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dona\Desktop\data_project\fund\data\hp\"/>
    </mc:Choice>
  </mc:AlternateContent>
  <bookViews>
    <workbookView xWindow="0" yWindow="0" windowWidth="10980" windowHeight="5780"/>
  </bookViews>
  <sheets>
    <sheet name="HP_results_final" sheetId="1" r:id="rId1"/>
  </sheets>
  <calcPr calcId="0"/>
</workbook>
</file>

<file path=xl/calcChain.xml><?xml version="1.0" encoding="utf-8"?>
<calcChain xmlns="http://schemas.openxmlformats.org/spreadsheetml/2006/main">
  <c r="I12354" i="1" l="1"/>
  <c r="H12354" i="1"/>
  <c r="G12354" i="1"/>
  <c r="F12354" i="1"/>
  <c r="E12354" i="1"/>
  <c r="M12353" i="1"/>
  <c r="L12353" i="1"/>
  <c r="K12353" i="1"/>
  <c r="J12353" i="1"/>
  <c r="I12353" i="1"/>
  <c r="H12353" i="1"/>
  <c r="G12353" i="1"/>
  <c r="F12353" i="1"/>
  <c r="E12353" i="1"/>
  <c r="M12352" i="1"/>
  <c r="L12352" i="1"/>
  <c r="K12352" i="1"/>
  <c r="J12352" i="1"/>
  <c r="I12352" i="1"/>
  <c r="H12352" i="1"/>
  <c r="G12352" i="1"/>
  <c r="F12352" i="1"/>
  <c r="E12352" i="1"/>
  <c r="M12351" i="1"/>
  <c r="L12351" i="1"/>
  <c r="K12351" i="1"/>
  <c r="J12351" i="1"/>
  <c r="I12351" i="1"/>
  <c r="H12351" i="1"/>
  <c r="G12351" i="1"/>
  <c r="F12351" i="1"/>
  <c r="E12351" i="1"/>
  <c r="M12350" i="1"/>
  <c r="L12350" i="1"/>
  <c r="K12350" i="1"/>
  <c r="J12350" i="1"/>
  <c r="I12350" i="1"/>
  <c r="H12350" i="1"/>
  <c r="G12350" i="1"/>
  <c r="F12350" i="1"/>
  <c r="E12350" i="1"/>
  <c r="M12349" i="1"/>
  <c r="L12349" i="1"/>
  <c r="K12349" i="1"/>
  <c r="J12349" i="1"/>
  <c r="I12349" i="1"/>
  <c r="H12349" i="1"/>
  <c r="G12349" i="1"/>
  <c r="F12349" i="1"/>
  <c r="E12349" i="1"/>
  <c r="M12348" i="1"/>
  <c r="L12348" i="1"/>
  <c r="K12348" i="1"/>
  <c r="J12348" i="1"/>
  <c r="I12348" i="1"/>
  <c r="H12348" i="1"/>
  <c r="G12348" i="1"/>
  <c r="F12348" i="1"/>
  <c r="E12348" i="1"/>
  <c r="M12347" i="1"/>
  <c r="L12347" i="1"/>
  <c r="K12347" i="1"/>
  <c r="J12347" i="1"/>
  <c r="I12347" i="1"/>
  <c r="H12347" i="1"/>
  <c r="G12347" i="1"/>
  <c r="F12347" i="1"/>
  <c r="E12347" i="1"/>
  <c r="M12346" i="1"/>
  <c r="L12346" i="1"/>
  <c r="K12346" i="1"/>
  <c r="J12346" i="1"/>
  <c r="I12346" i="1"/>
  <c r="H12346" i="1"/>
  <c r="G12346" i="1"/>
  <c r="F12346" i="1"/>
  <c r="E12346" i="1"/>
  <c r="M12345" i="1"/>
  <c r="L12345" i="1"/>
  <c r="K12345" i="1"/>
  <c r="J12345" i="1"/>
  <c r="I12345" i="1"/>
  <c r="H12345" i="1"/>
  <c r="G12345" i="1"/>
  <c r="F12345" i="1"/>
  <c r="E12345" i="1"/>
  <c r="M12344" i="1"/>
  <c r="L12344" i="1"/>
  <c r="K12344" i="1"/>
  <c r="J12344" i="1"/>
  <c r="I12344" i="1"/>
  <c r="H12344" i="1"/>
  <c r="G12344" i="1"/>
  <c r="F12344" i="1"/>
  <c r="E12344" i="1"/>
  <c r="M12343" i="1"/>
  <c r="L12343" i="1"/>
  <c r="K12343" i="1"/>
  <c r="J12343" i="1"/>
  <c r="I12343" i="1"/>
  <c r="H12343" i="1"/>
  <c r="G12343" i="1"/>
  <c r="F12343" i="1"/>
  <c r="E12343" i="1"/>
  <c r="M12342" i="1"/>
  <c r="L12342" i="1"/>
  <c r="K12342" i="1"/>
  <c r="J12342" i="1"/>
  <c r="I12342" i="1"/>
  <c r="H12342" i="1"/>
  <c r="G12342" i="1"/>
  <c r="F12342" i="1"/>
  <c r="E12342" i="1"/>
  <c r="M12341" i="1"/>
  <c r="L12341" i="1"/>
  <c r="K12341" i="1"/>
  <c r="J12341" i="1"/>
  <c r="I12341" i="1"/>
  <c r="H12341" i="1"/>
  <c r="G12341" i="1"/>
  <c r="F12341" i="1"/>
  <c r="E12341" i="1"/>
  <c r="M12340" i="1"/>
  <c r="L12340" i="1"/>
  <c r="K12340" i="1"/>
  <c r="J12340" i="1"/>
  <c r="I12340" i="1"/>
  <c r="H12340" i="1"/>
  <c r="G12340" i="1"/>
  <c r="F12340" i="1"/>
  <c r="E12340" i="1"/>
  <c r="M12339" i="1"/>
  <c r="L12339" i="1"/>
  <c r="K12339" i="1"/>
  <c r="J12339" i="1"/>
  <c r="I12339" i="1"/>
  <c r="H12339" i="1"/>
  <c r="G12339" i="1"/>
  <c r="F12339" i="1"/>
  <c r="E12339" i="1"/>
  <c r="M12338" i="1"/>
  <c r="L12338" i="1"/>
  <c r="K12338" i="1"/>
  <c r="J12338" i="1"/>
  <c r="I12338" i="1"/>
  <c r="H12338" i="1"/>
  <c r="G12338" i="1"/>
  <c r="F12338" i="1"/>
  <c r="E12338" i="1"/>
  <c r="M12337" i="1"/>
  <c r="L12337" i="1"/>
  <c r="K12337" i="1"/>
  <c r="J12337" i="1"/>
  <c r="I12337" i="1"/>
  <c r="H12337" i="1"/>
  <c r="G12337" i="1"/>
  <c r="F12337" i="1"/>
  <c r="E12337" i="1"/>
  <c r="M12336" i="1"/>
  <c r="L12336" i="1"/>
  <c r="K12336" i="1"/>
  <c r="J12336" i="1"/>
  <c r="I12336" i="1"/>
  <c r="H12336" i="1"/>
  <c r="G12336" i="1"/>
  <c r="F12336" i="1"/>
  <c r="E12336" i="1"/>
  <c r="M12335" i="1"/>
  <c r="L12335" i="1"/>
  <c r="K12335" i="1"/>
  <c r="J12335" i="1"/>
  <c r="I12335" i="1"/>
  <c r="H12335" i="1"/>
  <c r="G12335" i="1"/>
  <c r="F12335" i="1"/>
  <c r="E12335" i="1"/>
  <c r="M12334" i="1"/>
  <c r="L12334" i="1"/>
  <c r="K12334" i="1"/>
  <c r="J12334" i="1"/>
  <c r="I12334" i="1"/>
  <c r="H12334" i="1"/>
  <c r="G12334" i="1"/>
  <c r="F12334" i="1"/>
  <c r="E12334" i="1"/>
  <c r="M12333" i="1"/>
  <c r="L12333" i="1"/>
  <c r="K12333" i="1"/>
  <c r="J12333" i="1"/>
  <c r="I12333" i="1"/>
  <c r="H12333" i="1"/>
  <c r="G12333" i="1"/>
  <c r="F12333" i="1"/>
  <c r="E12333" i="1"/>
  <c r="M12332" i="1"/>
  <c r="L12332" i="1"/>
  <c r="K12332" i="1"/>
  <c r="J12332" i="1"/>
  <c r="I12332" i="1"/>
  <c r="H12332" i="1"/>
  <c r="G12332" i="1"/>
  <c r="F12332" i="1"/>
  <c r="E12332" i="1"/>
  <c r="M12331" i="1"/>
  <c r="L12331" i="1"/>
  <c r="K12331" i="1"/>
  <c r="J12331" i="1"/>
  <c r="I12331" i="1"/>
  <c r="H12331" i="1"/>
  <c r="G12331" i="1"/>
  <c r="F12331" i="1"/>
  <c r="E12331" i="1"/>
  <c r="M12330" i="1"/>
  <c r="L12330" i="1"/>
  <c r="K12330" i="1"/>
  <c r="J12330" i="1"/>
  <c r="I12330" i="1"/>
  <c r="H12330" i="1"/>
  <c r="G12330" i="1"/>
  <c r="F12330" i="1"/>
  <c r="E12330" i="1"/>
  <c r="M12329" i="1"/>
  <c r="L12329" i="1"/>
  <c r="K12329" i="1"/>
  <c r="J12329" i="1"/>
  <c r="I12329" i="1"/>
  <c r="H12329" i="1"/>
  <c r="G12329" i="1"/>
  <c r="F12329" i="1"/>
  <c r="E12329" i="1"/>
  <c r="M12328" i="1"/>
  <c r="L12328" i="1"/>
  <c r="K12328" i="1"/>
  <c r="J12328" i="1"/>
  <c r="I12328" i="1"/>
  <c r="H12328" i="1"/>
  <c r="G12328" i="1"/>
  <c r="F12328" i="1"/>
  <c r="E12328" i="1"/>
  <c r="M12327" i="1"/>
  <c r="L12327" i="1"/>
  <c r="K12327" i="1"/>
  <c r="J12327" i="1"/>
  <c r="I12327" i="1"/>
  <c r="H12327" i="1"/>
  <c r="G12327" i="1"/>
  <c r="F12327" i="1"/>
  <c r="E12327" i="1"/>
  <c r="M12326" i="1"/>
  <c r="L12326" i="1"/>
  <c r="K12326" i="1"/>
  <c r="J12326" i="1"/>
  <c r="I12326" i="1"/>
  <c r="H12326" i="1"/>
  <c r="G12326" i="1"/>
  <c r="F12326" i="1"/>
  <c r="E12326" i="1"/>
  <c r="M12325" i="1"/>
  <c r="L12325" i="1"/>
  <c r="K12325" i="1"/>
  <c r="J12325" i="1"/>
  <c r="I12325" i="1"/>
  <c r="H12325" i="1"/>
  <c r="G12325" i="1"/>
  <c r="F12325" i="1"/>
  <c r="E12325" i="1"/>
  <c r="M12324" i="1"/>
  <c r="L12324" i="1"/>
  <c r="K12324" i="1"/>
  <c r="J12324" i="1"/>
  <c r="I12324" i="1"/>
  <c r="H12324" i="1"/>
  <c r="G12324" i="1"/>
  <c r="F12324" i="1"/>
  <c r="E12324" i="1"/>
  <c r="M12323" i="1"/>
  <c r="L12323" i="1"/>
  <c r="K12323" i="1"/>
  <c r="J12323" i="1"/>
  <c r="I12323" i="1"/>
  <c r="H12323" i="1"/>
  <c r="G12323" i="1"/>
  <c r="F12323" i="1"/>
  <c r="E12323" i="1"/>
  <c r="M12322" i="1"/>
  <c r="L12322" i="1"/>
  <c r="K12322" i="1"/>
  <c r="J12322" i="1"/>
  <c r="I12322" i="1"/>
  <c r="H12322" i="1"/>
  <c r="G12322" i="1"/>
  <c r="F12322" i="1"/>
  <c r="E12322" i="1"/>
  <c r="M12321" i="1"/>
  <c r="L12321" i="1"/>
  <c r="K12321" i="1"/>
  <c r="J12321" i="1"/>
  <c r="I12321" i="1"/>
  <c r="H12321" i="1"/>
  <c r="G12321" i="1"/>
  <c r="F12321" i="1"/>
  <c r="E12321" i="1"/>
  <c r="M12320" i="1"/>
  <c r="L12320" i="1"/>
  <c r="K12320" i="1"/>
  <c r="J12320" i="1"/>
  <c r="I12320" i="1"/>
  <c r="H12320" i="1"/>
  <c r="G12320" i="1"/>
  <c r="F12320" i="1"/>
  <c r="E12320" i="1"/>
  <c r="M12319" i="1"/>
  <c r="L12319" i="1"/>
  <c r="K12319" i="1"/>
  <c r="J12319" i="1"/>
  <c r="I12319" i="1"/>
  <c r="H12319" i="1"/>
  <c r="G12319" i="1"/>
  <c r="F12319" i="1"/>
  <c r="E12319" i="1"/>
  <c r="M12318" i="1"/>
  <c r="L12318" i="1"/>
  <c r="K12318" i="1"/>
  <c r="J12318" i="1"/>
  <c r="I12318" i="1"/>
  <c r="H12318" i="1"/>
  <c r="G12318" i="1"/>
  <c r="F12318" i="1"/>
  <c r="E12318" i="1"/>
  <c r="M12317" i="1"/>
  <c r="L12317" i="1"/>
  <c r="K12317" i="1"/>
  <c r="J12317" i="1"/>
  <c r="I12317" i="1"/>
  <c r="H12317" i="1"/>
  <c r="G12317" i="1"/>
  <c r="F12317" i="1"/>
  <c r="E12317" i="1"/>
  <c r="M12316" i="1"/>
  <c r="L12316" i="1"/>
  <c r="K12316" i="1"/>
  <c r="J12316" i="1"/>
  <c r="I12316" i="1"/>
  <c r="H12316" i="1"/>
  <c r="G12316" i="1"/>
  <c r="F12316" i="1"/>
  <c r="E12316" i="1"/>
  <c r="M12315" i="1"/>
  <c r="L12315" i="1"/>
  <c r="K12315" i="1"/>
  <c r="J12315" i="1"/>
  <c r="I12315" i="1"/>
  <c r="H12315" i="1"/>
  <c r="G12315" i="1"/>
  <c r="F12315" i="1"/>
  <c r="E12315" i="1"/>
  <c r="M12314" i="1"/>
  <c r="L12314" i="1"/>
  <c r="K12314" i="1"/>
  <c r="J12314" i="1"/>
  <c r="I12314" i="1"/>
  <c r="H12314" i="1"/>
  <c r="G12314" i="1"/>
  <c r="F12314" i="1"/>
  <c r="E12314" i="1"/>
  <c r="M12313" i="1"/>
  <c r="L12313" i="1"/>
  <c r="K12313" i="1"/>
  <c r="J12313" i="1"/>
  <c r="I12313" i="1"/>
  <c r="H12313" i="1"/>
  <c r="G12313" i="1"/>
  <c r="F12313" i="1"/>
  <c r="E12313" i="1"/>
  <c r="M12312" i="1"/>
  <c r="L12312" i="1"/>
  <c r="K12312" i="1"/>
  <c r="J12312" i="1"/>
  <c r="I12312" i="1"/>
  <c r="H12312" i="1"/>
  <c r="G12312" i="1"/>
  <c r="F12312" i="1"/>
  <c r="E12312" i="1"/>
  <c r="M12311" i="1"/>
  <c r="L12311" i="1"/>
  <c r="K12311" i="1"/>
  <c r="J12311" i="1"/>
  <c r="I12311" i="1"/>
  <c r="H12311" i="1"/>
  <c r="G12311" i="1"/>
  <c r="F12311" i="1"/>
  <c r="E12311" i="1"/>
  <c r="M12310" i="1"/>
  <c r="L12310" i="1"/>
  <c r="K12310" i="1"/>
  <c r="J12310" i="1"/>
  <c r="I12310" i="1"/>
  <c r="H12310" i="1"/>
  <c r="G12310" i="1"/>
  <c r="F12310" i="1"/>
  <c r="E12310" i="1"/>
  <c r="M12309" i="1"/>
  <c r="L12309" i="1"/>
  <c r="K12309" i="1"/>
  <c r="J12309" i="1"/>
  <c r="I12309" i="1"/>
  <c r="H12309" i="1"/>
  <c r="G12309" i="1"/>
  <c r="F12309" i="1"/>
  <c r="E12309" i="1"/>
  <c r="M12308" i="1"/>
  <c r="L12308" i="1"/>
  <c r="K12308" i="1"/>
  <c r="J12308" i="1"/>
  <c r="I12308" i="1"/>
  <c r="H12308" i="1"/>
  <c r="G12308" i="1"/>
  <c r="F12308" i="1"/>
  <c r="E12308" i="1"/>
  <c r="M12307" i="1"/>
  <c r="L12307" i="1"/>
  <c r="K12307" i="1"/>
  <c r="J12307" i="1"/>
  <c r="I12307" i="1"/>
  <c r="H12307" i="1"/>
  <c r="G12307" i="1"/>
  <c r="F12307" i="1"/>
  <c r="E12307" i="1"/>
  <c r="M12306" i="1"/>
  <c r="L12306" i="1"/>
  <c r="K12306" i="1"/>
  <c r="J12306" i="1"/>
  <c r="I12306" i="1"/>
  <c r="H12306" i="1"/>
  <c r="G12306" i="1"/>
  <c r="F12306" i="1"/>
  <c r="E12306" i="1"/>
  <c r="M12305" i="1"/>
  <c r="L12305" i="1"/>
  <c r="K12305" i="1"/>
  <c r="J12305" i="1"/>
  <c r="I12305" i="1"/>
  <c r="H12305" i="1"/>
  <c r="G12305" i="1"/>
  <c r="F12305" i="1"/>
  <c r="E12305" i="1"/>
  <c r="M12304" i="1"/>
  <c r="L12304" i="1"/>
  <c r="K12304" i="1"/>
  <c r="J12304" i="1"/>
  <c r="I12304" i="1"/>
  <c r="H12304" i="1"/>
  <c r="G12304" i="1"/>
  <c r="F12304" i="1"/>
  <c r="E12304" i="1"/>
  <c r="M12303" i="1"/>
  <c r="L12303" i="1"/>
  <c r="K12303" i="1"/>
  <c r="J12303" i="1"/>
  <c r="I12303" i="1"/>
  <c r="H12303" i="1"/>
  <c r="G12303" i="1"/>
  <c r="F12303" i="1"/>
  <c r="E12303" i="1"/>
  <c r="M12302" i="1"/>
  <c r="L12302" i="1"/>
  <c r="K12302" i="1"/>
  <c r="J12302" i="1"/>
  <c r="I12302" i="1"/>
  <c r="H12302" i="1"/>
  <c r="G12302" i="1"/>
  <c r="F12302" i="1"/>
  <c r="E12302" i="1"/>
  <c r="M12301" i="1"/>
  <c r="L12301" i="1"/>
  <c r="K12301" i="1"/>
  <c r="J12301" i="1"/>
  <c r="I12301" i="1"/>
  <c r="H12301" i="1"/>
  <c r="G12301" i="1"/>
  <c r="F12301" i="1"/>
  <c r="E12301" i="1"/>
  <c r="M12300" i="1"/>
  <c r="L12300" i="1"/>
  <c r="K12300" i="1"/>
  <c r="J12300" i="1"/>
  <c r="I12300" i="1"/>
  <c r="H12300" i="1"/>
  <c r="G12300" i="1"/>
  <c r="F12300" i="1"/>
  <c r="E12300" i="1"/>
  <c r="M12299" i="1"/>
  <c r="L12299" i="1"/>
  <c r="K12299" i="1"/>
  <c r="J12299" i="1"/>
  <c r="I12299" i="1"/>
  <c r="H12299" i="1"/>
  <c r="G12299" i="1"/>
  <c r="F12299" i="1"/>
  <c r="E12299" i="1"/>
  <c r="M12298" i="1"/>
  <c r="L12298" i="1"/>
  <c r="K12298" i="1"/>
  <c r="J12298" i="1"/>
  <c r="I12298" i="1"/>
  <c r="H12298" i="1"/>
  <c r="G12298" i="1"/>
  <c r="F12298" i="1"/>
  <c r="E12298" i="1"/>
  <c r="M12297" i="1"/>
  <c r="L12297" i="1"/>
  <c r="K12297" i="1"/>
  <c r="J12297" i="1"/>
  <c r="I12297" i="1"/>
  <c r="H12297" i="1"/>
  <c r="G12297" i="1"/>
  <c r="F12297" i="1"/>
  <c r="E12297" i="1"/>
  <c r="M12296" i="1"/>
  <c r="L12296" i="1"/>
  <c r="K12296" i="1"/>
  <c r="J12296" i="1"/>
  <c r="I12296" i="1"/>
  <c r="H12296" i="1"/>
  <c r="G12296" i="1"/>
  <c r="F12296" i="1"/>
  <c r="E12296" i="1"/>
  <c r="M12295" i="1"/>
  <c r="L12295" i="1"/>
  <c r="K12295" i="1"/>
  <c r="J12295" i="1"/>
  <c r="I12295" i="1"/>
  <c r="H12295" i="1"/>
  <c r="G12295" i="1"/>
  <c r="F12295" i="1"/>
  <c r="E12295" i="1"/>
  <c r="M12294" i="1"/>
  <c r="L12294" i="1"/>
  <c r="K12294" i="1"/>
  <c r="J12294" i="1"/>
  <c r="I12294" i="1"/>
  <c r="H12294" i="1"/>
  <c r="G12294" i="1"/>
  <c r="F12294" i="1"/>
  <c r="E12294" i="1"/>
  <c r="M12293" i="1"/>
  <c r="L12293" i="1"/>
  <c r="K12293" i="1"/>
  <c r="J12293" i="1"/>
  <c r="I12293" i="1"/>
  <c r="H12293" i="1"/>
  <c r="G12293" i="1"/>
  <c r="F12293" i="1"/>
  <c r="E12293" i="1"/>
  <c r="M12292" i="1"/>
  <c r="L12292" i="1"/>
  <c r="K12292" i="1"/>
  <c r="J12292" i="1"/>
  <c r="I12292" i="1"/>
  <c r="H12292" i="1"/>
  <c r="G12292" i="1"/>
  <c r="F12292" i="1"/>
  <c r="E12292" i="1"/>
  <c r="M12291" i="1"/>
  <c r="L12291" i="1"/>
  <c r="K12291" i="1"/>
  <c r="J12291" i="1"/>
  <c r="I12291" i="1"/>
  <c r="H12291" i="1"/>
  <c r="G12291" i="1"/>
  <c r="F12291" i="1"/>
  <c r="E12291" i="1"/>
  <c r="M12290" i="1"/>
  <c r="L12290" i="1"/>
  <c r="K12290" i="1"/>
  <c r="J12290" i="1"/>
  <c r="I12290" i="1"/>
  <c r="H12290" i="1"/>
  <c r="G12290" i="1"/>
  <c r="F12290" i="1"/>
  <c r="E12290" i="1"/>
  <c r="M12289" i="1"/>
  <c r="L12289" i="1"/>
  <c r="K12289" i="1"/>
  <c r="J12289" i="1"/>
  <c r="I12289" i="1"/>
  <c r="H12289" i="1"/>
  <c r="G12289" i="1"/>
  <c r="F12289" i="1"/>
  <c r="E12289" i="1"/>
  <c r="M12288" i="1"/>
  <c r="L12288" i="1"/>
  <c r="K12288" i="1"/>
  <c r="J12288" i="1"/>
  <c r="I12288" i="1"/>
  <c r="H12288" i="1"/>
  <c r="G12288" i="1"/>
  <c r="F12288" i="1"/>
  <c r="E12288" i="1"/>
  <c r="M12287" i="1"/>
  <c r="L12287" i="1"/>
  <c r="K12287" i="1"/>
  <c r="J12287" i="1"/>
  <c r="I12287" i="1"/>
  <c r="H12287" i="1"/>
  <c r="G12287" i="1"/>
  <c r="F12287" i="1"/>
  <c r="E12287" i="1"/>
  <c r="M12286" i="1"/>
  <c r="L12286" i="1"/>
  <c r="K12286" i="1"/>
  <c r="J12286" i="1"/>
  <c r="I12286" i="1"/>
  <c r="H12286" i="1"/>
  <c r="G12286" i="1"/>
  <c r="F12286" i="1"/>
  <c r="E12286" i="1"/>
  <c r="M12285" i="1"/>
  <c r="L12285" i="1"/>
  <c r="K12285" i="1"/>
  <c r="J12285" i="1"/>
  <c r="I12285" i="1"/>
  <c r="H12285" i="1"/>
  <c r="G12285" i="1"/>
  <c r="F12285" i="1"/>
  <c r="E12285" i="1"/>
  <c r="M12284" i="1"/>
  <c r="L12284" i="1"/>
  <c r="K12284" i="1"/>
  <c r="J12284" i="1"/>
  <c r="I12284" i="1"/>
  <c r="H12284" i="1"/>
  <c r="G12284" i="1"/>
  <c r="F12284" i="1"/>
  <c r="E12284" i="1"/>
  <c r="M12283" i="1"/>
  <c r="L12283" i="1"/>
  <c r="K12283" i="1"/>
  <c r="J12283" i="1"/>
  <c r="I12283" i="1"/>
  <c r="H12283" i="1"/>
  <c r="G12283" i="1"/>
  <c r="F12283" i="1"/>
  <c r="E12283" i="1"/>
  <c r="M12282" i="1"/>
  <c r="L12282" i="1"/>
  <c r="K12282" i="1"/>
  <c r="J12282" i="1"/>
  <c r="I12282" i="1"/>
  <c r="H12282" i="1"/>
  <c r="G12282" i="1"/>
  <c r="F12282" i="1"/>
  <c r="E12282" i="1"/>
  <c r="M12281" i="1"/>
  <c r="L12281" i="1"/>
  <c r="K12281" i="1"/>
  <c r="J12281" i="1"/>
  <c r="I12281" i="1"/>
  <c r="H12281" i="1"/>
  <c r="G12281" i="1"/>
  <c r="F12281" i="1"/>
  <c r="E12281" i="1"/>
  <c r="M12280" i="1"/>
  <c r="L12280" i="1"/>
  <c r="K12280" i="1"/>
  <c r="J12280" i="1"/>
  <c r="I12280" i="1"/>
  <c r="H12280" i="1"/>
  <c r="G12280" i="1"/>
  <c r="F12280" i="1"/>
  <c r="E12280" i="1"/>
  <c r="M12279" i="1"/>
  <c r="L12279" i="1"/>
  <c r="K12279" i="1"/>
  <c r="J12279" i="1"/>
  <c r="I12279" i="1"/>
  <c r="H12279" i="1"/>
  <c r="G12279" i="1"/>
  <c r="F12279" i="1"/>
  <c r="E12279" i="1"/>
  <c r="M12278" i="1"/>
  <c r="L12278" i="1"/>
  <c r="K12278" i="1"/>
  <c r="J12278" i="1"/>
  <c r="I12278" i="1"/>
  <c r="H12278" i="1"/>
  <c r="G12278" i="1"/>
  <c r="F12278" i="1"/>
  <c r="E12278" i="1"/>
  <c r="M12277" i="1"/>
  <c r="L12277" i="1"/>
  <c r="K12277" i="1"/>
  <c r="J12277" i="1"/>
  <c r="I12277" i="1"/>
  <c r="H12277" i="1"/>
  <c r="G12277" i="1"/>
  <c r="F12277" i="1"/>
  <c r="E12277" i="1"/>
  <c r="M12276" i="1"/>
  <c r="L12276" i="1"/>
  <c r="K12276" i="1"/>
  <c r="J12276" i="1"/>
  <c r="I12276" i="1"/>
  <c r="H12276" i="1"/>
  <c r="G12276" i="1"/>
  <c r="F12276" i="1"/>
  <c r="E12276" i="1"/>
  <c r="M12275" i="1"/>
  <c r="L12275" i="1"/>
  <c r="K12275" i="1"/>
  <c r="J12275" i="1"/>
  <c r="I12275" i="1"/>
  <c r="H12275" i="1"/>
  <c r="G12275" i="1"/>
  <c r="F12275" i="1"/>
  <c r="E12275" i="1"/>
  <c r="M12274" i="1"/>
  <c r="L12274" i="1"/>
  <c r="K12274" i="1"/>
  <c r="J12274" i="1"/>
  <c r="I12274" i="1"/>
  <c r="H12274" i="1"/>
  <c r="G12274" i="1"/>
  <c r="F12274" i="1"/>
  <c r="E12274" i="1"/>
  <c r="M12273" i="1"/>
  <c r="L12273" i="1"/>
  <c r="K12273" i="1"/>
  <c r="J12273" i="1"/>
  <c r="I12273" i="1"/>
  <c r="H12273" i="1"/>
  <c r="G12273" i="1"/>
  <c r="F12273" i="1"/>
  <c r="E12273" i="1"/>
  <c r="M12272" i="1"/>
  <c r="L12272" i="1"/>
  <c r="K12272" i="1"/>
  <c r="J12272" i="1"/>
  <c r="I12272" i="1"/>
  <c r="H12272" i="1"/>
  <c r="G12272" i="1"/>
  <c r="F12272" i="1"/>
  <c r="E12272" i="1"/>
  <c r="M12271" i="1"/>
  <c r="L12271" i="1"/>
  <c r="K12271" i="1"/>
  <c r="J12271" i="1"/>
  <c r="I12271" i="1"/>
  <c r="H12271" i="1"/>
  <c r="G12271" i="1"/>
  <c r="F12271" i="1"/>
  <c r="E12271" i="1"/>
  <c r="M12270" i="1"/>
  <c r="L12270" i="1"/>
  <c r="K12270" i="1"/>
  <c r="J12270" i="1"/>
  <c r="I12270" i="1"/>
  <c r="H12270" i="1"/>
  <c r="G12270" i="1"/>
  <c r="F12270" i="1"/>
  <c r="E12270" i="1"/>
  <c r="M12269" i="1"/>
  <c r="L12269" i="1"/>
  <c r="K12269" i="1"/>
  <c r="J12269" i="1"/>
  <c r="I12269" i="1"/>
  <c r="H12269" i="1"/>
  <c r="G12269" i="1"/>
  <c r="F12269" i="1"/>
  <c r="E12269" i="1"/>
  <c r="M12268" i="1"/>
  <c r="L12268" i="1"/>
  <c r="K12268" i="1"/>
  <c r="J12268" i="1"/>
  <c r="I12268" i="1"/>
  <c r="H12268" i="1"/>
  <c r="G12268" i="1"/>
  <c r="F12268" i="1"/>
  <c r="E12268" i="1"/>
  <c r="M12267" i="1"/>
  <c r="L12267" i="1"/>
  <c r="K12267" i="1"/>
  <c r="J12267" i="1"/>
  <c r="I12267" i="1"/>
  <c r="H12267" i="1"/>
  <c r="G12267" i="1"/>
  <c r="F12267" i="1"/>
  <c r="E12267" i="1"/>
  <c r="M12266" i="1"/>
  <c r="L12266" i="1"/>
  <c r="K12266" i="1"/>
  <c r="J12266" i="1"/>
  <c r="I12266" i="1"/>
  <c r="H12266" i="1"/>
  <c r="G12266" i="1"/>
  <c r="F12266" i="1"/>
  <c r="E12266" i="1"/>
  <c r="M12265" i="1"/>
  <c r="L12265" i="1"/>
  <c r="K12265" i="1"/>
  <c r="J12265" i="1"/>
  <c r="I12265" i="1"/>
  <c r="H12265" i="1"/>
  <c r="G12265" i="1"/>
  <c r="F12265" i="1"/>
  <c r="E12265" i="1"/>
  <c r="M12264" i="1"/>
  <c r="L12264" i="1"/>
  <c r="K12264" i="1"/>
  <c r="J12264" i="1"/>
  <c r="I12264" i="1"/>
  <c r="H12264" i="1"/>
  <c r="G12264" i="1"/>
  <c r="F12264" i="1"/>
  <c r="E12264" i="1"/>
  <c r="M12263" i="1"/>
  <c r="L12263" i="1"/>
  <c r="K12263" i="1"/>
  <c r="J12263" i="1"/>
  <c r="I12263" i="1"/>
  <c r="H12263" i="1"/>
  <c r="G12263" i="1"/>
  <c r="F12263" i="1"/>
  <c r="E12263" i="1"/>
  <c r="M12262" i="1"/>
  <c r="L12262" i="1"/>
  <c r="K12262" i="1"/>
  <c r="J12262" i="1"/>
  <c r="I12262" i="1"/>
  <c r="H12262" i="1"/>
  <c r="G12262" i="1"/>
  <c r="F12262" i="1"/>
  <c r="E12262" i="1"/>
  <c r="M12261" i="1"/>
  <c r="L12261" i="1"/>
  <c r="K12261" i="1"/>
  <c r="J12261" i="1"/>
  <c r="I12261" i="1"/>
  <c r="H12261" i="1"/>
  <c r="G12261" i="1"/>
  <c r="F12261" i="1"/>
  <c r="E12261" i="1"/>
  <c r="M12260" i="1"/>
  <c r="L12260" i="1"/>
  <c r="K12260" i="1"/>
  <c r="J12260" i="1"/>
  <c r="I12260" i="1"/>
  <c r="H12260" i="1"/>
  <c r="G12260" i="1"/>
  <c r="F12260" i="1"/>
  <c r="E12260" i="1"/>
  <c r="M12259" i="1"/>
  <c r="L12259" i="1"/>
  <c r="K12259" i="1"/>
  <c r="J12259" i="1"/>
  <c r="I12259" i="1"/>
  <c r="H12259" i="1"/>
  <c r="G12259" i="1"/>
  <c r="F12259" i="1"/>
  <c r="E12259" i="1"/>
  <c r="M12258" i="1"/>
  <c r="L12258" i="1"/>
  <c r="K12258" i="1"/>
  <c r="J12258" i="1"/>
  <c r="I12258" i="1"/>
  <c r="H12258" i="1"/>
  <c r="G12258" i="1"/>
  <c r="F12258" i="1"/>
  <c r="E12258" i="1"/>
  <c r="M12257" i="1"/>
  <c r="L12257" i="1"/>
  <c r="K12257" i="1"/>
  <c r="J12257" i="1"/>
  <c r="I12257" i="1"/>
  <c r="H12257" i="1"/>
  <c r="G12257" i="1"/>
  <c r="F12257" i="1"/>
  <c r="E12257" i="1"/>
  <c r="M12256" i="1"/>
  <c r="L12256" i="1"/>
  <c r="K12256" i="1"/>
  <c r="J12256" i="1"/>
  <c r="I12256" i="1"/>
  <c r="H12256" i="1"/>
  <c r="G12256" i="1"/>
  <c r="F12256" i="1"/>
  <c r="E12256" i="1"/>
  <c r="M12255" i="1"/>
  <c r="L12255" i="1"/>
  <c r="K12255" i="1"/>
  <c r="J12255" i="1"/>
  <c r="I12255" i="1"/>
  <c r="H12255" i="1"/>
  <c r="G12255" i="1"/>
  <c r="F12255" i="1"/>
  <c r="E12255" i="1"/>
  <c r="M12254" i="1"/>
  <c r="L12254" i="1"/>
  <c r="K12254" i="1"/>
  <c r="J12254" i="1"/>
  <c r="I12254" i="1"/>
  <c r="H12254" i="1"/>
  <c r="G12254" i="1"/>
  <c r="F12254" i="1"/>
  <c r="E12254" i="1"/>
  <c r="M12253" i="1"/>
  <c r="L12253" i="1"/>
  <c r="K12253" i="1"/>
  <c r="J12253" i="1"/>
  <c r="I12253" i="1"/>
  <c r="H12253" i="1"/>
  <c r="G12253" i="1"/>
  <c r="F12253" i="1"/>
  <c r="E12253" i="1"/>
  <c r="M12252" i="1"/>
  <c r="L12252" i="1"/>
  <c r="K12252" i="1"/>
  <c r="J12252" i="1"/>
  <c r="I12252" i="1"/>
  <c r="H12252" i="1"/>
  <c r="G12252" i="1"/>
  <c r="F12252" i="1"/>
  <c r="E12252" i="1"/>
  <c r="M12251" i="1"/>
  <c r="L12251" i="1"/>
  <c r="K12251" i="1"/>
  <c r="J12251" i="1"/>
  <c r="I12251" i="1"/>
  <c r="H12251" i="1"/>
  <c r="G12251" i="1"/>
  <c r="F12251" i="1"/>
  <c r="E12251" i="1"/>
  <c r="M12250" i="1"/>
  <c r="L12250" i="1"/>
  <c r="K12250" i="1"/>
  <c r="J12250" i="1"/>
  <c r="I12250" i="1"/>
  <c r="H12250" i="1"/>
  <c r="G12250" i="1"/>
  <c r="F12250" i="1"/>
  <c r="E12250" i="1"/>
  <c r="M12249" i="1"/>
  <c r="L12249" i="1"/>
  <c r="K12249" i="1"/>
  <c r="J12249" i="1"/>
  <c r="I12249" i="1"/>
  <c r="H12249" i="1"/>
  <c r="G12249" i="1"/>
  <c r="F12249" i="1"/>
  <c r="E12249" i="1"/>
  <c r="M12248" i="1"/>
  <c r="L12248" i="1"/>
  <c r="K12248" i="1"/>
  <c r="J12248" i="1"/>
  <c r="I12248" i="1"/>
  <c r="H12248" i="1"/>
  <c r="G12248" i="1"/>
  <c r="F12248" i="1"/>
  <c r="E12248" i="1"/>
  <c r="M12247" i="1"/>
  <c r="L12247" i="1"/>
  <c r="K12247" i="1"/>
  <c r="J12247" i="1"/>
  <c r="I12247" i="1"/>
  <c r="H12247" i="1"/>
  <c r="G12247" i="1"/>
  <c r="F12247" i="1"/>
  <c r="E12247" i="1"/>
  <c r="M12246" i="1"/>
  <c r="L12246" i="1"/>
  <c r="K12246" i="1"/>
  <c r="J12246" i="1"/>
  <c r="I12246" i="1"/>
  <c r="H12246" i="1"/>
  <c r="G12246" i="1"/>
  <c r="F12246" i="1"/>
  <c r="E12246" i="1"/>
  <c r="M12245" i="1"/>
  <c r="L12245" i="1"/>
  <c r="K12245" i="1"/>
  <c r="J12245" i="1"/>
  <c r="I12245" i="1"/>
  <c r="H12245" i="1"/>
  <c r="G12245" i="1"/>
  <c r="F12245" i="1"/>
  <c r="E12245" i="1"/>
  <c r="M12244" i="1"/>
  <c r="L12244" i="1"/>
  <c r="K12244" i="1"/>
  <c r="J12244" i="1"/>
  <c r="I12244" i="1"/>
  <c r="H12244" i="1"/>
  <c r="G12244" i="1"/>
  <c r="F12244" i="1"/>
  <c r="E12244" i="1"/>
  <c r="M12243" i="1"/>
  <c r="L12243" i="1"/>
  <c r="K12243" i="1"/>
  <c r="J12243" i="1"/>
  <c r="I12243" i="1"/>
  <c r="H12243" i="1"/>
  <c r="G12243" i="1"/>
  <c r="F12243" i="1"/>
  <c r="E12243" i="1"/>
  <c r="M12242" i="1"/>
  <c r="L12242" i="1"/>
  <c r="K12242" i="1"/>
  <c r="J12242" i="1"/>
  <c r="I12242" i="1"/>
  <c r="H12242" i="1"/>
  <c r="G12242" i="1"/>
  <c r="F12242" i="1"/>
  <c r="E12242" i="1"/>
  <c r="M12241" i="1"/>
  <c r="L12241" i="1"/>
  <c r="K12241" i="1"/>
  <c r="J12241" i="1"/>
  <c r="I12241" i="1"/>
  <c r="H12241" i="1"/>
  <c r="G12241" i="1"/>
  <c r="F12241" i="1"/>
  <c r="E12241" i="1"/>
  <c r="M12240" i="1"/>
  <c r="L12240" i="1"/>
  <c r="K12240" i="1"/>
  <c r="J12240" i="1"/>
  <c r="I12240" i="1"/>
  <c r="H12240" i="1"/>
  <c r="G12240" i="1"/>
  <c r="F12240" i="1"/>
  <c r="E12240" i="1"/>
  <c r="M12239" i="1"/>
  <c r="L12239" i="1"/>
  <c r="K12239" i="1"/>
  <c r="J12239" i="1"/>
  <c r="I12239" i="1"/>
  <c r="H12239" i="1"/>
  <c r="G12239" i="1"/>
  <c r="F12239" i="1"/>
  <c r="E12239" i="1"/>
  <c r="M12238" i="1"/>
  <c r="L12238" i="1"/>
  <c r="K12238" i="1"/>
  <c r="J12238" i="1"/>
  <c r="I12238" i="1"/>
  <c r="H12238" i="1"/>
  <c r="G12238" i="1"/>
  <c r="F12238" i="1"/>
  <c r="E12238" i="1"/>
  <c r="M12237" i="1"/>
  <c r="L12237" i="1"/>
  <c r="K12237" i="1"/>
  <c r="J12237" i="1"/>
  <c r="I12237" i="1"/>
  <c r="H12237" i="1"/>
  <c r="G12237" i="1"/>
  <c r="F12237" i="1"/>
  <c r="E12237" i="1"/>
  <c r="M12236" i="1"/>
  <c r="L12236" i="1"/>
  <c r="K12236" i="1"/>
  <c r="J12236" i="1"/>
  <c r="I12236" i="1"/>
  <c r="H12236" i="1"/>
  <c r="G12236" i="1"/>
  <c r="F12236" i="1"/>
  <c r="E12236" i="1"/>
  <c r="M12235" i="1"/>
  <c r="L12235" i="1"/>
  <c r="K12235" i="1"/>
  <c r="J12235" i="1"/>
  <c r="I12235" i="1"/>
  <c r="H12235" i="1"/>
  <c r="G12235" i="1"/>
  <c r="F12235" i="1"/>
  <c r="E12235" i="1"/>
  <c r="M12234" i="1"/>
  <c r="L12234" i="1"/>
  <c r="K12234" i="1"/>
  <c r="J12234" i="1"/>
  <c r="I12234" i="1"/>
  <c r="H12234" i="1"/>
  <c r="G12234" i="1"/>
  <c r="F12234" i="1"/>
  <c r="E12234" i="1"/>
  <c r="M12233" i="1"/>
  <c r="L12233" i="1"/>
  <c r="K12233" i="1"/>
  <c r="J12233" i="1"/>
  <c r="I12233" i="1"/>
  <c r="H12233" i="1"/>
  <c r="G12233" i="1"/>
  <c r="F12233" i="1"/>
  <c r="E12233" i="1"/>
  <c r="M12232" i="1"/>
  <c r="L12232" i="1"/>
  <c r="K12232" i="1"/>
  <c r="J12232" i="1"/>
  <c r="I12232" i="1"/>
  <c r="H12232" i="1"/>
  <c r="G12232" i="1"/>
  <c r="F12232" i="1"/>
  <c r="E12232" i="1"/>
  <c r="M12231" i="1"/>
  <c r="L12231" i="1"/>
  <c r="K12231" i="1"/>
  <c r="J12231" i="1"/>
  <c r="I12231" i="1"/>
  <c r="H12231" i="1"/>
  <c r="G12231" i="1"/>
  <c r="F12231" i="1"/>
  <c r="E12231" i="1"/>
  <c r="M12230" i="1"/>
  <c r="L12230" i="1"/>
  <c r="K12230" i="1"/>
  <c r="J12230" i="1"/>
  <c r="I12230" i="1"/>
  <c r="H12230" i="1"/>
  <c r="G12230" i="1"/>
  <c r="F12230" i="1"/>
  <c r="E12230" i="1"/>
  <c r="M12229" i="1"/>
  <c r="L12229" i="1"/>
  <c r="K12229" i="1"/>
  <c r="J12229" i="1"/>
  <c r="I12229" i="1"/>
  <c r="H12229" i="1"/>
  <c r="G12229" i="1"/>
  <c r="F12229" i="1"/>
  <c r="E12229" i="1"/>
  <c r="M12228" i="1"/>
  <c r="L12228" i="1"/>
  <c r="K12228" i="1"/>
  <c r="J12228" i="1"/>
  <c r="I12228" i="1"/>
  <c r="H12228" i="1"/>
  <c r="G12228" i="1"/>
  <c r="F12228" i="1"/>
  <c r="E12228" i="1"/>
  <c r="M12227" i="1"/>
  <c r="L12227" i="1"/>
  <c r="K12227" i="1"/>
  <c r="J12227" i="1"/>
  <c r="I12227" i="1"/>
  <c r="H12227" i="1"/>
  <c r="G12227" i="1"/>
  <c r="F12227" i="1"/>
  <c r="E12227" i="1"/>
  <c r="M12226" i="1"/>
  <c r="L12226" i="1"/>
  <c r="K12226" i="1"/>
  <c r="J12226" i="1"/>
  <c r="I12226" i="1"/>
  <c r="H12226" i="1"/>
  <c r="G12226" i="1"/>
  <c r="F12226" i="1"/>
  <c r="E12226" i="1"/>
  <c r="M12225" i="1"/>
  <c r="L12225" i="1"/>
  <c r="K12225" i="1"/>
  <c r="J12225" i="1"/>
  <c r="I12225" i="1"/>
  <c r="H12225" i="1"/>
  <c r="G12225" i="1"/>
  <c r="F12225" i="1"/>
  <c r="E12225" i="1"/>
  <c r="M12224" i="1"/>
  <c r="L12224" i="1"/>
  <c r="K12224" i="1"/>
  <c r="J12224" i="1"/>
  <c r="I12224" i="1"/>
  <c r="H12224" i="1"/>
  <c r="G12224" i="1"/>
  <c r="F12224" i="1"/>
  <c r="E12224" i="1"/>
  <c r="M12223" i="1"/>
  <c r="L12223" i="1"/>
  <c r="K12223" i="1"/>
  <c r="J12223" i="1"/>
  <c r="I12223" i="1"/>
  <c r="H12223" i="1"/>
  <c r="G12223" i="1"/>
  <c r="F12223" i="1"/>
  <c r="E12223" i="1"/>
  <c r="M12222" i="1"/>
  <c r="L12222" i="1"/>
  <c r="K12222" i="1"/>
  <c r="J12222" i="1"/>
  <c r="I12222" i="1"/>
  <c r="H12222" i="1"/>
  <c r="G12222" i="1"/>
  <c r="F12222" i="1"/>
  <c r="E12222" i="1"/>
  <c r="M12221" i="1"/>
  <c r="L12221" i="1"/>
  <c r="K12221" i="1"/>
  <c r="J12221" i="1"/>
  <c r="I12221" i="1"/>
  <c r="H12221" i="1"/>
  <c r="G12221" i="1"/>
  <c r="F12221" i="1"/>
  <c r="E12221" i="1"/>
  <c r="M12220" i="1"/>
  <c r="L12220" i="1"/>
  <c r="K12220" i="1"/>
  <c r="J12220" i="1"/>
  <c r="I12220" i="1"/>
  <c r="H12220" i="1"/>
  <c r="G12220" i="1"/>
  <c r="F12220" i="1"/>
  <c r="E12220" i="1"/>
  <c r="M12219" i="1"/>
  <c r="L12219" i="1"/>
  <c r="K12219" i="1"/>
  <c r="J12219" i="1"/>
  <c r="I12219" i="1"/>
  <c r="H12219" i="1"/>
  <c r="G12219" i="1"/>
  <c r="F12219" i="1"/>
  <c r="E12219" i="1"/>
  <c r="M12218" i="1"/>
  <c r="L12218" i="1"/>
  <c r="K12218" i="1"/>
  <c r="J12218" i="1"/>
  <c r="I12218" i="1"/>
  <c r="H12218" i="1"/>
  <c r="G12218" i="1"/>
  <c r="F12218" i="1"/>
  <c r="E12218" i="1"/>
  <c r="M12217" i="1"/>
  <c r="L12217" i="1"/>
  <c r="K12217" i="1"/>
  <c r="J12217" i="1"/>
  <c r="I12217" i="1"/>
  <c r="H12217" i="1"/>
  <c r="G12217" i="1"/>
  <c r="F12217" i="1"/>
  <c r="E12217" i="1"/>
  <c r="M12216" i="1"/>
  <c r="L12216" i="1"/>
  <c r="K12216" i="1"/>
  <c r="J12216" i="1"/>
  <c r="I12216" i="1"/>
  <c r="H12216" i="1"/>
  <c r="G12216" i="1"/>
  <c r="F12216" i="1"/>
  <c r="E12216" i="1"/>
  <c r="M12215" i="1"/>
  <c r="L12215" i="1"/>
  <c r="K12215" i="1"/>
  <c r="J12215" i="1"/>
  <c r="I12215" i="1"/>
  <c r="H12215" i="1"/>
  <c r="G12215" i="1"/>
  <c r="F12215" i="1"/>
  <c r="E12215" i="1"/>
  <c r="M12214" i="1"/>
  <c r="L12214" i="1"/>
  <c r="K12214" i="1"/>
  <c r="J12214" i="1"/>
  <c r="I12214" i="1"/>
  <c r="H12214" i="1"/>
  <c r="G12214" i="1"/>
  <c r="F12214" i="1"/>
  <c r="E12214" i="1"/>
  <c r="M12213" i="1"/>
  <c r="L12213" i="1"/>
  <c r="K12213" i="1"/>
  <c r="J12213" i="1"/>
  <c r="I12213" i="1"/>
  <c r="H12213" i="1"/>
  <c r="G12213" i="1"/>
  <c r="F12213" i="1"/>
  <c r="E12213" i="1"/>
  <c r="M12212" i="1"/>
  <c r="L12212" i="1"/>
  <c r="K12212" i="1"/>
  <c r="J12212" i="1"/>
  <c r="I12212" i="1"/>
  <c r="H12212" i="1"/>
  <c r="G12212" i="1"/>
  <c r="F12212" i="1"/>
  <c r="E12212" i="1"/>
  <c r="M12211" i="1"/>
  <c r="L12211" i="1"/>
  <c r="K12211" i="1"/>
  <c r="J12211" i="1"/>
  <c r="I12211" i="1"/>
  <c r="H12211" i="1"/>
  <c r="G12211" i="1"/>
  <c r="F12211" i="1"/>
  <c r="E12211" i="1"/>
  <c r="M12210" i="1"/>
  <c r="L12210" i="1"/>
  <c r="K12210" i="1"/>
  <c r="J12210" i="1"/>
  <c r="I12210" i="1"/>
  <c r="H12210" i="1"/>
  <c r="G12210" i="1"/>
  <c r="F12210" i="1"/>
  <c r="E12210" i="1"/>
  <c r="M12209" i="1"/>
  <c r="L12209" i="1"/>
  <c r="K12209" i="1"/>
  <c r="J12209" i="1"/>
  <c r="I12209" i="1"/>
  <c r="H12209" i="1"/>
  <c r="G12209" i="1"/>
  <c r="F12209" i="1"/>
  <c r="E12209" i="1"/>
  <c r="M12208" i="1"/>
  <c r="L12208" i="1"/>
  <c r="K12208" i="1"/>
  <c r="J12208" i="1"/>
  <c r="I12208" i="1"/>
  <c r="H12208" i="1"/>
  <c r="G12208" i="1"/>
  <c r="F12208" i="1"/>
  <c r="E12208" i="1"/>
  <c r="M12207" i="1"/>
  <c r="L12207" i="1"/>
  <c r="K12207" i="1"/>
  <c r="J12207" i="1"/>
  <c r="I12207" i="1"/>
  <c r="H12207" i="1"/>
  <c r="G12207" i="1"/>
  <c r="F12207" i="1"/>
  <c r="E12207" i="1"/>
  <c r="M12206" i="1"/>
  <c r="L12206" i="1"/>
  <c r="K12206" i="1"/>
  <c r="J12206" i="1"/>
  <c r="I12206" i="1"/>
  <c r="H12206" i="1"/>
  <c r="G12206" i="1"/>
  <c r="F12206" i="1"/>
  <c r="E12206" i="1"/>
  <c r="M12205" i="1"/>
  <c r="L12205" i="1"/>
  <c r="K12205" i="1"/>
  <c r="J12205" i="1"/>
  <c r="I12205" i="1"/>
  <c r="H12205" i="1"/>
  <c r="G12205" i="1"/>
  <c r="F12205" i="1"/>
  <c r="E12205" i="1"/>
  <c r="M12204" i="1"/>
  <c r="L12204" i="1"/>
  <c r="K12204" i="1"/>
  <c r="J12204" i="1"/>
  <c r="I12204" i="1"/>
  <c r="H12204" i="1"/>
  <c r="G12204" i="1"/>
  <c r="F12204" i="1"/>
  <c r="E12204" i="1"/>
  <c r="M12203" i="1"/>
  <c r="L12203" i="1"/>
  <c r="K12203" i="1"/>
  <c r="J12203" i="1"/>
  <c r="I12203" i="1"/>
  <c r="H12203" i="1"/>
  <c r="G12203" i="1"/>
  <c r="F12203" i="1"/>
  <c r="E12203" i="1"/>
  <c r="M12202" i="1"/>
  <c r="L12202" i="1"/>
  <c r="K12202" i="1"/>
  <c r="J12202" i="1"/>
  <c r="I12202" i="1"/>
  <c r="H12202" i="1"/>
  <c r="G12202" i="1"/>
  <c r="F12202" i="1"/>
  <c r="E12202" i="1"/>
  <c r="M12201" i="1"/>
  <c r="L12201" i="1"/>
  <c r="K12201" i="1"/>
  <c r="J12201" i="1"/>
  <c r="I12201" i="1"/>
  <c r="H12201" i="1"/>
  <c r="G12201" i="1"/>
  <c r="F12201" i="1"/>
  <c r="E12201" i="1"/>
  <c r="M12200" i="1"/>
  <c r="L12200" i="1"/>
  <c r="K12200" i="1"/>
  <c r="J12200" i="1"/>
  <c r="I12200" i="1"/>
  <c r="H12200" i="1"/>
  <c r="G12200" i="1"/>
  <c r="F12200" i="1"/>
  <c r="E12200" i="1"/>
  <c r="M12199" i="1"/>
  <c r="L12199" i="1"/>
  <c r="K12199" i="1"/>
  <c r="J12199" i="1"/>
  <c r="I12199" i="1"/>
  <c r="H12199" i="1"/>
  <c r="G12199" i="1"/>
  <c r="F12199" i="1"/>
  <c r="E12199" i="1"/>
  <c r="M12198" i="1"/>
  <c r="L12198" i="1"/>
  <c r="K12198" i="1"/>
  <c r="J12198" i="1"/>
  <c r="I12198" i="1"/>
  <c r="H12198" i="1"/>
  <c r="G12198" i="1"/>
  <c r="F12198" i="1"/>
  <c r="E12198" i="1"/>
  <c r="M12197" i="1"/>
  <c r="L12197" i="1"/>
  <c r="K12197" i="1"/>
  <c r="J12197" i="1"/>
  <c r="I12197" i="1"/>
  <c r="H12197" i="1"/>
  <c r="G12197" i="1"/>
  <c r="F12197" i="1"/>
  <c r="E12197" i="1"/>
  <c r="M12196" i="1"/>
  <c r="L12196" i="1"/>
  <c r="K12196" i="1"/>
  <c r="J12196" i="1"/>
  <c r="I12196" i="1"/>
  <c r="H12196" i="1"/>
  <c r="G12196" i="1"/>
  <c r="F12196" i="1"/>
  <c r="E12196" i="1"/>
  <c r="M12195" i="1"/>
  <c r="L12195" i="1"/>
  <c r="K12195" i="1"/>
  <c r="J12195" i="1"/>
  <c r="I12195" i="1"/>
  <c r="H12195" i="1"/>
  <c r="G12195" i="1"/>
  <c r="F12195" i="1"/>
  <c r="E12195" i="1"/>
  <c r="M12194" i="1"/>
  <c r="L12194" i="1"/>
  <c r="K12194" i="1"/>
  <c r="J12194" i="1"/>
  <c r="I12194" i="1"/>
  <c r="H12194" i="1"/>
  <c r="G12194" i="1"/>
  <c r="F12194" i="1"/>
  <c r="E12194" i="1"/>
  <c r="M12193" i="1"/>
  <c r="L12193" i="1"/>
  <c r="K12193" i="1"/>
  <c r="J12193" i="1"/>
  <c r="I12193" i="1"/>
  <c r="H12193" i="1"/>
  <c r="G12193" i="1"/>
  <c r="F12193" i="1"/>
  <c r="E12193" i="1"/>
  <c r="M12192" i="1"/>
  <c r="L12192" i="1"/>
  <c r="K12192" i="1"/>
  <c r="J12192" i="1"/>
  <c r="I12192" i="1"/>
  <c r="H12192" i="1"/>
  <c r="G12192" i="1"/>
  <c r="F12192" i="1"/>
  <c r="E12192" i="1"/>
  <c r="M12191" i="1"/>
  <c r="L12191" i="1"/>
  <c r="K12191" i="1"/>
  <c r="J12191" i="1"/>
  <c r="I12191" i="1"/>
  <c r="H12191" i="1"/>
  <c r="G12191" i="1"/>
  <c r="F12191" i="1"/>
  <c r="E12191" i="1"/>
  <c r="M12190" i="1"/>
  <c r="L12190" i="1"/>
  <c r="K12190" i="1"/>
  <c r="J12190" i="1"/>
  <c r="I12190" i="1"/>
  <c r="H12190" i="1"/>
  <c r="G12190" i="1"/>
  <c r="F12190" i="1"/>
  <c r="E12190" i="1"/>
  <c r="M12189" i="1"/>
  <c r="L12189" i="1"/>
  <c r="K12189" i="1"/>
  <c r="J12189" i="1"/>
  <c r="I12189" i="1"/>
  <c r="H12189" i="1"/>
  <c r="G12189" i="1"/>
  <c r="F12189" i="1"/>
  <c r="E12189" i="1"/>
  <c r="M12188" i="1"/>
  <c r="L12188" i="1"/>
  <c r="K12188" i="1"/>
  <c r="J12188" i="1"/>
  <c r="I12188" i="1"/>
  <c r="H12188" i="1"/>
  <c r="G12188" i="1"/>
  <c r="F12188" i="1"/>
  <c r="E12188" i="1"/>
  <c r="M12187" i="1"/>
  <c r="L12187" i="1"/>
  <c r="K12187" i="1"/>
  <c r="J12187" i="1"/>
  <c r="I12187" i="1"/>
  <c r="H12187" i="1"/>
  <c r="G12187" i="1"/>
  <c r="F12187" i="1"/>
  <c r="E12187" i="1"/>
  <c r="M12186" i="1"/>
  <c r="L12186" i="1"/>
  <c r="K12186" i="1"/>
  <c r="J12186" i="1"/>
  <c r="I12186" i="1"/>
  <c r="H12186" i="1"/>
  <c r="G12186" i="1"/>
  <c r="F12186" i="1"/>
  <c r="E12186" i="1"/>
  <c r="M12185" i="1"/>
  <c r="L12185" i="1"/>
  <c r="K12185" i="1"/>
  <c r="J12185" i="1"/>
  <c r="I12185" i="1"/>
  <c r="H12185" i="1"/>
  <c r="G12185" i="1"/>
  <c r="F12185" i="1"/>
  <c r="E12185" i="1"/>
  <c r="M12184" i="1"/>
  <c r="L12184" i="1"/>
  <c r="K12184" i="1"/>
  <c r="J12184" i="1"/>
  <c r="I12184" i="1"/>
  <c r="H12184" i="1"/>
  <c r="G12184" i="1"/>
  <c r="F12184" i="1"/>
  <c r="E12184" i="1"/>
  <c r="M12183" i="1"/>
  <c r="L12183" i="1"/>
  <c r="K12183" i="1"/>
  <c r="J12183" i="1"/>
  <c r="I12183" i="1"/>
  <c r="H12183" i="1"/>
  <c r="G12183" i="1"/>
  <c r="F12183" i="1"/>
  <c r="E12183" i="1"/>
  <c r="M12182" i="1"/>
  <c r="L12182" i="1"/>
  <c r="K12182" i="1"/>
  <c r="J12182" i="1"/>
  <c r="I12182" i="1"/>
  <c r="H12182" i="1"/>
  <c r="G12182" i="1"/>
  <c r="F12182" i="1"/>
  <c r="E12182" i="1"/>
  <c r="M12181" i="1"/>
  <c r="L12181" i="1"/>
  <c r="K12181" i="1"/>
  <c r="J12181" i="1"/>
  <c r="I12181" i="1"/>
  <c r="H12181" i="1"/>
  <c r="G12181" i="1"/>
  <c r="F12181" i="1"/>
  <c r="E12181" i="1"/>
  <c r="M12180" i="1"/>
  <c r="L12180" i="1"/>
  <c r="K12180" i="1"/>
  <c r="J12180" i="1"/>
  <c r="I12180" i="1"/>
  <c r="H12180" i="1"/>
  <c r="G12180" i="1"/>
  <c r="F12180" i="1"/>
  <c r="E12180" i="1"/>
  <c r="M12179" i="1"/>
  <c r="L12179" i="1"/>
  <c r="K12179" i="1"/>
  <c r="J12179" i="1"/>
  <c r="I12179" i="1"/>
  <c r="H12179" i="1"/>
  <c r="G12179" i="1"/>
  <c r="F12179" i="1"/>
  <c r="E12179" i="1"/>
  <c r="M12178" i="1"/>
  <c r="L12178" i="1"/>
  <c r="K12178" i="1"/>
  <c r="J12178" i="1"/>
  <c r="I12178" i="1"/>
  <c r="H12178" i="1"/>
  <c r="G12178" i="1"/>
  <c r="F12178" i="1"/>
  <c r="E12178" i="1"/>
  <c r="M12177" i="1"/>
  <c r="L12177" i="1"/>
  <c r="K12177" i="1"/>
  <c r="J12177" i="1"/>
  <c r="I12177" i="1"/>
  <c r="H12177" i="1"/>
  <c r="G12177" i="1"/>
  <c r="F12177" i="1"/>
  <c r="E12177" i="1"/>
  <c r="M12176" i="1"/>
  <c r="L12176" i="1"/>
  <c r="K12176" i="1"/>
  <c r="J12176" i="1"/>
  <c r="I12176" i="1"/>
  <c r="H12176" i="1"/>
  <c r="G12176" i="1"/>
  <c r="F12176" i="1"/>
  <c r="E12176" i="1"/>
  <c r="M12175" i="1"/>
  <c r="L12175" i="1"/>
  <c r="K12175" i="1"/>
  <c r="J12175" i="1"/>
  <c r="I12175" i="1"/>
  <c r="H12175" i="1"/>
  <c r="G12175" i="1"/>
  <c r="F12175" i="1"/>
  <c r="E12175" i="1"/>
  <c r="M12174" i="1"/>
  <c r="L12174" i="1"/>
  <c r="K12174" i="1"/>
  <c r="J12174" i="1"/>
  <c r="I12174" i="1"/>
  <c r="H12174" i="1"/>
  <c r="G12174" i="1"/>
  <c r="F12174" i="1"/>
  <c r="E12174" i="1"/>
  <c r="M12173" i="1"/>
  <c r="L12173" i="1"/>
  <c r="K12173" i="1"/>
  <c r="J12173" i="1"/>
  <c r="I12173" i="1"/>
  <c r="H12173" i="1"/>
  <c r="G12173" i="1"/>
  <c r="F12173" i="1"/>
  <c r="E12173" i="1"/>
  <c r="M12172" i="1"/>
  <c r="L12172" i="1"/>
  <c r="K12172" i="1"/>
  <c r="J12172" i="1"/>
  <c r="I12172" i="1"/>
  <c r="H12172" i="1"/>
  <c r="G12172" i="1"/>
  <c r="F12172" i="1"/>
  <c r="E12172" i="1"/>
  <c r="M12171" i="1"/>
  <c r="L12171" i="1"/>
  <c r="K12171" i="1"/>
  <c r="J12171" i="1"/>
  <c r="I12171" i="1"/>
  <c r="H12171" i="1"/>
  <c r="G12171" i="1"/>
  <c r="F12171" i="1"/>
  <c r="E12171" i="1"/>
  <c r="M12170" i="1"/>
  <c r="L12170" i="1"/>
  <c r="K12170" i="1"/>
  <c r="J12170" i="1"/>
  <c r="I12170" i="1"/>
  <c r="H12170" i="1"/>
  <c r="G12170" i="1"/>
  <c r="F12170" i="1"/>
  <c r="E12170" i="1"/>
  <c r="M12169" i="1"/>
  <c r="L12169" i="1"/>
  <c r="K12169" i="1"/>
  <c r="J12169" i="1"/>
  <c r="I12169" i="1"/>
  <c r="H12169" i="1"/>
  <c r="G12169" i="1"/>
  <c r="F12169" i="1"/>
  <c r="E12169" i="1"/>
  <c r="M12168" i="1"/>
  <c r="L12168" i="1"/>
  <c r="K12168" i="1"/>
  <c r="J12168" i="1"/>
  <c r="I12168" i="1"/>
  <c r="H12168" i="1"/>
  <c r="G12168" i="1"/>
  <c r="F12168" i="1"/>
  <c r="E12168" i="1"/>
  <c r="M12167" i="1"/>
  <c r="L12167" i="1"/>
  <c r="K12167" i="1"/>
  <c r="J12167" i="1"/>
  <c r="I12167" i="1"/>
  <c r="H12167" i="1"/>
  <c r="G12167" i="1"/>
  <c r="F12167" i="1"/>
  <c r="E12167" i="1"/>
  <c r="M12166" i="1"/>
  <c r="L12166" i="1"/>
  <c r="K12166" i="1"/>
  <c r="J12166" i="1"/>
  <c r="I12166" i="1"/>
  <c r="H12166" i="1"/>
  <c r="G12166" i="1"/>
  <c r="F12166" i="1"/>
  <c r="E12166" i="1"/>
  <c r="M12165" i="1"/>
  <c r="L12165" i="1"/>
  <c r="K12165" i="1"/>
  <c r="J12165" i="1"/>
  <c r="I12165" i="1"/>
  <c r="H12165" i="1"/>
  <c r="G12165" i="1"/>
  <c r="F12165" i="1"/>
  <c r="E12165" i="1"/>
  <c r="M12164" i="1"/>
  <c r="L12164" i="1"/>
  <c r="K12164" i="1"/>
  <c r="J12164" i="1"/>
  <c r="I12164" i="1"/>
  <c r="H12164" i="1"/>
  <c r="G12164" i="1"/>
  <c r="F12164" i="1"/>
  <c r="E12164" i="1"/>
  <c r="M12163" i="1"/>
  <c r="L12163" i="1"/>
  <c r="K12163" i="1"/>
  <c r="J12163" i="1"/>
  <c r="I12163" i="1"/>
  <c r="H12163" i="1"/>
  <c r="G12163" i="1"/>
  <c r="F12163" i="1"/>
  <c r="E12163" i="1"/>
  <c r="M12162" i="1"/>
  <c r="L12162" i="1"/>
  <c r="K12162" i="1"/>
  <c r="J12162" i="1"/>
  <c r="I12162" i="1"/>
  <c r="H12162" i="1"/>
  <c r="G12162" i="1"/>
  <c r="F12162" i="1"/>
  <c r="E12162" i="1"/>
  <c r="M12161" i="1"/>
  <c r="L12161" i="1"/>
  <c r="K12161" i="1"/>
  <c r="J12161" i="1"/>
  <c r="I12161" i="1"/>
  <c r="H12161" i="1"/>
  <c r="G12161" i="1"/>
  <c r="F12161" i="1"/>
  <c r="E12161" i="1"/>
  <c r="M12160" i="1"/>
  <c r="L12160" i="1"/>
  <c r="K12160" i="1"/>
  <c r="J12160" i="1"/>
  <c r="I12160" i="1"/>
  <c r="H12160" i="1"/>
  <c r="G12160" i="1"/>
  <c r="F12160" i="1"/>
  <c r="E12160" i="1"/>
  <c r="M12159" i="1"/>
  <c r="L12159" i="1"/>
  <c r="K12159" i="1"/>
  <c r="J12159" i="1"/>
  <c r="I12159" i="1"/>
  <c r="H12159" i="1"/>
  <c r="G12159" i="1"/>
  <c r="F12159" i="1"/>
  <c r="E12159" i="1"/>
  <c r="M12158" i="1"/>
  <c r="L12158" i="1"/>
  <c r="K12158" i="1"/>
  <c r="J12158" i="1"/>
  <c r="I12158" i="1"/>
  <c r="H12158" i="1"/>
  <c r="G12158" i="1"/>
  <c r="F12158" i="1"/>
  <c r="E12158" i="1"/>
  <c r="M12157" i="1"/>
  <c r="L12157" i="1"/>
  <c r="K12157" i="1"/>
  <c r="J12157" i="1"/>
  <c r="I12157" i="1"/>
  <c r="H12157" i="1"/>
  <c r="G12157" i="1"/>
  <c r="F12157" i="1"/>
  <c r="E12157" i="1"/>
  <c r="M12156" i="1"/>
  <c r="L12156" i="1"/>
  <c r="K12156" i="1"/>
  <c r="J12156" i="1"/>
  <c r="I12156" i="1"/>
  <c r="H12156" i="1"/>
  <c r="G12156" i="1"/>
  <c r="F12156" i="1"/>
  <c r="E12156" i="1"/>
  <c r="M12155" i="1"/>
  <c r="L12155" i="1"/>
  <c r="K12155" i="1"/>
  <c r="J12155" i="1"/>
  <c r="I12155" i="1"/>
  <c r="H12155" i="1"/>
  <c r="G12155" i="1"/>
  <c r="F12155" i="1"/>
  <c r="E12155" i="1"/>
  <c r="M12154" i="1"/>
  <c r="L12154" i="1"/>
  <c r="K12154" i="1"/>
  <c r="J12154" i="1"/>
  <c r="I12154" i="1"/>
  <c r="H12154" i="1"/>
  <c r="G12154" i="1"/>
  <c r="F12154" i="1"/>
  <c r="E12154" i="1"/>
  <c r="M12153" i="1"/>
  <c r="L12153" i="1"/>
  <c r="K12153" i="1"/>
  <c r="J12153" i="1"/>
  <c r="I12153" i="1"/>
  <c r="H12153" i="1"/>
  <c r="G12153" i="1"/>
  <c r="F12153" i="1"/>
  <c r="E12153" i="1"/>
  <c r="M12152" i="1"/>
  <c r="L12152" i="1"/>
  <c r="K12152" i="1"/>
  <c r="J12152" i="1"/>
  <c r="I12152" i="1"/>
  <c r="H12152" i="1"/>
  <c r="G12152" i="1"/>
  <c r="F12152" i="1"/>
  <c r="E12152" i="1"/>
  <c r="M12151" i="1"/>
  <c r="L12151" i="1"/>
  <c r="K12151" i="1"/>
  <c r="J12151" i="1"/>
  <c r="I12151" i="1"/>
  <c r="H12151" i="1"/>
  <c r="G12151" i="1"/>
  <c r="F12151" i="1"/>
  <c r="E12151" i="1"/>
  <c r="M12150" i="1"/>
  <c r="L12150" i="1"/>
  <c r="K12150" i="1"/>
  <c r="J12150" i="1"/>
  <c r="I12150" i="1"/>
  <c r="H12150" i="1"/>
  <c r="G12150" i="1"/>
  <c r="F12150" i="1"/>
  <c r="E12150" i="1"/>
  <c r="M12149" i="1"/>
  <c r="L12149" i="1"/>
  <c r="K12149" i="1"/>
  <c r="J12149" i="1"/>
  <c r="I12149" i="1"/>
  <c r="H12149" i="1"/>
  <c r="G12149" i="1"/>
  <c r="F12149" i="1"/>
  <c r="E12149" i="1"/>
  <c r="M12148" i="1"/>
  <c r="L12148" i="1"/>
  <c r="K12148" i="1"/>
  <c r="J12148" i="1"/>
  <c r="I12148" i="1"/>
  <c r="H12148" i="1"/>
  <c r="G12148" i="1"/>
  <c r="F12148" i="1"/>
  <c r="E12148" i="1"/>
  <c r="M12147" i="1"/>
  <c r="L12147" i="1"/>
  <c r="K12147" i="1"/>
  <c r="J12147" i="1"/>
  <c r="I12147" i="1"/>
  <c r="H12147" i="1"/>
  <c r="G12147" i="1"/>
  <c r="F12147" i="1"/>
  <c r="E12147" i="1"/>
  <c r="M12146" i="1"/>
  <c r="L12146" i="1"/>
  <c r="K12146" i="1"/>
  <c r="J12146" i="1"/>
  <c r="I12146" i="1"/>
  <c r="H12146" i="1"/>
  <c r="G12146" i="1"/>
  <c r="F12146" i="1"/>
  <c r="E12146" i="1"/>
  <c r="M12145" i="1"/>
  <c r="L12145" i="1"/>
  <c r="K12145" i="1"/>
  <c r="J12145" i="1"/>
  <c r="I12145" i="1"/>
  <c r="H12145" i="1"/>
  <c r="G12145" i="1"/>
  <c r="F12145" i="1"/>
  <c r="E12145" i="1"/>
  <c r="M12144" i="1"/>
  <c r="L12144" i="1"/>
  <c r="K12144" i="1"/>
  <c r="J12144" i="1"/>
  <c r="I12144" i="1"/>
  <c r="H12144" i="1"/>
  <c r="G12144" i="1"/>
  <c r="F12144" i="1"/>
  <c r="E12144" i="1"/>
  <c r="M12143" i="1"/>
  <c r="L12143" i="1"/>
  <c r="K12143" i="1"/>
  <c r="J12143" i="1"/>
  <c r="I12143" i="1"/>
  <c r="H12143" i="1"/>
  <c r="G12143" i="1"/>
  <c r="F12143" i="1"/>
  <c r="E12143" i="1"/>
  <c r="M12142" i="1"/>
  <c r="L12142" i="1"/>
  <c r="K12142" i="1"/>
  <c r="J12142" i="1"/>
  <c r="I12142" i="1"/>
  <c r="H12142" i="1"/>
  <c r="G12142" i="1"/>
  <c r="F12142" i="1"/>
  <c r="E12142" i="1"/>
  <c r="M12141" i="1"/>
  <c r="L12141" i="1"/>
  <c r="K12141" i="1"/>
  <c r="J12141" i="1"/>
  <c r="I12141" i="1"/>
  <c r="H12141" i="1"/>
  <c r="G12141" i="1"/>
  <c r="F12141" i="1"/>
  <c r="E12141" i="1"/>
  <c r="M12140" i="1"/>
  <c r="L12140" i="1"/>
  <c r="K12140" i="1"/>
  <c r="J12140" i="1"/>
  <c r="I12140" i="1"/>
  <c r="H12140" i="1"/>
  <c r="G12140" i="1"/>
  <c r="F12140" i="1"/>
  <c r="E12140" i="1"/>
  <c r="M12139" i="1"/>
  <c r="L12139" i="1"/>
  <c r="K12139" i="1"/>
  <c r="J12139" i="1"/>
  <c r="I12139" i="1"/>
  <c r="H12139" i="1"/>
  <c r="G12139" i="1"/>
  <c r="F12139" i="1"/>
  <c r="E12139" i="1"/>
  <c r="M12138" i="1"/>
  <c r="L12138" i="1"/>
  <c r="K12138" i="1"/>
  <c r="J12138" i="1"/>
  <c r="I12138" i="1"/>
  <c r="H12138" i="1"/>
  <c r="G12138" i="1"/>
  <c r="F12138" i="1"/>
  <c r="E12138" i="1"/>
  <c r="M12137" i="1"/>
  <c r="L12137" i="1"/>
  <c r="K12137" i="1"/>
  <c r="J12137" i="1"/>
  <c r="I12137" i="1"/>
  <c r="H12137" i="1"/>
  <c r="G12137" i="1"/>
  <c r="F12137" i="1"/>
  <c r="E12137" i="1"/>
  <c r="M12136" i="1"/>
  <c r="L12136" i="1"/>
  <c r="K12136" i="1"/>
  <c r="J12136" i="1"/>
  <c r="I12136" i="1"/>
  <c r="H12136" i="1"/>
  <c r="G12136" i="1"/>
  <c r="F12136" i="1"/>
  <c r="E12136" i="1"/>
  <c r="M12135" i="1"/>
  <c r="L12135" i="1"/>
  <c r="K12135" i="1"/>
  <c r="J12135" i="1"/>
  <c r="I12135" i="1"/>
  <c r="H12135" i="1"/>
  <c r="G12135" i="1"/>
  <c r="F12135" i="1"/>
  <c r="E12135" i="1"/>
  <c r="M12134" i="1"/>
  <c r="L12134" i="1"/>
  <c r="K12134" i="1"/>
  <c r="J12134" i="1"/>
  <c r="I12134" i="1"/>
  <c r="H12134" i="1"/>
  <c r="G12134" i="1"/>
  <c r="F12134" i="1"/>
  <c r="E12134" i="1"/>
  <c r="M12133" i="1"/>
  <c r="L12133" i="1"/>
  <c r="K12133" i="1"/>
  <c r="J12133" i="1"/>
  <c r="I12133" i="1"/>
  <c r="H12133" i="1"/>
  <c r="G12133" i="1"/>
  <c r="F12133" i="1"/>
  <c r="E12133" i="1"/>
  <c r="M12132" i="1"/>
  <c r="L12132" i="1"/>
  <c r="K12132" i="1"/>
  <c r="J12132" i="1"/>
  <c r="I12132" i="1"/>
  <c r="H12132" i="1"/>
  <c r="G12132" i="1"/>
  <c r="F12132" i="1"/>
  <c r="E12132" i="1"/>
  <c r="M12131" i="1"/>
  <c r="L12131" i="1"/>
  <c r="K12131" i="1"/>
  <c r="J12131" i="1"/>
  <c r="I12131" i="1"/>
  <c r="H12131" i="1"/>
  <c r="G12131" i="1"/>
  <c r="F12131" i="1"/>
  <c r="E12131" i="1"/>
  <c r="M12130" i="1"/>
  <c r="L12130" i="1"/>
  <c r="K12130" i="1"/>
  <c r="J12130" i="1"/>
  <c r="I12130" i="1"/>
  <c r="H12130" i="1"/>
  <c r="G12130" i="1"/>
  <c r="F12130" i="1"/>
  <c r="E12130" i="1"/>
  <c r="M12129" i="1"/>
  <c r="L12129" i="1"/>
  <c r="K12129" i="1"/>
  <c r="J12129" i="1"/>
  <c r="I12129" i="1"/>
  <c r="H12129" i="1"/>
  <c r="G12129" i="1"/>
  <c r="F12129" i="1"/>
  <c r="E12129" i="1"/>
  <c r="M12128" i="1"/>
  <c r="L12128" i="1"/>
  <c r="K12128" i="1"/>
  <c r="J12128" i="1"/>
  <c r="I12128" i="1"/>
  <c r="H12128" i="1"/>
  <c r="G12128" i="1"/>
  <c r="F12128" i="1"/>
  <c r="E12128" i="1"/>
  <c r="M12127" i="1"/>
  <c r="L12127" i="1"/>
  <c r="K12127" i="1"/>
  <c r="J12127" i="1"/>
  <c r="I12127" i="1"/>
  <c r="H12127" i="1"/>
  <c r="G12127" i="1"/>
  <c r="F12127" i="1"/>
  <c r="E12127" i="1"/>
  <c r="M12126" i="1"/>
  <c r="L12126" i="1"/>
  <c r="K12126" i="1"/>
  <c r="J12126" i="1"/>
  <c r="I12126" i="1"/>
  <c r="H12126" i="1"/>
  <c r="G12126" i="1"/>
  <c r="F12126" i="1"/>
  <c r="E12126" i="1"/>
  <c r="M12125" i="1"/>
  <c r="L12125" i="1"/>
  <c r="K12125" i="1"/>
  <c r="J12125" i="1"/>
  <c r="I12125" i="1"/>
  <c r="H12125" i="1"/>
  <c r="G12125" i="1"/>
  <c r="F12125" i="1"/>
  <c r="E12125" i="1"/>
  <c r="M12124" i="1"/>
  <c r="L12124" i="1"/>
  <c r="K12124" i="1"/>
  <c r="J12124" i="1"/>
  <c r="I12124" i="1"/>
  <c r="H12124" i="1"/>
  <c r="G12124" i="1"/>
  <c r="F12124" i="1"/>
  <c r="E12124" i="1"/>
  <c r="M12123" i="1"/>
  <c r="L12123" i="1"/>
  <c r="K12123" i="1"/>
  <c r="J12123" i="1"/>
  <c r="I12123" i="1"/>
  <c r="H12123" i="1"/>
  <c r="G12123" i="1"/>
  <c r="F12123" i="1"/>
  <c r="E12123" i="1"/>
  <c r="M12122" i="1"/>
  <c r="L12122" i="1"/>
  <c r="K12122" i="1"/>
  <c r="J12122" i="1"/>
  <c r="I12122" i="1"/>
  <c r="H12122" i="1"/>
  <c r="G12122" i="1"/>
  <c r="F12122" i="1"/>
  <c r="E12122" i="1"/>
  <c r="M12121" i="1"/>
  <c r="L12121" i="1"/>
  <c r="K12121" i="1"/>
  <c r="J12121" i="1"/>
  <c r="I12121" i="1"/>
  <c r="H12121" i="1"/>
  <c r="G12121" i="1"/>
  <c r="F12121" i="1"/>
  <c r="E12121" i="1"/>
  <c r="M12120" i="1"/>
  <c r="L12120" i="1"/>
  <c r="K12120" i="1"/>
  <c r="J12120" i="1"/>
  <c r="I12120" i="1"/>
  <c r="H12120" i="1"/>
  <c r="G12120" i="1"/>
  <c r="F12120" i="1"/>
  <c r="E12120" i="1"/>
  <c r="M12119" i="1"/>
  <c r="L12119" i="1"/>
  <c r="K12119" i="1"/>
  <c r="J12119" i="1"/>
  <c r="I12119" i="1"/>
  <c r="H12119" i="1"/>
  <c r="G12119" i="1"/>
  <c r="F12119" i="1"/>
  <c r="E12119" i="1"/>
  <c r="M12118" i="1"/>
  <c r="L12118" i="1"/>
  <c r="K12118" i="1"/>
  <c r="J12118" i="1"/>
  <c r="I12118" i="1"/>
  <c r="H12118" i="1"/>
  <c r="G12118" i="1"/>
  <c r="F12118" i="1"/>
  <c r="E12118" i="1"/>
  <c r="M12117" i="1"/>
  <c r="L12117" i="1"/>
  <c r="K12117" i="1"/>
  <c r="J12117" i="1"/>
  <c r="I12117" i="1"/>
  <c r="H12117" i="1"/>
  <c r="G12117" i="1"/>
  <c r="F12117" i="1"/>
  <c r="E12117" i="1"/>
  <c r="M12116" i="1"/>
  <c r="L12116" i="1"/>
  <c r="K12116" i="1"/>
  <c r="J12116" i="1"/>
  <c r="I12116" i="1"/>
  <c r="H12116" i="1"/>
  <c r="G12116" i="1"/>
  <c r="F12116" i="1"/>
  <c r="E12116" i="1"/>
  <c r="M12115" i="1"/>
  <c r="L12115" i="1"/>
  <c r="K12115" i="1"/>
  <c r="J12115" i="1"/>
  <c r="I12115" i="1"/>
  <c r="H12115" i="1"/>
  <c r="G12115" i="1"/>
  <c r="F12115" i="1"/>
  <c r="E12115" i="1"/>
  <c r="M12114" i="1"/>
  <c r="L12114" i="1"/>
  <c r="K12114" i="1"/>
  <c r="J12114" i="1"/>
  <c r="I12114" i="1"/>
  <c r="H12114" i="1"/>
  <c r="G12114" i="1"/>
  <c r="F12114" i="1"/>
  <c r="E12114" i="1"/>
  <c r="M12113" i="1"/>
  <c r="L12113" i="1"/>
  <c r="K12113" i="1"/>
  <c r="J12113" i="1"/>
  <c r="I12113" i="1"/>
  <c r="H12113" i="1"/>
  <c r="G12113" i="1"/>
  <c r="F12113" i="1"/>
  <c r="E12113" i="1"/>
  <c r="M12112" i="1"/>
  <c r="L12112" i="1"/>
  <c r="K12112" i="1"/>
  <c r="J12112" i="1"/>
  <c r="I12112" i="1"/>
  <c r="H12112" i="1"/>
  <c r="G12112" i="1"/>
  <c r="F12112" i="1"/>
  <c r="E12112" i="1"/>
  <c r="M12111" i="1"/>
  <c r="L12111" i="1"/>
  <c r="K12111" i="1"/>
  <c r="J12111" i="1"/>
  <c r="I12111" i="1"/>
  <c r="H12111" i="1"/>
  <c r="G12111" i="1"/>
  <c r="F12111" i="1"/>
  <c r="E12111" i="1"/>
  <c r="M12110" i="1"/>
  <c r="L12110" i="1"/>
  <c r="K12110" i="1"/>
  <c r="J12110" i="1"/>
  <c r="I12110" i="1"/>
  <c r="H12110" i="1"/>
  <c r="G12110" i="1"/>
  <c r="F12110" i="1"/>
  <c r="E12110" i="1"/>
  <c r="M12109" i="1"/>
  <c r="L12109" i="1"/>
  <c r="K12109" i="1"/>
  <c r="J12109" i="1"/>
  <c r="I12109" i="1"/>
  <c r="H12109" i="1"/>
  <c r="G12109" i="1"/>
  <c r="F12109" i="1"/>
  <c r="E12109" i="1"/>
  <c r="M12108" i="1"/>
  <c r="L12108" i="1"/>
  <c r="K12108" i="1"/>
  <c r="J12108" i="1"/>
  <c r="I12108" i="1"/>
  <c r="H12108" i="1"/>
  <c r="G12108" i="1"/>
  <c r="F12108" i="1"/>
  <c r="E12108" i="1"/>
  <c r="M12107" i="1"/>
  <c r="L12107" i="1"/>
  <c r="K12107" i="1"/>
  <c r="J12107" i="1"/>
  <c r="I12107" i="1"/>
  <c r="H12107" i="1"/>
  <c r="G12107" i="1"/>
  <c r="F12107" i="1"/>
  <c r="E12107" i="1"/>
  <c r="M12106" i="1"/>
  <c r="L12106" i="1"/>
  <c r="K12106" i="1"/>
  <c r="J12106" i="1"/>
  <c r="I12106" i="1"/>
  <c r="H12106" i="1"/>
  <c r="G12106" i="1"/>
  <c r="F12106" i="1"/>
  <c r="E12106" i="1"/>
  <c r="M12105" i="1"/>
  <c r="L12105" i="1"/>
  <c r="K12105" i="1"/>
  <c r="J12105" i="1"/>
  <c r="I12105" i="1"/>
  <c r="H12105" i="1"/>
  <c r="G12105" i="1"/>
  <c r="F12105" i="1"/>
  <c r="E12105" i="1"/>
  <c r="M12104" i="1"/>
  <c r="L12104" i="1"/>
  <c r="K12104" i="1"/>
  <c r="J12104" i="1"/>
  <c r="I12104" i="1"/>
  <c r="H12104" i="1"/>
  <c r="G12104" i="1"/>
  <c r="F12104" i="1"/>
  <c r="E12104" i="1"/>
  <c r="M12103" i="1"/>
  <c r="L12103" i="1"/>
  <c r="K12103" i="1"/>
  <c r="J12103" i="1"/>
  <c r="I12103" i="1"/>
  <c r="H12103" i="1"/>
  <c r="G12103" i="1"/>
  <c r="F12103" i="1"/>
  <c r="E12103" i="1"/>
  <c r="M12102" i="1"/>
  <c r="L12102" i="1"/>
  <c r="K12102" i="1"/>
  <c r="J12102" i="1"/>
  <c r="I12102" i="1"/>
  <c r="H12102" i="1"/>
  <c r="G12102" i="1"/>
  <c r="F12102" i="1"/>
  <c r="E12102" i="1"/>
  <c r="M12101" i="1"/>
  <c r="L12101" i="1"/>
  <c r="K12101" i="1"/>
  <c r="J12101" i="1"/>
  <c r="I12101" i="1"/>
  <c r="H12101" i="1"/>
  <c r="G12101" i="1"/>
  <c r="F12101" i="1"/>
  <c r="E12101" i="1"/>
  <c r="M12100" i="1"/>
  <c r="L12100" i="1"/>
  <c r="K12100" i="1"/>
  <c r="J12100" i="1"/>
  <c r="I12100" i="1"/>
  <c r="H12100" i="1"/>
  <c r="G12100" i="1"/>
  <c r="F12100" i="1"/>
  <c r="E12100" i="1"/>
  <c r="M12099" i="1"/>
  <c r="L12099" i="1"/>
  <c r="K12099" i="1"/>
  <c r="J12099" i="1"/>
  <c r="I12099" i="1"/>
  <c r="H12099" i="1"/>
  <c r="G12099" i="1"/>
  <c r="F12099" i="1"/>
  <c r="E12099" i="1"/>
  <c r="M12098" i="1"/>
  <c r="L12098" i="1"/>
  <c r="K12098" i="1"/>
  <c r="J12098" i="1"/>
  <c r="I12098" i="1"/>
  <c r="H12098" i="1"/>
  <c r="G12098" i="1"/>
  <c r="F12098" i="1"/>
  <c r="E12098" i="1"/>
  <c r="M12097" i="1"/>
  <c r="L12097" i="1"/>
  <c r="K12097" i="1"/>
  <c r="J12097" i="1"/>
  <c r="I12097" i="1"/>
  <c r="H12097" i="1"/>
  <c r="G12097" i="1"/>
  <c r="F12097" i="1"/>
  <c r="E12097" i="1"/>
  <c r="M12096" i="1"/>
  <c r="L12096" i="1"/>
  <c r="K12096" i="1"/>
  <c r="J12096" i="1"/>
  <c r="I12096" i="1"/>
  <c r="H12096" i="1"/>
  <c r="G12096" i="1"/>
  <c r="F12096" i="1"/>
  <c r="E12096" i="1"/>
  <c r="M12095" i="1"/>
  <c r="L12095" i="1"/>
  <c r="K12095" i="1"/>
  <c r="J12095" i="1"/>
  <c r="I12095" i="1"/>
  <c r="H12095" i="1"/>
  <c r="G12095" i="1"/>
  <c r="F12095" i="1"/>
  <c r="E12095" i="1"/>
  <c r="M12094" i="1"/>
  <c r="L12094" i="1"/>
  <c r="K12094" i="1"/>
  <c r="J12094" i="1"/>
  <c r="I12094" i="1"/>
  <c r="H12094" i="1"/>
  <c r="G12094" i="1"/>
  <c r="F12094" i="1"/>
  <c r="E12094" i="1"/>
  <c r="M12093" i="1"/>
  <c r="L12093" i="1"/>
  <c r="K12093" i="1"/>
  <c r="J12093" i="1"/>
  <c r="I12093" i="1"/>
  <c r="H12093" i="1"/>
  <c r="G12093" i="1"/>
  <c r="F12093" i="1"/>
  <c r="E12093" i="1"/>
  <c r="M12092" i="1"/>
  <c r="L12092" i="1"/>
  <c r="K12092" i="1"/>
  <c r="J12092" i="1"/>
  <c r="I12092" i="1"/>
  <c r="H12092" i="1"/>
  <c r="G12092" i="1"/>
  <c r="F12092" i="1"/>
  <c r="E12092" i="1"/>
  <c r="M12091" i="1"/>
  <c r="L12091" i="1"/>
  <c r="K12091" i="1"/>
  <c r="J12091" i="1"/>
  <c r="I12091" i="1"/>
  <c r="H12091" i="1"/>
  <c r="G12091" i="1"/>
  <c r="F12091" i="1"/>
  <c r="E12091" i="1"/>
  <c r="M12090" i="1"/>
  <c r="L12090" i="1"/>
  <c r="K12090" i="1"/>
  <c r="J12090" i="1"/>
  <c r="I12090" i="1"/>
  <c r="H12090" i="1"/>
  <c r="G12090" i="1"/>
  <c r="F12090" i="1"/>
  <c r="E12090" i="1"/>
  <c r="M12089" i="1"/>
  <c r="L12089" i="1"/>
  <c r="K12089" i="1"/>
  <c r="J12089" i="1"/>
  <c r="I12089" i="1"/>
  <c r="H12089" i="1"/>
  <c r="G12089" i="1"/>
  <c r="F12089" i="1"/>
  <c r="E12089" i="1"/>
  <c r="M12088" i="1"/>
  <c r="L12088" i="1"/>
  <c r="K12088" i="1"/>
  <c r="J12088" i="1"/>
  <c r="I12088" i="1"/>
  <c r="H12088" i="1"/>
  <c r="G12088" i="1"/>
  <c r="F12088" i="1"/>
  <c r="E12088" i="1"/>
  <c r="M12087" i="1"/>
  <c r="L12087" i="1"/>
  <c r="K12087" i="1"/>
  <c r="J12087" i="1"/>
  <c r="I12087" i="1"/>
  <c r="H12087" i="1"/>
  <c r="G12087" i="1"/>
  <c r="F12087" i="1"/>
  <c r="E12087" i="1"/>
  <c r="M12086" i="1"/>
  <c r="L12086" i="1"/>
  <c r="K12086" i="1"/>
  <c r="J12086" i="1"/>
  <c r="I12086" i="1"/>
  <c r="H12086" i="1"/>
  <c r="G12086" i="1"/>
  <c r="F12086" i="1"/>
  <c r="E12086" i="1"/>
  <c r="M12085" i="1"/>
  <c r="L12085" i="1"/>
  <c r="K12085" i="1"/>
  <c r="J12085" i="1"/>
  <c r="I12085" i="1"/>
  <c r="H12085" i="1"/>
  <c r="G12085" i="1"/>
  <c r="F12085" i="1"/>
  <c r="E12085" i="1"/>
  <c r="M12084" i="1"/>
  <c r="L12084" i="1"/>
  <c r="K12084" i="1"/>
  <c r="J12084" i="1"/>
  <c r="I12084" i="1"/>
  <c r="H12084" i="1"/>
  <c r="G12084" i="1"/>
  <c r="F12084" i="1"/>
  <c r="E12084" i="1"/>
  <c r="M12083" i="1"/>
  <c r="L12083" i="1"/>
  <c r="K12083" i="1"/>
  <c r="J12083" i="1"/>
  <c r="I12083" i="1"/>
  <c r="H12083" i="1"/>
  <c r="G12083" i="1"/>
  <c r="F12083" i="1"/>
  <c r="E12083" i="1"/>
  <c r="M12082" i="1"/>
  <c r="L12082" i="1"/>
  <c r="K12082" i="1"/>
  <c r="J12082" i="1"/>
  <c r="I12082" i="1"/>
  <c r="H12082" i="1"/>
  <c r="G12082" i="1"/>
  <c r="F12082" i="1"/>
  <c r="E12082" i="1"/>
  <c r="M12081" i="1"/>
  <c r="L12081" i="1"/>
  <c r="K12081" i="1"/>
  <c r="J12081" i="1"/>
  <c r="I12081" i="1"/>
  <c r="H12081" i="1"/>
  <c r="G12081" i="1"/>
  <c r="F12081" i="1"/>
  <c r="E12081" i="1"/>
  <c r="M12080" i="1"/>
  <c r="L12080" i="1"/>
  <c r="K12080" i="1"/>
  <c r="J12080" i="1"/>
  <c r="I12080" i="1"/>
  <c r="H12080" i="1"/>
  <c r="G12080" i="1"/>
  <c r="F12080" i="1"/>
  <c r="E12080" i="1"/>
  <c r="M12079" i="1"/>
  <c r="L12079" i="1"/>
  <c r="K12079" i="1"/>
  <c r="J12079" i="1"/>
  <c r="I12079" i="1"/>
  <c r="H12079" i="1"/>
  <c r="G12079" i="1"/>
  <c r="F12079" i="1"/>
  <c r="E12079" i="1"/>
  <c r="M12078" i="1"/>
  <c r="L12078" i="1"/>
  <c r="K12078" i="1"/>
  <c r="J12078" i="1"/>
  <c r="I12078" i="1"/>
  <c r="H12078" i="1"/>
  <c r="G12078" i="1"/>
  <c r="F12078" i="1"/>
  <c r="E12078" i="1"/>
  <c r="M12077" i="1"/>
  <c r="L12077" i="1"/>
  <c r="K12077" i="1"/>
  <c r="J12077" i="1"/>
  <c r="I12077" i="1"/>
  <c r="H12077" i="1"/>
  <c r="G12077" i="1"/>
  <c r="F12077" i="1"/>
  <c r="E12077" i="1"/>
  <c r="M12076" i="1"/>
  <c r="L12076" i="1"/>
  <c r="K12076" i="1"/>
  <c r="J12076" i="1"/>
  <c r="I12076" i="1"/>
  <c r="H12076" i="1"/>
  <c r="G12076" i="1"/>
  <c r="F12076" i="1"/>
  <c r="E12076" i="1"/>
  <c r="M12075" i="1"/>
  <c r="L12075" i="1"/>
  <c r="K12075" i="1"/>
  <c r="J12075" i="1"/>
  <c r="I12075" i="1"/>
  <c r="H12075" i="1"/>
  <c r="G12075" i="1"/>
  <c r="F12075" i="1"/>
  <c r="E12075" i="1"/>
  <c r="M12074" i="1"/>
  <c r="L12074" i="1"/>
  <c r="K12074" i="1"/>
  <c r="J12074" i="1"/>
  <c r="I12074" i="1"/>
  <c r="H12074" i="1"/>
  <c r="G12074" i="1"/>
  <c r="F12074" i="1"/>
  <c r="E12074" i="1"/>
  <c r="M12073" i="1"/>
  <c r="L12073" i="1"/>
  <c r="K12073" i="1"/>
  <c r="J12073" i="1"/>
  <c r="I12073" i="1"/>
  <c r="H12073" i="1"/>
  <c r="G12073" i="1"/>
  <c r="F12073" i="1"/>
  <c r="E12073" i="1"/>
  <c r="M12072" i="1"/>
  <c r="L12072" i="1"/>
  <c r="K12072" i="1"/>
  <c r="J12072" i="1"/>
  <c r="I12072" i="1"/>
  <c r="H12072" i="1"/>
  <c r="G12072" i="1"/>
  <c r="F12072" i="1"/>
  <c r="E12072" i="1"/>
  <c r="M12071" i="1"/>
  <c r="L12071" i="1"/>
  <c r="K12071" i="1"/>
  <c r="J12071" i="1"/>
  <c r="I12071" i="1"/>
  <c r="H12071" i="1"/>
  <c r="G12071" i="1"/>
  <c r="F12071" i="1"/>
  <c r="E12071" i="1"/>
  <c r="M12070" i="1"/>
  <c r="L12070" i="1"/>
  <c r="K12070" i="1"/>
  <c r="J12070" i="1"/>
  <c r="I12070" i="1"/>
  <c r="H12070" i="1"/>
  <c r="G12070" i="1"/>
  <c r="F12070" i="1"/>
  <c r="E12070" i="1"/>
  <c r="M12069" i="1"/>
  <c r="L12069" i="1"/>
  <c r="K12069" i="1"/>
  <c r="J12069" i="1"/>
  <c r="I12069" i="1"/>
  <c r="H12069" i="1"/>
  <c r="G12069" i="1"/>
  <c r="F12069" i="1"/>
  <c r="E12069" i="1"/>
  <c r="M12068" i="1"/>
  <c r="L12068" i="1"/>
  <c r="K12068" i="1"/>
  <c r="J12068" i="1"/>
  <c r="I12068" i="1"/>
  <c r="H12068" i="1"/>
  <c r="G12068" i="1"/>
  <c r="F12068" i="1"/>
  <c r="E12068" i="1"/>
  <c r="M12067" i="1"/>
  <c r="L12067" i="1"/>
  <c r="K12067" i="1"/>
  <c r="J12067" i="1"/>
  <c r="I12067" i="1"/>
  <c r="H12067" i="1"/>
  <c r="G12067" i="1"/>
  <c r="F12067" i="1"/>
  <c r="E12067" i="1"/>
  <c r="M12066" i="1"/>
  <c r="L12066" i="1"/>
  <c r="K12066" i="1"/>
  <c r="J12066" i="1"/>
  <c r="I12066" i="1"/>
  <c r="H12066" i="1"/>
  <c r="G12066" i="1"/>
  <c r="F12066" i="1"/>
  <c r="E12066" i="1"/>
  <c r="M12065" i="1"/>
  <c r="L12065" i="1"/>
  <c r="K12065" i="1"/>
  <c r="J12065" i="1"/>
  <c r="I12065" i="1"/>
  <c r="H12065" i="1"/>
  <c r="G12065" i="1"/>
  <c r="F12065" i="1"/>
  <c r="E12065" i="1"/>
  <c r="M12064" i="1"/>
  <c r="L12064" i="1"/>
  <c r="K12064" i="1"/>
  <c r="J12064" i="1"/>
  <c r="I12064" i="1"/>
  <c r="H12064" i="1"/>
  <c r="G12064" i="1"/>
  <c r="F12064" i="1"/>
  <c r="E12064" i="1"/>
  <c r="M12063" i="1"/>
  <c r="L12063" i="1"/>
  <c r="K12063" i="1"/>
  <c r="J12063" i="1"/>
  <c r="I12063" i="1"/>
  <c r="H12063" i="1"/>
  <c r="G12063" i="1"/>
  <c r="F12063" i="1"/>
  <c r="E12063" i="1"/>
  <c r="M12062" i="1"/>
  <c r="L12062" i="1"/>
  <c r="K12062" i="1"/>
  <c r="J12062" i="1"/>
  <c r="I12062" i="1"/>
  <c r="H12062" i="1"/>
  <c r="G12062" i="1"/>
  <c r="F12062" i="1"/>
  <c r="E12062" i="1"/>
  <c r="M12061" i="1"/>
  <c r="L12061" i="1"/>
  <c r="K12061" i="1"/>
  <c r="J12061" i="1"/>
  <c r="I12061" i="1"/>
  <c r="H12061" i="1"/>
  <c r="G12061" i="1"/>
  <c r="F12061" i="1"/>
  <c r="E12061" i="1"/>
  <c r="M12060" i="1"/>
  <c r="L12060" i="1"/>
  <c r="K12060" i="1"/>
  <c r="J12060" i="1"/>
  <c r="I12060" i="1"/>
  <c r="H12060" i="1"/>
  <c r="G12060" i="1"/>
  <c r="F12060" i="1"/>
  <c r="E12060" i="1"/>
  <c r="M12059" i="1"/>
  <c r="L12059" i="1"/>
  <c r="K12059" i="1"/>
  <c r="J12059" i="1"/>
  <c r="I12059" i="1"/>
  <c r="H12059" i="1"/>
  <c r="G12059" i="1"/>
  <c r="F12059" i="1"/>
  <c r="E12059" i="1"/>
  <c r="M12058" i="1"/>
  <c r="L12058" i="1"/>
  <c r="K12058" i="1"/>
  <c r="J12058" i="1"/>
  <c r="I12058" i="1"/>
  <c r="H12058" i="1"/>
  <c r="G12058" i="1"/>
  <c r="F12058" i="1"/>
  <c r="E12058" i="1"/>
  <c r="M12057" i="1"/>
  <c r="L12057" i="1"/>
  <c r="K12057" i="1"/>
  <c r="J12057" i="1"/>
  <c r="I12057" i="1"/>
  <c r="H12057" i="1"/>
  <c r="G12057" i="1"/>
  <c r="F12057" i="1"/>
  <c r="E12057" i="1"/>
  <c r="M12056" i="1"/>
  <c r="L12056" i="1"/>
  <c r="K12056" i="1"/>
  <c r="J12056" i="1"/>
  <c r="I12056" i="1"/>
  <c r="H12056" i="1"/>
  <c r="G12056" i="1"/>
  <c r="F12056" i="1"/>
  <c r="E12056" i="1"/>
  <c r="M12055" i="1"/>
  <c r="L12055" i="1"/>
  <c r="K12055" i="1"/>
  <c r="J12055" i="1"/>
  <c r="I12055" i="1"/>
  <c r="H12055" i="1"/>
  <c r="G12055" i="1"/>
  <c r="F12055" i="1"/>
  <c r="E12055" i="1"/>
  <c r="M12054" i="1"/>
  <c r="L12054" i="1"/>
  <c r="K12054" i="1"/>
  <c r="J12054" i="1"/>
  <c r="I12054" i="1"/>
  <c r="H12054" i="1"/>
  <c r="G12054" i="1"/>
  <c r="F12054" i="1"/>
  <c r="E12054" i="1"/>
  <c r="M12053" i="1"/>
  <c r="L12053" i="1"/>
  <c r="K12053" i="1"/>
  <c r="J12053" i="1"/>
  <c r="I12053" i="1"/>
  <c r="H12053" i="1"/>
  <c r="G12053" i="1"/>
  <c r="F12053" i="1"/>
  <c r="E12053" i="1"/>
  <c r="M12052" i="1"/>
  <c r="L12052" i="1"/>
  <c r="K12052" i="1"/>
  <c r="J12052" i="1"/>
  <c r="I12052" i="1"/>
  <c r="H12052" i="1"/>
  <c r="G12052" i="1"/>
  <c r="F12052" i="1"/>
  <c r="E12052" i="1"/>
  <c r="M12051" i="1"/>
  <c r="L12051" i="1"/>
  <c r="K12051" i="1"/>
  <c r="J12051" i="1"/>
  <c r="I12051" i="1"/>
  <c r="H12051" i="1"/>
  <c r="G12051" i="1"/>
  <c r="F12051" i="1"/>
  <c r="E12051" i="1"/>
  <c r="M12050" i="1"/>
  <c r="L12050" i="1"/>
  <c r="K12050" i="1"/>
  <c r="J12050" i="1"/>
  <c r="I12050" i="1"/>
  <c r="H12050" i="1"/>
  <c r="G12050" i="1"/>
  <c r="F12050" i="1"/>
  <c r="E12050" i="1"/>
  <c r="M12049" i="1"/>
  <c r="L12049" i="1"/>
  <c r="K12049" i="1"/>
  <c r="J12049" i="1"/>
  <c r="I12049" i="1"/>
  <c r="H12049" i="1"/>
  <c r="G12049" i="1"/>
  <c r="F12049" i="1"/>
  <c r="E12049" i="1"/>
  <c r="M12048" i="1"/>
  <c r="L12048" i="1"/>
  <c r="K12048" i="1"/>
  <c r="J12048" i="1"/>
  <c r="I12048" i="1"/>
  <c r="H12048" i="1"/>
  <c r="G12048" i="1"/>
  <c r="F12048" i="1"/>
  <c r="E12048" i="1"/>
  <c r="M12047" i="1"/>
  <c r="L12047" i="1"/>
  <c r="K12047" i="1"/>
  <c r="J12047" i="1"/>
  <c r="I12047" i="1"/>
  <c r="H12047" i="1"/>
  <c r="G12047" i="1"/>
  <c r="F12047" i="1"/>
  <c r="E12047" i="1"/>
  <c r="M12046" i="1"/>
  <c r="L12046" i="1"/>
  <c r="K12046" i="1"/>
  <c r="J12046" i="1"/>
  <c r="I12046" i="1"/>
  <c r="H12046" i="1"/>
  <c r="G12046" i="1"/>
  <c r="F12046" i="1"/>
  <c r="E12046" i="1"/>
  <c r="M12045" i="1"/>
  <c r="L12045" i="1"/>
  <c r="K12045" i="1"/>
  <c r="J12045" i="1"/>
  <c r="I12045" i="1"/>
  <c r="H12045" i="1"/>
  <c r="G12045" i="1"/>
  <c r="F12045" i="1"/>
  <c r="E12045" i="1"/>
  <c r="M12044" i="1"/>
  <c r="L12044" i="1"/>
  <c r="K12044" i="1"/>
  <c r="J12044" i="1"/>
  <c r="I12044" i="1"/>
  <c r="H12044" i="1"/>
  <c r="G12044" i="1"/>
  <c r="F12044" i="1"/>
  <c r="E12044" i="1"/>
  <c r="M12043" i="1"/>
  <c r="L12043" i="1"/>
  <c r="K12043" i="1"/>
  <c r="J12043" i="1"/>
  <c r="I12043" i="1"/>
  <c r="H12043" i="1"/>
  <c r="G12043" i="1"/>
  <c r="F12043" i="1"/>
  <c r="E12043" i="1"/>
  <c r="M12042" i="1"/>
  <c r="L12042" i="1"/>
  <c r="K12042" i="1"/>
  <c r="J12042" i="1"/>
  <c r="I12042" i="1"/>
  <c r="H12042" i="1"/>
  <c r="G12042" i="1"/>
  <c r="F12042" i="1"/>
  <c r="E12042" i="1"/>
  <c r="M12041" i="1"/>
  <c r="L12041" i="1"/>
  <c r="K12041" i="1"/>
  <c r="J12041" i="1"/>
  <c r="I12041" i="1"/>
  <c r="H12041" i="1"/>
  <c r="G12041" i="1"/>
  <c r="F12041" i="1"/>
  <c r="E12041" i="1"/>
  <c r="M12040" i="1"/>
  <c r="L12040" i="1"/>
  <c r="K12040" i="1"/>
  <c r="J12040" i="1"/>
  <c r="I12040" i="1"/>
  <c r="H12040" i="1"/>
  <c r="G12040" i="1"/>
  <c r="F12040" i="1"/>
  <c r="E12040" i="1"/>
  <c r="M12039" i="1"/>
  <c r="L12039" i="1"/>
  <c r="K12039" i="1"/>
  <c r="J12039" i="1"/>
  <c r="I12039" i="1"/>
  <c r="H12039" i="1"/>
  <c r="G12039" i="1"/>
  <c r="F12039" i="1"/>
  <c r="E12039" i="1"/>
  <c r="M12038" i="1"/>
  <c r="L12038" i="1"/>
  <c r="K12038" i="1"/>
  <c r="J12038" i="1"/>
  <c r="I12038" i="1"/>
  <c r="H12038" i="1"/>
  <c r="G12038" i="1"/>
  <c r="F12038" i="1"/>
  <c r="E12038" i="1"/>
  <c r="M12037" i="1"/>
  <c r="L12037" i="1"/>
  <c r="K12037" i="1"/>
  <c r="J12037" i="1"/>
  <c r="I12037" i="1"/>
  <c r="H12037" i="1"/>
  <c r="G12037" i="1"/>
  <c r="F12037" i="1"/>
  <c r="E12037" i="1"/>
  <c r="M12036" i="1"/>
  <c r="L12036" i="1"/>
  <c r="K12036" i="1"/>
  <c r="J12036" i="1"/>
  <c r="I12036" i="1"/>
  <c r="H12036" i="1"/>
  <c r="G12036" i="1"/>
  <c r="F12036" i="1"/>
  <c r="E12036" i="1"/>
  <c r="M12035" i="1"/>
  <c r="L12035" i="1"/>
  <c r="K12035" i="1"/>
  <c r="J12035" i="1"/>
  <c r="I12035" i="1"/>
  <c r="H12035" i="1"/>
  <c r="G12035" i="1"/>
  <c r="F12035" i="1"/>
  <c r="E12035" i="1"/>
  <c r="M12034" i="1"/>
  <c r="L12034" i="1"/>
  <c r="K12034" i="1"/>
  <c r="J12034" i="1"/>
  <c r="I12034" i="1"/>
  <c r="H12034" i="1"/>
  <c r="G12034" i="1"/>
  <c r="F12034" i="1"/>
  <c r="E12034" i="1"/>
  <c r="M12033" i="1"/>
  <c r="L12033" i="1"/>
  <c r="K12033" i="1"/>
  <c r="J12033" i="1"/>
  <c r="I12033" i="1"/>
  <c r="H12033" i="1"/>
  <c r="G12033" i="1"/>
  <c r="F12033" i="1"/>
  <c r="E12033" i="1"/>
  <c r="M12032" i="1"/>
  <c r="L12032" i="1"/>
  <c r="K12032" i="1"/>
  <c r="J12032" i="1"/>
  <c r="I12032" i="1"/>
  <c r="H12032" i="1"/>
  <c r="G12032" i="1"/>
  <c r="F12032" i="1"/>
  <c r="E12032" i="1"/>
  <c r="M12031" i="1"/>
  <c r="L12031" i="1"/>
  <c r="K12031" i="1"/>
  <c r="J12031" i="1"/>
  <c r="I12031" i="1"/>
  <c r="H12031" i="1"/>
  <c r="G12031" i="1"/>
  <c r="F12031" i="1"/>
  <c r="E12031" i="1"/>
  <c r="M12030" i="1"/>
  <c r="L12030" i="1"/>
  <c r="K12030" i="1"/>
  <c r="J12030" i="1"/>
  <c r="I12030" i="1"/>
  <c r="H12030" i="1"/>
  <c r="G12030" i="1"/>
  <c r="F12030" i="1"/>
  <c r="E12030" i="1"/>
  <c r="M12029" i="1"/>
  <c r="L12029" i="1"/>
  <c r="K12029" i="1"/>
  <c r="J12029" i="1"/>
  <c r="I12029" i="1"/>
  <c r="H12029" i="1"/>
  <c r="G12029" i="1"/>
  <c r="F12029" i="1"/>
  <c r="E12029" i="1"/>
  <c r="M12028" i="1"/>
  <c r="L12028" i="1"/>
  <c r="K12028" i="1"/>
  <c r="J12028" i="1"/>
  <c r="I12028" i="1"/>
  <c r="H12028" i="1"/>
  <c r="G12028" i="1"/>
  <c r="F12028" i="1"/>
  <c r="E12028" i="1"/>
  <c r="M12027" i="1"/>
  <c r="L12027" i="1"/>
  <c r="K12027" i="1"/>
  <c r="J12027" i="1"/>
  <c r="I12027" i="1"/>
  <c r="H12027" i="1"/>
  <c r="G12027" i="1"/>
  <c r="F12027" i="1"/>
  <c r="E12027" i="1"/>
  <c r="M12026" i="1"/>
  <c r="L12026" i="1"/>
  <c r="K12026" i="1"/>
  <c r="J12026" i="1"/>
  <c r="I12026" i="1"/>
  <c r="H12026" i="1"/>
  <c r="G12026" i="1"/>
  <c r="F12026" i="1"/>
  <c r="E12026" i="1"/>
  <c r="M12025" i="1"/>
  <c r="L12025" i="1"/>
  <c r="K12025" i="1"/>
  <c r="J12025" i="1"/>
  <c r="I12025" i="1"/>
  <c r="H12025" i="1"/>
  <c r="G12025" i="1"/>
  <c r="F12025" i="1"/>
  <c r="E12025" i="1"/>
  <c r="M12024" i="1"/>
  <c r="L12024" i="1"/>
  <c r="K12024" i="1"/>
  <c r="J12024" i="1"/>
  <c r="I12024" i="1"/>
  <c r="H12024" i="1"/>
  <c r="G12024" i="1"/>
  <c r="F12024" i="1"/>
  <c r="E12024" i="1"/>
  <c r="M12023" i="1"/>
  <c r="L12023" i="1"/>
  <c r="K12023" i="1"/>
  <c r="J12023" i="1"/>
  <c r="I12023" i="1"/>
  <c r="H12023" i="1"/>
  <c r="G12023" i="1"/>
  <c r="F12023" i="1"/>
  <c r="E12023" i="1"/>
  <c r="M12022" i="1"/>
  <c r="L12022" i="1"/>
  <c r="K12022" i="1"/>
  <c r="J12022" i="1"/>
  <c r="I12022" i="1"/>
  <c r="H12022" i="1"/>
  <c r="G12022" i="1"/>
  <c r="F12022" i="1"/>
  <c r="E12022" i="1"/>
  <c r="M12021" i="1"/>
  <c r="L12021" i="1"/>
  <c r="K12021" i="1"/>
  <c r="J12021" i="1"/>
  <c r="I12021" i="1"/>
  <c r="H12021" i="1"/>
  <c r="G12021" i="1"/>
  <c r="F12021" i="1"/>
  <c r="E12021" i="1"/>
  <c r="M12020" i="1"/>
  <c r="L12020" i="1"/>
  <c r="K12020" i="1"/>
  <c r="J12020" i="1"/>
  <c r="I12020" i="1"/>
  <c r="H12020" i="1"/>
  <c r="G12020" i="1"/>
  <c r="F12020" i="1"/>
  <c r="E12020" i="1"/>
  <c r="M12019" i="1"/>
  <c r="L12019" i="1"/>
  <c r="K12019" i="1"/>
  <c r="J12019" i="1"/>
  <c r="I12019" i="1"/>
  <c r="H12019" i="1"/>
  <c r="G12019" i="1"/>
  <c r="F12019" i="1"/>
  <c r="E12019" i="1"/>
  <c r="M12018" i="1"/>
  <c r="L12018" i="1"/>
  <c r="K12018" i="1"/>
  <c r="J12018" i="1"/>
  <c r="I12018" i="1"/>
  <c r="H12018" i="1"/>
  <c r="G12018" i="1"/>
  <c r="F12018" i="1"/>
  <c r="E12018" i="1"/>
  <c r="M12017" i="1"/>
  <c r="L12017" i="1"/>
  <c r="K12017" i="1"/>
  <c r="J12017" i="1"/>
  <c r="I12017" i="1"/>
  <c r="H12017" i="1"/>
  <c r="G12017" i="1"/>
  <c r="F12017" i="1"/>
  <c r="E12017" i="1"/>
  <c r="M12016" i="1"/>
  <c r="L12016" i="1"/>
  <c r="K12016" i="1"/>
  <c r="J12016" i="1"/>
  <c r="I12016" i="1"/>
  <c r="H12016" i="1"/>
  <c r="G12016" i="1"/>
  <c r="F12016" i="1"/>
  <c r="E12016" i="1"/>
  <c r="M12015" i="1"/>
  <c r="L12015" i="1"/>
  <c r="K12015" i="1"/>
  <c r="J12015" i="1"/>
  <c r="I12015" i="1"/>
  <c r="H12015" i="1"/>
  <c r="G12015" i="1"/>
  <c r="F12015" i="1"/>
  <c r="E12015" i="1"/>
  <c r="M12014" i="1"/>
  <c r="L12014" i="1"/>
  <c r="K12014" i="1"/>
  <c r="J12014" i="1"/>
  <c r="I12014" i="1"/>
  <c r="H12014" i="1"/>
  <c r="G12014" i="1"/>
  <c r="F12014" i="1"/>
  <c r="E12014" i="1"/>
  <c r="M12013" i="1"/>
  <c r="L12013" i="1"/>
  <c r="K12013" i="1"/>
  <c r="J12013" i="1"/>
  <c r="I12013" i="1"/>
  <c r="H12013" i="1"/>
  <c r="G12013" i="1"/>
  <c r="F12013" i="1"/>
  <c r="E12013" i="1"/>
  <c r="M12012" i="1"/>
  <c r="L12012" i="1"/>
  <c r="K12012" i="1"/>
  <c r="J12012" i="1"/>
  <c r="I12012" i="1"/>
  <c r="H12012" i="1"/>
  <c r="G12012" i="1"/>
  <c r="F12012" i="1"/>
  <c r="E12012" i="1"/>
  <c r="M12011" i="1"/>
  <c r="L12011" i="1"/>
  <c r="K12011" i="1"/>
  <c r="J12011" i="1"/>
  <c r="I12011" i="1"/>
  <c r="H12011" i="1"/>
  <c r="G12011" i="1"/>
  <c r="F12011" i="1"/>
  <c r="E12011" i="1"/>
  <c r="M12010" i="1"/>
  <c r="L12010" i="1"/>
  <c r="K12010" i="1"/>
  <c r="J12010" i="1"/>
  <c r="I12010" i="1"/>
  <c r="H12010" i="1"/>
  <c r="G12010" i="1"/>
  <c r="F12010" i="1"/>
  <c r="E12010" i="1"/>
  <c r="M12009" i="1"/>
  <c r="L12009" i="1"/>
  <c r="K12009" i="1"/>
  <c r="J12009" i="1"/>
  <c r="I12009" i="1"/>
  <c r="H12009" i="1"/>
  <c r="G12009" i="1"/>
  <c r="F12009" i="1"/>
  <c r="E12009" i="1"/>
  <c r="M12008" i="1"/>
  <c r="L12008" i="1"/>
  <c r="K12008" i="1"/>
  <c r="J12008" i="1"/>
  <c r="I12008" i="1"/>
  <c r="H12008" i="1"/>
  <c r="G12008" i="1"/>
  <c r="F12008" i="1"/>
  <c r="E12008" i="1"/>
  <c r="M12007" i="1"/>
  <c r="L12007" i="1"/>
  <c r="K12007" i="1"/>
  <c r="J12007" i="1"/>
  <c r="I12007" i="1"/>
  <c r="H12007" i="1"/>
  <c r="G12007" i="1"/>
  <c r="F12007" i="1"/>
  <c r="E12007" i="1"/>
  <c r="M12006" i="1"/>
  <c r="L12006" i="1"/>
  <c r="K12006" i="1"/>
  <c r="J12006" i="1"/>
  <c r="I12006" i="1"/>
  <c r="H12006" i="1"/>
  <c r="G12006" i="1"/>
  <c r="F12006" i="1"/>
  <c r="E12006" i="1"/>
  <c r="M12005" i="1"/>
  <c r="L12005" i="1"/>
  <c r="K12005" i="1"/>
  <c r="J12005" i="1"/>
  <c r="I12005" i="1"/>
  <c r="H12005" i="1"/>
  <c r="G12005" i="1"/>
  <c r="F12005" i="1"/>
  <c r="E12005" i="1"/>
  <c r="M12004" i="1"/>
  <c r="L12004" i="1"/>
  <c r="K12004" i="1"/>
  <c r="J12004" i="1"/>
  <c r="I12004" i="1"/>
  <c r="H12004" i="1"/>
  <c r="G12004" i="1"/>
  <c r="F12004" i="1"/>
  <c r="E12004" i="1"/>
  <c r="M12003" i="1"/>
  <c r="L12003" i="1"/>
  <c r="K12003" i="1"/>
  <c r="J12003" i="1"/>
  <c r="I12003" i="1"/>
  <c r="H12003" i="1"/>
  <c r="G12003" i="1"/>
  <c r="F12003" i="1"/>
  <c r="E12003" i="1"/>
  <c r="M12002" i="1"/>
  <c r="L12002" i="1"/>
  <c r="K12002" i="1"/>
  <c r="J12002" i="1"/>
  <c r="I12002" i="1"/>
  <c r="H12002" i="1"/>
  <c r="G12002" i="1"/>
  <c r="F12002" i="1"/>
  <c r="E12002" i="1"/>
  <c r="M12001" i="1"/>
  <c r="L12001" i="1"/>
  <c r="K12001" i="1"/>
  <c r="J12001" i="1"/>
  <c r="I12001" i="1"/>
  <c r="H12001" i="1"/>
  <c r="G12001" i="1"/>
  <c r="F12001" i="1"/>
  <c r="E12001" i="1"/>
  <c r="M12000" i="1"/>
  <c r="L12000" i="1"/>
  <c r="K12000" i="1"/>
  <c r="J12000" i="1"/>
  <c r="I12000" i="1"/>
  <c r="H12000" i="1"/>
  <c r="G12000" i="1"/>
  <c r="F12000" i="1"/>
  <c r="E12000" i="1"/>
  <c r="M11999" i="1"/>
  <c r="L11999" i="1"/>
  <c r="K11999" i="1"/>
  <c r="J11999" i="1"/>
  <c r="I11999" i="1"/>
  <c r="H11999" i="1"/>
  <c r="G11999" i="1"/>
  <c r="F11999" i="1"/>
  <c r="E11999" i="1"/>
  <c r="M11998" i="1"/>
  <c r="L11998" i="1"/>
  <c r="K11998" i="1"/>
  <c r="J11998" i="1"/>
  <c r="I11998" i="1"/>
  <c r="H11998" i="1"/>
  <c r="G11998" i="1"/>
  <c r="F11998" i="1"/>
  <c r="E11998" i="1"/>
  <c r="M11997" i="1"/>
  <c r="L11997" i="1"/>
  <c r="K11997" i="1"/>
  <c r="J11997" i="1"/>
  <c r="I11997" i="1"/>
  <c r="H11997" i="1"/>
  <c r="G11997" i="1"/>
  <c r="F11997" i="1"/>
  <c r="E11997" i="1"/>
  <c r="M11996" i="1"/>
  <c r="L11996" i="1"/>
  <c r="K11996" i="1"/>
  <c r="J11996" i="1"/>
  <c r="I11996" i="1"/>
  <c r="H11996" i="1"/>
  <c r="G11996" i="1"/>
  <c r="F11996" i="1"/>
  <c r="E11996" i="1"/>
  <c r="M11995" i="1"/>
  <c r="L11995" i="1"/>
  <c r="K11995" i="1"/>
  <c r="J11995" i="1"/>
  <c r="I11995" i="1"/>
  <c r="H11995" i="1"/>
  <c r="G11995" i="1"/>
  <c r="F11995" i="1"/>
  <c r="E11995" i="1"/>
  <c r="M11994" i="1"/>
  <c r="L11994" i="1"/>
  <c r="K11994" i="1"/>
  <c r="J11994" i="1"/>
  <c r="I11994" i="1"/>
  <c r="H11994" i="1"/>
  <c r="G11994" i="1"/>
  <c r="F11994" i="1"/>
  <c r="E11994" i="1"/>
  <c r="M11993" i="1"/>
  <c r="L11993" i="1"/>
  <c r="K11993" i="1"/>
  <c r="J11993" i="1"/>
  <c r="I11993" i="1"/>
  <c r="H11993" i="1"/>
  <c r="G11993" i="1"/>
  <c r="F11993" i="1"/>
  <c r="E11993" i="1"/>
  <c r="M11992" i="1"/>
  <c r="L11992" i="1"/>
  <c r="K11992" i="1"/>
  <c r="J11992" i="1"/>
  <c r="I11992" i="1"/>
  <c r="H11992" i="1"/>
  <c r="G11992" i="1"/>
  <c r="F11992" i="1"/>
  <c r="E11992" i="1"/>
  <c r="M11991" i="1"/>
  <c r="L11991" i="1"/>
  <c r="K11991" i="1"/>
  <c r="J11991" i="1"/>
  <c r="I11991" i="1"/>
  <c r="H11991" i="1"/>
  <c r="G11991" i="1"/>
  <c r="F11991" i="1"/>
  <c r="E11991" i="1"/>
  <c r="M11990" i="1"/>
  <c r="L11990" i="1"/>
  <c r="K11990" i="1"/>
  <c r="J11990" i="1"/>
  <c r="I11990" i="1"/>
  <c r="H11990" i="1"/>
  <c r="G11990" i="1"/>
  <c r="F11990" i="1"/>
  <c r="E11990" i="1"/>
  <c r="M11989" i="1"/>
  <c r="L11989" i="1"/>
  <c r="K11989" i="1"/>
  <c r="J11989" i="1"/>
  <c r="I11989" i="1"/>
  <c r="H11989" i="1"/>
  <c r="G11989" i="1"/>
  <c r="F11989" i="1"/>
  <c r="E11989" i="1"/>
  <c r="M11988" i="1"/>
  <c r="L11988" i="1"/>
  <c r="K11988" i="1"/>
  <c r="J11988" i="1"/>
  <c r="I11988" i="1"/>
  <c r="H11988" i="1"/>
  <c r="G11988" i="1"/>
  <c r="F11988" i="1"/>
  <c r="E11988" i="1"/>
  <c r="M11987" i="1"/>
  <c r="L11987" i="1"/>
  <c r="K11987" i="1"/>
  <c r="J11987" i="1"/>
  <c r="I11987" i="1"/>
  <c r="H11987" i="1"/>
  <c r="G11987" i="1"/>
  <c r="F11987" i="1"/>
  <c r="E11987" i="1"/>
  <c r="M11986" i="1"/>
  <c r="L11986" i="1"/>
  <c r="K11986" i="1"/>
  <c r="J11986" i="1"/>
  <c r="I11986" i="1"/>
  <c r="H11986" i="1"/>
  <c r="G11986" i="1"/>
  <c r="F11986" i="1"/>
  <c r="E11986" i="1"/>
  <c r="M11985" i="1"/>
  <c r="L11985" i="1"/>
  <c r="K11985" i="1"/>
  <c r="J11985" i="1"/>
  <c r="I11985" i="1"/>
  <c r="H11985" i="1"/>
  <c r="G11985" i="1"/>
  <c r="F11985" i="1"/>
  <c r="E11985" i="1"/>
  <c r="M11984" i="1"/>
  <c r="L11984" i="1"/>
  <c r="K11984" i="1"/>
  <c r="J11984" i="1"/>
  <c r="I11984" i="1"/>
  <c r="H11984" i="1"/>
  <c r="G11984" i="1"/>
  <c r="F11984" i="1"/>
  <c r="E11984" i="1"/>
  <c r="M11983" i="1"/>
  <c r="L11983" i="1"/>
  <c r="K11983" i="1"/>
  <c r="J11983" i="1"/>
  <c r="I11983" i="1"/>
  <c r="H11983" i="1"/>
  <c r="G11983" i="1"/>
  <c r="F11983" i="1"/>
  <c r="E11983" i="1"/>
  <c r="M11982" i="1"/>
  <c r="L11982" i="1"/>
  <c r="K11982" i="1"/>
  <c r="J11982" i="1"/>
  <c r="I11982" i="1"/>
  <c r="H11982" i="1"/>
  <c r="G11982" i="1"/>
  <c r="F11982" i="1"/>
  <c r="E11982" i="1"/>
  <c r="M11981" i="1"/>
  <c r="L11981" i="1"/>
  <c r="K11981" i="1"/>
  <c r="J11981" i="1"/>
  <c r="I11981" i="1"/>
  <c r="H11981" i="1"/>
  <c r="G11981" i="1"/>
  <c r="F11981" i="1"/>
  <c r="E11981" i="1"/>
  <c r="M11980" i="1"/>
  <c r="L11980" i="1"/>
  <c r="K11980" i="1"/>
  <c r="J11980" i="1"/>
  <c r="I11980" i="1"/>
  <c r="H11980" i="1"/>
  <c r="G11980" i="1"/>
  <c r="F11980" i="1"/>
  <c r="E11980" i="1"/>
  <c r="M11979" i="1"/>
  <c r="L11979" i="1"/>
  <c r="K11979" i="1"/>
  <c r="J11979" i="1"/>
  <c r="I11979" i="1"/>
  <c r="H11979" i="1"/>
  <c r="G11979" i="1"/>
  <c r="F11979" i="1"/>
  <c r="E11979" i="1"/>
  <c r="M11978" i="1"/>
  <c r="L11978" i="1"/>
  <c r="K11978" i="1"/>
  <c r="J11978" i="1"/>
  <c r="I11978" i="1"/>
  <c r="H11978" i="1"/>
  <c r="G11978" i="1"/>
  <c r="F11978" i="1"/>
  <c r="E11978" i="1"/>
  <c r="M11977" i="1"/>
  <c r="L11977" i="1"/>
  <c r="K11977" i="1"/>
  <c r="J11977" i="1"/>
  <c r="I11977" i="1"/>
  <c r="H11977" i="1"/>
  <c r="G11977" i="1"/>
  <c r="F11977" i="1"/>
  <c r="E11977" i="1"/>
  <c r="M11976" i="1"/>
  <c r="L11976" i="1"/>
  <c r="K11976" i="1"/>
  <c r="J11976" i="1"/>
  <c r="I11976" i="1"/>
  <c r="H11976" i="1"/>
  <c r="G11976" i="1"/>
  <c r="F11976" i="1"/>
  <c r="E11976" i="1"/>
  <c r="M11975" i="1"/>
  <c r="L11975" i="1"/>
  <c r="K11975" i="1"/>
  <c r="J11975" i="1"/>
  <c r="I11975" i="1"/>
  <c r="H11975" i="1"/>
  <c r="G11975" i="1"/>
  <c r="F11975" i="1"/>
  <c r="E11975" i="1"/>
  <c r="M11974" i="1"/>
  <c r="L11974" i="1"/>
  <c r="K11974" i="1"/>
  <c r="J11974" i="1"/>
  <c r="I11974" i="1"/>
  <c r="H11974" i="1"/>
  <c r="G11974" i="1"/>
  <c r="F11974" i="1"/>
  <c r="E11974" i="1"/>
  <c r="M11973" i="1"/>
  <c r="L11973" i="1"/>
  <c r="K11973" i="1"/>
  <c r="J11973" i="1"/>
  <c r="I11973" i="1"/>
  <c r="H11973" i="1"/>
  <c r="G11973" i="1"/>
  <c r="F11973" i="1"/>
  <c r="E11973" i="1"/>
  <c r="M11972" i="1"/>
  <c r="L11972" i="1"/>
  <c r="K11972" i="1"/>
  <c r="J11972" i="1"/>
  <c r="I11972" i="1"/>
  <c r="H11972" i="1"/>
  <c r="G11972" i="1"/>
  <c r="F11972" i="1"/>
  <c r="E11972" i="1"/>
  <c r="M11971" i="1"/>
  <c r="L11971" i="1"/>
  <c r="K11971" i="1"/>
  <c r="J11971" i="1"/>
  <c r="I11971" i="1"/>
  <c r="H11971" i="1"/>
  <c r="G11971" i="1"/>
  <c r="F11971" i="1"/>
  <c r="E11971" i="1"/>
  <c r="M11970" i="1"/>
  <c r="L11970" i="1"/>
  <c r="K11970" i="1"/>
  <c r="J11970" i="1"/>
  <c r="I11970" i="1"/>
  <c r="H11970" i="1"/>
  <c r="G11970" i="1"/>
  <c r="F11970" i="1"/>
  <c r="E11970" i="1"/>
  <c r="M11969" i="1"/>
  <c r="L11969" i="1"/>
  <c r="K11969" i="1"/>
  <c r="J11969" i="1"/>
  <c r="I11969" i="1"/>
  <c r="H11969" i="1"/>
  <c r="G11969" i="1"/>
  <c r="F11969" i="1"/>
  <c r="E11969" i="1"/>
  <c r="M11968" i="1"/>
  <c r="L11968" i="1"/>
  <c r="K11968" i="1"/>
  <c r="J11968" i="1"/>
  <c r="I11968" i="1"/>
  <c r="H11968" i="1"/>
  <c r="G11968" i="1"/>
  <c r="F11968" i="1"/>
  <c r="E11968" i="1"/>
  <c r="M11967" i="1"/>
  <c r="L11967" i="1"/>
  <c r="K11967" i="1"/>
  <c r="J11967" i="1"/>
  <c r="I11967" i="1"/>
  <c r="H11967" i="1"/>
  <c r="G11967" i="1"/>
  <c r="F11967" i="1"/>
  <c r="E11967" i="1"/>
  <c r="M11966" i="1"/>
  <c r="L11966" i="1"/>
  <c r="K11966" i="1"/>
  <c r="J11966" i="1"/>
  <c r="I11966" i="1"/>
  <c r="H11966" i="1"/>
  <c r="G11966" i="1"/>
  <c r="F11966" i="1"/>
  <c r="E11966" i="1"/>
  <c r="M11965" i="1"/>
  <c r="L11965" i="1"/>
  <c r="K11965" i="1"/>
  <c r="J11965" i="1"/>
  <c r="I11965" i="1"/>
  <c r="H11965" i="1"/>
  <c r="G11965" i="1"/>
  <c r="F11965" i="1"/>
  <c r="E11965" i="1"/>
  <c r="M11964" i="1"/>
  <c r="L11964" i="1"/>
  <c r="K11964" i="1"/>
  <c r="J11964" i="1"/>
  <c r="I11964" i="1"/>
  <c r="H11964" i="1"/>
  <c r="G11964" i="1"/>
  <c r="F11964" i="1"/>
  <c r="E11964" i="1"/>
  <c r="M11963" i="1"/>
  <c r="L11963" i="1"/>
  <c r="K11963" i="1"/>
  <c r="J11963" i="1"/>
  <c r="I11963" i="1"/>
  <c r="H11963" i="1"/>
  <c r="G11963" i="1"/>
  <c r="F11963" i="1"/>
  <c r="E11963" i="1"/>
  <c r="M11962" i="1"/>
  <c r="L11962" i="1"/>
  <c r="K11962" i="1"/>
  <c r="J11962" i="1"/>
  <c r="I11962" i="1"/>
  <c r="H11962" i="1"/>
  <c r="G11962" i="1"/>
  <c r="F11962" i="1"/>
  <c r="E11962" i="1"/>
  <c r="M11961" i="1"/>
  <c r="L11961" i="1"/>
  <c r="K11961" i="1"/>
  <c r="J11961" i="1"/>
  <c r="I11961" i="1"/>
  <c r="H11961" i="1"/>
  <c r="G11961" i="1"/>
  <c r="F11961" i="1"/>
  <c r="E11961" i="1"/>
  <c r="M11960" i="1"/>
  <c r="L11960" i="1"/>
  <c r="K11960" i="1"/>
  <c r="J11960" i="1"/>
  <c r="I11960" i="1"/>
  <c r="H11960" i="1"/>
  <c r="G11960" i="1"/>
  <c r="F11960" i="1"/>
  <c r="E11960" i="1"/>
  <c r="M11959" i="1"/>
  <c r="L11959" i="1"/>
  <c r="K11959" i="1"/>
  <c r="J11959" i="1"/>
  <c r="I11959" i="1"/>
  <c r="H11959" i="1"/>
  <c r="G11959" i="1"/>
  <c r="F11959" i="1"/>
  <c r="E11959" i="1"/>
  <c r="M11958" i="1"/>
  <c r="L11958" i="1"/>
  <c r="K11958" i="1"/>
  <c r="J11958" i="1"/>
  <c r="I11958" i="1"/>
  <c r="H11958" i="1"/>
  <c r="G11958" i="1"/>
  <c r="F11958" i="1"/>
  <c r="E11958" i="1"/>
  <c r="M11957" i="1"/>
  <c r="L11957" i="1"/>
  <c r="K11957" i="1"/>
  <c r="J11957" i="1"/>
  <c r="I11957" i="1"/>
  <c r="H11957" i="1"/>
  <c r="G11957" i="1"/>
  <c r="F11957" i="1"/>
  <c r="E11957" i="1"/>
  <c r="M11956" i="1"/>
  <c r="L11956" i="1"/>
  <c r="K11956" i="1"/>
  <c r="J11956" i="1"/>
  <c r="I11956" i="1"/>
  <c r="H11956" i="1"/>
  <c r="G11956" i="1"/>
  <c r="F11956" i="1"/>
  <c r="E11956" i="1"/>
  <c r="M11955" i="1"/>
  <c r="L11955" i="1"/>
  <c r="K11955" i="1"/>
  <c r="J11955" i="1"/>
  <c r="I11955" i="1"/>
  <c r="H11955" i="1"/>
  <c r="G11955" i="1"/>
  <c r="F11955" i="1"/>
  <c r="E11955" i="1"/>
  <c r="M11954" i="1"/>
  <c r="L11954" i="1"/>
  <c r="K11954" i="1"/>
  <c r="J11954" i="1"/>
  <c r="I11954" i="1"/>
  <c r="H11954" i="1"/>
  <c r="G11954" i="1"/>
  <c r="F11954" i="1"/>
  <c r="E11954" i="1"/>
  <c r="M11953" i="1"/>
  <c r="L11953" i="1"/>
  <c r="K11953" i="1"/>
  <c r="J11953" i="1"/>
  <c r="I11953" i="1"/>
  <c r="H11953" i="1"/>
  <c r="G11953" i="1"/>
  <c r="F11953" i="1"/>
  <c r="E11953" i="1"/>
  <c r="M11952" i="1"/>
  <c r="L11952" i="1"/>
  <c r="K11952" i="1"/>
  <c r="J11952" i="1"/>
  <c r="I11952" i="1"/>
  <c r="H11952" i="1"/>
  <c r="G11952" i="1"/>
  <c r="F11952" i="1"/>
  <c r="E11952" i="1"/>
  <c r="M11951" i="1"/>
  <c r="L11951" i="1"/>
  <c r="K11951" i="1"/>
  <c r="J11951" i="1"/>
  <c r="I11951" i="1"/>
  <c r="H11951" i="1"/>
  <c r="G11951" i="1"/>
  <c r="F11951" i="1"/>
  <c r="E11951" i="1"/>
  <c r="M11950" i="1"/>
  <c r="L11950" i="1"/>
  <c r="K11950" i="1"/>
  <c r="J11950" i="1"/>
  <c r="I11950" i="1"/>
  <c r="H11950" i="1"/>
  <c r="G11950" i="1"/>
  <c r="F11950" i="1"/>
  <c r="E11950" i="1"/>
  <c r="M11949" i="1"/>
  <c r="L11949" i="1"/>
  <c r="K11949" i="1"/>
  <c r="J11949" i="1"/>
  <c r="I11949" i="1"/>
  <c r="H11949" i="1"/>
  <c r="G11949" i="1"/>
  <c r="F11949" i="1"/>
  <c r="E11949" i="1"/>
  <c r="M11948" i="1"/>
  <c r="L11948" i="1"/>
  <c r="K11948" i="1"/>
  <c r="J11948" i="1"/>
  <c r="I11948" i="1"/>
  <c r="H11948" i="1"/>
  <c r="G11948" i="1"/>
  <c r="F11948" i="1"/>
  <c r="E11948" i="1"/>
  <c r="M11947" i="1"/>
  <c r="L11947" i="1"/>
  <c r="K11947" i="1"/>
  <c r="J11947" i="1"/>
  <c r="I11947" i="1"/>
  <c r="H11947" i="1"/>
  <c r="G11947" i="1"/>
  <c r="F11947" i="1"/>
  <c r="E11947" i="1"/>
  <c r="M11946" i="1"/>
  <c r="L11946" i="1"/>
  <c r="K11946" i="1"/>
  <c r="J11946" i="1"/>
  <c r="I11946" i="1"/>
  <c r="H11946" i="1"/>
  <c r="G11946" i="1"/>
  <c r="F11946" i="1"/>
  <c r="E11946" i="1"/>
  <c r="M11945" i="1"/>
  <c r="L11945" i="1"/>
  <c r="K11945" i="1"/>
  <c r="J11945" i="1"/>
  <c r="I11945" i="1"/>
  <c r="H11945" i="1"/>
  <c r="G11945" i="1"/>
  <c r="F11945" i="1"/>
  <c r="E11945" i="1"/>
  <c r="M11944" i="1"/>
  <c r="L11944" i="1"/>
  <c r="K11944" i="1"/>
  <c r="J11944" i="1"/>
  <c r="I11944" i="1"/>
  <c r="H11944" i="1"/>
  <c r="G11944" i="1"/>
  <c r="F11944" i="1"/>
  <c r="E11944" i="1"/>
  <c r="M11943" i="1"/>
  <c r="L11943" i="1"/>
  <c r="K11943" i="1"/>
  <c r="J11943" i="1"/>
  <c r="I11943" i="1"/>
  <c r="H11943" i="1"/>
  <c r="G11943" i="1"/>
  <c r="F11943" i="1"/>
  <c r="E11943" i="1"/>
  <c r="M11942" i="1"/>
  <c r="L11942" i="1"/>
  <c r="K11942" i="1"/>
  <c r="J11942" i="1"/>
  <c r="I11942" i="1"/>
  <c r="H11942" i="1"/>
  <c r="G11942" i="1"/>
  <c r="F11942" i="1"/>
  <c r="E11942" i="1"/>
  <c r="M11941" i="1"/>
  <c r="L11941" i="1"/>
  <c r="K11941" i="1"/>
  <c r="J11941" i="1"/>
  <c r="I11941" i="1"/>
  <c r="H11941" i="1"/>
  <c r="G11941" i="1"/>
  <c r="F11941" i="1"/>
  <c r="E11941" i="1"/>
  <c r="M11940" i="1"/>
  <c r="L11940" i="1"/>
  <c r="K11940" i="1"/>
  <c r="J11940" i="1"/>
  <c r="I11940" i="1"/>
  <c r="H11940" i="1"/>
  <c r="G11940" i="1"/>
  <c r="F11940" i="1"/>
  <c r="E11940" i="1"/>
  <c r="M11939" i="1"/>
  <c r="L11939" i="1"/>
  <c r="K11939" i="1"/>
  <c r="J11939" i="1"/>
  <c r="I11939" i="1"/>
  <c r="H11939" i="1"/>
  <c r="G11939" i="1"/>
  <c r="F11939" i="1"/>
  <c r="E11939" i="1"/>
  <c r="M11938" i="1"/>
  <c r="L11938" i="1"/>
  <c r="K11938" i="1"/>
  <c r="J11938" i="1"/>
  <c r="I11938" i="1"/>
  <c r="H11938" i="1"/>
  <c r="G11938" i="1"/>
  <c r="F11938" i="1"/>
  <c r="E11938" i="1"/>
  <c r="M11937" i="1"/>
  <c r="L11937" i="1"/>
  <c r="K11937" i="1"/>
  <c r="J11937" i="1"/>
  <c r="I11937" i="1"/>
  <c r="H11937" i="1"/>
  <c r="G11937" i="1"/>
  <c r="F11937" i="1"/>
  <c r="E11937" i="1"/>
  <c r="M11936" i="1"/>
  <c r="L11936" i="1"/>
  <c r="K11936" i="1"/>
  <c r="J11936" i="1"/>
  <c r="I11936" i="1"/>
  <c r="H11936" i="1"/>
  <c r="G11936" i="1"/>
  <c r="F11936" i="1"/>
  <c r="E11936" i="1"/>
  <c r="M11935" i="1"/>
  <c r="L11935" i="1"/>
  <c r="K11935" i="1"/>
  <c r="J11935" i="1"/>
  <c r="I11935" i="1"/>
  <c r="H11935" i="1"/>
  <c r="G11935" i="1"/>
  <c r="F11935" i="1"/>
  <c r="E11935" i="1"/>
  <c r="M11934" i="1"/>
  <c r="L11934" i="1"/>
  <c r="K11934" i="1"/>
  <c r="J11934" i="1"/>
  <c r="I11934" i="1"/>
  <c r="H11934" i="1"/>
  <c r="G11934" i="1"/>
  <c r="F11934" i="1"/>
  <c r="E11934" i="1"/>
  <c r="M11933" i="1"/>
  <c r="L11933" i="1"/>
  <c r="K11933" i="1"/>
  <c r="J11933" i="1"/>
  <c r="I11933" i="1"/>
  <c r="H11933" i="1"/>
  <c r="G11933" i="1"/>
  <c r="F11933" i="1"/>
  <c r="E11933" i="1"/>
  <c r="M11932" i="1"/>
  <c r="L11932" i="1"/>
  <c r="K11932" i="1"/>
  <c r="J11932" i="1"/>
  <c r="I11932" i="1"/>
  <c r="H11932" i="1"/>
  <c r="G11932" i="1"/>
  <c r="F11932" i="1"/>
  <c r="E11932" i="1"/>
  <c r="M11931" i="1"/>
  <c r="L11931" i="1"/>
  <c r="K11931" i="1"/>
  <c r="J11931" i="1"/>
  <c r="I11931" i="1"/>
  <c r="H11931" i="1"/>
  <c r="G11931" i="1"/>
  <c r="F11931" i="1"/>
  <c r="E11931" i="1"/>
  <c r="M11930" i="1"/>
  <c r="L11930" i="1"/>
  <c r="K11930" i="1"/>
  <c r="J11930" i="1"/>
  <c r="I11930" i="1"/>
  <c r="H11930" i="1"/>
  <c r="G11930" i="1"/>
  <c r="F11930" i="1"/>
  <c r="E11930" i="1"/>
  <c r="M11929" i="1"/>
  <c r="L11929" i="1"/>
  <c r="K11929" i="1"/>
  <c r="J11929" i="1"/>
  <c r="I11929" i="1"/>
  <c r="H11929" i="1"/>
  <c r="G11929" i="1"/>
  <c r="F11929" i="1"/>
  <c r="E11929" i="1"/>
  <c r="M11928" i="1"/>
  <c r="L11928" i="1"/>
  <c r="K11928" i="1"/>
  <c r="J11928" i="1"/>
  <c r="I11928" i="1"/>
  <c r="H11928" i="1"/>
  <c r="G11928" i="1"/>
  <c r="F11928" i="1"/>
  <c r="E11928" i="1"/>
  <c r="M11927" i="1"/>
  <c r="L11927" i="1"/>
  <c r="K11927" i="1"/>
  <c r="J11927" i="1"/>
  <c r="I11927" i="1"/>
  <c r="H11927" i="1"/>
  <c r="G11927" i="1"/>
  <c r="F11927" i="1"/>
  <c r="E11927" i="1"/>
  <c r="M11926" i="1"/>
  <c r="L11926" i="1"/>
  <c r="K11926" i="1"/>
  <c r="J11926" i="1"/>
  <c r="I11926" i="1"/>
  <c r="H11926" i="1"/>
  <c r="G11926" i="1"/>
  <c r="F11926" i="1"/>
  <c r="E11926" i="1"/>
  <c r="M11925" i="1"/>
  <c r="L11925" i="1"/>
  <c r="K11925" i="1"/>
  <c r="J11925" i="1"/>
  <c r="I11925" i="1"/>
  <c r="H11925" i="1"/>
  <c r="G11925" i="1"/>
  <c r="F11925" i="1"/>
  <c r="E11925" i="1"/>
  <c r="M11924" i="1"/>
  <c r="L11924" i="1"/>
  <c r="K11924" i="1"/>
  <c r="J11924" i="1"/>
  <c r="I11924" i="1"/>
  <c r="H11924" i="1"/>
  <c r="G11924" i="1"/>
  <c r="F11924" i="1"/>
  <c r="E11924" i="1"/>
  <c r="M11923" i="1"/>
  <c r="L11923" i="1"/>
  <c r="K11923" i="1"/>
  <c r="J11923" i="1"/>
  <c r="I11923" i="1"/>
  <c r="H11923" i="1"/>
  <c r="G11923" i="1"/>
  <c r="F11923" i="1"/>
  <c r="E11923" i="1"/>
  <c r="M11922" i="1"/>
  <c r="L11922" i="1"/>
  <c r="K11922" i="1"/>
  <c r="J11922" i="1"/>
  <c r="I11922" i="1"/>
  <c r="H11922" i="1"/>
  <c r="G11922" i="1"/>
  <c r="F11922" i="1"/>
  <c r="E11922" i="1"/>
  <c r="M11921" i="1"/>
  <c r="L11921" i="1"/>
  <c r="K11921" i="1"/>
  <c r="J11921" i="1"/>
  <c r="I11921" i="1"/>
  <c r="H11921" i="1"/>
  <c r="G11921" i="1"/>
  <c r="F11921" i="1"/>
  <c r="E11921" i="1"/>
  <c r="M11920" i="1"/>
  <c r="L11920" i="1"/>
  <c r="K11920" i="1"/>
  <c r="J11920" i="1"/>
  <c r="I11920" i="1"/>
  <c r="H11920" i="1"/>
  <c r="G11920" i="1"/>
  <c r="F11920" i="1"/>
  <c r="E11920" i="1"/>
  <c r="M11919" i="1"/>
  <c r="L11919" i="1"/>
  <c r="K11919" i="1"/>
  <c r="J11919" i="1"/>
  <c r="I11919" i="1"/>
  <c r="H11919" i="1"/>
  <c r="G11919" i="1"/>
  <c r="F11919" i="1"/>
  <c r="E11919" i="1"/>
  <c r="M11918" i="1"/>
  <c r="L11918" i="1"/>
  <c r="K11918" i="1"/>
  <c r="J11918" i="1"/>
  <c r="I11918" i="1"/>
  <c r="H11918" i="1"/>
  <c r="G11918" i="1"/>
  <c r="F11918" i="1"/>
  <c r="E11918" i="1"/>
  <c r="M11917" i="1"/>
  <c r="L11917" i="1"/>
  <c r="K11917" i="1"/>
  <c r="J11917" i="1"/>
  <c r="I11917" i="1"/>
  <c r="H11917" i="1"/>
  <c r="G11917" i="1"/>
  <c r="F11917" i="1"/>
  <c r="E11917" i="1"/>
  <c r="M11916" i="1"/>
  <c r="L11916" i="1"/>
  <c r="K11916" i="1"/>
  <c r="J11916" i="1"/>
  <c r="I11916" i="1"/>
  <c r="H11916" i="1"/>
  <c r="G11916" i="1"/>
  <c r="F11916" i="1"/>
  <c r="E11916" i="1"/>
  <c r="M11915" i="1"/>
  <c r="L11915" i="1"/>
  <c r="K11915" i="1"/>
  <c r="J11915" i="1"/>
  <c r="I11915" i="1"/>
  <c r="H11915" i="1"/>
  <c r="G11915" i="1"/>
  <c r="F11915" i="1"/>
  <c r="E11915" i="1"/>
  <c r="M11914" i="1"/>
  <c r="L11914" i="1"/>
  <c r="K11914" i="1"/>
  <c r="J11914" i="1"/>
  <c r="I11914" i="1"/>
  <c r="H11914" i="1"/>
  <c r="G11914" i="1"/>
  <c r="F11914" i="1"/>
  <c r="E11914" i="1"/>
  <c r="M11913" i="1"/>
  <c r="L11913" i="1"/>
  <c r="K11913" i="1"/>
  <c r="J11913" i="1"/>
  <c r="I11913" i="1"/>
  <c r="H11913" i="1"/>
  <c r="G11913" i="1"/>
  <c r="F11913" i="1"/>
  <c r="E11913" i="1"/>
  <c r="M11912" i="1"/>
  <c r="L11912" i="1"/>
  <c r="K11912" i="1"/>
  <c r="J11912" i="1"/>
  <c r="I11912" i="1"/>
  <c r="H11912" i="1"/>
  <c r="G11912" i="1"/>
  <c r="F11912" i="1"/>
  <c r="E11912" i="1"/>
  <c r="M11911" i="1"/>
  <c r="L11911" i="1"/>
  <c r="K11911" i="1"/>
  <c r="J11911" i="1"/>
  <c r="I11911" i="1"/>
  <c r="H11911" i="1"/>
  <c r="G11911" i="1"/>
  <c r="F11911" i="1"/>
  <c r="E11911" i="1"/>
  <c r="M11910" i="1"/>
  <c r="L11910" i="1"/>
  <c r="K11910" i="1"/>
  <c r="J11910" i="1"/>
  <c r="I11910" i="1"/>
  <c r="H11910" i="1"/>
  <c r="G11910" i="1"/>
  <c r="F11910" i="1"/>
  <c r="E11910" i="1"/>
  <c r="M11909" i="1"/>
  <c r="L11909" i="1"/>
  <c r="K11909" i="1"/>
  <c r="J11909" i="1"/>
  <c r="I11909" i="1"/>
  <c r="H11909" i="1"/>
  <c r="G11909" i="1"/>
  <c r="F11909" i="1"/>
  <c r="E11909" i="1"/>
  <c r="M11908" i="1"/>
  <c r="L11908" i="1"/>
  <c r="K11908" i="1"/>
  <c r="J11908" i="1"/>
  <c r="I11908" i="1"/>
  <c r="H11908" i="1"/>
  <c r="G11908" i="1"/>
  <c r="F11908" i="1"/>
  <c r="E11908" i="1"/>
  <c r="M11907" i="1"/>
  <c r="L11907" i="1"/>
  <c r="K11907" i="1"/>
  <c r="J11907" i="1"/>
  <c r="I11907" i="1"/>
  <c r="H11907" i="1"/>
  <c r="G11907" i="1"/>
  <c r="F11907" i="1"/>
  <c r="E11907" i="1"/>
  <c r="M11906" i="1"/>
  <c r="L11906" i="1"/>
  <c r="K11906" i="1"/>
  <c r="J11906" i="1"/>
  <c r="I11906" i="1"/>
  <c r="H11906" i="1"/>
  <c r="G11906" i="1"/>
  <c r="F11906" i="1"/>
  <c r="E11906" i="1"/>
  <c r="M11905" i="1"/>
  <c r="L11905" i="1"/>
  <c r="K11905" i="1"/>
  <c r="J11905" i="1"/>
  <c r="I11905" i="1"/>
  <c r="H11905" i="1"/>
  <c r="G11905" i="1"/>
  <c r="F11905" i="1"/>
  <c r="E11905" i="1"/>
  <c r="M11904" i="1"/>
  <c r="L11904" i="1"/>
  <c r="K11904" i="1"/>
  <c r="J11904" i="1"/>
  <c r="I11904" i="1"/>
  <c r="H11904" i="1"/>
  <c r="G11904" i="1"/>
  <c r="F11904" i="1"/>
  <c r="E11904" i="1"/>
  <c r="M11903" i="1"/>
  <c r="L11903" i="1"/>
  <c r="K11903" i="1"/>
  <c r="J11903" i="1"/>
  <c r="I11903" i="1"/>
  <c r="H11903" i="1"/>
  <c r="G11903" i="1"/>
  <c r="F11903" i="1"/>
  <c r="E11903" i="1"/>
  <c r="M11902" i="1"/>
  <c r="L11902" i="1"/>
  <c r="K11902" i="1"/>
  <c r="J11902" i="1"/>
  <c r="I11902" i="1"/>
  <c r="H11902" i="1"/>
  <c r="G11902" i="1"/>
  <c r="F11902" i="1"/>
  <c r="E11902" i="1"/>
  <c r="M11901" i="1"/>
  <c r="L11901" i="1"/>
  <c r="K11901" i="1"/>
  <c r="J11901" i="1"/>
  <c r="I11901" i="1"/>
  <c r="H11901" i="1"/>
  <c r="G11901" i="1"/>
  <c r="F11901" i="1"/>
  <c r="E11901" i="1"/>
  <c r="M11900" i="1"/>
  <c r="L11900" i="1"/>
  <c r="K11900" i="1"/>
  <c r="J11900" i="1"/>
  <c r="I11900" i="1"/>
  <c r="H11900" i="1"/>
  <c r="G11900" i="1"/>
  <c r="F11900" i="1"/>
  <c r="E11900" i="1"/>
  <c r="M11899" i="1"/>
  <c r="L11899" i="1"/>
  <c r="K11899" i="1"/>
  <c r="J11899" i="1"/>
  <c r="I11899" i="1"/>
  <c r="H11899" i="1"/>
  <c r="G11899" i="1"/>
  <c r="F11899" i="1"/>
  <c r="E11899" i="1"/>
  <c r="M11898" i="1"/>
  <c r="L11898" i="1"/>
  <c r="K11898" i="1"/>
  <c r="J11898" i="1"/>
  <c r="I11898" i="1"/>
  <c r="H11898" i="1"/>
  <c r="G11898" i="1"/>
  <c r="F11898" i="1"/>
  <c r="E11898" i="1"/>
  <c r="M11897" i="1"/>
  <c r="L11897" i="1"/>
  <c r="K11897" i="1"/>
  <c r="J11897" i="1"/>
  <c r="I11897" i="1"/>
  <c r="H11897" i="1"/>
  <c r="G11897" i="1"/>
  <c r="F11897" i="1"/>
  <c r="E11897" i="1"/>
  <c r="M11896" i="1"/>
  <c r="L11896" i="1"/>
  <c r="K11896" i="1"/>
  <c r="J11896" i="1"/>
  <c r="I11896" i="1"/>
  <c r="H11896" i="1"/>
  <c r="G11896" i="1"/>
  <c r="F11896" i="1"/>
  <c r="E11896" i="1"/>
  <c r="M11895" i="1"/>
  <c r="L11895" i="1"/>
  <c r="K11895" i="1"/>
  <c r="J11895" i="1"/>
  <c r="I11895" i="1"/>
  <c r="H11895" i="1"/>
  <c r="G11895" i="1"/>
  <c r="F11895" i="1"/>
  <c r="E11895" i="1"/>
  <c r="M11894" i="1"/>
  <c r="L11894" i="1"/>
  <c r="K11894" i="1"/>
  <c r="J11894" i="1"/>
  <c r="I11894" i="1"/>
  <c r="H11894" i="1"/>
  <c r="G11894" i="1"/>
  <c r="F11894" i="1"/>
  <c r="E11894" i="1"/>
  <c r="M11893" i="1"/>
  <c r="L11893" i="1"/>
  <c r="K11893" i="1"/>
  <c r="J11893" i="1"/>
  <c r="I11893" i="1"/>
  <c r="H11893" i="1"/>
  <c r="G11893" i="1"/>
  <c r="F11893" i="1"/>
  <c r="E11893" i="1"/>
  <c r="M11892" i="1"/>
  <c r="L11892" i="1"/>
  <c r="K11892" i="1"/>
  <c r="J11892" i="1"/>
  <c r="I11892" i="1"/>
  <c r="H11892" i="1"/>
  <c r="G11892" i="1"/>
  <c r="F11892" i="1"/>
  <c r="E11892" i="1"/>
  <c r="M11891" i="1"/>
  <c r="L11891" i="1"/>
  <c r="K11891" i="1"/>
  <c r="J11891" i="1"/>
  <c r="I11891" i="1"/>
  <c r="H11891" i="1"/>
  <c r="G11891" i="1"/>
  <c r="F11891" i="1"/>
  <c r="E11891" i="1"/>
  <c r="M11890" i="1"/>
  <c r="L11890" i="1"/>
  <c r="K11890" i="1"/>
  <c r="J11890" i="1"/>
  <c r="I11890" i="1"/>
  <c r="H11890" i="1"/>
  <c r="G11890" i="1"/>
  <c r="F11890" i="1"/>
  <c r="E11890" i="1"/>
  <c r="M11889" i="1"/>
  <c r="L11889" i="1"/>
  <c r="K11889" i="1"/>
  <c r="J11889" i="1"/>
  <c r="I11889" i="1"/>
  <c r="H11889" i="1"/>
  <c r="G11889" i="1"/>
  <c r="F11889" i="1"/>
  <c r="E11889" i="1"/>
  <c r="M11888" i="1"/>
  <c r="L11888" i="1"/>
  <c r="K11888" i="1"/>
  <c r="J11888" i="1"/>
  <c r="I11888" i="1"/>
  <c r="H11888" i="1"/>
  <c r="G11888" i="1"/>
  <c r="F11888" i="1"/>
  <c r="E11888" i="1"/>
  <c r="M11887" i="1"/>
  <c r="L11887" i="1"/>
  <c r="K11887" i="1"/>
  <c r="J11887" i="1"/>
  <c r="I11887" i="1"/>
  <c r="H11887" i="1"/>
  <c r="G11887" i="1"/>
  <c r="F11887" i="1"/>
  <c r="E11887" i="1"/>
  <c r="M11886" i="1"/>
  <c r="L11886" i="1"/>
  <c r="K11886" i="1"/>
  <c r="J11886" i="1"/>
  <c r="I11886" i="1"/>
  <c r="H11886" i="1"/>
  <c r="G11886" i="1"/>
  <c r="F11886" i="1"/>
  <c r="E11886" i="1"/>
  <c r="M11885" i="1"/>
  <c r="L11885" i="1"/>
  <c r="K11885" i="1"/>
  <c r="J11885" i="1"/>
  <c r="I11885" i="1"/>
  <c r="H11885" i="1"/>
  <c r="G11885" i="1"/>
  <c r="F11885" i="1"/>
  <c r="E11885" i="1"/>
  <c r="M11884" i="1"/>
  <c r="L11884" i="1"/>
  <c r="K11884" i="1"/>
  <c r="J11884" i="1"/>
  <c r="I11884" i="1"/>
  <c r="H11884" i="1"/>
  <c r="G11884" i="1"/>
  <c r="F11884" i="1"/>
  <c r="E11884" i="1"/>
  <c r="M11883" i="1"/>
  <c r="L11883" i="1"/>
  <c r="K11883" i="1"/>
  <c r="J11883" i="1"/>
  <c r="I11883" i="1"/>
  <c r="H11883" i="1"/>
  <c r="G11883" i="1"/>
  <c r="F11883" i="1"/>
  <c r="E11883" i="1"/>
  <c r="M11882" i="1"/>
  <c r="L11882" i="1"/>
  <c r="K11882" i="1"/>
  <c r="J11882" i="1"/>
  <c r="I11882" i="1"/>
  <c r="H11882" i="1"/>
  <c r="G11882" i="1"/>
  <c r="F11882" i="1"/>
  <c r="E11882" i="1"/>
  <c r="M11881" i="1"/>
  <c r="L11881" i="1"/>
  <c r="K11881" i="1"/>
  <c r="J11881" i="1"/>
  <c r="I11881" i="1"/>
  <c r="H11881" i="1"/>
  <c r="G11881" i="1"/>
  <c r="F11881" i="1"/>
  <c r="E11881" i="1"/>
  <c r="M11880" i="1"/>
  <c r="L11880" i="1"/>
  <c r="K11880" i="1"/>
  <c r="J11880" i="1"/>
  <c r="I11880" i="1"/>
  <c r="H11880" i="1"/>
  <c r="G11880" i="1"/>
  <c r="F11880" i="1"/>
  <c r="E11880" i="1"/>
  <c r="M11879" i="1"/>
  <c r="L11879" i="1"/>
  <c r="K11879" i="1"/>
  <c r="J11879" i="1"/>
  <c r="I11879" i="1"/>
  <c r="H11879" i="1"/>
  <c r="G11879" i="1"/>
  <c r="F11879" i="1"/>
  <c r="E11879" i="1"/>
  <c r="M11878" i="1"/>
  <c r="L11878" i="1"/>
  <c r="K11878" i="1"/>
  <c r="J11878" i="1"/>
  <c r="I11878" i="1"/>
  <c r="H11878" i="1"/>
  <c r="G11878" i="1"/>
  <c r="F11878" i="1"/>
  <c r="E11878" i="1"/>
  <c r="M11877" i="1"/>
  <c r="L11877" i="1"/>
  <c r="K11877" i="1"/>
  <c r="J11877" i="1"/>
  <c r="I11877" i="1"/>
  <c r="H11877" i="1"/>
  <c r="G11877" i="1"/>
  <c r="F11877" i="1"/>
  <c r="E11877" i="1"/>
  <c r="M11876" i="1"/>
  <c r="L11876" i="1"/>
  <c r="K11876" i="1"/>
  <c r="J11876" i="1"/>
  <c r="I11876" i="1"/>
  <c r="H11876" i="1"/>
  <c r="G11876" i="1"/>
  <c r="F11876" i="1"/>
  <c r="E11876" i="1"/>
  <c r="M11875" i="1"/>
  <c r="L11875" i="1"/>
  <c r="K11875" i="1"/>
  <c r="J11875" i="1"/>
  <c r="I11875" i="1"/>
  <c r="H11875" i="1"/>
  <c r="G11875" i="1"/>
  <c r="F11875" i="1"/>
  <c r="E11875" i="1"/>
  <c r="M11874" i="1"/>
  <c r="L11874" i="1"/>
  <c r="K11874" i="1"/>
  <c r="J11874" i="1"/>
  <c r="I11874" i="1"/>
  <c r="H11874" i="1"/>
  <c r="G11874" i="1"/>
  <c r="F11874" i="1"/>
  <c r="E11874" i="1"/>
  <c r="M11873" i="1"/>
  <c r="L11873" i="1"/>
  <c r="K11873" i="1"/>
  <c r="J11873" i="1"/>
  <c r="I11873" i="1"/>
  <c r="H11873" i="1"/>
  <c r="G11873" i="1"/>
  <c r="F11873" i="1"/>
  <c r="E11873" i="1"/>
  <c r="M11872" i="1"/>
  <c r="L11872" i="1"/>
  <c r="K11872" i="1"/>
  <c r="J11872" i="1"/>
  <c r="I11872" i="1"/>
  <c r="H11872" i="1"/>
  <c r="G11872" i="1"/>
  <c r="F11872" i="1"/>
  <c r="E11872" i="1"/>
  <c r="M11871" i="1"/>
  <c r="L11871" i="1"/>
  <c r="K11871" i="1"/>
  <c r="J11871" i="1"/>
  <c r="I11871" i="1"/>
  <c r="H11871" i="1"/>
  <c r="G11871" i="1"/>
  <c r="F11871" i="1"/>
  <c r="E11871" i="1"/>
  <c r="M11870" i="1"/>
  <c r="L11870" i="1"/>
  <c r="K11870" i="1"/>
  <c r="J11870" i="1"/>
  <c r="I11870" i="1"/>
  <c r="H11870" i="1"/>
  <c r="G11870" i="1"/>
  <c r="F11870" i="1"/>
  <c r="E11870" i="1"/>
  <c r="M11869" i="1"/>
  <c r="L11869" i="1"/>
  <c r="K11869" i="1"/>
  <c r="J11869" i="1"/>
  <c r="I11869" i="1"/>
  <c r="H11869" i="1"/>
  <c r="G11869" i="1"/>
  <c r="F11869" i="1"/>
  <c r="E11869" i="1"/>
  <c r="M11868" i="1"/>
  <c r="L11868" i="1"/>
  <c r="K11868" i="1"/>
  <c r="J11868" i="1"/>
  <c r="I11868" i="1"/>
  <c r="H11868" i="1"/>
  <c r="G11868" i="1"/>
  <c r="F11868" i="1"/>
  <c r="E11868" i="1"/>
  <c r="M11867" i="1"/>
  <c r="L11867" i="1"/>
  <c r="K11867" i="1"/>
  <c r="J11867" i="1"/>
  <c r="I11867" i="1"/>
  <c r="H11867" i="1"/>
  <c r="G11867" i="1"/>
  <c r="F11867" i="1"/>
  <c r="E11867" i="1"/>
  <c r="M11866" i="1"/>
  <c r="L11866" i="1"/>
  <c r="K11866" i="1"/>
  <c r="J11866" i="1"/>
  <c r="I11866" i="1"/>
  <c r="H11866" i="1"/>
  <c r="G11866" i="1"/>
  <c r="F11866" i="1"/>
  <c r="E11866" i="1"/>
  <c r="M11865" i="1"/>
  <c r="L11865" i="1"/>
  <c r="K11865" i="1"/>
  <c r="J11865" i="1"/>
  <c r="I11865" i="1"/>
  <c r="H11865" i="1"/>
  <c r="G11865" i="1"/>
  <c r="F11865" i="1"/>
  <c r="E11865" i="1"/>
  <c r="M11864" i="1"/>
  <c r="L11864" i="1"/>
  <c r="K11864" i="1"/>
  <c r="J11864" i="1"/>
  <c r="I11864" i="1"/>
  <c r="H11864" i="1"/>
  <c r="G11864" i="1"/>
  <c r="F11864" i="1"/>
  <c r="E11864" i="1"/>
  <c r="M11863" i="1"/>
  <c r="L11863" i="1"/>
  <c r="K11863" i="1"/>
  <c r="J11863" i="1"/>
  <c r="I11863" i="1"/>
  <c r="H11863" i="1"/>
  <c r="G11863" i="1"/>
  <c r="F11863" i="1"/>
  <c r="E11863" i="1"/>
  <c r="M11862" i="1"/>
  <c r="L11862" i="1"/>
  <c r="K11862" i="1"/>
  <c r="J11862" i="1"/>
  <c r="I11862" i="1"/>
  <c r="H11862" i="1"/>
  <c r="G11862" i="1"/>
  <c r="F11862" i="1"/>
  <c r="E11862" i="1"/>
  <c r="M11861" i="1"/>
  <c r="L11861" i="1"/>
  <c r="K11861" i="1"/>
  <c r="J11861" i="1"/>
  <c r="I11861" i="1"/>
  <c r="H11861" i="1"/>
  <c r="G11861" i="1"/>
  <c r="F11861" i="1"/>
  <c r="E11861" i="1"/>
  <c r="M11860" i="1"/>
  <c r="L11860" i="1"/>
  <c r="K11860" i="1"/>
  <c r="J11860" i="1"/>
  <c r="I11860" i="1"/>
  <c r="H11860" i="1"/>
  <c r="G11860" i="1"/>
  <c r="F11860" i="1"/>
  <c r="E11860" i="1"/>
  <c r="M11859" i="1"/>
  <c r="L11859" i="1"/>
  <c r="K11859" i="1"/>
  <c r="J11859" i="1"/>
  <c r="I11859" i="1"/>
  <c r="H11859" i="1"/>
  <c r="G11859" i="1"/>
  <c r="F11859" i="1"/>
  <c r="E11859" i="1"/>
  <c r="M11858" i="1"/>
  <c r="L11858" i="1"/>
  <c r="K11858" i="1"/>
  <c r="J11858" i="1"/>
  <c r="I11858" i="1"/>
  <c r="H11858" i="1"/>
  <c r="G11858" i="1"/>
  <c r="F11858" i="1"/>
  <c r="E11858" i="1"/>
  <c r="M11857" i="1"/>
  <c r="L11857" i="1"/>
  <c r="K11857" i="1"/>
  <c r="J11857" i="1"/>
  <c r="I11857" i="1"/>
  <c r="H11857" i="1"/>
  <c r="G11857" i="1"/>
  <c r="F11857" i="1"/>
  <c r="E11857" i="1"/>
  <c r="M11856" i="1"/>
  <c r="L11856" i="1"/>
  <c r="K11856" i="1"/>
  <c r="J11856" i="1"/>
  <c r="I11856" i="1"/>
  <c r="H11856" i="1"/>
  <c r="G11856" i="1"/>
  <c r="F11856" i="1"/>
  <c r="E11856" i="1"/>
  <c r="M11855" i="1"/>
  <c r="L11855" i="1"/>
  <c r="K11855" i="1"/>
  <c r="J11855" i="1"/>
  <c r="I11855" i="1"/>
  <c r="H11855" i="1"/>
  <c r="G11855" i="1"/>
  <c r="F11855" i="1"/>
  <c r="E11855" i="1"/>
  <c r="M11854" i="1"/>
  <c r="L11854" i="1"/>
  <c r="K11854" i="1"/>
  <c r="J11854" i="1"/>
  <c r="I11854" i="1"/>
  <c r="H11854" i="1"/>
  <c r="G11854" i="1"/>
  <c r="F11854" i="1"/>
  <c r="E11854" i="1"/>
  <c r="M11853" i="1"/>
  <c r="L11853" i="1"/>
  <c r="K11853" i="1"/>
  <c r="J11853" i="1"/>
  <c r="I11853" i="1"/>
  <c r="H11853" i="1"/>
  <c r="G11853" i="1"/>
  <c r="F11853" i="1"/>
  <c r="E11853" i="1"/>
  <c r="M11852" i="1"/>
  <c r="L11852" i="1"/>
  <c r="K11852" i="1"/>
  <c r="J11852" i="1"/>
  <c r="I11852" i="1"/>
  <c r="H11852" i="1"/>
  <c r="G11852" i="1"/>
  <c r="F11852" i="1"/>
  <c r="E11852" i="1"/>
  <c r="M11851" i="1"/>
  <c r="L11851" i="1"/>
  <c r="K11851" i="1"/>
  <c r="J11851" i="1"/>
  <c r="I11851" i="1"/>
  <c r="H11851" i="1"/>
  <c r="G11851" i="1"/>
  <c r="F11851" i="1"/>
  <c r="E11851" i="1"/>
  <c r="M11850" i="1"/>
  <c r="L11850" i="1"/>
  <c r="K11850" i="1"/>
  <c r="J11850" i="1"/>
  <c r="I11850" i="1"/>
  <c r="H11850" i="1"/>
  <c r="G11850" i="1"/>
  <c r="F11850" i="1"/>
  <c r="E11850" i="1"/>
  <c r="M11849" i="1"/>
  <c r="L11849" i="1"/>
  <c r="K11849" i="1"/>
  <c r="J11849" i="1"/>
  <c r="I11849" i="1"/>
  <c r="H11849" i="1"/>
  <c r="G11849" i="1"/>
  <c r="F11849" i="1"/>
  <c r="E11849" i="1"/>
  <c r="M11848" i="1"/>
  <c r="L11848" i="1"/>
  <c r="K11848" i="1"/>
  <c r="J11848" i="1"/>
  <c r="I11848" i="1"/>
  <c r="H11848" i="1"/>
  <c r="G11848" i="1"/>
  <c r="F11848" i="1"/>
  <c r="E11848" i="1"/>
  <c r="M11847" i="1"/>
  <c r="L11847" i="1"/>
  <c r="K11847" i="1"/>
  <c r="J11847" i="1"/>
  <c r="I11847" i="1"/>
  <c r="H11847" i="1"/>
  <c r="G11847" i="1"/>
  <c r="F11847" i="1"/>
  <c r="E11847" i="1"/>
  <c r="M11846" i="1"/>
  <c r="L11846" i="1"/>
  <c r="K11846" i="1"/>
  <c r="J11846" i="1"/>
  <c r="I11846" i="1"/>
  <c r="H11846" i="1"/>
  <c r="G11846" i="1"/>
  <c r="F11846" i="1"/>
  <c r="E11846" i="1"/>
  <c r="M11845" i="1"/>
  <c r="L11845" i="1"/>
  <c r="K11845" i="1"/>
  <c r="J11845" i="1"/>
  <c r="I11845" i="1"/>
  <c r="H11845" i="1"/>
  <c r="G11845" i="1"/>
  <c r="F11845" i="1"/>
  <c r="E11845" i="1"/>
  <c r="M11844" i="1"/>
  <c r="L11844" i="1"/>
  <c r="K11844" i="1"/>
  <c r="J11844" i="1"/>
  <c r="I11844" i="1"/>
  <c r="H11844" i="1"/>
  <c r="G11844" i="1"/>
  <c r="F11844" i="1"/>
  <c r="E11844" i="1"/>
  <c r="M11843" i="1"/>
  <c r="L11843" i="1"/>
  <c r="K11843" i="1"/>
  <c r="J11843" i="1"/>
  <c r="I11843" i="1"/>
  <c r="H11843" i="1"/>
  <c r="G11843" i="1"/>
  <c r="F11843" i="1"/>
  <c r="E11843" i="1"/>
  <c r="M11842" i="1"/>
  <c r="L11842" i="1"/>
  <c r="K11842" i="1"/>
  <c r="J11842" i="1"/>
  <c r="I11842" i="1"/>
  <c r="H11842" i="1"/>
  <c r="G11842" i="1"/>
  <c r="F11842" i="1"/>
  <c r="E11842" i="1"/>
  <c r="M11841" i="1"/>
  <c r="L11841" i="1"/>
  <c r="K11841" i="1"/>
  <c r="J11841" i="1"/>
  <c r="I11841" i="1"/>
  <c r="H11841" i="1"/>
  <c r="G11841" i="1"/>
  <c r="F11841" i="1"/>
  <c r="E11841" i="1"/>
  <c r="M11840" i="1"/>
  <c r="L11840" i="1"/>
  <c r="K11840" i="1"/>
  <c r="J11840" i="1"/>
  <c r="I11840" i="1"/>
  <c r="H11840" i="1"/>
  <c r="G11840" i="1"/>
  <c r="F11840" i="1"/>
  <c r="E11840" i="1"/>
  <c r="M11839" i="1"/>
  <c r="L11839" i="1"/>
  <c r="K11839" i="1"/>
  <c r="J11839" i="1"/>
  <c r="I11839" i="1"/>
  <c r="H11839" i="1"/>
  <c r="G11839" i="1"/>
  <c r="F11839" i="1"/>
  <c r="E11839" i="1"/>
  <c r="M11838" i="1"/>
  <c r="L11838" i="1"/>
  <c r="K11838" i="1"/>
  <c r="J11838" i="1"/>
  <c r="I11838" i="1"/>
  <c r="H11838" i="1"/>
  <c r="G11838" i="1"/>
  <c r="F11838" i="1"/>
  <c r="E11838" i="1"/>
  <c r="M11837" i="1"/>
  <c r="L11837" i="1"/>
  <c r="K11837" i="1"/>
  <c r="J11837" i="1"/>
  <c r="I11837" i="1"/>
  <c r="H11837" i="1"/>
  <c r="G11837" i="1"/>
  <c r="F11837" i="1"/>
  <c r="E11837" i="1"/>
  <c r="M11836" i="1"/>
  <c r="L11836" i="1"/>
  <c r="K11836" i="1"/>
  <c r="J11836" i="1"/>
  <c r="I11836" i="1"/>
  <c r="H11836" i="1"/>
  <c r="G11836" i="1"/>
  <c r="F11836" i="1"/>
  <c r="E11836" i="1"/>
  <c r="M11835" i="1"/>
  <c r="L11835" i="1"/>
  <c r="K11835" i="1"/>
  <c r="J11835" i="1"/>
  <c r="I11835" i="1"/>
  <c r="H11835" i="1"/>
  <c r="G11835" i="1"/>
  <c r="F11835" i="1"/>
  <c r="E11835" i="1"/>
  <c r="M11834" i="1"/>
  <c r="L11834" i="1"/>
  <c r="K11834" i="1"/>
  <c r="J11834" i="1"/>
  <c r="I11834" i="1"/>
  <c r="H11834" i="1"/>
  <c r="G11834" i="1"/>
  <c r="F11834" i="1"/>
  <c r="E11834" i="1"/>
  <c r="M11833" i="1"/>
  <c r="L11833" i="1"/>
  <c r="K11833" i="1"/>
  <c r="J11833" i="1"/>
  <c r="I11833" i="1"/>
  <c r="H11833" i="1"/>
  <c r="G11833" i="1"/>
  <c r="F11833" i="1"/>
  <c r="E11833" i="1"/>
  <c r="M11832" i="1"/>
  <c r="L11832" i="1"/>
  <c r="K11832" i="1"/>
  <c r="J11832" i="1"/>
  <c r="I11832" i="1"/>
  <c r="H11832" i="1"/>
  <c r="G11832" i="1"/>
  <c r="F11832" i="1"/>
  <c r="E11832" i="1"/>
  <c r="M11831" i="1"/>
  <c r="L11831" i="1"/>
  <c r="K11831" i="1"/>
  <c r="J11831" i="1"/>
  <c r="I11831" i="1"/>
  <c r="H11831" i="1"/>
  <c r="G11831" i="1"/>
  <c r="F11831" i="1"/>
  <c r="E11831" i="1"/>
  <c r="M11830" i="1"/>
  <c r="L11830" i="1"/>
  <c r="K11830" i="1"/>
  <c r="J11830" i="1"/>
  <c r="I11830" i="1"/>
  <c r="H11830" i="1"/>
  <c r="G11830" i="1"/>
  <c r="F11830" i="1"/>
  <c r="E11830" i="1"/>
  <c r="M11829" i="1"/>
  <c r="L11829" i="1"/>
  <c r="K11829" i="1"/>
  <c r="J11829" i="1"/>
  <c r="I11829" i="1"/>
  <c r="H11829" i="1"/>
  <c r="G11829" i="1"/>
  <c r="F11829" i="1"/>
  <c r="E11829" i="1"/>
  <c r="M11828" i="1"/>
  <c r="L11828" i="1"/>
  <c r="K11828" i="1"/>
  <c r="J11828" i="1"/>
  <c r="I11828" i="1"/>
  <c r="H11828" i="1"/>
  <c r="G11828" i="1"/>
  <c r="F11828" i="1"/>
  <c r="E11828" i="1"/>
  <c r="M11827" i="1"/>
  <c r="L11827" i="1"/>
  <c r="K11827" i="1"/>
  <c r="J11827" i="1"/>
  <c r="I11827" i="1"/>
  <c r="H11827" i="1"/>
  <c r="G11827" i="1"/>
  <c r="F11827" i="1"/>
  <c r="E11827" i="1"/>
  <c r="M11826" i="1"/>
  <c r="L11826" i="1"/>
  <c r="K11826" i="1"/>
  <c r="J11826" i="1"/>
  <c r="I11826" i="1"/>
  <c r="H11826" i="1"/>
  <c r="G11826" i="1"/>
  <c r="F11826" i="1"/>
  <c r="E11826" i="1"/>
  <c r="M11825" i="1"/>
  <c r="L11825" i="1"/>
  <c r="K11825" i="1"/>
  <c r="J11825" i="1"/>
  <c r="I11825" i="1"/>
  <c r="H11825" i="1"/>
  <c r="G11825" i="1"/>
  <c r="F11825" i="1"/>
  <c r="E11825" i="1"/>
  <c r="M11824" i="1"/>
  <c r="L11824" i="1"/>
  <c r="K11824" i="1"/>
  <c r="J11824" i="1"/>
  <c r="I11824" i="1"/>
  <c r="H11824" i="1"/>
  <c r="G11824" i="1"/>
  <c r="F11824" i="1"/>
  <c r="E11824" i="1"/>
  <c r="M11823" i="1"/>
  <c r="L11823" i="1"/>
  <c r="K11823" i="1"/>
  <c r="J11823" i="1"/>
  <c r="I11823" i="1"/>
  <c r="H11823" i="1"/>
  <c r="G11823" i="1"/>
  <c r="F11823" i="1"/>
  <c r="E11823" i="1"/>
  <c r="M11822" i="1"/>
  <c r="L11822" i="1"/>
  <c r="K11822" i="1"/>
  <c r="J11822" i="1"/>
  <c r="I11822" i="1"/>
  <c r="H11822" i="1"/>
  <c r="G11822" i="1"/>
  <c r="F11822" i="1"/>
  <c r="E11822" i="1"/>
  <c r="M11821" i="1"/>
  <c r="L11821" i="1"/>
  <c r="K11821" i="1"/>
  <c r="J11821" i="1"/>
  <c r="I11821" i="1"/>
  <c r="H11821" i="1"/>
  <c r="G11821" i="1"/>
  <c r="F11821" i="1"/>
  <c r="E11821" i="1"/>
  <c r="M11820" i="1"/>
  <c r="L11820" i="1"/>
  <c r="K11820" i="1"/>
  <c r="J11820" i="1"/>
  <c r="I11820" i="1"/>
  <c r="H11820" i="1"/>
  <c r="G11820" i="1"/>
  <c r="F11820" i="1"/>
  <c r="E11820" i="1"/>
  <c r="M11819" i="1"/>
  <c r="L11819" i="1"/>
  <c r="K11819" i="1"/>
  <c r="J11819" i="1"/>
  <c r="I11819" i="1"/>
  <c r="H11819" i="1"/>
  <c r="G11819" i="1"/>
  <c r="F11819" i="1"/>
  <c r="E11819" i="1"/>
  <c r="M11818" i="1"/>
  <c r="L11818" i="1"/>
  <c r="K11818" i="1"/>
  <c r="J11818" i="1"/>
  <c r="I11818" i="1"/>
  <c r="H11818" i="1"/>
  <c r="G11818" i="1"/>
  <c r="F11818" i="1"/>
  <c r="E11818" i="1"/>
  <c r="M11817" i="1"/>
  <c r="L11817" i="1"/>
  <c r="K11817" i="1"/>
  <c r="J11817" i="1"/>
  <c r="I11817" i="1"/>
  <c r="H11817" i="1"/>
  <c r="G11817" i="1"/>
  <c r="F11817" i="1"/>
  <c r="E11817" i="1"/>
  <c r="M11816" i="1"/>
  <c r="L11816" i="1"/>
  <c r="K11816" i="1"/>
  <c r="J11816" i="1"/>
  <c r="I11816" i="1"/>
  <c r="H11816" i="1"/>
  <c r="G11816" i="1"/>
  <c r="F11816" i="1"/>
  <c r="E11816" i="1"/>
  <c r="M11815" i="1"/>
  <c r="L11815" i="1"/>
  <c r="K11815" i="1"/>
  <c r="J11815" i="1"/>
  <c r="I11815" i="1"/>
  <c r="H11815" i="1"/>
  <c r="G11815" i="1"/>
  <c r="F11815" i="1"/>
  <c r="E11815" i="1"/>
  <c r="M11814" i="1"/>
  <c r="L11814" i="1"/>
  <c r="K11814" i="1"/>
  <c r="J11814" i="1"/>
  <c r="I11814" i="1"/>
  <c r="H11814" i="1"/>
  <c r="G11814" i="1"/>
  <c r="F11814" i="1"/>
  <c r="E11814" i="1"/>
  <c r="M11813" i="1"/>
  <c r="L11813" i="1"/>
  <c r="K11813" i="1"/>
  <c r="J11813" i="1"/>
  <c r="I11813" i="1"/>
  <c r="H11813" i="1"/>
  <c r="G11813" i="1"/>
  <c r="F11813" i="1"/>
  <c r="E11813" i="1"/>
  <c r="M11812" i="1"/>
  <c r="L11812" i="1"/>
  <c r="K11812" i="1"/>
  <c r="J11812" i="1"/>
  <c r="I11812" i="1"/>
  <c r="H11812" i="1"/>
  <c r="G11812" i="1"/>
  <c r="F11812" i="1"/>
  <c r="E11812" i="1"/>
  <c r="M11811" i="1"/>
  <c r="L11811" i="1"/>
  <c r="K11811" i="1"/>
  <c r="J11811" i="1"/>
  <c r="I11811" i="1"/>
  <c r="H11811" i="1"/>
  <c r="G11811" i="1"/>
  <c r="F11811" i="1"/>
  <c r="E11811" i="1"/>
  <c r="M11810" i="1"/>
  <c r="L11810" i="1"/>
  <c r="K11810" i="1"/>
  <c r="J11810" i="1"/>
  <c r="I11810" i="1"/>
  <c r="H11810" i="1"/>
  <c r="G11810" i="1"/>
  <c r="F11810" i="1"/>
  <c r="E11810" i="1"/>
  <c r="M11809" i="1"/>
  <c r="L11809" i="1"/>
  <c r="K11809" i="1"/>
  <c r="J11809" i="1"/>
  <c r="I11809" i="1"/>
  <c r="H11809" i="1"/>
  <c r="G11809" i="1"/>
  <c r="F11809" i="1"/>
  <c r="E11809" i="1"/>
  <c r="M11808" i="1"/>
  <c r="L11808" i="1"/>
  <c r="K11808" i="1"/>
  <c r="J11808" i="1"/>
  <c r="I11808" i="1"/>
  <c r="H11808" i="1"/>
  <c r="G11808" i="1"/>
  <c r="F11808" i="1"/>
  <c r="E11808" i="1"/>
  <c r="M11807" i="1"/>
  <c r="L11807" i="1"/>
  <c r="K11807" i="1"/>
  <c r="J11807" i="1"/>
  <c r="I11807" i="1"/>
  <c r="H11807" i="1"/>
  <c r="G11807" i="1"/>
  <c r="F11807" i="1"/>
  <c r="E11807" i="1"/>
  <c r="M11806" i="1"/>
  <c r="L11806" i="1"/>
  <c r="K11806" i="1"/>
  <c r="J11806" i="1"/>
  <c r="I11806" i="1"/>
  <c r="H11806" i="1"/>
  <c r="G11806" i="1"/>
  <c r="F11806" i="1"/>
  <c r="E11806" i="1"/>
  <c r="M11805" i="1"/>
  <c r="L11805" i="1"/>
  <c r="K11805" i="1"/>
  <c r="J11805" i="1"/>
  <c r="I11805" i="1"/>
  <c r="H11805" i="1"/>
  <c r="G11805" i="1"/>
  <c r="F11805" i="1"/>
  <c r="E11805" i="1"/>
  <c r="M11804" i="1"/>
  <c r="L11804" i="1"/>
  <c r="K11804" i="1"/>
  <c r="J11804" i="1"/>
  <c r="I11804" i="1"/>
  <c r="H11804" i="1"/>
  <c r="G11804" i="1"/>
  <c r="F11804" i="1"/>
  <c r="E11804" i="1"/>
  <c r="M11803" i="1"/>
  <c r="L11803" i="1"/>
  <c r="K11803" i="1"/>
  <c r="J11803" i="1"/>
  <c r="I11803" i="1"/>
  <c r="H11803" i="1"/>
  <c r="G11803" i="1"/>
  <c r="F11803" i="1"/>
  <c r="E11803" i="1"/>
  <c r="M11802" i="1"/>
  <c r="L11802" i="1"/>
  <c r="K11802" i="1"/>
  <c r="J11802" i="1"/>
  <c r="I11802" i="1"/>
  <c r="H11802" i="1"/>
  <c r="G11802" i="1"/>
  <c r="F11802" i="1"/>
  <c r="E11802" i="1"/>
  <c r="M11801" i="1"/>
  <c r="L11801" i="1"/>
  <c r="K11801" i="1"/>
  <c r="J11801" i="1"/>
  <c r="I11801" i="1"/>
  <c r="H11801" i="1"/>
  <c r="G11801" i="1"/>
  <c r="F11801" i="1"/>
  <c r="E11801" i="1"/>
  <c r="M11800" i="1"/>
  <c r="L11800" i="1"/>
  <c r="K11800" i="1"/>
  <c r="J11800" i="1"/>
  <c r="I11800" i="1"/>
  <c r="H11800" i="1"/>
  <c r="G11800" i="1"/>
  <c r="F11800" i="1"/>
  <c r="E11800" i="1"/>
  <c r="M11799" i="1"/>
  <c r="L11799" i="1"/>
  <c r="K11799" i="1"/>
  <c r="J11799" i="1"/>
  <c r="I11799" i="1"/>
  <c r="H11799" i="1"/>
  <c r="G11799" i="1"/>
  <c r="F11799" i="1"/>
  <c r="E11799" i="1"/>
  <c r="M11798" i="1"/>
  <c r="L11798" i="1"/>
  <c r="K11798" i="1"/>
  <c r="J11798" i="1"/>
  <c r="I11798" i="1"/>
  <c r="H11798" i="1"/>
  <c r="G11798" i="1"/>
  <c r="F11798" i="1"/>
  <c r="E11798" i="1"/>
  <c r="M11797" i="1"/>
  <c r="L11797" i="1"/>
  <c r="K11797" i="1"/>
  <c r="J11797" i="1"/>
  <c r="I11797" i="1"/>
  <c r="H11797" i="1"/>
  <c r="G11797" i="1"/>
  <c r="F11797" i="1"/>
  <c r="E11797" i="1"/>
  <c r="M11796" i="1"/>
  <c r="L11796" i="1"/>
  <c r="K11796" i="1"/>
  <c r="J11796" i="1"/>
  <c r="I11796" i="1"/>
  <c r="H11796" i="1"/>
  <c r="G11796" i="1"/>
  <c r="F11796" i="1"/>
  <c r="E11796" i="1"/>
  <c r="M11795" i="1"/>
  <c r="L11795" i="1"/>
  <c r="K11795" i="1"/>
  <c r="J11795" i="1"/>
  <c r="I11795" i="1"/>
  <c r="H11795" i="1"/>
  <c r="G11795" i="1"/>
  <c r="F11795" i="1"/>
  <c r="E11795" i="1"/>
  <c r="M11794" i="1"/>
  <c r="L11794" i="1"/>
  <c r="K11794" i="1"/>
  <c r="J11794" i="1"/>
  <c r="I11794" i="1"/>
  <c r="H11794" i="1"/>
  <c r="G11794" i="1"/>
  <c r="F11794" i="1"/>
  <c r="E11794" i="1"/>
  <c r="M11793" i="1"/>
  <c r="L11793" i="1"/>
  <c r="K11793" i="1"/>
  <c r="J11793" i="1"/>
  <c r="I11793" i="1"/>
  <c r="H11793" i="1"/>
  <c r="G11793" i="1"/>
  <c r="F11793" i="1"/>
  <c r="E11793" i="1"/>
  <c r="M11792" i="1"/>
  <c r="L11792" i="1"/>
  <c r="K11792" i="1"/>
  <c r="J11792" i="1"/>
  <c r="I11792" i="1"/>
  <c r="H11792" i="1"/>
  <c r="G11792" i="1"/>
  <c r="F11792" i="1"/>
  <c r="E11792" i="1"/>
  <c r="M11791" i="1"/>
  <c r="L11791" i="1"/>
  <c r="K11791" i="1"/>
  <c r="J11791" i="1"/>
  <c r="I11791" i="1"/>
  <c r="H11791" i="1"/>
  <c r="G11791" i="1"/>
  <c r="F11791" i="1"/>
  <c r="E11791" i="1"/>
  <c r="M11790" i="1"/>
  <c r="L11790" i="1"/>
  <c r="K11790" i="1"/>
  <c r="J11790" i="1"/>
  <c r="I11790" i="1"/>
  <c r="H11790" i="1"/>
  <c r="G11790" i="1"/>
  <c r="F11790" i="1"/>
  <c r="E11790" i="1"/>
  <c r="M11789" i="1"/>
  <c r="L11789" i="1"/>
  <c r="K11789" i="1"/>
  <c r="J11789" i="1"/>
  <c r="I11789" i="1"/>
  <c r="H11789" i="1"/>
  <c r="G11789" i="1"/>
  <c r="F11789" i="1"/>
  <c r="E11789" i="1"/>
  <c r="M11788" i="1"/>
  <c r="L11788" i="1"/>
  <c r="K11788" i="1"/>
  <c r="J11788" i="1"/>
  <c r="I11788" i="1"/>
  <c r="H11788" i="1"/>
  <c r="G11788" i="1"/>
  <c r="F11788" i="1"/>
  <c r="E11788" i="1"/>
  <c r="M11787" i="1"/>
  <c r="L11787" i="1"/>
  <c r="K11787" i="1"/>
  <c r="J11787" i="1"/>
  <c r="I11787" i="1"/>
  <c r="H11787" i="1"/>
  <c r="G11787" i="1"/>
  <c r="F11787" i="1"/>
  <c r="E11787" i="1"/>
  <c r="M11786" i="1"/>
  <c r="L11786" i="1"/>
  <c r="K11786" i="1"/>
  <c r="J11786" i="1"/>
  <c r="I11786" i="1"/>
  <c r="H11786" i="1"/>
  <c r="G11786" i="1"/>
  <c r="F11786" i="1"/>
  <c r="E11786" i="1"/>
  <c r="M11785" i="1"/>
  <c r="L11785" i="1"/>
  <c r="K11785" i="1"/>
  <c r="J11785" i="1"/>
  <c r="I11785" i="1"/>
  <c r="H11785" i="1"/>
  <c r="G11785" i="1"/>
  <c r="F11785" i="1"/>
  <c r="E11785" i="1"/>
  <c r="M11784" i="1"/>
  <c r="L11784" i="1"/>
  <c r="K11784" i="1"/>
  <c r="J11784" i="1"/>
  <c r="I11784" i="1"/>
  <c r="H11784" i="1"/>
  <c r="G11784" i="1"/>
  <c r="F11784" i="1"/>
  <c r="E11784" i="1"/>
  <c r="M11783" i="1"/>
  <c r="L11783" i="1"/>
  <c r="K11783" i="1"/>
  <c r="J11783" i="1"/>
  <c r="I11783" i="1"/>
  <c r="H11783" i="1"/>
  <c r="G11783" i="1"/>
  <c r="F11783" i="1"/>
  <c r="E11783" i="1"/>
  <c r="M11782" i="1"/>
  <c r="L11782" i="1"/>
  <c r="K11782" i="1"/>
  <c r="J11782" i="1"/>
  <c r="I11782" i="1"/>
  <c r="H11782" i="1"/>
  <c r="G11782" i="1"/>
  <c r="F11782" i="1"/>
  <c r="E11782" i="1"/>
  <c r="M11781" i="1"/>
  <c r="L11781" i="1"/>
  <c r="K11781" i="1"/>
  <c r="J11781" i="1"/>
  <c r="I11781" i="1"/>
  <c r="H11781" i="1"/>
  <c r="G11781" i="1"/>
  <c r="F11781" i="1"/>
  <c r="E11781" i="1"/>
  <c r="M11780" i="1"/>
  <c r="L11780" i="1"/>
  <c r="K11780" i="1"/>
  <c r="J11780" i="1"/>
  <c r="I11780" i="1"/>
  <c r="H11780" i="1"/>
  <c r="G11780" i="1"/>
  <c r="F11780" i="1"/>
  <c r="E11780" i="1"/>
  <c r="M11779" i="1"/>
  <c r="L11779" i="1"/>
  <c r="K11779" i="1"/>
  <c r="J11779" i="1"/>
  <c r="I11779" i="1"/>
  <c r="H11779" i="1"/>
  <c r="G11779" i="1"/>
  <c r="F11779" i="1"/>
  <c r="E11779" i="1"/>
  <c r="M11778" i="1"/>
  <c r="L11778" i="1"/>
  <c r="K11778" i="1"/>
  <c r="J11778" i="1"/>
  <c r="I11778" i="1"/>
  <c r="H11778" i="1"/>
  <c r="G11778" i="1"/>
  <c r="F11778" i="1"/>
  <c r="E11778" i="1"/>
  <c r="M11777" i="1"/>
  <c r="L11777" i="1"/>
  <c r="K11777" i="1"/>
  <c r="J11777" i="1"/>
  <c r="I11777" i="1"/>
  <c r="H11777" i="1"/>
  <c r="G11777" i="1"/>
  <c r="F11777" i="1"/>
  <c r="E11777" i="1"/>
  <c r="M11776" i="1"/>
  <c r="L11776" i="1"/>
  <c r="K11776" i="1"/>
  <c r="J11776" i="1"/>
  <c r="I11776" i="1"/>
  <c r="H11776" i="1"/>
  <c r="G11776" i="1"/>
  <c r="F11776" i="1"/>
  <c r="E11776" i="1"/>
  <c r="M11775" i="1"/>
  <c r="L11775" i="1"/>
  <c r="K11775" i="1"/>
  <c r="J11775" i="1"/>
  <c r="I11775" i="1"/>
  <c r="H11775" i="1"/>
  <c r="G11775" i="1"/>
  <c r="F11775" i="1"/>
  <c r="E11775" i="1"/>
  <c r="M11774" i="1"/>
  <c r="L11774" i="1"/>
  <c r="K11774" i="1"/>
  <c r="J11774" i="1"/>
  <c r="I11774" i="1"/>
  <c r="H11774" i="1"/>
  <c r="G11774" i="1"/>
  <c r="F11774" i="1"/>
  <c r="E11774" i="1"/>
  <c r="M11773" i="1"/>
  <c r="L11773" i="1"/>
  <c r="K11773" i="1"/>
  <c r="J11773" i="1"/>
  <c r="I11773" i="1"/>
  <c r="H11773" i="1"/>
  <c r="G11773" i="1"/>
  <c r="F11773" i="1"/>
  <c r="E11773" i="1"/>
  <c r="M11772" i="1"/>
  <c r="L11772" i="1"/>
  <c r="K11772" i="1"/>
  <c r="J11772" i="1"/>
  <c r="I11772" i="1"/>
  <c r="H11772" i="1"/>
  <c r="G11772" i="1"/>
  <c r="F11772" i="1"/>
  <c r="E11772" i="1"/>
  <c r="M11771" i="1"/>
  <c r="L11771" i="1"/>
  <c r="K11771" i="1"/>
  <c r="J11771" i="1"/>
  <c r="I11771" i="1"/>
  <c r="H11771" i="1"/>
  <c r="G11771" i="1"/>
  <c r="F11771" i="1"/>
  <c r="E11771" i="1"/>
  <c r="M11770" i="1"/>
  <c r="L11770" i="1"/>
  <c r="K11770" i="1"/>
  <c r="J11770" i="1"/>
  <c r="I11770" i="1"/>
  <c r="H11770" i="1"/>
  <c r="G11770" i="1"/>
  <c r="F11770" i="1"/>
  <c r="E11770" i="1"/>
  <c r="M11769" i="1"/>
  <c r="L11769" i="1"/>
  <c r="K11769" i="1"/>
  <c r="J11769" i="1"/>
  <c r="I11769" i="1"/>
  <c r="H11769" i="1"/>
  <c r="G11769" i="1"/>
  <c r="F11769" i="1"/>
  <c r="E11769" i="1"/>
  <c r="M11768" i="1"/>
  <c r="L11768" i="1"/>
  <c r="K11768" i="1"/>
  <c r="J11768" i="1"/>
  <c r="I11768" i="1"/>
  <c r="H11768" i="1"/>
  <c r="G11768" i="1"/>
  <c r="F11768" i="1"/>
  <c r="E11768" i="1"/>
  <c r="M11767" i="1"/>
  <c r="L11767" i="1"/>
  <c r="K11767" i="1"/>
  <c r="J11767" i="1"/>
  <c r="I11767" i="1"/>
  <c r="H11767" i="1"/>
  <c r="G11767" i="1"/>
  <c r="F11767" i="1"/>
  <c r="E11767" i="1"/>
  <c r="M11766" i="1"/>
  <c r="L11766" i="1"/>
  <c r="K11766" i="1"/>
  <c r="J11766" i="1"/>
  <c r="I11766" i="1"/>
  <c r="H11766" i="1"/>
  <c r="G11766" i="1"/>
  <c r="F11766" i="1"/>
  <c r="E11766" i="1"/>
  <c r="M11765" i="1"/>
  <c r="L11765" i="1"/>
  <c r="K11765" i="1"/>
  <c r="J11765" i="1"/>
  <c r="I11765" i="1"/>
  <c r="H11765" i="1"/>
  <c r="G11765" i="1"/>
  <c r="F11765" i="1"/>
  <c r="E11765" i="1"/>
  <c r="M11764" i="1"/>
  <c r="L11764" i="1"/>
  <c r="K11764" i="1"/>
  <c r="J11764" i="1"/>
  <c r="I11764" i="1"/>
  <c r="H11764" i="1"/>
  <c r="G11764" i="1"/>
  <c r="F11764" i="1"/>
  <c r="E11764" i="1"/>
  <c r="M11763" i="1"/>
  <c r="L11763" i="1"/>
  <c r="K11763" i="1"/>
  <c r="J11763" i="1"/>
  <c r="I11763" i="1"/>
  <c r="H11763" i="1"/>
  <c r="G11763" i="1"/>
  <c r="F11763" i="1"/>
  <c r="E11763" i="1"/>
  <c r="M11762" i="1"/>
  <c r="L11762" i="1"/>
  <c r="K11762" i="1"/>
  <c r="J11762" i="1"/>
  <c r="I11762" i="1"/>
  <c r="H11762" i="1"/>
  <c r="G11762" i="1"/>
  <c r="F11762" i="1"/>
  <c r="E11762" i="1"/>
  <c r="M11761" i="1"/>
  <c r="L11761" i="1"/>
  <c r="K11761" i="1"/>
  <c r="J11761" i="1"/>
  <c r="I11761" i="1"/>
  <c r="H11761" i="1"/>
  <c r="G11761" i="1"/>
  <c r="F11761" i="1"/>
  <c r="E11761" i="1"/>
  <c r="M11760" i="1"/>
  <c r="L11760" i="1"/>
  <c r="K11760" i="1"/>
  <c r="J11760" i="1"/>
  <c r="I11760" i="1"/>
  <c r="H11760" i="1"/>
  <c r="G11760" i="1"/>
  <c r="F11760" i="1"/>
  <c r="E11760" i="1"/>
  <c r="M11759" i="1"/>
  <c r="L11759" i="1"/>
  <c r="K11759" i="1"/>
  <c r="J11759" i="1"/>
  <c r="I11759" i="1"/>
  <c r="H11759" i="1"/>
  <c r="G11759" i="1"/>
  <c r="F11759" i="1"/>
  <c r="E11759" i="1"/>
  <c r="M11758" i="1"/>
  <c r="L11758" i="1"/>
  <c r="K11758" i="1"/>
  <c r="J11758" i="1"/>
  <c r="I11758" i="1"/>
  <c r="H11758" i="1"/>
  <c r="G11758" i="1"/>
  <c r="F11758" i="1"/>
  <c r="E11758" i="1"/>
  <c r="M11757" i="1"/>
  <c r="L11757" i="1"/>
  <c r="K11757" i="1"/>
  <c r="J11757" i="1"/>
  <c r="I11757" i="1"/>
  <c r="H11757" i="1"/>
  <c r="G11757" i="1"/>
  <c r="F11757" i="1"/>
  <c r="E11757" i="1"/>
  <c r="M11756" i="1"/>
  <c r="L11756" i="1"/>
  <c r="K11756" i="1"/>
  <c r="J11756" i="1"/>
  <c r="I11756" i="1"/>
  <c r="H11756" i="1"/>
  <c r="G11756" i="1"/>
  <c r="F11756" i="1"/>
  <c r="E11756" i="1"/>
  <c r="M11755" i="1"/>
  <c r="L11755" i="1"/>
  <c r="K11755" i="1"/>
  <c r="J11755" i="1"/>
  <c r="I11755" i="1"/>
  <c r="H11755" i="1"/>
  <c r="G11755" i="1"/>
  <c r="F11755" i="1"/>
  <c r="E11755" i="1"/>
  <c r="M11754" i="1"/>
  <c r="L11754" i="1"/>
  <c r="K11754" i="1"/>
  <c r="J11754" i="1"/>
  <c r="I11754" i="1"/>
  <c r="H11754" i="1"/>
  <c r="G11754" i="1"/>
  <c r="F11754" i="1"/>
  <c r="E11754" i="1"/>
  <c r="M11753" i="1"/>
  <c r="L11753" i="1"/>
  <c r="K11753" i="1"/>
  <c r="J11753" i="1"/>
  <c r="I11753" i="1"/>
  <c r="H11753" i="1"/>
  <c r="G11753" i="1"/>
  <c r="F11753" i="1"/>
  <c r="E11753" i="1"/>
  <c r="M11752" i="1"/>
  <c r="L11752" i="1"/>
  <c r="K11752" i="1"/>
  <c r="J11752" i="1"/>
  <c r="I11752" i="1"/>
  <c r="H11752" i="1"/>
  <c r="G11752" i="1"/>
  <c r="F11752" i="1"/>
  <c r="E11752" i="1"/>
  <c r="M11751" i="1"/>
  <c r="L11751" i="1"/>
  <c r="K11751" i="1"/>
  <c r="J11751" i="1"/>
  <c r="I11751" i="1"/>
  <c r="H11751" i="1"/>
  <c r="G11751" i="1"/>
  <c r="F11751" i="1"/>
  <c r="E11751" i="1"/>
  <c r="M11750" i="1"/>
  <c r="L11750" i="1"/>
  <c r="K11750" i="1"/>
  <c r="J11750" i="1"/>
  <c r="I11750" i="1"/>
  <c r="H11750" i="1"/>
  <c r="G11750" i="1"/>
  <c r="F11750" i="1"/>
  <c r="E11750" i="1"/>
  <c r="M11749" i="1"/>
  <c r="L11749" i="1"/>
  <c r="K11749" i="1"/>
  <c r="J11749" i="1"/>
  <c r="I11749" i="1"/>
  <c r="H11749" i="1"/>
  <c r="G11749" i="1"/>
  <c r="F11749" i="1"/>
  <c r="E11749" i="1"/>
  <c r="M11748" i="1"/>
  <c r="L11748" i="1"/>
  <c r="K11748" i="1"/>
  <c r="J11748" i="1"/>
  <c r="I11748" i="1"/>
  <c r="H11748" i="1"/>
  <c r="G11748" i="1"/>
  <c r="F11748" i="1"/>
  <c r="E11748" i="1"/>
  <c r="M11747" i="1"/>
  <c r="L11747" i="1"/>
  <c r="K11747" i="1"/>
  <c r="J11747" i="1"/>
  <c r="I11747" i="1"/>
  <c r="H11747" i="1"/>
  <c r="G11747" i="1"/>
  <c r="F11747" i="1"/>
  <c r="E11747" i="1"/>
  <c r="M11746" i="1"/>
  <c r="L11746" i="1"/>
  <c r="K11746" i="1"/>
  <c r="J11746" i="1"/>
  <c r="I11746" i="1"/>
  <c r="H11746" i="1"/>
  <c r="G11746" i="1"/>
  <c r="F11746" i="1"/>
  <c r="E11746" i="1"/>
  <c r="M11745" i="1"/>
  <c r="L11745" i="1"/>
  <c r="K11745" i="1"/>
  <c r="J11745" i="1"/>
  <c r="I11745" i="1"/>
  <c r="H11745" i="1"/>
  <c r="G11745" i="1"/>
  <c r="F11745" i="1"/>
  <c r="E11745" i="1"/>
  <c r="M11744" i="1"/>
  <c r="L11744" i="1"/>
  <c r="K11744" i="1"/>
  <c r="J11744" i="1"/>
  <c r="I11744" i="1"/>
  <c r="H11744" i="1"/>
  <c r="G11744" i="1"/>
  <c r="F11744" i="1"/>
  <c r="E11744" i="1"/>
  <c r="M11743" i="1"/>
  <c r="L11743" i="1"/>
  <c r="K11743" i="1"/>
  <c r="J11743" i="1"/>
  <c r="I11743" i="1"/>
  <c r="H11743" i="1"/>
  <c r="G11743" i="1"/>
  <c r="F11743" i="1"/>
  <c r="E11743" i="1"/>
  <c r="M11742" i="1"/>
  <c r="L11742" i="1"/>
  <c r="K11742" i="1"/>
  <c r="J11742" i="1"/>
  <c r="I11742" i="1"/>
  <c r="H11742" i="1"/>
  <c r="G11742" i="1"/>
  <c r="F11742" i="1"/>
  <c r="E11742" i="1"/>
  <c r="M11741" i="1"/>
  <c r="L11741" i="1"/>
  <c r="K11741" i="1"/>
  <c r="J11741" i="1"/>
  <c r="I11741" i="1"/>
  <c r="H11741" i="1"/>
  <c r="G11741" i="1"/>
  <c r="F11741" i="1"/>
  <c r="E11741" i="1"/>
  <c r="M11740" i="1"/>
  <c r="L11740" i="1"/>
  <c r="K11740" i="1"/>
  <c r="J11740" i="1"/>
  <c r="I11740" i="1"/>
  <c r="H11740" i="1"/>
  <c r="G11740" i="1"/>
  <c r="F11740" i="1"/>
  <c r="E11740" i="1"/>
  <c r="M11739" i="1"/>
  <c r="L11739" i="1"/>
  <c r="K11739" i="1"/>
  <c r="J11739" i="1"/>
  <c r="I11739" i="1"/>
  <c r="H11739" i="1"/>
  <c r="G11739" i="1"/>
  <c r="F11739" i="1"/>
  <c r="E11739" i="1"/>
  <c r="M11738" i="1"/>
  <c r="L11738" i="1"/>
  <c r="K11738" i="1"/>
  <c r="J11738" i="1"/>
  <c r="I11738" i="1"/>
  <c r="H11738" i="1"/>
  <c r="G11738" i="1"/>
  <c r="F11738" i="1"/>
  <c r="E11738" i="1"/>
  <c r="M11737" i="1"/>
  <c r="L11737" i="1"/>
  <c r="K11737" i="1"/>
  <c r="J11737" i="1"/>
  <c r="I11737" i="1"/>
  <c r="H11737" i="1"/>
  <c r="G11737" i="1"/>
  <c r="F11737" i="1"/>
  <c r="E11737" i="1"/>
  <c r="M11736" i="1"/>
  <c r="L11736" i="1"/>
  <c r="K11736" i="1"/>
  <c r="J11736" i="1"/>
  <c r="I11736" i="1"/>
  <c r="H11736" i="1"/>
  <c r="G11736" i="1"/>
  <c r="F11736" i="1"/>
  <c r="E11736" i="1"/>
  <c r="M11735" i="1"/>
  <c r="L11735" i="1"/>
  <c r="K11735" i="1"/>
  <c r="J11735" i="1"/>
  <c r="I11735" i="1"/>
  <c r="H11735" i="1"/>
  <c r="G11735" i="1"/>
  <c r="F11735" i="1"/>
  <c r="E11735" i="1"/>
  <c r="M11734" i="1"/>
  <c r="L11734" i="1"/>
  <c r="K11734" i="1"/>
  <c r="J11734" i="1"/>
  <c r="I11734" i="1"/>
  <c r="H11734" i="1"/>
  <c r="G11734" i="1"/>
  <c r="F11734" i="1"/>
  <c r="E11734" i="1"/>
  <c r="M11733" i="1"/>
  <c r="L11733" i="1"/>
  <c r="K11733" i="1"/>
  <c r="J11733" i="1"/>
  <c r="I11733" i="1"/>
  <c r="H11733" i="1"/>
  <c r="G11733" i="1"/>
  <c r="F11733" i="1"/>
  <c r="E11733" i="1"/>
  <c r="M11732" i="1"/>
  <c r="L11732" i="1"/>
  <c r="K11732" i="1"/>
  <c r="J11732" i="1"/>
  <c r="I11732" i="1"/>
  <c r="H11732" i="1"/>
  <c r="G11732" i="1"/>
  <c r="F11732" i="1"/>
  <c r="E11732" i="1"/>
  <c r="M11731" i="1"/>
  <c r="L11731" i="1"/>
  <c r="K11731" i="1"/>
  <c r="J11731" i="1"/>
  <c r="I11731" i="1"/>
  <c r="H11731" i="1"/>
  <c r="G11731" i="1"/>
  <c r="F11731" i="1"/>
  <c r="E11731" i="1"/>
  <c r="M11730" i="1"/>
  <c r="L11730" i="1"/>
  <c r="K11730" i="1"/>
  <c r="J11730" i="1"/>
  <c r="I11730" i="1"/>
  <c r="H11730" i="1"/>
  <c r="G11730" i="1"/>
  <c r="F11730" i="1"/>
  <c r="E11730" i="1"/>
  <c r="M11729" i="1"/>
  <c r="L11729" i="1"/>
  <c r="K11729" i="1"/>
  <c r="J11729" i="1"/>
  <c r="I11729" i="1"/>
  <c r="H11729" i="1"/>
  <c r="G11729" i="1"/>
  <c r="F11729" i="1"/>
  <c r="E11729" i="1"/>
  <c r="M11728" i="1"/>
  <c r="L11728" i="1"/>
  <c r="K11728" i="1"/>
  <c r="J11728" i="1"/>
  <c r="I11728" i="1"/>
  <c r="H11728" i="1"/>
  <c r="G11728" i="1"/>
  <c r="F11728" i="1"/>
  <c r="E11728" i="1"/>
  <c r="M11727" i="1"/>
  <c r="L11727" i="1"/>
  <c r="K11727" i="1"/>
  <c r="J11727" i="1"/>
  <c r="I11727" i="1"/>
  <c r="H11727" i="1"/>
  <c r="G11727" i="1"/>
  <c r="F11727" i="1"/>
  <c r="E11727" i="1"/>
  <c r="M11726" i="1"/>
  <c r="L11726" i="1"/>
  <c r="K11726" i="1"/>
  <c r="J11726" i="1"/>
  <c r="I11726" i="1"/>
  <c r="H11726" i="1"/>
  <c r="G11726" i="1"/>
  <c r="F11726" i="1"/>
  <c r="E11726" i="1"/>
  <c r="M11725" i="1"/>
  <c r="L11725" i="1"/>
  <c r="K11725" i="1"/>
  <c r="J11725" i="1"/>
  <c r="I11725" i="1"/>
  <c r="H11725" i="1"/>
  <c r="G11725" i="1"/>
  <c r="F11725" i="1"/>
  <c r="E11725" i="1"/>
  <c r="M11724" i="1"/>
  <c r="L11724" i="1"/>
  <c r="K11724" i="1"/>
  <c r="J11724" i="1"/>
  <c r="I11724" i="1"/>
  <c r="H11724" i="1"/>
  <c r="G11724" i="1"/>
  <c r="F11724" i="1"/>
  <c r="E11724" i="1"/>
  <c r="M11723" i="1"/>
  <c r="L11723" i="1"/>
  <c r="K11723" i="1"/>
  <c r="J11723" i="1"/>
  <c r="I11723" i="1"/>
  <c r="H11723" i="1"/>
  <c r="G11723" i="1"/>
  <c r="F11723" i="1"/>
  <c r="E11723" i="1"/>
  <c r="M11722" i="1"/>
  <c r="L11722" i="1"/>
  <c r="K11722" i="1"/>
  <c r="J11722" i="1"/>
  <c r="I11722" i="1"/>
  <c r="H11722" i="1"/>
  <c r="G11722" i="1"/>
  <c r="F11722" i="1"/>
  <c r="E11722" i="1"/>
  <c r="M11721" i="1"/>
  <c r="L11721" i="1"/>
  <c r="K11721" i="1"/>
  <c r="J11721" i="1"/>
  <c r="I11721" i="1"/>
  <c r="H11721" i="1"/>
  <c r="G11721" i="1"/>
  <c r="F11721" i="1"/>
  <c r="E11721" i="1"/>
  <c r="M11720" i="1"/>
  <c r="L11720" i="1"/>
  <c r="K11720" i="1"/>
  <c r="J11720" i="1"/>
  <c r="I11720" i="1"/>
  <c r="H11720" i="1"/>
  <c r="G11720" i="1"/>
  <c r="F11720" i="1"/>
  <c r="E11720" i="1"/>
  <c r="M11719" i="1"/>
  <c r="L11719" i="1"/>
  <c r="K11719" i="1"/>
  <c r="J11719" i="1"/>
  <c r="I11719" i="1"/>
  <c r="H11719" i="1"/>
  <c r="G11719" i="1"/>
  <c r="F11719" i="1"/>
  <c r="E11719" i="1"/>
  <c r="M11718" i="1"/>
  <c r="L11718" i="1"/>
  <c r="K11718" i="1"/>
  <c r="J11718" i="1"/>
  <c r="I11718" i="1"/>
  <c r="H11718" i="1"/>
  <c r="G11718" i="1"/>
  <c r="F11718" i="1"/>
  <c r="E11718" i="1"/>
  <c r="M11717" i="1"/>
  <c r="L11717" i="1"/>
  <c r="K11717" i="1"/>
  <c r="J11717" i="1"/>
  <c r="I11717" i="1"/>
  <c r="H11717" i="1"/>
  <c r="G11717" i="1"/>
  <c r="F11717" i="1"/>
  <c r="E11717" i="1"/>
  <c r="M11716" i="1"/>
  <c r="L11716" i="1"/>
  <c r="K11716" i="1"/>
  <c r="J11716" i="1"/>
  <c r="I11716" i="1"/>
  <c r="H11716" i="1"/>
  <c r="G11716" i="1"/>
  <c r="F11716" i="1"/>
  <c r="E11716" i="1"/>
  <c r="M11715" i="1"/>
  <c r="L11715" i="1"/>
  <c r="K11715" i="1"/>
  <c r="J11715" i="1"/>
  <c r="I11715" i="1"/>
  <c r="H11715" i="1"/>
  <c r="G11715" i="1"/>
  <c r="F11715" i="1"/>
  <c r="E11715" i="1"/>
  <c r="M11714" i="1"/>
  <c r="L11714" i="1"/>
  <c r="K11714" i="1"/>
  <c r="J11714" i="1"/>
  <c r="I11714" i="1"/>
  <c r="H11714" i="1"/>
  <c r="G11714" i="1"/>
  <c r="F11714" i="1"/>
  <c r="E11714" i="1"/>
  <c r="M11713" i="1"/>
  <c r="L11713" i="1"/>
  <c r="K11713" i="1"/>
  <c r="J11713" i="1"/>
  <c r="I11713" i="1"/>
  <c r="H11713" i="1"/>
  <c r="G11713" i="1"/>
  <c r="F11713" i="1"/>
  <c r="E11713" i="1"/>
  <c r="M11712" i="1"/>
  <c r="L11712" i="1"/>
  <c r="K11712" i="1"/>
  <c r="J11712" i="1"/>
  <c r="I11712" i="1"/>
  <c r="H11712" i="1"/>
  <c r="G11712" i="1"/>
  <c r="F11712" i="1"/>
  <c r="E11712" i="1"/>
  <c r="M11711" i="1"/>
  <c r="L11711" i="1"/>
  <c r="K11711" i="1"/>
  <c r="J11711" i="1"/>
  <c r="I11711" i="1"/>
  <c r="H11711" i="1"/>
  <c r="G11711" i="1"/>
  <c r="F11711" i="1"/>
  <c r="E11711" i="1"/>
  <c r="M11710" i="1"/>
  <c r="L11710" i="1"/>
  <c r="K11710" i="1"/>
  <c r="J11710" i="1"/>
  <c r="I11710" i="1"/>
  <c r="H11710" i="1"/>
  <c r="G11710" i="1"/>
  <c r="F11710" i="1"/>
  <c r="E11710" i="1"/>
  <c r="M11709" i="1"/>
  <c r="L11709" i="1"/>
  <c r="K11709" i="1"/>
  <c r="J11709" i="1"/>
  <c r="I11709" i="1"/>
  <c r="H11709" i="1"/>
  <c r="G11709" i="1"/>
  <c r="F11709" i="1"/>
  <c r="E11709" i="1"/>
  <c r="M11708" i="1"/>
  <c r="L11708" i="1"/>
  <c r="K11708" i="1"/>
  <c r="J11708" i="1"/>
  <c r="I11708" i="1"/>
  <c r="H11708" i="1"/>
  <c r="G11708" i="1"/>
  <c r="F11708" i="1"/>
  <c r="E11708" i="1"/>
  <c r="M11707" i="1"/>
  <c r="L11707" i="1"/>
  <c r="K11707" i="1"/>
  <c r="J11707" i="1"/>
  <c r="I11707" i="1"/>
  <c r="H11707" i="1"/>
  <c r="G11707" i="1"/>
  <c r="F11707" i="1"/>
  <c r="E11707" i="1"/>
  <c r="M11706" i="1"/>
  <c r="L11706" i="1"/>
  <c r="K11706" i="1"/>
  <c r="J11706" i="1"/>
  <c r="I11706" i="1"/>
  <c r="H11706" i="1"/>
  <c r="G11706" i="1"/>
  <c r="F11706" i="1"/>
  <c r="E11706" i="1"/>
  <c r="M11705" i="1"/>
  <c r="L11705" i="1"/>
  <c r="K11705" i="1"/>
  <c r="J11705" i="1"/>
  <c r="I11705" i="1"/>
  <c r="H11705" i="1"/>
  <c r="G11705" i="1"/>
  <c r="F11705" i="1"/>
  <c r="E11705" i="1"/>
  <c r="M11704" i="1"/>
  <c r="L11704" i="1"/>
  <c r="K11704" i="1"/>
  <c r="J11704" i="1"/>
  <c r="I11704" i="1"/>
  <c r="H11704" i="1"/>
  <c r="G11704" i="1"/>
  <c r="F11704" i="1"/>
  <c r="E11704" i="1"/>
  <c r="M11703" i="1"/>
  <c r="L11703" i="1"/>
  <c r="K11703" i="1"/>
  <c r="J11703" i="1"/>
  <c r="I11703" i="1"/>
  <c r="H11703" i="1"/>
  <c r="G11703" i="1"/>
  <c r="F11703" i="1"/>
  <c r="E11703" i="1"/>
  <c r="M11702" i="1"/>
  <c r="L11702" i="1"/>
  <c r="K11702" i="1"/>
  <c r="J11702" i="1"/>
  <c r="I11702" i="1"/>
  <c r="H11702" i="1"/>
  <c r="G11702" i="1"/>
  <c r="F11702" i="1"/>
  <c r="E11702" i="1"/>
  <c r="M11701" i="1"/>
  <c r="L11701" i="1"/>
  <c r="K11701" i="1"/>
  <c r="J11701" i="1"/>
  <c r="I11701" i="1"/>
  <c r="H11701" i="1"/>
  <c r="G11701" i="1"/>
  <c r="F11701" i="1"/>
  <c r="E11701" i="1"/>
  <c r="M11700" i="1"/>
  <c r="L11700" i="1"/>
  <c r="K11700" i="1"/>
  <c r="J11700" i="1"/>
  <c r="I11700" i="1"/>
  <c r="H11700" i="1"/>
  <c r="G11700" i="1"/>
  <c r="F11700" i="1"/>
  <c r="E11700" i="1"/>
  <c r="M11699" i="1"/>
  <c r="L11699" i="1"/>
  <c r="K11699" i="1"/>
  <c r="J11699" i="1"/>
  <c r="I11699" i="1"/>
  <c r="H11699" i="1"/>
  <c r="G11699" i="1"/>
  <c r="F11699" i="1"/>
  <c r="E11699" i="1"/>
  <c r="M11698" i="1"/>
  <c r="L11698" i="1"/>
  <c r="K11698" i="1"/>
  <c r="J11698" i="1"/>
  <c r="I11698" i="1"/>
  <c r="H11698" i="1"/>
  <c r="G11698" i="1"/>
  <c r="F11698" i="1"/>
  <c r="E11698" i="1"/>
  <c r="M11697" i="1"/>
  <c r="L11697" i="1"/>
  <c r="K11697" i="1"/>
  <c r="J11697" i="1"/>
  <c r="I11697" i="1"/>
  <c r="H11697" i="1"/>
  <c r="G11697" i="1"/>
  <c r="F11697" i="1"/>
  <c r="E11697" i="1"/>
  <c r="M11696" i="1"/>
  <c r="L11696" i="1"/>
  <c r="K11696" i="1"/>
  <c r="J11696" i="1"/>
  <c r="I11696" i="1"/>
  <c r="H11696" i="1"/>
  <c r="G11696" i="1"/>
  <c r="F11696" i="1"/>
  <c r="E11696" i="1"/>
  <c r="M11695" i="1"/>
  <c r="L11695" i="1"/>
  <c r="K11695" i="1"/>
  <c r="J11695" i="1"/>
  <c r="I11695" i="1"/>
  <c r="H11695" i="1"/>
  <c r="G11695" i="1"/>
  <c r="F11695" i="1"/>
  <c r="E11695" i="1"/>
  <c r="M11694" i="1"/>
  <c r="L11694" i="1"/>
  <c r="K11694" i="1"/>
  <c r="J11694" i="1"/>
  <c r="I11694" i="1"/>
  <c r="H11694" i="1"/>
  <c r="G11694" i="1"/>
  <c r="F11694" i="1"/>
  <c r="E11694" i="1"/>
  <c r="M11693" i="1"/>
  <c r="L11693" i="1"/>
  <c r="K11693" i="1"/>
  <c r="J11693" i="1"/>
  <c r="I11693" i="1"/>
  <c r="H11693" i="1"/>
  <c r="G11693" i="1"/>
  <c r="F11693" i="1"/>
  <c r="E11693" i="1"/>
  <c r="M11692" i="1"/>
  <c r="L11692" i="1"/>
  <c r="K11692" i="1"/>
  <c r="J11692" i="1"/>
  <c r="I11692" i="1"/>
  <c r="H11692" i="1"/>
  <c r="G11692" i="1"/>
  <c r="F11692" i="1"/>
  <c r="E11692" i="1"/>
  <c r="M11691" i="1"/>
  <c r="L11691" i="1"/>
  <c r="K11691" i="1"/>
  <c r="J11691" i="1"/>
  <c r="I11691" i="1"/>
  <c r="H11691" i="1"/>
  <c r="G11691" i="1"/>
  <c r="F11691" i="1"/>
  <c r="E11691" i="1"/>
  <c r="M11690" i="1"/>
  <c r="L11690" i="1"/>
  <c r="K11690" i="1"/>
  <c r="J11690" i="1"/>
  <c r="I11690" i="1"/>
  <c r="H11690" i="1"/>
  <c r="G11690" i="1"/>
  <c r="F11690" i="1"/>
  <c r="E11690" i="1"/>
  <c r="M11689" i="1"/>
  <c r="L11689" i="1"/>
  <c r="K11689" i="1"/>
  <c r="J11689" i="1"/>
  <c r="I11689" i="1"/>
  <c r="H11689" i="1"/>
  <c r="G11689" i="1"/>
  <c r="F11689" i="1"/>
  <c r="E11689" i="1"/>
  <c r="M11688" i="1"/>
  <c r="L11688" i="1"/>
  <c r="K11688" i="1"/>
  <c r="J11688" i="1"/>
  <c r="I11688" i="1"/>
  <c r="H11688" i="1"/>
  <c r="G11688" i="1"/>
  <c r="F11688" i="1"/>
  <c r="E11688" i="1"/>
  <c r="M11687" i="1"/>
  <c r="L11687" i="1"/>
  <c r="K11687" i="1"/>
  <c r="J11687" i="1"/>
  <c r="I11687" i="1"/>
  <c r="H11687" i="1"/>
  <c r="G11687" i="1"/>
  <c r="F11687" i="1"/>
  <c r="E11687" i="1"/>
  <c r="M11686" i="1"/>
  <c r="L11686" i="1"/>
  <c r="K11686" i="1"/>
  <c r="J11686" i="1"/>
  <c r="I11686" i="1"/>
  <c r="H11686" i="1"/>
  <c r="G11686" i="1"/>
  <c r="F11686" i="1"/>
  <c r="E11686" i="1"/>
  <c r="M11685" i="1"/>
  <c r="L11685" i="1"/>
  <c r="K11685" i="1"/>
  <c r="J11685" i="1"/>
  <c r="I11685" i="1"/>
  <c r="H11685" i="1"/>
  <c r="G11685" i="1"/>
  <c r="F11685" i="1"/>
  <c r="E11685" i="1"/>
  <c r="M11684" i="1"/>
  <c r="L11684" i="1"/>
  <c r="K11684" i="1"/>
  <c r="J11684" i="1"/>
  <c r="I11684" i="1"/>
  <c r="H11684" i="1"/>
  <c r="G11684" i="1"/>
  <c r="F11684" i="1"/>
  <c r="E11684" i="1"/>
  <c r="M11683" i="1"/>
  <c r="L11683" i="1"/>
  <c r="K11683" i="1"/>
  <c r="J11683" i="1"/>
  <c r="I11683" i="1"/>
  <c r="H11683" i="1"/>
  <c r="G11683" i="1"/>
  <c r="F11683" i="1"/>
  <c r="E11683" i="1"/>
  <c r="M11682" i="1"/>
  <c r="L11682" i="1"/>
  <c r="K11682" i="1"/>
  <c r="J11682" i="1"/>
  <c r="I11682" i="1"/>
  <c r="H11682" i="1"/>
  <c r="G11682" i="1"/>
  <c r="F11682" i="1"/>
  <c r="E11682" i="1"/>
  <c r="M11681" i="1"/>
  <c r="L11681" i="1"/>
  <c r="K11681" i="1"/>
  <c r="J11681" i="1"/>
  <c r="I11681" i="1"/>
  <c r="H11681" i="1"/>
  <c r="G11681" i="1"/>
  <c r="F11681" i="1"/>
  <c r="E11681" i="1"/>
  <c r="M11680" i="1"/>
  <c r="L11680" i="1"/>
  <c r="K11680" i="1"/>
  <c r="J11680" i="1"/>
  <c r="I11680" i="1"/>
  <c r="H11680" i="1"/>
  <c r="G11680" i="1"/>
  <c r="F11680" i="1"/>
  <c r="E11680" i="1"/>
  <c r="M11679" i="1"/>
  <c r="L11679" i="1"/>
  <c r="K11679" i="1"/>
  <c r="J11679" i="1"/>
  <c r="I11679" i="1"/>
  <c r="H11679" i="1"/>
  <c r="G11679" i="1"/>
  <c r="F11679" i="1"/>
  <c r="E11679" i="1"/>
  <c r="M11678" i="1"/>
  <c r="L11678" i="1"/>
  <c r="K11678" i="1"/>
  <c r="J11678" i="1"/>
  <c r="I11678" i="1"/>
  <c r="H11678" i="1"/>
  <c r="G11678" i="1"/>
  <c r="F11678" i="1"/>
  <c r="E11678" i="1"/>
  <c r="M11677" i="1"/>
  <c r="L11677" i="1"/>
  <c r="K11677" i="1"/>
  <c r="J11677" i="1"/>
  <c r="I11677" i="1"/>
  <c r="H11677" i="1"/>
  <c r="G11677" i="1"/>
  <c r="F11677" i="1"/>
  <c r="E11677" i="1"/>
  <c r="M11676" i="1"/>
  <c r="L11676" i="1"/>
  <c r="K11676" i="1"/>
  <c r="J11676" i="1"/>
  <c r="I11676" i="1"/>
  <c r="H11676" i="1"/>
  <c r="G11676" i="1"/>
  <c r="F11676" i="1"/>
  <c r="E11676" i="1"/>
  <c r="M11675" i="1"/>
  <c r="L11675" i="1"/>
  <c r="K11675" i="1"/>
  <c r="J11675" i="1"/>
  <c r="I11675" i="1"/>
  <c r="H11675" i="1"/>
  <c r="G11675" i="1"/>
  <c r="F11675" i="1"/>
  <c r="E11675" i="1"/>
  <c r="M11674" i="1"/>
  <c r="L11674" i="1"/>
  <c r="K11674" i="1"/>
  <c r="J11674" i="1"/>
  <c r="I11674" i="1"/>
  <c r="H11674" i="1"/>
  <c r="G11674" i="1"/>
  <c r="F11674" i="1"/>
  <c r="E11674" i="1"/>
  <c r="M11673" i="1"/>
  <c r="L11673" i="1"/>
  <c r="K11673" i="1"/>
  <c r="J11673" i="1"/>
  <c r="I11673" i="1"/>
  <c r="H11673" i="1"/>
  <c r="G11673" i="1"/>
  <c r="F11673" i="1"/>
  <c r="E11673" i="1"/>
  <c r="M11672" i="1"/>
  <c r="L11672" i="1"/>
  <c r="K11672" i="1"/>
  <c r="J11672" i="1"/>
  <c r="I11672" i="1"/>
  <c r="H11672" i="1"/>
  <c r="G11672" i="1"/>
  <c r="F11672" i="1"/>
  <c r="E11672" i="1"/>
  <c r="M11671" i="1"/>
  <c r="L11671" i="1"/>
  <c r="K11671" i="1"/>
  <c r="J11671" i="1"/>
  <c r="I11671" i="1"/>
  <c r="H11671" i="1"/>
  <c r="G11671" i="1"/>
  <c r="F11671" i="1"/>
  <c r="E11671" i="1"/>
  <c r="M11670" i="1"/>
  <c r="L11670" i="1"/>
  <c r="K11670" i="1"/>
  <c r="J11670" i="1"/>
  <c r="I11670" i="1"/>
  <c r="H11670" i="1"/>
  <c r="G11670" i="1"/>
  <c r="F11670" i="1"/>
  <c r="E11670" i="1"/>
  <c r="M11669" i="1"/>
  <c r="L11669" i="1"/>
  <c r="K11669" i="1"/>
  <c r="J11669" i="1"/>
  <c r="I11669" i="1"/>
  <c r="H11669" i="1"/>
  <c r="G11669" i="1"/>
  <c r="F11669" i="1"/>
  <c r="E11669" i="1"/>
  <c r="M11668" i="1"/>
  <c r="L11668" i="1"/>
  <c r="K11668" i="1"/>
  <c r="J11668" i="1"/>
  <c r="I11668" i="1"/>
  <c r="H11668" i="1"/>
  <c r="G11668" i="1"/>
  <c r="F11668" i="1"/>
  <c r="E11668" i="1"/>
  <c r="M11667" i="1"/>
  <c r="L11667" i="1"/>
  <c r="K11667" i="1"/>
  <c r="J11667" i="1"/>
  <c r="I11667" i="1"/>
  <c r="H11667" i="1"/>
  <c r="G11667" i="1"/>
  <c r="F11667" i="1"/>
  <c r="E11667" i="1"/>
  <c r="M11666" i="1"/>
  <c r="L11666" i="1"/>
  <c r="K11666" i="1"/>
  <c r="J11666" i="1"/>
  <c r="I11666" i="1"/>
  <c r="H11666" i="1"/>
  <c r="G11666" i="1"/>
  <c r="F11666" i="1"/>
  <c r="E11666" i="1"/>
  <c r="M11665" i="1"/>
  <c r="L11665" i="1"/>
  <c r="K11665" i="1"/>
  <c r="J11665" i="1"/>
  <c r="I11665" i="1"/>
  <c r="H11665" i="1"/>
  <c r="G11665" i="1"/>
  <c r="F11665" i="1"/>
  <c r="E11665" i="1"/>
  <c r="M11664" i="1"/>
  <c r="L11664" i="1"/>
  <c r="K11664" i="1"/>
  <c r="J11664" i="1"/>
  <c r="I11664" i="1"/>
  <c r="H11664" i="1"/>
  <c r="G11664" i="1"/>
  <c r="F11664" i="1"/>
  <c r="E11664" i="1"/>
  <c r="M11663" i="1"/>
  <c r="L11663" i="1"/>
  <c r="K11663" i="1"/>
  <c r="J11663" i="1"/>
  <c r="I11663" i="1"/>
  <c r="H11663" i="1"/>
  <c r="G11663" i="1"/>
  <c r="F11663" i="1"/>
  <c r="E11663" i="1"/>
  <c r="M11662" i="1"/>
  <c r="L11662" i="1"/>
  <c r="K11662" i="1"/>
  <c r="J11662" i="1"/>
  <c r="I11662" i="1"/>
  <c r="H11662" i="1"/>
  <c r="G11662" i="1"/>
  <c r="F11662" i="1"/>
  <c r="E11662" i="1"/>
  <c r="M11661" i="1"/>
  <c r="L11661" i="1"/>
  <c r="K11661" i="1"/>
  <c r="J11661" i="1"/>
  <c r="I11661" i="1"/>
  <c r="H11661" i="1"/>
  <c r="G11661" i="1"/>
  <c r="F11661" i="1"/>
  <c r="E11661" i="1"/>
  <c r="M11660" i="1"/>
  <c r="L11660" i="1"/>
  <c r="K11660" i="1"/>
  <c r="J11660" i="1"/>
  <c r="I11660" i="1"/>
  <c r="H11660" i="1"/>
  <c r="G11660" i="1"/>
  <c r="F11660" i="1"/>
  <c r="E11660" i="1"/>
  <c r="M11659" i="1"/>
  <c r="L11659" i="1"/>
  <c r="K11659" i="1"/>
  <c r="J11659" i="1"/>
  <c r="I11659" i="1"/>
  <c r="H11659" i="1"/>
  <c r="G11659" i="1"/>
  <c r="F11659" i="1"/>
  <c r="E11659" i="1"/>
  <c r="M11658" i="1"/>
  <c r="L11658" i="1"/>
  <c r="K11658" i="1"/>
  <c r="J11658" i="1"/>
  <c r="I11658" i="1"/>
  <c r="H11658" i="1"/>
  <c r="G11658" i="1"/>
  <c r="F11658" i="1"/>
  <c r="E11658" i="1"/>
  <c r="M11657" i="1"/>
  <c r="L11657" i="1"/>
  <c r="K11657" i="1"/>
  <c r="J11657" i="1"/>
  <c r="I11657" i="1"/>
  <c r="H11657" i="1"/>
  <c r="G11657" i="1"/>
  <c r="F11657" i="1"/>
  <c r="E11657" i="1"/>
  <c r="M11656" i="1"/>
  <c r="L11656" i="1"/>
  <c r="K11656" i="1"/>
  <c r="J11656" i="1"/>
  <c r="I11656" i="1"/>
  <c r="H11656" i="1"/>
  <c r="G11656" i="1"/>
  <c r="F11656" i="1"/>
  <c r="E11656" i="1"/>
  <c r="M11655" i="1"/>
  <c r="L11655" i="1"/>
  <c r="K11655" i="1"/>
  <c r="J11655" i="1"/>
  <c r="I11655" i="1"/>
  <c r="H11655" i="1"/>
  <c r="G11655" i="1"/>
  <c r="F11655" i="1"/>
  <c r="E11655" i="1"/>
  <c r="M11654" i="1"/>
  <c r="L11654" i="1"/>
  <c r="K11654" i="1"/>
  <c r="J11654" i="1"/>
  <c r="I11654" i="1"/>
  <c r="H11654" i="1"/>
  <c r="G11654" i="1"/>
  <c r="F11654" i="1"/>
  <c r="E11654" i="1"/>
  <c r="M11653" i="1"/>
  <c r="L11653" i="1"/>
  <c r="K11653" i="1"/>
  <c r="J11653" i="1"/>
  <c r="I11653" i="1"/>
  <c r="H11653" i="1"/>
  <c r="G11653" i="1"/>
  <c r="F11653" i="1"/>
  <c r="E11653" i="1"/>
  <c r="M11652" i="1"/>
  <c r="L11652" i="1"/>
  <c r="K11652" i="1"/>
  <c r="J11652" i="1"/>
  <c r="I11652" i="1"/>
  <c r="H11652" i="1"/>
  <c r="G11652" i="1"/>
  <c r="F11652" i="1"/>
  <c r="E11652" i="1"/>
  <c r="M11651" i="1"/>
  <c r="L11651" i="1"/>
  <c r="K11651" i="1"/>
  <c r="J11651" i="1"/>
  <c r="I11651" i="1"/>
  <c r="H11651" i="1"/>
  <c r="G11651" i="1"/>
  <c r="F11651" i="1"/>
  <c r="E11651" i="1"/>
  <c r="M11650" i="1"/>
  <c r="L11650" i="1"/>
  <c r="K11650" i="1"/>
  <c r="J11650" i="1"/>
  <c r="I11650" i="1"/>
  <c r="H11650" i="1"/>
  <c r="G11650" i="1"/>
  <c r="F11650" i="1"/>
  <c r="E11650" i="1"/>
  <c r="M11649" i="1"/>
  <c r="L11649" i="1"/>
  <c r="K11649" i="1"/>
  <c r="J11649" i="1"/>
  <c r="I11649" i="1"/>
  <c r="H11649" i="1"/>
  <c r="G11649" i="1"/>
  <c r="F11649" i="1"/>
  <c r="E11649" i="1"/>
  <c r="M11648" i="1"/>
  <c r="L11648" i="1"/>
  <c r="K11648" i="1"/>
  <c r="J11648" i="1"/>
  <c r="I11648" i="1"/>
  <c r="H11648" i="1"/>
  <c r="G11648" i="1"/>
  <c r="F11648" i="1"/>
  <c r="E11648" i="1"/>
  <c r="M11647" i="1"/>
  <c r="L11647" i="1"/>
  <c r="K11647" i="1"/>
  <c r="J11647" i="1"/>
  <c r="I11647" i="1"/>
  <c r="H11647" i="1"/>
  <c r="G11647" i="1"/>
  <c r="F11647" i="1"/>
  <c r="E11647" i="1"/>
  <c r="M11646" i="1"/>
  <c r="L11646" i="1"/>
  <c r="K11646" i="1"/>
  <c r="J11646" i="1"/>
  <c r="I11646" i="1"/>
  <c r="H11646" i="1"/>
  <c r="G11646" i="1"/>
  <c r="F11646" i="1"/>
  <c r="E11646" i="1"/>
  <c r="M11645" i="1"/>
  <c r="L11645" i="1"/>
  <c r="K11645" i="1"/>
  <c r="J11645" i="1"/>
  <c r="I11645" i="1"/>
  <c r="H11645" i="1"/>
  <c r="G11645" i="1"/>
  <c r="F11645" i="1"/>
  <c r="E11645" i="1"/>
  <c r="M11644" i="1"/>
  <c r="L11644" i="1"/>
  <c r="K11644" i="1"/>
  <c r="J11644" i="1"/>
  <c r="I11644" i="1"/>
  <c r="H11644" i="1"/>
  <c r="G11644" i="1"/>
  <c r="F11644" i="1"/>
  <c r="E11644" i="1"/>
  <c r="M11643" i="1"/>
  <c r="L11643" i="1"/>
  <c r="K11643" i="1"/>
  <c r="J11643" i="1"/>
  <c r="I11643" i="1"/>
  <c r="H11643" i="1"/>
  <c r="G11643" i="1"/>
  <c r="F11643" i="1"/>
  <c r="E11643" i="1"/>
  <c r="M11642" i="1"/>
  <c r="L11642" i="1"/>
  <c r="K11642" i="1"/>
  <c r="J11642" i="1"/>
  <c r="I11642" i="1"/>
  <c r="H11642" i="1"/>
  <c r="G11642" i="1"/>
  <c r="F11642" i="1"/>
  <c r="E11642" i="1"/>
  <c r="M11641" i="1"/>
  <c r="L11641" i="1"/>
  <c r="K11641" i="1"/>
  <c r="J11641" i="1"/>
  <c r="I11641" i="1"/>
  <c r="H11641" i="1"/>
  <c r="G11641" i="1"/>
  <c r="F11641" i="1"/>
  <c r="E11641" i="1"/>
  <c r="M11640" i="1"/>
  <c r="L11640" i="1"/>
  <c r="K11640" i="1"/>
  <c r="J11640" i="1"/>
  <c r="I11640" i="1"/>
  <c r="H11640" i="1"/>
  <c r="G11640" i="1"/>
  <c r="F11640" i="1"/>
  <c r="E11640" i="1"/>
  <c r="M11639" i="1"/>
  <c r="L11639" i="1"/>
  <c r="K11639" i="1"/>
  <c r="J11639" i="1"/>
  <c r="I11639" i="1"/>
  <c r="H11639" i="1"/>
  <c r="G11639" i="1"/>
  <c r="F11639" i="1"/>
  <c r="E11639" i="1"/>
  <c r="M11638" i="1"/>
  <c r="L11638" i="1"/>
  <c r="K11638" i="1"/>
  <c r="J11638" i="1"/>
  <c r="I11638" i="1"/>
  <c r="H11638" i="1"/>
  <c r="G11638" i="1"/>
  <c r="F11638" i="1"/>
  <c r="E11638" i="1"/>
  <c r="M11637" i="1"/>
  <c r="L11637" i="1"/>
  <c r="K11637" i="1"/>
  <c r="J11637" i="1"/>
  <c r="I11637" i="1"/>
  <c r="H11637" i="1"/>
  <c r="G11637" i="1"/>
  <c r="F11637" i="1"/>
  <c r="E11637" i="1"/>
  <c r="M11636" i="1"/>
  <c r="L11636" i="1"/>
  <c r="K11636" i="1"/>
  <c r="J11636" i="1"/>
  <c r="I11636" i="1"/>
  <c r="H11636" i="1"/>
  <c r="G11636" i="1"/>
  <c r="F11636" i="1"/>
  <c r="E11636" i="1"/>
  <c r="M11635" i="1"/>
  <c r="L11635" i="1"/>
  <c r="K11635" i="1"/>
  <c r="J11635" i="1"/>
  <c r="I11635" i="1"/>
  <c r="H11635" i="1"/>
  <c r="G11635" i="1"/>
  <c r="F11635" i="1"/>
  <c r="E11635" i="1"/>
  <c r="M11634" i="1"/>
  <c r="L11634" i="1"/>
  <c r="K11634" i="1"/>
  <c r="J11634" i="1"/>
  <c r="I11634" i="1"/>
  <c r="H11634" i="1"/>
  <c r="G11634" i="1"/>
  <c r="F11634" i="1"/>
  <c r="E11634" i="1"/>
  <c r="M11633" i="1"/>
  <c r="L11633" i="1"/>
  <c r="K11633" i="1"/>
  <c r="J11633" i="1"/>
  <c r="I11633" i="1"/>
  <c r="H11633" i="1"/>
  <c r="G11633" i="1"/>
  <c r="F11633" i="1"/>
  <c r="E11633" i="1"/>
  <c r="M11632" i="1"/>
  <c r="L11632" i="1"/>
  <c r="K11632" i="1"/>
  <c r="J11632" i="1"/>
  <c r="I11632" i="1"/>
  <c r="H11632" i="1"/>
  <c r="G11632" i="1"/>
  <c r="F11632" i="1"/>
  <c r="E11632" i="1"/>
  <c r="M11631" i="1"/>
  <c r="L11631" i="1"/>
  <c r="K11631" i="1"/>
  <c r="J11631" i="1"/>
  <c r="I11631" i="1"/>
  <c r="H11631" i="1"/>
  <c r="G11631" i="1"/>
  <c r="F11631" i="1"/>
  <c r="E11631" i="1"/>
  <c r="M11630" i="1"/>
  <c r="L11630" i="1"/>
  <c r="K11630" i="1"/>
  <c r="J11630" i="1"/>
  <c r="I11630" i="1"/>
  <c r="H11630" i="1"/>
  <c r="G11630" i="1"/>
  <c r="F11630" i="1"/>
  <c r="E11630" i="1"/>
  <c r="M11629" i="1"/>
  <c r="L11629" i="1"/>
  <c r="K11629" i="1"/>
  <c r="J11629" i="1"/>
  <c r="I11629" i="1"/>
  <c r="H11629" i="1"/>
  <c r="G11629" i="1"/>
  <c r="F11629" i="1"/>
  <c r="E11629" i="1"/>
  <c r="M11628" i="1"/>
  <c r="L11628" i="1"/>
  <c r="K11628" i="1"/>
  <c r="J11628" i="1"/>
  <c r="I11628" i="1"/>
  <c r="H11628" i="1"/>
  <c r="G11628" i="1"/>
  <c r="F11628" i="1"/>
  <c r="E11628" i="1"/>
  <c r="M11627" i="1"/>
  <c r="L11627" i="1"/>
  <c r="K11627" i="1"/>
  <c r="J11627" i="1"/>
  <c r="I11627" i="1"/>
  <c r="H11627" i="1"/>
  <c r="G11627" i="1"/>
  <c r="F11627" i="1"/>
  <c r="E11627" i="1"/>
  <c r="M11626" i="1"/>
  <c r="L11626" i="1"/>
  <c r="K11626" i="1"/>
  <c r="J11626" i="1"/>
  <c r="I11626" i="1"/>
  <c r="H11626" i="1"/>
  <c r="G11626" i="1"/>
  <c r="F11626" i="1"/>
  <c r="E11626" i="1"/>
  <c r="M11625" i="1"/>
  <c r="L11625" i="1"/>
  <c r="K11625" i="1"/>
  <c r="J11625" i="1"/>
  <c r="I11625" i="1"/>
  <c r="H11625" i="1"/>
  <c r="G11625" i="1"/>
  <c r="F11625" i="1"/>
  <c r="E11625" i="1"/>
  <c r="M11624" i="1"/>
  <c r="L11624" i="1"/>
  <c r="K11624" i="1"/>
  <c r="J11624" i="1"/>
  <c r="I11624" i="1"/>
  <c r="H11624" i="1"/>
  <c r="G11624" i="1"/>
  <c r="F11624" i="1"/>
  <c r="E11624" i="1"/>
  <c r="M11623" i="1"/>
  <c r="L11623" i="1"/>
  <c r="K11623" i="1"/>
  <c r="J11623" i="1"/>
  <c r="I11623" i="1"/>
  <c r="H11623" i="1"/>
  <c r="G11623" i="1"/>
  <c r="F11623" i="1"/>
  <c r="E11623" i="1"/>
  <c r="M11622" i="1"/>
  <c r="L11622" i="1"/>
  <c r="K11622" i="1"/>
  <c r="J11622" i="1"/>
  <c r="I11622" i="1"/>
  <c r="H11622" i="1"/>
  <c r="G11622" i="1"/>
  <c r="F11622" i="1"/>
  <c r="E11622" i="1"/>
  <c r="M11621" i="1"/>
  <c r="L11621" i="1"/>
  <c r="K11621" i="1"/>
  <c r="J11621" i="1"/>
  <c r="I11621" i="1"/>
  <c r="H11621" i="1"/>
  <c r="G11621" i="1"/>
  <c r="F11621" i="1"/>
  <c r="E11621" i="1"/>
  <c r="M11620" i="1"/>
  <c r="L11620" i="1"/>
  <c r="K11620" i="1"/>
  <c r="J11620" i="1"/>
  <c r="I11620" i="1"/>
  <c r="H11620" i="1"/>
  <c r="G11620" i="1"/>
  <c r="F11620" i="1"/>
  <c r="E11620" i="1"/>
  <c r="M11619" i="1"/>
  <c r="L11619" i="1"/>
  <c r="K11619" i="1"/>
  <c r="J11619" i="1"/>
  <c r="I11619" i="1"/>
  <c r="H11619" i="1"/>
  <c r="G11619" i="1"/>
  <c r="F11619" i="1"/>
  <c r="E11619" i="1"/>
  <c r="M11618" i="1"/>
  <c r="L11618" i="1"/>
  <c r="K11618" i="1"/>
  <c r="J11618" i="1"/>
  <c r="I11618" i="1"/>
  <c r="H11618" i="1"/>
  <c r="G11618" i="1"/>
  <c r="F11618" i="1"/>
  <c r="E11618" i="1"/>
  <c r="M11617" i="1"/>
  <c r="L11617" i="1"/>
  <c r="K11617" i="1"/>
  <c r="J11617" i="1"/>
  <c r="I11617" i="1"/>
  <c r="H11617" i="1"/>
  <c r="G11617" i="1"/>
  <c r="F11617" i="1"/>
  <c r="E11617" i="1"/>
  <c r="M11616" i="1"/>
  <c r="L11616" i="1"/>
  <c r="K11616" i="1"/>
  <c r="J11616" i="1"/>
  <c r="I11616" i="1"/>
  <c r="H11616" i="1"/>
  <c r="G11616" i="1"/>
  <c r="F11616" i="1"/>
  <c r="E11616" i="1"/>
  <c r="M11615" i="1"/>
  <c r="L11615" i="1"/>
  <c r="K11615" i="1"/>
  <c r="J11615" i="1"/>
  <c r="I11615" i="1"/>
  <c r="H11615" i="1"/>
  <c r="G11615" i="1"/>
  <c r="F11615" i="1"/>
  <c r="E11615" i="1"/>
  <c r="M11614" i="1"/>
  <c r="L11614" i="1"/>
  <c r="K11614" i="1"/>
  <c r="J11614" i="1"/>
  <c r="I11614" i="1"/>
  <c r="H11614" i="1"/>
  <c r="G11614" i="1"/>
  <c r="F11614" i="1"/>
  <c r="E11614" i="1"/>
  <c r="M11613" i="1"/>
  <c r="L11613" i="1"/>
  <c r="K11613" i="1"/>
  <c r="J11613" i="1"/>
  <c r="I11613" i="1"/>
  <c r="H11613" i="1"/>
  <c r="G11613" i="1"/>
  <c r="F11613" i="1"/>
  <c r="E11613" i="1"/>
  <c r="M11612" i="1"/>
  <c r="L11612" i="1"/>
  <c r="K11612" i="1"/>
  <c r="J11612" i="1"/>
  <c r="I11612" i="1"/>
  <c r="H11612" i="1"/>
  <c r="G11612" i="1"/>
  <c r="F11612" i="1"/>
  <c r="E11612" i="1"/>
  <c r="M11611" i="1"/>
  <c r="L11611" i="1"/>
  <c r="K11611" i="1"/>
  <c r="J11611" i="1"/>
  <c r="I11611" i="1"/>
  <c r="H11611" i="1"/>
  <c r="G11611" i="1"/>
  <c r="F11611" i="1"/>
  <c r="E11611" i="1"/>
  <c r="M11610" i="1"/>
  <c r="L11610" i="1"/>
  <c r="K11610" i="1"/>
  <c r="J11610" i="1"/>
  <c r="I11610" i="1"/>
  <c r="H11610" i="1"/>
  <c r="G11610" i="1"/>
  <c r="F11610" i="1"/>
  <c r="E11610" i="1"/>
  <c r="M11609" i="1"/>
  <c r="L11609" i="1"/>
  <c r="K11609" i="1"/>
  <c r="J11609" i="1"/>
  <c r="I11609" i="1"/>
  <c r="H11609" i="1"/>
  <c r="G11609" i="1"/>
  <c r="F11609" i="1"/>
  <c r="E11609" i="1"/>
  <c r="M11608" i="1"/>
  <c r="L11608" i="1"/>
  <c r="K11608" i="1"/>
  <c r="J11608" i="1"/>
  <c r="I11608" i="1"/>
  <c r="H11608" i="1"/>
  <c r="G11608" i="1"/>
  <c r="F11608" i="1"/>
  <c r="E11608" i="1"/>
  <c r="M11607" i="1"/>
  <c r="L11607" i="1"/>
  <c r="K11607" i="1"/>
  <c r="J11607" i="1"/>
  <c r="I11607" i="1"/>
  <c r="H11607" i="1"/>
  <c r="G11607" i="1"/>
  <c r="F11607" i="1"/>
  <c r="E11607" i="1"/>
  <c r="M11606" i="1"/>
  <c r="L11606" i="1"/>
  <c r="K11606" i="1"/>
  <c r="J11606" i="1"/>
  <c r="I11606" i="1"/>
  <c r="H11606" i="1"/>
  <c r="G11606" i="1"/>
  <c r="F11606" i="1"/>
  <c r="E11606" i="1"/>
  <c r="M11605" i="1"/>
  <c r="L11605" i="1"/>
  <c r="K11605" i="1"/>
  <c r="J11605" i="1"/>
  <c r="I11605" i="1"/>
  <c r="H11605" i="1"/>
  <c r="G11605" i="1"/>
  <c r="F11605" i="1"/>
  <c r="E11605" i="1"/>
  <c r="M11604" i="1"/>
  <c r="L11604" i="1"/>
  <c r="K11604" i="1"/>
  <c r="J11604" i="1"/>
  <c r="I11604" i="1"/>
  <c r="H11604" i="1"/>
  <c r="G11604" i="1"/>
  <c r="F11604" i="1"/>
  <c r="E11604" i="1"/>
  <c r="M11603" i="1"/>
  <c r="L11603" i="1"/>
  <c r="K11603" i="1"/>
  <c r="J11603" i="1"/>
  <c r="I11603" i="1"/>
  <c r="H11603" i="1"/>
  <c r="G11603" i="1"/>
  <c r="F11603" i="1"/>
  <c r="E11603" i="1"/>
  <c r="M11602" i="1"/>
  <c r="L11602" i="1"/>
  <c r="K11602" i="1"/>
  <c r="J11602" i="1"/>
  <c r="I11602" i="1"/>
  <c r="H11602" i="1"/>
  <c r="G11602" i="1"/>
  <c r="F11602" i="1"/>
  <c r="E11602" i="1"/>
  <c r="M11601" i="1"/>
  <c r="L11601" i="1"/>
  <c r="K11601" i="1"/>
  <c r="J11601" i="1"/>
  <c r="I11601" i="1"/>
  <c r="H11601" i="1"/>
  <c r="G11601" i="1"/>
  <c r="F11601" i="1"/>
  <c r="E11601" i="1"/>
  <c r="M11600" i="1"/>
  <c r="L11600" i="1"/>
  <c r="K11600" i="1"/>
  <c r="J11600" i="1"/>
  <c r="I11600" i="1"/>
  <c r="H11600" i="1"/>
  <c r="G11600" i="1"/>
  <c r="F11600" i="1"/>
  <c r="E11600" i="1"/>
  <c r="M11599" i="1"/>
  <c r="L11599" i="1"/>
  <c r="K11599" i="1"/>
  <c r="J11599" i="1"/>
  <c r="I11599" i="1"/>
  <c r="H11599" i="1"/>
  <c r="G11599" i="1"/>
  <c r="F11599" i="1"/>
  <c r="E11599" i="1"/>
  <c r="M11598" i="1"/>
  <c r="L11598" i="1"/>
  <c r="K11598" i="1"/>
  <c r="J11598" i="1"/>
  <c r="I11598" i="1"/>
  <c r="H11598" i="1"/>
  <c r="G11598" i="1"/>
  <c r="F11598" i="1"/>
  <c r="E11598" i="1"/>
  <c r="M11597" i="1"/>
  <c r="L11597" i="1"/>
  <c r="K11597" i="1"/>
  <c r="J11597" i="1"/>
  <c r="I11597" i="1"/>
  <c r="H11597" i="1"/>
  <c r="G11597" i="1"/>
  <c r="F11597" i="1"/>
  <c r="E11597" i="1"/>
  <c r="M11596" i="1"/>
  <c r="L11596" i="1"/>
  <c r="K11596" i="1"/>
  <c r="J11596" i="1"/>
  <c r="I11596" i="1"/>
  <c r="H11596" i="1"/>
  <c r="G11596" i="1"/>
  <c r="F11596" i="1"/>
  <c r="E11596" i="1"/>
  <c r="M11595" i="1"/>
  <c r="L11595" i="1"/>
  <c r="K11595" i="1"/>
  <c r="J11595" i="1"/>
  <c r="I11595" i="1"/>
  <c r="H11595" i="1"/>
  <c r="G11595" i="1"/>
  <c r="F11595" i="1"/>
  <c r="E11595" i="1"/>
  <c r="M11594" i="1"/>
  <c r="L11594" i="1"/>
  <c r="K11594" i="1"/>
  <c r="J11594" i="1"/>
  <c r="I11594" i="1"/>
  <c r="H11594" i="1"/>
  <c r="G11594" i="1"/>
  <c r="F11594" i="1"/>
  <c r="E11594" i="1"/>
  <c r="M11593" i="1"/>
  <c r="L11593" i="1"/>
  <c r="K11593" i="1"/>
  <c r="J11593" i="1"/>
  <c r="I11593" i="1"/>
  <c r="H11593" i="1"/>
  <c r="G11593" i="1"/>
  <c r="F11593" i="1"/>
  <c r="E11593" i="1"/>
  <c r="M11592" i="1"/>
  <c r="L11592" i="1"/>
  <c r="K11592" i="1"/>
  <c r="J11592" i="1"/>
  <c r="I11592" i="1"/>
  <c r="H11592" i="1"/>
  <c r="G11592" i="1"/>
  <c r="F11592" i="1"/>
  <c r="E11592" i="1"/>
  <c r="M11591" i="1"/>
  <c r="L11591" i="1"/>
  <c r="K11591" i="1"/>
  <c r="J11591" i="1"/>
  <c r="I11591" i="1"/>
  <c r="H11591" i="1"/>
  <c r="G11591" i="1"/>
  <c r="F11591" i="1"/>
  <c r="E11591" i="1"/>
  <c r="M11590" i="1"/>
  <c r="L11590" i="1"/>
  <c r="K11590" i="1"/>
  <c r="J11590" i="1"/>
  <c r="I11590" i="1"/>
  <c r="H11590" i="1"/>
  <c r="G11590" i="1"/>
  <c r="F11590" i="1"/>
  <c r="E11590" i="1"/>
  <c r="M11589" i="1"/>
  <c r="L11589" i="1"/>
  <c r="K11589" i="1"/>
  <c r="J11589" i="1"/>
  <c r="I11589" i="1"/>
  <c r="H11589" i="1"/>
  <c r="G11589" i="1"/>
  <c r="F11589" i="1"/>
  <c r="E11589" i="1"/>
  <c r="M11588" i="1"/>
  <c r="L11588" i="1"/>
  <c r="K11588" i="1"/>
  <c r="J11588" i="1"/>
  <c r="I11588" i="1"/>
  <c r="H11588" i="1"/>
  <c r="G11588" i="1"/>
  <c r="F11588" i="1"/>
  <c r="E11588" i="1"/>
  <c r="M11587" i="1"/>
  <c r="L11587" i="1"/>
  <c r="K11587" i="1"/>
  <c r="J11587" i="1"/>
  <c r="I11587" i="1"/>
  <c r="H11587" i="1"/>
  <c r="G11587" i="1"/>
  <c r="F11587" i="1"/>
  <c r="E11587" i="1"/>
  <c r="M11586" i="1"/>
  <c r="L11586" i="1"/>
  <c r="K11586" i="1"/>
  <c r="J11586" i="1"/>
  <c r="I11586" i="1"/>
  <c r="H11586" i="1"/>
  <c r="G11586" i="1"/>
  <c r="F11586" i="1"/>
  <c r="E11586" i="1"/>
  <c r="M11585" i="1"/>
  <c r="L11585" i="1"/>
  <c r="K11585" i="1"/>
  <c r="J11585" i="1"/>
  <c r="I11585" i="1"/>
  <c r="H11585" i="1"/>
  <c r="G11585" i="1"/>
  <c r="F11585" i="1"/>
  <c r="E11585" i="1"/>
  <c r="M11584" i="1"/>
  <c r="L11584" i="1"/>
  <c r="K11584" i="1"/>
  <c r="J11584" i="1"/>
  <c r="I11584" i="1"/>
  <c r="H11584" i="1"/>
  <c r="G11584" i="1"/>
  <c r="F11584" i="1"/>
  <c r="E11584" i="1"/>
  <c r="M11583" i="1"/>
  <c r="L11583" i="1"/>
  <c r="K11583" i="1"/>
  <c r="J11583" i="1"/>
  <c r="I11583" i="1"/>
  <c r="H11583" i="1"/>
  <c r="G11583" i="1"/>
  <c r="F11583" i="1"/>
  <c r="E11583" i="1"/>
  <c r="M11582" i="1"/>
  <c r="L11582" i="1"/>
  <c r="K11582" i="1"/>
  <c r="J11582" i="1"/>
  <c r="I11582" i="1"/>
  <c r="H11582" i="1"/>
  <c r="G11582" i="1"/>
  <c r="F11582" i="1"/>
  <c r="E11582" i="1"/>
  <c r="M11581" i="1"/>
  <c r="L11581" i="1"/>
  <c r="K11581" i="1"/>
  <c r="J11581" i="1"/>
  <c r="I11581" i="1"/>
  <c r="H11581" i="1"/>
  <c r="G11581" i="1"/>
  <c r="F11581" i="1"/>
  <c r="E11581" i="1"/>
  <c r="M11580" i="1"/>
  <c r="L11580" i="1"/>
  <c r="K11580" i="1"/>
  <c r="J11580" i="1"/>
  <c r="I11580" i="1"/>
  <c r="H11580" i="1"/>
  <c r="G11580" i="1"/>
  <c r="F11580" i="1"/>
  <c r="E11580" i="1"/>
  <c r="M11579" i="1"/>
  <c r="L11579" i="1"/>
  <c r="K11579" i="1"/>
  <c r="J11579" i="1"/>
  <c r="I11579" i="1"/>
  <c r="H11579" i="1"/>
  <c r="G11579" i="1"/>
  <c r="F11579" i="1"/>
  <c r="E11579" i="1"/>
  <c r="M11578" i="1"/>
  <c r="L11578" i="1"/>
  <c r="K11578" i="1"/>
  <c r="J11578" i="1"/>
  <c r="I11578" i="1"/>
  <c r="H11578" i="1"/>
  <c r="G11578" i="1"/>
  <c r="F11578" i="1"/>
  <c r="E11578" i="1"/>
  <c r="M11577" i="1"/>
  <c r="L11577" i="1"/>
  <c r="K11577" i="1"/>
  <c r="J11577" i="1"/>
  <c r="I11577" i="1"/>
  <c r="H11577" i="1"/>
  <c r="G11577" i="1"/>
  <c r="F11577" i="1"/>
  <c r="E11577" i="1"/>
  <c r="M11576" i="1"/>
  <c r="L11576" i="1"/>
  <c r="K11576" i="1"/>
  <c r="J11576" i="1"/>
  <c r="I11576" i="1"/>
  <c r="H11576" i="1"/>
  <c r="G11576" i="1"/>
  <c r="F11576" i="1"/>
  <c r="E11576" i="1"/>
  <c r="M11575" i="1"/>
  <c r="L11575" i="1"/>
  <c r="K11575" i="1"/>
  <c r="J11575" i="1"/>
  <c r="I11575" i="1"/>
  <c r="H11575" i="1"/>
  <c r="G11575" i="1"/>
  <c r="F11575" i="1"/>
  <c r="E11575" i="1"/>
  <c r="M11574" i="1"/>
  <c r="L11574" i="1"/>
  <c r="K11574" i="1"/>
  <c r="J11574" i="1"/>
  <c r="I11574" i="1"/>
  <c r="H11574" i="1"/>
  <c r="G11574" i="1"/>
  <c r="F11574" i="1"/>
  <c r="E11574" i="1"/>
  <c r="M11573" i="1"/>
  <c r="L11573" i="1"/>
  <c r="K11573" i="1"/>
  <c r="J11573" i="1"/>
  <c r="I11573" i="1"/>
  <c r="H11573" i="1"/>
  <c r="G11573" i="1"/>
  <c r="F11573" i="1"/>
  <c r="E11573" i="1"/>
  <c r="M11572" i="1"/>
  <c r="L11572" i="1"/>
  <c r="K11572" i="1"/>
  <c r="J11572" i="1"/>
  <c r="I11572" i="1"/>
  <c r="H11572" i="1"/>
  <c r="G11572" i="1"/>
  <c r="F11572" i="1"/>
  <c r="E11572" i="1"/>
  <c r="M11571" i="1"/>
  <c r="L11571" i="1"/>
  <c r="K11571" i="1"/>
  <c r="J11571" i="1"/>
  <c r="I11571" i="1"/>
  <c r="H11571" i="1"/>
  <c r="G11571" i="1"/>
  <c r="F11571" i="1"/>
  <c r="E11571" i="1"/>
  <c r="M11570" i="1"/>
  <c r="L11570" i="1"/>
  <c r="K11570" i="1"/>
  <c r="J11570" i="1"/>
  <c r="I11570" i="1"/>
  <c r="H11570" i="1"/>
  <c r="G11570" i="1"/>
  <c r="F11570" i="1"/>
  <c r="E11570" i="1"/>
  <c r="M11569" i="1"/>
  <c r="L11569" i="1"/>
  <c r="K11569" i="1"/>
  <c r="J11569" i="1"/>
  <c r="I11569" i="1"/>
  <c r="H11569" i="1"/>
  <c r="G11569" i="1"/>
  <c r="F11569" i="1"/>
  <c r="E11569" i="1"/>
  <c r="M11568" i="1"/>
  <c r="L11568" i="1"/>
  <c r="K11568" i="1"/>
  <c r="J11568" i="1"/>
  <c r="I11568" i="1"/>
  <c r="H11568" i="1"/>
  <c r="G11568" i="1"/>
  <c r="F11568" i="1"/>
  <c r="E11568" i="1"/>
  <c r="M11567" i="1"/>
  <c r="L11567" i="1"/>
  <c r="K11567" i="1"/>
  <c r="J11567" i="1"/>
  <c r="I11567" i="1"/>
  <c r="H11567" i="1"/>
  <c r="G11567" i="1"/>
  <c r="F11567" i="1"/>
  <c r="E11567" i="1"/>
  <c r="M11566" i="1"/>
  <c r="L11566" i="1"/>
  <c r="K11566" i="1"/>
  <c r="J11566" i="1"/>
  <c r="I11566" i="1"/>
  <c r="H11566" i="1"/>
  <c r="G11566" i="1"/>
  <c r="F11566" i="1"/>
  <c r="E11566" i="1"/>
  <c r="M11565" i="1"/>
  <c r="L11565" i="1"/>
  <c r="K11565" i="1"/>
  <c r="J11565" i="1"/>
  <c r="I11565" i="1"/>
  <c r="H11565" i="1"/>
  <c r="G11565" i="1"/>
  <c r="F11565" i="1"/>
  <c r="E11565" i="1"/>
  <c r="M11564" i="1"/>
  <c r="L11564" i="1"/>
  <c r="K11564" i="1"/>
  <c r="J11564" i="1"/>
  <c r="I11564" i="1"/>
  <c r="H11564" i="1"/>
  <c r="G11564" i="1"/>
  <c r="F11564" i="1"/>
  <c r="E11564" i="1"/>
  <c r="M11563" i="1"/>
  <c r="L11563" i="1"/>
  <c r="K11563" i="1"/>
  <c r="J11563" i="1"/>
  <c r="I11563" i="1"/>
  <c r="H11563" i="1"/>
  <c r="G11563" i="1"/>
  <c r="F11563" i="1"/>
  <c r="E11563" i="1"/>
  <c r="M11562" i="1"/>
  <c r="L11562" i="1"/>
  <c r="K11562" i="1"/>
  <c r="J11562" i="1"/>
  <c r="I11562" i="1"/>
  <c r="H11562" i="1"/>
  <c r="G11562" i="1"/>
  <c r="F11562" i="1"/>
  <c r="E11562" i="1"/>
  <c r="M11561" i="1"/>
  <c r="L11561" i="1"/>
  <c r="K11561" i="1"/>
  <c r="J11561" i="1"/>
  <c r="I11561" i="1"/>
  <c r="H11561" i="1"/>
  <c r="G11561" i="1"/>
  <c r="F11561" i="1"/>
  <c r="E11561" i="1"/>
  <c r="M11560" i="1"/>
  <c r="L11560" i="1"/>
  <c r="K11560" i="1"/>
  <c r="J11560" i="1"/>
  <c r="I11560" i="1"/>
  <c r="H11560" i="1"/>
  <c r="G11560" i="1"/>
  <c r="F11560" i="1"/>
  <c r="E11560" i="1"/>
  <c r="M11559" i="1"/>
  <c r="L11559" i="1"/>
  <c r="K11559" i="1"/>
  <c r="J11559" i="1"/>
  <c r="I11559" i="1"/>
  <c r="H11559" i="1"/>
  <c r="G11559" i="1"/>
  <c r="F11559" i="1"/>
  <c r="E11559" i="1"/>
  <c r="M11558" i="1"/>
  <c r="L11558" i="1"/>
  <c r="K11558" i="1"/>
  <c r="J11558" i="1"/>
  <c r="I11558" i="1"/>
  <c r="H11558" i="1"/>
  <c r="G11558" i="1"/>
  <c r="F11558" i="1"/>
  <c r="E11558" i="1"/>
  <c r="M11557" i="1"/>
  <c r="L11557" i="1"/>
  <c r="K11557" i="1"/>
  <c r="J11557" i="1"/>
  <c r="I11557" i="1"/>
  <c r="H11557" i="1"/>
  <c r="G11557" i="1"/>
  <c r="F11557" i="1"/>
  <c r="E11557" i="1"/>
  <c r="M11556" i="1"/>
  <c r="L11556" i="1"/>
  <c r="K11556" i="1"/>
  <c r="J11556" i="1"/>
  <c r="I11556" i="1"/>
  <c r="H11556" i="1"/>
  <c r="G11556" i="1"/>
  <c r="F11556" i="1"/>
  <c r="E11556" i="1"/>
  <c r="M11555" i="1"/>
  <c r="L11555" i="1"/>
  <c r="K11555" i="1"/>
  <c r="J11555" i="1"/>
  <c r="I11555" i="1"/>
  <c r="H11555" i="1"/>
  <c r="G11555" i="1"/>
  <c r="F11555" i="1"/>
  <c r="E11555" i="1"/>
  <c r="M11554" i="1"/>
  <c r="L11554" i="1"/>
  <c r="K11554" i="1"/>
  <c r="J11554" i="1"/>
  <c r="I11554" i="1"/>
  <c r="H11554" i="1"/>
  <c r="G11554" i="1"/>
  <c r="F11554" i="1"/>
  <c r="E11554" i="1"/>
  <c r="M11553" i="1"/>
  <c r="L11553" i="1"/>
  <c r="K11553" i="1"/>
  <c r="J11553" i="1"/>
  <c r="I11553" i="1"/>
  <c r="H11553" i="1"/>
  <c r="G11553" i="1"/>
  <c r="F11553" i="1"/>
  <c r="E11553" i="1"/>
  <c r="M11552" i="1"/>
  <c r="L11552" i="1"/>
  <c r="K11552" i="1"/>
  <c r="J11552" i="1"/>
  <c r="I11552" i="1"/>
  <c r="H11552" i="1"/>
  <c r="G11552" i="1"/>
  <c r="F11552" i="1"/>
  <c r="E11552" i="1"/>
  <c r="M11551" i="1"/>
  <c r="L11551" i="1"/>
  <c r="K11551" i="1"/>
  <c r="J11551" i="1"/>
  <c r="I11551" i="1"/>
  <c r="H11551" i="1"/>
  <c r="G11551" i="1"/>
  <c r="F11551" i="1"/>
  <c r="E11551" i="1"/>
  <c r="M11550" i="1"/>
  <c r="L11550" i="1"/>
  <c r="K11550" i="1"/>
  <c r="J11550" i="1"/>
  <c r="I11550" i="1"/>
  <c r="H11550" i="1"/>
  <c r="G11550" i="1"/>
  <c r="F11550" i="1"/>
  <c r="E11550" i="1"/>
  <c r="M11549" i="1"/>
  <c r="L11549" i="1"/>
  <c r="K11549" i="1"/>
  <c r="J11549" i="1"/>
  <c r="I11549" i="1"/>
  <c r="H11549" i="1"/>
  <c r="G11549" i="1"/>
  <c r="F11549" i="1"/>
  <c r="E11549" i="1"/>
  <c r="M11548" i="1"/>
  <c r="L11548" i="1"/>
  <c r="K11548" i="1"/>
  <c r="J11548" i="1"/>
  <c r="I11548" i="1"/>
  <c r="H11548" i="1"/>
  <c r="G11548" i="1"/>
  <c r="F11548" i="1"/>
  <c r="E11548" i="1"/>
  <c r="M11547" i="1"/>
  <c r="L11547" i="1"/>
  <c r="K11547" i="1"/>
  <c r="J11547" i="1"/>
  <c r="I11547" i="1"/>
  <c r="H11547" i="1"/>
  <c r="G11547" i="1"/>
  <c r="F11547" i="1"/>
  <c r="E11547" i="1"/>
  <c r="M11546" i="1"/>
  <c r="L11546" i="1"/>
  <c r="K11546" i="1"/>
  <c r="J11546" i="1"/>
  <c r="I11546" i="1"/>
  <c r="H11546" i="1"/>
  <c r="G11546" i="1"/>
  <c r="F11546" i="1"/>
  <c r="E11546" i="1"/>
  <c r="M11545" i="1"/>
  <c r="L11545" i="1"/>
  <c r="K11545" i="1"/>
  <c r="J11545" i="1"/>
  <c r="I11545" i="1"/>
  <c r="H11545" i="1"/>
  <c r="G11545" i="1"/>
  <c r="F11545" i="1"/>
  <c r="E11545" i="1"/>
  <c r="M11544" i="1"/>
  <c r="L11544" i="1"/>
  <c r="K11544" i="1"/>
  <c r="J11544" i="1"/>
  <c r="I11544" i="1"/>
  <c r="H11544" i="1"/>
  <c r="G11544" i="1"/>
  <c r="F11544" i="1"/>
  <c r="E11544" i="1"/>
  <c r="M11543" i="1"/>
  <c r="L11543" i="1"/>
  <c r="K11543" i="1"/>
  <c r="J11543" i="1"/>
  <c r="I11543" i="1"/>
  <c r="H11543" i="1"/>
  <c r="G11543" i="1"/>
  <c r="F11543" i="1"/>
  <c r="E11543" i="1"/>
  <c r="M11542" i="1"/>
  <c r="L11542" i="1"/>
  <c r="K11542" i="1"/>
  <c r="J11542" i="1"/>
  <c r="I11542" i="1"/>
  <c r="H11542" i="1"/>
  <c r="G11542" i="1"/>
  <c r="F11542" i="1"/>
  <c r="E11542" i="1"/>
  <c r="M11541" i="1"/>
  <c r="L11541" i="1"/>
  <c r="K11541" i="1"/>
  <c r="J11541" i="1"/>
  <c r="I11541" i="1"/>
  <c r="H11541" i="1"/>
  <c r="G11541" i="1"/>
  <c r="F11541" i="1"/>
  <c r="E11541" i="1"/>
  <c r="M11540" i="1"/>
  <c r="L11540" i="1"/>
  <c r="K11540" i="1"/>
  <c r="J11540" i="1"/>
  <c r="I11540" i="1"/>
  <c r="H11540" i="1"/>
  <c r="G11540" i="1"/>
  <c r="F11540" i="1"/>
  <c r="E11540" i="1"/>
  <c r="M11539" i="1"/>
  <c r="L11539" i="1"/>
  <c r="K11539" i="1"/>
  <c r="J11539" i="1"/>
  <c r="I11539" i="1"/>
  <c r="H11539" i="1"/>
  <c r="G11539" i="1"/>
  <c r="F11539" i="1"/>
  <c r="E11539" i="1"/>
  <c r="M11538" i="1"/>
  <c r="L11538" i="1"/>
  <c r="K11538" i="1"/>
  <c r="J11538" i="1"/>
  <c r="I11538" i="1"/>
  <c r="H11538" i="1"/>
  <c r="G11538" i="1"/>
  <c r="F11538" i="1"/>
  <c r="E11538" i="1"/>
  <c r="M11537" i="1"/>
  <c r="L11537" i="1"/>
  <c r="K11537" i="1"/>
  <c r="J11537" i="1"/>
  <c r="I11537" i="1"/>
  <c r="H11537" i="1"/>
  <c r="G11537" i="1"/>
  <c r="F11537" i="1"/>
  <c r="E11537" i="1"/>
  <c r="M11536" i="1"/>
  <c r="L11536" i="1"/>
  <c r="K11536" i="1"/>
  <c r="J11536" i="1"/>
  <c r="I11536" i="1"/>
  <c r="H11536" i="1"/>
  <c r="G11536" i="1"/>
  <c r="F11536" i="1"/>
  <c r="E11536" i="1"/>
  <c r="M11535" i="1"/>
  <c r="L11535" i="1"/>
  <c r="K11535" i="1"/>
  <c r="J11535" i="1"/>
  <c r="I11535" i="1"/>
  <c r="H11535" i="1"/>
  <c r="G11535" i="1"/>
  <c r="F11535" i="1"/>
  <c r="E11535" i="1"/>
  <c r="M11534" i="1"/>
  <c r="L11534" i="1"/>
  <c r="K11534" i="1"/>
  <c r="J11534" i="1"/>
  <c r="I11534" i="1"/>
  <c r="H11534" i="1"/>
  <c r="G11534" i="1"/>
  <c r="F11534" i="1"/>
  <c r="E11534" i="1"/>
  <c r="M11533" i="1"/>
  <c r="L11533" i="1"/>
  <c r="K11533" i="1"/>
  <c r="J11533" i="1"/>
  <c r="I11533" i="1"/>
  <c r="H11533" i="1"/>
  <c r="G11533" i="1"/>
  <c r="F11533" i="1"/>
  <c r="E11533" i="1"/>
  <c r="M11532" i="1"/>
  <c r="L11532" i="1"/>
  <c r="K11532" i="1"/>
  <c r="J11532" i="1"/>
  <c r="I11532" i="1"/>
  <c r="H11532" i="1"/>
  <c r="G11532" i="1"/>
  <c r="F11532" i="1"/>
  <c r="E11532" i="1"/>
  <c r="M11531" i="1"/>
  <c r="L11531" i="1"/>
  <c r="K11531" i="1"/>
  <c r="J11531" i="1"/>
  <c r="I11531" i="1"/>
  <c r="H11531" i="1"/>
  <c r="G11531" i="1"/>
  <c r="F11531" i="1"/>
  <c r="E11531" i="1"/>
  <c r="M11530" i="1"/>
  <c r="L11530" i="1"/>
  <c r="K11530" i="1"/>
  <c r="J11530" i="1"/>
  <c r="I11530" i="1"/>
  <c r="H11530" i="1"/>
  <c r="G11530" i="1"/>
  <c r="F11530" i="1"/>
  <c r="E11530" i="1"/>
  <c r="M11529" i="1"/>
  <c r="L11529" i="1"/>
  <c r="K11529" i="1"/>
  <c r="J11529" i="1"/>
  <c r="I11529" i="1"/>
  <c r="H11529" i="1"/>
  <c r="G11529" i="1"/>
  <c r="F11529" i="1"/>
  <c r="E11529" i="1"/>
  <c r="M11528" i="1"/>
  <c r="L11528" i="1"/>
  <c r="K11528" i="1"/>
  <c r="J11528" i="1"/>
  <c r="I11528" i="1"/>
  <c r="H11528" i="1"/>
  <c r="G11528" i="1"/>
  <c r="F11528" i="1"/>
  <c r="E11528" i="1"/>
  <c r="M11527" i="1"/>
  <c r="L11527" i="1"/>
  <c r="K11527" i="1"/>
  <c r="J11527" i="1"/>
  <c r="I11527" i="1"/>
  <c r="H11527" i="1"/>
  <c r="G11527" i="1"/>
  <c r="F11527" i="1"/>
  <c r="E11527" i="1"/>
  <c r="M11526" i="1"/>
  <c r="L11526" i="1"/>
  <c r="K11526" i="1"/>
  <c r="J11526" i="1"/>
  <c r="I11526" i="1"/>
  <c r="H11526" i="1"/>
  <c r="G11526" i="1"/>
  <c r="F11526" i="1"/>
  <c r="E11526" i="1"/>
  <c r="M11525" i="1"/>
  <c r="L11525" i="1"/>
  <c r="K11525" i="1"/>
  <c r="J11525" i="1"/>
  <c r="I11525" i="1"/>
  <c r="H11525" i="1"/>
  <c r="G11525" i="1"/>
  <c r="F11525" i="1"/>
  <c r="E11525" i="1"/>
  <c r="M11524" i="1"/>
  <c r="L11524" i="1"/>
  <c r="K11524" i="1"/>
  <c r="J11524" i="1"/>
  <c r="I11524" i="1"/>
  <c r="H11524" i="1"/>
  <c r="G11524" i="1"/>
  <c r="F11524" i="1"/>
  <c r="E11524" i="1"/>
  <c r="M11523" i="1"/>
  <c r="L11523" i="1"/>
  <c r="K11523" i="1"/>
  <c r="J11523" i="1"/>
  <c r="I11523" i="1"/>
  <c r="H11523" i="1"/>
  <c r="G11523" i="1"/>
  <c r="F11523" i="1"/>
  <c r="E11523" i="1"/>
  <c r="M11522" i="1"/>
  <c r="L11522" i="1"/>
  <c r="K11522" i="1"/>
  <c r="J11522" i="1"/>
  <c r="I11522" i="1"/>
  <c r="H11522" i="1"/>
  <c r="G11522" i="1"/>
  <c r="F11522" i="1"/>
  <c r="E11522" i="1"/>
  <c r="M11521" i="1"/>
  <c r="L11521" i="1"/>
  <c r="K11521" i="1"/>
  <c r="J11521" i="1"/>
  <c r="I11521" i="1"/>
  <c r="H11521" i="1"/>
  <c r="G11521" i="1"/>
  <c r="F11521" i="1"/>
  <c r="E11521" i="1"/>
  <c r="M11520" i="1"/>
  <c r="L11520" i="1"/>
  <c r="K11520" i="1"/>
  <c r="J11520" i="1"/>
  <c r="I11520" i="1"/>
  <c r="H11520" i="1"/>
  <c r="G11520" i="1"/>
  <c r="F11520" i="1"/>
  <c r="E11520" i="1"/>
  <c r="M11519" i="1"/>
  <c r="L11519" i="1"/>
  <c r="K11519" i="1"/>
  <c r="J11519" i="1"/>
  <c r="I11519" i="1"/>
  <c r="H11519" i="1"/>
  <c r="G11519" i="1"/>
  <c r="F11519" i="1"/>
  <c r="E11519" i="1"/>
  <c r="M11518" i="1"/>
  <c r="L11518" i="1"/>
  <c r="K11518" i="1"/>
  <c r="J11518" i="1"/>
  <c r="I11518" i="1"/>
  <c r="H11518" i="1"/>
  <c r="G11518" i="1"/>
  <c r="F11518" i="1"/>
  <c r="E11518" i="1"/>
  <c r="M11517" i="1"/>
  <c r="L11517" i="1"/>
  <c r="K11517" i="1"/>
  <c r="J11517" i="1"/>
  <c r="I11517" i="1"/>
  <c r="H11517" i="1"/>
  <c r="G11517" i="1"/>
  <c r="F11517" i="1"/>
  <c r="E11517" i="1"/>
  <c r="M11516" i="1"/>
  <c r="L11516" i="1"/>
  <c r="K11516" i="1"/>
  <c r="J11516" i="1"/>
  <c r="I11516" i="1"/>
  <c r="H11516" i="1"/>
  <c r="G11516" i="1"/>
  <c r="F11516" i="1"/>
  <c r="E11516" i="1"/>
  <c r="M11515" i="1"/>
  <c r="L11515" i="1"/>
  <c r="K11515" i="1"/>
  <c r="J11515" i="1"/>
  <c r="I11515" i="1"/>
  <c r="H11515" i="1"/>
  <c r="G11515" i="1"/>
  <c r="F11515" i="1"/>
  <c r="E11515" i="1"/>
  <c r="M11514" i="1"/>
  <c r="L11514" i="1"/>
  <c r="K11514" i="1"/>
  <c r="J11514" i="1"/>
  <c r="I11514" i="1"/>
  <c r="H11514" i="1"/>
  <c r="G11514" i="1"/>
  <c r="F11514" i="1"/>
  <c r="E11514" i="1"/>
  <c r="M11513" i="1"/>
  <c r="L11513" i="1"/>
  <c r="K11513" i="1"/>
  <c r="J11513" i="1"/>
  <c r="I11513" i="1"/>
  <c r="H11513" i="1"/>
  <c r="G11513" i="1"/>
  <c r="F11513" i="1"/>
  <c r="E11513" i="1"/>
  <c r="M11512" i="1"/>
  <c r="L11512" i="1"/>
  <c r="K11512" i="1"/>
  <c r="J11512" i="1"/>
  <c r="I11512" i="1"/>
  <c r="H11512" i="1"/>
  <c r="G11512" i="1"/>
  <c r="F11512" i="1"/>
  <c r="E11512" i="1"/>
  <c r="M11511" i="1"/>
  <c r="L11511" i="1"/>
  <c r="K11511" i="1"/>
  <c r="J11511" i="1"/>
  <c r="I11511" i="1"/>
  <c r="H11511" i="1"/>
  <c r="G11511" i="1"/>
  <c r="F11511" i="1"/>
  <c r="E11511" i="1"/>
  <c r="M11510" i="1"/>
  <c r="L11510" i="1"/>
  <c r="K11510" i="1"/>
  <c r="J11510" i="1"/>
  <c r="I11510" i="1"/>
  <c r="H11510" i="1"/>
  <c r="G11510" i="1"/>
  <c r="F11510" i="1"/>
  <c r="E11510" i="1"/>
  <c r="M11509" i="1"/>
  <c r="L11509" i="1"/>
  <c r="K11509" i="1"/>
  <c r="J11509" i="1"/>
  <c r="I11509" i="1"/>
  <c r="H11509" i="1"/>
  <c r="G11509" i="1"/>
  <c r="F11509" i="1"/>
  <c r="E11509" i="1"/>
  <c r="M11508" i="1"/>
  <c r="L11508" i="1"/>
  <c r="K11508" i="1"/>
  <c r="J11508" i="1"/>
  <c r="I11508" i="1"/>
  <c r="H11508" i="1"/>
  <c r="G11508" i="1"/>
  <c r="F11508" i="1"/>
  <c r="E11508" i="1"/>
  <c r="M11507" i="1"/>
  <c r="L11507" i="1"/>
  <c r="K11507" i="1"/>
  <c r="J11507" i="1"/>
  <c r="I11507" i="1"/>
  <c r="H11507" i="1"/>
  <c r="G11507" i="1"/>
  <c r="F11507" i="1"/>
  <c r="E11507" i="1"/>
  <c r="M11506" i="1"/>
  <c r="L11506" i="1"/>
  <c r="K11506" i="1"/>
  <c r="J11506" i="1"/>
  <c r="I11506" i="1"/>
  <c r="H11506" i="1"/>
  <c r="G11506" i="1"/>
  <c r="F11506" i="1"/>
  <c r="E11506" i="1"/>
  <c r="M11505" i="1"/>
  <c r="L11505" i="1"/>
  <c r="K11505" i="1"/>
  <c r="J11505" i="1"/>
  <c r="I11505" i="1"/>
  <c r="H11505" i="1"/>
  <c r="G11505" i="1"/>
  <c r="F11505" i="1"/>
  <c r="E11505" i="1"/>
  <c r="M11504" i="1"/>
  <c r="L11504" i="1"/>
  <c r="K11504" i="1"/>
  <c r="J11504" i="1"/>
  <c r="I11504" i="1"/>
  <c r="H11504" i="1"/>
  <c r="G11504" i="1"/>
  <c r="F11504" i="1"/>
  <c r="E11504" i="1"/>
  <c r="M11503" i="1"/>
  <c r="L11503" i="1"/>
  <c r="K11503" i="1"/>
  <c r="J11503" i="1"/>
  <c r="I11503" i="1"/>
  <c r="H11503" i="1"/>
  <c r="G11503" i="1"/>
  <c r="F11503" i="1"/>
  <c r="E11503" i="1"/>
  <c r="M11502" i="1"/>
  <c r="L11502" i="1"/>
  <c r="K11502" i="1"/>
  <c r="J11502" i="1"/>
  <c r="I11502" i="1"/>
  <c r="H11502" i="1"/>
  <c r="G11502" i="1"/>
  <c r="F11502" i="1"/>
  <c r="E11502" i="1"/>
  <c r="M11501" i="1"/>
  <c r="L11501" i="1"/>
  <c r="K11501" i="1"/>
  <c r="J11501" i="1"/>
  <c r="I11501" i="1"/>
  <c r="H11501" i="1"/>
  <c r="G11501" i="1"/>
  <c r="F11501" i="1"/>
  <c r="E11501" i="1"/>
  <c r="M11500" i="1"/>
  <c r="L11500" i="1"/>
  <c r="K11500" i="1"/>
  <c r="J11500" i="1"/>
  <c r="I11500" i="1"/>
  <c r="H11500" i="1"/>
  <c r="G11500" i="1"/>
  <c r="F11500" i="1"/>
  <c r="E11500" i="1"/>
  <c r="M11499" i="1"/>
  <c r="L11499" i="1"/>
  <c r="K11499" i="1"/>
  <c r="J11499" i="1"/>
  <c r="I11499" i="1"/>
  <c r="H11499" i="1"/>
  <c r="G11499" i="1"/>
  <c r="F11499" i="1"/>
  <c r="E11499" i="1"/>
  <c r="M11498" i="1"/>
  <c r="L11498" i="1"/>
  <c r="K11498" i="1"/>
  <c r="J11498" i="1"/>
  <c r="I11498" i="1"/>
  <c r="H11498" i="1"/>
  <c r="G11498" i="1"/>
  <c r="F11498" i="1"/>
  <c r="E11498" i="1"/>
  <c r="M11497" i="1"/>
  <c r="L11497" i="1"/>
  <c r="K11497" i="1"/>
  <c r="J11497" i="1"/>
  <c r="I11497" i="1"/>
  <c r="H11497" i="1"/>
  <c r="G11497" i="1"/>
  <c r="F11497" i="1"/>
  <c r="E11497" i="1"/>
  <c r="M11496" i="1"/>
  <c r="L11496" i="1"/>
  <c r="K11496" i="1"/>
  <c r="J11496" i="1"/>
  <c r="I11496" i="1"/>
  <c r="H11496" i="1"/>
  <c r="G11496" i="1"/>
  <c r="F11496" i="1"/>
  <c r="E11496" i="1"/>
  <c r="M11495" i="1"/>
  <c r="L11495" i="1"/>
  <c r="K11495" i="1"/>
  <c r="J11495" i="1"/>
  <c r="I11495" i="1"/>
  <c r="H11495" i="1"/>
  <c r="G11495" i="1"/>
  <c r="F11495" i="1"/>
  <c r="E11495" i="1"/>
  <c r="M11494" i="1"/>
  <c r="L11494" i="1"/>
  <c r="K11494" i="1"/>
  <c r="J11494" i="1"/>
  <c r="I11494" i="1"/>
  <c r="H11494" i="1"/>
  <c r="G11494" i="1"/>
  <c r="F11494" i="1"/>
  <c r="E11494" i="1"/>
  <c r="M11493" i="1"/>
  <c r="L11493" i="1"/>
  <c r="K11493" i="1"/>
  <c r="J11493" i="1"/>
  <c r="I11493" i="1"/>
  <c r="H11493" i="1"/>
  <c r="G11493" i="1"/>
  <c r="F11493" i="1"/>
  <c r="E11493" i="1"/>
  <c r="M11492" i="1"/>
  <c r="L11492" i="1"/>
  <c r="K11492" i="1"/>
  <c r="J11492" i="1"/>
  <c r="I11492" i="1"/>
  <c r="H11492" i="1"/>
  <c r="G11492" i="1"/>
  <c r="F11492" i="1"/>
  <c r="E11492" i="1"/>
  <c r="M11491" i="1"/>
  <c r="L11491" i="1"/>
  <c r="K11491" i="1"/>
  <c r="J11491" i="1"/>
  <c r="I11491" i="1"/>
  <c r="H11491" i="1"/>
  <c r="G11491" i="1"/>
  <c r="F11491" i="1"/>
  <c r="E11491" i="1"/>
  <c r="M11490" i="1"/>
  <c r="L11490" i="1"/>
  <c r="K11490" i="1"/>
  <c r="J11490" i="1"/>
  <c r="I11490" i="1"/>
  <c r="H11490" i="1"/>
  <c r="G11490" i="1"/>
  <c r="F11490" i="1"/>
  <c r="E11490" i="1"/>
  <c r="M11489" i="1"/>
  <c r="L11489" i="1"/>
  <c r="K11489" i="1"/>
  <c r="J11489" i="1"/>
  <c r="I11489" i="1"/>
  <c r="H11489" i="1"/>
  <c r="G11489" i="1"/>
  <c r="F11489" i="1"/>
  <c r="E11489" i="1"/>
  <c r="M11488" i="1"/>
  <c r="L11488" i="1"/>
  <c r="K11488" i="1"/>
  <c r="J11488" i="1"/>
  <c r="I11488" i="1"/>
  <c r="H11488" i="1"/>
  <c r="G11488" i="1"/>
  <c r="F11488" i="1"/>
  <c r="E11488" i="1"/>
  <c r="M11487" i="1"/>
  <c r="L11487" i="1"/>
  <c r="K11487" i="1"/>
  <c r="J11487" i="1"/>
  <c r="I11487" i="1"/>
  <c r="H11487" i="1"/>
  <c r="G11487" i="1"/>
  <c r="F11487" i="1"/>
  <c r="E11487" i="1"/>
  <c r="M11486" i="1"/>
  <c r="L11486" i="1"/>
  <c r="K11486" i="1"/>
  <c r="J11486" i="1"/>
  <c r="I11486" i="1"/>
  <c r="H11486" i="1"/>
  <c r="G11486" i="1"/>
  <c r="F11486" i="1"/>
  <c r="E11486" i="1"/>
  <c r="M11485" i="1"/>
  <c r="L11485" i="1"/>
  <c r="K11485" i="1"/>
  <c r="J11485" i="1"/>
  <c r="I11485" i="1"/>
  <c r="H11485" i="1"/>
  <c r="G11485" i="1"/>
  <c r="F11485" i="1"/>
  <c r="E11485" i="1"/>
  <c r="M11484" i="1"/>
  <c r="L11484" i="1"/>
  <c r="K11484" i="1"/>
  <c r="J11484" i="1"/>
  <c r="I11484" i="1"/>
  <c r="H11484" i="1"/>
  <c r="G11484" i="1"/>
  <c r="F11484" i="1"/>
  <c r="E11484" i="1"/>
  <c r="M11483" i="1"/>
  <c r="L11483" i="1"/>
  <c r="K11483" i="1"/>
  <c r="J11483" i="1"/>
  <c r="I11483" i="1"/>
  <c r="H11483" i="1"/>
  <c r="G11483" i="1"/>
  <c r="F11483" i="1"/>
  <c r="E11483" i="1"/>
  <c r="M11482" i="1"/>
  <c r="L11482" i="1"/>
  <c r="K11482" i="1"/>
  <c r="J11482" i="1"/>
  <c r="I11482" i="1"/>
  <c r="H11482" i="1"/>
  <c r="G11482" i="1"/>
  <c r="F11482" i="1"/>
  <c r="E11482" i="1"/>
  <c r="M11481" i="1"/>
  <c r="L11481" i="1"/>
  <c r="K11481" i="1"/>
  <c r="J11481" i="1"/>
  <c r="I11481" i="1"/>
  <c r="H11481" i="1"/>
  <c r="G11481" i="1"/>
  <c r="F11481" i="1"/>
  <c r="E11481" i="1"/>
  <c r="M11480" i="1"/>
  <c r="L11480" i="1"/>
  <c r="K11480" i="1"/>
  <c r="J11480" i="1"/>
  <c r="I11480" i="1"/>
  <c r="H11480" i="1"/>
  <c r="G11480" i="1"/>
  <c r="F11480" i="1"/>
  <c r="E11480" i="1"/>
  <c r="M11479" i="1"/>
  <c r="L11479" i="1"/>
  <c r="K11479" i="1"/>
  <c r="J11479" i="1"/>
  <c r="I11479" i="1"/>
  <c r="H11479" i="1"/>
  <c r="G11479" i="1"/>
  <c r="F11479" i="1"/>
  <c r="E11479" i="1"/>
  <c r="M11478" i="1"/>
  <c r="L11478" i="1"/>
  <c r="K11478" i="1"/>
  <c r="J11478" i="1"/>
  <c r="I11478" i="1"/>
  <c r="H11478" i="1"/>
  <c r="G11478" i="1"/>
  <c r="F11478" i="1"/>
  <c r="E11478" i="1"/>
  <c r="M11477" i="1"/>
  <c r="L11477" i="1"/>
  <c r="K11477" i="1"/>
  <c r="J11477" i="1"/>
  <c r="I11477" i="1"/>
  <c r="H11477" i="1"/>
  <c r="G11477" i="1"/>
  <c r="F11477" i="1"/>
  <c r="E11477" i="1"/>
  <c r="M11476" i="1"/>
  <c r="L11476" i="1"/>
  <c r="K11476" i="1"/>
  <c r="J11476" i="1"/>
  <c r="I11476" i="1"/>
  <c r="H11476" i="1"/>
  <c r="G11476" i="1"/>
  <c r="F11476" i="1"/>
  <c r="E11476" i="1"/>
  <c r="M11475" i="1"/>
  <c r="L11475" i="1"/>
  <c r="K11475" i="1"/>
  <c r="J11475" i="1"/>
  <c r="I11475" i="1"/>
  <c r="H11475" i="1"/>
  <c r="G11475" i="1"/>
  <c r="F11475" i="1"/>
  <c r="E11475" i="1"/>
  <c r="M11474" i="1"/>
  <c r="L11474" i="1"/>
  <c r="K11474" i="1"/>
  <c r="J11474" i="1"/>
  <c r="I11474" i="1"/>
  <c r="H11474" i="1"/>
  <c r="G11474" i="1"/>
  <c r="F11474" i="1"/>
  <c r="E11474" i="1"/>
  <c r="M11473" i="1"/>
  <c r="L11473" i="1"/>
  <c r="K11473" i="1"/>
  <c r="J11473" i="1"/>
  <c r="I11473" i="1"/>
  <c r="H11473" i="1"/>
  <c r="G11473" i="1"/>
  <c r="F11473" i="1"/>
  <c r="E11473" i="1"/>
  <c r="M11472" i="1"/>
  <c r="L11472" i="1"/>
  <c r="K11472" i="1"/>
  <c r="J11472" i="1"/>
  <c r="I11472" i="1"/>
  <c r="H11472" i="1"/>
  <c r="G11472" i="1"/>
  <c r="F11472" i="1"/>
  <c r="E11472" i="1"/>
  <c r="M11471" i="1"/>
  <c r="L11471" i="1"/>
  <c r="K11471" i="1"/>
  <c r="J11471" i="1"/>
  <c r="I11471" i="1"/>
  <c r="H11471" i="1"/>
  <c r="G11471" i="1"/>
  <c r="F11471" i="1"/>
  <c r="E11471" i="1"/>
  <c r="M11470" i="1"/>
  <c r="L11470" i="1"/>
  <c r="K11470" i="1"/>
  <c r="J11470" i="1"/>
  <c r="I11470" i="1"/>
  <c r="H11470" i="1"/>
  <c r="G11470" i="1"/>
  <c r="F11470" i="1"/>
  <c r="E11470" i="1"/>
  <c r="M11469" i="1"/>
  <c r="L11469" i="1"/>
  <c r="K11469" i="1"/>
  <c r="J11469" i="1"/>
  <c r="I11469" i="1"/>
  <c r="H11469" i="1"/>
  <c r="G11469" i="1"/>
  <c r="F11469" i="1"/>
  <c r="E11469" i="1"/>
  <c r="M11468" i="1"/>
  <c r="L11468" i="1"/>
  <c r="K11468" i="1"/>
  <c r="J11468" i="1"/>
  <c r="I11468" i="1"/>
  <c r="H11468" i="1"/>
  <c r="G11468" i="1"/>
  <c r="F11468" i="1"/>
  <c r="E11468" i="1"/>
  <c r="M11467" i="1"/>
  <c r="L11467" i="1"/>
  <c r="K11467" i="1"/>
  <c r="J11467" i="1"/>
  <c r="I11467" i="1"/>
  <c r="H11467" i="1"/>
  <c r="G11467" i="1"/>
  <c r="F11467" i="1"/>
  <c r="E11467" i="1"/>
  <c r="M11466" i="1"/>
  <c r="L11466" i="1"/>
  <c r="K11466" i="1"/>
  <c r="J11466" i="1"/>
  <c r="I11466" i="1"/>
  <c r="H11466" i="1"/>
  <c r="G11466" i="1"/>
  <c r="F11466" i="1"/>
  <c r="E11466" i="1"/>
  <c r="M11465" i="1"/>
  <c r="L11465" i="1"/>
  <c r="K11465" i="1"/>
  <c r="J11465" i="1"/>
  <c r="I11465" i="1"/>
  <c r="H11465" i="1"/>
  <c r="G11465" i="1"/>
  <c r="F11465" i="1"/>
  <c r="E11465" i="1"/>
  <c r="M11464" i="1"/>
  <c r="L11464" i="1"/>
  <c r="K11464" i="1"/>
  <c r="J11464" i="1"/>
  <c r="I11464" i="1"/>
  <c r="H11464" i="1"/>
  <c r="G11464" i="1"/>
  <c r="F11464" i="1"/>
  <c r="E11464" i="1"/>
  <c r="M11463" i="1"/>
  <c r="L11463" i="1"/>
  <c r="K11463" i="1"/>
  <c r="J11463" i="1"/>
  <c r="I11463" i="1"/>
  <c r="H11463" i="1"/>
  <c r="G11463" i="1"/>
  <c r="F11463" i="1"/>
  <c r="E11463" i="1"/>
  <c r="M11462" i="1"/>
  <c r="L11462" i="1"/>
  <c r="K11462" i="1"/>
  <c r="J11462" i="1"/>
  <c r="I11462" i="1"/>
  <c r="H11462" i="1"/>
  <c r="G11462" i="1"/>
  <c r="F11462" i="1"/>
  <c r="E11462" i="1"/>
  <c r="M11461" i="1"/>
  <c r="L11461" i="1"/>
  <c r="K11461" i="1"/>
  <c r="J11461" i="1"/>
  <c r="I11461" i="1"/>
  <c r="H11461" i="1"/>
  <c r="G11461" i="1"/>
  <c r="F11461" i="1"/>
  <c r="E11461" i="1"/>
  <c r="M11460" i="1"/>
  <c r="L11460" i="1"/>
  <c r="K11460" i="1"/>
  <c r="J11460" i="1"/>
  <c r="I11460" i="1"/>
  <c r="H11460" i="1"/>
  <c r="G11460" i="1"/>
  <c r="F11460" i="1"/>
  <c r="E11460" i="1"/>
  <c r="M11459" i="1"/>
  <c r="L11459" i="1"/>
  <c r="K11459" i="1"/>
  <c r="J11459" i="1"/>
  <c r="I11459" i="1"/>
  <c r="H11459" i="1"/>
  <c r="G11459" i="1"/>
  <c r="F11459" i="1"/>
  <c r="E11459" i="1"/>
  <c r="M11458" i="1"/>
  <c r="L11458" i="1"/>
  <c r="K11458" i="1"/>
  <c r="J11458" i="1"/>
  <c r="I11458" i="1"/>
  <c r="H11458" i="1"/>
  <c r="G11458" i="1"/>
  <c r="F11458" i="1"/>
  <c r="E11458" i="1"/>
  <c r="M11457" i="1"/>
  <c r="L11457" i="1"/>
  <c r="K11457" i="1"/>
  <c r="J11457" i="1"/>
  <c r="I11457" i="1"/>
  <c r="H11457" i="1"/>
  <c r="G11457" i="1"/>
  <c r="F11457" i="1"/>
  <c r="E11457" i="1"/>
  <c r="M11456" i="1"/>
  <c r="L11456" i="1"/>
  <c r="K11456" i="1"/>
  <c r="J11456" i="1"/>
  <c r="I11456" i="1"/>
  <c r="H11456" i="1"/>
  <c r="G11456" i="1"/>
  <c r="F11456" i="1"/>
  <c r="E11456" i="1"/>
  <c r="M11455" i="1"/>
  <c r="L11455" i="1"/>
  <c r="K11455" i="1"/>
  <c r="J11455" i="1"/>
  <c r="I11455" i="1"/>
  <c r="H11455" i="1"/>
  <c r="G11455" i="1"/>
  <c r="F11455" i="1"/>
  <c r="E11455" i="1"/>
  <c r="M11454" i="1"/>
  <c r="L11454" i="1"/>
  <c r="K11454" i="1"/>
  <c r="J11454" i="1"/>
  <c r="I11454" i="1"/>
  <c r="H11454" i="1"/>
  <c r="G11454" i="1"/>
  <c r="F11454" i="1"/>
  <c r="E11454" i="1"/>
  <c r="M11453" i="1"/>
  <c r="L11453" i="1"/>
  <c r="K11453" i="1"/>
  <c r="J11453" i="1"/>
  <c r="I11453" i="1"/>
  <c r="H11453" i="1"/>
  <c r="G11453" i="1"/>
  <c r="F11453" i="1"/>
  <c r="E11453" i="1"/>
  <c r="M11452" i="1"/>
  <c r="L11452" i="1"/>
  <c r="K11452" i="1"/>
  <c r="J11452" i="1"/>
  <c r="I11452" i="1"/>
  <c r="H11452" i="1"/>
  <c r="G11452" i="1"/>
  <c r="F11452" i="1"/>
  <c r="E11452" i="1"/>
  <c r="M11451" i="1"/>
  <c r="L11451" i="1"/>
  <c r="K11451" i="1"/>
  <c r="J11451" i="1"/>
  <c r="I11451" i="1"/>
  <c r="H11451" i="1"/>
  <c r="G11451" i="1"/>
  <c r="F11451" i="1"/>
  <c r="E11451" i="1"/>
  <c r="M11450" i="1"/>
  <c r="L11450" i="1"/>
  <c r="K11450" i="1"/>
  <c r="J11450" i="1"/>
  <c r="I11450" i="1"/>
  <c r="H11450" i="1"/>
  <c r="G11450" i="1"/>
  <c r="F11450" i="1"/>
  <c r="E11450" i="1"/>
  <c r="M11449" i="1"/>
  <c r="L11449" i="1"/>
  <c r="K11449" i="1"/>
  <c r="J11449" i="1"/>
  <c r="I11449" i="1"/>
  <c r="H11449" i="1"/>
  <c r="G11449" i="1"/>
  <c r="F11449" i="1"/>
  <c r="E11449" i="1"/>
  <c r="M11448" i="1"/>
  <c r="L11448" i="1"/>
  <c r="K11448" i="1"/>
  <c r="J11448" i="1"/>
  <c r="I11448" i="1"/>
  <c r="H11448" i="1"/>
  <c r="G11448" i="1"/>
  <c r="F11448" i="1"/>
  <c r="E11448" i="1"/>
  <c r="M11447" i="1"/>
  <c r="L11447" i="1"/>
  <c r="K11447" i="1"/>
  <c r="J11447" i="1"/>
  <c r="I11447" i="1"/>
  <c r="H11447" i="1"/>
  <c r="G11447" i="1"/>
  <c r="F11447" i="1"/>
  <c r="E11447" i="1"/>
  <c r="M11446" i="1"/>
  <c r="L11446" i="1"/>
  <c r="K11446" i="1"/>
  <c r="J11446" i="1"/>
  <c r="I11446" i="1"/>
  <c r="H11446" i="1"/>
  <c r="G11446" i="1"/>
  <c r="F11446" i="1"/>
  <c r="E11446" i="1"/>
  <c r="M11445" i="1"/>
  <c r="L11445" i="1"/>
  <c r="K11445" i="1"/>
  <c r="J11445" i="1"/>
  <c r="I11445" i="1"/>
  <c r="H11445" i="1"/>
  <c r="G11445" i="1"/>
  <c r="F11445" i="1"/>
  <c r="E11445" i="1"/>
  <c r="M11444" i="1"/>
  <c r="L11444" i="1"/>
  <c r="K11444" i="1"/>
  <c r="J11444" i="1"/>
  <c r="I11444" i="1"/>
  <c r="H11444" i="1"/>
  <c r="G11444" i="1"/>
  <c r="F11444" i="1"/>
  <c r="E11444" i="1"/>
  <c r="M11443" i="1"/>
  <c r="L11443" i="1"/>
  <c r="K11443" i="1"/>
  <c r="J11443" i="1"/>
  <c r="I11443" i="1"/>
  <c r="H11443" i="1"/>
  <c r="G11443" i="1"/>
  <c r="F11443" i="1"/>
  <c r="E11443" i="1"/>
  <c r="M11442" i="1"/>
  <c r="L11442" i="1"/>
  <c r="K11442" i="1"/>
  <c r="J11442" i="1"/>
  <c r="I11442" i="1"/>
  <c r="H11442" i="1"/>
  <c r="G11442" i="1"/>
  <c r="F11442" i="1"/>
  <c r="E11442" i="1"/>
  <c r="M11441" i="1"/>
  <c r="L11441" i="1"/>
  <c r="K11441" i="1"/>
  <c r="J11441" i="1"/>
  <c r="I11441" i="1"/>
  <c r="H11441" i="1"/>
  <c r="G11441" i="1"/>
  <c r="F11441" i="1"/>
  <c r="E11441" i="1"/>
  <c r="M11440" i="1"/>
  <c r="L11440" i="1"/>
  <c r="K11440" i="1"/>
  <c r="J11440" i="1"/>
  <c r="I11440" i="1"/>
  <c r="H11440" i="1"/>
  <c r="G11440" i="1"/>
  <c r="F11440" i="1"/>
  <c r="E11440" i="1"/>
  <c r="M11439" i="1"/>
  <c r="L11439" i="1"/>
  <c r="K11439" i="1"/>
  <c r="J11439" i="1"/>
  <c r="I11439" i="1"/>
  <c r="H11439" i="1"/>
  <c r="G11439" i="1"/>
  <c r="F11439" i="1"/>
  <c r="E11439" i="1"/>
  <c r="M11438" i="1"/>
  <c r="L11438" i="1"/>
  <c r="K11438" i="1"/>
  <c r="J11438" i="1"/>
  <c r="I11438" i="1"/>
  <c r="H11438" i="1"/>
  <c r="G11438" i="1"/>
  <c r="F11438" i="1"/>
  <c r="E11438" i="1"/>
  <c r="M11437" i="1"/>
  <c r="L11437" i="1"/>
  <c r="K11437" i="1"/>
  <c r="J11437" i="1"/>
  <c r="I11437" i="1"/>
  <c r="H11437" i="1"/>
  <c r="G11437" i="1"/>
  <c r="F11437" i="1"/>
  <c r="E11437" i="1"/>
  <c r="M11436" i="1"/>
  <c r="L11436" i="1"/>
  <c r="K11436" i="1"/>
  <c r="J11436" i="1"/>
  <c r="I11436" i="1"/>
  <c r="H11436" i="1"/>
  <c r="G11436" i="1"/>
  <c r="F11436" i="1"/>
  <c r="E11436" i="1"/>
  <c r="M11435" i="1"/>
  <c r="L11435" i="1"/>
  <c r="K11435" i="1"/>
  <c r="J11435" i="1"/>
  <c r="I11435" i="1"/>
  <c r="H11435" i="1"/>
  <c r="G11435" i="1"/>
  <c r="F11435" i="1"/>
  <c r="E11435" i="1"/>
  <c r="M11434" i="1"/>
  <c r="L11434" i="1"/>
  <c r="K11434" i="1"/>
  <c r="J11434" i="1"/>
  <c r="I11434" i="1"/>
  <c r="H11434" i="1"/>
  <c r="G11434" i="1"/>
  <c r="F11434" i="1"/>
  <c r="E11434" i="1"/>
  <c r="M11433" i="1"/>
  <c r="L11433" i="1"/>
  <c r="K11433" i="1"/>
  <c r="J11433" i="1"/>
  <c r="I11433" i="1"/>
  <c r="H11433" i="1"/>
  <c r="G11433" i="1"/>
  <c r="F11433" i="1"/>
  <c r="E11433" i="1"/>
  <c r="M11432" i="1"/>
  <c r="L11432" i="1"/>
  <c r="K11432" i="1"/>
  <c r="J11432" i="1"/>
  <c r="I11432" i="1"/>
  <c r="H11432" i="1"/>
  <c r="G11432" i="1"/>
  <c r="F11432" i="1"/>
  <c r="E11432" i="1"/>
  <c r="M11431" i="1"/>
  <c r="L11431" i="1"/>
  <c r="K11431" i="1"/>
  <c r="J11431" i="1"/>
  <c r="I11431" i="1"/>
  <c r="H11431" i="1"/>
  <c r="G11431" i="1"/>
  <c r="F11431" i="1"/>
  <c r="E11431" i="1"/>
  <c r="M11430" i="1"/>
  <c r="L11430" i="1"/>
  <c r="K11430" i="1"/>
  <c r="J11430" i="1"/>
  <c r="I11430" i="1"/>
  <c r="H11430" i="1"/>
  <c r="G11430" i="1"/>
  <c r="F11430" i="1"/>
  <c r="E11430" i="1"/>
  <c r="M11429" i="1"/>
  <c r="L11429" i="1"/>
  <c r="K11429" i="1"/>
  <c r="J11429" i="1"/>
  <c r="I11429" i="1"/>
  <c r="H11429" i="1"/>
  <c r="G11429" i="1"/>
  <c r="F11429" i="1"/>
  <c r="E11429" i="1"/>
  <c r="M11428" i="1"/>
  <c r="L11428" i="1"/>
  <c r="K11428" i="1"/>
  <c r="J11428" i="1"/>
  <c r="I11428" i="1"/>
  <c r="H11428" i="1"/>
  <c r="G11428" i="1"/>
  <c r="F11428" i="1"/>
  <c r="E11428" i="1"/>
  <c r="M11427" i="1"/>
  <c r="L11427" i="1"/>
  <c r="K11427" i="1"/>
  <c r="J11427" i="1"/>
  <c r="I11427" i="1"/>
  <c r="H11427" i="1"/>
  <c r="G11427" i="1"/>
  <c r="F11427" i="1"/>
  <c r="E11427" i="1"/>
  <c r="M11426" i="1"/>
  <c r="L11426" i="1"/>
  <c r="K11426" i="1"/>
  <c r="J11426" i="1"/>
  <c r="I11426" i="1"/>
  <c r="H11426" i="1"/>
  <c r="G11426" i="1"/>
  <c r="F11426" i="1"/>
  <c r="E11426" i="1"/>
  <c r="M11425" i="1"/>
  <c r="L11425" i="1"/>
  <c r="K11425" i="1"/>
  <c r="J11425" i="1"/>
  <c r="I11425" i="1"/>
  <c r="H11425" i="1"/>
  <c r="G11425" i="1"/>
  <c r="F11425" i="1"/>
  <c r="E11425" i="1"/>
  <c r="M11424" i="1"/>
  <c r="L11424" i="1"/>
  <c r="K11424" i="1"/>
  <c r="J11424" i="1"/>
  <c r="I11424" i="1"/>
  <c r="H11424" i="1"/>
  <c r="G11424" i="1"/>
  <c r="F11424" i="1"/>
  <c r="E11424" i="1"/>
  <c r="M11423" i="1"/>
  <c r="L11423" i="1"/>
  <c r="K11423" i="1"/>
  <c r="J11423" i="1"/>
  <c r="I11423" i="1"/>
  <c r="H11423" i="1"/>
  <c r="G11423" i="1"/>
  <c r="F11423" i="1"/>
  <c r="E11423" i="1"/>
  <c r="M11422" i="1"/>
  <c r="L11422" i="1"/>
  <c r="K11422" i="1"/>
  <c r="J11422" i="1"/>
  <c r="I11422" i="1"/>
  <c r="H11422" i="1"/>
  <c r="G11422" i="1"/>
  <c r="F11422" i="1"/>
  <c r="E11422" i="1"/>
  <c r="M11421" i="1"/>
  <c r="L11421" i="1"/>
  <c r="K11421" i="1"/>
  <c r="J11421" i="1"/>
  <c r="I11421" i="1"/>
  <c r="H11421" i="1"/>
  <c r="G11421" i="1"/>
  <c r="F11421" i="1"/>
  <c r="E11421" i="1"/>
  <c r="M11420" i="1"/>
  <c r="L11420" i="1"/>
  <c r="K11420" i="1"/>
  <c r="J11420" i="1"/>
  <c r="I11420" i="1"/>
  <c r="H11420" i="1"/>
  <c r="G11420" i="1"/>
  <c r="F11420" i="1"/>
  <c r="E11420" i="1"/>
  <c r="M11419" i="1"/>
  <c r="L11419" i="1"/>
  <c r="K11419" i="1"/>
  <c r="J11419" i="1"/>
  <c r="I11419" i="1"/>
  <c r="H11419" i="1"/>
  <c r="G11419" i="1"/>
  <c r="F11419" i="1"/>
  <c r="E11419" i="1"/>
  <c r="M11418" i="1"/>
  <c r="L11418" i="1"/>
  <c r="K11418" i="1"/>
  <c r="J11418" i="1"/>
  <c r="I11418" i="1"/>
  <c r="H11418" i="1"/>
  <c r="G11418" i="1"/>
  <c r="F11418" i="1"/>
  <c r="E11418" i="1"/>
  <c r="M11417" i="1"/>
  <c r="L11417" i="1"/>
  <c r="K11417" i="1"/>
  <c r="J11417" i="1"/>
  <c r="I11417" i="1"/>
  <c r="H11417" i="1"/>
  <c r="G11417" i="1"/>
  <c r="F11417" i="1"/>
  <c r="E11417" i="1"/>
  <c r="M11416" i="1"/>
  <c r="L11416" i="1"/>
  <c r="K11416" i="1"/>
  <c r="J11416" i="1"/>
  <c r="I11416" i="1"/>
  <c r="H11416" i="1"/>
  <c r="G11416" i="1"/>
  <c r="F11416" i="1"/>
  <c r="E11416" i="1"/>
  <c r="M11415" i="1"/>
  <c r="L11415" i="1"/>
  <c r="K11415" i="1"/>
  <c r="J11415" i="1"/>
  <c r="I11415" i="1"/>
  <c r="H11415" i="1"/>
  <c r="G11415" i="1"/>
  <c r="F11415" i="1"/>
  <c r="E11415" i="1"/>
  <c r="M11414" i="1"/>
  <c r="L11414" i="1"/>
  <c r="K11414" i="1"/>
  <c r="J11414" i="1"/>
  <c r="I11414" i="1"/>
  <c r="H11414" i="1"/>
  <c r="G11414" i="1"/>
  <c r="F11414" i="1"/>
  <c r="E11414" i="1"/>
  <c r="M11413" i="1"/>
  <c r="L11413" i="1"/>
  <c r="K11413" i="1"/>
  <c r="J11413" i="1"/>
  <c r="I11413" i="1"/>
  <c r="H11413" i="1"/>
  <c r="G11413" i="1"/>
  <c r="F11413" i="1"/>
  <c r="E11413" i="1"/>
  <c r="M11412" i="1"/>
  <c r="L11412" i="1"/>
  <c r="K11412" i="1"/>
  <c r="J11412" i="1"/>
  <c r="I11412" i="1"/>
  <c r="H11412" i="1"/>
  <c r="G11412" i="1"/>
  <c r="F11412" i="1"/>
  <c r="E11412" i="1"/>
  <c r="M11411" i="1"/>
  <c r="L11411" i="1"/>
  <c r="K11411" i="1"/>
  <c r="J11411" i="1"/>
  <c r="I11411" i="1"/>
  <c r="H11411" i="1"/>
  <c r="G11411" i="1"/>
  <c r="F11411" i="1"/>
  <c r="E11411" i="1"/>
  <c r="M11410" i="1"/>
  <c r="L11410" i="1"/>
  <c r="K11410" i="1"/>
  <c r="J11410" i="1"/>
  <c r="I11410" i="1"/>
  <c r="H11410" i="1"/>
  <c r="G11410" i="1"/>
  <c r="F11410" i="1"/>
  <c r="E11410" i="1"/>
  <c r="M11409" i="1"/>
  <c r="L11409" i="1"/>
  <c r="K11409" i="1"/>
  <c r="J11409" i="1"/>
  <c r="I11409" i="1"/>
  <c r="H11409" i="1"/>
  <c r="G11409" i="1"/>
  <c r="F11409" i="1"/>
  <c r="E11409" i="1"/>
  <c r="M11408" i="1"/>
  <c r="L11408" i="1"/>
  <c r="K11408" i="1"/>
  <c r="J11408" i="1"/>
  <c r="I11408" i="1"/>
  <c r="H11408" i="1"/>
  <c r="G11408" i="1"/>
  <c r="F11408" i="1"/>
  <c r="E11408" i="1"/>
  <c r="M11407" i="1"/>
  <c r="L11407" i="1"/>
  <c r="K11407" i="1"/>
  <c r="J11407" i="1"/>
  <c r="I11407" i="1"/>
  <c r="H11407" i="1"/>
  <c r="G11407" i="1"/>
  <c r="F11407" i="1"/>
  <c r="E11407" i="1"/>
  <c r="M11406" i="1"/>
  <c r="L11406" i="1"/>
  <c r="K11406" i="1"/>
  <c r="J11406" i="1"/>
  <c r="I11406" i="1"/>
  <c r="H11406" i="1"/>
  <c r="G11406" i="1"/>
  <c r="F11406" i="1"/>
  <c r="E11406" i="1"/>
  <c r="M11405" i="1"/>
  <c r="L11405" i="1"/>
  <c r="K11405" i="1"/>
  <c r="J11405" i="1"/>
  <c r="I11405" i="1"/>
  <c r="H11405" i="1"/>
  <c r="G11405" i="1"/>
  <c r="F11405" i="1"/>
  <c r="E11405" i="1"/>
  <c r="M11404" i="1"/>
  <c r="L11404" i="1"/>
  <c r="K11404" i="1"/>
  <c r="J11404" i="1"/>
  <c r="I11404" i="1"/>
  <c r="H11404" i="1"/>
  <c r="G11404" i="1"/>
  <c r="F11404" i="1"/>
  <c r="E11404" i="1"/>
  <c r="M11403" i="1"/>
  <c r="L11403" i="1"/>
  <c r="K11403" i="1"/>
  <c r="J11403" i="1"/>
  <c r="I11403" i="1"/>
  <c r="H11403" i="1"/>
  <c r="G11403" i="1"/>
  <c r="F11403" i="1"/>
  <c r="E11403" i="1"/>
  <c r="M11402" i="1"/>
  <c r="L11402" i="1"/>
  <c r="K11402" i="1"/>
  <c r="J11402" i="1"/>
  <c r="I11402" i="1"/>
  <c r="H11402" i="1"/>
  <c r="G11402" i="1"/>
  <c r="F11402" i="1"/>
  <c r="E11402" i="1"/>
  <c r="M11401" i="1"/>
  <c r="L11401" i="1"/>
  <c r="K11401" i="1"/>
  <c r="J11401" i="1"/>
  <c r="I11401" i="1"/>
  <c r="H11401" i="1"/>
  <c r="G11401" i="1"/>
  <c r="F11401" i="1"/>
  <c r="E11401" i="1"/>
  <c r="M11400" i="1"/>
  <c r="L11400" i="1"/>
  <c r="K11400" i="1"/>
  <c r="J11400" i="1"/>
  <c r="I11400" i="1"/>
  <c r="H11400" i="1"/>
  <c r="G11400" i="1"/>
  <c r="F11400" i="1"/>
  <c r="E11400" i="1"/>
  <c r="M11399" i="1"/>
  <c r="L11399" i="1"/>
  <c r="K11399" i="1"/>
  <c r="J11399" i="1"/>
  <c r="I11399" i="1"/>
  <c r="H11399" i="1"/>
  <c r="G11399" i="1"/>
  <c r="F11399" i="1"/>
  <c r="E11399" i="1"/>
  <c r="M11398" i="1"/>
  <c r="L11398" i="1"/>
  <c r="K11398" i="1"/>
  <c r="J11398" i="1"/>
  <c r="I11398" i="1"/>
  <c r="H11398" i="1"/>
  <c r="G11398" i="1"/>
  <c r="F11398" i="1"/>
  <c r="E11398" i="1"/>
  <c r="M11397" i="1"/>
  <c r="L11397" i="1"/>
  <c r="K11397" i="1"/>
  <c r="J11397" i="1"/>
  <c r="I11397" i="1"/>
  <c r="H11397" i="1"/>
  <c r="G11397" i="1"/>
  <c r="F11397" i="1"/>
  <c r="E11397" i="1"/>
  <c r="M11396" i="1"/>
  <c r="L11396" i="1"/>
  <c r="K11396" i="1"/>
  <c r="J11396" i="1"/>
  <c r="I11396" i="1"/>
  <c r="H11396" i="1"/>
  <c r="G11396" i="1"/>
  <c r="F11396" i="1"/>
  <c r="E11396" i="1"/>
  <c r="M11395" i="1"/>
  <c r="L11395" i="1"/>
  <c r="K11395" i="1"/>
  <c r="J11395" i="1"/>
  <c r="I11395" i="1"/>
  <c r="H11395" i="1"/>
  <c r="G11395" i="1"/>
  <c r="F11395" i="1"/>
  <c r="E11395" i="1"/>
  <c r="M11394" i="1"/>
  <c r="L11394" i="1"/>
  <c r="K11394" i="1"/>
  <c r="J11394" i="1"/>
  <c r="I11394" i="1"/>
  <c r="H11394" i="1"/>
  <c r="G11394" i="1"/>
  <c r="F11394" i="1"/>
  <c r="E11394" i="1"/>
  <c r="M11393" i="1"/>
  <c r="L11393" i="1"/>
  <c r="K11393" i="1"/>
  <c r="J11393" i="1"/>
  <c r="I11393" i="1"/>
  <c r="H11393" i="1"/>
  <c r="G11393" i="1"/>
  <c r="F11393" i="1"/>
  <c r="E11393" i="1"/>
  <c r="M11392" i="1"/>
  <c r="L11392" i="1"/>
  <c r="K11392" i="1"/>
  <c r="J11392" i="1"/>
  <c r="I11392" i="1"/>
  <c r="H11392" i="1"/>
  <c r="G11392" i="1"/>
  <c r="F11392" i="1"/>
  <c r="E11392" i="1"/>
  <c r="M11391" i="1"/>
  <c r="L11391" i="1"/>
  <c r="K11391" i="1"/>
  <c r="J11391" i="1"/>
  <c r="I11391" i="1"/>
  <c r="H11391" i="1"/>
  <c r="G11391" i="1"/>
  <c r="F11391" i="1"/>
  <c r="E11391" i="1"/>
  <c r="M11390" i="1"/>
  <c r="L11390" i="1"/>
  <c r="K11390" i="1"/>
  <c r="J11390" i="1"/>
  <c r="I11390" i="1"/>
  <c r="H11390" i="1"/>
  <c r="G11390" i="1"/>
  <c r="F11390" i="1"/>
  <c r="E11390" i="1"/>
  <c r="M11389" i="1"/>
  <c r="L11389" i="1"/>
  <c r="K11389" i="1"/>
  <c r="J11389" i="1"/>
  <c r="I11389" i="1"/>
  <c r="H11389" i="1"/>
  <c r="G11389" i="1"/>
  <c r="F11389" i="1"/>
  <c r="E11389" i="1"/>
  <c r="M11388" i="1"/>
  <c r="L11388" i="1"/>
  <c r="K11388" i="1"/>
  <c r="J11388" i="1"/>
  <c r="I11388" i="1"/>
  <c r="H11388" i="1"/>
  <c r="G11388" i="1"/>
  <c r="F11388" i="1"/>
  <c r="E11388" i="1"/>
  <c r="M11387" i="1"/>
  <c r="L11387" i="1"/>
  <c r="K11387" i="1"/>
  <c r="J11387" i="1"/>
  <c r="I11387" i="1"/>
  <c r="H11387" i="1"/>
  <c r="G11387" i="1"/>
  <c r="F11387" i="1"/>
  <c r="E11387" i="1"/>
  <c r="M11386" i="1"/>
  <c r="L11386" i="1"/>
  <c r="K11386" i="1"/>
  <c r="J11386" i="1"/>
  <c r="I11386" i="1"/>
  <c r="H11386" i="1"/>
  <c r="G11386" i="1"/>
  <c r="F11386" i="1"/>
  <c r="E11386" i="1"/>
  <c r="M11385" i="1"/>
  <c r="L11385" i="1"/>
  <c r="K11385" i="1"/>
  <c r="J11385" i="1"/>
  <c r="I11385" i="1"/>
  <c r="H11385" i="1"/>
  <c r="G11385" i="1"/>
  <c r="F11385" i="1"/>
  <c r="E11385" i="1"/>
  <c r="M11384" i="1"/>
  <c r="L11384" i="1"/>
  <c r="K11384" i="1"/>
  <c r="J11384" i="1"/>
  <c r="I11384" i="1"/>
  <c r="H11384" i="1"/>
  <c r="G11384" i="1"/>
  <c r="F11384" i="1"/>
  <c r="E11384" i="1"/>
  <c r="M11383" i="1"/>
  <c r="L11383" i="1"/>
  <c r="K11383" i="1"/>
  <c r="J11383" i="1"/>
  <c r="I11383" i="1"/>
  <c r="H11383" i="1"/>
  <c r="G11383" i="1"/>
  <c r="F11383" i="1"/>
  <c r="E11383" i="1"/>
  <c r="M11382" i="1"/>
  <c r="L11382" i="1"/>
  <c r="K11382" i="1"/>
  <c r="J11382" i="1"/>
  <c r="I11382" i="1"/>
  <c r="H11382" i="1"/>
  <c r="G11382" i="1"/>
  <c r="F11382" i="1"/>
  <c r="E11382" i="1"/>
  <c r="M11381" i="1"/>
  <c r="L11381" i="1"/>
  <c r="K11381" i="1"/>
  <c r="J11381" i="1"/>
  <c r="I11381" i="1"/>
  <c r="H11381" i="1"/>
  <c r="G11381" i="1"/>
  <c r="F11381" i="1"/>
  <c r="E11381" i="1"/>
  <c r="M11380" i="1"/>
  <c r="L11380" i="1"/>
  <c r="K11380" i="1"/>
  <c r="J11380" i="1"/>
  <c r="I11380" i="1"/>
  <c r="H11380" i="1"/>
  <c r="G11380" i="1"/>
  <c r="F11380" i="1"/>
  <c r="E11380" i="1"/>
  <c r="M11379" i="1"/>
  <c r="L11379" i="1"/>
  <c r="K11379" i="1"/>
  <c r="J11379" i="1"/>
  <c r="I11379" i="1"/>
  <c r="H11379" i="1"/>
  <c r="G11379" i="1"/>
  <c r="F11379" i="1"/>
  <c r="E11379" i="1"/>
  <c r="M11378" i="1"/>
  <c r="L11378" i="1"/>
  <c r="K11378" i="1"/>
  <c r="J11378" i="1"/>
  <c r="I11378" i="1"/>
  <c r="H11378" i="1"/>
  <c r="G11378" i="1"/>
  <c r="F11378" i="1"/>
  <c r="E11378" i="1"/>
  <c r="M11377" i="1"/>
  <c r="L11377" i="1"/>
  <c r="K11377" i="1"/>
  <c r="J11377" i="1"/>
  <c r="I11377" i="1"/>
  <c r="H11377" i="1"/>
  <c r="G11377" i="1"/>
  <c r="F11377" i="1"/>
  <c r="E11377" i="1"/>
  <c r="M11376" i="1"/>
  <c r="L11376" i="1"/>
  <c r="K11376" i="1"/>
  <c r="J11376" i="1"/>
  <c r="I11376" i="1"/>
  <c r="H11376" i="1"/>
  <c r="G11376" i="1"/>
  <c r="F11376" i="1"/>
  <c r="E11376" i="1"/>
  <c r="M11375" i="1"/>
  <c r="L11375" i="1"/>
  <c r="K11375" i="1"/>
  <c r="J11375" i="1"/>
  <c r="I11375" i="1"/>
  <c r="H11375" i="1"/>
  <c r="G11375" i="1"/>
  <c r="F11375" i="1"/>
  <c r="E11375" i="1"/>
  <c r="M11374" i="1"/>
  <c r="L11374" i="1"/>
  <c r="K11374" i="1"/>
  <c r="J11374" i="1"/>
  <c r="I11374" i="1"/>
  <c r="H11374" i="1"/>
  <c r="G11374" i="1"/>
  <c r="F11374" i="1"/>
  <c r="E11374" i="1"/>
  <c r="M11373" i="1"/>
  <c r="L11373" i="1"/>
  <c r="K11373" i="1"/>
  <c r="J11373" i="1"/>
  <c r="I11373" i="1"/>
  <c r="H11373" i="1"/>
  <c r="G11373" i="1"/>
  <c r="F11373" i="1"/>
  <c r="E11373" i="1"/>
  <c r="M11372" i="1"/>
  <c r="L11372" i="1"/>
  <c r="K11372" i="1"/>
  <c r="J11372" i="1"/>
  <c r="I11372" i="1"/>
  <c r="H11372" i="1"/>
  <c r="G11372" i="1"/>
  <c r="F11372" i="1"/>
  <c r="E11372" i="1"/>
  <c r="M11371" i="1"/>
  <c r="L11371" i="1"/>
  <c r="K11371" i="1"/>
  <c r="J11371" i="1"/>
  <c r="I11371" i="1"/>
  <c r="H11371" i="1"/>
  <c r="G11371" i="1"/>
  <c r="F11371" i="1"/>
  <c r="E11371" i="1"/>
  <c r="M11370" i="1"/>
  <c r="L11370" i="1"/>
  <c r="K11370" i="1"/>
  <c r="J11370" i="1"/>
  <c r="I11370" i="1"/>
  <c r="H11370" i="1"/>
  <c r="G11370" i="1"/>
  <c r="F11370" i="1"/>
  <c r="E11370" i="1"/>
  <c r="M11369" i="1"/>
  <c r="L11369" i="1"/>
  <c r="K11369" i="1"/>
  <c r="J11369" i="1"/>
  <c r="I11369" i="1"/>
  <c r="H11369" i="1"/>
  <c r="G11369" i="1"/>
  <c r="F11369" i="1"/>
  <c r="E11369" i="1"/>
  <c r="M11368" i="1"/>
  <c r="L11368" i="1"/>
  <c r="K11368" i="1"/>
  <c r="J11368" i="1"/>
  <c r="I11368" i="1"/>
  <c r="H11368" i="1"/>
  <c r="G11368" i="1"/>
  <c r="F11368" i="1"/>
  <c r="E11368" i="1"/>
  <c r="M11367" i="1"/>
  <c r="L11367" i="1"/>
  <c r="K11367" i="1"/>
  <c r="J11367" i="1"/>
  <c r="I11367" i="1"/>
  <c r="H11367" i="1"/>
  <c r="G11367" i="1"/>
  <c r="F11367" i="1"/>
  <c r="E11367" i="1"/>
  <c r="M11366" i="1"/>
  <c r="L11366" i="1"/>
  <c r="K11366" i="1"/>
  <c r="J11366" i="1"/>
  <c r="I11366" i="1"/>
  <c r="H11366" i="1"/>
  <c r="G11366" i="1"/>
  <c r="F11366" i="1"/>
  <c r="E11366" i="1"/>
  <c r="M11365" i="1"/>
  <c r="L11365" i="1"/>
  <c r="K11365" i="1"/>
  <c r="J11365" i="1"/>
  <c r="I11365" i="1"/>
  <c r="H11365" i="1"/>
  <c r="G11365" i="1"/>
  <c r="F11365" i="1"/>
  <c r="E11365" i="1"/>
  <c r="M11364" i="1"/>
  <c r="L11364" i="1"/>
  <c r="K11364" i="1"/>
  <c r="J11364" i="1"/>
  <c r="I11364" i="1"/>
  <c r="H11364" i="1"/>
  <c r="G11364" i="1"/>
  <c r="F11364" i="1"/>
  <c r="E11364" i="1"/>
  <c r="M11363" i="1"/>
  <c r="L11363" i="1"/>
  <c r="K11363" i="1"/>
  <c r="J11363" i="1"/>
  <c r="I11363" i="1"/>
  <c r="H11363" i="1"/>
  <c r="G11363" i="1"/>
  <c r="F11363" i="1"/>
  <c r="E11363" i="1"/>
  <c r="M11362" i="1"/>
  <c r="L11362" i="1"/>
  <c r="K11362" i="1"/>
  <c r="J11362" i="1"/>
  <c r="I11362" i="1"/>
  <c r="H11362" i="1"/>
  <c r="G11362" i="1"/>
  <c r="F11362" i="1"/>
  <c r="E11362" i="1"/>
  <c r="M11361" i="1"/>
  <c r="L11361" i="1"/>
  <c r="K11361" i="1"/>
  <c r="J11361" i="1"/>
  <c r="I11361" i="1"/>
  <c r="H11361" i="1"/>
  <c r="G11361" i="1"/>
  <c r="F11361" i="1"/>
  <c r="E11361" i="1"/>
  <c r="M11360" i="1"/>
  <c r="L11360" i="1"/>
  <c r="K11360" i="1"/>
  <c r="J11360" i="1"/>
  <c r="I11360" i="1"/>
  <c r="H11360" i="1"/>
  <c r="G11360" i="1"/>
  <c r="F11360" i="1"/>
  <c r="E11360" i="1"/>
  <c r="M11359" i="1"/>
  <c r="L11359" i="1"/>
  <c r="K11359" i="1"/>
  <c r="J11359" i="1"/>
  <c r="I11359" i="1"/>
  <c r="H11359" i="1"/>
  <c r="G11359" i="1"/>
  <c r="F11359" i="1"/>
  <c r="E11359" i="1"/>
  <c r="M11358" i="1"/>
  <c r="L11358" i="1"/>
  <c r="K11358" i="1"/>
  <c r="J11358" i="1"/>
  <c r="I11358" i="1"/>
  <c r="H11358" i="1"/>
  <c r="G11358" i="1"/>
  <c r="F11358" i="1"/>
  <c r="E11358" i="1"/>
  <c r="M11357" i="1"/>
  <c r="L11357" i="1"/>
  <c r="K11357" i="1"/>
  <c r="J11357" i="1"/>
  <c r="I11357" i="1"/>
  <c r="H11357" i="1"/>
  <c r="G11357" i="1"/>
  <c r="F11357" i="1"/>
  <c r="E11357" i="1"/>
  <c r="M11356" i="1"/>
  <c r="L11356" i="1"/>
  <c r="K11356" i="1"/>
  <c r="J11356" i="1"/>
  <c r="I11356" i="1"/>
  <c r="H11356" i="1"/>
  <c r="G11356" i="1"/>
  <c r="F11356" i="1"/>
  <c r="E11356" i="1"/>
  <c r="M11355" i="1"/>
  <c r="L11355" i="1"/>
  <c r="K11355" i="1"/>
  <c r="J11355" i="1"/>
  <c r="I11355" i="1"/>
  <c r="H11355" i="1"/>
  <c r="G11355" i="1"/>
  <c r="F11355" i="1"/>
  <c r="E11355" i="1"/>
  <c r="M11354" i="1"/>
  <c r="L11354" i="1"/>
  <c r="K11354" i="1"/>
  <c r="J11354" i="1"/>
  <c r="I11354" i="1"/>
  <c r="H11354" i="1"/>
  <c r="G11354" i="1"/>
  <c r="F11354" i="1"/>
  <c r="E11354" i="1"/>
  <c r="M11353" i="1"/>
  <c r="L11353" i="1"/>
  <c r="K11353" i="1"/>
  <c r="J11353" i="1"/>
  <c r="I11353" i="1"/>
  <c r="H11353" i="1"/>
  <c r="G11353" i="1"/>
  <c r="F11353" i="1"/>
  <c r="E11353" i="1"/>
  <c r="M11352" i="1"/>
  <c r="L11352" i="1"/>
  <c r="K11352" i="1"/>
  <c r="J11352" i="1"/>
  <c r="I11352" i="1"/>
  <c r="H11352" i="1"/>
  <c r="G11352" i="1"/>
  <c r="F11352" i="1"/>
  <c r="E11352" i="1"/>
  <c r="M11351" i="1"/>
  <c r="L11351" i="1"/>
  <c r="K11351" i="1"/>
  <c r="J11351" i="1"/>
  <c r="I11351" i="1"/>
  <c r="H11351" i="1"/>
  <c r="G11351" i="1"/>
  <c r="F11351" i="1"/>
  <c r="E11351" i="1"/>
  <c r="M11350" i="1"/>
  <c r="L11350" i="1"/>
  <c r="K11350" i="1"/>
  <c r="J11350" i="1"/>
  <c r="I11350" i="1"/>
  <c r="H11350" i="1"/>
  <c r="G11350" i="1"/>
  <c r="F11350" i="1"/>
  <c r="E11350" i="1"/>
  <c r="M11349" i="1"/>
  <c r="L11349" i="1"/>
  <c r="K11349" i="1"/>
  <c r="J11349" i="1"/>
  <c r="I11349" i="1"/>
  <c r="H11349" i="1"/>
  <c r="G11349" i="1"/>
  <c r="F11349" i="1"/>
  <c r="E11349" i="1"/>
  <c r="M11348" i="1"/>
  <c r="L11348" i="1"/>
  <c r="K11348" i="1"/>
  <c r="J11348" i="1"/>
  <c r="I11348" i="1"/>
  <c r="H11348" i="1"/>
  <c r="G11348" i="1"/>
  <c r="F11348" i="1"/>
  <c r="E11348" i="1"/>
  <c r="M11347" i="1"/>
  <c r="L11347" i="1"/>
  <c r="K11347" i="1"/>
  <c r="J11347" i="1"/>
  <c r="I11347" i="1"/>
  <c r="H11347" i="1"/>
  <c r="G11347" i="1"/>
  <c r="F11347" i="1"/>
  <c r="E11347" i="1"/>
  <c r="M11346" i="1"/>
  <c r="L11346" i="1"/>
  <c r="K11346" i="1"/>
  <c r="J11346" i="1"/>
  <c r="I11346" i="1"/>
  <c r="H11346" i="1"/>
  <c r="G11346" i="1"/>
  <c r="F11346" i="1"/>
  <c r="E11346" i="1"/>
  <c r="M11345" i="1"/>
  <c r="L11345" i="1"/>
  <c r="K11345" i="1"/>
  <c r="J11345" i="1"/>
  <c r="I11345" i="1"/>
  <c r="H11345" i="1"/>
  <c r="G11345" i="1"/>
  <c r="F11345" i="1"/>
  <c r="E11345" i="1"/>
  <c r="M11344" i="1"/>
  <c r="L11344" i="1"/>
  <c r="K11344" i="1"/>
  <c r="J11344" i="1"/>
  <c r="I11344" i="1"/>
  <c r="H11344" i="1"/>
  <c r="G11344" i="1"/>
  <c r="F11344" i="1"/>
  <c r="E11344" i="1"/>
  <c r="M11343" i="1"/>
  <c r="L11343" i="1"/>
  <c r="K11343" i="1"/>
  <c r="J11343" i="1"/>
  <c r="I11343" i="1"/>
  <c r="H11343" i="1"/>
  <c r="G11343" i="1"/>
  <c r="F11343" i="1"/>
  <c r="E11343" i="1"/>
  <c r="M11342" i="1"/>
  <c r="L11342" i="1"/>
  <c r="K11342" i="1"/>
  <c r="J11342" i="1"/>
  <c r="I11342" i="1"/>
  <c r="H11342" i="1"/>
  <c r="G11342" i="1"/>
  <c r="F11342" i="1"/>
  <c r="E11342" i="1"/>
  <c r="M11341" i="1"/>
  <c r="L11341" i="1"/>
  <c r="K11341" i="1"/>
  <c r="J11341" i="1"/>
  <c r="I11341" i="1"/>
  <c r="H11341" i="1"/>
  <c r="G11341" i="1"/>
  <c r="F11341" i="1"/>
  <c r="E11341" i="1"/>
  <c r="M11340" i="1"/>
  <c r="L11340" i="1"/>
  <c r="K11340" i="1"/>
  <c r="J11340" i="1"/>
  <c r="I11340" i="1"/>
  <c r="H11340" i="1"/>
  <c r="G11340" i="1"/>
  <c r="F11340" i="1"/>
  <c r="E11340" i="1"/>
  <c r="M11339" i="1"/>
  <c r="L11339" i="1"/>
  <c r="K11339" i="1"/>
  <c r="J11339" i="1"/>
  <c r="I11339" i="1"/>
  <c r="H11339" i="1"/>
  <c r="G11339" i="1"/>
  <c r="F11339" i="1"/>
  <c r="E11339" i="1"/>
  <c r="M11338" i="1"/>
  <c r="L11338" i="1"/>
  <c r="K11338" i="1"/>
  <c r="J11338" i="1"/>
  <c r="I11338" i="1"/>
  <c r="H11338" i="1"/>
  <c r="G11338" i="1"/>
  <c r="F11338" i="1"/>
  <c r="E11338" i="1"/>
  <c r="M11337" i="1"/>
  <c r="L11337" i="1"/>
  <c r="K11337" i="1"/>
  <c r="J11337" i="1"/>
  <c r="I11337" i="1"/>
  <c r="H11337" i="1"/>
  <c r="G11337" i="1"/>
  <c r="F11337" i="1"/>
  <c r="E11337" i="1"/>
  <c r="M11336" i="1"/>
  <c r="L11336" i="1"/>
  <c r="K11336" i="1"/>
  <c r="J11336" i="1"/>
  <c r="I11336" i="1"/>
  <c r="H11336" i="1"/>
  <c r="G11336" i="1"/>
  <c r="F11336" i="1"/>
  <c r="E11336" i="1"/>
  <c r="M11335" i="1"/>
  <c r="L11335" i="1"/>
  <c r="K11335" i="1"/>
  <c r="J11335" i="1"/>
  <c r="I11335" i="1"/>
  <c r="H11335" i="1"/>
  <c r="G11335" i="1"/>
  <c r="F11335" i="1"/>
  <c r="E11335" i="1"/>
  <c r="M11334" i="1"/>
  <c r="L11334" i="1"/>
  <c r="K11334" i="1"/>
  <c r="J11334" i="1"/>
  <c r="I11334" i="1"/>
  <c r="H11334" i="1"/>
  <c r="G11334" i="1"/>
  <c r="F11334" i="1"/>
  <c r="E11334" i="1"/>
  <c r="M11333" i="1"/>
  <c r="L11333" i="1"/>
  <c r="K11333" i="1"/>
  <c r="J11333" i="1"/>
  <c r="I11333" i="1"/>
  <c r="H11333" i="1"/>
  <c r="G11333" i="1"/>
  <c r="F11333" i="1"/>
  <c r="E11333" i="1"/>
  <c r="M11332" i="1"/>
  <c r="L11332" i="1"/>
  <c r="K11332" i="1"/>
  <c r="J11332" i="1"/>
  <c r="I11332" i="1"/>
  <c r="H11332" i="1"/>
  <c r="G11332" i="1"/>
  <c r="F11332" i="1"/>
  <c r="E11332" i="1"/>
  <c r="M11331" i="1"/>
  <c r="L11331" i="1"/>
  <c r="K11331" i="1"/>
  <c r="J11331" i="1"/>
  <c r="I11331" i="1"/>
  <c r="H11331" i="1"/>
  <c r="G11331" i="1"/>
  <c r="F11331" i="1"/>
  <c r="E11331" i="1"/>
  <c r="M11330" i="1"/>
  <c r="L11330" i="1"/>
  <c r="K11330" i="1"/>
  <c r="J11330" i="1"/>
  <c r="I11330" i="1"/>
  <c r="H11330" i="1"/>
  <c r="G11330" i="1"/>
  <c r="F11330" i="1"/>
  <c r="E11330" i="1"/>
  <c r="M11329" i="1"/>
  <c r="L11329" i="1"/>
  <c r="K11329" i="1"/>
  <c r="J11329" i="1"/>
  <c r="I11329" i="1"/>
  <c r="H11329" i="1"/>
  <c r="G11329" i="1"/>
  <c r="F11329" i="1"/>
  <c r="E11329" i="1"/>
  <c r="M11328" i="1"/>
  <c r="L11328" i="1"/>
  <c r="K11328" i="1"/>
  <c r="J11328" i="1"/>
  <c r="I11328" i="1"/>
  <c r="H11328" i="1"/>
  <c r="G11328" i="1"/>
  <c r="F11328" i="1"/>
  <c r="E11328" i="1"/>
  <c r="M11327" i="1"/>
  <c r="L11327" i="1"/>
  <c r="K11327" i="1"/>
  <c r="J11327" i="1"/>
  <c r="I11327" i="1"/>
  <c r="H11327" i="1"/>
  <c r="G11327" i="1"/>
  <c r="F11327" i="1"/>
  <c r="E11327" i="1"/>
  <c r="M11326" i="1"/>
  <c r="L11326" i="1"/>
  <c r="K11326" i="1"/>
  <c r="J11326" i="1"/>
  <c r="I11326" i="1"/>
  <c r="H11326" i="1"/>
  <c r="G11326" i="1"/>
  <c r="F11326" i="1"/>
  <c r="E11326" i="1"/>
  <c r="M11325" i="1"/>
  <c r="L11325" i="1"/>
  <c r="K11325" i="1"/>
  <c r="J11325" i="1"/>
  <c r="I11325" i="1"/>
  <c r="H11325" i="1"/>
  <c r="G11325" i="1"/>
  <c r="F11325" i="1"/>
  <c r="E11325" i="1"/>
  <c r="M11324" i="1"/>
  <c r="L11324" i="1"/>
  <c r="K11324" i="1"/>
  <c r="J11324" i="1"/>
  <c r="I11324" i="1"/>
  <c r="H11324" i="1"/>
  <c r="G11324" i="1"/>
  <c r="F11324" i="1"/>
  <c r="E11324" i="1"/>
  <c r="M11323" i="1"/>
  <c r="L11323" i="1"/>
  <c r="K11323" i="1"/>
  <c r="J11323" i="1"/>
  <c r="I11323" i="1"/>
  <c r="H11323" i="1"/>
  <c r="G11323" i="1"/>
  <c r="F11323" i="1"/>
  <c r="E11323" i="1"/>
  <c r="M11322" i="1"/>
  <c r="L11322" i="1"/>
  <c r="K11322" i="1"/>
  <c r="J11322" i="1"/>
  <c r="I11322" i="1"/>
  <c r="H11322" i="1"/>
  <c r="G11322" i="1"/>
  <c r="F11322" i="1"/>
  <c r="E11322" i="1"/>
  <c r="M11321" i="1"/>
  <c r="L11321" i="1"/>
  <c r="K11321" i="1"/>
  <c r="J11321" i="1"/>
  <c r="I11321" i="1"/>
  <c r="H11321" i="1"/>
  <c r="G11321" i="1"/>
  <c r="F11321" i="1"/>
  <c r="E11321" i="1"/>
  <c r="M11320" i="1"/>
  <c r="L11320" i="1"/>
  <c r="K11320" i="1"/>
  <c r="J11320" i="1"/>
  <c r="I11320" i="1"/>
  <c r="H11320" i="1"/>
  <c r="G11320" i="1"/>
  <c r="F11320" i="1"/>
  <c r="E11320" i="1"/>
  <c r="M11319" i="1"/>
  <c r="L11319" i="1"/>
  <c r="K11319" i="1"/>
  <c r="J11319" i="1"/>
  <c r="I11319" i="1"/>
  <c r="H11319" i="1"/>
  <c r="G11319" i="1"/>
  <c r="F11319" i="1"/>
  <c r="E11319" i="1"/>
  <c r="M11318" i="1"/>
  <c r="L11318" i="1"/>
  <c r="K11318" i="1"/>
  <c r="J11318" i="1"/>
  <c r="I11318" i="1"/>
  <c r="H11318" i="1"/>
  <c r="G11318" i="1"/>
  <c r="F11318" i="1"/>
  <c r="E11318" i="1"/>
  <c r="M11317" i="1"/>
  <c r="L11317" i="1"/>
  <c r="K11317" i="1"/>
  <c r="J11317" i="1"/>
  <c r="I11317" i="1"/>
  <c r="H11317" i="1"/>
  <c r="G11317" i="1"/>
  <c r="F11317" i="1"/>
  <c r="E11317" i="1"/>
  <c r="M11316" i="1"/>
  <c r="L11316" i="1"/>
  <c r="K11316" i="1"/>
  <c r="J11316" i="1"/>
  <c r="I11316" i="1"/>
  <c r="H11316" i="1"/>
  <c r="G11316" i="1"/>
  <c r="F11316" i="1"/>
  <c r="E11316" i="1"/>
  <c r="M11315" i="1"/>
  <c r="L11315" i="1"/>
  <c r="K11315" i="1"/>
  <c r="J11315" i="1"/>
  <c r="I11315" i="1"/>
  <c r="H11315" i="1"/>
  <c r="G11315" i="1"/>
  <c r="F11315" i="1"/>
  <c r="E11315" i="1"/>
  <c r="M11314" i="1"/>
  <c r="L11314" i="1"/>
  <c r="K11314" i="1"/>
  <c r="J11314" i="1"/>
  <c r="I11314" i="1"/>
  <c r="H11314" i="1"/>
  <c r="G11314" i="1"/>
  <c r="F11314" i="1"/>
  <c r="E11314" i="1"/>
  <c r="M11313" i="1"/>
  <c r="L11313" i="1"/>
  <c r="K11313" i="1"/>
  <c r="J11313" i="1"/>
  <c r="I11313" i="1"/>
  <c r="H11313" i="1"/>
  <c r="G11313" i="1"/>
  <c r="F11313" i="1"/>
  <c r="E11313" i="1"/>
  <c r="M11312" i="1"/>
  <c r="L11312" i="1"/>
  <c r="K11312" i="1"/>
  <c r="J11312" i="1"/>
  <c r="I11312" i="1"/>
  <c r="H11312" i="1"/>
  <c r="G11312" i="1"/>
  <c r="F11312" i="1"/>
  <c r="E11312" i="1"/>
  <c r="M11311" i="1"/>
  <c r="L11311" i="1"/>
  <c r="K11311" i="1"/>
  <c r="J11311" i="1"/>
  <c r="I11311" i="1"/>
  <c r="H11311" i="1"/>
  <c r="G11311" i="1"/>
  <c r="F11311" i="1"/>
  <c r="E11311" i="1"/>
  <c r="M11310" i="1"/>
  <c r="L11310" i="1"/>
  <c r="K11310" i="1"/>
  <c r="J11310" i="1"/>
  <c r="I11310" i="1"/>
  <c r="H11310" i="1"/>
  <c r="G11310" i="1"/>
  <c r="F11310" i="1"/>
  <c r="E11310" i="1"/>
  <c r="M11309" i="1"/>
  <c r="L11309" i="1"/>
  <c r="K11309" i="1"/>
  <c r="J11309" i="1"/>
  <c r="I11309" i="1"/>
  <c r="H11309" i="1"/>
  <c r="G11309" i="1"/>
  <c r="F11309" i="1"/>
  <c r="E11309" i="1"/>
  <c r="M11308" i="1"/>
  <c r="L11308" i="1"/>
  <c r="K11308" i="1"/>
  <c r="J11308" i="1"/>
  <c r="I11308" i="1"/>
  <c r="H11308" i="1"/>
  <c r="G11308" i="1"/>
  <c r="F11308" i="1"/>
  <c r="E11308" i="1"/>
  <c r="M11307" i="1"/>
  <c r="L11307" i="1"/>
  <c r="K11307" i="1"/>
  <c r="J11307" i="1"/>
  <c r="I11307" i="1"/>
  <c r="H11307" i="1"/>
  <c r="G11307" i="1"/>
  <c r="F11307" i="1"/>
  <c r="E11307" i="1"/>
  <c r="M11306" i="1"/>
  <c r="L11306" i="1"/>
  <c r="K11306" i="1"/>
  <c r="J11306" i="1"/>
  <c r="I11306" i="1"/>
  <c r="H11306" i="1"/>
  <c r="G11306" i="1"/>
  <c r="F11306" i="1"/>
  <c r="E11306" i="1"/>
  <c r="M11305" i="1"/>
  <c r="L11305" i="1"/>
  <c r="K11305" i="1"/>
  <c r="J11305" i="1"/>
  <c r="I11305" i="1"/>
  <c r="H11305" i="1"/>
  <c r="G11305" i="1"/>
  <c r="F11305" i="1"/>
  <c r="E11305" i="1"/>
  <c r="M11304" i="1"/>
  <c r="L11304" i="1"/>
  <c r="K11304" i="1"/>
  <c r="J11304" i="1"/>
  <c r="I11304" i="1"/>
  <c r="H11304" i="1"/>
  <c r="G11304" i="1"/>
  <c r="F11304" i="1"/>
  <c r="E11304" i="1"/>
  <c r="M11303" i="1"/>
  <c r="L11303" i="1"/>
  <c r="K11303" i="1"/>
  <c r="J11303" i="1"/>
  <c r="I11303" i="1"/>
  <c r="H11303" i="1"/>
  <c r="G11303" i="1"/>
  <c r="F11303" i="1"/>
  <c r="E11303" i="1"/>
  <c r="M11302" i="1"/>
  <c r="L11302" i="1"/>
  <c r="K11302" i="1"/>
  <c r="J11302" i="1"/>
  <c r="I11302" i="1"/>
  <c r="H11302" i="1"/>
  <c r="G11302" i="1"/>
  <c r="F11302" i="1"/>
  <c r="E11302" i="1"/>
  <c r="M11301" i="1"/>
  <c r="L11301" i="1"/>
  <c r="K11301" i="1"/>
  <c r="J11301" i="1"/>
  <c r="I11301" i="1"/>
  <c r="H11301" i="1"/>
  <c r="G11301" i="1"/>
  <c r="F11301" i="1"/>
  <c r="E11301" i="1"/>
  <c r="M11300" i="1"/>
  <c r="L11300" i="1"/>
  <c r="K11300" i="1"/>
  <c r="J11300" i="1"/>
  <c r="I11300" i="1"/>
  <c r="H11300" i="1"/>
  <c r="G11300" i="1"/>
  <c r="F11300" i="1"/>
  <c r="E11300" i="1"/>
  <c r="M11299" i="1"/>
  <c r="L11299" i="1"/>
  <c r="K11299" i="1"/>
  <c r="J11299" i="1"/>
  <c r="I11299" i="1"/>
  <c r="H11299" i="1"/>
  <c r="G11299" i="1"/>
  <c r="F11299" i="1"/>
  <c r="E11299" i="1"/>
  <c r="M11298" i="1"/>
  <c r="L11298" i="1"/>
  <c r="K11298" i="1"/>
  <c r="J11298" i="1"/>
  <c r="I11298" i="1"/>
  <c r="H11298" i="1"/>
  <c r="G11298" i="1"/>
  <c r="F11298" i="1"/>
  <c r="E11298" i="1"/>
  <c r="M11297" i="1"/>
  <c r="L11297" i="1"/>
  <c r="K11297" i="1"/>
  <c r="J11297" i="1"/>
  <c r="I11297" i="1"/>
  <c r="H11297" i="1"/>
  <c r="G11297" i="1"/>
  <c r="F11297" i="1"/>
  <c r="E11297" i="1"/>
  <c r="M11296" i="1"/>
  <c r="L11296" i="1"/>
  <c r="K11296" i="1"/>
  <c r="J11296" i="1"/>
  <c r="I11296" i="1"/>
  <c r="H11296" i="1"/>
  <c r="G11296" i="1"/>
  <c r="F11296" i="1"/>
  <c r="E11296" i="1"/>
  <c r="M11295" i="1"/>
  <c r="L11295" i="1"/>
  <c r="K11295" i="1"/>
  <c r="J11295" i="1"/>
  <c r="I11295" i="1"/>
  <c r="H11295" i="1"/>
  <c r="G11295" i="1"/>
  <c r="F11295" i="1"/>
  <c r="E11295" i="1"/>
  <c r="M11294" i="1"/>
  <c r="L11294" i="1"/>
  <c r="K11294" i="1"/>
  <c r="J11294" i="1"/>
  <c r="I11294" i="1"/>
  <c r="H11294" i="1"/>
  <c r="G11294" i="1"/>
  <c r="F11294" i="1"/>
  <c r="E11294" i="1"/>
  <c r="M11293" i="1"/>
  <c r="L11293" i="1"/>
  <c r="K11293" i="1"/>
  <c r="J11293" i="1"/>
  <c r="I11293" i="1"/>
  <c r="H11293" i="1"/>
  <c r="G11293" i="1"/>
  <c r="F11293" i="1"/>
  <c r="E11293" i="1"/>
  <c r="M11292" i="1"/>
  <c r="L11292" i="1"/>
  <c r="K11292" i="1"/>
  <c r="J11292" i="1"/>
  <c r="I11292" i="1"/>
  <c r="H11292" i="1"/>
  <c r="G11292" i="1"/>
  <c r="F11292" i="1"/>
  <c r="E11292" i="1"/>
  <c r="M11291" i="1"/>
  <c r="L11291" i="1"/>
  <c r="K11291" i="1"/>
  <c r="J11291" i="1"/>
  <c r="I11291" i="1"/>
  <c r="H11291" i="1"/>
  <c r="G11291" i="1"/>
  <c r="F11291" i="1"/>
  <c r="E11291" i="1"/>
  <c r="M11290" i="1"/>
  <c r="L11290" i="1"/>
  <c r="K11290" i="1"/>
  <c r="J11290" i="1"/>
  <c r="I11290" i="1"/>
  <c r="H11290" i="1"/>
  <c r="G11290" i="1"/>
  <c r="F11290" i="1"/>
  <c r="E11290" i="1"/>
  <c r="M11289" i="1"/>
  <c r="L11289" i="1"/>
  <c r="K11289" i="1"/>
  <c r="J11289" i="1"/>
  <c r="I11289" i="1"/>
  <c r="H11289" i="1"/>
  <c r="G11289" i="1"/>
  <c r="F11289" i="1"/>
  <c r="E11289" i="1"/>
  <c r="M11288" i="1"/>
  <c r="L11288" i="1"/>
  <c r="K11288" i="1"/>
  <c r="J11288" i="1"/>
  <c r="I11288" i="1"/>
  <c r="H11288" i="1"/>
  <c r="G11288" i="1"/>
  <c r="F11288" i="1"/>
  <c r="E11288" i="1"/>
  <c r="M11287" i="1"/>
  <c r="L11287" i="1"/>
  <c r="K11287" i="1"/>
  <c r="J11287" i="1"/>
  <c r="I11287" i="1"/>
  <c r="H11287" i="1"/>
  <c r="G11287" i="1"/>
  <c r="F11287" i="1"/>
  <c r="E11287" i="1"/>
  <c r="M11286" i="1"/>
  <c r="L11286" i="1"/>
  <c r="K11286" i="1"/>
  <c r="J11286" i="1"/>
  <c r="I11286" i="1"/>
  <c r="H11286" i="1"/>
  <c r="G11286" i="1"/>
  <c r="F11286" i="1"/>
  <c r="E11286" i="1"/>
  <c r="M11285" i="1"/>
  <c r="L11285" i="1"/>
  <c r="K11285" i="1"/>
  <c r="J11285" i="1"/>
  <c r="I11285" i="1"/>
  <c r="H11285" i="1"/>
  <c r="G11285" i="1"/>
  <c r="F11285" i="1"/>
  <c r="E11285" i="1"/>
  <c r="M11284" i="1"/>
  <c r="L11284" i="1"/>
  <c r="K11284" i="1"/>
  <c r="J11284" i="1"/>
  <c r="I11284" i="1"/>
  <c r="H11284" i="1"/>
  <c r="G11284" i="1"/>
  <c r="F11284" i="1"/>
  <c r="E11284" i="1"/>
  <c r="M11283" i="1"/>
  <c r="L11283" i="1"/>
  <c r="K11283" i="1"/>
  <c r="J11283" i="1"/>
  <c r="I11283" i="1"/>
  <c r="H11283" i="1"/>
  <c r="G11283" i="1"/>
  <c r="F11283" i="1"/>
  <c r="E11283" i="1"/>
  <c r="M11282" i="1"/>
  <c r="L11282" i="1"/>
  <c r="K11282" i="1"/>
  <c r="J11282" i="1"/>
  <c r="I11282" i="1"/>
  <c r="H11282" i="1"/>
  <c r="G11282" i="1"/>
  <c r="F11282" i="1"/>
  <c r="E11282" i="1"/>
  <c r="M11281" i="1"/>
  <c r="L11281" i="1"/>
  <c r="K11281" i="1"/>
  <c r="J11281" i="1"/>
  <c r="I11281" i="1"/>
  <c r="H11281" i="1"/>
  <c r="G11281" i="1"/>
  <c r="F11281" i="1"/>
  <c r="E11281" i="1"/>
  <c r="M11280" i="1"/>
  <c r="L11280" i="1"/>
  <c r="K11280" i="1"/>
  <c r="J11280" i="1"/>
  <c r="I11280" i="1"/>
  <c r="H11280" i="1"/>
  <c r="G11280" i="1"/>
  <c r="F11280" i="1"/>
  <c r="E11280" i="1"/>
  <c r="M11279" i="1"/>
  <c r="L11279" i="1"/>
  <c r="K11279" i="1"/>
  <c r="J11279" i="1"/>
  <c r="I11279" i="1"/>
  <c r="H11279" i="1"/>
  <c r="G11279" i="1"/>
  <c r="F11279" i="1"/>
  <c r="E11279" i="1"/>
  <c r="M11278" i="1"/>
  <c r="L11278" i="1"/>
  <c r="K11278" i="1"/>
  <c r="J11278" i="1"/>
  <c r="I11278" i="1"/>
  <c r="H11278" i="1"/>
  <c r="G11278" i="1"/>
  <c r="F11278" i="1"/>
  <c r="E11278" i="1"/>
  <c r="M11277" i="1"/>
  <c r="L11277" i="1"/>
  <c r="K11277" i="1"/>
  <c r="J11277" i="1"/>
  <c r="I11277" i="1"/>
  <c r="H11277" i="1"/>
  <c r="G11277" i="1"/>
  <c r="F11277" i="1"/>
  <c r="E11277" i="1"/>
  <c r="M11276" i="1"/>
  <c r="L11276" i="1"/>
  <c r="K11276" i="1"/>
  <c r="J11276" i="1"/>
  <c r="I11276" i="1"/>
  <c r="H11276" i="1"/>
  <c r="G11276" i="1"/>
  <c r="F11276" i="1"/>
  <c r="E11276" i="1"/>
  <c r="M11275" i="1"/>
  <c r="L11275" i="1"/>
  <c r="K11275" i="1"/>
  <c r="J11275" i="1"/>
  <c r="I11275" i="1"/>
  <c r="H11275" i="1"/>
  <c r="G11275" i="1"/>
  <c r="F11275" i="1"/>
  <c r="E11275" i="1"/>
  <c r="M11274" i="1"/>
  <c r="L11274" i="1"/>
  <c r="K11274" i="1"/>
  <c r="J11274" i="1"/>
  <c r="I11274" i="1"/>
  <c r="H11274" i="1"/>
  <c r="G11274" i="1"/>
  <c r="F11274" i="1"/>
  <c r="E11274" i="1"/>
  <c r="M11273" i="1"/>
  <c r="L11273" i="1"/>
  <c r="K11273" i="1"/>
  <c r="J11273" i="1"/>
  <c r="I11273" i="1"/>
  <c r="H11273" i="1"/>
  <c r="G11273" i="1"/>
  <c r="F11273" i="1"/>
  <c r="E11273" i="1"/>
  <c r="M11272" i="1"/>
  <c r="L11272" i="1"/>
  <c r="K11272" i="1"/>
  <c r="J11272" i="1"/>
  <c r="I11272" i="1"/>
  <c r="H11272" i="1"/>
  <c r="G11272" i="1"/>
  <c r="F11272" i="1"/>
  <c r="E11272" i="1"/>
  <c r="M11271" i="1"/>
  <c r="L11271" i="1"/>
  <c r="K11271" i="1"/>
  <c r="J11271" i="1"/>
  <c r="I11271" i="1"/>
  <c r="H11271" i="1"/>
  <c r="G11271" i="1"/>
  <c r="F11271" i="1"/>
  <c r="E11271" i="1"/>
  <c r="M11270" i="1"/>
  <c r="L11270" i="1"/>
  <c r="K11270" i="1"/>
  <c r="J11270" i="1"/>
  <c r="I11270" i="1"/>
  <c r="H11270" i="1"/>
  <c r="G11270" i="1"/>
  <c r="F11270" i="1"/>
  <c r="E11270" i="1"/>
  <c r="M11269" i="1"/>
  <c r="L11269" i="1"/>
  <c r="K11269" i="1"/>
  <c r="J11269" i="1"/>
  <c r="I11269" i="1"/>
  <c r="H11269" i="1"/>
  <c r="G11269" i="1"/>
  <c r="F11269" i="1"/>
  <c r="E11269" i="1"/>
  <c r="M11268" i="1"/>
  <c r="L11268" i="1"/>
  <c r="K11268" i="1"/>
  <c r="J11268" i="1"/>
  <c r="I11268" i="1"/>
  <c r="H11268" i="1"/>
  <c r="G11268" i="1"/>
  <c r="F11268" i="1"/>
  <c r="E11268" i="1"/>
  <c r="M11267" i="1"/>
  <c r="L11267" i="1"/>
  <c r="K11267" i="1"/>
  <c r="J11267" i="1"/>
  <c r="I11267" i="1"/>
  <c r="H11267" i="1"/>
  <c r="G11267" i="1"/>
  <c r="F11267" i="1"/>
  <c r="E11267" i="1"/>
  <c r="M11266" i="1"/>
  <c r="L11266" i="1"/>
  <c r="K11266" i="1"/>
  <c r="J11266" i="1"/>
  <c r="I11266" i="1"/>
  <c r="H11266" i="1"/>
  <c r="G11266" i="1"/>
  <c r="F11266" i="1"/>
  <c r="E11266" i="1"/>
  <c r="M11265" i="1"/>
  <c r="L11265" i="1"/>
  <c r="K11265" i="1"/>
  <c r="J11265" i="1"/>
  <c r="I11265" i="1"/>
  <c r="H11265" i="1"/>
  <c r="G11265" i="1"/>
  <c r="F11265" i="1"/>
  <c r="E11265" i="1"/>
  <c r="M11264" i="1"/>
  <c r="L11264" i="1"/>
  <c r="K11264" i="1"/>
  <c r="J11264" i="1"/>
  <c r="I11264" i="1"/>
  <c r="H11264" i="1"/>
  <c r="G11264" i="1"/>
  <c r="F11264" i="1"/>
  <c r="E11264" i="1"/>
  <c r="M11263" i="1"/>
  <c r="L11263" i="1"/>
  <c r="K11263" i="1"/>
  <c r="J11263" i="1"/>
  <c r="I11263" i="1"/>
  <c r="H11263" i="1"/>
  <c r="G11263" i="1"/>
  <c r="F11263" i="1"/>
  <c r="E11263" i="1"/>
  <c r="M11262" i="1"/>
  <c r="L11262" i="1"/>
  <c r="K11262" i="1"/>
  <c r="J11262" i="1"/>
  <c r="I11262" i="1"/>
  <c r="H11262" i="1"/>
  <c r="G11262" i="1"/>
  <c r="F11262" i="1"/>
  <c r="E11262" i="1"/>
  <c r="M11261" i="1"/>
  <c r="L11261" i="1"/>
  <c r="K11261" i="1"/>
  <c r="J11261" i="1"/>
  <c r="I11261" i="1"/>
  <c r="H11261" i="1"/>
  <c r="G11261" i="1"/>
  <c r="F11261" i="1"/>
  <c r="E11261" i="1"/>
  <c r="M11260" i="1"/>
  <c r="L11260" i="1"/>
  <c r="K11260" i="1"/>
  <c r="J11260" i="1"/>
  <c r="I11260" i="1"/>
  <c r="H11260" i="1"/>
  <c r="G11260" i="1"/>
  <c r="F11260" i="1"/>
  <c r="E11260" i="1"/>
  <c r="M11259" i="1"/>
  <c r="L11259" i="1"/>
  <c r="K11259" i="1"/>
  <c r="J11259" i="1"/>
  <c r="I11259" i="1"/>
  <c r="H11259" i="1"/>
  <c r="G11259" i="1"/>
  <c r="F11259" i="1"/>
  <c r="E11259" i="1"/>
  <c r="M11258" i="1"/>
  <c r="L11258" i="1"/>
  <c r="K11258" i="1"/>
  <c r="J11258" i="1"/>
  <c r="I11258" i="1"/>
  <c r="H11258" i="1"/>
  <c r="G11258" i="1"/>
  <c r="F11258" i="1"/>
  <c r="E11258" i="1"/>
  <c r="M11257" i="1"/>
  <c r="L11257" i="1"/>
  <c r="K11257" i="1"/>
  <c r="J11257" i="1"/>
  <c r="I11257" i="1"/>
  <c r="H11257" i="1"/>
  <c r="G11257" i="1"/>
  <c r="F11257" i="1"/>
  <c r="E11257" i="1"/>
  <c r="M11256" i="1"/>
  <c r="L11256" i="1"/>
  <c r="K11256" i="1"/>
  <c r="J11256" i="1"/>
  <c r="I11256" i="1"/>
  <c r="H11256" i="1"/>
  <c r="G11256" i="1"/>
  <c r="F11256" i="1"/>
  <c r="E11256" i="1"/>
  <c r="M11255" i="1"/>
  <c r="L11255" i="1"/>
  <c r="K11255" i="1"/>
  <c r="J11255" i="1"/>
  <c r="I11255" i="1"/>
  <c r="H11255" i="1"/>
  <c r="G11255" i="1"/>
  <c r="F11255" i="1"/>
  <c r="E11255" i="1"/>
  <c r="M11254" i="1"/>
  <c r="L11254" i="1"/>
  <c r="K11254" i="1"/>
  <c r="J11254" i="1"/>
  <c r="I11254" i="1"/>
  <c r="H11254" i="1"/>
  <c r="G11254" i="1"/>
  <c r="F11254" i="1"/>
  <c r="E11254" i="1"/>
  <c r="M11253" i="1"/>
  <c r="L11253" i="1"/>
  <c r="K11253" i="1"/>
  <c r="J11253" i="1"/>
  <c r="I11253" i="1"/>
  <c r="H11253" i="1"/>
  <c r="G11253" i="1"/>
  <c r="F11253" i="1"/>
  <c r="E11253" i="1"/>
  <c r="M11252" i="1"/>
  <c r="L11252" i="1"/>
  <c r="K11252" i="1"/>
  <c r="J11252" i="1"/>
  <c r="I11252" i="1"/>
  <c r="H11252" i="1"/>
  <c r="G11252" i="1"/>
  <c r="F11252" i="1"/>
  <c r="E11252" i="1"/>
  <c r="M11251" i="1"/>
  <c r="L11251" i="1"/>
  <c r="K11251" i="1"/>
  <c r="J11251" i="1"/>
  <c r="I11251" i="1"/>
  <c r="H11251" i="1"/>
  <c r="G11251" i="1"/>
  <c r="F11251" i="1"/>
  <c r="E11251" i="1"/>
  <c r="M11250" i="1"/>
  <c r="L11250" i="1"/>
  <c r="K11250" i="1"/>
  <c r="J11250" i="1"/>
  <c r="I11250" i="1"/>
  <c r="H11250" i="1"/>
  <c r="G11250" i="1"/>
  <c r="F11250" i="1"/>
  <c r="E11250" i="1"/>
  <c r="M11249" i="1"/>
  <c r="L11249" i="1"/>
  <c r="K11249" i="1"/>
  <c r="J11249" i="1"/>
  <c r="I11249" i="1"/>
  <c r="H11249" i="1"/>
  <c r="G11249" i="1"/>
  <c r="F11249" i="1"/>
  <c r="E11249" i="1"/>
  <c r="M11248" i="1"/>
  <c r="L11248" i="1"/>
  <c r="K11248" i="1"/>
  <c r="J11248" i="1"/>
  <c r="I11248" i="1"/>
  <c r="H11248" i="1"/>
  <c r="G11248" i="1"/>
  <c r="F11248" i="1"/>
  <c r="E11248" i="1"/>
  <c r="M11247" i="1"/>
  <c r="L11247" i="1"/>
  <c r="K11247" i="1"/>
  <c r="J11247" i="1"/>
  <c r="I11247" i="1"/>
  <c r="H11247" i="1"/>
  <c r="G11247" i="1"/>
  <c r="F11247" i="1"/>
  <c r="E11247" i="1"/>
  <c r="M11246" i="1"/>
  <c r="L11246" i="1"/>
  <c r="K11246" i="1"/>
  <c r="J11246" i="1"/>
  <c r="I11246" i="1"/>
  <c r="H11246" i="1"/>
  <c r="G11246" i="1"/>
  <c r="F11246" i="1"/>
  <c r="E11246" i="1"/>
  <c r="M11245" i="1"/>
  <c r="L11245" i="1"/>
  <c r="K11245" i="1"/>
  <c r="J11245" i="1"/>
  <c r="I11245" i="1"/>
  <c r="H11245" i="1"/>
  <c r="G11245" i="1"/>
  <c r="F11245" i="1"/>
  <c r="E11245" i="1"/>
  <c r="M11244" i="1"/>
  <c r="L11244" i="1"/>
  <c r="K11244" i="1"/>
  <c r="J11244" i="1"/>
  <c r="I11244" i="1"/>
  <c r="H11244" i="1"/>
  <c r="G11244" i="1"/>
  <c r="F11244" i="1"/>
  <c r="E11244" i="1"/>
  <c r="M11243" i="1"/>
  <c r="L11243" i="1"/>
  <c r="K11243" i="1"/>
  <c r="J11243" i="1"/>
  <c r="I11243" i="1"/>
  <c r="H11243" i="1"/>
  <c r="G11243" i="1"/>
  <c r="F11243" i="1"/>
  <c r="E11243" i="1"/>
  <c r="M11242" i="1"/>
  <c r="L11242" i="1"/>
  <c r="K11242" i="1"/>
  <c r="J11242" i="1"/>
  <c r="I11242" i="1"/>
  <c r="H11242" i="1"/>
  <c r="G11242" i="1"/>
  <c r="F11242" i="1"/>
  <c r="E11242" i="1"/>
  <c r="M11241" i="1"/>
  <c r="L11241" i="1"/>
  <c r="K11241" i="1"/>
  <c r="J11241" i="1"/>
  <c r="I11241" i="1"/>
  <c r="H11241" i="1"/>
  <c r="G11241" i="1"/>
  <c r="F11241" i="1"/>
  <c r="E11241" i="1"/>
  <c r="M11240" i="1"/>
  <c r="L11240" i="1"/>
  <c r="K11240" i="1"/>
  <c r="J11240" i="1"/>
  <c r="I11240" i="1"/>
  <c r="H11240" i="1"/>
  <c r="G11240" i="1"/>
  <c r="F11240" i="1"/>
  <c r="E11240" i="1"/>
  <c r="M11239" i="1"/>
  <c r="L11239" i="1"/>
  <c r="K11239" i="1"/>
  <c r="J11239" i="1"/>
  <c r="I11239" i="1"/>
  <c r="H11239" i="1"/>
  <c r="G11239" i="1"/>
  <c r="F11239" i="1"/>
  <c r="E11239" i="1"/>
  <c r="M11238" i="1"/>
  <c r="L11238" i="1"/>
  <c r="K11238" i="1"/>
  <c r="J11238" i="1"/>
  <c r="I11238" i="1"/>
  <c r="H11238" i="1"/>
  <c r="G11238" i="1"/>
  <c r="F11238" i="1"/>
  <c r="E11238" i="1"/>
  <c r="M11237" i="1"/>
  <c r="L11237" i="1"/>
  <c r="K11237" i="1"/>
  <c r="J11237" i="1"/>
  <c r="I11237" i="1"/>
  <c r="H11237" i="1"/>
  <c r="G11237" i="1"/>
  <c r="F11237" i="1"/>
  <c r="E11237" i="1"/>
  <c r="M11236" i="1"/>
  <c r="L11236" i="1"/>
  <c r="K11236" i="1"/>
  <c r="J11236" i="1"/>
  <c r="I11236" i="1"/>
  <c r="H11236" i="1"/>
  <c r="G11236" i="1"/>
  <c r="F11236" i="1"/>
  <c r="E11236" i="1"/>
  <c r="M11235" i="1"/>
  <c r="L11235" i="1"/>
  <c r="K11235" i="1"/>
  <c r="J11235" i="1"/>
  <c r="I11235" i="1"/>
  <c r="H11235" i="1"/>
  <c r="G11235" i="1"/>
  <c r="F11235" i="1"/>
  <c r="E11235" i="1"/>
  <c r="M11234" i="1"/>
  <c r="L11234" i="1"/>
  <c r="K11234" i="1"/>
  <c r="J11234" i="1"/>
  <c r="I11234" i="1"/>
  <c r="H11234" i="1"/>
  <c r="G11234" i="1"/>
  <c r="F11234" i="1"/>
  <c r="E11234" i="1"/>
  <c r="M11233" i="1"/>
  <c r="L11233" i="1"/>
  <c r="K11233" i="1"/>
  <c r="J11233" i="1"/>
  <c r="I11233" i="1"/>
  <c r="H11233" i="1"/>
  <c r="G11233" i="1"/>
  <c r="F11233" i="1"/>
  <c r="E11233" i="1"/>
  <c r="M11232" i="1"/>
  <c r="L11232" i="1"/>
  <c r="K11232" i="1"/>
  <c r="J11232" i="1"/>
  <c r="I11232" i="1"/>
  <c r="H11232" i="1"/>
  <c r="G11232" i="1"/>
  <c r="F11232" i="1"/>
  <c r="E11232" i="1"/>
  <c r="M11231" i="1"/>
  <c r="L11231" i="1"/>
  <c r="K11231" i="1"/>
  <c r="J11231" i="1"/>
  <c r="I11231" i="1"/>
  <c r="H11231" i="1"/>
  <c r="G11231" i="1"/>
  <c r="F11231" i="1"/>
  <c r="E11231" i="1"/>
  <c r="M11230" i="1"/>
  <c r="L11230" i="1"/>
  <c r="K11230" i="1"/>
  <c r="J11230" i="1"/>
  <c r="I11230" i="1"/>
  <c r="H11230" i="1"/>
  <c r="G11230" i="1"/>
  <c r="F11230" i="1"/>
  <c r="E11230" i="1"/>
  <c r="M11229" i="1"/>
  <c r="L11229" i="1"/>
  <c r="K11229" i="1"/>
  <c r="J11229" i="1"/>
  <c r="I11229" i="1"/>
  <c r="H11229" i="1"/>
  <c r="G11229" i="1"/>
  <c r="F11229" i="1"/>
  <c r="E11229" i="1"/>
  <c r="M11228" i="1"/>
  <c r="L11228" i="1"/>
  <c r="K11228" i="1"/>
  <c r="J11228" i="1"/>
  <c r="I11228" i="1"/>
  <c r="H11228" i="1"/>
  <c r="G11228" i="1"/>
  <c r="F11228" i="1"/>
  <c r="E11228" i="1"/>
  <c r="M11227" i="1"/>
  <c r="L11227" i="1"/>
  <c r="K11227" i="1"/>
  <c r="J11227" i="1"/>
  <c r="I11227" i="1"/>
  <c r="H11227" i="1"/>
  <c r="G11227" i="1"/>
  <c r="F11227" i="1"/>
  <c r="E11227" i="1"/>
  <c r="M11226" i="1"/>
  <c r="L11226" i="1"/>
  <c r="K11226" i="1"/>
  <c r="J11226" i="1"/>
  <c r="I11226" i="1"/>
  <c r="H11226" i="1"/>
  <c r="G11226" i="1"/>
  <c r="F11226" i="1"/>
  <c r="E11226" i="1"/>
  <c r="M11225" i="1"/>
  <c r="L11225" i="1"/>
  <c r="K11225" i="1"/>
  <c r="J11225" i="1"/>
  <c r="I11225" i="1"/>
  <c r="H11225" i="1"/>
  <c r="G11225" i="1"/>
  <c r="F11225" i="1"/>
  <c r="E11225" i="1"/>
  <c r="M11224" i="1"/>
  <c r="L11224" i="1"/>
  <c r="K11224" i="1"/>
  <c r="J11224" i="1"/>
  <c r="I11224" i="1"/>
  <c r="H11224" i="1"/>
  <c r="G11224" i="1"/>
  <c r="F11224" i="1"/>
  <c r="E11224" i="1"/>
  <c r="M11223" i="1"/>
  <c r="L11223" i="1"/>
  <c r="K11223" i="1"/>
  <c r="J11223" i="1"/>
  <c r="I11223" i="1"/>
  <c r="H11223" i="1"/>
  <c r="G11223" i="1"/>
  <c r="F11223" i="1"/>
  <c r="E11223" i="1"/>
  <c r="M11222" i="1"/>
  <c r="L11222" i="1"/>
  <c r="K11222" i="1"/>
  <c r="J11222" i="1"/>
  <c r="I11222" i="1"/>
  <c r="H11222" i="1"/>
  <c r="G11222" i="1"/>
  <c r="F11222" i="1"/>
  <c r="E11222" i="1"/>
  <c r="M11221" i="1"/>
  <c r="L11221" i="1"/>
  <c r="K11221" i="1"/>
  <c r="J11221" i="1"/>
  <c r="I11221" i="1"/>
  <c r="H11221" i="1"/>
  <c r="G11221" i="1"/>
  <c r="F11221" i="1"/>
  <c r="E11221" i="1"/>
  <c r="M11220" i="1"/>
  <c r="L11220" i="1"/>
  <c r="K11220" i="1"/>
  <c r="J11220" i="1"/>
  <c r="I11220" i="1"/>
  <c r="H11220" i="1"/>
  <c r="G11220" i="1"/>
  <c r="F11220" i="1"/>
  <c r="E11220" i="1"/>
  <c r="M11219" i="1"/>
  <c r="L11219" i="1"/>
  <c r="K11219" i="1"/>
  <c r="J11219" i="1"/>
  <c r="I11219" i="1"/>
  <c r="H11219" i="1"/>
  <c r="G11219" i="1"/>
  <c r="F11219" i="1"/>
  <c r="E11219" i="1"/>
  <c r="M11218" i="1"/>
  <c r="L11218" i="1"/>
  <c r="K11218" i="1"/>
  <c r="J11218" i="1"/>
  <c r="I11218" i="1"/>
  <c r="H11218" i="1"/>
  <c r="G11218" i="1"/>
  <c r="F11218" i="1"/>
  <c r="E11218" i="1"/>
  <c r="M11217" i="1"/>
  <c r="L11217" i="1"/>
  <c r="K11217" i="1"/>
  <c r="J11217" i="1"/>
  <c r="I11217" i="1"/>
  <c r="H11217" i="1"/>
  <c r="G11217" i="1"/>
  <c r="F11217" i="1"/>
  <c r="E11217" i="1"/>
  <c r="M11216" i="1"/>
  <c r="L11216" i="1"/>
  <c r="K11216" i="1"/>
  <c r="J11216" i="1"/>
  <c r="I11216" i="1"/>
  <c r="H11216" i="1"/>
  <c r="G11216" i="1"/>
  <c r="F11216" i="1"/>
  <c r="E11216" i="1"/>
  <c r="M11215" i="1"/>
  <c r="L11215" i="1"/>
  <c r="K11215" i="1"/>
  <c r="J11215" i="1"/>
  <c r="I11215" i="1"/>
  <c r="H11215" i="1"/>
  <c r="G11215" i="1"/>
  <c r="F11215" i="1"/>
  <c r="E11215" i="1"/>
  <c r="M11214" i="1"/>
  <c r="L11214" i="1"/>
  <c r="K11214" i="1"/>
  <c r="J11214" i="1"/>
  <c r="I11214" i="1"/>
  <c r="H11214" i="1"/>
  <c r="G11214" i="1"/>
  <c r="F11214" i="1"/>
  <c r="E11214" i="1"/>
  <c r="M11213" i="1"/>
  <c r="L11213" i="1"/>
  <c r="K11213" i="1"/>
  <c r="J11213" i="1"/>
  <c r="I11213" i="1"/>
  <c r="H11213" i="1"/>
  <c r="G11213" i="1"/>
  <c r="F11213" i="1"/>
  <c r="E11213" i="1"/>
  <c r="M11212" i="1"/>
  <c r="L11212" i="1"/>
  <c r="K11212" i="1"/>
  <c r="J11212" i="1"/>
  <c r="I11212" i="1"/>
  <c r="H11212" i="1"/>
  <c r="G11212" i="1"/>
  <c r="F11212" i="1"/>
  <c r="E11212" i="1"/>
  <c r="M11211" i="1"/>
  <c r="L11211" i="1"/>
  <c r="K11211" i="1"/>
  <c r="J11211" i="1"/>
  <c r="I11211" i="1"/>
  <c r="H11211" i="1"/>
  <c r="G11211" i="1"/>
  <c r="F11211" i="1"/>
  <c r="E11211" i="1"/>
  <c r="M11210" i="1"/>
  <c r="L11210" i="1"/>
  <c r="K11210" i="1"/>
  <c r="J11210" i="1"/>
  <c r="I11210" i="1"/>
  <c r="H11210" i="1"/>
  <c r="G11210" i="1"/>
  <c r="F11210" i="1"/>
  <c r="E11210" i="1"/>
  <c r="M11209" i="1"/>
  <c r="L11209" i="1"/>
  <c r="K11209" i="1"/>
  <c r="J11209" i="1"/>
  <c r="I11209" i="1"/>
  <c r="H11209" i="1"/>
  <c r="G11209" i="1"/>
  <c r="F11209" i="1"/>
  <c r="E11209" i="1"/>
  <c r="M11208" i="1"/>
  <c r="L11208" i="1"/>
  <c r="K11208" i="1"/>
  <c r="J11208" i="1"/>
  <c r="I11208" i="1"/>
  <c r="H11208" i="1"/>
  <c r="G11208" i="1"/>
  <c r="F11208" i="1"/>
  <c r="E11208" i="1"/>
  <c r="M11207" i="1"/>
  <c r="L11207" i="1"/>
  <c r="K11207" i="1"/>
  <c r="J11207" i="1"/>
  <c r="I11207" i="1"/>
  <c r="H11207" i="1"/>
  <c r="G11207" i="1"/>
  <c r="F11207" i="1"/>
  <c r="E11207" i="1"/>
  <c r="M11206" i="1"/>
  <c r="L11206" i="1"/>
  <c r="K11206" i="1"/>
  <c r="J11206" i="1"/>
  <c r="I11206" i="1"/>
  <c r="H11206" i="1"/>
  <c r="G11206" i="1"/>
  <c r="F11206" i="1"/>
  <c r="E11206" i="1"/>
  <c r="M11205" i="1"/>
  <c r="L11205" i="1"/>
  <c r="K11205" i="1"/>
  <c r="J11205" i="1"/>
  <c r="I11205" i="1"/>
  <c r="H11205" i="1"/>
  <c r="G11205" i="1"/>
  <c r="F11205" i="1"/>
  <c r="E11205" i="1"/>
  <c r="M11204" i="1"/>
  <c r="L11204" i="1"/>
  <c r="K11204" i="1"/>
  <c r="J11204" i="1"/>
  <c r="I11204" i="1"/>
  <c r="H11204" i="1"/>
  <c r="G11204" i="1"/>
  <c r="F11204" i="1"/>
  <c r="E11204" i="1"/>
  <c r="M11203" i="1"/>
  <c r="L11203" i="1"/>
  <c r="K11203" i="1"/>
  <c r="J11203" i="1"/>
  <c r="I11203" i="1"/>
  <c r="H11203" i="1"/>
  <c r="G11203" i="1"/>
  <c r="F11203" i="1"/>
  <c r="E11203" i="1"/>
  <c r="M11202" i="1"/>
  <c r="L11202" i="1"/>
  <c r="K11202" i="1"/>
  <c r="J11202" i="1"/>
  <c r="I11202" i="1"/>
  <c r="H11202" i="1"/>
  <c r="G11202" i="1"/>
  <c r="F11202" i="1"/>
  <c r="E11202" i="1"/>
  <c r="M11201" i="1"/>
  <c r="L11201" i="1"/>
  <c r="K11201" i="1"/>
  <c r="J11201" i="1"/>
  <c r="I11201" i="1"/>
  <c r="H11201" i="1"/>
  <c r="G11201" i="1"/>
  <c r="F11201" i="1"/>
  <c r="E11201" i="1"/>
  <c r="M11200" i="1"/>
  <c r="L11200" i="1"/>
  <c r="K11200" i="1"/>
  <c r="J11200" i="1"/>
  <c r="I11200" i="1"/>
  <c r="H11200" i="1"/>
  <c r="G11200" i="1"/>
  <c r="F11200" i="1"/>
  <c r="E11200" i="1"/>
  <c r="M11199" i="1"/>
  <c r="L11199" i="1"/>
  <c r="K11199" i="1"/>
  <c r="J11199" i="1"/>
  <c r="I11199" i="1"/>
  <c r="H11199" i="1"/>
  <c r="G11199" i="1"/>
  <c r="F11199" i="1"/>
  <c r="E11199" i="1"/>
  <c r="M11198" i="1"/>
  <c r="L11198" i="1"/>
  <c r="K11198" i="1"/>
  <c r="J11198" i="1"/>
  <c r="I11198" i="1"/>
  <c r="H11198" i="1"/>
  <c r="G11198" i="1"/>
  <c r="F11198" i="1"/>
  <c r="E11198" i="1"/>
  <c r="M11197" i="1"/>
  <c r="L11197" i="1"/>
  <c r="K11197" i="1"/>
  <c r="J11197" i="1"/>
  <c r="I11197" i="1"/>
  <c r="H11197" i="1"/>
  <c r="G11197" i="1"/>
  <c r="F11197" i="1"/>
  <c r="E11197" i="1"/>
  <c r="M11196" i="1"/>
  <c r="L11196" i="1"/>
  <c r="K11196" i="1"/>
  <c r="J11196" i="1"/>
  <c r="I11196" i="1"/>
  <c r="H11196" i="1"/>
  <c r="G11196" i="1"/>
  <c r="F11196" i="1"/>
  <c r="E11196" i="1"/>
  <c r="M11195" i="1"/>
  <c r="L11195" i="1"/>
  <c r="K11195" i="1"/>
  <c r="J11195" i="1"/>
  <c r="I11195" i="1"/>
  <c r="H11195" i="1"/>
  <c r="G11195" i="1"/>
  <c r="F11195" i="1"/>
  <c r="E11195" i="1"/>
  <c r="M11194" i="1"/>
  <c r="L11194" i="1"/>
  <c r="K11194" i="1"/>
  <c r="J11194" i="1"/>
  <c r="I11194" i="1"/>
  <c r="H11194" i="1"/>
  <c r="G11194" i="1"/>
  <c r="F11194" i="1"/>
  <c r="E11194" i="1"/>
  <c r="M11193" i="1"/>
  <c r="L11193" i="1"/>
  <c r="K11193" i="1"/>
  <c r="J11193" i="1"/>
  <c r="I11193" i="1"/>
  <c r="H11193" i="1"/>
  <c r="G11193" i="1"/>
  <c r="F11193" i="1"/>
  <c r="E11193" i="1"/>
  <c r="M11192" i="1"/>
  <c r="L11192" i="1"/>
  <c r="K11192" i="1"/>
  <c r="J11192" i="1"/>
  <c r="I11192" i="1"/>
  <c r="H11192" i="1"/>
  <c r="G11192" i="1"/>
  <c r="F11192" i="1"/>
  <c r="E11192" i="1"/>
  <c r="M11191" i="1"/>
  <c r="L11191" i="1"/>
  <c r="K11191" i="1"/>
  <c r="J11191" i="1"/>
  <c r="I11191" i="1"/>
  <c r="H11191" i="1"/>
  <c r="G11191" i="1"/>
  <c r="F11191" i="1"/>
  <c r="E11191" i="1"/>
  <c r="M11190" i="1"/>
  <c r="L11190" i="1"/>
  <c r="K11190" i="1"/>
  <c r="J11190" i="1"/>
  <c r="I11190" i="1"/>
  <c r="H11190" i="1"/>
  <c r="G11190" i="1"/>
  <c r="F11190" i="1"/>
  <c r="E11190" i="1"/>
  <c r="M11189" i="1"/>
  <c r="L11189" i="1"/>
  <c r="K11189" i="1"/>
  <c r="J11189" i="1"/>
  <c r="I11189" i="1"/>
  <c r="H11189" i="1"/>
  <c r="G11189" i="1"/>
  <c r="F11189" i="1"/>
  <c r="E11189" i="1"/>
  <c r="M11188" i="1"/>
  <c r="L11188" i="1"/>
  <c r="K11188" i="1"/>
  <c r="J11188" i="1"/>
  <c r="I11188" i="1"/>
  <c r="H11188" i="1"/>
  <c r="G11188" i="1"/>
  <c r="F11188" i="1"/>
  <c r="E11188" i="1"/>
  <c r="M11187" i="1"/>
  <c r="L11187" i="1"/>
  <c r="K11187" i="1"/>
  <c r="J11187" i="1"/>
  <c r="I11187" i="1"/>
  <c r="H11187" i="1"/>
  <c r="G11187" i="1"/>
  <c r="F11187" i="1"/>
  <c r="E11187" i="1"/>
  <c r="M11186" i="1"/>
  <c r="L11186" i="1"/>
  <c r="K11186" i="1"/>
  <c r="J11186" i="1"/>
  <c r="I11186" i="1"/>
  <c r="H11186" i="1"/>
  <c r="G11186" i="1"/>
  <c r="F11186" i="1"/>
  <c r="E11186" i="1"/>
  <c r="M11185" i="1"/>
  <c r="L11185" i="1"/>
  <c r="K11185" i="1"/>
  <c r="J11185" i="1"/>
  <c r="I11185" i="1"/>
  <c r="H11185" i="1"/>
  <c r="G11185" i="1"/>
  <c r="F11185" i="1"/>
  <c r="E11185" i="1"/>
  <c r="M11184" i="1"/>
  <c r="L11184" i="1"/>
  <c r="K11184" i="1"/>
  <c r="J11184" i="1"/>
  <c r="I11184" i="1"/>
  <c r="H11184" i="1"/>
  <c r="G11184" i="1"/>
  <c r="F11184" i="1"/>
  <c r="E11184" i="1"/>
  <c r="M11183" i="1"/>
  <c r="L11183" i="1"/>
  <c r="K11183" i="1"/>
  <c r="J11183" i="1"/>
  <c r="I11183" i="1"/>
  <c r="H11183" i="1"/>
  <c r="G11183" i="1"/>
  <c r="F11183" i="1"/>
  <c r="E11183" i="1"/>
  <c r="M11182" i="1"/>
  <c r="L11182" i="1"/>
  <c r="K11182" i="1"/>
  <c r="J11182" i="1"/>
  <c r="I11182" i="1"/>
  <c r="H11182" i="1"/>
  <c r="G11182" i="1"/>
  <c r="F11182" i="1"/>
  <c r="E11182" i="1"/>
  <c r="M11181" i="1"/>
  <c r="L11181" i="1"/>
  <c r="K11181" i="1"/>
  <c r="J11181" i="1"/>
  <c r="I11181" i="1"/>
  <c r="H11181" i="1"/>
  <c r="G11181" i="1"/>
  <c r="F11181" i="1"/>
  <c r="E11181" i="1"/>
  <c r="M11180" i="1"/>
  <c r="L11180" i="1"/>
  <c r="K11180" i="1"/>
  <c r="J11180" i="1"/>
  <c r="I11180" i="1"/>
  <c r="H11180" i="1"/>
  <c r="G11180" i="1"/>
  <c r="F11180" i="1"/>
  <c r="E11180" i="1"/>
  <c r="M11179" i="1"/>
  <c r="L11179" i="1"/>
  <c r="K11179" i="1"/>
  <c r="J11179" i="1"/>
  <c r="I11179" i="1"/>
  <c r="H11179" i="1"/>
  <c r="G11179" i="1"/>
  <c r="F11179" i="1"/>
  <c r="E11179" i="1"/>
  <c r="M11178" i="1"/>
  <c r="L11178" i="1"/>
  <c r="K11178" i="1"/>
  <c r="J11178" i="1"/>
  <c r="I11178" i="1"/>
  <c r="H11178" i="1"/>
  <c r="G11178" i="1"/>
  <c r="F11178" i="1"/>
  <c r="E11178" i="1"/>
  <c r="M11177" i="1"/>
  <c r="L11177" i="1"/>
  <c r="K11177" i="1"/>
  <c r="J11177" i="1"/>
  <c r="I11177" i="1"/>
  <c r="H11177" i="1"/>
  <c r="G11177" i="1"/>
  <c r="F11177" i="1"/>
  <c r="E11177" i="1"/>
  <c r="M11176" i="1"/>
  <c r="L11176" i="1"/>
  <c r="K11176" i="1"/>
  <c r="J11176" i="1"/>
  <c r="I11176" i="1"/>
  <c r="H11176" i="1"/>
  <c r="G11176" i="1"/>
  <c r="F11176" i="1"/>
  <c r="E11176" i="1"/>
  <c r="M11175" i="1"/>
  <c r="L11175" i="1"/>
  <c r="K11175" i="1"/>
  <c r="J11175" i="1"/>
  <c r="I11175" i="1"/>
  <c r="H11175" i="1"/>
  <c r="G11175" i="1"/>
  <c r="F11175" i="1"/>
  <c r="E11175" i="1"/>
  <c r="M11174" i="1"/>
  <c r="L11174" i="1"/>
  <c r="K11174" i="1"/>
  <c r="J11174" i="1"/>
  <c r="I11174" i="1"/>
  <c r="H11174" i="1"/>
  <c r="G11174" i="1"/>
  <c r="F11174" i="1"/>
  <c r="E11174" i="1"/>
  <c r="M11173" i="1"/>
  <c r="L11173" i="1"/>
  <c r="K11173" i="1"/>
  <c r="J11173" i="1"/>
  <c r="I11173" i="1"/>
  <c r="H11173" i="1"/>
  <c r="G11173" i="1"/>
  <c r="F11173" i="1"/>
  <c r="E11173" i="1"/>
  <c r="M11172" i="1"/>
  <c r="L11172" i="1"/>
  <c r="K11172" i="1"/>
  <c r="J11172" i="1"/>
  <c r="I11172" i="1"/>
  <c r="H11172" i="1"/>
  <c r="G11172" i="1"/>
  <c r="F11172" i="1"/>
  <c r="E11172" i="1"/>
  <c r="M11171" i="1"/>
  <c r="L11171" i="1"/>
  <c r="K11171" i="1"/>
  <c r="J11171" i="1"/>
  <c r="I11171" i="1"/>
  <c r="H11171" i="1"/>
  <c r="G11171" i="1"/>
  <c r="F11171" i="1"/>
  <c r="E11171" i="1"/>
  <c r="M11170" i="1"/>
  <c r="L11170" i="1"/>
  <c r="K11170" i="1"/>
  <c r="J11170" i="1"/>
  <c r="I11170" i="1"/>
  <c r="H11170" i="1"/>
  <c r="G11170" i="1"/>
  <c r="F11170" i="1"/>
  <c r="E11170" i="1"/>
  <c r="M11169" i="1"/>
  <c r="L11169" i="1"/>
  <c r="K11169" i="1"/>
  <c r="J11169" i="1"/>
  <c r="I11169" i="1"/>
  <c r="H11169" i="1"/>
  <c r="G11169" i="1"/>
  <c r="F11169" i="1"/>
  <c r="E11169" i="1"/>
  <c r="M11168" i="1"/>
  <c r="L11168" i="1"/>
  <c r="K11168" i="1"/>
  <c r="J11168" i="1"/>
  <c r="I11168" i="1"/>
  <c r="H11168" i="1"/>
  <c r="G11168" i="1"/>
  <c r="F11168" i="1"/>
  <c r="E11168" i="1"/>
  <c r="M11167" i="1"/>
  <c r="L11167" i="1"/>
  <c r="K11167" i="1"/>
  <c r="J11167" i="1"/>
  <c r="I11167" i="1"/>
  <c r="H11167" i="1"/>
  <c r="G11167" i="1"/>
  <c r="F11167" i="1"/>
  <c r="E11167" i="1"/>
  <c r="M11166" i="1"/>
  <c r="L11166" i="1"/>
  <c r="K11166" i="1"/>
  <c r="J11166" i="1"/>
  <c r="I11166" i="1"/>
  <c r="H11166" i="1"/>
  <c r="G11166" i="1"/>
  <c r="F11166" i="1"/>
  <c r="E11166" i="1"/>
  <c r="M11165" i="1"/>
  <c r="L11165" i="1"/>
  <c r="K11165" i="1"/>
  <c r="J11165" i="1"/>
  <c r="I11165" i="1"/>
  <c r="H11165" i="1"/>
  <c r="G11165" i="1"/>
  <c r="F11165" i="1"/>
  <c r="E11165" i="1"/>
  <c r="M11164" i="1"/>
  <c r="L11164" i="1"/>
  <c r="K11164" i="1"/>
  <c r="J11164" i="1"/>
  <c r="I11164" i="1"/>
  <c r="H11164" i="1"/>
  <c r="G11164" i="1"/>
  <c r="F11164" i="1"/>
  <c r="E11164" i="1"/>
  <c r="M11163" i="1"/>
  <c r="L11163" i="1"/>
  <c r="K11163" i="1"/>
  <c r="J11163" i="1"/>
  <c r="I11163" i="1"/>
  <c r="H11163" i="1"/>
  <c r="G11163" i="1"/>
  <c r="F11163" i="1"/>
  <c r="E11163" i="1"/>
  <c r="M11162" i="1"/>
  <c r="L11162" i="1"/>
  <c r="K11162" i="1"/>
  <c r="J11162" i="1"/>
  <c r="I11162" i="1"/>
  <c r="H11162" i="1"/>
  <c r="G11162" i="1"/>
  <c r="F11162" i="1"/>
  <c r="E11162" i="1"/>
  <c r="M11161" i="1"/>
  <c r="L11161" i="1"/>
  <c r="K11161" i="1"/>
  <c r="J11161" i="1"/>
  <c r="I11161" i="1"/>
  <c r="H11161" i="1"/>
  <c r="G11161" i="1"/>
  <c r="F11161" i="1"/>
  <c r="E11161" i="1"/>
  <c r="M11160" i="1"/>
  <c r="L11160" i="1"/>
  <c r="K11160" i="1"/>
  <c r="J11160" i="1"/>
  <c r="I11160" i="1"/>
  <c r="H11160" i="1"/>
  <c r="G11160" i="1"/>
  <c r="F11160" i="1"/>
  <c r="E11160" i="1"/>
  <c r="M11159" i="1"/>
  <c r="L11159" i="1"/>
  <c r="K11159" i="1"/>
  <c r="J11159" i="1"/>
  <c r="I11159" i="1"/>
  <c r="H11159" i="1"/>
  <c r="G11159" i="1"/>
  <c r="F11159" i="1"/>
  <c r="E11159" i="1"/>
  <c r="M11158" i="1"/>
  <c r="L11158" i="1"/>
  <c r="K11158" i="1"/>
  <c r="J11158" i="1"/>
  <c r="I11158" i="1"/>
  <c r="H11158" i="1"/>
  <c r="G11158" i="1"/>
  <c r="F11158" i="1"/>
  <c r="E11158" i="1"/>
  <c r="M11157" i="1"/>
  <c r="L11157" i="1"/>
  <c r="K11157" i="1"/>
  <c r="J11157" i="1"/>
  <c r="I11157" i="1"/>
  <c r="H11157" i="1"/>
  <c r="G11157" i="1"/>
  <c r="F11157" i="1"/>
  <c r="E11157" i="1"/>
  <c r="M11156" i="1"/>
  <c r="L11156" i="1"/>
  <c r="K11156" i="1"/>
  <c r="J11156" i="1"/>
  <c r="I11156" i="1"/>
  <c r="H11156" i="1"/>
  <c r="G11156" i="1"/>
  <c r="F11156" i="1"/>
  <c r="E11156" i="1"/>
  <c r="M11155" i="1"/>
  <c r="L11155" i="1"/>
  <c r="K11155" i="1"/>
  <c r="J11155" i="1"/>
  <c r="I11155" i="1"/>
  <c r="H11155" i="1"/>
  <c r="G11155" i="1"/>
  <c r="F11155" i="1"/>
  <c r="E11155" i="1"/>
  <c r="M11154" i="1"/>
  <c r="L11154" i="1"/>
  <c r="K11154" i="1"/>
  <c r="J11154" i="1"/>
  <c r="I11154" i="1"/>
  <c r="H11154" i="1"/>
  <c r="G11154" i="1"/>
  <c r="F11154" i="1"/>
  <c r="E11154" i="1"/>
  <c r="M11153" i="1"/>
  <c r="L11153" i="1"/>
  <c r="K11153" i="1"/>
  <c r="J11153" i="1"/>
  <c r="I11153" i="1"/>
  <c r="H11153" i="1"/>
  <c r="G11153" i="1"/>
  <c r="F11153" i="1"/>
  <c r="E11153" i="1"/>
  <c r="M11152" i="1"/>
  <c r="L11152" i="1"/>
  <c r="K11152" i="1"/>
  <c r="J11152" i="1"/>
  <c r="I11152" i="1"/>
  <c r="H11152" i="1"/>
  <c r="G11152" i="1"/>
  <c r="F11152" i="1"/>
  <c r="E11152" i="1"/>
  <c r="M11151" i="1"/>
  <c r="L11151" i="1"/>
  <c r="K11151" i="1"/>
  <c r="J11151" i="1"/>
  <c r="I11151" i="1"/>
  <c r="H11151" i="1"/>
  <c r="G11151" i="1"/>
  <c r="F11151" i="1"/>
  <c r="E11151" i="1"/>
  <c r="M11150" i="1"/>
  <c r="L11150" i="1"/>
  <c r="K11150" i="1"/>
  <c r="J11150" i="1"/>
  <c r="I11150" i="1"/>
  <c r="H11150" i="1"/>
  <c r="G11150" i="1"/>
  <c r="F11150" i="1"/>
  <c r="E11150" i="1"/>
  <c r="M11149" i="1"/>
  <c r="L11149" i="1"/>
  <c r="K11149" i="1"/>
  <c r="J11149" i="1"/>
  <c r="I11149" i="1"/>
  <c r="H11149" i="1"/>
  <c r="G11149" i="1"/>
  <c r="F11149" i="1"/>
  <c r="E11149" i="1"/>
  <c r="M11148" i="1"/>
  <c r="L11148" i="1"/>
  <c r="K11148" i="1"/>
  <c r="J11148" i="1"/>
  <c r="I11148" i="1"/>
  <c r="H11148" i="1"/>
  <c r="G11148" i="1"/>
  <c r="F11148" i="1"/>
  <c r="E11148" i="1"/>
  <c r="M11147" i="1"/>
  <c r="L11147" i="1"/>
  <c r="K11147" i="1"/>
  <c r="J11147" i="1"/>
  <c r="I11147" i="1"/>
  <c r="H11147" i="1"/>
  <c r="G11147" i="1"/>
  <c r="F11147" i="1"/>
  <c r="E11147" i="1"/>
  <c r="M11146" i="1"/>
  <c r="L11146" i="1"/>
  <c r="K11146" i="1"/>
  <c r="J11146" i="1"/>
  <c r="I11146" i="1"/>
  <c r="H11146" i="1"/>
  <c r="G11146" i="1"/>
  <c r="F11146" i="1"/>
  <c r="E11146" i="1"/>
  <c r="M11145" i="1"/>
  <c r="L11145" i="1"/>
  <c r="K11145" i="1"/>
  <c r="J11145" i="1"/>
  <c r="I11145" i="1"/>
  <c r="H11145" i="1"/>
  <c r="G11145" i="1"/>
  <c r="F11145" i="1"/>
  <c r="E11145" i="1"/>
  <c r="M11144" i="1"/>
  <c r="L11144" i="1"/>
  <c r="K11144" i="1"/>
  <c r="J11144" i="1"/>
  <c r="I11144" i="1"/>
  <c r="H11144" i="1"/>
  <c r="G11144" i="1"/>
  <c r="F11144" i="1"/>
  <c r="E11144" i="1"/>
  <c r="M11143" i="1"/>
  <c r="L11143" i="1"/>
  <c r="K11143" i="1"/>
  <c r="J11143" i="1"/>
  <c r="I11143" i="1"/>
  <c r="H11143" i="1"/>
  <c r="G11143" i="1"/>
  <c r="F11143" i="1"/>
  <c r="E11143" i="1"/>
  <c r="M11142" i="1"/>
  <c r="L11142" i="1"/>
  <c r="K11142" i="1"/>
  <c r="J11142" i="1"/>
  <c r="I11142" i="1"/>
  <c r="H11142" i="1"/>
  <c r="G11142" i="1"/>
  <c r="F11142" i="1"/>
  <c r="E11142" i="1"/>
  <c r="M11141" i="1"/>
  <c r="L11141" i="1"/>
  <c r="K11141" i="1"/>
  <c r="J11141" i="1"/>
  <c r="I11141" i="1"/>
  <c r="H11141" i="1"/>
  <c r="G11141" i="1"/>
  <c r="F11141" i="1"/>
  <c r="E11141" i="1"/>
  <c r="M11140" i="1"/>
  <c r="L11140" i="1"/>
  <c r="K11140" i="1"/>
  <c r="J11140" i="1"/>
  <c r="I11140" i="1"/>
  <c r="H11140" i="1"/>
  <c r="G11140" i="1"/>
  <c r="F11140" i="1"/>
  <c r="E11140" i="1"/>
  <c r="M11139" i="1"/>
  <c r="L11139" i="1"/>
  <c r="K11139" i="1"/>
  <c r="J11139" i="1"/>
  <c r="I11139" i="1"/>
  <c r="H11139" i="1"/>
  <c r="G11139" i="1"/>
  <c r="F11139" i="1"/>
  <c r="E11139" i="1"/>
  <c r="M11138" i="1"/>
  <c r="L11138" i="1"/>
  <c r="K11138" i="1"/>
  <c r="J11138" i="1"/>
  <c r="I11138" i="1"/>
  <c r="H11138" i="1"/>
  <c r="G11138" i="1"/>
  <c r="F11138" i="1"/>
  <c r="E11138" i="1"/>
  <c r="M11137" i="1"/>
  <c r="L11137" i="1"/>
  <c r="K11137" i="1"/>
  <c r="J11137" i="1"/>
  <c r="I11137" i="1"/>
  <c r="H11137" i="1"/>
  <c r="G11137" i="1"/>
  <c r="F11137" i="1"/>
  <c r="E11137" i="1"/>
  <c r="M11136" i="1"/>
  <c r="L11136" i="1"/>
  <c r="K11136" i="1"/>
  <c r="J11136" i="1"/>
  <c r="I11136" i="1"/>
  <c r="H11136" i="1"/>
  <c r="G11136" i="1"/>
  <c r="F11136" i="1"/>
  <c r="E11136" i="1"/>
  <c r="M11135" i="1"/>
  <c r="L11135" i="1"/>
  <c r="K11135" i="1"/>
  <c r="J11135" i="1"/>
  <c r="I11135" i="1"/>
  <c r="H11135" i="1"/>
  <c r="G11135" i="1"/>
  <c r="F11135" i="1"/>
  <c r="E11135" i="1"/>
  <c r="M11134" i="1"/>
  <c r="L11134" i="1"/>
  <c r="K11134" i="1"/>
  <c r="J11134" i="1"/>
  <c r="I11134" i="1"/>
  <c r="H11134" i="1"/>
  <c r="G11134" i="1"/>
  <c r="F11134" i="1"/>
  <c r="E11134" i="1"/>
  <c r="M11133" i="1"/>
  <c r="L11133" i="1"/>
  <c r="K11133" i="1"/>
  <c r="J11133" i="1"/>
  <c r="I11133" i="1"/>
  <c r="H11133" i="1"/>
  <c r="G11133" i="1"/>
  <c r="F11133" i="1"/>
  <c r="E11133" i="1"/>
  <c r="M11132" i="1"/>
  <c r="L11132" i="1"/>
  <c r="K11132" i="1"/>
  <c r="J11132" i="1"/>
  <c r="I11132" i="1"/>
  <c r="H11132" i="1"/>
  <c r="G11132" i="1"/>
  <c r="F11132" i="1"/>
  <c r="E11132" i="1"/>
  <c r="M11131" i="1"/>
  <c r="L11131" i="1"/>
  <c r="K11131" i="1"/>
  <c r="J11131" i="1"/>
  <c r="I11131" i="1"/>
  <c r="H11131" i="1"/>
  <c r="G11131" i="1"/>
  <c r="F11131" i="1"/>
  <c r="E11131" i="1"/>
  <c r="M11130" i="1"/>
  <c r="L11130" i="1"/>
  <c r="K11130" i="1"/>
  <c r="J11130" i="1"/>
  <c r="I11130" i="1"/>
  <c r="H11130" i="1"/>
  <c r="G11130" i="1"/>
  <c r="F11130" i="1"/>
  <c r="E11130" i="1"/>
  <c r="M11129" i="1"/>
  <c r="L11129" i="1"/>
  <c r="K11129" i="1"/>
  <c r="J11129" i="1"/>
  <c r="I11129" i="1"/>
  <c r="H11129" i="1"/>
  <c r="G11129" i="1"/>
  <c r="F11129" i="1"/>
  <c r="E11129" i="1"/>
  <c r="M11128" i="1"/>
  <c r="L11128" i="1"/>
  <c r="K11128" i="1"/>
  <c r="J11128" i="1"/>
  <c r="I11128" i="1"/>
  <c r="H11128" i="1"/>
  <c r="G11128" i="1"/>
  <c r="F11128" i="1"/>
  <c r="E11128" i="1"/>
  <c r="M11127" i="1"/>
  <c r="L11127" i="1"/>
  <c r="K11127" i="1"/>
  <c r="J11127" i="1"/>
  <c r="I11127" i="1"/>
  <c r="H11127" i="1"/>
  <c r="G11127" i="1"/>
  <c r="F11127" i="1"/>
  <c r="E11127" i="1"/>
  <c r="M11126" i="1"/>
  <c r="L11126" i="1"/>
  <c r="K11126" i="1"/>
  <c r="J11126" i="1"/>
  <c r="I11126" i="1"/>
  <c r="H11126" i="1"/>
  <c r="G11126" i="1"/>
  <c r="F11126" i="1"/>
  <c r="E11126" i="1"/>
  <c r="M11125" i="1"/>
  <c r="L11125" i="1"/>
  <c r="K11125" i="1"/>
  <c r="J11125" i="1"/>
  <c r="I11125" i="1"/>
  <c r="H11125" i="1"/>
  <c r="G11125" i="1"/>
  <c r="F11125" i="1"/>
  <c r="E11125" i="1"/>
  <c r="M11124" i="1"/>
  <c r="L11124" i="1"/>
  <c r="K11124" i="1"/>
  <c r="J11124" i="1"/>
  <c r="I11124" i="1"/>
  <c r="H11124" i="1"/>
  <c r="G11124" i="1"/>
  <c r="F11124" i="1"/>
  <c r="E11124" i="1"/>
  <c r="M11123" i="1"/>
  <c r="L11123" i="1"/>
  <c r="K11123" i="1"/>
  <c r="J11123" i="1"/>
  <c r="I11123" i="1"/>
  <c r="H11123" i="1"/>
  <c r="G11123" i="1"/>
  <c r="F11123" i="1"/>
  <c r="E11123" i="1"/>
  <c r="M11122" i="1"/>
  <c r="L11122" i="1"/>
  <c r="K11122" i="1"/>
  <c r="J11122" i="1"/>
  <c r="I11122" i="1"/>
  <c r="H11122" i="1"/>
  <c r="G11122" i="1"/>
  <c r="F11122" i="1"/>
  <c r="E11122" i="1"/>
  <c r="M11121" i="1"/>
  <c r="L11121" i="1"/>
  <c r="K11121" i="1"/>
  <c r="J11121" i="1"/>
  <c r="I11121" i="1"/>
  <c r="H11121" i="1"/>
  <c r="G11121" i="1"/>
  <c r="F11121" i="1"/>
  <c r="E11121" i="1"/>
  <c r="M11120" i="1"/>
  <c r="L11120" i="1"/>
  <c r="K11120" i="1"/>
  <c r="J11120" i="1"/>
  <c r="I11120" i="1"/>
  <c r="H11120" i="1"/>
  <c r="G11120" i="1"/>
  <c r="F11120" i="1"/>
  <c r="E11120" i="1"/>
  <c r="M11119" i="1"/>
  <c r="L11119" i="1"/>
  <c r="K11119" i="1"/>
  <c r="J11119" i="1"/>
  <c r="I11119" i="1"/>
  <c r="H11119" i="1"/>
  <c r="G11119" i="1"/>
  <c r="F11119" i="1"/>
  <c r="E11119" i="1"/>
  <c r="M11118" i="1"/>
  <c r="L11118" i="1"/>
  <c r="K11118" i="1"/>
  <c r="J11118" i="1"/>
  <c r="I11118" i="1"/>
  <c r="H11118" i="1"/>
  <c r="G11118" i="1"/>
  <c r="F11118" i="1"/>
  <c r="E11118" i="1"/>
  <c r="M11117" i="1"/>
  <c r="L11117" i="1"/>
  <c r="K11117" i="1"/>
  <c r="J11117" i="1"/>
  <c r="I11117" i="1"/>
  <c r="H11117" i="1"/>
  <c r="G11117" i="1"/>
  <c r="F11117" i="1"/>
  <c r="E11117" i="1"/>
  <c r="M11116" i="1"/>
  <c r="L11116" i="1"/>
  <c r="K11116" i="1"/>
  <c r="J11116" i="1"/>
  <c r="I11116" i="1"/>
  <c r="H11116" i="1"/>
  <c r="G11116" i="1"/>
  <c r="F11116" i="1"/>
  <c r="E11116" i="1"/>
  <c r="M11115" i="1"/>
  <c r="L11115" i="1"/>
  <c r="K11115" i="1"/>
  <c r="J11115" i="1"/>
  <c r="I11115" i="1"/>
  <c r="H11115" i="1"/>
  <c r="G11115" i="1"/>
  <c r="F11115" i="1"/>
  <c r="E11115" i="1"/>
  <c r="M11114" i="1"/>
  <c r="L11114" i="1"/>
  <c r="K11114" i="1"/>
  <c r="J11114" i="1"/>
  <c r="I11114" i="1"/>
  <c r="H11114" i="1"/>
  <c r="G11114" i="1"/>
  <c r="F11114" i="1"/>
  <c r="E11114" i="1"/>
  <c r="M11113" i="1"/>
  <c r="L11113" i="1"/>
  <c r="K11113" i="1"/>
  <c r="J11113" i="1"/>
  <c r="I11113" i="1"/>
  <c r="H11113" i="1"/>
  <c r="G11113" i="1"/>
  <c r="F11113" i="1"/>
  <c r="E11113" i="1"/>
  <c r="M11112" i="1"/>
  <c r="L11112" i="1"/>
  <c r="K11112" i="1"/>
  <c r="J11112" i="1"/>
  <c r="I11112" i="1"/>
  <c r="H11112" i="1"/>
  <c r="G11112" i="1"/>
  <c r="F11112" i="1"/>
  <c r="E11112" i="1"/>
  <c r="M11111" i="1"/>
  <c r="L11111" i="1"/>
  <c r="K11111" i="1"/>
  <c r="J11111" i="1"/>
  <c r="I11111" i="1"/>
  <c r="H11111" i="1"/>
  <c r="G11111" i="1"/>
  <c r="F11111" i="1"/>
  <c r="E11111" i="1"/>
  <c r="M11110" i="1"/>
  <c r="L11110" i="1"/>
  <c r="K11110" i="1"/>
  <c r="J11110" i="1"/>
  <c r="I11110" i="1"/>
  <c r="H11110" i="1"/>
  <c r="G11110" i="1"/>
  <c r="F11110" i="1"/>
  <c r="E11110" i="1"/>
  <c r="M11109" i="1"/>
  <c r="L11109" i="1"/>
  <c r="K11109" i="1"/>
  <c r="J11109" i="1"/>
  <c r="I11109" i="1"/>
  <c r="H11109" i="1"/>
  <c r="G11109" i="1"/>
  <c r="F11109" i="1"/>
  <c r="E11109" i="1"/>
  <c r="M11108" i="1"/>
  <c r="L11108" i="1"/>
  <c r="K11108" i="1"/>
  <c r="J11108" i="1"/>
  <c r="I11108" i="1"/>
  <c r="H11108" i="1"/>
  <c r="G11108" i="1"/>
  <c r="F11108" i="1"/>
  <c r="E11108" i="1"/>
  <c r="M11107" i="1"/>
  <c r="L11107" i="1"/>
  <c r="K11107" i="1"/>
  <c r="J11107" i="1"/>
  <c r="I11107" i="1"/>
  <c r="H11107" i="1"/>
  <c r="G11107" i="1"/>
  <c r="F11107" i="1"/>
  <c r="E11107" i="1"/>
  <c r="M11106" i="1"/>
  <c r="L11106" i="1"/>
  <c r="K11106" i="1"/>
  <c r="J11106" i="1"/>
  <c r="I11106" i="1"/>
  <c r="H11106" i="1"/>
  <c r="G11106" i="1"/>
  <c r="F11106" i="1"/>
  <c r="E11106" i="1"/>
  <c r="M11105" i="1"/>
  <c r="L11105" i="1"/>
  <c r="K11105" i="1"/>
  <c r="J11105" i="1"/>
  <c r="I11105" i="1"/>
  <c r="H11105" i="1"/>
  <c r="G11105" i="1"/>
  <c r="F11105" i="1"/>
  <c r="E11105" i="1"/>
  <c r="M11104" i="1"/>
  <c r="L11104" i="1"/>
  <c r="K11104" i="1"/>
  <c r="J11104" i="1"/>
  <c r="I11104" i="1"/>
  <c r="H11104" i="1"/>
  <c r="G11104" i="1"/>
  <c r="F11104" i="1"/>
  <c r="E11104" i="1"/>
  <c r="M11103" i="1"/>
  <c r="L11103" i="1"/>
  <c r="K11103" i="1"/>
  <c r="J11103" i="1"/>
  <c r="I11103" i="1"/>
  <c r="H11103" i="1"/>
  <c r="G11103" i="1"/>
  <c r="F11103" i="1"/>
  <c r="E11103" i="1"/>
  <c r="M11102" i="1"/>
  <c r="L11102" i="1"/>
  <c r="K11102" i="1"/>
  <c r="J11102" i="1"/>
  <c r="I11102" i="1"/>
  <c r="H11102" i="1"/>
  <c r="G11102" i="1"/>
  <c r="F11102" i="1"/>
  <c r="E11102" i="1"/>
  <c r="M11101" i="1"/>
  <c r="L11101" i="1"/>
  <c r="K11101" i="1"/>
  <c r="J11101" i="1"/>
  <c r="I11101" i="1"/>
  <c r="H11101" i="1"/>
  <c r="G11101" i="1"/>
  <c r="F11101" i="1"/>
  <c r="E11101" i="1"/>
  <c r="M11100" i="1"/>
  <c r="L11100" i="1"/>
  <c r="K11100" i="1"/>
  <c r="J11100" i="1"/>
  <c r="I11100" i="1"/>
  <c r="H11100" i="1"/>
  <c r="G11100" i="1"/>
  <c r="F11100" i="1"/>
  <c r="E11100" i="1"/>
  <c r="M11099" i="1"/>
  <c r="L11099" i="1"/>
  <c r="K11099" i="1"/>
  <c r="J11099" i="1"/>
  <c r="I11099" i="1"/>
  <c r="H11099" i="1"/>
  <c r="G11099" i="1"/>
  <c r="F11099" i="1"/>
  <c r="E11099" i="1"/>
  <c r="M11098" i="1"/>
  <c r="L11098" i="1"/>
  <c r="K11098" i="1"/>
  <c r="J11098" i="1"/>
  <c r="I11098" i="1"/>
  <c r="H11098" i="1"/>
  <c r="G11098" i="1"/>
  <c r="F11098" i="1"/>
  <c r="E11098" i="1"/>
  <c r="M11097" i="1"/>
  <c r="L11097" i="1"/>
  <c r="K11097" i="1"/>
  <c r="J11097" i="1"/>
  <c r="I11097" i="1"/>
  <c r="H11097" i="1"/>
  <c r="G11097" i="1"/>
  <c r="F11097" i="1"/>
  <c r="E11097" i="1"/>
  <c r="M11096" i="1"/>
  <c r="L11096" i="1"/>
  <c r="K11096" i="1"/>
  <c r="J11096" i="1"/>
  <c r="I11096" i="1"/>
  <c r="H11096" i="1"/>
  <c r="G11096" i="1"/>
  <c r="F11096" i="1"/>
  <c r="E11096" i="1"/>
  <c r="M11095" i="1"/>
  <c r="L11095" i="1"/>
  <c r="K11095" i="1"/>
  <c r="J11095" i="1"/>
  <c r="I11095" i="1"/>
  <c r="H11095" i="1"/>
  <c r="G11095" i="1"/>
  <c r="F11095" i="1"/>
  <c r="E11095" i="1"/>
  <c r="M11094" i="1"/>
  <c r="L11094" i="1"/>
  <c r="K11094" i="1"/>
  <c r="J11094" i="1"/>
  <c r="I11094" i="1"/>
  <c r="H11094" i="1"/>
  <c r="G11094" i="1"/>
  <c r="F11094" i="1"/>
  <c r="E11094" i="1"/>
  <c r="M11093" i="1"/>
  <c r="L11093" i="1"/>
  <c r="K11093" i="1"/>
  <c r="J11093" i="1"/>
  <c r="I11093" i="1"/>
  <c r="H11093" i="1"/>
  <c r="G11093" i="1"/>
  <c r="F11093" i="1"/>
  <c r="E11093" i="1"/>
  <c r="M11092" i="1"/>
  <c r="L11092" i="1"/>
  <c r="K11092" i="1"/>
  <c r="J11092" i="1"/>
  <c r="I11092" i="1"/>
  <c r="H11092" i="1"/>
  <c r="G11092" i="1"/>
  <c r="F11092" i="1"/>
  <c r="E11092" i="1"/>
  <c r="M11091" i="1"/>
  <c r="L11091" i="1"/>
  <c r="K11091" i="1"/>
  <c r="J11091" i="1"/>
  <c r="I11091" i="1"/>
  <c r="H11091" i="1"/>
  <c r="G11091" i="1"/>
  <c r="F11091" i="1"/>
  <c r="E11091" i="1"/>
  <c r="M11090" i="1"/>
  <c r="L11090" i="1"/>
  <c r="K11090" i="1"/>
  <c r="J11090" i="1"/>
  <c r="I11090" i="1"/>
  <c r="H11090" i="1"/>
  <c r="G11090" i="1"/>
  <c r="F11090" i="1"/>
  <c r="E11090" i="1"/>
  <c r="M11089" i="1"/>
  <c r="L11089" i="1"/>
  <c r="K11089" i="1"/>
  <c r="J11089" i="1"/>
  <c r="I11089" i="1"/>
  <c r="H11089" i="1"/>
  <c r="G11089" i="1"/>
  <c r="F11089" i="1"/>
  <c r="E11089" i="1"/>
  <c r="M11088" i="1"/>
  <c r="L11088" i="1"/>
  <c r="K11088" i="1"/>
  <c r="J11088" i="1"/>
  <c r="I11088" i="1"/>
  <c r="H11088" i="1"/>
  <c r="G11088" i="1"/>
  <c r="F11088" i="1"/>
  <c r="E11088" i="1"/>
  <c r="M11087" i="1"/>
  <c r="L11087" i="1"/>
  <c r="K11087" i="1"/>
  <c r="J11087" i="1"/>
  <c r="I11087" i="1"/>
  <c r="H11087" i="1"/>
  <c r="G11087" i="1"/>
  <c r="F11087" i="1"/>
  <c r="E11087" i="1"/>
  <c r="M11086" i="1"/>
  <c r="L11086" i="1"/>
  <c r="K11086" i="1"/>
  <c r="J11086" i="1"/>
  <c r="I11086" i="1"/>
  <c r="H11086" i="1"/>
  <c r="G11086" i="1"/>
  <c r="F11086" i="1"/>
  <c r="E11086" i="1"/>
  <c r="M11085" i="1"/>
  <c r="L11085" i="1"/>
  <c r="K11085" i="1"/>
  <c r="J11085" i="1"/>
  <c r="I11085" i="1"/>
  <c r="H11085" i="1"/>
  <c r="G11085" i="1"/>
  <c r="F11085" i="1"/>
  <c r="E11085" i="1"/>
  <c r="M11084" i="1"/>
  <c r="L11084" i="1"/>
  <c r="K11084" i="1"/>
  <c r="J11084" i="1"/>
  <c r="I11084" i="1"/>
  <c r="H11084" i="1"/>
  <c r="G11084" i="1"/>
  <c r="F11084" i="1"/>
  <c r="E11084" i="1"/>
  <c r="M11083" i="1"/>
  <c r="L11083" i="1"/>
  <c r="K11083" i="1"/>
  <c r="J11083" i="1"/>
  <c r="I11083" i="1"/>
  <c r="H11083" i="1"/>
  <c r="G11083" i="1"/>
  <c r="F11083" i="1"/>
  <c r="E11083" i="1"/>
  <c r="M11082" i="1"/>
  <c r="L11082" i="1"/>
  <c r="K11082" i="1"/>
  <c r="J11082" i="1"/>
  <c r="I11082" i="1"/>
  <c r="H11082" i="1"/>
  <c r="G11082" i="1"/>
  <c r="F11082" i="1"/>
  <c r="E11082" i="1"/>
  <c r="M11081" i="1"/>
  <c r="L11081" i="1"/>
  <c r="K11081" i="1"/>
  <c r="J11081" i="1"/>
  <c r="I11081" i="1"/>
  <c r="H11081" i="1"/>
  <c r="G11081" i="1"/>
  <c r="F11081" i="1"/>
  <c r="E11081" i="1"/>
  <c r="M11080" i="1"/>
  <c r="L11080" i="1"/>
  <c r="K11080" i="1"/>
  <c r="J11080" i="1"/>
  <c r="I11080" i="1"/>
  <c r="H11080" i="1"/>
  <c r="G11080" i="1"/>
  <c r="F11080" i="1"/>
  <c r="E11080" i="1"/>
  <c r="M11079" i="1"/>
  <c r="L11079" i="1"/>
  <c r="K11079" i="1"/>
  <c r="J11079" i="1"/>
  <c r="I11079" i="1"/>
  <c r="H11079" i="1"/>
  <c r="G11079" i="1"/>
  <c r="F11079" i="1"/>
  <c r="E11079" i="1"/>
  <c r="M11078" i="1"/>
  <c r="L11078" i="1"/>
  <c r="K11078" i="1"/>
  <c r="J11078" i="1"/>
  <c r="I11078" i="1"/>
  <c r="H11078" i="1"/>
  <c r="G11078" i="1"/>
  <c r="F11078" i="1"/>
  <c r="E11078" i="1"/>
  <c r="M11077" i="1"/>
  <c r="L11077" i="1"/>
  <c r="K11077" i="1"/>
  <c r="J11077" i="1"/>
  <c r="I11077" i="1"/>
  <c r="H11077" i="1"/>
  <c r="G11077" i="1"/>
  <c r="F11077" i="1"/>
  <c r="E11077" i="1"/>
  <c r="M11076" i="1"/>
  <c r="L11076" i="1"/>
  <c r="K11076" i="1"/>
  <c r="J11076" i="1"/>
  <c r="I11076" i="1"/>
  <c r="H11076" i="1"/>
  <c r="G11076" i="1"/>
  <c r="F11076" i="1"/>
  <c r="E11076" i="1"/>
  <c r="M11075" i="1"/>
  <c r="L11075" i="1"/>
  <c r="K11075" i="1"/>
  <c r="J11075" i="1"/>
  <c r="I11075" i="1"/>
  <c r="H11075" i="1"/>
  <c r="G11075" i="1"/>
  <c r="F11075" i="1"/>
  <c r="E11075" i="1"/>
  <c r="M11074" i="1"/>
  <c r="L11074" i="1"/>
  <c r="K11074" i="1"/>
  <c r="J11074" i="1"/>
  <c r="I11074" i="1"/>
  <c r="H11074" i="1"/>
  <c r="G11074" i="1"/>
  <c r="F11074" i="1"/>
  <c r="E11074" i="1"/>
  <c r="M11073" i="1"/>
  <c r="L11073" i="1"/>
  <c r="K11073" i="1"/>
  <c r="J11073" i="1"/>
  <c r="I11073" i="1"/>
  <c r="H11073" i="1"/>
  <c r="G11073" i="1"/>
  <c r="F11073" i="1"/>
  <c r="E11073" i="1"/>
  <c r="M11072" i="1"/>
  <c r="L11072" i="1"/>
  <c r="K11072" i="1"/>
  <c r="J11072" i="1"/>
  <c r="I11072" i="1"/>
  <c r="H11072" i="1"/>
  <c r="G11072" i="1"/>
  <c r="F11072" i="1"/>
  <c r="E11072" i="1"/>
  <c r="M11071" i="1"/>
  <c r="L11071" i="1"/>
  <c r="K11071" i="1"/>
  <c r="J11071" i="1"/>
  <c r="I11071" i="1"/>
  <c r="H11071" i="1"/>
  <c r="G11071" i="1"/>
  <c r="F11071" i="1"/>
  <c r="E11071" i="1"/>
  <c r="M11070" i="1"/>
  <c r="L11070" i="1"/>
  <c r="K11070" i="1"/>
  <c r="J11070" i="1"/>
  <c r="I11070" i="1"/>
  <c r="H11070" i="1"/>
  <c r="G11070" i="1"/>
  <c r="F11070" i="1"/>
  <c r="E11070" i="1"/>
  <c r="M11069" i="1"/>
  <c r="L11069" i="1"/>
  <c r="K11069" i="1"/>
  <c r="J11069" i="1"/>
  <c r="I11069" i="1"/>
  <c r="H11069" i="1"/>
  <c r="G11069" i="1"/>
  <c r="F11069" i="1"/>
  <c r="E11069" i="1"/>
  <c r="M11068" i="1"/>
  <c r="L11068" i="1"/>
  <c r="K11068" i="1"/>
  <c r="J11068" i="1"/>
  <c r="I11068" i="1"/>
  <c r="H11068" i="1"/>
  <c r="G11068" i="1"/>
  <c r="F11068" i="1"/>
  <c r="E11068" i="1"/>
  <c r="M11067" i="1"/>
  <c r="L11067" i="1"/>
  <c r="K11067" i="1"/>
  <c r="J11067" i="1"/>
  <c r="I11067" i="1"/>
  <c r="H11067" i="1"/>
  <c r="G11067" i="1"/>
  <c r="F11067" i="1"/>
  <c r="E11067" i="1"/>
  <c r="M11066" i="1"/>
  <c r="L11066" i="1"/>
  <c r="K11066" i="1"/>
  <c r="J11066" i="1"/>
  <c r="I11066" i="1"/>
  <c r="H11066" i="1"/>
  <c r="G11066" i="1"/>
  <c r="F11066" i="1"/>
  <c r="E11066" i="1"/>
  <c r="M11065" i="1"/>
  <c r="L11065" i="1"/>
  <c r="K11065" i="1"/>
  <c r="J11065" i="1"/>
  <c r="I11065" i="1"/>
  <c r="H11065" i="1"/>
  <c r="G11065" i="1"/>
  <c r="F11065" i="1"/>
  <c r="E11065" i="1"/>
  <c r="M11064" i="1"/>
  <c r="L11064" i="1"/>
  <c r="K11064" i="1"/>
  <c r="J11064" i="1"/>
  <c r="I11064" i="1"/>
  <c r="H11064" i="1"/>
  <c r="G11064" i="1"/>
  <c r="F11064" i="1"/>
  <c r="E11064" i="1"/>
  <c r="M11063" i="1"/>
  <c r="L11063" i="1"/>
  <c r="K11063" i="1"/>
  <c r="J11063" i="1"/>
  <c r="I11063" i="1"/>
  <c r="H11063" i="1"/>
  <c r="G11063" i="1"/>
  <c r="F11063" i="1"/>
  <c r="E11063" i="1"/>
  <c r="M11062" i="1"/>
  <c r="L11062" i="1"/>
  <c r="K11062" i="1"/>
  <c r="J11062" i="1"/>
  <c r="I11062" i="1"/>
  <c r="H11062" i="1"/>
  <c r="G11062" i="1"/>
  <c r="F11062" i="1"/>
  <c r="E11062" i="1"/>
  <c r="M11061" i="1"/>
  <c r="L11061" i="1"/>
  <c r="K11061" i="1"/>
  <c r="J11061" i="1"/>
  <c r="I11061" i="1"/>
  <c r="H11061" i="1"/>
  <c r="G11061" i="1"/>
  <c r="F11061" i="1"/>
  <c r="E11061" i="1"/>
  <c r="M11060" i="1"/>
  <c r="L11060" i="1"/>
  <c r="K11060" i="1"/>
  <c r="J11060" i="1"/>
  <c r="I11060" i="1"/>
  <c r="H11060" i="1"/>
  <c r="G11060" i="1"/>
  <c r="F11060" i="1"/>
  <c r="E11060" i="1"/>
  <c r="M11059" i="1"/>
  <c r="L11059" i="1"/>
  <c r="K11059" i="1"/>
  <c r="J11059" i="1"/>
  <c r="I11059" i="1"/>
  <c r="H11059" i="1"/>
  <c r="G11059" i="1"/>
  <c r="F11059" i="1"/>
  <c r="E11059" i="1"/>
  <c r="M11058" i="1"/>
  <c r="L11058" i="1"/>
  <c r="K11058" i="1"/>
  <c r="J11058" i="1"/>
  <c r="I11058" i="1"/>
  <c r="H11058" i="1"/>
  <c r="G11058" i="1"/>
  <c r="F11058" i="1"/>
  <c r="E11058" i="1"/>
  <c r="M11057" i="1"/>
  <c r="L11057" i="1"/>
  <c r="K11057" i="1"/>
  <c r="J11057" i="1"/>
  <c r="I11057" i="1"/>
  <c r="H11057" i="1"/>
  <c r="G11057" i="1"/>
  <c r="F11057" i="1"/>
  <c r="E11057" i="1"/>
  <c r="M11056" i="1"/>
  <c r="L11056" i="1"/>
  <c r="K11056" i="1"/>
  <c r="J11056" i="1"/>
  <c r="I11056" i="1"/>
  <c r="H11056" i="1"/>
  <c r="G11056" i="1"/>
  <c r="F11056" i="1"/>
  <c r="E11056" i="1"/>
  <c r="M11055" i="1"/>
  <c r="L11055" i="1"/>
  <c r="K11055" i="1"/>
  <c r="J11055" i="1"/>
  <c r="I11055" i="1"/>
  <c r="H11055" i="1"/>
  <c r="G11055" i="1"/>
  <c r="F11055" i="1"/>
  <c r="E11055" i="1"/>
  <c r="M11054" i="1"/>
  <c r="L11054" i="1"/>
  <c r="K11054" i="1"/>
  <c r="J11054" i="1"/>
  <c r="I11054" i="1"/>
  <c r="H11054" i="1"/>
  <c r="G11054" i="1"/>
  <c r="F11054" i="1"/>
  <c r="E11054" i="1"/>
  <c r="M11053" i="1"/>
  <c r="L11053" i="1"/>
  <c r="K11053" i="1"/>
  <c r="J11053" i="1"/>
  <c r="I11053" i="1"/>
  <c r="H11053" i="1"/>
  <c r="G11053" i="1"/>
  <c r="F11053" i="1"/>
  <c r="E11053" i="1"/>
  <c r="M11052" i="1"/>
  <c r="L11052" i="1"/>
  <c r="K11052" i="1"/>
  <c r="J11052" i="1"/>
  <c r="I11052" i="1"/>
  <c r="H11052" i="1"/>
  <c r="G11052" i="1"/>
  <c r="F11052" i="1"/>
  <c r="E11052" i="1"/>
  <c r="M11051" i="1"/>
  <c r="L11051" i="1"/>
  <c r="K11051" i="1"/>
  <c r="J11051" i="1"/>
  <c r="I11051" i="1"/>
  <c r="H11051" i="1"/>
  <c r="G11051" i="1"/>
  <c r="F11051" i="1"/>
  <c r="E11051" i="1"/>
  <c r="M11050" i="1"/>
  <c r="L11050" i="1"/>
  <c r="K11050" i="1"/>
  <c r="J11050" i="1"/>
  <c r="I11050" i="1"/>
  <c r="H11050" i="1"/>
  <c r="G11050" i="1"/>
  <c r="F11050" i="1"/>
  <c r="E11050" i="1"/>
  <c r="M11049" i="1"/>
  <c r="L11049" i="1"/>
  <c r="K11049" i="1"/>
  <c r="J11049" i="1"/>
  <c r="I11049" i="1"/>
  <c r="H11049" i="1"/>
  <c r="G11049" i="1"/>
  <c r="F11049" i="1"/>
  <c r="E11049" i="1"/>
  <c r="M11048" i="1"/>
  <c r="L11048" i="1"/>
  <c r="K11048" i="1"/>
  <c r="J11048" i="1"/>
  <c r="I11048" i="1"/>
  <c r="H11048" i="1"/>
  <c r="G11048" i="1"/>
  <c r="F11048" i="1"/>
  <c r="E11048" i="1"/>
  <c r="M11047" i="1"/>
  <c r="L11047" i="1"/>
  <c r="K11047" i="1"/>
  <c r="J11047" i="1"/>
  <c r="I11047" i="1"/>
  <c r="H11047" i="1"/>
  <c r="G11047" i="1"/>
  <c r="F11047" i="1"/>
  <c r="E11047" i="1"/>
  <c r="M11046" i="1"/>
  <c r="L11046" i="1"/>
  <c r="K11046" i="1"/>
  <c r="J11046" i="1"/>
  <c r="I11046" i="1"/>
  <c r="H11046" i="1"/>
  <c r="G11046" i="1"/>
  <c r="F11046" i="1"/>
  <c r="E11046" i="1"/>
  <c r="M11045" i="1"/>
  <c r="L11045" i="1"/>
  <c r="K11045" i="1"/>
  <c r="J11045" i="1"/>
  <c r="I11045" i="1"/>
  <c r="H11045" i="1"/>
  <c r="G11045" i="1"/>
  <c r="F11045" i="1"/>
  <c r="E11045" i="1"/>
  <c r="M11044" i="1"/>
  <c r="L11044" i="1"/>
  <c r="K11044" i="1"/>
  <c r="J11044" i="1"/>
  <c r="I11044" i="1"/>
  <c r="H11044" i="1"/>
  <c r="G11044" i="1"/>
  <c r="F11044" i="1"/>
  <c r="E11044" i="1"/>
  <c r="M11043" i="1"/>
  <c r="L11043" i="1"/>
  <c r="K11043" i="1"/>
  <c r="J11043" i="1"/>
  <c r="I11043" i="1"/>
  <c r="H11043" i="1"/>
  <c r="G11043" i="1"/>
  <c r="F11043" i="1"/>
  <c r="E11043" i="1"/>
  <c r="M11042" i="1"/>
  <c r="L11042" i="1"/>
  <c r="K11042" i="1"/>
  <c r="J11042" i="1"/>
  <c r="I11042" i="1"/>
  <c r="H11042" i="1"/>
  <c r="G11042" i="1"/>
  <c r="F11042" i="1"/>
  <c r="E11042" i="1"/>
  <c r="M11041" i="1"/>
  <c r="L11041" i="1"/>
  <c r="K11041" i="1"/>
  <c r="J11041" i="1"/>
  <c r="I11041" i="1"/>
  <c r="H11041" i="1"/>
  <c r="G11041" i="1"/>
  <c r="F11041" i="1"/>
  <c r="E11041" i="1"/>
  <c r="M11040" i="1"/>
  <c r="L11040" i="1"/>
  <c r="K11040" i="1"/>
  <c r="J11040" i="1"/>
  <c r="I11040" i="1"/>
  <c r="H11040" i="1"/>
  <c r="G11040" i="1"/>
  <c r="F11040" i="1"/>
  <c r="E11040" i="1"/>
  <c r="M11039" i="1"/>
  <c r="L11039" i="1"/>
  <c r="K11039" i="1"/>
  <c r="J11039" i="1"/>
  <c r="I11039" i="1"/>
  <c r="H11039" i="1"/>
  <c r="G11039" i="1"/>
  <c r="F11039" i="1"/>
  <c r="E11039" i="1"/>
  <c r="M11038" i="1"/>
  <c r="L11038" i="1"/>
  <c r="K11038" i="1"/>
  <c r="J11038" i="1"/>
  <c r="I11038" i="1"/>
  <c r="H11038" i="1"/>
  <c r="G11038" i="1"/>
  <c r="F11038" i="1"/>
  <c r="E11038" i="1"/>
  <c r="M11037" i="1"/>
  <c r="L11037" i="1"/>
  <c r="K11037" i="1"/>
  <c r="J11037" i="1"/>
  <c r="I11037" i="1"/>
  <c r="H11037" i="1"/>
  <c r="G11037" i="1"/>
  <c r="F11037" i="1"/>
  <c r="E11037" i="1"/>
  <c r="M11036" i="1"/>
  <c r="L11036" i="1"/>
  <c r="K11036" i="1"/>
  <c r="J11036" i="1"/>
  <c r="I11036" i="1"/>
  <c r="H11036" i="1"/>
  <c r="G11036" i="1"/>
  <c r="F11036" i="1"/>
  <c r="E11036" i="1"/>
  <c r="M11035" i="1"/>
  <c r="L11035" i="1"/>
  <c r="K11035" i="1"/>
  <c r="J11035" i="1"/>
  <c r="I11035" i="1"/>
  <c r="H11035" i="1"/>
  <c r="G11035" i="1"/>
  <c r="F11035" i="1"/>
  <c r="E11035" i="1"/>
  <c r="M11034" i="1"/>
  <c r="L11034" i="1"/>
  <c r="K11034" i="1"/>
  <c r="J11034" i="1"/>
  <c r="I11034" i="1"/>
  <c r="H11034" i="1"/>
  <c r="G11034" i="1"/>
  <c r="F11034" i="1"/>
  <c r="E11034" i="1"/>
  <c r="M11033" i="1"/>
  <c r="L11033" i="1"/>
  <c r="K11033" i="1"/>
  <c r="J11033" i="1"/>
  <c r="I11033" i="1"/>
  <c r="H11033" i="1"/>
  <c r="G11033" i="1"/>
  <c r="F11033" i="1"/>
  <c r="E11033" i="1"/>
  <c r="M11032" i="1"/>
  <c r="L11032" i="1"/>
  <c r="K11032" i="1"/>
  <c r="J11032" i="1"/>
  <c r="I11032" i="1"/>
  <c r="H11032" i="1"/>
  <c r="G11032" i="1"/>
  <c r="F11032" i="1"/>
  <c r="E11032" i="1"/>
  <c r="M11031" i="1"/>
  <c r="L11031" i="1"/>
  <c r="K11031" i="1"/>
  <c r="J11031" i="1"/>
  <c r="I11031" i="1"/>
  <c r="H11031" i="1"/>
  <c r="G11031" i="1"/>
  <c r="F11031" i="1"/>
  <c r="E11031" i="1"/>
  <c r="M11030" i="1"/>
  <c r="L11030" i="1"/>
  <c r="K11030" i="1"/>
  <c r="J11030" i="1"/>
  <c r="I11030" i="1"/>
  <c r="H11030" i="1"/>
  <c r="G11030" i="1"/>
  <c r="F11030" i="1"/>
  <c r="E11030" i="1"/>
  <c r="M11029" i="1"/>
  <c r="L11029" i="1"/>
  <c r="K11029" i="1"/>
  <c r="J11029" i="1"/>
  <c r="I11029" i="1"/>
  <c r="H11029" i="1"/>
  <c r="G11029" i="1"/>
  <c r="F11029" i="1"/>
  <c r="E11029" i="1"/>
  <c r="M11028" i="1"/>
  <c r="L11028" i="1"/>
  <c r="K11028" i="1"/>
  <c r="J11028" i="1"/>
  <c r="I11028" i="1"/>
  <c r="H11028" i="1"/>
  <c r="G11028" i="1"/>
  <c r="F11028" i="1"/>
  <c r="E11028" i="1"/>
  <c r="M11027" i="1"/>
  <c r="L11027" i="1"/>
  <c r="K11027" i="1"/>
  <c r="J11027" i="1"/>
  <c r="I11027" i="1"/>
  <c r="H11027" i="1"/>
  <c r="G11027" i="1"/>
  <c r="F11027" i="1"/>
  <c r="E11027" i="1"/>
  <c r="M11026" i="1"/>
  <c r="L11026" i="1"/>
  <c r="K11026" i="1"/>
  <c r="J11026" i="1"/>
  <c r="I11026" i="1"/>
  <c r="H11026" i="1"/>
  <c r="G11026" i="1"/>
  <c r="F11026" i="1"/>
  <c r="E11026" i="1"/>
  <c r="M11025" i="1"/>
  <c r="L11025" i="1"/>
  <c r="K11025" i="1"/>
  <c r="J11025" i="1"/>
  <c r="I11025" i="1"/>
  <c r="H11025" i="1"/>
  <c r="G11025" i="1"/>
  <c r="F11025" i="1"/>
  <c r="E11025" i="1"/>
  <c r="M11024" i="1"/>
  <c r="L11024" i="1"/>
  <c r="K11024" i="1"/>
  <c r="J11024" i="1"/>
  <c r="I11024" i="1"/>
  <c r="H11024" i="1"/>
  <c r="G11024" i="1"/>
  <c r="F11024" i="1"/>
  <c r="E11024" i="1"/>
  <c r="M11023" i="1"/>
  <c r="L11023" i="1"/>
  <c r="K11023" i="1"/>
  <c r="J11023" i="1"/>
  <c r="I11023" i="1"/>
  <c r="H11023" i="1"/>
  <c r="G11023" i="1"/>
  <c r="F11023" i="1"/>
  <c r="E11023" i="1"/>
  <c r="M11022" i="1"/>
  <c r="L11022" i="1"/>
  <c r="K11022" i="1"/>
  <c r="J11022" i="1"/>
  <c r="I11022" i="1"/>
  <c r="H11022" i="1"/>
  <c r="G11022" i="1"/>
  <c r="F11022" i="1"/>
  <c r="E11022" i="1"/>
  <c r="M11021" i="1"/>
  <c r="L11021" i="1"/>
  <c r="K11021" i="1"/>
  <c r="J11021" i="1"/>
  <c r="I11021" i="1"/>
  <c r="H11021" i="1"/>
  <c r="G11021" i="1"/>
  <c r="F11021" i="1"/>
  <c r="E11021" i="1"/>
  <c r="M11020" i="1"/>
  <c r="L11020" i="1"/>
  <c r="K11020" i="1"/>
  <c r="J11020" i="1"/>
  <c r="I11020" i="1"/>
  <c r="H11020" i="1"/>
  <c r="G11020" i="1"/>
  <c r="F11020" i="1"/>
  <c r="E11020" i="1"/>
  <c r="M11019" i="1"/>
  <c r="L11019" i="1"/>
  <c r="K11019" i="1"/>
  <c r="J11019" i="1"/>
  <c r="I11019" i="1"/>
  <c r="H11019" i="1"/>
  <c r="G11019" i="1"/>
  <c r="F11019" i="1"/>
  <c r="E11019" i="1"/>
  <c r="M11018" i="1"/>
  <c r="L11018" i="1"/>
  <c r="K11018" i="1"/>
  <c r="J11018" i="1"/>
  <c r="I11018" i="1"/>
  <c r="H11018" i="1"/>
  <c r="G11018" i="1"/>
  <c r="F11018" i="1"/>
  <c r="E11018" i="1"/>
  <c r="M11017" i="1"/>
  <c r="L11017" i="1"/>
  <c r="K11017" i="1"/>
  <c r="J11017" i="1"/>
  <c r="I11017" i="1"/>
  <c r="H11017" i="1"/>
  <c r="G11017" i="1"/>
  <c r="F11017" i="1"/>
  <c r="E11017" i="1"/>
  <c r="M11016" i="1"/>
  <c r="L11016" i="1"/>
  <c r="K11016" i="1"/>
  <c r="J11016" i="1"/>
  <c r="I11016" i="1"/>
  <c r="H11016" i="1"/>
  <c r="G11016" i="1"/>
  <c r="F11016" i="1"/>
  <c r="E11016" i="1"/>
  <c r="M11015" i="1"/>
  <c r="L11015" i="1"/>
  <c r="K11015" i="1"/>
  <c r="J11015" i="1"/>
  <c r="I11015" i="1"/>
  <c r="H11015" i="1"/>
  <c r="G11015" i="1"/>
  <c r="F11015" i="1"/>
  <c r="E11015" i="1"/>
  <c r="M11014" i="1"/>
  <c r="L11014" i="1"/>
  <c r="K11014" i="1"/>
  <c r="J11014" i="1"/>
  <c r="I11014" i="1"/>
  <c r="H11014" i="1"/>
  <c r="G11014" i="1"/>
  <c r="F11014" i="1"/>
  <c r="E11014" i="1"/>
  <c r="M11013" i="1"/>
  <c r="L11013" i="1"/>
  <c r="K11013" i="1"/>
  <c r="J11013" i="1"/>
  <c r="I11013" i="1"/>
  <c r="H11013" i="1"/>
  <c r="G11013" i="1"/>
  <c r="F11013" i="1"/>
  <c r="E11013" i="1"/>
  <c r="M11012" i="1"/>
  <c r="L11012" i="1"/>
  <c r="K11012" i="1"/>
  <c r="J11012" i="1"/>
  <c r="I11012" i="1"/>
  <c r="H11012" i="1"/>
  <c r="G11012" i="1"/>
  <c r="F11012" i="1"/>
  <c r="E11012" i="1"/>
  <c r="M11011" i="1"/>
  <c r="L11011" i="1"/>
  <c r="K11011" i="1"/>
  <c r="J11011" i="1"/>
  <c r="I11011" i="1"/>
  <c r="H11011" i="1"/>
  <c r="G11011" i="1"/>
  <c r="F11011" i="1"/>
  <c r="E11011" i="1"/>
  <c r="M11010" i="1"/>
  <c r="L11010" i="1"/>
  <c r="K11010" i="1"/>
  <c r="J11010" i="1"/>
  <c r="I11010" i="1"/>
  <c r="H11010" i="1"/>
  <c r="G11010" i="1"/>
  <c r="F11010" i="1"/>
  <c r="E11010" i="1"/>
  <c r="M11009" i="1"/>
  <c r="L11009" i="1"/>
  <c r="K11009" i="1"/>
  <c r="J11009" i="1"/>
  <c r="I11009" i="1"/>
  <c r="H11009" i="1"/>
  <c r="G11009" i="1"/>
  <c r="F11009" i="1"/>
  <c r="E11009" i="1"/>
  <c r="M11008" i="1"/>
  <c r="L11008" i="1"/>
  <c r="K11008" i="1"/>
  <c r="J11008" i="1"/>
  <c r="I11008" i="1"/>
  <c r="H11008" i="1"/>
  <c r="G11008" i="1"/>
  <c r="F11008" i="1"/>
  <c r="E11008" i="1"/>
  <c r="M11007" i="1"/>
  <c r="L11007" i="1"/>
  <c r="K11007" i="1"/>
  <c r="J11007" i="1"/>
  <c r="I11007" i="1"/>
  <c r="H11007" i="1"/>
  <c r="G11007" i="1"/>
  <c r="F11007" i="1"/>
  <c r="E11007" i="1"/>
  <c r="M11006" i="1"/>
  <c r="L11006" i="1"/>
  <c r="K11006" i="1"/>
  <c r="J11006" i="1"/>
  <c r="I11006" i="1"/>
  <c r="H11006" i="1"/>
  <c r="G11006" i="1"/>
  <c r="F11006" i="1"/>
  <c r="E11006" i="1"/>
  <c r="M11005" i="1"/>
  <c r="L11005" i="1"/>
  <c r="K11005" i="1"/>
  <c r="J11005" i="1"/>
  <c r="I11005" i="1"/>
  <c r="H11005" i="1"/>
  <c r="G11005" i="1"/>
  <c r="F11005" i="1"/>
  <c r="E11005" i="1"/>
  <c r="M11004" i="1"/>
  <c r="L11004" i="1"/>
  <c r="K11004" i="1"/>
  <c r="J11004" i="1"/>
  <c r="I11004" i="1"/>
  <c r="H11004" i="1"/>
  <c r="G11004" i="1"/>
  <c r="F11004" i="1"/>
  <c r="E11004" i="1"/>
  <c r="M11003" i="1"/>
  <c r="L11003" i="1"/>
  <c r="K11003" i="1"/>
  <c r="J11003" i="1"/>
  <c r="I11003" i="1"/>
  <c r="H11003" i="1"/>
  <c r="G11003" i="1"/>
  <c r="F11003" i="1"/>
  <c r="E11003" i="1"/>
  <c r="M11002" i="1"/>
  <c r="L11002" i="1"/>
  <c r="K11002" i="1"/>
  <c r="J11002" i="1"/>
  <c r="I11002" i="1"/>
  <c r="H11002" i="1"/>
  <c r="G11002" i="1"/>
  <c r="F11002" i="1"/>
  <c r="E11002" i="1"/>
  <c r="M11001" i="1"/>
  <c r="L11001" i="1"/>
  <c r="K11001" i="1"/>
  <c r="J11001" i="1"/>
  <c r="I11001" i="1"/>
  <c r="H11001" i="1"/>
  <c r="G11001" i="1"/>
  <c r="F11001" i="1"/>
  <c r="E11001" i="1"/>
  <c r="M11000" i="1"/>
  <c r="L11000" i="1"/>
  <c r="K11000" i="1"/>
  <c r="J11000" i="1"/>
  <c r="I11000" i="1"/>
  <c r="H11000" i="1"/>
  <c r="G11000" i="1"/>
  <c r="F11000" i="1"/>
  <c r="E11000" i="1"/>
  <c r="M10999" i="1"/>
  <c r="L10999" i="1"/>
  <c r="K10999" i="1"/>
  <c r="J10999" i="1"/>
  <c r="I10999" i="1"/>
  <c r="H10999" i="1"/>
  <c r="G10999" i="1"/>
  <c r="F10999" i="1"/>
  <c r="E10999" i="1"/>
  <c r="M10998" i="1"/>
  <c r="L10998" i="1"/>
  <c r="K10998" i="1"/>
  <c r="J10998" i="1"/>
  <c r="I10998" i="1"/>
  <c r="H10998" i="1"/>
  <c r="G10998" i="1"/>
  <c r="F10998" i="1"/>
  <c r="E10998" i="1"/>
  <c r="M10997" i="1"/>
  <c r="L10997" i="1"/>
  <c r="K10997" i="1"/>
  <c r="J10997" i="1"/>
  <c r="I10997" i="1"/>
  <c r="H10997" i="1"/>
  <c r="G10997" i="1"/>
  <c r="F10997" i="1"/>
  <c r="E10997" i="1"/>
  <c r="M10996" i="1"/>
  <c r="L10996" i="1"/>
  <c r="K10996" i="1"/>
  <c r="J10996" i="1"/>
  <c r="I10996" i="1"/>
  <c r="H10996" i="1"/>
  <c r="G10996" i="1"/>
  <c r="F10996" i="1"/>
  <c r="E10996" i="1"/>
  <c r="M10995" i="1"/>
  <c r="L10995" i="1"/>
  <c r="K10995" i="1"/>
  <c r="J10995" i="1"/>
  <c r="I10995" i="1"/>
  <c r="H10995" i="1"/>
  <c r="G10995" i="1"/>
  <c r="F10995" i="1"/>
  <c r="E10995" i="1"/>
  <c r="M10994" i="1"/>
  <c r="L10994" i="1"/>
  <c r="K10994" i="1"/>
  <c r="J10994" i="1"/>
  <c r="I10994" i="1"/>
  <c r="H10994" i="1"/>
  <c r="G10994" i="1"/>
  <c r="F10994" i="1"/>
  <c r="E10994" i="1"/>
  <c r="M10993" i="1"/>
  <c r="L10993" i="1"/>
  <c r="K10993" i="1"/>
  <c r="J10993" i="1"/>
  <c r="I10993" i="1"/>
  <c r="H10993" i="1"/>
  <c r="G10993" i="1"/>
  <c r="F10993" i="1"/>
  <c r="E10993" i="1"/>
  <c r="M10992" i="1"/>
  <c r="L10992" i="1"/>
  <c r="K10992" i="1"/>
  <c r="J10992" i="1"/>
  <c r="I10992" i="1"/>
  <c r="H10992" i="1"/>
  <c r="G10992" i="1"/>
  <c r="F10992" i="1"/>
  <c r="E10992" i="1"/>
  <c r="M10991" i="1"/>
  <c r="L10991" i="1"/>
  <c r="K10991" i="1"/>
  <c r="J10991" i="1"/>
  <c r="I10991" i="1"/>
  <c r="H10991" i="1"/>
  <c r="G10991" i="1"/>
  <c r="F10991" i="1"/>
  <c r="E10991" i="1"/>
  <c r="M10990" i="1"/>
  <c r="L10990" i="1"/>
  <c r="K10990" i="1"/>
  <c r="J10990" i="1"/>
  <c r="I10990" i="1"/>
  <c r="H10990" i="1"/>
  <c r="G10990" i="1"/>
  <c r="F10990" i="1"/>
  <c r="E10990" i="1"/>
  <c r="M10989" i="1"/>
  <c r="L10989" i="1"/>
  <c r="K10989" i="1"/>
  <c r="J10989" i="1"/>
  <c r="I10989" i="1"/>
  <c r="H10989" i="1"/>
  <c r="G10989" i="1"/>
  <c r="F10989" i="1"/>
  <c r="E10989" i="1"/>
  <c r="M10988" i="1"/>
  <c r="L10988" i="1"/>
  <c r="K10988" i="1"/>
  <c r="J10988" i="1"/>
  <c r="I10988" i="1"/>
  <c r="H10988" i="1"/>
  <c r="G10988" i="1"/>
  <c r="F10988" i="1"/>
  <c r="E10988" i="1"/>
  <c r="M10987" i="1"/>
  <c r="L10987" i="1"/>
  <c r="K10987" i="1"/>
  <c r="J10987" i="1"/>
  <c r="I10987" i="1"/>
  <c r="H10987" i="1"/>
  <c r="G10987" i="1"/>
  <c r="F10987" i="1"/>
  <c r="E10987" i="1"/>
  <c r="M10986" i="1"/>
  <c r="L10986" i="1"/>
  <c r="K10986" i="1"/>
  <c r="J10986" i="1"/>
  <c r="I10986" i="1"/>
  <c r="H10986" i="1"/>
  <c r="G10986" i="1"/>
  <c r="F10986" i="1"/>
  <c r="E10986" i="1"/>
  <c r="M10985" i="1"/>
  <c r="L10985" i="1"/>
  <c r="K10985" i="1"/>
  <c r="J10985" i="1"/>
  <c r="I10985" i="1"/>
  <c r="H10985" i="1"/>
  <c r="G10985" i="1"/>
  <c r="F10985" i="1"/>
  <c r="E10985" i="1"/>
  <c r="M10984" i="1"/>
  <c r="L10984" i="1"/>
  <c r="K10984" i="1"/>
  <c r="J10984" i="1"/>
  <c r="I10984" i="1"/>
  <c r="H10984" i="1"/>
  <c r="G10984" i="1"/>
  <c r="F10984" i="1"/>
  <c r="E10984" i="1"/>
  <c r="M10983" i="1"/>
  <c r="L10983" i="1"/>
  <c r="K10983" i="1"/>
  <c r="J10983" i="1"/>
  <c r="I10983" i="1"/>
  <c r="H10983" i="1"/>
  <c r="G10983" i="1"/>
  <c r="F10983" i="1"/>
  <c r="E10983" i="1"/>
  <c r="M10982" i="1"/>
  <c r="L10982" i="1"/>
  <c r="K10982" i="1"/>
  <c r="J10982" i="1"/>
  <c r="I10982" i="1"/>
  <c r="H10982" i="1"/>
  <c r="G10982" i="1"/>
  <c r="F10982" i="1"/>
  <c r="E10982" i="1"/>
  <c r="M10981" i="1"/>
  <c r="L10981" i="1"/>
  <c r="K10981" i="1"/>
  <c r="J10981" i="1"/>
  <c r="I10981" i="1"/>
  <c r="H10981" i="1"/>
  <c r="G10981" i="1"/>
  <c r="F10981" i="1"/>
  <c r="E10981" i="1"/>
  <c r="M10980" i="1"/>
  <c r="L10980" i="1"/>
  <c r="K10980" i="1"/>
  <c r="J10980" i="1"/>
  <c r="I10980" i="1"/>
  <c r="H10980" i="1"/>
  <c r="G10980" i="1"/>
  <c r="F10980" i="1"/>
  <c r="E10980" i="1"/>
  <c r="M10979" i="1"/>
  <c r="L10979" i="1"/>
  <c r="K10979" i="1"/>
  <c r="J10979" i="1"/>
  <c r="I10979" i="1"/>
  <c r="H10979" i="1"/>
  <c r="G10979" i="1"/>
  <c r="F10979" i="1"/>
  <c r="E10979" i="1"/>
  <c r="M10978" i="1"/>
  <c r="L10978" i="1"/>
  <c r="K10978" i="1"/>
  <c r="J10978" i="1"/>
  <c r="I10978" i="1"/>
  <c r="H10978" i="1"/>
  <c r="G10978" i="1"/>
  <c r="F10978" i="1"/>
  <c r="E10978" i="1"/>
  <c r="M10977" i="1"/>
  <c r="L10977" i="1"/>
  <c r="K10977" i="1"/>
  <c r="J10977" i="1"/>
  <c r="I10977" i="1"/>
  <c r="H10977" i="1"/>
  <c r="G10977" i="1"/>
  <c r="F10977" i="1"/>
  <c r="E10977" i="1"/>
  <c r="M10976" i="1"/>
  <c r="L10976" i="1"/>
  <c r="K10976" i="1"/>
  <c r="J10976" i="1"/>
  <c r="I10976" i="1"/>
  <c r="H10976" i="1"/>
  <c r="G10976" i="1"/>
  <c r="F10976" i="1"/>
  <c r="E10976" i="1"/>
  <c r="M10975" i="1"/>
  <c r="L10975" i="1"/>
  <c r="K10975" i="1"/>
  <c r="J10975" i="1"/>
  <c r="I10975" i="1"/>
  <c r="H10975" i="1"/>
  <c r="G10975" i="1"/>
  <c r="F10975" i="1"/>
  <c r="E10975" i="1"/>
  <c r="M10974" i="1"/>
  <c r="L10974" i="1"/>
  <c r="K10974" i="1"/>
  <c r="J10974" i="1"/>
  <c r="I10974" i="1"/>
  <c r="H10974" i="1"/>
  <c r="G10974" i="1"/>
  <c r="F10974" i="1"/>
  <c r="E10974" i="1"/>
  <c r="M10973" i="1"/>
  <c r="L10973" i="1"/>
  <c r="K10973" i="1"/>
  <c r="J10973" i="1"/>
  <c r="I10973" i="1"/>
  <c r="H10973" i="1"/>
  <c r="G10973" i="1"/>
  <c r="F10973" i="1"/>
  <c r="E10973" i="1"/>
  <c r="M10972" i="1"/>
  <c r="L10972" i="1"/>
  <c r="K10972" i="1"/>
  <c r="J10972" i="1"/>
  <c r="I10972" i="1"/>
  <c r="H10972" i="1"/>
  <c r="G10972" i="1"/>
  <c r="F10972" i="1"/>
  <c r="E10972" i="1"/>
  <c r="M10971" i="1"/>
  <c r="L10971" i="1"/>
  <c r="K10971" i="1"/>
  <c r="J10971" i="1"/>
  <c r="I10971" i="1"/>
  <c r="H10971" i="1"/>
  <c r="G10971" i="1"/>
  <c r="F10971" i="1"/>
  <c r="E10971" i="1"/>
  <c r="M10970" i="1"/>
  <c r="L10970" i="1"/>
  <c r="K10970" i="1"/>
  <c r="J10970" i="1"/>
  <c r="I10970" i="1"/>
  <c r="H10970" i="1"/>
  <c r="G10970" i="1"/>
  <c r="F10970" i="1"/>
  <c r="E10970" i="1"/>
  <c r="M10969" i="1"/>
  <c r="L10969" i="1"/>
  <c r="K10969" i="1"/>
  <c r="J10969" i="1"/>
  <c r="I10969" i="1"/>
  <c r="H10969" i="1"/>
  <c r="G10969" i="1"/>
  <c r="F10969" i="1"/>
  <c r="E10969" i="1"/>
  <c r="M10968" i="1"/>
  <c r="L10968" i="1"/>
  <c r="K10968" i="1"/>
  <c r="J10968" i="1"/>
  <c r="I10968" i="1"/>
  <c r="H10968" i="1"/>
  <c r="G10968" i="1"/>
  <c r="F10968" i="1"/>
  <c r="E10968" i="1"/>
  <c r="M10967" i="1"/>
  <c r="L10967" i="1"/>
  <c r="K10967" i="1"/>
  <c r="J10967" i="1"/>
  <c r="I10967" i="1"/>
  <c r="H10967" i="1"/>
  <c r="G10967" i="1"/>
  <c r="F10967" i="1"/>
  <c r="E10967" i="1"/>
  <c r="M10966" i="1"/>
  <c r="L10966" i="1"/>
  <c r="K10966" i="1"/>
  <c r="J10966" i="1"/>
  <c r="I10966" i="1"/>
  <c r="H10966" i="1"/>
  <c r="G10966" i="1"/>
  <c r="F10966" i="1"/>
  <c r="E10966" i="1"/>
  <c r="M10965" i="1"/>
  <c r="L10965" i="1"/>
  <c r="K10965" i="1"/>
  <c r="J10965" i="1"/>
  <c r="I10965" i="1"/>
  <c r="H10965" i="1"/>
  <c r="G10965" i="1"/>
  <c r="F10965" i="1"/>
  <c r="E10965" i="1"/>
  <c r="M10964" i="1"/>
  <c r="L10964" i="1"/>
  <c r="K10964" i="1"/>
  <c r="J10964" i="1"/>
  <c r="I10964" i="1"/>
  <c r="H10964" i="1"/>
  <c r="G10964" i="1"/>
  <c r="F10964" i="1"/>
  <c r="E10964" i="1"/>
  <c r="M10963" i="1"/>
  <c r="L10963" i="1"/>
  <c r="K10963" i="1"/>
  <c r="J10963" i="1"/>
  <c r="I10963" i="1"/>
  <c r="H10963" i="1"/>
  <c r="G10963" i="1"/>
  <c r="F10963" i="1"/>
  <c r="E10963" i="1"/>
  <c r="M10962" i="1"/>
  <c r="L10962" i="1"/>
  <c r="K10962" i="1"/>
  <c r="J10962" i="1"/>
  <c r="I10962" i="1"/>
  <c r="H10962" i="1"/>
  <c r="G10962" i="1"/>
  <c r="F10962" i="1"/>
  <c r="E10962" i="1"/>
  <c r="M10961" i="1"/>
  <c r="L10961" i="1"/>
  <c r="K10961" i="1"/>
  <c r="J10961" i="1"/>
  <c r="I10961" i="1"/>
  <c r="H10961" i="1"/>
  <c r="G10961" i="1"/>
  <c r="F10961" i="1"/>
  <c r="E10961" i="1"/>
  <c r="M10960" i="1"/>
  <c r="L10960" i="1"/>
  <c r="K10960" i="1"/>
  <c r="J10960" i="1"/>
  <c r="I10960" i="1"/>
  <c r="H10960" i="1"/>
  <c r="G10960" i="1"/>
  <c r="F10960" i="1"/>
  <c r="E10960" i="1"/>
  <c r="M10959" i="1"/>
  <c r="L10959" i="1"/>
  <c r="K10959" i="1"/>
  <c r="J10959" i="1"/>
  <c r="I10959" i="1"/>
  <c r="H10959" i="1"/>
  <c r="G10959" i="1"/>
  <c r="F10959" i="1"/>
  <c r="E10959" i="1"/>
  <c r="M10958" i="1"/>
  <c r="L10958" i="1"/>
  <c r="K10958" i="1"/>
  <c r="J10958" i="1"/>
  <c r="I10958" i="1"/>
  <c r="H10958" i="1"/>
  <c r="G10958" i="1"/>
  <c r="F10958" i="1"/>
  <c r="E10958" i="1"/>
  <c r="M10957" i="1"/>
  <c r="L10957" i="1"/>
  <c r="K10957" i="1"/>
  <c r="J10957" i="1"/>
  <c r="I10957" i="1"/>
  <c r="H10957" i="1"/>
  <c r="G10957" i="1"/>
  <c r="F10957" i="1"/>
  <c r="E10957" i="1"/>
  <c r="M10956" i="1"/>
  <c r="L10956" i="1"/>
  <c r="K10956" i="1"/>
  <c r="J10956" i="1"/>
  <c r="I10956" i="1"/>
  <c r="H10956" i="1"/>
  <c r="G10956" i="1"/>
  <c r="F10956" i="1"/>
  <c r="E10956" i="1"/>
  <c r="M10955" i="1"/>
  <c r="L10955" i="1"/>
  <c r="K10955" i="1"/>
  <c r="J10955" i="1"/>
  <c r="I10955" i="1"/>
  <c r="H10955" i="1"/>
  <c r="G10955" i="1"/>
  <c r="F10955" i="1"/>
  <c r="E10955" i="1"/>
  <c r="M10954" i="1"/>
  <c r="L10954" i="1"/>
  <c r="K10954" i="1"/>
  <c r="J10954" i="1"/>
  <c r="I10954" i="1"/>
  <c r="H10954" i="1"/>
  <c r="G10954" i="1"/>
  <c r="F10954" i="1"/>
  <c r="E10954" i="1"/>
  <c r="M10953" i="1"/>
  <c r="L10953" i="1"/>
  <c r="K10953" i="1"/>
  <c r="J10953" i="1"/>
  <c r="I10953" i="1"/>
  <c r="H10953" i="1"/>
  <c r="G10953" i="1"/>
  <c r="F10953" i="1"/>
  <c r="E10953" i="1"/>
  <c r="M10952" i="1"/>
  <c r="L10952" i="1"/>
  <c r="K10952" i="1"/>
  <c r="J10952" i="1"/>
  <c r="I10952" i="1"/>
  <c r="H10952" i="1"/>
  <c r="G10952" i="1"/>
  <c r="F10952" i="1"/>
  <c r="E10952" i="1"/>
  <c r="M10951" i="1"/>
  <c r="L10951" i="1"/>
  <c r="K10951" i="1"/>
  <c r="J10951" i="1"/>
  <c r="I10951" i="1"/>
  <c r="H10951" i="1"/>
  <c r="G10951" i="1"/>
  <c r="F10951" i="1"/>
  <c r="E10951" i="1"/>
  <c r="M10950" i="1"/>
  <c r="L10950" i="1"/>
  <c r="K10950" i="1"/>
  <c r="J10950" i="1"/>
  <c r="I10950" i="1"/>
  <c r="H10950" i="1"/>
  <c r="G10950" i="1"/>
  <c r="F10950" i="1"/>
  <c r="E10950" i="1"/>
  <c r="M10949" i="1"/>
  <c r="L10949" i="1"/>
  <c r="K10949" i="1"/>
  <c r="J10949" i="1"/>
  <c r="I10949" i="1"/>
  <c r="H10949" i="1"/>
  <c r="G10949" i="1"/>
  <c r="F10949" i="1"/>
  <c r="E10949" i="1"/>
  <c r="M10948" i="1"/>
  <c r="L10948" i="1"/>
  <c r="K10948" i="1"/>
  <c r="J10948" i="1"/>
  <c r="I10948" i="1"/>
  <c r="H10948" i="1"/>
  <c r="G10948" i="1"/>
  <c r="F10948" i="1"/>
  <c r="E10948" i="1"/>
  <c r="M10947" i="1"/>
  <c r="L10947" i="1"/>
  <c r="K10947" i="1"/>
  <c r="J10947" i="1"/>
  <c r="I10947" i="1"/>
  <c r="H10947" i="1"/>
  <c r="G10947" i="1"/>
  <c r="F10947" i="1"/>
  <c r="E10947" i="1"/>
  <c r="M10946" i="1"/>
  <c r="L10946" i="1"/>
  <c r="K10946" i="1"/>
  <c r="J10946" i="1"/>
  <c r="I10946" i="1"/>
  <c r="H10946" i="1"/>
  <c r="G10946" i="1"/>
  <c r="F10946" i="1"/>
  <c r="E10946" i="1"/>
  <c r="M10945" i="1"/>
  <c r="L10945" i="1"/>
  <c r="K10945" i="1"/>
  <c r="J10945" i="1"/>
  <c r="I10945" i="1"/>
  <c r="H10945" i="1"/>
  <c r="G10945" i="1"/>
  <c r="F10945" i="1"/>
  <c r="E10945" i="1"/>
  <c r="M10944" i="1"/>
  <c r="L10944" i="1"/>
  <c r="K10944" i="1"/>
  <c r="J10944" i="1"/>
  <c r="I10944" i="1"/>
  <c r="H10944" i="1"/>
  <c r="G10944" i="1"/>
  <c r="F10944" i="1"/>
  <c r="E10944" i="1"/>
  <c r="M10943" i="1"/>
  <c r="L10943" i="1"/>
  <c r="K10943" i="1"/>
  <c r="J10943" i="1"/>
  <c r="I10943" i="1"/>
  <c r="H10943" i="1"/>
  <c r="G10943" i="1"/>
  <c r="F10943" i="1"/>
  <c r="E10943" i="1"/>
  <c r="M10942" i="1"/>
  <c r="L10942" i="1"/>
  <c r="K10942" i="1"/>
  <c r="J10942" i="1"/>
  <c r="I10942" i="1"/>
  <c r="H10942" i="1"/>
  <c r="G10942" i="1"/>
  <c r="F10942" i="1"/>
  <c r="E10942" i="1"/>
  <c r="M10941" i="1"/>
  <c r="L10941" i="1"/>
  <c r="K10941" i="1"/>
  <c r="J10941" i="1"/>
  <c r="I10941" i="1"/>
  <c r="H10941" i="1"/>
  <c r="G10941" i="1"/>
  <c r="F10941" i="1"/>
  <c r="E10941" i="1"/>
  <c r="M10940" i="1"/>
  <c r="L10940" i="1"/>
  <c r="K10940" i="1"/>
  <c r="J10940" i="1"/>
  <c r="I10940" i="1"/>
  <c r="H10940" i="1"/>
  <c r="G10940" i="1"/>
  <c r="F10940" i="1"/>
  <c r="E10940" i="1"/>
  <c r="M10939" i="1"/>
  <c r="L10939" i="1"/>
  <c r="K10939" i="1"/>
  <c r="J10939" i="1"/>
  <c r="I10939" i="1"/>
  <c r="H10939" i="1"/>
  <c r="G10939" i="1"/>
  <c r="F10939" i="1"/>
  <c r="E10939" i="1"/>
  <c r="M10938" i="1"/>
  <c r="L10938" i="1"/>
  <c r="K10938" i="1"/>
  <c r="J10938" i="1"/>
  <c r="I10938" i="1"/>
  <c r="H10938" i="1"/>
  <c r="G10938" i="1"/>
  <c r="F10938" i="1"/>
  <c r="E10938" i="1"/>
  <c r="M10937" i="1"/>
  <c r="L10937" i="1"/>
  <c r="K10937" i="1"/>
  <c r="J10937" i="1"/>
  <c r="I10937" i="1"/>
  <c r="H10937" i="1"/>
  <c r="G10937" i="1"/>
  <c r="F10937" i="1"/>
  <c r="E10937" i="1"/>
  <c r="M10936" i="1"/>
  <c r="L10936" i="1"/>
  <c r="K10936" i="1"/>
  <c r="J10936" i="1"/>
  <c r="I10936" i="1"/>
  <c r="H10936" i="1"/>
  <c r="G10936" i="1"/>
  <c r="F10936" i="1"/>
  <c r="E10936" i="1"/>
  <c r="M10935" i="1"/>
  <c r="L10935" i="1"/>
  <c r="K10935" i="1"/>
  <c r="J10935" i="1"/>
  <c r="I10935" i="1"/>
  <c r="H10935" i="1"/>
  <c r="G10935" i="1"/>
  <c r="F10935" i="1"/>
  <c r="E10935" i="1"/>
  <c r="M10934" i="1"/>
  <c r="L10934" i="1"/>
  <c r="K10934" i="1"/>
  <c r="J10934" i="1"/>
  <c r="I10934" i="1"/>
  <c r="H10934" i="1"/>
  <c r="G10934" i="1"/>
  <c r="F10934" i="1"/>
  <c r="E10934" i="1"/>
  <c r="M10933" i="1"/>
  <c r="L10933" i="1"/>
  <c r="K10933" i="1"/>
  <c r="J10933" i="1"/>
  <c r="I10933" i="1"/>
  <c r="H10933" i="1"/>
  <c r="G10933" i="1"/>
  <c r="F10933" i="1"/>
  <c r="E10933" i="1"/>
  <c r="M10932" i="1"/>
  <c r="L10932" i="1"/>
  <c r="K10932" i="1"/>
  <c r="J10932" i="1"/>
  <c r="I10932" i="1"/>
  <c r="H10932" i="1"/>
  <c r="G10932" i="1"/>
  <c r="F10932" i="1"/>
  <c r="E10932" i="1"/>
  <c r="M10931" i="1"/>
  <c r="L10931" i="1"/>
  <c r="K10931" i="1"/>
  <c r="J10931" i="1"/>
  <c r="I10931" i="1"/>
  <c r="H10931" i="1"/>
  <c r="G10931" i="1"/>
  <c r="F10931" i="1"/>
  <c r="E10931" i="1"/>
  <c r="M10930" i="1"/>
  <c r="L10930" i="1"/>
  <c r="K10930" i="1"/>
  <c r="J10930" i="1"/>
  <c r="I10930" i="1"/>
  <c r="H10930" i="1"/>
  <c r="G10930" i="1"/>
  <c r="F10930" i="1"/>
  <c r="E10930" i="1"/>
  <c r="M10929" i="1"/>
  <c r="L10929" i="1"/>
  <c r="K10929" i="1"/>
  <c r="J10929" i="1"/>
  <c r="I10929" i="1"/>
  <c r="H10929" i="1"/>
  <c r="G10929" i="1"/>
  <c r="F10929" i="1"/>
  <c r="E10929" i="1"/>
  <c r="M10928" i="1"/>
  <c r="L10928" i="1"/>
  <c r="K10928" i="1"/>
  <c r="J10928" i="1"/>
  <c r="I10928" i="1"/>
  <c r="H10928" i="1"/>
  <c r="G10928" i="1"/>
  <c r="F10928" i="1"/>
  <c r="E10928" i="1"/>
  <c r="M10927" i="1"/>
  <c r="L10927" i="1"/>
  <c r="K10927" i="1"/>
  <c r="J10927" i="1"/>
  <c r="I10927" i="1"/>
  <c r="H10927" i="1"/>
  <c r="G10927" i="1"/>
  <c r="F10927" i="1"/>
  <c r="E10927" i="1"/>
  <c r="M10926" i="1"/>
  <c r="L10926" i="1"/>
  <c r="K10926" i="1"/>
  <c r="J10926" i="1"/>
  <c r="I10926" i="1"/>
  <c r="H10926" i="1"/>
  <c r="G10926" i="1"/>
  <c r="F10926" i="1"/>
  <c r="E10926" i="1"/>
  <c r="M10925" i="1"/>
  <c r="L10925" i="1"/>
  <c r="K10925" i="1"/>
  <c r="J10925" i="1"/>
  <c r="I10925" i="1"/>
  <c r="H10925" i="1"/>
  <c r="G10925" i="1"/>
  <c r="F10925" i="1"/>
  <c r="E10925" i="1"/>
  <c r="M10924" i="1"/>
  <c r="L10924" i="1"/>
  <c r="K10924" i="1"/>
  <c r="J10924" i="1"/>
  <c r="I10924" i="1"/>
  <c r="H10924" i="1"/>
  <c r="G10924" i="1"/>
  <c r="F10924" i="1"/>
  <c r="E10924" i="1"/>
  <c r="M10923" i="1"/>
  <c r="L10923" i="1"/>
  <c r="K10923" i="1"/>
  <c r="J10923" i="1"/>
  <c r="I10923" i="1"/>
  <c r="H10923" i="1"/>
  <c r="G10923" i="1"/>
  <c r="F10923" i="1"/>
  <c r="E10923" i="1"/>
  <c r="M10922" i="1"/>
  <c r="L10922" i="1"/>
  <c r="K10922" i="1"/>
  <c r="J10922" i="1"/>
  <c r="I10922" i="1"/>
  <c r="H10922" i="1"/>
  <c r="G10922" i="1"/>
  <c r="F10922" i="1"/>
  <c r="E10922" i="1"/>
  <c r="M10921" i="1"/>
  <c r="L10921" i="1"/>
  <c r="K10921" i="1"/>
  <c r="J10921" i="1"/>
  <c r="I10921" i="1"/>
  <c r="H10921" i="1"/>
  <c r="G10921" i="1"/>
  <c r="F10921" i="1"/>
  <c r="E10921" i="1"/>
  <c r="M10920" i="1"/>
  <c r="L10920" i="1"/>
  <c r="K10920" i="1"/>
  <c r="J10920" i="1"/>
  <c r="I10920" i="1"/>
  <c r="H10920" i="1"/>
  <c r="G10920" i="1"/>
  <c r="F10920" i="1"/>
  <c r="E10920" i="1"/>
  <c r="M10919" i="1"/>
  <c r="L10919" i="1"/>
  <c r="K10919" i="1"/>
  <c r="J10919" i="1"/>
  <c r="I10919" i="1"/>
  <c r="H10919" i="1"/>
  <c r="G10919" i="1"/>
  <c r="F10919" i="1"/>
  <c r="E10919" i="1"/>
  <c r="M10918" i="1"/>
  <c r="L10918" i="1"/>
  <c r="K10918" i="1"/>
  <c r="J10918" i="1"/>
  <c r="I10918" i="1"/>
  <c r="H10918" i="1"/>
  <c r="G10918" i="1"/>
  <c r="F10918" i="1"/>
  <c r="E10918" i="1"/>
  <c r="M10917" i="1"/>
  <c r="L10917" i="1"/>
  <c r="K10917" i="1"/>
  <c r="J10917" i="1"/>
  <c r="I10917" i="1"/>
  <c r="H10917" i="1"/>
  <c r="G10917" i="1"/>
  <c r="F10917" i="1"/>
  <c r="E10917" i="1"/>
  <c r="M10916" i="1"/>
  <c r="L10916" i="1"/>
  <c r="K10916" i="1"/>
  <c r="J10916" i="1"/>
  <c r="I10916" i="1"/>
  <c r="H10916" i="1"/>
  <c r="G10916" i="1"/>
  <c r="F10916" i="1"/>
  <c r="E10916" i="1"/>
  <c r="M10915" i="1"/>
  <c r="L10915" i="1"/>
  <c r="K10915" i="1"/>
  <c r="J10915" i="1"/>
  <c r="I10915" i="1"/>
  <c r="H10915" i="1"/>
  <c r="G10915" i="1"/>
  <c r="F10915" i="1"/>
  <c r="E10915" i="1"/>
  <c r="M10914" i="1"/>
  <c r="L10914" i="1"/>
  <c r="K10914" i="1"/>
  <c r="J10914" i="1"/>
  <c r="I10914" i="1"/>
  <c r="H10914" i="1"/>
  <c r="G10914" i="1"/>
  <c r="F10914" i="1"/>
  <c r="E10914" i="1"/>
  <c r="M10913" i="1"/>
  <c r="L10913" i="1"/>
  <c r="K10913" i="1"/>
  <c r="J10913" i="1"/>
  <c r="I10913" i="1"/>
  <c r="H10913" i="1"/>
  <c r="G10913" i="1"/>
  <c r="F10913" i="1"/>
  <c r="E10913" i="1"/>
  <c r="M10912" i="1"/>
  <c r="L10912" i="1"/>
  <c r="K10912" i="1"/>
  <c r="J10912" i="1"/>
  <c r="I10912" i="1"/>
  <c r="H10912" i="1"/>
  <c r="G10912" i="1"/>
  <c r="F10912" i="1"/>
  <c r="E10912" i="1"/>
  <c r="M10911" i="1"/>
  <c r="L10911" i="1"/>
  <c r="K10911" i="1"/>
  <c r="J10911" i="1"/>
  <c r="I10911" i="1"/>
  <c r="H10911" i="1"/>
  <c r="G10911" i="1"/>
  <c r="F10911" i="1"/>
  <c r="E10911" i="1"/>
  <c r="M10910" i="1"/>
  <c r="L10910" i="1"/>
  <c r="K10910" i="1"/>
  <c r="J10910" i="1"/>
  <c r="I10910" i="1"/>
  <c r="H10910" i="1"/>
  <c r="G10910" i="1"/>
  <c r="F10910" i="1"/>
  <c r="E10910" i="1"/>
  <c r="M10909" i="1"/>
  <c r="L10909" i="1"/>
  <c r="K10909" i="1"/>
  <c r="J10909" i="1"/>
  <c r="I10909" i="1"/>
  <c r="H10909" i="1"/>
  <c r="G10909" i="1"/>
  <c r="F10909" i="1"/>
  <c r="E10909" i="1"/>
  <c r="M10908" i="1"/>
  <c r="L10908" i="1"/>
  <c r="K10908" i="1"/>
  <c r="J10908" i="1"/>
  <c r="I10908" i="1"/>
  <c r="H10908" i="1"/>
  <c r="G10908" i="1"/>
  <c r="F10908" i="1"/>
  <c r="E10908" i="1"/>
  <c r="M10907" i="1"/>
  <c r="L10907" i="1"/>
  <c r="K10907" i="1"/>
  <c r="J10907" i="1"/>
  <c r="I10907" i="1"/>
  <c r="H10907" i="1"/>
  <c r="G10907" i="1"/>
  <c r="F10907" i="1"/>
  <c r="E10907" i="1"/>
  <c r="M10906" i="1"/>
  <c r="L10906" i="1"/>
  <c r="K10906" i="1"/>
  <c r="J10906" i="1"/>
  <c r="I10906" i="1"/>
  <c r="H10906" i="1"/>
  <c r="G10906" i="1"/>
  <c r="F10906" i="1"/>
  <c r="E10906" i="1"/>
  <c r="M10905" i="1"/>
  <c r="L10905" i="1"/>
  <c r="K10905" i="1"/>
  <c r="J10905" i="1"/>
  <c r="I10905" i="1"/>
  <c r="H10905" i="1"/>
  <c r="G10905" i="1"/>
  <c r="F10905" i="1"/>
  <c r="E10905" i="1"/>
  <c r="M10904" i="1"/>
  <c r="L10904" i="1"/>
  <c r="K10904" i="1"/>
  <c r="J10904" i="1"/>
  <c r="I10904" i="1"/>
  <c r="H10904" i="1"/>
  <c r="G10904" i="1"/>
  <c r="F10904" i="1"/>
  <c r="E10904" i="1"/>
  <c r="M10903" i="1"/>
  <c r="L10903" i="1"/>
  <c r="K10903" i="1"/>
  <c r="J10903" i="1"/>
  <c r="I10903" i="1"/>
  <c r="H10903" i="1"/>
  <c r="G10903" i="1"/>
  <c r="F10903" i="1"/>
  <c r="E10903" i="1"/>
  <c r="M10902" i="1"/>
  <c r="L10902" i="1"/>
  <c r="K10902" i="1"/>
  <c r="J10902" i="1"/>
  <c r="I10902" i="1"/>
  <c r="H10902" i="1"/>
  <c r="G10902" i="1"/>
  <c r="F10902" i="1"/>
  <c r="E10902" i="1"/>
  <c r="M10901" i="1"/>
  <c r="L10901" i="1"/>
  <c r="K10901" i="1"/>
  <c r="J10901" i="1"/>
  <c r="I10901" i="1"/>
  <c r="H10901" i="1"/>
  <c r="G10901" i="1"/>
  <c r="F10901" i="1"/>
  <c r="E10901" i="1"/>
  <c r="M10900" i="1"/>
  <c r="L10900" i="1"/>
  <c r="K10900" i="1"/>
  <c r="J10900" i="1"/>
  <c r="I10900" i="1"/>
  <c r="H10900" i="1"/>
  <c r="G10900" i="1"/>
  <c r="F10900" i="1"/>
  <c r="E10900" i="1"/>
  <c r="M10899" i="1"/>
  <c r="L10899" i="1"/>
  <c r="K10899" i="1"/>
  <c r="J10899" i="1"/>
  <c r="I10899" i="1"/>
  <c r="H10899" i="1"/>
  <c r="G10899" i="1"/>
  <c r="F10899" i="1"/>
  <c r="E10899" i="1"/>
  <c r="M10898" i="1"/>
  <c r="L10898" i="1"/>
  <c r="K10898" i="1"/>
  <c r="J10898" i="1"/>
  <c r="I10898" i="1"/>
  <c r="H10898" i="1"/>
  <c r="G10898" i="1"/>
  <c r="F10898" i="1"/>
  <c r="E10898" i="1"/>
  <c r="M10897" i="1"/>
  <c r="L10897" i="1"/>
  <c r="K10897" i="1"/>
  <c r="J10897" i="1"/>
  <c r="I10897" i="1"/>
  <c r="H10897" i="1"/>
  <c r="G10897" i="1"/>
  <c r="F10897" i="1"/>
  <c r="E10897" i="1"/>
  <c r="M10896" i="1"/>
  <c r="L10896" i="1"/>
  <c r="K10896" i="1"/>
  <c r="J10896" i="1"/>
  <c r="I10896" i="1"/>
  <c r="H10896" i="1"/>
  <c r="G10896" i="1"/>
  <c r="F10896" i="1"/>
  <c r="E10896" i="1"/>
  <c r="M10895" i="1"/>
  <c r="L10895" i="1"/>
  <c r="K10895" i="1"/>
  <c r="J10895" i="1"/>
  <c r="I10895" i="1"/>
  <c r="H10895" i="1"/>
  <c r="G10895" i="1"/>
  <c r="F10895" i="1"/>
  <c r="E10895" i="1"/>
  <c r="M10894" i="1"/>
  <c r="L10894" i="1"/>
  <c r="K10894" i="1"/>
  <c r="J10894" i="1"/>
  <c r="I10894" i="1"/>
  <c r="H10894" i="1"/>
  <c r="G10894" i="1"/>
  <c r="F10894" i="1"/>
  <c r="E10894" i="1"/>
  <c r="M10893" i="1"/>
  <c r="L10893" i="1"/>
  <c r="K10893" i="1"/>
  <c r="J10893" i="1"/>
  <c r="I10893" i="1"/>
  <c r="H10893" i="1"/>
  <c r="G10893" i="1"/>
  <c r="F10893" i="1"/>
  <c r="E10893" i="1"/>
  <c r="M10892" i="1"/>
  <c r="L10892" i="1"/>
  <c r="K10892" i="1"/>
  <c r="J10892" i="1"/>
  <c r="I10892" i="1"/>
  <c r="H10892" i="1"/>
  <c r="G10892" i="1"/>
  <c r="F10892" i="1"/>
  <c r="E10892" i="1"/>
  <c r="M10891" i="1"/>
  <c r="L10891" i="1"/>
  <c r="K10891" i="1"/>
  <c r="J10891" i="1"/>
  <c r="I10891" i="1"/>
  <c r="H10891" i="1"/>
  <c r="G10891" i="1"/>
  <c r="F10891" i="1"/>
  <c r="E10891" i="1"/>
  <c r="M10890" i="1"/>
  <c r="L10890" i="1"/>
  <c r="K10890" i="1"/>
  <c r="J10890" i="1"/>
  <c r="I10890" i="1"/>
  <c r="H10890" i="1"/>
  <c r="G10890" i="1"/>
  <c r="F10890" i="1"/>
  <c r="E10890" i="1"/>
  <c r="M10889" i="1"/>
  <c r="L10889" i="1"/>
  <c r="K10889" i="1"/>
  <c r="J10889" i="1"/>
  <c r="I10889" i="1"/>
  <c r="H10889" i="1"/>
  <c r="G10889" i="1"/>
  <c r="F10889" i="1"/>
  <c r="E10889" i="1"/>
  <c r="M10888" i="1"/>
  <c r="L10888" i="1"/>
  <c r="K10888" i="1"/>
  <c r="J10888" i="1"/>
  <c r="I10888" i="1"/>
  <c r="H10888" i="1"/>
  <c r="G10888" i="1"/>
  <c r="F10888" i="1"/>
  <c r="E10888" i="1"/>
  <c r="M10887" i="1"/>
  <c r="L10887" i="1"/>
  <c r="K10887" i="1"/>
  <c r="J10887" i="1"/>
  <c r="I10887" i="1"/>
  <c r="H10887" i="1"/>
  <c r="G10887" i="1"/>
  <c r="F10887" i="1"/>
  <c r="E10887" i="1"/>
  <c r="M10886" i="1"/>
  <c r="L10886" i="1"/>
  <c r="K10886" i="1"/>
  <c r="J10886" i="1"/>
  <c r="I10886" i="1"/>
  <c r="H10886" i="1"/>
  <c r="G10886" i="1"/>
  <c r="F10886" i="1"/>
  <c r="E10886" i="1"/>
  <c r="M10885" i="1"/>
  <c r="L10885" i="1"/>
  <c r="K10885" i="1"/>
  <c r="J10885" i="1"/>
  <c r="I10885" i="1"/>
  <c r="H10885" i="1"/>
  <c r="G10885" i="1"/>
  <c r="F10885" i="1"/>
  <c r="E10885" i="1"/>
  <c r="M10884" i="1"/>
  <c r="L10884" i="1"/>
  <c r="K10884" i="1"/>
  <c r="J10884" i="1"/>
  <c r="I10884" i="1"/>
  <c r="H10884" i="1"/>
  <c r="G10884" i="1"/>
  <c r="F10884" i="1"/>
  <c r="E10884" i="1"/>
  <c r="M10883" i="1"/>
  <c r="L10883" i="1"/>
  <c r="K10883" i="1"/>
  <c r="J10883" i="1"/>
  <c r="I10883" i="1"/>
  <c r="H10883" i="1"/>
  <c r="G10883" i="1"/>
  <c r="F10883" i="1"/>
  <c r="E10883" i="1"/>
  <c r="M10882" i="1"/>
  <c r="L10882" i="1"/>
  <c r="K10882" i="1"/>
  <c r="J10882" i="1"/>
  <c r="I10882" i="1"/>
  <c r="H10882" i="1"/>
  <c r="G10882" i="1"/>
  <c r="F10882" i="1"/>
  <c r="E10882" i="1"/>
  <c r="M10881" i="1"/>
  <c r="L10881" i="1"/>
  <c r="K10881" i="1"/>
  <c r="J10881" i="1"/>
  <c r="I10881" i="1"/>
  <c r="H10881" i="1"/>
  <c r="G10881" i="1"/>
  <c r="F10881" i="1"/>
  <c r="E10881" i="1"/>
  <c r="M10880" i="1"/>
  <c r="L10880" i="1"/>
  <c r="K10880" i="1"/>
  <c r="J10880" i="1"/>
  <c r="I10880" i="1"/>
  <c r="H10880" i="1"/>
  <c r="G10880" i="1"/>
  <c r="F10880" i="1"/>
  <c r="E10880" i="1"/>
  <c r="M10879" i="1"/>
  <c r="L10879" i="1"/>
  <c r="K10879" i="1"/>
  <c r="J10879" i="1"/>
  <c r="I10879" i="1"/>
  <c r="H10879" i="1"/>
  <c r="G10879" i="1"/>
  <c r="F10879" i="1"/>
  <c r="E10879" i="1"/>
  <c r="M10878" i="1"/>
  <c r="L10878" i="1"/>
  <c r="K10878" i="1"/>
  <c r="J10878" i="1"/>
  <c r="I10878" i="1"/>
  <c r="H10878" i="1"/>
  <c r="G10878" i="1"/>
  <c r="F10878" i="1"/>
  <c r="E10878" i="1"/>
  <c r="M10877" i="1"/>
  <c r="L10877" i="1"/>
  <c r="K10877" i="1"/>
  <c r="J10877" i="1"/>
  <c r="I10877" i="1"/>
  <c r="H10877" i="1"/>
  <c r="G10877" i="1"/>
  <c r="F10877" i="1"/>
  <c r="E10877" i="1"/>
  <c r="M10876" i="1"/>
  <c r="L10876" i="1"/>
  <c r="K10876" i="1"/>
  <c r="J10876" i="1"/>
  <c r="I10876" i="1"/>
  <c r="H10876" i="1"/>
  <c r="G10876" i="1"/>
  <c r="F10876" i="1"/>
  <c r="E10876" i="1"/>
  <c r="M10875" i="1"/>
  <c r="L10875" i="1"/>
  <c r="K10875" i="1"/>
  <c r="J10875" i="1"/>
  <c r="I10875" i="1"/>
  <c r="H10875" i="1"/>
  <c r="G10875" i="1"/>
  <c r="F10875" i="1"/>
  <c r="E10875" i="1"/>
  <c r="M10874" i="1"/>
  <c r="L10874" i="1"/>
  <c r="K10874" i="1"/>
  <c r="J10874" i="1"/>
  <c r="I10874" i="1"/>
  <c r="H10874" i="1"/>
  <c r="G10874" i="1"/>
  <c r="F10874" i="1"/>
  <c r="E10874" i="1"/>
  <c r="M10873" i="1"/>
  <c r="L10873" i="1"/>
  <c r="K10873" i="1"/>
  <c r="J10873" i="1"/>
  <c r="I10873" i="1"/>
  <c r="H10873" i="1"/>
  <c r="G10873" i="1"/>
  <c r="F10873" i="1"/>
  <c r="E10873" i="1"/>
  <c r="M10872" i="1"/>
  <c r="L10872" i="1"/>
  <c r="K10872" i="1"/>
  <c r="J10872" i="1"/>
  <c r="I10872" i="1"/>
  <c r="H10872" i="1"/>
  <c r="G10872" i="1"/>
  <c r="F10872" i="1"/>
  <c r="E10872" i="1"/>
  <c r="M10871" i="1"/>
  <c r="L10871" i="1"/>
  <c r="K10871" i="1"/>
  <c r="J10871" i="1"/>
  <c r="I10871" i="1"/>
  <c r="H10871" i="1"/>
  <c r="G10871" i="1"/>
  <c r="F10871" i="1"/>
  <c r="E10871" i="1"/>
  <c r="M10870" i="1"/>
  <c r="L10870" i="1"/>
  <c r="K10870" i="1"/>
  <c r="J10870" i="1"/>
  <c r="I10870" i="1"/>
  <c r="H10870" i="1"/>
  <c r="G10870" i="1"/>
  <c r="F10870" i="1"/>
  <c r="E10870" i="1"/>
  <c r="M10869" i="1"/>
  <c r="L10869" i="1"/>
  <c r="K10869" i="1"/>
  <c r="J10869" i="1"/>
  <c r="I10869" i="1"/>
  <c r="H10869" i="1"/>
  <c r="G10869" i="1"/>
  <c r="F10869" i="1"/>
  <c r="E10869" i="1"/>
  <c r="M10868" i="1"/>
  <c r="L10868" i="1"/>
  <c r="K10868" i="1"/>
  <c r="J10868" i="1"/>
  <c r="I10868" i="1"/>
  <c r="H10868" i="1"/>
  <c r="G10868" i="1"/>
  <c r="F10868" i="1"/>
  <c r="E10868" i="1"/>
  <c r="M10867" i="1"/>
  <c r="L10867" i="1"/>
  <c r="K10867" i="1"/>
  <c r="J10867" i="1"/>
  <c r="I10867" i="1"/>
  <c r="H10867" i="1"/>
  <c r="G10867" i="1"/>
  <c r="F10867" i="1"/>
  <c r="E10867" i="1"/>
  <c r="M10866" i="1"/>
  <c r="L10866" i="1"/>
  <c r="K10866" i="1"/>
  <c r="J10866" i="1"/>
  <c r="I10866" i="1"/>
  <c r="H10866" i="1"/>
  <c r="G10866" i="1"/>
  <c r="F10866" i="1"/>
  <c r="E10866" i="1"/>
  <c r="M10865" i="1"/>
  <c r="L10865" i="1"/>
  <c r="K10865" i="1"/>
  <c r="J10865" i="1"/>
  <c r="I10865" i="1"/>
  <c r="H10865" i="1"/>
  <c r="G10865" i="1"/>
  <c r="F10865" i="1"/>
  <c r="E10865" i="1"/>
  <c r="M10864" i="1"/>
  <c r="L10864" i="1"/>
  <c r="K10864" i="1"/>
  <c r="J10864" i="1"/>
  <c r="I10864" i="1"/>
  <c r="H10864" i="1"/>
  <c r="G10864" i="1"/>
  <c r="F10864" i="1"/>
  <c r="E10864" i="1"/>
  <c r="M10863" i="1"/>
  <c r="L10863" i="1"/>
  <c r="K10863" i="1"/>
  <c r="J10863" i="1"/>
  <c r="I10863" i="1"/>
  <c r="H10863" i="1"/>
  <c r="G10863" i="1"/>
  <c r="F10863" i="1"/>
  <c r="E10863" i="1"/>
  <c r="M10862" i="1"/>
  <c r="L10862" i="1"/>
  <c r="K10862" i="1"/>
  <c r="J10862" i="1"/>
  <c r="I10862" i="1"/>
  <c r="H10862" i="1"/>
  <c r="G10862" i="1"/>
  <c r="F10862" i="1"/>
  <c r="E10862" i="1"/>
  <c r="M10861" i="1"/>
  <c r="L10861" i="1"/>
  <c r="K10861" i="1"/>
  <c r="J10861" i="1"/>
  <c r="I10861" i="1"/>
  <c r="H10861" i="1"/>
  <c r="G10861" i="1"/>
  <c r="F10861" i="1"/>
  <c r="E10861" i="1"/>
  <c r="M10860" i="1"/>
  <c r="L10860" i="1"/>
  <c r="K10860" i="1"/>
  <c r="J10860" i="1"/>
  <c r="I10860" i="1"/>
  <c r="H10860" i="1"/>
  <c r="G10860" i="1"/>
  <c r="F10860" i="1"/>
  <c r="E10860" i="1"/>
  <c r="M10859" i="1"/>
  <c r="L10859" i="1"/>
  <c r="K10859" i="1"/>
  <c r="J10859" i="1"/>
  <c r="I10859" i="1"/>
  <c r="H10859" i="1"/>
  <c r="G10859" i="1"/>
  <c r="F10859" i="1"/>
  <c r="E10859" i="1"/>
  <c r="M10858" i="1"/>
  <c r="L10858" i="1"/>
  <c r="K10858" i="1"/>
  <c r="J10858" i="1"/>
  <c r="I10858" i="1"/>
  <c r="H10858" i="1"/>
  <c r="G10858" i="1"/>
  <c r="F10858" i="1"/>
  <c r="E10858" i="1"/>
  <c r="M10857" i="1"/>
  <c r="L10857" i="1"/>
  <c r="K10857" i="1"/>
  <c r="J10857" i="1"/>
  <c r="I10857" i="1"/>
  <c r="H10857" i="1"/>
  <c r="G10857" i="1"/>
  <c r="F10857" i="1"/>
  <c r="E10857" i="1"/>
  <c r="M10856" i="1"/>
  <c r="L10856" i="1"/>
  <c r="K10856" i="1"/>
  <c r="J10856" i="1"/>
  <c r="I10856" i="1"/>
  <c r="H10856" i="1"/>
  <c r="G10856" i="1"/>
  <c r="F10856" i="1"/>
  <c r="E10856" i="1"/>
  <c r="M10855" i="1"/>
  <c r="L10855" i="1"/>
  <c r="K10855" i="1"/>
  <c r="J10855" i="1"/>
  <c r="I10855" i="1"/>
  <c r="H10855" i="1"/>
  <c r="G10855" i="1"/>
  <c r="F10855" i="1"/>
  <c r="E10855" i="1"/>
  <c r="M10854" i="1"/>
  <c r="L10854" i="1"/>
  <c r="K10854" i="1"/>
  <c r="J10854" i="1"/>
  <c r="I10854" i="1"/>
  <c r="H10854" i="1"/>
  <c r="G10854" i="1"/>
  <c r="F10854" i="1"/>
  <c r="E10854" i="1"/>
  <c r="M10853" i="1"/>
  <c r="L10853" i="1"/>
  <c r="K10853" i="1"/>
  <c r="J10853" i="1"/>
  <c r="I10853" i="1"/>
  <c r="H10853" i="1"/>
  <c r="G10853" i="1"/>
  <c r="F10853" i="1"/>
  <c r="E10853" i="1"/>
  <c r="M10852" i="1"/>
  <c r="L10852" i="1"/>
  <c r="K10852" i="1"/>
  <c r="J10852" i="1"/>
  <c r="I10852" i="1"/>
  <c r="H10852" i="1"/>
  <c r="G10852" i="1"/>
  <c r="F10852" i="1"/>
  <c r="E10852" i="1"/>
  <c r="M10851" i="1"/>
  <c r="L10851" i="1"/>
  <c r="K10851" i="1"/>
  <c r="J10851" i="1"/>
  <c r="I10851" i="1"/>
  <c r="H10851" i="1"/>
  <c r="G10851" i="1"/>
  <c r="F10851" i="1"/>
  <c r="E10851" i="1"/>
  <c r="M10850" i="1"/>
  <c r="L10850" i="1"/>
  <c r="K10850" i="1"/>
  <c r="J10850" i="1"/>
  <c r="I10850" i="1"/>
  <c r="H10850" i="1"/>
  <c r="G10850" i="1"/>
  <c r="F10850" i="1"/>
  <c r="E10850" i="1"/>
  <c r="M10849" i="1"/>
  <c r="L10849" i="1"/>
  <c r="K10849" i="1"/>
  <c r="J10849" i="1"/>
  <c r="I10849" i="1"/>
  <c r="H10849" i="1"/>
  <c r="G10849" i="1"/>
  <c r="F10849" i="1"/>
  <c r="E10849" i="1"/>
  <c r="M10848" i="1"/>
  <c r="L10848" i="1"/>
  <c r="K10848" i="1"/>
  <c r="J10848" i="1"/>
  <c r="I10848" i="1"/>
  <c r="H10848" i="1"/>
  <c r="G10848" i="1"/>
  <c r="F10848" i="1"/>
  <c r="E10848" i="1"/>
  <c r="M10847" i="1"/>
  <c r="L10847" i="1"/>
  <c r="K10847" i="1"/>
  <c r="J10847" i="1"/>
  <c r="I10847" i="1"/>
  <c r="H10847" i="1"/>
  <c r="G10847" i="1"/>
  <c r="F10847" i="1"/>
  <c r="E10847" i="1"/>
  <c r="M10846" i="1"/>
  <c r="L10846" i="1"/>
  <c r="K10846" i="1"/>
  <c r="J10846" i="1"/>
  <c r="I10846" i="1"/>
  <c r="H10846" i="1"/>
  <c r="G10846" i="1"/>
  <c r="F10846" i="1"/>
  <c r="E10846" i="1"/>
  <c r="M10845" i="1"/>
  <c r="L10845" i="1"/>
  <c r="K10845" i="1"/>
  <c r="J10845" i="1"/>
  <c r="I10845" i="1"/>
  <c r="H10845" i="1"/>
  <c r="G10845" i="1"/>
  <c r="F10845" i="1"/>
  <c r="E10845" i="1"/>
  <c r="M10844" i="1"/>
  <c r="L10844" i="1"/>
  <c r="K10844" i="1"/>
  <c r="J10844" i="1"/>
  <c r="I10844" i="1"/>
  <c r="H10844" i="1"/>
  <c r="G10844" i="1"/>
  <c r="F10844" i="1"/>
  <c r="E10844" i="1"/>
  <c r="M10843" i="1"/>
  <c r="L10843" i="1"/>
  <c r="K10843" i="1"/>
  <c r="J10843" i="1"/>
  <c r="I10843" i="1"/>
  <c r="H10843" i="1"/>
  <c r="G10843" i="1"/>
  <c r="F10843" i="1"/>
  <c r="E10843" i="1"/>
  <c r="M10842" i="1"/>
  <c r="L10842" i="1"/>
  <c r="K10842" i="1"/>
  <c r="J10842" i="1"/>
  <c r="I10842" i="1"/>
  <c r="H10842" i="1"/>
  <c r="G10842" i="1"/>
  <c r="F10842" i="1"/>
  <c r="E10842" i="1"/>
  <c r="M10841" i="1"/>
  <c r="L10841" i="1"/>
  <c r="K10841" i="1"/>
  <c r="J10841" i="1"/>
  <c r="I10841" i="1"/>
  <c r="H10841" i="1"/>
  <c r="G10841" i="1"/>
  <c r="F10841" i="1"/>
  <c r="E10841" i="1"/>
  <c r="M10840" i="1"/>
  <c r="L10840" i="1"/>
  <c r="K10840" i="1"/>
  <c r="J10840" i="1"/>
  <c r="I10840" i="1"/>
  <c r="H10840" i="1"/>
  <c r="G10840" i="1"/>
  <c r="F10840" i="1"/>
  <c r="E10840" i="1"/>
  <c r="M10839" i="1"/>
  <c r="L10839" i="1"/>
  <c r="K10839" i="1"/>
  <c r="J10839" i="1"/>
  <c r="I10839" i="1"/>
  <c r="H10839" i="1"/>
  <c r="G10839" i="1"/>
  <c r="F10839" i="1"/>
  <c r="E10839" i="1"/>
  <c r="M10838" i="1"/>
  <c r="L10838" i="1"/>
  <c r="K10838" i="1"/>
  <c r="J10838" i="1"/>
  <c r="I10838" i="1"/>
  <c r="H10838" i="1"/>
  <c r="G10838" i="1"/>
  <c r="F10838" i="1"/>
  <c r="E10838" i="1"/>
  <c r="M10837" i="1"/>
  <c r="L10837" i="1"/>
  <c r="K10837" i="1"/>
  <c r="J10837" i="1"/>
  <c r="I10837" i="1"/>
  <c r="H10837" i="1"/>
  <c r="G10837" i="1"/>
  <c r="F10837" i="1"/>
  <c r="E10837" i="1"/>
  <c r="M10836" i="1"/>
  <c r="L10836" i="1"/>
  <c r="K10836" i="1"/>
  <c r="J10836" i="1"/>
  <c r="I10836" i="1"/>
  <c r="H10836" i="1"/>
  <c r="G10836" i="1"/>
  <c r="F10836" i="1"/>
  <c r="E10836" i="1"/>
  <c r="M10835" i="1"/>
  <c r="L10835" i="1"/>
  <c r="K10835" i="1"/>
  <c r="J10835" i="1"/>
  <c r="I10835" i="1"/>
  <c r="H10835" i="1"/>
  <c r="G10835" i="1"/>
  <c r="F10835" i="1"/>
  <c r="E10835" i="1"/>
  <c r="M10834" i="1"/>
  <c r="L10834" i="1"/>
  <c r="K10834" i="1"/>
  <c r="J10834" i="1"/>
  <c r="I10834" i="1"/>
  <c r="H10834" i="1"/>
  <c r="G10834" i="1"/>
  <c r="F10834" i="1"/>
  <c r="E10834" i="1"/>
  <c r="M10833" i="1"/>
  <c r="L10833" i="1"/>
  <c r="K10833" i="1"/>
  <c r="J10833" i="1"/>
  <c r="I10833" i="1"/>
  <c r="H10833" i="1"/>
  <c r="G10833" i="1"/>
  <c r="F10833" i="1"/>
  <c r="E10833" i="1"/>
  <c r="M10832" i="1"/>
  <c r="L10832" i="1"/>
  <c r="K10832" i="1"/>
  <c r="J10832" i="1"/>
  <c r="I10832" i="1"/>
  <c r="H10832" i="1"/>
  <c r="G10832" i="1"/>
  <c r="F10832" i="1"/>
  <c r="E10832" i="1"/>
  <c r="M10831" i="1"/>
  <c r="L10831" i="1"/>
  <c r="K10831" i="1"/>
  <c r="J10831" i="1"/>
  <c r="I10831" i="1"/>
  <c r="H10831" i="1"/>
  <c r="G10831" i="1"/>
  <c r="F10831" i="1"/>
  <c r="E10831" i="1"/>
  <c r="M10830" i="1"/>
  <c r="L10830" i="1"/>
  <c r="K10830" i="1"/>
  <c r="J10830" i="1"/>
  <c r="I10830" i="1"/>
  <c r="H10830" i="1"/>
  <c r="G10830" i="1"/>
  <c r="F10830" i="1"/>
  <c r="E10830" i="1"/>
  <c r="M10829" i="1"/>
  <c r="L10829" i="1"/>
  <c r="K10829" i="1"/>
  <c r="J10829" i="1"/>
  <c r="I10829" i="1"/>
  <c r="H10829" i="1"/>
  <c r="G10829" i="1"/>
  <c r="F10829" i="1"/>
  <c r="E10829" i="1"/>
  <c r="M10828" i="1"/>
  <c r="L10828" i="1"/>
  <c r="K10828" i="1"/>
  <c r="J10828" i="1"/>
  <c r="I10828" i="1"/>
  <c r="H10828" i="1"/>
  <c r="G10828" i="1"/>
  <c r="F10828" i="1"/>
  <c r="E10828" i="1"/>
  <c r="M10827" i="1"/>
  <c r="L10827" i="1"/>
  <c r="K10827" i="1"/>
  <c r="J10827" i="1"/>
  <c r="I10827" i="1"/>
  <c r="H10827" i="1"/>
  <c r="G10827" i="1"/>
  <c r="F10827" i="1"/>
  <c r="E10827" i="1"/>
  <c r="M10826" i="1"/>
  <c r="L10826" i="1"/>
  <c r="K10826" i="1"/>
  <c r="J10826" i="1"/>
  <c r="I10826" i="1"/>
  <c r="H10826" i="1"/>
  <c r="G10826" i="1"/>
  <c r="F10826" i="1"/>
  <c r="E10826" i="1"/>
  <c r="M10825" i="1"/>
  <c r="L10825" i="1"/>
  <c r="K10825" i="1"/>
  <c r="J10825" i="1"/>
  <c r="I10825" i="1"/>
  <c r="H10825" i="1"/>
  <c r="G10825" i="1"/>
  <c r="F10825" i="1"/>
  <c r="E10825" i="1"/>
  <c r="M10824" i="1"/>
  <c r="L10824" i="1"/>
  <c r="K10824" i="1"/>
  <c r="J10824" i="1"/>
  <c r="I10824" i="1"/>
  <c r="H10824" i="1"/>
  <c r="G10824" i="1"/>
  <c r="F10824" i="1"/>
  <c r="E10824" i="1"/>
  <c r="M10823" i="1"/>
  <c r="L10823" i="1"/>
  <c r="K10823" i="1"/>
  <c r="J10823" i="1"/>
  <c r="I10823" i="1"/>
  <c r="H10823" i="1"/>
  <c r="G10823" i="1"/>
  <c r="F10823" i="1"/>
  <c r="E10823" i="1"/>
  <c r="M10822" i="1"/>
  <c r="L10822" i="1"/>
  <c r="K10822" i="1"/>
  <c r="J10822" i="1"/>
  <c r="I10822" i="1"/>
  <c r="H10822" i="1"/>
  <c r="G10822" i="1"/>
  <c r="F10822" i="1"/>
  <c r="E10822" i="1"/>
  <c r="M10821" i="1"/>
  <c r="L10821" i="1"/>
  <c r="K10821" i="1"/>
  <c r="J10821" i="1"/>
  <c r="I10821" i="1"/>
  <c r="H10821" i="1"/>
  <c r="G10821" i="1"/>
  <c r="F10821" i="1"/>
  <c r="E10821" i="1"/>
  <c r="M10820" i="1"/>
  <c r="L10820" i="1"/>
  <c r="K10820" i="1"/>
  <c r="J10820" i="1"/>
  <c r="I10820" i="1"/>
  <c r="H10820" i="1"/>
  <c r="G10820" i="1"/>
  <c r="F10820" i="1"/>
  <c r="E10820" i="1"/>
  <c r="M10819" i="1"/>
  <c r="L10819" i="1"/>
  <c r="K10819" i="1"/>
  <c r="J10819" i="1"/>
  <c r="I10819" i="1"/>
  <c r="H10819" i="1"/>
  <c r="G10819" i="1"/>
  <c r="F10819" i="1"/>
  <c r="E10819" i="1"/>
  <c r="M10818" i="1"/>
  <c r="L10818" i="1"/>
  <c r="K10818" i="1"/>
  <c r="J10818" i="1"/>
  <c r="I10818" i="1"/>
  <c r="H10818" i="1"/>
  <c r="G10818" i="1"/>
  <c r="F10818" i="1"/>
  <c r="E10818" i="1"/>
  <c r="M10817" i="1"/>
  <c r="L10817" i="1"/>
  <c r="K10817" i="1"/>
  <c r="J10817" i="1"/>
  <c r="I10817" i="1"/>
  <c r="H10817" i="1"/>
  <c r="G10817" i="1"/>
  <c r="F10817" i="1"/>
  <c r="E10817" i="1"/>
  <c r="M10816" i="1"/>
  <c r="L10816" i="1"/>
  <c r="K10816" i="1"/>
  <c r="J10816" i="1"/>
  <c r="I10816" i="1"/>
  <c r="H10816" i="1"/>
  <c r="G10816" i="1"/>
  <c r="F10816" i="1"/>
  <c r="E10816" i="1"/>
  <c r="M10815" i="1"/>
  <c r="L10815" i="1"/>
  <c r="K10815" i="1"/>
  <c r="J10815" i="1"/>
  <c r="I10815" i="1"/>
  <c r="H10815" i="1"/>
  <c r="G10815" i="1"/>
  <c r="F10815" i="1"/>
  <c r="E10815" i="1"/>
  <c r="M10814" i="1"/>
  <c r="L10814" i="1"/>
  <c r="K10814" i="1"/>
  <c r="J10814" i="1"/>
  <c r="I10814" i="1"/>
  <c r="H10814" i="1"/>
  <c r="G10814" i="1"/>
  <c r="F10814" i="1"/>
  <c r="E10814" i="1"/>
  <c r="M10813" i="1"/>
  <c r="L10813" i="1"/>
  <c r="K10813" i="1"/>
  <c r="J10813" i="1"/>
  <c r="I10813" i="1"/>
  <c r="H10813" i="1"/>
  <c r="G10813" i="1"/>
  <c r="F10813" i="1"/>
  <c r="E10813" i="1"/>
  <c r="M10812" i="1"/>
  <c r="L10812" i="1"/>
  <c r="K10812" i="1"/>
  <c r="J10812" i="1"/>
  <c r="I10812" i="1"/>
  <c r="H10812" i="1"/>
  <c r="G10812" i="1"/>
  <c r="F10812" i="1"/>
  <c r="E10812" i="1"/>
  <c r="M10811" i="1"/>
  <c r="L10811" i="1"/>
  <c r="K10811" i="1"/>
  <c r="J10811" i="1"/>
  <c r="I10811" i="1"/>
  <c r="H10811" i="1"/>
  <c r="G10811" i="1"/>
  <c r="F10811" i="1"/>
  <c r="E10811" i="1"/>
  <c r="M10810" i="1"/>
  <c r="L10810" i="1"/>
  <c r="K10810" i="1"/>
  <c r="J10810" i="1"/>
  <c r="I10810" i="1"/>
  <c r="H10810" i="1"/>
  <c r="G10810" i="1"/>
  <c r="F10810" i="1"/>
  <c r="E10810" i="1"/>
  <c r="M10809" i="1"/>
  <c r="L10809" i="1"/>
  <c r="K10809" i="1"/>
  <c r="J10809" i="1"/>
  <c r="I10809" i="1"/>
  <c r="H10809" i="1"/>
  <c r="G10809" i="1"/>
  <c r="F10809" i="1"/>
  <c r="E10809" i="1"/>
  <c r="M10808" i="1"/>
  <c r="L10808" i="1"/>
  <c r="K10808" i="1"/>
  <c r="J10808" i="1"/>
  <c r="I10808" i="1"/>
  <c r="H10808" i="1"/>
  <c r="G10808" i="1"/>
  <c r="F10808" i="1"/>
  <c r="E10808" i="1"/>
  <c r="M10807" i="1"/>
  <c r="L10807" i="1"/>
  <c r="K10807" i="1"/>
  <c r="J10807" i="1"/>
  <c r="I10807" i="1"/>
  <c r="H10807" i="1"/>
  <c r="G10807" i="1"/>
  <c r="F10807" i="1"/>
  <c r="E10807" i="1"/>
  <c r="M10806" i="1"/>
  <c r="L10806" i="1"/>
  <c r="K10806" i="1"/>
  <c r="J10806" i="1"/>
  <c r="I10806" i="1"/>
  <c r="H10806" i="1"/>
  <c r="G10806" i="1"/>
  <c r="F10806" i="1"/>
  <c r="E10806" i="1"/>
  <c r="M10805" i="1"/>
  <c r="L10805" i="1"/>
  <c r="K10805" i="1"/>
  <c r="J10805" i="1"/>
  <c r="I10805" i="1"/>
  <c r="H10805" i="1"/>
  <c r="G10805" i="1"/>
  <c r="F10805" i="1"/>
  <c r="E10805" i="1"/>
  <c r="M10804" i="1"/>
  <c r="L10804" i="1"/>
  <c r="K10804" i="1"/>
  <c r="J10804" i="1"/>
  <c r="I10804" i="1"/>
  <c r="H10804" i="1"/>
  <c r="G10804" i="1"/>
  <c r="F10804" i="1"/>
  <c r="E10804" i="1"/>
  <c r="M10803" i="1"/>
  <c r="L10803" i="1"/>
  <c r="K10803" i="1"/>
  <c r="J10803" i="1"/>
  <c r="I10803" i="1"/>
  <c r="H10803" i="1"/>
  <c r="G10803" i="1"/>
  <c r="F10803" i="1"/>
  <c r="E10803" i="1"/>
  <c r="M10802" i="1"/>
  <c r="L10802" i="1"/>
  <c r="K10802" i="1"/>
  <c r="J10802" i="1"/>
  <c r="I10802" i="1"/>
  <c r="H10802" i="1"/>
  <c r="G10802" i="1"/>
  <c r="F10802" i="1"/>
  <c r="E10802" i="1"/>
  <c r="M10801" i="1"/>
  <c r="L10801" i="1"/>
  <c r="K10801" i="1"/>
  <c r="J10801" i="1"/>
  <c r="I10801" i="1"/>
  <c r="H10801" i="1"/>
  <c r="G10801" i="1"/>
  <c r="F10801" i="1"/>
  <c r="E10801" i="1"/>
  <c r="M10800" i="1"/>
  <c r="L10800" i="1"/>
  <c r="K10800" i="1"/>
  <c r="J10800" i="1"/>
  <c r="I10800" i="1"/>
  <c r="H10800" i="1"/>
  <c r="G10800" i="1"/>
  <c r="F10800" i="1"/>
  <c r="E10800" i="1"/>
  <c r="M10799" i="1"/>
  <c r="L10799" i="1"/>
  <c r="K10799" i="1"/>
  <c r="J10799" i="1"/>
  <c r="I10799" i="1"/>
  <c r="H10799" i="1"/>
  <c r="G10799" i="1"/>
  <c r="F10799" i="1"/>
  <c r="E10799" i="1"/>
  <c r="M10798" i="1"/>
  <c r="L10798" i="1"/>
  <c r="K10798" i="1"/>
  <c r="J10798" i="1"/>
  <c r="I10798" i="1"/>
  <c r="H10798" i="1"/>
  <c r="G10798" i="1"/>
  <c r="F10798" i="1"/>
  <c r="E10798" i="1"/>
  <c r="M10797" i="1"/>
  <c r="L10797" i="1"/>
  <c r="K10797" i="1"/>
  <c r="J10797" i="1"/>
  <c r="I10797" i="1"/>
  <c r="H10797" i="1"/>
  <c r="G10797" i="1"/>
  <c r="F10797" i="1"/>
  <c r="E10797" i="1"/>
  <c r="M10796" i="1"/>
  <c r="L10796" i="1"/>
  <c r="K10796" i="1"/>
  <c r="J10796" i="1"/>
  <c r="I10796" i="1"/>
  <c r="H10796" i="1"/>
  <c r="G10796" i="1"/>
  <c r="F10796" i="1"/>
  <c r="E10796" i="1"/>
  <c r="M10795" i="1"/>
  <c r="L10795" i="1"/>
  <c r="K10795" i="1"/>
  <c r="J10795" i="1"/>
  <c r="I10795" i="1"/>
  <c r="H10795" i="1"/>
  <c r="G10795" i="1"/>
  <c r="F10795" i="1"/>
  <c r="E10795" i="1"/>
  <c r="M10794" i="1"/>
  <c r="L10794" i="1"/>
  <c r="K10794" i="1"/>
  <c r="J10794" i="1"/>
  <c r="I10794" i="1"/>
  <c r="H10794" i="1"/>
  <c r="G10794" i="1"/>
  <c r="F10794" i="1"/>
  <c r="E10794" i="1"/>
  <c r="M10793" i="1"/>
  <c r="L10793" i="1"/>
  <c r="K10793" i="1"/>
  <c r="J10793" i="1"/>
  <c r="I10793" i="1"/>
  <c r="H10793" i="1"/>
  <c r="G10793" i="1"/>
  <c r="F10793" i="1"/>
  <c r="E10793" i="1"/>
  <c r="M10792" i="1"/>
  <c r="L10792" i="1"/>
  <c r="K10792" i="1"/>
  <c r="J10792" i="1"/>
  <c r="I10792" i="1"/>
  <c r="H10792" i="1"/>
  <c r="G10792" i="1"/>
  <c r="F10792" i="1"/>
  <c r="E10792" i="1"/>
  <c r="M10791" i="1"/>
  <c r="L10791" i="1"/>
  <c r="K10791" i="1"/>
  <c r="J10791" i="1"/>
  <c r="I10791" i="1"/>
  <c r="H10791" i="1"/>
  <c r="G10791" i="1"/>
  <c r="F10791" i="1"/>
  <c r="E10791" i="1"/>
  <c r="M10790" i="1"/>
  <c r="L10790" i="1"/>
  <c r="K10790" i="1"/>
  <c r="J10790" i="1"/>
  <c r="I10790" i="1"/>
  <c r="H10790" i="1"/>
  <c r="G10790" i="1"/>
  <c r="F10790" i="1"/>
  <c r="E10790" i="1"/>
  <c r="M10789" i="1"/>
  <c r="L10789" i="1"/>
  <c r="K10789" i="1"/>
  <c r="J10789" i="1"/>
  <c r="I10789" i="1"/>
  <c r="H10789" i="1"/>
  <c r="G10789" i="1"/>
  <c r="F10789" i="1"/>
  <c r="E10789" i="1"/>
  <c r="M10788" i="1"/>
  <c r="L10788" i="1"/>
  <c r="K10788" i="1"/>
  <c r="J10788" i="1"/>
  <c r="I10788" i="1"/>
  <c r="H10788" i="1"/>
  <c r="G10788" i="1"/>
  <c r="F10788" i="1"/>
  <c r="E10788" i="1"/>
  <c r="M10787" i="1"/>
  <c r="L10787" i="1"/>
  <c r="K10787" i="1"/>
  <c r="J10787" i="1"/>
  <c r="I10787" i="1"/>
  <c r="H10787" i="1"/>
  <c r="G10787" i="1"/>
  <c r="F10787" i="1"/>
  <c r="E10787" i="1"/>
  <c r="M10786" i="1"/>
  <c r="L10786" i="1"/>
  <c r="K10786" i="1"/>
  <c r="J10786" i="1"/>
  <c r="I10786" i="1"/>
  <c r="H10786" i="1"/>
  <c r="G10786" i="1"/>
  <c r="F10786" i="1"/>
  <c r="E10786" i="1"/>
  <c r="M10785" i="1"/>
  <c r="L10785" i="1"/>
  <c r="K10785" i="1"/>
  <c r="J10785" i="1"/>
  <c r="I10785" i="1"/>
  <c r="H10785" i="1"/>
  <c r="G10785" i="1"/>
  <c r="F10785" i="1"/>
  <c r="E10785" i="1"/>
  <c r="M10784" i="1"/>
  <c r="L10784" i="1"/>
  <c r="K10784" i="1"/>
  <c r="J10784" i="1"/>
  <c r="I10784" i="1"/>
  <c r="H10784" i="1"/>
  <c r="G10784" i="1"/>
  <c r="F10784" i="1"/>
  <c r="E10784" i="1"/>
  <c r="M10783" i="1"/>
  <c r="L10783" i="1"/>
  <c r="K10783" i="1"/>
  <c r="J10783" i="1"/>
  <c r="I10783" i="1"/>
  <c r="H10783" i="1"/>
  <c r="G10783" i="1"/>
  <c r="F10783" i="1"/>
  <c r="E10783" i="1"/>
  <c r="M10782" i="1"/>
  <c r="L10782" i="1"/>
  <c r="K10782" i="1"/>
  <c r="J10782" i="1"/>
  <c r="I10782" i="1"/>
  <c r="H10782" i="1"/>
  <c r="G10782" i="1"/>
  <c r="F10782" i="1"/>
  <c r="E10782" i="1"/>
  <c r="M10781" i="1"/>
  <c r="L10781" i="1"/>
  <c r="K10781" i="1"/>
  <c r="J10781" i="1"/>
  <c r="I10781" i="1"/>
  <c r="H10781" i="1"/>
  <c r="G10781" i="1"/>
  <c r="F10781" i="1"/>
  <c r="E10781" i="1"/>
  <c r="M10780" i="1"/>
  <c r="L10780" i="1"/>
  <c r="K10780" i="1"/>
  <c r="J10780" i="1"/>
  <c r="I10780" i="1"/>
  <c r="H10780" i="1"/>
  <c r="G10780" i="1"/>
  <c r="F10780" i="1"/>
  <c r="E10780" i="1"/>
  <c r="M10779" i="1"/>
  <c r="L10779" i="1"/>
  <c r="K10779" i="1"/>
  <c r="J10779" i="1"/>
  <c r="I10779" i="1"/>
  <c r="H10779" i="1"/>
  <c r="G10779" i="1"/>
  <c r="F10779" i="1"/>
  <c r="E10779" i="1"/>
  <c r="M10778" i="1"/>
  <c r="L10778" i="1"/>
  <c r="K10778" i="1"/>
  <c r="J10778" i="1"/>
  <c r="I10778" i="1"/>
  <c r="H10778" i="1"/>
  <c r="G10778" i="1"/>
  <c r="F10778" i="1"/>
  <c r="E10778" i="1"/>
  <c r="M10777" i="1"/>
  <c r="L10777" i="1"/>
  <c r="K10777" i="1"/>
  <c r="J10777" i="1"/>
  <c r="I10777" i="1"/>
  <c r="H10777" i="1"/>
  <c r="G10777" i="1"/>
  <c r="F10777" i="1"/>
  <c r="E10777" i="1"/>
  <c r="M10776" i="1"/>
  <c r="L10776" i="1"/>
  <c r="K10776" i="1"/>
  <c r="J10776" i="1"/>
  <c r="I10776" i="1"/>
  <c r="H10776" i="1"/>
  <c r="G10776" i="1"/>
  <c r="F10776" i="1"/>
  <c r="E10776" i="1"/>
  <c r="M10775" i="1"/>
  <c r="L10775" i="1"/>
  <c r="K10775" i="1"/>
  <c r="J10775" i="1"/>
  <c r="I10775" i="1"/>
  <c r="H10775" i="1"/>
  <c r="G10775" i="1"/>
  <c r="F10775" i="1"/>
  <c r="E10775" i="1"/>
  <c r="M10774" i="1"/>
  <c r="L10774" i="1"/>
  <c r="K10774" i="1"/>
  <c r="J10774" i="1"/>
  <c r="I10774" i="1"/>
  <c r="H10774" i="1"/>
  <c r="G10774" i="1"/>
  <c r="F10774" i="1"/>
  <c r="E10774" i="1"/>
  <c r="M10773" i="1"/>
  <c r="L10773" i="1"/>
  <c r="K10773" i="1"/>
  <c r="J10773" i="1"/>
  <c r="I10773" i="1"/>
  <c r="H10773" i="1"/>
  <c r="G10773" i="1"/>
  <c r="F10773" i="1"/>
  <c r="E10773" i="1"/>
  <c r="M10772" i="1"/>
  <c r="L10772" i="1"/>
  <c r="K10772" i="1"/>
  <c r="J10772" i="1"/>
  <c r="I10772" i="1"/>
  <c r="H10772" i="1"/>
  <c r="G10772" i="1"/>
  <c r="F10772" i="1"/>
  <c r="E10772" i="1"/>
  <c r="M10771" i="1"/>
  <c r="L10771" i="1"/>
  <c r="K10771" i="1"/>
  <c r="J10771" i="1"/>
  <c r="I10771" i="1"/>
  <c r="H10771" i="1"/>
  <c r="G10771" i="1"/>
  <c r="F10771" i="1"/>
  <c r="E10771" i="1"/>
  <c r="M10770" i="1"/>
  <c r="L10770" i="1"/>
  <c r="K10770" i="1"/>
  <c r="J10770" i="1"/>
  <c r="I10770" i="1"/>
  <c r="H10770" i="1"/>
  <c r="G10770" i="1"/>
  <c r="F10770" i="1"/>
  <c r="E10770" i="1"/>
  <c r="M10769" i="1"/>
  <c r="L10769" i="1"/>
  <c r="K10769" i="1"/>
  <c r="J10769" i="1"/>
  <c r="I10769" i="1"/>
  <c r="H10769" i="1"/>
  <c r="G10769" i="1"/>
  <c r="F10769" i="1"/>
  <c r="E10769" i="1"/>
  <c r="M10768" i="1"/>
  <c r="L10768" i="1"/>
  <c r="K10768" i="1"/>
  <c r="J10768" i="1"/>
  <c r="I10768" i="1"/>
  <c r="H10768" i="1"/>
  <c r="G10768" i="1"/>
  <c r="F10768" i="1"/>
  <c r="E10768" i="1"/>
  <c r="M10767" i="1"/>
  <c r="L10767" i="1"/>
  <c r="K10767" i="1"/>
  <c r="J10767" i="1"/>
  <c r="I10767" i="1"/>
  <c r="H10767" i="1"/>
  <c r="G10767" i="1"/>
  <c r="F10767" i="1"/>
  <c r="E10767" i="1"/>
  <c r="M10766" i="1"/>
  <c r="L10766" i="1"/>
  <c r="K10766" i="1"/>
  <c r="J10766" i="1"/>
  <c r="I10766" i="1"/>
  <c r="H10766" i="1"/>
  <c r="G10766" i="1"/>
  <c r="F10766" i="1"/>
  <c r="E10766" i="1"/>
  <c r="M10765" i="1"/>
  <c r="L10765" i="1"/>
  <c r="K10765" i="1"/>
  <c r="J10765" i="1"/>
  <c r="I10765" i="1"/>
  <c r="H10765" i="1"/>
  <c r="G10765" i="1"/>
  <c r="F10765" i="1"/>
  <c r="E10765" i="1"/>
  <c r="M10764" i="1"/>
  <c r="L10764" i="1"/>
  <c r="K10764" i="1"/>
  <c r="J10764" i="1"/>
  <c r="I10764" i="1"/>
  <c r="H10764" i="1"/>
  <c r="G10764" i="1"/>
  <c r="F10764" i="1"/>
  <c r="E10764" i="1"/>
  <c r="M10763" i="1"/>
  <c r="L10763" i="1"/>
  <c r="K10763" i="1"/>
  <c r="J10763" i="1"/>
  <c r="I10763" i="1"/>
  <c r="H10763" i="1"/>
  <c r="G10763" i="1"/>
  <c r="F10763" i="1"/>
  <c r="E10763" i="1"/>
  <c r="M10762" i="1"/>
  <c r="L10762" i="1"/>
  <c r="K10762" i="1"/>
  <c r="J10762" i="1"/>
  <c r="I10762" i="1"/>
  <c r="H10762" i="1"/>
  <c r="G10762" i="1"/>
  <c r="F10762" i="1"/>
  <c r="E10762" i="1"/>
  <c r="M10761" i="1"/>
  <c r="L10761" i="1"/>
  <c r="K10761" i="1"/>
  <c r="J10761" i="1"/>
  <c r="I10761" i="1"/>
  <c r="H10761" i="1"/>
  <c r="G10761" i="1"/>
  <c r="F10761" i="1"/>
  <c r="E10761" i="1"/>
  <c r="M10760" i="1"/>
  <c r="L10760" i="1"/>
  <c r="K10760" i="1"/>
  <c r="J10760" i="1"/>
  <c r="I10760" i="1"/>
  <c r="H10760" i="1"/>
  <c r="G10760" i="1"/>
  <c r="F10760" i="1"/>
  <c r="E10760" i="1"/>
  <c r="M10759" i="1"/>
  <c r="L10759" i="1"/>
  <c r="K10759" i="1"/>
  <c r="J10759" i="1"/>
  <c r="I10759" i="1"/>
  <c r="H10759" i="1"/>
  <c r="G10759" i="1"/>
  <c r="F10759" i="1"/>
  <c r="E10759" i="1"/>
  <c r="M10758" i="1"/>
  <c r="L10758" i="1"/>
  <c r="K10758" i="1"/>
  <c r="J10758" i="1"/>
  <c r="I10758" i="1"/>
  <c r="H10758" i="1"/>
  <c r="G10758" i="1"/>
  <c r="F10758" i="1"/>
  <c r="E10758" i="1"/>
  <c r="M10757" i="1"/>
  <c r="L10757" i="1"/>
  <c r="K10757" i="1"/>
  <c r="J10757" i="1"/>
  <c r="I10757" i="1"/>
  <c r="H10757" i="1"/>
  <c r="G10757" i="1"/>
  <c r="F10757" i="1"/>
  <c r="E10757" i="1"/>
  <c r="M10756" i="1"/>
  <c r="L10756" i="1"/>
  <c r="K10756" i="1"/>
  <c r="J10756" i="1"/>
  <c r="I10756" i="1"/>
  <c r="H10756" i="1"/>
  <c r="G10756" i="1"/>
  <c r="F10756" i="1"/>
  <c r="E10756" i="1"/>
  <c r="M10755" i="1"/>
  <c r="L10755" i="1"/>
  <c r="K10755" i="1"/>
  <c r="J10755" i="1"/>
  <c r="I10755" i="1"/>
  <c r="H10755" i="1"/>
  <c r="G10755" i="1"/>
  <c r="F10755" i="1"/>
  <c r="E10755" i="1"/>
  <c r="M10754" i="1"/>
  <c r="L10754" i="1"/>
  <c r="K10754" i="1"/>
  <c r="J10754" i="1"/>
  <c r="I10754" i="1"/>
  <c r="H10754" i="1"/>
  <c r="G10754" i="1"/>
  <c r="F10754" i="1"/>
  <c r="E10754" i="1"/>
  <c r="M10753" i="1"/>
  <c r="L10753" i="1"/>
  <c r="K10753" i="1"/>
  <c r="J10753" i="1"/>
  <c r="I10753" i="1"/>
  <c r="H10753" i="1"/>
  <c r="G10753" i="1"/>
  <c r="F10753" i="1"/>
  <c r="E10753" i="1"/>
  <c r="M10752" i="1"/>
  <c r="L10752" i="1"/>
  <c r="K10752" i="1"/>
  <c r="J10752" i="1"/>
  <c r="I10752" i="1"/>
  <c r="H10752" i="1"/>
  <c r="G10752" i="1"/>
  <c r="F10752" i="1"/>
  <c r="E10752" i="1"/>
  <c r="M10751" i="1"/>
  <c r="L10751" i="1"/>
  <c r="K10751" i="1"/>
  <c r="J10751" i="1"/>
  <c r="I10751" i="1"/>
  <c r="H10751" i="1"/>
  <c r="G10751" i="1"/>
  <c r="F10751" i="1"/>
  <c r="E10751" i="1"/>
  <c r="M10750" i="1"/>
  <c r="L10750" i="1"/>
  <c r="K10750" i="1"/>
  <c r="J10750" i="1"/>
  <c r="I10750" i="1"/>
  <c r="H10750" i="1"/>
  <c r="G10750" i="1"/>
  <c r="F10750" i="1"/>
  <c r="E10750" i="1"/>
  <c r="M10749" i="1"/>
  <c r="L10749" i="1"/>
  <c r="K10749" i="1"/>
  <c r="J10749" i="1"/>
  <c r="I10749" i="1"/>
  <c r="H10749" i="1"/>
  <c r="G10749" i="1"/>
  <c r="F10749" i="1"/>
  <c r="E10749" i="1"/>
  <c r="M10748" i="1"/>
  <c r="L10748" i="1"/>
  <c r="K10748" i="1"/>
  <c r="J10748" i="1"/>
  <c r="I10748" i="1"/>
  <c r="H10748" i="1"/>
  <c r="G10748" i="1"/>
  <c r="F10748" i="1"/>
  <c r="E10748" i="1"/>
  <c r="M10747" i="1"/>
  <c r="L10747" i="1"/>
  <c r="K10747" i="1"/>
  <c r="J10747" i="1"/>
  <c r="I10747" i="1"/>
  <c r="H10747" i="1"/>
  <c r="G10747" i="1"/>
  <c r="F10747" i="1"/>
  <c r="E10747" i="1"/>
  <c r="M10746" i="1"/>
  <c r="L10746" i="1"/>
  <c r="K10746" i="1"/>
  <c r="J10746" i="1"/>
  <c r="I10746" i="1"/>
  <c r="H10746" i="1"/>
  <c r="G10746" i="1"/>
  <c r="F10746" i="1"/>
  <c r="E10746" i="1"/>
  <c r="M10745" i="1"/>
  <c r="L10745" i="1"/>
  <c r="K10745" i="1"/>
  <c r="J10745" i="1"/>
  <c r="I10745" i="1"/>
  <c r="H10745" i="1"/>
  <c r="G10745" i="1"/>
  <c r="F10745" i="1"/>
  <c r="E10745" i="1"/>
  <c r="M10744" i="1"/>
  <c r="L10744" i="1"/>
  <c r="K10744" i="1"/>
  <c r="J10744" i="1"/>
  <c r="I10744" i="1"/>
  <c r="H10744" i="1"/>
  <c r="G10744" i="1"/>
  <c r="F10744" i="1"/>
  <c r="E10744" i="1"/>
  <c r="M10743" i="1"/>
  <c r="L10743" i="1"/>
  <c r="K10743" i="1"/>
  <c r="J10743" i="1"/>
  <c r="I10743" i="1"/>
  <c r="H10743" i="1"/>
  <c r="G10743" i="1"/>
  <c r="F10743" i="1"/>
  <c r="E10743" i="1"/>
  <c r="M10742" i="1"/>
  <c r="L10742" i="1"/>
  <c r="K10742" i="1"/>
  <c r="J10742" i="1"/>
  <c r="I10742" i="1"/>
  <c r="H10742" i="1"/>
  <c r="G10742" i="1"/>
  <c r="F10742" i="1"/>
  <c r="E10742" i="1"/>
  <c r="M10741" i="1"/>
  <c r="L10741" i="1"/>
  <c r="K10741" i="1"/>
  <c r="J10741" i="1"/>
  <c r="I10741" i="1"/>
  <c r="H10741" i="1"/>
  <c r="G10741" i="1"/>
  <c r="F10741" i="1"/>
  <c r="E10741" i="1"/>
  <c r="M10740" i="1"/>
  <c r="L10740" i="1"/>
  <c r="K10740" i="1"/>
  <c r="J10740" i="1"/>
  <c r="I10740" i="1"/>
  <c r="H10740" i="1"/>
  <c r="G10740" i="1"/>
  <c r="F10740" i="1"/>
  <c r="E10740" i="1"/>
  <c r="M10739" i="1"/>
  <c r="L10739" i="1"/>
  <c r="K10739" i="1"/>
  <c r="J10739" i="1"/>
  <c r="I10739" i="1"/>
  <c r="H10739" i="1"/>
  <c r="G10739" i="1"/>
  <c r="F10739" i="1"/>
  <c r="E10739" i="1"/>
  <c r="M10738" i="1"/>
  <c r="L10738" i="1"/>
  <c r="K10738" i="1"/>
  <c r="J10738" i="1"/>
  <c r="I10738" i="1"/>
  <c r="H10738" i="1"/>
  <c r="G10738" i="1"/>
  <c r="F10738" i="1"/>
  <c r="E10738" i="1"/>
  <c r="M10737" i="1"/>
  <c r="L10737" i="1"/>
  <c r="K10737" i="1"/>
  <c r="J10737" i="1"/>
  <c r="I10737" i="1"/>
  <c r="H10737" i="1"/>
  <c r="G10737" i="1"/>
  <c r="F10737" i="1"/>
  <c r="E10737" i="1"/>
  <c r="M10736" i="1"/>
  <c r="L10736" i="1"/>
  <c r="K10736" i="1"/>
  <c r="J10736" i="1"/>
  <c r="I10736" i="1"/>
  <c r="H10736" i="1"/>
  <c r="G10736" i="1"/>
  <c r="F10736" i="1"/>
  <c r="E10736" i="1"/>
  <c r="M10735" i="1"/>
  <c r="L10735" i="1"/>
  <c r="K10735" i="1"/>
  <c r="J10735" i="1"/>
  <c r="I10735" i="1"/>
  <c r="H10735" i="1"/>
  <c r="G10735" i="1"/>
  <c r="F10735" i="1"/>
  <c r="E10735" i="1"/>
  <c r="M10734" i="1"/>
  <c r="L10734" i="1"/>
  <c r="K10734" i="1"/>
  <c r="J10734" i="1"/>
  <c r="I10734" i="1"/>
  <c r="H10734" i="1"/>
  <c r="G10734" i="1"/>
  <c r="F10734" i="1"/>
  <c r="E10734" i="1"/>
  <c r="M10733" i="1"/>
  <c r="L10733" i="1"/>
  <c r="K10733" i="1"/>
  <c r="J10733" i="1"/>
  <c r="I10733" i="1"/>
  <c r="H10733" i="1"/>
  <c r="G10733" i="1"/>
  <c r="F10733" i="1"/>
  <c r="E10733" i="1"/>
  <c r="M10732" i="1"/>
  <c r="L10732" i="1"/>
  <c r="K10732" i="1"/>
  <c r="J10732" i="1"/>
  <c r="I10732" i="1"/>
  <c r="H10732" i="1"/>
  <c r="G10732" i="1"/>
  <c r="F10732" i="1"/>
  <c r="E10732" i="1"/>
  <c r="M10731" i="1"/>
  <c r="L10731" i="1"/>
  <c r="K10731" i="1"/>
  <c r="J10731" i="1"/>
  <c r="I10731" i="1"/>
  <c r="H10731" i="1"/>
  <c r="G10731" i="1"/>
  <c r="F10731" i="1"/>
  <c r="E10731" i="1"/>
  <c r="M10730" i="1"/>
  <c r="L10730" i="1"/>
  <c r="K10730" i="1"/>
  <c r="J10730" i="1"/>
  <c r="I10730" i="1"/>
  <c r="H10730" i="1"/>
  <c r="G10730" i="1"/>
  <c r="F10730" i="1"/>
  <c r="E10730" i="1"/>
  <c r="M10729" i="1"/>
  <c r="L10729" i="1"/>
  <c r="K10729" i="1"/>
  <c r="J10729" i="1"/>
  <c r="I10729" i="1"/>
  <c r="H10729" i="1"/>
  <c r="G10729" i="1"/>
  <c r="F10729" i="1"/>
  <c r="E10729" i="1"/>
  <c r="M10728" i="1"/>
  <c r="L10728" i="1"/>
  <c r="K10728" i="1"/>
  <c r="J10728" i="1"/>
  <c r="I10728" i="1"/>
  <c r="H10728" i="1"/>
  <c r="G10728" i="1"/>
  <c r="F10728" i="1"/>
  <c r="E10728" i="1"/>
  <c r="M10727" i="1"/>
  <c r="L10727" i="1"/>
  <c r="K10727" i="1"/>
  <c r="J10727" i="1"/>
  <c r="I10727" i="1"/>
  <c r="H10727" i="1"/>
  <c r="G10727" i="1"/>
  <c r="F10727" i="1"/>
  <c r="E10727" i="1"/>
  <c r="M10726" i="1"/>
  <c r="L10726" i="1"/>
  <c r="K10726" i="1"/>
  <c r="J10726" i="1"/>
  <c r="I10726" i="1"/>
  <c r="H10726" i="1"/>
  <c r="G10726" i="1"/>
  <c r="F10726" i="1"/>
  <c r="E10726" i="1"/>
  <c r="M10725" i="1"/>
  <c r="L10725" i="1"/>
  <c r="K10725" i="1"/>
  <c r="J10725" i="1"/>
  <c r="I10725" i="1"/>
  <c r="H10725" i="1"/>
  <c r="G10725" i="1"/>
  <c r="F10725" i="1"/>
  <c r="E10725" i="1"/>
  <c r="M10724" i="1"/>
  <c r="L10724" i="1"/>
  <c r="K10724" i="1"/>
  <c r="J10724" i="1"/>
  <c r="I10724" i="1"/>
  <c r="H10724" i="1"/>
  <c r="G10724" i="1"/>
  <c r="F10724" i="1"/>
  <c r="E10724" i="1"/>
  <c r="M10723" i="1"/>
  <c r="L10723" i="1"/>
  <c r="K10723" i="1"/>
  <c r="J10723" i="1"/>
  <c r="I10723" i="1"/>
  <c r="H10723" i="1"/>
  <c r="G10723" i="1"/>
  <c r="F10723" i="1"/>
  <c r="E10723" i="1"/>
  <c r="M10722" i="1"/>
  <c r="L10722" i="1"/>
  <c r="K10722" i="1"/>
  <c r="J10722" i="1"/>
  <c r="I10722" i="1"/>
  <c r="H10722" i="1"/>
  <c r="G10722" i="1"/>
  <c r="F10722" i="1"/>
  <c r="E10722" i="1"/>
  <c r="M10721" i="1"/>
  <c r="L10721" i="1"/>
  <c r="K10721" i="1"/>
  <c r="J10721" i="1"/>
  <c r="I10721" i="1"/>
  <c r="H10721" i="1"/>
  <c r="G10721" i="1"/>
  <c r="F10721" i="1"/>
  <c r="E10721" i="1"/>
  <c r="M10720" i="1"/>
  <c r="L10720" i="1"/>
  <c r="K10720" i="1"/>
  <c r="J10720" i="1"/>
  <c r="I10720" i="1"/>
  <c r="H10720" i="1"/>
  <c r="G10720" i="1"/>
  <c r="F10720" i="1"/>
  <c r="E10720" i="1"/>
  <c r="M10719" i="1"/>
  <c r="L10719" i="1"/>
  <c r="K10719" i="1"/>
  <c r="J10719" i="1"/>
  <c r="I10719" i="1"/>
  <c r="H10719" i="1"/>
  <c r="G10719" i="1"/>
  <c r="F10719" i="1"/>
  <c r="E10719" i="1"/>
  <c r="M10718" i="1"/>
  <c r="L10718" i="1"/>
  <c r="K10718" i="1"/>
  <c r="J10718" i="1"/>
  <c r="I10718" i="1"/>
  <c r="H10718" i="1"/>
  <c r="G10718" i="1"/>
  <c r="F10718" i="1"/>
  <c r="E10718" i="1"/>
  <c r="M10717" i="1"/>
  <c r="L10717" i="1"/>
  <c r="K10717" i="1"/>
  <c r="J10717" i="1"/>
  <c r="I10717" i="1"/>
  <c r="H10717" i="1"/>
  <c r="G10717" i="1"/>
  <c r="F10717" i="1"/>
  <c r="E10717" i="1"/>
  <c r="M10716" i="1"/>
  <c r="L10716" i="1"/>
  <c r="K10716" i="1"/>
  <c r="J10716" i="1"/>
  <c r="I10716" i="1"/>
  <c r="H10716" i="1"/>
  <c r="G10716" i="1"/>
  <c r="F10716" i="1"/>
  <c r="E10716" i="1"/>
  <c r="M10715" i="1"/>
  <c r="L10715" i="1"/>
  <c r="K10715" i="1"/>
  <c r="J10715" i="1"/>
  <c r="I10715" i="1"/>
  <c r="H10715" i="1"/>
  <c r="G10715" i="1"/>
  <c r="F10715" i="1"/>
  <c r="E10715" i="1"/>
  <c r="M10714" i="1"/>
  <c r="L10714" i="1"/>
  <c r="K10714" i="1"/>
  <c r="J10714" i="1"/>
  <c r="I10714" i="1"/>
  <c r="H10714" i="1"/>
  <c r="G10714" i="1"/>
  <c r="F10714" i="1"/>
  <c r="E10714" i="1"/>
  <c r="M10713" i="1"/>
  <c r="L10713" i="1"/>
  <c r="K10713" i="1"/>
  <c r="J10713" i="1"/>
  <c r="I10713" i="1"/>
  <c r="H10713" i="1"/>
  <c r="G10713" i="1"/>
  <c r="F10713" i="1"/>
  <c r="E10713" i="1"/>
  <c r="M10712" i="1"/>
  <c r="L10712" i="1"/>
  <c r="K10712" i="1"/>
  <c r="J10712" i="1"/>
  <c r="I10712" i="1"/>
  <c r="H10712" i="1"/>
  <c r="G10712" i="1"/>
  <c r="F10712" i="1"/>
  <c r="E10712" i="1"/>
  <c r="M10711" i="1"/>
  <c r="L10711" i="1"/>
  <c r="K10711" i="1"/>
  <c r="J10711" i="1"/>
  <c r="I10711" i="1"/>
  <c r="H10711" i="1"/>
  <c r="G10711" i="1"/>
  <c r="F10711" i="1"/>
  <c r="E10711" i="1"/>
  <c r="M10710" i="1"/>
  <c r="L10710" i="1"/>
  <c r="K10710" i="1"/>
  <c r="J10710" i="1"/>
  <c r="I10710" i="1"/>
  <c r="H10710" i="1"/>
  <c r="G10710" i="1"/>
  <c r="F10710" i="1"/>
  <c r="E10710" i="1"/>
  <c r="M10709" i="1"/>
  <c r="L10709" i="1"/>
  <c r="K10709" i="1"/>
  <c r="J10709" i="1"/>
  <c r="I10709" i="1"/>
  <c r="H10709" i="1"/>
  <c r="G10709" i="1"/>
  <c r="F10709" i="1"/>
  <c r="E10709" i="1"/>
  <c r="M10708" i="1"/>
  <c r="L10708" i="1"/>
  <c r="K10708" i="1"/>
  <c r="J10708" i="1"/>
  <c r="I10708" i="1"/>
  <c r="H10708" i="1"/>
  <c r="G10708" i="1"/>
  <c r="F10708" i="1"/>
  <c r="E10708" i="1"/>
  <c r="M10707" i="1"/>
  <c r="L10707" i="1"/>
  <c r="K10707" i="1"/>
  <c r="J10707" i="1"/>
  <c r="I10707" i="1"/>
  <c r="H10707" i="1"/>
  <c r="G10707" i="1"/>
  <c r="F10707" i="1"/>
  <c r="E10707" i="1"/>
  <c r="M10706" i="1"/>
  <c r="L10706" i="1"/>
  <c r="K10706" i="1"/>
  <c r="J10706" i="1"/>
  <c r="I10706" i="1"/>
  <c r="H10706" i="1"/>
  <c r="G10706" i="1"/>
  <c r="F10706" i="1"/>
  <c r="E10706" i="1"/>
  <c r="M10705" i="1"/>
  <c r="L10705" i="1"/>
  <c r="K10705" i="1"/>
  <c r="J10705" i="1"/>
  <c r="I10705" i="1"/>
  <c r="H10705" i="1"/>
  <c r="G10705" i="1"/>
  <c r="F10705" i="1"/>
  <c r="E10705" i="1"/>
  <c r="M10704" i="1"/>
  <c r="L10704" i="1"/>
  <c r="K10704" i="1"/>
  <c r="J10704" i="1"/>
  <c r="I10704" i="1"/>
  <c r="H10704" i="1"/>
  <c r="G10704" i="1"/>
  <c r="F10704" i="1"/>
  <c r="E10704" i="1"/>
  <c r="M10703" i="1"/>
  <c r="L10703" i="1"/>
  <c r="K10703" i="1"/>
  <c r="J10703" i="1"/>
  <c r="I10703" i="1"/>
  <c r="H10703" i="1"/>
  <c r="G10703" i="1"/>
  <c r="F10703" i="1"/>
  <c r="E10703" i="1"/>
  <c r="M10702" i="1"/>
  <c r="L10702" i="1"/>
  <c r="K10702" i="1"/>
  <c r="J10702" i="1"/>
  <c r="I10702" i="1"/>
  <c r="H10702" i="1"/>
  <c r="G10702" i="1"/>
  <c r="F10702" i="1"/>
  <c r="E10702" i="1"/>
  <c r="M10701" i="1"/>
  <c r="L10701" i="1"/>
  <c r="K10701" i="1"/>
  <c r="J10701" i="1"/>
  <c r="I10701" i="1"/>
  <c r="H10701" i="1"/>
  <c r="G10701" i="1"/>
  <c r="F10701" i="1"/>
  <c r="E10701" i="1"/>
  <c r="M10700" i="1"/>
  <c r="L10700" i="1"/>
  <c r="K10700" i="1"/>
  <c r="J10700" i="1"/>
  <c r="I10700" i="1"/>
  <c r="H10700" i="1"/>
  <c r="G10700" i="1"/>
  <c r="F10700" i="1"/>
  <c r="E10700" i="1"/>
  <c r="M10699" i="1"/>
  <c r="L10699" i="1"/>
  <c r="K10699" i="1"/>
  <c r="J10699" i="1"/>
  <c r="I10699" i="1"/>
  <c r="H10699" i="1"/>
  <c r="G10699" i="1"/>
  <c r="F10699" i="1"/>
  <c r="E10699" i="1"/>
  <c r="M10698" i="1"/>
  <c r="L10698" i="1"/>
  <c r="K10698" i="1"/>
  <c r="J10698" i="1"/>
  <c r="I10698" i="1"/>
  <c r="H10698" i="1"/>
  <c r="G10698" i="1"/>
  <c r="F10698" i="1"/>
  <c r="E10698" i="1"/>
  <c r="M10697" i="1"/>
  <c r="L10697" i="1"/>
  <c r="K10697" i="1"/>
  <c r="J10697" i="1"/>
  <c r="I10697" i="1"/>
  <c r="H10697" i="1"/>
  <c r="G10697" i="1"/>
  <c r="F10697" i="1"/>
  <c r="E10697" i="1"/>
  <c r="M10696" i="1"/>
  <c r="L10696" i="1"/>
  <c r="K10696" i="1"/>
  <c r="J10696" i="1"/>
  <c r="I10696" i="1"/>
  <c r="H10696" i="1"/>
  <c r="G10696" i="1"/>
  <c r="F10696" i="1"/>
  <c r="E10696" i="1"/>
  <c r="M10695" i="1"/>
  <c r="L10695" i="1"/>
  <c r="K10695" i="1"/>
  <c r="J10695" i="1"/>
  <c r="I10695" i="1"/>
  <c r="H10695" i="1"/>
  <c r="G10695" i="1"/>
  <c r="F10695" i="1"/>
  <c r="E10695" i="1"/>
  <c r="M10694" i="1"/>
  <c r="L10694" i="1"/>
  <c r="K10694" i="1"/>
  <c r="J10694" i="1"/>
  <c r="I10694" i="1"/>
  <c r="H10694" i="1"/>
  <c r="G10694" i="1"/>
  <c r="F10694" i="1"/>
  <c r="E10694" i="1"/>
  <c r="M10693" i="1"/>
  <c r="L10693" i="1"/>
  <c r="K10693" i="1"/>
  <c r="J10693" i="1"/>
  <c r="I10693" i="1"/>
  <c r="H10693" i="1"/>
  <c r="G10693" i="1"/>
  <c r="F10693" i="1"/>
  <c r="E10693" i="1"/>
  <c r="M10692" i="1"/>
  <c r="L10692" i="1"/>
  <c r="K10692" i="1"/>
  <c r="J10692" i="1"/>
  <c r="I10692" i="1"/>
  <c r="H10692" i="1"/>
  <c r="G10692" i="1"/>
  <c r="F10692" i="1"/>
  <c r="E10692" i="1"/>
  <c r="M10691" i="1"/>
  <c r="L10691" i="1"/>
  <c r="K10691" i="1"/>
  <c r="J10691" i="1"/>
  <c r="I10691" i="1"/>
  <c r="H10691" i="1"/>
  <c r="G10691" i="1"/>
  <c r="F10691" i="1"/>
  <c r="E10691" i="1"/>
  <c r="M10690" i="1"/>
  <c r="L10690" i="1"/>
  <c r="K10690" i="1"/>
  <c r="J10690" i="1"/>
  <c r="I10690" i="1"/>
  <c r="H10690" i="1"/>
  <c r="G10690" i="1"/>
  <c r="F10690" i="1"/>
  <c r="E10690" i="1"/>
  <c r="M10689" i="1"/>
  <c r="L10689" i="1"/>
  <c r="K10689" i="1"/>
  <c r="J10689" i="1"/>
  <c r="I10689" i="1"/>
  <c r="H10689" i="1"/>
  <c r="G10689" i="1"/>
  <c r="F10689" i="1"/>
  <c r="E10689" i="1"/>
  <c r="M10688" i="1"/>
  <c r="L10688" i="1"/>
  <c r="K10688" i="1"/>
  <c r="J10688" i="1"/>
  <c r="I10688" i="1"/>
  <c r="H10688" i="1"/>
  <c r="G10688" i="1"/>
  <c r="F10688" i="1"/>
  <c r="E10688" i="1"/>
  <c r="M10687" i="1"/>
  <c r="L10687" i="1"/>
  <c r="K10687" i="1"/>
  <c r="J10687" i="1"/>
  <c r="I10687" i="1"/>
  <c r="H10687" i="1"/>
  <c r="G10687" i="1"/>
  <c r="F10687" i="1"/>
  <c r="E10687" i="1"/>
  <c r="M10686" i="1"/>
  <c r="L10686" i="1"/>
  <c r="K10686" i="1"/>
  <c r="J10686" i="1"/>
  <c r="I10686" i="1"/>
  <c r="H10686" i="1"/>
  <c r="G10686" i="1"/>
  <c r="F10686" i="1"/>
  <c r="E10686" i="1"/>
  <c r="M10685" i="1"/>
  <c r="L10685" i="1"/>
  <c r="K10685" i="1"/>
  <c r="J10685" i="1"/>
  <c r="I10685" i="1"/>
  <c r="H10685" i="1"/>
  <c r="G10685" i="1"/>
  <c r="F10685" i="1"/>
  <c r="E10685" i="1"/>
  <c r="M10684" i="1"/>
  <c r="L10684" i="1"/>
  <c r="K10684" i="1"/>
  <c r="J10684" i="1"/>
  <c r="I10684" i="1"/>
  <c r="H10684" i="1"/>
  <c r="G10684" i="1"/>
  <c r="F10684" i="1"/>
  <c r="E10684" i="1"/>
  <c r="M10683" i="1"/>
  <c r="L10683" i="1"/>
  <c r="K10683" i="1"/>
  <c r="J10683" i="1"/>
  <c r="I10683" i="1"/>
  <c r="H10683" i="1"/>
  <c r="G10683" i="1"/>
  <c r="F10683" i="1"/>
  <c r="E10683" i="1"/>
  <c r="M10682" i="1"/>
  <c r="L10682" i="1"/>
  <c r="K10682" i="1"/>
  <c r="J10682" i="1"/>
  <c r="I10682" i="1"/>
  <c r="H10682" i="1"/>
  <c r="G10682" i="1"/>
  <c r="F10682" i="1"/>
  <c r="E10682" i="1"/>
  <c r="M10681" i="1"/>
  <c r="L10681" i="1"/>
  <c r="K10681" i="1"/>
  <c r="J10681" i="1"/>
  <c r="I10681" i="1"/>
  <c r="H10681" i="1"/>
  <c r="G10681" i="1"/>
  <c r="F10681" i="1"/>
  <c r="E10681" i="1"/>
  <c r="M10680" i="1"/>
  <c r="L10680" i="1"/>
  <c r="K10680" i="1"/>
  <c r="J10680" i="1"/>
  <c r="I10680" i="1"/>
  <c r="H10680" i="1"/>
  <c r="G10680" i="1"/>
  <c r="F10680" i="1"/>
  <c r="E10680" i="1"/>
  <c r="M10679" i="1"/>
  <c r="L10679" i="1"/>
  <c r="K10679" i="1"/>
  <c r="J10679" i="1"/>
  <c r="I10679" i="1"/>
  <c r="H10679" i="1"/>
  <c r="G10679" i="1"/>
  <c r="F10679" i="1"/>
  <c r="E10679" i="1"/>
  <c r="M10678" i="1"/>
  <c r="L10678" i="1"/>
  <c r="K10678" i="1"/>
  <c r="J10678" i="1"/>
  <c r="I10678" i="1"/>
  <c r="H10678" i="1"/>
  <c r="G10678" i="1"/>
  <c r="F10678" i="1"/>
  <c r="E10678" i="1"/>
  <c r="M10677" i="1"/>
  <c r="L10677" i="1"/>
  <c r="K10677" i="1"/>
  <c r="J10677" i="1"/>
  <c r="I10677" i="1"/>
  <c r="H10677" i="1"/>
  <c r="G10677" i="1"/>
  <c r="F10677" i="1"/>
  <c r="E10677" i="1"/>
  <c r="M10676" i="1"/>
  <c r="L10676" i="1"/>
  <c r="K10676" i="1"/>
  <c r="J10676" i="1"/>
  <c r="I10676" i="1"/>
  <c r="H10676" i="1"/>
  <c r="G10676" i="1"/>
  <c r="F10676" i="1"/>
  <c r="E10676" i="1"/>
  <c r="M10675" i="1"/>
  <c r="L10675" i="1"/>
  <c r="K10675" i="1"/>
  <c r="J10675" i="1"/>
  <c r="I10675" i="1"/>
  <c r="H10675" i="1"/>
  <c r="G10675" i="1"/>
  <c r="F10675" i="1"/>
  <c r="E10675" i="1"/>
  <c r="M10674" i="1"/>
  <c r="L10674" i="1"/>
  <c r="K10674" i="1"/>
  <c r="J10674" i="1"/>
  <c r="I10674" i="1"/>
  <c r="H10674" i="1"/>
  <c r="G10674" i="1"/>
  <c r="F10674" i="1"/>
  <c r="E10674" i="1"/>
  <c r="M10673" i="1"/>
  <c r="L10673" i="1"/>
  <c r="K10673" i="1"/>
  <c r="J10673" i="1"/>
  <c r="I10673" i="1"/>
  <c r="H10673" i="1"/>
  <c r="G10673" i="1"/>
  <c r="F10673" i="1"/>
  <c r="E10673" i="1"/>
  <c r="M10672" i="1"/>
  <c r="L10672" i="1"/>
  <c r="K10672" i="1"/>
  <c r="J10672" i="1"/>
  <c r="I10672" i="1"/>
  <c r="H10672" i="1"/>
  <c r="G10672" i="1"/>
  <c r="F10672" i="1"/>
  <c r="E10672" i="1"/>
  <c r="M10671" i="1"/>
  <c r="L10671" i="1"/>
  <c r="K10671" i="1"/>
  <c r="J10671" i="1"/>
  <c r="I10671" i="1"/>
  <c r="H10671" i="1"/>
  <c r="G10671" i="1"/>
  <c r="F10671" i="1"/>
  <c r="E10671" i="1"/>
  <c r="M10670" i="1"/>
  <c r="L10670" i="1"/>
  <c r="K10670" i="1"/>
  <c r="J10670" i="1"/>
  <c r="I10670" i="1"/>
  <c r="H10670" i="1"/>
  <c r="G10670" i="1"/>
  <c r="F10670" i="1"/>
  <c r="E10670" i="1"/>
  <c r="M10669" i="1"/>
  <c r="L10669" i="1"/>
  <c r="K10669" i="1"/>
  <c r="J10669" i="1"/>
  <c r="I10669" i="1"/>
  <c r="H10669" i="1"/>
  <c r="G10669" i="1"/>
  <c r="F10669" i="1"/>
  <c r="E10669" i="1"/>
  <c r="M10668" i="1"/>
  <c r="L10668" i="1"/>
  <c r="K10668" i="1"/>
  <c r="J10668" i="1"/>
  <c r="I10668" i="1"/>
  <c r="H10668" i="1"/>
  <c r="G10668" i="1"/>
  <c r="F10668" i="1"/>
  <c r="E10668" i="1"/>
  <c r="M10667" i="1"/>
  <c r="L10667" i="1"/>
  <c r="K10667" i="1"/>
  <c r="J10667" i="1"/>
  <c r="I10667" i="1"/>
  <c r="H10667" i="1"/>
  <c r="G10667" i="1"/>
  <c r="F10667" i="1"/>
  <c r="E10667" i="1"/>
  <c r="M10666" i="1"/>
  <c r="L10666" i="1"/>
  <c r="K10666" i="1"/>
  <c r="J10666" i="1"/>
  <c r="I10666" i="1"/>
  <c r="H10666" i="1"/>
  <c r="G10666" i="1"/>
  <c r="F10666" i="1"/>
  <c r="E10666" i="1"/>
  <c r="M10665" i="1"/>
  <c r="L10665" i="1"/>
  <c r="K10665" i="1"/>
  <c r="J10665" i="1"/>
  <c r="I10665" i="1"/>
  <c r="H10665" i="1"/>
  <c r="G10665" i="1"/>
  <c r="F10665" i="1"/>
  <c r="E10665" i="1"/>
  <c r="M10664" i="1"/>
  <c r="L10664" i="1"/>
  <c r="K10664" i="1"/>
  <c r="J10664" i="1"/>
  <c r="I10664" i="1"/>
  <c r="H10664" i="1"/>
  <c r="G10664" i="1"/>
  <c r="F10664" i="1"/>
  <c r="E10664" i="1"/>
  <c r="M10663" i="1"/>
  <c r="L10663" i="1"/>
  <c r="K10663" i="1"/>
  <c r="J10663" i="1"/>
  <c r="I10663" i="1"/>
  <c r="H10663" i="1"/>
  <c r="G10663" i="1"/>
  <c r="F10663" i="1"/>
  <c r="E10663" i="1"/>
  <c r="M10662" i="1"/>
  <c r="L10662" i="1"/>
  <c r="K10662" i="1"/>
  <c r="J10662" i="1"/>
  <c r="I10662" i="1"/>
  <c r="H10662" i="1"/>
  <c r="G10662" i="1"/>
  <c r="F10662" i="1"/>
  <c r="E10662" i="1"/>
  <c r="M10661" i="1"/>
  <c r="L10661" i="1"/>
  <c r="K10661" i="1"/>
  <c r="J10661" i="1"/>
  <c r="I10661" i="1"/>
  <c r="H10661" i="1"/>
  <c r="G10661" i="1"/>
  <c r="F10661" i="1"/>
  <c r="E10661" i="1"/>
  <c r="M10660" i="1"/>
  <c r="L10660" i="1"/>
  <c r="K10660" i="1"/>
  <c r="J10660" i="1"/>
  <c r="I10660" i="1"/>
  <c r="H10660" i="1"/>
  <c r="G10660" i="1"/>
  <c r="F10660" i="1"/>
  <c r="E10660" i="1"/>
  <c r="M10659" i="1"/>
  <c r="L10659" i="1"/>
  <c r="K10659" i="1"/>
  <c r="J10659" i="1"/>
  <c r="I10659" i="1"/>
  <c r="H10659" i="1"/>
  <c r="G10659" i="1"/>
  <c r="F10659" i="1"/>
  <c r="E10659" i="1"/>
  <c r="M10658" i="1"/>
  <c r="L10658" i="1"/>
  <c r="K10658" i="1"/>
  <c r="J10658" i="1"/>
  <c r="I10658" i="1"/>
  <c r="H10658" i="1"/>
  <c r="G10658" i="1"/>
  <c r="F10658" i="1"/>
  <c r="E10658" i="1"/>
  <c r="M10657" i="1"/>
  <c r="L10657" i="1"/>
  <c r="K10657" i="1"/>
  <c r="J10657" i="1"/>
  <c r="I10657" i="1"/>
  <c r="H10657" i="1"/>
  <c r="G10657" i="1"/>
  <c r="F10657" i="1"/>
  <c r="E10657" i="1"/>
  <c r="M10656" i="1"/>
  <c r="L10656" i="1"/>
  <c r="K10656" i="1"/>
  <c r="J10656" i="1"/>
  <c r="I10656" i="1"/>
  <c r="H10656" i="1"/>
  <c r="G10656" i="1"/>
  <c r="F10656" i="1"/>
  <c r="E10656" i="1"/>
  <c r="M10655" i="1"/>
  <c r="L10655" i="1"/>
  <c r="K10655" i="1"/>
  <c r="J10655" i="1"/>
  <c r="I10655" i="1"/>
  <c r="H10655" i="1"/>
  <c r="G10655" i="1"/>
  <c r="F10655" i="1"/>
  <c r="E10655" i="1"/>
  <c r="M10654" i="1"/>
  <c r="L10654" i="1"/>
  <c r="K10654" i="1"/>
  <c r="J10654" i="1"/>
  <c r="I10654" i="1"/>
  <c r="H10654" i="1"/>
  <c r="G10654" i="1"/>
  <c r="F10654" i="1"/>
  <c r="E10654" i="1"/>
  <c r="M10653" i="1"/>
  <c r="L10653" i="1"/>
  <c r="K10653" i="1"/>
  <c r="J10653" i="1"/>
  <c r="I10653" i="1"/>
  <c r="H10653" i="1"/>
  <c r="G10653" i="1"/>
  <c r="F10653" i="1"/>
  <c r="E10653" i="1"/>
  <c r="M10652" i="1"/>
  <c r="L10652" i="1"/>
  <c r="K10652" i="1"/>
  <c r="J10652" i="1"/>
  <c r="I10652" i="1"/>
  <c r="H10652" i="1"/>
  <c r="G10652" i="1"/>
  <c r="F10652" i="1"/>
  <c r="E10652" i="1"/>
  <c r="M10651" i="1"/>
  <c r="L10651" i="1"/>
  <c r="K10651" i="1"/>
  <c r="J10651" i="1"/>
  <c r="I10651" i="1"/>
  <c r="H10651" i="1"/>
  <c r="G10651" i="1"/>
  <c r="F10651" i="1"/>
  <c r="E10651" i="1"/>
  <c r="M10650" i="1"/>
  <c r="L10650" i="1"/>
  <c r="K10650" i="1"/>
  <c r="J10650" i="1"/>
  <c r="I10650" i="1"/>
  <c r="H10650" i="1"/>
  <c r="G10650" i="1"/>
  <c r="F10650" i="1"/>
  <c r="E10650" i="1"/>
  <c r="M10649" i="1"/>
  <c r="L10649" i="1"/>
  <c r="K10649" i="1"/>
  <c r="J10649" i="1"/>
  <c r="I10649" i="1"/>
  <c r="H10649" i="1"/>
  <c r="G10649" i="1"/>
  <c r="F10649" i="1"/>
  <c r="E10649" i="1"/>
  <c r="M10648" i="1"/>
  <c r="L10648" i="1"/>
  <c r="K10648" i="1"/>
  <c r="J10648" i="1"/>
  <c r="I10648" i="1"/>
  <c r="H10648" i="1"/>
  <c r="G10648" i="1"/>
  <c r="F10648" i="1"/>
  <c r="E10648" i="1"/>
  <c r="M10647" i="1"/>
  <c r="L10647" i="1"/>
  <c r="K10647" i="1"/>
  <c r="J10647" i="1"/>
  <c r="I10647" i="1"/>
  <c r="H10647" i="1"/>
  <c r="G10647" i="1"/>
  <c r="F10647" i="1"/>
  <c r="E10647" i="1"/>
  <c r="M10646" i="1"/>
  <c r="L10646" i="1"/>
  <c r="K10646" i="1"/>
  <c r="J10646" i="1"/>
  <c r="I10646" i="1"/>
  <c r="H10646" i="1"/>
  <c r="G10646" i="1"/>
  <c r="F10646" i="1"/>
  <c r="E10646" i="1"/>
  <c r="M10645" i="1"/>
  <c r="L10645" i="1"/>
  <c r="K10645" i="1"/>
  <c r="J10645" i="1"/>
  <c r="I10645" i="1"/>
  <c r="H10645" i="1"/>
  <c r="G10645" i="1"/>
  <c r="F10645" i="1"/>
  <c r="E10645" i="1"/>
  <c r="M10644" i="1"/>
  <c r="L10644" i="1"/>
  <c r="K10644" i="1"/>
  <c r="J10644" i="1"/>
  <c r="I10644" i="1"/>
  <c r="H10644" i="1"/>
  <c r="G10644" i="1"/>
  <c r="F10644" i="1"/>
  <c r="E10644" i="1"/>
  <c r="M10643" i="1"/>
  <c r="L10643" i="1"/>
  <c r="K10643" i="1"/>
  <c r="J10643" i="1"/>
  <c r="I10643" i="1"/>
  <c r="H10643" i="1"/>
  <c r="G10643" i="1"/>
  <c r="F10643" i="1"/>
  <c r="E10643" i="1"/>
  <c r="M10642" i="1"/>
  <c r="L10642" i="1"/>
  <c r="K10642" i="1"/>
  <c r="J10642" i="1"/>
  <c r="I10642" i="1"/>
  <c r="H10642" i="1"/>
  <c r="G10642" i="1"/>
  <c r="F10642" i="1"/>
  <c r="E10642" i="1"/>
  <c r="M10641" i="1"/>
  <c r="L10641" i="1"/>
  <c r="K10641" i="1"/>
  <c r="J10641" i="1"/>
  <c r="I10641" i="1"/>
  <c r="H10641" i="1"/>
  <c r="G10641" i="1"/>
  <c r="F10641" i="1"/>
  <c r="E10641" i="1"/>
  <c r="M10640" i="1"/>
  <c r="L10640" i="1"/>
  <c r="K10640" i="1"/>
  <c r="J10640" i="1"/>
  <c r="I10640" i="1"/>
  <c r="H10640" i="1"/>
  <c r="G10640" i="1"/>
  <c r="F10640" i="1"/>
  <c r="E10640" i="1"/>
  <c r="M10639" i="1"/>
  <c r="L10639" i="1"/>
  <c r="K10639" i="1"/>
  <c r="J10639" i="1"/>
  <c r="I10639" i="1"/>
  <c r="H10639" i="1"/>
  <c r="G10639" i="1"/>
  <c r="F10639" i="1"/>
  <c r="E10639" i="1"/>
  <c r="M10638" i="1"/>
  <c r="L10638" i="1"/>
  <c r="K10638" i="1"/>
  <c r="J10638" i="1"/>
  <c r="I10638" i="1"/>
  <c r="H10638" i="1"/>
  <c r="G10638" i="1"/>
  <c r="F10638" i="1"/>
  <c r="E10638" i="1"/>
  <c r="M10637" i="1"/>
  <c r="L10637" i="1"/>
  <c r="K10637" i="1"/>
  <c r="J10637" i="1"/>
  <c r="I10637" i="1"/>
  <c r="H10637" i="1"/>
  <c r="G10637" i="1"/>
  <c r="F10637" i="1"/>
  <c r="E10637" i="1"/>
  <c r="M10636" i="1"/>
  <c r="L10636" i="1"/>
  <c r="K10636" i="1"/>
  <c r="J10636" i="1"/>
  <c r="I10636" i="1"/>
  <c r="H10636" i="1"/>
  <c r="G10636" i="1"/>
  <c r="F10636" i="1"/>
  <c r="E10636" i="1"/>
  <c r="M10635" i="1"/>
  <c r="L10635" i="1"/>
  <c r="K10635" i="1"/>
  <c r="J10635" i="1"/>
  <c r="I10635" i="1"/>
  <c r="H10635" i="1"/>
  <c r="G10635" i="1"/>
  <c r="F10635" i="1"/>
  <c r="E10635" i="1"/>
  <c r="M10634" i="1"/>
  <c r="L10634" i="1"/>
  <c r="K10634" i="1"/>
  <c r="J10634" i="1"/>
  <c r="I10634" i="1"/>
  <c r="H10634" i="1"/>
  <c r="G10634" i="1"/>
  <c r="F10634" i="1"/>
  <c r="E10634" i="1"/>
  <c r="M10633" i="1"/>
  <c r="L10633" i="1"/>
  <c r="K10633" i="1"/>
  <c r="J10633" i="1"/>
  <c r="I10633" i="1"/>
  <c r="H10633" i="1"/>
  <c r="G10633" i="1"/>
  <c r="F10633" i="1"/>
  <c r="E10633" i="1"/>
  <c r="M10632" i="1"/>
  <c r="L10632" i="1"/>
  <c r="K10632" i="1"/>
  <c r="J10632" i="1"/>
  <c r="I10632" i="1"/>
  <c r="H10632" i="1"/>
  <c r="G10632" i="1"/>
  <c r="F10632" i="1"/>
  <c r="E10632" i="1"/>
  <c r="M10631" i="1"/>
  <c r="L10631" i="1"/>
  <c r="K10631" i="1"/>
  <c r="J10631" i="1"/>
  <c r="I10631" i="1"/>
  <c r="H10631" i="1"/>
  <c r="G10631" i="1"/>
  <c r="F10631" i="1"/>
  <c r="E10631" i="1"/>
  <c r="M10630" i="1"/>
  <c r="L10630" i="1"/>
  <c r="K10630" i="1"/>
  <c r="J10630" i="1"/>
  <c r="I10630" i="1"/>
  <c r="H10630" i="1"/>
  <c r="G10630" i="1"/>
  <c r="F10630" i="1"/>
  <c r="E10630" i="1"/>
  <c r="M10629" i="1"/>
  <c r="L10629" i="1"/>
  <c r="K10629" i="1"/>
  <c r="J10629" i="1"/>
  <c r="I10629" i="1"/>
  <c r="H10629" i="1"/>
  <c r="G10629" i="1"/>
  <c r="F10629" i="1"/>
  <c r="E10629" i="1"/>
  <c r="M10628" i="1"/>
  <c r="L10628" i="1"/>
  <c r="K10628" i="1"/>
  <c r="J10628" i="1"/>
  <c r="I10628" i="1"/>
  <c r="H10628" i="1"/>
  <c r="G10628" i="1"/>
  <c r="F10628" i="1"/>
  <c r="E10628" i="1"/>
  <c r="M10627" i="1"/>
  <c r="L10627" i="1"/>
  <c r="K10627" i="1"/>
  <c r="J10627" i="1"/>
  <c r="I10627" i="1"/>
  <c r="H10627" i="1"/>
  <c r="G10627" i="1"/>
  <c r="F10627" i="1"/>
  <c r="E10627" i="1"/>
  <c r="M10626" i="1"/>
  <c r="L10626" i="1"/>
  <c r="K10626" i="1"/>
  <c r="J10626" i="1"/>
  <c r="I10626" i="1"/>
  <c r="H10626" i="1"/>
  <c r="G10626" i="1"/>
  <c r="F10626" i="1"/>
  <c r="E10626" i="1"/>
  <c r="M10625" i="1"/>
  <c r="L10625" i="1"/>
  <c r="K10625" i="1"/>
  <c r="J10625" i="1"/>
  <c r="I10625" i="1"/>
  <c r="H10625" i="1"/>
  <c r="G10625" i="1"/>
  <c r="F10625" i="1"/>
  <c r="E10625" i="1"/>
  <c r="M10624" i="1"/>
  <c r="L10624" i="1"/>
  <c r="K10624" i="1"/>
  <c r="J10624" i="1"/>
  <c r="I10624" i="1"/>
  <c r="H10624" i="1"/>
  <c r="G10624" i="1"/>
  <c r="F10624" i="1"/>
  <c r="E10624" i="1"/>
  <c r="M10623" i="1"/>
  <c r="L10623" i="1"/>
  <c r="K10623" i="1"/>
  <c r="J10623" i="1"/>
  <c r="I10623" i="1"/>
  <c r="H10623" i="1"/>
  <c r="G10623" i="1"/>
  <c r="F10623" i="1"/>
  <c r="E10623" i="1"/>
  <c r="M10622" i="1"/>
  <c r="L10622" i="1"/>
  <c r="K10622" i="1"/>
  <c r="J10622" i="1"/>
  <c r="I10622" i="1"/>
  <c r="H10622" i="1"/>
  <c r="G10622" i="1"/>
  <c r="F10622" i="1"/>
  <c r="E10622" i="1"/>
  <c r="M10621" i="1"/>
  <c r="L10621" i="1"/>
  <c r="K10621" i="1"/>
  <c r="J10621" i="1"/>
  <c r="I10621" i="1"/>
  <c r="H10621" i="1"/>
  <c r="G10621" i="1"/>
  <c r="F10621" i="1"/>
  <c r="E10621" i="1"/>
  <c r="M10620" i="1"/>
  <c r="L10620" i="1"/>
  <c r="K10620" i="1"/>
  <c r="J10620" i="1"/>
  <c r="I10620" i="1"/>
  <c r="H10620" i="1"/>
  <c r="G10620" i="1"/>
  <c r="F10620" i="1"/>
  <c r="E10620" i="1"/>
  <c r="M10619" i="1"/>
  <c r="L10619" i="1"/>
  <c r="K10619" i="1"/>
  <c r="J10619" i="1"/>
  <c r="I10619" i="1"/>
  <c r="H10619" i="1"/>
  <c r="G10619" i="1"/>
  <c r="F10619" i="1"/>
  <c r="E10619" i="1"/>
  <c r="M10618" i="1"/>
  <c r="L10618" i="1"/>
  <c r="K10618" i="1"/>
  <c r="J10618" i="1"/>
  <c r="I10618" i="1"/>
  <c r="H10618" i="1"/>
  <c r="G10618" i="1"/>
  <c r="F10618" i="1"/>
  <c r="E10618" i="1"/>
  <c r="M10617" i="1"/>
  <c r="L10617" i="1"/>
  <c r="K10617" i="1"/>
  <c r="J10617" i="1"/>
  <c r="I10617" i="1"/>
  <c r="H10617" i="1"/>
  <c r="G10617" i="1"/>
  <c r="F10617" i="1"/>
  <c r="E10617" i="1"/>
  <c r="M10616" i="1"/>
  <c r="L10616" i="1"/>
  <c r="K10616" i="1"/>
  <c r="J10616" i="1"/>
  <c r="I10616" i="1"/>
  <c r="H10616" i="1"/>
  <c r="G10616" i="1"/>
  <c r="F10616" i="1"/>
  <c r="E10616" i="1"/>
  <c r="M10615" i="1"/>
  <c r="L10615" i="1"/>
  <c r="K10615" i="1"/>
  <c r="J10615" i="1"/>
  <c r="I10615" i="1"/>
  <c r="H10615" i="1"/>
  <c r="G10615" i="1"/>
  <c r="F10615" i="1"/>
  <c r="E10615" i="1"/>
  <c r="M10614" i="1"/>
  <c r="L10614" i="1"/>
  <c r="K10614" i="1"/>
  <c r="J10614" i="1"/>
  <c r="I10614" i="1"/>
  <c r="H10614" i="1"/>
  <c r="G10614" i="1"/>
  <c r="F10614" i="1"/>
  <c r="E10614" i="1"/>
  <c r="M10613" i="1"/>
  <c r="L10613" i="1"/>
  <c r="K10613" i="1"/>
  <c r="J10613" i="1"/>
  <c r="I10613" i="1"/>
  <c r="H10613" i="1"/>
  <c r="G10613" i="1"/>
  <c r="F10613" i="1"/>
  <c r="E10613" i="1"/>
  <c r="M10612" i="1"/>
  <c r="L10612" i="1"/>
  <c r="K10612" i="1"/>
  <c r="J10612" i="1"/>
  <c r="I10612" i="1"/>
  <c r="H10612" i="1"/>
  <c r="G10612" i="1"/>
  <c r="F10612" i="1"/>
  <c r="E10612" i="1"/>
  <c r="M10611" i="1"/>
  <c r="L10611" i="1"/>
  <c r="K10611" i="1"/>
  <c r="J10611" i="1"/>
  <c r="I10611" i="1"/>
  <c r="H10611" i="1"/>
  <c r="G10611" i="1"/>
  <c r="F10611" i="1"/>
  <c r="E10611" i="1"/>
  <c r="M10610" i="1"/>
  <c r="L10610" i="1"/>
  <c r="K10610" i="1"/>
  <c r="J10610" i="1"/>
  <c r="I10610" i="1"/>
  <c r="H10610" i="1"/>
  <c r="G10610" i="1"/>
  <c r="F10610" i="1"/>
  <c r="E10610" i="1"/>
  <c r="M10609" i="1"/>
  <c r="L10609" i="1"/>
  <c r="K10609" i="1"/>
  <c r="J10609" i="1"/>
  <c r="I10609" i="1"/>
  <c r="H10609" i="1"/>
  <c r="G10609" i="1"/>
  <c r="F10609" i="1"/>
  <c r="E10609" i="1"/>
  <c r="M10608" i="1"/>
  <c r="L10608" i="1"/>
  <c r="K10608" i="1"/>
  <c r="J10608" i="1"/>
  <c r="I10608" i="1"/>
  <c r="H10608" i="1"/>
  <c r="G10608" i="1"/>
  <c r="F10608" i="1"/>
  <c r="E10608" i="1"/>
  <c r="M10607" i="1"/>
  <c r="L10607" i="1"/>
  <c r="K10607" i="1"/>
  <c r="J10607" i="1"/>
  <c r="I10607" i="1"/>
  <c r="H10607" i="1"/>
  <c r="G10607" i="1"/>
  <c r="F10607" i="1"/>
  <c r="E10607" i="1"/>
  <c r="M10606" i="1"/>
  <c r="L10606" i="1"/>
  <c r="K10606" i="1"/>
  <c r="J10606" i="1"/>
  <c r="I10606" i="1"/>
  <c r="H10606" i="1"/>
  <c r="G10606" i="1"/>
  <c r="F10606" i="1"/>
  <c r="E10606" i="1"/>
  <c r="M10605" i="1"/>
  <c r="L10605" i="1"/>
  <c r="K10605" i="1"/>
  <c r="J10605" i="1"/>
  <c r="I10605" i="1"/>
  <c r="H10605" i="1"/>
  <c r="G10605" i="1"/>
  <c r="F10605" i="1"/>
  <c r="E10605" i="1"/>
  <c r="M10604" i="1"/>
  <c r="L10604" i="1"/>
  <c r="K10604" i="1"/>
  <c r="J10604" i="1"/>
  <c r="I10604" i="1"/>
  <c r="H10604" i="1"/>
  <c r="G10604" i="1"/>
  <c r="F10604" i="1"/>
  <c r="E10604" i="1"/>
  <c r="M10603" i="1"/>
  <c r="L10603" i="1"/>
  <c r="K10603" i="1"/>
  <c r="J10603" i="1"/>
  <c r="I10603" i="1"/>
  <c r="H10603" i="1"/>
  <c r="G10603" i="1"/>
  <c r="F10603" i="1"/>
  <c r="E10603" i="1"/>
  <c r="M10602" i="1"/>
  <c r="L10602" i="1"/>
  <c r="K10602" i="1"/>
  <c r="J10602" i="1"/>
  <c r="I10602" i="1"/>
  <c r="H10602" i="1"/>
  <c r="G10602" i="1"/>
  <c r="F10602" i="1"/>
  <c r="E10602" i="1"/>
  <c r="M10601" i="1"/>
  <c r="L10601" i="1"/>
  <c r="K10601" i="1"/>
  <c r="J10601" i="1"/>
  <c r="I10601" i="1"/>
  <c r="H10601" i="1"/>
  <c r="G10601" i="1"/>
  <c r="F10601" i="1"/>
  <c r="E10601" i="1"/>
  <c r="M10600" i="1"/>
  <c r="L10600" i="1"/>
  <c r="K10600" i="1"/>
  <c r="J10600" i="1"/>
  <c r="I10600" i="1"/>
  <c r="H10600" i="1"/>
  <c r="G10600" i="1"/>
  <c r="F10600" i="1"/>
  <c r="E10600" i="1"/>
  <c r="M10599" i="1"/>
  <c r="L10599" i="1"/>
  <c r="K10599" i="1"/>
  <c r="J10599" i="1"/>
  <c r="I10599" i="1"/>
  <c r="H10599" i="1"/>
  <c r="G10599" i="1"/>
  <c r="F10599" i="1"/>
  <c r="E10599" i="1"/>
  <c r="M10598" i="1"/>
  <c r="L10598" i="1"/>
  <c r="K10598" i="1"/>
  <c r="J10598" i="1"/>
  <c r="I10598" i="1"/>
  <c r="H10598" i="1"/>
  <c r="G10598" i="1"/>
  <c r="F10598" i="1"/>
  <c r="E10598" i="1"/>
  <c r="M10597" i="1"/>
  <c r="L10597" i="1"/>
  <c r="K10597" i="1"/>
  <c r="J10597" i="1"/>
  <c r="I10597" i="1"/>
  <c r="H10597" i="1"/>
  <c r="G10597" i="1"/>
  <c r="F10597" i="1"/>
  <c r="E10597" i="1"/>
  <c r="M10596" i="1"/>
  <c r="L10596" i="1"/>
  <c r="K10596" i="1"/>
  <c r="J10596" i="1"/>
  <c r="I10596" i="1"/>
  <c r="H10596" i="1"/>
  <c r="G10596" i="1"/>
  <c r="F10596" i="1"/>
  <c r="E10596" i="1"/>
  <c r="M10595" i="1"/>
  <c r="L10595" i="1"/>
  <c r="K10595" i="1"/>
  <c r="J10595" i="1"/>
  <c r="I10595" i="1"/>
  <c r="H10595" i="1"/>
  <c r="G10595" i="1"/>
  <c r="F10595" i="1"/>
  <c r="E10595" i="1"/>
  <c r="M10594" i="1"/>
  <c r="L10594" i="1"/>
  <c r="K10594" i="1"/>
  <c r="J10594" i="1"/>
  <c r="I10594" i="1"/>
  <c r="H10594" i="1"/>
  <c r="G10594" i="1"/>
  <c r="F10594" i="1"/>
  <c r="E10594" i="1"/>
  <c r="M10593" i="1"/>
  <c r="L10593" i="1"/>
  <c r="K10593" i="1"/>
  <c r="J10593" i="1"/>
  <c r="I10593" i="1"/>
  <c r="H10593" i="1"/>
  <c r="G10593" i="1"/>
  <c r="F10593" i="1"/>
  <c r="E10593" i="1"/>
  <c r="M10592" i="1"/>
  <c r="L10592" i="1"/>
  <c r="K10592" i="1"/>
  <c r="J10592" i="1"/>
  <c r="I10592" i="1"/>
  <c r="H10592" i="1"/>
  <c r="G10592" i="1"/>
  <c r="F10592" i="1"/>
  <c r="E10592" i="1"/>
  <c r="M10591" i="1"/>
  <c r="L10591" i="1"/>
  <c r="K10591" i="1"/>
  <c r="J10591" i="1"/>
  <c r="I10591" i="1"/>
  <c r="H10591" i="1"/>
  <c r="G10591" i="1"/>
  <c r="F10591" i="1"/>
  <c r="E10591" i="1"/>
  <c r="M10590" i="1"/>
  <c r="L10590" i="1"/>
  <c r="K10590" i="1"/>
  <c r="J10590" i="1"/>
  <c r="I10590" i="1"/>
  <c r="H10590" i="1"/>
  <c r="G10590" i="1"/>
  <c r="F10590" i="1"/>
  <c r="E10590" i="1"/>
  <c r="M10589" i="1"/>
  <c r="L10589" i="1"/>
  <c r="K10589" i="1"/>
  <c r="J10589" i="1"/>
  <c r="I10589" i="1"/>
  <c r="H10589" i="1"/>
  <c r="G10589" i="1"/>
  <c r="F10589" i="1"/>
  <c r="E10589" i="1"/>
  <c r="M10588" i="1"/>
  <c r="L10588" i="1"/>
  <c r="K10588" i="1"/>
  <c r="J10588" i="1"/>
  <c r="I10588" i="1"/>
  <c r="H10588" i="1"/>
  <c r="G10588" i="1"/>
  <c r="F10588" i="1"/>
  <c r="E10588" i="1"/>
  <c r="M10587" i="1"/>
  <c r="L10587" i="1"/>
  <c r="K10587" i="1"/>
  <c r="J10587" i="1"/>
  <c r="I10587" i="1"/>
  <c r="H10587" i="1"/>
  <c r="G10587" i="1"/>
  <c r="F10587" i="1"/>
  <c r="E10587" i="1"/>
  <c r="M10586" i="1"/>
  <c r="L10586" i="1"/>
  <c r="K10586" i="1"/>
  <c r="J10586" i="1"/>
  <c r="I10586" i="1"/>
  <c r="H10586" i="1"/>
  <c r="G10586" i="1"/>
  <c r="F10586" i="1"/>
  <c r="E10586" i="1"/>
  <c r="M10585" i="1"/>
  <c r="L10585" i="1"/>
  <c r="K10585" i="1"/>
  <c r="J10585" i="1"/>
  <c r="I10585" i="1"/>
  <c r="H10585" i="1"/>
  <c r="G10585" i="1"/>
  <c r="F10585" i="1"/>
  <c r="E10585" i="1"/>
  <c r="M10584" i="1"/>
  <c r="L10584" i="1"/>
  <c r="K10584" i="1"/>
  <c r="J10584" i="1"/>
  <c r="I10584" i="1"/>
  <c r="H10584" i="1"/>
  <c r="G10584" i="1"/>
  <c r="F10584" i="1"/>
  <c r="E10584" i="1"/>
  <c r="M10583" i="1"/>
  <c r="L10583" i="1"/>
  <c r="K10583" i="1"/>
  <c r="J10583" i="1"/>
  <c r="I10583" i="1"/>
  <c r="H10583" i="1"/>
  <c r="G10583" i="1"/>
  <c r="F10583" i="1"/>
  <c r="E10583" i="1"/>
  <c r="M10582" i="1"/>
  <c r="L10582" i="1"/>
  <c r="K10582" i="1"/>
  <c r="J10582" i="1"/>
  <c r="I10582" i="1"/>
  <c r="H10582" i="1"/>
  <c r="G10582" i="1"/>
  <c r="F10582" i="1"/>
  <c r="E10582" i="1"/>
  <c r="M10581" i="1"/>
  <c r="L10581" i="1"/>
  <c r="K10581" i="1"/>
  <c r="J10581" i="1"/>
  <c r="I10581" i="1"/>
  <c r="H10581" i="1"/>
  <c r="G10581" i="1"/>
  <c r="F10581" i="1"/>
  <c r="E10581" i="1"/>
  <c r="M10580" i="1"/>
  <c r="L10580" i="1"/>
  <c r="K10580" i="1"/>
  <c r="J10580" i="1"/>
  <c r="I10580" i="1"/>
  <c r="H10580" i="1"/>
  <c r="G10580" i="1"/>
  <c r="F10580" i="1"/>
  <c r="E10580" i="1"/>
  <c r="M10579" i="1"/>
  <c r="L10579" i="1"/>
  <c r="K10579" i="1"/>
  <c r="J10579" i="1"/>
  <c r="I10579" i="1"/>
  <c r="H10579" i="1"/>
  <c r="G10579" i="1"/>
  <c r="F10579" i="1"/>
  <c r="E10579" i="1"/>
  <c r="M10578" i="1"/>
  <c r="L10578" i="1"/>
  <c r="K10578" i="1"/>
  <c r="J10578" i="1"/>
  <c r="I10578" i="1"/>
  <c r="H10578" i="1"/>
  <c r="G10578" i="1"/>
  <c r="F10578" i="1"/>
  <c r="E10578" i="1"/>
  <c r="M10577" i="1"/>
  <c r="L10577" i="1"/>
  <c r="K10577" i="1"/>
  <c r="J10577" i="1"/>
  <c r="I10577" i="1"/>
  <c r="H10577" i="1"/>
  <c r="G10577" i="1"/>
  <c r="F10577" i="1"/>
  <c r="E10577" i="1"/>
  <c r="M10576" i="1"/>
  <c r="L10576" i="1"/>
  <c r="K10576" i="1"/>
  <c r="J10576" i="1"/>
  <c r="I10576" i="1"/>
  <c r="H10576" i="1"/>
  <c r="G10576" i="1"/>
  <c r="F10576" i="1"/>
  <c r="E10576" i="1"/>
  <c r="M10575" i="1"/>
  <c r="L10575" i="1"/>
  <c r="K10575" i="1"/>
  <c r="J10575" i="1"/>
  <c r="I10575" i="1"/>
  <c r="H10575" i="1"/>
  <c r="G10575" i="1"/>
  <c r="F10575" i="1"/>
  <c r="E10575" i="1"/>
  <c r="M10574" i="1"/>
  <c r="L10574" i="1"/>
  <c r="K10574" i="1"/>
  <c r="J10574" i="1"/>
  <c r="I10574" i="1"/>
  <c r="H10574" i="1"/>
  <c r="G10574" i="1"/>
  <c r="F10574" i="1"/>
  <c r="E10574" i="1"/>
  <c r="M10573" i="1"/>
  <c r="L10573" i="1"/>
  <c r="K10573" i="1"/>
  <c r="J10573" i="1"/>
  <c r="I10573" i="1"/>
  <c r="H10573" i="1"/>
  <c r="G10573" i="1"/>
  <c r="F10573" i="1"/>
  <c r="E10573" i="1"/>
  <c r="M10572" i="1"/>
  <c r="L10572" i="1"/>
  <c r="K10572" i="1"/>
  <c r="J10572" i="1"/>
  <c r="I10572" i="1"/>
  <c r="H10572" i="1"/>
  <c r="G10572" i="1"/>
  <c r="F10572" i="1"/>
  <c r="E10572" i="1"/>
  <c r="M10571" i="1"/>
  <c r="L10571" i="1"/>
  <c r="K10571" i="1"/>
  <c r="J10571" i="1"/>
  <c r="I10571" i="1"/>
  <c r="H10571" i="1"/>
  <c r="G10571" i="1"/>
  <c r="F10571" i="1"/>
  <c r="E10571" i="1"/>
  <c r="M10570" i="1"/>
  <c r="L10570" i="1"/>
  <c r="K10570" i="1"/>
  <c r="J10570" i="1"/>
  <c r="I10570" i="1"/>
  <c r="H10570" i="1"/>
  <c r="G10570" i="1"/>
  <c r="F10570" i="1"/>
  <c r="E10570" i="1"/>
  <c r="M10569" i="1"/>
  <c r="L10569" i="1"/>
  <c r="K10569" i="1"/>
  <c r="J10569" i="1"/>
  <c r="I10569" i="1"/>
  <c r="H10569" i="1"/>
  <c r="G10569" i="1"/>
  <c r="F10569" i="1"/>
  <c r="E10569" i="1"/>
  <c r="M10568" i="1"/>
  <c r="L10568" i="1"/>
  <c r="K10568" i="1"/>
  <c r="J10568" i="1"/>
  <c r="I10568" i="1"/>
  <c r="H10568" i="1"/>
  <c r="G10568" i="1"/>
  <c r="F10568" i="1"/>
  <c r="E10568" i="1"/>
  <c r="M10567" i="1"/>
  <c r="L10567" i="1"/>
  <c r="K10567" i="1"/>
  <c r="J10567" i="1"/>
  <c r="I10567" i="1"/>
  <c r="H10567" i="1"/>
  <c r="G10567" i="1"/>
  <c r="F10567" i="1"/>
  <c r="E10567" i="1"/>
  <c r="M10566" i="1"/>
  <c r="L10566" i="1"/>
  <c r="K10566" i="1"/>
  <c r="J10566" i="1"/>
  <c r="I10566" i="1"/>
  <c r="H10566" i="1"/>
  <c r="G10566" i="1"/>
  <c r="F10566" i="1"/>
  <c r="E10566" i="1"/>
  <c r="M10565" i="1"/>
  <c r="L10565" i="1"/>
  <c r="K10565" i="1"/>
  <c r="J10565" i="1"/>
  <c r="I10565" i="1"/>
  <c r="H10565" i="1"/>
  <c r="G10565" i="1"/>
  <c r="F10565" i="1"/>
  <c r="E10565" i="1"/>
  <c r="M10564" i="1"/>
  <c r="L10564" i="1"/>
  <c r="K10564" i="1"/>
  <c r="J10564" i="1"/>
  <c r="I10564" i="1"/>
  <c r="H10564" i="1"/>
  <c r="G10564" i="1"/>
  <c r="F10564" i="1"/>
  <c r="E10564" i="1"/>
  <c r="M10563" i="1"/>
  <c r="L10563" i="1"/>
  <c r="K10563" i="1"/>
  <c r="J10563" i="1"/>
  <c r="I10563" i="1"/>
  <c r="H10563" i="1"/>
  <c r="G10563" i="1"/>
  <c r="F10563" i="1"/>
  <c r="E10563" i="1"/>
  <c r="M10562" i="1"/>
  <c r="L10562" i="1"/>
  <c r="K10562" i="1"/>
  <c r="J10562" i="1"/>
  <c r="I10562" i="1"/>
  <c r="H10562" i="1"/>
  <c r="G10562" i="1"/>
  <c r="F10562" i="1"/>
  <c r="E10562" i="1"/>
  <c r="M10561" i="1"/>
  <c r="L10561" i="1"/>
  <c r="K10561" i="1"/>
  <c r="J10561" i="1"/>
  <c r="I10561" i="1"/>
  <c r="H10561" i="1"/>
  <c r="G10561" i="1"/>
  <c r="F10561" i="1"/>
  <c r="E10561" i="1"/>
  <c r="M10560" i="1"/>
  <c r="L10560" i="1"/>
  <c r="K10560" i="1"/>
  <c r="J10560" i="1"/>
  <c r="I10560" i="1"/>
  <c r="H10560" i="1"/>
  <c r="G10560" i="1"/>
  <c r="F10560" i="1"/>
  <c r="E10560" i="1"/>
  <c r="M10559" i="1"/>
  <c r="L10559" i="1"/>
  <c r="K10559" i="1"/>
  <c r="J10559" i="1"/>
  <c r="I10559" i="1"/>
  <c r="H10559" i="1"/>
  <c r="G10559" i="1"/>
  <c r="F10559" i="1"/>
  <c r="E10559" i="1"/>
  <c r="M10558" i="1"/>
  <c r="L10558" i="1"/>
  <c r="K10558" i="1"/>
  <c r="J10558" i="1"/>
  <c r="I10558" i="1"/>
  <c r="H10558" i="1"/>
  <c r="G10558" i="1"/>
  <c r="F10558" i="1"/>
  <c r="E10558" i="1"/>
  <c r="M10557" i="1"/>
  <c r="L10557" i="1"/>
  <c r="K10557" i="1"/>
  <c r="J10557" i="1"/>
  <c r="I10557" i="1"/>
  <c r="H10557" i="1"/>
  <c r="G10557" i="1"/>
  <c r="F10557" i="1"/>
  <c r="E10557" i="1"/>
  <c r="M10556" i="1"/>
  <c r="L10556" i="1"/>
  <c r="K10556" i="1"/>
  <c r="J10556" i="1"/>
  <c r="I10556" i="1"/>
  <c r="H10556" i="1"/>
  <c r="G10556" i="1"/>
  <c r="F10556" i="1"/>
  <c r="E10556" i="1"/>
  <c r="M10555" i="1"/>
  <c r="L10555" i="1"/>
  <c r="K10555" i="1"/>
  <c r="J10555" i="1"/>
  <c r="I10555" i="1"/>
  <c r="H10555" i="1"/>
  <c r="G10555" i="1"/>
  <c r="F10555" i="1"/>
  <c r="E10555" i="1"/>
  <c r="M10554" i="1"/>
  <c r="L10554" i="1"/>
  <c r="K10554" i="1"/>
  <c r="J10554" i="1"/>
  <c r="I10554" i="1"/>
  <c r="H10554" i="1"/>
  <c r="G10554" i="1"/>
  <c r="F10554" i="1"/>
  <c r="E10554" i="1"/>
  <c r="M10553" i="1"/>
  <c r="L10553" i="1"/>
  <c r="K10553" i="1"/>
  <c r="J10553" i="1"/>
  <c r="I10553" i="1"/>
  <c r="H10553" i="1"/>
  <c r="G10553" i="1"/>
  <c r="F10553" i="1"/>
  <c r="E10553" i="1"/>
  <c r="M10552" i="1"/>
  <c r="L10552" i="1"/>
  <c r="K10552" i="1"/>
  <c r="J10552" i="1"/>
  <c r="I10552" i="1"/>
  <c r="H10552" i="1"/>
  <c r="G10552" i="1"/>
  <c r="F10552" i="1"/>
  <c r="E10552" i="1"/>
  <c r="M10551" i="1"/>
  <c r="L10551" i="1"/>
  <c r="K10551" i="1"/>
  <c r="J10551" i="1"/>
  <c r="I10551" i="1"/>
  <c r="H10551" i="1"/>
  <c r="G10551" i="1"/>
  <c r="F10551" i="1"/>
  <c r="E10551" i="1"/>
  <c r="M10550" i="1"/>
  <c r="L10550" i="1"/>
  <c r="K10550" i="1"/>
  <c r="J10550" i="1"/>
  <c r="I10550" i="1"/>
  <c r="H10550" i="1"/>
  <c r="G10550" i="1"/>
  <c r="F10550" i="1"/>
  <c r="E10550" i="1"/>
  <c r="M10549" i="1"/>
  <c r="L10549" i="1"/>
  <c r="K10549" i="1"/>
  <c r="J10549" i="1"/>
  <c r="I10549" i="1"/>
  <c r="H10549" i="1"/>
  <c r="G10549" i="1"/>
  <c r="F10549" i="1"/>
  <c r="E10549" i="1"/>
  <c r="M10548" i="1"/>
  <c r="L10548" i="1"/>
  <c r="K10548" i="1"/>
  <c r="J10548" i="1"/>
  <c r="I10548" i="1"/>
  <c r="H10548" i="1"/>
  <c r="G10548" i="1"/>
  <c r="F10548" i="1"/>
  <c r="E10548" i="1"/>
  <c r="M10547" i="1"/>
  <c r="L10547" i="1"/>
  <c r="K10547" i="1"/>
  <c r="J10547" i="1"/>
  <c r="I10547" i="1"/>
  <c r="H10547" i="1"/>
  <c r="G10547" i="1"/>
  <c r="F10547" i="1"/>
  <c r="E10547" i="1"/>
  <c r="M10546" i="1"/>
  <c r="L10546" i="1"/>
  <c r="K10546" i="1"/>
  <c r="J10546" i="1"/>
  <c r="I10546" i="1"/>
  <c r="H10546" i="1"/>
  <c r="G10546" i="1"/>
  <c r="F10546" i="1"/>
  <c r="E10546" i="1"/>
  <c r="M10545" i="1"/>
  <c r="L10545" i="1"/>
  <c r="K10545" i="1"/>
  <c r="J10545" i="1"/>
  <c r="I10545" i="1"/>
  <c r="H10545" i="1"/>
  <c r="G10545" i="1"/>
  <c r="F10545" i="1"/>
  <c r="E10545" i="1"/>
  <c r="M10544" i="1"/>
  <c r="L10544" i="1"/>
  <c r="K10544" i="1"/>
  <c r="J10544" i="1"/>
  <c r="I10544" i="1"/>
  <c r="H10544" i="1"/>
  <c r="G10544" i="1"/>
  <c r="F10544" i="1"/>
  <c r="E10544" i="1"/>
  <c r="M10543" i="1"/>
  <c r="L10543" i="1"/>
  <c r="K10543" i="1"/>
  <c r="J10543" i="1"/>
  <c r="I10543" i="1"/>
  <c r="H10543" i="1"/>
  <c r="G10543" i="1"/>
  <c r="F10543" i="1"/>
  <c r="E10543" i="1"/>
  <c r="M10542" i="1"/>
  <c r="L10542" i="1"/>
  <c r="K10542" i="1"/>
  <c r="J10542" i="1"/>
  <c r="I10542" i="1"/>
  <c r="H10542" i="1"/>
  <c r="G10542" i="1"/>
  <c r="F10542" i="1"/>
  <c r="E10542" i="1"/>
  <c r="M10541" i="1"/>
  <c r="L10541" i="1"/>
  <c r="K10541" i="1"/>
  <c r="J10541" i="1"/>
  <c r="I10541" i="1"/>
  <c r="H10541" i="1"/>
  <c r="G10541" i="1"/>
  <c r="F10541" i="1"/>
  <c r="E10541" i="1"/>
  <c r="M10540" i="1"/>
  <c r="L10540" i="1"/>
  <c r="K10540" i="1"/>
  <c r="J10540" i="1"/>
  <c r="I10540" i="1"/>
  <c r="H10540" i="1"/>
  <c r="G10540" i="1"/>
  <c r="F10540" i="1"/>
  <c r="E10540" i="1"/>
  <c r="M10539" i="1"/>
  <c r="L10539" i="1"/>
  <c r="K10539" i="1"/>
  <c r="J10539" i="1"/>
  <c r="I10539" i="1"/>
  <c r="H10539" i="1"/>
  <c r="G10539" i="1"/>
  <c r="F10539" i="1"/>
  <c r="E10539" i="1"/>
  <c r="M10538" i="1"/>
  <c r="L10538" i="1"/>
  <c r="K10538" i="1"/>
  <c r="J10538" i="1"/>
  <c r="I10538" i="1"/>
  <c r="H10538" i="1"/>
  <c r="G10538" i="1"/>
  <c r="F10538" i="1"/>
  <c r="E10538" i="1"/>
  <c r="M10537" i="1"/>
  <c r="L10537" i="1"/>
  <c r="K10537" i="1"/>
  <c r="J10537" i="1"/>
  <c r="I10537" i="1"/>
  <c r="H10537" i="1"/>
  <c r="G10537" i="1"/>
  <c r="F10537" i="1"/>
  <c r="E10537" i="1"/>
  <c r="M10536" i="1"/>
  <c r="L10536" i="1"/>
  <c r="K10536" i="1"/>
  <c r="J10536" i="1"/>
  <c r="I10536" i="1"/>
  <c r="H10536" i="1"/>
  <c r="G10536" i="1"/>
  <c r="F10536" i="1"/>
  <c r="E10536" i="1"/>
  <c r="M10535" i="1"/>
  <c r="L10535" i="1"/>
  <c r="K10535" i="1"/>
  <c r="J10535" i="1"/>
  <c r="I10535" i="1"/>
  <c r="H10535" i="1"/>
  <c r="G10535" i="1"/>
  <c r="F10535" i="1"/>
  <c r="E10535" i="1"/>
  <c r="M10534" i="1"/>
  <c r="L10534" i="1"/>
  <c r="K10534" i="1"/>
  <c r="J10534" i="1"/>
  <c r="I10534" i="1"/>
  <c r="H10534" i="1"/>
  <c r="G10534" i="1"/>
  <c r="F10534" i="1"/>
  <c r="E10534" i="1"/>
  <c r="M10533" i="1"/>
  <c r="L10533" i="1"/>
  <c r="K10533" i="1"/>
  <c r="J10533" i="1"/>
  <c r="I10533" i="1"/>
  <c r="H10533" i="1"/>
  <c r="G10533" i="1"/>
  <c r="F10533" i="1"/>
  <c r="E10533" i="1"/>
  <c r="M10532" i="1"/>
  <c r="L10532" i="1"/>
  <c r="K10532" i="1"/>
  <c r="J10532" i="1"/>
  <c r="I10532" i="1"/>
  <c r="H10532" i="1"/>
  <c r="G10532" i="1"/>
  <c r="F10532" i="1"/>
  <c r="E10532" i="1"/>
  <c r="M10531" i="1"/>
  <c r="L10531" i="1"/>
  <c r="K10531" i="1"/>
  <c r="J10531" i="1"/>
  <c r="I10531" i="1"/>
  <c r="H10531" i="1"/>
  <c r="G10531" i="1"/>
  <c r="F10531" i="1"/>
  <c r="E10531" i="1"/>
  <c r="M10530" i="1"/>
  <c r="L10530" i="1"/>
  <c r="K10530" i="1"/>
  <c r="J10530" i="1"/>
  <c r="I10530" i="1"/>
  <c r="H10530" i="1"/>
  <c r="G10530" i="1"/>
  <c r="F10530" i="1"/>
  <c r="E10530" i="1"/>
  <c r="M10529" i="1"/>
  <c r="L10529" i="1"/>
  <c r="K10529" i="1"/>
  <c r="J10529" i="1"/>
  <c r="I10529" i="1"/>
  <c r="H10529" i="1"/>
  <c r="G10529" i="1"/>
  <c r="F10529" i="1"/>
  <c r="E10529" i="1"/>
  <c r="M10528" i="1"/>
  <c r="L10528" i="1"/>
  <c r="K10528" i="1"/>
  <c r="J10528" i="1"/>
  <c r="I10528" i="1"/>
  <c r="H10528" i="1"/>
  <c r="G10528" i="1"/>
  <c r="F10528" i="1"/>
  <c r="E10528" i="1"/>
  <c r="M10527" i="1"/>
  <c r="L10527" i="1"/>
  <c r="K10527" i="1"/>
  <c r="J10527" i="1"/>
  <c r="I10527" i="1"/>
  <c r="H10527" i="1"/>
  <c r="G10527" i="1"/>
  <c r="F10527" i="1"/>
  <c r="E10527" i="1"/>
  <c r="M10526" i="1"/>
  <c r="L10526" i="1"/>
  <c r="K10526" i="1"/>
  <c r="J10526" i="1"/>
  <c r="I10526" i="1"/>
  <c r="H10526" i="1"/>
  <c r="G10526" i="1"/>
  <c r="F10526" i="1"/>
  <c r="E10526" i="1"/>
  <c r="M10525" i="1"/>
  <c r="L10525" i="1"/>
  <c r="K10525" i="1"/>
  <c r="J10525" i="1"/>
  <c r="I10525" i="1"/>
  <c r="H10525" i="1"/>
  <c r="G10525" i="1"/>
  <c r="F10525" i="1"/>
  <c r="E10525" i="1"/>
  <c r="M10524" i="1"/>
  <c r="L10524" i="1"/>
  <c r="K10524" i="1"/>
  <c r="J10524" i="1"/>
  <c r="I10524" i="1"/>
  <c r="H10524" i="1"/>
  <c r="G10524" i="1"/>
  <c r="F10524" i="1"/>
  <c r="E10524" i="1"/>
  <c r="M10523" i="1"/>
  <c r="L10523" i="1"/>
  <c r="K10523" i="1"/>
  <c r="J10523" i="1"/>
  <c r="I10523" i="1"/>
  <c r="H10523" i="1"/>
  <c r="G10523" i="1"/>
  <c r="F10523" i="1"/>
  <c r="E10523" i="1"/>
  <c r="M10522" i="1"/>
  <c r="L10522" i="1"/>
  <c r="K10522" i="1"/>
  <c r="J10522" i="1"/>
  <c r="I10522" i="1"/>
  <c r="H10522" i="1"/>
  <c r="G10522" i="1"/>
  <c r="F10522" i="1"/>
  <c r="E10522" i="1"/>
  <c r="M10521" i="1"/>
  <c r="L10521" i="1"/>
  <c r="K10521" i="1"/>
  <c r="J10521" i="1"/>
  <c r="I10521" i="1"/>
  <c r="H10521" i="1"/>
  <c r="G10521" i="1"/>
  <c r="F10521" i="1"/>
  <c r="E10521" i="1"/>
  <c r="M10520" i="1"/>
  <c r="L10520" i="1"/>
  <c r="K10520" i="1"/>
  <c r="J10520" i="1"/>
  <c r="I10520" i="1"/>
  <c r="H10520" i="1"/>
  <c r="G10520" i="1"/>
  <c r="F10520" i="1"/>
  <c r="E10520" i="1"/>
  <c r="M10519" i="1"/>
  <c r="L10519" i="1"/>
  <c r="K10519" i="1"/>
  <c r="J10519" i="1"/>
  <c r="I10519" i="1"/>
  <c r="H10519" i="1"/>
  <c r="G10519" i="1"/>
  <c r="F10519" i="1"/>
  <c r="E10519" i="1"/>
  <c r="M10518" i="1"/>
  <c r="L10518" i="1"/>
  <c r="K10518" i="1"/>
  <c r="J10518" i="1"/>
  <c r="I10518" i="1"/>
  <c r="H10518" i="1"/>
  <c r="G10518" i="1"/>
  <c r="F10518" i="1"/>
  <c r="E10518" i="1"/>
  <c r="M10517" i="1"/>
  <c r="L10517" i="1"/>
  <c r="K10517" i="1"/>
  <c r="J10517" i="1"/>
  <c r="I10517" i="1"/>
  <c r="H10517" i="1"/>
  <c r="G10517" i="1"/>
  <c r="F10517" i="1"/>
  <c r="E10517" i="1"/>
  <c r="M10516" i="1"/>
  <c r="L10516" i="1"/>
  <c r="K10516" i="1"/>
  <c r="J10516" i="1"/>
  <c r="I10516" i="1"/>
  <c r="H10516" i="1"/>
  <c r="G10516" i="1"/>
  <c r="F10516" i="1"/>
  <c r="E10516" i="1"/>
  <c r="M10515" i="1"/>
  <c r="L10515" i="1"/>
  <c r="K10515" i="1"/>
  <c r="J10515" i="1"/>
  <c r="I10515" i="1"/>
  <c r="H10515" i="1"/>
  <c r="G10515" i="1"/>
  <c r="F10515" i="1"/>
  <c r="E10515" i="1"/>
  <c r="M10514" i="1"/>
  <c r="L10514" i="1"/>
  <c r="K10514" i="1"/>
  <c r="J10514" i="1"/>
  <c r="I10514" i="1"/>
  <c r="H10514" i="1"/>
  <c r="G10514" i="1"/>
  <c r="F10514" i="1"/>
  <c r="E10514" i="1"/>
  <c r="M10513" i="1"/>
  <c r="L10513" i="1"/>
  <c r="K10513" i="1"/>
  <c r="J10513" i="1"/>
  <c r="I10513" i="1"/>
  <c r="H10513" i="1"/>
  <c r="G10513" i="1"/>
  <c r="F10513" i="1"/>
  <c r="E10513" i="1"/>
  <c r="M10512" i="1"/>
  <c r="L10512" i="1"/>
  <c r="K10512" i="1"/>
  <c r="J10512" i="1"/>
  <c r="I10512" i="1"/>
  <c r="H10512" i="1"/>
  <c r="G10512" i="1"/>
  <c r="F10512" i="1"/>
  <c r="E10512" i="1"/>
  <c r="M10511" i="1"/>
  <c r="L10511" i="1"/>
  <c r="K10511" i="1"/>
  <c r="J10511" i="1"/>
  <c r="I10511" i="1"/>
  <c r="H10511" i="1"/>
  <c r="G10511" i="1"/>
  <c r="F10511" i="1"/>
  <c r="E10511" i="1"/>
  <c r="M10510" i="1"/>
  <c r="L10510" i="1"/>
  <c r="K10510" i="1"/>
  <c r="J10510" i="1"/>
  <c r="I10510" i="1"/>
  <c r="H10510" i="1"/>
  <c r="G10510" i="1"/>
  <c r="F10510" i="1"/>
  <c r="E10510" i="1"/>
  <c r="M10509" i="1"/>
  <c r="L10509" i="1"/>
  <c r="K10509" i="1"/>
  <c r="J10509" i="1"/>
  <c r="I10509" i="1"/>
  <c r="H10509" i="1"/>
  <c r="G10509" i="1"/>
  <c r="F10509" i="1"/>
  <c r="E10509" i="1"/>
  <c r="M10508" i="1"/>
  <c r="L10508" i="1"/>
  <c r="K10508" i="1"/>
  <c r="J10508" i="1"/>
  <c r="I10508" i="1"/>
  <c r="H10508" i="1"/>
  <c r="G10508" i="1"/>
  <c r="F10508" i="1"/>
  <c r="E10508" i="1"/>
  <c r="M10507" i="1"/>
  <c r="L10507" i="1"/>
  <c r="K10507" i="1"/>
  <c r="J10507" i="1"/>
  <c r="I10507" i="1"/>
  <c r="H10507" i="1"/>
  <c r="G10507" i="1"/>
  <c r="F10507" i="1"/>
  <c r="E10507" i="1"/>
  <c r="M10506" i="1"/>
  <c r="L10506" i="1"/>
  <c r="K10506" i="1"/>
  <c r="J10506" i="1"/>
  <c r="I10506" i="1"/>
  <c r="H10506" i="1"/>
  <c r="G10506" i="1"/>
  <c r="F10506" i="1"/>
  <c r="E10506" i="1"/>
  <c r="M10505" i="1"/>
  <c r="L10505" i="1"/>
  <c r="K10505" i="1"/>
  <c r="J10505" i="1"/>
  <c r="I10505" i="1"/>
  <c r="H10505" i="1"/>
  <c r="G10505" i="1"/>
  <c r="F10505" i="1"/>
  <c r="E10505" i="1"/>
  <c r="M10504" i="1"/>
  <c r="L10504" i="1"/>
  <c r="K10504" i="1"/>
  <c r="J10504" i="1"/>
  <c r="I10504" i="1"/>
  <c r="H10504" i="1"/>
  <c r="G10504" i="1"/>
  <c r="F10504" i="1"/>
  <c r="E10504" i="1"/>
  <c r="M10503" i="1"/>
  <c r="L10503" i="1"/>
  <c r="K10503" i="1"/>
  <c r="J10503" i="1"/>
  <c r="I10503" i="1"/>
  <c r="H10503" i="1"/>
  <c r="G10503" i="1"/>
  <c r="F10503" i="1"/>
  <c r="E10503" i="1"/>
  <c r="M10502" i="1"/>
  <c r="L10502" i="1"/>
  <c r="K10502" i="1"/>
  <c r="J10502" i="1"/>
  <c r="I10502" i="1"/>
  <c r="H10502" i="1"/>
  <c r="G10502" i="1"/>
  <c r="F10502" i="1"/>
  <c r="E10502" i="1"/>
  <c r="M10501" i="1"/>
  <c r="L10501" i="1"/>
  <c r="K10501" i="1"/>
  <c r="J10501" i="1"/>
  <c r="I10501" i="1"/>
  <c r="H10501" i="1"/>
  <c r="G10501" i="1"/>
  <c r="F10501" i="1"/>
  <c r="E10501" i="1"/>
  <c r="M10500" i="1"/>
  <c r="L10500" i="1"/>
  <c r="K10500" i="1"/>
  <c r="J10500" i="1"/>
  <c r="I10500" i="1"/>
  <c r="H10500" i="1"/>
  <c r="G10500" i="1"/>
  <c r="F10500" i="1"/>
  <c r="E10500" i="1"/>
  <c r="M10499" i="1"/>
  <c r="L10499" i="1"/>
  <c r="K10499" i="1"/>
  <c r="J10499" i="1"/>
  <c r="I10499" i="1"/>
  <c r="H10499" i="1"/>
  <c r="G10499" i="1"/>
  <c r="F10499" i="1"/>
  <c r="E10499" i="1"/>
  <c r="M10498" i="1"/>
  <c r="L10498" i="1"/>
  <c r="K10498" i="1"/>
  <c r="J10498" i="1"/>
  <c r="I10498" i="1"/>
  <c r="H10498" i="1"/>
  <c r="G10498" i="1"/>
  <c r="F10498" i="1"/>
  <c r="E10498" i="1"/>
  <c r="M10497" i="1"/>
  <c r="L10497" i="1"/>
  <c r="K10497" i="1"/>
  <c r="J10497" i="1"/>
  <c r="I10497" i="1"/>
  <c r="H10497" i="1"/>
  <c r="G10497" i="1"/>
  <c r="F10497" i="1"/>
  <c r="E10497" i="1"/>
  <c r="M10496" i="1"/>
  <c r="L10496" i="1"/>
  <c r="K10496" i="1"/>
  <c r="J10496" i="1"/>
  <c r="I10496" i="1"/>
  <c r="H10496" i="1"/>
  <c r="G10496" i="1"/>
  <c r="F10496" i="1"/>
  <c r="E10496" i="1"/>
  <c r="M10495" i="1"/>
  <c r="L10495" i="1"/>
  <c r="K10495" i="1"/>
  <c r="J10495" i="1"/>
  <c r="I10495" i="1"/>
  <c r="H10495" i="1"/>
  <c r="G10495" i="1"/>
  <c r="F10495" i="1"/>
  <c r="E10495" i="1"/>
  <c r="M10494" i="1"/>
  <c r="L10494" i="1"/>
  <c r="K10494" i="1"/>
  <c r="J10494" i="1"/>
  <c r="I10494" i="1"/>
  <c r="H10494" i="1"/>
  <c r="G10494" i="1"/>
  <c r="F10494" i="1"/>
  <c r="E10494" i="1"/>
  <c r="M10493" i="1"/>
  <c r="L10493" i="1"/>
  <c r="K10493" i="1"/>
  <c r="J10493" i="1"/>
  <c r="I10493" i="1"/>
  <c r="H10493" i="1"/>
  <c r="G10493" i="1"/>
  <c r="F10493" i="1"/>
  <c r="E10493" i="1"/>
  <c r="M10492" i="1"/>
  <c r="L10492" i="1"/>
  <c r="K10492" i="1"/>
  <c r="J10492" i="1"/>
  <c r="I10492" i="1"/>
  <c r="H10492" i="1"/>
  <c r="G10492" i="1"/>
  <c r="F10492" i="1"/>
  <c r="E10492" i="1"/>
  <c r="M10491" i="1"/>
  <c r="L10491" i="1"/>
  <c r="K10491" i="1"/>
  <c r="J10491" i="1"/>
  <c r="I10491" i="1"/>
  <c r="H10491" i="1"/>
  <c r="G10491" i="1"/>
  <c r="F10491" i="1"/>
  <c r="E10491" i="1"/>
  <c r="M10490" i="1"/>
  <c r="L10490" i="1"/>
  <c r="K10490" i="1"/>
  <c r="J10490" i="1"/>
  <c r="I10490" i="1"/>
  <c r="H10490" i="1"/>
  <c r="G10490" i="1"/>
  <c r="F10490" i="1"/>
  <c r="E10490" i="1"/>
  <c r="M10489" i="1"/>
  <c r="L10489" i="1"/>
  <c r="K10489" i="1"/>
  <c r="J10489" i="1"/>
  <c r="I10489" i="1"/>
  <c r="H10489" i="1"/>
  <c r="G10489" i="1"/>
  <c r="F10489" i="1"/>
  <c r="E10489" i="1"/>
  <c r="M10488" i="1"/>
  <c r="L10488" i="1"/>
  <c r="K10488" i="1"/>
  <c r="J10488" i="1"/>
  <c r="I10488" i="1"/>
  <c r="H10488" i="1"/>
  <c r="G10488" i="1"/>
  <c r="F10488" i="1"/>
  <c r="E10488" i="1"/>
  <c r="M10487" i="1"/>
  <c r="L10487" i="1"/>
  <c r="K10487" i="1"/>
  <c r="J10487" i="1"/>
  <c r="I10487" i="1"/>
  <c r="H10487" i="1"/>
  <c r="G10487" i="1"/>
  <c r="F10487" i="1"/>
  <c r="E10487" i="1"/>
  <c r="M10486" i="1"/>
  <c r="L10486" i="1"/>
  <c r="K10486" i="1"/>
  <c r="J10486" i="1"/>
  <c r="I10486" i="1"/>
  <c r="H10486" i="1"/>
  <c r="G10486" i="1"/>
  <c r="F10486" i="1"/>
  <c r="E10486" i="1"/>
  <c r="M10485" i="1"/>
  <c r="L10485" i="1"/>
  <c r="K10485" i="1"/>
  <c r="J10485" i="1"/>
  <c r="I10485" i="1"/>
  <c r="H10485" i="1"/>
  <c r="G10485" i="1"/>
  <c r="F10485" i="1"/>
  <c r="E10485" i="1"/>
  <c r="M10484" i="1"/>
  <c r="L10484" i="1"/>
  <c r="K10484" i="1"/>
  <c r="J10484" i="1"/>
  <c r="I10484" i="1"/>
  <c r="H10484" i="1"/>
  <c r="G10484" i="1"/>
  <c r="F10484" i="1"/>
  <c r="E10484" i="1"/>
  <c r="M10483" i="1"/>
  <c r="L10483" i="1"/>
  <c r="K10483" i="1"/>
  <c r="J10483" i="1"/>
  <c r="I10483" i="1"/>
  <c r="H10483" i="1"/>
  <c r="G10483" i="1"/>
  <c r="F10483" i="1"/>
  <c r="E10483" i="1"/>
  <c r="M10482" i="1"/>
  <c r="L10482" i="1"/>
  <c r="K10482" i="1"/>
  <c r="J10482" i="1"/>
  <c r="I10482" i="1"/>
  <c r="H10482" i="1"/>
  <c r="G10482" i="1"/>
  <c r="F10482" i="1"/>
  <c r="E10482" i="1"/>
  <c r="M10481" i="1"/>
  <c r="L10481" i="1"/>
  <c r="K10481" i="1"/>
  <c r="J10481" i="1"/>
  <c r="I10481" i="1"/>
  <c r="H10481" i="1"/>
  <c r="G10481" i="1"/>
  <c r="F10481" i="1"/>
  <c r="E10481" i="1"/>
  <c r="M10480" i="1"/>
  <c r="L10480" i="1"/>
  <c r="K10480" i="1"/>
  <c r="J10480" i="1"/>
  <c r="I10480" i="1"/>
  <c r="H10480" i="1"/>
  <c r="G10480" i="1"/>
  <c r="F10480" i="1"/>
  <c r="E10480" i="1"/>
  <c r="M10479" i="1"/>
  <c r="L10479" i="1"/>
  <c r="K10479" i="1"/>
  <c r="J10479" i="1"/>
  <c r="I10479" i="1"/>
  <c r="H10479" i="1"/>
  <c r="G10479" i="1"/>
  <c r="F10479" i="1"/>
  <c r="E10479" i="1"/>
  <c r="M10478" i="1"/>
  <c r="L10478" i="1"/>
  <c r="K10478" i="1"/>
  <c r="J10478" i="1"/>
  <c r="I10478" i="1"/>
  <c r="H10478" i="1"/>
  <c r="G10478" i="1"/>
  <c r="F10478" i="1"/>
  <c r="E10478" i="1"/>
  <c r="M10477" i="1"/>
  <c r="L10477" i="1"/>
  <c r="K10477" i="1"/>
  <c r="J10477" i="1"/>
  <c r="I10477" i="1"/>
  <c r="H10477" i="1"/>
  <c r="G10477" i="1"/>
  <c r="F10477" i="1"/>
  <c r="E10477" i="1"/>
  <c r="M10476" i="1"/>
  <c r="L10476" i="1"/>
  <c r="K10476" i="1"/>
  <c r="J10476" i="1"/>
  <c r="I10476" i="1"/>
  <c r="H10476" i="1"/>
  <c r="G10476" i="1"/>
  <c r="F10476" i="1"/>
  <c r="E10476" i="1"/>
  <c r="M10475" i="1"/>
  <c r="L10475" i="1"/>
  <c r="K10475" i="1"/>
  <c r="J10475" i="1"/>
  <c r="I10475" i="1"/>
  <c r="H10475" i="1"/>
  <c r="G10475" i="1"/>
  <c r="F10475" i="1"/>
  <c r="E10475" i="1"/>
  <c r="M10474" i="1"/>
  <c r="L10474" i="1"/>
  <c r="K10474" i="1"/>
  <c r="J10474" i="1"/>
  <c r="I10474" i="1"/>
  <c r="H10474" i="1"/>
  <c r="G10474" i="1"/>
  <c r="F10474" i="1"/>
  <c r="E10474" i="1"/>
  <c r="M10473" i="1"/>
  <c r="L10473" i="1"/>
  <c r="K10473" i="1"/>
  <c r="J10473" i="1"/>
  <c r="I10473" i="1"/>
  <c r="H10473" i="1"/>
  <c r="G10473" i="1"/>
  <c r="F10473" i="1"/>
  <c r="E10473" i="1"/>
  <c r="M10472" i="1"/>
  <c r="L10472" i="1"/>
  <c r="K10472" i="1"/>
  <c r="J10472" i="1"/>
  <c r="I10472" i="1"/>
  <c r="H10472" i="1"/>
  <c r="G10472" i="1"/>
  <c r="F10472" i="1"/>
  <c r="E10472" i="1"/>
  <c r="M10471" i="1"/>
  <c r="L10471" i="1"/>
  <c r="K10471" i="1"/>
  <c r="J10471" i="1"/>
  <c r="I10471" i="1"/>
  <c r="H10471" i="1"/>
  <c r="G10471" i="1"/>
  <c r="F10471" i="1"/>
  <c r="E10471" i="1"/>
  <c r="M10470" i="1"/>
  <c r="L10470" i="1"/>
  <c r="K10470" i="1"/>
  <c r="J10470" i="1"/>
  <c r="I10470" i="1"/>
  <c r="H10470" i="1"/>
  <c r="G10470" i="1"/>
  <c r="F10470" i="1"/>
  <c r="E10470" i="1"/>
  <c r="M10469" i="1"/>
  <c r="L10469" i="1"/>
  <c r="K10469" i="1"/>
  <c r="J10469" i="1"/>
  <c r="I10469" i="1"/>
  <c r="H10469" i="1"/>
  <c r="G10469" i="1"/>
  <c r="F10469" i="1"/>
  <c r="E10469" i="1"/>
  <c r="M10468" i="1"/>
  <c r="L10468" i="1"/>
  <c r="K10468" i="1"/>
  <c r="J10468" i="1"/>
  <c r="I10468" i="1"/>
  <c r="H10468" i="1"/>
  <c r="G10468" i="1"/>
  <c r="F10468" i="1"/>
  <c r="E10468" i="1"/>
  <c r="M10467" i="1"/>
  <c r="L10467" i="1"/>
  <c r="K10467" i="1"/>
  <c r="J10467" i="1"/>
  <c r="I10467" i="1"/>
  <c r="H10467" i="1"/>
  <c r="G10467" i="1"/>
  <c r="F10467" i="1"/>
  <c r="E10467" i="1"/>
  <c r="M10466" i="1"/>
  <c r="L10466" i="1"/>
  <c r="K10466" i="1"/>
  <c r="J10466" i="1"/>
  <c r="I10466" i="1"/>
  <c r="H10466" i="1"/>
  <c r="G10466" i="1"/>
  <c r="F10466" i="1"/>
  <c r="E10466" i="1"/>
  <c r="M10465" i="1"/>
  <c r="L10465" i="1"/>
  <c r="K10465" i="1"/>
  <c r="J10465" i="1"/>
  <c r="I10465" i="1"/>
  <c r="H10465" i="1"/>
  <c r="G10465" i="1"/>
  <c r="F10465" i="1"/>
  <c r="E10465" i="1"/>
  <c r="M10464" i="1"/>
  <c r="L10464" i="1"/>
  <c r="K10464" i="1"/>
  <c r="J10464" i="1"/>
  <c r="I10464" i="1"/>
  <c r="H10464" i="1"/>
  <c r="G10464" i="1"/>
  <c r="F10464" i="1"/>
  <c r="E10464" i="1"/>
  <c r="M10463" i="1"/>
  <c r="L10463" i="1"/>
  <c r="K10463" i="1"/>
  <c r="J10463" i="1"/>
  <c r="I10463" i="1"/>
  <c r="H10463" i="1"/>
  <c r="G10463" i="1"/>
  <c r="F10463" i="1"/>
  <c r="E10463" i="1"/>
  <c r="M10462" i="1"/>
  <c r="L10462" i="1"/>
  <c r="K10462" i="1"/>
  <c r="J10462" i="1"/>
  <c r="I10462" i="1"/>
  <c r="H10462" i="1"/>
  <c r="G10462" i="1"/>
  <c r="F10462" i="1"/>
  <c r="E10462" i="1"/>
  <c r="M10461" i="1"/>
  <c r="L10461" i="1"/>
  <c r="K10461" i="1"/>
  <c r="J10461" i="1"/>
  <c r="I10461" i="1"/>
  <c r="H10461" i="1"/>
  <c r="G10461" i="1"/>
  <c r="F10461" i="1"/>
  <c r="E10461" i="1"/>
  <c r="M10460" i="1"/>
  <c r="L10460" i="1"/>
  <c r="K10460" i="1"/>
  <c r="J10460" i="1"/>
  <c r="I10460" i="1"/>
  <c r="H10460" i="1"/>
  <c r="G10460" i="1"/>
  <c r="F10460" i="1"/>
  <c r="E10460" i="1"/>
  <c r="M10459" i="1"/>
  <c r="L10459" i="1"/>
  <c r="K10459" i="1"/>
  <c r="J10459" i="1"/>
  <c r="I10459" i="1"/>
  <c r="H10459" i="1"/>
  <c r="G10459" i="1"/>
  <c r="F10459" i="1"/>
  <c r="E10459" i="1"/>
  <c r="M10458" i="1"/>
  <c r="L10458" i="1"/>
  <c r="K10458" i="1"/>
  <c r="J10458" i="1"/>
  <c r="I10458" i="1"/>
  <c r="H10458" i="1"/>
  <c r="G10458" i="1"/>
  <c r="F10458" i="1"/>
  <c r="E10458" i="1"/>
  <c r="M10457" i="1"/>
  <c r="L10457" i="1"/>
  <c r="K10457" i="1"/>
  <c r="J10457" i="1"/>
  <c r="I10457" i="1"/>
  <c r="H10457" i="1"/>
  <c r="G10457" i="1"/>
  <c r="F10457" i="1"/>
  <c r="E10457" i="1"/>
  <c r="M10456" i="1"/>
  <c r="L10456" i="1"/>
  <c r="K10456" i="1"/>
  <c r="J10456" i="1"/>
  <c r="I10456" i="1"/>
  <c r="H10456" i="1"/>
  <c r="G10456" i="1"/>
  <c r="F10456" i="1"/>
  <c r="E10456" i="1"/>
  <c r="M10455" i="1"/>
  <c r="L10455" i="1"/>
  <c r="K10455" i="1"/>
  <c r="J10455" i="1"/>
  <c r="I10455" i="1"/>
  <c r="H10455" i="1"/>
  <c r="G10455" i="1"/>
  <c r="F10455" i="1"/>
  <c r="E10455" i="1"/>
  <c r="M10454" i="1"/>
  <c r="L10454" i="1"/>
  <c r="K10454" i="1"/>
  <c r="J10454" i="1"/>
  <c r="I10454" i="1"/>
  <c r="H10454" i="1"/>
  <c r="G10454" i="1"/>
  <c r="F10454" i="1"/>
  <c r="E10454" i="1"/>
  <c r="M10453" i="1"/>
  <c r="L10453" i="1"/>
  <c r="K10453" i="1"/>
  <c r="J10453" i="1"/>
  <c r="I10453" i="1"/>
  <c r="H10453" i="1"/>
  <c r="G10453" i="1"/>
  <c r="F10453" i="1"/>
  <c r="E10453" i="1"/>
  <c r="M10452" i="1"/>
  <c r="L10452" i="1"/>
  <c r="K10452" i="1"/>
  <c r="J10452" i="1"/>
  <c r="I10452" i="1"/>
  <c r="H10452" i="1"/>
  <c r="G10452" i="1"/>
  <c r="F10452" i="1"/>
  <c r="E10452" i="1"/>
  <c r="M10451" i="1"/>
  <c r="L10451" i="1"/>
  <c r="K10451" i="1"/>
  <c r="J10451" i="1"/>
  <c r="I10451" i="1"/>
  <c r="H10451" i="1"/>
  <c r="G10451" i="1"/>
  <c r="F10451" i="1"/>
  <c r="E10451" i="1"/>
  <c r="M10450" i="1"/>
  <c r="L10450" i="1"/>
  <c r="K10450" i="1"/>
  <c r="J10450" i="1"/>
  <c r="I10450" i="1"/>
  <c r="H10450" i="1"/>
  <c r="G10450" i="1"/>
  <c r="F10450" i="1"/>
  <c r="E10450" i="1"/>
  <c r="M10449" i="1"/>
  <c r="L10449" i="1"/>
  <c r="K10449" i="1"/>
  <c r="J10449" i="1"/>
  <c r="I10449" i="1"/>
  <c r="H10449" i="1"/>
  <c r="G10449" i="1"/>
  <c r="F10449" i="1"/>
  <c r="E10449" i="1"/>
  <c r="M10448" i="1"/>
  <c r="L10448" i="1"/>
  <c r="K10448" i="1"/>
  <c r="J10448" i="1"/>
  <c r="I10448" i="1"/>
  <c r="H10448" i="1"/>
  <c r="G10448" i="1"/>
  <c r="F10448" i="1"/>
  <c r="E10448" i="1"/>
  <c r="M10447" i="1"/>
  <c r="L10447" i="1"/>
  <c r="K10447" i="1"/>
  <c r="J10447" i="1"/>
  <c r="I10447" i="1"/>
  <c r="H10447" i="1"/>
  <c r="G10447" i="1"/>
  <c r="F10447" i="1"/>
  <c r="E10447" i="1"/>
  <c r="M10446" i="1"/>
  <c r="L10446" i="1"/>
  <c r="K10446" i="1"/>
  <c r="J10446" i="1"/>
  <c r="I10446" i="1"/>
  <c r="H10446" i="1"/>
  <c r="G10446" i="1"/>
  <c r="F10446" i="1"/>
  <c r="E10446" i="1"/>
  <c r="M10445" i="1"/>
  <c r="L10445" i="1"/>
  <c r="K10445" i="1"/>
  <c r="J10445" i="1"/>
  <c r="I10445" i="1"/>
  <c r="H10445" i="1"/>
  <c r="G10445" i="1"/>
  <c r="F10445" i="1"/>
  <c r="E10445" i="1"/>
  <c r="M10444" i="1"/>
  <c r="L10444" i="1"/>
  <c r="K10444" i="1"/>
  <c r="J10444" i="1"/>
  <c r="I10444" i="1"/>
  <c r="H10444" i="1"/>
  <c r="G10444" i="1"/>
  <c r="F10444" i="1"/>
  <c r="E10444" i="1"/>
  <c r="M10443" i="1"/>
  <c r="L10443" i="1"/>
  <c r="K10443" i="1"/>
  <c r="J10443" i="1"/>
  <c r="I10443" i="1"/>
  <c r="H10443" i="1"/>
  <c r="G10443" i="1"/>
  <c r="F10443" i="1"/>
  <c r="E10443" i="1"/>
  <c r="M10442" i="1"/>
  <c r="L10442" i="1"/>
  <c r="K10442" i="1"/>
  <c r="J10442" i="1"/>
  <c r="I10442" i="1"/>
  <c r="H10442" i="1"/>
  <c r="G10442" i="1"/>
  <c r="F10442" i="1"/>
  <c r="E10442" i="1"/>
  <c r="M10441" i="1"/>
  <c r="L10441" i="1"/>
  <c r="K10441" i="1"/>
  <c r="J10441" i="1"/>
  <c r="I10441" i="1"/>
  <c r="H10441" i="1"/>
  <c r="G10441" i="1"/>
  <c r="F10441" i="1"/>
  <c r="E10441" i="1"/>
  <c r="M10440" i="1"/>
  <c r="L10440" i="1"/>
  <c r="K10440" i="1"/>
  <c r="J10440" i="1"/>
  <c r="I10440" i="1"/>
  <c r="H10440" i="1"/>
  <c r="G10440" i="1"/>
  <c r="F10440" i="1"/>
  <c r="E10440" i="1"/>
  <c r="M10439" i="1"/>
  <c r="L10439" i="1"/>
  <c r="K10439" i="1"/>
  <c r="J10439" i="1"/>
  <c r="I10439" i="1"/>
  <c r="H10439" i="1"/>
  <c r="G10439" i="1"/>
  <c r="F10439" i="1"/>
  <c r="E10439" i="1"/>
  <c r="M10438" i="1"/>
  <c r="L10438" i="1"/>
  <c r="K10438" i="1"/>
  <c r="J10438" i="1"/>
  <c r="I10438" i="1"/>
  <c r="H10438" i="1"/>
  <c r="G10438" i="1"/>
  <c r="F10438" i="1"/>
  <c r="E10438" i="1"/>
  <c r="M10437" i="1"/>
  <c r="L10437" i="1"/>
  <c r="K10437" i="1"/>
  <c r="J10437" i="1"/>
  <c r="I10437" i="1"/>
  <c r="H10437" i="1"/>
  <c r="G10437" i="1"/>
  <c r="F10437" i="1"/>
  <c r="E10437" i="1"/>
  <c r="M10436" i="1"/>
  <c r="L10436" i="1"/>
  <c r="K10436" i="1"/>
  <c r="J10436" i="1"/>
  <c r="I10436" i="1"/>
  <c r="H10436" i="1"/>
  <c r="G10436" i="1"/>
  <c r="F10436" i="1"/>
  <c r="E10436" i="1"/>
  <c r="M10435" i="1"/>
  <c r="L10435" i="1"/>
  <c r="K10435" i="1"/>
  <c r="J10435" i="1"/>
  <c r="I10435" i="1"/>
  <c r="H10435" i="1"/>
  <c r="G10435" i="1"/>
  <c r="F10435" i="1"/>
  <c r="E10435" i="1"/>
  <c r="M10434" i="1"/>
  <c r="L10434" i="1"/>
  <c r="K10434" i="1"/>
  <c r="J10434" i="1"/>
  <c r="I10434" i="1"/>
  <c r="H10434" i="1"/>
  <c r="G10434" i="1"/>
  <c r="F10434" i="1"/>
  <c r="E10434" i="1"/>
  <c r="M10433" i="1"/>
  <c r="L10433" i="1"/>
  <c r="K10433" i="1"/>
  <c r="J10433" i="1"/>
  <c r="I10433" i="1"/>
  <c r="H10433" i="1"/>
  <c r="G10433" i="1"/>
  <c r="F10433" i="1"/>
  <c r="E10433" i="1"/>
  <c r="M10432" i="1"/>
  <c r="L10432" i="1"/>
  <c r="K10432" i="1"/>
  <c r="J10432" i="1"/>
  <c r="I10432" i="1"/>
  <c r="H10432" i="1"/>
  <c r="G10432" i="1"/>
  <c r="F10432" i="1"/>
  <c r="E10432" i="1"/>
  <c r="M10431" i="1"/>
  <c r="L10431" i="1"/>
  <c r="K10431" i="1"/>
  <c r="J10431" i="1"/>
  <c r="I10431" i="1"/>
  <c r="H10431" i="1"/>
  <c r="G10431" i="1"/>
  <c r="F10431" i="1"/>
  <c r="E10431" i="1"/>
  <c r="M10430" i="1"/>
  <c r="L10430" i="1"/>
  <c r="K10430" i="1"/>
  <c r="J10430" i="1"/>
  <c r="I10430" i="1"/>
  <c r="H10430" i="1"/>
  <c r="G10430" i="1"/>
  <c r="F10430" i="1"/>
  <c r="E10430" i="1"/>
  <c r="M10429" i="1"/>
  <c r="L10429" i="1"/>
  <c r="K10429" i="1"/>
  <c r="J10429" i="1"/>
  <c r="I10429" i="1"/>
  <c r="H10429" i="1"/>
  <c r="G10429" i="1"/>
  <c r="F10429" i="1"/>
  <c r="E10429" i="1"/>
  <c r="M10428" i="1"/>
  <c r="L10428" i="1"/>
  <c r="K10428" i="1"/>
  <c r="J10428" i="1"/>
  <c r="I10428" i="1"/>
  <c r="H10428" i="1"/>
  <c r="G10428" i="1"/>
  <c r="F10428" i="1"/>
  <c r="E10428" i="1"/>
  <c r="M10427" i="1"/>
  <c r="L10427" i="1"/>
  <c r="K10427" i="1"/>
  <c r="J10427" i="1"/>
  <c r="I10427" i="1"/>
  <c r="H10427" i="1"/>
  <c r="G10427" i="1"/>
  <c r="F10427" i="1"/>
  <c r="E10427" i="1"/>
  <c r="M10426" i="1"/>
  <c r="L10426" i="1"/>
  <c r="K10426" i="1"/>
  <c r="J10426" i="1"/>
  <c r="I10426" i="1"/>
  <c r="H10426" i="1"/>
  <c r="G10426" i="1"/>
  <c r="F10426" i="1"/>
  <c r="E10426" i="1"/>
  <c r="M10425" i="1"/>
  <c r="L10425" i="1"/>
  <c r="K10425" i="1"/>
  <c r="J10425" i="1"/>
  <c r="I10425" i="1"/>
  <c r="H10425" i="1"/>
  <c r="G10425" i="1"/>
  <c r="F10425" i="1"/>
  <c r="E10425" i="1"/>
  <c r="M10424" i="1"/>
  <c r="L10424" i="1"/>
  <c r="K10424" i="1"/>
  <c r="J10424" i="1"/>
  <c r="I10424" i="1"/>
  <c r="H10424" i="1"/>
  <c r="G10424" i="1"/>
  <c r="F10424" i="1"/>
  <c r="E10424" i="1"/>
  <c r="M10423" i="1"/>
  <c r="L10423" i="1"/>
  <c r="K10423" i="1"/>
  <c r="J10423" i="1"/>
  <c r="I10423" i="1"/>
  <c r="H10423" i="1"/>
  <c r="G10423" i="1"/>
  <c r="F10423" i="1"/>
  <c r="E10423" i="1"/>
  <c r="M10422" i="1"/>
  <c r="L10422" i="1"/>
  <c r="K10422" i="1"/>
  <c r="J10422" i="1"/>
  <c r="I10422" i="1"/>
  <c r="H10422" i="1"/>
  <c r="G10422" i="1"/>
  <c r="F10422" i="1"/>
  <c r="E10422" i="1"/>
  <c r="M10421" i="1"/>
  <c r="L10421" i="1"/>
  <c r="K10421" i="1"/>
  <c r="J10421" i="1"/>
  <c r="I10421" i="1"/>
  <c r="H10421" i="1"/>
  <c r="G10421" i="1"/>
  <c r="F10421" i="1"/>
  <c r="E10421" i="1"/>
  <c r="M10420" i="1"/>
  <c r="L10420" i="1"/>
  <c r="K10420" i="1"/>
  <c r="J10420" i="1"/>
  <c r="I10420" i="1"/>
  <c r="H10420" i="1"/>
  <c r="G10420" i="1"/>
  <c r="F10420" i="1"/>
  <c r="E10420" i="1"/>
  <c r="M10419" i="1"/>
  <c r="L10419" i="1"/>
  <c r="K10419" i="1"/>
  <c r="J10419" i="1"/>
  <c r="I10419" i="1"/>
  <c r="H10419" i="1"/>
  <c r="G10419" i="1"/>
  <c r="F10419" i="1"/>
  <c r="E10419" i="1"/>
  <c r="M10418" i="1"/>
  <c r="L10418" i="1"/>
  <c r="K10418" i="1"/>
  <c r="J10418" i="1"/>
  <c r="I10418" i="1"/>
  <c r="H10418" i="1"/>
  <c r="G10418" i="1"/>
  <c r="F10418" i="1"/>
  <c r="E10418" i="1"/>
  <c r="M10417" i="1"/>
  <c r="L10417" i="1"/>
  <c r="K10417" i="1"/>
  <c r="J10417" i="1"/>
  <c r="I10417" i="1"/>
  <c r="H10417" i="1"/>
  <c r="G10417" i="1"/>
  <c r="F10417" i="1"/>
  <c r="E10417" i="1"/>
  <c r="M10416" i="1"/>
  <c r="L10416" i="1"/>
  <c r="K10416" i="1"/>
  <c r="J10416" i="1"/>
  <c r="I10416" i="1"/>
  <c r="H10416" i="1"/>
  <c r="G10416" i="1"/>
  <c r="F10416" i="1"/>
  <c r="E10416" i="1"/>
  <c r="M10415" i="1"/>
  <c r="L10415" i="1"/>
  <c r="K10415" i="1"/>
  <c r="J10415" i="1"/>
  <c r="I10415" i="1"/>
  <c r="H10415" i="1"/>
  <c r="G10415" i="1"/>
  <c r="F10415" i="1"/>
  <c r="E10415" i="1"/>
  <c r="M10414" i="1"/>
  <c r="L10414" i="1"/>
  <c r="K10414" i="1"/>
  <c r="J10414" i="1"/>
  <c r="I10414" i="1"/>
  <c r="H10414" i="1"/>
  <c r="G10414" i="1"/>
  <c r="F10414" i="1"/>
  <c r="E10414" i="1"/>
  <c r="M10413" i="1"/>
  <c r="L10413" i="1"/>
  <c r="K10413" i="1"/>
  <c r="J10413" i="1"/>
  <c r="I10413" i="1"/>
  <c r="H10413" i="1"/>
  <c r="G10413" i="1"/>
  <c r="F10413" i="1"/>
  <c r="E10413" i="1"/>
  <c r="M10412" i="1"/>
  <c r="L10412" i="1"/>
  <c r="K10412" i="1"/>
  <c r="J10412" i="1"/>
  <c r="I10412" i="1"/>
  <c r="H10412" i="1"/>
  <c r="G10412" i="1"/>
  <c r="F10412" i="1"/>
  <c r="E10412" i="1"/>
  <c r="M10411" i="1"/>
  <c r="L10411" i="1"/>
  <c r="K10411" i="1"/>
  <c r="J10411" i="1"/>
  <c r="I10411" i="1"/>
  <c r="H10411" i="1"/>
  <c r="G10411" i="1"/>
  <c r="F10411" i="1"/>
  <c r="E10411" i="1"/>
  <c r="M10410" i="1"/>
  <c r="L10410" i="1"/>
  <c r="K10410" i="1"/>
  <c r="J10410" i="1"/>
  <c r="I10410" i="1"/>
  <c r="H10410" i="1"/>
  <c r="G10410" i="1"/>
  <c r="F10410" i="1"/>
  <c r="E10410" i="1"/>
  <c r="M10409" i="1"/>
  <c r="L10409" i="1"/>
  <c r="K10409" i="1"/>
  <c r="J10409" i="1"/>
  <c r="I10409" i="1"/>
  <c r="H10409" i="1"/>
  <c r="G10409" i="1"/>
  <c r="F10409" i="1"/>
  <c r="E10409" i="1"/>
  <c r="M10408" i="1"/>
  <c r="L10408" i="1"/>
  <c r="K10408" i="1"/>
  <c r="J10408" i="1"/>
  <c r="I10408" i="1"/>
  <c r="H10408" i="1"/>
  <c r="G10408" i="1"/>
  <c r="F10408" i="1"/>
  <c r="E10408" i="1"/>
  <c r="M10407" i="1"/>
  <c r="L10407" i="1"/>
  <c r="K10407" i="1"/>
  <c r="J10407" i="1"/>
  <c r="I10407" i="1"/>
  <c r="H10407" i="1"/>
  <c r="G10407" i="1"/>
  <c r="F10407" i="1"/>
  <c r="E10407" i="1"/>
  <c r="M10406" i="1"/>
  <c r="L10406" i="1"/>
  <c r="K10406" i="1"/>
  <c r="J10406" i="1"/>
  <c r="I10406" i="1"/>
  <c r="H10406" i="1"/>
  <c r="G10406" i="1"/>
  <c r="F10406" i="1"/>
  <c r="E10406" i="1"/>
  <c r="M10405" i="1"/>
  <c r="L10405" i="1"/>
  <c r="K10405" i="1"/>
  <c r="J10405" i="1"/>
  <c r="I10405" i="1"/>
  <c r="H10405" i="1"/>
  <c r="G10405" i="1"/>
  <c r="F10405" i="1"/>
  <c r="E10405" i="1"/>
  <c r="M10404" i="1"/>
  <c r="L10404" i="1"/>
  <c r="K10404" i="1"/>
  <c r="J10404" i="1"/>
  <c r="I10404" i="1"/>
  <c r="H10404" i="1"/>
  <c r="G10404" i="1"/>
  <c r="F10404" i="1"/>
  <c r="E10404" i="1"/>
  <c r="M10403" i="1"/>
  <c r="L10403" i="1"/>
  <c r="K10403" i="1"/>
  <c r="J10403" i="1"/>
  <c r="I10403" i="1"/>
  <c r="H10403" i="1"/>
  <c r="G10403" i="1"/>
  <c r="F10403" i="1"/>
  <c r="E10403" i="1"/>
  <c r="M10402" i="1"/>
  <c r="L10402" i="1"/>
  <c r="K10402" i="1"/>
  <c r="J10402" i="1"/>
  <c r="I10402" i="1"/>
  <c r="H10402" i="1"/>
  <c r="G10402" i="1"/>
  <c r="F10402" i="1"/>
  <c r="E10402" i="1"/>
  <c r="M10401" i="1"/>
  <c r="L10401" i="1"/>
  <c r="K10401" i="1"/>
  <c r="J10401" i="1"/>
  <c r="I10401" i="1"/>
  <c r="H10401" i="1"/>
  <c r="G10401" i="1"/>
  <c r="F10401" i="1"/>
  <c r="E10401" i="1"/>
  <c r="M10400" i="1"/>
  <c r="L10400" i="1"/>
  <c r="K10400" i="1"/>
  <c r="J10400" i="1"/>
  <c r="I10400" i="1"/>
  <c r="H10400" i="1"/>
  <c r="G10400" i="1"/>
  <c r="F10400" i="1"/>
  <c r="E10400" i="1"/>
  <c r="M10399" i="1"/>
  <c r="L10399" i="1"/>
  <c r="K10399" i="1"/>
  <c r="J10399" i="1"/>
  <c r="I10399" i="1"/>
  <c r="H10399" i="1"/>
  <c r="G10399" i="1"/>
  <c r="F10399" i="1"/>
  <c r="E10399" i="1"/>
  <c r="M10398" i="1"/>
  <c r="L10398" i="1"/>
  <c r="K10398" i="1"/>
  <c r="J10398" i="1"/>
  <c r="I10398" i="1"/>
  <c r="H10398" i="1"/>
  <c r="G10398" i="1"/>
  <c r="F10398" i="1"/>
  <c r="E10398" i="1"/>
  <c r="M10397" i="1"/>
  <c r="L10397" i="1"/>
  <c r="K10397" i="1"/>
  <c r="J10397" i="1"/>
  <c r="I10397" i="1"/>
  <c r="H10397" i="1"/>
  <c r="G10397" i="1"/>
  <c r="F10397" i="1"/>
  <c r="E10397" i="1"/>
  <c r="M10396" i="1"/>
  <c r="L10396" i="1"/>
  <c r="K10396" i="1"/>
  <c r="J10396" i="1"/>
  <c r="I10396" i="1"/>
  <c r="H10396" i="1"/>
  <c r="G10396" i="1"/>
  <c r="F10396" i="1"/>
  <c r="E10396" i="1"/>
  <c r="M10395" i="1"/>
  <c r="L10395" i="1"/>
  <c r="K10395" i="1"/>
  <c r="J10395" i="1"/>
  <c r="I10395" i="1"/>
  <c r="H10395" i="1"/>
  <c r="G10395" i="1"/>
  <c r="F10395" i="1"/>
  <c r="E10395" i="1"/>
  <c r="M10394" i="1"/>
  <c r="L10394" i="1"/>
  <c r="K10394" i="1"/>
  <c r="J10394" i="1"/>
  <c r="I10394" i="1"/>
  <c r="H10394" i="1"/>
  <c r="G10394" i="1"/>
  <c r="F10394" i="1"/>
  <c r="E10394" i="1"/>
  <c r="M10393" i="1"/>
  <c r="L10393" i="1"/>
  <c r="K10393" i="1"/>
  <c r="J10393" i="1"/>
  <c r="I10393" i="1"/>
  <c r="H10393" i="1"/>
  <c r="G10393" i="1"/>
  <c r="F10393" i="1"/>
  <c r="E10393" i="1"/>
  <c r="M10392" i="1"/>
  <c r="L10392" i="1"/>
  <c r="K10392" i="1"/>
  <c r="J10392" i="1"/>
  <c r="I10392" i="1"/>
  <c r="H10392" i="1"/>
  <c r="G10392" i="1"/>
  <c r="F10392" i="1"/>
  <c r="E10392" i="1"/>
  <c r="M10391" i="1"/>
  <c r="L10391" i="1"/>
  <c r="K10391" i="1"/>
  <c r="J10391" i="1"/>
  <c r="I10391" i="1"/>
  <c r="H10391" i="1"/>
  <c r="G10391" i="1"/>
  <c r="F10391" i="1"/>
  <c r="E10391" i="1"/>
  <c r="M10390" i="1"/>
  <c r="L10390" i="1"/>
  <c r="K10390" i="1"/>
  <c r="J10390" i="1"/>
  <c r="I10390" i="1"/>
  <c r="H10390" i="1"/>
  <c r="G10390" i="1"/>
  <c r="F10390" i="1"/>
  <c r="E10390" i="1"/>
  <c r="M10389" i="1"/>
  <c r="L10389" i="1"/>
  <c r="K10389" i="1"/>
  <c r="J10389" i="1"/>
  <c r="I10389" i="1"/>
  <c r="H10389" i="1"/>
  <c r="G10389" i="1"/>
  <c r="F10389" i="1"/>
  <c r="E10389" i="1"/>
  <c r="M10388" i="1"/>
  <c r="L10388" i="1"/>
  <c r="K10388" i="1"/>
  <c r="J10388" i="1"/>
  <c r="I10388" i="1"/>
  <c r="H10388" i="1"/>
  <c r="G10388" i="1"/>
  <c r="F10388" i="1"/>
  <c r="E10388" i="1"/>
  <c r="M10387" i="1"/>
  <c r="L10387" i="1"/>
  <c r="K10387" i="1"/>
  <c r="J10387" i="1"/>
  <c r="I10387" i="1"/>
  <c r="H10387" i="1"/>
  <c r="G10387" i="1"/>
  <c r="F10387" i="1"/>
  <c r="E10387" i="1"/>
  <c r="M10386" i="1"/>
  <c r="L10386" i="1"/>
  <c r="K10386" i="1"/>
  <c r="J10386" i="1"/>
  <c r="I10386" i="1"/>
  <c r="H10386" i="1"/>
  <c r="G10386" i="1"/>
  <c r="F10386" i="1"/>
  <c r="E10386" i="1"/>
  <c r="M10385" i="1"/>
  <c r="L10385" i="1"/>
  <c r="K10385" i="1"/>
  <c r="J10385" i="1"/>
  <c r="I10385" i="1"/>
  <c r="H10385" i="1"/>
  <c r="G10385" i="1"/>
  <c r="F10385" i="1"/>
  <c r="E10385" i="1"/>
  <c r="M10384" i="1"/>
  <c r="L10384" i="1"/>
  <c r="K10384" i="1"/>
  <c r="J10384" i="1"/>
  <c r="I10384" i="1"/>
  <c r="H10384" i="1"/>
  <c r="G10384" i="1"/>
  <c r="F10384" i="1"/>
  <c r="E10384" i="1"/>
  <c r="M10383" i="1"/>
  <c r="L10383" i="1"/>
  <c r="K10383" i="1"/>
  <c r="J10383" i="1"/>
  <c r="I10383" i="1"/>
  <c r="H10383" i="1"/>
  <c r="G10383" i="1"/>
  <c r="F10383" i="1"/>
  <c r="E10383" i="1"/>
  <c r="M10382" i="1"/>
  <c r="L10382" i="1"/>
  <c r="K10382" i="1"/>
  <c r="J10382" i="1"/>
  <c r="I10382" i="1"/>
  <c r="H10382" i="1"/>
  <c r="G10382" i="1"/>
  <c r="F10382" i="1"/>
  <c r="E10382" i="1"/>
  <c r="M10381" i="1"/>
  <c r="L10381" i="1"/>
  <c r="K10381" i="1"/>
  <c r="J10381" i="1"/>
  <c r="I10381" i="1"/>
  <c r="H10381" i="1"/>
  <c r="G10381" i="1"/>
  <c r="F10381" i="1"/>
  <c r="E10381" i="1"/>
  <c r="M10380" i="1"/>
  <c r="L10380" i="1"/>
  <c r="K10380" i="1"/>
  <c r="J10380" i="1"/>
  <c r="I10380" i="1"/>
  <c r="H10380" i="1"/>
  <c r="G10380" i="1"/>
  <c r="F10380" i="1"/>
  <c r="E10380" i="1"/>
  <c r="M10379" i="1"/>
  <c r="L10379" i="1"/>
  <c r="K10379" i="1"/>
  <c r="J10379" i="1"/>
  <c r="I10379" i="1"/>
  <c r="H10379" i="1"/>
  <c r="G10379" i="1"/>
  <c r="F10379" i="1"/>
  <c r="E10379" i="1"/>
  <c r="M10378" i="1"/>
  <c r="L10378" i="1"/>
  <c r="K10378" i="1"/>
  <c r="J10378" i="1"/>
  <c r="I10378" i="1"/>
  <c r="H10378" i="1"/>
  <c r="G10378" i="1"/>
  <c r="F10378" i="1"/>
  <c r="E10378" i="1"/>
  <c r="M10377" i="1"/>
  <c r="L10377" i="1"/>
  <c r="K10377" i="1"/>
  <c r="J10377" i="1"/>
  <c r="I10377" i="1"/>
  <c r="H10377" i="1"/>
  <c r="G10377" i="1"/>
  <c r="F10377" i="1"/>
  <c r="E10377" i="1"/>
  <c r="M10376" i="1"/>
  <c r="L10376" i="1"/>
  <c r="K10376" i="1"/>
  <c r="J10376" i="1"/>
  <c r="I10376" i="1"/>
  <c r="H10376" i="1"/>
  <c r="G10376" i="1"/>
  <c r="F10376" i="1"/>
  <c r="E10376" i="1"/>
  <c r="M10375" i="1"/>
  <c r="L10375" i="1"/>
  <c r="K10375" i="1"/>
  <c r="J10375" i="1"/>
  <c r="I10375" i="1"/>
  <c r="H10375" i="1"/>
  <c r="G10375" i="1"/>
  <c r="F10375" i="1"/>
  <c r="E10375" i="1"/>
  <c r="M10374" i="1"/>
  <c r="L10374" i="1"/>
  <c r="K10374" i="1"/>
  <c r="J10374" i="1"/>
  <c r="I10374" i="1"/>
  <c r="H10374" i="1"/>
  <c r="G10374" i="1"/>
  <c r="F10374" i="1"/>
  <c r="E10374" i="1"/>
  <c r="M10373" i="1"/>
  <c r="L10373" i="1"/>
  <c r="K10373" i="1"/>
  <c r="J10373" i="1"/>
  <c r="I10373" i="1"/>
  <c r="H10373" i="1"/>
  <c r="G10373" i="1"/>
  <c r="F10373" i="1"/>
  <c r="E10373" i="1"/>
  <c r="M10372" i="1"/>
  <c r="L10372" i="1"/>
  <c r="K10372" i="1"/>
  <c r="J10372" i="1"/>
  <c r="I10372" i="1"/>
  <c r="H10372" i="1"/>
  <c r="G10372" i="1"/>
  <c r="F10372" i="1"/>
  <c r="E10372" i="1"/>
  <c r="M10371" i="1"/>
  <c r="L10371" i="1"/>
  <c r="K10371" i="1"/>
  <c r="J10371" i="1"/>
  <c r="I10371" i="1"/>
  <c r="H10371" i="1"/>
  <c r="G10371" i="1"/>
  <c r="F10371" i="1"/>
  <c r="E10371" i="1"/>
  <c r="M10370" i="1"/>
  <c r="L10370" i="1"/>
  <c r="K10370" i="1"/>
  <c r="J10370" i="1"/>
  <c r="I10370" i="1"/>
  <c r="H10370" i="1"/>
  <c r="G10370" i="1"/>
  <c r="F10370" i="1"/>
  <c r="E10370" i="1"/>
  <c r="M10369" i="1"/>
  <c r="L10369" i="1"/>
  <c r="K10369" i="1"/>
  <c r="J10369" i="1"/>
  <c r="I10369" i="1"/>
  <c r="H10369" i="1"/>
  <c r="G10369" i="1"/>
  <c r="F10369" i="1"/>
  <c r="E10369" i="1"/>
  <c r="M10368" i="1"/>
  <c r="L10368" i="1"/>
  <c r="K10368" i="1"/>
  <c r="J10368" i="1"/>
  <c r="I10368" i="1"/>
  <c r="H10368" i="1"/>
  <c r="G10368" i="1"/>
  <c r="F10368" i="1"/>
  <c r="E10368" i="1"/>
  <c r="M10367" i="1"/>
  <c r="L10367" i="1"/>
  <c r="K10367" i="1"/>
  <c r="J10367" i="1"/>
  <c r="I10367" i="1"/>
  <c r="H10367" i="1"/>
  <c r="G10367" i="1"/>
  <c r="F10367" i="1"/>
  <c r="E10367" i="1"/>
  <c r="M10366" i="1"/>
  <c r="L10366" i="1"/>
  <c r="K10366" i="1"/>
  <c r="J10366" i="1"/>
  <c r="I10366" i="1"/>
  <c r="H10366" i="1"/>
  <c r="G10366" i="1"/>
  <c r="F10366" i="1"/>
  <c r="E10366" i="1"/>
  <c r="M10365" i="1"/>
  <c r="L10365" i="1"/>
  <c r="K10365" i="1"/>
  <c r="J10365" i="1"/>
  <c r="I10365" i="1"/>
  <c r="H10365" i="1"/>
  <c r="G10365" i="1"/>
  <c r="F10365" i="1"/>
  <c r="E10365" i="1"/>
  <c r="M10364" i="1"/>
  <c r="L10364" i="1"/>
  <c r="K10364" i="1"/>
  <c r="J10364" i="1"/>
  <c r="I10364" i="1"/>
  <c r="H10364" i="1"/>
  <c r="G10364" i="1"/>
  <c r="F10364" i="1"/>
  <c r="E10364" i="1"/>
  <c r="M10363" i="1"/>
  <c r="L10363" i="1"/>
  <c r="K10363" i="1"/>
  <c r="J10363" i="1"/>
  <c r="I10363" i="1"/>
  <c r="H10363" i="1"/>
  <c r="G10363" i="1"/>
  <c r="F10363" i="1"/>
  <c r="E10363" i="1"/>
  <c r="M10362" i="1"/>
  <c r="L10362" i="1"/>
  <c r="K10362" i="1"/>
  <c r="J10362" i="1"/>
  <c r="I10362" i="1"/>
  <c r="H10362" i="1"/>
  <c r="G10362" i="1"/>
  <c r="F10362" i="1"/>
  <c r="E10362" i="1"/>
  <c r="M10361" i="1"/>
  <c r="L10361" i="1"/>
  <c r="K10361" i="1"/>
  <c r="J10361" i="1"/>
  <c r="I10361" i="1"/>
  <c r="H10361" i="1"/>
  <c r="G10361" i="1"/>
  <c r="F10361" i="1"/>
  <c r="E10361" i="1"/>
  <c r="M10360" i="1"/>
  <c r="L10360" i="1"/>
  <c r="K10360" i="1"/>
  <c r="J10360" i="1"/>
  <c r="I10360" i="1"/>
  <c r="H10360" i="1"/>
  <c r="G10360" i="1"/>
  <c r="F10360" i="1"/>
  <c r="E10360" i="1"/>
  <c r="M10359" i="1"/>
  <c r="L10359" i="1"/>
  <c r="K10359" i="1"/>
  <c r="J10359" i="1"/>
  <c r="I10359" i="1"/>
  <c r="H10359" i="1"/>
  <c r="G10359" i="1"/>
  <c r="F10359" i="1"/>
  <c r="E10359" i="1"/>
  <c r="M10358" i="1"/>
  <c r="L10358" i="1"/>
  <c r="K10358" i="1"/>
  <c r="J10358" i="1"/>
  <c r="I10358" i="1"/>
  <c r="H10358" i="1"/>
  <c r="G10358" i="1"/>
  <c r="F10358" i="1"/>
  <c r="E10358" i="1"/>
  <c r="M10357" i="1"/>
  <c r="L10357" i="1"/>
  <c r="K10357" i="1"/>
  <c r="J10357" i="1"/>
  <c r="I10357" i="1"/>
  <c r="H10357" i="1"/>
  <c r="G10357" i="1"/>
  <c r="F10357" i="1"/>
  <c r="E10357" i="1"/>
  <c r="M10356" i="1"/>
  <c r="L10356" i="1"/>
  <c r="K10356" i="1"/>
  <c r="J10356" i="1"/>
  <c r="I10356" i="1"/>
  <c r="H10356" i="1"/>
  <c r="G10356" i="1"/>
  <c r="F10356" i="1"/>
  <c r="E10356" i="1"/>
  <c r="M10355" i="1"/>
  <c r="L10355" i="1"/>
  <c r="K10355" i="1"/>
  <c r="J10355" i="1"/>
  <c r="I10355" i="1"/>
  <c r="H10355" i="1"/>
  <c r="G10355" i="1"/>
  <c r="F10355" i="1"/>
  <c r="E10355" i="1"/>
  <c r="M10354" i="1"/>
  <c r="L10354" i="1"/>
  <c r="K10354" i="1"/>
  <c r="J10354" i="1"/>
  <c r="I10354" i="1"/>
  <c r="H10354" i="1"/>
  <c r="G10354" i="1"/>
  <c r="F10354" i="1"/>
  <c r="E10354" i="1"/>
  <c r="M10353" i="1"/>
  <c r="L10353" i="1"/>
  <c r="K10353" i="1"/>
  <c r="J10353" i="1"/>
  <c r="I10353" i="1"/>
  <c r="H10353" i="1"/>
  <c r="G10353" i="1"/>
  <c r="F10353" i="1"/>
  <c r="E10353" i="1"/>
  <c r="M10352" i="1"/>
  <c r="L10352" i="1"/>
  <c r="K10352" i="1"/>
  <c r="J10352" i="1"/>
  <c r="I10352" i="1"/>
  <c r="H10352" i="1"/>
  <c r="G10352" i="1"/>
  <c r="F10352" i="1"/>
  <c r="E10352" i="1"/>
  <c r="M10351" i="1"/>
  <c r="L10351" i="1"/>
  <c r="K10351" i="1"/>
  <c r="J10351" i="1"/>
  <c r="I10351" i="1"/>
  <c r="H10351" i="1"/>
  <c r="G10351" i="1"/>
  <c r="F10351" i="1"/>
  <c r="E10351" i="1"/>
  <c r="M10350" i="1"/>
  <c r="L10350" i="1"/>
  <c r="K10350" i="1"/>
  <c r="J10350" i="1"/>
  <c r="I10350" i="1"/>
  <c r="H10350" i="1"/>
  <c r="G10350" i="1"/>
  <c r="F10350" i="1"/>
  <c r="E10350" i="1"/>
  <c r="M10349" i="1"/>
  <c r="L10349" i="1"/>
  <c r="K10349" i="1"/>
  <c r="J10349" i="1"/>
  <c r="I10349" i="1"/>
  <c r="H10349" i="1"/>
  <c r="G10349" i="1"/>
  <c r="F10349" i="1"/>
  <c r="E10349" i="1"/>
  <c r="M10348" i="1"/>
  <c r="L10348" i="1"/>
  <c r="K10348" i="1"/>
  <c r="J10348" i="1"/>
  <c r="I10348" i="1"/>
  <c r="H10348" i="1"/>
  <c r="G10348" i="1"/>
  <c r="F10348" i="1"/>
  <c r="E10348" i="1"/>
  <c r="M10347" i="1"/>
  <c r="L10347" i="1"/>
  <c r="K10347" i="1"/>
  <c r="J10347" i="1"/>
  <c r="I10347" i="1"/>
  <c r="H10347" i="1"/>
  <c r="G10347" i="1"/>
  <c r="F10347" i="1"/>
  <c r="E10347" i="1"/>
  <c r="M10346" i="1"/>
  <c r="L10346" i="1"/>
  <c r="K10346" i="1"/>
  <c r="J10346" i="1"/>
  <c r="I10346" i="1"/>
  <c r="H10346" i="1"/>
  <c r="G10346" i="1"/>
  <c r="F10346" i="1"/>
  <c r="E10346" i="1"/>
  <c r="M10345" i="1"/>
  <c r="L10345" i="1"/>
  <c r="K10345" i="1"/>
  <c r="J10345" i="1"/>
  <c r="I10345" i="1"/>
  <c r="H10345" i="1"/>
  <c r="G10345" i="1"/>
  <c r="F10345" i="1"/>
  <c r="E10345" i="1"/>
  <c r="M10344" i="1"/>
  <c r="L10344" i="1"/>
  <c r="K10344" i="1"/>
  <c r="J10344" i="1"/>
  <c r="I10344" i="1"/>
  <c r="H10344" i="1"/>
  <c r="G10344" i="1"/>
  <c r="F10344" i="1"/>
  <c r="E10344" i="1"/>
  <c r="M10343" i="1"/>
  <c r="L10343" i="1"/>
  <c r="K10343" i="1"/>
  <c r="J10343" i="1"/>
  <c r="I10343" i="1"/>
  <c r="H10343" i="1"/>
  <c r="G10343" i="1"/>
  <c r="F10343" i="1"/>
  <c r="E10343" i="1"/>
  <c r="M10342" i="1"/>
  <c r="L10342" i="1"/>
  <c r="K10342" i="1"/>
  <c r="J10342" i="1"/>
  <c r="I10342" i="1"/>
  <c r="H10342" i="1"/>
  <c r="G10342" i="1"/>
  <c r="F10342" i="1"/>
  <c r="E10342" i="1"/>
  <c r="M10341" i="1"/>
  <c r="L10341" i="1"/>
  <c r="K10341" i="1"/>
  <c r="J10341" i="1"/>
  <c r="I10341" i="1"/>
  <c r="H10341" i="1"/>
  <c r="G10341" i="1"/>
  <c r="F10341" i="1"/>
  <c r="E10341" i="1"/>
  <c r="M10340" i="1"/>
  <c r="L10340" i="1"/>
  <c r="K10340" i="1"/>
  <c r="J10340" i="1"/>
  <c r="I10340" i="1"/>
  <c r="H10340" i="1"/>
  <c r="G10340" i="1"/>
  <c r="F10340" i="1"/>
  <c r="E10340" i="1"/>
  <c r="M10339" i="1"/>
  <c r="L10339" i="1"/>
  <c r="K10339" i="1"/>
  <c r="J10339" i="1"/>
  <c r="I10339" i="1"/>
  <c r="H10339" i="1"/>
  <c r="G10339" i="1"/>
  <c r="F10339" i="1"/>
  <c r="E10339" i="1"/>
  <c r="M10338" i="1"/>
  <c r="L10338" i="1"/>
  <c r="K10338" i="1"/>
  <c r="J10338" i="1"/>
  <c r="I10338" i="1"/>
  <c r="H10338" i="1"/>
  <c r="G10338" i="1"/>
  <c r="F10338" i="1"/>
  <c r="E10338" i="1"/>
  <c r="M10337" i="1"/>
  <c r="L10337" i="1"/>
  <c r="K10337" i="1"/>
  <c r="J10337" i="1"/>
  <c r="I10337" i="1"/>
  <c r="H10337" i="1"/>
  <c r="G10337" i="1"/>
  <c r="F10337" i="1"/>
  <c r="E10337" i="1"/>
  <c r="M10336" i="1"/>
  <c r="L10336" i="1"/>
  <c r="K10336" i="1"/>
  <c r="J10336" i="1"/>
  <c r="I10336" i="1"/>
  <c r="H10336" i="1"/>
  <c r="G10336" i="1"/>
  <c r="F10336" i="1"/>
  <c r="E10336" i="1"/>
  <c r="M10335" i="1"/>
  <c r="L10335" i="1"/>
  <c r="K10335" i="1"/>
  <c r="J10335" i="1"/>
  <c r="I10335" i="1"/>
  <c r="H10335" i="1"/>
  <c r="G10335" i="1"/>
  <c r="F10335" i="1"/>
  <c r="E10335" i="1"/>
  <c r="M10334" i="1"/>
  <c r="L10334" i="1"/>
  <c r="K10334" i="1"/>
  <c r="J10334" i="1"/>
  <c r="I10334" i="1"/>
  <c r="H10334" i="1"/>
  <c r="G10334" i="1"/>
  <c r="F10334" i="1"/>
  <c r="E10334" i="1"/>
  <c r="M10333" i="1"/>
  <c r="L10333" i="1"/>
  <c r="K10333" i="1"/>
  <c r="J10333" i="1"/>
  <c r="I10333" i="1"/>
  <c r="H10333" i="1"/>
  <c r="G10333" i="1"/>
  <c r="F10333" i="1"/>
  <c r="E10333" i="1"/>
  <c r="M10332" i="1"/>
  <c r="L10332" i="1"/>
  <c r="K10332" i="1"/>
  <c r="J10332" i="1"/>
  <c r="I10332" i="1"/>
  <c r="H10332" i="1"/>
  <c r="G10332" i="1"/>
  <c r="F10332" i="1"/>
  <c r="E10332" i="1"/>
  <c r="M10331" i="1"/>
  <c r="L10331" i="1"/>
  <c r="K10331" i="1"/>
  <c r="J10331" i="1"/>
  <c r="I10331" i="1"/>
  <c r="H10331" i="1"/>
  <c r="G10331" i="1"/>
  <c r="F10331" i="1"/>
  <c r="E10331" i="1"/>
  <c r="M10330" i="1"/>
  <c r="L10330" i="1"/>
  <c r="K10330" i="1"/>
  <c r="J10330" i="1"/>
  <c r="I10330" i="1"/>
  <c r="H10330" i="1"/>
  <c r="G10330" i="1"/>
  <c r="F10330" i="1"/>
  <c r="E10330" i="1"/>
  <c r="M10329" i="1"/>
  <c r="L10329" i="1"/>
  <c r="K10329" i="1"/>
  <c r="J10329" i="1"/>
  <c r="I10329" i="1"/>
  <c r="H10329" i="1"/>
  <c r="G10329" i="1"/>
  <c r="F10329" i="1"/>
  <c r="E10329" i="1"/>
  <c r="M10328" i="1"/>
  <c r="L10328" i="1"/>
  <c r="K10328" i="1"/>
  <c r="J10328" i="1"/>
  <c r="I10328" i="1"/>
  <c r="H10328" i="1"/>
  <c r="G10328" i="1"/>
  <c r="F10328" i="1"/>
  <c r="E10328" i="1"/>
  <c r="M10327" i="1"/>
  <c r="L10327" i="1"/>
  <c r="K10327" i="1"/>
  <c r="J10327" i="1"/>
  <c r="I10327" i="1"/>
  <c r="H10327" i="1"/>
  <c r="G10327" i="1"/>
  <c r="F10327" i="1"/>
  <c r="E10327" i="1"/>
  <c r="M10326" i="1"/>
  <c r="L10326" i="1"/>
  <c r="K10326" i="1"/>
  <c r="J10326" i="1"/>
  <c r="I10326" i="1"/>
  <c r="H10326" i="1"/>
  <c r="G10326" i="1"/>
  <c r="F10326" i="1"/>
  <c r="E10326" i="1"/>
  <c r="M10325" i="1"/>
  <c r="L10325" i="1"/>
  <c r="K10325" i="1"/>
  <c r="J10325" i="1"/>
  <c r="I10325" i="1"/>
  <c r="H10325" i="1"/>
  <c r="G10325" i="1"/>
  <c r="F10325" i="1"/>
  <c r="E10325" i="1"/>
  <c r="M10324" i="1"/>
  <c r="L10324" i="1"/>
  <c r="K10324" i="1"/>
  <c r="J10324" i="1"/>
  <c r="I10324" i="1"/>
  <c r="H10324" i="1"/>
  <c r="G10324" i="1"/>
  <c r="F10324" i="1"/>
  <c r="E10324" i="1"/>
  <c r="M10323" i="1"/>
  <c r="L10323" i="1"/>
  <c r="K10323" i="1"/>
  <c r="J10323" i="1"/>
  <c r="I10323" i="1"/>
  <c r="H10323" i="1"/>
  <c r="G10323" i="1"/>
  <c r="F10323" i="1"/>
  <c r="E10323" i="1"/>
  <c r="M10322" i="1"/>
  <c r="L10322" i="1"/>
  <c r="K10322" i="1"/>
  <c r="J10322" i="1"/>
  <c r="I10322" i="1"/>
  <c r="H10322" i="1"/>
  <c r="G10322" i="1"/>
  <c r="F10322" i="1"/>
  <c r="E10322" i="1"/>
  <c r="M10321" i="1"/>
  <c r="L10321" i="1"/>
  <c r="K10321" i="1"/>
  <c r="J10321" i="1"/>
  <c r="I10321" i="1"/>
  <c r="H10321" i="1"/>
  <c r="G10321" i="1"/>
  <c r="F10321" i="1"/>
  <c r="E10321" i="1"/>
  <c r="M10320" i="1"/>
  <c r="L10320" i="1"/>
  <c r="K10320" i="1"/>
  <c r="J10320" i="1"/>
  <c r="I10320" i="1"/>
  <c r="H10320" i="1"/>
  <c r="G10320" i="1"/>
  <c r="F10320" i="1"/>
  <c r="E10320" i="1"/>
  <c r="M10319" i="1"/>
  <c r="L10319" i="1"/>
  <c r="K10319" i="1"/>
  <c r="J10319" i="1"/>
  <c r="I10319" i="1"/>
  <c r="H10319" i="1"/>
  <c r="G10319" i="1"/>
  <c r="F10319" i="1"/>
  <c r="E10319" i="1"/>
  <c r="M10318" i="1"/>
  <c r="L10318" i="1"/>
  <c r="K10318" i="1"/>
  <c r="J10318" i="1"/>
  <c r="I10318" i="1"/>
  <c r="H10318" i="1"/>
  <c r="G10318" i="1"/>
  <c r="F10318" i="1"/>
  <c r="E10318" i="1"/>
  <c r="M10317" i="1"/>
  <c r="L10317" i="1"/>
  <c r="K10317" i="1"/>
  <c r="J10317" i="1"/>
  <c r="I10317" i="1"/>
  <c r="H10317" i="1"/>
  <c r="G10317" i="1"/>
  <c r="F10317" i="1"/>
  <c r="E10317" i="1"/>
  <c r="M10316" i="1"/>
  <c r="L10316" i="1"/>
  <c r="K10316" i="1"/>
  <c r="J10316" i="1"/>
  <c r="I10316" i="1"/>
  <c r="H10316" i="1"/>
  <c r="G10316" i="1"/>
  <c r="F10316" i="1"/>
  <c r="E10316" i="1"/>
  <c r="M10315" i="1"/>
  <c r="L10315" i="1"/>
  <c r="K10315" i="1"/>
  <c r="J10315" i="1"/>
  <c r="I10315" i="1"/>
  <c r="H10315" i="1"/>
  <c r="G10315" i="1"/>
  <c r="F10315" i="1"/>
  <c r="E10315" i="1"/>
  <c r="M10314" i="1"/>
  <c r="L10314" i="1"/>
  <c r="K10314" i="1"/>
  <c r="J10314" i="1"/>
  <c r="I10314" i="1"/>
  <c r="H10314" i="1"/>
  <c r="G10314" i="1"/>
  <c r="F10314" i="1"/>
  <c r="E10314" i="1"/>
  <c r="M10313" i="1"/>
  <c r="L10313" i="1"/>
  <c r="K10313" i="1"/>
  <c r="J10313" i="1"/>
  <c r="I10313" i="1"/>
  <c r="H10313" i="1"/>
  <c r="G10313" i="1"/>
  <c r="F10313" i="1"/>
  <c r="E10313" i="1"/>
  <c r="M10312" i="1"/>
  <c r="L10312" i="1"/>
  <c r="K10312" i="1"/>
  <c r="J10312" i="1"/>
  <c r="I10312" i="1"/>
  <c r="H10312" i="1"/>
  <c r="G10312" i="1"/>
  <c r="F10312" i="1"/>
  <c r="E10312" i="1"/>
  <c r="M10311" i="1"/>
  <c r="L10311" i="1"/>
  <c r="K10311" i="1"/>
  <c r="J10311" i="1"/>
  <c r="I10311" i="1"/>
  <c r="H10311" i="1"/>
  <c r="G10311" i="1"/>
  <c r="F10311" i="1"/>
  <c r="E10311" i="1"/>
  <c r="M10310" i="1"/>
  <c r="L10310" i="1"/>
  <c r="K10310" i="1"/>
  <c r="J10310" i="1"/>
  <c r="I10310" i="1"/>
  <c r="H10310" i="1"/>
  <c r="G10310" i="1"/>
  <c r="F10310" i="1"/>
  <c r="E10310" i="1"/>
  <c r="M10309" i="1"/>
  <c r="L10309" i="1"/>
  <c r="K10309" i="1"/>
  <c r="J10309" i="1"/>
  <c r="I10309" i="1"/>
  <c r="H10309" i="1"/>
  <c r="G10309" i="1"/>
  <c r="F10309" i="1"/>
  <c r="E10309" i="1"/>
  <c r="M10308" i="1"/>
  <c r="L10308" i="1"/>
  <c r="K10308" i="1"/>
  <c r="J10308" i="1"/>
  <c r="I10308" i="1"/>
  <c r="H10308" i="1"/>
  <c r="G10308" i="1"/>
  <c r="F10308" i="1"/>
  <c r="E10308" i="1"/>
  <c r="M10307" i="1"/>
  <c r="L10307" i="1"/>
  <c r="K10307" i="1"/>
  <c r="J10307" i="1"/>
  <c r="I10307" i="1"/>
  <c r="H10307" i="1"/>
  <c r="G10307" i="1"/>
  <c r="F10307" i="1"/>
  <c r="E10307" i="1"/>
  <c r="M10306" i="1"/>
  <c r="L10306" i="1"/>
  <c r="K10306" i="1"/>
  <c r="J10306" i="1"/>
  <c r="I10306" i="1"/>
  <c r="H10306" i="1"/>
  <c r="G10306" i="1"/>
  <c r="F10306" i="1"/>
  <c r="E10306" i="1"/>
  <c r="M10305" i="1"/>
  <c r="L10305" i="1"/>
  <c r="K10305" i="1"/>
  <c r="J10305" i="1"/>
  <c r="I10305" i="1"/>
  <c r="H10305" i="1"/>
  <c r="G10305" i="1"/>
  <c r="F10305" i="1"/>
  <c r="E10305" i="1"/>
  <c r="M10304" i="1"/>
  <c r="L10304" i="1"/>
  <c r="K10304" i="1"/>
  <c r="J10304" i="1"/>
  <c r="I10304" i="1"/>
  <c r="H10304" i="1"/>
  <c r="G10304" i="1"/>
  <c r="F10304" i="1"/>
  <c r="E10304" i="1"/>
  <c r="M10303" i="1"/>
  <c r="L10303" i="1"/>
  <c r="K10303" i="1"/>
  <c r="J10303" i="1"/>
  <c r="I10303" i="1"/>
  <c r="H10303" i="1"/>
  <c r="G10303" i="1"/>
  <c r="F10303" i="1"/>
  <c r="E10303" i="1"/>
  <c r="M10302" i="1"/>
  <c r="L10302" i="1"/>
  <c r="K10302" i="1"/>
  <c r="J10302" i="1"/>
  <c r="I10302" i="1"/>
  <c r="H10302" i="1"/>
  <c r="G10302" i="1"/>
  <c r="F10302" i="1"/>
  <c r="E10302" i="1"/>
  <c r="M10301" i="1"/>
  <c r="L10301" i="1"/>
  <c r="K10301" i="1"/>
  <c r="J10301" i="1"/>
  <c r="I10301" i="1"/>
  <c r="H10301" i="1"/>
  <c r="G10301" i="1"/>
  <c r="F10301" i="1"/>
  <c r="E10301" i="1"/>
  <c r="M10300" i="1"/>
  <c r="L10300" i="1"/>
  <c r="K10300" i="1"/>
  <c r="J10300" i="1"/>
  <c r="I10300" i="1"/>
  <c r="H10300" i="1"/>
  <c r="G10300" i="1"/>
  <c r="F10300" i="1"/>
  <c r="E10300" i="1"/>
  <c r="M10299" i="1"/>
  <c r="L10299" i="1"/>
  <c r="K10299" i="1"/>
  <c r="J10299" i="1"/>
  <c r="I10299" i="1"/>
  <c r="H10299" i="1"/>
  <c r="G10299" i="1"/>
  <c r="F10299" i="1"/>
  <c r="E10299" i="1"/>
  <c r="M10298" i="1"/>
  <c r="L10298" i="1"/>
  <c r="K10298" i="1"/>
  <c r="J10298" i="1"/>
  <c r="I10298" i="1"/>
  <c r="H10298" i="1"/>
  <c r="G10298" i="1"/>
  <c r="F10298" i="1"/>
  <c r="E10298" i="1"/>
  <c r="M10297" i="1"/>
  <c r="L10297" i="1"/>
  <c r="K10297" i="1"/>
  <c r="J10297" i="1"/>
  <c r="I10297" i="1"/>
  <c r="H10297" i="1"/>
  <c r="G10297" i="1"/>
  <c r="F10297" i="1"/>
  <c r="E10297" i="1"/>
  <c r="M10296" i="1"/>
  <c r="L10296" i="1"/>
  <c r="K10296" i="1"/>
  <c r="J10296" i="1"/>
  <c r="I10296" i="1"/>
  <c r="H10296" i="1"/>
  <c r="G10296" i="1"/>
  <c r="F10296" i="1"/>
  <c r="E10296" i="1"/>
  <c r="M10295" i="1"/>
  <c r="L10295" i="1"/>
  <c r="K10295" i="1"/>
  <c r="J10295" i="1"/>
  <c r="I10295" i="1"/>
  <c r="H10295" i="1"/>
  <c r="G10295" i="1"/>
  <c r="F10295" i="1"/>
  <c r="E10295" i="1"/>
  <c r="M10294" i="1"/>
  <c r="L10294" i="1"/>
  <c r="K10294" i="1"/>
  <c r="J10294" i="1"/>
  <c r="I10294" i="1"/>
  <c r="H10294" i="1"/>
  <c r="G10294" i="1"/>
  <c r="F10294" i="1"/>
  <c r="E10294" i="1"/>
  <c r="M10293" i="1"/>
  <c r="L10293" i="1"/>
  <c r="K10293" i="1"/>
  <c r="J10293" i="1"/>
  <c r="I10293" i="1"/>
  <c r="H10293" i="1"/>
  <c r="G10293" i="1"/>
  <c r="F10293" i="1"/>
  <c r="E10293" i="1"/>
  <c r="M10292" i="1"/>
  <c r="L10292" i="1"/>
  <c r="K10292" i="1"/>
  <c r="J10292" i="1"/>
  <c r="I10292" i="1"/>
  <c r="H10292" i="1"/>
  <c r="G10292" i="1"/>
  <c r="F10292" i="1"/>
  <c r="E10292" i="1"/>
  <c r="M10291" i="1"/>
  <c r="L10291" i="1"/>
  <c r="K10291" i="1"/>
  <c r="J10291" i="1"/>
  <c r="I10291" i="1"/>
  <c r="H10291" i="1"/>
  <c r="G10291" i="1"/>
  <c r="F10291" i="1"/>
  <c r="E10291" i="1"/>
  <c r="M10290" i="1"/>
  <c r="L10290" i="1"/>
  <c r="K10290" i="1"/>
  <c r="J10290" i="1"/>
  <c r="I10290" i="1"/>
  <c r="H10290" i="1"/>
  <c r="G10290" i="1"/>
  <c r="F10290" i="1"/>
  <c r="E10290" i="1"/>
  <c r="M10289" i="1"/>
  <c r="L10289" i="1"/>
  <c r="K10289" i="1"/>
  <c r="J10289" i="1"/>
  <c r="I10289" i="1"/>
  <c r="H10289" i="1"/>
  <c r="G10289" i="1"/>
  <c r="F10289" i="1"/>
  <c r="E10289" i="1"/>
  <c r="M10288" i="1"/>
  <c r="L10288" i="1"/>
  <c r="K10288" i="1"/>
  <c r="J10288" i="1"/>
  <c r="I10288" i="1"/>
  <c r="H10288" i="1"/>
  <c r="G10288" i="1"/>
  <c r="F10288" i="1"/>
  <c r="E10288" i="1"/>
  <c r="M10287" i="1"/>
  <c r="L10287" i="1"/>
  <c r="K10287" i="1"/>
  <c r="J10287" i="1"/>
  <c r="I10287" i="1"/>
  <c r="H10287" i="1"/>
  <c r="G10287" i="1"/>
  <c r="F10287" i="1"/>
  <c r="E10287" i="1"/>
  <c r="M10286" i="1"/>
  <c r="L10286" i="1"/>
  <c r="K10286" i="1"/>
  <c r="J10286" i="1"/>
  <c r="I10286" i="1"/>
  <c r="H10286" i="1"/>
  <c r="G10286" i="1"/>
  <c r="F10286" i="1"/>
  <c r="E10286" i="1"/>
  <c r="M10285" i="1"/>
  <c r="L10285" i="1"/>
  <c r="K10285" i="1"/>
  <c r="J10285" i="1"/>
  <c r="I10285" i="1"/>
  <c r="H10285" i="1"/>
  <c r="G10285" i="1"/>
  <c r="F10285" i="1"/>
  <c r="E10285" i="1"/>
  <c r="M10284" i="1"/>
  <c r="L10284" i="1"/>
  <c r="K10284" i="1"/>
  <c r="J10284" i="1"/>
  <c r="I10284" i="1"/>
  <c r="H10284" i="1"/>
  <c r="G10284" i="1"/>
  <c r="F10284" i="1"/>
  <c r="E10284" i="1"/>
  <c r="M10283" i="1"/>
  <c r="L10283" i="1"/>
  <c r="K10283" i="1"/>
  <c r="J10283" i="1"/>
  <c r="I10283" i="1"/>
  <c r="H10283" i="1"/>
  <c r="G10283" i="1"/>
  <c r="F10283" i="1"/>
  <c r="E10283" i="1"/>
  <c r="M10282" i="1"/>
  <c r="L10282" i="1"/>
  <c r="K10282" i="1"/>
  <c r="J10282" i="1"/>
  <c r="I10282" i="1"/>
  <c r="H10282" i="1"/>
  <c r="G10282" i="1"/>
  <c r="F10282" i="1"/>
  <c r="E10282" i="1"/>
  <c r="M10281" i="1"/>
  <c r="L10281" i="1"/>
  <c r="K10281" i="1"/>
  <c r="J10281" i="1"/>
  <c r="I10281" i="1"/>
  <c r="H10281" i="1"/>
  <c r="G10281" i="1"/>
  <c r="F10281" i="1"/>
  <c r="E10281" i="1"/>
  <c r="M10280" i="1"/>
  <c r="L10280" i="1"/>
  <c r="K10280" i="1"/>
  <c r="J10280" i="1"/>
  <c r="I10280" i="1"/>
  <c r="H10280" i="1"/>
  <c r="G10280" i="1"/>
  <c r="F10280" i="1"/>
  <c r="E10280" i="1"/>
  <c r="M10279" i="1"/>
  <c r="L10279" i="1"/>
  <c r="K10279" i="1"/>
  <c r="J10279" i="1"/>
  <c r="I10279" i="1"/>
  <c r="H10279" i="1"/>
  <c r="G10279" i="1"/>
  <c r="F10279" i="1"/>
  <c r="E10279" i="1"/>
  <c r="M10278" i="1"/>
  <c r="L10278" i="1"/>
  <c r="K10278" i="1"/>
  <c r="J10278" i="1"/>
  <c r="I10278" i="1"/>
  <c r="H10278" i="1"/>
  <c r="G10278" i="1"/>
  <c r="F10278" i="1"/>
  <c r="E10278" i="1"/>
  <c r="M10277" i="1"/>
  <c r="L10277" i="1"/>
  <c r="K10277" i="1"/>
  <c r="J10277" i="1"/>
  <c r="I10277" i="1"/>
  <c r="H10277" i="1"/>
  <c r="G10277" i="1"/>
  <c r="F10277" i="1"/>
  <c r="E10277" i="1"/>
  <c r="M10276" i="1"/>
  <c r="L10276" i="1"/>
  <c r="K10276" i="1"/>
  <c r="J10276" i="1"/>
  <c r="I10276" i="1"/>
  <c r="H10276" i="1"/>
  <c r="G10276" i="1"/>
  <c r="F10276" i="1"/>
  <c r="E10276" i="1"/>
  <c r="M10275" i="1"/>
  <c r="L10275" i="1"/>
  <c r="K10275" i="1"/>
  <c r="J10275" i="1"/>
  <c r="I10275" i="1"/>
  <c r="H10275" i="1"/>
  <c r="G10275" i="1"/>
  <c r="F10275" i="1"/>
  <c r="E10275" i="1"/>
  <c r="M10274" i="1"/>
  <c r="L10274" i="1"/>
  <c r="K10274" i="1"/>
  <c r="J10274" i="1"/>
  <c r="I10274" i="1"/>
  <c r="H10274" i="1"/>
  <c r="G10274" i="1"/>
  <c r="F10274" i="1"/>
  <c r="E10274" i="1"/>
  <c r="M10273" i="1"/>
  <c r="L10273" i="1"/>
  <c r="K10273" i="1"/>
  <c r="J10273" i="1"/>
  <c r="I10273" i="1"/>
  <c r="H10273" i="1"/>
  <c r="G10273" i="1"/>
  <c r="F10273" i="1"/>
  <c r="E10273" i="1"/>
  <c r="M10272" i="1"/>
  <c r="L10272" i="1"/>
  <c r="K10272" i="1"/>
  <c r="J10272" i="1"/>
  <c r="I10272" i="1"/>
  <c r="H10272" i="1"/>
  <c r="G10272" i="1"/>
  <c r="F10272" i="1"/>
  <c r="E10272" i="1"/>
  <c r="M10271" i="1"/>
  <c r="L10271" i="1"/>
  <c r="K10271" i="1"/>
  <c r="J10271" i="1"/>
  <c r="I10271" i="1"/>
  <c r="H10271" i="1"/>
  <c r="G10271" i="1"/>
  <c r="F10271" i="1"/>
  <c r="E10271" i="1"/>
  <c r="M10270" i="1"/>
  <c r="L10270" i="1"/>
  <c r="K10270" i="1"/>
  <c r="J10270" i="1"/>
  <c r="I10270" i="1"/>
  <c r="H10270" i="1"/>
  <c r="G10270" i="1"/>
  <c r="F10270" i="1"/>
  <c r="E10270" i="1"/>
  <c r="M10269" i="1"/>
  <c r="L10269" i="1"/>
  <c r="K10269" i="1"/>
  <c r="J10269" i="1"/>
  <c r="I10269" i="1"/>
  <c r="H10269" i="1"/>
  <c r="G10269" i="1"/>
  <c r="F10269" i="1"/>
  <c r="E10269" i="1"/>
  <c r="M10268" i="1"/>
  <c r="L10268" i="1"/>
  <c r="K10268" i="1"/>
  <c r="J10268" i="1"/>
  <c r="I10268" i="1"/>
  <c r="H10268" i="1"/>
  <c r="G10268" i="1"/>
  <c r="F10268" i="1"/>
  <c r="E10268" i="1"/>
  <c r="M10267" i="1"/>
  <c r="L10267" i="1"/>
  <c r="K10267" i="1"/>
  <c r="J10267" i="1"/>
  <c r="I10267" i="1"/>
  <c r="H10267" i="1"/>
  <c r="G10267" i="1"/>
  <c r="F10267" i="1"/>
  <c r="E10267" i="1"/>
  <c r="M10266" i="1"/>
  <c r="L10266" i="1"/>
  <c r="K10266" i="1"/>
  <c r="J10266" i="1"/>
  <c r="I10266" i="1"/>
  <c r="H10266" i="1"/>
  <c r="G10266" i="1"/>
  <c r="F10266" i="1"/>
  <c r="E10266" i="1"/>
  <c r="M10265" i="1"/>
  <c r="L10265" i="1"/>
  <c r="K10265" i="1"/>
  <c r="J10265" i="1"/>
  <c r="I10265" i="1"/>
  <c r="H10265" i="1"/>
  <c r="G10265" i="1"/>
  <c r="F10265" i="1"/>
  <c r="E10265" i="1"/>
  <c r="M10264" i="1"/>
  <c r="L10264" i="1"/>
  <c r="K10264" i="1"/>
  <c r="J10264" i="1"/>
  <c r="I10264" i="1"/>
  <c r="H10264" i="1"/>
  <c r="G10264" i="1"/>
  <c r="F10264" i="1"/>
  <c r="E10264" i="1"/>
  <c r="M10263" i="1"/>
  <c r="L10263" i="1"/>
  <c r="K10263" i="1"/>
  <c r="J10263" i="1"/>
  <c r="I10263" i="1"/>
  <c r="H10263" i="1"/>
  <c r="G10263" i="1"/>
  <c r="F10263" i="1"/>
  <c r="E10263" i="1"/>
  <c r="M10262" i="1"/>
  <c r="L10262" i="1"/>
  <c r="K10262" i="1"/>
  <c r="J10262" i="1"/>
  <c r="I10262" i="1"/>
  <c r="H10262" i="1"/>
  <c r="G10262" i="1"/>
  <c r="F10262" i="1"/>
  <c r="E10262" i="1"/>
  <c r="M10261" i="1"/>
  <c r="L10261" i="1"/>
  <c r="K10261" i="1"/>
  <c r="J10261" i="1"/>
  <c r="I10261" i="1"/>
  <c r="H10261" i="1"/>
  <c r="G10261" i="1"/>
  <c r="F10261" i="1"/>
  <c r="E10261" i="1"/>
  <c r="M10260" i="1"/>
  <c r="L10260" i="1"/>
  <c r="K10260" i="1"/>
  <c r="J10260" i="1"/>
  <c r="I10260" i="1"/>
  <c r="H10260" i="1"/>
  <c r="G10260" i="1"/>
  <c r="F10260" i="1"/>
  <c r="E10260" i="1"/>
  <c r="M10259" i="1"/>
  <c r="L10259" i="1"/>
  <c r="K10259" i="1"/>
  <c r="J10259" i="1"/>
  <c r="I10259" i="1"/>
  <c r="H10259" i="1"/>
  <c r="G10259" i="1"/>
  <c r="F10259" i="1"/>
  <c r="E10259" i="1"/>
  <c r="M10258" i="1"/>
  <c r="L10258" i="1"/>
  <c r="K10258" i="1"/>
  <c r="J10258" i="1"/>
  <c r="I10258" i="1"/>
  <c r="H10258" i="1"/>
  <c r="G10258" i="1"/>
  <c r="F10258" i="1"/>
  <c r="E10258" i="1"/>
  <c r="M10257" i="1"/>
  <c r="L10257" i="1"/>
  <c r="K10257" i="1"/>
  <c r="J10257" i="1"/>
  <c r="I10257" i="1"/>
  <c r="H10257" i="1"/>
  <c r="G10257" i="1"/>
  <c r="F10257" i="1"/>
  <c r="E10257" i="1"/>
  <c r="M10256" i="1"/>
  <c r="L10256" i="1"/>
  <c r="K10256" i="1"/>
  <c r="J10256" i="1"/>
  <c r="I10256" i="1"/>
  <c r="H10256" i="1"/>
  <c r="G10256" i="1"/>
  <c r="F10256" i="1"/>
  <c r="E10256" i="1"/>
  <c r="M10255" i="1"/>
  <c r="L10255" i="1"/>
  <c r="K10255" i="1"/>
  <c r="J10255" i="1"/>
  <c r="I10255" i="1"/>
  <c r="H10255" i="1"/>
  <c r="G10255" i="1"/>
  <c r="F10255" i="1"/>
  <c r="E10255" i="1"/>
  <c r="M10254" i="1"/>
  <c r="L10254" i="1"/>
  <c r="K10254" i="1"/>
  <c r="J10254" i="1"/>
  <c r="I10254" i="1"/>
  <c r="H10254" i="1"/>
  <c r="G10254" i="1"/>
  <c r="F10254" i="1"/>
  <c r="E10254" i="1"/>
  <c r="M10253" i="1"/>
  <c r="L10253" i="1"/>
  <c r="K10253" i="1"/>
  <c r="J10253" i="1"/>
  <c r="I10253" i="1"/>
  <c r="H10253" i="1"/>
  <c r="G10253" i="1"/>
  <c r="F10253" i="1"/>
  <c r="E10253" i="1"/>
  <c r="M10252" i="1"/>
  <c r="L10252" i="1"/>
  <c r="K10252" i="1"/>
  <c r="J10252" i="1"/>
  <c r="I10252" i="1"/>
  <c r="H10252" i="1"/>
  <c r="G10252" i="1"/>
  <c r="F10252" i="1"/>
  <c r="E10252" i="1"/>
  <c r="M10251" i="1"/>
  <c r="L10251" i="1"/>
  <c r="K10251" i="1"/>
  <c r="J10251" i="1"/>
  <c r="I10251" i="1"/>
  <c r="H10251" i="1"/>
  <c r="G10251" i="1"/>
  <c r="F10251" i="1"/>
  <c r="E10251" i="1"/>
  <c r="M10250" i="1"/>
  <c r="L10250" i="1"/>
  <c r="K10250" i="1"/>
  <c r="J10250" i="1"/>
  <c r="I10250" i="1"/>
  <c r="H10250" i="1"/>
  <c r="G10250" i="1"/>
  <c r="F10250" i="1"/>
  <c r="E10250" i="1"/>
  <c r="M10249" i="1"/>
  <c r="L10249" i="1"/>
  <c r="K10249" i="1"/>
  <c r="J10249" i="1"/>
  <c r="I10249" i="1"/>
  <c r="H10249" i="1"/>
  <c r="G10249" i="1"/>
  <c r="F10249" i="1"/>
  <c r="E10249" i="1"/>
  <c r="M10248" i="1"/>
  <c r="L10248" i="1"/>
  <c r="K10248" i="1"/>
  <c r="J10248" i="1"/>
  <c r="I10248" i="1"/>
  <c r="H10248" i="1"/>
  <c r="G10248" i="1"/>
  <c r="F10248" i="1"/>
  <c r="E10248" i="1"/>
  <c r="M10247" i="1"/>
  <c r="L10247" i="1"/>
  <c r="K10247" i="1"/>
  <c r="J10247" i="1"/>
  <c r="I10247" i="1"/>
  <c r="H10247" i="1"/>
  <c r="G10247" i="1"/>
  <c r="F10247" i="1"/>
  <c r="E10247" i="1"/>
  <c r="M10246" i="1"/>
  <c r="L10246" i="1"/>
  <c r="K10246" i="1"/>
  <c r="J10246" i="1"/>
  <c r="I10246" i="1"/>
  <c r="H10246" i="1"/>
  <c r="G10246" i="1"/>
  <c r="F10246" i="1"/>
  <c r="E10246" i="1"/>
  <c r="M10245" i="1"/>
  <c r="L10245" i="1"/>
  <c r="K10245" i="1"/>
  <c r="J10245" i="1"/>
  <c r="I10245" i="1"/>
  <c r="H10245" i="1"/>
  <c r="G10245" i="1"/>
  <c r="F10245" i="1"/>
  <c r="E10245" i="1"/>
  <c r="M10244" i="1"/>
  <c r="L10244" i="1"/>
  <c r="K10244" i="1"/>
  <c r="J10244" i="1"/>
  <c r="I10244" i="1"/>
  <c r="H10244" i="1"/>
  <c r="G10244" i="1"/>
  <c r="F10244" i="1"/>
  <c r="E10244" i="1"/>
  <c r="M10243" i="1"/>
  <c r="L10243" i="1"/>
  <c r="K10243" i="1"/>
  <c r="J10243" i="1"/>
  <c r="I10243" i="1"/>
  <c r="H10243" i="1"/>
  <c r="G10243" i="1"/>
  <c r="F10243" i="1"/>
  <c r="E10243" i="1"/>
  <c r="M10242" i="1"/>
  <c r="L10242" i="1"/>
  <c r="K10242" i="1"/>
  <c r="J10242" i="1"/>
  <c r="I10242" i="1"/>
  <c r="H10242" i="1"/>
  <c r="G10242" i="1"/>
  <c r="F10242" i="1"/>
  <c r="E10242" i="1"/>
  <c r="M10241" i="1"/>
  <c r="L10241" i="1"/>
  <c r="K10241" i="1"/>
  <c r="J10241" i="1"/>
  <c r="I10241" i="1"/>
  <c r="H10241" i="1"/>
  <c r="G10241" i="1"/>
  <c r="F10241" i="1"/>
  <c r="E10241" i="1"/>
  <c r="M10240" i="1"/>
  <c r="L10240" i="1"/>
  <c r="K10240" i="1"/>
  <c r="J10240" i="1"/>
  <c r="I10240" i="1"/>
  <c r="H10240" i="1"/>
  <c r="G10240" i="1"/>
  <c r="F10240" i="1"/>
  <c r="E10240" i="1"/>
  <c r="M10239" i="1"/>
  <c r="L10239" i="1"/>
  <c r="K10239" i="1"/>
  <c r="J10239" i="1"/>
  <c r="I10239" i="1"/>
  <c r="H10239" i="1"/>
  <c r="G10239" i="1"/>
  <c r="F10239" i="1"/>
  <c r="E10239" i="1"/>
  <c r="M10238" i="1"/>
  <c r="L10238" i="1"/>
  <c r="K10238" i="1"/>
  <c r="J10238" i="1"/>
  <c r="I10238" i="1"/>
  <c r="H10238" i="1"/>
  <c r="G10238" i="1"/>
  <c r="F10238" i="1"/>
  <c r="E10238" i="1"/>
  <c r="M10237" i="1"/>
  <c r="L10237" i="1"/>
  <c r="K10237" i="1"/>
  <c r="J10237" i="1"/>
  <c r="I10237" i="1"/>
  <c r="H10237" i="1"/>
  <c r="G10237" i="1"/>
  <c r="F10237" i="1"/>
  <c r="E10237" i="1"/>
  <c r="M10236" i="1"/>
  <c r="L10236" i="1"/>
  <c r="K10236" i="1"/>
  <c r="J10236" i="1"/>
  <c r="I10236" i="1"/>
  <c r="H10236" i="1"/>
  <c r="G10236" i="1"/>
  <c r="F10236" i="1"/>
  <c r="E10236" i="1"/>
  <c r="M10235" i="1"/>
  <c r="L10235" i="1"/>
  <c r="K10235" i="1"/>
  <c r="J10235" i="1"/>
  <c r="I10235" i="1"/>
  <c r="H10235" i="1"/>
  <c r="G10235" i="1"/>
  <c r="F10235" i="1"/>
  <c r="E10235" i="1"/>
  <c r="M10234" i="1"/>
  <c r="L10234" i="1"/>
  <c r="K10234" i="1"/>
  <c r="J10234" i="1"/>
  <c r="I10234" i="1"/>
  <c r="H10234" i="1"/>
  <c r="G10234" i="1"/>
  <c r="F10234" i="1"/>
  <c r="E10234" i="1"/>
  <c r="M10233" i="1"/>
  <c r="L10233" i="1"/>
  <c r="K10233" i="1"/>
  <c r="J10233" i="1"/>
  <c r="I10233" i="1"/>
  <c r="H10233" i="1"/>
  <c r="G10233" i="1"/>
  <c r="F10233" i="1"/>
  <c r="E10233" i="1"/>
  <c r="M10232" i="1"/>
  <c r="L10232" i="1"/>
  <c r="K10232" i="1"/>
  <c r="J10232" i="1"/>
  <c r="I10232" i="1"/>
  <c r="H10232" i="1"/>
  <c r="G10232" i="1"/>
  <c r="F10232" i="1"/>
  <c r="E10232" i="1"/>
  <c r="M10231" i="1"/>
  <c r="L10231" i="1"/>
  <c r="K10231" i="1"/>
  <c r="J10231" i="1"/>
  <c r="I10231" i="1"/>
  <c r="H10231" i="1"/>
  <c r="G10231" i="1"/>
  <c r="F10231" i="1"/>
  <c r="E10231" i="1"/>
  <c r="M10230" i="1"/>
  <c r="L10230" i="1"/>
  <c r="K10230" i="1"/>
  <c r="J10230" i="1"/>
  <c r="I10230" i="1"/>
  <c r="H10230" i="1"/>
  <c r="G10230" i="1"/>
  <c r="F10230" i="1"/>
  <c r="E10230" i="1"/>
  <c r="M10229" i="1"/>
  <c r="L10229" i="1"/>
  <c r="K10229" i="1"/>
  <c r="J10229" i="1"/>
  <c r="I10229" i="1"/>
  <c r="H10229" i="1"/>
  <c r="G10229" i="1"/>
  <c r="F10229" i="1"/>
  <c r="E10229" i="1"/>
  <c r="M10228" i="1"/>
  <c r="L10228" i="1"/>
  <c r="K10228" i="1"/>
  <c r="J10228" i="1"/>
  <c r="I10228" i="1"/>
  <c r="H10228" i="1"/>
  <c r="G10228" i="1"/>
  <c r="F10228" i="1"/>
  <c r="E10228" i="1"/>
  <c r="M10227" i="1"/>
  <c r="L10227" i="1"/>
  <c r="K10227" i="1"/>
  <c r="J10227" i="1"/>
  <c r="I10227" i="1"/>
  <c r="H10227" i="1"/>
  <c r="G10227" i="1"/>
  <c r="F10227" i="1"/>
  <c r="E10227" i="1"/>
  <c r="M10226" i="1"/>
  <c r="L10226" i="1"/>
  <c r="K10226" i="1"/>
  <c r="J10226" i="1"/>
  <c r="I10226" i="1"/>
  <c r="H10226" i="1"/>
  <c r="G10226" i="1"/>
  <c r="F10226" i="1"/>
  <c r="E10226" i="1"/>
  <c r="M10225" i="1"/>
  <c r="L10225" i="1"/>
  <c r="K10225" i="1"/>
  <c r="J10225" i="1"/>
  <c r="I10225" i="1"/>
  <c r="H10225" i="1"/>
  <c r="G10225" i="1"/>
  <c r="F10225" i="1"/>
  <c r="E10225" i="1"/>
  <c r="M10224" i="1"/>
  <c r="L10224" i="1"/>
  <c r="K10224" i="1"/>
  <c r="J10224" i="1"/>
  <c r="I10224" i="1"/>
  <c r="H10224" i="1"/>
  <c r="G10224" i="1"/>
  <c r="F10224" i="1"/>
  <c r="E10224" i="1"/>
  <c r="M10223" i="1"/>
  <c r="L10223" i="1"/>
  <c r="K10223" i="1"/>
  <c r="J10223" i="1"/>
  <c r="I10223" i="1"/>
  <c r="H10223" i="1"/>
  <c r="G10223" i="1"/>
  <c r="F10223" i="1"/>
  <c r="E10223" i="1"/>
  <c r="M10222" i="1"/>
  <c r="L10222" i="1"/>
  <c r="K10222" i="1"/>
  <c r="J10222" i="1"/>
  <c r="I10222" i="1"/>
  <c r="H10222" i="1"/>
  <c r="G10222" i="1"/>
  <c r="F10222" i="1"/>
  <c r="E10222" i="1"/>
  <c r="M10221" i="1"/>
  <c r="L10221" i="1"/>
  <c r="K10221" i="1"/>
  <c r="J10221" i="1"/>
  <c r="I10221" i="1"/>
  <c r="H10221" i="1"/>
  <c r="G10221" i="1"/>
  <c r="F10221" i="1"/>
  <c r="E10221" i="1"/>
  <c r="M10220" i="1"/>
  <c r="L10220" i="1"/>
  <c r="K10220" i="1"/>
  <c r="J10220" i="1"/>
  <c r="I10220" i="1"/>
  <c r="H10220" i="1"/>
  <c r="G10220" i="1"/>
  <c r="F10220" i="1"/>
  <c r="E10220" i="1"/>
  <c r="M10219" i="1"/>
  <c r="L10219" i="1"/>
  <c r="K10219" i="1"/>
  <c r="J10219" i="1"/>
  <c r="I10219" i="1"/>
  <c r="H10219" i="1"/>
  <c r="G10219" i="1"/>
  <c r="F10219" i="1"/>
  <c r="E10219" i="1"/>
  <c r="M10218" i="1"/>
  <c r="L10218" i="1"/>
  <c r="K10218" i="1"/>
  <c r="J10218" i="1"/>
  <c r="I10218" i="1"/>
  <c r="H10218" i="1"/>
  <c r="G10218" i="1"/>
  <c r="F10218" i="1"/>
  <c r="E10218" i="1"/>
  <c r="M10217" i="1"/>
  <c r="L10217" i="1"/>
  <c r="K10217" i="1"/>
  <c r="J10217" i="1"/>
  <c r="I10217" i="1"/>
  <c r="H10217" i="1"/>
  <c r="G10217" i="1"/>
  <c r="F10217" i="1"/>
  <c r="E10217" i="1"/>
  <c r="M10216" i="1"/>
  <c r="L10216" i="1"/>
  <c r="K10216" i="1"/>
  <c r="J10216" i="1"/>
  <c r="I10216" i="1"/>
  <c r="H10216" i="1"/>
  <c r="G10216" i="1"/>
  <c r="F10216" i="1"/>
  <c r="E10216" i="1"/>
  <c r="M10215" i="1"/>
  <c r="L10215" i="1"/>
  <c r="K10215" i="1"/>
  <c r="J10215" i="1"/>
  <c r="I10215" i="1"/>
  <c r="H10215" i="1"/>
  <c r="G10215" i="1"/>
  <c r="F10215" i="1"/>
  <c r="E10215" i="1"/>
  <c r="M10214" i="1"/>
  <c r="L10214" i="1"/>
  <c r="K10214" i="1"/>
  <c r="J10214" i="1"/>
  <c r="I10214" i="1"/>
  <c r="H10214" i="1"/>
  <c r="G10214" i="1"/>
  <c r="F10214" i="1"/>
  <c r="E10214" i="1"/>
  <c r="M10213" i="1"/>
  <c r="L10213" i="1"/>
  <c r="K10213" i="1"/>
  <c r="J10213" i="1"/>
  <c r="I10213" i="1"/>
  <c r="H10213" i="1"/>
  <c r="G10213" i="1"/>
  <c r="F10213" i="1"/>
  <c r="E10213" i="1"/>
  <c r="M10212" i="1"/>
  <c r="L10212" i="1"/>
  <c r="K10212" i="1"/>
  <c r="J10212" i="1"/>
  <c r="I10212" i="1"/>
  <c r="H10212" i="1"/>
  <c r="G10212" i="1"/>
  <c r="F10212" i="1"/>
  <c r="E10212" i="1"/>
  <c r="M10211" i="1"/>
  <c r="L10211" i="1"/>
  <c r="K10211" i="1"/>
  <c r="J10211" i="1"/>
  <c r="I10211" i="1"/>
  <c r="H10211" i="1"/>
  <c r="G10211" i="1"/>
  <c r="F10211" i="1"/>
  <c r="E10211" i="1"/>
  <c r="M10210" i="1"/>
  <c r="L10210" i="1"/>
  <c r="K10210" i="1"/>
  <c r="J10210" i="1"/>
  <c r="I10210" i="1"/>
  <c r="H10210" i="1"/>
  <c r="G10210" i="1"/>
  <c r="F10210" i="1"/>
  <c r="E10210" i="1"/>
  <c r="M10209" i="1"/>
  <c r="L10209" i="1"/>
  <c r="K10209" i="1"/>
  <c r="J10209" i="1"/>
  <c r="I10209" i="1"/>
  <c r="H10209" i="1"/>
  <c r="G10209" i="1"/>
  <c r="F10209" i="1"/>
  <c r="E10209" i="1"/>
  <c r="M10208" i="1"/>
  <c r="L10208" i="1"/>
  <c r="K10208" i="1"/>
  <c r="J10208" i="1"/>
  <c r="I10208" i="1"/>
  <c r="H10208" i="1"/>
  <c r="G10208" i="1"/>
  <c r="F10208" i="1"/>
  <c r="E10208" i="1"/>
  <c r="M10207" i="1"/>
  <c r="L10207" i="1"/>
  <c r="K10207" i="1"/>
  <c r="J10207" i="1"/>
  <c r="I10207" i="1"/>
  <c r="H10207" i="1"/>
  <c r="G10207" i="1"/>
  <c r="F10207" i="1"/>
  <c r="E10207" i="1"/>
  <c r="M10206" i="1"/>
  <c r="L10206" i="1"/>
  <c r="K10206" i="1"/>
  <c r="J10206" i="1"/>
  <c r="I10206" i="1"/>
  <c r="H10206" i="1"/>
  <c r="G10206" i="1"/>
  <c r="F10206" i="1"/>
  <c r="E10206" i="1"/>
  <c r="M10205" i="1"/>
  <c r="L10205" i="1"/>
  <c r="K10205" i="1"/>
  <c r="J10205" i="1"/>
  <c r="I10205" i="1"/>
  <c r="H10205" i="1"/>
  <c r="G10205" i="1"/>
  <c r="F10205" i="1"/>
  <c r="E10205" i="1"/>
  <c r="M10204" i="1"/>
  <c r="L10204" i="1"/>
  <c r="K10204" i="1"/>
  <c r="J10204" i="1"/>
  <c r="I10204" i="1"/>
  <c r="H10204" i="1"/>
  <c r="G10204" i="1"/>
  <c r="F10204" i="1"/>
  <c r="E10204" i="1"/>
  <c r="M10203" i="1"/>
  <c r="L10203" i="1"/>
  <c r="K10203" i="1"/>
  <c r="J10203" i="1"/>
  <c r="I10203" i="1"/>
  <c r="H10203" i="1"/>
  <c r="G10203" i="1"/>
  <c r="F10203" i="1"/>
  <c r="E10203" i="1"/>
  <c r="M10202" i="1"/>
  <c r="L10202" i="1"/>
  <c r="K10202" i="1"/>
  <c r="J10202" i="1"/>
  <c r="I10202" i="1"/>
  <c r="H10202" i="1"/>
  <c r="G10202" i="1"/>
  <c r="F10202" i="1"/>
  <c r="E10202" i="1"/>
  <c r="M10201" i="1"/>
  <c r="L10201" i="1"/>
  <c r="K10201" i="1"/>
  <c r="J10201" i="1"/>
  <c r="I10201" i="1"/>
  <c r="H10201" i="1"/>
  <c r="G10201" i="1"/>
  <c r="F10201" i="1"/>
  <c r="E10201" i="1"/>
  <c r="M10200" i="1"/>
  <c r="L10200" i="1"/>
  <c r="K10200" i="1"/>
  <c r="J10200" i="1"/>
  <c r="I10200" i="1"/>
  <c r="H10200" i="1"/>
  <c r="G10200" i="1"/>
  <c r="F10200" i="1"/>
  <c r="E10200" i="1"/>
  <c r="M10199" i="1"/>
  <c r="L10199" i="1"/>
  <c r="K10199" i="1"/>
  <c r="J10199" i="1"/>
  <c r="I10199" i="1"/>
  <c r="H10199" i="1"/>
  <c r="G10199" i="1"/>
  <c r="F10199" i="1"/>
  <c r="E10199" i="1"/>
  <c r="M10198" i="1"/>
  <c r="L10198" i="1"/>
  <c r="K10198" i="1"/>
  <c r="J10198" i="1"/>
  <c r="I10198" i="1"/>
  <c r="H10198" i="1"/>
  <c r="G10198" i="1"/>
  <c r="F10198" i="1"/>
  <c r="E10198" i="1"/>
  <c r="M10197" i="1"/>
  <c r="L10197" i="1"/>
  <c r="K10197" i="1"/>
  <c r="J10197" i="1"/>
  <c r="I10197" i="1"/>
  <c r="H10197" i="1"/>
  <c r="G10197" i="1"/>
  <c r="F10197" i="1"/>
  <c r="E10197" i="1"/>
  <c r="M10196" i="1"/>
  <c r="L10196" i="1"/>
  <c r="K10196" i="1"/>
  <c r="J10196" i="1"/>
  <c r="I10196" i="1"/>
  <c r="H10196" i="1"/>
  <c r="G10196" i="1"/>
  <c r="F10196" i="1"/>
  <c r="E10196" i="1"/>
  <c r="M10195" i="1"/>
  <c r="L10195" i="1"/>
  <c r="K10195" i="1"/>
  <c r="J10195" i="1"/>
  <c r="I10195" i="1"/>
  <c r="H10195" i="1"/>
  <c r="G10195" i="1"/>
  <c r="F10195" i="1"/>
  <c r="E10195" i="1"/>
  <c r="M10194" i="1"/>
  <c r="L10194" i="1"/>
  <c r="K10194" i="1"/>
  <c r="J10194" i="1"/>
  <c r="I10194" i="1"/>
  <c r="H10194" i="1"/>
  <c r="G10194" i="1"/>
  <c r="F10194" i="1"/>
  <c r="E10194" i="1"/>
  <c r="M10193" i="1"/>
  <c r="L10193" i="1"/>
  <c r="K10193" i="1"/>
  <c r="J10193" i="1"/>
  <c r="I10193" i="1"/>
  <c r="H10193" i="1"/>
  <c r="G10193" i="1"/>
  <c r="F10193" i="1"/>
  <c r="E10193" i="1"/>
  <c r="M10192" i="1"/>
  <c r="L10192" i="1"/>
  <c r="K10192" i="1"/>
  <c r="J10192" i="1"/>
  <c r="I10192" i="1"/>
  <c r="H10192" i="1"/>
  <c r="G10192" i="1"/>
  <c r="F10192" i="1"/>
  <c r="E10192" i="1"/>
  <c r="M10191" i="1"/>
  <c r="L10191" i="1"/>
  <c r="K10191" i="1"/>
  <c r="J10191" i="1"/>
  <c r="I10191" i="1"/>
  <c r="H10191" i="1"/>
  <c r="G10191" i="1"/>
  <c r="F10191" i="1"/>
  <c r="E10191" i="1"/>
  <c r="M10190" i="1"/>
  <c r="L10190" i="1"/>
  <c r="K10190" i="1"/>
  <c r="J10190" i="1"/>
  <c r="I10190" i="1"/>
  <c r="H10190" i="1"/>
  <c r="G10190" i="1"/>
  <c r="F10190" i="1"/>
  <c r="E10190" i="1"/>
  <c r="M10189" i="1"/>
  <c r="L10189" i="1"/>
  <c r="K10189" i="1"/>
  <c r="J10189" i="1"/>
  <c r="I10189" i="1"/>
  <c r="H10189" i="1"/>
  <c r="G10189" i="1"/>
  <c r="F10189" i="1"/>
  <c r="E10189" i="1"/>
  <c r="M10188" i="1"/>
  <c r="L10188" i="1"/>
  <c r="K10188" i="1"/>
  <c r="J10188" i="1"/>
  <c r="I10188" i="1"/>
  <c r="H10188" i="1"/>
  <c r="G10188" i="1"/>
  <c r="F10188" i="1"/>
  <c r="E10188" i="1"/>
  <c r="M10187" i="1"/>
  <c r="L10187" i="1"/>
  <c r="K10187" i="1"/>
  <c r="J10187" i="1"/>
  <c r="I10187" i="1"/>
  <c r="H10187" i="1"/>
  <c r="G10187" i="1"/>
  <c r="F10187" i="1"/>
  <c r="E10187" i="1"/>
  <c r="M10186" i="1"/>
  <c r="L10186" i="1"/>
  <c r="K10186" i="1"/>
  <c r="J10186" i="1"/>
  <c r="I10186" i="1"/>
  <c r="H10186" i="1"/>
  <c r="G10186" i="1"/>
  <c r="F10186" i="1"/>
  <c r="E10186" i="1"/>
  <c r="M10185" i="1"/>
  <c r="L10185" i="1"/>
  <c r="K10185" i="1"/>
  <c r="J10185" i="1"/>
  <c r="I10185" i="1"/>
  <c r="H10185" i="1"/>
  <c r="G10185" i="1"/>
  <c r="F10185" i="1"/>
  <c r="E10185" i="1"/>
  <c r="M10184" i="1"/>
  <c r="L10184" i="1"/>
  <c r="K10184" i="1"/>
  <c r="J10184" i="1"/>
  <c r="I10184" i="1"/>
  <c r="H10184" i="1"/>
  <c r="G10184" i="1"/>
  <c r="F10184" i="1"/>
  <c r="E10184" i="1"/>
  <c r="M10183" i="1"/>
  <c r="L10183" i="1"/>
  <c r="K10183" i="1"/>
  <c r="J10183" i="1"/>
  <c r="I10183" i="1"/>
  <c r="H10183" i="1"/>
  <c r="G10183" i="1"/>
  <c r="F10183" i="1"/>
  <c r="E10183" i="1"/>
  <c r="M10182" i="1"/>
  <c r="L10182" i="1"/>
  <c r="K10182" i="1"/>
  <c r="J10182" i="1"/>
  <c r="I10182" i="1"/>
  <c r="H10182" i="1"/>
  <c r="G10182" i="1"/>
  <c r="F10182" i="1"/>
  <c r="E10182" i="1"/>
  <c r="M10181" i="1"/>
  <c r="L10181" i="1"/>
  <c r="K10181" i="1"/>
  <c r="J10181" i="1"/>
  <c r="I10181" i="1"/>
  <c r="H10181" i="1"/>
  <c r="G10181" i="1"/>
  <c r="F10181" i="1"/>
  <c r="E10181" i="1"/>
  <c r="M10180" i="1"/>
  <c r="L10180" i="1"/>
  <c r="K10180" i="1"/>
  <c r="J10180" i="1"/>
  <c r="I10180" i="1"/>
  <c r="H10180" i="1"/>
  <c r="G10180" i="1"/>
  <c r="F10180" i="1"/>
  <c r="E10180" i="1"/>
  <c r="M10179" i="1"/>
  <c r="L10179" i="1"/>
  <c r="K10179" i="1"/>
  <c r="J10179" i="1"/>
  <c r="I10179" i="1"/>
  <c r="H10179" i="1"/>
  <c r="G10179" i="1"/>
  <c r="F10179" i="1"/>
  <c r="E10179" i="1"/>
  <c r="M10178" i="1"/>
  <c r="L10178" i="1"/>
  <c r="K10178" i="1"/>
  <c r="J10178" i="1"/>
  <c r="I10178" i="1"/>
  <c r="H10178" i="1"/>
  <c r="G10178" i="1"/>
  <c r="F10178" i="1"/>
  <c r="E10178" i="1"/>
  <c r="M10177" i="1"/>
  <c r="L10177" i="1"/>
  <c r="K10177" i="1"/>
  <c r="J10177" i="1"/>
  <c r="I10177" i="1"/>
  <c r="H10177" i="1"/>
  <c r="G10177" i="1"/>
  <c r="F10177" i="1"/>
  <c r="E10177" i="1"/>
  <c r="M10176" i="1"/>
  <c r="L10176" i="1"/>
  <c r="K10176" i="1"/>
  <c r="J10176" i="1"/>
  <c r="I10176" i="1"/>
  <c r="H10176" i="1"/>
  <c r="G10176" i="1"/>
  <c r="F10176" i="1"/>
  <c r="E10176" i="1"/>
  <c r="M10175" i="1"/>
  <c r="L10175" i="1"/>
  <c r="K10175" i="1"/>
  <c r="J10175" i="1"/>
  <c r="I10175" i="1"/>
  <c r="H10175" i="1"/>
  <c r="G10175" i="1"/>
  <c r="F10175" i="1"/>
  <c r="E10175" i="1"/>
  <c r="M10174" i="1"/>
  <c r="L10174" i="1"/>
  <c r="K10174" i="1"/>
  <c r="J10174" i="1"/>
  <c r="I10174" i="1"/>
  <c r="H10174" i="1"/>
  <c r="G10174" i="1"/>
  <c r="F10174" i="1"/>
  <c r="E10174" i="1"/>
  <c r="M10173" i="1"/>
  <c r="L10173" i="1"/>
  <c r="K10173" i="1"/>
  <c r="J10173" i="1"/>
  <c r="I10173" i="1"/>
  <c r="H10173" i="1"/>
  <c r="G10173" i="1"/>
  <c r="F10173" i="1"/>
  <c r="E10173" i="1"/>
  <c r="M10172" i="1"/>
  <c r="L10172" i="1"/>
  <c r="K10172" i="1"/>
  <c r="J10172" i="1"/>
  <c r="I10172" i="1"/>
  <c r="H10172" i="1"/>
  <c r="G10172" i="1"/>
  <c r="F10172" i="1"/>
  <c r="E10172" i="1"/>
  <c r="M10171" i="1"/>
  <c r="L10171" i="1"/>
  <c r="K10171" i="1"/>
  <c r="J10171" i="1"/>
  <c r="I10171" i="1"/>
  <c r="H10171" i="1"/>
  <c r="G10171" i="1"/>
  <c r="F10171" i="1"/>
  <c r="E10171" i="1"/>
  <c r="M10170" i="1"/>
  <c r="L10170" i="1"/>
  <c r="K10170" i="1"/>
  <c r="J10170" i="1"/>
  <c r="I10170" i="1"/>
  <c r="H10170" i="1"/>
  <c r="G10170" i="1"/>
  <c r="F10170" i="1"/>
  <c r="E10170" i="1"/>
  <c r="M10169" i="1"/>
  <c r="L10169" i="1"/>
  <c r="K10169" i="1"/>
  <c r="J10169" i="1"/>
  <c r="I10169" i="1"/>
  <c r="H10169" i="1"/>
  <c r="G10169" i="1"/>
  <c r="F10169" i="1"/>
  <c r="E10169" i="1"/>
  <c r="M10168" i="1"/>
  <c r="L10168" i="1"/>
  <c r="K10168" i="1"/>
  <c r="J10168" i="1"/>
  <c r="I10168" i="1"/>
  <c r="H10168" i="1"/>
  <c r="G10168" i="1"/>
  <c r="F10168" i="1"/>
  <c r="E10168" i="1"/>
  <c r="M10167" i="1"/>
  <c r="L10167" i="1"/>
  <c r="K10167" i="1"/>
  <c r="J10167" i="1"/>
  <c r="I10167" i="1"/>
  <c r="H10167" i="1"/>
  <c r="G10167" i="1"/>
  <c r="F10167" i="1"/>
  <c r="E10167" i="1"/>
  <c r="M10166" i="1"/>
  <c r="L10166" i="1"/>
  <c r="K10166" i="1"/>
  <c r="J10166" i="1"/>
  <c r="I10166" i="1"/>
  <c r="H10166" i="1"/>
  <c r="G10166" i="1"/>
  <c r="F10166" i="1"/>
  <c r="E10166" i="1"/>
  <c r="M10165" i="1"/>
  <c r="L10165" i="1"/>
  <c r="K10165" i="1"/>
  <c r="J10165" i="1"/>
  <c r="I10165" i="1"/>
  <c r="H10165" i="1"/>
  <c r="G10165" i="1"/>
  <c r="F10165" i="1"/>
  <c r="E10165" i="1"/>
  <c r="M10164" i="1"/>
  <c r="L10164" i="1"/>
  <c r="K10164" i="1"/>
  <c r="J10164" i="1"/>
  <c r="I10164" i="1"/>
  <c r="H10164" i="1"/>
  <c r="G10164" i="1"/>
  <c r="F10164" i="1"/>
  <c r="E10164" i="1"/>
  <c r="M10163" i="1"/>
  <c r="L10163" i="1"/>
  <c r="K10163" i="1"/>
  <c r="J10163" i="1"/>
  <c r="I10163" i="1"/>
  <c r="H10163" i="1"/>
  <c r="G10163" i="1"/>
  <c r="F10163" i="1"/>
  <c r="E10163" i="1"/>
  <c r="M10162" i="1"/>
  <c r="L10162" i="1"/>
  <c r="K10162" i="1"/>
  <c r="J10162" i="1"/>
  <c r="I10162" i="1"/>
  <c r="H10162" i="1"/>
  <c r="G10162" i="1"/>
  <c r="F10162" i="1"/>
  <c r="E10162" i="1"/>
  <c r="M10161" i="1"/>
  <c r="L10161" i="1"/>
  <c r="K10161" i="1"/>
  <c r="J10161" i="1"/>
  <c r="I10161" i="1"/>
  <c r="H10161" i="1"/>
  <c r="G10161" i="1"/>
  <c r="F10161" i="1"/>
  <c r="E10161" i="1"/>
  <c r="M10160" i="1"/>
  <c r="L10160" i="1"/>
  <c r="K10160" i="1"/>
  <c r="J10160" i="1"/>
  <c r="I10160" i="1"/>
  <c r="H10160" i="1"/>
  <c r="G10160" i="1"/>
  <c r="F10160" i="1"/>
  <c r="E10160" i="1"/>
  <c r="M10159" i="1"/>
  <c r="L10159" i="1"/>
  <c r="K10159" i="1"/>
  <c r="J10159" i="1"/>
  <c r="I10159" i="1"/>
  <c r="H10159" i="1"/>
  <c r="G10159" i="1"/>
  <c r="F10159" i="1"/>
  <c r="E10159" i="1"/>
  <c r="M10158" i="1"/>
  <c r="L10158" i="1"/>
  <c r="K10158" i="1"/>
  <c r="J10158" i="1"/>
  <c r="I10158" i="1"/>
  <c r="H10158" i="1"/>
  <c r="G10158" i="1"/>
  <c r="F10158" i="1"/>
  <c r="E10158" i="1"/>
  <c r="M10157" i="1"/>
  <c r="L10157" i="1"/>
  <c r="K10157" i="1"/>
  <c r="J10157" i="1"/>
  <c r="I10157" i="1"/>
  <c r="H10157" i="1"/>
  <c r="G10157" i="1"/>
  <c r="F10157" i="1"/>
  <c r="E10157" i="1"/>
  <c r="M10156" i="1"/>
  <c r="L10156" i="1"/>
  <c r="K10156" i="1"/>
  <c r="J10156" i="1"/>
  <c r="I10156" i="1"/>
  <c r="H10156" i="1"/>
  <c r="G10156" i="1"/>
  <c r="F10156" i="1"/>
  <c r="E10156" i="1"/>
  <c r="M10155" i="1"/>
  <c r="L10155" i="1"/>
  <c r="K10155" i="1"/>
  <c r="J10155" i="1"/>
  <c r="I10155" i="1"/>
  <c r="H10155" i="1"/>
  <c r="G10155" i="1"/>
  <c r="F10155" i="1"/>
  <c r="E10155" i="1"/>
  <c r="M10154" i="1"/>
  <c r="L10154" i="1"/>
  <c r="K10154" i="1"/>
  <c r="J10154" i="1"/>
  <c r="I10154" i="1"/>
  <c r="H10154" i="1"/>
  <c r="G10154" i="1"/>
  <c r="F10154" i="1"/>
  <c r="E10154" i="1"/>
  <c r="M10153" i="1"/>
  <c r="L10153" i="1"/>
  <c r="K10153" i="1"/>
  <c r="J10153" i="1"/>
  <c r="I10153" i="1"/>
  <c r="H10153" i="1"/>
  <c r="G10153" i="1"/>
  <c r="F10153" i="1"/>
  <c r="E10153" i="1"/>
  <c r="M10152" i="1"/>
  <c r="L10152" i="1"/>
  <c r="K10152" i="1"/>
  <c r="J10152" i="1"/>
  <c r="I10152" i="1"/>
  <c r="H10152" i="1"/>
  <c r="G10152" i="1"/>
  <c r="F10152" i="1"/>
  <c r="E10152" i="1"/>
  <c r="M10151" i="1"/>
  <c r="L10151" i="1"/>
  <c r="K10151" i="1"/>
  <c r="J10151" i="1"/>
  <c r="I10151" i="1"/>
  <c r="H10151" i="1"/>
  <c r="G10151" i="1"/>
  <c r="F10151" i="1"/>
  <c r="E10151" i="1"/>
  <c r="M10150" i="1"/>
  <c r="L10150" i="1"/>
  <c r="K10150" i="1"/>
  <c r="J10150" i="1"/>
  <c r="I10150" i="1"/>
  <c r="H10150" i="1"/>
  <c r="G10150" i="1"/>
  <c r="F10150" i="1"/>
  <c r="E10150" i="1"/>
  <c r="M10149" i="1"/>
  <c r="L10149" i="1"/>
  <c r="K10149" i="1"/>
  <c r="J10149" i="1"/>
  <c r="I10149" i="1"/>
  <c r="H10149" i="1"/>
  <c r="G10149" i="1"/>
  <c r="F10149" i="1"/>
  <c r="E10149" i="1"/>
  <c r="M10148" i="1"/>
  <c r="L10148" i="1"/>
  <c r="K10148" i="1"/>
  <c r="J10148" i="1"/>
  <c r="I10148" i="1"/>
  <c r="H10148" i="1"/>
  <c r="G10148" i="1"/>
  <c r="F10148" i="1"/>
  <c r="E10148" i="1"/>
  <c r="M10147" i="1"/>
  <c r="L10147" i="1"/>
  <c r="K10147" i="1"/>
  <c r="J10147" i="1"/>
  <c r="I10147" i="1"/>
  <c r="H10147" i="1"/>
  <c r="G10147" i="1"/>
  <c r="F10147" i="1"/>
  <c r="E10147" i="1"/>
  <c r="M10146" i="1"/>
  <c r="L10146" i="1"/>
  <c r="K10146" i="1"/>
  <c r="J10146" i="1"/>
  <c r="I10146" i="1"/>
  <c r="H10146" i="1"/>
  <c r="G10146" i="1"/>
  <c r="F10146" i="1"/>
  <c r="E10146" i="1"/>
  <c r="M10145" i="1"/>
  <c r="L10145" i="1"/>
  <c r="K10145" i="1"/>
  <c r="J10145" i="1"/>
  <c r="I10145" i="1"/>
  <c r="H10145" i="1"/>
  <c r="G10145" i="1"/>
  <c r="F10145" i="1"/>
  <c r="E10145" i="1"/>
  <c r="M10144" i="1"/>
  <c r="L10144" i="1"/>
  <c r="K10144" i="1"/>
  <c r="J10144" i="1"/>
  <c r="I10144" i="1"/>
  <c r="H10144" i="1"/>
  <c r="G10144" i="1"/>
  <c r="F10144" i="1"/>
  <c r="E10144" i="1"/>
  <c r="M10143" i="1"/>
  <c r="L10143" i="1"/>
  <c r="K10143" i="1"/>
  <c r="J10143" i="1"/>
  <c r="I10143" i="1"/>
  <c r="H10143" i="1"/>
  <c r="G10143" i="1"/>
  <c r="F10143" i="1"/>
  <c r="E10143" i="1"/>
  <c r="M10142" i="1"/>
  <c r="L10142" i="1"/>
  <c r="K10142" i="1"/>
  <c r="J10142" i="1"/>
  <c r="I10142" i="1"/>
  <c r="H10142" i="1"/>
  <c r="G10142" i="1"/>
  <c r="F10142" i="1"/>
  <c r="E10142" i="1"/>
  <c r="M10141" i="1"/>
  <c r="L10141" i="1"/>
  <c r="K10141" i="1"/>
  <c r="J10141" i="1"/>
  <c r="I10141" i="1"/>
  <c r="H10141" i="1"/>
  <c r="G10141" i="1"/>
  <c r="F10141" i="1"/>
  <c r="E10141" i="1"/>
  <c r="M10140" i="1"/>
  <c r="L10140" i="1"/>
  <c r="K10140" i="1"/>
  <c r="J10140" i="1"/>
  <c r="I10140" i="1"/>
  <c r="H10140" i="1"/>
  <c r="G10140" i="1"/>
  <c r="F10140" i="1"/>
  <c r="E10140" i="1"/>
  <c r="M10139" i="1"/>
  <c r="L10139" i="1"/>
  <c r="K10139" i="1"/>
  <c r="J10139" i="1"/>
  <c r="I10139" i="1"/>
  <c r="H10139" i="1"/>
  <c r="G10139" i="1"/>
  <c r="F10139" i="1"/>
  <c r="E10139" i="1"/>
  <c r="M10138" i="1"/>
  <c r="L10138" i="1"/>
  <c r="K10138" i="1"/>
  <c r="J10138" i="1"/>
  <c r="I10138" i="1"/>
  <c r="H10138" i="1"/>
  <c r="G10138" i="1"/>
  <c r="F10138" i="1"/>
  <c r="E10138" i="1"/>
  <c r="M10137" i="1"/>
  <c r="L10137" i="1"/>
  <c r="K10137" i="1"/>
  <c r="J10137" i="1"/>
  <c r="I10137" i="1"/>
  <c r="H10137" i="1"/>
  <c r="G10137" i="1"/>
  <c r="F10137" i="1"/>
  <c r="E10137" i="1"/>
  <c r="M10136" i="1"/>
  <c r="L10136" i="1"/>
  <c r="K10136" i="1"/>
  <c r="J10136" i="1"/>
  <c r="I10136" i="1"/>
  <c r="H10136" i="1"/>
  <c r="G10136" i="1"/>
  <c r="F10136" i="1"/>
  <c r="E10136" i="1"/>
  <c r="M10135" i="1"/>
  <c r="L10135" i="1"/>
  <c r="K10135" i="1"/>
  <c r="J10135" i="1"/>
  <c r="I10135" i="1"/>
  <c r="H10135" i="1"/>
  <c r="G10135" i="1"/>
  <c r="F10135" i="1"/>
  <c r="E10135" i="1"/>
  <c r="M10134" i="1"/>
  <c r="L10134" i="1"/>
  <c r="K10134" i="1"/>
  <c r="J10134" i="1"/>
  <c r="I10134" i="1"/>
  <c r="H10134" i="1"/>
  <c r="G10134" i="1"/>
  <c r="F10134" i="1"/>
  <c r="E10134" i="1"/>
  <c r="M10133" i="1"/>
  <c r="L10133" i="1"/>
  <c r="K10133" i="1"/>
  <c r="J10133" i="1"/>
  <c r="I10133" i="1"/>
  <c r="H10133" i="1"/>
  <c r="G10133" i="1"/>
  <c r="F10133" i="1"/>
  <c r="E10133" i="1"/>
  <c r="M10132" i="1"/>
  <c r="L10132" i="1"/>
  <c r="K10132" i="1"/>
  <c r="J10132" i="1"/>
  <c r="I10132" i="1"/>
  <c r="H10132" i="1"/>
  <c r="G10132" i="1"/>
  <c r="F10132" i="1"/>
  <c r="E10132" i="1"/>
  <c r="M10131" i="1"/>
  <c r="L10131" i="1"/>
  <c r="K10131" i="1"/>
  <c r="J10131" i="1"/>
  <c r="I10131" i="1"/>
  <c r="H10131" i="1"/>
  <c r="G10131" i="1"/>
  <c r="F10131" i="1"/>
  <c r="E10131" i="1"/>
  <c r="M10130" i="1"/>
  <c r="L10130" i="1"/>
  <c r="K10130" i="1"/>
  <c r="J10130" i="1"/>
  <c r="I10130" i="1"/>
  <c r="H10130" i="1"/>
  <c r="G10130" i="1"/>
  <c r="F10130" i="1"/>
  <c r="E10130" i="1"/>
  <c r="M10129" i="1"/>
  <c r="L10129" i="1"/>
  <c r="K10129" i="1"/>
  <c r="J10129" i="1"/>
  <c r="I10129" i="1"/>
  <c r="H10129" i="1"/>
  <c r="G10129" i="1"/>
  <c r="F10129" i="1"/>
  <c r="E10129" i="1"/>
  <c r="M10128" i="1"/>
  <c r="L10128" i="1"/>
  <c r="K10128" i="1"/>
  <c r="J10128" i="1"/>
  <c r="I10128" i="1"/>
  <c r="H10128" i="1"/>
  <c r="G10128" i="1"/>
  <c r="F10128" i="1"/>
  <c r="E10128" i="1"/>
  <c r="M10127" i="1"/>
  <c r="L10127" i="1"/>
  <c r="K10127" i="1"/>
  <c r="J10127" i="1"/>
  <c r="I10127" i="1"/>
  <c r="H10127" i="1"/>
  <c r="G10127" i="1"/>
  <c r="F10127" i="1"/>
  <c r="E10127" i="1"/>
  <c r="M10126" i="1"/>
  <c r="L10126" i="1"/>
  <c r="K10126" i="1"/>
  <c r="J10126" i="1"/>
  <c r="I10126" i="1"/>
  <c r="H10126" i="1"/>
  <c r="G10126" i="1"/>
  <c r="F10126" i="1"/>
  <c r="E10126" i="1"/>
  <c r="M10125" i="1"/>
  <c r="L10125" i="1"/>
  <c r="K10125" i="1"/>
  <c r="J10125" i="1"/>
  <c r="I10125" i="1"/>
  <c r="H10125" i="1"/>
  <c r="G10125" i="1"/>
  <c r="F10125" i="1"/>
  <c r="E10125" i="1"/>
  <c r="M10124" i="1"/>
  <c r="L10124" i="1"/>
  <c r="K10124" i="1"/>
  <c r="J10124" i="1"/>
  <c r="I10124" i="1"/>
  <c r="H10124" i="1"/>
  <c r="G10124" i="1"/>
  <c r="F10124" i="1"/>
  <c r="E10124" i="1"/>
  <c r="M10123" i="1"/>
  <c r="L10123" i="1"/>
  <c r="K10123" i="1"/>
  <c r="J10123" i="1"/>
  <c r="I10123" i="1"/>
  <c r="H10123" i="1"/>
  <c r="G10123" i="1"/>
  <c r="F10123" i="1"/>
  <c r="E10123" i="1"/>
  <c r="M10122" i="1"/>
  <c r="L10122" i="1"/>
  <c r="K10122" i="1"/>
  <c r="J10122" i="1"/>
  <c r="I10122" i="1"/>
  <c r="H10122" i="1"/>
  <c r="G10122" i="1"/>
  <c r="F10122" i="1"/>
  <c r="E10122" i="1"/>
  <c r="M10121" i="1"/>
  <c r="L10121" i="1"/>
  <c r="K10121" i="1"/>
  <c r="J10121" i="1"/>
  <c r="I10121" i="1"/>
  <c r="H10121" i="1"/>
  <c r="G10121" i="1"/>
  <c r="F10121" i="1"/>
  <c r="E10121" i="1"/>
  <c r="M10120" i="1"/>
  <c r="L10120" i="1"/>
  <c r="K10120" i="1"/>
  <c r="J10120" i="1"/>
  <c r="I10120" i="1"/>
  <c r="H10120" i="1"/>
  <c r="G10120" i="1"/>
  <c r="F10120" i="1"/>
  <c r="E10120" i="1"/>
  <c r="M10119" i="1"/>
  <c r="L10119" i="1"/>
  <c r="K10119" i="1"/>
  <c r="J10119" i="1"/>
  <c r="I10119" i="1"/>
  <c r="H10119" i="1"/>
  <c r="G10119" i="1"/>
  <c r="F10119" i="1"/>
  <c r="E10119" i="1"/>
  <c r="M10118" i="1"/>
  <c r="L10118" i="1"/>
  <c r="K10118" i="1"/>
  <c r="J10118" i="1"/>
  <c r="I10118" i="1"/>
  <c r="H10118" i="1"/>
  <c r="G10118" i="1"/>
  <c r="F10118" i="1"/>
  <c r="E10118" i="1"/>
  <c r="M10117" i="1"/>
  <c r="L10117" i="1"/>
  <c r="K10117" i="1"/>
  <c r="J10117" i="1"/>
  <c r="I10117" i="1"/>
  <c r="H10117" i="1"/>
  <c r="G10117" i="1"/>
  <c r="F10117" i="1"/>
  <c r="E10117" i="1"/>
  <c r="M10116" i="1"/>
  <c r="L10116" i="1"/>
  <c r="K10116" i="1"/>
  <c r="J10116" i="1"/>
  <c r="I10116" i="1"/>
  <c r="H10116" i="1"/>
  <c r="G10116" i="1"/>
  <c r="F10116" i="1"/>
  <c r="E10116" i="1"/>
  <c r="M10115" i="1"/>
  <c r="L10115" i="1"/>
  <c r="K10115" i="1"/>
  <c r="J10115" i="1"/>
  <c r="I10115" i="1"/>
  <c r="H10115" i="1"/>
  <c r="G10115" i="1"/>
  <c r="F10115" i="1"/>
  <c r="E10115" i="1"/>
  <c r="M10114" i="1"/>
  <c r="L10114" i="1"/>
  <c r="K10114" i="1"/>
  <c r="J10114" i="1"/>
  <c r="I10114" i="1"/>
  <c r="H10114" i="1"/>
  <c r="G10114" i="1"/>
  <c r="F10114" i="1"/>
  <c r="E10114" i="1"/>
  <c r="M10113" i="1"/>
  <c r="L10113" i="1"/>
  <c r="K10113" i="1"/>
  <c r="J10113" i="1"/>
  <c r="I10113" i="1"/>
  <c r="H10113" i="1"/>
  <c r="G10113" i="1"/>
  <c r="F10113" i="1"/>
  <c r="E10113" i="1"/>
  <c r="M10112" i="1"/>
  <c r="L10112" i="1"/>
  <c r="K10112" i="1"/>
  <c r="J10112" i="1"/>
  <c r="I10112" i="1"/>
  <c r="H10112" i="1"/>
  <c r="G10112" i="1"/>
  <c r="F10112" i="1"/>
  <c r="E10112" i="1"/>
  <c r="M10111" i="1"/>
  <c r="L10111" i="1"/>
  <c r="K10111" i="1"/>
  <c r="J10111" i="1"/>
  <c r="I10111" i="1"/>
  <c r="H10111" i="1"/>
  <c r="G10111" i="1"/>
  <c r="F10111" i="1"/>
  <c r="E10111" i="1"/>
  <c r="M10110" i="1"/>
  <c r="L10110" i="1"/>
  <c r="K10110" i="1"/>
  <c r="J10110" i="1"/>
  <c r="I10110" i="1"/>
  <c r="H10110" i="1"/>
  <c r="G10110" i="1"/>
  <c r="F10110" i="1"/>
  <c r="E10110" i="1"/>
  <c r="M10109" i="1"/>
  <c r="L10109" i="1"/>
  <c r="K10109" i="1"/>
  <c r="J10109" i="1"/>
  <c r="I10109" i="1"/>
  <c r="H10109" i="1"/>
  <c r="G10109" i="1"/>
  <c r="F10109" i="1"/>
  <c r="E10109" i="1"/>
  <c r="M10108" i="1"/>
  <c r="L10108" i="1"/>
  <c r="K10108" i="1"/>
  <c r="J10108" i="1"/>
  <c r="I10108" i="1"/>
  <c r="H10108" i="1"/>
  <c r="G10108" i="1"/>
  <c r="F10108" i="1"/>
  <c r="E10108" i="1"/>
  <c r="M10107" i="1"/>
  <c r="L10107" i="1"/>
  <c r="K10107" i="1"/>
  <c r="J10107" i="1"/>
  <c r="I10107" i="1"/>
  <c r="H10107" i="1"/>
  <c r="G10107" i="1"/>
  <c r="F10107" i="1"/>
  <c r="E10107" i="1"/>
  <c r="M10106" i="1"/>
  <c r="L10106" i="1"/>
  <c r="K10106" i="1"/>
  <c r="J10106" i="1"/>
  <c r="I10106" i="1"/>
  <c r="H10106" i="1"/>
  <c r="G10106" i="1"/>
  <c r="F10106" i="1"/>
  <c r="E10106" i="1"/>
  <c r="M10105" i="1"/>
  <c r="L10105" i="1"/>
  <c r="K10105" i="1"/>
  <c r="J10105" i="1"/>
  <c r="I10105" i="1"/>
  <c r="H10105" i="1"/>
  <c r="G10105" i="1"/>
  <c r="F10105" i="1"/>
  <c r="E10105" i="1"/>
  <c r="M10104" i="1"/>
  <c r="L10104" i="1"/>
  <c r="K10104" i="1"/>
  <c r="J10104" i="1"/>
  <c r="I10104" i="1"/>
  <c r="H10104" i="1"/>
  <c r="G10104" i="1"/>
  <c r="F10104" i="1"/>
  <c r="E10104" i="1"/>
  <c r="M10103" i="1"/>
  <c r="L10103" i="1"/>
  <c r="K10103" i="1"/>
  <c r="J10103" i="1"/>
  <c r="I10103" i="1"/>
  <c r="H10103" i="1"/>
  <c r="G10103" i="1"/>
  <c r="F10103" i="1"/>
  <c r="E10103" i="1"/>
  <c r="M10102" i="1"/>
  <c r="L10102" i="1"/>
  <c r="K10102" i="1"/>
  <c r="J10102" i="1"/>
  <c r="I10102" i="1"/>
  <c r="H10102" i="1"/>
  <c r="G10102" i="1"/>
  <c r="F10102" i="1"/>
  <c r="E10102" i="1"/>
  <c r="M10101" i="1"/>
  <c r="L10101" i="1"/>
  <c r="K10101" i="1"/>
  <c r="J10101" i="1"/>
  <c r="I10101" i="1"/>
  <c r="H10101" i="1"/>
  <c r="G10101" i="1"/>
  <c r="F10101" i="1"/>
  <c r="E10101" i="1"/>
  <c r="M10100" i="1"/>
  <c r="L10100" i="1"/>
  <c r="K10100" i="1"/>
  <c r="J10100" i="1"/>
  <c r="I10100" i="1"/>
  <c r="H10100" i="1"/>
  <c r="G10100" i="1"/>
  <c r="F10100" i="1"/>
  <c r="E10100" i="1"/>
  <c r="M10099" i="1"/>
  <c r="L10099" i="1"/>
  <c r="K10099" i="1"/>
  <c r="J10099" i="1"/>
  <c r="I10099" i="1"/>
  <c r="H10099" i="1"/>
  <c r="G10099" i="1"/>
  <c r="F10099" i="1"/>
  <c r="E10099" i="1"/>
  <c r="M10098" i="1"/>
  <c r="L10098" i="1"/>
  <c r="K10098" i="1"/>
  <c r="J10098" i="1"/>
  <c r="I10098" i="1"/>
  <c r="H10098" i="1"/>
  <c r="G10098" i="1"/>
  <c r="F10098" i="1"/>
  <c r="E10098" i="1"/>
  <c r="M10097" i="1"/>
  <c r="L10097" i="1"/>
  <c r="K10097" i="1"/>
  <c r="J10097" i="1"/>
  <c r="I10097" i="1"/>
  <c r="H10097" i="1"/>
  <c r="G10097" i="1"/>
  <c r="F10097" i="1"/>
  <c r="E10097" i="1"/>
  <c r="M10096" i="1"/>
  <c r="L10096" i="1"/>
  <c r="K10096" i="1"/>
  <c r="J10096" i="1"/>
  <c r="I10096" i="1"/>
  <c r="H10096" i="1"/>
  <c r="G10096" i="1"/>
  <c r="F10096" i="1"/>
  <c r="E10096" i="1"/>
  <c r="M10095" i="1"/>
  <c r="L10095" i="1"/>
  <c r="K10095" i="1"/>
  <c r="J10095" i="1"/>
  <c r="I10095" i="1"/>
  <c r="H10095" i="1"/>
  <c r="G10095" i="1"/>
  <c r="F10095" i="1"/>
  <c r="E10095" i="1"/>
  <c r="M10094" i="1"/>
  <c r="L10094" i="1"/>
  <c r="K10094" i="1"/>
  <c r="J10094" i="1"/>
  <c r="I10094" i="1"/>
  <c r="H10094" i="1"/>
  <c r="G10094" i="1"/>
  <c r="F10094" i="1"/>
  <c r="E10094" i="1"/>
  <c r="M10093" i="1"/>
  <c r="L10093" i="1"/>
  <c r="K10093" i="1"/>
  <c r="J10093" i="1"/>
  <c r="I10093" i="1"/>
  <c r="H10093" i="1"/>
  <c r="G10093" i="1"/>
  <c r="F10093" i="1"/>
  <c r="E10093" i="1"/>
  <c r="M10092" i="1"/>
  <c r="L10092" i="1"/>
  <c r="K10092" i="1"/>
  <c r="J10092" i="1"/>
  <c r="I10092" i="1"/>
  <c r="H10092" i="1"/>
  <c r="G10092" i="1"/>
  <c r="F10092" i="1"/>
  <c r="E10092" i="1"/>
  <c r="M10091" i="1"/>
  <c r="L10091" i="1"/>
  <c r="K10091" i="1"/>
  <c r="J10091" i="1"/>
  <c r="I10091" i="1"/>
  <c r="H10091" i="1"/>
  <c r="G10091" i="1"/>
  <c r="F10091" i="1"/>
  <c r="E10091" i="1"/>
  <c r="M10090" i="1"/>
  <c r="L10090" i="1"/>
  <c r="K10090" i="1"/>
  <c r="J10090" i="1"/>
  <c r="I10090" i="1"/>
  <c r="H10090" i="1"/>
  <c r="G10090" i="1"/>
  <c r="F10090" i="1"/>
  <c r="E10090" i="1"/>
  <c r="M10089" i="1"/>
  <c r="L10089" i="1"/>
  <c r="K10089" i="1"/>
  <c r="J10089" i="1"/>
  <c r="I10089" i="1"/>
  <c r="H10089" i="1"/>
  <c r="G10089" i="1"/>
  <c r="F10089" i="1"/>
  <c r="E10089" i="1"/>
  <c r="M10088" i="1"/>
  <c r="L10088" i="1"/>
  <c r="K10088" i="1"/>
  <c r="J10088" i="1"/>
  <c r="I10088" i="1"/>
  <c r="H10088" i="1"/>
  <c r="G10088" i="1"/>
  <c r="F10088" i="1"/>
  <c r="E10088" i="1"/>
  <c r="M10087" i="1"/>
  <c r="L10087" i="1"/>
  <c r="K10087" i="1"/>
  <c r="J10087" i="1"/>
  <c r="I10087" i="1"/>
  <c r="H10087" i="1"/>
  <c r="G10087" i="1"/>
  <c r="F10087" i="1"/>
  <c r="E10087" i="1"/>
  <c r="M10086" i="1"/>
  <c r="L10086" i="1"/>
  <c r="K10086" i="1"/>
  <c r="J10086" i="1"/>
  <c r="I10086" i="1"/>
  <c r="H10086" i="1"/>
  <c r="G10086" i="1"/>
  <c r="F10086" i="1"/>
  <c r="E10086" i="1"/>
  <c r="M10085" i="1"/>
  <c r="L10085" i="1"/>
  <c r="K10085" i="1"/>
  <c r="J10085" i="1"/>
  <c r="I10085" i="1"/>
  <c r="H10085" i="1"/>
  <c r="G10085" i="1"/>
  <c r="F10085" i="1"/>
  <c r="E10085" i="1"/>
  <c r="M10084" i="1"/>
  <c r="L10084" i="1"/>
  <c r="K10084" i="1"/>
  <c r="J10084" i="1"/>
  <c r="I10084" i="1"/>
  <c r="H10084" i="1"/>
  <c r="G10084" i="1"/>
  <c r="F10084" i="1"/>
  <c r="E10084" i="1"/>
  <c r="M10083" i="1"/>
  <c r="L10083" i="1"/>
  <c r="K10083" i="1"/>
  <c r="J10083" i="1"/>
  <c r="I10083" i="1"/>
  <c r="H10083" i="1"/>
  <c r="G10083" i="1"/>
  <c r="F10083" i="1"/>
  <c r="E10083" i="1"/>
  <c r="M10082" i="1"/>
  <c r="L10082" i="1"/>
  <c r="K10082" i="1"/>
  <c r="J10082" i="1"/>
  <c r="I10082" i="1"/>
  <c r="H10082" i="1"/>
  <c r="G10082" i="1"/>
  <c r="F10082" i="1"/>
  <c r="E10082" i="1"/>
  <c r="M10081" i="1"/>
  <c r="L10081" i="1"/>
  <c r="K10081" i="1"/>
  <c r="J10081" i="1"/>
  <c r="I10081" i="1"/>
  <c r="H10081" i="1"/>
  <c r="G10081" i="1"/>
  <c r="F10081" i="1"/>
  <c r="E10081" i="1"/>
  <c r="M10080" i="1"/>
  <c r="L10080" i="1"/>
  <c r="K10080" i="1"/>
  <c r="J10080" i="1"/>
  <c r="I10080" i="1"/>
  <c r="H10080" i="1"/>
  <c r="G10080" i="1"/>
  <c r="F10080" i="1"/>
  <c r="E10080" i="1"/>
  <c r="M10079" i="1"/>
  <c r="L10079" i="1"/>
  <c r="K10079" i="1"/>
  <c r="J10079" i="1"/>
  <c r="I10079" i="1"/>
  <c r="H10079" i="1"/>
  <c r="G10079" i="1"/>
  <c r="F10079" i="1"/>
  <c r="E10079" i="1"/>
  <c r="M10078" i="1"/>
  <c r="L10078" i="1"/>
  <c r="K10078" i="1"/>
  <c r="J10078" i="1"/>
  <c r="I10078" i="1"/>
  <c r="H10078" i="1"/>
  <c r="G10078" i="1"/>
  <c r="F10078" i="1"/>
  <c r="E10078" i="1"/>
  <c r="M10077" i="1"/>
  <c r="L10077" i="1"/>
  <c r="K10077" i="1"/>
  <c r="J10077" i="1"/>
  <c r="I10077" i="1"/>
  <c r="H10077" i="1"/>
  <c r="G10077" i="1"/>
  <c r="F10077" i="1"/>
  <c r="E10077" i="1"/>
  <c r="M10076" i="1"/>
  <c r="L10076" i="1"/>
  <c r="K10076" i="1"/>
  <c r="J10076" i="1"/>
  <c r="I10076" i="1"/>
  <c r="H10076" i="1"/>
  <c r="G10076" i="1"/>
  <c r="F10076" i="1"/>
  <c r="E10076" i="1"/>
  <c r="M10075" i="1"/>
  <c r="L10075" i="1"/>
  <c r="K10075" i="1"/>
  <c r="J10075" i="1"/>
  <c r="I10075" i="1"/>
  <c r="H10075" i="1"/>
  <c r="G10075" i="1"/>
  <c r="F10075" i="1"/>
  <c r="E10075" i="1"/>
  <c r="M10074" i="1"/>
  <c r="L10074" i="1"/>
  <c r="K10074" i="1"/>
  <c r="J10074" i="1"/>
  <c r="I10074" i="1"/>
  <c r="H10074" i="1"/>
  <c r="G10074" i="1"/>
  <c r="F10074" i="1"/>
  <c r="E10074" i="1"/>
  <c r="M10073" i="1"/>
  <c r="L10073" i="1"/>
  <c r="K10073" i="1"/>
  <c r="J10073" i="1"/>
  <c r="I10073" i="1"/>
  <c r="H10073" i="1"/>
  <c r="G10073" i="1"/>
  <c r="F10073" i="1"/>
  <c r="E10073" i="1"/>
  <c r="M10072" i="1"/>
  <c r="L10072" i="1"/>
  <c r="K10072" i="1"/>
  <c r="J10072" i="1"/>
  <c r="I10072" i="1"/>
  <c r="H10072" i="1"/>
  <c r="G10072" i="1"/>
  <c r="F10072" i="1"/>
  <c r="E10072" i="1"/>
  <c r="M10071" i="1"/>
  <c r="L10071" i="1"/>
  <c r="K10071" i="1"/>
  <c r="J10071" i="1"/>
  <c r="I10071" i="1"/>
  <c r="H10071" i="1"/>
  <c r="G10071" i="1"/>
  <c r="F10071" i="1"/>
  <c r="E10071" i="1"/>
  <c r="M10070" i="1"/>
  <c r="L10070" i="1"/>
  <c r="K10070" i="1"/>
  <c r="J10070" i="1"/>
  <c r="I10070" i="1"/>
  <c r="H10070" i="1"/>
  <c r="G10070" i="1"/>
  <c r="F10070" i="1"/>
  <c r="E10070" i="1"/>
  <c r="M10069" i="1"/>
  <c r="L10069" i="1"/>
  <c r="K10069" i="1"/>
  <c r="J10069" i="1"/>
  <c r="I10069" i="1"/>
  <c r="H10069" i="1"/>
  <c r="G10069" i="1"/>
  <c r="F10069" i="1"/>
  <c r="E10069" i="1"/>
  <c r="M10068" i="1"/>
  <c r="L10068" i="1"/>
  <c r="K10068" i="1"/>
  <c r="J10068" i="1"/>
  <c r="I10068" i="1"/>
  <c r="H10068" i="1"/>
  <c r="G10068" i="1"/>
  <c r="F10068" i="1"/>
  <c r="E10068" i="1"/>
  <c r="M10067" i="1"/>
  <c r="L10067" i="1"/>
  <c r="K10067" i="1"/>
  <c r="J10067" i="1"/>
  <c r="I10067" i="1"/>
  <c r="H10067" i="1"/>
  <c r="G10067" i="1"/>
  <c r="F10067" i="1"/>
  <c r="E10067" i="1"/>
  <c r="M10066" i="1"/>
  <c r="L10066" i="1"/>
  <c r="K10066" i="1"/>
  <c r="J10066" i="1"/>
  <c r="I10066" i="1"/>
  <c r="H10066" i="1"/>
  <c r="G10066" i="1"/>
  <c r="F10066" i="1"/>
  <c r="E10066" i="1"/>
  <c r="M10065" i="1"/>
  <c r="L10065" i="1"/>
  <c r="K10065" i="1"/>
  <c r="J10065" i="1"/>
  <c r="I10065" i="1"/>
  <c r="H10065" i="1"/>
  <c r="G10065" i="1"/>
  <c r="F10065" i="1"/>
  <c r="E10065" i="1"/>
  <c r="M10064" i="1"/>
  <c r="L10064" i="1"/>
  <c r="K10064" i="1"/>
  <c r="J10064" i="1"/>
  <c r="I10064" i="1"/>
  <c r="H10064" i="1"/>
  <c r="G10064" i="1"/>
  <c r="F10064" i="1"/>
  <c r="E10064" i="1"/>
  <c r="M10063" i="1"/>
  <c r="L10063" i="1"/>
  <c r="K10063" i="1"/>
  <c r="J10063" i="1"/>
  <c r="I10063" i="1"/>
  <c r="H10063" i="1"/>
  <c r="G10063" i="1"/>
  <c r="F10063" i="1"/>
  <c r="E10063" i="1"/>
  <c r="M10062" i="1"/>
  <c r="L10062" i="1"/>
  <c r="K10062" i="1"/>
  <c r="J10062" i="1"/>
  <c r="I10062" i="1"/>
  <c r="H10062" i="1"/>
  <c r="G10062" i="1"/>
  <c r="F10062" i="1"/>
  <c r="E10062" i="1"/>
  <c r="M10061" i="1"/>
  <c r="L10061" i="1"/>
  <c r="K10061" i="1"/>
  <c r="J10061" i="1"/>
  <c r="I10061" i="1"/>
  <c r="H10061" i="1"/>
  <c r="G10061" i="1"/>
  <c r="F10061" i="1"/>
  <c r="E10061" i="1"/>
  <c r="M10060" i="1"/>
  <c r="L10060" i="1"/>
  <c r="K10060" i="1"/>
  <c r="J10060" i="1"/>
  <c r="I10060" i="1"/>
  <c r="H10060" i="1"/>
  <c r="G10060" i="1"/>
  <c r="F10060" i="1"/>
  <c r="E10060" i="1"/>
  <c r="M10059" i="1"/>
  <c r="L10059" i="1"/>
  <c r="K10059" i="1"/>
  <c r="J10059" i="1"/>
  <c r="I10059" i="1"/>
  <c r="H10059" i="1"/>
  <c r="G10059" i="1"/>
  <c r="F10059" i="1"/>
  <c r="E10059" i="1"/>
  <c r="M10058" i="1"/>
  <c r="L10058" i="1"/>
  <c r="K10058" i="1"/>
  <c r="J10058" i="1"/>
  <c r="I10058" i="1"/>
  <c r="H10058" i="1"/>
  <c r="G10058" i="1"/>
  <c r="F10058" i="1"/>
  <c r="E10058" i="1"/>
  <c r="M10057" i="1"/>
  <c r="L10057" i="1"/>
  <c r="K10057" i="1"/>
  <c r="J10057" i="1"/>
  <c r="I10057" i="1"/>
  <c r="H10057" i="1"/>
  <c r="G10057" i="1"/>
  <c r="F10057" i="1"/>
  <c r="E10057" i="1"/>
  <c r="M10056" i="1"/>
  <c r="L10056" i="1"/>
  <c r="K10056" i="1"/>
  <c r="J10056" i="1"/>
  <c r="I10056" i="1"/>
  <c r="H10056" i="1"/>
  <c r="G10056" i="1"/>
  <c r="F10056" i="1"/>
  <c r="E10056" i="1"/>
  <c r="M10055" i="1"/>
  <c r="L10055" i="1"/>
  <c r="K10055" i="1"/>
  <c r="J10055" i="1"/>
  <c r="I10055" i="1"/>
  <c r="H10055" i="1"/>
  <c r="G10055" i="1"/>
  <c r="F10055" i="1"/>
  <c r="E10055" i="1"/>
  <c r="M10054" i="1"/>
  <c r="L10054" i="1"/>
  <c r="K10054" i="1"/>
  <c r="J10054" i="1"/>
  <c r="I10054" i="1"/>
  <c r="H10054" i="1"/>
  <c r="G10054" i="1"/>
  <c r="F10054" i="1"/>
  <c r="E10054" i="1"/>
  <c r="M10053" i="1"/>
  <c r="L10053" i="1"/>
  <c r="K10053" i="1"/>
  <c r="J10053" i="1"/>
  <c r="I10053" i="1"/>
  <c r="H10053" i="1"/>
  <c r="G10053" i="1"/>
  <c r="F10053" i="1"/>
  <c r="E10053" i="1"/>
  <c r="M10052" i="1"/>
  <c r="L10052" i="1"/>
  <c r="K10052" i="1"/>
  <c r="J10052" i="1"/>
  <c r="I10052" i="1"/>
  <c r="H10052" i="1"/>
  <c r="G10052" i="1"/>
  <c r="F10052" i="1"/>
  <c r="E10052" i="1"/>
  <c r="M10051" i="1"/>
  <c r="L10051" i="1"/>
  <c r="K10051" i="1"/>
  <c r="J10051" i="1"/>
  <c r="I10051" i="1"/>
  <c r="H10051" i="1"/>
  <c r="G10051" i="1"/>
  <c r="F10051" i="1"/>
  <c r="E10051" i="1"/>
  <c r="M10050" i="1"/>
  <c r="L10050" i="1"/>
  <c r="K10050" i="1"/>
  <c r="J10050" i="1"/>
  <c r="I10050" i="1"/>
  <c r="H10050" i="1"/>
  <c r="G10050" i="1"/>
  <c r="F10050" i="1"/>
  <c r="E10050" i="1"/>
  <c r="M10049" i="1"/>
  <c r="L10049" i="1"/>
  <c r="K10049" i="1"/>
  <c r="J10049" i="1"/>
  <c r="I10049" i="1"/>
  <c r="H10049" i="1"/>
  <c r="G10049" i="1"/>
  <c r="F10049" i="1"/>
  <c r="E10049" i="1"/>
  <c r="M10048" i="1"/>
  <c r="L10048" i="1"/>
  <c r="K10048" i="1"/>
  <c r="J10048" i="1"/>
  <c r="I10048" i="1"/>
  <c r="H10048" i="1"/>
  <c r="G10048" i="1"/>
  <c r="F10048" i="1"/>
  <c r="E10048" i="1"/>
  <c r="M10047" i="1"/>
  <c r="L10047" i="1"/>
  <c r="K10047" i="1"/>
  <c r="J10047" i="1"/>
  <c r="I10047" i="1"/>
  <c r="H10047" i="1"/>
  <c r="G10047" i="1"/>
  <c r="F10047" i="1"/>
  <c r="E10047" i="1"/>
  <c r="M10046" i="1"/>
  <c r="L10046" i="1"/>
  <c r="K10046" i="1"/>
  <c r="J10046" i="1"/>
  <c r="I10046" i="1"/>
  <c r="H10046" i="1"/>
  <c r="G10046" i="1"/>
  <c r="F10046" i="1"/>
  <c r="E10046" i="1"/>
  <c r="M10045" i="1"/>
  <c r="L10045" i="1"/>
  <c r="K10045" i="1"/>
  <c r="J10045" i="1"/>
  <c r="I10045" i="1"/>
  <c r="H10045" i="1"/>
  <c r="G10045" i="1"/>
  <c r="F10045" i="1"/>
  <c r="E10045" i="1"/>
  <c r="M10044" i="1"/>
  <c r="L10044" i="1"/>
  <c r="K10044" i="1"/>
  <c r="J10044" i="1"/>
  <c r="I10044" i="1"/>
  <c r="H10044" i="1"/>
  <c r="G10044" i="1"/>
  <c r="F10044" i="1"/>
  <c r="E10044" i="1"/>
  <c r="M10043" i="1"/>
  <c r="L10043" i="1"/>
  <c r="K10043" i="1"/>
  <c r="J10043" i="1"/>
  <c r="I10043" i="1"/>
  <c r="H10043" i="1"/>
  <c r="G10043" i="1"/>
  <c r="F10043" i="1"/>
  <c r="E10043" i="1"/>
  <c r="M10042" i="1"/>
  <c r="L10042" i="1"/>
  <c r="K10042" i="1"/>
  <c r="J10042" i="1"/>
  <c r="I10042" i="1"/>
  <c r="H10042" i="1"/>
  <c r="G10042" i="1"/>
  <c r="F10042" i="1"/>
  <c r="E10042" i="1"/>
  <c r="M10041" i="1"/>
  <c r="L10041" i="1"/>
  <c r="K10041" i="1"/>
  <c r="J10041" i="1"/>
  <c r="I10041" i="1"/>
  <c r="H10041" i="1"/>
  <c r="G10041" i="1"/>
  <c r="F10041" i="1"/>
  <c r="E10041" i="1"/>
  <c r="M10040" i="1"/>
  <c r="L10040" i="1"/>
  <c r="K10040" i="1"/>
  <c r="J10040" i="1"/>
  <c r="I10040" i="1"/>
  <c r="H10040" i="1"/>
  <c r="G10040" i="1"/>
  <c r="F10040" i="1"/>
  <c r="E10040" i="1"/>
  <c r="M10039" i="1"/>
  <c r="L10039" i="1"/>
  <c r="K10039" i="1"/>
  <c r="J10039" i="1"/>
  <c r="I10039" i="1"/>
  <c r="H10039" i="1"/>
  <c r="G10039" i="1"/>
  <c r="F10039" i="1"/>
  <c r="E10039" i="1"/>
  <c r="M10038" i="1"/>
  <c r="L10038" i="1"/>
  <c r="K10038" i="1"/>
  <c r="J10038" i="1"/>
  <c r="I10038" i="1"/>
  <c r="H10038" i="1"/>
  <c r="G10038" i="1"/>
  <c r="F10038" i="1"/>
  <c r="E10038" i="1"/>
  <c r="M10037" i="1"/>
  <c r="L10037" i="1"/>
  <c r="K10037" i="1"/>
  <c r="J10037" i="1"/>
  <c r="I10037" i="1"/>
  <c r="H10037" i="1"/>
  <c r="G10037" i="1"/>
  <c r="F10037" i="1"/>
  <c r="E10037" i="1"/>
  <c r="M10036" i="1"/>
  <c r="L10036" i="1"/>
  <c r="K10036" i="1"/>
  <c r="J10036" i="1"/>
  <c r="I10036" i="1"/>
  <c r="H10036" i="1"/>
  <c r="G10036" i="1"/>
  <c r="F10036" i="1"/>
  <c r="E10036" i="1"/>
  <c r="M10035" i="1"/>
  <c r="L10035" i="1"/>
  <c r="K10035" i="1"/>
  <c r="J10035" i="1"/>
  <c r="I10035" i="1"/>
  <c r="H10035" i="1"/>
  <c r="G10035" i="1"/>
  <c r="F10035" i="1"/>
  <c r="E10035" i="1"/>
  <c r="M10034" i="1"/>
  <c r="L10034" i="1"/>
  <c r="K10034" i="1"/>
  <c r="J10034" i="1"/>
  <c r="I10034" i="1"/>
  <c r="H10034" i="1"/>
  <c r="G10034" i="1"/>
  <c r="F10034" i="1"/>
  <c r="E10034" i="1"/>
  <c r="M10033" i="1"/>
  <c r="L10033" i="1"/>
  <c r="K10033" i="1"/>
  <c r="J10033" i="1"/>
  <c r="I10033" i="1"/>
  <c r="H10033" i="1"/>
  <c r="G10033" i="1"/>
  <c r="F10033" i="1"/>
  <c r="E10033" i="1"/>
  <c r="M10032" i="1"/>
  <c r="L10032" i="1"/>
  <c r="K10032" i="1"/>
  <c r="J10032" i="1"/>
  <c r="I10032" i="1"/>
  <c r="H10032" i="1"/>
  <c r="G10032" i="1"/>
  <c r="F10032" i="1"/>
  <c r="E10032" i="1"/>
  <c r="M10031" i="1"/>
  <c r="L10031" i="1"/>
  <c r="K10031" i="1"/>
  <c r="J10031" i="1"/>
  <c r="I10031" i="1"/>
  <c r="H10031" i="1"/>
  <c r="G10031" i="1"/>
  <c r="F10031" i="1"/>
  <c r="E10031" i="1"/>
  <c r="M10030" i="1"/>
  <c r="L10030" i="1"/>
  <c r="K10030" i="1"/>
  <c r="J10030" i="1"/>
  <c r="I10030" i="1"/>
  <c r="H10030" i="1"/>
  <c r="G10030" i="1"/>
  <c r="F10030" i="1"/>
  <c r="E10030" i="1"/>
  <c r="M10029" i="1"/>
  <c r="L10029" i="1"/>
  <c r="K10029" i="1"/>
  <c r="J10029" i="1"/>
  <c r="I10029" i="1"/>
  <c r="H10029" i="1"/>
  <c r="G10029" i="1"/>
  <c r="F10029" i="1"/>
  <c r="E10029" i="1"/>
  <c r="M10028" i="1"/>
  <c r="L10028" i="1"/>
  <c r="K10028" i="1"/>
  <c r="J10028" i="1"/>
  <c r="I10028" i="1"/>
  <c r="H10028" i="1"/>
  <c r="G10028" i="1"/>
  <c r="F10028" i="1"/>
  <c r="E10028" i="1"/>
  <c r="M10027" i="1"/>
  <c r="L10027" i="1"/>
  <c r="K10027" i="1"/>
  <c r="J10027" i="1"/>
  <c r="I10027" i="1"/>
  <c r="H10027" i="1"/>
  <c r="G10027" i="1"/>
  <c r="F10027" i="1"/>
  <c r="E10027" i="1"/>
  <c r="M10026" i="1"/>
  <c r="L10026" i="1"/>
  <c r="K10026" i="1"/>
  <c r="J10026" i="1"/>
  <c r="I10026" i="1"/>
  <c r="H10026" i="1"/>
  <c r="G10026" i="1"/>
  <c r="F10026" i="1"/>
  <c r="E10026" i="1"/>
  <c r="M10025" i="1"/>
  <c r="L10025" i="1"/>
  <c r="K10025" i="1"/>
  <c r="J10025" i="1"/>
  <c r="I10025" i="1"/>
  <c r="H10025" i="1"/>
  <c r="G10025" i="1"/>
  <c r="F10025" i="1"/>
  <c r="E10025" i="1"/>
  <c r="M10024" i="1"/>
  <c r="L10024" i="1"/>
  <c r="K10024" i="1"/>
  <c r="J10024" i="1"/>
  <c r="I10024" i="1"/>
  <c r="H10024" i="1"/>
  <c r="G10024" i="1"/>
  <c r="F10024" i="1"/>
  <c r="E10024" i="1"/>
  <c r="M10023" i="1"/>
  <c r="L10023" i="1"/>
  <c r="K10023" i="1"/>
  <c r="J10023" i="1"/>
  <c r="I10023" i="1"/>
  <c r="H10023" i="1"/>
  <c r="G10023" i="1"/>
  <c r="F10023" i="1"/>
  <c r="E10023" i="1"/>
  <c r="M10022" i="1"/>
  <c r="L10022" i="1"/>
  <c r="K10022" i="1"/>
  <c r="J10022" i="1"/>
  <c r="I10022" i="1"/>
  <c r="H10022" i="1"/>
  <c r="G10022" i="1"/>
  <c r="F10022" i="1"/>
  <c r="E10022" i="1"/>
  <c r="M10021" i="1"/>
  <c r="L10021" i="1"/>
  <c r="K10021" i="1"/>
  <c r="J10021" i="1"/>
  <c r="I10021" i="1"/>
  <c r="H10021" i="1"/>
  <c r="G10021" i="1"/>
  <c r="F10021" i="1"/>
  <c r="E10021" i="1"/>
  <c r="M10020" i="1"/>
  <c r="L10020" i="1"/>
  <c r="K10020" i="1"/>
  <c r="J10020" i="1"/>
  <c r="I10020" i="1"/>
  <c r="H10020" i="1"/>
  <c r="G10020" i="1"/>
  <c r="F10020" i="1"/>
  <c r="E10020" i="1"/>
  <c r="M10019" i="1"/>
  <c r="L10019" i="1"/>
  <c r="K10019" i="1"/>
  <c r="J10019" i="1"/>
  <c r="I10019" i="1"/>
  <c r="H10019" i="1"/>
  <c r="G10019" i="1"/>
  <c r="F10019" i="1"/>
  <c r="E10019" i="1"/>
  <c r="M10018" i="1"/>
  <c r="L10018" i="1"/>
  <c r="K10018" i="1"/>
  <c r="J10018" i="1"/>
  <c r="I10018" i="1"/>
  <c r="H10018" i="1"/>
  <c r="G10018" i="1"/>
  <c r="F10018" i="1"/>
  <c r="E10018" i="1"/>
  <c r="M10017" i="1"/>
  <c r="L10017" i="1"/>
  <c r="K10017" i="1"/>
  <c r="J10017" i="1"/>
  <c r="I10017" i="1"/>
  <c r="H10017" i="1"/>
  <c r="G10017" i="1"/>
  <c r="F10017" i="1"/>
  <c r="E10017" i="1"/>
  <c r="M10016" i="1"/>
  <c r="L10016" i="1"/>
  <c r="K10016" i="1"/>
  <c r="J10016" i="1"/>
  <c r="I10016" i="1"/>
  <c r="H10016" i="1"/>
  <c r="G10016" i="1"/>
  <c r="F10016" i="1"/>
  <c r="E10016" i="1"/>
  <c r="M10015" i="1"/>
  <c r="L10015" i="1"/>
  <c r="K10015" i="1"/>
  <c r="J10015" i="1"/>
  <c r="I10015" i="1"/>
  <c r="H10015" i="1"/>
  <c r="G10015" i="1"/>
  <c r="F10015" i="1"/>
  <c r="E10015" i="1"/>
  <c r="M10014" i="1"/>
  <c r="L10014" i="1"/>
  <c r="K10014" i="1"/>
  <c r="J10014" i="1"/>
  <c r="I10014" i="1"/>
  <c r="H10014" i="1"/>
  <c r="G10014" i="1"/>
  <c r="F10014" i="1"/>
  <c r="E10014" i="1"/>
  <c r="M10013" i="1"/>
  <c r="L10013" i="1"/>
  <c r="K10013" i="1"/>
  <c r="J10013" i="1"/>
  <c r="I10013" i="1"/>
  <c r="H10013" i="1"/>
  <c r="G10013" i="1"/>
  <c r="F10013" i="1"/>
  <c r="E10013" i="1"/>
  <c r="M10012" i="1"/>
  <c r="L10012" i="1"/>
  <c r="K10012" i="1"/>
  <c r="J10012" i="1"/>
  <c r="I10012" i="1"/>
  <c r="H10012" i="1"/>
  <c r="G10012" i="1"/>
  <c r="F10012" i="1"/>
  <c r="E10012" i="1"/>
  <c r="M10011" i="1"/>
  <c r="L10011" i="1"/>
  <c r="K10011" i="1"/>
  <c r="J10011" i="1"/>
  <c r="I10011" i="1"/>
  <c r="H10011" i="1"/>
  <c r="G10011" i="1"/>
  <c r="F10011" i="1"/>
  <c r="E10011" i="1"/>
  <c r="M10010" i="1"/>
  <c r="L10010" i="1"/>
  <c r="K10010" i="1"/>
  <c r="J10010" i="1"/>
  <c r="I10010" i="1"/>
  <c r="H10010" i="1"/>
  <c r="G10010" i="1"/>
  <c r="F10010" i="1"/>
  <c r="E10010" i="1"/>
  <c r="M10009" i="1"/>
  <c r="L10009" i="1"/>
  <c r="K10009" i="1"/>
  <c r="J10009" i="1"/>
  <c r="I10009" i="1"/>
  <c r="H10009" i="1"/>
  <c r="G10009" i="1"/>
  <c r="F10009" i="1"/>
  <c r="E10009" i="1"/>
  <c r="M10008" i="1"/>
  <c r="L10008" i="1"/>
  <c r="K10008" i="1"/>
  <c r="J10008" i="1"/>
  <c r="I10008" i="1"/>
  <c r="H10008" i="1"/>
  <c r="G10008" i="1"/>
  <c r="F10008" i="1"/>
  <c r="E10008" i="1"/>
  <c r="M10007" i="1"/>
  <c r="L10007" i="1"/>
  <c r="K10007" i="1"/>
  <c r="J10007" i="1"/>
  <c r="I10007" i="1"/>
  <c r="H10007" i="1"/>
  <c r="G10007" i="1"/>
  <c r="F10007" i="1"/>
  <c r="E10007" i="1"/>
  <c r="M10006" i="1"/>
  <c r="L10006" i="1"/>
  <c r="K10006" i="1"/>
  <c r="J10006" i="1"/>
  <c r="I10006" i="1"/>
  <c r="H10006" i="1"/>
  <c r="G10006" i="1"/>
  <c r="F10006" i="1"/>
  <c r="E10006" i="1"/>
  <c r="M10005" i="1"/>
  <c r="L10005" i="1"/>
  <c r="K10005" i="1"/>
  <c r="J10005" i="1"/>
  <c r="I10005" i="1"/>
  <c r="H10005" i="1"/>
  <c r="G10005" i="1"/>
  <c r="F10005" i="1"/>
  <c r="E10005" i="1"/>
  <c r="M10004" i="1"/>
  <c r="L10004" i="1"/>
  <c r="K10004" i="1"/>
  <c r="J10004" i="1"/>
  <c r="I10004" i="1"/>
  <c r="H10004" i="1"/>
  <c r="G10004" i="1"/>
  <c r="F10004" i="1"/>
  <c r="E10004" i="1"/>
  <c r="M10003" i="1"/>
  <c r="L10003" i="1"/>
  <c r="K10003" i="1"/>
  <c r="J10003" i="1"/>
  <c r="I10003" i="1"/>
  <c r="H10003" i="1"/>
  <c r="G10003" i="1"/>
  <c r="F10003" i="1"/>
  <c r="E10003" i="1"/>
  <c r="M10002" i="1"/>
  <c r="L10002" i="1"/>
  <c r="K10002" i="1"/>
  <c r="J10002" i="1"/>
  <c r="I10002" i="1"/>
  <c r="H10002" i="1"/>
  <c r="G10002" i="1"/>
  <c r="F10002" i="1"/>
  <c r="E10002" i="1"/>
  <c r="M10001" i="1"/>
  <c r="L10001" i="1"/>
  <c r="K10001" i="1"/>
  <c r="J10001" i="1"/>
  <c r="I10001" i="1"/>
  <c r="H10001" i="1"/>
  <c r="G10001" i="1"/>
  <c r="F10001" i="1"/>
  <c r="E10001" i="1"/>
  <c r="M10000" i="1"/>
  <c r="L10000" i="1"/>
  <c r="K10000" i="1"/>
  <c r="J10000" i="1"/>
  <c r="I10000" i="1"/>
  <c r="H10000" i="1"/>
  <c r="G10000" i="1"/>
  <c r="F10000" i="1"/>
  <c r="E10000" i="1"/>
  <c r="M9999" i="1"/>
  <c r="L9999" i="1"/>
  <c r="K9999" i="1"/>
  <c r="J9999" i="1"/>
  <c r="I9999" i="1"/>
  <c r="H9999" i="1"/>
  <c r="G9999" i="1"/>
  <c r="F9999" i="1"/>
  <c r="E9999" i="1"/>
  <c r="M9998" i="1"/>
  <c r="L9998" i="1"/>
  <c r="K9998" i="1"/>
  <c r="J9998" i="1"/>
  <c r="I9998" i="1"/>
  <c r="H9998" i="1"/>
  <c r="G9998" i="1"/>
  <c r="F9998" i="1"/>
  <c r="E9998" i="1"/>
  <c r="M9997" i="1"/>
  <c r="L9997" i="1"/>
  <c r="K9997" i="1"/>
  <c r="J9997" i="1"/>
  <c r="I9997" i="1"/>
  <c r="H9997" i="1"/>
  <c r="G9997" i="1"/>
  <c r="F9997" i="1"/>
  <c r="E9997" i="1"/>
  <c r="M9996" i="1"/>
  <c r="L9996" i="1"/>
  <c r="K9996" i="1"/>
  <c r="J9996" i="1"/>
  <c r="I9996" i="1"/>
  <c r="H9996" i="1"/>
  <c r="G9996" i="1"/>
  <c r="F9996" i="1"/>
  <c r="E9996" i="1"/>
  <c r="M9995" i="1"/>
  <c r="L9995" i="1"/>
  <c r="K9995" i="1"/>
  <c r="J9995" i="1"/>
  <c r="I9995" i="1"/>
  <c r="H9995" i="1"/>
  <c r="G9995" i="1"/>
  <c r="F9995" i="1"/>
  <c r="E9995" i="1"/>
  <c r="M9994" i="1"/>
  <c r="L9994" i="1"/>
  <c r="K9994" i="1"/>
  <c r="J9994" i="1"/>
  <c r="I9994" i="1"/>
  <c r="H9994" i="1"/>
  <c r="G9994" i="1"/>
  <c r="F9994" i="1"/>
  <c r="E9994" i="1"/>
  <c r="M9993" i="1"/>
  <c r="L9993" i="1"/>
  <c r="K9993" i="1"/>
  <c r="J9993" i="1"/>
  <c r="I9993" i="1"/>
  <c r="H9993" i="1"/>
  <c r="G9993" i="1"/>
  <c r="F9993" i="1"/>
  <c r="E9993" i="1"/>
  <c r="M9992" i="1"/>
  <c r="L9992" i="1"/>
  <c r="K9992" i="1"/>
  <c r="J9992" i="1"/>
  <c r="I9992" i="1"/>
  <c r="H9992" i="1"/>
  <c r="G9992" i="1"/>
  <c r="F9992" i="1"/>
  <c r="E9992" i="1"/>
  <c r="M9991" i="1"/>
  <c r="L9991" i="1"/>
  <c r="K9991" i="1"/>
  <c r="J9991" i="1"/>
  <c r="I9991" i="1"/>
  <c r="H9991" i="1"/>
  <c r="G9991" i="1"/>
  <c r="F9991" i="1"/>
  <c r="E9991" i="1"/>
  <c r="M9990" i="1"/>
  <c r="L9990" i="1"/>
  <c r="K9990" i="1"/>
  <c r="J9990" i="1"/>
  <c r="I9990" i="1"/>
  <c r="H9990" i="1"/>
  <c r="G9990" i="1"/>
  <c r="F9990" i="1"/>
  <c r="E9990" i="1"/>
  <c r="M9989" i="1"/>
  <c r="L9989" i="1"/>
  <c r="K9989" i="1"/>
  <c r="J9989" i="1"/>
  <c r="I9989" i="1"/>
  <c r="H9989" i="1"/>
  <c r="G9989" i="1"/>
  <c r="F9989" i="1"/>
  <c r="E9989" i="1"/>
  <c r="M9988" i="1"/>
  <c r="L9988" i="1"/>
  <c r="K9988" i="1"/>
  <c r="J9988" i="1"/>
  <c r="I9988" i="1"/>
  <c r="H9988" i="1"/>
  <c r="G9988" i="1"/>
  <c r="F9988" i="1"/>
  <c r="E9988" i="1"/>
  <c r="M9987" i="1"/>
  <c r="L9987" i="1"/>
  <c r="K9987" i="1"/>
  <c r="J9987" i="1"/>
  <c r="I9987" i="1"/>
  <c r="H9987" i="1"/>
  <c r="G9987" i="1"/>
  <c r="F9987" i="1"/>
  <c r="E9987" i="1"/>
  <c r="M9986" i="1"/>
  <c r="L9986" i="1"/>
  <c r="K9986" i="1"/>
  <c r="J9986" i="1"/>
  <c r="I9986" i="1"/>
  <c r="H9986" i="1"/>
  <c r="G9986" i="1"/>
  <c r="F9986" i="1"/>
  <c r="E9986" i="1"/>
  <c r="M9985" i="1"/>
  <c r="L9985" i="1"/>
  <c r="K9985" i="1"/>
  <c r="J9985" i="1"/>
  <c r="I9985" i="1"/>
  <c r="H9985" i="1"/>
  <c r="G9985" i="1"/>
  <c r="F9985" i="1"/>
  <c r="E9985" i="1"/>
  <c r="M9984" i="1"/>
  <c r="L9984" i="1"/>
  <c r="K9984" i="1"/>
  <c r="J9984" i="1"/>
  <c r="I9984" i="1"/>
  <c r="H9984" i="1"/>
  <c r="G9984" i="1"/>
  <c r="F9984" i="1"/>
  <c r="E9984" i="1"/>
  <c r="M9983" i="1"/>
  <c r="L9983" i="1"/>
  <c r="K9983" i="1"/>
  <c r="J9983" i="1"/>
  <c r="I9983" i="1"/>
  <c r="H9983" i="1"/>
  <c r="G9983" i="1"/>
  <c r="F9983" i="1"/>
  <c r="E9983" i="1"/>
  <c r="M9982" i="1"/>
  <c r="L9982" i="1"/>
  <c r="K9982" i="1"/>
  <c r="J9982" i="1"/>
  <c r="I9982" i="1"/>
  <c r="H9982" i="1"/>
  <c r="G9982" i="1"/>
  <c r="F9982" i="1"/>
  <c r="E9982" i="1"/>
  <c r="M9981" i="1"/>
  <c r="L9981" i="1"/>
  <c r="K9981" i="1"/>
  <c r="J9981" i="1"/>
  <c r="I9981" i="1"/>
  <c r="H9981" i="1"/>
  <c r="G9981" i="1"/>
  <c r="F9981" i="1"/>
  <c r="E9981" i="1"/>
  <c r="M9980" i="1"/>
  <c r="L9980" i="1"/>
  <c r="K9980" i="1"/>
  <c r="J9980" i="1"/>
  <c r="I9980" i="1"/>
  <c r="H9980" i="1"/>
  <c r="G9980" i="1"/>
  <c r="F9980" i="1"/>
  <c r="E9980" i="1"/>
  <c r="M9979" i="1"/>
  <c r="L9979" i="1"/>
  <c r="K9979" i="1"/>
  <c r="J9979" i="1"/>
  <c r="I9979" i="1"/>
  <c r="H9979" i="1"/>
  <c r="G9979" i="1"/>
  <c r="F9979" i="1"/>
  <c r="E9979" i="1"/>
  <c r="M9978" i="1"/>
  <c r="L9978" i="1"/>
  <c r="K9978" i="1"/>
  <c r="J9978" i="1"/>
  <c r="I9978" i="1"/>
  <c r="H9978" i="1"/>
  <c r="G9978" i="1"/>
  <c r="F9978" i="1"/>
  <c r="E9978" i="1"/>
  <c r="M9977" i="1"/>
  <c r="L9977" i="1"/>
  <c r="K9977" i="1"/>
  <c r="J9977" i="1"/>
  <c r="I9977" i="1"/>
  <c r="H9977" i="1"/>
  <c r="G9977" i="1"/>
  <c r="F9977" i="1"/>
  <c r="E9977" i="1"/>
  <c r="M9976" i="1"/>
  <c r="L9976" i="1"/>
  <c r="K9976" i="1"/>
  <c r="J9976" i="1"/>
  <c r="I9976" i="1"/>
  <c r="H9976" i="1"/>
  <c r="G9976" i="1"/>
  <c r="F9976" i="1"/>
  <c r="E9976" i="1"/>
  <c r="M9975" i="1"/>
  <c r="L9975" i="1"/>
  <c r="K9975" i="1"/>
  <c r="J9975" i="1"/>
  <c r="I9975" i="1"/>
  <c r="H9975" i="1"/>
  <c r="G9975" i="1"/>
  <c r="F9975" i="1"/>
  <c r="E9975" i="1"/>
  <c r="M9974" i="1"/>
  <c r="L9974" i="1"/>
  <c r="K9974" i="1"/>
  <c r="J9974" i="1"/>
  <c r="I9974" i="1"/>
  <c r="H9974" i="1"/>
  <c r="G9974" i="1"/>
  <c r="F9974" i="1"/>
  <c r="E9974" i="1"/>
  <c r="M9973" i="1"/>
  <c r="L9973" i="1"/>
  <c r="K9973" i="1"/>
  <c r="J9973" i="1"/>
  <c r="I9973" i="1"/>
  <c r="H9973" i="1"/>
  <c r="G9973" i="1"/>
  <c r="F9973" i="1"/>
  <c r="E9973" i="1"/>
  <c r="M9972" i="1"/>
  <c r="L9972" i="1"/>
  <c r="K9972" i="1"/>
  <c r="J9972" i="1"/>
  <c r="I9972" i="1"/>
  <c r="H9972" i="1"/>
  <c r="G9972" i="1"/>
  <c r="F9972" i="1"/>
  <c r="E9972" i="1"/>
  <c r="M9971" i="1"/>
  <c r="L9971" i="1"/>
  <c r="K9971" i="1"/>
  <c r="J9971" i="1"/>
  <c r="I9971" i="1"/>
  <c r="H9971" i="1"/>
  <c r="G9971" i="1"/>
  <c r="F9971" i="1"/>
  <c r="E9971" i="1"/>
  <c r="M9970" i="1"/>
  <c r="L9970" i="1"/>
  <c r="K9970" i="1"/>
  <c r="J9970" i="1"/>
  <c r="I9970" i="1"/>
  <c r="H9970" i="1"/>
  <c r="G9970" i="1"/>
  <c r="F9970" i="1"/>
  <c r="E9970" i="1"/>
  <c r="M9969" i="1"/>
  <c r="L9969" i="1"/>
  <c r="K9969" i="1"/>
  <c r="J9969" i="1"/>
  <c r="I9969" i="1"/>
  <c r="H9969" i="1"/>
  <c r="G9969" i="1"/>
  <c r="F9969" i="1"/>
  <c r="E9969" i="1"/>
  <c r="M9968" i="1"/>
  <c r="L9968" i="1"/>
  <c r="K9968" i="1"/>
  <c r="J9968" i="1"/>
  <c r="I9968" i="1"/>
  <c r="H9968" i="1"/>
  <c r="G9968" i="1"/>
  <c r="F9968" i="1"/>
  <c r="E9968" i="1"/>
  <c r="M9967" i="1"/>
  <c r="L9967" i="1"/>
  <c r="K9967" i="1"/>
  <c r="J9967" i="1"/>
  <c r="I9967" i="1"/>
  <c r="H9967" i="1"/>
  <c r="G9967" i="1"/>
  <c r="F9967" i="1"/>
  <c r="E9967" i="1"/>
  <c r="M9966" i="1"/>
  <c r="L9966" i="1"/>
  <c r="K9966" i="1"/>
  <c r="J9966" i="1"/>
  <c r="I9966" i="1"/>
  <c r="H9966" i="1"/>
  <c r="G9966" i="1"/>
  <c r="F9966" i="1"/>
  <c r="E9966" i="1"/>
  <c r="M9965" i="1"/>
  <c r="L9965" i="1"/>
  <c r="K9965" i="1"/>
  <c r="J9965" i="1"/>
  <c r="I9965" i="1"/>
  <c r="H9965" i="1"/>
  <c r="G9965" i="1"/>
  <c r="F9965" i="1"/>
  <c r="E9965" i="1"/>
  <c r="M9964" i="1"/>
  <c r="L9964" i="1"/>
  <c r="K9964" i="1"/>
  <c r="J9964" i="1"/>
  <c r="I9964" i="1"/>
  <c r="H9964" i="1"/>
  <c r="G9964" i="1"/>
  <c r="F9964" i="1"/>
  <c r="E9964" i="1"/>
  <c r="M9963" i="1"/>
  <c r="L9963" i="1"/>
  <c r="K9963" i="1"/>
  <c r="J9963" i="1"/>
  <c r="I9963" i="1"/>
  <c r="H9963" i="1"/>
  <c r="G9963" i="1"/>
  <c r="F9963" i="1"/>
  <c r="E9963" i="1"/>
  <c r="M9962" i="1"/>
  <c r="L9962" i="1"/>
  <c r="K9962" i="1"/>
  <c r="J9962" i="1"/>
  <c r="I9962" i="1"/>
  <c r="H9962" i="1"/>
  <c r="G9962" i="1"/>
  <c r="F9962" i="1"/>
  <c r="E9962" i="1"/>
  <c r="M9961" i="1"/>
  <c r="L9961" i="1"/>
  <c r="K9961" i="1"/>
  <c r="J9961" i="1"/>
  <c r="I9961" i="1"/>
  <c r="H9961" i="1"/>
  <c r="G9961" i="1"/>
  <c r="F9961" i="1"/>
  <c r="E9961" i="1"/>
  <c r="M9960" i="1"/>
  <c r="L9960" i="1"/>
  <c r="K9960" i="1"/>
  <c r="J9960" i="1"/>
  <c r="I9960" i="1"/>
  <c r="H9960" i="1"/>
  <c r="G9960" i="1"/>
  <c r="F9960" i="1"/>
  <c r="E9960" i="1"/>
  <c r="M9959" i="1"/>
  <c r="L9959" i="1"/>
  <c r="K9959" i="1"/>
  <c r="J9959" i="1"/>
  <c r="I9959" i="1"/>
  <c r="H9959" i="1"/>
  <c r="G9959" i="1"/>
  <c r="F9959" i="1"/>
  <c r="E9959" i="1"/>
  <c r="M9958" i="1"/>
  <c r="L9958" i="1"/>
  <c r="K9958" i="1"/>
  <c r="J9958" i="1"/>
  <c r="I9958" i="1"/>
  <c r="H9958" i="1"/>
  <c r="G9958" i="1"/>
  <c r="F9958" i="1"/>
  <c r="E9958" i="1"/>
  <c r="M9957" i="1"/>
  <c r="L9957" i="1"/>
  <c r="K9957" i="1"/>
  <c r="J9957" i="1"/>
  <c r="I9957" i="1"/>
  <c r="H9957" i="1"/>
  <c r="G9957" i="1"/>
  <c r="F9957" i="1"/>
  <c r="E9957" i="1"/>
  <c r="M9956" i="1"/>
  <c r="L9956" i="1"/>
  <c r="K9956" i="1"/>
  <c r="J9956" i="1"/>
  <c r="I9956" i="1"/>
  <c r="H9956" i="1"/>
  <c r="G9956" i="1"/>
  <c r="F9956" i="1"/>
  <c r="E9956" i="1"/>
  <c r="M9955" i="1"/>
  <c r="L9955" i="1"/>
  <c r="K9955" i="1"/>
  <c r="J9955" i="1"/>
  <c r="I9955" i="1"/>
  <c r="H9955" i="1"/>
  <c r="G9955" i="1"/>
  <c r="F9955" i="1"/>
  <c r="E9955" i="1"/>
  <c r="M9954" i="1"/>
  <c r="L9954" i="1"/>
  <c r="K9954" i="1"/>
  <c r="J9954" i="1"/>
  <c r="I9954" i="1"/>
  <c r="H9954" i="1"/>
  <c r="G9954" i="1"/>
  <c r="F9954" i="1"/>
  <c r="E9954" i="1"/>
  <c r="M9953" i="1"/>
  <c r="L9953" i="1"/>
  <c r="K9953" i="1"/>
  <c r="J9953" i="1"/>
  <c r="I9953" i="1"/>
  <c r="H9953" i="1"/>
  <c r="G9953" i="1"/>
  <c r="F9953" i="1"/>
  <c r="E9953" i="1"/>
  <c r="M9952" i="1"/>
  <c r="L9952" i="1"/>
  <c r="K9952" i="1"/>
  <c r="J9952" i="1"/>
  <c r="I9952" i="1"/>
  <c r="H9952" i="1"/>
  <c r="G9952" i="1"/>
  <c r="F9952" i="1"/>
  <c r="E9952" i="1"/>
  <c r="M9951" i="1"/>
  <c r="L9951" i="1"/>
  <c r="K9951" i="1"/>
  <c r="J9951" i="1"/>
  <c r="I9951" i="1"/>
  <c r="H9951" i="1"/>
  <c r="G9951" i="1"/>
  <c r="F9951" i="1"/>
  <c r="E9951" i="1"/>
  <c r="M9950" i="1"/>
  <c r="L9950" i="1"/>
  <c r="K9950" i="1"/>
  <c r="J9950" i="1"/>
  <c r="I9950" i="1"/>
  <c r="H9950" i="1"/>
  <c r="G9950" i="1"/>
  <c r="F9950" i="1"/>
  <c r="E9950" i="1"/>
  <c r="M9949" i="1"/>
  <c r="L9949" i="1"/>
  <c r="K9949" i="1"/>
  <c r="J9949" i="1"/>
  <c r="I9949" i="1"/>
  <c r="H9949" i="1"/>
  <c r="G9949" i="1"/>
  <c r="F9949" i="1"/>
  <c r="E9949" i="1"/>
  <c r="M9948" i="1"/>
  <c r="L9948" i="1"/>
  <c r="K9948" i="1"/>
  <c r="J9948" i="1"/>
  <c r="I9948" i="1"/>
  <c r="H9948" i="1"/>
  <c r="G9948" i="1"/>
  <c r="F9948" i="1"/>
  <c r="E9948" i="1"/>
  <c r="M9947" i="1"/>
  <c r="L9947" i="1"/>
  <c r="K9947" i="1"/>
  <c r="J9947" i="1"/>
  <c r="I9947" i="1"/>
  <c r="H9947" i="1"/>
  <c r="G9947" i="1"/>
  <c r="F9947" i="1"/>
  <c r="E9947" i="1"/>
  <c r="M9946" i="1"/>
  <c r="L9946" i="1"/>
  <c r="K9946" i="1"/>
  <c r="J9946" i="1"/>
  <c r="I9946" i="1"/>
  <c r="H9946" i="1"/>
  <c r="G9946" i="1"/>
  <c r="F9946" i="1"/>
  <c r="E9946" i="1"/>
  <c r="M9945" i="1"/>
  <c r="L9945" i="1"/>
  <c r="K9945" i="1"/>
  <c r="J9945" i="1"/>
  <c r="I9945" i="1"/>
  <c r="H9945" i="1"/>
  <c r="G9945" i="1"/>
  <c r="F9945" i="1"/>
  <c r="E9945" i="1"/>
  <c r="M9944" i="1"/>
  <c r="L9944" i="1"/>
  <c r="K9944" i="1"/>
  <c r="J9944" i="1"/>
  <c r="I9944" i="1"/>
  <c r="H9944" i="1"/>
  <c r="G9944" i="1"/>
  <c r="F9944" i="1"/>
  <c r="E9944" i="1"/>
  <c r="M9943" i="1"/>
  <c r="L9943" i="1"/>
  <c r="K9943" i="1"/>
  <c r="J9943" i="1"/>
  <c r="I9943" i="1"/>
  <c r="H9943" i="1"/>
  <c r="G9943" i="1"/>
  <c r="F9943" i="1"/>
  <c r="E9943" i="1"/>
  <c r="M9942" i="1"/>
  <c r="L9942" i="1"/>
  <c r="K9942" i="1"/>
  <c r="J9942" i="1"/>
  <c r="I9942" i="1"/>
  <c r="H9942" i="1"/>
  <c r="G9942" i="1"/>
  <c r="F9942" i="1"/>
  <c r="E9942" i="1"/>
  <c r="M9941" i="1"/>
  <c r="L9941" i="1"/>
  <c r="K9941" i="1"/>
  <c r="J9941" i="1"/>
  <c r="I9941" i="1"/>
  <c r="H9941" i="1"/>
  <c r="G9941" i="1"/>
  <c r="F9941" i="1"/>
  <c r="E9941" i="1"/>
  <c r="M9940" i="1"/>
  <c r="L9940" i="1"/>
  <c r="K9940" i="1"/>
  <c r="J9940" i="1"/>
  <c r="I9940" i="1"/>
  <c r="H9940" i="1"/>
  <c r="G9940" i="1"/>
  <c r="F9940" i="1"/>
  <c r="E9940" i="1"/>
  <c r="M9939" i="1"/>
  <c r="L9939" i="1"/>
  <c r="K9939" i="1"/>
  <c r="J9939" i="1"/>
  <c r="I9939" i="1"/>
  <c r="H9939" i="1"/>
  <c r="G9939" i="1"/>
  <c r="F9939" i="1"/>
  <c r="E9939" i="1"/>
  <c r="M9938" i="1"/>
  <c r="L9938" i="1"/>
  <c r="K9938" i="1"/>
  <c r="J9938" i="1"/>
  <c r="I9938" i="1"/>
  <c r="H9938" i="1"/>
  <c r="G9938" i="1"/>
  <c r="F9938" i="1"/>
  <c r="E9938" i="1"/>
  <c r="M9937" i="1"/>
  <c r="L9937" i="1"/>
  <c r="K9937" i="1"/>
  <c r="J9937" i="1"/>
  <c r="I9937" i="1"/>
  <c r="H9937" i="1"/>
  <c r="G9937" i="1"/>
  <c r="F9937" i="1"/>
  <c r="E9937" i="1"/>
  <c r="M9936" i="1"/>
  <c r="L9936" i="1"/>
  <c r="K9936" i="1"/>
  <c r="J9936" i="1"/>
  <c r="I9936" i="1"/>
  <c r="H9936" i="1"/>
  <c r="G9936" i="1"/>
  <c r="F9936" i="1"/>
  <c r="E9936" i="1"/>
  <c r="M9935" i="1"/>
  <c r="L9935" i="1"/>
  <c r="K9935" i="1"/>
  <c r="J9935" i="1"/>
  <c r="I9935" i="1"/>
  <c r="H9935" i="1"/>
  <c r="G9935" i="1"/>
  <c r="F9935" i="1"/>
  <c r="E9935" i="1"/>
  <c r="M9934" i="1"/>
  <c r="L9934" i="1"/>
  <c r="K9934" i="1"/>
  <c r="J9934" i="1"/>
  <c r="I9934" i="1"/>
  <c r="H9934" i="1"/>
  <c r="G9934" i="1"/>
  <c r="F9934" i="1"/>
  <c r="E9934" i="1"/>
  <c r="M9933" i="1"/>
  <c r="L9933" i="1"/>
  <c r="K9933" i="1"/>
  <c r="J9933" i="1"/>
  <c r="I9933" i="1"/>
  <c r="H9933" i="1"/>
  <c r="G9933" i="1"/>
  <c r="F9933" i="1"/>
  <c r="E9933" i="1"/>
  <c r="M9932" i="1"/>
  <c r="L9932" i="1"/>
  <c r="K9932" i="1"/>
  <c r="J9932" i="1"/>
  <c r="I9932" i="1"/>
  <c r="H9932" i="1"/>
  <c r="G9932" i="1"/>
  <c r="F9932" i="1"/>
  <c r="E9932" i="1"/>
  <c r="M9931" i="1"/>
  <c r="L9931" i="1"/>
  <c r="K9931" i="1"/>
  <c r="J9931" i="1"/>
  <c r="I9931" i="1"/>
  <c r="H9931" i="1"/>
  <c r="G9931" i="1"/>
  <c r="F9931" i="1"/>
  <c r="E9931" i="1"/>
  <c r="M9930" i="1"/>
  <c r="L9930" i="1"/>
  <c r="K9930" i="1"/>
  <c r="J9930" i="1"/>
  <c r="I9930" i="1"/>
  <c r="H9930" i="1"/>
  <c r="G9930" i="1"/>
  <c r="F9930" i="1"/>
  <c r="E9930" i="1"/>
  <c r="M9929" i="1"/>
  <c r="L9929" i="1"/>
  <c r="K9929" i="1"/>
  <c r="J9929" i="1"/>
  <c r="I9929" i="1"/>
  <c r="H9929" i="1"/>
  <c r="G9929" i="1"/>
  <c r="F9929" i="1"/>
  <c r="E9929" i="1"/>
  <c r="M9928" i="1"/>
  <c r="L9928" i="1"/>
  <c r="K9928" i="1"/>
  <c r="J9928" i="1"/>
  <c r="I9928" i="1"/>
  <c r="H9928" i="1"/>
  <c r="G9928" i="1"/>
  <c r="F9928" i="1"/>
  <c r="E9928" i="1"/>
  <c r="M9927" i="1"/>
  <c r="L9927" i="1"/>
  <c r="K9927" i="1"/>
  <c r="J9927" i="1"/>
  <c r="I9927" i="1"/>
  <c r="H9927" i="1"/>
  <c r="G9927" i="1"/>
  <c r="F9927" i="1"/>
  <c r="E9927" i="1"/>
  <c r="M9926" i="1"/>
  <c r="L9926" i="1"/>
  <c r="K9926" i="1"/>
  <c r="J9926" i="1"/>
  <c r="I9926" i="1"/>
  <c r="H9926" i="1"/>
  <c r="G9926" i="1"/>
  <c r="F9926" i="1"/>
  <c r="E9926" i="1"/>
  <c r="M9925" i="1"/>
  <c r="L9925" i="1"/>
  <c r="K9925" i="1"/>
  <c r="J9925" i="1"/>
  <c r="I9925" i="1"/>
  <c r="H9925" i="1"/>
  <c r="G9925" i="1"/>
  <c r="F9925" i="1"/>
  <c r="E9925" i="1"/>
  <c r="M9924" i="1"/>
  <c r="L9924" i="1"/>
  <c r="K9924" i="1"/>
  <c r="J9924" i="1"/>
  <c r="I9924" i="1"/>
  <c r="H9924" i="1"/>
  <c r="G9924" i="1"/>
  <c r="F9924" i="1"/>
  <c r="E9924" i="1"/>
  <c r="M9923" i="1"/>
  <c r="L9923" i="1"/>
  <c r="K9923" i="1"/>
  <c r="J9923" i="1"/>
  <c r="I9923" i="1"/>
  <c r="H9923" i="1"/>
  <c r="G9923" i="1"/>
  <c r="F9923" i="1"/>
  <c r="E9923" i="1"/>
  <c r="M9922" i="1"/>
  <c r="L9922" i="1"/>
  <c r="K9922" i="1"/>
  <c r="J9922" i="1"/>
  <c r="I9922" i="1"/>
  <c r="H9922" i="1"/>
  <c r="G9922" i="1"/>
  <c r="F9922" i="1"/>
  <c r="E9922" i="1"/>
  <c r="M9921" i="1"/>
  <c r="L9921" i="1"/>
  <c r="K9921" i="1"/>
  <c r="J9921" i="1"/>
  <c r="I9921" i="1"/>
  <c r="H9921" i="1"/>
  <c r="G9921" i="1"/>
  <c r="F9921" i="1"/>
  <c r="E9921" i="1"/>
  <c r="M9920" i="1"/>
  <c r="L9920" i="1"/>
  <c r="K9920" i="1"/>
  <c r="J9920" i="1"/>
  <c r="I9920" i="1"/>
  <c r="H9920" i="1"/>
  <c r="G9920" i="1"/>
  <c r="F9920" i="1"/>
  <c r="E9920" i="1"/>
  <c r="M9919" i="1"/>
  <c r="L9919" i="1"/>
  <c r="K9919" i="1"/>
  <c r="J9919" i="1"/>
  <c r="I9919" i="1"/>
  <c r="H9919" i="1"/>
  <c r="G9919" i="1"/>
  <c r="F9919" i="1"/>
  <c r="E9919" i="1"/>
  <c r="M9918" i="1"/>
  <c r="L9918" i="1"/>
  <c r="K9918" i="1"/>
  <c r="J9918" i="1"/>
  <c r="I9918" i="1"/>
  <c r="H9918" i="1"/>
  <c r="G9918" i="1"/>
  <c r="F9918" i="1"/>
  <c r="E9918" i="1"/>
  <c r="M9917" i="1"/>
  <c r="L9917" i="1"/>
  <c r="K9917" i="1"/>
  <c r="J9917" i="1"/>
  <c r="I9917" i="1"/>
  <c r="H9917" i="1"/>
  <c r="G9917" i="1"/>
  <c r="F9917" i="1"/>
  <c r="E9917" i="1"/>
  <c r="M9916" i="1"/>
  <c r="L9916" i="1"/>
  <c r="K9916" i="1"/>
  <c r="J9916" i="1"/>
  <c r="I9916" i="1"/>
  <c r="H9916" i="1"/>
  <c r="G9916" i="1"/>
  <c r="F9916" i="1"/>
  <c r="E9916" i="1"/>
  <c r="M9915" i="1"/>
  <c r="L9915" i="1"/>
  <c r="K9915" i="1"/>
  <c r="J9915" i="1"/>
  <c r="I9915" i="1"/>
  <c r="H9915" i="1"/>
  <c r="G9915" i="1"/>
  <c r="F9915" i="1"/>
  <c r="E9915" i="1"/>
  <c r="M9914" i="1"/>
  <c r="L9914" i="1"/>
  <c r="K9914" i="1"/>
  <c r="J9914" i="1"/>
  <c r="I9914" i="1"/>
  <c r="H9914" i="1"/>
  <c r="G9914" i="1"/>
  <c r="F9914" i="1"/>
  <c r="E9914" i="1"/>
  <c r="M9913" i="1"/>
  <c r="L9913" i="1"/>
  <c r="K9913" i="1"/>
  <c r="J9913" i="1"/>
  <c r="I9913" i="1"/>
  <c r="H9913" i="1"/>
  <c r="G9913" i="1"/>
  <c r="F9913" i="1"/>
  <c r="E9913" i="1"/>
  <c r="M9912" i="1"/>
  <c r="L9912" i="1"/>
  <c r="K9912" i="1"/>
  <c r="J9912" i="1"/>
  <c r="I9912" i="1"/>
  <c r="H9912" i="1"/>
  <c r="G9912" i="1"/>
  <c r="F9912" i="1"/>
  <c r="E9912" i="1"/>
  <c r="M9911" i="1"/>
  <c r="L9911" i="1"/>
  <c r="K9911" i="1"/>
  <c r="J9911" i="1"/>
  <c r="I9911" i="1"/>
  <c r="H9911" i="1"/>
  <c r="G9911" i="1"/>
  <c r="F9911" i="1"/>
  <c r="E9911" i="1"/>
  <c r="M9910" i="1"/>
  <c r="L9910" i="1"/>
  <c r="K9910" i="1"/>
  <c r="J9910" i="1"/>
  <c r="I9910" i="1"/>
  <c r="H9910" i="1"/>
  <c r="G9910" i="1"/>
  <c r="F9910" i="1"/>
  <c r="E9910" i="1"/>
  <c r="M9909" i="1"/>
  <c r="L9909" i="1"/>
  <c r="K9909" i="1"/>
  <c r="J9909" i="1"/>
  <c r="I9909" i="1"/>
  <c r="H9909" i="1"/>
  <c r="G9909" i="1"/>
  <c r="F9909" i="1"/>
  <c r="E9909" i="1"/>
  <c r="M9908" i="1"/>
  <c r="L9908" i="1"/>
  <c r="K9908" i="1"/>
  <c r="J9908" i="1"/>
  <c r="I9908" i="1"/>
  <c r="H9908" i="1"/>
  <c r="G9908" i="1"/>
  <c r="F9908" i="1"/>
  <c r="E9908" i="1"/>
  <c r="M9907" i="1"/>
  <c r="L9907" i="1"/>
  <c r="K9907" i="1"/>
  <c r="J9907" i="1"/>
  <c r="I9907" i="1"/>
  <c r="H9907" i="1"/>
  <c r="G9907" i="1"/>
  <c r="F9907" i="1"/>
  <c r="E9907" i="1"/>
  <c r="M9906" i="1"/>
  <c r="L9906" i="1"/>
  <c r="K9906" i="1"/>
  <c r="J9906" i="1"/>
  <c r="I9906" i="1"/>
  <c r="H9906" i="1"/>
  <c r="G9906" i="1"/>
  <c r="F9906" i="1"/>
  <c r="E9906" i="1"/>
  <c r="M9905" i="1"/>
  <c r="L9905" i="1"/>
  <c r="K9905" i="1"/>
  <c r="J9905" i="1"/>
  <c r="I9905" i="1"/>
  <c r="H9905" i="1"/>
  <c r="G9905" i="1"/>
  <c r="F9905" i="1"/>
  <c r="E9905" i="1"/>
  <c r="M9904" i="1"/>
  <c r="L9904" i="1"/>
  <c r="K9904" i="1"/>
  <c r="J9904" i="1"/>
  <c r="I9904" i="1"/>
  <c r="H9904" i="1"/>
  <c r="G9904" i="1"/>
  <c r="F9904" i="1"/>
  <c r="E9904" i="1"/>
  <c r="M9903" i="1"/>
  <c r="L9903" i="1"/>
  <c r="K9903" i="1"/>
  <c r="J9903" i="1"/>
  <c r="I9903" i="1"/>
  <c r="H9903" i="1"/>
  <c r="G9903" i="1"/>
  <c r="F9903" i="1"/>
  <c r="E9903" i="1"/>
  <c r="M9902" i="1"/>
  <c r="L9902" i="1"/>
  <c r="K9902" i="1"/>
  <c r="J9902" i="1"/>
  <c r="I9902" i="1"/>
  <c r="H9902" i="1"/>
  <c r="G9902" i="1"/>
  <c r="F9902" i="1"/>
  <c r="E9902" i="1"/>
  <c r="M9901" i="1"/>
  <c r="L9901" i="1"/>
  <c r="K9901" i="1"/>
  <c r="J9901" i="1"/>
  <c r="I9901" i="1"/>
  <c r="H9901" i="1"/>
  <c r="G9901" i="1"/>
  <c r="F9901" i="1"/>
  <c r="E9901" i="1"/>
  <c r="M9900" i="1"/>
  <c r="L9900" i="1"/>
  <c r="K9900" i="1"/>
  <c r="J9900" i="1"/>
  <c r="I9900" i="1"/>
  <c r="H9900" i="1"/>
  <c r="G9900" i="1"/>
  <c r="F9900" i="1"/>
  <c r="E9900" i="1"/>
  <c r="M9899" i="1"/>
  <c r="L9899" i="1"/>
  <c r="K9899" i="1"/>
  <c r="J9899" i="1"/>
  <c r="I9899" i="1"/>
  <c r="H9899" i="1"/>
  <c r="G9899" i="1"/>
  <c r="F9899" i="1"/>
  <c r="E9899" i="1"/>
  <c r="M9898" i="1"/>
  <c r="L9898" i="1"/>
  <c r="K9898" i="1"/>
  <c r="J9898" i="1"/>
  <c r="I9898" i="1"/>
  <c r="H9898" i="1"/>
  <c r="G9898" i="1"/>
  <c r="F9898" i="1"/>
  <c r="E9898" i="1"/>
  <c r="M9897" i="1"/>
  <c r="L9897" i="1"/>
  <c r="K9897" i="1"/>
  <c r="J9897" i="1"/>
  <c r="I9897" i="1"/>
  <c r="H9897" i="1"/>
  <c r="G9897" i="1"/>
  <c r="F9897" i="1"/>
  <c r="E9897" i="1"/>
  <c r="M9896" i="1"/>
  <c r="L9896" i="1"/>
  <c r="K9896" i="1"/>
  <c r="J9896" i="1"/>
  <c r="I9896" i="1"/>
  <c r="H9896" i="1"/>
  <c r="G9896" i="1"/>
  <c r="F9896" i="1"/>
  <c r="E9896" i="1"/>
  <c r="M9895" i="1"/>
  <c r="L9895" i="1"/>
  <c r="K9895" i="1"/>
  <c r="J9895" i="1"/>
  <c r="I9895" i="1"/>
  <c r="H9895" i="1"/>
  <c r="G9895" i="1"/>
  <c r="F9895" i="1"/>
  <c r="E9895" i="1"/>
  <c r="M9894" i="1"/>
  <c r="L9894" i="1"/>
  <c r="K9894" i="1"/>
  <c r="J9894" i="1"/>
  <c r="I9894" i="1"/>
  <c r="H9894" i="1"/>
  <c r="G9894" i="1"/>
  <c r="F9894" i="1"/>
  <c r="E9894" i="1"/>
  <c r="M9893" i="1"/>
  <c r="L9893" i="1"/>
  <c r="K9893" i="1"/>
  <c r="J9893" i="1"/>
  <c r="I9893" i="1"/>
  <c r="H9893" i="1"/>
  <c r="G9893" i="1"/>
  <c r="F9893" i="1"/>
  <c r="E9893" i="1"/>
  <c r="M9892" i="1"/>
  <c r="L9892" i="1"/>
  <c r="K9892" i="1"/>
  <c r="J9892" i="1"/>
  <c r="I9892" i="1"/>
  <c r="H9892" i="1"/>
  <c r="G9892" i="1"/>
  <c r="F9892" i="1"/>
  <c r="E9892" i="1"/>
  <c r="M9891" i="1"/>
  <c r="L9891" i="1"/>
  <c r="K9891" i="1"/>
  <c r="J9891" i="1"/>
  <c r="I9891" i="1"/>
  <c r="H9891" i="1"/>
  <c r="G9891" i="1"/>
  <c r="F9891" i="1"/>
  <c r="E9891" i="1"/>
  <c r="M9890" i="1"/>
  <c r="L9890" i="1"/>
  <c r="K9890" i="1"/>
  <c r="J9890" i="1"/>
  <c r="I9890" i="1"/>
  <c r="H9890" i="1"/>
  <c r="G9890" i="1"/>
  <c r="F9890" i="1"/>
  <c r="E9890" i="1"/>
  <c r="M9889" i="1"/>
  <c r="L9889" i="1"/>
  <c r="K9889" i="1"/>
  <c r="J9889" i="1"/>
  <c r="I9889" i="1"/>
  <c r="H9889" i="1"/>
  <c r="G9889" i="1"/>
  <c r="F9889" i="1"/>
  <c r="E9889" i="1"/>
  <c r="M9888" i="1"/>
  <c r="L9888" i="1"/>
  <c r="K9888" i="1"/>
  <c r="J9888" i="1"/>
  <c r="I9888" i="1"/>
  <c r="H9888" i="1"/>
  <c r="G9888" i="1"/>
  <c r="F9888" i="1"/>
  <c r="E9888" i="1"/>
  <c r="M9887" i="1"/>
  <c r="L9887" i="1"/>
  <c r="K9887" i="1"/>
  <c r="J9887" i="1"/>
  <c r="I9887" i="1"/>
  <c r="H9887" i="1"/>
  <c r="G9887" i="1"/>
  <c r="F9887" i="1"/>
  <c r="E9887" i="1"/>
  <c r="M9886" i="1"/>
  <c r="L9886" i="1"/>
  <c r="K9886" i="1"/>
  <c r="J9886" i="1"/>
  <c r="I9886" i="1"/>
  <c r="H9886" i="1"/>
  <c r="G9886" i="1"/>
  <c r="F9886" i="1"/>
  <c r="E9886" i="1"/>
  <c r="M9885" i="1"/>
  <c r="L9885" i="1"/>
  <c r="K9885" i="1"/>
  <c r="J9885" i="1"/>
  <c r="I9885" i="1"/>
  <c r="H9885" i="1"/>
  <c r="G9885" i="1"/>
  <c r="F9885" i="1"/>
  <c r="E9885" i="1"/>
  <c r="M9884" i="1"/>
  <c r="L9884" i="1"/>
  <c r="K9884" i="1"/>
  <c r="J9884" i="1"/>
  <c r="I9884" i="1"/>
  <c r="H9884" i="1"/>
  <c r="G9884" i="1"/>
  <c r="F9884" i="1"/>
  <c r="E9884" i="1"/>
  <c r="M9883" i="1"/>
  <c r="L9883" i="1"/>
  <c r="K9883" i="1"/>
  <c r="J9883" i="1"/>
  <c r="I9883" i="1"/>
  <c r="H9883" i="1"/>
  <c r="G9883" i="1"/>
  <c r="F9883" i="1"/>
  <c r="E9883" i="1"/>
  <c r="M9882" i="1"/>
  <c r="L9882" i="1"/>
  <c r="K9882" i="1"/>
  <c r="J9882" i="1"/>
  <c r="I9882" i="1"/>
  <c r="H9882" i="1"/>
  <c r="G9882" i="1"/>
  <c r="F9882" i="1"/>
  <c r="E9882" i="1"/>
  <c r="M9881" i="1"/>
  <c r="L9881" i="1"/>
  <c r="K9881" i="1"/>
  <c r="J9881" i="1"/>
  <c r="I9881" i="1"/>
  <c r="H9881" i="1"/>
  <c r="G9881" i="1"/>
  <c r="F9881" i="1"/>
  <c r="E9881" i="1"/>
  <c r="M9880" i="1"/>
  <c r="L9880" i="1"/>
  <c r="K9880" i="1"/>
  <c r="J9880" i="1"/>
  <c r="I9880" i="1"/>
  <c r="H9880" i="1"/>
  <c r="G9880" i="1"/>
  <c r="F9880" i="1"/>
  <c r="E9880" i="1"/>
  <c r="M9879" i="1"/>
  <c r="L9879" i="1"/>
  <c r="K9879" i="1"/>
  <c r="J9879" i="1"/>
  <c r="I9879" i="1"/>
  <c r="H9879" i="1"/>
  <c r="G9879" i="1"/>
  <c r="F9879" i="1"/>
  <c r="E9879" i="1"/>
  <c r="M9878" i="1"/>
  <c r="L9878" i="1"/>
  <c r="K9878" i="1"/>
  <c r="J9878" i="1"/>
  <c r="I9878" i="1"/>
  <c r="H9878" i="1"/>
  <c r="G9878" i="1"/>
  <c r="F9878" i="1"/>
  <c r="E9878" i="1"/>
  <c r="M9877" i="1"/>
  <c r="L9877" i="1"/>
  <c r="K9877" i="1"/>
  <c r="J9877" i="1"/>
  <c r="I9877" i="1"/>
  <c r="H9877" i="1"/>
  <c r="G9877" i="1"/>
  <c r="F9877" i="1"/>
  <c r="E9877" i="1"/>
  <c r="M9876" i="1"/>
  <c r="L9876" i="1"/>
  <c r="K9876" i="1"/>
  <c r="J9876" i="1"/>
  <c r="I9876" i="1"/>
  <c r="H9876" i="1"/>
  <c r="G9876" i="1"/>
  <c r="F9876" i="1"/>
  <c r="E9876" i="1"/>
  <c r="M9875" i="1"/>
  <c r="L9875" i="1"/>
  <c r="K9875" i="1"/>
  <c r="J9875" i="1"/>
  <c r="I9875" i="1"/>
  <c r="H9875" i="1"/>
  <c r="G9875" i="1"/>
  <c r="F9875" i="1"/>
  <c r="E9875" i="1"/>
  <c r="M9874" i="1"/>
  <c r="L9874" i="1"/>
  <c r="K9874" i="1"/>
  <c r="J9874" i="1"/>
  <c r="I9874" i="1"/>
  <c r="H9874" i="1"/>
  <c r="G9874" i="1"/>
  <c r="F9874" i="1"/>
  <c r="E9874" i="1"/>
  <c r="M9873" i="1"/>
  <c r="L9873" i="1"/>
  <c r="K9873" i="1"/>
  <c r="J9873" i="1"/>
  <c r="I9873" i="1"/>
  <c r="H9873" i="1"/>
  <c r="G9873" i="1"/>
  <c r="F9873" i="1"/>
  <c r="E9873" i="1"/>
  <c r="M9872" i="1"/>
  <c r="L9872" i="1"/>
  <c r="K9872" i="1"/>
  <c r="J9872" i="1"/>
  <c r="I9872" i="1"/>
  <c r="H9872" i="1"/>
  <c r="G9872" i="1"/>
  <c r="F9872" i="1"/>
  <c r="E9872" i="1"/>
  <c r="M9871" i="1"/>
  <c r="L9871" i="1"/>
  <c r="K9871" i="1"/>
  <c r="J9871" i="1"/>
  <c r="I9871" i="1"/>
  <c r="H9871" i="1"/>
  <c r="G9871" i="1"/>
  <c r="F9871" i="1"/>
  <c r="E9871" i="1"/>
  <c r="M9870" i="1"/>
  <c r="L9870" i="1"/>
  <c r="K9870" i="1"/>
  <c r="J9870" i="1"/>
  <c r="I9870" i="1"/>
  <c r="H9870" i="1"/>
  <c r="G9870" i="1"/>
  <c r="F9870" i="1"/>
  <c r="E9870" i="1"/>
  <c r="M9869" i="1"/>
  <c r="L9869" i="1"/>
  <c r="K9869" i="1"/>
  <c r="J9869" i="1"/>
  <c r="I9869" i="1"/>
  <c r="H9869" i="1"/>
  <c r="G9869" i="1"/>
  <c r="F9869" i="1"/>
  <c r="E9869" i="1"/>
  <c r="M9868" i="1"/>
  <c r="L9868" i="1"/>
  <c r="K9868" i="1"/>
  <c r="J9868" i="1"/>
  <c r="I9868" i="1"/>
  <c r="H9868" i="1"/>
  <c r="G9868" i="1"/>
  <c r="F9868" i="1"/>
  <c r="E9868" i="1"/>
  <c r="M9867" i="1"/>
  <c r="L9867" i="1"/>
  <c r="K9867" i="1"/>
  <c r="J9867" i="1"/>
  <c r="I9867" i="1"/>
  <c r="H9867" i="1"/>
  <c r="G9867" i="1"/>
  <c r="F9867" i="1"/>
  <c r="E9867" i="1"/>
  <c r="M9866" i="1"/>
  <c r="L9866" i="1"/>
  <c r="K9866" i="1"/>
  <c r="J9866" i="1"/>
  <c r="I9866" i="1"/>
  <c r="H9866" i="1"/>
  <c r="G9866" i="1"/>
  <c r="F9866" i="1"/>
  <c r="E9866" i="1"/>
  <c r="M9865" i="1"/>
  <c r="L9865" i="1"/>
  <c r="K9865" i="1"/>
  <c r="J9865" i="1"/>
  <c r="I9865" i="1"/>
  <c r="H9865" i="1"/>
  <c r="G9865" i="1"/>
  <c r="F9865" i="1"/>
  <c r="E9865" i="1"/>
  <c r="M9864" i="1"/>
  <c r="L9864" i="1"/>
  <c r="K9864" i="1"/>
  <c r="J9864" i="1"/>
  <c r="I9864" i="1"/>
  <c r="H9864" i="1"/>
  <c r="G9864" i="1"/>
  <c r="F9864" i="1"/>
  <c r="E9864" i="1"/>
  <c r="M9863" i="1"/>
  <c r="L9863" i="1"/>
  <c r="K9863" i="1"/>
  <c r="J9863" i="1"/>
  <c r="I9863" i="1"/>
  <c r="H9863" i="1"/>
  <c r="G9863" i="1"/>
  <c r="F9863" i="1"/>
  <c r="E9863" i="1"/>
  <c r="M9862" i="1"/>
  <c r="L9862" i="1"/>
  <c r="K9862" i="1"/>
  <c r="J9862" i="1"/>
  <c r="I9862" i="1"/>
  <c r="H9862" i="1"/>
  <c r="G9862" i="1"/>
  <c r="F9862" i="1"/>
  <c r="E9862" i="1"/>
  <c r="M9861" i="1"/>
  <c r="L9861" i="1"/>
  <c r="K9861" i="1"/>
  <c r="J9861" i="1"/>
  <c r="I9861" i="1"/>
  <c r="H9861" i="1"/>
  <c r="G9861" i="1"/>
  <c r="F9861" i="1"/>
  <c r="E9861" i="1"/>
  <c r="M9860" i="1"/>
  <c r="L9860" i="1"/>
  <c r="K9860" i="1"/>
  <c r="J9860" i="1"/>
  <c r="I9860" i="1"/>
  <c r="H9860" i="1"/>
  <c r="G9860" i="1"/>
  <c r="F9860" i="1"/>
  <c r="E9860" i="1"/>
  <c r="M9859" i="1"/>
  <c r="L9859" i="1"/>
  <c r="K9859" i="1"/>
  <c r="J9859" i="1"/>
  <c r="I9859" i="1"/>
  <c r="H9859" i="1"/>
  <c r="G9859" i="1"/>
  <c r="F9859" i="1"/>
  <c r="E9859" i="1"/>
  <c r="M9858" i="1"/>
  <c r="L9858" i="1"/>
  <c r="K9858" i="1"/>
  <c r="J9858" i="1"/>
  <c r="I9858" i="1"/>
  <c r="H9858" i="1"/>
  <c r="G9858" i="1"/>
  <c r="F9858" i="1"/>
  <c r="E9858" i="1"/>
  <c r="M9857" i="1"/>
  <c r="L9857" i="1"/>
  <c r="K9857" i="1"/>
  <c r="J9857" i="1"/>
  <c r="I9857" i="1"/>
  <c r="H9857" i="1"/>
  <c r="G9857" i="1"/>
  <c r="F9857" i="1"/>
  <c r="E9857" i="1"/>
  <c r="M9856" i="1"/>
  <c r="L9856" i="1"/>
  <c r="K9856" i="1"/>
  <c r="J9856" i="1"/>
  <c r="I9856" i="1"/>
  <c r="H9856" i="1"/>
  <c r="G9856" i="1"/>
  <c r="F9856" i="1"/>
  <c r="E9856" i="1"/>
  <c r="M9855" i="1"/>
  <c r="L9855" i="1"/>
  <c r="K9855" i="1"/>
  <c r="J9855" i="1"/>
  <c r="I9855" i="1"/>
  <c r="H9855" i="1"/>
  <c r="G9855" i="1"/>
  <c r="F9855" i="1"/>
  <c r="E9855" i="1"/>
  <c r="M9854" i="1"/>
  <c r="L9854" i="1"/>
  <c r="K9854" i="1"/>
  <c r="J9854" i="1"/>
  <c r="I9854" i="1"/>
  <c r="H9854" i="1"/>
  <c r="G9854" i="1"/>
  <c r="F9854" i="1"/>
  <c r="E9854" i="1"/>
  <c r="M9853" i="1"/>
  <c r="L9853" i="1"/>
  <c r="K9853" i="1"/>
  <c r="J9853" i="1"/>
  <c r="I9853" i="1"/>
  <c r="H9853" i="1"/>
  <c r="G9853" i="1"/>
  <c r="F9853" i="1"/>
  <c r="E9853" i="1"/>
  <c r="M9852" i="1"/>
  <c r="L9852" i="1"/>
  <c r="K9852" i="1"/>
  <c r="J9852" i="1"/>
  <c r="I9852" i="1"/>
  <c r="H9852" i="1"/>
  <c r="G9852" i="1"/>
  <c r="F9852" i="1"/>
  <c r="E9852" i="1"/>
  <c r="M9851" i="1"/>
  <c r="L9851" i="1"/>
  <c r="K9851" i="1"/>
  <c r="J9851" i="1"/>
  <c r="I9851" i="1"/>
  <c r="H9851" i="1"/>
  <c r="G9851" i="1"/>
  <c r="F9851" i="1"/>
  <c r="E9851" i="1"/>
  <c r="M9850" i="1"/>
  <c r="L9850" i="1"/>
  <c r="K9850" i="1"/>
  <c r="J9850" i="1"/>
  <c r="I9850" i="1"/>
  <c r="H9850" i="1"/>
  <c r="G9850" i="1"/>
  <c r="F9850" i="1"/>
  <c r="E9850" i="1"/>
  <c r="M9849" i="1"/>
  <c r="L9849" i="1"/>
  <c r="K9849" i="1"/>
  <c r="J9849" i="1"/>
  <c r="I9849" i="1"/>
  <c r="H9849" i="1"/>
  <c r="G9849" i="1"/>
  <c r="F9849" i="1"/>
  <c r="E9849" i="1"/>
  <c r="M9848" i="1"/>
  <c r="L9848" i="1"/>
  <c r="K9848" i="1"/>
  <c r="J9848" i="1"/>
  <c r="I9848" i="1"/>
  <c r="H9848" i="1"/>
  <c r="G9848" i="1"/>
  <c r="F9848" i="1"/>
  <c r="E9848" i="1"/>
  <c r="M9847" i="1"/>
  <c r="L9847" i="1"/>
  <c r="K9847" i="1"/>
  <c r="J9847" i="1"/>
  <c r="I9847" i="1"/>
  <c r="H9847" i="1"/>
  <c r="G9847" i="1"/>
  <c r="F9847" i="1"/>
  <c r="E9847" i="1"/>
  <c r="M9846" i="1"/>
  <c r="L9846" i="1"/>
  <c r="K9846" i="1"/>
  <c r="J9846" i="1"/>
  <c r="I9846" i="1"/>
  <c r="H9846" i="1"/>
  <c r="G9846" i="1"/>
  <c r="F9846" i="1"/>
  <c r="E9846" i="1"/>
  <c r="M9845" i="1"/>
  <c r="L9845" i="1"/>
  <c r="K9845" i="1"/>
  <c r="J9845" i="1"/>
  <c r="I9845" i="1"/>
  <c r="H9845" i="1"/>
  <c r="G9845" i="1"/>
  <c r="F9845" i="1"/>
  <c r="E9845" i="1"/>
  <c r="M9844" i="1"/>
  <c r="L9844" i="1"/>
  <c r="K9844" i="1"/>
  <c r="J9844" i="1"/>
  <c r="I9844" i="1"/>
  <c r="H9844" i="1"/>
  <c r="G9844" i="1"/>
  <c r="F9844" i="1"/>
  <c r="E9844" i="1"/>
  <c r="M9843" i="1"/>
  <c r="L9843" i="1"/>
  <c r="K9843" i="1"/>
  <c r="J9843" i="1"/>
  <c r="I9843" i="1"/>
  <c r="H9843" i="1"/>
  <c r="G9843" i="1"/>
  <c r="F9843" i="1"/>
  <c r="E9843" i="1"/>
  <c r="M9842" i="1"/>
  <c r="L9842" i="1"/>
  <c r="K9842" i="1"/>
  <c r="J9842" i="1"/>
  <c r="I9842" i="1"/>
  <c r="H9842" i="1"/>
  <c r="G9842" i="1"/>
  <c r="F9842" i="1"/>
  <c r="E9842" i="1"/>
  <c r="M9841" i="1"/>
  <c r="L9841" i="1"/>
  <c r="K9841" i="1"/>
  <c r="J9841" i="1"/>
  <c r="I9841" i="1"/>
  <c r="H9841" i="1"/>
  <c r="G9841" i="1"/>
  <c r="F9841" i="1"/>
  <c r="E9841" i="1"/>
  <c r="M9840" i="1"/>
  <c r="L9840" i="1"/>
  <c r="K9840" i="1"/>
  <c r="J9840" i="1"/>
  <c r="I9840" i="1"/>
  <c r="H9840" i="1"/>
  <c r="G9840" i="1"/>
  <c r="F9840" i="1"/>
  <c r="E9840" i="1"/>
  <c r="M9839" i="1"/>
  <c r="L9839" i="1"/>
  <c r="K9839" i="1"/>
  <c r="J9839" i="1"/>
  <c r="I9839" i="1"/>
  <c r="H9839" i="1"/>
  <c r="G9839" i="1"/>
  <c r="F9839" i="1"/>
  <c r="E9839" i="1"/>
  <c r="M9838" i="1"/>
  <c r="L9838" i="1"/>
  <c r="K9838" i="1"/>
  <c r="J9838" i="1"/>
  <c r="I9838" i="1"/>
  <c r="H9838" i="1"/>
  <c r="G9838" i="1"/>
  <c r="F9838" i="1"/>
  <c r="E9838" i="1"/>
  <c r="M9837" i="1"/>
  <c r="L9837" i="1"/>
  <c r="K9837" i="1"/>
  <c r="J9837" i="1"/>
  <c r="I9837" i="1"/>
  <c r="H9837" i="1"/>
  <c r="G9837" i="1"/>
  <c r="F9837" i="1"/>
  <c r="E9837" i="1"/>
  <c r="M9836" i="1"/>
  <c r="L9836" i="1"/>
  <c r="K9836" i="1"/>
  <c r="J9836" i="1"/>
  <c r="I9836" i="1"/>
  <c r="H9836" i="1"/>
  <c r="G9836" i="1"/>
  <c r="F9836" i="1"/>
  <c r="E9836" i="1"/>
  <c r="M9835" i="1"/>
  <c r="L9835" i="1"/>
  <c r="K9835" i="1"/>
  <c r="J9835" i="1"/>
  <c r="I9835" i="1"/>
  <c r="H9835" i="1"/>
  <c r="G9835" i="1"/>
  <c r="F9835" i="1"/>
  <c r="E9835" i="1"/>
  <c r="M9834" i="1"/>
  <c r="L9834" i="1"/>
  <c r="K9834" i="1"/>
  <c r="J9834" i="1"/>
  <c r="I9834" i="1"/>
  <c r="H9834" i="1"/>
  <c r="G9834" i="1"/>
  <c r="F9834" i="1"/>
  <c r="E9834" i="1"/>
  <c r="M9833" i="1"/>
  <c r="L9833" i="1"/>
  <c r="K9833" i="1"/>
  <c r="J9833" i="1"/>
  <c r="I9833" i="1"/>
  <c r="H9833" i="1"/>
  <c r="G9833" i="1"/>
  <c r="F9833" i="1"/>
  <c r="E9833" i="1"/>
  <c r="M9832" i="1"/>
  <c r="L9832" i="1"/>
  <c r="K9832" i="1"/>
  <c r="J9832" i="1"/>
  <c r="I9832" i="1"/>
  <c r="H9832" i="1"/>
  <c r="G9832" i="1"/>
  <c r="F9832" i="1"/>
  <c r="E9832" i="1"/>
  <c r="M9831" i="1"/>
  <c r="L9831" i="1"/>
  <c r="K9831" i="1"/>
  <c r="J9831" i="1"/>
  <c r="I9831" i="1"/>
  <c r="H9831" i="1"/>
  <c r="G9831" i="1"/>
  <c r="F9831" i="1"/>
  <c r="E9831" i="1"/>
  <c r="M9830" i="1"/>
  <c r="L9830" i="1"/>
  <c r="K9830" i="1"/>
  <c r="J9830" i="1"/>
  <c r="I9830" i="1"/>
  <c r="H9830" i="1"/>
  <c r="G9830" i="1"/>
  <c r="F9830" i="1"/>
  <c r="E9830" i="1"/>
  <c r="M9829" i="1"/>
  <c r="L9829" i="1"/>
  <c r="K9829" i="1"/>
  <c r="J9829" i="1"/>
  <c r="I9829" i="1"/>
  <c r="H9829" i="1"/>
  <c r="G9829" i="1"/>
  <c r="F9829" i="1"/>
  <c r="E9829" i="1"/>
  <c r="M9828" i="1"/>
  <c r="L9828" i="1"/>
  <c r="K9828" i="1"/>
  <c r="J9828" i="1"/>
  <c r="I9828" i="1"/>
  <c r="H9828" i="1"/>
  <c r="G9828" i="1"/>
  <c r="F9828" i="1"/>
  <c r="E9828" i="1"/>
  <c r="M9827" i="1"/>
  <c r="L9827" i="1"/>
  <c r="K9827" i="1"/>
  <c r="J9827" i="1"/>
  <c r="I9827" i="1"/>
  <c r="H9827" i="1"/>
  <c r="G9827" i="1"/>
  <c r="F9827" i="1"/>
  <c r="E9827" i="1"/>
  <c r="M9826" i="1"/>
  <c r="L9826" i="1"/>
  <c r="K9826" i="1"/>
  <c r="J9826" i="1"/>
  <c r="I9826" i="1"/>
  <c r="H9826" i="1"/>
  <c r="G9826" i="1"/>
  <c r="F9826" i="1"/>
  <c r="E9826" i="1"/>
  <c r="M9825" i="1"/>
  <c r="L9825" i="1"/>
  <c r="K9825" i="1"/>
  <c r="J9825" i="1"/>
  <c r="I9825" i="1"/>
  <c r="H9825" i="1"/>
  <c r="G9825" i="1"/>
  <c r="F9825" i="1"/>
  <c r="E9825" i="1"/>
  <c r="M9824" i="1"/>
  <c r="L9824" i="1"/>
  <c r="K9824" i="1"/>
  <c r="J9824" i="1"/>
  <c r="I9824" i="1"/>
  <c r="H9824" i="1"/>
  <c r="G9824" i="1"/>
  <c r="F9824" i="1"/>
  <c r="E9824" i="1"/>
  <c r="M9823" i="1"/>
  <c r="L9823" i="1"/>
  <c r="K9823" i="1"/>
  <c r="J9823" i="1"/>
  <c r="I9823" i="1"/>
  <c r="H9823" i="1"/>
  <c r="G9823" i="1"/>
  <c r="F9823" i="1"/>
  <c r="E9823" i="1"/>
  <c r="M9822" i="1"/>
  <c r="L9822" i="1"/>
  <c r="K9822" i="1"/>
  <c r="J9822" i="1"/>
  <c r="I9822" i="1"/>
  <c r="H9822" i="1"/>
  <c r="G9822" i="1"/>
  <c r="F9822" i="1"/>
  <c r="E9822" i="1"/>
  <c r="M9821" i="1"/>
  <c r="L9821" i="1"/>
  <c r="K9821" i="1"/>
  <c r="J9821" i="1"/>
  <c r="I9821" i="1"/>
  <c r="H9821" i="1"/>
  <c r="G9821" i="1"/>
  <c r="F9821" i="1"/>
  <c r="E9821" i="1"/>
  <c r="M9820" i="1"/>
  <c r="L9820" i="1"/>
  <c r="K9820" i="1"/>
  <c r="J9820" i="1"/>
  <c r="I9820" i="1"/>
  <c r="H9820" i="1"/>
  <c r="G9820" i="1"/>
  <c r="F9820" i="1"/>
  <c r="E9820" i="1"/>
  <c r="M9819" i="1"/>
  <c r="L9819" i="1"/>
  <c r="K9819" i="1"/>
  <c r="J9819" i="1"/>
  <c r="I9819" i="1"/>
  <c r="H9819" i="1"/>
  <c r="G9819" i="1"/>
  <c r="F9819" i="1"/>
  <c r="E9819" i="1"/>
  <c r="M9818" i="1"/>
  <c r="L9818" i="1"/>
  <c r="K9818" i="1"/>
  <c r="J9818" i="1"/>
  <c r="I9818" i="1"/>
  <c r="H9818" i="1"/>
  <c r="G9818" i="1"/>
  <c r="F9818" i="1"/>
  <c r="E9818" i="1"/>
  <c r="M9817" i="1"/>
  <c r="L9817" i="1"/>
  <c r="K9817" i="1"/>
  <c r="J9817" i="1"/>
  <c r="I9817" i="1"/>
  <c r="H9817" i="1"/>
  <c r="G9817" i="1"/>
  <c r="F9817" i="1"/>
  <c r="E9817" i="1"/>
  <c r="M9816" i="1"/>
  <c r="L9816" i="1"/>
  <c r="K9816" i="1"/>
  <c r="J9816" i="1"/>
  <c r="I9816" i="1"/>
  <c r="H9816" i="1"/>
  <c r="G9816" i="1"/>
  <c r="F9816" i="1"/>
  <c r="E9816" i="1"/>
  <c r="M9815" i="1"/>
  <c r="L9815" i="1"/>
  <c r="K9815" i="1"/>
  <c r="J9815" i="1"/>
  <c r="I9815" i="1"/>
  <c r="H9815" i="1"/>
  <c r="G9815" i="1"/>
  <c r="F9815" i="1"/>
  <c r="E9815" i="1"/>
  <c r="M9814" i="1"/>
  <c r="L9814" i="1"/>
  <c r="K9814" i="1"/>
  <c r="J9814" i="1"/>
  <c r="I9814" i="1"/>
  <c r="H9814" i="1"/>
  <c r="G9814" i="1"/>
  <c r="F9814" i="1"/>
  <c r="E9814" i="1"/>
  <c r="M9813" i="1"/>
  <c r="L9813" i="1"/>
  <c r="K9813" i="1"/>
  <c r="J9813" i="1"/>
  <c r="I9813" i="1"/>
  <c r="H9813" i="1"/>
  <c r="G9813" i="1"/>
  <c r="F9813" i="1"/>
  <c r="E9813" i="1"/>
  <c r="M9812" i="1"/>
  <c r="L9812" i="1"/>
  <c r="K9812" i="1"/>
  <c r="J9812" i="1"/>
  <c r="I9812" i="1"/>
  <c r="H9812" i="1"/>
  <c r="G9812" i="1"/>
  <c r="F9812" i="1"/>
  <c r="E9812" i="1"/>
  <c r="M9811" i="1"/>
  <c r="L9811" i="1"/>
  <c r="K9811" i="1"/>
  <c r="J9811" i="1"/>
  <c r="I9811" i="1"/>
  <c r="H9811" i="1"/>
  <c r="G9811" i="1"/>
  <c r="F9811" i="1"/>
  <c r="E9811" i="1"/>
  <c r="M9810" i="1"/>
  <c r="L9810" i="1"/>
  <c r="K9810" i="1"/>
  <c r="J9810" i="1"/>
  <c r="I9810" i="1"/>
  <c r="H9810" i="1"/>
  <c r="G9810" i="1"/>
  <c r="F9810" i="1"/>
  <c r="E9810" i="1"/>
  <c r="M9809" i="1"/>
  <c r="L9809" i="1"/>
  <c r="K9809" i="1"/>
  <c r="J9809" i="1"/>
  <c r="I9809" i="1"/>
  <c r="H9809" i="1"/>
  <c r="G9809" i="1"/>
  <c r="F9809" i="1"/>
  <c r="E9809" i="1"/>
  <c r="M9808" i="1"/>
  <c r="L9808" i="1"/>
  <c r="K9808" i="1"/>
  <c r="J9808" i="1"/>
  <c r="I9808" i="1"/>
  <c r="H9808" i="1"/>
  <c r="G9808" i="1"/>
  <c r="F9808" i="1"/>
  <c r="E9808" i="1"/>
  <c r="M9807" i="1"/>
  <c r="L9807" i="1"/>
  <c r="K9807" i="1"/>
  <c r="J9807" i="1"/>
  <c r="I9807" i="1"/>
  <c r="H9807" i="1"/>
  <c r="G9807" i="1"/>
  <c r="F9807" i="1"/>
  <c r="E9807" i="1"/>
  <c r="M9806" i="1"/>
  <c r="L9806" i="1"/>
  <c r="K9806" i="1"/>
  <c r="J9806" i="1"/>
  <c r="I9806" i="1"/>
  <c r="H9806" i="1"/>
  <c r="G9806" i="1"/>
  <c r="F9806" i="1"/>
  <c r="E9806" i="1"/>
  <c r="M9805" i="1"/>
  <c r="L9805" i="1"/>
  <c r="K9805" i="1"/>
  <c r="J9805" i="1"/>
  <c r="I9805" i="1"/>
  <c r="H9805" i="1"/>
  <c r="G9805" i="1"/>
  <c r="F9805" i="1"/>
  <c r="E9805" i="1"/>
  <c r="M9804" i="1"/>
  <c r="L9804" i="1"/>
  <c r="K9804" i="1"/>
  <c r="J9804" i="1"/>
  <c r="I9804" i="1"/>
  <c r="H9804" i="1"/>
  <c r="G9804" i="1"/>
  <c r="F9804" i="1"/>
  <c r="E9804" i="1"/>
  <c r="M9803" i="1"/>
  <c r="L9803" i="1"/>
  <c r="K9803" i="1"/>
  <c r="J9803" i="1"/>
  <c r="I9803" i="1"/>
  <c r="H9803" i="1"/>
  <c r="G9803" i="1"/>
  <c r="F9803" i="1"/>
  <c r="E9803" i="1"/>
  <c r="M9802" i="1"/>
  <c r="L9802" i="1"/>
  <c r="K9802" i="1"/>
  <c r="J9802" i="1"/>
  <c r="I9802" i="1"/>
  <c r="H9802" i="1"/>
  <c r="G9802" i="1"/>
  <c r="F9802" i="1"/>
  <c r="E9802" i="1"/>
  <c r="M9801" i="1"/>
  <c r="L9801" i="1"/>
  <c r="K9801" i="1"/>
  <c r="J9801" i="1"/>
  <c r="I9801" i="1"/>
  <c r="H9801" i="1"/>
  <c r="G9801" i="1"/>
  <c r="F9801" i="1"/>
  <c r="E9801" i="1"/>
  <c r="M9800" i="1"/>
  <c r="L9800" i="1"/>
  <c r="K9800" i="1"/>
  <c r="J9800" i="1"/>
  <c r="I9800" i="1"/>
  <c r="H9800" i="1"/>
  <c r="G9800" i="1"/>
  <c r="F9800" i="1"/>
  <c r="E9800" i="1"/>
  <c r="M9799" i="1"/>
  <c r="L9799" i="1"/>
  <c r="K9799" i="1"/>
  <c r="J9799" i="1"/>
  <c r="I9799" i="1"/>
  <c r="H9799" i="1"/>
  <c r="G9799" i="1"/>
  <c r="F9799" i="1"/>
  <c r="E9799" i="1"/>
  <c r="M9798" i="1"/>
  <c r="L9798" i="1"/>
  <c r="K9798" i="1"/>
  <c r="J9798" i="1"/>
  <c r="I9798" i="1"/>
  <c r="H9798" i="1"/>
  <c r="G9798" i="1"/>
  <c r="F9798" i="1"/>
  <c r="E9798" i="1"/>
  <c r="M9797" i="1"/>
  <c r="L9797" i="1"/>
  <c r="K9797" i="1"/>
  <c r="J9797" i="1"/>
  <c r="I9797" i="1"/>
  <c r="H9797" i="1"/>
  <c r="G9797" i="1"/>
  <c r="F9797" i="1"/>
  <c r="E9797" i="1"/>
  <c r="M9796" i="1"/>
  <c r="L9796" i="1"/>
  <c r="K9796" i="1"/>
  <c r="J9796" i="1"/>
  <c r="I9796" i="1"/>
  <c r="H9796" i="1"/>
  <c r="G9796" i="1"/>
  <c r="F9796" i="1"/>
  <c r="E9796" i="1"/>
  <c r="M9795" i="1"/>
  <c r="L9795" i="1"/>
  <c r="K9795" i="1"/>
  <c r="J9795" i="1"/>
  <c r="I9795" i="1"/>
  <c r="H9795" i="1"/>
  <c r="G9795" i="1"/>
  <c r="F9795" i="1"/>
  <c r="E9795" i="1"/>
  <c r="M9794" i="1"/>
  <c r="L9794" i="1"/>
  <c r="K9794" i="1"/>
  <c r="J9794" i="1"/>
  <c r="I9794" i="1"/>
  <c r="H9794" i="1"/>
  <c r="G9794" i="1"/>
  <c r="F9794" i="1"/>
  <c r="E9794" i="1"/>
  <c r="M9793" i="1"/>
  <c r="L9793" i="1"/>
  <c r="K9793" i="1"/>
  <c r="J9793" i="1"/>
  <c r="I9793" i="1"/>
  <c r="H9793" i="1"/>
  <c r="G9793" i="1"/>
  <c r="F9793" i="1"/>
  <c r="E9793" i="1"/>
  <c r="M9792" i="1"/>
  <c r="L9792" i="1"/>
  <c r="K9792" i="1"/>
  <c r="J9792" i="1"/>
  <c r="I9792" i="1"/>
  <c r="H9792" i="1"/>
  <c r="G9792" i="1"/>
  <c r="F9792" i="1"/>
  <c r="E9792" i="1"/>
  <c r="M9791" i="1"/>
  <c r="L9791" i="1"/>
  <c r="K9791" i="1"/>
  <c r="J9791" i="1"/>
  <c r="I9791" i="1"/>
  <c r="H9791" i="1"/>
  <c r="G9791" i="1"/>
  <c r="F9791" i="1"/>
  <c r="E9791" i="1"/>
  <c r="M9790" i="1"/>
  <c r="L9790" i="1"/>
  <c r="K9790" i="1"/>
  <c r="J9790" i="1"/>
  <c r="I9790" i="1"/>
  <c r="H9790" i="1"/>
  <c r="G9790" i="1"/>
  <c r="F9790" i="1"/>
  <c r="E9790" i="1"/>
  <c r="M9789" i="1"/>
  <c r="L9789" i="1"/>
  <c r="K9789" i="1"/>
  <c r="J9789" i="1"/>
  <c r="I9789" i="1"/>
  <c r="H9789" i="1"/>
  <c r="G9789" i="1"/>
  <c r="F9789" i="1"/>
  <c r="E9789" i="1"/>
  <c r="M9788" i="1"/>
  <c r="L9788" i="1"/>
  <c r="K9788" i="1"/>
  <c r="J9788" i="1"/>
  <c r="I9788" i="1"/>
  <c r="H9788" i="1"/>
  <c r="G9788" i="1"/>
  <c r="F9788" i="1"/>
  <c r="E9788" i="1"/>
  <c r="M9787" i="1"/>
  <c r="L9787" i="1"/>
  <c r="K9787" i="1"/>
  <c r="J9787" i="1"/>
  <c r="I9787" i="1"/>
  <c r="H9787" i="1"/>
  <c r="G9787" i="1"/>
  <c r="F9787" i="1"/>
  <c r="E9787" i="1"/>
  <c r="M9786" i="1"/>
  <c r="L9786" i="1"/>
  <c r="K9786" i="1"/>
  <c r="J9786" i="1"/>
  <c r="I9786" i="1"/>
  <c r="H9786" i="1"/>
  <c r="G9786" i="1"/>
  <c r="F9786" i="1"/>
  <c r="E9786" i="1"/>
  <c r="M9785" i="1"/>
  <c r="L9785" i="1"/>
  <c r="K9785" i="1"/>
  <c r="J9785" i="1"/>
  <c r="I9785" i="1"/>
  <c r="H9785" i="1"/>
  <c r="G9785" i="1"/>
  <c r="F9785" i="1"/>
  <c r="E9785" i="1"/>
  <c r="M9784" i="1"/>
  <c r="L9784" i="1"/>
  <c r="K9784" i="1"/>
  <c r="J9784" i="1"/>
  <c r="I9784" i="1"/>
  <c r="H9784" i="1"/>
  <c r="G9784" i="1"/>
  <c r="F9784" i="1"/>
  <c r="E9784" i="1"/>
  <c r="M9783" i="1"/>
  <c r="L9783" i="1"/>
  <c r="K9783" i="1"/>
  <c r="J9783" i="1"/>
  <c r="I9783" i="1"/>
  <c r="H9783" i="1"/>
  <c r="G9783" i="1"/>
  <c r="F9783" i="1"/>
  <c r="E9783" i="1"/>
  <c r="M9782" i="1"/>
  <c r="L9782" i="1"/>
  <c r="K9782" i="1"/>
  <c r="J9782" i="1"/>
  <c r="I9782" i="1"/>
  <c r="H9782" i="1"/>
  <c r="G9782" i="1"/>
  <c r="F9782" i="1"/>
  <c r="E9782" i="1"/>
  <c r="M9781" i="1"/>
  <c r="L9781" i="1"/>
  <c r="K9781" i="1"/>
  <c r="J9781" i="1"/>
  <c r="I9781" i="1"/>
  <c r="H9781" i="1"/>
  <c r="G9781" i="1"/>
  <c r="F9781" i="1"/>
  <c r="E9781" i="1"/>
  <c r="M9780" i="1"/>
  <c r="L9780" i="1"/>
  <c r="K9780" i="1"/>
  <c r="J9780" i="1"/>
  <c r="I9780" i="1"/>
  <c r="H9780" i="1"/>
  <c r="G9780" i="1"/>
  <c r="F9780" i="1"/>
  <c r="E9780" i="1"/>
  <c r="M9779" i="1"/>
  <c r="L9779" i="1"/>
  <c r="K9779" i="1"/>
  <c r="J9779" i="1"/>
  <c r="I9779" i="1"/>
  <c r="H9779" i="1"/>
  <c r="G9779" i="1"/>
  <c r="F9779" i="1"/>
  <c r="E9779" i="1"/>
  <c r="M9778" i="1"/>
  <c r="L9778" i="1"/>
  <c r="K9778" i="1"/>
  <c r="J9778" i="1"/>
  <c r="I9778" i="1"/>
  <c r="H9778" i="1"/>
  <c r="G9778" i="1"/>
  <c r="F9778" i="1"/>
  <c r="E9778" i="1"/>
  <c r="M9777" i="1"/>
  <c r="L9777" i="1"/>
  <c r="K9777" i="1"/>
  <c r="J9777" i="1"/>
  <c r="I9777" i="1"/>
  <c r="H9777" i="1"/>
  <c r="G9777" i="1"/>
  <c r="F9777" i="1"/>
  <c r="E9777" i="1"/>
  <c r="M9776" i="1"/>
  <c r="L9776" i="1"/>
  <c r="K9776" i="1"/>
  <c r="J9776" i="1"/>
  <c r="I9776" i="1"/>
  <c r="H9776" i="1"/>
  <c r="G9776" i="1"/>
  <c r="F9776" i="1"/>
  <c r="E9776" i="1"/>
  <c r="M9775" i="1"/>
  <c r="L9775" i="1"/>
  <c r="K9775" i="1"/>
  <c r="J9775" i="1"/>
  <c r="I9775" i="1"/>
  <c r="H9775" i="1"/>
  <c r="G9775" i="1"/>
  <c r="F9775" i="1"/>
  <c r="E9775" i="1"/>
  <c r="M9774" i="1"/>
  <c r="L9774" i="1"/>
  <c r="K9774" i="1"/>
  <c r="J9774" i="1"/>
  <c r="I9774" i="1"/>
  <c r="H9774" i="1"/>
  <c r="G9774" i="1"/>
  <c r="F9774" i="1"/>
  <c r="E9774" i="1"/>
  <c r="M9773" i="1"/>
  <c r="L9773" i="1"/>
  <c r="K9773" i="1"/>
  <c r="J9773" i="1"/>
  <c r="I9773" i="1"/>
  <c r="H9773" i="1"/>
  <c r="G9773" i="1"/>
  <c r="F9773" i="1"/>
  <c r="E9773" i="1"/>
  <c r="M9772" i="1"/>
  <c r="L9772" i="1"/>
  <c r="K9772" i="1"/>
  <c r="J9772" i="1"/>
  <c r="I9772" i="1"/>
  <c r="H9772" i="1"/>
  <c r="G9772" i="1"/>
  <c r="F9772" i="1"/>
  <c r="E9772" i="1"/>
  <c r="M9771" i="1"/>
  <c r="L9771" i="1"/>
  <c r="K9771" i="1"/>
  <c r="J9771" i="1"/>
  <c r="I9771" i="1"/>
  <c r="H9771" i="1"/>
  <c r="G9771" i="1"/>
  <c r="F9771" i="1"/>
  <c r="E9771" i="1"/>
  <c r="M9770" i="1"/>
  <c r="L9770" i="1"/>
  <c r="K9770" i="1"/>
  <c r="J9770" i="1"/>
  <c r="I9770" i="1"/>
  <c r="H9770" i="1"/>
  <c r="G9770" i="1"/>
  <c r="F9770" i="1"/>
  <c r="E9770" i="1"/>
  <c r="M9769" i="1"/>
  <c r="L9769" i="1"/>
  <c r="K9769" i="1"/>
  <c r="J9769" i="1"/>
  <c r="I9769" i="1"/>
  <c r="H9769" i="1"/>
  <c r="G9769" i="1"/>
  <c r="F9769" i="1"/>
  <c r="E9769" i="1"/>
  <c r="M9768" i="1"/>
  <c r="L9768" i="1"/>
  <c r="K9768" i="1"/>
  <c r="J9768" i="1"/>
  <c r="I9768" i="1"/>
  <c r="H9768" i="1"/>
  <c r="G9768" i="1"/>
  <c r="F9768" i="1"/>
  <c r="E9768" i="1"/>
  <c r="M9767" i="1"/>
  <c r="L9767" i="1"/>
  <c r="K9767" i="1"/>
  <c r="J9767" i="1"/>
  <c r="I9767" i="1"/>
  <c r="H9767" i="1"/>
  <c r="G9767" i="1"/>
  <c r="F9767" i="1"/>
  <c r="E9767" i="1"/>
  <c r="M9766" i="1"/>
  <c r="L9766" i="1"/>
  <c r="K9766" i="1"/>
  <c r="J9766" i="1"/>
  <c r="I9766" i="1"/>
  <c r="H9766" i="1"/>
  <c r="G9766" i="1"/>
  <c r="F9766" i="1"/>
  <c r="E9766" i="1"/>
  <c r="M9765" i="1"/>
  <c r="L9765" i="1"/>
  <c r="K9765" i="1"/>
  <c r="J9765" i="1"/>
  <c r="I9765" i="1"/>
  <c r="H9765" i="1"/>
  <c r="G9765" i="1"/>
  <c r="F9765" i="1"/>
  <c r="E9765" i="1"/>
  <c r="M9764" i="1"/>
  <c r="L9764" i="1"/>
  <c r="K9764" i="1"/>
  <c r="J9764" i="1"/>
  <c r="I9764" i="1"/>
  <c r="H9764" i="1"/>
  <c r="G9764" i="1"/>
  <c r="F9764" i="1"/>
  <c r="E9764" i="1"/>
  <c r="M9763" i="1"/>
  <c r="L9763" i="1"/>
  <c r="K9763" i="1"/>
  <c r="J9763" i="1"/>
  <c r="I9763" i="1"/>
  <c r="H9763" i="1"/>
  <c r="G9763" i="1"/>
  <c r="F9763" i="1"/>
  <c r="E9763" i="1"/>
  <c r="M9762" i="1"/>
  <c r="L9762" i="1"/>
  <c r="K9762" i="1"/>
  <c r="J9762" i="1"/>
  <c r="I9762" i="1"/>
  <c r="H9762" i="1"/>
  <c r="G9762" i="1"/>
  <c r="F9762" i="1"/>
  <c r="E9762" i="1"/>
  <c r="M9761" i="1"/>
  <c r="L9761" i="1"/>
  <c r="K9761" i="1"/>
  <c r="J9761" i="1"/>
  <c r="I9761" i="1"/>
  <c r="H9761" i="1"/>
  <c r="G9761" i="1"/>
  <c r="F9761" i="1"/>
  <c r="E9761" i="1"/>
  <c r="M9760" i="1"/>
  <c r="L9760" i="1"/>
  <c r="K9760" i="1"/>
  <c r="J9760" i="1"/>
  <c r="I9760" i="1"/>
  <c r="H9760" i="1"/>
  <c r="G9760" i="1"/>
  <c r="F9760" i="1"/>
  <c r="E9760" i="1"/>
  <c r="M9759" i="1"/>
  <c r="L9759" i="1"/>
  <c r="K9759" i="1"/>
  <c r="J9759" i="1"/>
  <c r="I9759" i="1"/>
  <c r="H9759" i="1"/>
  <c r="G9759" i="1"/>
  <c r="F9759" i="1"/>
  <c r="E9759" i="1"/>
  <c r="M9758" i="1"/>
  <c r="L9758" i="1"/>
  <c r="K9758" i="1"/>
  <c r="J9758" i="1"/>
  <c r="I9758" i="1"/>
  <c r="H9758" i="1"/>
  <c r="G9758" i="1"/>
  <c r="F9758" i="1"/>
  <c r="E9758" i="1"/>
  <c r="M9757" i="1"/>
  <c r="L9757" i="1"/>
  <c r="K9757" i="1"/>
  <c r="J9757" i="1"/>
  <c r="I9757" i="1"/>
  <c r="H9757" i="1"/>
  <c r="G9757" i="1"/>
  <c r="F9757" i="1"/>
  <c r="E9757" i="1"/>
  <c r="M9756" i="1"/>
  <c r="L9756" i="1"/>
  <c r="K9756" i="1"/>
  <c r="J9756" i="1"/>
  <c r="I9756" i="1"/>
  <c r="H9756" i="1"/>
  <c r="G9756" i="1"/>
  <c r="F9756" i="1"/>
  <c r="E9756" i="1"/>
  <c r="M9755" i="1"/>
  <c r="L9755" i="1"/>
  <c r="K9755" i="1"/>
  <c r="J9755" i="1"/>
  <c r="I9755" i="1"/>
  <c r="H9755" i="1"/>
  <c r="G9755" i="1"/>
  <c r="F9755" i="1"/>
  <c r="E9755" i="1"/>
  <c r="M9754" i="1"/>
  <c r="L9754" i="1"/>
  <c r="K9754" i="1"/>
  <c r="J9754" i="1"/>
  <c r="I9754" i="1"/>
  <c r="H9754" i="1"/>
  <c r="G9754" i="1"/>
  <c r="F9754" i="1"/>
  <c r="E9754" i="1"/>
  <c r="M9753" i="1"/>
  <c r="L9753" i="1"/>
  <c r="K9753" i="1"/>
  <c r="J9753" i="1"/>
  <c r="I9753" i="1"/>
  <c r="H9753" i="1"/>
  <c r="G9753" i="1"/>
  <c r="F9753" i="1"/>
  <c r="E9753" i="1"/>
  <c r="M9752" i="1"/>
  <c r="L9752" i="1"/>
  <c r="K9752" i="1"/>
  <c r="J9752" i="1"/>
  <c r="I9752" i="1"/>
  <c r="H9752" i="1"/>
  <c r="G9752" i="1"/>
  <c r="F9752" i="1"/>
  <c r="E9752" i="1"/>
  <c r="M9751" i="1"/>
  <c r="L9751" i="1"/>
  <c r="K9751" i="1"/>
  <c r="J9751" i="1"/>
  <c r="I9751" i="1"/>
  <c r="H9751" i="1"/>
  <c r="G9751" i="1"/>
  <c r="F9751" i="1"/>
  <c r="E9751" i="1"/>
  <c r="M9750" i="1"/>
  <c r="L9750" i="1"/>
  <c r="K9750" i="1"/>
  <c r="J9750" i="1"/>
  <c r="I9750" i="1"/>
  <c r="H9750" i="1"/>
  <c r="G9750" i="1"/>
  <c r="F9750" i="1"/>
  <c r="E9750" i="1"/>
  <c r="M9749" i="1"/>
  <c r="L9749" i="1"/>
  <c r="K9749" i="1"/>
  <c r="J9749" i="1"/>
  <c r="I9749" i="1"/>
  <c r="H9749" i="1"/>
  <c r="G9749" i="1"/>
  <c r="F9749" i="1"/>
  <c r="E9749" i="1"/>
  <c r="M9748" i="1"/>
  <c r="L9748" i="1"/>
  <c r="K9748" i="1"/>
  <c r="J9748" i="1"/>
  <c r="I9748" i="1"/>
  <c r="H9748" i="1"/>
  <c r="G9748" i="1"/>
  <c r="F9748" i="1"/>
  <c r="E9748" i="1"/>
  <c r="M9747" i="1"/>
  <c r="L9747" i="1"/>
  <c r="K9747" i="1"/>
  <c r="J9747" i="1"/>
  <c r="I9747" i="1"/>
  <c r="H9747" i="1"/>
  <c r="G9747" i="1"/>
  <c r="F9747" i="1"/>
  <c r="E9747" i="1"/>
  <c r="M9746" i="1"/>
  <c r="L9746" i="1"/>
  <c r="K9746" i="1"/>
  <c r="J9746" i="1"/>
  <c r="I9746" i="1"/>
  <c r="H9746" i="1"/>
  <c r="G9746" i="1"/>
  <c r="F9746" i="1"/>
  <c r="E9746" i="1"/>
  <c r="M9745" i="1"/>
  <c r="L9745" i="1"/>
  <c r="K9745" i="1"/>
  <c r="J9745" i="1"/>
  <c r="I9745" i="1"/>
  <c r="H9745" i="1"/>
  <c r="G9745" i="1"/>
  <c r="F9745" i="1"/>
  <c r="E9745" i="1"/>
  <c r="M9744" i="1"/>
  <c r="L9744" i="1"/>
  <c r="K9744" i="1"/>
  <c r="J9744" i="1"/>
  <c r="I9744" i="1"/>
  <c r="H9744" i="1"/>
  <c r="G9744" i="1"/>
  <c r="F9744" i="1"/>
  <c r="E9744" i="1"/>
  <c r="M9743" i="1"/>
  <c r="L9743" i="1"/>
  <c r="K9743" i="1"/>
  <c r="J9743" i="1"/>
  <c r="I9743" i="1"/>
  <c r="H9743" i="1"/>
  <c r="G9743" i="1"/>
  <c r="F9743" i="1"/>
  <c r="E9743" i="1"/>
  <c r="M9742" i="1"/>
  <c r="L9742" i="1"/>
  <c r="K9742" i="1"/>
  <c r="J9742" i="1"/>
  <c r="I9742" i="1"/>
  <c r="H9742" i="1"/>
  <c r="G9742" i="1"/>
  <c r="F9742" i="1"/>
  <c r="E9742" i="1"/>
  <c r="M9741" i="1"/>
  <c r="L9741" i="1"/>
  <c r="K9741" i="1"/>
  <c r="J9741" i="1"/>
  <c r="I9741" i="1"/>
  <c r="H9741" i="1"/>
  <c r="G9741" i="1"/>
  <c r="F9741" i="1"/>
  <c r="E9741" i="1"/>
  <c r="M9740" i="1"/>
  <c r="L9740" i="1"/>
  <c r="K9740" i="1"/>
  <c r="J9740" i="1"/>
  <c r="I9740" i="1"/>
  <c r="H9740" i="1"/>
  <c r="G9740" i="1"/>
  <c r="F9740" i="1"/>
  <c r="E9740" i="1"/>
  <c r="M9739" i="1"/>
  <c r="L9739" i="1"/>
  <c r="K9739" i="1"/>
  <c r="J9739" i="1"/>
  <c r="I9739" i="1"/>
  <c r="H9739" i="1"/>
  <c r="G9739" i="1"/>
  <c r="F9739" i="1"/>
  <c r="E9739" i="1"/>
  <c r="M9738" i="1"/>
  <c r="L9738" i="1"/>
  <c r="K9738" i="1"/>
  <c r="J9738" i="1"/>
  <c r="I9738" i="1"/>
  <c r="H9738" i="1"/>
  <c r="G9738" i="1"/>
  <c r="F9738" i="1"/>
  <c r="E9738" i="1"/>
  <c r="M9737" i="1"/>
  <c r="L9737" i="1"/>
  <c r="K9737" i="1"/>
  <c r="J9737" i="1"/>
  <c r="I9737" i="1"/>
  <c r="H9737" i="1"/>
  <c r="G9737" i="1"/>
  <c r="F9737" i="1"/>
  <c r="E9737" i="1"/>
  <c r="M9736" i="1"/>
  <c r="L9736" i="1"/>
  <c r="K9736" i="1"/>
  <c r="J9736" i="1"/>
  <c r="I9736" i="1"/>
  <c r="H9736" i="1"/>
  <c r="G9736" i="1"/>
  <c r="F9736" i="1"/>
  <c r="E9736" i="1"/>
  <c r="M9735" i="1"/>
  <c r="L9735" i="1"/>
  <c r="K9735" i="1"/>
  <c r="J9735" i="1"/>
  <c r="I9735" i="1"/>
  <c r="H9735" i="1"/>
  <c r="G9735" i="1"/>
  <c r="F9735" i="1"/>
  <c r="E9735" i="1"/>
  <c r="M9734" i="1"/>
  <c r="L9734" i="1"/>
  <c r="K9734" i="1"/>
  <c r="J9734" i="1"/>
  <c r="I9734" i="1"/>
  <c r="H9734" i="1"/>
  <c r="G9734" i="1"/>
  <c r="F9734" i="1"/>
  <c r="E9734" i="1"/>
  <c r="M9733" i="1"/>
  <c r="L9733" i="1"/>
  <c r="K9733" i="1"/>
  <c r="J9733" i="1"/>
  <c r="I9733" i="1"/>
  <c r="H9733" i="1"/>
  <c r="G9733" i="1"/>
  <c r="F9733" i="1"/>
  <c r="E9733" i="1"/>
  <c r="M9732" i="1"/>
  <c r="L9732" i="1"/>
  <c r="K9732" i="1"/>
  <c r="J9732" i="1"/>
  <c r="I9732" i="1"/>
  <c r="H9732" i="1"/>
  <c r="G9732" i="1"/>
  <c r="F9732" i="1"/>
  <c r="E9732" i="1"/>
  <c r="M9731" i="1"/>
  <c r="L9731" i="1"/>
  <c r="K9731" i="1"/>
  <c r="J9731" i="1"/>
  <c r="I9731" i="1"/>
  <c r="H9731" i="1"/>
  <c r="G9731" i="1"/>
  <c r="F9731" i="1"/>
  <c r="E9731" i="1"/>
  <c r="M9730" i="1"/>
  <c r="L9730" i="1"/>
  <c r="K9730" i="1"/>
  <c r="J9730" i="1"/>
  <c r="I9730" i="1"/>
  <c r="H9730" i="1"/>
  <c r="G9730" i="1"/>
  <c r="F9730" i="1"/>
  <c r="E9730" i="1"/>
  <c r="M9729" i="1"/>
  <c r="L9729" i="1"/>
  <c r="K9729" i="1"/>
  <c r="J9729" i="1"/>
  <c r="I9729" i="1"/>
  <c r="H9729" i="1"/>
  <c r="G9729" i="1"/>
  <c r="F9729" i="1"/>
  <c r="E9729" i="1"/>
  <c r="M9728" i="1"/>
  <c r="L9728" i="1"/>
  <c r="K9728" i="1"/>
  <c r="J9728" i="1"/>
  <c r="I9728" i="1"/>
  <c r="H9728" i="1"/>
  <c r="G9728" i="1"/>
  <c r="F9728" i="1"/>
  <c r="E9728" i="1"/>
  <c r="M9727" i="1"/>
  <c r="L9727" i="1"/>
  <c r="K9727" i="1"/>
  <c r="J9727" i="1"/>
  <c r="I9727" i="1"/>
  <c r="H9727" i="1"/>
  <c r="G9727" i="1"/>
  <c r="F9727" i="1"/>
  <c r="E9727" i="1"/>
  <c r="M9726" i="1"/>
  <c r="L9726" i="1"/>
  <c r="K9726" i="1"/>
  <c r="J9726" i="1"/>
  <c r="I9726" i="1"/>
  <c r="H9726" i="1"/>
  <c r="G9726" i="1"/>
  <c r="F9726" i="1"/>
  <c r="E9726" i="1"/>
  <c r="M9725" i="1"/>
  <c r="L9725" i="1"/>
  <c r="K9725" i="1"/>
  <c r="J9725" i="1"/>
  <c r="I9725" i="1"/>
  <c r="H9725" i="1"/>
  <c r="G9725" i="1"/>
  <c r="F9725" i="1"/>
  <c r="E9725" i="1"/>
  <c r="M9724" i="1"/>
  <c r="L9724" i="1"/>
  <c r="K9724" i="1"/>
  <c r="J9724" i="1"/>
  <c r="I9724" i="1"/>
  <c r="H9724" i="1"/>
  <c r="G9724" i="1"/>
  <c r="F9724" i="1"/>
  <c r="E9724" i="1"/>
  <c r="M9723" i="1"/>
  <c r="L9723" i="1"/>
  <c r="K9723" i="1"/>
  <c r="J9723" i="1"/>
  <c r="I9723" i="1"/>
  <c r="H9723" i="1"/>
  <c r="G9723" i="1"/>
  <c r="F9723" i="1"/>
  <c r="E9723" i="1"/>
  <c r="M9722" i="1"/>
  <c r="L9722" i="1"/>
  <c r="K9722" i="1"/>
  <c r="J9722" i="1"/>
  <c r="I9722" i="1"/>
  <c r="H9722" i="1"/>
  <c r="G9722" i="1"/>
  <c r="F9722" i="1"/>
  <c r="E9722" i="1"/>
  <c r="M9721" i="1"/>
  <c r="L9721" i="1"/>
  <c r="K9721" i="1"/>
  <c r="J9721" i="1"/>
  <c r="I9721" i="1"/>
  <c r="H9721" i="1"/>
  <c r="G9721" i="1"/>
  <c r="F9721" i="1"/>
  <c r="E9721" i="1"/>
  <c r="M9720" i="1"/>
  <c r="L9720" i="1"/>
  <c r="K9720" i="1"/>
  <c r="J9720" i="1"/>
  <c r="I9720" i="1"/>
  <c r="H9720" i="1"/>
  <c r="G9720" i="1"/>
  <c r="F9720" i="1"/>
  <c r="E9720" i="1"/>
  <c r="M9719" i="1"/>
  <c r="L9719" i="1"/>
  <c r="K9719" i="1"/>
  <c r="J9719" i="1"/>
  <c r="I9719" i="1"/>
  <c r="H9719" i="1"/>
  <c r="G9719" i="1"/>
  <c r="F9719" i="1"/>
  <c r="E9719" i="1"/>
  <c r="M9718" i="1"/>
  <c r="L9718" i="1"/>
  <c r="K9718" i="1"/>
  <c r="J9718" i="1"/>
  <c r="I9718" i="1"/>
  <c r="H9718" i="1"/>
  <c r="G9718" i="1"/>
  <c r="F9718" i="1"/>
  <c r="E9718" i="1"/>
  <c r="M9717" i="1"/>
  <c r="L9717" i="1"/>
  <c r="K9717" i="1"/>
  <c r="J9717" i="1"/>
  <c r="I9717" i="1"/>
  <c r="H9717" i="1"/>
  <c r="G9717" i="1"/>
  <c r="F9717" i="1"/>
  <c r="E9717" i="1"/>
  <c r="M9716" i="1"/>
  <c r="L9716" i="1"/>
  <c r="K9716" i="1"/>
  <c r="J9716" i="1"/>
  <c r="I9716" i="1"/>
  <c r="H9716" i="1"/>
  <c r="G9716" i="1"/>
  <c r="F9716" i="1"/>
  <c r="E9716" i="1"/>
  <c r="M9715" i="1"/>
  <c r="L9715" i="1"/>
  <c r="K9715" i="1"/>
  <c r="J9715" i="1"/>
  <c r="I9715" i="1"/>
  <c r="H9715" i="1"/>
  <c r="G9715" i="1"/>
  <c r="F9715" i="1"/>
  <c r="E9715" i="1"/>
  <c r="M9714" i="1"/>
  <c r="L9714" i="1"/>
  <c r="K9714" i="1"/>
  <c r="J9714" i="1"/>
  <c r="I9714" i="1"/>
  <c r="H9714" i="1"/>
  <c r="G9714" i="1"/>
  <c r="F9714" i="1"/>
  <c r="E9714" i="1"/>
  <c r="M9713" i="1"/>
  <c r="L9713" i="1"/>
  <c r="K9713" i="1"/>
  <c r="J9713" i="1"/>
  <c r="I9713" i="1"/>
  <c r="H9713" i="1"/>
  <c r="G9713" i="1"/>
  <c r="F9713" i="1"/>
  <c r="E9713" i="1"/>
  <c r="M9712" i="1"/>
  <c r="L9712" i="1"/>
  <c r="K9712" i="1"/>
  <c r="J9712" i="1"/>
  <c r="I9712" i="1"/>
  <c r="H9712" i="1"/>
  <c r="G9712" i="1"/>
  <c r="F9712" i="1"/>
  <c r="E9712" i="1"/>
  <c r="M9711" i="1"/>
  <c r="L9711" i="1"/>
  <c r="K9711" i="1"/>
  <c r="J9711" i="1"/>
  <c r="I9711" i="1"/>
  <c r="H9711" i="1"/>
  <c r="G9711" i="1"/>
  <c r="F9711" i="1"/>
  <c r="E9711" i="1"/>
  <c r="M9710" i="1"/>
  <c r="L9710" i="1"/>
  <c r="K9710" i="1"/>
  <c r="J9710" i="1"/>
  <c r="I9710" i="1"/>
  <c r="H9710" i="1"/>
  <c r="G9710" i="1"/>
  <c r="F9710" i="1"/>
  <c r="E9710" i="1"/>
  <c r="M9709" i="1"/>
  <c r="L9709" i="1"/>
  <c r="K9709" i="1"/>
  <c r="J9709" i="1"/>
  <c r="I9709" i="1"/>
  <c r="H9709" i="1"/>
  <c r="G9709" i="1"/>
  <c r="F9709" i="1"/>
  <c r="E9709" i="1"/>
  <c r="M9708" i="1"/>
  <c r="L9708" i="1"/>
  <c r="K9708" i="1"/>
  <c r="J9708" i="1"/>
  <c r="I9708" i="1"/>
  <c r="H9708" i="1"/>
  <c r="G9708" i="1"/>
  <c r="F9708" i="1"/>
  <c r="E9708" i="1"/>
  <c r="M9707" i="1"/>
  <c r="L9707" i="1"/>
  <c r="K9707" i="1"/>
  <c r="J9707" i="1"/>
  <c r="I9707" i="1"/>
  <c r="H9707" i="1"/>
  <c r="G9707" i="1"/>
  <c r="F9707" i="1"/>
  <c r="E9707" i="1"/>
  <c r="M9706" i="1"/>
  <c r="L9706" i="1"/>
  <c r="K9706" i="1"/>
  <c r="J9706" i="1"/>
  <c r="I9706" i="1"/>
  <c r="H9706" i="1"/>
  <c r="G9706" i="1"/>
  <c r="F9706" i="1"/>
  <c r="E9706" i="1"/>
  <c r="M9705" i="1"/>
  <c r="L9705" i="1"/>
  <c r="K9705" i="1"/>
  <c r="J9705" i="1"/>
  <c r="I9705" i="1"/>
  <c r="H9705" i="1"/>
  <c r="G9705" i="1"/>
  <c r="F9705" i="1"/>
  <c r="E9705" i="1"/>
  <c r="M9704" i="1"/>
  <c r="L9704" i="1"/>
  <c r="K9704" i="1"/>
  <c r="J9704" i="1"/>
  <c r="I9704" i="1"/>
  <c r="H9704" i="1"/>
  <c r="G9704" i="1"/>
  <c r="F9704" i="1"/>
  <c r="E9704" i="1"/>
  <c r="M9703" i="1"/>
  <c r="L9703" i="1"/>
  <c r="K9703" i="1"/>
  <c r="J9703" i="1"/>
  <c r="I9703" i="1"/>
  <c r="H9703" i="1"/>
  <c r="G9703" i="1"/>
  <c r="F9703" i="1"/>
  <c r="E9703" i="1"/>
  <c r="M9702" i="1"/>
  <c r="L9702" i="1"/>
  <c r="K9702" i="1"/>
  <c r="J9702" i="1"/>
  <c r="I9702" i="1"/>
  <c r="H9702" i="1"/>
  <c r="G9702" i="1"/>
  <c r="F9702" i="1"/>
  <c r="E9702" i="1"/>
  <c r="M9701" i="1"/>
  <c r="L9701" i="1"/>
  <c r="K9701" i="1"/>
  <c r="J9701" i="1"/>
  <c r="I9701" i="1"/>
  <c r="H9701" i="1"/>
  <c r="G9701" i="1"/>
  <c r="F9701" i="1"/>
  <c r="E9701" i="1"/>
  <c r="M9700" i="1"/>
  <c r="L9700" i="1"/>
  <c r="K9700" i="1"/>
  <c r="J9700" i="1"/>
  <c r="I9700" i="1"/>
  <c r="H9700" i="1"/>
  <c r="G9700" i="1"/>
  <c r="F9700" i="1"/>
  <c r="E9700" i="1"/>
  <c r="M9699" i="1"/>
  <c r="L9699" i="1"/>
  <c r="K9699" i="1"/>
  <c r="J9699" i="1"/>
  <c r="I9699" i="1"/>
  <c r="H9699" i="1"/>
  <c r="G9699" i="1"/>
  <c r="F9699" i="1"/>
  <c r="E9699" i="1"/>
  <c r="M9698" i="1"/>
  <c r="L9698" i="1"/>
  <c r="K9698" i="1"/>
  <c r="J9698" i="1"/>
  <c r="I9698" i="1"/>
  <c r="H9698" i="1"/>
  <c r="G9698" i="1"/>
  <c r="F9698" i="1"/>
  <c r="E9698" i="1"/>
  <c r="M9697" i="1"/>
  <c r="L9697" i="1"/>
  <c r="K9697" i="1"/>
  <c r="J9697" i="1"/>
  <c r="I9697" i="1"/>
  <c r="H9697" i="1"/>
  <c r="G9697" i="1"/>
  <c r="F9697" i="1"/>
  <c r="E9697" i="1"/>
  <c r="M9696" i="1"/>
  <c r="L9696" i="1"/>
  <c r="K9696" i="1"/>
  <c r="J9696" i="1"/>
  <c r="I9696" i="1"/>
  <c r="H9696" i="1"/>
  <c r="G9696" i="1"/>
  <c r="F9696" i="1"/>
  <c r="E9696" i="1"/>
  <c r="M9695" i="1"/>
  <c r="L9695" i="1"/>
  <c r="K9695" i="1"/>
  <c r="J9695" i="1"/>
  <c r="I9695" i="1"/>
  <c r="H9695" i="1"/>
  <c r="G9695" i="1"/>
  <c r="F9695" i="1"/>
  <c r="E9695" i="1"/>
  <c r="M9694" i="1"/>
  <c r="L9694" i="1"/>
  <c r="K9694" i="1"/>
  <c r="J9694" i="1"/>
  <c r="I9694" i="1"/>
  <c r="H9694" i="1"/>
  <c r="G9694" i="1"/>
  <c r="F9694" i="1"/>
  <c r="E9694" i="1"/>
  <c r="M9693" i="1"/>
  <c r="L9693" i="1"/>
  <c r="K9693" i="1"/>
  <c r="J9693" i="1"/>
  <c r="I9693" i="1"/>
  <c r="H9693" i="1"/>
  <c r="G9693" i="1"/>
  <c r="F9693" i="1"/>
  <c r="E9693" i="1"/>
  <c r="M9692" i="1"/>
  <c r="L9692" i="1"/>
  <c r="K9692" i="1"/>
  <c r="J9692" i="1"/>
  <c r="I9692" i="1"/>
  <c r="H9692" i="1"/>
  <c r="G9692" i="1"/>
  <c r="F9692" i="1"/>
  <c r="E9692" i="1"/>
  <c r="M9691" i="1"/>
  <c r="L9691" i="1"/>
  <c r="K9691" i="1"/>
  <c r="J9691" i="1"/>
  <c r="I9691" i="1"/>
  <c r="H9691" i="1"/>
  <c r="G9691" i="1"/>
  <c r="F9691" i="1"/>
  <c r="E9691" i="1"/>
  <c r="M9690" i="1"/>
  <c r="L9690" i="1"/>
  <c r="K9690" i="1"/>
  <c r="J9690" i="1"/>
  <c r="I9690" i="1"/>
  <c r="H9690" i="1"/>
  <c r="G9690" i="1"/>
  <c r="F9690" i="1"/>
  <c r="E9690" i="1"/>
  <c r="M9689" i="1"/>
  <c r="L9689" i="1"/>
  <c r="K9689" i="1"/>
  <c r="J9689" i="1"/>
  <c r="I9689" i="1"/>
  <c r="H9689" i="1"/>
  <c r="G9689" i="1"/>
  <c r="F9689" i="1"/>
  <c r="E9689" i="1"/>
  <c r="M9688" i="1"/>
  <c r="L9688" i="1"/>
  <c r="K9688" i="1"/>
  <c r="J9688" i="1"/>
  <c r="I9688" i="1"/>
  <c r="H9688" i="1"/>
  <c r="G9688" i="1"/>
  <c r="F9688" i="1"/>
  <c r="E9688" i="1"/>
  <c r="M9687" i="1"/>
  <c r="L9687" i="1"/>
  <c r="K9687" i="1"/>
  <c r="J9687" i="1"/>
  <c r="I9687" i="1"/>
  <c r="H9687" i="1"/>
  <c r="G9687" i="1"/>
  <c r="F9687" i="1"/>
  <c r="E9687" i="1"/>
  <c r="M9686" i="1"/>
  <c r="L9686" i="1"/>
  <c r="K9686" i="1"/>
  <c r="J9686" i="1"/>
  <c r="I9686" i="1"/>
  <c r="H9686" i="1"/>
  <c r="G9686" i="1"/>
  <c r="F9686" i="1"/>
  <c r="E9686" i="1"/>
  <c r="M9685" i="1"/>
  <c r="L9685" i="1"/>
  <c r="K9685" i="1"/>
  <c r="J9685" i="1"/>
  <c r="I9685" i="1"/>
  <c r="H9685" i="1"/>
  <c r="G9685" i="1"/>
  <c r="F9685" i="1"/>
  <c r="E9685" i="1"/>
  <c r="M9684" i="1"/>
  <c r="L9684" i="1"/>
  <c r="K9684" i="1"/>
  <c r="J9684" i="1"/>
  <c r="I9684" i="1"/>
  <c r="H9684" i="1"/>
  <c r="G9684" i="1"/>
  <c r="F9684" i="1"/>
  <c r="E9684" i="1"/>
  <c r="M9683" i="1"/>
  <c r="L9683" i="1"/>
  <c r="K9683" i="1"/>
  <c r="J9683" i="1"/>
  <c r="I9683" i="1"/>
  <c r="H9683" i="1"/>
  <c r="G9683" i="1"/>
  <c r="F9683" i="1"/>
  <c r="E9683" i="1"/>
  <c r="M9682" i="1"/>
  <c r="L9682" i="1"/>
  <c r="K9682" i="1"/>
  <c r="J9682" i="1"/>
  <c r="I9682" i="1"/>
  <c r="H9682" i="1"/>
  <c r="G9682" i="1"/>
  <c r="F9682" i="1"/>
  <c r="E9682" i="1"/>
  <c r="M9681" i="1"/>
  <c r="L9681" i="1"/>
  <c r="K9681" i="1"/>
  <c r="J9681" i="1"/>
  <c r="I9681" i="1"/>
  <c r="H9681" i="1"/>
  <c r="G9681" i="1"/>
  <c r="F9681" i="1"/>
  <c r="E9681" i="1"/>
  <c r="M9680" i="1"/>
  <c r="L9680" i="1"/>
  <c r="K9680" i="1"/>
  <c r="J9680" i="1"/>
  <c r="I9680" i="1"/>
  <c r="H9680" i="1"/>
  <c r="G9680" i="1"/>
  <c r="F9680" i="1"/>
  <c r="E9680" i="1"/>
  <c r="M9679" i="1"/>
  <c r="L9679" i="1"/>
  <c r="K9679" i="1"/>
  <c r="J9679" i="1"/>
  <c r="I9679" i="1"/>
  <c r="H9679" i="1"/>
  <c r="G9679" i="1"/>
  <c r="F9679" i="1"/>
  <c r="E9679" i="1"/>
  <c r="M9678" i="1"/>
  <c r="L9678" i="1"/>
  <c r="K9678" i="1"/>
  <c r="J9678" i="1"/>
  <c r="I9678" i="1"/>
  <c r="H9678" i="1"/>
  <c r="G9678" i="1"/>
  <c r="F9678" i="1"/>
  <c r="E9678" i="1"/>
  <c r="M9677" i="1"/>
  <c r="L9677" i="1"/>
  <c r="K9677" i="1"/>
  <c r="J9677" i="1"/>
  <c r="I9677" i="1"/>
  <c r="H9677" i="1"/>
  <c r="G9677" i="1"/>
  <c r="F9677" i="1"/>
  <c r="E9677" i="1"/>
  <c r="M9676" i="1"/>
  <c r="L9676" i="1"/>
  <c r="K9676" i="1"/>
  <c r="J9676" i="1"/>
  <c r="I9676" i="1"/>
  <c r="H9676" i="1"/>
  <c r="G9676" i="1"/>
  <c r="F9676" i="1"/>
  <c r="E9676" i="1"/>
  <c r="M9675" i="1"/>
  <c r="L9675" i="1"/>
  <c r="K9675" i="1"/>
  <c r="J9675" i="1"/>
  <c r="I9675" i="1"/>
  <c r="H9675" i="1"/>
  <c r="G9675" i="1"/>
  <c r="F9675" i="1"/>
  <c r="E9675" i="1"/>
  <c r="M9674" i="1"/>
  <c r="L9674" i="1"/>
  <c r="K9674" i="1"/>
  <c r="J9674" i="1"/>
  <c r="I9674" i="1"/>
  <c r="H9674" i="1"/>
  <c r="G9674" i="1"/>
  <c r="F9674" i="1"/>
  <c r="E9674" i="1"/>
  <c r="M9673" i="1"/>
  <c r="L9673" i="1"/>
  <c r="K9673" i="1"/>
  <c r="J9673" i="1"/>
  <c r="I9673" i="1"/>
  <c r="H9673" i="1"/>
  <c r="G9673" i="1"/>
  <c r="F9673" i="1"/>
  <c r="E9673" i="1"/>
  <c r="M9672" i="1"/>
  <c r="L9672" i="1"/>
  <c r="K9672" i="1"/>
  <c r="J9672" i="1"/>
  <c r="I9672" i="1"/>
  <c r="H9672" i="1"/>
  <c r="G9672" i="1"/>
  <c r="F9672" i="1"/>
  <c r="E9672" i="1"/>
  <c r="M9671" i="1"/>
  <c r="L9671" i="1"/>
  <c r="K9671" i="1"/>
  <c r="J9671" i="1"/>
  <c r="I9671" i="1"/>
  <c r="H9671" i="1"/>
  <c r="G9671" i="1"/>
  <c r="F9671" i="1"/>
  <c r="E9671" i="1"/>
  <c r="M9670" i="1"/>
  <c r="L9670" i="1"/>
  <c r="K9670" i="1"/>
  <c r="J9670" i="1"/>
  <c r="I9670" i="1"/>
  <c r="H9670" i="1"/>
  <c r="G9670" i="1"/>
  <c r="F9670" i="1"/>
  <c r="E9670" i="1"/>
  <c r="M9669" i="1"/>
  <c r="L9669" i="1"/>
  <c r="K9669" i="1"/>
  <c r="J9669" i="1"/>
  <c r="I9669" i="1"/>
  <c r="H9669" i="1"/>
  <c r="G9669" i="1"/>
  <c r="F9669" i="1"/>
  <c r="E9669" i="1"/>
  <c r="M9668" i="1"/>
  <c r="L9668" i="1"/>
  <c r="K9668" i="1"/>
  <c r="J9668" i="1"/>
  <c r="I9668" i="1"/>
  <c r="H9668" i="1"/>
  <c r="G9668" i="1"/>
  <c r="F9668" i="1"/>
  <c r="E9668" i="1"/>
  <c r="M9667" i="1"/>
  <c r="L9667" i="1"/>
  <c r="K9667" i="1"/>
  <c r="J9667" i="1"/>
  <c r="I9667" i="1"/>
  <c r="H9667" i="1"/>
  <c r="G9667" i="1"/>
  <c r="F9667" i="1"/>
  <c r="E9667" i="1"/>
  <c r="M9666" i="1"/>
  <c r="L9666" i="1"/>
  <c r="K9666" i="1"/>
  <c r="J9666" i="1"/>
  <c r="I9666" i="1"/>
  <c r="H9666" i="1"/>
  <c r="G9666" i="1"/>
  <c r="F9666" i="1"/>
  <c r="E9666" i="1"/>
  <c r="M9665" i="1"/>
  <c r="L9665" i="1"/>
  <c r="K9665" i="1"/>
  <c r="J9665" i="1"/>
  <c r="I9665" i="1"/>
  <c r="H9665" i="1"/>
  <c r="G9665" i="1"/>
  <c r="F9665" i="1"/>
  <c r="E9665" i="1"/>
  <c r="M9664" i="1"/>
  <c r="L9664" i="1"/>
  <c r="K9664" i="1"/>
  <c r="J9664" i="1"/>
  <c r="I9664" i="1"/>
  <c r="H9664" i="1"/>
  <c r="G9664" i="1"/>
  <c r="F9664" i="1"/>
  <c r="E9664" i="1"/>
  <c r="M9663" i="1"/>
  <c r="L9663" i="1"/>
  <c r="K9663" i="1"/>
  <c r="J9663" i="1"/>
  <c r="I9663" i="1"/>
  <c r="H9663" i="1"/>
  <c r="G9663" i="1"/>
  <c r="F9663" i="1"/>
  <c r="E9663" i="1"/>
  <c r="M9662" i="1"/>
  <c r="L9662" i="1"/>
  <c r="K9662" i="1"/>
  <c r="J9662" i="1"/>
  <c r="I9662" i="1"/>
  <c r="H9662" i="1"/>
  <c r="G9662" i="1"/>
  <c r="F9662" i="1"/>
  <c r="E9662" i="1"/>
  <c r="M9661" i="1"/>
  <c r="L9661" i="1"/>
  <c r="K9661" i="1"/>
  <c r="J9661" i="1"/>
  <c r="I9661" i="1"/>
  <c r="H9661" i="1"/>
  <c r="G9661" i="1"/>
  <c r="F9661" i="1"/>
  <c r="E9661" i="1"/>
  <c r="M9660" i="1"/>
  <c r="L9660" i="1"/>
  <c r="K9660" i="1"/>
  <c r="J9660" i="1"/>
  <c r="I9660" i="1"/>
  <c r="H9660" i="1"/>
  <c r="G9660" i="1"/>
  <c r="F9660" i="1"/>
  <c r="E9660" i="1"/>
  <c r="M9659" i="1"/>
  <c r="L9659" i="1"/>
  <c r="K9659" i="1"/>
  <c r="J9659" i="1"/>
  <c r="I9659" i="1"/>
  <c r="H9659" i="1"/>
  <c r="G9659" i="1"/>
  <c r="F9659" i="1"/>
  <c r="E9659" i="1"/>
  <c r="M9658" i="1"/>
  <c r="L9658" i="1"/>
  <c r="K9658" i="1"/>
  <c r="J9658" i="1"/>
  <c r="I9658" i="1"/>
  <c r="H9658" i="1"/>
  <c r="G9658" i="1"/>
  <c r="F9658" i="1"/>
  <c r="E9658" i="1"/>
  <c r="M9657" i="1"/>
  <c r="L9657" i="1"/>
  <c r="K9657" i="1"/>
  <c r="J9657" i="1"/>
  <c r="I9657" i="1"/>
  <c r="H9657" i="1"/>
  <c r="G9657" i="1"/>
  <c r="F9657" i="1"/>
  <c r="E9657" i="1"/>
  <c r="M9656" i="1"/>
  <c r="L9656" i="1"/>
  <c r="K9656" i="1"/>
  <c r="J9656" i="1"/>
  <c r="I9656" i="1"/>
  <c r="H9656" i="1"/>
  <c r="G9656" i="1"/>
  <c r="F9656" i="1"/>
  <c r="E9656" i="1"/>
  <c r="M9655" i="1"/>
  <c r="L9655" i="1"/>
  <c r="K9655" i="1"/>
  <c r="J9655" i="1"/>
  <c r="I9655" i="1"/>
  <c r="H9655" i="1"/>
  <c r="G9655" i="1"/>
  <c r="F9655" i="1"/>
  <c r="E9655" i="1"/>
  <c r="M9654" i="1"/>
  <c r="L9654" i="1"/>
  <c r="K9654" i="1"/>
  <c r="J9654" i="1"/>
  <c r="I9654" i="1"/>
  <c r="H9654" i="1"/>
  <c r="G9654" i="1"/>
  <c r="F9654" i="1"/>
  <c r="E9654" i="1"/>
  <c r="M9653" i="1"/>
  <c r="L9653" i="1"/>
  <c r="K9653" i="1"/>
  <c r="J9653" i="1"/>
  <c r="I9653" i="1"/>
  <c r="H9653" i="1"/>
  <c r="G9653" i="1"/>
  <c r="F9653" i="1"/>
  <c r="E9653" i="1"/>
  <c r="M9652" i="1"/>
  <c r="L9652" i="1"/>
  <c r="K9652" i="1"/>
  <c r="J9652" i="1"/>
  <c r="I9652" i="1"/>
  <c r="H9652" i="1"/>
  <c r="G9652" i="1"/>
  <c r="F9652" i="1"/>
  <c r="E9652" i="1"/>
  <c r="M9651" i="1"/>
  <c r="L9651" i="1"/>
  <c r="K9651" i="1"/>
  <c r="J9651" i="1"/>
  <c r="I9651" i="1"/>
  <c r="H9651" i="1"/>
  <c r="G9651" i="1"/>
  <c r="F9651" i="1"/>
  <c r="E9651" i="1"/>
  <c r="M9650" i="1"/>
  <c r="L9650" i="1"/>
  <c r="K9650" i="1"/>
  <c r="J9650" i="1"/>
  <c r="I9650" i="1"/>
  <c r="H9650" i="1"/>
  <c r="G9650" i="1"/>
  <c r="F9650" i="1"/>
  <c r="E9650" i="1"/>
  <c r="M9649" i="1"/>
  <c r="L9649" i="1"/>
  <c r="K9649" i="1"/>
  <c r="J9649" i="1"/>
  <c r="I9649" i="1"/>
  <c r="H9649" i="1"/>
  <c r="G9649" i="1"/>
  <c r="F9649" i="1"/>
  <c r="E9649" i="1"/>
  <c r="M9648" i="1"/>
  <c r="L9648" i="1"/>
  <c r="K9648" i="1"/>
  <c r="J9648" i="1"/>
  <c r="I9648" i="1"/>
  <c r="H9648" i="1"/>
  <c r="G9648" i="1"/>
  <c r="F9648" i="1"/>
  <c r="E9648" i="1"/>
  <c r="M9647" i="1"/>
  <c r="L9647" i="1"/>
  <c r="K9647" i="1"/>
  <c r="J9647" i="1"/>
  <c r="I9647" i="1"/>
  <c r="H9647" i="1"/>
  <c r="G9647" i="1"/>
  <c r="F9647" i="1"/>
  <c r="E9647" i="1"/>
  <c r="M9646" i="1"/>
  <c r="L9646" i="1"/>
  <c r="K9646" i="1"/>
  <c r="J9646" i="1"/>
  <c r="I9646" i="1"/>
  <c r="H9646" i="1"/>
  <c r="G9646" i="1"/>
  <c r="F9646" i="1"/>
  <c r="E9646" i="1"/>
  <c r="M9645" i="1"/>
  <c r="L9645" i="1"/>
  <c r="K9645" i="1"/>
  <c r="J9645" i="1"/>
  <c r="I9645" i="1"/>
  <c r="H9645" i="1"/>
  <c r="G9645" i="1"/>
  <c r="F9645" i="1"/>
  <c r="E9645" i="1"/>
  <c r="M9644" i="1"/>
  <c r="L9644" i="1"/>
  <c r="K9644" i="1"/>
  <c r="J9644" i="1"/>
  <c r="I9644" i="1"/>
  <c r="H9644" i="1"/>
  <c r="G9644" i="1"/>
  <c r="F9644" i="1"/>
  <c r="E9644" i="1"/>
  <c r="M9643" i="1"/>
  <c r="L9643" i="1"/>
  <c r="K9643" i="1"/>
  <c r="J9643" i="1"/>
  <c r="I9643" i="1"/>
  <c r="H9643" i="1"/>
  <c r="G9643" i="1"/>
  <c r="F9643" i="1"/>
  <c r="E9643" i="1"/>
  <c r="M9642" i="1"/>
  <c r="L9642" i="1"/>
  <c r="K9642" i="1"/>
  <c r="J9642" i="1"/>
  <c r="I9642" i="1"/>
  <c r="H9642" i="1"/>
  <c r="G9642" i="1"/>
  <c r="F9642" i="1"/>
  <c r="E9642" i="1"/>
  <c r="M9641" i="1"/>
  <c r="L9641" i="1"/>
  <c r="K9641" i="1"/>
  <c r="J9641" i="1"/>
  <c r="I9641" i="1"/>
  <c r="H9641" i="1"/>
  <c r="G9641" i="1"/>
  <c r="F9641" i="1"/>
  <c r="E9641" i="1"/>
  <c r="M9640" i="1"/>
  <c r="L9640" i="1"/>
  <c r="K9640" i="1"/>
  <c r="J9640" i="1"/>
  <c r="I9640" i="1"/>
  <c r="H9640" i="1"/>
  <c r="G9640" i="1"/>
  <c r="F9640" i="1"/>
  <c r="E9640" i="1"/>
  <c r="M9639" i="1"/>
  <c r="L9639" i="1"/>
  <c r="K9639" i="1"/>
  <c r="J9639" i="1"/>
  <c r="I9639" i="1"/>
  <c r="H9639" i="1"/>
  <c r="G9639" i="1"/>
  <c r="F9639" i="1"/>
  <c r="E9639" i="1"/>
  <c r="M9638" i="1"/>
  <c r="L9638" i="1"/>
  <c r="K9638" i="1"/>
  <c r="J9638" i="1"/>
  <c r="I9638" i="1"/>
  <c r="H9638" i="1"/>
  <c r="G9638" i="1"/>
  <c r="F9638" i="1"/>
  <c r="E9638" i="1"/>
  <c r="M9637" i="1"/>
  <c r="L9637" i="1"/>
  <c r="K9637" i="1"/>
  <c r="J9637" i="1"/>
  <c r="I9637" i="1"/>
  <c r="H9637" i="1"/>
  <c r="G9637" i="1"/>
  <c r="F9637" i="1"/>
  <c r="E9637" i="1"/>
  <c r="M9636" i="1"/>
  <c r="L9636" i="1"/>
  <c r="K9636" i="1"/>
  <c r="J9636" i="1"/>
  <c r="I9636" i="1"/>
  <c r="H9636" i="1"/>
  <c r="G9636" i="1"/>
  <c r="F9636" i="1"/>
  <c r="E9636" i="1"/>
  <c r="M9635" i="1"/>
  <c r="L9635" i="1"/>
  <c r="K9635" i="1"/>
  <c r="J9635" i="1"/>
  <c r="I9635" i="1"/>
  <c r="H9635" i="1"/>
  <c r="G9635" i="1"/>
  <c r="F9635" i="1"/>
  <c r="E9635" i="1"/>
  <c r="M9634" i="1"/>
  <c r="L9634" i="1"/>
  <c r="K9634" i="1"/>
  <c r="J9634" i="1"/>
  <c r="I9634" i="1"/>
  <c r="H9634" i="1"/>
  <c r="G9634" i="1"/>
  <c r="F9634" i="1"/>
  <c r="E9634" i="1"/>
  <c r="M9633" i="1"/>
  <c r="L9633" i="1"/>
  <c r="K9633" i="1"/>
  <c r="J9633" i="1"/>
  <c r="I9633" i="1"/>
  <c r="H9633" i="1"/>
  <c r="G9633" i="1"/>
  <c r="F9633" i="1"/>
  <c r="E9633" i="1"/>
  <c r="M9632" i="1"/>
  <c r="L9632" i="1"/>
  <c r="K9632" i="1"/>
  <c r="J9632" i="1"/>
  <c r="I9632" i="1"/>
  <c r="H9632" i="1"/>
  <c r="G9632" i="1"/>
  <c r="F9632" i="1"/>
  <c r="E9632" i="1"/>
  <c r="M9631" i="1"/>
  <c r="L9631" i="1"/>
  <c r="K9631" i="1"/>
  <c r="J9631" i="1"/>
  <c r="I9631" i="1"/>
  <c r="H9631" i="1"/>
  <c r="G9631" i="1"/>
  <c r="F9631" i="1"/>
  <c r="E9631" i="1"/>
  <c r="M9630" i="1"/>
  <c r="L9630" i="1"/>
  <c r="K9630" i="1"/>
  <c r="J9630" i="1"/>
  <c r="I9630" i="1"/>
  <c r="H9630" i="1"/>
  <c r="G9630" i="1"/>
  <c r="F9630" i="1"/>
  <c r="E9630" i="1"/>
  <c r="M9629" i="1"/>
  <c r="L9629" i="1"/>
  <c r="K9629" i="1"/>
  <c r="J9629" i="1"/>
  <c r="I9629" i="1"/>
  <c r="H9629" i="1"/>
  <c r="G9629" i="1"/>
  <c r="F9629" i="1"/>
  <c r="E9629" i="1"/>
  <c r="M9628" i="1"/>
  <c r="L9628" i="1"/>
  <c r="K9628" i="1"/>
  <c r="J9628" i="1"/>
  <c r="I9628" i="1"/>
  <c r="H9628" i="1"/>
  <c r="G9628" i="1"/>
  <c r="F9628" i="1"/>
  <c r="E9628" i="1"/>
  <c r="M9627" i="1"/>
  <c r="L9627" i="1"/>
  <c r="K9627" i="1"/>
  <c r="J9627" i="1"/>
  <c r="I9627" i="1"/>
  <c r="H9627" i="1"/>
  <c r="G9627" i="1"/>
  <c r="F9627" i="1"/>
  <c r="E9627" i="1"/>
  <c r="M9626" i="1"/>
  <c r="L9626" i="1"/>
  <c r="K9626" i="1"/>
  <c r="J9626" i="1"/>
  <c r="I9626" i="1"/>
  <c r="H9626" i="1"/>
  <c r="G9626" i="1"/>
  <c r="F9626" i="1"/>
  <c r="E9626" i="1"/>
  <c r="M9625" i="1"/>
  <c r="L9625" i="1"/>
  <c r="K9625" i="1"/>
  <c r="J9625" i="1"/>
  <c r="I9625" i="1"/>
  <c r="H9625" i="1"/>
  <c r="G9625" i="1"/>
  <c r="F9625" i="1"/>
  <c r="E9625" i="1"/>
  <c r="M9624" i="1"/>
  <c r="L9624" i="1"/>
  <c r="K9624" i="1"/>
  <c r="J9624" i="1"/>
  <c r="I9624" i="1"/>
  <c r="H9624" i="1"/>
  <c r="G9624" i="1"/>
  <c r="F9624" i="1"/>
  <c r="E9624" i="1"/>
  <c r="M9623" i="1"/>
  <c r="L9623" i="1"/>
  <c r="K9623" i="1"/>
  <c r="J9623" i="1"/>
  <c r="I9623" i="1"/>
  <c r="H9623" i="1"/>
  <c r="G9623" i="1"/>
  <c r="F9623" i="1"/>
  <c r="E9623" i="1"/>
  <c r="M9622" i="1"/>
  <c r="L9622" i="1"/>
  <c r="K9622" i="1"/>
  <c r="J9622" i="1"/>
  <c r="I9622" i="1"/>
  <c r="H9622" i="1"/>
  <c r="G9622" i="1"/>
  <c r="F9622" i="1"/>
  <c r="E9622" i="1"/>
  <c r="M9621" i="1"/>
  <c r="L9621" i="1"/>
  <c r="K9621" i="1"/>
  <c r="J9621" i="1"/>
  <c r="I9621" i="1"/>
  <c r="H9621" i="1"/>
  <c r="G9621" i="1"/>
  <c r="F9621" i="1"/>
  <c r="E9621" i="1"/>
  <c r="M9620" i="1"/>
  <c r="L9620" i="1"/>
  <c r="K9620" i="1"/>
  <c r="J9620" i="1"/>
  <c r="I9620" i="1"/>
  <c r="H9620" i="1"/>
  <c r="G9620" i="1"/>
  <c r="F9620" i="1"/>
  <c r="E9620" i="1"/>
  <c r="M9619" i="1"/>
  <c r="L9619" i="1"/>
  <c r="K9619" i="1"/>
  <c r="J9619" i="1"/>
  <c r="I9619" i="1"/>
  <c r="H9619" i="1"/>
  <c r="G9619" i="1"/>
  <c r="F9619" i="1"/>
  <c r="E9619" i="1"/>
  <c r="M9618" i="1"/>
  <c r="L9618" i="1"/>
  <c r="K9618" i="1"/>
  <c r="J9618" i="1"/>
  <c r="I9618" i="1"/>
  <c r="H9618" i="1"/>
  <c r="G9618" i="1"/>
  <c r="F9618" i="1"/>
  <c r="E9618" i="1"/>
  <c r="M9617" i="1"/>
  <c r="L9617" i="1"/>
  <c r="K9617" i="1"/>
  <c r="J9617" i="1"/>
  <c r="I9617" i="1"/>
  <c r="H9617" i="1"/>
  <c r="G9617" i="1"/>
  <c r="F9617" i="1"/>
  <c r="E9617" i="1"/>
  <c r="M9616" i="1"/>
  <c r="L9616" i="1"/>
  <c r="K9616" i="1"/>
  <c r="J9616" i="1"/>
  <c r="I9616" i="1"/>
  <c r="H9616" i="1"/>
  <c r="G9616" i="1"/>
  <c r="F9616" i="1"/>
  <c r="E9616" i="1"/>
  <c r="M9615" i="1"/>
  <c r="L9615" i="1"/>
  <c r="K9615" i="1"/>
  <c r="J9615" i="1"/>
  <c r="I9615" i="1"/>
  <c r="H9615" i="1"/>
  <c r="G9615" i="1"/>
  <c r="F9615" i="1"/>
  <c r="E9615" i="1"/>
  <c r="M9614" i="1"/>
  <c r="L9614" i="1"/>
  <c r="K9614" i="1"/>
  <c r="J9614" i="1"/>
  <c r="I9614" i="1"/>
  <c r="H9614" i="1"/>
  <c r="G9614" i="1"/>
  <c r="F9614" i="1"/>
  <c r="E9614" i="1"/>
  <c r="M9613" i="1"/>
  <c r="L9613" i="1"/>
  <c r="K9613" i="1"/>
  <c r="J9613" i="1"/>
  <c r="I9613" i="1"/>
  <c r="H9613" i="1"/>
  <c r="G9613" i="1"/>
  <c r="F9613" i="1"/>
  <c r="E9613" i="1"/>
  <c r="M9612" i="1"/>
  <c r="L9612" i="1"/>
  <c r="K9612" i="1"/>
  <c r="J9612" i="1"/>
  <c r="I9612" i="1"/>
  <c r="H9612" i="1"/>
  <c r="G9612" i="1"/>
  <c r="F9612" i="1"/>
  <c r="E9612" i="1"/>
  <c r="M9611" i="1"/>
  <c r="L9611" i="1"/>
  <c r="K9611" i="1"/>
  <c r="J9611" i="1"/>
  <c r="I9611" i="1"/>
  <c r="H9611" i="1"/>
  <c r="G9611" i="1"/>
  <c r="F9611" i="1"/>
  <c r="E9611" i="1"/>
  <c r="M9610" i="1"/>
  <c r="L9610" i="1"/>
  <c r="K9610" i="1"/>
  <c r="J9610" i="1"/>
  <c r="I9610" i="1"/>
  <c r="H9610" i="1"/>
  <c r="G9610" i="1"/>
  <c r="F9610" i="1"/>
  <c r="E9610" i="1"/>
  <c r="M9609" i="1"/>
  <c r="L9609" i="1"/>
  <c r="K9609" i="1"/>
  <c r="J9609" i="1"/>
  <c r="I9609" i="1"/>
  <c r="H9609" i="1"/>
  <c r="G9609" i="1"/>
  <c r="F9609" i="1"/>
  <c r="E9609" i="1"/>
  <c r="M9608" i="1"/>
  <c r="L9608" i="1"/>
  <c r="K9608" i="1"/>
  <c r="J9608" i="1"/>
  <c r="I9608" i="1"/>
  <c r="H9608" i="1"/>
  <c r="G9608" i="1"/>
  <c r="F9608" i="1"/>
  <c r="E9608" i="1"/>
  <c r="M9607" i="1"/>
  <c r="L9607" i="1"/>
  <c r="K9607" i="1"/>
  <c r="J9607" i="1"/>
  <c r="I9607" i="1"/>
  <c r="H9607" i="1"/>
  <c r="G9607" i="1"/>
  <c r="F9607" i="1"/>
  <c r="E9607" i="1"/>
  <c r="M9606" i="1"/>
  <c r="L9606" i="1"/>
  <c r="K9606" i="1"/>
  <c r="J9606" i="1"/>
  <c r="I9606" i="1"/>
  <c r="H9606" i="1"/>
  <c r="G9606" i="1"/>
  <c r="F9606" i="1"/>
  <c r="E9606" i="1"/>
  <c r="M9605" i="1"/>
  <c r="L9605" i="1"/>
  <c r="K9605" i="1"/>
  <c r="J9605" i="1"/>
  <c r="I9605" i="1"/>
  <c r="H9605" i="1"/>
  <c r="G9605" i="1"/>
  <c r="F9605" i="1"/>
  <c r="E9605" i="1"/>
  <c r="M9604" i="1"/>
  <c r="L9604" i="1"/>
  <c r="K9604" i="1"/>
  <c r="J9604" i="1"/>
  <c r="I9604" i="1"/>
  <c r="H9604" i="1"/>
  <c r="G9604" i="1"/>
  <c r="F9604" i="1"/>
  <c r="E9604" i="1"/>
  <c r="M9603" i="1"/>
  <c r="L9603" i="1"/>
  <c r="K9603" i="1"/>
  <c r="J9603" i="1"/>
  <c r="I9603" i="1"/>
  <c r="H9603" i="1"/>
  <c r="G9603" i="1"/>
  <c r="F9603" i="1"/>
  <c r="E9603" i="1"/>
  <c r="M9602" i="1"/>
  <c r="L9602" i="1"/>
  <c r="K9602" i="1"/>
  <c r="J9602" i="1"/>
  <c r="I9602" i="1"/>
  <c r="H9602" i="1"/>
  <c r="G9602" i="1"/>
  <c r="F9602" i="1"/>
  <c r="E9602" i="1"/>
  <c r="M9601" i="1"/>
  <c r="L9601" i="1"/>
  <c r="K9601" i="1"/>
  <c r="J9601" i="1"/>
  <c r="I9601" i="1"/>
  <c r="H9601" i="1"/>
  <c r="G9601" i="1"/>
  <c r="F9601" i="1"/>
  <c r="E9601" i="1"/>
  <c r="M9600" i="1"/>
  <c r="L9600" i="1"/>
  <c r="K9600" i="1"/>
  <c r="J9600" i="1"/>
  <c r="I9600" i="1"/>
  <c r="H9600" i="1"/>
  <c r="G9600" i="1"/>
  <c r="F9600" i="1"/>
  <c r="E9600" i="1"/>
  <c r="M9599" i="1"/>
  <c r="L9599" i="1"/>
  <c r="K9599" i="1"/>
  <c r="J9599" i="1"/>
  <c r="I9599" i="1"/>
  <c r="H9599" i="1"/>
  <c r="G9599" i="1"/>
  <c r="F9599" i="1"/>
  <c r="E9599" i="1"/>
  <c r="M9598" i="1"/>
  <c r="L9598" i="1"/>
  <c r="K9598" i="1"/>
  <c r="J9598" i="1"/>
  <c r="I9598" i="1"/>
  <c r="H9598" i="1"/>
  <c r="G9598" i="1"/>
  <c r="F9598" i="1"/>
  <c r="E9598" i="1"/>
  <c r="M9597" i="1"/>
  <c r="L9597" i="1"/>
  <c r="K9597" i="1"/>
  <c r="J9597" i="1"/>
  <c r="I9597" i="1"/>
  <c r="H9597" i="1"/>
  <c r="G9597" i="1"/>
  <c r="F9597" i="1"/>
  <c r="E9597" i="1"/>
  <c r="M9596" i="1"/>
  <c r="L9596" i="1"/>
  <c r="K9596" i="1"/>
  <c r="J9596" i="1"/>
  <c r="I9596" i="1"/>
  <c r="H9596" i="1"/>
  <c r="G9596" i="1"/>
  <c r="F9596" i="1"/>
  <c r="E9596" i="1"/>
  <c r="M9595" i="1"/>
  <c r="L9595" i="1"/>
  <c r="K9595" i="1"/>
  <c r="J9595" i="1"/>
  <c r="I9595" i="1"/>
  <c r="H9595" i="1"/>
  <c r="G9595" i="1"/>
  <c r="F9595" i="1"/>
  <c r="E9595" i="1"/>
  <c r="M9594" i="1"/>
  <c r="L9594" i="1"/>
  <c r="K9594" i="1"/>
  <c r="J9594" i="1"/>
  <c r="I9594" i="1"/>
  <c r="H9594" i="1"/>
  <c r="G9594" i="1"/>
  <c r="F9594" i="1"/>
  <c r="E9594" i="1"/>
  <c r="M9593" i="1"/>
  <c r="L9593" i="1"/>
  <c r="K9593" i="1"/>
  <c r="J9593" i="1"/>
  <c r="I9593" i="1"/>
  <c r="H9593" i="1"/>
  <c r="G9593" i="1"/>
  <c r="F9593" i="1"/>
  <c r="E9593" i="1"/>
  <c r="M9592" i="1"/>
  <c r="L9592" i="1"/>
  <c r="K9592" i="1"/>
  <c r="J9592" i="1"/>
  <c r="I9592" i="1"/>
  <c r="H9592" i="1"/>
  <c r="G9592" i="1"/>
  <c r="F9592" i="1"/>
  <c r="E9592" i="1"/>
  <c r="M9591" i="1"/>
  <c r="L9591" i="1"/>
  <c r="K9591" i="1"/>
  <c r="J9591" i="1"/>
  <c r="I9591" i="1"/>
  <c r="H9591" i="1"/>
  <c r="G9591" i="1"/>
  <c r="F9591" i="1"/>
  <c r="E9591" i="1"/>
  <c r="M9590" i="1"/>
  <c r="L9590" i="1"/>
  <c r="K9590" i="1"/>
  <c r="J9590" i="1"/>
  <c r="I9590" i="1"/>
  <c r="H9590" i="1"/>
  <c r="G9590" i="1"/>
  <c r="F9590" i="1"/>
  <c r="E9590" i="1"/>
  <c r="M9589" i="1"/>
  <c r="L9589" i="1"/>
  <c r="K9589" i="1"/>
  <c r="J9589" i="1"/>
  <c r="I9589" i="1"/>
  <c r="H9589" i="1"/>
  <c r="G9589" i="1"/>
  <c r="F9589" i="1"/>
  <c r="E9589" i="1"/>
  <c r="M9588" i="1"/>
  <c r="L9588" i="1"/>
  <c r="K9588" i="1"/>
  <c r="J9588" i="1"/>
  <c r="I9588" i="1"/>
  <c r="H9588" i="1"/>
  <c r="G9588" i="1"/>
  <c r="F9588" i="1"/>
  <c r="E9588" i="1"/>
  <c r="M9587" i="1"/>
  <c r="L9587" i="1"/>
  <c r="K9587" i="1"/>
  <c r="J9587" i="1"/>
  <c r="I9587" i="1"/>
  <c r="H9587" i="1"/>
  <c r="G9587" i="1"/>
  <c r="F9587" i="1"/>
  <c r="E9587" i="1"/>
  <c r="M9586" i="1"/>
  <c r="L9586" i="1"/>
  <c r="K9586" i="1"/>
  <c r="J9586" i="1"/>
  <c r="I9586" i="1"/>
  <c r="H9586" i="1"/>
  <c r="G9586" i="1"/>
  <c r="F9586" i="1"/>
  <c r="E9586" i="1"/>
  <c r="M9585" i="1"/>
  <c r="L9585" i="1"/>
  <c r="K9585" i="1"/>
  <c r="J9585" i="1"/>
  <c r="I9585" i="1"/>
  <c r="H9585" i="1"/>
  <c r="G9585" i="1"/>
  <c r="F9585" i="1"/>
  <c r="E9585" i="1"/>
  <c r="M9584" i="1"/>
  <c r="L9584" i="1"/>
  <c r="K9584" i="1"/>
  <c r="J9584" i="1"/>
  <c r="I9584" i="1"/>
  <c r="H9584" i="1"/>
  <c r="G9584" i="1"/>
  <c r="F9584" i="1"/>
  <c r="E9584" i="1"/>
  <c r="M9583" i="1"/>
  <c r="L9583" i="1"/>
  <c r="K9583" i="1"/>
  <c r="J9583" i="1"/>
  <c r="I9583" i="1"/>
  <c r="H9583" i="1"/>
  <c r="G9583" i="1"/>
  <c r="F9583" i="1"/>
  <c r="E9583" i="1"/>
  <c r="M9582" i="1"/>
  <c r="L9582" i="1"/>
  <c r="K9582" i="1"/>
  <c r="J9582" i="1"/>
  <c r="I9582" i="1"/>
  <c r="H9582" i="1"/>
  <c r="G9582" i="1"/>
  <c r="F9582" i="1"/>
  <c r="E9582" i="1"/>
  <c r="M9581" i="1"/>
  <c r="L9581" i="1"/>
  <c r="K9581" i="1"/>
  <c r="J9581" i="1"/>
  <c r="I9581" i="1"/>
  <c r="H9581" i="1"/>
  <c r="G9581" i="1"/>
  <c r="F9581" i="1"/>
  <c r="E9581" i="1"/>
  <c r="M9580" i="1"/>
  <c r="L9580" i="1"/>
  <c r="K9580" i="1"/>
  <c r="J9580" i="1"/>
  <c r="I9580" i="1"/>
  <c r="H9580" i="1"/>
  <c r="G9580" i="1"/>
  <c r="F9580" i="1"/>
  <c r="E9580" i="1"/>
  <c r="M9579" i="1"/>
  <c r="L9579" i="1"/>
  <c r="K9579" i="1"/>
  <c r="J9579" i="1"/>
  <c r="I9579" i="1"/>
  <c r="H9579" i="1"/>
  <c r="G9579" i="1"/>
  <c r="F9579" i="1"/>
  <c r="E9579" i="1"/>
  <c r="M9578" i="1"/>
  <c r="L9578" i="1"/>
  <c r="K9578" i="1"/>
  <c r="J9578" i="1"/>
  <c r="I9578" i="1"/>
  <c r="H9578" i="1"/>
  <c r="G9578" i="1"/>
  <c r="F9578" i="1"/>
  <c r="E9578" i="1"/>
  <c r="M9577" i="1"/>
  <c r="L9577" i="1"/>
  <c r="K9577" i="1"/>
  <c r="J9577" i="1"/>
  <c r="I9577" i="1"/>
  <c r="H9577" i="1"/>
  <c r="G9577" i="1"/>
  <c r="F9577" i="1"/>
  <c r="E9577" i="1"/>
  <c r="M9576" i="1"/>
  <c r="L9576" i="1"/>
  <c r="K9576" i="1"/>
  <c r="J9576" i="1"/>
  <c r="I9576" i="1"/>
  <c r="H9576" i="1"/>
  <c r="G9576" i="1"/>
  <c r="F9576" i="1"/>
  <c r="E9576" i="1"/>
  <c r="M9575" i="1"/>
  <c r="L9575" i="1"/>
  <c r="K9575" i="1"/>
  <c r="J9575" i="1"/>
  <c r="I9575" i="1"/>
  <c r="H9575" i="1"/>
  <c r="G9575" i="1"/>
  <c r="F9575" i="1"/>
  <c r="E9575" i="1"/>
  <c r="M9574" i="1"/>
  <c r="L9574" i="1"/>
  <c r="K9574" i="1"/>
  <c r="J9574" i="1"/>
  <c r="I9574" i="1"/>
  <c r="H9574" i="1"/>
  <c r="G9574" i="1"/>
  <c r="F9574" i="1"/>
  <c r="E9574" i="1"/>
  <c r="M9573" i="1"/>
  <c r="L9573" i="1"/>
  <c r="K9573" i="1"/>
  <c r="J9573" i="1"/>
  <c r="I9573" i="1"/>
  <c r="H9573" i="1"/>
  <c r="G9573" i="1"/>
  <c r="F9573" i="1"/>
  <c r="E9573" i="1"/>
  <c r="M9572" i="1"/>
  <c r="L9572" i="1"/>
  <c r="K9572" i="1"/>
  <c r="J9572" i="1"/>
  <c r="I9572" i="1"/>
  <c r="H9572" i="1"/>
  <c r="G9572" i="1"/>
  <c r="F9572" i="1"/>
  <c r="E9572" i="1"/>
  <c r="M9571" i="1"/>
  <c r="L9571" i="1"/>
  <c r="K9571" i="1"/>
  <c r="J9571" i="1"/>
  <c r="I9571" i="1"/>
  <c r="H9571" i="1"/>
  <c r="G9571" i="1"/>
  <c r="F9571" i="1"/>
  <c r="E9571" i="1"/>
  <c r="M9570" i="1"/>
  <c r="L9570" i="1"/>
  <c r="K9570" i="1"/>
  <c r="J9570" i="1"/>
  <c r="I9570" i="1"/>
  <c r="H9570" i="1"/>
  <c r="G9570" i="1"/>
  <c r="F9570" i="1"/>
  <c r="E9570" i="1"/>
  <c r="M9569" i="1"/>
  <c r="L9569" i="1"/>
  <c r="K9569" i="1"/>
  <c r="J9569" i="1"/>
  <c r="I9569" i="1"/>
  <c r="H9569" i="1"/>
  <c r="G9569" i="1"/>
  <c r="F9569" i="1"/>
  <c r="E9569" i="1"/>
  <c r="M9568" i="1"/>
  <c r="L9568" i="1"/>
  <c r="K9568" i="1"/>
  <c r="J9568" i="1"/>
  <c r="I9568" i="1"/>
  <c r="H9568" i="1"/>
  <c r="G9568" i="1"/>
  <c r="F9568" i="1"/>
  <c r="E9568" i="1"/>
  <c r="M9567" i="1"/>
  <c r="L9567" i="1"/>
  <c r="K9567" i="1"/>
  <c r="J9567" i="1"/>
  <c r="I9567" i="1"/>
  <c r="H9567" i="1"/>
  <c r="G9567" i="1"/>
  <c r="F9567" i="1"/>
  <c r="E9567" i="1"/>
  <c r="M9566" i="1"/>
  <c r="L9566" i="1"/>
  <c r="K9566" i="1"/>
  <c r="J9566" i="1"/>
  <c r="I9566" i="1"/>
  <c r="H9566" i="1"/>
  <c r="G9566" i="1"/>
  <c r="F9566" i="1"/>
  <c r="E9566" i="1"/>
  <c r="M9565" i="1"/>
  <c r="L9565" i="1"/>
  <c r="K9565" i="1"/>
  <c r="J9565" i="1"/>
  <c r="I9565" i="1"/>
  <c r="H9565" i="1"/>
  <c r="G9565" i="1"/>
  <c r="F9565" i="1"/>
  <c r="E9565" i="1"/>
  <c r="M9564" i="1"/>
  <c r="L9564" i="1"/>
  <c r="K9564" i="1"/>
  <c r="J9564" i="1"/>
  <c r="I9564" i="1"/>
  <c r="H9564" i="1"/>
  <c r="G9564" i="1"/>
  <c r="F9564" i="1"/>
  <c r="E9564" i="1"/>
  <c r="M9563" i="1"/>
  <c r="L9563" i="1"/>
  <c r="K9563" i="1"/>
  <c r="J9563" i="1"/>
  <c r="I9563" i="1"/>
  <c r="H9563" i="1"/>
  <c r="G9563" i="1"/>
  <c r="F9563" i="1"/>
  <c r="E9563" i="1"/>
  <c r="M9562" i="1"/>
  <c r="L9562" i="1"/>
  <c r="K9562" i="1"/>
  <c r="J9562" i="1"/>
  <c r="I9562" i="1"/>
  <c r="H9562" i="1"/>
  <c r="G9562" i="1"/>
  <c r="F9562" i="1"/>
  <c r="E9562" i="1"/>
  <c r="M9561" i="1"/>
  <c r="L9561" i="1"/>
  <c r="K9561" i="1"/>
  <c r="J9561" i="1"/>
  <c r="I9561" i="1"/>
  <c r="H9561" i="1"/>
  <c r="G9561" i="1"/>
  <c r="F9561" i="1"/>
  <c r="E9561" i="1"/>
  <c r="M9560" i="1"/>
  <c r="L9560" i="1"/>
  <c r="K9560" i="1"/>
  <c r="J9560" i="1"/>
  <c r="I9560" i="1"/>
  <c r="H9560" i="1"/>
  <c r="G9560" i="1"/>
  <c r="F9560" i="1"/>
  <c r="E9560" i="1"/>
  <c r="M9559" i="1"/>
  <c r="L9559" i="1"/>
  <c r="K9559" i="1"/>
  <c r="J9559" i="1"/>
  <c r="I9559" i="1"/>
  <c r="H9559" i="1"/>
  <c r="G9559" i="1"/>
  <c r="F9559" i="1"/>
  <c r="E9559" i="1"/>
  <c r="M9558" i="1"/>
  <c r="L9558" i="1"/>
  <c r="K9558" i="1"/>
  <c r="J9558" i="1"/>
  <c r="I9558" i="1"/>
  <c r="H9558" i="1"/>
  <c r="G9558" i="1"/>
  <c r="F9558" i="1"/>
  <c r="E9558" i="1"/>
  <c r="M9557" i="1"/>
  <c r="L9557" i="1"/>
  <c r="K9557" i="1"/>
  <c r="J9557" i="1"/>
  <c r="I9557" i="1"/>
  <c r="H9557" i="1"/>
  <c r="G9557" i="1"/>
  <c r="F9557" i="1"/>
  <c r="E9557" i="1"/>
  <c r="M9556" i="1"/>
  <c r="L9556" i="1"/>
  <c r="K9556" i="1"/>
  <c r="J9556" i="1"/>
  <c r="I9556" i="1"/>
  <c r="H9556" i="1"/>
  <c r="G9556" i="1"/>
  <c r="F9556" i="1"/>
  <c r="E9556" i="1"/>
  <c r="M9555" i="1"/>
  <c r="L9555" i="1"/>
  <c r="K9555" i="1"/>
  <c r="J9555" i="1"/>
  <c r="I9555" i="1"/>
  <c r="H9555" i="1"/>
  <c r="G9555" i="1"/>
  <c r="F9555" i="1"/>
  <c r="E9555" i="1"/>
  <c r="M9554" i="1"/>
  <c r="L9554" i="1"/>
  <c r="K9554" i="1"/>
  <c r="J9554" i="1"/>
  <c r="I9554" i="1"/>
  <c r="H9554" i="1"/>
  <c r="G9554" i="1"/>
  <c r="F9554" i="1"/>
  <c r="E9554" i="1"/>
  <c r="M9553" i="1"/>
  <c r="L9553" i="1"/>
  <c r="K9553" i="1"/>
  <c r="J9553" i="1"/>
  <c r="I9553" i="1"/>
  <c r="H9553" i="1"/>
  <c r="G9553" i="1"/>
  <c r="F9553" i="1"/>
  <c r="E9553" i="1"/>
  <c r="M9552" i="1"/>
  <c r="L9552" i="1"/>
  <c r="K9552" i="1"/>
  <c r="J9552" i="1"/>
  <c r="I9552" i="1"/>
  <c r="H9552" i="1"/>
  <c r="G9552" i="1"/>
  <c r="F9552" i="1"/>
  <c r="E9552" i="1"/>
  <c r="M9551" i="1"/>
  <c r="L9551" i="1"/>
  <c r="K9551" i="1"/>
  <c r="J9551" i="1"/>
  <c r="I9551" i="1"/>
  <c r="H9551" i="1"/>
  <c r="G9551" i="1"/>
  <c r="F9551" i="1"/>
  <c r="E9551" i="1"/>
  <c r="M9550" i="1"/>
  <c r="L9550" i="1"/>
  <c r="K9550" i="1"/>
  <c r="J9550" i="1"/>
  <c r="I9550" i="1"/>
  <c r="H9550" i="1"/>
  <c r="G9550" i="1"/>
  <c r="F9550" i="1"/>
  <c r="E9550" i="1"/>
  <c r="M9549" i="1"/>
  <c r="L9549" i="1"/>
  <c r="K9549" i="1"/>
  <c r="J9549" i="1"/>
  <c r="I9549" i="1"/>
  <c r="H9549" i="1"/>
  <c r="G9549" i="1"/>
  <c r="F9549" i="1"/>
  <c r="E9549" i="1"/>
  <c r="M9548" i="1"/>
  <c r="L9548" i="1"/>
  <c r="K9548" i="1"/>
  <c r="J9548" i="1"/>
  <c r="I9548" i="1"/>
  <c r="H9548" i="1"/>
  <c r="G9548" i="1"/>
  <c r="F9548" i="1"/>
  <c r="E9548" i="1"/>
  <c r="M9547" i="1"/>
  <c r="L9547" i="1"/>
  <c r="K9547" i="1"/>
  <c r="J9547" i="1"/>
  <c r="I9547" i="1"/>
  <c r="H9547" i="1"/>
  <c r="G9547" i="1"/>
  <c r="F9547" i="1"/>
  <c r="E9547" i="1"/>
  <c r="M9546" i="1"/>
  <c r="L9546" i="1"/>
  <c r="K9546" i="1"/>
  <c r="J9546" i="1"/>
  <c r="I9546" i="1"/>
  <c r="H9546" i="1"/>
  <c r="G9546" i="1"/>
  <c r="F9546" i="1"/>
  <c r="E9546" i="1"/>
  <c r="M9545" i="1"/>
  <c r="L9545" i="1"/>
  <c r="K9545" i="1"/>
  <c r="J9545" i="1"/>
  <c r="I9545" i="1"/>
  <c r="H9545" i="1"/>
  <c r="G9545" i="1"/>
  <c r="F9545" i="1"/>
  <c r="E9545" i="1"/>
  <c r="M9544" i="1"/>
  <c r="L9544" i="1"/>
  <c r="K9544" i="1"/>
  <c r="J9544" i="1"/>
  <c r="I9544" i="1"/>
  <c r="H9544" i="1"/>
  <c r="G9544" i="1"/>
  <c r="F9544" i="1"/>
  <c r="E9544" i="1"/>
  <c r="M9543" i="1"/>
  <c r="L9543" i="1"/>
  <c r="K9543" i="1"/>
  <c r="J9543" i="1"/>
  <c r="I9543" i="1"/>
  <c r="H9543" i="1"/>
  <c r="G9543" i="1"/>
  <c r="F9543" i="1"/>
  <c r="E9543" i="1"/>
  <c r="M9542" i="1"/>
  <c r="L9542" i="1"/>
  <c r="K9542" i="1"/>
  <c r="J9542" i="1"/>
  <c r="I9542" i="1"/>
  <c r="H9542" i="1"/>
  <c r="G9542" i="1"/>
  <c r="F9542" i="1"/>
  <c r="E9542" i="1"/>
  <c r="M9541" i="1"/>
  <c r="L9541" i="1"/>
  <c r="K9541" i="1"/>
  <c r="J9541" i="1"/>
  <c r="I9541" i="1"/>
  <c r="H9541" i="1"/>
  <c r="G9541" i="1"/>
  <c r="F9541" i="1"/>
  <c r="E9541" i="1"/>
  <c r="M9540" i="1"/>
  <c r="L9540" i="1"/>
  <c r="K9540" i="1"/>
  <c r="J9540" i="1"/>
  <c r="I9540" i="1"/>
  <c r="H9540" i="1"/>
  <c r="G9540" i="1"/>
  <c r="F9540" i="1"/>
  <c r="E9540" i="1"/>
  <c r="M9539" i="1"/>
  <c r="L9539" i="1"/>
  <c r="K9539" i="1"/>
  <c r="J9539" i="1"/>
  <c r="I9539" i="1"/>
  <c r="H9539" i="1"/>
  <c r="G9539" i="1"/>
  <c r="F9539" i="1"/>
  <c r="E9539" i="1"/>
  <c r="M9538" i="1"/>
  <c r="L9538" i="1"/>
  <c r="K9538" i="1"/>
  <c r="J9538" i="1"/>
  <c r="I9538" i="1"/>
  <c r="H9538" i="1"/>
  <c r="G9538" i="1"/>
  <c r="F9538" i="1"/>
  <c r="E9538" i="1"/>
  <c r="M9537" i="1"/>
  <c r="L9537" i="1"/>
  <c r="K9537" i="1"/>
  <c r="J9537" i="1"/>
  <c r="I9537" i="1"/>
  <c r="H9537" i="1"/>
  <c r="G9537" i="1"/>
  <c r="F9537" i="1"/>
  <c r="E9537" i="1"/>
  <c r="M9536" i="1"/>
  <c r="L9536" i="1"/>
  <c r="K9536" i="1"/>
  <c r="J9536" i="1"/>
  <c r="I9536" i="1"/>
  <c r="H9536" i="1"/>
  <c r="G9536" i="1"/>
  <c r="F9536" i="1"/>
  <c r="E9536" i="1"/>
  <c r="M9535" i="1"/>
  <c r="L9535" i="1"/>
  <c r="K9535" i="1"/>
  <c r="J9535" i="1"/>
  <c r="I9535" i="1"/>
  <c r="H9535" i="1"/>
  <c r="G9535" i="1"/>
  <c r="F9535" i="1"/>
  <c r="E9535" i="1"/>
  <c r="M9534" i="1"/>
  <c r="L9534" i="1"/>
  <c r="K9534" i="1"/>
  <c r="J9534" i="1"/>
  <c r="I9534" i="1"/>
  <c r="H9534" i="1"/>
  <c r="G9534" i="1"/>
  <c r="F9534" i="1"/>
  <c r="E9534" i="1"/>
  <c r="M9533" i="1"/>
  <c r="L9533" i="1"/>
  <c r="K9533" i="1"/>
  <c r="J9533" i="1"/>
  <c r="I9533" i="1"/>
  <c r="H9533" i="1"/>
  <c r="G9533" i="1"/>
  <c r="F9533" i="1"/>
  <c r="E9533" i="1"/>
  <c r="M9532" i="1"/>
  <c r="L9532" i="1"/>
  <c r="K9532" i="1"/>
  <c r="J9532" i="1"/>
  <c r="I9532" i="1"/>
  <c r="H9532" i="1"/>
  <c r="G9532" i="1"/>
  <c r="F9532" i="1"/>
  <c r="E9532" i="1"/>
  <c r="M9531" i="1"/>
  <c r="L9531" i="1"/>
  <c r="K9531" i="1"/>
  <c r="J9531" i="1"/>
  <c r="I9531" i="1"/>
  <c r="H9531" i="1"/>
  <c r="G9531" i="1"/>
  <c r="F9531" i="1"/>
  <c r="E9531" i="1"/>
  <c r="M9530" i="1"/>
  <c r="L9530" i="1"/>
  <c r="K9530" i="1"/>
  <c r="J9530" i="1"/>
  <c r="I9530" i="1"/>
  <c r="H9530" i="1"/>
  <c r="G9530" i="1"/>
  <c r="F9530" i="1"/>
  <c r="E9530" i="1"/>
  <c r="M9529" i="1"/>
  <c r="L9529" i="1"/>
  <c r="K9529" i="1"/>
  <c r="J9529" i="1"/>
  <c r="I9529" i="1"/>
  <c r="H9529" i="1"/>
  <c r="G9529" i="1"/>
  <c r="F9529" i="1"/>
  <c r="E9529" i="1"/>
  <c r="M9528" i="1"/>
  <c r="L9528" i="1"/>
  <c r="K9528" i="1"/>
  <c r="J9528" i="1"/>
  <c r="I9528" i="1"/>
  <c r="H9528" i="1"/>
  <c r="G9528" i="1"/>
  <c r="F9528" i="1"/>
  <c r="E9528" i="1"/>
  <c r="M9527" i="1"/>
  <c r="L9527" i="1"/>
  <c r="K9527" i="1"/>
  <c r="J9527" i="1"/>
  <c r="I9527" i="1"/>
  <c r="H9527" i="1"/>
  <c r="G9527" i="1"/>
  <c r="F9527" i="1"/>
  <c r="E9527" i="1"/>
  <c r="M9526" i="1"/>
  <c r="L9526" i="1"/>
  <c r="K9526" i="1"/>
  <c r="J9526" i="1"/>
  <c r="I9526" i="1"/>
  <c r="H9526" i="1"/>
  <c r="G9526" i="1"/>
  <c r="F9526" i="1"/>
  <c r="E9526" i="1"/>
  <c r="M9525" i="1"/>
  <c r="L9525" i="1"/>
  <c r="K9525" i="1"/>
  <c r="J9525" i="1"/>
  <c r="I9525" i="1"/>
  <c r="H9525" i="1"/>
  <c r="G9525" i="1"/>
  <c r="F9525" i="1"/>
  <c r="E9525" i="1"/>
  <c r="M9524" i="1"/>
  <c r="L9524" i="1"/>
  <c r="K9524" i="1"/>
  <c r="J9524" i="1"/>
  <c r="I9524" i="1"/>
  <c r="H9524" i="1"/>
  <c r="G9524" i="1"/>
  <c r="F9524" i="1"/>
  <c r="E9524" i="1"/>
  <c r="M9523" i="1"/>
  <c r="L9523" i="1"/>
  <c r="K9523" i="1"/>
  <c r="J9523" i="1"/>
  <c r="I9523" i="1"/>
  <c r="H9523" i="1"/>
  <c r="G9523" i="1"/>
  <c r="F9523" i="1"/>
  <c r="E9523" i="1"/>
  <c r="M9522" i="1"/>
  <c r="L9522" i="1"/>
  <c r="K9522" i="1"/>
  <c r="J9522" i="1"/>
  <c r="I9522" i="1"/>
  <c r="H9522" i="1"/>
  <c r="G9522" i="1"/>
  <c r="F9522" i="1"/>
  <c r="E9522" i="1"/>
  <c r="M9521" i="1"/>
  <c r="L9521" i="1"/>
  <c r="K9521" i="1"/>
  <c r="J9521" i="1"/>
  <c r="I9521" i="1"/>
  <c r="H9521" i="1"/>
  <c r="G9521" i="1"/>
  <c r="F9521" i="1"/>
  <c r="E9521" i="1"/>
  <c r="M9520" i="1"/>
  <c r="L9520" i="1"/>
  <c r="K9520" i="1"/>
  <c r="J9520" i="1"/>
  <c r="I9520" i="1"/>
  <c r="H9520" i="1"/>
  <c r="G9520" i="1"/>
  <c r="F9520" i="1"/>
  <c r="E9520" i="1"/>
  <c r="M9519" i="1"/>
  <c r="L9519" i="1"/>
  <c r="K9519" i="1"/>
  <c r="J9519" i="1"/>
  <c r="I9519" i="1"/>
  <c r="H9519" i="1"/>
  <c r="G9519" i="1"/>
  <c r="F9519" i="1"/>
  <c r="E9519" i="1"/>
  <c r="M9518" i="1"/>
  <c r="L9518" i="1"/>
  <c r="K9518" i="1"/>
  <c r="J9518" i="1"/>
  <c r="I9518" i="1"/>
  <c r="H9518" i="1"/>
  <c r="G9518" i="1"/>
  <c r="F9518" i="1"/>
  <c r="E9518" i="1"/>
  <c r="M9517" i="1"/>
  <c r="L9517" i="1"/>
  <c r="K9517" i="1"/>
  <c r="J9517" i="1"/>
  <c r="I9517" i="1"/>
  <c r="H9517" i="1"/>
  <c r="G9517" i="1"/>
  <c r="F9517" i="1"/>
  <c r="E9517" i="1"/>
  <c r="M9516" i="1"/>
  <c r="L9516" i="1"/>
  <c r="K9516" i="1"/>
  <c r="J9516" i="1"/>
  <c r="I9516" i="1"/>
  <c r="H9516" i="1"/>
  <c r="G9516" i="1"/>
  <c r="F9516" i="1"/>
  <c r="E9516" i="1"/>
  <c r="M9515" i="1"/>
  <c r="L9515" i="1"/>
  <c r="K9515" i="1"/>
  <c r="J9515" i="1"/>
  <c r="I9515" i="1"/>
  <c r="H9515" i="1"/>
  <c r="G9515" i="1"/>
  <c r="F9515" i="1"/>
  <c r="E9515" i="1"/>
  <c r="M9514" i="1"/>
  <c r="L9514" i="1"/>
  <c r="K9514" i="1"/>
  <c r="J9514" i="1"/>
  <c r="I9514" i="1"/>
  <c r="H9514" i="1"/>
  <c r="G9514" i="1"/>
  <c r="F9514" i="1"/>
  <c r="E9514" i="1"/>
  <c r="M9513" i="1"/>
  <c r="L9513" i="1"/>
  <c r="K9513" i="1"/>
  <c r="J9513" i="1"/>
  <c r="I9513" i="1"/>
  <c r="H9513" i="1"/>
  <c r="G9513" i="1"/>
  <c r="F9513" i="1"/>
  <c r="E9513" i="1"/>
  <c r="M9512" i="1"/>
  <c r="L9512" i="1"/>
  <c r="K9512" i="1"/>
  <c r="J9512" i="1"/>
  <c r="I9512" i="1"/>
  <c r="H9512" i="1"/>
  <c r="G9512" i="1"/>
  <c r="F9512" i="1"/>
  <c r="E9512" i="1"/>
  <c r="M9511" i="1"/>
  <c r="L9511" i="1"/>
  <c r="K9511" i="1"/>
  <c r="J9511" i="1"/>
  <c r="I9511" i="1"/>
  <c r="H9511" i="1"/>
  <c r="G9511" i="1"/>
  <c r="F9511" i="1"/>
  <c r="E9511" i="1"/>
  <c r="M9510" i="1"/>
  <c r="L9510" i="1"/>
  <c r="K9510" i="1"/>
  <c r="J9510" i="1"/>
  <c r="I9510" i="1"/>
  <c r="H9510" i="1"/>
  <c r="G9510" i="1"/>
  <c r="F9510" i="1"/>
  <c r="E9510" i="1"/>
  <c r="M9509" i="1"/>
  <c r="L9509" i="1"/>
  <c r="K9509" i="1"/>
  <c r="J9509" i="1"/>
  <c r="I9509" i="1"/>
  <c r="H9509" i="1"/>
  <c r="G9509" i="1"/>
  <c r="F9509" i="1"/>
  <c r="E9509" i="1"/>
  <c r="M9508" i="1"/>
  <c r="L9508" i="1"/>
  <c r="K9508" i="1"/>
  <c r="J9508" i="1"/>
  <c r="I9508" i="1"/>
  <c r="H9508" i="1"/>
  <c r="G9508" i="1"/>
  <c r="F9508" i="1"/>
  <c r="E9508" i="1"/>
  <c r="M9507" i="1"/>
  <c r="L9507" i="1"/>
  <c r="K9507" i="1"/>
  <c r="J9507" i="1"/>
  <c r="I9507" i="1"/>
  <c r="H9507" i="1"/>
  <c r="G9507" i="1"/>
  <c r="F9507" i="1"/>
  <c r="E9507" i="1"/>
  <c r="M9506" i="1"/>
  <c r="L9506" i="1"/>
  <c r="K9506" i="1"/>
  <c r="J9506" i="1"/>
  <c r="I9506" i="1"/>
  <c r="H9506" i="1"/>
  <c r="G9506" i="1"/>
  <c r="F9506" i="1"/>
  <c r="E9506" i="1"/>
  <c r="M9505" i="1"/>
  <c r="L9505" i="1"/>
  <c r="K9505" i="1"/>
  <c r="J9505" i="1"/>
  <c r="I9505" i="1"/>
  <c r="H9505" i="1"/>
  <c r="G9505" i="1"/>
  <c r="F9505" i="1"/>
  <c r="E9505" i="1"/>
  <c r="M9504" i="1"/>
  <c r="L9504" i="1"/>
  <c r="K9504" i="1"/>
  <c r="J9504" i="1"/>
  <c r="I9504" i="1"/>
  <c r="H9504" i="1"/>
  <c r="G9504" i="1"/>
  <c r="F9504" i="1"/>
  <c r="E9504" i="1"/>
  <c r="M9503" i="1"/>
  <c r="L9503" i="1"/>
  <c r="K9503" i="1"/>
  <c r="J9503" i="1"/>
  <c r="I9503" i="1"/>
  <c r="H9503" i="1"/>
  <c r="G9503" i="1"/>
  <c r="F9503" i="1"/>
  <c r="E9503" i="1"/>
  <c r="M9502" i="1"/>
  <c r="L9502" i="1"/>
  <c r="K9502" i="1"/>
  <c r="J9502" i="1"/>
  <c r="I9502" i="1"/>
  <c r="H9502" i="1"/>
  <c r="G9502" i="1"/>
  <c r="F9502" i="1"/>
  <c r="E9502" i="1"/>
  <c r="M9501" i="1"/>
  <c r="L9501" i="1"/>
  <c r="K9501" i="1"/>
  <c r="J9501" i="1"/>
  <c r="I9501" i="1"/>
  <c r="H9501" i="1"/>
  <c r="G9501" i="1"/>
  <c r="F9501" i="1"/>
  <c r="E9501" i="1"/>
  <c r="M9500" i="1"/>
  <c r="L9500" i="1"/>
  <c r="K9500" i="1"/>
  <c r="J9500" i="1"/>
  <c r="I9500" i="1"/>
  <c r="H9500" i="1"/>
  <c r="G9500" i="1"/>
  <c r="F9500" i="1"/>
  <c r="E9500" i="1"/>
  <c r="M9499" i="1"/>
  <c r="L9499" i="1"/>
  <c r="K9499" i="1"/>
  <c r="J9499" i="1"/>
  <c r="I9499" i="1"/>
  <c r="H9499" i="1"/>
  <c r="G9499" i="1"/>
  <c r="F9499" i="1"/>
  <c r="E9499" i="1"/>
  <c r="M9498" i="1"/>
  <c r="L9498" i="1"/>
  <c r="K9498" i="1"/>
  <c r="J9498" i="1"/>
  <c r="I9498" i="1"/>
  <c r="H9498" i="1"/>
  <c r="G9498" i="1"/>
  <c r="F9498" i="1"/>
  <c r="E9498" i="1"/>
  <c r="M9497" i="1"/>
  <c r="L9497" i="1"/>
  <c r="K9497" i="1"/>
  <c r="J9497" i="1"/>
  <c r="I9497" i="1"/>
  <c r="H9497" i="1"/>
  <c r="G9497" i="1"/>
  <c r="F9497" i="1"/>
  <c r="E9497" i="1"/>
  <c r="M9496" i="1"/>
  <c r="L9496" i="1"/>
  <c r="K9496" i="1"/>
  <c r="J9496" i="1"/>
  <c r="I9496" i="1"/>
  <c r="H9496" i="1"/>
  <c r="G9496" i="1"/>
  <c r="F9496" i="1"/>
  <c r="E9496" i="1"/>
  <c r="M9495" i="1"/>
  <c r="L9495" i="1"/>
  <c r="K9495" i="1"/>
  <c r="J9495" i="1"/>
  <c r="I9495" i="1"/>
  <c r="H9495" i="1"/>
  <c r="G9495" i="1"/>
  <c r="F9495" i="1"/>
  <c r="E9495" i="1"/>
  <c r="M9494" i="1"/>
  <c r="L9494" i="1"/>
  <c r="K9494" i="1"/>
  <c r="J9494" i="1"/>
  <c r="I9494" i="1"/>
  <c r="H9494" i="1"/>
  <c r="G9494" i="1"/>
  <c r="F9494" i="1"/>
  <c r="E9494" i="1"/>
  <c r="M9493" i="1"/>
  <c r="L9493" i="1"/>
  <c r="K9493" i="1"/>
  <c r="J9493" i="1"/>
  <c r="I9493" i="1"/>
  <c r="H9493" i="1"/>
  <c r="G9493" i="1"/>
  <c r="F9493" i="1"/>
  <c r="E9493" i="1"/>
  <c r="M9492" i="1"/>
  <c r="L9492" i="1"/>
  <c r="K9492" i="1"/>
  <c r="J9492" i="1"/>
  <c r="I9492" i="1"/>
  <c r="H9492" i="1"/>
  <c r="G9492" i="1"/>
  <c r="F9492" i="1"/>
  <c r="E9492" i="1"/>
  <c r="M9491" i="1"/>
  <c r="L9491" i="1"/>
  <c r="K9491" i="1"/>
  <c r="J9491" i="1"/>
  <c r="I9491" i="1"/>
  <c r="H9491" i="1"/>
  <c r="G9491" i="1"/>
  <c r="F9491" i="1"/>
  <c r="E9491" i="1"/>
  <c r="M9490" i="1"/>
  <c r="L9490" i="1"/>
  <c r="K9490" i="1"/>
  <c r="J9490" i="1"/>
  <c r="I9490" i="1"/>
  <c r="H9490" i="1"/>
  <c r="G9490" i="1"/>
  <c r="F9490" i="1"/>
  <c r="E9490" i="1"/>
  <c r="M9489" i="1"/>
  <c r="L9489" i="1"/>
  <c r="K9489" i="1"/>
  <c r="J9489" i="1"/>
  <c r="I9489" i="1"/>
  <c r="H9489" i="1"/>
  <c r="G9489" i="1"/>
  <c r="F9489" i="1"/>
  <c r="E9489" i="1"/>
  <c r="M9488" i="1"/>
  <c r="L9488" i="1"/>
  <c r="K9488" i="1"/>
  <c r="J9488" i="1"/>
  <c r="I9488" i="1"/>
  <c r="H9488" i="1"/>
  <c r="G9488" i="1"/>
  <c r="F9488" i="1"/>
  <c r="E9488" i="1"/>
  <c r="M9487" i="1"/>
  <c r="L9487" i="1"/>
  <c r="K9487" i="1"/>
  <c r="J9487" i="1"/>
  <c r="I9487" i="1"/>
  <c r="H9487" i="1"/>
  <c r="G9487" i="1"/>
  <c r="F9487" i="1"/>
  <c r="E9487" i="1"/>
  <c r="M9486" i="1"/>
  <c r="L9486" i="1"/>
  <c r="K9486" i="1"/>
  <c r="J9486" i="1"/>
  <c r="I9486" i="1"/>
  <c r="H9486" i="1"/>
  <c r="G9486" i="1"/>
  <c r="F9486" i="1"/>
  <c r="E9486" i="1"/>
  <c r="M9485" i="1"/>
  <c r="L9485" i="1"/>
  <c r="K9485" i="1"/>
  <c r="J9485" i="1"/>
  <c r="I9485" i="1"/>
  <c r="H9485" i="1"/>
  <c r="G9485" i="1"/>
  <c r="F9485" i="1"/>
  <c r="E9485" i="1"/>
  <c r="M9484" i="1"/>
  <c r="L9484" i="1"/>
  <c r="K9484" i="1"/>
  <c r="J9484" i="1"/>
  <c r="I9484" i="1"/>
  <c r="H9484" i="1"/>
  <c r="G9484" i="1"/>
  <c r="F9484" i="1"/>
  <c r="E9484" i="1"/>
  <c r="M9483" i="1"/>
  <c r="L9483" i="1"/>
  <c r="K9483" i="1"/>
  <c r="J9483" i="1"/>
  <c r="I9483" i="1"/>
  <c r="H9483" i="1"/>
  <c r="G9483" i="1"/>
  <c r="F9483" i="1"/>
  <c r="E9483" i="1"/>
  <c r="M9482" i="1"/>
  <c r="L9482" i="1"/>
  <c r="K9482" i="1"/>
  <c r="J9482" i="1"/>
  <c r="I9482" i="1"/>
  <c r="H9482" i="1"/>
  <c r="G9482" i="1"/>
  <c r="F9482" i="1"/>
  <c r="E9482" i="1"/>
  <c r="M9481" i="1"/>
  <c r="L9481" i="1"/>
  <c r="K9481" i="1"/>
  <c r="J9481" i="1"/>
  <c r="I9481" i="1"/>
  <c r="H9481" i="1"/>
  <c r="G9481" i="1"/>
  <c r="F9481" i="1"/>
  <c r="E9481" i="1"/>
  <c r="M9480" i="1"/>
  <c r="L9480" i="1"/>
  <c r="K9480" i="1"/>
  <c r="J9480" i="1"/>
  <c r="I9480" i="1"/>
  <c r="H9480" i="1"/>
  <c r="G9480" i="1"/>
  <c r="F9480" i="1"/>
  <c r="E9480" i="1"/>
  <c r="M9479" i="1"/>
  <c r="L9479" i="1"/>
  <c r="K9479" i="1"/>
  <c r="J9479" i="1"/>
  <c r="I9479" i="1"/>
  <c r="H9479" i="1"/>
  <c r="G9479" i="1"/>
  <c r="F9479" i="1"/>
  <c r="E9479" i="1"/>
  <c r="M9478" i="1"/>
  <c r="L9478" i="1"/>
  <c r="K9478" i="1"/>
  <c r="J9478" i="1"/>
  <c r="I9478" i="1"/>
  <c r="H9478" i="1"/>
  <c r="G9478" i="1"/>
  <c r="F9478" i="1"/>
  <c r="E9478" i="1"/>
  <c r="M9477" i="1"/>
  <c r="L9477" i="1"/>
  <c r="K9477" i="1"/>
  <c r="J9477" i="1"/>
  <c r="I9477" i="1"/>
  <c r="H9477" i="1"/>
  <c r="G9477" i="1"/>
  <c r="F9477" i="1"/>
  <c r="E9477" i="1"/>
  <c r="M9476" i="1"/>
  <c r="L9476" i="1"/>
  <c r="K9476" i="1"/>
  <c r="J9476" i="1"/>
  <c r="I9476" i="1"/>
  <c r="H9476" i="1"/>
  <c r="G9476" i="1"/>
  <c r="F9476" i="1"/>
  <c r="E9476" i="1"/>
  <c r="M9475" i="1"/>
  <c r="L9475" i="1"/>
  <c r="K9475" i="1"/>
  <c r="J9475" i="1"/>
  <c r="I9475" i="1"/>
  <c r="H9475" i="1"/>
  <c r="G9475" i="1"/>
  <c r="F9475" i="1"/>
  <c r="E9475" i="1"/>
  <c r="M9474" i="1"/>
  <c r="L9474" i="1"/>
  <c r="K9474" i="1"/>
  <c r="J9474" i="1"/>
  <c r="I9474" i="1"/>
  <c r="H9474" i="1"/>
  <c r="G9474" i="1"/>
  <c r="F9474" i="1"/>
  <c r="E9474" i="1"/>
  <c r="M9473" i="1"/>
  <c r="L9473" i="1"/>
  <c r="K9473" i="1"/>
  <c r="J9473" i="1"/>
  <c r="I9473" i="1"/>
  <c r="H9473" i="1"/>
  <c r="G9473" i="1"/>
  <c r="F9473" i="1"/>
  <c r="E9473" i="1"/>
  <c r="M9472" i="1"/>
  <c r="L9472" i="1"/>
  <c r="K9472" i="1"/>
  <c r="J9472" i="1"/>
  <c r="I9472" i="1"/>
  <c r="H9472" i="1"/>
  <c r="G9472" i="1"/>
  <c r="F9472" i="1"/>
  <c r="E9472" i="1"/>
  <c r="M9471" i="1"/>
  <c r="L9471" i="1"/>
  <c r="K9471" i="1"/>
  <c r="J9471" i="1"/>
  <c r="I9471" i="1"/>
  <c r="H9471" i="1"/>
  <c r="G9471" i="1"/>
  <c r="F9471" i="1"/>
  <c r="E9471" i="1"/>
  <c r="M9470" i="1"/>
  <c r="L9470" i="1"/>
  <c r="K9470" i="1"/>
  <c r="J9470" i="1"/>
  <c r="I9470" i="1"/>
  <c r="H9470" i="1"/>
  <c r="G9470" i="1"/>
  <c r="F9470" i="1"/>
  <c r="E9470" i="1"/>
  <c r="M9469" i="1"/>
  <c r="L9469" i="1"/>
  <c r="K9469" i="1"/>
  <c r="J9469" i="1"/>
  <c r="I9469" i="1"/>
  <c r="H9469" i="1"/>
  <c r="G9469" i="1"/>
  <c r="F9469" i="1"/>
  <c r="E9469" i="1"/>
  <c r="M9468" i="1"/>
  <c r="L9468" i="1"/>
  <c r="K9468" i="1"/>
  <c r="J9468" i="1"/>
  <c r="I9468" i="1"/>
  <c r="H9468" i="1"/>
  <c r="G9468" i="1"/>
  <c r="F9468" i="1"/>
  <c r="E9468" i="1"/>
  <c r="M9467" i="1"/>
  <c r="L9467" i="1"/>
  <c r="K9467" i="1"/>
  <c r="J9467" i="1"/>
  <c r="I9467" i="1"/>
  <c r="H9467" i="1"/>
  <c r="G9467" i="1"/>
  <c r="F9467" i="1"/>
  <c r="E9467" i="1"/>
  <c r="M9466" i="1"/>
  <c r="L9466" i="1"/>
  <c r="K9466" i="1"/>
  <c r="J9466" i="1"/>
  <c r="I9466" i="1"/>
  <c r="H9466" i="1"/>
  <c r="G9466" i="1"/>
  <c r="F9466" i="1"/>
  <c r="E9466" i="1"/>
  <c r="M9465" i="1"/>
  <c r="L9465" i="1"/>
  <c r="K9465" i="1"/>
  <c r="J9465" i="1"/>
  <c r="I9465" i="1"/>
  <c r="H9465" i="1"/>
  <c r="G9465" i="1"/>
  <c r="F9465" i="1"/>
  <c r="E9465" i="1"/>
  <c r="M9464" i="1"/>
  <c r="L9464" i="1"/>
  <c r="K9464" i="1"/>
  <c r="J9464" i="1"/>
  <c r="I9464" i="1"/>
  <c r="H9464" i="1"/>
  <c r="G9464" i="1"/>
  <c r="F9464" i="1"/>
  <c r="E9464" i="1"/>
  <c r="M9463" i="1"/>
  <c r="L9463" i="1"/>
  <c r="K9463" i="1"/>
  <c r="J9463" i="1"/>
  <c r="I9463" i="1"/>
  <c r="H9463" i="1"/>
  <c r="G9463" i="1"/>
  <c r="F9463" i="1"/>
  <c r="E9463" i="1"/>
  <c r="M9462" i="1"/>
  <c r="L9462" i="1"/>
  <c r="K9462" i="1"/>
  <c r="J9462" i="1"/>
  <c r="I9462" i="1"/>
  <c r="H9462" i="1"/>
  <c r="G9462" i="1"/>
  <c r="F9462" i="1"/>
  <c r="E9462" i="1"/>
  <c r="M9461" i="1"/>
  <c r="L9461" i="1"/>
  <c r="K9461" i="1"/>
  <c r="J9461" i="1"/>
  <c r="I9461" i="1"/>
  <c r="H9461" i="1"/>
  <c r="G9461" i="1"/>
  <c r="F9461" i="1"/>
  <c r="E9461" i="1"/>
  <c r="M9460" i="1"/>
  <c r="L9460" i="1"/>
  <c r="K9460" i="1"/>
  <c r="J9460" i="1"/>
  <c r="I9460" i="1"/>
  <c r="H9460" i="1"/>
  <c r="G9460" i="1"/>
  <c r="F9460" i="1"/>
  <c r="E9460" i="1"/>
  <c r="M9459" i="1"/>
  <c r="L9459" i="1"/>
  <c r="K9459" i="1"/>
  <c r="J9459" i="1"/>
  <c r="I9459" i="1"/>
  <c r="H9459" i="1"/>
  <c r="G9459" i="1"/>
  <c r="F9459" i="1"/>
  <c r="E9459" i="1"/>
  <c r="M9458" i="1"/>
  <c r="L9458" i="1"/>
  <c r="K9458" i="1"/>
  <c r="J9458" i="1"/>
  <c r="I9458" i="1"/>
  <c r="H9458" i="1"/>
  <c r="G9458" i="1"/>
  <c r="F9458" i="1"/>
  <c r="E9458" i="1"/>
  <c r="M9457" i="1"/>
  <c r="L9457" i="1"/>
  <c r="K9457" i="1"/>
  <c r="J9457" i="1"/>
  <c r="I9457" i="1"/>
  <c r="H9457" i="1"/>
  <c r="G9457" i="1"/>
  <c r="F9457" i="1"/>
  <c r="E9457" i="1"/>
  <c r="M9456" i="1"/>
  <c r="L9456" i="1"/>
  <c r="K9456" i="1"/>
  <c r="J9456" i="1"/>
  <c r="I9456" i="1"/>
  <c r="H9456" i="1"/>
  <c r="G9456" i="1"/>
  <c r="F9456" i="1"/>
  <c r="E9456" i="1"/>
  <c r="M9455" i="1"/>
  <c r="L9455" i="1"/>
  <c r="K9455" i="1"/>
  <c r="J9455" i="1"/>
  <c r="I9455" i="1"/>
  <c r="H9455" i="1"/>
  <c r="G9455" i="1"/>
  <c r="F9455" i="1"/>
  <c r="E9455" i="1"/>
  <c r="M9454" i="1"/>
  <c r="L9454" i="1"/>
  <c r="K9454" i="1"/>
  <c r="J9454" i="1"/>
  <c r="I9454" i="1"/>
  <c r="H9454" i="1"/>
  <c r="G9454" i="1"/>
  <c r="F9454" i="1"/>
  <c r="E9454" i="1"/>
  <c r="M9453" i="1"/>
  <c r="L9453" i="1"/>
  <c r="K9453" i="1"/>
  <c r="J9453" i="1"/>
  <c r="I9453" i="1"/>
  <c r="H9453" i="1"/>
  <c r="G9453" i="1"/>
  <c r="F9453" i="1"/>
  <c r="E9453" i="1"/>
  <c r="M9452" i="1"/>
  <c r="L9452" i="1"/>
  <c r="K9452" i="1"/>
  <c r="J9452" i="1"/>
  <c r="I9452" i="1"/>
  <c r="H9452" i="1"/>
  <c r="G9452" i="1"/>
  <c r="F9452" i="1"/>
  <c r="E9452" i="1"/>
  <c r="M9451" i="1"/>
  <c r="L9451" i="1"/>
  <c r="K9451" i="1"/>
  <c r="J9451" i="1"/>
  <c r="I9451" i="1"/>
  <c r="H9451" i="1"/>
  <c r="G9451" i="1"/>
  <c r="F9451" i="1"/>
  <c r="E9451" i="1"/>
  <c r="M9450" i="1"/>
  <c r="L9450" i="1"/>
  <c r="K9450" i="1"/>
  <c r="J9450" i="1"/>
  <c r="I9450" i="1"/>
  <c r="H9450" i="1"/>
  <c r="G9450" i="1"/>
  <c r="F9450" i="1"/>
  <c r="E9450" i="1"/>
  <c r="M9449" i="1"/>
  <c r="L9449" i="1"/>
  <c r="K9449" i="1"/>
  <c r="J9449" i="1"/>
  <c r="I9449" i="1"/>
  <c r="H9449" i="1"/>
  <c r="G9449" i="1"/>
  <c r="F9449" i="1"/>
  <c r="E9449" i="1"/>
  <c r="M9448" i="1"/>
  <c r="L9448" i="1"/>
  <c r="K9448" i="1"/>
  <c r="J9448" i="1"/>
  <c r="I9448" i="1"/>
  <c r="H9448" i="1"/>
  <c r="G9448" i="1"/>
  <c r="F9448" i="1"/>
  <c r="E9448" i="1"/>
  <c r="M9447" i="1"/>
  <c r="L9447" i="1"/>
  <c r="K9447" i="1"/>
  <c r="J9447" i="1"/>
  <c r="I9447" i="1"/>
  <c r="H9447" i="1"/>
  <c r="G9447" i="1"/>
  <c r="F9447" i="1"/>
  <c r="E9447" i="1"/>
  <c r="M9446" i="1"/>
  <c r="L9446" i="1"/>
  <c r="K9446" i="1"/>
  <c r="J9446" i="1"/>
  <c r="I9446" i="1"/>
  <c r="H9446" i="1"/>
  <c r="G9446" i="1"/>
  <c r="F9446" i="1"/>
  <c r="E9446" i="1"/>
  <c r="M9445" i="1"/>
  <c r="L9445" i="1"/>
  <c r="K9445" i="1"/>
  <c r="J9445" i="1"/>
  <c r="I9445" i="1"/>
  <c r="H9445" i="1"/>
  <c r="G9445" i="1"/>
  <c r="F9445" i="1"/>
  <c r="E9445" i="1"/>
  <c r="M9444" i="1"/>
  <c r="L9444" i="1"/>
  <c r="K9444" i="1"/>
  <c r="J9444" i="1"/>
  <c r="I9444" i="1"/>
  <c r="H9444" i="1"/>
  <c r="G9444" i="1"/>
  <c r="F9444" i="1"/>
  <c r="E9444" i="1"/>
  <c r="M9443" i="1"/>
  <c r="L9443" i="1"/>
  <c r="K9443" i="1"/>
  <c r="J9443" i="1"/>
  <c r="I9443" i="1"/>
  <c r="H9443" i="1"/>
  <c r="G9443" i="1"/>
  <c r="F9443" i="1"/>
  <c r="E9443" i="1"/>
  <c r="M9442" i="1"/>
  <c r="L9442" i="1"/>
  <c r="K9442" i="1"/>
  <c r="J9442" i="1"/>
  <c r="I9442" i="1"/>
  <c r="H9442" i="1"/>
  <c r="G9442" i="1"/>
  <c r="F9442" i="1"/>
  <c r="E9442" i="1"/>
  <c r="M9441" i="1"/>
  <c r="L9441" i="1"/>
  <c r="K9441" i="1"/>
  <c r="J9441" i="1"/>
  <c r="I9441" i="1"/>
  <c r="H9441" i="1"/>
  <c r="G9441" i="1"/>
  <c r="F9441" i="1"/>
  <c r="E9441" i="1"/>
  <c r="M9440" i="1"/>
  <c r="L9440" i="1"/>
  <c r="K9440" i="1"/>
  <c r="J9440" i="1"/>
  <c r="I9440" i="1"/>
  <c r="H9440" i="1"/>
  <c r="G9440" i="1"/>
  <c r="F9440" i="1"/>
  <c r="E9440" i="1"/>
  <c r="M9439" i="1"/>
  <c r="L9439" i="1"/>
  <c r="K9439" i="1"/>
  <c r="J9439" i="1"/>
  <c r="I9439" i="1"/>
  <c r="H9439" i="1"/>
  <c r="G9439" i="1"/>
  <c r="F9439" i="1"/>
  <c r="E9439" i="1"/>
  <c r="M9438" i="1"/>
  <c r="L9438" i="1"/>
  <c r="K9438" i="1"/>
  <c r="J9438" i="1"/>
  <c r="I9438" i="1"/>
  <c r="H9438" i="1"/>
  <c r="G9438" i="1"/>
  <c r="F9438" i="1"/>
  <c r="E9438" i="1"/>
  <c r="M9437" i="1"/>
  <c r="L9437" i="1"/>
  <c r="K9437" i="1"/>
  <c r="J9437" i="1"/>
  <c r="I9437" i="1"/>
  <c r="H9437" i="1"/>
  <c r="G9437" i="1"/>
  <c r="F9437" i="1"/>
  <c r="E9437" i="1"/>
  <c r="M9436" i="1"/>
  <c r="L9436" i="1"/>
  <c r="K9436" i="1"/>
  <c r="J9436" i="1"/>
  <c r="I9436" i="1"/>
  <c r="H9436" i="1"/>
  <c r="G9436" i="1"/>
  <c r="F9436" i="1"/>
  <c r="E9436" i="1"/>
  <c r="M9435" i="1"/>
  <c r="L9435" i="1"/>
  <c r="K9435" i="1"/>
  <c r="J9435" i="1"/>
  <c r="I9435" i="1"/>
  <c r="H9435" i="1"/>
  <c r="G9435" i="1"/>
  <c r="F9435" i="1"/>
  <c r="E9435" i="1"/>
  <c r="M9434" i="1"/>
  <c r="L9434" i="1"/>
  <c r="K9434" i="1"/>
  <c r="J9434" i="1"/>
  <c r="I9434" i="1"/>
  <c r="H9434" i="1"/>
  <c r="G9434" i="1"/>
  <c r="F9434" i="1"/>
  <c r="E9434" i="1"/>
  <c r="M9433" i="1"/>
  <c r="L9433" i="1"/>
  <c r="K9433" i="1"/>
  <c r="J9433" i="1"/>
  <c r="I9433" i="1"/>
  <c r="H9433" i="1"/>
  <c r="G9433" i="1"/>
  <c r="F9433" i="1"/>
  <c r="E9433" i="1"/>
  <c r="M9432" i="1"/>
  <c r="L9432" i="1"/>
  <c r="K9432" i="1"/>
  <c r="J9432" i="1"/>
  <c r="I9432" i="1"/>
  <c r="H9432" i="1"/>
  <c r="G9432" i="1"/>
  <c r="F9432" i="1"/>
  <c r="E9432" i="1"/>
  <c r="M9431" i="1"/>
  <c r="L9431" i="1"/>
  <c r="K9431" i="1"/>
  <c r="J9431" i="1"/>
  <c r="I9431" i="1"/>
  <c r="H9431" i="1"/>
  <c r="G9431" i="1"/>
  <c r="F9431" i="1"/>
  <c r="E9431" i="1"/>
  <c r="M9430" i="1"/>
  <c r="L9430" i="1"/>
  <c r="K9430" i="1"/>
  <c r="J9430" i="1"/>
  <c r="I9430" i="1"/>
  <c r="H9430" i="1"/>
  <c r="G9430" i="1"/>
  <c r="F9430" i="1"/>
  <c r="E9430" i="1"/>
  <c r="M9429" i="1"/>
  <c r="L9429" i="1"/>
  <c r="K9429" i="1"/>
  <c r="J9429" i="1"/>
  <c r="I9429" i="1"/>
  <c r="H9429" i="1"/>
  <c r="G9429" i="1"/>
  <c r="F9429" i="1"/>
  <c r="E9429" i="1"/>
  <c r="M9428" i="1"/>
  <c r="L9428" i="1"/>
  <c r="K9428" i="1"/>
  <c r="J9428" i="1"/>
  <c r="I9428" i="1"/>
  <c r="H9428" i="1"/>
  <c r="G9428" i="1"/>
  <c r="F9428" i="1"/>
  <c r="E9428" i="1"/>
  <c r="M9427" i="1"/>
  <c r="L9427" i="1"/>
  <c r="K9427" i="1"/>
  <c r="J9427" i="1"/>
  <c r="I9427" i="1"/>
  <c r="H9427" i="1"/>
  <c r="G9427" i="1"/>
  <c r="F9427" i="1"/>
  <c r="E9427" i="1"/>
  <c r="M9426" i="1"/>
  <c r="L9426" i="1"/>
  <c r="K9426" i="1"/>
  <c r="J9426" i="1"/>
  <c r="I9426" i="1"/>
  <c r="H9426" i="1"/>
  <c r="G9426" i="1"/>
  <c r="F9426" i="1"/>
  <c r="E9426" i="1"/>
  <c r="M9425" i="1"/>
  <c r="L9425" i="1"/>
  <c r="K9425" i="1"/>
  <c r="J9425" i="1"/>
  <c r="I9425" i="1"/>
  <c r="H9425" i="1"/>
  <c r="G9425" i="1"/>
  <c r="F9425" i="1"/>
  <c r="E9425" i="1"/>
  <c r="M9424" i="1"/>
  <c r="L9424" i="1"/>
  <c r="K9424" i="1"/>
  <c r="J9424" i="1"/>
  <c r="I9424" i="1"/>
  <c r="H9424" i="1"/>
  <c r="G9424" i="1"/>
  <c r="F9424" i="1"/>
  <c r="E9424" i="1"/>
  <c r="M9423" i="1"/>
  <c r="L9423" i="1"/>
  <c r="K9423" i="1"/>
  <c r="J9423" i="1"/>
  <c r="I9423" i="1"/>
  <c r="H9423" i="1"/>
  <c r="G9423" i="1"/>
  <c r="F9423" i="1"/>
  <c r="E9423" i="1"/>
  <c r="M9422" i="1"/>
  <c r="L9422" i="1"/>
  <c r="K9422" i="1"/>
  <c r="J9422" i="1"/>
  <c r="I9422" i="1"/>
  <c r="H9422" i="1"/>
  <c r="G9422" i="1"/>
  <c r="F9422" i="1"/>
  <c r="E9422" i="1"/>
  <c r="M9421" i="1"/>
  <c r="L9421" i="1"/>
  <c r="K9421" i="1"/>
  <c r="J9421" i="1"/>
  <c r="I9421" i="1"/>
  <c r="H9421" i="1"/>
  <c r="G9421" i="1"/>
  <c r="F9421" i="1"/>
  <c r="E9421" i="1"/>
  <c r="M9420" i="1"/>
  <c r="L9420" i="1"/>
  <c r="K9420" i="1"/>
  <c r="J9420" i="1"/>
  <c r="I9420" i="1"/>
  <c r="H9420" i="1"/>
  <c r="G9420" i="1"/>
  <c r="F9420" i="1"/>
  <c r="E9420" i="1"/>
  <c r="M9419" i="1"/>
  <c r="L9419" i="1"/>
  <c r="K9419" i="1"/>
  <c r="J9419" i="1"/>
  <c r="I9419" i="1"/>
  <c r="H9419" i="1"/>
  <c r="G9419" i="1"/>
  <c r="F9419" i="1"/>
  <c r="E9419" i="1"/>
  <c r="M9418" i="1"/>
  <c r="L9418" i="1"/>
  <c r="K9418" i="1"/>
  <c r="J9418" i="1"/>
  <c r="I9418" i="1"/>
  <c r="H9418" i="1"/>
  <c r="G9418" i="1"/>
  <c r="F9418" i="1"/>
  <c r="E9418" i="1"/>
  <c r="M9417" i="1"/>
  <c r="L9417" i="1"/>
  <c r="K9417" i="1"/>
  <c r="J9417" i="1"/>
  <c r="I9417" i="1"/>
  <c r="H9417" i="1"/>
  <c r="G9417" i="1"/>
  <c r="F9417" i="1"/>
  <c r="E9417" i="1"/>
  <c r="M9416" i="1"/>
  <c r="L9416" i="1"/>
  <c r="K9416" i="1"/>
  <c r="J9416" i="1"/>
  <c r="I9416" i="1"/>
  <c r="H9416" i="1"/>
  <c r="G9416" i="1"/>
  <c r="F9416" i="1"/>
  <c r="E9416" i="1"/>
  <c r="M9415" i="1"/>
  <c r="L9415" i="1"/>
  <c r="K9415" i="1"/>
  <c r="J9415" i="1"/>
  <c r="I9415" i="1"/>
  <c r="H9415" i="1"/>
  <c r="G9415" i="1"/>
  <c r="F9415" i="1"/>
  <c r="E9415" i="1"/>
  <c r="M9414" i="1"/>
  <c r="L9414" i="1"/>
  <c r="K9414" i="1"/>
  <c r="J9414" i="1"/>
  <c r="I9414" i="1"/>
  <c r="H9414" i="1"/>
  <c r="G9414" i="1"/>
  <c r="F9414" i="1"/>
  <c r="E9414" i="1"/>
  <c r="M9413" i="1"/>
  <c r="L9413" i="1"/>
  <c r="K9413" i="1"/>
  <c r="J9413" i="1"/>
  <c r="I9413" i="1"/>
  <c r="H9413" i="1"/>
  <c r="G9413" i="1"/>
  <c r="F9413" i="1"/>
  <c r="E9413" i="1"/>
  <c r="M9412" i="1"/>
  <c r="L9412" i="1"/>
  <c r="K9412" i="1"/>
  <c r="J9412" i="1"/>
  <c r="I9412" i="1"/>
  <c r="H9412" i="1"/>
  <c r="G9412" i="1"/>
  <c r="F9412" i="1"/>
  <c r="E9412" i="1"/>
  <c r="M9411" i="1"/>
  <c r="L9411" i="1"/>
  <c r="K9411" i="1"/>
  <c r="J9411" i="1"/>
  <c r="I9411" i="1"/>
  <c r="H9411" i="1"/>
  <c r="G9411" i="1"/>
  <c r="F9411" i="1"/>
  <c r="E9411" i="1"/>
  <c r="M9410" i="1"/>
  <c r="L9410" i="1"/>
  <c r="K9410" i="1"/>
  <c r="J9410" i="1"/>
  <c r="I9410" i="1"/>
  <c r="H9410" i="1"/>
  <c r="G9410" i="1"/>
  <c r="F9410" i="1"/>
  <c r="E9410" i="1"/>
  <c r="M9409" i="1"/>
  <c r="L9409" i="1"/>
  <c r="K9409" i="1"/>
  <c r="J9409" i="1"/>
  <c r="I9409" i="1"/>
  <c r="H9409" i="1"/>
  <c r="G9409" i="1"/>
  <c r="F9409" i="1"/>
  <c r="E9409" i="1"/>
  <c r="M9408" i="1"/>
  <c r="L9408" i="1"/>
  <c r="K9408" i="1"/>
  <c r="J9408" i="1"/>
  <c r="I9408" i="1"/>
  <c r="H9408" i="1"/>
  <c r="G9408" i="1"/>
  <c r="F9408" i="1"/>
  <c r="E9408" i="1"/>
  <c r="M9407" i="1"/>
  <c r="L9407" i="1"/>
  <c r="K9407" i="1"/>
  <c r="J9407" i="1"/>
  <c r="I9407" i="1"/>
  <c r="H9407" i="1"/>
  <c r="G9407" i="1"/>
  <c r="F9407" i="1"/>
  <c r="E9407" i="1"/>
  <c r="M9406" i="1"/>
  <c r="L9406" i="1"/>
  <c r="K9406" i="1"/>
  <c r="J9406" i="1"/>
  <c r="I9406" i="1"/>
  <c r="H9406" i="1"/>
  <c r="G9406" i="1"/>
  <c r="F9406" i="1"/>
  <c r="E9406" i="1"/>
  <c r="M9405" i="1"/>
  <c r="L9405" i="1"/>
  <c r="K9405" i="1"/>
  <c r="J9405" i="1"/>
  <c r="I9405" i="1"/>
  <c r="H9405" i="1"/>
  <c r="G9405" i="1"/>
  <c r="F9405" i="1"/>
  <c r="E9405" i="1"/>
  <c r="M9404" i="1"/>
  <c r="L9404" i="1"/>
  <c r="K9404" i="1"/>
  <c r="J9404" i="1"/>
  <c r="I9404" i="1"/>
  <c r="H9404" i="1"/>
  <c r="G9404" i="1"/>
  <c r="F9404" i="1"/>
  <c r="E9404" i="1"/>
  <c r="M9403" i="1"/>
  <c r="L9403" i="1"/>
  <c r="K9403" i="1"/>
  <c r="J9403" i="1"/>
  <c r="I9403" i="1"/>
  <c r="H9403" i="1"/>
  <c r="G9403" i="1"/>
  <c r="F9403" i="1"/>
  <c r="E9403" i="1"/>
  <c r="M9402" i="1"/>
  <c r="L9402" i="1"/>
  <c r="K9402" i="1"/>
  <c r="J9402" i="1"/>
  <c r="I9402" i="1"/>
  <c r="H9402" i="1"/>
  <c r="G9402" i="1"/>
  <c r="F9402" i="1"/>
  <c r="E9402" i="1"/>
  <c r="M9401" i="1"/>
  <c r="L9401" i="1"/>
  <c r="K9401" i="1"/>
  <c r="J9401" i="1"/>
  <c r="I9401" i="1"/>
  <c r="H9401" i="1"/>
  <c r="G9401" i="1"/>
  <c r="F9401" i="1"/>
  <c r="E9401" i="1"/>
  <c r="M9400" i="1"/>
  <c r="L9400" i="1"/>
  <c r="K9400" i="1"/>
  <c r="J9400" i="1"/>
  <c r="I9400" i="1"/>
  <c r="H9400" i="1"/>
  <c r="G9400" i="1"/>
  <c r="F9400" i="1"/>
  <c r="E9400" i="1"/>
  <c r="M9399" i="1"/>
  <c r="L9399" i="1"/>
  <c r="K9399" i="1"/>
  <c r="J9399" i="1"/>
  <c r="I9399" i="1"/>
  <c r="H9399" i="1"/>
  <c r="G9399" i="1"/>
  <c r="F9399" i="1"/>
  <c r="E9399" i="1"/>
  <c r="M9398" i="1"/>
  <c r="L9398" i="1"/>
  <c r="K9398" i="1"/>
  <c r="J9398" i="1"/>
  <c r="I9398" i="1"/>
  <c r="H9398" i="1"/>
  <c r="G9398" i="1"/>
  <c r="F9398" i="1"/>
  <c r="E9398" i="1"/>
  <c r="M9397" i="1"/>
  <c r="L9397" i="1"/>
  <c r="K9397" i="1"/>
  <c r="J9397" i="1"/>
  <c r="I9397" i="1"/>
  <c r="H9397" i="1"/>
  <c r="G9397" i="1"/>
  <c r="F9397" i="1"/>
  <c r="E9397" i="1"/>
  <c r="M9396" i="1"/>
  <c r="L9396" i="1"/>
  <c r="K9396" i="1"/>
  <c r="J9396" i="1"/>
  <c r="I9396" i="1"/>
  <c r="H9396" i="1"/>
  <c r="G9396" i="1"/>
  <c r="F9396" i="1"/>
  <c r="E9396" i="1"/>
  <c r="M9395" i="1"/>
  <c r="L9395" i="1"/>
  <c r="K9395" i="1"/>
  <c r="J9395" i="1"/>
  <c r="I9395" i="1"/>
  <c r="H9395" i="1"/>
  <c r="G9395" i="1"/>
  <c r="F9395" i="1"/>
  <c r="E9395" i="1"/>
  <c r="M9394" i="1"/>
  <c r="L9394" i="1"/>
  <c r="K9394" i="1"/>
  <c r="J9394" i="1"/>
  <c r="I9394" i="1"/>
  <c r="H9394" i="1"/>
  <c r="G9394" i="1"/>
  <c r="F9394" i="1"/>
  <c r="E9394" i="1"/>
  <c r="M9393" i="1"/>
  <c r="L9393" i="1"/>
  <c r="K9393" i="1"/>
  <c r="J9393" i="1"/>
  <c r="I9393" i="1"/>
  <c r="H9393" i="1"/>
  <c r="G9393" i="1"/>
  <c r="F9393" i="1"/>
  <c r="E9393" i="1"/>
  <c r="M9392" i="1"/>
  <c r="L9392" i="1"/>
  <c r="K9392" i="1"/>
  <c r="J9392" i="1"/>
  <c r="I9392" i="1"/>
  <c r="H9392" i="1"/>
  <c r="G9392" i="1"/>
  <c r="F9392" i="1"/>
  <c r="E9392" i="1"/>
  <c r="M9391" i="1"/>
  <c r="L9391" i="1"/>
  <c r="K9391" i="1"/>
  <c r="J9391" i="1"/>
  <c r="I9391" i="1"/>
  <c r="H9391" i="1"/>
  <c r="G9391" i="1"/>
  <c r="F9391" i="1"/>
  <c r="E9391" i="1"/>
  <c r="M9390" i="1"/>
  <c r="L9390" i="1"/>
  <c r="K9390" i="1"/>
  <c r="J9390" i="1"/>
  <c r="I9390" i="1"/>
  <c r="H9390" i="1"/>
  <c r="G9390" i="1"/>
  <c r="F9390" i="1"/>
  <c r="E9390" i="1"/>
  <c r="M9389" i="1"/>
  <c r="L9389" i="1"/>
  <c r="K9389" i="1"/>
  <c r="J9389" i="1"/>
  <c r="I9389" i="1"/>
  <c r="H9389" i="1"/>
  <c r="G9389" i="1"/>
  <c r="F9389" i="1"/>
  <c r="E9389" i="1"/>
  <c r="M9388" i="1"/>
  <c r="L9388" i="1"/>
  <c r="K9388" i="1"/>
  <c r="J9388" i="1"/>
  <c r="I9388" i="1"/>
  <c r="H9388" i="1"/>
  <c r="G9388" i="1"/>
  <c r="F9388" i="1"/>
  <c r="E9388" i="1"/>
  <c r="M9387" i="1"/>
  <c r="L9387" i="1"/>
  <c r="K9387" i="1"/>
  <c r="J9387" i="1"/>
  <c r="I9387" i="1"/>
  <c r="H9387" i="1"/>
  <c r="G9387" i="1"/>
  <c r="F9387" i="1"/>
  <c r="E9387" i="1"/>
  <c r="M9386" i="1"/>
  <c r="L9386" i="1"/>
  <c r="K9386" i="1"/>
  <c r="J9386" i="1"/>
  <c r="I9386" i="1"/>
  <c r="H9386" i="1"/>
  <c r="G9386" i="1"/>
  <c r="F9386" i="1"/>
  <c r="E9386" i="1"/>
  <c r="M9385" i="1"/>
  <c r="L9385" i="1"/>
  <c r="K9385" i="1"/>
  <c r="J9385" i="1"/>
  <c r="I9385" i="1"/>
  <c r="H9385" i="1"/>
  <c r="G9385" i="1"/>
  <c r="F9385" i="1"/>
  <c r="E9385" i="1"/>
  <c r="M9384" i="1"/>
  <c r="L9384" i="1"/>
  <c r="K9384" i="1"/>
  <c r="J9384" i="1"/>
  <c r="I9384" i="1"/>
  <c r="H9384" i="1"/>
  <c r="G9384" i="1"/>
  <c r="F9384" i="1"/>
  <c r="E9384" i="1"/>
  <c r="M9383" i="1"/>
  <c r="L9383" i="1"/>
  <c r="K9383" i="1"/>
  <c r="J9383" i="1"/>
  <c r="I9383" i="1"/>
  <c r="H9383" i="1"/>
  <c r="G9383" i="1"/>
  <c r="F9383" i="1"/>
  <c r="E9383" i="1"/>
  <c r="M9382" i="1"/>
  <c r="L9382" i="1"/>
  <c r="K9382" i="1"/>
  <c r="J9382" i="1"/>
  <c r="I9382" i="1"/>
  <c r="H9382" i="1"/>
  <c r="G9382" i="1"/>
  <c r="F9382" i="1"/>
  <c r="E9382" i="1"/>
  <c r="M9381" i="1"/>
  <c r="L9381" i="1"/>
  <c r="K9381" i="1"/>
  <c r="J9381" i="1"/>
  <c r="I9381" i="1"/>
  <c r="H9381" i="1"/>
  <c r="G9381" i="1"/>
  <c r="F9381" i="1"/>
  <c r="E9381" i="1"/>
  <c r="M9380" i="1"/>
  <c r="L9380" i="1"/>
  <c r="K9380" i="1"/>
  <c r="J9380" i="1"/>
  <c r="I9380" i="1"/>
  <c r="H9380" i="1"/>
  <c r="G9380" i="1"/>
  <c r="F9380" i="1"/>
  <c r="E9380" i="1"/>
  <c r="M9379" i="1"/>
  <c r="L9379" i="1"/>
  <c r="K9379" i="1"/>
  <c r="J9379" i="1"/>
  <c r="I9379" i="1"/>
  <c r="H9379" i="1"/>
  <c r="G9379" i="1"/>
  <c r="F9379" i="1"/>
  <c r="E9379" i="1"/>
  <c r="M9378" i="1"/>
  <c r="L9378" i="1"/>
  <c r="K9378" i="1"/>
  <c r="J9378" i="1"/>
  <c r="I9378" i="1"/>
  <c r="H9378" i="1"/>
  <c r="G9378" i="1"/>
  <c r="F9378" i="1"/>
  <c r="E9378" i="1"/>
  <c r="M9377" i="1"/>
  <c r="L9377" i="1"/>
  <c r="K9377" i="1"/>
  <c r="J9377" i="1"/>
  <c r="I9377" i="1"/>
  <c r="H9377" i="1"/>
  <c r="G9377" i="1"/>
  <c r="F9377" i="1"/>
  <c r="E9377" i="1"/>
  <c r="M9376" i="1"/>
  <c r="L9376" i="1"/>
  <c r="K9376" i="1"/>
  <c r="J9376" i="1"/>
  <c r="I9376" i="1"/>
  <c r="H9376" i="1"/>
  <c r="G9376" i="1"/>
  <c r="F9376" i="1"/>
  <c r="E9376" i="1"/>
  <c r="M9375" i="1"/>
  <c r="L9375" i="1"/>
  <c r="K9375" i="1"/>
  <c r="J9375" i="1"/>
  <c r="I9375" i="1"/>
  <c r="H9375" i="1"/>
  <c r="G9375" i="1"/>
  <c r="F9375" i="1"/>
  <c r="E9375" i="1"/>
  <c r="M9374" i="1"/>
  <c r="L9374" i="1"/>
  <c r="K9374" i="1"/>
  <c r="J9374" i="1"/>
  <c r="I9374" i="1"/>
  <c r="H9374" i="1"/>
  <c r="G9374" i="1"/>
  <c r="F9374" i="1"/>
  <c r="E9374" i="1"/>
  <c r="M9373" i="1"/>
  <c r="L9373" i="1"/>
  <c r="K9373" i="1"/>
  <c r="J9373" i="1"/>
  <c r="I9373" i="1"/>
  <c r="H9373" i="1"/>
  <c r="G9373" i="1"/>
  <c r="F9373" i="1"/>
  <c r="E9373" i="1"/>
  <c r="M9372" i="1"/>
  <c r="L9372" i="1"/>
  <c r="K9372" i="1"/>
  <c r="J9372" i="1"/>
  <c r="I9372" i="1"/>
  <c r="H9372" i="1"/>
  <c r="G9372" i="1"/>
  <c r="F9372" i="1"/>
  <c r="E9372" i="1"/>
  <c r="M9371" i="1"/>
  <c r="L9371" i="1"/>
  <c r="K9371" i="1"/>
  <c r="J9371" i="1"/>
  <c r="I9371" i="1"/>
  <c r="H9371" i="1"/>
  <c r="G9371" i="1"/>
  <c r="F9371" i="1"/>
  <c r="E9371" i="1"/>
  <c r="M9370" i="1"/>
  <c r="L9370" i="1"/>
  <c r="K9370" i="1"/>
  <c r="J9370" i="1"/>
  <c r="I9370" i="1"/>
  <c r="H9370" i="1"/>
  <c r="G9370" i="1"/>
  <c r="F9370" i="1"/>
  <c r="E9370" i="1"/>
  <c r="M9369" i="1"/>
  <c r="L9369" i="1"/>
  <c r="K9369" i="1"/>
  <c r="J9369" i="1"/>
  <c r="I9369" i="1"/>
  <c r="H9369" i="1"/>
  <c r="G9369" i="1"/>
  <c r="F9369" i="1"/>
  <c r="E9369" i="1"/>
  <c r="M9368" i="1"/>
  <c r="L9368" i="1"/>
  <c r="K9368" i="1"/>
  <c r="J9368" i="1"/>
  <c r="I9368" i="1"/>
  <c r="H9368" i="1"/>
  <c r="G9368" i="1"/>
  <c r="F9368" i="1"/>
  <c r="E9368" i="1"/>
  <c r="M9367" i="1"/>
  <c r="L9367" i="1"/>
  <c r="K9367" i="1"/>
  <c r="J9367" i="1"/>
  <c r="I9367" i="1"/>
  <c r="H9367" i="1"/>
  <c r="G9367" i="1"/>
  <c r="F9367" i="1"/>
  <c r="E9367" i="1"/>
  <c r="M9366" i="1"/>
  <c r="L9366" i="1"/>
  <c r="K9366" i="1"/>
  <c r="J9366" i="1"/>
  <c r="I9366" i="1"/>
  <c r="H9366" i="1"/>
  <c r="G9366" i="1"/>
  <c r="F9366" i="1"/>
  <c r="E9366" i="1"/>
  <c r="M9365" i="1"/>
  <c r="L9365" i="1"/>
  <c r="K9365" i="1"/>
  <c r="J9365" i="1"/>
  <c r="I9365" i="1"/>
  <c r="H9365" i="1"/>
  <c r="G9365" i="1"/>
  <c r="F9365" i="1"/>
  <c r="E9365" i="1"/>
  <c r="M9364" i="1"/>
  <c r="L9364" i="1"/>
  <c r="K9364" i="1"/>
  <c r="J9364" i="1"/>
  <c r="I9364" i="1"/>
  <c r="H9364" i="1"/>
  <c r="G9364" i="1"/>
  <c r="F9364" i="1"/>
  <c r="E9364" i="1"/>
  <c r="M9363" i="1"/>
  <c r="L9363" i="1"/>
  <c r="K9363" i="1"/>
  <c r="J9363" i="1"/>
  <c r="I9363" i="1"/>
  <c r="H9363" i="1"/>
  <c r="G9363" i="1"/>
  <c r="F9363" i="1"/>
  <c r="E9363" i="1"/>
  <c r="M9362" i="1"/>
  <c r="L9362" i="1"/>
  <c r="K9362" i="1"/>
  <c r="J9362" i="1"/>
  <c r="I9362" i="1"/>
  <c r="H9362" i="1"/>
  <c r="G9362" i="1"/>
  <c r="F9362" i="1"/>
  <c r="E9362" i="1"/>
  <c r="M9361" i="1"/>
  <c r="L9361" i="1"/>
  <c r="K9361" i="1"/>
  <c r="J9361" i="1"/>
  <c r="I9361" i="1"/>
  <c r="H9361" i="1"/>
  <c r="G9361" i="1"/>
  <c r="F9361" i="1"/>
  <c r="E9361" i="1"/>
  <c r="M9360" i="1"/>
  <c r="L9360" i="1"/>
  <c r="K9360" i="1"/>
  <c r="J9360" i="1"/>
  <c r="I9360" i="1"/>
  <c r="H9360" i="1"/>
  <c r="G9360" i="1"/>
  <c r="F9360" i="1"/>
  <c r="E9360" i="1"/>
  <c r="M9359" i="1"/>
  <c r="L9359" i="1"/>
  <c r="K9359" i="1"/>
  <c r="J9359" i="1"/>
  <c r="I9359" i="1"/>
  <c r="H9359" i="1"/>
  <c r="G9359" i="1"/>
  <c r="F9359" i="1"/>
  <c r="E9359" i="1"/>
  <c r="M9358" i="1"/>
  <c r="L9358" i="1"/>
  <c r="K9358" i="1"/>
  <c r="J9358" i="1"/>
  <c r="I9358" i="1"/>
  <c r="H9358" i="1"/>
  <c r="G9358" i="1"/>
  <c r="F9358" i="1"/>
  <c r="E9358" i="1"/>
  <c r="M9357" i="1"/>
  <c r="L9357" i="1"/>
  <c r="K9357" i="1"/>
  <c r="J9357" i="1"/>
  <c r="I9357" i="1"/>
  <c r="H9357" i="1"/>
  <c r="G9357" i="1"/>
  <c r="F9357" i="1"/>
  <c r="E9357" i="1"/>
  <c r="M9356" i="1"/>
  <c r="L9356" i="1"/>
  <c r="K9356" i="1"/>
  <c r="J9356" i="1"/>
  <c r="I9356" i="1"/>
  <c r="H9356" i="1"/>
  <c r="G9356" i="1"/>
  <c r="F9356" i="1"/>
  <c r="E9356" i="1"/>
  <c r="M9355" i="1"/>
  <c r="L9355" i="1"/>
  <c r="K9355" i="1"/>
  <c r="J9355" i="1"/>
  <c r="I9355" i="1"/>
  <c r="H9355" i="1"/>
  <c r="G9355" i="1"/>
  <c r="F9355" i="1"/>
  <c r="E9355" i="1"/>
  <c r="M9354" i="1"/>
  <c r="L9354" i="1"/>
  <c r="K9354" i="1"/>
  <c r="J9354" i="1"/>
  <c r="I9354" i="1"/>
  <c r="H9354" i="1"/>
  <c r="G9354" i="1"/>
  <c r="F9354" i="1"/>
  <c r="E9354" i="1"/>
  <c r="M9353" i="1"/>
  <c r="L9353" i="1"/>
  <c r="K9353" i="1"/>
  <c r="J9353" i="1"/>
  <c r="I9353" i="1"/>
  <c r="H9353" i="1"/>
  <c r="G9353" i="1"/>
  <c r="F9353" i="1"/>
  <c r="E9353" i="1"/>
  <c r="M9352" i="1"/>
  <c r="L9352" i="1"/>
  <c r="K9352" i="1"/>
  <c r="J9352" i="1"/>
  <c r="I9352" i="1"/>
  <c r="H9352" i="1"/>
  <c r="G9352" i="1"/>
  <c r="F9352" i="1"/>
  <c r="E9352" i="1"/>
  <c r="M9351" i="1"/>
  <c r="L9351" i="1"/>
  <c r="K9351" i="1"/>
  <c r="J9351" i="1"/>
  <c r="I9351" i="1"/>
  <c r="H9351" i="1"/>
  <c r="G9351" i="1"/>
  <c r="F9351" i="1"/>
  <c r="E9351" i="1"/>
  <c r="M9350" i="1"/>
  <c r="L9350" i="1"/>
  <c r="K9350" i="1"/>
  <c r="J9350" i="1"/>
  <c r="I9350" i="1"/>
  <c r="H9350" i="1"/>
  <c r="G9350" i="1"/>
  <c r="F9350" i="1"/>
  <c r="E9350" i="1"/>
  <c r="M9349" i="1"/>
  <c r="L9349" i="1"/>
  <c r="K9349" i="1"/>
  <c r="J9349" i="1"/>
  <c r="I9349" i="1"/>
  <c r="H9349" i="1"/>
  <c r="G9349" i="1"/>
  <c r="F9349" i="1"/>
  <c r="E9349" i="1"/>
  <c r="M9348" i="1"/>
  <c r="L9348" i="1"/>
  <c r="K9348" i="1"/>
  <c r="J9348" i="1"/>
  <c r="I9348" i="1"/>
  <c r="H9348" i="1"/>
  <c r="G9348" i="1"/>
  <c r="F9348" i="1"/>
  <c r="E9348" i="1"/>
  <c r="M9347" i="1"/>
  <c r="L9347" i="1"/>
  <c r="K9347" i="1"/>
  <c r="J9347" i="1"/>
  <c r="I9347" i="1"/>
  <c r="H9347" i="1"/>
  <c r="G9347" i="1"/>
  <c r="F9347" i="1"/>
  <c r="E9347" i="1"/>
  <c r="M9346" i="1"/>
  <c r="L9346" i="1"/>
  <c r="K9346" i="1"/>
  <c r="J9346" i="1"/>
  <c r="I9346" i="1"/>
  <c r="H9346" i="1"/>
  <c r="G9346" i="1"/>
  <c r="F9346" i="1"/>
  <c r="E9346" i="1"/>
  <c r="M9345" i="1"/>
  <c r="L9345" i="1"/>
  <c r="K9345" i="1"/>
  <c r="J9345" i="1"/>
  <c r="I9345" i="1"/>
  <c r="H9345" i="1"/>
  <c r="G9345" i="1"/>
  <c r="F9345" i="1"/>
  <c r="E9345" i="1"/>
  <c r="M9344" i="1"/>
  <c r="L9344" i="1"/>
  <c r="K9344" i="1"/>
  <c r="J9344" i="1"/>
  <c r="I9344" i="1"/>
  <c r="H9344" i="1"/>
  <c r="G9344" i="1"/>
  <c r="F9344" i="1"/>
  <c r="E9344" i="1"/>
  <c r="M9343" i="1"/>
  <c r="L9343" i="1"/>
  <c r="K9343" i="1"/>
  <c r="J9343" i="1"/>
  <c r="I9343" i="1"/>
  <c r="H9343" i="1"/>
  <c r="G9343" i="1"/>
  <c r="F9343" i="1"/>
  <c r="E9343" i="1"/>
  <c r="M9342" i="1"/>
  <c r="L9342" i="1"/>
  <c r="K9342" i="1"/>
  <c r="J9342" i="1"/>
  <c r="I9342" i="1"/>
  <c r="H9342" i="1"/>
  <c r="G9342" i="1"/>
  <c r="F9342" i="1"/>
  <c r="E9342" i="1"/>
  <c r="M9341" i="1"/>
  <c r="L9341" i="1"/>
  <c r="K9341" i="1"/>
  <c r="J9341" i="1"/>
  <c r="I9341" i="1"/>
  <c r="H9341" i="1"/>
  <c r="G9341" i="1"/>
  <c r="F9341" i="1"/>
  <c r="E9341" i="1"/>
  <c r="M9340" i="1"/>
  <c r="L9340" i="1"/>
  <c r="K9340" i="1"/>
  <c r="J9340" i="1"/>
  <c r="I9340" i="1"/>
  <c r="H9340" i="1"/>
  <c r="G9340" i="1"/>
  <c r="F9340" i="1"/>
  <c r="E9340" i="1"/>
  <c r="M9339" i="1"/>
  <c r="L9339" i="1"/>
  <c r="K9339" i="1"/>
  <c r="J9339" i="1"/>
  <c r="I9339" i="1"/>
  <c r="H9339" i="1"/>
  <c r="G9339" i="1"/>
  <c r="F9339" i="1"/>
  <c r="E9339" i="1"/>
  <c r="M9338" i="1"/>
  <c r="L9338" i="1"/>
  <c r="K9338" i="1"/>
  <c r="J9338" i="1"/>
  <c r="I9338" i="1"/>
  <c r="H9338" i="1"/>
  <c r="G9338" i="1"/>
  <c r="F9338" i="1"/>
  <c r="E9338" i="1"/>
  <c r="M9337" i="1"/>
  <c r="L9337" i="1"/>
  <c r="K9337" i="1"/>
  <c r="J9337" i="1"/>
  <c r="I9337" i="1"/>
  <c r="H9337" i="1"/>
  <c r="G9337" i="1"/>
  <c r="F9337" i="1"/>
  <c r="E9337" i="1"/>
  <c r="M9336" i="1"/>
  <c r="L9336" i="1"/>
  <c r="K9336" i="1"/>
  <c r="J9336" i="1"/>
  <c r="I9336" i="1"/>
  <c r="H9336" i="1"/>
  <c r="G9336" i="1"/>
  <c r="F9336" i="1"/>
  <c r="E9336" i="1"/>
  <c r="M9335" i="1"/>
  <c r="L9335" i="1"/>
  <c r="K9335" i="1"/>
  <c r="J9335" i="1"/>
  <c r="I9335" i="1"/>
  <c r="H9335" i="1"/>
  <c r="G9335" i="1"/>
  <c r="F9335" i="1"/>
  <c r="E9335" i="1"/>
  <c r="M9334" i="1"/>
  <c r="L9334" i="1"/>
  <c r="K9334" i="1"/>
  <c r="J9334" i="1"/>
  <c r="I9334" i="1"/>
  <c r="H9334" i="1"/>
  <c r="G9334" i="1"/>
  <c r="F9334" i="1"/>
  <c r="E9334" i="1"/>
  <c r="M9333" i="1"/>
  <c r="L9333" i="1"/>
  <c r="K9333" i="1"/>
  <c r="J9333" i="1"/>
  <c r="I9333" i="1"/>
  <c r="H9333" i="1"/>
  <c r="G9333" i="1"/>
  <c r="F9333" i="1"/>
  <c r="E9333" i="1"/>
  <c r="M9332" i="1"/>
  <c r="L9332" i="1"/>
  <c r="K9332" i="1"/>
  <c r="J9332" i="1"/>
  <c r="I9332" i="1"/>
  <c r="H9332" i="1"/>
  <c r="G9332" i="1"/>
  <c r="F9332" i="1"/>
  <c r="E9332" i="1"/>
  <c r="M9331" i="1"/>
  <c r="L9331" i="1"/>
  <c r="K9331" i="1"/>
  <c r="J9331" i="1"/>
  <c r="I9331" i="1"/>
  <c r="H9331" i="1"/>
  <c r="G9331" i="1"/>
  <c r="F9331" i="1"/>
  <c r="E9331" i="1"/>
  <c r="M9330" i="1"/>
  <c r="L9330" i="1"/>
  <c r="K9330" i="1"/>
  <c r="J9330" i="1"/>
  <c r="I9330" i="1"/>
  <c r="H9330" i="1"/>
  <c r="G9330" i="1"/>
  <c r="F9330" i="1"/>
  <c r="E9330" i="1"/>
  <c r="M9329" i="1"/>
  <c r="L9329" i="1"/>
  <c r="K9329" i="1"/>
  <c r="J9329" i="1"/>
  <c r="I9329" i="1"/>
  <c r="H9329" i="1"/>
  <c r="G9329" i="1"/>
  <c r="F9329" i="1"/>
  <c r="E9329" i="1"/>
  <c r="M9328" i="1"/>
  <c r="L9328" i="1"/>
  <c r="K9328" i="1"/>
  <c r="J9328" i="1"/>
  <c r="I9328" i="1"/>
  <c r="H9328" i="1"/>
  <c r="G9328" i="1"/>
  <c r="F9328" i="1"/>
  <c r="E9328" i="1"/>
  <c r="M9327" i="1"/>
  <c r="L9327" i="1"/>
  <c r="K9327" i="1"/>
  <c r="J9327" i="1"/>
  <c r="I9327" i="1"/>
  <c r="H9327" i="1"/>
  <c r="G9327" i="1"/>
  <c r="F9327" i="1"/>
  <c r="E9327" i="1"/>
  <c r="M9326" i="1"/>
  <c r="L9326" i="1"/>
  <c r="K9326" i="1"/>
  <c r="J9326" i="1"/>
  <c r="I9326" i="1"/>
  <c r="H9326" i="1"/>
  <c r="G9326" i="1"/>
  <c r="F9326" i="1"/>
  <c r="E9326" i="1"/>
  <c r="M9325" i="1"/>
  <c r="L9325" i="1"/>
  <c r="K9325" i="1"/>
  <c r="J9325" i="1"/>
  <c r="I9325" i="1"/>
  <c r="H9325" i="1"/>
  <c r="G9325" i="1"/>
  <c r="F9325" i="1"/>
  <c r="E9325" i="1"/>
  <c r="M9324" i="1"/>
  <c r="L9324" i="1"/>
  <c r="K9324" i="1"/>
  <c r="J9324" i="1"/>
  <c r="I9324" i="1"/>
  <c r="H9324" i="1"/>
  <c r="G9324" i="1"/>
  <c r="F9324" i="1"/>
  <c r="E9324" i="1"/>
  <c r="M9323" i="1"/>
  <c r="L9323" i="1"/>
  <c r="K9323" i="1"/>
  <c r="J9323" i="1"/>
  <c r="I9323" i="1"/>
  <c r="H9323" i="1"/>
  <c r="G9323" i="1"/>
  <c r="F9323" i="1"/>
  <c r="E9323" i="1"/>
  <c r="M9322" i="1"/>
  <c r="L9322" i="1"/>
  <c r="K9322" i="1"/>
  <c r="J9322" i="1"/>
  <c r="I9322" i="1"/>
  <c r="H9322" i="1"/>
  <c r="G9322" i="1"/>
  <c r="F9322" i="1"/>
  <c r="E9322" i="1"/>
  <c r="M9321" i="1"/>
  <c r="L9321" i="1"/>
  <c r="K9321" i="1"/>
  <c r="J9321" i="1"/>
  <c r="I9321" i="1"/>
  <c r="H9321" i="1"/>
  <c r="G9321" i="1"/>
  <c r="F9321" i="1"/>
  <c r="E9321" i="1"/>
  <c r="M9320" i="1"/>
  <c r="L9320" i="1"/>
  <c r="K9320" i="1"/>
  <c r="J9320" i="1"/>
  <c r="I9320" i="1"/>
  <c r="H9320" i="1"/>
  <c r="G9320" i="1"/>
  <c r="F9320" i="1"/>
  <c r="E9320" i="1"/>
  <c r="M9319" i="1"/>
  <c r="L9319" i="1"/>
  <c r="K9319" i="1"/>
  <c r="J9319" i="1"/>
  <c r="I9319" i="1"/>
  <c r="H9319" i="1"/>
  <c r="G9319" i="1"/>
  <c r="F9319" i="1"/>
  <c r="E9319" i="1"/>
  <c r="M9318" i="1"/>
  <c r="L9318" i="1"/>
  <c r="K9318" i="1"/>
  <c r="J9318" i="1"/>
  <c r="I9318" i="1"/>
  <c r="H9318" i="1"/>
  <c r="G9318" i="1"/>
  <c r="F9318" i="1"/>
  <c r="E9318" i="1"/>
  <c r="M9317" i="1"/>
  <c r="L9317" i="1"/>
  <c r="K9317" i="1"/>
  <c r="J9317" i="1"/>
  <c r="I9317" i="1"/>
  <c r="H9317" i="1"/>
  <c r="G9317" i="1"/>
  <c r="F9317" i="1"/>
  <c r="E9317" i="1"/>
  <c r="M9316" i="1"/>
  <c r="L9316" i="1"/>
  <c r="K9316" i="1"/>
  <c r="J9316" i="1"/>
  <c r="I9316" i="1"/>
  <c r="H9316" i="1"/>
  <c r="G9316" i="1"/>
  <c r="F9316" i="1"/>
  <c r="E9316" i="1"/>
  <c r="M9315" i="1"/>
  <c r="L9315" i="1"/>
  <c r="K9315" i="1"/>
  <c r="J9315" i="1"/>
  <c r="I9315" i="1"/>
  <c r="H9315" i="1"/>
  <c r="G9315" i="1"/>
  <c r="F9315" i="1"/>
  <c r="E9315" i="1"/>
  <c r="M9314" i="1"/>
  <c r="L9314" i="1"/>
  <c r="K9314" i="1"/>
  <c r="J9314" i="1"/>
  <c r="I9314" i="1"/>
  <c r="H9314" i="1"/>
  <c r="G9314" i="1"/>
  <c r="F9314" i="1"/>
  <c r="E9314" i="1"/>
  <c r="M9313" i="1"/>
  <c r="L9313" i="1"/>
  <c r="K9313" i="1"/>
  <c r="J9313" i="1"/>
  <c r="I9313" i="1"/>
  <c r="H9313" i="1"/>
  <c r="G9313" i="1"/>
  <c r="F9313" i="1"/>
  <c r="E9313" i="1"/>
  <c r="M9312" i="1"/>
  <c r="L9312" i="1"/>
  <c r="K9312" i="1"/>
  <c r="J9312" i="1"/>
  <c r="I9312" i="1"/>
  <c r="H9312" i="1"/>
  <c r="G9312" i="1"/>
  <c r="F9312" i="1"/>
  <c r="E9312" i="1"/>
  <c r="M9311" i="1"/>
  <c r="L9311" i="1"/>
  <c r="K9311" i="1"/>
  <c r="J9311" i="1"/>
  <c r="I9311" i="1"/>
  <c r="H9311" i="1"/>
  <c r="G9311" i="1"/>
  <c r="F9311" i="1"/>
  <c r="E9311" i="1"/>
  <c r="M9310" i="1"/>
  <c r="L9310" i="1"/>
  <c r="K9310" i="1"/>
  <c r="J9310" i="1"/>
  <c r="I9310" i="1"/>
  <c r="H9310" i="1"/>
  <c r="G9310" i="1"/>
  <c r="F9310" i="1"/>
  <c r="E9310" i="1"/>
  <c r="M9309" i="1"/>
  <c r="L9309" i="1"/>
  <c r="K9309" i="1"/>
  <c r="J9309" i="1"/>
  <c r="I9309" i="1"/>
  <c r="H9309" i="1"/>
  <c r="G9309" i="1"/>
  <c r="F9309" i="1"/>
  <c r="E9309" i="1"/>
  <c r="M9308" i="1"/>
  <c r="L9308" i="1"/>
  <c r="K9308" i="1"/>
  <c r="J9308" i="1"/>
  <c r="I9308" i="1"/>
  <c r="H9308" i="1"/>
  <c r="G9308" i="1"/>
  <c r="F9308" i="1"/>
  <c r="E9308" i="1"/>
  <c r="M9307" i="1"/>
  <c r="L9307" i="1"/>
  <c r="K9307" i="1"/>
  <c r="J9307" i="1"/>
  <c r="I9307" i="1"/>
  <c r="H9307" i="1"/>
  <c r="G9307" i="1"/>
  <c r="F9307" i="1"/>
  <c r="E9307" i="1"/>
  <c r="M9306" i="1"/>
  <c r="L9306" i="1"/>
  <c r="K9306" i="1"/>
  <c r="J9306" i="1"/>
  <c r="I9306" i="1"/>
  <c r="H9306" i="1"/>
  <c r="G9306" i="1"/>
  <c r="F9306" i="1"/>
  <c r="E9306" i="1"/>
  <c r="M9305" i="1"/>
  <c r="L9305" i="1"/>
  <c r="K9305" i="1"/>
  <c r="J9305" i="1"/>
  <c r="I9305" i="1"/>
  <c r="H9305" i="1"/>
  <c r="G9305" i="1"/>
  <c r="F9305" i="1"/>
  <c r="E9305" i="1"/>
  <c r="M9304" i="1"/>
  <c r="L9304" i="1"/>
  <c r="K9304" i="1"/>
  <c r="J9304" i="1"/>
  <c r="I9304" i="1"/>
  <c r="H9304" i="1"/>
  <c r="G9304" i="1"/>
  <c r="F9304" i="1"/>
  <c r="E9304" i="1"/>
  <c r="M9303" i="1"/>
  <c r="L9303" i="1"/>
  <c r="K9303" i="1"/>
  <c r="J9303" i="1"/>
  <c r="I9303" i="1"/>
  <c r="H9303" i="1"/>
  <c r="G9303" i="1"/>
  <c r="F9303" i="1"/>
  <c r="E9303" i="1"/>
  <c r="M9302" i="1"/>
  <c r="L9302" i="1"/>
  <c r="K9302" i="1"/>
  <c r="J9302" i="1"/>
  <c r="I9302" i="1"/>
  <c r="H9302" i="1"/>
  <c r="G9302" i="1"/>
  <c r="F9302" i="1"/>
  <c r="E9302" i="1"/>
  <c r="M9301" i="1"/>
  <c r="L9301" i="1"/>
  <c r="K9301" i="1"/>
  <c r="J9301" i="1"/>
  <c r="I9301" i="1"/>
  <c r="H9301" i="1"/>
  <c r="G9301" i="1"/>
  <c r="F9301" i="1"/>
  <c r="E9301" i="1"/>
  <c r="M9300" i="1"/>
  <c r="L9300" i="1"/>
  <c r="K9300" i="1"/>
  <c r="J9300" i="1"/>
  <c r="I9300" i="1"/>
  <c r="H9300" i="1"/>
  <c r="G9300" i="1"/>
  <c r="F9300" i="1"/>
  <c r="E9300" i="1"/>
  <c r="M9299" i="1"/>
  <c r="L9299" i="1"/>
  <c r="K9299" i="1"/>
  <c r="J9299" i="1"/>
  <c r="I9299" i="1"/>
  <c r="H9299" i="1"/>
  <c r="G9299" i="1"/>
  <c r="F9299" i="1"/>
  <c r="E9299" i="1"/>
  <c r="M9298" i="1"/>
  <c r="L9298" i="1"/>
  <c r="K9298" i="1"/>
  <c r="J9298" i="1"/>
  <c r="I9298" i="1"/>
  <c r="H9298" i="1"/>
  <c r="G9298" i="1"/>
  <c r="F9298" i="1"/>
  <c r="E9298" i="1"/>
  <c r="M9297" i="1"/>
  <c r="L9297" i="1"/>
  <c r="K9297" i="1"/>
  <c r="J9297" i="1"/>
  <c r="I9297" i="1"/>
  <c r="H9297" i="1"/>
  <c r="G9297" i="1"/>
  <c r="F9297" i="1"/>
  <c r="E9297" i="1"/>
  <c r="M9296" i="1"/>
  <c r="L9296" i="1"/>
  <c r="K9296" i="1"/>
  <c r="J9296" i="1"/>
  <c r="I9296" i="1"/>
  <c r="H9296" i="1"/>
  <c r="G9296" i="1"/>
  <c r="F9296" i="1"/>
  <c r="E9296" i="1"/>
  <c r="M9295" i="1"/>
  <c r="L9295" i="1"/>
  <c r="K9295" i="1"/>
  <c r="J9295" i="1"/>
  <c r="I9295" i="1"/>
  <c r="H9295" i="1"/>
  <c r="G9295" i="1"/>
  <c r="F9295" i="1"/>
  <c r="E9295" i="1"/>
  <c r="M9294" i="1"/>
  <c r="L9294" i="1"/>
  <c r="K9294" i="1"/>
  <c r="J9294" i="1"/>
  <c r="I9294" i="1"/>
  <c r="H9294" i="1"/>
  <c r="G9294" i="1"/>
  <c r="F9294" i="1"/>
  <c r="E9294" i="1"/>
  <c r="M9293" i="1"/>
  <c r="L9293" i="1"/>
  <c r="K9293" i="1"/>
  <c r="J9293" i="1"/>
  <c r="I9293" i="1"/>
  <c r="H9293" i="1"/>
  <c r="G9293" i="1"/>
  <c r="F9293" i="1"/>
  <c r="E9293" i="1"/>
  <c r="M9292" i="1"/>
  <c r="L9292" i="1"/>
  <c r="K9292" i="1"/>
  <c r="J9292" i="1"/>
  <c r="I9292" i="1"/>
  <c r="H9292" i="1"/>
  <c r="G9292" i="1"/>
  <c r="F9292" i="1"/>
  <c r="E9292" i="1"/>
  <c r="M9291" i="1"/>
  <c r="L9291" i="1"/>
  <c r="K9291" i="1"/>
  <c r="J9291" i="1"/>
  <c r="I9291" i="1"/>
  <c r="H9291" i="1"/>
  <c r="G9291" i="1"/>
  <c r="F9291" i="1"/>
  <c r="E9291" i="1"/>
  <c r="M9290" i="1"/>
  <c r="L9290" i="1"/>
  <c r="K9290" i="1"/>
  <c r="J9290" i="1"/>
  <c r="I9290" i="1"/>
  <c r="H9290" i="1"/>
  <c r="G9290" i="1"/>
  <c r="F9290" i="1"/>
  <c r="E9290" i="1"/>
  <c r="M9289" i="1"/>
  <c r="L9289" i="1"/>
  <c r="K9289" i="1"/>
  <c r="J9289" i="1"/>
  <c r="I9289" i="1"/>
  <c r="H9289" i="1"/>
  <c r="G9289" i="1"/>
  <c r="F9289" i="1"/>
  <c r="E9289" i="1"/>
  <c r="M9288" i="1"/>
  <c r="L9288" i="1"/>
  <c r="K9288" i="1"/>
  <c r="J9288" i="1"/>
  <c r="I9288" i="1"/>
  <c r="H9288" i="1"/>
  <c r="G9288" i="1"/>
  <c r="F9288" i="1"/>
  <c r="E9288" i="1"/>
  <c r="M9287" i="1"/>
  <c r="L9287" i="1"/>
  <c r="K9287" i="1"/>
  <c r="J9287" i="1"/>
  <c r="I9287" i="1"/>
  <c r="H9287" i="1"/>
  <c r="G9287" i="1"/>
  <c r="F9287" i="1"/>
  <c r="E9287" i="1"/>
  <c r="M9286" i="1"/>
  <c r="L9286" i="1"/>
  <c r="K9286" i="1"/>
  <c r="J9286" i="1"/>
  <c r="I9286" i="1"/>
  <c r="H9286" i="1"/>
  <c r="G9286" i="1"/>
  <c r="F9286" i="1"/>
  <c r="E9286" i="1"/>
  <c r="M9285" i="1"/>
  <c r="L9285" i="1"/>
  <c r="K9285" i="1"/>
  <c r="J9285" i="1"/>
  <c r="I9285" i="1"/>
  <c r="H9285" i="1"/>
  <c r="G9285" i="1"/>
  <c r="F9285" i="1"/>
  <c r="E9285" i="1"/>
  <c r="M9284" i="1"/>
  <c r="L9284" i="1"/>
  <c r="K9284" i="1"/>
  <c r="J9284" i="1"/>
  <c r="I9284" i="1"/>
  <c r="H9284" i="1"/>
  <c r="G9284" i="1"/>
  <c r="F9284" i="1"/>
  <c r="E9284" i="1"/>
  <c r="M9283" i="1"/>
  <c r="L9283" i="1"/>
  <c r="K9283" i="1"/>
  <c r="J9283" i="1"/>
  <c r="I9283" i="1"/>
  <c r="H9283" i="1"/>
  <c r="G9283" i="1"/>
  <c r="F9283" i="1"/>
  <c r="E9283" i="1"/>
  <c r="M9282" i="1"/>
  <c r="L9282" i="1"/>
  <c r="K9282" i="1"/>
  <c r="J9282" i="1"/>
  <c r="I9282" i="1"/>
  <c r="H9282" i="1"/>
  <c r="G9282" i="1"/>
  <c r="F9282" i="1"/>
  <c r="E9282" i="1"/>
  <c r="M9281" i="1"/>
  <c r="L9281" i="1"/>
  <c r="K9281" i="1"/>
  <c r="J9281" i="1"/>
  <c r="I9281" i="1"/>
  <c r="H9281" i="1"/>
  <c r="G9281" i="1"/>
  <c r="F9281" i="1"/>
  <c r="E9281" i="1"/>
  <c r="M9280" i="1"/>
  <c r="L9280" i="1"/>
  <c r="K9280" i="1"/>
  <c r="J9280" i="1"/>
  <c r="I9280" i="1"/>
  <c r="H9280" i="1"/>
  <c r="G9280" i="1"/>
  <c r="F9280" i="1"/>
  <c r="E9280" i="1"/>
  <c r="M9279" i="1"/>
  <c r="L9279" i="1"/>
  <c r="K9279" i="1"/>
  <c r="J9279" i="1"/>
  <c r="I9279" i="1"/>
  <c r="H9279" i="1"/>
  <c r="G9279" i="1"/>
  <c r="F9279" i="1"/>
  <c r="E9279" i="1"/>
  <c r="M9278" i="1"/>
  <c r="L9278" i="1"/>
  <c r="K9278" i="1"/>
  <c r="J9278" i="1"/>
  <c r="I9278" i="1"/>
  <c r="H9278" i="1"/>
  <c r="G9278" i="1"/>
  <c r="F9278" i="1"/>
  <c r="E9278" i="1"/>
  <c r="M9277" i="1"/>
  <c r="L9277" i="1"/>
  <c r="K9277" i="1"/>
  <c r="J9277" i="1"/>
  <c r="I9277" i="1"/>
  <c r="H9277" i="1"/>
  <c r="G9277" i="1"/>
  <c r="F9277" i="1"/>
  <c r="E9277" i="1"/>
  <c r="M9276" i="1"/>
  <c r="L9276" i="1"/>
  <c r="K9276" i="1"/>
  <c r="J9276" i="1"/>
  <c r="I9276" i="1"/>
  <c r="H9276" i="1"/>
  <c r="G9276" i="1"/>
  <c r="F9276" i="1"/>
  <c r="E9276" i="1"/>
  <c r="M9275" i="1"/>
  <c r="L9275" i="1"/>
  <c r="K9275" i="1"/>
  <c r="J9275" i="1"/>
  <c r="I9275" i="1"/>
  <c r="H9275" i="1"/>
  <c r="G9275" i="1"/>
  <c r="F9275" i="1"/>
  <c r="E9275" i="1"/>
  <c r="M9274" i="1"/>
  <c r="L9274" i="1"/>
  <c r="K9274" i="1"/>
  <c r="J9274" i="1"/>
  <c r="I9274" i="1"/>
  <c r="H9274" i="1"/>
  <c r="G9274" i="1"/>
  <c r="F9274" i="1"/>
  <c r="E9274" i="1"/>
  <c r="M9273" i="1"/>
  <c r="L9273" i="1"/>
  <c r="K9273" i="1"/>
  <c r="J9273" i="1"/>
  <c r="I9273" i="1"/>
  <c r="H9273" i="1"/>
  <c r="G9273" i="1"/>
  <c r="F9273" i="1"/>
  <c r="E9273" i="1"/>
  <c r="M9272" i="1"/>
  <c r="L9272" i="1"/>
  <c r="K9272" i="1"/>
  <c r="J9272" i="1"/>
  <c r="I9272" i="1"/>
  <c r="H9272" i="1"/>
  <c r="G9272" i="1"/>
  <c r="F9272" i="1"/>
  <c r="E9272" i="1"/>
  <c r="M9271" i="1"/>
  <c r="L9271" i="1"/>
  <c r="K9271" i="1"/>
  <c r="J9271" i="1"/>
  <c r="I9271" i="1"/>
  <c r="H9271" i="1"/>
  <c r="G9271" i="1"/>
  <c r="F9271" i="1"/>
  <c r="E9271" i="1"/>
  <c r="M9270" i="1"/>
  <c r="L9270" i="1"/>
  <c r="K9270" i="1"/>
  <c r="J9270" i="1"/>
  <c r="I9270" i="1"/>
  <c r="H9270" i="1"/>
  <c r="G9270" i="1"/>
  <c r="F9270" i="1"/>
  <c r="E9270" i="1"/>
  <c r="M9269" i="1"/>
  <c r="L9269" i="1"/>
  <c r="K9269" i="1"/>
  <c r="J9269" i="1"/>
  <c r="I9269" i="1"/>
  <c r="H9269" i="1"/>
  <c r="G9269" i="1"/>
  <c r="F9269" i="1"/>
  <c r="E9269" i="1"/>
  <c r="M9268" i="1"/>
  <c r="L9268" i="1"/>
  <c r="K9268" i="1"/>
  <c r="J9268" i="1"/>
  <c r="I9268" i="1"/>
  <c r="H9268" i="1"/>
  <c r="G9268" i="1"/>
  <c r="F9268" i="1"/>
  <c r="E9268" i="1"/>
  <c r="M9267" i="1"/>
  <c r="L9267" i="1"/>
  <c r="K9267" i="1"/>
  <c r="J9267" i="1"/>
  <c r="I9267" i="1"/>
  <c r="H9267" i="1"/>
  <c r="G9267" i="1"/>
  <c r="F9267" i="1"/>
  <c r="E9267" i="1"/>
  <c r="M9266" i="1"/>
  <c r="L9266" i="1"/>
  <c r="K9266" i="1"/>
  <c r="J9266" i="1"/>
  <c r="I9266" i="1"/>
  <c r="H9266" i="1"/>
  <c r="G9266" i="1"/>
  <c r="F9266" i="1"/>
  <c r="E9266" i="1"/>
  <c r="M9265" i="1"/>
  <c r="L9265" i="1"/>
  <c r="K9265" i="1"/>
  <c r="J9265" i="1"/>
  <c r="I9265" i="1"/>
  <c r="H9265" i="1"/>
  <c r="G9265" i="1"/>
  <c r="F9265" i="1"/>
  <c r="E9265" i="1"/>
  <c r="M9264" i="1"/>
  <c r="L9264" i="1"/>
  <c r="K9264" i="1"/>
  <c r="J9264" i="1"/>
  <c r="I9264" i="1"/>
  <c r="H9264" i="1"/>
  <c r="G9264" i="1"/>
  <c r="F9264" i="1"/>
  <c r="E9264" i="1"/>
  <c r="M9263" i="1"/>
  <c r="L9263" i="1"/>
  <c r="K9263" i="1"/>
  <c r="J9263" i="1"/>
  <c r="I9263" i="1"/>
  <c r="H9263" i="1"/>
  <c r="G9263" i="1"/>
  <c r="F9263" i="1"/>
  <c r="E9263" i="1"/>
  <c r="M9262" i="1"/>
  <c r="L9262" i="1"/>
  <c r="K9262" i="1"/>
  <c r="J9262" i="1"/>
  <c r="I9262" i="1"/>
  <c r="H9262" i="1"/>
  <c r="G9262" i="1"/>
  <c r="F9262" i="1"/>
  <c r="E9262" i="1"/>
  <c r="M9261" i="1"/>
  <c r="L9261" i="1"/>
  <c r="K9261" i="1"/>
  <c r="J9261" i="1"/>
  <c r="I9261" i="1"/>
  <c r="H9261" i="1"/>
  <c r="G9261" i="1"/>
  <c r="F9261" i="1"/>
  <c r="E9261" i="1"/>
  <c r="M9260" i="1"/>
  <c r="L9260" i="1"/>
  <c r="K9260" i="1"/>
  <c r="J9260" i="1"/>
  <c r="I9260" i="1"/>
  <c r="H9260" i="1"/>
  <c r="G9260" i="1"/>
  <c r="F9260" i="1"/>
  <c r="E9260" i="1"/>
  <c r="M9259" i="1"/>
  <c r="L9259" i="1"/>
  <c r="K9259" i="1"/>
  <c r="J9259" i="1"/>
  <c r="I9259" i="1"/>
  <c r="H9259" i="1"/>
  <c r="G9259" i="1"/>
  <c r="F9259" i="1"/>
  <c r="E9259" i="1"/>
  <c r="M9258" i="1"/>
  <c r="L9258" i="1"/>
  <c r="K9258" i="1"/>
  <c r="J9258" i="1"/>
  <c r="I9258" i="1"/>
  <c r="H9258" i="1"/>
  <c r="G9258" i="1"/>
  <c r="F9258" i="1"/>
  <c r="E9258" i="1"/>
  <c r="M9257" i="1"/>
  <c r="L9257" i="1"/>
  <c r="K9257" i="1"/>
  <c r="J9257" i="1"/>
  <c r="I9257" i="1"/>
  <c r="H9257" i="1"/>
  <c r="G9257" i="1"/>
  <c r="F9257" i="1"/>
  <c r="E9257" i="1"/>
  <c r="M9256" i="1"/>
  <c r="L9256" i="1"/>
  <c r="K9256" i="1"/>
  <c r="J9256" i="1"/>
  <c r="I9256" i="1"/>
  <c r="H9256" i="1"/>
  <c r="G9256" i="1"/>
  <c r="F9256" i="1"/>
  <c r="E9256" i="1"/>
  <c r="M9255" i="1"/>
  <c r="L9255" i="1"/>
  <c r="K9255" i="1"/>
  <c r="J9255" i="1"/>
  <c r="I9255" i="1"/>
  <c r="H9255" i="1"/>
  <c r="G9255" i="1"/>
  <c r="F9255" i="1"/>
  <c r="E9255" i="1"/>
  <c r="M9254" i="1"/>
  <c r="L9254" i="1"/>
  <c r="K9254" i="1"/>
  <c r="J9254" i="1"/>
  <c r="I9254" i="1"/>
  <c r="H9254" i="1"/>
  <c r="G9254" i="1"/>
  <c r="F9254" i="1"/>
  <c r="E9254" i="1"/>
  <c r="M9253" i="1"/>
  <c r="L9253" i="1"/>
  <c r="K9253" i="1"/>
  <c r="J9253" i="1"/>
  <c r="I9253" i="1"/>
  <c r="H9253" i="1"/>
  <c r="G9253" i="1"/>
  <c r="F9253" i="1"/>
  <c r="E9253" i="1"/>
  <c r="M9252" i="1"/>
  <c r="L9252" i="1"/>
  <c r="K9252" i="1"/>
  <c r="J9252" i="1"/>
  <c r="I9252" i="1"/>
  <c r="H9252" i="1"/>
  <c r="G9252" i="1"/>
  <c r="F9252" i="1"/>
  <c r="E9252" i="1"/>
  <c r="M9251" i="1"/>
  <c r="L9251" i="1"/>
  <c r="K9251" i="1"/>
  <c r="J9251" i="1"/>
  <c r="I9251" i="1"/>
  <c r="H9251" i="1"/>
  <c r="G9251" i="1"/>
  <c r="F9251" i="1"/>
  <c r="E9251" i="1"/>
  <c r="M9250" i="1"/>
  <c r="L9250" i="1"/>
  <c r="K9250" i="1"/>
  <c r="J9250" i="1"/>
  <c r="I9250" i="1"/>
  <c r="H9250" i="1"/>
  <c r="G9250" i="1"/>
  <c r="F9250" i="1"/>
  <c r="E9250" i="1"/>
  <c r="M9249" i="1"/>
  <c r="L9249" i="1"/>
  <c r="K9249" i="1"/>
  <c r="J9249" i="1"/>
  <c r="I9249" i="1"/>
  <c r="H9249" i="1"/>
  <c r="G9249" i="1"/>
  <c r="F9249" i="1"/>
  <c r="E9249" i="1"/>
  <c r="M9248" i="1"/>
  <c r="L9248" i="1"/>
  <c r="K9248" i="1"/>
  <c r="J9248" i="1"/>
  <c r="I9248" i="1"/>
  <c r="H9248" i="1"/>
  <c r="G9248" i="1"/>
  <c r="F9248" i="1"/>
  <c r="E9248" i="1"/>
  <c r="M9247" i="1"/>
  <c r="L9247" i="1"/>
  <c r="K9247" i="1"/>
  <c r="J9247" i="1"/>
  <c r="I9247" i="1"/>
  <c r="H9247" i="1"/>
  <c r="G9247" i="1"/>
  <c r="F9247" i="1"/>
  <c r="E9247" i="1"/>
  <c r="M9246" i="1"/>
  <c r="L9246" i="1"/>
  <c r="K9246" i="1"/>
  <c r="J9246" i="1"/>
  <c r="I9246" i="1"/>
  <c r="H9246" i="1"/>
  <c r="G9246" i="1"/>
  <c r="F9246" i="1"/>
  <c r="E9246" i="1"/>
  <c r="M9245" i="1"/>
  <c r="L9245" i="1"/>
  <c r="K9245" i="1"/>
  <c r="J9245" i="1"/>
  <c r="I9245" i="1"/>
  <c r="H9245" i="1"/>
  <c r="G9245" i="1"/>
  <c r="F9245" i="1"/>
  <c r="E9245" i="1"/>
  <c r="M9244" i="1"/>
  <c r="L9244" i="1"/>
  <c r="K9244" i="1"/>
  <c r="J9244" i="1"/>
  <c r="I9244" i="1"/>
  <c r="H9244" i="1"/>
  <c r="G9244" i="1"/>
  <c r="F9244" i="1"/>
  <c r="E9244" i="1"/>
  <c r="M9243" i="1"/>
  <c r="L9243" i="1"/>
  <c r="K9243" i="1"/>
  <c r="J9243" i="1"/>
  <c r="I9243" i="1"/>
  <c r="H9243" i="1"/>
  <c r="G9243" i="1"/>
  <c r="F9243" i="1"/>
  <c r="E9243" i="1"/>
  <c r="M9242" i="1"/>
  <c r="L9242" i="1"/>
  <c r="K9242" i="1"/>
  <c r="J9242" i="1"/>
  <c r="I9242" i="1"/>
  <c r="H9242" i="1"/>
  <c r="G9242" i="1"/>
  <c r="F9242" i="1"/>
  <c r="E9242" i="1"/>
  <c r="M9241" i="1"/>
  <c r="L9241" i="1"/>
  <c r="K9241" i="1"/>
  <c r="J9241" i="1"/>
  <c r="I9241" i="1"/>
  <c r="H9241" i="1"/>
  <c r="G9241" i="1"/>
  <c r="F9241" i="1"/>
  <c r="E9241" i="1"/>
  <c r="M9240" i="1"/>
  <c r="L9240" i="1"/>
  <c r="K9240" i="1"/>
  <c r="J9240" i="1"/>
  <c r="I9240" i="1"/>
  <c r="H9240" i="1"/>
  <c r="G9240" i="1"/>
  <c r="F9240" i="1"/>
  <c r="E9240" i="1"/>
  <c r="M9239" i="1"/>
  <c r="L9239" i="1"/>
  <c r="K9239" i="1"/>
  <c r="J9239" i="1"/>
  <c r="I9239" i="1"/>
  <c r="H9239" i="1"/>
  <c r="G9239" i="1"/>
  <c r="F9239" i="1"/>
  <c r="E9239" i="1"/>
  <c r="M9238" i="1"/>
  <c r="L9238" i="1"/>
  <c r="K9238" i="1"/>
  <c r="J9238" i="1"/>
  <c r="I9238" i="1"/>
  <c r="H9238" i="1"/>
  <c r="G9238" i="1"/>
  <c r="F9238" i="1"/>
  <c r="E9238" i="1"/>
  <c r="M9237" i="1"/>
  <c r="L9237" i="1"/>
  <c r="K9237" i="1"/>
  <c r="J9237" i="1"/>
  <c r="I9237" i="1"/>
  <c r="H9237" i="1"/>
  <c r="G9237" i="1"/>
  <c r="F9237" i="1"/>
  <c r="E9237" i="1"/>
  <c r="M9236" i="1"/>
  <c r="L9236" i="1"/>
  <c r="K9236" i="1"/>
  <c r="J9236" i="1"/>
  <c r="I9236" i="1"/>
  <c r="H9236" i="1"/>
  <c r="G9236" i="1"/>
  <c r="F9236" i="1"/>
  <c r="E9236" i="1"/>
  <c r="M9235" i="1"/>
  <c r="L9235" i="1"/>
  <c r="K9235" i="1"/>
  <c r="J9235" i="1"/>
  <c r="I9235" i="1"/>
  <c r="H9235" i="1"/>
  <c r="G9235" i="1"/>
  <c r="F9235" i="1"/>
  <c r="E9235" i="1"/>
  <c r="M9234" i="1"/>
  <c r="L9234" i="1"/>
  <c r="K9234" i="1"/>
  <c r="J9234" i="1"/>
  <c r="I9234" i="1"/>
  <c r="H9234" i="1"/>
  <c r="G9234" i="1"/>
  <c r="F9234" i="1"/>
  <c r="E9234" i="1"/>
  <c r="M9233" i="1"/>
  <c r="L9233" i="1"/>
  <c r="K9233" i="1"/>
  <c r="J9233" i="1"/>
  <c r="I9233" i="1"/>
  <c r="H9233" i="1"/>
  <c r="G9233" i="1"/>
  <c r="F9233" i="1"/>
  <c r="E9233" i="1"/>
  <c r="M9232" i="1"/>
  <c r="L9232" i="1"/>
  <c r="K9232" i="1"/>
  <c r="J9232" i="1"/>
  <c r="I9232" i="1"/>
  <c r="H9232" i="1"/>
  <c r="G9232" i="1"/>
  <c r="F9232" i="1"/>
  <c r="E9232" i="1"/>
  <c r="M9231" i="1"/>
  <c r="L9231" i="1"/>
  <c r="K9231" i="1"/>
  <c r="J9231" i="1"/>
  <c r="I9231" i="1"/>
  <c r="H9231" i="1"/>
  <c r="G9231" i="1"/>
  <c r="F9231" i="1"/>
  <c r="E9231" i="1"/>
  <c r="M9230" i="1"/>
  <c r="L9230" i="1"/>
  <c r="K9230" i="1"/>
  <c r="J9230" i="1"/>
  <c r="I9230" i="1"/>
  <c r="H9230" i="1"/>
  <c r="G9230" i="1"/>
  <c r="F9230" i="1"/>
  <c r="E9230" i="1"/>
  <c r="M9229" i="1"/>
  <c r="L9229" i="1"/>
  <c r="K9229" i="1"/>
  <c r="J9229" i="1"/>
  <c r="I9229" i="1"/>
  <c r="H9229" i="1"/>
  <c r="G9229" i="1"/>
  <c r="F9229" i="1"/>
  <c r="E9229" i="1"/>
  <c r="M9228" i="1"/>
  <c r="L9228" i="1"/>
  <c r="K9228" i="1"/>
  <c r="J9228" i="1"/>
  <c r="I9228" i="1"/>
  <c r="H9228" i="1"/>
  <c r="G9228" i="1"/>
  <c r="F9228" i="1"/>
  <c r="E9228" i="1"/>
  <c r="M9227" i="1"/>
  <c r="L9227" i="1"/>
  <c r="K9227" i="1"/>
  <c r="J9227" i="1"/>
  <c r="I9227" i="1"/>
  <c r="H9227" i="1"/>
  <c r="G9227" i="1"/>
  <c r="F9227" i="1"/>
  <c r="E9227" i="1"/>
  <c r="M9226" i="1"/>
  <c r="L9226" i="1"/>
  <c r="K9226" i="1"/>
  <c r="J9226" i="1"/>
  <c r="I9226" i="1"/>
  <c r="H9226" i="1"/>
  <c r="G9226" i="1"/>
  <c r="F9226" i="1"/>
  <c r="E9226" i="1"/>
  <c r="M9225" i="1"/>
  <c r="L9225" i="1"/>
  <c r="K9225" i="1"/>
  <c r="J9225" i="1"/>
  <c r="I9225" i="1"/>
  <c r="H9225" i="1"/>
  <c r="G9225" i="1"/>
  <c r="F9225" i="1"/>
  <c r="E9225" i="1"/>
  <c r="M9224" i="1"/>
  <c r="L9224" i="1"/>
  <c r="K9224" i="1"/>
  <c r="J9224" i="1"/>
  <c r="I9224" i="1"/>
  <c r="H9224" i="1"/>
  <c r="G9224" i="1"/>
  <c r="F9224" i="1"/>
  <c r="E9224" i="1"/>
  <c r="M9223" i="1"/>
  <c r="L9223" i="1"/>
  <c r="K9223" i="1"/>
  <c r="J9223" i="1"/>
  <c r="I9223" i="1"/>
  <c r="H9223" i="1"/>
  <c r="G9223" i="1"/>
  <c r="F9223" i="1"/>
  <c r="E9223" i="1"/>
  <c r="M9222" i="1"/>
  <c r="L9222" i="1"/>
  <c r="K9222" i="1"/>
  <c r="J9222" i="1"/>
  <c r="I9222" i="1"/>
  <c r="H9222" i="1"/>
  <c r="G9222" i="1"/>
  <c r="F9222" i="1"/>
  <c r="E9222" i="1"/>
  <c r="M9221" i="1"/>
  <c r="L9221" i="1"/>
  <c r="K9221" i="1"/>
  <c r="J9221" i="1"/>
  <c r="I9221" i="1"/>
  <c r="H9221" i="1"/>
  <c r="G9221" i="1"/>
  <c r="F9221" i="1"/>
  <c r="E9221" i="1"/>
  <c r="M9220" i="1"/>
  <c r="L9220" i="1"/>
  <c r="K9220" i="1"/>
  <c r="J9220" i="1"/>
  <c r="I9220" i="1"/>
  <c r="H9220" i="1"/>
  <c r="G9220" i="1"/>
  <c r="F9220" i="1"/>
  <c r="E9220" i="1"/>
  <c r="M9219" i="1"/>
  <c r="L9219" i="1"/>
  <c r="K9219" i="1"/>
  <c r="J9219" i="1"/>
  <c r="I9219" i="1"/>
  <c r="H9219" i="1"/>
  <c r="G9219" i="1"/>
  <c r="F9219" i="1"/>
  <c r="E9219" i="1"/>
  <c r="M9218" i="1"/>
  <c r="L9218" i="1"/>
  <c r="K9218" i="1"/>
  <c r="J9218" i="1"/>
  <c r="I9218" i="1"/>
  <c r="H9218" i="1"/>
  <c r="G9218" i="1"/>
  <c r="F9218" i="1"/>
  <c r="E9218" i="1"/>
  <c r="M9217" i="1"/>
  <c r="L9217" i="1"/>
  <c r="K9217" i="1"/>
  <c r="J9217" i="1"/>
  <c r="I9217" i="1"/>
  <c r="H9217" i="1"/>
  <c r="G9217" i="1"/>
  <c r="F9217" i="1"/>
  <c r="E9217" i="1"/>
  <c r="M9216" i="1"/>
  <c r="L9216" i="1"/>
  <c r="K9216" i="1"/>
  <c r="J9216" i="1"/>
  <c r="I9216" i="1"/>
  <c r="H9216" i="1"/>
  <c r="G9216" i="1"/>
  <c r="F9216" i="1"/>
  <c r="E9216" i="1"/>
  <c r="M9215" i="1"/>
  <c r="L9215" i="1"/>
  <c r="K9215" i="1"/>
  <c r="J9215" i="1"/>
  <c r="I9215" i="1"/>
  <c r="H9215" i="1"/>
  <c r="G9215" i="1"/>
  <c r="F9215" i="1"/>
  <c r="E9215" i="1"/>
  <c r="M9214" i="1"/>
  <c r="L9214" i="1"/>
  <c r="K9214" i="1"/>
  <c r="J9214" i="1"/>
  <c r="I9214" i="1"/>
  <c r="H9214" i="1"/>
  <c r="G9214" i="1"/>
  <c r="F9214" i="1"/>
  <c r="E9214" i="1"/>
  <c r="M9213" i="1"/>
  <c r="L9213" i="1"/>
  <c r="K9213" i="1"/>
  <c r="J9213" i="1"/>
  <c r="I9213" i="1"/>
  <c r="H9213" i="1"/>
  <c r="G9213" i="1"/>
  <c r="F9213" i="1"/>
  <c r="E9213" i="1"/>
  <c r="M9212" i="1"/>
  <c r="L9212" i="1"/>
  <c r="K9212" i="1"/>
  <c r="J9212" i="1"/>
  <c r="I9212" i="1"/>
  <c r="H9212" i="1"/>
  <c r="G9212" i="1"/>
  <c r="F9212" i="1"/>
  <c r="E9212" i="1"/>
  <c r="M9211" i="1"/>
  <c r="L9211" i="1"/>
  <c r="K9211" i="1"/>
  <c r="J9211" i="1"/>
  <c r="I9211" i="1"/>
  <c r="H9211" i="1"/>
  <c r="G9211" i="1"/>
  <c r="F9211" i="1"/>
  <c r="E9211" i="1"/>
  <c r="M9210" i="1"/>
  <c r="L9210" i="1"/>
  <c r="K9210" i="1"/>
  <c r="J9210" i="1"/>
  <c r="I9210" i="1"/>
  <c r="H9210" i="1"/>
  <c r="G9210" i="1"/>
  <c r="F9210" i="1"/>
  <c r="E9210" i="1"/>
  <c r="M9209" i="1"/>
  <c r="L9209" i="1"/>
  <c r="K9209" i="1"/>
  <c r="J9209" i="1"/>
  <c r="I9209" i="1"/>
  <c r="H9209" i="1"/>
  <c r="G9209" i="1"/>
  <c r="F9209" i="1"/>
  <c r="E9209" i="1"/>
  <c r="M9208" i="1"/>
  <c r="L9208" i="1"/>
  <c r="K9208" i="1"/>
  <c r="J9208" i="1"/>
  <c r="I9208" i="1"/>
  <c r="H9208" i="1"/>
  <c r="G9208" i="1"/>
  <c r="F9208" i="1"/>
  <c r="E9208" i="1"/>
  <c r="M9207" i="1"/>
  <c r="L9207" i="1"/>
  <c r="K9207" i="1"/>
  <c r="J9207" i="1"/>
  <c r="I9207" i="1"/>
  <c r="H9207" i="1"/>
  <c r="G9207" i="1"/>
  <c r="F9207" i="1"/>
  <c r="E9207" i="1"/>
  <c r="M9206" i="1"/>
  <c r="L9206" i="1"/>
  <c r="K9206" i="1"/>
  <c r="J9206" i="1"/>
  <c r="I9206" i="1"/>
  <c r="H9206" i="1"/>
  <c r="G9206" i="1"/>
  <c r="F9206" i="1"/>
  <c r="E9206" i="1"/>
  <c r="M9205" i="1"/>
  <c r="L9205" i="1"/>
  <c r="K9205" i="1"/>
  <c r="J9205" i="1"/>
  <c r="I9205" i="1"/>
  <c r="H9205" i="1"/>
  <c r="G9205" i="1"/>
  <c r="F9205" i="1"/>
  <c r="E9205" i="1"/>
  <c r="M9204" i="1"/>
  <c r="L9204" i="1"/>
  <c r="K9204" i="1"/>
  <c r="J9204" i="1"/>
  <c r="I9204" i="1"/>
  <c r="H9204" i="1"/>
  <c r="G9204" i="1"/>
  <c r="F9204" i="1"/>
  <c r="E9204" i="1"/>
  <c r="M9203" i="1"/>
  <c r="L9203" i="1"/>
  <c r="K9203" i="1"/>
  <c r="J9203" i="1"/>
  <c r="I9203" i="1"/>
  <c r="H9203" i="1"/>
  <c r="G9203" i="1"/>
  <c r="F9203" i="1"/>
  <c r="E9203" i="1"/>
  <c r="M9202" i="1"/>
  <c r="L9202" i="1"/>
  <c r="K9202" i="1"/>
  <c r="J9202" i="1"/>
  <c r="I9202" i="1"/>
  <c r="H9202" i="1"/>
  <c r="G9202" i="1"/>
  <c r="F9202" i="1"/>
  <c r="E9202" i="1"/>
  <c r="M9201" i="1"/>
  <c r="L9201" i="1"/>
  <c r="K9201" i="1"/>
  <c r="J9201" i="1"/>
  <c r="I9201" i="1"/>
  <c r="H9201" i="1"/>
  <c r="G9201" i="1"/>
  <c r="F9201" i="1"/>
  <c r="E9201" i="1"/>
  <c r="M9200" i="1"/>
  <c r="L9200" i="1"/>
  <c r="K9200" i="1"/>
  <c r="J9200" i="1"/>
  <c r="I9200" i="1"/>
  <c r="H9200" i="1"/>
  <c r="G9200" i="1"/>
  <c r="F9200" i="1"/>
  <c r="E9200" i="1"/>
  <c r="M9199" i="1"/>
  <c r="L9199" i="1"/>
  <c r="K9199" i="1"/>
  <c r="J9199" i="1"/>
  <c r="I9199" i="1"/>
  <c r="H9199" i="1"/>
  <c r="G9199" i="1"/>
  <c r="F9199" i="1"/>
  <c r="E9199" i="1"/>
  <c r="M9198" i="1"/>
  <c r="L9198" i="1"/>
  <c r="K9198" i="1"/>
  <c r="J9198" i="1"/>
  <c r="I9198" i="1"/>
  <c r="H9198" i="1"/>
  <c r="G9198" i="1"/>
  <c r="F9198" i="1"/>
  <c r="E9198" i="1"/>
  <c r="M9197" i="1"/>
  <c r="L9197" i="1"/>
  <c r="K9197" i="1"/>
  <c r="J9197" i="1"/>
  <c r="I9197" i="1"/>
  <c r="H9197" i="1"/>
  <c r="G9197" i="1"/>
  <c r="F9197" i="1"/>
  <c r="E9197" i="1"/>
  <c r="M9196" i="1"/>
  <c r="L9196" i="1"/>
  <c r="K9196" i="1"/>
  <c r="J9196" i="1"/>
  <c r="I9196" i="1"/>
  <c r="H9196" i="1"/>
  <c r="G9196" i="1"/>
  <c r="F9196" i="1"/>
  <c r="E9196" i="1"/>
  <c r="M9195" i="1"/>
  <c r="L9195" i="1"/>
  <c r="K9195" i="1"/>
  <c r="J9195" i="1"/>
  <c r="I9195" i="1"/>
  <c r="H9195" i="1"/>
  <c r="G9195" i="1"/>
  <c r="F9195" i="1"/>
  <c r="E9195" i="1"/>
  <c r="M9194" i="1"/>
  <c r="L9194" i="1"/>
  <c r="K9194" i="1"/>
  <c r="J9194" i="1"/>
  <c r="I9194" i="1"/>
  <c r="H9194" i="1"/>
  <c r="G9194" i="1"/>
  <c r="F9194" i="1"/>
  <c r="E9194" i="1"/>
  <c r="M9193" i="1"/>
  <c r="L9193" i="1"/>
  <c r="K9193" i="1"/>
  <c r="J9193" i="1"/>
  <c r="I9193" i="1"/>
  <c r="H9193" i="1"/>
  <c r="G9193" i="1"/>
  <c r="F9193" i="1"/>
  <c r="E9193" i="1"/>
  <c r="M9192" i="1"/>
  <c r="L9192" i="1"/>
  <c r="K9192" i="1"/>
  <c r="J9192" i="1"/>
  <c r="I9192" i="1"/>
  <c r="H9192" i="1"/>
  <c r="G9192" i="1"/>
  <c r="F9192" i="1"/>
  <c r="E9192" i="1"/>
  <c r="M9191" i="1"/>
  <c r="L9191" i="1"/>
  <c r="K9191" i="1"/>
  <c r="J9191" i="1"/>
  <c r="I9191" i="1"/>
  <c r="H9191" i="1"/>
  <c r="G9191" i="1"/>
  <c r="F9191" i="1"/>
  <c r="E9191" i="1"/>
  <c r="M9190" i="1"/>
  <c r="L9190" i="1"/>
  <c r="K9190" i="1"/>
  <c r="J9190" i="1"/>
  <c r="I9190" i="1"/>
  <c r="H9190" i="1"/>
  <c r="G9190" i="1"/>
  <c r="F9190" i="1"/>
  <c r="E9190" i="1"/>
  <c r="M9189" i="1"/>
  <c r="L9189" i="1"/>
  <c r="K9189" i="1"/>
  <c r="J9189" i="1"/>
  <c r="I9189" i="1"/>
  <c r="H9189" i="1"/>
  <c r="G9189" i="1"/>
  <c r="F9189" i="1"/>
  <c r="E9189" i="1"/>
  <c r="M9188" i="1"/>
  <c r="L9188" i="1"/>
  <c r="K9188" i="1"/>
  <c r="J9188" i="1"/>
  <c r="I9188" i="1"/>
  <c r="H9188" i="1"/>
  <c r="G9188" i="1"/>
  <c r="F9188" i="1"/>
  <c r="E9188" i="1"/>
  <c r="M9187" i="1"/>
  <c r="L9187" i="1"/>
  <c r="K9187" i="1"/>
  <c r="J9187" i="1"/>
  <c r="I9187" i="1"/>
  <c r="H9187" i="1"/>
  <c r="G9187" i="1"/>
  <c r="F9187" i="1"/>
  <c r="E9187" i="1"/>
  <c r="M9186" i="1"/>
  <c r="L9186" i="1"/>
  <c r="K9186" i="1"/>
  <c r="J9186" i="1"/>
  <c r="I9186" i="1"/>
  <c r="H9186" i="1"/>
  <c r="G9186" i="1"/>
  <c r="F9186" i="1"/>
  <c r="E9186" i="1"/>
  <c r="M9185" i="1"/>
  <c r="L9185" i="1"/>
  <c r="K9185" i="1"/>
  <c r="J9185" i="1"/>
  <c r="I9185" i="1"/>
  <c r="H9185" i="1"/>
  <c r="G9185" i="1"/>
  <c r="F9185" i="1"/>
  <c r="E9185" i="1"/>
  <c r="M9184" i="1"/>
  <c r="L9184" i="1"/>
  <c r="K9184" i="1"/>
  <c r="J9184" i="1"/>
  <c r="I9184" i="1"/>
  <c r="H9184" i="1"/>
  <c r="G9184" i="1"/>
  <c r="F9184" i="1"/>
  <c r="E9184" i="1"/>
  <c r="M9183" i="1"/>
  <c r="L9183" i="1"/>
  <c r="K9183" i="1"/>
  <c r="J9183" i="1"/>
  <c r="I9183" i="1"/>
  <c r="H9183" i="1"/>
  <c r="G9183" i="1"/>
  <c r="F9183" i="1"/>
  <c r="E9183" i="1"/>
  <c r="M9182" i="1"/>
  <c r="L9182" i="1"/>
  <c r="K9182" i="1"/>
  <c r="J9182" i="1"/>
  <c r="I9182" i="1"/>
  <c r="H9182" i="1"/>
  <c r="G9182" i="1"/>
  <c r="F9182" i="1"/>
  <c r="E9182" i="1"/>
  <c r="M9181" i="1"/>
  <c r="L9181" i="1"/>
  <c r="K9181" i="1"/>
  <c r="J9181" i="1"/>
  <c r="I9181" i="1"/>
  <c r="H9181" i="1"/>
  <c r="G9181" i="1"/>
  <c r="F9181" i="1"/>
  <c r="E9181" i="1"/>
  <c r="M9180" i="1"/>
  <c r="L9180" i="1"/>
  <c r="K9180" i="1"/>
  <c r="J9180" i="1"/>
  <c r="I9180" i="1"/>
  <c r="H9180" i="1"/>
  <c r="G9180" i="1"/>
  <c r="F9180" i="1"/>
  <c r="E9180" i="1"/>
  <c r="M9179" i="1"/>
  <c r="L9179" i="1"/>
  <c r="K9179" i="1"/>
  <c r="J9179" i="1"/>
  <c r="I9179" i="1"/>
  <c r="H9179" i="1"/>
  <c r="G9179" i="1"/>
  <c r="F9179" i="1"/>
  <c r="E9179" i="1"/>
  <c r="M9178" i="1"/>
  <c r="L9178" i="1"/>
  <c r="K9178" i="1"/>
  <c r="J9178" i="1"/>
  <c r="I9178" i="1"/>
  <c r="H9178" i="1"/>
  <c r="G9178" i="1"/>
  <c r="F9178" i="1"/>
  <c r="E9178" i="1"/>
  <c r="M9177" i="1"/>
  <c r="L9177" i="1"/>
  <c r="K9177" i="1"/>
  <c r="J9177" i="1"/>
  <c r="I9177" i="1"/>
  <c r="H9177" i="1"/>
  <c r="G9177" i="1"/>
  <c r="F9177" i="1"/>
  <c r="E9177" i="1"/>
  <c r="M9176" i="1"/>
  <c r="L9176" i="1"/>
  <c r="K9176" i="1"/>
  <c r="J9176" i="1"/>
  <c r="I9176" i="1"/>
  <c r="H9176" i="1"/>
  <c r="G9176" i="1"/>
  <c r="F9176" i="1"/>
  <c r="E9176" i="1"/>
  <c r="M9175" i="1"/>
  <c r="L9175" i="1"/>
  <c r="K9175" i="1"/>
  <c r="J9175" i="1"/>
  <c r="I9175" i="1"/>
  <c r="H9175" i="1"/>
  <c r="G9175" i="1"/>
  <c r="F9175" i="1"/>
  <c r="E9175" i="1"/>
  <c r="M9174" i="1"/>
  <c r="L9174" i="1"/>
  <c r="K9174" i="1"/>
  <c r="J9174" i="1"/>
  <c r="I9174" i="1"/>
  <c r="H9174" i="1"/>
  <c r="G9174" i="1"/>
  <c r="F9174" i="1"/>
  <c r="E9174" i="1"/>
  <c r="M9173" i="1"/>
  <c r="L9173" i="1"/>
  <c r="K9173" i="1"/>
  <c r="J9173" i="1"/>
  <c r="I9173" i="1"/>
  <c r="H9173" i="1"/>
  <c r="G9173" i="1"/>
  <c r="F9173" i="1"/>
  <c r="E9173" i="1"/>
  <c r="M9172" i="1"/>
  <c r="L9172" i="1"/>
  <c r="K9172" i="1"/>
  <c r="J9172" i="1"/>
  <c r="I9172" i="1"/>
  <c r="H9172" i="1"/>
  <c r="G9172" i="1"/>
  <c r="F9172" i="1"/>
  <c r="E9172" i="1"/>
  <c r="M9171" i="1"/>
  <c r="L9171" i="1"/>
  <c r="K9171" i="1"/>
  <c r="J9171" i="1"/>
  <c r="I9171" i="1"/>
  <c r="H9171" i="1"/>
  <c r="G9171" i="1"/>
  <c r="F9171" i="1"/>
  <c r="E9171" i="1"/>
  <c r="M9170" i="1"/>
  <c r="L9170" i="1"/>
  <c r="K9170" i="1"/>
  <c r="J9170" i="1"/>
  <c r="I9170" i="1"/>
  <c r="H9170" i="1"/>
  <c r="G9170" i="1"/>
  <c r="F9170" i="1"/>
  <c r="E9170" i="1"/>
  <c r="M9169" i="1"/>
  <c r="L9169" i="1"/>
  <c r="K9169" i="1"/>
  <c r="J9169" i="1"/>
  <c r="I9169" i="1"/>
  <c r="H9169" i="1"/>
  <c r="G9169" i="1"/>
  <c r="F9169" i="1"/>
  <c r="E9169" i="1"/>
  <c r="M9168" i="1"/>
  <c r="L9168" i="1"/>
  <c r="K9168" i="1"/>
  <c r="J9168" i="1"/>
  <c r="I9168" i="1"/>
  <c r="H9168" i="1"/>
  <c r="G9168" i="1"/>
  <c r="F9168" i="1"/>
  <c r="E9168" i="1"/>
  <c r="M9167" i="1"/>
  <c r="L9167" i="1"/>
  <c r="K9167" i="1"/>
  <c r="J9167" i="1"/>
  <c r="I9167" i="1"/>
  <c r="H9167" i="1"/>
  <c r="G9167" i="1"/>
  <c r="F9167" i="1"/>
  <c r="E9167" i="1"/>
  <c r="M9166" i="1"/>
  <c r="L9166" i="1"/>
  <c r="K9166" i="1"/>
  <c r="J9166" i="1"/>
  <c r="I9166" i="1"/>
  <c r="H9166" i="1"/>
  <c r="G9166" i="1"/>
  <c r="F9166" i="1"/>
  <c r="E9166" i="1"/>
  <c r="M9165" i="1"/>
  <c r="L9165" i="1"/>
  <c r="K9165" i="1"/>
  <c r="J9165" i="1"/>
  <c r="I9165" i="1"/>
  <c r="H9165" i="1"/>
  <c r="G9165" i="1"/>
  <c r="F9165" i="1"/>
  <c r="E9165" i="1"/>
  <c r="M9164" i="1"/>
  <c r="L9164" i="1"/>
  <c r="K9164" i="1"/>
  <c r="J9164" i="1"/>
  <c r="I9164" i="1"/>
  <c r="H9164" i="1"/>
  <c r="G9164" i="1"/>
  <c r="F9164" i="1"/>
  <c r="E9164" i="1"/>
  <c r="M9163" i="1"/>
  <c r="L9163" i="1"/>
  <c r="K9163" i="1"/>
  <c r="J9163" i="1"/>
  <c r="I9163" i="1"/>
  <c r="H9163" i="1"/>
  <c r="G9163" i="1"/>
  <c r="F9163" i="1"/>
  <c r="E9163" i="1"/>
  <c r="M9162" i="1"/>
  <c r="L9162" i="1"/>
  <c r="K9162" i="1"/>
  <c r="J9162" i="1"/>
  <c r="I9162" i="1"/>
  <c r="H9162" i="1"/>
  <c r="G9162" i="1"/>
  <c r="F9162" i="1"/>
  <c r="E9162" i="1"/>
  <c r="M9161" i="1"/>
  <c r="L9161" i="1"/>
  <c r="K9161" i="1"/>
  <c r="J9161" i="1"/>
  <c r="I9161" i="1"/>
  <c r="H9161" i="1"/>
  <c r="G9161" i="1"/>
  <c r="F9161" i="1"/>
  <c r="E9161" i="1"/>
  <c r="M9160" i="1"/>
  <c r="L9160" i="1"/>
  <c r="K9160" i="1"/>
  <c r="J9160" i="1"/>
  <c r="I9160" i="1"/>
  <c r="H9160" i="1"/>
  <c r="G9160" i="1"/>
  <c r="F9160" i="1"/>
  <c r="E9160" i="1"/>
  <c r="M9159" i="1"/>
  <c r="L9159" i="1"/>
  <c r="K9159" i="1"/>
  <c r="J9159" i="1"/>
  <c r="I9159" i="1"/>
  <c r="H9159" i="1"/>
  <c r="G9159" i="1"/>
  <c r="F9159" i="1"/>
  <c r="E9159" i="1"/>
  <c r="M9158" i="1"/>
  <c r="L9158" i="1"/>
  <c r="K9158" i="1"/>
  <c r="J9158" i="1"/>
  <c r="I9158" i="1"/>
  <c r="H9158" i="1"/>
  <c r="G9158" i="1"/>
  <c r="F9158" i="1"/>
  <c r="E9158" i="1"/>
  <c r="M9157" i="1"/>
  <c r="L9157" i="1"/>
  <c r="K9157" i="1"/>
  <c r="J9157" i="1"/>
  <c r="I9157" i="1"/>
  <c r="H9157" i="1"/>
  <c r="G9157" i="1"/>
  <c r="F9157" i="1"/>
  <c r="E9157" i="1"/>
  <c r="M9156" i="1"/>
  <c r="L9156" i="1"/>
  <c r="K9156" i="1"/>
  <c r="J9156" i="1"/>
  <c r="I9156" i="1"/>
  <c r="H9156" i="1"/>
  <c r="G9156" i="1"/>
  <c r="F9156" i="1"/>
  <c r="E9156" i="1"/>
  <c r="M9155" i="1"/>
  <c r="L9155" i="1"/>
  <c r="K9155" i="1"/>
  <c r="J9155" i="1"/>
  <c r="I9155" i="1"/>
  <c r="H9155" i="1"/>
  <c r="G9155" i="1"/>
  <c r="F9155" i="1"/>
  <c r="E9155" i="1"/>
  <c r="M9154" i="1"/>
  <c r="L9154" i="1"/>
  <c r="K9154" i="1"/>
  <c r="J9154" i="1"/>
  <c r="I9154" i="1"/>
  <c r="H9154" i="1"/>
  <c r="G9154" i="1"/>
  <c r="F9154" i="1"/>
  <c r="E9154" i="1"/>
  <c r="M9153" i="1"/>
  <c r="L9153" i="1"/>
  <c r="K9153" i="1"/>
  <c r="J9153" i="1"/>
  <c r="I9153" i="1"/>
  <c r="H9153" i="1"/>
  <c r="G9153" i="1"/>
  <c r="F9153" i="1"/>
  <c r="E9153" i="1"/>
  <c r="M9152" i="1"/>
  <c r="L9152" i="1"/>
  <c r="K9152" i="1"/>
  <c r="J9152" i="1"/>
  <c r="I9152" i="1"/>
  <c r="H9152" i="1"/>
  <c r="G9152" i="1"/>
  <c r="F9152" i="1"/>
  <c r="E9152" i="1"/>
  <c r="M9151" i="1"/>
  <c r="L9151" i="1"/>
  <c r="K9151" i="1"/>
  <c r="J9151" i="1"/>
  <c r="I9151" i="1"/>
  <c r="H9151" i="1"/>
  <c r="G9151" i="1"/>
  <c r="F9151" i="1"/>
  <c r="E9151" i="1"/>
  <c r="M9150" i="1"/>
  <c r="L9150" i="1"/>
  <c r="K9150" i="1"/>
  <c r="J9150" i="1"/>
  <c r="I9150" i="1"/>
  <c r="H9150" i="1"/>
  <c r="G9150" i="1"/>
  <c r="F9150" i="1"/>
  <c r="E9150" i="1"/>
  <c r="M9149" i="1"/>
  <c r="L9149" i="1"/>
  <c r="K9149" i="1"/>
  <c r="J9149" i="1"/>
  <c r="I9149" i="1"/>
  <c r="H9149" i="1"/>
  <c r="G9149" i="1"/>
  <c r="F9149" i="1"/>
  <c r="E9149" i="1"/>
  <c r="M9148" i="1"/>
  <c r="L9148" i="1"/>
  <c r="K9148" i="1"/>
  <c r="J9148" i="1"/>
  <c r="I9148" i="1"/>
  <c r="H9148" i="1"/>
  <c r="G9148" i="1"/>
  <c r="F9148" i="1"/>
  <c r="E9148" i="1"/>
  <c r="M9147" i="1"/>
  <c r="L9147" i="1"/>
  <c r="K9147" i="1"/>
  <c r="J9147" i="1"/>
  <c r="I9147" i="1"/>
  <c r="H9147" i="1"/>
  <c r="G9147" i="1"/>
  <c r="F9147" i="1"/>
  <c r="E9147" i="1"/>
  <c r="M9146" i="1"/>
  <c r="L9146" i="1"/>
  <c r="K9146" i="1"/>
  <c r="J9146" i="1"/>
  <c r="I9146" i="1"/>
  <c r="H9146" i="1"/>
  <c r="G9146" i="1"/>
  <c r="F9146" i="1"/>
  <c r="E9146" i="1"/>
  <c r="M9145" i="1"/>
  <c r="L9145" i="1"/>
  <c r="K9145" i="1"/>
  <c r="J9145" i="1"/>
  <c r="I9145" i="1"/>
  <c r="H9145" i="1"/>
  <c r="G9145" i="1"/>
  <c r="F9145" i="1"/>
  <c r="E9145" i="1"/>
  <c r="M9144" i="1"/>
  <c r="L9144" i="1"/>
  <c r="K9144" i="1"/>
  <c r="J9144" i="1"/>
  <c r="I9144" i="1"/>
  <c r="H9144" i="1"/>
  <c r="G9144" i="1"/>
  <c r="F9144" i="1"/>
  <c r="E9144" i="1"/>
  <c r="M9143" i="1"/>
  <c r="L9143" i="1"/>
  <c r="K9143" i="1"/>
  <c r="J9143" i="1"/>
  <c r="I9143" i="1"/>
  <c r="H9143" i="1"/>
  <c r="G9143" i="1"/>
  <c r="F9143" i="1"/>
  <c r="E9143" i="1"/>
  <c r="M9142" i="1"/>
  <c r="L9142" i="1"/>
  <c r="K9142" i="1"/>
  <c r="J9142" i="1"/>
  <c r="I9142" i="1"/>
  <c r="H9142" i="1"/>
  <c r="G9142" i="1"/>
  <c r="F9142" i="1"/>
  <c r="E9142" i="1"/>
  <c r="M9141" i="1"/>
  <c r="L9141" i="1"/>
  <c r="K9141" i="1"/>
  <c r="J9141" i="1"/>
  <c r="I9141" i="1"/>
  <c r="H9141" i="1"/>
  <c r="G9141" i="1"/>
  <c r="F9141" i="1"/>
  <c r="E9141" i="1"/>
  <c r="M9140" i="1"/>
  <c r="L9140" i="1"/>
  <c r="K9140" i="1"/>
  <c r="J9140" i="1"/>
  <c r="I9140" i="1"/>
  <c r="H9140" i="1"/>
  <c r="G9140" i="1"/>
  <c r="F9140" i="1"/>
  <c r="E9140" i="1"/>
  <c r="M9139" i="1"/>
  <c r="L9139" i="1"/>
  <c r="K9139" i="1"/>
  <c r="J9139" i="1"/>
  <c r="I9139" i="1"/>
  <c r="H9139" i="1"/>
  <c r="G9139" i="1"/>
  <c r="F9139" i="1"/>
  <c r="E9139" i="1"/>
  <c r="M9138" i="1"/>
  <c r="L9138" i="1"/>
  <c r="K9138" i="1"/>
  <c r="J9138" i="1"/>
  <c r="I9138" i="1"/>
  <c r="H9138" i="1"/>
  <c r="G9138" i="1"/>
  <c r="F9138" i="1"/>
  <c r="E9138" i="1"/>
  <c r="M9137" i="1"/>
  <c r="L9137" i="1"/>
  <c r="K9137" i="1"/>
  <c r="J9137" i="1"/>
  <c r="I9137" i="1"/>
  <c r="H9137" i="1"/>
  <c r="G9137" i="1"/>
  <c r="F9137" i="1"/>
  <c r="E9137" i="1"/>
  <c r="M9136" i="1"/>
  <c r="L9136" i="1"/>
  <c r="K9136" i="1"/>
  <c r="J9136" i="1"/>
  <c r="I9136" i="1"/>
  <c r="H9136" i="1"/>
  <c r="G9136" i="1"/>
  <c r="F9136" i="1"/>
  <c r="E9136" i="1"/>
  <c r="M9135" i="1"/>
  <c r="L9135" i="1"/>
  <c r="K9135" i="1"/>
  <c r="J9135" i="1"/>
  <c r="I9135" i="1"/>
  <c r="H9135" i="1"/>
  <c r="G9135" i="1"/>
  <c r="F9135" i="1"/>
  <c r="E9135" i="1"/>
  <c r="M9134" i="1"/>
  <c r="L9134" i="1"/>
  <c r="K9134" i="1"/>
  <c r="J9134" i="1"/>
  <c r="I9134" i="1"/>
  <c r="H9134" i="1"/>
  <c r="G9134" i="1"/>
  <c r="F9134" i="1"/>
  <c r="E9134" i="1"/>
  <c r="M9133" i="1"/>
  <c r="L9133" i="1"/>
  <c r="K9133" i="1"/>
  <c r="J9133" i="1"/>
  <c r="I9133" i="1"/>
  <c r="H9133" i="1"/>
  <c r="G9133" i="1"/>
  <c r="F9133" i="1"/>
  <c r="E9133" i="1"/>
  <c r="M9132" i="1"/>
  <c r="L9132" i="1"/>
  <c r="K9132" i="1"/>
  <c r="J9132" i="1"/>
  <c r="I9132" i="1"/>
  <c r="H9132" i="1"/>
  <c r="G9132" i="1"/>
  <c r="F9132" i="1"/>
  <c r="E9132" i="1"/>
  <c r="M9131" i="1"/>
  <c r="L9131" i="1"/>
  <c r="K9131" i="1"/>
  <c r="J9131" i="1"/>
  <c r="I9131" i="1"/>
  <c r="H9131" i="1"/>
  <c r="G9131" i="1"/>
  <c r="F9131" i="1"/>
  <c r="E9131" i="1"/>
  <c r="M9130" i="1"/>
  <c r="L9130" i="1"/>
  <c r="K9130" i="1"/>
  <c r="J9130" i="1"/>
  <c r="I9130" i="1"/>
  <c r="H9130" i="1"/>
  <c r="G9130" i="1"/>
  <c r="F9130" i="1"/>
  <c r="E9130" i="1"/>
  <c r="M9129" i="1"/>
  <c r="L9129" i="1"/>
  <c r="K9129" i="1"/>
  <c r="J9129" i="1"/>
  <c r="I9129" i="1"/>
  <c r="H9129" i="1"/>
  <c r="G9129" i="1"/>
  <c r="F9129" i="1"/>
  <c r="E9129" i="1"/>
  <c r="M9128" i="1"/>
  <c r="L9128" i="1"/>
  <c r="K9128" i="1"/>
  <c r="J9128" i="1"/>
  <c r="I9128" i="1"/>
  <c r="H9128" i="1"/>
  <c r="G9128" i="1"/>
  <c r="F9128" i="1"/>
  <c r="E9128" i="1"/>
  <c r="M9127" i="1"/>
  <c r="L9127" i="1"/>
  <c r="K9127" i="1"/>
  <c r="J9127" i="1"/>
  <c r="I9127" i="1"/>
  <c r="H9127" i="1"/>
  <c r="G9127" i="1"/>
  <c r="F9127" i="1"/>
  <c r="E9127" i="1"/>
  <c r="M9126" i="1"/>
  <c r="L9126" i="1"/>
  <c r="K9126" i="1"/>
  <c r="J9126" i="1"/>
  <c r="I9126" i="1"/>
  <c r="H9126" i="1"/>
  <c r="G9126" i="1"/>
  <c r="F9126" i="1"/>
  <c r="E9126" i="1"/>
  <c r="M9125" i="1"/>
  <c r="L9125" i="1"/>
  <c r="K9125" i="1"/>
  <c r="J9125" i="1"/>
  <c r="I9125" i="1"/>
  <c r="H9125" i="1"/>
  <c r="G9125" i="1"/>
  <c r="F9125" i="1"/>
  <c r="E9125" i="1"/>
  <c r="M9124" i="1"/>
  <c r="L9124" i="1"/>
  <c r="K9124" i="1"/>
  <c r="J9124" i="1"/>
  <c r="I9124" i="1"/>
  <c r="H9124" i="1"/>
  <c r="G9124" i="1"/>
  <c r="F9124" i="1"/>
  <c r="E9124" i="1"/>
  <c r="M9123" i="1"/>
  <c r="L9123" i="1"/>
  <c r="K9123" i="1"/>
  <c r="J9123" i="1"/>
  <c r="I9123" i="1"/>
  <c r="H9123" i="1"/>
  <c r="G9123" i="1"/>
  <c r="F9123" i="1"/>
  <c r="E9123" i="1"/>
  <c r="M9122" i="1"/>
  <c r="L9122" i="1"/>
  <c r="K9122" i="1"/>
  <c r="J9122" i="1"/>
  <c r="I9122" i="1"/>
  <c r="H9122" i="1"/>
  <c r="G9122" i="1"/>
  <c r="F9122" i="1"/>
  <c r="E9122" i="1"/>
  <c r="M9121" i="1"/>
  <c r="L9121" i="1"/>
  <c r="K9121" i="1"/>
  <c r="J9121" i="1"/>
  <c r="I9121" i="1"/>
  <c r="H9121" i="1"/>
  <c r="G9121" i="1"/>
  <c r="F9121" i="1"/>
  <c r="E9121" i="1"/>
  <c r="M9120" i="1"/>
  <c r="L9120" i="1"/>
  <c r="K9120" i="1"/>
  <c r="J9120" i="1"/>
  <c r="I9120" i="1"/>
  <c r="H9120" i="1"/>
  <c r="G9120" i="1"/>
  <c r="F9120" i="1"/>
  <c r="E9120" i="1"/>
  <c r="M9119" i="1"/>
  <c r="L9119" i="1"/>
  <c r="K9119" i="1"/>
  <c r="J9119" i="1"/>
  <c r="I9119" i="1"/>
  <c r="H9119" i="1"/>
  <c r="G9119" i="1"/>
  <c r="F9119" i="1"/>
  <c r="E9119" i="1"/>
  <c r="M9118" i="1"/>
  <c r="L9118" i="1"/>
  <c r="K9118" i="1"/>
  <c r="J9118" i="1"/>
  <c r="I9118" i="1"/>
  <c r="H9118" i="1"/>
  <c r="G9118" i="1"/>
  <c r="F9118" i="1"/>
  <c r="E9118" i="1"/>
  <c r="M9117" i="1"/>
  <c r="L9117" i="1"/>
  <c r="K9117" i="1"/>
  <c r="J9117" i="1"/>
  <c r="I9117" i="1"/>
  <c r="H9117" i="1"/>
  <c r="G9117" i="1"/>
  <c r="F9117" i="1"/>
  <c r="E9117" i="1"/>
  <c r="M9116" i="1"/>
  <c r="L9116" i="1"/>
  <c r="K9116" i="1"/>
  <c r="J9116" i="1"/>
  <c r="I9116" i="1"/>
  <c r="H9116" i="1"/>
  <c r="G9116" i="1"/>
  <c r="F9116" i="1"/>
  <c r="E9116" i="1"/>
  <c r="M9115" i="1"/>
  <c r="L9115" i="1"/>
  <c r="K9115" i="1"/>
  <c r="J9115" i="1"/>
  <c r="I9115" i="1"/>
  <c r="H9115" i="1"/>
  <c r="G9115" i="1"/>
  <c r="F9115" i="1"/>
  <c r="E9115" i="1"/>
  <c r="M9114" i="1"/>
  <c r="L9114" i="1"/>
  <c r="K9114" i="1"/>
  <c r="J9114" i="1"/>
  <c r="I9114" i="1"/>
  <c r="H9114" i="1"/>
  <c r="G9114" i="1"/>
  <c r="F9114" i="1"/>
  <c r="E9114" i="1"/>
  <c r="M9113" i="1"/>
  <c r="L9113" i="1"/>
  <c r="K9113" i="1"/>
  <c r="J9113" i="1"/>
  <c r="I9113" i="1"/>
  <c r="H9113" i="1"/>
  <c r="G9113" i="1"/>
  <c r="F9113" i="1"/>
  <c r="E9113" i="1"/>
  <c r="M9112" i="1"/>
  <c r="L9112" i="1"/>
  <c r="K9112" i="1"/>
  <c r="J9112" i="1"/>
  <c r="I9112" i="1"/>
  <c r="H9112" i="1"/>
  <c r="G9112" i="1"/>
  <c r="F9112" i="1"/>
  <c r="E9112" i="1"/>
  <c r="M9111" i="1"/>
  <c r="L9111" i="1"/>
  <c r="K9111" i="1"/>
  <c r="J9111" i="1"/>
  <c r="I9111" i="1"/>
  <c r="H9111" i="1"/>
  <c r="G9111" i="1"/>
  <c r="F9111" i="1"/>
  <c r="E9111" i="1"/>
  <c r="M9110" i="1"/>
  <c r="L9110" i="1"/>
  <c r="K9110" i="1"/>
  <c r="J9110" i="1"/>
  <c r="I9110" i="1"/>
  <c r="H9110" i="1"/>
  <c r="G9110" i="1"/>
  <c r="F9110" i="1"/>
  <c r="E9110" i="1"/>
  <c r="M9109" i="1"/>
  <c r="L9109" i="1"/>
  <c r="K9109" i="1"/>
  <c r="J9109" i="1"/>
  <c r="I9109" i="1"/>
  <c r="H9109" i="1"/>
  <c r="G9109" i="1"/>
  <c r="F9109" i="1"/>
  <c r="E9109" i="1"/>
  <c r="M9108" i="1"/>
  <c r="L9108" i="1"/>
  <c r="K9108" i="1"/>
  <c r="J9108" i="1"/>
  <c r="I9108" i="1"/>
  <c r="H9108" i="1"/>
  <c r="G9108" i="1"/>
  <c r="F9108" i="1"/>
  <c r="E9108" i="1"/>
  <c r="M9107" i="1"/>
  <c r="L9107" i="1"/>
  <c r="K9107" i="1"/>
  <c r="J9107" i="1"/>
  <c r="I9107" i="1"/>
  <c r="H9107" i="1"/>
  <c r="G9107" i="1"/>
  <c r="F9107" i="1"/>
  <c r="E9107" i="1"/>
  <c r="M9106" i="1"/>
  <c r="L9106" i="1"/>
  <c r="K9106" i="1"/>
  <c r="J9106" i="1"/>
  <c r="I9106" i="1"/>
  <c r="H9106" i="1"/>
  <c r="G9106" i="1"/>
  <c r="F9106" i="1"/>
  <c r="E9106" i="1"/>
  <c r="M9105" i="1"/>
  <c r="L9105" i="1"/>
  <c r="K9105" i="1"/>
  <c r="J9105" i="1"/>
  <c r="I9105" i="1"/>
  <c r="H9105" i="1"/>
  <c r="G9105" i="1"/>
  <c r="F9105" i="1"/>
  <c r="E9105" i="1"/>
  <c r="M9104" i="1"/>
  <c r="L9104" i="1"/>
  <c r="K9104" i="1"/>
  <c r="J9104" i="1"/>
  <c r="I9104" i="1"/>
  <c r="H9104" i="1"/>
  <c r="G9104" i="1"/>
  <c r="F9104" i="1"/>
  <c r="E9104" i="1"/>
  <c r="M9103" i="1"/>
  <c r="L9103" i="1"/>
  <c r="K9103" i="1"/>
  <c r="J9103" i="1"/>
  <c r="I9103" i="1"/>
  <c r="H9103" i="1"/>
  <c r="G9103" i="1"/>
  <c r="F9103" i="1"/>
  <c r="E9103" i="1"/>
  <c r="M9102" i="1"/>
  <c r="L9102" i="1"/>
  <c r="K9102" i="1"/>
  <c r="J9102" i="1"/>
  <c r="I9102" i="1"/>
  <c r="H9102" i="1"/>
  <c r="G9102" i="1"/>
  <c r="F9102" i="1"/>
  <c r="E9102" i="1"/>
  <c r="M9101" i="1"/>
  <c r="L9101" i="1"/>
  <c r="K9101" i="1"/>
  <c r="J9101" i="1"/>
  <c r="I9101" i="1"/>
  <c r="H9101" i="1"/>
  <c r="G9101" i="1"/>
  <c r="F9101" i="1"/>
  <c r="E9101" i="1"/>
  <c r="M9100" i="1"/>
  <c r="L9100" i="1"/>
  <c r="K9100" i="1"/>
  <c r="J9100" i="1"/>
  <c r="I9100" i="1"/>
  <c r="H9100" i="1"/>
  <c r="G9100" i="1"/>
  <c r="F9100" i="1"/>
  <c r="E9100" i="1"/>
  <c r="M9099" i="1"/>
  <c r="L9099" i="1"/>
  <c r="K9099" i="1"/>
  <c r="J9099" i="1"/>
  <c r="I9099" i="1"/>
  <c r="H9099" i="1"/>
  <c r="G9099" i="1"/>
  <c r="F9099" i="1"/>
  <c r="E9099" i="1"/>
  <c r="M9098" i="1"/>
  <c r="L9098" i="1"/>
  <c r="K9098" i="1"/>
  <c r="J9098" i="1"/>
  <c r="I9098" i="1"/>
  <c r="H9098" i="1"/>
  <c r="G9098" i="1"/>
  <c r="F9098" i="1"/>
  <c r="E9098" i="1"/>
  <c r="M9097" i="1"/>
  <c r="L9097" i="1"/>
  <c r="K9097" i="1"/>
  <c r="J9097" i="1"/>
  <c r="I9097" i="1"/>
  <c r="H9097" i="1"/>
  <c r="G9097" i="1"/>
  <c r="F9097" i="1"/>
  <c r="E9097" i="1"/>
  <c r="M9096" i="1"/>
  <c r="L9096" i="1"/>
  <c r="K9096" i="1"/>
  <c r="J9096" i="1"/>
  <c r="I9096" i="1"/>
  <c r="H9096" i="1"/>
  <c r="G9096" i="1"/>
  <c r="F9096" i="1"/>
  <c r="E9096" i="1"/>
  <c r="M9095" i="1"/>
  <c r="L9095" i="1"/>
  <c r="K9095" i="1"/>
  <c r="J9095" i="1"/>
  <c r="I9095" i="1"/>
  <c r="H9095" i="1"/>
  <c r="G9095" i="1"/>
  <c r="F9095" i="1"/>
  <c r="E9095" i="1"/>
  <c r="M9094" i="1"/>
  <c r="L9094" i="1"/>
  <c r="K9094" i="1"/>
  <c r="J9094" i="1"/>
  <c r="I9094" i="1"/>
  <c r="H9094" i="1"/>
  <c r="G9094" i="1"/>
  <c r="F9094" i="1"/>
  <c r="E9094" i="1"/>
  <c r="M9093" i="1"/>
  <c r="L9093" i="1"/>
  <c r="K9093" i="1"/>
  <c r="J9093" i="1"/>
  <c r="I9093" i="1"/>
  <c r="H9093" i="1"/>
  <c r="G9093" i="1"/>
  <c r="F9093" i="1"/>
  <c r="E9093" i="1"/>
  <c r="M9092" i="1"/>
  <c r="L9092" i="1"/>
  <c r="K9092" i="1"/>
  <c r="J9092" i="1"/>
  <c r="I9092" i="1"/>
  <c r="H9092" i="1"/>
  <c r="G9092" i="1"/>
  <c r="F9092" i="1"/>
  <c r="E9092" i="1"/>
  <c r="M9091" i="1"/>
  <c r="L9091" i="1"/>
  <c r="K9091" i="1"/>
  <c r="J9091" i="1"/>
  <c r="I9091" i="1"/>
  <c r="H9091" i="1"/>
  <c r="G9091" i="1"/>
  <c r="F9091" i="1"/>
  <c r="E9091" i="1"/>
  <c r="M9090" i="1"/>
  <c r="L9090" i="1"/>
  <c r="K9090" i="1"/>
  <c r="J9090" i="1"/>
  <c r="I9090" i="1"/>
  <c r="H9090" i="1"/>
  <c r="G9090" i="1"/>
  <c r="F9090" i="1"/>
  <c r="E9090" i="1"/>
  <c r="M9089" i="1"/>
  <c r="L9089" i="1"/>
  <c r="K9089" i="1"/>
  <c r="J9089" i="1"/>
  <c r="I9089" i="1"/>
  <c r="H9089" i="1"/>
  <c r="G9089" i="1"/>
  <c r="F9089" i="1"/>
  <c r="E9089" i="1"/>
  <c r="M9088" i="1"/>
  <c r="L9088" i="1"/>
  <c r="K9088" i="1"/>
  <c r="J9088" i="1"/>
  <c r="I9088" i="1"/>
  <c r="H9088" i="1"/>
  <c r="G9088" i="1"/>
  <c r="F9088" i="1"/>
  <c r="E9088" i="1"/>
  <c r="M9087" i="1"/>
  <c r="L9087" i="1"/>
  <c r="K9087" i="1"/>
  <c r="J9087" i="1"/>
  <c r="I9087" i="1"/>
  <c r="H9087" i="1"/>
  <c r="G9087" i="1"/>
  <c r="F9087" i="1"/>
  <c r="E9087" i="1"/>
  <c r="M9086" i="1"/>
  <c r="L9086" i="1"/>
  <c r="K9086" i="1"/>
  <c r="J9086" i="1"/>
  <c r="I9086" i="1"/>
  <c r="H9086" i="1"/>
  <c r="G9086" i="1"/>
  <c r="F9086" i="1"/>
  <c r="E9086" i="1"/>
  <c r="M9085" i="1"/>
  <c r="L9085" i="1"/>
  <c r="K9085" i="1"/>
  <c r="J9085" i="1"/>
  <c r="I9085" i="1"/>
  <c r="H9085" i="1"/>
  <c r="G9085" i="1"/>
  <c r="F9085" i="1"/>
  <c r="E9085" i="1"/>
  <c r="M9084" i="1"/>
  <c r="L9084" i="1"/>
  <c r="K9084" i="1"/>
  <c r="J9084" i="1"/>
  <c r="I9084" i="1"/>
  <c r="H9084" i="1"/>
  <c r="G9084" i="1"/>
  <c r="F9084" i="1"/>
  <c r="E9084" i="1"/>
  <c r="M9083" i="1"/>
  <c r="L9083" i="1"/>
  <c r="K9083" i="1"/>
  <c r="J9083" i="1"/>
  <c r="I9083" i="1"/>
  <c r="H9083" i="1"/>
  <c r="G9083" i="1"/>
  <c r="F9083" i="1"/>
  <c r="E9083" i="1"/>
  <c r="M9082" i="1"/>
  <c r="L9082" i="1"/>
  <c r="K9082" i="1"/>
  <c r="J9082" i="1"/>
  <c r="I9082" i="1"/>
  <c r="H9082" i="1"/>
  <c r="G9082" i="1"/>
  <c r="F9082" i="1"/>
  <c r="E9082" i="1"/>
  <c r="M9081" i="1"/>
  <c r="L9081" i="1"/>
  <c r="K9081" i="1"/>
  <c r="J9081" i="1"/>
  <c r="I9081" i="1"/>
  <c r="H9081" i="1"/>
  <c r="G9081" i="1"/>
  <c r="F9081" i="1"/>
  <c r="E9081" i="1"/>
  <c r="M9080" i="1"/>
  <c r="L9080" i="1"/>
  <c r="K9080" i="1"/>
  <c r="J9080" i="1"/>
  <c r="I9080" i="1"/>
  <c r="H9080" i="1"/>
  <c r="G9080" i="1"/>
  <c r="F9080" i="1"/>
  <c r="E9080" i="1"/>
  <c r="M9079" i="1"/>
  <c r="L9079" i="1"/>
  <c r="K9079" i="1"/>
  <c r="J9079" i="1"/>
  <c r="I9079" i="1"/>
  <c r="H9079" i="1"/>
  <c r="G9079" i="1"/>
  <c r="F9079" i="1"/>
  <c r="E9079" i="1"/>
  <c r="M9078" i="1"/>
  <c r="L9078" i="1"/>
  <c r="K9078" i="1"/>
  <c r="J9078" i="1"/>
  <c r="I9078" i="1"/>
  <c r="H9078" i="1"/>
  <c r="G9078" i="1"/>
  <c r="F9078" i="1"/>
  <c r="E9078" i="1"/>
  <c r="M9077" i="1"/>
  <c r="L9077" i="1"/>
  <c r="K9077" i="1"/>
  <c r="J9077" i="1"/>
  <c r="I9077" i="1"/>
  <c r="H9077" i="1"/>
  <c r="G9077" i="1"/>
  <c r="F9077" i="1"/>
  <c r="E9077" i="1"/>
  <c r="M9076" i="1"/>
  <c r="L9076" i="1"/>
  <c r="K9076" i="1"/>
  <c r="J9076" i="1"/>
  <c r="I9076" i="1"/>
  <c r="H9076" i="1"/>
  <c r="G9076" i="1"/>
  <c r="F9076" i="1"/>
  <c r="E9076" i="1"/>
  <c r="M9075" i="1"/>
  <c r="L9075" i="1"/>
  <c r="K9075" i="1"/>
  <c r="J9075" i="1"/>
  <c r="I9075" i="1"/>
  <c r="H9075" i="1"/>
  <c r="G9075" i="1"/>
  <c r="F9075" i="1"/>
  <c r="E9075" i="1"/>
  <c r="M9074" i="1"/>
  <c r="L9074" i="1"/>
  <c r="K9074" i="1"/>
  <c r="J9074" i="1"/>
  <c r="I9074" i="1"/>
  <c r="H9074" i="1"/>
  <c r="G9074" i="1"/>
  <c r="F9074" i="1"/>
  <c r="E9074" i="1"/>
  <c r="M9073" i="1"/>
  <c r="L9073" i="1"/>
  <c r="K9073" i="1"/>
  <c r="J9073" i="1"/>
  <c r="I9073" i="1"/>
  <c r="H9073" i="1"/>
  <c r="G9073" i="1"/>
  <c r="F9073" i="1"/>
  <c r="E9073" i="1"/>
  <c r="M9072" i="1"/>
  <c r="L9072" i="1"/>
  <c r="K9072" i="1"/>
  <c r="J9072" i="1"/>
  <c r="I9072" i="1"/>
  <c r="H9072" i="1"/>
  <c r="G9072" i="1"/>
  <c r="F9072" i="1"/>
  <c r="E9072" i="1"/>
  <c r="M9071" i="1"/>
  <c r="L9071" i="1"/>
  <c r="K9071" i="1"/>
  <c r="J9071" i="1"/>
  <c r="I9071" i="1"/>
  <c r="H9071" i="1"/>
  <c r="G9071" i="1"/>
  <c r="F9071" i="1"/>
  <c r="E9071" i="1"/>
  <c r="M9070" i="1"/>
  <c r="L9070" i="1"/>
  <c r="K9070" i="1"/>
  <c r="J9070" i="1"/>
  <c r="I9070" i="1"/>
  <c r="H9070" i="1"/>
  <c r="G9070" i="1"/>
  <c r="F9070" i="1"/>
  <c r="E9070" i="1"/>
  <c r="M9069" i="1"/>
  <c r="L9069" i="1"/>
  <c r="K9069" i="1"/>
  <c r="J9069" i="1"/>
  <c r="I9069" i="1"/>
  <c r="H9069" i="1"/>
  <c r="G9069" i="1"/>
  <c r="F9069" i="1"/>
  <c r="E9069" i="1"/>
  <c r="M9068" i="1"/>
  <c r="L9068" i="1"/>
  <c r="K9068" i="1"/>
  <c r="J9068" i="1"/>
  <c r="I9068" i="1"/>
  <c r="H9068" i="1"/>
  <c r="G9068" i="1"/>
  <c r="F9068" i="1"/>
  <c r="E9068" i="1"/>
  <c r="M9067" i="1"/>
  <c r="L9067" i="1"/>
  <c r="K9067" i="1"/>
  <c r="J9067" i="1"/>
  <c r="I9067" i="1"/>
  <c r="H9067" i="1"/>
  <c r="G9067" i="1"/>
  <c r="F9067" i="1"/>
  <c r="E9067" i="1"/>
  <c r="M9066" i="1"/>
  <c r="L9066" i="1"/>
  <c r="K9066" i="1"/>
  <c r="J9066" i="1"/>
  <c r="I9066" i="1"/>
  <c r="H9066" i="1"/>
  <c r="G9066" i="1"/>
  <c r="F9066" i="1"/>
  <c r="E9066" i="1"/>
  <c r="M9065" i="1"/>
  <c r="L9065" i="1"/>
  <c r="K9065" i="1"/>
  <c r="J9065" i="1"/>
  <c r="I9065" i="1"/>
  <c r="H9065" i="1"/>
  <c r="G9065" i="1"/>
  <c r="F9065" i="1"/>
  <c r="E9065" i="1"/>
  <c r="M9064" i="1"/>
  <c r="L9064" i="1"/>
  <c r="K9064" i="1"/>
  <c r="J9064" i="1"/>
  <c r="I9064" i="1"/>
  <c r="H9064" i="1"/>
  <c r="G9064" i="1"/>
  <c r="F9064" i="1"/>
  <c r="E9064" i="1"/>
  <c r="M9063" i="1"/>
  <c r="L9063" i="1"/>
  <c r="K9063" i="1"/>
  <c r="J9063" i="1"/>
  <c r="I9063" i="1"/>
  <c r="H9063" i="1"/>
  <c r="G9063" i="1"/>
  <c r="F9063" i="1"/>
  <c r="E9063" i="1"/>
  <c r="M9062" i="1"/>
  <c r="L9062" i="1"/>
  <c r="K9062" i="1"/>
  <c r="J9062" i="1"/>
  <c r="I9062" i="1"/>
  <c r="H9062" i="1"/>
  <c r="G9062" i="1"/>
  <c r="F9062" i="1"/>
  <c r="E9062" i="1"/>
  <c r="M9061" i="1"/>
  <c r="L9061" i="1"/>
  <c r="K9061" i="1"/>
  <c r="J9061" i="1"/>
  <c r="I9061" i="1"/>
  <c r="H9061" i="1"/>
  <c r="G9061" i="1"/>
  <c r="F9061" i="1"/>
  <c r="E9061" i="1"/>
  <c r="M9060" i="1"/>
  <c r="L9060" i="1"/>
  <c r="K9060" i="1"/>
  <c r="J9060" i="1"/>
  <c r="I9060" i="1"/>
  <c r="H9060" i="1"/>
  <c r="G9060" i="1"/>
  <c r="F9060" i="1"/>
  <c r="E9060" i="1"/>
  <c r="M9059" i="1"/>
  <c r="L9059" i="1"/>
  <c r="K9059" i="1"/>
  <c r="J9059" i="1"/>
  <c r="I9059" i="1"/>
  <c r="H9059" i="1"/>
  <c r="G9059" i="1"/>
  <c r="F9059" i="1"/>
  <c r="E9059" i="1"/>
  <c r="M9058" i="1"/>
  <c r="L9058" i="1"/>
  <c r="K9058" i="1"/>
  <c r="J9058" i="1"/>
  <c r="I9058" i="1"/>
  <c r="H9058" i="1"/>
  <c r="G9058" i="1"/>
  <c r="F9058" i="1"/>
  <c r="E9058" i="1"/>
  <c r="M9057" i="1"/>
  <c r="L9057" i="1"/>
  <c r="K9057" i="1"/>
  <c r="J9057" i="1"/>
  <c r="I9057" i="1"/>
  <c r="H9057" i="1"/>
  <c r="G9057" i="1"/>
  <c r="F9057" i="1"/>
  <c r="E9057" i="1"/>
  <c r="M9056" i="1"/>
  <c r="L9056" i="1"/>
  <c r="K9056" i="1"/>
  <c r="J9056" i="1"/>
  <c r="I9056" i="1"/>
  <c r="H9056" i="1"/>
  <c r="G9056" i="1"/>
  <c r="F9056" i="1"/>
  <c r="E9056" i="1"/>
  <c r="M9055" i="1"/>
  <c r="L9055" i="1"/>
  <c r="K9055" i="1"/>
  <c r="J9055" i="1"/>
  <c r="I9055" i="1"/>
  <c r="H9055" i="1"/>
  <c r="G9055" i="1"/>
  <c r="F9055" i="1"/>
  <c r="E9055" i="1"/>
  <c r="M9054" i="1"/>
  <c r="L9054" i="1"/>
  <c r="K9054" i="1"/>
  <c r="J9054" i="1"/>
  <c r="I9054" i="1"/>
  <c r="H9054" i="1"/>
  <c r="G9054" i="1"/>
  <c r="F9054" i="1"/>
  <c r="E9054" i="1"/>
  <c r="M9053" i="1"/>
  <c r="L9053" i="1"/>
  <c r="K9053" i="1"/>
  <c r="J9053" i="1"/>
  <c r="I9053" i="1"/>
  <c r="H9053" i="1"/>
  <c r="G9053" i="1"/>
  <c r="F9053" i="1"/>
  <c r="E9053" i="1"/>
  <c r="M9052" i="1"/>
  <c r="L9052" i="1"/>
  <c r="K9052" i="1"/>
  <c r="J9052" i="1"/>
  <c r="I9052" i="1"/>
  <c r="H9052" i="1"/>
  <c r="G9052" i="1"/>
  <c r="F9052" i="1"/>
  <c r="E9052" i="1"/>
  <c r="M9051" i="1"/>
  <c r="L9051" i="1"/>
  <c r="K9051" i="1"/>
  <c r="J9051" i="1"/>
  <c r="I9051" i="1"/>
  <c r="H9051" i="1"/>
  <c r="G9051" i="1"/>
  <c r="F9051" i="1"/>
  <c r="E9051" i="1"/>
  <c r="M9050" i="1"/>
  <c r="L9050" i="1"/>
  <c r="K9050" i="1"/>
  <c r="J9050" i="1"/>
  <c r="I9050" i="1"/>
  <c r="H9050" i="1"/>
  <c r="G9050" i="1"/>
  <c r="F9050" i="1"/>
  <c r="E9050" i="1"/>
  <c r="M9049" i="1"/>
  <c r="L9049" i="1"/>
  <c r="K9049" i="1"/>
  <c r="J9049" i="1"/>
  <c r="I9049" i="1"/>
  <c r="H9049" i="1"/>
  <c r="G9049" i="1"/>
  <c r="F9049" i="1"/>
  <c r="E9049" i="1"/>
  <c r="M9048" i="1"/>
  <c r="L9048" i="1"/>
  <c r="K9048" i="1"/>
  <c r="J9048" i="1"/>
  <c r="I9048" i="1"/>
  <c r="H9048" i="1"/>
  <c r="G9048" i="1"/>
  <c r="F9048" i="1"/>
  <c r="E9048" i="1"/>
  <c r="M9047" i="1"/>
  <c r="L9047" i="1"/>
  <c r="K9047" i="1"/>
  <c r="J9047" i="1"/>
  <c r="I9047" i="1"/>
  <c r="H9047" i="1"/>
  <c r="G9047" i="1"/>
  <c r="F9047" i="1"/>
  <c r="E9047" i="1"/>
  <c r="M9046" i="1"/>
  <c r="L9046" i="1"/>
  <c r="K9046" i="1"/>
  <c r="J9046" i="1"/>
  <c r="I9046" i="1"/>
  <c r="H9046" i="1"/>
  <c r="G9046" i="1"/>
  <c r="F9046" i="1"/>
  <c r="E9046" i="1"/>
  <c r="M9045" i="1"/>
  <c r="L9045" i="1"/>
  <c r="K9045" i="1"/>
  <c r="J9045" i="1"/>
  <c r="I9045" i="1"/>
  <c r="H9045" i="1"/>
  <c r="G9045" i="1"/>
  <c r="F9045" i="1"/>
  <c r="E9045" i="1"/>
  <c r="M9044" i="1"/>
  <c r="L9044" i="1"/>
  <c r="K9044" i="1"/>
  <c r="J9044" i="1"/>
  <c r="I9044" i="1"/>
  <c r="H9044" i="1"/>
  <c r="G9044" i="1"/>
  <c r="F9044" i="1"/>
  <c r="E9044" i="1"/>
  <c r="M9043" i="1"/>
  <c r="L9043" i="1"/>
  <c r="K9043" i="1"/>
  <c r="J9043" i="1"/>
  <c r="I9043" i="1"/>
  <c r="H9043" i="1"/>
  <c r="G9043" i="1"/>
  <c r="F9043" i="1"/>
  <c r="E9043" i="1"/>
  <c r="M9042" i="1"/>
  <c r="L9042" i="1"/>
  <c r="K9042" i="1"/>
  <c r="J9042" i="1"/>
  <c r="I9042" i="1"/>
  <c r="H9042" i="1"/>
  <c r="G9042" i="1"/>
  <c r="F9042" i="1"/>
  <c r="E9042" i="1"/>
  <c r="M9041" i="1"/>
  <c r="L9041" i="1"/>
  <c r="K9041" i="1"/>
  <c r="J9041" i="1"/>
  <c r="I9041" i="1"/>
  <c r="H9041" i="1"/>
  <c r="G9041" i="1"/>
  <c r="F9041" i="1"/>
  <c r="E9041" i="1"/>
  <c r="M9040" i="1"/>
  <c r="L9040" i="1"/>
  <c r="K9040" i="1"/>
  <c r="J9040" i="1"/>
  <c r="I9040" i="1"/>
  <c r="H9040" i="1"/>
  <c r="G9040" i="1"/>
  <c r="F9040" i="1"/>
  <c r="E9040" i="1"/>
  <c r="M9039" i="1"/>
  <c r="L9039" i="1"/>
  <c r="K9039" i="1"/>
  <c r="J9039" i="1"/>
  <c r="I9039" i="1"/>
  <c r="H9039" i="1"/>
  <c r="G9039" i="1"/>
  <c r="F9039" i="1"/>
  <c r="E9039" i="1"/>
  <c r="M9038" i="1"/>
  <c r="L9038" i="1"/>
  <c r="K9038" i="1"/>
  <c r="J9038" i="1"/>
  <c r="I9038" i="1"/>
  <c r="H9038" i="1"/>
  <c r="G9038" i="1"/>
  <c r="F9038" i="1"/>
  <c r="E9038" i="1"/>
  <c r="M9037" i="1"/>
  <c r="L9037" i="1"/>
  <c r="K9037" i="1"/>
  <c r="J9037" i="1"/>
  <c r="I9037" i="1"/>
  <c r="H9037" i="1"/>
  <c r="G9037" i="1"/>
  <c r="F9037" i="1"/>
  <c r="E9037" i="1"/>
  <c r="M9036" i="1"/>
  <c r="L9036" i="1"/>
  <c r="K9036" i="1"/>
  <c r="J9036" i="1"/>
  <c r="I9036" i="1"/>
  <c r="H9036" i="1"/>
  <c r="G9036" i="1"/>
  <c r="F9036" i="1"/>
  <c r="E9036" i="1"/>
  <c r="M9035" i="1"/>
  <c r="L9035" i="1"/>
  <c r="K9035" i="1"/>
  <c r="J9035" i="1"/>
  <c r="I9035" i="1"/>
  <c r="H9035" i="1"/>
  <c r="G9035" i="1"/>
  <c r="F9035" i="1"/>
  <c r="E9035" i="1"/>
  <c r="M9034" i="1"/>
  <c r="L9034" i="1"/>
  <c r="K9034" i="1"/>
  <c r="J9034" i="1"/>
  <c r="I9034" i="1"/>
  <c r="H9034" i="1"/>
  <c r="G9034" i="1"/>
  <c r="F9034" i="1"/>
  <c r="E9034" i="1"/>
  <c r="M9033" i="1"/>
  <c r="L9033" i="1"/>
  <c r="K9033" i="1"/>
  <c r="J9033" i="1"/>
  <c r="I9033" i="1"/>
  <c r="H9033" i="1"/>
  <c r="G9033" i="1"/>
  <c r="F9033" i="1"/>
  <c r="E9033" i="1"/>
  <c r="M9032" i="1"/>
  <c r="L9032" i="1"/>
  <c r="K9032" i="1"/>
  <c r="J9032" i="1"/>
  <c r="I9032" i="1"/>
  <c r="H9032" i="1"/>
  <c r="G9032" i="1"/>
  <c r="F9032" i="1"/>
  <c r="E9032" i="1"/>
  <c r="M9031" i="1"/>
  <c r="L9031" i="1"/>
  <c r="K9031" i="1"/>
  <c r="J9031" i="1"/>
  <c r="I9031" i="1"/>
  <c r="H9031" i="1"/>
  <c r="G9031" i="1"/>
  <c r="F9031" i="1"/>
  <c r="E9031" i="1"/>
  <c r="M9030" i="1"/>
  <c r="L9030" i="1"/>
  <c r="K9030" i="1"/>
  <c r="J9030" i="1"/>
  <c r="I9030" i="1"/>
  <c r="H9030" i="1"/>
  <c r="G9030" i="1"/>
  <c r="F9030" i="1"/>
  <c r="E9030" i="1"/>
  <c r="M9029" i="1"/>
  <c r="L9029" i="1"/>
  <c r="K9029" i="1"/>
  <c r="J9029" i="1"/>
  <c r="I9029" i="1"/>
  <c r="H9029" i="1"/>
  <c r="G9029" i="1"/>
  <c r="F9029" i="1"/>
  <c r="E9029" i="1"/>
  <c r="M9028" i="1"/>
  <c r="L9028" i="1"/>
  <c r="K9028" i="1"/>
  <c r="J9028" i="1"/>
  <c r="I9028" i="1"/>
  <c r="H9028" i="1"/>
  <c r="G9028" i="1"/>
  <c r="F9028" i="1"/>
  <c r="E9028" i="1"/>
  <c r="M9027" i="1"/>
  <c r="L9027" i="1"/>
  <c r="K9027" i="1"/>
  <c r="J9027" i="1"/>
  <c r="I9027" i="1"/>
  <c r="H9027" i="1"/>
  <c r="G9027" i="1"/>
  <c r="F9027" i="1"/>
  <c r="E9027" i="1"/>
  <c r="M9026" i="1"/>
  <c r="L9026" i="1"/>
  <c r="K9026" i="1"/>
  <c r="J9026" i="1"/>
  <c r="I9026" i="1"/>
  <c r="H9026" i="1"/>
  <c r="G9026" i="1"/>
  <c r="F9026" i="1"/>
  <c r="E9026" i="1"/>
  <c r="M9025" i="1"/>
  <c r="L9025" i="1"/>
  <c r="K9025" i="1"/>
  <c r="J9025" i="1"/>
  <c r="I9025" i="1"/>
  <c r="H9025" i="1"/>
  <c r="G9025" i="1"/>
  <c r="F9025" i="1"/>
  <c r="E9025" i="1"/>
  <c r="M9024" i="1"/>
  <c r="L9024" i="1"/>
  <c r="K9024" i="1"/>
  <c r="J9024" i="1"/>
  <c r="I9024" i="1"/>
  <c r="H9024" i="1"/>
  <c r="G9024" i="1"/>
  <c r="F9024" i="1"/>
  <c r="E9024" i="1"/>
  <c r="M9023" i="1"/>
  <c r="L9023" i="1"/>
  <c r="K9023" i="1"/>
  <c r="J9023" i="1"/>
  <c r="I9023" i="1"/>
  <c r="H9023" i="1"/>
  <c r="G9023" i="1"/>
  <c r="F9023" i="1"/>
  <c r="E9023" i="1"/>
  <c r="M9022" i="1"/>
  <c r="L9022" i="1"/>
  <c r="K9022" i="1"/>
  <c r="J9022" i="1"/>
  <c r="I9022" i="1"/>
  <c r="H9022" i="1"/>
  <c r="G9022" i="1"/>
  <c r="F9022" i="1"/>
  <c r="E9022" i="1"/>
  <c r="M9021" i="1"/>
  <c r="L9021" i="1"/>
  <c r="K9021" i="1"/>
  <c r="J9021" i="1"/>
  <c r="I9021" i="1"/>
  <c r="H9021" i="1"/>
  <c r="G9021" i="1"/>
  <c r="F9021" i="1"/>
  <c r="E9021" i="1"/>
  <c r="M9020" i="1"/>
  <c r="L9020" i="1"/>
  <c r="K9020" i="1"/>
  <c r="J9020" i="1"/>
  <c r="I9020" i="1"/>
  <c r="H9020" i="1"/>
  <c r="G9020" i="1"/>
  <c r="F9020" i="1"/>
  <c r="E9020" i="1"/>
  <c r="M9019" i="1"/>
  <c r="L9019" i="1"/>
  <c r="K9019" i="1"/>
  <c r="J9019" i="1"/>
  <c r="I9019" i="1"/>
  <c r="H9019" i="1"/>
  <c r="G9019" i="1"/>
  <c r="F9019" i="1"/>
  <c r="E9019" i="1"/>
  <c r="M9018" i="1"/>
  <c r="L9018" i="1"/>
  <c r="K9018" i="1"/>
  <c r="J9018" i="1"/>
  <c r="I9018" i="1"/>
  <c r="H9018" i="1"/>
  <c r="G9018" i="1"/>
  <c r="F9018" i="1"/>
  <c r="E9018" i="1"/>
  <c r="M9017" i="1"/>
  <c r="L9017" i="1"/>
  <c r="K9017" i="1"/>
  <c r="J9017" i="1"/>
  <c r="I9017" i="1"/>
  <c r="H9017" i="1"/>
  <c r="G9017" i="1"/>
  <c r="F9017" i="1"/>
  <c r="E9017" i="1"/>
  <c r="M9016" i="1"/>
  <c r="L9016" i="1"/>
  <c r="K9016" i="1"/>
  <c r="J9016" i="1"/>
  <c r="I9016" i="1"/>
  <c r="H9016" i="1"/>
  <c r="G9016" i="1"/>
  <c r="F9016" i="1"/>
  <c r="E9016" i="1"/>
  <c r="M9015" i="1"/>
  <c r="L9015" i="1"/>
  <c r="K9015" i="1"/>
  <c r="J9015" i="1"/>
  <c r="I9015" i="1"/>
  <c r="H9015" i="1"/>
  <c r="G9015" i="1"/>
  <c r="F9015" i="1"/>
  <c r="E9015" i="1"/>
  <c r="M9014" i="1"/>
  <c r="L9014" i="1"/>
  <c r="K9014" i="1"/>
  <c r="J9014" i="1"/>
  <c r="I9014" i="1"/>
  <c r="H9014" i="1"/>
  <c r="G9014" i="1"/>
  <c r="F9014" i="1"/>
  <c r="E9014" i="1"/>
  <c r="M9013" i="1"/>
  <c r="L9013" i="1"/>
  <c r="K9013" i="1"/>
  <c r="J9013" i="1"/>
  <c r="I9013" i="1"/>
  <c r="H9013" i="1"/>
  <c r="G9013" i="1"/>
  <c r="F9013" i="1"/>
  <c r="E9013" i="1"/>
  <c r="M9012" i="1"/>
  <c r="L9012" i="1"/>
  <c r="K9012" i="1"/>
  <c r="J9012" i="1"/>
  <c r="I9012" i="1"/>
  <c r="H9012" i="1"/>
  <c r="G9012" i="1"/>
  <c r="F9012" i="1"/>
  <c r="E9012" i="1"/>
  <c r="M9011" i="1"/>
  <c r="L9011" i="1"/>
  <c r="K9011" i="1"/>
  <c r="J9011" i="1"/>
  <c r="I9011" i="1"/>
  <c r="H9011" i="1"/>
  <c r="G9011" i="1"/>
  <c r="F9011" i="1"/>
  <c r="E9011" i="1"/>
  <c r="M9010" i="1"/>
  <c r="L9010" i="1"/>
  <c r="K9010" i="1"/>
  <c r="J9010" i="1"/>
  <c r="I9010" i="1"/>
  <c r="H9010" i="1"/>
  <c r="G9010" i="1"/>
  <c r="F9010" i="1"/>
  <c r="E9010" i="1"/>
  <c r="M9009" i="1"/>
  <c r="L9009" i="1"/>
  <c r="K9009" i="1"/>
  <c r="J9009" i="1"/>
  <c r="I9009" i="1"/>
  <c r="H9009" i="1"/>
  <c r="G9009" i="1"/>
  <c r="F9009" i="1"/>
  <c r="E9009" i="1"/>
  <c r="M9008" i="1"/>
  <c r="L9008" i="1"/>
  <c r="K9008" i="1"/>
  <c r="J9008" i="1"/>
  <c r="I9008" i="1"/>
  <c r="H9008" i="1"/>
  <c r="G9008" i="1"/>
  <c r="F9008" i="1"/>
  <c r="E9008" i="1"/>
  <c r="M9007" i="1"/>
  <c r="L9007" i="1"/>
  <c r="K9007" i="1"/>
  <c r="J9007" i="1"/>
  <c r="I9007" i="1"/>
  <c r="H9007" i="1"/>
  <c r="G9007" i="1"/>
  <c r="F9007" i="1"/>
  <c r="E9007" i="1"/>
  <c r="M9006" i="1"/>
  <c r="L9006" i="1"/>
  <c r="K9006" i="1"/>
  <c r="J9006" i="1"/>
  <c r="I9006" i="1"/>
  <c r="H9006" i="1"/>
  <c r="G9006" i="1"/>
  <c r="F9006" i="1"/>
  <c r="E9006" i="1"/>
  <c r="M9005" i="1"/>
  <c r="L9005" i="1"/>
  <c r="K9005" i="1"/>
  <c r="J9005" i="1"/>
  <c r="I9005" i="1"/>
  <c r="H9005" i="1"/>
  <c r="G9005" i="1"/>
  <c r="F9005" i="1"/>
  <c r="E9005" i="1"/>
  <c r="M9004" i="1"/>
  <c r="L9004" i="1"/>
  <c r="K9004" i="1"/>
  <c r="J9004" i="1"/>
  <c r="I9004" i="1"/>
  <c r="H9004" i="1"/>
  <c r="G9004" i="1"/>
  <c r="F9004" i="1"/>
  <c r="E9004" i="1"/>
  <c r="M9003" i="1"/>
  <c r="L9003" i="1"/>
  <c r="K9003" i="1"/>
  <c r="J9003" i="1"/>
  <c r="I9003" i="1"/>
  <c r="H9003" i="1"/>
  <c r="G9003" i="1"/>
  <c r="F9003" i="1"/>
  <c r="E9003" i="1"/>
  <c r="M9002" i="1"/>
  <c r="L9002" i="1"/>
  <c r="K9002" i="1"/>
  <c r="J9002" i="1"/>
  <c r="I9002" i="1"/>
  <c r="H9002" i="1"/>
  <c r="G9002" i="1"/>
  <c r="F9002" i="1"/>
  <c r="E9002" i="1"/>
  <c r="M9001" i="1"/>
  <c r="L9001" i="1"/>
  <c r="K9001" i="1"/>
  <c r="J9001" i="1"/>
  <c r="I9001" i="1"/>
  <c r="H9001" i="1"/>
  <c r="G9001" i="1"/>
  <c r="F9001" i="1"/>
  <c r="E9001" i="1"/>
  <c r="M9000" i="1"/>
  <c r="L9000" i="1"/>
  <c r="K9000" i="1"/>
  <c r="J9000" i="1"/>
  <c r="I9000" i="1"/>
  <c r="H9000" i="1"/>
  <c r="G9000" i="1"/>
  <c r="F9000" i="1"/>
  <c r="E9000" i="1"/>
  <c r="M8999" i="1"/>
  <c r="L8999" i="1"/>
  <c r="K8999" i="1"/>
  <c r="J8999" i="1"/>
  <c r="I8999" i="1"/>
  <c r="H8999" i="1"/>
  <c r="G8999" i="1"/>
  <c r="F8999" i="1"/>
  <c r="E8999" i="1"/>
  <c r="M8998" i="1"/>
  <c r="L8998" i="1"/>
  <c r="K8998" i="1"/>
  <c r="J8998" i="1"/>
  <c r="I8998" i="1"/>
  <c r="H8998" i="1"/>
  <c r="G8998" i="1"/>
  <c r="F8998" i="1"/>
  <c r="E8998" i="1"/>
  <c r="M8997" i="1"/>
  <c r="L8997" i="1"/>
  <c r="K8997" i="1"/>
  <c r="J8997" i="1"/>
  <c r="I8997" i="1"/>
  <c r="H8997" i="1"/>
  <c r="G8997" i="1"/>
  <c r="F8997" i="1"/>
  <c r="E8997" i="1"/>
  <c r="M8996" i="1"/>
  <c r="L8996" i="1"/>
  <c r="K8996" i="1"/>
  <c r="J8996" i="1"/>
  <c r="I8996" i="1"/>
  <c r="H8996" i="1"/>
  <c r="G8996" i="1"/>
  <c r="F8996" i="1"/>
  <c r="E8996" i="1"/>
  <c r="M8995" i="1"/>
  <c r="L8995" i="1"/>
  <c r="K8995" i="1"/>
  <c r="J8995" i="1"/>
  <c r="I8995" i="1"/>
  <c r="H8995" i="1"/>
  <c r="G8995" i="1"/>
  <c r="F8995" i="1"/>
  <c r="E8995" i="1"/>
  <c r="M8994" i="1"/>
  <c r="L8994" i="1"/>
  <c r="K8994" i="1"/>
  <c r="J8994" i="1"/>
  <c r="I8994" i="1"/>
  <c r="H8994" i="1"/>
  <c r="G8994" i="1"/>
  <c r="F8994" i="1"/>
  <c r="E8994" i="1"/>
  <c r="M8993" i="1"/>
  <c r="L8993" i="1"/>
  <c r="K8993" i="1"/>
  <c r="J8993" i="1"/>
  <c r="I8993" i="1"/>
  <c r="H8993" i="1"/>
  <c r="G8993" i="1"/>
  <c r="F8993" i="1"/>
  <c r="E8993" i="1"/>
  <c r="M8992" i="1"/>
  <c r="L8992" i="1"/>
  <c r="K8992" i="1"/>
  <c r="J8992" i="1"/>
  <c r="I8992" i="1"/>
  <c r="H8992" i="1"/>
  <c r="G8992" i="1"/>
  <c r="F8992" i="1"/>
  <c r="E8992" i="1"/>
  <c r="M8991" i="1"/>
  <c r="L8991" i="1"/>
  <c r="K8991" i="1"/>
  <c r="J8991" i="1"/>
  <c r="I8991" i="1"/>
  <c r="H8991" i="1"/>
  <c r="G8991" i="1"/>
  <c r="F8991" i="1"/>
  <c r="E8991" i="1"/>
  <c r="M8990" i="1"/>
  <c r="L8990" i="1"/>
  <c r="K8990" i="1"/>
  <c r="J8990" i="1"/>
  <c r="I8990" i="1"/>
  <c r="H8990" i="1"/>
  <c r="G8990" i="1"/>
  <c r="F8990" i="1"/>
  <c r="E8990" i="1"/>
  <c r="M8989" i="1"/>
  <c r="L8989" i="1"/>
  <c r="K8989" i="1"/>
  <c r="J8989" i="1"/>
  <c r="I8989" i="1"/>
  <c r="H8989" i="1"/>
  <c r="G8989" i="1"/>
  <c r="F8989" i="1"/>
  <c r="E8989" i="1"/>
  <c r="M8988" i="1"/>
  <c r="L8988" i="1"/>
  <c r="K8988" i="1"/>
  <c r="J8988" i="1"/>
  <c r="I8988" i="1"/>
  <c r="H8988" i="1"/>
  <c r="G8988" i="1"/>
  <c r="F8988" i="1"/>
  <c r="E8988" i="1"/>
  <c r="M8987" i="1"/>
  <c r="L8987" i="1"/>
  <c r="K8987" i="1"/>
  <c r="J8987" i="1"/>
  <c r="I8987" i="1"/>
  <c r="H8987" i="1"/>
  <c r="G8987" i="1"/>
  <c r="F8987" i="1"/>
  <c r="E8987" i="1"/>
  <c r="M8986" i="1"/>
  <c r="L8986" i="1"/>
  <c r="K8986" i="1"/>
  <c r="J8986" i="1"/>
  <c r="I8986" i="1"/>
  <c r="H8986" i="1"/>
  <c r="G8986" i="1"/>
  <c r="F8986" i="1"/>
  <c r="E8986" i="1"/>
  <c r="M8985" i="1"/>
  <c r="L8985" i="1"/>
  <c r="K8985" i="1"/>
  <c r="J8985" i="1"/>
  <c r="I8985" i="1"/>
  <c r="H8985" i="1"/>
  <c r="G8985" i="1"/>
  <c r="F8985" i="1"/>
  <c r="E8985" i="1"/>
  <c r="M8984" i="1"/>
  <c r="L8984" i="1"/>
  <c r="K8984" i="1"/>
  <c r="J8984" i="1"/>
  <c r="I8984" i="1"/>
  <c r="H8984" i="1"/>
  <c r="G8984" i="1"/>
  <c r="F8984" i="1"/>
  <c r="E8984" i="1"/>
  <c r="M8983" i="1"/>
  <c r="L8983" i="1"/>
  <c r="K8983" i="1"/>
  <c r="J8983" i="1"/>
  <c r="I8983" i="1"/>
  <c r="H8983" i="1"/>
  <c r="G8983" i="1"/>
  <c r="F8983" i="1"/>
  <c r="E8983" i="1"/>
  <c r="M8982" i="1"/>
  <c r="L8982" i="1"/>
  <c r="K8982" i="1"/>
  <c r="J8982" i="1"/>
  <c r="I8982" i="1"/>
  <c r="H8982" i="1"/>
  <c r="G8982" i="1"/>
  <c r="F8982" i="1"/>
  <c r="E8982" i="1"/>
  <c r="M8981" i="1"/>
  <c r="L8981" i="1"/>
  <c r="K8981" i="1"/>
  <c r="J8981" i="1"/>
  <c r="I8981" i="1"/>
  <c r="H8981" i="1"/>
  <c r="G8981" i="1"/>
  <c r="F8981" i="1"/>
  <c r="E8981" i="1"/>
  <c r="M8980" i="1"/>
  <c r="L8980" i="1"/>
  <c r="K8980" i="1"/>
  <c r="J8980" i="1"/>
  <c r="I8980" i="1"/>
  <c r="H8980" i="1"/>
  <c r="G8980" i="1"/>
  <c r="F8980" i="1"/>
  <c r="E8980" i="1"/>
  <c r="M8979" i="1"/>
  <c r="L8979" i="1"/>
  <c r="K8979" i="1"/>
  <c r="J8979" i="1"/>
  <c r="I8979" i="1"/>
  <c r="H8979" i="1"/>
  <c r="G8979" i="1"/>
  <c r="F8979" i="1"/>
  <c r="E8979" i="1"/>
  <c r="M8978" i="1"/>
  <c r="L8978" i="1"/>
  <c r="K8978" i="1"/>
  <c r="J8978" i="1"/>
  <c r="I8978" i="1"/>
  <c r="H8978" i="1"/>
  <c r="G8978" i="1"/>
  <c r="F8978" i="1"/>
  <c r="E8978" i="1"/>
  <c r="M8977" i="1"/>
  <c r="L8977" i="1"/>
  <c r="K8977" i="1"/>
  <c r="J8977" i="1"/>
  <c r="I8977" i="1"/>
  <c r="H8977" i="1"/>
  <c r="G8977" i="1"/>
  <c r="F8977" i="1"/>
  <c r="E8977" i="1"/>
  <c r="M8976" i="1"/>
  <c r="L8976" i="1"/>
  <c r="K8976" i="1"/>
  <c r="J8976" i="1"/>
  <c r="I8976" i="1"/>
  <c r="H8976" i="1"/>
  <c r="G8976" i="1"/>
  <c r="F8976" i="1"/>
  <c r="E8976" i="1"/>
  <c r="M8975" i="1"/>
  <c r="L8975" i="1"/>
  <c r="K8975" i="1"/>
  <c r="J8975" i="1"/>
  <c r="I8975" i="1"/>
  <c r="H8975" i="1"/>
  <c r="G8975" i="1"/>
  <c r="F8975" i="1"/>
  <c r="E8975" i="1"/>
  <c r="M8974" i="1"/>
  <c r="L8974" i="1"/>
  <c r="K8974" i="1"/>
  <c r="J8974" i="1"/>
  <c r="I8974" i="1"/>
  <c r="H8974" i="1"/>
  <c r="G8974" i="1"/>
  <c r="F8974" i="1"/>
  <c r="E8974" i="1"/>
  <c r="M8973" i="1"/>
  <c r="L8973" i="1"/>
  <c r="K8973" i="1"/>
  <c r="J8973" i="1"/>
  <c r="I8973" i="1"/>
  <c r="H8973" i="1"/>
  <c r="G8973" i="1"/>
  <c r="F8973" i="1"/>
  <c r="E8973" i="1"/>
  <c r="M8972" i="1"/>
  <c r="L8972" i="1"/>
  <c r="K8972" i="1"/>
  <c r="J8972" i="1"/>
  <c r="I8972" i="1"/>
  <c r="H8972" i="1"/>
  <c r="G8972" i="1"/>
  <c r="F8972" i="1"/>
  <c r="E8972" i="1"/>
  <c r="M8971" i="1"/>
  <c r="L8971" i="1"/>
  <c r="K8971" i="1"/>
  <c r="J8971" i="1"/>
  <c r="I8971" i="1"/>
  <c r="H8971" i="1"/>
  <c r="G8971" i="1"/>
  <c r="F8971" i="1"/>
  <c r="E8971" i="1"/>
  <c r="M8970" i="1"/>
  <c r="L8970" i="1"/>
  <c r="K8970" i="1"/>
  <c r="J8970" i="1"/>
  <c r="I8970" i="1"/>
  <c r="H8970" i="1"/>
  <c r="G8970" i="1"/>
  <c r="F8970" i="1"/>
  <c r="E8970" i="1"/>
  <c r="M8969" i="1"/>
  <c r="L8969" i="1"/>
  <c r="K8969" i="1"/>
  <c r="J8969" i="1"/>
  <c r="I8969" i="1"/>
  <c r="H8969" i="1"/>
  <c r="G8969" i="1"/>
  <c r="F8969" i="1"/>
  <c r="E8969" i="1"/>
  <c r="M8968" i="1"/>
  <c r="L8968" i="1"/>
  <c r="K8968" i="1"/>
  <c r="J8968" i="1"/>
  <c r="I8968" i="1"/>
  <c r="H8968" i="1"/>
  <c r="G8968" i="1"/>
  <c r="F8968" i="1"/>
  <c r="E8968" i="1"/>
  <c r="M8967" i="1"/>
  <c r="L8967" i="1"/>
  <c r="K8967" i="1"/>
  <c r="J8967" i="1"/>
  <c r="I8967" i="1"/>
  <c r="H8967" i="1"/>
  <c r="G8967" i="1"/>
  <c r="F8967" i="1"/>
  <c r="E8967" i="1"/>
  <c r="M8966" i="1"/>
  <c r="L8966" i="1"/>
  <c r="K8966" i="1"/>
  <c r="J8966" i="1"/>
  <c r="I8966" i="1"/>
  <c r="H8966" i="1"/>
  <c r="G8966" i="1"/>
  <c r="F8966" i="1"/>
  <c r="E8966" i="1"/>
  <c r="M8965" i="1"/>
  <c r="L8965" i="1"/>
  <c r="K8965" i="1"/>
  <c r="J8965" i="1"/>
  <c r="I8965" i="1"/>
  <c r="H8965" i="1"/>
  <c r="G8965" i="1"/>
  <c r="F8965" i="1"/>
  <c r="E8965" i="1"/>
  <c r="M8964" i="1"/>
  <c r="L8964" i="1"/>
  <c r="K8964" i="1"/>
  <c r="J8964" i="1"/>
  <c r="I8964" i="1"/>
  <c r="H8964" i="1"/>
  <c r="G8964" i="1"/>
  <c r="F8964" i="1"/>
  <c r="E8964" i="1"/>
  <c r="M8963" i="1"/>
  <c r="L8963" i="1"/>
  <c r="K8963" i="1"/>
  <c r="J8963" i="1"/>
  <c r="I8963" i="1"/>
  <c r="H8963" i="1"/>
  <c r="G8963" i="1"/>
  <c r="F8963" i="1"/>
  <c r="E8963" i="1"/>
  <c r="M8962" i="1"/>
  <c r="L8962" i="1"/>
  <c r="K8962" i="1"/>
  <c r="J8962" i="1"/>
  <c r="I8962" i="1"/>
  <c r="H8962" i="1"/>
  <c r="G8962" i="1"/>
  <c r="F8962" i="1"/>
  <c r="E8962" i="1"/>
  <c r="M8961" i="1"/>
  <c r="L8961" i="1"/>
  <c r="K8961" i="1"/>
  <c r="J8961" i="1"/>
  <c r="I8961" i="1"/>
  <c r="H8961" i="1"/>
  <c r="G8961" i="1"/>
  <c r="F8961" i="1"/>
  <c r="E8961" i="1"/>
  <c r="M8960" i="1"/>
  <c r="L8960" i="1"/>
  <c r="K8960" i="1"/>
  <c r="J8960" i="1"/>
  <c r="I8960" i="1"/>
  <c r="H8960" i="1"/>
  <c r="G8960" i="1"/>
  <c r="F8960" i="1"/>
  <c r="E8960" i="1"/>
  <c r="M8959" i="1"/>
  <c r="L8959" i="1"/>
  <c r="K8959" i="1"/>
  <c r="J8959" i="1"/>
  <c r="I8959" i="1"/>
  <c r="H8959" i="1"/>
  <c r="G8959" i="1"/>
  <c r="F8959" i="1"/>
  <c r="E8959" i="1"/>
  <c r="M8958" i="1"/>
  <c r="L8958" i="1"/>
  <c r="K8958" i="1"/>
  <c r="J8958" i="1"/>
  <c r="I8958" i="1"/>
  <c r="H8958" i="1"/>
  <c r="G8958" i="1"/>
  <c r="F8958" i="1"/>
  <c r="E8958" i="1"/>
  <c r="M8957" i="1"/>
  <c r="L8957" i="1"/>
  <c r="K8957" i="1"/>
  <c r="J8957" i="1"/>
  <c r="I8957" i="1"/>
  <c r="H8957" i="1"/>
  <c r="G8957" i="1"/>
  <c r="F8957" i="1"/>
  <c r="E8957" i="1"/>
  <c r="M8956" i="1"/>
  <c r="L8956" i="1"/>
  <c r="K8956" i="1"/>
  <c r="J8956" i="1"/>
  <c r="I8956" i="1"/>
  <c r="H8956" i="1"/>
  <c r="G8956" i="1"/>
  <c r="F8956" i="1"/>
  <c r="E8956" i="1"/>
  <c r="M8955" i="1"/>
  <c r="L8955" i="1"/>
  <c r="K8955" i="1"/>
  <c r="J8955" i="1"/>
  <c r="I8955" i="1"/>
  <c r="H8955" i="1"/>
  <c r="G8955" i="1"/>
  <c r="F8955" i="1"/>
  <c r="E8955" i="1"/>
  <c r="M8954" i="1"/>
  <c r="L8954" i="1"/>
  <c r="K8954" i="1"/>
  <c r="J8954" i="1"/>
  <c r="I8954" i="1"/>
  <c r="H8954" i="1"/>
  <c r="G8954" i="1"/>
  <c r="F8954" i="1"/>
  <c r="E8954" i="1"/>
  <c r="M8953" i="1"/>
  <c r="L8953" i="1"/>
  <c r="K8953" i="1"/>
  <c r="J8953" i="1"/>
  <c r="I8953" i="1"/>
  <c r="H8953" i="1"/>
  <c r="G8953" i="1"/>
  <c r="F8953" i="1"/>
  <c r="E8953" i="1"/>
  <c r="M8952" i="1"/>
  <c r="L8952" i="1"/>
  <c r="K8952" i="1"/>
  <c r="J8952" i="1"/>
  <c r="I8952" i="1"/>
  <c r="H8952" i="1"/>
  <c r="G8952" i="1"/>
  <c r="F8952" i="1"/>
  <c r="E8952" i="1"/>
  <c r="M8951" i="1"/>
  <c r="L8951" i="1"/>
  <c r="K8951" i="1"/>
  <c r="J8951" i="1"/>
  <c r="I8951" i="1"/>
  <c r="H8951" i="1"/>
  <c r="G8951" i="1"/>
  <c r="F8951" i="1"/>
  <c r="E8951" i="1"/>
  <c r="M8950" i="1"/>
  <c r="L8950" i="1"/>
  <c r="K8950" i="1"/>
  <c r="J8950" i="1"/>
  <c r="I8950" i="1"/>
  <c r="H8950" i="1"/>
  <c r="G8950" i="1"/>
  <c r="F8950" i="1"/>
  <c r="E8950" i="1"/>
  <c r="M8949" i="1"/>
  <c r="L8949" i="1"/>
  <c r="K8949" i="1"/>
  <c r="J8949" i="1"/>
  <c r="I8949" i="1"/>
  <c r="H8949" i="1"/>
  <c r="G8949" i="1"/>
  <c r="F8949" i="1"/>
  <c r="E8949" i="1"/>
  <c r="M8948" i="1"/>
  <c r="L8948" i="1"/>
  <c r="K8948" i="1"/>
  <c r="J8948" i="1"/>
  <c r="I8948" i="1"/>
  <c r="H8948" i="1"/>
  <c r="G8948" i="1"/>
  <c r="F8948" i="1"/>
  <c r="E8948" i="1"/>
  <c r="M8947" i="1"/>
  <c r="L8947" i="1"/>
  <c r="K8947" i="1"/>
  <c r="J8947" i="1"/>
  <c r="I8947" i="1"/>
  <c r="H8947" i="1"/>
  <c r="G8947" i="1"/>
  <c r="F8947" i="1"/>
  <c r="E8947" i="1"/>
  <c r="M8946" i="1"/>
  <c r="L8946" i="1"/>
  <c r="K8946" i="1"/>
  <c r="J8946" i="1"/>
  <c r="I8946" i="1"/>
  <c r="H8946" i="1"/>
  <c r="G8946" i="1"/>
  <c r="F8946" i="1"/>
  <c r="E8946" i="1"/>
  <c r="M8945" i="1"/>
  <c r="L8945" i="1"/>
  <c r="K8945" i="1"/>
  <c r="J8945" i="1"/>
  <c r="I8945" i="1"/>
  <c r="H8945" i="1"/>
  <c r="G8945" i="1"/>
  <c r="F8945" i="1"/>
  <c r="E8945" i="1"/>
  <c r="M8944" i="1"/>
  <c r="L8944" i="1"/>
  <c r="K8944" i="1"/>
  <c r="J8944" i="1"/>
  <c r="I8944" i="1"/>
  <c r="H8944" i="1"/>
  <c r="G8944" i="1"/>
  <c r="F8944" i="1"/>
  <c r="E8944" i="1"/>
  <c r="M8943" i="1"/>
  <c r="L8943" i="1"/>
  <c r="K8943" i="1"/>
  <c r="J8943" i="1"/>
  <c r="I8943" i="1"/>
  <c r="H8943" i="1"/>
  <c r="G8943" i="1"/>
  <c r="F8943" i="1"/>
  <c r="E8943" i="1"/>
  <c r="M8942" i="1"/>
  <c r="L8942" i="1"/>
  <c r="K8942" i="1"/>
  <c r="J8942" i="1"/>
  <c r="I8942" i="1"/>
  <c r="H8942" i="1"/>
  <c r="G8942" i="1"/>
  <c r="F8942" i="1"/>
  <c r="E8942" i="1"/>
  <c r="M8941" i="1"/>
  <c r="L8941" i="1"/>
  <c r="K8941" i="1"/>
  <c r="J8941" i="1"/>
  <c r="I8941" i="1"/>
  <c r="H8941" i="1"/>
  <c r="G8941" i="1"/>
  <c r="F8941" i="1"/>
  <c r="E8941" i="1"/>
  <c r="M8940" i="1"/>
  <c r="L8940" i="1"/>
  <c r="K8940" i="1"/>
  <c r="J8940" i="1"/>
  <c r="I8940" i="1"/>
  <c r="H8940" i="1"/>
  <c r="G8940" i="1"/>
  <c r="F8940" i="1"/>
  <c r="E8940" i="1"/>
  <c r="M8939" i="1"/>
  <c r="L8939" i="1"/>
  <c r="K8939" i="1"/>
  <c r="J8939" i="1"/>
  <c r="I8939" i="1"/>
  <c r="H8939" i="1"/>
  <c r="G8939" i="1"/>
  <c r="F8939" i="1"/>
  <c r="E8939" i="1"/>
  <c r="M8938" i="1"/>
  <c r="L8938" i="1"/>
  <c r="K8938" i="1"/>
  <c r="J8938" i="1"/>
  <c r="I8938" i="1"/>
  <c r="H8938" i="1"/>
  <c r="G8938" i="1"/>
  <c r="F8938" i="1"/>
  <c r="E8938" i="1"/>
  <c r="M8937" i="1"/>
  <c r="L8937" i="1"/>
  <c r="K8937" i="1"/>
  <c r="J8937" i="1"/>
  <c r="I8937" i="1"/>
  <c r="H8937" i="1"/>
  <c r="G8937" i="1"/>
  <c r="F8937" i="1"/>
  <c r="E8937" i="1"/>
  <c r="M8936" i="1"/>
  <c r="L8936" i="1"/>
  <c r="K8936" i="1"/>
  <c r="J8936" i="1"/>
  <c r="I8936" i="1"/>
  <c r="H8936" i="1"/>
  <c r="G8936" i="1"/>
  <c r="F8936" i="1"/>
  <c r="E8936" i="1"/>
  <c r="M8935" i="1"/>
  <c r="L8935" i="1"/>
  <c r="K8935" i="1"/>
  <c r="J8935" i="1"/>
  <c r="I8935" i="1"/>
  <c r="H8935" i="1"/>
  <c r="G8935" i="1"/>
  <c r="F8935" i="1"/>
  <c r="E8935" i="1"/>
  <c r="M8934" i="1"/>
  <c r="L8934" i="1"/>
  <c r="K8934" i="1"/>
  <c r="J8934" i="1"/>
  <c r="I8934" i="1"/>
  <c r="H8934" i="1"/>
  <c r="G8934" i="1"/>
  <c r="F8934" i="1"/>
  <c r="E8934" i="1"/>
  <c r="M8933" i="1"/>
  <c r="L8933" i="1"/>
  <c r="K8933" i="1"/>
  <c r="J8933" i="1"/>
  <c r="I8933" i="1"/>
  <c r="H8933" i="1"/>
  <c r="G8933" i="1"/>
  <c r="F8933" i="1"/>
  <c r="E8933" i="1"/>
  <c r="M8932" i="1"/>
  <c r="L8932" i="1"/>
  <c r="K8932" i="1"/>
  <c r="J8932" i="1"/>
  <c r="I8932" i="1"/>
  <c r="H8932" i="1"/>
  <c r="G8932" i="1"/>
  <c r="F8932" i="1"/>
  <c r="E8932" i="1"/>
  <c r="M8931" i="1"/>
  <c r="L8931" i="1"/>
  <c r="K8931" i="1"/>
  <c r="J8931" i="1"/>
  <c r="I8931" i="1"/>
  <c r="H8931" i="1"/>
  <c r="G8931" i="1"/>
  <c r="F8931" i="1"/>
  <c r="E8931" i="1"/>
  <c r="M8930" i="1"/>
  <c r="L8930" i="1"/>
  <c r="K8930" i="1"/>
  <c r="J8930" i="1"/>
  <c r="I8930" i="1"/>
  <c r="H8930" i="1"/>
  <c r="G8930" i="1"/>
  <c r="F8930" i="1"/>
  <c r="E8930" i="1"/>
  <c r="M8929" i="1"/>
  <c r="L8929" i="1"/>
  <c r="K8929" i="1"/>
  <c r="J8929" i="1"/>
  <c r="I8929" i="1"/>
  <c r="H8929" i="1"/>
  <c r="G8929" i="1"/>
  <c r="F8929" i="1"/>
  <c r="E8929" i="1"/>
  <c r="M8928" i="1"/>
  <c r="L8928" i="1"/>
  <c r="K8928" i="1"/>
  <c r="J8928" i="1"/>
  <c r="I8928" i="1"/>
  <c r="H8928" i="1"/>
  <c r="G8928" i="1"/>
  <c r="F8928" i="1"/>
  <c r="E8928" i="1"/>
  <c r="M8927" i="1"/>
  <c r="L8927" i="1"/>
  <c r="K8927" i="1"/>
  <c r="J8927" i="1"/>
  <c r="I8927" i="1"/>
  <c r="H8927" i="1"/>
  <c r="G8927" i="1"/>
  <c r="F8927" i="1"/>
  <c r="E8927" i="1"/>
  <c r="M8926" i="1"/>
  <c r="L8926" i="1"/>
  <c r="K8926" i="1"/>
  <c r="J8926" i="1"/>
  <c r="I8926" i="1"/>
  <c r="H8926" i="1"/>
  <c r="G8926" i="1"/>
  <c r="F8926" i="1"/>
  <c r="E8926" i="1"/>
  <c r="M8925" i="1"/>
  <c r="L8925" i="1"/>
  <c r="K8925" i="1"/>
  <c r="J8925" i="1"/>
  <c r="I8925" i="1"/>
  <c r="H8925" i="1"/>
  <c r="G8925" i="1"/>
  <c r="F8925" i="1"/>
  <c r="E8925" i="1"/>
  <c r="M8924" i="1"/>
  <c r="L8924" i="1"/>
  <c r="K8924" i="1"/>
  <c r="J8924" i="1"/>
  <c r="I8924" i="1"/>
  <c r="H8924" i="1"/>
  <c r="G8924" i="1"/>
  <c r="F8924" i="1"/>
  <c r="E8924" i="1"/>
  <c r="M8923" i="1"/>
  <c r="L8923" i="1"/>
  <c r="K8923" i="1"/>
  <c r="J8923" i="1"/>
  <c r="I8923" i="1"/>
  <c r="H8923" i="1"/>
  <c r="G8923" i="1"/>
  <c r="F8923" i="1"/>
  <c r="E8923" i="1"/>
  <c r="M8922" i="1"/>
  <c r="L8922" i="1"/>
  <c r="K8922" i="1"/>
  <c r="J8922" i="1"/>
  <c r="I8922" i="1"/>
  <c r="H8922" i="1"/>
  <c r="G8922" i="1"/>
  <c r="F8922" i="1"/>
  <c r="E8922" i="1"/>
  <c r="M8921" i="1"/>
  <c r="L8921" i="1"/>
  <c r="K8921" i="1"/>
  <c r="J8921" i="1"/>
  <c r="I8921" i="1"/>
  <c r="H8921" i="1"/>
  <c r="G8921" i="1"/>
  <c r="F8921" i="1"/>
  <c r="E8921" i="1"/>
  <c r="M8920" i="1"/>
  <c r="L8920" i="1"/>
  <c r="K8920" i="1"/>
  <c r="J8920" i="1"/>
  <c r="I8920" i="1"/>
  <c r="H8920" i="1"/>
  <c r="G8920" i="1"/>
  <c r="F8920" i="1"/>
  <c r="E8920" i="1"/>
  <c r="M8919" i="1"/>
  <c r="L8919" i="1"/>
  <c r="K8919" i="1"/>
  <c r="J8919" i="1"/>
  <c r="I8919" i="1"/>
  <c r="H8919" i="1"/>
  <c r="G8919" i="1"/>
  <c r="F8919" i="1"/>
  <c r="E8919" i="1"/>
  <c r="M8918" i="1"/>
  <c r="L8918" i="1"/>
  <c r="K8918" i="1"/>
  <c r="J8918" i="1"/>
  <c r="I8918" i="1"/>
  <c r="H8918" i="1"/>
  <c r="G8918" i="1"/>
  <c r="F8918" i="1"/>
  <c r="E8918" i="1"/>
  <c r="M8917" i="1"/>
  <c r="L8917" i="1"/>
  <c r="K8917" i="1"/>
  <c r="J8917" i="1"/>
  <c r="I8917" i="1"/>
  <c r="H8917" i="1"/>
  <c r="G8917" i="1"/>
  <c r="F8917" i="1"/>
  <c r="E8917" i="1"/>
  <c r="M8916" i="1"/>
  <c r="L8916" i="1"/>
  <c r="K8916" i="1"/>
  <c r="J8916" i="1"/>
  <c r="I8916" i="1"/>
  <c r="H8916" i="1"/>
  <c r="G8916" i="1"/>
  <c r="F8916" i="1"/>
  <c r="E8916" i="1"/>
  <c r="M8915" i="1"/>
  <c r="L8915" i="1"/>
  <c r="K8915" i="1"/>
  <c r="J8915" i="1"/>
  <c r="I8915" i="1"/>
  <c r="H8915" i="1"/>
  <c r="G8915" i="1"/>
  <c r="F8915" i="1"/>
  <c r="E8915" i="1"/>
  <c r="M8914" i="1"/>
  <c r="L8914" i="1"/>
  <c r="K8914" i="1"/>
  <c r="J8914" i="1"/>
  <c r="I8914" i="1"/>
  <c r="H8914" i="1"/>
  <c r="G8914" i="1"/>
  <c r="F8914" i="1"/>
  <c r="E8914" i="1"/>
  <c r="M8913" i="1"/>
  <c r="L8913" i="1"/>
  <c r="K8913" i="1"/>
  <c r="J8913" i="1"/>
  <c r="I8913" i="1"/>
  <c r="H8913" i="1"/>
  <c r="G8913" i="1"/>
  <c r="F8913" i="1"/>
  <c r="E8913" i="1"/>
  <c r="M8912" i="1"/>
  <c r="L8912" i="1"/>
  <c r="K8912" i="1"/>
  <c r="J8912" i="1"/>
  <c r="I8912" i="1"/>
  <c r="H8912" i="1"/>
  <c r="G8912" i="1"/>
  <c r="F8912" i="1"/>
  <c r="E8912" i="1"/>
  <c r="M8911" i="1"/>
  <c r="L8911" i="1"/>
  <c r="K8911" i="1"/>
  <c r="J8911" i="1"/>
  <c r="I8911" i="1"/>
  <c r="H8911" i="1"/>
  <c r="G8911" i="1"/>
  <c r="F8911" i="1"/>
  <c r="E8911" i="1"/>
  <c r="M8910" i="1"/>
  <c r="L8910" i="1"/>
  <c r="K8910" i="1"/>
  <c r="J8910" i="1"/>
  <c r="I8910" i="1"/>
  <c r="H8910" i="1"/>
  <c r="G8910" i="1"/>
  <c r="F8910" i="1"/>
  <c r="E8910" i="1"/>
  <c r="M8909" i="1"/>
  <c r="L8909" i="1"/>
  <c r="K8909" i="1"/>
  <c r="J8909" i="1"/>
  <c r="I8909" i="1"/>
  <c r="H8909" i="1"/>
  <c r="G8909" i="1"/>
  <c r="F8909" i="1"/>
  <c r="E8909" i="1"/>
  <c r="M8908" i="1"/>
  <c r="L8908" i="1"/>
  <c r="K8908" i="1"/>
  <c r="J8908" i="1"/>
  <c r="I8908" i="1"/>
  <c r="H8908" i="1"/>
  <c r="G8908" i="1"/>
  <c r="F8908" i="1"/>
  <c r="E8908" i="1"/>
  <c r="M8907" i="1"/>
  <c r="L8907" i="1"/>
  <c r="K8907" i="1"/>
  <c r="J8907" i="1"/>
  <c r="I8907" i="1"/>
  <c r="H8907" i="1"/>
  <c r="G8907" i="1"/>
  <c r="F8907" i="1"/>
  <c r="E8907" i="1"/>
  <c r="M8906" i="1"/>
  <c r="L8906" i="1"/>
  <c r="K8906" i="1"/>
  <c r="J8906" i="1"/>
  <c r="I8906" i="1"/>
  <c r="H8906" i="1"/>
  <c r="G8906" i="1"/>
  <c r="F8906" i="1"/>
  <c r="E8906" i="1"/>
  <c r="M8905" i="1"/>
  <c r="L8905" i="1"/>
  <c r="K8905" i="1"/>
  <c r="J8905" i="1"/>
  <c r="I8905" i="1"/>
  <c r="H8905" i="1"/>
  <c r="G8905" i="1"/>
  <c r="F8905" i="1"/>
  <c r="E8905" i="1"/>
  <c r="M8904" i="1"/>
  <c r="L8904" i="1"/>
  <c r="K8904" i="1"/>
  <c r="J8904" i="1"/>
  <c r="I8904" i="1"/>
  <c r="H8904" i="1"/>
  <c r="G8904" i="1"/>
  <c r="F8904" i="1"/>
  <c r="E8904" i="1"/>
  <c r="M8903" i="1"/>
  <c r="L8903" i="1"/>
  <c r="K8903" i="1"/>
  <c r="J8903" i="1"/>
  <c r="I8903" i="1"/>
  <c r="H8903" i="1"/>
  <c r="G8903" i="1"/>
  <c r="F8903" i="1"/>
  <c r="E8903" i="1"/>
  <c r="M8902" i="1"/>
  <c r="L8902" i="1"/>
  <c r="K8902" i="1"/>
  <c r="J8902" i="1"/>
  <c r="I8902" i="1"/>
  <c r="H8902" i="1"/>
  <c r="G8902" i="1"/>
  <c r="F8902" i="1"/>
  <c r="E8902" i="1"/>
  <c r="M8901" i="1"/>
  <c r="L8901" i="1"/>
  <c r="K8901" i="1"/>
  <c r="J8901" i="1"/>
  <c r="I8901" i="1"/>
  <c r="H8901" i="1"/>
  <c r="G8901" i="1"/>
  <c r="F8901" i="1"/>
  <c r="E8901" i="1"/>
  <c r="M8900" i="1"/>
  <c r="L8900" i="1"/>
  <c r="K8900" i="1"/>
  <c r="J8900" i="1"/>
  <c r="I8900" i="1"/>
  <c r="H8900" i="1"/>
  <c r="G8900" i="1"/>
  <c r="F8900" i="1"/>
  <c r="E8900" i="1"/>
  <c r="M8899" i="1"/>
  <c r="L8899" i="1"/>
  <c r="K8899" i="1"/>
  <c r="J8899" i="1"/>
  <c r="I8899" i="1"/>
  <c r="H8899" i="1"/>
  <c r="G8899" i="1"/>
  <c r="F8899" i="1"/>
  <c r="E8899" i="1"/>
  <c r="M8898" i="1"/>
  <c r="L8898" i="1"/>
  <c r="K8898" i="1"/>
  <c r="J8898" i="1"/>
  <c r="I8898" i="1"/>
  <c r="H8898" i="1"/>
  <c r="G8898" i="1"/>
  <c r="F8898" i="1"/>
  <c r="E8898" i="1"/>
  <c r="M8897" i="1"/>
  <c r="L8897" i="1"/>
  <c r="K8897" i="1"/>
  <c r="J8897" i="1"/>
  <c r="I8897" i="1"/>
  <c r="H8897" i="1"/>
  <c r="G8897" i="1"/>
  <c r="F8897" i="1"/>
  <c r="E8897" i="1"/>
  <c r="M8896" i="1"/>
  <c r="L8896" i="1"/>
  <c r="K8896" i="1"/>
  <c r="J8896" i="1"/>
  <c r="I8896" i="1"/>
  <c r="H8896" i="1"/>
  <c r="G8896" i="1"/>
  <c r="F8896" i="1"/>
  <c r="E8896" i="1"/>
  <c r="M8895" i="1"/>
  <c r="L8895" i="1"/>
  <c r="K8895" i="1"/>
  <c r="J8895" i="1"/>
  <c r="I8895" i="1"/>
  <c r="H8895" i="1"/>
  <c r="G8895" i="1"/>
  <c r="F8895" i="1"/>
  <c r="E8895" i="1"/>
  <c r="M8894" i="1"/>
  <c r="L8894" i="1"/>
  <c r="K8894" i="1"/>
  <c r="J8894" i="1"/>
  <c r="I8894" i="1"/>
  <c r="H8894" i="1"/>
  <c r="G8894" i="1"/>
  <c r="F8894" i="1"/>
  <c r="E8894" i="1"/>
  <c r="M8893" i="1"/>
  <c r="L8893" i="1"/>
  <c r="K8893" i="1"/>
  <c r="J8893" i="1"/>
  <c r="I8893" i="1"/>
  <c r="H8893" i="1"/>
  <c r="G8893" i="1"/>
  <c r="F8893" i="1"/>
  <c r="E8893" i="1"/>
  <c r="M8892" i="1"/>
  <c r="L8892" i="1"/>
  <c r="K8892" i="1"/>
  <c r="J8892" i="1"/>
  <c r="I8892" i="1"/>
  <c r="H8892" i="1"/>
  <c r="G8892" i="1"/>
  <c r="F8892" i="1"/>
  <c r="E8892" i="1"/>
  <c r="M8891" i="1"/>
  <c r="L8891" i="1"/>
  <c r="K8891" i="1"/>
  <c r="J8891" i="1"/>
  <c r="I8891" i="1"/>
  <c r="H8891" i="1"/>
  <c r="G8891" i="1"/>
  <c r="F8891" i="1"/>
  <c r="E8891" i="1"/>
  <c r="M8890" i="1"/>
  <c r="L8890" i="1"/>
  <c r="K8890" i="1"/>
  <c r="J8890" i="1"/>
  <c r="I8890" i="1"/>
  <c r="H8890" i="1"/>
  <c r="G8890" i="1"/>
  <c r="F8890" i="1"/>
  <c r="E8890" i="1"/>
  <c r="M8889" i="1"/>
  <c r="L8889" i="1"/>
  <c r="K8889" i="1"/>
  <c r="J8889" i="1"/>
  <c r="I8889" i="1"/>
  <c r="H8889" i="1"/>
  <c r="G8889" i="1"/>
  <c r="F8889" i="1"/>
  <c r="E8889" i="1"/>
  <c r="M8888" i="1"/>
  <c r="L8888" i="1"/>
  <c r="K8888" i="1"/>
  <c r="J8888" i="1"/>
  <c r="I8888" i="1"/>
  <c r="H8888" i="1"/>
  <c r="G8888" i="1"/>
  <c r="F8888" i="1"/>
  <c r="E8888" i="1"/>
  <c r="M8887" i="1"/>
  <c r="L8887" i="1"/>
  <c r="K8887" i="1"/>
  <c r="J8887" i="1"/>
  <c r="I8887" i="1"/>
  <c r="H8887" i="1"/>
  <c r="G8887" i="1"/>
  <c r="F8887" i="1"/>
  <c r="E8887" i="1"/>
  <c r="M8886" i="1"/>
  <c r="L8886" i="1"/>
  <c r="K8886" i="1"/>
  <c r="J8886" i="1"/>
  <c r="I8886" i="1"/>
  <c r="H8886" i="1"/>
  <c r="G8886" i="1"/>
  <c r="F8886" i="1"/>
  <c r="E8886" i="1"/>
  <c r="M8885" i="1"/>
  <c r="L8885" i="1"/>
  <c r="K8885" i="1"/>
  <c r="J8885" i="1"/>
  <c r="I8885" i="1"/>
  <c r="H8885" i="1"/>
  <c r="G8885" i="1"/>
  <c r="F8885" i="1"/>
  <c r="E8885" i="1"/>
  <c r="M8884" i="1"/>
  <c r="L8884" i="1"/>
  <c r="K8884" i="1"/>
  <c r="J8884" i="1"/>
  <c r="I8884" i="1"/>
  <c r="H8884" i="1"/>
  <c r="G8884" i="1"/>
  <c r="F8884" i="1"/>
  <c r="E8884" i="1"/>
  <c r="M8883" i="1"/>
  <c r="L8883" i="1"/>
  <c r="K8883" i="1"/>
  <c r="J8883" i="1"/>
  <c r="I8883" i="1"/>
  <c r="H8883" i="1"/>
  <c r="G8883" i="1"/>
  <c r="F8883" i="1"/>
  <c r="E8883" i="1"/>
  <c r="M8882" i="1"/>
  <c r="L8882" i="1"/>
  <c r="K8882" i="1"/>
  <c r="J8882" i="1"/>
  <c r="I8882" i="1"/>
  <c r="H8882" i="1"/>
  <c r="G8882" i="1"/>
  <c r="F8882" i="1"/>
  <c r="E8882" i="1"/>
  <c r="M8881" i="1"/>
  <c r="L8881" i="1"/>
  <c r="K8881" i="1"/>
  <c r="J8881" i="1"/>
  <c r="I8881" i="1"/>
  <c r="H8881" i="1"/>
  <c r="G8881" i="1"/>
  <c r="F8881" i="1"/>
  <c r="E8881" i="1"/>
  <c r="M8880" i="1"/>
  <c r="L8880" i="1"/>
  <c r="K8880" i="1"/>
  <c r="J8880" i="1"/>
  <c r="I8880" i="1"/>
  <c r="H8880" i="1"/>
  <c r="G8880" i="1"/>
  <c r="F8880" i="1"/>
  <c r="E8880" i="1"/>
  <c r="M8879" i="1"/>
  <c r="L8879" i="1"/>
  <c r="K8879" i="1"/>
  <c r="J8879" i="1"/>
  <c r="I8879" i="1"/>
  <c r="H8879" i="1"/>
  <c r="G8879" i="1"/>
  <c r="F8879" i="1"/>
  <c r="E8879" i="1"/>
  <c r="M8878" i="1"/>
  <c r="L8878" i="1"/>
  <c r="K8878" i="1"/>
  <c r="J8878" i="1"/>
  <c r="I8878" i="1"/>
  <c r="H8878" i="1"/>
  <c r="G8878" i="1"/>
  <c r="F8878" i="1"/>
  <c r="E8878" i="1"/>
  <c r="M8877" i="1"/>
  <c r="L8877" i="1"/>
  <c r="K8877" i="1"/>
  <c r="J8877" i="1"/>
  <c r="I8877" i="1"/>
  <c r="H8877" i="1"/>
  <c r="G8877" i="1"/>
  <c r="F8877" i="1"/>
  <c r="E8877" i="1"/>
  <c r="M8876" i="1"/>
  <c r="L8876" i="1"/>
  <c r="K8876" i="1"/>
  <c r="J8876" i="1"/>
  <c r="I8876" i="1"/>
  <c r="H8876" i="1"/>
  <c r="G8876" i="1"/>
  <c r="F8876" i="1"/>
  <c r="E8876" i="1"/>
  <c r="M8875" i="1"/>
  <c r="L8875" i="1"/>
  <c r="K8875" i="1"/>
  <c r="J8875" i="1"/>
  <c r="I8875" i="1"/>
  <c r="H8875" i="1"/>
  <c r="G8875" i="1"/>
  <c r="F8875" i="1"/>
  <c r="E8875" i="1"/>
  <c r="M8874" i="1"/>
  <c r="L8874" i="1"/>
  <c r="K8874" i="1"/>
  <c r="J8874" i="1"/>
  <c r="I8874" i="1"/>
  <c r="H8874" i="1"/>
  <c r="G8874" i="1"/>
  <c r="F8874" i="1"/>
  <c r="E8874" i="1"/>
  <c r="M8873" i="1"/>
  <c r="L8873" i="1"/>
  <c r="K8873" i="1"/>
  <c r="J8873" i="1"/>
  <c r="I8873" i="1"/>
  <c r="H8873" i="1"/>
  <c r="G8873" i="1"/>
  <c r="F8873" i="1"/>
  <c r="E8873" i="1"/>
  <c r="M8872" i="1"/>
  <c r="L8872" i="1"/>
  <c r="K8872" i="1"/>
  <c r="J8872" i="1"/>
  <c r="I8872" i="1"/>
  <c r="H8872" i="1"/>
  <c r="G8872" i="1"/>
  <c r="F8872" i="1"/>
  <c r="E8872" i="1"/>
  <c r="M8871" i="1"/>
  <c r="L8871" i="1"/>
  <c r="K8871" i="1"/>
  <c r="J8871" i="1"/>
  <c r="I8871" i="1"/>
  <c r="H8871" i="1"/>
  <c r="G8871" i="1"/>
  <c r="F8871" i="1"/>
  <c r="E8871" i="1"/>
  <c r="M8870" i="1"/>
  <c r="L8870" i="1"/>
  <c r="K8870" i="1"/>
  <c r="J8870" i="1"/>
  <c r="I8870" i="1"/>
  <c r="H8870" i="1"/>
  <c r="G8870" i="1"/>
  <c r="F8870" i="1"/>
  <c r="E8870" i="1"/>
  <c r="M8869" i="1"/>
  <c r="L8869" i="1"/>
  <c r="K8869" i="1"/>
  <c r="J8869" i="1"/>
  <c r="I8869" i="1"/>
  <c r="H8869" i="1"/>
  <c r="G8869" i="1"/>
  <c r="F8869" i="1"/>
  <c r="E8869" i="1"/>
  <c r="M8868" i="1"/>
  <c r="L8868" i="1"/>
  <c r="K8868" i="1"/>
  <c r="J8868" i="1"/>
  <c r="I8868" i="1"/>
  <c r="H8868" i="1"/>
  <c r="G8868" i="1"/>
  <c r="F8868" i="1"/>
  <c r="E8868" i="1"/>
  <c r="M8867" i="1"/>
  <c r="L8867" i="1"/>
  <c r="K8867" i="1"/>
  <c r="J8867" i="1"/>
  <c r="I8867" i="1"/>
  <c r="H8867" i="1"/>
  <c r="G8867" i="1"/>
  <c r="F8867" i="1"/>
  <c r="E8867" i="1"/>
  <c r="M8866" i="1"/>
  <c r="L8866" i="1"/>
  <c r="K8866" i="1"/>
  <c r="J8866" i="1"/>
  <c r="I8866" i="1"/>
  <c r="H8866" i="1"/>
  <c r="G8866" i="1"/>
  <c r="F8866" i="1"/>
  <c r="E8866" i="1"/>
  <c r="M8865" i="1"/>
  <c r="L8865" i="1"/>
  <c r="K8865" i="1"/>
  <c r="J8865" i="1"/>
  <c r="I8865" i="1"/>
  <c r="H8865" i="1"/>
  <c r="G8865" i="1"/>
  <c r="F8865" i="1"/>
  <c r="E8865" i="1"/>
  <c r="M8864" i="1"/>
  <c r="L8864" i="1"/>
  <c r="K8864" i="1"/>
  <c r="J8864" i="1"/>
  <c r="I8864" i="1"/>
  <c r="H8864" i="1"/>
  <c r="G8864" i="1"/>
  <c r="F8864" i="1"/>
  <c r="E8864" i="1"/>
  <c r="M8863" i="1"/>
  <c r="L8863" i="1"/>
  <c r="K8863" i="1"/>
  <c r="J8863" i="1"/>
  <c r="I8863" i="1"/>
  <c r="H8863" i="1"/>
  <c r="G8863" i="1"/>
  <c r="F8863" i="1"/>
  <c r="E8863" i="1"/>
  <c r="M8862" i="1"/>
  <c r="L8862" i="1"/>
  <c r="K8862" i="1"/>
  <c r="J8862" i="1"/>
  <c r="I8862" i="1"/>
  <c r="H8862" i="1"/>
  <c r="G8862" i="1"/>
  <c r="F8862" i="1"/>
  <c r="E8862" i="1"/>
  <c r="M8861" i="1"/>
  <c r="L8861" i="1"/>
  <c r="K8861" i="1"/>
  <c r="J8861" i="1"/>
  <c r="I8861" i="1"/>
  <c r="H8861" i="1"/>
  <c r="G8861" i="1"/>
  <c r="F8861" i="1"/>
  <c r="E8861" i="1"/>
  <c r="M8860" i="1"/>
  <c r="L8860" i="1"/>
  <c r="K8860" i="1"/>
  <c r="J8860" i="1"/>
  <c r="I8860" i="1"/>
  <c r="H8860" i="1"/>
  <c r="G8860" i="1"/>
  <c r="F8860" i="1"/>
  <c r="E8860" i="1"/>
  <c r="M8859" i="1"/>
  <c r="L8859" i="1"/>
  <c r="K8859" i="1"/>
  <c r="J8859" i="1"/>
  <c r="I8859" i="1"/>
  <c r="H8859" i="1"/>
  <c r="G8859" i="1"/>
  <c r="F8859" i="1"/>
  <c r="E8859" i="1"/>
  <c r="M8858" i="1"/>
  <c r="L8858" i="1"/>
  <c r="K8858" i="1"/>
  <c r="J8858" i="1"/>
  <c r="I8858" i="1"/>
  <c r="H8858" i="1"/>
  <c r="G8858" i="1"/>
  <c r="F8858" i="1"/>
  <c r="E8858" i="1"/>
  <c r="M8857" i="1"/>
  <c r="L8857" i="1"/>
  <c r="K8857" i="1"/>
  <c r="J8857" i="1"/>
  <c r="I8857" i="1"/>
  <c r="H8857" i="1"/>
  <c r="G8857" i="1"/>
  <c r="F8857" i="1"/>
  <c r="E8857" i="1"/>
  <c r="M8856" i="1"/>
  <c r="L8856" i="1"/>
  <c r="K8856" i="1"/>
  <c r="J8856" i="1"/>
  <c r="I8856" i="1"/>
  <c r="H8856" i="1"/>
  <c r="G8856" i="1"/>
  <c r="F8856" i="1"/>
  <c r="E8856" i="1"/>
  <c r="M8855" i="1"/>
  <c r="L8855" i="1"/>
  <c r="K8855" i="1"/>
  <c r="J8855" i="1"/>
  <c r="I8855" i="1"/>
  <c r="H8855" i="1"/>
  <c r="G8855" i="1"/>
  <c r="F8855" i="1"/>
  <c r="E8855" i="1"/>
  <c r="M8854" i="1"/>
  <c r="L8854" i="1"/>
  <c r="K8854" i="1"/>
  <c r="J8854" i="1"/>
  <c r="I8854" i="1"/>
  <c r="H8854" i="1"/>
  <c r="G8854" i="1"/>
  <c r="F8854" i="1"/>
  <c r="E8854" i="1"/>
  <c r="M8853" i="1"/>
  <c r="L8853" i="1"/>
  <c r="K8853" i="1"/>
  <c r="J8853" i="1"/>
  <c r="I8853" i="1"/>
  <c r="H8853" i="1"/>
  <c r="G8853" i="1"/>
  <c r="F8853" i="1"/>
  <c r="E8853" i="1"/>
  <c r="M8852" i="1"/>
  <c r="L8852" i="1"/>
  <c r="K8852" i="1"/>
  <c r="J8852" i="1"/>
  <c r="I8852" i="1"/>
  <c r="H8852" i="1"/>
  <c r="G8852" i="1"/>
  <c r="F8852" i="1"/>
  <c r="E8852" i="1"/>
  <c r="M8851" i="1"/>
  <c r="L8851" i="1"/>
  <c r="K8851" i="1"/>
  <c r="J8851" i="1"/>
  <c r="I8851" i="1"/>
  <c r="H8851" i="1"/>
  <c r="G8851" i="1"/>
  <c r="F8851" i="1"/>
  <c r="E8851" i="1"/>
  <c r="M8850" i="1"/>
  <c r="L8850" i="1"/>
  <c r="K8850" i="1"/>
  <c r="J8850" i="1"/>
  <c r="I8850" i="1"/>
  <c r="H8850" i="1"/>
  <c r="G8850" i="1"/>
  <c r="F8850" i="1"/>
  <c r="E8850" i="1"/>
  <c r="M8849" i="1"/>
  <c r="L8849" i="1"/>
  <c r="K8849" i="1"/>
  <c r="J8849" i="1"/>
  <c r="I8849" i="1"/>
  <c r="H8849" i="1"/>
  <c r="G8849" i="1"/>
  <c r="F8849" i="1"/>
  <c r="E8849" i="1"/>
  <c r="M8848" i="1"/>
  <c r="L8848" i="1"/>
  <c r="K8848" i="1"/>
  <c r="J8848" i="1"/>
  <c r="I8848" i="1"/>
  <c r="H8848" i="1"/>
  <c r="G8848" i="1"/>
  <c r="F8848" i="1"/>
  <c r="E8848" i="1"/>
  <c r="M8847" i="1"/>
  <c r="L8847" i="1"/>
  <c r="K8847" i="1"/>
  <c r="J8847" i="1"/>
  <c r="I8847" i="1"/>
  <c r="H8847" i="1"/>
  <c r="G8847" i="1"/>
  <c r="F8847" i="1"/>
  <c r="E8847" i="1"/>
  <c r="M8846" i="1"/>
  <c r="L8846" i="1"/>
  <c r="K8846" i="1"/>
  <c r="J8846" i="1"/>
  <c r="I8846" i="1"/>
  <c r="H8846" i="1"/>
  <c r="G8846" i="1"/>
  <c r="F8846" i="1"/>
  <c r="E8846" i="1"/>
  <c r="M8845" i="1"/>
  <c r="L8845" i="1"/>
  <c r="K8845" i="1"/>
  <c r="J8845" i="1"/>
  <c r="I8845" i="1"/>
  <c r="H8845" i="1"/>
  <c r="G8845" i="1"/>
  <c r="F8845" i="1"/>
  <c r="E8845" i="1"/>
  <c r="M8844" i="1"/>
  <c r="L8844" i="1"/>
  <c r="K8844" i="1"/>
  <c r="J8844" i="1"/>
  <c r="I8844" i="1"/>
  <c r="H8844" i="1"/>
  <c r="G8844" i="1"/>
  <c r="F8844" i="1"/>
  <c r="E8844" i="1"/>
  <c r="M8843" i="1"/>
  <c r="L8843" i="1"/>
  <c r="K8843" i="1"/>
  <c r="J8843" i="1"/>
  <c r="I8843" i="1"/>
  <c r="H8843" i="1"/>
  <c r="G8843" i="1"/>
  <c r="F8843" i="1"/>
  <c r="E8843" i="1"/>
  <c r="M8842" i="1"/>
  <c r="L8842" i="1"/>
  <c r="K8842" i="1"/>
  <c r="J8842" i="1"/>
  <c r="I8842" i="1"/>
  <c r="H8842" i="1"/>
  <c r="G8842" i="1"/>
  <c r="F8842" i="1"/>
  <c r="E8842" i="1"/>
  <c r="M8841" i="1"/>
  <c r="L8841" i="1"/>
  <c r="K8841" i="1"/>
  <c r="J8841" i="1"/>
  <c r="I8841" i="1"/>
  <c r="H8841" i="1"/>
  <c r="G8841" i="1"/>
  <c r="F8841" i="1"/>
  <c r="E8841" i="1"/>
  <c r="M8840" i="1"/>
  <c r="L8840" i="1"/>
  <c r="K8840" i="1"/>
  <c r="J8840" i="1"/>
  <c r="I8840" i="1"/>
  <c r="H8840" i="1"/>
  <c r="G8840" i="1"/>
  <c r="F8840" i="1"/>
  <c r="E8840" i="1"/>
  <c r="M8839" i="1"/>
  <c r="L8839" i="1"/>
  <c r="K8839" i="1"/>
  <c r="J8839" i="1"/>
  <c r="I8839" i="1"/>
  <c r="H8839" i="1"/>
  <c r="G8839" i="1"/>
  <c r="F8839" i="1"/>
  <c r="E8839" i="1"/>
  <c r="M8838" i="1"/>
  <c r="L8838" i="1"/>
  <c r="K8838" i="1"/>
  <c r="J8838" i="1"/>
  <c r="I8838" i="1"/>
  <c r="H8838" i="1"/>
  <c r="G8838" i="1"/>
  <c r="F8838" i="1"/>
  <c r="E8838" i="1"/>
  <c r="M8837" i="1"/>
  <c r="L8837" i="1"/>
  <c r="K8837" i="1"/>
  <c r="J8837" i="1"/>
  <c r="I8837" i="1"/>
  <c r="H8837" i="1"/>
  <c r="G8837" i="1"/>
  <c r="F8837" i="1"/>
  <c r="E8837" i="1"/>
  <c r="M8836" i="1"/>
  <c r="L8836" i="1"/>
  <c r="K8836" i="1"/>
  <c r="J8836" i="1"/>
  <c r="I8836" i="1"/>
  <c r="H8836" i="1"/>
  <c r="G8836" i="1"/>
  <c r="F8836" i="1"/>
  <c r="E8836" i="1"/>
  <c r="M8835" i="1"/>
  <c r="L8835" i="1"/>
  <c r="K8835" i="1"/>
  <c r="J8835" i="1"/>
  <c r="I8835" i="1"/>
  <c r="H8835" i="1"/>
  <c r="G8835" i="1"/>
  <c r="F8835" i="1"/>
  <c r="E8835" i="1"/>
  <c r="M8834" i="1"/>
  <c r="L8834" i="1"/>
  <c r="K8834" i="1"/>
  <c r="J8834" i="1"/>
  <c r="I8834" i="1"/>
  <c r="H8834" i="1"/>
  <c r="G8834" i="1"/>
  <c r="F8834" i="1"/>
  <c r="E8834" i="1"/>
  <c r="M8833" i="1"/>
  <c r="L8833" i="1"/>
  <c r="K8833" i="1"/>
  <c r="J8833" i="1"/>
  <c r="I8833" i="1"/>
  <c r="H8833" i="1"/>
  <c r="G8833" i="1"/>
  <c r="F8833" i="1"/>
  <c r="E8833" i="1"/>
  <c r="M8832" i="1"/>
  <c r="L8832" i="1"/>
  <c r="K8832" i="1"/>
  <c r="J8832" i="1"/>
  <c r="I8832" i="1"/>
  <c r="H8832" i="1"/>
  <c r="G8832" i="1"/>
  <c r="F8832" i="1"/>
  <c r="E8832" i="1"/>
  <c r="M8831" i="1"/>
  <c r="L8831" i="1"/>
  <c r="K8831" i="1"/>
  <c r="J8831" i="1"/>
  <c r="I8831" i="1"/>
  <c r="H8831" i="1"/>
  <c r="G8831" i="1"/>
  <c r="F8831" i="1"/>
  <c r="E8831" i="1"/>
  <c r="M8830" i="1"/>
  <c r="L8830" i="1"/>
  <c r="K8830" i="1"/>
  <c r="J8830" i="1"/>
  <c r="I8830" i="1"/>
  <c r="H8830" i="1"/>
  <c r="G8830" i="1"/>
  <c r="F8830" i="1"/>
  <c r="E8830" i="1"/>
  <c r="M8829" i="1"/>
  <c r="L8829" i="1"/>
  <c r="K8829" i="1"/>
  <c r="J8829" i="1"/>
  <c r="I8829" i="1"/>
  <c r="H8829" i="1"/>
  <c r="G8829" i="1"/>
  <c r="F8829" i="1"/>
  <c r="E8829" i="1"/>
  <c r="M8828" i="1"/>
  <c r="L8828" i="1"/>
  <c r="K8828" i="1"/>
  <c r="J8828" i="1"/>
  <c r="I8828" i="1"/>
  <c r="H8828" i="1"/>
  <c r="G8828" i="1"/>
  <c r="F8828" i="1"/>
  <c r="E8828" i="1"/>
  <c r="M8827" i="1"/>
  <c r="L8827" i="1"/>
  <c r="K8827" i="1"/>
  <c r="J8827" i="1"/>
  <c r="I8827" i="1"/>
  <c r="H8827" i="1"/>
  <c r="G8827" i="1"/>
  <c r="F8827" i="1"/>
  <c r="E8827" i="1"/>
  <c r="M8826" i="1"/>
  <c r="L8826" i="1"/>
  <c r="K8826" i="1"/>
  <c r="J8826" i="1"/>
  <c r="I8826" i="1"/>
  <c r="H8826" i="1"/>
  <c r="G8826" i="1"/>
  <c r="F8826" i="1"/>
  <c r="E8826" i="1"/>
  <c r="M8825" i="1"/>
  <c r="L8825" i="1"/>
  <c r="K8825" i="1"/>
  <c r="J8825" i="1"/>
  <c r="I8825" i="1"/>
  <c r="H8825" i="1"/>
  <c r="G8825" i="1"/>
  <c r="F8825" i="1"/>
  <c r="E8825" i="1"/>
  <c r="M8824" i="1"/>
  <c r="L8824" i="1"/>
  <c r="K8824" i="1"/>
  <c r="J8824" i="1"/>
  <c r="I8824" i="1"/>
  <c r="H8824" i="1"/>
  <c r="G8824" i="1"/>
  <c r="F8824" i="1"/>
  <c r="E8824" i="1"/>
  <c r="M8823" i="1"/>
  <c r="L8823" i="1"/>
  <c r="K8823" i="1"/>
  <c r="J8823" i="1"/>
  <c r="I8823" i="1"/>
  <c r="H8823" i="1"/>
  <c r="G8823" i="1"/>
  <c r="F8823" i="1"/>
  <c r="E8823" i="1"/>
  <c r="M8822" i="1"/>
  <c r="L8822" i="1"/>
  <c r="K8822" i="1"/>
  <c r="J8822" i="1"/>
  <c r="I8822" i="1"/>
  <c r="H8822" i="1"/>
  <c r="G8822" i="1"/>
  <c r="F8822" i="1"/>
  <c r="E8822" i="1"/>
  <c r="M8821" i="1"/>
  <c r="L8821" i="1"/>
  <c r="K8821" i="1"/>
  <c r="J8821" i="1"/>
  <c r="I8821" i="1"/>
  <c r="H8821" i="1"/>
  <c r="G8821" i="1"/>
  <c r="F8821" i="1"/>
  <c r="E8821" i="1"/>
  <c r="M8820" i="1"/>
  <c r="L8820" i="1"/>
  <c r="K8820" i="1"/>
  <c r="J8820" i="1"/>
  <c r="I8820" i="1"/>
  <c r="H8820" i="1"/>
  <c r="G8820" i="1"/>
  <c r="F8820" i="1"/>
  <c r="E8820" i="1"/>
  <c r="M8819" i="1"/>
  <c r="L8819" i="1"/>
  <c r="K8819" i="1"/>
  <c r="J8819" i="1"/>
  <c r="I8819" i="1"/>
  <c r="H8819" i="1"/>
  <c r="G8819" i="1"/>
  <c r="F8819" i="1"/>
  <c r="E8819" i="1"/>
  <c r="M8818" i="1"/>
  <c r="L8818" i="1"/>
  <c r="K8818" i="1"/>
  <c r="J8818" i="1"/>
  <c r="I8818" i="1"/>
  <c r="H8818" i="1"/>
  <c r="G8818" i="1"/>
  <c r="F8818" i="1"/>
  <c r="E8818" i="1"/>
  <c r="M8817" i="1"/>
  <c r="L8817" i="1"/>
  <c r="K8817" i="1"/>
  <c r="J8817" i="1"/>
  <c r="I8817" i="1"/>
  <c r="H8817" i="1"/>
  <c r="G8817" i="1"/>
  <c r="F8817" i="1"/>
  <c r="E8817" i="1"/>
  <c r="M8816" i="1"/>
  <c r="L8816" i="1"/>
  <c r="K8816" i="1"/>
  <c r="J8816" i="1"/>
  <c r="I8816" i="1"/>
  <c r="H8816" i="1"/>
  <c r="G8816" i="1"/>
  <c r="F8816" i="1"/>
  <c r="E8816" i="1"/>
  <c r="M8815" i="1"/>
  <c r="L8815" i="1"/>
  <c r="K8815" i="1"/>
  <c r="J8815" i="1"/>
  <c r="I8815" i="1"/>
  <c r="H8815" i="1"/>
  <c r="G8815" i="1"/>
  <c r="F8815" i="1"/>
  <c r="E8815" i="1"/>
  <c r="M8814" i="1"/>
  <c r="L8814" i="1"/>
  <c r="K8814" i="1"/>
  <c r="J8814" i="1"/>
  <c r="I8814" i="1"/>
  <c r="H8814" i="1"/>
  <c r="G8814" i="1"/>
  <c r="F8814" i="1"/>
  <c r="E8814" i="1"/>
  <c r="M8813" i="1"/>
  <c r="L8813" i="1"/>
  <c r="K8813" i="1"/>
  <c r="J8813" i="1"/>
  <c r="I8813" i="1"/>
  <c r="H8813" i="1"/>
  <c r="G8813" i="1"/>
  <c r="F8813" i="1"/>
  <c r="E8813" i="1"/>
  <c r="M8812" i="1"/>
  <c r="L8812" i="1"/>
  <c r="K8812" i="1"/>
  <c r="J8812" i="1"/>
  <c r="I8812" i="1"/>
  <c r="H8812" i="1"/>
  <c r="G8812" i="1"/>
  <c r="F8812" i="1"/>
  <c r="E8812" i="1"/>
  <c r="M8811" i="1"/>
  <c r="L8811" i="1"/>
  <c r="K8811" i="1"/>
  <c r="J8811" i="1"/>
  <c r="I8811" i="1"/>
  <c r="H8811" i="1"/>
  <c r="G8811" i="1"/>
  <c r="F8811" i="1"/>
  <c r="E8811" i="1"/>
  <c r="M8810" i="1"/>
  <c r="L8810" i="1"/>
  <c r="K8810" i="1"/>
  <c r="J8810" i="1"/>
  <c r="I8810" i="1"/>
  <c r="H8810" i="1"/>
  <c r="G8810" i="1"/>
  <c r="F8810" i="1"/>
  <c r="E8810" i="1"/>
  <c r="M8809" i="1"/>
  <c r="L8809" i="1"/>
  <c r="K8809" i="1"/>
  <c r="J8809" i="1"/>
  <c r="I8809" i="1"/>
  <c r="H8809" i="1"/>
  <c r="G8809" i="1"/>
  <c r="F8809" i="1"/>
  <c r="E8809" i="1"/>
  <c r="M8808" i="1"/>
  <c r="L8808" i="1"/>
  <c r="K8808" i="1"/>
  <c r="J8808" i="1"/>
  <c r="I8808" i="1"/>
  <c r="H8808" i="1"/>
  <c r="G8808" i="1"/>
  <c r="F8808" i="1"/>
  <c r="E8808" i="1"/>
  <c r="M8807" i="1"/>
  <c r="L8807" i="1"/>
  <c r="K8807" i="1"/>
  <c r="J8807" i="1"/>
  <c r="I8807" i="1"/>
  <c r="H8807" i="1"/>
  <c r="G8807" i="1"/>
  <c r="F8807" i="1"/>
  <c r="E8807" i="1"/>
  <c r="M8806" i="1"/>
  <c r="L8806" i="1"/>
  <c r="K8806" i="1"/>
  <c r="J8806" i="1"/>
  <c r="I8806" i="1"/>
  <c r="H8806" i="1"/>
  <c r="G8806" i="1"/>
  <c r="F8806" i="1"/>
  <c r="E8806" i="1"/>
  <c r="M8805" i="1"/>
  <c r="L8805" i="1"/>
  <c r="K8805" i="1"/>
  <c r="J8805" i="1"/>
  <c r="I8805" i="1"/>
  <c r="H8805" i="1"/>
  <c r="G8805" i="1"/>
  <c r="F8805" i="1"/>
  <c r="E8805" i="1"/>
  <c r="M8804" i="1"/>
  <c r="L8804" i="1"/>
  <c r="K8804" i="1"/>
  <c r="J8804" i="1"/>
  <c r="I8804" i="1"/>
  <c r="H8804" i="1"/>
  <c r="G8804" i="1"/>
  <c r="F8804" i="1"/>
  <c r="E8804" i="1"/>
  <c r="M8803" i="1"/>
  <c r="L8803" i="1"/>
  <c r="K8803" i="1"/>
  <c r="J8803" i="1"/>
  <c r="I8803" i="1"/>
  <c r="H8803" i="1"/>
  <c r="G8803" i="1"/>
  <c r="F8803" i="1"/>
  <c r="E8803" i="1"/>
  <c r="M8802" i="1"/>
  <c r="L8802" i="1"/>
  <c r="K8802" i="1"/>
  <c r="J8802" i="1"/>
  <c r="I8802" i="1"/>
  <c r="H8802" i="1"/>
  <c r="G8802" i="1"/>
  <c r="F8802" i="1"/>
  <c r="E8802" i="1"/>
  <c r="M8801" i="1"/>
  <c r="L8801" i="1"/>
  <c r="K8801" i="1"/>
  <c r="J8801" i="1"/>
  <c r="I8801" i="1"/>
  <c r="H8801" i="1"/>
  <c r="G8801" i="1"/>
  <c r="F8801" i="1"/>
  <c r="E8801" i="1"/>
  <c r="M8800" i="1"/>
  <c r="L8800" i="1"/>
  <c r="K8800" i="1"/>
  <c r="J8800" i="1"/>
  <c r="I8800" i="1"/>
  <c r="H8800" i="1"/>
  <c r="G8800" i="1"/>
  <c r="F8800" i="1"/>
  <c r="E8800" i="1"/>
  <c r="M8799" i="1"/>
  <c r="L8799" i="1"/>
  <c r="K8799" i="1"/>
  <c r="J8799" i="1"/>
  <c r="I8799" i="1"/>
  <c r="H8799" i="1"/>
  <c r="G8799" i="1"/>
  <c r="F8799" i="1"/>
  <c r="E8799" i="1"/>
  <c r="M8798" i="1"/>
  <c r="L8798" i="1"/>
  <c r="K8798" i="1"/>
  <c r="J8798" i="1"/>
  <c r="I8798" i="1"/>
  <c r="H8798" i="1"/>
  <c r="G8798" i="1"/>
  <c r="F8798" i="1"/>
  <c r="E8798" i="1"/>
  <c r="M8797" i="1"/>
  <c r="L8797" i="1"/>
  <c r="K8797" i="1"/>
  <c r="J8797" i="1"/>
  <c r="I8797" i="1"/>
  <c r="H8797" i="1"/>
  <c r="G8797" i="1"/>
  <c r="F8797" i="1"/>
  <c r="E8797" i="1"/>
  <c r="M8796" i="1"/>
  <c r="L8796" i="1"/>
  <c r="K8796" i="1"/>
  <c r="J8796" i="1"/>
  <c r="I8796" i="1"/>
  <c r="H8796" i="1"/>
  <c r="G8796" i="1"/>
  <c r="F8796" i="1"/>
  <c r="E8796" i="1"/>
  <c r="M8795" i="1"/>
  <c r="L8795" i="1"/>
  <c r="K8795" i="1"/>
  <c r="J8795" i="1"/>
  <c r="I8795" i="1"/>
  <c r="H8795" i="1"/>
  <c r="G8795" i="1"/>
  <c r="F8795" i="1"/>
  <c r="E8795" i="1"/>
  <c r="M8794" i="1"/>
  <c r="L8794" i="1"/>
  <c r="K8794" i="1"/>
  <c r="J8794" i="1"/>
  <c r="I8794" i="1"/>
  <c r="H8794" i="1"/>
  <c r="G8794" i="1"/>
  <c r="F8794" i="1"/>
  <c r="E8794" i="1"/>
  <c r="M8793" i="1"/>
  <c r="L8793" i="1"/>
  <c r="K8793" i="1"/>
  <c r="J8793" i="1"/>
  <c r="I8793" i="1"/>
  <c r="H8793" i="1"/>
  <c r="G8793" i="1"/>
  <c r="F8793" i="1"/>
  <c r="E8793" i="1"/>
  <c r="M8792" i="1"/>
  <c r="L8792" i="1"/>
  <c r="K8792" i="1"/>
  <c r="J8792" i="1"/>
  <c r="I8792" i="1"/>
  <c r="H8792" i="1"/>
  <c r="G8792" i="1"/>
  <c r="F8792" i="1"/>
  <c r="E8792" i="1"/>
  <c r="M8791" i="1"/>
  <c r="L8791" i="1"/>
  <c r="K8791" i="1"/>
  <c r="J8791" i="1"/>
  <c r="I8791" i="1"/>
  <c r="H8791" i="1"/>
  <c r="G8791" i="1"/>
  <c r="F8791" i="1"/>
  <c r="E8791" i="1"/>
  <c r="M8790" i="1"/>
  <c r="L8790" i="1"/>
  <c r="K8790" i="1"/>
  <c r="J8790" i="1"/>
  <c r="I8790" i="1"/>
  <c r="H8790" i="1"/>
  <c r="G8790" i="1"/>
  <c r="F8790" i="1"/>
  <c r="E8790" i="1"/>
  <c r="M8789" i="1"/>
  <c r="L8789" i="1"/>
  <c r="K8789" i="1"/>
  <c r="J8789" i="1"/>
  <c r="I8789" i="1"/>
  <c r="H8789" i="1"/>
  <c r="G8789" i="1"/>
  <c r="F8789" i="1"/>
  <c r="E8789" i="1"/>
  <c r="M8788" i="1"/>
  <c r="L8788" i="1"/>
  <c r="K8788" i="1"/>
  <c r="J8788" i="1"/>
  <c r="I8788" i="1"/>
  <c r="H8788" i="1"/>
  <c r="G8788" i="1"/>
  <c r="F8788" i="1"/>
  <c r="E8788" i="1"/>
  <c r="M8787" i="1"/>
  <c r="L8787" i="1"/>
  <c r="K8787" i="1"/>
  <c r="J8787" i="1"/>
  <c r="I8787" i="1"/>
  <c r="H8787" i="1"/>
  <c r="G8787" i="1"/>
  <c r="F8787" i="1"/>
  <c r="E8787" i="1"/>
  <c r="M8786" i="1"/>
  <c r="L8786" i="1"/>
  <c r="K8786" i="1"/>
  <c r="J8786" i="1"/>
  <c r="I8786" i="1"/>
  <c r="H8786" i="1"/>
  <c r="G8786" i="1"/>
  <c r="F8786" i="1"/>
  <c r="E8786" i="1"/>
  <c r="M8785" i="1"/>
  <c r="L8785" i="1"/>
  <c r="K8785" i="1"/>
  <c r="J8785" i="1"/>
  <c r="I8785" i="1"/>
  <c r="H8785" i="1"/>
  <c r="G8785" i="1"/>
  <c r="F8785" i="1"/>
  <c r="E8785" i="1"/>
  <c r="M8784" i="1"/>
  <c r="L8784" i="1"/>
  <c r="K8784" i="1"/>
  <c r="J8784" i="1"/>
  <c r="I8784" i="1"/>
  <c r="H8784" i="1"/>
  <c r="G8784" i="1"/>
  <c r="F8784" i="1"/>
  <c r="E8784" i="1"/>
  <c r="M8783" i="1"/>
  <c r="L8783" i="1"/>
  <c r="K8783" i="1"/>
  <c r="J8783" i="1"/>
  <c r="I8783" i="1"/>
  <c r="H8783" i="1"/>
  <c r="G8783" i="1"/>
  <c r="F8783" i="1"/>
  <c r="E8783" i="1"/>
  <c r="M8782" i="1"/>
  <c r="L8782" i="1"/>
  <c r="K8782" i="1"/>
  <c r="J8782" i="1"/>
  <c r="I8782" i="1"/>
  <c r="H8782" i="1"/>
  <c r="G8782" i="1"/>
  <c r="F8782" i="1"/>
  <c r="E8782" i="1"/>
  <c r="M8781" i="1"/>
  <c r="L8781" i="1"/>
  <c r="K8781" i="1"/>
  <c r="J8781" i="1"/>
  <c r="I8781" i="1"/>
  <c r="H8781" i="1"/>
  <c r="G8781" i="1"/>
  <c r="F8781" i="1"/>
  <c r="E8781" i="1"/>
  <c r="M8780" i="1"/>
  <c r="L8780" i="1"/>
  <c r="K8780" i="1"/>
  <c r="J8780" i="1"/>
  <c r="I8780" i="1"/>
  <c r="H8780" i="1"/>
  <c r="G8780" i="1"/>
  <c r="F8780" i="1"/>
  <c r="E8780" i="1"/>
  <c r="M8779" i="1"/>
  <c r="L8779" i="1"/>
  <c r="K8779" i="1"/>
  <c r="J8779" i="1"/>
  <c r="I8779" i="1"/>
  <c r="H8779" i="1"/>
  <c r="G8779" i="1"/>
  <c r="F8779" i="1"/>
  <c r="E8779" i="1"/>
  <c r="M8778" i="1"/>
  <c r="L8778" i="1"/>
  <c r="K8778" i="1"/>
  <c r="J8778" i="1"/>
  <c r="I8778" i="1"/>
  <c r="H8778" i="1"/>
  <c r="G8778" i="1"/>
  <c r="F8778" i="1"/>
  <c r="E8778" i="1"/>
  <c r="M8777" i="1"/>
  <c r="L8777" i="1"/>
  <c r="K8777" i="1"/>
  <c r="J8777" i="1"/>
  <c r="I8777" i="1"/>
  <c r="H8777" i="1"/>
  <c r="G8777" i="1"/>
  <c r="F8777" i="1"/>
  <c r="E8777" i="1"/>
  <c r="M8776" i="1"/>
  <c r="L8776" i="1"/>
  <c r="K8776" i="1"/>
  <c r="J8776" i="1"/>
  <c r="I8776" i="1"/>
  <c r="H8776" i="1"/>
  <c r="G8776" i="1"/>
  <c r="F8776" i="1"/>
  <c r="E8776" i="1"/>
  <c r="M8775" i="1"/>
  <c r="L8775" i="1"/>
  <c r="K8775" i="1"/>
  <c r="J8775" i="1"/>
  <c r="I8775" i="1"/>
  <c r="H8775" i="1"/>
  <c r="G8775" i="1"/>
  <c r="F8775" i="1"/>
  <c r="E8775" i="1"/>
  <c r="M8774" i="1"/>
  <c r="L8774" i="1"/>
  <c r="K8774" i="1"/>
  <c r="J8774" i="1"/>
  <c r="I8774" i="1"/>
  <c r="H8774" i="1"/>
  <c r="G8774" i="1"/>
  <c r="F8774" i="1"/>
  <c r="E8774" i="1"/>
  <c r="M8773" i="1"/>
  <c r="L8773" i="1"/>
  <c r="K8773" i="1"/>
  <c r="J8773" i="1"/>
  <c r="I8773" i="1"/>
  <c r="H8773" i="1"/>
  <c r="G8773" i="1"/>
  <c r="F8773" i="1"/>
  <c r="E8773" i="1"/>
  <c r="M8772" i="1"/>
  <c r="L8772" i="1"/>
  <c r="K8772" i="1"/>
  <c r="J8772" i="1"/>
  <c r="I8772" i="1"/>
  <c r="H8772" i="1"/>
  <c r="G8772" i="1"/>
  <c r="F8772" i="1"/>
  <c r="E8772" i="1"/>
  <c r="M8771" i="1"/>
  <c r="L8771" i="1"/>
  <c r="K8771" i="1"/>
  <c r="J8771" i="1"/>
  <c r="I8771" i="1"/>
  <c r="H8771" i="1"/>
  <c r="G8771" i="1"/>
  <c r="F8771" i="1"/>
  <c r="E8771" i="1"/>
  <c r="M8770" i="1"/>
  <c r="L8770" i="1"/>
  <c r="K8770" i="1"/>
  <c r="J8770" i="1"/>
  <c r="I8770" i="1"/>
  <c r="H8770" i="1"/>
  <c r="G8770" i="1"/>
  <c r="F8770" i="1"/>
  <c r="E8770" i="1"/>
  <c r="M8769" i="1"/>
  <c r="L8769" i="1"/>
  <c r="K8769" i="1"/>
  <c r="J8769" i="1"/>
  <c r="I8769" i="1"/>
  <c r="H8769" i="1"/>
  <c r="G8769" i="1"/>
  <c r="F8769" i="1"/>
  <c r="E8769" i="1"/>
  <c r="M8768" i="1"/>
  <c r="L8768" i="1"/>
  <c r="K8768" i="1"/>
  <c r="J8768" i="1"/>
  <c r="I8768" i="1"/>
  <c r="H8768" i="1"/>
  <c r="G8768" i="1"/>
  <c r="F8768" i="1"/>
  <c r="E8768" i="1"/>
  <c r="M8767" i="1"/>
  <c r="L8767" i="1"/>
  <c r="K8767" i="1"/>
  <c r="J8767" i="1"/>
  <c r="I8767" i="1"/>
  <c r="H8767" i="1"/>
  <c r="G8767" i="1"/>
  <c r="F8767" i="1"/>
  <c r="E8767" i="1"/>
  <c r="M8766" i="1"/>
  <c r="L8766" i="1"/>
  <c r="K8766" i="1"/>
  <c r="J8766" i="1"/>
  <c r="I8766" i="1"/>
  <c r="H8766" i="1"/>
  <c r="G8766" i="1"/>
  <c r="F8766" i="1"/>
  <c r="E8766" i="1"/>
  <c r="M8765" i="1"/>
  <c r="L8765" i="1"/>
  <c r="K8765" i="1"/>
  <c r="J8765" i="1"/>
  <c r="I8765" i="1"/>
  <c r="H8765" i="1"/>
  <c r="G8765" i="1"/>
  <c r="F8765" i="1"/>
  <c r="E8765" i="1"/>
  <c r="M8764" i="1"/>
  <c r="L8764" i="1"/>
  <c r="K8764" i="1"/>
  <c r="J8764" i="1"/>
  <c r="I8764" i="1"/>
  <c r="H8764" i="1"/>
  <c r="G8764" i="1"/>
  <c r="F8764" i="1"/>
  <c r="E8764" i="1"/>
  <c r="M8763" i="1"/>
  <c r="L8763" i="1"/>
  <c r="K8763" i="1"/>
  <c r="J8763" i="1"/>
  <c r="I8763" i="1"/>
  <c r="H8763" i="1"/>
  <c r="G8763" i="1"/>
  <c r="F8763" i="1"/>
  <c r="E8763" i="1"/>
  <c r="M8762" i="1"/>
  <c r="L8762" i="1"/>
  <c r="K8762" i="1"/>
  <c r="J8762" i="1"/>
  <c r="I8762" i="1"/>
  <c r="H8762" i="1"/>
  <c r="G8762" i="1"/>
  <c r="F8762" i="1"/>
  <c r="E8762" i="1"/>
  <c r="M8761" i="1"/>
  <c r="L8761" i="1"/>
  <c r="K8761" i="1"/>
  <c r="J8761" i="1"/>
  <c r="I8761" i="1"/>
  <c r="H8761" i="1"/>
  <c r="G8761" i="1"/>
  <c r="F8761" i="1"/>
  <c r="E8761" i="1"/>
  <c r="M8760" i="1"/>
  <c r="L8760" i="1"/>
  <c r="K8760" i="1"/>
  <c r="J8760" i="1"/>
  <c r="I8760" i="1"/>
  <c r="H8760" i="1"/>
  <c r="G8760" i="1"/>
  <c r="F8760" i="1"/>
  <c r="E8760" i="1"/>
  <c r="M8759" i="1"/>
  <c r="L8759" i="1"/>
  <c r="K8759" i="1"/>
  <c r="J8759" i="1"/>
  <c r="I8759" i="1"/>
  <c r="H8759" i="1"/>
  <c r="G8759" i="1"/>
  <c r="F8759" i="1"/>
  <c r="E8759" i="1"/>
  <c r="M8758" i="1"/>
  <c r="L8758" i="1"/>
  <c r="K8758" i="1"/>
  <c r="J8758" i="1"/>
  <c r="I8758" i="1"/>
  <c r="H8758" i="1"/>
  <c r="G8758" i="1"/>
  <c r="F8758" i="1"/>
  <c r="E8758" i="1"/>
  <c r="M8757" i="1"/>
  <c r="L8757" i="1"/>
  <c r="K8757" i="1"/>
  <c r="J8757" i="1"/>
  <c r="I8757" i="1"/>
  <c r="H8757" i="1"/>
  <c r="G8757" i="1"/>
  <c r="F8757" i="1"/>
  <c r="E8757" i="1"/>
  <c r="M8756" i="1"/>
  <c r="L8756" i="1"/>
  <c r="K8756" i="1"/>
  <c r="J8756" i="1"/>
  <c r="I8756" i="1"/>
  <c r="H8756" i="1"/>
  <c r="G8756" i="1"/>
  <c r="F8756" i="1"/>
  <c r="E8756" i="1"/>
  <c r="M8755" i="1"/>
  <c r="L8755" i="1"/>
  <c r="K8755" i="1"/>
  <c r="J8755" i="1"/>
  <c r="I8755" i="1"/>
  <c r="H8755" i="1"/>
  <c r="G8755" i="1"/>
  <c r="F8755" i="1"/>
  <c r="E8755" i="1"/>
  <c r="M8754" i="1"/>
  <c r="L8754" i="1"/>
  <c r="K8754" i="1"/>
  <c r="J8754" i="1"/>
  <c r="I8754" i="1"/>
  <c r="H8754" i="1"/>
  <c r="G8754" i="1"/>
  <c r="F8754" i="1"/>
  <c r="E8754" i="1"/>
  <c r="M8753" i="1"/>
  <c r="L8753" i="1"/>
  <c r="K8753" i="1"/>
  <c r="J8753" i="1"/>
  <c r="I8753" i="1"/>
  <c r="H8753" i="1"/>
  <c r="G8753" i="1"/>
  <c r="F8753" i="1"/>
  <c r="E8753" i="1"/>
  <c r="M8752" i="1"/>
  <c r="L8752" i="1"/>
  <c r="K8752" i="1"/>
  <c r="J8752" i="1"/>
  <c r="I8752" i="1"/>
  <c r="H8752" i="1"/>
  <c r="G8752" i="1"/>
  <c r="F8752" i="1"/>
  <c r="E8752" i="1"/>
  <c r="M8751" i="1"/>
  <c r="L8751" i="1"/>
  <c r="K8751" i="1"/>
  <c r="J8751" i="1"/>
  <c r="I8751" i="1"/>
  <c r="H8751" i="1"/>
  <c r="G8751" i="1"/>
  <c r="F8751" i="1"/>
  <c r="E8751" i="1"/>
  <c r="M8750" i="1"/>
  <c r="L8750" i="1"/>
  <c r="K8750" i="1"/>
  <c r="J8750" i="1"/>
  <c r="I8750" i="1"/>
  <c r="H8750" i="1"/>
  <c r="G8750" i="1"/>
  <c r="F8750" i="1"/>
  <c r="E8750" i="1"/>
  <c r="M8749" i="1"/>
  <c r="L8749" i="1"/>
  <c r="K8749" i="1"/>
  <c r="J8749" i="1"/>
  <c r="I8749" i="1"/>
  <c r="H8749" i="1"/>
  <c r="G8749" i="1"/>
  <c r="F8749" i="1"/>
  <c r="E8749" i="1"/>
  <c r="M8748" i="1"/>
  <c r="L8748" i="1"/>
  <c r="K8748" i="1"/>
  <c r="J8748" i="1"/>
  <c r="I8748" i="1"/>
  <c r="H8748" i="1"/>
  <c r="G8748" i="1"/>
  <c r="F8748" i="1"/>
  <c r="E8748" i="1"/>
  <c r="M8747" i="1"/>
  <c r="L8747" i="1"/>
  <c r="K8747" i="1"/>
  <c r="J8747" i="1"/>
  <c r="I8747" i="1"/>
  <c r="H8747" i="1"/>
  <c r="G8747" i="1"/>
  <c r="F8747" i="1"/>
  <c r="E8747" i="1"/>
  <c r="M8746" i="1"/>
  <c r="L8746" i="1"/>
  <c r="K8746" i="1"/>
  <c r="J8746" i="1"/>
  <c r="I8746" i="1"/>
  <c r="H8746" i="1"/>
  <c r="G8746" i="1"/>
  <c r="F8746" i="1"/>
  <c r="E8746" i="1"/>
  <c r="M8745" i="1"/>
  <c r="L8745" i="1"/>
  <c r="K8745" i="1"/>
  <c r="J8745" i="1"/>
  <c r="I8745" i="1"/>
  <c r="H8745" i="1"/>
  <c r="G8745" i="1"/>
  <c r="F8745" i="1"/>
  <c r="E8745" i="1"/>
  <c r="M8744" i="1"/>
  <c r="L8744" i="1"/>
  <c r="K8744" i="1"/>
  <c r="J8744" i="1"/>
  <c r="I8744" i="1"/>
  <c r="H8744" i="1"/>
  <c r="G8744" i="1"/>
  <c r="F8744" i="1"/>
  <c r="E8744" i="1"/>
  <c r="M8743" i="1"/>
  <c r="L8743" i="1"/>
  <c r="K8743" i="1"/>
  <c r="J8743" i="1"/>
  <c r="I8743" i="1"/>
  <c r="H8743" i="1"/>
  <c r="G8743" i="1"/>
  <c r="F8743" i="1"/>
  <c r="E8743" i="1"/>
  <c r="M8742" i="1"/>
  <c r="L8742" i="1"/>
  <c r="K8742" i="1"/>
  <c r="J8742" i="1"/>
  <c r="I8742" i="1"/>
  <c r="H8742" i="1"/>
  <c r="G8742" i="1"/>
  <c r="F8742" i="1"/>
  <c r="E8742" i="1"/>
  <c r="M8741" i="1"/>
  <c r="L8741" i="1"/>
  <c r="K8741" i="1"/>
  <c r="J8741" i="1"/>
  <c r="I8741" i="1"/>
  <c r="H8741" i="1"/>
  <c r="G8741" i="1"/>
  <c r="F8741" i="1"/>
  <c r="E8741" i="1"/>
  <c r="M8740" i="1"/>
  <c r="L8740" i="1"/>
  <c r="K8740" i="1"/>
  <c r="J8740" i="1"/>
  <c r="I8740" i="1"/>
  <c r="H8740" i="1"/>
  <c r="G8740" i="1"/>
  <c r="F8740" i="1"/>
  <c r="E8740" i="1"/>
  <c r="M8739" i="1"/>
  <c r="L8739" i="1"/>
  <c r="K8739" i="1"/>
  <c r="J8739" i="1"/>
  <c r="I8739" i="1"/>
  <c r="H8739" i="1"/>
  <c r="G8739" i="1"/>
  <c r="F8739" i="1"/>
  <c r="E8739" i="1"/>
  <c r="M8738" i="1"/>
  <c r="L8738" i="1"/>
  <c r="K8738" i="1"/>
  <c r="J8738" i="1"/>
  <c r="I8738" i="1"/>
  <c r="H8738" i="1"/>
  <c r="G8738" i="1"/>
  <c r="F8738" i="1"/>
  <c r="E8738" i="1"/>
  <c r="M8737" i="1"/>
  <c r="L8737" i="1"/>
  <c r="K8737" i="1"/>
  <c r="J8737" i="1"/>
  <c r="I8737" i="1"/>
  <c r="H8737" i="1"/>
  <c r="G8737" i="1"/>
  <c r="F8737" i="1"/>
  <c r="E8737" i="1"/>
  <c r="M8736" i="1"/>
  <c r="L8736" i="1"/>
  <c r="K8736" i="1"/>
  <c r="J8736" i="1"/>
  <c r="I8736" i="1"/>
  <c r="H8736" i="1"/>
  <c r="G8736" i="1"/>
  <c r="F8736" i="1"/>
  <c r="E8736" i="1"/>
  <c r="M8735" i="1"/>
  <c r="L8735" i="1"/>
  <c r="K8735" i="1"/>
  <c r="J8735" i="1"/>
  <c r="I8735" i="1"/>
  <c r="H8735" i="1"/>
  <c r="G8735" i="1"/>
  <c r="F8735" i="1"/>
  <c r="E8735" i="1"/>
  <c r="M8734" i="1"/>
  <c r="L8734" i="1"/>
  <c r="K8734" i="1"/>
  <c r="J8734" i="1"/>
  <c r="I8734" i="1"/>
  <c r="H8734" i="1"/>
  <c r="G8734" i="1"/>
  <c r="F8734" i="1"/>
  <c r="E8734" i="1"/>
  <c r="M8733" i="1"/>
  <c r="L8733" i="1"/>
  <c r="K8733" i="1"/>
  <c r="J8733" i="1"/>
  <c r="I8733" i="1"/>
  <c r="H8733" i="1"/>
  <c r="G8733" i="1"/>
  <c r="F8733" i="1"/>
  <c r="E8733" i="1"/>
  <c r="M8732" i="1"/>
  <c r="L8732" i="1"/>
  <c r="K8732" i="1"/>
  <c r="J8732" i="1"/>
  <c r="I8732" i="1"/>
  <c r="H8732" i="1"/>
  <c r="G8732" i="1"/>
  <c r="F8732" i="1"/>
  <c r="E8732" i="1"/>
  <c r="M8731" i="1"/>
  <c r="L8731" i="1"/>
  <c r="K8731" i="1"/>
  <c r="J8731" i="1"/>
  <c r="I8731" i="1"/>
  <c r="H8731" i="1"/>
  <c r="G8731" i="1"/>
  <c r="F8731" i="1"/>
  <c r="E8731" i="1"/>
  <c r="M8730" i="1"/>
  <c r="L8730" i="1"/>
  <c r="K8730" i="1"/>
  <c r="J8730" i="1"/>
  <c r="I8730" i="1"/>
  <c r="H8730" i="1"/>
  <c r="G8730" i="1"/>
  <c r="F8730" i="1"/>
  <c r="E8730" i="1"/>
  <c r="M8729" i="1"/>
  <c r="L8729" i="1"/>
  <c r="K8729" i="1"/>
  <c r="J8729" i="1"/>
  <c r="I8729" i="1"/>
  <c r="H8729" i="1"/>
  <c r="G8729" i="1"/>
  <c r="F8729" i="1"/>
  <c r="E8729" i="1"/>
  <c r="M8728" i="1"/>
  <c r="L8728" i="1"/>
  <c r="K8728" i="1"/>
  <c r="J8728" i="1"/>
  <c r="I8728" i="1"/>
  <c r="H8728" i="1"/>
  <c r="G8728" i="1"/>
  <c r="F8728" i="1"/>
  <c r="E8728" i="1"/>
  <c r="M8727" i="1"/>
  <c r="L8727" i="1"/>
  <c r="K8727" i="1"/>
  <c r="J8727" i="1"/>
  <c r="I8727" i="1"/>
  <c r="H8727" i="1"/>
  <c r="G8727" i="1"/>
  <c r="F8727" i="1"/>
  <c r="E8727" i="1"/>
  <c r="M8726" i="1"/>
  <c r="L8726" i="1"/>
  <c r="K8726" i="1"/>
  <c r="J8726" i="1"/>
  <c r="I8726" i="1"/>
  <c r="H8726" i="1"/>
  <c r="G8726" i="1"/>
  <c r="F8726" i="1"/>
  <c r="E8726" i="1"/>
  <c r="M8725" i="1"/>
  <c r="L8725" i="1"/>
  <c r="K8725" i="1"/>
  <c r="J8725" i="1"/>
  <c r="I8725" i="1"/>
  <c r="H8725" i="1"/>
  <c r="G8725" i="1"/>
  <c r="F8725" i="1"/>
  <c r="E8725" i="1"/>
  <c r="M8724" i="1"/>
  <c r="L8724" i="1"/>
  <c r="K8724" i="1"/>
  <c r="J8724" i="1"/>
  <c r="I8724" i="1"/>
  <c r="H8724" i="1"/>
  <c r="G8724" i="1"/>
  <c r="F8724" i="1"/>
  <c r="E8724" i="1"/>
  <c r="M8723" i="1"/>
  <c r="L8723" i="1"/>
  <c r="K8723" i="1"/>
  <c r="J8723" i="1"/>
  <c r="I8723" i="1"/>
  <c r="H8723" i="1"/>
  <c r="G8723" i="1"/>
  <c r="F8723" i="1"/>
  <c r="E8723" i="1"/>
  <c r="M8722" i="1"/>
  <c r="L8722" i="1"/>
  <c r="K8722" i="1"/>
  <c r="J8722" i="1"/>
  <c r="I8722" i="1"/>
  <c r="H8722" i="1"/>
  <c r="G8722" i="1"/>
  <c r="F8722" i="1"/>
  <c r="E8722" i="1"/>
  <c r="M8721" i="1"/>
  <c r="L8721" i="1"/>
  <c r="K8721" i="1"/>
  <c r="J8721" i="1"/>
  <c r="I8721" i="1"/>
  <c r="H8721" i="1"/>
  <c r="G8721" i="1"/>
  <c r="F8721" i="1"/>
  <c r="E8721" i="1"/>
  <c r="M8720" i="1"/>
  <c r="L8720" i="1"/>
  <c r="K8720" i="1"/>
  <c r="J8720" i="1"/>
  <c r="I8720" i="1"/>
  <c r="H8720" i="1"/>
  <c r="G8720" i="1"/>
  <c r="F8720" i="1"/>
  <c r="E8720" i="1"/>
  <c r="M8719" i="1"/>
  <c r="L8719" i="1"/>
  <c r="K8719" i="1"/>
  <c r="J8719" i="1"/>
  <c r="I8719" i="1"/>
  <c r="H8719" i="1"/>
  <c r="G8719" i="1"/>
  <c r="F8719" i="1"/>
  <c r="E8719" i="1"/>
  <c r="M8718" i="1"/>
  <c r="L8718" i="1"/>
  <c r="K8718" i="1"/>
  <c r="J8718" i="1"/>
  <c r="I8718" i="1"/>
  <c r="H8718" i="1"/>
  <c r="G8718" i="1"/>
  <c r="F8718" i="1"/>
  <c r="E8718" i="1"/>
  <c r="M8717" i="1"/>
  <c r="L8717" i="1"/>
  <c r="K8717" i="1"/>
  <c r="J8717" i="1"/>
  <c r="I8717" i="1"/>
  <c r="H8717" i="1"/>
  <c r="G8717" i="1"/>
  <c r="F8717" i="1"/>
  <c r="E8717" i="1"/>
  <c r="M8716" i="1"/>
  <c r="L8716" i="1"/>
  <c r="K8716" i="1"/>
  <c r="J8716" i="1"/>
  <c r="I8716" i="1"/>
  <c r="H8716" i="1"/>
  <c r="G8716" i="1"/>
  <c r="F8716" i="1"/>
  <c r="E8716" i="1"/>
  <c r="M8715" i="1"/>
  <c r="L8715" i="1"/>
  <c r="K8715" i="1"/>
  <c r="J8715" i="1"/>
  <c r="I8715" i="1"/>
  <c r="H8715" i="1"/>
  <c r="G8715" i="1"/>
  <c r="F8715" i="1"/>
  <c r="E8715" i="1"/>
  <c r="M8714" i="1"/>
  <c r="L8714" i="1"/>
  <c r="K8714" i="1"/>
  <c r="J8714" i="1"/>
  <c r="I8714" i="1"/>
  <c r="H8714" i="1"/>
  <c r="G8714" i="1"/>
  <c r="F8714" i="1"/>
  <c r="E8714" i="1"/>
  <c r="M8713" i="1"/>
  <c r="L8713" i="1"/>
  <c r="K8713" i="1"/>
  <c r="J8713" i="1"/>
  <c r="I8713" i="1"/>
  <c r="H8713" i="1"/>
  <c r="G8713" i="1"/>
  <c r="F8713" i="1"/>
  <c r="E8713" i="1"/>
  <c r="M8712" i="1"/>
  <c r="L8712" i="1"/>
  <c r="K8712" i="1"/>
  <c r="J8712" i="1"/>
  <c r="I8712" i="1"/>
  <c r="H8712" i="1"/>
  <c r="G8712" i="1"/>
  <c r="F8712" i="1"/>
  <c r="E8712" i="1"/>
  <c r="M8711" i="1"/>
  <c r="L8711" i="1"/>
  <c r="K8711" i="1"/>
  <c r="J8711" i="1"/>
  <c r="I8711" i="1"/>
  <c r="H8711" i="1"/>
  <c r="G8711" i="1"/>
  <c r="F8711" i="1"/>
  <c r="E8711" i="1"/>
  <c r="M8710" i="1"/>
  <c r="L8710" i="1"/>
  <c r="K8710" i="1"/>
  <c r="J8710" i="1"/>
  <c r="I8710" i="1"/>
  <c r="H8710" i="1"/>
  <c r="G8710" i="1"/>
  <c r="F8710" i="1"/>
  <c r="E8710" i="1"/>
  <c r="M8709" i="1"/>
  <c r="L8709" i="1"/>
  <c r="K8709" i="1"/>
  <c r="J8709" i="1"/>
  <c r="I8709" i="1"/>
  <c r="H8709" i="1"/>
  <c r="G8709" i="1"/>
  <c r="F8709" i="1"/>
  <c r="E8709" i="1"/>
  <c r="M8708" i="1"/>
  <c r="L8708" i="1"/>
  <c r="K8708" i="1"/>
  <c r="J8708" i="1"/>
  <c r="I8708" i="1"/>
  <c r="H8708" i="1"/>
  <c r="G8708" i="1"/>
  <c r="F8708" i="1"/>
  <c r="E8708" i="1"/>
  <c r="M8707" i="1"/>
  <c r="L8707" i="1"/>
  <c r="K8707" i="1"/>
  <c r="J8707" i="1"/>
  <c r="I8707" i="1"/>
  <c r="H8707" i="1"/>
  <c r="G8707" i="1"/>
  <c r="F8707" i="1"/>
  <c r="E8707" i="1"/>
  <c r="M8706" i="1"/>
  <c r="L8706" i="1"/>
  <c r="K8706" i="1"/>
  <c r="J8706" i="1"/>
  <c r="I8706" i="1"/>
  <c r="H8706" i="1"/>
  <c r="G8706" i="1"/>
  <c r="F8706" i="1"/>
  <c r="E8706" i="1"/>
  <c r="M8705" i="1"/>
  <c r="L8705" i="1"/>
  <c r="K8705" i="1"/>
  <c r="J8705" i="1"/>
  <c r="I8705" i="1"/>
  <c r="H8705" i="1"/>
  <c r="G8705" i="1"/>
  <c r="F8705" i="1"/>
  <c r="E8705" i="1"/>
  <c r="M8704" i="1"/>
  <c r="L8704" i="1"/>
  <c r="K8704" i="1"/>
  <c r="J8704" i="1"/>
  <c r="I8704" i="1"/>
  <c r="H8704" i="1"/>
  <c r="G8704" i="1"/>
  <c r="F8704" i="1"/>
  <c r="E8704" i="1"/>
  <c r="M8703" i="1"/>
  <c r="L8703" i="1"/>
  <c r="K8703" i="1"/>
  <c r="J8703" i="1"/>
  <c r="I8703" i="1"/>
  <c r="H8703" i="1"/>
  <c r="G8703" i="1"/>
  <c r="F8703" i="1"/>
  <c r="E8703" i="1"/>
  <c r="M8702" i="1"/>
  <c r="L8702" i="1"/>
  <c r="K8702" i="1"/>
  <c r="J8702" i="1"/>
  <c r="I8702" i="1"/>
  <c r="H8702" i="1"/>
  <c r="G8702" i="1"/>
  <c r="F8702" i="1"/>
  <c r="E8702" i="1"/>
  <c r="M8701" i="1"/>
  <c r="L8701" i="1"/>
  <c r="K8701" i="1"/>
  <c r="J8701" i="1"/>
  <c r="I8701" i="1"/>
  <c r="H8701" i="1"/>
  <c r="G8701" i="1"/>
  <c r="F8701" i="1"/>
  <c r="E8701" i="1"/>
  <c r="M8700" i="1"/>
  <c r="L8700" i="1"/>
  <c r="K8700" i="1"/>
  <c r="J8700" i="1"/>
  <c r="I8700" i="1"/>
  <c r="H8700" i="1"/>
  <c r="G8700" i="1"/>
  <c r="F8700" i="1"/>
  <c r="E8700" i="1"/>
  <c r="M8699" i="1"/>
  <c r="L8699" i="1"/>
  <c r="K8699" i="1"/>
  <c r="J8699" i="1"/>
  <c r="I8699" i="1"/>
  <c r="H8699" i="1"/>
  <c r="G8699" i="1"/>
  <c r="F8699" i="1"/>
  <c r="E8699" i="1"/>
  <c r="M8698" i="1"/>
  <c r="L8698" i="1"/>
  <c r="K8698" i="1"/>
  <c r="J8698" i="1"/>
  <c r="I8698" i="1"/>
  <c r="H8698" i="1"/>
  <c r="G8698" i="1"/>
  <c r="F8698" i="1"/>
  <c r="E8698" i="1"/>
  <c r="M8697" i="1"/>
  <c r="L8697" i="1"/>
  <c r="K8697" i="1"/>
  <c r="J8697" i="1"/>
  <c r="I8697" i="1"/>
  <c r="H8697" i="1"/>
  <c r="G8697" i="1"/>
  <c r="F8697" i="1"/>
  <c r="E8697" i="1"/>
  <c r="M8696" i="1"/>
  <c r="L8696" i="1"/>
  <c r="K8696" i="1"/>
  <c r="J8696" i="1"/>
  <c r="I8696" i="1"/>
  <c r="H8696" i="1"/>
  <c r="G8696" i="1"/>
  <c r="F8696" i="1"/>
  <c r="E8696" i="1"/>
  <c r="M8695" i="1"/>
  <c r="L8695" i="1"/>
  <c r="K8695" i="1"/>
  <c r="J8695" i="1"/>
  <c r="I8695" i="1"/>
  <c r="H8695" i="1"/>
  <c r="G8695" i="1"/>
  <c r="F8695" i="1"/>
  <c r="E8695" i="1"/>
  <c r="M8694" i="1"/>
  <c r="L8694" i="1"/>
  <c r="K8694" i="1"/>
  <c r="J8694" i="1"/>
  <c r="I8694" i="1"/>
  <c r="H8694" i="1"/>
  <c r="G8694" i="1"/>
  <c r="F8694" i="1"/>
  <c r="E8694" i="1"/>
  <c r="M8693" i="1"/>
  <c r="L8693" i="1"/>
  <c r="K8693" i="1"/>
  <c r="J8693" i="1"/>
  <c r="I8693" i="1"/>
  <c r="H8693" i="1"/>
  <c r="G8693" i="1"/>
  <c r="F8693" i="1"/>
  <c r="E8693" i="1"/>
  <c r="M8692" i="1"/>
  <c r="L8692" i="1"/>
  <c r="K8692" i="1"/>
  <c r="J8692" i="1"/>
  <c r="I8692" i="1"/>
  <c r="H8692" i="1"/>
  <c r="G8692" i="1"/>
  <c r="F8692" i="1"/>
  <c r="E8692" i="1"/>
  <c r="M8691" i="1"/>
  <c r="L8691" i="1"/>
  <c r="K8691" i="1"/>
  <c r="J8691" i="1"/>
  <c r="I8691" i="1"/>
  <c r="H8691" i="1"/>
  <c r="G8691" i="1"/>
  <c r="F8691" i="1"/>
  <c r="E8691" i="1"/>
  <c r="M8690" i="1"/>
  <c r="L8690" i="1"/>
  <c r="K8690" i="1"/>
  <c r="J8690" i="1"/>
  <c r="I8690" i="1"/>
  <c r="H8690" i="1"/>
  <c r="G8690" i="1"/>
  <c r="F8690" i="1"/>
  <c r="E8690" i="1"/>
  <c r="M8689" i="1"/>
  <c r="L8689" i="1"/>
  <c r="K8689" i="1"/>
  <c r="J8689" i="1"/>
  <c r="I8689" i="1"/>
  <c r="H8689" i="1"/>
  <c r="G8689" i="1"/>
  <c r="F8689" i="1"/>
  <c r="E8689" i="1"/>
  <c r="M8688" i="1"/>
  <c r="L8688" i="1"/>
  <c r="K8688" i="1"/>
  <c r="J8688" i="1"/>
  <c r="I8688" i="1"/>
  <c r="H8688" i="1"/>
  <c r="G8688" i="1"/>
  <c r="F8688" i="1"/>
  <c r="E8688" i="1"/>
  <c r="M8687" i="1"/>
  <c r="L8687" i="1"/>
  <c r="K8687" i="1"/>
  <c r="J8687" i="1"/>
  <c r="I8687" i="1"/>
  <c r="H8687" i="1"/>
  <c r="G8687" i="1"/>
  <c r="F8687" i="1"/>
  <c r="E8687" i="1"/>
  <c r="M8686" i="1"/>
  <c r="L8686" i="1"/>
  <c r="K8686" i="1"/>
  <c r="J8686" i="1"/>
  <c r="I8686" i="1"/>
  <c r="H8686" i="1"/>
  <c r="G8686" i="1"/>
  <c r="F8686" i="1"/>
  <c r="E8686" i="1"/>
  <c r="M8685" i="1"/>
  <c r="L8685" i="1"/>
  <c r="K8685" i="1"/>
  <c r="J8685" i="1"/>
  <c r="I8685" i="1"/>
  <c r="H8685" i="1"/>
  <c r="G8685" i="1"/>
  <c r="F8685" i="1"/>
  <c r="E8685" i="1"/>
  <c r="M8684" i="1"/>
  <c r="L8684" i="1"/>
  <c r="K8684" i="1"/>
  <c r="J8684" i="1"/>
  <c r="I8684" i="1"/>
  <c r="H8684" i="1"/>
  <c r="G8684" i="1"/>
  <c r="F8684" i="1"/>
  <c r="E8684" i="1"/>
  <c r="M8683" i="1"/>
  <c r="L8683" i="1"/>
  <c r="K8683" i="1"/>
  <c r="J8683" i="1"/>
  <c r="I8683" i="1"/>
  <c r="H8683" i="1"/>
  <c r="G8683" i="1"/>
  <c r="F8683" i="1"/>
  <c r="E8683" i="1"/>
  <c r="M8682" i="1"/>
  <c r="L8682" i="1"/>
  <c r="K8682" i="1"/>
  <c r="J8682" i="1"/>
  <c r="I8682" i="1"/>
  <c r="H8682" i="1"/>
  <c r="G8682" i="1"/>
  <c r="F8682" i="1"/>
  <c r="E8682" i="1"/>
  <c r="M8681" i="1"/>
  <c r="L8681" i="1"/>
  <c r="K8681" i="1"/>
  <c r="J8681" i="1"/>
  <c r="I8681" i="1"/>
  <c r="H8681" i="1"/>
  <c r="G8681" i="1"/>
  <c r="F8681" i="1"/>
  <c r="E8681" i="1"/>
  <c r="M8680" i="1"/>
  <c r="L8680" i="1"/>
  <c r="K8680" i="1"/>
  <c r="J8680" i="1"/>
  <c r="I8680" i="1"/>
  <c r="H8680" i="1"/>
  <c r="G8680" i="1"/>
  <c r="F8680" i="1"/>
  <c r="E8680" i="1"/>
  <c r="M8679" i="1"/>
  <c r="L8679" i="1"/>
  <c r="K8679" i="1"/>
  <c r="J8679" i="1"/>
  <c r="I8679" i="1"/>
  <c r="H8679" i="1"/>
  <c r="G8679" i="1"/>
  <c r="F8679" i="1"/>
  <c r="E8679" i="1"/>
  <c r="M8678" i="1"/>
  <c r="L8678" i="1"/>
  <c r="K8678" i="1"/>
  <c r="J8678" i="1"/>
  <c r="I8678" i="1"/>
  <c r="H8678" i="1"/>
  <c r="G8678" i="1"/>
  <c r="F8678" i="1"/>
  <c r="E8678" i="1"/>
  <c r="M8677" i="1"/>
  <c r="L8677" i="1"/>
  <c r="K8677" i="1"/>
  <c r="J8677" i="1"/>
  <c r="I8677" i="1"/>
  <c r="H8677" i="1"/>
  <c r="G8677" i="1"/>
  <c r="F8677" i="1"/>
  <c r="E8677" i="1"/>
  <c r="M8676" i="1"/>
  <c r="L8676" i="1"/>
  <c r="K8676" i="1"/>
  <c r="J8676" i="1"/>
  <c r="I8676" i="1"/>
  <c r="H8676" i="1"/>
  <c r="G8676" i="1"/>
  <c r="F8676" i="1"/>
  <c r="E8676" i="1"/>
  <c r="M8675" i="1"/>
  <c r="L8675" i="1"/>
  <c r="K8675" i="1"/>
  <c r="J8675" i="1"/>
  <c r="I8675" i="1"/>
  <c r="H8675" i="1"/>
  <c r="G8675" i="1"/>
  <c r="F8675" i="1"/>
  <c r="E8675" i="1"/>
  <c r="M8674" i="1"/>
  <c r="L8674" i="1"/>
  <c r="K8674" i="1"/>
  <c r="J8674" i="1"/>
  <c r="I8674" i="1"/>
  <c r="H8674" i="1"/>
  <c r="G8674" i="1"/>
  <c r="F8674" i="1"/>
  <c r="E8674" i="1"/>
  <c r="M8673" i="1"/>
  <c r="L8673" i="1"/>
  <c r="K8673" i="1"/>
  <c r="J8673" i="1"/>
  <c r="I8673" i="1"/>
  <c r="H8673" i="1"/>
  <c r="G8673" i="1"/>
  <c r="F8673" i="1"/>
  <c r="E8673" i="1"/>
  <c r="M8672" i="1"/>
  <c r="L8672" i="1"/>
  <c r="K8672" i="1"/>
  <c r="J8672" i="1"/>
  <c r="I8672" i="1"/>
  <c r="H8672" i="1"/>
  <c r="G8672" i="1"/>
  <c r="F8672" i="1"/>
  <c r="E8672" i="1"/>
  <c r="M8671" i="1"/>
  <c r="L8671" i="1"/>
  <c r="K8671" i="1"/>
  <c r="J8671" i="1"/>
  <c r="I8671" i="1"/>
  <c r="H8671" i="1"/>
  <c r="G8671" i="1"/>
  <c r="F8671" i="1"/>
  <c r="E8671" i="1"/>
  <c r="M8670" i="1"/>
  <c r="L8670" i="1"/>
  <c r="K8670" i="1"/>
  <c r="J8670" i="1"/>
  <c r="I8670" i="1"/>
  <c r="H8670" i="1"/>
  <c r="G8670" i="1"/>
  <c r="F8670" i="1"/>
  <c r="E8670" i="1"/>
  <c r="M8669" i="1"/>
  <c r="L8669" i="1"/>
  <c r="K8669" i="1"/>
  <c r="J8669" i="1"/>
  <c r="I8669" i="1"/>
  <c r="H8669" i="1"/>
  <c r="G8669" i="1"/>
  <c r="F8669" i="1"/>
  <c r="E8669" i="1"/>
  <c r="M8668" i="1"/>
  <c r="L8668" i="1"/>
  <c r="K8668" i="1"/>
  <c r="J8668" i="1"/>
  <c r="I8668" i="1"/>
  <c r="H8668" i="1"/>
  <c r="G8668" i="1"/>
  <c r="F8668" i="1"/>
  <c r="E8668" i="1"/>
  <c r="M8667" i="1"/>
  <c r="L8667" i="1"/>
  <c r="K8667" i="1"/>
  <c r="J8667" i="1"/>
  <c r="I8667" i="1"/>
  <c r="H8667" i="1"/>
  <c r="G8667" i="1"/>
  <c r="F8667" i="1"/>
  <c r="E8667" i="1"/>
  <c r="M8666" i="1"/>
  <c r="L8666" i="1"/>
  <c r="K8666" i="1"/>
  <c r="J8666" i="1"/>
  <c r="I8666" i="1"/>
  <c r="H8666" i="1"/>
  <c r="G8666" i="1"/>
  <c r="F8666" i="1"/>
  <c r="E8666" i="1"/>
  <c r="M8665" i="1"/>
  <c r="L8665" i="1"/>
  <c r="K8665" i="1"/>
  <c r="J8665" i="1"/>
  <c r="I8665" i="1"/>
  <c r="H8665" i="1"/>
  <c r="G8665" i="1"/>
  <c r="F8665" i="1"/>
  <c r="E8665" i="1"/>
  <c r="M8664" i="1"/>
  <c r="L8664" i="1"/>
  <c r="K8664" i="1"/>
  <c r="J8664" i="1"/>
  <c r="I8664" i="1"/>
  <c r="H8664" i="1"/>
  <c r="G8664" i="1"/>
  <c r="F8664" i="1"/>
  <c r="E8664" i="1"/>
  <c r="M8663" i="1"/>
  <c r="L8663" i="1"/>
  <c r="K8663" i="1"/>
  <c r="J8663" i="1"/>
  <c r="I8663" i="1"/>
  <c r="H8663" i="1"/>
  <c r="G8663" i="1"/>
  <c r="F8663" i="1"/>
  <c r="E8663" i="1"/>
  <c r="M8662" i="1"/>
  <c r="L8662" i="1"/>
  <c r="K8662" i="1"/>
  <c r="J8662" i="1"/>
  <c r="I8662" i="1"/>
  <c r="H8662" i="1"/>
  <c r="G8662" i="1"/>
  <c r="F8662" i="1"/>
  <c r="E8662" i="1"/>
  <c r="M8661" i="1"/>
  <c r="L8661" i="1"/>
  <c r="K8661" i="1"/>
  <c r="J8661" i="1"/>
  <c r="I8661" i="1"/>
  <c r="H8661" i="1"/>
  <c r="G8661" i="1"/>
  <c r="F8661" i="1"/>
  <c r="E8661" i="1"/>
  <c r="M8660" i="1"/>
  <c r="L8660" i="1"/>
  <c r="K8660" i="1"/>
  <c r="J8660" i="1"/>
  <c r="I8660" i="1"/>
  <c r="H8660" i="1"/>
  <c r="G8660" i="1"/>
  <c r="F8660" i="1"/>
  <c r="E8660" i="1"/>
  <c r="M8659" i="1"/>
  <c r="L8659" i="1"/>
  <c r="K8659" i="1"/>
  <c r="J8659" i="1"/>
  <c r="I8659" i="1"/>
  <c r="H8659" i="1"/>
  <c r="G8659" i="1"/>
  <c r="F8659" i="1"/>
  <c r="E8659" i="1"/>
  <c r="M8658" i="1"/>
  <c r="L8658" i="1"/>
  <c r="K8658" i="1"/>
  <c r="J8658" i="1"/>
  <c r="I8658" i="1"/>
  <c r="H8658" i="1"/>
  <c r="G8658" i="1"/>
  <c r="F8658" i="1"/>
  <c r="E8658" i="1"/>
  <c r="M8657" i="1"/>
  <c r="L8657" i="1"/>
  <c r="K8657" i="1"/>
  <c r="J8657" i="1"/>
  <c r="I8657" i="1"/>
  <c r="H8657" i="1"/>
  <c r="G8657" i="1"/>
  <c r="F8657" i="1"/>
  <c r="E8657" i="1"/>
  <c r="M8656" i="1"/>
  <c r="L8656" i="1"/>
  <c r="K8656" i="1"/>
  <c r="J8656" i="1"/>
  <c r="I8656" i="1"/>
  <c r="H8656" i="1"/>
  <c r="G8656" i="1"/>
  <c r="F8656" i="1"/>
  <c r="E8656" i="1"/>
  <c r="M8655" i="1"/>
  <c r="L8655" i="1"/>
  <c r="K8655" i="1"/>
  <c r="J8655" i="1"/>
  <c r="I8655" i="1"/>
  <c r="H8655" i="1"/>
  <c r="G8655" i="1"/>
  <c r="F8655" i="1"/>
  <c r="E8655" i="1"/>
  <c r="M8654" i="1"/>
  <c r="L8654" i="1"/>
  <c r="K8654" i="1"/>
  <c r="J8654" i="1"/>
  <c r="I8654" i="1"/>
  <c r="H8654" i="1"/>
  <c r="G8654" i="1"/>
  <c r="F8654" i="1"/>
  <c r="E8654" i="1"/>
  <c r="M8653" i="1"/>
  <c r="L8653" i="1"/>
  <c r="K8653" i="1"/>
  <c r="J8653" i="1"/>
  <c r="I8653" i="1"/>
  <c r="H8653" i="1"/>
  <c r="G8653" i="1"/>
  <c r="F8653" i="1"/>
  <c r="E8653" i="1"/>
  <c r="M8652" i="1"/>
  <c r="L8652" i="1"/>
  <c r="K8652" i="1"/>
  <c r="J8652" i="1"/>
  <c r="I8652" i="1"/>
  <c r="H8652" i="1"/>
  <c r="G8652" i="1"/>
  <c r="F8652" i="1"/>
  <c r="E8652" i="1"/>
  <c r="M8651" i="1"/>
  <c r="L8651" i="1"/>
  <c r="K8651" i="1"/>
  <c r="J8651" i="1"/>
  <c r="I8651" i="1"/>
  <c r="H8651" i="1"/>
  <c r="G8651" i="1"/>
  <c r="F8651" i="1"/>
  <c r="E8651" i="1"/>
  <c r="M8650" i="1"/>
  <c r="L8650" i="1"/>
  <c r="K8650" i="1"/>
  <c r="J8650" i="1"/>
  <c r="I8650" i="1"/>
  <c r="H8650" i="1"/>
  <c r="G8650" i="1"/>
  <c r="F8650" i="1"/>
  <c r="E8650" i="1"/>
  <c r="M8649" i="1"/>
  <c r="L8649" i="1"/>
  <c r="K8649" i="1"/>
  <c r="J8649" i="1"/>
  <c r="I8649" i="1"/>
  <c r="H8649" i="1"/>
  <c r="G8649" i="1"/>
  <c r="F8649" i="1"/>
  <c r="E8649" i="1"/>
  <c r="M8648" i="1"/>
  <c r="L8648" i="1"/>
  <c r="K8648" i="1"/>
  <c r="J8648" i="1"/>
  <c r="I8648" i="1"/>
  <c r="H8648" i="1"/>
  <c r="G8648" i="1"/>
  <c r="F8648" i="1"/>
  <c r="E8648" i="1"/>
  <c r="M8647" i="1"/>
  <c r="L8647" i="1"/>
  <c r="K8647" i="1"/>
  <c r="J8647" i="1"/>
  <c r="I8647" i="1"/>
  <c r="H8647" i="1"/>
  <c r="G8647" i="1"/>
  <c r="F8647" i="1"/>
  <c r="E8647" i="1"/>
  <c r="M8646" i="1"/>
  <c r="L8646" i="1"/>
  <c r="K8646" i="1"/>
  <c r="J8646" i="1"/>
  <c r="I8646" i="1"/>
  <c r="H8646" i="1"/>
  <c r="G8646" i="1"/>
  <c r="F8646" i="1"/>
  <c r="E8646" i="1"/>
  <c r="M8645" i="1"/>
  <c r="L8645" i="1"/>
  <c r="K8645" i="1"/>
  <c r="J8645" i="1"/>
  <c r="I8645" i="1"/>
  <c r="H8645" i="1"/>
  <c r="G8645" i="1"/>
  <c r="F8645" i="1"/>
  <c r="E8645" i="1"/>
  <c r="M8644" i="1"/>
  <c r="L8644" i="1"/>
  <c r="K8644" i="1"/>
  <c r="J8644" i="1"/>
  <c r="I8644" i="1"/>
  <c r="H8644" i="1"/>
  <c r="G8644" i="1"/>
  <c r="F8644" i="1"/>
  <c r="E8644" i="1"/>
  <c r="M8643" i="1"/>
  <c r="L8643" i="1"/>
  <c r="K8643" i="1"/>
  <c r="J8643" i="1"/>
  <c r="I8643" i="1"/>
  <c r="H8643" i="1"/>
  <c r="G8643" i="1"/>
  <c r="F8643" i="1"/>
  <c r="E8643" i="1"/>
  <c r="M8642" i="1"/>
  <c r="L8642" i="1"/>
  <c r="K8642" i="1"/>
  <c r="J8642" i="1"/>
  <c r="I8642" i="1"/>
  <c r="H8642" i="1"/>
  <c r="G8642" i="1"/>
  <c r="F8642" i="1"/>
  <c r="E8642" i="1"/>
  <c r="M8641" i="1"/>
  <c r="L8641" i="1"/>
  <c r="K8641" i="1"/>
  <c r="J8641" i="1"/>
  <c r="I8641" i="1"/>
  <c r="H8641" i="1"/>
  <c r="G8641" i="1"/>
  <c r="F8641" i="1"/>
  <c r="E8641" i="1"/>
  <c r="M8640" i="1"/>
  <c r="L8640" i="1"/>
  <c r="K8640" i="1"/>
  <c r="J8640" i="1"/>
  <c r="I8640" i="1"/>
  <c r="H8640" i="1"/>
  <c r="G8640" i="1"/>
  <c r="F8640" i="1"/>
  <c r="E8640" i="1"/>
  <c r="M8639" i="1"/>
  <c r="L8639" i="1"/>
  <c r="K8639" i="1"/>
  <c r="J8639" i="1"/>
  <c r="I8639" i="1"/>
  <c r="H8639" i="1"/>
  <c r="G8639" i="1"/>
  <c r="F8639" i="1"/>
  <c r="E8639" i="1"/>
  <c r="M8638" i="1"/>
  <c r="L8638" i="1"/>
  <c r="K8638" i="1"/>
  <c r="J8638" i="1"/>
  <c r="I8638" i="1"/>
  <c r="H8638" i="1"/>
  <c r="G8638" i="1"/>
  <c r="F8638" i="1"/>
  <c r="E8638" i="1"/>
  <c r="M8637" i="1"/>
  <c r="L8637" i="1"/>
  <c r="K8637" i="1"/>
  <c r="J8637" i="1"/>
  <c r="I8637" i="1"/>
  <c r="H8637" i="1"/>
  <c r="G8637" i="1"/>
  <c r="F8637" i="1"/>
  <c r="E8637" i="1"/>
  <c r="M8636" i="1"/>
  <c r="L8636" i="1"/>
  <c r="K8636" i="1"/>
  <c r="J8636" i="1"/>
  <c r="I8636" i="1"/>
  <c r="H8636" i="1"/>
  <c r="G8636" i="1"/>
  <c r="F8636" i="1"/>
  <c r="E8636" i="1"/>
  <c r="M8635" i="1"/>
  <c r="L8635" i="1"/>
  <c r="K8635" i="1"/>
  <c r="J8635" i="1"/>
  <c r="I8635" i="1"/>
  <c r="H8635" i="1"/>
  <c r="G8635" i="1"/>
  <c r="F8635" i="1"/>
  <c r="E8635" i="1"/>
  <c r="M8634" i="1"/>
  <c r="L8634" i="1"/>
  <c r="K8634" i="1"/>
  <c r="J8634" i="1"/>
  <c r="I8634" i="1"/>
  <c r="H8634" i="1"/>
  <c r="G8634" i="1"/>
  <c r="F8634" i="1"/>
  <c r="E8634" i="1"/>
  <c r="M8633" i="1"/>
  <c r="L8633" i="1"/>
  <c r="K8633" i="1"/>
  <c r="J8633" i="1"/>
  <c r="I8633" i="1"/>
  <c r="H8633" i="1"/>
  <c r="G8633" i="1"/>
  <c r="F8633" i="1"/>
  <c r="E8633" i="1"/>
  <c r="M8632" i="1"/>
  <c r="L8632" i="1"/>
  <c r="K8632" i="1"/>
  <c r="J8632" i="1"/>
  <c r="I8632" i="1"/>
  <c r="H8632" i="1"/>
  <c r="G8632" i="1"/>
  <c r="F8632" i="1"/>
  <c r="E8632" i="1"/>
  <c r="M8631" i="1"/>
  <c r="L8631" i="1"/>
  <c r="K8631" i="1"/>
  <c r="J8631" i="1"/>
  <c r="I8631" i="1"/>
  <c r="H8631" i="1"/>
  <c r="G8631" i="1"/>
  <c r="F8631" i="1"/>
  <c r="E8631" i="1"/>
  <c r="M8630" i="1"/>
  <c r="L8630" i="1"/>
  <c r="K8630" i="1"/>
  <c r="J8630" i="1"/>
  <c r="I8630" i="1"/>
  <c r="H8630" i="1"/>
  <c r="G8630" i="1"/>
  <c r="F8630" i="1"/>
  <c r="E8630" i="1"/>
  <c r="M8629" i="1"/>
  <c r="L8629" i="1"/>
  <c r="K8629" i="1"/>
  <c r="J8629" i="1"/>
  <c r="I8629" i="1"/>
  <c r="H8629" i="1"/>
  <c r="G8629" i="1"/>
  <c r="F8629" i="1"/>
  <c r="E8629" i="1"/>
  <c r="M8628" i="1"/>
  <c r="L8628" i="1"/>
  <c r="K8628" i="1"/>
  <c r="J8628" i="1"/>
  <c r="I8628" i="1"/>
  <c r="H8628" i="1"/>
  <c r="G8628" i="1"/>
  <c r="F8628" i="1"/>
  <c r="E8628" i="1"/>
  <c r="M8627" i="1"/>
  <c r="L8627" i="1"/>
  <c r="K8627" i="1"/>
  <c r="J8627" i="1"/>
  <c r="I8627" i="1"/>
  <c r="H8627" i="1"/>
  <c r="G8627" i="1"/>
  <c r="F8627" i="1"/>
  <c r="E8627" i="1"/>
  <c r="M8626" i="1"/>
  <c r="L8626" i="1"/>
  <c r="K8626" i="1"/>
  <c r="J8626" i="1"/>
  <c r="I8626" i="1"/>
  <c r="H8626" i="1"/>
  <c r="G8626" i="1"/>
  <c r="F8626" i="1"/>
  <c r="E8626" i="1"/>
  <c r="M8625" i="1"/>
  <c r="L8625" i="1"/>
  <c r="K8625" i="1"/>
  <c r="J8625" i="1"/>
  <c r="I8625" i="1"/>
  <c r="H8625" i="1"/>
  <c r="G8625" i="1"/>
  <c r="F8625" i="1"/>
  <c r="E8625" i="1"/>
  <c r="M8624" i="1"/>
  <c r="L8624" i="1"/>
  <c r="K8624" i="1"/>
  <c r="J8624" i="1"/>
  <c r="I8624" i="1"/>
  <c r="H8624" i="1"/>
  <c r="G8624" i="1"/>
  <c r="F8624" i="1"/>
  <c r="E8624" i="1"/>
  <c r="M8623" i="1"/>
  <c r="L8623" i="1"/>
  <c r="K8623" i="1"/>
  <c r="J8623" i="1"/>
  <c r="I8623" i="1"/>
  <c r="H8623" i="1"/>
  <c r="G8623" i="1"/>
  <c r="F8623" i="1"/>
  <c r="E8623" i="1"/>
  <c r="M8622" i="1"/>
  <c r="L8622" i="1"/>
  <c r="K8622" i="1"/>
  <c r="J8622" i="1"/>
  <c r="I8622" i="1"/>
  <c r="H8622" i="1"/>
  <c r="G8622" i="1"/>
  <c r="F8622" i="1"/>
  <c r="E8622" i="1"/>
  <c r="M8621" i="1"/>
  <c r="L8621" i="1"/>
  <c r="K8621" i="1"/>
  <c r="J8621" i="1"/>
  <c r="I8621" i="1"/>
  <c r="H8621" i="1"/>
  <c r="G8621" i="1"/>
  <c r="F8621" i="1"/>
  <c r="E8621" i="1"/>
  <c r="M8620" i="1"/>
  <c r="L8620" i="1"/>
  <c r="K8620" i="1"/>
  <c r="J8620" i="1"/>
  <c r="I8620" i="1"/>
  <c r="H8620" i="1"/>
  <c r="G8620" i="1"/>
  <c r="F8620" i="1"/>
  <c r="E8620" i="1"/>
  <c r="M8619" i="1"/>
  <c r="L8619" i="1"/>
  <c r="K8619" i="1"/>
  <c r="J8619" i="1"/>
  <c r="I8619" i="1"/>
  <c r="H8619" i="1"/>
  <c r="G8619" i="1"/>
  <c r="F8619" i="1"/>
  <c r="E8619" i="1"/>
  <c r="M8618" i="1"/>
  <c r="L8618" i="1"/>
  <c r="K8618" i="1"/>
  <c r="J8618" i="1"/>
  <c r="I8618" i="1"/>
  <c r="H8618" i="1"/>
  <c r="G8618" i="1"/>
  <c r="F8618" i="1"/>
  <c r="E8618" i="1"/>
  <c r="M8617" i="1"/>
  <c r="L8617" i="1"/>
  <c r="K8617" i="1"/>
  <c r="J8617" i="1"/>
  <c r="I8617" i="1"/>
  <c r="H8617" i="1"/>
  <c r="G8617" i="1"/>
  <c r="F8617" i="1"/>
  <c r="E8617" i="1"/>
  <c r="M8616" i="1"/>
  <c r="L8616" i="1"/>
  <c r="K8616" i="1"/>
  <c r="J8616" i="1"/>
  <c r="I8616" i="1"/>
  <c r="H8616" i="1"/>
  <c r="G8616" i="1"/>
  <c r="F8616" i="1"/>
  <c r="E8616" i="1"/>
  <c r="M8615" i="1"/>
  <c r="L8615" i="1"/>
  <c r="K8615" i="1"/>
  <c r="J8615" i="1"/>
  <c r="I8615" i="1"/>
  <c r="H8615" i="1"/>
  <c r="G8615" i="1"/>
  <c r="F8615" i="1"/>
  <c r="E8615" i="1"/>
  <c r="M8614" i="1"/>
  <c r="L8614" i="1"/>
  <c r="K8614" i="1"/>
  <c r="J8614" i="1"/>
  <c r="I8614" i="1"/>
  <c r="H8614" i="1"/>
  <c r="G8614" i="1"/>
  <c r="F8614" i="1"/>
  <c r="E8614" i="1"/>
  <c r="M8613" i="1"/>
  <c r="L8613" i="1"/>
  <c r="K8613" i="1"/>
  <c r="J8613" i="1"/>
  <c r="I8613" i="1"/>
  <c r="H8613" i="1"/>
  <c r="G8613" i="1"/>
  <c r="F8613" i="1"/>
  <c r="E8613" i="1"/>
  <c r="M8612" i="1"/>
  <c r="L8612" i="1"/>
  <c r="K8612" i="1"/>
  <c r="J8612" i="1"/>
  <c r="I8612" i="1"/>
  <c r="H8612" i="1"/>
  <c r="G8612" i="1"/>
  <c r="F8612" i="1"/>
  <c r="E8612" i="1"/>
  <c r="M8611" i="1"/>
  <c r="L8611" i="1"/>
  <c r="K8611" i="1"/>
  <c r="J8611" i="1"/>
  <c r="I8611" i="1"/>
  <c r="H8611" i="1"/>
  <c r="G8611" i="1"/>
  <c r="F8611" i="1"/>
  <c r="E8611" i="1"/>
  <c r="M8610" i="1"/>
  <c r="L8610" i="1"/>
  <c r="K8610" i="1"/>
  <c r="J8610" i="1"/>
  <c r="I8610" i="1"/>
  <c r="H8610" i="1"/>
  <c r="G8610" i="1"/>
  <c r="F8610" i="1"/>
  <c r="E8610" i="1"/>
  <c r="M8609" i="1"/>
  <c r="L8609" i="1"/>
  <c r="K8609" i="1"/>
  <c r="J8609" i="1"/>
  <c r="I8609" i="1"/>
  <c r="H8609" i="1"/>
  <c r="G8609" i="1"/>
  <c r="F8609" i="1"/>
  <c r="E8609" i="1"/>
  <c r="M8608" i="1"/>
  <c r="L8608" i="1"/>
  <c r="K8608" i="1"/>
  <c r="J8608" i="1"/>
  <c r="I8608" i="1"/>
  <c r="H8608" i="1"/>
  <c r="G8608" i="1"/>
  <c r="F8608" i="1"/>
  <c r="E8608" i="1"/>
  <c r="M8607" i="1"/>
  <c r="L8607" i="1"/>
  <c r="K8607" i="1"/>
  <c r="J8607" i="1"/>
  <c r="I8607" i="1"/>
  <c r="H8607" i="1"/>
  <c r="G8607" i="1"/>
  <c r="F8607" i="1"/>
  <c r="E8607" i="1"/>
  <c r="M8606" i="1"/>
  <c r="L8606" i="1"/>
  <c r="K8606" i="1"/>
  <c r="J8606" i="1"/>
  <c r="I8606" i="1"/>
  <c r="H8606" i="1"/>
  <c r="G8606" i="1"/>
  <c r="F8606" i="1"/>
  <c r="E8606" i="1"/>
  <c r="M8605" i="1"/>
  <c r="L8605" i="1"/>
  <c r="K8605" i="1"/>
  <c r="J8605" i="1"/>
  <c r="I8605" i="1"/>
  <c r="H8605" i="1"/>
  <c r="G8605" i="1"/>
  <c r="F8605" i="1"/>
  <c r="E8605" i="1"/>
  <c r="M8604" i="1"/>
  <c r="L8604" i="1"/>
  <c r="K8604" i="1"/>
  <c r="J8604" i="1"/>
  <c r="I8604" i="1"/>
  <c r="H8604" i="1"/>
  <c r="G8604" i="1"/>
  <c r="F8604" i="1"/>
  <c r="E8604" i="1"/>
  <c r="M8603" i="1"/>
  <c r="L8603" i="1"/>
  <c r="K8603" i="1"/>
  <c r="J8603" i="1"/>
  <c r="I8603" i="1"/>
  <c r="H8603" i="1"/>
  <c r="G8603" i="1"/>
  <c r="F8603" i="1"/>
  <c r="E8603" i="1"/>
  <c r="M8602" i="1"/>
  <c r="L8602" i="1"/>
  <c r="K8602" i="1"/>
  <c r="J8602" i="1"/>
  <c r="I8602" i="1"/>
  <c r="H8602" i="1"/>
  <c r="G8602" i="1"/>
  <c r="F8602" i="1"/>
  <c r="E8602" i="1"/>
  <c r="M8601" i="1"/>
  <c r="L8601" i="1"/>
  <c r="K8601" i="1"/>
  <c r="J8601" i="1"/>
  <c r="I8601" i="1"/>
  <c r="H8601" i="1"/>
  <c r="G8601" i="1"/>
  <c r="F8601" i="1"/>
  <c r="E8601" i="1"/>
  <c r="M8600" i="1"/>
  <c r="L8600" i="1"/>
  <c r="K8600" i="1"/>
  <c r="J8600" i="1"/>
  <c r="I8600" i="1"/>
  <c r="H8600" i="1"/>
  <c r="G8600" i="1"/>
  <c r="F8600" i="1"/>
  <c r="E8600" i="1"/>
  <c r="M8599" i="1"/>
  <c r="L8599" i="1"/>
  <c r="K8599" i="1"/>
  <c r="J8599" i="1"/>
  <c r="I8599" i="1"/>
  <c r="H8599" i="1"/>
  <c r="G8599" i="1"/>
  <c r="F8599" i="1"/>
  <c r="E8599" i="1"/>
  <c r="M8598" i="1"/>
  <c r="L8598" i="1"/>
  <c r="K8598" i="1"/>
  <c r="J8598" i="1"/>
  <c r="I8598" i="1"/>
  <c r="H8598" i="1"/>
  <c r="G8598" i="1"/>
  <c r="F8598" i="1"/>
  <c r="E8598" i="1"/>
  <c r="M8597" i="1"/>
  <c r="L8597" i="1"/>
  <c r="K8597" i="1"/>
  <c r="J8597" i="1"/>
  <c r="I8597" i="1"/>
  <c r="H8597" i="1"/>
  <c r="G8597" i="1"/>
  <c r="F8597" i="1"/>
  <c r="E8597" i="1"/>
  <c r="M8596" i="1"/>
  <c r="L8596" i="1"/>
  <c r="K8596" i="1"/>
  <c r="J8596" i="1"/>
  <c r="I8596" i="1"/>
  <c r="H8596" i="1"/>
  <c r="G8596" i="1"/>
  <c r="F8596" i="1"/>
  <c r="E8596" i="1"/>
  <c r="M8595" i="1"/>
  <c r="L8595" i="1"/>
  <c r="K8595" i="1"/>
  <c r="J8595" i="1"/>
  <c r="I8595" i="1"/>
  <c r="H8595" i="1"/>
  <c r="G8595" i="1"/>
  <c r="F8595" i="1"/>
  <c r="E8595" i="1"/>
  <c r="M8594" i="1"/>
  <c r="L8594" i="1"/>
  <c r="K8594" i="1"/>
  <c r="J8594" i="1"/>
  <c r="I8594" i="1"/>
  <c r="H8594" i="1"/>
  <c r="G8594" i="1"/>
  <c r="F8594" i="1"/>
  <c r="E8594" i="1"/>
  <c r="M8593" i="1"/>
  <c r="L8593" i="1"/>
  <c r="K8593" i="1"/>
  <c r="J8593" i="1"/>
  <c r="I8593" i="1"/>
  <c r="H8593" i="1"/>
  <c r="G8593" i="1"/>
  <c r="F8593" i="1"/>
  <c r="E8593" i="1"/>
  <c r="M8592" i="1"/>
  <c r="L8592" i="1"/>
  <c r="K8592" i="1"/>
  <c r="J8592" i="1"/>
  <c r="I8592" i="1"/>
  <c r="H8592" i="1"/>
  <c r="G8592" i="1"/>
  <c r="F8592" i="1"/>
  <c r="E8592" i="1"/>
  <c r="M8591" i="1"/>
  <c r="L8591" i="1"/>
  <c r="K8591" i="1"/>
  <c r="J8591" i="1"/>
  <c r="I8591" i="1"/>
  <c r="H8591" i="1"/>
  <c r="G8591" i="1"/>
  <c r="F8591" i="1"/>
  <c r="E8591" i="1"/>
  <c r="M8590" i="1"/>
  <c r="L8590" i="1"/>
  <c r="K8590" i="1"/>
  <c r="J8590" i="1"/>
  <c r="I8590" i="1"/>
  <c r="H8590" i="1"/>
  <c r="G8590" i="1"/>
  <c r="F8590" i="1"/>
  <c r="E8590" i="1"/>
  <c r="M8589" i="1"/>
  <c r="L8589" i="1"/>
  <c r="K8589" i="1"/>
  <c r="J8589" i="1"/>
  <c r="I8589" i="1"/>
  <c r="H8589" i="1"/>
  <c r="G8589" i="1"/>
  <c r="F8589" i="1"/>
  <c r="E8589" i="1"/>
  <c r="M8588" i="1"/>
  <c r="L8588" i="1"/>
  <c r="K8588" i="1"/>
  <c r="J8588" i="1"/>
  <c r="I8588" i="1"/>
  <c r="H8588" i="1"/>
  <c r="G8588" i="1"/>
  <c r="F8588" i="1"/>
  <c r="E8588" i="1"/>
  <c r="M8587" i="1"/>
  <c r="L8587" i="1"/>
  <c r="K8587" i="1"/>
  <c r="J8587" i="1"/>
  <c r="I8587" i="1"/>
  <c r="H8587" i="1"/>
  <c r="G8587" i="1"/>
  <c r="F8587" i="1"/>
  <c r="E8587" i="1"/>
  <c r="M8586" i="1"/>
  <c r="L8586" i="1"/>
  <c r="K8586" i="1"/>
  <c r="J8586" i="1"/>
  <c r="I8586" i="1"/>
  <c r="H8586" i="1"/>
  <c r="G8586" i="1"/>
  <c r="F8586" i="1"/>
  <c r="E8586" i="1"/>
  <c r="M8585" i="1"/>
  <c r="L8585" i="1"/>
  <c r="K8585" i="1"/>
  <c r="J8585" i="1"/>
  <c r="I8585" i="1"/>
  <c r="H8585" i="1"/>
  <c r="G8585" i="1"/>
  <c r="F8585" i="1"/>
  <c r="E8585" i="1"/>
  <c r="M8584" i="1"/>
  <c r="L8584" i="1"/>
  <c r="K8584" i="1"/>
  <c r="J8584" i="1"/>
  <c r="I8584" i="1"/>
  <c r="H8584" i="1"/>
  <c r="G8584" i="1"/>
  <c r="F8584" i="1"/>
  <c r="E8584" i="1"/>
  <c r="M8583" i="1"/>
  <c r="L8583" i="1"/>
  <c r="K8583" i="1"/>
  <c r="J8583" i="1"/>
  <c r="I8583" i="1"/>
  <c r="H8583" i="1"/>
  <c r="G8583" i="1"/>
  <c r="F8583" i="1"/>
  <c r="E8583" i="1"/>
  <c r="M8582" i="1"/>
  <c r="L8582" i="1"/>
  <c r="K8582" i="1"/>
  <c r="J8582" i="1"/>
  <c r="I8582" i="1"/>
  <c r="H8582" i="1"/>
  <c r="G8582" i="1"/>
  <c r="F8582" i="1"/>
  <c r="E8582" i="1"/>
  <c r="M8581" i="1"/>
  <c r="L8581" i="1"/>
  <c r="K8581" i="1"/>
  <c r="J8581" i="1"/>
  <c r="I8581" i="1"/>
  <c r="H8581" i="1"/>
  <c r="G8581" i="1"/>
  <c r="F8581" i="1"/>
  <c r="E8581" i="1"/>
  <c r="M8580" i="1"/>
  <c r="L8580" i="1"/>
  <c r="K8580" i="1"/>
  <c r="J8580" i="1"/>
  <c r="I8580" i="1"/>
  <c r="H8580" i="1"/>
  <c r="G8580" i="1"/>
  <c r="F8580" i="1"/>
  <c r="E8580" i="1"/>
  <c r="M8579" i="1"/>
  <c r="L8579" i="1"/>
  <c r="K8579" i="1"/>
  <c r="J8579" i="1"/>
  <c r="I8579" i="1"/>
  <c r="H8579" i="1"/>
  <c r="G8579" i="1"/>
  <c r="F8579" i="1"/>
  <c r="E8579" i="1"/>
  <c r="M8578" i="1"/>
  <c r="L8578" i="1"/>
  <c r="K8578" i="1"/>
  <c r="J8578" i="1"/>
  <c r="I8578" i="1"/>
  <c r="H8578" i="1"/>
  <c r="G8578" i="1"/>
  <c r="F8578" i="1"/>
  <c r="E8578" i="1"/>
  <c r="M8577" i="1"/>
  <c r="L8577" i="1"/>
  <c r="K8577" i="1"/>
  <c r="J8577" i="1"/>
  <c r="I8577" i="1"/>
  <c r="H8577" i="1"/>
  <c r="G8577" i="1"/>
  <c r="F8577" i="1"/>
  <c r="E8577" i="1"/>
  <c r="M8576" i="1"/>
  <c r="L8576" i="1"/>
  <c r="K8576" i="1"/>
  <c r="J8576" i="1"/>
  <c r="I8576" i="1"/>
  <c r="H8576" i="1"/>
  <c r="G8576" i="1"/>
  <c r="F8576" i="1"/>
  <c r="E8576" i="1"/>
  <c r="M8575" i="1"/>
  <c r="L8575" i="1"/>
  <c r="K8575" i="1"/>
  <c r="J8575" i="1"/>
  <c r="I8575" i="1"/>
  <c r="H8575" i="1"/>
  <c r="G8575" i="1"/>
  <c r="F8575" i="1"/>
  <c r="E8575" i="1"/>
  <c r="M8574" i="1"/>
  <c r="L8574" i="1"/>
  <c r="K8574" i="1"/>
  <c r="J8574" i="1"/>
  <c r="I8574" i="1"/>
  <c r="H8574" i="1"/>
  <c r="G8574" i="1"/>
  <c r="F8574" i="1"/>
  <c r="E8574" i="1"/>
  <c r="M8573" i="1"/>
  <c r="L8573" i="1"/>
  <c r="K8573" i="1"/>
  <c r="J8573" i="1"/>
  <c r="I8573" i="1"/>
  <c r="H8573" i="1"/>
  <c r="G8573" i="1"/>
  <c r="F8573" i="1"/>
  <c r="E8573" i="1"/>
  <c r="M8572" i="1"/>
  <c r="L8572" i="1"/>
  <c r="K8572" i="1"/>
  <c r="J8572" i="1"/>
  <c r="I8572" i="1"/>
  <c r="H8572" i="1"/>
  <c r="G8572" i="1"/>
  <c r="F8572" i="1"/>
  <c r="E8572" i="1"/>
  <c r="M8571" i="1"/>
  <c r="L8571" i="1"/>
  <c r="K8571" i="1"/>
  <c r="J8571" i="1"/>
  <c r="I8571" i="1"/>
  <c r="H8571" i="1"/>
  <c r="G8571" i="1"/>
  <c r="F8571" i="1"/>
  <c r="E8571" i="1"/>
  <c r="M8570" i="1"/>
  <c r="L8570" i="1"/>
  <c r="K8570" i="1"/>
  <c r="J8570" i="1"/>
  <c r="I8570" i="1"/>
  <c r="H8570" i="1"/>
  <c r="G8570" i="1"/>
  <c r="F8570" i="1"/>
  <c r="E8570" i="1"/>
  <c r="M8569" i="1"/>
  <c r="L8569" i="1"/>
  <c r="K8569" i="1"/>
  <c r="J8569" i="1"/>
  <c r="I8569" i="1"/>
  <c r="H8569" i="1"/>
  <c r="G8569" i="1"/>
  <c r="F8569" i="1"/>
  <c r="E8569" i="1"/>
  <c r="M8568" i="1"/>
  <c r="L8568" i="1"/>
  <c r="K8568" i="1"/>
  <c r="J8568" i="1"/>
  <c r="I8568" i="1"/>
  <c r="H8568" i="1"/>
  <c r="G8568" i="1"/>
  <c r="F8568" i="1"/>
  <c r="E8568" i="1"/>
  <c r="M8567" i="1"/>
  <c r="L8567" i="1"/>
  <c r="K8567" i="1"/>
  <c r="J8567" i="1"/>
  <c r="I8567" i="1"/>
  <c r="H8567" i="1"/>
  <c r="G8567" i="1"/>
  <c r="F8567" i="1"/>
  <c r="E8567" i="1"/>
  <c r="M8566" i="1"/>
  <c r="L8566" i="1"/>
  <c r="K8566" i="1"/>
  <c r="J8566" i="1"/>
  <c r="I8566" i="1"/>
  <c r="H8566" i="1"/>
  <c r="G8566" i="1"/>
  <c r="F8566" i="1"/>
  <c r="E8566" i="1"/>
  <c r="M8565" i="1"/>
  <c r="L8565" i="1"/>
  <c r="K8565" i="1"/>
  <c r="J8565" i="1"/>
  <c r="I8565" i="1"/>
  <c r="H8565" i="1"/>
  <c r="G8565" i="1"/>
  <c r="F8565" i="1"/>
  <c r="E8565" i="1"/>
  <c r="M8564" i="1"/>
  <c r="L8564" i="1"/>
  <c r="K8564" i="1"/>
  <c r="J8564" i="1"/>
  <c r="I8564" i="1"/>
  <c r="H8564" i="1"/>
  <c r="G8564" i="1"/>
  <c r="F8564" i="1"/>
  <c r="E8564" i="1"/>
  <c r="M8563" i="1"/>
  <c r="L8563" i="1"/>
  <c r="K8563" i="1"/>
  <c r="J8563" i="1"/>
  <c r="I8563" i="1"/>
  <c r="H8563" i="1"/>
  <c r="G8563" i="1"/>
  <c r="F8563" i="1"/>
  <c r="E8563" i="1"/>
  <c r="M8562" i="1"/>
  <c r="L8562" i="1"/>
  <c r="K8562" i="1"/>
  <c r="J8562" i="1"/>
  <c r="I8562" i="1"/>
  <c r="H8562" i="1"/>
  <c r="G8562" i="1"/>
  <c r="F8562" i="1"/>
  <c r="E8562" i="1"/>
  <c r="M8561" i="1"/>
  <c r="L8561" i="1"/>
  <c r="K8561" i="1"/>
  <c r="J8561" i="1"/>
  <c r="I8561" i="1"/>
  <c r="H8561" i="1"/>
  <c r="G8561" i="1"/>
  <c r="F8561" i="1"/>
  <c r="E8561" i="1"/>
  <c r="M8560" i="1"/>
  <c r="L8560" i="1"/>
  <c r="K8560" i="1"/>
  <c r="J8560" i="1"/>
  <c r="I8560" i="1"/>
  <c r="H8560" i="1"/>
  <c r="G8560" i="1"/>
  <c r="F8560" i="1"/>
  <c r="E8560" i="1"/>
  <c r="M8559" i="1"/>
  <c r="L8559" i="1"/>
  <c r="K8559" i="1"/>
  <c r="J8559" i="1"/>
  <c r="I8559" i="1"/>
  <c r="H8559" i="1"/>
  <c r="G8559" i="1"/>
  <c r="F8559" i="1"/>
  <c r="E8559" i="1"/>
  <c r="M8558" i="1"/>
  <c r="L8558" i="1"/>
  <c r="K8558" i="1"/>
  <c r="J8558" i="1"/>
  <c r="I8558" i="1"/>
  <c r="H8558" i="1"/>
  <c r="G8558" i="1"/>
  <c r="F8558" i="1"/>
  <c r="E8558" i="1"/>
  <c r="M8557" i="1"/>
  <c r="L8557" i="1"/>
  <c r="K8557" i="1"/>
  <c r="J8557" i="1"/>
  <c r="I8557" i="1"/>
  <c r="H8557" i="1"/>
  <c r="G8557" i="1"/>
  <c r="F8557" i="1"/>
  <c r="E8557" i="1"/>
  <c r="M8556" i="1"/>
  <c r="L8556" i="1"/>
  <c r="K8556" i="1"/>
  <c r="J8556" i="1"/>
  <c r="I8556" i="1"/>
  <c r="H8556" i="1"/>
  <c r="G8556" i="1"/>
  <c r="F8556" i="1"/>
  <c r="E8556" i="1"/>
  <c r="M8555" i="1"/>
  <c r="L8555" i="1"/>
  <c r="K8555" i="1"/>
  <c r="J8555" i="1"/>
  <c r="I8555" i="1"/>
  <c r="H8555" i="1"/>
  <c r="G8555" i="1"/>
  <c r="F8555" i="1"/>
  <c r="E8555" i="1"/>
  <c r="M8554" i="1"/>
  <c r="L8554" i="1"/>
  <c r="K8554" i="1"/>
  <c r="J8554" i="1"/>
  <c r="I8554" i="1"/>
  <c r="H8554" i="1"/>
  <c r="G8554" i="1"/>
  <c r="F8554" i="1"/>
  <c r="E8554" i="1"/>
  <c r="M8553" i="1"/>
  <c r="L8553" i="1"/>
  <c r="K8553" i="1"/>
  <c r="J8553" i="1"/>
  <c r="I8553" i="1"/>
  <c r="H8553" i="1"/>
  <c r="G8553" i="1"/>
  <c r="F8553" i="1"/>
  <c r="E8553" i="1"/>
  <c r="M8552" i="1"/>
  <c r="L8552" i="1"/>
  <c r="K8552" i="1"/>
  <c r="J8552" i="1"/>
  <c r="I8552" i="1"/>
  <c r="H8552" i="1"/>
  <c r="G8552" i="1"/>
  <c r="F8552" i="1"/>
  <c r="E8552" i="1"/>
  <c r="M8551" i="1"/>
  <c r="L8551" i="1"/>
  <c r="K8551" i="1"/>
  <c r="J8551" i="1"/>
  <c r="I8551" i="1"/>
  <c r="H8551" i="1"/>
  <c r="G8551" i="1"/>
  <c r="F8551" i="1"/>
  <c r="E8551" i="1"/>
  <c r="M8550" i="1"/>
  <c r="L8550" i="1"/>
  <c r="K8550" i="1"/>
  <c r="J8550" i="1"/>
  <c r="I8550" i="1"/>
  <c r="H8550" i="1"/>
  <c r="G8550" i="1"/>
  <c r="F8550" i="1"/>
  <c r="E8550" i="1"/>
  <c r="M8549" i="1"/>
  <c r="L8549" i="1"/>
  <c r="K8549" i="1"/>
  <c r="J8549" i="1"/>
  <c r="I8549" i="1"/>
  <c r="H8549" i="1"/>
  <c r="G8549" i="1"/>
  <c r="F8549" i="1"/>
  <c r="E8549" i="1"/>
  <c r="M8548" i="1"/>
  <c r="L8548" i="1"/>
  <c r="K8548" i="1"/>
  <c r="J8548" i="1"/>
  <c r="I8548" i="1"/>
  <c r="H8548" i="1"/>
  <c r="G8548" i="1"/>
  <c r="F8548" i="1"/>
  <c r="E8548" i="1"/>
  <c r="M8547" i="1"/>
  <c r="L8547" i="1"/>
  <c r="K8547" i="1"/>
  <c r="J8547" i="1"/>
  <c r="I8547" i="1"/>
  <c r="H8547" i="1"/>
  <c r="G8547" i="1"/>
  <c r="F8547" i="1"/>
  <c r="E8547" i="1"/>
  <c r="M8546" i="1"/>
  <c r="L8546" i="1"/>
  <c r="K8546" i="1"/>
  <c r="J8546" i="1"/>
  <c r="I8546" i="1"/>
  <c r="H8546" i="1"/>
  <c r="G8546" i="1"/>
  <c r="F8546" i="1"/>
  <c r="E8546" i="1"/>
  <c r="M8545" i="1"/>
  <c r="L8545" i="1"/>
  <c r="K8545" i="1"/>
  <c r="J8545" i="1"/>
  <c r="I8545" i="1"/>
  <c r="H8545" i="1"/>
  <c r="G8545" i="1"/>
  <c r="F8545" i="1"/>
  <c r="E8545" i="1"/>
  <c r="M8544" i="1"/>
  <c r="L8544" i="1"/>
  <c r="K8544" i="1"/>
  <c r="J8544" i="1"/>
  <c r="I8544" i="1"/>
  <c r="H8544" i="1"/>
  <c r="G8544" i="1"/>
  <c r="F8544" i="1"/>
  <c r="E8544" i="1"/>
  <c r="M8543" i="1"/>
  <c r="L8543" i="1"/>
  <c r="K8543" i="1"/>
  <c r="J8543" i="1"/>
  <c r="I8543" i="1"/>
  <c r="H8543" i="1"/>
  <c r="G8543" i="1"/>
  <c r="F8543" i="1"/>
  <c r="E8543" i="1"/>
  <c r="M8542" i="1"/>
  <c r="L8542" i="1"/>
  <c r="K8542" i="1"/>
  <c r="J8542" i="1"/>
  <c r="I8542" i="1"/>
  <c r="H8542" i="1"/>
  <c r="G8542" i="1"/>
  <c r="F8542" i="1"/>
  <c r="E8542" i="1"/>
  <c r="M8541" i="1"/>
  <c r="L8541" i="1"/>
  <c r="K8541" i="1"/>
  <c r="J8541" i="1"/>
  <c r="I8541" i="1"/>
  <c r="H8541" i="1"/>
  <c r="G8541" i="1"/>
  <c r="F8541" i="1"/>
  <c r="E8541" i="1"/>
  <c r="M8540" i="1"/>
  <c r="L8540" i="1"/>
  <c r="K8540" i="1"/>
  <c r="J8540" i="1"/>
  <c r="I8540" i="1"/>
  <c r="H8540" i="1"/>
  <c r="G8540" i="1"/>
  <c r="F8540" i="1"/>
  <c r="E8540" i="1"/>
  <c r="M8539" i="1"/>
  <c r="L8539" i="1"/>
  <c r="K8539" i="1"/>
  <c r="J8539" i="1"/>
  <c r="I8539" i="1"/>
  <c r="H8539" i="1"/>
  <c r="G8539" i="1"/>
  <c r="F8539" i="1"/>
  <c r="E8539" i="1"/>
  <c r="M8538" i="1"/>
  <c r="L8538" i="1"/>
  <c r="K8538" i="1"/>
  <c r="J8538" i="1"/>
  <c r="I8538" i="1"/>
  <c r="H8538" i="1"/>
  <c r="G8538" i="1"/>
  <c r="F8538" i="1"/>
  <c r="E8538" i="1"/>
  <c r="M8537" i="1"/>
  <c r="L8537" i="1"/>
  <c r="K8537" i="1"/>
  <c r="J8537" i="1"/>
  <c r="I8537" i="1"/>
  <c r="H8537" i="1"/>
  <c r="G8537" i="1"/>
  <c r="F8537" i="1"/>
  <c r="E8537" i="1"/>
  <c r="M8536" i="1"/>
  <c r="L8536" i="1"/>
  <c r="K8536" i="1"/>
  <c r="J8536" i="1"/>
  <c r="I8536" i="1"/>
  <c r="H8536" i="1"/>
  <c r="G8536" i="1"/>
  <c r="F8536" i="1"/>
  <c r="E8536" i="1"/>
  <c r="M8535" i="1"/>
  <c r="L8535" i="1"/>
  <c r="K8535" i="1"/>
  <c r="J8535" i="1"/>
  <c r="I8535" i="1"/>
  <c r="H8535" i="1"/>
  <c r="G8535" i="1"/>
  <c r="F8535" i="1"/>
  <c r="E8535" i="1"/>
  <c r="M8534" i="1"/>
  <c r="L8534" i="1"/>
  <c r="K8534" i="1"/>
  <c r="J8534" i="1"/>
  <c r="I8534" i="1"/>
  <c r="H8534" i="1"/>
  <c r="G8534" i="1"/>
  <c r="F8534" i="1"/>
  <c r="E8534" i="1"/>
  <c r="M8533" i="1"/>
  <c r="L8533" i="1"/>
  <c r="K8533" i="1"/>
  <c r="J8533" i="1"/>
  <c r="I8533" i="1"/>
  <c r="H8533" i="1"/>
  <c r="G8533" i="1"/>
  <c r="F8533" i="1"/>
  <c r="E8533" i="1"/>
  <c r="M8532" i="1"/>
  <c r="L8532" i="1"/>
  <c r="K8532" i="1"/>
  <c r="J8532" i="1"/>
  <c r="I8532" i="1"/>
  <c r="H8532" i="1"/>
  <c r="G8532" i="1"/>
  <c r="F8532" i="1"/>
  <c r="E8532" i="1"/>
  <c r="M8531" i="1"/>
  <c r="L8531" i="1"/>
  <c r="K8531" i="1"/>
  <c r="J8531" i="1"/>
  <c r="I8531" i="1"/>
  <c r="H8531" i="1"/>
  <c r="G8531" i="1"/>
  <c r="F8531" i="1"/>
  <c r="E8531" i="1"/>
  <c r="M8530" i="1"/>
  <c r="L8530" i="1"/>
  <c r="K8530" i="1"/>
  <c r="J8530" i="1"/>
  <c r="I8530" i="1"/>
  <c r="H8530" i="1"/>
  <c r="G8530" i="1"/>
  <c r="F8530" i="1"/>
  <c r="E8530" i="1"/>
  <c r="M8529" i="1"/>
  <c r="L8529" i="1"/>
  <c r="K8529" i="1"/>
  <c r="J8529" i="1"/>
  <c r="I8529" i="1"/>
  <c r="H8529" i="1"/>
  <c r="G8529" i="1"/>
  <c r="F8529" i="1"/>
  <c r="E8529" i="1"/>
  <c r="M8528" i="1"/>
  <c r="L8528" i="1"/>
  <c r="K8528" i="1"/>
  <c r="J8528" i="1"/>
  <c r="I8528" i="1"/>
  <c r="H8528" i="1"/>
  <c r="G8528" i="1"/>
  <c r="F8528" i="1"/>
  <c r="E8528" i="1"/>
  <c r="M8527" i="1"/>
  <c r="L8527" i="1"/>
  <c r="K8527" i="1"/>
  <c r="J8527" i="1"/>
  <c r="I8527" i="1"/>
  <c r="H8527" i="1"/>
  <c r="G8527" i="1"/>
  <c r="F8527" i="1"/>
  <c r="E8527" i="1"/>
  <c r="M8526" i="1"/>
  <c r="L8526" i="1"/>
  <c r="K8526" i="1"/>
  <c r="J8526" i="1"/>
  <c r="I8526" i="1"/>
  <c r="H8526" i="1"/>
  <c r="G8526" i="1"/>
  <c r="F8526" i="1"/>
  <c r="E8526" i="1"/>
  <c r="M8525" i="1"/>
  <c r="L8525" i="1"/>
  <c r="K8525" i="1"/>
  <c r="J8525" i="1"/>
  <c r="I8525" i="1"/>
  <c r="H8525" i="1"/>
  <c r="G8525" i="1"/>
  <c r="F8525" i="1"/>
  <c r="E8525" i="1"/>
  <c r="M8524" i="1"/>
  <c r="L8524" i="1"/>
  <c r="K8524" i="1"/>
  <c r="J8524" i="1"/>
  <c r="I8524" i="1"/>
  <c r="H8524" i="1"/>
  <c r="G8524" i="1"/>
  <c r="F8524" i="1"/>
  <c r="E8524" i="1"/>
  <c r="M8523" i="1"/>
  <c r="L8523" i="1"/>
  <c r="K8523" i="1"/>
  <c r="J8523" i="1"/>
  <c r="I8523" i="1"/>
  <c r="H8523" i="1"/>
  <c r="G8523" i="1"/>
  <c r="F8523" i="1"/>
  <c r="E8523" i="1"/>
  <c r="M8522" i="1"/>
  <c r="L8522" i="1"/>
  <c r="K8522" i="1"/>
  <c r="J8522" i="1"/>
  <c r="I8522" i="1"/>
  <c r="H8522" i="1"/>
  <c r="G8522" i="1"/>
  <c r="F8522" i="1"/>
  <c r="E8522" i="1"/>
  <c r="M8521" i="1"/>
  <c r="L8521" i="1"/>
  <c r="K8521" i="1"/>
  <c r="J8521" i="1"/>
  <c r="I8521" i="1"/>
  <c r="H8521" i="1"/>
  <c r="G8521" i="1"/>
  <c r="F8521" i="1"/>
  <c r="E8521" i="1"/>
  <c r="M8520" i="1"/>
  <c r="L8520" i="1"/>
  <c r="K8520" i="1"/>
  <c r="J8520" i="1"/>
  <c r="I8520" i="1"/>
  <c r="H8520" i="1"/>
  <c r="G8520" i="1"/>
  <c r="F8520" i="1"/>
  <c r="E8520" i="1"/>
  <c r="M8519" i="1"/>
  <c r="L8519" i="1"/>
  <c r="K8519" i="1"/>
  <c r="J8519" i="1"/>
  <c r="I8519" i="1"/>
  <c r="H8519" i="1"/>
  <c r="G8519" i="1"/>
  <c r="F8519" i="1"/>
  <c r="E8519" i="1"/>
  <c r="M8518" i="1"/>
  <c r="L8518" i="1"/>
  <c r="K8518" i="1"/>
  <c r="J8518" i="1"/>
  <c r="I8518" i="1"/>
  <c r="H8518" i="1"/>
  <c r="G8518" i="1"/>
  <c r="F8518" i="1"/>
  <c r="E8518" i="1"/>
  <c r="M8517" i="1"/>
  <c r="L8517" i="1"/>
  <c r="K8517" i="1"/>
  <c r="J8517" i="1"/>
  <c r="I8517" i="1"/>
  <c r="H8517" i="1"/>
  <c r="G8517" i="1"/>
  <c r="F8517" i="1"/>
  <c r="E8517" i="1"/>
  <c r="M8516" i="1"/>
  <c r="L8516" i="1"/>
  <c r="K8516" i="1"/>
  <c r="J8516" i="1"/>
  <c r="I8516" i="1"/>
  <c r="H8516" i="1"/>
  <c r="G8516" i="1"/>
  <c r="F8516" i="1"/>
  <c r="E8516" i="1"/>
  <c r="M8515" i="1"/>
  <c r="L8515" i="1"/>
  <c r="K8515" i="1"/>
  <c r="J8515" i="1"/>
  <c r="I8515" i="1"/>
  <c r="H8515" i="1"/>
  <c r="G8515" i="1"/>
  <c r="F8515" i="1"/>
  <c r="E8515" i="1"/>
  <c r="M8514" i="1"/>
  <c r="L8514" i="1"/>
  <c r="K8514" i="1"/>
  <c r="J8514" i="1"/>
  <c r="I8514" i="1"/>
  <c r="H8514" i="1"/>
  <c r="G8514" i="1"/>
  <c r="F8514" i="1"/>
  <c r="E8514" i="1"/>
  <c r="M8513" i="1"/>
  <c r="L8513" i="1"/>
  <c r="K8513" i="1"/>
  <c r="J8513" i="1"/>
  <c r="I8513" i="1"/>
  <c r="H8513" i="1"/>
  <c r="G8513" i="1"/>
  <c r="F8513" i="1"/>
  <c r="E8513" i="1"/>
  <c r="M8512" i="1"/>
  <c r="L8512" i="1"/>
  <c r="K8512" i="1"/>
  <c r="J8512" i="1"/>
  <c r="I8512" i="1"/>
  <c r="H8512" i="1"/>
  <c r="G8512" i="1"/>
  <c r="F8512" i="1"/>
  <c r="E8512" i="1"/>
  <c r="M8511" i="1"/>
  <c r="L8511" i="1"/>
  <c r="K8511" i="1"/>
  <c r="J8511" i="1"/>
  <c r="I8511" i="1"/>
  <c r="H8511" i="1"/>
  <c r="G8511" i="1"/>
  <c r="F8511" i="1"/>
  <c r="E8511" i="1"/>
  <c r="M8510" i="1"/>
  <c r="L8510" i="1"/>
  <c r="K8510" i="1"/>
  <c r="J8510" i="1"/>
  <c r="I8510" i="1"/>
  <c r="H8510" i="1"/>
  <c r="G8510" i="1"/>
  <c r="F8510" i="1"/>
  <c r="E8510" i="1"/>
  <c r="M8509" i="1"/>
  <c r="L8509" i="1"/>
  <c r="K8509" i="1"/>
  <c r="J8509" i="1"/>
  <c r="I8509" i="1"/>
  <c r="H8509" i="1"/>
  <c r="G8509" i="1"/>
  <c r="F8509" i="1"/>
  <c r="E8509" i="1"/>
  <c r="M8508" i="1"/>
  <c r="L8508" i="1"/>
  <c r="K8508" i="1"/>
  <c r="J8508" i="1"/>
  <c r="I8508" i="1"/>
  <c r="H8508" i="1"/>
  <c r="G8508" i="1"/>
  <c r="F8508" i="1"/>
  <c r="E8508" i="1"/>
  <c r="M8507" i="1"/>
  <c r="L8507" i="1"/>
  <c r="K8507" i="1"/>
  <c r="J8507" i="1"/>
  <c r="I8507" i="1"/>
  <c r="H8507" i="1"/>
  <c r="G8507" i="1"/>
  <c r="F8507" i="1"/>
  <c r="E8507" i="1"/>
  <c r="M8506" i="1"/>
  <c r="L8506" i="1"/>
  <c r="K8506" i="1"/>
  <c r="J8506" i="1"/>
  <c r="I8506" i="1"/>
  <c r="H8506" i="1"/>
  <c r="G8506" i="1"/>
  <c r="F8506" i="1"/>
  <c r="E8506" i="1"/>
  <c r="M8505" i="1"/>
  <c r="L8505" i="1"/>
  <c r="K8505" i="1"/>
  <c r="J8505" i="1"/>
  <c r="I8505" i="1"/>
  <c r="H8505" i="1"/>
  <c r="G8505" i="1"/>
  <c r="F8505" i="1"/>
  <c r="E8505" i="1"/>
  <c r="M8504" i="1"/>
  <c r="L8504" i="1"/>
  <c r="K8504" i="1"/>
  <c r="J8504" i="1"/>
  <c r="I8504" i="1"/>
  <c r="H8504" i="1"/>
  <c r="G8504" i="1"/>
  <c r="F8504" i="1"/>
  <c r="E8504" i="1"/>
  <c r="M8503" i="1"/>
  <c r="L8503" i="1"/>
  <c r="K8503" i="1"/>
  <c r="J8503" i="1"/>
  <c r="I8503" i="1"/>
  <c r="H8503" i="1"/>
  <c r="G8503" i="1"/>
  <c r="F8503" i="1"/>
  <c r="E8503" i="1"/>
  <c r="M8502" i="1"/>
  <c r="L8502" i="1"/>
  <c r="K8502" i="1"/>
  <c r="J8502" i="1"/>
  <c r="I8502" i="1"/>
  <c r="H8502" i="1"/>
  <c r="G8502" i="1"/>
  <c r="F8502" i="1"/>
  <c r="E8502" i="1"/>
  <c r="M8501" i="1"/>
  <c r="L8501" i="1"/>
  <c r="K8501" i="1"/>
  <c r="J8501" i="1"/>
  <c r="I8501" i="1"/>
  <c r="H8501" i="1"/>
  <c r="G8501" i="1"/>
  <c r="F8501" i="1"/>
  <c r="E8501" i="1"/>
  <c r="M8500" i="1"/>
  <c r="L8500" i="1"/>
  <c r="K8500" i="1"/>
  <c r="J8500" i="1"/>
  <c r="I8500" i="1"/>
  <c r="H8500" i="1"/>
  <c r="G8500" i="1"/>
  <c r="F8500" i="1"/>
  <c r="E8500" i="1"/>
  <c r="M8499" i="1"/>
  <c r="L8499" i="1"/>
  <c r="K8499" i="1"/>
  <c r="J8499" i="1"/>
  <c r="I8499" i="1"/>
  <c r="H8499" i="1"/>
  <c r="G8499" i="1"/>
  <c r="F8499" i="1"/>
  <c r="E8499" i="1"/>
  <c r="M8498" i="1"/>
  <c r="L8498" i="1"/>
  <c r="K8498" i="1"/>
  <c r="J8498" i="1"/>
  <c r="I8498" i="1"/>
  <c r="H8498" i="1"/>
  <c r="G8498" i="1"/>
  <c r="F8498" i="1"/>
  <c r="E8498" i="1"/>
  <c r="M8497" i="1"/>
  <c r="L8497" i="1"/>
  <c r="K8497" i="1"/>
  <c r="J8497" i="1"/>
  <c r="I8497" i="1"/>
  <c r="H8497" i="1"/>
  <c r="G8497" i="1"/>
  <c r="F8497" i="1"/>
  <c r="E8497" i="1"/>
  <c r="M8496" i="1"/>
  <c r="L8496" i="1"/>
  <c r="K8496" i="1"/>
  <c r="J8496" i="1"/>
  <c r="I8496" i="1"/>
  <c r="H8496" i="1"/>
  <c r="G8496" i="1"/>
  <c r="F8496" i="1"/>
  <c r="E8496" i="1"/>
  <c r="M8495" i="1"/>
  <c r="L8495" i="1"/>
  <c r="K8495" i="1"/>
  <c r="J8495" i="1"/>
  <c r="I8495" i="1"/>
  <c r="H8495" i="1"/>
  <c r="G8495" i="1"/>
  <c r="F8495" i="1"/>
  <c r="E8495" i="1"/>
  <c r="M8494" i="1"/>
  <c r="L8494" i="1"/>
  <c r="K8494" i="1"/>
  <c r="J8494" i="1"/>
  <c r="I8494" i="1"/>
  <c r="H8494" i="1"/>
  <c r="G8494" i="1"/>
  <c r="F8494" i="1"/>
  <c r="E8494" i="1"/>
  <c r="M8493" i="1"/>
  <c r="L8493" i="1"/>
  <c r="K8493" i="1"/>
  <c r="J8493" i="1"/>
  <c r="I8493" i="1"/>
  <c r="H8493" i="1"/>
  <c r="G8493" i="1"/>
  <c r="F8493" i="1"/>
  <c r="E8493" i="1"/>
  <c r="M8492" i="1"/>
  <c r="L8492" i="1"/>
  <c r="K8492" i="1"/>
  <c r="J8492" i="1"/>
  <c r="I8492" i="1"/>
  <c r="H8492" i="1"/>
  <c r="G8492" i="1"/>
  <c r="F8492" i="1"/>
  <c r="E8492" i="1"/>
  <c r="M8491" i="1"/>
  <c r="L8491" i="1"/>
  <c r="K8491" i="1"/>
  <c r="J8491" i="1"/>
  <c r="I8491" i="1"/>
  <c r="H8491" i="1"/>
  <c r="G8491" i="1"/>
  <c r="F8491" i="1"/>
  <c r="E8491" i="1"/>
  <c r="M8490" i="1"/>
  <c r="L8490" i="1"/>
  <c r="K8490" i="1"/>
  <c r="J8490" i="1"/>
  <c r="I8490" i="1"/>
  <c r="H8490" i="1"/>
  <c r="G8490" i="1"/>
  <c r="F8490" i="1"/>
  <c r="E8490" i="1"/>
  <c r="M8489" i="1"/>
  <c r="L8489" i="1"/>
  <c r="K8489" i="1"/>
  <c r="J8489" i="1"/>
  <c r="I8489" i="1"/>
  <c r="H8489" i="1"/>
  <c r="G8489" i="1"/>
  <c r="F8489" i="1"/>
  <c r="E8489" i="1"/>
  <c r="M8488" i="1"/>
  <c r="L8488" i="1"/>
  <c r="K8488" i="1"/>
  <c r="J8488" i="1"/>
  <c r="I8488" i="1"/>
  <c r="H8488" i="1"/>
  <c r="G8488" i="1"/>
  <c r="F8488" i="1"/>
  <c r="E8488" i="1"/>
  <c r="M8487" i="1"/>
  <c r="L8487" i="1"/>
  <c r="K8487" i="1"/>
  <c r="J8487" i="1"/>
  <c r="I8487" i="1"/>
  <c r="H8487" i="1"/>
  <c r="G8487" i="1"/>
  <c r="F8487" i="1"/>
  <c r="E8487" i="1"/>
  <c r="M8486" i="1"/>
  <c r="L8486" i="1"/>
  <c r="K8486" i="1"/>
  <c r="J8486" i="1"/>
  <c r="I8486" i="1"/>
  <c r="H8486" i="1"/>
  <c r="G8486" i="1"/>
  <c r="F8486" i="1"/>
  <c r="E8486" i="1"/>
  <c r="M8485" i="1"/>
  <c r="L8485" i="1"/>
  <c r="K8485" i="1"/>
  <c r="J8485" i="1"/>
  <c r="I8485" i="1"/>
  <c r="H8485" i="1"/>
  <c r="G8485" i="1"/>
  <c r="F8485" i="1"/>
  <c r="E8485" i="1"/>
  <c r="M8484" i="1"/>
  <c r="L8484" i="1"/>
  <c r="K8484" i="1"/>
  <c r="J8484" i="1"/>
  <c r="I8484" i="1"/>
  <c r="H8484" i="1"/>
  <c r="G8484" i="1"/>
  <c r="F8484" i="1"/>
  <c r="E8484" i="1"/>
  <c r="M8483" i="1"/>
  <c r="L8483" i="1"/>
  <c r="K8483" i="1"/>
  <c r="J8483" i="1"/>
  <c r="I8483" i="1"/>
  <c r="H8483" i="1"/>
  <c r="G8483" i="1"/>
  <c r="F8483" i="1"/>
  <c r="E8483" i="1"/>
  <c r="M8482" i="1"/>
  <c r="L8482" i="1"/>
  <c r="K8482" i="1"/>
  <c r="J8482" i="1"/>
  <c r="I8482" i="1"/>
  <c r="H8482" i="1"/>
  <c r="G8482" i="1"/>
  <c r="F8482" i="1"/>
  <c r="E8482" i="1"/>
  <c r="M8481" i="1"/>
  <c r="L8481" i="1"/>
  <c r="K8481" i="1"/>
  <c r="J8481" i="1"/>
  <c r="I8481" i="1"/>
  <c r="H8481" i="1"/>
  <c r="G8481" i="1"/>
  <c r="F8481" i="1"/>
  <c r="E8481" i="1"/>
  <c r="M8480" i="1"/>
  <c r="L8480" i="1"/>
  <c r="K8480" i="1"/>
  <c r="J8480" i="1"/>
  <c r="I8480" i="1"/>
  <c r="H8480" i="1"/>
  <c r="G8480" i="1"/>
  <c r="F8480" i="1"/>
  <c r="E8480" i="1"/>
  <c r="M8479" i="1"/>
  <c r="L8479" i="1"/>
  <c r="K8479" i="1"/>
  <c r="J8479" i="1"/>
  <c r="I8479" i="1"/>
  <c r="H8479" i="1"/>
  <c r="G8479" i="1"/>
  <c r="F8479" i="1"/>
  <c r="E8479" i="1"/>
  <c r="M8478" i="1"/>
  <c r="L8478" i="1"/>
  <c r="K8478" i="1"/>
  <c r="J8478" i="1"/>
  <c r="I8478" i="1"/>
  <c r="H8478" i="1"/>
  <c r="G8478" i="1"/>
  <c r="F8478" i="1"/>
  <c r="E8478" i="1"/>
  <c r="M8477" i="1"/>
  <c r="L8477" i="1"/>
  <c r="K8477" i="1"/>
  <c r="J8477" i="1"/>
  <c r="I8477" i="1"/>
  <c r="H8477" i="1"/>
  <c r="G8477" i="1"/>
  <c r="F8477" i="1"/>
  <c r="E8477" i="1"/>
  <c r="M8476" i="1"/>
  <c r="L8476" i="1"/>
  <c r="K8476" i="1"/>
  <c r="J8476" i="1"/>
  <c r="I8476" i="1"/>
  <c r="H8476" i="1"/>
  <c r="G8476" i="1"/>
  <c r="F8476" i="1"/>
  <c r="E8476" i="1"/>
  <c r="M8475" i="1"/>
  <c r="L8475" i="1"/>
  <c r="K8475" i="1"/>
  <c r="J8475" i="1"/>
  <c r="I8475" i="1"/>
  <c r="H8475" i="1"/>
  <c r="G8475" i="1"/>
  <c r="F8475" i="1"/>
  <c r="E8475" i="1"/>
  <c r="M8474" i="1"/>
  <c r="L8474" i="1"/>
  <c r="K8474" i="1"/>
  <c r="J8474" i="1"/>
  <c r="I8474" i="1"/>
  <c r="H8474" i="1"/>
  <c r="G8474" i="1"/>
  <c r="F8474" i="1"/>
  <c r="E8474" i="1"/>
  <c r="M8473" i="1"/>
  <c r="L8473" i="1"/>
  <c r="K8473" i="1"/>
  <c r="J8473" i="1"/>
  <c r="I8473" i="1"/>
  <c r="H8473" i="1"/>
  <c r="G8473" i="1"/>
  <c r="F8473" i="1"/>
  <c r="E8473" i="1"/>
  <c r="M8472" i="1"/>
  <c r="L8472" i="1"/>
  <c r="K8472" i="1"/>
  <c r="J8472" i="1"/>
  <c r="I8472" i="1"/>
  <c r="H8472" i="1"/>
  <c r="G8472" i="1"/>
  <c r="F8472" i="1"/>
  <c r="E8472" i="1"/>
  <c r="M8471" i="1"/>
  <c r="L8471" i="1"/>
  <c r="K8471" i="1"/>
  <c r="J8471" i="1"/>
  <c r="I8471" i="1"/>
  <c r="H8471" i="1"/>
  <c r="G8471" i="1"/>
  <c r="F8471" i="1"/>
  <c r="E8471" i="1"/>
  <c r="M8470" i="1"/>
  <c r="L8470" i="1"/>
  <c r="K8470" i="1"/>
  <c r="J8470" i="1"/>
  <c r="I8470" i="1"/>
  <c r="H8470" i="1"/>
  <c r="G8470" i="1"/>
  <c r="F8470" i="1"/>
  <c r="E8470" i="1"/>
  <c r="M8469" i="1"/>
  <c r="L8469" i="1"/>
  <c r="K8469" i="1"/>
  <c r="J8469" i="1"/>
  <c r="I8469" i="1"/>
  <c r="H8469" i="1"/>
  <c r="G8469" i="1"/>
  <c r="F8469" i="1"/>
  <c r="E8469" i="1"/>
  <c r="M8468" i="1"/>
  <c r="L8468" i="1"/>
  <c r="K8468" i="1"/>
  <c r="J8468" i="1"/>
  <c r="I8468" i="1"/>
  <c r="H8468" i="1"/>
  <c r="G8468" i="1"/>
  <c r="F8468" i="1"/>
  <c r="E8468" i="1"/>
  <c r="M8467" i="1"/>
  <c r="L8467" i="1"/>
  <c r="K8467" i="1"/>
  <c r="J8467" i="1"/>
  <c r="I8467" i="1"/>
  <c r="H8467" i="1"/>
  <c r="G8467" i="1"/>
  <c r="F8467" i="1"/>
  <c r="E8467" i="1"/>
  <c r="M8466" i="1"/>
  <c r="L8466" i="1"/>
  <c r="K8466" i="1"/>
  <c r="J8466" i="1"/>
  <c r="I8466" i="1"/>
  <c r="H8466" i="1"/>
  <c r="G8466" i="1"/>
  <c r="F8466" i="1"/>
  <c r="E8466" i="1"/>
  <c r="M8465" i="1"/>
  <c r="L8465" i="1"/>
  <c r="K8465" i="1"/>
  <c r="J8465" i="1"/>
  <c r="I8465" i="1"/>
  <c r="H8465" i="1"/>
  <c r="G8465" i="1"/>
  <c r="F8465" i="1"/>
  <c r="E8465" i="1"/>
  <c r="M8464" i="1"/>
  <c r="L8464" i="1"/>
  <c r="K8464" i="1"/>
  <c r="J8464" i="1"/>
  <c r="I8464" i="1"/>
  <c r="H8464" i="1"/>
  <c r="G8464" i="1"/>
  <c r="F8464" i="1"/>
  <c r="E8464" i="1"/>
  <c r="M8463" i="1"/>
  <c r="L8463" i="1"/>
  <c r="K8463" i="1"/>
  <c r="J8463" i="1"/>
  <c r="I8463" i="1"/>
  <c r="H8463" i="1"/>
  <c r="G8463" i="1"/>
  <c r="F8463" i="1"/>
  <c r="E8463" i="1"/>
  <c r="M8462" i="1"/>
  <c r="L8462" i="1"/>
  <c r="K8462" i="1"/>
  <c r="J8462" i="1"/>
  <c r="I8462" i="1"/>
  <c r="H8462" i="1"/>
  <c r="G8462" i="1"/>
  <c r="F8462" i="1"/>
  <c r="E8462" i="1"/>
  <c r="M8461" i="1"/>
  <c r="L8461" i="1"/>
  <c r="K8461" i="1"/>
  <c r="J8461" i="1"/>
  <c r="I8461" i="1"/>
  <c r="H8461" i="1"/>
  <c r="G8461" i="1"/>
  <c r="F8461" i="1"/>
  <c r="E8461" i="1"/>
  <c r="M8460" i="1"/>
  <c r="L8460" i="1"/>
  <c r="K8460" i="1"/>
  <c r="J8460" i="1"/>
  <c r="I8460" i="1"/>
  <c r="H8460" i="1"/>
  <c r="G8460" i="1"/>
  <c r="F8460" i="1"/>
  <c r="E8460" i="1"/>
  <c r="M8459" i="1"/>
  <c r="L8459" i="1"/>
  <c r="K8459" i="1"/>
  <c r="J8459" i="1"/>
  <c r="I8459" i="1"/>
  <c r="H8459" i="1"/>
  <c r="G8459" i="1"/>
  <c r="F8459" i="1"/>
  <c r="E8459" i="1"/>
  <c r="M8458" i="1"/>
  <c r="L8458" i="1"/>
  <c r="K8458" i="1"/>
  <c r="J8458" i="1"/>
  <c r="I8458" i="1"/>
  <c r="H8458" i="1"/>
  <c r="G8458" i="1"/>
  <c r="F8458" i="1"/>
  <c r="E8458" i="1"/>
  <c r="M8457" i="1"/>
  <c r="L8457" i="1"/>
  <c r="K8457" i="1"/>
  <c r="J8457" i="1"/>
  <c r="I8457" i="1"/>
  <c r="H8457" i="1"/>
  <c r="G8457" i="1"/>
  <c r="F8457" i="1"/>
  <c r="E8457" i="1"/>
  <c r="M8456" i="1"/>
  <c r="L8456" i="1"/>
  <c r="K8456" i="1"/>
  <c r="J8456" i="1"/>
  <c r="I8456" i="1"/>
  <c r="H8456" i="1"/>
  <c r="G8456" i="1"/>
  <c r="F8456" i="1"/>
  <c r="E8456" i="1"/>
  <c r="M8455" i="1"/>
  <c r="L8455" i="1"/>
  <c r="K8455" i="1"/>
  <c r="J8455" i="1"/>
  <c r="I8455" i="1"/>
  <c r="H8455" i="1"/>
  <c r="G8455" i="1"/>
  <c r="F8455" i="1"/>
  <c r="E8455" i="1"/>
  <c r="M8454" i="1"/>
  <c r="L8454" i="1"/>
  <c r="K8454" i="1"/>
  <c r="J8454" i="1"/>
  <c r="I8454" i="1"/>
  <c r="H8454" i="1"/>
  <c r="G8454" i="1"/>
  <c r="F8454" i="1"/>
  <c r="E8454" i="1"/>
  <c r="M8453" i="1"/>
  <c r="L8453" i="1"/>
  <c r="K8453" i="1"/>
  <c r="J8453" i="1"/>
  <c r="I8453" i="1"/>
  <c r="H8453" i="1"/>
  <c r="G8453" i="1"/>
  <c r="F8453" i="1"/>
  <c r="E8453" i="1"/>
  <c r="M8452" i="1"/>
  <c r="L8452" i="1"/>
  <c r="K8452" i="1"/>
  <c r="J8452" i="1"/>
  <c r="I8452" i="1"/>
  <c r="H8452" i="1"/>
  <c r="G8452" i="1"/>
  <c r="F8452" i="1"/>
  <c r="E8452" i="1"/>
  <c r="M8451" i="1"/>
  <c r="L8451" i="1"/>
  <c r="K8451" i="1"/>
  <c r="J8451" i="1"/>
  <c r="I8451" i="1"/>
  <c r="H8451" i="1"/>
  <c r="G8451" i="1"/>
  <c r="F8451" i="1"/>
  <c r="E8451" i="1"/>
  <c r="M8450" i="1"/>
  <c r="L8450" i="1"/>
  <c r="K8450" i="1"/>
  <c r="J8450" i="1"/>
  <c r="I8450" i="1"/>
  <c r="H8450" i="1"/>
  <c r="G8450" i="1"/>
  <c r="F8450" i="1"/>
  <c r="E8450" i="1"/>
  <c r="M8449" i="1"/>
  <c r="L8449" i="1"/>
  <c r="K8449" i="1"/>
  <c r="J8449" i="1"/>
  <c r="I8449" i="1"/>
  <c r="H8449" i="1"/>
  <c r="G8449" i="1"/>
  <c r="F8449" i="1"/>
  <c r="E8449" i="1"/>
  <c r="M8448" i="1"/>
  <c r="L8448" i="1"/>
  <c r="K8448" i="1"/>
  <c r="J8448" i="1"/>
  <c r="I8448" i="1"/>
  <c r="H8448" i="1"/>
  <c r="G8448" i="1"/>
  <c r="F8448" i="1"/>
  <c r="E8448" i="1"/>
  <c r="M8447" i="1"/>
  <c r="L8447" i="1"/>
  <c r="K8447" i="1"/>
  <c r="J8447" i="1"/>
  <c r="I8447" i="1"/>
  <c r="H8447" i="1"/>
  <c r="G8447" i="1"/>
  <c r="F8447" i="1"/>
  <c r="E8447" i="1"/>
  <c r="M8446" i="1"/>
  <c r="L8446" i="1"/>
  <c r="K8446" i="1"/>
  <c r="J8446" i="1"/>
  <c r="I8446" i="1"/>
  <c r="H8446" i="1"/>
  <c r="G8446" i="1"/>
  <c r="F8446" i="1"/>
  <c r="E8446" i="1"/>
  <c r="M8445" i="1"/>
  <c r="L8445" i="1"/>
  <c r="K8445" i="1"/>
  <c r="J8445" i="1"/>
  <c r="I8445" i="1"/>
  <c r="H8445" i="1"/>
  <c r="G8445" i="1"/>
  <c r="F8445" i="1"/>
  <c r="E8445" i="1"/>
  <c r="M8444" i="1"/>
  <c r="L8444" i="1"/>
  <c r="K8444" i="1"/>
  <c r="J8444" i="1"/>
  <c r="I8444" i="1"/>
  <c r="H8444" i="1"/>
  <c r="G8444" i="1"/>
  <c r="F8444" i="1"/>
  <c r="E8444" i="1"/>
  <c r="M8443" i="1"/>
  <c r="L8443" i="1"/>
  <c r="K8443" i="1"/>
  <c r="J8443" i="1"/>
  <c r="I8443" i="1"/>
  <c r="H8443" i="1"/>
  <c r="G8443" i="1"/>
  <c r="F8443" i="1"/>
  <c r="E8443" i="1"/>
  <c r="M8442" i="1"/>
  <c r="L8442" i="1"/>
  <c r="K8442" i="1"/>
  <c r="J8442" i="1"/>
  <c r="I8442" i="1"/>
  <c r="H8442" i="1"/>
  <c r="G8442" i="1"/>
  <c r="F8442" i="1"/>
  <c r="E8442" i="1"/>
  <c r="M8441" i="1"/>
  <c r="L8441" i="1"/>
  <c r="K8441" i="1"/>
  <c r="J8441" i="1"/>
  <c r="I8441" i="1"/>
  <c r="H8441" i="1"/>
  <c r="G8441" i="1"/>
  <c r="F8441" i="1"/>
  <c r="E8441" i="1"/>
  <c r="M8440" i="1"/>
  <c r="L8440" i="1"/>
  <c r="K8440" i="1"/>
  <c r="J8440" i="1"/>
  <c r="I8440" i="1"/>
  <c r="H8440" i="1"/>
  <c r="G8440" i="1"/>
  <c r="F8440" i="1"/>
  <c r="E8440" i="1"/>
  <c r="M8439" i="1"/>
  <c r="L8439" i="1"/>
  <c r="K8439" i="1"/>
  <c r="J8439" i="1"/>
  <c r="I8439" i="1"/>
  <c r="H8439" i="1"/>
  <c r="G8439" i="1"/>
  <c r="F8439" i="1"/>
  <c r="E8439" i="1"/>
  <c r="M8438" i="1"/>
  <c r="L8438" i="1"/>
  <c r="K8438" i="1"/>
  <c r="J8438" i="1"/>
  <c r="I8438" i="1"/>
  <c r="H8438" i="1"/>
  <c r="G8438" i="1"/>
  <c r="F8438" i="1"/>
  <c r="E8438" i="1"/>
  <c r="M8437" i="1"/>
  <c r="L8437" i="1"/>
  <c r="K8437" i="1"/>
  <c r="J8437" i="1"/>
  <c r="I8437" i="1"/>
  <c r="H8437" i="1"/>
  <c r="G8437" i="1"/>
  <c r="F8437" i="1"/>
  <c r="E8437" i="1"/>
  <c r="M8436" i="1"/>
  <c r="L8436" i="1"/>
  <c r="K8436" i="1"/>
  <c r="J8436" i="1"/>
  <c r="I8436" i="1"/>
  <c r="H8436" i="1"/>
  <c r="G8436" i="1"/>
  <c r="F8436" i="1"/>
  <c r="E8436" i="1"/>
  <c r="M8435" i="1"/>
  <c r="L8435" i="1"/>
  <c r="K8435" i="1"/>
  <c r="J8435" i="1"/>
  <c r="I8435" i="1"/>
  <c r="H8435" i="1"/>
  <c r="G8435" i="1"/>
  <c r="F8435" i="1"/>
  <c r="E8435" i="1"/>
  <c r="M8434" i="1"/>
  <c r="L8434" i="1"/>
  <c r="K8434" i="1"/>
  <c r="J8434" i="1"/>
  <c r="I8434" i="1"/>
  <c r="H8434" i="1"/>
  <c r="G8434" i="1"/>
  <c r="F8434" i="1"/>
  <c r="E8434" i="1"/>
  <c r="M8433" i="1"/>
  <c r="L8433" i="1"/>
  <c r="K8433" i="1"/>
  <c r="J8433" i="1"/>
  <c r="I8433" i="1"/>
  <c r="H8433" i="1"/>
  <c r="G8433" i="1"/>
  <c r="F8433" i="1"/>
  <c r="E8433" i="1"/>
  <c r="M8432" i="1"/>
  <c r="L8432" i="1"/>
  <c r="K8432" i="1"/>
  <c r="J8432" i="1"/>
  <c r="I8432" i="1"/>
  <c r="H8432" i="1"/>
  <c r="G8432" i="1"/>
  <c r="F8432" i="1"/>
  <c r="E8432" i="1"/>
  <c r="M8431" i="1"/>
  <c r="L8431" i="1"/>
  <c r="K8431" i="1"/>
  <c r="J8431" i="1"/>
  <c r="I8431" i="1"/>
  <c r="H8431" i="1"/>
  <c r="G8431" i="1"/>
  <c r="F8431" i="1"/>
  <c r="E8431" i="1"/>
  <c r="M8430" i="1"/>
  <c r="L8430" i="1"/>
  <c r="K8430" i="1"/>
  <c r="J8430" i="1"/>
  <c r="I8430" i="1"/>
  <c r="H8430" i="1"/>
  <c r="G8430" i="1"/>
  <c r="F8430" i="1"/>
  <c r="E8430" i="1"/>
  <c r="M8429" i="1"/>
  <c r="L8429" i="1"/>
  <c r="K8429" i="1"/>
  <c r="J8429" i="1"/>
  <c r="I8429" i="1"/>
  <c r="H8429" i="1"/>
  <c r="G8429" i="1"/>
  <c r="F8429" i="1"/>
  <c r="E8429" i="1"/>
  <c r="M8428" i="1"/>
  <c r="L8428" i="1"/>
  <c r="K8428" i="1"/>
  <c r="J8428" i="1"/>
  <c r="I8428" i="1"/>
  <c r="H8428" i="1"/>
  <c r="G8428" i="1"/>
  <c r="F8428" i="1"/>
  <c r="E8428" i="1"/>
  <c r="M8427" i="1"/>
  <c r="L8427" i="1"/>
  <c r="K8427" i="1"/>
  <c r="J8427" i="1"/>
  <c r="I8427" i="1"/>
  <c r="H8427" i="1"/>
  <c r="G8427" i="1"/>
  <c r="F8427" i="1"/>
  <c r="E8427" i="1"/>
  <c r="M8426" i="1"/>
  <c r="L8426" i="1"/>
  <c r="K8426" i="1"/>
  <c r="J8426" i="1"/>
  <c r="I8426" i="1"/>
  <c r="H8426" i="1"/>
  <c r="G8426" i="1"/>
  <c r="F8426" i="1"/>
  <c r="E8426" i="1"/>
  <c r="M8425" i="1"/>
  <c r="L8425" i="1"/>
  <c r="K8425" i="1"/>
  <c r="J8425" i="1"/>
  <c r="I8425" i="1"/>
  <c r="H8425" i="1"/>
  <c r="G8425" i="1"/>
  <c r="F8425" i="1"/>
  <c r="E8425" i="1"/>
  <c r="M8424" i="1"/>
  <c r="L8424" i="1"/>
  <c r="K8424" i="1"/>
  <c r="J8424" i="1"/>
  <c r="I8424" i="1"/>
  <c r="H8424" i="1"/>
  <c r="G8424" i="1"/>
  <c r="F8424" i="1"/>
  <c r="E8424" i="1"/>
  <c r="M8423" i="1"/>
  <c r="L8423" i="1"/>
  <c r="K8423" i="1"/>
  <c r="J8423" i="1"/>
  <c r="I8423" i="1"/>
  <c r="H8423" i="1"/>
  <c r="G8423" i="1"/>
  <c r="F8423" i="1"/>
  <c r="E8423" i="1"/>
  <c r="M8422" i="1"/>
  <c r="L8422" i="1"/>
  <c r="K8422" i="1"/>
  <c r="J8422" i="1"/>
  <c r="I8422" i="1"/>
  <c r="H8422" i="1"/>
  <c r="G8422" i="1"/>
  <c r="F8422" i="1"/>
  <c r="E8422" i="1"/>
  <c r="M8421" i="1"/>
  <c r="L8421" i="1"/>
  <c r="K8421" i="1"/>
  <c r="J8421" i="1"/>
  <c r="I8421" i="1"/>
  <c r="H8421" i="1"/>
  <c r="G8421" i="1"/>
  <c r="F8421" i="1"/>
  <c r="E8421" i="1"/>
  <c r="M8420" i="1"/>
  <c r="L8420" i="1"/>
  <c r="K8420" i="1"/>
  <c r="J8420" i="1"/>
  <c r="I8420" i="1"/>
  <c r="H8420" i="1"/>
  <c r="G8420" i="1"/>
  <c r="F8420" i="1"/>
  <c r="E8420" i="1"/>
  <c r="M8419" i="1"/>
  <c r="L8419" i="1"/>
  <c r="K8419" i="1"/>
  <c r="J8419" i="1"/>
  <c r="I8419" i="1"/>
  <c r="H8419" i="1"/>
  <c r="G8419" i="1"/>
  <c r="F8419" i="1"/>
  <c r="E8419" i="1"/>
  <c r="M8418" i="1"/>
  <c r="L8418" i="1"/>
  <c r="K8418" i="1"/>
  <c r="J8418" i="1"/>
  <c r="I8418" i="1"/>
  <c r="H8418" i="1"/>
  <c r="G8418" i="1"/>
  <c r="F8418" i="1"/>
  <c r="E8418" i="1"/>
  <c r="M8417" i="1"/>
  <c r="L8417" i="1"/>
  <c r="K8417" i="1"/>
  <c r="J8417" i="1"/>
  <c r="I8417" i="1"/>
  <c r="H8417" i="1"/>
  <c r="G8417" i="1"/>
  <c r="F8417" i="1"/>
  <c r="E8417" i="1"/>
  <c r="M8416" i="1"/>
  <c r="L8416" i="1"/>
  <c r="K8416" i="1"/>
  <c r="J8416" i="1"/>
  <c r="I8416" i="1"/>
  <c r="H8416" i="1"/>
  <c r="G8416" i="1"/>
  <c r="F8416" i="1"/>
  <c r="E8416" i="1"/>
  <c r="M8415" i="1"/>
  <c r="L8415" i="1"/>
  <c r="K8415" i="1"/>
  <c r="J8415" i="1"/>
  <c r="I8415" i="1"/>
  <c r="H8415" i="1"/>
  <c r="G8415" i="1"/>
  <c r="F8415" i="1"/>
  <c r="E8415" i="1"/>
  <c r="M8414" i="1"/>
  <c r="L8414" i="1"/>
  <c r="K8414" i="1"/>
  <c r="J8414" i="1"/>
  <c r="I8414" i="1"/>
  <c r="H8414" i="1"/>
  <c r="G8414" i="1"/>
  <c r="F8414" i="1"/>
  <c r="E8414" i="1"/>
  <c r="M8413" i="1"/>
  <c r="L8413" i="1"/>
  <c r="K8413" i="1"/>
  <c r="J8413" i="1"/>
  <c r="I8413" i="1"/>
  <c r="H8413" i="1"/>
  <c r="G8413" i="1"/>
  <c r="F8413" i="1"/>
  <c r="E8413" i="1"/>
  <c r="M8412" i="1"/>
  <c r="L8412" i="1"/>
  <c r="K8412" i="1"/>
  <c r="J8412" i="1"/>
  <c r="I8412" i="1"/>
  <c r="H8412" i="1"/>
  <c r="G8412" i="1"/>
  <c r="F8412" i="1"/>
  <c r="E8412" i="1"/>
  <c r="M8411" i="1"/>
  <c r="L8411" i="1"/>
  <c r="K8411" i="1"/>
  <c r="J8411" i="1"/>
  <c r="I8411" i="1"/>
  <c r="H8411" i="1"/>
  <c r="G8411" i="1"/>
  <c r="F8411" i="1"/>
  <c r="E8411" i="1"/>
  <c r="M8410" i="1"/>
  <c r="L8410" i="1"/>
  <c r="K8410" i="1"/>
  <c r="J8410" i="1"/>
  <c r="I8410" i="1"/>
  <c r="H8410" i="1"/>
  <c r="G8410" i="1"/>
  <c r="F8410" i="1"/>
  <c r="E8410" i="1"/>
  <c r="M8409" i="1"/>
  <c r="L8409" i="1"/>
  <c r="K8409" i="1"/>
  <c r="J8409" i="1"/>
  <c r="I8409" i="1"/>
  <c r="H8409" i="1"/>
  <c r="G8409" i="1"/>
  <c r="F8409" i="1"/>
  <c r="E8409" i="1"/>
  <c r="M8408" i="1"/>
  <c r="L8408" i="1"/>
  <c r="K8408" i="1"/>
  <c r="J8408" i="1"/>
  <c r="I8408" i="1"/>
  <c r="H8408" i="1"/>
  <c r="G8408" i="1"/>
  <c r="F8408" i="1"/>
  <c r="E8408" i="1"/>
  <c r="M8407" i="1"/>
  <c r="L8407" i="1"/>
  <c r="K8407" i="1"/>
  <c r="J8407" i="1"/>
  <c r="I8407" i="1"/>
  <c r="H8407" i="1"/>
  <c r="G8407" i="1"/>
  <c r="F8407" i="1"/>
  <c r="E8407" i="1"/>
  <c r="M8406" i="1"/>
  <c r="L8406" i="1"/>
  <c r="K8406" i="1"/>
  <c r="J8406" i="1"/>
  <c r="I8406" i="1"/>
  <c r="H8406" i="1"/>
  <c r="G8406" i="1"/>
  <c r="F8406" i="1"/>
  <c r="E8406" i="1"/>
  <c r="M8405" i="1"/>
  <c r="L8405" i="1"/>
  <c r="K8405" i="1"/>
  <c r="J8405" i="1"/>
  <c r="I8405" i="1"/>
  <c r="H8405" i="1"/>
  <c r="G8405" i="1"/>
  <c r="F8405" i="1"/>
  <c r="E8405" i="1"/>
  <c r="M8404" i="1"/>
  <c r="L8404" i="1"/>
  <c r="K8404" i="1"/>
  <c r="J8404" i="1"/>
  <c r="I8404" i="1"/>
  <c r="H8404" i="1"/>
  <c r="G8404" i="1"/>
  <c r="F8404" i="1"/>
  <c r="E8404" i="1"/>
  <c r="M8403" i="1"/>
  <c r="L8403" i="1"/>
  <c r="K8403" i="1"/>
  <c r="J8403" i="1"/>
  <c r="I8403" i="1"/>
  <c r="H8403" i="1"/>
  <c r="G8403" i="1"/>
  <c r="F8403" i="1"/>
  <c r="E8403" i="1"/>
  <c r="M8402" i="1"/>
  <c r="L8402" i="1"/>
  <c r="K8402" i="1"/>
  <c r="J8402" i="1"/>
  <c r="I8402" i="1"/>
  <c r="H8402" i="1"/>
  <c r="G8402" i="1"/>
  <c r="F8402" i="1"/>
  <c r="E8402" i="1"/>
  <c r="M8401" i="1"/>
  <c r="L8401" i="1"/>
  <c r="K8401" i="1"/>
  <c r="J8401" i="1"/>
  <c r="I8401" i="1"/>
  <c r="H8401" i="1"/>
  <c r="G8401" i="1"/>
  <c r="F8401" i="1"/>
  <c r="E8401" i="1"/>
  <c r="M8400" i="1"/>
  <c r="L8400" i="1"/>
  <c r="K8400" i="1"/>
  <c r="J8400" i="1"/>
  <c r="I8400" i="1"/>
  <c r="H8400" i="1"/>
  <c r="G8400" i="1"/>
  <c r="F8400" i="1"/>
  <c r="E8400" i="1"/>
  <c r="M8399" i="1"/>
  <c r="L8399" i="1"/>
  <c r="K8399" i="1"/>
  <c r="J8399" i="1"/>
  <c r="I8399" i="1"/>
  <c r="H8399" i="1"/>
  <c r="G8399" i="1"/>
  <c r="F8399" i="1"/>
  <c r="E8399" i="1"/>
  <c r="M8398" i="1"/>
  <c r="L8398" i="1"/>
  <c r="K8398" i="1"/>
  <c r="J8398" i="1"/>
  <c r="I8398" i="1"/>
  <c r="H8398" i="1"/>
  <c r="G8398" i="1"/>
  <c r="F8398" i="1"/>
  <c r="E8398" i="1"/>
  <c r="M8397" i="1"/>
  <c r="L8397" i="1"/>
  <c r="K8397" i="1"/>
  <c r="J8397" i="1"/>
  <c r="I8397" i="1"/>
  <c r="H8397" i="1"/>
  <c r="G8397" i="1"/>
  <c r="F8397" i="1"/>
  <c r="E8397" i="1"/>
  <c r="M8396" i="1"/>
  <c r="L8396" i="1"/>
  <c r="K8396" i="1"/>
  <c r="J8396" i="1"/>
  <c r="I8396" i="1"/>
  <c r="H8396" i="1"/>
  <c r="G8396" i="1"/>
  <c r="F8396" i="1"/>
  <c r="E8396" i="1"/>
  <c r="M8395" i="1"/>
  <c r="L8395" i="1"/>
  <c r="K8395" i="1"/>
  <c r="J8395" i="1"/>
  <c r="I8395" i="1"/>
  <c r="H8395" i="1"/>
  <c r="G8395" i="1"/>
  <c r="F8395" i="1"/>
  <c r="E8395" i="1"/>
  <c r="M8394" i="1"/>
  <c r="L8394" i="1"/>
  <c r="K8394" i="1"/>
  <c r="J8394" i="1"/>
  <c r="I8394" i="1"/>
  <c r="H8394" i="1"/>
  <c r="G8394" i="1"/>
  <c r="F8394" i="1"/>
  <c r="E8394" i="1"/>
  <c r="M8393" i="1"/>
  <c r="L8393" i="1"/>
  <c r="K8393" i="1"/>
  <c r="J8393" i="1"/>
  <c r="I8393" i="1"/>
  <c r="H8393" i="1"/>
  <c r="G8393" i="1"/>
  <c r="F8393" i="1"/>
  <c r="E8393" i="1"/>
  <c r="M8392" i="1"/>
  <c r="L8392" i="1"/>
  <c r="K8392" i="1"/>
  <c r="J8392" i="1"/>
  <c r="I8392" i="1"/>
  <c r="H8392" i="1"/>
  <c r="G8392" i="1"/>
  <c r="F8392" i="1"/>
  <c r="E8392" i="1"/>
  <c r="M8391" i="1"/>
  <c r="L8391" i="1"/>
  <c r="K8391" i="1"/>
  <c r="J8391" i="1"/>
  <c r="I8391" i="1"/>
  <c r="H8391" i="1"/>
  <c r="G8391" i="1"/>
  <c r="F8391" i="1"/>
  <c r="E8391" i="1"/>
  <c r="M8390" i="1"/>
  <c r="L8390" i="1"/>
  <c r="K8390" i="1"/>
  <c r="J8390" i="1"/>
  <c r="I8390" i="1"/>
  <c r="H8390" i="1"/>
  <c r="G8390" i="1"/>
  <c r="F8390" i="1"/>
  <c r="E8390" i="1"/>
  <c r="M8389" i="1"/>
  <c r="L8389" i="1"/>
  <c r="K8389" i="1"/>
  <c r="J8389" i="1"/>
  <c r="I8389" i="1"/>
  <c r="H8389" i="1"/>
  <c r="G8389" i="1"/>
  <c r="F8389" i="1"/>
  <c r="E8389" i="1"/>
  <c r="M8388" i="1"/>
  <c r="L8388" i="1"/>
  <c r="K8388" i="1"/>
  <c r="J8388" i="1"/>
  <c r="I8388" i="1"/>
  <c r="H8388" i="1"/>
  <c r="G8388" i="1"/>
  <c r="F8388" i="1"/>
  <c r="E8388" i="1"/>
  <c r="M8387" i="1"/>
  <c r="L8387" i="1"/>
  <c r="K8387" i="1"/>
  <c r="J8387" i="1"/>
  <c r="I8387" i="1"/>
  <c r="H8387" i="1"/>
  <c r="G8387" i="1"/>
  <c r="F8387" i="1"/>
  <c r="E8387" i="1"/>
  <c r="M8386" i="1"/>
  <c r="L8386" i="1"/>
  <c r="K8386" i="1"/>
  <c r="J8386" i="1"/>
  <c r="I8386" i="1"/>
  <c r="H8386" i="1"/>
  <c r="G8386" i="1"/>
  <c r="F8386" i="1"/>
  <c r="E8386" i="1"/>
  <c r="M8385" i="1"/>
  <c r="L8385" i="1"/>
  <c r="K8385" i="1"/>
  <c r="J8385" i="1"/>
  <c r="I8385" i="1"/>
  <c r="H8385" i="1"/>
  <c r="G8385" i="1"/>
  <c r="F8385" i="1"/>
  <c r="E8385" i="1"/>
  <c r="M8384" i="1"/>
  <c r="L8384" i="1"/>
  <c r="K8384" i="1"/>
  <c r="J8384" i="1"/>
  <c r="I8384" i="1"/>
  <c r="H8384" i="1"/>
  <c r="G8384" i="1"/>
  <c r="F8384" i="1"/>
  <c r="E8384" i="1"/>
  <c r="M8383" i="1"/>
  <c r="L8383" i="1"/>
  <c r="K8383" i="1"/>
  <c r="J8383" i="1"/>
  <c r="I8383" i="1"/>
  <c r="H8383" i="1"/>
  <c r="G8383" i="1"/>
  <c r="F8383" i="1"/>
  <c r="E8383" i="1"/>
  <c r="M8382" i="1"/>
  <c r="L8382" i="1"/>
  <c r="K8382" i="1"/>
  <c r="J8382" i="1"/>
  <c r="I8382" i="1"/>
  <c r="H8382" i="1"/>
  <c r="G8382" i="1"/>
  <c r="F8382" i="1"/>
  <c r="E8382" i="1"/>
  <c r="M8381" i="1"/>
  <c r="L8381" i="1"/>
  <c r="K8381" i="1"/>
  <c r="J8381" i="1"/>
  <c r="I8381" i="1"/>
  <c r="H8381" i="1"/>
  <c r="G8381" i="1"/>
  <c r="F8381" i="1"/>
  <c r="E8381" i="1"/>
  <c r="M8380" i="1"/>
  <c r="L8380" i="1"/>
  <c r="K8380" i="1"/>
  <c r="J8380" i="1"/>
  <c r="I8380" i="1"/>
  <c r="H8380" i="1"/>
  <c r="G8380" i="1"/>
  <c r="F8380" i="1"/>
  <c r="E8380" i="1"/>
  <c r="M8379" i="1"/>
  <c r="L8379" i="1"/>
  <c r="K8379" i="1"/>
  <c r="J8379" i="1"/>
  <c r="I8379" i="1"/>
  <c r="H8379" i="1"/>
  <c r="G8379" i="1"/>
  <c r="F8379" i="1"/>
  <c r="E8379" i="1"/>
  <c r="M8378" i="1"/>
  <c r="L8378" i="1"/>
  <c r="K8378" i="1"/>
  <c r="J8378" i="1"/>
  <c r="I8378" i="1"/>
  <c r="H8378" i="1"/>
  <c r="G8378" i="1"/>
  <c r="F8378" i="1"/>
  <c r="E8378" i="1"/>
  <c r="M8377" i="1"/>
  <c r="L8377" i="1"/>
  <c r="K8377" i="1"/>
  <c r="J8377" i="1"/>
  <c r="I8377" i="1"/>
  <c r="H8377" i="1"/>
  <c r="G8377" i="1"/>
  <c r="F8377" i="1"/>
  <c r="E8377" i="1"/>
  <c r="M8376" i="1"/>
  <c r="L8376" i="1"/>
  <c r="K8376" i="1"/>
  <c r="J8376" i="1"/>
  <c r="I8376" i="1"/>
  <c r="H8376" i="1"/>
  <c r="G8376" i="1"/>
  <c r="F8376" i="1"/>
  <c r="E8376" i="1"/>
  <c r="M8375" i="1"/>
  <c r="L8375" i="1"/>
  <c r="K8375" i="1"/>
  <c r="J8375" i="1"/>
  <c r="I8375" i="1"/>
  <c r="H8375" i="1"/>
  <c r="G8375" i="1"/>
  <c r="F8375" i="1"/>
  <c r="E8375" i="1"/>
  <c r="M8374" i="1"/>
  <c r="L8374" i="1"/>
  <c r="K8374" i="1"/>
  <c r="J8374" i="1"/>
  <c r="I8374" i="1"/>
  <c r="H8374" i="1"/>
  <c r="G8374" i="1"/>
  <c r="F8374" i="1"/>
  <c r="E8374" i="1"/>
  <c r="M8373" i="1"/>
  <c r="L8373" i="1"/>
  <c r="K8373" i="1"/>
  <c r="J8373" i="1"/>
  <c r="I8373" i="1"/>
  <c r="H8373" i="1"/>
  <c r="G8373" i="1"/>
  <c r="F8373" i="1"/>
  <c r="E8373" i="1"/>
  <c r="M8372" i="1"/>
  <c r="L8372" i="1"/>
  <c r="K8372" i="1"/>
  <c r="J8372" i="1"/>
  <c r="I8372" i="1"/>
  <c r="H8372" i="1"/>
  <c r="G8372" i="1"/>
  <c r="F8372" i="1"/>
  <c r="E8372" i="1"/>
  <c r="M8371" i="1"/>
  <c r="L8371" i="1"/>
  <c r="K8371" i="1"/>
  <c r="J8371" i="1"/>
  <c r="I8371" i="1"/>
  <c r="H8371" i="1"/>
  <c r="G8371" i="1"/>
  <c r="F8371" i="1"/>
  <c r="E8371" i="1"/>
  <c r="M8370" i="1"/>
  <c r="L8370" i="1"/>
  <c r="K8370" i="1"/>
  <c r="J8370" i="1"/>
  <c r="I8370" i="1"/>
  <c r="H8370" i="1"/>
  <c r="G8370" i="1"/>
  <c r="F8370" i="1"/>
  <c r="E8370" i="1"/>
  <c r="M8369" i="1"/>
  <c r="L8369" i="1"/>
  <c r="K8369" i="1"/>
  <c r="J8369" i="1"/>
  <c r="I8369" i="1"/>
  <c r="H8369" i="1"/>
  <c r="G8369" i="1"/>
  <c r="F8369" i="1"/>
  <c r="E8369" i="1"/>
  <c r="M8368" i="1"/>
  <c r="L8368" i="1"/>
  <c r="K8368" i="1"/>
  <c r="J8368" i="1"/>
  <c r="I8368" i="1"/>
  <c r="H8368" i="1"/>
  <c r="G8368" i="1"/>
  <c r="F8368" i="1"/>
  <c r="E8368" i="1"/>
  <c r="M8367" i="1"/>
  <c r="L8367" i="1"/>
  <c r="K8367" i="1"/>
  <c r="J8367" i="1"/>
  <c r="I8367" i="1"/>
  <c r="H8367" i="1"/>
  <c r="G8367" i="1"/>
  <c r="F8367" i="1"/>
  <c r="E8367" i="1"/>
  <c r="M8366" i="1"/>
  <c r="L8366" i="1"/>
  <c r="K8366" i="1"/>
  <c r="J8366" i="1"/>
  <c r="I8366" i="1"/>
  <c r="H8366" i="1"/>
  <c r="G8366" i="1"/>
  <c r="F8366" i="1"/>
  <c r="E8366" i="1"/>
  <c r="M8365" i="1"/>
  <c r="L8365" i="1"/>
  <c r="K8365" i="1"/>
  <c r="J8365" i="1"/>
  <c r="I8365" i="1"/>
  <c r="H8365" i="1"/>
  <c r="G8365" i="1"/>
  <c r="F8365" i="1"/>
  <c r="E8365" i="1"/>
  <c r="M8364" i="1"/>
  <c r="L8364" i="1"/>
  <c r="K8364" i="1"/>
  <c r="J8364" i="1"/>
  <c r="I8364" i="1"/>
  <c r="H8364" i="1"/>
  <c r="G8364" i="1"/>
  <c r="F8364" i="1"/>
  <c r="E8364" i="1"/>
  <c r="M8363" i="1"/>
  <c r="L8363" i="1"/>
  <c r="K8363" i="1"/>
  <c r="J8363" i="1"/>
  <c r="I8363" i="1"/>
  <c r="H8363" i="1"/>
  <c r="G8363" i="1"/>
  <c r="F8363" i="1"/>
  <c r="E8363" i="1"/>
  <c r="M8362" i="1"/>
  <c r="L8362" i="1"/>
  <c r="K8362" i="1"/>
  <c r="J8362" i="1"/>
  <c r="I8362" i="1"/>
  <c r="H8362" i="1"/>
  <c r="G8362" i="1"/>
  <c r="F8362" i="1"/>
  <c r="E8362" i="1"/>
  <c r="M8361" i="1"/>
  <c r="L8361" i="1"/>
  <c r="K8361" i="1"/>
  <c r="J8361" i="1"/>
  <c r="I8361" i="1"/>
  <c r="H8361" i="1"/>
  <c r="G8361" i="1"/>
  <c r="F8361" i="1"/>
  <c r="E8361" i="1"/>
  <c r="M8360" i="1"/>
  <c r="L8360" i="1"/>
  <c r="K8360" i="1"/>
  <c r="J8360" i="1"/>
  <c r="I8360" i="1"/>
  <c r="H8360" i="1"/>
  <c r="G8360" i="1"/>
  <c r="F8360" i="1"/>
  <c r="E8360" i="1"/>
  <c r="M8359" i="1"/>
  <c r="L8359" i="1"/>
  <c r="K8359" i="1"/>
  <c r="J8359" i="1"/>
  <c r="I8359" i="1"/>
  <c r="H8359" i="1"/>
  <c r="G8359" i="1"/>
  <c r="F8359" i="1"/>
  <c r="E8359" i="1"/>
  <c r="M8358" i="1"/>
  <c r="L8358" i="1"/>
  <c r="K8358" i="1"/>
  <c r="J8358" i="1"/>
  <c r="I8358" i="1"/>
  <c r="H8358" i="1"/>
  <c r="G8358" i="1"/>
  <c r="F8358" i="1"/>
  <c r="E8358" i="1"/>
  <c r="M8357" i="1"/>
  <c r="L8357" i="1"/>
  <c r="K8357" i="1"/>
  <c r="J8357" i="1"/>
  <c r="I8357" i="1"/>
  <c r="H8357" i="1"/>
  <c r="G8357" i="1"/>
  <c r="F8357" i="1"/>
  <c r="E8357" i="1"/>
  <c r="M8356" i="1"/>
  <c r="L8356" i="1"/>
  <c r="K8356" i="1"/>
  <c r="J8356" i="1"/>
  <c r="I8356" i="1"/>
  <c r="H8356" i="1"/>
  <c r="G8356" i="1"/>
  <c r="F8356" i="1"/>
  <c r="E8356" i="1"/>
  <c r="M8355" i="1"/>
  <c r="L8355" i="1"/>
  <c r="K8355" i="1"/>
  <c r="J8355" i="1"/>
  <c r="I8355" i="1"/>
  <c r="H8355" i="1"/>
  <c r="G8355" i="1"/>
  <c r="F8355" i="1"/>
  <c r="E8355" i="1"/>
  <c r="M8354" i="1"/>
  <c r="L8354" i="1"/>
  <c r="K8354" i="1"/>
  <c r="J8354" i="1"/>
  <c r="I8354" i="1"/>
  <c r="H8354" i="1"/>
  <c r="G8354" i="1"/>
  <c r="F8354" i="1"/>
  <c r="E8354" i="1"/>
  <c r="M8353" i="1"/>
  <c r="L8353" i="1"/>
  <c r="K8353" i="1"/>
  <c r="J8353" i="1"/>
  <c r="I8353" i="1"/>
  <c r="H8353" i="1"/>
  <c r="G8353" i="1"/>
  <c r="F8353" i="1"/>
  <c r="E8353" i="1"/>
  <c r="M8352" i="1"/>
  <c r="L8352" i="1"/>
  <c r="K8352" i="1"/>
  <c r="J8352" i="1"/>
  <c r="I8352" i="1"/>
  <c r="H8352" i="1"/>
  <c r="G8352" i="1"/>
  <c r="F8352" i="1"/>
  <c r="E8352" i="1"/>
  <c r="M8351" i="1"/>
  <c r="L8351" i="1"/>
  <c r="K8351" i="1"/>
  <c r="J8351" i="1"/>
  <c r="I8351" i="1"/>
  <c r="H8351" i="1"/>
  <c r="G8351" i="1"/>
  <c r="F8351" i="1"/>
  <c r="E8351" i="1"/>
  <c r="M8350" i="1"/>
  <c r="L8350" i="1"/>
  <c r="K8350" i="1"/>
  <c r="J8350" i="1"/>
  <c r="I8350" i="1"/>
  <c r="H8350" i="1"/>
  <c r="G8350" i="1"/>
  <c r="F8350" i="1"/>
  <c r="E8350" i="1"/>
  <c r="M8349" i="1"/>
  <c r="L8349" i="1"/>
  <c r="K8349" i="1"/>
  <c r="J8349" i="1"/>
  <c r="I8349" i="1"/>
  <c r="H8349" i="1"/>
  <c r="G8349" i="1"/>
  <c r="F8349" i="1"/>
  <c r="E8349" i="1"/>
  <c r="M8348" i="1"/>
  <c r="L8348" i="1"/>
  <c r="K8348" i="1"/>
  <c r="J8348" i="1"/>
  <c r="I8348" i="1"/>
  <c r="H8348" i="1"/>
  <c r="G8348" i="1"/>
  <c r="F8348" i="1"/>
  <c r="E8348" i="1"/>
  <c r="M8347" i="1"/>
  <c r="L8347" i="1"/>
  <c r="K8347" i="1"/>
  <c r="J8347" i="1"/>
  <c r="I8347" i="1"/>
  <c r="H8347" i="1"/>
  <c r="G8347" i="1"/>
  <c r="F8347" i="1"/>
  <c r="E8347" i="1"/>
  <c r="M8346" i="1"/>
  <c r="L8346" i="1"/>
  <c r="K8346" i="1"/>
  <c r="J8346" i="1"/>
  <c r="I8346" i="1"/>
  <c r="H8346" i="1"/>
  <c r="G8346" i="1"/>
  <c r="F8346" i="1"/>
  <c r="E8346" i="1"/>
  <c r="M8345" i="1"/>
  <c r="L8345" i="1"/>
  <c r="K8345" i="1"/>
  <c r="J8345" i="1"/>
  <c r="I8345" i="1"/>
  <c r="H8345" i="1"/>
  <c r="G8345" i="1"/>
  <c r="F8345" i="1"/>
  <c r="E8345" i="1"/>
  <c r="M8344" i="1"/>
  <c r="L8344" i="1"/>
  <c r="K8344" i="1"/>
  <c r="J8344" i="1"/>
  <c r="I8344" i="1"/>
  <c r="H8344" i="1"/>
  <c r="G8344" i="1"/>
  <c r="F8344" i="1"/>
  <c r="E8344" i="1"/>
  <c r="M8343" i="1"/>
  <c r="L8343" i="1"/>
  <c r="K8343" i="1"/>
  <c r="J8343" i="1"/>
  <c r="I8343" i="1"/>
  <c r="H8343" i="1"/>
  <c r="G8343" i="1"/>
  <c r="F8343" i="1"/>
  <c r="E8343" i="1"/>
  <c r="M8342" i="1"/>
  <c r="L8342" i="1"/>
  <c r="K8342" i="1"/>
  <c r="J8342" i="1"/>
  <c r="I8342" i="1"/>
  <c r="H8342" i="1"/>
  <c r="G8342" i="1"/>
  <c r="F8342" i="1"/>
  <c r="E8342" i="1"/>
  <c r="M8341" i="1"/>
  <c r="L8341" i="1"/>
  <c r="K8341" i="1"/>
  <c r="J8341" i="1"/>
  <c r="I8341" i="1"/>
  <c r="H8341" i="1"/>
  <c r="G8341" i="1"/>
  <c r="F8341" i="1"/>
  <c r="E8341" i="1"/>
  <c r="M8340" i="1"/>
  <c r="L8340" i="1"/>
  <c r="K8340" i="1"/>
  <c r="J8340" i="1"/>
  <c r="I8340" i="1"/>
  <c r="H8340" i="1"/>
  <c r="G8340" i="1"/>
  <c r="F8340" i="1"/>
  <c r="E8340" i="1"/>
  <c r="M8339" i="1"/>
  <c r="L8339" i="1"/>
  <c r="K8339" i="1"/>
  <c r="J8339" i="1"/>
  <c r="I8339" i="1"/>
  <c r="H8339" i="1"/>
  <c r="G8339" i="1"/>
  <c r="F8339" i="1"/>
  <c r="E8339" i="1"/>
  <c r="M8338" i="1"/>
  <c r="L8338" i="1"/>
  <c r="K8338" i="1"/>
  <c r="J8338" i="1"/>
  <c r="I8338" i="1"/>
  <c r="H8338" i="1"/>
  <c r="G8338" i="1"/>
  <c r="F8338" i="1"/>
  <c r="E8338" i="1"/>
  <c r="M8337" i="1"/>
  <c r="L8337" i="1"/>
  <c r="K8337" i="1"/>
  <c r="J8337" i="1"/>
  <c r="I8337" i="1"/>
  <c r="H8337" i="1"/>
  <c r="G8337" i="1"/>
  <c r="F8337" i="1"/>
  <c r="E8337" i="1"/>
  <c r="M8336" i="1"/>
  <c r="L8336" i="1"/>
  <c r="K8336" i="1"/>
  <c r="J8336" i="1"/>
  <c r="I8336" i="1"/>
  <c r="H8336" i="1"/>
  <c r="G8336" i="1"/>
  <c r="F8336" i="1"/>
  <c r="E8336" i="1"/>
  <c r="M8335" i="1"/>
  <c r="L8335" i="1"/>
  <c r="K8335" i="1"/>
  <c r="J8335" i="1"/>
  <c r="I8335" i="1"/>
  <c r="H8335" i="1"/>
  <c r="G8335" i="1"/>
  <c r="F8335" i="1"/>
  <c r="E8335" i="1"/>
  <c r="M8334" i="1"/>
  <c r="L8334" i="1"/>
  <c r="K8334" i="1"/>
  <c r="J8334" i="1"/>
  <c r="I8334" i="1"/>
  <c r="H8334" i="1"/>
  <c r="G8334" i="1"/>
  <c r="F8334" i="1"/>
  <c r="E8334" i="1"/>
  <c r="M8333" i="1"/>
  <c r="L8333" i="1"/>
  <c r="K8333" i="1"/>
  <c r="J8333" i="1"/>
  <c r="I8333" i="1"/>
  <c r="H8333" i="1"/>
  <c r="G8333" i="1"/>
  <c r="F8333" i="1"/>
  <c r="E8333" i="1"/>
  <c r="M8332" i="1"/>
  <c r="L8332" i="1"/>
  <c r="K8332" i="1"/>
  <c r="J8332" i="1"/>
  <c r="I8332" i="1"/>
  <c r="H8332" i="1"/>
  <c r="G8332" i="1"/>
  <c r="F8332" i="1"/>
  <c r="E8332" i="1"/>
  <c r="M8331" i="1"/>
  <c r="L8331" i="1"/>
  <c r="K8331" i="1"/>
  <c r="J8331" i="1"/>
  <c r="I8331" i="1"/>
  <c r="H8331" i="1"/>
  <c r="G8331" i="1"/>
  <c r="F8331" i="1"/>
  <c r="E8331" i="1"/>
  <c r="M8330" i="1"/>
  <c r="L8330" i="1"/>
  <c r="K8330" i="1"/>
  <c r="J8330" i="1"/>
  <c r="I8330" i="1"/>
  <c r="H8330" i="1"/>
  <c r="G8330" i="1"/>
  <c r="F8330" i="1"/>
  <c r="E8330" i="1"/>
  <c r="M8329" i="1"/>
  <c r="L8329" i="1"/>
  <c r="K8329" i="1"/>
  <c r="J8329" i="1"/>
  <c r="I8329" i="1"/>
  <c r="H8329" i="1"/>
  <c r="G8329" i="1"/>
  <c r="F8329" i="1"/>
  <c r="E8329" i="1"/>
  <c r="M8328" i="1"/>
  <c r="L8328" i="1"/>
  <c r="K8328" i="1"/>
  <c r="J8328" i="1"/>
  <c r="I8328" i="1"/>
  <c r="H8328" i="1"/>
  <c r="G8328" i="1"/>
  <c r="F8328" i="1"/>
  <c r="E8328" i="1"/>
  <c r="M8327" i="1"/>
  <c r="L8327" i="1"/>
  <c r="K8327" i="1"/>
  <c r="J8327" i="1"/>
  <c r="I8327" i="1"/>
  <c r="H8327" i="1"/>
  <c r="G8327" i="1"/>
  <c r="F8327" i="1"/>
  <c r="E8327" i="1"/>
  <c r="M8326" i="1"/>
  <c r="L8326" i="1"/>
  <c r="K8326" i="1"/>
  <c r="J8326" i="1"/>
  <c r="I8326" i="1"/>
  <c r="H8326" i="1"/>
  <c r="G8326" i="1"/>
  <c r="F8326" i="1"/>
  <c r="E8326" i="1"/>
  <c r="M8325" i="1"/>
  <c r="L8325" i="1"/>
  <c r="K8325" i="1"/>
  <c r="J8325" i="1"/>
  <c r="I8325" i="1"/>
  <c r="H8325" i="1"/>
  <c r="G8325" i="1"/>
  <c r="F8325" i="1"/>
  <c r="E8325" i="1"/>
  <c r="M8324" i="1"/>
  <c r="L8324" i="1"/>
  <c r="K8324" i="1"/>
  <c r="J8324" i="1"/>
  <c r="I8324" i="1"/>
  <c r="H8324" i="1"/>
  <c r="G8324" i="1"/>
  <c r="F8324" i="1"/>
  <c r="E8324" i="1"/>
  <c r="M8323" i="1"/>
  <c r="L8323" i="1"/>
  <c r="K8323" i="1"/>
  <c r="J8323" i="1"/>
  <c r="I8323" i="1"/>
  <c r="H8323" i="1"/>
  <c r="G8323" i="1"/>
  <c r="F8323" i="1"/>
  <c r="E8323" i="1"/>
  <c r="M8322" i="1"/>
  <c r="L8322" i="1"/>
  <c r="K8322" i="1"/>
  <c r="J8322" i="1"/>
  <c r="I8322" i="1"/>
  <c r="H8322" i="1"/>
  <c r="G8322" i="1"/>
  <c r="F8322" i="1"/>
  <c r="E8322" i="1"/>
  <c r="M8321" i="1"/>
  <c r="L8321" i="1"/>
  <c r="K8321" i="1"/>
  <c r="J8321" i="1"/>
  <c r="I8321" i="1"/>
  <c r="H8321" i="1"/>
  <c r="G8321" i="1"/>
  <c r="F8321" i="1"/>
  <c r="E8321" i="1"/>
  <c r="M8320" i="1"/>
  <c r="L8320" i="1"/>
  <c r="K8320" i="1"/>
  <c r="J8320" i="1"/>
  <c r="I8320" i="1"/>
  <c r="H8320" i="1"/>
  <c r="G8320" i="1"/>
  <c r="F8320" i="1"/>
  <c r="E8320" i="1"/>
  <c r="M8319" i="1"/>
  <c r="L8319" i="1"/>
  <c r="K8319" i="1"/>
  <c r="J8319" i="1"/>
  <c r="I8319" i="1"/>
  <c r="H8319" i="1"/>
  <c r="G8319" i="1"/>
  <c r="F8319" i="1"/>
  <c r="E8319" i="1"/>
  <c r="M8318" i="1"/>
  <c r="L8318" i="1"/>
  <c r="K8318" i="1"/>
  <c r="J8318" i="1"/>
  <c r="I8318" i="1"/>
  <c r="H8318" i="1"/>
  <c r="G8318" i="1"/>
  <c r="F8318" i="1"/>
  <c r="E8318" i="1"/>
  <c r="M8317" i="1"/>
  <c r="L8317" i="1"/>
  <c r="K8317" i="1"/>
  <c r="J8317" i="1"/>
  <c r="I8317" i="1"/>
  <c r="H8317" i="1"/>
  <c r="G8317" i="1"/>
  <c r="F8317" i="1"/>
  <c r="E8317" i="1"/>
  <c r="M8316" i="1"/>
  <c r="L8316" i="1"/>
  <c r="K8316" i="1"/>
  <c r="J8316" i="1"/>
  <c r="I8316" i="1"/>
  <c r="H8316" i="1"/>
  <c r="G8316" i="1"/>
  <c r="F8316" i="1"/>
  <c r="E8316" i="1"/>
  <c r="M8315" i="1"/>
  <c r="L8315" i="1"/>
  <c r="K8315" i="1"/>
  <c r="J8315" i="1"/>
  <c r="I8315" i="1"/>
  <c r="H8315" i="1"/>
  <c r="G8315" i="1"/>
  <c r="F8315" i="1"/>
  <c r="E8315" i="1"/>
  <c r="M8314" i="1"/>
  <c r="L8314" i="1"/>
  <c r="K8314" i="1"/>
  <c r="J8314" i="1"/>
  <c r="I8314" i="1"/>
  <c r="H8314" i="1"/>
  <c r="G8314" i="1"/>
  <c r="F8314" i="1"/>
  <c r="E8314" i="1"/>
  <c r="M8313" i="1"/>
  <c r="L8313" i="1"/>
  <c r="K8313" i="1"/>
  <c r="J8313" i="1"/>
  <c r="I8313" i="1"/>
  <c r="H8313" i="1"/>
  <c r="G8313" i="1"/>
  <c r="F8313" i="1"/>
  <c r="E8313" i="1"/>
  <c r="M8312" i="1"/>
  <c r="L8312" i="1"/>
  <c r="K8312" i="1"/>
  <c r="J8312" i="1"/>
  <c r="I8312" i="1"/>
  <c r="H8312" i="1"/>
  <c r="G8312" i="1"/>
  <c r="F8312" i="1"/>
  <c r="E8312" i="1"/>
  <c r="M8311" i="1"/>
  <c r="L8311" i="1"/>
  <c r="K8311" i="1"/>
  <c r="J8311" i="1"/>
  <c r="I8311" i="1"/>
  <c r="H8311" i="1"/>
  <c r="G8311" i="1"/>
  <c r="F8311" i="1"/>
  <c r="E8311" i="1"/>
  <c r="M8310" i="1"/>
  <c r="L8310" i="1"/>
  <c r="K8310" i="1"/>
  <c r="J8310" i="1"/>
  <c r="I8310" i="1"/>
  <c r="H8310" i="1"/>
  <c r="G8310" i="1"/>
  <c r="F8310" i="1"/>
  <c r="E8310" i="1"/>
  <c r="M8309" i="1"/>
  <c r="L8309" i="1"/>
  <c r="K8309" i="1"/>
  <c r="J8309" i="1"/>
  <c r="I8309" i="1"/>
  <c r="H8309" i="1"/>
  <c r="G8309" i="1"/>
  <c r="F8309" i="1"/>
  <c r="E8309" i="1"/>
  <c r="M8308" i="1"/>
  <c r="L8308" i="1"/>
  <c r="K8308" i="1"/>
  <c r="J8308" i="1"/>
  <c r="I8308" i="1"/>
  <c r="H8308" i="1"/>
  <c r="G8308" i="1"/>
  <c r="F8308" i="1"/>
  <c r="E8308" i="1"/>
  <c r="M8307" i="1"/>
  <c r="L8307" i="1"/>
  <c r="K8307" i="1"/>
  <c r="J8307" i="1"/>
  <c r="I8307" i="1"/>
  <c r="H8307" i="1"/>
  <c r="G8307" i="1"/>
  <c r="F8307" i="1"/>
  <c r="E8307" i="1"/>
  <c r="M8306" i="1"/>
  <c r="L8306" i="1"/>
  <c r="K8306" i="1"/>
  <c r="J8306" i="1"/>
  <c r="I8306" i="1"/>
  <c r="H8306" i="1"/>
  <c r="G8306" i="1"/>
  <c r="F8306" i="1"/>
  <c r="E8306" i="1"/>
  <c r="M8305" i="1"/>
  <c r="L8305" i="1"/>
  <c r="K8305" i="1"/>
  <c r="J8305" i="1"/>
  <c r="I8305" i="1"/>
  <c r="H8305" i="1"/>
  <c r="G8305" i="1"/>
  <c r="F8305" i="1"/>
  <c r="E8305" i="1"/>
  <c r="M8304" i="1"/>
  <c r="L8304" i="1"/>
  <c r="K8304" i="1"/>
  <c r="J8304" i="1"/>
  <c r="I8304" i="1"/>
  <c r="H8304" i="1"/>
  <c r="G8304" i="1"/>
  <c r="F8304" i="1"/>
  <c r="E8304" i="1"/>
  <c r="M8303" i="1"/>
  <c r="L8303" i="1"/>
  <c r="K8303" i="1"/>
  <c r="J8303" i="1"/>
  <c r="I8303" i="1"/>
  <c r="H8303" i="1"/>
  <c r="G8303" i="1"/>
  <c r="F8303" i="1"/>
  <c r="E8303" i="1"/>
  <c r="M8302" i="1"/>
  <c r="L8302" i="1"/>
  <c r="K8302" i="1"/>
  <c r="J8302" i="1"/>
  <c r="I8302" i="1"/>
  <c r="H8302" i="1"/>
  <c r="G8302" i="1"/>
  <c r="F8302" i="1"/>
  <c r="E8302" i="1"/>
  <c r="M8301" i="1"/>
  <c r="L8301" i="1"/>
  <c r="K8301" i="1"/>
  <c r="J8301" i="1"/>
  <c r="I8301" i="1"/>
  <c r="H8301" i="1"/>
  <c r="G8301" i="1"/>
  <c r="F8301" i="1"/>
  <c r="E8301" i="1"/>
  <c r="M8300" i="1"/>
  <c r="L8300" i="1"/>
  <c r="K8300" i="1"/>
  <c r="J8300" i="1"/>
  <c r="I8300" i="1"/>
  <c r="H8300" i="1"/>
  <c r="G8300" i="1"/>
  <c r="F8300" i="1"/>
  <c r="E8300" i="1"/>
  <c r="M8299" i="1"/>
  <c r="L8299" i="1"/>
  <c r="K8299" i="1"/>
  <c r="J8299" i="1"/>
  <c r="I8299" i="1"/>
  <c r="H8299" i="1"/>
  <c r="G8299" i="1"/>
  <c r="F8299" i="1"/>
  <c r="E8299" i="1"/>
  <c r="M8298" i="1"/>
  <c r="L8298" i="1"/>
  <c r="K8298" i="1"/>
  <c r="J8298" i="1"/>
  <c r="I8298" i="1"/>
  <c r="H8298" i="1"/>
  <c r="G8298" i="1"/>
  <c r="F8298" i="1"/>
  <c r="E8298" i="1"/>
  <c r="M8297" i="1"/>
  <c r="L8297" i="1"/>
  <c r="K8297" i="1"/>
  <c r="J8297" i="1"/>
  <c r="I8297" i="1"/>
  <c r="H8297" i="1"/>
  <c r="G8297" i="1"/>
  <c r="F8297" i="1"/>
  <c r="E8297" i="1"/>
  <c r="M8296" i="1"/>
  <c r="L8296" i="1"/>
  <c r="K8296" i="1"/>
  <c r="J8296" i="1"/>
  <c r="I8296" i="1"/>
  <c r="H8296" i="1"/>
  <c r="G8296" i="1"/>
  <c r="F8296" i="1"/>
  <c r="E8296" i="1"/>
  <c r="M8295" i="1"/>
  <c r="L8295" i="1"/>
  <c r="K8295" i="1"/>
  <c r="J8295" i="1"/>
  <c r="I8295" i="1"/>
  <c r="H8295" i="1"/>
  <c r="G8295" i="1"/>
  <c r="F8295" i="1"/>
  <c r="E8295" i="1"/>
  <c r="M8294" i="1"/>
  <c r="L8294" i="1"/>
  <c r="K8294" i="1"/>
  <c r="J8294" i="1"/>
  <c r="I8294" i="1"/>
  <c r="H8294" i="1"/>
  <c r="G8294" i="1"/>
  <c r="F8294" i="1"/>
  <c r="E8294" i="1"/>
  <c r="M8293" i="1"/>
  <c r="L8293" i="1"/>
  <c r="K8293" i="1"/>
  <c r="J8293" i="1"/>
  <c r="I8293" i="1"/>
  <c r="H8293" i="1"/>
  <c r="G8293" i="1"/>
  <c r="F8293" i="1"/>
  <c r="E8293" i="1"/>
  <c r="M8292" i="1"/>
  <c r="L8292" i="1"/>
  <c r="K8292" i="1"/>
  <c r="J8292" i="1"/>
  <c r="I8292" i="1"/>
  <c r="H8292" i="1"/>
  <c r="G8292" i="1"/>
  <c r="F8292" i="1"/>
  <c r="E8292" i="1"/>
  <c r="M8291" i="1"/>
  <c r="L8291" i="1"/>
  <c r="K8291" i="1"/>
  <c r="J8291" i="1"/>
  <c r="I8291" i="1"/>
  <c r="H8291" i="1"/>
  <c r="G8291" i="1"/>
  <c r="F8291" i="1"/>
  <c r="E8291" i="1"/>
  <c r="M8290" i="1"/>
  <c r="L8290" i="1"/>
  <c r="K8290" i="1"/>
  <c r="J8290" i="1"/>
  <c r="I8290" i="1"/>
  <c r="H8290" i="1"/>
  <c r="G8290" i="1"/>
  <c r="F8290" i="1"/>
  <c r="E8290" i="1"/>
  <c r="M8289" i="1"/>
  <c r="L8289" i="1"/>
  <c r="K8289" i="1"/>
  <c r="J8289" i="1"/>
  <c r="I8289" i="1"/>
  <c r="H8289" i="1"/>
  <c r="G8289" i="1"/>
  <c r="F8289" i="1"/>
  <c r="E8289" i="1"/>
  <c r="M8288" i="1"/>
  <c r="L8288" i="1"/>
  <c r="K8288" i="1"/>
  <c r="J8288" i="1"/>
  <c r="I8288" i="1"/>
  <c r="H8288" i="1"/>
  <c r="G8288" i="1"/>
  <c r="F8288" i="1"/>
  <c r="E8288" i="1"/>
  <c r="M8287" i="1"/>
  <c r="L8287" i="1"/>
  <c r="K8287" i="1"/>
  <c r="J8287" i="1"/>
  <c r="I8287" i="1"/>
  <c r="H8287" i="1"/>
  <c r="G8287" i="1"/>
  <c r="F8287" i="1"/>
  <c r="E8287" i="1"/>
  <c r="M8286" i="1"/>
  <c r="L8286" i="1"/>
  <c r="K8286" i="1"/>
  <c r="J8286" i="1"/>
  <c r="I8286" i="1"/>
  <c r="H8286" i="1"/>
  <c r="G8286" i="1"/>
  <c r="F8286" i="1"/>
  <c r="E8286" i="1"/>
  <c r="M8285" i="1"/>
  <c r="L8285" i="1"/>
  <c r="K8285" i="1"/>
  <c r="J8285" i="1"/>
  <c r="I8285" i="1"/>
  <c r="H8285" i="1"/>
  <c r="G8285" i="1"/>
  <c r="F8285" i="1"/>
  <c r="E8285" i="1"/>
  <c r="M8284" i="1"/>
  <c r="L8284" i="1"/>
  <c r="K8284" i="1"/>
  <c r="J8284" i="1"/>
  <c r="I8284" i="1"/>
  <c r="H8284" i="1"/>
  <c r="G8284" i="1"/>
  <c r="F8284" i="1"/>
  <c r="E8284" i="1"/>
  <c r="M8283" i="1"/>
  <c r="L8283" i="1"/>
  <c r="K8283" i="1"/>
  <c r="J8283" i="1"/>
  <c r="I8283" i="1"/>
  <c r="H8283" i="1"/>
  <c r="G8283" i="1"/>
  <c r="F8283" i="1"/>
  <c r="E8283" i="1"/>
  <c r="M8282" i="1"/>
  <c r="L8282" i="1"/>
  <c r="K8282" i="1"/>
  <c r="J8282" i="1"/>
  <c r="I8282" i="1"/>
  <c r="H8282" i="1"/>
  <c r="G8282" i="1"/>
  <c r="F8282" i="1"/>
  <c r="E8282" i="1"/>
  <c r="M8281" i="1"/>
  <c r="L8281" i="1"/>
  <c r="K8281" i="1"/>
  <c r="J8281" i="1"/>
  <c r="I8281" i="1"/>
  <c r="H8281" i="1"/>
  <c r="G8281" i="1"/>
  <c r="F8281" i="1"/>
  <c r="E8281" i="1"/>
  <c r="M8280" i="1"/>
  <c r="L8280" i="1"/>
  <c r="K8280" i="1"/>
  <c r="J8280" i="1"/>
  <c r="I8280" i="1"/>
  <c r="H8280" i="1"/>
  <c r="G8280" i="1"/>
  <c r="F8280" i="1"/>
  <c r="E8280" i="1"/>
  <c r="M8279" i="1"/>
  <c r="L8279" i="1"/>
  <c r="K8279" i="1"/>
  <c r="J8279" i="1"/>
  <c r="I8279" i="1"/>
  <c r="H8279" i="1"/>
  <c r="G8279" i="1"/>
  <c r="F8279" i="1"/>
  <c r="E8279" i="1"/>
  <c r="M8278" i="1"/>
  <c r="L8278" i="1"/>
  <c r="K8278" i="1"/>
  <c r="J8278" i="1"/>
  <c r="I8278" i="1"/>
  <c r="H8278" i="1"/>
  <c r="G8278" i="1"/>
  <c r="F8278" i="1"/>
  <c r="E8278" i="1"/>
  <c r="M8277" i="1"/>
  <c r="L8277" i="1"/>
  <c r="K8277" i="1"/>
  <c r="J8277" i="1"/>
  <c r="I8277" i="1"/>
  <c r="H8277" i="1"/>
  <c r="G8277" i="1"/>
  <c r="F8277" i="1"/>
  <c r="E8277" i="1"/>
  <c r="M8276" i="1"/>
  <c r="L8276" i="1"/>
  <c r="K8276" i="1"/>
  <c r="J8276" i="1"/>
  <c r="I8276" i="1"/>
  <c r="H8276" i="1"/>
  <c r="G8276" i="1"/>
  <c r="F8276" i="1"/>
  <c r="E8276" i="1"/>
  <c r="M8275" i="1"/>
  <c r="L8275" i="1"/>
  <c r="K8275" i="1"/>
  <c r="J8275" i="1"/>
  <c r="I8275" i="1"/>
  <c r="H8275" i="1"/>
  <c r="G8275" i="1"/>
  <c r="F8275" i="1"/>
  <c r="E8275" i="1"/>
  <c r="M8274" i="1"/>
  <c r="L8274" i="1"/>
  <c r="K8274" i="1"/>
  <c r="J8274" i="1"/>
  <c r="I8274" i="1"/>
  <c r="H8274" i="1"/>
  <c r="G8274" i="1"/>
  <c r="F8274" i="1"/>
  <c r="E8274" i="1"/>
  <c r="M8273" i="1"/>
  <c r="L8273" i="1"/>
  <c r="K8273" i="1"/>
  <c r="J8273" i="1"/>
  <c r="I8273" i="1"/>
  <c r="H8273" i="1"/>
  <c r="G8273" i="1"/>
  <c r="F8273" i="1"/>
  <c r="E8273" i="1"/>
  <c r="M8272" i="1"/>
  <c r="L8272" i="1"/>
  <c r="K8272" i="1"/>
  <c r="J8272" i="1"/>
  <c r="I8272" i="1"/>
  <c r="H8272" i="1"/>
  <c r="G8272" i="1"/>
  <c r="F8272" i="1"/>
  <c r="E8272" i="1"/>
  <c r="M8271" i="1"/>
  <c r="L8271" i="1"/>
  <c r="K8271" i="1"/>
  <c r="J8271" i="1"/>
  <c r="I8271" i="1"/>
  <c r="H8271" i="1"/>
  <c r="G8271" i="1"/>
  <c r="F8271" i="1"/>
  <c r="E8271" i="1"/>
  <c r="M8270" i="1"/>
  <c r="L8270" i="1"/>
  <c r="K8270" i="1"/>
  <c r="J8270" i="1"/>
  <c r="I8270" i="1"/>
  <c r="H8270" i="1"/>
  <c r="G8270" i="1"/>
  <c r="F8270" i="1"/>
  <c r="E8270" i="1"/>
  <c r="M8269" i="1"/>
  <c r="L8269" i="1"/>
  <c r="K8269" i="1"/>
  <c r="J8269" i="1"/>
  <c r="I8269" i="1"/>
  <c r="H8269" i="1"/>
  <c r="G8269" i="1"/>
  <c r="F8269" i="1"/>
  <c r="E8269" i="1"/>
  <c r="M8268" i="1"/>
  <c r="L8268" i="1"/>
  <c r="K8268" i="1"/>
  <c r="J8268" i="1"/>
  <c r="I8268" i="1"/>
  <c r="H8268" i="1"/>
  <c r="G8268" i="1"/>
  <c r="F8268" i="1"/>
  <c r="E8268" i="1"/>
  <c r="M8267" i="1"/>
  <c r="L8267" i="1"/>
  <c r="K8267" i="1"/>
  <c r="J8267" i="1"/>
  <c r="I8267" i="1"/>
  <c r="H8267" i="1"/>
  <c r="G8267" i="1"/>
  <c r="F8267" i="1"/>
  <c r="E8267" i="1"/>
  <c r="M8266" i="1"/>
  <c r="L8266" i="1"/>
  <c r="K8266" i="1"/>
  <c r="J8266" i="1"/>
  <c r="I8266" i="1"/>
  <c r="H8266" i="1"/>
  <c r="G8266" i="1"/>
  <c r="F8266" i="1"/>
  <c r="E8266" i="1"/>
  <c r="M8265" i="1"/>
  <c r="L8265" i="1"/>
  <c r="K8265" i="1"/>
  <c r="J8265" i="1"/>
  <c r="I8265" i="1"/>
  <c r="H8265" i="1"/>
  <c r="G8265" i="1"/>
  <c r="F8265" i="1"/>
  <c r="E8265" i="1"/>
  <c r="M8264" i="1"/>
  <c r="L8264" i="1"/>
  <c r="K8264" i="1"/>
  <c r="J8264" i="1"/>
  <c r="I8264" i="1"/>
  <c r="H8264" i="1"/>
  <c r="G8264" i="1"/>
  <c r="F8264" i="1"/>
  <c r="E8264" i="1"/>
  <c r="M8263" i="1"/>
  <c r="L8263" i="1"/>
  <c r="K8263" i="1"/>
  <c r="J8263" i="1"/>
  <c r="I8263" i="1"/>
  <c r="H8263" i="1"/>
  <c r="G8263" i="1"/>
  <c r="F8263" i="1"/>
  <c r="E8263" i="1"/>
  <c r="M8262" i="1"/>
  <c r="L8262" i="1"/>
  <c r="K8262" i="1"/>
  <c r="J8262" i="1"/>
  <c r="I8262" i="1"/>
  <c r="H8262" i="1"/>
  <c r="G8262" i="1"/>
  <c r="F8262" i="1"/>
  <c r="E8262" i="1"/>
  <c r="M8261" i="1"/>
  <c r="L8261" i="1"/>
  <c r="K8261" i="1"/>
  <c r="J8261" i="1"/>
  <c r="I8261" i="1"/>
  <c r="H8261" i="1"/>
  <c r="G8261" i="1"/>
  <c r="F8261" i="1"/>
  <c r="E8261" i="1"/>
  <c r="M8260" i="1"/>
  <c r="L8260" i="1"/>
  <c r="K8260" i="1"/>
  <c r="J8260" i="1"/>
  <c r="I8260" i="1"/>
  <c r="H8260" i="1"/>
  <c r="G8260" i="1"/>
  <c r="F8260" i="1"/>
  <c r="E8260" i="1"/>
  <c r="M8259" i="1"/>
  <c r="L8259" i="1"/>
  <c r="K8259" i="1"/>
  <c r="J8259" i="1"/>
  <c r="I8259" i="1"/>
  <c r="H8259" i="1"/>
  <c r="G8259" i="1"/>
  <c r="F8259" i="1"/>
  <c r="E8259" i="1"/>
  <c r="M8258" i="1"/>
  <c r="L8258" i="1"/>
  <c r="K8258" i="1"/>
  <c r="J8258" i="1"/>
  <c r="I8258" i="1"/>
  <c r="H8258" i="1"/>
  <c r="G8258" i="1"/>
  <c r="F8258" i="1"/>
  <c r="E8258" i="1"/>
  <c r="M8257" i="1"/>
  <c r="L8257" i="1"/>
  <c r="K8257" i="1"/>
  <c r="J8257" i="1"/>
  <c r="I8257" i="1"/>
  <c r="H8257" i="1"/>
  <c r="G8257" i="1"/>
  <c r="F8257" i="1"/>
  <c r="E8257" i="1"/>
  <c r="M8256" i="1"/>
  <c r="L8256" i="1"/>
  <c r="K8256" i="1"/>
  <c r="J8256" i="1"/>
  <c r="I8256" i="1"/>
  <c r="H8256" i="1"/>
  <c r="G8256" i="1"/>
  <c r="F8256" i="1"/>
  <c r="E8256" i="1"/>
  <c r="M8255" i="1"/>
  <c r="L8255" i="1"/>
  <c r="K8255" i="1"/>
  <c r="J8255" i="1"/>
  <c r="I8255" i="1"/>
  <c r="H8255" i="1"/>
  <c r="G8255" i="1"/>
  <c r="F8255" i="1"/>
  <c r="E8255" i="1"/>
  <c r="M8254" i="1"/>
  <c r="L8254" i="1"/>
  <c r="K8254" i="1"/>
  <c r="J8254" i="1"/>
  <c r="I8254" i="1"/>
  <c r="H8254" i="1"/>
  <c r="G8254" i="1"/>
  <c r="F8254" i="1"/>
  <c r="E8254" i="1"/>
  <c r="M8253" i="1"/>
  <c r="L8253" i="1"/>
  <c r="K8253" i="1"/>
  <c r="J8253" i="1"/>
  <c r="I8253" i="1"/>
  <c r="H8253" i="1"/>
  <c r="G8253" i="1"/>
  <c r="F8253" i="1"/>
  <c r="E8253" i="1"/>
  <c r="M8252" i="1"/>
  <c r="L8252" i="1"/>
  <c r="K8252" i="1"/>
  <c r="J8252" i="1"/>
  <c r="I8252" i="1"/>
  <c r="H8252" i="1"/>
  <c r="G8252" i="1"/>
  <c r="F8252" i="1"/>
  <c r="E8252" i="1"/>
  <c r="M8251" i="1"/>
  <c r="L8251" i="1"/>
  <c r="K8251" i="1"/>
  <c r="J8251" i="1"/>
  <c r="I8251" i="1"/>
  <c r="H8251" i="1"/>
  <c r="G8251" i="1"/>
  <c r="F8251" i="1"/>
  <c r="E8251" i="1"/>
  <c r="M8250" i="1"/>
  <c r="L8250" i="1"/>
  <c r="K8250" i="1"/>
  <c r="J8250" i="1"/>
  <c r="I8250" i="1"/>
  <c r="H8250" i="1"/>
  <c r="G8250" i="1"/>
  <c r="F8250" i="1"/>
  <c r="E8250" i="1"/>
  <c r="M8249" i="1"/>
  <c r="L8249" i="1"/>
  <c r="K8249" i="1"/>
  <c r="J8249" i="1"/>
  <c r="I8249" i="1"/>
  <c r="H8249" i="1"/>
  <c r="G8249" i="1"/>
  <c r="F8249" i="1"/>
  <c r="E8249" i="1"/>
  <c r="M8248" i="1"/>
  <c r="L8248" i="1"/>
  <c r="K8248" i="1"/>
  <c r="J8248" i="1"/>
  <c r="I8248" i="1"/>
  <c r="H8248" i="1"/>
  <c r="G8248" i="1"/>
  <c r="F8248" i="1"/>
  <c r="E8248" i="1"/>
  <c r="M8247" i="1"/>
  <c r="L8247" i="1"/>
  <c r="K8247" i="1"/>
  <c r="J8247" i="1"/>
  <c r="I8247" i="1"/>
  <c r="H8247" i="1"/>
  <c r="G8247" i="1"/>
  <c r="F8247" i="1"/>
  <c r="E8247" i="1"/>
  <c r="M8246" i="1"/>
  <c r="L8246" i="1"/>
  <c r="K8246" i="1"/>
  <c r="J8246" i="1"/>
  <c r="I8246" i="1"/>
  <c r="H8246" i="1"/>
  <c r="G8246" i="1"/>
  <c r="F8246" i="1"/>
  <c r="E8246" i="1"/>
  <c r="M8245" i="1"/>
  <c r="L8245" i="1"/>
  <c r="K8245" i="1"/>
  <c r="J8245" i="1"/>
  <c r="I8245" i="1"/>
  <c r="H8245" i="1"/>
  <c r="G8245" i="1"/>
  <c r="F8245" i="1"/>
  <c r="E8245" i="1"/>
  <c r="M8244" i="1"/>
  <c r="L8244" i="1"/>
  <c r="K8244" i="1"/>
  <c r="J8244" i="1"/>
  <c r="I8244" i="1"/>
  <c r="H8244" i="1"/>
  <c r="G8244" i="1"/>
  <c r="F8244" i="1"/>
  <c r="E8244" i="1"/>
  <c r="M8243" i="1"/>
  <c r="L8243" i="1"/>
  <c r="K8243" i="1"/>
  <c r="J8243" i="1"/>
  <c r="I8243" i="1"/>
  <c r="H8243" i="1"/>
  <c r="G8243" i="1"/>
  <c r="F8243" i="1"/>
  <c r="E8243" i="1"/>
  <c r="M8242" i="1"/>
  <c r="L8242" i="1"/>
  <c r="K8242" i="1"/>
  <c r="J8242" i="1"/>
  <c r="I8242" i="1"/>
  <c r="H8242" i="1"/>
  <c r="G8242" i="1"/>
  <c r="F8242" i="1"/>
  <c r="E8242" i="1"/>
  <c r="M8241" i="1"/>
  <c r="L8241" i="1"/>
  <c r="K8241" i="1"/>
  <c r="J8241" i="1"/>
  <c r="I8241" i="1"/>
  <c r="H8241" i="1"/>
  <c r="G8241" i="1"/>
  <c r="F8241" i="1"/>
  <c r="E8241" i="1"/>
  <c r="M8240" i="1"/>
  <c r="L8240" i="1"/>
  <c r="K8240" i="1"/>
  <c r="J8240" i="1"/>
  <c r="I8240" i="1"/>
  <c r="H8240" i="1"/>
  <c r="G8240" i="1"/>
  <c r="F8240" i="1"/>
  <c r="E8240" i="1"/>
  <c r="M8239" i="1"/>
  <c r="L8239" i="1"/>
  <c r="K8239" i="1"/>
  <c r="J8239" i="1"/>
  <c r="I8239" i="1"/>
  <c r="H8239" i="1"/>
  <c r="G8239" i="1"/>
  <c r="F8239" i="1"/>
  <c r="E8239" i="1"/>
  <c r="M8238" i="1"/>
  <c r="L8238" i="1"/>
  <c r="K8238" i="1"/>
  <c r="J8238" i="1"/>
  <c r="I8238" i="1"/>
  <c r="H8238" i="1"/>
  <c r="G8238" i="1"/>
  <c r="F8238" i="1"/>
  <c r="E8238" i="1"/>
  <c r="M8237" i="1"/>
  <c r="L8237" i="1"/>
  <c r="K8237" i="1"/>
  <c r="J8237" i="1"/>
  <c r="I8237" i="1"/>
  <c r="H8237" i="1"/>
  <c r="G8237" i="1"/>
  <c r="F8237" i="1"/>
  <c r="E8237" i="1"/>
  <c r="M8236" i="1"/>
  <c r="L8236" i="1"/>
  <c r="K8236" i="1"/>
  <c r="J8236" i="1"/>
  <c r="I8236" i="1"/>
  <c r="H8236" i="1"/>
  <c r="G8236" i="1"/>
  <c r="F8236" i="1"/>
  <c r="E8236" i="1"/>
  <c r="M8235" i="1"/>
  <c r="L8235" i="1"/>
  <c r="K8235" i="1"/>
  <c r="J8235" i="1"/>
  <c r="I8235" i="1"/>
  <c r="H8235" i="1"/>
  <c r="G8235" i="1"/>
  <c r="F8235" i="1"/>
  <c r="E8235" i="1"/>
  <c r="M8234" i="1"/>
  <c r="L8234" i="1"/>
  <c r="K8234" i="1"/>
  <c r="J8234" i="1"/>
  <c r="I8234" i="1"/>
  <c r="H8234" i="1"/>
  <c r="G8234" i="1"/>
  <c r="F8234" i="1"/>
  <c r="E8234" i="1"/>
  <c r="M8233" i="1"/>
  <c r="L8233" i="1"/>
  <c r="K8233" i="1"/>
  <c r="J8233" i="1"/>
  <c r="I8233" i="1"/>
  <c r="H8233" i="1"/>
  <c r="G8233" i="1"/>
  <c r="F8233" i="1"/>
  <c r="E8233" i="1"/>
  <c r="M8232" i="1"/>
  <c r="L8232" i="1"/>
  <c r="K8232" i="1"/>
  <c r="J8232" i="1"/>
  <c r="I8232" i="1"/>
  <c r="H8232" i="1"/>
  <c r="G8232" i="1"/>
  <c r="F8232" i="1"/>
  <c r="E8232" i="1"/>
  <c r="M8231" i="1"/>
  <c r="L8231" i="1"/>
  <c r="K8231" i="1"/>
  <c r="J8231" i="1"/>
  <c r="I8231" i="1"/>
  <c r="H8231" i="1"/>
  <c r="G8231" i="1"/>
  <c r="F8231" i="1"/>
  <c r="E8231" i="1"/>
  <c r="M8230" i="1"/>
  <c r="L8230" i="1"/>
  <c r="K8230" i="1"/>
  <c r="J8230" i="1"/>
  <c r="I8230" i="1"/>
  <c r="H8230" i="1"/>
  <c r="G8230" i="1"/>
  <c r="F8230" i="1"/>
  <c r="E8230" i="1"/>
  <c r="M8229" i="1"/>
  <c r="L8229" i="1"/>
  <c r="K8229" i="1"/>
  <c r="J8229" i="1"/>
  <c r="I8229" i="1"/>
  <c r="H8229" i="1"/>
  <c r="G8229" i="1"/>
  <c r="F8229" i="1"/>
  <c r="E8229" i="1"/>
  <c r="M8228" i="1"/>
  <c r="L8228" i="1"/>
  <c r="K8228" i="1"/>
  <c r="J8228" i="1"/>
  <c r="I8228" i="1"/>
  <c r="H8228" i="1"/>
  <c r="G8228" i="1"/>
  <c r="F8228" i="1"/>
  <c r="E8228" i="1"/>
  <c r="M8227" i="1"/>
  <c r="L8227" i="1"/>
  <c r="K8227" i="1"/>
  <c r="J8227" i="1"/>
  <c r="I8227" i="1"/>
  <c r="H8227" i="1"/>
  <c r="G8227" i="1"/>
  <c r="F8227" i="1"/>
  <c r="E8227" i="1"/>
  <c r="M8226" i="1"/>
  <c r="L8226" i="1"/>
  <c r="K8226" i="1"/>
  <c r="J8226" i="1"/>
  <c r="I8226" i="1"/>
  <c r="H8226" i="1"/>
  <c r="G8226" i="1"/>
  <c r="F8226" i="1"/>
  <c r="E8226" i="1"/>
  <c r="M8225" i="1"/>
  <c r="L8225" i="1"/>
  <c r="K8225" i="1"/>
  <c r="J8225" i="1"/>
  <c r="I8225" i="1"/>
  <c r="H8225" i="1"/>
  <c r="G8225" i="1"/>
  <c r="F8225" i="1"/>
  <c r="E8225" i="1"/>
  <c r="M8224" i="1"/>
  <c r="L8224" i="1"/>
  <c r="K8224" i="1"/>
  <c r="J8224" i="1"/>
  <c r="I8224" i="1"/>
  <c r="H8224" i="1"/>
  <c r="G8224" i="1"/>
  <c r="F8224" i="1"/>
  <c r="E8224" i="1"/>
  <c r="M8223" i="1"/>
  <c r="L8223" i="1"/>
  <c r="K8223" i="1"/>
  <c r="J8223" i="1"/>
  <c r="I8223" i="1"/>
  <c r="H8223" i="1"/>
  <c r="G8223" i="1"/>
  <c r="F8223" i="1"/>
  <c r="E8223" i="1"/>
  <c r="M8222" i="1"/>
  <c r="L8222" i="1"/>
  <c r="K8222" i="1"/>
  <c r="J8222" i="1"/>
  <c r="I8222" i="1"/>
  <c r="H8222" i="1"/>
  <c r="G8222" i="1"/>
  <c r="F8222" i="1"/>
  <c r="E8222" i="1"/>
  <c r="M8221" i="1"/>
  <c r="L8221" i="1"/>
  <c r="K8221" i="1"/>
  <c r="J8221" i="1"/>
  <c r="I8221" i="1"/>
  <c r="H8221" i="1"/>
  <c r="G8221" i="1"/>
  <c r="F8221" i="1"/>
  <c r="E8221" i="1"/>
  <c r="M8220" i="1"/>
  <c r="L8220" i="1"/>
  <c r="K8220" i="1"/>
  <c r="J8220" i="1"/>
  <c r="I8220" i="1"/>
  <c r="H8220" i="1"/>
  <c r="G8220" i="1"/>
  <c r="F8220" i="1"/>
  <c r="E8220" i="1"/>
  <c r="M8219" i="1"/>
  <c r="L8219" i="1"/>
  <c r="K8219" i="1"/>
  <c r="J8219" i="1"/>
  <c r="I8219" i="1"/>
  <c r="H8219" i="1"/>
  <c r="G8219" i="1"/>
  <c r="F8219" i="1"/>
  <c r="E8219" i="1"/>
  <c r="M8218" i="1"/>
  <c r="L8218" i="1"/>
  <c r="K8218" i="1"/>
  <c r="J8218" i="1"/>
  <c r="I8218" i="1"/>
  <c r="H8218" i="1"/>
  <c r="G8218" i="1"/>
  <c r="F8218" i="1"/>
  <c r="E8218" i="1"/>
  <c r="M8217" i="1"/>
  <c r="L8217" i="1"/>
  <c r="K8217" i="1"/>
  <c r="J8217" i="1"/>
  <c r="I8217" i="1"/>
  <c r="H8217" i="1"/>
  <c r="G8217" i="1"/>
  <c r="F8217" i="1"/>
  <c r="E8217" i="1"/>
  <c r="M8216" i="1"/>
  <c r="L8216" i="1"/>
  <c r="K8216" i="1"/>
  <c r="J8216" i="1"/>
  <c r="I8216" i="1"/>
  <c r="H8216" i="1"/>
  <c r="G8216" i="1"/>
  <c r="F8216" i="1"/>
  <c r="E8216" i="1"/>
  <c r="M8215" i="1"/>
  <c r="L8215" i="1"/>
  <c r="K8215" i="1"/>
  <c r="J8215" i="1"/>
  <c r="I8215" i="1"/>
  <c r="H8215" i="1"/>
  <c r="G8215" i="1"/>
  <c r="F8215" i="1"/>
  <c r="E8215" i="1"/>
  <c r="M8214" i="1"/>
  <c r="L8214" i="1"/>
  <c r="K8214" i="1"/>
  <c r="J8214" i="1"/>
  <c r="I8214" i="1"/>
  <c r="H8214" i="1"/>
  <c r="G8214" i="1"/>
  <c r="F8214" i="1"/>
  <c r="E8214" i="1"/>
  <c r="M8213" i="1"/>
  <c r="L8213" i="1"/>
  <c r="K8213" i="1"/>
  <c r="J8213" i="1"/>
  <c r="I8213" i="1"/>
  <c r="H8213" i="1"/>
  <c r="G8213" i="1"/>
  <c r="F8213" i="1"/>
  <c r="E8213" i="1"/>
  <c r="M8212" i="1"/>
  <c r="L8212" i="1"/>
  <c r="K8212" i="1"/>
  <c r="J8212" i="1"/>
  <c r="I8212" i="1"/>
  <c r="H8212" i="1"/>
  <c r="G8212" i="1"/>
  <c r="F8212" i="1"/>
  <c r="E8212" i="1"/>
  <c r="M8211" i="1"/>
  <c r="L8211" i="1"/>
  <c r="K8211" i="1"/>
  <c r="J8211" i="1"/>
  <c r="I8211" i="1"/>
  <c r="H8211" i="1"/>
  <c r="G8211" i="1"/>
  <c r="F8211" i="1"/>
  <c r="E8211" i="1"/>
  <c r="M8210" i="1"/>
  <c r="L8210" i="1"/>
  <c r="K8210" i="1"/>
  <c r="J8210" i="1"/>
  <c r="I8210" i="1"/>
  <c r="H8210" i="1"/>
  <c r="G8210" i="1"/>
  <c r="F8210" i="1"/>
  <c r="E8210" i="1"/>
  <c r="M8209" i="1"/>
  <c r="L8209" i="1"/>
  <c r="K8209" i="1"/>
  <c r="J8209" i="1"/>
  <c r="I8209" i="1"/>
  <c r="H8209" i="1"/>
  <c r="G8209" i="1"/>
  <c r="F8209" i="1"/>
  <c r="E8209" i="1"/>
  <c r="M8208" i="1"/>
  <c r="L8208" i="1"/>
  <c r="K8208" i="1"/>
  <c r="J8208" i="1"/>
  <c r="I8208" i="1"/>
  <c r="H8208" i="1"/>
  <c r="G8208" i="1"/>
  <c r="F8208" i="1"/>
  <c r="E8208" i="1"/>
  <c r="M8207" i="1"/>
  <c r="L8207" i="1"/>
  <c r="K8207" i="1"/>
  <c r="J8207" i="1"/>
  <c r="I8207" i="1"/>
  <c r="H8207" i="1"/>
  <c r="G8207" i="1"/>
  <c r="F8207" i="1"/>
  <c r="E8207" i="1"/>
  <c r="M8206" i="1"/>
  <c r="L8206" i="1"/>
  <c r="K8206" i="1"/>
  <c r="J8206" i="1"/>
  <c r="I8206" i="1"/>
  <c r="H8206" i="1"/>
  <c r="G8206" i="1"/>
  <c r="F8206" i="1"/>
  <c r="E8206" i="1"/>
  <c r="M8205" i="1"/>
  <c r="L8205" i="1"/>
  <c r="K8205" i="1"/>
  <c r="J8205" i="1"/>
  <c r="I8205" i="1"/>
  <c r="H8205" i="1"/>
  <c r="G8205" i="1"/>
  <c r="F8205" i="1"/>
  <c r="E8205" i="1"/>
  <c r="M8204" i="1"/>
  <c r="L8204" i="1"/>
  <c r="K8204" i="1"/>
  <c r="J8204" i="1"/>
  <c r="I8204" i="1"/>
  <c r="H8204" i="1"/>
  <c r="G8204" i="1"/>
  <c r="F8204" i="1"/>
  <c r="E8204" i="1"/>
  <c r="M8203" i="1"/>
  <c r="L8203" i="1"/>
  <c r="K8203" i="1"/>
  <c r="J8203" i="1"/>
  <c r="I8203" i="1"/>
  <c r="H8203" i="1"/>
  <c r="G8203" i="1"/>
  <c r="F8203" i="1"/>
  <c r="E8203" i="1"/>
  <c r="M8202" i="1"/>
  <c r="L8202" i="1"/>
  <c r="K8202" i="1"/>
  <c r="J8202" i="1"/>
  <c r="I8202" i="1"/>
  <c r="H8202" i="1"/>
  <c r="G8202" i="1"/>
  <c r="F8202" i="1"/>
  <c r="E8202" i="1"/>
  <c r="M8201" i="1"/>
  <c r="L8201" i="1"/>
  <c r="K8201" i="1"/>
  <c r="J8201" i="1"/>
  <c r="I8201" i="1"/>
  <c r="H8201" i="1"/>
  <c r="G8201" i="1"/>
  <c r="F8201" i="1"/>
  <c r="E8201" i="1"/>
  <c r="M8200" i="1"/>
  <c r="L8200" i="1"/>
  <c r="K8200" i="1"/>
  <c r="J8200" i="1"/>
  <c r="I8200" i="1"/>
  <c r="H8200" i="1"/>
  <c r="G8200" i="1"/>
  <c r="F8200" i="1"/>
  <c r="E8200" i="1"/>
  <c r="M8199" i="1"/>
  <c r="L8199" i="1"/>
  <c r="K8199" i="1"/>
  <c r="J8199" i="1"/>
  <c r="I8199" i="1"/>
  <c r="H8199" i="1"/>
  <c r="G8199" i="1"/>
  <c r="F8199" i="1"/>
  <c r="E8199" i="1"/>
  <c r="M8198" i="1"/>
  <c r="L8198" i="1"/>
  <c r="K8198" i="1"/>
  <c r="J8198" i="1"/>
  <c r="I8198" i="1"/>
  <c r="H8198" i="1"/>
  <c r="G8198" i="1"/>
  <c r="F8198" i="1"/>
  <c r="E8198" i="1"/>
  <c r="M8197" i="1"/>
  <c r="L8197" i="1"/>
  <c r="K8197" i="1"/>
  <c r="J8197" i="1"/>
  <c r="I8197" i="1"/>
  <c r="H8197" i="1"/>
  <c r="G8197" i="1"/>
  <c r="F8197" i="1"/>
  <c r="E8197" i="1"/>
  <c r="M8196" i="1"/>
  <c r="L8196" i="1"/>
  <c r="K8196" i="1"/>
  <c r="J8196" i="1"/>
  <c r="I8196" i="1"/>
  <c r="H8196" i="1"/>
  <c r="G8196" i="1"/>
  <c r="F8196" i="1"/>
  <c r="E8196" i="1"/>
  <c r="M8195" i="1"/>
  <c r="L8195" i="1"/>
  <c r="K8195" i="1"/>
  <c r="J8195" i="1"/>
  <c r="I8195" i="1"/>
  <c r="H8195" i="1"/>
  <c r="G8195" i="1"/>
  <c r="F8195" i="1"/>
  <c r="E8195" i="1"/>
  <c r="M8194" i="1"/>
  <c r="L8194" i="1"/>
  <c r="K8194" i="1"/>
  <c r="J8194" i="1"/>
  <c r="I8194" i="1"/>
  <c r="H8194" i="1"/>
  <c r="G8194" i="1"/>
  <c r="F8194" i="1"/>
  <c r="E8194" i="1"/>
  <c r="M8193" i="1"/>
  <c r="L8193" i="1"/>
  <c r="K8193" i="1"/>
  <c r="J8193" i="1"/>
  <c r="I8193" i="1"/>
  <c r="H8193" i="1"/>
  <c r="G8193" i="1"/>
  <c r="F8193" i="1"/>
  <c r="E8193" i="1"/>
  <c r="M8192" i="1"/>
  <c r="L8192" i="1"/>
  <c r="K8192" i="1"/>
  <c r="J8192" i="1"/>
  <c r="I8192" i="1"/>
  <c r="H8192" i="1"/>
  <c r="G8192" i="1"/>
  <c r="F8192" i="1"/>
  <c r="E8192" i="1"/>
  <c r="M8191" i="1"/>
  <c r="L8191" i="1"/>
  <c r="K8191" i="1"/>
  <c r="J8191" i="1"/>
  <c r="I8191" i="1"/>
  <c r="H8191" i="1"/>
  <c r="G8191" i="1"/>
  <c r="F8191" i="1"/>
  <c r="E8191" i="1"/>
  <c r="M8190" i="1"/>
  <c r="L8190" i="1"/>
  <c r="K8190" i="1"/>
  <c r="J8190" i="1"/>
  <c r="I8190" i="1"/>
  <c r="H8190" i="1"/>
  <c r="G8190" i="1"/>
  <c r="F8190" i="1"/>
  <c r="E8190" i="1"/>
  <c r="M8189" i="1"/>
  <c r="L8189" i="1"/>
  <c r="K8189" i="1"/>
  <c r="J8189" i="1"/>
  <c r="I8189" i="1"/>
  <c r="H8189" i="1"/>
  <c r="G8189" i="1"/>
  <c r="F8189" i="1"/>
  <c r="E8189" i="1"/>
  <c r="M8188" i="1"/>
  <c r="L8188" i="1"/>
  <c r="K8188" i="1"/>
  <c r="J8188" i="1"/>
  <c r="I8188" i="1"/>
  <c r="H8188" i="1"/>
  <c r="G8188" i="1"/>
  <c r="F8188" i="1"/>
  <c r="E8188" i="1"/>
  <c r="M8187" i="1"/>
  <c r="L8187" i="1"/>
  <c r="K8187" i="1"/>
  <c r="J8187" i="1"/>
  <c r="I8187" i="1"/>
  <c r="H8187" i="1"/>
  <c r="G8187" i="1"/>
  <c r="F8187" i="1"/>
  <c r="E8187" i="1"/>
  <c r="M8186" i="1"/>
  <c r="L8186" i="1"/>
  <c r="K8186" i="1"/>
  <c r="J8186" i="1"/>
  <c r="I8186" i="1"/>
  <c r="H8186" i="1"/>
  <c r="G8186" i="1"/>
  <c r="F8186" i="1"/>
  <c r="E8186" i="1"/>
  <c r="M8185" i="1"/>
  <c r="L8185" i="1"/>
  <c r="K8185" i="1"/>
  <c r="J8185" i="1"/>
  <c r="I8185" i="1"/>
  <c r="H8185" i="1"/>
  <c r="G8185" i="1"/>
  <c r="F8185" i="1"/>
  <c r="E8185" i="1"/>
  <c r="M8184" i="1"/>
  <c r="L8184" i="1"/>
  <c r="K8184" i="1"/>
  <c r="J8184" i="1"/>
  <c r="I8184" i="1"/>
  <c r="H8184" i="1"/>
  <c r="G8184" i="1"/>
  <c r="F8184" i="1"/>
  <c r="E8184" i="1"/>
  <c r="M8183" i="1"/>
  <c r="L8183" i="1"/>
  <c r="K8183" i="1"/>
  <c r="J8183" i="1"/>
  <c r="I8183" i="1"/>
  <c r="H8183" i="1"/>
  <c r="G8183" i="1"/>
  <c r="F8183" i="1"/>
  <c r="E8183" i="1"/>
  <c r="M8182" i="1"/>
  <c r="L8182" i="1"/>
  <c r="K8182" i="1"/>
  <c r="J8182" i="1"/>
  <c r="I8182" i="1"/>
  <c r="H8182" i="1"/>
  <c r="G8182" i="1"/>
  <c r="F8182" i="1"/>
  <c r="E8182" i="1"/>
  <c r="M8181" i="1"/>
  <c r="L8181" i="1"/>
  <c r="K8181" i="1"/>
  <c r="J8181" i="1"/>
  <c r="I8181" i="1"/>
  <c r="H8181" i="1"/>
  <c r="G8181" i="1"/>
  <c r="F8181" i="1"/>
  <c r="E8181" i="1"/>
  <c r="M8180" i="1"/>
  <c r="L8180" i="1"/>
  <c r="K8180" i="1"/>
  <c r="J8180" i="1"/>
  <c r="I8180" i="1"/>
  <c r="H8180" i="1"/>
  <c r="G8180" i="1"/>
  <c r="F8180" i="1"/>
  <c r="E8180" i="1"/>
  <c r="M8179" i="1"/>
  <c r="L8179" i="1"/>
  <c r="K8179" i="1"/>
  <c r="J8179" i="1"/>
  <c r="I8179" i="1"/>
  <c r="H8179" i="1"/>
  <c r="G8179" i="1"/>
  <c r="F8179" i="1"/>
  <c r="E8179" i="1"/>
  <c r="M8178" i="1"/>
  <c r="L8178" i="1"/>
  <c r="K8178" i="1"/>
  <c r="J8178" i="1"/>
  <c r="I8178" i="1"/>
  <c r="H8178" i="1"/>
  <c r="G8178" i="1"/>
  <c r="F8178" i="1"/>
  <c r="E8178" i="1"/>
  <c r="M8177" i="1"/>
  <c r="L8177" i="1"/>
  <c r="K8177" i="1"/>
  <c r="J8177" i="1"/>
  <c r="I8177" i="1"/>
  <c r="H8177" i="1"/>
  <c r="G8177" i="1"/>
  <c r="F8177" i="1"/>
  <c r="E8177" i="1"/>
  <c r="M8176" i="1"/>
  <c r="L8176" i="1"/>
  <c r="K8176" i="1"/>
  <c r="J8176" i="1"/>
  <c r="I8176" i="1"/>
  <c r="H8176" i="1"/>
  <c r="G8176" i="1"/>
  <c r="F8176" i="1"/>
  <c r="E8176" i="1"/>
  <c r="M8175" i="1"/>
  <c r="L8175" i="1"/>
  <c r="K8175" i="1"/>
  <c r="J8175" i="1"/>
  <c r="I8175" i="1"/>
  <c r="H8175" i="1"/>
  <c r="G8175" i="1"/>
  <c r="F8175" i="1"/>
  <c r="E8175" i="1"/>
  <c r="M8174" i="1"/>
  <c r="L8174" i="1"/>
  <c r="K8174" i="1"/>
  <c r="J8174" i="1"/>
  <c r="I8174" i="1"/>
  <c r="H8174" i="1"/>
  <c r="G8174" i="1"/>
  <c r="F8174" i="1"/>
  <c r="E8174" i="1"/>
  <c r="M8173" i="1"/>
  <c r="L8173" i="1"/>
  <c r="K8173" i="1"/>
  <c r="J8173" i="1"/>
  <c r="I8173" i="1"/>
  <c r="H8173" i="1"/>
  <c r="G8173" i="1"/>
  <c r="F8173" i="1"/>
  <c r="E8173" i="1"/>
  <c r="M8172" i="1"/>
  <c r="L8172" i="1"/>
  <c r="K8172" i="1"/>
  <c r="J8172" i="1"/>
  <c r="I8172" i="1"/>
  <c r="H8172" i="1"/>
  <c r="G8172" i="1"/>
  <c r="F8172" i="1"/>
  <c r="E8172" i="1"/>
  <c r="M8171" i="1"/>
  <c r="L8171" i="1"/>
  <c r="K8171" i="1"/>
  <c r="J8171" i="1"/>
  <c r="I8171" i="1"/>
  <c r="H8171" i="1"/>
  <c r="G8171" i="1"/>
  <c r="F8171" i="1"/>
  <c r="E8171" i="1"/>
  <c r="M8170" i="1"/>
  <c r="L8170" i="1"/>
  <c r="K8170" i="1"/>
  <c r="J8170" i="1"/>
  <c r="I8170" i="1"/>
  <c r="H8170" i="1"/>
  <c r="G8170" i="1"/>
  <c r="F8170" i="1"/>
  <c r="E8170" i="1"/>
  <c r="M8169" i="1"/>
  <c r="L8169" i="1"/>
  <c r="K8169" i="1"/>
  <c r="J8169" i="1"/>
  <c r="I8169" i="1"/>
  <c r="H8169" i="1"/>
  <c r="G8169" i="1"/>
  <c r="F8169" i="1"/>
  <c r="E8169" i="1"/>
  <c r="M8168" i="1"/>
  <c r="L8168" i="1"/>
  <c r="K8168" i="1"/>
  <c r="J8168" i="1"/>
  <c r="I8168" i="1"/>
  <c r="H8168" i="1"/>
  <c r="G8168" i="1"/>
  <c r="F8168" i="1"/>
  <c r="E8168" i="1"/>
  <c r="M8167" i="1"/>
  <c r="L8167" i="1"/>
  <c r="K8167" i="1"/>
  <c r="J8167" i="1"/>
  <c r="I8167" i="1"/>
  <c r="H8167" i="1"/>
  <c r="G8167" i="1"/>
  <c r="F8167" i="1"/>
  <c r="E8167" i="1"/>
  <c r="M8166" i="1"/>
  <c r="L8166" i="1"/>
  <c r="K8166" i="1"/>
  <c r="J8166" i="1"/>
  <c r="I8166" i="1"/>
  <c r="H8166" i="1"/>
  <c r="G8166" i="1"/>
  <c r="F8166" i="1"/>
  <c r="E8166" i="1"/>
  <c r="M8165" i="1"/>
  <c r="L8165" i="1"/>
  <c r="K8165" i="1"/>
  <c r="J8165" i="1"/>
  <c r="I8165" i="1"/>
  <c r="H8165" i="1"/>
  <c r="G8165" i="1"/>
  <c r="F8165" i="1"/>
  <c r="E8165" i="1"/>
  <c r="M8164" i="1"/>
  <c r="L8164" i="1"/>
  <c r="K8164" i="1"/>
  <c r="J8164" i="1"/>
  <c r="I8164" i="1"/>
  <c r="H8164" i="1"/>
  <c r="G8164" i="1"/>
  <c r="F8164" i="1"/>
  <c r="E8164" i="1"/>
  <c r="M8163" i="1"/>
  <c r="L8163" i="1"/>
  <c r="K8163" i="1"/>
  <c r="J8163" i="1"/>
  <c r="I8163" i="1"/>
  <c r="H8163" i="1"/>
  <c r="G8163" i="1"/>
  <c r="F8163" i="1"/>
  <c r="E8163" i="1"/>
  <c r="M8162" i="1"/>
  <c r="L8162" i="1"/>
  <c r="K8162" i="1"/>
  <c r="J8162" i="1"/>
  <c r="I8162" i="1"/>
  <c r="H8162" i="1"/>
  <c r="G8162" i="1"/>
  <c r="F8162" i="1"/>
  <c r="E8162" i="1"/>
  <c r="M8161" i="1"/>
  <c r="L8161" i="1"/>
  <c r="K8161" i="1"/>
  <c r="J8161" i="1"/>
  <c r="I8161" i="1"/>
  <c r="H8161" i="1"/>
  <c r="G8161" i="1"/>
  <c r="F8161" i="1"/>
  <c r="E8161" i="1"/>
  <c r="M8160" i="1"/>
  <c r="L8160" i="1"/>
  <c r="K8160" i="1"/>
  <c r="J8160" i="1"/>
  <c r="I8160" i="1"/>
  <c r="H8160" i="1"/>
  <c r="G8160" i="1"/>
  <c r="F8160" i="1"/>
  <c r="E8160" i="1"/>
  <c r="M8159" i="1"/>
  <c r="L8159" i="1"/>
  <c r="K8159" i="1"/>
  <c r="J8159" i="1"/>
  <c r="I8159" i="1"/>
  <c r="H8159" i="1"/>
  <c r="G8159" i="1"/>
  <c r="F8159" i="1"/>
  <c r="E8159" i="1"/>
  <c r="M8158" i="1"/>
  <c r="L8158" i="1"/>
  <c r="K8158" i="1"/>
  <c r="J8158" i="1"/>
  <c r="I8158" i="1"/>
  <c r="H8158" i="1"/>
  <c r="G8158" i="1"/>
  <c r="F8158" i="1"/>
  <c r="E8158" i="1"/>
  <c r="M8157" i="1"/>
  <c r="L8157" i="1"/>
  <c r="K8157" i="1"/>
  <c r="J8157" i="1"/>
  <c r="I8157" i="1"/>
  <c r="H8157" i="1"/>
  <c r="G8157" i="1"/>
  <c r="F8157" i="1"/>
  <c r="E8157" i="1"/>
  <c r="M8156" i="1"/>
  <c r="L8156" i="1"/>
  <c r="K8156" i="1"/>
  <c r="J8156" i="1"/>
  <c r="I8156" i="1"/>
  <c r="H8156" i="1"/>
  <c r="G8156" i="1"/>
  <c r="F8156" i="1"/>
  <c r="E8156" i="1"/>
  <c r="M8155" i="1"/>
  <c r="L8155" i="1"/>
  <c r="K8155" i="1"/>
  <c r="J8155" i="1"/>
  <c r="I8155" i="1"/>
  <c r="H8155" i="1"/>
  <c r="G8155" i="1"/>
  <c r="F8155" i="1"/>
  <c r="E8155" i="1"/>
  <c r="M8154" i="1"/>
  <c r="L8154" i="1"/>
  <c r="K8154" i="1"/>
  <c r="J8154" i="1"/>
  <c r="I8154" i="1"/>
  <c r="H8154" i="1"/>
  <c r="G8154" i="1"/>
  <c r="F8154" i="1"/>
  <c r="E8154" i="1"/>
  <c r="M8153" i="1"/>
  <c r="L8153" i="1"/>
  <c r="K8153" i="1"/>
  <c r="J8153" i="1"/>
  <c r="I8153" i="1"/>
  <c r="H8153" i="1"/>
  <c r="G8153" i="1"/>
  <c r="F8153" i="1"/>
  <c r="E8153" i="1"/>
  <c r="M8152" i="1"/>
  <c r="L8152" i="1"/>
  <c r="K8152" i="1"/>
  <c r="J8152" i="1"/>
  <c r="I8152" i="1"/>
  <c r="H8152" i="1"/>
  <c r="G8152" i="1"/>
  <c r="F8152" i="1"/>
  <c r="E8152" i="1"/>
  <c r="M8151" i="1"/>
  <c r="L8151" i="1"/>
  <c r="K8151" i="1"/>
  <c r="J8151" i="1"/>
  <c r="I8151" i="1"/>
  <c r="H8151" i="1"/>
  <c r="G8151" i="1"/>
  <c r="F8151" i="1"/>
  <c r="E8151" i="1"/>
  <c r="M8150" i="1"/>
  <c r="L8150" i="1"/>
  <c r="K8150" i="1"/>
  <c r="J8150" i="1"/>
  <c r="I8150" i="1"/>
  <c r="H8150" i="1"/>
  <c r="G8150" i="1"/>
  <c r="F8150" i="1"/>
  <c r="E8150" i="1"/>
  <c r="M8149" i="1"/>
  <c r="L8149" i="1"/>
  <c r="K8149" i="1"/>
  <c r="J8149" i="1"/>
  <c r="I8149" i="1"/>
  <c r="H8149" i="1"/>
  <c r="G8149" i="1"/>
  <c r="F8149" i="1"/>
  <c r="E8149" i="1"/>
  <c r="M8148" i="1"/>
  <c r="L8148" i="1"/>
  <c r="K8148" i="1"/>
  <c r="J8148" i="1"/>
  <c r="I8148" i="1"/>
  <c r="H8148" i="1"/>
  <c r="G8148" i="1"/>
  <c r="F8148" i="1"/>
  <c r="E8148" i="1"/>
  <c r="M8147" i="1"/>
  <c r="L8147" i="1"/>
  <c r="K8147" i="1"/>
  <c r="J8147" i="1"/>
  <c r="I8147" i="1"/>
  <c r="H8147" i="1"/>
  <c r="G8147" i="1"/>
  <c r="F8147" i="1"/>
  <c r="E8147" i="1"/>
  <c r="M8146" i="1"/>
  <c r="L8146" i="1"/>
  <c r="K8146" i="1"/>
  <c r="J8146" i="1"/>
  <c r="I8146" i="1"/>
  <c r="H8146" i="1"/>
  <c r="G8146" i="1"/>
  <c r="F8146" i="1"/>
  <c r="E8146" i="1"/>
  <c r="M8145" i="1"/>
  <c r="L8145" i="1"/>
  <c r="K8145" i="1"/>
  <c r="J8145" i="1"/>
  <c r="I8145" i="1"/>
  <c r="H8145" i="1"/>
  <c r="G8145" i="1"/>
  <c r="F8145" i="1"/>
  <c r="E8145" i="1"/>
  <c r="M8144" i="1"/>
  <c r="L8144" i="1"/>
  <c r="K8144" i="1"/>
  <c r="J8144" i="1"/>
  <c r="I8144" i="1"/>
  <c r="H8144" i="1"/>
  <c r="G8144" i="1"/>
  <c r="F8144" i="1"/>
  <c r="E8144" i="1"/>
  <c r="M8143" i="1"/>
  <c r="L8143" i="1"/>
  <c r="K8143" i="1"/>
  <c r="J8143" i="1"/>
  <c r="I8143" i="1"/>
  <c r="H8143" i="1"/>
  <c r="G8143" i="1"/>
  <c r="F8143" i="1"/>
  <c r="E8143" i="1"/>
  <c r="M8142" i="1"/>
  <c r="L8142" i="1"/>
  <c r="K8142" i="1"/>
  <c r="J8142" i="1"/>
  <c r="I8142" i="1"/>
  <c r="H8142" i="1"/>
  <c r="G8142" i="1"/>
  <c r="F8142" i="1"/>
  <c r="E8142" i="1"/>
  <c r="M8141" i="1"/>
  <c r="L8141" i="1"/>
  <c r="K8141" i="1"/>
  <c r="J8141" i="1"/>
  <c r="I8141" i="1"/>
  <c r="H8141" i="1"/>
  <c r="G8141" i="1"/>
  <c r="F8141" i="1"/>
  <c r="E8141" i="1"/>
  <c r="M8140" i="1"/>
  <c r="L8140" i="1"/>
  <c r="K8140" i="1"/>
  <c r="J8140" i="1"/>
  <c r="I8140" i="1"/>
  <c r="H8140" i="1"/>
  <c r="G8140" i="1"/>
  <c r="F8140" i="1"/>
  <c r="E8140" i="1"/>
  <c r="M8139" i="1"/>
  <c r="L8139" i="1"/>
  <c r="K8139" i="1"/>
  <c r="J8139" i="1"/>
  <c r="I8139" i="1"/>
  <c r="H8139" i="1"/>
  <c r="G8139" i="1"/>
  <c r="F8139" i="1"/>
  <c r="E8139" i="1"/>
  <c r="M8138" i="1"/>
  <c r="L8138" i="1"/>
  <c r="K8138" i="1"/>
  <c r="J8138" i="1"/>
  <c r="I8138" i="1"/>
  <c r="H8138" i="1"/>
  <c r="G8138" i="1"/>
  <c r="F8138" i="1"/>
  <c r="E8138" i="1"/>
  <c r="M8137" i="1"/>
  <c r="L8137" i="1"/>
  <c r="K8137" i="1"/>
  <c r="J8137" i="1"/>
  <c r="I8137" i="1"/>
  <c r="H8137" i="1"/>
  <c r="G8137" i="1"/>
  <c r="F8137" i="1"/>
  <c r="E8137" i="1"/>
  <c r="M8136" i="1"/>
  <c r="L8136" i="1"/>
  <c r="K8136" i="1"/>
  <c r="J8136" i="1"/>
  <c r="I8136" i="1"/>
  <c r="H8136" i="1"/>
  <c r="G8136" i="1"/>
  <c r="F8136" i="1"/>
  <c r="E8136" i="1"/>
  <c r="M8135" i="1"/>
  <c r="L8135" i="1"/>
  <c r="K8135" i="1"/>
  <c r="J8135" i="1"/>
  <c r="I8135" i="1"/>
  <c r="H8135" i="1"/>
  <c r="G8135" i="1"/>
  <c r="F8135" i="1"/>
  <c r="E8135" i="1"/>
  <c r="M8134" i="1"/>
  <c r="L8134" i="1"/>
  <c r="K8134" i="1"/>
  <c r="J8134" i="1"/>
  <c r="I8134" i="1"/>
  <c r="H8134" i="1"/>
  <c r="G8134" i="1"/>
  <c r="F8134" i="1"/>
  <c r="E8134" i="1"/>
  <c r="M8133" i="1"/>
  <c r="L8133" i="1"/>
  <c r="K8133" i="1"/>
  <c r="J8133" i="1"/>
  <c r="I8133" i="1"/>
  <c r="H8133" i="1"/>
  <c r="G8133" i="1"/>
  <c r="F8133" i="1"/>
  <c r="E8133" i="1"/>
  <c r="M8132" i="1"/>
  <c r="L8132" i="1"/>
  <c r="K8132" i="1"/>
  <c r="J8132" i="1"/>
  <c r="I8132" i="1"/>
  <c r="H8132" i="1"/>
  <c r="G8132" i="1"/>
  <c r="F8132" i="1"/>
  <c r="E8132" i="1"/>
  <c r="M8131" i="1"/>
  <c r="L8131" i="1"/>
  <c r="K8131" i="1"/>
  <c r="J8131" i="1"/>
  <c r="I8131" i="1"/>
  <c r="H8131" i="1"/>
  <c r="G8131" i="1"/>
  <c r="F8131" i="1"/>
  <c r="E8131" i="1"/>
  <c r="M8130" i="1"/>
  <c r="L8130" i="1"/>
  <c r="K8130" i="1"/>
  <c r="J8130" i="1"/>
  <c r="I8130" i="1"/>
  <c r="H8130" i="1"/>
  <c r="G8130" i="1"/>
  <c r="F8130" i="1"/>
  <c r="E8130" i="1"/>
  <c r="M8129" i="1"/>
  <c r="L8129" i="1"/>
  <c r="K8129" i="1"/>
  <c r="J8129" i="1"/>
  <c r="I8129" i="1"/>
  <c r="H8129" i="1"/>
  <c r="G8129" i="1"/>
  <c r="F8129" i="1"/>
  <c r="E8129" i="1"/>
  <c r="M8128" i="1"/>
  <c r="L8128" i="1"/>
  <c r="K8128" i="1"/>
  <c r="J8128" i="1"/>
  <c r="I8128" i="1"/>
  <c r="H8128" i="1"/>
  <c r="G8128" i="1"/>
  <c r="F8128" i="1"/>
  <c r="E8128" i="1"/>
  <c r="M8127" i="1"/>
  <c r="L8127" i="1"/>
  <c r="K8127" i="1"/>
  <c r="J8127" i="1"/>
  <c r="I8127" i="1"/>
  <c r="H8127" i="1"/>
  <c r="G8127" i="1"/>
  <c r="F8127" i="1"/>
  <c r="E8127" i="1"/>
  <c r="M8126" i="1"/>
  <c r="L8126" i="1"/>
  <c r="K8126" i="1"/>
  <c r="J8126" i="1"/>
  <c r="I8126" i="1"/>
  <c r="H8126" i="1"/>
  <c r="G8126" i="1"/>
  <c r="F8126" i="1"/>
  <c r="E8126" i="1"/>
  <c r="M8125" i="1"/>
  <c r="L8125" i="1"/>
  <c r="K8125" i="1"/>
  <c r="J8125" i="1"/>
  <c r="I8125" i="1"/>
  <c r="H8125" i="1"/>
  <c r="G8125" i="1"/>
  <c r="F8125" i="1"/>
  <c r="E8125" i="1"/>
  <c r="M8124" i="1"/>
  <c r="L8124" i="1"/>
  <c r="K8124" i="1"/>
  <c r="J8124" i="1"/>
  <c r="I8124" i="1"/>
  <c r="H8124" i="1"/>
  <c r="G8124" i="1"/>
  <c r="F8124" i="1"/>
  <c r="E8124" i="1"/>
  <c r="M8123" i="1"/>
  <c r="L8123" i="1"/>
  <c r="K8123" i="1"/>
  <c r="J8123" i="1"/>
  <c r="I8123" i="1"/>
  <c r="H8123" i="1"/>
  <c r="G8123" i="1"/>
  <c r="F8123" i="1"/>
  <c r="E8123" i="1"/>
  <c r="M8122" i="1"/>
  <c r="L8122" i="1"/>
  <c r="K8122" i="1"/>
  <c r="J8122" i="1"/>
  <c r="I8122" i="1"/>
  <c r="H8122" i="1"/>
  <c r="G8122" i="1"/>
  <c r="F8122" i="1"/>
  <c r="E8122" i="1"/>
  <c r="M8121" i="1"/>
  <c r="L8121" i="1"/>
  <c r="K8121" i="1"/>
  <c r="J8121" i="1"/>
  <c r="I8121" i="1"/>
  <c r="H8121" i="1"/>
  <c r="G8121" i="1"/>
  <c r="F8121" i="1"/>
  <c r="E8121" i="1"/>
  <c r="M8120" i="1"/>
  <c r="L8120" i="1"/>
  <c r="K8120" i="1"/>
  <c r="J8120" i="1"/>
  <c r="I8120" i="1"/>
  <c r="H8120" i="1"/>
  <c r="G8120" i="1"/>
  <c r="F8120" i="1"/>
  <c r="E8120" i="1"/>
  <c r="M8119" i="1"/>
  <c r="L8119" i="1"/>
  <c r="K8119" i="1"/>
  <c r="J8119" i="1"/>
  <c r="I8119" i="1"/>
  <c r="H8119" i="1"/>
  <c r="G8119" i="1"/>
  <c r="F8119" i="1"/>
  <c r="E8119" i="1"/>
  <c r="M8118" i="1"/>
  <c r="L8118" i="1"/>
  <c r="K8118" i="1"/>
  <c r="J8118" i="1"/>
  <c r="I8118" i="1"/>
  <c r="H8118" i="1"/>
  <c r="G8118" i="1"/>
  <c r="F8118" i="1"/>
  <c r="E8118" i="1"/>
  <c r="M8117" i="1"/>
  <c r="L8117" i="1"/>
  <c r="K8117" i="1"/>
  <c r="J8117" i="1"/>
  <c r="I8117" i="1"/>
  <c r="H8117" i="1"/>
  <c r="G8117" i="1"/>
  <c r="F8117" i="1"/>
  <c r="E8117" i="1"/>
  <c r="M8116" i="1"/>
  <c r="L8116" i="1"/>
  <c r="K8116" i="1"/>
  <c r="J8116" i="1"/>
  <c r="I8116" i="1"/>
  <c r="H8116" i="1"/>
  <c r="G8116" i="1"/>
  <c r="F8116" i="1"/>
  <c r="E8116" i="1"/>
  <c r="M8115" i="1"/>
  <c r="L8115" i="1"/>
  <c r="K8115" i="1"/>
  <c r="J8115" i="1"/>
  <c r="I8115" i="1"/>
  <c r="H8115" i="1"/>
  <c r="G8115" i="1"/>
  <c r="F8115" i="1"/>
  <c r="E8115" i="1"/>
  <c r="M8114" i="1"/>
  <c r="L8114" i="1"/>
  <c r="K8114" i="1"/>
  <c r="J8114" i="1"/>
  <c r="I8114" i="1"/>
  <c r="H8114" i="1"/>
  <c r="G8114" i="1"/>
  <c r="F8114" i="1"/>
  <c r="E8114" i="1"/>
  <c r="M8113" i="1"/>
  <c r="L8113" i="1"/>
  <c r="K8113" i="1"/>
  <c r="J8113" i="1"/>
  <c r="I8113" i="1"/>
  <c r="H8113" i="1"/>
  <c r="G8113" i="1"/>
  <c r="F8113" i="1"/>
  <c r="E8113" i="1"/>
  <c r="M8112" i="1"/>
  <c r="L8112" i="1"/>
  <c r="K8112" i="1"/>
  <c r="J8112" i="1"/>
  <c r="I8112" i="1"/>
  <c r="H8112" i="1"/>
  <c r="G8112" i="1"/>
  <c r="F8112" i="1"/>
  <c r="E8112" i="1"/>
  <c r="M8111" i="1"/>
  <c r="L8111" i="1"/>
  <c r="K8111" i="1"/>
  <c r="J8111" i="1"/>
  <c r="I8111" i="1"/>
  <c r="H8111" i="1"/>
  <c r="G8111" i="1"/>
  <c r="F8111" i="1"/>
  <c r="E8111" i="1"/>
  <c r="M8110" i="1"/>
  <c r="L8110" i="1"/>
  <c r="K8110" i="1"/>
  <c r="J8110" i="1"/>
  <c r="I8110" i="1"/>
  <c r="H8110" i="1"/>
  <c r="G8110" i="1"/>
  <c r="F8110" i="1"/>
  <c r="E8110" i="1"/>
  <c r="M8109" i="1"/>
  <c r="L8109" i="1"/>
  <c r="K8109" i="1"/>
  <c r="J8109" i="1"/>
  <c r="I8109" i="1"/>
  <c r="H8109" i="1"/>
  <c r="G8109" i="1"/>
  <c r="F8109" i="1"/>
  <c r="E8109" i="1"/>
  <c r="M8108" i="1"/>
  <c r="L8108" i="1"/>
  <c r="K8108" i="1"/>
  <c r="J8108" i="1"/>
  <c r="I8108" i="1"/>
  <c r="H8108" i="1"/>
  <c r="G8108" i="1"/>
  <c r="F8108" i="1"/>
  <c r="E8108" i="1"/>
  <c r="M8107" i="1"/>
  <c r="L8107" i="1"/>
  <c r="K8107" i="1"/>
  <c r="J8107" i="1"/>
  <c r="I8107" i="1"/>
  <c r="H8107" i="1"/>
  <c r="G8107" i="1"/>
  <c r="F8107" i="1"/>
  <c r="E8107" i="1"/>
  <c r="M8106" i="1"/>
  <c r="L8106" i="1"/>
  <c r="K8106" i="1"/>
  <c r="J8106" i="1"/>
  <c r="I8106" i="1"/>
  <c r="H8106" i="1"/>
  <c r="G8106" i="1"/>
  <c r="F8106" i="1"/>
  <c r="E8106" i="1"/>
  <c r="M8105" i="1"/>
  <c r="L8105" i="1"/>
  <c r="K8105" i="1"/>
  <c r="J8105" i="1"/>
  <c r="I8105" i="1"/>
  <c r="H8105" i="1"/>
  <c r="G8105" i="1"/>
  <c r="F8105" i="1"/>
  <c r="E8105" i="1"/>
  <c r="M8104" i="1"/>
  <c r="L8104" i="1"/>
  <c r="K8104" i="1"/>
  <c r="J8104" i="1"/>
  <c r="I8104" i="1"/>
  <c r="H8104" i="1"/>
  <c r="G8104" i="1"/>
  <c r="F8104" i="1"/>
  <c r="E8104" i="1"/>
  <c r="M8103" i="1"/>
  <c r="L8103" i="1"/>
  <c r="K8103" i="1"/>
  <c r="J8103" i="1"/>
  <c r="I8103" i="1"/>
  <c r="H8103" i="1"/>
  <c r="G8103" i="1"/>
  <c r="F8103" i="1"/>
  <c r="E8103" i="1"/>
  <c r="M8102" i="1"/>
  <c r="L8102" i="1"/>
  <c r="K8102" i="1"/>
  <c r="J8102" i="1"/>
  <c r="I8102" i="1"/>
  <c r="H8102" i="1"/>
  <c r="G8102" i="1"/>
  <c r="F8102" i="1"/>
  <c r="E8102" i="1"/>
  <c r="M8101" i="1"/>
  <c r="L8101" i="1"/>
  <c r="K8101" i="1"/>
  <c r="J8101" i="1"/>
  <c r="I8101" i="1"/>
  <c r="H8101" i="1"/>
  <c r="G8101" i="1"/>
  <c r="F8101" i="1"/>
  <c r="E8101" i="1"/>
  <c r="M8100" i="1"/>
  <c r="L8100" i="1"/>
  <c r="K8100" i="1"/>
  <c r="J8100" i="1"/>
  <c r="I8100" i="1"/>
  <c r="H8100" i="1"/>
  <c r="G8100" i="1"/>
  <c r="F8100" i="1"/>
  <c r="E8100" i="1"/>
  <c r="M8099" i="1"/>
  <c r="L8099" i="1"/>
  <c r="K8099" i="1"/>
  <c r="J8099" i="1"/>
  <c r="I8099" i="1"/>
  <c r="H8099" i="1"/>
  <c r="G8099" i="1"/>
  <c r="F8099" i="1"/>
  <c r="E8099" i="1"/>
  <c r="M8098" i="1"/>
  <c r="L8098" i="1"/>
  <c r="K8098" i="1"/>
  <c r="J8098" i="1"/>
  <c r="I8098" i="1"/>
  <c r="H8098" i="1"/>
  <c r="G8098" i="1"/>
  <c r="F8098" i="1"/>
  <c r="E8098" i="1"/>
  <c r="M8097" i="1"/>
  <c r="L8097" i="1"/>
  <c r="K8097" i="1"/>
  <c r="J8097" i="1"/>
  <c r="I8097" i="1"/>
  <c r="H8097" i="1"/>
  <c r="G8097" i="1"/>
  <c r="F8097" i="1"/>
  <c r="E8097" i="1"/>
  <c r="M8096" i="1"/>
  <c r="L8096" i="1"/>
  <c r="K8096" i="1"/>
  <c r="J8096" i="1"/>
  <c r="I8096" i="1"/>
  <c r="H8096" i="1"/>
  <c r="G8096" i="1"/>
  <c r="F8096" i="1"/>
  <c r="E8096" i="1"/>
  <c r="M8095" i="1"/>
  <c r="L8095" i="1"/>
  <c r="K8095" i="1"/>
  <c r="J8095" i="1"/>
  <c r="I8095" i="1"/>
  <c r="H8095" i="1"/>
  <c r="G8095" i="1"/>
  <c r="F8095" i="1"/>
  <c r="E8095" i="1"/>
  <c r="M8094" i="1"/>
  <c r="L8094" i="1"/>
  <c r="K8094" i="1"/>
  <c r="J8094" i="1"/>
  <c r="I8094" i="1"/>
  <c r="H8094" i="1"/>
  <c r="G8094" i="1"/>
  <c r="F8094" i="1"/>
  <c r="E8094" i="1"/>
  <c r="M8093" i="1"/>
  <c r="L8093" i="1"/>
  <c r="K8093" i="1"/>
  <c r="J8093" i="1"/>
  <c r="I8093" i="1"/>
  <c r="H8093" i="1"/>
  <c r="G8093" i="1"/>
  <c r="F8093" i="1"/>
  <c r="E8093" i="1"/>
  <c r="M8092" i="1"/>
  <c r="L8092" i="1"/>
  <c r="K8092" i="1"/>
  <c r="J8092" i="1"/>
  <c r="I8092" i="1"/>
  <c r="H8092" i="1"/>
  <c r="G8092" i="1"/>
  <c r="F8092" i="1"/>
  <c r="E8092" i="1"/>
  <c r="M8091" i="1"/>
  <c r="L8091" i="1"/>
  <c r="K8091" i="1"/>
  <c r="J8091" i="1"/>
  <c r="I8091" i="1"/>
  <c r="H8091" i="1"/>
  <c r="G8091" i="1"/>
  <c r="F8091" i="1"/>
  <c r="E8091" i="1"/>
  <c r="M8090" i="1"/>
  <c r="L8090" i="1"/>
  <c r="K8090" i="1"/>
  <c r="J8090" i="1"/>
  <c r="I8090" i="1"/>
  <c r="H8090" i="1"/>
  <c r="G8090" i="1"/>
  <c r="F8090" i="1"/>
  <c r="E8090" i="1"/>
  <c r="M8089" i="1"/>
  <c r="L8089" i="1"/>
  <c r="K8089" i="1"/>
  <c r="J8089" i="1"/>
  <c r="I8089" i="1"/>
  <c r="H8089" i="1"/>
  <c r="G8089" i="1"/>
  <c r="F8089" i="1"/>
  <c r="E8089" i="1"/>
  <c r="M8088" i="1"/>
  <c r="L8088" i="1"/>
  <c r="K8088" i="1"/>
  <c r="J8088" i="1"/>
  <c r="I8088" i="1"/>
  <c r="H8088" i="1"/>
  <c r="G8088" i="1"/>
  <c r="F8088" i="1"/>
  <c r="E8088" i="1"/>
  <c r="M8087" i="1"/>
  <c r="L8087" i="1"/>
  <c r="K8087" i="1"/>
  <c r="J8087" i="1"/>
  <c r="I8087" i="1"/>
  <c r="H8087" i="1"/>
  <c r="G8087" i="1"/>
  <c r="F8087" i="1"/>
  <c r="E8087" i="1"/>
  <c r="M8086" i="1"/>
  <c r="L8086" i="1"/>
  <c r="K8086" i="1"/>
  <c r="J8086" i="1"/>
  <c r="I8086" i="1"/>
  <c r="H8086" i="1"/>
  <c r="G8086" i="1"/>
  <c r="F8086" i="1"/>
  <c r="E8086" i="1"/>
  <c r="M8085" i="1"/>
  <c r="L8085" i="1"/>
  <c r="K8085" i="1"/>
  <c r="J8085" i="1"/>
  <c r="I8085" i="1"/>
  <c r="H8085" i="1"/>
  <c r="G8085" i="1"/>
  <c r="F8085" i="1"/>
  <c r="E8085" i="1"/>
  <c r="M8084" i="1"/>
  <c r="L8084" i="1"/>
  <c r="K8084" i="1"/>
  <c r="J8084" i="1"/>
  <c r="I8084" i="1"/>
  <c r="H8084" i="1"/>
  <c r="G8084" i="1"/>
  <c r="F8084" i="1"/>
  <c r="E8084" i="1"/>
  <c r="M8083" i="1"/>
  <c r="L8083" i="1"/>
  <c r="K8083" i="1"/>
  <c r="J8083" i="1"/>
  <c r="I8083" i="1"/>
  <c r="H8083" i="1"/>
  <c r="G8083" i="1"/>
  <c r="F8083" i="1"/>
  <c r="E8083" i="1"/>
  <c r="M8082" i="1"/>
  <c r="L8082" i="1"/>
  <c r="K8082" i="1"/>
  <c r="J8082" i="1"/>
  <c r="I8082" i="1"/>
  <c r="H8082" i="1"/>
  <c r="G8082" i="1"/>
  <c r="F8082" i="1"/>
  <c r="E8082" i="1"/>
  <c r="M8081" i="1"/>
  <c r="L8081" i="1"/>
  <c r="K8081" i="1"/>
  <c r="J8081" i="1"/>
  <c r="I8081" i="1"/>
  <c r="H8081" i="1"/>
  <c r="G8081" i="1"/>
  <c r="F8081" i="1"/>
  <c r="E8081" i="1"/>
  <c r="M8080" i="1"/>
  <c r="L8080" i="1"/>
  <c r="K8080" i="1"/>
  <c r="J8080" i="1"/>
  <c r="I8080" i="1"/>
  <c r="H8080" i="1"/>
  <c r="G8080" i="1"/>
  <c r="F8080" i="1"/>
  <c r="E8080" i="1"/>
  <c r="M8079" i="1"/>
  <c r="L8079" i="1"/>
  <c r="K8079" i="1"/>
  <c r="J8079" i="1"/>
  <c r="I8079" i="1"/>
  <c r="H8079" i="1"/>
  <c r="G8079" i="1"/>
  <c r="F8079" i="1"/>
  <c r="E8079" i="1"/>
  <c r="M8078" i="1"/>
  <c r="L8078" i="1"/>
  <c r="K8078" i="1"/>
  <c r="J8078" i="1"/>
  <c r="I8078" i="1"/>
  <c r="H8078" i="1"/>
  <c r="G8078" i="1"/>
  <c r="F8078" i="1"/>
  <c r="E8078" i="1"/>
  <c r="M8077" i="1"/>
  <c r="L8077" i="1"/>
  <c r="K8077" i="1"/>
  <c r="J8077" i="1"/>
  <c r="I8077" i="1"/>
  <c r="H8077" i="1"/>
  <c r="G8077" i="1"/>
  <c r="F8077" i="1"/>
  <c r="E8077" i="1"/>
  <c r="M8076" i="1"/>
  <c r="L8076" i="1"/>
  <c r="K8076" i="1"/>
  <c r="J8076" i="1"/>
  <c r="I8076" i="1"/>
  <c r="H8076" i="1"/>
  <c r="G8076" i="1"/>
  <c r="F8076" i="1"/>
  <c r="E8076" i="1"/>
  <c r="M8075" i="1"/>
  <c r="L8075" i="1"/>
  <c r="K8075" i="1"/>
  <c r="J8075" i="1"/>
  <c r="I8075" i="1"/>
  <c r="H8075" i="1"/>
  <c r="G8075" i="1"/>
  <c r="F8075" i="1"/>
  <c r="E8075" i="1"/>
  <c r="M8074" i="1"/>
  <c r="L8074" i="1"/>
  <c r="K8074" i="1"/>
  <c r="J8074" i="1"/>
  <c r="I8074" i="1"/>
  <c r="H8074" i="1"/>
  <c r="G8074" i="1"/>
  <c r="F8074" i="1"/>
  <c r="E8074" i="1"/>
  <c r="M8073" i="1"/>
  <c r="L8073" i="1"/>
  <c r="K8073" i="1"/>
  <c r="J8073" i="1"/>
  <c r="I8073" i="1"/>
  <c r="H8073" i="1"/>
  <c r="G8073" i="1"/>
  <c r="F8073" i="1"/>
  <c r="E8073" i="1"/>
  <c r="M8072" i="1"/>
  <c r="L8072" i="1"/>
  <c r="K8072" i="1"/>
  <c r="J8072" i="1"/>
  <c r="I8072" i="1"/>
  <c r="H8072" i="1"/>
  <c r="G8072" i="1"/>
  <c r="F8072" i="1"/>
  <c r="E8072" i="1"/>
  <c r="M8071" i="1"/>
  <c r="L8071" i="1"/>
  <c r="K8071" i="1"/>
  <c r="J8071" i="1"/>
  <c r="I8071" i="1"/>
  <c r="H8071" i="1"/>
  <c r="G8071" i="1"/>
  <c r="F8071" i="1"/>
  <c r="E8071" i="1"/>
  <c r="M8070" i="1"/>
  <c r="L8070" i="1"/>
  <c r="K8070" i="1"/>
  <c r="J8070" i="1"/>
  <c r="I8070" i="1"/>
  <c r="H8070" i="1"/>
  <c r="G8070" i="1"/>
  <c r="F8070" i="1"/>
  <c r="E8070" i="1"/>
  <c r="M8069" i="1"/>
  <c r="L8069" i="1"/>
  <c r="K8069" i="1"/>
  <c r="J8069" i="1"/>
  <c r="I8069" i="1"/>
  <c r="H8069" i="1"/>
  <c r="G8069" i="1"/>
  <c r="F8069" i="1"/>
  <c r="E8069" i="1"/>
  <c r="M8068" i="1"/>
  <c r="L8068" i="1"/>
  <c r="K8068" i="1"/>
  <c r="J8068" i="1"/>
  <c r="I8068" i="1"/>
  <c r="H8068" i="1"/>
  <c r="G8068" i="1"/>
  <c r="F8068" i="1"/>
  <c r="E8068" i="1"/>
  <c r="M8067" i="1"/>
  <c r="L8067" i="1"/>
  <c r="K8067" i="1"/>
  <c r="J8067" i="1"/>
  <c r="I8067" i="1"/>
  <c r="H8067" i="1"/>
  <c r="G8067" i="1"/>
  <c r="F8067" i="1"/>
  <c r="E8067" i="1"/>
  <c r="M8066" i="1"/>
  <c r="L8066" i="1"/>
  <c r="K8066" i="1"/>
  <c r="J8066" i="1"/>
  <c r="I8066" i="1"/>
  <c r="H8066" i="1"/>
  <c r="G8066" i="1"/>
  <c r="F8066" i="1"/>
  <c r="E8066" i="1"/>
  <c r="M8065" i="1"/>
  <c r="L8065" i="1"/>
  <c r="K8065" i="1"/>
  <c r="J8065" i="1"/>
  <c r="I8065" i="1"/>
  <c r="H8065" i="1"/>
  <c r="G8065" i="1"/>
  <c r="F8065" i="1"/>
  <c r="E8065" i="1"/>
  <c r="M8064" i="1"/>
  <c r="L8064" i="1"/>
  <c r="K8064" i="1"/>
  <c r="J8064" i="1"/>
  <c r="I8064" i="1"/>
  <c r="H8064" i="1"/>
  <c r="G8064" i="1"/>
  <c r="F8064" i="1"/>
  <c r="E8064" i="1"/>
  <c r="M8063" i="1"/>
  <c r="L8063" i="1"/>
  <c r="K8063" i="1"/>
  <c r="J8063" i="1"/>
  <c r="I8063" i="1"/>
  <c r="H8063" i="1"/>
  <c r="G8063" i="1"/>
  <c r="F8063" i="1"/>
  <c r="E8063" i="1"/>
  <c r="M8062" i="1"/>
  <c r="L8062" i="1"/>
  <c r="K8062" i="1"/>
  <c r="J8062" i="1"/>
  <c r="I8062" i="1"/>
  <c r="H8062" i="1"/>
  <c r="G8062" i="1"/>
  <c r="F8062" i="1"/>
  <c r="E8062" i="1"/>
  <c r="M8061" i="1"/>
  <c r="L8061" i="1"/>
  <c r="K8061" i="1"/>
  <c r="J8061" i="1"/>
  <c r="I8061" i="1"/>
  <c r="H8061" i="1"/>
  <c r="G8061" i="1"/>
  <c r="F8061" i="1"/>
  <c r="E8061" i="1"/>
  <c r="M8060" i="1"/>
  <c r="L8060" i="1"/>
  <c r="K8060" i="1"/>
  <c r="J8060" i="1"/>
  <c r="I8060" i="1"/>
  <c r="H8060" i="1"/>
  <c r="G8060" i="1"/>
  <c r="F8060" i="1"/>
  <c r="E8060" i="1"/>
  <c r="M8059" i="1"/>
  <c r="L8059" i="1"/>
  <c r="K8059" i="1"/>
  <c r="J8059" i="1"/>
  <c r="I8059" i="1"/>
  <c r="H8059" i="1"/>
  <c r="G8059" i="1"/>
  <c r="F8059" i="1"/>
  <c r="E8059" i="1"/>
  <c r="M8058" i="1"/>
  <c r="L8058" i="1"/>
  <c r="K8058" i="1"/>
  <c r="J8058" i="1"/>
  <c r="I8058" i="1"/>
  <c r="H8058" i="1"/>
  <c r="G8058" i="1"/>
  <c r="F8058" i="1"/>
  <c r="E8058" i="1"/>
  <c r="M8057" i="1"/>
  <c r="L8057" i="1"/>
  <c r="K8057" i="1"/>
  <c r="J8057" i="1"/>
  <c r="I8057" i="1"/>
  <c r="H8057" i="1"/>
  <c r="G8057" i="1"/>
  <c r="F8057" i="1"/>
  <c r="E8057" i="1"/>
  <c r="M8056" i="1"/>
  <c r="L8056" i="1"/>
  <c r="K8056" i="1"/>
  <c r="J8056" i="1"/>
  <c r="I8056" i="1"/>
  <c r="H8056" i="1"/>
  <c r="G8056" i="1"/>
  <c r="F8056" i="1"/>
  <c r="E8056" i="1"/>
  <c r="M8055" i="1"/>
  <c r="L8055" i="1"/>
  <c r="K8055" i="1"/>
  <c r="J8055" i="1"/>
  <c r="I8055" i="1"/>
  <c r="H8055" i="1"/>
  <c r="G8055" i="1"/>
  <c r="F8055" i="1"/>
  <c r="E8055" i="1"/>
  <c r="M8054" i="1"/>
  <c r="L8054" i="1"/>
  <c r="K8054" i="1"/>
  <c r="J8054" i="1"/>
  <c r="I8054" i="1"/>
  <c r="H8054" i="1"/>
  <c r="G8054" i="1"/>
  <c r="F8054" i="1"/>
  <c r="E8054" i="1"/>
  <c r="M8053" i="1"/>
  <c r="L8053" i="1"/>
  <c r="K8053" i="1"/>
  <c r="J8053" i="1"/>
  <c r="I8053" i="1"/>
  <c r="H8053" i="1"/>
  <c r="G8053" i="1"/>
  <c r="F8053" i="1"/>
  <c r="E8053" i="1"/>
  <c r="M8052" i="1"/>
  <c r="L8052" i="1"/>
  <c r="K8052" i="1"/>
  <c r="J8052" i="1"/>
  <c r="I8052" i="1"/>
  <c r="H8052" i="1"/>
  <c r="G8052" i="1"/>
  <c r="F8052" i="1"/>
  <c r="E8052" i="1"/>
  <c r="M8051" i="1"/>
  <c r="L8051" i="1"/>
  <c r="K8051" i="1"/>
  <c r="J8051" i="1"/>
  <c r="I8051" i="1"/>
  <c r="H8051" i="1"/>
  <c r="G8051" i="1"/>
  <c r="F8051" i="1"/>
  <c r="E8051" i="1"/>
  <c r="M8050" i="1"/>
  <c r="L8050" i="1"/>
  <c r="K8050" i="1"/>
  <c r="J8050" i="1"/>
  <c r="I8050" i="1"/>
  <c r="H8050" i="1"/>
  <c r="G8050" i="1"/>
  <c r="F8050" i="1"/>
  <c r="E8050" i="1"/>
  <c r="M8049" i="1"/>
  <c r="L8049" i="1"/>
  <c r="K8049" i="1"/>
  <c r="J8049" i="1"/>
  <c r="I8049" i="1"/>
  <c r="H8049" i="1"/>
  <c r="G8049" i="1"/>
  <c r="F8049" i="1"/>
  <c r="E8049" i="1"/>
  <c r="M8048" i="1"/>
  <c r="L8048" i="1"/>
  <c r="K8048" i="1"/>
  <c r="J8048" i="1"/>
  <c r="I8048" i="1"/>
  <c r="H8048" i="1"/>
  <c r="G8048" i="1"/>
  <c r="F8048" i="1"/>
  <c r="E8048" i="1"/>
  <c r="M8047" i="1"/>
  <c r="L8047" i="1"/>
  <c r="K8047" i="1"/>
  <c r="J8047" i="1"/>
  <c r="I8047" i="1"/>
  <c r="H8047" i="1"/>
  <c r="G8047" i="1"/>
  <c r="F8047" i="1"/>
  <c r="E8047" i="1"/>
  <c r="M8046" i="1"/>
  <c r="L8046" i="1"/>
  <c r="K8046" i="1"/>
  <c r="J8046" i="1"/>
  <c r="I8046" i="1"/>
  <c r="H8046" i="1"/>
  <c r="G8046" i="1"/>
  <c r="F8046" i="1"/>
  <c r="E8046" i="1"/>
  <c r="M8045" i="1"/>
  <c r="L8045" i="1"/>
  <c r="K8045" i="1"/>
  <c r="J8045" i="1"/>
  <c r="I8045" i="1"/>
  <c r="H8045" i="1"/>
  <c r="G8045" i="1"/>
  <c r="F8045" i="1"/>
  <c r="E8045" i="1"/>
  <c r="M8044" i="1"/>
  <c r="L8044" i="1"/>
  <c r="K8044" i="1"/>
  <c r="J8044" i="1"/>
  <c r="I8044" i="1"/>
  <c r="H8044" i="1"/>
  <c r="G8044" i="1"/>
  <c r="F8044" i="1"/>
  <c r="E8044" i="1"/>
  <c r="M8043" i="1"/>
  <c r="L8043" i="1"/>
  <c r="K8043" i="1"/>
  <c r="J8043" i="1"/>
  <c r="I8043" i="1"/>
  <c r="H8043" i="1"/>
  <c r="G8043" i="1"/>
  <c r="F8043" i="1"/>
  <c r="E8043" i="1"/>
  <c r="M8042" i="1"/>
  <c r="L8042" i="1"/>
  <c r="K8042" i="1"/>
  <c r="J8042" i="1"/>
  <c r="I8042" i="1"/>
  <c r="H8042" i="1"/>
  <c r="G8042" i="1"/>
  <c r="F8042" i="1"/>
  <c r="E8042" i="1"/>
  <c r="M8041" i="1"/>
  <c r="L8041" i="1"/>
  <c r="K8041" i="1"/>
  <c r="J8041" i="1"/>
  <c r="I8041" i="1"/>
  <c r="H8041" i="1"/>
  <c r="G8041" i="1"/>
  <c r="F8041" i="1"/>
  <c r="E8041" i="1"/>
  <c r="M8040" i="1"/>
  <c r="L8040" i="1"/>
  <c r="K8040" i="1"/>
  <c r="J8040" i="1"/>
  <c r="I8040" i="1"/>
  <c r="H8040" i="1"/>
  <c r="G8040" i="1"/>
  <c r="F8040" i="1"/>
  <c r="E8040" i="1"/>
  <c r="M8039" i="1"/>
  <c r="L8039" i="1"/>
  <c r="K8039" i="1"/>
  <c r="J8039" i="1"/>
  <c r="I8039" i="1"/>
  <c r="H8039" i="1"/>
  <c r="G8039" i="1"/>
  <c r="F8039" i="1"/>
  <c r="E8039" i="1"/>
  <c r="M8038" i="1"/>
  <c r="L8038" i="1"/>
  <c r="K8038" i="1"/>
  <c r="J8038" i="1"/>
  <c r="I8038" i="1"/>
  <c r="H8038" i="1"/>
  <c r="G8038" i="1"/>
  <c r="F8038" i="1"/>
  <c r="E8038" i="1"/>
  <c r="M8037" i="1"/>
  <c r="L8037" i="1"/>
  <c r="K8037" i="1"/>
  <c r="J8037" i="1"/>
  <c r="I8037" i="1"/>
  <c r="H8037" i="1"/>
  <c r="G8037" i="1"/>
  <c r="F8037" i="1"/>
  <c r="E8037" i="1"/>
  <c r="M8036" i="1"/>
  <c r="L8036" i="1"/>
  <c r="K8036" i="1"/>
  <c r="J8036" i="1"/>
  <c r="I8036" i="1"/>
  <c r="H8036" i="1"/>
  <c r="G8036" i="1"/>
  <c r="F8036" i="1"/>
  <c r="E8036" i="1"/>
  <c r="M8035" i="1"/>
  <c r="L8035" i="1"/>
  <c r="K8035" i="1"/>
  <c r="J8035" i="1"/>
  <c r="I8035" i="1"/>
  <c r="H8035" i="1"/>
  <c r="G8035" i="1"/>
  <c r="F8035" i="1"/>
  <c r="E8035" i="1"/>
  <c r="M8034" i="1"/>
  <c r="L8034" i="1"/>
  <c r="K8034" i="1"/>
  <c r="J8034" i="1"/>
  <c r="I8034" i="1"/>
  <c r="H8034" i="1"/>
  <c r="G8034" i="1"/>
  <c r="F8034" i="1"/>
  <c r="E8034" i="1"/>
  <c r="M8033" i="1"/>
  <c r="L8033" i="1"/>
  <c r="K8033" i="1"/>
  <c r="J8033" i="1"/>
  <c r="I8033" i="1"/>
  <c r="H8033" i="1"/>
  <c r="G8033" i="1"/>
  <c r="F8033" i="1"/>
  <c r="E8033" i="1"/>
  <c r="M8032" i="1"/>
  <c r="L8032" i="1"/>
  <c r="K8032" i="1"/>
  <c r="J8032" i="1"/>
  <c r="I8032" i="1"/>
  <c r="H8032" i="1"/>
  <c r="G8032" i="1"/>
  <c r="F8032" i="1"/>
  <c r="E8032" i="1"/>
  <c r="M8031" i="1"/>
  <c r="L8031" i="1"/>
  <c r="K8031" i="1"/>
  <c r="J8031" i="1"/>
  <c r="I8031" i="1"/>
  <c r="H8031" i="1"/>
  <c r="G8031" i="1"/>
  <c r="F8031" i="1"/>
  <c r="E8031" i="1"/>
  <c r="M8030" i="1"/>
  <c r="L8030" i="1"/>
  <c r="K8030" i="1"/>
  <c r="J8030" i="1"/>
  <c r="I8030" i="1"/>
  <c r="H8030" i="1"/>
  <c r="G8030" i="1"/>
  <c r="F8030" i="1"/>
  <c r="E8030" i="1"/>
  <c r="M8029" i="1"/>
  <c r="L8029" i="1"/>
  <c r="K8029" i="1"/>
  <c r="J8029" i="1"/>
  <c r="I8029" i="1"/>
  <c r="H8029" i="1"/>
  <c r="G8029" i="1"/>
  <c r="F8029" i="1"/>
  <c r="E8029" i="1"/>
  <c r="M8028" i="1"/>
  <c r="L8028" i="1"/>
  <c r="K8028" i="1"/>
  <c r="J8028" i="1"/>
  <c r="I8028" i="1"/>
  <c r="H8028" i="1"/>
  <c r="G8028" i="1"/>
  <c r="F8028" i="1"/>
  <c r="E8028" i="1"/>
  <c r="M8027" i="1"/>
  <c r="L8027" i="1"/>
  <c r="K8027" i="1"/>
  <c r="J8027" i="1"/>
  <c r="I8027" i="1"/>
  <c r="H8027" i="1"/>
  <c r="G8027" i="1"/>
  <c r="F8027" i="1"/>
  <c r="E8027" i="1"/>
  <c r="M8026" i="1"/>
  <c r="L8026" i="1"/>
  <c r="K8026" i="1"/>
  <c r="J8026" i="1"/>
  <c r="I8026" i="1"/>
  <c r="H8026" i="1"/>
  <c r="G8026" i="1"/>
  <c r="F8026" i="1"/>
  <c r="E8026" i="1"/>
  <c r="M8025" i="1"/>
  <c r="L8025" i="1"/>
  <c r="K8025" i="1"/>
  <c r="J8025" i="1"/>
  <c r="I8025" i="1"/>
  <c r="H8025" i="1"/>
  <c r="G8025" i="1"/>
  <c r="F8025" i="1"/>
  <c r="E8025" i="1"/>
  <c r="M8024" i="1"/>
  <c r="L8024" i="1"/>
  <c r="K8024" i="1"/>
  <c r="J8024" i="1"/>
  <c r="I8024" i="1"/>
  <c r="H8024" i="1"/>
  <c r="G8024" i="1"/>
  <c r="F8024" i="1"/>
  <c r="E8024" i="1"/>
  <c r="M8023" i="1"/>
  <c r="L8023" i="1"/>
  <c r="K8023" i="1"/>
  <c r="J8023" i="1"/>
  <c r="I8023" i="1"/>
  <c r="H8023" i="1"/>
  <c r="G8023" i="1"/>
  <c r="F8023" i="1"/>
  <c r="E8023" i="1"/>
  <c r="M8022" i="1"/>
  <c r="L8022" i="1"/>
  <c r="K8022" i="1"/>
  <c r="J8022" i="1"/>
  <c r="I8022" i="1"/>
  <c r="H8022" i="1"/>
  <c r="G8022" i="1"/>
  <c r="F8022" i="1"/>
  <c r="E8022" i="1"/>
  <c r="M8021" i="1"/>
  <c r="L8021" i="1"/>
  <c r="K8021" i="1"/>
  <c r="J8021" i="1"/>
  <c r="I8021" i="1"/>
  <c r="H8021" i="1"/>
  <c r="G8021" i="1"/>
  <c r="F8021" i="1"/>
  <c r="E8021" i="1"/>
  <c r="M8020" i="1"/>
  <c r="L8020" i="1"/>
  <c r="K8020" i="1"/>
  <c r="J8020" i="1"/>
  <c r="I8020" i="1"/>
  <c r="H8020" i="1"/>
  <c r="G8020" i="1"/>
  <c r="F8020" i="1"/>
  <c r="E8020" i="1"/>
  <c r="M8019" i="1"/>
  <c r="L8019" i="1"/>
  <c r="K8019" i="1"/>
  <c r="J8019" i="1"/>
  <c r="I8019" i="1"/>
  <c r="H8019" i="1"/>
  <c r="G8019" i="1"/>
  <c r="F8019" i="1"/>
  <c r="E8019" i="1"/>
  <c r="M8018" i="1"/>
  <c r="L8018" i="1"/>
  <c r="K8018" i="1"/>
  <c r="J8018" i="1"/>
  <c r="I8018" i="1"/>
  <c r="H8018" i="1"/>
  <c r="G8018" i="1"/>
  <c r="F8018" i="1"/>
  <c r="E8018" i="1"/>
  <c r="M8017" i="1"/>
  <c r="L8017" i="1"/>
  <c r="K8017" i="1"/>
  <c r="J8017" i="1"/>
  <c r="I8017" i="1"/>
  <c r="H8017" i="1"/>
  <c r="G8017" i="1"/>
  <c r="F8017" i="1"/>
  <c r="E8017" i="1"/>
  <c r="M8016" i="1"/>
  <c r="L8016" i="1"/>
  <c r="K8016" i="1"/>
  <c r="J8016" i="1"/>
  <c r="I8016" i="1"/>
  <c r="H8016" i="1"/>
  <c r="G8016" i="1"/>
  <c r="F8016" i="1"/>
  <c r="E8016" i="1"/>
  <c r="M8015" i="1"/>
  <c r="L8015" i="1"/>
  <c r="K8015" i="1"/>
  <c r="J8015" i="1"/>
  <c r="I8015" i="1"/>
  <c r="H8015" i="1"/>
  <c r="G8015" i="1"/>
  <c r="F8015" i="1"/>
  <c r="E8015" i="1"/>
  <c r="M8014" i="1"/>
  <c r="L8014" i="1"/>
  <c r="K8014" i="1"/>
  <c r="J8014" i="1"/>
  <c r="I8014" i="1"/>
  <c r="H8014" i="1"/>
  <c r="G8014" i="1"/>
  <c r="F8014" i="1"/>
  <c r="E8014" i="1"/>
  <c r="M8013" i="1"/>
  <c r="L8013" i="1"/>
  <c r="K8013" i="1"/>
  <c r="J8013" i="1"/>
  <c r="I8013" i="1"/>
  <c r="H8013" i="1"/>
  <c r="G8013" i="1"/>
  <c r="F8013" i="1"/>
  <c r="E8013" i="1"/>
  <c r="M8012" i="1"/>
  <c r="L8012" i="1"/>
  <c r="K8012" i="1"/>
  <c r="J8012" i="1"/>
  <c r="I8012" i="1"/>
  <c r="H8012" i="1"/>
  <c r="G8012" i="1"/>
  <c r="F8012" i="1"/>
  <c r="E8012" i="1"/>
  <c r="M8011" i="1"/>
  <c r="L8011" i="1"/>
  <c r="K8011" i="1"/>
  <c r="J8011" i="1"/>
  <c r="I8011" i="1"/>
  <c r="H8011" i="1"/>
  <c r="G8011" i="1"/>
  <c r="F8011" i="1"/>
  <c r="E8011" i="1"/>
  <c r="M8010" i="1"/>
  <c r="L8010" i="1"/>
  <c r="K8010" i="1"/>
  <c r="J8010" i="1"/>
  <c r="I8010" i="1"/>
  <c r="H8010" i="1"/>
  <c r="G8010" i="1"/>
  <c r="F8010" i="1"/>
  <c r="E8010" i="1"/>
  <c r="M8009" i="1"/>
  <c r="L8009" i="1"/>
  <c r="K8009" i="1"/>
  <c r="J8009" i="1"/>
  <c r="I8009" i="1"/>
  <c r="H8009" i="1"/>
  <c r="G8009" i="1"/>
  <c r="F8009" i="1"/>
  <c r="E8009" i="1"/>
  <c r="M8008" i="1"/>
  <c r="L8008" i="1"/>
  <c r="K8008" i="1"/>
  <c r="J8008" i="1"/>
  <c r="I8008" i="1"/>
  <c r="H8008" i="1"/>
  <c r="G8008" i="1"/>
  <c r="F8008" i="1"/>
  <c r="E8008" i="1"/>
  <c r="M8007" i="1"/>
  <c r="L8007" i="1"/>
  <c r="K8007" i="1"/>
  <c r="J8007" i="1"/>
  <c r="I8007" i="1"/>
  <c r="H8007" i="1"/>
  <c r="G8007" i="1"/>
  <c r="F8007" i="1"/>
  <c r="E8007" i="1"/>
  <c r="M8006" i="1"/>
  <c r="L8006" i="1"/>
  <c r="K8006" i="1"/>
  <c r="J8006" i="1"/>
  <c r="I8006" i="1"/>
  <c r="H8006" i="1"/>
  <c r="G8006" i="1"/>
  <c r="F8006" i="1"/>
  <c r="E8006" i="1"/>
  <c r="M8005" i="1"/>
  <c r="L8005" i="1"/>
  <c r="K8005" i="1"/>
  <c r="J8005" i="1"/>
  <c r="I8005" i="1"/>
  <c r="H8005" i="1"/>
  <c r="G8005" i="1"/>
  <c r="F8005" i="1"/>
  <c r="E8005" i="1"/>
  <c r="M8004" i="1"/>
  <c r="L8004" i="1"/>
  <c r="K8004" i="1"/>
  <c r="J8004" i="1"/>
  <c r="I8004" i="1"/>
  <c r="H8004" i="1"/>
  <c r="G8004" i="1"/>
  <c r="F8004" i="1"/>
  <c r="E8004" i="1"/>
  <c r="M8003" i="1"/>
  <c r="L8003" i="1"/>
  <c r="K8003" i="1"/>
  <c r="J8003" i="1"/>
  <c r="I8003" i="1"/>
  <c r="H8003" i="1"/>
  <c r="G8003" i="1"/>
  <c r="F8003" i="1"/>
  <c r="E8003" i="1"/>
  <c r="M8002" i="1"/>
  <c r="L8002" i="1"/>
  <c r="K8002" i="1"/>
  <c r="J8002" i="1"/>
  <c r="I8002" i="1"/>
  <c r="H8002" i="1"/>
  <c r="G8002" i="1"/>
  <c r="F8002" i="1"/>
  <c r="E8002" i="1"/>
  <c r="M8001" i="1"/>
  <c r="L8001" i="1"/>
  <c r="K8001" i="1"/>
  <c r="J8001" i="1"/>
  <c r="I8001" i="1"/>
  <c r="H8001" i="1"/>
  <c r="G8001" i="1"/>
  <c r="F8001" i="1"/>
  <c r="E8001" i="1"/>
  <c r="M8000" i="1"/>
  <c r="L8000" i="1"/>
  <c r="K8000" i="1"/>
  <c r="J8000" i="1"/>
  <c r="I8000" i="1"/>
  <c r="H8000" i="1"/>
  <c r="G8000" i="1"/>
  <c r="F8000" i="1"/>
  <c r="E8000" i="1"/>
  <c r="M7999" i="1"/>
  <c r="L7999" i="1"/>
  <c r="K7999" i="1"/>
  <c r="J7999" i="1"/>
  <c r="I7999" i="1"/>
  <c r="H7999" i="1"/>
  <c r="G7999" i="1"/>
  <c r="F7999" i="1"/>
  <c r="E7999" i="1"/>
  <c r="M7998" i="1"/>
  <c r="L7998" i="1"/>
  <c r="K7998" i="1"/>
  <c r="J7998" i="1"/>
  <c r="I7998" i="1"/>
  <c r="H7998" i="1"/>
  <c r="G7998" i="1"/>
  <c r="F7998" i="1"/>
  <c r="E7998" i="1"/>
  <c r="M7997" i="1"/>
  <c r="L7997" i="1"/>
  <c r="K7997" i="1"/>
  <c r="J7997" i="1"/>
  <c r="I7997" i="1"/>
  <c r="H7997" i="1"/>
  <c r="G7997" i="1"/>
  <c r="F7997" i="1"/>
  <c r="E7997" i="1"/>
  <c r="M7996" i="1"/>
  <c r="L7996" i="1"/>
  <c r="K7996" i="1"/>
  <c r="J7996" i="1"/>
  <c r="I7996" i="1"/>
  <c r="H7996" i="1"/>
  <c r="G7996" i="1"/>
  <c r="F7996" i="1"/>
  <c r="E7996" i="1"/>
  <c r="M7995" i="1"/>
  <c r="L7995" i="1"/>
  <c r="K7995" i="1"/>
  <c r="J7995" i="1"/>
  <c r="I7995" i="1"/>
  <c r="H7995" i="1"/>
  <c r="G7995" i="1"/>
  <c r="F7995" i="1"/>
  <c r="E7995" i="1"/>
  <c r="M7994" i="1"/>
  <c r="L7994" i="1"/>
  <c r="K7994" i="1"/>
  <c r="J7994" i="1"/>
  <c r="I7994" i="1"/>
  <c r="H7994" i="1"/>
  <c r="G7994" i="1"/>
  <c r="F7994" i="1"/>
  <c r="E7994" i="1"/>
  <c r="M7993" i="1"/>
  <c r="L7993" i="1"/>
  <c r="K7993" i="1"/>
  <c r="J7993" i="1"/>
  <c r="I7993" i="1"/>
  <c r="H7993" i="1"/>
  <c r="G7993" i="1"/>
  <c r="F7993" i="1"/>
  <c r="E7993" i="1"/>
  <c r="M7992" i="1"/>
  <c r="L7992" i="1"/>
  <c r="K7992" i="1"/>
  <c r="J7992" i="1"/>
  <c r="I7992" i="1"/>
  <c r="H7992" i="1"/>
  <c r="G7992" i="1"/>
  <c r="F7992" i="1"/>
  <c r="E7992" i="1"/>
  <c r="M7991" i="1"/>
  <c r="L7991" i="1"/>
  <c r="K7991" i="1"/>
  <c r="J7991" i="1"/>
  <c r="I7991" i="1"/>
  <c r="H7991" i="1"/>
  <c r="G7991" i="1"/>
  <c r="F7991" i="1"/>
  <c r="E7991" i="1"/>
  <c r="M7990" i="1"/>
  <c r="L7990" i="1"/>
  <c r="K7990" i="1"/>
  <c r="J7990" i="1"/>
  <c r="I7990" i="1"/>
  <c r="H7990" i="1"/>
  <c r="G7990" i="1"/>
  <c r="F7990" i="1"/>
  <c r="E7990" i="1"/>
  <c r="M7989" i="1"/>
  <c r="L7989" i="1"/>
  <c r="K7989" i="1"/>
  <c r="J7989" i="1"/>
  <c r="I7989" i="1"/>
  <c r="H7989" i="1"/>
  <c r="G7989" i="1"/>
  <c r="F7989" i="1"/>
  <c r="E7989" i="1"/>
  <c r="M7988" i="1"/>
  <c r="L7988" i="1"/>
  <c r="K7988" i="1"/>
  <c r="J7988" i="1"/>
  <c r="I7988" i="1"/>
  <c r="H7988" i="1"/>
  <c r="G7988" i="1"/>
  <c r="F7988" i="1"/>
  <c r="E7988" i="1"/>
  <c r="M7987" i="1"/>
  <c r="L7987" i="1"/>
  <c r="K7987" i="1"/>
  <c r="J7987" i="1"/>
  <c r="I7987" i="1"/>
  <c r="H7987" i="1"/>
  <c r="G7987" i="1"/>
  <c r="F7987" i="1"/>
  <c r="E7987" i="1"/>
  <c r="M7986" i="1"/>
  <c r="L7986" i="1"/>
  <c r="K7986" i="1"/>
  <c r="J7986" i="1"/>
  <c r="I7986" i="1"/>
  <c r="H7986" i="1"/>
  <c r="G7986" i="1"/>
  <c r="F7986" i="1"/>
  <c r="E7986" i="1"/>
  <c r="M7985" i="1"/>
  <c r="L7985" i="1"/>
  <c r="K7985" i="1"/>
  <c r="J7985" i="1"/>
  <c r="I7985" i="1"/>
  <c r="H7985" i="1"/>
  <c r="G7985" i="1"/>
  <c r="F7985" i="1"/>
  <c r="E7985" i="1"/>
  <c r="M7984" i="1"/>
  <c r="L7984" i="1"/>
  <c r="K7984" i="1"/>
  <c r="J7984" i="1"/>
  <c r="I7984" i="1"/>
  <c r="H7984" i="1"/>
  <c r="G7984" i="1"/>
  <c r="F7984" i="1"/>
  <c r="E7984" i="1"/>
  <c r="M7983" i="1"/>
  <c r="L7983" i="1"/>
  <c r="K7983" i="1"/>
  <c r="J7983" i="1"/>
  <c r="I7983" i="1"/>
  <c r="H7983" i="1"/>
  <c r="G7983" i="1"/>
  <c r="F7983" i="1"/>
  <c r="E7983" i="1"/>
  <c r="M7982" i="1"/>
  <c r="L7982" i="1"/>
  <c r="K7982" i="1"/>
  <c r="J7982" i="1"/>
  <c r="I7982" i="1"/>
  <c r="H7982" i="1"/>
  <c r="G7982" i="1"/>
  <c r="F7982" i="1"/>
  <c r="E7982" i="1"/>
  <c r="M7981" i="1"/>
  <c r="L7981" i="1"/>
  <c r="K7981" i="1"/>
  <c r="J7981" i="1"/>
  <c r="I7981" i="1"/>
  <c r="H7981" i="1"/>
  <c r="G7981" i="1"/>
  <c r="F7981" i="1"/>
  <c r="E7981" i="1"/>
  <c r="M7980" i="1"/>
  <c r="L7980" i="1"/>
  <c r="K7980" i="1"/>
  <c r="J7980" i="1"/>
  <c r="I7980" i="1"/>
  <c r="H7980" i="1"/>
  <c r="G7980" i="1"/>
  <c r="F7980" i="1"/>
  <c r="E7980" i="1"/>
  <c r="M7979" i="1"/>
  <c r="L7979" i="1"/>
  <c r="K7979" i="1"/>
  <c r="J7979" i="1"/>
  <c r="I7979" i="1"/>
  <c r="H7979" i="1"/>
  <c r="G7979" i="1"/>
  <c r="F7979" i="1"/>
  <c r="E7979" i="1"/>
  <c r="M7978" i="1"/>
  <c r="L7978" i="1"/>
  <c r="K7978" i="1"/>
  <c r="J7978" i="1"/>
  <c r="I7978" i="1"/>
  <c r="H7978" i="1"/>
  <c r="G7978" i="1"/>
  <c r="F7978" i="1"/>
  <c r="E7978" i="1"/>
  <c r="M7977" i="1"/>
  <c r="L7977" i="1"/>
  <c r="K7977" i="1"/>
  <c r="J7977" i="1"/>
  <c r="I7977" i="1"/>
  <c r="H7977" i="1"/>
  <c r="G7977" i="1"/>
  <c r="F7977" i="1"/>
  <c r="E7977" i="1"/>
  <c r="M7976" i="1"/>
  <c r="L7976" i="1"/>
  <c r="K7976" i="1"/>
  <c r="J7976" i="1"/>
  <c r="I7976" i="1"/>
  <c r="H7976" i="1"/>
  <c r="G7976" i="1"/>
  <c r="F7976" i="1"/>
  <c r="E7976" i="1"/>
  <c r="M7975" i="1"/>
  <c r="L7975" i="1"/>
  <c r="K7975" i="1"/>
  <c r="J7975" i="1"/>
  <c r="I7975" i="1"/>
  <c r="H7975" i="1"/>
  <c r="G7975" i="1"/>
  <c r="F7975" i="1"/>
  <c r="E7975" i="1"/>
  <c r="M7974" i="1"/>
  <c r="L7974" i="1"/>
  <c r="K7974" i="1"/>
  <c r="J7974" i="1"/>
  <c r="I7974" i="1"/>
  <c r="H7974" i="1"/>
  <c r="G7974" i="1"/>
  <c r="F7974" i="1"/>
  <c r="E7974" i="1"/>
  <c r="M7973" i="1"/>
  <c r="L7973" i="1"/>
  <c r="K7973" i="1"/>
  <c r="J7973" i="1"/>
  <c r="I7973" i="1"/>
  <c r="H7973" i="1"/>
  <c r="G7973" i="1"/>
  <c r="F7973" i="1"/>
  <c r="E7973" i="1"/>
  <c r="M7972" i="1"/>
  <c r="L7972" i="1"/>
  <c r="K7972" i="1"/>
  <c r="J7972" i="1"/>
  <c r="I7972" i="1"/>
  <c r="H7972" i="1"/>
  <c r="G7972" i="1"/>
  <c r="F7972" i="1"/>
  <c r="E7972" i="1"/>
  <c r="M7971" i="1"/>
  <c r="L7971" i="1"/>
  <c r="K7971" i="1"/>
  <c r="J7971" i="1"/>
  <c r="I7971" i="1"/>
  <c r="H7971" i="1"/>
  <c r="G7971" i="1"/>
  <c r="F7971" i="1"/>
  <c r="E7971" i="1"/>
  <c r="M7970" i="1"/>
  <c r="L7970" i="1"/>
  <c r="K7970" i="1"/>
  <c r="J7970" i="1"/>
  <c r="I7970" i="1"/>
  <c r="H7970" i="1"/>
  <c r="G7970" i="1"/>
  <c r="F7970" i="1"/>
  <c r="E7970" i="1"/>
  <c r="M7969" i="1"/>
  <c r="L7969" i="1"/>
  <c r="K7969" i="1"/>
  <c r="J7969" i="1"/>
  <c r="I7969" i="1"/>
  <c r="H7969" i="1"/>
  <c r="G7969" i="1"/>
  <c r="F7969" i="1"/>
  <c r="E7969" i="1"/>
  <c r="M7968" i="1"/>
  <c r="L7968" i="1"/>
  <c r="K7968" i="1"/>
  <c r="J7968" i="1"/>
  <c r="I7968" i="1"/>
  <c r="H7968" i="1"/>
  <c r="G7968" i="1"/>
  <c r="F7968" i="1"/>
  <c r="E7968" i="1"/>
  <c r="M7967" i="1"/>
  <c r="L7967" i="1"/>
  <c r="K7967" i="1"/>
  <c r="J7967" i="1"/>
  <c r="I7967" i="1"/>
  <c r="H7967" i="1"/>
  <c r="G7967" i="1"/>
  <c r="F7967" i="1"/>
  <c r="E7967" i="1"/>
  <c r="M7966" i="1"/>
  <c r="L7966" i="1"/>
  <c r="K7966" i="1"/>
  <c r="J7966" i="1"/>
  <c r="I7966" i="1"/>
  <c r="H7966" i="1"/>
  <c r="G7966" i="1"/>
  <c r="F7966" i="1"/>
  <c r="E7966" i="1"/>
  <c r="M7965" i="1"/>
  <c r="L7965" i="1"/>
  <c r="K7965" i="1"/>
  <c r="J7965" i="1"/>
  <c r="I7965" i="1"/>
  <c r="H7965" i="1"/>
  <c r="G7965" i="1"/>
  <c r="F7965" i="1"/>
  <c r="E7965" i="1"/>
  <c r="M7964" i="1"/>
  <c r="L7964" i="1"/>
  <c r="K7964" i="1"/>
  <c r="J7964" i="1"/>
  <c r="I7964" i="1"/>
  <c r="H7964" i="1"/>
  <c r="G7964" i="1"/>
  <c r="F7964" i="1"/>
  <c r="E7964" i="1"/>
  <c r="M7963" i="1"/>
  <c r="L7963" i="1"/>
  <c r="K7963" i="1"/>
  <c r="J7963" i="1"/>
  <c r="I7963" i="1"/>
  <c r="H7963" i="1"/>
  <c r="G7963" i="1"/>
  <c r="F7963" i="1"/>
  <c r="E7963" i="1"/>
  <c r="M7962" i="1"/>
  <c r="L7962" i="1"/>
  <c r="K7962" i="1"/>
  <c r="J7962" i="1"/>
  <c r="I7962" i="1"/>
  <c r="H7962" i="1"/>
  <c r="G7962" i="1"/>
  <c r="F7962" i="1"/>
  <c r="E7962" i="1"/>
  <c r="M7961" i="1"/>
  <c r="L7961" i="1"/>
  <c r="K7961" i="1"/>
  <c r="J7961" i="1"/>
  <c r="I7961" i="1"/>
  <c r="H7961" i="1"/>
  <c r="G7961" i="1"/>
  <c r="F7961" i="1"/>
  <c r="E7961" i="1"/>
  <c r="M7960" i="1"/>
  <c r="L7960" i="1"/>
  <c r="K7960" i="1"/>
  <c r="J7960" i="1"/>
  <c r="I7960" i="1"/>
  <c r="H7960" i="1"/>
  <c r="G7960" i="1"/>
  <c r="F7960" i="1"/>
  <c r="E7960" i="1"/>
  <c r="M7959" i="1"/>
  <c r="L7959" i="1"/>
  <c r="K7959" i="1"/>
  <c r="J7959" i="1"/>
  <c r="I7959" i="1"/>
  <c r="H7959" i="1"/>
  <c r="G7959" i="1"/>
  <c r="F7959" i="1"/>
  <c r="E7959" i="1"/>
  <c r="M7958" i="1"/>
  <c r="L7958" i="1"/>
  <c r="K7958" i="1"/>
  <c r="J7958" i="1"/>
  <c r="I7958" i="1"/>
  <c r="H7958" i="1"/>
  <c r="G7958" i="1"/>
  <c r="F7958" i="1"/>
  <c r="E7958" i="1"/>
  <c r="M7957" i="1"/>
  <c r="L7957" i="1"/>
  <c r="K7957" i="1"/>
  <c r="J7957" i="1"/>
  <c r="I7957" i="1"/>
  <c r="H7957" i="1"/>
  <c r="G7957" i="1"/>
  <c r="F7957" i="1"/>
  <c r="E7957" i="1"/>
  <c r="M7956" i="1"/>
  <c r="L7956" i="1"/>
  <c r="K7956" i="1"/>
  <c r="J7956" i="1"/>
  <c r="I7956" i="1"/>
  <c r="H7956" i="1"/>
  <c r="G7956" i="1"/>
  <c r="F7956" i="1"/>
  <c r="E7956" i="1"/>
  <c r="M7955" i="1"/>
  <c r="L7955" i="1"/>
  <c r="K7955" i="1"/>
  <c r="J7955" i="1"/>
  <c r="I7955" i="1"/>
  <c r="H7955" i="1"/>
  <c r="G7955" i="1"/>
  <c r="F7955" i="1"/>
  <c r="E7955" i="1"/>
  <c r="M7954" i="1"/>
  <c r="L7954" i="1"/>
  <c r="K7954" i="1"/>
  <c r="J7954" i="1"/>
  <c r="I7954" i="1"/>
  <c r="H7954" i="1"/>
  <c r="G7954" i="1"/>
  <c r="F7954" i="1"/>
  <c r="E7954" i="1"/>
  <c r="M7953" i="1"/>
  <c r="L7953" i="1"/>
  <c r="K7953" i="1"/>
  <c r="J7953" i="1"/>
  <c r="I7953" i="1"/>
  <c r="H7953" i="1"/>
  <c r="G7953" i="1"/>
  <c r="F7953" i="1"/>
  <c r="E7953" i="1"/>
  <c r="M7952" i="1"/>
  <c r="L7952" i="1"/>
  <c r="K7952" i="1"/>
  <c r="J7952" i="1"/>
  <c r="I7952" i="1"/>
  <c r="H7952" i="1"/>
  <c r="G7952" i="1"/>
  <c r="F7952" i="1"/>
  <c r="E7952" i="1"/>
  <c r="M7951" i="1"/>
  <c r="L7951" i="1"/>
  <c r="K7951" i="1"/>
  <c r="J7951" i="1"/>
  <c r="I7951" i="1"/>
  <c r="H7951" i="1"/>
  <c r="G7951" i="1"/>
  <c r="F7951" i="1"/>
  <c r="E7951" i="1"/>
  <c r="M7950" i="1"/>
  <c r="L7950" i="1"/>
  <c r="K7950" i="1"/>
  <c r="J7950" i="1"/>
  <c r="I7950" i="1"/>
  <c r="H7950" i="1"/>
  <c r="G7950" i="1"/>
  <c r="F7950" i="1"/>
  <c r="E7950" i="1"/>
  <c r="M7949" i="1"/>
  <c r="L7949" i="1"/>
  <c r="K7949" i="1"/>
  <c r="J7949" i="1"/>
  <c r="I7949" i="1"/>
  <c r="H7949" i="1"/>
  <c r="G7949" i="1"/>
  <c r="F7949" i="1"/>
  <c r="E7949" i="1"/>
  <c r="M7948" i="1"/>
  <c r="L7948" i="1"/>
  <c r="K7948" i="1"/>
  <c r="J7948" i="1"/>
  <c r="I7948" i="1"/>
  <c r="H7948" i="1"/>
  <c r="G7948" i="1"/>
  <c r="F7948" i="1"/>
  <c r="E7948" i="1"/>
  <c r="M7947" i="1"/>
  <c r="L7947" i="1"/>
  <c r="K7947" i="1"/>
  <c r="J7947" i="1"/>
  <c r="I7947" i="1"/>
  <c r="H7947" i="1"/>
  <c r="G7947" i="1"/>
  <c r="F7947" i="1"/>
  <c r="E7947" i="1"/>
  <c r="M7946" i="1"/>
  <c r="L7946" i="1"/>
  <c r="K7946" i="1"/>
  <c r="J7946" i="1"/>
  <c r="I7946" i="1"/>
  <c r="H7946" i="1"/>
  <c r="G7946" i="1"/>
  <c r="F7946" i="1"/>
  <c r="E7946" i="1"/>
  <c r="M7945" i="1"/>
  <c r="L7945" i="1"/>
  <c r="K7945" i="1"/>
  <c r="J7945" i="1"/>
  <c r="I7945" i="1"/>
  <c r="H7945" i="1"/>
  <c r="G7945" i="1"/>
  <c r="F7945" i="1"/>
  <c r="E7945" i="1"/>
  <c r="M7944" i="1"/>
  <c r="L7944" i="1"/>
  <c r="K7944" i="1"/>
  <c r="J7944" i="1"/>
  <c r="I7944" i="1"/>
  <c r="H7944" i="1"/>
  <c r="G7944" i="1"/>
  <c r="F7944" i="1"/>
  <c r="E7944" i="1"/>
  <c r="M7943" i="1"/>
  <c r="L7943" i="1"/>
  <c r="K7943" i="1"/>
  <c r="J7943" i="1"/>
  <c r="I7943" i="1"/>
  <c r="H7943" i="1"/>
  <c r="G7943" i="1"/>
  <c r="F7943" i="1"/>
  <c r="E7943" i="1"/>
  <c r="M7942" i="1"/>
  <c r="L7942" i="1"/>
  <c r="K7942" i="1"/>
  <c r="J7942" i="1"/>
  <c r="I7942" i="1"/>
  <c r="H7942" i="1"/>
  <c r="G7942" i="1"/>
  <c r="F7942" i="1"/>
  <c r="E7942" i="1"/>
  <c r="M7941" i="1"/>
  <c r="L7941" i="1"/>
  <c r="K7941" i="1"/>
  <c r="J7941" i="1"/>
  <c r="I7941" i="1"/>
  <c r="H7941" i="1"/>
  <c r="G7941" i="1"/>
  <c r="F7941" i="1"/>
  <c r="E7941" i="1"/>
  <c r="M7940" i="1"/>
  <c r="L7940" i="1"/>
  <c r="K7940" i="1"/>
  <c r="J7940" i="1"/>
  <c r="I7940" i="1"/>
  <c r="H7940" i="1"/>
  <c r="G7940" i="1"/>
  <c r="F7940" i="1"/>
  <c r="E7940" i="1"/>
  <c r="M7939" i="1"/>
  <c r="L7939" i="1"/>
  <c r="K7939" i="1"/>
  <c r="J7939" i="1"/>
  <c r="I7939" i="1"/>
  <c r="H7939" i="1"/>
  <c r="G7939" i="1"/>
  <c r="F7939" i="1"/>
  <c r="E7939" i="1"/>
  <c r="M7938" i="1"/>
  <c r="L7938" i="1"/>
  <c r="K7938" i="1"/>
  <c r="J7938" i="1"/>
  <c r="I7938" i="1"/>
  <c r="H7938" i="1"/>
  <c r="G7938" i="1"/>
  <c r="F7938" i="1"/>
  <c r="E7938" i="1"/>
  <c r="M7937" i="1"/>
  <c r="L7937" i="1"/>
  <c r="K7937" i="1"/>
  <c r="J7937" i="1"/>
  <c r="I7937" i="1"/>
  <c r="H7937" i="1"/>
  <c r="G7937" i="1"/>
  <c r="F7937" i="1"/>
  <c r="E7937" i="1"/>
  <c r="M7936" i="1"/>
  <c r="L7936" i="1"/>
  <c r="K7936" i="1"/>
  <c r="J7936" i="1"/>
  <c r="I7936" i="1"/>
  <c r="H7936" i="1"/>
  <c r="G7936" i="1"/>
  <c r="F7936" i="1"/>
  <c r="E7936" i="1"/>
  <c r="M7935" i="1"/>
  <c r="L7935" i="1"/>
  <c r="K7935" i="1"/>
  <c r="J7935" i="1"/>
  <c r="I7935" i="1"/>
  <c r="H7935" i="1"/>
  <c r="G7935" i="1"/>
  <c r="F7935" i="1"/>
  <c r="E7935" i="1"/>
  <c r="M7934" i="1"/>
  <c r="L7934" i="1"/>
  <c r="K7934" i="1"/>
  <c r="J7934" i="1"/>
  <c r="I7934" i="1"/>
  <c r="H7934" i="1"/>
  <c r="G7934" i="1"/>
  <c r="F7934" i="1"/>
  <c r="E7934" i="1"/>
  <c r="M7933" i="1"/>
  <c r="L7933" i="1"/>
  <c r="K7933" i="1"/>
  <c r="J7933" i="1"/>
  <c r="I7933" i="1"/>
  <c r="H7933" i="1"/>
  <c r="G7933" i="1"/>
  <c r="F7933" i="1"/>
  <c r="E7933" i="1"/>
  <c r="M7932" i="1"/>
  <c r="L7932" i="1"/>
  <c r="K7932" i="1"/>
  <c r="J7932" i="1"/>
  <c r="I7932" i="1"/>
  <c r="H7932" i="1"/>
  <c r="G7932" i="1"/>
  <c r="F7932" i="1"/>
  <c r="E7932" i="1"/>
  <c r="M7931" i="1"/>
  <c r="L7931" i="1"/>
  <c r="K7931" i="1"/>
  <c r="J7931" i="1"/>
  <c r="I7931" i="1"/>
  <c r="H7931" i="1"/>
  <c r="G7931" i="1"/>
  <c r="F7931" i="1"/>
  <c r="E7931" i="1"/>
  <c r="M7930" i="1"/>
  <c r="L7930" i="1"/>
  <c r="K7930" i="1"/>
  <c r="J7930" i="1"/>
  <c r="I7930" i="1"/>
  <c r="H7930" i="1"/>
  <c r="G7930" i="1"/>
  <c r="F7930" i="1"/>
  <c r="E7930" i="1"/>
  <c r="M7929" i="1"/>
  <c r="L7929" i="1"/>
  <c r="K7929" i="1"/>
  <c r="J7929" i="1"/>
  <c r="I7929" i="1"/>
  <c r="H7929" i="1"/>
  <c r="G7929" i="1"/>
  <c r="F7929" i="1"/>
  <c r="E7929" i="1"/>
  <c r="M7928" i="1"/>
  <c r="L7928" i="1"/>
  <c r="K7928" i="1"/>
  <c r="J7928" i="1"/>
  <c r="I7928" i="1"/>
  <c r="H7928" i="1"/>
  <c r="G7928" i="1"/>
  <c r="F7928" i="1"/>
  <c r="E7928" i="1"/>
  <c r="M7927" i="1"/>
  <c r="L7927" i="1"/>
  <c r="K7927" i="1"/>
  <c r="J7927" i="1"/>
  <c r="I7927" i="1"/>
  <c r="H7927" i="1"/>
  <c r="G7927" i="1"/>
  <c r="F7927" i="1"/>
  <c r="E7927" i="1"/>
  <c r="M7926" i="1"/>
  <c r="L7926" i="1"/>
  <c r="K7926" i="1"/>
  <c r="J7926" i="1"/>
  <c r="I7926" i="1"/>
  <c r="H7926" i="1"/>
  <c r="G7926" i="1"/>
  <c r="F7926" i="1"/>
  <c r="E7926" i="1"/>
  <c r="M7925" i="1"/>
  <c r="L7925" i="1"/>
  <c r="K7925" i="1"/>
  <c r="J7925" i="1"/>
  <c r="I7925" i="1"/>
  <c r="H7925" i="1"/>
  <c r="G7925" i="1"/>
  <c r="F7925" i="1"/>
  <c r="E7925" i="1"/>
  <c r="M7924" i="1"/>
  <c r="L7924" i="1"/>
  <c r="K7924" i="1"/>
  <c r="J7924" i="1"/>
  <c r="I7924" i="1"/>
  <c r="H7924" i="1"/>
  <c r="G7924" i="1"/>
  <c r="F7924" i="1"/>
  <c r="E7924" i="1"/>
  <c r="M7923" i="1"/>
  <c r="L7923" i="1"/>
  <c r="K7923" i="1"/>
  <c r="J7923" i="1"/>
  <c r="I7923" i="1"/>
  <c r="H7923" i="1"/>
  <c r="G7923" i="1"/>
  <c r="F7923" i="1"/>
  <c r="E7923" i="1"/>
  <c r="M7922" i="1"/>
  <c r="L7922" i="1"/>
  <c r="K7922" i="1"/>
  <c r="J7922" i="1"/>
  <c r="I7922" i="1"/>
  <c r="H7922" i="1"/>
  <c r="G7922" i="1"/>
  <c r="F7922" i="1"/>
  <c r="E7922" i="1"/>
  <c r="M7921" i="1"/>
  <c r="L7921" i="1"/>
  <c r="K7921" i="1"/>
  <c r="J7921" i="1"/>
  <c r="I7921" i="1"/>
  <c r="H7921" i="1"/>
  <c r="G7921" i="1"/>
  <c r="F7921" i="1"/>
  <c r="E7921" i="1"/>
  <c r="M7920" i="1"/>
  <c r="L7920" i="1"/>
  <c r="K7920" i="1"/>
  <c r="J7920" i="1"/>
  <c r="I7920" i="1"/>
  <c r="H7920" i="1"/>
  <c r="G7920" i="1"/>
  <c r="F7920" i="1"/>
  <c r="E7920" i="1"/>
  <c r="M7919" i="1"/>
  <c r="L7919" i="1"/>
  <c r="K7919" i="1"/>
  <c r="J7919" i="1"/>
  <c r="I7919" i="1"/>
  <c r="H7919" i="1"/>
  <c r="G7919" i="1"/>
  <c r="F7919" i="1"/>
  <c r="E7919" i="1"/>
  <c r="M7918" i="1"/>
  <c r="L7918" i="1"/>
  <c r="K7918" i="1"/>
  <c r="J7918" i="1"/>
  <c r="I7918" i="1"/>
  <c r="H7918" i="1"/>
  <c r="G7918" i="1"/>
  <c r="F7918" i="1"/>
  <c r="E7918" i="1"/>
  <c r="M7917" i="1"/>
  <c r="L7917" i="1"/>
  <c r="K7917" i="1"/>
  <c r="J7917" i="1"/>
  <c r="I7917" i="1"/>
  <c r="H7917" i="1"/>
  <c r="G7917" i="1"/>
  <c r="F7917" i="1"/>
  <c r="E7917" i="1"/>
  <c r="M7916" i="1"/>
  <c r="L7916" i="1"/>
  <c r="K7916" i="1"/>
  <c r="J7916" i="1"/>
  <c r="I7916" i="1"/>
  <c r="H7916" i="1"/>
  <c r="G7916" i="1"/>
  <c r="F7916" i="1"/>
  <c r="E7916" i="1"/>
  <c r="M7915" i="1"/>
  <c r="L7915" i="1"/>
  <c r="K7915" i="1"/>
  <c r="J7915" i="1"/>
  <c r="I7915" i="1"/>
  <c r="H7915" i="1"/>
  <c r="G7915" i="1"/>
  <c r="F7915" i="1"/>
  <c r="E7915" i="1"/>
  <c r="M7914" i="1"/>
  <c r="L7914" i="1"/>
  <c r="K7914" i="1"/>
  <c r="J7914" i="1"/>
  <c r="I7914" i="1"/>
  <c r="H7914" i="1"/>
  <c r="G7914" i="1"/>
  <c r="F7914" i="1"/>
  <c r="E7914" i="1"/>
  <c r="M7913" i="1"/>
  <c r="L7913" i="1"/>
  <c r="K7913" i="1"/>
  <c r="J7913" i="1"/>
  <c r="I7913" i="1"/>
  <c r="H7913" i="1"/>
  <c r="G7913" i="1"/>
  <c r="F7913" i="1"/>
  <c r="E7913" i="1"/>
  <c r="M7912" i="1"/>
  <c r="L7912" i="1"/>
  <c r="K7912" i="1"/>
  <c r="J7912" i="1"/>
  <c r="I7912" i="1"/>
  <c r="H7912" i="1"/>
  <c r="G7912" i="1"/>
  <c r="F7912" i="1"/>
  <c r="E7912" i="1"/>
  <c r="M7911" i="1"/>
  <c r="L7911" i="1"/>
  <c r="K7911" i="1"/>
  <c r="J7911" i="1"/>
  <c r="I7911" i="1"/>
  <c r="H7911" i="1"/>
  <c r="G7911" i="1"/>
  <c r="F7911" i="1"/>
  <c r="E7911" i="1"/>
  <c r="M7910" i="1"/>
  <c r="L7910" i="1"/>
  <c r="K7910" i="1"/>
  <c r="J7910" i="1"/>
  <c r="I7910" i="1"/>
  <c r="H7910" i="1"/>
  <c r="G7910" i="1"/>
  <c r="F7910" i="1"/>
  <c r="E7910" i="1"/>
  <c r="M7909" i="1"/>
  <c r="L7909" i="1"/>
  <c r="K7909" i="1"/>
  <c r="J7909" i="1"/>
  <c r="I7909" i="1"/>
  <c r="H7909" i="1"/>
  <c r="G7909" i="1"/>
  <c r="F7909" i="1"/>
  <c r="E7909" i="1"/>
  <c r="M7908" i="1"/>
  <c r="L7908" i="1"/>
  <c r="K7908" i="1"/>
  <c r="J7908" i="1"/>
  <c r="I7908" i="1"/>
  <c r="H7908" i="1"/>
  <c r="G7908" i="1"/>
  <c r="F7908" i="1"/>
  <c r="E7908" i="1"/>
  <c r="M7907" i="1"/>
  <c r="L7907" i="1"/>
  <c r="K7907" i="1"/>
  <c r="J7907" i="1"/>
  <c r="I7907" i="1"/>
  <c r="H7907" i="1"/>
  <c r="G7907" i="1"/>
  <c r="F7907" i="1"/>
  <c r="E7907" i="1"/>
  <c r="M7906" i="1"/>
  <c r="L7906" i="1"/>
  <c r="K7906" i="1"/>
  <c r="J7906" i="1"/>
  <c r="I7906" i="1"/>
  <c r="H7906" i="1"/>
  <c r="G7906" i="1"/>
  <c r="F7906" i="1"/>
  <c r="E7906" i="1"/>
  <c r="M7905" i="1"/>
  <c r="L7905" i="1"/>
  <c r="K7905" i="1"/>
  <c r="J7905" i="1"/>
  <c r="I7905" i="1"/>
  <c r="H7905" i="1"/>
  <c r="G7905" i="1"/>
  <c r="F7905" i="1"/>
  <c r="E7905" i="1"/>
  <c r="M7904" i="1"/>
  <c r="L7904" i="1"/>
  <c r="K7904" i="1"/>
  <c r="J7904" i="1"/>
  <c r="I7904" i="1"/>
  <c r="H7904" i="1"/>
  <c r="G7904" i="1"/>
  <c r="F7904" i="1"/>
  <c r="E7904" i="1"/>
  <c r="M7903" i="1"/>
  <c r="L7903" i="1"/>
  <c r="K7903" i="1"/>
  <c r="J7903" i="1"/>
  <c r="I7903" i="1"/>
  <c r="H7903" i="1"/>
  <c r="G7903" i="1"/>
  <c r="F7903" i="1"/>
  <c r="E7903" i="1"/>
  <c r="M7902" i="1"/>
  <c r="L7902" i="1"/>
  <c r="K7902" i="1"/>
  <c r="J7902" i="1"/>
  <c r="I7902" i="1"/>
  <c r="H7902" i="1"/>
  <c r="G7902" i="1"/>
  <c r="F7902" i="1"/>
  <c r="E7902" i="1"/>
  <c r="M7901" i="1"/>
  <c r="L7901" i="1"/>
  <c r="K7901" i="1"/>
  <c r="J7901" i="1"/>
  <c r="I7901" i="1"/>
  <c r="H7901" i="1"/>
  <c r="G7901" i="1"/>
  <c r="F7901" i="1"/>
  <c r="E7901" i="1"/>
  <c r="M7900" i="1"/>
  <c r="L7900" i="1"/>
  <c r="K7900" i="1"/>
  <c r="J7900" i="1"/>
  <c r="I7900" i="1"/>
  <c r="H7900" i="1"/>
  <c r="G7900" i="1"/>
  <c r="F7900" i="1"/>
  <c r="E7900" i="1"/>
  <c r="M7899" i="1"/>
  <c r="L7899" i="1"/>
  <c r="K7899" i="1"/>
  <c r="J7899" i="1"/>
  <c r="I7899" i="1"/>
  <c r="H7899" i="1"/>
  <c r="G7899" i="1"/>
  <c r="F7899" i="1"/>
  <c r="E7899" i="1"/>
  <c r="M7898" i="1"/>
  <c r="L7898" i="1"/>
  <c r="K7898" i="1"/>
  <c r="J7898" i="1"/>
  <c r="I7898" i="1"/>
  <c r="H7898" i="1"/>
  <c r="G7898" i="1"/>
  <c r="F7898" i="1"/>
  <c r="E7898" i="1"/>
  <c r="M7897" i="1"/>
  <c r="L7897" i="1"/>
  <c r="K7897" i="1"/>
  <c r="J7897" i="1"/>
  <c r="I7897" i="1"/>
  <c r="H7897" i="1"/>
  <c r="G7897" i="1"/>
  <c r="F7897" i="1"/>
  <c r="E7897" i="1"/>
  <c r="M7896" i="1"/>
  <c r="L7896" i="1"/>
  <c r="K7896" i="1"/>
  <c r="J7896" i="1"/>
  <c r="I7896" i="1"/>
  <c r="H7896" i="1"/>
  <c r="G7896" i="1"/>
  <c r="F7896" i="1"/>
  <c r="E7896" i="1"/>
  <c r="M7895" i="1"/>
  <c r="L7895" i="1"/>
  <c r="K7895" i="1"/>
  <c r="J7895" i="1"/>
  <c r="I7895" i="1"/>
  <c r="H7895" i="1"/>
  <c r="G7895" i="1"/>
  <c r="F7895" i="1"/>
  <c r="E7895" i="1"/>
  <c r="M7894" i="1"/>
  <c r="L7894" i="1"/>
  <c r="K7894" i="1"/>
  <c r="J7894" i="1"/>
  <c r="I7894" i="1"/>
  <c r="H7894" i="1"/>
  <c r="G7894" i="1"/>
  <c r="F7894" i="1"/>
  <c r="E7894" i="1"/>
  <c r="M7893" i="1"/>
  <c r="L7893" i="1"/>
  <c r="K7893" i="1"/>
  <c r="J7893" i="1"/>
  <c r="I7893" i="1"/>
  <c r="H7893" i="1"/>
  <c r="G7893" i="1"/>
  <c r="F7893" i="1"/>
  <c r="E7893" i="1"/>
  <c r="M7892" i="1"/>
  <c r="L7892" i="1"/>
  <c r="K7892" i="1"/>
  <c r="J7892" i="1"/>
  <c r="I7892" i="1"/>
  <c r="H7892" i="1"/>
  <c r="G7892" i="1"/>
  <c r="F7892" i="1"/>
  <c r="E7892" i="1"/>
  <c r="M7891" i="1"/>
  <c r="L7891" i="1"/>
  <c r="K7891" i="1"/>
  <c r="J7891" i="1"/>
  <c r="I7891" i="1"/>
  <c r="H7891" i="1"/>
  <c r="G7891" i="1"/>
  <c r="F7891" i="1"/>
  <c r="E7891" i="1"/>
  <c r="M7890" i="1"/>
  <c r="L7890" i="1"/>
  <c r="K7890" i="1"/>
  <c r="J7890" i="1"/>
  <c r="I7890" i="1"/>
  <c r="H7890" i="1"/>
  <c r="G7890" i="1"/>
  <c r="F7890" i="1"/>
  <c r="E7890" i="1"/>
  <c r="M7889" i="1"/>
  <c r="L7889" i="1"/>
  <c r="K7889" i="1"/>
  <c r="J7889" i="1"/>
  <c r="I7889" i="1"/>
  <c r="H7889" i="1"/>
  <c r="G7889" i="1"/>
  <c r="F7889" i="1"/>
  <c r="E7889" i="1"/>
  <c r="M7888" i="1"/>
  <c r="L7888" i="1"/>
  <c r="K7888" i="1"/>
  <c r="J7888" i="1"/>
  <c r="I7888" i="1"/>
  <c r="H7888" i="1"/>
  <c r="G7888" i="1"/>
  <c r="F7888" i="1"/>
  <c r="E7888" i="1"/>
  <c r="M7887" i="1"/>
  <c r="L7887" i="1"/>
  <c r="K7887" i="1"/>
  <c r="J7887" i="1"/>
  <c r="I7887" i="1"/>
  <c r="H7887" i="1"/>
  <c r="G7887" i="1"/>
  <c r="F7887" i="1"/>
  <c r="E7887" i="1"/>
  <c r="M7886" i="1"/>
  <c r="L7886" i="1"/>
  <c r="K7886" i="1"/>
  <c r="J7886" i="1"/>
  <c r="I7886" i="1"/>
  <c r="H7886" i="1"/>
  <c r="G7886" i="1"/>
  <c r="F7886" i="1"/>
  <c r="E7886" i="1"/>
  <c r="M7885" i="1"/>
  <c r="L7885" i="1"/>
  <c r="K7885" i="1"/>
  <c r="J7885" i="1"/>
  <c r="I7885" i="1"/>
  <c r="H7885" i="1"/>
  <c r="G7885" i="1"/>
  <c r="F7885" i="1"/>
  <c r="E7885" i="1"/>
  <c r="M7884" i="1"/>
  <c r="L7884" i="1"/>
  <c r="K7884" i="1"/>
  <c r="J7884" i="1"/>
  <c r="I7884" i="1"/>
  <c r="H7884" i="1"/>
  <c r="G7884" i="1"/>
  <c r="F7884" i="1"/>
  <c r="E7884" i="1"/>
  <c r="M7883" i="1"/>
  <c r="L7883" i="1"/>
  <c r="K7883" i="1"/>
  <c r="J7883" i="1"/>
  <c r="I7883" i="1"/>
  <c r="H7883" i="1"/>
  <c r="G7883" i="1"/>
  <c r="F7883" i="1"/>
  <c r="E7883" i="1"/>
  <c r="M7882" i="1"/>
  <c r="L7882" i="1"/>
  <c r="K7882" i="1"/>
  <c r="J7882" i="1"/>
  <c r="I7882" i="1"/>
  <c r="H7882" i="1"/>
  <c r="G7882" i="1"/>
  <c r="F7882" i="1"/>
  <c r="E7882" i="1"/>
  <c r="M7881" i="1"/>
  <c r="L7881" i="1"/>
  <c r="K7881" i="1"/>
  <c r="J7881" i="1"/>
  <c r="I7881" i="1"/>
  <c r="H7881" i="1"/>
  <c r="G7881" i="1"/>
  <c r="F7881" i="1"/>
  <c r="E7881" i="1"/>
  <c r="M7880" i="1"/>
  <c r="L7880" i="1"/>
  <c r="K7880" i="1"/>
  <c r="J7880" i="1"/>
  <c r="I7880" i="1"/>
  <c r="H7880" i="1"/>
  <c r="G7880" i="1"/>
  <c r="F7880" i="1"/>
  <c r="E7880" i="1"/>
  <c r="M7879" i="1"/>
  <c r="L7879" i="1"/>
  <c r="K7879" i="1"/>
  <c r="J7879" i="1"/>
  <c r="I7879" i="1"/>
  <c r="H7879" i="1"/>
  <c r="G7879" i="1"/>
  <c r="F7879" i="1"/>
  <c r="E7879" i="1"/>
  <c r="M7878" i="1"/>
  <c r="L7878" i="1"/>
  <c r="K7878" i="1"/>
  <c r="J7878" i="1"/>
  <c r="I7878" i="1"/>
  <c r="H7878" i="1"/>
  <c r="G7878" i="1"/>
  <c r="F7878" i="1"/>
  <c r="E7878" i="1"/>
  <c r="M7877" i="1"/>
  <c r="L7877" i="1"/>
  <c r="K7877" i="1"/>
  <c r="J7877" i="1"/>
  <c r="I7877" i="1"/>
  <c r="H7877" i="1"/>
  <c r="G7877" i="1"/>
  <c r="F7877" i="1"/>
  <c r="E7877" i="1"/>
  <c r="M7876" i="1"/>
  <c r="L7876" i="1"/>
  <c r="K7876" i="1"/>
  <c r="J7876" i="1"/>
  <c r="I7876" i="1"/>
  <c r="H7876" i="1"/>
  <c r="G7876" i="1"/>
  <c r="F7876" i="1"/>
  <c r="E7876" i="1"/>
  <c r="M7875" i="1"/>
  <c r="L7875" i="1"/>
  <c r="K7875" i="1"/>
  <c r="J7875" i="1"/>
  <c r="I7875" i="1"/>
  <c r="H7875" i="1"/>
  <c r="G7875" i="1"/>
  <c r="F7875" i="1"/>
  <c r="E7875" i="1"/>
  <c r="M7874" i="1"/>
  <c r="L7874" i="1"/>
  <c r="K7874" i="1"/>
  <c r="J7874" i="1"/>
  <c r="I7874" i="1"/>
  <c r="H7874" i="1"/>
  <c r="G7874" i="1"/>
  <c r="F7874" i="1"/>
  <c r="E7874" i="1"/>
  <c r="M7873" i="1"/>
  <c r="L7873" i="1"/>
  <c r="K7873" i="1"/>
  <c r="J7873" i="1"/>
  <c r="I7873" i="1"/>
  <c r="H7873" i="1"/>
  <c r="G7873" i="1"/>
  <c r="F7873" i="1"/>
  <c r="E7873" i="1"/>
  <c r="M7872" i="1"/>
  <c r="L7872" i="1"/>
  <c r="K7872" i="1"/>
  <c r="J7872" i="1"/>
  <c r="I7872" i="1"/>
  <c r="H7872" i="1"/>
  <c r="G7872" i="1"/>
  <c r="F7872" i="1"/>
  <c r="E7872" i="1"/>
  <c r="M7871" i="1"/>
  <c r="L7871" i="1"/>
  <c r="K7871" i="1"/>
  <c r="J7871" i="1"/>
  <c r="I7871" i="1"/>
  <c r="H7871" i="1"/>
  <c r="G7871" i="1"/>
  <c r="F7871" i="1"/>
  <c r="E7871" i="1"/>
  <c r="M7870" i="1"/>
  <c r="L7870" i="1"/>
  <c r="K7870" i="1"/>
  <c r="J7870" i="1"/>
  <c r="I7870" i="1"/>
  <c r="H7870" i="1"/>
  <c r="G7870" i="1"/>
  <c r="F7870" i="1"/>
  <c r="E7870" i="1"/>
  <c r="M7869" i="1"/>
  <c r="L7869" i="1"/>
  <c r="K7869" i="1"/>
  <c r="J7869" i="1"/>
  <c r="I7869" i="1"/>
  <c r="H7869" i="1"/>
  <c r="G7869" i="1"/>
  <c r="F7869" i="1"/>
  <c r="E7869" i="1"/>
  <c r="M7868" i="1"/>
  <c r="L7868" i="1"/>
  <c r="K7868" i="1"/>
  <c r="J7868" i="1"/>
  <c r="I7868" i="1"/>
  <c r="H7868" i="1"/>
  <c r="G7868" i="1"/>
  <c r="F7868" i="1"/>
  <c r="E7868" i="1"/>
  <c r="M7867" i="1"/>
  <c r="L7867" i="1"/>
  <c r="K7867" i="1"/>
  <c r="J7867" i="1"/>
  <c r="I7867" i="1"/>
  <c r="H7867" i="1"/>
  <c r="G7867" i="1"/>
  <c r="F7867" i="1"/>
  <c r="E7867" i="1"/>
  <c r="M7866" i="1"/>
  <c r="L7866" i="1"/>
  <c r="K7866" i="1"/>
  <c r="J7866" i="1"/>
  <c r="I7866" i="1"/>
  <c r="H7866" i="1"/>
  <c r="G7866" i="1"/>
  <c r="F7866" i="1"/>
  <c r="E7866" i="1"/>
  <c r="M7865" i="1"/>
  <c r="L7865" i="1"/>
  <c r="K7865" i="1"/>
  <c r="J7865" i="1"/>
  <c r="I7865" i="1"/>
  <c r="H7865" i="1"/>
  <c r="G7865" i="1"/>
  <c r="F7865" i="1"/>
  <c r="E7865" i="1"/>
  <c r="M7864" i="1"/>
  <c r="L7864" i="1"/>
  <c r="K7864" i="1"/>
  <c r="J7864" i="1"/>
  <c r="I7864" i="1"/>
  <c r="H7864" i="1"/>
  <c r="G7864" i="1"/>
  <c r="F7864" i="1"/>
  <c r="E7864" i="1"/>
  <c r="M7863" i="1"/>
  <c r="L7863" i="1"/>
  <c r="K7863" i="1"/>
  <c r="J7863" i="1"/>
  <c r="I7863" i="1"/>
  <c r="H7863" i="1"/>
  <c r="G7863" i="1"/>
  <c r="F7863" i="1"/>
  <c r="E7863" i="1"/>
  <c r="M7862" i="1"/>
  <c r="L7862" i="1"/>
  <c r="K7862" i="1"/>
  <c r="J7862" i="1"/>
  <c r="I7862" i="1"/>
  <c r="H7862" i="1"/>
  <c r="G7862" i="1"/>
  <c r="F7862" i="1"/>
  <c r="E7862" i="1"/>
  <c r="M7861" i="1"/>
  <c r="L7861" i="1"/>
  <c r="K7861" i="1"/>
  <c r="J7861" i="1"/>
  <c r="I7861" i="1"/>
  <c r="H7861" i="1"/>
  <c r="G7861" i="1"/>
  <c r="F7861" i="1"/>
  <c r="E7861" i="1"/>
  <c r="M7860" i="1"/>
  <c r="L7860" i="1"/>
  <c r="K7860" i="1"/>
  <c r="J7860" i="1"/>
  <c r="I7860" i="1"/>
  <c r="H7860" i="1"/>
  <c r="G7860" i="1"/>
  <c r="F7860" i="1"/>
  <c r="E7860" i="1"/>
  <c r="M7859" i="1"/>
  <c r="L7859" i="1"/>
  <c r="K7859" i="1"/>
  <c r="J7859" i="1"/>
  <c r="I7859" i="1"/>
  <c r="H7859" i="1"/>
  <c r="G7859" i="1"/>
  <c r="F7859" i="1"/>
  <c r="E7859" i="1"/>
  <c r="M7858" i="1"/>
  <c r="L7858" i="1"/>
  <c r="K7858" i="1"/>
  <c r="J7858" i="1"/>
  <c r="I7858" i="1"/>
  <c r="H7858" i="1"/>
  <c r="G7858" i="1"/>
  <c r="F7858" i="1"/>
  <c r="E7858" i="1"/>
  <c r="M7857" i="1"/>
  <c r="L7857" i="1"/>
  <c r="K7857" i="1"/>
  <c r="J7857" i="1"/>
  <c r="I7857" i="1"/>
  <c r="H7857" i="1"/>
  <c r="G7857" i="1"/>
  <c r="F7857" i="1"/>
  <c r="E7857" i="1"/>
  <c r="M7856" i="1"/>
  <c r="L7856" i="1"/>
  <c r="K7856" i="1"/>
  <c r="J7856" i="1"/>
  <c r="I7856" i="1"/>
  <c r="H7856" i="1"/>
  <c r="G7856" i="1"/>
  <c r="F7856" i="1"/>
  <c r="E7856" i="1"/>
  <c r="M7855" i="1"/>
  <c r="L7855" i="1"/>
  <c r="K7855" i="1"/>
  <c r="J7855" i="1"/>
  <c r="I7855" i="1"/>
  <c r="H7855" i="1"/>
  <c r="G7855" i="1"/>
  <c r="F7855" i="1"/>
  <c r="E7855" i="1"/>
  <c r="M7854" i="1"/>
  <c r="L7854" i="1"/>
  <c r="K7854" i="1"/>
  <c r="J7854" i="1"/>
  <c r="I7854" i="1"/>
  <c r="H7854" i="1"/>
  <c r="G7854" i="1"/>
  <c r="F7854" i="1"/>
  <c r="E7854" i="1"/>
  <c r="M7853" i="1"/>
  <c r="L7853" i="1"/>
  <c r="K7853" i="1"/>
  <c r="J7853" i="1"/>
  <c r="I7853" i="1"/>
  <c r="H7853" i="1"/>
  <c r="G7853" i="1"/>
  <c r="F7853" i="1"/>
  <c r="E7853" i="1"/>
  <c r="M7852" i="1"/>
  <c r="L7852" i="1"/>
  <c r="K7852" i="1"/>
  <c r="J7852" i="1"/>
  <c r="I7852" i="1"/>
  <c r="H7852" i="1"/>
  <c r="G7852" i="1"/>
  <c r="F7852" i="1"/>
  <c r="E7852" i="1"/>
  <c r="M7851" i="1"/>
  <c r="L7851" i="1"/>
  <c r="K7851" i="1"/>
  <c r="J7851" i="1"/>
  <c r="I7851" i="1"/>
  <c r="H7851" i="1"/>
  <c r="G7851" i="1"/>
  <c r="F7851" i="1"/>
  <c r="E7851" i="1"/>
  <c r="M7850" i="1"/>
  <c r="L7850" i="1"/>
  <c r="K7850" i="1"/>
  <c r="J7850" i="1"/>
  <c r="I7850" i="1"/>
  <c r="H7850" i="1"/>
  <c r="G7850" i="1"/>
  <c r="F7850" i="1"/>
  <c r="E7850" i="1"/>
  <c r="M7849" i="1"/>
  <c r="L7849" i="1"/>
  <c r="K7849" i="1"/>
  <c r="J7849" i="1"/>
  <c r="I7849" i="1"/>
  <c r="H7849" i="1"/>
  <c r="G7849" i="1"/>
  <c r="F7849" i="1"/>
  <c r="E7849" i="1"/>
  <c r="M7848" i="1"/>
  <c r="L7848" i="1"/>
  <c r="K7848" i="1"/>
  <c r="J7848" i="1"/>
  <c r="I7848" i="1"/>
  <c r="H7848" i="1"/>
  <c r="G7848" i="1"/>
  <c r="F7848" i="1"/>
  <c r="E7848" i="1"/>
  <c r="M7847" i="1"/>
  <c r="L7847" i="1"/>
  <c r="K7847" i="1"/>
  <c r="J7847" i="1"/>
  <c r="I7847" i="1"/>
  <c r="H7847" i="1"/>
  <c r="G7847" i="1"/>
  <c r="F7847" i="1"/>
  <c r="E7847" i="1"/>
  <c r="M7846" i="1"/>
  <c r="L7846" i="1"/>
  <c r="K7846" i="1"/>
  <c r="J7846" i="1"/>
  <c r="I7846" i="1"/>
  <c r="H7846" i="1"/>
  <c r="G7846" i="1"/>
  <c r="F7846" i="1"/>
  <c r="E7846" i="1"/>
  <c r="M7845" i="1"/>
  <c r="L7845" i="1"/>
  <c r="K7845" i="1"/>
  <c r="J7845" i="1"/>
  <c r="I7845" i="1"/>
  <c r="H7845" i="1"/>
  <c r="G7845" i="1"/>
  <c r="F7845" i="1"/>
  <c r="E7845" i="1"/>
  <c r="M7844" i="1"/>
  <c r="L7844" i="1"/>
  <c r="K7844" i="1"/>
  <c r="J7844" i="1"/>
  <c r="I7844" i="1"/>
  <c r="H7844" i="1"/>
  <c r="G7844" i="1"/>
  <c r="F7844" i="1"/>
  <c r="E7844" i="1"/>
  <c r="M7843" i="1"/>
  <c r="L7843" i="1"/>
  <c r="K7843" i="1"/>
  <c r="J7843" i="1"/>
  <c r="I7843" i="1"/>
  <c r="H7843" i="1"/>
  <c r="G7843" i="1"/>
  <c r="F7843" i="1"/>
  <c r="E7843" i="1"/>
  <c r="M7842" i="1"/>
  <c r="L7842" i="1"/>
  <c r="K7842" i="1"/>
  <c r="J7842" i="1"/>
  <c r="I7842" i="1"/>
  <c r="H7842" i="1"/>
  <c r="G7842" i="1"/>
  <c r="F7842" i="1"/>
  <c r="E7842" i="1"/>
  <c r="M7841" i="1"/>
  <c r="L7841" i="1"/>
  <c r="K7841" i="1"/>
  <c r="J7841" i="1"/>
  <c r="I7841" i="1"/>
  <c r="H7841" i="1"/>
  <c r="G7841" i="1"/>
  <c r="F7841" i="1"/>
  <c r="E7841" i="1"/>
  <c r="M7840" i="1"/>
  <c r="L7840" i="1"/>
  <c r="K7840" i="1"/>
  <c r="J7840" i="1"/>
  <c r="I7840" i="1"/>
  <c r="H7840" i="1"/>
  <c r="G7840" i="1"/>
  <c r="F7840" i="1"/>
  <c r="E7840" i="1"/>
  <c r="M7839" i="1"/>
  <c r="L7839" i="1"/>
  <c r="K7839" i="1"/>
  <c r="J7839" i="1"/>
  <c r="I7839" i="1"/>
  <c r="H7839" i="1"/>
  <c r="G7839" i="1"/>
  <c r="F7839" i="1"/>
  <c r="E7839" i="1"/>
  <c r="M7838" i="1"/>
  <c r="L7838" i="1"/>
  <c r="K7838" i="1"/>
  <c r="J7838" i="1"/>
  <c r="I7838" i="1"/>
  <c r="H7838" i="1"/>
  <c r="G7838" i="1"/>
  <c r="F7838" i="1"/>
  <c r="E7838" i="1"/>
  <c r="M7837" i="1"/>
  <c r="L7837" i="1"/>
  <c r="K7837" i="1"/>
  <c r="J7837" i="1"/>
  <c r="I7837" i="1"/>
  <c r="H7837" i="1"/>
  <c r="G7837" i="1"/>
  <c r="F7837" i="1"/>
  <c r="E7837" i="1"/>
  <c r="M7836" i="1"/>
  <c r="L7836" i="1"/>
  <c r="K7836" i="1"/>
  <c r="J7836" i="1"/>
  <c r="I7836" i="1"/>
  <c r="H7836" i="1"/>
  <c r="G7836" i="1"/>
  <c r="F7836" i="1"/>
  <c r="E7836" i="1"/>
  <c r="M7835" i="1"/>
  <c r="L7835" i="1"/>
  <c r="K7835" i="1"/>
  <c r="J7835" i="1"/>
  <c r="I7835" i="1"/>
  <c r="H7835" i="1"/>
  <c r="G7835" i="1"/>
  <c r="F7835" i="1"/>
  <c r="E7835" i="1"/>
  <c r="M7834" i="1"/>
  <c r="L7834" i="1"/>
  <c r="K7834" i="1"/>
  <c r="J7834" i="1"/>
  <c r="I7834" i="1"/>
  <c r="H7834" i="1"/>
  <c r="G7834" i="1"/>
  <c r="F7834" i="1"/>
  <c r="E7834" i="1"/>
  <c r="M7833" i="1"/>
  <c r="L7833" i="1"/>
  <c r="K7833" i="1"/>
  <c r="J7833" i="1"/>
  <c r="I7833" i="1"/>
  <c r="H7833" i="1"/>
  <c r="G7833" i="1"/>
  <c r="F7833" i="1"/>
  <c r="E7833" i="1"/>
  <c r="M7832" i="1"/>
  <c r="L7832" i="1"/>
  <c r="K7832" i="1"/>
  <c r="J7832" i="1"/>
  <c r="I7832" i="1"/>
  <c r="H7832" i="1"/>
  <c r="G7832" i="1"/>
  <c r="F7832" i="1"/>
  <c r="E7832" i="1"/>
  <c r="M7831" i="1"/>
  <c r="L7831" i="1"/>
  <c r="K7831" i="1"/>
  <c r="J7831" i="1"/>
  <c r="I7831" i="1"/>
  <c r="H7831" i="1"/>
  <c r="G7831" i="1"/>
  <c r="F7831" i="1"/>
  <c r="E7831" i="1"/>
  <c r="M7830" i="1"/>
  <c r="L7830" i="1"/>
  <c r="K7830" i="1"/>
  <c r="J7830" i="1"/>
  <c r="I7830" i="1"/>
  <c r="H7830" i="1"/>
  <c r="G7830" i="1"/>
  <c r="F7830" i="1"/>
  <c r="E7830" i="1"/>
  <c r="M7829" i="1"/>
  <c r="L7829" i="1"/>
  <c r="K7829" i="1"/>
  <c r="J7829" i="1"/>
  <c r="I7829" i="1"/>
  <c r="H7829" i="1"/>
  <c r="G7829" i="1"/>
  <c r="F7829" i="1"/>
  <c r="E7829" i="1"/>
  <c r="M7828" i="1"/>
  <c r="L7828" i="1"/>
  <c r="K7828" i="1"/>
  <c r="J7828" i="1"/>
  <c r="I7828" i="1"/>
  <c r="H7828" i="1"/>
  <c r="G7828" i="1"/>
  <c r="F7828" i="1"/>
  <c r="E7828" i="1"/>
  <c r="M7827" i="1"/>
  <c r="L7827" i="1"/>
  <c r="K7827" i="1"/>
  <c r="J7827" i="1"/>
  <c r="I7827" i="1"/>
  <c r="H7827" i="1"/>
  <c r="G7827" i="1"/>
  <c r="F7827" i="1"/>
  <c r="E7827" i="1"/>
  <c r="M7826" i="1"/>
  <c r="L7826" i="1"/>
  <c r="K7826" i="1"/>
  <c r="J7826" i="1"/>
  <c r="I7826" i="1"/>
  <c r="H7826" i="1"/>
  <c r="G7826" i="1"/>
  <c r="F7826" i="1"/>
  <c r="E7826" i="1"/>
  <c r="M7825" i="1"/>
  <c r="L7825" i="1"/>
  <c r="K7825" i="1"/>
  <c r="J7825" i="1"/>
  <c r="I7825" i="1"/>
  <c r="H7825" i="1"/>
  <c r="G7825" i="1"/>
  <c r="F7825" i="1"/>
  <c r="E7825" i="1"/>
  <c r="M7824" i="1"/>
  <c r="L7824" i="1"/>
  <c r="K7824" i="1"/>
  <c r="J7824" i="1"/>
  <c r="I7824" i="1"/>
  <c r="H7824" i="1"/>
  <c r="G7824" i="1"/>
  <c r="F7824" i="1"/>
  <c r="E7824" i="1"/>
  <c r="M7823" i="1"/>
  <c r="L7823" i="1"/>
  <c r="K7823" i="1"/>
  <c r="J7823" i="1"/>
  <c r="I7823" i="1"/>
  <c r="H7823" i="1"/>
  <c r="G7823" i="1"/>
  <c r="F7823" i="1"/>
  <c r="E7823" i="1"/>
  <c r="M7822" i="1"/>
  <c r="L7822" i="1"/>
  <c r="K7822" i="1"/>
  <c r="J7822" i="1"/>
  <c r="I7822" i="1"/>
  <c r="H7822" i="1"/>
  <c r="G7822" i="1"/>
  <c r="F7822" i="1"/>
  <c r="E7822" i="1"/>
  <c r="M7821" i="1"/>
  <c r="L7821" i="1"/>
  <c r="K7821" i="1"/>
  <c r="J7821" i="1"/>
  <c r="I7821" i="1"/>
  <c r="H7821" i="1"/>
  <c r="G7821" i="1"/>
  <c r="F7821" i="1"/>
  <c r="E7821" i="1"/>
  <c r="M7820" i="1"/>
  <c r="L7820" i="1"/>
  <c r="K7820" i="1"/>
  <c r="J7820" i="1"/>
  <c r="I7820" i="1"/>
  <c r="H7820" i="1"/>
  <c r="G7820" i="1"/>
  <c r="F7820" i="1"/>
  <c r="E7820" i="1"/>
  <c r="M7819" i="1"/>
  <c r="L7819" i="1"/>
  <c r="K7819" i="1"/>
  <c r="J7819" i="1"/>
  <c r="I7819" i="1"/>
  <c r="H7819" i="1"/>
  <c r="G7819" i="1"/>
  <c r="F7819" i="1"/>
  <c r="E7819" i="1"/>
  <c r="M7818" i="1"/>
  <c r="L7818" i="1"/>
  <c r="K7818" i="1"/>
  <c r="J7818" i="1"/>
  <c r="I7818" i="1"/>
  <c r="H7818" i="1"/>
  <c r="G7818" i="1"/>
  <c r="F7818" i="1"/>
  <c r="E7818" i="1"/>
  <c r="M7817" i="1"/>
  <c r="L7817" i="1"/>
  <c r="K7817" i="1"/>
  <c r="J7817" i="1"/>
  <c r="I7817" i="1"/>
  <c r="H7817" i="1"/>
  <c r="G7817" i="1"/>
  <c r="F7817" i="1"/>
  <c r="E7817" i="1"/>
  <c r="M7816" i="1"/>
  <c r="L7816" i="1"/>
  <c r="K7816" i="1"/>
  <c r="J7816" i="1"/>
  <c r="I7816" i="1"/>
  <c r="H7816" i="1"/>
  <c r="G7816" i="1"/>
  <c r="F7816" i="1"/>
  <c r="E7816" i="1"/>
  <c r="M7815" i="1"/>
  <c r="L7815" i="1"/>
  <c r="K7815" i="1"/>
  <c r="J7815" i="1"/>
  <c r="I7815" i="1"/>
  <c r="H7815" i="1"/>
  <c r="G7815" i="1"/>
  <c r="F7815" i="1"/>
  <c r="E7815" i="1"/>
  <c r="M7814" i="1"/>
  <c r="L7814" i="1"/>
  <c r="K7814" i="1"/>
  <c r="J7814" i="1"/>
  <c r="I7814" i="1"/>
  <c r="H7814" i="1"/>
  <c r="G7814" i="1"/>
  <c r="F7814" i="1"/>
  <c r="E7814" i="1"/>
  <c r="M7813" i="1"/>
  <c r="L7813" i="1"/>
  <c r="K7813" i="1"/>
  <c r="J7813" i="1"/>
  <c r="I7813" i="1"/>
  <c r="H7813" i="1"/>
  <c r="G7813" i="1"/>
  <c r="F7813" i="1"/>
  <c r="E7813" i="1"/>
  <c r="M7812" i="1"/>
  <c r="L7812" i="1"/>
  <c r="K7812" i="1"/>
  <c r="J7812" i="1"/>
  <c r="I7812" i="1"/>
  <c r="H7812" i="1"/>
  <c r="G7812" i="1"/>
  <c r="F7812" i="1"/>
  <c r="E7812" i="1"/>
  <c r="M7811" i="1"/>
  <c r="L7811" i="1"/>
  <c r="K7811" i="1"/>
  <c r="J7811" i="1"/>
  <c r="I7811" i="1"/>
  <c r="H7811" i="1"/>
  <c r="G7811" i="1"/>
  <c r="F7811" i="1"/>
  <c r="E7811" i="1"/>
  <c r="M7810" i="1"/>
  <c r="L7810" i="1"/>
  <c r="K7810" i="1"/>
  <c r="J7810" i="1"/>
  <c r="I7810" i="1"/>
  <c r="H7810" i="1"/>
  <c r="G7810" i="1"/>
  <c r="F7810" i="1"/>
  <c r="E7810" i="1"/>
  <c r="M7809" i="1"/>
  <c r="L7809" i="1"/>
  <c r="K7809" i="1"/>
  <c r="J7809" i="1"/>
  <c r="I7809" i="1"/>
  <c r="H7809" i="1"/>
  <c r="G7809" i="1"/>
  <c r="F7809" i="1"/>
  <c r="E7809" i="1"/>
  <c r="M7808" i="1"/>
  <c r="L7808" i="1"/>
  <c r="K7808" i="1"/>
  <c r="J7808" i="1"/>
  <c r="I7808" i="1"/>
  <c r="H7808" i="1"/>
  <c r="G7808" i="1"/>
  <c r="F7808" i="1"/>
  <c r="E7808" i="1"/>
  <c r="M7807" i="1"/>
  <c r="L7807" i="1"/>
  <c r="K7807" i="1"/>
  <c r="J7807" i="1"/>
  <c r="I7807" i="1"/>
  <c r="H7807" i="1"/>
  <c r="G7807" i="1"/>
  <c r="F7807" i="1"/>
  <c r="E7807" i="1"/>
  <c r="M7806" i="1"/>
  <c r="L7806" i="1"/>
  <c r="K7806" i="1"/>
  <c r="J7806" i="1"/>
  <c r="I7806" i="1"/>
  <c r="H7806" i="1"/>
  <c r="G7806" i="1"/>
  <c r="F7806" i="1"/>
  <c r="E7806" i="1"/>
  <c r="M7805" i="1"/>
  <c r="L7805" i="1"/>
  <c r="K7805" i="1"/>
  <c r="J7805" i="1"/>
  <c r="I7805" i="1"/>
  <c r="H7805" i="1"/>
  <c r="G7805" i="1"/>
  <c r="F7805" i="1"/>
  <c r="E7805" i="1"/>
  <c r="M7804" i="1"/>
  <c r="L7804" i="1"/>
  <c r="K7804" i="1"/>
  <c r="J7804" i="1"/>
  <c r="I7804" i="1"/>
  <c r="H7804" i="1"/>
  <c r="G7804" i="1"/>
  <c r="F7804" i="1"/>
  <c r="E7804" i="1"/>
  <c r="M7803" i="1"/>
  <c r="L7803" i="1"/>
  <c r="K7803" i="1"/>
  <c r="J7803" i="1"/>
  <c r="I7803" i="1"/>
  <c r="H7803" i="1"/>
  <c r="G7803" i="1"/>
  <c r="F7803" i="1"/>
  <c r="E7803" i="1"/>
  <c r="M7802" i="1"/>
  <c r="L7802" i="1"/>
  <c r="K7802" i="1"/>
  <c r="J7802" i="1"/>
  <c r="I7802" i="1"/>
  <c r="H7802" i="1"/>
  <c r="G7802" i="1"/>
  <c r="F7802" i="1"/>
  <c r="E7802" i="1"/>
  <c r="M7801" i="1"/>
  <c r="L7801" i="1"/>
  <c r="K7801" i="1"/>
  <c r="J7801" i="1"/>
  <c r="I7801" i="1"/>
  <c r="H7801" i="1"/>
  <c r="G7801" i="1"/>
  <c r="F7801" i="1"/>
  <c r="E7801" i="1"/>
  <c r="M7800" i="1"/>
  <c r="L7800" i="1"/>
  <c r="K7800" i="1"/>
  <c r="J7800" i="1"/>
  <c r="I7800" i="1"/>
  <c r="H7800" i="1"/>
  <c r="G7800" i="1"/>
  <c r="F7800" i="1"/>
  <c r="E7800" i="1"/>
  <c r="M7799" i="1"/>
  <c r="L7799" i="1"/>
  <c r="K7799" i="1"/>
  <c r="J7799" i="1"/>
  <c r="I7799" i="1"/>
  <c r="H7799" i="1"/>
  <c r="G7799" i="1"/>
  <c r="F7799" i="1"/>
  <c r="E7799" i="1"/>
  <c r="M7798" i="1"/>
  <c r="L7798" i="1"/>
  <c r="K7798" i="1"/>
  <c r="J7798" i="1"/>
  <c r="I7798" i="1"/>
  <c r="H7798" i="1"/>
  <c r="G7798" i="1"/>
  <c r="F7798" i="1"/>
  <c r="E7798" i="1"/>
  <c r="M7797" i="1"/>
  <c r="L7797" i="1"/>
  <c r="K7797" i="1"/>
  <c r="J7797" i="1"/>
  <c r="I7797" i="1"/>
  <c r="H7797" i="1"/>
  <c r="G7797" i="1"/>
  <c r="F7797" i="1"/>
  <c r="E7797" i="1"/>
  <c r="M7796" i="1"/>
  <c r="L7796" i="1"/>
  <c r="K7796" i="1"/>
  <c r="J7796" i="1"/>
  <c r="I7796" i="1"/>
  <c r="H7796" i="1"/>
  <c r="G7796" i="1"/>
  <c r="F7796" i="1"/>
  <c r="E7796" i="1"/>
  <c r="M7795" i="1"/>
  <c r="L7795" i="1"/>
  <c r="K7795" i="1"/>
  <c r="J7795" i="1"/>
  <c r="I7795" i="1"/>
  <c r="H7795" i="1"/>
  <c r="G7795" i="1"/>
  <c r="F7795" i="1"/>
  <c r="E7795" i="1"/>
  <c r="M7794" i="1"/>
  <c r="L7794" i="1"/>
  <c r="K7794" i="1"/>
  <c r="J7794" i="1"/>
  <c r="I7794" i="1"/>
  <c r="H7794" i="1"/>
  <c r="G7794" i="1"/>
  <c r="F7794" i="1"/>
  <c r="E7794" i="1"/>
  <c r="M7793" i="1"/>
  <c r="L7793" i="1"/>
  <c r="K7793" i="1"/>
  <c r="J7793" i="1"/>
  <c r="I7793" i="1"/>
  <c r="H7793" i="1"/>
  <c r="G7793" i="1"/>
  <c r="F7793" i="1"/>
  <c r="E7793" i="1"/>
  <c r="M7792" i="1"/>
  <c r="L7792" i="1"/>
  <c r="K7792" i="1"/>
  <c r="J7792" i="1"/>
  <c r="I7792" i="1"/>
  <c r="H7792" i="1"/>
  <c r="G7792" i="1"/>
  <c r="F7792" i="1"/>
  <c r="E7792" i="1"/>
  <c r="M7791" i="1"/>
  <c r="L7791" i="1"/>
  <c r="K7791" i="1"/>
  <c r="J7791" i="1"/>
  <c r="I7791" i="1"/>
  <c r="H7791" i="1"/>
  <c r="G7791" i="1"/>
  <c r="F7791" i="1"/>
  <c r="E7791" i="1"/>
  <c r="M7790" i="1"/>
  <c r="L7790" i="1"/>
  <c r="K7790" i="1"/>
  <c r="J7790" i="1"/>
  <c r="I7790" i="1"/>
  <c r="H7790" i="1"/>
  <c r="G7790" i="1"/>
  <c r="F7790" i="1"/>
  <c r="E7790" i="1"/>
  <c r="M7789" i="1"/>
  <c r="L7789" i="1"/>
  <c r="K7789" i="1"/>
  <c r="J7789" i="1"/>
  <c r="I7789" i="1"/>
  <c r="H7789" i="1"/>
  <c r="G7789" i="1"/>
  <c r="F7789" i="1"/>
  <c r="E7789" i="1"/>
  <c r="M7788" i="1"/>
  <c r="L7788" i="1"/>
  <c r="K7788" i="1"/>
  <c r="J7788" i="1"/>
  <c r="I7788" i="1"/>
  <c r="H7788" i="1"/>
  <c r="G7788" i="1"/>
  <c r="F7788" i="1"/>
  <c r="E7788" i="1"/>
  <c r="M7787" i="1"/>
  <c r="L7787" i="1"/>
  <c r="K7787" i="1"/>
  <c r="J7787" i="1"/>
  <c r="I7787" i="1"/>
  <c r="H7787" i="1"/>
  <c r="G7787" i="1"/>
  <c r="F7787" i="1"/>
  <c r="E7787" i="1"/>
  <c r="M7786" i="1"/>
  <c r="L7786" i="1"/>
  <c r="K7786" i="1"/>
  <c r="J7786" i="1"/>
  <c r="I7786" i="1"/>
  <c r="H7786" i="1"/>
  <c r="G7786" i="1"/>
  <c r="F7786" i="1"/>
  <c r="E7786" i="1"/>
  <c r="M7785" i="1"/>
  <c r="L7785" i="1"/>
  <c r="K7785" i="1"/>
  <c r="J7785" i="1"/>
  <c r="I7785" i="1"/>
  <c r="H7785" i="1"/>
  <c r="G7785" i="1"/>
  <c r="F7785" i="1"/>
  <c r="E7785" i="1"/>
  <c r="M7784" i="1"/>
  <c r="L7784" i="1"/>
  <c r="K7784" i="1"/>
  <c r="J7784" i="1"/>
  <c r="I7784" i="1"/>
  <c r="H7784" i="1"/>
  <c r="G7784" i="1"/>
  <c r="F7784" i="1"/>
  <c r="E7784" i="1"/>
  <c r="M7783" i="1"/>
  <c r="L7783" i="1"/>
  <c r="K7783" i="1"/>
  <c r="J7783" i="1"/>
  <c r="I7783" i="1"/>
  <c r="H7783" i="1"/>
  <c r="G7783" i="1"/>
  <c r="F7783" i="1"/>
  <c r="E7783" i="1"/>
  <c r="M7782" i="1"/>
  <c r="L7782" i="1"/>
  <c r="K7782" i="1"/>
  <c r="J7782" i="1"/>
  <c r="I7782" i="1"/>
  <c r="H7782" i="1"/>
  <c r="G7782" i="1"/>
  <c r="F7782" i="1"/>
  <c r="E7782" i="1"/>
  <c r="M7781" i="1"/>
  <c r="L7781" i="1"/>
  <c r="K7781" i="1"/>
  <c r="J7781" i="1"/>
  <c r="I7781" i="1"/>
  <c r="H7781" i="1"/>
  <c r="G7781" i="1"/>
  <c r="F7781" i="1"/>
  <c r="E7781" i="1"/>
  <c r="M7780" i="1"/>
  <c r="L7780" i="1"/>
  <c r="K7780" i="1"/>
  <c r="J7780" i="1"/>
  <c r="I7780" i="1"/>
  <c r="H7780" i="1"/>
  <c r="G7780" i="1"/>
  <c r="F7780" i="1"/>
  <c r="E7780" i="1"/>
  <c r="M7779" i="1"/>
  <c r="L7779" i="1"/>
  <c r="K7779" i="1"/>
  <c r="J7779" i="1"/>
  <c r="I7779" i="1"/>
  <c r="H7779" i="1"/>
  <c r="G7779" i="1"/>
  <c r="F7779" i="1"/>
  <c r="E7779" i="1"/>
  <c r="M7778" i="1"/>
  <c r="L7778" i="1"/>
  <c r="K7778" i="1"/>
  <c r="J7778" i="1"/>
  <c r="I7778" i="1"/>
  <c r="H7778" i="1"/>
  <c r="G7778" i="1"/>
  <c r="F7778" i="1"/>
  <c r="E7778" i="1"/>
  <c r="M7777" i="1"/>
  <c r="L7777" i="1"/>
  <c r="K7777" i="1"/>
  <c r="J7777" i="1"/>
  <c r="I7777" i="1"/>
  <c r="H7777" i="1"/>
  <c r="G7777" i="1"/>
  <c r="F7777" i="1"/>
  <c r="E7777" i="1"/>
  <c r="M7776" i="1"/>
  <c r="L7776" i="1"/>
  <c r="K7776" i="1"/>
  <c r="J7776" i="1"/>
  <c r="I7776" i="1"/>
  <c r="H7776" i="1"/>
  <c r="G7776" i="1"/>
  <c r="F7776" i="1"/>
  <c r="E7776" i="1"/>
  <c r="M7775" i="1"/>
  <c r="L7775" i="1"/>
  <c r="K7775" i="1"/>
  <c r="J7775" i="1"/>
  <c r="I7775" i="1"/>
  <c r="H7775" i="1"/>
  <c r="G7775" i="1"/>
  <c r="F7775" i="1"/>
  <c r="E7775" i="1"/>
  <c r="M7774" i="1"/>
  <c r="L7774" i="1"/>
  <c r="K7774" i="1"/>
  <c r="J7774" i="1"/>
  <c r="I7774" i="1"/>
  <c r="H7774" i="1"/>
  <c r="G7774" i="1"/>
  <c r="F7774" i="1"/>
  <c r="E7774" i="1"/>
  <c r="M7773" i="1"/>
  <c r="L7773" i="1"/>
  <c r="K7773" i="1"/>
  <c r="J7773" i="1"/>
  <c r="I7773" i="1"/>
  <c r="H7773" i="1"/>
  <c r="G7773" i="1"/>
  <c r="F7773" i="1"/>
  <c r="E7773" i="1"/>
  <c r="M7772" i="1"/>
  <c r="L7772" i="1"/>
  <c r="K7772" i="1"/>
  <c r="J7772" i="1"/>
  <c r="I7772" i="1"/>
  <c r="H7772" i="1"/>
  <c r="G7772" i="1"/>
  <c r="F7772" i="1"/>
  <c r="E7772" i="1"/>
  <c r="M7771" i="1"/>
  <c r="L7771" i="1"/>
  <c r="K7771" i="1"/>
  <c r="J7771" i="1"/>
  <c r="I7771" i="1"/>
  <c r="H7771" i="1"/>
  <c r="G7771" i="1"/>
  <c r="F7771" i="1"/>
  <c r="E7771" i="1"/>
  <c r="M7770" i="1"/>
  <c r="L7770" i="1"/>
  <c r="K7770" i="1"/>
  <c r="J7770" i="1"/>
  <c r="I7770" i="1"/>
  <c r="H7770" i="1"/>
  <c r="G7770" i="1"/>
  <c r="F7770" i="1"/>
  <c r="E7770" i="1"/>
  <c r="M7769" i="1"/>
  <c r="L7769" i="1"/>
  <c r="K7769" i="1"/>
  <c r="J7769" i="1"/>
  <c r="I7769" i="1"/>
  <c r="H7769" i="1"/>
  <c r="G7769" i="1"/>
  <c r="F7769" i="1"/>
  <c r="E7769" i="1"/>
  <c r="M7768" i="1"/>
  <c r="L7768" i="1"/>
  <c r="K7768" i="1"/>
  <c r="J7768" i="1"/>
  <c r="I7768" i="1"/>
  <c r="H7768" i="1"/>
  <c r="G7768" i="1"/>
  <c r="F7768" i="1"/>
  <c r="E7768" i="1"/>
  <c r="M7767" i="1"/>
  <c r="L7767" i="1"/>
  <c r="K7767" i="1"/>
  <c r="J7767" i="1"/>
  <c r="I7767" i="1"/>
  <c r="H7767" i="1"/>
  <c r="G7767" i="1"/>
  <c r="F7767" i="1"/>
  <c r="E7767" i="1"/>
  <c r="M7766" i="1"/>
  <c r="L7766" i="1"/>
  <c r="K7766" i="1"/>
  <c r="J7766" i="1"/>
  <c r="I7766" i="1"/>
  <c r="H7766" i="1"/>
  <c r="G7766" i="1"/>
  <c r="F7766" i="1"/>
  <c r="E7766" i="1"/>
  <c r="M7765" i="1"/>
  <c r="L7765" i="1"/>
  <c r="K7765" i="1"/>
  <c r="J7765" i="1"/>
  <c r="I7765" i="1"/>
  <c r="H7765" i="1"/>
  <c r="G7765" i="1"/>
  <c r="F7765" i="1"/>
  <c r="E7765" i="1"/>
  <c r="M7764" i="1"/>
  <c r="L7764" i="1"/>
  <c r="K7764" i="1"/>
  <c r="J7764" i="1"/>
  <c r="I7764" i="1"/>
  <c r="H7764" i="1"/>
  <c r="G7764" i="1"/>
  <c r="F7764" i="1"/>
  <c r="E7764" i="1"/>
  <c r="M7763" i="1"/>
  <c r="L7763" i="1"/>
  <c r="K7763" i="1"/>
  <c r="J7763" i="1"/>
  <c r="I7763" i="1"/>
  <c r="H7763" i="1"/>
  <c r="G7763" i="1"/>
  <c r="F7763" i="1"/>
  <c r="E7763" i="1"/>
  <c r="M7762" i="1"/>
  <c r="L7762" i="1"/>
  <c r="K7762" i="1"/>
  <c r="J7762" i="1"/>
  <c r="I7762" i="1"/>
  <c r="H7762" i="1"/>
  <c r="G7762" i="1"/>
  <c r="F7762" i="1"/>
  <c r="E7762" i="1"/>
  <c r="M7761" i="1"/>
  <c r="L7761" i="1"/>
  <c r="K7761" i="1"/>
  <c r="J7761" i="1"/>
  <c r="I7761" i="1"/>
  <c r="H7761" i="1"/>
  <c r="G7761" i="1"/>
  <c r="F7761" i="1"/>
  <c r="E7761" i="1"/>
  <c r="M7760" i="1"/>
  <c r="L7760" i="1"/>
  <c r="K7760" i="1"/>
  <c r="J7760" i="1"/>
  <c r="I7760" i="1"/>
  <c r="H7760" i="1"/>
  <c r="G7760" i="1"/>
  <c r="F7760" i="1"/>
  <c r="E7760" i="1"/>
  <c r="M7759" i="1"/>
  <c r="L7759" i="1"/>
  <c r="K7759" i="1"/>
  <c r="J7759" i="1"/>
  <c r="I7759" i="1"/>
  <c r="H7759" i="1"/>
  <c r="G7759" i="1"/>
  <c r="F7759" i="1"/>
  <c r="E7759" i="1"/>
  <c r="M7758" i="1"/>
  <c r="L7758" i="1"/>
  <c r="K7758" i="1"/>
  <c r="J7758" i="1"/>
  <c r="I7758" i="1"/>
  <c r="H7758" i="1"/>
  <c r="G7758" i="1"/>
  <c r="F7758" i="1"/>
  <c r="E7758" i="1"/>
  <c r="M7757" i="1"/>
  <c r="L7757" i="1"/>
  <c r="K7757" i="1"/>
  <c r="J7757" i="1"/>
  <c r="I7757" i="1"/>
  <c r="H7757" i="1"/>
  <c r="G7757" i="1"/>
  <c r="F7757" i="1"/>
  <c r="E7757" i="1"/>
  <c r="M7756" i="1"/>
  <c r="L7756" i="1"/>
  <c r="K7756" i="1"/>
  <c r="J7756" i="1"/>
  <c r="I7756" i="1"/>
  <c r="H7756" i="1"/>
  <c r="G7756" i="1"/>
  <c r="F7756" i="1"/>
  <c r="E7756" i="1"/>
  <c r="M7755" i="1"/>
  <c r="L7755" i="1"/>
  <c r="K7755" i="1"/>
  <c r="J7755" i="1"/>
  <c r="I7755" i="1"/>
  <c r="H7755" i="1"/>
  <c r="G7755" i="1"/>
  <c r="F7755" i="1"/>
  <c r="E7755" i="1"/>
  <c r="M7754" i="1"/>
  <c r="L7754" i="1"/>
  <c r="K7754" i="1"/>
  <c r="J7754" i="1"/>
  <c r="I7754" i="1"/>
  <c r="H7754" i="1"/>
  <c r="G7754" i="1"/>
  <c r="F7754" i="1"/>
  <c r="E7754" i="1"/>
  <c r="M7753" i="1"/>
  <c r="L7753" i="1"/>
  <c r="K7753" i="1"/>
  <c r="J7753" i="1"/>
  <c r="I7753" i="1"/>
  <c r="H7753" i="1"/>
  <c r="G7753" i="1"/>
  <c r="F7753" i="1"/>
  <c r="E7753" i="1"/>
  <c r="M7752" i="1"/>
  <c r="L7752" i="1"/>
  <c r="K7752" i="1"/>
  <c r="J7752" i="1"/>
  <c r="I7752" i="1"/>
  <c r="H7752" i="1"/>
  <c r="G7752" i="1"/>
  <c r="F7752" i="1"/>
  <c r="E7752" i="1"/>
  <c r="M7751" i="1"/>
  <c r="L7751" i="1"/>
  <c r="K7751" i="1"/>
  <c r="J7751" i="1"/>
  <c r="I7751" i="1"/>
  <c r="H7751" i="1"/>
  <c r="G7751" i="1"/>
  <c r="F7751" i="1"/>
  <c r="E7751" i="1"/>
  <c r="M7750" i="1"/>
  <c r="L7750" i="1"/>
  <c r="K7750" i="1"/>
  <c r="J7750" i="1"/>
  <c r="I7750" i="1"/>
  <c r="H7750" i="1"/>
  <c r="G7750" i="1"/>
  <c r="F7750" i="1"/>
  <c r="E7750" i="1"/>
  <c r="M7749" i="1"/>
  <c r="L7749" i="1"/>
  <c r="K7749" i="1"/>
  <c r="J7749" i="1"/>
  <c r="I7749" i="1"/>
  <c r="H7749" i="1"/>
  <c r="G7749" i="1"/>
  <c r="F7749" i="1"/>
  <c r="E7749" i="1"/>
  <c r="M7748" i="1"/>
  <c r="L7748" i="1"/>
  <c r="K7748" i="1"/>
  <c r="J7748" i="1"/>
  <c r="I7748" i="1"/>
  <c r="H7748" i="1"/>
  <c r="G7748" i="1"/>
  <c r="F7748" i="1"/>
  <c r="E7748" i="1"/>
  <c r="M7747" i="1"/>
  <c r="L7747" i="1"/>
  <c r="K7747" i="1"/>
  <c r="J7747" i="1"/>
  <c r="I7747" i="1"/>
  <c r="H7747" i="1"/>
  <c r="G7747" i="1"/>
  <c r="F7747" i="1"/>
  <c r="E7747" i="1"/>
  <c r="M7746" i="1"/>
  <c r="L7746" i="1"/>
  <c r="K7746" i="1"/>
  <c r="J7746" i="1"/>
  <c r="I7746" i="1"/>
  <c r="H7746" i="1"/>
  <c r="G7746" i="1"/>
  <c r="F7746" i="1"/>
  <c r="E7746" i="1"/>
  <c r="M7745" i="1"/>
  <c r="L7745" i="1"/>
  <c r="K7745" i="1"/>
  <c r="J7745" i="1"/>
  <c r="I7745" i="1"/>
  <c r="H7745" i="1"/>
  <c r="G7745" i="1"/>
  <c r="F7745" i="1"/>
  <c r="E7745" i="1"/>
  <c r="M7744" i="1"/>
  <c r="L7744" i="1"/>
  <c r="K7744" i="1"/>
  <c r="J7744" i="1"/>
  <c r="I7744" i="1"/>
  <c r="H7744" i="1"/>
  <c r="G7744" i="1"/>
  <c r="F7744" i="1"/>
  <c r="E7744" i="1"/>
  <c r="M7743" i="1"/>
  <c r="L7743" i="1"/>
  <c r="K7743" i="1"/>
  <c r="J7743" i="1"/>
  <c r="I7743" i="1"/>
  <c r="H7743" i="1"/>
  <c r="G7743" i="1"/>
  <c r="F7743" i="1"/>
  <c r="E7743" i="1"/>
  <c r="M7742" i="1"/>
  <c r="L7742" i="1"/>
  <c r="K7742" i="1"/>
  <c r="J7742" i="1"/>
  <c r="I7742" i="1"/>
  <c r="H7742" i="1"/>
  <c r="G7742" i="1"/>
  <c r="F7742" i="1"/>
  <c r="E7742" i="1"/>
  <c r="M7741" i="1"/>
  <c r="L7741" i="1"/>
  <c r="K7741" i="1"/>
  <c r="J7741" i="1"/>
  <c r="I7741" i="1"/>
  <c r="H7741" i="1"/>
  <c r="G7741" i="1"/>
  <c r="F7741" i="1"/>
  <c r="E7741" i="1"/>
  <c r="M7740" i="1"/>
  <c r="L7740" i="1"/>
  <c r="K7740" i="1"/>
  <c r="J7740" i="1"/>
  <c r="I7740" i="1"/>
  <c r="H7740" i="1"/>
  <c r="G7740" i="1"/>
  <c r="F7740" i="1"/>
  <c r="E7740" i="1"/>
  <c r="M7739" i="1"/>
  <c r="L7739" i="1"/>
  <c r="K7739" i="1"/>
  <c r="J7739" i="1"/>
  <c r="I7739" i="1"/>
  <c r="H7739" i="1"/>
  <c r="G7739" i="1"/>
  <c r="F7739" i="1"/>
  <c r="E7739" i="1"/>
  <c r="M7738" i="1"/>
  <c r="L7738" i="1"/>
  <c r="K7738" i="1"/>
  <c r="J7738" i="1"/>
  <c r="I7738" i="1"/>
  <c r="H7738" i="1"/>
  <c r="G7738" i="1"/>
  <c r="F7738" i="1"/>
  <c r="E7738" i="1"/>
  <c r="M7737" i="1"/>
  <c r="L7737" i="1"/>
  <c r="K7737" i="1"/>
  <c r="J7737" i="1"/>
  <c r="I7737" i="1"/>
  <c r="H7737" i="1"/>
  <c r="G7737" i="1"/>
  <c r="F7737" i="1"/>
  <c r="E7737" i="1"/>
  <c r="M7736" i="1"/>
  <c r="L7736" i="1"/>
  <c r="K7736" i="1"/>
  <c r="J7736" i="1"/>
  <c r="I7736" i="1"/>
  <c r="H7736" i="1"/>
  <c r="G7736" i="1"/>
  <c r="F7736" i="1"/>
  <c r="E7736" i="1"/>
  <c r="M7735" i="1"/>
  <c r="L7735" i="1"/>
  <c r="K7735" i="1"/>
  <c r="J7735" i="1"/>
  <c r="I7735" i="1"/>
  <c r="H7735" i="1"/>
  <c r="G7735" i="1"/>
  <c r="F7735" i="1"/>
  <c r="E7735" i="1"/>
  <c r="M7734" i="1"/>
  <c r="L7734" i="1"/>
  <c r="K7734" i="1"/>
  <c r="J7734" i="1"/>
  <c r="I7734" i="1"/>
  <c r="H7734" i="1"/>
  <c r="G7734" i="1"/>
  <c r="F7734" i="1"/>
  <c r="E7734" i="1"/>
  <c r="M7733" i="1"/>
  <c r="L7733" i="1"/>
  <c r="K7733" i="1"/>
  <c r="J7733" i="1"/>
  <c r="I7733" i="1"/>
  <c r="H7733" i="1"/>
  <c r="G7733" i="1"/>
  <c r="F7733" i="1"/>
  <c r="E7733" i="1"/>
  <c r="M7732" i="1"/>
  <c r="L7732" i="1"/>
  <c r="K7732" i="1"/>
  <c r="J7732" i="1"/>
  <c r="I7732" i="1"/>
  <c r="H7732" i="1"/>
  <c r="G7732" i="1"/>
  <c r="F7732" i="1"/>
  <c r="E7732" i="1"/>
  <c r="M7731" i="1"/>
  <c r="L7731" i="1"/>
  <c r="K7731" i="1"/>
  <c r="J7731" i="1"/>
  <c r="I7731" i="1"/>
  <c r="H7731" i="1"/>
  <c r="G7731" i="1"/>
  <c r="F7731" i="1"/>
  <c r="E7731" i="1"/>
  <c r="M7730" i="1"/>
  <c r="L7730" i="1"/>
  <c r="K7730" i="1"/>
  <c r="J7730" i="1"/>
  <c r="I7730" i="1"/>
  <c r="H7730" i="1"/>
  <c r="G7730" i="1"/>
  <c r="F7730" i="1"/>
  <c r="E7730" i="1"/>
  <c r="M7729" i="1"/>
  <c r="L7729" i="1"/>
  <c r="K7729" i="1"/>
  <c r="J7729" i="1"/>
  <c r="I7729" i="1"/>
  <c r="H7729" i="1"/>
  <c r="G7729" i="1"/>
  <c r="F7729" i="1"/>
  <c r="E7729" i="1"/>
  <c r="M7728" i="1"/>
  <c r="L7728" i="1"/>
  <c r="K7728" i="1"/>
  <c r="J7728" i="1"/>
  <c r="I7728" i="1"/>
  <c r="H7728" i="1"/>
  <c r="G7728" i="1"/>
  <c r="F7728" i="1"/>
  <c r="E7728" i="1"/>
  <c r="M7727" i="1"/>
  <c r="L7727" i="1"/>
  <c r="K7727" i="1"/>
  <c r="J7727" i="1"/>
  <c r="I7727" i="1"/>
  <c r="H7727" i="1"/>
  <c r="G7727" i="1"/>
  <c r="F7727" i="1"/>
  <c r="E7727" i="1"/>
  <c r="M7726" i="1"/>
  <c r="L7726" i="1"/>
  <c r="K7726" i="1"/>
  <c r="J7726" i="1"/>
  <c r="I7726" i="1"/>
  <c r="H7726" i="1"/>
  <c r="G7726" i="1"/>
  <c r="F7726" i="1"/>
  <c r="E7726" i="1"/>
  <c r="M7725" i="1"/>
  <c r="L7725" i="1"/>
  <c r="K7725" i="1"/>
  <c r="J7725" i="1"/>
  <c r="I7725" i="1"/>
  <c r="H7725" i="1"/>
  <c r="G7725" i="1"/>
  <c r="F7725" i="1"/>
  <c r="E7725" i="1"/>
  <c r="M7724" i="1"/>
  <c r="L7724" i="1"/>
  <c r="K7724" i="1"/>
  <c r="J7724" i="1"/>
  <c r="I7724" i="1"/>
  <c r="H7724" i="1"/>
  <c r="G7724" i="1"/>
  <c r="F7724" i="1"/>
  <c r="E7724" i="1"/>
  <c r="M7723" i="1"/>
  <c r="L7723" i="1"/>
  <c r="K7723" i="1"/>
  <c r="J7723" i="1"/>
  <c r="I7723" i="1"/>
  <c r="H7723" i="1"/>
  <c r="G7723" i="1"/>
  <c r="F7723" i="1"/>
  <c r="E7723" i="1"/>
  <c r="M7722" i="1"/>
  <c r="L7722" i="1"/>
  <c r="K7722" i="1"/>
  <c r="J7722" i="1"/>
  <c r="I7722" i="1"/>
  <c r="H7722" i="1"/>
  <c r="G7722" i="1"/>
  <c r="F7722" i="1"/>
  <c r="E7722" i="1"/>
  <c r="M7721" i="1"/>
  <c r="L7721" i="1"/>
  <c r="K7721" i="1"/>
  <c r="J7721" i="1"/>
  <c r="I7721" i="1"/>
  <c r="H7721" i="1"/>
  <c r="G7721" i="1"/>
  <c r="F7721" i="1"/>
  <c r="E7721" i="1"/>
  <c r="M7720" i="1"/>
  <c r="L7720" i="1"/>
  <c r="K7720" i="1"/>
  <c r="J7720" i="1"/>
  <c r="I7720" i="1"/>
  <c r="H7720" i="1"/>
  <c r="G7720" i="1"/>
  <c r="F7720" i="1"/>
  <c r="E7720" i="1"/>
  <c r="M7719" i="1"/>
  <c r="L7719" i="1"/>
  <c r="K7719" i="1"/>
  <c r="J7719" i="1"/>
  <c r="I7719" i="1"/>
  <c r="H7719" i="1"/>
  <c r="G7719" i="1"/>
  <c r="F7719" i="1"/>
  <c r="E7719" i="1"/>
  <c r="M7718" i="1"/>
  <c r="L7718" i="1"/>
  <c r="K7718" i="1"/>
  <c r="J7718" i="1"/>
  <c r="I7718" i="1"/>
  <c r="H7718" i="1"/>
  <c r="G7718" i="1"/>
  <c r="F7718" i="1"/>
  <c r="E7718" i="1"/>
  <c r="M7717" i="1"/>
  <c r="L7717" i="1"/>
  <c r="K7717" i="1"/>
  <c r="J7717" i="1"/>
  <c r="I7717" i="1"/>
  <c r="H7717" i="1"/>
  <c r="G7717" i="1"/>
  <c r="F7717" i="1"/>
  <c r="E7717" i="1"/>
  <c r="M7716" i="1"/>
  <c r="L7716" i="1"/>
  <c r="K7716" i="1"/>
  <c r="J7716" i="1"/>
  <c r="I7716" i="1"/>
  <c r="H7716" i="1"/>
  <c r="G7716" i="1"/>
  <c r="F7716" i="1"/>
  <c r="E7716" i="1"/>
  <c r="M7715" i="1"/>
  <c r="L7715" i="1"/>
  <c r="K7715" i="1"/>
  <c r="J7715" i="1"/>
  <c r="I7715" i="1"/>
  <c r="H7715" i="1"/>
  <c r="G7715" i="1"/>
  <c r="F7715" i="1"/>
  <c r="E7715" i="1"/>
  <c r="M7714" i="1"/>
  <c r="L7714" i="1"/>
  <c r="K7714" i="1"/>
  <c r="J7714" i="1"/>
  <c r="I7714" i="1"/>
  <c r="H7714" i="1"/>
  <c r="G7714" i="1"/>
  <c r="F7714" i="1"/>
  <c r="E7714" i="1"/>
  <c r="M7713" i="1"/>
  <c r="L7713" i="1"/>
  <c r="K7713" i="1"/>
  <c r="J7713" i="1"/>
  <c r="I7713" i="1"/>
  <c r="H7713" i="1"/>
  <c r="G7713" i="1"/>
  <c r="F7713" i="1"/>
  <c r="E7713" i="1"/>
  <c r="M7712" i="1"/>
  <c r="L7712" i="1"/>
  <c r="K7712" i="1"/>
  <c r="J7712" i="1"/>
  <c r="I7712" i="1"/>
  <c r="H7712" i="1"/>
  <c r="G7712" i="1"/>
  <c r="F7712" i="1"/>
  <c r="E7712" i="1"/>
  <c r="M7711" i="1"/>
  <c r="L7711" i="1"/>
  <c r="K7711" i="1"/>
  <c r="J7711" i="1"/>
  <c r="I7711" i="1"/>
  <c r="H7711" i="1"/>
  <c r="G7711" i="1"/>
  <c r="F7711" i="1"/>
  <c r="E7711" i="1"/>
  <c r="M7710" i="1"/>
  <c r="L7710" i="1"/>
  <c r="K7710" i="1"/>
  <c r="J7710" i="1"/>
  <c r="I7710" i="1"/>
  <c r="H7710" i="1"/>
  <c r="G7710" i="1"/>
  <c r="F7710" i="1"/>
  <c r="E7710" i="1"/>
  <c r="M7709" i="1"/>
  <c r="L7709" i="1"/>
  <c r="K7709" i="1"/>
  <c r="J7709" i="1"/>
  <c r="I7709" i="1"/>
  <c r="H7709" i="1"/>
  <c r="G7709" i="1"/>
  <c r="F7709" i="1"/>
  <c r="E7709" i="1"/>
  <c r="M7708" i="1"/>
  <c r="L7708" i="1"/>
  <c r="K7708" i="1"/>
  <c r="J7708" i="1"/>
  <c r="I7708" i="1"/>
  <c r="H7708" i="1"/>
  <c r="G7708" i="1"/>
  <c r="F7708" i="1"/>
  <c r="E7708" i="1"/>
  <c r="M7707" i="1"/>
  <c r="L7707" i="1"/>
  <c r="K7707" i="1"/>
  <c r="J7707" i="1"/>
  <c r="I7707" i="1"/>
  <c r="H7707" i="1"/>
  <c r="G7707" i="1"/>
  <c r="F7707" i="1"/>
  <c r="E7707" i="1"/>
  <c r="M7706" i="1"/>
  <c r="L7706" i="1"/>
  <c r="K7706" i="1"/>
  <c r="J7706" i="1"/>
  <c r="I7706" i="1"/>
  <c r="H7706" i="1"/>
  <c r="G7706" i="1"/>
  <c r="F7706" i="1"/>
  <c r="E7706" i="1"/>
  <c r="M7705" i="1"/>
  <c r="L7705" i="1"/>
  <c r="K7705" i="1"/>
  <c r="J7705" i="1"/>
  <c r="I7705" i="1"/>
  <c r="H7705" i="1"/>
  <c r="G7705" i="1"/>
  <c r="F7705" i="1"/>
  <c r="E7705" i="1"/>
  <c r="M7704" i="1"/>
  <c r="L7704" i="1"/>
  <c r="K7704" i="1"/>
  <c r="J7704" i="1"/>
  <c r="I7704" i="1"/>
  <c r="H7704" i="1"/>
  <c r="G7704" i="1"/>
  <c r="F7704" i="1"/>
  <c r="E7704" i="1"/>
  <c r="M7703" i="1"/>
  <c r="L7703" i="1"/>
  <c r="K7703" i="1"/>
  <c r="J7703" i="1"/>
  <c r="I7703" i="1"/>
  <c r="H7703" i="1"/>
  <c r="G7703" i="1"/>
  <c r="F7703" i="1"/>
  <c r="E7703" i="1"/>
  <c r="M7702" i="1"/>
  <c r="L7702" i="1"/>
  <c r="K7702" i="1"/>
  <c r="J7702" i="1"/>
  <c r="I7702" i="1"/>
  <c r="H7702" i="1"/>
  <c r="G7702" i="1"/>
  <c r="F7702" i="1"/>
  <c r="E7702" i="1"/>
  <c r="M7701" i="1"/>
  <c r="L7701" i="1"/>
  <c r="K7701" i="1"/>
  <c r="J7701" i="1"/>
  <c r="I7701" i="1"/>
  <c r="H7701" i="1"/>
  <c r="G7701" i="1"/>
  <c r="F7701" i="1"/>
  <c r="E7701" i="1"/>
  <c r="M7700" i="1"/>
  <c r="L7700" i="1"/>
  <c r="K7700" i="1"/>
  <c r="J7700" i="1"/>
  <c r="I7700" i="1"/>
  <c r="H7700" i="1"/>
  <c r="G7700" i="1"/>
  <c r="F7700" i="1"/>
  <c r="E7700" i="1"/>
  <c r="M7699" i="1"/>
  <c r="L7699" i="1"/>
  <c r="K7699" i="1"/>
  <c r="J7699" i="1"/>
  <c r="I7699" i="1"/>
  <c r="H7699" i="1"/>
  <c r="G7699" i="1"/>
  <c r="F7699" i="1"/>
  <c r="E7699" i="1"/>
  <c r="M7698" i="1"/>
  <c r="L7698" i="1"/>
  <c r="K7698" i="1"/>
  <c r="J7698" i="1"/>
  <c r="I7698" i="1"/>
  <c r="H7698" i="1"/>
  <c r="G7698" i="1"/>
  <c r="F7698" i="1"/>
  <c r="E7698" i="1"/>
  <c r="M7697" i="1"/>
  <c r="L7697" i="1"/>
  <c r="K7697" i="1"/>
  <c r="J7697" i="1"/>
  <c r="I7697" i="1"/>
  <c r="H7697" i="1"/>
  <c r="G7697" i="1"/>
  <c r="F7697" i="1"/>
  <c r="E7697" i="1"/>
  <c r="M7696" i="1"/>
  <c r="L7696" i="1"/>
  <c r="K7696" i="1"/>
  <c r="J7696" i="1"/>
  <c r="I7696" i="1"/>
  <c r="H7696" i="1"/>
  <c r="G7696" i="1"/>
  <c r="F7696" i="1"/>
  <c r="E7696" i="1"/>
  <c r="M7695" i="1"/>
  <c r="L7695" i="1"/>
  <c r="K7695" i="1"/>
  <c r="J7695" i="1"/>
  <c r="I7695" i="1"/>
  <c r="H7695" i="1"/>
  <c r="G7695" i="1"/>
  <c r="F7695" i="1"/>
  <c r="E7695" i="1"/>
  <c r="M7694" i="1"/>
  <c r="L7694" i="1"/>
  <c r="K7694" i="1"/>
  <c r="J7694" i="1"/>
  <c r="I7694" i="1"/>
  <c r="H7694" i="1"/>
  <c r="G7694" i="1"/>
  <c r="F7694" i="1"/>
  <c r="E7694" i="1"/>
  <c r="M7693" i="1"/>
  <c r="L7693" i="1"/>
  <c r="K7693" i="1"/>
  <c r="J7693" i="1"/>
  <c r="I7693" i="1"/>
  <c r="H7693" i="1"/>
  <c r="G7693" i="1"/>
  <c r="F7693" i="1"/>
  <c r="E7693" i="1"/>
  <c r="M7692" i="1"/>
  <c r="L7692" i="1"/>
  <c r="K7692" i="1"/>
  <c r="J7692" i="1"/>
  <c r="I7692" i="1"/>
  <c r="H7692" i="1"/>
  <c r="G7692" i="1"/>
  <c r="F7692" i="1"/>
  <c r="E7692" i="1"/>
  <c r="M7691" i="1"/>
  <c r="L7691" i="1"/>
  <c r="K7691" i="1"/>
  <c r="J7691" i="1"/>
  <c r="I7691" i="1"/>
  <c r="H7691" i="1"/>
  <c r="G7691" i="1"/>
  <c r="F7691" i="1"/>
  <c r="E7691" i="1"/>
  <c r="M7690" i="1"/>
  <c r="L7690" i="1"/>
  <c r="K7690" i="1"/>
  <c r="J7690" i="1"/>
  <c r="I7690" i="1"/>
  <c r="H7690" i="1"/>
  <c r="G7690" i="1"/>
  <c r="F7690" i="1"/>
  <c r="E7690" i="1"/>
  <c r="M7689" i="1"/>
  <c r="L7689" i="1"/>
  <c r="K7689" i="1"/>
  <c r="J7689" i="1"/>
  <c r="I7689" i="1"/>
  <c r="H7689" i="1"/>
  <c r="G7689" i="1"/>
  <c r="F7689" i="1"/>
  <c r="E7689" i="1"/>
  <c r="M7688" i="1"/>
  <c r="L7688" i="1"/>
  <c r="K7688" i="1"/>
  <c r="J7688" i="1"/>
  <c r="I7688" i="1"/>
  <c r="H7688" i="1"/>
  <c r="G7688" i="1"/>
  <c r="F7688" i="1"/>
  <c r="E7688" i="1"/>
  <c r="M7687" i="1"/>
  <c r="L7687" i="1"/>
  <c r="K7687" i="1"/>
  <c r="J7687" i="1"/>
  <c r="I7687" i="1"/>
  <c r="H7687" i="1"/>
  <c r="G7687" i="1"/>
  <c r="F7687" i="1"/>
  <c r="E7687" i="1"/>
  <c r="M7686" i="1"/>
  <c r="L7686" i="1"/>
  <c r="K7686" i="1"/>
  <c r="J7686" i="1"/>
  <c r="I7686" i="1"/>
  <c r="H7686" i="1"/>
  <c r="G7686" i="1"/>
  <c r="F7686" i="1"/>
  <c r="E7686" i="1"/>
  <c r="M7685" i="1"/>
  <c r="L7685" i="1"/>
  <c r="K7685" i="1"/>
  <c r="J7685" i="1"/>
  <c r="I7685" i="1"/>
  <c r="H7685" i="1"/>
  <c r="G7685" i="1"/>
  <c r="F7685" i="1"/>
  <c r="E7685" i="1"/>
  <c r="M7684" i="1"/>
  <c r="L7684" i="1"/>
  <c r="K7684" i="1"/>
  <c r="J7684" i="1"/>
  <c r="I7684" i="1"/>
  <c r="H7684" i="1"/>
  <c r="G7684" i="1"/>
  <c r="F7684" i="1"/>
  <c r="E7684" i="1"/>
  <c r="M7683" i="1"/>
  <c r="L7683" i="1"/>
  <c r="K7683" i="1"/>
  <c r="J7683" i="1"/>
  <c r="I7683" i="1"/>
  <c r="H7683" i="1"/>
  <c r="G7683" i="1"/>
  <c r="F7683" i="1"/>
  <c r="E7683" i="1"/>
  <c r="M7682" i="1"/>
  <c r="L7682" i="1"/>
  <c r="K7682" i="1"/>
  <c r="J7682" i="1"/>
  <c r="I7682" i="1"/>
  <c r="H7682" i="1"/>
  <c r="G7682" i="1"/>
  <c r="F7682" i="1"/>
  <c r="E7682" i="1"/>
  <c r="M7681" i="1"/>
  <c r="L7681" i="1"/>
  <c r="K7681" i="1"/>
  <c r="J7681" i="1"/>
  <c r="I7681" i="1"/>
  <c r="H7681" i="1"/>
  <c r="G7681" i="1"/>
  <c r="F7681" i="1"/>
  <c r="E7681" i="1"/>
  <c r="M7680" i="1"/>
  <c r="L7680" i="1"/>
  <c r="K7680" i="1"/>
  <c r="J7680" i="1"/>
  <c r="I7680" i="1"/>
  <c r="H7680" i="1"/>
  <c r="G7680" i="1"/>
  <c r="F7680" i="1"/>
  <c r="E7680" i="1"/>
  <c r="M7679" i="1"/>
  <c r="L7679" i="1"/>
  <c r="K7679" i="1"/>
  <c r="J7679" i="1"/>
  <c r="I7679" i="1"/>
  <c r="H7679" i="1"/>
  <c r="G7679" i="1"/>
  <c r="F7679" i="1"/>
  <c r="E7679" i="1"/>
  <c r="M7678" i="1"/>
  <c r="L7678" i="1"/>
  <c r="K7678" i="1"/>
  <c r="J7678" i="1"/>
  <c r="I7678" i="1"/>
  <c r="H7678" i="1"/>
  <c r="G7678" i="1"/>
  <c r="F7678" i="1"/>
  <c r="E7678" i="1"/>
  <c r="M7677" i="1"/>
  <c r="L7677" i="1"/>
  <c r="K7677" i="1"/>
  <c r="J7677" i="1"/>
  <c r="I7677" i="1"/>
  <c r="H7677" i="1"/>
  <c r="G7677" i="1"/>
  <c r="F7677" i="1"/>
  <c r="E7677" i="1"/>
  <c r="M7676" i="1"/>
  <c r="L7676" i="1"/>
  <c r="K7676" i="1"/>
  <c r="J7676" i="1"/>
  <c r="I7676" i="1"/>
  <c r="H7676" i="1"/>
  <c r="G7676" i="1"/>
  <c r="F7676" i="1"/>
  <c r="E7676" i="1"/>
  <c r="M7675" i="1"/>
  <c r="L7675" i="1"/>
  <c r="K7675" i="1"/>
  <c r="J7675" i="1"/>
  <c r="I7675" i="1"/>
  <c r="H7675" i="1"/>
  <c r="G7675" i="1"/>
  <c r="F7675" i="1"/>
  <c r="E7675" i="1"/>
  <c r="M7674" i="1"/>
  <c r="L7674" i="1"/>
  <c r="K7674" i="1"/>
  <c r="J7674" i="1"/>
  <c r="I7674" i="1"/>
  <c r="H7674" i="1"/>
  <c r="G7674" i="1"/>
  <c r="F7674" i="1"/>
  <c r="E7674" i="1"/>
  <c r="M7673" i="1"/>
  <c r="L7673" i="1"/>
  <c r="K7673" i="1"/>
  <c r="J7673" i="1"/>
  <c r="I7673" i="1"/>
  <c r="H7673" i="1"/>
  <c r="G7673" i="1"/>
  <c r="F7673" i="1"/>
  <c r="E7673" i="1"/>
  <c r="M7672" i="1"/>
  <c r="L7672" i="1"/>
  <c r="K7672" i="1"/>
  <c r="J7672" i="1"/>
  <c r="I7672" i="1"/>
  <c r="H7672" i="1"/>
  <c r="G7672" i="1"/>
  <c r="F7672" i="1"/>
  <c r="E7672" i="1"/>
  <c r="M7671" i="1"/>
  <c r="L7671" i="1"/>
  <c r="K7671" i="1"/>
  <c r="J7671" i="1"/>
  <c r="I7671" i="1"/>
  <c r="H7671" i="1"/>
  <c r="G7671" i="1"/>
  <c r="F7671" i="1"/>
  <c r="E7671" i="1"/>
  <c r="M7670" i="1"/>
  <c r="L7670" i="1"/>
  <c r="K7670" i="1"/>
  <c r="J7670" i="1"/>
  <c r="I7670" i="1"/>
  <c r="H7670" i="1"/>
  <c r="G7670" i="1"/>
  <c r="F7670" i="1"/>
  <c r="E7670" i="1"/>
  <c r="M7669" i="1"/>
  <c r="L7669" i="1"/>
  <c r="K7669" i="1"/>
  <c r="J7669" i="1"/>
  <c r="I7669" i="1"/>
  <c r="H7669" i="1"/>
  <c r="G7669" i="1"/>
  <c r="F7669" i="1"/>
  <c r="E7669" i="1"/>
  <c r="M7668" i="1"/>
  <c r="L7668" i="1"/>
  <c r="K7668" i="1"/>
  <c r="J7668" i="1"/>
  <c r="I7668" i="1"/>
  <c r="H7668" i="1"/>
  <c r="G7668" i="1"/>
  <c r="F7668" i="1"/>
  <c r="E7668" i="1"/>
  <c r="M7667" i="1"/>
  <c r="L7667" i="1"/>
  <c r="K7667" i="1"/>
  <c r="J7667" i="1"/>
  <c r="I7667" i="1"/>
  <c r="H7667" i="1"/>
  <c r="G7667" i="1"/>
  <c r="F7667" i="1"/>
  <c r="E7667" i="1"/>
  <c r="M7666" i="1"/>
  <c r="L7666" i="1"/>
  <c r="K7666" i="1"/>
  <c r="J7666" i="1"/>
  <c r="I7666" i="1"/>
  <c r="H7666" i="1"/>
  <c r="G7666" i="1"/>
  <c r="F7666" i="1"/>
  <c r="E7666" i="1"/>
  <c r="M7665" i="1"/>
  <c r="L7665" i="1"/>
  <c r="K7665" i="1"/>
  <c r="J7665" i="1"/>
  <c r="I7665" i="1"/>
  <c r="H7665" i="1"/>
  <c r="G7665" i="1"/>
  <c r="F7665" i="1"/>
  <c r="E7665" i="1"/>
  <c r="M7664" i="1"/>
  <c r="L7664" i="1"/>
  <c r="K7664" i="1"/>
  <c r="J7664" i="1"/>
  <c r="I7664" i="1"/>
  <c r="H7664" i="1"/>
  <c r="G7664" i="1"/>
  <c r="F7664" i="1"/>
  <c r="E7664" i="1"/>
  <c r="M7663" i="1"/>
  <c r="L7663" i="1"/>
  <c r="K7663" i="1"/>
  <c r="J7663" i="1"/>
  <c r="I7663" i="1"/>
  <c r="H7663" i="1"/>
  <c r="G7663" i="1"/>
  <c r="F7663" i="1"/>
  <c r="E7663" i="1"/>
  <c r="M7662" i="1"/>
  <c r="L7662" i="1"/>
  <c r="K7662" i="1"/>
  <c r="J7662" i="1"/>
  <c r="I7662" i="1"/>
  <c r="H7662" i="1"/>
  <c r="G7662" i="1"/>
  <c r="F7662" i="1"/>
  <c r="E7662" i="1"/>
  <c r="M7661" i="1"/>
  <c r="L7661" i="1"/>
  <c r="K7661" i="1"/>
  <c r="J7661" i="1"/>
  <c r="I7661" i="1"/>
  <c r="H7661" i="1"/>
  <c r="G7661" i="1"/>
  <c r="F7661" i="1"/>
  <c r="E7661" i="1"/>
  <c r="M7660" i="1"/>
  <c r="L7660" i="1"/>
  <c r="K7660" i="1"/>
  <c r="J7660" i="1"/>
  <c r="I7660" i="1"/>
  <c r="H7660" i="1"/>
  <c r="G7660" i="1"/>
  <c r="F7660" i="1"/>
  <c r="E7660" i="1"/>
  <c r="M7659" i="1"/>
  <c r="L7659" i="1"/>
  <c r="K7659" i="1"/>
  <c r="J7659" i="1"/>
  <c r="I7659" i="1"/>
  <c r="H7659" i="1"/>
  <c r="G7659" i="1"/>
  <c r="F7659" i="1"/>
  <c r="E7659" i="1"/>
  <c r="M7658" i="1"/>
  <c r="L7658" i="1"/>
  <c r="K7658" i="1"/>
  <c r="J7658" i="1"/>
  <c r="I7658" i="1"/>
  <c r="H7658" i="1"/>
  <c r="G7658" i="1"/>
  <c r="F7658" i="1"/>
  <c r="E7658" i="1"/>
  <c r="M7657" i="1"/>
  <c r="L7657" i="1"/>
  <c r="K7657" i="1"/>
  <c r="J7657" i="1"/>
  <c r="I7657" i="1"/>
  <c r="H7657" i="1"/>
  <c r="G7657" i="1"/>
  <c r="F7657" i="1"/>
  <c r="E7657" i="1"/>
  <c r="M7656" i="1"/>
  <c r="L7656" i="1"/>
  <c r="K7656" i="1"/>
  <c r="J7656" i="1"/>
  <c r="I7656" i="1"/>
  <c r="H7656" i="1"/>
  <c r="G7656" i="1"/>
  <c r="F7656" i="1"/>
  <c r="E7656" i="1"/>
  <c r="M7655" i="1"/>
  <c r="L7655" i="1"/>
  <c r="K7655" i="1"/>
  <c r="J7655" i="1"/>
  <c r="I7655" i="1"/>
  <c r="H7655" i="1"/>
  <c r="G7655" i="1"/>
  <c r="F7655" i="1"/>
  <c r="E7655" i="1"/>
  <c r="M7654" i="1"/>
  <c r="L7654" i="1"/>
  <c r="K7654" i="1"/>
  <c r="J7654" i="1"/>
  <c r="I7654" i="1"/>
  <c r="H7654" i="1"/>
  <c r="G7654" i="1"/>
  <c r="F7654" i="1"/>
  <c r="E7654" i="1"/>
  <c r="M7653" i="1"/>
  <c r="L7653" i="1"/>
  <c r="K7653" i="1"/>
  <c r="J7653" i="1"/>
  <c r="I7653" i="1"/>
  <c r="H7653" i="1"/>
  <c r="G7653" i="1"/>
  <c r="F7653" i="1"/>
  <c r="E7653" i="1"/>
  <c r="M7652" i="1"/>
  <c r="L7652" i="1"/>
  <c r="K7652" i="1"/>
  <c r="J7652" i="1"/>
  <c r="I7652" i="1"/>
  <c r="H7652" i="1"/>
  <c r="G7652" i="1"/>
  <c r="F7652" i="1"/>
  <c r="E7652" i="1"/>
  <c r="M7651" i="1"/>
  <c r="L7651" i="1"/>
  <c r="K7651" i="1"/>
  <c r="J7651" i="1"/>
  <c r="I7651" i="1"/>
  <c r="H7651" i="1"/>
  <c r="G7651" i="1"/>
  <c r="F7651" i="1"/>
  <c r="E7651" i="1"/>
  <c r="M7650" i="1"/>
  <c r="L7650" i="1"/>
  <c r="K7650" i="1"/>
  <c r="J7650" i="1"/>
  <c r="I7650" i="1"/>
  <c r="H7650" i="1"/>
  <c r="G7650" i="1"/>
  <c r="F7650" i="1"/>
  <c r="E7650" i="1"/>
  <c r="M7649" i="1"/>
  <c r="L7649" i="1"/>
  <c r="K7649" i="1"/>
  <c r="J7649" i="1"/>
  <c r="I7649" i="1"/>
  <c r="H7649" i="1"/>
  <c r="G7649" i="1"/>
  <c r="F7649" i="1"/>
  <c r="E7649" i="1"/>
  <c r="M7648" i="1"/>
  <c r="L7648" i="1"/>
  <c r="K7648" i="1"/>
  <c r="J7648" i="1"/>
  <c r="I7648" i="1"/>
  <c r="H7648" i="1"/>
  <c r="G7648" i="1"/>
  <c r="F7648" i="1"/>
  <c r="E7648" i="1"/>
  <c r="M7647" i="1"/>
  <c r="L7647" i="1"/>
  <c r="K7647" i="1"/>
  <c r="J7647" i="1"/>
  <c r="I7647" i="1"/>
  <c r="H7647" i="1"/>
  <c r="G7647" i="1"/>
  <c r="F7647" i="1"/>
  <c r="E7647" i="1"/>
  <c r="M7646" i="1"/>
  <c r="L7646" i="1"/>
  <c r="K7646" i="1"/>
  <c r="J7646" i="1"/>
  <c r="I7646" i="1"/>
  <c r="H7646" i="1"/>
  <c r="G7646" i="1"/>
  <c r="F7646" i="1"/>
  <c r="E7646" i="1"/>
  <c r="M7645" i="1"/>
  <c r="L7645" i="1"/>
  <c r="K7645" i="1"/>
  <c r="J7645" i="1"/>
  <c r="I7645" i="1"/>
  <c r="H7645" i="1"/>
  <c r="G7645" i="1"/>
  <c r="F7645" i="1"/>
  <c r="E7645" i="1"/>
  <c r="M7644" i="1"/>
  <c r="L7644" i="1"/>
  <c r="K7644" i="1"/>
  <c r="J7644" i="1"/>
  <c r="I7644" i="1"/>
  <c r="H7644" i="1"/>
  <c r="G7644" i="1"/>
  <c r="F7644" i="1"/>
  <c r="E7644" i="1"/>
  <c r="M7643" i="1"/>
  <c r="L7643" i="1"/>
  <c r="K7643" i="1"/>
  <c r="J7643" i="1"/>
  <c r="I7643" i="1"/>
  <c r="H7643" i="1"/>
  <c r="G7643" i="1"/>
  <c r="F7643" i="1"/>
  <c r="E7643" i="1"/>
  <c r="M7642" i="1"/>
  <c r="L7642" i="1"/>
  <c r="K7642" i="1"/>
  <c r="J7642" i="1"/>
  <c r="I7642" i="1"/>
  <c r="H7642" i="1"/>
  <c r="G7642" i="1"/>
  <c r="F7642" i="1"/>
  <c r="E7642" i="1"/>
  <c r="M7641" i="1"/>
  <c r="L7641" i="1"/>
  <c r="K7641" i="1"/>
  <c r="J7641" i="1"/>
  <c r="I7641" i="1"/>
  <c r="H7641" i="1"/>
  <c r="G7641" i="1"/>
  <c r="F7641" i="1"/>
  <c r="E7641" i="1"/>
  <c r="M7640" i="1"/>
  <c r="L7640" i="1"/>
  <c r="K7640" i="1"/>
  <c r="J7640" i="1"/>
  <c r="I7640" i="1"/>
  <c r="H7640" i="1"/>
  <c r="G7640" i="1"/>
  <c r="F7640" i="1"/>
  <c r="E7640" i="1"/>
  <c r="M7639" i="1"/>
  <c r="L7639" i="1"/>
  <c r="K7639" i="1"/>
  <c r="J7639" i="1"/>
  <c r="I7639" i="1"/>
  <c r="H7639" i="1"/>
  <c r="G7639" i="1"/>
  <c r="F7639" i="1"/>
  <c r="E7639" i="1"/>
  <c r="M7638" i="1"/>
  <c r="L7638" i="1"/>
  <c r="K7638" i="1"/>
  <c r="J7638" i="1"/>
  <c r="I7638" i="1"/>
  <c r="H7638" i="1"/>
  <c r="G7638" i="1"/>
  <c r="F7638" i="1"/>
  <c r="E7638" i="1"/>
  <c r="M7637" i="1"/>
  <c r="L7637" i="1"/>
  <c r="K7637" i="1"/>
  <c r="J7637" i="1"/>
  <c r="I7637" i="1"/>
  <c r="H7637" i="1"/>
  <c r="G7637" i="1"/>
  <c r="F7637" i="1"/>
  <c r="E7637" i="1"/>
  <c r="M7636" i="1"/>
  <c r="L7636" i="1"/>
  <c r="K7636" i="1"/>
  <c r="J7636" i="1"/>
  <c r="I7636" i="1"/>
  <c r="H7636" i="1"/>
  <c r="G7636" i="1"/>
  <c r="F7636" i="1"/>
  <c r="E7636" i="1"/>
  <c r="M7635" i="1"/>
  <c r="L7635" i="1"/>
  <c r="K7635" i="1"/>
  <c r="J7635" i="1"/>
  <c r="I7635" i="1"/>
  <c r="H7635" i="1"/>
  <c r="G7635" i="1"/>
  <c r="F7635" i="1"/>
  <c r="E7635" i="1"/>
  <c r="M7634" i="1"/>
  <c r="L7634" i="1"/>
  <c r="K7634" i="1"/>
  <c r="J7634" i="1"/>
  <c r="I7634" i="1"/>
  <c r="H7634" i="1"/>
  <c r="G7634" i="1"/>
  <c r="F7634" i="1"/>
  <c r="E7634" i="1"/>
  <c r="M7633" i="1"/>
  <c r="L7633" i="1"/>
  <c r="K7633" i="1"/>
  <c r="J7633" i="1"/>
  <c r="I7633" i="1"/>
  <c r="H7633" i="1"/>
  <c r="G7633" i="1"/>
  <c r="F7633" i="1"/>
  <c r="E7633" i="1"/>
  <c r="M7632" i="1"/>
  <c r="L7632" i="1"/>
  <c r="K7632" i="1"/>
  <c r="J7632" i="1"/>
  <c r="I7632" i="1"/>
  <c r="H7632" i="1"/>
  <c r="G7632" i="1"/>
  <c r="F7632" i="1"/>
  <c r="E7632" i="1"/>
  <c r="M7631" i="1"/>
  <c r="L7631" i="1"/>
  <c r="K7631" i="1"/>
  <c r="J7631" i="1"/>
  <c r="I7631" i="1"/>
  <c r="H7631" i="1"/>
  <c r="G7631" i="1"/>
  <c r="F7631" i="1"/>
  <c r="E7631" i="1"/>
  <c r="M7630" i="1"/>
  <c r="L7630" i="1"/>
  <c r="K7630" i="1"/>
  <c r="J7630" i="1"/>
  <c r="I7630" i="1"/>
  <c r="H7630" i="1"/>
  <c r="G7630" i="1"/>
  <c r="F7630" i="1"/>
  <c r="E7630" i="1"/>
  <c r="M7629" i="1"/>
  <c r="L7629" i="1"/>
  <c r="K7629" i="1"/>
  <c r="J7629" i="1"/>
  <c r="I7629" i="1"/>
  <c r="H7629" i="1"/>
  <c r="G7629" i="1"/>
  <c r="F7629" i="1"/>
  <c r="E7629" i="1"/>
  <c r="M7628" i="1"/>
  <c r="L7628" i="1"/>
  <c r="K7628" i="1"/>
  <c r="J7628" i="1"/>
  <c r="I7628" i="1"/>
  <c r="H7628" i="1"/>
  <c r="G7628" i="1"/>
  <c r="F7628" i="1"/>
  <c r="E7628" i="1"/>
  <c r="M7627" i="1"/>
  <c r="L7627" i="1"/>
  <c r="K7627" i="1"/>
  <c r="J7627" i="1"/>
  <c r="I7627" i="1"/>
  <c r="H7627" i="1"/>
  <c r="G7627" i="1"/>
  <c r="F7627" i="1"/>
  <c r="E7627" i="1"/>
  <c r="M7626" i="1"/>
  <c r="L7626" i="1"/>
  <c r="K7626" i="1"/>
  <c r="J7626" i="1"/>
  <c r="I7626" i="1"/>
  <c r="H7626" i="1"/>
  <c r="G7626" i="1"/>
  <c r="F7626" i="1"/>
  <c r="E7626" i="1"/>
  <c r="M7625" i="1"/>
  <c r="L7625" i="1"/>
  <c r="K7625" i="1"/>
  <c r="J7625" i="1"/>
  <c r="I7625" i="1"/>
  <c r="H7625" i="1"/>
  <c r="G7625" i="1"/>
  <c r="F7625" i="1"/>
  <c r="E7625" i="1"/>
  <c r="M7624" i="1"/>
  <c r="L7624" i="1"/>
  <c r="K7624" i="1"/>
  <c r="J7624" i="1"/>
  <c r="I7624" i="1"/>
  <c r="H7624" i="1"/>
  <c r="G7624" i="1"/>
  <c r="F7624" i="1"/>
  <c r="E7624" i="1"/>
  <c r="M7623" i="1"/>
  <c r="L7623" i="1"/>
  <c r="K7623" i="1"/>
  <c r="J7623" i="1"/>
  <c r="I7623" i="1"/>
  <c r="H7623" i="1"/>
  <c r="G7623" i="1"/>
  <c r="F7623" i="1"/>
  <c r="E7623" i="1"/>
  <c r="M7622" i="1"/>
  <c r="L7622" i="1"/>
  <c r="K7622" i="1"/>
  <c r="J7622" i="1"/>
  <c r="I7622" i="1"/>
  <c r="H7622" i="1"/>
  <c r="G7622" i="1"/>
  <c r="F7622" i="1"/>
  <c r="E7622" i="1"/>
  <c r="M7621" i="1"/>
  <c r="L7621" i="1"/>
  <c r="K7621" i="1"/>
  <c r="J7621" i="1"/>
  <c r="I7621" i="1"/>
  <c r="H7621" i="1"/>
  <c r="G7621" i="1"/>
  <c r="F7621" i="1"/>
  <c r="E7621" i="1"/>
  <c r="M7620" i="1"/>
  <c r="L7620" i="1"/>
  <c r="K7620" i="1"/>
  <c r="J7620" i="1"/>
  <c r="I7620" i="1"/>
  <c r="H7620" i="1"/>
  <c r="G7620" i="1"/>
  <c r="F7620" i="1"/>
  <c r="E7620" i="1"/>
  <c r="M7619" i="1"/>
  <c r="L7619" i="1"/>
  <c r="K7619" i="1"/>
  <c r="J7619" i="1"/>
  <c r="I7619" i="1"/>
  <c r="H7619" i="1"/>
  <c r="G7619" i="1"/>
  <c r="F7619" i="1"/>
  <c r="E7619" i="1"/>
  <c r="M7618" i="1"/>
  <c r="L7618" i="1"/>
  <c r="K7618" i="1"/>
  <c r="J7618" i="1"/>
  <c r="I7618" i="1"/>
  <c r="H7618" i="1"/>
  <c r="G7618" i="1"/>
  <c r="F7618" i="1"/>
  <c r="E7618" i="1"/>
  <c r="M7617" i="1"/>
  <c r="L7617" i="1"/>
  <c r="K7617" i="1"/>
  <c r="J7617" i="1"/>
  <c r="I7617" i="1"/>
  <c r="H7617" i="1"/>
  <c r="G7617" i="1"/>
  <c r="F7617" i="1"/>
  <c r="E7617" i="1"/>
  <c r="M7616" i="1"/>
  <c r="L7616" i="1"/>
  <c r="K7616" i="1"/>
  <c r="J7616" i="1"/>
  <c r="I7616" i="1"/>
  <c r="H7616" i="1"/>
  <c r="G7616" i="1"/>
  <c r="F7616" i="1"/>
  <c r="E7616" i="1"/>
  <c r="M7615" i="1"/>
  <c r="L7615" i="1"/>
  <c r="K7615" i="1"/>
  <c r="J7615" i="1"/>
  <c r="I7615" i="1"/>
  <c r="H7615" i="1"/>
  <c r="G7615" i="1"/>
  <c r="F7615" i="1"/>
  <c r="E7615" i="1"/>
  <c r="M7614" i="1"/>
  <c r="L7614" i="1"/>
  <c r="K7614" i="1"/>
  <c r="J7614" i="1"/>
  <c r="I7614" i="1"/>
  <c r="H7614" i="1"/>
  <c r="G7614" i="1"/>
  <c r="F7614" i="1"/>
  <c r="E7614" i="1"/>
  <c r="M7613" i="1"/>
  <c r="L7613" i="1"/>
  <c r="K7613" i="1"/>
  <c r="J7613" i="1"/>
  <c r="I7613" i="1"/>
  <c r="H7613" i="1"/>
  <c r="G7613" i="1"/>
  <c r="F7613" i="1"/>
  <c r="E7613" i="1"/>
  <c r="M7612" i="1"/>
  <c r="L7612" i="1"/>
  <c r="K7612" i="1"/>
  <c r="J7612" i="1"/>
  <c r="I7612" i="1"/>
  <c r="H7612" i="1"/>
  <c r="G7612" i="1"/>
  <c r="F7612" i="1"/>
  <c r="E7612" i="1"/>
  <c r="M7611" i="1"/>
  <c r="L7611" i="1"/>
  <c r="K7611" i="1"/>
  <c r="J7611" i="1"/>
  <c r="I7611" i="1"/>
  <c r="H7611" i="1"/>
  <c r="G7611" i="1"/>
  <c r="F7611" i="1"/>
  <c r="E7611" i="1"/>
  <c r="M7610" i="1"/>
  <c r="L7610" i="1"/>
  <c r="K7610" i="1"/>
  <c r="J7610" i="1"/>
  <c r="I7610" i="1"/>
  <c r="H7610" i="1"/>
  <c r="G7610" i="1"/>
  <c r="F7610" i="1"/>
  <c r="E7610" i="1"/>
  <c r="M7609" i="1"/>
  <c r="L7609" i="1"/>
  <c r="K7609" i="1"/>
  <c r="J7609" i="1"/>
  <c r="I7609" i="1"/>
  <c r="H7609" i="1"/>
  <c r="G7609" i="1"/>
  <c r="F7609" i="1"/>
  <c r="E7609" i="1"/>
  <c r="M7608" i="1"/>
  <c r="L7608" i="1"/>
  <c r="K7608" i="1"/>
  <c r="J7608" i="1"/>
  <c r="I7608" i="1"/>
  <c r="H7608" i="1"/>
  <c r="G7608" i="1"/>
  <c r="F7608" i="1"/>
  <c r="E7608" i="1"/>
  <c r="M7607" i="1"/>
  <c r="L7607" i="1"/>
  <c r="K7607" i="1"/>
  <c r="J7607" i="1"/>
  <c r="I7607" i="1"/>
  <c r="H7607" i="1"/>
  <c r="G7607" i="1"/>
  <c r="F7607" i="1"/>
  <c r="E7607" i="1"/>
  <c r="M7606" i="1"/>
  <c r="L7606" i="1"/>
  <c r="K7606" i="1"/>
  <c r="J7606" i="1"/>
  <c r="I7606" i="1"/>
  <c r="H7606" i="1"/>
  <c r="G7606" i="1"/>
  <c r="F7606" i="1"/>
  <c r="E7606" i="1"/>
  <c r="M7605" i="1"/>
  <c r="L7605" i="1"/>
  <c r="K7605" i="1"/>
  <c r="J7605" i="1"/>
  <c r="I7605" i="1"/>
  <c r="H7605" i="1"/>
  <c r="G7605" i="1"/>
  <c r="F7605" i="1"/>
  <c r="E7605" i="1"/>
  <c r="M7604" i="1"/>
  <c r="L7604" i="1"/>
  <c r="K7604" i="1"/>
  <c r="J7604" i="1"/>
  <c r="I7604" i="1"/>
  <c r="H7604" i="1"/>
  <c r="G7604" i="1"/>
  <c r="F7604" i="1"/>
  <c r="E7604" i="1"/>
  <c r="M7603" i="1"/>
  <c r="L7603" i="1"/>
  <c r="K7603" i="1"/>
  <c r="J7603" i="1"/>
  <c r="I7603" i="1"/>
  <c r="H7603" i="1"/>
  <c r="G7603" i="1"/>
  <c r="F7603" i="1"/>
  <c r="E7603" i="1"/>
  <c r="M7602" i="1"/>
  <c r="L7602" i="1"/>
  <c r="K7602" i="1"/>
  <c r="J7602" i="1"/>
  <c r="I7602" i="1"/>
  <c r="H7602" i="1"/>
  <c r="G7602" i="1"/>
  <c r="F7602" i="1"/>
  <c r="E7602" i="1"/>
  <c r="M7601" i="1"/>
  <c r="L7601" i="1"/>
  <c r="K7601" i="1"/>
  <c r="J7601" i="1"/>
  <c r="I7601" i="1"/>
  <c r="H7601" i="1"/>
  <c r="G7601" i="1"/>
  <c r="F7601" i="1"/>
  <c r="E7601" i="1"/>
  <c r="M7600" i="1"/>
  <c r="L7600" i="1"/>
  <c r="K7600" i="1"/>
  <c r="J7600" i="1"/>
  <c r="I7600" i="1"/>
  <c r="H7600" i="1"/>
  <c r="G7600" i="1"/>
  <c r="F7600" i="1"/>
  <c r="E7600" i="1"/>
  <c r="M7599" i="1"/>
  <c r="L7599" i="1"/>
  <c r="K7599" i="1"/>
  <c r="J7599" i="1"/>
  <c r="I7599" i="1"/>
  <c r="H7599" i="1"/>
  <c r="G7599" i="1"/>
  <c r="F7599" i="1"/>
  <c r="E7599" i="1"/>
  <c r="M7598" i="1"/>
  <c r="L7598" i="1"/>
  <c r="K7598" i="1"/>
  <c r="J7598" i="1"/>
  <c r="I7598" i="1"/>
  <c r="H7598" i="1"/>
  <c r="G7598" i="1"/>
  <c r="F7598" i="1"/>
  <c r="E7598" i="1"/>
  <c r="M7597" i="1"/>
  <c r="L7597" i="1"/>
  <c r="K7597" i="1"/>
  <c r="J7597" i="1"/>
  <c r="I7597" i="1"/>
  <c r="H7597" i="1"/>
  <c r="G7597" i="1"/>
  <c r="F7597" i="1"/>
  <c r="E7597" i="1"/>
  <c r="M7596" i="1"/>
  <c r="L7596" i="1"/>
  <c r="K7596" i="1"/>
  <c r="J7596" i="1"/>
  <c r="I7596" i="1"/>
  <c r="H7596" i="1"/>
  <c r="G7596" i="1"/>
  <c r="F7596" i="1"/>
  <c r="E7596" i="1"/>
  <c r="M7595" i="1"/>
  <c r="L7595" i="1"/>
  <c r="K7595" i="1"/>
  <c r="J7595" i="1"/>
  <c r="I7595" i="1"/>
  <c r="H7595" i="1"/>
  <c r="G7595" i="1"/>
  <c r="F7595" i="1"/>
  <c r="E7595" i="1"/>
  <c r="M7594" i="1"/>
  <c r="L7594" i="1"/>
  <c r="K7594" i="1"/>
  <c r="J7594" i="1"/>
  <c r="I7594" i="1"/>
  <c r="H7594" i="1"/>
  <c r="G7594" i="1"/>
  <c r="F7594" i="1"/>
  <c r="E7594" i="1"/>
  <c r="M7593" i="1"/>
  <c r="L7593" i="1"/>
  <c r="K7593" i="1"/>
  <c r="J7593" i="1"/>
  <c r="I7593" i="1"/>
  <c r="H7593" i="1"/>
  <c r="G7593" i="1"/>
  <c r="F7593" i="1"/>
  <c r="E7593" i="1"/>
  <c r="M7592" i="1"/>
  <c r="L7592" i="1"/>
  <c r="K7592" i="1"/>
  <c r="J7592" i="1"/>
  <c r="I7592" i="1"/>
  <c r="H7592" i="1"/>
  <c r="G7592" i="1"/>
  <c r="F7592" i="1"/>
  <c r="E7592" i="1"/>
  <c r="M7591" i="1"/>
  <c r="L7591" i="1"/>
  <c r="K7591" i="1"/>
  <c r="J7591" i="1"/>
  <c r="I7591" i="1"/>
  <c r="H7591" i="1"/>
  <c r="G7591" i="1"/>
  <c r="F7591" i="1"/>
  <c r="E7591" i="1"/>
  <c r="M7590" i="1"/>
  <c r="L7590" i="1"/>
  <c r="K7590" i="1"/>
  <c r="J7590" i="1"/>
  <c r="I7590" i="1"/>
  <c r="H7590" i="1"/>
  <c r="G7590" i="1"/>
  <c r="F7590" i="1"/>
  <c r="E7590" i="1"/>
  <c r="M7589" i="1"/>
  <c r="L7589" i="1"/>
  <c r="K7589" i="1"/>
  <c r="J7589" i="1"/>
  <c r="I7589" i="1"/>
  <c r="H7589" i="1"/>
  <c r="G7589" i="1"/>
  <c r="F7589" i="1"/>
  <c r="E7589" i="1"/>
  <c r="M7588" i="1"/>
  <c r="L7588" i="1"/>
  <c r="K7588" i="1"/>
  <c r="J7588" i="1"/>
  <c r="I7588" i="1"/>
  <c r="H7588" i="1"/>
  <c r="G7588" i="1"/>
  <c r="F7588" i="1"/>
  <c r="E7588" i="1"/>
  <c r="M7587" i="1"/>
  <c r="L7587" i="1"/>
  <c r="K7587" i="1"/>
  <c r="J7587" i="1"/>
  <c r="I7587" i="1"/>
  <c r="H7587" i="1"/>
  <c r="G7587" i="1"/>
  <c r="F7587" i="1"/>
  <c r="E7587" i="1"/>
  <c r="M7586" i="1"/>
  <c r="L7586" i="1"/>
  <c r="K7586" i="1"/>
  <c r="J7586" i="1"/>
  <c r="I7586" i="1"/>
  <c r="H7586" i="1"/>
  <c r="G7586" i="1"/>
  <c r="F7586" i="1"/>
  <c r="E7586" i="1"/>
  <c r="M7585" i="1"/>
  <c r="L7585" i="1"/>
  <c r="K7585" i="1"/>
  <c r="J7585" i="1"/>
  <c r="I7585" i="1"/>
  <c r="H7585" i="1"/>
  <c r="G7585" i="1"/>
  <c r="F7585" i="1"/>
  <c r="E7585" i="1"/>
  <c r="M7584" i="1"/>
  <c r="L7584" i="1"/>
  <c r="K7584" i="1"/>
  <c r="J7584" i="1"/>
  <c r="I7584" i="1"/>
  <c r="H7584" i="1"/>
  <c r="G7584" i="1"/>
  <c r="F7584" i="1"/>
  <c r="E7584" i="1"/>
  <c r="M7583" i="1"/>
  <c r="L7583" i="1"/>
  <c r="K7583" i="1"/>
  <c r="J7583" i="1"/>
  <c r="I7583" i="1"/>
  <c r="H7583" i="1"/>
  <c r="G7583" i="1"/>
  <c r="F7583" i="1"/>
  <c r="E7583" i="1"/>
  <c r="M7582" i="1"/>
  <c r="L7582" i="1"/>
  <c r="K7582" i="1"/>
  <c r="J7582" i="1"/>
  <c r="I7582" i="1"/>
  <c r="H7582" i="1"/>
  <c r="G7582" i="1"/>
  <c r="F7582" i="1"/>
  <c r="E7582" i="1"/>
  <c r="M7581" i="1"/>
  <c r="L7581" i="1"/>
  <c r="K7581" i="1"/>
  <c r="J7581" i="1"/>
  <c r="I7581" i="1"/>
  <c r="H7581" i="1"/>
  <c r="G7581" i="1"/>
  <c r="F7581" i="1"/>
  <c r="E7581" i="1"/>
  <c r="M7580" i="1"/>
  <c r="L7580" i="1"/>
  <c r="K7580" i="1"/>
  <c r="J7580" i="1"/>
  <c r="I7580" i="1"/>
  <c r="H7580" i="1"/>
  <c r="G7580" i="1"/>
  <c r="F7580" i="1"/>
  <c r="E7580" i="1"/>
  <c r="M7579" i="1"/>
  <c r="L7579" i="1"/>
  <c r="K7579" i="1"/>
  <c r="J7579" i="1"/>
  <c r="I7579" i="1"/>
  <c r="H7579" i="1"/>
  <c r="G7579" i="1"/>
  <c r="F7579" i="1"/>
  <c r="E7579" i="1"/>
  <c r="M7578" i="1"/>
  <c r="L7578" i="1"/>
  <c r="K7578" i="1"/>
  <c r="J7578" i="1"/>
  <c r="I7578" i="1"/>
  <c r="H7578" i="1"/>
  <c r="G7578" i="1"/>
  <c r="F7578" i="1"/>
  <c r="E7578" i="1"/>
  <c r="M7577" i="1"/>
  <c r="L7577" i="1"/>
  <c r="K7577" i="1"/>
  <c r="J7577" i="1"/>
  <c r="I7577" i="1"/>
  <c r="H7577" i="1"/>
  <c r="G7577" i="1"/>
  <c r="F7577" i="1"/>
  <c r="E7577" i="1"/>
  <c r="M7576" i="1"/>
  <c r="L7576" i="1"/>
  <c r="K7576" i="1"/>
  <c r="J7576" i="1"/>
  <c r="I7576" i="1"/>
  <c r="H7576" i="1"/>
  <c r="G7576" i="1"/>
  <c r="F7576" i="1"/>
  <c r="E7576" i="1"/>
  <c r="M7575" i="1"/>
  <c r="L7575" i="1"/>
  <c r="K7575" i="1"/>
  <c r="J7575" i="1"/>
  <c r="I7575" i="1"/>
  <c r="H7575" i="1"/>
  <c r="G7575" i="1"/>
  <c r="F7575" i="1"/>
  <c r="E7575" i="1"/>
  <c r="M7574" i="1"/>
  <c r="L7574" i="1"/>
  <c r="K7574" i="1"/>
  <c r="J7574" i="1"/>
  <c r="I7574" i="1"/>
  <c r="H7574" i="1"/>
  <c r="G7574" i="1"/>
  <c r="F7574" i="1"/>
  <c r="E7574" i="1"/>
  <c r="M7573" i="1"/>
  <c r="L7573" i="1"/>
  <c r="K7573" i="1"/>
  <c r="J7573" i="1"/>
  <c r="I7573" i="1"/>
  <c r="H7573" i="1"/>
  <c r="G7573" i="1"/>
  <c r="F7573" i="1"/>
  <c r="E7573" i="1"/>
  <c r="M7572" i="1"/>
  <c r="L7572" i="1"/>
  <c r="K7572" i="1"/>
  <c r="J7572" i="1"/>
  <c r="I7572" i="1"/>
  <c r="H7572" i="1"/>
  <c r="G7572" i="1"/>
  <c r="F7572" i="1"/>
  <c r="E7572" i="1"/>
  <c r="M7571" i="1"/>
  <c r="L7571" i="1"/>
  <c r="K7571" i="1"/>
  <c r="J7571" i="1"/>
  <c r="I7571" i="1"/>
  <c r="H7571" i="1"/>
  <c r="G7571" i="1"/>
  <c r="F7571" i="1"/>
  <c r="E7571" i="1"/>
  <c r="M7570" i="1"/>
  <c r="L7570" i="1"/>
  <c r="K7570" i="1"/>
  <c r="J7570" i="1"/>
  <c r="I7570" i="1"/>
  <c r="H7570" i="1"/>
  <c r="G7570" i="1"/>
  <c r="F7570" i="1"/>
  <c r="E7570" i="1"/>
  <c r="M7569" i="1"/>
  <c r="L7569" i="1"/>
  <c r="K7569" i="1"/>
  <c r="J7569" i="1"/>
  <c r="I7569" i="1"/>
  <c r="H7569" i="1"/>
  <c r="G7569" i="1"/>
  <c r="F7569" i="1"/>
  <c r="E7569" i="1"/>
  <c r="M7568" i="1"/>
  <c r="L7568" i="1"/>
  <c r="K7568" i="1"/>
  <c r="J7568" i="1"/>
  <c r="I7568" i="1"/>
  <c r="H7568" i="1"/>
  <c r="G7568" i="1"/>
  <c r="F7568" i="1"/>
  <c r="E7568" i="1"/>
  <c r="M7567" i="1"/>
  <c r="L7567" i="1"/>
  <c r="K7567" i="1"/>
  <c r="J7567" i="1"/>
  <c r="I7567" i="1"/>
  <c r="H7567" i="1"/>
  <c r="G7567" i="1"/>
  <c r="F7567" i="1"/>
  <c r="E7567" i="1"/>
  <c r="M7566" i="1"/>
  <c r="L7566" i="1"/>
  <c r="K7566" i="1"/>
  <c r="J7566" i="1"/>
  <c r="I7566" i="1"/>
  <c r="H7566" i="1"/>
  <c r="G7566" i="1"/>
  <c r="F7566" i="1"/>
  <c r="E7566" i="1"/>
  <c r="M7565" i="1"/>
  <c r="L7565" i="1"/>
  <c r="K7565" i="1"/>
  <c r="J7565" i="1"/>
  <c r="I7565" i="1"/>
  <c r="H7565" i="1"/>
  <c r="G7565" i="1"/>
  <c r="F7565" i="1"/>
  <c r="E7565" i="1"/>
  <c r="M7564" i="1"/>
  <c r="L7564" i="1"/>
  <c r="K7564" i="1"/>
  <c r="J7564" i="1"/>
  <c r="I7564" i="1"/>
  <c r="H7564" i="1"/>
  <c r="G7564" i="1"/>
  <c r="F7564" i="1"/>
  <c r="E7564" i="1"/>
  <c r="M7563" i="1"/>
  <c r="L7563" i="1"/>
  <c r="K7563" i="1"/>
  <c r="J7563" i="1"/>
  <c r="I7563" i="1"/>
  <c r="H7563" i="1"/>
  <c r="G7563" i="1"/>
  <c r="F7563" i="1"/>
  <c r="E7563" i="1"/>
  <c r="M7562" i="1"/>
  <c r="L7562" i="1"/>
  <c r="K7562" i="1"/>
  <c r="J7562" i="1"/>
  <c r="I7562" i="1"/>
  <c r="H7562" i="1"/>
  <c r="G7562" i="1"/>
  <c r="F7562" i="1"/>
  <c r="E7562" i="1"/>
  <c r="M7561" i="1"/>
  <c r="L7561" i="1"/>
  <c r="K7561" i="1"/>
  <c r="J7561" i="1"/>
  <c r="I7561" i="1"/>
  <c r="H7561" i="1"/>
  <c r="G7561" i="1"/>
  <c r="F7561" i="1"/>
  <c r="E7561" i="1"/>
  <c r="M7560" i="1"/>
  <c r="L7560" i="1"/>
  <c r="K7560" i="1"/>
  <c r="J7560" i="1"/>
  <c r="I7560" i="1"/>
  <c r="H7560" i="1"/>
  <c r="G7560" i="1"/>
  <c r="F7560" i="1"/>
  <c r="E7560" i="1"/>
  <c r="M7559" i="1"/>
  <c r="L7559" i="1"/>
  <c r="K7559" i="1"/>
  <c r="J7559" i="1"/>
  <c r="I7559" i="1"/>
  <c r="H7559" i="1"/>
  <c r="G7559" i="1"/>
  <c r="F7559" i="1"/>
  <c r="E7559" i="1"/>
  <c r="M7558" i="1"/>
  <c r="L7558" i="1"/>
  <c r="K7558" i="1"/>
  <c r="J7558" i="1"/>
  <c r="I7558" i="1"/>
  <c r="H7558" i="1"/>
  <c r="G7558" i="1"/>
  <c r="F7558" i="1"/>
  <c r="E7558" i="1"/>
  <c r="M7557" i="1"/>
  <c r="L7557" i="1"/>
  <c r="K7557" i="1"/>
  <c r="J7557" i="1"/>
  <c r="I7557" i="1"/>
  <c r="H7557" i="1"/>
  <c r="G7557" i="1"/>
  <c r="F7557" i="1"/>
  <c r="E7557" i="1"/>
  <c r="M7556" i="1"/>
  <c r="L7556" i="1"/>
  <c r="K7556" i="1"/>
  <c r="J7556" i="1"/>
  <c r="I7556" i="1"/>
  <c r="H7556" i="1"/>
  <c r="G7556" i="1"/>
  <c r="F7556" i="1"/>
  <c r="E7556" i="1"/>
  <c r="M7555" i="1"/>
  <c r="L7555" i="1"/>
  <c r="K7555" i="1"/>
  <c r="J7555" i="1"/>
  <c r="I7555" i="1"/>
  <c r="H7555" i="1"/>
  <c r="G7555" i="1"/>
  <c r="F7555" i="1"/>
  <c r="E7555" i="1"/>
  <c r="M7554" i="1"/>
  <c r="L7554" i="1"/>
  <c r="K7554" i="1"/>
  <c r="J7554" i="1"/>
  <c r="I7554" i="1"/>
  <c r="H7554" i="1"/>
  <c r="G7554" i="1"/>
  <c r="F7554" i="1"/>
  <c r="E7554" i="1"/>
  <c r="M7553" i="1"/>
  <c r="L7553" i="1"/>
  <c r="K7553" i="1"/>
  <c r="J7553" i="1"/>
  <c r="I7553" i="1"/>
  <c r="H7553" i="1"/>
  <c r="G7553" i="1"/>
  <c r="F7553" i="1"/>
  <c r="E7553" i="1"/>
  <c r="M7552" i="1"/>
  <c r="L7552" i="1"/>
  <c r="K7552" i="1"/>
  <c r="J7552" i="1"/>
  <c r="I7552" i="1"/>
  <c r="H7552" i="1"/>
  <c r="G7552" i="1"/>
  <c r="F7552" i="1"/>
  <c r="E7552" i="1"/>
  <c r="M7551" i="1"/>
  <c r="L7551" i="1"/>
  <c r="K7551" i="1"/>
  <c r="J7551" i="1"/>
  <c r="I7551" i="1"/>
  <c r="H7551" i="1"/>
  <c r="G7551" i="1"/>
  <c r="F7551" i="1"/>
  <c r="E7551" i="1"/>
  <c r="M7550" i="1"/>
  <c r="L7550" i="1"/>
  <c r="K7550" i="1"/>
  <c r="J7550" i="1"/>
  <c r="I7550" i="1"/>
  <c r="H7550" i="1"/>
  <c r="G7550" i="1"/>
  <c r="F7550" i="1"/>
  <c r="E7550" i="1"/>
  <c r="M7549" i="1"/>
  <c r="L7549" i="1"/>
  <c r="K7549" i="1"/>
  <c r="J7549" i="1"/>
  <c r="I7549" i="1"/>
  <c r="H7549" i="1"/>
  <c r="G7549" i="1"/>
  <c r="F7549" i="1"/>
  <c r="E7549" i="1"/>
  <c r="M7548" i="1"/>
  <c r="L7548" i="1"/>
  <c r="K7548" i="1"/>
  <c r="J7548" i="1"/>
  <c r="I7548" i="1"/>
  <c r="H7548" i="1"/>
  <c r="G7548" i="1"/>
  <c r="F7548" i="1"/>
  <c r="E7548" i="1"/>
  <c r="M7547" i="1"/>
  <c r="L7547" i="1"/>
  <c r="K7547" i="1"/>
  <c r="J7547" i="1"/>
  <c r="I7547" i="1"/>
  <c r="H7547" i="1"/>
  <c r="G7547" i="1"/>
  <c r="F7547" i="1"/>
  <c r="E7547" i="1"/>
  <c r="M7546" i="1"/>
  <c r="L7546" i="1"/>
  <c r="K7546" i="1"/>
  <c r="J7546" i="1"/>
  <c r="I7546" i="1"/>
  <c r="H7546" i="1"/>
  <c r="G7546" i="1"/>
  <c r="F7546" i="1"/>
  <c r="E7546" i="1"/>
  <c r="M7545" i="1"/>
  <c r="L7545" i="1"/>
  <c r="K7545" i="1"/>
  <c r="J7545" i="1"/>
  <c r="I7545" i="1"/>
  <c r="H7545" i="1"/>
  <c r="G7545" i="1"/>
  <c r="F7545" i="1"/>
  <c r="E7545" i="1"/>
  <c r="M7544" i="1"/>
  <c r="L7544" i="1"/>
  <c r="K7544" i="1"/>
  <c r="J7544" i="1"/>
  <c r="I7544" i="1"/>
  <c r="H7544" i="1"/>
  <c r="G7544" i="1"/>
  <c r="F7544" i="1"/>
  <c r="E7544" i="1"/>
  <c r="M7543" i="1"/>
  <c r="L7543" i="1"/>
  <c r="K7543" i="1"/>
  <c r="J7543" i="1"/>
  <c r="I7543" i="1"/>
  <c r="H7543" i="1"/>
  <c r="G7543" i="1"/>
  <c r="F7543" i="1"/>
  <c r="E7543" i="1"/>
  <c r="M7542" i="1"/>
  <c r="L7542" i="1"/>
  <c r="K7542" i="1"/>
  <c r="J7542" i="1"/>
  <c r="I7542" i="1"/>
  <c r="H7542" i="1"/>
  <c r="G7542" i="1"/>
  <c r="F7542" i="1"/>
  <c r="E7542" i="1"/>
  <c r="M7541" i="1"/>
  <c r="L7541" i="1"/>
  <c r="K7541" i="1"/>
  <c r="J7541" i="1"/>
  <c r="I7541" i="1"/>
  <c r="H7541" i="1"/>
  <c r="G7541" i="1"/>
  <c r="F7541" i="1"/>
  <c r="E7541" i="1"/>
  <c r="M7540" i="1"/>
  <c r="L7540" i="1"/>
  <c r="K7540" i="1"/>
  <c r="J7540" i="1"/>
  <c r="I7540" i="1"/>
  <c r="H7540" i="1"/>
  <c r="G7540" i="1"/>
  <c r="F7540" i="1"/>
  <c r="E7540" i="1"/>
  <c r="M7539" i="1"/>
  <c r="L7539" i="1"/>
  <c r="K7539" i="1"/>
  <c r="J7539" i="1"/>
  <c r="I7539" i="1"/>
  <c r="H7539" i="1"/>
  <c r="G7539" i="1"/>
  <c r="F7539" i="1"/>
  <c r="E7539" i="1"/>
  <c r="M7538" i="1"/>
  <c r="L7538" i="1"/>
  <c r="K7538" i="1"/>
  <c r="J7538" i="1"/>
  <c r="I7538" i="1"/>
  <c r="H7538" i="1"/>
  <c r="G7538" i="1"/>
  <c r="F7538" i="1"/>
  <c r="E7538" i="1"/>
  <c r="M7537" i="1"/>
  <c r="L7537" i="1"/>
  <c r="K7537" i="1"/>
  <c r="J7537" i="1"/>
  <c r="I7537" i="1"/>
  <c r="H7537" i="1"/>
  <c r="G7537" i="1"/>
  <c r="F7537" i="1"/>
  <c r="E7537" i="1"/>
  <c r="M7536" i="1"/>
  <c r="L7536" i="1"/>
  <c r="K7536" i="1"/>
  <c r="J7536" i="1"/>
  <c r="I7536" i="1"/>
  <c r="H7536" i="1"/>
  <c r="G7536" i="1"/>
  <c r="F7536" i="1"/>
  <c r="E7536" i="1"/>
  <c r="M7535" i="1"/>
  <c r="L7535" i="1"/>
  <c r="K7535" i="1"/>
  <c r="J7535" i="1"/>
  <c r="I7535" i="1"/>
  <c r="H7535" i="1"/>
  <c r="G7535" i="1"/>
  <c r="F7535" i="1"/>
  <c r="E7535" i="1"/>
  <c r="M7534" i="1"/>
  <c r="L7534" i="1"/>
  <c r="K7534" i="1"/>
  <c r="J7534" i="1"/>
  <c r="I7534" i="1"/>
  <c r="H7534" i="1"/>
  <c r="G7534" i="1"/>
  <c r="F7534" i="1"/>
  <c r="E7534" i="1"/>
  <c r="M7533" i="1"/>
  <c r="L7533" i="1"/>
  <c r="K7533" i="1"/>
  <c r="J7533" i="1"/>
  <c r="I7533" i="1"/>
  <c r="H7533" i="1"/>
  <c r="G7533" i="1"/>
  <c r="F7533" i="1"/>
  <c r="E7533" i="1"/>
  <c r="M7532" i="1"/>
  <c r="L7532" i="1"/>
  <c r="K7532" i="1"/>
  <c r="J7532" i="1"/>
  <c r="I7532" i="1"/>
  <c r="H7532" i="1"/>
  <c r="G7532" i="1"/>
  <c r="F7532" i="1"/>
  <c r="E7532" i="1"/>
  <c r="M7531" i="1"/>
  <c r="L7531" i="1"/>
  <c r="K7531" i="1"/>
  <c r="J7531" i="1"/>
  <c r="I7531" i="1"/>
  <c r="H7531" i="1"/>
  <c r="G7531" i="1"/>
  <c r="F7531" i="1"/>
  <c r="E7531" i="1"/>
  <c r="M7530" i="1"/>
  <c r="L7530" i="1"/>
  <c r="K7530" i="1"/>
  <c r="J7530" i="1"/>
  <c r="I7530" i="1"/>
  <c r="H7530" i="1"/>
  <c r="G7530" i="1"/>
  <c r="F7530" i="1"/>
  <c r="E7530" i="1"/>
  <c r="M7529" i="1"/>
  <c r="L7529" i="1"/>
  <c r="K7529" i="1"/>
  <c r="J7529" i="1"/>
  <c r="I7529" i="1"/>
  <c r="H7529" i="1"/>
  <c r="G7529" i="1"/>
  <c r="F7529" i="1"/>
  <c r="E7529" i="1"/>
  <c r="M7528" i="1"/>
  <c r="L7528" i="1"/>
  <c r="K7528" i="1"/>
  <c r="J7528" i="1"/>
  <c r="I7528" i="1"/>
  <c r="H7528" i="1"/>
  <c r="G7528" i="1"/>
  <c r="F7528" i="1"/>
  <c r="E7528" i="1"/>
  <c r="M7527" i="1"/>
  <c r="L7527" i="1"/>
  <c r="K7527" i="1"/>
  <c r="J7527" i="1"/>
  <c r="I7527" i="1"/>
  <c r="H7527" i="1"/>
  <c r="G7527" i="1"/>
  <c r="F7527" i="1"/>
  <c r="E7527" i="1"/>
  <c r="M7526" i="1"/>
  <c r="L7526" i="1"/>
  <c r="K7526" i="1"/>
  <c r="J7526" i="1"/>
  <c r="I7526" i="1"/>
  <c r="H7526" i="1"/>
  <c r="G7526" i="1"/>
  <c r="F7526" i="1"/>
  <c r="E7526" i="1"/>
  <c r="M7525" i="1"/>
  <c r="L7525" i="1"/>
  <c r="K7525" i="1"/>
  <c r="J7525" i="1"/>
  <c r="I7525" i="1"/>
  <c r="H7525" i="1"/>
  <c r="G7525" i="1"/>
  <c r="F7525" i="1"/>
  <c r="E7525" i="1"/>
  <c r="M7524" i="1"/>
  <c r="L7524" i="1"/>
  <c r="K7524" i="1"/>
  <c r="J7524" i="1"/>
  <c r="I7524" i="1"/>
  <c r="H7524" i="1"/>
  <c r="G7524" i="1"/>
  <c r="F7524" i="1"/>
  <c r="E7524" i="1"/>
  <c r="M7523" i="1"/>
  <c r="L7523" i="1"/>
  <c r="K7523" i="1"/>
  <c r="J7523" i="1"/>
  <c r="I7523" i="1"/>
  <c r="H7523" i="1"/>
  <c r="G7523" i="1"/>
  <c r="F7523" i="1"/>
  <c r="E7523" i="1"/>
  <c r="M7522" i="1"/>
  <c r="L7522" i="1"/>
  <c r="K7522" i="1"/>
  <c r="J7522" i="1"/>
  <c r="I7522" i="1"/>
  <c r="H7522" i="1"/>
  <c r="G7522" i="1"/>
  <c r="F7522" i="1"/>
  <c r="E7522" i="1"/>
  <c r="M7521" i="1"/>
  <c r="L7521" i="1"/>
  <c r="K7521" i="1"/>
  <c r="J7521" i="1"/>
  <c r="I7521" i="1"/>
  <c r="H7521" i="1"/>
  <c r="G7521" i="1"/>
  <c r="F7521" i="1"/>
  <c r="E7521" i="1"/>
  <c r="M7520" i="1"/>
  <c r="L7520" i="1"/>
  <c r="K7520" i="1"/>
  <c r="J7520" i="1"/>
  <c r="I7520" i="1"/>
  <c r="H7520" i="1"/>
  <c r="G7520" i="1"/>
  <c r="F7520" i="1"/>
  <c r="E7520" i="1"/>
  <c r="M7519" i="1"/>
  <c r="L7519" i="1"/>
  <c r="K7519" i="1"/>
  <c r="J7519" i="1"/>
  <c r="I7519" i="1"/>
  <c r="H7519" i="1"/>
  <c r="G7519" i="1"/>
  <c r="F7519" i="1"/>
  <c r="E7519" i="1"/>
  <c r="M7518" i="1"/>
  <c r="L7518" i="1"/>
  <c r="K7518" i="1"/>
  <c r="J7518" i="1"/>
  <c r="I7518" i="1"/>
  <c r="H7518" i="1"/>
  <c r="G7518" i="1"/>
  <c r="F7518" i="1"/>
  <c r="E7518" i="1"/>
  <c r="M7517" i="1"/>
  <c r="L7517" i="1"/>
  <c r="K7517" i="1"/>
  <c r="J7517" i="1"/>
  <c r="I7517" i="1"/>
  <c r="H7517" i="1"/>
  <c r="G7517" i="1"/>
  <c r="F7517" i="1"/>
  <c r="E7517" i="1"/>
  <c r="M7516" i="1"/>
  <c r="L7516" i="1"/>
  <c r="K7516" i="1"/>
  <c r="J7516" i="1"/>
  <c r="I7516" i="1"/>
  <c r="H7516" i="1"/>
  <c r="G7516" i="1"/>
  <c r="F7516" i="1"/>
  <c r="E7516" i="1"/>
  <c r="M7515" i="1"/>
  <c r="L7515" i="1"/>
  <c r="K7515" i="1"/>
  <c r="J7515" i="1"/>
  <c r="I7515" i="1"/>
  <c r="H7515" i="1"/>
  <c r="G7515" i="1"/>
  <c r="F7515" i="1"/>
  <c r="E7515" i="1"/>
  <c r="M7514" i="1"/>
  <c r="L7514" i="1"/>
  <c r="K7514" i="1"/>
  <c r="J7514" i="1"/>
  <c r="I7514" i="1"/>
  <c r="H7514" i="1"/>
  <c r="G7514" i="1"/>
  <c r="F7514" i="1"/>
  <c r="E7514" i="1"/>
  <c r="M7513" i="1"/>
  <c r="L7513" i="1"/>
  <c r="K7513" i="1"/>
  <c r="J7513" i="1"/>
  <c r="I7513" i="1"/>
  <c r="H7513" i="1"/>
  <c r="G7513" i="1"/>
  <c r="F7513" i="1"/>
  <c r="E7513" i="1"/>
  <c r="M7512" i="1"/>
  <c r="L7512" i="1"/>
  <c r="K7512" i="1"/>
  <c r="J7512" i="1"/>
  <c r="I7512" i="1"/>
  <c r="H7512" i="1"/>
  <c r="G7512" i="1"/>
  <c r="F7512" i="1"/>
  <c r="E7512" i="1"/>
  <c r="M7511" i="1"/>
  <c r="L7511" i="1"/>
  <c r="K7511" i="1"/>
  <c r="J7511" i="1"/>
  <c r="I7511" i="1"/>
  <c r="H7511" i="1"/>
  <c r="G7511" i="1"/>
  <c r="F7511" i="1"/>
  <c r="E7511" i="1"/>
  <c r="M7510" i="1"/>
  <c r="L7510" i="1"/>
  <c r="K7510" i="1"/>
  <c r="J7510" i="1"/>
  <c r="I7510" i="1"/>
  <c r="H7510" i="1"/>
  <c r="G7510" i="1"/>
  <c r="F7510" i="1"/>
  <c r="E7510" i="1"/>
  <c r="M7509" i="1"/>
  <c r="L7509" i="1"/>
  <c r="K7509" i="1"/>
  <c r="J7509" i="1"/>
  <c r="I7509" i="1"/>
  <c r="H7509" i="1"/>
  <c r="G7509" i="1"/>
  <c r="F7509" i="1"/>
  <c r="E7509" i="1"/>
  <c r="M7508" i="1"/>
  <c r="L7508" i="1"/>
  <c r="K7508" i="1"/>
  <c r="J7508" i="1"/>
  <c r="I7508" i="1"/>
  <c r="H7508" i="1"/>
  <c r="G7508" i="1"/>
  <c r="F7508" i="1"/>
  <c r="E7508" i="1"/>
  <c r="M7507" i="1"/>
  <c r="L7507" i="1"/>
  <c r="K7507" i="1"/>
  <c r="J7507" i="1"/>
  <c r="I7507" i="1"/>
  <c r="H7507" i="1"/>
  <c r="G7507" i="1"/>
  <c r="F7507" i="1"/>
  <c r="E7507" i="1"/>
  <c r="M7506" i="1"/>
  <c r="L7506" i="1"/>
  <c r="K7506" i="1"/>
  <c r="J7506" i="1"/>
  <c r="I7506" i="1"/>
  <c r="H7506" i="1"/>
  <c r="G7506" i="1"/>
  <c r="F7506" i="1"/>
  <c r="E7506" i="1"/>
  <c r="M7505" i="1"/>
  <c r="L7505" i="1"/>
  <c r="K7505" i="1"/>
  <c r="J7505" i="1"/>
  <c r="I7505" i="1"/>
  <c r="H7505" i="1"/>
  <c r="G7505" i="1"/>
  <c r="F7505" i="1"/>
  <c r="E7505" i="1"/>
  <c r="M7504" i="1"/>
  <c r="L7504" i="1"/>
  <c r="K7504" i="1"/>
  <c r="J7504" i="1"/>
  <c r="I7504" i="1"/>
  <c r="H7504" i="1"/>
  <c r="G7504" i="1"/>
  <c r="F7504" i="1"/>
  <c r="E7504" i="1"/>
  <c r="M7503" i="1"/>
  <c r="L7503" i="1"/>
  <c r="K7503" i="1"/>
  <c r="J7503" i="1"/>
  <c r="I7503" i="1"/>
  <c r="H7503" i="1"/>
  <c r="G7503" i="1"/>
  <c r="F7503" i="1"/>
  <c r="E7503" i="1"/>
  <c r="M7502" i="1"/>
  <c r="L7502" i="1"/>
  <c r="K7502" i="1"/>
  <c r="J7502" i="1"/>
  <c r="I7502" i="1"/>
  <c r="H7502" i="1"/>
  <c r="G7502" i="1"/>
  <c r="F7502" i="1"/>
  <c r="E7502" i="1"/>
  <c r="M7501" i="1"/>
  <c r="L7501" i="1"/>
  <c r="K7501" i="1"/>
  <c r="J7501" i="1"/>
  <c r="I7501" i="1"/>
  <c r="H7501" i="1"/>
  <c r="G7501" i="1"/>
  <c r="F7501" i="1"/>
  <c r="E7501" i="1"/>
  <c r="M7500" i="1"/>
  <c r="L7500" i="1"/>
  <c r="K7500" i="1"/>
  <c r="J7500" i="1"/>
  <c r="I7500" i="1"/>
  <c r="H7500" i="1"/>
  <c r="G7500" i="1"/>
  <c r="F7500" i="1"/>
  <c r="E7500" i="1"/>
  <c r="M7499" i="1"/>
  <c r="L7499" i="1"/>
  <c r="K7499" i="1"/>
  <c r="J7499" i="1"/>
  <c r="I7499" i="1"/>
  <c r="H7499" i="1"/>
  <c r="G7499" i="1"/>
  <c r="F7499" i="1"/>
  <c r="E7499" i="1"/>
  <c r="M7498" i="1"/>
  <c r="L7498" i="1"/>
  <c r="K7498" i="1"/>
  <c r="J7498" i="1"/>
  <c r="I7498" i="1"/>
  <c r="H7498" i="1"/>
  <c r="G7498" i="1"/>
  <c r="F7498" i="1"/>
  <c r="E7498" i="1"/>
  <c r="M7497" i="1"/>
  <c r="L7497" i="1"/>
  <c r="K7497" i="1"/>
  <c r="J7497" i="1"/>
  <c r="I7497" i="1"/>
  <c r="H7497" i="1"/>
  <c r="G7497" i="1"/>
  <c r="F7497" i="1"/>
  <c r="E7497" i="1"/>
  <c r="M7496" i="1"/>
  <c r="L7496" i="1"/>
  <c r="K7496" i="1"/>
  <c r="J7496" i="1"/>
  <c r="I7496" i="1"/>
  <c r="H7496" i="1"/>
  <c r="G7496" i="1"/>
  <c r="F7496" i="1"/>
  <c r="E7496" i="1"/>
  <c r="M7495" i="1"/>
  <c r="L7495" i="1"/>
  <c r="K7495" i="1"/>
  <c r="J7495" i="1"/>
  <c r="I7495" i="1"/>
  <c r="H7495" i="1"/>
  <c r="G7495" i="1"/>
  <c r="F7495" i="1"/>
  <c r="E7495" i="1"/>
  <c r="M7494" i="1"/>
  <c r="L7494" i="1"/>
  <c r="K7494" i="1"/>
  <c r="J7494" i="1"/>
  <c r="I7494" i="1"/>
  <c r="H7494" i="1"/>
  <c r="G7494" i="1"/>
  <c r="F7494" i="1"/>
  <c r="E7494" i="1"/>
  <c r="M7493" i="1"/>
  <c r="L7493" i="1"/>
  <c r="K7493" i="1"/>
  <c r="J7493" i="1"/>
  <c r="I7493" i="1"/>
  <c r="H7493" i="1"/>
  <c r="G7493" i="1"/>
  <c r="F7493" i="1"/>
  <c r="E7493" i="1"/>
  <c r="M7492" i="1"/>
  <c r="L7492" i="1"/>
  <c r="K7492" i="1"/>
  <c r="J7492" i="1"/>
  <c r="I7492" i="1"/>
  <c r="H7492" i="1"/>
  <c r="G7492" i="1"/>
  <c r="F7492" i="1"/>
  <c r="E7492" i="1"/>
  <c r="M7491" i="1"/>
  <c r="L7491" i="1"/>
  <c r="K7491" i="1"/>
  <c r="J7491" i="1"/>
  <c r="I7491" i="1"/>
  <c r="H7491" i="1"/>
  <c r="G7491" i="1"/>
  <c r="F7491" i="1"/>
  <c r="E7491" i="1"/>
  <c r="M7490" i="1"/>
  <c r="L7490" i="1"/>
  <c r="K7490" i="1"/>
  <c r="J7490" i="1"/>
  <c r="I7490" i="1"/>
  <c r="H7490" i="1"/>
  <c r="G7490" i="1"/>
  <c r="F7490" i="1"/>
  <c r="E7490" i="1"/>
  <c r="M7489" i="1"/>
  <c r="L7489" i="1"/>
  <c r="K7489" i="1"/>
  <c r="J7489" i="1"/>
  <c r="I7489" i="1"/>
  <c r="H7489" i="1"/>
  <c r="G7489" i="1"/>
  <c r="F7489" i="1"/>
  <c r="E7489" i="1"/>
  <c r="M7488" i="1"/>
  <c r="L7488" i="1"/>
  <c r="K7488" i="1"/>
  <c r="J7488" i="1"/>
  <c r="I7488" i="1"/>
  <c r="H7488" i="1"/>
  <c r="G7488" i="1"/>
  <c r="F7488" i="1"/>
  <c r="E7488" i="1"/>
  <c r="M7487" i="1"/>
  <c r="L7487" i="1"/>
  <c r="K7487" i="1"/>
  <c r="J7487" i="1"/>
  <c r="I7487" i="1"/>
  <c r="H7487" i="1"/>
  <c r="G7487" i="1"/>
  <c r="F7487" i="1"/>
  <c r="E7487" i="1"/>
  <c r="M7486" i="1"/>
  <c r="L7486" i="1"/>
  <c r="K7486" i="1"/>
  <c r="J7486" i="1"/>
  <c r="I7486" i="1"/>
  <c r="H7486" i="1"/>
  <c r="G7486" i="1"/>
  <c r="F7486" i="1"/>
  <c r="E7486" i="1"/>
  <c r="M7485" i="1"/>
  <c r="L7485" i="1"/>
  <c r="K7485" i="1"/>
  <c r="J7485" i="1"/>
  <c r="I7485" i="1"/>
  <c r="H7485" i="1"/>
  <c r="G7485" i="1"/>
  <c r="F7485" i="1"/>
  <c r="E7485" i="1"/>
  <c r="M7484" i="1"/>
  <c r="L7484" i="1"/>
  <c r="K7484" i="1"/>
  <c r="J7484" i="1"/>
  <c r="I7484" i="1"/>
  <c r="H7484" i="1"/>
  <c r="G7484" i="1"/>
  <c r="F7484" i="1"/>
  <c r="E7484" i="1"/>
  <c r="M7483" i="1"/>
  <c r="L7483" i="1"/>
  <c r="K7483" i="1"/>
  <c r="J7483" i="1"/>
  <c r="I7483" i="1"/>
  <c r="H7483" i="1"/>
  <c r="G7483" i="1"/>
  <c r="F7483" i="1"/>
  <c r="E7483" i="1"/>
  <c r="M7482" i="1"/>
  <c r="L7482" i="1"/>
  <c r="K7482" i="1"/>
  <c r="J7482" i="1"/>
  <c r="I7482" i="1"/>
  <c r="H7482" i="1"/>
  <c r="G7482" i="1"/>
  <c r="F7482" i="1"/>
  <c r="E7482" i="1"/>
  <c r="M7481" i="1"/>
  <c r="L7481" i="1"/>
  <c r="K7481" i="1"/>
  <c r="J7481" i="1"/>
  <c r="I7481" i="1"/>
  <c r="H7481" i="1"/>
  <c r="G7481" i="1"/>
  <c r="F7481" i="1"/>
  <c r="E7481" i="1"/>
  <c r="M7480" i="1"/>
  <c r="L7480" i="1"/>
  <c r="K7480" i="1"/>
  <c r="J7480" i="1"/>
  <c r="I7480" i="1"/>
  <c r="H7480" i="1"/>
  <c r="G7480" i="1"/>
  <c r="F7480" i="1"/>
  <c r="E7480" i="1"/>
  <c r="M7479" i="1"/>
  <c r="L7479" i="1"/>
  <c r="K7479" i="1"/>
  <c r="J7479" i="1"/>
  <c r="I7479" i="1"/>
  <c r="H7479" i="1"/>
  <c r="G7479" i="1"/>
  <c r="F7479" i="1"/>
  <c r="E7479" i="1"/>
  <c r="M7478" i="1"/>
  <c r="L7478" i="1"/>
  <c r="K7478" i="1"/>
  <c r="J7478" i="1"/>
  <c r="I7478" i="1"/>
  <c r="H7478" i="1"/>
  <c r="G7478" i="1"/>
  <c r="F7478" i="1"/>
  <c r="E7478" i="1"/>
  <c r="M7477" i="1"/>
  <c r="L7477" i="1"/>
  <c r="K7477" i="1"/>
  <c r="J7477" i="1"/>
  <c r="I7477" i="1"/>
  <c r="H7477" i="1"/>
  <c r="G7477" i="1"/>
  <c r="F7477" i="1"/>
  <c r="E7477" i="1"/>
  <c r="M7476" i="1"/>
  <c r="L7476" i="1"/>
  <c r="K7476" i="1"/>
  <c r="J7476" i="1"/>
  <c r="I7476" i="1"/>
  <c r="H7476" i="1"/>
  <c r="G7476" i="1"/>
  <c r="F7476" i="1"/>
  <c r="E7476" i="1"/>
  <c r="M7475" i="1"/>
  <c r="L7475" i="1"/>
  <c r="K7475" i="1"/>
  <c r="J7475" i="1"/>
  <c r="I7475" i="1"/>
  <c r="H7475" i="1"/>
  <c r="G7475" i="1"/>
  <c r="F7475" i="1"/>
  <c r="E7475" i="1"/>
  <c r="M7474" i="1"/>
  <c r="L7474" i="1"/>
  <c r="K7474" i="1"/>
  <c r="J7474" i="1"/>
  <c r="I7474" i="1"/>
  <c r="H7474" i="1"/>
  <c r="G7474" i="1"/>
  <c r="F7474" i="1"/>
  <c r="E7474" i="1"/>
  <c r="M7473" i="1"/>
  <c r="L7473" i="1"/>
  <c r="K7473" i="1"/>
  <c r="J7473" i="1"/>
  <c r="I7473" i="1"/>
  <c r="H7473" i="1"/>
  <c r="G7473" i="1"/>
  <c r="F7473" i="1"/>
  <c r="E7473" i="1"/>
  <c r="M7472" i="1"/>
  <c r="L7472" i="1"/>
  <c r="K7472" i="1"/>
  <c r="J7472" i="1"/>
  <c r="I7472" i="1"/>
  <c r="H7472" i="1"/>
  <c r="G7472" i="1"/>
  <c r="F7472" i="1"/>
  <c r="E7472" i="1"/>
  <c r="M7471" i="1"/>
  <c r="L7471" i="1"/>
  <c r="K7471" i="1"/>
  <c r="J7471" i="1"/>
  <c r="I7471" i="1"/>
  <c r="H7471" i="1"/>
  <c r="G7471" i="1"/>
  <c r="F7471" i="1"/>
  <c r="E7471" i="1"/>
  <c r="M7470" i="1"/>
  <c r="L7470" i="1"/>
  <c r="K7470" i="1"/>
  <c r="J7470" i="1"/>
  <c r="I7470" i="1"/>
  <c r="H7470" i="1"/>
  <c r="G7470" i="1"/>
  <c r="F7470" i="1"/>
  <c r="E7470" i="1"/>
  <c r="M7469" i="1"/>
  <c r="L7469" i="1"/>
  <c r="K7469" i="1"/>
  <c r="J7469" i="1"/>
  <c r="I7469" i="1"/>
  <c r="H7469" i="1"/>
  <c r="G7469" i="1"/>
  <c r="F7469" i="1"/>
  <c r="E7469" i="1"/>
  <c r="M7468" i="1"/>
  <c r="L7468" i="1"/>
  <c r="K7468" i="1"/>
  <c r="J7468" i="1"/>
  <c r="I7468" i="1"/>
  <c r="H7468" i="1"/>
  <c r="G7468" i="1"/>
  <c r="F7468" i="1"/>
  <c r="E7468" i="1"/>
  <c r="M7467" i="1"/>
  <c r="L7467" i="1"/>
  <c r="K7467" i="1"/>
  <c r="J7467" i="1"/>
  <c r="I7467" i="1"/>
  <c r="H7467" i="1"/>
  <c r="G7467" i="1"/>
  <c r="F7467" i="1"/>
  <c r="E7467" i="1"/>
  <c r="M7466" i="1"/>
  <c r="L7466" i="1"/>
  <c r="K7466" i="1"/>
  <c r="J7466" i="1"/>
  <c r="I7466" i="1"/>
  <c r="H7466" i="1"/>
  <c r="G7466" i="1"/>
  <c r="F7466" i="1"/>
  <c r="E7466" i="1"/>
  <c r="M7465" i="1"/>
  <c r="L7465" i="1"/>
  <c r="K7465" i="1"/>
  <c r="J7465" i="1"/>
  <c r="I7465" i="1"/>
  <c r="H7465" i="1"/>
  <c r="G7465" i="1"/>
  <c r="F7465" i="1"/>
  <c r="E7465" i="1"/>
  <c r="M7464" i="1"/>
  <c r="L7464" i="1"/>
  <c r="K7464" i="1"/>
  <c r="J7464" i="1"/>
  <c r="I7464" i="1"/>
  <c r="H7464" i="1"/>
  <c r="G7464" i="1"/>
  <c r="F7464" i="1"/>
  <c r="E7464" i="1"/>
  <c r="M7463" i="1"/>
  <c r="L7463" i="1"/>
  <c r="K7463" i="1"/>
  <c r="J7463" i="1"/>
  <c r="I7463" i="1"/>
  <c r="H7463" i="1"/>
  <c r="G7463" i="1"/>
  <c r="F7463" i="1"/>
  <c r="E7463" i="1"/>
  <c r="M7462" i="1"/>
  <c r="L7462" i="1"/>
  <c r="K7462" i="1"/>
  <c r="J7462" i="1"/>
  <c r="I7462" i="1"/>
  <c r="H7462" i="1"/>
  <c r="G7462" i="1"/>
  <c r="F7462" i="1"/>
  <c r="E7462" i="1"/>
  <c r="M7461" i="1"/>
  <c r="L7461" i="1"/>
  <c r="K7461" i="1"/>
  <c r="J7461" i="1"/>
  <c r="I7461" i="1"/>
  <c r="H7461" i="1"/>
  <c r="G7461" i="1"/>
  <c r="F7461" i="1"/>
  <c r="E7461" i="1"/>
  <c r="M7460" i="1"/>
  <c r="L7460" i="1"/>
  <c r="K7460" i="1"/>
  <c r="J7460" i="1"/>
  <c r="I7460" i="1"/>
  <c r="H7460" i="1"/>
  <c r="G7460" i="1"/>
  <c r="F7460" i="1"/>
  <c r="E7460" i="1"/>
  <c r="M7459" i="1"/>
  <c r="L7459" i="1"/>
  <c r="K7459" i="1"/>
  <c r="J7459" i="1"/>
  <c r="I7459" i="1"/>
  <c r="H7459" i="1"/>
  <c r="G7459" i="1"/>
  <c r="F7459" i="1"/>
  <c r="E7459" i="1"/>
  <c r="M7458" i="1"/>
  <c r="L7458" i="1"/>
  <c r="K7458" i="1"/>
  <c r="J7458" i="1"/>
  <c r="I7458" i="1"/>
  <c r="H7458" i="1"/>
  <c r="G7458" i="1"/>
  <c r="F7458" i="1"/>
  <c r="E7458" i="1"/>
  <c r="M7457" i="1"/>
  <c r="L7457" i="1"/>
  <c r="K7457" i="1"/>
  <c r="J7457" i="1"/>
  <c r="I7457" i="1"/>
  <c r="H7457" i="1"/>
  <c r="G7457" i="1"/>
  <c r="F7457" i="1"/>
  <c r="E7457" i="1"/>
  <c r="M7456" i="1"/>
  <c r="L7456" i="1"/>
  <c r="K7456" i="1"/>
  <c r="J7456" i="1"/>
  <c r="I7456" i="1"/>
  <c r="H7456" i="1"/>
  <c r="G7456" i="1"/>
  <c r="F7456" i="1"/>
  <c r="E7456" i="1"/>
  <c r="M7455" i="1"/>
  <c r="L7455" i="1"/>
  <c r="K7455" i="1"/>
  <c r="J7455" i="1"/>
  <c r="I7455" i="1"/>
  <c r="H7455" i="1"/>
  <c r="G7455" i="1"/>
  <c r="F7455" i="1"/>
  <c r="E7455" i="1"/>
  <c r="M7454" i="1"/>
  <c r="L7454" i="1"/>
  <c r="K7454" i="1"/>
  <c r="J7454" i="1"/>
  <c r="I7454" i="1"/>
  <c r="H7454" i="1"/>
  <c r="G7454" i="1"/>
  <c r="F7454" i="1"/>
  <c r="E7454" i="1"/>
  <c r="M7453" i="1"/>
  <c r="L7453" i="1"/>
  <c r="K7453" i="1"/>
  <c r="J7453" i="1"/>
  <c r="I7453" i="1"/>
  <c r="H7453" i="1"/>
  <c r="G7453" i="1"/>
  <c r="F7453" i="1"/>
  <c r="E7453" i="1"/>
  <c r="M7452" i="1"/>
  <c r="L7452" i="1"/>
  <c r="K7452" i="1"/>
  <c r="J7452" i="1"/>
  <c r="I7452" i="1"/>
  <c r="H7452" i="1"/>
  <c r="G7452" i="1"/>
  <c r="F7452" i="1"/>
  <c r="E7452" i="1"/>
  <c r="M7451" i="1"/>
  <c r="L7451" i="1"/>
  <c r="K7451" i="1"/>
  <c r="J7451" i="1"/>
  <c r="I7451" i="1"/>
  <c r="H7451" i="1"/>
  <c r="G7451" i="1"/>
  <c r="F7451" i="1"/>
  <c r="E7451" i="1"/>
  <c r="M7450" i="1"/>
  <c r="L7450" i="1"/>
  <c r="K7450" i="1"/>
  <c r="J7450" i="1"/>
  <c r="I7450" i="1"/>
  <c r="H7450" i="1"/>
  <c r="G7450" i="1"/>
  <c r="F7450" i="1"/>
  <c r="E7450" i="1"/>
  <c r="M7449" i="1"/>
  <c r="L7449" i="1"/>
  <c r="K7449" i="1"/>
  <c r="J7449" i="1"/>
  <c r="I7449" i="1"/>
  <c r="H7449" i="1"/>
  <c r="G7449" i="1"/>
  <c r="F7449" i="1"/>
  <c r="E7449" i="1"/>
  <c r="M7448" i="1"/>
  <c r="L7448" i="1"/>
  <c r="K7448" i="1"/>
  <c r="J7448" i="1"/>
  <c r="I7448" i="1"/>
  <c r="H7448" i="1"/>
  <c r="G7448" i="1"/>
  <c r="F7448" i="1"/>
  <c r="E7448" i="1"/>
  <c r="M7447" i="1"/>
  <c r="L7447" i="1"/>
  <c r="K7447" i="1"/>
  <c r="J7447" i="1"/>
  <c r="I7447" i="1"/>
  <c r="H7447" i="1"/>
  <c r="G7447" i="1"/>
  <c r="F7447" i="1"/>
  <c r="E7447" i="1"/>
  <c r="M7446" i="1"/>
  <c r="L7446" i="1"/>
  <c r="K7446" i="1"/>
  <c r="J7446" i="1"/>
  <c r="I7446" i="1"/>
  <c r="H7446" i="1"/>
  <c r="G7446" i="1"/>
  <c r="F7446" i="1"/>
  <c r="E7446" i="1"/>
  <c r="M7445" i="1"/>
  <c r="L7445" i="1"/>
  <c r="K7445" i="1"/>
  <c r="J7445" i="1"/>
  <c r="I7445" i="1"/>
  <c r="H7445" i="1"/>
  <c r="G7445" i="1"/>
  <c r="F7445" i="1"/>
  <c r="E7445" i="1"/>
  <c r="M7444" i="1"/>
  <c r="L7444" i="1"/>
  <c r="K7444" i="1"/>
  <c r="J7444" i="1"/>
  <c r="I7444" i="1"/>
  <c r="H7444" i="1"/>
  <c r="G7444" i="1"/>
  <c r="F7444" i="1"/>
  <c r="E7444" i="1"/>
  <c r="M7443" i="1"/>
  <c r="L7443" i="1"/>
  <c r="K7443" i="1"/>
  <c r="J7443" i="1"/>
  <c r="I7443" i="1"/>
  <c r="H7443" i="1"/>
  <c r="G7443" i="1"/>
  <c r="F7443" i="1"/>
  <c r="E7443" i="1"/>
  <c r="M7442" i="1"/>
  <c r="L7442" i="1"/>
  <c r="K7442" i="1"/>
  <c r="J7442" i="1"/>
  <c r="I7442" i="1"/>
  <c r="H7442" i="1"/>
  <c r="G7442" i="1"/>
  <c r="F7442" i="1"/>
  <c r="E7442" i="1"/>
  <c r="M7441" i="1"/>
  <c r="L7441" i="1"/>
  <c r="K7441" i="1"/>
  <c r="J7441" i="1"/>
  <c r="I7441" i="1"/>
  <c r="H7441" i="1"/>
  <c r="G7441" i="1"/>
  <c r="F7441" i="1"/>
  <c r="E7441" i="1"/>
  <c r="M7440" i="1"/>
  <c r="L7440" i="1"/>
  <c r="K7440" i="1"/>
  <c r="J7440" i="1"/>
  <c r="I7440" i="1"/>
  <c r="H7440" i="1"/>
  <c r="G7440" i="1"/>
  <c r="F7440" i="1"/>
  <c r="E7440" i="1"/>
  <c r="M7439" i="1"/>
  <c r="L7439" i="1"/>
  <c r="K7439" i="1"/>
  <c r="J7439" i="1"/>
  <c r="I7439" i="1"/>
  <c r="H7439" i="1"/>
  <c r="G7439" i="1"/>
  <c r="F7439" i="1"/>
  <c r="E7439" i="1"/>
  <c r="M7438" i="1"/>
  <c r="L7438" i="1"/>
  <c r="K7438" i="1"/>
  <c r="J7438" i="1"/>
  <c r="I7438" i="1"/>
  <c r="H7438" i="1"/>
  <c r="G7438" i="1"/>
  <c r="F7438" i="1"/>
  <c r="E7438" i="1"/>
  <c r="M7437" i="1"/>
  <c r="L7437" i="1"/>
  <c r="K7437" i="1"/>
  <c r="J7437" i="1"/>
  <c r="I7437" i="1"/>
  <c r="H7437" i="1"/>
  <c r="G7437" i="1"/>
  <c r="F7437" i="1"/>
  <c r="E7437" i="1"/>
  <c r="M7436" i="1"/>
  <c r="L7436" i="1"/>
  <c r="K7436" i="1"/>
  <c r="J7436" i="1"/>
  <c r="I7436" i="1"/>
  <c r="H7436" i="1"/>
  <c r="G7436" i="1"/>
  <c r="F7436" i="1"/>
  <c r="E7436" i="1"/>
  <c r="M7435" i="1"/>
  <c r="L7435" i="1"/>
  <c r="K7435" i="1"/>
  <c r="J7435" i="1"/>
  <c r="I7435" i="1"/>
  <c r="H7435" i="1"/>
  <c r="G7435" i="1"/>
  <c r="F7435" i="1"/>
  <c r="E7435" i="1"/>
  <c r="M7434" i="1"/>
  <c r="L7434" i="1"/>
  <c r="K7434" i="1"/>
  <c r="J7434" i="1"/>
  <c r="I7434" i="1"/>
  <c r="H7434" i="1"/>
  <c r="G7434" i="1"/>
  <c r="F7434" i="1"/>
  <c r="E7434" i="1"/>
  <c r="M7433" i="1"/>
  <c r="L7433" i="1"/>
  <c r="K7433" i="1"/>
  <c r="J7433" i="1"/>
  <c r="I7433" i="1"/>
  <c r="H7433" i="1"/>
  <c r="G7433" i="1"/>
  <c r="F7433" i="1"/>
  <c r="E7433" i="1"/>
  <c r="M7432" i="1"/>
  <c r="L7432" i="1"/>
  <c r="K7432" i="1"/>
  <c r="J7432" i="1"/>
  <c r="I7432" i="1"/>
  <c r="H7432" i="1"/>
  <c r="G7432" i="1"/>
  <c r="F7432" i="1"/>
  <c r="E7432" i="1"/>
  <c r="M7431" i="1"/>
  <c r="L7431" i="1"/>
  <c r="K7431" i="1"/>
  <c r="J7431" i="1"/>
  <c r="I7431" i="1"/>
  <c r="H7431" i="1"/>
  <c r="G7431" i="1"/>
  <c r="F7431" i="1"/>
  <c r="E7431" i="1"/>
  <c r="M7430" i="1"/>
  <c r="L7430" i="1"/>
  <c r="K7430" i="1"/>
  <c r="J7430" i="1"/>
  <c r="I7430" i="1"/>
  <c r="H7430" i="1"/>
  <c r="G7430" i="1"/>
  <c r="F7430" i="1"/>
  <c r="E7430" i="1"/>
  <c r="M7429" i="1"/>
  <c r="L7429" i="1"/>
  <c r="K7429" i="1"/>
  <c r="J7429" i="1"/>
  <c r="I7429" i="1"/>
  <c r="H7429" i="1"/>
  <c r="G7429" i="1"/>
  <c r="F7429" i="1"/>
  <c r="E7429" i="1"/>
  <c r="M7428" i="1"/>
  <c r="L7428" i="1"/>
  <c r="K7428" i="1"/>
  <c r="J7428" i="1"/>
  <c r="I7428" i="1"/>
  <c r="H7428" i="1"/>
  <c r="G7428" i="1"/>
  <c r="F7428" i="1"/>
  <c r="E7428" i="1"/>
  <c r="M7427" i="1"/>
  <c r="L7427" i="1"/>
  <c r="K7427" i="1"/>
  <c r="J7427" i="1"/>
  <c r="I7427" i="1"/>
  <c r="H7427" i="1"/>
  <c r="G7427" i="1"/>
  <c r="F7427" i="1"/>
  <c r="E7427" i="1"/>
  <c r="M7426" i="1"/>
  <c r="L7426" i="1"/>
  <c r="K7426" i="1"/>
  <c r="J7426" i="1"/>
  <c r="I7426" i="1"/>
  <c r="H7426" i="1"/>
  <c r="G7426" i="1"/>
  <c r="F7426" i="1"/>
  <c r="E7426" i="1"/>
  <c r="M7425" i="1"/>
  <c r="L7425" i="1"/>
  <c r="K7425" i="1"/>
  <c r="J7425" i="1"/>
  <c r="I7425" i="1"/>
  <c r="H7425" i="1"/>
  <c r="G7425" i="1"/>
  <c r="F7425" i="1"/>
  <c r="E7425" i="1"/>
  <c r="M7424" i="1"/>
  <c r="L7424" i="1"/>
  <c r="K7424" i="1"/>
  <c r="J7424" i="1"/>
  <c r="I7424" i="1"/>
  <c r="H7424" i="1"/>
  <c r="G7424" i="1"/>
  <c r="F7424" i="1"/>
  <c r="E7424" i="1"/>
  <c r="M7423" i="1"/>
  <c r="L7423" i="1"/>
  <c r="K7423" i="1"/>
  <c r="J7423" i="1"/>
  <c r="I7423" i="1"/>
  <c r="H7423" i="1"/>
  <c r="G7423" i="1"/>
  <c r="F7423" i="1"/>
  <c r="E7423" i="1"/>
  <c r="M7422" i="1"/>
  <c r="L7422" i="1"/>
  <c r="K7422" i="1"/>
  <c r="J7422" i="1"/>
  <c r="I7422" i="1"/>
  <c r="H7422" i="1"/>
  <c r="G7422" i="1"/>
  <c r="F7422" i="1"/>
  <c r="E7422" i="1"/>
  <c r="M7421" i="1"/>
  <c r="L7421" i="1"/>
  <c r="K7421" i="1"/>
  <c r="J7421" i="1"/>
  <c r="I7421" i="1"/>
  <c r="H7421" i="1"/>
  <c r="G7421" i="1"/>
  <c r="F7421" i="1"/>
  <c r="E7421" i="1"/>
  <c r="M7420" i="1"/>
  <c r="L7420" i="1"/>
  <c r="K7420" i="1"/>
  <c r="J7420" i="1"/>
  <c r="I7420" i="1"/>
  <c r="H7420" i="1"/>
  <c r="G7420" i="1"/>
  <c r="F7420" i="1"/>
  <c r="E7420" i="1"/>
  <c r="M7419" i="1"/>
  <c r="L7419" i="1"/>
  <c r="K7419" i="1"/>
  <c r="J7419" i="1"/>
  <c r="I7419" i="1"/>
  <c r="H7419" i="1"/>
  <c r="G7419" i="1"/>
  <c r="F7419" i="1"/>
  <c r="E7419" i="1"/>
  <c r="M7418" i="1"/>
  <c r="L7418" i="1"/>
  <c r="K7418" i="1"/>
  <c r="J7418" i="1"/>
  <c r="I7418" i="1"/>
  <c r="H7418" i="1"/>
  <c r="G7418" i="1"/>
  <c r="F7418" i="1"/>
  <c r="E7418" i="1"/>
  <c r="M7417" i="1"/>
  <c r="L7417" i="1"/>
  <c r="K7417" i="1"/>
  <c r="J7417" i="1"/>
  <c r="I7417" i="1"/>
  <c r="H7417" i="1"/>
  <c r="G7417" i="1"/>
  <c r="F7417" i="1"/>
  <c r="E7417" i="1"/>
  <c r="M7416" i="1"/>
  <c r="L7416" i="1"/>
  <c r="K7416" i="1"/>
  <c r="J7416" i="1"/>
  <c r="I7416" i="1"/>
  <c r="H7416" i="1"/>
  <c r="G7416" i="1"/>
  <c r="F7416" i="1"/>
  <c r="E7416" i="1"/>
  <c r="M7415" i="1"/>
  <c r="L7415" i="1"/>
  <c r="K7415" i="1"/>
  <c r="J7415" i="1"/>
  <c r="I7415" i="1"/>
  <c r="H7415" i="1"/>
  <c r="G7415" i="1"/>
  <c r="F7415" i="1"/>
  <c r="E7415" i="1"/>
  <c r="M7414" i="1"/>
  <c r="L7414" i="1"/>
  <c r="K7414" i="1"/>
  <c r="J7414" i="1"/>
  <c r="I7414" i="1"/>
  <c r="H7414" i="1"/>
  <c r="G7414" i="1"/>
  <c r="F7414" i="1"/>
  <c r="E7414" i="1"/>
  <c r="M7413" i="1"/>
  <c r="L7413" i="1"/>
  <c r="K7413" i="1"/>
  <c r="J7413" i="1"/>
  <c r="I7413" i="1"/>
  <c r="H7413" i="1"/>
  <c r="G7413" i="1"/>
  <c r="F7413" i="1"/>
  <c r="E7413" i="1"/>
  <c r="M7412" i="1"/>
  <c r="L7412" i="1"/>
  <c r="K7412" i="1"/>
  <c r="J7412" i="1"/>
  <c r="I7412" i="1"/>
  <c r="H7412" i="1"/>
  <c r="G7412" i="1"/>
  <c r="F7412" i="1"/>
  <c r="E7412" i="1"/>
  <c r="M7411" i="1"/>
  <c r="L7411" i="1"/>
  <c r="K7411" i="1"/>
  <c r="J7411" i="1"/>
  <c r="I7411" i="1"/>
  <c r="H7411" i="1"/>
  <c r="G7411" i="1"/>
  <c r="F7411" i="1"/>
  <c r="E7411" i="1"/>
  <c r="M7410" i="1"/>
  <c r="L7410" i="1"/>
  <c r="K7410" i="1"/>
  <c r="J7410" i="1"/>
  <c r="I7410" i="1"/>
  <c r="H7410" i="1"/>
  <c r="G7410" i="1"/>
  <c r="F7410" i="1"/>
  <c r="E7410" i="1"/>
  <c r="M7409" i="1"/>
  <c r="L7409" i="1"/>
  <c r="K7409" i="1"/>
  <c r="J7409" i="1"/>
  <c r="I7409" i="1"/>
  <c r="H7409" i="1"/>
  <c r="G7409" i="1"/>
  <c r="F7409" i="1"/>
  <c r="E7409" i="1"/>
  <c r="M7408" i="1"/>
  <c r="L7408" i="1"/>
  <c r="K7408" i="1"/>
  <c r="J7408" i="1"/>
  <c r="I7408" i="1"/>
  <c r="H7408" i="1"/>
  <c r="G7408" i="1"/>
  <c r="F7408" i="1"/>
  <c r="E7408" i="1"/>
  <c r="M7407" i="1"/>
  <c r="L7407" i="1"/>
  <c r="K7407" i="1"/>
  <c r="J7407" i="1"/>
  <c r="I7407" i="1"/>
  <c r="H7407" i="1"/>
  <c r="G7407" i="1"/>
  <c r="F7407" i="1"/>
  <c r="E7407" i="1"/>
  <c r="M7406" i="1"/>
  <c r="L7406" i="1"/>
  <c r="K7406" i="1"/>
  <c r="J7406" i="1"/>
  <c r="I7406" i="1"/>
  <c r="H7406" i="1"/>
  <c r="G7406" i="1"/>
  <c r="F7406" i="1"/>
  <c r="E7406" i="1"/>
  <c r="M7405" i="1"/>
  <c r="L7405" i="1"/>
  <c r="K7405" i="1"/>
  <c r="J7405" i="1"/>
  <c r="I7405" i="1"/>
  <c r="H7405" i="1"/>
  <c r="G7405" i="1"/>
  <c r="F7405" i="1"/>
  <c r="E7405" i="1"/>
  <c r="M7404" i="1"/>
  <c r="L7404" i="1"/>
  <c r="K7404" i="1"/>
  <c r="J7404" i="1"/>
  <c r="I7404" i="1"/>
  <c r="H7404" i="1"/>
  <c r="G7404" i="1"/>
  <c r="F7404" i="1"/>
  <c r="E7404" i="1"/>
  <c r="M7403" i="1"/>
  <c r="L7403" i="1"/>
  <c r="K7403" i="1"/>
  <c r="J7403" i="1"/>
  <c r="I7403" i="1"/>
  <c r="H7403" i="1"/>
  <c r="G7403" i="1"/>
  <c r="F7403" i="1"/>
  <c r="E7403" i="1"/>
  <c r="M7402" i="1"/>
  <c r="L7402" i="1"/>
  <c r="K7402" i="1"/>
  <c r="J7402" i="1"/>
  <c r="I7402" i="1"/>
  <c r="H7402" i="1"/>
  <c r="G7402" i="1"/>
  <c r="F7402" i="1"/>
  <c r="E7402" i="1"/>
  <c r="M7401" i="1"/>
  <c r="L7401" i="1"/>
  <c r="K7401" i="1"/>
  <c r="J7401" i="1"/>
  <c r="I7401" i="1"/>
  <c r="H7401" i="1"/>
  <c r="G7401" i="1"/>
  <c r="F7401" i="1"/>
  <c r="E7401" i="1"/>
  <c r="M7400" i="1"/>
  <c r="L7400" i="1"/>
  <c r="K7400" i="1"/>
  <c r="J7400" i="1"/>
  <c r="I7400" i="1"/>
  <c r="H7400" i="1"/>
  <c r="G7400" i="1"/>
  <c r="F7400" i="1"/>
  <c r="E7400" i="1"/>
  <c r="M7399" i="1"/>
  <c r="L7399" i="1"/>
  <c r="K7399" i="1"/>
  <c r="J7399" i="1"/>
  <c r="I7399" i="1"/>
  <c r="H7399" i="1"/>
  <c r="G7399" i="1"/>
  <c r="F7399" i="1"/>
  <c r="E7399" i="1"/>
  <c r="M7398" i="1"/>
  <c r="L7398" i="1"/>
  <c r="K7398" i="1"/>
  <c r="J7398" i="1"/>
  <c r="I7398" i="1"/>
  <c r="H7398" i="1"/>
  <c r="G7398" i="1"/>
  <c r="F7398" i="1"/>
  <c r="E7398" i="1"/>
  <c r="M7397" i="1"/>
  <c r="L7397" i="1"/>
  <c r="K7397" i="1"/>
  <c r="J7397" i="1"/>
  <c r="I7397" i="1"/>
  <c r="H7397" i="1"/>
  <c r="G7397" i="1"/>
  <c r="F7397" i="1"/>
  <c r="E7397" i="1"/>
  <c r="M7396" i="1"/>
  <c r="L7396" i="1"/>
  <c r="K7396" i="1"/>
  <c r="J7396" i="1"/>
  <c r="I7396" i="1"/>
  <c r="H7396" i="1"/>
  <c r="G7396" i="1"/>
  <c r="F7396" i="1"/>
  <c r="E7396" i="1"/>
  <c r="M7395" i="1"/>
  <c r="L7395" i="1"/>
  <c r="K7395" i="1"/>
  <c r="J7395" i="1"/>
  <c r="I7395" i="1"/>
  <c r="H7395" i="1"/>
  <c r="G7395" i="1"/>
  <c r="F7395" i="1"/>
  <c r="E7395" i="1"/>
  <c r="M7394" i="1"/>
  <c r="L7394" i="1"/>
  <c r="K7394" i="1"/>
  <c r="J7394" i="1"/>
  <c r="I7394" i="1"/>
  <c r="H7394" i="1"/>
  <c r="G7394" i="1"/>
  <c r="F7394" i="1"/>
  <c r="E7394" i="1"/>
  <c r="M7393" i="1"/>
  <c r="L7393" i="1"/>
  <c r="K7393" i="1"/>
  <c r="J7393" i="1"/>
  <c r="I7393" i="1"/>
  <c r="H7393" i="1"/>
  <c r="G7393" i="1"/>
  <c r="F7393" i="1"/>
  <c r="E7393" i="1"/>
  <c r="M7392" i="1"/>
  <c r="L7392" i="1"/>
  <c r="K7392" i="1"/>
  <c r="J7392" i="1"/>
  <c r="I7392" i="1"/>
  <c r="H7392" i="1"/>
  <c r="G7392" i="1"/>
  <c r="F7392" i="1"/>
  <c r="E7392" i="1"/>
  <c r="M7391" i="1"/>
  <c r="L7391" i="1"/>
  <c r="K7391" i="1"/>
  <c r="J7391" i="1"/>
  <c r="I7391" i="1"/>
  <c r="H7391" i="1"/>
  <c r="G7391" i="1"/>
  <c r="F7391" i="1"/>
  <c r="E7391" i="1"/>
  <c r="M7390" i="1"/>
  <c r="L7390" i="1"/>
  <c r="K7390" i="1"/>
  <c r="J7390" i="1"/>
  <c r="I7390" i="1"/>
  <c r="H7390" i="1"/>
  <c r="G7390" i="1"/>
  <c r="F7390" i="1"/>
  <c r="E7390" i="1"/>
  <c r="M7389" i="1"/>
  <c r="L7389" i="1"/>
  <c r="K7389" i="1"/>
  <c r="J7389" i="1"/>
  <c r="I7389" i="1"/>
  <c r="H7389" i="1"/>
  <c r="G7389" i="1"/>
  <c r="F7389" i="1"/>
  <c r="E7389" i="1"/>
  <c r="M7388" i="1"/>
  <c r="L7388" i="1"/>
  <c r="K7388" i="1"/>
  <c r="J7388" i="1"/>
  <c r="I7388" i="1"/>
  <c r="H7388" i="1"/>
  <c r="G7388" i="1"/>
  <c r="F7388" i="1"/>
  <c r="E7388" i="1"/>
  <c r="M7387" i="1"/>
  <c r="L7387" i="1"/>
  <c r="K7387" i="1"/>
  <c r="J7387" i="1"/>
  <c r="I7387" i="1"/>
  <c r="H7387" i="1"/>
  <c r="G7387" i="1"/>
  <c r="F7387" i="1"/>
  <c r="E7387" i="1"/>
  <c r="M7386" i="1"/>
  <c r="L7386" i="1"/>
  <c r="K7386" i="1"/>
  <c r="J7386" i="1"/>
  <c r="I7386" i="1"/>
  <c r="H7386" i="1"/>
  <c r="G7386" i="1"/>
  <c r="F7386" i="1"/>
  <c r="E7386" i="1"/>
  <c r="M7385" i="1"/>
  <c r="L7385" i="1"/>
  <c r="K7385" i="1"/>
  <c r="J7385" i="1"/>
  <c r="I7385" i="1"/>
  <c r="H7385" i="1"/>
  <c r="G7385" i="1"/>
  <c r="F7385" i="1"/>
  <c r="E7385" i="1"/>
  <c r="M7384" i="1"/>
  <c r="L7384" i="1"/>
  <c r="K7384" i="1"/>
  <c r="J7384" i="1"/>
  <c r="I7384" i="1"/>
  <c r="H7384" i="1"/>
  <c r="G7384" i="1"/>
  <c r="F7384" i="1"/>
  <c r="E7384" i="1"/>
  <c r="M7383" i="1"/>
  <c r="L7383" i="1"/>
  <c r="K7383" i="1"/>
  <c r="J7383" i="1"/>
  <c r="I7383" i="1"/>
  <c r="H7383" i="1"/>
  <c r="G7383" i="1"/>
  <c r="F7383" i="1"/>
  <c r="E7383" i="1"/>
  <c r="M7382" i="1"/>
  <c r="L7382" i="1"/>
  <c r="K7382" i="1"/>
  <c r="J7382" i="1"/>
  <c r="I7382" i="1"/>
  <c r="H7382" i="1"/>
  <c r="G7382" i="1"/>
  <c r="F7382" i="1"/>
  <c r="E7382" i="1"/>
  <c r="M7381" i="1"/>
  <c r="L7381" i="1"/>
  <c r="K7381" i="1"/>
  <c r="J7381" i="1"/>
  <c r="I7381" i="1"/>
  <c r="H7381" i="1"/>
  <c r="G7381" i="1"/>
  <c r="F7381" i="1"/>
  <c r="E7381" i="1"/>
  <c r="M7380" i="1"/>
  <c r="L7380" i="1"/>
  <c r="K7380" i="1"/>
  <c r="J7380" i="1"/>
  <c r="I7380" i="1"/>
  <c r="H7380" i="1"/>
  <c r="G7380" i="1"/>
  <c r="F7380" i="1"/>
  <c r="E7380" i="1"/>
  <c r="M7379" i="1"/>
  <c r="L7379" i="1"/>
  <c r="K7379" i="1"/>
  <c r="J7379" i="1"/>
  <c r="I7379" i="1"/>
  <c r="H7379" i="1"/>
  <c r="G7379" i="1"/>
  <c r="F7379" i="1"/>
  <c r="E7379" i="1"/>
  <c r="M7378" i="1"/>
  <c r="L7378" i="1"/>
  <c r="K7378" i="1"/>
  <c r="J7378" i="1"/>
  <c r="I7378" i="1"/>
  <c r="H7378" i="1"/>
  <c r="G7378" i="1"/>
  <c r="F7378" i="1"/>
  <c r="E7378" i="1"/>
  <c r="M7377" i="1"/>
  <c r="L7377" i="1"/>
  <c r="K7377" i="1"/>
  <c r="J7377" i="1"/>
  <c r="I7377" i="1"/>
  <c r="H7377" i="1"/>
  <c r="G7377" i="1"/>
  <c r="F7377" i="1"/>
  <c r="E7377" i="1"/>
  <c r="M7376" i="1"/>
  <c r="L7376" i="1"/>
  <c r="K7376" i="1"/>
  <c r="J7376" i="1"/>
  <c r="I7376" i="1"/>
  <c r="H7376" i="1"/>
  <c r="G7376" i="1"/>
  <c r="F7376" i="1"/>
  <c r="E7376" i="1"/>
  <c r="M7375" i="1"/>
  <c r="L7375" i="1"/>
  <c r="K7375" i="1"/>
  <c r="J7375" i="1"/>
  <c r="I7375" i="1"/>
  <c r="H7375" i="1"/>
  <c r="G7375" i="1"/>
  <c r="F7375" i="1"/>
  <c r="E7375" i="1"/>
  <c r="M7374" i="1"/>
  <c r="L7374" i="1"/>
  <c r="K7374" i="1"/>
  <c r="J7374" i="1"/>
  <c r="I7374" i="1"/>
  <c r="H7374" i="1"/>
  <c r="G7374" i="1"/>
  <c r="F7374" i="1"/>
  <c r="E7374" i="1"/>
  <c r="M7373" i="1"/>
  <c r="L7373" i="1"/>
  <c r="K7373" i="1"/>
  <c r="J7373" i="1"/>
  <c r="I7373" i="1"/>
  <c r="H7373" i="1"/>
  <c r="G7373" i="1"/>
  <c r="F7373" i="1"/>
  <c r="E7373" i="1"/>
  <c r="M7372" i="1"/>
  <c r="L7372" i="1"/>
  <c r="K7372" i="1"/>
  <c r="J7372" i="1"/>
  <c r="I7372" i="1"/>
  <c r="H7372" i="1"/>
  <c r="G7372" i="1"/>
  <c r="F7372" i="1"/>
  <c r="E7372" i="1"/>
  <c r="M7371" i="1"/>
  <c r="L7371" i="1"/>
  <c r="K7371" i="1"/>
  <c r="J7371" i="1"/>
  <c r="I7371" i="1"/>
  <c r="H7371" i="1"/>
  <c r="G7371" i="1"/>
  <c r="F7371" i="1"/>
  <c r="E7371" i="1"/>
  <c r="M7370" i="1"/>
  <c r="L7370" i="1"/>
  <c r="K7370" i="1"/>
  <c r="J7370" i="1"/>
  <c r="I7370" i="1"/>
  <c r="H7370" i="1"/>
  <c r="G7370" i="1"/>
  <c r="F7370" i="1"/>
  <c r="E7370" i="1"/>
  <c r="M7369" i="1"/>
  <c r="L7369" i="1"/>
  <c r="K7369" i="1"/>
  <c r="J7369" i="1"/>
  <c r="I7369" i="1"/>
  <c r="H7369" i="1"/>
  <c r="G7369" i="1"/>
  <c r="F7369" i="1"/>
  <c r="E7369" i="1"/>
  <c r="M7368" i="1"/>
  <c r="L7368" i="1"/>
  <c r="K7368" i="1"/>
  <c r="J7368" i="1"/>
  <c r="I7368" i="1"/>
  <c r="H7368" i="1"/>
  <c r="G7368" i="1"/>
  <c r="F7368" i="1"/>
  <c r="E7368" i="1"/>
  <c r="M7367" i="1"/>
  <c r="L7367" i="1"/>
  <c r="K7367" i="1"/>
  <c r="J7367" i="1"/>
  <c r="I7367" i="1"/>
  <c r="H7367" i="1"/>
  <c r="G7367" i="1"/>
  <c r="F7367" i="1"/>
  <c r="E7367" i="1"/>
  <c r="M7366" i="1"/>
  <c r="L7366" i="1"/>
  <c r="K7366" i="1"/>
  <c r="J7366" i="1"/>
  <c r="I7366" i="1"/>
  <c r="H7366" i="1"/>
  <c r="G7366" i="1"/>
  <c r="F7366" i="1"/>
  <c r="E7366" i="1"/>
  <c r="M7365" i="1"/>
  <c r="L7365" i="1"/>
  <c r="K7365" i="1"/>
  <c r="J7365" i="1"/>
  <c r="I7365" i="1"/>
  <c r="H7365" i="1"/>
  <c r="G7365" i="1"/>
  <c r="F7365" i="1"/>
  <c r="E7365" i="1"/>
  <c r="M7364" i="1"/>
  <c r="L7364" i="1"/>
  <c r="K7364" i="1"/>
  <c r="J7364" i="1"/>
  <c r="I7364" i="1"/>
  <c r="H7364" i="1"/>
  <c r="G7364" i="1"/>
  <c r="F7364" i="1"/>
  <c r="E7364" i="1"/>
  <c r="M7363" i="1"/>
  <c r="L7363" i="1"/>
  <c r="K7363" i="1"/>
  <c r="J7363" i="1"/>
  <c r="I7363" i="1"/>
  <c r="H7363" i="1"/>
  <c r="G7363" i="1"/>
  <c r="F7363" i="1"/>
  <c r="E7363" i="1"/>
  <c r="M7362" i="1"/>
  <c r="L7362" i="1"/>
  <c r="K7362" i="1"/>
  <c r="J7362" i="1"/>
  <c r="I7362" i="1"/>
  <c r="H7362" i="1"/>
  <c r="G7362" i="1"/>
  <c r="F7362" i="1"/>
  <c r="E7362" i="1"/>
  <c r="M7361" i="1"/>
  <c r="L7361" i="1"/>
  <c r="K7361" i="1"/>
  <c r="J7361" i="1"/>
  <c r="I7361" i="1"/>
  <c r="H7361" i="1"/>
  <c r="G7361" i="1"/>
  <c r="F7361" i="1"/>
  <c r="E7361" i="1"/>
  <c r="M7360" i="1"/>
  <c r="L7360" i="1"/>
  <c r="K7360" i="1"/>
  <c r="J7360" i="1"/>
  <c r="I7360" i="1"/>
  <c r="H7360" i="1"/>
  <c r="G7360" i="1"/>
  <c r="F7360" i="1"/>
  <c r="E7360" i="1"/>
  <c r="M7359" i="1"/>
  <c r="L7359" i="1"/>
  <c r="K7359" i="1"/>
  <c r="J7359" i="1"/>
  <c r="I7359" i="1"/>
  <c r="H7359" i="1"/>
  <c r="G7359" i="1"/>
  <c r="F7359" i="1"/>
  <c r="E7359" i="1"/>
  <c r="M7358" i="1"/>
  <c r="L7358" i="1"/>
  <c r="K7358" i="1"/>
  <c r="J7358" i="1"/>
  <c r="I7358" i="1"/>
  <c r="H7358" i="1"/>
  <c r="G7358" i="1"/>
  <c r="F7358" i="1"/>
  <c r="E7358" i="1"/>
  <c r="M7357" i="1"/>
  <c r="L7357" i="1"/>
  <c r="K7357" i="1"/>
  <c r="J7357" i="1"/>
  <c r="I7357" i="1"/>
  <c r="H7357" i="1"/>
  <c r="G7357" i="1"/>
  <c r="F7357" i="1"/>
  <c r="E7357" i="1"/>
  <c r="M7356" i="1"/>
  <c r="L7356" i="1"/>
  <c r="K7356" i="1"/>
  <c r="J7356" i="1"/>
  <c r="I7356" i="1"/>
  <c r="H7356" i="1"/>
  <c r="G7356" i="1"/>
  <c r="F7356" i="1"/>
  <c r="E7356" i="1"/>
  <c r="M7355" i="1"/>
  <c r="L7355" i="1"/>
  <c r="K7355" i="1"/>
  <c r="J7355" i="1"/>
  <c r="I7355" i="1"/>
  <c r="H7355" i="1"/>
  <c r="G7355" i="1"/>
  <c r="F7355" i="1"/>
  <c r="E7355" i="1"/>
  <c r="M7354" i="1"/>
  <c r="L7354" i="1"/>
  <c r="K7354" i="1"/>
  <c r="J7354" i="1"/>
  <c r="I7354" i="1"/>
  <c r="H7354" i="1"/>
  <c r="G7354" i="1"/>
  <c r="F7354" i="1"/>
  <c r="E7354" i="1"/>
  <c r="M7353" i="1"/>
  <c r="L7353" i="1"/>
  <c r="K7353" i="1"/>
  <c r="J7353" i="1"/>
  <c r="I7353" i="1"/>
  <c r="H7353" i="1"/>
  <c r="G7353" i="1"/>
  <c r="F7353" i="1"/>
  <c r="E7353" i="1"/>
  <c r="M7352" i="1"/>
  <c r="L7352" i="1"/>
  <c r="K7352" i="1"/>
  <c r="J7352" i="1"/>
  <c r="I7352" i="1"/>
  <c r="H7352" i="1"/>
  <c r="G7352" i="1"/>
  <c r="F7352" i="1"/>
  <c r="E7352" i="1"/>
  <c r="M7351" i="1"/>
  <c r="L7351" i="1"/>
  <c r="K7351" i="1"/>
  <c r="J7351" i="1"/>
  <c r="I7351" i="1"/>
  <c r="H7351" i="1"/>
  <c r="G7351" i="1"/>
  <c r="F7351" i="1"/>
  <c r="E7351" i="1"/>
  <c r="M7350" i="1"/>
  <c r="L7350" i="1"/>
  <c r="K7350" i="1"/>
  <c r="J7350" i="1"/>
  <c r="I7350" i="1"/>
  <c r="H7350" i="1"/>
  <c r="G7350" i="1"/>
  <c r="F7350" i="1"/>
  <c r="E7350" i="1"/>
  <c r="M7349" i="1"/>
  <c r="L7349" i="1"/>
  <c r="K7349" i="1"/>
  <c r="J7349" i="1"/>
  <c r="I7349" i="1"/>
  <c r="H7349" i="1"/>
  <c r="G7349" i="1"/>
  <c r="F7349" i="1"/>
  <c r="E7349" i="1"/>
  <c r="M7348" i="1"/>
  <c r="L7348" i="1"/>
  <c r="K7348" i="1"/>
  <c r="J7348" i="1"/>
  <c r="I7348" i="1"/>
  <c r="H7348" i="1"/>
  <c r="G7348" i="1"/>
  <c r="F7348" i="1"/>
  <c r="E7348" i="1"/>
  <c r="M7347" i="1"/>
  <c r="L7347" i="1"/>
  <c r="K7347" i="1"/>
  <c r="J7347" i="1"/>
  <c r="I7347" i="1"/>
  <c r="H7347" i="1"/>
  <c r="G7347" i="1"/>
  <c r="F7347" i="1"/>
  <c r="E7347" i="1"/>
  <c r="M7346" i="1"/>
  <c r="L7346" i="1"/>
  <c r="K7346" i="1"/>
  <c r="J7346" i="1"/>
  <c r="I7346" i="1"/>
  <c r="H7346" i="1"/>
  <c r="G7346" i="1"/>
  <c r="F7346" i="1"/>
  <c r="E7346" i="1"/>
  <c r="M7345" i="1"/>
  <c r="L7345" i="1"/>
  <c r="K7345" i="1"/>
  <c r="J7345" i="1"/>
  <c r="I7345" i="1"/>
  <c r="H7345" i="1"/>
  <c r="G7345" i="1"/>
  <c r="F7345" i="1"/>
  <c r="E7345" i="1"/>
  <c r="M7344" i="1"/>
  <c r="L7344" i="1"/>
  <c r="K7344" i="1"/>
  <c r="J7344" i="1"/>
  <c r="I7344" i="1"/>
  <c r="H7344" i="1"/>
  <c r="G7344" i="1"/>
  <c r="F7344" i="1"/>
  <c r="E7344" i="1"/>
  <c r="M7343" i="1"/>
  <c r="L7343" i="1"/>
  <c r="K7343" i="1"/>
  <c r="J7343" i="1"/>
  <c r="I7343" i="1"/>
  <c r="H7343" i="1"/>
  <c r="G7343" i="1"/>
  <c r="F7343" i="1"/>
  <c r="E7343" i="1"/>
  <c r="M7342" i="1"/>
  <c r="L7342" i="1"/>
  <c r="K7342" i="1"/>
  <c r="J7342" i="1"/>
  <c r="I7342" i="1"/>
  <c r="H7342" i="1"/>
  <c r="G7342" i="1"/>
  <c r="F7342" i="1"/>
  <c r="E7342" i="1"/>
  <c r="M7341" i="1"/>
  <c r="L7341" i="1"/>
  <c r="K7341" i="1"/>
  <c r="J7341" i="1"/>
  <c r="I7341" i="1"/>
  <c r="H7341" i="1"/>
  <c r="G7341" i="1"/>
  <c r="F7341" i="1"/>
  <c r="E7341" i="1"/>
  <c r="M7340" i="1"/>
  <c r="L7340" i="1"/>
  <c r="K7340" i="1"/>
  <c r="J7340" i="1"/>
  <c r="I7340" i="1"/>
  <c r="H7340" i="1"/>
  <c r="G7340" i="1"/>
  <c r="F7340" i="1"/>
  <c r="E7340" i="1"/>
  <c r="M7339" i="1"/>
  <c r="L7339" i="1"/>
  <c r="K7339" i="1"/>
  <c r="J7339" i="1"/>
  <c r="I7339" i="1"/>
  <c r="H7339" i="1"/>
  <c r="G7339" i="1"/>
  <c r="F7339" i="1"/>
  <c r="E7339" i="1"/>
  <c r="M7338" i="1"/>
  <c r="L7338" i="1"/>
  <c r="K7338" i="1"/>
  <c r="J7338" i="1"/>
  <c r="I7338" i="1"/>
  <c r="H7338" i="1"/>
  <c r="G7338" i="1"/>
  <c r="F7338" i="1"/>
  <c r="E7338" i="1"/>
  <c r="M7337" i="1"/>
  <c r="L7337" i="1"/>
  <c r="K7337" i="1"/>
  <c r="J7337" i="1"/>
  <c r="I7337" i="1"/>
  <c r="H7337" i="1"/>
  <c r="G7337" i="1"/>
  <c r="F7337" i="1"/>
  <c r="E7337" i="1"/>
  <c r="M7336" i="1"/>
  <c r="L7336" i="1"/>
  <c r="K7336" i="1"/>
  <c r="J7336" i="1"/>
  <c r="I7336" i="1"/>
  <c r="H7336" i="1"/>
  <c r="G7336" i="1"/>
  <c r="F7336" i="1"/>
  <c r="E7336" i="1"/>
  <c r="M7335" i="1"/>
  <c r="L7335" i="1"/>
  <c r="K7335" i="1"/>
  <c r="J7335" i="1"/>
  <c r="I7335" i="1"/>
  <c r="H7335" i="1"/>
  <c r="G7335" i="1"/>
  <c r="F7335" i="1"/>
  <c r="E7335" i="1"/>
  <c r="M7334" i="1"/>
  <c r="L7334" i="1"/>
  <c r="K7334" i="1"/>
  <c r="J7334" i="1"/>
  <c r="I7334" i="1"/>
  <c r="H7334" i="1"/>
  <c r="G7334" i="1"/>
  <c r="F7334" i="1"/>
  <c r="E7334" i="1"/>
  <c r="M7333" i="1"/>
  <c r="L7333" i="1"/>
  <c r="K7333" i="1"/>
  <c r="J7333" i="1"/>
  <c r="I7333" i="1"/>
  <c r="H7333" i="1"/>
  <c r="G7333" i="1"/>
  <c r="F7333" i="1"/>
  <c r="E7333" i="1"/>
  <c r="M7332" i="1"/>
  <c r="L7332" i="1"/>
  <c r="K7332" i="1"/>
  <c r="J7332" i="1"/>
  <c r="I7332" i="1"/>
  <c r="H7332" i="1"/>
  <c r="G7332" i="1"/>
  <c r="F7332" i="1"/>
  <c r="E7332" i="1"/>
  <c r="M7331" i="1"/>
  <c r="L7331" i="1"/>
  <c r="K7331" i="1"/>
  <c r="J7331" i="1"/>
  <c r="I7331" i="1"/>
  <c r="H7331" i="1"/>
  <c r="G7331" i="1"/>
  <c r="F7331" i="1"/>
  <c r="E7331" i="1"/>
  <c r="M7330" i="1"/>
  <c r="L7330" i="1"/>
  <c r="K7330" i="1"/>
  <c r="J7330" i="1"/>
  <c r="I7330" i="1"/>
  <c r="H7330" i="1"/>
  <c r="G7330" i="1"/>
  <c r="F7330" i="1"/>
  <c r="E7330" i="1"/>
  <c r="M7329" i="1"/>
  <c r="L7329" i="1"/>
  <c r="K7329" i="1"/>
  <c r="J7329" i="1"/>
  <c r="I7329" i="1"/>
  <c r="H7329" i="1"/>
  <c r="G7329" i="1"/>
  <c r="F7329" i="1"/>
  <c r="E7329" i="1"/>
  <c r="M7328" i="1"/>
  <c r="L7328" i="1"/>
  <c r="K7328" i="1"/>
  <c r="J7328" i="1"/>
  <c r="I7328" i="1"/>
  <c r="H7328" i="1"/>
  <c r="G7328" i="1"/>
  <c r="F7328" i="1"/>
  <c r="E7328" i="1"/>
  <c r="M7327" i="1"/>
  <c r="L7327" i="1"/>
  <c r="K7327" i="1"/>
  <c r="J7327" i="1"/>
  <c r="I7327" i="1"/>
  <c r="H7327" i="1"/>
  <c r="G7327" i="1"/>
  <c r="F7327" i="1"/>
  <c r="E7327" i="1"/>
  <c r="M7326" i="1"/>
  <c r="L7326" i="1"/>
  <c r="K7326" i="1"/>
  <c r="J7326" i="1"/>
  <c r="I7326" i="1"/>
  <c r="H7326" i="1"/>
  <c r="G7326" i="1"/>
  <c r="F7326" i="1"/>
  <c r="E7326" i="1"/>
  <c r="M7325" i="1"/>
  <c r="L7325" i="1"/>
  <c r="K7325" i="1"/>
  <c r="J7325" i="1"/>
  <c r="I7325" i="1"/>
  <c r="H7325" i="1"/>
  <c r="G7325" i="1"/>
  <c r="F7325" i="1"/>
  <c r="E7325" i="1"/>
  <c r="M7324" i="1"/>
  <c r="L7324" i="1"/>
  <c r="K7324" i="1"/>
  <c r="J7324" i="1"/>
  <c r="I7324" i="1"/>
  <c r="H7324" i="1"/>
  <c r="G7324" i="1"/>
  <c r="F7324" i="1"/>
  <c r="E7324" i="1"/>
  <c r="M7323" i="1"/>
  <c r="L7323" i="1"/>
  <c r="K7323" i="1"/>
  <c r="J7323" i="1"/>
  <c r="I7323" i="1"/>
  <c r="H7323" i="1"/>
  <c r="G7323" i="1"/>
  <c r="F7323" i="1"/>
  <c r="E7323" i="1"/>
  <c r="M7322" i="1"/>
  <c r="L7322" i="1"/>
  <c r="K7322" i="1"/>
  <c r="J7322" i="1"/>
  <c r="I7322" i="1"/>
  <c r="H7322" i="1"/>
  <c r="G7322" i="1"/>
  <c r="F7322" i="1"/>
  <c r="E7322" i="1"/>
  <c r="M7321" i="1"/>
  <c r="L7321" i="1"/>
  <c r="K7321" i="1"/>
  <c r="J7321" i="1"/>
  <c r="I7321" i="1"/>
  <c r="H7321" i="1"/>
  <c r="G7321" i="1"/>
  <c r="F7321" i="1"/>
  <c r="E7321" i="1"/>
  <c r="M7320" i="1"/>
  <c r="L7320" i="1"/>
  <c r="K7320" i="1"/>
  <c r="J7320" i="1"/>
  <c r="I7320" i="1"/>
  <c r="H7320" i="1"/>
  <c r="G7320" i="1"/>
  <c r="F7320" i="1"/>
  <c r="E7320" i="1"/>
  <c r="M7319" i="1"/>
  <c r="L7319" i="1"/>
  <c r="K7319" i="1"/>
  <c r="J7319" i="1"/>
  <c r="I7319" i="1"/>
  <c r="H7319" i="1"/>
  <c r="G7319" i="1"/>
  <c r="F7319" i="1"/>
  <c r="E7319" i="1"/>
  <c r="M7318" i="1"/>
  <c r="L7318" i="1"/>
  <c r="K7318" i="1"/>
  <c r="J7318" i="1"/>
  <c r="I7318" i="1"/>
  <c r="H7318" i="1"/>
  <c r="G7318" i="1"/>
  <c r="F7318" i="1"/>
  <c r="E7318" i="1"/>
  <c r="M7317" i="1"/>
  <c r="L7317" i="1"/>
  <c r="K7317" i="1"/>
  <c r="J7317" i="1"/>
  <c r="I7317" i="1"/>
  <c r="H7317" i="1"/>
  <c r="G7317" i="1"/>
  <c r="F7317" i="1"/>
  <c r="E7317" i="1"/>
  <c r="M7316" i="1"/>
  <c r="L7316" i="1"/>
  <c r="K7316" i="1"/>
  <c r="J7316" i="1"/>
  <c r="I7316" i="1"/>
  <c r="H7316" i="1"/>
  <c r="G7316" i="1"/>
  <c r="F7316" i="1"/>
  <c r="E7316" i="1"/>
  <c r="M7315" i="1"/>
  <c r="L7315" i="1"/>
  <c r="K7315" i="1"/>
  <c r="J7315" i="1"/>
  <c r="I7315" i="1"/>
  <c r="H7315" i="1"/>
  <c r="G7315" i="1"/>
  <c r="F7315" i="1"/>
  <c r="E7315" i="1"/>
  <c r="M7314" i="1"/>
  <c r="L7314" i="1"/>
  <c r="K7314" i="1"/>
  <c r="J7314" i="1"/>
  <c r="I7314" i="1"/>
  <c r="H7314" i="1"/>
  <c r="G7314" i="1"/>
  <c r="F7314" i="1"/>
  <c r="E7314" i="1"/>
  <c r="M7313" i="1"/>
  <c r="L7313" i="1"/>
  <c r="K7313" i="1"/>
  <c r="J7313" i="1"/>
  <c r="I7313" i="1"/>
  <c r="H7313" i="1"/>
  <c r="G7313" i="1"/>
  <c r="F7313" i="1"/>
  <c r="E7313" i="1"/>
  <c r="M7312" i="1"/>
  <c r="L7312" i="1"/>
  <c r="K7312" i="1"/>
  <c r="J7312" i="1"/>
  <c r="I7312" i="1"/>
  <c r="H7312" i="1"/>
  <c r="G7312" i="1"/>
  <c r="F7312" i="1"/>
  <c r="E7312" i="1"/>
  <c r="M7311" i="1"/>
  <c r="L7311" i="1"/>
  <c r="K7311" i="1"/>
  <c r="J7311" i="1"/>
  <c r="I7311" i="1"/>
  <c r="H7311" i="1"/>
  <c r="G7311" i="1"/>
  <c r="F7311" i="1"/>
  <c r="E7311" i="1"/>
  <c r="M7310" i="1"/>
  <c r="L7310" i="1"/>
  <c r="K7310" i="1"/>
  <c r="J7310" i="1"/>
  <c r="I7310" i="1"/>
  <c r="H7310" i="1"/>
  <c r="G7310" i="1"/>
  <c r="F7310" i="1"/>
  <c r="E7310" i="1"/>
  <c r="M7309" i="1"/>
  <c r="L7309" i="1"/>
  <c r="K7309" i="1"/>
  <c r="J7309" i="1"/>
  <c r="I7309" i="1"/>
  <c r="H7309" i="1"/>
  <c r="G7309" i="1"/>
  <c r="F7309" i="1"/>
  <c r="E7309" i="1"/>
  <c r="M7308" i="1"/>
  <c r="L7308" i="1"/>
  <c r="K7308" i="1"/>
  <c r="J7308" i="1"/>
  <c r="I7308" i="1"/>
  <c r="H7308" i="1"/>
  <c r="G7308" i="1"/>
  <c r="F7308" i="1"/>
  <c r="E7308" i="1"/>
  <c r="M7307" i="1"/>
  <c r="L7307" i="1"/>
  <c r="K7307" i="1"/>
  <c r="J7307" i="1"/>
  <c r="I7307" i="1"/>
  <c r="H7307" i="1"/>
  <c r="G7307" i="1"/>
  <c r="F7307" i="1"/>
  <c r="E7307" i="1"/>
  <c r="M7306" i="1"/>
  <c r="L7306" i="1"/>
  <c r="K7306" i="1"/>
  <c r="J7306" i="1"/>
  <c r="I7306" i="1"/>
  <c r="H7306" i="1"/>
  <c r="G7306" i="1"/>
  <c r="F7306" i="1"/>
  <c r="E7306" i="1"/>
  <c r="M7305" i="1"/>
  <c r="L7305" i="1"/>
  <c r="K7305" i="1"/>
  <c r="J7305" i="1"/>
  <c r="I7305" i="1"/>
  <c r="H7305" i="1"/>
  <c r="G7305" i="1"/>
  <c r="F7305" i="1"/>
  <c r="E7305" i="1"/>
  <c r="M7304" i="1"/>
  <c r="L7304" i="1"/>
  <c r="K7304" i="1"/>
  <c r="J7304" i="1"/>
  <c r="I7304" i="1"/>
  <c r="H7304" i="1"/>
  <c r="G7304" i="1"/>
  <c r="F7304" i="1"/>
  <c r="E7304" i="1"/>
  <c r="M7303" i="1"/>
  <c r="L7303" i="1"/>
  <c r="K7303" i="1"/>
  <c r="J7303" i="1"/>
  <c r="I7303" i="1"/>
  <c r="H7303" i="1"/>
  <c r="G7303" i="1"/>
  <c r="F7303" i="1"/>
  <c r="E7303" i="1"/>
  <c r="M7302" i="1"/>
  <c r="L7302" i="1"/>
  <c r="K7302" i="1"/>
  <c r="J7302" i="1"/>
  <c r="I7302" i="1"/>
  <c r="H7302" i="1"/>
  <c r="G7302" i="1"/>
  <c r="F7302" i="1"/>
  <c r="E7302" i="1"/>
  <c r="M7301" i="1"/>
  <c r="L7301" i="1"/>
  <c r="K7301" i="1"/>
  <c r="J7301" i="1"/>
  <c r="I7301" i="1"/>
  <c r="H7301" i="1"/>
  <c r="G7301" i="1"/>
  <c r="F7301" i="1"/>
  <c r="E7301" i="1"/>
  <c r="M7300" i="1"/>
  <c r="L7300" i="1"/>
  <c r="K7300" i="1"/>
  <c r="J7300" i="1"/>
  <c r="I7300" i="1"/>
  <c r="H7300" i="1"/>
  <c r="G7300" i="1"/>
  <c r="F7300" i="1"/>
  <c r="E7300" i="1"/>
  <c r="M7299" i="1"/>
  <c r="L7299" i="1"/>
  <c r="K7299" i="1"/>
  <c r="J7299" i="1"/>
  <c r="I7299" i="1"/>
  <c r="H7299" i="1"/>
  <c r="G7299" i="1"/>
  <c r="F7299" i="1"/>
  <c r="E7299" i="1"/>
  <c r="M7298" i="1"/>
  <c r="L7298" i="1"/>
  <c r="K7298" i="1"/>
  <c r="J7298" i="1"/>
  <c r="I7298" i="1"/>
  <c r="H7298" i="1"/>
  <c r="G7298" i="1"/>
  <c r="F7298" i="1"/>
  <c r="E7298" i="1"/>
  <c r="M7297" i="1"/>
  <c r="L7297" i="1"/>
  <c r="K7297" i="1"/>
  <c r="J7297" i="1"/>
  <c r="I7297" i="1"/>
  <c r="H7297" i="1"/>
  <c r="G7297" i="1"/>
  <c r="F7297" i="1"/>
  <c r="E7297" i="1"/>
  <c r="M7296" i="1"/>
  <c r="L7296" i="1"/>
  <c r="K7296" i="1"/>
  <c r="J7296" i="1"/>
  <c r="I7296" i="1"/>
  <c r="H7296" i="1"/>
  <c r="G7296" i="1"/>
  <c r="F7296" i="1"/>
  <c r="E7296" i="1"/>
  <c r="M7295" i="1"/>
  <c r="L7295" i="1"/>
  <c r="K7295" i="1"/>
  <c r="J7295" i="1"/>
  <c r="I7295" i="1"/>
  <c r="H7295" i="1"/>
  <c r="G7295" i="1"/>
  <c r="F7295" i="1"/>
  <c r="E7295" i="1"/>
  <c r="M7294" i="1"/>
  <c r="L7294" i="1"/>
  <c r="K7294" i="1"/>
  <c r="J7294" i="1"/>
  <c r="I7294" i="1"/>
  <c r="H7294" i="1"/>
  <c r="G7294" i="1"/>
  <c r="F7294" i="1"/>
  <c r="E7294" i="1"/>
  <c r="M7293" i="1"/>
  <c r="L7293" i="1"/>
  <c r="K7293" i="1"/>
  <c r="J7293" i="1"/>
  <c r="I7293" i="1"/>
  <c r="H7293" i="1"/>
  <c r="G7293" i="1"/>
  <c r="F7293" i="1"/>
  <c r="E7293" i="1"/>
  <c r="M7292" i="1"/>
  <c r="L7292" i="1"/>
  <c r="K7292" i="1"/>
  <c r="J7292" i="1"/>
  <c r="I7292" i="1"/>
  <c r="H7292" i="1"/>
  <c r="G7292" i="1"/>
  <c r="F7292" i="1"/>
  <c r="E7292" i="1"/>
  <c r="M7291" i="1"/>
  <c r="L7291" i="1"/>
  <c r="K7291" i="1"/>
  <c r="J7291" i="1"/>
  <c r="I7291" i="1"/>
  <c r="H7291" i="1"/>
  <c r="G7291" i="1"/>
  <c r="F7291" i="1"/>
  <c r="E7291" i="1"/>
  <c r="M7290" i="1"/>
  <c r="L7290" i="1"/>
  <c r="K7290" i="1"/>
  <c r="J7290" i="1"/>
  <c r="I7290" i="1"/>
  <c r="H7290" i="1"/>
  <c r="G7290" i="1"/>
  <c r="F7290" i="1"/>
  <c r="E7290" i="1"/>
  <c r="M7289" i="1"/>
  <c r="L7289" i="1"/>
  <c r="K7289" i="1"/>
  <c r="J7289" i="1"/>
  <c r="I7289" i="1"/>
  <c r="H7289" i="1"/>
  <c r="G7289" i="1"/>
  <c r="F7289" i="1"/>
  <c r="E7289" i="1"/>
  <c r="M7288" i="1"/>
  <c r="L7288" i="1"/>
  <c r="K7288" i="1"/>
  <c r="J7288" i="1"/>
  <c r="I7288" i="1"/>
  <c r="H7288" i="1"/>
  <c r="G7288" i="1"/>
  <c r="F7288" i="1"/>
  <c r="E7288" i="1"/>
  <c r="M7287" i="1"/>
  <c r="L7287" i="1"/>
  <c r="K7287" i="1"/>
  <c r="J7287" i="1"/>
  <c r="I7287" i="1"/>
  <c r="H7287" i="1"/>
  <c r="G7287" i="1"/>
  <c r="F7287" i="1"/>
  <c r="E7287" i="1"/>
  <c r="M7286" i="1"/>
  <c r="L7286" i="1"/>
  <c r="K7286" i="1"/>
  <c r="J7286" i="1"/>
  <c r="I7286" i="1"/>
  <c r="H7286" i="1"/>
  <c r="G7286" i="1"/>
  <c r="F7286" i="1"/>
  <c r="E7286" i="1"/>
  <c r="M7285" i="1"/>
  <c r="L7285" i="1"/>
  <c r="K7285" i="1"/>
  <c r="J7285" i="1"/>
  <c r="I7285" i="1"/>
  <c r="H7285" i="1"/>
  <c r="G7285" i="1"/>
  <c r="F7285" i="1"/>
  <c r="E7285" i="1"/>
  <c r="M7284" i="1"/>
  <c r="L7284" i="1"/>
  <c r="K7284" i="1"/>
  <c r="J7284" i="1"/>
  <c r="I7284" i="1"/>
  <c r="H7284" i="1"/>
  <c r="G7284" i="1"/>
  <c r="F7284" i="1"/>
  <c r="E7284" i="1"/>
  <c r="M7283" i="1"/>
  <c r="L7283" i="1"/>
  <c r="K7283" i="1"/>
  <c r="J7283" i="1"/>
  <c r="I7283" i="1"/>
  <c r="H7283" i="1"/>
  <c r="G7283" i="1"/>
  <c r="F7283" i="1"/>
  <c r="E7283" i="1"/>
  <c r="M7282" i="1"/>
  <c r="L7282" i="1"/>
  <c r="K7282" i="1"/>
  <c r="J7282" i="1"/>
  <c r="I7282" i="1"/>
  <c r="H7282" i="1"/>
  <c r="G7282" i="1"/>
  <c r="F7282" i="1"/>
  <c r="E7282" i="1"/>
  <c r="M7281" i="1"/>
  <c r="L7281" i="1"/>
  <c r="K7281" i="1"/>
  <c r="J7281" i="1"/>
  <c r="I7281" i="1"/>
  <c r="H7281" i="1"/>
  <c r="G7281" i="1"/>
  <c r="F7281" i="1"/>
  <c r="E7281" i="1"/>
  <c r="M7280" i="1"/>
  <c r="L7280" i="1"/>
  <c r="K7280" i="1"/>
  <c r="J7280" i="1"/>
  <c r="I7280" i="1"/>
  <c r="H7280" i="1"/>
  <c r="G7280" i="1"/>
  <c r="F7280" i="1"/>
  <c r="E7280" i="1"/>
  <c r="M7279" i="1"/>
  <c r="L7279" i="1"/>
  <c r="K7279" i="1"/>
  <c r="J7279" i="1"/>
  <c r="I7279" i="1"/>
  <c r="H7279" i="1"/>
  <c r="G7279" i="1"/>
  <c r="F7279" i="1"/>
  <c r="E7279" i="1"/>
  <c r="M7278" i="1"/>
  <c r="L7278" i="1"/>
  <c r="K7278" i="1"/>
  <c r="J7278" i="1"/>
  <c r="I7278" i="1"/>
  <c r="H7278" i="1"/>
  <c r="G7278" i="1"/>
  <c r="F7278" i="1"/>
  <c r="E7278" i="1"/>
  <c r="M7277" i="1"/>
  <c r="L7277" i="1"/>
  <c r="K7277" i="1"/>
  <c r="J7277" i="1"/>
  <c r="I7277" i="1"/>
  <c r="H7277" i="1"/>
  <c r="G7277" i="1"/>
  <c r="F7277" i="1"/>
  <c r="E7277" i="1"/>
  <c r="M7276" i="1"/>
  <c r="L7276" i="1"/>
  <c r="K7276" i="1"/>
  <c r="J7276" i="1"/>
  <c r="I7276" i="1"/>
  <c r="H7276" i="1"/>
  <c r="G7276" i="1"/>
  <c r="F7276" i="1"/>
  <c r="E7276" i="1"/>
  <c r="M7275" i="1"/>
  <c r="L7275" i="1"/>
  <c r="K7275" i="1"/>
  <c r="J7275" i="1"/>
  <c r="I7275" i="1"/>
  <c r="H7275" i="1"/>
  <c r="G7275" i="1"/>
  <c r="F7275" i="1"/>
  <c r="E7275" i="1"/>
  <c r="M7274" i="1"/>
  <c r="L7274" i="1"/>
  <c r="K7274" i="1"/>
  <c r="J7274" i="1"/>
  <c r="I7274" i="1"/>
  <c r="H7274" i="1"/>
  <c r="G7274" i="1"/>
  <c r="F7274" i="1"/>
  <c r="E7274" i="1"/>
  <c r="M7273" i="1"/>
  <c r="L7273" i="1"/>
  <c r="K7273" i="1"/>
  <c r="J7273" i="1"/>
  <c r="I7273" i="1"/>
  <c r="H7273" i="1"/>
  <c r="G7273" i="1"/>
  <c r="F7273" i="1"/>
  <c r="E7273" i="1"/>
  <c r="M7272" i="1"/>
  <c r="L7272" i="1"/>
  <c r="K7272" i="1"/>
  <c r="J7272" i="1"/>
  <c r="I7272" i="1"/>
  <c r="H7272" i="1"/>
  <c r="G7272" i="1"/>
  <c r="F7272" i="1"/>
  <c r="E7272" i="1"/>
  <c r="M7271" i="1"/>
  <c r="L7271" i="1"/>
  <c r="K7271" i="1"/>
  <c r="J7271" i="1"/>
  <c r="I7271" i="1"/>
  <c r="H7271" i="1"/>
  <c r="G7271" i="1"/>
  <c r="F7271" i="1"/>
  <c r="E7271" i="1"/>
  <c r="M7270" i="1"/>
  <c r="L7270" i="1"/>
  <c r="K7270" i="1"/>
  <c r="J7270" i="1"/>
  <c r="I7270" i="1"/>
  <c r="H7270" i="1"/>
  <c r="G7270" i="1"/>
  <c r="F7270" i="1"/>
  <c r="E7270" i="1"/>
  <c r="M7269" i="1"/>
  <c r="L7269" i="1"/>
  <c r="K7269" i="1"/>
  <c r="J7269" i="1"/>
  <c r="I7269" i="1"/>
  <c r="H7269" i="1"/>
  <c r="G7269" i="1"/>
  <c r="F7269" i="1"/>
  <c r="E7269" i="1"/>
  <c r="M7268" i="1"/>
  <c r="L7268" i="1"/>
  <c r="K7268" i="1"/>
  <c r="J7268" i="1"/>
  <c r="I7268" i="1"/>
  <c r="H7268" i="1"/>
  <c r="G7268" i="1"/>
  <c r="F7268" i="1"/>
  <c r="E7268" i="1"/>
  <c r="M7267" i="1"/>
  <c r="L7267" i="1"/>
  <c r="K7267" i="1"/>
  <c r="J7267" i="1"/>
  <c r="I7267" i="1"/>
  <c r="H7267" i="1"/>
  <c r="G7267" i="1"/>
  <c r="F7267" i="1"/>
  <c r="E7267" i="1"/>
  <c r="M7266" i="1"/>
  <c r="L7266" i="1"/>
  <c r="K7266" i="1"/>
  <c r="J7266" i="1"/>
  <c r="I7266" i="1"/>
  <c r="H7266" i="1"/>
  <c r="G7266" i="1"/>
  <c r="F7266" i="1"/>
  <c r="E7266" i="1"/>
  <c r="M7265" i="1"/>
  <c r="L7265" i="1"/>
  <c r="K7265" i="1"/>
  <c r="J7265" i="1"/>
  <c r="I7265" i="1"/>
  <c r="H7265" i="1"/>
  <c r="G7265" i="1"/>
  <c r="F7265" i="1"/>
  <c r="E7265" i="1"/>
  <c r="M7264" i="1"/>
  <c r="L7264" i="1"/>
  <c r="K7264" i="1"/>
  <c r="J7264" i="1"/>
  <c r="I7264" i="1"/>
  <c r="H7264" i="1"/>
  <c r="G7264" i="1"/>
  <c r="F7264" i="1"/>
  <c r="E7264" i="1"/>
  <c r="M7263" i="1"/>
  <c r="L7263" i="1"/>
  <c r="K7263" i="1"/>
  <c r="J7263" i="1"/>
  <c r="I7263" i="1"/>
  <c r="H7263" i="1"/>
  <c r="G7263" i="1"/>
  <c r="F7263" i="1"/>
  <c r="E7263" i="1"/>
  <c r="M7262" i="1"/>
  <c r="L7262" i="1"/>
  <c r="K7262" i="1"/>
  <c r="J7262" i="1"/>
  <c r="I7262" i="1"/>
  <c r="H7262" i="1"/>
  <c r="G7262" i="1"/>
  <c r="F7262" i="1"/>
  <c r="E7262" i="1"/>
  <c r="M7261" i="1"/>
  <c r="L7261" i="1"/>
  <c r="K7261" i="1"/>
  <c r="J7261" i="1"/>
  <c r="I7261" i="1"/>
  <c r="H7261" i="1"/>
  <c r="G7261" i="1"/>
  <c r="F7261" i="1"/>
  <c r="E7261" i="1"/>
  <c r="M7260" i="1"/>
  <c r="L7260" i="1"/>
  <c r="K7260" i="1"/>
  <c r="J7260" i="1"/>
  <c r="I7260" i="1"/>
  <c r="H7260" i="1"/>
  <c r="G7260" i="1"/>
  <c r="F7260" i="1"/>
  <c r="E7260" i="1"/>
  <c r="M7259" i="1"/>
  <c r="L7259" i="1"/>
  <c r="K7259" i="1"/>
  <c r="J7259" i="1"/>
  <c r="I7259" i="1"/>
  <c r="H7259" i="1"/>
  <c r="G7259" i="1"/>
  <c r="F7259" i="1"/>
  <c r="E7259" i="1"/>
  <c r="M7258" i="1"/>
  <c r="L7258" i="1"/>
  <c r="K7258" i="1"/>
  <c r="J7258" i="1"/>
  <c r="I7258" i="1"/>
  <c r="H7258" i="1"/>
  <c r="G7258" i="1"/>
  <c r="F7258" i="1"/>
  <c r="E7258" i="1"/>
  <c r="M7257" i="1"/>
  <c r="L7257" i="1"/>
  <c r="K7257" i="1"/>
  <c r="J7257" i="1"/>
  <c r="I7257" i="1"/>
  <c r="H7257" i="1"/>
  <c r="G7257" i="1"/>
  <c r="F7257" i="1"/>
  <c r="E7257" i="1"/>
  <c r="M7256" i="1"/>
  <c r="L7256" i="1"/>
  <c r="K7256" i="1"/>
  <c r="J7256" i="1"/>
  <c r="I7256" i="1"/>
  <c r="H7256" i="1"/>
  <c r="G7256" i="1"/>
  <c r="F7256" i="1"/>
  <c r="E7256" i="1"/>
  <c r="M7255" i="1"/>
  <c r="L7255" i="1"/>
  <c r="K7255" i="1"/>
  <c r="J7255" i="1"/>
  <c r="I7255" i="1"/>
  <c r="H7255" i="1"/>
  <c r="G7255" i="1"/>
  <c r="F7255" i="1"/>
  <c r="E7255" i="1"/>
  <c r="M7254" i="1"/>
  <c r="L7254" i="1"/>
  <c r="K7254" i="1"/>
  <c r="J7254" i="1"/>
  <c r="I7254" i="1"/>
  <c r="H7254" i="1"/>
  <c r="G7254" i="1"/>
  <c r="F7254" i="1"/>
  <c r="E7254" i="1"/>
  <c r="M7253" i="1"/>
  <c r="L7253" i="1"/>
  <c r="K7253" i="1"/>
  <c r="J7253" i="1"/>
  <c r="I7253" i="1"/>
  <c r="H7253" i="1"/>
  <c r="G7253" i="1"/>
  <c r="F7253" i="1"/>
  <c r="E7253" i="1"/>
  <c r="M7252" i="1"/>
  <c r="L7252" i="1"/>
  <c r="K7252" i="1"/>
  <c r="J7252" i="1"/>
  <c r="I7252" i="1"/>
  <c r="H7252" i="1"/>
  <c r="G7252" i="1"/>
  <c r="F7252" i="1"/>
  <c r="E7252" i="1"/>
  <c r="M7251" i="1"/>
  <c r="L7251" i="1"/>
  <c r="K7251" i="1"/>
  <c r="J7251" i="1"/>
  <c r="I7251" i="1"/>
  <c r="H7251" i="1"/>
  <c r="G7251" i="1"/>
  <c r="F7251" i="1"/>
  <c r="E7251" i="1"/>
  <c r="M7250" i="1"/>
  <c r="L7250" i="1"/>
  <c r="K7250" i="1"/>
  <c r="J7250" i="1"/>
  <c r="I7250" i="1"/>
  <c r="H7250" i="1"/>
  <c r="G7250" i="1"/>
  <c r="F7250" i="1"/>
  <c r="E7250" i="1"/>
  <c r="M7249" i="1"/>
  <c r="L7249" i="1"/>
  <c r="K7249" i="1"/>
  <c r="J7249" i="1"/>
  <c r="I7249" i="1"/>
  <c r="H7249" i="1"/>
  <c r="G7249" i="1"/>
  <c r="F7249" i="1"/>
  <c r="E7249" i="1"/>
  <c r="M7248" i="1"/>
  <c r="L7248" i="1"/>
  <c r="K7248" i="1"/>
  <c r="J7248" i="1"/>
  <c r="I7248" i="1"/>
  <c r="H7248" i="1"/>
  <c r="G7248" i="1"/>
  <c r="F7248" i="1"/>
  <c r="E7248" i="1"/>
  <c r="M7247" i="1"/>
  <c r="L7247" i="1"/>
  <c r="K7247" i="1"/>
  <c r="J7247" i="1"/>
  <c r="I7247" i="1"/>
  <c r="H7247" i="1"/>
  <c r="G7247" i="1"/>
  <c r="F7247" i="1"/>
  <c r="E7247" i="1"/>
  <c r="M7246" i="1"/>
  <c r="L7246" i="1"/>
  <c r="K7246" i="1"/>
  <c r="J7246" i="1"/>
  <c r="I7246" i="1"/>
  <c r="H7246" i="1"/>
  <c r="G7246" i="1"/>
  <c r="F7246" i="1"/>
  <c r="E7246" i="1"/>
  <c r="M7245" i="1"/>
  <c r="L7245" i="1"/>
  <c r="K7245" i="1"/>
  <c r="J7245" i="1"/>
  <c r="I7245" i="1"/>
  <c r="H7245" i="1"/>
  <c r="G7245" i="1"/>
  <c r="F7245" i="1"/>
  <c r="E7245" i="1"/>
  <c r="M7244" i="1"/>
  <c r="L7244" i="1"/>
  <c r="K7244" i="1"/>
  <c r="J7244" i="1"/>
  <c r="I7244" i="1"/>
  <c r="H7244" i="1"/>
  <c r="G7244" i="1"/>
  <c r="F7244" i="1"/>
  <c r="E7244" i="1"/>
  <c r="M7243" i="1"/>
  <c r="L7243" i="1"/>
  <c r="K7243" i="1"/>
  <c r="J7243" i="1"/>
  <c r="I7243" i="1"/>
  <c r="H7243" i="1"/>
  <c r="G7243" i="1"/>
  <c r="F7243" i="1"/>
  <c r="E7243" i="1"/>
  <c r="M7242" i="1"/>
  <c r="L7242" i="1"/>
  <c r="K7242" i="1"/>
  <c r="J7242" i="1"/>
  <c r="I7242" i="1"/>
  <c r="H7242" i="1"/>
  <c r="G7242" i="1"/>
  <c r="F7242" i="1"/>
  <c r="E7242" i="1"/>
  <c r="M7241" i="1"/>
  <c r="L7241" i="1"/>
  <c r="K7241" i="1"/>
  <c r="J7241" i="1"/>
  <c r="I7241" i="1"/>
  <c r="H7241" i="1"/>
  <c r="G7241" i="1"/>
  <c r="F7241" i="1"/>
  <c r="E7241" i="1"/>
  <c r="M7240" i="1"/>
  <c r="L7240" i="1"/>
  <c r="K7240" i="1"/>
  <c r="J7240" i="1"/>
  <c r="I7240" i="1"/>
  <c r="H7240" i="1"/>
  <c r="G7240" i="1"/>
  <c r="F7240" i="1"/>
  <c r="E7240" i="1"/>
  <c r="M7239" i="1"/>
  <c r="L7239" i="1"/>
  <c r="K7239" i="1"/>
  <c r="J7239" i="1"/>
  <c r="I7239" i="1"/>
  <c r="H7239" i="1"/>
  <c r="G7239" i="1"/>
  <c r="F7239" i="1"/>
  <c r="E7239" i="1"/>
  <c r="M7238" i="1"/>
  <c r="L7238" i="1"/>
  <c r="K7238" i="1"/>
  <c r="J7238" i="1"/>
  <c r="I7238" i="1"/>
  <c r="H7238" i="1"/>
  <c r="G7238" i="1"/>
  <c r="F7238" i="1"/>
  <c r="E7238" i="1"/>
  <c r="M7237" i="1"/>
  <c r="L7237" i="1"/>
  <c r="K7237" i="1"/>
  <c r="J7237" i="1"/>
  <c r="I7237" i="1"/>
  <c r="H7237" i="1"/>
  <c r="G7237" i="1"/>
  <c r="F7237" i="1"/>
  <c r="E7237" i="1"/>
  <c r="M7236" i="1"/>
  <c r="L7236" i="1"/>
  <c r="K7236" i="1"/>
  <c r="J7236" i="1"/>
  <c r="I7236" i="1"/>
  <c r="H7236" i="1"/>
  <c r="G7236" i="1"/>
  <c r="F7236" i="1"/>
  <c r="E7236" i="1"/>
  <c r="M7235" i="1"/>
  <c r="L7235" i="1"/>
  <c r="K7235" i="1"/>
  <c r="J7235" i="1"/>
  <c r="I7235" i="1"/>
  <c r="H7235" i="1"/>
  <c r="G7235" i="1"/>
  <c r="F7235" i="1"/>
  <c r="E7235" i="1"/>
  <c r="M7234" i="1"/>
  <c r="L7234" i="1"/>
  <c r="K7234" i="1"/>
  <c r="J7234" i="1"/>
  <c r="I7234" i="1"/>
  <c r="H7234" i="1"/>
  <c r="G7234" i="1"/>
  <c r="F7234" i="1"/>
  <c r="E7234" i="1"/>
  <c r="M7233" i="1"/>
  <c r="L7233" i="1"/>
  <c r="K7233" i="1"/>
  <c r="J7233" i="1"/>
  <c r="I7233" i="1"/>
  <c r="H7233" i="1"/>
  <c r="G7233" i="1"/>
  <c r="F7233" i="1"/>
  <c r="E7233" i="1"/>
  <c r="M7232" i="1"/>
  <c r="L7232" i="1"/>
  <c r="K7232" i="1"/>
  <c r="J7232" i="1"/>
  <c r="I7232" i="1"/>
  <c r="H7232" i="1"/>
  <c r="G7232" i="1"/>
  <c r="F7232" i="1"/>
  <c r="E7232" i="1"/>
  <c r="M7231" i="1"/>
  <c r="L7231" i="1"/>
  <c r="K7231" i="1"/>
  <c r="J7231" i="1"/>
  <c r="I7231" i="1"/>
  <c r="H7231" i="1"/>
  <c r="G7231" i="1"/>
  <c r="F7231" i="1"/>
  <c r="E7231" i="1"/>
  <c r="M7230" i="1"/>
  <c r="L7230" i="1"/>
  <c r="K7230" i="1"/>
  <c r="J7230" i="1"/>
  <c r="I7230" i="1"/>
  <c r="H7230" i="1"/>
  <c r="G7230" i="1"/>
  <c r="F7230" i="1"/>
  <c r="E7230" i="1"/>
  <c r="M7229" i="1"/>
  <c r="L7229" i="1"/>
  <c r="K7229" i="1"/>
  <c r="J7229" i="1"/>
  <c r="I7229" i="1"/>
  <c r="H7229" i="1"/>
  <c r="G7229" i="1"/>
  <c r="F7229" i="1"/>
  <c r="E7229" i="1"/>
  <c r="M7228" i="1"/>
  <c r="L7228" i="1"/>
  <c r="K7228" i="1"/>
  <c r="J7228" i="1"/>
  <c r="I7228" i="1"/>
  <c r="H7228" i="1"/>
  <c r="G7228" i="1"/>
  <c r="F7228" i="1"/>
  <c r="E7228" i="1"/>
  <c r="M7227" i="1"/>
  <c r="L7227" i="1"/>
  <c r="K7227" i="1"/>
  <c r="J7227" i="1"/>
  <c r="I7227" i="1"/>
  <c r="H7227" i="1"/>
  <c r="G7227" i="1"/>
  <c r="F7227" i="1"/>
  <c r="E7227" i="1"/>
  <c r="M7226" i="1"/>
  <c r="L7226" i="1"/>
  <c r="K7226" i="1"/>
  <c r="J7226" i="1"/>
  <c r="I7226" i="1"/>
  <c r="H7226" i="1"/>
  <c r="G7226" i="1"/>
  <c r="F7226" i="1"/>
  <c r="E7226" i="1"/>
  <c r="M7225" i="1"/>
  <c r="L7225" i="1"/>
  <c r="K7225" i="1"/>
  <c r="J7225" i="1"/>
  <c r="I7225" i="1"/>
  <c r="H7225" i="1"/>
  <c r="G7225" i="1"/>
  <c r="F7225" i="1"/>
  <c r="E7225" i="1"/>
  <c r="M7224" i="1"/>
  <c r="L7224" i="1"/>
  <c r="K7224" i="1"/>
  <c r="J7224" i="1"/>
  <c r="I7224" i="1"/>
  <c r="H7224" i="1"/>
  <c r="G7224" i="1"/>
  <c r="F7224" i="1"/>
  <c r="E7224" i="1"/>
  <c r="M7223" i="1"/>
  <c r="L7223" i="1"/>
  <c r="K7223" i="1"/>
  <c r="J7223" i="1"/>
  <c r="I7223" i="1"/>
  <c r="H7223" i="1"/>
  <c r="G7223" i="1"/>
  <c r="F7223" i="1"/>
  <c r="E7223" i="1"/>
  <c r="M7222" i="1"/>
  <c r="L7222" i="1"/>
  <c r="K7222" i="1"/>
  <c r="J7222" i="1"/>
  <c r="I7222" i="1"/>
  <c r="H7222" i="1"/>
  <c r="G7222" i="1"/>
  <c r="F7222" i="1"/>
  <c r="E7222" i="1"/>
  <c r="M7221" i="1"/>
  <c r="L7221" i="1"/>
  <c r="K7221" i="1"/>
  <c r="J7221" i="1"/>
  <c r="I7221" i="1"/>
  <c r="H7221" i="1"/>
  <c r="G7221" i="1"/>
  <c r="F7221" i="1"/>
  <c r="E7221" i="1"/>
  <c r="M7220" i="1"/>
  <c r="L7220" i="1"/>
  <c r="K7220" i="1"/>
  <c r="J7220" i="1"/>
  <c r="I7220" i="1"/>
  <c r="H7220" i="1"/>
  <c r="G7220" i="1"/>
  <c r="F7220" i="1"/>
  <c r="E7220" i="1"/>
  <c r="M7219" i="1"/>
  <c r="L7219" i="1"/>
  <c r="K7219" i="1"/>
  <c r="J7219" i="1"/>
  <c r="I7219" i="1"/>
  <c r="H7219" i="1"/>
  <c r="G7219" i="1"/>
  <c r="F7219" i="1"/>
  <c r="E7219" i="1"/>
  <c r="M7218" i="1"/>
  <c r="L7218" i="1"/>
  <c r="K7218" i="1"/>
  <c r="J7218" i="1"/>
  <c r="I7218" i="1"/>
  <c r="H7218" i="1"/>
  <c r="G7218" i="1"/>
  <c r="F7218" i="1"/>
  <c r="E7218" i="1"/>
  <c r="M7217" i="1"/>
  <c r="L7217" i="1"/>
  <c r="K7217" i="1"/>
  <c r="J7217" i="1"/>
  <c r="I7217" i="1"/>
  <c r="H7217" i="1"/>
  <c r="G7217" i="1"/>
  <c r="F7217" i="1"/>
  <c r="E7217" i="1"/>
  <c r="M7216" i="1"/>
  <c r="L7216" i="1"/>
  <c r="K7216" i="1"/>
  <c r="J7216" i="1"/>
  <c r="I7216" i="1"/>
  <c r="H7216" i="1"/>
  <c r="G7216" i="1"/>
  <c r="F7216" i="1"/>
  <c r="E7216" i="1"/>
  <c r="M7215" i="1"/>
  <c r="L7215" i="1"/>
  <c r="K7215" i="1"/>
  <c r="J7215" i="1"/>
  <c r="I7215" i="1"/>
  <c r="H7215" i="1"/>
  <c r="G7215" i="1"/>
  <c r="F7215" i="1"/>
  <c r="E7215" i="1"/>
  <c r="M7214" i="1"/>
  <c r="L7214" i="1"/>
  <c r="K7214" i="1"/>
  <c r="J7214" i="1"/>
  <c r="I7214" i="1"/>
  <c r="H7214" i="1"/>
  <c r="G7214" i="1"/>
  <c r="F7214" i="1"/>
  <c r="E7214" i="1"/>
  <c r="M7213" i="1"/>
  <c r="L7213" i="1"/>
  <c r="K7213" i="1"/>
  <c r="J7213" i="1"/>
  <c r="I7213" i="1"/>
  <c r="H7213" i="1"/>
  <c r="G7213" i="1"/>
  <c r="F7213" i="1"/>
  <c r="E7213" i="1"/>
  <c r="M7212" i="1"/>
  <c r="L7212" i="1"/>
  <c r="K7212" i="1"/>
  <c r="J7212" i="1"/>
  <c r="I7212" i="1"/>
  <c r="H7212" i="1"/>
  <c r="G7212" i="1"/>
  <c r="F7212" i="1"/>
  <c r="E7212" i="1"/>
  <c r="M7211" i="1"/>
  <c r="L7211" i="1"/>
  <c r="K7211" i="1"/>
  <c r="J7211" i="1"/>
  <c r="I7211" i="1"/>
  <c r="H7211" i="1"/>
  <c r="G7211" i="1"/>
  <c r="F7211" i="1"/>
  <c r="E7211" i="1"/>
  <c r="M7210" i="1"/>
  <c r="L7210" i="1"/>
  <c r="K7210" i="1"/>
  <c r="J7210" i="1"/>
  <c r="I7210" i="1"/>
  <c r="H7210" i="1"/>
  <c r="G7210" i="1"/>
  <c r="F7210" i="1"/>
  <c r="E7210" i="1"/>
  <c r="M7209" i="1"/>
  <c r="L7209" i="1"/>
  <c r="K7209" i="1"/>
  <c r="J7209" i="1"/>
  <c r="I7209" i="1"/>
  <c r="H7209" i="1"/>
  <c r="G7209" i="1"/>
  <c r="F7209" i="1"/>
  <c r="E7209" i="1"/>
  <c r="M7208" i="1"/>
  <c r="L7208" i="1"/>
  <c r="K7208" i="1"/>
  <c r="J7208" i="1"/>
  <c r="I7208" i="1"/>
  <c r="H7208" i="1"/>
  <c r="G7208" i="1"/>
  <c r="F7208" i="1"/>
  <c r="E7208" i="1"/>
  <c r="M7207" i="1"/>
  <c r="L7207" i="1"/>
  <c r="K7207" i="1"/>
  <c r="J7207" i="1"/>
  <c r="I7207" i="1"/>
  <c r="H7207" i="1"/>
  <c r="G7207" i="1"/>
  <c r="F7207" i="1"/>
  <c r="E7207" i="1"/>
  <c r="M7206" i="1"/>
  <c r="L7206" i="1"/>
  <c r="K7206" i="1"/>
  <c r="J7206" i="1"/>
  <c r="I7206" i="1"/>
  <c r="H7206" i="1"/>
  <c r="G7206" i="1"/>
  <c r="F7206" i="1"/>
  <c r="E7206" i="1"/>
  <c r="M7205" i="1"/>
  <c r="L7205" i="1"/>
  <c r="K7205" i="1"/>
  <c r="J7205" i="1"/>
  <c r="I7205" i="1"/>
  <c r="H7205" i="1"/>
  <c r="G7205" i="1"/>
  <c r="F7205" i="1"/>
  <c r="E7205" i="1"/>
  <c r="M7204" i="1"/>
  <c r="L7204" i="1"/>
  <c r="K7204" i="1"/>
  <c r="J7204" i="1"/>
  <c r="I7204" i="1"/>
  <c r="H7204" i="1"/>
  <c r="G7204" i="1"/>
  <c r="F7204" i="1"/>
  <c r="E7204" i="1"/>
  <c r="M7203" i="1"/>
  <c r="L7203" i="1"/>
  <c r="K7203" i="1"/>
  <c r="J7203" i="1"/>
  <c r="I7203" i="1"/>
  <c r="H7203" i="1"/>
  <c r="G7203" i="1"/>
  <c r="F7203" i="1"/>
  <c r="E7203" i="1"/>
  <c r="M7202" i="1"/>
  <c r="L7202" i="1"/>
  <c r="K7202" i="1"/>
  <c r="J7202" i="1"/>
  <c r="I7202" i="1"/>
  <c r="H7202" i="1"/>
  <c r="G7202" i="1"/>
  <c r="F7202" i="1"/>
  <c r="E7202" i="1"/>
  <c r="M7201" i="1"/>
  <c r="L7201" i="1"/>
  <c r="K7201" i="1"/>
  <c r="J7201" i="1"/>
  <c r="I7201" i="1"/>
  <c r="H7201" i="1"/>
  <c r="G7201" i="1"/>
  <c r="F7201" i="1"/>
  <c r="E7201" i="1"/>
  <c r="M7200" i="1"/>
  <c r="L7200" i="1"/>
  <c r="K7200" i="1"/>
  <c r="J7200" i="1"/>
  <c r="I7200" i="1"/>
  <c r="H7200" i="1"/>
  <c r="G7200" i="1"/>
  <c r="F7200" i="1"/>
  <c r="E7200" i="1"/>
  <c r="M7199" i="1"/>
  <c r="L7199" i="1"/>
  <c r="K7199" i="1"/>
  <c r="J7199" i="1"/>
  <c r="I7199" i="1"/>
  <c r="H7199" i="1"/>
  <c r="G7199" i="1"/>
  <c r="F7199" i="1"/>
  <c r="E7199" i="1"/>
  <c r="M7198" i="1"/>
  <c r="L7198" i="1"/>
  <c r="K7198" i="1"/>
  <c r="J7198" i="1"/>
  <c r="I7198" i="1"/>
  <c r="H7198" i="1"/>
  <c r="G7198" i="1"/>
  <c r="F7198" i="1"/>
  <c r="E7198" i="1"/>
  <c r="M7197" i="1"/>
  <c r="L7197" i="1"/>
  <c r="K7197" i="1"/>
  <c r="J7197" i="1"/>
  <c r="I7197" i="1"/>
  <c r="H7197" i="1"/>
  <c r="G7197" i="1"/>
  <c r="F7197" i="1"/>
  <c r="E7197" i="1"/>
  <c r="M7196" i="1"/>
  <c r="L7196" i="1"/>
  <c r="K7196" i="1"/>
  <c r="J7196" i="1"/>
  <c r="I7196" i="1"/>
  <c r="H7196" i="1"/>
  <c r="G7196" i="1"/>
  <c r="F7196" i="1"/>
  <c r="E7196" i="1"/>
  <c r="M7195" i="1"/>
  <c r="L7195" i="1"/>
  <c r="K7195" i="1"/>
  <c r="J7195" i="1"/>
  <c r="I7195" i="1"/>
  <c r="H7195" i="1"/>
  <c r="G7195" i="1"/>
  <c r="F7195" i="1"/>
  <c r="E7195" i="1"/>
  <c r="M7194" i="1"/>
  <c r="L7194" i="1"/>
  <c r="K7194" i="1"/>
  <c r="J7194" i="1"/>
  <c r="I7194" i="1"/>
  <c r="H7194" i="1"/>
  <c r="G7194" i="1"/>
  <c r="F7194" i="1"/>
  <c r="E7194" i="1"/>
  <c r="M7193" i="1"/>
  <c r="L7193" i="1"/>
  <c r="K7193" i="1"/>
  <c r="J7193" i="1"/>
  <c r="I7193" i="1"/>
  <c r="H7193" i="1"/>
  <c r="G7193" i="1"/>
  <c r="F7193" i="1"/>
  <c r="E7193" i="1"/>
  <c r="M7192" i="1"/>
  <c r="L7192" i="1"/>
  <c r="K7192" i="1"/>
  <c r="J7192" i="1"/>
  <c r="I7192" i="1"/>
  <c r="H7192" i="1"/>
  <c r="G7192" i="1"/>
  <c r="F7192" i="1"/>
  <c r="E7192" i="1"/>
  <c r="M7191" i="1"/>
  <c r="L7191" i="1"/>
  <c r="K7191" i="1"/>
  <c r="J7191" i="1"/>
  <c r="I7191" i="1"/>
  <c r="H7191" i="1"/>
  <c r="G7191" i="1"/>
  <c r="F7191" i="1"/>
  <c r="E7191" i="1"/>
  <c r="M7190" i="1"/>
  <c r="L7190" i="1"/>
  <c r="K7190" i="1"/>
  <c r="J7190" i="1"/>
  <c r="I7190" i="1"/>
  <c r="H7190" i="1"/>
  <c r="G7190" i="1"/>
  <c r="F7190" i="1"/>
  <c r="E7190" i="1"/>
  <c r="M7189" i="1"/>
  <c r="L7189" i="1"/>
  <c r="K7189" i="1"/>
  <c r="J7189" i="1"/>
  <c r="I7189" i="1"/>
  <c r="H7189" i="1"/>
  <c r="G7189" i="1"/>
  <c r="F7189" i="1"/>
  <c r="E7189" i="1"/>
  <c r="M7188" i="1"/>
  <c r="L7188" i="1"/>
  <c r="K7188" i="1"/>
  <c r="J7188" i="1"/>
  <c r="I7188" i="1"/>
  <c r="H7188" i="1"/>
  <c r="G7188" i="1"/>
  <c r="F7188" i="1"/>
  <c r="E7188" i="1"/>
  <c r="M7187" i="1"/>
  <c r="L7187" i="1"/>
  <c r="K7187" i="1"/>
  <c r="J7187" i="1"/>
  <c r="I7187" i="1"/>
  <c r="H7187" i="1"/>
  <c r="G7187" i="1"/>
  <c r="F7187" i="1"/>
  <c r="E7187" i="1"/>
  <c r="M7186" i="1"/>
  <c r="L7186" i="1"/>
  <c r="K7186" i="1"/>
  <c r="J7186" i="1"/>
  <c r="I7186" i="1"/>
  <c r="H7186" i="1"/>
  <c r="G7186" i="1"/>
  <c r="F7186" i="1"/>
  <c r="E7186" i="1"/>
  <c r="M7185" i="1"/>
  <c r="L7185" i="1"/>
  <c r="K7185" i="1"/>
  <c r="J7185" i="1"/>
  <c r="I7185" i="1"/>
  <c r="H7185" i="1"/>
  <c r="G7185" i="1"/>
  <c r="F7185" i="1"/>
  <c r="E7185" i="1"/>
  <c r="M7184" i="1"/>
  <c r="L7184" i="1"/>
  <c r="K7184" i="1"/>
  <c r="J7184" i="1"/>
  <c r="I7184" i="1"/>
  <c r="H7184" i="1"/>
  <c r="G7184" i="1"/>
  <c r="F7184" i="1"/>
  <c r="E7184" i="1"/>
  <c r="M7183" i="1"/>
  <c r="L7183" i="1"/>
  <c r="K7183" i="1"/>
  <c r="J7183" i="1"/>
  <c r="I7183" i="1"/>
  <c r="H7183" i="1"/>
  <c r="G7183" i="1"/>
  <c r="F7183" i="1"/>
  <c r="E7183" i="1"/>
  <c r="M7182" i="1"/>
  <c r="L7182" i="1"/>
  <c r="K7182" i="1"/>
  <c r="J7182" i="1"/>
  <c r="I7182" i="1"/>
  <c r="H7182" i="1"/>
  <c r="G7182" i="1"/>
  <c r="F7182" i="1"/>
  <c r="E7182" i="1"/>
  <c r="M7181" i="1"/>
  <c r="L7181" i="1"/>
  <c r="K7181" i="1"/>
  <c r="J7181" i="1"/>
  <c r="I7181" i="1"/>
  <c r="H7181" i="1"/>
  <c r="G7181" i="1"/>
  <c r="F7181" i="1"/>
  <c r="E7181" i="1"/>
  <c r="M7180" i="1"/>
  <c r="L7180" i="1"/>
  <c r="K7180" i="1"/>
  <c r="J7180" i="1"/>
  <c r="I7180" i="1"/>
  <c r="H7180" i="1"/>
  <c r="G7180" i="1"/>
  <c r="F7180" i="1"/>
  <c r="E7180" i="1"/>
  <c r="M7179" i="1"/>
  <c r="L7179" i="1"/>
  <c r="K7179" i="1"/>
  <c r="J7179" i="1"/>
  <c r="I7179" i="1"/>
  <c r="H7179" i="1"/>
  <c r="G7179" i="1"/>
  <c r="F7179" i="1"/>
  <c r="E7179" i="1"/>
  <c r="M7178" i="1"/>
  <c r="L7178" i="1"/>
  <c r="K7178" i="1"/>
  <c r="J7178" i="1"/>
  <c r="I7178" i="1"/>
  <c r="H7178" i="1"/>
  <c r="G7178" i="1"/>
  <c r="F7178" i="1"/>
  <c r="E7178" i="1"/>
  <c r="M7177" i="1"/>
  <c r="L7177" i="1"/>
  <c r="K7177" i="1"/>
  <c r="J7177" i="1"/>
  <c r="I7177" i="1"/>
  <c r="H7177" i="1"/>
  <c r="G7177" i="1"/>
  <c r="F7177" i="1"/>
  <c r="E7177" i="1"/>
  <c r="M7176" i="1"/>
  <c r="L7176" i="1"/>
  <c r="K7176" i="1"/>
  <c r="J7176" i="1"/>
  <c r="I7176" i="1"/>
  <c r="H7176" i="1"/>
  <c r="G7176" i="1"/>
  <c r="F7176" i="1"/>
  <c r="E7176" i="1"/>
  <c r="M7175" i="1"/>
  <c r="L7175" i="1"/>
  <c r="K7175" i="1"/>
  <c r="J7175" i="1"/>
  <c r="I7175" i="1"/>
  <c r="H7175" i="1"/>
  <c r="G7175" i="1"/>
  <c r="F7175" i="1"/>
  <c r="E7175" i="1"/>
  <c r="M7174" i="1"/>
  <c r="L7174" i="1"/>
  <c r="K7174" i="1"/>
  <c r="J7174" i="1"/>
  <c r="I7174" i="1"/>
  <c r="H7174" i="1"/>
  <c r="G7174" i="1"/>
  <c r="F7174" i="1"/>
  <c r="E7174" i="1"/>
  <c r="M7173" i="1"/>
  <c r="L7173" i="1"/>
  <c r="K7173" i="1"/>
  <c r="J7173" i="1"/>
  <c r="I7173" i="1"/>
  <c r="H7173" i="1"/>
  <c r="G7173" i="1"/>
  <c r="F7173" i="1"/>
  <c r="E7173" i="1"/>
  <c r="M7172" i="1"/>
  <c r="L7172" i="1"/>
  <c r="K7172" i="1"/>
  <c r="J7172" i="1"/>
  <c r="I7172" i="1"/>
  <c r="H7172" i="1"/>
  <c r="G7172" i="1"/>
  <c r="F7172" i="1"/>
  <c r="E7172" i="1"/>
  <c r="M7171" i="1"/>
  <c r="L7171" i="1"/>
  <c r="K7171" i="1"/>
  <c r="J7171" i="1"/>
  <c r="I7171" i="1"/>
  <c r="H7171" i="1"/>
  <c r="G7171" i="1"/>
  <c r="F7171" i="1"/>
  <c r="E7171" i="1"/>
  <c r="M7170" i="1"/>
  <c r="L7170" i="1"/>
  <c r="K7170" i="1"/>
  <c r="J7170" i="1"/>
  <c r="I7170" i="1"/>
  <c r="H7170" i="1"/>
  <c r="G7170" i="1"/>
  <c r="F7170" i="1"/>
  <c r="E7170" i="1"/>
  <c r="M7169" i="1"/>
  <c r="L7169" i="1"/>
  <c r="K7169" i="1"/>
  <c r="J7169" i="1"/>
  <c r="I7169" i="1"/>
  <c r="H7169" i="1"/>
  <c r="G7169" i="1"/>
  <c r="F7169" i="1"/>
  <c r="E7169" i="1"/>
  <c r="M7168" i="1"/>
  <c r="L7168" i="1"/>
  <c r="K7168" i="1"/>
  <c r="J7168" i="1"/>
  <c r="I7168" i="1"/>
  <c r="H7168" i="1"/>
  <c r="G7168" i="1"/>
  <c r="F7168" i="1"/>
  <c r="E7168" i="1"/>
  <c r="M7167" i="1"/>
  <c r="L7167" i="1"/>
  <c r="K7167" i="1"/>
  <c r="J7167" i="1"/>
  <c r="I7167" i="1"/>
  <c r="H7167" i="1"/>
  <c r="G7167" i="1"/>
  <c r="F7167" i="1"/>
  <c r="E7167" i="1"/>
  <c r="M7166" i="1"/>
  <c r="L7166" i="1"/>
  <c r="K7166" i="1"/>
  <c r="J7166" i="1"/>
  <c r="I7166" i="1"/>
  <c r="H7166" i="1"/>
  <c r="G7166" i="1"/>
  <c r="F7166" i="1"/>
  <c r="E7166" i="1"/>
  <c r="M7165" i="1"/>
  <c r="L7165" i="1"/>
  <c r="K7165" i="1"/>
  <c r="J7165" i="1"/>
  <c r="I7165" i="1"/>
  <c r="H7165" i="1"/>
  <c r="G7165" i="1"/>
  <c r="F7165" i="1"/>
  <c r="E7165" i="1"/>
  <c r="M7164" i="1"/>
  <c r="L7164" i="1"/>
  <c r="K7164" i="1"/>
  <c r="J7164" i="1"/>
  <c r="I7164" i="1"/>
  <c r="H7164" i="1"/>
  <c r="G7164" i="1"/>
  <c r="F7164" i="1"/>
  <c r="E7164" i="1"/>
  <c r="M7163" i="1"/>
  <c r="L7163" i="1"/>
  <c r="K7163" i="1"/>
  <c r="J7163" i="1"/>
  <c r="I7163" i="1"/>
  <c r="H7163" i="1"/>
  <c r="G7163" i="1"/>
  <c r="F7163" i="1"/>
  <c r="E7163" i="1"/>
  <c r="M7162" i="1"/>
  <c r="L7162" i="1"/>
  <c r="K7162" i="1"/>
  <c r="J7162" i="1"/>
  <c r="I7162" i="1"/>
  <c r="H7162" i="1"/>
  <c r="G7162" i="1"/>
  <c r="F7162" i="1"/>
  <c r="E7162" i="1"/>
  <c r="M7161" i="1"/>
  <c r="L7161" i="1"/>
  <c r="K7161" i="1"/>
  <c r="J7161" i="1"/>
  <c r="I7161" i="1"/>
  <c r="H7161" i="1"/>
  <c r="G7161" i="1"/>
  <c r="F7161" i="1"/>
  <c r="E7161" i="1"/>
  <c r="M7160" i="1"/>
  <c r="L7160" i="1"/>
  <c r="K7160" i="1"/>
  <c r="J7160" i="1"/>
  <c r="I7160" i="1"/>
  <c r="H7160" i="1"/>
  <c r="G7160" i="1"/>
  <c r="F7160" i="1"/>
  <c r="E7160" i="1"/>
  <c r="M7159" i="1"/>
  <c r="L7159" i="1"/>
  <c r="K7159" i="1"/>
  <c r="J7159" i="1"/>
  <c r="I7159" i="1"/>
  <c r="H7159" i="1"/>
  <c r="G7159" i="1"/>
  <c r="F7159" i="1"/>
  <c r="E7159" i="1"/>
  <c r="M7158" i="1"/>
  <c r="L7158" i="1"/>
  <c r="K7158" i="1"/>
  <c r="J7158" i="1"/>
  <c r="I7158" i="1"/>
  <c r="H7158" i="1"/>
  <c r="G7158" i="1"/>
  <c r="F7158" i="1"/>
  <c r="E7158" i="1"/>
  <c r="M7157" i="1"/>
  <c r="L7157" i="1"/>
  <c r="K7157" i="1"/>
  <c r="J7157" i="1"/>
  <c r="I7157" i="1"/>
  <c r="H7157" i="1"/>
  <c r="G7157" i="1"/>
  <c r="F7157" i="1"/>
  <c r="E7157" i="1"/>
  <c r="M7156" i="1"/>
  <c r="L7156" i="1"/>
  <c r="K7156" i="1"/>
  <c r="J7156" i="1"/>
  <c r="I7156" i="1"/>
  <c r="H7156" i="1"/>
  <c r="G7156" i="1"/>
  <c r="F7156" i="1"/>
  <c r="E7156" i="1"/>
  <c r="M7155" i="1"/>
  <c r="L7155" i="1"/>
  <c r="K7155" i="1"/>
  <c r="J7155" i="1"/>
  <c r="I7155" i="1"/>
  <c r="H7155" i="1"/>
  <c r="G7155" i="1"/>
  <c r="F7155" i="1"/>
  <c r="E7155" i="1"/>
  <c r="M7154" i="1"/>
  <c r="L7154" i="1"/>
  <c r="K7154" i="1"/>
  <c r="J7154" i="1"/>
  <c r="I7154" i="1"/>
  <c r="H7154" i="1"/>
  <c r="G7154" i="1"/>
  <c r="F7154" i="1"/>
  <c r="E7154" i="1"/>
  <c r="M7153" i="1"/>
  <c r="L7153" i="1"/>
  <c r="K7153" i="1"/>
  <c r="J7153" i="1"/>
  <c r="I7153" i="1"/>
  <c r="H7153" i="1"/>
  <c r="G7153" i="1"/>
  <c r="F7153" i="1"/>
  <c r="E7153" i="1"/>
  <c r="M7152" i="1"/>
  <c r="L7152" i="1"/>
  <c r="K7152" i="1"/>
  <c r="J7152" i="1"/>
  <c r="I7152" i="1"/>
  <c r="H7152" i="1"/>
  <c r="G7152" i="1"/>
  <c r="F7152" i="1"/>
  <c r="E7152" i="1"/>
  <c r="M7151" i="1"/>
  <c r="L7151" i="1"/>
  <c r="K7151" i="1"/>
  <c r="J7151" i="1"/>
  <c r="I7151" i="1"/>
  <c r="H7151" i="1"/>
  <c r="G7151" i="1"/>
  <c r="F7151" i="1"/>
  <c r="E7151" i="1"/>
  <c r="M7150" i="1"/>
  <c r="L7150" i="1"/>
  <c r="K7150" i="1"/>
  <c r="J7150" i="1"/>
  <c r="I7150" i="1"/>
  <c r="H7150" i="1"/>
  <c r="G7150" i="1"/>
  <c r="F7150" i="1"/>
  <c r="E7150" i="1"/>
  <c r="M7149" i="1"/>
  <c r="L7149" i="1"/>
  <c r="K7149" i="1"/>
  <c r="J7149" i="1"/>
  <c r="I7149" i="1"/>
  <c r="H7149" i="1"/>
  <c r="G7149" i="1"/>
  <c r="F7149" i="1"/>
  <c r="E7149" i="1"/>
  <c r="M7148" i="1"/>
  <c r="L7148" i="1"/>
  <c r="K7148" i="1"/>
  <c r="J7148" i="1"/>
  <c r="I7148" i="1"/>
  <c r="H7148" i="1"/>
  <c r="G7148" i="1"/>
  <c r="F7148" i="1"/>
  <c r="E7148" i="1"/>
  <c r="M7147" i="1"/>
  <c r="L7147" i="1"/>
  <c r="K7147" i="1"/>
  <c r="J7147" i="1"/>
  <c r="I7147" i="1"/>
  <c r="H7147" i="1"/>
  <c r="G7147" i="1"/>
  <c r="F7147" i="1"/>
  <c r="E7147" i="1"/>
  <c r="M7146" i="1"/>
  <c r="L7146" i="1"/>
  <c r="K7146" i="1"/>
  <c r="J7146" i="1"/>
  <c r="I7146" i="1"/>
  <c r="H7146" i="1"/>
  <c r="G7146" i="1"/>
  <c r="F7146" i="1"/>
  <c r="E7146" i="1"/>
  <c r="M7145" i="1"/>
  <c r="L7145" i="1"/>
  <c r="K7145" i="1"/>
  <c r="J7145" i="1"/>
  <c r="I7145" i="1"/>
  <c r="H7145" i="1"/>
  <c r="G7145" i="1"/>
  <c r="F7145" i="1"/>
  <c r="E7145" i="1"/>
  <c r="M7144" i="1"/>
  <c r="L7144" i="1"/>
  <c r="K7144" i="1"/>
  <c r="J7144" i="1"/>
  <c r="I7144" i="1"/>
  <c r="H7144" i="1"/>
  <c r="G7144" i="1"/>
  <c r="F7144" i="1"/>
  <c r="E7144" i="1"/>
  <c r="M7143" i="1"/>
  <c r="L7143" i="1"/>
  <c r="K7143" i="1"/>
  <c r="J7143" i="1"/>
  <c r="I7143" i="1"/>
  <c r="H7143" i="1"/>
  <c r="G7143" i="1"/>
  <c r="F7143" i="1"/>
  <c r="E7143" i="1"/>
  <c r="M7142" i="1"/>
  <c r="L7142" i="1"/>
  <c r="K7142" i="1"/>
  <c r="J7142" i="1"/>
  <c r="I7142" i="1"/>
  <c r="H7142" i="1"/>
  <c r="G7142" i="1"/>
  <c r="F7142" i="1"/>
  <c r="E7142" i="1"/>
  <c r="M7141" i="1"/>
  <c r="L7141" i="1"/>
  <c r="K7141" i="1"/>
  <c r="J7141" i="1"/>
  <c r="I7141" i="1"/>
  <c r="H7141" i="1"/>
  <c r="G7141" i="1"/>
  <c r="F7141" i="1"/>
  <c r="E7141" i="1"/>
  <c r="M7140" i="1"/>
  <c r="L7140" i="1"/>
  <c r="K7140" i="1"/>
  <c r="J7140" i="1"/>
  <c r="I7140" i="1"/>
  <c r="H7140" i="1"/>
  <c r="G7140" i="1"/>
  <c r="F7140" i="1"/>
  <c r="E7140" i="1"/>
  <c r="M7139" i="1"/>
  <c r="L7139" i="1"/>
  <c r="K7139" i="1"/>
  <c r="J7139" i="1"/>
  <c r="I7139" i="1"/>
  <c r="H7139" i="1"/>
  <c r="G7139" i="1"/>
  <c r="F7139" i="1"/>
  <c r="E7139" i="1"/>
  <c r="M7138" i="1"/>
  <c r="L7138" i="1"/>
  <c r="K7138" i="1"/>
  <c r="J7138" i="1"/>
  <c r="I7138" i="1"/>
  <c r="H7138" i="1"/>
  <c r="G7138" i="1"/>
  <c r="F7138" i="1"/>
  <c r="E7138" i="1"/>
  <c r="M7137" i="1"/>
  <c r="L7137" i="1"/>
  <c r="K7137" i="1"/>
  <c r="J7137" i="1"/>
  <c r="I7137" i="1"/>
  <c r="H7137" i="1"/>
  <c r="G7137" i="1"/>
  <c r="F7137" i="1"/>
  <c r="E7137" i="1"/>
  <c r="M7136" i="1"/>
  <c r="L7136" i="1"/>
  <c r="K7136" i="1"/>
  <c r="J7136" i="1"/>
  <c r="I7136" i="1"/>
  <c r="H7136" i="1"/>
  <c r="G7136" i="1"/>
  <c r="F7136" i="1"/>
  <c r="E7136" i="1"/>
  <c r="M7135" i="1"/>
  <c r="L7135" i="1"/>
  <c r="K7135" i="1"/>
  <c r="J7135" i="1"/>
  <c r="I7135" i="1"/>
  <c r="H7135" i="1"/>
  <c r="G7135" i="1"/>
  <c r="F7135" i="1"/>
  <c r="E7135" i="1"/>
  <c r="M7134" i="1"/>
  <c r="L7134" i="1"/>
  <c r="K7134" i="1"/>
  <c r="J7134" i="1"/>
  <c r="I7134" i="1"/>
  <c r="H7134" i="1"/>
  <c r="G7134" i="1"/>
  <c r="F7134" i="1"/>
  <c r="E7134" i="1"/>
  <c r="M7133" i="1"/>
  <c r="L7133" i="1"/>
  <c r="K7133" i="1"/>
  <c r="J7133" i="1"/>
  <c r="I7133" i="1"/>
  <c r="H7133" i="1"/>
  <c r="G7133" i="1"/>
  <c r="F7133" i="1"/>
  <c r="E7133" i="1"/>
  <c r="M7132" i="1"/>
  <c r="L7132" i="1"/>
  <c r="K7132" i="1"/>
  <c r="J7132" i="1"/>
  <c r="I7132" i="1"/>
  <c r="H7132" i="1"/>
  <c r="G7132" i="1"/>
  <c r="F7132" i="1"/>
  <c r="E7132" i="1"/>
  <c r="M7131" i="1"/>
  <c r="L7131" i="1"/>
  <c r="K7131" i="1"/>
  <c r="J7131" i="1"/>
  <c r="I7131" i="1"/>
  <c r="H7131" i="1"/>
  <c r="G7131" i="1"/>
  <c r="F7131" i="1"/>
  <c r="E7131" i="1"/>
  <c r="M7130" i="1"/>
  <c r="L7130" i="1"/>
  <c r="K7130" i="1"/>
  <c r="J7130" i="1"/>
  <c r="I7130" i="1"/>
  <c r="H7130" i="1"/>
  <c r="G7130" i="1"/>
  <c r="F7130" i="1"/>
  <c r="E7130" i="1"/>
  <c r="M7129" i="1"/>
  <c r="L7129" i="1"/>
  <c r="K7129" i="1"/>
  <c r="J7129" i="1"/>
  <c r="I7129" i="1"/>
  <c r="H7129" i="1"/>
  <c r="G7129" i="1"/>
  <c r="F7129" i="1"/>
  <c r="E7129" i="1"/>
  <c r="M7128" i="1"/>
  <c r="L7128" i="1"/>
  <c r="K7128" i="1"/>
  <c r="J7128" i="1"/>
  <c r="I7128" i="1"/>
  <c r="H7128" i="1"/>
  <c r="G7128" i="1"/>
  <c r="F7128" i="1"/>
  <c r="E7128" i="1"/>
  <c r="M7127" i="1"/>
  <c r="L7127" i="1"/>
  <c r="K7127" i="1"/>
  <c r="J7127" i="1"/>
  <c r="I7127" i="1"/>
  <c r="H7127" i="1"/>
  <c r="G7127" i="1"/>
  <c r="F7127" i="1"/>
  <c r="E7127" i="1"/>
  <c r="M7126" i="1"/>
  <c r="L7126" i="1"/>
  <c r="K7126" i="1"/>
  <c r="J7126" i="1"/>
  <c r="I7126" i="1"/>
  <c r="H7126" i="1"/>
  <c r="G7126" i="1"/>
  <c r="F7126" i="1"/>
  <c r="E7126" i="1"/>
  <c r="M7125" i="1"/>
  <c r="L7125" i="1"/>
  <c r="K7125" i="1"/>
  <c r="J7125" i="1"/>
  <c r="I7125" i="1"/>
  <c r="H7125" i="1"/>
  <c r="G7125" i="1"/>
  <c r="F7125" i="1"/>
  <c r="E7125" i="1"/>
  <c r="M7124" i="1"/>
  <c r="L7124" i="1"/>
  <c r="K7124" i="1"/>
  <c r="J7124" i="1"/>
  <c r="I7124" i="1"/>
  <c r="H7124" i="1"/>
  <c r="G7124" i="1"/>
  <c r="F7124" i="1"/>
  <c r="E7124" i="1"/>
  <c r="M7123" i="1"/>
  <c r="L7123" i="1"/>
  <c r="K7123" i="1"/>
  <c r="J7123" i="1"/>
  <c r="I7123" i="1"/>
  <c r="H7123" i="1"/>
  <c r="G7123" i="1"/>
  <c r="F7123" i="1"/>
  <c r="E7123" i="1"/>
  <c r="M7122" i="1"/>
  <c r="L7122" i="1"/>
  <c r="K7122" i="1"/>
  <c r="J7122" i="1"/>
  <c r="I7122" i="1"/>
  <c r="H7122" i="1"/>
  <c r="G7122" i="1"/>
  <c r="F7122" i="1"/>
  <c r="E7122" i="1"/>
  <c r="M7121" i="1"/>
  <c r="L7121" i="1"/>
  <c r="K7121" i="1"/>
  <c r="J7121" i="1"/>
  <c r="I7121" i="1"/>
  <c r="H7121" i="1"/>
  <c r="G7121" i="1"/>
  <c r="F7121" i="1"/>
  <c r="E7121" i="1"/>
  <c r="M7120" i="1"/>
  <c r="L7120" i="1"/>
  <c r="K7120" i="1"/>
  <c r="J7120" i="1"/>
  <c r="I7120" i="1"/>
  <c r="H7120" i="1"/>
  <c r="G7120" i="1"/>
  <c r="F7120" i="1"/>
  <c r="E7120" i="1"/>
  <c r="M7119" i="1"/>
  <c r="L7119" i="1"/>
  <c r="K7119" i="1"/>
  <c r="J7119" i="1"/>
  <c r="I7119" i="1"/>
  <c r="H7119" i="1"/>
  <c r="G7119" i="1"/>
  <c r="F7119" i="1"/>
  <c r="E7119" i="1"/>
  <c r="M7118" i="1"/>
  <c r="L7118" i="1"/>
  <c r="K7118" i="1"/>
  <c r="J7118" i="1"/>
  <c r="I7118" i="1"/>
  <c r="H7118" i="1"/>
  <c r="G7118" i="1"/>
  <c r="F7118" i="1"/>
  <c r="E7118" i="1"/>
  <c r="M7117" i="1"/>
  <c r="L7117" i="1"/>
  <c r="K7117" i="1"/>
  <c r="J7117" i="1"/>
  <c r="I7117" i="1"/>
  <c r="H7117" i="1"/>
  <c r="G7117" i="1"/>
  <c r="F7117" i="1"/>
  <c r="E7117" i="1"/>
  <c r="M7116" i="1"/>
  <c r="L7116" i="1"/>
  <c r="K7116" i="1"/>
  <c r="J7116" i="1"/>
  <c r="I7116" i="1"/>
  <c r="H7116" i="1"/>
  <c r="G7116" i="1"/>
  <c r="F7116" i="1"/>
  <c r="E7116" i="1"/>
  <c r="M7115" i="1"/>
  <c r="L7115" i="1"/>
  <c r="K7115" i="1"/>
  <c r="J7115" i="1"/>
  <c r="I7115" i="1"/>
  <c r="H7115" i="1"/>
  <c r="G7115" i="1"/>
  <c r="F7115" i="1"/>
  <c r="E7115" i="1"/>
  <c r="M7114" i="1"/>
  <c r="L7114" i="1"/>
  <c r="K7114" i="1"/>
  <c r="J7114" i="1"/>
  <c r="I7114" i="1"/>
  <c r="H7114" i="1"/>
  <c r="G7114" i="1"/>
  <c r="F7114" i="1"/>
  <c r="E7114" i="1"/>
  <c r="M7113" i="1"/>
  <c r="L7113" i="1"/>
  <c r="K7113" i="1"/>
  <c r="J7113" i="1"/>
  <c r="I7113" i="1"/>
  <c r="H7113" i="1"/>
  <c r="G7113" i="1"/>
  <c r="F7113" i="1"/>
  <c r="E7113" i="1"/>
  <c r="M7112" i="1"/>
  <c r="L7112" i="1"/>
  <c r="K7112" i="1"/>
  <c r="J7112" i="1"/>
  <c r="I7112" i="1"/>
  <c r="H7112" i="1"/>
  <c r="G7112" i="1"/>
  <c r="F7112" i="1"/>
  <c r="E7112" i="1"/>
  <c r="M7111" i="1"/>
  <c r="L7111" i="1"/>
  <c r="K7111" i="1"/>
  <c r="J7111" i="1"/>
  <c r="I7111" i="1"/>
  <c r="H7111" i="1"/>
  <c r="G7111" i="1"/>
  <c r="F7111" i="1"/>
  <c r="E7111" i="1"/>
  <c r="M7110" i="1"/>
  <c r="L7110" i="1"/>
  <c r="K7110" i="1"/>
  <c r="J7110" i="1"/>
  <c r="I7110" i="1"/>
  <c r="H7110" i="1"/>
  <c r="G7110" i="1"/>
  <c r="F7110" i="1"/>
  <c r="E7110" i="1"/>
  <c r="M7109" i="1"/>
  <c r="L7109" i="1"/>
  <c r="K7109" i="1"/>
  <c r="J7109" i="1"/>
  <c r="I7109" i="1"/>
  <c r="H7109" i="1"/>
  <c r="G7109" i="1"/>
  <c r="F7109" i="1"/>
  <c r="E7109" i="1"/>
  <c r="M7108" i="1"/>
  <c r="L7108" i="1"/>
  <c r="K7108" i="1"/>
  <c r="J7108" i="1"/>
  <c r="I7108" i="1"/>
  <c r="H7108" i="1"/>
  <c r="G7108" i="1"/>
  <c r="F7108" i="1"/>
  <c r="E7108" i="1"/>
  <c r="M7107" i="1"/>
  <c r="L7107" i="1"/>
  <c r="K7107" i="1"/>
  <c r="J7107" i="1"/>
  <c r="I7107" i="1"/>
  <c r="H7107" i="1"/>
  <c r="G7107" i="1"/>
  <c r="F7107" i="1"/>
  <c r="E7107" i="1"/>
  <c r="M7106" i="1"/>
  <c r="L7106" i="1"/>
  <c r="K7106" i="1"/>
  <c r="J7106" i="1"/>
  <c r="I7106" i="1"/>
  <c r="H7106" i="1"/>
  <c r="G7106" i="1"/>
  <c r="F7106" i="1"/>
  <c r="E7106" i="1"/>
  <c r="M7105" i="1"/>
  <c r="L7105" i="1"/>
  <c r="K7105" i="1"/>
  <c r="J7105" i="1"/>
  <c r="I7105" i="1"/>
  <c r="H7105" i="1"/>
  <c r="G7105" i="1"/>
  <c r="F7105" i="1"/>
  <c r="E7105" i="1"/>
  <c r="M7104" i="1"/>
  <c r="L7104" i="1"/>
  <c r="K7104" i="1"/>
  <c r="J7104" i="1"/>
  <c r="I7104" i="1"/>
  <c r="H7104" i="1"/>
  <c r="G7104" i="1"/>
  <c r="F7104" i="1"/>
  <c r="E7104" i="1"/>
  <c r="M7103" i="1"/>
  <c r="L7103" i="1"/>
  <c r="K7103" i="1"/>
  <c r="J7103" i="1"/>
  <c r="I7103" i="1"/>
  <c r="H7103" i="1"/>
  <c r="G7103" i="1"/>
  <c r="F7103" i="1"/>
  <c r="E7103" i="1"/>
  <c r="M7102" i="1"/>
  <c r="L7102" i="1"/>
  <c r="K7102" i="1"/>
  <c r="J7102" i="1"/>
  <c r="I7102" i="1"/>
  <c r="H7102" i="1"/>
  <c r="G7102" i="1"/>
  <c r="F7102" i="1"/>
  <c r="E7102" i="1"/>
  <c r="M7101" i="1"/>
  <c r="L7101" i="1"/>
  <c r="K7101" i="1"/>
  <c r="J7101" i="1"/>
  <c r="I7101" i="1"/>
  <c r="H7101" i="1"/>
  <c r="G7101" i="1"/>
  <c r="F7101" i="1"/>
  <c r="E7101" i="1"/>
  <c r="M7100" i="1"/>
  <c r="L7100" i="1"/>
  <c r="K7100" i="1"/>
  <c r="J7100" i="1"/>
  <c r="I7100" i="1"/>
  <c r="H7100" i="1"/>
  <c r="G7100" i="1"/>
  <c r="F7100" i="1"/>
  <c r="E7100" i="1"/>
  <c r="M7099" i="1"/>
  <c r="L7099" i="1"/>
  <c r="K7099" i="1"/>
  <c r="J7099" i="1"/>
  <c r="I7099" i="1"/>
  <c r="H7099" i="1"/>
  <c r="G7099" i="1"/>
  <c r="F7099" i="1"/>
  <c r="E7099" i="1"/>
  <c r="M7098" i="1"/>
  <c r="L7098" i="1"/>
  <c r="K7098" i="1"/>
  <c r="J7098" i="1"/>
  <c r="I7098" i="1"/>
  <c r="H7098" i="1"/>
  <c r="G7098" i="1"/>
  <c r="F7098" i="1"/>
  <c r="E7098" i="1"/>
  <c r="M7097" i="1"/>
  <c r="L7097" i="1"/>
  <c r="K7097" i="1"/>
  <c r="J7097" i="1"/>
  <c r="I7097" i="1"/>
  <c r="H7097" i="1"/>
  <c r="G7097" i="1"/>
  <c r="F7097" i="1"/>
  <c r="E7097" i="1"/>
  <c r="M7096" i="1"/>
  <c r="L7096" i="1"/>
  <c r="K7096" i="1"/>
  <c r="J7096" i="1"/>
  <c r="I7096" i="1"/>
  <c r="H7096" i="1"/>
  <c r="G7096" i="1"/>
  <c r="F7096" i="1"/>
  <c r="E7096" i="1"/>
  <c r="M7095" i="1"/>
  <c r="L7095" i="1"/>
  <c r="K7095" i="1"/>
  <c r="J7095" i="1"/>
  <c r="I7095" i="1"/>
  <c r="H7095" i="1"/>
  <c r="G7095" i="1"/>
  <c r="F7095" i="1"/>
  <c r="E7095" i="1"/>
  <c r="M7094" i="1"/>
  <c r="L7094" i="1"/>
  <c r="K7094" i="1"/>
  <c r="J7094" i="1"/>
  <c r="I7094" i="1"/>
  <c r="H7094" i="1"/>
  <c r="G7094" i="1"/>
  <c r="F7094" i="1"/>
  <c r="E7094" i="1"/>
  <c r="M7093" i="1"/>
  <c r="L7093" i="1"/>
  <c r="K7093" i="1"/>
  <c r="J7093" i="1"/>
  <c r="I7093" i="1"/>
  <c r="H7093" i="1"/>
  <c r="G7093" i="1"/>
  <c r="F7093" i="1"/>
  <c r="E7093" i="1"/>
  <c r="M7092" i="1"/>
  <c r="L7092" i="1"/>
  <c r="K7092" i="1"/>
  <c r="J7092" i="1"/>
  <c r="I7092" i="1"/>
  <c r="H7092" i="1"/>
  <c r="G7092" i="1"/>
  <c r="F7092" i="1"/>
  <c r="E7092" i="1"/>
  <c r="M7091" i="1"/>
  <c r="L7091" i="1"/>
  <c r="K7091" i="1"/>
  <c r="J7091" i="1"/>
  <c r="I7091" i="1"/>
  <c r="H7091" i="1"/>
  <c r="G7091" i="1"/>
  <c r="F7091" i="1"/>
  <c r="E7091" i="1"/>
  <c r="M7090" i="1"/>
  <c r="L7090" i="1"/>
  <c r="K7090" i="1"/>
  <c r="J7090" i="1"/>
  <c r="I7090" i="1"/>
  <c r="H7090" i="1"/>
  <c r="G7090" i="1"/>
  <c r="F7090" i="1"/>
  <c r="E7090" i="1"/>
  <c r="M7089" i="1"/>
  <c r="L7089" i="1"/>
  <c r="K7089" i="1"/>
  <c r="J7089" i="1"/>
  <c r="I7089" i="1"/>
  <c r="H7089" i="1"/>
  <c r="G7089" i="1"/>
  <c r="F7089" i="1"/>
  <c r="E7089" i="1"/>
  <c r="M7088" i="1"/>
  <c r="L7088" i="1"/>
  <c r="K7088" i="1"/>
  <c r="J7088" i="1"/>
  <c r="I7088" i="1"/>
  <c r="H7088" i="1"/>
  <c r="G7088" i="1"/>
  <c r="F7088" i="1"/>
  <c r="E7088" i="1"/>
  <c r="M7087" i="1"/>
  <c r="L7087" i="1"/>
  <c r="K7087" i="1"/>
  <c r="J7087" i="1"/>
  <c r="I7087" i="1"/>
  <c r="H7087" i="1"/>
  <c r="G7087" i="1"/>
  <c r="F7087" i="1"/>
  <c r="E7087" i="1"/>
  <c r="M7086" i="1"/>
  <c r="L7086" i="1"/>
  <c r="K7086" i="1"/>
  <c r="J7086" i="1"/>
  <c r="I7086" i="1"/>
  <c r="H7086" i="1"/>
  <c r="G7086" i="1"/>
  <c r="F7086" i="1"/>
  <c r="E7086" i="1"/>
  <c r="M7085" i="1"/>
  <c r="L7085" i="1"/>
  <c r="K7085" i="1"/>
  <c r="J7085" i="1"/>
  <c r="I7085" i="1"/>
  <c r="H7085" i="1"/>
  <c r="G7085" i="1"/>
  <c r="F7085" i="1"/>
  <c r="E7085" i="1"/>
  <c r="M7084" i="1"/>
  <c r="L7084" i="1"/>
  <c r="K7084" i="1"/>
  <c r="J7084" i="1"/>
  <c r="I7084" i="1"/>
  <c r="H7084" i="1"/>
  <c r="G7084" i="1"/>
  <c r="F7084" i="1"/>
  <c r="E7084" i="1"/>
  <c r="M7083" i="1"/>
  <c r="L7083" i="1"/>
  <c r="K7083" i="1"/>
  <c r="J7083" i="1"/>
  <c r="I7083" i="1"/>
  <c r="H7083" i="1"/>
  <c r="G7083" i="1"/>
  <c r="F7083" i="1"/>
  <c r="E7083" i="1"/>
  <c r="M7082" i="1"/>
  <c r="L7082" i="1"/>
  <c r="K7082" i="1"/>
  <c r="J7082" i="1"/>
  <c r="I7082" i="1"/>
  <c r="H7082" i="1"/>
  <c r="G7082" i="1"/>
  <c r="F7082" i="1"/>
  <c r="E7082" i="1"/>
  <c r="M7081" i="1"/>
  <c r="L7081" i="1"/>
  <c r="K7081" i="1"/>
  <c r="J7081" i="1"/>
  <c r="I7081" i="1"/>
  <c r="H7081" i="1"/>
  <c r="G7081" i="1"/>
  <c r="F7081" i="1"/>
  <c r="E7081" i="1"/>
  <c r="M7080" i="1"/>
  <c r="L7080" i="1"/>
  <c r="K7080" i="1"/>
  <c r="J7080" i="1"/>
  <c r="I7080" i="1"/>
  <c r="H7080" i="1"/>
  <c r="G7080" i="1"/>
  <c r="F7080" i="1"/>
  <c r="E7080" i="1"/>
  <c r="M7079" i="1"/>
  <c r="L7079" i="1"/>
  <c r="K7079" i="1"/>
  <c r="J7079" i="1"/>
  <c r="I7079" i="1"/>
  <c r="H7079" i="1"/>
  <c r="G7079" i="1"/>
  <c r="F7079" i="1"/>
  <c r="E7079" i="1"/>
  <c r="M7078" i="1"/>
  <c r="L7078" i="1"/>
  <c r="K7078" i="1"/>
  <c r="J7078" i="1"/>
  <c r="I7078" i="1"/>
  <c r="H7078" i="1"/>
  <c r="G7078" i="1"/>
  <c r="F7078" i="1"/>
  <c r="E7078" i="1"/>
  <c r="M7077" i="1"/>
  <c r="L7077" i="1"/>
  <c r="K7077" i="1"/>
  <c r="J7077" i="1"/>
  <c r="I7077" i="1"/>
  <c r="H7077" i="1"/>
  <c r="G7077" i="1"/>
  <c r="F7077" i="1"/>
  <c r="E7077" i="1"/>
  <c r="M7076" i="1"/>
  <c r="L7076" i="1"/>
  <c r="K7076" i="1"/>
  <c r="J7076" i="1"/>
  <c r="I7076" i="1"/>
  <c r="H7076" i="1"/>
  <c r="G7076" i="1"/>
  <c r="F7076" i="1"/>
  <c r="E7076" i="1"/>
  <c r="M7075" i="1"/>
  <c r="L7075" i="1"/>
  <c r="K7075" i="1"/>
  <c r="J7075" i="1"/>
  <c r="I7075" i="1"/>
  <c r="H7075" i="1"/>
  <c r="G7075" i="1"/>
  <c r="F7075" i="1"/>
  <c r="E7075" i="1"/>
  <c r="M7074" i="1"/>
  <c r="L7074" i="1"/>
  <c r="K7074" i="1"/>
  <c r="J7074" i="1"/>
  <c r="I7074" i="1"/>
  <c r="H7074" i="1"/>
  <c r="G7074" i="1"/>
  <c r="F7074" i="1"/>
  <c r="E7074" i="1"/>
  <c r="M7073" i="1"/>
  <c r="L7073" i="1"/>
  <c r="K7073" i="1"/>
  <c r="J7073" i="1"/>
  <c r="I7073" i="1"/>
  <c r="H7073" i="1"/>
  <c r="G7073" i="1"/>
  <c r="F7073" i="1"/>
  <c r="E7073" i="1"/>
  <c r="M7072" i="1"/>
  <c r="L7072" i="1"/>
  <c r="K7072" i="1"/>
  <c r="J7072" i="1"/>
  <c r="I7072" i="1"/>
  <c r="H7072" i="1"/>
  <c r="G7072" i="1"/>
  <c r="F7072" i="1"/>
  <c r="E7072" i="1"/>
  <c r="M7071" i="1"/>
  <c r="L7071" i="1"/>
  <c r="K7071" i="1"/>
  <c r="J7071" i="1"/>
  <c r="I7071" i="1"/>
  <c r="H7071" i="1"/>
  <c r="G7071" i="1"/>
  <c r="F7071" i="1"/>
  <c r="E7071" i="1"/>
  <c r="M7070" i="1"/>
  <c r="L7070" i="1"/>
  <c r="K7070" i="1"/>
  <c r="J7070" i="1"/>
  <c r="I7070" i="1"/>
  <c r="H7070" i="1"/>
  <c r="G7070" i="1"/>
  <c r="F7070" i="1"/>
  <c r="E7070" i="1"/>
  <c r="M7069" i="1"/>
  <c r="L7069" i="1"/>
  <c r="K7069" i="1"/>
  <c r="J7069" i="1"/>
  <c r="I7069" i="1"/>
  <c r="H7069" i="1"/>
  <c r="G7069" i="1"/>
  <c r="F7069" i="1"/>
  <c r="E7069" i="1"/>
  <c r="M7068" i="1"/>
  <c r="L7068" i="1"/>
  <c r="K7068" i="1"/>
  <c r="J7068" i="1"/>
  <c r="I7068" i="1"/>
  <c r="H7068" i="1"/>
  <c r="G7068" i="1"/>
  <c r="F7068" i="1"/>
  <c r="E7068" i="1"/>
  <c r="M7067" i="1"/>
  <c r="L7067" i="1"/>
  <c r="K7067" i="1"/>
  <c r="J7067" i="1"/>
  <c r="I7067" i="1"/>
  <c r="H7067" i="1"/>
  <c r="G7067" i="1"/>
  <c r="F7067" i="1"/>
  <c r="E7067" i="1"/>
  <c r="M7066" i="1"/>
  <c r="L7066" i="1"/>
  <c r="K7066" i="1"/>
  <c r="J7066" i="1"/>
  <c r="I7066" i="1"/>
  <c r="H7066" i="1"/>
  <c r="G7066" i="1"/>
  <c r="F7066" i="1"/>
  <c r="E7066" i="1"/>
  <c r="M7065" i="1"/>
  <c r="L7065" i="1"/>
  <c r="K7065" i="1"/>
  <c r="J7065" i="1"/>
  <c r="I7065" i="1"/>
  <c r="H7065" i="1"/>
  <c r="G7065" i="1"/>
  <c r="F7065" i="1"/>
  <c r="E7065" i="1"/>
  <c r="M7064" i="1"/>
  <c r="L7064" i="1"/>
  <c r="K7064" i="1"/>
  <c r="J7064" i="1"/>
  <c r="I7064" i="1"/>
  <c r="H7064" i="1"/>
  <c r="G7064" i="1"/>
  <c r="F7064" i="1"/>
  <c r="E7064" i="1"/>
  <c r="M7063" i="1"/>
  <c r="L7063" i="1"/>
  <c r="K7063" i="1"/>
  <c r="J7063" i="1"/>
  <c r="I7063" i="1"/>
  <c r="H7063" i="1"/>
  <c r="G7063" i="1"/>
  <c r="F7063" i="1"/>
  <c r="E7063" i="1"/>
  <c r="M7062" i="1"/>
  <c r="L7062" i="1"/>
  <c r="K7062" i="1"/>
  <c r="J7062" i="1"/>
  <c r="I7062" i="1"/>
  <c r="H7062" i="1"/>
  <c r="G7062" i="1"/>
  <c r="F7062" i="1"/>
  <c r="E7062" i="1"/>
  <c r="M7061" i="1"/>
  <c r="L7061" i="1"/>
  <c r="K7061" i="1"/>
  <c r="J7061" i="1"/>
  <c r="I7061" i="1"/>
  <c r="H7061" i="1"/>
  <c r="G7061" i="1"/>
  <c r="F7061" i="1"/>
  <c r="E7061" i="1"/>
  <c r="M7060" i="1"/>
  <c r="L7060" i="1"/>
  <c r="K7060" i="1"/>
  <c r="J7060" i="1"/>
  <c r="I7060" i="1"/>
  <c r="H7060" i="1"/>
  <c r="G7060" i="1"/>
  <c r="F7060" i="1"/>
  <c r="E7060" i="1"/>
  <c r="M7059" i="1"/>
  <c r="L7059" i="1"/>
  <c r="K7059" i="1"/>
  <c r="J7059" i="1"/>
  <c r="I7059" i="1"/>
  <c r="H7059" i="1"/>
  <c r="G7059" i="1"/>
  <c r="F7059" i="1"/>
  <c r="E7059" i="1"/>
  <c r="M7058" i="1"/>
  <c r="L7058" i="1"/>
  <c r="K7058" i="1"/>
  <c r="J7058" i="1"/>
  <c r="I7058" i="1"/>
  <c r="H7058" i="1"/>
  <c r="G7058" i="1"/>
  <c r="F7058" i="1"/>
  <c r="E7058" i="1"/>
  <c r="M7057" i="1"/>
  <c r="L7057" i="1"/>
  <c r="K7057" i="1"/>
  <c r="J7057" i="1"/>
  <c r="I7057" i="1"/>
  <c r="H7057" i="1"/>
  <c r="G7057" i="1"/>
  <c r="F7057" i="1"/>
  <c r="E7057" i="1"/>
  <c r="M7056" i="1"/>
  <c r="L7056" i="1"/>
  <c r="K7056" i="1"/>
  <c r="J7056" i="1"/>
  <c r="I7056" i="1"/>
  <c r="H7056" i="1"/>
  <c r="G7056" i="1"/>
  <c r="F7056" i="1"/>
  <c r="E7056" i="1"/>
  <c r="M7055" i="1"/>
  <c r="L7055" i="1"/>
  <c r="K7055" i="1"/>
  <c r="J7055" i="1"/>
  <c r="I7055" i="1"/>
  <c r="H7055" i="1"/>
  <c r="G7055" i="1"/>
  <c r="F7055" i="1"/>
  <c r="E7055" i="1"/>
  <c r="M7054" i="1"/>
  <c r="L7054" i="1"/>
  <c r="K7054" i="1"/>
  <c r="J7054" i="1"/>
  <c r="I7054" i="1"/>
  <c r="H7054" i="1"/>
  <c r="G7054" i="1"/>
  <c r="F7054" i="1"/>
  <c r="E7054" i="1"/>
  <c r="M7053" i="1"/>
  <c r="L7053" i="1"/>
  <c r="K7053" i="1"/>
  <c r="J7053" i="1"/>
  <c r="I7053" i="1"/>
  <c r="H7053" i="1"/>
  <c r="G7053" i="1"/>
  <c r="F7053" i="1"/>
  <c r="E7053" i="1"/>
  <c r="M7052" i="1"/>
  <c r="L7052" i="1"/>
  <c r="K7052" i="1"/>
  <c r="J7052" i="1"/>
  <c r="I7052" i="1"/>
  <c r="H7052" i="1"/>
  <c r="G7052" i="1"/>
  <c r="F7052" i="1"/>
  <c r="E7052" i="1"/>
  <c r="M7051" i="1"/>
  <c r="L7051" i="1"/>
  <c r="K7051" i="1"/>
  <c r="J7051" i="1"/>
  <c r="I7051" i="1"/>
  <c r="H7051" i="1"/>
  <c r="G7051" i="1"/>
  <c r="F7051" i="1"/>
  <c r="E7051" i="1"/>
  <c r="M7050" i="1"/>
  <c r="L7050" i="1"/>
  <c r="K7050" i="1"/>
  <c r="J7050" i="1"/>
  <c r="I7050" i="1"/>
  <c r="H7050" i="1"/>
  <c r="G7050" i="1"/>
  <c r="F7050" i="1"/>
  <c r="E7050" i="1"/>
  <c r="M7049" i="1"/>
  <c r="L7049" i="1"/>
  <c r="K7049" i="1"/>
  <c r="J7049" i="1"/>
  <c r="I7049" i="1"/>
  <c r="H7049" i="1"/>
  <c r="G7049" i="1"/>
  <c r="F7049" i="1"/>
  <c r="E7049" i="1"/>
  <c r="M7048" i="1"/>
  <c r="L7048" i="1"/>
  <c r="K7048" i="1"/>
  <c r="J7048" i="1"/>
  <c r="I7048" i="1"/>
  <c r="H7048" i="1"/>
  <c r="G7048" i="1"/>
  <c r="F7048" i="1"/>
  <c r="E7048" i="1"/>
  <c r="M7047" i="1"/>
  <c r="L7047" i="1"/>
  <c r="K7047" i="1"/>
  <c r="J7047" i="1"/>
  <c r="I7047" i="1"/>
  <c r="H7047" i="1"/>
  <c r="G7047" i="1"/>
  <c r="F7047" i="1"/>
  <c r="E7047" i="1"/>
  <c r="M7046" i="1"/>
  <c r="L7046" i="1"/>
  <c r="K7046" i="1"/>
  <c r="J7046" i="1"/>
  <c r="I7046" i="1"/>
  <c r="H7046" i="1"/>
  <c r="G7046" i="1"/>
  <c r="F7046" i="1"/>
  <c r="E7046" i="1"/>
  <c r="M7045" i="1"/>
  <c r="L7045" i="1"/>
  <c r="K7045" i="1"/>
  <c r="J7045" i="1"/>
  <c r="I7045" i="1"/>
  <c r="H7045" i="1"/>
  <c r="G7045" i="1"/>
  <c r="F7045" i="1"/>
  <c r="E7045" i="1"/>
  <c r="M7044" i="1"/>
  <c r="L7044" i="1"/>
  <c r="K7044" i="1"/>
  <c r="J7044" i="1"/>
  <c r="I7044" i="1"/>
  <c r="H7044" i="1"/>
  <c r="G7044" i="1"/>
  <c r="F7044" i="1"/>
  <c r="E7044" i="1"/>
  <c r="M7043" i="1"/>
  <c r="L7043" i="1"/>
  <c r="K7043" i="1"/>
  <c r="J7043" i="1"/>
  <c r="I7043" i="1"/>
  <c r="H7043" i="1"/>
  <c r="G7043" i="1"/>
  <c r="F7043" i="1"/>
  <c r="E7043" i="1"/>
  <c r="M7042" i="1"/>
  <c r="L7042" i="1"/>
  <c r="K7042" i="1"/>
  <c r="J7042" i="1"/>
  <c r="I7042" i="1"/>
  <c r="H7042" i="1"/>
  <c r="G7042" i="1"/>
  <c r="F7042" i="1"/>
  <c r="E7042" i="1"/>
  <c r="M7041" i="1"/>
  <c r="L7041" i="1"/>
  <c r="K7041" i="1"/>
  <c r="J7041" i="1"/>
  <c r="I7041" i="1"/>
  <c r="H7041" i="1"/>
  <c r="G7041" i="1"/>
  <c r="F7041" i="1"/>
  <c r="E7041" i="1"/>
  <c r="M7040" i="1"/>
  <c r="L7040" i="1"/>
  <c r="K7040" i="1"/>
  <c r="J7040" i="1"/>
  <c r="I7040" i="1"/>
  <c r="H7040" i="1"/>
  <c r="G7040" i="1"/>
  <c r="F7040" i="1"/>
  <c r="E7040" i="1"/>
  <c r="M7039" i="1"/>
  <c r="L7039" i="1"/>
  <c r="K7039" i="1"/>
  <c r="J7039" i="1"/>
  <c r="I7039" i="1"/>
  <c r="H7039" i="1"/>
  <c r="G7039" i="1"/>
  <c r="F7039" i="1"/>
  <c r="E7039" i="1"/>
  <c r="M7038" i="1"/>
  <c r="L7038" i="1"/>
  <c r="K7038" i="1"/>
  <c r="J7038" i="1"/>
  <c r="I7038" i="1"/>
  <c r="H7038" i="1"/>
  <c r="G7038" i="1"/>
  <c r="F7038" i="1"/>
  <c r="E7038" i="1"/>
  <c r="M7037" i="1"/>
  <c r="L7037" i="1"/>
  <c r="K7037" i="1"/>
  <c r="J7037" i="1"/>
  <c r="I7037" i="1"/>
  <c r="H7037" i="1"/>
  <c r="G7037" i="1"/>
  <c r="F7037" i="1"/>
  <c r="E7037" i="1"/>
  <c r="M7036" i="1"/>
  <c r="L7036" i="1"/>
  <c r="K7036" i="1"/>
  <c r="J7036" i="1"/>
  <c r="I7036" i="1"/>
  <c r="H7036" i="1"/>
  <c r="G7036" i="1"/>
  <c r="F7036" i="1"/>
  <c r="E7036" i="1"/>
  <c r="M7035" i="1"/>
  <c r="L7035" i="1"/>
  <c r="K7035" i="1"/>
  <c r="J7035" i="1"/>
  <c r="I7035" i="1"/>
  <c r="H7035" i="1"/>
  <c r="G7035" i="1"/>
  <c r="F7035" i="1"/>
  <c r="E7035" i="1"/>
  <c r="M7034" i="1"/>
  <c r="L7034" i="1"/>
  <c r="K7034" i="1"/>
  <c r="J7034" i="1"/>
  <c r="I7034" i="1"/>
  <c r="H7034" i="1"/>
  <c r="G7034" i="1"/>
  <c r="F7034" i="1"/>
  <c r="E7034" i="1"/>
  <c r="M7033" i="1"/>
  <c r="L7033" i="1"/>
  <c r="K7033" i="1"/>
  <c r="J7033" i="1"/>
  <c r="I7033" i="1"/>
  <c r="H7033" i="1"/>
  <c r="G7033" i="1"/>
  <c r="F7033" i="1"/>
  <c r="E7033" i="1"/>
  <c r="M7032" i="1"/>
  <c r="L7032" i="1"/>
  <c r="K7032" i="1"/>
  <c r="J7032" i="1"/>
  <c r="I7032" i="1"/>
  <c r="H7032" i="1"/>
  <c r="G7032" i="1"/>
  <c r="F7032" i="1"/>
  <c r="E7032" i="1"/>
  <c r="M7031" i="1"/>
  <c r="L7031" i="1"/>
  <c r="K7031" i="1"/>
  <c r="J7031" i="1"/>
  <c r="I7031" i="1"/>
  <c r="H7031" i="1"/>
  <c r="G7031" i="1"/>
  <c r="F7031" i="1"/>
  <c r="E7031" i="1"/>
  <c r="M7030" i="1"/>
  <c r="L7030" i="1"/>
  <c r="K7030" i="1"/>
  <c r="J7030" i="1"/>
  <c r="I7030" i="1"/>
  <c r="H7030" i="1"/>
  <c r="G7030" i="1"/>
  <c r="F7030" i="1"/>
  <c r="E7030" i="1"/>
  <c r="M7029" i="1"/>
  <c r="L7029" i="1"/>
  <c r="K7029" i="1"/>
  <c r="J7029" i="1"/>
  <c r="I7029" i="1"/>
  <c r="H7029" i="1"/>
  <c r="G7029" i="1"/>
  <c r="F7029" i="1"/>
  <c r="E7029" i="1"/>
  <c r="M7028" i="1"/>
  <c r="L7028" i="1"/>
  <c r="K7028" i="1"/>
  <c r="J7028" i="1"/>
  <c r="I7028" i="1"/>
  <c r="H7028" i="1"/>
  <c r="G7028" i="1"/>
  <c r="F7028" i="1"/>
  <c r="E7028" i="1"/>
  <c r="M7027" i="1"/>
  <c r="L7027" i="1"/>
  <c r="K7027" i="1"/>
  <c r="J7027" i="1"/>
  <c r="I7027" i="1"/>
  <c r="H7027" i="1"/>
  <c r="G7027" i="1"/>
  <c r="F7027" i="1"/>
  <c r="E7027" i="1"/>
  <c r="M7026" i="1"/>
  <c r="L7026" i="1"/>
  <c r="K7026" i="1"/>
  <c r="J7026" i="1"/>
  <c r="I7026" i="1"/>
  <c r="H7026" i="1"/>
  <c r="G7026" i="1"/>
  <c r="F7026" i="1"/>
  <c r="E7026" i="1"/>
  <c r="M7025" i="1"/>
  <c r="L7025" i="1"/>
  <c r="K7025" i="1"/>
  <c r="J7025" i="1"/>
  <c r="I7025" i="1"/>
  <c r="H7025" i="1"/>
  <c r="G7025" i="1"/>
  <c r="F7025" i="1"/>
  <c r="E7025" i="1"/>
  <c r="M7024" i="1"/>
  <c r="L7024" i="1"/>
  <c r="K7024" i="1"/>
  <c r="J7024" i="1"/>
  <c r="I7024" i="1"/>
  <c r="H7024" i="1"/>
  <c r="G7024" i="1"/>
  <c r="F7024" i="1"/>
  <c r="E7024" i="1"/>
  <c r="M7023" i="1"/>
  <c r="L7023" i="1"/>
  <c r="K7023" i="1"/>
  <c r="J7023" i="1"/>
  <c r="I7023" i="1"/>
  <c r="H7023" i="1"/>
  <c r="G7023" i="1"/>
  <c r="F7023" i="1"/>
  <c r="E7023" i="1"/>
  <c r="M7022" i="1"/>
  <c r="L7022" i="1"/>
  <c r="K7022" i="1"/>
  <c r="J7022" i="1"/>
  <c r="I7022" i="1"/>
  <c r="H7022" i="1"/>
  <c r="G7022" i="1"/>
  <c r="F7022" i="1"/>
  <c r="E7022" i="1"/>
  <c r="M7021" i="1"/>
  <c r="L7021" i="1"/>
  <c r="K7021" i="1"/>
  <c r="J7021" i="1"/>
  <c r="I7021" i="1"/>
  <c r="H7021" i="1"/>
  <c r="G7021" i="1"/>
  <c r="F7021" i="1"/>
  <c r="E7021" i="1"/>
  <c r="M7020" i="1"/>
  <c r="L7020" i="1"/>
  <c r="K7020" i="1"/>
  <c r="J7020" i="1"/>
  <c r="I7020" i="1"/>
  <c r="H7020" i="1"/>
  <c r="G7020" i="1"/>
  <c r="F7020" i="1"/>
  <c r="E7020" i="1"/>
  <c r="M7019" i="1"/>
  <c r="L7019" i="1"/>
  <c r="K7019" i="1"/>
  <c r="J7019" i="1"/>
  <c r="I7019" i="1"/>
  <c r="H7019" i="1"/>
  <c r="G7019" i="1"/>
  <c r="F7019" i="1"/>
  <c r="E7019" i="1"/>
  <c r="M7018" i="1"/>
  <c r="L7018" i="1"/>
  <c r="K7018" i="1"/>
  <c r="J7018" i="1"/>
  <c r="I7018" i="1"/>
  <c r="H7018" i="1"/>
  <c r="G7018" i="1"/>
  <c r="F7018" i="1"/>
  <c r="E7018" i="1"/>
  <c r="M7017" i="1"/>
  <c r="L7017" i="1"/>
  <c r="K7017" i="1"/>
  <c r="J7017" i="1"/>
  <c r="I7017" i="1"/>
  <c r="H7017" i="1"/>
  <c r="G7017" i="1"/>
  <c r="F7017" i="1"/>
  <c r="E7017" i="1"/>
  <c r="M7016" i="1"/>
  <c r="L7016" i="1"/>
  <c r="K7016" i="1"/>
  <c r="J7016" i="1"/>
  <c r="I7016" i="1"/>
  <c r="H7016" i="1"/>
  <c r="G7016" i="1"/>
  <c r="F7016" i="1"/>
  <c r="E7016" i="1"/>
  <c r="M7015" i="1"/>
  <c r="L7015" i="1"/>
  <c r="K7015" i="1"/>
  <c r="J7015" i="1"/>
  <c r="I7015" i="1"/>
  <c r="H7015" i="1"/>
  <c r="G7015" i="1"/>
  <c r="F7015" i="1"/>
  <c r="E7015" i="1"/>
  <c r="M7014" i="1"/>
  <c r="L7014" i="1"/>
  <c r="K7014" i="1"/>
  <c r="J7014" i="1"/>
  <c r="I7014" i="1"/>
  <c r="H7014" i="1"/>
  <c r="G7014" i="1"/>
  <c r="F7014" i="1"/>
  <c r="E7014" i="1"/>
  <c r="M7013" i="1"/>
  <c r="L7013" i="1"/>
  <c r="K7013" i="1"/>
  <c r="J7013" i="1"/>
  <c r="I7013" i="1"/>
  <c r="H7013" i="1"/>
  <c r="G7013" i="1"/>
  <c r="F7013" i="1"/>
  <c r="E7013" i="1"/>
  <c r="M7012" i="1"/>
  <c r="L7012" i="1"/>
  <c r="K7012" i="1"/>
  <c r="J7012" i="1"/>
  <c r="I7012" i="1"/>
  <c r="H7012" i="1"/>
  <c r="G7012" i="1"/>
  <c r="F7012" i="1"/>
  <c r="E7012" i="1"/>
  <c r="M7011" i="1"/>
  <c r="L7011" i="1"/>
  <c r="K7011" i="1"/>
  <c r="J7011" i="1"/>
  <c r="I7011" i="1"/>
  <c r="H7011" i="1"/>
  <c r="G7011" i="1"/>
  <c r="F7011" i="1"/>
  <c r="E7011" i="1"/>
  <c r="M7010" i="1"/>
  <c r="L7010" i="1"/>
  <c r="K7010" i="1"/>
  <c r="J7010" i="1"/>
  <c r="I7010" i="1"/>
  <c r="H7010" i="1"/>
  <c r="G7010" i="1"/>
  <c r="F7010" i="1"/>
  <c r="E7010" i="1"/>
  <c r="M7009" i="1"/>
  <c r="L7009" i="1"/>
  <c r="K7009" i="1"/>
  <c r="J7009" i="1"/>
  <c r="I7009" i="1"/>
  <c r="H7009" i="1"/>
  <c r="G7009" i="1"/>
  <c r="F7009" i="1"/>
  <c r="E7009" i="1"/>
  <c r="M7008" i="1"/>
  <c r="L7008" i="1"/>
  <c r="K7008" i="1"/>
  <c r="J7008" i="1"/>
  <c r="I7008" i="1"/>
  <c r="H7008" i="1"/>
  <c r="G7008" i="1"/>
  <c r="F7008" i="1"/>
  <c r="E7008" i="1"/>
  <c r="M7007" i="1"/>
  <c r="L7007" i="1"/>
  <c r="K7007" i="1"/>
  <c r="J7007" i="1"/>
  <c r="I7007" i="1"/>
  <c r="H7007" i="1"/>
  <c r="G7007" i="1"/>
  <c r="F7007" i="1"/>
  <c r="E7007" i="1"/>
  <c r="M7006" i="1"/>
  <c r="L7006" i="1"/>
  <c r="K7006" i="1"/>
  <c r="J7006" i="1"/>
  <c r="I7006" i="1"/>
  <c r="H7006" i="1"/>
  <c r="G7006" i="1"/>
  <c r="F7006" i="1"/>
  <c r="E7006" i="1"/>
  <c r="M7005" i="1"/>
  <c r="L7005" i="1"/>
  <c r="K7005" i="1"/>
  <c r="J7005" i="1"/>
  <c r="I7005" i="1"/>
  <c r="H7005" i="1"/>
  <c r="G7005" i="1"/>
  <c r="F7005" i="1"/>
  <c r="E7005" i="1"/>
  <c r="M7004" i="1"/>
  <c r="L7004" i="1"/>
  <c r="K7004" i="1"/>
  <c r="J7004" i="1"/>
  <c r="I7004" i="1"/>
  <c r="H7004" i="1"/>
  <c r="G7004" i="1"/>
  <c r="F7004" i="1"/>
  <c r="E7004" i="1"/>
  <c r="M7003" i="1"/>
  <c r="L7003" i="1"/>
  <c r="K7003" i="1"/>
  <c r="J7003" i="1"/>
  <c r="I7003" i="1"/>
  <c r="H7003" i="1"/>
  <c r="G7003" i="1"/>
  <c r="F7003" i="1"/>
  <c r="E7003" i="1"/>
  <c r="M7002" i="1"/>
  <c r="L7002" i="1"/>
  <c r="K7002" i="1"/>
  <c r="J7002" i="1"/>
  <c r="I7002" i="1"/>
  <c r="H7002" i="1"/>
  <c r="G7002" i="1"/>
  <c r="F7002" i="1"/>
  <c r="E7002" i="1"/>
  <c r="M7001" i="1"/>
  <c r="L7001" i="1"/>
  <c r="K7001" i="1"/>
  <c r="J7001" i="1"/>
  <c r="I7001" i="1"/>
  <c r="H7001" i="1"/>
  <c r="G7001" i="1"/>
  <c r="F7001" i="1"/>
  <c r="E7001" i="1"/>
  <c r="M7000" i="1"/>
  <c r="L7000" i="1"/>
  <c r="K7000" i="1"/>
  <c r="J7000" i="1"/>
  <c r="I7000" i="1"/>
  <c r="H7000" i="1"/>
  <c r="G7000" i="1"/>
  <c r="F7000" i="1"/>
  <c r="E7000" i="1"/>
  <c r="M6999" i="1"/>
  <c r="L6999" i="1"/>
  <c r="K6999" i="1"/>
  <c r="J6999" i="1"/>
  <c r="I6999" i="1"/>
  <c r="H6999" i="1"/>
  <c r="G6999" i="1"/>
  <c r="F6999" i="1"/>
  <c r="E6999" i="1"/>
  <c r="M6998" i="1"/>
  <c r="L6998" i="1"/>
  <c r="K6998" i="1"/>
  <c r="J6998" i="1"/>
  <c r="I6998" i="1"/>
  <c r="H6998" i="1"/>
  <c r="G6998" i="1"/>
  <c r="F6998" i="1"/>
  <c r="E6998" i="1"/>
  <c r="M6997" i="1"/>
  <c r="L6997" i="1"/>
  <c r="K6997" i="1"/>
  <c r="J6997" i="1"/>
  <c r="I6997" i="1"/>
  <c r="H6997" i="1"/>
  <c r="G6997" i="1"/>
  <c r="F6997" i="1"/>
  <c r="E6997" i="1"/>
  <c r="M6996" i="1"/>
  <c r="L6996" i="1"/>
  <c r="K6996" i="1"/>
  <c r="J6996" i="1"/>
  <c r="I6996" i="1"/>
  <c r="H6996" i="1"/>
  <c r="G6996" i="1"/>
  <c r="F6996" i="1"/>
  <c r="E6996" i="1"/>
  <c r="M6995" i="1"/>
  <c r="L6995" i="1"/>
  <c r="K6995" i="1"/>
  <c r="J6995" i="1"/>
  <c r="I6995" i="1"/>
  <c r="H6995" i="1"/>
  <c r="G6995" i="1"/>
  <c r="F6995" i="1"/>
  <c r="E6995" i="1"/>
  <c r="M6994" i="1"/>
  <c r="L6994" i="1"/>
  <c r="K6994" i="1"/>
  <c r="J6994" i="1"/>
  <c r="I6994" i="1"/>
  <c r="H6994" i="1"/>
  <c r="G6994" i="1"/>
  <c r="F6994" i="1"/>
  <c r="E6994" i="1"/>
  <c r="M6993" i="1"/>
  <c r="L6993" i="1"/>
  <c r="K6993" i="1"/>
  <c r="J6993" i="1"/>
  <c r="I6993" i="1"/>
  <c r="H6993" i="1"/>
  <c r="G6993" i="1"/>
  <c r="F6993" i="1"/>
  <c r="E6993" i="1"/>
  <c r="M6992" i="1"/>
  <c r="L6992" i="1"/>
  <c r="K6992" i="1"/>
  <c r="J6992" i="1"/>
  <c r="I6992" i="1"/>
  <c r="H6992" i="1"/>
  <c r="G6992" i="1"/>
  <c r="F6992" i="1"/>
  <c r="E6992" i="1"/>
  <c r="M6991" i="1"/>
  <c r="L6991" i="1"/>
  <c r="K6991" i="1"/>
  <c r="J6991" i="1"/>
  <c r="I6991" i="1"/>
  <c r="H6991" i="1"/>
  <c r="G6991" i="1"/>
  <c r="F6991" i="1"/>
  <c r="E6991" i="1"/>
  <c r="M6990" i="1"/>
  <c r="L6990" i="1"/>
  <c r="K6990" i="1"/>
  <c r="J6990" i="1"/>
  <c r="I6990" i="1"/>
  <c r="H6990" i="1"/>
  <c r="G6990" i="1"/>
  <c r="F6990" i="1"/>
  <c r="E6990" i="1"/>
  <c r="M6989" i="1"/>
  <c r="L6989" i="1"/>
  <c r="K6989" i="1"/>
  <c r="J6989" i="1"/>
  <c r="I6989" i="1"/>
  <c r="H6989" i="1"/>
  <c r="G6989" i="1"/>
  <c r="F6989" i="1"/>
  <c r="E6989" i="1"/>
  <c r="M6988" i="1"/>
  <c r="L6988" i="1"/>
  <c r="K6988" i="1"/>
  <c r="J6988" i="1"/>
  <c r="I6988" i="1"/>
  <c r="H6988" i="1"/>
  <c r="G6988" i="1"/>
  <c r="F6988" i="1"/>
  <c r="E6988" i="1"/>
  <c r="M6987" i="1"/>
  <c r="L6987" i="1"/>
  <c r="K6987" i="1"/>
  <c r="J6987" i="1"/>
  <c r="I6987" i="1"/>
  <c r="H6987" i="1"/>
  <c r="G6987" i="1"/>
  <c r="F6987" i="1"/>
  <c r="E6987" i="1"/>
  <c r="M6986" i="1"/>
  <c r="L6986" i="1"/>
  <c r="K6986" i="1"/>
  <c r="J6986" i="1"/>
  <c r="I6986" i="1"/>
  <c r="H6986" i="1"/>
  <c r="G6986" i="1"/>
  <c r="F6986" i="1"/>
  <c r="E6986" i="1"/>
  <c r="M6985" i="1"/>
  <c r="L6985" i="1"/>
  <c r="K6985" i="1"/>
  <c r="J6985" i="1"/>
  <c r="I6985" i="1"/>
  <c r="H6985" i="1"/>
  <c r="G6985" i="1"/>
  <c r="F6985" i="1"/>
  <c r="E6985" i="1"/>
  <c r="M6984" i="1"/>
  <c r="L6984" i="1"/>
  <c r="K6984" i="1"/>
  <c r="J6984" i="1"/>
  <c r="I6984" i="1"/>
  <c r="H6984" i="1"/>
  <c r="G6984" i="1"/>
  <c r="F6984" i="1"/>
  <c r="E6984" i="1"/>
  <c r="M6983" i="1"/>
  <c r="L6983" i="1"/>
  <c r="K6983" i="1"/>
  <c r="J6983" i="1"/>
  <c r="I6983" i="1"/>
  <c r="H6983" i="1"/>
  <c r="G6983" i="1"/>
  <c r="F6983" i="1"/>
  <c r="E6983" i="1"/>
  <c r="M6982" i="1"/>
  <c r="L6982" i="1"/>
  <c r="K6982" i="1"/>
  <c r="J6982" i="1"/>
  <c r="I6982" i="1"/>
  <c r="H6982" i="1"/>
  <c r="G6982" i="1"/>
  <c r="F6982" i="1"/>
  <c r="E6982" i="1"/>
  <c r="M6981" i="1"/>
  <c r="L6981" i="1"/>
  <c r="K6981" i="1"/>
  <c r="J6981" i="1"/>
  <c r="I6981" i="1"/>
  <c r="H6981" i="1"/>
  <c r="G6981" i="1"/>
  <c r="F6981" i="1"/>
  <c r="E6981" i="1"/>
  <c r="M6980" i="1"/>
  <c r="L6980" i="1"/>
  <c r="K6980" i="1"/>
  <c r="J6980" i="1"/>
  <c r="I6980" i="1"/>
  <c r="H6980" i="1"/>
  <c r="G6980" i="1"/>
  <c r="F6980" i="1"/>
  <c r="E6980" i="1"/>
  <c r="M6979" i="1"/>
  <c r="L6979" i="1"/>
  <c r="K6979" i="1"/>
  <c r="J6979" i="1"/>
  <c r="I6979" i="1"/>
  <c r="H6979" i="1"/>
  <c r="G6979" i="1"/>
  <c r="F6979" i="1"/>
  <c r="E6979" i="1"/>
  <c r="M6978" i="1"/>
  <c r="L6978" i="1"/>
  <c r="K6978" i="1"/>
  <c r="J6978" i="1"/>
  <c r="I6978" i="1"/>
  <c r="H6978" i="1"/>
  <c r="G6978" i="1"/>
  <c r="F6978" i="1"/>
  <c r="E6978" i="1"/>
  <c r="M6977" i="1"/>
  <c r="L6977" i="1"/>
  <c r="K6977" i="1"/>
  <c r="J6977" i="1"/>
  <c r="I6977" i="1"/>
  <c r="H6977" i="1"/>
  <c r="G6977" i="1"/>
  <c r="F6977" i="1"/>
  <c r="E6977" i="1"/>
  <c r="M6976" i="1"/>
  <c r="L6976" i="1"/>
  <c r="K6976" i="1"/>
  <c r="J6976" i="1"/>
  <c r="I6976" i="1"/>
  <c r="H6976" i="1"/>
  <c r="G6976" i="1"/>
  <c r="F6976" i="1"/>
  <c r="E6976" i="1"/>
  <c r="M6975" i="1"/>
  <c r="L6975" i="1"/>
  <c r="K6975" i="1"/>
  <c r="J6975" i="1"/>
  <c r="I6975" i="1"/>
  <c r="H6975" i="1"/>
  <c r="G6975" i="1"/>
  <c r="F6975" i="1"/>
  <c r="E6975" i="1"/>
  <c r="M6974" i="1"/>
  <c r="L6974" i="1"/>
  <c r="K6974" i="1"/>
  <c r="J6974" i="1"/>
  <c r="I6974" i="1"/>
  <c r="H6974" i="1"/>
  <c r="G6974" i="1"/>
  <c r="F6974" i="1"/>
  <c r="E6974" i="1"/>
  <c r="M6973" i="1"/>
  <c r="L6973" i="1"/>
  <c r="K6973" i="1"/>
  <c r="J6973" i="1"/>
  <c r="I6973" i="1"/>
  <c r="H6973" i="1"/>
  <c r="G6973" i="1"/>
  <c r="F6973" i="1"/>
  <c r="E6973" i="1"/>
  <c r="M6972" i="1"/>
  <c r="L6972" i="1"/>
  <c r="K6972" i="1"/>
  <c r="J6972" i="1"/>
  <c r="I6972" i="1"/>
  <c r="H6972" i="1"/>
  <c r="G6972" i="1"/>
  <c r="F6972" i="1"/>
  <c r="E6972" i="1"/>
  <c r="M6971" i="1"/>
  <c r="L6971" i="1"/>
  <c r="K6971" i="1"/>
  <c r="J6971" i="1"/>
  <c r="I6971" i="1"/>
  <c r="H6971" i="1"/>
  <c r="G6971" i="1"/>
  <c r="F6971" i="1"/>
  <c r="E6971" i="1"/>
  <c r="M6970" i="1"/>
  <c r="L6970" i="1"/>
  <c r="K6970" i="1"/>
  <c r="J6970" i="1"/>
  <c r="I6970" i="1"/>
  <c r="H6970" i="1"/>
  <c r="G6970" i="1"/>
  <c r="F6970" i="1"/>
  <c r="E6970" i="1"/>
  <c r="M6969" i="1"/>
  <c r="L6969" i="1"/>
  <c r="K6969" i="1"/>
  <c r="J6969" i="1"/>
  <c r="I6969" i="1"/>
  <c r="H6969" i="1"/>
  <c r="G6969" i="1"/>
  <c r="F6969" i="1"/>
  <c r="E6969" i="1"/>
  <c r="M6968" i="1"/>
  <c r="L6968" i="1"/>
  <c r="K6968" i="1"/>
  <c r="J6968" i="1"/>
  <c r="I6968" i="1"/>
  <c r="H6968" i="1"/>
  <c r="G6968" i="1"/>
  <c r="F6968" i="1"/>
  <c r="E6968" i="1"/>
  <c r="M6967" i="1"/>
  <c r="L6967" i="1"/>
  <c r="K6967" i="1"/>
  <c r="J6967" i="1"/>
  <c r="I6967" i="1"/>
  <c r="H6967" i="1"/>
  <c r="G6967" i="1"/>
  <c r="F6967" i="1"/>
  <c r="E6967" i="1"/>
  <c r="M6966" i="1"/>
  <c r="L6966" i="1"/>
  <c r="K6966" i="1"/>
  <c r="J6966" i="1"/>
  <c r="I6966" i="1"/>
  <c r="H6966" i="1"/>
  <c r="G6966" i="1"/>
  <c r="F6966" i="1"/>
  <c r="E6966" i="1"/>
  <c r="M6965" i="1"/>
  <c r="L6965" i="1"/>
  <c r="K6965" i="1"/>
  <c r="J6965" i="1"/>
  <c r="I6965" i="1"/>
  <c r="H6965" i="1"/>
  <c r="G6965" i="1"/>
  <c r="F6965" i="1"/>
  <c r="E6965" i="1"/>
  <c r="M6964" i="1"/>
  <c r="L6964" i="1"/>
  <c r="K6964" i="1"/>
  <c r="J6964" i="1"/>
  <c r="I6964" i="1"/>
  <c r="H6964" i="1"/>
  <c r="G6964" i="1"/>
  <c r="F6964" i="1"/>
  <c r="E6964" i="1"/>
  <c r="M6963" i="1"/>
  <c r="L6963" i="1"/>
  <c r="K6963" i="1"/>
  <c r="J6963" i="1"/>
  <c r="I6963" i="1"/>
  <c r="H6963" i="1"/>
  <c r="G6963" i="1"/>
  <c r="F6963" i="1"/>
  <c r="E6963" i="1"/>
  <c r="M6962" i="1"/>
  <c r="L6962" i="1"/>
  <c r="K6962" i="1"/>
  <c r="J6962" i="1"/>
  <c r="I6962" i="1"/>
  <c r="H6962" i="1"/>
  <c r="G6962" i="1"/>
  <c r="F6962" i="1"/>
  <c r="E6962" i="1"/>
  <c r="M6961" i="1"/>
  <c r="L6961" i="1"/>
  <c r="K6961" i="1"/>
  <c r="J6961" i="1"/>
  <c r="I6961" i="1"/>
  <c r="H6961" i="1"/>
  <c r="G6961" i="1"/>
  <c r="F6961" i="1"/>
  <c r="E6961" i="1"/>
  <c r="M6960" i="1"/>
  <c r="L6960" i="1"/>
  <c r="K6960" i="1"/>
  <c r="J6960" i="1"/>
  <c r="I6960" i="1"/>
  <c r="H6960" i="1"/>
  <c r="G6960" i="1"/>
  <c r="F6960" i="1"/>
  <c r="E6960" i="1"/>
  <c r="M6959" i="1"/>
  <c r="L6959" i="1"/>
  <c r="K6959" i="1"/>
  <c r="J6959" i="1"/>
  <c r="I6959" i="1"/>
  <c r="H6959" i="1"/>
  <c r="G6959" i="1"/>
  <c r="F6959" i="1"/>
  <c r="E6959" i="1"/>
  <c r="M6958" i="1"/>
  <c r="L6958" i="1"/>
  <c r="K6958" i="1"/>
  <c r="J6958" i="1"/>
  <c r="I6958" i="1"/>
  <c r="H6958" i="1"/>
  <c r="G6958" i="1"/>
  <c r="F6958" i="1"/>
  <c r="E6958" i="1"/>
  <c r="M6957" i="1"/>
  <c r="L6957" i="1"/>
  <c r="K6957" i="1"/>
  <c r="J6957" i="1"/>
  <c r="I6957" i="1"/>
  <c r="H6957" i="1"/>
  <c r="G6957" i="1"/>
  <c r="F6957" i="1"/>
  <c r="E6957" i="1"/>
  <c r="M6956" i="1"/>
  <c r="L6956" i="1"/>
  <c r="K6956" i="1"/>
  <c r="J6956" i="1"/>
  <c r="I6956" i="1"/>
  <c r="H6956" i="1"/>
  <c r="G6956" i="1"/>
  <c r="F6956" i="1"/>
  <c r="E6956" i="1"/>
  <c r="M6955" i="1"/>
  <c r="L6955" i="1"/>
  <c r="K6955" i="1"/>
  <c r="J6955" i="1"/>
  <c r="I6955" i="1"/>
  <c r="H6955" i="1"/>
  <c r="G6955" i="1"/>
  <c r="F6955" i="1"/>
  <c r="E6955" i="1"/>
  <c r="M6954" i="1"/>
  <c r="L6954" i="1"/>
  <c r="K6954" i="1"/>
  <c r="J6954" i="1"/>
  <c r="I6954" i="1"/>
  <c r="H6954" i="1"/>
  <c r="G6954" i="1"/>
  <c r="F6954" i="1"/>
  <c r="E6954" i="1"/>
  <c r="M6953" i="1"/>
  <c r="L6953" i="1"/>
  <c r="K6953" i="1"/>
  <c r="J6953" i="1"/>
  <c r="I6953" i="1"/>
  <c r="H6953" i="1"/>
  <c r="G6953" i="1"/>
  <c r="F6953" i="1"/>
  <c r="E6953" i="1"/>
  <c r="M6952" i="1"/>
  <c r="L6952" i="1"/>
  <c r="K6952" i="1"/>
  <c r="J6952" i="1"/>
  <c r="I6952" i="1"/>
  <c r="H6952" i="1"/>
  <c r="G6952" i="1"/>
  <c r="F6952" i="1"/>
  <c r="E6952" i="1"/>
  <c r="M6951" i="1"/>
  <c r="L6951" i="1"/>
  <c r="K6951" i="1"/>
  <c r="J6951" i="1"/>
  <c r="I6951" i="1"/>
  <c r="H6951" i="1"/>
  <c r="G6951" i="1"/>
  <c r="F6951" i="1"/>
  <c r="E6951" i="1"/>
  <c r="M6950" i="1"/>
  <c r="L6950" i="1"/>
  <c r="K6950" i="1"/>
  <c r="J6950" i="1"/>
  <c r="I6950" i="1"/>
  <c r="H6950" i="1"/>
  <c r="G6950" i="1"/>
  <c r="F6950" i="1"/>
  <c r="E6950" i="1"/>
  <c r="M6949" i="1"/>
  <c r="L6949" i="1"/>
  <c r="K6949" i="1"/>
  <c r="J6949" i="1"/>
  <c r="I6949" i="1"/>
  <c r="H6949" i="1"/>
  <c r="G6949" i="1"/>
  <c r="F6949" i="1"/>
  <c r="E6949" i="1"/>
  <c r="M6948" i="1"/>
  <c r="L6948" i="1"/>
  <c r="K6948" i="1"/>
  <c r="J6948" i="1"/>
  <c r="I6948" i="1"/>
  <c r="H6948" i="1"/>
  <c r="G6948" i="1"/>
  <c r="F6948" i="1"/>
  <c r="E6948" i="1"/>
  <c r="M6947" i="1"/>
  <c r="L6947" i="1"/>
  <c r="K6947" i="1"/>
  <c r="J6947" i="1"/>
  <c r="I6947" i="1"/>
  <c r="H6947" i="1"/>
  <c r="G6947" i="1"/>
  <c r="F6947" i="1"/>
  <c r="E6947" i="1"/>
  <c r="M6946" i="1"/>
  <c r="L6946" i="1"/>
  <c r="K6946" i="1"/>
  <c r="J6946" i="1"/>
  <c r="I6946" i="1"/>
  <c r="H6946" i="1"/>
  <c r="G6946" i="1"/>
  <c r="F6946" i="1"/>
  <c r="E6946" i="1"/>
  <c r="M6945" i="1"/>
  <c r="L6945" i="1"/>
  <c r="K6945" i="1"/>
  <c r="J6945" i="1"/>
  <c r="I6945" i="1"/>
  <c r="H6945" i="1"/>
  <c r="G6945" i="1"/>
  <c r="F6945" i="1"/>
  <c r="E6945" i="1"/>
  <c r="M6944" i="1"/>
  <c r="L6944" i="1"/>
  <c r="K6944" i="1"/>
  <c r="J6944" i="1"/>
  <c r="I6944" i="1"/>
  <c r="H6944" i="1"/>
  <c r="G6944" i="1"/>
  <c r="F6944" i="1"/>
  <c r="E6944" i="1"/>
  <c r="M6943" i="1"/>
  <c r="L6943" i="1"/>
  <c r="K6943" i="1"/>
  <c r="J6943" i="1"/>
  <c r="I6943" i="1"/>
  <c r="H6943" i="1"/>
  <c r="G6943" i="1"/>
  <c r="F6943" i="1"/>
  <c r="E6943" i="1"/>
  <c r="M6942" i="1"/>
  <c r="L6942" i="1"/>
  <c r="K6942" i="1"/>
  <c r="J6942" i="1"/>
  <c r="I6942" i="1"/>
  <c r="H6942" i="1"/>
  <c r="G6942" i="1"/>
  <c r="F6942" i="1"/>
  <c r="E6942" i="1"/>
  <c r="M6941" i="1"/>
  <c r="L6941" i="1"/>
  <c r="K6941" i="1"/>
  <c r="J6941" i="1"/>
  <c r="I6941" i="1"/>
  <c r="H6941" i="1"/>
  <c r="G6941" i="1"/>
  <c r="F6941" i="1"/>
  <c r="E6941" i="1"/>
  <c r="M6940" i="1"/>
  <c r="L6940" i="1"/>
  <c r="K6940" i="1"/>
  <c r="J6940" i="1"/>
  <c r="I6940" i="1"/>
  <c r="H6940" i="1"/>
  <c r="G6940" i="1"/>
  <c r="F6940" i="1"/>
  <c r="E6940" i="1"/>
  <c r="M6939" i="1"/>
  <c r="L6939" i="1"/>
  <c r="K6939" i="1"/>
  <c r="J6939" i="1"/>
  <c r="I6939" i="1"/>
  <c r="H6939" i="1"/>
  <c r="G6939" i="1"/>
  <c r="F6939" i="1"/>
  <c r="E6939" i="1"/>
  <c r="M6938" i="1"/>
  <c r="L6938" i="1"/>
  <c r="K6938" i="1"/>
  <c r="J6938" i="1"/>
  <c r="I6938" i="1"/>
  <c r="H6938" i="1"/>
  <c r="G6938" i="1"/>
  <c r="F6938" i="1"/>
  <c r="E6938" i="1"/>
  <c r="M6937" i="1"/>
  <c r="L6937" i="1"/>
  <c r="K6937" i="1"/>
  <c r="J6937" i="1"/>
  <c r="I6937" i="1"/>
  <c r="H6937" i="1"/>
  <c r="G6937" i="1"/>
  <c r="F6937" i="1"/>
  <c r="E6937" i="1"/>
  <c r="M6936" i="1"/>
  <c r="L6936" i="1"/>
  <c r="K6936" i="1"/>
  <c r="J6936" i="1"/>
  <c r="I6936" i="1"/>
  <c r="H6936" i="1"/>
  <c r="G6936" i="1"/>
  <c r="F6936" i="1"/>
  <c r="E6936" i="1"/>
  <c r="M6935" i="1"/>
  <c r="L6935" i="1"/>
  <c r="K6935" i="1"/>
  <c r="J6935" i="1"/>
  <c r="I6935" i="1"/>
  <c r="H6935" i="1"/>
  <c r="G6935" i="1"/>
  <c r="F6935" i="1"/>
  <c r="E6935" i="1"/>
  <c r="M6934" i="1"/>
  <c r="L6934" i="1"/>
  <c r="K6934" i="1"/>
  <c r="J6934" i="1"/>
  <c r="I6934" i="1"/>
  <c r="H6934" i="1"/>
  <c r="G6934" i="1"/>
  <c r="F6934" i="1"/>
  <c r="E6934" i="1"/>
  <c r="M6933" i="1"/>
  <c r="L6933" i="1"/>
  <c r="K6933" i="1"/>
  <c r="J6933" i="1"/>
  <c r="I6933" i="1"/>
  <c r="H6933" i="1"/>
  <c r="G6933" i="1"/>
  <c r="F6933" i="1"/>
  <c r="E6933" i="1"/>
  <c r="M6932" i="1"/>
  <c r="L6932" i="1"/>
  <c r="K6932" i="1"/>
  <c r="J6932" i="1"/>
  <c r="I6932" i="1"/>
  <c r="H6932" i="1"/>
  <c r="G6932" i="1"/>
  <c r="F6932" i="1"/>
  <c r="E6932" i="1"/>
  <c r="M6931" i="1"/>
  <c r="L6931" i="1"/>
  <c r="K6931" i="1"/>
  <c r="J6931" i="1"/>
  <c r="I6931" i="1"/>
  <c r="H6931" i="1"/>
  <c r="G6931" i="1"/>
  <c r="F6931" i="1"/>
  <c r="E6931" i="1"/>
  <c r="M6930" i="1"/>
  <c r="L6930" i="1"/>
  <c r="K6930" i="1"/>
  <c r="J6930" i="1"/>
  <c r="I6930" i="1"/>
  <c r="H6930" i="1"/>
  <c r="G6930" i="1"/>
  <c r="F6930" i="1"/>
  <c r="E6930" i="1"/>
  <c r="M6929" i="1"/>
  <c r="L6929" i="1"/>
  <c r="K6929" i="1"/>
  <c r="J6929" i="1"/>
  <c r="I6929" i="1"/>
  <c r="H6929" i="1"/>
  <c r="G6929" i="1"/>
  <c r="F6929" i="1"/>
  <c r="E6929" i="1"/>
  <c r="M6928" i="1"/>
  <c r="L6928" i="1"/>
  <c r="K6928" i="1"/>
  <c r="J6928" i="1"/>
  <c r="I6928" i="1"/>
  <c r="H6928" i="1"/>
  <c r="G6928" i="1"/>
  <c r="F6928" i="1"/>
  <c r="E6928" i="1"/>
  <c r="M6927" i="1"/>
  <c r="L6927" i="1"/>
  <c r="K6927" i="1"/>
  <c r="J6927" i="1"/>
  <c r="I6927" i="1"/>
  <c r="H6927" i="1"/>
  <c r="G6927" i="1"/>
  <c r="F6927" i="1"/>
  <c r="E6927" i="1"/>
  <c r="M6926" i="1"/>
  <c r="L6926" i="1"/>
  <c r="K6926" i="1"/>
  <c r="J6926" i="1"/>
  <c r="I6926" i="1"/>
  <c r="H6926" i="1"/>
  <c r="G6926" i="1"/>
  <c r="F6926" i="1"/>
  <c r="E6926" i="1"/>
  <c r="M6925" i="1"/>
  <c r="L6925" i="1"/>
  <c r="K6925" i="1"/>
  <c r="J6925" i="1"/>
  <c r="I6925" i="1"/>
  <c r="H6925" i="1"/>
  <c r="G6925" i="1"/>
  <c r="F6925" i="1"/>
  <c r="E6925" i="1"/>
  <c r="M6924" i="1"/>
  <c r="L6924" i="1"/>
  <c r="K6924" i="1"/>
  <c r="J6924" i="1"/>
  <c r="I6924" i="1"/>
  <c r="H6924" i="1"/>
  <c r="G6924" i="1"/>
  <c r="F6924" i="1"/>
  <c r="E6924" i="1"/>
  <c r="M6923" i="1"/>
  <c r="L6923" i="1"/>
  <c r="K6923" i="1"/>
  <c r="J6923" i="1"/>
  <c r="I6923" i="1"/>
  <c r="H6923" i="1"/>
  <c r="G6923" i="1"/>
  <c r="F6923" i="1"/>
  <c r="E6923" i="1"/>
  <c r="M6922" i="1"/>
  <c r="L6922" i="1"/>
  <c r="K6922" i="1"/>
  <c r="J6922" i="1"/>
  <c r="I6922" i="1"/>
  <c r="H6922" i="1"/>
  <c r="G6922" i="1"/>
  <c r="F6922" i="1"/>
  <c r="E6922" i="1"/>
  <c r="M6921" i="1"/>
  <c r="L6921" i="1"/>
  <c r="K6921" i="1"/>
  <c r="J6921" i="1"/>
  <c r="I6921" i="1"/>
  <c r="H6921" i="1"/>
  <c r="G6921" i="1"/>
  <c r="F6921" i="1"/>
  <c r="E6921" i="1"/>
  <c r="M6920" i="1"/>
  <c r="L6920" i="1"/>
  <c r="K6920" i="1"/>
  <c r="J6920" i="1"/>
  <c r="I6920" i="1"/>
  <c r="H6920" i="1"/>
  <c r="G6920" i="1"/>
  <c r="F6920" i="1"/>
  <c r="E6920" i="1"/>
  <c r="M6919" i="1"/>
  <c r="L6919" i="1"/>
  <c r="K6919" i="1"/>
  <c r="J6919" i="1"/>
  <c r="I6919" i="1"/>
  <c r="H6919" i="1"/>
  <c r="G6919" i="1"/>
  <c r="F6919" i="1"/>
  <c r="E6919" i="1"/>
  <c r="M6918" i="1"/>
  <c r="L6918" i="1"/>
  <c r="K6918" i="1"/>
  <c r="J6918" i="1"/>
  <c r="I6918" i="1"/>
  <c r="H6918" i="1"/>
  <c r="G6918" i="1"/>
  <c r="F6918" i="1"/>
  <c r="E6918" i="1"/>
  <c r="M6917" i="1"/>
  <c r="L6917" i="1"/>
  <c r="K6917" i="1"/>
  <c r="J6917" i="1"/>
  <c r="I6917" i="1"/>
  <c r="H6917" i="1"/>
  <c r="G6917" i="1"/>
  <c r="F6917" i="1"/>
  <c r="E6917" i="1"/>
  <c r="M6916" i="1"/>
  <c r="L6916" i="1"/>
  <c r="K6916" i="1"/>
  <c r="J6916" i="1"/>
  <c r="I6916" i="1"/>
  <c r="H6916" i="1"/>
  <c r="G6916" i="1"/>
  <c r="F6916" i="1"/>
  <c r="E6916" i="1"/>
  <c r="M6915" i="1"/>
  <c r="L6915" i="1"/>
  <c r="K6915" i="1"/>
  <c r="J6915" i="1"/>
  <c r="I6915" i="1"/>
  <c r="H6915" i="1"/>
  <c r="G6915" i="1"/>
  <c r="F6915" i="1"/>
  <c r="E6915" i="1"/>
  <c r="M6914" i="1"/>
  <c r="L6914" i="1"/>
  <c r="K6914" i="1"/>
  <c r="J6914" i="1"/>
  <c r="I6914" i="1"/>
  <c r="H6914" i="1"/>
  <c r="G6914" i="1"/>
  <c r="F6914" i="1"/>
  <c r="E6914" i="1"/>
  <c r="M6913" i="1"/>
  <c r="L6913" i="1"/>
  <c r="K6913" i="1"/>
  <c r="J6913" i="1"/>
  <c r="I6913" i="1"/>
  <c r="H6913" i="1"/>
  <c r="G6913" i="1"/>
  <c r="F6913" i="1"/>
  <c r="E6913" i="1"/>
  <c r="M6912" i="1"/>
  <c r="L6912" i="1"/>
  <c r="K6912" i="1"/>
  <c r="J6912" i="1"/>
  <c r="I6912" i="1"/>
  <c r="H6912" i="1"/>
  <c r="G6912" i="1"/>
  <c r="F6912" i="1"/>
  <c r="E6912" i="1"/>
  <c r="M6911" i="1"/>
  <c r="L6911" i="1"/>
  <c r="K6911" i="1"/>
  <c r="J6911" i="1"/>
  <c r="I6911" i="1"/>
  <c r="H6911" i="1"/>
  <c r="G6911" i="1"/>
  <c r="F6911" i="1"/>
  <c r="E6911" i="1"/>
  <c r="M6910" i="1"/>
  <c r="L6910" i="1"/>
  <c r="K6910" i="1"/>
  <c r="J6910" i="1"/>
  <c r="I6910" i="1"/>
  <c r="H6910" i="1"/>
  <c r="G6910" i="1"/>
  <c r="F6910" i="1"/>
  <c r="E6910" i="1"/>
  <c r="M6909" i="1"/>
  <c r="L6909" i="1"/>
  <c r="K6909" i="1"/>
  <c r="J6909" i="1"/>
  <c r="I6909" i="1"/>
  <c r="H6909" i="1"/>
  <c r="G6909" i="1"/>
  <c r="F6909" i="1"/>
  <c r="E6909" i="1"/>
  <c r="M6908" i="1"/>
  <c r="L6908" i="1"/>
  <c r="K6908" i="1"/>
  <c r="J6908" i="1"/>
  <c r="I6908" i="1"/>
  <c r="H6908" i="1"/>
  <c r="G6908" i="1"/>
  <c r="F6908" i="1"/>
  <c r="E6908" i="1"/>
  <c r="M6907" i="1"/>
  <c r="L6907" i="1"/>
  <c r="K6907" i="1"/>
  <c r="J6907" i="1"/>
  <c r="I6907" i="1"/>
  <c r="H6907" i="1"/>
  <c r="G6907" i="1"/>
  <c r="F6907" i="1"/>
  <c r="E6907" i="1"/>
  <c r="M6906" i="1"/>
  <c r="L6906" i="1"/>
  <c r="K6906" i="1"/>
  <c r="J6906" i="1"/>
  <c r="I6906" i="1"/>
  <c r="H6906" i="1"/>
  <c r="G6906" i="1"/>
  <c r="F6906" i="1"/>
  <c r="E6906" i="1"/>
  <c r="M6905" i="1"/>
  <c r="L6905" i="1"/>
  <c r="K6905" i="1"/>
  <c r="J6905" i="1"/>
  <c r="I6905" i="1"/>
  <c r="H6905" i="1"/>
  <c r="G6905" i="1"/>
  <c r="F6905" i="1"/>
  <c r="E6905" i="1"/>
  <c r="M6904" i="1"/>
  <c r="L6904" i="1"/>
  <c r="K6904" i="1"/>
  <c r="J6904" i="1"/>
  <c r="I6904" i="1"/>
  <c r="H6904" i="1"/>
  <c r="G6904" i="1"/>
  <c r="F6904" i="1"/>
  <c r="E6904" i="1"/>
  <c r="M6903" i="1"/>
  <c r="L6903" i="1"/>
  <c r="K6903" i="1"/>
  <c r="J6903" i="1"/>
  <c r="I6903" i="1"/>
  <c r="H6903" i="1"/>
  <c r="G6903" i="1"/>
  <c r="F6903" i="1"/>
  <c r="E6903" i="1"/>
  <c r="M6902" i="1"/>
  <c r="L6902" i="1"/>
  <c r="K6902" i="1"/>
  <c r="J6902" i="1"/>
  <c r="I6902" i="1"/>
  <c r="H6902" i="1"/>
  <c r="G6902" i="1"/>
  <c r="F6902" i="1"/>
  <c r="E6902" i="1"/>
  <c r="M6901" i="1"/>
  <c r="L6901" i="1"/>
  <c r="K6901" i="1"/>
  <c r="J6901" i="1"/>
  <c r="I6901" i="1"/>
  <c r="H6901" i="1"/>
  <c r="G6901" i="1"/>
  <c r="F6901" i="1"/>
  <c r="E6901" i="1"/>
  <c r="M6900" i="1"/>
  <c r="L6900" i="1"/>
  <c r="K6900" i="1"/>
  <c r="J6900" i="1"/>
  <c r="I6900" i="1"/>
  <c r="H6900" i="1"/>
  <c r="G6900" i="1"/>
  <c r="F6900" i="1"/>
  <c r="E6900" i="1"/>
  <c r="M6899" i="1"/>
  <c r="L6899" i="1"/>
  <c r="K6899" i="1"/>
  <c r="J6899" i="1"/>
  <c r="I6899" i="1"/>
  <c r="H6899" i="1"/>
  <c r="G6899" i="1"/>
  <c r="F6899" i="1"/>
  <c r="E6899" i="1"/>
  <c r="M6898" i="1"/>
  <c r="L6898" i="1"/>
  <c r="K6898" i="1"/>
  <c r="J6898" i="1"/>
  <c r="I6898" i="1"/>
  <c r="H6898" i="1"/>
  <c r="G6898" i="1"/>
  <c r="F6898" i="1"/>
  <c r="E6898" i="1"/>
  <c r="M6897" i="1"/>
  <c r="L6897" i="1"/>
  <c r="K6897" i="1"/>
  <c r="J6897" i="1"/>
  <c r="I6897" i="1"/>
  <c r="H6897" i="1"/>
  <c r="G6897" i="1"/>
  <c r="F6897" i="1"/>
  <c r="E6897" i="1"/>
  <c r="M6896" i="1"/>
  <c r="L6896" i="1"/>
  <c r="K6896" i="1"/>
  <c r="J6896" i="1"/>
  <c r="I6896" i="1"/>
  <c r="H6896" i="1"/>
  <c r="G6896" i="1"/>
  <c r="F6896" i="1"/>
  <c r="E6896" i="1"/>
  <c r="M6895" i="1"/>
  <c r="L6895" i="1"/>
  <c r="K6895" i="1"/>
  <c r="J6895" i="1"/>
  <c r="I6895" i="1"/>
  <c r="H6895" i="1"/>
  <c r="G6895" i="1"/>
  <c r="F6895" i="1"/>
  <c r="E6895" i="1"/>
  <c r="M6894" i="1"/>
  <c r="L6894" i="1"/>
  <c r="K6894" i="1"/>
  <c r="J6894" i="1"/>
  <c r="I6894" i="1"/>
  <c r="H6894" i="1"/>
  <c r="G6894" i="1"/>
  <c r="F6894" i="1"/>
  <c r="E6894" i="1"/>
  <c r="M6893" i="1"/>
  <c r="L6893" i="1"/>
  <c r="K6893" i="1"/>
  <c r="J6893" i="1"/>
  <c r="I6893" i="1"/>
  <c r="H6893" i="1"/>
  <c r="G6893" i="1"/>
  <c r="F6893" i="1"/>
  <c r="E6893" i="1"/>
  <c r="M6892" i="1"/>
  <c r="L6892" i="1"/>
  <c r="K6892" i="1"/>
  <c r="J6892" i="1"/>
  <c r="I6892" i="1"/>
  <c r="H6892" i="1"/>
  <c r="G6892" i="1"/>
  <c r="F6892" i="1"/>
  <c r="E6892" i="1"/>
  <c r="M6891" i="1"/>
  <c r="L6891" i="1"/>
  <c r="K6891" i="1"/>
  <c r="J6891" i="1"/>
  <c r="I6891" i="1"/>
  <c r="H6891" i="1"/>
  <c r="G6891" i="1"/>
  <c r="F6891" i="1"/>
  <c r="E6891" i="1"/>
  <c r="M6890" i="1"/>
  <c r="L6890" i="1"/>
  <c r="K6890" i="1"/>
  <c r="J6890" i="1"/>
  <c r="I6890" i="1"/>
  <c r="H6890" i="1"/>
  <c r="G6890" i="1"/>
  <c r="F6890" i="1"/>
  <c r="E6890" i="1"/>
  <c r="M6889" i="1"/>
  <c r="L6889" i="1"/>
  <c r="K6889" i="1"/>
  <c r="J6889" i="1"/>
  <c r="I6889" i="1"/>
  <c r="H6889" i="1"/>
  <c r="G6889" i="1"/>
  <c r="F6889" i="1"/>
  <c r="E6889" i="1"/>
  <c r="M6888" i="1"/>
  <c r="L6888" i="1"/>
  <c r="K6888" i="1"/>
  <c r="J6888" i="1"/>
  <c r="I6888" i="1"/>
  <c r="H6888" i="1"/>
  <c r="G6888" i="1"/>
  <c r="F6888" i="1"/>
  <c r="E6888" i="1"/>
  <c r="M6887" i="1"/>
  <c r="L6887" i="1"/>
  <c r="K6887" i="1"/>
  <c r="J6887" i="1"/>
  <c r="I6887" i="1"/>
  <c r="H6887" i="1"/>
  <c r="G6887" i="1"/>
  <c r="F6887" i="1"/>
  <c r="E6887" i="1"/>
  <c r="M6886" i="1"/>
  <c r="L6886" i="1"/>
  <c r="K6886" i="1"/>
  <c r="J6886" i="1"/>
  <c r="I6886" i="1"/>
  <c r="H6886" i="1"/>
  <c r="G6886" i="1"/>
  <c r="F6886" i="1"/>
  <c r="E6886" i="1"/>
  <c r="M6885" i="1"/>
  <c r="L6885" i="1"/>
  <c r="K6885" i="1"/>
  <c r="J6885" i="1"/>
  <c r="I6885" i="1"/>
  <c r="H6885" i="1"/>
  <c r="G6885" i="1"/>
  <c r="F6885" i="1"/>
  <c r="E6885" i="1"/>
  <c r="M6884" i="1"/>
  <c r="L6884" i="1"/>
  <c r="K6884" i="1"/>
  <c r="J6884" i="1"/>
  <c r="I6884" i="1"/>
  <c r="H6884" i="1"/>
  <c r="G6884" i="1"/>
  <c r="F6884" i="1"/>
  <c r="E6884" i="1"/>
  <c r="M6883" i="1"/>
  <c r="L6883" i="1"/>
  <c r="K6883" i="1"/>
  <c r="J6883" i="1"/>
  <c r="I6883" i="1"/>
  <c r="H6883" i="1"/>
  <c r="G6883" i="1"/>
  <c r="F6883" i="1"/>
  <c r="E6883" i="1"/>
  <c r="M6882" i="1"/>
  <c r="L6882" i="1"/>
  <c r="K6882" i="1"/>
  <c r="J6882" i="1"/>
  <c r="I6882" i="1"/>
  <c r="H6882" i="1"/>
  <c r="G6882" i="1"/>
  <c r="F6882" i="1"/>
  <c r="E6882" i="1"/>
  <c r="M6881" i="1"/>
  <c r="L6881" i="1"/>
  <c r="K6881" i="1"/>
  <c r="J6881" i="1"/>
  <c r="I6881" i="1"/>
  <c r="H6881" i="1"/>
  <c r="G6881" i="1"/>
  <c r="F6881" i="1"/>
  <c r="E6881" i="1"/>
  <c r="M6880" i="1"/>
  <c r="L6880" i="1"/>
  <c r="K6880" i="1"/>
  <c r="J6880" i="1"/>
  <c r="I6880" i="1"/>
  <c r="H6880" i="1"/>
  <c r="G6880" i="1"/>
  <c r="F6880" i="1"/>
  <c r="E6880" i="1"/>
  <c r="M6879" i="1"/>
  <c r="L6879" i="1"/>
  <c r="K6879" i="1"/>
  <c r="J6879" i="1"/>
  <c r="I6879" i="1"/>
  <c r="H6879" i="1"/>
  <c r="G6879" i="1"/>
  <c r="F6879" i="1"/>
  <c r="E6879" i="1"/>
  <c r="M6878" i="1"/>
  <c r="L6878" i="1"/>
  <c r="K6878" i="1"/>
  <c r="J6878" i="1"/>
  <c r="I6878" i="1"/>
  <c r="H6878" i="1"/>
  <c r="G6878" i="1"/>
  <c r="F6878" i="1"/>
  <c r="E6878" i="1"/>
  <c r="M6877" i="1"/>
  <c r="L6877" i="1"/>
  <c r="K6877" i="1"/>
  <c r="J6877" i="1"/>
  <c r="I6877" i="1"/>
  <c r="H6877" i="1"/>
  <c r="G6877" i="1"/>
  <c r="F6877" i="1"/>
  <c r="E6877" i="1"/>
  <c r="M6876" i="1"/>
  <c r="L6876" i="1"/>
  <c r="K6876" i="1"/>
  <c r="J6876" i="1"/>
  <c r="I6876" i="1"/>
  <c r="H6876" i="1"/>
  <c r="G6876" i="1"/>
  <c r="F6876" i="1"/>
  <c r="E6876" i="1"/>
  <c r="M6875" i="1"/>
  <c r="L6875" i="1"/>
  <c r="K6875" i="1"/>
  <c r="J6875" i="1"/>
  <c r="I6875" i="1"/>
  <c r="H6875" i="1"/>
  <c r="G6875" i="1"/>
  <c r="F6875" i="1"/>
  <c r="E6875" i="1"/>
  <c r="M6874" i="1"/>
  <c r="L6874" i="1"/>
  <c r="K6874" i="1"/>
  <c r="J6874" i="1"/>
  <c r="I6874" i="1"/>
  <c r="H6874" i="1"/>
  <c r="G6874" i="1"/>
  <c r="F6874" i="1"/>
  <c r="E6874" i="1"/>
  <c r="M6873" i="1"/>
  <c r="L6873" i="1"/>
  <c r="K6873" i="1"/>
  <c r="J6873" i="1"/>
  <c r="I6873" i="1"/>
  <c r="H6873" i="1"/>
  <c r="G6873" i="1"/>
  <c r="F6873" i="1"/>
  <c r="E6873" i="1"/>
  <c r="M6872" i="1"/>
  <c r="L6872" i="1"/>
  <c r="K6872" i="1"/>
  <c r="J6872" i="1"/>
  <c r="I6872" i="1"/>
  <c r="H6872" i="1"/>
  <c r="G6872" i="1"/>
  <c r="F6872" i="1"/>
  <c r="E6872" i="1"/>
  <c r="M6871" i="1"/>
  <c r="L6871" i="1"/>
  <c r="K6871" i="1"/>
  <c r="J6871" i="1"/>
  <c r="I6871" i="1"/>
  <c r="H6871" i="1"/>
  <c r="G6871" i="1"/>
  <c r="F6871" i="1"/>
  <c r="E6871" i="1"/>
  <c r="M6870" i="1"/>
  <c r="L6870" i="1"/>
  <c r="K6870" i="1"/>
  <c r="J6870" i="1"/>
  <c r="I6870" i="1"/>
  <c r="H6870" i="1"/>
  <c r="G6870" i="1"/>
  <c r="F6870" i="1"/>
  <c r="E6870" i="1"/>
  <c r="M6869" i="1"/>
  <c r="L6869" i="1"/>
  <c r="K6869" i="1"/>
  <c r="J6869" i="1"/>
  <c r="I6869" i="1"/>
  <c r="H6869" i="1"/>
  <c r="G6869" i="1"/>
  <c r="F6869" i="1"/>
  <c r="E6869" i="1"/>
  <c r="M6868" i="1"/>
  <c r="L6868" i="1"/>
  <c r="K6868" i="1"/>
  <c r="J6868" i="1"/>
  <c r="I6868" i="1"/>
  <c r="H6868" i="1"/>
  <c r="G6868" i="1"/>
  <c r="F6868" i="1"/>
  <c r="E6868" i="1"/>
  <c r="M6867" i="1"/>
  <c r="L6867" i="1"/>
  <c r="K6867" i="1"/>
  <c r="J6867" i="1"/>
  <c r="I6867" i="1"/>
  <c r="H6867" i="1"/>
  <c r="G6867" i="1"/>
  <c r="F6867" i="1"/>
  <c r="E6867" i="1"/>
  <c r="M6866" i="1"/>
  <c r="L6866" i="1"/>
  <c r="K6866" i="1"/>
  <c r="J6866" i="1"/>
  <c r="I6866" i="1"/>
  <c r="H6866" i="1"/>
  <c r="G6866" i="1"/>
  <c r="F6866" i="1"/>
  <c r="E6866" i="1"/>
  <c r="M6865" i="1"/>
  <c r="L6865" i="1"/>
  <c r="K6865" i="1"/>
  <c r="J6865" i="1"/>
  <c r="I6865" i="1"/>
  <c r="H6865" i="1"/>
  <c r="G6865" i="1"/>
  <c r="F6865" i="1"/>
  <c r="E6865" i="1"/>
  <c r="M6864" i="1"/>
  <c r="L6864" i="1"/>
  <c r="K6864" i="1"/>
  <c r="J6864" i="1"/>
  <c r="I6864" i="1"/>
  <c r="H6864" i="1"/>
  <c r="G6864" i="1"/>
  <c r="F6864" i="1"/>
  <c r="E6864" i="1"/>
  <c r="M6863" i="1"/>
  <c r="L6863" i="1"/>
  <c r="K6863" i="1"/>
  <c r="J6863" i="1"/>
  <c r="I6863" i="1"/>
  <c r="H6863" i="1"/>
  <c r="G6863" i="1"/>
  <c r="F6863" i="1"/>
  <c r="E6863" i="1"/>
  <c r="M6862" i="1"/>
  <c r="L6862" i="1"/>
  <c r="K6862" i="1"/>
  <c r="J6862" i="1"/>
  <c r="I6862" i="1"/>
  <c r="H6862" i="1"/>
  <c r="G6862" i="1"/>
  <c r="F6862" i="1"/>
  <c r="E6862" i="1"/>
  <c r="M6861" i="1"/>
  <c r="L6861" i="1"/>
  <c r="K6861" i="1"/>
  <c r="J6861" i="1"/>
  <c r="I6861" i="1"/>
  <c r="H6861" i="1"/>
  <c r="G6861" i="1"/>
  <c r="F6861" i="1"/>
  <c r="E6861" i="1"/>
  <c r="M6860" i="1"/>
  <c r="L6860" i="1"/>
  <c r="K6860" i="1"/>
  <c r="J6860" i="1"/>
  <c r="I6860" i="1"/>
  <c r="H6860" i="1"/>
  <c r="G6860" i="1"/>
  <c r="F6860" i="1"/>
  <c r="E6860" i="1"/>
  <c r="M6859" i="1"/>
  <c r="L6859" i="1"/>
  <c r="K6859" i="1"/>
  <c r="J6859" i="1"/>
  <c r="I6859" i="1"/>
  <c r="H6859" i="1"/>
  <c r="G6859" i="1"/>
  <c r="F6859" i="1"/>
  <c r="E6859" i="1"/>
  <c r="M6858" i="1"/>
  <c r="L6858" i="1"/>
  <c r="K6858" i="1"/>
  <c r="J6858" i="1"/>
  <c r="I6858" i="1"/>
  <c r="H6858" i="1"/>
  <c r="G6858" i="1"/>
  <c r="F6858" i="1"/>
  <c r="E6858" i="1"/>
  <c r="M6857" i="1"/>
  <c r="L6857" i="1"/>
  <c r="K6857" i="1"/>
  <c r="J6857" i="1"/>
  <c r="I6857" i="1"/>
  <c r="H6857" i="1"/>
  <c r="G6857" i="1"/>
  <c r="F6857" i="1"/>
  <c r="E6857" i="1"/>
  <c r="M6856" i="1"/>
  <c r="L6856" i="1"/>
  <c r="K6856" i="1"/>
  <c r="J6856" i="1"/>
  <c r="I6856" i="1"/>
  <c r="H6856" i="1"/>
  <c r="G6856" i="1"/>
  <c r="F6856" i="1"/>
  <c r="E6856" i="1"/>
  <c r="M6855" i="1"/>
  <c r="L6855" i="1"/>
  <c r="K6855" i="1"/>
  <c r="J6855" i="1"/>
  <c r="I6855" i="1"/>
  <c r="H6855" i="1"/>
  <c r="G6855" i="1"/>
  <c r="F6855" i="1"/>
  <c r="E6855" i="1"/>
  <c r="M6854" i="1"/>
  <c r="L6854" i="1"/>
  <c r="K6854" i="1"/>
  <c r="J6854" i="1"/>
  <c r="I6854" i="1"/>
  <c r="H6854" i="1"/>
  <c r="G6854" i="1"/>
  <c r="F6854" i="1"/>
  <c r="E6854" i="1"/>
  <c r="M6853" i="1"/>
  <c r="L6853" i="1"/>
  <c r="K6853" i="1"/>
  <c r="J6853" i="1"/>
  <c r="I6853" i="1"/>
  <c r="H6853" i="1"/>
  <c r="G6853" i="1"/>
  <c r="F6853" i="1"/>
  <c r="E6853" i="1"/>
  <c r="M6852" i="1"/>
  <c r="L6852" i="1"/>
  <c r="K6852" i="1"/>
  <c r="J6852" i="1"/>
  <c r="I6852" i="1"/>
  <c r="H6852" i="1"/>
  <c r="G6852" i="1"/>
  <c r="F6852" i="1"/>
  <c r="E6852" i="1"/>
  <c r="M6851" i="1"/>
  <c r="L6851" i="1"/>
  <c r="K6851" i="1"/>
  <c r="J6851" i="1"/>
  <c r="I6851" i="1"/>
  <c r="H6851" i="1"/>
  <c r="G6851" i="1"/>
  <c r="F6851" i="1"/>
  <c r="E6851" i="1"/>
  <c r="M6850" i="1"/>
  <c r="L6850" i="1"/>
  <c r="K6850" i="1"/>
  <c r="J6850" i="1"/>
  <c r="I6850" i="1"/>
  <c r="H6850" i="1"/>
  <c r="G6850" i="1"/>
  <c r="F6850" i="1"/>
  <c r="E6850" i="1"/>
  <c r="M6849" i="1"/>
  <c r="L6849" i="1"/>
  <c r="K6849" i="1"/>
  <c r="J6849" i="1"/>
  <c r="I6849" i="1"/>
  <c r="H6849" i="1"/>
  <c r="G6849" i="1"/>
  <c r="F6849" i="1"/>
  <c r="E6849" i="1"/>
  <c r="M6848" i="1"/>
  <c r="L6848" i="1"/>
  <c r="K6848" i="1"/>
  <c r="J6848" i="1"/>
  <c r="I6848" i="1"/>
  <c r="H6848" i="1"/>
  <c r="G6848" i="1"/>
  <c r="F6848" i="1"/>
  <c r="E6848" i="1"/>
  <c r="M6847" i="1"/>
  <c r="L6847" i="1"/>
  <c r="K6847" i="1"/>
  <c r="J6847" i="1"/>
  <c r="I6847" i="1"/>
  <c r="H6847" i="1"/>
  <c r="G6847" i="1"/>
  <c r="F6847" i="1"/>
  <c r="E6847" i="1"/>
  <c r="M6846" i="1"/>
  <c r="L6846" i="1"/>
  <c r="K6846" i="1"/>
  <c r="J6846" i="1"/>
  <c r="I6846" i="1"/>
  <c r="H6846" i="1"/>
  <c r="G6846" i="1"/>
  <c r="F6846" i="1"/>
  <c r="E6846" i="1"/>
  <c r="M6845" i="1"/>
  <c r="L6845" i="1"/>
  <c r="K6845" i="1"/>
  <c r="J6845" i="1"/>
  <c r="I6845" i="1"/>
  <c r="H6845" i="1"/>
  <c r="G6845" i="1"/>
  <c r="F6845" i="1"/>
  <c r="E6845" i="1"/>
  <c r="M6844" i="1"/>
  <c r="L6844" i="1"/>
  <c r="K6844" i="1"/>
  <c r="J6844" i="1"/>
  <c r="I6844" i="1"/>
  <c r="H6844" i="1"/>
  <c r="G6844" i="1"/>
  <c r="F6844" i="1"/>
  <c r="E6844" i="1"/>
  <c r="M6843" i="1"/>
  <c r="L6843" i="1"/>
  <c r="K6843" i="1"/>
  <c r="J6843" i="1"/>
  <c r="I6843" i="1"/>
  <c r="H6843" i="1"/>
  <c r="G6843" i="1"/>
  <c r="F6843" i="1"/>
  <c r="E6843" i="1"/>
  <c r="M6842" i="1"/>
  <c r="L6842" i="1"/>
  <c r="K6842" i="1"/>
  <c r="J6842" i="1"/>
  <c r="I6842" i="1"/>
  <c r="H6842" i="1"/>
  <c r="G6842" i="1"/>
  <c r="F6842" i="1"/>
  <c r="E6842" i="1"/>
  <c r="M6841" i="1"/>
  <c r="L6841" i="1"/>
  <c r="K6841" i="1"/>
  <c r="J6841" i="1"/>
  <c r="I6841" i="1"/>
  <c r="H6841" i="1"/>
  <c r="G6841" i="1"/>
  <c r="F6841" i="1"/>
  <c r="E6841" i="1"/>
  <c r="M6840" i="1"/>
  <c r="L6840" i="1"/>
  <c r="K6840" i="1"/>
  <c r="J6840" i="1"/>
  <c r="I6840" i="1"/>
  <c r="H6840" i="1"/>
  <c r="G6840" i="1"/>
  <c r="F6840" i="1"/>
  <c r="E6840" i="1"/>
  <c r="M6839" i="1"/>
  <c r="L6839" i="1"/>
  <c r="K6839" i="1"/>
  <c r="J6839" i="1"/>
  <c r="I6839" i="1"/>
  <c r="H6839" i="1"/>
  <c r="G6839" i="1"/>
  <c r="F6839" i="1"/>
  <c r="E6839" i="1"/>
  <c r="M6838" i="1"/>
  <c r="L6838" i="1"/>
  <c r="K6838" i="1"/>
  <c r="J6838" i="1"/>
  <c r="I6838" i="1"/>
  <c r="H6838" i="1"/>
  <c r="G6838" i="1"/>
  <c r="F6838" i="1"/>
  <c r="E6838" i="1"/>
  <c r="M6837" i="1"/>
  <c r="L6837" i="1"/>
  <c r="K6837" i="1"/>
  <c r="J6837" i="1"/>
  <c r="I6837" i="1"/>
  <c r="H6837" i="1"/>
  <c r="G6837" i="1"/>
  <c r="F6837" i="1"/>
  <c r="E6837" i="1"/>
  <c r="M6836" i="1"/>
  <c r="L6836" i="1"/>
  <c r="K6836" i="1"/>
  <c r="J6836" i="1"/>
  <c r="I6836" i="1"/>
  <c r="H6836" i="1"/>
  <c r="G6836" i="1"/>
  <c r="F6836" i="1"/>
  <c r="E6836" i="1"/>
  <c r="M6835" i="1"/>
  <c r="L6835" i="1"/>
  <c r="K6835" i="1"/>
  <c r="J6835" i="1"/>
  <c r="I6835" i="1"/>
  <c r="H6835" i="1"/>
  <c r="G6835" i="1"/>
  <c r="F6835" i="1"/>
  <c r="E6835" i="1"/>
  <c r="M6834" i="1"/>
  <c r="L6834" i="1"/>
  <c r="K6834" i="1"/>
  <c r="J6834" i="1"/>
  <c r="I6834" i="1"/>
  <c r="H6834" i="1"/>
  <c r="G6834" i="1"/>
  <c r="F6834" i="1"/>
  <c r="E6834" i="1"/>
  <c r="M6833" i="1"/>
  <c r="L6833" i="1"/>
  <c r="K6833" i="1"/>
  <c r="J6833" i="1"/>
  <c r="I6833" i="1"/>
  <c r="H6833" i="1"/>
  <c r="G6833" i="1"/>
  <c r="F6833" i="1"/>
  <c r="E6833" i="1"/>
  <c r="M6832" i="1"/>
  <c r="L6832" i="1"/>
  <c r="K6832" i="1"/>
  <c r="J6832" i="1"/>
  <c r="I6832" i="1"/>
  <c r="H6832" i="1"/>
  <c r="G6832" i="1"/>
  <c r="F6832" i="1"/>
  <c r="E6832" i="1"/>
  <c r="M6831" i="1"/>
  <c r="L6831" i="1"/>
  <c r="K6831" i="1"/>
  <c r="J6831" i="1"/>
  <c r="I6831" i="1"/>
  <c r="H6831" i="1"/>
  <c r="G6831" i="1"/>
  <c r="F6831" i="1"/>
  <c r="E6831" i="1"/>
  <c r="M6830" i="1"/>
  <c r="L6830" i="1"/>
  <c r="K6830" i="1"/>
  <c r="J6830" i="1"/>
  <c r="I6830" i="1"/>
  <c r="H6830" i="1"/>
  <c r="G6830" i="1"/>
  <c r="F6830" i="1"/>
  <c r="E6830" i="1"/>
  <c r="M6829" i="1"/>
  <c r="L6829" i="1"/>
  <c r="K6829" i="1"/>
  <c r="J6829" i="1"/>
  <c r="I6829" i="1"/>
  <c r="H6829" i="1"/>
  <c r="G6829" i="1"/>
  <c r="F6829" i="1"/>
  <c r="E6829" i="1"/>
  <c r="M6828" i="1"/>
  <c r="L6828" i="1"/>
  <c r="K6828" i="1"/>
  <c r="J6828" i="1"/>
  <c r="I6828" i="1"/>
  <c r="H6828" i="1"/>
  <c r="G6828" i="1"/>
  <c r="F6828" i="1"/>
  <c r="E6828" i="1"/>
  <c r="M6827" i="1"/>
  <c r="L6827" i="1"/>
  <c r="K6827" i="1"/>
  <c r="J6827" i="1"/>
  <c r="I6827" i="1"/>
  <c r="H6827" i="1"/>
  <c r="G6827" i="1"/>
  <c r="F6827" i="1"/>
  <c r="E6827" i="1"/>
  <c r="M6826" i="1"/>
  <c r="L6826" i="1"/>
  <c r="K6826" i="1"/>
  <c r="J6826" i="1"/>
  <c r="I6826" i="1"/>
  <c r="H6826" i="1"/>
  <c r="G6826" i="1"/>
  <c r="F6826" i="1"/>
  <c r="E6826" i="1"/>
  <c r="M6825" i="1"/>
  <c r="L6825" i="1"/>
  <c r="K6825" i="1"/>
  <c r="J6825" i="1"/>
  <c r="I6825" i="1"/>
  <c r="H6825" i="1"/>
  <c r="G6825" i="1"/>
  <c r="F6825" i="1"/>
  <c r="E6825" i="1"/>
  <c r="M6824" i="1"/>
  <c r="L6824" i="1"/>
  <c r="K6824" i="1"/>
  <c r="J6824" i="1"/>
  <c r="I6824" i="1"/>
  <c r="H6824" i="1"/>
  <c r="G6824" i="1"/>
  <c r="F6824" i="1"/>
  <c r="E6824" i="1"/>
  <c r="M6823" i="1"/>
  <c r="L6823" i="1"/>
  <c r="K6823" i="1"/>
  <c r="J6823" i="1"/>
  <c r="I6823" i="1"/>
  <c r="H6823" i="1"/>
  <c r="G6823" i="1"/>
  <c r="F6823" i="1"/>
  <c r="E6823" i="1"/>
  <c r="M6822" i="1"/>
  <c r="L6822" i="1"/>
  <c r="K6822" i="1"/>
  <c r="J6822" i="1"/>
  <c r="I6822" i="1"/>
  <c r="H6822" i="1"/>
  <c r="G6822" i="1"/>
  <c r="F6822" i="1"/>
  <c r="E6822" i="1"/>
  <c r="M6821" i="1"/>
  <c r="L6821" i="1"/>
  <c r="K6821" i="1"/>
  <c r="J6821" i="1"/>
  <c r="I6821" i="1"/>
  <c r="H6821" i="1"/>
  <c r="G6821" i="1"/>
  <c r="F6821" i="1"/>
  <c r="E6821" i="1"/>
  <c r="M6820" i="1"/>
  <c r="L6820" i="1"/>
  <c r="K6820" i="1"/>
  <c r="J6820" i="1"/>
  <c r="I6820" i="1"/>
  <c r="H6820" i="1"/>
  <c r="G6820" i="1"/>
  <c r="F6820" i="1"/>
  <c r="E6820" i="1"/>
  <c r="M6819" i="1"/>
  <c r="L6819" i="1"/>
  <c r="K6819" i="1"/>
  <c r="J6819" i="1"/>
  <c r="I6819" i="1"/>
  <c r="H6819" i="1"/>
  <c r="G6819" i="1"/>
  <c r="F6819" i="1"/>
  <c r="E6819" i="1"/>
  <c r="M6818" i="1"/>
  <c r="L6818" i="1"/>
  <c r="K6818" i="1"/>
  <c r="J6818" i="1"/>
  <c r="I6818" i="1"/>
  <c r="H6818" i="1"/>
  <c r="G6818" i="1"/>
  <c r="F6818" i="1"/>
  <c r="E6818" i="1"/>
  <c r="M6817" i="1"/>
  <c r="L6817" i="1"/>
  <c r="K6817" i="1"/>
  <c r="J6817" i="1"/>
  <c r="I6817" i="1"/>
  <c r="H6817" i="1"/>
  <c r="G6817" i="1"/>
  <c r="F6817" i="1"/>
  <c r="E6817" i="1"/>
  <c r="M6816" i="1"/>
  <c r="L6816" i="1"/>
  <c r="K6816" i="1"/>
  <c r="J6816" i="1"/>
  <c r="I6816" i="1"/>
  <c r="H6816" i="1"/>
  <c r="G6816" i="1"/>
  <c r="F6816" i="1"/>
  <c r="E6816" i="1"/>
  <c r="M6815" i="1"/>
  <c r="L6815" i="1"/>
  <c r="K6815" i="1"/>
  <c r="J6815" i="1"/>
  <c r="I6815" i="1"/>
  <c r="H6815" i="1"/>
  <c r="G6815" i="1"/>
  <c r="F6815" i="1"/>
  <c r="E6815" i="1"/>
  <c r="M6814" i="1"/>
  <c r="L6814" i="1"/>
  <c r="K6814" i="1"/>
  <c r="J6814" i="1"/>
  <c r="I6814" i="1"/>
  <c r="H6814" i="1"/>
  <c r="G6814" i="1"/>
  <c r="F6814" i="1"/>
  <c r="E6814" i="1"/>
  <c r="M6813" i="1"/>
  <c r="L6813" i="1"/>
  <c r="K6813" i="1"/>
  <c r="J6813" i="1"/>
  <c r="I6813" i="1"/>
  <c r="H6813" i="1"/>
  <c r="G6813" i="1"/>
  <c r="F6813" i="1"/>
  <c r="E6813" i="1"/>
  <c r="M6812" i="1"/>
  <c r="L6812" i="1"/>
  <c r="K6812" i="1"/>
  <c r="J6812" i="1"/>
  <c r="I6812" i="1"/>
  <c r="H6812" i="1"/>
  <c r="G6812" i="1"/>
  <c r="F6812" i="1"/>
  <c r="E6812" i="1"/>
  <c r="M6811" i="1"/>
  <c r="L6811" i="1"/>
  <c r="K6811" i="1"/>
  <c r="J6811" i="1"/>
  <c r="I6811" i="1"/>
  <c r="H6811" i="1"/>
  <c r="G6811" i="1"/>
  <c r="F6811" i="1"/>
  <c r="E6811" i="1"/>
  <c r="M6810" i="1"/>
  <c r="L6810" i="1"/>
  <c r="K6810" i="1"/>
  <c r="J6810" i="1"/>
  <c r="I6810" i="1"/>
  <c r="H6810" i="1"/>
  <c r="G6810" i="1"/>
  <c r="F6810" i="1"/>
  <c r="E6810" i="1"/>
  <c r="M6809" i="1"/>
  <c r="L6809" i="1"/>
  <c r="K6809" i="1"/>
  <c r="J6809" i="1"/>
  <c r="I6809" i="1"/>
  <c r="H6809" i="1"/>
  <c r="G6809" i="1"/>
  <c r="F6809" i="1"/>
  <c r="E6809" i="1"/>
  <c r="M6808" i="1"/>
  <c r="L6808" i="1"/>
  <c r="K6808" i="1"/>
  <c r="J6808" i="1"/>
  <c r="I6808" i="1"/>
  <c r="H6808" i="1"/>
  <c r="G6808" i="1"/>
  <c r="F6808" i="1"/>
  <c r="E6808" i="1"/>
  <c r="M6807" i="1"/>
  <c r="L6807" i="1"/>
  <c r="K6807" i="1"/>
  <c r="J6807" i="1"/>
  <c r="I6807" i="1"/>
  <c r="H6807" i="1"/>
  <c r="G6807" i="1"/>
  <c r="F6807" i="1"/>
  <c r="E6807" i="1"/>
  <c r="M6806" i="1"/>
  <c r="L6806" i="1"/>
  <c r="K6806" i="1"/>
  <c r="J6806" i="1"/>
  <c r="I6806" i="1"/>
  <c r="H6806" i="1"/>
  <c r="G6806" i="1"/>
  <c r="F6806" i="1"/>
  <c r="E6806" i="1"/>
  <c r="M6805" i="1"/>
  <c r="L6805" i="1"/>
  <c r="K6805" i="1"/>
  <c r="J6805" i="1"/>
  <c r="I6805" i="1"/>
  <c r="H6805" i="1"/>
  <c r="G6805" i="1"/>
  <c r="F6805" i="1"/>
  <c r="E6805" i="1"/>
  <c r="M6804" i="1"/>
  <c r="L6804" i="1"/>
  <c r="K6804" i="1"/>
  <c r="J6804" i="1"/>
  <c r="I6804" i="1"/>
  <c r="H6804" i="1"/>
  <c r="G6804" i="1"/>
  <c r="F6804" i="1"/>
  <c r="E6804" i="1"/>
  <c r="M6803" i="1"/>
  <c r="L6803" i="1"/>
  <c r="K6803" i="1"/>
  <c r="J6803" i="1"/>
  <c r="I6803" i="1"/>
  <c r="H6803" i="1"/>
  <c r="G6803" i="1"/>
  <c r="F6803" i="1"/>
  <c r="E6803" i="1"/>
  <c r="M6802" i="1"/>
  <c r="L6802" i="1"/>
  <c r="K6802" i="1"/>
  <c r="J6802" i="1"/>
  <c r="I6802" i="1"/>
  <c r="H6802" i="1"/>
  <c r="G6802" i="1"/>
  <c r="F6802" i="1"/>
  <c r="E6802" i="1"/>
  <c r="M6801" i="1"/>
  <c r="L6801" i="1"/>
  <c r="K6801" i="1"/>
  <c r="J6801" i="1"/>
  <c r="I6801" i="1"/>
  <c r="H6801" i="1"/>
  <c r="G6801" i="1"/>
  <c r="F6801" i="1"/>
  <c r="E6801" i="1"/>
  <c r="M6800" i="1"/>
  <c r="L6800" i="1"/>
  <c r="K6800" i="1"/>
  <c r="J6800" i="1"/>
  <c r="I6800" i="1"/>
  <c r="H6800" i="1"/>
  <c r="G6800" i="1"/>
  <c r="F6800" i="1"/>
  <c r="E6800" i="1"/>
  <c r="M6799" i="1"/>
  <c r="L6799" i="1"/>
  <c r="K6799" i="1"/>
  <c r="J6799" i="1"/>
  <c r="I6799" i="1"/>
  <c r="H6799" i="1"/>
  <c r="G6799" i="1"/>
  <c r="F6799" i="1"/>
  <c r="E6799" i="1"/>
  <c r="M6798" i="1"/>
  <c r="L6798" i="1"/>
  <c r="K6798" i="1"/>
  <c r="J6798" i="1"/>
  <c r="I6798" i="1"/>
  <c r="H6798" i="1"/>
  <c r="G6798" i="1"/>
  <c r="F6798" i="1"/>
  <c r="E6798" i="1"/>
  <c r="M6797" i="1"/>
  <c r="L6797" i="1"/>
  <c r="K6797" i="1"/>
  <c r="J6797" i="1"/>
  <c r="I6797" i="1"/>
  <c r="H6797" i="1"/>
  <c r="G6797" i="1"/>
  <c r="F6797" i="1"/>
  <c r="E6797" i="1"/>
  <c r="M6796" i="1"/>
  <c r="L6796" i="1"/>
  <c r="K6796" i="1"/>
  <c r="J6796" i="1"/>
  <c r="I6796" i="1"/>
  <c r="H6796" i="1"/>
  <c r="G6796" i="1"/>
  <c r="F6796" i="1"/>
  <c r="E6796" i="1"/>
  <c r="M6795" i="1"/>
  <c r="L6795" i="1"/>
  <c r="K6795" i="1"/>
  <c r="J6795" i="1"/>
  <c r="I6795" i="1"/>
  <c r="H6795" i="1"/>
  <c r="G6795" i="1"/>
  <c r="F6795" i="1"/>
  <c r="E6795" i="1"/>
  <c r="M6794" i="1"/>
  <c r="L6794" i="1"/>
  <c r="K6794" i="1"/>
  <c r="J6794" i="1"/>
  <c r="I6794" i="1"/>
  <c r="H6794" i="1"/>
  <c r="G6794" i="1"/>
  <c r="F6794" i="1"/>
  <c r="E6794" i="1"/>
  <c r="M6793" i="1"/>
  <c r="L6793" i="1"/>
  <c r="K6793" i="1"/>
  <c r="J6793" i="1"/>
  <c r="I6793" i="1"/>
  <c r="H6793" i="1"/>
  <c r="G6793" i="1"/>
  <c r="F6793" i="1"/>
  <c r="E6793" i="1"/>
  <c r="M6792" i="1"/>
  <c r="L6792" i="1"/>
  <c r="K6792" i="1"/>
  <c r="J6792" i="1"/>
  <c r="I6792" i="1"/>
  <c r="H6792" i="1"/>
  <c r="G6792" i="1"/>
  <c r="F6792" i="1"/>
  <c r="E6792" i="1"/>
  <c r="M6791" i="1"/>
  <c r="L6791" i="1"/>
  <c r="K6791" i="1"/>
  <c r="J6791" i="1"/>
  <c r="I6791" i="1"/>
  <c r="H6791" i="1"/>
  <c r="G6791" i="1"/>
  <c r="F6791" i="1"/>
  <c r="E6791" i="1"/>
  <c r="M6790" i="1"/>
  <c r="L6790" i="1"/>
  <c r="K6790" i="1"/>
  <c r="J6790" i="1"/>
  <c r="I6790" i="1"/>
  <c r="H6790" i="1"/>
  <c r="G6790" i="1"/>
  <c r="F6790" i="1"/>
  <c r="E6790" i="1"/>
  <c r="M6789" i="1"/>
  <c r="L6789" i="1"/>
  <c r="K6789" i="1"/>
  <c r="J6789" i="1"/>
  <c r="I6789" i="1"/>
  <c r="H6789" i="1"/>
  <c r="G6789" i="1"/>
  <c r="F6789" i="1"/>
  <c r="E6789" i="1"/>
  <c r="M6788" i="1"/>
  <c r="L6788" i="1"/>
  <c r="K6788" i="1"/>
  <c r="J6788" i="1"/>
  <c r="I6788" i="1"/>
  <c r="H6788" i="1"/>
  <c r="G6788" i="1"/>
  <c r="F6788" i="1"/>
  <c r="E6788" i="1"/>
  <c r="M6787" i="1"/>
  <c r="L6787" i="1"/>
  <c r="K6787" i="1"/>
  <c r="J6787" i="1"/>
  <c r="I6787" i="1"/>
  <c r="H6787" i="1"/>
  <c r="G6787" i="1"/>
  <c r="F6787" i="1"/>
  <c r="E6787" i="1"/>
  <c r="M6786" i="1"/>
  <c r="L6786" i="1"/>
  <c r="K6786" i="1"/>
  <c r="J6786" i="1"/>
  <c r="I6786" i="1"/>
  <c r="H6786" i="1"/>
  <c r="G6786" i="1"/>
  <c r="F6786" i="1"/>
  <c r="E6786" i="1"/>
  <c r="M6785" i="1"/>
  <c r="L6785" i="1"/>
  <c r="K6785" i="1"/>
  <c r="J6785" i="1"/>
  <c r="I6785" i="1"/>
  <c r="H6785" i="1"/>
  <c r="G6785" i="1"/>
  <c r="F6785" i="1"/>
  <c r="E6785" i="1"/>
  <c r="M6784" i="1"/>
  <c r="L6784" i="1"/>
  <c r="K6784" i="1"/>
  <c r="J6784" i="1"/>
  <c r="I6784" i="1"/>
  <c r="H6784" i="1"/>
  <c r="G6784" i="1"/>
  <c r="F6784" i="1"/>
  <c r="E6784" i="1"/>
  <c r="M6783" i="1"/>
  <c r="L6783" i="1"/>
  <c r="K6783" i="1"/>
  <c r="J6783" i="1"/>
  <c r="I6783" i="1"/>
  <c r="H6783" i="1"/>
  <c r="G6783" i="1"/>
  <c r="F6783" i="1"/>
  <c r="E6783" i="1"/>
  <c r="M6782" i="1"/>
  <c r="L6782" i="1"/>
  <c r="K6782" i="1"/>
  <c r="J6782" i="1"/>
  <c r="I6782" i="1"/>
  <c r="H6782" i="1"/>
  <c r="G6782" i="1"/>
  <c r="F6782" i="1"/>
  <c r="E6782" i="1"/>
  <c r="M6781" i="1"/>
  <c r="L6781" i="1"/>
  <c r="K6781" i="1"/>
  <c r="J6781" i="1"/>
  <c r="I6781" i="1"/>
  <c r="H6781" i="1"/>
  <c r="G6781" i="1"/>
  <c r="F6781" i="1"/>
  <c r="E6781" i="1"/>
  <c r="M6780" i="1"/>
  <c r="L6780" i="1"/>
  <c r="K6780" i="1"/>
  <c r="J6780" i="1"/>
  <c r="I6780" i="1"/>
  <c r="H6780" i="1"/>
  <c r="G6780" i="1"/>
  <c r="F6780" i="1"/>
  <c r="E6780" i="1"/>
  <c r="M6779" i="1"/>
  <c r="L6779" i="1"/>
  <c r="K6779" i="1"/>
  <c r="J6779" i="1"/>
  <c r="I6779" i="1"/>
  <c r="H6779" i="1"/>
  <c r="G6779" i="1"/>
  <c r="F6779" i="1"/>
  <c r="E6779" i="1"/>
  <c r="M6778" i="1"/>
  <c r="L6778" i="1"/>
  <c r="K6778" i="1"/>
  <c r="J6778" i="1"/>
  <c r="I6778" i="1"/>
  <c r="H6778" i="1"/>
  <c r="G6778" i="1"/>
  <c r="F6778" i="1"/>
  <c r="E6778" i="1"/>
  <c r="M6777" i="1"/>
  <c r="L6777" i="1"/>
  <c r="K6777" i="1"/>
  <c r="J6777" i="1"/>
  <c r="I6777" i="1"/>
  <c r="H6777" i="1"/>
  <c r="G6777" i="1"/>
  <c r="F6777" i="1"/>
  <c r="E6777" i="1"/>
  <c r="M6776" i="1"/>
  <c r="L6776" i="1"/>
  <c r="K6776" i="1"/>
  <c r="J6776" i="1"/>
  <c r="I6776" i="1"/>
  <c r="H6776" i="1"/>
  <c r="G6776" i="1"/>
  <c r="F6776" i="1"/>
  <c r="E6776" i="1"/>
  <c r="M6775" i="1"/>
  <c r="L6775" i="1"/>
  <c r="K6775" i="1"/>
  <c r="J6775" i="1"/>
  <c r="I6775" i="1"/>
  <c r="H6775" i="1"/>
  <c r="G6775" i="1"/>
  <c r="F6775" i="1"/>
  <c r="E6775" i="1"/>
  <c r="M6774" i="1"/>
  <c r="L6774" i="1"/>
  <c r="K6774" i="1"/>
  <c r="J6774" i="1"/>
  <c r="I6774" i="1"/>
  <c r="H6774" i="1"/>
  <c r="G6774" i="1"/>
  <c r="F6774" i="1"/>
  <c r="E6774" i="1"/>
  <c r="M6773" i="1"/>
  <c r="L6773" i="1"/>
  <c r="K6773" i="1"/>
  <c r="J6773" i="1"/>
  <c r="I6773" i="1"/>
  <c r="H6773" i="1"/>
  <c r="G6773" i="1"/>
  <c r="F6773" i="1"/>
  <c r="E6773" i="1"/>
  <c r="M6772" i="1"/>
  <c r="L6772" i="1"/>
  <c r="K6772" i="1"/>
  <c r="J6772" i="1"/>
  <c r="I6772" i="1"/>
  <c r="H6772" i="1"/>
  <c r="G6772" i="1"/>
  <c r="F6772" i="1"/>
  <c r="E6772" i="1"/>
  <c r="M6771" i="1"/>
  <c r="L6771" i="1"/>
  <c r="K6771" i="1"/>
  <c r="J6771" i="1"/>
  <c r="I6771" i="1"/>
  <c r="H6771" i="1"/>
  <c r="G6771" i="1"/>
  <c r="F6771" i="1"/>
  <c r="E6771" i="1"/>
  <c r="M6770" i="1"/>
  <c r="L6770" i="1"/>
  <c r="K6770" i="1"/>
  <c r="J6770" i="1"/>
  <c r="I6770" i="1"/>
  <c r="H6770" i="1"/>
  <c r="G6770" i="1"/>
  <c r="F6770" i="1"/>
  <c r="E6770" i="1"/>
  <c r="M6769" i="1"/>
  <c r="L6769" i="1"/>
  <c r="K6769" i="1"/>
  <c r="J6769" i="1"/>
  <c r="I6769" i="1"/>
  <c r="H6769" i="1"/>
  <c r="G6769" i="1"/>
  <c r="F6769" i="1"/>
  <c r="E6769" i="1"/>
  <c r="M6768" i="1"/>
  <c r="L6768" i="1"/>
  <c r="K6768" i="1"/>
  <c r="J6768" i="1"/>
  <c r="I6768" i="1"/>
  <c r="H6768" i="1"/>
  <c r="G6768" i="1"/>
  <c r="F6768" i="1"/>
  <c r="E6768" i="1"/>
  <c r="M6767" i="1"/>
  <c r="L6767" i="1"/>
  <c r="K6767" i="1"/>
  <c r="J6767" i="1"/>
  <c r="I6767" i="1"/>
  <c r="H6767" i="1"/>
  <c r="G6767" i="1"/>
  <c r="F6767" i="1"/>
  <c r="E6767" i="1"/>
  <c r="M6766" i="1"/>
  <c r="L6766" i="1"/>
  <c r="K6766" i="1"/>
  <c r="J6766" i="1"/>
  <c r="I6766" i="1"/>
  <c r="H6766" i="1"/>
  <c r="G6766" i="1"/>
  <c r="F6766" i="1"/>
  <c r="E6766" i="1"/>
  <c r="M6765" i="1"/>
  <c r="L6765" i="1"/>
  <c r="K6765" i="1"/>
  <c r="J6765" i="1"/>
  <c r="I6765" i="1"/>
  <c r="H6765" i="1"/>
  <c r="G6765" i="1"/>
  <c r="F6765" i="1"/>
  <c r="E6765" i="1"/>
  <c r="M6764" i="1"/>
  <c r="L6764" i="1"/>
  <c r="K6764" i="1"/>
  <c r="J6764" i="1"/>
  <c r="I6764" i="1"/>
  <c r="H6764" i="1"/>
  <c r="G6764" i="1"/>
  <c r="F6764" i="1"/>
  <c r="E6764" i="1"/>
  <c r="M6763" i="1"/>
  <c r="L6763" i="1"/>
  <c r="K6763" i="1"/>
  <c r="J6763" i="1"/>
  <c r="I6763" i="1"/>
  <c r="H6763" i="1"/>
  <c r="G6763" i="1"/>
  <c r="F6763" i="1"/>
  <c r="E6763" i="1"/>
  <c r="M6762" i="1"/>
  <c r="L6762" i="1"/>
  <c r="K6762" i="1"/>
  <c r="J6762" i="1"/>
  <c r="I6762" i="1"/>
  <c r="H6762" i="1"/>
  <c r="G6762" i="1"/>
  <c r="F6762" i="1"/>
  <c r="E6762" i="1"/>
  <c r="M6761" i="1"/>
  <c r="L6761" i="1"/>
  <c r="K6761" i="1"/>
  <c r="J6761" i="1"/>
  <c r="I6761" i="1"/>
  <c r="H6761" i="1"/>
  <c r="G6761" i="1"/>
  <c r="F6761" i="1"/>
  <c r="E6761" i="1"/>
  <c r="M6760" i="1"/>
  <c r="L6760" i="1"/>
  <c r="K6760" i="1"/>
  <c r="J6760" i="1"/>
  <c r="I6760" i="1"/>
  <c r="H6760" i="1"/>
  <c r="G6760" i="1"/>
  <c r="F6760" i="1"/>
  <c r="E6760" i="1"/>
  <c r="M6759" i="1"/>
  <c r="L6759" i="1"/>
  <c r="K6759" i="1"/>
  <c r="J6759" i="1"/>
  <c r="I6759" i="1"/>
  <c r="H6759" i="1"/>
  <c r="G6759" i="1"/>
  <c r="F6759" i="1"/>
  <c r="E6759" i="1"/>
  <c r="M6758" i="1"/>
  <c r="L6758" i="1"/>
  <c r="K6758" i="1"/>
  <c r="J6758" i="1"/>
  <c r="I6758" i="1"/>
  <c r="H6758" i="1"/>
  <c r="G6758" i="1"/>
  <c r="F6758" i="1"/>
  <c r="E6758" i="1"/>
  <c r="M6757" i="1"/>
  <c r="L6757" i="1"/>
  <c r="K6757" i="1"/>
  <c r="J6757" i="1"/>
  <c r="I6757" i="1"/>
  <c r="H6757" i="1"/>
  <c r="G6757" i="1"/>
  <c r="F6757" i="1"/>
  <c r="E6757" i="1"/>
  <c r="M6756" i="1"/>
  <c r="L6756" i="1"/>
  <c r="K6756" i="1"/>
  <c r="J6756" i="1"/>
  <c r="I6756" i="1"/>
  <c r="H6756" i="1"/>
  <c r="G6756" i="1"/>
  <c r="F6756" i="1"/>
  <c r="E6756" i="1"/>
  <c r="M6755" i="1"/>
  <c r="L6755" i="1"/>
  <c r="K6755" i="1"/>
  <c r="J6755" i="1"/>
  <c r="I6755" i="1"/>
  <c r="H6755" i="1"/>
  <c r="G6755" i="1"/>
  <c r="F6755" i="1"/>
  <c r="E6755" i="1"/>
  <c r="M6754" i="1"/>
  <c r="L6754" i="1"/>
  <c r="K6754" i="1"/>
  <c r="J6754" i="1"/>
  <c r="I6754" i="1"/>
  <c r="H6754" i="1"/>
  <c r="G6754" i="1"/>
  <c r="F6754" i="1"/>
  <c r="E6754" i="1"/>
  <c r="M6753" i="1"/>
  <c r="L6753" i="1"/>
  <c r="K6753" i="1"/>
  <c r="J6753" i="1"/>
  <c r="I6753" i="1"/>
  <c r="H6753" i="1"/>
  <c r="G6753" i="1"/>
  <c r="F6753" i="1"/>
  <c r="E6753" i="1"/>
  <c r="M6752" i="1"/>
  <c r="L6752" i="1"/>
  <c r="K6752" i="1"/>
  <c r="J6752" i="1"/>
  <c r="I6752" i="1"/>
  <c r="H6752" i="1"/>
  <c r="G6752" i="1"/>
  <c r="F6752" i="1"/>
  <c r="E6752" i="1"/>
  <c r="M6751" i="1"/>
  <c r="L6751" i="1"/>
  <c r="K6751" i="1"/>
  <c r="J6751" i="1"/>
  <c r="I6751" i="1"/>
  <c r="H6751" i="1"/>
  <c r="G6751" i="1"/>
  <c r="F6751" i="1"/>
  <c r="E6751" i="1"/>
  <c r="M6750" i="1"/>
  <c r="L6750" i="1"/>
  <c r="K6750" i="1"/>
  <c r="J6750" i="1"/>
  <c r="I6750" i="1"/>
  <c r="H6750" i="1"/>
  <c r="G6750" i="1"/>
  <c r="F6750" i="1"/>
  <c r="E6750" i="1"/>
  <c r="M6749" i="1"/>
  <c r="L6749" i="1"/>
  <c r="K6749" i="1"/>
  <c r="J6749" i="1"/>
  <c r="I6749" i="1"/>
  <c r="H6749" i="1"/>
  <c r="G6749" i="1"/>
  <c r="F6749" i="1"/>
  <c r="E6749" i="1"/>
  <c r="M6748" i="1"/>
  <c r="L6748" i="1"/>
  <c r="K6748" i="1"/>
  <c r="J6748" i="1"/>
  <c r="I6748" i="1"/>
  <c r="H6748" i="1"/>
  <c r="G6748" i="1"/>
  <c r="F6748" i="1"/>
  <c r="E6748" i="1"/>
  <c r="M6747" i="1"/>
  <c r="L6747" i="1"/>
  <c r="K6747" i="1"/>
  <c r="J6747" i="1"/>
  <c r="I6747" i="1"/>
  <c r="H6747" i="1"/>
  <c r="G6747" i="1"/>
  <c r="F6747" i="1"/>
  <c r="E6747" i="1"/>
  <c r="M6746" i="1"/>
  <c r="L6746" i="1"/>
  <c r="K6746" i="1"/>
  <c r="J6746" i="1"/>
  <c r="I6746" i="1"/>
  <c r="H6746" i="1"/>
  <c r="G6746" i="1"/>
  <c r="F6746" i="1"/>
  <c r="E6746" i="1"/>
  <c r="M6745" i="1"/>
  <c r="L6745" i="1"/>
  <c r="K6745" i="1"/>
  <c r="J6745" i="1"/>
  <c r="I6745" i="1"/>
  <c r="H6745" i="1"/>
  <c r="G6745" i="1"/>
  <c r="F6745" i="1"/>
  <c r="E6745" i="1"/>
  <c r="M6744" i="1"/>
  <c r="L6744" i="1"/>
  <c r="K6744" i="1"/>
  <c r="J6744" i="1"/>
  <c r="I6744" i="1"/>
  <c r="H6744" i="1"/>
  <c r="G6744" i="1"/>
  <c r="F6744" i="1"/>
  <c r="E6744" i="1"/>
  <c r="M6743" i="1"/>
  <c r="L6743" i="1"/>
  <c r="K6743" i="1"/>
  <c r="J6743" i="1"/>
  <c r="I6743" i="1"/>
  <c r="H6743" i="1"/>
  <c r="G6743" i="1"/>
  <c r="F6743" i="1"/>
  <c r="E6743" i="1"/>
  <c r="M6742" i="1"/>
  <c r="L6742" i="1"/>
  <c r="K6742" i="1"/>
  <c r="J6742" i="1"/>
  <c r="I6742" i="1"/>
  <c r="H6742" i="1"/>
  <c r="G6742" i="1"/>
  <c r="F6742" i="1"/>
  <c r="E6742" i="1"/>
  <c r="M6741" i="1"/>
  <c r="L6741" i="1"/>
  <c r="K6741" i="1"/>
  <c r="J6741" i="1"/>
  <c r="I6741" i="1"/>
  <c r="H6741" i="1"/>
  <c r="G6741" i="1"/>
  <c r="F6741" i="1"/>
  <c r="E6741" i="1"/>
  <c r="M6740" i="1"/>
  <c r="L6740" i="1"/>
  <c r="K6740" i="1"/>
  <c r="J6740" i="1"/>
  <c r="I6740" i="1"/>
  <c r="H6740" i="1"/>
  <c r="G6740" i="1"/>
  <c r="F6740" i="1"/>
  <c r="E6740" i="1"/>
  <c r="M6739" i="1"/>
  <c r="L6739" i="1"/>
  <c r="K6739" i="1"/>
  <c r="J6739" i="1"/>
  <c r="I6739" i="1"/>
  <c r="H6739" i="1"/>
  <c r="G6739" i="1"/>
  <c r="F6739" i="1"/>
  <c r="E6739" i="1"/>
  <c r="M6738" i="1"/>
  <c r="L6738" i="1"/>
  <c r="K6738" i="1"/>
  <c r="J6738" i="1"/>
  <c r="I6738" i="1"/>
  <c r="H6738" i="1"/>
  <c r="G6738" i="1"/>
  <c r="F6738" i="1"/>
  <c r="E6738" i="1"/>
  <c r="M6737" i="1"/>
  <c r="L6737" i="1"/>
  <c r="K6737" i="1"/>
  <c r="J6737" i="1"/>
  <c r="I6737" i="1"/>
  <c r="H6737" i="1"/>
  <c r="G6737" i="1"/>
  <c r="F6737" i="1"/>
  <c r="E6737" i="1"/>
  <c r="M6736" i="1"/>
  <c r="L6736" i="1"/>
  <c r="K6736" i="1"/>
  <c r="J6736" i="1"/>
  <c r="I6736" i="1"/>
  <c r="H6736" i="1"/>
  <c r="G6736" i="1"/>
  <c r="F6736" i="1"/>
  <c r="E6736" i="1"/>
  <c r="M6735" i="1"/>
  <c r="L6735" i="1"/>
  <c r="K6735" i="1"/>
  <c r="J6735" i="1"/>
  <c r="I6735" i="1"/>
  <c r="H6735" i="1"/>
  <c r="G6735" i="1"/>
  <c r="F6735" i="1"/>
  <c r="E6735" i="1"/>
  <c r="M6734" i="1"/>
  <c r="L6734" i="1"/>
  <c r="K6734" i="1"/>
  <c r="J6734" i="1"/>
  <c r="I6734" i="1"/>
  <c r="H6734" i="1"/>
  <c r="G6734" i="1"/>
  <c r="F6734" i="1"/>
  <c r="E6734" i="1"/>
  <c r="M6733" i="1"/>
  <c r="L6733" i="1"/>
  <c r="K6733" i="1"/>
  <c r="J6733" i="1"/>
  <c r="I6733" i="1"/>
  <c r="H6733" i="1"/>
  <c r="G6733" i="1"/>
  <c r="F6733" i="1"/>
  <c r="E6733" i="1"/>
  <c r="M6732" i="1"/>
  <c r="L6732" i="1"/>
  <c r="K6732" i="1"/>
  <c r="J6732" i="1"/>
  <c r="I6732" i="1"/>
  <c r="H6732" i="1"/>
  <c r="G6732" i="1"/>
  <c r="F6732" i="1"/>
  <c r="E6732" i="1"/>
  <c r="M6731" i="1"/>
  <c r="L6731" i="1"/>
  <c r="K6731" i="1"/>
  <c r="J6731" i="1"/>
  <c r="I6731" i="1"/>
  <c r="H6731" i="1"/>
  <c r="G6731" i="1"/>
  <c r="F6731" i="1"/>
  <c r="E6731" i="1"/>
  <c r="M6730" i="1"/>
  <c r="L6730" i="1"/>
  <c r="K6730" i="1"/>
  <c r="J6730" i="1"/>
  <c r="I6730" i="1"/>
  <c r="H6730" i="1"/>
  <c r="G6730" i="1"/>
  <c r="F6730" i="1"/>
  <c r="E6730" i="1"/>
  <c r="M6729" i="1"/>
  <c r="L6729" i="1"/>
  <c r="K6729" i="1"/>
  <c r="J6729" i="1"/>
  <c r="I6729" i="1"/>
  <c r="H6729" i="1"/>
  <c r="G6729" i="1"/>
  <c r="F6729" i="1"/>
  <c r="E6729" i="1"/>
  <c r="M6728" i="1"/>
  <c r="L6728" i="1"/>
  <c r="K6728" i="1"/>
  <c r="J6728" i="1"/>
  <c r="I6728" i="1"/>
  <c r="H6728" i="1"/>
  <c r="G6728" i="1"/>
  <c r="F6728" i="1"/>
  <c r="E6728" i="1"/>
  <c r="M6727" i="1"/>
  <c r="L6727" i="1"/>
  <c r="K6727" i="1"/>
  <c r="J6727" i="1"/>
  <c r="I6727" i="1"/>
  <c r="H6727" i="1"/>
  <c r="G6727" i="1"/>
  <c r="F6727" i="1"/>
  <c r="E6727" i="1"/>
  <c r="M6726" i="1"/>
  <c r="L6726" i="1"/>
  <c r="K6726" i="1"/>
  <c r="J6726" i="1"/>
  <c r="I6726" i="1"/>
  <c r="H6726" i="1"/>
  <c r="G6726" i="1"/>
  <c r="F6726" i="1"/>
  <c r="E6726" i="1"/>
  <c r="M6725" i="1"/>
  <c r="L6725" i="1"/>
  <c r="K6725" i="1"/>
  <c r="J6725" i="1"/>
  <c r="I6725" i="1"/>
  <c r="H6725" i="1"/>
  <c r="G6725" i="1"/>
  <c r="F6725" i="1"/>
  <c r="E6725" i="1"/>
  <c r="M6724" i="1"/>
  <c r="L6724" i="1"/>
  <c r="K6724" i="1"/>
  <c r="J6724" i="1"/>
  <c r="I6724" i="1"/>
  <c r="H6724" i="1"/>
  <c r="G6724" i="1"/>
  <c r="F6724" i="1"/>
  <c r="E6724" i="1"/>
  <c r="M6723" i="1"/>
  <c r="L6723" i="1"/>
  <c r="K6723" i="1"/>
  <c r="J6723" i="1"/>
  <c r="I6723" i="1"/>
  <c r="H6723" i="1"/>
  <c r="G6723" i="1"/>
  <c r="F6723" i="1"/>
  <c r="E6723" i="1"/>
  <c r="M6722" i="1"/>
  <c r="L6722" i="1"/>
  <c r="K6722" i="1"/>
  <c r="J6722" i="1"/>
  <c r="I6722" i="1"/>
  <c r="H6722" i="1"/>
  <c r="G6722" i="1"/>
  <c r="F6722" i="1"/>
  <c r="E6722" i="1"/>
  <c r="M6721" i="1"/>
  <c r="L6721" i="1"/>
  <c r="K6721" i="1"/>
  <c r="J6721" i="1"/>
  <c r="I6721" i="1"/>
  <c r="H6721" i="1"/>
  <c r="G6721" i="1"/>
  <c r="F6721" i="1"/>
  <c r="E6721" i="1"/>
  <c r="M6720" i="1"/>
  <c r="L6720" i="1"/>
  <c r="K6720" i="1"/>
  <c r="J6720" i="1"/>
  <c r="I6720" i="1"/>
  <c r="H6720" i="1"/>
  <c r="G6720" i="1"/>
  <c r="F6720" i="1"/>
  <c r="E6720" i="1"/>
  <c r="M6719" i="1"/>
  <c r="L6719" i="1"/>
  <c r="K6719" i="1"/>
  <c r="J6719" i="1"/>
  <c r="I6719" i="1"/>
  <c r="H6719" i="1"/>
  <c r="G6719" i="1"/>
  <c r="F6719" i="1"/>
  <c r="E6719" i="1"/>
  <c r="M6718" i="1"/>
  <c r="L6718" i="1"/>
  <c r="K6718" i="1"/>
  <c r="J6718" i="1"/>
  <c r="I6718" i="1"/>
  <c r="H6718" i="1"/>
  <c r="G6718" i="1"/>
  <c r="F6718" i="1"/>
  <c r="E6718" i="1"/>
  <c r="M6717" i="1"/>
  <c r="L6717" i="1"/>
  <c r="K6717" i="1"/>
  <c r="J6717" i="1"/>
  <c r="I6717" i="1"/>
  <c r="H6717" i="1"/>
  <c r="G6717" i="1"/>
  <c r="F6717" i="1"/>
  <c r="E6717" i="1"/>
  <c r="M6716" i="1"/>
  <c r="L6716" i="1"/>
  <c r="K6716" i="1"/>
  <c r="J6716" i="1"/>
  <c r="I6716" i="1"/>
  <c r="H6716" i="1"/>
  <c r="G6716" i="1"/>
  <c r="F6716" i="1"/>
  <c r="E6716" i="1"/>
  <c r="M6715" i="1"/>
  <c r="L6715" i="1"/>
  <c r="K6715" i="1"/>
  <c r="J6715" i="1"/>
  <c r="I6715" i="1"/>
  <c r="H6715" i="1"/>
  <c r="G6715" i="1"/>
  <c r="F6715" i="1"/>
  <c r="E6715" i="1"/>
  <c r="M6714" i="1"/>
  <c r="L6714" i="1"/>
  <c r="K6714" i="1"/>
  <c r="J6714" i="1"/>
  <c r="I6714" i="1"/>
  <c r="H6714" i="1"/>
  <c r="G6714" i="1"/>
  <c r="F6714" i="1"/>
  <c r="E6714" i="1"/>
  <c r="M6713" i="1"/>
  <c r="L6713" i="1"/>
  <c r="K6713" i="1"/>
  <c r="J6713" i="1"/>
  <c r="I6713" i="1"/>
  <c r="H6713" i="1"/>
  <c r="G6713" i="1"/>
  <c r="F6713" i="1"/>
  <c r="E6713" i="1"/>
  <c r="M6712" i="1"/>
  <c r="L6712" i="1"/>
  <c r="K6712" i="1"/>
  <c r="J6712" i="1"/>
  <c r="I6712" i="1"/>
  <c r="H6712" i="1"/>
  <c r="G6712" i="1"/>
  <c r="F6712" i="1"/>
  <c r="E6712" i="1"/>
  <c r="M6711" i="1"/>
  <c r="L6711" i="1"/>
  <c r="K6711" i="1"/>
  <c r="J6711" i="1"/>
  <c r="I6711" i="1"/>
  <c r="H6711" i="1"/>
  <c r="G6711" i="1"/>
  <c r="F6711" i="1"/>
  <c r="E6711" i="1"/>
  <c r="M6710" i="1"/>
  <c r="L6710" i="1"/>
  <c r="K6710" i="1"/>
  <c r="J6710" i="1"/>
  <c r="I6710" i="1"/>
  <c r="H6710" i="1"/>
  <c r="G6710" i="1"/>
  <c r="F6710" i="1"/>
  <c r="E6710" i="1"/>
  <c r="M6709" i="1"/>
  <c r="L6709" i="1"/>
  <c r="K6709" i="1"/>
  <c r="J6709" i="1"/>
  <c r="I6709" i="1"/>
  <c r="H6709" i="1"/>
  <c r="G6709" i="1"/>
  <c r="F6709" i="1"/>
  <c r="E6709" i="1"/>
  <c r="M6708" i="1"/>
  <c r="L6708" i="1"/>
  <c r="K6708" i="1"/>
  <c r="J6708" i="1"/>
  <c r="I6708" i="1"/>
  <c r="H6708" i="1"/>
  <c r="G6708" i="1"/>
  <c r="F6708" i="1"/>
  <c r="E6708" i="1"/>
  <c r="M6707" i="1"/>
  <c r="L6707" i="1"/>
  <c r="K6707" i="1"/>
  <c r="J6707" i="1"/>
  <c r="I6707" i="1"/>
  <c r="H6707" i="1"/>
  <c r="G6707" i="1"/>
  <c r="F6707" i="1"/>
  <c r="E6707" i="1"/>
  <c r="M6706" i="1"/>
  <c r="L6706" i="1"/>
  <c r="K6706" i="1"/>
  <c r="J6706" i="1"/>
  <c r="I6706" i="1"/>
  <c r="H6706" i="1"/>
  <c r="G6706" i="1"/>
  <c r="F6706" i="1"/>
  <c r="E6706" i="1"/>
  <c r="M6705" i="1"/>
  <c r="L6705" i="1"/>
  <c r="K6705" i="1"/>
  <c r="J6705" i="1"/>
  <c r="I6705" i="1"/>
  <c r="H6705" i="1"/>
  <c r="G6705" i="1"/>
  <c r="F6705" i="1"/>
  <c r="E6705" i="1"/>
  <c r="M6704" i="1"/>
  <c r="L6704" i="1"/>
  <c r="K6704" i="1"/>
  <c r="J6704" i="1"/>
  <c r="I6704" i="1"/>
  <c r="H6704" i="1"/>
  <c r="G6704" i="1"/>
  <c r="F6704" i="1"/>
  <c r="E6704" i="1"/>
  <c r="M6703" i="1"/>
  <c r="L6703" i="1"/>
  <c r="K6703" i="1"/>
  <c r="J6703" i="1"/>
  <c r="I6703" i="1"/>
  <c r="H6703" i="1"/>
  <c r="G6703" i="1"/>
  <c r="F6703" i="1"/>
  <c r="E6703" i="1"/>
  <c r="M6702" i="1"/>
  <c r="L6702" i="1"/>
  <c r="K6702" i="1"/>
  <c r="J6702" i="1"/>
  <c r="I6702" i="1"/>
  <c r="H6702" i="1"/>
  <c r="G6702" i="1"/>
  <c r="F6702" i="1"/>
  <c r="E6702" i="1"/>
  <c r="M6701" i="1"/>
  <c r="L6701" i="1"/>
  <c r="K6701" i="1"/>
  <c r="J6701" i="1"/>
  <c r="I6701" i="1"/>
  <c r="H6701" i="1"/>
  <c r="G6701" i="1"/>
  <c r="F6701" i="1"/>
  <c r="E6701" i="1"/>
  <c r="M6700" i="1"/>
  <c r="L6700" i="1"/>
  <c r="K6700" i="1"/>
  <c r="J6700" i="1"/>
  <c r="I6700" i="1"/>
  <c r="H6700" i="1"/>
  <c r="G6700" i="1"/>
  <c r="F6700" i="1"/>
  <c r="E6700" i="1"/>
  <c r="M6699" i="1"/>
  <c r="L6699" i="1"/>
  <c r="K6699" i="1"/>
  <c r="J6699" i="1"/>
  <c r="I6699" i="1"/>
  <c r="H6699" i="1"/>
  <c r="G6699" i="1"/>
  <c r="F6699" i="1"/>
  <c r="E6699" i="1"/>
  <c r="M6698" i="1"/>
  <c r="L6698" i="1"/>
  <c r="K6698" i="1"/>
  <c r="J6698" i="1"/>
  <c r="I6698" i="1"/>
  <c r="H6698" i="1"/>
  <c r="G6698" i="1"/>
  <c r="F6698" i="1"/>
  <c r="E6698" i="1"/>
  <c r="M6697" i="1"/>
  <c r="L6697" i="1"/>
  <c r="K6697" i="1"/>
  <c r="J6697" i="1"/>
  <c r="I6697" i="1"/>
  <c r="H6697" i="1"/>
  <c r="G6697" i="1"/>
  <c r="F6697" i="1"/>
  <c r="E6697" i="1"/>
  <c r="M6696" i="1"/>
  <c r="L6696" i="1"/>
  <c r="K6696" i="1"/>
  <c r="J6696" i="1"/>
  <c r="I6696" i="1"/>
  <c r="H6696" i="1"/>
  <c r="G6696" i="1"/>
  <c r="F6696" i="1"/>
  <c r="E6696" i="1"/>
  <c r="M6695" i="1"/>
  <c r="L6695" i="1"/>
  <c r="K6695" i="1"/>
  <c r="J6695" i="1"/>
  <c r="I6695" i="1"/>
  <c r="H6695" i="1"/>
  <c r="G6695" i="1"/>
  <c r="F6695" i="1"/>
  <c r="E6695" i="1"/>
  <c r="M6694" i="1"/>
  <c r="L6694" i="1"/>
  <c r="K6694" i="1"/>
  <c r="J6694" i="1"/>
  <c r="I6694" i="1"/>
  <c r="H6694" i="1"/>
  <c r="G6694" i="1"/>
  <c r="F6694" i="1"/>
  <c r="E6694" i="1"/>
  <c r="M6693" i="1"/>
  <c r="L6693" i="1"/>
  <c r="K6693" i="1"/>
  <c r="J6693" i="1"/>
  <c r="I6693" i="1"/>
  <c r="H6693" i="1"/>
  <c r="G6693" i="1"/>
  <c r="F6693" i="1"/>
  <c r="E6693" i="1"/>
  <c r="M6692" i="1"/>
  <c r="L6692" i="1"/>
  <c r="K6692" i="1"/>
  <c r="J6692" i="1"/>
  <c r="I6692" i="1"/>
  <c r="H6692" i="1"/>
  <c r="G6692" i="1"/>
  <c r="F6692" i="1"/>
  <c r="E6692" i="1"/>
  <c r="M6691" i="1"/>
  <c r="L6691" i="1"/>
  <c r="K6691" i="1"/>
  <c r="J6691" i="1"/>
  <c r="I6691" i="1"/>
  <c r="H6691" i="1"/>
  <c r="G6691" i="1"/>
  <c r="F6691" i="1"/>
  <c r="E6691" i="1"/>
  <c r="M6690" i="1"/>
  <c r="L6690" i="1"/>
  <c r="K6690" i="1"/>
  <c r="J6690" i="1"/>
  <c r="I6690" i="1"/>
  <c r="H6690" i="1"/>
  <c r="G6690" i="1"/>
  <c r="F6690" i="1"/>
  <c r="E6690" i="1"/>
  <c r="M6689" i="1"/>
  <c r="L6689" i="1"/>
  <c r="K6689" i="1"/>
  <c r="J6689" i="1"/>
  <c r="I6689" i="1"/>
  <c r="H6689" i="1"/>
  <c r="G6689" i="1"/>
  <c r="F6689" i="1"/>
  <c r="E6689" i="1"/>
  <c r="M6688" i="1"/>
  <c r="L6688" i="1"/>
  <c r="K6688" i="1"/>
  <c r="J6688" i="1"/>
  <c r="I6688" i="1"/>
  <c r="H6688" i="1"/>
  <c r="G6688" i="1"/>
  <c r="F6688" i="1"/>
  <c r="E6688" i="1"/>
  <c r="M6687" i="1"/>
  <c r="L6687" i="1"/>
  <c r="K6687" i="1"/>
  <c r="J6687" i="1"/>
  <c r="I6687" i="1"/>
  <c r="H6687" i="1"/>
  <c r="G6687" i="1"/>
  <c r="F6687" i="1"/>
  <c r="E6687" i="1"/>
  <c r="M6686" i="1"/>
  <c r="L6686" i="1"/>
  <c r="K6686" i="1"/>
  <c r="J6686" i="1"/>
  <c r="I6686" i="1"/>
  <c r="H6686" i="1"/>
  <c r="G6686" i="1"/>
  <c r="F6686" i="1"/>
  <c r="E6686" i="1"/>
  <c r="M6685" i="1"/>
  <c r="L6685" i="1"/>
  <c r="K6685" i="1"/>
  <c r="J6685" i="1"/>
  <c r="I6685" i="1"/>
  <c r="H6685" i="1"/>
  <c r="G6685" i="1"/>
  <c r="F6685" i="1"/>
  <c r="E6685" i="1"/>
  <c r="M6684" i="1"/>
  <c r="L6684" i="1"/>
  <c r="K6684" i="1"/>
  <c r="J6684" i="1"/>
  <c r="I6684" i="1"/>
  <c r="H6684" i="1"/>
  <c r="G6684" i="1"/>
  <c r="F6684" i="1"/>
  <c r="E6684" i="1"/>
  <c r="M6683" i="1"/>
  <c r="L6683" i="1"/>
  <c r="K6683" i="1"/>
  <c r="J6683" i="1"/>
  <c r="I6683" i="1"/>
  <c r="H6683" i="1"/>
  <c r="G6683" i="1"/>
  <c r="F6683" i="1"/>
  <c r="E6683" i="1"/>
  <c r="M6682" i="1"/>
  <c r="L6682" i="1"/>
  <c r="K6682" i="1"/>
  <c r="J6682" i="1"/>
  <c r="I6682" i="1"/>
  <c r="H6682" i="1"/>
  <c r="G6682" i="1"/>
  <c r="F6682" i="1"/>
  <c r="E6682" i="1"/>
  <c r="M6681" i="1"/>
  <c r="L6681" i="1"/>
  <c r="K6681" i="1"/>
  <c r="J6681" i="1"/>
  <c r="I6681" i="1"/>
  <c r="H6681" i="1"/>
  <c r="G6681" i="1"/>
  <c r="F6681" i="1"/>
  <c r="E6681" i="1"/>
  <c r="M6680" i="1"/>
  <c r="L6680" i="1"/>
  <c r="K6680" i="1"/>
  <c r="J6680" i="1"/>
  <c r="I6680" i="1"/>
  <c r="H6680" i="1"/>
  <c r="G6680" i="1"/>
  <c r="F6680" i="1"/>
  <c r="E6680" i="1"/>
  <c r="M6679" i="1"/>
  <c r="L6679" i="1"/>
  <c r="K6679" i="1"/>
  <c r="J6679" i="1"/>
  <c r="I6679" i="1"/>
  <c r="H6679" i="1"/>
  <c r="G6679" i="1"/>
  <c r="F6679" i="1"/>
  <c r="E6679" i="1"/>
  <c r="M6678" i="1"/>
  <c r="L6678" i="1"/>
  <c r="K6678" i="1"/>
  <c r="J6678" i="1"/>
  <c r="I6678" i="1"/>
  <c r="H6678" i="1"/>
  <c r="G6678" i="1"/>
  <c r="F6678" i="1"/>
  <c r="E6678" i="1"/>
  <c r="M6677" i="1"/>
  <c r="L6677" i="1"/>
  <c r="K6677" i="1"/>
  <c r="J6677" i="1"/>
  <c r="I6677" i="1"/>
  <c r="H6677" i="1"/>
  <c r="G6677" i="1"/>
  <c r="F6677" i="1"/>
  <c r="E6677" i="1"/>
  <c r="M6676" i="1"/>
  <c r="L6676" i="1"/>
  <c r="K6676" i="1"/>
  <c r="J6676" i="1"/>
  <c r="I6676" i="1"/>
  <c r="H6676" i="1"/>
  <c r="G6676" i="1"/>
  <c r="F6676" i="1"/>
  <c r="E6676" i="1"/>
  <c r="M6675" i="1"/>
  <c r="L6675" i="1"/>
  <c r="K6675" i="1"/>
  <c r="J6675" i="1"/>
  <c r="I6675" i="1"/>
  <c r="H6675" i="1"/>
  <c r="G6675" i="1"/>
  <c r="F6675" i="1"/>
  <c r="E6675" i="1"/>
  <c r="M6674" i="1"/>
  <c r="L6674" i="1"/>
  <c r="K6674" i="1"/>
  <c r="J6674" i="1"/>
  <c r="I6674" i="1"/>
  <c r="H6674" i="1"/>
  <c r="G6674" i="1"/>
  <c r="F6674" i="1"/>
  <c r="E6674" i="1"/>
  <c r="M6673" i="1"/>
  <c r="L6673" i="1"/>
  <c r="K6673" i="1"/>
  <c r="J6673" i="1"/>
  <c r="I6673" i="1"/>
  <c r="H6673" i="1"/>
  <c r="G6673" i="1"/>
  <c r="F6673" i="1"/>
  <c r="E6673" i="1"/>
  <c r="M6672" i="1"/>
  <c r="L6672" i="1"/>
  <c r="K6672" i="1"/>
  <c r="J6672" i="1"/>
  <c r="I6672" i="1"/>
  <c r="H6672" i="1"/>
  <c r="G6672" i="1"/>
  <c r="F6672" i="1"/>
  <c r="E6672" i="1"/>
  <c r="M6671" i="1"/>
  <c r="L6671" i="1"/>
  <c r="K6671" i="1"/>
  <c r="J6671" i="1"/>
  <c r="I6671" i="1"/>
  <c r="H6671" i="1"/>
  <c r="G6671" i="1"/>
  <c r="F6671" i="1"/>
  <c r="E6671" i="1"/>
  <c r="M6670" i="1"/>
  <c r="L6670" i="1"/>
  <c r="K6670" i="1"/>
  <c r="J6670" i="1"/>
  <c r="I6670" i="1"/>
  <c r="H6670" i="1"/>
  <c r="G6670" i="1"/>
  <c r="F6670" i="1"/>
  <c r="E6670" i="1"/>
  <c r="M6669" i="1"/>
  <c r="L6669" i="1"/>
  <c r="K6669" i="1"/>
  <c r="J6669" i="1"/>
  <c r="I6669" i="1"/>
  <c r="H6669" i="1"/>
  <c r="G6669" i="1"/>
  <c r="F6669" i="1"/>
  <c r="E6669" i="1"/>
  <c r="M6668" i="1"/>
  <c r="L6668" i="1"/>
  <c r="K6668" i="1"/>
  <c r="J6668" i="1"/>
  <c r="I6668" i="1"/>
  <c r="H6668" i="1"/>
  <c r="G6668" i="1"/>
  <c r="F6668" i="1"/>
  <c r="E6668" i="1"/>
  <c r="M6667" i="1"/>
  <c r="L6667" i="1"/>
  <c r="K6667" i="1"/>
  <c r="J6667" i="1"/>
  <c r="I6667" i="1"/>
  <c r="H6667" i="1"/>
  <c r="G6667" i="1"/>
  <c r="F6667" i="1"/>
  <c r="E6667" i="1"/>
  <c r="M6666" i="1"/>
  <c r="L6666" i="1"/>
  <c r="K6666" i="1"/>
  <c r="J6666" i="1"/>
  <c r="I6666" i="1"/>
  <c r="H6666" i="1"/>
  <c r="G6666" i="1"/>
  <c r="F6666" i="1"/>
  <c r="E6666" i="1"/>
  <c r="M6665" i="1"/>
  <c r="L6665" i="1"/>
  <c r="K6665" i="1"/>
  <c r="J6665" i="1"/>
  <c r="I6665" i="1"/>
  <c r="H6665" i="1"/>
  <c r="G6665" i="1"/>
  <c r="F6665" i="1"/>
  <c r="E6665" i="1"/>
  <c r="M6664" i="1"/>
  <c r="L6664" i="1"/>
  <c r="K6664" i="1"/>
  <c r="J6664" i="1"/>
  <c r="I6664" i="1"/>
  <c r="H6664" i="1"/>
  <c r="G6664" i="1"/>
  <c r="F6664" i="1"/>
  <c r="E6664" i="1"/>
  <c r="M6663" i="1"/>
  <c r="L6663" i="1"/>
  <c r="K6663" i="1"/>
  <c r="J6663" i="1"/>
  <c r="I6663" i="1"/>
  <c r="H6663" i="1"/>
  <c r="G6663" i="1"/>
  <c r="F6663" i="1"/>
  <c r="E6663" i="1"/>
  <c r="M6662" i="1"/>
  <c r="L6662" i="1"/>
  <c r="K6662" i="1"/>
  <c r="J6662" i="1"/>
  <c r="I6662" i="1"/>
  <c r="H6662" i="1"/>
  <c r="G6662" i="1"/>
  <c r="F6662" i="1"/>
  <c r="E6662" i="1"/>
  <c r="M6661" i="1"/>
  <c r="L6661" i="1"/>
  <c r="K6661" i="1"/>
  <c r="J6661" i="1"/>
  <c r="I6661" i="1"/>
  <c r="H6661" i="1"/>
  <c r="G6661" i="1"/>
  <c r="F6661" i="1"/>
  <c r="E6661" i="1"/>
  <c r="M6660" i="1"/>
  <c r="L6660" i="1"/>
  <c r="K6660" i="1"/>
  <c r="J6660" i="1"/>
  <c r="I6660" i="1"/>
  <c r="H6660" i="1"/>
  <c r="G6660" i="1"/>
  <c r="F6660" i="1"/>
  <c r="E6660" i="1"/>
  <c r="M6659" i="1"/>
  <c r="L6659" i="1"/>
  <c r="K6659" i="1"/>
  <c r="J6659" i="1"/>
  <c r="I6659" i="1"/>
  <c r="H6659" i="1"/>
  <c r="G6659" i="1"/>
  <c r="F6659" i="1"/>
  <c r="E6659" i="1"/>
  <c r="M6658" i="1"/>
  <c r="L6658" i="1"/>
  <c r="K6658" i="1"/>
  <c r="J6658" i="1"/>
  <c r="I6658" i="1"/>
  <c r="H6658" i="1"/>
  <c r="G6658" i="1"/>
  <c r="F6658" i="1"/>
  <c r="E6658" i="1"/>
  <c r="M6657" i="1"/>
  <c r="L6657" i="1"/>
  <c r="K6657" i="1"/>
  <c r="J6657" i="1"/>
  <c r="I6657" i="1"/>
  <c r="H6657" i="1"/>
  <c r="G6657" i="1"/>
  <c r="F6657" i="1"/>
  <c r="E6657" i="1"/>
  <c r="M6656" i="1"/>
  <c r="L6656" i="1"/>
  <c r="K6656" i="1"/>
  <c r="J6656" i="1"/>
  <c r="I6656" i="1"/>
  <c r="H6656" i="1"/>
  <c r="G6656" i="1"/>
  <c r="F6656" i="1"/>
  <c r="E6656" i="1"/>
  <c r="M6655" i="1"/>
  <c r="L6655" i="1"/>
  <c r="K6655" i="1"/>
  <c r="J6655" i="1"/>
  <c r="I6655" i="1"/>
  <c r="H6655" i="1"/>
  <c r="G6655" i="1"/>
  <c r="F6655" i="1"/>
  <c r="E6655" i="1"/>
  <c r="M6654" i="1"/>
  <c r="L6654" i="1"/>
  <c r="K6654" i="1"/>
  <c r="J6654" i="1"/>
  <c r="I6654" i="1"/>
  <c r="H6654" i="1"/>
  <c r="G6654" i="1"/>
  <c r="F6654" i="1"/>
  <c r="E6654" i="1"/>
  <c r="M6653" i="1"/>
  <c r="L6653" i="1"/>
  <c r="K6653" i="1"/>
  <c r="J6653" i="1"/>
  <c r="I6653" i="1"/>
  <c r="H6653" i="1"/>
  <c r="G6653" i="1"/>
  <c r="F6653" i="1"/>
  <c r="E6653" i="1"/>
  <c r="M6652" i="1"/>
  <c r="L6652" i="1"/>
  <c r="K6652" i="1"/>
  <c r="J6652" i="1"/>
  <c r="I6652" i="1"/>
  <c r="H6652" i="1"/>
  <c r="G6652" i="1"/>
  <c r="F6652" i="1"/>
  <c r="E6652" i="1"/>
  <c r="M6651" i="1"/>
  <c r="L6651" i="1"/>
  <c r="K6651" i="1"/>
  <c r="J6651" i="1"/>
  <c r="I6651" i="1"/>
  <c r="H6651" i="1"/>
  <c r="G6651" i="1"/>
  <c r="F6651" i="1"/>
  <c r="E6651" i="1"/>
  <c r="M6650" i="1"/>
  <c r="L6650" i="1"/>
  <c r="K6650" i="1"/>
  <c r="J6650" i="1"/>
  <c r="I6650" i="1"/>
  <c r="H6650" i="1"/>
  <c r="G6650" i="1"/>
  <c r="F6650" i="1"/>
  <c r="E6650" i="1"/>
  <c r="M6649" i="1"/>
  <c r="L6649" i="1"/>
  <c r="K6649" i="1"/>
  <c r="J6649" i="1"/>
  <c r="I6649" i="1"/>
  <c r="H6649" i="1"/>
  <c r="G6649" i="1"/>
  <c r="F6649" i="1"/>
  <c r="E6649" i="1"/>
  <c r="M6648" i="1"/>
  <c r="L6648" i="1"/>
  <c r="K6648" i="1"/>
  <c r="J6648" i="1"/>
  <c r="I6648" i="1"/>
  <c r="H6648" i="1"/>
  <c r="G6648" i="1"/>
  <c r="F6648" i="1"/>
  <c r="E6648" i="1"/>
  <c r="M6647" i="1"/>
  <c r="L6647" i="1"/>
  <c r="K6647" i="1"/>
  <c r="J6647" i="1"/>
  <c r="I6647" i="1"/>
  <c r="H6647" i="1"/>
  <c r="G6647" i="1"/>
  <c r="F6647" i="1"/>
  <c r="E6647" i="1"/>
  <c r="M6646" i="1"/>
  <c r="L6646" i="1"/>
  <c r="K6646" i="1"/>
  <c r="J6646" i="1"/>
  <c r="I6646" i="1"/>
  <c r="H6646" i="1"/>
  <c r="G6646" i="1"/>
  <c r="F6646" i="1"/>
  <c r="E6646" i="1"/>
  <c r="M6645" i="1"/>
  <c r="L6645" i="1"/>
  <c r="K6645" i="1"/>
  <c r="J6645" i="1"/>
  <c r="I6645" i="1"/>
  <c r="H6645" i="1"/>
  <c r="G6645" i="1"/>
  <c r="F6645" i="1"/>
  <c r="E6645" i="1"/>
  <c r="M6644" i="1"/>
  <c r="L6644" i="1"/>
  <c r="K6644" i="1"/>
  <c r="J6644" i="1"/>
  <c r="I6644" i="1"/>
  <c r="H6644" i="1"/>
  <c r="G6644" i="1"/>
  <c r="F6644" i="1"/>
  <c r="E6644" i="1"/>
  <c r="M6643" i="1"/>
  <c r="L6643" i="1"/>
  <c r="K6643" i="1"/>
  <c r="J6643" i="1"/>
  <c r="I6643" i="1"/>
  <c r="H6643" i="1"/>
  <c r="G6643" i="1"/>
  <c r="F6643" i="1"/>
  <c r="E6643" i="1"/>
  <c r="M6642" i="1"/>
  <c r="L6642" i="1"/>
  <c r="K6642" i="1"/>
  <c r="J6642" i="1"/>
  <c r="I6642" i="1"/>
  <c r="H6642" i="1"/>
  <c r="G6642" i="1"/>
  <c r="F6642" i="1"/>
  <c r="E6642" i="1"/>
  <c r="M6641" i="1"/>
  <c r="L6641" i="1"/>
  <c r="K6641" i="1"/>
  <c r="J6641" i="1"/>
  <c r="I6641" i="1"/>
  <c r="H6641" i="1"/>
  <c r="G6641" i="1"/>
  <c r="F6641" i="1"/>
  <c r="E6641" i="1"/>
  <c r="M6640" i="1"/>
  <c r="L6640" i="1"/>
  <c r="K6640" i="1"/>
  <c r="J6640" i="1"/>
  <c r="I6640" i="1"/>
  <c r="H6640" i="1"/>
  <c r="G6640" i="1"/>
  <c r="F6640" i="1"/>
  <c r="E6640" i="1"/>
  <c r="M6639" i="1"/>
  <c r="L6639" i="1"/>
  <c r="K6639" i="1"/>
  <c r="J6639" i="1"/>
  <c r="I6639" i="1"/>
  <c r="H6639" i="1"/>
  <c r="G6639" i="1"/>
  <c r="F6639" i="1"/>
  <c r="E6639" i="1"/>
  <c r="M6638" i="1"/>
  <c r="L6638" i="1"/>
  <c r="K6638" i="1"/>
  <c r="J6638" i="1"/>
  <c r="I6638" i="1"/>
  <c r="H6638" i="1"/>
  <c r="G6638" i="1"/>
  <c r="F6638" i="1"/>
  <c r="E6638" i="1"/>
  <c r="M6637" i="1"/>
  <c r="L6637" i="1"/>
  <c r="K6637" i="1"/>
  <c r="J6637" i="1"/>
  <c r="I6637" i="1"/>
  <c r="H6637" i="1"/>
  <c r="G6637" i="1"/>
  <c r="F6637" i="1"/>
  <c r="E6637" i="1"/>
  <c r="M6636" i="1"/>
  <c r="L6636" i="1"/>
  <c r="K6636" i="1"/>
  <c r="J6636" i="1"/>
  <c r="I6636" i="1"/>
  <c r="H6636" i="1"/>
  <c r="G6636" i="1"/>
  <c r="F6636" i="1"/>
  <c r="E6636" i="1"/>
  <c r="M6635" i="1"/>
  <c r="L6635" i="1"/>
  <c r="K6635" i="1"/>
  <c r="J6635" i="1"/>
  <c r="I6635" i="1"/>
  <c r="H6635" i="1"/>
  <c r="G6635" i="1"/>
  <c r="F6635" i="1"/>
  <c r="E6635" i="1"/>
  <c r="M6634" i="1"/>
  <c r="L6634" i="1"/>
  <c r="K6634" i="1"/>
  <c r="J6634" i="1"/>
  <c r="I6634" i="1"/>
  <c r="H6634" i="1"/>
  <c r="G6634" i="1"/>
  <c r="F6634" i="1"/>
  <c r="E6634" i="1"/>
  <c r="M6633" i="1"/>
  <c r="L6633" i="1"/>
  <c r="K6633" i="1"/>
  <c r="J6633" i="1"/>
  <c r="I6633" i="1"/>
  <c r="H6633" i="1"/>
  <c r="G6633" i="1"/>
  <c r="F6633" i="1"/>
  <c r="E6633" i="1"/>
  <c r="M6632" i="1"/>
  <c r="L6632" i="1"/>
  <c r="K6632" i="1"/>
  <c r="J6632" i="1"/>
  <c r="I6632" i="1"/>
  <c r="H6632" i="1"/>
  <c r="G6632" i="1"/>
  <c r="F6632" i="1"/>
  <c r="E6632" i="1"/>
  <c r="M6631" i="1"/>
  <c r="L6631" i="1"/>
  <c r="K6631" i="1"/>
  <c r="J6631" i="1"/>
  <c r="I6631" i="1"/>
  <c r="H6631" i="1"/>
  <c r="G6631" i="1"/>
  <c r="F6631" i="1"/>
  <c r="E6631" i="1"/>
  <c r="M6630" i="1"/>
  <c r="L6630" i="1"/>
  <c r="K6630" i="1"/>
  <c r="J6630" i="1"/>
  <c r="I6630" i="1"/>
  <c r="H6630" i="1"/>
  <c r="G6630" i="1"/>
  <c r="F6630" i="1"/>
  <c r="E6630" i="1"/>
  <c r="M6629" i="1"/>
  <c r="L6629" i="1"/>
  <c r="K6629" i="1"/>
  <c r="J6629" i="1"/>
  <c r="I6629" i="1"/>
  <c r="H6629" i="1"/>
  <c r="G6629" i="1"/>
  <c r="F6629" i="1"/>
  <c r="E6629" i="1"/>
  <c r="M6628" i="1"/>
  <c r="L6628" i="1"/>
  <c r="K6628" i="1"/>
  <c r="J6628" i="1"/>
  <c r="I6628" i="1"/>
  <c r="H6628" i="1"/>
  <c r="G6628" i="1"/>
  <c r="F6628" i="1"/>
  <c r="E6628" i="1"/>
  <c r="M6627" i="1"/>
  <c r="L6627" i="1"/>
  <c r="K6627" i="1"/>
  <c r="J6627" i="1"/>
  <c r="I6627" i="1"/>
  <c r="H6627" i="1"/>
  <c r="G6627" i="1"/>
  <c r="F6627" i="1"/>
  <c r="E6627" i="1"/>
  <c r="M6626" i="1"/>
  <c r="L6626" i="1"/>
  <c r="K6626" i="1"/>
  <c r="J6626" i="1"/>
  <c r="I6626" i="1"/>
  <c r="H6626" i="1"/>
  <c r="G6626" i="1"/>
  <c r="F6626" i="1"/>
  <c r="E6626" i="1"/>
  <c r="M6625" i="1"/>
  <c r="L6625" i="1"/>
  <c r="K6625" i="1"/>
  <c r="J6625" i="1"/>
  <c r="I6625" i="1"/>
  <c r="H6625" i="1"/>
  <c r="G6625" i="1"/>
  <c r="F6625" i="1"/>
  <c r="E6625" i="1"/>
  <c r="M6624" i="1"/>
  <c r="L6624" i="1"/>
  <c r="K6624" i="1"/>
  <c r="J6624" i="1"/>
  <c r="I6624" i="1"/>
  <c r="H6624" i="1"/>
  <c r="G6624" i="1"/>
  <c r="F6624" i="1"/>
  <c r="E6624" i="1"/>
  <c r="M6623" i="1"/>
  <c r="L6623" i="1"/>
  <c r="K6623" i="1"/>
  <c r="J6623" i="1"/>
  <c r="I6623" i="1"/>
  <c r="H6623" i="1"/>
  <c r="G6623" i="1"/>
  <c r="F6623" i="1"/>
  <c r="E6623" i="1"/>
  <c r="M6622" i="1"/>
  <c r="L6622" i="1"/>
  <c r="K6622" i="1"/>
  <c r="J6622" i="1"/>
  <c r="I6622" i="1"/>
  <c r="H6622" i="1"/>
  <c r="G6622" i="1"/>
  <c r="F6622" i="1"/>
  <c r="E6622" i="1"/>
  <c r="M6621" i="1"/>
  <c r="L6621" i="1"/>
  <c r="K6621" i="1"/>
  <c r="J6621" i="1"/>
  <c r="I6621" i="1"/>
  <c r="H6621" i="1"/>
  <c r="G6621" i="1"/>
  <c r="F6621" i="1"/>
  <c r="E6621" i="1"/>
  <c r="M6620" i="1"/>
  <c r="L6620" i="1"/>
  <c r="K6620" i="1"/>
  <c r="J6620" i="1"/>
  <c r="I6620" i="1"/>
  <c r="H6620" i="1"/>
  <c r="G6620" i="1"/>
  <c r="F6620" i="1"/>
  <c r="E6620" i="1"/>
  <c r="M6619" i="1"/>
  <c r="L6619" i="1"/>
  <c r="K6619" i="1"/>
  <c r="J6619" i="1"/>
  <c r="I6619" i="1"/>
  <c r="H6619" i="1"/>
  <c r="G6619" i="1"/>
  <c r="F6619" i="1"/>
  <c r="E6619" i="1"/>
  <c r="M6618" i="1"/>
  <c r="L6618" i="1"/>
  <c r="K6618" i="1"/>
  <c r="J6618" i="1"/>
  <c r="I6618" i="1"/>
  <c r="H6618" i="1"/>
  <c r="G6618" i="1"/>
  <c r="F6618" i="1"/>
  <c r="E6618" i="1"/>
  <c r="M6617" i="1"/>
  <c r="L6617" i="1"/>
  <c r="K6617" i="1"/>
  <c r="J6617" i="1"/>
  <c r="I6617" i="1"/>
  <c r="H6617" i="1"/>
  <c r="G6617" i="1"/>
  <c r="F6617" i="1"/>
  <c r="E6617" i="1"/>
  <c r="M6616" i="1"/>
  <c r="L6616" i="1"/>
  <c r="K6616" i="1"/>
  <c r="J6616" i="1"/>
  <c r="I6616" i="1"/>
  <c r="H6616" i="1"/>
  <c r="G6616" i="1"/>
  <c r="F6616" i="1"/>
  <c r="E6616" i="1"/>
  <c r="M6615" i="1"/>
  <c r="L6615" i="1"/>
  <c r="K6615" i="1"/>
  <c r="J6615" i="1"/>
  <c r="I6615" i="1"/>
  <c r="H6615" i="1"/>
  <c r="G6615" i="1"/>
  <c r="F6615" i="1"/>
  <c r="E6615" i="1"/>
  <c r="M6614" i="1"/>
  <c r="L6614" i="1"/>
  <c r="K6614" i="1"/>
  <c r="J6614" i="1"/>
  <c r="I6614" i="1"/>
  <c r="H6614" i="1"/>
  <c r="G6614" i="1"/>
  <c r="F6614" i="1"/>
  <c r="E6614" i="1"/>
  <c r="M6613" i="1"/>
  <c r="L6613" i="1"/>
  <c r="K6613" i="1"/>
  <c r="J6613" i="1"/>
  <c r="I6613" i="1"/>
  <c r="H6613" i="1"/>
  <c r="G6613" i="1"/>
  <c r="F6613" i="1"/>
  <c r="E6613" i="1"/>
  <c r="M6612" i="1"/>
  <c r="L6612" i="1"/>
  <c r="K6612" i="1"/>
  <c r="J6612" i="1"/>
  <c r="I6612" i="1"/>
  <c r="H6612" i="1"/>
  <c r="G6612" i="1"/>
  <c r="F6612" i="1"/>
  <c r="E6612" i="1"/>
  <c r="M6611" i="1"/>
  <c r="L6611" i="1"/>
  <c r="K6611" i="1"/>
  <c r="J6611" i="1"/>
  <c r="I6611" i="1"/>
  <c r="H6611" i="1"/>
  <c r="G6611" i="1"/>
  <c r="F6611" i="1"/>
  <c r="E6611" i="1"/>
  <c r="M6610" i="1"/>
  <c r="L6610" i="1"/>
  <c r="K6610" i="1"/>
  <c r="J6610" i="1"/>
  <c r="I6610" i="1"/>
  <c r="H6610" i="1"/>
  <c r="G6610" i="1"/>
  <c r="F6610" i="1"/>
  <c r="E6610" i="1"/>
  <c r="M6609" i="1"/>
  <c r="L6609" i="1"/>
  <c r="K6609" i="1"/>
  <c r="J6609" i="1"/>
  <c r="I6609" i="1"/>
  <c r="H6609" i="1"/>
  <c r="G6609" i="1"/>
  <c r="F6609" i="1"/>
  <c r="E6609" i="1"/>
  <c r="M6608" i="1"/>
  <c r="L6608" i="1"/>
  <c r="K6608" i="1"/>
  <c r="J6608" i="1"/>
  <c r="I6608" i="1"/>
  <c r="H6608" i="1"/>
  <c r="G6608" i="1"/>
  <c r="F6608" i="1"/>
  <c r="E6608" i="1"/>
  <c r="M6607" i="1"/>
  <c r="L6607" i="1"/>
  <c r="K6607" i="1"/>
  <c r="J6607" i="1"/>
  <c r="I6607" i="1"/>
  <c r="H6607" i="1"/>
  <c r="G6607" i="1"/>
  <c r="F6607" i="1"/>
  <c r="E6607" i="1"/>
  <c r="M6606" i="1"/>
  <c r="L6606" i="1"/>
  <c r="K6606" i="1"/>
  <c r="J6606" i="1"/>
  <c r="I6606" i="1"/>
  <c r="H6606" i="1"/>
  <c r="G6606" i="1"/>
  <c r="F6606" i="1"/>
  <c r="E6606" i="1"/>
  <c r="M6605" i="1"/>
  <c r="L6605" i="1"/>
  <c r="K6605" i="1"/>
  <c r="J6605" i="1"/>
  <c r="I6605" i="1"/>
  <c r="H6605" i="1"/>
  <c r="G6605" i="1"/>
  <c r="F6605" i="1"/>
  <c r="E6605" i="1"/>
  <c r="M6604" i="1"/>
  <c r="L6604" i="1"/>
  <c r="K6604" i="1"/>
  <c r="J6604" i="1"/>
  <c r="I6604" i="1"/>
  <c r="H6604" i="1"/>
  <c r="G6604" i="1"/>
  <c r="F6604" i="1"/>
  <c r="E6604" i="1"/>
  <c r="M6603" i="1"/>
  <c r="L6603" i="1"/>
  <c r="K6603" i="1"/>
  <c r="J6603" i="1"/>
  <c r="I6603" i="1"/>
  <c r="H6603" i="1"/>
  <c r="G6603" i="1"/>
  <c r="F6603" i="1"/>
  <c r="E6603" i="1"/>
  <c r="M6602" i="1"/>
  <c r="L6602" i="1"/>
  <c r="K6602" i="1"/>
  <c r="J6602" i="1"/>
  <c r="I6602" i="1"/>
  <c r="H6602" i="1"/>
  <c r="G6602" i="1"/>
  <c r="F6602" i="1"/>
  <c r="E6602" i="1"/>
  <c r="M6601" i="1"/>
  <c r="L6601" i="1"/>
  <c r="K6601" i="1"/>
  <c r="J6601" i="1"/>
  <c r="I6601" i="1"/>
  <c r="H6601" i="1"/>
  <c r="G6601" i="1"/>
  <c r="F6601" i="1"/>
  <c r="E6601" i="1"/>
  <c r="M6600" i="1"/>
  <c r="L6600" i="1"/>
  <c r="K6600" i="1"/>
  <c r="J6600" i="1"/>
  <c r="I6600" i="1"/>
  <c r="H6600" i="1"/>
  <c r="G6600" i="1"/>
  <c r="F6600" i="1"/>
  <c r="E6600" i="1"/>
  <c r="M6599" i="1"/>
  <c r="L6599" i="1"/>
  <c r="K6599" i="1"/>
  <c r="J6599" i="1"/>
  <c r="I6599" i="1"/>
  <c r="H6599" i="1"/>
  <c r="G6599" i="1"/>
  <c r="F6599" i="1"/>
  <c r="E6599" i="1"/>
  <c r="M6598" i="1"/>
  <c r="L6598" i="1"/>
  <c r="K6598" i="1"/>
  <c r="J6598" i="1"/>
  <c r="I6598" i="1"/>
  <c r="H6598" i="1"/>
  <c r="G6598" i="1"/>
  <c r="F6598" i="1"/>
  <c r="E6598" i="1"/>
  <c r="M6597" i="1"/>
  <c r="L6597" i="1"/>
  <c r="K6597" i="1"/>
  <c r="J6597" i="1"/>
  <c r="I6597" i="1"/>
  <c r="H6597" i="1"/>
  <c r="G6597" i="1"/>
  <c r="F6597" i="1"/>
  <c r="E6597" i="1"/>
  <c r="M6596" i="1"/>
  <c r="L6596" i="1"/>
  <c r="K6596" i="1"/>
  <c r="J6596" i="1"/>
  <c r="I6596" i="1"/>
  <c r="H6596" i="1"/>
  <c r="G6596" i="1"/>
  <c r="F6596" i="1"/>
  <c r="E6596" i="1"/>
  <c r="M6595" i="1"/>
  <c r="L6595" i="1"/>
  <c r="K6595" i="1"/>
  <c r="J6595" i="1"/>
  <c r="I6595" i="1"/>
  <c r="H6595" i="1"/>
  <c r="G6595" i="1"/>
  <c r="F6595" i="1"/>
  <c r="E6595" i="1"/>
  <c r="M6594" i="1"/>
  <c r="L6594" i="1"/>
  <c r="K6594" i="1"/>
  <c r="J6594" i="1"/>
  <c r="I6594" i="1"/>
  <c r="H6594" i="1"/>
  <c r="G6594" i="1"/>
  <c r="F6594" i="1"/>
  <c r="E6594" i="1"/>
  <c r="M6593" i="1"/>
  <c r="L6593" i="1"/>
  <c r="K6593" i="1"/>
  <c r="J6593" i="1"/>
  <c r="I6593" i="1"/>
  <c r="H6593" i="1"/>
  <c r="G6593" i="1"/>
  <c r="F6593" i="1"/>
  <c r="E6593" i="1"/>
  <c r="M6592" i="1"/>
  <c r="L6592" i="1"/>
  <c r="K6592" i="1"/>
  <c r="J6592" i="1"/>
  <c r="I6592" i="1"/>
  <c r="H6592" i="1"/>
  <c r="G6592" i="1"/>
  <c r="F6592" i="1"/>
  <c r="E6592" i="1"/>
  <c r="M6591" i="1"/>
  <c r="L6591" i="1"/>
  <c r="K6591" i="1"/>
  <c r="J6591" i="1"/>
  <c r="I6591" i="1"/>
  <c r="H6591" i="1"/>
  <c r="G6591" i="1"/>
  <c r="F6591" i="1"/>
  <c r="E6591" i="1"/>
  <c r="M6590" i="1"/>
  <c r="L6590" i="1"/>
  <c r="K6590" i="1"/>
  <c r="J6590" i="1"/>
  <c r="I6590" i="1"/>
  <c r="H6590" i="1"/>
  <c r="G6590" i="1"/>
  <c r="F6590" i="1"/>
  <c r="E6590" i="1"/>
  <c r="M6589" i="1"/>
  <c r="L6589" i="1"/>
  <c r="K6589" i="1"/>
  <c r="J6589" i="1"/>
  <c r="I6589" i="1"/>
  <c r="H6589" i="1"/>
  <c r="G6589" i="1"/>
  <c r="F6589" i="1"/>
  <c r="E6589" i="1"/>
  <c r="M6588" i="1"/>
  <c r="L6588" i="1"/>
  <c r="K6588" i="1"/>
  <c r="J6588" i="1"/>
  <c r="I6588" i="1"/>
  <c r="H6588" i="1"/>
  <c r="G6588" i="1"/>
  <c r="F6588" i="1"/>
  <c r="E6588" i="1"/>
  <c r="M6587" i="1"/>
  <c r="L6587" i="1"/>
  <c r="K6587" i="1"/>
  <c r="J6587" i="1"/>
  <c r="I6587" i="1"/>
  <c r="H6587" i="1"/>
  <c r="G6587" i="1"/>
  <c r="F6587" i="1"/>
  <c r="E6587" i="1"/>
  <c r="M6586" i="1"/>
  <c r="L6586" i="1"/>
  <c r="K6586" i="1"/>
  <c r="J6586" i="1"/>
  <c r="I6586" i="1"/>
  <c r="H6586" i="1"/>
  <c r="G6586" i="1"/>
  <c r="F6586" i="1"/>
  <c r="E6586" i="1"/>
  <c r="M6585" i="1"/>
  <c r="L6585" i="1"/>
  <c r="K6585" i="1"/>
  <c r="J6585" i="1"/>
  <c r="I6585" i="1"/>
  <c r="H6585" i="1"/>
  <c r="G6585" i="1"/>
  <c r="F6585" i="1"/>
  <c r="E6585" i="1"/>
  <c r="M6584" i="1"/>
  <c r="L6584" i="1"/>
  <c r="K6584" i="1"/>
  <c r="J6584" i="1"/>
  <c r="I6584" i="1"/>
  <c r="H6584" i="1"/>
  <c r="G6584" i="1"/>
  <c r="F6584" i="1"/>
  <c r="E6584" i="1"/>
  <c r="M6583" i="1"/>
  <c r="L6583" i="1"/>
  <c r="K6583" i="1"/>
  <c r="J6583" i="1"/>
  <c r="I6583" i="1"/>
  <c r="H6583" i="1"/>
  <c r="G6583" i="1"/>
  <c r="F6583" i="1"/>
  <c r="E6583" i="1"/>
  <c r="M6582" i="1"/>
  <c r="L6582" i="1"/>
  <c r="K6582" i="1"/>
  <c r="J6582" i="1"/>
  <c r="I6582" i="1"/>
  <c r="H6582" i="1"/>
  <c r="G6582" i="1"/>
  <c r="F6582" i="1"/>
  <c r="E6582" i="1"/>
  <c r="M6581" i="1"/>
  <c r="L6581" i="1"/>
  <c r="K6581" i="1"/>
  <c r="J6581" i="1"/>
  <c r="I6581" i="1"/>
  <c r="H6581" i="1"/>
  <c r="G6581" i="1"/>
  <c r="F6581" i="1"/>
  <c r="E6581" i="1"/>
  <c r="M6580" i="1"/>
  <c r="L6580" i="1"/>
  <c r="K6580" i="1"/>
  <c r="J6580" i="1"/>
  <c r="I6580" i="1"/>
  <c r="H6580" i="1"/>
  <c r="G6580" i="1"/>
  <c r="F6580" i="1"/>
  <c r="E6580" i="1"/>
  <c r="M6579" i="1"/>
  <c r="L6579" i="1"/>
  <c r="K6579" i="1"/>
  <c r="J6579" i="1"/>
  <c r="I6579" i="1"/>
  <c r="H6579" i="1"/>
  <c r="G6579" i="1"/>
  <c r="F6579" i="1"/>
  <c r="E6579" i="1"/>
  <c r="M6578" i="1"/>
  <c r="L6578" i="1"/>
  <c r="K6578" i="1"/>
  <c r="J6578" i="1"/>
  <c r="I6578" i="1"/>
  <c r="H6578" i="1"/>
  <c r="G6578" i="1"/>
  <c r="F6578" i="1"/>
  <c r="E6578" i="1"/>
  <c r="M6577" i="1"/>
  <c r="L6577" i="1"/>
  <c r="K6577" i="1"/>
  <c r="J6577" i="1"/>
  <c r="I6577" i="1"/>
  <c r="H6577" i="1"/>
  <c r="G6577" i="1"/>
  <c r="F6577" i="1"/>
  <c r="E6577" i="1"/>
  <c r="M6576" i="1"/>
  <c r="L6576" i="1"/>
  <c r="K6576" i="1"/>
  <c r="J6576" i="1"/>
  <c r="I6576" i="1"/>
  <c r="H6576" i="1"/>
  <c r="G6576" i="1"/>
  <c r="F6576" i="1"/>
  <c r="E6576" i="1"/>
  <c r="M6575" i="1"/>
  <c r="L6575" i="1"/>
  <c r="K6575" i="1"/>
  <c r="J6575" i="1"/>
  <c r="I6575" i="1"/>
  <c r="H6575" i="1"/>
  <c r="G6575" i="1"/>
  <c r="F6575" i="1"/>
  <c r="E6575" i="1"/>
  <c r="M6574" i="1"/>
  <c r="L6574" i="1"/>
  <c r="K6574" i="1"/>
  <c r="J6574" i="1"/>
  <c r="I6574" i="1"/>
  <c r="H6574" i="1"/>
  <c r="G6574" i="1"/>
  <c r="F6574" i="1"/>
  <c r="E6574" i="1"/>
  <c r="M6573" i="1"/>
  <c r="L6573" i="1"/>
  <c r="K6573" i="1"/>
  <c r="J6573" i="1"/>
  <c r="I6573" i="1"/>
  <c r="H6573" i="1"/>
  <c r="G6573" i="1"/>
  <c r="F6573" i="1"/>
  <c r="E6573" i="1"/>
  <c r="M6572" i="1"/>
  <c r="L6572" i="1"/>
  <c r="K6572" i="1"/>
  <c r="J6572" i="1"/>
  <c r="I6572" i="1"/>
  <c r="H6572" i="1"/>
  <c r="G6572" i="1"/>
  <c r="F6572" i="1"/>
  <c r="E6572" i="1"/>
  <c r="M6571" i="1"/>
  <c r="L6571" i="1"/>
  <c r="K6571" i="1"/>
  <c r="J6571" i="1"/>
  <c r="I6571" i="1"/>
  <c r="H6571" i="1"/>
  <c r="G6571" i="1"/>
  <c r="F6571" i="1"/>
  <c r="E6571" i="1"/>
  <c r="M6570" i="1"/>
  <c r="L6570" i="1"/>
  <c r="K6570" i="1"/>
  <c r="J6570" i="1"/>
  <c r="I6570" i="1"/>
  <c r="H6570" i="1"/>
  <c r="G6570" i="1"/>
  <c r="F6570" i="1"/>
  <c r="E6570" i="1"/>
  <c r="M6569" i="1"/>
  <c r="L6569" i="1"/>
  <c r="K6569" i="1"/>
  <c r="J6569" i="1"/>
  <c r="I6569" i="1"/>
  <c r="H6569" i="1"/>
  <c r="G6569" i="1"/>
  <c r="F6569" i="1"/>
  <c r="E6569" i="1"/>
  <c r="M6568" i="1"/>
  <c r="L6568" i="1"/>
  <c r="K6568" i="1"/>
  <c r="J6568" i="1"/>
  <c r="I6568" i="1"/>
  <c r="H6568" i="1"/>
  <c r="G6568" i="1"/>
  <c r="F6568" i="1"/>
  <c r="E6568" i="1"/>
  <c r="M6567" i="1"/>
  <c r="L6567" i="1"/>
  <c r="K6567" i="1"/>
  <c r="J6567" i="1"/>
  <c r="I6567" i="1"/>
  <c r="H6567" i="1"/>
  <c r="G6567" i="1"/>
  <c r="F6567" i="1"/>
  <c r="E6567" i="1"/>
  <c r="M6566" i="1"/>
  <c r="L6566" i="1"/>
  <c r="K6566" i="1"/>
  <c r="J6566" i="1"/>
  <c r="I6566" i="1"/>
  <c r="H6566" i="1"/>
  <c r="G6566" i="1"/>
  <c r="F6566" i="1"/>
  <c r="E6566" i="1"/>
  <c r="M6565" i="1"/>
  <c r="L6565" i="1"/>
  <c r="K6565" i="1"/>
  <c r="J6565" i="1"/>
  <c r="I6565" i="1"/>
  <c r="H6565" i="1"/>
  <c r="G6565" i="1"/>
  <c r="F6565" i="1"/>
  <c r="E6565" i="1"/>
  <c r="M6564" i="1"/>
  <c r="L6564" i="1"/>
  <c r="K6564" i="1"/>
  <c r="J6564" i="1"/>
  <c r="I6564" i="1"/>
  <c r="H6564" i="1"/>
  <c r="G6564" i="1"/>
  <c r="F6564" i="1"/>
  <c r="E6564" i="1"/>
  <c r="M6563" i="1"/>
  <c r="L6563" i="1"/>
  <c r="K6563" i="1"/>
  <c r="J6563" i="1"/>
  <c r="I6563" i="1"/>
  <c r="H6563" i="1"/>
  <c r="G6563" i="1"/>
  <c r="F6563" i="1"/>
  <c r="E6563" i="1"/>
  <c r="M6562" i="1"/>
  <c r="L6562" i="1"/>
  <c r="K6562" i="1"/>
  <c r="J6562" i="1"/>
  <c r="I6562" i="1"/>
  <c r="H6562" i="1"/>
  <c r="G6562" i="1"/>
  <c r="F6562" i="1"/>
  <c r="E6562" i="1"/>
  <c r="M6561" i="1"/>
  <c r="L6561" i="1"/>
  <c r="K6561" i="1"/>
  <c r="J6561" i="1"/>
  <c r="I6561" i="1"/>
  <c r="H6561" i="1"/>
  <c r="G6561" i="1"/>
  <c r="F6561" i="1"/>
  <c r="E6561" i="1"/>
  <c r="M6560" i="1"/>
  <c r="L6560" i="1"/>
  <c r="K6560" i="1"/>
  <c r="J6560" i="1"/>
  <c r="I6560" i="1"/>
  <c r="H6560" i="1"/>
  <c r="G6560" i="1"/>
  <c r="F6560" i="1"/>
  <c r="E6560" i="1"/>
  <c r="M6559" i="1"/>
  <c r="L6559" i="1"/>
  <c r="K6559" i="1"/>
  <c r="J6559" i="1"/>
  <c r="I6559" i="1"/>
  <c r="H6559" i="1"/>
  <c r="G6559" i="1"/>
  <c r="F6559" i="1"/>
  <c r="E6559" i="1"/>
  <c r="M6558" i="1"/>
  <c r="L6558" i="1"/>
  <c r="K6558" i="1"/>
  <c r="J6558" i="1"/>
  <c r="I6558" i="1"/>
  <c r="H6558" i="1"/>
  <c r="G6558" i="1"/>
  <c r="F6558" i="1"/>
  <c r="E6558" i="1"/>
  <c r="M6557" i="1"/>
  <c r="L6557" i="1"/>
  <c r="K6557" i="1"/>
  <c r="J6557" i="1"/>
  <c r="I6557" i="1"/>
  <c r="H6557" i="1"/>
  <c r="G6557" i="1"/>
  <c r="F6557" i="1"/>
  <c r="E6557" i="1"/>
  <c r="M6556" i="1"/>
  <c r="L6556" i="1"/>
  <c r="K6556" i="1"/>
  <c r="J6556" i="1"/>
  <c r="I6556" i="1"/>
  <c r="H6556" i="1"/>
  <c r="G6556" i="1"/>
  <c r="F6556" i="1"/>
  <c r="E6556" i="1"/>
  <c r="M6555" i="1"/>
  <c r="L6555" i="1"/>
  <c r="K6555" i="1"/>
  <c r="J6555" i="1"/>
  <c r="I6555" i="1"/>
  <c r="H6555" i="1"/>
  <c r="G6555" i="1"/>
  <c r="F6555" i="1"/>
  <c r="E6555" i="1"/>
  <c r="M6554" i="1"/>
  <c r="L6554" i="1"/>
  <c r="K6554" i="1"/>
  <c r="J6554" i="1"/>
  <c r="I6554" i="1"/>
  <c r="H6554" i="1"/>
  <c r="G6554" i="1"/>
  <c r="F6554" i="1"/>
  <c r="E6554" i="1"/>
  <c r="M6553" i="1"/>
  <c r="L6553" i="1"/>
  <c r="K6553" i="1"/>
  <c r="J6553" i="1"/>
  <c r="I6553" i="1"/>
  <c r="H6553" i="1"/>
  <c r="G6553" i="1"/>
  <c r="F6553" i="1"/>
  <c r="E6553" i="1"/>
  <c r="M6552" i="1"/>
  <c r="L6552" i="1"/>
  <c r="K6552" i="1"/>
  <c r="J6552" i="1"/>
  <c r="I6552" i="1"/>
  <c r="H6552" i="1"/>
  <c r="G6552" i="1"/>
  <c r="F6552" i="1"/>
  <c r="E6552" i="1"/>
  <c r="M6551" i="1"/>
  <c r="L6551" i="1"/>
  <c r="K6551" i="1"/>
  <c r="J6551" i="1"/>
  <c r="I6551" i="1"/>
  <c r="H6551" i="1"/>
  <c r="G6551" i="1"/>
  <c r="F6551" i="1"/>
  <c r="E6551" i="1"/>
  <c r="M6550" i="1"/>
  <c r="L6550" i="1"/>
  <c r="K6550" i="1"/>
  <c r="J6550" i="1"/>
  <c r="I6550" i="1"/>
  <c r="H6550" i="1"/>
  <c r="G6550" i="1"/>
  <c r="F6550" i="1"/>
  <c r="E6550" i="1"/>
  <c r="M6549" i="1"/>
  <c r="L6549" i="1"/>
  <c r="K6549" i="1"/>
  <c r="J6549" i="1"/>
  <c r="I6549" i="1"/>
  <c r="H6549" i="1"/>
  <c r="G6549" i="1"/>
  <c r="F6549" i="1"/>
  <c r="E6549" i="1"/>
  <c r="M6548" i="1"/>
  <c r="L6548" i="1"/>
  <c r="K6548" i="1"/>
  <c r="J6548" i="1"/>
  <c r="I6548" i="1"/>
  <c r="H6548" i="1"/>
  <c r="G6548" i="1"/>
  <c r="F6548" i="1"/>
  <c r="E6548" i="1"/>
  <c r="M6547" i="1"/>
  <c r="L6547" i="1"/>
  <c r="K6547" i="1"/>
  <c r="J6547" i="1"/>
  <c r="I6547" i="1"/>
  <c r="H6547" i="1"/>
  <c r="G6547" i="1"/>
  <c r="F6547" i="1"/>
  <c r="E6547" i="1"/>
  <c r="M6546" i="1"/>
  <c r="L6546" i="1"/>
  <c r="K6546" i="1"/>
  <c r="J6546" i="1"/>
  <c r="I6546" i="1"/>
  <c r="H6546" i="1"/>
  <c r="G6546" i="1"/>
  <c r="F6546" i="1"/>
  <c r="E6546" i="1"/>
  <c r="M6545" i="1"/>
  <c r="L6545" i="1"/>
  <c r="K6545" i="1"/>
  <c r="J6545" i="1"/>
  <c r="I6545" i="1"/>
  <c r="H6545" i="1"/>
  <c r="G6545" i="1"/>
  <c r="F6545" i="1"/>
  <c r="E6545" i="1"/>
  <c r="M6544" i="1"/>
  <c r="L6544" i="1"/>
  <c r="K6544" i="1"/>
  <c r="J6544" i="1"/>
  <c r="I6544" i="1"/>
  <c r="H6544" i="1"/>
  <c r="G6544" i="1"/>
  <c r="F6544" i="1"/>
  <c r="E6544" i="1"/>
  <c r="M6543" i="1"/>
  <c r="L6543" i="1"/>
  <c r="K6543" i="1"/>
  <c r="J6543" i="1"/>
  <c r="I6543" i="1"/>
  <c r="H6543" i="1"/>
  <c r="G6543" i="1"/>
  <c r="F6543" i="1"/>
  <c r="E6543" i="1"/>
  <c r="M6542" i="1"/>
  <c r="L6542" i="1"/>
  <c r="K6542" i="1"/>
  <c r="J6542" i="1"/>
  <c r="I6542" i="1"/>
  <c r="H6542" i="1"/>
  <c r="G6542" i="1"/>
  <c r="F6542" i="1"/>
  <c r="E6542" i="1"/>
  <c r="M6541" i="1"/>
  <c r="L6541" i="1"/>
  <c r="K6541" i="1"/>
  <c r="J6541" i="1"/>
  <c r="I6541" i="1"/>
  <c r="H6541" i="1"/>
  <c r="G6541" i="1"/>
  <c r="F6541" i="1"/>
  <c r="E6541" i="1"/>
  <c r="M6540" i="1"/>
  <c r="L6540" i="1"/>
  <c r="K6540" i="1"/>
  <c r="J6540" i="1"/>
  <c r="I6540" i="1"/>
  <c r="H6540" i="1"/>
  <c r="G6540" i="1"/>
  <c r="F6540" i="1"/>
  <c r="E6540" i="1"/>
  <c r="M6539" i="1"/>
  <c r="L6539" i="1"/>
  <c r="K6539" i="1"/>
  <c r="J6539" i="1"/>
  <c r="I6539" i="1"/>
  <c r="H6539" i="1"/>
  <c r="G6539" i="1"/>
  <c r="F6539" i="1"/>
  <c r="E6539" i="1"/>
  <c r="M6538" i="1"/>
  <c r="L6538" i="1"/>
  <c r="K6538" i="1"/>
  <c r="J6538" i="1"/>
  <c r="I6538" i="1"/>
  <c r="H6538" i="1"/>
  <c r="G6538" i="1"/>
  <c r="F6538" i="1"/>
  <c r="E6538" i="1"/>
  <c r="M6537" i="1"/>
  <c r="L6537" i="1"/>
  <c r="K6537" i="1"/>
  <c r="J6537" i="1"/>
  <c r="I6537" i="1"/>
  <c r="H6537" i="1"/>
  <c r="G6537" i="1"/>
  <c r="F6537" i="1"/>
  <c r="E6537" i="1"/>
  <c r="M6536" i="1"/>
  <c r="L6536" i="1"/>
  <c r="K6536" i="1"/>
  <c r="J6536" i="1"/>
  <c r="I6536" i="1"/>
  <c r="H6536" i="1"/>
  <c r="G6536" i="1"/>
  <c r="F6536" i="1"/>
  <c r="E6536" i="1"/>
  <c r="M6535" i="1"/>
  <c r="L6535" i="1"/>
  <c r="K6535" i="1"/>
  <c r="J6535" i="1"/>
  <c r="I6535" i="1"/>
  <c r="H6535" i="1"/>
  <c r="G6535" i="1"/>
  <c r="F6535" i="1"/>
  <c r="E6535" i="1"/>
  <c r="M6534" i="1"/>
  <c r="L6534" i="1"/>
  <c r="K6534" i="1"/>
  <c r="J6534" i="1"/>
  <c r="I6534" i="1"/>
  <c r="H6534" i="1"/>
  <c r="G6534" i="1"/>
  <c r="F6534" i="1"/>
  <c r="E6534" i="1"/>
  <c r="M6533" i="1"/>
  <c r="L6533" i="1"/>
  <c r="K6533" i="1"/>
  <c r="J6533" i="1"/>
  <c r="I6533" i="1"/>
  <c r="H6533" i="1"/>
  <c r="G6533" i="1"/>
  <c r="F6533" i="1"/>
  <c r="E6533" i="1"/>
  <c r="M6532" i="1"/>
  <c r="L6532" i="1"/>
  <c r="K6532" i="1"/>
  <c r="J6532" i="1"/>
  <c r="I6532" i="1"/>
  <c r="H6532" i="1"/>
  <c r="G6532" i="1"/>
  <c r="F6532" i="1"/>
  <c r="E6532" i="1"/>
  <c r="M6531" i="1"/>
  <c r="L6531" i="1"/>
  <c r="K6531" i="1"/>
  <c r="J6531" i="1"/>
  <c r="I6531" i="1"/>
  <c r="H6531" i="1"/>
  <c r="G6531" i="1"/>
  <c r="F6531" i="1"/>
  <c r="E6531" i="1"/>
  <c r="M6530" i="1"/>
  <c r="L6530" i="1"/>
  <c r="K6530" i="1"/>
  <c r="J6530" i="1"/>
  <c r="I6530" i="1"/>
  <c r="H6530" i="1"/>
  <c r="G6530" i="1"/>
  <c r="F6530" i="1"/>
  <c r="E6530" i="1"/>
  <c r="M6529" i="1"/>
  <c r="L6529" i="1"/>
  <c r="K6529" i="1"/>
  <c r="J6529" i="1"/>
  <c r="I6529" i="1"/>
  <c r="H6529" i="1"/>
  <c r="G6529" i="1"/>
  <c r="F6529" i="1"/>
  <c r="E6529" i="1"/>
  <c r="M6528" i="1"/>
  <c r="L6528" i="1"/>
  <c r="K6528" i="1"/>
  <c r="J6528" i="1"/>
  <c r="I6528" i="1"/>
  <c r="H6528" i="1"/>
  <c r="G6528" i="1"/>
  <c r="F6528" i="1"/>
  <c r="E6528" i="1"/>
  <c r="M6527" i="1"/>
  <c r="L6527" i="1"/>
  <c r="K6527" i="1"/>
  <c r="J6527" i="1"/>
  <c r="I6527" i="1"/>
  <c r="H6527" i="1"/>
  <c r="G6527" i="1"/>
  <c r="F6527" i="1"/>
  <c r="E6527" i="1"/>
  <c r="M6526" i="1"/>
  <c r="L6526" i="1"/>
  <c r="K6526" i="1"/>
  <c r="J6526" i="1"/>
  <c r="I6526" i="1"/>
  <c r="H6526" i="1"/>
  <c r="G6526" i="1"/>
  <c r="F6526" i="1"/>
  <c r="E6526" i="1"/>
  <c r="M6525" i="1"/>
  <c r="L6525" i="1"/>
  <c r="K6525" i="1"/>
  <c r="J6525" i="1"/>
  <c r="I6525" i="1"/>
  <c r="H6525" i="1"/>
  <c r="G6525" i="1"/>
  <c r="F6525" i="1"/>
  <c r="E6525" i="1"/>
  <c r="M6524" i="1"/>
  <c r="L6524" i="1"/>
  <c r="K6524" i="1"/>
  <c r="J6524" i="1"/>
  <c r="I6524" i="1"/>
  <c r="H6524" i="1"/>
  <c r="G6524" i="1"/>
  <c r="F6524" i="1"/>
  <c r="E6524" i="1"/>
  <c r="M6523" i="1"/>
  <c r="L6523" i="1"/>
  <c r="K6523" i="1"/>
  <c r="J6523" i="1"/>
  <c r="I6523" i="1"/>
  <c r="H6523" i="1"/>
  <c r="G6523" i="1"/>
  <c r="F6523" i="1"/>
  <c r="E6523" i="1"/>
  <c r="M6522" i="1"/>
  <c r="L6522" i="1"/>
  <c r="K6522" i="1"/>
  <c r="J6522" i="1"/>
  <c r="I6522" i="1"/>
  <c r="H6522" i="1"/>
  <c r="G6522" i="1"/>
  <c r="F6522" i="1"/>
  <c r="E6522" i="1"/>
  <c r="M6521" i="1"/>
  <c r="L6521" i="1"/>
  <c r="K6521" i="1"/>
  <c r="J6521" i="1"/>
  <c r="I6521" i="1"/>
  <c r="H6521" i="1"/>
  <c r="G6521" i="1"/>
  <c r="F6521" i="1"/>
  <c r="E6521" i="1"/>
  <c r="M6520" i="1"/>
  <c r="L6520" i="1"/>
  <c r="K6520" i="1"/>
  <c r="J6520" i="1"/>
  <c r="I6520" i="1"/>
  <c r="H6520" i="1"/>
  <c r="G6520" i="1"/>
  <c r="F6520" i="1"/>
  <c r="E6520" i="1"/>
  <c r="M6519" i="1"/>
  <c r="L6519" i="1"/>
  <c r="K6519" i="1"/>
  <c r="J6519" i="1"/>
  <c r="I6519" i="1"/>
  <c r="H6519" i="1"/>
  <c r="G6519" i="1"/>
  <c r="F6519" i="1"/>
  <c r="E6519" i="1"/>
  <c r="M6518" i="1"/>
  <c r="L6518" i="1"/>
  <c r="K6518" i="1"/>
  <c r="J6518" i="1"/>
  <c r="I6518" i="1"/>
  <c r="H6518" i="1"/>
  <c r="G6518" i="1"/>
  <c r="F6518" i="1"/>
  <c r="E6518" i="1"/>
  <c r="M6517" i="1"/>
  <c r="L6517" i="1"/>
  <c r="K6517" i="1"/>
  <c r="J6517" i="1"/>
  <c r="I6517" i="1"/>
  <c r="H6517" i="1"/>
  <c r="G6517" i="1"/>
  <c r="F6517" i="1"/>
  <c r="E6517" i="1"/>
  <c r="M6516" i="1"/>
  <c r="L6516" i="1"/>
  <c r="K6516" i="1"/>
  <c r="J6516" i="1"/>
  <c r="I6516" i="1"/>
  <c r="H6516" i="1"/>
  <c r="G6516" i="1"/>
  <c r="F6516" i="1"/>
  <c r="E6516" i="1"/>
  <c r="M6515" i="1"/>
  <c r="L6515" i="1"/>
  <c r="K6515" i="1"/>
  <c r="J6515" i="1"/>
  <c r="I6515" i="1"/>
  <c r="H6515" i="1"/>
  <c r="G6515" i="1"/>
  <c r="F6515" i="1"/>
  <c r="E6515" i="1"/>
  <c r="M6514" i="1"/>
  <c r="L6514" i="1"/>
  <c r="K6514" i="1"/>
  <c r="J6514" i="1"/>
  <c r="I6514" i="1"/>
  <c r="H6514" i="1"/>
  <c r="G6514" i="1"/>
  <c r="F6514" i="1"/>
  <c r="E6514" i="1"/>
  <c r="M6513" i="1"/>
  <c r="L6513" i="1"/>
  <c r="K6513" i="1"/>
  <c r="J6513" i="1"/>
  <c r="I6513" i="1"/>
  <c r="H6513" i="1"/>
  <c r="G6513" i="1"/>
  <c r="F6513" i="1"/>
  <c r="E6513" i="1"/>
  <c r="M6512" i="1"/>
  <c r="L6512" i="1"/>
  <c r="K6512" i="1"/>
  <c r="J6512" i="1"/>
  <c r="I6512" i="1"/>
  <c r="H6512" i="1"/>
  <c r="G6512" i="1"/>
  <c r="F6512" i="1"/>
  <c r="E6512" i="1"/>
  <c r="M6511" i="1"/>
  <c r="L6511" i="1"/>
  <c r="K6511" i="1"/>
  <c r="J6511" i="1"/>
  <c r="I6511" i="1"/>
  <c r="H6511" i="1"/>
  <c r="G6511" i="1"/>
  <c r="F6511" i="1"/>
  <c r="E6511" i="1"/>
  <c r="M6510" i="1"/>
  <c r="L6510" i="1"/>
  <c r="K6510" i="1"/>
  <c r="J6510" i="1"/>
  <c r="I6510" i="1"/>
  <c r="H6510" i="1"/>
  <c r="G6510" i="1"/>
  <c r="F6510" i="1"/>
  <c r="E6510" i="1"/>
  <c r="M6509" i="1"/>
  <c r="L6509" i="1"/>
  <c r="K6509" i="1"/>
  <c r="J6509" i="1"/>
  <c r="I6509" i="1"/>
  <c r="H6509" i="1"/>
  <c r="G6509" i="1"/>
  <c r="F6509" i="1"/>
  <c r="E6509" i="1"/>
  <c r="M6508" i="1"/>
  <c r="L6508" i="1"/>
  <c r="K6508" i="1"/>
  <c r="J6508" i="1"/>
  <c r="I6508" i="1"/>
  <c r="H6508" i="1"/>
  <c r="G6508" i="1"/>
  <c r="F6508" i="1"/>
  <c r="E6508" i="1"/>
  <c r="M6507" i="1"/>
  <c r="L6507" i="1"/>
  <c r="K6507" i="1"/>
  <c r="J6507" i="1"/>
  <c r="I6507" i="1"/>
  <c r="H6507" i="1"/>
  <c r="G6507" i="1"/>
  <c r="F6507" i="1"/>
  <c r="E6507" i="1"/>
  <c r="M6506" i="1"/>
  <c r="L6506" i="1"/>
  <c r="K6506" i="1"/>
  <c r="J6506" i="1"/>
  <c r="I6506" i="1"/>
  <c r="H6506" i="1"/>
  <c r="G6506" i="1"/>
  <c r="F6506" i="1"/>
  <c r="E6506" i="1"/>
  <c r="M6505" i="1"/>
  <c r="L6505" i="1"/>
  <c r="K6505" i="1"/>
  <c r="J6505" i="1"/>
  <c r="I6505" i="1"/>
  <c r="H6505" i="1"/>
  <c r="G6505" i="1"/>
  <c r="F6505" i="1"/>
  <c r="E6505" i="1"/>
  <c r="M6504" i="1"/>
  <c r="L6504" i="1"/>
  <c r="K6504" i="1"/>
  <c r="J6504" i="1"/>
  <c r="I6504" i="1"/>
  <c r="H6504" i="1"/>
  <c r="G6504" i="1"/>
  <c r="F6504" i="1"/>
  <c r="E6504" i="1"/>
  <c r="M6503" i="1"/>
  <c r="L6503" i="1"/>
  <c r="K6503" i="1"/>
  <c r="J6503" i="1"/>
  <c r="I6503" i="1"/>
  <c r="H6503" i="1"/>
  <c r="G6503" i="1"/>
  <c r="F6503" i="1"/>
  <c r="E6503" i="1"/>
  <c r="M6502" i="1"/>
  <c r="L6502" i="1"/>
  <c r="K6502" i="1"/>
  <c r="J6502" i="1"/>
  <c r="I6502" i="1"/>
  <c r="H6502" i="1"/>
  <c r="G6502" i="1"/>
  <c r="F6502" i="1"/>
  <c r="E6502" i="1"/>
  <c r="M6501" i="1"/>
  <c r="L6501" i="1"/>
  <c r="K6501" i="1"/>
  <c r="J6501" i="1"/>
  <c r="I6501" i="1"/>
  <c r="H6501" i="1"/>
  <c r="G6501" i="1"/>
  <c r="F6501" i="1"/>
  <c r="E6501" i="1"/>
  <c r="M6500" i="1"/>
  <c r="L6500" i="1"/>
  <c r="K6500" i="1"/>
  <c r="J6500" i="1"/>
  <c r="I6500" i="1"/>
  <c r="H6500" i="1"/>
  <c r="G6500" i="1"/>
  <c r="F6500" i="1"/>
  <c r="E6500" i="1"/>
  <c r="M6499" i="1"/>
  <c r="L6499" i="1"/>
  <c r="K6499" i="1"/>
  <c r="J6499" i="1"/>
  <c r="I6499" i="1"/>
  <c r="H6499" i="1"/>
  <c r="G6499" i="1"/>
  <c r="F6499" i="1"/>
  <c r="E6499" i="1"/>
  <c r="M6498" i="1"/>
  <c r="L6498" i="1"/>
  <c r="K6498" i="1"/>
  <c r="J6498" i="1"/>
  <c r="I6498" i="1"/>
  <c r="H6498" i="1"/>
  <c r="G6498" i="1"/>
  <c r="F6498" i="1"/>
  <c r="E6498" i="1"/>
  <c r="M6497" i="1"/>
  <c r="L6497" i="1"/>
  <c r="K6497" i="1"/>
  <c r="J6497" i="1"/>
  <c r="I6497" i="1"/>
  <c r="H6497" i="1"/>
  <c r="G6497" i="1"/>
  <c r="F6497" i="1"/>
  <c r="E6497" i="1"/>
  <c r="M6496" i="1"/>
  <c r="L6496" i="1"/>
  <c r="K6496" i="1"/>
  <c r="J6496" i="1"/>
  <c r="I6496" i="1"/>
  <c r="H6496" i="1"/>
  <c r="G6496" i="1"/>
  <c r="F6496" i="1"/>
  <c r="E6496" i="1"/>
  <c r="M6495" i="1"/>
  <c r="L6495" i="1"/>
  <c r="K6495" i="1"/>
  <c r="J6495" i="1"/>
  <c r="I6495" i="1"/>
  <c r="H6495" i="1"/>
  <c r="G6495" i="1"/>
  <c r="F6495" i="1"/>
  <c r="E6495" i="1"/>
  <c r="M6494" i="1"/>
  <c r="L6494" i="1"/>
  <c r="K6494" i="1"/>
  <c r="J6494" i="1"/>
  <c r="I6494" i="1"/>
  <c r="H6494" i="1"/>
  <c r="G6494" i="1"/>
  <c r="F6494" i="1"/>
  <c r="E6494" i="1"/>
  <c r="M6493" i="1"/>
  <c r="L6493" i="1"/>
  <c r="K6493" i="1"/>
  <c r="J6493" i="1"/>
  <c r="I6493" i="1"/>
  <c r="H6493" i="1"/>
  <c r="G6493" i="1"/>
  <c r="F6493" i="1"/>
  <c r="E6493" i="1"/>
  <c r="M6492" i="1"/>
  <c r="L6492" i="1"/>
  <c r="K6492" i="1"/>
  <c r="J6492" i="1"/>
  <c r="I6492" i="1"/>
  <c r="H6492" i="1"/>
  <c r="G6492" i="1"/>
  <c r="F6492" i="1"/>
  <c r="E6492" i="1"/>
  <c r="M6491" i="1"/>
  <c r="L6491" i="1"/>
  <c r="K6491" i="1"/>
  <c r="J6491" i="1"/>
  <c r="I6491" i="1"/>
  <c r="H6491" i="1"/>
  <c r="G6491" i="1"/>
  <c r="F6491" i="1"/>
  <c r="E6491" i="1"/>
  <c r="M6490" i="1"/>
  <c r="L6490" i="1"/>
  <c r="K6490" i="1"/>
  <c r="J6490" i="1"/>
  <c r="I6490" i="1"/>
  <c r="H6490" i="1"/>
  <c r="G6490" i="1"/>
  <c r="F6490" i="1"/>
  <c r="E6490" i="1"/>
  <c r="M6489" i="1"/>
  <c r="L6489" i="1"/>
  <c r="K6489" i="1"/>
  <c r="J6489" i="1"/>
  <c r="I6489" i="1"/>
  <c r="H6489" i="1"/>
  <c r="G6489" i="1"/>
  <c r="F6489" i="1"/>
  <c r="E6489" i="1"/>
  <c r="M6488" i="1"/>
  <c r="L6488" i="1"/>
  <c r="K6488" i="1"/>
  <c r="J6488" i="1"/>
  <c r="I6488" i="1"/>
  <c r="H6488" i="1"/>
  <c r="G6488" i="1"/>
  <c r="F6488" i="1"/>
  <c r="E6488" i="1"/>
  <c r="M6487" i="1"/>
  <c r="L6487" i="1"/>
  <c r="K6487" i="1"/>
  <c r="J6487" i="1"/>
  <c r="I6487" i="1"/>
  <c r="H6487" i="1"/>
  <c r="G6487" i="1"/>
  <c r="F6487" i="1"/>
  <c r="E6487" i="1"/>
  <c r="M6486" i="1"/>
  <c r="L6486" i="1"/>
  <c r="K6486" i="1"/>
  <c r="J6486" i="1"/>
  <c r="I6486" i="1"/>
  <c r="H6486" i="1"/>
  <c r="G6486" i="1"/>
  <c r="F6486" i="1"/>
  <c r="E6486" i="1"/>
  <c r="M6485" i="1"/>
  <c r="L6485" i="1"/>
  <c r="K6485" i="1"/>
  <c r="J6485" i="1"/>
  <c r="I6485" i="1"/>
  <c r="H6485" i="1"/>
  <c r="G6485" i="1"/>
  <c r="F6485" i="1"/>
  <c r="E6485" i="1"/>
  <c r="M6484" i="1"/>
  <c r="L6484" i="1"/>
  <c r="K6484" i="1"/>
  <c r="J6484" i="1"/>
  <c r="I6484" i="1"/>
  <c r="H6484" i="1"/>
  <c r="G6484" i="1"/>
  <c r="F6484" i="1"/>
  <c r="E6484" i="1"/>
  <c r="M6483" i="1"/>
  <c r="L6483" i="1"/>
  <c r="K6483" i="1"/>
  <c r="J6483" i="1"/>
  <c r="I6483" i="1"/>
  <c r="H6483" i="1"/>
  <c r="G6483" i="1"/>
  <c r="F6483" i="1"/>
  <c r="E6483" i="1"/>
  <c r="M6482" i="1"/>
  <c r="L6482" i="1"/>
  <c r="K6482" i="1"/>
  <c r="J6482" i="1"/>
  <c r="I6482" i="1"/>
  <c r="H6482" i="1"/>
  <c r="G6482" i="1"/>
  <c r="F6482" i="1"/>
  <c r="E6482" i="1"/>
  <c r="M6481" i="1"/>
  <c r="L6481" i="1"/>
  <c r="K6481" i="1"/>
  <c r="J6481" i="1"/>
  <c r="I6481" i="1"/>
  <c r="H6481" i="1"/>
  <c r="G6481" i="1"/>
  <c r="F6481" i="1"/>
  <c r="E6481" i="1"/>
  <c r="M6480" i="1"/>
  <c r="L6480" i="1"/>
  <c r="K6480" i="1"/>
  <c r="J6480" i="1"/>
  <c r="I6480" i="1"/>
  <c r="H6480" i="1"/>
  <c r="G6480" i="1"/>
  <c r="F6480" i="1"/>
  <c r="E6480" i="1"/>
  <c r="M6479" i="1"/>
  <c r="L6479" i="1"/>
  <c r="K6479" i="1"/>
  <c r="J6479" i="1"/>
  <c r="I6479" i="1"/>
  <c r="H6479" i="1"/>
  <c r="G6479" i="1"/>
  <c r="F6479" i="1"/>
  <c r="E6479" i="1"/>
  <c r="M6478" i="1"/>
  <c r="L6478" i="1"/>
  <c r="K6478" i="1"/>
  <c r="J6478" i="1"/>
  <c r="I6478" i="1"/>
  <c r="H6478" i="1"/>
  <c r="G6478" i="1"/>
  <c r="F6478" i="1"/>
  <c r="E6478" i="1"/>
  <c r="M6477" i="1"/>
  <c r="L6477" i="1"/>
  <c r="K6477" i="1"/>
  <c r="J6477" i="1"/>
  <c r="I6477" i="1"/>
  <c r="H6477" i="1"/>
  <c r="G6477" i="1"/>
  <c r="F6477" i="1"/>
  <c r="E6477" i="1"/>
  <c r="M6476" i="1"/>
  <c r="L6476" i="1"/>
  <c r="K6476" i="1"/>
  <c r="J6476" i="1"/>
  <c r="I6476" i="1"/>
  <c r="H6476" i="1"/>
  <c r="G6476" i="1"/>
  <c r="F6476" i="1"/>
  <c r="E6476" i="1"/>
  <c r="M6475" i="1"/>
  <c r="L6475" i="1"/>
  <c r="K6475" i="1"/>
  <c r="J6475" i="1"/>
  <c r="I6475" i="1"/>
  <c r="H6475" i="1"/>
  <c r="G6475" i="1"/>
  <c r="F6475" i="1"/>
  <c r="E6475" i="1"/>
  <c r="M6474" i="1"/>
  <c r="L6474" i="1"/>
  <c r="K6474" i="1"/>
  <c r="J6474" i="1"/>
  <c r="I6474" i="1"/>
  <c r="H6474" i="1"/>
  <c r="G6474" i="1"/>
  <c r="F6474" i="1"/>
  <c r="E6474" i="1"/>
  <c r="M6473" i="1"/>
  <c r="L6473" i="1"/>
  <c r="K6473" i="1"/>
  <c r="J6473" i="1"/>
  <c r="I6473" i="1"/>
  <c r="H6473" i="1"/>
  <c r="G6473" i="1"/>
  <c r="F6473" i="1"/>
  <c r="E6473" i="1"/>
  <c r="M6472" i="1"/>
  <c r="L6472" i="1"/>
  <c r="K6472" i="1"/>
  <c r="J6472" i="1"/>
  <c r="I6472" i="1"/>
  <c r="H6472" i="1"/>
  <c r="G6472" i="1"/>
  <c r="F6472" i="1"/>
  <c r="E6472" i="1"/>
  <c r="M6471" i="1"/>
  <c r="L6471" i="1"/>
  <c r="K6471" i="1"/>
  <c r="J6471" i="1"/>
  <c r="I6471" i="1"/>
  <c r="H6471" i="1"/>
  <c r="G6471" i="1"/>
  <c r="F6471" i="1"/>
  <c r="E6471" i="1"/>
  <c r="M6470" i="1"/>
  <c r="L6470" i="1"/>
  <c r="K6470" i="1"/>
  <c r="J6470" i="1"/>
  <c r="I6470" i="1"/>
  <c r="H6470" i="1"/>
  <c r="G6470" i="1"/>
  <c r="F6470" i="1"/>
  <c r="E6470" i="1"/>
  <c r="M6469" i="1"/>
  <c r="L6469" i="1"/>
  <c r="K6469" i="1"/>
  <c r="J6469" i="1"/>
  <c r="I6469" i="1"/>
  <c r="H6469" i="1"/>
  <c r="G6469" i="1"/>
  <c r="F6469" i="1"/>
  <c r="E6469" i="1"/>
  <c r="M6468" i="1"/>
  <c r="L6468" i="1"/>
  <c r="K6468" i="1"/>
  <c r="J6468" i="1"/>
  <c r="I6468" i="1"/>
  <c r="H6468" i="1"/>
  <c r="G6468" i="1"/>
  <c r="F6468" i="1"/>
  <c r="E6468" i="1"/>
  <c r="M6467" i="1"/>
  <c r="L6467" i="1"/>
  <c r="K6467" i="1"/>
  <c r="J6467" i="1"/>
  <c r="I6467" i="1"/>
  <c r="H6467" i="1"/>
  <c r="G6467" i="1"/>
  <c r="F6467" i="1"/>
  <c r="E6467" i="1"/>
  <c r="M6466" i="1"/>
  <c r="L6466" i="1"/>
  <c r="K6466" i="1"/>
  <c r="J6466" i="1"/>
  <c r="I6466" i="1"/>
  <c r="H6466" i="1"/>
  <c r="G6466" i="1"/>
  <c r="F6466" i="1"/>
  <c r="E6466" i="1"/>
  <c r="M6465" i="1"/>
  <c r="L6465" i="1"/>
  <c r="K6465" i="1"/>
  <c r="J6465" i="1"/>
  <c r="I6465" i="1"/>
  <c r="H6465" i="1"/>
  <c r="G6465" i="1"/>
  <c r="F6465" i="1"/>
  <c r="E6465" i="1"/>
  <c r="M6464" i="1"/>
  <c r="L6464" i="1"/>
  <c r="K6464" i="1"/>
  <c r="J6464" i="1"/>
  <c r="I6464" i="1"/>
  <c r="H6464" i="1"/>
  <c r="G6464" i="1"/>
  <c r="F6464" i="1"/>
  <c r="E6464" i="1"/>
  <c r="M6463" i="1"/>
  <c r="L6463" i="1"/>
  <c r="K6463" i="1"/>
  <c r="J6463" i="1"/>
  <c r="I6463" i="1"/>
  <c r="H6463" i="1"/>
  <c r="G6463" i="1"/>
  <c r="F6463" i="1"/>
  <c r="E6463" i="1"/>
  <c r="M6462" i="1"/>
  <c r="L6462" i="1"/>
  <c r="K6462" i="1"/>
  <c r="J6462" i="1"/>
  <c r="I6462" i="1"/>
  <c r="H6462" i="1"/>
  <c r="G6462" i="1"/>
  <c r="F6462" i="1"/>
  <c r="E6462" i="1"/>
  <c r="M6461" i="1"/>
  <c r="L6461" i="1"/>
  <c r="K6461" i="1"/>
  <c r="J6461" i="1"/>
  <c r="I6461" i="1"/>
  <c r="H6461" i="1"/>
  <c r="G6461" i="1"/>
  <c r="F6461" i="1"/>
  <c r="E6461" i="1"/>
  <c r="M6460" i="1"/>
  <c r="L6460" i="1"/>
  <c r="K6460" i="1"/>
  <c r="J6460" i="1"/>
  <c r="I6460" i="1"/>
  <c r="H6460" i="1"/>
  <c r="G6460" i="1"/>
  <c r="F6460" i="1"/>
  <c r="E6460" i="1"/>
  <c r="M6459" i="1"/>
  <c r="L6459" i="1"/>
  <c r="K6459" i="1"/>
  <c r="J6459" i="1"/>
  <c r="I6459" i="1"/>
  <c r="H6459" i="1"/>
  <c r="G6459" i="1"/>
  <c r="F6459" i="1"/>
  <c r="E6459" i="1"/>
  <c r="M6458" i="1"/>
  <c r="L6458" i="1"/>
  <c r="K6458" i="1"/>
  <c r="J6458" i="1"/>
  <c r="I6458" i="1"/>
  <c r="H6458" i="1"/>
  <c r="G6458" i="1"/>
  <c r="F6458" i="1"/>
  <c r="E6458" i="1"/>
  <c r="M6457" i="1"/>
  <c r="L6457" i="1"/>
  <c r="K6457" i="1"/>
  <c r="J6457" i="1"/>
  <c r="I6457" i="1"/>
  <c r="H6457" i="1"/>
  <c r="G6457" i="1"/>
  <c r="F6457" i="1"/>
  <c r="E6457" i="1"/>
  <c r="M6456" i="1"/>
  <c r="L6456" i="1"/>
  <c r="K6456" i="1"/>
  <c r="J6456" i="1"/>
  <c r="I6456" i="1"/>
  <c r="H6456" i="1"/>
  <c r="G6456" i="1"/>
  <c r="F6456" i="1"/>
  <c r="E6456" i="1"/>
  <c r="M6455" i="1"/>
  <c r="L6455" i="1"/>
  <c r="K6455" i="1"/>
  <c r="J6455" i="1"/>
  <c r="I6455" i="1"/>
  <c r="H6455" i="1"/>
  <c r="G6455" i="1"/>
  <c r="F6455" i="1"/>
  <c r="E6455" i="1"/>
  <c r="M6454" i="1"/>
  <c r="L6454" i="1"/>
  <c r="K6454" i="1"/>
  <c r="J6454" i="1"/>
  <c r="I6454" i="1"/>
  <c r="H6454" i="1"/>
  <c r="G6454" i="1"/>
  <c r="F6454" i="1"/>
  <c r="E6454" i="1"/>
  <c r="M6453" i="1"/>
  <c r="L6453" i="1"/>
  <c r="K6453" i="1"/>
  <c r="J6453" i="1"/>
  <c r="I6453" i="1"/>
  <c r="H6453" i="1"/>
  <c r="G6453" i="1"/>
  <c r="F6453" i="1"/>
  <c r="E6453" i="1"/>
  <c r="M6452" i="1"/>
  <c r="L6452" i="1"/>
  <c r="K6452" i="1"/>
  <c r="J6452" i="1"/>
  <c r="I6452" i="1"/>
  <c r="H6452" i="1"/>
  <c r="G6452" i="1"/>
  <c r="F6452" i="1"/>
  <c r="E6452" i="1"/>
  <c r="M6451" i="1"/>
  <c r="L6451" i="1"/>
  <c r="K6451" i="1"/>
  <c r="J6451" i="1"/>
  <c r="I6451" i="1"/>
  <c r="H6451" i="1"/>
  <c r="G6451" i="1"/>
  <c r="F6451" i="1"/>
  <c r="E6451" i="1"/>
  <c r="M6450" i="1"/>
  <c r="L6450" i="1"/>
  <c r="K6450" i="1"/>
  <c r="J6450" i="1"/>
  <c r="I6450" i="1"/>
  <c r="H6450" i="1"/>
  <c r="G6450" i="1"/>
  <c r="F6450" i="1"/>
  <c r="E6450" i="1"/>
  <c r="M6449" i="1"/>
  <c r="L6449" i="1"/>
  <c r="K6449" i="1"/>
  <c r="J6449" i="1"/>
  <c r="I6449" i="1"/>
  <c r="H6449" i="1"/>
  <c r="G6449" i="1"/>
  <c r="F6449" i="1"/>
  <c r="E6449" i="1"/>
  <c r="M6448" i="1"/>
  <c r="L6448" i="1"/>
  <c r="K6448" i="1"/>
  <c r="J6448" i="1"/>
  <c r="I6448" i="1"/>
  <c r="H6448" i="1"/>
  <c r="G6448" i="1"/>
  <c r="F6448" i="1"/>
  <c r="E6448" i="1"/>
  <c r="M6447" i="1"/>
  <c r="L6447" i="1"/>
  <c r="K6447" i="1"/>
  <c r="J6447" i="1"/>
  <c r="I6447" i="1"/>
  <c r="H6447" i="1"/>
  <c r="G6447" i="1"/>
  <c r="F6447" i="1"/>
  <c r="E6447" i="1"/>
  <c r="M6446" i="1"/>
  <c r="L6446" i="1"/>
  <c r="K6446" i="1"/>
  <c r="J6446" i="1"/>
  <c r="I6446" i="1"/>
  <c r="H6446" i="1"/>
  <c r="G6446" i="1"/>
  <c r="F6446" i="1"/>
  <c r="E6446" i="1"/>
  <c r="M6445" i="1"/>
  <c r="L6445" i="1"/>
  <c r="K6445" i="1"/>
  <c r="J6445" i="1"/>
  <c r="I6445" i="1"/>
  <c r="H6445" i="1"/>
  <c r="G6445" i="1"/>
  <c r="F6445" i="1"/>
  <c r="E6445" i="1"/>
  <c r="M6444" i="1"/>
  <c r="L6444" i="1"/>
  <c r="K6444" i="1"/>
  <c r="J6444" i="1"/>
  <c r="I6444" i="1"/>
  <c r="H6444" i="1"/>
  <c r="G6444" i="1"/>
  <c r="F6444" i="1"/>
  <c r="E6444" i="1"/>
  <c r="M6443" i="1"/>
  <c r="L6443" i="1"/>
  <c r="K6443" i="1"/>
  <c r="J6443" i="1"/>
  <c r="I6443" i="1"/>
  <c r="H6443" i="1"/>
  <c r="G6443" i="1"/>
  <c r="F6443" i="1"/>
  <c r="E6443" i="1"/>
  <c r="M6442" i="1"/>
  <c r="L6442" i="1"/>
  <c r="K6442" i="1"/>
  <c r="J6442" i="1"/>
  <c r="I6442" i="1"/>
  <c r="H6442" i="1"/>
  <c r="G6442" i="1"/>
  <c r="F6442" i="1"/>
  <c r="E6442" i="1"/>
  <c r="M6441" i="1"/>
  <c r="L6441" i="1"/>
  <c r="K6441" i="1"/>
  <c r="J6441" i="1"/>
  <c r="I6441" i="1"/>
  <c r="H6441" i="1"/>
  <c r="G6441" i="1"/>
  <c r="F6441" i="1"/>
  <c r="E6441" i="1"/>
  <c r="M6440" i="1"/>
  <c r="L6440" i="1"/>
  <c r="K6440" i="1"/>
  <c r="J6440" i="1"/>
  <c r="I6440" i="1"/>
  <c r="H6440" i="1"/>
  <c r="G6440" i="1"/>
  <c r="F6440" i="1"/>
  <c r="E6440" i="1"/>
  <c r="M6439" i="1"/>
  <c r="L6439" i="1"/>
  <c r="K6439" i="1"/>
  <c r="J6439" i="1"/>
  <c r="I6439" i="1"/>
  <c r="H6439" i="1"/>
  <c r="G6439" i="1"/>
  <c r="F6439" i="1"/>
  <c r="E6439" i="1"/>
  <c r="M6438" i="1"/>
  <c r="L6438" i="1"/>
  <c r="K6438" i="1"/>
  <c r="J6438" i="1"/>
  <c r="I6438" i="1"/>
  <c r="H6438" i="1"/>
  <c r="G6438" i="1"/>
  <c r="F6438" i="1"/>
  <c r="E6438" i="1"/>
  <c r="M6437" i="1"/>
  <c r="L6437" i="1"/>
  <c r="K6437" i="1"/>
  <c r="J6437" i="1"/>
  <c r="I6437" i="1"/>
  <c r="H6437" i="1"/>
  <c r="G6437" i="1"/>
  <c r="F6437" i="1"/>
  <c r="E6437" i="1"/>
  <c r="M6436" i="1"/>
  <c r="L6436" i="1"/>
  <c r="K6436" i="1"/>
  <c r="J6436" i="1"/>
  <c r="I6436" i="1"/>
  <c r="H6436" i="1"/>
  <c r="G6436" i="1"/>
  <c r="F6436" i="1"/>
  <c r="E6436" i="1"/>
  <c r="M6435" i="1"/>
  <c r="L6435" i="1"/>
  <c r="K6435" i="1"/>
  <c r="J6435" i="1"/>
  <c r="I6435" i="1"/>
  <c r="H6435" i="1"/>
  <c r="G6435" i="1"/>
  <c r="F6435" i="1"/>
  <c r="E6435" i="1"/>
  <c r="M6434" i="1"/>
  <c r="L6434" i="1"/>
  <c r="K6434" i="1"/>
  <c r="J6434" i="1"/>
  <c r="I6434" i="1"/>
  <c r="H6434" i="1"/>
  <c r="G6434" i="1"/>
  <c r="F6434" i="1"/>
  <c r="E6434" i="1"/>
  <c r="M6433" i="1"/>
  <c r="L6433" i="1"/>
  <c r="K6433" i="1"/>
  <c r="J6433" i="1"/>
  <c r="I6433" i="1"/>
  <c r="H6433" i="1"/>
  <c r="G6433" i="1"/>
  <c r="F6433" i="1"/>
  <c r="E6433" i="1"/>
  <c r="M6432" i="1"/>
  <c r="L6432" i="1"/>
  <c r="K6432" i="1"/>
  <c r="J6432" i="1"/>
  <c r="I6432" i="1"/>
  <c r="H6432" i="1"/>
  <c r="G6432" i="1"/>
  <c r="F6432" i="1"/>
  <c r="E6432" i="1"/>
  <c r="M6431" i="1"/>
  <c r="L6431" i="1"/>
  <c r="K6431" i="1"/>
  <c r="J6431" i="1"/>
  <c r="I6431" i="1"/>
  <c r="H6431" i="1"/>
  <c r="G6431" i="1"/>
  <c r="F6431" i="1"/>
  <c r="E6431" i="1"/>
  <c r="M6430" i="1"/>
  <c r="L6430" i="1"/>
  <c r="K6430" i="1"/>
  <c r="J6430" i="1"/>
  <c r="I6430" i="1"/>
  <c r="H6430" i="1"/>
  <c r="G6430" i="1"/>
  <c r="F6430" i="1"/>
  <c r="E6430" i="1"/>
  <c r="M6429" i="1"/>
  <c r="L6429" i="1"/>
  <c r="K6429" i="1"/>
  <c r="J6429" i="1"/>
  <c r="I6429" i="1"/>
  <c r="H6429" i="1"/>
  <c r="G6429" i="1"/>
  <c r="F6429" i="1"/>
  <c r="E6429" i="1"/>
  <c r="M6428" i="1"/>
  <c r="L6428" i="1"/>
  <c r="K6428" i="1"/>
  <c r="J6428" i="1"/>
  <c r="I6428" i="1"/>
  <c r="H6428" i="1"/>
  <c r="G6428" i="1"/>
  <c r="F6428" i="1"/>
  <c r="E6428" i="1"/>
  <c r="M6427" i="1"/>
  <c r="L6427" i="1"/>
  <c r="K6427" i="1"/>
  <c r="J6427" i="1"/>
  <c r="I6427" i="1"/>
  <c r="H6427" i="1"/>
  <c r="G6427" i="1"/>
  <c r="F6427" i="1"/>
  <c r="E6427" i="1"/>
  <c r="M6426" i="1"/>
  <c r="L6426" i="1"/>
  <c r="K6426" i="1"/>
  <c r="J6426" i="1"/>
  <c r="I6426" i="1"/>
  <c r="H6426" i="1"/>
  <c r="G6426" i="1"/>
  <c r="F6426" i="1"/>
  <c r="E6426" i="1"/>
  <c r="M6425" i="1"/>
  <c r="L6425" i="1"/>
  <c r="K6425" i="1"/>
  <c r="J6425" i="1"/>
  <c r="I6425" i="1"/>
  <c r="H6425" i="1"/>
  <c r="G6425" i="1"/>
  <c r="F6425" i="1"/>
  <c r="E6425" i="1"/>
  <c r="M6424" i="1"/>
  <c r="L6424" i="1"/>
  <c r="K6424" i="1"/>
  <c r="J6424" i="1"/>
  <c r="I6424" i="1"/>
  <c r="H6424" i="1"/>
  <c r="G6424" i="1"/>
  <c r="F6424" i="1"/>
  <c r="E6424" i="1"/>
  <c r="M6423" i="1"/>
  <c r="L6423" i="1"/>
  <c r="K6423" i="1"/>
  <c r="J6423" i="1"/>
  <c r="I6423" i="1"/>
  <c r="H6423" i="1"/>
  <c r="G6423" i="1"/>
  <c r="F6423" i="1"/>
  <c r="E6423" i="1"/>
  <c r="M6422" i="1"/>
  <c r="L6422" i="1"/>
  <c r="K6422" i="1"/>
  <c r="J6422" i="1"/>
  <c r="I6422" i="1"/>
  <c r="H6422" i="1"/>
  <c r="G6422" i="1"/>
  <c r="F6422" i="1"/>
  <c r="E6422" i="1"/>
  <c r="M6421" i="1"/>
  <c r="L6421" i="1"/>
  <c r="K6421" i="1"/>
  <c r="J6421" i="1"/>
  <c r="I6421" i="1"/>
  <c r="H6421" i="1"/>
  <c r="G6421" i="1"/>
  <c r="F6421" i="1"/>
  <c r="E6421" i="1"/>
  <c r="M6420" i="1"/>
  <c r="L6420" i="1"/>
  <c r="K6420" i="1"/>
  <c r="J6420" i="1"/>
  <c r="I6420" i="1"/>
  <c r="H6420" i="1"/>
  <c r="G6420" i="1"/>
  <c r="F6420" i="1"/>
  <c r="E6420" i="1"/>
  <c r="M6419" i="1"/>
  <c r="L6419" i="1"/>
  <c r="K6419" i="1"/>
  <c r="J6419" i="1"/>
  <c r="I6419" i="1"/>
  <c r="H6419" i="1"/>
  <c r="G6419" i="1"/>
  <c r="F6419" i="1"/>
  <c r="E6419" i="1"/>
  <c r="M6418" i="1"/>
  <c r="L6418" i="1"/>
  <c r="K6418" i="1"/>
  <c r="J6418" i="1"/>
  <c r="I6418" i="1"/>
  <c r="H6418" i="1"/>
  <c r="G6418" i="1"/>
  <c r="F6418" i="1"/>
  <c r="E6418" i="1"/>
  <c r="M6417" i="1"/>
  <c r="L6417" i="1"/>
  <c r="K6417" i="1"/>
  <c r="J6417" i="1"/>
  <c r="I6417" i="1"/>
  <c r="H6417" i="1"/>
  <c r="G6417" i="1"/>
  <c r="F6417" i="1"/>
  <c r="E6417" i="1"/>
  <c r="M6416" i="1"/>
  <c r="L6416" i="1"/>
  <c r="K6416" i="1"/>
  <c r="J6416" i="1"/>
  <c r="I6416" i="1"/>
  <c r="H6416" i="1"/>
  <c r="G6416" i="1"/>
  <c r="F6416" i="1"/>
  <c r="E6416" i="1"/>
  <c r="M6415" i="1"/>
  <c r="L6415" i="1"/>
  <c r="K6415" i="1"/>
  <c r="J6415" i="1"/>
  <c r="I6415" i="1"/>
  <c r="H6415" i="1"/>
  <c r="G6415" i="1"/>
  <c r="F6415" i="1"/>
  <c r="E6415" i="1"/>
  <c r="M6414" i="1"/>
  <c r="L6414" i="1"/>
  <c r="K6414" i="1"/>
  <c r="J6414" i="1"/>
  <c r="I6414" i="1"/>
  <c r="H6414" i="1"/>
  <c r="G6414" i="1"/>
  <c r="F6414" i="1"/>
  <c r="E6414" i="1"/>
  <c r="M6413" i="1"/>
  <c r="L6413" i="1"/>
  <c r="K6413" i="1"/>
  <c r="J6413" i="1"/>
  <c r="I6413" i="1"/>
  <c r="H6413" i="1"/>
  <c r="G6413" i="1"/>
  <c r="F6413" i="1"/>
  <c r="E6413" i="1"/>
  <c r="M6412" i="1"/>
  <c r="L6412" i="1"/>
  <c r="K6412" i="1"/>
  <c r="J6412" i="1"/>
  <c r="I6412" i="1"/>
  <c r="H6412" i="1"/>
  <c r="G6412" i="1"/>
  <c r="F6412" i="1"/>
  <c r="E6412" i="1"/>
  <c r="M6411" i="1"/>
  <c r="L6411" i="1"/>
  <c r="K6411" i="1"/>
  <c r="J6411" i="1"/>
  <c r="I6411" i="1"/>
  <c r="H6411" i="1"/>
  <c r="G6411" i="1"/>
  <c r="F6411" i="1"/>
  <c r="E6411" i="1"/>
  <c r="M6410" i="1"/>
  <c r="L6410" i="1"/>
  <c r="K6410" i="1"/>
  <c r="J6410" i="1"/>
  <c r="I6410" i="1"/>
  <c r="H6410" i="1"/>
  <c r="G6410" i="1"/>
  <c r="F6410" i="1"/>
  <c r="E6410" i="1"/>
  <c r="M6409" i="1"/>
  <c r="L6409" i="1"/>
  <c r="K6409" i="1"/>
  <c r="J6409" i="1"/>
  <c r="I6409" i="1"/>
  <c r="H6409" i="1"/>
  <c r="G6409" i="1"/>
  <c r="F6409" i="1"/>
  <c r="E6409" i="1"/>
  <c r="M6408" i="1"/>
  <c r="L6408" i="1"/>
  <c r="K6408" i="1"/>
  <c r="J6408" i="1"/>
  <c r="I6408" i="1"/>
  <c r="H6408" i="1"/>
  <c r="G6408" i="1"/>
  <c r="F6408" i="1"/>
  <c r="E6408" i="1"/>
  <c r="M6407" i="1"/>
  <c r="L6407" i="1"/>
  <c r="K6407" i="1"/>
  <c r="J6407" i="1"/>
  <c r="I6407" i="1"/>
  <c r="H6407" i="1"/>
  <c r="G6407" i="1"/>
  <c r="F6407" i="1"/>
  <c r="E6407" i="1"/>
  <c r="M6406" i="1"/>
  <c r="L6406" i="1"/>
  <c r="K6406" i="1"/>
  <c r="J6406" i="1"/>
  <c r="I6406" i="1"/>
  <c r="H6406" i="1"/>
  <c r="G6406" i="1"/>
  <c r="F6406" i="1"/>
  <c r="E6406" i="1"/>
  <c r="M6405" i="1"/>
  <c r="L6405" i="1"/>
  <c r="K6405" i="1"/>
  <c r="J6405" i="1"/>
  <c r="I6405" i="1"/>
  <c r="H6405" i="1"/>
  <c r="G6405" i="1"/>
  <c r="F6405" i="1"/>
  <c r="E6405" i="1"/>
  <c r="M6404" i="1"/>
  <c r="L6404" i="1"/>
  <c r="K6404" i="1"/>
  <c r="J6404" i="1"/>
  <c r="I6404" i="1"/>
  <c r="H6404" i="1"/>
  <c r="G6404" i="1"/>
  <c r="F6404" i="1"/>
  <c r="E6404" i="1"/>
  <c r="M6403" i="1"/>
  <c r="L6403" i="1"/>
  <c r="K6403" i="1"/>
  <c r="J6403" i="1"/>
  <c r="I6403" i="1"/>
  <c r="H6403" i="1"/>
  <c r="G6403" i="1"/>
  <c r="F6403" i="1"/>
  <c r="E6403" i="1"/>
  <c r="M6402" i="1"/>
  <c r="L6402" i="1"/>
  <c r="K6402" i="1"/>
  <c r="J6402" i="1"/>
  <c r="I6402" i="1"/>
  <c r="H6402" i="1"/>
  <c r="G6402" i="1"/>
  <c r="F6402" i="1"/>
  <c r="E6402" i="1"/>
  <c r="M6401" i="1"/>
  <c r="L6401" i="1"/>
  <c r="K6401" i="1"/>
  <c r="J6401" i="1"/>
  <c r="I6401" i="1"/>
  <c r="H6401" i="1"/>
  <c r="G6401" i="1"/>
  <c r="F6401" i="1"/>
  <c r="E6401" i="1"/>
  <c r="M6400" i="1"/>
  <c r="L6400" i="1"/>
  <c r="K6400" i="1"/>
  <c r="J6400" i="1"/>
  <c r="I6400" i="1"/>
  <c r="H6400" i="1"/>
  <c r="G6400" i="1"/>
  <c r="F6400" i="1"/>
  <c r="E6400" i="1"/>
  <c r="M6399" i="1"/>
  <c r="L6399" i="1"/>
  <c r="K6399" i="1"/>
  <c r="J6399" i="1"/>
  <c r="I6399" i="1"/>
  <c r="H6399" i="1"/>
  <c r="G6399" i="1"/>
  <c r="F6399" i="1"/>
  <c r="E6399" i="1"/>
  <c r="M6398" i="1"/>
  <c r="L6398" i="1"/>
  <c r="K6398" i="1"/>
  <c r="J6398" i="1"/>
  <c r="I6398" i="1"/>
  <c r="H6398" i="1"/>
  <c r="G6398" i="1"/>
  <c r="F6398" i="1"/>
  <c r="E6398" i="1"/>
  <c r="M6397" i="1"/>
  <c r="L6397" i="1"/>
  <c r="K6397" i="1"/>
  <c r="J6397" i="1"/>
  <c r="I6397" i="1"/>
  <c r="H6397" i="1"/>
  <c r="G6397" i="1"/>
  <c r="F6397" i="1"/>
  <c r="E6397" i="1"/>
  <c r="M6396" i="1"/>
  <c r="L6396" i="1"/>
  <c r="K6396" i="1"/>
  <c r="J6396" i="1"/>
  <c r="I6396" i="1"/>
  <c r="H6396" i="1"/>
  <c r="G6396" i="1"/>
  <c r="F6396" i="1"/>
  <c r="E6396" i="1"/>
  <c r="M6395" i="1"/>
  <c r="L6395" i="1"/>
  <c r="K6395" i="1"/>
  <c r="J6395" i="1"/>
  <c r="I6395" i="1"/>
  <c r="H6395" i="1"/>
  <c r="G6395" i="1"/>
  <c r="F6395" i="1"/>
  <c r="E6395" i="1"/>
  <c r="M6394" i="1"/>
  <c r="L6394" i="1"/>
  <c r="K6394" i="1"/>
  <c r="J6394" i="1"/>
  <c r="I6394" i="1"/>
  <c r="H6394" i="1"/>
  <c r="G6394" i="1"/>
  <c r="F6394" i="1"/>
  <c r="E6394" i="1"/>
  <c r="M6393" i="1"/>
  <c r="L6393" i="1"/>
  <c r="K6393" i="1"/>
  <c r="J6393" i="1"/>
  <c r="I6393" i="1"/>
  <c r="H6393" i="1"/>
  <c r="G6393" i="1"/>
  <c r="F6393" i="1"/>
  <c r="E6393" i="1"/>
  <c r="M6392" i="1"/>
  <c r="L6392" i="1"/>
  <c r="K6392" i="1"/>
  <c r="J6392" i="1"/>
  <c r="I6392" i="1"/>
  <c r="H6392" i="1"/>
  <c r="G6392" i="1"/>
  <c r="F6392" i="1"/>
  <c r="E6392" i="1"/>
  <c r="M6391" i="1"/>
  <c r="L6391" i="1"/>
  <c r="K6391" i="1"/>
  <c r="J6391" i="1"/>
  <c r="I6391" i="1"/>
  <c r="H6391" i="1"/>
  <c r="G6391" i="1"/>
  <c r="F6391" i="1"/>
  <c r="E6391" i="1"/>
  <c r="M6390" i="1"/>
  <c r="L6390" i="1"/>
  <c r="K6390" i="1"/>
  <c r="J6390" i="1"/>
  <c r="I6390" i="1"/>
  <c r="H6390" i="1"/>
  <c r="G6390" i="1"/>
  <c r="F6390" i="1"/>
  <c r="E6390" i="1"/>
  <c r="M6389" i="1"/>
  <c r="L6389" i="1"/>
  <c r="K6389" i="1"/>
  <c r="J6389" i="1"/>
  <c r="I6389" i="1"/>
  <c r="H6389" i="1"/>
  <c r="G6389" i="1"/>
  <c r="F6389" i="1"/>
  <c r="E6389" i="1"/>
  <c r="M6388" i="1"/>
  <c r="L6388" i="1"/>
  <c r="K6388" i="1"/>
  <c r="J6388" i="1"/>
  <c r="I6388" i="1"/>
  <c r="H6388" i="1"/>
  <c r="G6388" i="1"/>
  <c r="F6388" i="1"/>
  <c r="E6388" i="1"/>
  <c r="M6387" i="1"/>
  <c r="L6387" i="1"/>
  <c r="K6387" i="1"/>
  <c r="J6387" i="1"/>
  <c r="I6387" i="1"/>
  <c r="H6387" i="1"/>
  <c r="G6387" i="1"/>
  <c r="F6387" i="1"/>
  <c r="E6387" i="1"/>
  <c r="M6386" i="1"/>
  <c r="L6386" i="1"/>
  <c r="K6386" i="1"/>
  <c r="J6386" i="1"/>
  <c r="I6386" i="1"/>
  <c r="H6386" i="1"/>
  <c r="G6386" i="1"/>
  <c r="F6386" i="1"/>
  <c r="E6386" i="1"/>
  <c r="M6385" i="1"/>
  <c r="L6385" i="1"/>
  <c r="K6385" i="1"/>
  <c r="J6385" i="1"/>
  <c r="I6385" i="1"/>
  <c r="H6385" i="1"/>
  <c r="G6385" i="1"/>
  <c r="F6385" i="1"/>
  <c r="E6385" i="1"/>
  <c r="M6384" i="1"/>
  <c r="L6384" i="1"/>
  <c r="K6384" i="1"/>
  <c r="J6384" i="1"/>
  <c r="I6384" i="1"/>
  <c r="H6384" i="1"/>
  <c r="G6384" i="1"/>
  <c r="F6384" i="1"/>
  <c r="E6384" i="1"/>
  <c r="M6383" i="1"/>
  <c r="L6383" i="1"/>
  <c r="K6383" i="1"/>
  <c r="J6383" i="1"/>
  <c r="I6383" i="1"/>
  <c r="H6383" i="1"/>
  <c r="G6383" i="1"/>
  <c r="F6383" i="1"/>
  <c r="E6383" i="1"/>
  <c r="M6382" i="1"/>
  <c r="L6382" i="1"/>
  <c r="K6382" i="1"/>
  <c r="J6382" i="1"/>
  <c r="I6382" i="1"/>
  <c r="H6382" i="1"/>
  <c r="G6382" i="1"/>
  <c r="F6382" i="1"/>
  <c r="E6382" i="1"/>
  <c r="M6381" i="1"/>
  <c r="L6381" i="1"/>
  <c r="K6381" i="1"/>
  <c r="J6381" i="1"/>
  <c r="I6381" i="1"/>
  <c r="H6381" i="1"/>
  <c r="G6381" i="1"/>
  <c r="F6381" i="1"/>
  <c r="E6381" i="1"/>
  <c r="M6380" i="1"/>
  <c r="L6380" i="1"/>
  <c r="K6380" i="1"/>
  <c r="J6380" i="1"/>
  <c r="I6380" i="1"/>
  <c r="H6380" i="1"/>
  <c r="G6380" i="1"/>
  <c r="F6380" i="1"/>
  <c r="E6380" i="1"/>
  <c r="M6379" i="1"/>
  <c r="L6379" i="1"/>
  <c r="K6379" i="1"/>
  <c r="J6379" i="1"/>
  <c r="I6379" i="1"/>
  <c r="H6379" i="1"/>
  <c r="G6379" i="1"/>
  <c r="F6379" i="1"/>
  <c r="E6379" i="1"/>
  <c r="M6378" i="1"/>
  <c r="L6378" i="1"/>
  <c r="K6378" i="1"/>
  <c r="J6378" i="1"/>
  <c r="I6378" i="1"/>
  <c r="H6378" i="1"/>
  <c r="G6378" i="1"/>
  <c r="F6378" i="1"/>
  <c r="E6378" i="1"/>
  <c r="M6377" i="1"/>
  <c r="L6377" i="1"/>
  <c r="K6377" i="1"/>
  <c r="J6377" i="1"/>
  <c r="I6377" i="1"/>
  <c r="H6377" i="1"/>
  <c r="G6377" i="1"/>
  <c r="F6377" i="1"/>
  <c r="E6377" i="1"/>
  <c r="M6376" i="1"/>
  <c r="L6376" i="1"/>
  <c r="K6376" i="1"/>
  <c r="J6376" i="1"/>
  <c r="I6376" i="1"/>
  <c r="H6376" i="1"/>
  <c r="G6376" i="1"/>
  <c r="F6376" i="1"/>
  <c r="E6376" i="1"/>
  <c r="M6375" i="1"/>
  <c r="L6375" i="1"/>
  <c r="K6375" i="1"/>
  <c r="J6375" i="1"/>
  <c r="I6375" i="1"/>
  <c r="H6375" i="1"/>
  <c r="G6375" i="1"/>
  <c r="F6375" i="1"/>
  <c r="E6375" i="1"/>
  <c r="M6374" i="1"/>
  <c r="L6374" i="1"/>
  <c r="K6374" i="1"/>
  <c r="J6374" i="1"/>
  <c r="I6374" i="1"/>
  <c r="H6374" i="1"/>
  <c r="G6374" i="1"/>
  <c r="F6374" i="1"/>
  <c r="E6374" i="1"/>
  <c r="M6373" i="1"/>
  <c r="L6373" i="1"/>
  <c r="K6373" i="1"/>
  <c r="J6373" i="1"/>
  <c r="I6373" i="1"/>
  <c r="H6373" i="1"/>
  <c r="G6373" i="1"/>
  <c r="F6373" i="1"/>
  <c r="E6373" i="1"/>
  <c r="M6372" i="1"/>
  <c r="L6372" i="1"/>
  <c r="K6372" i="1"/>
  <c r="J6372" i="1"/>
  <c r="I6372" i="1"/>
  <c r="H6372" i="1"/>
  <c r="G6372" i="1"/>
  <c r="F6372" i="1"/>
  <c r="E6372" i="1"/>
  <c r="M6371" i="1"/>
  <c r="L6371" i="1"/>
  <c r="K6371" i="1"/>
  <c r="J6371" i="1"/>
  <c r="I6371" i="1"/>
  <c r="H6371" i="1"/>
  <c r="G6371" i="1"/>
  <c r="F6371" i="1"/>
  <c r="E6371" i="1"/>
  <c r="M6370" i="1"/>
  <c r="L6370" i="1"/>
  <c r="K6370" i="1"/>
  <c r="J6370" i="1"/>
  <c r="I6370" i="1"/>
  <c r="H6370" i="1"/>
  <c r="G6370" i="1"/>
  <c r="F6370" i="1"/>
  <c r="E6370" i="1"/>
  <c r="M6369" i="1"/>
  <c r="L6369" i="1"/>
  <c r="K6369" i="1"/>
  <c r="J6369" i="1"/>
  <c r="I6369" i="1"/>
  <c r="H6369" i="1"/>
  <c r="G6369" i="1"/>
  <c r="F6369" i="1"/>
  <c r="E6369" i="1"/>
  <c r="M6368" i="1"/>
  <c r="L6368" i="1"/>
  <c r="K6368" i="1"/>
  <c r="J6368" i="1"/>
  <c r="I6368" i="1"/>
  <c r="H6368" i="1"/>
  <c r="G6368" i="1"/>
  <c r="F6368" i="1"/>
  <c r="E6368" i="1"/>
  <c r="M6367" i="1"/>
  <c r="L6367" i="1"/>
  <c r="K6367" i="1"/>
  <c r="J6367" i="1"/>
  <c r="I6367" i="1"/>
  <c r="H6367" i="1"/>
  <c r="G6367" i="1"/>
  <c r="F6367" i="1"/>
  <c r="E6367" i="1"/>
  <c r="M6366" i="1"/>
  <c r="L6366" i="1"/>
  <c r="K6366" i="1"/>
  <c r="J6366" i="1"/>
  <c r="I6366" i="1"/>
  <c r="H6366" i="1"/>
  <c r="G6366" i="1"/>
  <c r="F6366" i="1"/>
  <c r="E6366" i="1"/>
  <c r="M6365" i="1"/>
  <c r="L6365" i="1"/>
  <c r="K6365" i="1"/>
  <c r="J6365" i="1"/>
  <c r="I6365" i="1"/>
  <c r="H6365" i="1"/>
  <c r="G6365" i="1"/>
  <c r="F6365" i="1"/>
  <c r="E6365" i="1"/>
  <c r="M6364" i="1"/>
  <c r="L6364" i="1"/>
  <c r="K6364" i="1"/>
  <c r="J6364" i="1"/>
  <c r="I6364" i="1"/>
  <c r="H6364" i="1"/>
  <c r="G6364" i="1"/>
  <c r="F6364" i="1"/>
  <c r="E6364" i="1"/>
  <c r="M6363" i="1"/>
  <c r="L6363" i="1"/>
  <c r="K6363" i="1"/>
  <c r="J6363" i="1"/>
  <c r="I6363" i="1"/>
  <c r="H6363" i="1"/>
  <c r="G6363" i="1"/>
  <c r="F6363" i="1"/>
  <c r="E6363" i="1"/>
  <c r="M6362" i="1"/>
  <c r="L6362" i="1"/>
  <c r="K6362" i="1"/>
  <c r="J6362" i="1"/>
  <c r="I6362" i="1"/>
  <c r="H6362" i="1"/>
  <c r="G6362" i="1"/>
  <c r="F6362" i="1"/>
  <c r="E6362" i="1"/>
  <c r="M6361" i="1"/>
  <c r="L6361" i="1"/>
  <c r="K6361" i="1"/>
  <c r="J6361" i="1"/>
  <c r="I6361" i="1"/>
  <c r="H6361" i="1"/>
  <c r="G6361" i="1"/>
  <c r="F6361" i="1"/>
  <c r="E6361" i="1"/>
  <c r="M6360" i="1"/>
  <c r="L6360" i="1"/>
  <c r="K6360" i="1"/>
  <c r="J6360" i="1"/>
  <c r="I6360" i="1"/>
  <c r="H6360" i="1"/>
  <c r="G6360" i="1"/>
  <c r="F6360" i="1"/>
  <c r="E6360" i="1"/>
  <c r="M6359" i="1"/>
  <c r="L6359" i="1"/>
  <c r="K6359" i="1"/>
  <c r="J6359" i="1"/>
  <c r="I6359" i="1"/>
  <c r="H6359" i="1"/>
  <c r="G6359" i="1"/>
  <c r="F6359" i="1"/>
  <c r="E6359" i="1"/>
  <c r="M6358" i="1"/>
  <c r="L6358" i="1"/>
  <c r="K6358" i="1"/>
  <c r="J6358" i="1"/>
  <c r="I6358" i="1"/>
  <c r="H6358" i="1"/>
  <c r="G6358" i="1"/>
  <c r="F6358" i="1"/>
  <c r="E6358" i="1"/>
  <c r="M6357" i="1"/>
  <c r="L6357" i="1"/>
  <c r="K6357" i="1"/>
  <c r="J6357" i="1"/>
  <c r="I6357" i="1"/>
  <c r="H6357" i="1"/>
  <c r="G6357" i="1"/>
  <c r="F6357" i="1"/>
  <c r="E6357" i="1"/>
  <c r="M6356" i="1"/>
  <c r="L6356" i="1"/>
  <c r="K6356" i="1"/>
  <c r="J6356" i="1"/>
  <c r="I6356" i="1"/>
  <c r="H6356" i="1"/>
  <c r="G6356" i="1"/>
  <c r="F6356" i="1"/>
  <c r="E6356" i="1"/>
  <c r="M6355" i="1"/>
  <c r="L6355" i="1"/>
  <c r="K6355" i="1"/>
  <c r="J6355" i="1"/>
  <c r="I6355" i="1"/>
  <c r="H6355" i="1"/>
  <c r="G6355" i="1"/>
  <c r="F6355" i="1"/>
  <c r="E6355" i="1"/>
  <c r="M6354" i="1"/>
  <c r="L6354" i="1"/>
  <c r="K6354" i="1"/>
  <c r="J6354" i="1"/>
  <c r="I6354" i="1"/>
  <c r="H6354" i="1"/>
  <c r="G6354" i="1"/>
  <c r="F6354" i="1"/>
  <c r="E6354" i="1"/>
  <c r="M6353" i="1"/>
  <c r="L6353" i="1"/>
  <c r="K6353" i="1"/>
  <c r="J6353" i="1"/>
  <c r="I6353" i="1"/>
  <c r="H6353" i="1"/>
  <c r="G6353" i="1"/>
  <c r="F6353" i="1"/>
  <c r="E6353" i="1"/>
  <c r="M6352" i="1"/>
  <c r="L6352" i="1"/>
  <c r="K6352" i="1"/>
  <c r="J6352" i="1"/>
  <c r="I6352" i="1"/>
  <c r="H6352" i="1"/>
  <c r="G6352" i="1"/>
  <c r="F6352" i="1"/>
  <c r="E6352" i="1"/>
  <c r="M6351" i="1"/>
  <c r="L6351" i="1"/>
  <c r="K6351" i="1"/>
  <c r="J6351" i="1"/>
  <c r="I6351" i="1"/>
  <c r="H6351" i="1"/>
  <c r="G6351" i="1"/>
  <c r="F6351" i="1"/>
  <c r="E6351" i="1"/>
  <c r="M6350" i="1"/>
  <c r="L6350" i="1"/>
  <c r="K6350" i="1"/>
  <c r="J6350" i="1"/>
  <c r="I6350" i="1"/>
  <c r="H6350" i="1"/>
  <c r="G6350" i="1"/>
  <c r="F6350" i="1"/>
  <c r="E6350" i="1"/>
  <c r="M6349" i="1"/>
  <c r="L6349" i="1"/>
  <c r="K6349" i="1"/>
  <c r="J6349" i="1"/>
  <c r="I6349" i="1"/>
  <c r="H6349" i="1"/>
  <c r="G6349" i="1"/>
  <c r="F6349" i="1"/>
  <c r="E6349" i="1"/>
  <c r="M6348" i="1"/>
  <c r="L6348" i="1"/>
  <c r="K6348" i="1"/>
  <c r="J6348" i="1"/>
  <c r="I6348" i="1"/>
  <c r="H6348" i="1"/>
  <c r="G6348" i="1"/>
  <c r="F6348" i="1"/>
  <c r="E6348" i="1"/>
  <c r="M6347" i="1"/>
  <c r="L6347" i="1"/>
  <c r="K6347" i="1"/>
  <c r="J6347" i="1"/>
  <c r="I6347" i="1"/>
  <c r="H6347" i="1"/>
  <c r="G6347" i="1"/>
  <c r="F6347" i="1"/>
  <c r="E6347" i="1"/>
  <c r="M6346" i="1"/>
  <c r="L6346" i="1"/>
  <c r="K6346" i="1"/>
  <c r="J6346" i="1"/>
  <c r="I6346" i="1"/>
  <c r="H6346" i="1"/>
  <c r="G6346" i="1"/>
  <c r="F6346" i="1"/>
  <c r="E6346" i="1"/>
  <c r="M6345" i="1"/>
  <c r="L6345" i="1"/>
  <c r="K6345" i="1"/>
  <c r="J6345" i="1"/>
  <c r="I6345" i="1"/>
  <c r="H6345" i="1"/>
  <c r="G6345" i="1"/>
  <c r="F6345" i="1"/>
  <c r="E6345" i="1"/>
  <c r="M6344" i="1"/>
  <c r="L6344" i="1"/>
  <c r="K6344" i="1"/>
  <c r="J6344" i="1"/>
  <c r="I6344" i="1"/>
  <c r="H6344" i="1"/>
  <c r="G6344" i="1"/>
  <c r="F6344" i="1"/>
  <c r="E6344" i="1"/>
  <c r="M6343" i="1"/>
  <c r="L6343" i="1"/>
  <c r="K6343" i="1"/>
  <c r="J6343" i="1"/>
  <c r="I6343" i="1"/>
  <c r="H6343" i="1"/>
  <c r="G6343" i="1"/>
  <c r="F6343" i="1"/>
  <c r="E6343" i="1"/>
  <c r="M6342" i="1"/>
  <c r="L6342" i="1"/>
  <c r="K6342" i="1"/>
  <c r="J6342" i="1"/>
  <c r="I6342" i="1"/>
  <c r="H6342" i="1"/>
  <c r="G6342" i="1"/>
  <c r="F6342" i="1"/>
  <c r="E6342" i="1"/>
  <c r="M6341" i="1"/>
  <c r="L6341" i="1"/>
  <c r="K6341" i="1"/>
  <c r="J6341" i="1"/>
  <c r="I6341" i="1"/>
  <c r="H6341" i="1"/>
  <c r="G6341" i="1"/>
  <c r="F6341" i="1"/>
  <c r="E6341" i="1"/>
  <c r="M6340" i="1"/>
  <c r="L6340" i="1"/>
  <c r="K6340" i="1"/>
  <c r="J6340" i="1"/>
  <c r="I6340" i="1"/>
  <c r="H6340" i="1"/>
  <c r="G6340" i="1"/>
  <c r="F6340" i="1"/>
  <c r="E6340" i="1"/>
  <c r="M6339" i="1"/>
  <c r="L6339" i="1"/>
  <c r="K6339" i="1"/>
  <c r="J6339" i="1"/>
  <c r="I6339" i="1"/>
  <c r="H6339" i="1"/>
  <c r="G6339" i="1"/>
  <c r="F6339" i="1"/>
  <c r="E6339" i="1"/>
  <c r="M6338" i="1"/>
  <c r="L6338" i="1"/>
  <c r="K6338" i="1"/>
  <c r="J6338" i="1"/>
  <c r="I6338" i="1"/>
  <c r="H6338" i="1"/>
  <c r="G6338" i="1"/>
  <c r="F6338" i="1"/>
  <c r="E6338" i="1"/>
  <c r="M6337" i="1"/>
  <c r="L6337" i="1"/>
  <c r="K6337" i="1"/>
  <c r="J6337" i="1"/>
  <c r="I6337" i="1"/>
  <c r="H6337" i="1"/>
  <c r="G6337" i="1"/>
  <c r="F6337" i="1"/>
  <c r="E6337" i="1"/>
  <c r="M6336" i="1"/>
  <c r="L6336" i="1"/>
  <c r="K6336" i="1"/>
  <c r="J6336" i="1"/>
  <c r="I6336" i="1"/>
  <c r="H6336" i="1"/>
  <c r="G6336" i="1"/>
  <c r="F6336" i="1"/>
  <c r="E6336" i="1"/>
  <c r="M6335" i="1"/>
  <c r="L6335" i="1"/>
  <c r="K6335" i="1"/>
  <c r="J6335" i="1"/>
  <c r="I6335" i="1"/>
  <c r="H6335" i="1"/>
  <c r="G6335" i="1"/>
  <c r="F6335" i="1"/>
  <c r="E6335" i="1"/>
  <c r="M6334" i="1"/>
  <c r="L6334" i="1"/>
  <c r="K6334" i="1"/>
  <c r="J6334" i="1"/>
  <c r="I6334" i="1"/>
  <c r="H6334" i="1"/>
  <c r="G6334" i="1"/>
  <c r="F6334" i="1"/>
  <c r="E6334" i="1"/>
  <c r="M6333" i="1"/>
  <c r="L6333" i="1"/>
  <c r="K6333" i="1"/>
  <c r="J6333" i="1"/>
  <c r="I6333" i="1"/>
  <c r="H6333" i="1"/>
  <c r="G6333" i="1"/>
  <c r="F6333" i="1"/>
  <c r="E6333" i="1"/>
  <c r="M6332" i="1"/>
  <c r="L6332" i="1"/>
  <c r="K6332" i="1"/>
  <c r="J6332" i="1"/>
  <c r="I6332" i="1"/>
  <c r="H6332" i="1"/>
  <c r="G6332" i="1"/>
  <c r="F6332" i="1"/>
  <c r="E6332" i="1"/>
  <c r="M6331" i="1"/>
  <c r="L6331" i="1"/>
  <c r="K6331" i="1"/>
  <c r="J6331" i="1"/>
  <c r="I6331" i="1"/>
  <c r="H6331" i="1"/>
  <c r="G6331" i="1"/>
  <c r="F6331" i="1"/>
  <c r="E6331" i="1"/>
  <c r="M6330" i="1"/>
  <c r="L6330" i="1"/>
  <c r="K6330" i="1"/>
  <c r="J6330" i="1"/>
  <c r="I6330" i="1"/>
  <c r="H6330" i="1"/>
  <c r="G6330" i="1"/>
  <c r="F6330" i="1"/>
  <c r="E6330" i="1"/>
  <c r="M6329" i="1"/>
  <c r="L6329" i="1"/>
  <c r="K6329" i="1"/>
  <c r="J6329" i="1"/>
  <c r="I6329" i="1"/>
  <c r="H6329" i="1"/>
  <c r="G6329" i="1"/>
  <c r="F6329" i="1"/>
  <c r="E6329" i="1"/>
  <c r="M6328" i="1"/>
  <c r="L6328" i="1"/>
  <c r="K6328" i="1"/>
  <c r="J6328" i="1"/>
  <c r="I6328" i="1"/>
  <c r="H6328" i="1"/>
  <c r="G6328" i="1"/>
  <c r="F6328" i="1"/>
  <c r="E6328" i="1"/>
  <c r="M6327" i="1"/>
  <c r="L6327" i="1"/>
  <c r="K6327" i="1"/>
  <c r="J6327" i="1"/>
  <c r="I6327" i="1"/>
  <c r="H6327" i="1"/>
  <c r="G6327" i="1"/>
  <c r="F6327" i="1"/>
  <c r="E6327" i="1"/>
  <c r="M6326" i="1"/>
  <c r="L6326" i="1"/>
  <c r="K6326" i="1"/>
  <c r="J6326" i="1"/>
  <c r="I6326" i="1"/>
  <c r="H6326" i="1"/>
  <c r="G6326" i="1"/>
  <c r="F6326" i="1"/>
  <c r="E6326" i="1"/>
  <c r="M6325" i="1"/>
  <c r="L6325" i="1"/>
  <c r="K6325" i="1"/>
  <c r="J6325" i="1"/>
  <c r="I6325" i="1"/>
  <c r="H6325" i="1"/>
  <c r="G6325" i="1"/>
  <c r="F6325" i="1"/>
  <c r="E6325" i="1"/>
  <c r="M6324" i="1"/>
  <c r="L6324" i="1"/>
  <c r="K6324" i="1"/>
  <c r="J6324" i="1"/>
  <c r="I6324" i="1"/>
  <c r="H6324" i="1"/>
  <c r="G6324" i="1"/>
  <c r="F6324" i="1"/>
  <c r="E6324" i="1"/>
  <c r="M6323" i="1"/>
  <c r="L6323" i="1"/>
  <c r="K6323" i="1"/>
  <c r="J6323" i="1"/>
  <c r="I6323" i="1"/>
  <c r="H6323" i="1"/>
  <c r="G6323" i="1"/>
  <c r="F6323" i="1"/>
  <c r="E6323" i="1"/>
  <c r="M6322" i="1"/>
  <c r="L6322" i="1"/>
  <c r="K6322" i="1"/>
  <c r="J6322" i="1"/>
  <c r="I6322" i="1"/>
  <c r="H6322" i="1"/>
  <c r="G6322" i="1"/>
  <c r="F6322" i="1"/>
  <c r="E6322" i="1"/>
  <c r="M6321" i="1"/>
  <c r="L6321" i="1"/>
  <c r="K6321" i="1"/>
  <c r="J6321" i="1"/>
  <c r="I6321" i="1"/>
  <c r="H6321" i="1"/>
  <c r="G6321" i="1"/>
  <c r="F6321" i="1"/>
  <c r="E6321" i="1"/>
  <c r="M6320" i="1"/>
  <c r="L6320" i="1"/>
  <c r="K6320" i="1"/>
  <c r="J6320" i="1"/>
  <c r="I6320" i="1"/>
  <c r="H6320" i="1"/>
  <c r="G6320" i="1"/>
  <c r="F6320" i="1"/>
  <c r="E6320" i="1"/>
  <c r="M6319" i="1"/>
  <c r="L6319" i="1"/>
  <c r="K6319" i="1"/>
  <c r="J6319" i="1"/>
  <c r="I6319" i="1"/>
  <c r="H6319" i="1"/>
  <c r="G6319" i="1"/>
  <c r="F6319" i="1"/>
  <c r="E6319" i="1"/>
  <c r="M6318" i="1"/>
  <c r="L6318" i="1"/>
  <c r="K6318" i="1"/>
  <c r="J6318" i="1"/>
  <c r="I6318" i="1"/>
  <c r="H6318" i="1"/>
  <c r="G6318" i="1"/>
  <c r="F6318" i="1"/>
  <c r="E6318" i="1"/>
  <c r="M6317" i="1"/>
  <c r="L6317" i="1"/>
  <c r="K6317" i="1"/>
  <c r="J6317" i="1"/>
  <c r="I6317" i="1"/>
  <c r="H6317" i="1"/>
  <c r="G6317" i="1"/>
  <c r="F6317" i="1"/>
  <c r="E6317" i="1"/>
  <c r="M6316" i="1"/>
  <c r="L6316" i="1"/>
  <c r="K6316" i="1"/>
  <c r="J6316" i="1"/>
  <c r="I6316" i="1"/>
  <c r="H6316" i="1"/>
  <c r="G6316" i="1"/>
  <c r="F6316" i="1"/>
  <c r="E6316" i="1"/>
  <c r="M6315" i="1"/>
  <c r="L6315" i="1"/>
  <c r="K6315" i="1"/>
  <c r="J6315" i="1"/>
  <c r="I6315" i="1"/>
  <c r="H6315" i="1"/>
  <c r="G6315" i="1"/>
  <c r="F6315" i="1"/>
  <c r="E6315" i="1"/>
  <c r="M6314" i="1"/>
  <c r="L6314" i="1"/>
  <c r="K6314" i="1"/>
  <c r="J6314" i="1"/>
  <c r="I6314" i="1"/>
  <c r="H6314" i="1"/>
  <c r="G6314" i="1"/>
  <c r="F6314" i="1"/>
  <c r="E6314" i="1"/>
  <c r="M6313" i="1"/>
  <c r="L6313" i="1"/>
  <c r="K6313" i="1"/>
  <c r="J6313" i="1"/>
  <c r="I6313" i="1"/>
  <c r="H6313" i="1"/>
  <c r="G6313" i="1"/>
  <c r="F6313" i="1"/>
  <c r="E6313" i="1"/>
  <c r="M6312" i="1"/>
  <c r="L6312" i="1"/>
  <c r="K6312" i="1"/>
  <c r="J6312" i="1"/>
  <c r="I6312" i="1"/>
  <c r="H6312" i="1"/>
  <c r="G6312" i="1"/>
  <c r="F6312" i="1"/>
  <c r="E6312" i="1"/>
  <c r="M6311" i="1"/>
  <c r="L6311" i="1"/>
  <c r="K6311" i="1"/>
  <c r="J6311" i="1"/>
  <c r="I6311" i="1"/>
  <c r="H6311" i="1"/>
  <c r="G6311" i="1"/>
  <c r="F6311" i="1"/>
  <c r="E6311" i="1"/>
  <c r="M6310" i="1"/>
  <c r="L6310" i="1"/>
  <c r="K6310" i="1"/>
  <c r="J6310" i="1"/>
  <c r="I6310" i="1"/>
  <c r="H6310" i="1"/>
  <c r="G6310" i="1"/>
  <c r="F6310" i="1"/>
  <c r="E6310" i="1"/>
  <c r="M6309" i="1"/>
  <c r="L6309" i="1"/>
  <c r="K6309" i="1"/>
  <c r="J6309" i="1"/>
  <c r="I6309" i="1"/>
  <c r="H6309" i="1"/>
  <c r="G6309" i="1"/>
  <c r="F6309" i="1"/>
  <c r="E6309" i="1"/>
  <c r="M6308" i="1"/>
  <c r="L6308" i="1"/>
  <c r="K6308" i="1"/>
  <c r="J6308" i="1"/>
  <c r="I6308" i="1"/>
  <c r="H6308" i="1"/>
  <c r="G6308" i="1"/>
  <c r="F6308" i="1"/>
  <c r="E6308" i="1"/>
  <c r="M6307" i="1"/>
  <c r="L6307" i="1"/>
  <c r="K6307" i="1"/>
  <c r="J6307" i="1"/>
  <c r="I6307" i="1"/>
  <c r="H6307" i="1"/>
  <c r="G6307" i="1"/>
  <c r="F6307" i="1"/>
  <c r="E6307" i="1"/>
  <c r="M6306" i="1"/>
  <c r="L6306" i="1"/>
  <c r="K6306" i="1"/>
  <c r="J6306" i="1"/>
  <c r="I6306" i="1"/>
  <c r="H6306" i="1"/>
  <c r="G6306" i="1"/>
  <c r="F6306" i="1"/>
  <c r="E6306" i="1"/>
  <c r="M6305" i="1"/>
  <c r="L6305" i="1"/>
  <c r="K6305" i="1"/>
  <c r="J6305" i="1"/>
  <c r="I6305" i="1"/>
  <c r="H6305" i="1"/>
  <c r="G6305" i="1"/>
  <c r="F6305" i="1"/>
  <c r="E6305" i="1"/>
  <c r="M6304" i="1"/>
  <c r="L6304" i="1"/>
  <c r="K6304" i="1"/>
  <c r="J6304" i="1"/>
  <c r="I6304" i="1"/>
  <c r="H6304" i="1"/>
  <c r="G6304" i="1"/>
  <c r="F6304" i="1"/>
  <c r="E6304" i="1"/>
  <c r="M6303" i="1"/>
  <c r="L6303" i="1"/>
  <c r="K6303" i="1"/>
  <c r="J6303" i="1"/>
  <c r="I6303" i="1"/>
  <c r="H6303" i="1"/>
  <c r="G6303" i="1"/>
  <c r="F6303" i="1"/>
  <c r="E6303" i="1"/>
  <c r="M6302" i="1"/>
  <c r="L6302" i="1"/>
  <c r="K6302" i="1"/>
  <c r="J6302" i="1"/>
  <c r="I6302" i="1"/>
  <c r="H6302" i="1"/>
  <c r="G6302" i="1"/>
  <c r="F6302" i="1"/>
  <c r="E6302" i="1"/>
  <c r="M6301" i="1"/>
  <c r="L6301" i="1"/>
  <c r="K6301" i="1"/>
  <c r="J6301" i="1"/>
  <c r="I6301" i="1"/>
  <c r="H6301" i="1"/>
  <c r="G6301" i="1"/>
  <c r="F6301" i="1"/>
  <c r="E6301" i="1"/>
  <c r="M6300" i="1"/>
  <c r="L6300" i="1"/>
  <c r="K6300" i="1"/>
  <c r="J6300" i="1"/>
  <c r="I6300" i="1"/>
  <c r="H6300" i="1"/>
  <c r="G6300" i="1"/>
  <c r="F6300" i="1"/>
  <c r="E6300" i="1"/>
  <c r="M6299" i="1"/>
  <c r="L6299" i="1"/>
  <c r="K6299" i="1"/>
  <c r="J6299" i="1"/>
  <c r="I6299" i="1"/>
  <c r="H6299" i="1"/>
  <c r="G6299" i="1"/>
  <c r="F6299" i="1"/>
  <c r="E6299" i="1"/>
  <c r="M6298" i="1"/>
  <c r="L6298" i="1"/>
  <c r="K6298" i="1"/>
  <c r="J6298" i="1"/>
  <c r="I6298" i="1"/>
  <c r="H6298" i="1"/>
  <c r="G6298" i="1"/>
  <c r="F6298" i="1"/>
  <c r="E6298" i="1"/>
  <c r="M6297" i="1"/>
  <c r="L6297" i="1"/>
  <c r="K6297" i="1"/>
  <c r="J6297" i="1"/>
  <c r="I6297" i="1"/>
  <c r="H6297" i="1"/>
  <c r="G6297" i="1"/>
  <c r="F6297" i="1"/>
  <c r="E6297" i="1"/>
  <c r="M6296" i="1"/>
  <c r="L6296" i="1"/>
  <c r="K6296" i="1"/>
  <c r="J6296" i="1"/>
  <c r="I6296" i="1"/>
  <c r="H6296" i="1"/>
  <c r="G6296" i="1"/>
  <c r="F6296" i="1"/>
  <c r="E6296" i="1"/>
  <c r="M6295" i="1"/>
  <c r="L6295" i="1"/>
  <c r="K6295" i="1"/>
  <c r="J6295" i="1"/>
  <c r="I6295" i="1"/>
  <c r="H6295" i="1"/>
  <c r="G6295" i="1"/>
  <c r="F6295" i="1"/>
  <c r="E6295" i="1"/>
  <c r="M6294" i="1"/>
  <c r="L6294" i="1"/>
  <c r="K6294" i="1"/>
  <c r="J6294" i="1"/>
  <c r="I6294" i="1"/>
  <c r="H6294" i="1"/>
  <c r="G6294" i="1"/>
  <c r="F6294" i="1"/>
  <c r="E6294" i="1"/>
  <c r="M6293" i="1"/>
  <c r="L6293" i="1"/>
  <c r="K6293" i="1"/>
  <c r="J6293" i="1"/>
  <c r="I6293" i="1"/>
  <c r="H6293" i="1"/>
  <c r="G6293" i="1"/>
  <c r="F6293" i="1"/>
  <c r="E6293" i="1"/>
  <c r="M6292" i="1"/>
  <c r="L6292" i="1"/>
  <c r="K6292" i="1"/>
  <c r="J6292" i="1"/>
  <c r="I6292" i="1"/>
  <c r="H6292" i="1"/>
  <c r="G6292" i="1"/>
  <c r="F6292" i="1"/>
  <c r="E6292" i="1"/>
  <c r="M6291" i="1"/>
  <c r="L6291" i="1"/>
  <c r="K6291" i="1"/>
  <c r="J6291" i="1"/>
  <c r="I6291" i="1"/>
  <c r="H6291" i="1"/>
  <c r="G6291" i="1"/>
  <c r="F6291" i="1"/>
  <c r="E6291" i="1"/>
  <c r="M6290" i="1"/>
  <c r="L6290" i="1"/>
  <c r="K6290" i="1"/>
  <c r="J6290" i="1"/>
  <c r="I6290" i="1"/>
  <c r="H6290" i="1"/>
  <c r="G6290" i="1"/>
  <c r="F6290" i="1"/>
  <c r="E6290" i="1"/>
  <c r="M6289" i="1"/>
  <c r="L6289" i="1"/>
  <c r="K6289" i="1"/>
  <c r="J6289" i="1"/>
  <c r="I6289" i="1"/>
  <c r="H6289" i="1"/>
  <c r="G6289" i="1"/>
  <c r="F6289" i="1"/>
  <c r="E6289" i="1"/>
  <c r="M6288" i="1"/>
  <c r="L6288" i="1"/>
  <c r="K6288" i="1"/>
  <c r="J6288" i="1"/>
  <c r="I6288" i="1"/>
  <c r="H6288" i="1"/>
  <c r="G6288" i="1"/>
  <c r="F6288" i="1"/>
  <c r="E6288" i="1"/>
  <c r="M6287" i="1"/>
  <c r="L6287" i="1"/>
  <c r="K6287" i="1"/>
  <c r="J6287" i="1"/>
  <c r="I6287" i="1"/>
  <c r="H6287" i="1"/>
  <c r="G6287" i="1"/>
  <c r="F6287" i="1"/>
  <c r="E6287" i="1"/>
  <c r="M6286" i="1"/>
  <c r="L6286" i="1"/>
  <c r="K6286" i="1"/>
  <c r="J6286" i="1"/>
  <c r="I6286" i="1"/>
  <c r="H6286" i="1"/>
  <c r="G6286" i="1"/>
  <c r="F6286" i="1"/>
  <c r="E6286" i="1"/>
  <c r="M6285" i="1"/>
  <c r="L6285" i="1"/>
  <c r="K6285" i="1"/>
  <c r="J6285" i="1"/>
  <c r="I6285" i="1"/>
  <c r="H6285" i="1"/>
  <c r="G6285" i="1"/>
  <c r="F6285" i="1"/>
  <c r="E6285" i="1"/>
  <c r="M6284" i="1"/>
  <c r="L6284" i="1"/>
  <c r="K6284" i="1"/>
  <c r="J6284" i="1"/>
  <c r="I6284" i="1"/>
  <c r="H6284" i="1"/>
  <c r="G6284" i="1"/>
  <c r="F6284" i="1"/>
  <c r="E6284" i="1"/>
  <c r="M6283" i="1"/>
  <c r="L6283" i="1"/>
  <c r="K6283" i="1"/>
  <c r="J6283" i="1"/>
  <c r="I6283" i="1"/>
  <c r="H6283" i="1"/>
  <c r="G6283" i="1"/>
  <c r="F6283" i="1"/>
  <c r="E6283" i="1"/>
  <c r="M6282" i="1"/>
  <c r="L6282" i="1"/>
  <c r="K6282" i="1"/>
  <c r="J6282" i="1"/>
  <c r="I6282" i="1"/>
  <c r="H6282" i="1"/>
  <c r="G6282" i="1"/>
  <c r="F6282" i="1"/>
  <c r="E6282" i="1"/>
  <c r="M6281" i="1"/>
  <c r="L6281" i="1"/>
  <c r="K6281" i="1"/>
  <c r="J6281" i="1"/>
  <c r="I6281" i="1"/>
  <c r="H6281" i="1"/>
  <c r="G6281" i="1"/>
  <c r="F6281" i="1"/>
  <c r="E6281" i="1"/>
  <c r="M6280" i="1"/>
  <c r="L6280" i="1"/>
  <c r="K6280" i="1"/>
  <c r="J6280" i="1"/>
  <c r="I6280" i="1"/>
  <c r="H6280" i="1"/>
  <c r="G6280" i="1"/>
  <c r="F6280" i="1"/>
  <c r="E6280" i="1"/>
  <c r="M6279" i="1"/>
  <c r="L6279" i="1"/>
  <c r="K6279" i="1"/>
  <c r="J6279" i="1"/>
  <c r="I6279" i="1"/>
  <c r="H6279" i="1"/>
  <c r="G6279" i="1"/>
  <c r="F6279" i="1"/>
  <c r="E6279" i="1"/>
  <c r="M6278" i="1"/>
  <c r="L6278" i="1"/>
  <c r="K6278" i="1"/>
  <c r="J6278" i="1"/>
  <c r="I6278" i="1"/>
  <c r="H6278" i="1"/>
  <c r="G6278" i="1"/>
  <c r="F6278" i="1"/>
  <c r="E6278" i="1"/>
  <c r="M6277" i="1"/>
  <c r="L6277" i="1"/>
  <c r="K6277" i="1"/>
  <c r="J6277" i="1"/>
  <c r="I6277" i="1"/>
  <c r="H6277" i="1"/>
  <c r="G6277" i="1"/>
  <c r="F6277" i="1"/>
  <c r="E6277" i="1"/>
  <c r="M6276" i="1"/>
  <c r="L6276" i="1"/>
  <c r="K6276" i="1"/>
  <c r="J6276" i="1"/>
  <c r="I6276" i="1"/>
  <c r="H6276" i="1"/>
  <c r="G6276" i="1"/>
  <c r="F6276" i="1"/>
  <c r="E6276" i="1"/>
  <c r="M6275" i="1"/>
  <c r="L6275" i="1"/>
  <c r="K6275" i="1"/>
  <c r="J6275" i="1"/>
  <c r="I6275" i="1"/>
  <c r="H6275" i="1"/>
  <c r="G6275" i="1"/>
  <c r="F6275" i="1"/>
  <c r="E6275" i="1"/>
  <c r="M6274" i="1"/>
  <c r="L6274" i="1"/>
  <c r="K6274" i="1"/>
  <c r="J6274" i="1"/>
  <c r="I6274" i="1"/>
  <c r="H6274" i="1"/>
  <c r="G6274" i="1"/>
  <c r="F6274" i="1"/>
  <c r="E6274" i="1"/>
  <c r="M6273" i="1"/>
  <c r="L6273" i="1"/>
  <c r="K6273" i="1"/>
  <c r="J6273" i="1"/>
  <c r="I6273" i="1"/>
  <c r="H6273" i="1"/>
  <c r="G6273" i="1"/>
  <c r="F6273" i="1"/>
  <c r="E6273" i="1"/>
  <c r="M6272" i="1"/>
  <c r="L6272" i="1"/>
  <c r="K6272" i="1"/>
  <c r="J6272" i="1"/>
  <c r="I6272" i="1"/>
  <c r="H6272" i="1"/>
  <c r="G6272" i="1"/>
  <c r="F6272" i="1"/>
  <c r="E6272" i="1"/>
  <c r="M6271" i="1"/>
  <c r="L6271" i="1"/>
  <c r="K6271" i="1"/>
  <c r="J6271" i="1"/>
  <c r="I6271" i="1"/>
  <c r="H6271" i="1"/>
  <c r="G6271" i="1"/>
  <c r="F6271" i="1"/>
  <c r="E6271" i="1"/>
  <c r="M6270" i="1"/>
  <c r="L6270" i="1"/>
  <c r="K6270" i="1"/>
  <c r="J6270" i="1"/>
  <c r="I6270" i="1"/>
  <c r="H6270" i="1"/>
  <c r="G6270" i="1"/>
  <c r="F6270" i="1"/>
  <c r="E6270" i="1"/>
  <c r="M6269" i="1"/>
  <c r="L6269" i="1"/>
  <c r="K6269" i="1"/>
  <c r="J6269" i="1"/>
  <c r="I6269" i="1"/>
  <c r="H6269" i="1"/>
  <c r="G6269" i="1"/>
  <c r="F6269" i="1"/>
  <c r="E6269" i="1"/>
  <c r="M6268" i="1"/>
  <c r="L6268" i="1"/>
  <c r="K6268" i="1"/>
  <c r="J6268" i="1"/>
  <c r="I6268" i="1"/>
  <c r="H6268" i="1"/>
  <c r="G6268" i="1"/>
  <c r="F6268" i="1"/>
  <c r="E6268" i="1"/>
  <c r="M6267" i="1"/>
  <c r="L6267" i="1"/>
  <c r="K6267" i="1"/>
  <c r="J6267" i="1"/>
  <c r="I6267" i="1"/>
  <c r="H6267" i="1"/>
  <c r="G6267" i="1"/>
  <c r="F6267" i="1"/>
  <c r="E6267" i="1"/>
  <c r="M6266" i="1"/>
  <c r="L6266" i="1"/>
  <c r="K6266" i="1"/>
  <c r="J6266" i="1"/>
  <c r="I6266" i="1"/>
  <c r="H6266" i="1"/>
  <c r="G6266" i="1"/>
  <c r="F6266" i="1"/>
  <c r="E6266" i="1"/>
  <c r="M6265" i="1"/>
  <c r="L6265" i="1"/>
  <c r="K6265" i="1"/>
  <c r="J6265" i="1"/>
  <c r="I6265" i="1"/>
  <c r="H6265" i="1"/>
  <c r="G6265" i="1"/>
  <c r="F6265" i="1"/>
  <c r="E6265" i="1"/>
  <c r="M6264" i="1"/>
  <c r="L6264" i="1"/>
  <c r="K6264" i="1"/>
  <c r="J6264" i="1"/>
  <c r="I6264" i="1"/>
  <c r="H6264" i="1"/>
  <c r="G6264" i="1"/>
  <c r="F6264" i="1"/>
  <c r="E6264" i="1"/>
  <c r="M6263" i="1"/>
  <c r="L6263" i="1"/>
  <c r="K6263" i="1"/>
  <c r="J6263" i="1"/>
  <c r="I6263" i="1"/>
  <c r="H6263" i="1"/>
  <c r="G6263" i="1"/>
  <c r="F6263" i="1"/>
  <c r="E6263" i="1"/>
  <c r="M6262" i="1"/>
  <c r="L6262" i="1"/>
  <c r="K6262" i="1"/>
  <c r="J6262" i="1"/>
  <c r="I6262" i="1"/>
  <c r="H6262" i="1"/>
  <c r="G6262" i="1"/>
  <c r="F6262" i="1"/>
  <c r="E6262" i="1"/>
  <c r="M6261" i="1"/>
  <c r="L6261" i="1"/>
  <c r="K6261" i="1"/>
  <c r="J6261" i="1"/>
  <c r="I6261" i="1"/>
  <c r="H6261" i="1"/>
  <c r="G6261" i="1"/>
  <c r="F6261" i="1"/>
  <c r="E6261" i="1"/>
  <c r="M6260" i="1"/>
  <c r="L6260" i="1"/>
  <c r="K6260" i="1"/>
  <c r="J6260" i="1"/>
  <c r="I6260" i="1"/>
  <c r="H6260" i="1"/>
  <c r="G6260" i="1"/>
  <c r="F6260" i="1"/>
  <c r="E6260" i="1"/>
  <c r="M6259" i="1"/>
  <c r="L6259" i="1"/>
  <c r="K6259" i="1"/>
  <c r="J6259" i="1"/>
  <c r="I6259" i="1"/>
  <c r="H6259" i="1"/>
  <c r="G6259" i="1"/>
  <c r="F6259" i="1"/>
  <c r="E6259" i="1"/>
  <c r="M6258" i="1"/>
  <c r="L6258" i="1"/>
  <c r="K6258" i="1"/>
  <c r="J6258" i="1"/>
  <c r="I6258" i="1"/>
  <c r="H6258" i="1"/>
  <c r="G6258" i="1"/>
  <c r="F6258" i="1"/>
  <c r="E6258" i="1"/>
  <c r="M6257" i="1"/>
  <c r="L6257" i="1"/>
  <c r="K6257" i="1"/>
  <c r="J6257" i="1"/>
  <c r="I6257" i="1"/>
  <c r="H6257" i="1"/>
  <c r="G6257" i="1"/>
  <c r="F6257" i="1"/>
  <c r="E6257" i="1"/>
  <c r="M6256" i="1"/>
  <c r="L6256" i="1"/>
  <c r="K6256" i="1"/>
  <c r="J6256" i="1"/>
  <c r="I6256" i="1"/>
  <c r="H6256" i="1"/>
  <c r="G6256" i="1"/>
  <c r="F6256" i="1"/>
  <c r="E6256" i="1"/>
  <c r="M6255" i="1"/>
  <c r="L6255" i="1"/>
  <c r="K6255" i="1"/>
  <c r="J6255" i="1"/>
  <c r="I6255" i="1"/>
  <c r="H6255" i="1"/>
  <c r="G6255" i="1"/>
  <c r="F6255" i="1"/>
  <c r="E6255" i="1"/>
  <c r="M6254" i="1"/>
  <c r="L6254" i="1"/>
  <c r="K6254" i="1"/>
  <c r="J6254" i="1"/>
  <c r="I6254" i="1"/>
  <c r="H6254" i="1"/>
  <c r="G6254" i="1"/>
  <c r="F6254" i="1"/>
  <c r="E6254" i="1"/>
  <c r="M6253" i="1"/>
  <c r="L6253" i="1"/>
  <c r="K6253" i="1"/>
  <c r="J6253" i="1"/>
  <c r="I6253" i="1"/>
  <c r="H6253" i="1"/>
  <c r="G6253" i="1"/>
  <c r="F6253" i="1"/>
  <c r="E6253" i="1"/>
  <c r="M6252" i="1"/>
  <c r="L6252" i="1"/>
  <c r="K6252" i="1"/>
  <c r="J6252" i="1"/>
  <c r="I6252" i="1"/>
  <c r="H6252" i="1"/>
  <c r="G6252" i="1"/>
  <c r="F6252" i="1"/>
  <c r="E6252" i="1"/>
  <c r="M6251" i="1"/>
  <c r="L6251" i="1"/>
  <c r="K6251" i="1"/>
  <c r="J6251" i="1"/>
  <c r="I6251" i="1"/>
  <c r="H6251" i="1"/>
  <c r="G6251" i="1"/>
  <c r="F6251" i="1"/>
  <c r="E6251" i="1"/>
  <c r="M6250" i="1"/>
  <c r="L6250" i="1"/>
  <c r="K6250" i="1"/>
  <c r="J6250" i="1"/>
  <c r="I6250" i="1"/>
  <c r="H6250" i="1"/>
  <c r="G6250" i="1"/>
  <c r="F6250" i="1"/>
  <c r="E6250" i="1"/>
  <c r="M6249" i="1"/>
  <c r="L6249" i="1"/>
  <c r="K6249" i="1"/>
  <c r="J6249" i="1"/>
  <c r="I6249" i="1"/>
  <c r="H6249" i="1"/>
  <c r="G6249" i="1"/>
  <c r="F6249" i="1"/>
  <c r="E6249" i="1"/>
  <c r="M6248" i="1"/>
  <c r="L6248" i="1"/>
  <c r="K6248" i="1"/>
  <c r="J6248" i="1"/>
  <c r="I6248" i="1"/>
  <c r="H6248" i="1"/>
  <c r="G6248" i="1"/>
  <c r="F6248" i="1"/>
  <c r="E6248" i="1"/>
  <c r="M6247" i="1"/>
  <c r="L6247" i="1"/>
  <c r="K6247" i="1"/>
  <c r="J6247" i="1"/>
  <c r="I6247" i="1"/>
  <c r="H6247" i="1"/>
  <c r="G6247" i="1"/>
  <c r="F6247" i="1"/>
  <c r="E6247" i="1"/>
  <c r="M6246" i="1"/>
  <c r="L6246" i="1"/>
  <c r="K6246" i="1"/>
  <c r="J6246" i="1"/>
  <c r="I6246" i="1"/>
  <c r="H6246" i="1"/>
  <c r="G6246" i="1"/>
  <c r="F6246" i="1"/>
  <c r="E6246" i="1"/>
  <c r="M6245" i="1"/>
  <c r="L6245" i="1"/>
  <c r="K6245" i="1"/>
  <c r="J6245" i="1"/>
  <c r="I6245" i="1"/>
  <c r="H6245" i="1"/>
  <c r="G6245" i="1"/>
  <c r="F6245" i="1"/>
  <c r="E6245" i="1"/>
  <c r="M6244" i="1"/>
  <c r="L6244" i="1"/>
  <c r="K6244" i="1"/>
  <c r="J6244" i="1"/>
  <c r="I6244" i="1"/>
  <c r="H6244" i="1"/>
  <c r="G6244" i="1"/>
  <c r="F6244" i="1"/>
  <c r="E6244" i="1"/>
  <c r="M6243" i="1"/>
  <c r="L6243" i="1"/>
  <c r="K6243" i="1"/>
  <c r="J6243" i="1"/>
  <c r="I6243" i="1"/>
  <c r="H6243" i="1"/>
  <c r="G6243" i="1"/>
  <c r="F6243" i="1"/>
  <c r="E6243" i="1"/>
  <c r="M6242" i="1"/>
  <c r="L6242" i="1"/>
  <c r="K6242" i="1"/>
  <c r="J6242" i="1"/>
  <c r="I6242" i="1"/>
  <c r="H6242" i="1"/>
  <c r="G6242" i="1"/>
  <c r="F6242" i="1"/>
  <c r="E6242" i="1"/>
  <c r="M6241" i="1"/>
  <c r="L6241" i="1"/>
  <c r="K6241" i="1"/>
  <c r="J6241" i="1"/>
  <c r="I6241" i="1"/>
  <c r="H6241" i="1"/>
  <c r="G6241" i="1"/>
  <c r="F6241" i="1"/>
  <c r="E6241" i="1"/>
  <c r="M6240" i="1"/>
  <c r="L6240" i="1"/>
  <c r="K6240" i="1"/>
  <c r="J6240" i="1"/>
  <c r="I6240" i="1"/>
  <c r="H6240" i="1"/>
  <c r="G6240" i="1"/>
  <c r="F6240" i="1"/>
  <c r="E6240" i="1"/>
  <c r="M6239" i="1"/>
  <c r="L6239" i="1"/>
  <c r="K6239" i="1"/>
  <c r="J6239" i="1"/>
  <c r="I6239" i="1"/>
  <c r="H6239" i="1"/>
  <c r="G6239" i="1"/>
  <c r="F6239" i="1"/>
  <c r="E6239" i="1"/>
  <c r="M6238" i="1"/>
  <c r="L6238" i="1"/>
  <c r="K6238" i="1"/>
  <c r="J6238" i="1"/>
  <c r="I6238" i="1"/>
  <c r="H6238" i="1"/>
  <c r="G6238" i="1"/>
  <c r="F6238" i="1"/>
  <c r="E6238" i="1"/>
  <c r="M6237" i="1"/>
  <c r="L6237" i="1"/>
  <c r="K6237" i="1"/>
  <c r="J6237" i="1"/>
  <c r="I6237" i="1"/>
  <c r="H6237" i="1"/>
  <c r="G6237" i="1"/>
  <c r="F6237" i="1"/>
  <c r="E6237" i="1"/>
  <c r="M6236" i="1"/>
  <c r="L6236" i="1"/>
  <c r="K6236" i="1"/>
  <c r="J6236" i="1"/>
  <c r="I6236" i="1"/>
  <c r="H6236" i="1"/>
  <c r="G6236" i="1"/>
  <c r="F6236" i="1"/>
  <c r="E6236" i="1"/>
  <c r="M6235" i="1"/>
  <c r="L6235" i="1"/>
  <c r="K6235" i="1"/>
  <c r="J6235" i="1"/>
  <c r="I6235" i="1"/>
  <c r="H6235" i="1"/>
  <c r="G6235" i="1"/>
  <c r="F6235" i="1"/>
  <c r="E6235" i="1"/>
  <c r="M6234" i="1"/>
  <c r="L6234" i="1"/>
  <c r="K6234" i="1"/>
  <c r="J6234" i="1"/>
  <c r="I6234" i="1"/>
  <c r="H6234" i="1"/>
  <c r="G6234" i="1"/>
  <c r="F6234" i="1"/>
  <c r="E6234" i="1"/>
  <c r="M6233" i="1"/>
  <c r="L6233" i="1"/>
  <c r="K6233" i="1"/>
  <c r="J6233" i="1"/>
  <c r="I6233" i="1"/>
  <c r="H6233" i="1"/>
  <c r="G6233" i="1"/>
  <c r="F6233" i="1"/>
  <c r="E6233" i="1"/>
  <c r="M6232" i="1"/>
  <c r="L6232" i="1"/>
  <c r="K6232" i="1"/>
  <c r="J6232" i="1"/>
  <c r="I6232" i="1"/>
  <c r="H6232" i="1"/>
  <c r="G6232" i="1"/>
  <c r="F6232" i="1"/>
  <c r="E6232" i="1"/>
  <c r="M6231" i="1"/>
  <c r="L6231" i="1"/>
  <c r="K6231" i="1"/>
  <c r="J6231" i="1"/>
  <c r="I6231" i="1"/>
  <c r="H6231" i="1"/>
  <c r="G6231" i="1"/>
  <c r="F6231" i="1"/>
  <c r="E6231" i="1"/>
  <c r="M6230" i="1"/>
  <c r="L6230" i="1"/>
  <c r="K6230" i="1"/>
  <c r="J6230" i="1"/>
  <c r="I6230" i="1"/>
  <c r="H6230" i="1"/>
  <c r="G6230" i="1"/>
  <c r="F6230" i="1"/>
  <c r="E6230" i="1"/>
  <c r="M6229" i="1"/>
  <c r="L6229" i="1"/>
  <c r="K6229" i="1"/>
  <c r="J6229" i="1"/>
  <c r="I6229" i="1"/>
  <c r="H6229" i="1"/>
  <c r="G6229" i="1"/>
  <c r="F6229" i="1"/>
  <c r="E6229" i="1"/>
  <c r="M6228" i="1"/>
  <c r="L6228" i="1"/>
  <c r="K6228" i="1"/>
  <c r="J6228" i="1"/>
  <c r="I6228" i="1"/>
  <c r="H6228" i="1"/>
  <c r="G6228" i="1"/>
  <c r="F6228" i="1"/>
  <c r="E6228" i="1"/>
  <c r="M6227" i="1"/>
  <c r="L6227" i="1"/>
  <c r="K6227" i="1"/>
  <c r="J6227" i="1"/>
  <c r="I6227" i="1"/>
  <c r="H6227" i="1"/>
  <c r="G6227" i="1"/>
  <c r="F6227" i="1"/>
  <c r="E6227" i="1"/>
  <c r="M6226" i="1"/>
  <c r="L6226" i="1"/>
  <c r="K6226" i="1"/>
  <c r="J6226" i="1"/>
  <c r="I6226" i="1"/>
  <c r="H6226" i="1"/>
  <c r="G6226" i="1"/>
  <c r="F6226" i="1"/>
  <c r="E6226" i="1"/>
  <c r="M6225" i="1"/>
  <c r="L6225" i="1"/>
  <c r="K6225" i="1"/>
  <c r="J6225" i="1"/>
  <c r="I6225" i="1"/>
  <c r="H6225" i="1"/>
  <c r="G6225" i="1"/>
  <c r="F6225" i="1"/>
  <c r="E6225" i="1"/>
  <c r="M6224" i="1"/>
  <c r="L6224" i="1"/>
  <c r="K6224" i="1"/>
  <c r="J6224" i="1"/>
  <c r="I6224" i="1"/>
  <c r="H6224" i="1"/>
  <c r="G6224" i="1"/>
  <c r="F6224" i="1"/>
  <c r="E6224" i="1"/>
  <c r="M6223" i="1"/>
  <c r="L6223" i="1"/>
  <c r="K6223" i="1"/>
  <c r="J6223" i="1"/>
  <c r="I6223" i="1"/>
  <c r="H6223" i="1"/>
  <c r="G6223" i="1"/>
  <c r="F6223" i="1"/>
  <c r="E6223" i="1"/>
  <c r="M6222" i="1"/>
  <c r="L6222" i="1"/>
  <c r="K6222" i="1"/>
  <c r="J6222" i="1"/>
  <c r="I6222" i="1"/>
  <c r="H6222" i="1"/>
  <c r="G6222" i="1"/>
  <c r="F6222" i="1"/>
  <c r="E6222" i="1"/>
  <c r="M6221" i="1"/>
  <c r="L6221" i="1"/>
  <c r="K6221" i="1"/>
  <c r="J6221" i="1"/>
  <c r="I6221" i="1"/>
  <c r="H6221" i="1"/>
  <c r="G6221" i="1"/>
  <c r="F6221" i="1"/>
  <c r="E6221" i="1"/>
  <c r="M6220" i="1"/>
  <c r="L6220" i="1"/>
  <c r="K6220" i="1"/>
  <c r="J6220" i="1"/>
  <c r="I6220" i="1"/>
  <c r="H6220" i="1"/>
  <c r="G6220" i="1"/>
  <c r="F6220" i="1"/>
  <c r="E6220" i="1"/>
  <c r="M6219" i="1"/>
  <c r="L6219" i="1"/>
  <c r="K6219" i="1"/>
  <c r="J6219" i="1"/>
  <c r="I6219" i="1"/>
  <c r="H6219" i="1"/>
  <c r="G6219" i="1"/>
  <c r="F6219" i="1"/>
  <c r="E6219" i="1"/>
  <c r="M6218" i="1"/>
  <c r="L6218" i="1"/>
  <c r="K6218" i="1"/>
  <c r="J6218" i="1"/>
  <c r="I6218" i="1"/>
  <c r="H6218" i="1"/>
  <c r="G6218" i="1"/>
  <c r="F6218" i="1"/>
  <c r="E6218" i="1"/>
  <c r="M6217" i="1"/>
  <c r="L6217" i="1"/>
  <c r="K6217" i="1"/>
  <c r="J6217" i="1"/>
  <c r="I6217" i="1"/>
  <c r="H6217" i="1"/>
  <c r="G6217" i="1"/>
  <c r="F6217" i="1"/>
  <c r="E6217" i="1"/>
  <c r="M6216" i="1"/>
  <c r="L6216" i="1"/>
  <c r="K6216" i="1"/>
  <c r="J6216" i="1"/>
  <c r="I6216" i="1"/>
  <c r="H6216" i="1"/>
  <c r="G6216" i="1"/>
  <c r="F6216" i="1"/>
  <c r="E6216" i="1"/>
  <c r="M6215" i="1"/>
  <c r="L6215" i="1"/>
  <c r="K6215" i="1"/>
  <c r="J6215" i="1"/>
  <c r="I6215" i="1"/>
  <c r="H6215" i="1"/>
  <c r="G6215" i="1"/>
  <c r="F6215" i="1"/>
  <c r="E6215" i="1"/>
  <c r="M6214" i="1"/>
  <c r="L6214" i="1"/>
  <c r="K6214" i="1"/>
  <c r="J6214" i="1"/>
  <c r="I6214" i="1"/>
  <c r="H6214" i="1"/>
  <c r="G6214" i="1"/>
  <c r="F6214" i="1"/>
  <c r="E6214" i="1"/>
  <c r="M6213" i="1"/>
  <c r="L6213" i="1"/>
  <c r="K6213" i="1"/>
  <c r="J6213" i="1"/>
  <c r="I6213" i="1"/>
  <c r="H6213" i="1"/>
  <c r="G6213" i="1"/>
  <c r="F6213" i="1"/>
  <c r="E6213" i="1"/>
  <c r="M6212" i="1"/>
  <c r="L6212" i="1"/>
  <c r="K6212" i="1"/>
  <c r="J6212" i="1"/>
  <c r="I6212" i="1"/>
  <c r="H6212" i="1"/>
  <c r="G6212" i="1"/>
  <c r="F6212" i="1"/>
  <c r="E6212" i="1"/>
  <c r="M6211" i="1"/>
  <c r="L6211" i="1"/>
  <c r="K6211" i="1"/>
  <c r="J6211" i="1"/>
  <c r="I6211" i="1"/>
  <c r="H6211" i="1"/>
  <c r="G6211" i="1"/>
  <c r="F6211" i="1"/>
  <c r="E6211" i="1"/>
  <c r="M6210" i="1"/>
  <c r="L6210" i="1"/>
  <c r="K6210" i="1"/>
  <c r="J6210" i="1"/>
  <c r="I6210" i="1"/>
  <c r="H6210" i="1"/>
  <c r="G6210" i="1"/>
  <c r="F6210" i="1"/>
  <c r="E6210" i="1"/>
  <c r="M6209" i="1"/>
  <c r="L6209" i="1"/>
  <c r="K6209" i="1"/>
  <c r="J6209" i="1"/>
  <c r="I6209" i="1"/>
  <c r="H6209" i="1"/>
  <c r="G6209" i="1"/>
  <c r="F6209" i="1"/>
  <c r="E6209" i="1"/>
  <c r="M6208" i="1"/>
  <c r="L6208" i="1"/>
  <c r="K6208" i="1"/>
  <c r="J6208" i="1"/>
  <c r="I6208" i="1"/>
  <c r="H6208" i="1"/>
  <c r="G6208" i="1"/>
  <c r="F6208" i="1"/>
  <c r="E6208" i="1"/>
  <c r="M6207" i="1"/>
  <c r="L6207" i="1"/>
  <c r="K6207" i="1"/>
  <c r="J6207" i="1"/>
  <c r="I6207" i="1"/>
  <c r="H6207" i="1"/>
  <c r="G6207" i="1"/>
  <c r="F6207" i="1"/>
  <c r="E6207" i="1"/>
  <c r="M6206" i="1"/>
  <c r="L6206" i="1"/>
  <c r="K6206" i="1"/>
  <c r="J6206" i="1"/>
  <c r="I6206" i="1"/>
  <c r="H6206" i="1"/>
  <c r="G6206" i="1"/>
  <c r="F6206" i="1"/>
  <c r="E6206" i="1"/>
  <c r="M6205" i="1"/>
  <c r="L6205" i="1"/>
  <c r="K6205" i="1"/>
  <c r="J6205" i="1"/>
  <c r="I6205" i="1"/>
  <c r="H6205" i="1"/>
  <c r="G6205" i="1"/>
  <c r="F6205" i="1"/>
  <c r="E6205" i="1"/>
  <c r="M6204" i="1"/>
  <c r="L6204" i="1"/>
  <c r="K6204" i="1"/>
  <c r="J6204" i="1"/>
  <c r="I6204" i="1"/>
  <c r="H6204" i="1"/>
  <c r="G6204" i="1"/>
  <c r="F6204" i="1"/>
  <c r="E6204" i="1"/>
  <c r="M6203" i="1"/>
  <c r="L6203" i="1"/>
  <c r="K6203" i="1"/>
  <c r="J6203" i="1"/>
  <c r="I6203" i="1"/>
  <c r="H6203" i="1"/>
  <c r="G6203" i="1"/>
  <c r="F6203" i="1"/>
  <c r="E6203" i="1"/>
  <c r="M6202" i="1"/>
  <c r="L6202" i="1"/>
  <c r="K6202" i="1"/>
  <c r="J6202" i="1"/>
  <c r="I6202" i="1"/>
  <c r="H6202" i="1"/>
  <c r="G6202" i="1"/>
  <c r="F6202" i="1"/>
  <c r="E6202" i="1"/>
  <c r="M6201" i="1"/>
  <c r="L6201" i="1"/>
  <c r="K6201" i="1"/>
  <c r="J6201" i="1"/>
  <c r="I6201" i="1"/>
  <c r="H6201" i="1"/>
  <c r="G6201" i="1"/>
  <c r="F6201" i="1"/>
  <c r="E6201" i="1"/>
  <c r="M6200" i="1"/>
  <c r="L6200" i="1"/>
  <c r="K6200" i="1"/>
  <c r="J6200" i="1"/>
  <c r="I6200" i="1"/>
  <c r="H6200" i="1"/>
  <c r="G6200" i="1"/>
  <c r="F6200" i="1"/>
  <c r="E6200" i="1"/>
  <c r="M6199" i="1"/>
  <c r="L6199" i="1"/>
  <c r="K6199" i="1"/>
  <c r="J6199" i="1"/>
  <c r="I6199" i="1"/>
  <c r="H6199" i="1"/>
  <c r="G6199" i="1"/>
  <c r="F6199" i="1"/>
  <c r="E6199" i="1"/>
  <c r="M6198" i="1"/>
  <c r="L6198" i="1"/>
  <c r="K6198" i="1"/>
  <c r="J6198" i="1"/>
  <c r="I6198" i="1"/>
  <c r="H6198" i="1"/>
  <c r="G6198" i="1"/>
  <c r="F6198" i="1"/>
  <c r="E6198" i="1"/>
  <c r="M6197" i="1"/>
  <c r="L6197" i="1"/>
  <c r="K6197" i="1"/>
  <c r="J6197" i="1"/>
  <c r="I6197" i="1"/>
  <c r="H6197" i="1"/>
  <c r="G6197" i="1"/>
  <c r="F6197" i="1"/>
  <c r="E6197" i="1"/>
  <c r="M6196" i="1"/>
  <c r="L6196" i="1"/>
  <c r="K6196" i="1"/>
  <c r="J6196" i="1"/>
  <c r="I6196" i="1"/>
  <c r="H6196" i="1"/>
  <c r="G6196" i="1"/>
  <c r="F6196" i="1"/>
  <c r="E6196" i="1"/>
  <c r="M6195" i="1"/>
  <c r="L6195" i="1"/>
  <c r="K6195" i="1"/>
  <c r="J6195" i="1"/>
  <c r="I6195" i="1"/>
  <c r="H6195" i="1"/>
  <c r="G6195" i="1"/>
  <c r="F6195" i="1"/>
  <c r="E6195" i="1"/>
  <c r="M6194" i="1"/>
  <c r="L6194" i="1"/>
  <c r="K6194" i="1"/>
  <c r="J6194" i="1"/>
  <c r="I6194" i="1"/>
  <c r="H6194" i="1"/>
  <c r="G6194" i="1"/>
  <c r="F6194" i="1"/>
  <c r="E6194" i="1"/>
  <c r="M6193" i="1"/>
  <c r="L6193" i="1"/>
  <c r="K6193" i="1"/>
  <c r="J6193" i="1"/>
  <c r="I6193" i="1"/>
  <c r="H6193" i="1"/>
  <c r="G6193" i="1"/>
  <c r="F6193" i="1"/>
  <c r="E6193" i="1"/>
  <c r="M6192" i="1"/>
  <c r="L6192" i="1"/>
  <c r="K6192" i="1"/>
  <c r="J6192" i="1"/>
  <c r="I6192" i="1"/>
  <c r="H6192" i="1"/>
  <c r="G6192" i="1"/>
  <c r="F6192" i="1"/>
  <c r="E6192" i="1"/>
  <c r="M6191" i="1"/>
  <c r="L6191" i="1"/>
  <c r="K6191" i="1"/>
  <c r="J6191" i="1"/>
  <c r="I6191" i="1"/>
  <c r="H6191" i="1"/>
  <c r="G6191" i="1"/>
  <c r="F6191" i="1"/>
  <c r="E6191" i="1"/>
  <c r="M6190" i="1"/>
  <c r="L6190" i="1"/>
  <c r="K6190" i="1"/>
  <c r="J6190" i="1"/>
  <c r="I6190" i="1"/>
  <c r="H6190" i="1"/>
  <c r="G6190" i="1"/>
  <c r="F6190" i="1"/>
  <c r="E6190" i="1"/>
  <c r="M6189" i="1"/>
  <c r="L6189" i="1"/>
  <c r="K6189" i="1"/>
  <c r="J6189" i="1"/>
  <c r="I6189" i="1"/>
  <c r="H6189" i="1"/>
  <c r="G6189" i="1"/>
  <c r="F6189" i="1"/>
  <c r="E6189" i="1"/>
  <c r="M6188" i="1"/>
  <c r="L6188" i="1"/>
  <c r="K6188" i="1"/>
  <c r="J6188" i="1"/>
  <c r="I6188" i="1"/>
  <c r="H6188" i="1"/>
  <c r="G6188" i="1"/>
  <c r="F6188" i="1"/>
  <c r="E6188" i="1"/>
  <c r="M6187" i="1"/>
  <c r="L6187" i="1"/>
  <c r="K6187" i="1"/>
  <c r="J6187" i="1"/>
  <c r="I6187" i="1"/>
  <c r="H6187" i="1"/>
  <c r="G6187" i="1"/>
  <c r="F6187" i="1"/>
  <c r="E6187" i="1"/>
  <c r="M6186" i="1"/>
  <c r="L6186" i="1"/>
  <c r="K6186" i="1"/>
  <c r="J6186" i="1"/>
  <c r="I6186" i="1"/>
  <c r="H6186" i="1"/>
  <c r="G6186" i="1"/>
  <c r="F6186" i="1"/>
  <c r="E6186" i="1"/>
  <c r="M6185" i="1"/>
  <c r="L6185" i="1"/>
  <c r="K6185" i="1"/>
  <c r="J6185" i="1"/>
  <c r="I6185" i="1"/>
  <c r="H6185" i="1"/>
  <c r="G6185" i="1"/>
  <c r="F6185" i="1"/>
  <c r="E6185" i="1"/>
  <c r="M6184" i="1"/>
  <c r="L6184" i="1"/>
  <c r="K6184" i="1"/>
  <c r="J6184" i="1"/>
  <c r="I6184" i="1"/>
  <c r="H6184" i="1"/>
  <c r="G6184" i="1"/>
  <c r="F6184" i="1"/>
  <c r="E6184" i="1"/>
  <c r="M6183" i="1"/>
  <c r="L6183" i="1"/>
  <c r="K6183" i="1"/>
  <c r="J6183" i="1"/>
  <c r="I6183" i="1"/>
  <c r="H6183" i="1"/>
  <c r="G6183" i="1"/>
  <c r="F6183" i="1"/>
  <c r="E6183" i="1"/>
  <c r="M6182" i="1"/>
  <c r="L6182" i="1"/>
  <c r="K6182" i="1"/>
  <c r="J6182" i="1"/>
  <c r="I6182" i="1"/>
  <c r="H6182" i="1"/>
  <c r="G6182" i="1"/>
  <c r="F6182" i="1"/>
  <c r="E6182" i="1"/>
  <c r="M6181" i="1"/>
  <c r="L6181" i="1"/>
  <c r="K6181" i="1"/>
  <c r="J6181" i="1"/>
  <c r="I6181" i="1"/>
  <c r="H6181" i="1"/>
  <c r="G6181" i="1"/>
  <c r="F6181" i="1"/>
  <c r="E6181" i="1"/>
  <c r="M6180" i="1"/>
  <c r="L6180" i="1"/>
  <c r="K6180" i="1"/>
  <c r="J6180" i="1"/>
  <c r="I6180" i="1"/>
  <c r="H6180" i="1"/>
  <c r="G6180" i="1"/>
  <c r="F6180" i="1"/>
  <c r="E6180" i="1"/>
  <c r="M6179" i="1"/>
  <c r="L6179" i="1"/>
  <c r="K6179" i="1"/>
  <c r="J6179" i="1"/>
  <c r="I6179" i="1"/>
  <c r="H6179" i="1"/>
  <c r="G6179" i="1"/>
  <c r="F6179" i="1"/>
  <c r="E6179" i="1"/>
  <c r="M6178" i="1"/>
  <c r="L6178" i="1"/>
  <c r="K6178" i="1"/>
  <c r="J6178" i="1"/>
  <c r="I6178" i="1"/>
  <c r="H6178" i="1"/>
  <c r="G6178" i="1"/>
  <c r="F6178" i="1"/>
  <c r="E6178" i="1"/>
  <c r="M6177" i="1"/>
  <c r="L6177" i="1"/>
  <c r="K6177" i="1"/>
  <c r="J6177" i="1"/>
  <c r="I6177" i="1"/>
  <c r="H6177" i="1"/>
  <c r="G6177" i="1"/>
  <c r="F6177" i="1"/>
  <c r="E6177" i="1"/>
  <c r="M6176" i="1"/>
  <c r="L6176" i="1"/>
  <c r="K6176" i="1"/>
  <c r="J6176" i="1"/>
  <c r="I6176" i="1"/>
  <c r="H6176" i="1"/>
  <c r="G6176" i="1"/>
  <c r="F6176" i="1"/>
  <c r="E6176" i="1"/>
  <c r="M6175" i="1"/>
  <c r="L6175" i="1"/>
  <c r="K6175" i="1"/>
  <c r="J6175" i="1"/>
  <c r="I6175" i="1"/>
  <c r="H6175" i="1"/>
  <c r="G6175" i="1"/>
  <c r="F6175" i="1"/>
  <c r="E6175" i="1"/>
  <c r="M6174" i="1"/>
  <c r="L6174" i="1"/>
  <c r="K6174" i="1"/>
  <c r="J6174" i="1"/>
  <c r="I6174" i="1"/>
  <c r="H6174" i="1"/>
  <c r="G6174" i="1"/>
  <c r="F6174" i="1"/>
  <c r="E6174" i="1"/>
  <c r="M6173" i="1"/>
  <c r="L6173" i="1"/>
  <c r="K6173" i="1"/>
  <c r="J6173" i="1"/>
  <c r="I6173" i="1"/>
  <c r="H6173" i="1"/>
  <c r="G6173" i="1"/>
  <c r="F6173" i="1"/>
  <c r="E6173" i="1"/>
  <c r="M6172" i="1"/>
  <c r="L6172" i="1"/>
  <c r="K6172" i="1"/>
  <c r="J6172" i="1"/>
  <c r="I6172" i="1"/>
  <c r="H6172" i="1"/>
  <c r="G6172" i="1"/>
  <c r="F6172" i="1"/>
  <c r="E6172" i="1"/>
  <c r="M6171" i="1"/>
  <c r="L6171" i="1"/>
  <c r="K6171" i="1"/>
  <c r="J6171" i="1"/>
  <c r="I6171" i="1"/>
  <c r="H6171" i="1"/>
  <c r="G6171" i="1"/>
  <c r="F6171" i="1"/>
  <c r="E6171" i="1"/>
  <c r="M6170" i="1"/>
  <c r="L6170" i="1"/>
  <c r="K6170" i="1"/>
  <c r="J6170" i="1"/>
  <c r="I6170" i="1"/>
  <c r="H6170" i="1"/>
  <c r="G6170" i="1"/>
  <c r="F6170" i="1"/>
  <c r="E6170" i="1"/>
  <c r="M6169" i="1"/>
  <c r="L6169" i="1"/>
  <c r="K6169" i="1"/>
  <c r="J6169" i="1"/>
  <c r="I6169" i="1"/>
  <c r="H6169" i="1"/>
  <c r="G6169" i="1"/>
  <c r="F6169" i="1"/>
  <c r="E6169" i="1"/>
  <c r="M6168" i="1"/>
  <c r="L6168" i="1"/>
  <c r="K6168" i="1"/>
  <c r="J6168" i="1"/>
  <c r="I6168" i="1"/>
  <c r="H6168" i="1"/>
  <c r="G6168" i="1"/>
  <c r="F6168" i="1"/>
  <c r="E6168" i="1"/>
  <c r="M6167" i="1"/>
  <c r="L6167" i="1"/>
  <c r="K6167" i="1"/>
  <c r="J6167" i="1"/>
  <c r="I6167" i="1"/>
  <c r="H6167" i="1"/>
  <c r="G6167" i="1"/>
  <c r="F6167" i="1"/>
  <c r="E6167" i="1"/>
  <c r="M6166" i="1"/>
  <c r="L6166" i="1"/>
  <c r="K6166" i="1"/>
  <c r="J6166" i="1"/>
  <c r="I6166" i="1"/>
  <c r="H6166" i="1"/>
  <c r="G6166" i="1"/>
  <c r="F6166" i="1"/>
  <c r="E6166" i="1"/>
  <c r="M6165" i="1"/>
  <c r="L6165" i="1"/>
  <c r="K6165" i="1"/>
  <c r="J6165" i="1"/>
  <c r="I6165" i="1"/>
  <c r="H6165" i="1"/>
  <c r="G6165" i="1"/>
  <c r="F6165" i="1"/>
  <c r="E6165" i="1"/>
  <c r="M6164" i="1"/>
  <c r="L6164" i="1"/>
  <c r="K6164" i="1"/>
  <c r="J6164" i="1"/>
  <c r="I6164" i="1"/>
  <c r="H6164" i="1"/>
  <c r="G6164" i="1"/>
  <c r="F6164" i="1"/>
  <c r="E6164" i="1"/>
  <c r="M6163" i="1"/>
  <c r="L6163" i="1"/>
  <c r="K6163" i="1"/>
  <c r="J6163" i="1"/>
  <c r="I6163" i="1"/>
  <c r="H6163" i="1"/>
  <c r="G6163" i="1"/>
  <c r="F6163" i="1"/>
  <c r="E6163" i="1"/>
  <c r="M6162" i="1"/>
  <c r="L6162" i="1"/>
  <c r="K6162" i="1"/>
  <c r="J6162" i="1"/>
  <c r="I6162" i="1"/>
  <c r="H6162" i="1"/>
  <c r="G6162" i="1"/>
  <c r="F6162" i="1"/>
  <c r="E6162" i="1"/>
  <c r="M6161" i="1"/>
  <c r="L6161" i="1"/>
  <c r="K6161" i="1"/>
  <c r="J6161" i="1"/>
  <c r="I6161" i="1"/>
  <c r="H6161" i="1"/>
  <c r="G6161" i="1"/>
  <c r="F6161" i="1"/>
  <c r="E6161" i="1"/>
  <c r="M6160" i="1"/>
  <c r="L6160" i="1"/>
  <c r="K6160" i="1"/>
  <c r="J6160" i="1"/>
  <c r="I6160" i="1"/>
  <c r="H6160" i="1"/>
  <c r="G6160" i="1"/>
  <c r="F6160" i="1"/>
  <c r="E6160" i="1"/>
  <c r="M6159" i="1"/>
  <c r="L6159" i="1"/>
  <c r="K6159" i="1"/>
  <c r="J6159" i="1"/>
  <c r="I6159" i="1"/>
  <c r="H6159" i="1"/>
  <c r="G6159" i="1"/>
  <c r="F6159" i="1"/>
  <c r="E6159" i="1"/>
  <c r="M6158" i="1"/>
  <c r="L6158" i="1"/>
  <c r="K6158" i="1"/>
  <c r="J6158" i="1"/>
  <c r="I6158" i="1"/>
  <c r="H6158" i="1"/>
  <c r="G6158" i="1"/>
  <c r="F6158" i="1"/>
  <c r="E6158" i="1"/>
  <c r="M6157" i="1"/>
  <c r="L6157" i="1"/>
  <c r="K6157" i="1"/>
  <c r="J6157" i="1"/>
  <c r="I6157" i="1"/>
  <c r="H6157" i="1"/>
  <c r="G6157" i="1"/>
  <c r="F6157" i="1"/>
  <c r="E6157" i="1"/>
  <c r="M6156" i="1"/>
  <c r="L6156" i="1"/>
  <c r="K6156" i="1"/>
  <c r="J6156" i="1"/>
  <c r="I6156" i="1"/>
  <c r="H6156" i="1"/>
  <c r="G6156" i="1"/>
  <c r="F6156" i="1"/>
  <c r="E6156" i="1"/>
  <c r="M6155" i="1"/>
  <c r="L6155" i="1"/>
  <c r="K6155" i="1"/>
  <c r="J6155" i="1"/>
  <c r="I6155" i="1"/>
  <c r="H6155" i="1"/>
  <c r="G6155" i="1"/>
  <c r="F6155" i="1"/>
  <c r="E6155" i="1"/>
  <c r="M6154" i="1"/>
  <c r="L6154" i="1"/>
  <c r="K6154" i="1"/>
  <c r="J6154" i="1"/>
  <c r="I6154" i="1"/>
  <c r="H6154" i="1"/>
  <c r="G6154" i="1"/>
  <c r="F6154" i="1"/>
  <c r="E6154" i="1"/>
  <c r="M6153" i="1"/>
  <c r="L6153" i="1"/>
  <c r="K6153" i="1"/>
  <c r="J6153" i="1"/>
  <c r="I6153" i="1"/>
  <c r="H6153" i="1"/>
  <c r="G6153" i="1"/>
  <c r="F6153" i="1"/>
  <c r="E6153" i="1"/>
  <c r="M6152" i="1"/>
  <c r="L6152" i="1"/>
  <c r="K6152" i="1"/>
  <c r="J6152" i="1"/>
  <c r="I6152" i="1"/>
  <c r="H6152" i="1"/>
  <c r="G6152" i="1"/>
  <c r="F6152" i="1"/>
  <c r="E6152" i="1"/>
  <c r="M6151" i="1"/>
  <c r="L6151" i="1"/>
  <c r="K6151" i="1"/>
  <c r="J6151" i="1"/>
  <c r="I6151" i="1"/>
  <c r="H6151" i="1"/>
  <c r="G6151" i="1"/>
  <c r="F6151" i="1"/>
  <c r="E6151" i="1"/>
  <c r="M6150" i="1"/>
  <c r="L6150" i="1"/>
  <c r="K6150" i="1"/>
  <c r="J6150" i="1"/>
  <c r="I6150" i="1"/>
  <c r="H6150" i="1"/>
  <c r="G6150" i="1"/>
  <c r="F6150" i="1"/>
  <c r="E6150" i="1"/>
  <c r="M6149" i="1"/>
  <c r="L6149" i="1"/>
  <c r="K6149" i="1"/>
  <c r="J6149" i="1"/>
  <c r="I6149" i="1"/>
  <c r="H6149" i="1"/>
  <c r="G6149" i="1"/>
  <c r="F6149" i="1"/>
  <c r="E6149" i="1"/>
  <c r="M6148" i="1"/>
  <c r="L6148" i="1"/>
  <c r="K6148" i="1"/>
  <c r="J6148" i="1"/>
  <c r="I6148" i="1"/>
  <c r="H6148" i="1"/>
  <c r="G6148" i="1"/>
  <c r="F6148" i="1"/>
  <c r="E6148" i="1"/>
  <c r="M6147" i="1"/>
  <c r="L6147" i="1"/>
  <c r="K6147" i="1"/>
  <c r="J6147" i="1"/>
  <c r="I6147" i="1"/>
  <c r="H6147" i="1"/>
  <c r="G6147" i="1"/>
  <c r="F6147" i="1"/>
  <c r="E6147" i="1"/>
  <c r="M6146" i="1"/>
  <c r="L6146" i="1"/>
  <c r="K6146" i="1"/>
  <c r="J6146" i="1"/>
  <c r="I6146" i="1"/>
  <c r="H6146" i="1"/>
  <c r="G6146" i="1"/>
  <c r="F6146" i="1"/>
  <c r="E6146" i="1"/>
  <c r="M6145" i="1"/>
  <c r="L6145" i="1"/>
  <c r="K6145" i="1"/>
  <c r="J6145" i="1"/>
  <c r="I6145" i="1"/>
  <c r="H6145" i="1"/>
  <c r="G6145" i="1"/>
  <c r="F6145" i="1"/>
  <c r="E6145" i="1"/>
  <c r="M6144" i="1"/>
  <c r="L6144" i="1"/>
  <c r="K6144" i="1"/>
  <c r="J6144" i="1"/>
  <c r="I6144" i="1"/>
  <c r="H6144" i="1"/>
  <c r="G6144" i="1"/>
  <c r="F6144" i="1"/>
  <c r="E6144" i="1"/>
  <c r="M6143" i="1"/>
  <c r="L6143" i="1"/>
  <c r="K6143" i="1"/>
  <c r="J6143" i="1"/>
  <c r="I6143" i="1"/>
  <c r="H6143" i="1"/>
  <c r="G6143" i="1"/>
  <c r="F6143" i="1"/>
  <c r="E6143" i="1"/>
  <c r="M6142" i="1"/>
  <c r="L6142" i="1"/>
  <c r="K6142" i="1"/>
  <c r="J6142" i="1"/>
  <c r="I6142" i="1"/>
  <c r="H6142" i="1"/>
  <c r="G6142" i="1"/>
  <c r="F6142" i="1"/>
  <c r="E6142" i="1"/>
  <c r="M6141" i="1"/>
  <c r="L6141" i="1"/>
  <c r="K6141" i="1"/>
  <c r="J6141" i="1"/>
  <c r="I6141" i="1"/>
  <c r="H6141" i="1"/>
  <c r="G6141" i="1"/>
  <c r="F6141" i="1"/>
  <c r="E6141" i="1"/>
  <c r="M6140" i="1"/>
  <c r="L6140" i="1"/>
  <c r="K6140" i="1"/>
  <c r="J6140" i="1"/>
  <c r="I6140" i="1"/>
  <c r="H6140" i="1"/>
  <c r="G6140" i="1"/>
  <c r="F6140" i="1"/>
  <c r="E6140" i="1"/>
  <c r="M6139" i="1"/>
  <c r="L6139" i="1"/>
  <c r="K6139" i="1"/>
  <c r="J6139" i="1"/>
  <c r="I6139" i="1"/>
  <c r="H6139" i="1"/>
  <c r="G6139" i="1"/>
  <c r="F6139" i="1"/>
  <c r="E6139" i="1"/>
  <c r="M6138" i="1"/>
  <c r="L6138" i="1"/>
  <c r="K6138" i="1"/>
  <c r="J6138" i="1"/>
  <c r="I6138" i="1"/>
  <c r="H6138" i="1"/>
  <c r="G6138" i="1"/>
  <c r="F6138" i="1"/>
  <c r="E6138" i="1"/>
  <c r="M6137" i="1"/>
  <c r="L6137" i="1"/>
  <c r="K6137" i="1"/>
  <c r="J6137" i="1"/>
  <c r="I6137" i="1"/>
  <c r="H6137" i="1"/>
  <c r="G6137" i="1"/>
  <c r="F6137" i="1"/>
  <c r="E6137" i="1"/>
  <c r="M6136" i="1"/>
  <c r="L6136" i="1"/>
  <c r="K6136" i="1"/>
  <c r="J6136" i="1"/>
  <c r="I6136" i="1"/>
  <c r="H6136" i="1"/>
  <c r="G6136" i="1"/>
  <c r="F6136" i="1"/>
  <c r="E6136" i="1"/>
  <c r="M6135" i="1"/>
  <c r="L6135" i="1"/>
  <c r="K6135" i="1"/>
  <c r="J6135" i="1"/>
  <c r="I6135" i="1"/>
  <c r="H6135" i="1"/>
  <c r="G6135" i="1"/>
  <c r="F6135" i="1"/>
  <c r="E6135" i="1"/>
  <c r="M6134" i="1"/>
  <c r="L6134" i="1"/>
  <c r="K6134" i="1"/>
  <c r="J6134" i="1"/>
  <c r="I6134" i="1"/>
  <c r="H6134" i="1"/>
  <c r="G6134" i="1"/>
  <c r="F6134" i="1"/>
  <c r="E6134" i="1"/>
  <c r="M6133" i="1"/>
  <c r="L6133" i="1"/>
  <c r="K6133" i="1"/>
  <c r="J6133" i="1"/>
  <c r="I6133" i="1"/>
  <c r="H6133" i="1"/>
  <c r="G6133" i="1"/>
  <c r="F6133" i="1"/>
  <c r="E6133" i="1"/>
  <c r="M6132" i="1"/>
  <c r="L6132" i="1"/>
  <c r="K6132" i="1"/>
  <c r="J6132" i="1"/>
  <c r="I6132" i="1"/>
  <c r="H6132" i="1"/>
  <c r="G6132" i="1"/>
  <c r="F6132" i="1"/>
  <c r="E6132" i="1"/>
  <c r="M6131" i="1"/>
  <c r="L6131" i="1"/>
  <c r="K6131" i="1"/>
  <c r="J6131" i="1"/>
  <c r="I6131" i="1"/>
  <c r="H6131" i="1"/>
  <c r="G6131" i="1"/>
  <c r="F6131" i="1"/>
  <c r="E6131" i="1"/>
  <c r="M6130" i="1"/>
  <c r="L6130" i="1"/>
  <c r="K6130" i="1"/>
  <c r="J6130" i="1"/>
  <c r="I6130" i="1"/>
  <c r="H6130" i="1"/>
  <c r="G6130" i="1"/>
  <c r="F6130" i="1"/>
  <c r="E6130" i="1"/>
  <c r="M6129" i="1"/>
  <c r="L6129" i="1"/>
  <c r="K6129" i="1"/>
  <c r="J6129" i="1"/>
  <c r="I6129" i="1"/>
  <c r="H6129" i="1"/>
  <c r="G6129" i="1"/>
  <c r="F6129" i="1"/>
  <c r="E6129" i="1"/>
  <c r="M6128" i="1"/>
  <c r="L6128" i="1"/>
  <c r="K6128" i="1"/>
  <c r="J6128" i="1"/>
  <c r="I6128" i="1"/>
  <c r="H6128" i="1"/>
  <c r="G6128" i="1"/>
  <c r="F6128" i="1"/>
  <c r="E6128" i="1"/>
  <c r="M6127" i="1"/>
  <c r="L6127" i="1"/>
  <c r="K6127" i="1"/>
  <c r="J6127" i="1"/>
  <c r="I6127" i="1"/>
  <c r="H6127" i="1"/>
  <c r="G6127" i="1"/>
  <c r="F6127" i="1"/>
  <c r="E6127" i="1"/>
  <c r="M6126" i="1"/>
  <c r="L6126" i="1"/>
  <c r="K6126" i="1"/>
  <c r="J6126" i="1"/>
  <c r="I6126" i="1"/>
  <c r="H6126" i="1"/>
  <c r="G6126" i="1"/>
  <c r="F6126" i="1"/>
  <c r="E6126" i="1"/>
  <c r="M6125" i="1"/>
  <c r="L6125" i="1"/>
  <c r="K6125" i="1"/>
  <c r="J6125" i="1"/>
  <c r="I6125" i="1"/>
  <c r="H6125" i="1"/>
  <c r="G6125" i="1"/>
  <c r="F6125" i="1"/>
  <c r="E6125" i="1"/>
  <c r="M6124" i="1"/>
  <c r="L6124" i="1"/>
  <c r="K6124" i="1"/>
  <c r="J6124" i="1"/>
  <c r="I6124" i="1"/>
  <c r="H6124" i="1"/>
  <c r="G6124" i="1"/>
  <c r="F6124" i="1"/>
  <c r="E6124" i="1"/>
  <c r="M6123" i="1"/>
  <c r="L6123" i="1"/>
  <c r="K6123" i="1"/>
  <c r="J6123" i="1"/>
  <c r="I6123" i="1"/>
  <c r="H6123" i="1"/>
  <c r="G6123" i="1"/>
  <c r="F6123" i="1"/>
  <c r="E6123" i="1"/>
  <c r="M6122" i="1"/>
  <c r="L6122" i="1"/>
  <c r="K6122" i="1"/>
  <c r="J6122" i="1"/>
  <c r="I6122" i="1"/>
  <c r="H6122" i="1"/>
  <c r="G6122" i="1"/>
  <c r="F6122" i="1"/>
  <c r="E6122" i="1"/>
  <c r="M6121" i="1"/>
  <c r="L6121" i="1"/>
  <c r="K6121" i="1"/>
  <c r="J6121" i="1"/>
  <c r="I6121" i="1"/>
  <c r="H6121" i="1"/>
  <c r="G6121" i="1"/>
  <c r="F6121" i="1"/>
  <c r="E6121" i="1"/>
  <c r="M6120" i="1"/>
  <c r="L6120" i="1"/>
  <c r="K6120" i="1"/>
  <c r="J6120" i="1"/>
  <c r="I6120" i="1"/>
  <c r="H6120" i="1"/>
  <c r="G6120" i="1"/>
  <c r="F6120" i="1"/>
  <c r="E6120" i="1"/>
  <c r="M6119" i="1"/>
  <c r="L6119" i="1"/>
  <c r="K6119" i="1"/>
  <c r="J6119" i="1"/>
  <c r="I6119" i="1"/>
  <c r="H6119" i="1"/>
  <c r="G6119" i="1"/>
  <c r="F6119" i="1"/>
  <c r="E6119" i="1"/>
  <c r="M6118" i="1"/>
  <c r="L6118" i="1"/>
  <c r="K6118" i="1"/>
  <c r="J6118" i="1"/>
  <c r="I6118" i="1"/>
  <c r="H6118" i="1"/>
  <c r="G6118" i="1"/>
  <c r="F6118" i="1"/>
  <c r="E6118" i="1"/>
  <c r="M6117" i="1"/>
  <c r="L6117" i="1"/>
  <c r="K6117" i="1"/>
  <c r="J6117" i="1"/>
  <c r="I6117" i="1"/>
  <c r="H6117" i="1"/>
  <c r="G6117" i="1"/>
  <c r="F6117" i="1"/>
  <c r="E6117" i="1"/>
  <c r="M6116" i="1"/>
  <c r="L6116" i="1"/>
  <c r="K6116" i="1"/>
  <c r="J6116" i="1"/>
  <c r="I6116" i="1"/>
  <c r="H6116" i="1"/>
  <c r="G6116" i="1"/>
  <c r="F6116" i="1"/>
  <c r="E6116" i="1"/>
  <c r="M6115" i="1"/>
  <c r="L6115" i="1"/>
  <c r="K6115" i="1"/>
  <c r="J6115" i="1"/>
  <c r="I6115" i="1"/>
  <c r="H6115" i="1"/>
  <c r="G6115" i="1"/>
  <c r="F6115" i="1"/>
  <c r="E6115" i="1"/>
  <c r="M6114" i="1"/>
  <c r="L6114" i="1"/>
  <c r="K6114" i="1"/>
  <c r="J6114" i="1"/>
  <c r="I6114" i="1"/>
  <c r="H6114" i="1"/>
  <c r="G6114" i="1"/>
  <c r="F6114" i="1"/>
  <c r="E6114" i="1"/>
  <c r="M6113" i="1"/>
  <c r="L6113" i="1"/>
  <c r="K6113" i="1"/>
  <c r="J6113" i="1"/>
  <c r="I6113" i="1"/>
  <c r="H6113" i="1"/>
  <c r="G6113" i="1"/>
  <c r="F6113" i="1"/>
  <c r="E6113" i="1"/>
  <c r="M6112" i="1"/>
  <c r="L6112" i="1"/>
  <c r="K6112" i="1"/>
  <c r="J6112" i="1"/>
  <c r="I6112" i="1"/>
  <c r="H6112" i="1"/>
  <c r="G6112" i="1"/>
  <c r="F6112" i="1"/>
  <c r="E6112" i="1"/>
  <c r="M6111" i="1"/>
  <c r="L6111" i="1"/>
  <c r="K6111" i="1"/>
  <c r="J6111" i="1"/>
  <c r="I6111" i="1"/>
  <c r="H6111" i="1"/>
  <c r="G6111" i="1"/>
  <c r="F6111" i="1"/>
  <c r="E6111" i="1"/>
  <c r="M6110" i="1"/>
  <c r="L6110" i="1"/>
  <c r="K6110" i="1"/>
  <c r="J6110" i="1"/>
  <c r="I6110" i="1"/>
  <c r="H6110" i="1"/>
  <c r="G6110" i="1"/>
  <c r="F6110" i="1"/>
  <c r="E6110" i="1"/>
  <c r="M6109" i="1"/>
  <c r="L6109" i="1"/>
  <c r="K6109" i="1"/>
  <c r="J6109" i="1"/>
  <c r="I6109" i="1"/>
  <c r="H6109" i="1"/>
  <c r="G6109" i="1"/>
  <c r="F6109" i="1"/>
  <c r="E6109" i="1"/>
  <c r="M6108" i="1"/>
  <c r="L6108" i="1"/>
  <c r="K6108" i="1"/>
  <c r="J6108" i="1"/>
  <c r="I6108" i="1"/>
  <c r="H6108" i="1"/>
  <c r="G6108" i="1"/>
  <c r="F6108" i="1"/>
  <c r="E6108" i="1"/>
  <c r="M6107" i="1"/>
  <c r="L6107" i="1"/>
  <c r="K6107" i="1"/>
  <c r="J6107" i="1"/>
  <c r="I6107" i="1"/>
  <c r="H6107" i="1"/>
  <c r="G6107" i="1"/>
  <c r="F6107" i="1"/>
  <c r="E6107" i="1"/>
  <c r="M6106" i="1"/>
  <c r="L6106" i="1"/>
  <c r="K6106" i="1"/>
  <c r="J6106" i="1"/>
  <c r="I6106" i="1"/>
  <c r="H6106" i="1"/>
  <c r="G6106" i="1"/>
  <c r="F6106" i="1"/>
  <c r="E6106" i="1"/>
  <c r="M6105" i="1"/>
  <c r="L6105" i="1"/>
  <c r="K6105" i="1"/>
  <c r="J6105" i="1"/>
  <c r="I6105" i="1"/>
  <c r="H6105" i="1"/>
  <c r="G6105" i="1"/>
  <c r="F6105" i="1"/>
  <c r="E6105" i="1"/>
  <c r="M6104" i="1"/>
  <c r="L6104" i="1"/>
  <c r="K6104" i="1"/>
  <c r="J6104" i="1"/>
  <c r="I6104" i="1"/>
  <c r="H6104" i="1"/>
  <c r="G6104" i="1"/>
  <c r="F6104" i="1"/>
  <c r="E6104" i="1"/>
  <c r="M6103" i="1"/>
  <c r="L6103" i="1"/>
  <c r="K6103" i="1"/>
  <c r="J6103" i="1"/>
  <c r="I6103" i="1"/>
  <c r="H6103" i="1"/>
  <c r="G6103" i="1"/>
  <c r="F6103" i="1"/>
  <c r="E6103" i="1"/>
  <c r="M6102" i="1"/>
  <c r="L6102" i="1"/>
  <c r="K6102" i="1"/>
  <c r="J6102" i="1"/>
  <c r="I6102" i="1"/>
  <c r="H6102" i="1"/>
  <c r="G6102" i="1"/>
  <c r="F6102" i="1"/>
  <c r="E6102" i="1"/>
  <c r="M6101" i="1"/>
  <c r="L6101" i="1"/>
  <c r="K6101" i="1"/>
  <c r="J6101" i="1"/>
  <c r="I6101" i="1"/>
  <c r="H6101" i="1"/>
  <c r="G6101" i="1"/>
  <c r="F6101" i="1"/>
  <c r="E6101" i="1"/>
  <c r="M6100" i="1"/>
  <c r="L6100" i="1"/>
  <c r="K6100" i="1"/>
  <c r="J6100" i="1"/>
  <c r="I6100" i="1"/>
  <c r="H6100" i="1"/>
  <c r="G6100" i="1"/>
  <c r="F6100" i="1"/>
  <c r="E6100" i="1"/>
  <c r="M6099" i="1"/>
  <c r="L6099" i="1"/>
  <c r="K6099" i="1"/>
  <c r="J6099" i="1"/>
  <c r="I6099" i="1"/>
  <c r="H6099" i="1"/>
  <c r="G6099" i="1"/>
  <c r="F6099" i="1"/>
  <c r="E6099" i="1"/>
  <c r="M6098" i="1"/>
  <c r="L6098" i="1"/>
  <c r="K6098" i="1"/>
  <c r="J6098" i="1"/>
  <c r="I6098" i="1"/>
  <c r="H6098" i="1"/>
  <c r="G6098" i="1"/>
  <c r="F6098" i="1"/>
  <c r="E6098" i="1"/>
  <c r="M6097" i="1"/>
  <c r="L6097" i="1"/>
  <c r="K6097" i="1"/>
  <c r="J6097" i="1"/>
  <c r="I6097" i="1"/>
  <c r="H6097" i="1"/>
  <c r="G6097" i="1"/>
  <c r="F6097" i="1"/>
  <c r="E6097" i="1"/>
  <c r="M6096" i="1"/>
  <c r="L6096" i="1"/>
  <c r="K6096" i="1"/>
  <c r="J6096" i="1"/>
  <c r="I6096" i="1"/>
  <c r="H6096" i="1"/>
  <c r="G6096" i="1"/>
  <c r="F6096" i="1"/>
  <c r="E6096" i="1"/>
  <c r="M6095" i="1"/>
  <c r="L6095" i="1"/>
  <c r="K6095" i="1"/>
  <c r="J6095" i="1"/>
  <c r="I6095" i="1"/>
  <c r="H6095" i="1"/>
  <c r="G6095" i="1"/>
  <c r="F6095" i="1"/>
  <c r="E6095" i="1"/>
  <c r="M6094" i="1"/>
  <c r="L6094" i="1"/>
  <c r="K6094" i="1"/>
  <c r="J6094" i="1"/>
  <c r="I6094" i="1"/>
  <c r="H6094" i="1"/>
  <c r="G6094" i="1"/>
  <c r="F6094" i="1"/>
  <c r="E6094" i="1"/>
  <c r="M6093" i="1"/>
  <c r="L6093" i="1"/>
  <c r="K6093" i="1"/>
  <c r="J6093" i="1"/>
  <c r="I6093" i="1"/>
  <c r="H6093" i="1"/>
  <c r="G6093" i="1"/>
  <c r="F6093" i="1"/>
  <c r="E6093" i="1"/>
  <c r="M6092" i="1"/>
  <c r="L6092" i="1"/>
  <c r="K6092" i="1"/>
  <c r="J6092" i="1"/>
  <c r="I6092" i="1"/>
  <c r="H6092" i="1"/>
  <c r="G6092" i="1"/>
  <c r="F6092" i="1"/>
  <c r="E6092" i="1"/>
  <c r="M6091" i="1"/>
  <c r="L6091" i="1"/>
  <c r="K6091" i="1"/>
  <c r="J6091" i="1"/>
  <c r="I6091" i="1"/>
  <c r="H6091" i="1"/>
  <c r="G6091" i="1"/>
  <c r="F6091" i="1"/>
  <c r="E6091" i="1"/>
  <c r="M6090" i="1"/>
  <c r="L6090" i="1"/>
  <c r="K6090" i="1"/>
  <c r="J6090" i="1"/>
  <c r="I6090" i="1"/>
  <c r="H6090" i="1"/>
  <c r="G6090" i="1"/>
  <c r="F6090" i="1"/>
  <c r="E6090" i="1"/>
  <c r="M6089" i="1"/>
  <c r="L6089" i="1"/>
  <c r="K6089" i="1"/>
  <c r="J6089" i="1"/>
  <c r="I6089" i="1"/>
  <c r="H6089" i="1"/>
  <c r="G6089" i="1"/>
  <c r="F6089" i="1"/>
  <c r="E6089" i="1"/>
  <c r="M6088" i="1"/>
  <c r="L6088" i="1"/>
  <c r="K6088" i="1"/>
  <c r="J6088" i="1"/>
  <c r="I6088" i="1"/>
  <c r="H6088" i="1"/>
  <c r="G6088" i="1"/>
  <c r="F6088" i="1"/>
  <c r="E6088" i="1"/>
  <c r="M6087" i="1"/>
  <c r="L6087" i="1"/>
  <c r="K6087" i="1"/>
  <c r="J6087" i="1"/>
  <c r="I6087" i="1"/>
  <c r="H6087" i="1"/>
  <c r="G6087" i="1"/>
  <c r="F6087" i="1"/>
  <c r="E6087" i="1"/>
  <c r="M6086" i="1"/>
  <c r="L6086" i="1"/>
  <c r="K6086" i="1"/>
  <c r="J6086" i="1"/>
  <c r="I6086" i="1"/>
  <c r="H6086" i="1"/>
  <c r="G6086" i="1"/>
  <c r="F6086" i="1"/>
  <c r="E6086" i="1"/>
  <c r="M6085" i="1"/>
  <c r="L6085" i="1"/>
  <c r="K6085" i="1"/>
  <c r="J6085" i="1"/>
  <c r="I6085" i="1"/>
  <c r="H6085" i="1"/>
  <c r="G6085" i="1"/>
  <c r="F6085" i="1"/>
  <c r="E6085" i="1"/>
  <c r="M6084" i="1"/>
  <c r="L6084" i="1"/>
  <c r="K6084" i="1"/>
  <c r="J6084" i="1"/>
  <c r="I6084" i="1"/>
  <c r="H6084" i="1"/>
  <c r="G6084" i="1"/>
  <c r="F6084" i="1"/>
  <c r="E6084" i="1"/>
  <c r="M6083" i="1"/>
  <c r="L6083" i="1"/>
  <c r="K6083" i="1"/>
  <c r="J6083" i="1"/>
  <c r="I6083" i="1"/>
  <c r="H6083" i="1"/>
  <c r="G6083" i="1"/>
  <c r="F6083" i="1"/>
  <c r="E6083" i="1"/>
  <c r="M6082" i="1"/>
  <c r="L6082" i="1"/>
  <c r="K6082" i="1"/>
  <c r="J6082" i="1"/>
  <c r="I6082" i="1"/>
  <c r="H6082" i="1"/>
  <c r="G6082" i="1"/>
  <c r="F6082" i="1"/>
  <c r="E6082" i="1"/>
  <c r="M6081" i="1"/>
  <c r="L6081" i="1"/>
  <c r="K6081" i="1"/>
  <c r="J6081" i="1"/>
  <c r="I6081" i="1"/>
  <c r="H6081" i="1"/>
  <c r="G6081" i="1"/>
  <c r="F6081" i="1"/>
  <c r="E6081" i="1"/>
  <c r="M6080" i="1"/>
  <c r="L6080" i="1"/>
  <c r="K6080" i="1"/>
  <c r="J6080" i="1"/>
  <c r="I6080" i="1"/>
  <c r="H6080" i="1"/>
  <c r="G6080" i="1"/>
  <c r="F6080" i="1"/>
  <c r="E6080" i="1"/>
  <c r="M6079" i="1"/>
  <c r="L6079" i="1"/>
  <c r="K6079" i="1"/>
  <c r="J6079" i="1"/>
  <c r="I6079" i="1"/>
  <c r="H6079" i="1"/>
  <c r="G6079" i="1"/>
  <c r="F6079" i="1"/>
  <c r="E6079" i="1"/>
  <c r="M6078" i="1"/>
  <c r="L6078" i="1"/>
  <c r="K6078" i="1"/>
  <c r="J6078" i="1"/>
  <c r="I6078" i="1"/>
  <c r="H6078" i="1"/>
  <c r="G6078" i="1"/>
  <c r="F6078" i="1"/>
  <c r="E6078" i="1"/>
  <c r="M6077" i="1"/>
  <c r="L6077" i="1"/>
  <c r="K6077" i="1"/>
  <c r="J6077" i="1"/>
  <c r="I6077" i="1"/>
  <c r="H6077" i="1"/>
  <c r="G6077" i="1"/>
  <c r="F6077" i="1"/>
  <c r="E6077" i="1"/>
  <c r="M6076" i="1"/>
  <c r="L6076" i="1"/>
  <c r="K6076" i="1"/>
  <c r="J6076" i="1"/>
  <c r="I6076" i="1"/>
  <c r="H6076" i="1"/>
  <c r="G6076" i="1"/>
  <c r="F6076" i="1"/>
  <c r="E6076" i="1"/>
  <c r="M6075" i="1"/>
  <c r="L6075" i="1"/>
  <c r="K6075" i="1"/>
  <c r="J6075" i="1"/>
  <c r="I6075" i="1"/>
  <c r="H6075" i="1"/>
  <c r="G6075" i="1"/>
  <c r="F6075" i="1"/>
  <c r="E6075" i="1"/>
  <c r="M6074" i="1"/>
  <c r="L6074" i="1"/>
  <c r="K6074" i="1"/>
  <c r="J6074" i="1"/>
  <c r="I6074" i="1"/>
  <c r="H6074" i="1"/>
  <c r="G6074" i="1"/>
  <c r="F6074" i="1"/>
  <c r="E6074" i="1"/>
  <c r="M6073" i="1"/>
  <c r="L6073" i="1"/>
  <c r="K6073" i="1"/>
  <c r="J6073" i="1"/>
  <c r="I6073" i="1"/>
  <c r="H6073" i="1"/>
  <c r="G6073" i="1"/>
  <c r="F6073" i="1"/>
  <c r="E6073" i="1"/>
  <c r="M6072" i="1"/>
  <c r="L6072" i="1"/>
  <c r="K6072" i="1"/>
  <c r="J6072" i="1"/>
  <c r="I6072" i="1"/>
  <c r="H6072" i="1"/>
  <c r="G6072" i="1"/>
  <c r="F6072" i="1"/>
  <c r="E6072" i="1"/>
  <c r="M6071" i="1"/>
  <c r="L6071" i="1"/>
  <c r="K6071" i="1"/>
  <c r="J6071" i="1"/>
  <c r="I6071" i="1"/>
  <c r="H6071" i="1"/>
  <c r="G6071" i="1"/>
  <c r="F6071" i="1"/>
  <c r="E6071" i="1"/>
  <c r="M6070" i="1"/>
  <c r="L6070" i="1"/>
  <c r="K6070" i="1"/>
  <c r="J6070" i="1"/>
  <c r="I6070" i="1"/>
  <c r="H6070" i="1"/>
  <c r="G6070" i="1"/>
  <c r="F6070" i="1"/>
  <c r="E6070" i="1"/>
  <c r="M6069" i="1"/>
  <c r="L6069" i="1"/>
  <c r="K6069" i="1"/>
  <c r="J6069" i="1"/>
  <c r="I6069" i="1"/>
  <c r="H6069" i="1"/>
  <c r="G6069" i="1"/>
  <c r="F6069" i="1"/>
  <c r="E6069" i="1"/>
  <c r="M6068" i="1"/>
  <c r="L6068" i="1"/>
  <c r="K6068" i="1"/>
  <c r="J6068" i="1"/>
  <c r="I6068" i="1"/>
  <c r="H6068" i="1"/>
  <c r="G6068" i="1"/>
  <c r="F6068" i="1"/>
  <c r="E6068" i="1"/>
  <c r="M6067" i="1"/>
  <c r="L6067" i="1"/>
  <c r="K6067" i="1"/>
  <c r="J6067" i="1"/>
  <c r="I6067" i="1"/>
  <c r="H6067" i="1"/>
  <c r="G6067" i="1"/>
  <c r="F6067" i="1"/>
  <c r="E6067" i="1"/>
  <c r="M6066" i="1"/>
  <c r="L6066" i="1"/>
  <c r="K6066" i="1"/>
  <c r="J6066" i="1"/>
  <c r="I6066" i="1"/>
  <c r="H6066" i="1"/>
  <c r="G6066" i="1"/>
  <c r="F6066" i="1"/>
  <c r="E6066" i="1"/>
  <c r="M6065" i="1"/>
  <c r="L6065" i="1"/>
  <c r="K6065" i="1"/>
  <c r="J6065" i="1"/>
  <c r="I6065" i="1"/>
  <c r="H6065" i="1"/>
  <c r="G6065" i="1"/>
  <c r="F6065" i="1"/>
  <c r="E6065" i="1"/>
  <c r="M6064" i="1"/>
  <c r="L6064" i="1"/>
  <c r="K6064" i="1"/>
  <c r="J6064" i="1"/>
  <c r="I6064" i="1"/>
  <c r="H6064" i="1"/>
  <c r="G6064" i="1"/>
  <c r="F6064" i="1"/>
  <c r="E6064" i="1"/>
  <c r="M6063" i="1"/>
  <c r="L6063" i="1"/>
  <c r="K6063" i="1"/>
  <c r="J6063" i="1"/>
  <c r="I6063" i="1"/>
  <c r="H6063" i="1"/>
  <c r="G6063" i="1"/>
  <c r="F6063" i="1"/>
  <c r="E6063" i="1"/>
  <c r="M6062" i="1"/>
  <c r="L6062" i="1"/>
  <c r="K6062" i="1"/>
  <c r="J6062" i="1"/>
  <c r="I6062" i="1"/>
  <c r="H6062" i="1"/>
  <c r="G6062" i="1"/>
  <c r="F6062" i="1"/>
  <c r="E6062" i="1"/>
  <c r="M6061" i="1"/>
  <c r="L6061" i="1"/>
  <c r="K6061" i="1"/>
  <c r="J6061" i="1"/>
  <c r="I6061" i="1"/>
  <c r="H6061" i="1"/>
  <c r="G6061" i="1"/>
  <c r="F6061" i="1"/>
  <c r="E6061" i="1"/>
  <c r="M6060" i="1"/>
  <c r="L6060" i="1"/>
  <c r="K6060" i="1"/>
  <c r="J6060" i="1"/>
  <c r="I6060" i="1"/>
  <c r="H6060" i="1"/>
  <c r="G6060" i="1"/>
  <c r="F6060" i="1"/>
  <c r="E6060" i="1"/>
  <c r="M6059" i="1"/>
  <c r="L6059" i="1"/>
  <c r="K6059" i="1"/>
  <c r="J6059" i="1"/>
  <c r="I6059" i="1"/>
  <c r="H6059" i="1"/>
  <c r="G6059" i="1"/>
  <c r="F6059" i="1"/>
  <c r="E6059" i="1"/>
  <c r="M6058" i="1"/>
  <c r="L6058" i="1"/>
  <c r="K6058" i="1"/>
  <c r="J6058" i="1"/>
  <c r="I6058" i="1"/>
  <c r="H6058" i="1"/>
  <c r="G6058" i="1"/>
  <c r="F6058" i="1"/>
  <c r="E6058" i="1"/>
  <c r="M6057" i="1"/>
  <c r="L6057" i="1"/>
  <c r="K6057" i="1"/>
  <c r="J6057" i="1"/>
  <c r="I6057" i="1"/>
  <c r="H6057" i="1"/>
  <c r="G6057" i="1"/>
  <c r="F6057" i="1"/>
  <c r="E6057" i="1"/>
  <c r="M6056" i="1"/>
  <c r="L6056" i="1"/>
  <c r="K6056" i="1"/>
  <c r="J6056" i="1"/>
  <c r="I6056" i="1"/>
  <c r="H6056" i="1"/>
  <c r="G6056" i="1"/>
  <c r="F6056" i="1"/>
  <c r="E6056" i="1"/>
  <c r="M6055" i="1"/>
  <c r="L6055" i="1"/>
  <c r="K6055" i="1"/>
  <c r="J6055" i="1"/>
  <c r="I6055" i="1"/>
  <c r="H6055" i="1"/>
  <c r="G6055" i="1"/>
  <c r="F6055" i="1"/>
  <c r="E6055" i="1"/>
  <c r="M6054" i="1"/>
  <c r="L6054" i="1"/>
  <c r="K6054" i="1"/>
  <c r="J6054" i="1"/>
  <c r="I6054" i="1"/>
  <c r="H6054" i="1"/>
  <c r="G6054" i="1"/>
  <c r="F6054" i="1"/>
  <c r="E6054" i="1"/>
  <c r="M6053" i="1"/>
  <c r="L6053" i="1"/>
  <c r="K6053" i="1"/>
  <c r="J6053" i="1"/>
  <c r="I6053" i="1"/>
  <c r="H6053" i="1"/>
  <c r="G6053" i="1"/>
  <c r="F6053" i="1"/>
  <c r="E6053" i="1"/>
  <c r="M6052" i="1"/>
  <c r="L6052" i="1"/>
  <c r="K6052" i="1"/>
  <c r="J6052" i="1"/>
  <c r="I6052" i="1"/>
  <c r="H6052" i="1"/>
  <c r="G6052" i="1"/>
  <c r="F6052" i="1"/>
  <c r="E6052" i="1"/>
  <c r="M6051" i="1"/>
  <c r="L6051" i="1"/>
  <c r="K6051" i="1"/>
  <c r="J6051" i="1"/>
  <c r="I6051" i="1"/>
  <c r="H6051" i="1"/>
  <c r="G6051" i="1"/>
  <c r="F6051" i="1"/>
  <c r="E6051" i="1"/>
  <c r="M6050" i="1"/>
  <c r="L6050" i="1"/>
  <c r="K6050" i="1"/>
  <c r="J6050" i="1"/>
  <c r="I6050" i="1"/>
  <c r="H6050" i="1"/>
  <c r="G6050" i="1"/>
  <c r="F6050" i="1"/>
  <c r="E6050" i="1"/>
  <c r="M6049" i="1"/>
  <c r="L6049" i="1"/>
  <c r="K6049" i="1"/>
  <c r="J6049" i="1"/>
  <c r="I6049" i="1"/>
  <c r="H6049" i="1"/>
  <c r="G6049" i="1"/>
  <c r="F6049" i="1"/>
  <c r="E6049" i="1"/>
  <c r="M6048" i="1"/>
  <c r="L6048" i="1"/>
  <c r="K6048" i="1"/>
  <c r="J6048" i="1"/>
  <c r="I6048" i="1"/>
  <c r="H6048" i="1"/>
  <c r="G6048" i="1"/>
  <c r="F6048" i="1"/>
  <c r="E6048" i="1"/>
  <c r="M6047" i="1"/>
  <c r="L6047" i="1"/>
  <c r="K6047" i="1"/>
  <c r="J6047" i="1"/>
  <c r="I6047" i="1"/>
  <c r="H6047" i="1"/>
  <c r="G6047" i="1"/>
  <c r="F6047" i="1"/>
  <c r="E6047" i="1"/>
  <c r="M6046" i="1"/>
  <c r="L6046" i="1"/>
  <c r="K6046" i="1"/>
  <c r="J6046" i="1"/>
  <c r="I6046" i="1"/>
  <c r="H6046" i="1"/>
  <c r="G6046" i="1"/>
  <c r="F6046" i="1"/>
  <c r="E6046" i="1"/>
  <c r="M6045" i="1"/>
  <c r="L6045" i="1"/>
  <c r="K6045" i="1"/>
  <c r="J6045" i="1"/>
  <c r="I6045" i="1"/>
  <c r="H6045" i="1"/>
  <c r="G6045" i="1"/>
  <c r="F6045" i="1"/>
  <c r="E6045" i="1"/>
  <c r="M6044" i="1"/>
  <c r="L6044" i="1"/>
  <c r="K6044" i="1"/>
  <c r="J6044" i="1"/>
  <c r="I6044" i="1"/>
  <c r="H6044" i="1"/>
  <c r="G6044" i="1"/>
  <c r="F6044" i="1"/>
  <c r="E6044" i="1"/>
  <c r="M6043" i="1"/>
  <c r="L6043" i="1"/>
  <c r="K6043" i="1"/>
  <c r="J6043" i="1"/>
  <c r="I6043" i="1"/>
  <c r="H6043" i="1"/>
  <c r="G6043" i="1"/>
  <c r="F6043" i="1"/>
  <c r="E6043" i="1"/>
  <c r="M6042" i="1"/>
  <c r="L6042" i="1"/>
  <c r="K6042" i="1"/>
  <c r="J6042" i="1"/>
  <c r="I6042" i="1"/>
  <c r="H6042" i="1"/>
  <c r="G6042" i="1"/>
  <c r="F6042" i="1"/>
  <c r="E6042" i="1"/>
  <c r="M6041" i="1"/>
  <c r="L6041" i="1"/>
  <c r="K6041" i="1"/>
  <c r="J6041" i="1"/>
  <c r="I6041" i="1"/>
  <c r="H6041" i="1"/>
  <c r="G6041" i="1"/>
  <c r="F6041" i="1"/>
  <c r="E6041" i="1"/>
  <c r="M6040" i="1"/>
  <c r="L6040" i="1"/>
  <c r="K6040" i="1"/>
  <c r="J6040" i="1"/>
  <c r="I6040" i="1"/>
  <c r="H6040" i="1"/>
  <c r="G6040" i="1"/>
  <c r="F6040" i="1"/>
  <c r="E6040" i="1"/>
  <c r="M6039" i="1"/>
  <c r="L6039" i="1"/>
  <c r="K6039" i="1"/>
  <c r="J6039" i="1"/>
  <c r="I6039" i="1"/>
  <c r="H6039" i="1"/>
  <c r="G6039" i="1"/>
  <c r="F6039" i="1"/>
  <c r="E6039" i="1"/>
  <c r="M6038" i="1"/>
  <c r="L6038" i="1"/>
  <c r="K6038" i="1"/>
  <c r="J6038" i="1"/>
  <c r="I6038" i="1"/>
  <c r="H6038" i="1"/>
  <c r="G6038" i="1"/>
  <c r="F6038" i="1"/>
  <c r="E6038" i="1"/>
  <c r="M6037" i="1"/>
  <c r="L6037" i="1"/>
  <c r="K6037" i="1"/>
  <c r="J6037" i="1"/>
  <c r="I6037" i="1"/>
  <c r="H6037" i="1"/>
  <c r="G6037" i="1"/>
  <c r="F6037" i="1"/>
  <c r="E6037" i="1"/>
  <c r="M6036" i="1"/>
  <c r="L6036" i="1"/>
  <c r="K6036" i="1"/>
  <c r="J6036" i="1"/>
  <c r="I6036" i="1"/>
  <c r="H6036" i="1"/>
  <c r="G6036" i="1"/>
  <c r="F6036" i="1"/>
  <c r="E6036" i="1"/>
  <c r="M6035" i="1"/>
  <c r="L6035" i="1"/>
  <c r="K6035" i="1"/>
  <c r="J6035" i="1"/>
  <c r="I6035" i="1"/>
  <c r="H6035" i="1"/>
  <c r="G6035" i="1"/>
  <c r="F6035" i="1"/>
  <c r="E6035" i="1"/>
  <c r="M6034" i="1"/>
  <c r="L6034" i="1"/>
  <c r="K6034" i="1"/>
  <c r="J6034" i="1"/>
  <c r="I6034" i="1"/>
  <c r="H6034" i="1"/>
  <c r="G6034" i="1"/>
  <c r="F6034" i="1"/>
  <c r="E6034" i="1"/>
  <c r="M6033" i="1"/>
  <c r="L6033" i="1"/>
  <c r="K6033" i="1"/>
  <c r="J6033" i="1"/>
  <c r="I6033" i="1"/>
  <c r="H6033" i="1"/>
  <c r="G6033" i="1"/>
  <c r="F6033" i="1"/>
  <c r="E6033" i="1"/>
  <c r="M6032" i="1"/>
  <c r="L6032" i="1"/>
  <c r="K6032" i="1"/>
  <c r="J6032" i="1"/>
  <c r="I6032" i="1"/>
  <c r="H6032" i="1"/>
  <c r="G6032" i="1"/>
  <c r="F6032" i="1"/>
  <c r="E6032" i="1"/>
  <c r="M6031" i="1"/>
  <c r="L6031" i="1"/>
  <c r="K6031" i="1"/>
  <c r="J6031" i="1"/>
  <c r="I6031" i="1"/>
  <c r="H6031" i="1"/>
  <c r="G6031" i="1"/>
  <c r="F6031" i="1"/>
  <c r="E6031" i="1"/>
  <c r="M6030" i="1"/>
  <c r="L6030" i="1"/>
  <c r="K6030" i="1"/>
  <c r="J6030" i="1"/>
  <c r="I6030" i="1"/>
  <c r="H6030" i="1"/>
  <c r="G6030" i="1"/>
  <c r="F6030" i="1"/>
  <c r="E6030" i="1"/>
  <c r="M6029" i="1"/>
  <c r="L6029" i="1"/>
  <c r="K6029" i="1"/>
  <c r="J6029" i="1"/>
  <c r="I6029" i="1"/>
  <c r="H6029" i="1"/>
  <c r="G6029" i="1"/>
  <c r="F6029" i="1"/>
  <c r="E6029" i="1"/>
  <c r="M6028" i="1"/>
  <c r="L6028" i="1"/>
  <c r="K6028" i="1"/>
  <c r="J6028" i="1"/>
  <c r="I6028" i="1"/>
  <c r="H6028" i="1"/>
  <c r="G6028" i="1"/>
  <c r="F6028" i="1"/>
  <c r="E6028" i="1"/>
  <c r="M6027" i="1"/>
  <c r="L6027" i="1"/>
  <c r="K6027" i="1"/>
  <c r="J6027" i="1"/>
  <c r="I6027" i="1"/>
  <c r="H6027" i="1"/>
  <c r="G6027" i="1"/>
  <c r="F6027" i="1"/>
  <c r="E6027" i="1"/>
  <c r="M6026" i="1"/>
  <c r="L6026" i="1"/>
  <c r="K6026" i="1"/>
  <c r="J6026" i="1"/>
  <c r="I6026" i="1"/>
  <c r="H6026" i="1"/>
  <c r="G6026" i="1"/>
  <c r="F6026" i="1"/>
  <c r="E6026" i="1"/>
  <c r="M6025" i="1"/>
  <c r="L6025" i="1"/>
  <c r="K6025" i="1"/>
  <c r="J6025" i="1"/>
  <c r="I6025" i="1"/>
  <c r="H6025" i="1"/>
  <c r="G6025" i="1"/>
  <c r="F6025" i="1"/>
  <c r="E6025" i="1"/>
  <c r="M6024" i="1"/>
  <c r="L6024" i="1"/>
  <c r="K6024" i="1"/>
  <c r="J6024" i="1"/>
  <c r="I6024" i="1"/>
  <c r="H6024" i="1"/>
  <c r="G6024" i="1"/>
  <c r="F6024" i="1"/>
  <c r="E6024" i="1"/>
  <c r="M6023" i="1"/>
  <c r="L6023" i="1"/>
  <c r="K6023" i="1"/>
  <c r="J6023" i="1"/>
  <c r="I6023" i="1"/>
  <c r="H6023" i="1"/>
  <c r="G6023" i="1"/>
  <c r="F6023" i="1"/>
  <c r="E6023" i="1"/>
  <c r="M6022" i="1"/>
  <c r="L6022" i="1"/>
  <c r="K6022" i="1"/>
  <c r="J6022" i="1"/>
  <c r="I6022" i="1"/>
  <c r="H6022" i="1"/>
  <c r="G6022" i="1"/>
  <c r="F6022" i="1"/>
  <c r="E6022" i="1"/>
  <c r="M6021" i="1"/>
  <c r="L6021" i="1"/>
  <c r="K6021" i="1"/>
  <c r="J6021" i="1"/>
  <c r="I6021" i="1"/>
  <c r="H6021" i="1"/>
  <c r="G6021" i="1"/>
  <c r="F6021" i="1"/>
  <c r="E6021" i="1"/>
  <c r="M6020" i="1"/>
  <c r="L6020" i="1"/>
  <c r="K6020" i="1"/>
  <c r="J6020" i="1"/>
  <c r="I6020" i="1"/>
  <c r="H6020" i="1"/>
  <c r="G6020" i="1"/>
  <c r="F6020" i="1"/>
  <c r="E6020" i="1"/>
  <c r="M6019" i="1"/>
  <c r="L6019" i="1"/>
  <c r="K6019" i="1"/>
  <c r="J6019" i="1"/>
  <c r="I6019" i="1"/>
  <c r="H6019" i="1"/>
  <c r="G6019" i="1"/>
  <c r="F6019" i="1"/>
  <c r="E6019" i="1"/>
  <c r="M6018" i="1"/>
  <c r="L6018" i="1"/>
  <c r="K6018" i="1"/>
  <c r="J6018" i="1"/>
  <c r="I6018" i="1"/>
  <c r="H6018" i="1"/>
  <c r="G6018" i="1"/>
  <c r="F6018" i="1"/>
  <c r="E6018" i="1"/>
  <c r="M6017" i="1"/>
  <c r="L6017" i="1"/>
  <c r="K6017" i="1"/>
  <c r="J6017" i="1"/>
  <c r="I6017" i="1"/>
  <c r="H6017" i="1"/>
  <c r="G6017" i="1"/>
  <c r="F6017" i="1"/>
  <c r="E6017" i="1"/>
  <c r="M6016" i="1"/>
  <c r="L6016" i="1"/>
  <c r="K6016" i="1"/>
  <c r="J6016" i="1"/>
  <c r="I6016" i="1"/>
  <c r="H6016" i="1"/>
  <c r="G6016" i="1"/>
  <c r="F6016" i="1"/>
  <c r="E6016" i="1"/>
  <c r="M6015" i="1"/>
  <c r="L6015" i="1"/>
  <c r="K6015" i="1"/>
  <c r="J6015" i="1"/>
  <c r="I6015" i="1"/>
  <c r="H6015" i="1"/>
  <c r="G6015" i="1"/>
  <c r="F6015" i="1"/>
  <c r="E6015" i="1"/>
  <c r="M6014" i="1"/>
  <c r="L6014" i="1"/>
  <c r="K6014" i="1"/>
  <c r="J6014" i="1"/>
  <c r="I6014" i="1"/>
  <c r="H6014" i="1"/>
  <c r="G6014" i="1"/>
  <c r="F6014" i="1"/>
  <c r="E6014" i="1"/>
  <c r="M6013" i="1"/>
  <c r="L6013" i="1"/>
  <c r="K6013" i="1"/>
  <c r="J6013" i="1"/>
  <c r="I6013" i="1"/>
  <c r="H6013" i="1"/>
  <c r="G6013" i="1"/>
  <c r="F6013" i="1"/>
  <c r="E6013" i="1"/>
  <c r="M6012" i="1"/>
  <c r="L6012" i="1"/>
  <c r="K6012" i="1"/>
  <c r="J6012" i="1"/>
  <c r="I6012" i="1"/>
  <c r="H6012" i="1"/>
  <c r="G6012" i="1"/>
  <c r="F6012" i="1"/>
  <c r="E6012" i="1"/>
  <c r="M6011" i="1"/>
  <c r="L6011" i="1"/>
  <c r="K6011" i="1"/>
  <c r="J6011" i="1"/>
  <c r="I6011" i="1"/>
  <c r="H6011" i="1"/>
  <c r="G6011" i="1"/>
  <c r="F6011" i="1"/>
  <c r="E6011" i="1"/>
  <c r="M6010" i="1"/>
  <c r="L6010" i="1"/>
  <c r="K6010" i="1"/>
  <c r="J6010" i="1"/>
  <c r="I6010" i="1"/>
  <c r="H6010" i="1"/>
  <c r="G6010" i="1"/>
  <c r="F6010" i="1"/>
  <c r="E6010" i="1"/>
  <c r="M6009" i="1"/>
  <c r="L6009" i="1"/>
  <c r="K6009" i="1"/>
  <c r="J6009" i="1"/>
  <c r="I6009" i="1"/>
  <c r="H6009" i="1"/>
  <c r="G6009" i="1"/>
  <c r="F6009" i="1"/>
  <c r="E6009" i="1"/>
  <c r="M6008" i="1"/>
  <c r="L6008" i="1"/>
  <c r="K6008" i="1"/>
  <c r="J6008" i="1"/>
  <c r="I6008" i="1"/>
  <c r="H6008" i="1"/>
  <c r="G6008" i="1"/>
  <c r="F6008" i="1"/>
  <c r="E6008" i="1"/>
  <c r="M6007" i="1"/>
  <c r="L6007" i="1"/>
  <c r="K6007" i="1"/>
  <c r="J6007" i="1"/>
  <c r="I6007" i="1"/>
  <c r="H6007" i="1"/>
  <c r="G6007" i="1"/>
  <c r="F6007" i="1"/>
  <c r="E6007" i="1"/>
  <c r="M6006" i="1"/>
  <c r="L6006" i="1"/>
  <c r="K6006" i="1"/>
  <c r="J6006" i="1"/>
  <c r="I6006" i="1"/>
  <c r="H6006" i="1"/>
  <c r="G6006" i="1"/>
  <c r="F6006" i="1"/>
  <c r="E6006" i="1"/>
  <c r="M6005" i="1"/>
  <c r="L6005" i="1"/>
  <c r="K6005" i="1"/>
  <c r="J6005" i="1"/>
  <c r="I6005" i="1"/>
  <c r="H6005" i="1"/>
  <c r="G6005" i="1"/>
  <c r="F6005" i="1"/>
  <c r="E6005" i="1"/>
  <c r="M6004" i="1"/>
  <c r="L6004" i="1"/>
  <c r="K6004" i="1"/>
  <c r="J6004" i="1"/>
  <c r="I6004" i="1"/>
  <c r="H6004" i="1"/>
  <c r="G6004" i="1"/>
  <c r="F6004" i="1"/>
  <c r="E6004" i="1"/>
  <c r="M6003" i="1"/>
  <c r="L6003" i="1"/>
  <c r="K6003" i="1"/>
  <c r="J6003" i="1"/>
  <c r="I6003" i="1"/>
  <c r="H6003" i="1"/>
  <c r="G6003" i="1"/>
  <c r="F6003" i="1"/>
  <c r="E6003" i="1"/>
  <c r="M6002" i="1"/>
  <c r="L6002" i="1"/>
  <c r="K6002" i="1"/>
  <c r="J6002" i="1"/>
  <c r="I6002" i="1"/>
  <c r="H6002" i="1"/>
  <c r="G6002" i="1"/>
  <c r="F6002" i="1"/>
  <c r="E6002" i="1"/>
  <c r="M6001" i="1"/>
  <c r="L6001" i="1"/>
  <c r="K6001" i="1"/>
  <c r="J6001" i="1"/>
  <c r="I6001" i="1"/>
  <c r="H6001" i="1"/>
  <c r="G6001" i="1"/>
  <c r="F6001" i="1"/>
  <c r="E6001" i="1"/>
  <c r="M6000" i="1"/>
  <c r="L6000" i="1"/>
  <c r="K6000" i="1"/>
  <c r="J6000" i="1"/>
  <c r="I6000" i="1"/>
  <c r="H6000" i="1"/>
  <c r="G6000" i="1"/>
  <c r="F6000" i="1"/>
  <c r="E6000" i="1"/>
  <c r="M5999" i="1"/>
  <c r="L5999" i="1"/>
  <c r="K5999" i="1"/>
  <c r="J5999" i="1"/>
  <c r="I5999" i="1"/>
  <c r="H5999" i="1"/>
  <c r="G5999" i="1"/>
  <c r="F5999" i="1"/>
  <c r="E5999" i="1"/>
  <c r="M5998" i="1"/>
  <c r="L5998" i="1"/>
  <c r="K5998" i="1"/>
  <c r="J5998" i="1"/>
  <c r="I5998" i="1"/>
  <c r="H5998" i="1"/>
  <c r="G5998" i="1"/>
  <c r="F5998" i="1"/>
  <c r="E5998" i="1"/>
  <c r="M5997" i="1"/>
  <c r="L5997" i="1"/>
  <c r="K5997" i="1"/>
  <c r="J5997" i="1"/>
  <c r="I5997" i="1"/>
  <c r="H5997" i="1"/>
  <c r="G5997" i="1"/>
  <c r="F5997" i="1"/>
  <c r="E5997" i="1"/>
  <c r="M5996" i="1"/>
  <c r="L5996" i="1"/>
  <c r="K5996" i="1"/>
  <c r="J5996" i="1"/>
  <c r="I5996" i="1"/>
  <c r="H5996" i="1"/>
  <c r="G5996" i="1"/>
  <c r="F5996" i="1"/>
  <c r="E5996" i="1"/>
  <c r="M5995" i="1"/>
  <c r="L5995" i="1"/>
  <c r="K5995" i="1"/>
  <c r="J5995" i="1"/>
  <c r="I5995" i="1"/>
  <c r="H5995" i="1"/>
  <c r="G5995" i="1"/>
  <c r="F5995" i="1"/>
  <c r="E5995" i="1"/>
  <c r="M5994" i="1"/>
  <c r="L5994" i="1"/>
  <c r="K5994" i="1"/>
  <c r="J5994" i="1"/>
  <c r="I5994" i="1"/>
  <c r="H5994" i="1"/>
  <c r="G5994" i="1"/>
  <c r="F5994" i="1"/>
  <c r="E5994" i="1"/>
  <c r="M5993" i="1"/>
  <c r="L5993" i="1"/>
  <c r="K5993" i="1"/>
  <c r="J5993" i="1"/>
  <c r="I5993" i="1"/>
  <c r="H5993" i="1"/>
  <c r="G5993" i="1"/>
  <c r="F5993" i="1"/>
  <c r="E5993" i="1"/>
  <c r="M5992" i="1"/>
  <c r="L5992" i="1"/>
  <c r="K5992" i="1"/>
  <c r="J5992" i="1"/>
  <c r="I5992" i="1"/>
  <c r="H5992" i="1"/>
  <c r="G5992" i="1"/>
  <c r="F5992" i="1"/>
  <c r="E5992" i="1"/>
  <c r="M5991" i="1"/>
  <c r="L5991" i="1"/>
  <c r="K5991" i="1"/>
  <c r="J5991" i="1"/>
  <c r="I5991" i="1"/>
  <c r="H5991" i="1"/>
  <c r="G5991" i="1"/>
  <c r="F5991" i="1"/>
  <c r="E5991" i="1"/>
  <c r="M5990" i="1"/>
  <c r="L5990" i="1"/>
  <c r="K5990" i="1"/>
  <c r="J5990" i="1"/>
  <c r="I5990" i="1"/>
  <c r="H5990" i="1"/>
  <c r="G5990" i="1"/>
  <c r="F5990" i="1"/>
  <c r="E5990" i="1"/>
  <c r="M5989" i="1"/>
  <c r="L5989" i="1"/>
  <c r="K5989" i="1"/>
  <c r="J5989" i="1"/>
  <c r="I5989" i="1"/>
  <c r="H5989" i="1"/>
  <c r="G5989" i="1"/>
  <c r="F5989" i="1"/>
  <c r="E5989" i="1"/>
  <c r="M5988" i="1"/>
  <c r="L5988" i="1"/>
  <c r="K5988" i="1"/>
  <c r="J5988" i="1"/>
  <c r="I5988" i="1"/>
  <c r="H5988" i="1"/>
  <c r="G5988" i="1"/>
  <c r="F5988" i="1"/>
  <c r="E5988" i="1"/>
  <c r="M5987" i="1"/>
  <c r="L5987" i="1"/>
  <c r="K5987" i="1"/>
  <c r="J5987" i="1"/>
  <c r="I5987" i="1"/>
  <c r="H5987" i="1"/>
  <c r="G5987" i="1"/>
  <c r="F5987" i="1"/>
  <c r="E5987" i="1"/>
  <c r="M5986" i="1"/>
  <c r="L5986" i="1"/>
  <c r="K5986" i="1"/>
  <c r="J5986" i="1"/>
  <c r="I5986" i="1"/>
  <c r="H5986" i="1"/>
  <c r="G5986" i="1"/>
  <c r="F5986" i="1"/>
  <c r="E5986" i="1"/>
  <c r="M5985" i="1"/>
  <c r="L5985" i="1"/>
  <c r="K5985" i="1"/>
  <c r="J5985" i="1"/>
  <c r="I5985" i="1"/>
  <c r="H5985" i="1"/>
  <c r="G5985" i="1"/>
  <c r="F5985" i="1"/>
  <c r="E5985" i="1"/>
  <c r="M5984" i="1"/>
  <c r="L5984" i="1"/>
  <c r="K5984" i="1"/>
  <c r="J5984" i="1"/>
  <c r="I5984" i="1"/>
  <c r="H5984" i="1"/>
  <c r="G5984" i="1"/>
  <c r="F5984" i="1"/>
  <c r="E5984" i="1"/>
  <c r="M5983" i="1"/>
  <c r="L5983" i="1"/>
  <c r="K5983" i="1"/>
  <c r="J5983" i="1"/>
  <c r="I5983" i="1"/>
  <c r="H5983" i="1"/>
  <c r="G5983" i="1"/>
  <c r="F5983" i="1"/>
  <c r="E5983" i="1"/>
  <c r="M5982" i="1"/>
  <c r="L5982" i="1"/>
  <c r="K5982" i="1"/>
  <c r="J5982" i="1"/>
  <c r="I5982" i="1"/>
  <c r="H5982" i="1"/>
  <c r="G5982" i="1"/>
  <c r="F5982" i="1"/>
  <c r="E5982" i="1"/>
  <c r="M5981" i="1"/>
  <c r="L5981" i="1"/>
  <c r="K5981" i="1"/>
  <c r="J5981" i="1"/>
  <c r="I5981" i="1"/>
  <c r="H5981" i="1"/>
  <c r="G5981" i="1"/>
  <c r="F5981" i="1"/>
  <c r="E5981" i="1"/>
  <c r="M5980" i="1"/>
  <c r="L5980" i="1"/>
  <c r="K5980" i="1"/>
  <c r="J5980" i="1"/>
  <c r="I5980" i="1"/>
  <c r="H5980" i="1"/>
  <c r="G5980" i="1"/>
  <c r="F5980" i="1"/>
  <c r="E5980" i="1"/>
  <c r="M5979" i="1"/>
  <c r="L5979" i="1"/>
  <c r="K5979" i="1"/>
  <c r="J5979" i="1"/>
  <c r="I5979" i="1"/>
  <c r="H5979" i="1"/>
  <c r="G5979" i="1"/>
  <c r="F5979" i="1"/>
  <c r="E5979" i="1"/>
  <c r="M5978" i="1"/>
  <c r="L5978" i="1"/>
  <c r="K5978" i="1"/>
  <c r="J5978" i="1"/>
  <c r="I5978" i="1"/>
  <c r="H5978" i="1"/>
  <c r="G5978" i="1"/>
  <c r="F5978" i="1"/>
  <c r="E5978" i="1"/>
  <c r="M5977" i="1"/>
  <c r="L5977" i="1"/>
  <c r="K5977" i="1"/>
  <c r="J5977" i="1"/>
  <c r="I5977" i="1"/>
  <c r="H5977" i="1"/>
  <c r="G5977" i="1"/>
  <c r="F5977" i="1"/>
  <c r="E5977" i="1"/>
  <c r="M5976" i="1"/>
  <c r="L5976" i="1"/>
  <c r="K5976" i="1"/>
  <c r="J5976" i="1"/>
  <c r="I5976" i="1"/>
  <c r="H5976" i="1"/>
  <c r="G5976" i="1"/>
  <c r="F5976" i="1"/>
  <c r="E5976" i="1"/>
  <c r="M5975" i="1"/>
  <c r="L5975" i="1"/>
  <c r="K5975" i="1"/>
  <c r="J5975" i="1"/>
  <c r="I5975" i="1"/>
  <c r="H5975" i="1"/>
  <c r="G5975" i="1"/>
  <c r="F5975" i="1"/>
  <c r="E5975" i="1"/>
  <c r="M5974" i="1"/>
  <c r="L5974" i="1"/>
  <c r="K5974" i="1"/>
  <c r="J5974" i="1"/>
  <c r="I5974" i="1"/>
  <c r="H5974" i="1"/>
  <c r="G5974" i="1"/>
  <c r="F5974" i="1"/>
  <c r="E5974" i="1"/>
  <c r="M5973" i="1"/>
  <c r="L5973" i="1"/>
  <c r="K5973" i="1"/>
  <c r="J5973" i="1"/>
  <c r="I5973" i="1"/>
  <c r="H5973" i="1"/>
  <c r="G5973" i="1"/>
  <c r="F5973" i="1"/>
  <c r="E5973" i="1"/>
  <c r="M5972" i="1"/>
  <c r="L5972" i="1"/>
  <c r="K5972" i="1"/>
  <c r="J5972" i="1"/>
  <c r="I5972" i="1"/>
  <c r="H5972" i="1"/>
  <c r="G5972" i="1"/>
  <c r="F5972" i="1"/>
  <c r="E5972" i="1"/>
  <c r="M5971" i="1"/>
  <c r="L5971" i="1"/>
  <c r="K5971" i="1"/>
  <c r="J5971" i="1"/>
  <c r="I5971" i="1"/>
  <c r="H5971" i="1"/>
  <c r="G5971" i="1"/>
  <c r="F5971" i="1"/>
  <c r="E5971" i="1"/>
  <c r="M5970" i="1"/>
  <c r="L5970" i="1"/>
  <c r="K5970" i="1"/>
  <c r="J5970" i="1"/>
  <c r="I5970" i="1"/>
  <c r="H5970" i="1"/>
  <c r="G5970" i="1"/>
  <c r="F5970" i="1"/>
  <c r="E5970" i="1"/>
  <c r="M5969" i="1"/>
  <c r="L5969" i="1"/>
  <c r="K5969" i="1"/>
  <c r="J5969" i="1"/>
  <c r="I5969" i="1"/>
  <c r="H5969" i="1"/>
  <c r="G5969" i="1"/>
  <c r="F5969" i="1"/>
  <c r="E5969" i="1"/>
  <c r="M5968" i="1"/>
  <c r="L5968" i="1"/>
  <c r="K5968" i="1"/>
  <c r="J5968" i="1"/>
  <c r="I5968" i="1"/>
  <c r="H5968" i="1"/>
  <c r="G5968" i="1"/>
  <c r="F5968" i="1"/>
  <c r="E5968" i="1"/>
  <c r="M5967" i="1"/>
  <c r="L5967" i="1"/>
  <c r="K5967" i="1"/>
  <c r="J5967" i="1"/>
  <c r="I5967" i="1"/>
  <c r="H5967" i="1"/>
  <c r="G5967" i="1"/>
  <c r="F5967" i="1"/>
  <c r="E5967" i="1"/>
  <c r="M5966" i="1"/>
  <c r="L5966" i="1"/>
  <c r="K5966" i="1"/>
  <c r="J5966" i="1"/>
  <c r="I5966" i="1"/>
  <c r="H5966" i="1"/>
  <c r="G5966" i="1"/>
  <c r="F5966" i="1"/>
  <c r="E5966" i="1"/>
  <c r="M5965" i="1"/>
  <c r="L5965" i="1"/>
  <c r="K5965" i="1"/>
  <c r="J5965" i="1"/>
  <c r="I5965" i="1"/>
  <c r="H5965" i="1"/>
  <c r="G5965" i="1"/>
  <c r="F5965" i="1"/>
  <c r="E5965" i="1"/>
  <c r="M5964" i="1"/>
  <c r="L5964" i="1"/>
  <c r="K5964" i="1"/>
  <c r="J5964" i="1"/>
  <c r="I5964" i="1"/>
  <c r="H5964" i="1"/>
  <c r="G5964" i="1"/>
  <c r="F5964" i="1"/>
  <c r="E5964" i="1"/>
  <c r="M5963" i="1"/>
  <c r="L5963" i="1"/>
  <c r="K5963" i="1"/>
  <c r="J5963" i="1"/>
  <c r="I5963" i="1"/>
  <c r="H5963" i="1"/>
  <c r="G5963" i="1"/>
  <c r="F5963" i="1"/>
  <c r="E5963" i="1"/>
  <c r="M5962" i="1"/>
  <c r="L5962" i="1"/>
  <c r="K5962" i="1"/>
  <c r="J5962" i="1"/>
  <c r="I5962" i="1"/>
  <c r="H5962" i="1"/>
  <c r="G5962" i="1"/>
  <c r="F5962" i="1"/>
  <c r="E5962" i="1"/>
  <c r="M5961" i="1"/>
  <c r="L5961" i="1"/>
  <c r="K5961" i="1"/>
  <c r="J5961" i="1"/>
  <c r="I5961" i="1"/>
  <c r="H5961" i="1"/>
  <c r="G5961" i="1"/>
  <c r="F5961" i="1"/>
  <c r="E5961" i="1"/>
  <c r="M5960" i="1"/>
  <c r="L5960" i="1"/>
  <c r="K5960" i="1"/>
  <c r="J5960" i="1"/>
  <c r="I5960" i="1"/>
  <c r="H5960" i="1"/>
  <c r="G5960" i="1"/>
  <c r="F5960" i="1"/>
  <c r="E5960" i="1"/>
  <c r="M5959" i="1"/>
  <c r="L5959" i="1"/>
  <c r="K5959" i="1"/>
  <c r="J5959" i="1"/>
  <c r="I5959" i="1"/>
  <c r="H5959" i="1"/>
  <c r="G5959" i="1"/>
  <c r="F5959" i="1"/>
  <c r="E5959" i="1"/>
  <c r="M5958" i="1"/>
  <c r="L5958" i="1"/>
  <c r="K5958" i="1"/>
  <c r="J5958" i="1"/>
  <c r="I5958" i="1"/>
  <c r="H5958" i="1"/>
  <c r="G5958" i="1"/>
  <c r="F5958" i="1"/>
  <c r="E5958" i="1"/>
  <c r="M5957" i="1"/>
  <c r="L5957" i="1"/>
  <c r="K5957" i="1"/>
  <c r="J5957" i="1"/>
  <c r="I5957" i="1"/>
  <c r="H5957" i="1"/>
  <c r="G5957" i="1"/>
  <c r="F5957" i="1"/>
  <c r="E5957" i="1"/>
  <c r="M5956" i="1"/>
  <c r="L5956" i="1"/>
  <c r="K5956" i="1"/>
  <c r="J5956" i="1"/>
  <c r="I5956" i="1"/>
  <c r="H5956" i="1"/>
  <c r="G5956" i="1"/>
  <c r="F5956" i="1"/>
  <c r="E5956" i="1"/>
  <c r="M5955" i="1"/>
  <c r="L5955" i="1"/>
  <c r="K5955" i="1"/>
  <c r="J5955" i="1"/>
  <c r="I5955" i="1"/>
  <c r="H5955" i="1"/>
  <c r="G5955" i="1"/>
  <c r="F5955" i="1"/>
  <c r="E5955" i="1"/>
  <c r="M5954" i="1"/>
  <c r="L5954" i="1"/>
  <c r="K5954" i="1"/>
  <c r="J5954" i="1"/>
  <c r="I5954" i="1"/>
  <c r="H5954" i="1"/>
  <c r="G5954" i="1"/>
  <c r="F5954" i="1"/>
  <c r="E5954" i="1"/>
  <c r="M5953" i="1"/>
  <c r="L5953" i="1"/>
  <c r="K5953" i="1"/>
  <c r="J5953" i="1"/>
  <c r="I5953" i="1"/>
  <c r="H5953" i="1"/>
  <c r="G5953" i="1"/>
  <c r="F5953" i="1"/>
  <c r="E5953" i="1"/>
  <c r="M5952" i="1"/>
  <c r="L5952" i="1"/>
  <c r="K5952" i="1"/>
  <c r="J5952" i="1"/>
  <c r="I5952" i="1"/>
  <c r="H5952" i="1"/>
  <c r="G5952" i="1"/>
  <c r="F5952" i="1"/>
  <c r="E5952" i="1"/>
  <c r="M5951" i="1"/>
  <c r="L5951" i="1"/>
  <c r="K5951" i="1"/>
  <c r="J5951" i="1"/>
  <c r="I5951" i="1"/>
  <c r="H5951" i="1"/>
  <c r="G5951" i="1"/>
  <c r="F5951" i="1"/>
  <c r="E5951" i="1"/>
  <c r="M5950" i="1"/>
  <c r="L5950" i="1"/>
  <c r="K5950" i="1"/>
  <c r="J5950" i="1"/>
  <c r="I5950" i="1"/>
  <c r="H5950" i="1"/>
  <c r="G5950" i="1"/>
  <c r="F5950" i="1"/>
  <c r="E5950" i="1"/>
  <c r="M5949" i="1"/>
  <c r="L5949" i="1"/>
  <c r="K5949" i="1"/>
  <c r="J5949" i="1"/>
  <c r="I5949" i="1"/>
  <c r="H5949" i="1"/>
  <c r="G5949" i="1"/>
  <c r="F5949" i="1"/>
  <c r="E5949" i="1"/>
  <c r="M5948" i="1"/>
  <c r="L5948" i="1"/>
  <c r="K5948" i="1"/>
  <c r="J5948" i="1"/>
  <c r="I5948" i="1"/>
  <c r="H5948" i="1"/>
  <c r="G5948" i="1"/>
  <c r="F5948" i="1"/>
  <c r="E5948" i="1"/>
  <c r="M5947" i="1"/>
  <c r="L5947" i="1"/>
  <c r="K5947" i="1"/>
  <c r="J5947" i="1"/>
  <c r="I5947" i="1"/>
  <c r="H5947" i="1"/>
  <c r="G5947" i="1"/>
  <c r="F5947" i="1"/>
  <c r="E5947" i="1"/>
  <c r="M5946" i="1"/>
  <c r="L5946" i="1"/>
  <c r="K5946" i="1"/>
  <c r="J5946" i="1"/>
  <c r="I5946" i="1"/>
  <c r="H5946" i="1"/>
  <c r="G5946" i="1"/>
  <c r="F5946" i="1"/>
  <c r="E5946" i="1"/>
  <c r="M5945" i="1"/>
  <c r="L5945" i="1"/>
  <c r="K5945" i="1"/>
  <c r="J5945" i="1"/>
  <c r="I5945" i="1"/>
  <c r="H5945" i="1"/>
  <c r="G5945" i="1"/>
  <c r="F5945" i="1"/>
  <c r="E5945" i="1"/>
  <c r="M5944" i="1"/>
  <c r="L5944" i="1"/>
  <c r="K5944" i="1"/>
  <c r="J5944" i="1"/>
  <c r="I5944" i="1"/>
  <c r="H5944" i="1"/>
  <c r="G5944" i="1"/>
  <c r="F5944" i="1"/>
  <c r="E5944" i="1"/>
  <c r="M5943" i="1"/>
  <c r="L5943" i="1"/>
  <c r="K5943" i="1"/>
  <c r="J5943" i="1"/>
  <c r="I5943" i="1"/>
  <c r="H5943" i="1"/>
  <c r="G5943" i="1"/>
  <c r="F5943" i="1"/>
  <c r="E5943" i="1"/>
  <c r="M5942" i="1"/>
  <c r="L5942" i="1"/>
  <c r="K5942" i="1"/>
  <c r="J5942" i="1"/>
  <c r="I5942" i="1"/>
  <c r="H5942" i="1"/>
  <c r="G5942" i="1"/>
  <c r="F5942" i="1"/>
  <c r="E5942" i="1"/>
  <c r="M5941" i="1"/>
  <c r="L5941" i="1"/>
  <c r="K5941" i="1"/>
  <c r="J5941" i="1"/>
  <c r="I5941" i="1"/>
  <c r="H5941" i="1"/>
  <c r="G5941" i="1"/>
  <c r="F5941" i="1"/>
  <c r="E5941" i="1"/>
  <c r="M5940" i="1"/>
  <c r="L5940" i="1"/>
  <c r="K5940" i="1"/>
  <c r="J5940" i="1"/>
  <c r="I5940" i="1"/>
  <c r="H5940" i="1"/>
  <c r="G5940" i="1"/>
  <c r="F5940" i="1"/>
  <c r="E5940" i="1"/>
  <c r="M5939" i="1"/>
  <c r="L5939" i="1"/>
  <c r="K5939" i="1"/>
  <c r="J5939" i="1"/>
  <c r="I5939" i="1"/>
  <c r="H5939" i="1"/>
  <c r="G5939" i="1"/>
  <c r="F5939" i="1"/>
  <c r="E5939" i="1"/>
  <c r="M5938" i="1"/>
  <c r="L5938" i="1"/>
  <c r="K5938" i="1"/>
  <c r="J5938" i="1"/>
  <c r="I5938" i="1"/>
  <c r="H5938" i="1"/>
  <c r="G5938" i="1"/>
  <c r="F5938" i="1"/>
  <c r="E5938" i="1"/>
  <c r="M5937" i="1"/>
  <c r="L5937" i="1"/>
  <c r="K5937" i="1"/>
  <c r="J5937" i="1"/>
  <c r="I5937" i="1"/>
  <c r="H5937" i="1"/>
  <c r="G5937" i="1"/>
  <c r="F5937" i="1"/>
  <c r="E5937" i="1"/>
  <c r="M5936" i="1"/>
  <c r="L5936" i="1"/>
  <c r="K5936" i="1"/>
  <c r="J5936" i="1"/>
  <c r="I5936" i="1"/>
  <c r="H5936" i="1"/>
  <c r="G5936" i="1"/>
  <c r="F5936" i="1"/>
  <c r="E5936" i="1"/>
  <c r="M5935" i="1"/>
  <c r="L5935" i="1"/>
  <c r="K5935" i="1"/>
  <c r="J5935" i="1"/>
  <c r="I5935" i="1"/>
  <c r="H5935" i="1"/>
  <c r="G5935" i="1"/>
  <c r="F5935" i="1"/>
  <c r="E5935" i="1"/>
  <c r="M5934" i="1"/>
  <c r="L5934" i="1"/>
  <c r="K5934" i="1"/>
  <c r="J5934" i="1"/>
  <c r="I5934" i="1"/>
  <c r="H5934" i="1"/>
  <c r="G5934" i="1"/>
  <c r="F5934" i="1"/>
  <c r="E5934" i="1"/>
  <c r="M5933" i="1"/>
  <c r="L5933" i="1"/>
  <c r="K5933" i="1"/>
  <c r="J5933" i="1"/>
  <c r="I5933" i="1"/>
  <c r="H5933" i="1"/>
  <c r="G5933" i="1"/>
  <c r="F5933" i="1"/>
  <c r="E5933" i="1"/>
  <c r="M5932" i="1"/>
  <c r="L5932" i="1"/>
  <c r="K5932" i="1"/>
  <c r="J5932" i="1"/>
  <c r="I5932" i="1"/>
  <c r="H5932" i="1"/>
  <c r="G5932" i="1"/>
  <c r="F5932" i="1"/>
  <c r="E5932" i="1"/>
  <c r="M5931" i="1"/>
  <c r="L5931" i="1"/>
  <c r="K5931" i="1"/>
  <c r="J5931" i="1"/>
  <c r="I5931" i="1"/>
  <c r="H5931" i="1"/>
  <c r="G5931" i="1"/>
  <c r="F5931" i="1"/>
  <c r="E5931" i="1"/>
  <c r="M5930" i="1"/>
  <c r="L5930" i="1"/>
  <c r="K5930" i="1"/>
  <c r="J5930" i="1"/>
  <c r="I5930" i="1"/>
  <c r="H5930" i="1"/>
  <c r="G5930" i="1"/>
  <c r="F5930" i="1"/>
  <c r="E5930" i="1"/>
  <c r="M5929" i="1"/>
  <c r="L5929" i="1"/>
  <c r="K5929" i="1"/>
  <c r="J5929" i="1"/>
  <c r="I5929" i="1"/>
  <c r="H5929" i="1"/>
  <c r="G5929" i="1"/>
  <c r="F5929" i="1"/>
  <c r="E5929" i="1"/>
  <c r="M5928" i="1"/>
  <c r="L5928" i="1"/>
  <c r="K5928" i="1"/>
  <c r="J5928" i="1"/>
  <c r="I5928" i="1"/>
  <c r="H5928" i="1"/>
  <c r="G5928" i="1"/>
  <c r="F5928" i="1"/>
  <c r="E5928" i="1"/>
  <c r="M5927" i="1"/>
  <c r="L5927" i="1"/>
  <c r="K5927" i="1"/>
  <c r="J5927" i="1"/>
  <c r="I5927" i="1"/>
  <c r="H5927" i="1"/>
  <c r="G5927" i="1"/>
  <c r="F5927" i="1"/>
  <c r="E5927" i="1"/>
  <c r="M5926" i="1"/>
  <c r="L5926" i="1"/>
  <c r="K5926" i="1"/>
  <c r="J5926" i="1"/>
  <c r="I5926" i="1"/>
  <c r="H5926" i="1"/>
  <c r="G5926" i="1"/>
  <c r="F5926" i="1"/>
  <c r="E5926" i="1"/>
  <c r="M5925" i="1"/>
  <c r="L5925" i="1"/>
  <c r="K5925" i="1"/>
  <c r="J5925" i="1"/>
  <c r="I5925" i="1"/>
  <c r="H5925" i="1"/>
  <c r="G5925" i="1"/>
  <c r="F5925" i="1"/>
  <c r="E5925" i="1"/>
  <c r="M5924" i="1"/>
  <c r="L5924" i="1"/>
  <c r="K5924" i="1"/>
  <c r="J5924" i="1"/>
  <c r="I5924" i="1"/>
  <c r="H5924" i="1"/>
  <c r="G5924" i="1"/>
  <c r="F5924" i="1"/>
  <c r="E5924" i="1"/>
  <c r="M5923" i="1"/>
  <c r="L5923" i="1"/>
  <c r="K5923" i="1"/>
  <c r="J5923" i="1"/>
  <c r="I5923" i="1"/>
  <c r="H5923" i="1"/>
  <c r="G5923" i="1"/>
  <c r="F5923" i="1"/>
  <c r="E5923" i="1"/>
  <c r="M5922" i="1"/>
  <c r="L5922" i="1"/>
  <c r="K5922" i="1"/>
  <c r="J5922" i="1"/>
  <c r="I5922" i="1"/>
  <c r="H5922" i="1"/>
  <c r="G5922" i="1"/>
  <c r="F5922" i="1"/>
  <c r="E5922" i="1"/>
  <c r="M5921" i="1"/>
  <c r="L5921" i="1"/>
  <c r="K5921" i="1"/>
  <c r="J5921" i="1"/>
  <c r="I5921" i="1"/>
  <c r="H5921" i="1"/>
  <c r="G5921" i="1"/>
  <c r="F5921" i="1"/>
  <c r="E5921" i="1"/>
  <c r="M5920" i="1"/>
  <c r="L5920" i="1"/>
  <c r="K5920" i="1"/>
  <c r="J5920" i="1"/>
  <c r="I5920" i="1"/>
  <c r="H5920" i="1"/>
  <c r="G5920" i="1"/>
  <c r="F5920" i="1"/>
  <c r="E5920" i="1"/>
  <c r="M5919" i="1"/>
  <c r="L5919" i="1"/>
  <c r="K5919" i="1"/>
  <c r="J5919" i="1"/>
  <c r="I5919" i="1"/>
  <c r="H5919" i="1"/>
  <c r="G5919" i="1"/>
  <c r="F5919" i="1"/>
  <c r="E5919" i="1"/>
  <c r="M5918" i="1"/>
  <c r="L5918" i="1"/>
  <c r="K5918" i="1"/>
  <c r="J5918" i="1"/>
  <c r="I5918" i="1"/>
  <c r="H5918" i="1"/>
  <c r="G5918" i="1"/>
  <c r="F5918" i="1"/>
  <c r="E5918" i="1"/>
  <c r="M5917" i="1"/>
  <c r="L5917" i="1"/>
  <c r="K5917" i="1"/>
  <c r="J5917" i="1"/>
  <c r="I5917" i="1"/>
  <c r="H5917" i="1"/>
  <c r="G5917" i="1"/>
  <c r="F5917" i="1"/>
  <c r="E5917" i="1"/>
  <c r="M5916" i="1"/>
  <c r="L5916" i="1"/>
  <c r="K5916" i="1"/>
  <c r="J5916" i="1"/>
  <c r="I5916" i="1"/>
  <c r="H5916" i="1"/>
  <c r="G5916" i="1"/>
  <c r="F5916" i="1"/>
  <c r="E5916" i="1"/>
  <c r="M5915" i="1"/>
  <c r="L5915" i="1"/>
  <c r="K5915" i="1"/>
  <c r="J5915" i="1"/>
  <c r="I5915" i="1"/>
  <c r="H5915" i="1"/>
  <c r="G5915" i="1"/>
  <c r="F5915" i="1"/>
  <c r="E5915" i="1"/>
  <c r="M5914" i="1"/>
  <c r="L5914" i="1"/>
  <c r="K5914" i="1"/>
  <c r="J5914" i="1"/>
  <c r="I5914" i="1"/>
  <c r="H5914" i="1"/>
  <c r="G5914" i="1"/>
  <c r="F5914" i="1"/>
  <c r="E5914" i="1"/>
  <c r="M5913" i="1"/>
  <c r="L5913" i="1"/>
  <c r="K5913" i="1"/>
  <c r="J5913" i="1"/>
  <c r="I5913" i="1"/>
  <c r="H5913" i="1"/>
  <c r="G5913" i="1"/>
  <c r="F5913" i="1"/>
  <c r="E5913" i="1"/>
  <c r="M5912" i="1"/>
  <c r="L5912" i="1"/>
  <c r="K5912" i="1"/>
  <c r="J5912" i="1"/>
  <c r="I5912" i="1"/>
  <c r="H5912" i="1"/>
  <c r="G5912" i="1"/>
  <c r="F5912" i="1"/>
  <c r="E5912" i="1"/>
  <c r="M5911" i="1"/>
  <c r="L5911" i="1"/>
  <c r="K5911" i="1"/>
  <c r="J5911" i="1"/>
  <c r="I5911" i="1"/>
  <c r="H5911" i="1"/>
  <c r="G5911" i="1"/>
  <c r="F5911" i="1"/>
  <c r="E5911" i="1"/>
  <c r="M5910" i="1"/>
  <c r="L5910" i="1"/>
  <c r="K5910" i="1"/>
  <c r="J5910" i="1"/>
  <c r="I5910" i="1"/>
  <c r="H5910" i="1"/>
  <c r="G5910" i="1"/>
  <c r="F5910" i="1"/>
  <c r="E5910" i="1"/>
  <c r="M5909" i="1"/>
  <c r="L5909" i="1"/>
  <c r="K5909" i="1"/>
  <c r="J5909" i="1"/>
  <c r="I5909" i="1"/>
  <c r="H5909" i="1"/>
  <c r="G5909" i="1"/>
  <c r="F5909" i="1"/>
  <c r="E5909" i="1"/>
  <c r="M5908" i="1"/>
  <c r="L5908" i="1"/>
  <c r="K5908" i="1"/>
  <c r="J5908" i="1"/>
  <c r="I5908" i="1"/>
  <c r="H5908" i="1"/>
  <c r="G5908" i="1"/>
  <c r="F5908" i="1"/>
  <c r="E5908" i="1"/>
  <c r="M5907" i="1"/>
  <c r="L5907" i="1"/>
  <c r="K5907" i="1"/>
  <c r="J5907" i="1"/>
  <c r="I5907" i="1"/>
  <c r="H5907" i="1"/>
  <c r="G5907" i="1"/>
  <c r="F5907" i="1"/>
  <c r="E5907" i="1"/>
  <c r="M5906" i="1"/>
  <c r="L5906" i="1"/>
  <c r="K5906" i="1"/>
  <c r="J5906" i="1"/>
  <c r="I5906" i="1"/>
  <c r="H5906" i="1"/>
  <c r="G5906" i="1"/>
  <c r="F5906" i="1"/>
  <c r="E5906" i="1"/>
  <c r="M5905" i="1"/>
  <c r="L5905" i="1"/>
  <c r="K5905" i="1"/>
  <c r="J5905" i="1"/>
  <c r="I5905" i="1"/>
  <c r="H5905" i="1"/>
  <c r="G5905" i="1"/>
  <c r="F5905" i="1"/>
  <c r="E5905" i="1"/>
  <c r="M5904" i="1"/>
  <c r="L5904" i="1"/>
  <c r="K5904" i="1"/>
  <c r="J5904" i="1"/>
  <c r="I5904" i="1"/>
  <c r="H5904" i="1"/>
  <c r="G5904" i="1"/>
  <c r="F5904" i="1"/>
  <c r="E5904" i="1"/>
  <c r="M5903" i="1"/>
  <c r="L5903" i="1"/>
  <c r="K5903" i="1"/>
  <c r="J5903" i="1"/>
  <c r="I5903" i="1"/>
  <c r="H5903" i="1"/>
  <c r="G5903" i="1"/>
  <c r="F5903" i="1"/>
  <c r="E5903" i="1"/>
  <c r="M5902" i="1"/>
  <c r="L5902" i="1"/>
  <c r="K5902" i="1"/>
  <c r="J5902" i="1"/>
  <c r="I5902" i="1"/>
  <c r="H5902" i="1"/>
  <c r="G5902" i="1"/>
  <c r="F5902" i="1"/>
  <c r="E5902" i="1"/>
  <c r="M5901" i="1"/>
  <c r="L5901" i="1"/>
  <c r="K5901" i="1"/>
  <c r="J5901" i="1"/>
  <c r="I5901" i="1"/>
  <c r="H5901" i="1"/>
  <c r="G5901" i="1"/>
  <c r="F5901" i="1"/>
  <c r="E5901" i="1"/>
  <c r="M5900" i="1"/>
  <c r="L5900" i="1"/>
  <c r="K5900" i="1"/>
  <c r="J5900" i="1"/>
  <c r="I5900" i="1"/>
  <c r="H5900" i="1"/>
  <c r="G5900" i="1"/>
  <c r="F5900" i="1"/>
  <c r="E5900" i="1"/>
  <c r="M5899" i="1"/>
  <c r="L5899" i="1"/>
  <c r="K5899" i="1"/>
  <c r="J5899" i="1"/>
  <c r="I5899" i="1"/>
  <c r="H5899" i="1"/>
  <c r="G5899" i="1"/>
  <c r="F5899" i="1"/>
  <c r="E5899" i="1"/>
  <c r="M5898" i="1"/>
  <c r="L5898" i="1"/>
  <c r="K5898" i="1"/>
  <c r="J5898" i="1"/>
  <c r="I5898" i="1"/>
  <c r="H5898" i="1"/>
  <c r="G5898" i="1"/>
  <c r="F5898" i="1"/>
  <c r="E5898" i="1"/>
  <c r="M5897" i="1"/>
  <c r="L5897" i="1"/>
  <c r="K5897" i="1"/>
  <c r="J5897" i="1"/>
  <c r="I5897" i="1"/>
  <c r="H5897" i="1"/>
  <c r="G5897" i="1"/>
  <c r="F5897" i="1"/>
  <c r="E5897" i="1"/>
  <c r="M5896" i="1"/>
  <c r="L5896" i="1"/>
  <c r="K5896" i="1"/>
  <c r="J5896" i="1"/>
  <c r="I5896" i="1"/>
  <c r="H5896" i="1"/>
  <c r="G5896" i="1"/>
  <c r="F5896" i="1"/>
  <c r="E5896" i="1"/>
  <c r="M5895" i="1"/>
  <c r="L5895" i="1"/>
  <c r="K5895" i="1"/>
  <c r="J5895" i="1"/>
  <c r="I5895" i="1"/>
  <c r="H5895" i="1"/>
  <c r="G5895" i="1"/>
  <c r="F5895" i="1"/>
  <c r="E5895" i="1"/>
  <c r="M5894" i="1"/>
  <c r="L5894" i="1"/>
  <c r="K5894" i="1"/>
  <c r="J5894" i="1"/>
  <c r="I5894" i="1"/>
  <c r="H5894" i="1"/>
  <c r="G5894" i="1"/>
  <c r="F5894" i="1"/>
  <c r="E5894" i="1"/>
  <c r="M5893" i="1"/>
  <c r="L5893" i="1"/>
  <c r="K5893" i="1"/>
  <c r="J5893" i="1"/>
  <c r="I5893" i="1"/>
  <c r="H5893" i="1"/>
  <c r="G5893" i="1"/>
  <c r="F5893" i="1"/>
  <c r="E5893" i="1"/>
  <c r="M5892" i="1"/>
  <c r="L5892" i="1"/>
  <c r="K5892" i="1"/>
  <c r="J5892" i="1"/>
  <c r="I5892" i="1"/>
  <c r="H5892" i="1"/>
  <c r="G5892" i="1"/>
  <c r="F5892" i="1"/>
  <c r="E5892" i="1"/>
  <c r="M5891" i="1"/>
  <c r="L5891" i="1"/>
  <c r="K5891" i="1"/>
  <c r="J5891" i="1"/>
  <c r="I5891" i="1"/>
  <c r="H5891" i="1"/>
  <c r="G5891" i="1"/>
  <c r="F5891" i="1"/>
  <c r="E5891" i="1"/>
  <c r="M5890" i="1"/>
  <c r="L5890" i="1"/>
  <c r="K5890" i="1"/>
  <c r="J5890" i="1"/>
  <c r="I5890" i="1"/>
  <c r="H5890" i="1"/>
  <c r="G5890" i="1"/>
  <c r="F5890" i="1"/>
  <c r="E5890" i="1"/>
  <c r="M5889" i="1"/>
  <c r="L5889" i="1"/>
  <c r="K5889" i="1"/>
  <c r="J5889" i="1"/>
  <c r="I5889" i="1"/>
  <c r="H5889" i="1"/>
  <c r="G5889" i="1"/>
  <c r="F5889" i="1"/>
  <c r="E5889" i="1"/>
  <c r="M5888" i="1"/>
  <c r="L5888" i="1"/>
  <c r="K5888" i="1"/>
  <c r="J5888" i="1"/>
  <c r="I5888" i="1"/>
  <c r="H5888" i="1"/>
  <c r="G5888" i="1"/>
  <c r="F5888" i="1"/>
  <c r="E5888" i="1"/>
  <c r="M5887" i="1"/>
  <c r="L5887" i="1"/>
  <c r="K5887" i="1"/>
  <c r="J5887" i="1"/>
  <c r="I5887" i="1"/>
  <c r="H5887" i="1"/>
  <c r="G5887" i="1"/>
  <c r="F5887" i="1"/>
  <c r="E5887" i="1"/>
  <c r="M5886" i="1"/>
  <c r="L5886" i="1"/>
  <c r="K5886" i="1"/>
  <c r="J5886" i="1"/>
  <c r="I5886" i="1"/>
  <c r="H5886" i="1"/>
  <c r="G5886" i="1"/>
  <c r="F5886" i="1"/>
  <c r="E5886" i="1"/>
  <c r="M5885" i="1"/>
  <c r="L5885" i="1"/>
  <c r="K5885" i="1"/>
  <c r="J5885" i="1"/>
  <c r="I5885" i="1"/>
  <c r="H5885" i="1"/>
  <c r="G5885" i="1"/>
  <c r="F5885" i="1"/>
  <c r="E5885" i="1"/>
  <c r="M5884" i="1"/>
  <c r="L5884" i="1"/>
  <c r="K5884" i="1"/>
  <c r="J5884" i="1"/>
  <c r="I5884" i="1"/>
  <c r="H5884" i="1"/>
  <c r="G5884" i="1"/>
  <c r="F5884" i="1"/>
  <c r="E5884" i="1"/>
  <c r="M5883" i="1"/>
  <c r="L5883" i="1"/>
  <c r="K5883" i="1"/>
  <c r="J5883" i="1"/>
  <c r="I5883" i="1"/>
  <c r="H5883" i="1"/>
  <c r="G5883" i="1"/>
  <c r="F5883" i="1"/>
  <c r="E5883" i="1"/>
  <c r="M5882" i="1"/>
  <c r="L5882" i="1"/>
  <c r="K5882" i="1"/>
  <c r="J5882" i="1"/>
  <c r="I5882" i="1"/>
  <c r="H5882" i="1"/>
  <c r="G5882" i="1"/>
  <c r="F5882" i="1"/>
  <c r="E5882" i="1"/>
  <c r="M5881" i="1"/>
  <c r="L5881" i="1"/>
  <c r="K5881" i="1"/>
  <c r="J5881" i="1"/>
  <c r="I5881" i="1"/>
  <c r="H5881" i="1"/>
  <c r="G5881" i="1"/>
  <c r="F5881" i="1"/>
  <c r="E5881" i="1"/>
  <c r="M5880" i="1"/>
  <c r="L5880" i="1"/>
  <c r="K5880" i="1"/>
  <c r="J5880" i="1"/>
  <c r="I5880" i="1"/>
  <c r="H5880" i="1"/>
  <c r="G5880" i="1"/>
  <c r="F5880" i="1"/>
  <c r="E5880" i="1"/>
  <c r="M5879" i="1"/>
  <c r="L5879" i="1"/>
  <c r="K5879" i="1"/>
  <c r="J5879" i="1"/>
  <c r="I5879" i="1"/>
  <c r="H5879" i="1"/>
  <c r="G5879" i="1"/>
  <c r="F5879" i="1"/>
  <c r="E5879" i="1"/>
  <c r="M5878" i="1"/>
  <c r="L5878" i="1"/>
  <c r="K5878" i="1"/>
  <c r="J5878" i="1"/>
  <c r="I5878" i="1"/>
  <c r="H5878" i="1"/>
  <c r="G5878" i="1"/>
  <c r="F5878" i="1"/>
  <c r="E5878" i="1"/>
  <c r="M5877" i="1"/>
  <c r="L5877" i="1"/>
  <c r="K5877" i="1"/>
  <c r="J5877" i="1"/>
  <c r="I5877" i="1"/>
  <c r="H5877" i="1"/>
  <c r="G5877" i="1"/>
  <c r="F5877" i="1"/>
  <c r="E5877" i="1"/>
  <c r="M5876" i="1"/>
  <c r="L5876" i="1"/>
  <c r="K5876" i="1"/>
  <c r="J5876" i="1"/>
  <c r="I5876" i="1"/>
  <c r="H5876" i="1"/>
  <c r="G5876" i="1"/>
  <c r="F5876" i="1"/>
  <c r="E5876" i="1"/>
  <c r="M5875" i="1"/>
  <c r="L5875" i="1"/>
  <c r="K5875" i="1"/>
  <c r="J5875" i="1"/>
  <c r="I5875" i="1"/>
  <c r="H5875" i="1"/>
  <c r="G5875" i="1"/>
  <c r="F5875" i="1"/>
  <c r="E5875" i="1"/>
  <c r="M5874" i="1"/>
  <c r="L5874" i="1"/>
  <c r="K5874" i="1"/>
  <c r="J5874" i="1"/>
  <c r="I5874" i="1"/>
  <c r="H5874" i="1"/>
  <c r="G5874" i="1"/>
  <c r="F5874" i="1"/>
  <c r="E5874" i="1"/>
  <c r="M5873" i="1"/>
  <c r="L5873" i="1"/>
  <c r="K5873" i="1"/>
  <c r="J5873" i="1"/>
  <c r="I5873" i="1"/>
  <c r="H5873" i="1"/>
  <c r="G5873" i="1"/>
  <c r="F5873" i="1"/>
  <c r="E5873" i="1"/>
  <c r="M5872" i="1"/>
  <c r="L5872" i="1"/>
  <c r="K5872" i="1"/>
  <c r="J5872" i="1"/>
  <c r="I5872" i="1"/>
  <c r="H5872" i="1"/>
  <c r="G5872" i="1"/>
  <c r="F5872" i="1"/>
  <c r="E5872" i="1"/>
  <c r="M5871" i="1"/>
  <c r="L5871" i="1"/>
  <c r="K5871" i="1"/>
  <c r="J5871" i="1"/>
  <c r="I5871" i="1"/>
  <c r="H5871" i="1"/>
  <c r="G5871" i="1"/>
  <c r="F5871" i="1"/>
  <c r="E5871" i="1"/>
  <c r="M5870" i="1"/>
  <c r="L5870" i="1"/>
  <c r="K5870" i="1"/>
  <c r="J5870" i="1"/>
  <c r="I5870" i="1"/>
  <c r="H5870" i="1"/>
  <c r="G5870" i="1"/>
  <c r="F5870" i="1"/>
  <c r="E5870" i="1"/>
  <c r="M5869" i="1"/>
  <c r="L5869" i="1"/>
  <c r="K5869" i="1"/>
  <c r="J5869" i="1"/>
  <c r="I5869" i="1"/>
  <c r="H5869" i="1"/>
  <c r="G5869" i="1"/>
  <c r="F5869" i="1"/>
  <c r="E5869" i="1"/>
  <c r="M5868" i="1"/>
  <c r="L5868" i="1"/>
  <c r="K5868" i="1"/>
  <c r="J5868" i="1"/>
  <c r="I5868" i="1"/>
  <c r="H5868" i="1"/>
  <c r="G5868" i="1"/>
  <c r="F5868" i="1"/>
  <c r="E5868" i="1"/>
  <c r="M5867" i="1"/>
  <c r="L5867" i="1"/>
  <c r="K5867" i="1"/>
  <c r="J5867" i="1"/>
  <c r="I5867" i="1"/>
  <c r="H5867" i="1"/>
  <c r="G5867" i="1"/>
  <c r="F5867" i="1"/>
  <c r="E5867" i="1"/>
  <c r="M5866" i="1"/>
  <c r="L5866" i="1"/>
  <c r="K5866" i="1"/>
  <c r="J5866" i="1"/>
  <c r="I5866" i="1"/>
  <c r="H5866" i="1"/>
  <c r="G5866" i="1"/>
  <c r="F5866" i="1"/>
  <c r="E5866" i="1"/>
  <c r="M5865" i="1"/>
  <c r="L5865" i="1"/>
  <c r="K5865" i="1"/>
  <c r="J5865" i="1"/>
  <c r="I5865" i="1"/>
  <c r="H5865" i="1"/>
  <c r="G5865" i="1"/>
  <c r="F5865" i="1"/>
  <c r="E5865" i="1"/>
  <c r="M5864" i="1"/>
  <c r="L5864" i="1"/>
  <c r="K5864" i="1"/>
  <c r="J5864" i="1"/>
  <c r="I5864" i="1"/>
  <c r="H5864" i="1"/>
  <c r="G5864" i="1"/>
  <c r="F5864" i="1"/>
  <c r="E5864" i="1"/>
  <c r="M5863" i="1"/>
  <c r="L5863" i="1"/>
  <c r="K5863" i="1"/>
  <c r="J5863" i="1"/>
  <c r="I5863" i="1"/>
  <c r="H5863" i="1"/>
  <c r="G5863" i="1"/>
  <c r="F5863" i="1"/>
  <c r="E5863" i="1"/>
  <c r="M5862" i="1"/>
  <c r="L5862" i="1"/>
  <c r="K5862" i="1"/>
  <c r="J5862" i="1"/>
  <c r="I5862" i="1"/>
  <c r="H5862" i="1"/>
  <c r="G5862" i="1"/>
  <c r="F5862" i="1"/>
  <c r="E5862" i="1"/>
  <c r="M5861" i="1"/>
  <c r="L5861" i="1"/>
  <c r="K5861" i="1"/>
  <c r="J5861" i="1"/>
  <c r="I5861" i="1"/>
  <c r="H5861" i="1"/>
  <c r="G5861" i="1"/>
  <c r="F5861" i="1"/>
  <c r="E5861" i="1"/>
  <c r="M5860" i="1"/>
  <c r="L5860" i="1"/>
  <c r="K5860" i="1"/>
  <c r="J5860" i="1"/>
  <c r="I5860" i="1"/>
  <c r="H5860" i="1"/>
  <c r="G5860" i="1"/>
  <c r="F5860" i="1"/>
  <c r="E5860" i="1"/>
  <c r="M5859" i="1"/>
  <c r="L5859" i="1"/>
  <c r="K5859" i="1"/>
  <c r="J5859" i="1"/>
  <c r="I5859" i="1"/>
  <c r="H5859" i="1"/>
  <c r="G5859" i="1"/>
  <c r="F5859" i="1"/>
  <c r="E5859" i="1"/>
  <c r="M5858" i="1"/>
  <c r="L5858" i="1"/>
  <c r="K5858" i="1"/>
  <c r="J5858" i="1"/>
  <c r="I5858" i="1"/>
  <c r="H5858" i="1"/>
  <c r="G5858" i="1"/>
  <c r="F5858" i="1"/>
  <c r="E5858" i="1"/>
  <c r="M5857" i="1"/>
  <c r="L5857" i="1"/>
  <c r="K5857" i="1"/>
  <c r="J5857" i="1"/>
  <c r="I5857" i="1"/>
  <c r="H5857" i="1"/>
  <c r="G5857" i="1"/>
  <c r="F5857" i="1"/>
  <c r="E5857" i="1"/>
  <c r="M5856" i="1"/>
  <c r="L5856" i="1"/>
  <c r="K5856" i="1"/>
  <c r="J5856" i="1"/>
  <c r="I5856" i="1"/>
  <c r="H5856" i="1"/>
  <c r="G5856" i="1"/>
  <c r="F5856" i="1"/>
  <c r="E5856" i="1"/>
  <c r="M5855" i="1"/>
  <c r="L5855" i="1"/>
  <c r="K5855" i="1"/>
  <c r="J5855" i="1"/>
  <c r="I5855" i="1"/>
  <c r="H5855" i="1"/>
  <c r="G5855" i="1"/>
  <c r="F5855" i="1"/>
  <c r="E5855" i="1"/>
  <c r="M5854" i="1"/>
  <c r="L5854" i="1"/>
  <c r="K5854" i="1"/>
  <c r="J5854" i="1"/>
  <c r="I5854" i="1"/>
  <c r="H5854" i="1"/>
  <c r="G5854" i="1"/>
  <c r="F5854" i="1"/>
  <c r="E5854" i="1"/>
  <c r="M5853" i="1"/>
  <c r="L5853" i="1"/>
  <c r="K5853" i="1"/>
  <c r="J5853" i="1"/>
  <c r="I5853" i="1"/>
  <c r="H5853" i="1"/>
  <c r="G5853" i="1"/>
  <c r="F5853" i="1"/>
  <c r="E5853" i="1"/>
  <c r="M5852" i="1"/>
  <c r="L5852" i="1"/>
  <c r="K5852" i="1"/>
  <c r="J5852" i="1"/>
  <c r="I5852" i="1"/>
  <c r="H5852" i="1"/>
  <c r="G5852" i="1"/>
  <c r="F5852" i="1"/>
  <c r="E5852" i="1"/>
  <c r="M5851" i="1"/>
  <c r="L5851" i="1"/>
  <c r="K5851" i="1"/>
  <c r="J5851" i="1"/>
  <c r="I5851" i="1"/>
  <c r="H5851" i="1"/>
  <c r="G5851" i="1"/>
  <c r="F5851" i="1"/>
  <c r="E5851" i="1"/>
  <c r="M5850" i="1"/>
  <c r="L5850" i="1"/>
  <c r="K5850" i="1"/>
  <c r="J5850" i="1"/>
  <c r="I5850" i="1"/>
  <c r="H5850" i="1"/>
  <c r="G5850" i="1"/>
  <c r="F5850" i="1"/>
  <c r="E5850" i="1"/>
  <c r="M5849" i="1"/>
  <c r="L5849" i="1"/>
  <c r="K5849" i="1"/>
  <c r="J5849" i="1"/>
  <c r="I5849" i="1"/>
  <c r="H5849" i="1"/>
  <c r="G5849" i="1"/>
  <c r="F5849" i="1"/>
  <c r="E5849" i="1"/>
  <c r="M5848" i="1"/>
  <c r="L5848" i="1"/>
  <c r="K5848" i="1"/>
  <c r="J5848" i="1"/>
  <c r="I5848" i="1"/>
  <c r="H5848" i="1"/>
  <c r="G5848" i="1"/>
  <c r="F5848" i="1"/>
  <c r="E5848" i="1"/>
  <c r="M5847" i="1"/>
  <c r="L5847" i="1"/>
  <c r="K5847" i="1"/>
  <c r="J5847" i="1"/>
  <c r="I5847" i="1"/>
  <c r="H5847" i="1"/>
  <c r="G5847" i="1"/>
  <c r="F5847" i="1"/>
  <c r="E5847" i="1"/>
  <c r="M5846" i="1"/>
  <c r="L5846" i="1"/>
  <c r="K5846" i="1"/>
  <c r="J5846" i="1"/>
  <c r="I5846" i="1"/>
  <c r="H5846" i="1"/>
  <c r="G5846" i="1"/>
  <c r="F5846" i="1"/>
  <c r="E5846" i="1"/>
  <c r="M5845" i="1"/>
  <c r="L5845" i="1"/>
  <c r="K5845" i="1"/>
  <c r="J5845" i="1"/>
  <c r="I5845" i="1"/>
  <c r="H5845" i="1"/>
  <c r="G5845" i="1"/>
  <c r="F5845" i="1"/>
  <c r="E5845" i="1"/>
  <c r="M5844" i="1"/>
  <c r="L5844" i="1"/>
  <c r="K5844" i="1"/>
  <c r="J5844" i="1"/>
  <c r="I5844" i="1"/>
  <c r="H5844" i="1"/>
  <c r="G5844" i="1"/>
  <c r="F5844" i="1"/>
  <c r="E5844" i="1"/>
  <c r="M5843" i="1"/>
  <c r="L5843" i="1"/>
  <c r="K5843" i="1"/>
  <c r="J5843" i="1"/>
  <c r="I5843" i="1"/>
  <c r="H5843" i="1"/>
  <c r="G5843" i="1"/>
  <c r="F5843" i="1"/>
  <c r="E5843" i="1"/>
  <c r="M5842" i="1"/>
  <c r="L5842" i="1"/>
  <c r="K5842" i="1"/>
  <c r="J5842" i="1"/>
  <c r="I5842" i="1"/>
  <c r="H5842" i="1"/>
  <c r="G5842" i="1"/>
  <c r="F5842" i="1"/>
  <c r="E5842" i="1"/>
  <c r="M5841" i="1"/>
  <c r="L5841" i="1"/>
  <c r="K5841" i="1"/>
  <c r="J5841" i="1"/>
  <c r="I5841" i="1"/>
  <c r="H5841" i="1"/>
  <c r="G5841" i="1"/>
  <c r="F5841" i="1"/>
  <c r="E5841" i="1"/>
  <c r="M5840" i="1"/>
  <c r="L5840" i="1"/>
  <c r="K5840" i="1"/>
  <c r="J5840" i="1"/>
  <c r="I5840" i="1"/>
  <c r="H5840" i="1"/>
  <c r="G5840" i="1"/>
  <c r="F5840" i="1"/>
  <c r="E5840" i="1"/>
  <c r="M5839" i="1"/>
  <c r="L5839" i="1"/>
  <c r="K5839" i="1"/>
  <c r="J5839" i="1"/>
  <c r="I5839" i="1"/>
  <c r="H5839" i="1"/>
  <c r="G5839" i="1"/>
  <c r="F5839" i="1"/>
  <c r="E5839" i="1"/>
  <c r="M5838" i="1"/>
  <c r="L5838" i="1"/>
  <c r="K5838" i="1"/>
  <c r="J5838" i="1"/>
  <c r="I5838" i="1"/>
  <c r="H5838" i="1"/>
  <c r="G5838" i="1"/>
  <c r="F5838" i="1"/>
  <c r="E5838" i="1"/>
  <c r="M5837" i="1"/>
  <c r="L5837" i="1"/>
  <c r="K5837" i="1"/>
  <c r="J5837" i="1"/>
  <c r="I5837" i="1"/>
  <c r="H5837" i="1"/>
  <c r="G5837" i="1"/>
  <c r="F5837" i="1"/>
  <c r="E5837" i="1"/>
  <c r="M5836" i="1"/>
  <c r="L5836" i="1"/>
  <c r="K5836" i="1"/>
  <c r="J5836" i="1"/>
  <c r="I5836" i="1"/>
  <c r="H5836" i="1"/>
  <c r="G5836" i="1"/>
  <c r="F5836" i="1"/>
  <c r="E5836" i="1"/>
  <c r="M5835" i="1"/>
  <c r="L5835" i="1"/>
  <c r="K5835" i="1"/>
  <c r="J5835" i="1"/>
  <c r="I5835" i="1"/>
  <c r="H5835" i="1"/>
  <c r="G5835" i="1"/>
  <c r="F5835" i="1"/>
  <c r="E5835" i="1"/>
  <c r="M5834" i="1"/>
  <c r="L5834" i="1"/>
  <c r="K5834" i="1"/>
  <c r="J5834" i="1"/>
  <c r="I5834" i="1"/>
  <c r="H5834" i="1"/>
  <c r="G5834" i="1"/>
  <c r="F5834" i="1"/>
  <c r="E5834" i="1"/>
  <c r="M5833" i="1"/>
  <c r="L5833" i="1"/>
  <c r="K5833" i="1"/>
  <c r="J5833" i="1"/>
  <c r="I5833" i="1"/>
  <c r="H5833" i="1"/>
  <c r="G5833" i="1"/>
  <c r="F5833" i="1"/>
  <c r="E5833" i="1"/>
  <c r="M5832" i="1"/>
  <c r="L5832" i="1"/>
  <c r="K5832" i="1"/>
  <c r="J5832" i="1"/>
  <c r="I5832" i="1"/>
  <c r="H5832" i="1"/>
  <c r="G5832" i="1"/>
  <c r="F5832" i="1"/>
  <c r="E5832" i="1"/>
  <c r="M5831" i="1"/>
  <c r="L5831" i="1"/>
  <c r="K5831" i="1"/>
  <c r="J5831" i="1"/>
  <c r="I5831" i="1"/>
  <c r="H5831" i="1"/>
  <c r="G5831" i="1"/>
  <c r="F5831" i="1"/>
  <c r="E5831" i="1"/>
  <c r="M5830" i="1"/>
  <c r="L5830" i="1"/>
  <c r="K5830" i="1"/>
  <c r="J5830" i="1"/>
  <c r="I5830" i="1"/>
  <c r="H5830" i="1"/>
  <c r="G5830" i="1"/>
  <c r="F5830" i="1"/>
  <c r="E5830" i="1"/>
  <c r="M5829" i="1"/>
  <c r="L5829" i="1"/>
  <c r="K5829" i="1"/>
  <c r="J5829" i="1"/>
  <c r="I5829" i="1"/>
  <c r="H5829" i="1"/>
  <c r="G5829" i="1"/>
  <c r="F5829" i="1"/>
  <c r="E5829" i="1"/>
  <c r="M5828" i="1"/>
  <c r="L5828" i="1"/>
  <c r="K5828" i="1"/>
  <c r="J5828" i="1"/>
  <c r="I5828" i="1"/>
  <c r="H5828" i="1"/>
  <c r="G5828" i="1"/>
  <c r="F5828" i="1"/>
  <c r="E5828" i="1"/>
  <c r="M5827" i="1"/>
  <c r="L5827" i="1"/>
  <c r="K5827" i="1"/>
  <c r="J5827" i="1"/>
  <c r="I5827" i="1"/>
  <c r="H5827" i="1"/>
  <c r="G5827" i="1"/>
  <c r="F5827" i="1"/>
  <c r="E5827" i="1"/>
  <c r="M5826" i="1"/>
  <c r="L5826" i="1"/>
  <c r="K5826" i="1"/>
  <c r="J5826" i="1"/>
  <c r="I5826" i="1"/>
  <c r="H5826" i="1"/>
  <c r="G5826" i="1"/>
  <c r="F5826" i="1"/>
  <c r="E5826" i="1"/>
  <c r="M5825" i="1"/>
  <c r="L5825" i="1"/>
  <c r="K5825" i="1"/>
  <c r="J5825" i="1"/>
  <c r="I5825" i="1"/>
  <c r="H5825" i="1"/>
  <c r="G5825" i="1"/>
  <c r="F5825" i="1"/>
  <c r="E5825" i="1"/>
  <c r="M5824" i="1"/>
  <c r="L5824" i="1"/>
  <c r="K5824" i="1"/>
  <c r="J5824" i="1"/>
  <c r="I5824" i="1"/>
  <c r="H5824" i="1"/>
  <c r="G5824" i="1"/>
  <c r="F5824" i="1"/>
  <c r="E5824" i="1"/>
  <c r="M5823" i="1"/>
  <c r="L5823" i="1"/>
  <c r="K5823" i="1"/>
  <c r="J5823" i="1"/>
  <c r="I5823" i="1"/>
  <c r="H5823" i="1"/>
  <c r="G5823" i="1"/>
  <c r="F5823" i="1"/>
  <c r="E5823" i="1"/>
  <c r="M5822" i="1"/>
  <c r="L5822" i="1"/>
  <c r="K5822" i="1"/>
  <c r="J5822" i="1"/>
  <c r="I5822" i="1"/>
  <c r="H5822" i="1"/>
  <c r="G5822" i="1"/>
  <c r="F5822" i="1"/>
  <c r="E5822" i="1"/>
  <c r="M5821" i="1"/>
  <c r="L5821" i="1"/>
  <c r="K5821" i="1"/>
  <c r="J5821" i="1"/>
  <c r="I5821" i="1"/>
  <c r="H5821" i="1"/>
  <c r="G5821" i="1"/>
  <c r="F5821" i="1"/>
  <c r="E5821" i="1"/>
  <c r="M5820" i="1"/>
  <c r="L5820" i="1"/>
  <c r="K5820" i="1"/>
  <c r="J5820" i="1"/>
  <c r="I5820" i="1"/>
  <c r="H5820" i="1"/>
  <c r="G5820" i="1"/>
  <c r="F5820" i="1"/>
  <c r="E5820" i="1"/>
  <c r="M5819" i="1"/>
  <c r="L5819" i="1"/>
  <c r="K5819" i="1"/>
  <c r="J5819" i="1"/>
  <c r="I5819" i="1"/>
  <c r="H5819" i="1"/>
  <c r="G5819" i="1"/>
  <c r="F5819" i="1"/>
  <c r="E5819" i="1"/>
  <c r="M5818" i="1"/>
  <c r="L5818" i="1"/>
  <c r="K5818" i="1"/>
  <c r="J5818" i="1"/>
  <c r="I5818" i="1"/>
  <c r="H5818" i="1"/>
  <c r="G5818" i="1"/>
  <c r="F5818" i="1"/>
  <c r="E5818" i="1"/>
  <c r="M5817" i="1"/>
  <c r="L5817" i="1"/>
  <c r="K5817" i="1"/>
  <c r="J5817" i="1"/>
  <c r="I5817" i="1"/>
  <c r="H5817" i="1"/>
  <c r="G5817" i="1"/>
  <c r="F5817" i="1"/>
  <c r="E5817" i="1"/>
  <c r="M5816" i="1"/>
  <c r="L5816" i="1"/>
  <c r="K5816" i="1"/>
  <c r="J5816" i="1"/>
  <c r="I5816" i="1"/>
  <c r="H5816" i="1"/>
  <c r="G5816" i="1"/>
  <c r="F5816" i="1"/>
  <c r="E5816" i="1"/>
  <c r="M5815" i="1"/>
  <c r="L5815" i="1"/>
  <c r="K5815" i="1"/>
  <c r="J5815" i="1"/>
  <c r="I5815" i="1"/>
  <c r="H5815" i="1"/>
  <c r="G5815" i="1"/>
  <c r="F5815" i="1"/>
  <c r="E5815" i="1"/>
  <c r="M5814" i="1"/>
  <c r="L5814" i="1"/>
  <c r="K5814" i="1"/>
  <c r="J5814" i="1"/>
  <c r="I5814" i="1"/>
  <c r="H5814" i="1"/>
  <c r="G5814" i="1"/>
  <c r="F5814" i="1"/>
  <c r="E5814" i="1"/>
  <c r="M5813" i="1"/>
  <c r="L5813" i="1"/>
  <c r="K5813" i="1"/>
  <c r="J5813" i="1"/>
  <c r="I5813" i="1"/>
  <c r="H5813" i="1"/>
  <c r="G5813" i="1"/>
  <c r="F5813" i="1"/>
  <c r="E5813" i="1"/>
  <c r="M5812" i="1"/>
  <c r="L5812" i="1"/>
  <c r="K5812" i="1"/>
  <c r="J5812" i="1"/>
  <c r="I5812" i="1"/>
  <c r="H5812" i="1"/>
  <c r="G5812" i="1"/>
  <c r="F5812" i="1"/>
  <c r="E5812" i="1"/>
  <c r="M5811" i="1"/>
  <c r="L5811" i="1"/>
  <c r="K5811" i="1"/>
  <c r="J5811" i="1"/>
  <c r="I5811" i="1"/>
  <c r="H5811" i="1"/>
  <c r="G5811" i="1"/>
  <c r="F5811" i="1"/>
  <c r="E5811" i="1"/>
  <c r="M5810" i="1"/>
  <c r="L5810" i="1"/>
  <c r="K5810" i="1"/>
  <c r="J5810" i="1"/>
  <c r="I5810" i="1"/>
  <c r="H5810" i="1"/>
  <c r="G5810" i="1"/>
  <c r="F5810" i="1"/>
  <c r="E5810" i="1"/>
  <c r="M5809" i="1"/>
  <c r="L5809" i="1"/>
  <c r="K5809" i="1"/>
  <c r="J5809" i="1"/>
  <c r="I5809" i="1"/>
  <c r="H5809" i="1"/>
  <c r="G5809" i="1"/>
  <c r="F5809" i="1"/>
  <c r="E5809" i="1"/>
  <c r="M5808" i="1"/>
  <c r="L5808" i="1"/>
  <c r="K5808" i="1"/>
  <c r="J5808" i="1"/>
  <c r="I5808" i="1"/>
  <c r="H5808" i="1"/>
  <c r="G5808" i="1"/>
  <c r="F5808" i="1"/>
  <c r="E5808" i="1"/>
  <c r="M5807" i="1"/>
  <c r="L5807" i="1"/>
  <c r="K5807" i="1"/>
  <c r="J5807" i="1"/>
  <c r="I5807" i="1"/>
  <c r="H5807" i="1"/>
  <c r="G5807" i="1"/>
  <c r="F5807" i="1"/>
  <c r="E5807" i="1"/>
  <c r="M5806" i="1"/>
  <c r="L5806" i="1"/>
  <c r="K5806" i="1"/>
  <c r="J5806" i="1"/>
  <c r="I5806" i="1"/>
  <c r="H5806" i="1"/>
  <c r="G5806" i="1"/>
  <c r="F5806" i="1"/>
  <c r="E5806" i="1"/>
  <c r="M5805" i="1"/>
  <c r="L5805" i="1"/>
  <c r="K5805" i="1"/>
  <c r="J5805" i="1"/>
  <c r="I5805" i="1"/>
  <c r="H5805" i="1"/>
  <c r="G5805" i="1"/>
  <c r="F5805" i="1"/>
  <c r="E5805" i="1"/>
  <c r="M5804" i="1"/>
  <c r="L5804" i="1"/>
  <c r="K5804" i="1"/>
  <c r="J5804" i="1"/>
  <c r="I5804" i="1"/>
  <c r="H5804" i="1"/>
  <c r="G5804" i="1"/>
  <c r="F5804" i="1"/>
  <c r="E5804" i="1"/>
  <c r="M5803" i="1"/>
  <c r="L5803" i="1"/>
  <c r="K5803" i="1"/>
  <c r="J5803" i="1"/>
  <c r="I5803" i="1"/>
  <c r="H5803" i="1"/>
  <c r="G5803" i="1"/>
  <c r="F5803" i="1"/>
  <c r="E5803" i="1"/>
  <c r="M5802" i="1"/>
  <c r="L5802" i="1"/>
  <c r="K5802" i="1"/>
  <c r="J5802" i="1"/>
  <c r="I5802" i="1"/>
  <c r="H5802" i="1"/>
  <c r="G5802" i="1"/>
  <c r="F5802" i="1"/>
  <c r="E5802" i="1"/>
  <c r="M5801" i="1"/>
  <c r="L5801" i="1"/>
  <c r="K5801" i="1"/>
  <c r="J5801" i="1"/>
  <c r="I5801" i="1"/>
  <c r="H5801" i="1"/>
  <c r="G5801" i="1"/>
  <c r="F5801" i="1"/>
  <c r="E5801" i="1"/>
  <c r="M5800" i="1"/>
  <c r="L5800" i="1"/>
  <c r="K5800" i="1"/>
  <c r="J5800" i="1"/>
  <c r="I5800" i="1"/>
  <c r="H5800" i="1"/>
  <c r="G5800" i="1"/>
  <c r="F5800" i="1"/>
  <c r="E5800" i="1"/>
  <c r="M5799" i="1"/>
  <c r="L5799" i="1"/>
  <c r="K5799" i="1"/>
  <c r="J5799" i="1"/>
  <c r="I5799" i="1"/>
  <c r="H5799" i="1"/>
  <c r="G5799" i="1"/>
  <c r="F5799" i="1"/>
  <c r="E5799" i="1"/>
  <c r="M5798" i="1"/>
  <c r="L5798" i="1"/>
  <c r="K5798" i="1"/>
  <c r="J5798" i="1"/>
  <c r="I5798" i="1"/>
  <c r="H5798" i="1"/>
  <c r="G5798" i="1"/>
  <c r="F5798" i="1"/>
  <c r="E5798" i="1"/>
  <c r="M5797" i="1"/>
  <c r="L5797" i="1"/>
  <c r="K5797" i="1"/>
  <c r="J5797" i="1"/>
  <c r="I5797" i="1"/>
  <c r="H5797" i="1"/>
  <c r="G5797" i="1"/>
  <c r="F5797" i="1"/>
  <c r="E5797" i="1"/>
  <c r="M5796" i="1"/>
  <c r="L5796" i="1"/>
  <c r="K5796" i="1"/>
  <c r="J5796" i="1"/>
  <c r="I5796" i="1"/>
  <c r="H5796" i="1"/>
  <c r="G5796" i="1"/>
  <c r="F5796" i="1"/>
  <c r="E5796" i="1"/>
  <c r="M5795" i="1"/>
  <c r="L5795" i="1"/>
  <c r="K5795" i="1"/>
  <c r="J5795" i="1"/>
  <c r="I5795" i="1"/>
  <c r="H5795" i="1"/>
  <c r="G5795" i="1"/>
  <c r="F5795" i="1"/>
  <c r="E5795" i="1"/>
  <c r="M5794" i="1"/>
  <c r="L5794" i="1"/>
  <c r="K5794" i="1"/>
  <c r="J5794" i="1"/>
  <c r="I5794" i="1"/>
  <c r="H5794" i="1"/>
  <c r="G5794" i="1"/>
  <c r="F5794" i="1"/>
  <c r="E5794" i="1"/>
  <c r="M5793" i="1"/>
  <c r="L5793" i="1"/>
  <c r="K5793" i="1"/>
  <c r="J5793" i="1"/>
  <c r="I5793" i="1"/>
  <c r="H5793" i="1"/>
  <c r="G5793" i="1"/>
  <c r="F5793" i="1"/>
  <c r="E5793" i="1"/>
  <c r="M5792" i="1"/>
  <c r="L5792" i="1"/>
  <c r="K5792" i="1"/>
  <c r="J5792" i="1"/>
  <c r="I5792" i="1"/>
  <c r="H5792" i="1"/>
  <c r="G5792" i="1"/>
  <c r="F5792" i="1"/>
  <c r="E5792" i="1"/>
  <c r="M5791" i="1"/>
  <c r="L5791" i="1"/>
  <c r="K5791" i="1"/>
  <c r="J5791" i="1"/>
  <c r="I5791" i="1"/>
  <c r="H5791" i="1"/>
  <c r="G5791" i="1"/>
  <c r="F5791" i="1"/>
  <c r="E5791" i="1"/>
  <c r="M5790" i="1"/>
  <c r="L5790" i="1"/>
  <c r="K5790" i="1"/>
  <c r="J5790" i="1"/>
  <c r="I5790" i="1"/>
  <c r="H5790" i="1"/>
  <c r="G5790" i="1"/>
  <c r="F5790" i="1"/>
  <c r="E5790" i="1"/>
  <c r="M5789" i="1"/>
  <c r="L5789" i="1"/>
  <c r="K5789" i="1"/>
  <c r="J5789" i="1"/>
  <c r="I5789" i="1"/>
  <c r="H5789" i="1"/>
  <c r="G5789" i="1"/>
  <c r="F5789" i="1"/>
  <c r="E5789" i="1"/>
  <c r="M5788" i="1"/>
  <c r="L5788" i="1"/>
  <c r="K5788" i="1"/>
  <c r="J5788" i="1"/>
  <c r="I5788" i="1"/>
  <c r="H5788" i="1"/>
  <c r="G5788" i="1"/>
  <c r="F5788" i="1"/>
  <c r="E5788" i="1"/>
  <c r="M5787" i="1"/>
  <c r="L5787" i="1"/>
  <c r="K5787" i="1"/>
  <c r="J5787" i="1"/>
  <c r="I5787" i="1"/>
  <c r="H5787" i="1"/>
  <c r="G5787" i="1"/>
  <c r="F5787" i="1"/>
  <c r="E5787" i="1"/>
  <c r="M5786" i="1"/>
  <c r="L5786" i="1"/>
  <c r="K5786" i="1"/>
  <c r="J5786" i="1"/>
  <c r="I5786" i="1"/>
  <c r="H5786" i="1"/>
  <c r="G5786" i="1"/>
  <c r="F5786" i="1"/>
  <c r="E5786" i="1"/>
  <c r="M5785" i="1"/>
  <c r="L5785" i="1"/>
  <c r="K5785" i="1"/>
  <c r="J5785" i="1"/>
  <c r="I5785" i="1"/>
  <c r="H5785" i="1"/>
  <c r="G5785" i="1"/>
  <c r="F5785" i="1"/>
  <c r="E5785" i="1"/>
  <c r="M5784" i="1"/>
  <c r="L5784" i="1"/>
  <c r="K5784" i="1"/>
  <c r="J5784" i="1"/>
  <c r="I5784" i="1"/>
  <c r="H5784" i="1"/>
  <c r="G5784" i="1"/>
  <c r="F5784" i="1"/>
  <c r="E5784" i="1"/>
  <c r="M5783" i="1"/>
  <c r="L5783" i="1"/>
  <c r="K5783" i="1"/>
  <c r="J5783" i="1"/>
  <c r="I5783" i="1"/>
  <c r="H5783" i="1"/>
  <c r="G5783" i="1"/>
  <c r="F5783" i="1"/>
  <c r="E5783" i="1"/>
  <c r="M5782" i="1"/>
  <c r="L5782" i="1"/>
  <c r="K5782" i="1"/>
  <c r="J5782" i="1"/>
  <c r="I5782" i="1"/>
  <c r="H5782" i="1"/>
  <c r="G5782" i="1"/>
  <c r="F5782" i="1"/>
  <c r="E5782" i="1"/>
  <c r="M5781" i="1"/>
  <c r="L5781" i="1"/>
  <c r="K5781" i="1"/>
  <c r="J5781" i="1"/>
  <c r="I5781" i="1"/>
  <c r="H5781" i="1"/>
  <c r="G5781" i="1"/>
  <c r="F5781" i="1"/>
  <c r="E5781" i="1"/>
  <c r="M5780" i="1"/>
  <c r="L5780" i="1"/>
  <c r="K5780" i="1"/>
  <c r="J5780" i="1"/>
  <c r="I5780" i="1"/>
  <c r="H5780" i="1"/>
  <c r="G5780" i="1"/>
  <c r="F5780" i="1"/>
  <c r="E5780" i="1"/>
  <c r="M5779" i="1"/>
  <c r="L5779" i="1"/>
  <c r="K5779" i="1"/>
  <c r="J5779" i="1"/>
  <c r="I5779" i="1"/>
  <c r="H5779" i="1"/>
  <c r="G5779" i="1"/>
  <c r="F5779" i="1"/>
  <c r="E5779" i="1"/>
  <c r="M5778" i="1"/>
  <c r="L5778" i="1"/>
  <c r="K5778" i="1"/>
  <c r="J5778" i="1"/>
  <c r="I5778" i="1"/>
  <c r="H5778" i="1"/>
  <c r="G5778" i="1"/>
  <c r="F5778" i="1"/>
  <c r="E5778" i="1"/>
  <c r="M5777" i="1"/>
  <c r="L5777" i="1"/>
  <c r="K5777" i="1"/>
  <c r="J5777" i="1"/>
  <c r="I5777" i="1"/>
  <c r="H5777" i="1"/>
  <c r="G5777" i="1"/>
  <c r="F5777" i="1"/>
  <c r="E5777" i="1"/>
  <c r="M5776" i="1"/>
  <c r="L5776" i="1"/>
  <c r="K5776" i="1"/>
  <c r="J5776" i="1"/>
  <c r="I5776" i="1"/>
  <c r="H5776" i="1"/>
  <c r="G5776" i="1"/>
  <c r="F5776" i="1"/>
  <c r="E5776" i="1"/>
  <c r="M5775" i="1"/>
  <c r="L5775" i="1"/>
  <c r="K5775" i="1"/>
  <c r="J5775" i="1"/>
  <c r="I5775" i="1"/>
  <c r="H5775" i="1"/>
  <c r="G5775" i="1"/>
  <c r="F5775" i="1"/>
  <c r="E5775" i="1"/>
  <c r="M5774" i="1"/>
  <c r="L5774" i="1"/>
  <c r="K5774" i="1"/>
  <c r="J5774" i="1"/>
  <c r="I5774" i="1"/>
  <c r="H5774" i="1"/>
  <c r="G5774" i="1"/>
  <c r="F5774" i="1"/>
  <c r="E5774" i="1"/>
  <c r="M5773" i="1"/>
  <c r="L5773" i="1"/>
  <c r="K5773" i="1"/>
  <c r="J5773" i="1"/>
  <c r="I5773" i="1"/>
  <c r="H5773" i="1"/>
  <c r="G5773" i="1"/>
  <c r="F5773" i="1"/>
  <c r="E5773" i="1"/>
  <c r="M5772" i="1"/>
  <c r="L5772" i="1"/>
  <c r="K5772" i="1"/>
  <c r="J5772" i="1"/>
  <c r="I5772" i="1"/>
  <c r="H5772" i="1"/>
  <c r="G5772" i="1"/>
  <c r="F5772" i="1"/>
  <c r="E5772" i="1"/>
  <c r="M5771" i="1"/>
  <c r="L5771" i="1"/>
  <c r="K5771" i="1"/>
  <c r="J5771" i="1"/>
  <c r="I5771" i="1"/>
  <c r="H5771" i="1"/>
  <c r="G5771" i="1"/>
  <c r="F5771" i="1"/>
  <c r="E5771" i="1"/>
  <c r="M5770" i="1"/>
  <c r="L5770" i="1"/>
  <c r="K5770" i="1"/>
  <c r="J5770" i="1"/>
  <c r="I5770" i="1"/>
  <c r="H5770" i="1"/>
  <c r="G5770" i="1"/>
  <c r="F5770" i="1"/>
  <c r="E5770" i="1"/>
  <c r="M5769" i="1"/>
  <c r="L5769" i="1"/>
  <c r="K5769" i="1"/>
  <c r="J5769" i="1"/>
  <c r="I5769" i="1"/>
  <c r="H5769" i="1"/>
  <c r="G5769" i="1"/>
  <c r="F5769" i="1"/>
  <c r="E5769" i="1"/>
  <c r="M5768" i="1"/>
  <c r="L5768" i="1"/>
  <c r="K5768" i="1"/>
  <c r="J5768" i="1"/>
  <c r="I5768" i="1"/>
  <c r="H5768" i="1"/>
  <c r="G5768" i="1"/>
  <c r="F5768" i="1"/>
  <c r="E5768" i="1"/>
  <c r="M5767" i="1"/>
  <c r="L5767" i="1"/>
  <c r="K5767" i="1"/>
  <c r="J5767" i="1"/>
  <c r="I5767" i="1"/>
  <c r="H5767" i="1"/>
  <c r="G5767" i="1"/>
  <c r="F5767" i="1"/>
  <c r="E5767" i="1"/>
  <c r="M5766" i="1"/>
  <c r="L5766" i="1"/>
  <c r="K5766" i="1"/>
  <c r="J5766" i="1"/>
  <c r="I5766" i="1"/>
  <c r="H5766" i="1"/>
  <c r="G5766" i="1"/>
  <c r="F5766" i="1"/>
  <c r="E5766" i="1"/>
  <c r="M5765" i="1"/>
  <c r="L5765" i="1"/>
  <c r="K5765" i="1"/>
  <c r="J5765" i="1"/>
  <c r="I5765" i="1"/>
  <c r="H5765" i="1"/>
  <c r="G5765" i="1"/>
  <c r="F5765" i="1"/>
  <c r="E5765" i="1"/>
  <c r="M5764" i="1"/>
  <c r="L5764" i="1"/>
  <c r="K5764" i="1"/>
  <c r="J5764" i="1"/>
  <c r="I5764" i="1"/>
  <c r="H5764" i="1"/>
  <c r="G5764" i="1"/>
  <c r="F5764" i="1"/>
  <c r="E5764" i="1"/>
  <c r="M5763" i="1"/>
  <c r="L5763" i="1"/>
  <c r="K5763" i="1"/>
  <c r="J5763" i="1"/>
  <c r="I5763" i="1"/>
  <c r="H5763" i="1"/>
  <c r="G5763" i="1"/>
  <c r="F5763" i="1"/>
  <c r="E5763" i="1"/>
  <c r="M5762" i="1"/>
  <c r="L5762" i="1"/>
  <c r="K5762" i="1"/>
  <c r="J5762" i="1"/>
  <c r="I5762" i="1"/>
  <c r="H5762" i="1"/>
  <c r="G5762" i="1"/>
  <c r="F5762" i="1"/>
  <c r="E5762" i="1"/>
  <c r="M5761" i="1"/>
  <c r="L5761" i="1"/>
  <c r="K5761" i="1"/>
  <c r="J5761" i="1"/>
  <c r="I5761" i="1"/>
  <c r="H5761" i="1"/>
  <c r="G5761" i="1"/>
  <c r="F5761" i="1"/>
  <c r="E5761" i="1"/>
  <c r="M5760" i="1"/>
  <c r="L5760" i="1"/>
  <c r="K5760" i="1"/>
  <c r="J5760" i="1"/>
  <c r="I5760" i="1"/>
  <c r="H5760" i="1"/>
  <c r="G5760" i="1"/>
  <c r="F5760" i="1"/>
  <c r="E5760" i="1"/>
  <c r="M5759" i="1"/>
  <c r="L5759" i="1"/>
  <c r="K5759" i="1"/>
  <c r="J5759" i="1"/>
  <c r="I5759" i="1"/>
  <c r="H5759" i="1"/>
  <c r="G5759" i="1"/>
  <c r="F5759" i="1"/>
  <c r="E5759" i="1"/>
  <c r="M5758" i="1"/>
  <c r="L5758" i="1"/>
  <c r="K5758" i="1"/>
  <c r="J5758" i="1"/>
  <c r="I5758" i="1"/>
  <c r="H5758" i="1"/>
  <c r="G5758" i="1"/>
  <c r="F5758" i="1"/>
  <c r="E5758" i="1"/>
  <c r="M5757" i="1"/>
  <c r="L5757" i="1"/>
  <c r="K5757" i="1"/>
  <c r="J5757" i="1"/>
  <c r="I5757" i="1"/>
  <c r="H5757" i="1"/>
  <c r="G5757" i="1"/>
  <c r="F5757" i="1"/>
  <c r="E5757" i="1"/>
  <c r="M5756" i="1"/>
  <c r="L5756" i="1"/>
  <c r="K5756" i="1"/>
  <c r="J5756" i="1"/>
  <c r="I5756" i="1"/>
  <c r="H5756" i="1"/>
  <c r="G5756" i="1"/>
  <c r="F5756" i="1"/>
  <c r="E5756" i="1"/>
  <c r="M5755" i="1"/>
  <c r="L5755" i="1"/>
  <c r="K5755" i="1"/>
  <c r="J5755" i="1"/>
  <c r="I5755" i="1"/>
  <c r="H5755" i="1"/>
  <c r="G5755" i="1"/>
  <c r="F5755" i="1"/>
  <c r="E5755" i="1"/>
  <c r="M5754" i="1"/>
  <c r="L5754" i="1"/>
  <c r="K5754" i="1"/>
  <c r="J5754" i="1"/>
  <c r="I5754" i="1"/>
  <c r="H5754" i="1"/>
  <c r="G5754" i="1"/>
  <c r="F5754" i="1"/>
  <c r="E5754" i="1"/>
  <c r="M5753" i="1"/>
  <c r="L5753" i="1"/>
  <c r="K5753" i="1"/>
  <c r="J5753" i="1"/>
  <c r="I5753" i="1"/>
  <c r="H5753" i="1"/>
  <c r="G5753" i="1"/>
  <c r="F5753" i="1"/>
  <c r="E5753" i="1"/>
  <c r="M5752" i="1"/>
  <c r="L5752" i="1"/>
  <c r="K5752" i="1"/>
  <c r="J5752" i="1"/>
  <c r="I5752" i="1"/>
  <c r="H5752" i="1"/>
  <c r="G5752" i="1"/>
  <c r="F5752" i="1"/>
  <c r="E5752" i="1"/>
  <c r="M5751" i="1"/>
  <c r="L5751" i="1"/>
  <c r="K5751" i="1"/>
  <c r="J5751" i="1"/>
  <c r="I5751" i="1"/>
  <c r="H5751" i="1"/>
  <c r="G5751" i="1"/>
  <c r="F5751" i="1"/>
  <c r="E5751" i="1"/>
  <c r="M5750" i="1"/>
  <c r="L5750" i="1"/>
  <c r="K5750" i="1"/>
  <c r="J5750" i="1"/>
  <c r="I5750" i="1"/>
  <c r="H5750" i="1"/>
  <c r="G5750" i="1"/>
  <c r="F5750" i="1"/>
  <c r="E5750" i="1"/>
  <c r="M5749" i="1"/>
  <c r="L5749" i="1"/>
  <c r="K5749" i="1"/>
  <c r="J5749" i="1"/>
  <c r="I5749" i="1"/>
  <c r="H5749" i="1"/>
  <c r="G5749" i="1"/>
  <c r="F5749" i="1"/>
  <c r="E5749" i="1"/>
  <c r="M5748" i="1"/>
  <c r="L5748" i="1"/>
  <c r="K5748" i="1"/>
  <c r="J5748" i="1"/>
  <c r="I5748" i="1"/>
  <c r="H5748" i="1"/>
  <c r="G5748" i="1"/>
  <c r="F5748" i="1"/>
  <c r="E5748" i="1"/>
  <c r="M5747" i="1"/>
  <c r="L5747" i="1"/>
  <c r="K5747" i="1"/>
  <c r="J5747" i="1"/>
  <c r="I5747" i="1"/>
  <c r="H5747" i="1"/>
  <c r="G5747" i="1"/>
  <c r="F5747" i="1"/>
  <c r="E5747" i="1"/>
  <c r="M5746" i="1"/>
  <c r="L5746" i="1"/>
  <c r="K5746" i="1"/>
  <c r="J5746" i="1"/>
  <c r="I5746" i="1"/>
  <c r="H5746" i="1"/>
  <c r="G5746" i="1"/>
  <c r="F5746" i="1"/>
  <c r="E5746" i="1"/>
  <c r="M5745" i="1"/>
  <c r="L5745" i="1"/>
  <c r="K5745" i="1"/>
  <c r="J5745" i="1"/>
  <c r="I5745" i="1"/>
  <c r="H5745" i="1"/>
  <c r="G5745" i="1"/>
  <c r="F5745" i="1"/>
  <c r="E5745" i="1"/>
  <c r="M5744" i="1"/>
  <c r="L5744" i="1"/>
  <c r="K5744" i="1"/>
  <c r="J5744" i="1"/>
  <c r="I5744" i="1"/>
  <c r="H5744" i="1"/>
  <c r="G5744" i="1"/>
  <c r="F5744" i="1"/>
  <c r="E5744" i="1"/>
  <c r="M5743" i="1"/>
  <c r="L5743" i="1"/>
  <c r="K5743" i="1"/>
  <c r="J5743" i="1"/>
  <c r="I5743" i="1"/>
  <c r="H5743" i="1"/>
  <c r="G5743" i="1"/>
  <c r="F5743" i="1"/>
  <c r="E5743" i="1"/>
  <c r="M5742" i="1"/>
  <c r="L5742" i="1"/>
  <c r="K5742" i="1"/>
  <c r="J5742" i="1"/>
  <c r="I5742" i="1"/>
  <c r="H5742" i="1"/>
  <c r="G5742" i="1"/>
  <c r="F5742" i="1"/>
  <c r="E5742" i="1"/>
  <c r="M5741" i="1"/>
  <c r="L5741" i="1"/>
  <c r="K5741" i="1"/>
  <c r="J5741" i="1"/>
  <c r="I5741" i="1"/>
  <c r="H5741" i="1"/>
  <c r="G5741" i="1"/>
  <c r="F5741" i="1"/>
  <c r="E5741" i="1"/>
  <c r="M5740" i="1"/>
  <c r="L5740" i="1"/>
  <c r="K5740" i="1"/>
  <c r="J5740" i="1"/>
  <c r="I5740" i="1"/>
  <c r="H5740" i="1"/>
  <c r="G5740" i="1"/>
  <c r="F5740" i="1"/>
  <c r="E5740" i="1"/>
  <c r="M5739" i="1"/>
  <c r="L5739" i="1"/>
  <c r="K5739" i="1"/>
  <c r="J5739" i="1"/>
  <c r="I5739" i="1"/>
  <c r="H5739" i="1"/>
  <c r="G5739" i="1"/>
  <c r="F5739" i="1"/>
  <c r="E5739" i="1"/>
  <c r="M5738" i="1"/>
  <c r="L5738" i="1"/>
  <c r="K5738" i="1"/>
  <c r="J5738" i="1"/>
  <c r="I5738" i="1"/>
  <c r="H5738" i="1"/>
  <c r="G5738" i="1"/>
  <c r="F5738" i="1"/>
  <c r="E5738" i="1"/>
  <c r="M5737" i="1"/>
  <c r="L5737" i="1"/>
  <c r="K5737" i="1"/>
  <c r="J5737" i="1"/>
  <c r="I5737" i="1"/>
  <c r="H5737" i="1"/>
  <c r="G5737" i="1"/>
  <c r="F5737" i="1"/>
  <c r="E5737" i="1"/>
  <c r="M5736" i="1"/>
  <c r="L5736" i="1"/>
  <c r="K5736" i="1"/>
  <c r="J5736" i="1"/>
  <c r="I5736" i="1"/>
  <c r="H5736" i="1"/>
  <c r="G5736" i="1"/>
  <c r="F5736" i="1"/>
  <c r="E5736" i="1"/>
  <c r="M5735" i="1"/>
  <c r="L5735" i="1"/>
  <c r="K5735" i="1"/>
  <c r="J5735" i="1"/>
  <c r="I5735" i="1"/>
  <c r="H5735" i="1"/>
  <c r="G5735" i="1"/>
  <c r="F5735" i="1"/>
  <c r="E5735" i="1"/>
  <c r="M5734" i="1"/>
  <c r="L5734" i="1"/>
  <c r="K5734" i="1"/>
  <c r="J5734" i="1"/>
  <c r="I5734" i="1"/>
  <c r="H5734" i="1"/>
  <c r="G5734" i="1"/>
  <c r="F5734" i="1"/>
  <c r="E5734" i="1"/>
  <c r="M5733" i="1"/>
  <c r="L5733" i="1"/>
  <c r="K5733" i="1"/>
  <c r="J5733" i="1"/>
  <c r="I5733" i="1"/>
  <c r="H5733" i="1"/>
  <c r="G5733" i="1"/>
  <c r="F5733" i="1"/>
  <c r="E5733" i="1"/>
  <c r="M5732" i="1"/>
  <c r="L5732" i="1"/>
  <c r="K5732" i="1"/>
  <c r="J5732" i="1"/>
  <c r="I5732" i="1"/>
  <c r="H5732" i="1"/>
  <c r="G5732" i="1"/>
  <c r="F5732" i="1"/>
  <c r="E5732" i="1"/>
  <c r="M5731" i="1"/>
  <c r="L5731" i="1"/>
  <c r="K5731" i="1"/>
  <c r="J5731" i="1"/>
  <c r="I5731" i="1"/>
  <c r="H5731" i="1"/>
  <c r="G5731" i="1"/>
  <c r="F5731" i="1"/>
  <c r="E5731" i="1"/>
  <c r="M5730" i="1"/>
  <c r="L5730" i="1"/>
  <c r="K5730" i="1"/>
  <c r="J5730" i="1"/>
  <c r="I5730" i="1"/>
  <c r="H5730" i="1"/>
  <c r="G5730" i="1"/>
  <c r="F5730" i="1"/>
  <c r="E5730" i="1"/>
  <c r="M5729" i="1"/>
  <c r="L5729" i="1"/>
  <c r="K5729" i="1"/>
  <c r="J5729" i="1"/>
  <c r="I5729" i="1"/>
  <c r="H5729" i="1"/>
  <c r="G5729" i="1"/>
  <c r="F5729" i="1"/>
  <c r="E5729" i="1"/>
  <c r="M5728" i="1"/>
  <c r="L5728" i="1"/>
  <c r="K5728" i="1"/>
  <c r="J5728" i="1"/>
  <c r="I5728" i="1"/>
  <c r="H5728" i="1"/>
  <c r="G5728" i="1"/>
  <c r="F5728" i="1"/>
  <c r="E5728" i="1"/>
  <c r="M5727" i="1"/>
  <c r="L5727" i="1"/>
  <c r="K5727" i="1"/>
  <c r="J5727" i="1"/>
  <c r="I5727" i="1"/>
  <c r="H5727" i="1"/>
  <c r="G5727" i="1"/>
  <c r="F5727" i="1"/>
  <c r="E5727" i="1"/>
  <c r="M5726" i="1"/>
  <c r="L5726" i="1"/>
  <c r="K5726" i="1"/>
  <c r="J5726" i="1"/>
  <c r="I5726" i="1"/>
  <c r="H5726" i="1"/>
  <c r="G5726" i="1"/>
  <c r="F5726" i="1"/>
  <c r="E5726" i="1"/>
  <c r="M5725" i="1"/>
  <c r="L5725" i="1"/>
  <c r="K5725" i="1"/>
  <c r="J5725" i="1"/>
  <c r="I5725" i="1"/>
  <c r="H5725" i="1"/>
  <c r="G5725" i="1"/>
  <c r="F5725" i="1"/>
  <c r="E5725" i="1"/>
  <c r="M5724" i="1"/>
  <c r="L5724" i="1"/>
  <c r="K5724" i="1"/>
  <c r="J5724" i="1"/>
  <c r="I5724" i="1"/>
  <c r="H5724" i="1"/>
  <c r="G5724" i="1"/>
  <c r="F5724" i="1"/>
  <c r="E5724" i="1"/>
  <c r="M5723" i="1"/>
  <c r="L5723" i="1"/>
  <c r="K5723" i="1"/>
  <c r="J5723" i="1"/>
  <c r="I5723" i="1"/>
  <c r="H5723" i="1"/>
  <c r="G5723" i="1"/>
  <c r="F5723" i="1"/>
  <c r="E5723" i="1"/>
  <c r="M5722" i="1"/>
  <c r="L5722" i="1"/>
  <c r="K5722" i="1"/>
  <c r="J5722" i="1"/>
  <c r="I5722" i="1"/>
  <c r="H5722" i="1"/>
  <c r="G5722" i="1"/>
  <c r="F5722" i="1"/>
  <c r="E5722" i="1"/>
  <c r="M5721" i="1"/>
  <c r="L5721" i="1"/>
  <c r="K5721" i="1"/>
  <c r="J5721" i="1"/>
  <c r="I5721" i="1"/>
  <c r="H5721" i="1"/>
  <c r="G5721" i="1"/>
  <c r="F5721" i="1"/>
  <c r="E5721" i="1"/>
  <c r="M5720" i="1"/>
  <c r="L5720" i="1"/>
  <c r="K5720" i="1"/>
  <c r="J5720" i="1"/>
  <c r="I5720" i="1"/>
  <c r="H5720" i="1"/>
  <c r="G5720" i="1"/>
  <c r="F5720" i="1"/>
  <c r="E5720" i="1"/>
  <c r="M5719" i="1"/>
  <c r="L5719" i="1"/>
  <c r="K5719" i="1"/>
  <c r="J5719" i="1"/>
  <c r="I5719" i="1"/>
  <c r="H5719" i="1"/>
  <c r="G5719" i="1"/>
  <c r="F5719" i="1"/>
  <c r="E5719" i="1"/>
  <c r="M5718" i="1"/>
  <c r="L5718" i="1"/>
  <c r="K5718" i="1"/>
  <c r="J5718" i="1"/>
  <c r="I5718" i="1"/>
  <c r="H5718" i="1"/>
  <c r="G5718" i="1"/>
  <c r="F5718" i="1"/>
  <c r="E5718" i="1"/>
  <c r="M5717" i="1"/>
  <c r="L5717" i="1"/>
  <c r="K5717" i="1"/>
  <c r="J5717" i="1"/>
  <c r="I5717" i="1"/>
  <c r="H5717" i="1"/>
  <c r="G5717" i="1"/>
  <c r="F5717" i="1"/>
  <c r="E5717" i="1"/>
  <c r="M5716" i="1"/>
  <c r="L5716" i="1"/>
  <c r="K5716" i="1"/>
  <c r="J5716" i="1"/>
  <c r="I5716" i="1"/>
  <c r="H5716" i="1"/>
  <c r="G5716" i="1"/>
  <c r="F5716" i="1"/>
  <c r="E5716" i="1"/>
  <c r="M5715" i="1"/>
  <c r="L5715" i="1"/>
  <c r="K5715" i="1"/>
  <c r="J5715" i="1"/>
  <c r="I5715" i="1"/>
  <c r="H5715" i="1"/>
  <c r="G5715" i="1"/>
  <c r="F5715" i="1"/>
  <c r="E5715" i="1"/>
  <c r="M5714" i="1"/>
  <c r="L5714" i="1"/>
  <c r="K5714" i="1"/>
  <c r="J5714" i="1"/>
  <c r="I5714" i="1"/>
  <c r="H5714" i="1"/>
  <c r="G5714" i="1"/>
  <c r="F5714" i="1"/>
  <c r="E5714" i="1"/>
  <c r="M5713" i="1"/>
  <c r="L5713" i="1"/>
  <c r="K5713" i="1"/>
  <c r="J5713" i="1"/>
  <c r="I5713" i="1"/>
  <c r="H5713" i="1"/>
  <c r="G5713" i="1"/>
  <c r="F5713" i="1"/>
  <c r="E5713" i="1"/>
  <c r="M5712" i="1"/>
  <c r="L5712" i="1"/>
  <c r="K5712" i="1"/>
  <c r="J5712" i="1"/>
  <c r="I5712" i="1"/>
  <c r="H5712" i="1"/>
  <c r="G5712" i="1"/>
  <c r="F5712" i="1"/>
  <c r="E5712" i="1"/>
  <c r="M5711" i="1"/>
  <c r="L5711" i="1"/>
  <c r="K5711" i="1"/>
  <c r="J5711" i="1"/>
  <c r="I5711" i="1"/>
  <c r="H5711" i="1"/>
  <c r="G5711" i="1"/>
  <c r="F5711" i="1"/>
  <c r="E5711" i="1"/>
  <c r="M5710" i="1"/>
  <c r="L5710" i="1"/>
  <c r="K5710" i="1"/>
  <c r="J5710" i="1"/>
  <c r="I5710" i="1"/>
  <c r="H5710" i="1"/>
  <c r="G5710" i="1"/>
  <c r="F5710" i="1"/>
  <c r="E5710" i="1"/>
  <c r="M5709" i="1"/>
  <c r="L5709" i="1"/>
  <c r="K5709" i="1"/>
  <c r="J5709" i="1"/>
  <c r="I5709" i="1"/>
  <c r="H5709" i="1"/>
  <c r="G5709" i="1"/>
  <c r="F5709" i="1"/>
  <c r="E5709" i="1"/>
  <c r="M5708" i="1"/>
  <c r="L5708" i="1"/>
  <c r="K5708" i="1"/>
  <c r="J5708" i="1"/>
  <c r="I5708" i="1"/>
  <c r="H5708" i="1"/>
  <c r="G5708" i="1"/>
  <c r="F5708" i="1"/>
  <c r="E5708" i="1"/>
  <c r="M5707" i="1"/>
  <c r="L5707" i="1"/>
  <c r="K5707" i="1"/>
  <c r="J5707" i="1"/>
  <c r="I5707" i="1"/>
  <c r="H5707" i="1"/>
  <c r="G5707" i="1"/>
  <c r="F5707" i="1"/>
  <c r="E5707" i="1"/>
  <c r="M5706" i="1"/>
  <c r="L5706" i="1"/>
  <c r="K5706" i="1"/>
  <c r="J5706" i="1"/>
  <c r="I5706" i="1"/>
  <c r="H5706" i="1"/>
  <c r="G5706" i="1"/>
  <c r="F5706" i="1"/>
  <c r="E5706" i="1"/>
  <c r="M5705" i="1"/>
  <c r="L5705" i="1"/>
  <c r="K5705" i="1"/>
  <c r="J5705" i="1"/>
  <c r="I5705" i="1"/>
  <c r="H5705" i="1"/>
  <c r="G5705" i="1"/>
  <c r="F5705" i="1"/>
  <c r="E5705" i="1"/>
  <c r="M5704" i="1"/>
  <c r="L5704" i="1"/>
  <c r="K5704" i="1"/>
  <c r="J5704" i="1"/>
  <c r="I5704" i="1"/>
  <c r="H5704" i="1"/>
  <c r="G5704" i="1"/>
  <c r="F5704" i="1"/>
  <c r="E5704" i="1"/>
  <c r="M5703" i="1"/>
  <c r="L5703" i="1"/>
  <c r="K5703" i="1"/>
  <c r="J5703" i="1"/>
  <c r="I5703" i="1"/>
  <c r="H5703" i="1"/>
  <c r="G5703" i="1"/>
  <c r="F5703" i="1"/>
  <c r="E5703" i="1"/>
  <c r="M5702" i="1"/>
  <c r="L5702" i="1"/>
  <c r="K5702" i="1"/>
  <c r="J5702" i="1"/>
  <c r="I5702" i="1"/>
  <c r="H5702" i="1"/>
  <c r="G5702" i="1"/>
  <c r="F5702" i="1"/>
  <c r="E5702" i="1"/>
  <c r="M5701" i="1"/>
  <c r="L5701" i="1"/>
  <c r="K5701" i="1"/>
  <c r="J5701" i="1"/>
  <c r="I5701" i="1"/>
  <c r="H5701" i="1"/>
  <c r="G5701" i="1"/>
  <c r="F5701" i="1"/>
  <c r="E5701" i="1"/>
  <c r="M5700" i="1"/>
  <c r="L5700" i="1"/>
  <c r="K5700" i="1"/>
  <c r="J5700" i="1"/>
  <c r="I5700" i="1"/>
  <c r="H5700" i="1"/>
  <c r="G5700" i="1"/>
  <c r="F5700" i="1"/>
  <c r="E5700" i="1"/>
  <c r="M5699" i="1"/>
  <c r="L5699" i="1"/>
  <c r="K5699" i="1"/>
  <c r="J5699" i="1"/>
  <c r="I5699" i="1"/>
  <c r="H5699" i="1"/>
  <c r="G5699" i="1"/>
  <c r="F5699" i="1"/>
  <c r="E5699" i="1"/>
  <c r="M5698" i="1"/>
  <c r="L5698" i="1"/>
  <c r="K5698" i="1"/>
  <c r="J5698" i="1"/>
  <c r="I5698" i="1"/>
  <c r="H5698" i="1"/>
  <c r="G5698" i="1"/>
  <c r="F5698" i="1"/>
  <c r="E5698" i="1"/>
  <c r="M5697" i="1"/>
  <c r="L5697" i="1"/>
  <c r="K5697" i="1"/>
  <c r="J5697" i="1"/>
  <c r="I5697" i="1"/>
  <c r="H5697" i="1"/>
  <c r="G5697" i="1"/>
  <c r="F5697" i="1"/>
  <c r="E5697" i="1"/>
  <c r="M5696" i="1"/>
  <c r="L5696" i="1"/>
  <c r="K5696" i="1"/>
  <c r="J5696" i="1"/>
  <c r="I5696" i="1"/>
  <c r="H5696" i="1"/>
  <c r="G5696" i="1"/>
  <c r="F5696" i="1"/>
  <c r="E5696" i="1"/>
  <c r="M5695" i="1"/>
  <c r="L5695" i="1"/>
  <c r="K5695" i="1"/>
  <c r="J5695" i="1"/>
  <c r="I5695" i="1"/>
  <c r="H5695" i="1"/>
  <c r="G5695" i="1"/>
  <c r="F5695" i="1"/>
  <c r="E5695" i="1"/>
  <c r="M5694" i="1"/>
  <c r="L5694" i="1"/>
  <c r="K5694" i="1"/>
  <c r="J5694" i="1"/>
  <c r="I5694" i="1"/>
  <c r="H5694" i="1"/>
  <c r="G5694" i="1"/>
  <c r="F5694" i="1"/>
  <c r="E5694" i="1"/>
  <c r="M5693" i="1"/>
  <c r="L5693" i="1"/>
  <c r="K5693" i="1"/>
  <c r="J5693" i="1"/>
  <c r="I5693" i="1"/>
  <c r="H5693" i="1"/>
  <c r="G5693" i="1"/>
  <c r="F5693" i="1"/>
  <c r="E5693" i="1"/>
  <c r="M5692" i="1"/>
  <c r="L5692" i="1"/>
  <c r="K5692" i="1"/>
  <c r="J5692" i="1"/>
  <c r="I5692" i="1"/>
  <c r="H5692" i="1"/>
  <c r="G5692" i="1"/>
  <c r="F5692" i="1"/>
  <c r="E5692" i="1"/>
  <c r="M5691" i="1"/>
  <c r="L5691" i="1"/>
  <c r="K5691" i="1"/>
  <c r="J5691" i="1"/>
  <c r="I5691" i="1"/>
  <c r="H5691" i="1"/>
  <c r="G5691" i="1"/>
  <c r="F5691" i="1"/>
  <c r="E5691" i="1"/>
  <c r="M5690" i="1"/>
  <c r="L5690" i="1"/>
  <c r="K5690" i="1"/>
  <c r="J5690" i="1"/>
  <c r="I5690" i="1"/>
  <c r="H5690" i="1"/>
  <c r="G5690" i="1"/>
  <c r="F5690" i="1"/>
  <c r="E5690" i="1"/>
  <c r="M5689" i="1"/>
  <c r="L5689" i="1"/>
  <c r="K5689" i="1"/>
  <c r="J5689" i="1"/>
  <c r="I5689" i="1"/>
  <c r="H5689" i="1"/>
  <c r="G5689" i="1"/>
  <c r="F5689" i="1"/>
  <c r="E5689" i="1"/>
  <c r="M5688" i="1"/>
  <c r="L5688" i="1"/>
  <c r="K5688" i="1"/>
  <c r="J5688" i="1"/>
  <c r="I5688" i="1"/>
  <c r="H5688" i="1"/>
  <c r="G5688" i="1"/>
  <c r="F5688" i="1"/>
  <c r="E5688" i="1"/>
  <c r="M5687" i="1"/>
  <c r="L5687" i="1"/>
  <c r="K5687" i="1"/>
  <c r="J5687" i="1"/>
  <c r="I5687" i="1"/>
  <c r="H5687" i="1"/>
  <c r="G5687" i="1"/>
  <c r="F5687" i="1"/>
  <c r="E5687" i="1"/>
  <c r="M5686" i="1"/>
  <c r="L5686" i="1"/>
  <c r="K5686" i="1"/>
  <c r="J5686" i="1"/>
  <c r="I5686" i="1"/>
  <c r="H5686" i="1"/>
  <c r="G5686" i="1"/>
  <c r="F5686" i="1"/>
  <c r="E5686" i="1"/>
  <c r="M5685" i="1"/>
  <c r="L5685" i="1"/>
  <c r="K5685" i="1"/>
  <c r="J5685" i="1"/>
  <c r="I5685" i="1"/>
  <c r="H5685" i="1"/>
  <c r="G5685" i="1"/>
  <c r="F5685" i="1"/>
  <c r="E5685" i="1"/>
  <c r="M5684" i="1"/>
  <c r="L5684" i="1"/>
  <c r="K5684" i="1"/>
  <c r="J5684" i="1"/>
  <c r="I5684" i="1"/>
  <c r="H5684" i="1"/>
  <c r="G5684" i="1"/>
  <c r="F5684" i="1"/>
  <c r="E5684" i="1"/>
  <c r="M5683" i="1"/>
  <c r="L5683" i="1"/>
  <c r="K5683" i="1"/>
  <c r="J5683" i="1"/>
  <c r="I5683" i="1"/>
  <c r="H5683" i="1"/>
  <c r="G5683" i="1"/>
  <c r="F5683" i="1"/>
  <c r="E5683" i="1"/>
  <c r="M5682" i="1"/>
  <c r="L5682" i="1"/>
  <c r="K5682" i="1"/>
  <c r="J5682" i="1"/>
  <c r="I5682" i="1"/>
  <c r="H5682" i="1"/>
  <c r="G5682" i="1"/>
  <c r="F5682" i="1"/>
  <c r="E5682" i="1"/>
  <c r="M5681" i="1"/>
  <c r="L5681" i="1"/>
  <c r="K5681" i="1"/>
  <c r="J5681" i="1"/>
  <c r="I5681" i="1"/>
  <c r="H5681" i="1"/>
  <c r="G5681" i="1"/>
  <c r="F5681" i="1"/>
  <c r="E5681" i="1"/>
  <c r="M5680" i="1"/>
  <c r="L5680" i="1"/>
  <c r="K5680" i="1"/>
  <c r="J5680" i="1"/>
  <c r="I5680" i="1"/>
  <c r="H5680" i="1"/>
  <c r="G5680" i="1"/>
  <c r="F5680" i="1"/>
  <c r="E5680" i="1"/>
  <c r="M5679" i="1"/>
  <c r="L5679" i="1"/>
  <c r="K5679" i="1"/>
  <c r="J5679" i="1"/>
  <c r="I5679" i="1"/>
  <c r="H5679" i="1"/>
  <c r="G5679" i="1"/>
  <c r="F5679" i="1"/>
  <c r="E5679" i="1"/>
  <c r="M5678" i="1"/>
  <c r="L5678" i="1"/>
  <c r="K5678" i="1"/>
  <c r="J5678" i="1"/>
  <c r="I5678" i="1"/>
  <c r="H5678" i="1"/>
  <c r="G5678" i="1"/>
  <c r="F5678" i="1"/>
  <c r="E5678" i="1"/>
  <c r="M5677" i="1"/>
  <c r="L5677" i="1"/>
  <c r="K5677" i="1"/>
  <c r="J5677" i="1"/>
  <c r="I5677" i="1"/>
  <c r="H5677" i="1"/>
  <c r="G5677" i="1"/>
  <c r="F5677" i="1"/>
  <c r="E5677" i="1"/>
  <c r="M5676" i="1"/>
  <c r="L5676" i="1"/>
  <c r="K5676" i="1"/>
  <c r="J5676" i="1"/>
  <c r="I5676" i="1"/>
  <c r="H5676" i="1"/>
  <c r="G5676" i="1"/>
  <c r="F5676" i="1"/>
  <c r="E5676" i="1"/>
  <c r="M5675" i="1"/>
  <c r="L5675" i="1"/>
  <c r="K5675" i="1"/>
  <c r="J5675" i="1"/>
  <c r="I5675" i="1"/>
  <c r="H5675" i="1"/>
  <c r="G5675" i="1"/>
  <c r="F5675" i="1"/>
  <c r="E5675" i="1"/>
  <c r="M5674" i="1"/>
  <c r="L5674" i="1"/>
  <c r="K5674" i="1"/>
  <c r="J5674" i="1"/>
  <c r="I5674" i="1"/>
  <c r="H5674" i="1"/>
  <c r="G5674" i="1"/>
  <c r="F5674" i="1"/>
  <c r="E5674" i="1"/>
  <c r="M5673" i="1"/>
  <c r="L5673" i="1"/>
  <c r="K5673" i="1"/>
  <c r="J5673" i="1"/>
  <c r="I5673" i="1"/>
  <c r="H5673" i="1"/>
  <c r="G5673" i="1"/>
  <c r="F5673" i="1"/>
  <c r="E5673" i="1"/>
  <c r="M5672" i="1"/>
  <c r="L5672" i="1"/>
  <c r="K5672" i="1"/>
  <c r="J5672" i="1"/>
  <c r="I5672" i="1"/>
  <c r="H5672" i="1"/>
  <c r="G5672" i="1"/>
  <c r="F5672" i="1"/>
  <c r="E5672" i="1"/>
  <c r="M5671" i="1"/>
  <c r="L5671" i="1"/>
  <c r="K5671" i="1"/>
  <c r="J5671" i="1"/>
  <c r="I5671" i="1"/>
  <c r="H5671" i="1"/>
  <c r="G5671" i="1"/>
  <c r="F5671" i="1"/>
  <c r="E5671" i="1"/>
  <c r="M5670" i="1"/>
  <c r="L5670" i="1"/>
  <c r="K5670" i="1"/>
  <c r="J5670" i="1"/>
  <c r="I5670" i="1"/>
  <c r="H5670" i="1"/>
  <c r="G5670" i="1"/>
  <c r="F5670" i="1"/>
  <c r="E5670" i="1"/>
  <c r="M5669" i="1"/>
  <c r="L5669" i="1"/>
  <c r="K5669" i="1"/>
  <c r="J5669" i="1"/>
  <c r="I5669" i="1"/>
  <c r="H5669" i="1"/>
  <c r="G5669" i="1"/>
  <c r="F5669" i="1"/>
  <c r="E5669" i="1"/>
  <c r="M5668" i="1"/>
  <c r="L5668" i="1"/>
  <c r="K5668" i="1"/>
  <c r="J5668" i="1"/>
  <c r="I5668" i="1"/>
  <c r="H5668" i="1"/>
  <c r="G5668" i="1"/>
  <c r="F5668" i="1"/>
  <c r="E5668" i="1"/>
  <c r="M5667" i="1"/>
  <c r="L5667" i="1"/>
  <c r="K5667" i="1"/>
  <c r="J5667" i="1"/>
  <c r="I5667" i="1"/>
  <c r="H5667" i="1"/>
  <c r="G5667" i="1"/>
  <c r="F5667" i="1"/>
  <c r="E5667" i="1"/>
  <c r="M5666" i="1"/>
  <c r="L5666" i="1"/>
  <c r="K5666" i="1"/>
  <c r="J5666" i="1"/>
  <c r="I5666" i="1"/>
  <c r="H5666" i="1"/>
  <c r="G5666" i="1"/>
  <c r="F5666" i="1"/>
  <c r="E5666" i="1"/>
  <c r="M5665" i="1"/>
  <c r="L5665" i="1"/>
  <c r="K5665" i="1"/>
  <c r="J5665" i="1"/>
  <c r="I5665" i="1"/>
  <c r="H5665" i="1"/>
  <c r="G5665" i="1"/>
  <c r="F5665" i="1"/>
  <c r="E5665" i="1"/>
  <c r="M5664" i="1"/>
  <c r="L5664" i="1"/>
  <c r="K5664" i="1"/>
  <c r="J5664" i="1"/>
  <c r="I5664" i="1"/>
  <c r="H5664" i="1"/>
  <c r="G5664" i="1"/>
  <c r="F5664" i="1"/>
  <c r="E5664" i="1"/>
  <c r="M5663" i="1"/>
  <c r="L5663" i="1"/>
  <c r="K5663" i="1"/>
  <c r="J5663" i="1"/>
  <c r="I5663" i="1"/>
  <c r="H5663" i="1"/>
  <c r="G5663" i="1"/>
  <c r="F5663" i="1"/>
  <c r="E5663" i="1"/>
  <c r="M5662" i="1"/>
  <c r="L5662" i="1"/>
  <c r="K5662" i="1"/>
  <c r="J5662" i="1"/>
  <c r="I5662" i="1"/>
  <c r="H5662" i="1"/>
  <c r="G5662" i="1"/>
  <c r="F5662" i="1"/>
  <c r="E5662" i="1"/>
  <c r="M5661" i="1"/>
  <c r="L5661" i="1"/>
  <c r="K5661" i="1"/>
  <c r="J5661" i="1"/>
  <c r="I5661" i="1"/>
  <c r="H5661" i="1"/>
  <c r="G5661" i="1"/>
  <c r="F5661" i="1"/>
  <c r="E5661" i="1"/>
  <c r="M5660" i="1"/>
  <c r="L5660" i="1"/>
  <c r="K5660" i="1"/>
  <c r="J5660" i="1"/>
  <c r="I5660" i="1"/>
  <c r="H5660" i="1"/>
  <c r="G5660" i="1"/>
  <c r="F5660" i="1"/>
  <c r="E5660" i="1"/>
  <c r="M5659" i="1"/>
  <c r="L5659" i="1"/>
  <c r="K5659" i="1"/>
  <c r="J5659" i="1"/>
  <c r="I5659" i="1"/>
  <c r="H5659" i="1"/>
  <c r="G5659" i="1"/>
  <c r="F5659" i="1"/>
  <c r="E5659" i="1"/>
  <c r="M5658" i="1"/>
  <c r="L5658" i="1"/>
  <c r="K5658" i="1"/>
  <c r="J5658" i="1"/>
  <c r="I5658" i="1"/>
  <c r="H5658" i="1"/>
  <c r="G5658" i="1"/>
  <c r="F5658" i="1"/>
  <c r="E5658" i="1"/>
  <c r="M5657" i="1"/>
  <c r="L5657" i="1"/>
  <c r="K5657" i="1"/>
  <c r="J5657" i="1"/>
  <c r="I5657" i="1"/>
  <c r="H5657" i="1"/>
  <c r="G5657" i="1"/>
  <c r="F5657" i="1"/>
  <c r="E5657" i="1"/>
  <c r="M5656" i="1"/>
  <c r="L5656" i="1"/>
  <c r="K5656" i="1"/>
  <c r="J5656" i="1"/>
  <c r="I5656" i="1"/>
  <c r="H5656" i="1"/>
  <c r="G5656" i="1"/>
  <c r="F5656" i="1"/>
  <c r="E5656" i="1"/>
  <c r="M5655" i="1"/>
  <c r="L5655" i="1"/>
  <c r="K5655" i="1"/>
  <c r="J5655" i="1"/>
  <c r="I5655" i="1"/>
  <c r="H5655" i="1"/>
  <c r="G5655" i="1"/>
  <c r="F5655" i="1"/>
  <c r="E5655" i="1"/>
  <c r="M5654" i="1"/>
  <c r="L5654" i="1"/>
  <c r="K5654" i="1"/>
  <c r="J5654" i="1"/>
  <c r="I5654" i="1"/>
  <c r="H5654" i="1"/>
  <c r="G5654" i="1"/>
  <c r="F5654" i="1"/>
  <c r="E5654" i="1"/>
  <c r="M5653" i="1"/>
  <c r="L5653" i="1"/>
  <c r="K5653" i="1"/>
  <c r="J5653" i="1"/>
  <c r="I5653" i="1"/>
  <c r="H5653" i="1"/>
  <c r="G5653" i="1"/>
  <c r="F5653" i="1"/>
  <c r="E5653" i="1"/>
  <c r="M5652" i="1"/>
  <c r="L5652" i="1"/>
  <c r="K5652" i="1"/>
  <c r="J5652" i="1"/>
  <c r="I5652" i="1"/>
  <c r="H5652" i="1"/>
  <c r="G5652" i="1"/>
  <c r="F5652" i="1"/>
  <c r="E5652" i="1"/>
  <c r="M5651" i="1"/>
  <c r="L5651" i="1"/>
  <c r="K5651" i="1"/>
  <c r="J5651" i="1"/>
  <c r="I5651" i="1"/>
  <c r="H5651" i="1"/>
  <c r="G5651" i="1"/>
  <c r="F5651" i="1"/>
  <c r="E5651" i="1"/>
  <c r="M5650" i="1"/>
  <c r="L5650" i="1"/>
  <c r="K5650" i="1"/>
  <c r="J5650" i="1"/>
  <c r="I5650" i="1"/>
  <c r="H5650" i="1"/>
  <c r="G5650" i="1"/>
  <c r="F5650" i="1"/>
  <c r="E5650" i="1"/>
  <c r="M5649" i="1"/>
  <c r="L5649" i="1"/>
  <c r="K5649" i="1"/>
  <c r="J5649" i="1"/>
  <c r="I5649" i="1"/>
  <c r="H5649" i="1"/>
  <c r="G5649" i="1"/>
  <c r="F5649" i="1"/>
  <c r="E5649" i="1"/>
  <c r="M5648" i="1"/>
  <c r="L5648" i="1"/>
  <c r="K5648" i="1"/>
  <c r="J5648" i="1"/>
  <c r="I5648" i="1"/>
  <c r="H5648" i="1"/>
  <c r="G5648" i="1"/>
  <c r="F5648" i="1"/>
  <c r="E5648" i="1"/>
  <c r="M5647" i="1"/>
  <c r="L5647" i="1"/>
  <c r="K5647" i="1"/>
  <c r="J5647" i="1"/>
  <c r="I5647" i="1"/>
  <c r="H5647" i="1"/>
  <c r="G5647" i="1"/>
  <c r="F5647" i="1"/>
  <c r="E5647" i="1"/>
  <c r="M5646" i="1"/>
  <c r="L5646" i="1"/>
  <c r="K5646" i="1"/>
  <c r="J5646" i="1"/>
  <c r="I5646" i="1"/>
  <c r="H5646" i="1"/>
  <c r="G5646" i="1"/>
  <c r="F5646" i="1"/>
  <c r="E5646" i="1"/>
  <c r="M5645" i="1"/>
  <c r="L5645" i="1"/>
  <c r="K5645" i="1"/>
  <c r="J5645" i="1"/>
  <c r="I5645" i="1"/>
  <c r="H5645" i="1"/>
  <c r="G5645" i="1"/>
  <c r="F5645" i="1"/>
  <c r="E5645" i="1"/>
  <c r="M5644" i="1"/>
  <c r="L5644" i="1"/>
  <c r="K5644" i="1"/>
  <c r="J5644" i="1"/>
  <c r="I5644" i="1"/>
  <c r="H5644" i="1"/>
  <c r="G5644" i="1"/>
  <c r="F5644" i="1"/>
  <c r="E5644" i="1"/>
  <c r="M5643" i="1"/>
  <c r="L5643" i="1"/>
  <c r="K5643" i="1"/>
  <c r="J5643" i="1"/>
  <c r="I5643" i="1"/>
  <c r="H5643" i="1"/>
  <c r="G5643" i="1"/>
  <c r="F5643" i="1"/>
  <c r="E5643" i="1"/>
  <c r="M5642" i="1"/>
  <c r="L5642" i="1"/>
  <c r="K5642" i="1"/>
  <c r="J5642" i="1"/>
  <c r="I5642" i="1"/>
  <c r="H5642" i="1"/>
  <c r="G5642" i="1"/>
  <c r="F5642" i="1"/>
  <c r="E5642" i="1"/>
  <c r="M5641" i="1"/>
  <c r="L5641" i="1"/>
  <c r="K5641" i="1"/>
  <c r="J5641" i="1"/>
  <c r="I5641" i="1"/>
  <c r="H5641" i="1"/>
  <c r="G5641" i="1"/>
  <c r="F5641" i="1"/>
  <c r="E5641" i="1"/>
  <c r="M5640" i="1"/>
  <c r="L5640" i="1"/>
  <c r="K5640" i="1"/>
  <c r="J5640" i="1"/>
  <c r="I5640" i="1"/>
  <c r="H5640" i="1"/>
  <c r="G5640" i="1"/>
  <c r="F5640" i="1"/>
  <c r="E5640" i="1"/>
  <c r="M5639" i="1"/>
  <c r="L5639" i="1"/>
  <c r="K5639" i="1"/>
  <c r="J5639" i="1"/>
  <c r="I5639" i="1"/>
  <c r="H5639" i="1"/>
  <c r="G5639" i="1"/>
  <c r="F5639" i="1"/>
  <c r="E5639" i="1"/>
  <c r="M5638" i="1"/>
  <c r="L5638" i="1"/>
  <c r="K5638" i="1"/>
  <c r="J5638" i="1"/>
  <c r="I5638" i="1"/>
  <c r="H5638" i="1"/>
  <c r="G5638" i="1"/>
  <c r="F5638" i="1"/>
  <c r="E5638" i="1"/>
  <c r="M5637" i="1"/>
  <c r="L5637" i="1"/>
  <c r="K5637" i="1"/>
  <c r="J5637" i="1"/>
  <c r="I5637" i="1"/>
  <c r="H5637" i="1"/>
  <c r="G5637" i="1"/>
  <c r="F5637" i="1"/>
  <c r="E5637" i="1"/>
  <c r="M5636" i="1"/>
  <c r="L5636" i="1"/>
  <c r="K5636" i="1"/>
  <c r="J5636" i="1"/>
  <c r="I5636" i="1"/>
  <c r="H5636" i="1"/>
  <c r="G5636" i="1"/>
  <c r="F5636" i="1"/>
  <c r="E5636" i="1"/>
  <c r="M5635" i="1"/>
  <c r="L5635" i="1"/>
  <c r="K5635" i="1"/>
  <c r="J5635" i="1"/>
  <c r="I5635" i="1"/>
  <c r="H5635" i="1"/>
  <c r="G5635" i="1"/>
  <c r="F5635" i="1"/>
  <c r="E5635" i="1"/>
  <c r="M5634" i="1"/>
  <c r="L5634" i="1"/>
  <c r="K5634" i="1"/>
  <c r="J5634" i="1"/>
  <c r="I5634" i="1"/>
  <c r="H5634" i="1"/>
  <c r="G5634" i="1"/>
  <c r="F5634" i="1"/>
  <c r="E5634" i="1"/>
  <c r="M5633" i="1"/>
  <c r="L5633" i="1"/>
  <c r="K5633" i="1"/>
  <c r="J5633" i="1"/>
  <c r="I5633" i="1"/>
  <c r="H5633" i="1"/>
  <c r="G5633" i="1"/>
  <c r="F5633" i="1"/>
  <c r="E5633" i="1"/>
  <c r="M5632" i="1"/>
  <c r="L5632" i="1"/>
  <c r="K5632" i="1"/>
  <c r="J5632" i="1"/>
  <c r="I5632" i="1"/>
  <c r="H5632" i="1"/>
  <c r="G5632" i="1"/>
  <c r="F5632" i="1"/>
  <c r="E5632" i="1"/>
  <c r="M5631" i="1"/>
  <c r="L5631" i="1"/>
  <c r="K5631" i="1"/>
  <c r="J5631" i="1"/>
  <c r="I5631" i="1"/>
  <c r="H5631" i="1"/>
  <c r="G5631" i="1"/>
  <c r="F5631" i="1"/>
  <c r="E5631" i="1"/>
  <c r="M5630" i="1"/>
  <c r="L5630" i="1"/>
  <c r="K5630" i="1"/>
  <c r="J5630" i="1"/>
  <c r="I5630" i="1"/>
  <c r="H5630" i="1"/>
  <c r="G5630" i="1"/>
  <c r="F5630" i="1"/>
  <c r="E5630" i="1"/>
  <c r="M5629" i="1"/>
  <c r="L5629" i="1"/>
  <c r="K5629" i="1"/>
  <c r="J5629" i="1"/>
  <c r="I5629" i="1"/>
  <c r="H5629" i="1"/>
  <c r="G5629" i="1"/>
  <c r="F5629" i="1"/>
  <c r="E5629" i="1"/>
  <c r="M5628" i="1"/>
  <c r="L5628" i="1"/>
  <c r="K5628" i="1"/>
  <c r="J5628" i="1"/>
  <c r="I5628" i="1"/>
  <c r="H5628" i="1"/>
  <c r="G5628" i="1"/>
  <c r="F5628" i="1"/>
  <c r="E5628" i="1"/>
  <c r="M5627" i="1"/>
  <c r="L5627" i="1"/>
  <c r="K5627" i="1"/>
  <c r="J5627" i="1"/>
  <c r="I5627" i="1"/>
  <c r="H5627" i="1"/>
  <c r="G5627" i="1"/>
  <c r="F5627" i="1"/>
  <c r="E5627" i="1"/>
  <c r="M5626" i="1"/>
  <c r="L5626" i="1"/>
  <c r="K5626" i="1"/>
  <c r="J5626" i="1"/>
  <c r="I5626" i="1"/>
  <c r="H5626" i="1"/>
  <c r="G5626" i="1"/>
  <c r="F5626" i="1"/>
  <c r="E5626" i="1"/>
  <c r="M5625" i="1"/>
  <c r="L5625" i="1"/>
  <c r="K5625" i="1"/>
  <c r="J5625" i="1"/>
  <c r="I5625" i="1"/>
  <c r="H5625" i="1"/>
  <c r="G5625" i="1"/>
  <c r="F5625" i="1"/>
  <c r="E5625" i="1"/>
  <c r="M5624" i="1"/>
  <c r="L5624" i="1"/>
  <c r="K5624" i="1"/>
  <c r="J5624" i="1"/>
  <c r="I5624" i="1"/>
  <c r="H5624" i="1"/>
  <c r="G5624" i="1"/>
  <c r="F5624" i="1"/>
  <c r="E5624" i="1"/>
  <c r="M5623" i="1"/>
  <c r="L5623" i="1"/>
  <c r="K5623" i="1"/>
  <c r="J5623" i="1"/>
  <c r="I5623" i="1"/>
  <c r="H5623" i="1"/>
  <c r="G5623" i="1"/>
  <c r="F5623" i="1"/>
  <c r="E5623" i="1"/>
  <c r="M5622" i="1"/>
  <c r="L5622" i="1"/>
  <c r="K5622" i="1"/>
  <c r="J5622" i="1"/>
  <c r="I5622" i="1"/>
  <c r="H5622" i="1"/>
  <c r="G5622" i="1"/>
  <c r="F5622" i="1"/>
  <c r="E5622" i="1"/>
  <c r="M5621" i="1"/>
  <c r="L5621" i="1"/>
  <c r="K5621" i="1"/>
  <c r="J5621" i="1"/>
  <c r="I5621" i="1"/>
  <c r="H5621" i="1"/>
  <c r="G5621" i="1"/>
  <c r="F5621" i="1"/>
  <c r="E5621" i="1"/>
  <c r="M5620" i="1"/>
  <c r="L5620" i="1"/>
  <c r="K5620" i="1"/>
  <c r="J5620" i="1"/>
  <c r="I5620" i="1"/>
  <c r="H5620" i="1"/>
  <c r="G5620" i="1"/>
  <c r="F5620" i="1"/>
  <c r="E5620" i="1"/>
  <c r="M5619" i="1"/>
  <c r="L5619" i="1"/>
  <c r="K5619" i="1"/>
  <c r="J5619" i="1"/>
  <c r="I5619" i="1"/>
  <c r="H5619" i="1"/>
  <c r="G5619" i="1"/>
  <c r="F5619" i="1"/>
  <c r="E5619" i="1"/>
  <c r="M5618" i="1"/>
  <c r="L5618" i="1"/>
  <c r="K5618" i="1"/>
  <c r="J5618" i="1"/>
  <c r="I5618" i="1"/>
  <c r="H5618" i="1"/>
  <c r="G5618" i="1"/>
  <c r="F5618" i="1"/>
  <c r="E5618" i="1"/>
  <c r="M5617" i="1"/>
  <c r="L5617" i="1"/>
  <c r="K5617" i="1"/>
  <c r="J5617" i="1"/>
  <c r="I5617" i="1"/>
  <c r="H5617" i="1"/>
  <c r="G5617" i="1"/>
  <c r="F5617" i="1"/>
  <c r="E5617" i="1"/>
  <c r="M5616" i="1"/>
  <c r="L5616" i="1"/>
  <c r="K5616" i="1"/>
  <c r="J5616" i="1"/>
  <c r="I5616" i="1"/>
  <c r="H5616" i="1"/>
  <c r="G5616" i="1"/>
  <c r="F5616" i="1"/>
  <c r="E5616" i="1"/>
  <c r="M5615" i="1"/>
  <c r="L5615" i="1"/>
  <c r="K5615" i="1"/>
  <c r="J5615" i="1"/>
  <c r="I5615" i="1"/>
  <c r="H5615" i="1"/>
  <c r="G5615" i="1"/>
  <c r="F5615" i="1"/>
  <c r="E5615" i="1"/>
  <c r="M5614" i="1"/>
  <c r="L5614" i="1"/>
  <c r="K5614" i="1"/>
  <c r="J5614" i="1"/>
  <c r="I5614" i="1"/>
  <c r="H5614" i="1"/>
  <c r="G5614" i="1"/>
  <c r="F5614" i="1"/>
  <c r="E5614" i="1"/>
  <c r="M5613" i="1"/>
  <c r="L5613" i="1"/>
  <c r="K5613" i="1"/>
  <c r="J5613" i="1"/>
  <c r="I5613" i="1"/>
  <c r="H5613" i="1"/>
  <c r="G5613" i="1"/>
  <c r="F5613" i="1"/>
  <c r="E5613" i="1"/>
  <c r="M5612" i="1"/>
  <c r="L5612" i="1"/>
  <c r="K5612" i="1"/>
  <c r="J5612" i="1"/>
  <c r="I5612" i="1"/>
  <c r="H5612" i="1"/>
  <c r="G5612" i="1"/>
  <c r="F5612" i="1"/>
  <c r="E5612" i="1"/>
  <c r="M5611" i="1"/>
  <c r="L5611" i="1"/>
  <c r="K5611" i="1"/>
  <c r="J5611" i="1"/>
  <c r="I5611" i="1"/>
  <c r="H5611" i="1"/>
  <c r="G5611" i="1"/>
  <c r="F5611" i="1"/>
  <c r="E5611" i="1"/>
  <c r="M5610" i="1"/>
  <c r="L5610" i="1"/>
  <c r="K5610" i="1"/>
  <c r="J5610" i="1"/>
  <c r="I5610" i="1"/>
  <c r="H5610" i="1"/>
  <c r="G5610" i="1"/>
  <c r="F5610" i="1"/>
  <c r="E5610" i="1"/>
  <c r="M5609" i="1"/>
  <c r="L5609" i="1"/>
  <c r="K5609" i="1"/>
  <c r="J5609" i="1"/>
  <c r="I5609" i="1"/>
  <c r="H5609" i="1"/>
  <c r="G5609" i="1"/>
  <c r="F5609" i="1"/>
  <c r="E5609" i="1"/>
  <c r="M5608" i="1"/>
  <c r="L5608" i="1"/>
  <c r="K5608" i="1"/>
  <c r="J5608" i="1"/>
  <c r="I5608" i="1"/>
  <c r="H5608" i="1"/>
  <c r="G5608" i="1"/>
  <c r="F5608" i="1"/>
  <c r="E5608" i="1"/>
  <c r="M5607" i="1"/>
  <c r="L5607" i="1"/>
  <c r="K5607" i="1"/>
  <c r="J5607" i="1"/>
  <c r="I5607" i="1"/>
  <c r="H5607" i="1"/>
  <c r="G5607" i="1"/>
  <c r="F5607" i="1"/>
  <c r="E5607" i="1"/>
  <c r="M5606" i="1"/>
  <c r="L5606" i="1"/>
  <c r="K5606" i="1"/>
  <c r="J5606" i="1"/>
  <c r="I5606" i="1"/>
  <c r="H5606" i="1"/>
  <c r="G5606" i="1"/>
  <c r="F5606" i="1"/>
  <c r="E5606" i="1"/>
  <c r="M5605" i="1"/>
  <c r="L5605" i="1"/>
  <c r="K5605" i="1"/>
  <c r="J5605" i="1"/>
  <c r="I5605" i="1"/>
  <c r="H5605" i="1"/>
  <c r="G5605" i="1"/>
  <c r="F5605" i="1"/>
  <c r="E5605" i="1"/>
  <c r="M5604" i="1"/>
  <c r="L5604" i="1"/>
  <c r="K5604" i="1"/>
  <c r="J5604" i="1"/>
  <c r="I5604" i="1"/>
  <c r="H5604" i="1"/>
  <c r="G5604" i="1"/>
  <c r="F5604" i="1"/>
  <c r="E5604" i="1"/>
  <c r="M5603" i="1"/>
  <c r="L5603" i="1"/>
  <c r="K5603" i="1"/>
  <c r="J5603" i="1"/>
  <c r="I5603" i="1"/>
  <c r="H5603" i="1"/>
  <c r="G5603" i="1"/>
  <c r="F5603" i="1"/>
  <c r="E5603" i="1"/>
  <c r="M5602" i="1"/>
  <c r="L5602" i="1"/>
  <c r="K5602" i="1"/>
  <c r="J5602" i="1"/>
  <c r="I5602" i="1"/>
  <c r="H5602" i="1"/>
  <c r="G5602" i="1"/>
  <c r="F5602" i="1"/>
  <c r="E5602" i="1"/>
  <c r="M5601" i="1"/>
  <c r="L5601" i="1"/>
  <c r="K5601" i="1"/>
  <c r="J5601" i="1"/>
  <c r="I5601" i="1"/>
  <c r="H5601" i="1"/>
  <c r="G5601" i="1"/>
  <c r="F5601" i="1"/>
  <c r="E5601" i="1"/>
  <c r="M5600" i="1"/>
  <c r="L5600" i="1"/>
  <c r="K5600" i="1"/>
  <c r="J5600" i="1"/>
  <c r="I5600" i="1"/>
  <c r="H5600" i="1"/>
  <c r="G5600" i="1"/>
  <c r="F5600" i="1"/>
  <c r="E5600" i="1"/>
  <c r="M5599" i="1"/>
  <c r="L5599" i="1"/>
  <c r="K5599" i="1"/>
  <c r="J5599" i="1"/>
  <c r="I5599" i="1"/>
  <c r="H5599" i="1"/>
  <c r="G5599" i="1"/>
  <c r="F5599" i="1"/>
  <c r="E5599" i="1"/>
  <c r="M5598" i="1"/>
  <c r="L5598" i="1"/>
  <c r="K5598" i="1"/>
  <c r="J5598" i="1"/>
  <c r="I5598" i="1"/>
  <c r="H5598" i="1"/>
  <c r="G5598" i="1"/>
  <c r="F5598" i="1"/>
  <c r="E5598" i="1"/>
  <c r="M5597" i="1"/>
  <c r="L5597" i="1"/>
  <c r="K5597" i="1"/>
  <c r="J5597" i="1"/>
  <c r="I5597" i="1"/>
  <c r="H5597" i="1"/>
  <c r="G5597" i="1"/>
  <c r="F5597" i="1"/>
  <c r="E5597" i="1"/>
  <c r="M5596" i="1"/>
  <c r="L5596" i="1"/>
  <c r="K5596" i="1"/>
  <c r="J5596" i="1"/>
  <c r="I5596" i="1"/>
  <c r="H5596" i="1"/>
  <c r="G5596" i="1"/>
  <c r="F5596" i="1"/>
  <c r="E5596" i="1"/>
  <c r="M5595" i="1"/>
  <c r="L5595" i="1"/>
  <c r="K5595" i="1"/>
  <c r="J5595" i="1"/>
  <c r="I5595" i="1"/>
  <c r="H5595" i="1"/>
  <c r="G5595" i="1"/>
  <c r="F5595" i="1"/>
  <c r="E5595" i="1"/>
  <c r="M5594" i="1"/>
  <c r="L5594" i="1"/>
  <c r="K5594" i="1"/>
  <c r="J5594" i="1"/>
  <c r="I5594" i="1"/>
  <c r="H5594" i="1"/>
  <c r="G5594" i="1"/>
  <c r="F5594" i="1"/>
  <c r="E5594" i="1"/>
  <c r="M5593" i="1"/>
  <c r="L5593" i="1"/>
  <c r="K5593" i="1"/>
  <c r="J5593" i="1"/>
  <c r="I5593" i="1"/>
  <c r="H5593" i="1"/>
  <c r="G5593" i="1"/>
  <c r="F5593" i="1"/>
  <c r="E5593" i="1"/>
  <c r="M5592" i="1"/>
  <c r="L5592" i="1"/>
  <c r="K5592" i="1"/>
  <c r="J5592" i="1"/>
  <c r="I5592" i="1"/>
  <c r="H5592" i="1"/>
  <c r="G5592" i="1"/>
  <c r="F5592" i="1"/>
  <c r="E5592" i="1"/>
  <c r="M5591" i="1"/>
  <c r="L5591" i="1"/>
  <c r="K5591" i="1"/>
  <c r="J5591" i="1"/>
  <c r="I5591" i="1"/>
  <c r="H5591" i="1"/>
  <c r="G5591" i="1"/>
  <c r="F5591" i="1"/>
  <c r="E5591" i="1"/>
  <c r="M5590" i="1"/>
  <c r="L5590" i="1"/>
  <c r="K5590" i="1"/>
  <c r="J5590" i="1"/>
  <c r="I5590" i="1"/>
  <c r="H5590" i="1"/>
  <c r="G5590" i="1"/>
  <c r="F5590" i="1"/>
  <c r="E5590" i="1"/>
  <c r="M5589" i="1"/>
  <c r="L5589" i="1"/>
  <c r="K5589" i="1"/>
  <c r="J5589" i="1"/>
  <c r="I5589" i="1"/>
  <c r="H5589" i="1"/>
  <c r="G5589" i="1"/>
  <c r="F5589" i="1"/>
  <c r="E5589" i="1"/>
  <c r="M5588" i="1"/>
  <c r="L5588" i="1"/>
  <c r="K5588" i="1"/>
  <c r="J5588" i="1"/>
  <c r="I5588" i="1"/>
  <c r="H5588" i="1"/>
  <c r="G5588" i="1"/>
  <c r="F5588" i="1"/>
  <c r="E5588" i="1"/>
  <c r="M5587" i="1"/>
  <c r="L5587" i="1"/>
  <c r="K5587" i="1"/>
  <c r="J5587" i="1"/>
  <c r="I5587" i="1"/>
  <c r="H5587" i="1"/>
  <c r="G5587" i="1"/>
  <c r="F5587" i="1"/>
  <c r="E5587" i="1"/>
  <c r="M5586" i="1"/>
  <c r="L5586" i="1"/>
  <c r="K5586" i="1"/>
  <c r="J5586" i="1"/>
  <c r="I5586" i="1"/>
  <c r="H5586" i="1"/>
  <c r="G5586" i="1"/>
  <c r="F5586" i="1"/>
  <c r="E5586" i="1"/>
  <c r="M5585" i="1"/>
  <c r="L5585" i="1"/>
  <c r="K5585" i="1"/>
  <c r="J5585" i="1"/>
  <c r="I5585" i="1"/>
  <c r="H5585" i="1"/>
  <c r="G5585" i="1"/>
  <c r="F5585" i="1"/>
  <c r="E5585" i="1"/>
  <c r="M5584" i="1"/>
  <c r="L5584" i="1"/>
  <c r="K5584" i="1"/>
  <c r="J5584" i="1"/>
  <c r="I5584" i="1"/>
  <c r="H5584" i="1"/>
  <c r="G5584" i="1"/>
  <c r="F5584" i="1"/>
  <c r="E5584" i="1"/>
  <c r="M5583" i="1"/>
  <c r="L5583" i="1"/>
  <c r="K5583" i="1"/>
  <c r="J5583" i="1"/>
  <c r="I5583" i="1"/>
  <c r="H5583" i="1"/>
  <c r="G5583" i="1"/>
  <c r="F5583" i="1"/>
  <c r="E5583" i="1"/>
  <c r="M5582" i="1"/>
  <c r="L5582" i="1"/>
  <c r="K5582" i="1"/>
  <c r="J5582" i="1"/>
  <c r="I5582" i="1"/>
  <c r="H5582" i="1"/>
  <c r="G5582" i="1"/>
  <c r="F5582" i="1"/>
  <c r="E5582" i="1"/>
  <c r="M5581" i="1"/>
  <c r="L5581" i="1"/>
  <c r="K5581" i="1"/>
  <c r="J5581" i="1"/>
  <c r="I5581" i="1"/>
  <c r="H5581" i="1"/>
  <c r="G5581" i="1"/>
  <c r="F5581" i="1"/>
  <c r="E5581" i="1"/>
  <c r="M5580" i="1"/>
  <c r="L5580" i="1"/>
  <c r="K5580" i="1"/>
  <c r="J5580" i="1"/>
  <c r="I5580" i="1"/>
  <c r="H5580" i="1"/>
  <c r="G5580" i="1"/>
  <c r="F5580" i="1"/>
  <c r="E5580" i="1"/>
  <c r="M5579" i="1"/>
  <c r="L5579" i="1"/>
  <c r="K5579" i="1"/>
  <c r="J5579" i="1"/>
  <c r="I5579" i="1"/>
  <c r="H5579" i="1"/>
  <c r="G5579" i="1"/>
  <c r="F5579" i="1"/>
  <c r="E5579" i="1"/>
  <c r="M5578" i="1"/>
  <c r="L5578" i="1"/>
  <c r="K5578" i="1"/>
  <c r="J5578" i="1"/>
  <c r="I5578" i="1"/>
  <c r="H5578" i="1"/>
  <c r="G5578" i="1"/>
  <c r="F5578" i="1"/>
  <c r="E5578" i="1"/>
  <c r="M5577" i="1"/>
  <c r="L5577" i="1"/>
  <c r="K5577" i="1"/>
  <c r="J5577" i="1"/>
  <c r="I5577" i="1"/>
  <c r="H5577" i="1"/>
  <c r="G5577" i="1"/>
  <c r="F5577" i="1"/>
  <c r="E5577" i="1"/>
  <c r="M5576" i="1"/>
  <c r="L5576" i="1"/>
  <c r="K5576" i="1"/>
  <c r="J5576" i="1"/>
  <c r="I5576" i="1"/>
  <c r="H5576" i="1"/>
  <c r="G5576" i="1"/>
  <c r="F5576" i="1"/>
  <c r="E5576" i="1"/>
  <c r="M5575" i="1"/>
  <c r="L5575" i="1"/>
  <c r="K5575" i="1"/>
  <c r="J5575" i="1"/>
  <c r="I5575" i="1"/>
  <c r="H5575" i="1"/>
  <c r="G5575" i="1"/>
  <c r="F5575" i="1"/>
  <c r="E5575" i="1"/>
  <c r="M5574" i="1"/>
  <c r="L5574" i="1"/>
  <c r="K5574" i="1"/>
  <c r="J5574" i="1"/>
  <c r="I5574" i="1"/>
  <c r="H5574" i="1"/>
  <c r="G5574" i="1"/>
  <c r="F5574" i="1"/>
  <c r="E5574" i="1"/>
  <c r="M5573" i="1"/>
  <c r="L5573" i="1"/>
  <c r="K5573" i="1"/>
  <c r="J5573" i="1"/>
  <c r="I5573" i="1"/>
  <c r="H5573" i="1"/>
  <c r="G5573" i="1"/>
  <c r="F5573" i="1"/>
  <c r="E5573" i="1"/>
  <c r="M5572" i="1"/>
  <c r="L5572" i="1"/>
  <c r="K5572" i="1"/>
  <c r="J5572" i="1"/>
  <c r="I5572" i="1"/>
  <c r="H5572" i="1"/>
  <c r="G5572" i="1"/>
  <c r="F5572" i="1"/>
  <c r="E5572" i="1"/>
  <c r="M5571" i="1"/>
  <c r="L5571" i="1"/>
  <c r="K5571" i="1"/>
  <c r="J5571" i="1"/>
  <c r="I5571" i="1"/>
  <c r="H5571" i="1"/>
  <c r="G5571" i="1"/>
  <c r="F5571" i="1"/>
  <c r="E5571" i="1"/>
  <c r="M5570" i="1"/>
  <c r="L5570" i="1"/>
  <c r="K5570" i="1"/>
  <c r="J5570" i="1"/>
  <c r="I5570" i="1"/>
  <c r="H5570" i="1"/>
  <c r="G5570" i="1"/>
  <c r="F5570" i="1"/>
  <c r="E5570" i="1"/>
  <c r="M5569" i="1"/>
  <c r="L5569" i="1"/>
  <c r="K5569" i="1"/>
  <c r="J5569" i="1"/>
  <c r="I5569" i="1"/>
  <c r="H5569" i="1"/>
  <c r="G5569" i="1"/>
  <c r="F5569" i="1"/>
  <c r="E5569" i="1"/>
  <c r="M5568" i="1"/>
  <c r="L5568" i="1"/>
  <c r="K5568" i="1"/>
  <c r="J5568" i="1"/>
  <c r="I5568" i="1"/>
  <c r="H5568" i="1"/>
  <c r="G5568" i="1"/>
  <c r="F5568" i="1"/>
  <c r="E5568" i="1"/>
  <c r="M5567" i="1"/>
  <c r="L5567" i="1"/>
  <c r="K5567" i="1"/>
  <c r="J5567" i="1"/>
  <c r="I5567" i="1"/>
  <c r="H5567" i="1"/>
  <c r="G5567" i="1"/>
  <c r="F5567" i="1"/>
  <c r="E5567" i="1"/>
  <c r="M5566" i="1"/>
  <c r="L5566" i="1"/>
  <c r="K5566" i="1"/>
  <c r="J5566" i="1"/>
  <c r="I5566" i="1"/>
  <c r="H5566" i="1"/>
  <c r="G5566" i="1"/>
  <c r="F5566" i="1"/>
  <c r="E5566" i="1"/>
  <c r="M5565" i="1"/>
  <c r="L5565" i="1"/>
  <c r="K5565" i="1"/>
  <c r="J5565" i="1"/>
  <c r="I5565" i="1"/>
  <c r="H5565" i="1"/>
  <c r="G5565" i="1"/>
  <c r="F5565" i="1"/>
  <c r="E5565" i="1"/>
  <c r="M5564" i="1"/>
  <c r="L5564" i="1"/>
  <c r="K5564" i="1"/>
  <c r="J5564" i="1"/>
  <c r="I5564" i="1"/>
  <c r="H5564" i="1"/>
  <c r="G5564" i="1"/>
  <c r="F5564" i="1"/>
  <c r="E5564" i="1"/>
  <c r="M5563" i="1"/>
  <c r="L5563" i="1"/>
  <c r="K5563" i="1"/>
  <c r="J5563" i="1"/>
  <c r="I5563" i="1"/>
  <c r="H5563" i="1"/>
  <c r="G5563" i="1"/>
  <c r="F5563" i="1"/>
  <c r="E5563" i="1"/>
  <c r="M5562" i="1"/>
  <c r="L5562" i="1"/>
  <c r="K5562" i="1"/>
  <c r="J5562" i="1"/>
  <c r="I5562" i="1"/>
  <c r="H5562" i="1"/>
  <c r="G5562" i="1"/>
  <c r="F5562" i="1"/>
  <c r="E5562" i="1"/>
  <c r="M5561" i="1"/>
  <c r="L5561" i="1"/>
  <c r="K5561" i="1"/>
  <c r="J5561" i="1"/>
  <c r="I5561" i="1"/>
  <c r="H5561" i="1"/>
  <c r="G5561" i="1"/>
  <c r="F5561" i="1"/>
  <c r="E5561" i="1"/>
  <c r="M5560" i="1"/>
  <c r="L5560" i="1"/>
  <c r="K5560" i="1"/>
  <c r="J5560" i="1"/>
  <c r="I5560" i="1"/>
  <c r="H5560" i="1"/>
  <c r="G5560" i="1"/>
  <c r="F5560" i="1"/>
  <c r="E5560" i="1"/>
  <c r="M5559" i="1"/>
  <c r="L5559" i="1"/>
  <c r="K5559" i="1"/>
  <c r="J5559" i="1"/>
  <c r="I5559" i="1"/>
  <c r="H5559" i="1"/>
  <c r="G5559" i="1"/>
  <c r="F5559" i="1"/>
  <c r="E5559" i="1"/>
  <c r="M5558" i="1"/>
  <c r="L5558" i="1"/>
  <c r="K5558" i="1"/>
  <c r="J5558" i="1"/>
  <c r="I5558" i="1"/>
  <c r="H5558" i="1"/>
  <c r="G5558" i="1"/>
  <c r="F5558" i="1"/>
  <c r="E5558" i="1"/>
  <c r="M5557" i="1"/>
  <c r="L5557" i="1"/>
  <c r="K5557" i="1"/>
  <c r="J5557" i="1"/>
  <c r="I5557" i="1"/>
  <c r="H5557" i="1"/>
  <c r="G5557" i="1"/>
  <c r="F5557" i="1"/>
  <c r="E5557" i="1"/>
  <c r="M5556" i="1"/>
  <c r="L5556" i="1"/>
  <c r="K5556" i="1"/>
  <c r="J5556" i="1"/>
  <c r="I5556" i="1"/>
  <c r="H5556" i="1"/>
  <c r="G5556" i="1"/>
  <c r="F5556" i="1"/>
  <c r="E5556" i="1"/>
  <c r="M5555" i="1"/>
  <c r="L5555" i="1"/>
  <c r="K5555" i="1"/>
  <c r="J5555" i="1"/>
  <c r="I5555" i="1"/>
  <c r="H5555" i="1"/>
  <c r="G5555" i="1"/>
  <c r="F5555" i="1"/>
  <c r="E5555" i="1"/>
  <c r="M5554" i="1"/>
  <c r="L5554" i="1"/>
  <c r="K5554" i="1"/>
  <c r="J5554" i="1"/>
  <c r="I5554" i="1"/>
  <c r="H5554" i="1"/>
  <c r="G5554" i="1"/>
  <c r="F5554" i="1"/>
  <c r="E5554" i="1"/>
  <c r="M5553" i="1"/>
  <c r="L5553" i="1"/>
  <c r="K5553" i="1"/>
  <c r="J5553" i="1"/>
  <c r="I5553" i="1"/>
  <c r="H5553" i="1"/>
  <c r="G5553" i="1"/>
  <c r="F5553" i="1"/>
  <c r="E5553" i="1"/>
  <c r="M5552" i="1"/>
  <c r="L5552" i="1"/>
  <c r="K5552" i="1"/>
  <c r="J5552" i="1"/>
  <c r="I5552" i="1"/>
  <c r="H5552" i="1"/>
  <c r="G5552" i="1"/>
  <c r="F5552" i="1"/>
  <c r="E5552" i="1"/>
  <c r="M5551" i="1"/>
  <c r="L5551" i="1"/>
  <c r="K5551" i="1"/>
  <c r="J5551" i="1"/>
  <c r="I5551" i="1"/>
  <c r="H5551" i="1"/>
  <c r="G5551" i="1"/>
  <c r="F5551" i="1"/>
  <c r="E5551" i="1"/>
  <c r="M5550" i="1"/>
  <c r="L5550" i="1"/>
  <c r="K5550" i="1"/>
  <c r="J5550" i="1"/>
  <c r="I5550" i="1"/>
  <c r="H5550" i="1"/>
  <c r="G5550" i="1"/>
  <c r="F5550" i="1"/>
  <c r="E5550" i="1"/>
  <c r="M5549" i="1"/>
  <c r="L5549" i="1"/>
  <c r="K5549" i="1"/>
  <c r="J5549" i="1"/>
  <c r="I5549" i="1"/>
  <c r="H5549" i="1"/>
  <c r="G5549" i="1"/>
  <c r="F5549" i="1"/>
  <c r="E5549" i="1"/>
  <c r="M5548" i="1"/>
  <c r="L5548" i="1"/>
  <c r="K5548" i="1"/>
  <c r="J5548" i="1"/>
  <c r="I5548" i="1"/>
  <c r="H5548" i="1"/>
  <c r="G5548" i="1"/>
  <c r="F5548" i="1"/>
  <c r="E5548" i="1"/>
  <c r="M5547" i="1"/>
  <c r="L5547" i="1"/>
  <c r="K5547" i="1"/>
  <c r="J5547" i="1"/>
  <c r="I5547" i="1"/>
  <c r="H5547" i="1"/>
  <c r="G5547" i="1"/>
  <c r="F5547" i="1"/>
  <c r="E5547" i="1"/>
  <c r="M5546" i="1"/>
  <c r="L5546" i="1"/>
  <c r="K5546" i="1"/>
  <c r="J5546" i="1"/>
  <c r="I5546" i="1"/>
  <c r="H5546" i="1"/>
  <c r="G5546" i="1"/>
  <c r="F5546" i="1"/>
  <c r="E5546" i="1"/>
  <c r="M5545" i="1"/>
  <c r="L5545" i="1"/>
  <c r="K5545" i="1"/>
  <c r="J5545" i="1"/>
  <c r="I5545" i="1"/>
  <c r="H5545" i="1"/>
  <c r="G5545" i="1"/>
  <c r="F5545" i="1"/>
  <c r="E5545" i="1"/>
  <c r="M5544" i="1"/>
  <c r="L5544" i="1"/>
  <c r="K5544" i="1"/>
  <c r="J5544" i="1"/>
  <c r="I5544" i="1"/>
  <c r="H5544" i="1"/>
  <c r="G5544" i="1"/>
  <c r="F5544" i="1"/>
  <c r="E5544" i="1"/>
  <c r="M5543" i="1"/>
  <c r="L5543" i="1"/>
  <c r="K5543" i="1"/>
  <c r="J5543" i="1"/>
  <c r="I5543" i="1"/>
  <c r="H5543" i="1"/>
  <c r="G5543" i="1"/>
  <c r="F5543" i="1"/>
  <c r="E5543" i="1"/>
  <c r="M5542" i="1"/>
  <c r="L5542" i="1"/>
  <c r="K5542" i="1"/>
  <c r="J5542" i="1"/>
  <c r="I5542" i="1"/>
  <c r="H5542" i="1"/>
  <c r="G5542" i="1"/>
  <c r="F5542" i="1"/>
  <c r="E5542" i="1"/>
  <c r="M5541" i="1"/>
  <c r="L5541" i="1"/>
  <c r="K5541" i="1"/>
  <c r="J5541" i="1"/>
  <c r="I5541" i="1"/>
  <c r="H5541" i="1"/>
  <c r="G5541" i="1"/>
  <c r="F5541" i="1"/>
  <c r="E5541" i="1"/>
  <c r="M5540" i="1"/>
  <c r="L5540" i="1"/>
  <c r="K5540" i="1"/>
  <c r="J5540" i="1"/>
  <c r="I5540" i="1"/>
  <c r="H5540" i="1"/>
  <c r="G5540" i="1"/>
  <c r="F5540" i="1"/>
  <c r="E5540" i="1"/>
  <c r="M5539" i="1"/>
  <c r="L5539" i="1"/>
  <c r="K5539" i="1"/>
  <c r="J5539" i="1"/>
  <c r="I5539" i="1"/>
  <c r="H5539" i="1"/>
  <c r="G5539" i="1"/>
  <c r="F5539" i="1"/>
  <c r="E5539" i="1"/>
  <c r="M5538" i="1"/>
  <c r="L5538" i="1"/>
  <c r="K5538" i="1"/>
  <c r="J5538" i="1"/>
  <c r="I5538" i="1"/>
  <c r="H5538" i="1"/>
  <c r="G5538" i="1"/>
  <c r="F5538" i="1"/>
  <c r="E5538" i="1"/>
  <c r="M5537" i="1"/>
  <c r="L5537" i="1"/>
  <c r="K5537" i="1"/>
  <c r="J5537" i="1"/>
  <c r="I5537" i="1"/>
  <c r="H5537" i="1"/>
  <c r="G5537" i="1"/>
  <c r="F5537" i="1"/>
  <c r="E5537" i="1"/>
  <c r="M5536" i="1"/>
  <c r="L5536" i="1"/>
  <c r="K5536" i="1"/>
  <c r="J5536" i="1"/>
  <c r="I5536" i="1"/>
  <c r="H5536" i="1"/>
  <c r="G5536" i="1"/>
  <c r="F5536" i="1"/>
  <c r="E5536" i="1"/>
  <c r="M5535" i="1"/>
  <c r="L5535" i="1"/>
  <c r="K5535" i="1"/>
  <c r="J5535" i="1"/>
  <c r="I5535" i="1"/>
  <c r="H5535" i="1"/>
  <c r="G5535" i="1"/>
  <c r="F5535" i="1"/>
  <c r="E5535" i="1"/>
  <c r="M5534" i="1"/>
  <c r="L5534" i="1"/>
  <c r="K5534" i="1"/>
  <c r="J5534" i="1"/>
  <c r="I5534" i="1"/>
  <c r="H5534" i="1"/>
  <c r="G5534" i="1"/>
  <c r="F5534" i="1"/>
  <c r="E5534" i="1"/>
  <c r="M5533" i="1"/>
  <c r="L5533" i="1"/>
  <c r="K5533" i="1"/>
  <c r="J5533" i="1"/>
  <c r="I5533" i="1"/>
  <c r="H5533" i="1"/>
  <c r="G5533" i="1"/>
  <c r="F5533" i="1"/>
  <c r="E5533" i="1"/>
  <c r="M5532" i="1"/>
  <c r="L5532" i="1"/>
  <c r="K5532" i="1"/>
  <c r="J5532" i="1"/>
  <c r="I5532" i="1"/>
  <c r="H5532" i="1"/>
  <c r="G5532" i="1"/>
  <c r="F5532" i="1"/>
  <c r="E5532" i="1"/>
  <c r="M5531" i="1"/>
  <c r="L5531" i="1"/>
  <c r="K5531" i="1"/>
  <c r="J5531" i="1"/>
  <c r="I5531" i="1"/>
  <c r="H5531" i="1"/>
  <c r="G5531" i="1"/>
  <c r="F5531" i="1"/>
  <c r="E5531" i="1"/>
  <c r="M5530" i="1"/>
  <c r="L5530" i="1"/>
  <c r="K5530" i="1"/>
  <c r="J5530" i="1"/>
  <c r="I5530" i="1"/>
  <c r="H5530" i="1"/>
  <c r="G5530" i="1"/>
  <c r="F5530" i="1"/>
  <c r="E5530" i="1"/>
  <c r="M5529" i="1"/>
  <c r="L5529" i="1"/>
  <c r="K5529" i="1"/>
  <c r="J5529" i="1"/>
  <c r="I5529" i="1"/>
  <c r="H5529" i="1"/>
  <c r="G5529" i="1"/>
  <c r="F5529" i="1"/>
  <c r="E5529" i="1"/>
  <c r="M5528" i="1"/>
  <c r="L5528" i="1"/>
  <c r="K5528" i="1"/>
  <c r="J5528" i="1"/>
  <c r="I5528" i="1"/>
  <c r="H5528" i="1"/>
  <c r="G5528" i="1"/>
  <c r="F5528" i="1"/>
  <c r="E5528" i="1"/>
  <c r="M5527" i="1"/>
  <c r="L5527" i="1"/>
  <c r="K5527" i="1"/>
  <c r="J5527" i="1"/>
  <c r="I5527" i="1"/>
  <c r="H5527" i="1"/>
  <c r="G5527" i="1"/>
  <c r="F5527" i="1"/>
  <c r="E5527" i="1"/>
  <c r="M5526" i="1"/>
  <c r="L5526" i="1"/>
  <c r="K5526" i="1"/>
  <c r="J5526" i="1"/>
  <c r="I5526" i="1"/>
  <c r="H5526" i="1"/>
  <c r="G5526" i="1"/>
  <c r="F5526" i="1"/>
  <c r="E5526" i="1"/>
  <c r="M5525" i="1"/>
  <c r="L5525" i="1"/>
  <c r="K5525" i="1"/>
  <c r="J5525" i="1"/>
  <c r="I5525" i="1"/>
  <c r="H5525" i="1"/>
  <c r="G5525" i="1"/>
  <c r="F5525" i="1"/>
  <c r="E5525" i="1"/>
  <c r="M5524" i="1"/>
  <c r="L5524" i="1"/>
  <c r="K5524" i="1"/>
  <c r="J5524" i="1"/>
  <c r="I5524" i="1"/>
  <c r="H5524" i="1"/>
  <c r="G5524" i="1"/>
  <c r="F5524" i="1"/>
  <c r="E5524" i="1"/>
  <c r="M5523" i="1"/>
  <c r="L5523" i="1"/>
  <c r="K5523" i="1"/>
  <c r="J5523" i="1"/>
  <c r="I5523" i="1"/>
  <c r="H5523" i="1"/>
  <c r="G5523" i="1"/>
  <c r="F5523" i="1"/>
  <c r="E5523" i="1"/>
  <c r="M5522" i="1"/>
  <c r="L5522" i="1"/>
  <c r="K5522" i="1"/>
  <c r="J5522" i="1"/>
  <c r="I5522" i="1"/>
  <c r="H5522" i="1"/>
  <c r="G5522" i="1"/>
  <c r="F5522" i="1"/>
  <c r="E5522" i="1"/>
  <c r="M5521" i="1"/>
  <c r="L5521" i="1"/>
  <c r="K5521" i="1"/>
  <c r="J5521" i="1"/>
  <c r="I5521" i="1"/>
  <c r="H5521" i="1"/>
  <c r="G5521" i="1"/>
  <c r="F5521" i="1"/>
  <c r="E5521" i="1"/>
  <c r="M5520" i="1"/>
  <c r="L5520" i="1"/>
  <c r="K5520" i="1"/>
  <c r="J5520" i="1"/>
  <c r="I5520" i="1"/>
  <c r="H5520" i="1"/>
  <c r="G5520" i="1"/>
  <c r="F5520" i="1"/>
  <c r="E5520" i="1"/>
  <c r="M5519" i="1"/>
  <c r="L5519" i="1"/>
  <c r="K5519" i="1"/>
  <c r="J5519" i="1"/>
  <c r="I5519" i="1"/>
  <c r="H5519" i="1"/>
  <c r="G5519" i="1"/>
  <c r="F5519" i="1"/>
  <c r="E5519" i="1"/>
  <c r="M5518" i="1"/>
  <c r="L5518" i="1"/>
  <c r="K5518" i="1"/>
  <c r="J5518" i="1"/>
  <c r="I5518" i="1"/>
  <c r="H5518" i="1"/>
  <c r="G5518" i="1"/>
  <c r="F5518" i="1"/>
  <c r="E5518" i="1"/>
  <c r="M5517" i="1"/>
  <c r="L5517" i="1"/>
  <c r="K5517" i="1"/>
  <c r="J5517" i="1"/>
  <c r="I5517" i="1"/>
  <c r="H5517" i="1"/>
  <c r="G5517" i="1"/>
  <c r="F5517" i="1"/>
  <c r="E5517" i="1"/>
  <c r="M5516" i="1"/>
  <c r="L5516" i="1"/>
  <c r="K5516" i="1"/>
  <c r="J5516" i="1"/>
  <c r="I5516" i="1"/>
  <c r="H5516" i="1"/>
  <c r="G5516" i="1"/>
  <c r="F5516" i="1"/>
  <c r="E5516" i="1"/>
  <c r="M5515" i="1"/>
  <c r="L5515" i="1"/>
  <c r="K5515" i="1"/>
  <c r="J5515" i="1"/>
  <c r="I5515" i="1"/>
  <c r="H5515" i="1"/>
  <c r="G5515" i="1"/>
  <c r="F5515" i="1"/>
  <c r="E5515" i="1"/>
  <c r="M5514" i="1"/>
  <c r="L5514" i="1"/>
  <c r="K5514" i="1"/>
  <c r="J5514" i="1"/>
  <c r="I5514" i="1"/>
  <c r="H5514" i="1"/>
  <c r="G5514" i="1"/>
  <c r="F5514" i="1"/>
  <c r="E5514" i="1"/>
  <c r="M5513" i="1"/>
  <c r="L5513" i="1"/>
  <c r="K5513" i="1"/>
  <c r="J5513" i="1"/>
  <c r="I5513" i="1"/>
  <c r="H5513" i="1"/>
  <c r="G5513" i="1"/>
  <c r="F5513" i="1"/>
  <c r="E5513" i="1"/>
  <c r="M5512" i="1"/>
  <c r="L5512" i="1"/>
  <c r="K5512" i="1"/>
  <c r="J5512" i="1"/>
  <c r="I5512" i="1"/>
  <c r="H5512" i="1"/>
  <c r="G5512" i="1"/>
  <c r="F5512" i="1"/>
  <c r="E5512" i="1"/>
  <c r="M5511" i="1"/>
  <c r="L5511" i="1"/>
  <c r="K5511" i="1"/>
  <c r="J5511" i="1"/>
  <c r="I5511" i="1"/>
  <c r="H5511" i="1"/>
  <c r="G5511" i="1"/>
  <c r="F5511" i="1"/>
  <c r="E5511" i="1"/>
  <c r="M5510" i="1"/>
  <c r="L5510" i="1"/>
  <c r="K5510" i="1"/>
  <c r="J5510" i="1"/>
  <c r="I5510" i="1"/>
  <c r="H5510" i="1"/>
  <c r="G5510" i="1"/>
  <c r="F5510" i="1"/>
  <c r="E5510" i="1"/>
  <c r="M5509" i="1"/>
  <c r="L5509" i="1"/>
  <c r="K5509" i="1"/>
  <c r="J5509" i="1"/>
  <c r="I5509" i="1"/>
  <c r="H5509" i="1"/>
  <c r="G5509" i="1"/>
  <c r="F5509" i="1"/>
  <c r="E5509" i="1"/>
  <c r="M5508" i="1"/>
  <c r="L5508" i="1"/>
  <c r="K5508" i="1"/>
  <c r="J5508" i="1"/>
  <c r="I5508" i="1"/>
  <c r="H5508" i="1"/>
  <c r="G5508" i="1"/>
  <c r="F5508" i="1"/>
  <c r="E5508" i="1"/>
  <c r="M5507" i="1"/>
  <c r="L5507" i="1"/>
  <c r="K5507" i="1"/>
  <c r="J5507" i="1"/>
  <c r="I5507" i="1"/>
  <c r="H5507" i="1"/>
  <c r="G5507" i="1"/>
  <c r="F5507" i="1"/>
  <c r="E5507" i="1"/>
  <c r="M5506" i="1"/>
  <c r="L5506" i="1"/>
  <c r="K5506" i="1"/>
  <c r="J5506" i="1"/>
  <c r="I5506" i="1"/>
  <c r="H5506" i="1"/>
  <c r="G5506" i="1"/>
  <c r="F5506" i="1"/>
  <c r="E5506" i="1"/>
  <c r="M5505" i="1"/>
  <c r="L5505" i="1"/>
  <c r="K5505" i="1"/>
  <c r="J5505" i="1"/>
  <c r="I5505" i="1"/>
  <c r="H5505" i="1"/>
  <c r="G5505" i="1"/>
  <c r="F5505" i="1"/>
  <c r="E5505" i="1"/>
  <c r="M5504" i="1"/>
  <c r="L5504" i="1"/>
  <c r="K5504" i="1"/>
  <c r="J5504" i="1"/>
  <c r="I5504" i="1"/>
  <c r="H5504" i="1"/>
  <c r="G5504" i="1"/>
  <c r="F5504" i="1"/>
  <c r="E5504" i="1"/>
  <c r="M5503" i="1"/>
  <c r="L5503" i="1"/>
  <c r="K5503" i="1"/>
  <c r="J5503" i="1"/>
  <c r="I5503" i="1"/>
  <c r="H5503" i="1"/>
  <c r="G5503" i="1"/>
  <c r="F5503" i="1"/>
  <c r="E5503" i="1"/>
  <c r="M5502" i="1"/>
  <c r="L5502" i="1"/>
  <c r="K5502" i="1"/>
  <c r="J5502" i="1"/>
  <c r="I5502" i="1"/>
  <c r="H5502" i="1"/>
  <c r="G5502" i="1"/>
  <c r="F5502" i="1"/>
  <c r="E5502" i="1"/>
  <c r="M5501" i="1"/>
  <c r="L5501" i="1"/>
  <c r="K5501" i="1"/>
  <c r="J5501" i="1"/>
  <c r="I5501" i="1"/>
  <c r="H5501" i="1"/>
  <c r="G5501" i="1"/>
  <c r="F5501" i="1"/>
  <c r="E5501" i="1"/>
  <c r="M5500" i="1"/>
  <c r="L5500" i="1"/>
  <c r="K5500" i="1"/>
  <c r="J5500" i="1"/>
  <c r="I5500" i="1"/>
  <c r="H5500" i="1"/>
  <c r="G5500" i="1"/>
  <c r="F5500" i="1"/>
  <c r="E5500" i="1"/>
  <c r="M5499" i="1"/>
  <c r="L5499" i="1"/>
  <c r="K5499" i="1"/>
  <c r="J5499" i="1"/>
  <c r="I5499" i="1"/>
  <c r="H5499" i="1"/>
  <c r="G5499" i="1"/>
  <c r="F5499" i="1"/>
  <c r="E5499" i="1"/>
  <c r="M5498" i="1"/>
  <c r="L5498" i="1"/>
  <c r="K5498" i="1"/>
  <c r="J5498" i="1"/>
  <c r="I5498" i="1"/>
  <c r="H5498" i="1"/>
  <c r="G5498" i="1"/>
  <c r="F5498" i="1"/>
  <c r="E5498" i="1"/>
  <c r="M5497" i="1"/>
  <c r="L5497" i="1"/>
  <c r="K5497" i="1"/>
  <c r="J5497" i="1"/>
  <c r="I5497" i="1"/>
  <c r="H5497" i="1"/>
  <c r="G5497" i="1"/>
  <c r="F5497" i="1"/>
  <c r="E5497" i="1"/>
  <c r="M5496" i="1"/>
  <c r="L5496" i="1"/>
  <c r="K5496" i="1"/>
  <c r="J5496" i="1"/>
  <c r="I5496" i="1"/>
  <c r="H5496" i="1"/>
  <c r="G5496" i="1"/>
  <c r="F5496" i="1"/>
  <c r="E5496" i="1"/>
  <c r="M5495" i="1"/>
  <c r="L5495" i="1"/>
  <c r="K5495" i="1"/>
  <c r="J5495" i="1"/>
  <c r="I5495" i="1"/>
  <c r="H5495" i="1"/>
  <c r="G5495" i="1"/>
  <c r="F5495" i="1"/>
  <c r="E5495" i="1"/>
  <c r="M5494" i="1"/>
  <c r="L5494" i="1"/>
  <c r="K5494" i="1"/>
  <c r="J5494" i="1"/>
  <c r="I5494" i="1"/>
  <c r="H5494" i="1"/>
  <c r="G5494" i="1"/>
  <c r="F5494" i="1"/>
  <c r="E5494" i="1"/>
  <c r="M5493" i="1"/>
  <c r="L5493" i="1"/>
  <c r="K5493" i="1"/>
  <c r="J5493" i="1"/>
  <c r="I5493" i="1"/>
  <c r="H5493" i="1"/>
  <c r="G5493" i="1"/>
  <c r="F5493" i="1"/>
  <c r="E5493" i="1"/>
  <c r="M5492" i="1"/>
  <c r="L5492" i="1"/>
  <c r="K5492" i="1"/>
  <c r="J5492" i="1"/>
  <c r="I5492" i="1"/>
  <c r="H5492" i="1"/>
  <c r="G5492" i="1"/>
  <c r="F5492" i="1"/>
  <c r="E5492" i="1"/>
  <c r="M5491" i="1"/>
  <c r="L5491" i="1"/>
  <c r="K5491" i="1"/>
  <c r="J5491" i="1"/>
  <c r="I5491" i="1"/>
  <c r="H5491" i="1"/>
  <c r="G5491" i="1"/>
  <c r="F5491" i="1"/>
  <c r="E5491" i="1"/>
  <c r="M5490" i="1"/>
  <c r="L5490" i="1"/>
  <c r="K5490" i="1"/>
  <c r="J5490" i="1"/>
  <c r="I5490" i="1"/>
  <c r="H5490" i="1"/>
  <c r="G5490" i="1"/>
  <c r="F5490" i="1"/>
  <c r="E5490" i="1"/>
  <c r="M5489" i="1"/>
  <c r="L5489" i="1"/>
  <c r="K5489" i="1"/>
  <c r="J5489" i="1"/>
  <c r="I5489" i="1"/>
  <c r="H5489" i="1"/>
  <c r="G5489" i="1"/>
  <c r="F5489" i="1"/>
  <c r="E5489" i="1"/>
  <c r="M5488" i="1"/>
  <c r="L5488" i="1"/>
  <c r="K5488" i="1"/>
  <c r="J5488" i="1"/>
  <c r="I5488" i="1"/>
  <c r="H5488" i="1"/>
  <c r="G5488" i="1"/>
  <c r="F5488" i="1"/>
  <c r="E5488" i="1"/>
  <c r="M5487" i="1"/>
  <c r="L5487" i="1"/>
  <c r="K5487" i="1"/>
  <c r="J5487" i="1"/>
  <c r="I5487" i="1"/>
  <c r="H5487" i="1"/>
  <c r="G5487" i="1"/>
  <c r="F5487" i="1"/>
  <c r="E5487" i="1"/>
  <c r="M5486" i="1"/>
  <c r="L5486" i="1"/>
  <c r="K5486" i="1"/>
  <c r="J5486" i="1"/>
  <c r="I5486" i="1"/>
  <c r="H5486" i="1"/>
  <c r="G5486" i="1"/>
  <c r="F5486" i="1"/>
  <c r="E5486" i="1"/>
  <c r="M5485" i="1"/>
  <c r="L5485" i="1"/>
  <c r="K5485" i="1"/>
  <c r="J5485" i="1"/>
  <c r="I5485" i="1"/>
  <c r="H5485" i="1"/>
  <c r="G5485" i="1"/>
  <c r="F5485" i="1"/>
  <c r="E5485" i="1"/>
  <c r="M5484" i="1"/>
  <c r="L5484" i="1"/>
  <c r="K5484" i="1"/>
  <c r="J5484" i="1"/>
  <c r="I5484" i="1"/>
  <c r="H5484" i="1"/>
  <c r="G5484" i="1"/>
  <c r="F5484" i="1"/>
  <c r="E5484" i="1"/>
  <c r="M5483" i="1"/>
  <c r="L5483" i="1"/>
  <c r="K5483" i="1"/>
  <c r="J5483" i="1"/>
  <c r="I5483" i="1"/>
  <c r="H5483" i="1"/>
  <c r="G5483" i="1"/>
  <c r="F5483" i="1"/>
  <c r="E5483" i="1"/>
  <c r="M5482" i="1"/>
  <c r="L5482" i="1"/>
  <c r="K5482" i="1"/>
  <c r="J5482" i="1"/>
  <c r="I5482" i="1"/>
  <c r="H5482" i="1"/>
  <c r="G5482" i="1"/>
  <c r="F5482" i="1"/>
  <c r="E5482" i="1"/>
  <c r="M5481" i="1"/>
  <c r="L5481" i="1"/>
  <c r="K5481" i="1"/>
  <c r="J5481" i="1"/>
  <c r="I5481" i="1"/>
  <c r="H5481" i="1"/>
  <c r="G5481" i="1"/>
  <c r="F5481" i="1"/>
  <c r="E5481" i="1"/>
  <c r="M5480" i="1"/>
  <c r="L5480" i="1"/>
  <c r="K5480" i="1"/>
  <c r="J5480" i="1"/>
  <c r="I5480" i="1"/>
  <c r="H5480" i="1"/>
  <c r="G5480" i="1"/>
  <c r="F5480" i="1"/>
  <c r="E5480" i="1"/>
  <c r="M5479" i="1"/>
  <c r="L5479" i="1"/>
  <c r="K5479" i="1"/>
  <c r="J5479" i="1"/>
  <c r="I5479" i="1"/>
  <c r="H5479" i="1"/>
  <c r="G5479" i="1"/>
  <c r="F5479" i="1"/>
  <c r="E5479" i="1"/>
  <c r="M5478" i="1"/>
  <c r="L5478" i="1"/>
  <c r="K5478" i="1"/>
  <c r="J5478" i="1"/>
  <c r="I5478" i="1"/>
  <c r="H5478" i="1"/>
  <c r="G5478" i="1"/>
  <c r="F5478" i="1"/>
  <c r="E5478" i="1"/>
  <c r="M5477" i="1"/>
  <c r="L5477" i="1"/>
  <c r="K5477" i="1"/>
  <c r="J5477" i="1"/>
  <c r="I5477" i="1"/>
  <c r="H5477" i="1"/>
  <c r="G5477" i="1"/>
  <c r="F5477" i="1"/>
  <c r="E5477" i="1"/>
  <c r="M5476" i="1"/>
  <c r="L5476" i="1"/>
  <c r="K5476" i="1"/>
  <c r="J5476" i="1"/>
  <c r="I5476" i="1"/>
  <c r="H5476" i="1"/>
  <c r="G5476" i="1"/>
  <c r="F5476" i="1"/>
  <c r="E5476" i="1"/>
  <c r="M5475" i="1"/>
  <c r="L5475" i="1"/>
  <c r="K5475" i="1"/>
  <c r="J5475" i="1"/>
  <c r="I5475" i="1"/>
  <c r="H5475" i="1"/>
  <c r="G5475" i="1"/>
  <c r="F5475" i="1"/>
  <c r="E5475" i="1"/>
  <c r="M5474" i="1"/>
  <c r="L5474" i="1"/>
  <c r="K5474" i="1"/>
  <c r="J5474" i="1"/>
  <c r="I5474" i="1"/>
  <c r="H5474" i="1"/>
  <c r="G5474" i="1"/>
  <c r="F5474" i="1"/>
  <c r="E5474" i="1"/>
  <c r="M5473" i="1"/>
  <c r="L5473" i="1"/>
  <c r="K5473" i="1"/>
  <c r="J5473" i="1"/>
  <c r="I5473" i="1"/>
  <c r="H5473" i="1"/>
  <c r="G5473" i="1"/>
  <c r="F5473" i="1"/>
  <c r="E5473" i="1"/>
  <c r="M5472" i="1"/>
  <c r="L5472" i="1"/>
  <c r="K5472" i="1"/>
  <c r="J5472" i="1"/>
  <c r="I5472" i="1"/>
  <c r="H5472" i="1"/>
  <c r="G5472" i="1"/>
  <c r="F5472" i="1"/>
  <c r="E5472" i="1"/>
  <c r="M5471" i="1"/>
  <c r="L5471" i="1"/>
  <c r="K5471" i="1"/>
  <c r="J5471" i="1"/>
  <c r="I5471" i="1"/>
  <c r="H5471" i="1"/>
  <c r="G5471" i="1"/>
  <c r="F5471" i="1"/>
  <c r="E5471" i="1"/>
  <c r="M5470" i="1"/>
  <c r="L5470" i="1"/>
  <c r="K5470" i="1"/>
  <c r="J5470" i="1"/>
  <c r="I5470" i="1"/>
  <c r="H5470" i="1"/>
  <c r="G5470" i="1"/>
  <c r="F5470" i="1"/>
  <c r="E5470" i="1"/>
  <c r="M5469" i="1"/>
  <c r="L5469" i="1"/>
  <c r="K5469" i="1"/>
  <c r="J5469" i="1"/>
  <c r="I5469" i="1"/>
  <c r="H5469" i="1"/>
  <c r="G5469" i="1"/>
  <c r="F5469" i="1"/>
  <c r="E5469" i="1"/>
  <c r="M5468" i="1"/>
  <c r="L5468" i="1"/>
  <c r="K5468" i="1"/>
  <c r="J5468" i="1"/>
  <c r="I5468" i="1"/>
  <c r="H5468" i="1"/>
  <c r="G5468" i="1"/>
  <c r="F5468" i="1"/>
  <c r="E5468" i="1"/>
  <c r="M5467" i="1"/>
  <c r="L5467" i="1"/>
  <c r="K5467" i="1"/>
  <c r="J5467" i="1"/>
  <c r="I5467" i="1"/>
  <c r="H5467" i="1"/>
  <c r="G5467" i="1"/>
  <c r="F5467" i="1"/>
  <c r="E5467" i="1"/>
  <c r="M5466" i="1"/>
  <c r="L5466" i="1"/>
  <c r="K5466" i="1"/>
  <c r="J5466" i="1"/>
  <c r="I5466" i="1"/>
  <c r="H5466" i="1"/>
  <c r="G5466" i="1"/>
  <c r="F5466" i="1"/>
  <c r="E5466" i="1"/>
  <c r="M5465" i="1"/>
  <c r="L5465" i="1"/>
  <c r="K5465" i="1"/>
  <c r="J5465" i="1"/>
  <c r="I5465" i="1"/>
  <c r="H5465" i="1"/>
  <c r="G5465" i="1"/>
  <c r="F5465" i="1"/>
  <c r="E5465" i="1"/>
  <c r="M5464" i="1"/>
  <c r="L5464" i="1"/>
  <c r="K5464" i="1"/>
  <c r="J5464" i="1"/>
  <c r="I5464" i="1"/>
  <c r="H5464" i="1"/>
  <c r="G5464" i="1"/>
  <c r="F5464" i="1"/>
  <c r="E5464" i="1"/>
  <c r="M5463" i="1"/>
  <c r="L5463" i="1"/>
  <c r="K5463" i="1"/>
  <c r="J5463" i="1"/>
  <c r="I5463" i="1"/>
  <c r="H5463" i="1"/>
  <c r="G5463" i="1"/>
  <c r="F5463" i="1"/>
  <c r="E5463" i="1"/>
  <c r="M5462" i="1"/>
  <c r="L5462" i="1"/>
  <c r="K5462" i="1"/>
  <c r="J5462" i="1"/>
  <c r="I5462" i="1"/>
  <c r="H5462" i="1"/>
  <c r="G5462" i="1"/>
  <c r="F5462" i="1"/>
  <c r="E5462" i="1"/>
  <c r="M5461" i="1"/>
  <c r="L5461" i="1"/>
  <c r="K5461" i="1"/>
  <c r="J5461" i="1"/>
  <c r="I5461" i="1"/>
  <c r="H5461" i="1"/>
  <c r="G5461" i="1"/>
  <c r="F5461" i="1"/>
  <c r="E5461" i="1"/>
  <c r="M5460" i="1"/>
  <c r="L5460" i="1"/>
  <c r="K5460" i="1"/>
  <c r="J5460" i="1"/>
  <c r="I5460" i="1"/>
  <c r="H5460" i="1"/>
  <c r="G5460" i="1"/>
  <c r="F5460" i="1"/>
  <c r="E5460" i="1"/>
  <c r="M5459" i="1"/>
  <c r="L5459" i="1"/>
  <c r="K5459" i="1"/>
  <c r="J5459" i="1"/>
  <c r="I5459" i="1"/>
  <c r="H5459" i="1"/>
  <c r="G5459" i="1"/>
  <c r="F5459" i="1"/>
  <c r="E5459" i="1"/>
  <c r="M5458" i="1"/>
  <c r="L5458" i="1"/>
  <c r="K5458" i="1"/>
  <c r="J5458" i="1"/>
  <c r="I5458" i="1"/>
  <c r="H5458" i="1"/>
  <c r="G5458" i="1"/>
  <c r="F5458" i="1"/>
  <c r="E5458" i="1"/>
  <c r="M5457" i="1"/>
  <c r="L5457" i="1"/>
  <c r="K5457" i="1"/>
  <c r="J5457" i="1"/>
  <c r="I5457" i="1"/>
  <c r="H5457" i="1"/>
  <c r="G5457" i="1"/>
  <c r="F5457" i="1"/>
  <c r="E5457" i="1"/>
  <c r="M5456" i="1"/>
  <c r="L5456" i="1"/>
  <c r="K5456" i="1"/>
  <c r="J5456" i="1"/>
  <c r="I5456" i="1"/>
  <c r="H5456" i="1"/>
  <c r="G5456" i="1"/>
  <c r="F5456" i="1"/>
  <c r="E5456" i="1"/>
  <c r="M5455" i="1"/>
  <c r="L5455" i="1"/>
  <c r="K5455" i="1"/>
  <c r="J5455" i="1"/>
  <c r="I5455" i="1"/>
  <c r="H5455" i="1"/>
  <c r="G5455" i="1"/>
  <c r="F5455" i="1"/>
  <c r="E5455" i="1"/>
  <c r="M5454" i="1"/>
  <c r="L5454" i="1"/>
  <c r="K5454" i="1"/>
  <c r="J5454" i="1"/>
  <c r="I5454" i="1"/>
  <c r="H5454" i="1"/>
  <c r="G5454" i="1"/>
  <c r="F5454" i="1"/>
  <c r="E5454" i="1"/>
  <c r="M5453" i="1"/>
  <c r="L5453" i="1"/>
  <c r="K5453" i="1"/>
  <c r="J5453" i="1"/>
  <c r="I5453" i="1"/>
  <c r="H5453" i="1"/>
  <c r="G5453" i="1"/>
  <c r="F5453" i="1"/>
  <c r="E5453" i="1"/>
  <c r="M5452" i="1"/>
  <c r="L5452" i="1"/>
  <c r="K5452" i="1"/>
  <c r="J5452" i="1"/>
  <c r="I5452" i="1"/>
  <c r="H5452" i="1"/>
  <c r="G5452" i="1"/>
  <c r="F5452" i="1"/>
  <c r="E5452" i="1"/>
  <c r="M5451" i="1"/>
  <c r="L5451" i="1"/>
  <c r="K5451" i="1"/>
  <c r="J5451" i="1"/>
  <c r="I5451" i="1"/>
  <c r="H5451" i="1"/>
  <c r="G5451" i="1"/>
  <c r="F5451" i="1"/>
  <c r="E5451" i="1"/>
  <c r="M5450" i="1"/>
  <c r="L5450" i="1"/>
  <c r="K5450" i="1"/>
  <c r="J5450" i="1"/>
  <c r="I5450" i="1"/>
  <c r="H5450" i="1"/>
  <c r="G5450" i="1"/>
  <c r="F5450" i="1"/>
  <c r="E5450" i="1"/>
  <c r="M5449" i="1"/>
  <c r="L5449" i="1"/>
  <c r="K5449" i="1"/>
  <c r="J5449" i="1"/>
  <c r="I5449" i="1"/>
  <c r="H5449" i="1"/>
  <c r="G5449" i="1"/>
  <c r="F5449" i="1"/>
  <c r="E5449" i="1"/>
  <c r="M5448" i="1"/>
  <c r="L5448" i="1"/>
  <c r="K5448" i="1"/>
  <c r="J5448" i="1"/>
  <c r="I5448" i="1"/>
  <c r="H5448" i="1"/>
  <c r="G5448" i="1"/>
  <c r="F5448" i="1"/>
  <c r="E5448" i="1"/>
  <c r="M5447" i="1"/>
  <c r="L5447" i="1"/>
  <c r="K5447" i="1"/>
  <c r="J5447" i="1"/>
  <c r="I5447" i="1"/>
  <c r="H5447" i="1"/>
  <c r="G5447" i="1"/>
  <c r="F5447" i="1"/>
  <c r="E5447" i="1"/>
  <c r="M5446" i="1"/>
  <c r="L5446" i="1"/>
  <c r="K5446" i="1"/>
  <c r="J5446" i="1"/>
  <c r="I5446" i="1"/>
  <c r="H5446" i="1"/>
  <c r="G5446" i="1"/>
  <c r="F5446" i="1"/>
  <c r="E5446" i="1"/>
  <c r="M5445" i="1"/>
  <c r="L5445" i="1"/>
  <c r="K5445" i="1"/>
  <c r="J5445" i="1"/>
  <c r="I5445" i="1"/>
  <c r="H5445" i="1"/>
  <c r="G5445" i="1"/>
  <c r="F5445" i="1"/>
  <c r="E5445" i="1"/>
  <c r="M5444" i="1"/>
  <c r="L5444" i="1"/>
  <c r="K5444" i="1"/>
  <c r="J5444" i="1"/>
  <c r="I5444" i="1"/>
  <c r="H5444" i="1"/>
  <c r="G5444" i="1"/>
  <c r="F5444" i="1"/>
  <c r="E5444" i="1"/>
  <c r="M5443" i="1"/>
  <c r="L5443" i="1"/>
  <c r="K5443" i="1"/>
  <c r="J5443" i="1"/>
  <c r="I5443" i="1"/>
  <c r="H5443" i="1"/>
  <c r="G5443" i="1"/>
  <c r="F5443" i="1"/>
  <c r="E5443" i="1"/>
  <c r="M5442" i="1"/>
  <c r="L5442" i="1"/>
  <c r="K5442" i="1"/>
  <c r="J5442" i="1"/>
  <c r="I5442" i="1"/>
  <c r="H5442" i="1"/>
  <c r="G5442" i="1"/>
  <c r="F5442" i="1"/>
  <c r="E5442" i="1"/>
  <c r="M5441" i="1"/>
  <c r="L5441" i="1"/>
  <c r="K5441" i="1"/>
  <c r="J5441" i="1"/>
  <c r="I5441" i="1"/>
  <c r="H5441" i="1"/>
  <c r="G5441" i="1"/>
  <c r="F5441" i="1"/>
  <c r="E5441" i="1"/>
  <c r="M5440" i="1"/>
  <c r="L5440" i="1"/>
  <c r="K5440" i="1"/>
  <c r="J5440" i="1"/>
  <c r="I5440" i="1"/>
  <c r="H5440" i="1"/>
  <c r="G5440" i="1"/>
  <c r="F5440" i="1"/>
  <c r="E5440" i="1"/>
  <c r="M5439" i="1"/>
  <c r="L5439" i="1"/>
  <c r="K5439" i="1"/>
  <c r="J5439" i="1"/>
  <c r="I5439" i="1"/>
  <c r="H5439" i="1"/>
  <c r="G5439" i="1"/>
  <c r="F5439" i="1"/>
  <c r="E5439" i="1"/>
  <c r="M5438" i="1"/>
  <c r="L5438" i="1"/>
  <c r="K5438" i="1"/>
  <c r="J5438" i="1"/>
  <c r="I5438" i="1"/>
  <c r="H5438" i="1"/>
  <c r="G5438" i="1"/>
  <c r="F5438" i="1"/>
  <c r="E5438" i="1"/>
  <c r="M5437" i="1"/>
  <c r="L5437" i="1"/>
  <c r="K5437" i="1"/>
  <c r="J5437" i="1"/>
  <c r="I5437" i="1"/>
  <c r="H5437" i="1"/>
  <c r="G5437" i="1"/>
  <c r="F5437" i="1"/>
  <c r="E5437" i="1"/>
  <c r="M5436" i="1"/>
  <c r="L5436" i="1"/>
  <c r="K5436" i="1"/>
  <c r="J5436" i="1"/>
  <c r="I5436" i="1"/>
  <c r="H5436" i="1"/>
  <c r="G5436" i="1"/>
  <c r="F5436" i="1"/>
  <c r="E5436" i="1"/>
  <c r="M5435" i="1"/>
  <c r="L5435" i="1"/>
  <c r="K5435" i="1"/>
  <c r="J5435" i="1"/>
  <c r="I5435" i="1"/>
  <c r="H5435" i="1"/>
  <c r="G5435" i="1"/>
  <c r="F5435" i="1"/>
  <c r="E5435" i="1"/>
  <c r="M5434" i="1"/>
  <c r="L5434" i="1"/>
  <c r="K5434" i="1"/>
  <c r="J5434" i="1"/>
  <c r="I5434" i="1"/>
  <c r="H5434" i="1"/>
  <c r="G5434" i="1"/>
  <c r="F5434" i="1"/>
  <c r="E5434" i="1"/>
  <c r="M5433" i="1"/>
  <c r="L5433" i="1"/>
  <c r="K5433" i="1"/>
  <c r="J5433" i="1"/>
  <c r="I5433" i="1"/>
  <c r="H5433" i="1"/>
  <c r="G5433" i="1"/>
  <c r="F5433" i="1"/>
  <c r="E5433" i="1"/>
  <c r="M5432" i="1"/>
  <c r="L5432" i="1"/>
  <c r="K5432" i="1"/>
  <c r="J5432" i="1"/>
  <c r="I5432" i="1"/>
  <c r="H5432" i="1"/>
  <c r="G5432" i="1"/>
  <c r="F5432" i="1"/>
  <c r="E5432" i="1"/>
  <c r="M5431" i="1"/>
  <c r="L5431" i="1"/>
  <c r="K5431" i="1"/>
  <c r="J5431" i="1"/>
  <c r="I5431" i="1"/>
  <c r="H5431" i="1"/>
  <c r="G5431" i="1"/>
  <c r="F5431" i="1"/>
  <c r="E5431" i="1"/>
  <c r="M5430" i="1"/>
  <c r="L5430" i="1"/>
  <c r="K5430" i="1"/>
  <c r="J5430" i="1"/>
  <c r="I5430" i="1"/>
  <c r="H5430" i="1"/>
  <c r="G5430" i="1"/>
  <c r="F5430" i="1"/>
  <c r="E5430" i="1"/>
  <c r="M5429" i="1"/>
  <c r="L5429" i="1"/>
  <c r="K5429" i="1"/>
  <c r="J5429" i="1"/>
  <c r="I5429" i="1"/>
  <c r="H5429" i="1"/>
  <c r="G5429" i="1"/>
  <c r="F5429" i="1"/>
  <c r="E5429" i="1"/>
  <c r="M5428" i="1"/>
  <c r="L5428" i="1"/>
  <c r="K5428" i="1"/>
  <c r="J5428" i="1"/>
  <c r="I5428" i="1"/>
  <c r="H5428" i="1"/>
  <c r="G5428" i="1"/>
  <c r="F5428" i="1"/>
  <c r="E5428" i="1"/>
  <c r="M5427" i="1"/>
  <c r="L5427" i="1"/>
  <c r="K5427" i="1"/>
  <c r="J5427" i="1"/>
  <c r="I5427" i="1"/>
  <c r="H5427" i="1"/>
  <c r="G5427" i="1"/>
  <c r="F5427" i="1"/>
  <c r="E5427" i="1"/>
  <c r="M5426" i="1"/>
  <c r="L5426" i="1"/>
  <c r="K5426" i="1"/>
  <c r="J5426" i="1"/>
  <c r="I5426" i="1"/>
  <c r="H5426" i="1"/>
  <c r="G5426" i="1"/>
  <c r="F5426" i="1"/>
  <c r="E5426" i="1"/>
  <c r="M5425" i="1"/>
  <c r="L5425" i="1"/>
  <c r="K5425" i="1"/>
  <c r="J5425" i="1"/>
  <c r="I5425" i="1"/>
  <c r="H5425" i="1"/>
  <c r="G5425" i="1"/>
  <c r="F5425" i="1"/>
  <c r="E5425" i="1"/>
  <c r="M5424" i="1"/>
  <c r="L5424" i="1"/>
  <c r="K5424" i="1"/>
  <c r="J5424" i="1"/>
  <c r="I5424" i="1"/>
  <c r="H5424" i="1"/>
  <c r="G5424" i="1"/>
  <c r="F5424" i="1"/>
  <c r="E5424" i="1"/>
  <c r="M5423" i="1"/>
  <c r="L5423" i="1"/>
  <c r="K5423" i="1"/>
  <c r="J5423" i="1"/>
  <c r="I5423" i="1"/>
  <c r="H5423" i="1"/>
  <c r="G5423" i="1"/>
  <c r="F5423" i="1"/>
  <c r="E5423" i="1"/>
  <c r="M5422" i="1"/>
  <c r="L5422" i="1"/>
  <c r="K5422" i="1"/>
  <c r="J5422" i="1"/>
  <c r="I5422" i="1"/>
  <c r="H5422" i="1"/>
  <c r="G5422" i="1"/>
  <c r="F5422" i="1"/>
  <c r="E5422" i="1"/>
  <c r="M5421" i="1"/>
  <c r="L5421" i="1"/>
  <c r="K5421" i="1"/>
  <c r="J5421" i="1"/>
  <c r="I5421" i="1"/>
  <c r="H5421" i="1"/>
  <c r="G5421" i="1"/>
  <c r="F5421" i="1"/>
  <c r="E5421" i="1"/>
  <c r="M5420" i="1"/>
  <c r="L5420" i="1"/>
  <c r="K5420" i="1"/>
  <c r="J5420" i="1"/>
  <c r="I5420" i="1"/>
  <c r="H5420" i="1"/>
  <c r="G5420" i="1"/>
  <c r="F5420" i="1"/>
  <c r="E5420" i="1"/>
  <c r="M5419" i="1"/>
  <c r="L5419" i="1"/>
  <c r="K5419" i="1"/>
  <c r="J5419" i="1"/>
  <c r="I5419" i="1"/>
  <c r="H5419" i="1"/>
  <c r="G5419" i="1"/>
  <c r="F5419" i="1"/>
  <c r="E5419" i="1"/>
  <c r="M5418" i="1"/>
  <c r="L5418" i="1"/>
  <c r="K5418" i="1"/>
  <c r="J5418" i="1"/>
  <c r="I5418" i="1"/>
  <c r="H5418" i="1"/>
  <c r="G5418" i="1"/>
  <c r="F5418" i="1"/>
  <c r="E5418" i="1"/>
  <c r="M5417" i="1"/>
  <c r="L5417" i="1"/>
  <c r="K5417" i="1"/>
  <c r="J5417" i="1"/>
  <c r="I5417" i="1"/>
  <c r="H5417" i="1"/>
  <c r="G5417" i="1"/>
  <c r="F5417" i="1"/>
  <c r="E5417" i="1"/>
  <c r="M5416" i="1"/>
  <c r="L5416" i="1"/>
  <c r="K5416" i="1"/>
  <c r="J5416" i="1"/>
  <c r="I5416" i="1"/>
  <c r="H5416" i="1"/>
  <c r="G5416" i="1"/>
  <c r="F5416" i="1"/>
  <c r="E5416" i="1"/>
  <c r="M5415" i="1"/>
  <c r="L5415" i="1"/>
  <c r="K5415" i="1"/>
  <c r="J5415" i="1"/>
  <c r="I5415" i="1"/>
  <c r="H5415" i="1"/>
  <c r="G5415" i="1"/>
  <c r="F5415" i="1"/>
  <c r="E5415" i="1"/>
  <c r="M5414" i="1"/>
  <c r="L5414" i="1"/>
  <c r="K5414" i="1"/>
  <c r="J5414" i="1"/>
  <c r="I5414" i="1"/>
  <c r="H5414" i="1"/>
  <c r="G5414" i="1"/>
  <c r="F5414" i="1"/>
  <c r="E5414" i="1"/>
  <c r="M5413" i="1"/>
  <c r="L5413" i="1"/>
  <c r="K5413" i="1"/>
  <c r="J5413" i="1"/>
  <c r="I5413" i="1"/>
  <c r="H5413" i="1"/>
  <c r="G5413" i="1"/>
  <c r="F5413" i="1"/>
  <c r="E5413" i="1"/>
  <c r="M5412" i="1"/>
  <c r="L5412" i="1"/>
  <c r="K5412" i="1"/>
  <c r="J5412" i="1"/>
  <c r="I5412" i="1"/>
  <c r="H5412" i="1"/>
  <c r="G5412" i="1"/>
  <c r="F5412" i="1"/>
  <c r="E5412" i="1"/>
  <c r="M5411" i="1"/>
  <c r="L5411" i="1"/>
  <c r="K5411" i="1"/>
  <c r="J5411" i="1"/>
  <c r="I5411" i="1"/>
  <c r="H5411" i="1"/>
  <c r="G5411" i="1"/>
  <c r="F5411" i="1"/>
  <c r="E5411" i="1"/>
  <c r="M5410" i="1"/>
  <c r="L5410" i="1"/>
  <c r="K5410" i="1"/>
  <c r="J5410" i="1"/>
  <c r="I5410" i="1"/>
  <c r="H5410" i="1"/>
  <c r="G5410" i="1"/>
  <c r="F5410" i="1"/>
  <c r="E5410" i="1"/>
  <c r="M5409" i="1"/>
  <c r="L5409" i="1"/>
  <c r="K5409" i="1"/>
  <c r="J5409" i="1"/>
  <c r="I5409" i="1"/>
  <c r="H5409" i="1"/>
  <c r="G5409" i="1"/>
  <c r="F5409" i="1"/>
  <c r="E5409" i="1"/>
  <c r="M5408" i="1"/>
  <c r="L5408" i="1"/>
  <c r="K5408" i="1"/>
  <c r="J5408" i="1"/>
  <c r="I5408" i="1"/>
  <c r="H5408" i="1"/>
  <c r="G5408" i="1"/>
  <c r="F5408" i="1"/>
  <c r="E5408" i="1"/>
  <c r="M5407" i="1"/>
  <c r="L5407" i="1"/>
  <c r="K5407" i="1"/>
  <c r="J5407" i="1"/>
  <c r="I5407" i="1"/>
  <c r="H5407" i="1"/>
  <c r="G5407" i="1"/>
  <c r="F5407" i="1"/>
  <c r="E5407" i="1"/>
  <c r="M5406" i="1"/>
  <c r="L5406" i="1"/>
  <c r="K5406" i="1"/>
  <c r="J5406" i="1"/>
  <c r="I5406" i="1"/>
  <c r="H5406" i="1"/>
  <c r="G5406" i="1"/>
  <c r="F5406" i="1"/>
  <c r="E5406" i="1"/>
  <c r="M5405" i="1"/>
  <c r="L5405" i="1"/>
  <c r="K5405" i="1"/>
  <c r="J5405" i="1"/>
  <c r="I5405" i="1"/>
  <c r="H5405" i="1"/>
  <c r="G5405" i="1"/>
  <c r="F5405" i="1"/>
  <c r="E5405" i="1"/>
  <c r="M5404" i="1"/>
  <c r="L5404" i="1"/>
  <c r="K5404" i="1"/>
  <c r="J5404" i="1"/>
  <c r="I5404" i="1"/>
  <c r="H5404" i="1"/>
  <c r="G5404" i="1"/>
  <c r="F5404" i="1"/>
  <c r="E5404" i="1"/>
  <c r="M5403" i="1"/>
  <c r="L5403" i="1"/>
  <c r="K5403" i="1"/>
  <c r="J5403" i="1"/>
  <c r="I5403" i="1"/>
  <c r="H5403" i="1"/>
  <c r="G5403" i="1"/>
  <c r="F5403" i="1"/>
  <c r="E5403" i="1"/>
  <c r="M5402" i="1"/>
  <c r="L5402" i="1"/>
  <c r="K5402" i="1"/>
  <c r="J5402" i="1"/>
  <c r="I5402" i="1"/>
  <c r="H5402" i="1"/>
  <c r="G5402" i="1"/>
  <c r="F5402" i="1"/>
  <c r="E5402" i="1"/>
  <c r="M5401" i="1"/>
  <c r="L5401" i="1"/>
  <c r="K5401" i="1"/>
  <c r="J5401" i="1"/>
  <c r="I5401" i="1"/>
  <c r="H5401" i="1"/>
  <c r="G5401" i="1"/>
  <c r="F5401" i="1"/>
  <c r="E5401" i="1"/>
  <c r="M5400" i="1"/>
  <c r="L5400" i="1"/>
  <c r="K5400" i="1"/>
  <c r="J5400" i="1"/>
  <c r="I5400" i="1"/>
  <c r="H5400" i="1"/>
  <c r="G5400" i="1"/>
  <c r="F5400" i="1"/>
  <c r="E5400" i="1"/>
  <c r="M5399" i="1"/>
  <c r="L5399" i="1"/>
  <c r="K5399" i="1"/>
  <c r="J5399" i="1"/>
  <c r="I5399" i="1"/>
  <c r="H5399" i="1"/>
  <c r="G5399" i="1"/>
  <c r="F5399" i="1"/>
  <c r="E5399" i="1"/>
  <c r="M5398" i="1"/>
  <c r="L5398" i="1"/>
  <c r="K5398" i="1"/>
  <c r="J5398" i="1"/>
  <c r="I5398" i="1"/>
  <c r="H5398" i="1"/>
  <c r="G5398" i="1"/>
  <c r="F5398" i="1"/>
  <c r="E5398" i="1"/>
  <c r="M5397" i="1"/>
  <c r="L5397" i="1"/>
  <c r="K5397" i="1"/>
  <c r="J5397" i="1"/>
  <c r="I5397" i="1"/>
  <c r="H5397" i="1"/>
  <c r="G5397" i="1"/>
  <c r="F5397" i="1"/>
  <c r="E5397" i="1"/>
  <c r="M5396" i="1"/>
  <c r="L5396" i="1"/>
  <c r="K5396" i="1"/>
  <c r="J5396" i="1"/>
  <c r="I5396" i="1"/>
  <c r="H5396" i="1"/>
  <c r="G5396" i="1"/>
  <c r="F5396" i="1"/>
  <c r="E5396" i="1"/>
  <c r="M5395" i="1"/>
  <c r="L5395" i="1"/>
  <c r="K5395" i="1"/>
  <c r="J5395" i="1"/>
  <c r="I5395" i="1"/>
  <c r="H5395" i="1"/>
  <c r="G5395" i="1"/>
  <c r="F5395" i="1"/>
  <c r="E5395" i="1"/>
  <c r="M5394" i="1"/>
  <c r="L5394" i="1"/>
  <c r="K5394" i="1"/>
  <c r="J5394" i="1"/>
  <c r="I5394" i="1"/>
  <c r="H5394" i="1"/>
  <c r="G5394" i="1"/>
  <c r="F5394" i="1"/>
  <c r="E5394" i="1"/>
  <c r="M5393" i="1"/>
  <c r="L5393" i="1"/>
  <c r="K5393" i="1"/>
  <c r="J5393" i="1"/>
  <c r="I5393" i="1"/>
  <c r="H5393" i="1"/>
  <c r="G5393" i="1"/>
  <c r="F5393" i="1"/>
  <c r="E5393" i="1"/>
  <c r="M5392" i="1"/>
  <c r="L5392" i="1"/>
  <c r="K5392" i="1"/>
  <c r="J5392" i="1"/>
  <c r="I5392" i="1"/>
  <c r="H5392" i="1"/>
  <c r="G5392" i="1"/>
  <c r="F5392" i="1"/>
  <c r="E5392" i="1"/>
  <c r="M5391" i="1"/>
  <c r="L5391" i="1"/>
  <c r="K5391" i="1"/>
  <c r="J5391" i="1"/>
  <c r="I5391" i="1"/>
  <c r="H5391" i="1"/>
  <c r="G5391" i="1"/>
  <c r="F5391" i="1"/>
  <c r="E5391" i="1"/>
  <c r="M5390" i="1"/>
  <c r="L5390" i="1"/>
  <c r="K5390" i="1"/>
  <c r="J5390" i="1"/>
  <c r="I5390" i="1"/>
  <c r="H5390" i="1"/>
  <c r="G5390" i="1"/>
  <c r="F5390" i="1"/>
  <c r="E5390" i="1"/>
  <c r="M5389" i="1"/>
  <c r="L5389" i="1"/>
  <c r="K5389" i="1"/>
  <c r="J5389" i="1"/>
  <c r="I5389" i="1"/>
  <c r="H5389" i="1"/>
  <c r="G5389" i="1"/>
  <c r="F5389" i="1"/>
  <c r="E5389" i="1"/>
  <c r="M5388" i="1"/>
  <c r="L5388" i="1"/>
  <c r="K5388" i="1"/>
  <c r="J5388" i="1"/>
  <c r="I5388" i="1"/>
  <c r="H5388" i="1"/>
  <c r="G5388" i="1"/>
  <c r="F5388" i="1"/>
  <c r="E5388" i="1"/>
  <c r="M5387" i="1"/>
  <c r="L5387" i="1"/>
  <c r="K5387" i="1"/>
  <c r="J5387" i="1"/>
  <c r="I5387" i="1"/>
  <c r="H5387" i="1"/>
  <c r="G5387" i="1"/>
  <c r="F5387" i="1"/>
  <c r="E5387" i="1"/>
  <c r="M5386" i="1"/>
  <c r="L5386" i="1"/>
  <c r="K5386" i="1"/>
  <c r="J5386" i="1"/>
  <c r="I5386" i="1"/>
  <c r="H5386" i="1"/>
  <c r="G5386" i="1"/>
  <c r="F5386" i="1"/>
  <c r="E5386" i="1"/>
  <c r="M5385" i="1"/>
  <c r="L5385" i="1"/>
  <c r="K5385" i="1"/>
  <c r="J5385" i="1"/>
  <c r="I5385" i="1"/>
  <c r="H5385" i="1"/>
  <c r="G5385" i="1"/>
  <c r="F5385" i="1"/>
  <c r="E5385" i="1"/>
  <c r="M5384" i="1"/>
  <c r="L5384" i="1"/>
  <c r="K5384" i="1"/>
  <c r="J5384" i="1"/>
  <c r="I5384" i="1"/>
  <c r="H5384" i="1"/>
  <c r="G5384" i="1"/>
  <c r="F5384" i="1"/>
  <c r="E5384" i="1"/>
  <c r="M5383" i="1"/>
  <c r="L5383" i="1"/>
  <c r="K5383" i="1"/>
  <c r="J5383" i="1"/>
  <c r="I5383" i="1"/>
  <c r="H5383" i="1"/>
  <c r="G5383" i="1"/>
  <c r="F5383" i="1"/>
  <c r="E5383" i="1"/>
  <c r="M5382" i="1"/>
  <c r="L5382" i="1"/>
  <c r="K5382" i="1"/>
  <c r="J5382" i="1"/>
  <c r="I5382" i="1"/>
  <c r="H5382" i="1"/>
  <c r="G5382" i="1"/>
  <c r="F5382" i="1"/>
  <c r="E5382" i="1"/>
  <c r="M5381" i="1"/>
  <c r="L5381" i="1"/>
  <c r="K5381" i="1"/>
  <c r="J5381" i="1"/>
  <c r="I5381" i="1"/>
  <c r="H5381" i="1"/>
  <c r="G5381" i="1"/>
  <c r="F5381" i="1"/>
  <c r="E5381" i="1"/>
  <c r="M5380" i="1"/>
  <c r="L5380" i="1"/>
  <c r="K5380" i="1"/>
  <c r="J5380" i="1"/>
  <c r="I5380" i="1"/>
  <c r="H5380" i="1"/>
  <c r="G5380" i="1"/>
  <c r="F5380" i="1"/>
  <c r="E5380" i="1"/>
  <c r="M5379" i="1"/>
  <c r="L5379" i="1"/>
  <c r="K5379" i="1"/>
  <c r="J5379" i="1"/>
  <c r="I5379" i="1"/>
  <c r="H5379" i="1"/>
  <c r="G5379" i="1"/>
  <c r="F5379" i="1"/>
  <c r="E5379" i="1"/>
  <c r="M5378" i="1"/>
  <c r="L5378" i="1"/>
  <c r="K5378" i="1"/>
  <c r="J5378" i="1"/>
  <c r="I5378" i="1"/>
  <c r="H5378" i="1"/>
  <c r="G5378" i="1"/>
  <c r="F5378" i="1"/>
  <c r="E5378" i="1"/>
  <c r="M5377" i="1"/>
  <c r="L5377" i="1"/>
  <c r="K5377" i="1"/>
  <c r="J5377" i="1"/>
  <c r="I5377" i="1"/>
  <c r="H5377" i="1"/>
  <c r="G5377" i="1"/>
  <c r="F5377" i="1"/>
  <c r="E5377" i="1"/>
  <c r="M5376" i="1"/>
  <c r="L5376" i="1"/>
  <c r="K5376" i="1"/>
  <c r="J5376" i="1"/>
  <c r="I5376" i="1"/>
  <c r="H5376" i="1"/>
  <c r="G5376" i="1"/>
  <c r="F5376" i="1"/>
  <c r="E5376" i="1"/>
  <c r="M5375" i="1"/>
  <c r="L5375" i="1"/>
  <c r="K5375" i="1"/>
  <c r="J5375" i="1"/>
  <c r="I5375" i="1"/>
  <c r="H5375" i="1"/>
  <c r="G5375" i="1"/>
  <c r="F5375" i="1"/>
  <c r="E5375" i="1"/>
  <c r="M5374" i="1"/>
  <c r="L5374" i="1"/>
  <c r="K5374" i="1"/>
  <c r="J5374" i="1"/>
  <c r="I5374" i="1"/>
  <c r="H5374" i="1"/>
  <c r="G5374" i="1"/>
  <c r="F5374" i="1"/>
  <c r="E5374" i="1"/>
  <c r="M5373" i="1"/>
  <c r="L5373" i="1"/>
  <c r="K5373" i="1"/>
  <c r="J5373" i="1"/>
  <c r="I5373" i="1"/>
  <c r="H5373" i="1"/>
  <c r="G5373" i="1"/>
  <c r="F5373" i="1"/>
  <c r="E5373" i="1"/>
  <c r="M5372" i="1"/>
  <c r="L5372" i="1"/>
  <c r="K5372" i="1"/>
  <c r="J5372" i="1"/>
  <c r="I5372" i="1"/>
  <c r="H5372" i="1"/>
  <c r="G5372" i="1"/>
  <c r="F5372" i="1"/>
  <c r="E5372" i="1"/>
  <c r="M5371" i="1"/>
  <c r="L5371" i="1"/>
  <c r="K5371" i="1"/>
  <c r="J5371" i="1"/>
  <c r="I5371" i="1"/>
  <c r="H5371" i="1"/>
  <c r="G5371" i="1"/>
  <c r="F5371" i="1"/>
  <c r="E5371" i="1"/>
  <c r="M5370" i="1"/>
  <c r="L5370" i="1"/>
  <c r="K5370" i="1"/>
  <c r="J5370" i="1"/>
  <c r="I5370" i="1"/>
  <c r="H5370" i="1"/>
  <c r="G5370" i="1"/>
  <c r="F5370" i="1"/>
  <c r="E5370" i="1"/>
  <c r="M5369" i="1"/>
  <c r="L5369" i="1"/>
  <c r="K5369" i="1"/>
  <c r="J5369" i="1"/>
  <c r="I5369" i="1"/>
  <c r="H5369" i="1"/>
  <c r="G5369" i="1"/>
  <c r="F5369" i="1"/>
  <c r="E5369" i="1"/>
  <c r="M5368" i="1"/>
  <c r="L5368" i="1"/>
  <c r="K5368" i="1"/>
  <c r="J5368" i="1"/>
  <c r="I5368" i="1"/>
  <c r="H5368" i="1"/>
  <c r="G5368" i="1"/>
  <c r="F5368" i="1"/>
  <c r="E5368" i="1"/>
  <c r="M5367" i="1"/>
  <c r="L5367" i="1"/>
  <c r="K5367" i="1"/>
  <c r="J5367" i="1"/>
  <c r="I5367" i="1"/>
  <c r="H5367" i="1"/>
  <c r="G5367" i="1"/>
  <c r="F5367" i="1"/>
  <c r="E5367" i="1"/>
  <c r="M5366" i="1"/>
  <c r="L5366" i="1"/>
  <c r="K5366" i="1"/>
  <c r="J5366" i="1"/>
  <c r="I5366" i="1"/>
  <c r="H5366" i="1"/>
  <c r="G5366" i="1"/>
  <c r="F5366" i="1"/>
  <c r="E5366" i="1"/>
  <c r="M5365" i="1"/>
  <c r="L5365" i="1"/>
  <c r="K5365" i="1"/>
  <c r="J5365" i="1"/>
  <c r="I5365" i="1"/>
  <c r="H5365" i="1"/>
  <c r="G5365" i="1"/>
  <c r="F5365" i="1"/>
  <c r="E5365" i="1"/>
  <c r="M5364" i="1"/>
  <c r="L5364" i="1"/>
  <c r="K5364" i="1"/>
  <c r="J5364" i="1"/>
  <c r="I5364" i="1"/>
  <c r="H5364" i="1"/>
  <c r="G5364" i="1"/>
  <c r="F5364" i="1"/>
  <c r="E5364" i="1"/>
  <c r="M5363" i="1"/>
  <c r="L5363" i="1"/>
  <c r="K5363" i="1"/>
  <c r="J5363" i="1"/>
  <c r="I5363" i="1"/>
  <c r="H5363" i="1"/>
  <c r="G5363" i="1"/>
  <c r="F5363" i="1"/>
  <c r="E5363" i="1"/>
  <c r="M5362" i="1"/>
  <c r="L5362" i="1"/>
  <c r="K5362" i="1"/>
  <c r="J5362" i="1"/>
  <c r="I5362" i="1"/>
  <c r="H5362" i="1"/>
  <c r="G5362" i="1"/>
  <c r="F5362" i="1"/>
  <c r="E5362" i="1"/>
  <c r="M5361" i="1"/>
  <c r="L5361" i="1"/>
  <c r="K5361" i="1"/>
  <c r="J5361" i="1"/>
  <c r="I5361" i="1"/>
  <c r="H5361" i="1"/>
  <c r="G5361" i="1"/>
  <c r="F5361" i="1"/>
  <c r="E5361" i="1"/>
  <c r="M5360" i="1"/>
  <c r="L5360" i="1"/>
  <c r="K5360" i="1"/>
  <c r="J5360" i="1"/>
  <c r="I5360" i="1"/>
  <c r="H5360" i="1"/>
  <c r="G5360" i="1"/>
  <c r="F5360" i="1"/>
  <c r="E5360" i="1"/>
  <c r="M5359" i="1"/>
  <c r="L5359" i="1"/>
  <c r="K5359" i="1"/>
  <c r="J5359" i="1"/>
  <c r="I5359" i="1"/>
  <c r="H5359" i="1"/>
  <c r="G5359" i="1"/>
  <c r="F5359" i="1"/>
  <c r="E5359" i="1"/>
  <c r="M5358" i="1"/>
  <c r="L5358" i="1"/>
  <c r="K5358" i="1"/>
  <c r="J5358" i="1"/>
  <c r="I5358" i="1"/>
  <c r="H5358" i="1"/>
  <c r="G5358" i="1"/>
  <c r="F5358" i="1"/>
  <c r="E5358" i="1"/>
  <c r="M5357" i="1"/>
  <c r="L5357" i="1"/>
  <c r="K5357" i="1"/>
  <c r="J5357" i="1"/>
  <c r="I5357" i="1"/>
  <c r="H5357" i="1"/>
  <c r="G5357" i="1"/>
  <c r="F5357" i="1"/>
  <c r="E5357" i="1"/>
  <c r="M5356" i="1"/>
  <c r="L5356" i="1"/>
  <c r="K5356" i="1"/>
  <c r="J5356" i="1"/>
  <c r="I5356" i="1"/>
  <c r="H5356" i="1"/>
  <c r="G5356" i="1"/>
  <c r="F5356" i="1"/>
  <c r="E5356" i="1"/>
  <c r="M5355" i="1"/>
  <c r="L5355" i="1"/>
  <c r="K5355" i="1"/>
  <c r="J5355" i="1"/>
  <c r="I5355" i="1"/>
  <c r="H5355" i="1"/>
  <c r="G5355" i="1"/>
  <c r="F5355" i="1"/>
  <c r="E5355" i="1"/>
  <c r="M5354" i="1"/>
  <c r="L5354" i="1"/>
  <c r="K5354" i="1"/>
  <c r="J5354" i="1"/>
  <c r="I5354" i="1"/>
  <c r="H5354" i="1"/>
  <c r="G5354" i="1"/>
  <c r="F5354" i="1"/>
  <c r="E5354" i="1"/>
  <c r="M5353" i="1"/>
  <c r="L5353" i="1"/>
  <c r="K5353" i="1"/>
  <c r="J5353" i="1"/>
  <c r="I5353" i="1"/>
  <c r="H5353" i="1"/>
  <c r="G5353" i="1"/>
  <c r="F5353" i="1"/>
  <c r="E5353" i="1"/>
  <c r="M5352" i="1"/>
  <c r="L5352" i="1"/>
  <c r="K5352" i="1"/>
  <c r="J5352" i="1"/>
  <c r="I5352" i="1"/>
  <c r="H5352" i="1"/>
  <c r="G5352" i="1"/>
  <c r="F5352" i="1"/>
  <c r="E5352" i="1"/>
  <c r="M5351" i="1"/>
  <c r="L5351" i="1"/>
  <c r="K5351" i="1"/>
  <c r="J5351" i="1"/>
  <c r="I5351" i="1"/>
  <c r="H5351" i="1"/>
  <c r="G5351" i="1"/>
  <c r="F5351" i="1"/>
  <c r="E5351" i="1"/>
  <c r="M5350" i="1"/>
  <c r="L5350" i="1"/>
  <c r="K5350" i="1"/>
  <c r="J5350" i="1"/>
  <c r="I5350" i="1"/>
  <c r="H5350" i="1"/>
  <c r="G5350" i="1"/>
  <c r="F5350" i="1"/>
  <c r="E5350" i="1"/>
  <c r="M5349" i="1"/>
  <c r="L5349" i="1"/>
  <c r="K5349" i="1"/>
  <c r="J5349" i="1"/>
  <c r="I5349" i="1"/>
  <c r="H5349" i="1"/>
  <c r="G5349" i="1"/>
  <c r="F5349" i="1"/>
  <c r="E5349" i="1"/>
  <c r="M5348" i="1"/>
  <c r="L5348" i="1"/>
  <c r="K5348" i="1"/>
  <c r="J5348" i="1"/>
  <c r="I5348" i="1"/>
  <c r="H5348" i="1"/>
  <c r="G5348" i="1"/>
  <c r="F5348" i="1"/>
  <c r="E5348" i="1"/>
  <c r="M5347" i="1"/>
  <c r="L5347" i="1"/>
  <c r="K5347" i="1"/>
  <c r="J5347" i="1"/>
  <c r="I5347" i="1"/>
  <c r="H5347" i="1"/>
  <c r="G5347" i="1"/>
  <c r="F5347" i="1"/>
  <c r="E5347" i="1"/>
  <c r="M5346" i="1"/>
  <c r="L5346" i="1"/>
  <c r="K5346" i="1"/>
  <c r="J5346" i="1"/>
  <c r="I5346" i="1"/>
  <c r="H5346" i="1"/>
  <c r="G5346" i="1"/>
  <c r="F5346" i="1"/>
  <c r="E5346" i="1"/>
  <c r="M5345" i="1"/>
  <c r="L5345" i="1"/>
  <c r="K5345" i="1"/>
  <c r="J5345" i="1"/>
  <c r="I5345" i="1"/>
  <c r="H5345" i="1"/>
  <c r="G5345" i="1"/>
  <c r="F5345" i="1"/>
  <c r="E5345" i="1"/>
  <c r="M5344" i="1"/>
  <c r="L5344" i="1"/>
  <c r="K5344" i="1"/>
  <c r="J5344" i="1"/>
  <c r="I5344" i="1"/>
  <c r="H5344" i="1"/>
  <c r="G5344" i="1"/>
  <c r="F5344" i="1"/>
  <c r="E5344" i="1"/>
  <c r="M5343" i="1"/>
  <c r="L5343" i="1"/>
  <c r="K5343" i="1"/>
  <c r="J5343" i="1"/>
  <c r="I5343" i="1"/>
  <c r="H5343" i="1"/>
  <c r="G5343" i="1"/>
  <c r="F5343" i="1"/>
  <c r="E5343" i="1"/>
  <c r="M5342" i="1"/>
  <c r="L5342" i="1"/>
  <c r="K5342" i="1"/>
  <c r="J5342" i="1"/>
  <c r="I5342" i="1"/>
  <c r="H5342" i="1"/>
  <c r="G5342" i="1"/>
  <c r="F5342" i="1"/>
  <c r="E5342" i="1"/>
  <c r="M5341" i="1"/>
  <c r="L5341" i="1"/>
  <c r="K5341" i="1"/>
  <c r="J5341" i="1"/>
  <c r="I5341" i="1"/>
  <c r="H5341" i="1"/>
  <c r="G5341" i="1"/>
  <c r="F5341" i="1"/>
  <c r="E5341" i="1"/>
  <c r="M5340" i="1"/>
  <c r="L5340" i="1"/>
  <c r="K5340" i="1"/>
  <c r="J5340" i="1"/>
  <c r="I5340" i="1"/>
  <c r="H5340" i="1"/>
  <c r="G5340" i="1"/>
  <c r="F5340" i="1"/>
  <c r="E5340" i="1"/>
  <c r="M5339" i="1"/>
  <c r="L5339" i="1"/>
  <c r="K5339" i="1"/>
  <c r="J5339" i="1"/>
  <c r="I5339" i="1"/>
  <c r="H5339" i="1"/>
  <c r="G5339" i="1"/>
  <c r="F5339" i="1"/>
  <c r="E5339" i="1"/>
  <c r="M5338" i="1"/>
  <c r="L5338" i="1"/>
  <c r="K5338" i="1"/>
  <c r="J5338" i="1"/>
  <c r="I5338" i="1"/>
  <c r="H5338" i="1"/>
  <c r="G5338" i="1"/>
  <c r="F5338" i="1"/>
  <c r="E5338" i="1"/>
  <c r="M5337" i="1"/>
  <c r="L5337" i="1"/>
  <c r="K5337" i="1"/>
  <c r="J5337" i="1"/>
  <c r="I5337" i="1"/>
  <c r="H5337" i="1"/>
  <c r="G5337" i="1"/>
  <c r="F5337" i="1"/>
  <c r="E5337" i="1"/>
  <c r="M5336" i="1"/>
  <c r="L5336" i="1"/>
  <c r="K5336" i="1"/>
  <c r="J5336" i="1"/>
  <c r="I5336" i="1"/>
  <c r="H5336" i="1"/>
  <c r="G5336" i="1"/>
  <c r="F5336" i="1"/>
  <c r="E5336" i="1"/>
  <c r="M5335" i="1"/>
  <c r="L5335" i="1"/>
  <c r="K5335" i="1"/>
  <c r="J5335" i="1"/>
  <c r="I5335" i="1"/>
  <c r="H5335" i="1"/>
  <c r="G5335" i="1"/>
  <c r="F5335" i="1"/>
  <c r="E5335" i="1"/>
  <c r="M5334" i="1"/>
  <c r="L5334" i="1"/>
  <c r="K5334" i="1"/>
  <c r="J5334" i="1"/>
  <c r="I5334" i="1"/>
  <c r="H5334" i="1"/>
  <c r="G5334" i="1"/>
  <c r="F5334" i="1"/>
  <c r="E5334" i="1"/>
  <c r="M5333" i="1"/>
  <c r="L5333" i="1"/>
  <c r="K5333" i="1"/>
  <c r="J5333" i="1"/>
  <c r="I5333" i="1"/>
  <c r="H5333" i="1"/>
  <c r="G5333" i="1"/>
  <c r="F5333" i="1"/>
  <c r="E5333" i="1"/>
  <c r="M5332" i="1"/>
  <c r="L5332" i="1"/>
  <c r="K5332" i="1"/>
  <c r="J5332" i="1"/>
  <c r="I5332" i="1"/>
  <c r="H5332" i="1"/>
  <c r="G5332" i="1"/>
  <c r="F5332" i="1"/>
  <c r="E5332" i="1"/>
  <c r="M5331" i="1"/>
  <c r="L5331" i="1"/>
  <c r="K5331" i="1"/>
  <c r="J5331" i="1"/>
  <c r="I5331" i="1"/>
  <c r="H5331" i="1"/>
  <c r="G5331" i="1"/>
  <c r="F5331" i="1"/>
  <c r="E5331" i="1"/>
  <c r="M5330" i="1"/>
  <c r="L5330" i="1"/>
  <c r="K5330" i="1"/>
  <c r="J5330" i="1"/>
  <c r="I5330" i="1"/>
  <c r="H5330" i="1"/>
  <c r="G5330" i="1"/>
  <c r="F5330" i="1"/>
  <c r="E5330" i="1"/>
  <c r="M5329" i="1"/>
  <c r="L5329" i="1"/>
  <c r="K5329" i="1"/>
  <c r="J5329" i="1"/>
  <c r="I5329" i="1"/>
  <c r="H5329" i="1"/>
  <c r="G5329" i="1"/>
  <c r="F5329" i="1"/>
  <c r="E5329" i="1"/>
  <c r="M5328" i="1"/>
  <c r="L5328" i="1"/>
  <c r="K5328" i="1"/>
  <c r="J5328" i="1"/>
  <c r="I5328" i="1"/>
  <c r="H5328" i="1"/>
  <c r="G5328" i="1"/>
  <c r="F5328" i="1"/>
  <c r="E5328" i="1"/>
  <c r="M5327" i="1"/>
  <c r="L5327" i="1"/>
  <c r="K5327" i="1"/>
  <c r="J5327" i="1"/>
  <c r="I5327" i="1"/>
  <c r="H5327" i="1"/>
  <c r="G5327" i="1"/>
  <c r="F5327" i="1"/>
  <c r="E5327" i="1"/>
  <c r="M5326" i="1"/>
  <c r="L5326" i="1"/>
  <c r="K5326" i="1"/>
  <c r="J5326" i="1"/>
  <c r="I5326" i="1"/>
  <c r="H5326" i="1"/>
  <c r="G5326" i="1"/>
  <c r="F5326" i="1"/>
  <c r="E5326" i="1"/>
  <c r="M5325" i="1"/>
  <c r="L5325" i="1"/>
  <c r="K5325" i="1"/>
  <c r="J5325" i="1"/>
  <c r="I5325" i="1"/>
  <c r="H5325" i="1"/>
  <c r="G5325" i="1"/>
  <c r="F5325" i="1"/>
  <c r="E5325" i="1"/>
  <c r="M5324" i="1"/>
  <c r="L5324" i="1"/>
  <c r="K5324" i="1"/>
  <c r="J5324" i="1"/>
  <c r="I5324" i="1"/>
  <c r="H5324" i="1"/>
  <c r="G5324" i="1"/>
  <c r="F5324" i="1"/>
  <c r="E5324" i="1"/>
  <c r="M5323" i="1"/>
  <c r="L5323" i="1"/>
  <c r="K5323" i="1"/>
  <c r="J5323" i="1"/>
  <c r="I5323" i="1"/>
  <c r="H5323" i="1"/>
  <c r="G5323" i="1"/>
  <c r="F5323" i="1"/>
  <c r="E5323" i="1"/>
  <c r="M5322" i="1"/>
  <c r="L5322" i="1"/>
  <c r="K5322" i="1"/>
  <c r="J5322" i="1"/>
  <c r="I5322" i="1"/>
  <c r="H5322" i="1"/>
  <c r="G5322" i="1"/>
  <c r="F5322" i="1"/>
  <c r="E5322" i="1"/>
  <c r="M5321" i="1"/>
  <c r="L5321" i="1"/>
  <c r="K5321" i="1"/>
  <c r="J5321" i="1"/>
  <c r="I5321" i="1"/>
  <c r="H5321" i="1"/>
  <c r="G5321" i="1"/>
  <c r="F5321" i="1"/>
  <c r="E5321" i="1"/>
  <c r="M5320" i="1"/>
  <c r="L5320" i="1"/>
  <c r="K5320" i="1"/>
  <c r="J5320" i="1"/>
  <c r="I5320" i="1"/>
  <c r="H5320" i="1"/>
  <c r="G5320" i="1"/>
  <c r="F5320" i="1"/>
  <c r="E5320" i="1"/>
  <c r="M5319" i="1"/>
  <c r="L5319" i="1"/>
  <c r="K5319" i="1"/>
  <c r="J5319" i="1"/>
  <c r="I5319" i="1"/>
  <c r="H5319" i="1"/>
  <c r="G5319" i="1"/>
  <c r="F5319" i="1"/>
  <c r="E5319" i="1"/>
  <c r="M5318" i="1"/>
  <c r="L5318" i="1"/>
  <c r="K5318" i="1"/>
  <c r="J5318" i="1"/>
  <c r="I5318" i="1"/>
  <c r="H5318" i="1"/>
  <c r="G5318" i="1"/>
  <c r="F5318" i="1"/>
  <c r="E5318" i="1"/>
  <c r="M5317" i="1"/>
  <c r="L5317" i="1"/>
  <c r="K5317" i="1"/>
  <c r="J5317" i="1"/>
  <c r="I5317" i="1"/>
  <c r="H5317" i="1"/>
  <c r="G5317" i="1"/>
  <c r="F5317" i="1"/>
  <c r="E5317" i="1"/>
  <c r="M5316" i="1"/>
  <c r="L5316" i="1"/>
  <c r="K5316" i="1"/>
  <c r="J5316" i="1"/>
  <c r="I5316" i="1"/>
  <c r="H5316" i="1"/>
  <c r="G5316" i="1"/>
  <c r="F5316" i="1"/>
  <c r="E5316" i="1"/>
  <c r="M5315" i="1"/>
  <c r="L5315" i="1"/>
  <c r="K5315" i="1"/>
  <c r="J5315" i="1"/>
  <c r="I5315" i="1"/>
  <c r="H5315" i="1"/>
  <c r="G5315" i="1"/>
  <c r="F5315" i="1"/>
  <c r="E5315" i="1"/>
  <c r="M5314" i="1"/>
  <c r="L5314" i="1"/>
  <c r="K5314" i="1"/>
  <c r="J5314" i="1"/>
  <c r="I5314" i="1"/>
  <c r="H5314" i="1"/>
  <c r="G5314" i="1"/>
  <c r="F5314" i="1"/>
  <c r="E5314" i="1"/>
  <c r="M5313" i="1"/>
  <c r="L5313" i="1"/>
  <c r="K5313" i="1"/>
  <c r="J5313" i="1"/>
  <c r="I5313" i="1"/>
  <c r="H5313" i="1"/>
  <c r="G5313" i="1"/>
  <c r="F5313" i="1"/>
  <c r="E5313" i="1"/>
  <c r="M5312" i="1"/>
  <c r="L5312" i="1"/>
  <c r="K5312" i="1"/>
  <c r="J5312" i="1"/>
  <c r="I5312" i="1"/>
  <c r="H5312" i="1"/>
  <c r="G5312" i="1"/>
  <c r="F5312" i="1"/>
  <c r="E5312" i="1"/>
  <c r="M5311" i="1"/>
  <c r="L5311" i="1"/>
  <c r="K5311" i="1"/>
  <c r="J5311" i="1"/>
  <c r="I5311" i="1"/>
  <c r="H5311" i="1"/>
  <c r="G5311" i="1"/>
  <c r="F5311" i="1"/>
  <c r="E5311" i="1"/>
  <c r="M5310" i="1"/>
  <c r="L5310" i="1"/>
  <c r="K5310" i="1"/>
  <c r="J5310" i="1"/>
  <c r="I5310" i="1"/>
  <c r="H5310" i="1"/>
  <c r="G5310" i="1"/>
  <c r="F5310" i="1"/>
  <c r="E5310" i="1"/>
  <c r="M5309" i="1"/>
  <c r="L5309" i="1"/>
  <c r="K5309" i="1"/>
  <c r="J5309" i="1"/>
  <c r="I5309" i="1"/>
  <c r="H5309" i="1"/>
  <c r="G5309" i="1"/>
  <c r="F5309" i="1"/>
  <c r="E5309" i="1"/>
  <c r="M5308" i="1"/>
  <c r="L5308" i="1"/>
  <c r="K5308" i="1"/>
  <c r="J5308" i="1"/>
  <c r="I5308" i="1"/>
  <c r="H5308" i="1"/>
  <c r="G5308" i="1"/>
  <c r="F5308" i="1"/>
  <c r="E5308" i="1"/>
  <c r="M5307" i="1"/>
  <c r="L5307" i="1"/>
  <c r="K5307" i="1"/>
  <c r="J5307" i="1"/>
  <c r="I5307" i="1"/>
  <c r="H5307" i="1"/>
  <c r="G5307" i="1"/>
  <c r="F5307" i="1"/>
  <c r="E5307" i="1"/>
  <c r="M5306" i="1"/>
  <c r="L5306" i="1"/>
  <c r="K5306" i="1"/>
  <c r="J5306" i="1"/>
  <c r="I5306" i="1"/>
  <c r="H5306" i="1"/>
  <c r="G5306" i="1"/>
  <c r="F5306" i="1"/>
  <c r="E5306" i="1"/>
  <c r="M5305" i="1"/>
  <c r="L5305" i="1"/>
  <c r="K5305" i="1"/>
  <c r="J5305" i="1"/>
  <c r="I5305" i="1"/>
  <c r="H5305" i="1"/>
  <c r="G5305" i="1"/>
  <c r="F5305" i="1"/>
  <c r="E5305" i="1"/>
  <c r="M5304" i="1"/>
  <c r="L5304" i="1"/>
  <c r="K5304" i="1"/>
  <c r="J5304" i="1"/>
  <c r="I5304" i="1"/>
  <c r="H5304" i="1"/>
  <c r="G5304" i="1"/>
  <c r="F5304" i="1"/>
  <c r="E5304" i="1"/>
  <c r="M5303" i="1"/>
  <c r="L5303" i="1"/>
  <c r="K5303" i="1"/>
  <c r="J5303" i="1"/>
  <c r="I5303" i="1"/>
  <c r="H5303" i="1"/>
  <c r="G5303" i="1"/>
  <c r="F5303" i="1"/>
  <c r="E5303" i="1"/>
  <c r="M5302" i="1"/>
  <c r="L5302" i="1"/>
  <c r="K5302" i="1"/>
  <c r="J5302" i="1"/>
  <c r="I5302" i="1"/>
  <c r="H5302" i="1"/>
  <c r="G5302" i="1"/>
  <c r="F5302" i="1"/>
  <c r="E5302" i="1"/>
  <c r="M5301" i="1"/>
  <c r="L5301" i="1"/>
  <c r="K5301" i="1"/>
  <c r="J5301" i="1"/>
  <c r="I5301" i="1"/>
  <c r="H5301" i="1"/>
  <c r="G5301" i="1"/>
  <c r="F5301" i="1"/>
  <c r="E5301" i="1"/>
  <c r="M5300" i="1"/>
  <c r="L5300" i="1"/>
  <c r="K5300" i="1"/>
  <c r="J5300" i="1"/>
  <c r="I5300" i="1"/>
  <c r="H5300" i="1"/>
  <c r="G5300" i="1"/>
  <c r="F5300" i="1"/>
  <c r="E5300" i="1"/>
  <c r="M5299" i="1"/>
  <c r="L5299" i="1"/>
  <c r="K5299" i="1"/>
  <c r="J5299" i="1"/>
  <c r="I5299" i="1"/>
  <c r="H5299" i="1"/>
  <c r="G5299" i="1"/>
  <c r="F5299" i="1"/>
  <c r="E5299" i="1"/>
  <c r="M5298" i="1"/>
  <c r="L5298" i="1"/>
  <c r="K5298" i="1"/>
  <c r="J5298" i="1"/>
  <c r="I5298" i="1"/>
  <c r="H5298" i="1"/>
  <c r="G5298" i="1"/>
  <c r="F5298" i="1"/>
  <c r="E5298" i="1"/>
  <c r="M5297" i="1"/>
  <c r="L5297" i="1"/>
  <c r="K5297" i="1"/>
  <c r="J5297" i="1"/>
  <c r="I5297" i="1"/>
  <c r="H5297" i="1"/>
  <c r="G5297" i="1"/>
  <c r="F5297" i="1"/>
  <c r="E5297" i="1"/>
  <c r="M5296" i="1"/>
  <c r="L5296" i="1"/>
  <c r="K5296" i="1"/>
  <c r="J5296" i="1"/>
  <c r="I5296" i="1"/>
  <c r="H5296" i="1"/>
  <c r="G5296" i="1"/>
  <c r="F5296" i="1"/>
  <c r="E5296" i="1"/>
  <c r="M5295" i="1"/>
  <c r="L5295" i="1"/>
  <c r="K5295" i="1"/>
  <c r="J5295" i="1"/>
  <c r="I5295" i="1"/>
  <c r="H5295" i="1"/>
  <c r="G5295" i="1"/>
  <c r="F5295" i="1"/>
  <c r="E5295" i="1"/>
  <c r="M5294" i="1"/>
  <c r="L5294" i="1"/>
  <c r="K5294" i="1"/>
  <c r="J5294" i="1"/>
  <c r="I5294" i="1"/>
  <c r="H5294" i="1"/>
  <c r="G5294" i="1"/>
  <c r="F5294" i="1"/>
  <c r="E5294" i="1"/>
  <c r="M5293" i="1"/>
  <c r="L5293" i="1"/>
  <c r="K5293" i="1"/>
  <c r="J5293" i="1"/>
  <c r="I5293" i="1"/>
  <c r="H5293" i="1"/>
  <c r="G5293" i="1"/>
  <c r="F5293" i="1"/>
  <c r="E5293" i="1"/>
  <c r="M5292" i="1"/>
  <c r="L5292" i="1"/>
  <c r="K5292" i="1"/>
  <c r="J5292" i="1"/>
  <c r="I5292" i="1"/>
  <c r="H5292" i="1"/>
  <c r="G5292" i="1"/>
  <c r="F5292" i="1"/>
  <c r="E5292" i="1"/>
  <c r="M5291" i="1"/>
  <c r="L5291" i="1"/>
  <c r="K5291" i="1"/>
  <c r="J5291" i="1"/>
  <c r="I5291" i="1"/>
  <c r="H5291" i="1"/>
  <c r="G5291" i="1"/>
  <c r="F5291" i="1"/>
  <c r="E5291" i="1"/>
  <c r="M5290" i="1"/>
  <c r="L5290" i="1"/>
  <c r="K5290" i="1"/>
  <c r="J5290" i="1"/>
  <c r="I5290" i="1"/>
  <c r="H5290" i="1"/>
  <c r="G5290" i="1"/>
  <c r="F5290" i="1"/>
  <c r="E5290" i="1"/>
  <c r="M5289" i="1"/>
  <c r="L5289" i="1"/>
  <c r="K5289" i="1"/>
  <c r="J5289" i="1"/>
  <c r="I5289" i="1"/>
  <c r="H5289" i="1"/>
  <c r="G5289" i="1"/>
  <c r="F5289" i="1"/>
  <c r="E5289" i="1"/>
  <c r="M5288" i="1"/>
  <c r="L5288" i="1"/>
  <c r="K5288" i="1"/>
  <c r="J5288" i="1"/>
  <c r="I5288" i="1"/>
  <c r="H5288" i="1"/>
  <c r="G5288" i="1"/>
  <c r="F5288" i="1"/>
  <c r="E5288" i="1"/>
  <c r="M5287" i="1"/>
  <c r="L5287" i="1"/>
  <c r="K5287" i="1"/>
  <c r="J5287" i="1"/>
  <c r="I5287" i="1"/>
  <c r="H5287" i="1"/>
  <c r="G5287" i="1"/>
  <c r="F5287" i="1"/>
  <c r="E5287" i="1"/>
  <c r="M5286" i="1"/>
  <c r="L5286" i="1"/>
  <c r="K5286" i="1"/>
  <c r="J5286" i="1"/>
  <c r="I5286" i="1"/>
  <c r="H5286" i="1"/>
  <c r="G5286" i="1"/>
  <c r="F5286" i="1"/>
  <c r="E5286" i="1"/>
  <c r="M5285" i="1"/>
  <c r="L5285" i="1"/>
  <c r="K5285" i="1"/>
  <c r="J5285" i="1"/>
  <c r="I5285" i="1"/>
  <c r="H5285" i="1"/>
  <c r="G5285" i="1"/>
  <c r="F5285" i="1"/>
  <c r="E5285" i="1"/>
  <c r="M5284" i="1"/>
  <c r="L5284" i="1"/>
  <c r="K5284" i="1"/>
  <c r="J5284" i="1"/>
  <c r="I5284" i="1"/>
  <c r="H5284" i="1"/>
  <c r="G5284" i="1"/>
  <c r="F5284" i="1"/>
  <c r="E5284" i="1"/>
  <c r="M5283" i="1"/>
  <c r="L5283" i="1"/>
  <c r="K5283" i="1"/>
  <c r="J5283" i="1"/>
  <c r="I5283" i="1"/>
  <c r="H5283" i="1"/>
  <c r="G5283" i="1"/>
  <c r="F5283" i="1"/>
  <c r="E5283" i="1"/>
  <c r="M5282" i="1"/>
  <c r="L5282" i="1"/>
  <c r="K5282" i="1"/>
  <c r="J5282" i="1"/>
  <c r="I5282" i="1"/>
  <c r="H5282" i="1"/>
  <c r="G5282" i="1"/>
  <c r="F5282" i="1"/>
  <c r="E5282" i="1"/>
  <c r="M5281" i="1"/>
  <c r="L5281" i="1"/>
  <c r="K5281" i="1"/>
  <c r="J5281" i="1"/>
  <c r="I5281" i="1"/>
  <c r="H5281" i="1"/>
  <c r="G5281" i="1"/>
  <c r="F5281" i="1"/>
  <c r="E5281" i="1"/>
  <c r="M5280" i="1"/>
  <c r="L5280" i="1"/>
  <c r="K5280" i="1"/>
  <c r="J5280" i="1"/>
  <c r="I5280" i="1"/>
  <c r="H5280" i="1"/>
  <c r="G5280" i="1"/>
  <c r="F5280" i="1"/>
  <c r="E5280" i="1"/>
  <c r="M5279" i="1"/>
  <c r="L5279" i="1"/>
  <c r="K5279" i="1"/>
  <c r="J5279" i="1"/>
  <c r="I5279" i="1"/>
  <c r="H5279" i="1"/>
  <c r="G5279" i="1"/>
  <c r="F5279" i="1"/>
  <c r="E5279" i="1"/>
  <c r="M5278" i="1"/>
  <c r="L5278" i="1"/>
  <c r="K5278" i="1"/>
  <c r="J5278" i="1"/>
  <c r="I5278" i="1"/>
  <c r="H5278" i="1"/>
  <c r="G5278" i="1"/>
  <c r="F5278" i="1"/>
  <c r="E5278" i="1"/>
  <c r="M5277" i="1"/>
  <c r="L5277" i="1"/>
  <c r="K5277" i="1"/>
  <c r="J5277" i="1"/>
  <c r="I5277" i="1"/>
  <c r="H5277" i="1"/>
  <c r="G5277" i="1"/>
  <c r="F5277" i="1"/>
  <c r="E5277" i="1"/>
  <c r="M5276" i="1"/>
  <c r="L5276" i="1"/>
  <c r="K5276" i="1"/>
  <c r="J5276" i="1"/>
  <c r="I5276" i="1"/>
  <c r="H5276" i="1"/>
  <c r="G5276" i="1"/>
  <c r="F5276" i="1"/>
  <c r="E5276" i="1"/>
  <c r="M5275" i="1"/>
  <c r="L5275" i="1"/>
  <c r="K5275" i="1"/>
  <c r="J5275" i="1"/>
  <c r="I5275" i="1"/>
  <c r="H5275" i="1"/>
  <c r="G5275" i="1"/>
  <c r="F5275" i="1"/>
  <c r="E5275" i="1"/>
  <c r="M5274" i="1"/>
  <c r="L5274" i="1"/>
  <c r="K5274" i="1"/>
  <c r="J5274" i="1"/>
  <c r="I5274" i="1"/>
  <c r="H5274" i="1"/>
  <c r="G5274" i="1"/>
  <c r="F5274" i="1"/>
  <c r="E5274" i="1"/>
  <c r="M5273" i="1"/>
  <c r="L5273" i="1"/>
  <c r="K5273" i="1"/>
  <c r="J5273" i="1"/>
  <c r="I5273" i="1"/>
  <c r="H5273" i="1"/>
  <c r="G5273" i="1"/>
  <c r="F5273" i="1"/>
  <c r="E5273" i="1"/>
  <c r="M5272" i="1"/>
  <c r="L5272" i="1"/>
  <c r="K5272" i="1"/>
  <c r="J5272" i="1"/>
  <c r="I5272" i="1"/>
  <c r="H5272" i="1"/>
  <c r="G5272" i="1"/>
  <c r="F5272" i="1"/>
  <c r="E5272" i="1"/>
  <c r="M5271" i="1"/>
  <c r="L5271" i="1"/>
  <c r="K5271" i="1"/>
  <c r="J5271" i="1"/>
  <c r="I5271" i="1"/>
  <c r="H5271" i="1"/>
  <c r="G5271" i="1"/>
  <c r="F5271" i="1"/>
  <c r="E5271" i="1"/>
  <c r="M5270" i="1"/>
  <c r="L5270" i="1"/>
  <c r="K5270" i="1"/>
  <c r="J5270" i="1"/>
  <c r="I5270" i="1"/>
  <c r="H5270" i="1"/>
  <c r="G5270" i="1"/>
  <c r="F5270" i="1"/>
  <c r="E5270" i="1"/>
  <c r="M5269" i="1"/>
  <c r="L5269" i="1"/>
  <c r="K5269" i="1"/>
  <c r="J5269" i="1"/>
  <c r="I5269" i="1"/>
  <c r="H5269" i="1"/>
  <c r="G5269" i="1"/>
  <c r="F5269" i="1"/>
  <c r="E5269" i="1"/>
  <c r="M5268" i="1"/>
  <c r="L5268" i="1"/>
  <c r="K5268" i="1"/>
  <c r="J5268" i="1"/>
  <c r="I5268" i="1"/>
  <c r="H5268" i="1"/>
  <c r="G5268" i="1"/>
  <c r="F5268" i="1"/>
  <c r="E5268" i="1"/>
  <c r="M5267" i="1"/>
  <c r="L5267" i="1"/>
  <c r="K5267" i="1"/>
  <c r="J5267" i="1"/>
  <c r="I5267" i="1"/>
  <c r="H5267" i="1"/>
  <c r="G5267" i="1"/>
  <c r="F5267" i="1"/>
  <c r="E5267" i="1"/>
  <c r="M5266" i="1"/>
  <c r="L5266" i="1"/>
  <c r="K5266" i="1"/>
  <c r="J5266" i="1"/>
  <c r="I5266" i="1"/>
  <c r="H5266" i="1"/>
  <c r="G5266" i="1"/>
  <c r="F5266" i="1"/>
  <c r="E5266" i="1"/>
  <c r="M5265" i="1"/>
  <c r="L5265" i="1"/>
  <c r="K5265" i="1"/>
  <c r="J5265" i="1"/>
  <c r="I5265" i="1"/>
  <c r="H5265" i="1"/>
  <c r="G5265" i="1"/>
  <c r="F5265" i="1"/>
  <c r="E5265" i="1"/>
  <c r="M5264" i="1"/>
  <c r="L5264" i="1"/>
  <c r="K5264" i="1"/>
  <c r="J5264" i="1"/>
  <c r="I5264" i="1"/>
  <c r="H5264" i="1"/>
  <c r="G5264" i="1"/>
  <c r="F5264" i="1"/>
  <c r="E5264" i="1"/>
  <c r="M5263" i="1"/>
  <c r="L5263" i="1"/>
  <c r="K5263" i="1"/>
  <c r="J5263" i="1"/>
  <c r="I5263" i="1"/>
  <c r="H5263" i="1"/>
  <c r="G5263" i="1"/>
  <c r="F5263" i="1"/>
  <c r="E5263" i="1"/>
  <c r="M5262" i="1"/>
  <c r="L5262" i="1"/>
  <c r="K5262" i="1"/>
  <c r="J5262" i="1"/>
  <c r="I5262" i="1"/>
  <c r="H5262" i="1"/>
  <c r="G5262" i="1"/>
  <c r="F5262" i="1"/>
  <c r="E5262" i="1"/>
  <c r="M5261" i="1"/>
  <c r="L5261" i="1"/>
  <c r="K5261" i="1"/>
  <c r="J5261" i="1"/>
  <c r="I5261" i="1"/>
  <c r="H5261" i="1"/>
  <c r="G5261" i="1"/>
  <c r="F5261" i="1"/>
  <c r="E5261" i="1"/>
  <c r="M5260" i="1"/>
  <c r="L5260" i="1"/>
  <c r="K5260" i="1"/>
  <c r="J5260" i="1"/>
  <c r="I5260" i="1"/>
  <c r="H5260" i="1"/>
  <c r="G5260" i="1"/>
  <c r="F5260" i="1"/>
  <c r="E5260" i="1"/>
  <c r="M5259" i="1"/>
  <c r="L5259" i="1"/>
  <c r="K5259" i="1"/>
  <c r="J5259" i="1"/>
  <c r="I5259" i="1"/>
  <c r="H5259" i="1"/>
  <c r="G5259" i="1"/>
  <c r="F5259" i="1"/>
  <c r="E5259" i="1"/>
  <c r="M5258" i="1"/>
  <c r="L5258" i="1"/>
  <c r="K5258" i="1"/>
  <c r="J5258" i="1"/>
  <c r="I5258" i="1"/>
  <c r="H5258" i="1"/>
  <c r="G5258" i="1"/>
  <c r="F5258" i="1"/>
  <c r="E5258" i="1"/>
  <c r="M5257" i="1"/>
  <c r="L5257" i="1"/>
  <c r="K5257" i="1"/>
  <c r="J5257" i="1"/>
  <c r="I5257" i="1"/>
  <c r="H5257" i="1"/>
  <c r="G5257" i="1"/>
  <c r="F5257" i="1"/>
  <c r="E5257" i="1"/>
  <c r="M5256" i="1"/>
  <c r="L5256" i="1"/>
  <c r="K5256" i="1"/>
  <c r="J5256" i="1"/>
  <c r="I5256" i="1"/>
  <c r="H5256" i="1"/>
  <c r="G5256" i="1"/>
  <c r="F5256" i="1"/>
  <c r="E5256" i="1"/>
  <c r="M5255" i="1"/>
  <c r="L5255" i="1"/>
  <c r="K5255" i="1"/>
  <c r="J5255" i="1"/>
  <c r="I5255" i="1"/>
  <c r="H5255" i="1"/>
  <c r="G5255" i="1"/>
  <c r="F5255" i="1"/>
  <c r="E5255" i="1"/>
  <c r="M5254" i="1"/>
  <c r="L5254" i="1"/>
  <c r="K5254" i="1"/>
  <c r="J5254" i="1"/>
  <c r="I5254" i="1"/>
  <c r="H5254" i="1"/>
  <c r="G5254" i="1"/>
  <c r="F5254" i="1"/>
  <c r="E5254" i="1"/>
  <c r="M5253" i="1"/>
  <c r="L5253" i="1"/>
  <c r="K5253" i="1"/>
  <c r="J5253" i="1"/>
  <c r="I5253" i="1"/>
  <c r="H5253" i="1"/>
  <c r="G5253" i="1"/>
  <c r="F5253" i="1"/>
  <c r="E5253" i="1"/>
  <c r="M5252" i="1"/>
  <c r="L5252" i="1"/>
  <c r="K5252" i="1"/>
  <c r="J5252" i="1"/>
  <c r="I5252" i="1"/>
  <c r="H5252" i="1"/>
  <c r="G5252" i="1"/>
  <c r="F5252" i="1"/>
  <c r="E5252" i="1"/>
  <c r="M5251" i="1"/>
  <c r="L5251" i="1"/>
  <c r="K5251" i="1"/>
  <c r="J5251" i="1"/>
  <c r="I5251" i="1"/>
  <c r="H5251" i="1"/>
  <c r="G5251" i="1"/>
  <c r="F5251" i="1"/>
  <c r="E5251" i="1"/>
  <c r="M5250" i="1"/>
  <c r="L5250" i="1"/>
  <c r="K5250" i="1"/>
  <c r="J5250" i="1"/>
  <c r="I5250" i="1"/>
  <c r="H5250" i="1"/>
  <c r="G5250" i="1"/>
  <c r="F5250" i="1"/>
  <c r="E5250" i="1"/>
  <c r="M5249" i="1"/>
  <c r="L5249" i="1"/>
  <c r="K5249" i="1"/>
  <c r="J5249" i="1"/>
  <c r="I5249" i="1"/>
  <c r="H5249" i="1"/>
  <c r="G5249" i="1"/>
  <c r="F5249" i="1"/>
  <c r="E5249" i="1"/>
  <c r="M5248" i="1"/>
  <c r="L5248" i="1"/>
  <c r="K5248" i="1"/>
  <c r="J5248" i="1"/>
  <c r="I5248" i="1"/>
  <c r="H5248" i="1"/>
  <c r="G5248" i="1"/>
  <c r="F5248" i="1"/>
  <c r="E5248" i="1"/>
  <c r="M5247" i="1"/>
  <c r="L5247" i="1"/>
  <c r="K5247" i="1"/>
  <c r="J5247" i="1"/>
  <c r="I5247" i="1"/>
  <c r="H5247" i="1"/>
  <c r="G5247" i="1"/>
  <c r="F5247" i="1"/>
  <c r="E5247" i="1"/>
  <c r="M5246" i="1"/>
  <c r="L5246" i="1"/>
  <c r="K5246" i="1"/>
  <c r="J5246" i="1"/>
  <c r="I5246" i="1"/>
  <c r="H5246" i="1"/>
  <c r="G5246" i="1"/>
  <c r="F5246" i="1"/>
  <c r="E5246" i="1"/>
  <c r="M5245" i="1"/>
  <c r="L5245" i="1"/>
  <c r="K5245" i="1"/>
  <c r="J5245" i="1"/>
  <c r="I5245" i="1"/>
  <c r="H5245" i="1"/>
  <c r="G5245" i="1"/>
  <c r="F5245" i="1"/>
  <c r="E5245" i="1"/>
  <c r="M5244" i="1"/>
  <c r="L5244" i="1"/>
  <c r="K5244" i="1"/>
  <c r="J5244" i="1"/>
  <c r="I5244" i="1"/>
  <c r="H5244" i="1"/>
  <c r="G5244" i="1"/>
  <c r="F5244" i="1"/>
  <c r="E5244" i="1"/>
  <c r="M5243" i="1"/>
  <c r="L5243" i="1"/>
  <c r="K5243" i="1"/>
  <c r="J5243" i="1"/>
  <c r="I5243" i="1"/>
  <c r="H5243" i="1"/>
  <c r="G5243" i="1"/>
  <c r="F5243" i="1"/>
  <c r="E5243" i="1"/>
  <c r="M5242" i="1"/>
  <c r="L5242" i="1"/>
  <c r="K5242" i="1"/>
  <c r="J5242" i="1"/>
  <c r="I5242" i="1"/>
  <c r="H5242" i="1"/>
  <c r="G5242" i="1"/>
  <c r="F5242" i="1"/>
  <c r="E5242" i="1"/>
  <c r="M5241" i="1"/>
  <c r="L5241" i="1"/>
  <c r="K5241" i="1"/>
  <c r="J5241" i="1"/>
  <c r="I5241" i="1"/>
  <c r="H5241" i="1"/>
  <c r="G5241" i="1"/>
  <c r="F5241" i="1"/>
  <c r="E5241" i="1"/>
  <c r="M5240" i="1"/>
  <c r="L5240" i="1"/>
  <c r="K5240" i="1"/>
  <c r="J5240" i="1"/>
  <c r="I5240" i="1"/>
  <c r="H5240" i="1"/>
  <c r="G5240" i="1"/>
  <c r="F5240" i="1"/>
  <c r="E5240" i="1"/>
  <c r="M5239" i="1"/>
  <c r="L5239" i="1"/>
  <c r="K5239" i="1"/>
  <c r="J5239" i="1"/>
  <c r="I5239" i="1"/>
  <c r="H5239" i="1"/>
  <c r="G5239" i="1"/>
  <c r="F5239" i="1"/>
  <c r="E5239" i="1"/>
  <c r="M5238" i="1"/>
  <c r="L5238" i="1"/>
  <c r="K5238" i="1"/>
  <c r="J5238" i="1"/>
  <c r="I5238" i="1"/>
  <c r="H5238" i="1"/>
  <c r="G5238" i="1"/>
  <c r="F5238" i="1"/>
  <c r="E5238" i="1"/>
  <c r="M5237" i="1"/>
  <c r="L5237" i="1"/>
  <c r="K5237" i="1"/>
  <c r="J5237" i="1"/>
  <c r="I5237" i="1"/>
  <c r="H5237" i="1"/>
  <c r="G5237" i="1"/>
  <c r="F5237" i="1"/>
  <c r="E5237" i="1"/>
  <c r="M5236" i="1"/>
  <c r="L5236" i="1"/>
  <c r="K5236" i="1"/>
  <c r="J5236" i="1"/>
  <c r="I5236" i="1"/>
  <c r="H5236" i="1"/>
  <c r="G5236" i="1"/>
  <c r="F5236" i="1"/>
  <c r="E5236" i="1"/>
  <c r="M5235" i="1"/>
  <c r="L5235" i="1"/>
  <c r="K5235" i="1"/>
  <c r="J5235" i="1"/>
  <c r="I5235" i="1"/>
  <c r="H5235" i="1"/>
  <c r="G5235" i="1"/>
  <c r="F5235" i="1"/>
  <c r="E5235" i="1"/>
  <c r="M5234" i="1"/>
  <c r="L5234" i="1"/>
  <c r="K5234" i="1"/>
  <c r="J5234" i="1"/>
  <c r="I5234" i="1"/>
  <c r="H5234" i="1"/>
  <c r="G5234" i="1"/>
  <c r="F5234" i="1"/>
  <c r="E5234" i="1"/>
  <c r="M5233" i="1"/>
  <c r="L5233" i="1"/>
  <c r="K5233" i="1"/>
  <c r="J5233" i="1"/>
  <c r="I5233" i="1"/>
  <c r="H5233" i="1"/>
  <c r="G5233" i="1"/>
  <c r="F5233" i="1"/>
  <c r="E5233" i="1"/>
  <c r="M5232" i="1"/>
  <c r="L5232" i="1"/>
  <c r="K5232" i="1"/>
  <c r="J5232" i="1"/>
  <c r="I5232" i="1"/>
  <c r="H5232" i="1"/>
  <c r="G5232" i="1"/>
  <c r="F5232" i="1"/>
  <c r="E5232" i="1"/>
  <c r="M5231" i="1"/>
  <c r="L5231" i="1"/>
  <c r="K5231" i="1"/>
  <c r="J5231" i="1"/>
  <c r="I5231" i="1"/>
  <c r="H5231" i="1"/>
  <c r="G5231" i="1"/>
  <c r="F5231" i="1"/>
  <c r="E5231" i="1"/>
  <c r="M5230" i="1"/>
  <c r="L5230" i="1"/>
  <c r="K5230" i="1"/>
  <c r="J5230" i="1"/>
  <c r="I5230" i="1"/>
  <c r="H5230" i="1"/>
  <c r="G5230" i="1"/>
  <c r="F5230" i="1"/>
  <c r="E5230" i="1"/>
  <c r="M5229" i="1"/>
  <c r="L5229" i="1"/>
  <c r="K5229" i="1"/>
  <c r="J5229" i="1"/>
  <c r="I5229" i="1"/>
  <c r="H5229" i="1"/>
  <c r="G5229" i="1"/>
  <c r="F5229" i="1"/>
  <c r="E5229" i="1"/>
  <c r="M5228" i="1"/>
  <c r="L5228" i="1"/>
  <c r="K5228" i="1"/>
  <c r="J5228" i="1"/>
  <c r="I5228" i="1"/>
  <c r="H5228" i="1"/>
  <c r="G5228" i="1"/>
  <c r="F5228" i="1"/>
  <c r="E5228" i="1"/>
  <c r="M5227" i="1"/>
  <c r="L5227" i="1"/>
  <c r="K5227" i="1"/>
  <c r="J5227" i="1"/>
  <c r="I5227" i="1"/>
  <c r="H5227" i="1"/>
  <c r="G5227" i="1"/>
  <c r="F5227" i="1"/>
  <c r="E5227" i="1"/>
  <c r="M5226" i="1"/>
  <c r="L5226" i="1"/>
  <c r="K5226" i="1"/>
  <c r="J5226" i="1"/>
  <c r="I5226" i="1"/>
  <c r="H5226" i="1"/>
  <c r="G5226" i="1"/>
  <c r="F5226" i="1"/>
  <c r="E5226" i="1"/>
  <c r="M5225" i="1"/>
  <c r="L5225" i="1"/>
  <c r="K5225" i="1"/>
  <c r="J5225" i="1"/>
  <c r="I5225" i="1"/>
  <c r="H5225" i="1"/>
  <c r="G5225" i="1"/>
  <c r="F5225" i="1"/>
  <c r="E5225" i="1"/>
  <c r="M5224" i="1"/>
  <c r="L5224" i="1"/>
  <c r="K5224" i="1"/>
  <c r="J5224" i="1"/>
  <c r="I5224" i="1"/>
  <c r="H5224" i="1"/>
  <c r="G5224" i="1"/>
  <c r="F5224" i="1"/>
  <c r="E5224" i="1"/>
  <c r="M5223" i="1"/>
  <c r="L5223" i="1"/>
  <c r="K5223" i="1"/>
  <c r="J5223" i="1"/>
  <c r="I5223" i="1"/>
  <c r="H5223" i="1"/>
  <c r="G5223" i="1"/>
  <c r="F5223" i="1"/>
  <c r="E5223" i="1"/>
  <c r="M5222" i="1"/>
  <c r="L5222" i="1"/>
  <c r="K5222" i="1"/>
  <c r="J5222" i="1"/>
  <c r="I5222" i="1"/>
  <c r="H5222" i="1"/>
  <c r="G5222" i="1"/>
  <c r="F5222" i="1"/>
  <c r="E5222" i="1"/>
  <c r="M5221" i="1"/>
  <c r="L5221" i="1"/>
  <c r="K5221" i="1"/>
  <c r="J5221" i="1"/>
  <c r="I5221" i="1"/>
  <c r="H5221" i="1"/>
  <c r="G5221" i="1"/>
  <c r="F5221" i="1"/>
  <c r="E5221" i="1"/>
  <c r="M5220" i="1"/>
  <c r="L5220" i="1"/>
  <c r="K5220" i="1"/>
  <c r="J5220" i="1"/>
  <c r="I5220" i="1"/>
  <c r="H5220" i="1"/>
  <c r="G5220" i="1"/>
  <c r="F5220" i="1"/>
  <c r="E5220" i="1"/>
  <c r="M5219" i="1"/>
  <c r="L5219" i="1"/>
  <c r="K5219" i="1"/>
  <c r="J5219" i="1"/>
  <c r="I5219" i="1"/>
  <c r="H5219" i="1"/>
  <c r="G5219" i="1"/>
  <c r="F5219" i="1"/>
  <c r="E5219" i="1"/>
  <c r="M5218" i="1"/>
  <c r="L5218" i="1"/>
  <c r="K5218" i="1"/>
  <c r="J5218" i="1"/>
  <c r="I5218" i="1"/>
  <c r="H5218" i="1"/>
  <c r="G5218" i="1"/>
  <c r="F5218" i="1"/>
  <c r="E5218" i="1"/>
  <c r="M5217" i="1"/>
  <c r="L5217" i="1"/>
  <c r="K5217" i="1"/>
  <c r="J5217" i="1"/>
  <c r="I5217" i="1"/>
  <c r="H5217" i="1"/>
  <c r="G5217" i="1"/>
  <c r="F5217" i="1"/>
  <c r="E5217" i="1"/>
  <c r="M5216" i="1"/>
  <c r="L5216" i="1"/>
  <c r="K5216" i="1"/>
  <c r="J5216" i="1"/>
  <c r="I5216" i="1"/>
  <c r="H5216" i="1"/>
  <c r="G5216" i="1"/>
  <c r="F5216" i="1"/>
  <c r="E5216" i="1"/>
  <c r="M5215" i="1"/>
  <c r="L5215" i="1"/>
  <c r="K5215" i="1"/>
  <c r="J5215" i="1"/>
  <c r="I5215" i="1"/>
  <c r="H5215" i="1"/>
  <c r="G5215" i="1"/>
  <c r="F5215" i="1"/>
  <c r="E5215" i="1"/>
  <c r="M5214" i="1"/>
  <c r="L5214" i="1"/>
  <c r="K5214" i="1"/>
  <c r="J5214" i="1"/>
  <c r="I5214" i="1"/>
  <c r="H5214" i="1"/>
  <c r="G5214" i="1"/>
  <c r="F5214" i="1"/>
  <c r="E5214" i="1"/>
  <c r="M5213" i="1"/>
  <c r="L5213" i="1"/>
  <c r="K5213" i="1"/>
  <c r="J5213" i="1"/>
  <c r="I5213" i="1"/>
  <c r="H5213" i="1"/>
  <c r="G5213" i="1"/>
  <c r="F5213" i="1"/>
  <c r="E5213" i="1"/>
  <c r="M5212" i="1"/>
  <c r="L5212" i="1"/>
  <c r="K5212" i="1"/>
  <c r="J5212" i="1"/>
  <c r="I5212" i="1"/>
  <c r="H5212" i="1"/>
  <c r="G5212" i="1"/>
  <c r="F5212" i="1"/>
  <c r="E5212" i="1"/>
  <c r="M5211" i="1"/>
  <c r="L5211" i="1"/>
  <c r="K5211" i="1"/>
  <c r="J5211" i="1"/>
  <c r="I5211" i="1"/>
  <c r="H5211" i="1"/>
  <c r="G5211" i="1"/>
  <c r="F5211" i="1"/>
  <c r="E5211" i="1"/>
  <c r="M5210" i="1"/>
  <c r="L5210" i="1"/>
  <c r="K5210" i="1"/>
  <c r="J5210" i="1"/>
  <c r="I5210" i="1"/>
  <c r="H5210" i="1"/>
  <c r="G5210" i="1"/>
  <c r="F5210" i="1"/>
  <c r="E5210" i="1"/>
  <c r="M5209" i="1"/>
  <c r="L5209" i="1"/>
  <c r="K5209" i="1"/>
  <c r="J5209" i="1"/>
  <c r="I5209" i="1"/>
  <c r="H5209" i="1"/>
  <c r="G5209" i="1"/>
  <c r="F5209" i="1"/>
  <c r="E5209" i="1"/>
  <c r="M5208" i="1"/>
  <c r="L5208" i="1"/>
  <c r="K5208" i="1"/>
  <c r="J5208" i="1"/>
  <c r="I5208" i="1"/>
  <c r="H5208" i="1"/>
  <c r="G5208" i="1"/>
  <c r="F5208" i="1"/>
  <c r="E5208" i="1"/>
  <c r="M5207" i="1"/>
  <c r="L5207" i="1"/>
  <c r="K5207" i="1"/>
  <c r="J5207" i="1"/>
  <c r="I5207" i="1"/>
  <c r="H5207" i="1"/>
  <c r="G5207" i="1"/>
  <c r="F5207" i="1"/>
  <c r="E5207" i="1"/>
  <c r="M5206" i="1"/>
  <c r="L5206" i="1"/>
  <c r="K5206" i="1"/>
  <c r="J5206" i="1"/>
  <c r="I5206" i="1"/>
  <c r="H5206" i="1"/>
  <c r="G5206" i="1"/>
  <c r="F5206" i="1"/>
  <c r="E5206" i="1"/>
  <c r="M5205" i="1"/>
  <c r="L5205" i="1"/>
  <c r="K5205" i="1"/>
  <c r="J5205" i="1"/>
  <c r="I5205" i="1"/>
  <c r="H5205" i="1"/>
  <c r="G5205" i="1"/>
  <c r="F5205" i="1"/>
  <c r="E5205" i="1"/>
  <c r="M5204" i="1"/>
  <c r="L5204" i="1"/>
  <c r="K5204" i="1"/>
  <c r="J5204" i="1"/>
  <c r="I5204" i="1"/>
  <c r="H5204" i="1"/>
  <c r="G5204" i="1"/>
  <c r="F5204" i="1"/>
  <c r="E5204" i="1"/>
  <c r="M5203" i="1"/>
  <c r="L5203" i="1"/>
  <c r="K5203" i="1"/>
  <c r="J5203" i="1"/>
  <c r="I5203" i="1"/>
  <c r="H5203" i="1"/>
  <c r="G5203" i="1"/>
  <c r="F5203" i="1"/>
  <c r="E5203" i="1"/>
  <c r="M5202" i="1"/>
  <c r="L5202" i="1"/>
  <c r="K5202" i="1"/>
  <c r="J5202" i="1"/>
  <c r="I5202" i="1"/>
  <c r="H5202" i="1"/>
  <c r="G5202" i="1"/>
  <c r="F5202" i="1"/>
  <c r="E5202" i="1"/>
  <c r="M5201" i="1"/>
  <c r="L5201" i="1"/>
  <c r="K5201" i="1"/>
  <c r="J5201" i="1"/>
  <c r="I5201" i="1"/>
  <c r="H5201" i="1"/>
  <c r="G5201" i="1"/>
  <c r="F5201" i="1"/>
  <c r="E5201" i="1"/>
  <c r="M5200" i="1"/>
  <c r="L5200" i="1"/>
  <c r="K5200" i="1"/>
  <c r="J5200" i="1"/>
  <c r="I5200" i="1"/>
  <c r="H5200" i="1"/>
  <c r="G5200" i="1"/>
  <c r="F5200" i="1"/>
  <c r="E5200" i="1"/>
  <c r="M5199" i="1"/>
  <c r="L5199" i="1"/>
  <c r="K5199" i="1"/>
  <c r="J5199" i="1"/>
  <c r="I5199" i="1"/>
  <c r="H5199" i="1"/>
  <c r="G5199" i="1"/>
  <c r="F5199" i="1"/>
  <c r="E5199" i="1"/>
  <c r="M5198" i="1"/>
  <c r="L5198" i="1"/>
  <c r="K5198" i="1"/>
  <c r="J5198" i="1"/>
  <c r="I5198" i="1"/>
  <c r="H5198" i="1"/>
  <c r="G5198" i="1"/>
  <c r="F5198" i="1"/>
  <c r="E5198" i="1"/>
  <c r="M5197" i="1"/>
  <c r="L5197" i="1"/>
  <c r="K5197" i="1"/>
  <c r="J5197" i="1"/>
  <c r="I5197" i="1"/>
  <c r="H5197" i="1"/>
  <c r="G5197" i="1"/>
  <c r="F5197" i="1"/>
  <c r="E5197" i="1"/>
  <c r="M5196" i="1"/>
  <c r="L5196" i="1"/>
  <c r="K5196" i="1"/>
  <c r="J5196" i="1"/>
  <c r="I5196" i="1"/>
  <c r="H5196" i="1"/>
  <c r="G5196" i="1"/>
  <c r="F5196" i="1"/>
  <c r="E5196" i="1"/>
  <c r="M5195" i="1"/>
  <c r="L5195" i="1"/>
  <c r="K5195" i="1"/>
  <c r="J5195" i="1"/>
  <c r="I5195" i="1"/>
  <c r="H5195" i="1"/>
  <c r="G5195" i="1"/>
  <c r="F5195" i="1"/>
  <c r="E5195" i="1"/>
  <c r="M5194" i="1"/>
  <c r="L5194" i="1"/>
  <c r="K5194" i="1"/>
  <c r="J5194" i="1"/>
  <c r="I5194" i="1"/>
  <c r="H5194" i="1"/>
  <c r="G5194" i="1"/>
  <c r="F5194" i="1"/>
  <c r="E5194" i="1"/>
  <c r="M5193" i="1"/>
  <c r="L5193" i="1"/>
  <c r="K5193" i="1"/>
  <c r="J5193" i="1"/>
  <c r="I5193" i="1"/>
  <c r="H5193" i="1"/>
  <c r="G5193" i="1"/>
  <c r="F5193" i="1"/>
  <c r="E5193" i="1"/>
  <c r="M5192" i="1"/>
  <c r="L5192" i="1"/>
  <c r="K5192" i="1"/>
  <c r="J5192" i="1"/>
  <c r="I5192" i="1"/>
  <c r="H5192" i="1"/>
  <c r="G5192" i="1"/>
  <c r="F5192" i="1"/>
  <c r="E5192" i="1"/>
  <c r="M5191" i="1"/>
  <c r="L5191" i="1"/>
  <c r="K5191" i="1"/>
  <c r="J5191" i="1"/>
  <c r="I5191" i="1"/>
  <c r="H5191" i="1"/>
  <c r="G5191" i="1"/>
  <c r="F5191" i="1"/>
  <c r="E5191" i="1"/>
  <c r="M5190" i="1"/>
  <c r="L5190" i="1"/>
  <c r="K5190" i="1"/>
  <c r="J5190" i="1"/>
  <c r="I5190" i="1"/>
  <c r="H5190" i="1"/>
  <c r="G5190" i="1"/>
  <c r="F5190" i="1"/>
  <c r="E5190" i="1"/>
  <c r="M5189" i="1"/>
  <c r="L5189" i="1"/>
  <c r="K5189" i="1"/>
  <c r="J5189" i="1"/>
  <c r="I5189" i="1"/>
  <c r="H5189" i="1"/>
  <c r="G5189" i="1"/>
  <c r="F5189" i="1"/>
  <c r="E5189" i="1"/>
  <c r="M5188" i="1"/>
  <c r="L5188" i="1"/>
  <c r="K5188" i="1"/>
  <c r="J5188" i="1"/>
  <c r="I5188" i="1"/>
  <c r="H5188" i="1"/>
  <c r="G5188" i="1"/>
  <c r="F5188" i="1"/>
  <c r="E5188" i="1"/>
  <c r="M5187" i="1"/>
  <c r="L5187" i="1"/>
  <c r="K5187" i="1"/>
  <c r="J5187" i="1"/>
  <c r="I5187" i="1"/>
  <c r="H5187" i="1"/>
  <c r="G5187" i="1"/>
  <c r="F5187" i="1"/>
  <c r="E5187" i="1"/>
  <c r="M5186" i="1"/>
  <c r="L5186" i="1"/>
  <c r="K5186" i="1"/>
  <c r="J5186" i="1"/>
  <c r="I5186" i="1"/>
  <c r="H5186" i="1"/>
  <c r="G5186" i="1"/>
  <c r="F5186" i="1"/>
  <c r="E5186" i="1"/>
  <c r="M5185" i="1"/>
  <c r="L5185" i="1"/>
  <c r="K5185" i="1"/>
  <c r="J5185" i="1"/>
  <c r="I5185" i="1"/>
  <c r="H5185" i="1"/>
  <c r="G5185" i="1"/>
  <c r="F5185" i="1"/>
  <c r="E5185" i="1"/>
  <c r="M5184" i="1"/>
  <c r="L5184" i="1"/>
  <c r="K5184" i="1"/>
  <c r="J5184" i="1"/>
  <c r="I5184" i="1"/>
  <c r="H5184" i="1"/>
  <c r="G5184" i="1"/>
  <c r="F5184" i="1"/>
  <c r="E5184" i="1"/>
  <c r="M5183" i="1"/>
  <c r="L5183" i="1"/>
  <c r="K5183" i="1"/>
  <c r="J5183" i="1"/>
  <c r="I5183" i="1"/>
  <c r="H5183" i="1"/>
  <c r="G5183" i="1"/>
  <c r="F5183" i="1"/>
  <c r="E5183" i="1"/>
  <c r="M5182" i="1"/>
  <c r="L5182" i="1"/>
  <c r="K5182" i="1"/>
  <c r="J5182" i="1"/>
  <c r="I5182" i="1"/>
  <c r="H5182" i="1"/>
  <c r="G5182" i="1"/>
  <c r="F5182" i="1"/>
  <c r="E5182" i="1"/>
  <c r="M5181" i="1"/>
  <c r="L5181" i="1"/>
  <c r="K5181" i="1"/>
  <c r="J5181" i="1"/>
  <c r="I5181" i="1"/>
  <c r="H5181" i="1"/>
  <c r="G5181" i="1"/>
  <c r="F5181" i="1"/>
  <c r="E5181" i="1"/>
  <c r="M5180" i="1"/>
  <c r="L5180" i="1"/>
  <c r="K5180" i="1"/>
  <c r="J5180" i="1"/>
  <c r="I5180" i="1"/>
  <c r="H5180" i="1"/>
  <c r="G5180" i="1"/>
  <c r="F5180" i="1"/>
  <c r="E5180" i="1"/>
  <c r="M5179" i="1"/>
  <c r="L5179" i="1"/>
  <c r="K5179" i="1"/>
  <c r="J5179" i="1"/>
  <c r="I5179" i="1"/>
  <c r="H5179" i="1"/>
  <c r="G5179" i="1"/>
  <c r="F5179" i="1"/>
  <c r="E5179" i="1"/>
  <c r="M5178" i="1"/>
  <c r="L5178" i="1"/>
  <c r="K5178" i="1"/>
  <c r="J5178" i="1"/>
  <c r="I5178" i="1"/>
  <c r="H5178" i="1"/>
  <c r="G5178" i="1"/>
  <c r="F5178" i="1"/>
  <c r="E5178" i="1"/>
  <c r="M5177" i="1"/>
  <c r="L5177" i="1"/>
  <c r="K5177" i="1"/>
  <c r="J5177" i="1"/>
  <c r="I5177" i="1"/>
  <c r="H5177" i="1"/>
  <c r="G5177" i="1"/>
  <c r="F5177" i="1"/>
  <c r="E5177" i="1"/>
  <c r="M5176" i="1"/>
  <c r="L5176" i="1"/>
  <c r="K5176" i="1"/>
  <c r="J5176" i="1"/>
  <c r="I5176" i="1"/>
  <c r="H5176" i="1"/>
  <c r="G5176" i="1"/>
  <c r="F5176" i="1"/>
  <c r="E5176" i="1"/>
  <c r="M5175" i="1"/>
  <c r="L5175" i="1"/>
  <c r="K5175" i="1"/>
  <c r="J5175" i="1"/>
  <c r="I5175" i="1"/>
  <c r="H5175" i="1"/>
  <c r="G5175" i="1"/>
  <c r="F5175" i="1"/>
  <c r="E5175" i="1"/>
  <c r="M5174" i="1"/>
  <c r="L5174" i="1"/>
  <c r="K5174" i="1"/>
  <c r="J5174" i="1"/>
  <c r="I5174" i="1"/>
  <c r="H5174" i="1"/>
  <c r="G5174" i="1"/>
  <c r="F5174" i="1"/>
  <c r="E5174" i="1"/>
  <c r="M5173" i="1"/>
  <c r="L5173" i="1"/>
  <c r="K5173" i="1"/>
  <c r="J5173" i="1"/>
  <c r="I5173" i="1"/>
  <c r="H5173" i="1"/>
  <c r="G5173" i="1"/>
  <c r="F5173" i="1"/>
  <c r="E5173" i="1"/>
  <c r="M5172" i="1"/>
  <c r="L5172" i="1"/>
  <c r="K5172" i="1"/>
  <c r="J5172" i="1"/>
  <c r="I5172" i="1"/>
  <c r="H5172" i="1"/>
  <c r="G5172" i="1"/>
  <c r="F5172" i="1"/>
  <c r="E5172" i="1"/>
  <c r="M5171" i="1"/>
  <c r="L5171" i="1"/>
  <c r="K5171" i="1"/>
  <c r="J5171" i="1"/>
  <c r="I5171" i="1"/>
  <c r="H5171" i="1"/>
  <c r="G5171" i="1"/>
  <c r="F5171" i="1"/>
  <c r="E5171" i="1"/>
  <c r="M5170" i="1"/>
  <c r="L5170" i="1"/>
  <c r="K5170" i="1"/>
  <c r="J5170" i="1"/>
  <c r="I5170" i="1"/>
  <c r="H5170" i="1"/>
  <c r="G5170" i="1"/>
  <c r="F5170" i="1"/>
  <c r="E5170" i="1"/>
  <c r="M5169" i="1"/>
  <c r="L5169" i="1"/>
  <c r="K5169" i="1"/>
  <c r="J5169" i="1"/>
  <c r="I5169" i="1"/>
  <c r="H5169" i="1"/>
  <c r="G5169" i="1"/>
  <c r="F5169" i="1"/>
  <c r="E5169" i="1"/>
  <c r="M5168" i="1"/>
  <c r="L5168" i="1"/>
  <c r="K5168" i="1"/>
  <c r="J5168" i="1"/>
  <c r="I5168" i="1"/>
  <c r="H5168" i="1"/>
  <c r="G5168" i="1"/>
  <c r="F5168" i="1"/>
  <c r="E5168" i="1"/>
  <c r="M5167" i="1"/>
  <c r="L5167" i="1"/>
  <c r="K5167" i="1"/>
  <c r="J5167" i="1"/>
  <c r="I5167" i="1"/>
  <c r="H5167" i="1"/>
  <c r="G5167" i="1"/>
  <c r="F5167" i="1"/>
  <c r="E5167" i="1"/>
  <c r="M5166" i="1"/>
  <c r="L5166" i="1"/>
  <c r="K5166" i="1"/>
  <c r="J5166" i="1"/>
  <c r="I5166" i="1"/>
  <c r="H5166" i="1"/>
  <c r="G5166" i="1"/>
  <c r="F5166" i="1"/>
  <c r="E5166" i="1"/>
  <c r="M5165" i="1"/>
  <c r="L5165" i="1"/>
  <c r="K5165" i="1"/>
  <c r="J5165" i="1"/>
  <c r="I5165" i="1"/>
  <c r="H5165" i="1"/>
  <c r="G5165" i="1"/>
  <c r="F5165" i="1"/>
  <c r="E5165" i="1"/>
  <c r="M5164" i="1"/>
  <c r="L5164" i="1"/>
  <c r="K5164" i="1"/>
  <c r="J5164" i="1"/>
  <c r="I5164" i="1"/>
  <c r="H5164" i="1"/>
  <c r="G5164" i="1"/>
  <c r="F5164" i="1"/>
  <c r="E5164" i="1"/>
  <c r="M5163" i="1"/>
  <c r="L5163" i="1"/>
  <c r="K5163" i="1"/>
  <c r="J5163" i="1"/>
  <c r="I5163" i="1"/>
  <c r="H5163" i="1"/>
  <c r="G5163" i="1"/>
  <c r="F5163" i="1"/>
  <c r="E5163" i="1"/>
  <c r="M5162" i="1"/>
  <c r="L5162" i="1"/>
  <c r="K5162" i="1"/>
  <c r="J5162" i="1"/>
  <c r="I5162" i="1"/>
  <c r="H5162" i="1"/>
  <c r="G5162" i="1"/>
  <c r="F5162" i="1"/>
  <c r="E5162" i="1"/>
  <c r="M5161" i="1"/>
  <c r="L5161" i="1"/>
  <c r="K5161" i="1"/>
  <c r="J5161" i="1"/>
  <c r="I5161" i="1"/>
  <c r="H5161" i="1"/>
  <c r="G5161" i="1"/>
  <c r="F5161" i="1"/>
  <c r="E5161" i="1"/>
  <c r="M5160" i="1"/>
  <c r="L5160" i="1"/>
  <c r="K5160" i="1"/>
  <c r="J5160" i="1"/>
  <c r="I5160" i="1"/>
  <c r="H5160" i="1"/>
  <c r="G5160" i="1"/>
  <c r="F5160" i="1"/>
  <c r="E5160" i="1"/>
  <c r="M5159" i="1"/>
  <c r="L5159" i="1"/>
  <c r="K5159" i="1"/>
  <c r="J5159" i="1"/>
  <c r="I5159" i="1"/>
  <c r="H5159" i="1"/>
  <c r="G5159" i="1"/>
  <c r="F5159" i="1"/>
  <c r="E5159" i="1"/>
  <c r="M5158" i="1"/>
  <c r="L5158" i="1"/>
  <c r="K5158" i="1"/>
  <c r="J5158" i="1"/>
  <c r="I5158" i="1"/>
  <c r="H5158" i="1"/>
  <c r="G5158" i="1"/>
  <c r="F5158" i="1"/>
  <c r="E5158" i="1"/>
  <c r="M5157" i="1"/>
  <c r="L5157" i="1"/>
  <c r="K5157" i="1"/>
  <c r="J5157" i="1"/>
  <c r="I5157" i="1"/>
  <c r="H5157" i="1"/>
  <c r="G5157" i="1"/>
  <c r="F5157" i="1"/>
  <c r="E5157" i="1"/>
  <c r="M5156" i="1"/>
  <c r="L5156" i="1"/>
  <c r="K5156" i="1"/>
  <c r="J5156" i="1"/>
  <c r="I5156" i="1"/>
  <c r="H5156" i="1"/>
  <c r="G5156" i="1"/>
  <c r="F5156" i="1"/>
  <c r="E5156" i="1"/>
  <c r="M5155" i="1"/>
  <c r="L5155" i="1"/>
  <c r="K5155" i="1"/>
  <c r="J5155" i="1"/>
  <c r="I5155" i="1"/>
  <c r="H5155" i="1"/>
  <c r="G5155" i="1"/>
  <c r="F5155" i="1"/>
  <c r="E5155" i="1"/>
  <c r="M5154" i="1"/>
  <c r="L5154" i="1"/>
  <c r="K5154" i="1"/>
  <c r="J5154" i="1"/>
  <c r="I5154" i="1"/>
  <c r="H5154" i="1"/>
  <c r="G5154" i="1"/>
  <c r="F5154" i="1"/>
  <c r="E5154" i="1"/>
  <c r="M5153" i="1"/>
  <c r="L5153" i="1"/>
  <c r="K5153" i="1"/>
  <c r="J5153" i="1"/>
  <c r="I5153" i="1"/>
  <c r="H5153" i="1"/>
  <c r="G5153" i="1"/>
  <c r="F5153" i="1"/>
  <c r="E5153" i="1"/>
  <c r="M5152" i="1"/>
  <c r="L5152" i="1"/>
  <c r="K5152" i="1"/>
  <c r="J5152" i="1"/>
  <c r="I5152" i="1"/>
  <c r="H5152" i="1"/>
  <c r="G5152" i="1"/>
  <c r="F5152" i="1"/>
  <c r="E5152" i="1"/>
  <c r="M5151" i="1"/>
  <c r="L5151" i="1"/>
  <c r="K5151" i="1"/>
  <c r="J5151" i="1"/>
  <c r="I5151" i="1"/>
  <c r="H5151" i="1"/>
  <c r="G5151" i="1"/>
  <c r="F5151" i="1"/>
  <c r="E5151" i="1"/>
  <c r="M5150" i="1"/>
  <c r="L5150" i="1"/>
  <c r="K5150" i="1"/>
  <c r="J5150" i="1"/>
  <c r="I5150" i="1"/>
  <c r="H5150" i="1"/>
  <c r="G5150" i="1"/>
  <c r="F5150" i="1"/>
  <c r="E5150" i="1"/>
  <c r="M5149" i="1"/>
  <c r="L5149" i="1"/>
  <c r="K5149" i="1"/>
  <c r="J5149" i="1"/>
  <c r="I5149" i="1"/>
  <c r="H5149" i="1"/>
  <c r="G5149" i="1"/>
  <c r="F5149" i="1"/>
  <c r="E5149" i="1"/>
  <c r="M5148" i="1"/>
  <c r="L5148" i="1"/>
  <c r="K5148" i="1"/>
  <c r="J5148" i="1"/>
  <c r="I5148" i="1"/>
  <c r="H5148" i="1"/>
  <c r="G5148" i="1"/>
  <c r="F5148" i="1"/>
  <c r="E5148" i="1"/>
  <c r="M5147" i="1"/>
  <c r="L5147" i="1"/>
  <c r="K5147" i="1"/>
  <c r="J5147" i="1"/>
  <c r="I5147" i="1"/>
  <c r="H5147" i="1"/>
  <c r="G5147" i="1"/>
  <c r="F5147" i="1"/>
  <c r="E5147" i="1"/>
  <c r="M5146" i="1"/>
  <c r="L5146" i="1"/>
  <c r="K5146" i="1"/>
  <c r="J5146" i="1"/>
  <c r="I5146" i="1"/>
  <c r="H5146" i="1"/>
  <c r="G5146" i="1"/>
  <c r="F5146" i="1"/>
  <c r="E5146" i="1"/>
  <c r="M5145" i="1"/>
  <c r="L5145" i="1"/>
  <c r="K5145" i="1"/>
  <c r="J5145" i="1"/>
  <c r="I5145" i="1"/>
  <c r="H5145" i="1"/>
  <c r="G5145" i="1"/>
  <c r="F5145" i="1"/>
  <c r="E5145" i="1"/>
  <c r="M5144" i="1"/>
  <c r="L5144" i="1"/>
  <c r="K5144" i="1"/>
  <c r="J5144" i="1"/>
  <c r="I5144" i="1"/>
  <c r="H5144" i="1"/>
  <c r="G5144" i="1"/>
  <c r="F5144" i="1"/>
  <c r="E5144" i="1"/>
  <c r="M5143" i="1"/>
  <c r="L5143" i="1"/>
  <c r="K5143" i="1"/>
  <c r="J5143" i="1"/>
  <c r="I5143" i="1"/>
  <c r="H5143" i="1"/>
  <c r="G5143" i="1"/>
  <c r="F5143" i="1"/>
  <c r="E5143" i="1"/>
  <c r="M5142" i="1"/>
  <c r="L5142" i="1"/>
  <c r="K5142" i="1"/>
  <c r="J5142" i="1"/>
  <c r="I5142" i="1"/>
  <c r="H5142" i="1"/>
  <c r="G5142" i="1"/>
  <c r="F5142" i="1"/>
  <c r="E5142" i="1"/>
  <c r="M5141" i="1"/>
  <c r="L5141" i="1"/>
  <c r="K5141" i="1"/>
  <c r="J5141" i="1"/>
  <c r="I5141" i="1"/>
  <c r="H5141" i="1"/>
  <c r="G5141" i="1"/>
  <c r="F5141" i="1"/>
  <c r="E5141" i="1"/>
  <c r="M5140" i="1"/>
  <c r="L5140" i="1"/>
  <c r="K5140" i="1"/>
  <c r="J5140" i="1"/>
  <c r="I5140" i="1"/>
  <c r="H5140" i="1"/>
  <c r="G5140" i="1"/>
  <c r="F5140" i="1"/>
  <c r="E5140" i="1"/>
  <c r="M5139" i="1"/>
  <c r="L5139" i="1"/>
  <c r="K5139" i="1"/>
  <c r="J5139" i="1"/>
  <c r="I5139" i="1"/>
  <c r="H5139" i="1"/>
  <c r="G5139" i="1"/>
  <c r="F5139" i="1"/>
  <c r="E5139" i="1"/>
  <c r="M5138" i="1"/>
  <c r="L5138" i="1"/>
  <c r="K5138" i="1"/>
  <c r="J5138" i="1"/>
  <c r="I5138" i="1"/>
  <c r="H5138" i="1"/>
  <c r="G5138" i="1"/>
  <c r="F5138" i="1"/>
  <c r="E5138" i="1"/>
  <c r="M5137" i="1"/>
  <c r="L5137" i="1"/>
  <c r="K5137" i="1"/>
  <c r="J5137" i="1"/>
  <c r="I5137" i="1"/>
  <c r="H5137" i="1"/>
  <c r="G5137" i="1"/>
  <c r="F5137" i="1"/>
  <c r="E5137" i="1"/>
  <c r="M5136" i="1"/>
  <c r="L5136" i="1"/>
  <c r="K5136" i="1"/>
  <c r="J5136" i="1"/>
  <c r="I5136" i="1"/>
  <c r="H5136" i="1"/>
  <c r="G5136" i="1"/>
  <c r="F5136" i="1"/>
  <c r="E5136" i="1"/>
  <c r="M5135" i="1"/>
  <c r="L5135" i="1"/>
  <c r="K5135" i="1"/>
  <c r="J5135" i="1"/>
  <c r="I5135" i="1"/>
  <c r="H5135" i="1"/>
  <c r="G5135" i="1"/>
  <c r="F5135" i="1"/>
  <c r="E5135" i="1"/>
  <c r="M5134" i="1"/>
  <c r="L5134" i="1"/>
  <c r="K5134" i="1"/>
  <c r="J5134" i="1"/>
  <c r="I5134" i="1"/>
  <c r="H5134" i="1"/>
  <c r="G5134" i="1"/>
  <c r="F5134" i="1"/>
  <c r="E5134" i="1"/>
  <c r="M5133" i="1"/>
  <c r="L5133" i="1"/>
  <c r="K5133" i="1"/>
  <c r="J5133" i="1"/>
  <c r="I5133" i="1"/>
  <c r="H5133" i="1"/>
  <c r="G5133" i="1"/>
  <c r="F5133" i="1"/>
  <c r="E5133" i="1"/>
  <c r="M5132" i="1"/>
  <c r="L5132" i="1"/>
  <c r="K5132" i="1"/>
  <c r="J5132" i="1"/>
  <c r="I5132" i="1"/>
  <c r="H5132" i="1"/>
  <c r="G5132" i="1"/>
  <c r="F5132" i="1"/>
  <c r="E5132" i="1"/>
  <c r="M5131" i="1"/>
  <c r="L5131" i="1"/>
  <c r="K5131" i="1"/>
  <c r="J5131" i="1"/>
  <c r="I5131" i="1"/>
  <c r="H5131" i="1"/>
  <c r="G5131" i="1"/>
  <c r="F5131" i="1"/>
  <c r="E5131" i="1"/>
  <c r="M5130" i="1"/>
  <c r="L5130" i="1"/>
  <c r="K5130" i="1"/>
  <c r="J5130" i="1"/>
  <c r="I5130" i="1"/>
  <c r="H5130" i="1"/>
  <c r="G5130" i="1"/>
  <c r="F5130" i="1"/>
  <c r="E5130" i="1"/>
  <c r="M5129" i="1"/>
  <c r="L5129" i="1"/>
  <c r="K5129" i="1"/>
  <c r="J5129" i="1"/>
  <c r="I5129" i="1"/>
  <c r="H5129" i="1"/>
  <c r="G5129" i="1"/>
  <c r="F5129" i="1"/>
  <c r="E5129" i="1"/>
  <c r="M5128" i="1"/>
  <c r="L5128" i="1"/>
  <c r="K5128" i="1"/>
  <c r="J5128" i="1"/>
  <c r="I5128" i="1"/>
  <c r="H5128" i="1"/>
  <c r="G5128" i="1"/>
  <c r="F5128" i="1"/>
  <c r="E5128" i="1"/>
  <c r="M5127" i="1"/>
  <c r="L5127" i="1"/>
  <c r="K5127" i="1"/>
  <c r="J5127" i="1"/>
  <c r="I5127" i="1"/>
  <c r="H5127" i="1"/>
  <c r="G5127" i="1"/>
  <c r="F5127" i="1"/>
  <c r="E5127" i="1"/>
  <c r="M5126" i="1"/>
  <c r="L5126" i="1"/>
  <c r="K5126" i="1"/>
  <c r="J5126" i="1"/>
  <c r="I5126" i="1"/>
  <c r="H5126" i="1"/>
  <c r="G5126" i="1"/>
  <c r="F5126" i="1"/>
  <c r="E5126" i="1"/>
  <c r="M5125" i="1"/>
  <c r="L5125" i="1"/>
  <c r="K5125" i="1"/>
  <c r="J5125" i="1"/>
  <c r="I5125" i="1"/>
  <c r="H5125" i="1"/>
  <c r="G5125" i="1"/>
  <c r="F5125" i="1"/>
  <c r="E5125" i="1"/>
  <c r="M5124" i="1"/>
  <c r="L5124" i="1"/>
  <c r="K5124" i="1"/>
  <c r="J5124" i="1"/>
  <c r="I5124" i="1"/>
  <c r="H5124" i="1"/>
  <c r="G5124" i="1"/>
  <c r="F5124" i="1"/>
  <c r="E5124" i="1"/>
  <c r="M5123" i="1"/>
  <c r="L5123" i="1"/>
  <c r="K5123" i="1"/>
  <c r="J5123" i="1"/>
  <c r="I5123" i="1"/>
  <c r="H5123" i="1"/>
  <c r="G5123" i="1"/>
  <c r="F5123" i="1"/>
  <c r="E5123" i="1"/>
  <c r="M5122" i="1"/>
  <c r="L5122" i="1"/>
  <c r="K5122" i="1"/>
  <c r="J5122" i="1"/>
  <c r="I5122" i="1"/>
  <c r="H5122" i="1"/>
  <c r="G5122" i="1"/>
  <c r="F5122" i="1"/>
  <c r="E5122" i="1"/>
  <c r="M5121" i="1"/>
  <c r="L5121" i="1"/>
  <c r="K5121" i="1"/>
  <c r="J5121" i="1"/>
  <c r="I5121" i="1"/>
  <c r="H5121" i="1"/>
  <c r="G5121" i="1"/>
  <c r="F5121" i="1"/>
  <c r="E5121" i="1"/>
  <c r="M5120" i="1"/>
  <c r="L5120" i="1"/>
  <c r="K5120" i="1"/>
  <c r="J5120" i="1"/>
  <c r="I5120" i="1"/>
  <c r="H5120" i="1"/>
  <c r="G5120" i="1"/>
  <c r="F5120" i="1"/>
  <c r="E5120" i="1"/>
  <c r="M5119" i="1"/>
  <c r="L5119" i="1"/>
  <c r="K5119" i="1"/>
  <c r="J5119" i="1"/>
  <c r="I5119" i="1"/>
  <c r="H5119" i="1"/>
  <c r="G5119" i="1"/>
  <c r="F5119" i="1"/>
  <c r="E5119" i="1"/>
  <c r="M5118" i="1"/>
  <c r="L5118" i="1"/>
  <c r="K5118" i="1"/>
  <c r="J5118" i="1"/>
  <c r="I5118" i="1"/>
  <c r="H5118" i="1"/>
  <c r="G5118" i="1"/>
  <c r="F5118" i="1"/>
  <c r="E5118" i="1"/>
  <c r="M5117" i="1"/>
  <c r="L5117" i="1"/>
  <c r="K5117" i="1"/>
  <c r="J5117" i="1"/>
  <c r="I5117" i="1"/>
  <c r="H5117" i="1"/>
  <c r="G5117" i="1"/>
  <c r="F5117" i="1"/>
  <c r="E5117" i="1"/>
  <c r="M5116" i="1"/>
  <c r="L5116" i="1"/>
  <c r="K5116" i="1"/>
  <c r="J5116" i="1"/>
  <c r="I5116" i="1"/>
  <c r="H5116" i="1"/>
  <c r="G5116" i="1"/>
  <c r="F5116" i="1"/>
  <c r="E5116" i="1"/>
  <c r="M5115" i="1"/>
  <c r="L5115" i="1"/>
  <c r="K5115" i="1"/>
  <c r="J5115" i="1"/>
  <c r="I5115" i="1"/>
  <c r="H5115" i="1"/>
  <c r="G5115" i="1"/>
  <c r="F5115" i="1"/>
  <c r="E5115" i="1"/>
  <c r="M5114" i="1"/>
  <c r="L5114" i="1"/>
  <c r="K5114" i="1"/>
  <c r="J5114" i="1"/>
  <c r="I5114" i="1"/>
  <c r="H5114" i="1"/>
  <c r="G5114" i="1"/>
  <c r="F5114" i="1"/>
  <c r="E5114" i="1"/>
  <c r="M5113" i="1"/>
  <c r="L5113" i="1"/>
  <c r="K5113" i="1"/>
  <c r="J5113" i="1"/>
  <c r="I5113" i="1"/>
  <c r="H5113" i="1"/>
  <c r="G5113" i="1"/>
  <c r="F5113" i="1"/>
  <c r="E5113" i="1"/>
  <c r="M5112" i="1"/>
  <c r="L5112" i="1"/>
  <c r="K5112" i="1"/>
  <c r="J5112" i="1"/>
  <c r="I5112" i="1"/>
  <c r="H5112" i="1"/>
  <c r="G5112" i="1"/>
  <c r="F5112" i="1"/>
  <c r="E5112" i="1"/>
  <c r="M5111" i="1"/>
  <c r="L5111" i="1"/>
  <c r="K5111" i="1"/>
  <c r="J5111" i="1"/>
  <c r="I5111" i="1"/>
  <c r="H5111" i="1"/>
  <c r="G5111" i="1"/>
  <c r="F5111" i="1"/>
  <c r="E5111" i="1"/>
  <c r="M5110" i="1"/>
  <c r="L5110" i="1"/>
  <c r="K5110" i="1"/>
  <c r="J5110" i="1"/>
  <c r="I5110" i="1"/>
  <c r="H5110" i="1"/>
  <c r="G5110" i="1"/>
  <c r="F5110" i="1"/>
  <c r="E5110" i="1"/>
  <c r="M5109" i="1"/>
  <c r="L5109" i="1"/>
  <c r="K5109" i="1"/>
  <c r="J5109" i="1"/>
  <c r="I5109" i="1"/>
  <c r="H5109" i="1"/>
  <c r="G5109" i="1"/>
  <c r="F5109" i="1"/>
  <c r="E5109" i="1"/>
  <c r="M5108" i="1"/>
  <c r="L5108" i="1"/>
  <c r="K5108" i="1"/>
  <c r="J5108" i="1"/>
  <c r="I5108" i="1"/>
  <c r="H5108" i="1"/>
  <c r="G5108" i="1"/>
  <c r="F5108" i="1"/>
  <c r="E5108" i="1"/>
  <c r="M5107" i="1"/>
  <c r="L5107" i="1"/>
  <c r="K5107" i="1"/>
  <c r="J5107" i="1"/>
  <c r="I5107" i="1"/>
  <c r="H5107" i="1"/>
  <c r="G5107" i="1"/>
  <c r="F5107" i="1"/>
  <c r="E5107" i="1"/>
  <c r="M5106" i="1"/>
  <c r="L5106" i="1"/>
  <c r="K5106" i="1"/>
  <c r="J5106" i="1"/>
  <c r="I5106" i="1"/>
  <c r="H5106" i="1"/>
  <c r="G5106" i="1"/>
  <c r="F5106" i="1"/>
  <c r="E5106" i="1"/>
  <c r="M5105" i="1"/>
  <c r="L5105" i="1"/>
  <c r="K5105" i="1"/>
  <c r="J5105" i="1"/>
  <c r="I5105" i="1"/>
  <c r="H5105" i="1"/>
  <c r="G5105" i="1"/>
  <c r="F5105" i="1"/>
  <c r="E5105" i="1"/>
  <c r="M5104" i="1"/>
  <c r="L5104" i="1"/>
  <c r="K5104" i="1"/>
  <c r="J5104" i="1"/>
  <c r="I5104" i="1"/>
  <c r="H5104" i="1"/>
  <c r="G5104" i="1"/>
  <c r="F5104" i="1"/>
  <c r="E5104" i="1"/>
  <c r="M5103" i="1"/>
  <c r="L5103" i="1"/>
  <c r="K5103" i="1"/>
  <c r="J5103" i="1"/>
  <c r="I5103" i="1"/>
  <c r="H5103" i="1"/>
  <c r="G5103" i="1"/>
  <c r="F5103" i="1"/>
  <c r="E5103" i="1"/>
  <c r="M5102" i="1"/>
  <c r="L5102" i="1"/>
  <c r="K5102" i="1"/>
  <c r="J5102" i="1"/>
  <c r="I5102" i="1"/>
  <c r="H5102" i="1"/>
  <c r="G5102" i="1"/>
  <c r="F5102" i="1"/>
  <c r="E5102" i="1"/>
  <c r="M5101" i="1"/>
  <c r="L5101" i="1"/>
  <c r="K5101" i="1"/>
  <c r="J5101" i="1"/>
  <c r="I5101" i="1"/>
  <c r="H5101" i="1"/>
  <c r="G5101" i="1"/>
  <c r="F5101" i="1"/>
  <c r="E5101" i="1"/>
  <c r="M5100" i="1"/>
  <c r="L5100" i="1"/>
  <c r="K5100" i="1"/>
  <c r="J5100" i="1"/>
  <c r="I5100" i="1"/>
  <c r="H5100" i="1"/>
  <c r="G5100" i="1"/>
  <c r="F5100" i="1"/>
  <c r="E5100" i="1"/>
  <c r="M5099" i="1"/>
  <c r="L5099" i="1"/>
  <c r="K5099" i="1"/>
  <c r="J5099" i="1"/>
  <c r="I5099" i="1"/>
  <c r="H5099" i="1"/>
  <c r="G5099" i="1"/>
  <c r="F5099" i="1"/>
  <c r="E5099" i="1"/>
  <c r="M5098" i="1"/>
  <c r="L5098" i="1"/>
  <c r="K5098" i="1"/>
  <c r="J5098" i="1"/>
  <c r="I5098" i="1"/>
  <c r="H5098" i="1"/>
  <c r="G5098" i="1"/>
  <c r="F5098" i="1"/>
  <c r="E5098" i="1"/>
  <c r="M5097" i="1"/>
  <c r="L5097" i="1"/>
  <c r="K5097" i="1"/>
  <c r="J5097" i="1"/>
  <c r="I5097" i="1"/>
  <c r="H5097" i="1"/>
  <c r="G5097" i="1"/>
  <c r="F5097" i="1"/>
  <c r="E5097" i="1"/>
  <c r="M5096" i="1"/>
  <c r="L5096" i="1"/>
  <c r="K5096" i="1"/>
  <c r="J5096" i="1"/>
  <c r="I5096" i="1"/>
  <c r="H5096" i="1"/>
  <c r="G5096" i="1"/>
  <c r="F5096" i="1"/>
  <c r="E5096" i="1"/>
  <c r="M5095" i="1"/>
  <c r="L5095" i="1"/>
  <c r="K5095" i="1"/>
  <c r="J5095" i="1"/>
  <c r="I5095" i="1"/>
  <c r="H5095" i="1"/>
  <c r="G5095" i="1"/>
  <c r="F5095" i="1"/>
  <c r="E5095" i="1"/>
  <c r="M5094" i="1"/>
  <c r="L5094" i="1"/>
  <c r="K5094" i="1"/>
  <c r="J5094" i="1"/>
  <c r="I5094" i="1"/>
  <c r="H5094" i="1"/>
  <c r="G5094" i="1"/>
  <c r="F5094" i="1"/>
  <c r="E5094" i="1"/>
  <c r="M5093" i="1"/>
  <c r="L5093" i="1"/>
  <c r="K5093" i="1"/>
  <c r="J5093" i="1"/>
  <c r="I5093" i="1"/>
  <c r="H5093" i="1"/>
  <c r="G5093" i="1"/>
  <c r="F5093" i="1"/>
  <c r="E5093" i="1"/>
  <c r="M5092" i="1"/>
  <c r="L5092" i="1"/>
  <c r="K5092" i="1"/>
  <c r="J5092" i="1"/>
  <c r="I5092" i="1"/>
  <c r="H5092" i="1"/>
  <c r="G5092" i="1"/>
  <c r="F5092" i="1"/>
  <c r="E5092" i="1"/>
  <c r="M5091" i="1"/>
  <c r="L5091" i="1"/>
  <c r="K5091" i="1"/>
  <c r="J5091" i="1"/>
  <c r="I5091" i="1"/>
  <c r="H5091" i="1"/>
  <c r="G5091" i="1"/>
  <c r="F5091" i="1"/>
  <c r="E5091" i="1"/>
  <c r="M5090" i="1"/>
  <c r="L5090" i="1"/>
  <c r="K5090" i="1"/>
  <c r="J5090" i="1"/>
  <c r="I5090" i="1"/>
  <c r="H5090" i="1"/>
  <c r="G5090" i="1"/>
  <c r="F5090" i="1"/>
  <c r="E5090" i="1"/>
  <c r="M5089" i="1"/>
  <c r="L5089" i="1"/>
  <c r="K5089" i="1"/>
  <c r="J5089" i="1"/>
  <c r="I5089" i="1"/>
  <c r="H5089" i="1"/>
  <c r="G5089" i="1"/>
  <c r="F5089" i="1"/>
  <c r="E5089" i="1"/>
  <c r="M5088" i="1"/>
  <c r="L5088" i="1"/>
  <c r="K5088" i="1"/>
  <c r="J5088" i="1"/>
  <c r="I5088" i="1"/>
  <c r="H5088" i="1"/>
  <c r="G5088" i="1"/>
  <c r="F5088" i="1"/>
  <c r="E5088" i="1"/>
  <c r="M5087" i="1"/>
  <c r="L5087" i="1"/>
  <c r="K5087" i="1"/>
  <c r="J5087" i="1"/>
  <c r="I5087" i="1"/>
  <c r="H5087" i="1"/>
  <c r="G5087" i="1"/>
  <c r="F5087" i="1"/>
  <c r="E5087" i="1"/>
  <c r="M5086" i="1"/>
  <c r="L5086" i="1"/>
  <c r="K5086" i="1"/>
  <c r="J5086" i="1"/>
  <c r="I5086" i="1"/>
  <c r="H5086" i="1"/>
  <c r="G5086" i="1"/>
  <c r="F5086" i="1"/>
  <c r="E5086" i="1"/>
  <c r="M5085" i="1"/>
  <c r="L5085" i="1"/>
  <c r="K5085" i="1"/>
  <c r="J5085" i="1"/>
  <c r="I5085" i="1"/>
  <c r="H5085" i="1"/>
  <c r="G5085" i="1"/>
  <c r="F5085" i="1"/>
  <c r="E5085" i="1"/>
  <c r="M5084" i="1"/>
  <c r="L5084" i="1"/>
  <c r="K5084" i="1"/>
  <c r="J5084" i="1"/>
  <c r="I5084" i="1"/>
  <c r="H5084" i="1"/>
  <c r="G5084" i="1"/>
  <c r="F5084" i="1"/>
  <c r="E5084" i="1"/>
  <c r="M5083" i="1"/>
  <c r="L5083" i="1"/>
  <c r="K5083" i="1"/>
  <c r="J5083" i="1"/>
  <c r="I5083" i="1"/>
  <c r="H5083" i="1"/>
  <c r="G5083" i="1"/>
  <c r="F5083" i="1"/>
  <c r="E5083" i="1"/>
  <c r="M5082" i="1"/>
  <c r="L5082" i="1"/>
  <c r="K5082" i="1"/>
  <c r="J5082" i="1"/>
  <c r="I5082" i="1"/>
  <c r="H5082" i="1"/>
  <c r="G5082" i="1"/>
  <c r="F5082" i="1"/>
  <c r="E5082" i="1"/>
  <c r="M5081" i="1"/>
  <c r="L5081" i="1"/>
  <c r="K5081" i="1"/>
  <c r="J5081" i="1"/>
  <c r="I5081" i="1"/>
  <c r="H5081" i="1"/>
  <c r="G5081" i="1"/>
  <c r="F5081" i="1"/>
  <c r="E5081" i="1"/>
  <c r="M5080" i="1"/>
  <c r="L5080" i="1"/>
  <c r="K5080" i="1"/>
  <c r="J5080" i="1"/>
  <c r="I5080" i="1"/>
  <c r="H5080" i="1"/>
  <c r="G5080" i="1"/>
  <c r="F5080" i="1"/>
  <c r="E5080" i="1"/>
  <c r="M5079" i="1"/>
  <c r="L5079" i="1"/>
  <c r="K5079" i="1"/>
  <c r="J5079" i="1"/>
  <c r="I5079" i="1"/>
  <c r="H5079" i="1"/>
  <c r="G5079" i="1"/>
  <c r="F5079" i="1"/>
  <c r="E5079" i="1"/>
  <c r="M5078" i="1"/>
  <c r="L5078" i="1"/>
  <c r="K5078" i="1"/>
  <c r="J5078" i="1"/>
  <c r="I5078" i="1"/>
  <c r="H5078" i="1"/>
  <c r="G5078" i="1"/>
  <c r="F5078" i="1"/>
  <c r="E5078" i="1"/>
  <c r="M5077" i="1"/>
  <c r="L5077" i="1"/>
  <c r="K5077" i="1"/>
  <c r="J5077" i="1"/>
  <c r="I5077" i="1"/>
  <c r="H5077" i="1"/>
  <c r="G5077" i="1"/>
  <c r="F5077" i="1"/>
  <c r="E5077" i="1"/>
  <c r="M5076" i="1"/>
  <c r="L5076" i="1"/>
  <c r="K5076" i="1"/>
  <c r="J5076" i="1"/>
  <c r="I5076" i="1"/>
  <c r="H5076" i="1"/>
  <c r="G5076" i="1"/>
  <c r="F5076" i="1"/>
  <c r="E5076" i="1"/>
  <c r="M5075" i="1"/>
  <c r="L5075" i="1"/>
  <c r="K5075" i="1"/>
  <c r="J5075" i="1"/>
  <c r="I5075" i="1"/>
  <c r="H5075" i="1"/>
  <c r="G5075" i="1"/>
  <c r="F5075" i="1"/>
  <c r="E5075" i="1"/>
  <c r="M5074" i="1"/>
  <c r="L5074" i="1"/>
  <c r="K5074" i="1"/>
  <c r="J5074" i="1"/>
  <c r="I5074" i="1"/>
  <c r="H5074" i="1"/>
  <c r="G5074" i="1"/>
  <c r="F5074" i="1"/>
  <c r="E5074" i="1"/>
  <c r="M5073" i="1"/>
  <c r="L5073" i="1"/>
  <c r="K5073" i="1"/>
  <c r="J5073" i="1"/>
  <c r="I5073" i="1"/>
  <c r="H5073" i="1"/>
  <c r="G5073" i="1"/>
  <c r="F5073" i="1"/>
  <c r="E5073" i="1"/>
  <c r="M5072" i="1"/>
  <c r="L5072" i="1"/>
  <c r="K5072" i="1"/>
  <c r="J5072" i="1"/>
  <c r="I5072" i="1"/>
  <c r="H5072" i="1"/>
  <c r="G5072" i="1"/>
  <c r="F5072" i="1"/>
  <c r="E5072" i="1"/>
  <c r="M5071" i="1"/>
  <c r="L5071" i="1"/>
  <c r="K5071" i="1"/>
  <c r="J5071" i="1"/>
  <c r="I5071" i="1"/>
  <c r="H5071" i="1"/>
  <c r="G5071" i="1"/>
  <c r="F5071" i="1"/>
  <c r="E5071" i="1"/>
  <c r="M5070" i="1"/>
  <c r="L5070" i="1"/>
  <c r="K5070" i="1"/>
  <c r="J5070" i="1"/>
  <c r="I5070" i="1"/>
  <c r="H5070" i="1"/>
  <c r="G5070" i="1"/>
  <c r="F5070" i="1"/>
  <c r="E5070" i="1"/>
  <c r="M5069" i="1"/>
  <c r="L5069" i="1"/>
  <c r="K5069" i="1"/>
  <c r="J5069" i="1"/>
  <c r="I5069" i="1"/>
  <c r="H5069" i="1"/>
  <c r="G5069" i="1"/>
  <c r="F5069" i="1"/>
  <c r="E5069" i="1"/>
  <c r="M5068" i="1"/>
  <c r="L5068" i="1"/>
  <c r="K5068" i="1"/>
  <c r="J5068" i="1"/>
  <c r="I5068" i="1"/>
  <c r="H5068" i="1"/>
  <c r="G5068" i="1"/>
  <c r="F5068" i="1"/>
  <c r="E5068" i="1"/>
  <c r="M5067" i="1"/>
  <c r="L5067" i="1"/>
  <c r="K5067" i="1"/>
  <c r="J5067" i="1"/>
  <c r="I5067" i="1"/>
  <c r="H5067" i="1"/>
  <c r="G5067" i="1"/>
  <c r="F5067" i="1"/>
  <c r="E5067" i="1"/>
  <c r="M5066" i="1"/>
  <c r="L5066" i="1"/>
  <c r="K5066" i="1"/>
  <c r="J5066" i="1"/>
  <c r="I5066" i="1"/>
  <c r="H5066" i="1"/>
  <c r="G5066" i="1"/>
  <c r="F5066" i="1"/>
  <c r="E5066" i="1"/>
  <c r="M5065" i="1"/>
  <c r="L5065" i="1"/>
  <c r="K5065" i="1"/>
  <c r="J5065" i="1"/>
  <c r="I5065" i="1"/>
  <c r="H5065" i="1"/>
  <c r="G5065" i="1"/>
  <c r="F5065" i="1"/>
  <c r="E5065" i="1"/>
  <c r="M5064" i="1"/>
  <c r="L5064" i="1"/>
  <c r="K5064" i="1"/>
  <c r="J5064" i="1"/>
  <c r="I5064" i="1"/>
  <c r="H5064" i="1"/>
  <c r="G5064" i="1"/>
  <c r="F5064" i="1"/>
  <c r="E5064" i="1"/>
  <c r="M5063" i="1"/>
  <c r="L5063" i="1"/>
  <c r="K5063" i="1"/>
  <c r="J5063" i="1"/>
  <c r="I5063" i="1"/>
  <c r="H5063" i="1"/>
  <c r="G5063" i="1"/>
  <c r="F5063" i="1"/>
  <c r="E5063" i="1"/>
  <c r="M5062" i="1"/>
  <c r="L5062" i="1"/>
  <c r="K5062" i="1"/>
  <c r="J5062" i="1"/>
  <c r="I5062" i="1"/>
  <c r="H5062" i="1"/>
  <c r="G5062" i="1"/>
  <c r="F5062" i="1"/>
  <c r="E5062" i="1"/>
  <c r="M5061" i="1"/>
  <c r="L5061" i="1"/>
  <c r="K5061" i="1"/>
  <c r="J5061" i="1"/>
  <c r="I5061" i="1"/>
  <c r="H5061" i="1"/>
  <c r="G5061" i="1"/>
  <c r="F5061" i="1"/>
  <c r="E5061" i="1"/>
  <c r="M5060" i="1"/>
  <c r="L5060" i="1"/>
  <c r="K5060" i="1"/>
  <c r="J5060" i="1"/>
  <c r="I5060" i="1"/>
  <c r="H5060" i="1"/>
  <c r="G5060" i="1"/>
  <c r="F5060" i="1"/>
  <c r="E5060" i="1"/>
  <c r="M5059" i="1"/>
  <c r="L5059" i="1"/>
  <c r="K5059" i="1"/>
  <c r="J5059" i="1"/>
  <c r="I5059" i="1"/>
  <c r="H5059" i="1"/>
  <c r="G5059" i="1"/>
  <c r="F5059" i="1"/>
  <c r="E5059" i="1"/>
  <c r="M5058" i="1"/>
  <c r="L5058" i="1"/>
  <c r="K5058" i="1"/>
  <c r="J5058" i="1"/>
  <c r="I5058" i="1"/>
  <c r="H5058" i="1"/>
  <c r="G5058" i="1"/>
  <c r="F5058" i="1"/>
  <c r="E5058" i="1"/>
  <c r="M5057" i="1"/>
  <c r="L5057" i="1"/>
  <c r="K5057" i="1"/>
  <c r="J5057" i="1"/>
  <c r="I5057" i="1"/>
  <c r="H5057" i="1"/>
  <c r="G5057" i="1"/>
  <c r="F5057" i="1"/>
  <c r="E5057" i="1"/>
  <c r="M5056" i="1"/>
  <c r="L5056" i="1"/>
  <c r="K5056" i="1"/>
  <c r="J5056" i="1"/>
  <c r="I5056" i="1"/>
  <c r="H5056" i="1"/>
  <c r="G5056" i="1"/>
  <c r="F5056" i="1"/>
  <c r="E5056" i="1"/>
  <c r="M5055" i="1"/>
  <c r="L5055" i="1"/>
  <c r="K5055" i="1"/>
  <c r="J5055" i="1"/>
  <c r="I5055" i="1"/>
  <c r="H5055" i="1"/>
  <c r="G5055" i="1"/>
  <c r="F5055" i="1"/>
  <c r="E5055" i="1"/>
  <c r="M5054" i="1"/>
  <c r="L5054" i="1"/>
  <c r="K5054" i="1"/>
  <c r="J5054" i="1"/>
  <c r="I5054" i="1"/>
  <c r="H5054" i="1"/>
  <c r="G5054" i="1"/>
  <c r="F5054" i="1"/>
  <c r="E5054" i="1"/>
  <c r="M5053" i="1"/>
  <c r="L5053" i="1"/>
  <c r="K5053" i="1"/>
  <c r="J5053" i="1"/>
  <c r="I5053" i="1"/>
  <c r="H5053" i="1"/>
  <c r="G5053" i="1"/>
  <c r="F5053" i="1"/>
  <c r="E5053" i="1"/>
  <c r="M5052" i="1"/>
  <c r="L5052" i="1"/>
  <c r="K5052" i="1"/>
  <c r="J5052" i="1"/>
  <c r="I5052" i="1"/>
  <c r="H5052" i="1"/>
  <c r="G5052" i="1"/>
  <c r="F5052" i="1"/>
  <c r="E5052" i="1"/>
  <c r="M5051" i="1"/>
  <c r="L5051" i="1"/>
  <c r="K5051" i="1"/>
  <c r="J5051" i="1"/>
  <c r="I5051" i="1"/>
  <c r="H5051" i="1"/>
  <c r="G5051" i="1"/>
  <c r="F5051" i="1"/>
  <c r="E5051" i="1"/>
  <c r="M5050" i="1"/>
  <c r="L5050" i="1"/>
  <c r="K5050" i="1"/>
  <c r="J5050" i="1"/>
  <c r="I5050" i="1"/>
  <c r="H5050" i="1"/>
  <c r="G5050" i="1"/>
  <c r="F5050" i="1"/>
  <c r="E5050" i="1"/>
  <c r="M5049" i="1"/>
  <c r="L5049" i="1"/>
  <c r="K5049" i="1"/>
  <c r="J5049" i="1"/>
  <c r="I5049" i="1"/>
  <c r="H5049" i="1"/>
  <c r="G5049" i="1"/>
  <c r="F5049" i="1"/>
  <c r="E5049" i="1"/>
  <c r="M5048" i="1"/>
  <c r="L5048" i="1"/>
  <c r="K5048" i="1"/>
  <c r="J5048" i="1"/>
  <c r="I5048" i="1"/>
  <c r="H5048" i="1"/>
  <c r="G5048" i="1"/>
  <c r="F5048" i="1"/>
  <c r="E5048" i="1"/>
  <c r="M5047" i="1"/>
  <c r="L5047" i="1"/>
  <c r="K5047" i="1"/>
  <c r="J5047" i="1"/>
  <c r="I5047" i="1"/>
  <c r="H5047" i="1"/>
  <c r="G5047" i="1"/>
  <c r="F5047" i="1"/>
  <c r="E5047" i="1"/>
  <c r="M5046" i="1"/>
  <c r="L5046" i="1"/>
  <c r="K5046" i="1"/>
  <c r="J5046" i="1"/>
  <c r="I5046" i="1"/>
  <c r="H5046" i="1"/>
  <c r="G5046" i="1"/>
  <c r="F5046" i="1"/>
  <c r="E5046" i="1"/>
  <c r="M5045" i="1"/>
  <c r="L5045" i="1"/>
  <c r="K5045" i="1"/>
  <c r="J5045" i="1"/>
  <c r="I5045" i="1"/>
  <c r="H5045" i="1"/>
  <c r="G5045" i="1"/>
  <c r="F5045" i="1"/>
  <c r="E5045" i="1"/>
  <c r="M5044" i="1"/>
  <c r="L5044" i="1"/>
  <c r="K5044" i="1"/>
  <c r="J5044" i="1"/>
  <c r="I5044" i="1"/>
  <c r="H5044" i="1"/>
  <c r="G5044" i="1"/>
  <c r="F5044" i="1"/>
  <c r="E5044" i="1"/>
  <c r="M5043" i="1"/>
  <c r="L5043" i="1"/>
  <c r="K5043" i="1"/>
  <c r="J5043" i="1"/>
  <c r="I5043" i="1"/>
  <c r="H5043" i="1"/>
  <c r="G5043" i="1"/>
  <c r="F5043" i="1"/>
  <c r="E5043" i="1"/>
  <c r="M5042" i="1"/>
  <c r="L5042" i="1"/>
  <c r="K5042" i="1"/>
  <c r="J5042" i="1"/>
  <c r="I5042" i="1"/>
  <c r="H5042" i="1"/>
  <c r="G5042" i="1"/>
  <c r="F5042" i="1"/>
  <c r="E5042" i="1"/>
  <c r="M5041" i="1"/>
  <c r="L5041" i="1"/>
  <c r="K5041" i="1"/>
  <c r="J5041" i="1"/>
  <c r="I5041" i="1"/>
  <c r="H5041" i="1"/>
  <c r="G5041" i="1"/>
  <c r="F5041" i="1"/>
  <c r="E5041" i="1"/>
  <c r="M5040" i="1"/>
  <c r="L5040" i="1"/>
  <c r="K5040" i="1"/>
  <c r="J5040" i="1"/>
  <c r="I5040" i="1"/>
  <c r="H5040" i="1"/>
  <c r="G5040" i="1"/>
  <c r="F5040" i="1"/>
  <c r="E5040" i="1"/>
  <c r="M5039" i="1"/>
  <c r="L5039" i="1"/>
  <c r="K5039" i="1"/>
  <c r="J5039" i="1"/>
  <c r="I5039" i="1"/>
  <c r="H5039" i="1"/>
  <c r="G5039" i="1"/>
  <c r="F5039" i="1"/>
  <c r="E5039" i="1"/>
  <c r="M5038" i="1"/>
  <c r="L5038" i="1"/>
  <c r="K5038" i="1"/>
  <c r="J5038" i="1"/>
  <c r="I5038" i="1"/>
  <c r="H5038" i="1"/>
  <c r="G5038" i="1"/>
  <c r="F5038" i="1"/>
  <c r="E5038" i="1"/>
  <c r="M5037" i="1"/>
  <c r="L5037" i="1"/>
  <c r="K5037" i="1"/>
  <c r="J5037" i="1"/>
  <c r="I5037" i="1"/>
  <c r="H5037" i="1"/>
  <c r="G5037" i="1"/>
  <c r="F5037" i="1"/>
  <c r="E5037" i="1"/>
  <c r="M5036" i="1"/>
  <c r="L5036" i="1"/>
  <c r="K5036" i="1"/>
  <c r="J5036" i="1"/>
  <c r="I5036" i="1"/>
  <c r="H5036" i="1"/>
  <c r="G5036" i="1"/>
  <c r="F5036" i="1"/>
  <c r="E5036" i="1"/>
  <c r="M5035" i="1"/>
  <c r="L5035" i="1"/>
  <c r="K5035" i="1"/>
  <c r="J5035" i="1"/>
  <c r="I5035" i="1"/>
  <c r="H5035" i="1"/>
  <c r="G5035" i="1"/>
  <c r="F5035" i="1"/>
  <c r="E5035" i="1"/>
  <c r="M5034" i="1"/>
  <c r="L5034" i="1"/>
  <c r="K5034" i="1"/>
  <c r="J5034" i="1"/>
  <c r="I5034" i="1"/>
  <c r="H5034" i="1"/>
  <c r="G5034" i="1"/>
  <c r="F5034" i="1"/>
  <c r="E5034" i="1"/>
  <c r="M5033" i="1"/>
  <c r="L5033" i="1"/>
  <c r="K5033" i="1"/>
  <c r="J5033" i="1"/>
  <c r="I5033" i="1"/>
  <c r="H5033" i="1"/>
  <c r="G5033" i="1"/>
  <c r="F5033" i="1"/>
  <c r="E5033" i="1"/>
  <c r="M5032" i="1"/>
  <c r="L5032" i="1"/>
  <c r="K5032" i="1"/>
  <c r="J5032" i="1"/>
  <c r="I5032" i="1"/>
  <c r="H5032" i="1"/>
  <c r="G5032" i="1"/>
  <c r="F5032" i="1"/>
  <c r="E5032" i="1"/>
  <c r="M5031" i="1"/>
  <c r="L5031" i="1"/>
  <c r="K5031" i="1"/>
  <c r="J5031" i="1"/>
  <c r="I5031" i="1"/>
  <c r="H5031" i="1"/>
  <c r="G5031" i="1"/>
  <c r="F5031" i="1"/>
  <c r="E5031" i="1"/>
  <c r="M5030" i="1"/>
  <c r="L5030" i="1"/>
  <c r="K5030" i="1"/>
  <c r="J5030" i="1"/>
  <c r="I5030" i="1"/>
  <c r="H5030" i="1"/>
  <c r="G5030" i="1"/>
  <c r="F5030" i="1"/>
  <c r="E5030" i="1"/>
  <c r="M5029" i="1"/>
  <c r="L5029" i="1"/>
  <c r="K5029" i="1"/>
  <c r="J5029" i="1"/>
  <c r="I5029" i="1"/>
  <c r="H5029" i="1"/>
  <c r="G5029" i="1"/>
  <c r="F5029" i="1"/>
  <c r="E5029" i="1"/>
  <c r="M5028" i="1"/>
  <c r="L5028" i="1"/>
  <c r="K5028" i="1"/>
  <c r="J5028" i="1"/>
  <c r="I5028" i="1"/>
  <c r="H5028" i="1"/>
  <c r="G5028" i="1"/>
  <c r="F5028" i="1"/>
  <c r="E5028" i="1"/>
  <c r="M5027" i="1"/>
  <c r="L5027" i="1"/>
  <c r="K5027" i="1"/>
  <c r="J5027" i="1"/>
  <c r="I5027" i="1"/>
  <c r="H5027" i="1"/>
  <c r="G5027" i="1"/>
  <c r="F5027" i="1"/>
  <c r="E5027" i="1"/>
  <c r="M5026" i="1"/>
  <c r="L5026" i="1"/>
  <c r="K5026" i="1"/>
  <c r="J5026" i="1"/>
  <c r="I5026" i="1"/>
  <c r="H5026" i="1"/>
  <c r="G5026" i="1"/>
  <c r="F5026" i="1"/>
  <c r="E5026" i="1"/>
  <c r="M5025" i="1"/>
  <c r="L5025" i="1"/>
  <c r="K5025" i="1"/>
  <c r="J5025" i="1"/>
  <c r="I5025" i="1"/>
  <c r="H5025" i="1"/>
  <c r="G5025" i="1"/>
  <c r="F5025" i="1"/>
  <c r="E5025" i="1"/>
  <c r="M5024" i="1"/>
  <c r="L5024" i="1"/>
  <c r="K5024" i="1"/>
  <c r="J5024" i="1"/>
  <c r="I5024" i="1"/>
  <c r="H5024" i="1"/>
  <c r="G5024" i="1"/>
  <c r="F5024" i="1"/>
  <c r="E5024" i="1"/>
  <c r="M5023" i="1"/>
  <c r="L5023" i="1"/>
  <c r="K5023" i="1"/>
  <c r="J5023" i="1"/>
  <c r="I5023" i="1"/>
  <c r="H5023" i="1"/>
  <c r="G5023" i="1"/>
  <c r="F5023" i="1"/>
  <c r="E5023" i="1"/>
  <c r="M5022" i="1"/>
  <c r="L5022" i="1"/>
  <c r="K5022" i="1"/>
  <c r="J5022" i="1"/>
  <c r="I5022" i="1"/>
  <c r="H5022" i="1"/>
  <c r="G5022" i="1"/>
  <c r="F5022" i="1"/>
  <c r="E5022" i="1"/>
  <c r="M5021" i="1"/>
  <c r="L5021" i="1"/>
  <c r="K5021" i="1"/>
  <c r="J5021" i="1"/>
  <c r="I5021" i="1"/>
  <c r="H5021" i="1"/>
  <c r="G5021" i="1"/>
  <c r="F5021" i="1"/>
  <c r="E5021" i="1"/>
  <c r="M5020" i="1"/>
  <c r="L5020" i="1"/>
  <c r="K5020" i="1"/>
  <c r="J5020" i="1"/>
  <c r="I5020" i="1"/>
  <c r="H5020" i="1"/>
  <c r="G5020" i="1"/>
  <c r="F5020" i="1"/>
  <c r="E5020" i="1"/>
  <c r="M5019" i="1"/>
  <c r="L5019" i="1"/>
  <c r="K5019" i="1"/>
  <c r="J5019" i="1"/>
  <c r="I5019" i="1"/>
  <c r="H5019" i="1"/>
  <c r="G5019" i="1"/>
  <c r="F5019" i="1"/>
  <c r="E5019" i="1"/>
  <c r="M5018" i="1"/>
  <c r="L5018" i="1"/>
  <c r="K5018" i="1"/>
  <c r="J5018" i="1"/>
  <c r="I5018" i="1"/>
  <c r="H5018" i="1"/>
  <c r="G5018" i="1"/>
  <c r="F5018" i="1"/>
  <c r="E5018" i="1"/>
  <c r="M5017" i="1"/>
  <c r="L5017" i="1"/>
  <c r="K5017" i="1"/>
  <c r="J5017" i="1"/>
  <c r="I5017" i="1"/>
  <c r="H5017" i="1"/>
  <c r="G5017" i="1"/>
  <c r="F5017" i="1"/>
  <c r="E5017" i="1"/>
  <c r="M5016" i="1"/>
  <c r="L5016" i="1"/>
  <c r="K5016" i="1"/>
  <c r="J5016" i="1"/>
  <c r="I5016" i="1"/>
  <c r="H5016" i="1"/>
  <c r="G5016" i="1"/>
  <c r="F5016" i="1"/>
  <c r="E5016" i="1"/>
  <c r="M5015" i="1"/>
  <c r="L5015" i="1"/>
  <c r="K5015" i="1"/>
  <c r="J5015" i="1"/>
  <c r="I5015" i="1"/>
  <c r="H5015" i="1"/>
  <c r="G5015" i="1"/>
  <c r="F5015" i="1"/>
  <c r="E5015" i="1"/>
  <c r="M5014" i="1"/>
  <c r="L5014" i="1"/>
  <c r="K5014" i="1"/>
  <c r="J5014" i="1"/>
  <c r="I5014" i="1"/>
  <c r="H5014" i="1"/>
  <c r="G5014" i="1"/>
  <c r="F5014" i="1"/>
  <c r="E5014" i="1"/>
  <c r="M5013" i="1"/>
  <c r="L5013" i="1"/>
  <c r="K5013" i="1"/>
  <c r="J5013" i="1"/>
  <c r="I5013" i="1"/>
  <c r="H5013" i="1"/>
  <c r="G5013" i="1"/>
  <c r="F5013" i="1"/>
  <c r="E5013" i="1"/>
  <c r="M5012" i="1"/>
  <c r="L5012" i="1"/>
  <c r="K5012" i="1"/>
  <c r="J5012" i="1"/>
  <c r="I5012" i="1"/>
  <c r="H5012" i="1"/>
  <c r="G5012" i="1"/>
  <c r="F5012" i="1"/>
  <c r="E5012" i="1"/>
  <c r="M5011" i="1"/>
  <c r="L5011" i="1"/>
  <c r="K5011" i="1"/>
  <c r="J5011" i="1"/>
  <c r="I5011" i="1"/>
  <c r="H5011" i="1"/>
  <c r="G5011" i="1"/>
  <c r="F5011" i="1"/>
  <c r="E5011" i="1"/>
  <c r="M5010" i="1"/>
  <c r="L5010" i="1"/>
  <c r="K5010" i="1"/>
  <c r="J5010" i="1"/>
  <c r="I5010" i="1"/>
  <c r="H5010" i="1"/>
  <c r="G5010" i="1"/>
  <c r="F5010" i="1"/>
  <c r="E5010" i="1"/>
  <c r="M5009" i="1"/>
  <c r="L5009" i="1"/>
  <c r="K5009" i="1"/>
  <c r="J5009" i="1"/>
  <c r="I5009" i="1"/>
  <c r="H5009" i="1"/>
  <c r="G5009" i="1"/>
  <c r="F5009" i="1"/>
  <c r="E5009" i="1"/>
  <c r="M5008" i="1"/>
  <c r="L5008" i="1"/>
  <c r="K5008" i="1"/>
  <c r="J5008" i="1"/>
  <c r="I5008" i="1"/>
  <c r="H5008" i="1"/>
  <c r="G5008" i="1"/>
  <c r="F5008" i="1"/>
  <c r="E5008" i="1"/>
  <c r="M5007" i="1"/>
  <c r="L5007" i="1"/>
  <c r="K5007" i="1"/>
  <c r="J5007" i="1"/>
  <c r="I5007" i="1"/>
  <c r="H5007" i="1"/>
  <c r="G5007" i="1"/>
  <c r="F5007" i="1"/>
  <c r="E5007" i="1"/>
  <c r="M5006" i="1"/>
  <c r="L5006" i="1"/>
  <c r="K5006" i="1"/>
  <c r="J5006" i="1"/>
  <c r="I5006" i="1"/>
  <c r="H5006" i="1"/>
  <c r="G5006" i="1"/>
  <c r="F5006" i="1"/>
  <c r="E5006" i="1"/>
  <c r="M5005" i="1"/>
  <c r="L5005" i="1"/>
  <c r="K5005" i="1"/>
  <c r="J5005" i="1"/>
  <c r="I5005" i="1"/>
  <c r="H5005" i="1"/>
  <c r="G5005" i="1"/>
  <c r="F5005" i="1"/>
  <c r="E5005" i="1"/>
  <c r="M5004" i="1"/>
  <c r="L5004" i="1"/>
  <c r="K5004" i="1"/>
  <c r="J5004" i="1"/>
  <c r="I5004" i="1"/>
  <c r="H5004" i="1"/>
  <c r="G5004" i="1"/>
  <c r="F5004" i="1"/>
  <c r="E5004" i="1"/>
  <c r="M5003" i="1"/>
  <c r="L5003" i="1"/>
  <c r="K5003" i="1"/>
  <c r="J5003" i="1"/>
  <c r="I5003" i="1"/>
  <c r="H5003" i="1"/>
  <c r="G5003" i="1"/>
  <c r="F5003" i="1"/>
  <c r="E5003" i="1"/>
  <c r="M5002" i="1"/>
  <c r="L5002" i="1"/>
  <c r="K5002" i="1"/>
  <c r="J5002" i="1"/>
  <c r="I5002" i="1"/>
  <c r="H5002" i="1"/>
  <c r="G5002" i="1"/>
  <c r="F5002" i="1"/>
  <c r="E5002" i="1"/>
  <c r="M5001" i="1"/>
  <c r="L5001" i="1"/>
  <c r="K5001" i="1"/>
  <c r="J5001" i="1"/>
  <c r="I5001" i="1"/>
  <c r="H5001" i="1"/>
  <c r="G5001" i="1"/>
  <c r="F5001" i="1"/>
  <c r="E5001" i="1"/>
  <c r="M5000" i="1"/>
  <c r="L5000" i="1"/>
  <c r="K5000" i="1"/>
  <c r="J5000" i="1"/>
  <c r="I5000" i="1"/>
  <c r="H5000" i="1"/>
  <c r="G5000" i="1"/>
  <c r="F5000" i="1"/>
  <c r="E5000" i="1"/>
  <c r="M4999" i="1"/>
  <c r="L4999" i="1"/>
  <c r="K4999" i="1"/>
  <c r="J4999" i="1"/>
  <c r="I4999" i="1"/>
  <c r="H4999" i="1"/>
  <c r="G4999" i="1"/>
  <c r="F4999" i="1"/>
  <c r="E4999" i="1"/>
  <c r="M4998" i="1"/>
  <c r="L4998" i="1"/>
  <c r="K4998" i="1"/>
  <c r="J4998" i="1"/>
  <c r="I4998" i="1"/>
  <c r="H4998" i="1"/>
  <c r="G4998" i="1"/>
  <c r="F4998" i="1"/>
  <c r="E4998" i="1"/>
  <c r="M4997" i="1"/>
  <c r="L4997" i="1"/>
  <c r="K4997" i="1"/>
  <c r="J4997" i="1"/>
  <c r="I4997" i="1"/>
  <c r="H4997" i="1"/>
  <c r="G4997" i="1"/>
  <c r="F4997" i="1"/>
  <c r="E4997" i="1"/>
  <c r="M4996" i="1"/>
  <c r="L4996" i="1"/>
  <c r="K4996" i="1"/>
  <c r="J4996" i="1"/>
  <c r="I4996" i="1"/>
  <c r="H4996" i="1"/>
  <c r="G4996" i="1"/>
  <c r="F4996" i="1"/>
  <c r="E4996" i="1"/>
  <c r="M4995" i="1"/>
  <c r="L4995" i="1"/>
  <c r="K4995" i="1"/>
  <c r="J4995" i="1"/>
  <c r="I4995" i="1"/>
  <c r="H4995" i="1"/>
  <c r="G4995" i="1"/>
  <c r="F4995" i="1"/>
  <c r="E4995" i="1"/>
  <c r="M4994" i="1"/>
  <c r="L4994" i="1"/>
  <c r="K4994" i="1"/>
  <c r="J4994" i="1"/>
  <c r="I4994" i="1"/>
  <c r="H4994" i="1"/>
  <c r="G4994" i="1"/>
  <c r="F4994" i="1"/>
  <c r="E4994" i="1"/>
  <c r="M4993" i="1"/>
  <c r="L4993" i="1"/>
  <c r="K4993" i="1"/>
  <c r="J4993" i="1"/>
  <c r="I4993" i="1"/>
  <c r="H4993" i="1"/>
  <c r="G4993" i="1"/>
  <c r="F4993" i="1"/>
  <c r="E4993" i="1"/>
  <c r="M4992" i="1"/>
  <c r="L4992" i="1"/>
  <c r="K4992" i="1"/>
  <c r="J4992" i="1"/>
  <c r="I4992" i="1"/>
  <c r="H4992" i="1"/>
  <c r="G4992" i="1"/>
  <c r="F4992" i="1"/>
  <c r="E4992" i="1"/>
  <c r="M4991" i="1"/>
  <c r="L4991" i="1"/>
  <c r="K4991" i="1"/>
  <c r="J4991" i="1"/>
  <c r="I4991" i="1"/>
  <c r="H4991" i="1"/>
  <c r="G4991" i="1"/>
  <c r="F4991" i="1"/>
  <c r="E4991" i="1"/>
  <c r="M4990" i="1"/>
  <c r="L4990" i="1"/>
  <c r="K4990" i="1"/>
  <c r="J4990" i="1"/>
  <c r="I4990" i="1"/>
  <c r="H4990" i="1"/>
  <c r="G4990" i="1"/>
  <c r="F4990" i="1"/>
  <c r="E4990" i="1"/>
  <c r="M4989" i="1"/>
  <c r="L4989" i="1"/>
  <c r="K4989" i="1"/>
  <c r="J4989" i="1"/>
  <c r="I4989" i="1"/>
  <c r="H4989" i="1"/>
  <c r="G4989" i="1"/>
  <c r="F4989" i="1"/>
  <c r="E4989" i="1"/>
  <c r="M4988" i="1"/>
  <c r="L4988" i="1"/>
  <c r="K4988" i="1"/>
  <c r="J4988" i="1"/>
  <c r="I4988" i="1"/>
  <c r="H4988" i="1"/>
  <c r="G4988" i="1"/>
  <c r="F4988" i="1"/>
  <c r="E4988" i="1"/>
  <c r="M4987" i="1"/>
  <c r="L4987" i="1"/>
  <c r="K4987" i="1"/>
  <c r="J4987" i="1"/>
  <c r="I4987" i="1"/>
  <c r="H4987" i="1"/>
  <c r="G4987" i="1"/>
  <c r="F4987" i="1"/>
  <c r="E4987" i="1"/>
  <c r="M4986" i="1"/>
  <c r="L4986" i="1"/>
  <c r="K4986" i="1"/>
  <c r="J4986" i="1"/>
  <c r="I4986" i="1"/>
  <c r="H4986" i="1"/>
  <c r="G4986" i="1"/>
  <c r="F4986" i="1"/>
  <c r="E4986" i="1"/>
  <c r="M4985" i="1"/>
  <c r="L4985" i="1"/>
  <c r="K4985" i="1"/>
  <c r="J4985" i="1"/>
  <c r="I4985" i="1"/>
  <c r="H4985" i="1"/>
  <c r="G4985" i="1"/>
  <c r="F4985" i="1"/>
  <c r="E4985" i="1"/>
  <c r="M4984" i="1"/>
  <c r="L4984" i="1"/>
  <c r="K4984" i="1"/>
  <c r="J4984" i="1"/>
  <c r="I4984" i="1"/>
  <c r="H4984" i="1"/>
  <c r="G4984" i="1"/>
  <c r="F4984" i="1"/>
  <c r="E4984" i="1"/>
  <c r="M4983" i="1"/>
  <c r="L4983" i="1"/>
  <c r="K4983" i="1"/>
  <c r="J4983" i="1"/>
  <c r="I4983" i="1"/>
  <c r="H4983" i="1"/>
  <c r="G4983" i="1"/>
  <c r="F4983" i="1"/>
  <c r="E4983" i="1"/>
  <c r="M4982" i="1"/>
  <c r="L4982" i="1"/>
  <c r="K4982" i="1"/>
  <c r="J4982" i="1"/>
  <c r="I4982" i="1"/>
  <c r="H4982" i="1"/>
  <c r="G4982" i="1"/>
  <c r="F4982" i="1"/>
  <c r="E4982" i="1"/>
  <c r="M4981" i="1"/>
  <c r="L4981" i="1"/>
  <c r="K4981" i="1"/>
  <c r="J4981" i="1"/>
  <c r="I4981" i="1"/>
  <c r="H4981" i="1"/>
  <c r="G4981" i="1"/>
  <c r="F4981" i="1"/>
  <c r="E4981" i="1"/>
  <c r="M4980" i="1"/>
  <c r="L4980" i="1"/>
  <c r="K4980" i="1"/>
  <c r="J4980" i="1"/>
  <c r="I4980" i="1"/>
  <c r="H4980" i="1"/>
  <c r="G4980" i="1"/>
  <c r="F4980" i="1"/>
  <c r="E4980" i="1"/>
  <c r="M4979" i="1"/>
  <c r="L4979" i="1"/>
  <c r="K4979" i="1"/>
  <c r="J4979" i="1"/>
  <c r="I4979" i="1"/>
  <c r="H4979" i="1"/>
  <c r="G4979" i="1"/>
  <c r="F4979" i="1"/>
  <c r="E4979" i="1"/>
  <c r="M4978" i="1"/>
  <c r="L4978" i="1"/>
  <c r="K4978" i="1"/>
  <c r="J4978" i="1"/>
  <c r="I4978" i="1"/>
  <c r="H4978" i="1"/>
  <c r="G4978" i="1"/>
  <c r="F4978" i="1"/>
  <c r="E4978" i="1"/>
  <c r="M4977" i="1"/>
  <c r="L4977" i="1"/>
  <c r="K4977" i="1"/>
  <c r="J4977" i="1"/>
  <c r="I4977" i="1"/>
  <c r="H4977" i="1"/>
  <c r="G4977" i="1"/>
  <c r="F4977" i="1"/>
  <c r="E4977" i="1"/>
  <c r="M4976" i="1"/>
  <c r="L4976" i="1"/>
  <c r="K4976" i="1"/>
  <c r="J4976" i="1"/>
  <c r="I4976" i="1"/>
  <c r="H4976" i="1"/>
  <c r="G4976" i="1"/>
  <c r="F4976" i="1"/>
  <c r="E4976" i="1"/>
  <c r="M4975" i="1"/>
  <c r="L4975" i="1"/>
  <c r="K4975" i="1"/>
  <c r="J4975" i="1"/>
  <c r="I4975" i="1"/>
  <c r="H4975" i="1"/>
  <c r="G4975" i="1"/>
  <c r="F4975" i="1"/>
  <c r="E4975" i="1"/>
  <c r="M4974" i="1"/>
  <c r="L4974" i="1"/>
  <c r="K4974" i="1"/>
  <c r="J4974" i="1"/>
  <c r="I4974" i="1"/>
  <c r="H4974" i="1"/>
  <c r="G4974" i="1"/>
  <c r="F4974" i="1"/>
  <c r="E4974" i="1"/>
  <c r="M4973" i="1"/>
  <c r="L4973" i="1"/>
  <c r="K4973" i="1"/>
  <c r="J4973" i="1"/>
  <c r="I4973" i="1"/>
  <c r="H4973" i="1"/>
  <c r="G4973" i="1"/>
  <c r="F4973" i="1"/>
  <c r="E4973" i="1"/>
  <c r="M4972" i="1"/>
  <c r="L4972" i="1"/>
  <c r="K4972" i="1"/>
  <c r="J4972" i="1"/>
  <c r="I4972" i="1"/>
  <c r="H4972" i="1"/>
  <c r="G4972" i="1"/>
  <c r="F4972" i="1"/>
  <c r="E4972" i="1"/>
  <c r="M4971" i="1"/>
  <c r="L4971" i="1"/>
  <c r="K4971" i="1"/>
  <c r="J4971" i="1"/>
  <c r="I4971" i="1"/>
  <c r="H4971" i="1"/>
  <c r="G4971" i="1"/>
  <c r="F4971" i="1"/>
  <c r="E4971" i="1"/>
  <c r="M4970" i="1"/>
  <c r="L4970" i="1"/>
  <c r="K4970" i="1"/>
  <c r="J4970" i="1"/>
  <c r="I4970" i="1"/>
  <c r="H4970" i="1"/>
  <c r="G4970" i="1"/>
  <c r="F4970" i="1"/>
  <c r="E4970" i="1"/>
  <c r="M4969" i="1"/>
  <c r="L4969" i="1"/>
  <c r="K4969" i="1"/>
  <c r="J4969" i="1"/>
  <c r="I4969" i="1"/>
  <c r="H4969" i="1"/>
  <c r="G4969" i="1"/>
  <c r="F4969" i="1"/>
  <c r="E4969" i="1"/>
  <c r="M4968" i="1"/>
  <c r="L4968" i="1"/>
  <c r="K4968" i="1"/>
  <c r="J4968" i="1"/>
  <c r="I4968" i="1"/>
  <c r="H4968" i="1"/>
  <c r="G4968" i="1"/>
  <c r="F4968" i="1"/>
  <c r="E4968" i="1"/>
  <c r="M4967" i="1"/>
  <c r="L4967" i="1"/>
  <c r="K4967" i="1"/>
  <c r="J4967" i="1"/>
  <c r="I4967" i="1"/>
  <c r="H4967" i="1"/>
  <c r="G4967" i="1"/>
  <c r="F4967" i="1"/>
  <c r="E4967" i="1"/>
  <c r="M4966" i="1"/>
  <c r="L4966" i="1"/>
  <c r="K4966" i="1"/>
  <c r="J4966" i="1"/>
  <c r="I4966" i="1"/>
  <c r="H4966" i="1"/>
  <c r="G4966" i="1"/>
  <c r="F4966" i="1"/>
  <c r="E4966" i="1"/>
  <c r="M4965" i="1"/>
  <c r="L4965" i="1"/>
  <c r="K4965" i="1"/>
  <c r="J4965" i="1"/>
  <c r="I4965" i="1"/>
  <c r="H4965" i="1"/>
  <c r="G4965" i="1"/>
  <c r="F4965" i="1"/>
  <c r="E4965" i="1"/>
  <c r="M4964" i="1"/>
  <c r="L4964" i="1"/>
  <c r="K4964" i="1"/>
  <c r="J4964" i="1"/>
  <c r="I4964" i="1"/>
  <c r="H4964" i="1"/>
  <c r="G4964" i="1"/>
  <c r="F4964" i="1"/>
  <c r="E4964" i="1"/>
  <c r="M4963" i="1"/>
  <c r="L4963" i="1"/>
  <c r="K4963" i="1"/>
  <c r="J4963" i="1"/>
  <c r="I4963" i="1"/>
  <c r="H4963" i="1"/>
  <c r="G4963" i="1"/>
  <c r="F4963" i="1"/>
  <c r="E4963" i="1"/>
  <c r="M4962" i="1"/>
  <c r="L4962" i="1"/>
  <c r="K4962" i="1"/>
  <c r="J4962" i="1"/>
  <c r="I4962" i="1"/>
  <c r="H4962" i="1"/>
  <c r="G4962" i="1"/>
  <c r="F4962" i="1"/>
  <c r="E4962" i="1"/>
  <c r="M4961" i="1"/>
  <c r="L4961" i="1"/>
  <c r="K4961" i="1"/>
  <c r="J4961" i="1"/>
  <c r="I4961" i="1"/>
  <c r="H4961" i="1"/>
  <c r="G4961" i="1"/>
  <c r="F4961" i="1"/>
  <c r="E4961" i="1"/>
  <c r="M4960" i="1"/>
  <c r="L4960" i="1"/>
  <c r="K4960" i="1"/>
  <c r="J4960" i="1"/>
  <c r="I4960" i="1"/>
  <c r="H4960" i="1"/>
  <c r="G4960" i="1"/>
  <c r="F4960" i="1"/>
  <c r="E4960" i="1"/>
  <c r="M4959" i="1"/>
  <c r="L4959" i="1"/>
  <c r="K4959" i="1"/>
  <c r="J4959" i="1"/>
  <c r="I4959" i="1"/>
  <c r="H4959" i="1"/>
  <c r="G4959" i="1"/>
  <c r="F4959" i="1"/>
  <c r="E4959" i="1"/>
  <c r="M4958" i="1"/>
  <c r="L4958" i="1"/>
  <c r="K4958" i="1"/>
  <c r="J4958" i="1"/>
  <c r="I4958" i="1"/>
  <c r="H4958" i="1"/>
  <c r="G4958" i="1"/>
  <c r="F4958" i="1"/>
  <c r="E4958" i="1"/>
  <c r="M4957" i="1"/>
  <c r="L4957" i="1"/>
  <c r="K4957" i="1"/>
  <c r="J4957" i="1"/>
  <c r="I4957" i="1"/>
  <c r="H4957" i="1"/>
  <c r="G4957" i="1"/>
  <c r="F4957" i="1"/>
  <c r="E4957" i="1"/>
  <c r="M4956" i="1"/>
  <c r="L4956" i="1"/>
  <c r="K4956" i="1"/>
  <c r="J4956" i="1"/>
  <c r="I4956" i="1"/>
  <c r="H4956" i="1"/>
  <c r="G4956" i="1"/>
  <c r="F4956" i="1"/>
  <c r="E4956" i="1"/>
  <c r="M4955" i="1"/>
  <c r="L4955" i="1"/>
  <c r="K4955" i="1"/>
  <c r="J4955" i="1"/>
  <c r="I4955" i="1"/>
  <c r="H4955" i="1"/>
  <c r="G4955" i="1"/>
  <c r="F4955" i="1"/>
  <c r="E4955" i="1"/>
  <c r="M4954" i="1"/>
  <c r="L4954" i="1"/>
  <c r="K4954" i="1"/>
  <c r="J4954" i="1"/>
  <c r="I4954" i="1"/>
  <c r="H4954" i="1"/>
  <c r="G4954" i="1"/>
  <c r="F4954" i="1"/>
  <c r="E4954" i="1"/>
  <c r="M4953" i="1"/>
  <c r="L4953" i="1"/>
  <c r="K4953" i="1"/>
  <c r="J4953" i="1"/>
  <c r="I4953" i="1"/>
  <c r="H4953" i="1"/>
  <c r="G4953" i="1"/>
  <c r="F4953" i="1"/>
  <c r="E4953" i="1"/>
  <c r="M4952" i="1"/>
  <c r="L4952" i="1"/>
  <c r="K4952" i="1"/>
  <c r="J4952" i="1"/>
  <c r="I4952" i="1"/>
  <c r="H4952" i="1"/>
  <c r="G4952" i="1"/>
  <c r="F4952" i="1"/>
  <c r="E4952" i="1"/>
  <c r="M4951" i="1"/>
  <c r="L4951" i="1"/>
  <c r="K4951" i="1"/>
  <c r="J4951" i="1"/>
  <c r="I4951" i="1"/>
  <c r="H4951" i="1"/>
  <c r="G4951" i="1"/>
  <c r="F4951" i="1"/>
  <c r="E4951" i="1"/>
  <c r="M4950" i="1"/>
  <c r="L4950" i="1"/>
  <c r="K4950" i="1"/>
  <c r="J4950" i="1"/>
  <c r="I4950" i="1"/>
  <c r="H4950" i="1"/>
  <c r="G4950" i="1"/>
  <c r="F4950" i="1"/>
  <c r="E4950" i="1"/>
  <c r="M4949" i="1"/>
  <c r="L4949" i="1"/>
  <c r="K4949" i="1"/>
  <c r="J4949" i="1"/>
  <c r="I4949" i="1"/>
  <c r="H4949" i="1"/>
  <c r="G4949" i="1"/>
  <c r="F4949" i="1"/>
  <c r="E4949" i="1"/>
  <c r="M4948" i="1"/>
  <c r="L4948" i="1"/>
  <c r="K4948" i="1"/>
  <c r="J4948" i="1"/>
  <c r="I4948" i="1"/>
  <c r="H4948" i="1"/>
  <c r="G4948" i="1"/>
  <c r="F4948" i="1"/>
  <c r="E4948" i="1"/>
  <c r="M4947" i="1"/>
  <c r="L4947" i="1"/>
  <c r="K4947" i="1"/>
  <c r="J4947" i="1"/>
  <c r="I4947" i="1"/>
  <c r="H4947" i="1"/>
  <c r="G4947" i="1"/>
  <c r="F4947" i="1"/>
  <c r="E4947" i="1"/>
  <c r="M4946" i="1"/>
  <c r="L4946" i="1"/>
  <c r="K4946" i="1"/>
  <c r="J4946" i="1"/>
  <c r="I4946" i="1"/>
  <c r="H4946" i="1"/>
  <c r="G4946" i="1"/>
  <c r="F4946" i="1"/>
  <c r="E4946" i="1"/>
  <c r="M4945" i="1"/>
  <c r="L4945" i="1"/>
  <c r="K4945" i="1"/>
  <c r="J4945" i="1"/>
  <c r="I4945" i="1"/>
  <c r="H4945" i="1"/>
  <c r="G4945" i="1"/>
  <c r="F4945" i="1"/>
  <c r="E4945" i="1"/>
  <c r="M4944" i="1"/>
  <c r="L4944" i="1"/>
  <c r="K4944" i="1"/>
  <c r="J4944" i="1"/>
  <c r="I4944" i="1"/>
  <c r="H4944" i="1"/>
  <c r="G4944" i="1"/>
  <c r="F4944" i="1"/>
  <c r="E4944" i="1"/>
  <c r="M4943" i="1"/>
  <c r="L4943" i="1"/>
  <c r="K4943" i="1"/>
  <c r="J4943" i="1"/>
  <c r="I4943" i="1"/>
  <c r="H4943" i="1"/>
  <c r="G4943" i="1"/>
  <c r="F4943" i="1"/>
  <c r="E4943" i="1"/>
  <c r="M4942" i="1"/>
  <c r="L4942" i="1"/>
  <c r="K4942" i="1"/>
  <c r="J4942" i="1"/>
  <c r="I4942" i="1"/>
  <c r="H4942" i="1"/>
  <c r="G4942" i="1"/>
  <c r="F4942" i="1"/>
  <c r="E4942" i="1"/>
  <c r="M4941" i="1"/>
  <c r="L4941" i="1"/>
  <c r="K4941" i="1"/>
  <c r="J4941" i="1"/>
  <c r="I4941" i="1"/>
  <c r="H4941" i="1"/>
  <c r="G4941" i="1"/>
  <c r="F4941" i="1"/>
  <c r="E4941" i="1"/>
  <c r="M4940" i="1"/>
  <c r="L4940" i="1"/>
  <c r="K4940" i="1"/>
  <c r="J4940" i="1"/>
  <c r="I4940" i="1"/>
  <c r="H4940" i="1"/>
  <c r="G4940" i="1"/>
  <c r="F4940" i="1"/>
  <c r="E4940" i="1"/>
  <c r="M4939" i="1"/>
  <c r="L4939" i="1"/>
  <c r="K4939" i="1"/>
  <c r="J4939" i="1"/>
  <c r="I4939" i="1"/>
  <c r="H4939" i="1"/>
  <c r="G4939" i="1"/>
  <c r="F4939" i="1"/>
  <c r="E4939" i="1"/>
  <c r="M4938" i="1"/>
  <c r="L4938" i="1"/>
  <c r="K4938" i="1"/>
  <c r="J4938" i="1"/>
  <c r="I4938" i="1"/>
  <c r="H4938" i="1"/>
  <c r="G4938" i="1"/>
  <c r="F4938" i="1"/>
  <c r="E4938" i="1"/>
  <c r="M4937" i="1"/>
  <c r="L4937" i="1"/>
  <c r="K4937" i="1"/>
  <c r="J4937" i="1"/>
  <c r="I4937" i="1"/>
  <c r="H4937" i="1"/>
  <c r="G4937" i="1"/>
  <c r="F4937" i="1"/>
  <c r="E4937" i="1"/>
  <c r="M4936" i="1"/>
  <c r="L4936" i="1"/>
  <c r="K4936" i="1"/>
  <c r="J4936" i="1"/>
  <c r="I4936" i="1"/>
  <c r="H4936" i="1"/>
  <c r="G4936" i="1"/>
  <c r="F4936" i="1"/>
  <c r="E4936" i="1"/>
  <c r="M4935" i="1"/>
  <c r="L4935" i="1"/>
  <c r="K4935" i="1"/>
  <c r="J4935" i="1"/>
  <c r="I4935" i="1"/>
  <c r="H4935" i="1"/>
  <c r="G4935" i="1"/>
  <c r="F4935" i="1"/>
  <c r="E4935" i="1"/>
  <c r="M4934" i="1"/>
  <c r="L4934" i="1"/>
  <c r="K4934" i="1"/>
  <c r="J4934" i="1"/>
  <c r="I4934" i="1"/>
  <c r="H4934" i="1"/>
  <c r="G4934" i="1"/>
  <c r="F4934" i="1"/>
  <c r="E4934" i="1"/>
  <c r="M4933" i="1"/>
  <c r="L4933" i="1"/>
  <c r="K4933" i="1"/>
  <c r="J4933" i="1"/>
  <c r="I4933" i="1"/>
  <c r="H4933" i="1"/>
  <c r="G4933" i="1"/>
  <c r="F4933" i="1"/>
  <c r="E4933" i="1"/>
  <c r="M4932" i="1"/>
  <c r="L4932" i="1"/>
  <c r="K4932" i="1"/>
  <c r="J4932" i="1"/>
  <c r="I4932" i="1"/>
  <c r="H4932" i="1"/>
  <c r="G4932" i="1"/>
  <c r="F4932" i="1"/>
  <c r="E4932" i="1"/>
  <c r="M4931" i="1"/>
  <c r="L4931" i="1"/>
  <c r="K4931" i="1"/>
  <c r="J4931" i="1"/>
  <c r="I4931" i="1"/>
  <c r="H4931" i="1"/>
  <c r="G4931" i="1"/>
  <c r="F4931" i="1"/>
  <c r="E4931" i="1"/>
  <c r="M4930" i="1"/>
  <c r="L4930" i="1"/>
  <c r="K4930" i="1"/>
  <c r="J4930" i="1"/>
  <c r="I4930" i="1"/>
  <c r="H4930" i="1"/>
  <c r="G4930" i="1"/>
  <c r="F4930" i="1"/>
  <c r="E4930" i="1"/>
  <c r="M4929" i="1"/>
  <c r="L4929" i="1"/>
  <c r="K4929" i="1"/>
  <c r="J4929" i="1"/>
  <c r="I4929" i="1"/>
  <c r="H4929" i="1"/>
  <c r="G4929" i="1"/>
  <c r="F4929" i="1"/>
  <c r="E4929" i="1"/>
  <c r="M4928" i="1"/>
  <c r="L4928" i="1"/>
  <c r="K4928" i="1"/>
  <c r="J4928" i="1"/>
  <c r="I4928" i="1"/>
  <c r="H4928" i="1"/>
  <c r="G4928" i="1"/>
  <c r="F4928" i="1"/>
  <c r="E4928" i="1"/>
  <c r="M4927" i="1"/>
  <c r="L4927" i="1"/>
  <c r="K4927" i="1"/>
  <c r="J4927" i="1"/>
  <c r="I4927" i="1"/>
  <c r="H4927" i="1"/>
  <c r="G4927" i="1"/>
  <c r="F4927" i="1"/>
  <c r="E4927" i="1"/>
  <c r="M4926" i="1"/>
  <c r="L4926" i="1"/>
  <c r="K4926" i="1"/>
  <c r="J4926" i="1"/>
  <c r="I4926" i="1"/>
  <c r="H4926" i="1"/>
  <c r="G4926" i="1"/>
  <c r="F4926" i="1"/>
  <c r="E4926" i="1"/>
  <c r="M4925" i="1"/>
  <c r="L4925" i="1"/>
  <c r="K4925" i="1"/>
  <c r="J4925" i="1"/>
  <c r="I4925" i="1"/>
  <c r="H4925" i="1"/>
  <c r="G4925" i="1"/>
  <c r="F4925" i="1"/>
  <c r="E4925" i="1"/>
  <c r="M4924" i="1"/>
  <c r="L4924" i="1"/>
  <c r="K4924" i="1"/>
  <c r="J4924" i="1"/>
  <c r="I4924" i="1"/>
  <c r="H4924" i="1"/>
  <c r="G4924" i="1"/>
  <c r="F4924" i="1"/>
  <c r="E4924" i="1"/>
  <c r="M4923" i="1"/>
  <c r="L4923" i="1"/>
  <c r="K4923" i="1"/>
  <c r="J4923" i="1"/>
  <c r="I4923" i="1"/>
  <c r="H4923" i="1"/>
  <c r="G4923" i="1"/>
  <c r="F4923" i="1"/>
  <c r="E4923" i="1"/>
  <c r="M4922" i="1"/>
  <c r="L4922" i="1"/>
  <c r="K4922" i="1"/>
  <c r="J4922" i="1"/>
  <c r="I4922" i="1"/>
  <c r="H4922" i="1"/>
  <c r="G4922" i="1"/>
  <c r="F4922" i="1"/>
  <c r="E4922" i="1"/>
  <c r="M4921" i="1"/>
  <c r="L4921" i="1"/>
  <c r="K4921" i="1"/>
  <c r="J4921" i="1"/>
  <c r="I4921" i="1"/>
  <c r="H4921" i="1"/>
  <c r="G4921" i="1"/>
  <c r="F4921" i="1"/>
  <c r="E4921" i="1"/>
  <c r="M4920" i="1"/>
  <c r="L4920" i="1"/>
  <c r="K4920" i="1"/>
  <c r="J4920" i="1"/>
  <c r="I4920" i="1"/>
  <c r="H4920" i="1"/>
  <c r="G4920" i="1"/>
  <c r="F4920" i="1"/>
  <c r="E4920" i="1"/>
  <c r="M4919" i="1"/>
  <c r="L4919" i="1"/>
  <c r="K4919" i="1"/>
  <c r="J4919" i="1"/>
  <c r="I4919" i="1"/>
  <c r="H4919" i="1"/>
  <c r="G4919" i="1"/>
  <c r="F4919" i="1"/>
  <c r="E4919" i="1"/>
  <c r="M4918" i="1"/>
  <c r="L4918" i="1"/>
  <c r="K4918" i="1"/>
  <c r="J4918" i="1"/>
  <c r="I4918" i="1"/>
  <c r="H4918" i="1"/>
  <c r="G4918" i="1"/>
  <c r="F4918" i="1"/>
  <c r="E4918" i="1"/>
  <c r="M4917" i="1"/>
  <c r="L4917" i="1"/>
  <c r="K4917" i="1"/>
  <c r="J4917" i="1"/>
  <c r="I4917" i="1"/>
  <c r="H4917" i="1"/>
  <c r="G4917" i="1"/>
  <c r="F4917" i="1"/>
  <c r="E4917" i="1"/>
  <c r="M4916" i="1"/>
  <c r="L4916" i="1"/>
  <c r="K4916" i="1"/>
  <c r="J4916" i="1"/>
  <c r="I4916" i="1"/>
  <c r="H4916" i="1"/>
  <c r="G4916" i="1"/>
  <c r="F4916" i="1"/>
  <c r="E4916" i="1"/>
  <c r="M4915" i="1"/>
  <c r="L4915" i="1"/>
  <c r="K4915" i="1"/>
  <c r="J4915" i="1"/>
  <c r="I4915" i="1"/>
  <c r="H4915" i="1"/>
  <c r="G4915" i="1"/>
  <c r="F4915" i="1"/>
  <c r="E4915" i="1"/>
  <c r="M4914" i="1"/>
  <c r="L4914" i="1"/>
  <c r="K4914" i="1"/>
  <c r="J4914" i="1"/>
  <c r="I4914" i="1"/>
  <c r="H4914" i="1"/>
  <c r="G4914" i="1"/>
  <c r="F4914" i="1"/>
  <c r="E4914" i="1"/>
  <c r="M4913" i="1"/>
  <c r="L4913" i="1"/>
  <c r="K4913" i="1"/>
  <c r="J4913" i="1"/>
  <c r="I4913" i="1"/>
  <c r="H4913" i="1"/>
  <c r="G4913" i="1"/>
  <c r="F4913" i="1"/>
  <c r="E4913" i="1"/>
  <c r="M4912" i="1"/>
  <c r="L4912" i="1"/>
  <c r="K4912" i="1"/>
  <c r="J4912" i="1"/>
  <c r="I4912" i="1"/>
  <c r="H4912" i="1"/>
  <c r="G4912" i="1"/>
  <c r="F4912" i="1"/>
  <c r="E4912" i="1"/>
  <c r="M4911" i="1"/>
  <c r="L4911" i="1"/>
  <c r="K4911" i="1"/>
  <c r="J4911" i="1"/>
  <c r="I4911" i="1"/>
  <c r="H4911" i="1"/>
  <c r="G4911" i="1"/>
  <c r="F4911" i="1"/>
  <c r="E4911" i="1"/>
  <c r="M4910" i="1"/>
  <c r="L4910" i="1"/>
  <c r="K4910" i="1"/>
  <c r="J4910" i="1"/>
  <c r="I4910" i="1"/>
  <c r="H4910" i="1"/>
  <c r="G4910" i="1"/>
  <c r="F4910" i="1"/>
  <c r="E4910" i="1"/>
  <c r="M4909" i="1"/>
  <c r="L4909" i="1"/>
  <c r="K4909" i="1"/>
  <c r="J4909" i="1"/>
  <c r="I4909" i="1"/>
  <c r="H4909" i="1"/>
  <c r="G4909" i="1"/>
  <c r="F4909" i="1"/>
  <c r="E4909" i="1"/>
  <c r="M4908" i="1"/>
  <c r="L4908" i="1"/>
  <c r="K4908" i="1"/>
  <c r="J4908" i="1"/>
  <c r="I4908" i="1"/>
  <c r="H4908" i="1"/>
  <c r="G4908" i="1"/>
  <c r="F4908" i="1"/>
  <c r="E4908" i="1"/>
  <c r="M4907" i="1"/>
  <c r="L4907" i="1"/>
  <c r="K4907" i="1"/>
  <c r="J4907" i="1"/>
  <c r="I4907" i="1"/>
  <c r="H4907" i="1"/>
  <c r="G4907" i="1"/>
  <c r="F4907" i="1"/>
  <c r="E4907" i="1"/>
  <c r="M4906" i="1"/>
  <c r="L4906" i="1"/>
  <c r="K4906" i="1"/>
  <c r="J4906" i="1"/>
  <c r="I4906" i="1"/>
  <c r="H4906" i="1"/>
  <c r="G4906" i="1"/>
  <c r="F4906" i="1"/>
  <c r="E4906" i="1"/>
  <c r="M4905" i="1"/>
  <c r="L4905" i="1"/>
  <c r="K4905" i="1"/>
  <c r="J4905" i="1"/>
  <c r="I4905" i="1"/>
  <c r="H4905" i="1"/>
  <c r="G4905" i="1"/>
  <c r="F4905" i="1"/>
  <c r="E4905" i="1"/>
  <c r="M4904" i="1"/>
  <c r="L4904" i="1"/>
  <c r="K4904" i="1"/>
  <c r="J4904" i="1"/>
  <c r="I4904" i="1"/>
  <c r="H4904" i="1"/>
  <c r="G4904" i="1"/>
  <c r="F4904" i="1"/>
  <c r="E4904" i="1"/>
  <c r="M4903" i="1"/>
  <c r="L4903" i="1"/>
  <c r="K4903" i="1"/>
  <c r="J4903" i="1"/>
  <c r="I4903" i="1"/>
  <c r="H4903" i="1"/>
  <c r="G4903" i="1"/>
  <c r="F4903" i="1"/>
  <c r="E4903" i="1"/>
  <c r="M4902" i="1"/>
  <c r="L4902" i="1"/>
  <c r="K4902" i="1"/>
  <c r="J4902" i="1"/>
  <c r="I4902" i="1"/>
  <c r="H4902" i="1"/>
  <c r="G4902" i="1"/>
  <c r="F4902" i="1"/>
  <c r="E4902" i="1"/>
  <c r="M4901" i="1"/>
  <c r="L4901" i="1"/>
  <c r="K4901" i="1"/>
  <c r="J4901" i="1"/>
  <c r="I4901" i="1"/>
  <c r="H4901" i="1"/>
  <c r="G4901" i="1"/>
  <c r="F4901" i="1"/>
  <c r="E4901" i="1"/>
  <c r="M4900" i="1"/>
  <c r="L4900" i="1"/>
  <c r="K4900" i="1"/>
  <c r="J4900" i="1"/>
  <c r="I4900" i="1"/>
  <c r="H4900" i="1"/>
  <c r="G4900" i="1"/>
  <c r="F4900" i="1"/>
  <c r="E4900" i="1"/>
  <c r="M4899" i="1"/>
  <c r="L4899" i="1"/>
  <c r="K4899" i="1"/>
  <c r="J4899" i="1"/>
  <c r="I4899" i="1"/>
  <c r="H4899" i="1"/>
  <c r="G4899" i="1"/>
  <c r="F4899" i="1"/>
  <c r="E4899" i="1"/>
  <c r="M4898" i="1"/>
  <c r="L4898" i="1"/>
  <c r="K4898" i="1"/>
  <c r="J4898" i="1"/>
  <c r="I4898" i="1"/>
  <c r="H4898" i="1"/>
  <c r="G4898" i="1"/>
  <c r="F4898" i="1"/>
  <c r="E4898" i="1"/>
  <c r="M4897" i="1"/>
  <c r="L4897" i="1"/>
  <c r="K4897" i="1"/>
  <c r="J4897" i="1"/>
  <c r="I4897" i="1"/>
  <c r="H4897" i="1"/>
  <c r="G4897" i="1"/>
  <c r="F4897" i="1"/>
  <c r="E4897" i="1"/>
  <c r="M4896" i="1"/>
  <c r="L4896" i="1"/>
  <c r="K4896" i="1"/>
  <c r="J4896" i="1"/>
  <c r="I4896" i="1"/>
  <c r="H4896" i="1"/>
  <c r="G4896" i="1"/>
  <c r="F4896" i="1"/>
  <c r="E4896" i="1"/>
  <c r="M4895" i="1"/>
  <c r="L4895" i="1"/>
  <c r="K4895" i="1"/>
  <c r="J4895" i="1"/>
  <c r="I4895" i="1"/>
  <c r="H4895" i="1"/>
  <c r="G4895" i="1"/>
  <c r="F4895" i="1"/>
  <c r="E4895" i="1"/>
  <c r="M4894" i="1"/>
  <c r="L4894" i="1"/>
  <c r="K4894" i="1"/>
  <c r="J4894" i="1"/>
  <c r="I4894" i="1"/>
  <c r="H4894" i="1"/>
  <c r="G4894" i="1"/>
  <c r="F4894" i="1"/>
  <c r="E4894" i="1"/>
  <c r="M4893" i="1"/>
  <c r="L4893" i="1"/>
  <c r="K4893" i="1"/>
  <c r="J4893" i="1"/>
  <c r="I4893" i="1"/>
  <c r="H4893" i="1"/>
  <c r="G4893" i="1"/>
  <c r="F4893" i="1"/>
  <c r="E4893" i="1"/>
  <c r="M4892" i="1"/>
  <c r="L4892" i="1"/>
  <c r="K4892" i="1"/>
  <c r="J4892" i="1"/>
  <c r="I4892" i="1"/>
  <c r="H4892" i="1"/>
  <c r="G4892" i="1"/>
  <c r="F4892" i="1"/>
  <c r="E4892" i="1"/>
  <c r="M4891" i="1"/>
  <c r="L4891" i="1"/>
  <c r="K4891" i="1"/>
  <c r="J4891" i="1"/>
  <c r="I4891" i="1"/>
  <c r="H4891" i="1"/>
  <c r="G4891" i="1"/>
  <c r="F4891" i="1"/>
  <c r="E4891" i="1"/>
  <c r="M4890" i="1"/>
  <c r="L4890" i="1"/>
  <c r="K4890" i="1"/>
  <c r="J4890" i="1"/>
  <c r="I4890" i="1"/>
  <c r="H4890" i="1"/>
  <c r="G4890" i="1"/>
  <c r="F4890" i="1"/>
  <c r="E4890" i="1"/>
  <c r="M4889" i="1"/>
  <c r="L4889" i="1"/>
  <c r="K4889" i="1"/>
  <c r="J4889" i="1"/>
  <c r="I4889" i="1"/>
  <c r="H4889" i="1"/>
  <c r="G4889" i="1"/>
  <c r="F4889" i="1"/>
  <c r="E4889" i="1"/>
  <c r="M4888" i="1"/>
  <c r="L4888" i="1"/>
  <c r="K4888" i="1"/>
  <c r="J4888" i="1"/>
  <c r="I4888" i="1"/>
  <c r="H4888" i="1"/>
  <c r="G4888" i="1"/>
  <c r="F4888" i="1"/>
  <c r="E4888" i="1"/>
  <c r="M4887" i="1"/>
  <c r="L4887" i="1"/>
  <c r="K4887" i="1"/>
  <c r="J4887" i="1"/>
  <c r="I4887" i="1"/>
  <c r="H4887" i="1"/>
  <c r="G4887" i="1"/>
  <c r="F4887" i="1"/>
  <c r="E4887" i="1"/>
  <c r="M4886" i="1"/>
  <c r="L4886" i="1"/>
  <c r="K4886" i="1"/>
  <c r="J4886" i="1"/>
  <c r="I4886" i="1"/>
  <c r="H4886" i="1"/>
  <c r="G4886" i="1"/>
  <c r="F4886" i="1"/>
  <c r="E4886" i="1"/>
  <c r="M4885" i="1"/>
  <c r="L4885" i="1"/>
  <c r="K4885" i="1"/>
  <c r="J4885" i="1"/>
  <c r="I4885" i="1"/>
  <c r="H4885" i="1"/>
  <c r="G4885" i="1"/>
  <c r="F4885" i="1"/>
  <c r="E4885" i="1"/>
  <c r="M4884" i="1"/>
  <c r="L4884" i="1"/>
  <c r="K4884" i="1"/>
  <c r="J4884" i="1"/>
  <c r="I4884" i="1"/>
  <c r="H4884" i="1"/>
  <c r="G4884" i="1"/>
  <c r="F4884" i="1"/>
  <c r="E4884" i="1"/>
  <c r="M4883" i="1"/>
  <c r="L4883" i="1"/>
  <c r="K4883" i="1"/>
  <c r="J4883" i="1"/>
  <c r="I4883" i="1"/>
  <c r="H4883" i="1"/>
  <c r="G4883" i="1"/>
  <c r="F4883" i="1"/>
  <c r="E4883" i="1"/>
  <c r="M4882" i="1"/>
  <c r="L4882" i="1"/>
  <c r="K4882" i="1"/>
  <c r="J4882" i="1"/>
  <c r="I4882" i="1"/>
  <c r="H4882" i="1"/>
  <c r="G4882" i="1"/>
  <c r="F4882" i="1"/>
  <c r="E4882" i="1"/>
  <c r="M4881" i="1"/>
  <c r="L4881" i="1"/>
  <c r="K4881" i="1"/>
  <c r="J4881" i="1"/>
  <c r="I4881" i="1"/>
  <c r="H4881" i="1"/>
  <c r="G4881" i="1"/>
  <c r="F4881" i="1"/>
  <c r="E4881" i="1"/>
  <c r="M4880" i="1"/>
  <c r="L4880" i="1"/>
  <c r="K4880" i="1"/>
  <c r="J4880" i="1"/>
  <c r="I4880" i="1"/>
  <c r="H4880" i="1"/>
  <c r="G4880" i="1"/>
  <c r="F4880" i="1"/>
  <c r="E4880" i="1"/>
  <c r="M4879" i="1"/>
  <c r="L4879" i="1"/>
  <c r="K4879" i="1"/>
  <c r="J4879" i="1"/>
  <c r="I4879" i="1"/>
  <c r="H4879" i="1"/>
  <c r="G4879" i="1"/>
  <c r="F4879" i="1"/>
  <c r="E4879" i="1"/>
  <c r="M4878" i="1"/>
  <c r="L4878" i="1"/>
  <c r="K4878" i="1"/>
  <c r="J4878" i="1"/>
  <c r="I4878" i="1"/>
  <c r="H4878" i="1"/>
  <c r="G4878" i="1"/>
  <c r="F4878" i="1"/>
  <c r="E4878" i="1"/>
  <c r="M4877" i="1"/>
  <c r="L4877" i="1"/>
  <c r="K4877" i="1"/>
  <c r="J4877" i="1"/>
  <c r="I4877" i="1"/>
  <c r="H4877" i="1"/>
  <c r="G4877" i="1"/>
  <c r="F4877" i="1"/>
  <c r="E4877" i="1"/>
  <c r="M4876" i="1"/>
  <c r="L4876" i="1"/>
  <c r="K4876" i="1"/>
  <c r="J4876" i="1"/>
  <c r="I4876" i="1"/>
  <c r="H4876" i="1"/>
  <c r="G4876" i="1"/>
  <c r="F4876" i="1"/>
  <c r="E4876" i="1"/>
  <c r="M4875" i="1"/>
  <c r="L4875" i="1"/>
  <c r="K4875" i="1"/>
  <c r="J4875" i="1"/>
  <c r="I4875" i="1"/>
  <c r="H4875" i="1"/>
  <c r="G4875" i="1"/>
  <c r="F4875" i="1"/>
  <c r="E4875" i="1"/>
  <c r="M4874" i="1"/>
  <c r="L4874" i="1"/>
  <c r="K4874" i="1"/>
  <c r="J4874" i="1"/>
  <c r="I4874" i="1"/>
  <c r="H4874" i="1"/>
  <c r="G4874" i="1"/>
  <c r="F4874" i="1"/>
  <c r="E4874" i="1"/>
  <c r="M4873" i="1"/>
  <c r="L4873" i="1"/>
  <c r="K4873" i="1"/>
  <c r="J4873" i="1"/>
  <c r="I4873" i="1"/>
  <c r="H4873" i="1"/>
  <c r="G4873" i="1"/>
  <c r="F4873" i="1"/>
  <c r="E4873" i="1"/>
  <c r="M4872" i="1"/>
  <c r="L4872" i="1"/>
  <c r="K4872" i="1"/>
  <c r="J4872" i="1"/>
  <c r="I4872" i="1"/>
  <c r="H4872" i="1"/>
  <c r="G4872" i="1"/>
  <c r="F4872" i="1"/>
  <c r="E4872" i="1"/>
  <c r="M4871" i="1"/>
  <c r="L4871" i="1"/>
  <c r="K4871" i="1"/>
  <c r="J4871" i="1"/>
  <c r="I4871" i="1"/>
  <c r="H4871" i="1"/>
  <c r="G4871" i="1"/>
  <c r="F4871" i="1"/>
  <c r="E4871" i="1"/>
  <c r="M4870" i="1"/>
  <c r="L4870" i="1"/>
  <c r="K4870" i="1"/>
  <c r="J4870" i="1"/>
  <c r="I4870" i="1"/>
  <c r="H4870" i="1"/>
  <c r="G4870" i="1"/>
  <c r="F4870" i="1"/>
  <c r="E4870" i="1"/>
  <c r="M4869" i="1"/>
  <c r="L4869" i="1"/>
  <c r="K4869" i="1"/>
  <c r="J4869" i="1"/>
  <c r="I4869" i="1"/>
  <c r="H4869" i="1"/>
  <c r="G4869" i="1"/>
  <c r="F4869" i="1"/>
  <c r="E4869" i="1"/>
  <c r="M4868" i="1"/>
  <c r="L4868" i="1"/>
  <c r="K4868" i="1"/>
  <c r="J4868" i="1"/>
  <c r="I4868" i="1"/>
  <c r="H4868" i="1"/>
  <c r="G4868" i="1"/>
  <c r="F4868" i="1"/>
  <c r="E4868" i="1"/>
  <c r="M4867" i="1"/>
  <c r="L4867" i="1"/>
  <c r="K4867" i="1"/>
  <c r="J4867" i="1"/>
  <c r="I4867" i="1"/>
  <c r="H4867" i="1"/>
  <c r="G4867" i="1"/>
  <c r="F4867" i="1"/>
  <c r="E4867" i="1"/>
  <c r="M4866" i="1"/>
  <c r="L4866" i="1"/>
  <c r="K4866" i="1"/>
  <c r="J4866" i="1"/>
  <c r="I4866" i="1"/>
  <c r="H4866" i="1"/>
  <c r="G4866" i="1"/>
  <c r="F4866" i="1"/>
  <c r="E4866" i="1"/>
  <c r="M4865" i="1"/>
  <c r="L4865" i="1"/>
  <c r="K4865" i="1"/>
  <c r="J4865" i="1"/>
  <c r="I4865" i="1"/>
  <c r="H4865" i="1"/>
  <c r="G4865" i="1"/>
  <c r="F4865" i="1"/>
  <c r="E4865" i="1"/>
  <c r="M4864" i="1"/>
  <c r="L4864" i="1"/>
  <c r="K4864" i="1"/>
  <c r="J4864" i="1"/>
  <c r="I4864" i="1"/>
  <c r="H4864" i="1"/>
  <c r="G4864" i="1"/>
  <c r="F4864" i="1"/>
  <c r="E4864" i="1"/>
  <c r="M4863" i="1"/>
  <c r="L4863" i="1"/>
  <c r="K4863" i="1"/>
  <c r="J4863" i="1"/>
  <c r="I4863" i="1"/>
  <c r="H4863" i="1"/>
  <c r="G4863" i="1"/>
  <c r="F4863" i="1"/>
  <c r="E4863" i="1"/>
  <c r="M4862" i="1"/>
  <c r="L4862" i="1"/>
  <c r="K4862" i="1"/>
  <c r="J4862" i="1"/>
  <c r="I4862" i="1"/>
  <c r="H4862" i="1"/>
  <c r="G4862" i="1"/>
  <c r="F4862" i="1"/>
  <c r="E4862" i="1"/>
  <c r="M4861" i="1"/>
  <c r="L4861" i="1"/>
  <c r="K4861" i="1"/>
  <c r="J4861" i="1"/>
  <c r="I4861" i="1"/>
  <c r="H4861" i="1"/>
  <c r="G4861" i="1"/>
  <c r="F4861" i="1"/>
  <c r="E4861" i="1"/>
  <c r="M4860" i="1"/>
  <c r="L4860" i="1"/>
  <c r="K4860" i="1"/>
  <c r="J4860" i="1"/>
  <c r="I4860" i="1"/>
  <c r="H4860" i="1"/>
  <c r="G4860" i="1"/>
  <c r="F4860" i="1"/>
  <c r="E4860" i="1"/>
  <c r="M4859" i="1"/>
  <c r="L4859" i="1"/>
  <c r="K4859" i="1"/>
  <c r="J4859" i="1"/>
  <c r="I4859" i="1"/>
  <c r="H4859" i="1"/>
  <c r="G4859" i="1"/>
  <c r="F4859" i="1"/>
  <c r="E4859" i="1"/>
  <c r="M4858" i="1"/>
  <c r="L4858" i="1"/>
  <c r="K4858" i="1"/>
  <c r="J4858" i="1"/>
  <c r="I4858" i="1"/>
  <c r="H4858" i="1"/>
  <c r="G4858" i="1"/>
  <c r="F4858" i="1"/>
  <c r="E4858" i="1"/>
  <c r="M4857" i="1"/>
  <c r="L4857" i="1"/>
  <c r="K4857" i="1"/>
  <c r="J4857" i="1"/>
  <c r="I4857" i="1"/>
  <c r="H4857" i="1"/>
  <c r="G4857" i="1"/>
  <c r="F4857" i="1"/>
  <c r="E4857" i="1"/>
  <c r="M4856" i="1"/>
  <c r="L4856" i="1"/>
  <c r="K4856" i="1"/>
  <c r="J4856" i="1"/>
  <c r="I4856" i="1"/>
  <c r="H4856" i="1"/>
  <c r="G4856" i="1"/>
  <c r="F4856" i="1"/>
  <c r="E4856" i="1"/>
  <c r="M4855" i="1"/>
  <c r="L4855" i="1"/>
  <c r="K4855" i="1"/>
  <c r="J4855" i="1"/>
  <c r="I4855" i="1"/>
  <c r="H4855" i="1"/>
  <c r="G4855" i="1"/>
  <c r="F4855" i="1"/>
  <c r="E4855" i="1"/>
  <c r="M4854" i="1"/>
  <c r="L4854" i="1"/>
  <c r="K4854" i="1"/>
  <c r="J4854" i="1"/>
  <c r="I4854" i="1"/>
  <c r="H4854" i="1"/>
  <c r="G4854" i="1"/>
  <c r="F4854" i="1"/>
  <c r="E4854" i="1"/>
  <c r="M4853" i="1"/>
  <c r="L4853" i="1"/>
  <c r="K4853" i="1"/>
  <c r="J4853" i="1"/>
  <c r="I4853" i="1"/>
  <c r="H4853" i="1"/>
  <c r="G4853" i="1"/>
  <c r="F4853" i="1"/>
  <c r="E4853" i="1"/>
  <c r="M4852" i="1"/>
  <c r="L4852" i="1"/>
  <c r="K4852" i="1"/>
  <c r="J4852" i="1"/>
  <c r="I4852" i="1"/>
  <c r="H4852" i="1"/>
  <c r="G4852" i="1"/>
  <c r="F4852" i="1"/>
  <c r="E4852" i="1"/>
  <c r="M4851" i="1"/>
  <c r="L4851" i="1"/>
  <c r="K4851" i="1"/>
  <c r="J4851" i="1"/>
  <c r="I4851" i="1"/>
  <c r="H4851" i="1"/>
  <c r="G4851" i="1"/>
  <c r="F4851" i="1"/>
  <c r="E4851" i="1"/>
  <c r="M4850" i="1"/>
  <c r="L4850" i="1"/>
  <c r="K4850" i="1"/>
  <c r="J4850" i="1"/>
  <c r="I4850" i="1"/>
  <c r="H4850" i="1"/>
  <c r="G4850" i="1"/>
  <c r="F4850" i="1"/>
  <c r="E4850" i="1"/>
  <c r="M4849" i="1"/>
  <c r="L4849" i="1"/>
  <c r="K4849" i="1"/>
  <c r="J4849" i="1"/>
  <c r="I4849" i="1"/>
  <c r="H4849" i="1"/>
  <c r="G4849" i="1"/>
  <c r="F4849" i="1"/>
  <c r="E4849" i="1"/>
  <c r="M4848" i="1"/>
  <c r="L4848" i="1"/>
  <c r="K4848" i="1"/>
  <c r="J4848" i="1"/>
  <c r="I4848" i="1"/>
  <c r="H4848" i="1"/>
  <c r="G4848" i="1"/>
  <c r="F4848" i="1"/>
  <c r="E4848" i="1"/>
  <c r="M4847" i="1"/>
  <c r="L4847" i="1"/>
  <c r="K4847" i="1"/>
  <c r="J4847" i="1"/>
  <c r="I4847" i="1"/>
  <c r="H4847" i="1"/>
  <c r="G4847" i="1"/>
  <c r="F4847" i="1"/>
  <c r="E4847" i="1"/>
  <c r="M4846" i="1"/>
  <c r="L4846" i="1"/>
  <c r="K4846" i="1"/>
  <c r="J4846" i="1"/>
  <c r="I4846" i="1"/>
  <c r="H4846" i="1"/>
  <c r="G4846" i="1"/>
  <c r="F4846" i="1"/>
  <c r="E4846" i="1"/>
  <c r="M4845" i="1"/>
  <c r="L4845" i="1"/>
  <c r="K4845" i="1"/>
  <c r="J4845" i="1"/>
  <c r="I4845" i="1"/>
  <c r="H4845" i="1"/>
  <c r="G4845" i="1"/>
  <c r="F4845" i="1"/>
  <c r="E4845" i="1"/>
  <c r="M4844" i="1"/>
  <c r="L4844" i="1"/>
  <c r="K4844" i="1"/>
  <c r="J4844" i="1"/>
  <c r="I4844" i="1"/>
  <c r="H4844" i="1"/>
  <c r="G4844" i="1"/>
  <c r="F4844" i="1"/>
  <c r="E4844" i="1"/>
  <c r="M4843" i="1"/>
  <c r="L4843" i="1"/>
  <c r="K4843" i="1"/>
  <c r="J4843" i="1"/>
  <c r="I4843" i="1"/>
  <c r="H4843" i="1"/>
  <c r="G4843" i="1"/>
  <c r="F4843" i="1"/>
  <c r="E4843" i="1"/>
  <c r="M4842" i="1"/>
  <c r="L4842" i="1"/>
  <c r="K4842" i="1"/>
  <c r="J4842" i="1"/>
  <c r="I4842" i="1"/>
  <c r="H4842" i="1"/>
  <c r="G4842" i="1"/>
  <c r="F4842" i="1"/>
  <c r="E4842" i="1"/>
  <c r="M4841" i="1"/>
  <c r="L4841" i="1"/>
  <c r="K4841" i="1"/>
  <c r="J4841" i="1"/>
  <c r="I4841" i="1"/>
  <c r="H4841" i="1"/>
  <c r="G4841" i="1"/>
  <c r="F4841" i="1"/>
  <c r="E4841" i="1"/>
  <c r="M4840" i="1"/>
  <c r="L4840" i="1"/>
  <c r="K4840" i="1"/>
  <c r="J4840" i="1"/>
  <c r="I4840" i="1"/>
  <c r="H4840" i="1"/>
  <c r="G4840" i="1"/>
  <c r="F4840" i="1"/>
  <c r="E4840" i="1"/>
  <c r="M4839" i="1"/>
  <c r="L4839" i="1"/>
  <c r="K4839" i="1"/>
  <c r="J4839" i="1"/>
  <c r="I4839" i="1"/>
  <c r="H4839" i="1"/>
  <c r="G4839" i="1"/>
  <c r="F4839" i="1"/>
  <c r="E4839" i="1"/>
  <c r="M4838" i="1"/>
  <c r="L4838" i="1"/>
  <c r="K4838" i="1"/>
  <c r="J4838" i="1"/>
  <c r="I4838" i="1"/>
  <c r="H4838" i="1"/>
  <c r="G4838" i="1"/>
  <c r="F4838" i="1"/>
  <c r="E4838" i="1"/>
  <c r="M4837" i="1"/>
  <c r="L4837" i="1"/>
  <c r="K4837" i="1"/>
  <c r="J4837" i="1"/>
  <c r="I4837" i="1"/>
  <c r="H4837" i="1"/>
  <c r="G4837" i="1"/>
  <c r="F4837" i="1"/>
  <c r="E4837" i="1"/>
  <c r="M4836" i="1"/>
  <c r="L4836" i="1"/>
  <c r="K4836" i="1"/>
  <c r="J4836" i="1"/>
  <c r="I4836" i="1"/>
  <c r="H4836" i="1"/>
  <c r="G4836" i="1"/>
  <c r="F4836" i="1"/>
  <c r="E4836" i="1"/>
  <c r="M4835" i="1"/>
  <c r="L4835" i="1"/>
  <c r="K4835" i="1"/>
  <c r="J4835" i="1"/>
  <c r="I4835" i="1"/>
  <c r="H4835" i="1"/>
  <c r="G4835" i="1"/>
  <c r="F4835" i="1"/>
  <c r="E4835" i="1"/>
  <c r="M4834" i="1"/>
  <c r="L4834" i="1"/>
  <c r="K4834" i="1"/>
  <c r="J4834" i="1"/>
  <c r="I4834" i="1"/>
  <c r="H4834" i="1"/>
  <c r="G4834" i="1"/>
  <c r="F4834" i="1"/>
  <c r="E4834" i="1"/>
  <c r="M4833" i="1"/>
  <c r="L4833" i="1"/>
  <c r="K4833" i="1"/>
  <c r="J4833" i="1"/>
  <c r="I4833" i="1"/>
  <c r="H4833" i="1"/>
  <c r="G4833" i="1"/>
  <c r="F4833" i="1"/>
  <c r="E4833" i="1"/>
  <c r="M4832" i="1"/>
  <c r="L4832" i="1"/>
  <c r="K4832" i="1"/>
  <c r="J4832" i="1"/>
  <c r="I4832" i="1"/>
  <c r="H4832" i="1"/>
  <c r="G4832" i="1"/>
  <c r="F4832" i="1"/>
  <c r="E4832" i="1"/>
  <c r="M4831" i="1"/>
  <c r="L4831" i="1"/>
  <c r="K4831" i="1"/>
  <c r="J4831" i="1"/>
  <c r="I4831" i="1"/>
  <c r="H4831" i="1"/>
  <c r="G4831" i="1"/>
  <c r="F4831" i="1"/>
  <c r="E4831" i="1"/>
  <c r="M4830" i="1"/>
  <c r="L4830" i="1"/>
  <c r="K4830" i="1"/>
  <c r="J4830" i="1"/>
  <c r="I4830" i="1"/>
  <c r="H4830" i="1"/>
  <c r="G4830" i="1"/>
  <c r="F4830" i="1"/>
  <c r="E4830" i="1"/>
  <c r="M4829" i="1"/>
  <c r="L4829" i="1"/>
  <c r="K4829" i="1"/>
  <c r="J4829" i="1"/>
  <c r="I4829" i="1"/>
  <c r="H4829" i="1"/>
  <c r="G4829" i="1"/>
  <c r="F4829" i="1"/>
  <c r="E4829" i="1"/>
  <c r="M4828" i="1"/>
  <c r="L4828" i="1"/>
  <c r="K4828" i="1"/>
  <c r="J4828" i="1"/>
  <c r="I4828" i="1"/>
  <c r="H4828" i="1"/>
  <c r="G4828" i="1"/>
  <c r="F4828" i="1"/>
  <c r="E4828" i="1"/>
  <c r="M4827" i="1"/>
  <c r="L4827" i="1"/>
  <c r="K4827" i="1"/>
  <c r="J4827" i="1"/>
  <c r="I4827" i="1"/>
  <c r="H4827" i="1"/>
  <c r="G4827" i="1"/>
  <c r="F4827" i="1"/>
  <c r="E4827" i="1"/>
  <c r="M4826" i="1"/>
  <c r="L4826" i="1"/>
  <c r="K4826" i="1"/>
  <c r="J4826" i="1"/>
  <c r="I4826" i="1"/>
  <c r="H4826" i="1"/>
  <c r="G4826" i="1"/>
  <c r="F4826" i="1"/>
  <c r="E4826" i="1"/>
  <c r="M4825" i="1"/>
  <c r="L4825" i="1"/>
  <c r="K4825" i="1"/>
  <c r="J4825" i="1"/>
  <c r="I4825" i="1"/>
  <c r="H4825" i="1"/>
  <c r="G4825" i="1"/>
  <c r="F4825" i="1"/>
  <c r="E4825" i="1"/>
  <c r="M4824" i="1"/>
  <c r="L4824" i="1"/>
  <c r="K4824" i="1"/>
  <c r="J4824" i="1"/>
  <c r="I4824" i="1"/>
  <c r="H4824" i="1"/>
  <c r="G4824" i="1"/>
  <c r="F4824" i="1"/>
  <c r="E4824" i="1"/>
  <c r="M4823" i="1"/>
  <c r="L4823" i="1"/>
  <c r="K4823" i="1"/>
  <c r="J4823" i="1"/>
  <c r="I4823" i="1"/>
  <c r="H4823" i="1"/>
  <c r="G4823" i="1"/>
  <c r="F4823" i="1"/>
  <c r="E4823" i="1"/>
  <c r="M4822" i="1"/>
  <c r="L4822" i="1"/>
  <c r="K4822" i="1"/>
  <c r="J4822" i="1"/>
  <c r="I4822" i="1"/>
  <c r="H4822" i="1"/>
  <c r="G4822" i="1"/>
  <c r="F4822" i="1"/>
  <c r="E4822" i="1"/>
  <c r="M4821" i="1"/>
  <c r="L4821" i="1"/>
  <c r="K4821" i="1"/>
  <c r="J4821" i="1"/>
  <c r="I4821" i="1"/>
  <c r="H4821" i="1"/>
  <c r="G4821" i="1"/>
  <c r="F4821" i="1"/>
  <c r="E4821" i="1"/>
  <c r="M4820" i="1"/>
  <c r="L4820" i="1"/>
  <c r="K4820" i="1"/>
  <c r="J4820" i="1"/>
  <c r="I4820" i="1"/>
  <c r="H4820" i="1"/>
  <c r="G4820" i="1"/>
  <c r="F4820" i="1"/>
  <c r="E4820" i="1"/>
  <c r="M4819" i="1"/>
  <c r="L4819" i="1"/>
  <c r="K4819" i="1"/>
  <c r="J4819" i="1"/>
  <c r="I4819" i="1"/>
  <c r="H4819" i="1"/>
  <c r="G4819" i="1"/>
  <c r="F4819" i="1"/>
  <c r="E4819" i="1"/>
  <c r="M4818" i="1"/>
  <c r="L4818" i="1"/>
  <c r="K4818" i="1"/>
  <c r="J4818" i="1"/>
  <c r="I4818" i="1"/>
  <c r="H4818" i="1"/>
  <c r="G4818" i="1"/>
  <c r="F4818" i="1"/>
  <c r="E4818" i="1"/>
  <c r="M4817" i="1"/>
  <c r="L4817" i="1"/>
  <c r="K4817" i="1"/>
  <c r="J4817" i="1"/>
  <c r="I4817" i="1"/>
  <c r="H4817" i="1"/>
  <c r="G4817" i="1"/>
  <c r="F4817" i="1"/>
  <c r="E4817" i="1"/>
  <c r="M4816" i="1"/>
  <c r="L4816" i="1"/>
  <c r="K4816" i="1"/>
  <c r="J4816" i="1"/>
  <c r="I4816" i="1"/>
  <c r="H4816" i="1"/>
  <c r="G4816" i="1"/>
  <c r="F4816" i="1"/>
  <c r="E4816" i="1"/>
  <c r="M4815" i="1"/>
  <c r="L4815" i="1"/>
  <c r="K4815" i="1"/>
  <c r="J4815" i="1"/>
  <c r="I4815" i="1"/>
  <c r="H4815" i="1"/>
  <c r="G4815" i="1"/>
  <c r="F4815" i="1"/>
  <c r="E4815" i="1"/>
  <c r="M4814" i="1"/>
  <c r="L4814" i="1"/>
  <c r="K4814" i="1"/>
  <c r="J4814" i="1"/>
  <c r="I4814" i="1"/>
  <c r="H4814" i="1"/>
  <c r="G4814" i="1"/>
  <c r="F4814" i="1"/>
  <c r="E4814" i="1"/>
  <c r="M4813" i="1"/>
  <c r="L4813" i="1"/>
  <c r="K4813" i="1"/>
  <c r="J4813" i="1"/>
  <c r="I4813" i="1"/>
  <c r="H4813" i="1"/>
  <c r="G4813" i="1"/>
  <c r="F4813" i="1"/>
  <c r="E4813" i="1"/>
  <c r="M4812" i="1"/>
  <c r="L4812" i="1"/>
  <c r="K4812" i="1"/>
  <c r="J4812" i="1"/>
  <c r="I4812" i="1"/>
  <c r="H4812" i="1"/>
  <c r="G4812" i="1"/>
  <c r="F4812" i="1"/>
  <c r="E4812" i="1"/>
  <c r="M4811" i="1"/>
  <c r="L4811" i="1"/>
  <c r="K4811" i="1"/>
  <c r="J4811" i="1"/>
  <c r="I4811" i="1"/>
  <c r="H4811" i="1"/>
  <c r="G4811" i="1"/>
  <c r="F4811" i="1"/>
  <c r="E4811" i="1"/>
  <c r="M4810" i="1"/>
  <c r="L4810" i="1"/>
  <c r="K4810" i="1"/>
  <c r="J4810" i="1"/>
  <c r="I4810" i="1"/>
  <c r="H4810" i="1"/>
  <c r="G4810" i="1"/>
  <c r="F4810" i="1"/>
  <c r="E4810" i="1"/>
  <c r="M4809" i="1"/>
  <c r="L4809" i="1"/>
  <c r="K4809" i="1"/>
  <c r="J4809" i="1"/>
  <c r="I4809" i="1"/>
  <c r="H4809" i="1"/>
  <c r="G4809" i="1"/>
  <c r="F4809" i="1"/>
  <c r="E4809" i="1"/>
  <c r="M4808" i="1"/>
  <c r="L4808" i="1"/>
  <c r="K4808" i="1"/>
  <c r="J4808" i="1"/>
  <c r="I4808" i="1"/>
  <c r="H4808" i="1"/>
  <c r="G4808" i="1"/>
  <c r="F4808" i="1"/>
  <c r="E4808" i="1"/>
  <c r="M4807" i="1"/>
  <c r="L4807" i="1"/>
  <c r="K4807" i="1"/>
  <c r="J4807" i="1"/>
  <c r="I4807" i="1"/>
  <c r="H4807" i="1"/>
  <c r="G4807" i="1"/>
  <c r="F4807" i="1"/>
  <c r="E4807" i="1"/>
  <c r="M4806" i="1"/>
  <c r="L4806" i="1"/>
  <c r="K4806" i="1"/>
  <c r="J4806" i="1"/>
  <c r="I4806" i="1"/>
  <c r="H4806" i="1"/>
  <c r="G4806" i="1"/>
  <c r="F4806" i="1"/>
  <c r="E4806" i="1"/>
  <c r="M4805" i="1"/>
  <c r="L4805" i="1"/>
  <c r="K4805" i="1"/>
  <c r="J4805" i="1"/>
  <c r="I4805" i="1"/>
  <c r="H4805" i="1"/>
  <c r="G4805" i="1"/>
  <c r="F4805" i="1"/>
  <c r="E4805" i="1"/>
  <c r="M4804" i="1"/>
  <c r="L4804" i="1"/>
  <c r="K4804" i="1"/>
  <c r="J4804" i="1"/>
  <c r="I4804" i="1"/>
  <c r="H4804" i="1"/>
  <c r="G4804" i="1"/>
  <c r="F4804" i="1"/>
  <c r="E4804" i="1"/>
  <c r="M4803" i="1"/>
  <c r="L4803" i="1"/>
  <c r="K4803" i="1"/>
  <c r="J4803" i="1"/>
  <c r="I4803" i="1"/>
  <c r="H4803" i="1"/>
  <c r="G4803" i="1"/>
  <c r="F4803" i="1"/>
  <c r="E4803" i="1"/>
  <c r="M4802" i="1"/>
  <c r="L4802" i="1"/>
  <c r="K4802" i="1"/>
  <c r="J4802" i="1"/>
  <c r="I4802" i="1"/>
  <c r="H4802" i="1"/>
  <c r="G4802" i="1"/>
  <c r="F4802" i="1"/>
  <c r="E4802" i="1"/>
  <c r="M4801" i="1"/>
  <c r="L4801" i="1"/>
  <c r="K4801" i="1"/>
  <c r="J4801" i="1"/>
  <c r="I4801" i="1"/>
  <c r="H4801" i="1"/>
  <c r="G4801" i="1"/>
  <c r="F4801" i="1"/>
  <c r="E4801" i="1"/>
  <c r="M4800" i="1"/>
  <c r="L4800" i="1"/>
  <c r="K4800" i="1"/>
  <c r="J4800" i="1"/>
  <c r="I4800" i="1"/>
  <c r="H4800" i="1"/>
  <c r="G4800" i="1"/>
  <c r="F4800" i="1"/>
  <c r="E4800" i="1"/>
  <c r="M4799" i="1"/>
  <c r="L4799" i="1"/>
  <c r="K4799" i="1"/>
  <c r="J4799" i="1"/>
  <c r="I4799" i="1"/>
  <c r="H4799" i="1"/>
  <c r="G4799" i="1"/>
  <c r="F4799" i="1"/>
  <c r="E4799" i="1"/>
  <c r="M4798" i="1"/>
  <c r="L4798" i="1"/>
  <c r="K4798" i="1"/>
  <c r="J4798" i="1"/>
  <c r="I4798" i="1"/>
  <c r="H4798" i="1"/>
  <c r="G4798" i="1"/>
  <c r="F4798" i="1"/>
  <c r="E4798" i="1"/>
  <c r="M4797" i="1"/>
  <c r="L4797" i="1"/>
  <c r="K4797" i="1"/>
  <c r="J4797" i="1"/>
  <c r="I4797" i="1"/>
  <c r="H4797" i="1"/>
  <c r="G4797" i="1"/>
  <c r="F4797" i="1"/>
  <c r="E4797" i="1"/>
  <c r="M4796" i="1"/>
  <c r="L4796" i="1"/>
  <c r="K4796" i="1"/>
  <c r="J4796" i="1"/>
  <c r="I4796" i="1"/>
  <c r="H4796" i="1"/>
  <c r="G4796" i="1"/>
  <c r="F4796" i="1"/>
  <c r="E4796" i="1"/>
  <c r="M4795" i="1"/>
  <c r="L4795" i="1"/>
  <c r="K4795" i="1"/>
  <c r="J4795" i="1"/>
  <c r="I4795" i="1"/>
  <c r="H4795" i="1"/>
  <c r="G4795" i="1"/>
  <c r="F4795" i="1"/>
  <c r="E4795" i="1"/>
  <c r="M4794" i="1"/>
  <c r="L4794" i="1"/>
  <c r="K4794" i="1"/>
  <c r="J4794" i="1"/>
  <c r="I4794" i="1"/>
  <c r="H4794" i="1"/>
  <c r="G4794" i="1"/>
  <c r="F4794" i="1"/>
  <c r="E4794" i="1"/>
  <c r="M4793" i="1"/>
  <c r="L4793" i="1"/>
  <c r="K4793" i="1"/>
  <c r="J4793" i="1"/>
  <c r="I4793" i="1"/>
  <c r="H4793" i="1"/>
  <c r="G4793" i="1"/>
  <c r="F4793" i="1"/>
  <c r="E4793" i="1"/>
  <c r="M4792" i="1"/>
  <c r="L4792" i="1"/>
  <c r="K4792" i="1"/>
  <c r="J4792" i="1"/>
  <c r="I4792" i="1"/>
  <c r="H4792" i="1"/>
  <c r="G4792" i="1"/>
  <c r="F4792" i="1"/>
  <c r="E4792" i="1"/>
  <c r="M4791" i="1"/>
  <c r="L4791" i="1"/>
  <c r="K4791" i="1"/>
  <c r="J4791" i="1"/>
  <c r="I4791" i="1"/>
  <c r="H4791" i="1"/>
  <c r="G4791" i="1"/>
  <c r="F4791" i="1"/>
  <c r="E4791" i="1"/>
  <c r="M4790" i="1"/>
  <c r="L4790" i="1"/>
  <c r="K4790" i="1"/>
  <c r="J4790" i="1"/>
  <c r="I4790" i="1"/>
  <c r="H4790" i="1"/>
  <c r="G4790" i="1"/>
  <c r="F4790" i="1"/>
  <c r="E4790" i="1"/>
  <c r="M4789" i="1"/>
  <c r="L4789" i="1"/>
  <c r="K4789" i="1"/>
  <c r="J4789" i="1"/>
  <c r="I4789" i="1"/>
  <c r="H4789" i="1"/>
  <c r="G4789" i="1"/>
  <c r="F4789" i="1"/>
  <c r="E4789" i="1"/>
  <c r="M4788" i="1"/>
  <c r="L4788" i="1"/>
  <c r="K4788" i="1"/>
  <c r="J4788" i="1"/>
  <c r="I4788" i="1"/>
  <c r="H4788" i="1"/>
  <c r="G4788" i="1"/>
  <c r="F4788" i="1"/>
  <c r="E4788" i="1"/>
  <c r="M4787" i="1"/>
  <c r="L4787" i="1"/>
  <c r="K4787" i="1"/>
  <c r="J4787" i="1"/>
  <c r="I4787" i="1"/>
  <c r="H4787" i="1"/>
  <c r="G4787" i="1"/>
  <c r="F4787" i="1"/>
  <c r="E4787" i="1"/>
  <c r="M4786" i="1"/>
  <c r="L4786" i="1"/>
  <c r="K4786" i="1"/>
  <c r="J4786" i="1"/>
  <c r="I4786" i="1"/>
  <c r="H4786" i="1"/>
  <c r="G4786" i="1"/>
  <c r="F4786" i="1"/>
  <c r="E4786" i="1"/>
  <c r="M4785" i="1"/>
  <c r="L4785" i="1"/>
  <c r="K4785" i="1"/>
  <c r="J4785" i="1"/>
  <c r="I4785" i="1"/>
  <c r="H4785" i="1"/>
  <c r="G4785" i="1"/>
  <c r="F4785" i="1"/>
  <c r="E4785" i="1"/>
  <c r="M4784" i="1"/>
  <c r="L4784" i="1"/>
  <c r="K4784" i="1"/>
  <c r="J4784" i="1"/>
  <c r="I4784" i="1"/>
  <c r="H4784" i="1"/>
  <c r="G4784" i="1"/>
  <c r="F4784" i="1"/>
  <c r="E4784" i="1"/>
  <c r="M4783" i="1"/>
  <c r="L4783" i="1"/>
  <c r="K4783" i="1"/>
  <c r="J4783" i="1"/>
  <c r="I4783" i="1"/>
  <c r="H4783" i="1"/>
  <c r="G4783" i="1"/>
  <c r="F4783" i="1"/>
  <c r="E4783" i="1"/>
  <c r="M4782" i="1"/>
  <c r="L4782" i="1"/>
  <c r="K4782" i="1"/>
  <c r="J4782" i="1"/>
  <c r="I4782" i="1"/>
  <c r="H4782" i="1"/>
  <c r="G4782" i="1"/>
  <c r="F4782" i="1"/>
  <c r="E4782" i="1"/>
  <c r="M4781" i="1"/>
  <c r="L4781" i="1"/>
  <c r="K4781" i="1"/>
  <c r="J4781" i="1"/>
  <c r="I4781" i="1"/>
  <c r="H4781" i="1"/>
  <c r="G4781" i="1"/>
  <c r="F4781" i="1"/>
  <c r="E4781" i="1"/>
  <c r="M4780" i="1"/>
  <c r="L4780" i="1"/>
  <c r="K4780" i="1"/>
  <c r="J4780" i="1"/>
  <c r="I4780" i="1"/>
  <c r="H4780" i="1"/>
  <c r="G4780" i="1"/>
  <c r="F4780" i="1"/>
  <c r="E4780" i="1"/>
  <c r="M4779" i="1"/>
  <c r="L4779" i="1"/>
  <c r="K4779" i="1"/>
  <c r="J4779" i="1"/>
  <c r="I4779" i="1"/>
  <c r="H4779" i="1"/>
  <c r="G4779" i="1"/>
  <c r="F4779" i="1"/>
  <c r="E4779" i="1"/>
  <c r="M4778" i="1"/>
  <c r="L4778" i="1"/>
  <c r="K4778" i="1"/>
  <c r="J4778" i="1"/>
  <c r="I4778" i="1"/>
  <c r="H4778" i="1"/>
  <c r="G4778" i="1"/>
  <c r="F4778" i="1"/>
  <c r="E4778" i="1"/>
  <c r="M4777" i="1"/>
  <c r="L4777" i="1"/>
  <c r="K4777" i="1"/>
  <c r="J4777" i="1"/>
  <c r="I4777" i="1"/>
  <c r="H4777" i="1"/>
  <c r="G4777" i="1"/>
  <c r="F4777" i="1"/>
  <c r="E4777" i="1"/>
  <c r="M4776" i="1"/>
  <c r="L4776" i="1"/>
  <c r="K4776" i="1"/>
  <c r="J4776" i="1"/>
  <c r="I4776" i="1"/>
  <c r="H4776" i="1"/>
  <c r="G4776" i="1"/>
  <c r="F4776" i="1"/>
  <c r="E4776" i="1"/>
  <c r="M4775" i="1"/>
  <c r="L4775" i="1"/>
  <c r="K4775" i="1"/>
  <c r="J4775" i="1"/>
  <c r="I4775" i="1"/>
  <c r="H4775" i="1"/>
  <c r="G4775" i="1"/>
  <c r="F4775" i="1"/>
  <c r="E4775" i="1"/>
  <c r="M4774" i="1"/>
  <c r="L4774" i="1"/>
  <c r="K4774" i="1"/>
  <c r="J4774" i="1"/>
  <c r="I4774" i="1"/>
  <c r="H4774" i="1"/>
  <c r="G4774" i="1"/>
  <c r="F4774" i="1"/>
  <c r="E4774" i="1"/>
  <c r="M4773" i="1"/>
  <c r="L4773" i="1"/>
  <c r="K4773" i="1"/>
  <c r="J4773" i="1"/>
  <c r="I4773" i="1"/>
  <c r="H4773" i="1"/>
  <c r="G4773" i="1"/>
  <c r="F4773" i="1"/>
  <c r="E4773" i="1"/>
  <c r="M4772" i="1"/>
  <c r="L4772" i="1"/>
  <c r="K4772" i="1"/>
  <c r="J4772" i="1"/>
  <c r="I4772" i="1"/>
  <c r="H4772" i="1"/>
  <c r="G4772" i="1"/>
  <c r="F4772" i="1"/>
  <c r="E4772" i="1"/>
  <c r="M4771" i="1"/>
  <c r="L4771" i="1"/>
  <c r="K4771" i="1"/>
  <c r="J4771" i="1"/>
  <c r="I4771" i="1"/>
  <c r="H4771" i="1"/>
  <c r="G4771" i="1"/>
  <c r="F4771" i="1"/>
  <c r="E4771" i="1"/>
  <c r="M4770" i="1"/>
  <c r="L4770" i="1"/>
  <c r="K4770" i="1"/>
  <c r="J4770" i="1"/>
  <c r="I4770" i="1"/>
  <c r="H4770" i="1"/>
  <c r="G4770" i="1"/>
  <c r="F4770" i="1"/>
  <c r="E4770" i="1"/>
  <c r="M4769" i="1"/>
  <c r="L4769" i="1"/>
  <c r="K4769" i="1"/>
  <c r="J4769" i="1"/>
  <c r="I4769" i="1"/>
  <c r="H4769" i="1"/>
  <c r="G4769" i="1"/>
  <c r="F4769" i="1"/>
  <c r="E4769" i="1"/>
  <c r="M4768" i="1"/>
  <c r="L4768" i="1"/>
  <c r="K4768" i="1"/>
  <c r="J4768" i="1"/>
  <c r="I4768" i="1"/>
  <c r="H4768" i="1"/>
  <c r="G4768" i="1"/>
  <c r="F4768" i="1"/>
  <c r="E4768" i="1"/>
  <c r="M4767" i="1"/>
  <c r="L4767" i="1"/>
  <c r="K4767" i="1"/>
  <c r="J4767" i="1"/>
  <c r="I4767" i="1"/>
  <c r="H4767" i="1"/>
  <c r="G4767" i="1"/>
  <c r="F4767" i="1"/>
  <c r="E4767" i="1"/>
  <c r="M4766" i="1"/>
  <c r="L4766" i="1"/>
  <c r="K4766" i="1"/>
  <c r="J4766" i="1"/>
  <c r="I4766" i="1"/>
  <c r="H4766" i="1"/>
  <c r="G4766" i="1"/>
  <c r="F4766" i="1"/>
  <c r="E4766" i="1"/>
  <c r="M4765" i="1"/>
  <c r="L4765" i="1"/>
  <c r="K4765" i="1"/>
  <c r="J4765" i="1"/>
  <c r="I4765" i="1"/>
  <c r="H4765" i="1"/>
  <c r="G4765" i="1"/>
  <c r="F4765" i="1"/>
  <c r="E4765" i="1"/>
  <c r="M4764" i="1"/>
  <c r="L4764" i="1"/>
  <c r="K4764" i="1"/>
  <c r="J4764" i="1"/>
  <c r="I4764" i="1"/>
  <c r="H4764" i="1"/>
  <c r="G4764" i="1"/>
  <c r="F4764" i="1"/>
  <c r="E4764" i="1"/>
  <c r="M4763" i="1"/>
  <c r="L4763" i="1"/>
  <c r="K4763" i="1"/>
  <c r="J4763" i="1"/>
  <c r="I4763" i="1"/>
  <c r="H4763" i="1"/>
  <c r="G4763" i="1"/>
  <c r="F4763" i="1"/>
  <c r="E4763" i="1"/>
  <c r="M4762" i="1"/>
  <c r="L4762" i="1"/>
  <c r="K4762" i="1"/>
  <c r="J4762" i="1"/>
  <c r="I4762" i="1"/>
  <c r="H4762" i="1"/>
  <c r="G4762" i="1"/>
  <c r="F4762" i="1"/>
  <c r="E4762" i="1"/>
  <c r="M4761" i="1"/>
  <c r="L4761" i="1"/>
  <c r="K4761" i="1"/>
  <c r="J4761" i="1"/>
  <c r="I4761" i="1"/>
  <c r="H4761" i="1"/>
  <c r="G4761" i="1"/>
  <c r="F4761" i="1"/>
  <c r="E4761" i="1"/>
  <c r="M4760" i="1"/>
  <c r="L4760" i="1"/>
  <c r="K4760" i="1"/>
  <c r="J4760" i="1"/>
  <c r="I4760" i="1"/>
  <c r="H4760" i="1"/>
  <c r="G4760" i="1"/>
  <c r="F4760" i="1"/>
  <c r="E4760" i="1"/>
  <c r="M4759" i="1"/>
  <c r="L4759" i="1"/>
  <c r="K4759" i="1"/>
  <c r="J4759" i="1"/>
  <c r="I4759" i="1"/>
  <c r="H4759" i="1"/>
  <c r="G4759" i="1"/>
  <c r="F4759" i="1"/>
  <c r="E4759" i="1"/>
  <c r="M4758" i="1"/>
  <c r="L4758" i="1"/>
  <c r="K4758" i="1"/>
  <c r="J4758" i="1"/>
  <c r="I4758" i="1"/>
  <c r="H4758" i="1"/>
  <c r="G4758" i="1"/>
  <c r="F4758" i="1"/>
  <c r="E4758" i="1"/>
  <c r="M4757" i="1"/>
  <c r="L4757" i="1"/>
  <c r="K4757" i="1"/>
  <c r="J4757" i="1"/>
  <c r="I4757" i="1"/>
  <c r="H4757" i="1"/>
  <c r="G4757" i="1"/>
  <c r="F4757" i="1"/>
  <c r="E4757" i="1"/>
  <c r="M4756" i="1"/>
  <c r="L4756" i="1"/>
  <c r="K4756" i="1"/>
  <c r="J4756" i="1"/>
  <c r="I4756" i="1"/>
  <c r="H4756" i="1"/>
  <c r="G4756" i="1"/>
  <c r="F4756" i="1"/>
  <c r="E4756" i="1"/>
  <c r="M4755" i="1"/>
  <c r="L4755" i="1"/>
  <c r="K4755" i="1"/>
  <c r="J4755" i="1"/>
  <c r="I4755" i="1"/>
  <c r="H4755" i="1"/>
  <c r="G4755" i="1"/>
  <c r="F4755" i="1"/>
  <c r="E4755" i="1"/>
  <c r="M4754" i="1"/>
  <c r="L4754" i="1"/>
  <c r="K4754" i="1"/>
  <c r="J4754" i="1"/>
  <c r="I4754" i="1"/>
  <c r="H4754" i="1"/>
  <c r="G4754" i="1"/>
  <c r="F4754" i="1"/>
  <c r="E4754" i="1"/>
  <c r="M4753" i="1"/>
  <c r="L4753" i="1"/>
  <c r="K4753" i="1"/>
  <c r="J4753" i="1"/>
  <c r="I4753" i="1"/>
  <c r="H4753" i="1"/>
  <c r="G4753" i="1"/>
  <c r="F4753" i="1"/>
  <c r="E4753" i="1"/>
  <c r="M4752" i="1"/>
  <c r="L4752" i="1"/>
  <c r="K4752" i="1"/>
  <c r="J4752" i="1"/>
  <c r="I4752" i="1"/>
  <c r="H4752" i="1"/>
  <c r="G4752" i="1"/>
  <c r="F4752" i="1"/>
  <c r="E4752" i="1"/>
  <c r="M4751" i="1"/>
  <c r="L4751" i="1"/>
  <c r="K4751" i="1"/>
  <c r="J4751" i="1"/>
  <c r="I4751" i="1"/>
  <c r="H4751" i="1"/>
  <c r="G4751" i="1"/>
  <c r="F4751" i="1"/>
  <c r="E4751" i="1"/>
  <c r="M4750" i="1"/>
  <c r="L4750" i="1"/>
  <c r="K4750" i="1"/>
  <c r="J4750" i="1"/>
  <c r="I4750" i="1"/>
  <c r="H4750" i="1"/>
  <c r="G4750" i="1"/>
  <c r="F4750" i="1"/>
  <c r="E4750" i="1"/>
  <c r="M4749" i="1"/>
  <c r="L4749" i="1"/>
  <c r="K4749" i="1"/>
  <c r="J4749" i="1"/>
  <c r="I4749" i="1"/>
  <c r="H4749" i="1"/>
  <c r="G4749" i="1"/>
  <c r="F4749" i="1"/>
  <c r="E4749" i="1"/>
  <c r="M4748" i="1"/>
  <c r="L4748" i="1"/>
  <c r="K4748" i="1"/>
  <c r="J4748" i="1"/>
  <c r="I4748" i="1"/>
  <c r="H4748" i="1"/>
  <c r="G4748" i="1"/>
  <c r="F4748" i="1"/>
  <c r="E4748" i="1"/>
  <c r="M4747" i="1"/>
  <c r="L4747" i="1"/>
  <c r="K4747" i="1"/>
  <c r="J4747" i="1"/>
  <c r="I4747" i="1"/>
  <c r="H4747" i="1"/>
  <c r="G4747" i="1"/>
  <c r="F4747" i="1"/>
  <c r="E4747" i="1"/>
  <c r="M4746" i="1"/>
  <c r="L4746" i="1"/>
  <c r="K4746" i="1"/>
  <c r="J4746" i="1"/>
  <c r="I4746" i="1"/>
  <c r="H4746" i="1"/>
  <c r="G4746" i="1"/>
  <c r="F4746" i="1"/>
  <c r="E4746" i="1"/>
  <c r="M4745" i="1"/>
  <c r="L4745" i="1"/>
  <c r="K4745" i="1"/>
  <c r="J4745" i="1"/>
  <c r="I4745" i="1"/>
  <c r="H4745" i="1"/>
  <c r="G4745" i="1"/>
  <c r="F4745" i="1"/>
  <c r="E4745" i="1"/>
  <c r="M4744" i="1"/>
  <c r="L4744" i="1"/>
  <c r="K4744" i="1"/>
  <c r="J4744" i="1"/>
  <c r="I4744" i="1"/>
  <c r="H4744" i="1"/>
  <c r="G4744" i="1"/>
  <c r="F4744" i="1"/>
  <c r="E4744" i="1"/>
  <c r="M4743" i="1"/>
  <c r="L4743" i="1"/>
  <c r="K4743" i="1"/>
  <c r="J4743" i="1"/>
  <c r="I4743" i="1"/>
  <c r="H4743" i="1"/>
  <c r="G4743" i="1"/>
  <c r="F4743" i="1"/>
  <c r="E4743" i="1"/>
  <c r="M4742" i="1"/>
  <c r="L4742" i="1"/>
  <c r="K4742" i="1"/>
  <c r="J4742" i="1"/>
  <c r="I4742" i="1"/>
  <c r="H4742" i="1"/>
  <c r="G4742" i="1"/>
  <c r="F4742" i="1"/>
  <c r="E4742" i="1"/>
  <c r="M4741" i="1"/>
  <c r="L4741" i="1"/>
  <c r="K4741" i="1"/>
  <c r="J4741" i="1"/>
  <c r="I4741" i="1"/>
  <c r="H4741" i="1"/>
  <c r="G4741" i="1"/>
  <c r="F4741" i="1"/>
  <c r="E4741" i="1"/>
  <c r="M4740" i="1"/>
  <c r="L4740" i="1"/>
  <c r="K4740" i="1"/>
  <c r="J4740" i="1"/>
  <c r="I4740" i="1"/>
  <c r="H4740" i="1"/>
  <c r="G4740" i="1"/>
  <c r="F4740" i="1"/>
  <c r="E4740" i="1"/>
  <c r="M4739" i="1"/>
  <c r="L4739" i="1"/>
  <c r="K4739" i="1"/>
  <c r="J4739" i="1"/>
  <c r="I4739" i="1"/>
  <c r="H4739" i="1"/>
  <c r="G4739" i="1"/>
  <c r="F4739" i="1"/>
  <c r="E4739" i="1"/>
  <c r="M4738" i="1"/>
  <c r="L4738" i="1"/>
  <c r="K4738" i="1"/>
  <c r="J4738" i="1"/>
  <c r="I4738" i="1"/>
  <c r="H4738" i="1"/>
  <c r="G4738" i="1"/>
  <c r="F4738" i="1"/>
  <c r="E4738" i="1"/>
  <c r="M4737" i="1"/>
  <c r="L4737" i="1"/>
  <c r="K4737" i="1"/>
  <c r="J4737" i="1"/>
  <c r="I4737" i="1"/>
  <c r="H4737" i="1"/>
  <c r="G4737" i="1"/>
  <c r="F4737" i="1"/>
  <c r="E4737" i="1"/>
  <c r="M4736" i="1"/>
  <c r="L4736" i="1"/>
  <c r="K4736" i="1"/>
  <c r="J4736" i="1"/>
  <c r="I4736" i="1"/>
  <c r="H4736" i="1"/>
  <c r="G4736" i="1"/>
  <c r="F4736" i="1"/>
  <c r="E4736" i="1"/>
  <c r="M4735" i="1"/>
  <c r="L4735" i="1"/>
  <c r="K4735" i="1"/>
  <c r="J4735" i="1"/>
  <c r="I4735" i="1"/>
  <c r="H4735" i="1"/>
  <c r="G4735" i="1"/>
  <c r="F4735" i="1"/>
  <c r="E4735" i="1"/>
  <c r="M4734" i="1"/>
  <c r="L4734" i="1"/>
  <c r="K4734" i="1"/>
  <c r="J4734" i="1"/>
  <c r="I4734" i="1"/>
  <c r="H4734" i="1"/>
  <c r="G4734" i="1"/>
  <c r="F4734" i="1"/>
  <c r="E4734" i="1"/>
  <c r="M4733" i="1"/>
  <c r="L4733" i="1"/>
  <c r="K4733" i="1"/>
  <c r="J4733" i="1"/>
  <c r="I4733" i="1"/>
  <c r="H4733" i="1"/>
  <c r="G4733" i="1"/>
  <c r="F4733" i="1"/>
  <c r="E4733" i="1"/>
  <c r="M4732" i="1"/>
  <c r="L4732" i="1"/>
  <c r="K4732" i="1"/>
  <c r="J4732" i="1"/>
  <c r="I4732" i="1"/>
  <c r="H4732" i="1"/>
  <c r="G4732" i="1"/>
  <c r="F4732" i="1"/>
  <c r="E4732" i="1"/>
  <c r="M4731" i="1"/>
  <c r="L4731" i="1"/>
  <c r="K4731" i="1"/>
  <c r="J4731" i="1"/>
  <c r="I4731" i="1"/>
  <c r="H4731" i="1"/>
  <c r="G4731" i="1"/>
  <c r="F4731" i="1"/>
  <c r="E4731" i="1"/>
  <c r="M4730" i="1"/>
  <c r="L4730" i="1"/>
  <c r="K4730" i="1"/>
  <c r="J4730" i="1"/>
  <c r="I4730" i="1"/>
  <c r="H4730" i="1"/>
  <c r="G4730" i="1"/>
  <c r="F4730" i="1"/>
  <c r="E4730" i="1"/>
  <c r="M4729" i="1"/>
  <c r="L4729" i="1"/>
  <c r="K4729" i="1"/>
  <c r="J4729" i="1"/>
  <c r="I4729" i="1"/>
  <c r="H4729" i="1"/>
  <c r="G4729" i="1"/>
  <c r="F4729" i="1"/>
  <c r="E4729" i="1"/>
  <c r="M4728" i="1"/>
  <c r="L4728" i="1"/>
  <c r="K4728" i="1"/>
  <c r="J4728" i="1"/>
  <c r="I4728" i="1"/>
  <c r="H4728" i="1"/>
  <c r="G4728" i="1"/>
  <c r="F4728" i="1"/>
  <c r="E4728" i="1"/>
  <c r="M4727" i="1"/>
  <c r="L4727" i="1"/>
  <c r="K4727" i="1"/>
  <c r="J4727" i="1"/>
  <c r="I4727" i="1"/>
  <c r="H4727" i="1"/>
  <c r="G4727" i="1"/>
  <c r="F4727" i="1"/>
  <c r="E4727" i="1"/>
  <c r="M4726" i="1"/>
  <c r="L4726" i="1"/>
  <c r="K4726" i="1"/>
  <c r="J4726" i="1"/>
  <c r="I4726" i="1"/>
  <c r="H4726" i="1"/>
  <c r="G4726" i="1"/>
  <c r="F4726" i="1"/>
  <c r="E4726" i="1"/>
  <c r="M4725" i="1"/>
  <c r="L4725" i="1"/>
  <c r="K4725" i="1"/>
  <c r="J4725" i="1"/>
  <c r="I4725" i="1"/>
  <c r="H4725" i="1"/>
  <c r="G4725" i="1"/>
  <c r="F4725" i="1"/>
  <c r="E4725" i="1"/>
  <c r="M4724" i="1"/>
  <c r="L4724" i="1"/>
  <c r="K4724" i="1"/>
  <c r="J4724" i="1"/>
  <c r="I4724" i="1"/>
  <c r="H4724" i="1"/>
  <c r="G4724" i="1"/>
  <c r="F4724" i="1"/>
  <c r="E4724" i="1"/>
  <c r="M4723" i="1"/>
  <c r="L4723" i="1"/>
  <c r="K4723" i="1"/>
  <c r="J4723" i="1"/>
  <c r="I4723" i="1"/>
  <c r="H4723" i="1"/>
  <c r="G4723" i="1"/>
  <c r="F4723" i="1"/>
  <c r="E4723" i="1"/>
  <c r="M4722" i="1"/>
  <c r="L4722" i="1"/>
  <c r="K4722" i="1"/>
  <c r="J4722" i="1"/>
  <c r="I4722" i="1"/>
  <c r="H4722" i="1"/>
  <c r="G4722" i="1"/>
  <c r="F4722" i="1"/>
  <c r="E4722" i="1"/>
  <c r="M4721" i="1"/>
  <c r="L4721" i="1"/>
  <c r="K4721" i="1"/>
  <c r="J4721" i="1"/>
  <c r="I4721" i="1"/>
  <c r="H4721" i="1"/>
  <c r="G4721" i="1"/>
  <c r="F4721" i="1"/>
  <c r="E4721" i="1"/>
  <c r="M4720" i="1"/>
  <c r="L4720" i="1"/>
  <c r="K4720" i="1"/>
  <c r="J4720" i="1"/>
  <c r="I4720" i="1"/>
  <c r="H4720" i="1"/>
  <c r="G4720" i="1"/>
  <c r="F4720" i="1"/>
  <c r="E4720" i="1"/>
  <c r="M4719" i="1"/>
  <c r="L4719" i="1"/>
  <c r="K4719" i="1"/>
  <c r="J4719" i="1"/>
  <c r="I4719" i="1"/>
  <c r="H4719" i="1"/>
  <c r="G4719" i="1"/>
  <c r="F4719" i="1"/>
  <c r="E4719" i="1"/>
  <c r="M4718" i="1"/>
  <c r="L4718" i="1"/>
  <c r="K4718" i="1"/>
  <c r="J4718" i="1"/>
  <c r="I4718" i="1"/>
  <c r="H4718" i="1"/>
  <c r="G4718" i="1"/>
  <c r="F4718" i="1"/>
  <c r="E4718" i="1"/>
  <c r="M4717" i="1"/>
  <c r="L4717" i="1"/>
  <c r="K4717" i="1"/>
  <c r="J4717" i="1"/>
  <c r="I4717" i="1"/>
  <c r="H4717" i="1"/>
  <c r="G4717" i="1"/>
  <c r="F4717" i="1"/>
  <c r="E4717" i="1"/>
  <c r="M4716" i="1"/>
  <c r="L4716" i="1"/>
  <c r="K4716" i="1"/>
  <c r="J4716" i="1"/>
  <c r="I4716" i="1"/>
  <c r="H4716" i="1"/>
  <c r="G4716" i="1"/>
  <c r="F4716" i="1"/>
  <c r="E4716" i="1"/>
  <c r="M4715" i="1"/>
  <c r="L4715" i="1"/>
  <c r="K4715" i="1"/>
  <c r="J4715" i="1"/>
  <c r="I4715" i="1"/>
  <c r="H4715" i="1"/>
  <c r="G4715" i="1"/>
  <c r="F4715" i="1"/>
  <c r="E4715" i="1"/>
  <c r="M4714" i="1"/>
  <c r="L4714" i="1"/>
  <c r="K4714" i="1"/>
  <c r="J4714" i="1"/>
  <c r="I4714" i="1"/>
  <c r="H4714" i="1"/>
  <c r="G4714" i="1"/>
  <c r="F4714" i="1"/>
  <c r="E4714" i="1"/>
  <c r="M4713" i="1"/>
  <c r="L4713" i="1"/>
  <c r="K4713" i="1"/>
  <c r="J4713" i="1"/>
  <c r="I4713" i="1"/>
  <c r="H4713" i="1"/>
  <c r="G4713" i="1"/>
  <c r="F4713" i="1"/>
  <c r="E4713" i="1"/>
  <c r="M4712" i="1"/>
  <c r="L4712" i="1"/>
  <c r="K4712" i="1"/>
  <c r="J4712" i="1"/>
  <c r="I4712" i="1"/>
  <c r="H4712" i="1"/>
  <c r="G4712" i="1"/>
  <c r="F4712" i="1"/>
  <c r="E4712" i="1"/>
  <c r="M4711" i="1"/>
  <c r="L4711" i="1"/>
  <c r="K4711" i="1"/>
  <c r="J4711" i="1"/>
  <c r="I4711" i="1"/>
  <c r="H4711" i="1"/>
  <c r="G4711" i="1"/>
  <c r="F4711" i="1"/>
  <c r="E4711" i="1"/>
  <c r="M4710" i="1"/>
  <c r="L4710" i="1"/>
  <c r="K4710" i="1"/>
  <c r="J4710" i="1"/>
  <c r="I4710" i="1"/>
  <c r="H4710" i="1"/>
  <c r="G4710" i="1"/>
  <c r="F4710" i="1"/>
  <c r="E4710" i="1"/>
  <c r="M4709" i="1"/>
  <c r="L4709" i="1"/>
  <c r="K4709" i="1"/>
  <c r="J4709" i="1"/>
  <c r="I4709" i="1"/>
  <c r="H4709" i="1"/>
  <c r="G4709" i="1"/>
  <c r="F4709" i="1"/>
  <c r="E4709" i="1"/>
  <c r="M4708" i="1"/>
  <c r="L4708" i="1"/>
  <c r="K4708" i="1"/>
  <c r="J4708" i="1"/>
  <c r="I4708" i="1"/>
  <c r="H4708" i="1"/>
  <c r="G4708" i="1"/>
  <c r="F4708" i="1"/>
  <c r="E4708" i="1"/>
  <c r="M4707" i="1"/>
  <c r="L4707" i="1"/>
  <c r="K4707" i="1"/>
  <c r="J4707" i="1"/>
  <c r="I4707" i="1"/>
  <c r="H4707" i="1"/>
  <c r="G4707" i="1"/>
  <c r="F4707" i="1"/>
  <c r="E4707" i="1"/>
  <c r="M4706" i="1"/>
  <c r="L4706" i="1"/>
  <c r="K4706" i="1"/>
  <c r="J4706" i="1"/>
  <c r="I4706" i="1"/>
  <c r="H4706" i="1"/>
  <c r="G4706" i="1"/>
  <c r="F4706" i="1"/>
  <c r="E4706" i="1"/>
  <c r="M4705" i="1"/>
  <c r="L4705" i="1"/>
  <c r="K4705" i="1"/>
  <c r="J4705" i="1"/>
  <c r="I4705" i="1"/>
  <c r="H4705" i="1"/>
  <c r="G4705" i="1"/>
  <c r="F4705" i="1"/>
  <c r="E4705" i="1"/>
  <c r="M4704" i="1"/>
  <c r="L4704" i="1"/>
  <c r="K4704" i="1"/>
  <c r="J4704" i="1"/>
  <c r="I4704" i="1"/>
  <c r="H4704" i="1"/>
  <c r="G4704" i="1"/>
  <c r="F4704" i="1"/>
  <c r="E4704" i="1"/>
  <c r="M4703" i="1"/>
  <c r="L4703" i="1"/>
  <c r="K4703" i="1"/>
  <c r="J4703" i="1"/>
  <c r="I4703" i="1"/>
  <c r="H4703" i="1"/>
  <c r="G4703" i="1"/>
  <c r="F4703" i="1"/>
  <c r="E4703" i="1"/>
  <c r="M4702" i="1"/>
  <c r="L4702" i="1"/>
  <c r="K4702" i="1"/>
  <c r="J4702" i="1"/>
  <c r="I4702" i="1"/>
  <c r="H4702" i="1"/>
  <c r="G4702" i="1"/>
  <c r="F4702" i="1"/>
  <c r="E4702" i="1"/>
  <c r="M4701" i="1"/>
  <c r="L4701" i="1"/>
  <c r="K4701" i="1"/>
  <c r="J4701" i="1"/>
  <c r="I4701" i="1"/>
  <c r="H4701" i="1"/>
  <c r="G4701" i="1"/>
  <c r="F4701" i="1"/>
  <c r="E4701" i="1"/>
  <c r="M4700" i="1"/>
  <c r="L4700" i="1"/>
  <c r="K4700" i="1"/>
  <c r="J4700" i="1"/>
  <c r="I4700" i="1"/>
  <c r="H4700" i="1"/>
  <c r="G4700" i="1"/>
  <c r="F4700" i="1"/>
  <c r="E4700" i="1"/>
  <c r="M4699" i="1"/>
  <c r="L4699" i="1"/>
  <c r="K4699" i="1"/>
  <c r="J4699" i="1"/>
  <c r="I4699" i="1"/>
  <c r="H4699" i="1"/>
  <c r="G4699" i="1"/>
  <c r="F4699" i="1"/>
  <c r="E4699" i="1"/>
  <c r="M4698" i="1"/>
  <c r="L4698" i="1"/>
  <c r="K4698" i="1"/>
  <c r="J4698" i="1"/>
  <c r="I4698" i="1"/>
  <c r="H4698" i="1"/>
  <c r="G4698" i="1"/>
  <c r="F4698" i="1"/>
  <c r="E4698" i="1"/>
  <c r="M4697" i="1"/>
  <c r="L4697" i="1"/>
  <c r="K4697" i="1"/>
  <c r="J4697" i="1"/>
  <c r="I4697" i="1"/>
  <c r="H4697" i="1"/>
  <c r="G4697" i="1"/>
  <c r="F4697" i="1"/>
  <c r="E4697" i="1"/>
  <c r="M4696" i="1"/>
  <c r="L4696" i="1"/>
  <c r="K4696" i="1"/>
  <c r="J4696" i="1"/>
  <c r="I4696" i="1"/>
  <c r="H4696" i="1"/>
  <c r="G4696" i="1"/>
  <c r="F4696" i="1"/>
  <c r="E4696" i="1"/>
  <c r="M4695" i="1"/>
  <c r="L4695" i="1"/>
  <c r="K4695" i="1"/>
  <c r="J4695" i="1"/>
  <c r="I4695" i="1"/>
  <c r="H4695" i="1"/>
  <c r="G4695" i="1"/>
  <c r="F4695" i="1"/>
  <c r="E4695" i="1"/>
  <c r="M4694" i="1"/>
  <c r="L4694" i="1"/>
  <c r="K4694" i="1"/>
  <c r="J4694" i="1"/>
  <c r="I4694" i="1"/>
  <c r="H4694" i="1"/>
  <c r="G4694" i="1"/>
  <c r="F4694" i="1"/>
  <c r="E4694" i="1"/>
  <c r="M4693" i="1"/>
  <c r="L4693" i="1"/>
  <c r="K4693" i="1"/>
  <c r="J4693" i="1"/>
  <c r="I4693" i="1"/>
  <c r="H4693" i="1"/>
  <c r="G4693" i="1"/>
  <c r="F4693" i="1"/>
  <c r="E4693" i="1"/>
  <c r="M4692" i="1"/>
  <c r="L4692" i="1"/>
  <c r="K4692" i="1"/>
  <c r="J4692" i="1"/>
  <c r="I4692" i="1"/>
  <c r="H4692" i="1"/>
  <c r="G4692" i="1"/>
  <c r="F4692" i="1"/>
  <c r="E4692" i="1"/>
  <c r="M4691" i="1"/>
  <c r="L4691" i="1"/>
  <c r="K4691" i="1"/>
  <c r="J4691" i="1"/>
  <c r="I4691" i="1"/>
  <c r="H4691" i="1"/>
  <c r="G4691" i="1"/>
  <c r="F4691" i="1"/>
  <c r="E4691" i="1"/>
  <c r="M4690" i="1"/>
  <c r="L4690" i="1"/>
  <c r="K4690" i="1"/>
  <c r="J4690" i="1"/>
  <c r="I4690" i="1"/>
  <c r="H4690" i="1"/>
  <c r="G4690" i="1"/>
  <c r="F4690" i="1"/>
  <c r="E4690" i="1"/>
  <c r="M4689" i="1"/>
  <c r="L4689" i="1"/>
  <c r="K4689" i="1"/>
  <c r="J4689" i="1"/>
  <c r="I4689" i="1"/>
  <c r="H4689" i="1"/>
  <c r="G4689" i="1"/>
  <c r="F4689" i="1"/>
  <c r="E4689" i="1"/>
  <c r="M4688" i="1"/>
  <c r="L4688" i="1"/>
  <c r="K4688" i="1"/>
  <c r="J4688" i="1"/>
  <c r="I4688" i="1"/>
  <c r="H4688" i="1"/>
  <c r="G4688" i="1"/>
  <c r="F4688" i="1"/>
  <c r="E4688" i="1"/>
  <c r="M4687" i="1"/>
  <c r="L4687" i="1"/>
  <c r="K4687" i="1"/>
  <c r="J4687" i="1"/>
  <c r="I4687" i="1"/>
  <c r="H4687" i="1"/>
  <c r="G4687" i="1"/>
  <c r="F4687" i="1"/>
  <c r="E4687" i="1"/>
  <c r="M4686" i="1"/>
  <c r="L4686" i="1"/>
  <c r="K4686" i="1"/>
  <c r="J4686" i="1"/>
  <c r="I4686" i="1"/>
  <c r="H4686" i="1"/>
  <c r="G4686" i="1"/>
  <c r="F4686" i="1"/>
  <c r="E4686" i="1"/>
  <c r="M4685" i="1"/>
  <c r="L4685" i="1"/>
  <c r="K4685" i="1"/>
  <c r="J4685" i="1"/>
  <c r="I4685" i="1"/>
  <c r="H4685" i="1"/>
  <c r="G4685" i="1"/>
  <c r="F4685" i="1"/>
  <c r="E4685" i="1"/>
  <c r="M4684" i="1"/>
  <c r="L4684" i="1"/>
  <c r="K4684" i="1"/>
  <c r="J4684" i="1"/>
  <c r="I4684" i="1"/>
  <c r="H4684" i="1"/>
  <c r="G4684" i="1"/>
  <c r="F4684" i="1"/>
  <c r="E4684" i="1"/>
  <c r="M4683" i="1"/>
  <c r="L4683" i="1"/>
  <c r="K4683" i="1"/>
  <c r="J4683" i="1"/>
  <c r="I4683" i="1"/>
  <c r="H4683" i="1"/>
  <c r="G4683" i="1"/>
  <c r="F4683" i="1"/>
  <c r="E4683" i="1"/>
  <c r="M4682" i="1"/>
  <c r="L4682" i="1"/>
  <c r="K4682" i="1"/>
  <c r="J4682" i="1"/>
  <c r="I4682" i="1"/>
  <c r="H4682" i="1"/>
  <c r="G4682" i="1"/>
  <c r="F4682" i="1"/>
  <c r="E4682" i="1"/>
  <c r="M4681" i="1"/>
  <c r="L4681" i="1"/>
  <c r="K4681" i="1"/>
  <c r="J4681" i="1"/>
  <c r="I4681" i="1"/>
  <c r="H4681" i="1"/>
  <c r="G4681" i="1"/>
  <c r="F4681" i="1"/>
  <c r="E4681" i="1"/>
  <c r="M4680" i="1"/>
  <c r="L4680" i="1"/>
  <c r="K4680" i="1"/>
  <c r="J4680" i="1"/>
  <c r="I4680" i="1"/>
  <c r="H4680" i="1"/>
  <c r="G4680" i="1"/>
  <c r="F4680" i="1"/>
  <c r="E4680" i="1"/>
  <c r="M4679" i="1"/>
  <c r="L4679" i="1"/>
  <c r="K4679" i="1"/>
  <c r="J4679" i="1"/>
  <c r="I4679" i="1"/>
  <c r="H4679" i="1"/>
  <c r="G4679" i="1"/>
  <c r="F4679" i="1"/>
  <c r="E4679" i="1"/>
  <c r="M4678" i="1"/>
  <c r="L4678" i="1"/>
  <c r="K4678" i="1"/>
  <c r="J4678" i="1"/>
  <c r="I4678" i="1"/>
  <c r="H4678" i="1"/>
  <c r="G4678" i="1"/>
  <c r="F4678" i="1"/>
  <c r="E4678" i="1"/>
  <c r="M4677" i="1"/>
  <c r="L4677" i="1"/>
  <c r="K4677" i="1"/>
  <c r="J4677" i="1"/>
  <c r="I4677" i="1"/>
  <c r="H4677" i="1"/>
  <c r="G4677" i="1"/>
  <c r="F4677" i="1"/>
  <c r="E4677" i="1"/>
  <c r="M4676" i="1"/>
  <c r="L4676" i="1"/>
  <c r="K4676" i="1"/>
  <c r="J4676" i="1"/>
  <c r="I4676" i="1"/>
  <c r="H4676" i="1"/>
  <c r="G4676" i="1"/>
  <c r="F4676" i="1"/>
  <c r="E4676" i="1"/>
  <c r="M4675" i="1"/>
  <c r="L4675" i="1"/>
  <c r="K4675" i="1"/>
  <c r="J4675" i="1"/>
  <c r="I4675" i="1"/>
  <c r="H4675" i="1"/>
  <c r="G4675" i="1"/>
  <c r="F4675" i="1"/>
  <c r="E4675" i="1"/>
  <c r="M4674" i="1"/>
  <c r="L4674" i="1"/>
  <c r="K4674" i="1"/>
  <c r="J4674" i="1"/>
  <c r="I4674" i="1"/>
  <c r="H4674" i="1"/>
  <c r="G4674" i="1"/>
  <c r="F4674" i="1"/>
  <c r="E4674" i="1"/>
  <c r="M4673" i="1"/>
  <c r="L4673" i="1"/>
  <c r="K4673" i="1"/>
  <c r="J4673" i="1"/>
  <c r="I4673" i="1"/>
  <c r="H4673" i="1"/>
  <c r="G4673" i="1"/>
  <c r="F4673" i="1"/>
  <c r="E4673" i="1"/>
  <c r="M4672" i="1"/>
  <c r="L4672" i="1"/>
  <c r="K4672" i="1"/>
  <c r="J4672" i="1"/>
  <c r="I4672" i="1"/>
  <c r="H4672" i="1"/>
  <c r="G4672" i="1"/>
  <c r="F4672" i="1"/>
  <c r="E4672" i="1"/>
  <c r="M4671" i="1"/>
  <c r="L4671" i="1"/>
  <c r="K4671" i="1"/>
  <c r="J4671" i="1"/>
  <c r="I4671" i="1"/>
  <c r="H4671" i="1"/>
  <c r="G4671" i="1"/>
  <c r="F4671" i="1"/>
  <c r="E4671" i="1"/>
  <c r="M4670" i="1"/>
  <c r="L4670" i="1"/>
  <c r="K4670" i="1"/>
  <c r="J4670" i="1"/>
  <c r="I4670" i="1"/>
  <c r="H4670" i="1"/>
  <c r="G4670" i="1"/>
  <c r="F4670" i="1"/>
  <c r="E4670" i="1"/>
  <c r="M4669" i="1"/>
  <c r="L4669" i="1"/>
  <c r="K4669" i="1"/>
  <c r="J4669" i="1"/>
  <c r="I4669" i="1"/>
  <c r="H4669" i="1"/>
  <c r="G4669" i="1"/>
  <c r="F4669" i="1"/>
  <c r="E4669" i="1"/>
  <c r="M4668" i="1"/>
  <c r="L4668" i="1"/>
  <c r="K4668" i="1"/>
  <c r="J4668" i="1"/>
  <c r="I4668" i="1"/>
  <c r="H4668" i="1"/>
  <c r="G4668" i="1"/>
  <c r="F4668" i="1"/>
  <c r="E4668" i="1"/>
  <c r="M4667" i="1"/>
  <c r="L4667" i="1"/>
  <c r="K4667" i="1"/>
  <c r="J4667" i="1"/>
  <c r="I4667" i="1"/>
  <c r="H4667" i="1"/>
  <c r="G4667" i="1"/>
  <c r="F4667" i="1"/>
  <c r="E4667" i="1"/>
  <c r="M4666" i="1"/>
  <c r="L4666" i="1"/>
  <c r="K4666" i="1"/>
  <c r="J4666" i="1"/>
  <c r="I4666" i="1"/>
  <c r="H4666" i="1"/>
  <c r="G4666" i="1"/>
  <c r="F4666" i="1"/>
  <c r="E4666" i="1"/>
  <c r="M4665" i="1"/>
  <c r="L4665" i="1"/>
  <c r="K4665" i="1"/>
  <c r="J4665" i="1"/>
  <c r="I4665" i="1"/>
  <c r="H4665" i="1"/>
  <c r="G4665" i="1"/>
  <c r="F4665" i="1"/>
  <c r="E4665" i="1"/>
  <c r="M4664" i="1"/>
  <c r="L4664" i="1"/>
  <c r="K4664" i="1"/>
  <c r="J4664" i="1"/>
  <c r="I4664" i="1"/>
  <c r="H4664" i="1"/>
  <c r="G4664" i="1"/>
  <c r="F4664" i="1"/>
  <c r="E4664" i="1"/>
  <c r="M4663" i="1"/>
  <c r="L4663" i="1"/>
  <c r="K4663" i="1"/>
  <c r="J4663" i="1"/>
  <c r="I4663" i="1"/>
  <c r="H4663" i="1"/>
  <c r="G4663" i="1"/>
  <c r="F4663" i="1"/>
  <c r="E4663" i="1"/>
  <c r="M4662" i="1"/>
  <c r="L4662" i="1"/>
  <c r="K4662" i="1"/>
  <c r="J4662" i="1"/>
  <c r="I4662" i="1"/>
  <c r="H4662" i="1"/>
  <c r="G4662" i="1"/>
  <c r="F4662" i="1"/>
  <c r="E4662" i="1"/>
  <c r="M4661" i="1"/>
  <c r="L4661" i="1"/>
  <c r="K4661" i="1"/>
  <c r="J4661" i="1"/>
  <c r="I4661" i="1"/>
  <c r="H4661" i="1"/>
  <c r="G4661" i="1"/>
  <c r="F4661" i="1"/>
  <c r="E4661" i="1"/>
  <c r="M4660" i="1"/>
  <c r="L4660" i="1"/>
  <c r="K4660" i="1"/>
  <c r="J4660" i="1"/>
  <c r="I4660" i="1"/>
  <c r="H4660" i="1"/>
  <c r="G4660" i="1"/>
  <c r="F4660" i="1"/>
  <c r="E4660" i="1"/>
  <c r="M4659" i="1"/>
  <c r="L4659" i="1"/>
  <c r="K4659" i="1"/>
  <c r="J4659" i="1"/>
  <c r="I4659" i="1"/>
  <c r="H4659" i="1"/>
  <c r="G4659" i="1"/>
  <c r="F4659" i="1"/>
  <c r="E4659" i="1"/>
  <c r="M4658" i="1"/>
  <c r="L4658" i="1"/>
  <c r="K4658" i="1"/>
  <c r="J4658" i="1"/>
  <c r="I4658" i="1"/>
  <c r="H4658" i="1"/>
  <c r="G4658" i="1"/>
  <c r="F4658" i="1"/>
  <c r="E4658" i="1"/>
  <c r="M4657" i="1"/>
  <c r="L4657" i="1"/>
  <c r="K4657" i="1"/>
  <c r="J4657" i="1"/>
  <c r="I4657" i="1"/>
  <c r="H4657" i="1"/>
  <c r="G4657" i="1"/>
  <c r="F4657" i="1"/>
  <c r="E4657" i="1"/>
  <c r="M4656" i="1"/>
  <c r="L4656" i="1"/>
  <c r="K4656" i="1"/>
  <c r="J4656" i="1"/>
  <c r="I4656" i="1"/>
  <c r="H4656" i="1"/>
  <c r="G4656" i="1"/>
  <c r="F4656" i="1"/>
  <c r="E4656" i="1"/>
  <c r="M4655" i="1"/>
  <c r="L4655" i="1"/>
  <c r="K4655" i="1"/>
  <c r="J4655" i="1"/>
  <c r="I4655" i="1"/>
  <c r="H4655" i="1"/>
  <c r="G4655" i="1"/>
  <c r="F4655" i="1"/>
  <c r="E4655" i="1"/>
  <c r="M4654" i="1"/>
  <c r="L4654" i="1"/>
  <c r="K4654" i="1"/>
  <c r="J4654" i="1"/>
  <c r="I4654" i="1"/>
  <c r="H4654" i="1"/>
  <c r="G4654" i="1"/>
  <c r="F4654" i="1"/>
  <c r="E4654" i="1"/>
  <c r="M4653" i="1"/>
  <c r="L4653" i="1"/>
  <c r="K4653" i="1"/>
  <c r="J4653" i="1"/>
  <c r="I4653" i="1"/>
  <c r="H4653" i="1"/>
  <c r="G4653" i="1"/>
  <c r="F4653" i="1"/>
  <c r="E4653" i="1"/>
  <c r="M4652" i="1"/>
  <c r="L4652" i="1"/>
  <c r="K4652" i="1"/>
  <c r="J4652" i="1"/>
  <c r="I4652" i="1"/>
  <c r="H4652" i="1"/>
  <c r="G4652" i="1"/>
  <c r="F4652" i="1"/>
  <c r="E4652" i="1"/>
  <c r="M4651" i="1"/>
  <c r="L4651" i="1"/>
  <c r="K4651" i="1"/>
  <c r="J4651" i="1"/>
  <c r="I4651" i="1"/>
  <c r="H4651" i="1"/>
  <c r="G4651" i="1"/>
  <c r="F4651" i="1"/>
  <c r="E4651" i="1"/>
  <c r="M4650" i="1"/>
  <c r="L4650" i="1"/>
  <c r="K4650" i="1"/>
  <c r="J4650" i="1"/>
  <c r="I4650" i="1"/>
  <c r="H4650" i="1"/>
  <c r="G4650" i="1"/>
  <c r="F4650" i="1"/>
  <c r="E4650" i="1"/>
  <c r="M4649" i="1"/>
  <c r="L4649" i="1"/>
  <c r="K4649" i="1"/>
  <c r="J4649" i="1"/>
  <c r="I4649" i="1"/>
  <c r="H4649" i="1"/>
  <c r="G4649" i="1"/>
  <c r="F4649" i="1"/>
  <c r="E4649" i="1"/>
  <c r="M4648" i="1"/>
  <c r="L4648" i="1"/>
  <c r="K4648" i="1"/>
  <c r="J4648" i="1"/>
  <c r="I4648" i="1"/>
  <c r="H4648" i="1"/>
  <c r="G4648" i="1"/>
  <c r="F4648" i="1"/>
  <c r="E4648" i="1"/>
  <c r="M4647" i="1"/>
  <c r="L4647" i="1"/>
  <c r="K4647" i="1"/>
  <c r="J4647" i="1"/>
  <c r="I4647" i="1"/>
  <c r="H4647" i="1"/>
  <c r="G4647" i="1"/>
  <c r="F4647" i="1"/>
  <c r="E4647" i="1"/>
  <c r="M4646" i="1"/>
  <c r="L4646" i="1"/>
  <c r="K4646" i="1"/>
  <c r="J4646" i="1"/>
  <c r="I4646" i="1"/>
  <c r="H4646" i="1"/>
  <c r="G4646" i="1"/>
  <c r="F4646" i="1"/>
  <c r="E4646" i="1"/>
  <c r="M4645" i="1"/>
  <c r="L4645" i="1"/>
  <c r="K4645" i="1"/>
  <c r="J4645" i="1"/>
  <c r="I4645" i="1"/>
  <c r="H4645" i="1"/>
  <c r="G4645" i="1"/>
  <c r="F4645" i="1"/>
  <c r="E4645" i="1"/>
  <c r="M4644" i="1"/>
  <c r="L4644" i="1"/>
  <c r="K4644" i="1"/>
  <c r="J4644" i="1"/>
  <c r="I4644" i="1"/>
  <c r="H4644" i="1"/>
  <c r="G4644" i="1"/>
  <c r="F4644" i="1"/>
  <c r="E4644" i="1"/>
  <c r="M4643" i="1"/>
  <c r="L4643" i="1"/>
  <c r="K4643" i="1"/>
  <c r="J4643" i="1"/>
  <c r="I4643" i="1"/>
  <c r="H4643" i="1"/>
  <c r="G4643" i="1"/>
  <c r="F4643" i="1"/>
  <c r="E4643" i="1"/>
  <c r="M4642" i="1"/>
  <c r="L4642" i="1"/>
  <c r="K4642" i="1"/>
  <c r="J4642" i="1"/>
  <c r="I4642" i="1"/>
  <c r="H4642" i="1"/>
  <c r="G4642" i="1"/>
  <c r="F4642" i="1"/>
  <c r="E4642" i="1"/>
  <c r="M4641" i="1"/>
  <c r="L4641" i="1"/>
  <c r="K4641" i="1"/>
  <c r="J4641" i="1"/>
  <c r="I4641" i="1"/>
  <c r="H4641" i="1"/>
  <c r="G4641" i="1"/>
  <c r="F4641" i="1"/>
  <c r="E4641" i="1"/>
  <c r="M4640" i="1"/>
  <c r="L4640" i="1"/>
  <c r="K4640" i="1"/>
  <c r="J4640" i="1"/>
  <c r="I4640" i="1"/>
  <c r="H4640" i="1"/>
  <c r="G4640" i="1"/>
  <c r="F4640" i="1"/>
  <c r="E4640" i="1"/>
  <c r="M4639" i="1"/>
  <c r="L4639" i="1"/>
  <c r="K4639" i="1"/>
  <c r="J4639" i="1"/>
  <c r="I4639" i="1"/>
  <c r="H4639" i="1"/>
  <c r="G4639" i="1"/>
  <c r="F4639" i="1"/>
  <c r="E4639" i="1"/>
  <c r="M4638" i="1"/>
  <c r="L4638" i="1"/>
  <c r="K4638" i="1"/>
  <c r="J4638" i="1"/>
  <c r="I4638" i="1"/>
  <c r="H4638" i="1"/>
  <c r="G4638" i="1"/>
  <c r="F4638" i="1"/>
  <c r="E4638" i="1"/>
  <c r="M4637" i="1"/>
  <c r="L4637" i="1"/>
  <c r="K4637" i="1"/>
  <c r="J4637" i="1"/>
  <c r="I4637" i="1"/>
  <c r="H4637" i="1"/>
  <c r="G4637" i="1"/>
  <c r="F4637" i="1"/>
  <c r="E4637" i="1"/>
  <c r="M4636" i="1"/>
  <c r="L4636" i="1"/>
  <c r="K4636" i="1"/>
  <c r="J4636" i="1"/>
  <c r="I4636" i="1"/>
  <c r="H4636" i="1"/>
  <c r="G4636" i="1"/>
  <c r="F4636" i="1"/>
  <c r="E4636" i="1"/>
  <c r="M4635" i="1"/>
  <c r="L4635" i="1"/>
  <c r="K4635" i="1"/>
  <c r="J4635" i="1"/>
  <c r="I4635" i="1"/>
  <c r="H4635" i="1"/>
  <c r="G4635" i="1"/>
  <c r="F4635" i="1"/>
  <c r="E4635" i="1"/>
  <c r="M4634" i="1"/>
  <c r="L4634" i="1"/>
  <c r="K4634" i="1"/>
  <c r="J4634" i="1"/>
  <c r="I4634" i="1"/>
  <c r="H4634" i="1"/>
  <c r="G4634" i="1"/>
  <c r="F4634" i="1"/>
  <c r="E4634" i="1"/>
  <c r="M4633" i="1"/>
  <c r="L4633" i="1"/>
  <c r="K4633" i="1"/>
  <c r="J4633" i="1"/>
  <c r="I4633" i="1"/>
  <c r="H4633" i="1"/>
  <c r="G4633" i="1"/>
  <c r="F4633" i="1"/>
  <c r="E4633" i="1"/>
  <c r="M4632" i="1"/>
  <c r="L4632" i="1"/>
  <c r="K4632" i="1"/>
  <c r="J4632" i="1"/>
  <c r="I4632" i="1"/>
  <c r="H4632" i="1"/>
  <c r="G4632" i="1"/>
  <c r="F4632" i="1"/>
  <c r="E4632" i="1"/>
  <c r="M4631" i="1"/>
  <c r="L4631" i="1"/>
  <c r="K4631" i="1"/>
  <c r="J4631" i="1"/>
  <c r="I4631" i="1"/>
  <c r="H4631" i="1"/>
  <c r="G4631" i="1"/>
  <c r="F4631" i="1"/>
  <c r="E4631" i="1"/>
  <c r="M4630" i="1"/>
  <c r="L4630" i="1"/>
  <c r="K4630" i="1"/>
  <c r="J4630" i="1"/>
  <c r="I4630" i="1"/>
  <c r="H4630" i="1"/>
  <c r="G4630" i="1"/>
  <c r="F4630" i="1"/>
  <c r="E4630" i="1"/>
  <c r="M4629" i="1"/>
  <c r="L4629" i="1"/>
  <c r="K4629" i="1"/>
  <c r="J4629" i="1"/>
  <c r="I4629" i="1"/>
  <c r="H4629" i="1"/>
  <c r="G4629" i="1"/>
  <c r="F4629" i="1"/>
  <c r="E4629" i="1"/>
  <c r="M4628" i="1"/>
  <c r="L4628" i="1"/>
  <c r="K4628" i="1"/>
  <c r="J4628" i="1"/>
  <c r="I4628" i="1"/>
  <c r="H4628" i="1"/>
  <c r="G4628" i="1"/>
  <c r="F4628" i="1"/>
  <c r="E4628" i="1"/>
  <c r="M4627" i="1"/>
  <c r="L4627" i="1"/>
  <c r="K4627" i="1"/>
  <c r="J4627" i="1"/>
  <c r="I4627" i="1"/>
  <c r="H4627" i="1"/>
  <c r="G4627" i="1"/>
  <c r="F4627" i="1"/>
  <c r="E4627" i="1"/>
  <c r="M4626" i="1"/>
  <c r="L4626" i="1"/>
  <c r="K4626" i="1"/>
  <c r="J4626" i="1"/>
  <c r="I4626" i="1"/>
  <c r="H4626" i="1"/>
  <c r="G4626" i="1"/>
  <c r="F4626" i="1"/>
  <c r="E4626" i="1"/>
  <c r="M4625" i="1"/>
  <c r="L4625" i="1"/>
  <c r="K4625" i="1"/>
  <c r="J4625" i="1"/>
  <c r="I4625" i="1"/>
  <c r="H4625" i="1"/>
  <c r="G4625" i="1"/>
  <c r="F4625" i="1"/>
  <c r="E4625" i="1"/>
  <c r="M4624" i="1"/>
  <c r="L4624" i="1"/>
  <c r="K4624" i="1"/>
  <c r="J4624" i="1"/>
  <c r="I4624" i="1"/>
  <c r="H4624" i="1"/>
  <c r="G4624" i="1"/>
  <c r="F4624" i="1"/>
  <c r="E4624" i="1"/>
  <c r="M4623" i="1"/>
  <c r="L4623" i="1"/>
  <c r="K4623" i="1"/>
  <c r="J4623" i="1"/>
  <c r="I4623" i="1"/>
  <c r="H4623" i="1"/>
  <c r="G4623" i="1"/>
  <c r="F4623" i="1"/>
  <c r="E4623" i="1"/>
  <c r="M4622" i="1"/>
  <c r="L4622" i="1"/>
  <c r="K4622" i="1"/>
  <c r="J4622" i="1"/>
  <c r="I4622" i="1"/>
  <c r="H4622" i="1"/>
  <c r="G4622" i="1"/>
  <c r="F4622" i="1"/>
  <c r="E4622" i="1"/>
  <c r="M4621" i="1"/>
  <c r="L4621" i="1"/>
  <c r="K4621" i="1"/>
  <c r="J4621" i="1"/>
  <c r="I4621" i="1"/>
  <c r="H4621" i="1"/>
  <c r="G4621" i="1"/>
  <c r="F4621" i="1"/>
  <c r="E4621" i="1"/>
  <c r="M4620" i="1"/>
  <c r="L4620" i="1"/>
  <c r="K4620" i="1"/>
  <c r="J4620" i="1"/>
  <c r="I4620" i="1"/>
  <c r="H4620" i="1"/>
  <c r="G4620" i="1"/>
  <c r="F4620" i="1"/>
  <c r="E4620" i="1"/>
  <c r="M4619" i="1"/>
  <c r="L4619" i="1"/>
  <c r="K4619" i="1"/>
  <c r="J4619" i="1"/>
  <c r="I4619" i="1"/>
  <c r="H4619" i="1"/>
  <c r="G4619" i="1"/>
  <c r="F4619" i="1"/>
  <c r="E4619" i="1"/>
  <c r="M4618" i="1"/>
  <c r="L4618" i="1"/>
  <c r="K4618" i="1"/>
  <c r="J4618" i="1"/>
  <c r="I4618" i="1"/>
  <c r="H4618" i="1"/>
  <c r="G4618" i="1"/>
  <c r="F4618" i="1"/>
  <c r="E4618" i="1"/>
  <c r="M4617" i="1"/>
  <c r="L4617" i="1"/>
  <c r="K4617" i="1"/>
  <c r="J4617" i="1"/>
  <c r="I4617" i="1"/>
  <c r="H4617" i="1"/>
  <c r="G4617" i="1"/>
  <c r="F4617" i="1"/>
  <c r="E4617" i="1"/>
  <c r="M4616" i="1"/>
  <c r="L4616" i="1"/>
  <c r="K4616" i="1"/>
  <c r="J4616" i="1"/>
  <c r="I4616" i="1"/>
  <c r="H4616" i="1"/>
  <c r="G4616" i="1"/>
  <c r="F4616" i="1"/>
  <c r="E4616" i="1"/>
  <c r="M4615" i="1"/>
  <c r="L4615" i="1"/>
  <c r="K4615" i="1"/>
  <c r="J4615" i="1"/>
  <c r="I4615" i="1"/>
  <c r="H4615" i="1"/>
  <c r="G4615" i="1"/>
  <c r="F4615" i="1"/>
  <c r="E4615" i="1"/>
  <c r="M4614" i="1"/>
  <c r="L4614" i="1"/>
  <c r="K4614" i="1"/>
  <c r="J4614" i="1"/>
  <c r="I4614" i="1"/>
  <c r="H4614" i="1"/>
  <c r="G4614" i="1"/>
  <c r="F4614" i="1"/>
  <c r="E4614" i="1"/>
  <c r="M4613" i="1"/>
  <c r="L4613" i="1"/>
  <c r="K4613" i="1"/>
  <c r="J4613" i="1"/>
  <c r="I4613" i="1"/>
  <c r="H4613" i="1"/>
  <c r="G4613" i="1"/>
  <c r="F4613" i="1"/>
  <c r="E4613" i="1"/>
  <c r="M4612" i="1"/>
  <c r="L4612" i="1"/>
  <c r="K4612" i="1"/>
  <c r="J4612" i="1"/>
  <c r="I4612" i="1"/>
  <c r="H4612" i="1"/>
  <c r="G4612" i="1"/>
  <c r="F4612" i="1"/>
  <c r="E4612" i="1"/>
  <c r="M4611" i="1"/>
  <c r="L4611" i="1"/>
  <c r="K4611" i="1"/>
  <c r="J4611" i="1"/>
  <c r="I4611" i="1"/>
  <c r="H4611" i="1"/>
  <c r="G4611" i="1"/>
  <c r="F4611" i="1"/>
  <c r="E4611" i="1"/>
  <c r="M4610" i="1"/>
  <c r="L4610" i="1"/>
  <c r="K4610" i="1"/>
  <c r="J4610" i="1"/>
  <c r="I4610" i="1"/>
  <c r="H4610" i="1"/>
  <c r="G4610" i="1"/>
  <c r="F4610" i="1"/>
  <c r="E4610" i="1"/>
  <c r="M4609" i="1"/>
  <c r="L4609" i="1"/>
  <c r="K4609" i="1"/>
  <c r="J4609" i="1"/>
  <c r="I4609" i="1"/>
  <c r="H4609" i="1"/>
  <c r="G4609" i="1"/>
  <c r="F4609" i="1"/>
  <c r="E4609" i="1"/>
  <c r="M4608" i="1"/>
  <c r="L4608" i="1"/>
  <c r="K4608" i="1"/>
  <c r="J4608" i="1"/>
  <c r="I4608" i="1"/>
  <c r="H4608" i="1"/>
  <c r="G4608" i="1"/>
  <c r="F4608" i="1"/>
  <c r="E4608" i="1"/>
  <c r="M4607" i="1"/>
  <c r="L4607" i="1"/>
  <c r="K4607" i="1"/>
  <c r="J4607" i="1"/>
  <c r="I4607" i="1"/>
  <c r="H4607" i="1"/>
  <c r="G4607" i="1"/>
  <c r="F4607" i="1"/>
  <c r="E4607" i="1"/>
  <c r="M4606" i="1"/>
  <c r="L4606" i="1"/>
  <c r="K4606" i="1"/>
  <c r="J4606" i="1"/>
  <c r="I4606" i="1"/>
  <c r="H4606" i="1"/>
  <c r="G4606" i="1"/>
  <c r="F4606" i="1"/>
  <c r="E4606" i="1"/>
  <c r="M4605" i="1"/>
  <c r="L4605" i="1"/>
  <c r="K4605" i="1"/>
  <c r="J4605" i="1"/>
  <c r="I4605" i="1"/>
  <c r="H4605" i="1"/>
  <c r="G4605" i="1"/>
  <c r="F4605" i="1"/>
  <c r="E4605" i="1"/>
  <c r="M4604" i="1"/>
  <c r="L4604" i="1"/>
  <c r="K4604" i="1"/>
  <c r="J4604" i="1"/>
  <c r="I4604" i="1"/>
  <c r="H4604" i="1"/>
  <c r="G4604" i="1"/>
  <c r="F4604" i="1"/>
  <c r="E4604" i="1"/>
  <c r="M4603" i="1"/>
  <c r="L4603" i="1"/>
  <c r="K4603" i="1"/>
  <c r="J4603" i="1"/>
  <c r="I4603" i="1"/>
  <c r="H4603" i="1"/>
  <c r="G4603" i="1"/>
  <c r="F4603" i="1"/>
  <c r="E4603" i="1"/>
  <c r="M4602" i="1"/>
  <c r="L4602" i="1"/>
  <c r="K4602" i="1"/>
  <c r="J4602" i="1"/>
  <c r="I4602" i="1"/>
  <c r="H4602" i="1"/>
  <c r="G4602" i="1"/>
  <c r="F4602" i="1"/>
  <c r="E4602" i="1"/>
  <c r="M4601" i="1"/>
  <c r="L4601" i="1"/>
  <c r="K4601" i="1"/>
  <c r="J4601" i="1"/>
  <c r="I4601" i="1"/>
  <c r="H4601" i="1"/>
  <c r="G4601" i="1"/>
  <c r="F4601" i="1"/>
  <c r="E4601" i="1"/>
  <c r="M4600" i="1"/>
  <c r="L4600" i="1"/>
  <c r="K4600" i="1"/>
  <c r="J4600" i="1"/>
  <c r="I4600" i="1"/>
  <c r="H4600" i="1"/>
  <c r="G4600" i="1"/>
  <c r="F4600" i="1"/>
  <c r="E4600" i="1"/>
  <c r="M4599" i="1"/>
  <c r="L4599" i="1"/>
  <c r="K4599" i="1"/>
  <c r="J4599" i="1"/>
  <c r="I4599" i="1"/>
  <c r="H4599" i="1"/>
  <c r="G4599" i="1"/>
  <c r="F4599" i="1"/>
  <c r="E4599" i="1"/>
  <c r="M4598" i="1"/>
  <c r="L4598" i="1"/>
  <c r="K4598" i="1"/>
  <c r="J4598" i="1"/>
  <c r="I4598" i="1"/>
  <c r="H4598" i="1"/>
  <c r="G4598" i="1"/>
  <c r="F4598" i="1"/>
  <c r="E4598" i="1"/>
  <c r="M4597" i="1"/>
  <c r="L4597" i="1"/>
  <c r="K4597" i="1"/>
  <c r="J4597" i="1"/>
  <c r="I4597" i="1"/>
  <c r="H4597" i="1"/>
  <c r="G4597" i="1"/>
  <c r="F4597" i="1"/>
  <c r="E4597" i="1"/>
  <c r="M4596" i="1"/>
  <c r="L4596" i="1"/>
  <c r="K4596" i="1"/>
  <c r="J4596" i="1"/>
  <c r="I4596" i="1"/>
  <c r="H4596" i="1"/>
  <c r="G4596" i="1"/>
  <c r="F4596" i="1"/>
  <c r="E4596" i="1"/>
  <c r="M4595" i="1"/>
  <c r="L4595" i="1"/>
  <c r="K4595" i="1"/>
  <c r="J4595" i="1"/>
  <c r="I4595" i="1"/>
  <c r="H4595" i="1"/>
  <c r="G4595" i="1"/>
  <c r="F4595" i="1"/>
  <c r="E4595" i="1"/>
  <c r="M4594" i="1"/>
  <c r="L4594" i="1"/>
  <c r="K4594" i="1"/>
  <c r="J4594" i="1"/>
  <c r="I4594" i="1"/>
  <c r="H4594" i="1"/>
  <c r="G4594" i="1"/>
  <c r="F4594" i="1"/>
  <c r="E4594" i="1"/>
  <c r="M4593" i="1"/>
  <c r="L4593" i="1"/>
  <c r="K4593" i="1"/>
  <c r="J4593" i="1"/>
  <c r="I4593" i="1"/>
  <c r="H4593" i="1"/>
  <c r="G4593" i="1"/>
  <c r="F4593" i="1"/>
  <c r="E4593" i="1"/>
  <c r="M4592" i="1"/>
  <c r="L4592" i="1"/>
  <c r="K4592" i="1"/>
  <c r="J4592" i="1"/>
  <c r="I4592" i="1"/>
  <c r="H4592" i="1"/>
  <c r="G4592" i="1"/>
  <c r="F4592" i="1"/>
  <c r="E4592" i="1"/>
  <c r="M4591" i="1"/>
  <c r="L4591" i="1"/>
  <c r="K4591" i="1"/>
  <c r="J4591" i="1"/>
  <c r="I4591" i="1"/>
  <c r="H4591" i="1"/>
  <c r="G4591" i="1"/>
  <c r="F4591" i="1"/>
  <c r="E4591" i="1"/>
  <c r="M4590" i="1"/>
  <c r="L4590" i="1"/>
  <c r="K4590" i="1"/>
  <c r="J4590" i="1"/>
  <c r="I4590" i="1"/>
  <c r="H4590" i="1"/>
  <c r="G4590" i="1"/>
  <c r="F4590" i="1"/>
  <c r="E4590" i="1"/>
  <c r="M4589" i="1"/>
  <c r="L4589" i="1"/>
  <c r="K4589" i="1"/>
  <c r="J4589" i="1"/>
  <c r="I4589" i="1"/>
  <c r="H4589" i="1"/>
  <c r="G4589" i="1"/>
  <c r="F4589" i="1"/>
  <c r="E4589" i="1"/>
  <c r="M4588" i="1"/>
  <c r="L4588" i="1"/>
  <c r="K4588" i="1"/>
  <c r="J4588" i="1"/>
  <c r="I4588" i="1"/>
  <c r="H4588" i="1"/>
  <c r="G4588" i="1"/>
  <c r="F4588" i="1"/>
  <c r="E4588" i="1"/>
  <c r="M4587" i="1"/>
  <c r="L4587" i="1"/>
  <c r="K4587" i="1"/>
  <c r="J4587" i="1"/>
  <c r="I4587" i="1"/>
  <c r="H4587" i="1"/>
  <c r="G4587" i="1"/>
  <c r="F4587" i="1"/>
  <c r="E4587" i="1"/>
  <c r="M4586" i="1"/>
  <c r="L4586" i="1"/>
  <c r="K4586" i="1"/>
  <c r="J4586" i="1"/>
  <c r="I4586" i="1"/>
  <c r="H4586" i="1"/>
  <c r="G4586" i="1"/>
  <c r="F4586" i="1"/>
  <c r="E4586" i="1"/>
  <c r="M4585" i="1"/>
  <c r="L4585" i="1"/>
  <c r="K4585" i="1"/>
  <c r="J4585" i="1"/>
  <c r="I4585" i="1"/>
  <c r="H4585" i="1"/>
  <c r="G4585" i="1"/>
  <c r="F4585" i="1"/>
  <c r="E4585" i="1"/>
  <c r="M4584" i="1"/>
  <c r="L4584" i="1"/>
  <c r="K4584" i="1"/>
  <c r="J4584" i="1"/>
  <c r="I4584" i="1"/>
  <c r="H4584" i="1"/>
  <c r="G4584" i="1"/>
  <c r="F4584" i="1"/>
  <c r="E4584" i="1"/>
  <c r="M4583" i="1"/>
  <c r="L4583" i="1"/>
  <c r="K4583" i="1"/>
  <c r="J4583" i="1"/>
  <c r="I4583" i="1"/>
  <c r="H4583" i="1"/>
  <c r="G4583" i="1"/>
  <c r="F4583" i="1"/>
  <c r="E4583" i="1"/>
  <c r="M4582" i="1"/>
  <c r="L4582" i="1"/>
  <c r="K4582" i="1"/>
  <c r="J4582" i="1"/>
  <c r="I4582" i="1"/>
  <c r="H4582" i="1"/>
  <c r="G4582" i="1"/>
  <c r="F4582" i="1"/>
  <c r="E4582" i="1"/>
  <c r="M4581" i="1"/>
  <c r="L4581" i="1"/>
  <c r="K4581" i="1"/>
  <c r="J4581" i="1"/>
  <c r="I4581" i="1"/>
  <c r="H4581" i="1"/>
  <c r="G4581" i="1"/>
  <c r="F4581" i="1"/>
  <c r="E4581" i="1"/>
  <c r="M4580" i="1"/>
  <c r="L4580" i="1"/>
  <c r="K4580" i="1"/>
  <c r="J4580" i="1"/>
  <c r="I4580" i="1"/>
  <c r="H4580" i="1"/>
  <c r="G4580" i="1"/>
  <c r="F4580" i="1"/>
  <c r="E4580" i="1"/>
  <c r="M4579" i="1"/>
  <c r="L4579" i="1"/>
  <c r="K4579" i="1"/>
  <c r="J4579" i="1"/>
  <c r="I4579" i="1"/>
  <c r="H4579" i="1"/>
  <c r="G4579" i="1"/>
  <c r="F4579" i="1"/>
  <c r="E4579" i="1"/>
  <c r="M4578" i="1"/>
  <c r="L4578" i="1"/>
  <c r="K4578" i="1"/>
  <c r="J4578" i="1"/>
  <c r="I4578" i="1"/>
  <c r="H4578" i="1"/>
  <c r="G4578" i="1"/>
  <c r="F4578" i="1"/>
  <c r="E4578" i="1"/>
  <c r="M4577" i="1"/>
  <c r="L4577" i="1"/>
  <c r="K4577" i="1"/>
  <c r="J4577" i="1"/>
  <c r="I4577" i="1"/>
  <c r="H4577" i="1"/>
  <c r="G4577" i="1"/>
  <c r="F4577" i="1"/>
  <c r="E4577" i="1"/>
  <c r="M4576" i="1"/>
  <c r="L4576" i="1"/>
  <c r="K4576" i="1"/>
  <c r="J4576" i="1"/>
  <c r="I4576" i="1"/>
  <c r="H4576" i="1"/>
  <c r="G4576" i="1"/>
  <c r="F4576" i="1"/>
  <c r="E4576" i="1"/>
  <c r="M4575" i="1"/>
  <c r="L4575" i="1"/>
  <c r="K4575" i="1"/>
  <c r="J4575" i="1"/>
  <c r="I4575" i="1"/>
  <c r="H4575" i="1"/>
  <c r="G4575" i="1"/>
  <c r="F4575" i="1"/>
  <c r="E4575" i="1"/>
  <c r="M4574" i="1"/>
  <c r="L4574" i="1"/>
  <c r="K4574" i="1"/>
  <c r="J4574" i="1"/>
  <c r="I4574" i="1"/>
  <c r="H4574" i="1"/>
  <c r="G4574" i="1"/>
  <c r="F4574" i="1"/>
  <c r="E4574" i="1"/>
  <c r="M4573" i="1"/>
  <c r="L4573" i="1"/>
  <c r="K4573" i="1"/>
  <c r="J4573" i="1"/>
  <c r="I4573" i="1"/>
  <c r="H4573" i="1"/>
  <c r="G4573" i="1"/>
  <c r="F4573" i="1"/>
  <c r="E4573" i="1"/>
  <c r="M4572" i="1"/>
  <c r="L4572" i="1"/>
  <c r="K4572" i="1"/>
  <c r="J4572" i="1"/>
  <c r="I4572" i="1"/>
  <c r="H4572" i="1"/>
  <c r="G4572" i="1"/>
  <c r="F4572" i="1"/>
  <c r="E4572" i="1"/>
  <c r="M4571" i="1"/>
  <c r="L4571" i="1"/>
  <c r="K4571" i="1"/>
  <c r="J4571" i="1"/>
  <c r="I4571" i="1"/>
  <c r="H4571" i="1"/>
  <c r="G4571" i="1"/>
  <c r="F4571" i="1"/>
  <c r="E4571" i="1"/>
  <c r="M4570" i="1"/>
  <c r="L4570" i="1"/>
  <c r="K4570" i="1"/>
  <c r="J4570" i="1"/>
  <c r="I4570" i="1"/>
  <c r="H4570" i="1"/>
  <c r="G4570" i="1"/>
  <c r="F4570" i="1"/>
  <c r="E4570" i="1"/>
  <c r="M4569" i="1"/>
  <c r="L4569" i="1"/>
  <c r="K4569" i="1"/>
  <c r="J4569" i="1"/>
  <c r="I4569" i="1"/>
  <c r="H4569" i="1"/>
  <c r="G4569" i="1"/>
  <c r="F4569" i="1"/>
  <c r="E4569" i="1"/>
  <c r="M4568" i="1"/>
  <c r="L4568" i="1"/>
  <c r="K4568" i="1"/>
  <c r="J4568" i="1"/>
  <c r="I4568" i="1"/>
  <c r="H4568" i="1"/>
  <c r="G4568" i="1"/>
  <c r="F4568" i="1"/>
  <c r="E4568" i="1"/>
  <c r="M4567" i="1"/>
  <c r="L4567" i="1"/>
  <c r="K4567" i="1"/>
  <c r="J4567" i="1"/>
  <c r="I4567" i="1"/>
  <c r="H4567" i="1"/>
  <c r="G4567" i="1"/>
  <c r="F4567" i="1"/>
  <c r="E4567" i="1"/>
  <c r="M4566" i="1"/>
  <c r="L4566" i="1"/>
  <c r="K4566" i="1"/>
  <c r="J4566" i="1"/>
  <c r="I4566" i="1"/>
  <c r="H4566" i="1"/>
  <c r="G4566" i="1"/>
  <c r="F4566" i="1"/>
  <c r="E4566" i="1"/>
  <c r="M4565" i="1"/>
  <c r="L4565" i="1"/>
  <c r="K4565" i="1"/>
  <c r="J4565" i="1"/>
  <c r="I4565" i="1"/>
  <c r="H4565" i="1"/>
  <c r="G4565" i="1"/>
  <c r="F4565" i="1"/>
  <c r="E4565" i="1"/>
  <c r="M4564" i="1"/>
  <c r="L4564" i="1"/>
  <c r="K4564" i="1"/>
  <c r="J4564" i="1"/>
  <c r="I4564" i="1"/>
  <c r="H4564" i="1"/>
  <c r="G4564" i="1"/>
  <c r="F4564" i="1"/>
  <c r="E4564" i="1"/>
  <c r="M4563" i="1"/>
  <c r="L4563" i="1"/>
  <c r="K4563" i="1"/>
  <c r="J4563" i="1"/>
  <c r="I4563" i="1"/>
  <c r="H4563" i="1"/>
  <c r="G4563" i="1"/>
  <c r="F4563" i="1"/>
  <c r="E4563" i="1"/>
  <c r="M4562" i="1"/>
  <c r="L4562" i="1"/>
  <c r="K4562" i="1"/>
  <c r="J4562" i="1"/>
  <c r="I4562" i="1"/>
  <c r="H4562" i="1"/>
  <c r="G4562" i="1"/>
  <c r="F4562" i="1"/>
  <c r="E4562" i="1"/>
  <c r="M4561" i="1"/>
  <c r="L4561" i="1"/>
  <c r="K4561" i="1"/>
  <c r="J4561" i="1"/>
  <c r="I4561" i="1"/>
  <c r="H4561" i="1"/>
  <c r="G4561" i="1"/>
  <c r="F4561" i="1"/>
  <c r="E4561" i="1"/>
  <c r="M4560" i="1"/>
  <c r="L4560" i="1"/>
  <c r="K4560" i="1"/>
  <c r="J4560" i="1"/>
  <c r="I4560" i="1"/>
  <c r="H4560" i="1"/>
  <c r="G4560" i="1"/>
  <c r="F4560" i="1"/>
  <c r="E4560" i="1"/>
  <c r="M4559" i="1"/>
  <c r="L4559" i="1"/>
  <c r="K4559" i="1"/>
  <c r="J4559" i="1"/>
  <c r="I4559" i="1"/>
  <c r="H4559" i="1"/>
  <c r="G4559" i="1"/>
  <c r="F4559" i="1"/>
  <c r="E4559" i="1"/>
  <c r="M4558" i="1"/>
  <c r="L4558" i="1"/>
  <c r="K4558" i="1"/>
  <c r="J4558" i="1"/>
  <c r="I4558" i="1"/>
  <c r="H4558" i="1"/>
  <c r="G4558" i="1"/>
  <c r="F4558" i="1"/>
  <c r="E4558" i="1"/>
  <c r="M4557" i="1"/>
  <c r="L4557" i="1"/>
  <c r="K4557" i="1"/>
  <c r="J4557" i="1"/>
  <c r="I4557" i="1"/>
  <c r="H4557" i="1"/>
  <c r="G4557" i="1"/>
  <c r="F4557" i="1"/>
  <c r="E4557" i="1"/>
  <c r="M4556" i="1"/>
  <c r="L4556" i="1"/>
  <c r="K4556" i="1"/>
  <c r="J4556" i="1"/>
  <c r="I4556" i="1"/>
  <c r="H4556" i="1"/>
  <c r="G4556" i="1"/>
  <c r="F4556" i="1"/>
  <c r="E4556" i="1"/>
  <c r="M4555" i="1"/>
  <c r="L4555" i="1"/>
  <c r="K4555" i="1"/>
  <c r="J4555" i="1"/>
  <c r="I4555" i="1"/>
  <c r="H4555" i="1"/>
  <c r="G4555" i="1"/>
  <c r="F4555" i="1"/>
  <c r="E4555" i="1"/>
  <c r="M4554" i="1"/>
  <c r="L4554" i="1"/>
  <c r="K4554" i="1"/>
  <c r="J4554" i="1"/>
  <c r="I4554" i="1"/>
  <c r="H4554" i="1"/>
  <c r="G4554" i="1"/>
  <c r="F4554" i="1"/>
  <c r="E4554" i="1"/>
  <c r="M4553" i="1"/>
  <c r="L4553" i="1"/>
  <c r="K4553" i="1"/>
  <c r="J4553" i="1"/>
  <c r="I4553" i="1"/>
  <c r="H4553" i="1"/>
  <c r="G4553" i="1"/>
  <c r="F4553" i="1"/>
  <c r="E4553" i="1"/>
  <c r="M4552" i="1"/>
  <c r="L4552" i="1"/>
  <c r="K4552" i="1"/>
  <c r="J4552" i="1"/>
  <c r="I4552" i="1"/>
  <c r="H4552" i="1"/>
  <c r="G4552" i="1"/>
  <c r="F4552" i="1"/>
  <c r="E4552" i="1"/>
  <c r="M4551" i="1"/>
  <c r="L4551" i="1"/>
  <c r="K4551" i="1"/>
  <c r="J4551" i="1"/>
  <c r="I4551" i="1"/>
  <c r="H4551" i="1"/>
  <c r="G4551" i="1"/>
  <c r="F4551" i="1"/>
  <c r="E4551" i="1"/>
  <c r="M4550" i="1"/>
  <c r="L4550" i="1"/>
  <c r="K4550" i="1"/>
  <c r="J4550" i="1"/>
  <c r="I4550" i="1"/>
  <c r="H4550" i="1"/>
  <c r="G4550" i="1"/>
  <c r="F4550" i="1"/>
  <c r="E4550" i="1"/>
  <c r="M4549" i="1"/>
  <c r="L4549" i="1"/>
  <c r="K4549" i="1"/>
  <c r="J4549" i="1"/>
  <c r="I4549" i="1"/>
  <c r="H4549" i="1"/>
  <c r="G4549" i="1"/>
  <c r="F4549" i="1"/>
  <c r="E4549" i="1"/>
  <c r="M4548" i="1"/>
  <c r="L4548" i="1"/>
  <c r="K4548" i="1"/>
  <c r="J4548" i="1"/>
  <c r="I4548" i="1"/>
  <c r="H4548" i="1"/>
  <c r="G4548" i="1"/>
  <c r="F4548" i="1"/>
  <c r="E4548" i="1"/>
  <c r="M4547" i="1"/>
  <c r="L4547" i="1"/>
  <c r="K4547" i="1"/>
  <c r="J4547" i="1"/>
  <c r="I4547" i="1"/>
  <c r="H4547" i="1"/>
  <c r="G4547" i="1"/>
  <c r="F4547" i="1"/>
  <c r="E4547" i="1"/>
  <c r="M4546" i="1"/>
  <c r="L4546" i="1"/>
  <c r="K4546" i="1"/>
  <c r="J4546" i="1"/>
  <c r="I4546" i="1"/>
  <c r="H4546" i="1"/>
  <c r="G4546" i="1"/>
  <c r="F4546" i="1"/>
  <c r="E4546" i="1"/>
  <c r="M4545" i="1"/>
  <c r="L4545" i="1"/>
  <c r="K4545" i="1"/>
  <c r="J4545" i="1"/>
  <c r="I4545" i="1"/>
  <c r="H4545" i="1"/>
  <c r="G4545" i="1"/>
  <c r="F4545" i="1"/>
  <c r="E4545" i="1"/>
  <c r="M4544" i="1"/>
  <c r="L4544" i="1"/>
  <c r="K4544" i="1"/>
  <c r="J4544" i="1"/>
  <c r="I4544" i="1"/>
  <c r="H4544" i="1"/>
  <c r="G4544" i="1"/>
  <c r="F4544" i="1"/>
  <c r="E4544" i="1"/>
  <c r="M4543" i="1"/>
  <c r="L4543" i="1"/>
  <c r="K4543" i="1"/>
  <c r="J4543" i="1"/>
  <c r="I4543" i="1"/>
  <c r="H4543" i="1"/>
  <c r="G4543" i="1"/>
  <c r="F4543" i="1"/>
  <c r="E4543" i="1"/>
  <c r="M4542" i="1"/>
  <c r="L4542" i="1"/>
  <c r="K4542" i="1"/>
  <c r="J4542" i="1"/>
  <c r="I4542" i="1"/>
  <c r="H4542" i="1"/>
  <c r="G4542" i="1"/>
  <c r="F4542" i="1"/>
  <c r="E4542" i="1"/>
  <c r="M4541" i="1"/>
  <c r="L4541" i="1"/>
  <c r="K4541" i="1"/>
  <c r="J4541" i="1"/>
  <c r="I4541" i="1"/>
  <c r="H4541" i="1"/>
  <c r="G4541" i="1"/>
  <c r="F4541" i="1"/>
  <c r="E4541" i="1"/>
  <c r="M4540" i="1"/>
  <c r="L4540" i="1"/>
  <c r="K4540" i="1"/>
  <c r="J4540" i="1"/>
  <c r="I4540" i="1"/>
  <c r="H4540" i="1"/>
  <c r="G4540" i="1"/>
  <c r="F4540" i="1"/>
  <c r="E4540" i="1"/>
  <c r="M4539" i="1"/>
  <c r="L4539" i="1"/>
  <c r="K4539" i="1"/>
  <c r="J4539" i="1"/>
  <c r="I4539" i="1"/>
  <c r="H4539" i="1"/>
  <c r="G4539" i="1"/>
  <c r="F4539" i="1"/>
  <c r="E4539" i="1"/>
  <c r="M4538" i="1"/>
  <c r="L4538" i="1"/>
  <c r="K4538" i="1"/>
  <c r="J4538" i="1"/>
  <c r="I4538" i="1"/>
  <c r="H4538" i="1"/>
  <c r="G4538" i="1"/>
  <c r="F4538" i="1"/>
  <c r="E4538" i="1"/>
  <c r="M4537" i="1"/>
  <c r="L4537" i="1"/>
  <c r="K4537" i="1"/>
  <c r="J4537" i="1"/>
  <c r="I4537" i="1"/>
  <c r="H4537" i="1"/>
  <c r="G4537" i="1"/>
  <c r="F4537" i="1"/>
  <c r="E4537" i="1"/>
  <c r="M4536" i="1"/>
  <c r="L4536" i="1"/>
  <c r="K4536" i="1"/>
  <c r="J4536" i="1"/>
  <c r="I4536" i="1"/>
  <c r="H4536" i="1"/>
  <c r="G4536" i="1"/>
  <c r="F4536" i="1"/>
  <c r="E4536" i="1"/>
  <c r="M4535" i="1"/>
  <c r="L4535" i="1"/>
  <c r="K4535" i="1"/>
  <c r="J4535" i="1"/>
  <c r="I4535" i="1"/>
  <c r="H4535" i="1"/>
  <c r="G4535" i="1"/>
  <c r="F4535" i="1"/>
  <c r="E4535" i="1"/>
  <c r="M4534" i="1"/>
  <c r="L4534" i="1"/>
  <c r="K4534" i="1"/>
  <c r="J4534" i="1"/>
  <c r="I4534" i="1"/>
  <c r="H4534" i="1"/>
  <c r="G4534" i="1"/>
  <c r="F4534" i="1"/>
  <c r="E4534" i="1"/>
  <c r="M4533" i="1"/>
  <c r="L4533" i="1"/>
  <c r="K4533" i="1"/>
  <c r="J4533" i="1"/>
  <c r="I4533" i="1"/>
  <c r="H4533" i="1"/>
  <c r="G4533" i="1"/>
  <c r="F4533" i="1"/>
  <c r="E4533" i="1"/>
  <c r="M4532" i="1"/>
  <c r="L4532" i="1"/>
  <c r="K4532" i="1"/>
  <c r="J4532" i="1"/>
  <c r="I4532" i="1"/>
  <c r="H4532" i="1"/>
  <c r="G4532" i="1"/>
  <c r="F4532" i="1"/>
  <c r="E4532" i="1"/>
  <c r="M4531" i="1"/>
  <c r="L4531" i="1"/>
  <c r="K4531" i="1"/>
  <c r="J4531" i="1"/>
  <c r="I4531" i="1"/>
  <c r="H4531" i="1"/>
  <c r="G4531" i="1"/>
  <c r="F4531" i="1"/>
  <c r="E4531" i="1"/>
  <c r="M4530" i="1"/>
  <c r="L4530" i="1"/>
  <c r="K4530" i="1"/>
  <c r="J4530" i="1"/>
  <c r="I4530" i="1"/>
  <c r="H4530" i="1"/>
  <c r="G4530" i="1"/>
  <c r="F4530" i="1"/>
  <c r="E4530" i="1"/>
  <c r="M4529" i="1"/>
  <c r="L4529" i="1"/>
  <c r="K4529" i="1"/>
  <c r="J4529" i="1"/>
  <c r="I4529" i="1"/>
  <c r="H4529" i="1"/>
  <c r="G4529" i="1"/>
  <c r="F4529" i="1"/>
  <c r="E4529" i="1"/>
  <c r="M4528" i="1"/>
  <c r="L4528" i="1"/>
  <c r="K4528" i="1"/>
  <c r="J4528" i="1"/>
  <c r="I4528" i="1"/>
  <c r="H4528" i="1"/>
  <c r="G4528" i="1"/>
  <c r="F4528" i="1"/>
  <c r="E4528" i="1"/>
  <c r="M4527" i="1"/>
  <c r="L4527" i="1"/>
  <c r="K4527" i="1"/>
  <c r="J4527" i="1"/>
  <c r="I4527" i="1"/>
  <c r="H4527" i="1"/>
  <c r="G4527" i="1"/>
  <c r="F4527" i="1"/>
  <c r="E4527" i="1"/>
  <c r="M4526" i="1"/>
  <c r="L4526" i="1"/>
  <c r="K4526" i="1"/>
  <c r="J4526" i="1"/>
  <c r="I4526" i="1"/>
  <c r="H4526" i="1"/>
  <c r="G4526" i="1"/>
  <c r="F4526" i="1"/>
  <c r="E4526" i="1"/>
  <c r="M4525" i="1"/>
  <c r="L4525" i="1"/>
  <c r="K4525" i="1"/>
  <c r="J4525" i="1"/>
  <c r="I4525" i="1"/>
  <c r="H4525" i="1"/>
  <c r="G4525" i="1"/>
  <c r="F4525" i="1"/>
  <c r="E4525" i="1"/>
  <c r="M4524" i="1"/>
  <c r="L4524" i="1"/>
  <c r="K4524" i="1"/>
  <c r="J4524" i="1"/>
  <c r="I4524" i="1"/>
  <c r="H4524" i="1"/>
  <c r="G4524" i="1"/>
  <c r="F4524" i="1"/>
  <c r="E4524" i="1"/>
  <c r="M4523" i="1"/>
  <c r="L4523" i="1"/>
  <c r="K4523" i="1"/>
  <c r="J4523" i="1"/>
  <c r="I4523" i="1"/>
  <c r="H4523" i="1"/>
  <c r="G4523" i="1"/>
  <c r="F4523" i="1"/>
  <c r="E4523" i="1"/>
  <c r="M4522" i="1"/>
  <c r="L4522" i="1"/>
  <c r="K4522" i="1"/>
  <c r="J4522" i="1"/>
  <c r="I4522" i="1"/>
  <c r="H4522" i="1"/>
  <c r="G4522" i="1"/>
  <c r="F4522" i="1"/>
  <c r="E4522" i="1"/>
  <c r="M4521" i="1"/>
  <c r="L4521" i="1"/>
  <c r="K4521" i="1"/>
  <c r="J4521" i="1"/>
  <c r="I4521" i="1"/>
  <c r="H4521" i="1"/>
  <c r="G4521" i="1"/>
  <c r="F4521" i="1"/>
  <c r="E4521" i="1"/>
  <c r="M4520" i="1"/>
  <c r="L4520" i="1"/>
  <c r="K4520" i="1"/>
  <c r="J4520" i="1"/>
  <c r="I4520" i="1"/>
  <c r="H4520" i="1"/>
  <c r="G4520" i="1"/>
  <c r="F4520" i="1"/>
  <c r="E4520" i="1"/>
  <c r="M4519" i="1"/>
  <c r="L4519" i="1"/>
  <c r="K4519" i="1"/>
  <c r="J4519" i="1"/>
  <c r="I4519" i="1"/>
  <c r="H4519" i="1"/>
  <c r="G4519" i="1"/>
  <c r="F4519" i="1"/>
  <c r="E4519" i="1"/>
  <c r="M4518" i="1"/>
  <c r="L4518" i="1"/>
  <c r="K4518" i="1"/>
  <c r="J4518" i="1"/>
  <c r="I4518" i="1"/>
  <c r="H4518" i="1"/>
  <c r="G4518" i="1"/>
  <c r="F4518" i="1"/>
  <c r="E4518" i="1"/>
  <c r="M4517" i="1"/>
  <c r="L4517" i="1"/>
  <c r="K4517" i="1"/>
  <c r="J4517" i="1"/>
  <c r="I4517" i="1"/>
  <c r="H4517" i="1"/>
  <c r="G4517" i="1"/>
  <c r="F4517" i="1"/>
  <c r="E4517" i="1"/>
  <c r="M4516" i="1"/>
  <c r="L4516" i="1"/>
  <c r="K4516" i="1"/>
  <c r="J4516" i="1"/>
  <c r="I4516" i="1"/>
  <c r="H4516" i="1"/>
  <c r="G4516" i="1"/>
  <c r="F4516" i="1"/>
  <c r="E4516" i="1"/>
  <c r="M4515" i="1"/>
  <c r="L4515" i="1"/>
  <c r="K4515" i="1"/>
  <c r="J4515" i="1"/>
  <c r="I4515" i="1"/>
  <c r="H4515" i="1"/>
  <c r="G4515" i="1"/>
  <c r="F4515" i="1"/>
  <c r="E4515" i="1"/>
  <c r="M4514" i="1"/>
  <c r="L4514" i="1"/>
  <c r="K4514" i="1"/>
  <c r="J4514" i="1"/>
  <c r="I4514" i="1"/>
  <c r="H4514" i="1"/>
  <c r="G4514" i="1"/>
  <c r="F4514" i="1"/>
  <c r="E4514" i="1"/>
  <c r="M4513" i="1"/>
  <c r="L4513" i="1"/>
  <c r="K4513" i="1"/>
  <c r="J4513" i="1"/>
  <c r="I4513" i="1"/>
  <c r="H4513" i="1"/>
  <c r="G4513" i="1"/>
  <c r="F4513" i="1"/>
  <c r="E4513" i="1"/>
  <c r="M4512" i="1"/>
  <c r="L4512" i="1"/>
  <c r="K4512" i="1"/>
  <c r="J4512" i="1"/>
  <c r="I4512" i="1"/>
  <c r="H4512" i="1"/>
  <c r="G4512" i="1"/>
  <c r="F4512" i="1"/>
  <c r="E4512" i="1"/>
  <c r="M4511" i="1"/>
  <c r="L4511" i="1"/>
  <c r="K4511" i="1"/>
  <c r="J4511" i="1"/>
  <c r="I4511" i="1"/>
  <c r="H4511" i="1"/>
  <c r="G4511" i="1"/>
  <c r="F4511" i="1"/>
  <c r="E4511" i="1"/>
  <c r="M4510" i="1"/>
  <c r="L4510" i="1"/>
  <c r="K4510" i="1"/>
  <c r="J4510" i="1"/>
  <c r="I4510" i="1"/>
  <c r="H4510" i="1"/>
  <c r="G4510" i="1"/>
  <c r="F4510" i="1"/>
  <c r="E4510" i="1"/>
  <c r="M4509" i="1"/>
  <c r="L4509" i="1"/>
  <c r="K4509" i="1"/>
  <c r="J4509" i="1"/>
  <c r="I4509" i="1"/>
  <c r="H4509" i="1"/>
  <c r="G4509" i="1"/>
  <c r="F4509" i="1"/>
  <c r="E4509" i="1"/>
  <c r="M4508" i="1"/>
  <c r="L4508" i="1"/>
  <c r="K4508" i="1"/>
  <c r="J4508" i="1"/>
  <c r="I4508" i="1"/>
  <c r="H4508" i="1"/>
  <c r="G4508" i="1"/>
  <c r="F4508" i="1"/>
  <c r="E4508" i="1"/>
  <c r="M4507" i="1"/>
  <c r="L4507" i="1"/>
  <c r="K4507" i="1"/>
  <c r="J4507" i="1"/>
  <c r="I4507" i="1"/>
  <c r="H4507" i="1"/>
  <c r="G4507" i="1"/>
  <c r="F4507" i="1"/>
  <c r="E4507" i="1"/>
  <c r="M4506" i="1"/>
  <c r="L4506" i="1"/>
  <c r="K4506" i="1"/>
  <c r="J4506" i="1"/>
  <c r="I4506" i="1"/>
  <c r="H4506" i="1"/>
  <c r="G4506" i="1"/>
  <c r="F4506" i="1"/>
  <c r="E4506" i="1"/>
  <c r="M4505" i="1"/>
  <c r="L4505" i="1"/>
  <c r="K4505" i="1"/>
  <c r="J4505" i="1"/>
  <c r="I4505" i="1"/>
  <c r="H4505" i="1"/>
  <c r="G4505" i="1"/>
  <c r="F4505" i="1"/>
  <c r="E4505" i="1"/>
  <c r="M4504" i="1"/>
  <c r="L4504" i="1"/>
  <c r="K4504" i="1"/>
  <c r="J4504" i="1"/>
  <c r="I4504" i="1"/>
  <c r="H4504" i="1"/>
  <c r="G4504" i="1"/>
  <c r="F4504" i="1"/>
  <c r="E4504" i="1"/>
  <c r="M4503" i="1"/>
  <c r="L4503" i="1"/>
  <c r="K4503" i="1"/>
  <c r="J4503" i="1"/>
  <c r="I4503" i="1"/>
  <c r="H4503" i="1"/>
  <c r="G4503" i="1"/>
  <c r="F4503" i="1"/>
  <c r="E4503" i="1"/>
  <c r="M4502" i="1"/>
  <c r="L4502" i="1"/>
  <c r="K4502" i="1"/>
  <c r="J4502" i="1"/>
  <c r="I4502" i="1"/>
  <c r="H4502" i="1"/>
  <c r="G4502" i="1"/>
  <c r="F4502" i="1"/>
  <c r="E4502" i="1"/>
  <c r="M4501" i="1"/>
  <c r="L4501" i="1"/>
  <c r="K4501" i="1"/>
  <c r="J4501" i="1"/>
  <c r="I4501" i="1"/>
  <c r="H4501" i="1"/>
  <c r="G4501" i="1"/>
  <c r="F4501" i="1"/>
  <c r="E4501" i="1"/>
  <c r="M4500" i="1"/>
  <c r="L4500" i="1"/>
  <c r="K4500" i="1"/>
  <c r="J4500" i="1"/>
  <c r="I4500" i="1"/>
  <c r="H4500" i="1"/>
  <c r="G4500" i="1"/>
  <c r="F4500" i="1"/>
  <c r="E4500" i="1"/>
  <c r="M4499" i="1"/>
  <c r="L4499" i="1"/>
  <c r="K4499" i="1"/>
  <c r="J4499" i="1"/>
  <c r="I4499" i="1"/>
  <c r="H4499" i="1"/>
  <c r="G4499" i="1"/>
  <c r="F4499" i="1"/>
  <c r="E4499" i="1"/>
  <c r="M4498" i="1"/>
  <c r="L4498" i="1"/>
  <c r="K4498" i="1"/>
  <c r="J4498" i="1"/>
  <c r="I4498" i="1"/>
  <c r="H4498" i="1"/>
  <c r="G4498" i="1"/>
  <c r="F4498" i="1"/>
  <c r="E4498" i="1"/>
  <c r="M4497" i="1"/>
  <c r="L4497" i="1"/>
  <c r="K4497" i="1"/>
  <c r="J4497" i="1"/>
  <c r="I4497" i="1"/>
  <c r="H4497" i="1"/>
  <c r="G4497" i="1"/>
  <c r="F4497" i="1"/>
  <c r="E4497" i="1"/>
  <c r="M4496" i="1"/>
  <c r="L4496" i="1"/>
  <c r="K4496" i="1"/>
  <c r="J4496" i="1"/>
  <c r="I4496" i="1"/>
  <c r="H4496" i="1"/>
  <c r="G4496" i="1"/>
  <c r="F4496" i="1"/>
  <c r="E4496" i="1"/>
  <c r="M4495" i="1"/>
  <c r="L4495" i="1"/>
  <c r="K4495" i="1"/>
  <c r="J4495" i="1"/>
  <c r="I4495" i="1"/>
  <c r="H4495" i="1"/>
  <c r="G4495" i="1"/>
  <c r="F4495" i="1"/>
  <c r="E4495" i="1"/>
  <c r="M4494" i="1"/>
  <c r="L4494" i="1"/>
  <c r="K4494" i="1"/>
  <c r="J4494" i="1"/>
  <c r="I4494" i="1"/>
  <c r="H4494" i="1"/>
  <c r="G4494" i="1"/>
  <c r="F4494" i="1"/>
  <c r="E4494" i="1"/>
  <c r="M4493" i="1"/>
  <c r="L4493" i="1"/>
  <c r="K4493" i="1"/>
  <c r="J4493" i="1"/>
  <c r="I4493" i="1"/>
  <c r="H4493" i="1"/>
  <c r="G4493" i="1"/>
  <c r="F4493" i="1"/>
  <c r="E4493" i="1"/>
  <c r="M4492" i="1"/>
  <c r="L4492" i="1"/>
  <c r="K4492" i="1"/>
  <c r="J4492" i="1"/>
  <c r="I4492" i="1"/>
  <c r="H4492" i="1"/>
  <c r="G4492" i="1"/>
  <c r="F4492" i="1"/>
  <c r="E4492" i="1"/>
  <c r="M4491" i="1"/>
  <c r="L4491" i="1"/>
  <c r="K4491" i="1"/>
  <c r="J4491" i="1"/>
  <c r="I4491" i="1"/>
  <c r="H4491" i="1"/>
  <c r="G4491" i="1"/>
  <c r="F4491" i="1"/>
  <c r="E4491" i="1"/>
  <c r="M4490" i="1"/>
  <c r="L4490" i="1"/>
  <c r="K4490" i="1"/>
  <c r="J4490" i="1"/>
  <c r="I4490" i="1"/>
  <c r="H4490" i="1"/>
  <c r="G4490" i="1"/>
  <c r="F4490" i="1"/>
  <c r="E4490" i="1"/>
  <c r="M4489" i="1"/>
  <c r="L4489" i="1"/>
  <c r="K4489" i="1"/>
  <c r="J4489" i="1"/>
  <c r="I4489" i="1"/>
  <c r="H4489" i="1"/>
  <c r="G4489" i="1"/>
  <c r="F4489" i="1"/>
  <c r="E4489" i="1"/>
  <c r="M4488" i="1"/>
  <c r="L4488" i="1"/>
  <c r="K4488" i="1"/>
  <c r="J4488" i="1"/>
  <c r="I4488" i="1"/>
  <c r="H4488" i="1"/>
  <c r="G4488" i="1"/>
  <c r="F4488" i="1"/>
  <c r="E4488" i="1"/>
  <c r="M4487" i="1"/>
  <c r="L4487" i="1"/>
  <c r="K4487" i="1"/>
  <c r="J4487" i="1"/>
  <c r="I4487" i="1"/>
  <c r="H4487" i="1"/>
  <c r="G4487" i="1"/>
  <c r="F4487" i="1"/>
  <c r="E4487" i="1"/>
  <c r="M4486" i="1"/>
  <c r="L4486" i="1"/>
  <c r="K4486" i="1"/>
  <c r="J4486" i="1"/>
  <c r="I4486" i="1"/>
  <c r="H4486" i="1"/>
  <c r="G4486" i="1"/>
  <c r="F4486" i="1"/>
  <c r="E4486" i="1"/>
  <c r="M4485" i="1"/>
  <c r="L4485" i="1"/>
  <c r="K4485" i="1"/>
  <c r="J4485" i="1"/>
  <c r="I4485" i="1"/>
  <c r="H4485" i="1"/>
  <c r="G4485" i="1"/>
  <c r="F4485" i="1"/>
  <c r="E4485" i="1"/>
  <c r="M4484" i="1"/>
  <c r="L4484" i="1"/>
  <c r="K4484" i="1"/>
  <c r="J4484" i="1"/>
  <c r="I4484" i="1"/>
  <c r="H4484" i="1"/>
  <c r="G4484" i="1"/>
  <c r="F4484" i="1"/>
  <c r="E4484" i="1"/>
  <c r="M4483" i="1"/>
  <c r="L4483" i="1"/>
  <c r="K4483" i="1"/>
  <c r="J4483" i="1"/>
  <c r="I4483" i="1"/>
  <c r="H4483" i="1"/>
  <c r="G4483" i="1"/>
  <c r="F4483" i="1"/>
  <c r="E4483" i="1"/>
  <c r="M4482" i="1"/>
  <c r="L4482" i="1"/>
  <c r="K4482" i="1"/>
  <c r="J4482" i="1"/>
  <c r="I4482" i="1"/>
  <c r="H4482" i="1"/>
  <c r="G4482" i="1"/>
  <c r="F4482" i="1"/>
  <c r="E4482" i="1"/>
  <c r="M4481" i="1"/>
  <c r="L4481" i="1"/>
  <c r="K4481" i="1"/>
  <c r="J4481" i="1"/>
  <c r="I4481" i="1"/>
  <c r="H4481" i="1"/>
  <c r="G4481" i="1"/>
  <c r="F4481" i="1"/>
  <c r="E4481" i="1"/>
  <c r="M4480" i="1"/>
  <c r="L4480" i="1"/>
  <c r="K4480" i="1"/>
  <c r="J4480" i="1"/>
  <c r="I4480" i="1"/>
  <c r="H4480" i="1"/>
  <c r="G4480" i="1"/>
  <c r="F4480" i="1"/>
  <c r="E4480" i="1"/>
  <c r="M4479" i="1"/>
  <c r="L4479" i="1"/>
  <c r="K4479" i="1"/>
  <c r="J4479" i="1"/>
  <c r="I4479" i="1"/>
  <c r="H4479" i="1"/>
  <c r="G4479" i="1"/>
  <c r="F4479" i="1"/>
  <c r="E4479" i="1"/>
  <c r="M4478" i="1"/>
  <c r="L4478" i="1"/>
  <c r="K4478" i="1"/>
  <c r="J4478" i="1"/>
  <c r="I4478" i="1"/>
  <c r="H4478" i="1"/>
  <c r="G4478" i="1"/>
  <c r="F4478" i="1"/>
  <c r="E4478" i="1"/>
  <c r="M4477" i="1"/>
  <c r="L4477" i="1"/>
  <c r="K4477" i="1"/>
  <c r="J4477" i="1"/>
  <c r="I4477" i="1"/>
  <c r="H4477" i="1"/>
  <c r="G4477" i="1"/>
  <c r="F4477" i="1"/>
  <c r="E4477" i="1"/>
  <c r="M4476" i="1"/>
  <c r="L4476" i="1"/>
  <c r="K4476" i="1"/>
  <c r="J4476" i="1"/>
  <c r="I4476" i="1"/>
  <c r="H4476" i="1"/>
  <c r="G4476" i="1"/>
  <c r="F4476" i="1"/>
  <c r="E4476" i="1"/>
  <c r="M4475" i="1"/>
  <c r="L4475" i="1"/>
  <c r="K4475" i="1"/>
  <c r="J4475" i="1"/>
  <c r="I4475" i="1"/>
  <c r="H4475" i="1"/>
  <c r="G4475" i="1"/>
  <c r="F4475" i="1"/>
  <c r="E4475" i="1"/>
  <c r="M4474" i="1"/>
  <c r="L4474" i="1"/>
  <c r="K4474" i="1"/>
  <c r="J4474" i="1"/>
  <c r="I4474" i="1"/>
  <c r="H4474" i="1"/>
  <c r="G4474" i="1"/>
  <c r="F4474" i="1"/>
  <c r="E4474" i="1"/>
  <c r="M4473" i="1"/>
  <c r="L4473" i="1"/>
  <c r="K4473" i="1"/>
  <c r="J4473" i="1"/>
  <c r="I4473" i="1"/>
  <c r="H4473" i="1"/>
  <c r="G4473" i="1"/>
  <c r="F4473" i="1"/>
  <c r="E4473" i="1"/>
  <c r="M4472" i="1"/>
  <c r="L4472" i="1"/>
  <c r="K4472" i="1"/>
  <c r="J4472" i="1"/>
  <c r="I4472" i="1"/>
  <c r="H4472" i="1"/>
  <c r="G4472" i="1"/>
  <c r="F4472" i="1"/>
  <c r="E4472" i="1"/>
  <c r="M4471" i="1"/>
  <c r="L4471" i="1"/>
  <c r="K4471" i="1"/>
  <c r="J4471" i="1"/>
  <c r="I4471" i="1"/>
  <c r="H4471" i="1"/>
  <c r="G4471" i="1"/>
  <c r="F4471" i="1"/>
  <c r="E4471" i="1"/>
  <c r="M4470" i="1"/>
  <c r="L4470" i="1"/>
  <c r="K4470" i="1"/>
  <c r="J4470" i="1"/>
  <c r="I4470" i="1"/>
  <c r="H4470" i="1"/>
  <c r="G4470" i="1"/>
  <c r="F4470" i="1"/>
  <c r="E4470" i="1"/>
  <c r="M4469" i="1"/>
  <c r="L4469" i="1"/>
  <c r="K4469" i="1"/>
  <c r="J4469" i="1"/>
  <c r="I4469" i="1"/>
  <c r="H4469" i="1"/>
  <c r="G4469" i="1"/>
  <c r="F4469" i="1"/>
  <c r="E4469" i="1"/>
  <c r="M4468" i="1"/>
  <c r="L4468" i="1"/>
  <c r="K4468" i="1"/>
  <c r="J4468" i="1"/>
  <c r="I4468" i="1"/>
  <c r="H4468" i="1"/>
  <c r="G4468" i="1"/>
  <c r="F4468" i="1"/>
  <c r="E4468" i="1"/>
  <c r="M4467" i="1"/>
  <c r="L4467" i="1"/>
  <c r="K4467" i="1"/>
  <c r="J4467" i="1"/>
  <c r="I4467" i="1"/>
  <c r="H4467" i="1"/>
  <c r="G4467" i="1"/>
  <c r="F4467" i="1"/>
  <c r="E4467" i="1"/>
  <c r="M4466" i="1"/>
  <c r="L4466" i="1"/>
  <c r="K4466" i="1"/>
  <c r="J4466" i="1"/>
  <c r="I4466" i="1"/>
  <c r="H4466" i="1"/>
  <c r="G4466" i="1"/>
  <c r="F4466" i="1"/>
  <c r="E4466" i="1"/>
  <c r="M4465" i="1"/>
  <c r="L4465" i="1"/>
  <c r="K4465" i="1"/>
  <c r="J4465" i="1"/>
  <c r="I4465" i="1"/>
  <c r="H4465" i="1"/>
  <c r="G4465" i="1"/>
  <c r="F4465" i="1"/>
  <c r="E4465" i="1"/>
  <c r="M4464" i="1"/>
  <c r="L4464" i="1"/>
  <c r="K4464" i="1"/>
  <c r="J4464" i="1"/>
  <c r="I4464" i="1"/>
  <c r="H4464" i="1"/>
  <c r="G4464" i="1"/>
  <c r="F4464" i="1"/>
  <c r="E4464" i="1"/>
  <c r="M4463" i="1"/>
  <c r="L4463" i="1"/>
  <c r="K4463" i="1"/>
  <c r="J4463" i="1"/>
  <c r="I4463" i="1"/>
  <c r="H4463" i="1"/>
  <c r="G4463" i="1"/>
  <c r="F4463" i="1"/>
  <c r="E4463" i="1"/>
  <c r="M4462" i="1"/>
  <c r="L4462" i="1"/>
  <c r="K4462" i="1"/>
  <c r="J4462" i="1"/>
  <c r="I4462" i="1"/>
  <c r="H4462" i="1"/>
  <c r="G4462" i="1"/>
  <c r="F4462" i="1"/>
  <c r="E4462" i="1"/>
  <c r="M4461" i="1"/>
  <c r="L4461" i="1"/>
  <c r="K4461" i="1"/>
  <c r="J4461" i="1"/>
  <c r="I4461" i="1"/>
  <c r="H4461" i="1"/>
  <c r="G4461" i="1"/>
  <c r="F4461" i="1"/>
  <c r="E4461" i="1"/>
  <c r="M4460" i="1"/>
  <c r="L4460" i="1"/>
  <c r="K4460" i="1"/>
  <c r="J4460" i="1"/>
  <c r="I4460" i="1"/>
  <c r="H4460" i="1"/>
  <c r="G4460" i="1"/>
  <c r="F4460" i="1"/>
  <c r="E4460" i="1"/>
  <c r="M4459" i="1"/>
  <c r="L4459" i="1"/>
  <c r="K4459" i="1"/>
  <c r="J4459" i="1"/>
  <c r="I4459" i="1"/>
  <c r="H4459" i="1"/>
  <c r="G4459" i="1"/>
  <c r="F4459" i="1"/>
  <c r="E4459" i="1"/>
  <c r="M4458" i="1"/>
  <c r="L4458" i="1"/>
  <c r="K4458" i="1"/>
  <c r="J4458" i="1"/>
  <c r="I4458" i="1"/>
  <c r="H4458" i="1"/>
  <c r="G4458" i="1"/>
  <c r="F4458" i="1"/>
  <c r="E4458" i="1"/>
  <c r="M4457" i="1"/>
  <c r="L4457" i="1"/>
  <c r="K4457" i="1"/>
  <c r="J4457" i="1"/>
  <c r="I4457" i="1"/>
  <c r="H4457" i="1"/>
  <c r="G4457" i="1"/>
  <c r="F4457" i="1"/>
  <c r="E4457" i="1"/>
  <c r="M4456" i="1"/>
  <c r="L4456" i="1"/>
  <c r="K4456" i="1"/>
  <c r="J4456" i="1"/>
  <c r="I4456" i="1"/>
  <c r="H4456" i="1"/>
  <c r="G4456" i="1"/>
  <c r="F4456" i="1"/>
  <c r="E4456" i="1"/>
  <c r="M4455" i="1"/>
  <c r="L4455" i="1"/>
  <c r="K4455" i="1"/>
  <c r="J4455" i="1"/>
  <c r="I4455" i="1"/>
  <c r="H4455" i="1"/>
  <c r="G4455" i="1"/>
  <c r="F4455" i="1"/>
  <c r="E4455" i="1"/>
  <c r="M4454" i="1"/>
  <c r="L4454" i="1"/>
  <c r="K4454" i="1"/>
  <c r="J4454" i="1"/>
  <c r="I4454" i="1"/>
  <c r="H4454" i="1"/>
  <c r="G4454" i="1"/>
  <c r="F4454" i="1"/>
  <c r="E4454" i="1"/>
  <c r="M4453" i="1"/>
  <c r="L4453" i="1"/>
  <c r="K4453" i="1"/>
  <c r="J4453" i="1"/>
  <c r="I4453" i="1"/>
  <c r="H4453" i="1"/>
  <c r="G4453" i="1"/>
  <c r="F4453" i="1"/>
  <c r="E4453" i="1"/>
  <c r="M4452" i="1"/>
  <c r="L4452" i="1"/>
  <c r="K4452" i="1"/>
  <c r="J4452" i="1"/>
  <c r="I4452" i="1"/>
  <c r="H4452" i="1"/>
  <c r="G4452" i="1"/>
  <c r="F4452" i="1"/>
  <c r="E4452" i="1"/>
  <c r="M4451" i="1"/>
  <c r="L4451" i="1"/>
  <c r="K4451" i="1"/>
  <c r="J4451" i="1"/>
  <c r="I4451" i="1"/>
  <c r="H4451" i="1"/>
  <c r="G4451" i="1"/>
  <c r="F4451" i="1"/>
  <c r="E4451" i="1"/>
  <c r="M4450" i="1"/>
  <c r="L4450" i="1"/>
  <c r="K4450" i="1"/>
  <c r="J4450" i="1"/>
  <c r="I4450" i="1"/>
  <c r="H4450" i="1"/>
  <c r="G4450" i="1"/>
  <c r="F4450" i="1"/>
  <c r="E4450" i="1"/>
  <c r="M4449" i="1"/>
  <c r="L4449" i="1"/>
  <c r="K4449" i="1"/>
  <c r="J4449" i="1"/>
  <c r="I4449" i="1"/>
  <c r="H4449" i="1"/>
  <c r="G4449" i="1"/>
  <c r="F4449" i="1"/>
  <c r="E4449" i="1"/>
  <c r="M4448" i="1"/>
  <c r="L4448" i="1"/>
  <c r="K4448" i="1"/>
  <c r="J4448" i="1"/>
  <c r="I4448" i="1"/>
  <c r="H4448" i="1"/>
  <c r="G4448" i="1"/>
  <c r="F4448" i="1"/>
  <c r="E4448" i="1"/>
  <c r="M4447" i="1"/>
  <c r="L4447" i="1"/>
  <c r="K4447" i="1"/>
  <c r="J4447" i="1"/>
  <c r="I4447" i="1"/>
  <c r="H4447" i="1"/>
  <c r="G4447" i="1"/>
  <c r="F4447" i="1"/>
  <c r="E4447" i="1"/>
  <c r="M4446" i="1"/>
  <c r="L4446" i="1"/>
  <c r="K4446" i="1"/>
  <c r="J4446" i="1"/>
  <c r="I4446" i="1"/>
  <c r="H4446" i="1"/>
  <c r="G4446" i="1"/>
  <c r="F4446" i="1"/>
  <c r="E4446" i="1"/>
  <c r="M4445" i="1"/>
  <c r="L4445" i="1"/>
  <c r="K4445" i="1"/>
  <c r="J4445" i="1"/>
  <c r="I4445" i="1"/>
  <c r="H4445" i="1"/>
  <c r="G4445" i="1"/>
  <c r="F4445" i="1"/>
  <c r="E4445" i="1"/>
  <c r="M4444" i="1"/>
  <c r="L4444" i="1"/>
  <c r="K4444" i="1"/>
  <c r="J4444" i="1"/>
  <c r="I4444" i="1"/>
  <c r="H4444" i="1"/>
  <c r="G4444" i="1"/>
  <c r="F4444" i="1"/>
  <c r="E4444" i="1"/>
  <c r="M4443" i="1"/>
  <c r="L4443" i="1"/>
  <c r="K4443" i="1"/>
  <c r="J4443" i="1"/>
  <c r="I4443" i="1"/>
  <c r="H4443" i="1"/>
  <c r="G4443" i="1"/>
  <c r="F4443" i="1"/>
  <c r="E4443" i="1"/>
  <c r="M4442" i="1"/>
  <c r="L4442" i="1"/>
  <c r="K4442" i="1"/>
  <c r="J4442" i="1"/>
  <c r="I4442" i="1"/>
  <c r="H4442" i="1"/>
  <c r="G4442" i="1"/>
  <c r="F4442" i="1"/>
  <c r="E4442" i="1"/>
  <c r="M4441" i="1"/>
  <c r="L4441" i="1"/>
  <c r="K4441" i="1"/>
  <c r="J4441" i="1"/>
  <c r="I4441" i="1"/>
  <c r="H4441" i="1"/>
  <c r="G4441" i="1"/>
  <c r="F4441" i="1"/>
  <c r="E4441" i="1"/>
  <c r="M4440" i="1"/>
  <c r="L4440" i="1"/>
  <c r="K4440" i="1"/>
  <c r="J4440" i="1"/>
  <c r="I4440" i="1"/>
  <c r="H4440" i="1"/>
  <c r="G4440" i="1"/>
  <c r="F4440" i="1"/>
  <c r="E4440" i="1"/>
  <c r="M4439" i="1"/>
  <c r="L4439" i="1"/>
  <c r="K4439" i="1"/>
  <c r="J4439" i="1"/>
  <c r="I4439" i="1"/>
  <c r="H4439" i="1"/>
  <c r="G4439" i="1"/>
  <c r="F4439" i="1"/>
  <c r="E4439" i="1"/>
  <c r="M4438" i="1"/>
  <c r="L4438" i="1"/>
  <c r="K4438" i="1"/>
  <c r="J4438" i="1"/>
  <c r="I4438" i="1"/>
  <c r="H4438" i="1"/>
  <c r="G4438" i="1"/>
  <c r="F4438" i="1"/>
  <c r="E4438" i="1"/>
  <c r="M4437" i="1"/>
  <c r="L4437" i="1"/>
  <c r="K4437" i="1"/>
  <c r="J4437" i="1"/>
  <c r="I4437" i="1"/>
  <c r="H4437" i="1"/>
  <c r="G4437" i="1"/>
  <c r="F4437" i="1"/>
  <c r="E4437" i="1"/>
  <c r="M4436" i="1"/>
  <c r="L4436" i="1"/>
  <c r="K4436" i="1"/>
  <c r="J4436" i="1"/>
  <c r="I4436" i="1"/>
  <c r="H4436" i="1"/>
  <c r="G4436" i="1"/>
  <c r="F4436" i="1"/>
  <c r="E4436" i="1"/>
  <c r="M4435" i="1"/>
  <c r="L4435" i="1"/>
  <c r="K4435" i="1"/>
  <c r="J4435" i="1"/>
  <c r="I4435" i="1"/>
  <c r="H4435" i="1"/>
  <c r="G4435" i="1"/>
  <c r="F4435" i="1"/>
  <c r="E4435" i="1"/>
  <c r="M4434" i="1"/>
  <c r="L4434" i="1"/>
  <c r="K4434" i="1"/>
  <c r="J4434" i="1"/>
  <c r="I4434" i="1"/>
  <c r="H4434" i="1"/>
  <c r="G4434" i="1"/>
  <c r="F4434" i="1"/>
  <c r="E4434" i="1"/>
  <c r="M4433" i="1"/>
  <c r="L4433" i="1"/>
  <c r="K4433" i="1"/>
  <c r="J4433" i="1"/>
  <c r="I4433" i="1"/>
  <c r="H4433" i="1"/>
  <c r="G4433" i="1"/>
  <c r="F4433" i="1"/>
  <c r="E4433" i="1"/>
  <c r="M4432" i="1"/>
  <c r="L4432" i="1"/>
  <c r="K4432" i="1"/>
  <c r="J4432" i="1"/>
  <c r="I4432" i="1"/>
  <c r="H4432" i="1"/>
  <c r="G4432" i="1"/>
  <c r="F4432" i="1"/>
  <c r="E4432" i="1"/>
  <c r="M4431" i="1"/>
  <c r="L4431" i="1"/>
  <c r="K4431" i="1"/>
  <c r="J4431" i="1"/>
  <c r="I4431" i="1"/>
  <c r="H4431" i="1"/>
  <c r="G4431" i="1"/>
  <c r="F4431" i="1"/>
  <c r="E4431" i="1"/>
  <c r="M4430" i="1"/>
  <c r="L4430" i="1"/>
  <c r="K4430" i="1"/>
  <c r="J4430" i="1"/>
  <c r="I4430" i="1"/>
  <c r="H4430" i="1"/>
  <c r="G4430" i="1"/>
  <c r="F4430" i="1"/>
  <c r="E4430" i="1"/>
  <c r="M4429" i="1"/>
  <c r="L4429" i="1"/>
  <c r="K4429" i="1"/>
  <c r="J4429" i="1"/>
  <c r="I4429" i="1"/>
  <c r="H4429" i="1"/>
  <c r="G4429" i="1"/>
  <c r="F4429" i="1"/>
  <c r="E4429" i="1"/>
  <c r="M4428" i="1"/>
  <c r="L4428" i="1"/>
  <c r="K4428" i="1"/>
  <c r="J4428" i="1"/>
  <c r="I4428" i="1"/>
  <c r="H4428" i="1"/>
  <c r="G4428" i="1"/>
  <c r="F4428" i="1"/>
  <c r="E4428" i="1"/>
  <c r="M4427" i="1"/>
  <c r="L4427" i="1"/>
  <c r="K4427" i="1"/>
  <c r="J4427" i="1"/>
  <c r="I4427" i="1"/>
  <c r="H4427" i="1"/>
  <c r="G4427" i="1"/>
  <c r="F4427" i="1"/>
  <c r="E4427" i="1"/>
  <c r="M4426" i="1"/>
  <c r="L4426" i="1"/>
  <c r="K4426" i="1"/>
  <c r="J4426" i="1"/>
  <c r="I4426" i="1"/>
  <c r="H4426" i="1"/>
  <c r="G4426" i="1"/>
  <c r="F4426" i="1"/>
  <c r="E4426" i="1"/>
  <c r="M4425" i="1"/>
  <c r="L4425" i="1"/>
  <c r="K4425" i="1"/>
  <c r="J4425" i="1"/>
  <c r="I4425" i="1"/>
  <c r="H4425" i="1"/>
  <c r="G4425" i="1"/>
  <c r="F4425" i="1"/>
  <c r="E4425" i="1"/>
  <c r="M4424" i="1"/>
  <c r="L4424" i="1"/>
  <c r="K4424" i="1"/>
  <c r="J4424" i="1"/>
  <c r="I4424" i="1"/>
  <c r="H4424" i="1"/>
  <c r="G4424" i="1"/>
  <c r="F4424" i="1"/>
  <c r="E4424" i="1"/>
  <c r="M4423" i="1"/>
  <c r="L4423" i="1"/>
  <c r="K4423" i="1"/>
  <c r="J4423" i="1"/>
  <c r="I4423" i="1"/>
  <c r="H4423" i="1"/>
  <c r="G4423" i="1"/>
  <c r="F4423" i="1"/>
  <c r="E4423" i="1"/>
  <c r="M4422" i="1"/>
  <c r="L4422" i="1"/>
  <c r="K4422" i="1"/>
  <c r="J4422" i="1"/>
  <c r="I4422" i="1"/>
  <c r="H4422" i="1"/>
  <c r="G4422" i="1"/>
  <c r="F4422" i="1"/>
  <c r="E4422" i="1"/>
  <c r="M4421" i="1"/>
  <c r="L4421" i="1"/>
  <c r="K4421" i="1"/>
  <c r="J4421" i="1"/>
  <c r="I4421" i="1"/>
  <c r="H4421" i="1"/>
  <c r="G4421" i="1"/>
  <c r="F4421" i="1"/>
  <c r="E4421" i="1"/>
  <c r="M4420" i="1"/>
  <c r="L4420" i="1"/>
  <c r="K4420" i="1"/>
  <c r="J4420" i="1"/>
  <c r="I4420" i="1"/>
  <c r="H4420" i="1"/>
  <c r="G4420" i="1"/>
  <c r="F4420" i="1"/>
  <c r="E4420" i="1"/>
  <c r="M4419" i="1"/>
  <c r="L4419" i="1"/>
  <c r="K4419" i="1"/>
  <c r="J4419" i="1"/>
  <c r="I4419" i="1"/>
  <c r="H4419" i="1"/>
  <c r="G4419" i="1"/>
  <c r="F4419" i="1"/>
  <c r="E4419" i="1"/>
  <c r="M4418" i="1"/>
  <c r="L4418" i="1"/>
  <c r="K4418" i="1"/>
  <c r="J4418" i="1"/>
  <c r="I4418" i="1"/>
  <c r="H4418" i="1"/>
  <c r="G4418" i="1"/>
  <c r="F4418" i="1"/>
  <c r="E4418" i="1"/>
  <c r="M4417" i="1"/>
  <c r="L4417" i="1"/>
  <c r="K4417" i="1"/>
  <c r="J4417" i="1"/>
  <c r="I4417" i="1"/>
  <c r="H4417" i="1"/>
  <c r="G4417" i="1"/>
  <c r="F4417" i="1"/>
  <c r="E4417" i="1"/>
  <c r="M4416" i="1"/>
  <c r="L4416" i="1"/>
  <c r="K4416" i="1"/>
  <c r="J4416" i="1"/>
  <c r="I4416" i="1"/>
  <c r="H4416" i="1"/>
  <c r="G4416" i="1"/>
  <c r="F4416" i="1"/>
  <c r="E4416" i="1"/>
  <c r="M4415" i="1"/>
  <c r="L4415" i="1"/>
  <c r="K4415" i="1"/>
  <c r="J4415" i="1"/>
  <c r="I4415" i="1"/>
  <c r="H4415" i="1"/>
  <c r="G4415" i="1"/>
  <c r="F4415" i="1"/>
  <c r="E4415" i="1"/>
  <c r="M4414" i="1"/>
  <c r="L4414" i="1"/>
  <c r="K4414" i="1"/>
  <c r="J4414" i="1"/>
  <c r="I4414" i="1"/>
  <c r="H4414" i="1"/>
  <c r="G4414" i="1"/>
  <c r="F4414" i="1"/>
  <c r="E4414" i="1"/>
  <c r="M4413" i="1"/>
  <c r="L4413" i="1"/>
  <c r="K4413" i="1"/>
  <c r="J4413" i="1"/>
  <c r="I4413" i="1"/>
  <c r="H4413" i="1"/>
  <c r="G4413" i="1"/>
  <c r="F4413" i="1"/>
  <c r="E4413" i="1"/>
  <c r="M4412" i="1"/>
  <c r="L4412" i="1"/>
  <c r="K4412" i="1"/>
  <c r="J4412" i="1"/>
  <c r="I4412" i="1"/>
  <c r="H4412" i="1"/>
  <c r="G4412" i="1"/>
  <c r="F4412" i="1"/>
  <c r="E4412" i="1"/>
  <c r="M4411" i="1"/>
  <c r="L4411" i="1"/>
  <c r="K4411" i="1"/>
  <c r="J4411" i="1"/>
  <c r="I4411" i="1"/>
  <c r="H4411" i="1"/>
  <c r="G4411" i="1"/>
  <c r="F4411" i="1"/>
  <c r="E4411" i="1"/>
  <c r="M4410" i="1"/>
  <c r="L4410" i="1"/>
  <c r="K4410" i="1"/>
  <c r="J4410" i="1"/>
  <c r="I4410" i="1"/>
  <c r="H4410" i="1"/>
  <c r="G4410" i="1"/>
  <c r="F4410" i="1"/>
  <c r="E4410" i="1"/>
  <c r="M4409" i="1"/>
  <c r="L4409" i="1"/>
  <c r="K4409" i="1"/>
  <c r="J4409" i="1"/>
  <c r="I4409" i="1"/>
  <c r="H4409" i="1"/>
  <c r="G4409" i="1"/>
  <c r="F4409" i="1"/>
  <c r="E4409" i="1"/>
  <c r="M4408" i="1"/>
  <c r="L4408" i="1"/>
  <c r="K4408" i="1"/>
  <c r="J4408" i="1"/>
  <c r="I4408" i="1"/>
  <c r="H4408" i="1"/>
  <c r="G4408" i="1"/>
  <c r="F4408" i="1"/>
  <c r="E4408" i="1"/>
  <c r="M4407" i="1"/>
  <c r="L4407" i="1"/>
  <c r="K4407" i="1"/>
  <c r="J4407" i="1"/>
  <c r="I4407" i="1"/>
  <c r="H4407" i="1"/>
  <c r="G4407" i="1"/>
  <c r="F4407" i="1"/>
  <c r="E4407" i="1"/>
  <c r="M4406" i="1"/>
  <c r="L4406" i="1"/>
  <c r="K4406" i="1"/>
  <c r="J4406" i="1"/>
  <c r="I4406" i="1"/>
  <c r="H4406" i="1"/>
  <c r="G4406" i="1"/>
  <c r="F4406" i="1"/>
  <c r="E4406" i="1"/>
  <c r="M4405" i="1"/>
  <c r="L4405" i="1"/>
  <c r="K4405" i="1"/>
  <c r="J4405" i="1"/>
  <c r="I4405" i="1"/>
  <c r="H4405" i="1"/>
  <c r="G4405" i="1"/>
  <c r="F4405" i="1"/>
  <c r="E4405" i="1"/>
  <c r="M4404" i="1"/>
  <c r="L4404" i="1"/>
  <c r="K4404" i="1"/>
  <c r="J4404" i="1"/>
  <c r="I4404" i="1"/>
  <c r="H4404" i="1"/>
  <c r="G4404" i="1"/>
  <c r="F4404" i="1"/>
  <c r="E4404" i="1"/>
  <c r="M4403" i="1"/>
  <c r="L4403" i="1"/>
  <c r="K4403" i="1"/>
  <c r="J4403" i="1"/>
  <c r="I4403" i="1"/>
  <c r="H4403" i="1"/>
  <c r="G4403" i="1"/>
  <c r="F4403" i="1"/>
  <c r="E4403" i="1"/>
  <c r="M4402" i="1"/>
  <c r="L4402" i="1"/>
  <c r="K4402" i="1"/>
  <c r="J4402" i="1"/>
  <c r="I4402" i="1"/>
  <c r="H4402" i="1"/>
  <c r="G4402" i="1"/>
  <c r="F4402" i="1"/>
  <c r="E4402" i="1"/>
  <c r="M4401" i="1"/>
  <c r="L4401" i="1"/>
  <c r="K4401" i="1"/>
  <c r="J4401" i="1"/>
  <c r="I4401" i="1"/>
  <c r="H4401" i="1"/>
  <c r="G4401" i="1"/>
  <c r="F4401" i="1"/>
  <c r="E4401" i="1"/>
  <c r="M4400" i="1"/>
  <c r="L4400" i="1"/>
  <c r="K4400" i="1"/>
  <c r="J4400" i="1"/>
  <c r="I4400" i="1"/>
  <c r="H4400" i="1"/>
  <c r="G4400" i="1"/>
  <c r="F4400" i="1"/>
  <c r="E4400" i="1"/>
  <c r="M4399" i="1"/>
  <c r="L4399" i="1"/>
  <c r="K4399" i="1"/>
  <c r="J4399" i="1"/>
  <c r="I4399" i="1"/>
  <c r="H4399" i="1"/>
  <c r="G4399" i="1"/>
  <c r="F4399" i="1"/>
  <c r="E4399" i="1"/>
  <c r="M4398" i="1"/>
  <c r="L4398" i="1"/>
  <c r="K4398" i="1"/>
  <c r="J4398" i="1"/>
  <c r="I4398" i="1"/>
  <c r="H4398" i="1"/>
  <c r="G4398" i="1"/>
  <c r="F4398" i="1"/>
  <c r="E4398" i="1"/>
  <c r="M4397" i="1"/>
  <c r="L4397" i="1"/>
  <c r="K4397" i="1"/>
  <c r="J4397" i="1"/>
  <c r="I4397" i="1"/>
  <c r="H4397" i="1"/>
  <c r="G4397" i="1"/>
  <c r="F4397" i="1"/>
  <c r="E4397" i="1"/>
  <c r="M4396" i="1"/>
  <c r="L4396" i="1"/>
  <c r="K4396" i="1"/>
  <c r="J4396" i="1"/>
  <c r="I4396" i="1"/>
  <c r="H4396" i="1"/>
  <c r="G4396" i="1"/>
  <c r="F4396" i="1"/>
  <c r="E4396" i="1"/>
  <c r="M4395" i="1"/>
  <c r="L4395" i="1"/>
  <c r="K4395" i="1"/>
  <c r="J4395" i="1"/>
  <c r="I4395" i="1"/>
  <c r="H4395" i="1"/>
  <c r="G4395" i="1"/>
  <c r="F4395" i="1"/>
  <c r="E4395" i="1"/>
  <c r="M4394" i="1"/>
  <c r="L4394" i="1"/>
  <c r="K4394" i="1"/>
  <c r="J4394" i="1"/>
  <c r="I4394" i="1"/>
  <c r="H4394" i="1"/>
  <c r="G4394" i="1"/>
  <c r="F4394" i="1"/>
  <c r="E4394" i="1"/>
  <c r="M4393" i="1"/>
  <c r="L4393" i="1"/>
  <c r="K4393" i="1"/>
  <c r="J4393" i="1"/>
  <c r="I4393" i="1"/>
  <c r="H4393" i="1"/>
  <c r="G4393" i="1"/>
  <c r="F4393" i="1"/>
  <c r="E4393" i="1"/>
  <c r="M4392" i="1"/>
  <c r="L4392" i="1"/>
  <c r="K4392" i="1"/>
  <c r="J4392" i="1"/>
  <c r="I4392" i="1"/>
  <c r="H4392" i="1"/>
  <c r="G4392" i="1"/>
  <c r="F4392" i="1"/>
  <c r="E4392" i="1"/>
  <c r="M4391" i="1"/>
  <c r="L4391" i="1"/>
  <c r="K4391" i="1"/>
  <c r="J4391" i="1"/>
  <c r="I4391" i="1"/>
  <c r="H4391" i="1"/>
  <c r="G4391" i="1"/>
  <c r="F4391" i="1"/>
  <c r="E4391" i="1"/>
  <c r="M4390" i="1"/>
  <c r="L4390" i="1"/>
  <c r="K4390" i="1"/>
  <c r="J4390" i="1"/>
  <c r="I4390" i="1"/>
  <c r="H4390" i="1"/>
  <c r="G4390" i="1"/>
  <c r="F4390" i="1"/>
  <c r="E4390" i="1"/>
  <c r="M4389" i="1"/>
  <c r="L4389" i="1"/>
  <c r="K4389" i="1"/>
  <c r="J4389" i="1"/>
  <c r="I4389" i="1"/>
  <c r="H4389" i="1"/>
  <c r="G4389" i="1"/>
  <c r="F4389" i="1"/>
  <c r="E4389" i="1"/>
  <c r="M4388" i="1"/>
  <c r="L4388" i="1"/>
  <c r="K4388" i="1"/>
  <c r="J4388" i="1"/>
  <c r="I4388" i="1"/>
  <c r="H4388" i="1"/>
  <c r="G4388" i="1"/>
  <c r="F4388" i="1"/>
  <c r="E4388" i="1"/>
  <c r="M4387" i="1"/>
  <c r="L4387" i="1"/>
  <c r="K4387" i="1"/>
  <c r="J4387" i="1"/>
  <c r="I4387" i="1"/>
  <c r="H4387" i="1"/>
  <c r="G4387" i="1"/>
  <c r="F4387" i="1"/>
  <c r="E4387" i="1"/>
  <c r="M4386" i="1"/>
  <c r="L4386" i="1"/>
  <c r="K4386" i="1"/>
  <c r="J4386" i="1"/>
  <c r="I4386" i="1"/>
  <c r="H4386" i="1"/>
  <c r="G4386" i="1"/>
  <c r="F4386" i="1"/>
  <c r="E4386" i="1"/>
  <c r="M4385" i="1"/>
  <c r="L4385" i="1"/>
  <c r="K4385" i="1"/>
  <c r="J4385" i="1"/>
  <c r="I4385" i="1"/>
  <c r="H4385" i="1"/>
  <c r="G4385" i="1"/>
  <c r="F4385" i="1"/>
  <c r="E4385" i="1"/>
  <c r="M4384" i="1"/>
  <c r="L4384" i="1"/>
  <c r="K4384" i="1"/>
  <c r="J4384" i="1"/>
  <c r="I4384" i="1"/>
  <c r="H4384" i="1"/>
  <c r="G4384" i="1"/>
  <c r="F4384" i="1"/>
  <c r="E4384" i="1"/>
  <c r="M4383" i="1"/>
  <c r="L4383" i="1"/>
  <c r="K4383" i="1"/>
  <c r="J4383" i="1"/>
  <c r="I4383" i="1"/>
  <c r="H4383" i="1"/>
  <c r="G4383" i="1"/>
  <c r="F4383" i="1"/>
  <c r="E4383" i="1"/>
  <c r="M4382" i="1"/>
  <c r="L4382" i="1"/>
  <c r="K4382" i="1"/>
  <c r="J4382" i="1"/>
  <c r="I4382" i="1"/>
  <c r="H4382" i="1"/>
  <c r="G4382" i="1"/>
  <c r="F4382" i="1"/>
  <c r="E4382" i="1"/>
  <c r="M4381" i="1"/>
  <c r="L4381" i="1"/>
  <c r="K4381" i="1"/>
  <c r="J4381" i="1"/>
  <c r="I4381" i="1"/>
  <c r="H4381" i="1"/>
  <c r="G4381" i="1"/>
  <c r="F4381" i="1"/>
  <c r="E4381" i="1"/>
  <c r="M4380" i="1"/>
  <c r="L4380" i="1"/>
  <c r="K4380" i="1"/>
  <c r="J4380" i="1"/>
  <c r="I4380" i="1"/>
  <c r="H4380" i="1"/>
  <c r="G4380" i="1"/>
  <c r="F4380" i="1"/>
  <c r="E4380" i="1"/>
  <c r="M4379" i="1"/>
  <c r="L4379" i="1"/>
  <c r="K4379" i="1"/>
  <c r="J4379" i="1"/>
  <c r="I4379" i="1"/>
  <c r="H4379" i="1"/>
  <c r="G4379" i="1"/>
  <c r="F4379" i="1"/>
  <c r="E4379" i="1"/>
  <c r="M4378" i="1"/>
  <c r="L4378" i="1"/>
  <c r="K4378" i="1"/>
  <c r="J4378" i="1"/>
  <c r="I4378" i="1"/>
  <c r="H4378" i="1"/>
  <c r="G4378" i="1"/>
  <c r="F4378" i="1"/>
  <c r="E4378" i="1"/>
  <c r="M4377" i="1"/>
  <c r="L4377" i="1"/>
  <c r="K4377" i="1"/>
  <c r="J4377" i="1"/>
  <c r="I4377" i="1"/>
  <c r="H4377" i="1"/>
  <c r="G4377" i="1"/>
  <c r="F4377" i="1"/>
  <c r="E4377" i="1"/>
  <c r="M4376" i="1"/>
  <c r="L4376" i="1"/>
  <c r="K4376" i="1"/>
  <c r="J4376" i="1"/>
  <c r="I4376" i="1"/>
  <c r="H4376" i="1"/>
  <c r="G4376" i="1"/>
  <c r="F4376" i="1"/>
  <c r="E4376" i="1"/>
  <c r="M4375" i="1"/>
  <c r="L4375" i="1"/>
  <c r="K4375" i="1"/>
  <c r="J4375" i="1"/>
  <c r="I4375" i="1"/>
  <c r="H4375" i="1"/>
  <c r="G4375" i="1"/>
  <c r="F4375" i="1"/>
  <c r="E4375" i="1"/>
  <c r="M4374" i="1"/>
  <c r="L4374" i="1"/>
  <c r="K4374" i="1"/>
  <c r="J4374" i="1"/>
  <c r="I4374" i="1"/>
  <c r="H4374" i="1"/>
  <c r="G4374" i="1"/>
  <c r="F4374" i="1"/>
  <c r="E4374" i="1"/>
  <c r="M4373" i="1"/>
  <c r="L4373" i="1"/>
  <c r="K4373" i="1"/>
  <c r="J4373" i="1"/>
  <c r="I4373" i="1"/>
  <c r="H4373" i="1"/>
  <c r="G4373" i="1"/>
  <c r="F4373" i="1"/>
  <c r="E4373" i="1"/>
  <c r="M4372" i="1"/>
  <c r="L4372" i="1"/>
  <c r="K4372" i="1"/>
  <c r="J4372" i="1"/>
  <c r="I4372" i="1"/>
  <c r="H4372" i="1"/>
  <c r="G4372" i="1"/>
  <c r="F4372" i="1"/>
  <c r="E4372" i="1"/>
  <c r="M4371" i="1"/>
  <c r="L4371" i="1"/>
  <c r="K4371" i="1"/>
  <c r="J4371" i="1"/>
  <c r="I4371" i="1"/>
  <c r="H4371" i="1"/>
  <c r="G4371" i="1"/>
  <c r="F4371" i="1"/>
  <c r="E4371" i="1"/>
  <c r="M4370" i="1"/>
  <c r="L4370" i="1"/>
  <c r="K4370" i="1"/>
  <c r="J4370" i="1"/>
  <c r="I4370" i="1"/>
  <c r="H4370" i="1"/>
  <c r="G4370" i="1"/>
  <c r="F4370" i="1"/>
  <c r="E4370" i="1"/>
  <c r="M4369" i="1"/>
  <c r="L4369" i="1"/>
  <c r="K4369" i="1"/>
  <c r="J4369" i="1"/>
  <c r="I4369" i="1"/>
  <c r="H4369" i="1"/>
  <c r="G4369" i="1"/>
  <c r="F4369" i="1"/>
  <c r="E4369" i="1"/>
  <c r="M4368" i="1"/>
  <c r="L4368" i="1"/>
  <c r="K4368" i="1"/>
  <c r="J4368" i="1"/>
  <c r="I4368" i="1"/>
  <c r="H4368" i="1"/>
  <c r="G4368" i="1"/>
  <c r="F4368" i="1"/>
  <c r="E4368" i="1"/>
  <c r="M4367" i="1"/>
  <c r="L4367" i="1"/>
  <c r="K4367" i="1"/>
  <c r="J4367" i="1"/>
  <c r="I4367" i="1"/>
  <c r="H4367" i="1"/>
  <c r="G4367" i="1"/>
  <c r="F4367" i="1"/>
  <c r="E4367" i="1"/>
  <c r="M4366" i="1"/>
  <c r="L4366" i="1"/>
  <c r="K4366" i="1"/>
  <c r="J4366" i="1"/>
  <c r="I4366" i="1"/>
  <c r="H4366" i="1"/>
  <c r="G4366" i="1"/>
  <c r="F4366" i="1"/>
  <c r="E4366" i="1"/>
  <c r="M4365" i="1"/>
  <c r="L4365" i="1"/>
  <c r="K4365" i="1"/>
  <c r="J4365" i="1"/>
  <c r="I4365" i="1"/>
  <c r="H4365" i="1"/>
  <c r="G4365" i="1"/>
  <c r="F4365" i="1"/>
  <c r="E4365" i="1"/>
  <c r="M4364" i="1"/>
  <c r="L4364" i="1"/>
  <c r="K4364" i="1"/>
  <c r="J4364" i="1"/>
  <c r="I4364" i="1"/>
  <c r="H4364" i="1"/>
  <c r="G4364" i="1"/>
  <c r="F4364" i="1"/>
  <c r="E4364" i="1"/>
  <c r="M4363" i="1"/>
  <c r="L4363" i="1"/>
  <c r="K4363" i="1"/>
  <c r="J4363" i="1"/>
  <c r="I4363" i="1"/>
  <c r="H4363" i="1"/>
  <c r="G4363" i="1"/>
  <c r="F4363" i="1"/>
  <c r="E4363" i="1"/>
  <c r="M4362" i="1"/>
  <c r="L4362" i="1"/>
  <c r="K4362" i="1"/>
  <c r="J4362" i="1"/>
  <c r="I4362" i="1"/>
  <c r="H4362" i="1"/>
  <c r="G4362" i="1"/>
  <c r="F4362" i="1"/>
  <c r="E4362" i="1"/>
  <c r="M4361" i="1"/>
  <c r="L4361" i="1"/>
  <c r="K4361" i="1"/>
  <c r="J4361" i="1"/>
  <c r="I4361" i="1"/>
  <c r="H4361" i="1"/>
  <c r="G4361" i="1"/>
  <c r="F4361" i="1"/>
  <c r="E4361" i="1"/>
  <c r="M4360" i="1"/>
  <c r="L4360" i="1"/>
  <c r="K4360" i="1"/>
  <c r="J4360" i="1"/>
  <c r="I4360" i="1"/>
  <c r="H4360" i="1"/>
  <c r="G4360" i="1"/>
  <c r="F4360" i="1"/>
  <c r="E4360" i="1"/>
  <c r="M4359" i="1"/>
  <c r="L4359" i="1"/>
  <c r="K4359" i="1"/>
  <c r="J4359" i="1"/>
  <c r="I4359" i="1"/>
  <c r="H4359" i="1"/>
  <c r="G4359" i="1"/>
  <c r="F4359" i="1"/>
  <c r="E4359" i="1"/>
  <c r="M4358" i="1"/>
  <c r="L4358" i="1"/>
  <c r="K4358" i="1"/>
  <c r="J4358" i="1"/>
  <c r="I4358" i="1"/>
  <c r="H4358" i="1"/>
  <c r="G4358" i="1"/>
  <c r="F4358" i="1"/>
  <c r="E4358" i="1"/>
  <c r="M4357" i="1"/>
  <c r="L4357" i="1"/>
  <c r="K4357" i="1"/>
  <c r="J4357" i="1"/>
  <c r="I4357" i="1"/>
  <c r="H4357" i="1"/>
  <c r="G4357" i="1"/>
  <c r="F4357" i="1"/>
  <c r="E4357" i="1"/>
  <c r="M4356" i="1"/>
  <c r="L4356" i="1"/>
  <c r="K4356" i="1"/>
  <c r="J4356" i="1"/>
  <c r="I4356" i="1"/>
  <c r="H4356" i="1"/>
  <c r="G4356" i="1"/>
  <c r="F4356" i="1"/>
  <c r="E4356" i="1"/>
  <c r="M4355" i="1"/>
  <c r="L4355" i="1"/>
  <c r="K4355" i="1"/>
  <c r="J4355" i="1"/>
  <c r="I4355" i="1"/>
  <c r="H4355" i="1"/>
  <c r="G4355" i="1"/>
  <c r="F4355" i="1"/>
  <c r="E4355" i="1"/>
  <c r="M4354" i="1"/>
  <c r="L4354" i="1"/>
  <c r="K4354" i="1"/>
  <c r="J4354" i="1"/>
  <c r="I4354" i="1"/>
  <c r="H4354" i="1"/>
  <c r="G4354" i="1"/>
  <c r="F4354" i="1"/>
  <c r="E4354" i="1"/>
  <c r="M4353" i="1"/>
  <c r="L4353" i="1"/>
  <c r="K4353" i="1"/>
  <c r="J4353" i="1"/>
  <c r="I4353" i="1"/>
  <c r="H4353" i="1"/>
  <c r="G4353" i="1"/>
  <c r="F4353" i="1"/>
  <c r="E4353" i="1"/>
  <c r="M4352" i="1"/>
  <c r="L4352" i="1"/>
  <c r="K4352" i="1"/>
  <c r="J4352" i="1"/>
  <c r="I4352" i="1"/>
  <c r="H4352" i="1"/>
  <c r="G4352" i="1"/>
  <c r="F4352" i="1"/>
  <c r="E4352" i="1"/>
  <c r="M4351" i="1"/>
  <c r="L4351" i="1"/>
  <c r="K4351" i="1"/>
  <c r="J4351" i="1"/>
  <c r="I4351" i="1"/>
  <c r="H4351" i="1"/>
  <c r="G4351" i="1"/>
  <c r="F4351" i="1"/>
  <c r="E4351" i="1"/>
  <c r="M4350" i="1"/>
  <c r="L4350" i="1"/>
  <c r="K4350" i="1"/>
  <c r="J4350" i="1"/>
  <c r="I4350" i="1"/>
  <c r="H4350" i="1"/>
  <c r="G4350" i="1"/>
  <c r="F4350" i="1"/>
  <c r="E4350" i="1"/>
  <c r="M4349" i="1"/>
  <c r="L4349" i="1"/>
  <c r="K4349" i="1"/>
  <c r="J4349" i="1"/>
  <c r="I4349" i="1"/>
  <c r="H4349" i="1"/>
  <c r="G4349" i="1"/>
  <c r="F4349" i="1"/>
  <c r="E4349" i="1"/>
  <c r="M4348" i="1"/>
  <c r="L4348" i="1"/>
  <c r="K4348" i="1"/>
  <c r="J4348" i="1"/>
  <c r="I4348" i="1"/>
  <c r="H4348" i="1"/>
  <c r="G4348" i="1"/>
  <c r="F4348" i="1"/>
  <c r="E4348" i="1"/>
  <c r="M4347" i="1"/>
  <c r="L4347" i="1"/>
  <c r="K4347" i="1"/>
  <c r="J4347" i="1"/>
  <c r="I4347" i="1"/>
  <c r="H4347" i="1"/>
  <c r="G4347" i="1"/>
  <c r="F4347" i="1"/>
  <c r="E4347" i="1"/>
  <c r="M4346" i="1"/>
  <c r="L4346" i="1"/>
  <c r="K4346" i="1"/>
  <c r="J4346" i="1"/>
  <c r="I4346" i="1"/>
  <c r="H4346" i="1"/>
  <c r="G4346" i="1"/>
  <c r="F4346" i="1"/>
  <c r="E4346" i="1"/>
  <c r="M4345" i="1"/>
  <c r="L4345" i="1"/>
  <c r="K4345" i="1"/>
  <c r="J4345" i="1"/>
  <c r="I4345" i="1"/>
  <c r="H4345" i="1"/>
  <c r="G4345" i="1"/>
  <c r="F4345" i="1"/>
  <c r="E4345" i="1"/>
  <c r="M4344" i="1"/>
  <c r="L4344" i="1"/>
  <c r="K4344" i="1"/>
  <c r="J4344" i="1"/>
  <c r="I4344" i="1"/>
  <c r="H4344" i="1"/>
  <c r="G4344" i="1"/>
  <c r="F4344" i="1"/>
  <c r="E4344" i="1"/>
  <c r="M4343" i="1"/>
  <c r="L4343" i="1"/>
  <c r="K4343" i="1"/>
  <c r="J4343" i="1"/>
  <c r="I4343" i="1"/>
  <c r="H4343" i="1"/>
  <c r="G4343" i="1"/>
  <c r="F4343" i="1"/>
  <c r="E4343" i="1"/>
  <c r="M4342" i="1"/>
  <c r="L4342" i="1"/>
  <c r="K4342" i="1"/>
  <c r="J4342" i="1"/>
  <c r="I4342" i="1"/>
  <c r="H4342" i="1"/>
  <c r="G4342" i="1"/>
  <c r="F4342" i="1"/>
  <c r="E4342" i="1"/>
  <c r="M4341" i="1"/>
  <c r="L4341" i="1"/>
  <c r="K4341" i="1"/>
  <c r="J4341" i="1"/>
  <c r="I4341" i="1"/>
  <c r="H4341" i="1"/>
  <c r="G4341" i="1"/>
  <c r="F4341" i="1"/>
  <c r="E4341" i="1"/>
  <c r="M4340" i="1"/>
  <c r="L4340" i="1"/>
  <c r="K4340" i="1"/>
  <c r="J4340" i="1"/>
  <c r="I4340" i="1"/>
  <c r="H4340" i="1"/>
  <c r="G4340" i="1"/>
  <c r="F4340" i="1"/>
  <c r="E4340" i="1"/>
  <c r="M4339" i="1"/>
  <c r="L4339" i="1"/>
  <c r="K4339" i="1"/>
  <c r="J4339" i="1"/>
  <c r="I4339" i="1"/>
  <c r="H4339" i="1"/>
  <c r="G4339" i="1"/>
  <c r="F4339" i="1"/>
  <c r="E4339" i="1"/>
  <c r="M4338" i="1"/>
  <c r="L4338" i="1"/>
  <c r="K4338" i="1"/>
  <c r="J4338" i="1"/>
  <c r="I4338" i="1"/>
  <c r="H4338" i="1"/>
  <c r="G4338" i="1"/>
  <c r="F4338" i="1"/>
  <c r="E4338" i="1"/>
  <c r="M4337" i="1"/>
  <c r="L4337" i="1"/>
  <c r="K4337" i="1"/>
  <c r="J4337" i="1"/>
  <c r="I4337" i="1"/>
  <c r="H4337" i="1"/>
  <c r="G4337" i="1"/>
  <c r="F4337" i="1"/>
  <c r="E4337" i="1"/>
  <c r="M4336" i="1"/>
  <c r="L4336" i="1"/>
  <c r="K4336" i="1"/>
  <c r="J4336" i="1"/>
  <c r="I4336" i="1"/>
  <c r="H4336" i="1"/>
  <c r="G4336" i="1"/>
  <c r="F4336" i="1"/>
  <c r="E4336" i="1"/>
  <c r="M4335" i="1"/>
  <c r="L4335" i="1"/>
  <c r="K4335" i="1"/>
  <c r="J4335" i="1"/>
  <c r="I4335" i="1"/>
  <c r="H4335" i="1"/>
  <c r="G4335" i="1"/>
  <c r="F4335" i="1"/>
  <c r="E4335" i="1"/>
  <c r="M4334" i="1"/>
  <c r="L4334" i="1"/>
  <c r="K4334" i="1"/>
  <c r="J4334" i="1"/>
  <c r="I4334" i="1"/>
  <c r="H4334" i="1"/>
  <c r="G4334" i="1"/>
  <c r="F4334" i="1"/>
  <c r="E4334" i="1"/>
  <c r="M4333" i="1"/>
  <c r="L4333" i="1"/>
  <c r="K4333" i="1"/>
  <c r="J4333" i="1"/>
  <c r="I4333" i="1"/>
  <c r="H4333" i="1"/>
  <c r="G4333" i="1"/>
  <c r="F4333" i="1"/>
  <c r="E4333" i="1"/>
  <c r="M4332" i="1"/>
  <c r="L4332" i="1"/>
  <c r="K4332" i="1"/>
  <c r="J4332" i="1"/>
  <c r="I4332" i="1"/>
  <c r="H4332" i="1"/>
  <c r="G4332" i="1"/>
  <c r="F4332" i="1"/>
  <c r="E4332" i="1"/>
  <c r="M4331" i="1"/>
  <c r="L4331" i="1"/>
  <c r="K4331" i="1"/>
  <c r="J4331" i="1"/>
  <c r="I4331" i="1"/>
  <c r="H4331" i="1"/>
  <c r="G4331" i="1"/>
  <c r="F4331" i="1"/>
  <c r="E4331" i="1"/>
  <c r="M4330" i="1"/>
  <c r="L4330" i="1"/>
  <c r="K4330" i="1"/>
  <c r="J4330" i="1"/>
  <c r="I4330" i="1"/>
  <c r="H4330" i="1"/>
  <c r="G4330" i="1"/>
  <c r="F4330" i="1"/>
  <c r="E4330" i="1"/>
  <c r="M4329" i="1"/>
  <c r="L4329" i="1"/>
  <c r="K4329" i="1"/>
  <c r="J4329" i="1"/>
  <c r="I4329" i="1"/>
  <c r="H4329" i="1"/>
  <c r="G4329" i="1"/>
  <c r="F4329" i="1"/>
  <c r="E4329" i="1"/>
  <c r="M4328" i="1"/>
  <c r="L4328" i="1"/>
  <c r="K4328" i="1"/>
  <c r="J4328" i="1"/>
  <c r="I4328" i="1"/>
  <c r="H4328" i="1"/>
  <c r="G4328" i="1"/>
  <c r="F4328" i="1"/>
  <c r="E4328" i="1"/>
  <c r="M4327" i="1"/>
  <c r="L4327" i="1"/>
  <c r="K4327" i="1"/>
  <c r="J4327" i="1"/>
  <c r="I4327" i="1"/>
  <c r="H4327" i="1"/>
  <c r="G4327" i="1"/>
  <c r="F4327" i="1"/>
  <c r="E4327" i="1"/>
  <c r="M4326" i="1"/>
  <c r="L4326" i="1"/>
  <c r="K4326" i="1"/>
  <c r="J4326" i="1"/>
  <c r="I4326" i="1"/>
  <c r="H4326" i="1"/>
  <c r="G4326" i="1"/>
  <c r="F4326" i="1"/>
  <c r="E4326" i="1"/>
  <c r="M4325" i="1"/>
  <c r="L4325" i="1"/>
  <c r="K4325" i="1"/>
  <c r="J4325" i="1"/>
  <c r="I4325" i="1"/>
  <c r="H4325" i="1"/>
  <c r="G4325" i="1"/>
  <c r="F4325" i="1"/>
  <c r="E4325" i="1"/>
  <c r="M4324" i="1"/>
  <c r="L4324" i="1"/>
  <c r="K4324" i="1"/>
  <c r="J4324" i="1"/>
  <c r="I4324" i="1"/>
  <c r="H4324" i="1"/>
  <c r="G4324" i="1"/>
  <c r="F4324" i="1"/>
  <c r="E4324" i="1"/>
  <c r="M4323" i="1"/>
  <c r="L4323" i="1"/>
  <c r="K4323" i="1"/>
  <c r="J4323" i="1"/>
  <c r="I4323" i="1"/>
  <c r="H4323" i="1"/>
  <c r="G4323" i="1"/>
  <c r="F4323" i="1"/>
  <c r="E4323" i="1"/>
  <c r="M4322" i="1"/>
  <c r="L4322" i="1"/>
  <c r="K4322" i="1"/>
  <c r="J4322" i="1"/>
  <c r="I4322" i="1"/>
  <c r="H4322" i="1"/>
  <c r="G4322" i="1"/>
  <c r="F4322" i="1"/>
  <c r="E4322" i="1"/>
  <c r="M4321" i="1"/>
  <c r="L4321" i="1"/>
  <c r="K4321" i="1"/>
  <c r="J4321" i="1"/>
  <c r="I4321" i="1"/>
  <c r="H4321" i="1"/>
  <c r="G4321" i="1"/>
  <c r="F4321" i="1"/>
  <c r="E4321" i="1"/>
  <c r="M4320" i="1"/>
  <c r="L4320" i="1"/>
  <c r="K4320" i="1"/>
  <c r="J4320" i="1"/>
  <c r="I4320" i="1"/>
  <c r="H4320" i="1"/>
  <c r="G4320" i="1"/>
  <c r="F4320" i="1"/>
  <c r="E4320" i="1"/>
  <c r="M4319" i="1"/>
  <c r="L4319" i="1"/>
  <c r="K4319" i="1"/>
  <c r="J4319" i="1"/>
  <c r="I4319" i="1"/>
  <c r="H4319" i="1"/>
  <c r="G4319" i="1"/>
  <c r="F4319" i="1"/>
  <c r="E4319" i="1"/>
  <c r="M4318" i="1"/>
  <c r="L4318" i="1"/>
  <c r="K4318" i="1"/>
  <c r="J4318" i="1"/>
  <c r="I4318" i="1"/>
  <c r="H4318" i="1"/>
  <c r="G4318" i="1"/>
  <c r="F4318" i="1"/>
  <c r="E4318" i="1"/>
  <c r="M4317" i="1"/>
  <c r="L4317" i="1"/>
  <c r="K4317" i="1"/>
  <c r="J4317" i="1"/>
  <c r="I4317" i="1"/>
  <c r="H4317" i="1"/>
  <c r="G4317" i="1"/>
  <c r="F4317" i="1"/>
  <c r="E4317" i="1"/>
  <c r="M4316" i="1"/>
  <c r="L4316" i="1"/>
  <c r="K4316" i="1"/>
  <c r="J4316" i="1"/>
  <c r="I4316" i="1"/>
  <c r="H4316" i="1"/>
  <c r="G4316" i="1"/>
  <c r="F4316" i="1"/>
  <c r="E4316" i="1"/>
  <c r="M4315" i="1"/>
  <c r="L4315" i="1"/>
  <c r="K4315" i="1"/>
  <c r="J4315" i="1"/>
  <c r="I4315" i="1"/>
  <c r="H4315" i="1"/>
  <c r="G4315" i="1"/>
  <c r="F4315" i="1"/>
  <c r="E4315" i="1"/>
  <c r="M4314" i="1"/>
  <c r="L4314" i="1"/>
  <c r="K4314" i="1"/>
  <c r="J4314" i="1"/>
  <c r="I4314" i="1"/>
  <c r="H4314" i="1"/>
  <c r="G4314" i="1"/>
  <c r="F4314" i="1"/>
  <c r="E4314" i="1"/>
  <c r="M4313" i="1"/>
  <c r="L4313" i="1"/>
  <c r="K4313" i="1"/>
  <c r="J4313" i="1"/>
  <c r="I4313" i="1"/>
  <c r="H4313" i="1"/>
  <c r="G4313" i="1"/>
  <c r="F4313" i="1"/>
  <c r="E4313" i="1"/>
  <c r="M4312" i="1"/>
  <c r="L4312" i="1"/>
  <c r="K4312" i="1"/>
  <c r="J4312" i="1"/>
  <c r="I4312" i="1"/>
  <c r="H4312" i="1"/>
  <c r="G4312" i="1"/>
  <c r="F4312" i="1"/>
  <c r="E4312" i="1"/>
  <c r="M4311" i="1"/>
  <c r="L4311" i="1"/>
  <c r="K4311" i="1"/>
  <c r="J4311" i="1"/>
  <c r="I4311" i="1"/>
  <c r="H4311" i="1"/>
  <c r="G4311" i="1"/>
  <c r="F4311" i="1"/>
  <c r="E4311" i="1"/>
  <c r="M4310" i="1"/>
  <c r="L4310" i="1"/>
  <c r="K4310" i="1"/>
  <c r="J4310" i="1"/>
  <c r="I4310" i="1"/>
  <c r="H4310" i="1"/>
  <c r="G4310" i="1"/>
  <c r="F4310" i="1"/>
  <c r="E4310" i="1"/>
  <c r="M4309" i="1"/>
  <c r="L4309" i="1"/>
  <c r="K4309" i="1"/>
  <c r="J4309" i="1"/>
  <c r="I4309" i="1"/>
  <c r="H4309" i="1"/>
  <c r="G4309" i="1"/>
  <c r="F4309" i="1"/>
  <c r="E4309" i="1"/>
  <c r="M4308" i="1"/>
  <c r="L4308" i="1"/>
  <c r="K4308" i="1"/>
  <c r="J4308" i="1"/>
  <c r="I4308" i="1"/>
  <c r="H4308" i="1"/>
  <c r="G4308" i="1"/>
  <c r="F4308" i="1"/>
  <c r="E4308" i="1"/>
  <c r="M4307" i="1"/>
  <c r="L4307" i="1"/>
  <c r="K4307" i="1"/>
  <c r="J4307" i="1"/>
  <c r="I4307" i="1"/>
  <c r="H4307" i="1"/>
  <c r="G4307" i="1"/>
  <c r="F4307" i="1"/>
  <c r="E4307" i="1"/>
  <c r="M4306" i="1"/>
  <c r="L4306" i="1"/>
  <c r="K4306" i="1"/>
  <c r="J4306" i="1"/>
  <c r="I4306" i="1"/>
  <c r="H4306" i="1"/>
  <c r="G4306" i="1"/>
  <c r="F4306" i="1"/>
  <c r="E4306" i="1"/>
  <c r="M4305" i="1"/>
  <c r="L4305" i="1"/>
  <c r="K4305" i="1"/>
  <c r="J4305" i="1"/>
  <c r="I4305" i="1"/>
  <c r="H4305" i="1"/>
  <c r="G4305" i="1"/>
  <c r="F4305" i="1"/>
  <c r="E4305" i="1"/>
  <c r="M4304" i="1"/>
  <c r="L4304" i="1"/>
  <c r="K4304" i="1"/>
  <c r="J4304" i="1"/>
  <c r="I4304" i="1"/>
  <c r="H4304" i="1"/>
  <c r="G4304" i="1"/>
  <c r="F4304" i="1"/>
  <c r="E4304" i="1"/>
  <c r="M4303" i="1"/>
  <c r="L4303" i="1"/>
  <c r="K4303" i="1"/>
  <c r="J4303" i="1"/>
  <c r="I4303" i="1"/>
  <c r="H4303" i="1"/>
  <c r="G4303" i="1"/>
  <c r="F4303" i="1"/>
  <c r="E4303" i="1"/>
  <c r="M4302" i="1"/>
  <c r="L4302" i="1"/>
  <c r="K4302" i="1"/>
  <c r="J4302" i="1"/>
  <c r="I4302" i="1"/>
  <c r="H4302" i="1"/>
  <c r="G4302" i="1"/>
  <c r="F4302" i="1"/>
  <c r="E4302" i="1"/>
  <c r="M4301" i="1"/>
  <c r="L4301" i="1"/>
  <c r="K4301" i="1"/>
  <c r="J4301" i="1"/>
  <c r="I4301" i="1"/>
  <c r="H4301" i="1"/>
  <c r="G4301" i="1"/>
  <c r="F4301" i="1"/>
  <c r="E4301" i="1"/>
  <c r="M4300" i="1"/>
  <c r="L4300" i="1"/>
  <c r="K4300" i="1"/>
  <c r="J4300" i="1"/>
  <c r="I4300" i="1"/>
  <c r="H4300" i="1"/>
  <c r="G4300" i="1"/>
  <c r="F4300" i="1"/>
  <c r="E4300" i="1"/>
  <c r="M4299" i="1"/>
  <c r="L4299" i="1"/>
  <c r="K4299" i="1"/>
  <c r="J4299" i="1"/>
  <c r="I4299" i="1"/>
  <c r="H4299" i="1"/>
  <c r="G4299" i="1"/>
  <c r="F4299" i="1"/>
  <c r="E4299" i="1"/>
  <c r="M4298" i="1"/>
  <c r="L4298" i="1"/>
  <c r="K4298" i="1"/>
  <c r="J4298" i="1"/>
  <c r="I4298" i="1"/>
  <c r="H4298" i="1"/>
  <c r="G4298" i="1"/>
  <c r="F4298" i="1"/>
  <c r="E4298" i="1"/>
  <c r="M4297" i="1"/>
  <c r="L4297" i="1"/>
  <c r="K4297" i="1"/>
  <c r="J4297" i="1"/>
  <c r="I4297" i="1"/>
  <c r="H4297" i="1"/>
  <c r="G4297" i="1"/>
  <c r="F4297" i="1"/>
  <c r="E4297" i="1"/>
  <c r="M4296" i="1"/>
  <c r="L4296" i="1"/>
  <c r="K4296" i="1"/>
  <c r="J4296" i="1"/>
  <c r="I4296" i="1"/>
  <c r="H4296" i="1"/>
  <c r="G4296" i="1"/>
  <c r="F4296" i="1"/>
  <c r="E4296" i="1"/>
  <c r="M4295" i="1"/>
  <c r="L4295" i="1"/>
  <c r="K4295" i="1"/>
  <c r="J4295" i="1"/>
  <c r="I4295" i="1"/>
  <c r="H4295" i="1"/>
  <c r="G4295" i="1"/>
  <c r="F4295" i="1"/>
  <c r="E4295" i="1"/>
  <c r="M4294" i="1"/>
  <c r="L4294" i="1"/>
  <c r="K4294" i="1"/>
  <c r="J4294" i="1"/>
  <c r="I4294" i="1"/>
  <c r="H4294" i="1"/>
  <c r="G4294" i="1"/>
  <c r="F4294" i="1"/>
  <c r="E4294" i="1"/>
  <c r="M4293" i="1"/>
  <c r="L4293" i="1"/>
  <c r="K4293" i="1"/>
  <c r="J4293" i="1"/>
  <c r="I4293" i="1"/>
  <c r="H4293" i="1"/>
  <c r="G4293" i="1"/>
  <c r="F4293" i="1"/>
  <c r="E4293" i="1"/>
  <c r="M4292" i="1"/>
  <c r="L4292" i="1"/>
  <c r="K4292" i="1"/>
  <c r="J4292" i="1"/>
  <c r="I4292" i="1"/>
  <c r="H4292" i="1"/>
  <c r="G4292" i="1"/>
  <c r="F4292" i="1"/>
  <c r="E4292" i="1"/>
  <c r="M4291" i="1"/>
  <c r="L4291" i="1"/>
  <c r="K4291" i="1"/>
  <c r="J4291" i="1"/>
  <c r="I4291" i="1"/>
  <c r="H4291" i="1"/>
  <c r="G4291" i="1"/>
  <c r="F4291" i="1"/>
  <c r="E4291" i="1"/>
  <c r="M4290" i="1"/>
  <c r="L4290" i="1"/>
  <c r="K4290" i="1"/>
  <c r="J4290" i="1"/>
  <c r="I4290" i="1"/>
  <c r="H4290" i="1"/>
  <c r="G4290" i="1"/>
  <c r="F4290" i="1"/>
  <c r="E4290" i="1"/>
  <c r="M4289" i="1"/>
  <c r="L4289" i="1"/>
  <c r="K4289" i="1"/>
  <c r="J4289" i="1"/>
  <c r="I4289" i="1"/>
  <c r="H4289" i="1"/>
  <c r="G4289" i="1"/>
  <c r="F4289" i="1"/>
  <c r="E4289" i="1"/>
  <c r="M4288" i="1"/>
  <c r="L4288" i="1"/>
  <c r="K4288" i="1"/>
  <c r="J4288" i="1"/>
  <c r="I4288" i="1"/>
  <c r="H4288" i="1"/>
  <c r="G4288" i="1"/>
  <c r="F4288" i="1"/>
  <c r="E4288" i="1"/>
  <c r="M4287" i="1"/>
  <c r="L4287" i="1"/>
  <c r="K4287" i="1"/>
  <c r="J4287" i="1"/>
  <c r="I4287" i="1"/>
  <c r="H4287" i="1"/>
  <c r="G4287" i="1"/>
  <c r="F4287" i="1"/>
  <c r="E4287" i="1"/>
  <c r="M4286" i="1"/>
  <c r="L4286" i="1"/>
  <c r="K4286" i="1"/>
  <c r="J4286" i="1"/>
  <c r="I4286" i="1"/>
  <c r="H4286" i="1"/>
  <c r="G4286" i="1"/>
  <c r="F4286" i="1"/>
  <c r="E4286" i="1"/>
  <c r="M4285" i="1"/>
  <c r="L4285" i="1"/>
  <c r="K4285" i="1"/>
  <c r="J4285" i="1"/>
  <c r="I4285" i="1"/>
  <c r="H4285" i="1"/>
  <c r="G4285" i="1"/>
  <c r="F4285" i="1"/>
  <c r="E4285" i="1"/>
  <c r="M4284" i="1"/>
  <c r="L4284" i="1"/>
  <c r="K4284" i="1"/>
  <c r="J4284" i="1"/>
  <c r="I4284" i="1"/>
  <c r="H4284" i="1"/>
  <c r="G4284" i="1"/>
  <c r="F4284" i="1"/>
  <c r="E4284" i="1"/>
  <c r="M4283" i="1"/>
  <c r="L4283" i="1"/>
  <c r="K4283" i="1"/>
  <c r="J4283" i="1"/>
  <c r="I4283" i="1"/>
  <c r="H4283" i="1"/>
  <c r="G4283" i="1"/>
  <c r="F4283" i="1"/>
  <c r="E4283" i="1"/>
  <c r="M4282" i="1"/>
  <c r="L4282" i="1"/>
  <c r="K4282" i="1"/>
  <c r="J4282" i="1"/>
  <c r="I4282" i="1"/>
  <c r="H4282" i="1"/>
  <c r="G4282" i="1"/>
  <c r="F4282" i="1"/>
  <c r="E4282" i="1"/>
  <c r="M4281" i="1"/>
  <c r="L4281" i="1"/>
  <c r="K4281" i="1"/>
  <c r="J4281" i="1"/>
  <c r="I4281" i="1"/>
  <c r="H4281" i="1"/>
  <c r="G4281" i="1"/>
  <c r="F4281" i="1"/>
  <c r="E4281" i="1"/>
  <c r="M4280" i="1"/>
  <c r="L4280" i="1"/>
  <c r="K4280" i="1"/>
  <c r="J4280" i="1"/>
  <c r="I4280" i="1"/>
  <c r="H4280" i="1"/>
  <c r="G4280" i="1"/>
  <c r="F4280" i="1"/>
  <c r="E4280" i="1"/>
  <c r="M4279" i="1"/>
  <c r="L4279" i="1"/>
  <c r="K4279" i="1"/>
  <c r="J4279" i="1"/>
  <c r="I4279" i="1"/>
  <c r="H4279" i="1"/>
  <c r="G4279" i="1"/>
  <c r="F4279" i="1"/>
  <c r="E4279" i="1"/>
  <c r="M4278" i="1"/>
  <c r="L4278" i="1"/>
  <c r="K4278" i="1"/>
  <c r="J4278" i="1"/>
  <c r="I4278" i="1"/>
  <c r="H4278" i="1"/>
  <c r="G4278" i="1"/>
  <c r="F4278" i="1"/>
  <c r="E4278" i="1"/>
  <c r="M4277" i="1"/>
  <c r="L4277" i="1"/>
  <c r="K4277" i="1"/>
  <c r="J4277" i="1"/>
  <c r="I4277" i="1"/>
  <c r="H4277" i="1"/>
  <c r="G4277" i="1"/>
  <c r="F4277" i="1"/>
  <c r="E4277" i="1"/>
  <c r="M4276" i="1"/>
  <c r="L4276" i="1"/>
  <c r="K4276" i="1"/>
  <c r="J4276" i="1"/>
  <c r="I4276" i="1"/>
  <c r="H4276" i="1"/>
  <c r="G4276" i="1"/>
  <c r="F4276" i="1"/>
  <c r="E4276" i="1"/>
  <c r="M4275" i="1"/>
  <c r="L4275" i="1"/>
  <c r="K4275" i="1"/>
  <c r="J4275" i="1"/>
  <c r="I4275" i="1"/>
  <c r="H4275" i="1"/>
  <c r="G4275" i="1"/>
  <c r="F4275" i="1"/>
  <c r="E4275" i="1"/>
  <c r="M4274" i="1"/>
  <c r="L4274" i="1"/>
  <c r="K4274" i="1"/>
  <c r="J4274" i="1"/>
  <c r="I4274" i="1"/>
  <c r="H4274" i="1"/>
  <c r="G4274" i="1"/>
  <c r="F4274" i="1"/>
  <c r="E4274" i="1"/>
  <c r="M4273" i="1"/>
  <c r="L4273" i="1"/>
  <c r="K4273" i="1"/>
  <c r="J4273" i="1"/>
  <c r="I4273" i="1"/>
  <c r="H4273" i="1"/>
  <c r="G4273" i="1"/>
  <c r="F4273" i="1"/>
  <c r="E4273" i="1"/>
  <c r="M4272" i="1"/>
  <c r="L4272" i="1"/>
  <c r="K4272" i="1"/>
  <c r="J4272" i="1"/>
  <c r="I4272" i="1"/>
  <c r="H4272" i="1"/>
  <c r="G4272" i="1"/>
  <c r="F4272" i="1"/>
  <c r="E4272" i="1"/>
  <c r="M4271" i="1"/>
  <c r="L4271" i="1"/>
  <c r="K4271" i="1"/>
  <c r="J4271" i="1"/>
  <c r="I4271" i="1"/>
  <c r="H4271" i="1"/>
  <c r="G4271" i="1"/>
  <c r="F4271" i="1"/>
  <c r="E4271" i="1"/>
  <c r="M4270" i="1"/>
  <c r="L4270" i="1"/>
  <c r="K4270" i="1"/>
  <c r="J4270" i="1"/>
  <c r="I4270" i="1"/>
  <c r="H4270" i="1"/>
  <c r="G4270" i="1"/>
  <c r="F4270" i="1"/>
  <c r="E4270" i="1"/>
  <c r="M4269" i="1"/>
  <c r="L4269" i="1"/>
  <c r="K4269" i="1"/>
  <c r="J4269" i="1"/>
  <c r="I4269" i="1"/>
  <c r="H4269" i="1"/>
  <c r="G4269" i="1"/>
  <c r="F4269" i="1"/>
  <c r="E4269" i="1"/>
  <c r="M4268" i="1"/>
  <c r="L4268" i="1"/>
  <c r="K4268" i="1"/>
  <c r="J4268" i="1"/>
  <c r="I4268" i="1"/>
  <c r="H4268" i="1"/>
  <c r="G4268" i="1"/>
  <c r="F4268" i="1"/>
  <c r="E4268" i="1"/>
  <c r="M4267" i="1"/>
  <c r="L4267" i="1"/>
  <c r="K4267" i="1"/>
  <c r="J4267" i="1"/>
  <c r="I4267" i="1"/>
  <c r="H4267" i="1"/>
  <c r="G4267" i="1"/>
  <c r="F4267" i="1"/>
  <c r="E4267" i="1"/>
  <c r="M4266" i="1"/>
  <c r="L4266" i="1"/>
  <c r="K4266" i="1"/>
  <c r="J4266" i="1"/>
  <c r="I4266" i="1"/>
  <c r="H4266" i="1"/>
  <c r="G4266" i="1"/>
  <c r="F4266" i="1"/>
  <c r="E4266" i="1"/>
  <c r="M4265" i="1"/>
  <c r="L4265" i="1"/>
  <c r="K4265" i="1"/>
  <c r="J4265" i="1"/>
  <c r="I4265" i="1"/>
  <c r="H4265" i="1"/>
  <c r="G4265" i="1"/>
  <c r="F4265" i="1"/>
  <c r="E4265" i="1"/>
  <c r="M4264" i="1"/>
  <c r="L4264" i="1"/>
  <c r="K4264" i="1"/>
  <c r="J4264" i="1"/>
  <c r="I4264" i="1"/>
  <c r="H4264" i="1"/>
  <c r="G4264" i="1"/>
  <c r="F4264" i="1"/>
  <c r="E4264" i="1"/>
  <c r="M4263" i="1"/>
  <c r="L4263" i="1"/>
  <c r="K4263" i="1"/>
  <c r="J4263" i="1"/>
  <c r="I4263" i="1"/>
  <c r="H4263" i="1"/>
  <c r="G4263" i="1"/>
  <c r="F4263" i="1"/>
  <c r="E4263" i="1"/>
  <c r="M4262" i="1"/>
  <c r="L4262" i="1"/>
  <c r="K4262" i="1"/>
  <c r="J4262" i="1"/>
  <c r="I4262" i="1"/>
  <c r="H4262" i="1"/>
  <c r="G4262" i="1"/>
  <c r="F4262" i="1"/>
  <c r="E4262" i="1"/>
  <c r="M4261" i="1"/>
  <c r="L4261" i="1"/>
  <c r="K4261" i="1"/>
  <c r="J4261" i="1"/>
  <c r="I4261" i="1"/>
  <c r="H4261" i="1"/>
  <c r="G4261" i="1"/>
  <c r="F4261" i="1"/>
  <c r="E4261" i="1"/>
  <c r="M4260" i="1"/>
  <c r="L4260" i="1"/>
  <c r="K4260" i="1"/>
  <c r="J4260" i="1"/>
  <c r="I4260" i="1"/>
  <c r="H4260" i="1"/>
  <c r="G4260" i="1"/>
  <c r="F4260" i="1"/>
  <c r="E4260" i="1"/>
  <c r="M4259" i="1"/>
  <c r="L4259" i="1"/>
  <c r="K4259" i="1"/>
  <c r="J4259" i="1"/>
  <c r="I4259" i="1"/>
  <c r="H4259" i="1"/>
  <c r="G4259" i="1"/>
  <c r="F4259" i="1"/>
  <c r="E4259" i="1"/>
  <c r="M4258" i="1"/>
  <c r="L4258" i="1"/>
  <c r="K4258" i="1"/>
  <c r="J4258" i="1"/>
  <c r="I4258" i="1"/>
  <c r="H4258" i="1"/>
  <c r="G4258" i="1"/>
  <c r="F4258" i="1"/>
  <c r="E4258" i="1"/>
  <c r="M4257" i="1"/>
  <c r="L4257" i="1"/>
  <c r="K4257" i="1"/>
  <c r="J4257" i="1"/>
  <c r="I4257" i="1"/>
  <c r="H4257" i="1"/>
  <c r="G4257" i="1"/>
  <c r="F4257" i="1"/>
  <c r="E4257" i="1"/>
  <c r="M4256" i="1"/>
  <c r="L4256" i="1"/>
  <c r="K4256" i="1"/>
  <c r="J4256" i="1"/>
  <c r="I4256" i="1"/>
  <c r="H4256" i="1"/>
  <c r="G4256" i="1"/>
  <c r="F4256" i="1"/>
  <c r="E4256" i="1"/>
  <c r="M4255" i="1"/>
  <c r="L4255" i="1"/>
  <c r="K4255" i="1"/>
  <c r="J4255" i="1"/>
  <c r="I4255" i="1"/>
  <c r="H4255" i="1"/>
  <c r="G4255" i="1"/>
  <c r="F4255" i="1"/>
  <c r="E4255" i="1"/>
  <c r="M4254" i="1"/>
  <c r="L4254" i="1"/>
  <c r="K4254" i="1"/>
  <c r="J4254" i="1"/>
  <c r="I4254" i="1"/>
  <c r="H4254" i="1"/>
  <c r="G4254" i="1"/>
  <c r="F4254" i="1"/>
  <c r="E4254" i="1"/>
  <c r="M4253" i="1"/>
  <c r="L4253" i="1"/>
  <c r="K4253" i="1"/>
  <c r="J4253" i="1"/>
  <c r="I4253" i="1"/>
  <c r="H4253" i="1"/>
  <c r="G4253" i="1"/>
  <c r="F4253" i="1"/>
  <c r="E4253" i="1"/>
  <c r="M4252" i="1"/>
  <c r="L4252" i="1"/>
  <c r="K4252" i="1"/>
  <c r="J4252" i="1"/>
  <c r="I4252" i="1"/>
  <c r="H4252" i="1"/>
  <c r="G4252" i="1"/>
  <c r="F4252" i="1"/>
  <c r="E4252" i="1"/>
  <c r="M4251" i="1"/>
  <c r="L4251" i="1"/>
  <c r="K4251" i="1"/>
  <c r="J4251" i="1"/>
  <c r="I4251" i="1"/>
  <c r="H4251" i="1"/>
  <c r="G4251" i="1"/>
  <c r="F4251" i="1"/>
  <c r="E4251" i="1"/>
  <c r="M4250" i="1"/>
  <c r="L4250" i="1"/>
  <c r="K4250" i="1"/>
  <c r="J4250" i="1"/>
  <c r="I4250" i="1"/>
  <c r="H4250" i="1"/>
  <c r="G4250" i="1"/>
  <c r="F4250" i="1"/>
  <c r="E4250" i="1"/>
  <c r="M4249" i="1"/>
  <c r="L4249" i="1"/>
  <c r="K4249" i="1"/>
  <c r="J4249" i="1"/>
  <c r="I4249" i="1"/>
  <c r="H4249" i="1"/>
  <c r="G4249" i="1"/>
  <c r="F4249" i="1"/>
  <c r="E4249" i="1"/>
  <c r="M4248" i="1"/>
  <c r="L4248" i="1"/>
  <c r="K4248" i="1"/>
  <c r="J4248" i="1"/>
  <c r="I4248" i="1"/>
  <c r="H4248" i="1"/>
  <c r="G4248" i="1"/>
  <c r="F4248" i="1"/>
  <c r="E4248" i="1"/>
  <c r="M4247" i="1"/>
  <c r="L4247" i="1"/>
  <c r="K4247" i="1"/>
  <c r="J4247" i="1"/>
  <c r="I4247" i="1"/>
  <c r="H4247" i="1"/>
  <c r="G4247" i="1"/>
  <c r="F4247" i="1"/>
  <c r="E4247" i="1"/>
  <c r="M4246" i="1"/>
  <c r="L4246" i="1"/>
  <c r="K4246" i="1"/>
  <c r="J4246" i="1"/>
  <c r="I4246" i="1"/>
  <c r="H4246" i="1"/>
  <c r="G4246" i="1"/>
  <c r="F4246" i="1"/>
  <c r="E4246" i="1"/>
  <c r="M4245" i="1"/>
  <c r="L4245" i="1"/>
  <c r="K4245" i="1"/>
  <c r="J4245" i="1"/>
  <c r="I4245" i="1"/>
  <c r="H4245" i="1"/>
  <c r="G4245" i="1"/>
  <c r="F4245" i="1"/>
  <c r="E4245" i="1"/>
  <c r="M4244" i="1"/>
  <c r="L4244" i="1"/>
  <c r="K4244" i="1"/>
  <c r="J4244" i="1"/>
  <c r="I4244" i="1"/>
  <c r="H4244" i="1"/>
  <c r="G4244" i="1"/>
  <c r="F4244" i="1"/>
  <c r="E4244" i="1"/>
  <c r="M4243" i="1"/>
  <c r="L4243" i="1"/>
  <c r="K4243" i="1"/>
  <c r="J4243" i="1"/>
  <c r="I4243" i="1"/>
  <c r="H4243" i="1"/>
  <c r="G4243" i="1"/>
  <c r="F4243" i="1"/>
  <c r="E4243" i="1"/>
  <c r="M4242" i="1"/>
  <c r="L4242" i="1"/>
  <c r="K4242" i="1"/>
  <c r="J4242" i="1"/>
  <c r="I4242" i="1"/>
  <c r="H4242" i="1"/>
  <c r="G4242" i="1"/>
  <c r="F4242" i="1"/>
  <c r="E4242" i="1"/>
  <c r="M4241" i="1"/>
  <c r="L4241" i="1"/>
  <c r="K4241" i="1"/>
  <c r="J4241" i="1"/>
  <c r="I4241" i="1"/>
  <c r="H4241" i="1"/>
  <c r="G4241" i="1"/>
  <c r="F4241" i="1"/>
  <c r="E4241" i="1"/>
  <c r="M4240" i="1"/>
  <c r="L4240" i="1"/>
  <c r="K4240" i="1"/>
  <c r="J4240" i="1"/>
  <c r="I4240" i="1"/>
  <c r="H4240" i="1"/>
  <c r="G4240" i="1"/>
  <c r="F4240" i="1"/>
  <c r="E4240" i="1"/>
  <c r="M4239" i="1"/>
  <c r="L4239" i="1"/>
  <c r="K4239" i="1"/>
  <c r="J4239" i="1"/>
  <c r="I4239" i="1"/>
  <c r="H4239" i="1"/>
  <c r="G4239" i="1"/>
  <c r="F4239" i="1"/>
  <c r="E4239" i="1"/>
  <c r="M4238" i="1"/>
  <c r="L4238" i="1"/>
  <c r="K4238" i="1"/>
  <c r="J4238" i="1"/>
  <c r="I4238" i="1"/>
  <c r="H4238" i="1"/>
  <c r="G4238" i="1"/>
  <c r="F4238" i="1"/>
  <c r="E4238" i="1"/>
  <c r="M4237" i="1"/>
  <c r="L4237" i="1"/>
  <c r="K4237" i="1"/>
  <c r="J4237" i="1"/>
  <c r="I4237" i="1"/>
  <c r="H4237" i="1"/>
  <c r="G4237" i="1"/>
  <c r="F4237" i="1"/>
  <c r="E4237" i="1"/>
  <c r="M4236" i="1"/>
  <c r="L4236" i="1"/>
  <c r="K4236" i="1"/>
  <c r="J4236" i="1"/>
  <c r="I4236" i="1"/>
  <c r="H4236" i="1"/>
  <c r="G4236" i="1"/>
  <c r="F4236" i="1"/>
  <c r="E4236" i="1"/>
  <c r="M4235" i="1"/>
  <c r="L4235" i="1"/>
  <c r="K4235" i="1"/>
  <c r="J4235" i="1"/>
  <c r="I4235" i="1"/>
  <c r="H4235" i="1"/>
  <c r="G4235" i="1"/>
  <c r="F4235" i="1"/>
  <c r="E4235" i="1"/>
  <c r="M4234" i="1"/>
  <c r="L4234" i="1"/>
  <c r="K4234" i="1"/>
  <c r="J4234" i="1"/>
  <c r="I4234" i="1"/>
  <c r="H4234" i="1"/>
  <c r="G4234" i="1"/>
  <c r="F4234" i="1"/>
  <c r="E4234" i="1"/>
  <c r="M4233" i="1"/>
  <c r="L4233" i="1"/>
  <c r="K4233" i="1"/>
  <c r="J4233" i="1"/>
  <c r="I4233" i="1"/>
  <c r="H4233" i="1"/>
  <c r="G4233" i="1"/>
  <c r="F4233" i="1"/>
  <c r="E4233" i="1"/>
  <c r="M4232" i="1"/>
  <c r="L4232" i="1"/>
  <c r="K4232" i="1"/>
  <c r="J4232" i="1"/>
  <c r="I4232" i="1"/>
  <c r="H4232" i="1"/>
  <c r="G4232" i="1"/>
  <c r="F4232" i="1"/>
  <c r="E4232" i="1"/>
  <c r="M4231" i="1"/>
  <c r="L4231" i="1"/>
  <c r="K4231" i="1"/>
  <c r="J4231" i="1"/>
  <c r="I4231" i="1"/>
  <c r="H4231" i="1"/>
  <c r="G4231" i="1"/>
  <c r="F4231" i="1"/>
  <c r="E4231" i="1"/>
  <c r="M4230" i="1"/>
  <c r="L4230" i="1"/>
  <c r="K4230" i="1"/>
  <c r="J4230" i="1"/>
  <c r="I4230" i="1"/>
  <c r="H4230" i="1"/>
  <c r="G4230" i="1"/>
  <c r="F4230" i="1"/>
  <c r="E4230" i="1"/>
  <c r="M4229" i="1"/>
  <c r="L4229" i="1"/>
  <c r="K4229" i="1"/>
  <c r="J4229" i="1"/>
  <c r="I4229" i="1"/>
  <c r="H4229" i="1"/>
  <c r="G4229" i="1"/>
  <c r="F4229" i="1"/>
  <c r="E4229" i="1"/>
  <c r="M4228" i="1"/>
  <c r="L4228" i="1"/>
  <c r="K4228" i="1"/>
  <c r="J4228" i="1"/>
  <c r="I4228" i="1"/>
  <c r="H4228" i="1"/>
  <c r="G4228" i="1"/>
  <c r="F4228" i="1"/>
  <c r="E4228" i="1"/>
  <c r="M4227" i="1"/>
  <c r="L4227" i="1"/>
  <c r="K4227" i="1"/>
  <c r="J4227" i="1"/>
  <c r="I4227" i="1"/>
  <c r="H4227" i="1"/>
  <c r="G4227" i="1"/>
  <c r="F4227" i="1"/>
  <c r="E4227" i="1"/>
  <c r="M4226" i="1"/>
  <c r="L4226" i="1"/>
  <c r="K4226" i="1"/>
  <c r="J4226" i="1"/>
  <c r="I4226" i="1"/>
  <c r="H4226" i="1"/>
  <c r="G4226" i="1"/>
  <c r="F4226" i="1"/>
  <c r="E4226" i="1"/>
  <c r="M4225" i="1"/>
  <c r="L4225" i="1"/>
  <c r="K4225" i="1"/>
  <c r="J4225" i="1"/>
  <c r="I4225" i="1"/>
  <c r="H4225" i="1"/>
  <c r="G4225" i="1"/>
  <c r="F4225" i="1"/>
  <c r="E4225" i="1"/>
  <c r="M4224" i="1"/>
  <c r="L4224" i="1"/>
  <c r="K4224" i="1"/>
  <c r="J4224" i="1"/>
  <c r="I4224" i="1"/>
  <c r="H4224" i="1"/>
  <c r="G4224" i="1"/>
  <c r="F4224" i="1"/>
  <c r="E4224" i="1"/>
  <c r="M4223" i="1"/>
  <c r="L4223" i="1"/>
  <c r="K4223" i="1"/>
  <c r="J4223" i="1"/>
  <c r="I4223" i="1"/>
  <c r="H4223" i="1"/>
  <c r="G4223" i="1"/>
  <c r="F4223" i="1"/>
  <c r="E4223" i="1"/>
  <c r="M4222" i="1"/>
  <c r="L4222" i="1"/>
  <c r="K4222" i="1"/>
  <c r="J4222" i="1"/>
  <c r="I4222" i="1"/>
  <c r="H4222" i="1"/>
  <c r="G4222" i="1"/>
  <c r="F4222" i="1"/>
  <c r="E4222" i="1"/>
  <c r="M4221" i="1"/>
  <c r="L4221" i="1"/>
  <c r="K4221" i="1"/>
  <c r="J4221" i="1"/>
  <c r="I4221" i="1"/>
  <c r="H4221" i="1"/>
  <c r="G4221" i="1"/>
  <c r="F4221" i="1"/>
  <c r="E4221" i="1"/>
  <c r="M4220" i="1"/>
  <c r="L4220" i="1"/>
  <c r="K4220" i="1"/>
  <c r="J4220" i="1"/>
  <c r="I4220" i="1"/>
  <c r="H4220" i="1"/>
  <c r="G4220" i="1"/>
  <c r="F4220" i="1"/>
  <c r="E4220" i="1"/>
  <c r="M4219" i="1"/>
  <c r="L4219" i="1"/>
  <c r="K4219" i="1"/>
  <c r="J4219" i="1"/>
  <c r="I4219" i="1"/>
  <c r="H4219" i="1"/>
  <c r="G4219" i="1"/>
  <c r="F4219" i="1"/>
  <c r="E4219" i="1"/>
  <c r="M4218" i="1"/>
  <c r="L4218" i="1"/>
  <c r="K4218" i="1"/>
  <c r="J4218" i="1"/>
  <c r="I4218" i="1"/>
  <c r="H4218" i="1"/>
  <c r="G4218" i="1"/>
  <c r="F4218" i="1"/>
  <c r="E4218" i="1"/>
  <c r="M4217" i="1"/>
  <c r="L4217" i="1"/>
  <c r="K4217" i="1"/>
  <c r="J4217" i="1"/>
  <c r="I4217" i="1"/>
  <c r="H4217" i="1"/>
  <c r="G4217" i="1"/>
  <c r="F4217" i="1"/>
  <c r="E4217" i="1"/>
  <c r="M4216" i="1"/>
  <c r="L4216" i="1"/>
  <c r="K4216" i="1"/>
  <c r="J4216" i="1"/>
  <c r="I4216" i="1"/>
  <c r="H4216" i="1"/>
  <c r="G4216" i="1"/>
  <c r="F4216" i="1"/>
  <c r="E4216" i="1"/>
  <c r="M4215" i="1"/>
  <c r="L4215" i="1"/>
  <c r="K4215" i="1"/>
  <c r="J4215" i="1"/>
  <c r="I4215" i="1"/>
  <c r="H4215" i="1"/>
  <c r="G4215" i="1"/>
  <c r="F4215" i="1"/>
  <c r="E4215" i="1"/>
  <c r="M4214" i="1"/>
  <c r="L4214" i="1"/>
  <c r="K4214" i="1"/>
  <c r="J4214" i="1"/>
  <c r="I4214" i="1"/>
  <c r="H4214" i="1"/>
  <c r="G4214" i="1"/>
  <c r="F4214" i="1"/>
  <c r="E4214" i="1"/>
  <c r="M4213" i="1"/>
  <c r="L4213" i="1"/>
  <c r="K4213" i="1"/>
  <c r="J4213" i="1"/>
  <c r="I4213" i="1"/>
  <c r="H4213" i="1"/>
  <c r="G4213" i="1"/>
  <c r="F4213" i="1"/>
  <c r="E4213" i="1"/>
  <c r="M4212" i="1"/>
  <c r="L4212" i="1"/>
  <c r="K4212" i="1"/>
  <c r="J4212" i="1"/>
  <c r="I4212" i="1"/>
  <c r="H4212" i="1"/>
  <c r="G4212" i="1"/>
  <c r="F4212" i="1"/>
  <c r="E4212" i="1"/>
  <c r="M4211" i="1"/>
  <c r="L4211" i="1"/>
  <c r="K4211" i="1"/>
  <c r="J4211" i="1"/>
  <c r="I4211" i="1"/>
  <c r="H4211" i="1"/>
  <c r="G4211" i="1"/>
  <c r="F4211" i="1"/>
  <c r="E4211" i="1"/>
  <c r="M4210" i="1"/>
  <c r="L4210" i="1"/>
  <c r="K4210" i="1"/>
  <c r="J4210" i="1"/>
  <c r="I4210" i="1"/>
  <c r="H4210" i="1"/>
  <c r="G4210" i="1"/>
  <c r="F4210" i="1"/>
  <c r="E4210" i="1"/>
  <c r="M4209" i="1"/>
  <c r="L4209" i="1"/>
  <c r="K4209" i="1"/>
  <c r="J4209" i="1"/>
  <c r="I4209" i="1"/>
  <c r="H4209" i="1"/>
  <c r="G4209" i="1"/>
  <c r="F4209" i="1"/>
  <c r="E4209" i="1"/>
  <c r="M4208" i="1"/>
  <c r="L4208" i="1"/>
  <c r="K4208" i="1"/>
  <c r="J4208" i="1"/>
  <c r="I4208" i="1"/>
  <c r="H4208" i="1"/>
  <c r="G4208" i="1"/>
  <c r="F4208" i="1"/>
  <c r="E4208" i="1"/>
  <c r="M4207" i="1"/>
  <c r="L4207" i="1"/>
  <c r="K4207" i="1"/>
  <c r="J4207" i="1"/>
  <c r="I4207" i="1"/>
  <c r="H4207" i="1"/>
  <c r="G4207" i="1"/>
  <c r="F4207" i="1"/>
  <c r="E4207" i="1"/>
  <c r="M4206" i="1"/>
  <c r="L4206" i="1"/>
  <c r="K4206" i="1"/>
  <c r="J4206" i="1"/>
  <c r="I4206" i="1"/>
  <c r="H4206" i="1"/>
  <c r="G4206" i="1"/>
  <c r="F4206" i="1"/>
  <c r="E4206" i="1"/>
  <c r="M4205" i="1"/>
  <c r="L4205" i="1"/>
  <c r="K4205" i="1"/>
  <c r="J4205" i="1"/>
  <c r="I4205" i="1"/>
  <c r="H4205" i="1"/>
  <c r="G4205" i="1"/>
  <c r="F4205" i="1"/>
  <c r="E4205" i="1"/>
  <c r="M4204" i="1"/>
  <c r="L4204" i="1"/>
  <c r="K4204" i="1"/>
  <c r="J4204" i="1"/>
  <c r="I4204" i="1"/>
  <c r="H4204" i="1"/>
  <c r="G4204" i="1"/>
  <c r="F4204" i="1"/>
  <c r="E4204" i="1"/>
  <c r="M4203" i="1"/>
  <c r="L4203" i="1"/>
  <c r="K4203" i="1"/>
  <c r="J4203" i="1"/>
  <c r="I4203" i="1"/>
  <c r="H4203" i="1"/>
  <c r="G4203" i="1"/>
  <c r="F4203" i="1"/>
  <c r="E4203" i="1"/>
  <c r="M4202" i="1"/>
  <c r="L4202" i="1"/>
  <c r="K4202" i="1"/>
  <c r="J4202" i="1"/>
  <c r="I4202" i="1"/>
  <c r="H4202" i="1"/>
  <c r="G4202" i="1"/>
  <c r="F4202" i="1"/>
  <c r="E4202" i="1"/>
  <c r="M4201" i="1"/>
  <c r="L4201" i="1"/>
  <c r="K4201" i="1"/>
  <c r="J4201" i="1"/>
  <c r="I4201" i="1"/>
  <c r="H4201" i="1"/>
  <c r="G4201" i="1"/>
  <c r="F4201" i="1"/>
  <c r="E4201" i="1"/>
  <c r="M4200" i="1"/>
  <c r="L4200" i="1"/>
  <c r="K4200" i="1"/>
  <c r="J4200" i="1"/>
  <c r="I4200" i="1"/>
  <c r="H4200" i="1"/>
  <c r="G4200" i="1"/>
  <c r="F4200" i="1"/>
  <c r="E4200" i="1"/>
  <c r="M4199" i="1"/>
  <c r="L4199" i="1"/>
  <c r="K4199" i="1"/>
  <c r="J4199" i="1"/>
  <c r="I4199" i="1"/>
  <c r="H4199" i="1"/>
  <c r="G4199" i="1"/>
  <c r="F4199" i="1"/>
  <c r="E4199" i="1"/>
  <c r="M4198" i="1"/>
  <c r="L4198" i="1"/>
  <c r="K4198" i="1"/>
  <c r="J4198" i="1"/>
  <c r="I4198" i="1"/>
  <c r="H4198" i="1"/>
  <c r="G4198" i="1"/>
  <c r="F4198" i="1"/>
  <c r="E4198" i="1"/>
  <c r="M4197" i="1"/>
  <c r="L4197" i="1"/>
  <c r="K4197" i="1"/>
  <c r="J4197" i="1"/>
  <c r="I4197" i="1"/>
  <c r="H4197" i="1"/>
  <c r="G4197" i="1"/>
  <c r="F4197" i="1"/>
  <c r="E4197" i="1"/>
  <c r="M4196" i="1"/>
  <c r="L4196" i="1"/>
  <c r="K4196" i="1"/>
  <c r="J4196" i="1"/>
  <c r="I4196" i="1"/>
  <c r="H4196" i="1"/>
  <c r="G4196" i="1"/>
  <c r="F4196" i="1"/>
  <c r="E4196" i="1"/>
  <c r="M4195" i="1"/>
  <c r="L4195" i="1"/>
  <c r="K4195" i="1"/>
  <c r="J4195" i="1"/>
  <c r="I4195" i="1"/>
  <c r="H4195" i="1"/>
  <c r="G4195" i="1"/>
  <c r="F4195" i="1"/>
  <c r="E4195" i="1"/>
  <c r="M4194" i="1"/>
  <c r="L4194" i="1"/>
  <c r="K4194" i="1"/>
  <c r="J4194" i="1"/>
  <c r="I4194" i="1"/>
  <c r="H4194" i="1"/>
  <c r="G4194" i="1"/>
  <c r="F4194" i="1"/>
  <c r="E4194" i="1"/>
  <c r="M4193" i="1"/>
  <c r="L4193" i="1"/>
  <c r="K4193" i="1"/>
  <c r="J4193" i="1"/>
  <c r="I4193" i="1"/>
  <c r="H4193" i="1"/>
  <c r="G4193" i="1"/>
  <c r="F4193" i="1"/>
  <c r="E4193" i="1"/>
  <c r="M4192" i="1"/>
  <c r="L4192" i="1"/>
  <c r="K4192" i="1"/>
  <c r="J4192" i="1"/>
  <c r="I4192" i="1"/>
  <c r="H4192" i="1"/>
  <c r="G4192" i="1"/>
  <c r="F4192" i="1"/>
  <c r="E4192" i="1"/>
  <c r="M4191" i="1"/>
  <c r="L4191" i="1"/>
  <c r="K4191" i="1"/>
  <c r="J4191" i="1"/>
  <c r="I4191" i="1"/>
  <c r="H4191" i="1"/>
  <c r="G4191" i="1"/>
  <c r="F4191" i="1"/>
  <c r="E4191" i="1"/>
  <c r="M4190" i="1"/>
  <c r="L4190" i="1"/>
  <c r="K4190" i="1"/>
  <c r="J4190" i="1"/>
  <c r="I4190" i="1"/>
  <c r="H4190" i="1"/>
  <c r="G4190" i="1"/>
  <c r="F4190" i="1"/>
  <c r="E4190" i="1"/>
  <c r="M4189" i="1"/>
  <c r="L4189" i="1"/>
  <c r="K4189" i="1"/>
  <c r="J4189" i="1"/>
  <c r="I4189" i="1"/>
  <c r="H4189" i="1"/>
  <c r="G4189" i="1"/>
  <c r="F4189" i="1"/>
  <c r="E4189" i="1"/>
  <c r="M4188" i="1"/>
  <c r="L4188" i="1"/>
  <c r="K4188" i="1"/>
  <c r="J4188" i="1"/>
  <c r="I4188" i="1"/>
  <c r="H4188" i="1"/>
  <c r="G4188" i="1"/>
  <c r="F4188" i="1"/>
  <c r="E4188" i="1"/>
  <c r="M4187" i="1"/>
  <c r="L4187" i="1"/>
  <c r="K4187" i="1"/>
  <c r="J4187" i="1"/>
  <c r="I4187" i="1"/>
  <c r="H4187" i="1"/>
  <c r="G4187" i="1"/>
  <c r="F4187" i="1"/>
  <c r="E4187" i="1"/>
  <c r="M4186" i="1"/>
  <c r="L4186" i="1"/>
  <c r="K4186" i="1"/>
  <c r="J4186" i="1"/>
  <c r="I4186" i="1"/>
  <c r="H4186" i="1"/>
  <c r="G4186" i="1"/>
  <c r="F4186" i="1"/>
  <c r="E4186" i="1"/>
  <c r="M4185" i="1"/>
  <c r="L4185" i="1"/>
  <c r="K4185" i="1"/>
  <c r="J4185" i="1"/>
  <c r="I4185" i="1"/>
  <c r="H4185" i="1"/>
  <c r="G4185" i="1"/>
  <c r="F4185" i="1"/>
  <c r="E4185" i="1"/>
  <c r="M4184" i="1"/>
  <c r="L4184" i="1"/>
  <c r="K4184" i="1"/>
  <c r="J4184" i="1"/>
  <c r="I4184" i="1"/>
  <c r="H4184" i="1"/>
  <c r="G4184" i="1"/>
  <c r="F4184" i="1"/>
  <c r="E4184" i="1"/>
  <c r="M4183" i="1"/>
  <c r="L4183" i="1"/>
  <c r="K4183" i="1"/>
  <c r="J4183" i="1"/>
  <c r="I4183" i="1"/>
  <c r="H4183" i="1"/>
  <c r="G4183" i="1"/>
  <c r="F4183" i="1"/>
  <c r="E4183" i="1"/>
  <c r="M4182" i="1"/>
  <c r="L4182" i="1"/>
  <c r="K4182" i="1"/>
  <c r="J4182" i="1"/>
  <c r="I4182" i="1"/>
  <c r="H4182" i="1"/>
  <c r="G4182" i="1"/>
  <c r="F4182" i="1"/>
  <c r="E4182" i="1"/>
  <c r="M4181" i="1"/>
  <c r="L4181" i="1"/>
  <c r="K4181" i="1"/>
  <c r="J4181" i="1"/>
  <c r="I4181" i="1"/>
  <c r="H4181" i="1"/>
  <c r="G4181" i="1"/>
  <c r="F4181" i="1"/>
  <c r="E4181" i="1"/>
  <c r="M4180" i="1"/>
  <c r="L4180" i="1"/>
  <c r="K4180" i="1"/>
  <c r="J4180" i="1"/>
  <c r="I4180" i="1"/>
  <c r="H4180" i="1"/>
  <c r="G4180" i="1"/>
  <c r="F4180" i="1"/>
  <c r="E4180" i="1"/>
  <c r="M4179" i="1"/>
  <c r="L4179" i="1"/>
  <c r="K4179" i="1"/>
  <c r="J4179" i="1"/>
  <c r="I4179" i="1"/>
  <c r="H4179" i="1"/>
  <c r="G4179" i="1"/>
  <c r="F4179" i="1"/>
  <c r="E4179" i="1"/>
  <c r="M4178" i="1"/>
  <c r="L4178" i="1"/>
  <c r="K4178" i="1"/>
  <c r="J4178" i="1"/>
  <c r="I4178" i="1"/>
  <c r="H4178" i="1"/>
  <c r="G4178" i="1"/>
  <c r="F4178" i="1"/>
  <c r="E4178" i="1"/>
  <c r="M4177" i="1"/>
  <c r="L4177" i="1"/>
  <c r="K4177" i="1"/>
  <c r="J4177" i="1"/>
  <c r="I4177" i="1"/>
  <c r="H4177" i="1"/>
  <c r="G4177" i="1"/>
  <c r="F4177" i="1"/>
  <c r="E4177" i="1"/>
  <c r="M4176" i="1"/>
  <c r="L4176" i="1"/>
  <c r="K4176" i="1"/>
  <c r="J4176" i="1"/>
  <c r="I4176" i="1"/>
  <c r="H4176" i="1"/>
  <c r="G4176" i="1"/>
  <c r="F4176" i="1"/>
  <c r="E4176" i="1"/>
  <c r="M4175" i="1"/>
  <c r="L4175" i="1"/>
  <c r="K4175" i="1"/>
  <c r="J4175" i="1"/>
  <c r="I4175" i="1"/>
  <c r="H4175" i="1"/>
  <c r="G4175" i="1"/>
  <c r="F4175" i="1"/>
  <c r="E4175" i="1"/>
  <c r="M4174" i="1"/>
  <c r="L4174" i="1"/>
  <c r="K4174" i="1"/>
  <c r="J4174" i="1"/>
  <c r="I4174" i="1"/>
  <c r="H4174" i="1"/>
  <c r="G4174" i="1"/>
  <c r="F4174" i="1"/>
  <c r="E4174" i="1"/>
  <c r="M4173" i="1"/>
  <c r="L4173" i="1"/>
  <c r="K4173" i="1"/>
  <c r="J4173" i="1"/>
  <c r="I4173" i="1"/>
  <c r="H4173" i="1"/>
  <c r="G4173" i="1"/>
  <c r="F4173" i="1"/>
  <c r="E4173" i="1"/>
  <c r="M4172" i="1"/>
  <c r="L4172" i="1"/>
  <c r="K4172" i="1"/>
  <c r="J4172" i="1"/>
  <c r="I4172" i="1"/>
  <c r="H4172" i="1"/>
  <c r="G4172" i="1"/>
  <c r="F4172" i="1"/>
  <c r="E4172" i="1"/>
  <c r="M4171" i="1"/>
  <c r="L4171" i="1"/>
  <c r="K4171" i="1"/>
  <c r="J4171" i="1"/>
  <c r="I4171" i="1"/>
  <c r="H4171" i="1"/>
  <c r="G4171" i="1"/>
  <c r="F4171" i="1"/>
  <c r="E4171" i="1"/>
  <c r="M4170" i="1"/>
  <c r="L4170" i="1"/>
  <c r="K4170" i="1"/>
  <c r="J4170" i="1"/>
  <c r="I4170" i="1"/>
  <c r="H4170" i="1"/>
  <c r="G4170" i="1"/>
  <c r="F4170" i="1"/>
  <c r="E4170" i="1"/>
  <c r="M4169" i="1"/>
  <c r="L4169" i="1"/>
  <c r="K4169" i="1"/>
  <c r="J4169" i="1"/>
  <c r="I4169" i="1"/>
  <c r="H4169" i="1"/>
  <c r="G4169" i="1"/>
  <c r="F4169" i="1"/>
  <c r="E4169" i="1"/>
  <c r="M4168" i="1"/>
  <c r="L4168" i="1"/>
  <c r="K4168" i="1"/>
  <c r="J4168" i="1"/>
  <c r="I4168" i="1"/>
  <c r="H4168" i="1"/>
  <c r="G4168" i="1"/>
  <c r="F4168" i="1"/>
  <c r="E4168" i="1"/>
  <c r="M4167" i="1"/>
  <c r="L4167" i="1"/>
  <c r="K4167" i="1"/>
  <c r="J4167" i="1"/>
  <c r="I4167" i="1"/>
  <c r="H4167" i="1"/>
  <c r="G4167" i="1"/>
  <c r="F4167" i="1"/>
  <c r="E4167" i="1"/>
  <c r="M4166" i="1"/>
  <c r="L4166" i="1"/>
  <c r="K4166" i="1"/>
  <c r="J4166" i="1"/>
  <c r="I4166" i="1"/>
  <c r="H4166" i="1"/>
  <c r="G4166" i="1"/>
  <c r="F4166" i="1"/>
  <c r="E4166" i="1"/>
  <c r="M4165" i="1"/>
  <c r="L4165" i="1"/>
  <c r="K4165" i="1"/>
  <c r="J4165" i="1"/>
  <c r="I4165" i="1"/>
  <c r="H4165" i="1"/>
  <c r="G4165" i="1"/>
  <c r="F4165" i="1"/>
  <c r="E4165" i="1"/>
  <c r="M4164" i="1"/>
  <c r="L4164" i="1"/>
  <c r="K4164" i="1"/>
  <c r="J4164" i="1"/>
  <c r="I4164" i="1"/>
  <c r="H4164" i="1"/>
  <c r="G4164" i="1"/>
  <c r="F4164" i="1"/>
  <c r="E4164" i="1"/>
  <c r="M4163" i="1"/>
  <c r="L4163" i="1"/>
  <c r="K4163" i="1"/>
  <c r="J4163" i="1"/>
  <c r="I4163" i="1"/>
  <c r="H4163" i="1"/>
  <c r="G4163" i="1"/>
  <c r="F4163" i="1"/>
  <c r="E4163" i="1"/>
  <c r="M4162" i="1"/>
  <c r="L4162" i="1"/>
  <c r="K4162" i="1"/>
  <c r="J4162" i="1"/>
  <c r="I4162" i="1"/>
  <c r="H4162" i="1"/>
  <c r="G4162" i="1"/>
  <c r="F4162" i="1"/>
  <c r="E4162" i="1"/>
  <c r="M4161" i="1"/>
  <c r="L4161" i="1"/>
  <c r="K4161" i="1"/>
  <c r="J4161" i="1"/>
  <c r="I4161" i="1"/>
  <c r="H4161" i="1"/>
  <c r="G4161" i="1"/>
  <c r="F4161" i="1"/>
  <c r="E4161" i="1"/>
  <c r="M4160" i="1"/>
  <c r="L4160" i="1"/>
  <c r="K4160" i="1"/>
  <c r="J4160" i="1"/>
  <c r="I4160" i="1"/>
  <c r="H4160" i="1"/>
  <c r="G4160" i="1"/>
  <c r="F4160" i="1"/>
  <c r="E4160" i="1"/>
  <c r="M4159" i="1"/>
  <c r="L4159" i="1"/>
  <c r="K4159" i="1"/>
  <c r="J4159" i="1"/>
  <c r="I4159" i="1"/>
  <c r="H4159" i="1"/>
  <c r="G4159" i="1"/>
  <c r="F4159" i="1"/>
  <c r="E4159" i="1"/>
  <c r="M4158" i="1"/>
  <c r="L4158" i="1"/>
  <c r="K4158" i="1"/>
  <c r="J4158" i="1"/>
  <c r="I4158" i="1"/>
  <c r="H4158" i="1"/>
  <c r="G4158" i="1"/>
  <c r="F4158" i="1"/>
  <c r="E4158" i="1"/>
  <c r="M4157" i="1"/>
  <c r="L4157" i="1"/>
  <c r="K4157" i="1"/>
  <c r="J4157" i="1"/>
  <c r="I4157" i="1"/>
  <c r="H4157" i="1"/>
  <c r="G4157" i="1"/>
  <c r="F4157" i="1"/>
  <c r="E4157" i="1"/>
  <c r="M4156" i="1"/>
  <c r="L4156" i="1"/>
  <c r="K4156" i="1"/>
  <c r="J4156" i="1"/>
  <c r="I4156" i="1"/>
  <c r="H4156" i="1"/>
  <c r="G4156" i="1"/>
  <c r="F4156" i="1"/>
  <c r="E4156" i="1"/>
  <c r="M4155" i="1"/>
  <c r="L4155" i="1"/>
  <c r="K4155" i="1"/>
  <c r="J4155" i="1"/>
  <c r="I4155" i="1"/>
  <c r="H4155" i="1"/>
  <c r="G4155" i="1"/>
  <c r="F4155" i="1"/>
  <c r="E4155" i="1"/>
  <c r="M4154" i="1"/>
  <c r="L4154" i="1"/>
  <c r="K4154" i="1"/>
  <c r="J4154" i="1"/>
  <c r="I4154" i="1"/>
  <c r="H4154" i="1"/>
  <c r="G4154" i="1"/>
  <c r="F4154" i="1"/>
  <c r="E4154" i="1"/>
  <c r="M4153" i="1"/>
  <c r="L4153" i="1"/>
  <c r="K4153" i="1"/>
  <c r="J4153" i="1"/>
  <c r="I4153" i="1"/>
  <c r="H4153" i="1"/>
  <c r="G4153" i="1"/>
  <c r="F4153" i="1"/>
  <c r="E4153" i="1"/>
  <c r="M4152" i="1"/>
  <c r="L4152" i="1"/>
  <c r="K4152" i="1"/>
  <c r="J4152" i="1"/>
  <c r="I4152" i="1"/>
  <c r="H4152" i="1"/>
  <c r="G4152" i="1"/>
  <c r="F4152" i="1"/>
  <c r="E4152" i="1"/>
  <c r="M4151" i="1"/>
  <c r="L4151" i="1"/>
  <c r="K4151" i="1"/>
  <c r="J4151" i="1"/>
  <c r="I4151" i="1"/>
  <c r="H4151" i="1"/>
  <c r="G4151" i="1"/>
  <c r="F4151" i="1"/>
  <c r="E4151" i="1"/>
  <c r="M4150" i="1"/>
  <c r="L4150" i="1"/>
  <c r="K4150" i="1"/>
  <c r="J4150" i="1"/>
  <c r="I4150" i="1"/>
  <c r="H4150" i="1"/>
  <c r="G4150" i="1"/>
  <c r="F4150" i="1"/>
  <c r="E4150" i="1"/>
  <c r="M4149" i="1"/>
  <c r="L4149" i="1"/>
  <c r="K4149" i="1"/>
  <c r="J4149" i="1"/>
  <c r="I4149" i="1"/>
  <c r="H4149" i="1"/>
  <c r="G4149" i="1"/>
  <c r="F4149" i="1"/>
  <c r="E4149" i="1"/>
  <c r="M4148" i="1"/>
  <c r="L4148" i="1"/>
  <c r="K4148" i="1"/>
  <c r="J4148" i="1"/>
  <c r="I4148" i="1"/>
  <c r="H4148" i="1"/>
  <c r="G4148" i="1"/>
  <c r="F4148" i="1"/>
  <c r="E4148" i="1"/>
  <c r="M4147" i="1"/>
  <c r="L4147" i="1"/>
  <c r="K4147" i="1"/>
  <c r="J4147" i="1"/>
  <c r="I4147" i="1"/>
  <c r="H4147" i="1"/>
  <c r="G4147" i="1"/>
  <c r="F4147" i="1"/>
  <c r="E4147" i="1"/>
  <c r="M4146" i="1"/>
  <c r="L4146" i="1"/>
  <c r="K4146" i="1"/>
  <c r="J4146" i="1"/>
  <c r="I4146" i="1"/>
  <c r="H4146" i="1"/>
  <c r="G4146" i="1"/>
  <c r="F4146" i="1"/>
  <c r="E4146" i="1"/>
  <c r="M4145" i="1"/>
  <c r="L4145" i="1"/>
  <c r="K4145" i="1"/>
  <c r="J4145" i="1"/>
  <c r="I4145" i="1"/>
  <c r="H4145" i="1"/>
  <c r="G4145" i="1"/>
  <c r="F4145" i="1"/>
  <c r="E4145" i="1"/>
  <c r="M4144" i="1"/>
  <c r="L4144" i="1"/>
  <c r="K4144" i="1"/>
  <c r="J4144" i="1"/>
  <c r="I4144" i="1"/>
  <c r="H4144" i="1"/>
  <c r="G4144" i="1"/>
  <c r="F4144" i="1"/>
  <c r="E4144" i="1"/>
  <c r="M4143" i="1"/>
  <c r="L4143" i="1"/>
  <c r="K4143" i="1"/>
  <c r="J4143" i="1"/>
  <c r="I4143" i="1"/>
  <c r="H4143" i="1"/>
  <c r="G4143" i="1"/>
  <c r="F4143" i="1"/>
  <c r="E4143" i="1"/>
  <c r="M4142" i="1"/>
  <c r="L4142" i="1"/>
  <c r="K4142" i="1"/>
  <c r="J4142" i="1"/>
  <c r="I4142" i="1"/>
  <c r="H4142" i="1"/>
  <c r="G4142" i="1"/>
  <c r="F4142" i="1"/>
  <c r="E4142" i="1"/>
  <c r="M4141" i="1"/>
  <c r="L4141" i="1"/>
  <c r="K4141" i="1"/>
  <c r="J4141" i="1"/>
  <c r="I4141" i="1"/>
  <c r="H4141" i="1"/>
  <c r="G4141" i="1"/>
  <c r="F4141" i="1"/>
  <c r="E4141" i="1"/>
  <c r="M4140" i="1"/>
  <c r="L4140" i="1"/>
  <c r="K4140" i="1"/>
  <c r="J4140" i="1"/>
  <c r="I4140" i="1"/>
  <c r="H4140" i="1"/>
  <c r="G4140" i="1"/>
  <c r="F4140" i="1"/>
  <c r="E4140" i="1"/>
  <c r="M4139" i="1"/>
  <c r="L4139" i="1"/>
  <c r="K4139" i="1"/>
  <c r="J4139" i="1"/>
  <c r="I4139" i="1"/>
  <c r="H4139" i="1"/>
  <c r="G4139" i="1"/>
  <c r="F4139" i="1"/>
  <c r="E4139" i="1"/>
  <c r="M4138" i="1"/>
  <c r="L4138" i="1"/>
  <c r="K4138" i="1"/>
  <c r="J4138" i="1"/>
  <c r="I4138" i="1"/>
  <c r="H4138" i="1"/>
  <c r="G4138" i="1"/>
  <c r="F4138" i="1"/>
  <c r="E4138" i="1"/>
  <c r="M4137" i="1"/>
  <c r="L4137" i="1"/>
  <c r="K4137" i="1"/>
  <c r="J4137" i="1"/>
  <c r="I4137" i="1"/>
  <c r="H4137" i="1"/>
  <c r="G4137" i="1"/>
  <c r="F4137" i="1"/>
  <c r="E4137" i="1"/>
  <c r="M4136" i="1"/>
  <c r="L4136" i="1"/>
  <c r="K4136" i="1"/>
  <c r="J4136" i="1"/>
  <c r="I4136" i="1"/>
  <c r="H4136" i="1"/>
  <c r="G4136" i="1"/>
  <c r="F4136" i="1"/>
  <c r="E4136" i="1"/>
  <c r="M4135" i="1"/>
  <c r="L4135" i="1"/>
  <c r="K4135" i="1"/>
  <c r="J4135" i="1"/>
  <c r="I4135" i="1"/>
  <c r="H4135" i="1"/>
  <c r="G4135" i="1"/>
  <c r="F4135" i="1"/>
  <c r="E4135" i="1"/>
  <c r="M4134" i="1"/>
  <c r="L4134" i="1"/>
  <c r="K4134" i="1"/>
  <c r="J4134" i="1"/>
  <c r="I4134" i="1"/>
  <c r="H4134" i="1"/>
  <c r="G4134" i="1"/>
  <c r="F4134" i="1"/>
  <c r="E4134" i="1"/>
  <c r="M4133" i="1"/>
  <c r="L4133" i="1"/>
  <c r="K4133" i="1"/>
  <c r="J4133" i="1"/>
  <c r="I4133" i="1"/>
  <c r="H4133" i="1"/>
  <c r="G4133" i="1"/>
  <c r="F4133" i="1"/>
  <c r="E4133" i="1"/>
  <c r="M4132" i="1"/>
  <c r="L4132" i="1"/>
  <c r="K4132" i="1"/>
  <c r="J4132" i="1"/>
  <c r="I4132" i="1"/>
  <c r="H4132" i="1"/>
  <c r="G4132" i="1"/>
  <c r="F4132" i="1"/>
  <c r="E4132" i="1"/>
  <c r="M4131" i="1"/>
  <c r="L4131" i="1"/>
  <c r="K4131" i="1"/>
  <c r="J4131" i="1"/>
  <c r="I4131" i="1"/>
  <c r="H4131" i="1"/>
  <c r="G4131" i="1"/>
  <c r="F4131" i="1"/>
  <c r="E4131" i="1"/>
  <c r="M4130" i="1"/>
  <c r="L4130" i="1"/>
  <c r="K4130" i="1"/>
  <c r="J4130" i="1"/>
  <c r="I4130" i="1"/>
  <c r="H4130" i="1"/>
  <c r="G4130" i="1"/>
  <c r="F4130" i="1"/>
  <c r="E4130" i="1"/>
  <c r="M4129" i="1"/>
  <c r="L4129" i="1"/>
  <c r="K4129" i="1"/>
  <c r="J4129" i="1"/>
  <c r="I4129" i="1"/>
  <c r="H4129" i="1"/>
  <c r="G4129" i="1"/>
  <c r="F4129" i="1"/>
  <c r="E4129" i="1"/>
  <c r="M4128" i="1"/>
  <c r="L4128" i="1"/>
  <c r="K4128" i="1"/>
  <c r="J4128" i="1"/>
  <c r="I4128" i="1"/>
  <c r="H4128" i="1"/>
  <c r="G4128" i="1"/>
  <c r="F4128" i="1"/>
  <c r="E4128" i="1"/>
  <c r="M4127" i="1"/>
  <c r="L4127" i="1"/>
  <c r="K4127" i="1"/>
  <c r="J4127" i="1"/>
  <c r="I4127" i="1"/>
  <c r="H4127" i="1"/>
  <c r="G4127" i="1"/>
  <c r="F4127" i="1"/>
  <c r="E4127" i="1"/>
  <c r="M4126" i="1"/>
  <c r="L4126" i="1"/>
  <c r="K4126" i="1"/>
  <c r="J4126" i="1"/>
  <c r="I4126" i="1"/>
  <c r="H4126" i="1"/>
  <c r="G4126" i="1"/>
  <c r="F4126" i="1"/>
  <c r="E4126" i="1"/>
  <c r="M4125" i="1"/>
  <c r="L4125" i="1"/>
  <c r="K4125" i="1"/>
  <c r="J4125" i="1"/>
  <c r="I4125" i="1"/>
  <c r="H4125" i="1"/>
  <c r="G4125" i="1"/>
  <c r="F4125" i="1"/>
  <c r="E4125" i="1"/>
  <c r="M4124" i="1"/>
  <c r="L4124" i="1"/>
  <c r="K4124" i="1"/>
  <c r="J4124" i="1"/>
  <c r="I4124" i="1"/>
  <c r="H4124" i="1"/>
  <c r="G4124" i="1"/>
  <c r="F4124" i="1"/>
  <c r="E4124" i="1"/>
  <c r="M4123" i="1"/>
  <c r="L4123" i="1"/>
  <c r="K4123" i="1"/>
  <c r="J4123" i="1"/>
  <c r="I4123" i="1"/>
  <c r="H4123" i="1"/>
  <c r="G4123" i="1"/>
  <c r="F4123" i="1"/>
  <c r="E4123" i="1"/>
  <c r="M4122" i="1"/>
  <c r="L4122" i="1"/>
  <c r="K4122" i="1"/>
  <c r="J4122" i="1"/>
  <c r="I4122" i="1"/>
  <c r="H4122" i="1"/>
  <c r="G4122" i="1"/>
  <c r="F4122" i="1"/>
  <c r="E4122" i="1"/>
  <c r="M4121" i="1"/>
  <c r="L4121" i="1"/>
  <c r="K4121" i="1"/>
  <c r="J4121" i="1"/>
  <c r="I4121" i="1"/>
  <c r="H4121" i="1"/>
  <c r="G4121" i="1"/>
  <c r="F4121" i="1"/>
  <c r="E4121" i="1"/>
  <c r="M4120" i="1"/>
  <c r="L4120" i="1"/>
  <c r="K4120" i="1"/>
  <c r="J4120" i="1"/>
  <c r="I4120" i="1"/>
  <c r="H4120" i="1"/>
  <c r="G4120" i="1"/>
  <c r="F4120" i="1"/>
  <c r="E4120" i="1"/>
  <c r="M4119" i="1"/>
  <c r="L4119" i="1"/>
  <c r="K4119" i="1"/>
  <c r="J4119" i="1"/>
  <c r="I4119" i="1"/>
  <c r="H4119" i="1"/>
  <c r="G4119" i="1"/>
  <c r="F4119" i="1"/>
  <c r="E4119" i="1"/>
  <c r="M4118" i="1"/>
  <c r="L4118" i="1"/>
  <c r="K4118" i="1"/>
  <c r="J4118" i="1"/>
  <c r="I4118" i="1"/>
  <c r="H4118" i="1"/>
  <c r="G4118" i="1"/>
  <c r="F4118" i="1"/>
  <c r="E4118" i="1"/>
  <c r="M4117" i="1"/>
  <c r="L4117" i="1"/>
  <c r="K4117" i="1"/>
  <c r="J4117" i="1"/>
  <c r="I4117" i="1"/>
  <c r="H4117" i="1"/>
  <c r="G4117" i="1"/>
  <c r="F4117" i="1"/>
  <c r="E4117" i="1"/>
  <c r="M4116" i="1"/>
  <c r="L4116" i="1"/>
  <c r="K4116" i="1"/>
  <c r="J4116" i="1"/>
  <c r="I4116" i="1"/>
  <c r="H4116" i="1"/>
  <c r="G4116" i="1"/>
  <c r="F4116" i="1"/>
  <c r="E4116" i="1"/>
  <c r="M4115" i="1"/>
  <c r="L4115" i="1"/>
  <c r="K4115" i="1"/>
  <c r="J4115" i="1"/>
  <c r="I4115" i="1"/>
  <c r="H4115" i="1"/>
  <c r="G4115" i="1"/>
  <c r="F4115" i="1"/>
  <c r="E4115" i="1"/>
  <c r="M4114" i="1"/>
  <c r="L4114" i="1"/>
  <c r="K4114" i="1"/>
  <c r="J4114" i="1"/>
  <c r="I4114" i="1"/>
  <c r="H4114" i="1"/>
  <c r="G4114" i="1"/>
  <c r="F4114" i="1"/>
  <c r="E4114" i="1"/>
  <c r="M4113" i="1"/>
  <c r="L4113" i="1"/>
  <c r="K4113" i="1"/>
  <c r="J4113" i="1"/>
  <c r="I4113" i="1"/>
  <c r="H4113" i="1"/>
  <c r="G4113" i="1"/>
  <c r="F4113" i="1"/>
  <c r="E4113" i="1"/>
  <c r="M4112" i="1"/>
  <c r="L4112" i="1"/>
  <c r="K4112" i="1"/>
  <c r="J4112" i="1"/>
  <c r="I4112" i="1"/>
  <c r="H4112" i="1"/>
  <c r="G4112" i="1"/>
  <c r="F4112" i="1"/>
  <c r="E4112" i="1"/>
  <c r="M4111" i="1"/>
  <c r="L4111" i="1"/>
  <c r="K4111" i="1"/>
  <c r="J4111" i="1"/>
  <c r="I4111" i="1"/>
  <c r="H4111" i="1"/>
  <c r="G4111" i="1"/>
  <c r="F4111" i="1"/>
  <c r="E4111" i="1"/>
  <c r="M4110" i="1"/>
  <c r="L4110" i="1"/>
  <c r="K4110" i="1"/>
  <c r="J4110" i="1"/>
  <c r="I4110" i="1"/>
  <c r="H4110" i="1"/>
  <c r="G4110" i="1"/>
  <c r="F4110" i="1"/>
  <c r="E4110" i="1"/>
  <c r="M4109" i="1"/>
  <c r="L4109" i="1"/>
  <c r="K4109" i="1"/>
  <c r="J4109" i="1"/>
  <c r="I4109" i="1"/>
  <c r="H4109" i="1"/>
  <c r="G4109" i="1"/>
  <c r="F4109" i="1"/>
  <c r="E4109" i="1"/>
  <c r="M4108" i="1"/>
  <c r="L4108" i="1"/>
  <c r="K4108" i="1"/>
  <c r="J4108" i="1"/>
  <c r="I4108" i="1"/>
  <c r="H4108" i="1"/>
  <c r="G4108" i="1"/>
  <c r="F4108" i="1"/>
  <c r="E4108" i="1"/>
  <c r="M4107" i="1"/>
  <c r="L4107" i="1"/>
  <c r="K4107" i="1"/>
  <c r="J4107" i="1"/>
  <c r="I4107" i="1"/>
  <c r="H4107" i="1"/>
  <c r="G4107" i="1"/>
  <c r="F4107" i="1"/>
  <c r="E4107" i="1"/>
  <c r="M4106" i="1"/>
  <c r="L4106" i="1"/>
  <c r="K4106" i="1"/>
  <c r="J4106" i="1"/>
  <c r="I4106" i="1"/>
  <c r="H4106" i="1"/>
  <c r="G4106" i="1"/>
  <c r="F4106" i="1"/>
  <c r="E4106" i="1"/>
  <c r="M4105" i="1"/>
  <c r="L4105" i="1"/>
  <c r="K4105" i="1"/>
  <c r="J4105" i="1"/>
  <c r="I4105" i="1"/>
  <c r="H4105" i="1"/>
  <c r="G4105" i="1"/>
  <c r="F4105" i="1"/>
  <c r="E4105" i="1"/>
  <c r="M4104" i="1"/>
  <c r="L4104" i="1"/>
  <c r="K4104" i="1"/>
  <c r="J4104" i="1"/>
  <c r="I4104" i="1"/>
  <c r="H4104" i="1"/>
  <c r="G4104" i="1"/>
  <c r="F4104" i="1"/>
  <c r="E4104" i="1"/>
  <c r="M4103" i="1"/>
  <c r="L4103" i="1"/>
  <c r="K4103" i="1"/>
  <c r="J4103" i="1"/>
  <c r="I4103" i="1"/>
  <c r="H4103" i="1"/>
  <c r="G4103" i="1"/>
  <c r="F4103" i="1"/>
  <c r="E4103" i="1"/>
  <c r="M4102" i="1"/>
  <c r="L4102" i="1"/>
  <c r="K4102" i="1"/>
  <c r="J4102" i="1"/>
  <c r="I4102" i="1"/>
  <c r="H4102" i="1"/>
  <c r="G4102" i="1"/>
  <c r="F4102" i="1"/>
  <c r="E4102" i="1"/>
  <c r="M4101" i="1"/>
  <c r="L4101" i="1"/>
  <c r="K4101" i="1"/>
  <c r="J4101" i="1"/>
  <c r="I4101" i="1"/>
  <c r="H4101" i="1"/>
  <c r="G4101" i="1"/>
  <c r="F4101" i="1"/>
  <c r="E4101" i="1"/>
  <c r="M4100" i="1"/>
  <c r="L4100" i="1"/>
  <c r="K4100" i="1"/>
  <c r="J4100" i="1"/>
  <c r="I4100" i="1"/>
  <c r="H4100" i="1"/>
  <c r="G4100" i="1"/>
  <c r="F4100" i="1"/>
  <c r="E4100" i="1"/>
  <c r="M4099" i="1"/>
  <c r="L4099" i="1"/>
  <c r="K4099" i="1"/>
  <c r="J4099" i="1"/>
  <c r="I4099" i="1"/>
  <c r="H4099" i="1"/>
  <c r="G4099" i="1"/>
  <c r="F4099" i="1"/>
  <c r="E4099" i="1"/>
  <c r="M4098" i="1"/>
  <c r="L4098" i="1"/>
  <c r="K4098" i="1"/>
  <c r="J4098" i="1"/>
  <c r="I4098" i="1"/>
  <c r="H4098" i="1"/>
  <c r="G4098" i="1"/>
  <c r="F4098" i="1"/>
  <c r="E4098" i="1"/>
  <c r="M4097" i="1"/>
  <c r="L4097" i="1"/>
  <c r="K4097" i="1"/>
  <c r="J4097" i="1"/>
  <c r="I4097" i="1"/>
  <c r="H4097" i="1"/>
  <c r="G4097" i="1"/>
  <c r="F4097" i="1"/>
  <c r="E4097" i="1"/>
  <c r="M4096" i="1"/>
  <c r="L4096" i="1"/>
  <c r="K4096" i="1"/>
  <c r="J4096" i="1"/>
  <c r="I4096" i="1"/>
  <c r="H4096" i="1"/>
  <c r="G4096" i="1"/>
  <c r="F4096" i="1"/>
  <c r="E4096" i="1"/>
  <c r="M4095" i="1"/>
  <c r="L4095" i="1"/>
  <c r="K4095" i="1"/>
  <c r="J4095" i="1"/>
  <c r="I4095" i="1"/>
  <c r="H4095" i="1"/>
  <c r="G4095" i="1"/>
  <c r="F4095" i="1"/>
  <c r="E4095" i="1"/>
  <c r="M4094" i="1"/>
  <c r="L4094" i="1"/>
  <c r="K4094" i="1"/>
  <c r="J4094" i="1"/>
  <c r="I4094" i="1"/>
  <c r="H4094" i="1"/>
  <c r="G4094" i="1"/>
  <c r="F4094" i="1"/>
  <c r="E4094" i="1"/>
  <c r="M4093" i="1"/>
  <c r="L4093" i="1"/>
  <c r="K4093" i="1"/>
  <c r="J4093" i="1"/>
  <c r="I4093" i="1"/>
  <c r="H4093" i="1"/>
  <c r="G4093" i="1"/>
  <c r="F4093" i="1"/>
  <c r="E4093" i="1"/>
  <c r="M4092" i="1"/>
  <c r="L4092" i="1"/>
  <c r="K4092" i="1"/>
  <c r="J4092" i="1"/>
  <c r="I4092" i="1"/>
  <c r="H4092" i="1"/>
  <c r="G4092" i="1"/>
  <c r="F4092" i="1"/>
  <c r="E4092" i="1"/>
  <c r="M4091" i="1"/>
  <c r="L4091" i="1"/>
  <c r="K4091" i="1"/>
  <c r="J4091" i="1"/>
  <c r="I4091" i="1"/>
  <c r="H4091" i="1"/>
  <c r="G4091" i="1"/>
  <c r="F4091" i="1"/>
  <c r="E4091" i="1"/>
  <c r="M4090" i="1"/>
  <c r="L4090" i="1"/>
  <c r="K4090" i="1"/>
  <c r="J4090" i="1"/>
  <c r="I4090" i="1"/>
  <c r="H4090" i="1"/>
  <c r="G4090" i="1"/>
  <c r="F4090" i="1"/>
  <c r="E4090" i="1"/>
  <c r="M4089" i="1"/>
  <c r="L4089" i="1"/>
  <c r="K4089" i="1"/>
  <c r="J4089" i="1"/>
  <c r="I4089" i="1"/>
  <c r="H4089" i="1"/>
  <c r="G4089" i="1"/>
  <c r="F4089" i="1"/>
  <c r="E4089" i="1"/>
  <c r="M4088" i="1"/>
  <c r="L4088" i="1"/>
  <c r="K4088" i="1"/>
  <c r="J4088" i="1"/>
  <c r="I4088" i="1"/>
  <c r="H4088" i="1"/>
  <c r="G4088" i="1"/>
  <c r="F4088" i="1"/>
  <c r="E4088" i="1"/>
  <c r="M4087" i="1"/>
  <c r="L4087" i="1"/>
  <c r="K4087" i="1"/>
  <c r="J4087" i="1"/>
  <c r="I4087" i="1"/>
  <c r="H4087" i="1"/>
  <c r="G4087" i="1"/>
  <c r="F4087" i="1"/>
  <c r="E4087" i="1"/>
  <c r="M4086" i="1"/>
  <c r="L4086" i="1"/>
  <c r="K4086" i="1"/>
  <c r="J4086" i="1"/>
  <c r="I4086" i="1"/>
  <c r="H4086" i="1"/>
  <c r="G4086" i="1"/>
  <c r="F4086" i="1"/>
  <c r="E4086" i="1"/>
  <c r="M4085" i="1"/>
  <c r="L4085" i="1"/>
  <c r="K4085" i="1"/>
  <c r="J4085" i="1"/>
  <c r="I4085" i="1"/>
  <c r="H4085" i="1"/>
  <c r="G4085" i="1"/>
  <c r="F4085" i="1"/>
  <c r="E4085" i="1"/>
  <c r="M4084" i="1"/>
  <c r="L4084" i="1"/>
  <c r="K4084" i="1"/>
  <c r="J4084" i="1"/>
  <c r="I4084" i="1"/>
  <c r="H4084" i="1"/>
  <c r="G4084" i="1"/>
  <c r="F4084" i="1"/>
  <c r="E4084" i="1"/>
  <c r="M4083" i="1"/>
  <c r="L4083" i="1"/>
  <c r="K4083" i="1"/>
  <c r="J4083" i="1"/>
  <c r="I4083" i="1"/>
  <c r="H4083" i="1"/>
  <c r="G4083" i="1"/>
  <c r="F4083" i="1"/>
  <c r="E4083" i="1"/>
  <c r="M4082" i="1"/>
  <c r="L4082" i="1"/>
  <c r="K4082" i="1"/>
  <c r="J4082" i="1"/>
  <c r="I4082" i="1"/>
  <c r="H4082" i="1"/>
  <c r="G4082" i="1"/>
  <c r="F4082" i="1"/>
  <c r="E4082" i="1"/>
  <c r="M4081" i="1"/>
  <c r="L4081" i="1"/>
  <c r="K4081" i="1"/>
  <c r="J4081" i="1"/>
  <c r="I4081" i="1"/>
  <c r="H4081" i="1"/>
  <c r="G4081" i="1"/>
  <c r="F4081" i="1"/>
  <c r="E4081" i="1"/>
  <c r="M4080" i="1"/>
  <c r="L4080" i="1"/>
  <c r="K4080" i="1"/>
  <c r="J4080" i="1"/>
  <c r="I4080" i="1"/>
  <c r="H4080" i="1"/>
  <c r="G4080" i="1"/>
  <c r="F4080" i="1"/>
  <c r="E4080" i="1"/>
  <c r="M4079" i="1"/>
  <c r="L4079" i="1"/>
  <c r="K4079" i="1"/>
  <c r="J4079" i="1"/>
  <c r="I4079" i="1"/>
  <c r="H4079" i="1"/>
  <c r="G4079" i="1"/>
  <c r="F4079" i="1"/>
  <c r="E4079" i="1"/>
  <c r="M4078" i="1"/>
  <c r="L4078" i="1"/>
  <c r="K4078" i="1"/>
  <c r="J4078" i="1"/>
  <c r="I4078" i="1"/>
  <c r="H4078" i="1"/>
  <c r="G4078" i="1"/>
  <c r="F4078" i="1"/>
  <c r="E4078" i="1"/>
  <c r="M4077" i="1"/>
  <c r="L4077" i="1"/>
  <c r="K4077" i="1"/>
  <c r="J4077" i="1"/>
  <c r="I4077" i="1"/>
  <c r="H4077" i="1"/>
  <c r="G4077" i="1"/>
  <c r="F4077" i="1"/>
  <c r="E4077" i="1"/>
  <c r="M4076" i="1"/>
  <c r="L4076" i="1"/>
  <c r="K4076" i="1"/>
  <c r="J4076" i="1"/>
  <c r="I4076" i="1"/>
  <c r="H4076" i="1"/>
  <c r="G4076" i="1"/>
  <c r="F4076" i="1"/>
  <c r="E4076" i="1"/>
  <c r="M4075" i="1"/>
  <c r="L4075" i="1"/>
  <c r="K4075" i="1"/>
  <c r="J4075" i="1"/>
  <c r="I4075" i="1"/>
  <c r="H4075" i="1"/>
  <c r="G4075" i="1"/>
  <c r="F4075" i="1"/>
  <c r="E4075" i="1"/>
  <c r="M4074" i="1"/>
  <c r="L4074" i="1"/>
  <c r="K4074" i="1"/>
  <c r="J4074" i="1"/>
  <c r="I4074" i="1"/>
  <c r="H4074" i="1"/>
  <c r="G4074" i="1"/>
  <c r="F4074" i="1"/>
  <c r="E4074" i="1"/>
  <c r="M4073" i="1"/>
  <c r="L4073" i="1"/>
  <c r="K4073" i="1"/>
  <c r="J4073" i="1"/>
  <c r="I4073" i="1"/>
  <c r="H4073" i="1"/>
  <c r="G4073" i="1"/>
  <c r="F4073" i="1"/>
  <c r="E4073" i="1"/>
  <c r="M4072" i="1"/>
  <c r="L4072" i="1"/>
  <c r="K4072" i="1"/>
  <c r="J4072" i="1"/>
  <c r="I4072" i="1"/>
  <c r="H4072" i="1"/>
  <c r="G4072" i="1"/>
  <c r="F4072" i="1"/>
  <c r="E4072" i="1"/>
  <c r="M4071" i="1"/>
  <c r="L4071" i="1"/>
  <c r="K4071" i="1"/>
  <c r="J4071" i="1"/>
  <c r="I4071" i="1"/>
  <c r="H4071" i="1"/>
  <c r="G4071" i="1"/>
  <c r="F4071" i="1"/>
  <c r="E4071" i="1"/>
  <c r="M4070" i="1"/>
  <c r="L4070" i="1"/>
  <c r="K4070" i="1"/>
  <c r="J4070" i="1"/>
  <c r="I4070" i="1"/>
  <c r="H4070" i="1"/>
  <c r="G4070" i="1"/>
  <c r="F4070" i="1"/>
  <c r="E4070" i="1"/>
  <c r="M4069" i="1"/>
  <c r="L4069" i="1"/>
  <c r="K4069" i="1"/>
  <c r="J4069" i="1"/>
  <c r="I4069" i="1"/>
  <c r="H4069" i="1"/>
  <c r="G4069" i="1"/>
  <c r="F4069" i="1"/>
  <c r="E4069" i="1"/>
  <c r="M4068" i="1"/>
  <c r="L4068" i="1"/>
  <c r="K4068" i="1"/>
  <c r="J4068" i="1"/>
  <c r="I4068" i="1"/>
  <c r="H4068" i="1"/>
  <c r="G4068" i="1"/>
  <c r="F4068" i="1"/>
  <c r="E4068" i="1"/>
  <c r="M4067" i="1"/>
  <c r="L4067" i="1"/>
  <c r="K4067" i="1"/>
  <c r="J4067" i="1"/>
  <c r="I4067" i="1"/>
  <c r="H4067" i="1"/>
  <c r="G4067" i="1"/>
  <c r="F4067" i="1"/>
  <c r="E4067" i="1"/>
  <c r="M4066" i="1"/>
  <c r="L4066" i="1"/>
  <c r="K4066" i="1"/>
  <c r="J4066" i="1"/>
  <c r="I4066" i="1"/>
  <c r="H4066" i="1"/>
  <c r="G4066" i="1"/>
  <c r="F4066" i="1"/>
  <c r="E4066" i="1"/>
  <c r="M4065" i="1"/>
  <c r="L4065" i="1"/>
  <c r="K4065" i="1"/>
  <c r="J4065" i="1"/>
  <c r="I4065" i="1"/>
  <c r="H4065" i="1"/>
  <c r="G4065" i="1"/>
  <c r="F4065" i="1"/>
  <c r="E4065" i="1"/>
  <c r="M4064" i="1"/>
  <c r="L4064" i="1"/>
  <c r="K4064" i="1"/>
  <c r="J4064" i="1"/>
  <c r="I4064" i="1"/>
  <c r="H4064" i="1"/>
  <c r="G4064" i="1"/>
  <c r="F4064" i="1"/>
  <c r="E4064" i="1"/>
  <c r="M4063" i="1"/>
  <c r="L4063" i="1"/>
  <c r="K4063" i="1"/>
  <c r="J4063" i="1"/>
  <c r="I4063" i="1"/>
  <c r="H4063" i="1"/>
  <c r="G4063" i="1"/>
  <c r="F4063" i="1"/>
  <c r="E4063" i="1"/>
  <c r="M4062" i="1"/>
  <c r="L4062" i="1"/>
  <c r="K4062" i="1"/>
  <c r="J4062" i="1"/>
  <c r="I4062" i="1"/>
  <c r="H4062" i="1"/>
  <c r="G4062" i="1"/>
  <c r="F4062" i="1"/>
  <c r="E4062" i="1"/>
  <c r="M4061" i="1"/>
  <c r="L4061" i="1"/>
  <c r="K4061" i="1"/>
  <c r="J4061" i="1"/>
  <c r="I4061" i="1"/>
  <c r="H4061" i="1"/>
  <c r="G4061" i="1"/>
  <c r="F4061" i="1"/>
  <c r="E4061" i="1"/>
  <c r="M4060" i="1"/>
  <c r="L4060" i="1"/>
  <c r="K4060" i="1"/>
  <c r="J4060" i="1"/>
  <c r="I4060" i="1"/>
  <c r="H4060" i="1"/>
  <c r="G4060" i="1"/>
  <c r="F4060" i="1"/>
  <c r="E4060" i="1"/>
  <c r="M4059" i="1"/>
  <c r="L4059" i="1"/>
  <c r="K4059" i="1"/>
  <c r="J4059" i="1"/>
  <c r="I4059" i="1"/>
  <c r="H4059" i="1"/>
  <c r="G4059" i="1"/>
  <c r="F4059" i="1"/>
  <c r="E4059" i="1"/>
  <c r="M4058" i="1"/>
  <c r="L4058" i="1"/>
  <c r="K4058" i="1"/>
  <c r="J4058" i="1"/>
  <c r="I4058" i="1"/>
  <c r="H4058" i="1"/>
  <c r="G4058" i="1"/>
  <c r="F4058" i="1"/>
  <c r="E4058" i="1"/>
  <c r="M4057" i="1"/>
  <c r="L4057" i="1"/>
  <c r="K4057" i="1"/>
  <c r="J4057" i="1"/>
  <c r="I4057" i="1"/>
  <c r="H4057" i="1"/>
  <c r="G4057" i="1"/>
  <c r="F4057" i="1"/>
  <c r="E4057" i="1"/>
  <c r="M4056" i="1"/>
  <c r="L4056" i="1"/>
  <c r="K4056" i="1"/>
  <c r="J4056" i="1"/>
  <c r="I4056" i="1"/>
  <c r="H4056" i="1"/>
  <c r="G4056" i="1"/>
  <c r="F4056" i="1"/>
  <c r="E4056" i="1"/>
  <c r="M4055" i="1"/>
  <c r="L4055" i="1"/>
  <c r="K4055" i="1"/>
  <c r="J4055" i="1"/>
  <c r="I4055" i="1"/>
  <c r="H4055" i="1"/>
  <c r="G4055" i="1"/>
  <c r="F4055" i="1"/>
  <c r="E4055" i="1"/>
  <c r="M4054" i="1"/>
  <c r="L4054" i="1"/>
  <c r="K4054" i="1"/>
  <c r="J4054" i="1"/>
  <c r="I4054" i="1"/>
  <c r="H4054" i="1"/>
  <c r="G4054" i="1"/>
  <c r="F4054" i="1"/>
  <c r="E4054" i="1"/>
  <c r="M4053" i="1"/>
  <c r="L4053" i="1"/>
  <c r="K4053" i="1"/>
  <c r="J4053" i="1"/>
  <c r="I4053" i="1"/>
  <c r="H4053" i="1"/>
  <c r="G4053" i="1"/>
  <c r="F4053" i="1"/>
  <c r="E4053" i="1"/>
  <c r="M4052" i="1"/>
  <c r="L4052" i="1"/>
  <c r="K4052" i="1"/>
  <c r="J4052" i="1"/>
  <c r="I4052" i="1"/>
  <c r="H4052" i="1"/>
  <c r="G4052" i="1"/>
  <c r="F4052" i="1"/>
  <c r="E4052" i="1"/>
  <c r="M4051" i="1"/>
  <c r="L4051" i="1"/>
  <c r="K4051" i="1"/>
  <c r="J4051" i="1"/>
  <c r="I4051" i="1"/>
  <c r="H4051" i="1"/>
  <c r="G4051" i="1"/>
  <c r="F4051" i="1"/>
  <c r="E4051" i="1"/>
  <c r="M4050" i="1"/>
  <c r="L4050" i="1"/>
  <c r="K4050" i="1"/>
  <c r="J4050" i="1"/>
  <c r="I4050" i="1"/>
  <c r="H4050" i="1"/>
  <c r="G4050" i="1"/>
  <c r="F4050" i="1"/>
  <c r="E4050" i="1"/>
  <c r="M4049" i="1"/>
  <c r="L4049" i="1"/>
  <c r="K4049" i="1"/>
  <c r="J4049" i="1"/>
  <c r="I4049" i="1"/>
  <c r="H4049" i="1"/>
  <c r="G4049" i="1"/>
  <c r="F4049" i="1"/>
  <c r="E4049" i="1"/>
  <c r="M4048" i="1"/>
  <c r="L4048" i="1"/>
  <c r="K4048" i="1"/>
  <c r="J4048" i="1"/>
  <c r="I4048" i="1"/>
  <c r="H4048" i="1"/>
  <c r="G4048" i="1"/>
  <c r="F4048" i="1"/>
  <c r="E4048" i="1"/>
  <c r="M4047" i="1"/>
  <c r="L4047" i="1"/>
  <c r="K4047" i="1"/>
  <c r="J4047" i="1"/>
  <c r="I4047" i="1"/>
  <c r="H4047" i="1"/>
  <c r="G4047" i="1"/>
  <c r="F4047" i="1"/>
  <c r="E4047" i="1"/>
  <c r="M4046" i="1"/>
  <c r="L4046" i="1"/>
  <c r="K4046" i="1"/>
  <c r="J4046" i="1"/>
  <c r="I4046" i="1"/>
  <c r="H4046" i="1"/>
  <c r="G4046" i="1"/>
  <c r="F4046" i="1"/>
  <c r="E4046" i="1"/>
  <c r="M4045" i="1"/>
  <c r="L4045" i="1"/>
  <c r="K4045" i="1"/>
  <c r="J4045" i="1"/>
  <c r="I4045" i="1"/>
  <c r="H4045" i="1"/>
  <c r="G4045" i="1"/>
  <c r="F4045" i="1"/>
  <c r="E4045" i="1"/>
  <c r="M4044" i="1"/>
  <c r="L4044" i="1"/>
  <c r="K4044" i="1"/>
  <c r="J4044" i="1"/>
  <c r="I4044" i="1"/>
  <c r="H4044" i="1"/>
  <c r="G4044" i="1"/>
  <c r="F4044" i="1"/>
  <c r="E4044" i="1"/>
  <c r="M4043" i="1"/>
  <c r="L4043" i="1"/>
  <c r="K4043" i="1"/>
  <c r="J4043" i="1"/>
  <c r="I4043" i="1"/>
  <c r="H4043" i="1"/>
  <c r="G4043" i="1"/>
  <c r="F4043" i="1"/>
  <c r="E4043" i="1"/>
  <c r="M4042" i="1"/>
  <c r="L4042" i="1"/>
  <c r="K4042" i="1"/>
  <c r="J4042" i="1"/>
  <c r="I4042" i="1"/>
  <c r="H4042" i="1"/>
  <c r="G4042" i="1"/>
  <c r="F4042" i="1"/>
  <c r="E4042" i="1"/>
  <c r="M4041" i="1"/>
  <c r="L4041" i="1"/>
  <c r="K4041" i="1"/>
  <c r="J4041" i="1"/>
  <c r="I4041" i="1"/>
  <c r="H4041" i="1"/>
  <c r="G4041" i="1"/>
  <c r="F4041" i="1"/>
  <c r="E4041" i="1"/>
  <c r="M4040" i="1"/>
  <c r="L4040" i="1"/>
  <c r="K4040" i="1"/>
  <c r="J4040" i="1"/>
  <c r="I4040" i="1"/>
  <c r="H4040" i="1"/>
  <c r="G4040" i="1"/>
  <c r="F4040" i="1"/>
  <c r="E4040" i="1"/>
  <c r="M4039" i="1"/>
  <c r="L4039" i="1"/>
  <c r="K4039" i="1"/>
  <c r="J4039" i="1"/>
  <c r="I4039" i="1"/>
  <c r="H4039" i="1"/>
  <c r="G4039" i="1"/>
  <c r="F4039" i="1"/>
  <c r="E4039" i="1"/>
  <c r="M4038" i="1"/>
  <c r="L4038" i="1"/>
  <c r="K4038" i="1"/>
  <c r="J4038" i="1"/>
  <c r="I4038" i="1"/>
  <c r="H4038" i="1"/>
  <c r="G4038" i="1"/>
  <c r="F4038" i="1"/>
  <c r="E4038" i="1"/>
  <c r="M4037" i="1"/>
  <c r="L4037" i="1"/>
  <c r="K4037" i="1"/>
  <c r="J4037" i="1"/>
  <c r="I4037" i="1"/>
  <c r="H4037" i="1"/>
  <c r="G4037" i="1"/>
  <c r="F4037" i="1"/>
  <c r="E4037" i="1"/>
  <c r="M4036" i="1"/>
  <c r="L4036" i="1"/>
  <c r="K4036" i="1"/>
  <c r="J4036" i="1"/>
  <c r="I4036" i="1"/>
  <c r="H4036" i="1"/>
  <c r="G4036" i="1"/>
  <c r="F4036" i="1"/>
  <c r="E4036" i="1"/>
  <c r="M4035" i="1"/>
  <c r="L4035" i="1"/>
  <c r="K4035" i="1"/>
  <c r="J4035" i="1"/>
  <c r="I4035" i="1"/>
  <c r="H4035" i="1"/>
  <c r="G4035" i="1"/>
  <c r="F4035" i="1"/>
  <c r="E4035" i="1"/>
  <c r="M4034" i="1"/>
  <c r="L4034" i="1"/>
  <c r="K4034" i="1"/>
  <c r="J4034" i="1"/>
  <c r="I4034" i="1"/>
  <c r="H4034" i="1"/>
  <c r="G4034" i="1"/>
  <c r="F4034" i="1"/>
  <c r="E4034" i="1"/>
  <c r="M4033" i="1"/>
  <c r="L4033" i="1"/>
  <c r="K4033" i="1"/>
  <c r="J4033" i="1"/>
  <c r="I4033" i="1"/>
  <c r="H4033" i="1"/>
  <c r="G4033" i="1"/>
  <c r="F4033" i="1"/>
  <c r="E4033" i="1"/>
  <c r="M4032" i="1"/>
  <c r="L4032" i="1"/>
  <c r="K4032" i="1"/>
  <c r="J4032" i="1"/>
  <c r="I4032" i="1"/>
  <c r="H4032" i="1"/>
  <c r="G4032" i="1"/>
  <c r="F4032" i="1"/>
  <c r="E4032" i="1"/>
  <c r="M4031" i="1"/>
  <c r="L4031" i="1"/>
  <c r="K4031" i="1"/>
  <c r="J4031" i="1"/>
  <c r="I4031" i="1"/>
  <c r="H4031" i="1"/>
  <c r="G4031" i="1"/>
  <c r="F4031" i="1"/>
  <c r="E4031" i="1"/>
  <c r="M4030" i="1"/>
  <c r="L4030" i="1"/>
  <c r="K4030" i="1"/>
  <c r="J4030" i="1"/>
  <c r="I4030" i="1"/>
  <c r="H4030" i="1"/>
  <c r="G4030" i="1"/>
  <c r="F4030" i="1"/>
  <c r="E4030" i="1"/>
  <c r="M4029" i="1"/>
  <c r="L4029" i="1"/>
  <c r="K4029" i="1"/>
  <c r="J4029" i="1"/>
  <c r="I4029" i="1"/>
  <c r="H4029" i="1"/>
  <c r="G4029" i="1"/>
  <c r="F4029" i="1"/>
  <c r="E4029" i="1"/>
  <c r="M4028" i="1"/>
  <c r="L4028" i="1"/>
  <c r="K4028" i="1"/>
  <c r="J4028" i="1"/>
  <c r="I4028" i="1"/>
  <c r="H4028" i="1"/>
  <c r="G4028" i="1"/>
  <c r="F4028" i="1"/>
  <c r="E4028" i="1"/>
  <c r="M4027" i="1"/>
  <c r="L4027" i="1"/>
  <c r="K4027" i="1"/>
  <c r="J4027" i="1"/>
  <c r="I4027" i="1"/>
  <c r="H4027" i="1"/>
  <c r="G4027" i="1"/>
  <c r="F4027" i="1"/>
  <c r="E4027" i="1"/>
  <c r="M4026" i="1"/>
  <c r="L4026" i="1"/>
  <c r="K4026" i="1"/>
  <c r="J4026" i="1"/>
  <c r="I4026" i="1"/>
  <c r="H4026" i="1"/>
  <c r="G4026" i="1"/>
  <c r="F4026" i="1"/>
  <c r="E4026" i="1"/>
  <c r="M4025" i="1"/>
  <c r="L4025" i="1"/>
  <c r="K4025" i="1"/>
  <c r="J4025" i="1"/>
  <c r="I4025" i="1"/>
  <c r="H4025" i="1"/>
  <c r="G4025" i="1"/>
  <c r="F4025" i="1"/>
  <c r="E4025" i="1"/>
  <c r="M4024" i="1"/>
  <c r="L4024" i="1"/>
  <c r="K4024" i="1"/>
  <c r="J4024" i="1"/>
  <c r="I4024" i="1"/>
  <c r="H4024" i="1"/>
  <c r="G4024" i="1"/>
  <c r="F4024" i="1"/>
  <c r="E4024" i="1"/>
  <c r="M4023" i="1"/>
  <c r="L4023" i="1"/>
  <c r="K4023" i="1"/>
  <c r="J4023" i="1"/>
  <c r="I4023" i="1"/>
  <c r="H4023" i="1"/>
  <c r="G4023" i="1"/>
  <c r="F4023" i="1"/>
  <c r="E4023" i="1"/>
  <c r="M4022" i="1"/>
  <c r="L4022" i="1"/>
  <c r="K4022" i="1"/>
  <c r="J4022" i="1"/>
  <c r="I4022" i="1"/>
  <c r="H4022" i="1"/>
  <c r="G4022" i="1"/>
  <c r="F4022" i="1"/>
  <c r="E4022" i="1"/>
  <c r="M4021" i="1"/>
  <c r="L4021" i="1"/>
  <c r="K4021" i="1"/>
  <c r="J4021" i="1"/>
  <c r="I4021" i="1"/>
  <c r="H4021" i="1"/>
  <c r="G4021" i="1"/>
  <c r="F4021" i="1"/>
  <c r="E4021" i="1"/>
  <c r="M4020" i="1"/>
  <c r="L4020" i="1"/>
  <c r="K4020" i="1"/>
  <c r="J4020" i="1"/>
  <c r="I4020" i="1"/>
  <c r="H4020" i="1"/>
  <c r="G4020" i="1"/>
  <c r="F4020" i="1"/>
  <c r="E4020" i="1"/>
  <c r="M4019" i="1"/>
  <c r="L4019" i="1"/>
  <c r="K4019" i="1"/>
  <c r="J4019" i="1"/>
  <c r="I4019" i="1"/>
  <c r="H4019" i="1"/>
  <c r="G4019" i="1"/>
  <c r="F4019" i="1"/>
  <c r="E4019" i="1"/>
  <c r="M4018" i="1"/>
  <c r="L4018" i="1"/>
  <c r="K4018" i="1"/>
  <c r="J4018" i="1"/>
  <c r="I4018" i="1"/>
  <c r="H4018" i="1"/>
  <c r="G4018" i="1"/>
  <c r="F4018" i="1"/>
  <c r="E4018" i="1"/>
  <c r="M4017" i="1"/>
  <c r="L4017" i="1"/>
  <c r="K4017" i="1"/>
  <c r="J4017" i="1"/>
  <c r="I4017" i="1"/>
  <c r="H4017" i="1"/>
  <c r="G4017" i="1"/>
  <c r="F4017" i="1"/>
  <c r="E4017" i="1"/>
  <c r="M4016" i="1"/>
  <c r="L4016" i="1"/>
  <c r="K4016" i="1"/>
  <c r="J4016" i="1"/>
  <c r="I4016" i="1"/>
  <c r="H4016" i="1"/>
  <c r="G4016" i="1"/>
  <c r="F4016" i="1"/>
  <c r="E4016" i="1"/>
  <c r="M4015" i="1"/>
  <c r="L4015" i="1"/>
  <c r="K4015" i="1"/>
  <c r="J4015" i="1"/>
  <c r="I4015" i="1"/>
  <c r="H4015" i="1"/>
  <c r="G4015" i="1"/>
  <c r="F4015" i="1"/>
  <c r="E4015" i="1"/>
  <c r="M4014" i="1"/>
  <c r="L4014" i="1"/>
  <c r="K4014" i="1"/>
  <c r="J4014" i="1"/>
  <c r="I4014" i="1"/>
  <c r="H4014" i="1"/>
  <c r="G4014" i="1"/>
  <c r="F4014" i="1"/>
  <c r="E4014" i="1"/>
  <c r="M4013" i="1"/>
  <c r="L4013" i="1"/>
  <c r="K4013" i="1"/>
  <c r="J4013" i="1"/>
  <c r="I4013" i="1"/>
  <c r="H4013" i="1"/>
  <c r="G4013" i="1"/>
  <c r="F4013" i="1"/>
  <c r="E4013" i="1"/>
  <c r="M4012" i="1"/>
  <c r="L4012" i="1"/>
  <c r="K4012" i="1"/>
  <c r="J4012" i="1"/>
  <c r="I4012" i="1"/>
  <c r="H4012" i="1"/>
  <c r="G4012" i="1"/>
  <c r="F4012" i="1"/>
  <c r="E4012" i="1"/>
  <c r="M4011" i="1"/>
  <c r="L4011" i="1"/>
  <c r="K4011" i="1"/>
  <c r="J4011" i="1"/>
  <c r="I4011" i="1"/>
  <c r="H4011" i="1"/>
  <c r="G4011" i="1"/>
  <c r="F4011" i="1"/>
  <c r="E4011" i="1"/>
  <c r="M4010" i="1"/>
  <c r="L4010" i="1"/>
  <c r="K4010" i="1"/>
  <c r="J4010" i="1"/>
  <c r="I4010" i="1"/>
  <c r="H4010" i="1"/>
  <c r="G4010" i="1"/>
  <c r="F4010" i="1"/>
  <c r="E4010" i="1"/>
  <c r="M4009" i="1"/>
  <c r="L4009" i="1"/>
  <c r="K4009" i="1"/>
  <c r="J4009" i="1"/>
  <c r="I4009" i="1"/>
  <c r="H4009" i="1"/>
  <c r="G4009" i="1"/>
  <c r="F4009" i="1"/>
  <c r="E4009" i="1"/>
  <c r="M4008" i="1"/>
  <c r="L4008" i="1"/>
  <c r="K4008" i="1"/>
  <c r="J4008" i="1"/>
  <c r="I4008" i="1"/>
  <c r="H4008" i="1"/>
  <c r="G4008" i="1"/>
  <c r="F4008" i="1"/>
  <c r="E4008" i="1"/>
  <c r="M4007" i="1"/>
  <c r="L4007" i="1"/>
  <c r="K4007" i="1"/>
  <c r="J4007" i="1"/>
  <c r="I4007" i="1"/>
  <c r="H4007" i="1"/>
  <c r="G4007" i="1"/>
  <c r="F4007" i="1"/>
  <c r="E4007" i="1"/>
  <c r="M4006" i="1"/>
  <c r="L4006" i="1"/>
  <c r="K4006" i="1"/>
  <c r="J4006" i="1"/>
  <c r="I4006" i="1"/>
  <c r="H4006" i="1"/>
  <c r="G4006" i="1"/>
  <c r="F4006" i="1"/>
  <c r="E4006" i="1"/>
  <c r="M4005" i="1"/>
  <c r="L4005" i="1"/>
  <c r="K4005" i="1"/>
  <c r="J4005" i="1"/>
  <c r="I4005" i="1"/>
  <c r="H4005" i="1"/>
  <c r="G4005" i="1"/>
  <c r="F4005" i="1"/>
  <c r="E4005" i="1"/>
  <c r="M4004" i="1"/>
  <c r="L4004" i="1"/>
  <c r="K4004" i="1"/>
  <c r="J4004" i="1"/>
  <c r="I4004" i="1"/>
  <c r="H4004" i="1"/>
  <c r="G4004" i="1"/>
  <c r="F4004" i="1"/>
  <c r="E4004" i="1"/>
  <c r="M4003" i="1"/>
  <c r="L4003" i="1"/>
  <c r="K4003" i="1"/>
  <c r="J4003" i="1"/>
  <c r="I4003" i="1"/>
  <c r="H4003" i="1"/>
  <c r="G4003" i="1"/>
  <c r="F4003" i="1"/>
  <c r="E4003" i="1"/>
  <c r="M4002" i="1"/>
  <c r="L4002" i="1"/>
  <c r="K4002" i="1"/>
  <c r="J4002" i="1"/>
  <c r="I4002" i="1"/>
  <c r="H4002" i="1"/>
  <c r="G4002" i="1"/>
  <c r="F4002" i="1"/>
  <c r="E4002" i="1"/>
  <c r="M4001" i="1"/>
  <c r="L4001" i="1"/>
  <c r="K4001" i="1"/>
  <c r="J4001" i="1"/>
  <c r="I4001" i="1"/>
  <c r="H4001" i="1"/>
  <c r="G4001" i="1"/>
  <c r="F4001" i="1"/>
  <c r="E4001" i="1"/>
  <c r="M4000" i="1"/>
  <c r="L4000" i="1"/>
  <c r="K4000" i="1"/>
  <c r="J4000" i="1"/>
  <c r="I4000" i="1"/>
  <c r="H4000" i="1"/>
  <c r="G4000" i="1"/>
  <c r="F4000" i="1"/>
  <c r="E4000" i="1"/>
  <c r="M3999" i="1"/>
  <c r="L3999" i="1"/>
  <c r="K3999" i="1"/>
  <c r="J3999" i="1"/>
  <c r="I3999" i="1"/>
  <c r="H3999" i="1"/>
  <c r="G3999" i="1"/>
  <c r="F3999" i="1"/>
  <c r="E3999" i="1"/>
  <c r="M3998" i="1"/>
  <c r="L3998" i="1"/>
  <c r="K3998" i="1"/>
  <c r="J3998" i="1"/>
  <c r="I3998" i="1"/>
  <c r="H3998" i="1"/>
  <c r="G3998" i="1"/>
  <c r="F3998" i="1"/>
  <c r="E3998" i="1"/>
  <c r="M3997" i="1"/>
  <c r="L3997" i="1"/>
  <c r="K3997" i="1"/>
  <c r="J3997" i="1"/>
  <c r="I3997" i="1"/>
  <c r="H3997" i="1"/>
  <c r="G3997" i="1"/>
  <c r="F3997" i="1"/>
  <c r="E3997" i="1"/>
  <c r="M3996" i="1"/>
  <c r="L3996" i="1"/>
  <c r="K3996" i="1"/>
  <c r="J3996" i="1"/>
  <c r="I3996" i="1"/>
  <c r="H3996" i="1"/>
  <c r="G3996" i="1"/>
  <c r="F3996" i="1"/>
  <c r="E3996" i="1"/>
  <c r="M3995" i="1"/>
  <c r="L3995" i="1"/>
  <c r="K3995" i="1"/>
  <c r="J3995" i="1"/>
  <c r="I3995" i="1"/>
  <c r="H3995" i="1"/>
  <c r="G3995" i="1"/>
  <c r="F3995" i="1"/>
  <c r="E3995" i="1"/>
  <c r="M3994" i="1"/>
  <c r="L3994" i="1"/>
  <c r="K3994" i="1"/>
  <c r="J3994" i="1"/>
  <c r="I3994" i="1"/>
  <c r="H3994" i="1"/>
  <c r="G3994" i="1"/>
  <c r="F3994" i="1"/>
  <c r="E3994" i="1"/>
  <c r="M3993" i="1"/>
  <c r="L3993" i="1"/>
  <c r="K3993" i="1"/>
  <c r="J3993" i="1"/>
  <c r="I3993" i="1"/>
  <c r="H3993" i="1"/>
  <c r="G3993" i="1"/>
  <c r="F3993" i="1"/>
  <c r="E3993" i="1"/>
  <c r="M3992" i="1"/>
  <c r="L3992" i="1"/>
  <c r="K3992" i="1"/>
  <c r="J3992" i="1"/>
  <c r="I3992" i="1"/>
  <c r="H3992" i="1"/>
  <c r="G3992" i="1"/>
  <c r="F3992" i="1"/>
  <c r="E3992" i="1"/>
  <c r="M3991" i="1"/>
  <c r="L3991" i="1"/>
  <c r="K3991" i="1"/>
  <c r="J3991" i="1"/>
  <c r="I3991" i="1"/>
  <c r="H3991" i="1"/>
  <c r="G3991" i="1"/>
  <c r="F3991" i="1"/>
  <c r="E3991" i="1"/>
  <c r="M3990" i="1"/>
  <c r="L3990" i="1"/>
  <c r="K3990" i="1"/>
  <c r="J3990" i="1"/>
  <c r="I3990" i="1"/>
  <c r="H3990" i="1"/>
  <c r="G3990" i="1"/>
  <c r="F3990" i="1"/>
  <c r="E3990" i="1"/>
  <c r="M3989" i="1"/>
  <c r="L3989" i="1"/>
  <c r="K3989" i="1"/>
  <c r="J3989" i="1"/>
  <c r="I3989" i="1"/>
  <c r="H3989" i="1"/>
  <c r="G3989" i="1"/>
  <c r="F3989" i="1"/>
  <c r="E3989" i="1"/>
  <c r="M3988" i="1"/>
  <c r="L3988" i="1"/>
  <c r="K3988" i="1"/>
  <c r="J3988" i="1"/>
  <c r="I3988" i="1"/>
  <c r="H3988" i="1"/>
  <c r="G3988" i="1"/>
  <c r="F3988" i="1"/>
  <c r="E3988" i="1"/>
  <c r="M3987" i="1"/>
  <c r="L3987" i="1"/>
  <c r="K3987" i="1"/>
  <c r="J3987" i="1"/>
  <c r="I3987" i="1"/>
  <c r="H3987" i="1"/>
  <c r="G3987" i="1"/>
  <c r="F3987" i="1"/>
  <c r="E3987" i="1"/>
  <c r="M3986" i="1"/>
  <c r="L3986" i="1"/>
  <c r="K3986" i="1"/>
  <c r="J3986" i="1"/>
  <c r="I3986" i="1"/>
  <c r="H3986" i="1"/>
  <c r="G3986" i="1"/>
  <c r="F3986" i="1"/>
  <c r="E3986" i="1"/>
  <c r="M3985" i="1"/>
  <c r="L3985" i="1"/>
  <c r="K3985" i="1"/>
  <c r="J3985" i="1"/>
  <c r="I3985" i="1"/>
  <c r="H3985" i="1"/>
  <c r="G3985" i="1"/>
  <c r="F3985" i="1"/>
  <c r="E3985" i="1"/>
  <c r="M3984" i="1"/>
  <c r="L3984" i="1"/>
  <c r="K3984" i="1"/>
  <c r="J3984" i="1"/>
  <c r="I3984" i="1"/>
  <c r="H3984" i="1"/>
  <c r="G3984" i="1"/>
  <c r="F3984" i="1"/>
  <c r="E3984" i="1"/>
  <c r="M3983" i="1"/>
  <c r="L3983" i="1"/>
  <c r="K3983" i="1"/>
  <c r="J3983" i="1"/>
  <c r="I3983" i="1"/>
  <c r="H3983" i="1"/>
  <c r="G3983" i="1"/>
  <c r="F3983" i="1"/>
  <c r="E3983" i="1"/>
  <c r="M3982" i="1"/>
  <c r="L3982" i="1"/>
  <c r="K3982" i="1"/>
  <c r="J3982" i="1"/>
  <c r="I3982" i="1"/>
  <c r="H3982" i="1"/>
  <c r="G3982" i="1"/>
  <c r="F3982" i="1"/>
  <c r="E3982" i="1"/>
  <c r="M3981" i="1"/>
  <c r="L3981" i="1"/>
  <c r="K3981" i="1"/>
  <c r="J3981" i="1"/>
  <c r="I3981" i="1"/>
  <c r="H3981" i="1"/>
  <c r="G3981" i="1"/>
  <c r="F3981" i="1"/>
  <c r="E3981" i="1"/>
  <c r="M3980" i="1"/>
  <c r="L3980" i="1"/>
  <c r="K3980" i="1"/>
  <c r="J3980" i="1"/>
  <c r="I3980" i="1"/>
  <c r="H3980" i="1"/>
  <c r="G3980" i="1"/>
  <c r="F3980" i="1"/>
  <c r="E3980" i="1"/>
  <c r="M3979" i="1"/>
  <c r="L3979" i="1"/>
  <c r="K3979" i="1"/>
  <c r="J3979" i="1"/>
  <c r="I3979" i="1"/>
  <c r="H3979" i="1"/>
  <c r="G3979" i="1"/>
  <c r="F3979" i="1"/>
  <c r="E3979" i="1"/>
  <c r="M3978" i="1"/>
  <c r="L3978" i="1"/>
  <c r="K3978" i="1"/>
  <c r="J3978" i="1"/>
  <c r="I3978" i="1"/>
  <c r="H3978" i="1"/>
  <c r="G3978" i="1"/>
  <c r="F3978" i="1"/>
  <c r="E3978" i="1"/>
  <c r="M3977" i="1"/>
  <c r="L3977" i="1"/>
  <c r="K3977" i="1"/>
  <c r="J3977" i="1"/>
  <c r="I3977" i="1"/>
  <c r="H3977" i="1"/>
  <c r="G3977" i="1"/>
  <c r="F3977" i="1"/>
  <c r="E3977" i="1"/>
  <c r="M3976" i="1"/>
  <c r="L3976" i="1"/>
  <c r="K3976" i="1"/>
  <c r="J3976" i="1"/>
  <c r="I3976" i="1"/>
  <c r="H3976" i="1"/>
  <c r="G3976" i="1"/>
  <c r="F3976" i="1"/>
  <c r="E3976" i="1"/>
  <c r="M3975" i="1"/>
  <c r="L3975" i="1"/>
  <c r="K3975" i="1"/>
  <c r="J3975" i="1"/>
  <c r="I3975" i="1"/>
  <c r="H3975" i="1"/>
  <c r="G3975" i="1"/>
  <c r="F3975" i="1"/>
  <c r="E3975" i="1"/>
  <c r="M3974" i="1"/>
  <c r="L3974" i="1"/>
  <c r="K3974" i="1"/>
  <c r="J3974" i="1"/>
  <c r="I3974" i="1"/>
  <c r="H3974" i="1"/>
  <c r="G3974" i="1"/>
  <c r="F3974" i="1"/>
  <c r="E3974" i="1"/>
  <c r="M3973" i="1"/>
  <c r="L3973" i="1"/>
  <c r="K3973" i="1"/>
  <c r="J3973" i="1"/>
  <c r="I3973" i="1"/>
  <c r="H3973" i="1"/>
  <c r="G3973" i="1"/>
  <c r="F3973" i="1"/>
  <c r="E3973" i="1"/>
  <c r="M3972" i="1"/>
  <c r="L3972" i="1"/>
  <c r="K3972" i="1"/>
  <c r="J3972" i="1"/>
  <c r="I3972" i="1"/>
  <c r="H3972" i="1"/>
  <c r="G3972" i="1"/>
  <c r="F3972" i="1"/>
  <c r="E3972" i="1"/>
  <c r="M3971" i="1"/>
  <c r="L3971" i="1"/>
  <c r="K3971" i="1"/>
  <c r="J3971" i="1"/>
  <c r="I3971" i="1"/>
  <c r="H3971" i="1"/>
  <c r="G3971" i="1"/>
  <c r="F3971" i="1"/>
  <c r="E3971" i="1"/>
  <c r="M3970" i="1"/>
  <c r="L3970" i="1"/>
  <c r="K3970" i="1"/>
  <c r="J3970" i="1"/>
  <c r="I3970" i="1"/>
  <c r="H3970" i="1"/>
  <c r="G3970" i="1"/>
  <c r="F3970" i="1"/>
  <c r="E3970" i="1"/>
  <c r="M3969" i="1"/>
  <c r="L3969" i="1"/>
  <c r="K3969" i="1"/>
  <c r="J3969" i="1"/>
  <c r="I3969" i="1"/>
  <c r="H3969" i="1"/>
  <c r="G3969" i="1"/>
  <c r="F3969" i="1"/>
  <c r="E3969" i="1"/>
  <c r="M3968" i="1"/>
  <c r="L3968" i="1"/>
  <c r="K3968" i="1"/>
  <c r="J3968" i="1"/>
  <c r="I3968" i="1"/>
  <c r="H3968" i="1"/>
  <c r="G3968" i="1"/>
  <c r="F3968" i="1"/>
  <c r="E3968" i="1"/>
  <c r="M3967" i="1"/>
  <c r="L3967" i="1"/>
  <c r="K3967" i="1"/>
  <c r="J3967" i="1"/>
  <c r="I3967" i="1"/>
  <c r="H3967" i="1"/>
  <c r="G3967" i="1"/>
  <c r="F3967" i="1"/>
  <c r="E3967" i="1"/>
  <c r="M3966" i="1"/>
  <c r="L3966" i="1"/>
  <c r="K3966" i="1"/>
  <c r="J3966" i="1"/>
  <c r="I3966" i="1"/>
  <c r="H3966" i="1"/>
  <c r="G3966" i="1"/>
  <c r="F3966" i="1"/>
  <c r="E3966" i="1"/>
  <c r="M3965" i="1"/>
  <c r="L3965" i="1"/>
  <c r="K3965" i="1"/>
  <c r="J3965" i="1"/>
  <c r="I3965" i="1"/>
  <c r="H3965" i="1"/>
  <c r="G3965" i="1"/>
  <c r="F3965" i="1"/>
  <c r="E3965" i="1"/>
  <c r="M3964" i="1"/>
  <c r="L3964" i="1"/>
  <c r="K3964" i="1"/>
  <c r="J3964" i="1"/>
  <c r="I3964" i="1"/>
  <c r="H3964" i="1"/>
  <c r="G3964" i="1"/>
  <c r="F3964" i="1"/>
  <c r="E3964" i="1"/>
  <c r="M3963" i="1"/>
  <c r="L3963" i="1"/>
  <c r="K3963" i="1"/>
  <c r="J3963" i="1"/>
  <c r="I3963" i="1"/>
  <c r="H3963" i="1"/>
  <c r="G3963" i="1"/>
  <c r="F3963" i="1"/>
  <c r="E3963" i="1"/>
  <c r="M3962" i="1"/>
  <c r="L3962" i="1"/>
  <c r="K3962" i="1"/>
  <c r="J3962" i="1"/>
  <c r="I3962" i="1"/>
  <c r="H3962" i="1"/>
  <c r="G3962" i="1"/>
  <c r="F3962" i="1"/>
  <c r="E3962" i="1"/>
  <c r="M3961" i="1"/>
  <c r="L3961" i="1"/>
  <c r="K3961" i="1"/>
  <c r="J3961" i="1"/>
  <c r="I3961" i="1"/>
  <c r="H3961" i="1"/>
  <c r="G3961" i="1"/>
  <c r="F3961" i="1"/>
  <c r="E3961" i="1"/>
  <c r="M3960" i="1"/>
  <c r="L3960" i="1"/>
  <c r="K3960" i="1"/>
  <c r="J3960" i="1"/>
  <c r="I3960" i="1"/>
  <c r="H3960" i="1"/>
  <c r="G3960" i="1"/>
  <c r="F3960" i="1"/>
  <c r="E3960" i="1"/>
  <c r="M3959" i="1"/>
  <c r="L3959" i="1"/>
  <c r="K3959" i="1"/>
  <c r="J3959" i="1"/>
  <c r="I3959" i="1"/>
  <c r="H3959" i="1"/>
  <c r="G3959" i="1"/>
  <c r="F3959" i="1"/>
  <c r="E3959" i="1"/>
  <c r="M3958" i="1"/>
  <c r="L3958" i="1"/>
  <c r="K3958" i="1"/>
  <c r="J3958" i="1"/>
  <c r="I3958" i="1"/>
  <c r="H3958" i="1"/>
  <c r="G3958" i="1"/>
  <c r="F3958" i="1"/>
  <c r="E3958" i="1"/>
  <c r="M3957" i="1"/>
  <c r="L3957" i="1"/>
  <c r="K3957" i="1"/>
  <c r="J3957" i="1"/>
  <c r="I3957" i="1"/>
  <c r="H3957" i="1"/>
  <c r="G3957" i="1"/>
  <c r="F3957" i="1"/>
  <c r="E3957" i="1"/>
  <c r="M3956" i="1"/>
  <c r="L3956" i="1"/>
  <c r="K3956" i="1"/>
  <c r="J3956" i="1"/>
  <c r="I3956" i="1"/>
  <c r="H3956" i="1"/>
  <c r="G3956" i="1"/>
  <c r="F3956" i="1"/>
  <c r="E3956" i="1"/>
  <c r="M3955" i="1"/>
  <c r="L3955" i="1"/>
  <c r="K3955" i="1"/>
  <c r="J3955" i="1"/>
  <c r="I3955" i="1"/>
  <c r="H3955" i="1"/>
  <c r="G3955" i="1"/>
  <c r="F3955" i="1"/>
  <c r="E3955" i="1"/>
  <c r="M3954" i="1"/>
  <c r="L3954" i="1"/>
  <c r="K3954" i="1"/>
  <c r="J3954" i="1"/>
  <c r="I3954" i="1"/>
  <c r="H3954" i="1"/>
  <c r="G3954" i="1"/>
  <c r="F3954" i="1"/>
  <c r="E3954" i="1"/>
  <c r="M3953" i="1"/>
  <c r="L3953" i="1"/>
  <c r="K3953" i="1"/>
  <c r="J3953" i="1"/>
  <c r="I3953" i="1"/>
  <c r="H3953" i="1"/>
  <c r="G3953" i="1"/>
  <c r="F3953" i="1"/>
  <c r="E3953" i="1"/>
  <c r="M3952" i="1"/>
  <c r="L3952" i="1"/>
  <c r="K3952" i="1"/>
  <c r="J3952" i="1"/>
  <c r="I3952" i="1"/>
  <c r="H3952" i="1"/>
  <c r="G3952" i="1"/>
  <c r="F3952" i="1"/>
  <c r="E3952" i="1"/>
  <c r="M3951" i="1"/>
  <c r="L3951" i="1"/>
  <c r="K3951" i="1"/>
  <c r="J3951" i="1"/>
  <c r="I3951" i="1"/>
  <c r="H3951" i="1"/>
  <c r="G3951" i="1"/>
  <c r="F3951" i="1"/>
  <c r="E3951" i="1"/>
  <c r="M3950" i="1"/>
  <c r="L3950" i="1"/>
  <c r="K3950" i="1"/>
  <c r="J3950" i="1"/>
  <c r="I3950" i="1"/>
  <c r="H3950" i="1"/>
  <c r="G3950" i="1"/>
  <c r="F3950" i="1"/>
  <c r="E3950" i="1"/>
  <c r="M3949" i="1"/>
  <c r="L3949" i="1"/>
  <c r="K3949" i="1"/>
  <c r="J3949" i="1"/>
  <c r="I3949" i="1"/>
  <c r="H3949" i="1"/>
  <c r="G3949" i="1"/>
  <c r="F3949" i="1"/>
  <c r="E3949" i="1"/>
  <c r="M3948" i="1"/>
  <c r="L3948" i="1"/>
  <c r="K3948" i="1"/>
  <c r="J3948" i="1"/>
  <c r="I3948" i="1"/>
  <c r="H3948" i="1"/>
  <c r="G3948" i="1"/>
  <c r="F3948" i="1"/>
  <c r="E3948" i="1"/>
  <c r="M3947" i="1"/>
  <c r="L3947" i="1"/>
  <c r="K3947" i="1"/>
  <c r="J3947" i="1"/>
  <c r="I3947" i="1"/>
  <c r="H3947" i="1"/>
  <c r="G3947" i="1"/>
  <c r="F3947" i="1"/>
  <c r="E3947" i="1"/>
  <c r="M3946" i="1"/>
  <c r="L3946" i="1"/>
  <c r="K3946" i="1"/>
  <c r="J3946" i="1"/>
  <c r="I3946" i="1"/>
  <c r="H3946" i="1"/>
  <c r="G3946" i="1"/>
  <c r="F3946" i="1"/>
  <c r="E3946" i="1"/>
  <c r="M3945" i="1"/>
  <c r="L3945" i="1"/>
  <c r="K3945" i="1"/>
  <c r="J3945" i="1"/>
  <c r="I3945" i="1"/>
  <c r="H3945" i="1"/>
  <c r="G3945" i="1"/>
  <c r="F3945" i="1"/>
  <c r="E3945" i="1"/>
  <c r="M3944" i="1"/>
  <c r="L3944" i="1"/>
  <c r="K3944" i="1"/>
  <c r="J3944" i="1"/>
  <c r="I3944" i="1"/>
  <c r="H3944" i="1"/>
  <c r="G3944" i="1"/>
  <c r="F3944" i="1"/>
  <c r="E3944" i="1"/>
  <c r="M3943" i="1"/>
  <c r="L3943" i="1"/>
  <c r="K3943" i="1"/>
  <c r="J3943" i="1"/>
  <c r="I3943" i="1"/>
  <c r="H3943" i="1"/>
  <c r="G3943" i="1"/>
  <c r="F3943" i="1"/>
  <c r="E3943" i="1"/>
  <c r="M3942" i="1"/>
  <c r="L3942" i="1"/>
  <c r="K3942" i="1"/>
  <c r="J3942" i="1"/>
  <c r="I3942" i="1"/>
  <c r="H3942" i="1"/>
  <c r="G3942" i="1"/>
  <c r="F3942" i="1"/>
  <c r="E3942" i="1"/>
  <c r="M3941" i="1"/>
  <c r="L3941" i="1"/>
  <c r="K3941" i="1"/>
  <c r="J3941" i="1"/>
  <c r="I3941" i="1"/>
  <c r="H3941" i="1"/>
  <c r="G3941" i="1"/>
  <c r="F3941" i="1"/>
  <c r="E3941" i="1"/>
  <c r="M3940" i="1"/>
  <c r="L3940" i="1"/>
  <c r="K3940" i="1"/>
  <c r="J3940" i="1"/>
  <c r="I3940" i="1"/>
  <c r="H3940" i="1"/>
  <c r="G3940" i="1"/>
  <c r="F3940" i="1"/>
  <c r="E3940" i="1"/>
  <c r="M3939" i="1"/>
  <c r="L3939" i="1"/>
  <c r="K3939" i="1"/>
  <c r="J3939" i="1"/>
  <c r="I3939" i="1"/>
  <c r="H3939" i="1"/>
  <c r="G3939" i="1"/>
  <c r="F3939" i="1"/>
  <c r="E3939" i="1"/>
  <c r="M3938" i="1"/>
  <c r="L3938" i="1"/>
  <c r="K3938" i="1"/>
  <c r="J3938" i="1"/>
  <c r="I3938" i="1"/>
  <c r="H3938" i="1"/>
  <c r="G3938" i="1"/>
  <c r="F3938" i="1"/>
  <c r="E3938" i="1"/>
  <c r="M3937" i="1"/>
  <c r="L3937" i="1"/>
  <c r="K3937" i="1"/>
  <c r="J3937" i="1"/>
  <c r="I3937" i="1"/>
  <c r="H3937" i="1"/>
  <c r="G3937" i="1"/>
  <c r="F3937" i="1"/>
  <c r="E3937" i="1"/>
  <c r="M3936" i="1"/>
  <c r="L3936" i="1"/>
  <c r="K3936" i="1"/>
  <c r="J3936" i="1"/>
  <c r="I3936" i="1"/>
  <c r="H3936" i="1"/>
  <c r="G3936" i="1"/>
  <c r="F3936" i="1"/>
  <c r="E3936" i="1"/>
  <c r="M3935" i="1"/>
  <c r="L3935" i="1"/>
  <c r="K3935" i="1"/>
  <c r="J3935" i="1"/>
  <c r="I3935" i="1"/>
  <c r="H3935" i="1"/>
  <c r="G3935" i="1"/>
  <c r="F3935" i="1"/>
  <c r="E3935" i="1"/>
  <c r="M3934" i="1"/>
  <c r="L3934" i="1"/>
  <c r="K3934" i="1"/>
  <c r="J3934" i="1"/>
  <c r="I3934" i="1"/>
  <c r="H3934" i="1"/>
  <c r="G3934" i="1"/>
  <c r="F3934" i="1"/>
  <c r="E3934" i="1"/>
  <c r="M3933" i="1"/>
  <c r="L3933" i="1"/>
  <c r="K3933" i="1"/>
  <c r="J3933" i="1"/>
  <c r="I3933" i="1"/>
  <c r="H3933" i="1"/>
  <c r="G3933" i="1"/>
  <c r="F3933" i="1"/>
  <c r="E3933" i="1"/>
  <c r="M3932" i="1"/>
  <c r="L3932" i="1"/>
  <c r="K3932" i="1"/>
  <c r="J3932" i="1"/>
  <c r="I3932" i="1"/>
  <c r="H3932" i="1"/>
  <c r="G3932" i="1"/>
  <c r="F3932" i="1"/>
  <c r="E3932" i="1"/>
  <c r="M3931" i="1"/>
  <c r="L3931" i="1"/>
  <c r="K3931" i="1"/>
  <c r="J3931" i="1"/>
  <c r="I3931" i="1"/>
  <c r="H3931" i="1"/>
  <c r="G3931" i="1"/>
  <c r="F3931" i="1"/>
  <c r="E3931" i="1"/>
  <c r="M3930" i="1"/>
  <c r="L3930" i="1"/>
  <c r="K3930" i="1"/>
  <c r="J3930" i="1"/>
  <c r="I3930" i="1"/>
  <c r="H3930" i="1"/>
  <c r="G3930" i="1"/>
  <c r="F3930" i="1"/>
  <c r="E3930" i="1"/>
  <c r="M3929" i="1"/>
  <c r="L3929" i="1"/>
  <c r="K3929" i="1"/>
  <c r="J3929" i="1"/>
  <c r="I3929" i="1"/>
  <c r="H3929" i="1"/>
  <c r="G3929" i="1"/>
  <c r="F3929" i="1"/>
  <c r="E3929" i="1"/>
  <c r="M3928" i="1"/>
  <c r="L3928" i="1"/>
  <c r="K3928" i="1"/>
  <c r="J3928" i="1"/>
  <c r="I3928" i="1"/>
  <c r="H3928" i="1"/>
  <c r="G3928" i="1"/>
  <c r="F3928" i="1"/>
  <c r="E3928" i="1"/>
  <c r="M3927" i="1"/>
  <c r="L3927" i="1"/>
  <c r="K3927" i="1"/>
  <c r="J3927" i="1"/>
  <c r="I3927" i="1"/>
  <c r="H3927" i="1"/>
  <c r="G3927" i="1"/>
  <c r="F3927" i="1"/>
  <c r="E3927" i="1"/>
  <c r="M3926" i="1"/>
  <c r="L3926" i="1"/>
  <c r="K3926" i="1"/>
  <c r="J3926" i="1"/>
  <c r="I3926" i="1"/>
  <c r="H3926" i="1"/>
  <c r="G3926" i="1"/>
  <c r="F3926" i="1"/>
  <c r="E3926" i="1"/>
  <c r="M3925" i="1"/>
  <c r="L3925" i="1"/>
  <c r="K3925" i="1"/>
  <c r="J3925" i="1"/>
  <c r="I3925" i="1"/>
  <c r="H3925" i="1"/>
  <c r="G3925" i="1"/>
  <c r="F3925" i="1"/>
  <c r="E3925" i="1"/>
  <c r="M3924" i="1"/>
  <c r="L3924" i="1"/>
  <c r="K3924" i="1"/>
  <c r="J3924" i="1"/>
  <c r="I3924" i="1"/>
  <c r="H3924" i="1"/>
  <c r="G3924" i="1"/>
  <c r="F3924" i="1"/>
  <c r="E3924" i="1"/>
  <c r="M3923" i="1"/>
  <c r="L3923" i="1"/>
  <c r="K3923" i="1"/>
  <c r="J3923" i="1"/>
  <c r="I3923" i="1"/>
  <c r="H3923" i="1"/>
  <c r="G3923" i="1"/>
  <c r="F3923" i="1"/>
  <c r="E3923" i="1"/>
  <c r="M3922" i="1"/>
  <c r="L3922" i="1"/>
  <c r="K3922" i="1"/>
  <c r="J3922" i="1"/>
  <c r="I3922" i="1"/>
  <c r="H3922" i="1"/>
  <c r="G3922" i="1"/>
  <c r="F3922" i="1"/>
  <c r="E3922" i="1"/>
  <c r="M3921" i="1"/>
  <c r="L3921" i="1"/>
  <c r="K3921" i="1"/>
  <c r="J3921" i="1"/>
  <c r="I3921" i="1"/>
  <c r="H3921" i="1"/>
  <c r="G3921" i="1"/>
  <c r="F3921" i="1"/>
  <c r="E3921" i="1"/>
  <c r="M3920" i="1"/>
  <c r="L3920" i="1"/>
  <c r="K3920" i="1"/>
  <c r="J3920" i="1"/>
  <c r="I3920" i="1"/>
  <c r="H3920" i="1"/>
  <c r="G3920" i="1"/>
  <c r="F3920" i="1"/>
  <c r="E3920" i="1"/>
  <c r="M3919" i="1"/>
  <c r="L3919" i="1"/>
  <c r="K3919" i="1"/>
  <c r="J3919" i="1"/>
  <c r="I3919" i="1"/>
  <c r="H3919" i="1"/>
  <c r="G3919" i="1"/>
  <c r="F3919" i="1"/>
  <c r="E3919" i="1"/>
  <c r="M3918" i="1"/>
  <c r="L3918" i="1"/>
  <c r="K3918" i="1"/>
  <c r="J3918" i="1"/>
  <c r="I3918" i="1"/>
  <c r="H3918" i="1"/>
  <c r="G3918" i="1"/>
  <c r="F3918" i="1"/>
  <c r="E3918" i="1"/>
  <c r="M3917" i="1"/>
  <c r="L3917" i="1"/>
  <c r="K3917" i="1"/>
  <c r="J3917" i="1"/>
  <c r="I3917" i="1"/>
  <c r="H3917" i="1"/>
  <c r="G3917" i="1"/>
  <c r="F3917" i="1"/>
  <c r="E3917" i="1"/>
  <c r="M3916" i="1"/>
  <c r="L3916" i="1"/>
  <c r="K3916" i="1"/>
  <c r="J3916" i="1"/>
  <c r="I3916" i="1"/>
  <c r="H3916" i="1"/>
  <c r="G3916" i="1"/>
  <c r="F3916" i="1"/>
  <c r="E3916" i="1"/>
  <c r="M3915" i="1"/>
  <c r="L3915" i="1"/>
  <c r="K3915" i="1"/>
  <c r="J3915" i="1"/>
  <c r="I3915" i="1"/>
  <c r="H3915" i="1"/>
  <c r="G3915" i="1"/>
  <c r="F3915" i="1"/>
  <c r="E3915" i="1"/>
  <c r="M3914" i="1"/>
  <c r="L3914" i="1"/>
  <c r="K3914" i="1"/>
  <c r="J3914" i="1"/>
  <c r="I3914" i="1"/>
  <c r="H3914" i="1"/>
  <c r="G3914" i="1"/>
  <c r="F3914" i="1"/>
  <c r="E3914" i="1"/>
  <c r="M3913" i="1"/>
  <c r="L3913" i="1"/>
  <c r="K3913" i="1"/>
  <c r="J3913" i="1"/>
  <c r="I3913" i="1"/>
  <c r="H3913" i="1"/>
  <c r="G3913" i="1"/>
  <c r="F3913" i="1"/>
  <c r="E3913" i="1"/>
  <c r="M3912" i="1"/>
  <c r="L3912" i="1"/>
  <c r="K3912" i="1"/>
  <c r="J3912" i="1"/>
  <c r="I3912" i="1"/>
  <c r="H3912" i="1"/>
  <c r="G3912" i="1"/>
  <c r="F3912" i="1"/>
  <c r="E3912" i="1"/>
  <c r="M3911" i="1"/>
  <c r="L3911" i="1"/>
  <c r="K3911" i="1"/>
  <c r="J3911" i="1"/>
  <c r="I3911" i="1"/>
  <c r="H3911" i="1"/>
  <c r="G3911" i="1"/>
  <c r="F3911" i="1"/>
  <c r="E3911" i="1"/>
  <c r="M3910" i="1"/>
  <c r="L3910" i="1"/>
  <c r="K3910" i="1"/>
  <c r="J3910" i="1"/>
  <c r="I3910" i="1"/>
  <c r="H3910" i="1"/>
  <c r="G3910" i="1"/>
  <c r="F3910" i="1"/>
  <c r="E3910" i="1"/>
  <c r="M3909" i="1"/>
  <c r="L3909" i="1"/>
  <c r="K3909" i="1"/>
  <c r="J3909" i="1"/>
  <c r="I3909" i="1"/>
  <c r="H3909" i="1"/>
  <c r="G3909" i="1"/>
  <c r="F3909" i="1"/>
  <c r="E3909" i="1"/>
  <c r="M3908" i="1"/>
  <c r="L3908" i="1"/>
  <c r="K3908" i="1"/>
  <c r="J3908" i="1"/>
  <c r="I3908" i="1"/>
  <c r="H3908" i="1"/>
  <c r="G3908" i="1"/>
  <c r="F3908" i="1"/>
  <c r="E3908" i="1"/>
  <c r="M3907" i="1"/>
  <c r="L3907" i="1"/>
  <c r="K3907" i="1"/>
  <c r="J3907" i="1"/>
  <c r="I3907" i="1"/>
  <c r="H3907" i="1"/>
  <c r="G3907" i="1"/>
  <c r="F3907" i="1"/>
  <c r="E3907" i="1"/>
  <c r="M3906" i="1"/>
  <c r="L3906" i="1"/>
  <c r="K3906" i="1"/>
  <c r="J3906" i="1"/>
  <c r="I3906" i="1"/>
  <c r="H3906" i="1"/>
  <c r="G3906" i="1"/>
  <c r="F3906" i="1"/>
  <c r="E3906" i="1"/>
  <c r="M3905" i="1"/>
  <c r="L3905" i="1"/>
  <c r="K3905" i="1"/>
  <c r="J3905" i="1"/>
  <c r="I3905" i="1"/>
  <c r="H3905" i="1"/>
  <c r="G3905" i="1"/>
  <c r="F3905" i="1"/>
  <c r="E3905" i="1"/>
  <c r="M3904" i="1"/>
  <c r="L3904" i="1"/>
  <c r="K3904" i="1"/>
  <c r="J3904" i="1"/>
  <c r="I3904" i="1"/>
  <c r="H3904" i="1"/>
  <c r="G3904" i="1"/>
  <c r="F3904" i="1"/>
  <c r="E3904" i="1"/>
  <c r="M3903" i="1"/>
  <c r="L3903" i="1"/>
  <c r="K3903" i="1"/>
  <c r="J3903" i="1"/>
  <c r="I3903" i="1"/>
  <c r="H3903" i="1"/>
  <c r="G3903" i="1"/>
  <c r="F3903" i="1"/>
  <c r="E3903" i="1"/>
  <c r="M3902" i="1"/>
  <c r="L3902" i="1"/>
  <c r="K3902" i="1"/>
  <c r="J3902" i="1"/>
  <c r="I3902" i="1"/>
  <c r="H3902" i="1"/>
  <c r="G3902" i="1"/>
  <c r="F3902" i="1"/>
  <c r="E3902" i="1"/>
  <c r="M3901" i="1"/>
  <c r="L3901" i="1"/>
  <c r="K3901" i="1"/>
  <c r="J3901" i="1"/>
  <c r="I3901" i="1"/>
  <c r="H3901" i="1"/>
  <c r="G3901" i="1"/>
  <c r="F3901" i="1"/>
  <c r="E3901" i="1"/>
  <c r="M3900" i="1"/>
  <c r="L3900" i="1"/>
  <c r="K3900" i="1"/>
  <c r="J3900" i="1"/>
  <c r="I3900" i="1"/>
  <c r="H3900" i="1"/>
  <c r="G3900" i="1"/>
  <c r="F3900" i="1"/>
  <c r="E3900" i="1"/>
  <c r="M3899" i="1"/>
  <c r="L3899" i="1"/>
  <c r="K3899" i="1"/>
  <c r="J3899" i="1"/>
  <c r="I3899" i="1"/>
  <c r="H3899" i="1"/>
  <c r="G3899" i="1"/>
  <c r="F3899" i="1"/>
  <c r="E3899" i="1"/>
  <c r="M3898" i="1"/>
  <c r="L3898" i="1"/>
  <c r="K3898" i="1"/>
  <c r="J3898" i="1"/>
  <c r="I3898" i="1"/>
  <c r="H3898" i="1"/>
  <c r="G3898" i="1"/>
  <c r="F3898" i="1"/>
  <c r="E3898" i="1"/>
  <c r="M3897" i="1"/>
  <c r="L3897" i="1"/>
  <c r="K3897" i="1"/>
  <c r="J3897" i="1"/>
  <c r="I3897" i="1"/>
  <c r="H3897" i="1"/>
  <c r="G3897" i="1"/>
  <c r="F3897" i="1"/>
  <c r="E3897" i="1"/>
  <c r="M3896" i="1"/>
  <c r="L3896" i="1"/>
  <c r="K3896" i="1"/>
  <c r="J3896" i="1"/>
  <c r="I3896" i="1"/>
  <c r="H3896" i="1"/>
  <c r="G3896" i="1"/>
  <c r="F3896" i="1"/>
  <c r="E3896" i="1"/>
  <c r="M3895" i="1"/>
  <c r="L3895" i="1"/>
  <c r="K3895" i="1"/>
  <c r="J3895" i="1"/>
  <c r="I3895" i="1"/>
  <c r="H3895" i="1"/>
  <c r="G3895" i="1"/>
  <c r="F3895" i="1"/>
  <c r="E3895" i="1"/>
  <c r="M3894" i="1"/>
  <c r="L3894" i="1"/>
  <c r="K3894" i="1"/>
  <c r="J3894" i="1"/>
  <c r="I3894" i="1"/>
  <c r="H3894" i="1"/>
  <c r="G3894" i="1"/>
  <c r="F3894" i="1"/>
  <c r="E3894" i="1"/>
  <c r="M3893" i="1"/>
  <c r="L3893" i="1"/>
  <c r="K3893" i="1"/>
  <c r="J3893" i="1"/>
  <c r="I3893" i="1"/>
  <c r="H3893" i="1"/>
  <c r="G3893" i="1"/>
  <c r="F3893" i="1"/>
  <c r="E3893" i="1"/>
  <c r="M3892" i="1"/>
  <c r="L3892" i="1"/>
  <c r="K3892" i="1"/>
  <c r="J3892" i="1"/>
  <c r="I3892" i="1"/>
  <c r="H3892" i="1"/>
  <c r="G3892" i="1"/>
  <c r="F3892" i="1"/>
  <c r="E3892" i="1"/>
  <c r="M3891" i="1"/>
  <c r="L3891" i="1"/>
  <c r="K3891" i="1"/>
  <c r="J3891" i="1"/>
  <c r="I3891" i="1"/>
  <c r="H3891" i="1"/>
  <c r="G3891" i="1"/>
  <c r="F3891" i="1"/>
  <c r="E3891" i="1"/>
  <c r="M3890" i="1"/>
  <c r="L3890" i="1"/>
  <c r="K3890" i="1"/>
  <c r="J3890" i="1"/>
  <c r="I3890" i="1"/>
  <c r="H3890" i="1"/>
  <c r="G3890" i="1"/>
  <c r="F3890" i="1"/>
  <c r="E3890" i="1"/>
  <c r="M3889" i="1"/>
  <c r="L3889" i="1"/>
  <c r="K3889" i="1"/>
  <c r="J3889" i="1"/>
  <c r="I3889" i="1"/>
  <c r="H3889" i="1"/>
  <c r="G3889" i="1"/>
  <c r="F3889" i="1"/>
  <c r="E3889" i="1"/>
  <c r="M3888" i="1"/>
  <c r="L3888" i="1"/>
  <c r="K3888" i="1"/>
  <c r="J3888" i="1"/>
  <c r="I3888" i="1"/>
  <c r="H3888" i="1"/>
  <c r="G3888" i="1"/>
  <c r="F3888" i="1"/>
  <c r="E3888" i="1"/>
  <c r="M3887" i="1"/>
  <c r="L3887" i="1"/>
  <c r="K3887" i="1"/>
  <c r="J3887" i="1"/>
  <c r="I3887" i="1"/>
  <c r="H3887" i="1"/>
  <c r="G3887" i="1"/>
  <c r="F3887" i="1"/>
  <c r="E3887" i="1"/>
  <c r="M3886" i="1"/>
  <c r="L3886" i="1"/>
  <c r="K3886" i="1"/>
  <c r="J3886" i="1"/>
  <c r="I3886" i="1"/>
  <c r="H3886" i="1"/>
  <c r="G3886" i="1"/>
  <c r="F3886" i="1"/>
  <c r="E3886" i="1"/>
  <c r="M3885" i="1"/>
  <c r="L3885" i="1"/>
  <c r="K3885" i="1"/>
  <c r="J3885" i="1"/>
  <c r="I3885" i="1"/>
  <c r="H3885" i="1"/>
  <c r="G3885" i="1"/>
  <c r="F3885" i="1"/>
  <c r="E3885" i="1"/>
  <c r="M3884" i="1"/>
  <c r="L3884" i="1"/>
  <c r="K3884" i="1"/>
  <c r="J3884" i="1"/>
  <c r="I3884" i="1"/>
  <c r="H3884" i="1"/>
  <c r="G3884" i="1"/>
  <c r="F3884" i="1"/>
  <c r="E3884" i="1"/>
  <c r="M3883" i="1"/>
  <c r="L3883" i="1"/>
  <c r="K3883" i="1"/>
  <c r="J3883" i="1"/>
  <c r="I3883" i="1"/>
  <c r="H3883" i="1"/>
  <c r="G3883" i="1"/>
  <c r="F3883" i="1"/>
  <c r="E3883" i="1"/>
  <c r="M3882" i="1"/>
  <c r="L3882" i="1"/>
  <c r="K3882" i="1"/>
  <c r="J3882" i="1"/>
  <c r="I3882" i="1"/>
  <c r="H3882" i="1"/>
  <c r="G3882" i="1"/>
  <c r="F3882" i="1"/>
  <c r="E3882" i="1"/>
  <c r="M3881" i="1"/>
  <c r="L3881" i="1"/>
  <c r="K3881" i="1"/>
  <c r="J3881" i="1"/>
  <c r="I3881" i="1"/>
  <c r="H3881" i="1"/>
  <c r="G3881" i="1"/>
  <c r="F3881" i="1"/>
  <c r="E3881" i="1"/>
  <c r="M3880" i="1"/>
  <c r="L3880" i="1"/>
  <c r="K3880" i="1"/>
  <c r="J3880" i="1"/>
  <c r="I3880" i="1"/>
  <c r="H3880" i="1"/>
  <c r="G3880" i="1"/>
  <c r="F3880" i="1"/>
  <c r="E3880" i="1"/>
  <c r="M3879" i="1"/>
  <c r="L3879" i="1"/>
  <c r="K3879" i="1"/>
  <c r="J3879" i="1"/>
  <c r="I3879" i="1"/>
  <c r="H3879" i="1"/>
  <c r="G3879" i="1"/>
  <c r="F3879" i="1"/>
  <c r="E3879" i="1"/>
  <c r="M3878" i="1"/>
  <c r="L3878" i="1"/>
  <c r="K3878" i="1"/>
  <c r="J3878" i="1"/>
  <c r="I3878" i="1"/>
  <c r="H3878" i="1"/>
  <c r="G3878" i="1"/>
  <c r="F3878" i="1"/>
  <c r="E3878" i="1"/>
  <c r="M3877" i="1"/>
  <c r="L3877" i="1"/>
  <c r="K3877" i="1"/>
  <c r="J3877" i="1"/>
  <c r="I3877" i="1"/>
  <c r="H3877" i="1"/>
  <c r="G3877" i="1"/>
  <c r="F3877" i="1"/>
  <c r="E3877" i="1"/>
  <c r="M3876" i="1"/>
  <c r="L3876" i="1"/>
  <c r="K3876" i="1"/>
  <c r="J3876" i="1"/>
  <c r="I3876" i="1"/>
  <c r="H3876" i="1"/>
  <c r="G3876" i="1"/>
  <c r="F3876" i="1"/>
  <c r="E3876" i="1"/>
  <c r="M3875" i="1"/>
  <c r="L3875" i="1"/>
  <c r="K3875" i="1"/>
  <c r="J3875" i="1"/>
  <c r="I3875" i="1"/>
  <c r="H3875" i="1"/>
  <c r="G3875" i="1"/>
  <c r="F3875" i="1"/>
  <c r="E3875" i="1"/>
  <c r="M3874" i="1"/>
  <c r="L3874" i="1"/>
  <c r="K3874" i="1"/>
  <c r="J3874" i="1"/>
  <c r="I3874" i="1"/>
  <c r="H3874" i="1"/>
  <c r="G3874" i="1"/>
  <c r="F3874" i="1"/>
  <c r="E3874" i="1"/>
  <c r="M3873" i="1"/>
  <c r="L3873" i="1"/>
  <c r="K3873" i="1"/>
  <c r="J3873" i="1"/>
  <c r="I3873" i="1"/>
  <c r="H3873" i="1"/>
  <c r="G3873" i="1"/>
  <c r="F3873" i="1"/>
  <c r="E3873" i="1"/>
  <c r="M3872" i="1"/>
  <c r="L3872" i="1"/>
  <c r="K3872" i="1"/>
  <c r="J3872" i="1"/>
  <c r="I3872" i="1"/>
  <c r="H3872" i="1"/>
  <c r="G3872" i="1"/>
  <c r="F3872" i="1"/>
  <c r="E3872" i="1"/>
  <c r="M3871" i="1"/>
  <c r="L3871" i="1"/>
  <c r="K3871" i="1"/>
  <c r="J3871" i="1"/>
  <c r="I3871" i="1"/>
  <c r="H3871" i="1"/>
  <c r="G3871" i="1"/>
  <c r="F3871" i="1"/>
  <c r="E3871" i="1"/>
  <c r="M3870" i="1"/>
  <c r="L3870" i="1"/>
  <c r="K3870" i="1"/>
  <c r="J3870" i="1"/>
  <c r="I3870" i="1"/>
  <c r="H3870" i="1"/>
  <c r="G3870" i="1"/>
  <c r="F3870" i="1"/>
  <c r="E3870" i="1"/>
  <c r="M3869" i="1"/>
  <c r="L3869" i="1"/>
  <c r="K3869" i="1"/>
  <c r="J3869" i="1"/>
  <c r="I3869" i="1"/>
  <c r="H3869" i="1"/>
  <c r="G3869" i="1"/>
  <c r="F3869" i="1"/>
  <c r="E3869" i="1"/>
  <c r="M3868" i="1"/>
  <c r="L3868" i="1"/>
  <c r="K3868" i="1"/>
  <c r="J3868" i="1"/>
  <c r="I3868" i="1"/>
  <c r="H3868" i="1"/>
  <c r="G3868" i="1"/>
  <c r="F3868" i="1"/>
  <c r="E3868" i="1"/>
  <c r="M3867" i="1"/>
  <c r="L3867" i="1"/>
  <c r="K3867" i="1"/>
  <c r="J3867" i="1"/>
  <c r="I3867" i="1"/>
  <c r="H3867" i="1"/>
  <c r="G3867" i="1"/>
  <c r="F3867" i="1"/>
  <c r="E3867" i="1"/>
  <c r="M3866" i="1"/>
  <c r="L3866" i="1"/>
  <c r="K3866" i="1"/>
  <c r="J3866" i="1"/>
  <c r="I3866" i="1"/>
  <c r="H3866" i="1"/>
  <c r="G3866" i="1"/>
  <c r="F3866" i="1"/>
  <c r="E3866" i="1"/>
  <c r="M3865" i="1"/>
  <c r="L3865" i="1"/>
  <c r="K3865" i="1"/>
  <c r="J3865" i="1"/>
  <c r="I3865" i="1"/>
  <c r="H3865" i="1"/>
  <c r="G3865" i="1"/>
  <c r="F3865" i="1"/>
  <c r="E3865" i="1"/>
  <c r="M3864" i="1"/>
  <c r="L3864" i="1"/>
  <c r="K3864" i="1"/>
  <c r="J3864" i="1"/>
  <c r="I3864" i="1"/>
  <c r="H3864" i="1"/>
  <c r="G3864" i="1"/>
  <c r="F3864" i="1"/>
  <c r="E3864" i="1"/>
  <c r="M3863" i="1"/>
  <c r="L3863" i="1"/>
  <c r="K3863" i="1"/>
  <c r="J3863" i="1"/>
  <c r="I3863" i="1"/>
  <c r="H3863" i="1"/>
  <c r="G3863" i="1"/>
  <c r="F3863" i="1"/>
  <c r="E3863" i="1"/>
  <c r="M3862" i="1"/>
  <c r="L3862" i="1"/>
  <c r="K3862" i="1"/>
  <c r="J3862" i="1"/>
  <c r="I3862" i="1"/>
  <c r="H3862" i="1"/>
  <c r="G3862" i="1"/>
  <c r="F3862" i="1"/>
  <c r="E3862" i="1"/>
  <c r="M3861" i="1"/>
  <c r="L3861" i="1"/>
  <c r="K3861" i="1"/>
  <c r="J3861" i="1"/>
  <c r="I3861" i="1"/>
  <c r="H3861" i="1"/>
  <c r="G3861" i="1"/>
  <c r="F3861" i="1"/>
  <c r="E3861" i="1"/>
  <c r="M3860" i="1"/>
  <c r="L3860" i="1"/>
  <c r="K3860" i="1"/>
  <c r="J3860" i="1"/>
  <c r="I3860" i="1"/>
  <c r="H3860" i="1"/>
  <c r="G3860" i="1"/>
  <c r="F3860" i="1"/>
  <c r="E3860" i="1"/>
  <c r="M3859" i="1"/>
  <c r="L3859" i="1"/>
  <c r="K3859" i="1"/>
  <c r="J3859" i="1"/>
  <c r="I3859" i="1"/>
  <c r="H3859" i="1"/>
  <c r="G3859" i="1"/>
  <c r="F3859" i="1"/>
  <c r="E3859" i="1"/>
  <c r="M3858" i="1"/>
  <c r="L3858" i="1"/>
  <c r="K3858" i="1"/>
  <c r="J3858" i="1"/>
  <c r="I3858" i="1"/>
  <c r="H3858" i="1"/>
  <c r="G3858" i="1"/>
  <c r="F3858" i="1"/>
  <c r="E3858" i="1"/>
  <c r="M3857" i="1"/>
  <c r="L3857" i="1"/>
  <c r="K3857" i="1"/>
  <c r="J3857" i="1"/>
  <c r="I3857" i="1"/>
  <c r="H3857" i="1"/>
  <c r="G3857" i="1"/>
  <c r="F3857" i="1"/>
  <c r="E3857" i="1"/>
  <c r="M3856" i="1"/>
  <c r="L3856" i="1"/>
  <c r="K3856" i="1"/>
  <c r="J3856" i="1"/>
  <c r="I3856" i="1"/>
  <c r="H3856" i="1"/>
  <c r="G3856" i="1"/>
  <c r="F3856" i="1"/>
  <c r="E3856" i="1"/>
  <c r="M3855" i="1"/>
  <c r="L3855" i="1"/>
  <c r="K3855" i="1"/>
  <c r="J3855" i="1"/>
  <c r="I3855" i="1"/>
  <c r="H3855" i="1"/>
  <c r="G3855" i="1"/>
  <c r="F3855" i="1"/>
  <c r="E3855" i="1"/>
  <c r="M3854" i="1"/>
  <c r="L3854" i="1"/>
  <c r="K3854" i="1"/>
  <c r="J3854" i="1"/>
  <c r="I3854" i="1"/>
  <c r="H3854" i="1"/>
  <c r="G3854" i="1"/>
  <c r="F3854" i="1"/>
  <c r="E3854" i="1"/>
  <c r="M3853" i="1"/>
  <c r="L3853" i="1"/>
  <c r="K3853" i="1"/>
  <c r="J3853" i="1"/>
  <c r="I3853" i="1"/>
  <c r="H3853" i="1"/>
  <c r="G3853" i="1"/>
  <c r="F3853" i="1"/>
  <c r="E3853" i="1"/>
  <c r="M3852" i="1"/>
  <c r="L3852" i="1"/>
  <c r="K3852" i="1"/>
  <c r="J3852" i="1"/>
  <c r="I3852" i="1"/>
  <c r="H3852" i="1"/>
  <c r="G3852" i="1"/>
  <c r="F3852" i="1"/>
  <c r="E3852" i="1"/>
  <c r="M3851" i="1"/>
  <c r="L3851" i="1"/>
  <c r="K3851" i="1"/>
  <c r="J3851" i="1"/>
  <c r="I3851" i="1"/>
  <c r="H3851" i="1"/>
  <c r="G3851" i="1"/>
  <c r="F3851" i="1"/>
  <c r="E3851" i="1"/>
  <c r="M3850" i="1"/>
  <c r="L3850" i="1"/>
  <c r="K3850" i="1"/>
  <c r="J3850" i="1"/>
  <c r="I3850" i="1"/>
  <c r="H3850" i="1"/>
  <c r="G3850" i="1"/>
  <c r="F3850" i="1"/>
  <c r="E3850" i="1"/>
  <c r="M3849" i="1"/>
  <c r="L3849" i="1"/>
  <c r="K3849" i="1"/>
  <c r="J3849" i="1"/>
  <c r="I3849" i="1"/>
  <c r="H3849" i="1"/>
  <c r="G3849" i="1"/>
  <c r="F3849" i="1"/>
  <c r="E3849" i="1"/>
  <c r="M3848" i="1"/>
  <c r="L3848" i="1"/>
  <c r="K3848" i="1"/>
  <c r="J3848" i="1"/>
  <c r="I3848" i="1"/>
  <c r="H3848" i="1"/>
  <c r="G3848" i="1"/>
  <c r="F3848" i="1"/>
  <c r="E3848" i="1"/>
  <c r="M3847" i="1"/>
  <c r="L3847" i="1"/>
  <c r="K3847" i="1"/>
  <c r="J3847" i="1"/>
  <c r="I3847" i="1"/>
  <c r="H3847" i="1"/>
  <c r="G3847" i="1"/>
  <c r="F3847" i="1"/>
  <c r="E3847" i="1"/>
  <c r="M3846" i="1"/>
  <c r="L3846" i="1"/>
  <c r="K3846" i="1"/>
  <c r="J3846" i="1"/>
  <c r="I3846" i="1"/>
  <c r="H3846" i="1"/>
  <c r="G3846" i="1"/>
  <c r="F3846" i="1"/>
  <c r="E3846" i="1"/>
  <c r="M3845" i="1"/>
  <c r="L3845" i="1"/>
  <c r="K3845" i="1"/>
  <c r="J3845" i="1"/>
  <c r="I3845" i="1"/>
  <c r="H3845" i="1"/>
  <c r="G3845" i="1"/>
  <c r="F3845" i="1"/>
  <c r="E3845" i="1"/>
  <c r="M3844" i="1"/>
  <c r="L3844" i="1"/>
  <c r="K3844" i="1"/>
  <c r="J3844" i="1"/>
  <c r="I3844" i="1"/>
  <c r="H3844" i="1"/>
  <c r="G3844" i="1"/>
  <c r="F3844" i="1"/>
  <c r="E3844" i="1"/>
  <c r="M3843" i="1"/>
  <c r="L3843" i="1"/>
  <c r="K3843" i="1"/>
  <c r="J3843" i="1"/>
  <c r="I3843" i="1"/>
  <c r="H3843" i="1"/>
  <c r="G3843" i="1"/>
  <c r="F3843" i="1"/>
  <c r="E3843" i="1"/>
  <c r="M3842" i="1"/>
  <c r="L3842" i="1"/>
  <c r="K3842" i="1"/>
  <c r="J3842" i="1"/>
  <c r="I3842" i="1"/>
  <c r="H3842" i="1"/>
  <c r="G3842" i="1"/>
  <c r="F3842" i="1"/>
  <c r="E3842" i="1"/>
  <c r="M3841" i="1"/>
  <c r="L3841" i="1"/>
  <c r="K3841" i="1"/>
  <c r="J3841" i="1"/>
  <c r="I3841" i="1"/>
  <c r="H3841" i="1"/>
  <c r="G3841" i="1"/>
  <c r="F3841" i="1"/>
  <c r="E3841" i="1"/>
  <c r="M3840" i="1"/>
  <c r="L3840" i="1"/>
  <c r="K3840" i="1"/>
  <c r="J3840" i="1"/>
  <c r="I3840" i="1"/>
  <c r="H3840" i="1"/>
  <c r="G3840" i="1"/>
  <c r="F3840" i="1"/>
  <c r="E3840" i="1"/>
  <c r="M3839" i="1"/>
  <c r="L3839" i="1"/>
  <c r="K3839" i="1"/>
  <c r="J3839" i="1"/>
  <c r="I3839" i="1"/>
  <c r="H3839" i="1"/>
  <c r="G3839" i="1"/>
  <c r="F3839" i="1"/>
  <c r="E3839" i="1"/>
  <c r="M3838" i="1"/>
  <c r="L3838" i="1"/>
  <c r="K3838" i="1"/>
  <c r="J3838" i="1"/>
  <c r="I3838" i="1"/>
  <c r="H3838" i="1"/>
  <c r="G3838" i="1"/>
  <c r="F3838" i="1"/>
  <c r="E3838" i="1"/>
  <c r="M3837" i="1"/>
  <c r="L3837" i="1"/>
  <c r="K3837" i="1"/>
  <c r="J3837" i="1"/>
  <c r="I3837" i="1"/>
  <c r="H3837" i="1"/>
  <c r="G3837" i="1"/>
  <c r="F3837" i="1"/>
  <c r="E3837" i="1"/>
  <c r="M3836" i="1"/>
  <c r="L3836" i="1"/>
  <c r="K3836" i="1"/>
  <c r="J3836" i="1"/>
  <c r="I3836" i="1"/>
  <c r="H3836" i="1"/>
  <c r="G3836" i="1"/>
  <c r="F3836" i="1"/>
  <c r="E3836" i="1"/>
  <c r="M3835" i="1"/>
  <c r="L3835" i="1"/>
  <c r="K3835" i="1"/>
  <c r="J3835" i="1"/>
  <c r="I3835" i="1"/>
  <c r="H3835" i="1"/>
  <c r="G3835" i="1"/>
  <c r="F3835" i="1"/>
  <c r="E3835" i="1"/>
  <c r="M3834" i="1"/>
  <c r="L3834" i="1"/>
  <c r="K3834" i="1"/>
  <c r="J3834" i="1"/>
  <c r="I3834" i="1"/>
  <c r="H3834" i="1"/>
  <c r="G3834" i="1"/>
  <c r="F3834" i="1"/>
  <c r="E3834" i="1"/>
  <c r="M3833" i="1"/>
  <c r="L3833" i="1"/>
  <c r="K3833" i="1"/>
  <c r="J3833" i="1"/>
  <c r="I3833" i="1"/>
  <c r="H3833" i="1"/>
  <c r="G3833" i="1"/>
  <c r="F3833" i="1"/>
  <c r="E3833" i="1"/>
  <c r="M3832" i="1"/>
  <c r="L3832" i="1"/>
  <c r="K3832" i="1"/>
  <c r="J3832" i="1"/>
  <c r="I3832" i="1"/>
  <c r="H3832" i="1"/>
  <c r="G3832" i="1"/>
  <c r="F3832" i="1"/>
  <c r="E3832" i="1"/>
  <c r="M3831" i="1"/>
  <c r="L3831" i="1"/>
  <c r="K3831" i="1"/>
  <c r="J3831" i="1"/>
  <c r="I3831" i="1"/>
  <c r="H3831" i="1"/>
  <c r="G3831" i="1"/>
  <c r="F3831" i="1"/>
  <c r="E3831" i="1"/>
  <c r="M3830" i="1"/>
  <c r="L3830" i="1"/>
  <c r="K3830" i="1"/>
  <c r="J3830" i="1"/>
  <c r="I3830" i="1"/>
  <c r="H3830" i="1"/>
  <c r="G3830" i="1"/>
  <c r="F3830" i="1"/>
  <c r="E3830" i="1"/>
  <c r="M3829" i="1"/>
  <c r="L3829" i="1"/>
  <c r="K3829" i="1"/>
  <c r="J3829" i="1"/>
  <c r="I3829" i="1"/>
  <c r="H3829" i="1"/>
  <c r="G3829" i="1"/>
  <c r="F3829" i="1"/>
  <c r="E3829" i="1"/>
  <c r="M3828" i="1"/>
  <c r="L3828" i="1"/>
  <c r="K3828" i="1"/>
  <c r="J3828" i="1"/>
  <c r="I3828" i="1"/>
  <c r="H3828" i="1"/>
  <c r="G3828" i="1"/>
  <c r="F3828" i="1"/>
  <c r="E3828" i="1"/>
  <c r="M3827" i="1"/>
  <c r="L3827" i="1"/>
  <c r="K3827" i="1"/>
  <c r="J3827" i="1"/>
  <c r="I3827" i="1"/>
  <c r="H3827" i="1"/>
  <c r="G3827" i="1"/>
  <c r="F3827" i="1"/>
  <c r="E3827" i="1"/>
  <c r="M3826" i="1"/>
  <c r="L3826" i="1"/>
  <c r="K3826" i="1"/>
  <c r="J3826" i="1"/>
  <c r="I3826" i="1"/>
  <c r="H3826" i="1"/>
  <c r="G3826" i="1"/>
  <c r="F3826" i="1"/>
  <c r="E3826" i="1"/>
  <c r="M3825" i="1"/>
  <c r="L3825" i="1"/>
  <c r="K3825" i="1"/>
  <c r="J3825" i="1"/>
  <c r="I3825" i="1"/>
  <c r="H3825" i="1"/>
  <c r="G3825" i="1"/>
  <c r="F3825" i="1"/>
  <c r="E3825" i="1"/>
  <c r="M3824" i="1"/>
  <c r="L3824" i="1"/>
  <c r="K3824" i="1"/>
  <c r="J3824" i="1"/>
  <c r="I3824" i="1"/>
  <c r="H3824" i="1"/>
  <c r="G3824" i="1"/>
  <c r="F3824" i="1"/>
  <c r="E3824" i="1"/>
  <c r="M3823" i="1"/>
  <c r="L3823" i="1"/>
  <c r="K3823" i="1"/>
  <c r="J3823" i="1"/>
  <c r="I3823" i="1"/>
  <c r="H3823" i="1"/>
  <c r="G3823" i="1"/>
  <c r="F3823" i="1"/>
  <c r="E3823" i="1"/>
  <c r="M3822" i="1"/>
  <c r="L3822" i="1"/>
  <c r="K3822" i="1"/>
  <c r="J3822" i="1"/>
  <c r="I3822" i="1"/>
  <c r="H3822" i="1"/>
  <c r="G3822" i="1"/>
  <c r="F3822" i="1"/>
  <c r="E3822" i="1"/>
  <c r="M3821" i="1"/>
  <c r="L3821" i="1"/>
  <c r="K3821" i="1"/>
  <c r="J3821" i="1"/>
  <c r="I3821" i="1"/>
  <c r="H3821" i="1"/>
  <c r="G3821" i="1"/>
  <c r="F3821" i="1"/>
  <c r="E3821" i="1"/>
  <c r="M3820" i="1"/>
  <c r="L3820" i="1"/>
  <c r="K3820" i="1"/>
  <c r="J3820" i="1"/>
  <c r="I3820" i="1"/>
  <c r="H3820" i="1"/>
  <c r="G3820" i="1"/>
  <c r="F3820" i="1"/>
  <c r="E3820" i="1"/>
  <c r="M3819" i="1"/>
  <c r="L3819" i="1"/>
  <c r="K3819" i="1"/>
  <c r="J3819" i="1"/>
  <c r="I3819" i="1"/>
  <c r="H3819" i="1"/>
  <c r="G3819" i="1"/>
  <c r="F3819" i="1"/>
  <c r="E3819" i="1"/>
  <c r="M3818" i="1"/>
  <c r="L3818" i="1"/>
  <c r="K3818" i="1"/>
  <c r="J3818" i="1"/>
  <c r="I3818" i="1"/>
  <c r="H3818" i="1"/>
  <c r="G3818" i="1"/>
  <c r="F3818" i="1"/>
  <c r="E3818" i="1"/>
  <c r="M3817" i="1"/>
  <c r="L3817" i="1"/>
  <c r="K3817" i="1"/>
  <c r="J3817" i="1"/>
  <c r="I3817" i="1"/>
  <c r="H3817" i="1"/>
  <c r="G3817" i="1"/>
  <c r="F3817" i="1"/>
  <c r="E3817" i="1"/>
  <c r="M3816" i="1"/>
  <c r="L3816" i="1"/>
  <c r="K3816" i="1"/>
  <c r="J3816" i="1"/>
  <c r="I3816" i="1"/>
  <c r="H3816" i="1"/>
  <c r="G3816" i="1"/>
  <c r="F3816" i="1"/>
  <c r="E3816" i="1"/>
  <c r="M3815" i="1"/>
  <c r="L3815" i="1"/>
  <c r="K3815" i="1"/>
  <c r="J3815" i="1"/>
  <c r="I3815" i="1"/>
  <c r="H3815" i="1"/>
  <c r="G3815" i="1"/>
  <c r="F3815" i="1"/>
  <c r="E3815" i="1"/>
  <c r="M3814" i="1"/>
  <c r="L3814" i="1"/>
  <c r="K3814" i="1"/>
  <c r="J3814" i="1"/>
  <c r="I3814" i="1"/>
  <c r="H3814" i="1"/>
  <c r="G3814" i="1"/>
  <c r="F3814" i="1"/>
  <c r="E3814" i="1"/>
  <c r="M3813" i="1"/>
  <c r="L3813" i="1"/>
  <c r="K3813" i="1"/>
  <c r="J3813" i="1"/>
  <c r="I3813" i="1"/>
  <c r="H3813" i="1"/>
  <c r="G3813" i="1"/>
  <c r="F3813" i="1"/>
  <c r="E3813" i="1"/>
  <c r="M3812" i="1"/>
  <c r="L3812" i="1"/>
  <c r="K3812" i="1"/>
  <c r="J3812" i="1"/>
  <c r="I3812" i="1"/>
  <c r="H3812" i="1"/>
  <c r="G3812" i="1"/>
  <c r="F3812" i="1"/>
  <c r="E3812" i="1"/>
  <c r="M3811" i="1"/>
  <c r="L3811" i="1"/>
  <c r="K3811" i="1"/>
  <c r="J3811" i="1"/>
  <c r="I3811" i="1"/>
  <c r="H3811" i="1"/>
  <c r="G3811" i="1"/>
  <c r="F3811" i="1"/>
  <c r="E3811" i="1"/>
  <c r="M3810" i="1"/>
  <c r="L3810" i="1"/>
  <c r="K3810" i="1"/>
  <c r="J3810" i="1"/>
  <c r="I3810" i="1"/>
  <c r="H3810" i="1"/>
  <c r="G3810" i="1"/>
  <c r="F3810" i="1"/>
  <c r="E3810" i="1"/>
  <c r="M3809" i="1"/>
  <c r="L3809" i="1"/>
  <c r="K3809" i="1"/>
  <c r="J3809" i="1"/>
  <c r="I3809" i="1"/>
  <c r="H3809" i="1"/>
  <c r="G3809" i="1"/>
  <c r="F3809" i="1"/>
  <c r="E3809" i="1"/>
  <c r="M3808" i="1"/>
  <c r="L3808" i="1"/>
  <c r="K3808" i="1"/>
  <c r="J3808" i="1"/>
  <c r="I3808" i="1"/>
  <c r="H3808" i="1"/>
  <c r="G3808" i="1"/>
  <c r="F3808" i="1"/>
  <c r="E3808" i="1"/>
  <c r="M3807" i="1"/>
  <c r="L3807" i="1"/>
  <c r="K3807" i="1"/>
  <c r="J3807" i="1"/>
  <c r="I3807" i="1"/>
  <c r="H3807" i="1"/>
  <c r="G3807" i="1"/>
  <c r="F3807" i="1"/>
  <c r="E3807" i="1"/>
  <c r="M3806" i="1"/>
  <c r="L3806" i="1"/>
  <c r="K3806" i="1"/>
  <c r="J3806" i="1"/>
  <c r="I3806" i="1"/>
  <c r="H3806" i="1"/>
  <c r="G3806" i="1"/>
  <c r="F3806" i="1"/>
  <c r="E3806" i="1"/>
  <c r="M3805" i="1"/>
  <c r="L3805" i="1"/>
  <c r="K3805" i="1"/>
  <c r="J3805" i="1"/>
  <c r="I3805" i="1"/>
  <c r="H3805" i="1"/>
  <c r="G3805" i="1"/>
  <c r="F3805" i="1"/>
  <c r="E3805" i="1"/>
  <c r="M3804" i="1"/>
  <c r="L3804" i="1"/>
  <c r="K3804" i="1"/>
  <c r="J3804" i="1"/>
  <c r="I3804" i="1"/>
  <c r="H3804" i="1"/>
  <c r="G3804" i="1"/>
  <c r="F3804" i="1"/>
  <c r="E3804" i="1"/>
  <c r="M3803" i="1"/>
  <c r="L3803" i="1"/>
  <c r="K3803" i="1"/>
  <c r="J3803" i="1"/>
  <c r="I3803" i="1"/>
  <c r="H3803" i="1"/>
  <c r="G3803" i="1"/>
  <c r="F3803" i="1"/>
  <c r="E3803" i="1"/>
  <c r="M3802" i="1"/>
  <c r="L3802" i="1"/>
  <c r="K3802" i="1"/>
  <c r="J3802" i="1"/>
  <c r="I3802" i="1"/>
  <c r="H3802" i="1"/>
  <c r="G3802" i="1"/>
  <c r="F3802" i="1"/>
  <c r="E3802" i="1"/>
  <c r="M3801" i="1"/>
  <c r="L3801" i="1"/>
  <c r="K3801" i="1"/>
  <c r="J3801" i="1"/>
  <c r="I3801" i="1"/>
  <c r="H3801" i="1"/>
  <c r="G3801" i="1"/>
  <c r="F3801" i="1"/>
  <c r="E3801" i="1"/>
  <c r="M3800" i="1"/>
  <c r="L3800" i="1"/>
  <c r="K3800" i="1"/>
  <c r="J3800" i="1"/>
  <c r="I3800" i="1"/>
  <c r="H3800" i="1"/>
  <c r="G3800" i="1"/>
  <c r="F3800" i="1"/>
  <c r="E3800" i="1"/>
  <c r="M3799" i="1"/>
  <c r="L3799" i="1"/>
  <c r="K3799" i="1"/>
  <c r="J3799" i="1"/>
  <c r="I3799" i="1"/>
  <c r="H3799" i="1"/>
  <c r="G3799" i="1"/>
  <c r="F3799" i="1"/>
  <c r="E3799" i="1"/>
  <c r="M3798" i="1"/>
  <c r="L3798" i="1"/>
  <c r="K3798" i="1"/>
  <c r="J3798" i="1"/>
  <c r="I3798" i="1"/>
  <c r="H3798" i="1"/>
  <c r="G3798" i="1"/>
  <c r="F3798" i="1"/>
  <c r="E3798" i="1"/>
  <c r="M3797" i="1"/>
  <c r="L3797" i="1"/>
  <c r="K3797" i="1"/>
  <c r="J3797" i="1"/>
  <c r="I3797" i="1"/>
  <c r="H3797" i="1"/>
  <c r="G3797" i="1"/>
  <c r="F3797" i="1"/>
  <c r="E3797" i="1"/>
  <c r="M3796" i="1"/>
  <c r="L3796" i="1"/>
  <c r="K3796" i="1"/>
  <c r="J3796" i="1"/>
  <c r="I3796" i="1"/>
  <c r="H3796" i="1"/>
  <c r="G3796" i="1"/>
  <c r="F3796" i="1"/>
  <c r="E3796" i="1"/>
  <c r="M3795" i="1"/>
  <c r="L3795" i="1"/>
  <c r="K3795" i="1"/>
  <c r="J3795" i="1"/>
  <c r="I3795" i="1"/>
  <c r="H3795" i="1"/>
  <c r="G3795" i="1"/>
  <c r="F3795" i="1"/>
  <c r="E3795" i="1"/>
  <c r="M3794" i="1"/>
  <c r="L3794" i="1"/>
  <c r="K3794" i="1"/>
  <c r="J3794" i="1"/>
  <c r="I3794" i="1"/>
  <c r="H3794" i="1"/>
  <c r="G3794" i="1"/>
  <c r="F3794" i="1"/>
  <c r="E3794" i="1"/>
  <c r="M3793" i="1"/>
  <c r="L3793" i="1"/>
  <c r="K3793" i="1"/>
  <c r="J3793" i="1"/>
  <c r="I3793" i="1"/>
  <c r="H3793" i="1"/>
  <c r="G3793" i="1"/>
  <c r="F3793" i="1"/>
  <c r="E3793" i="1"/>
  <c r="M3792" i="1"/>
  <c r="L3792" i="1"/>
  <c r="K3792" i="1"/>
  <c r="J3792" i="1"/>
  <c r="I3792" i="1"/>
  <c r="H3792" i="1"/>
  <c r="G3792" i="1"/>
  <c r="F3792" i="1"/>
  <c r="E3792" i="1"/>
  <c r="M3791" i="1"/>
  <c r="L3791" i="1"/>
  <c r="K3791" i="1"/>
  <c r="J3791" i="1"/>
  <c r="I3791" i="1"/>
  <c r="H3791" i="1"/>
  <c r="G3791" i="1"/>
  <c r="F3791" i="1"/>
  <c r="E3791" i="1"/>
  <c r="M3790" i="1"/>
  <c r="L3790" i="1"/>
  <c r="K3790" i="1"/>
  <c r="J3790" i="1"/>
  <c r="I3790" i="1"/>
  <c r="H3790" i="1"/>
  <c r="G3790" i="1"/>
  <c r="F3790" i="1"/>
  <c r="E3790" i="1"/>
  <c r="M3789" i="1"/>
  <c r="L3789" i="1"/>
  <c r="K3789" i="1"/>
  <c r="J3789" i="1"/>
  <c r="I3789" i="1"/>
  <c r="H3789" i="1"/>
  <c r="G3789" i="1"/>
  <c r="F3789" i="1"/>
  <c r="E3789" i="1"/>
  <c r="M3788" i="1"/>
  <c r="L3788" i="1"/>
  <c r="K3788" i="1"/>
  <c r="J3788" i="1"/>
  <c r="I3788" i="1"/>
  <c r="H3788" i="1"/>
  <c r="G3788" i="1"/>
  <c r="F3788" i="1"/>
  <c r="E3788" i="1"/>
  <c r="M3787" i="1"/>
  <c r="L3787" i="1"/>
  <c r="K3787" i="1"/>
  <c r="J3787" i="1"/>
  <c r="I3787" i="1"/>
  <c r="H3787" i="1"/>
  <c r="G3787" i="1"/>
  <c r="F3787" i="1"/>
  <c r="E3787" i="1"/>
  <c r="M3786" i="1"/>
  <c r="L3786" i="1"/>
  <c r="K3786" i="1"/>
  <c r="J3786" i="1"/>
  <c r="I3786" i="1"/>
  <c r="H3786" i="1"/>
  <c r="G3786" i="1"/>
  <c r="F3786" i="1"/>
  <c r="E3786" i="1"/>
  <c r="M3785" i="1"/>
  <c r="L3785" i="1"/>
  <c r="K3785" i="1"/>
  <c r="J3785" i="1"/>
  <c r="I3785" i="1"/>
  <c r="H3785" i="1"/>
  <c r="G3785" i="1"/>
  <c r="F3785" i="1"/>
  <c r="E3785" i="1"/>
  <c r="M3784" i="1"/>
  <c r="L3784" i="1"/>
  <c r="K3784" i="1"/>
  <c r="J3784" i="1"/>
  <c r="I3784" i="1"/>
  <c r="H3784" i="1"/>
  <c r="G3784" i="1"/>
  <c r="F3784" i="1"/>
  <c r="E3784" i="1"/>
  <c r="M3783" i="1"/>
  <c r="L3783" i="1"/>
  <c r="K3783" i="1"/>
  <c r="J3783" i="1"/>
  <c r="I3783" i="1"/>
  <c r="H3783" i="1"/>
  <c r="G3783" i="1"/>
  <c r="F3783" i="1"/>
  <c r="E3783" i="1"/>
  <c r="M3782" i="1"/>
  <c r="L3782" i="1"/>
  <c r="K3782" i="1"/>
  <c r="J3782" i="1"/>
  <c r="I3782" i="1"/>
  <c r="H3782" i="1"/>
  <c r="G3782" i="1"/>
  <c r="F3782" i="1"/>
  <c r="E3782" i="1"/>
  <c r="M3781" i="1"/>
  <c r="L3781" i="1"/>
  <c r="K3781" i="1"/>
  <c r="J3781" i="1"/>
  <c r="I3781" i="1"/>
  <c r="H3781" i="1"/>
  <c r="G3781" i="1"/>
  <c r="F3781" i="1"/>
  <c r="E3781" i="1"/>
  <c r="M3780" i="1"/>
  <c r="L3780" i="1"/>
  <c r="K3780" i="1"/>
  <c r="J3780" i="1"/>
  <c r="I3780" i="1"/>
  <c r="H3780" i="1"/>
  <c r="G3780" i="1"/>
  <c r="F3780" i="1"/>
  <c r="E3780" i="1"/>
  <c r="M3779" i="1"/>
  <c r="L3779" i="1"/>
  <c r="K3779" i="1"/>
  <c r="J3779" i="1"/>
  <c r="I3779" i="1"/>
  <c r="H3779" i="1"/>
  <c r="G3779" i="1"/>
  <c r="F3779" i="1"/>
  <c r="E3779" i="1"/>
  <c r="M3778" i="1"/>
  <c r="L3778" i="1"/>
  <c r="K3778" i="1"/>
  <c r="J3778" i="1"/>
  <c r="I3778" i="1"/>
  <c r="H3778" i="1"/>
  <c r="G3778" i="1"/>
  <c r="F3778" i="1"/>
  <c r="E3778" i="1"/>
  <c r="M3777" i="1"/>
  <c r="L3777" i="1"/>
  <c r="K3777" i="1"/>
  <c r="J3777" i="1"/>
  <c r="I3777" i="1"/>
  <c r="H3777" i="1"/>
  <c r="G3777" i="1"/>
  <c r="F3777" i="1"/>
  <c r="E3777" i="1"/>
  <c r="M3776" i="1"/>
  <c r="L3776" i="1"/>
  <c r="K3776" i="1"/>
  <c r="J3776" i="1"/>
  <c r="I3776" i="1"/>
  <c r="H3776" i="1"/>
  <c r="G3776" i="1"/>
  <c r="F3776" i="1"/>
  <c r="E3776" i="1"/>
  <c r="M3775" i="1"/>
  <c r="L3775" i="1"/>
  <c r="K3775" i="1"/>
  <c r="J3775" i="1"/>
  <c r="I3775" i="1"/>
  <c r="H3775" i="1"/>
  <c r="G3775" i="1"/>
  <c r="F3775" i="1"/>
  <c r="E3775" i="1"/>
  <c r="M3774" i="1"/>
  <c r="L3774" i="1"/>
  <c r="K3774" i="1"/>
  <c r="J3774" i="1"/>
  <c r="I3774" i="1"/>
  <c r="H3774" i="1"/>
  <c r="G3774" i="1"/>
  <c r="F3774" i="1"/>
  <c r="E3774" i="1"/>
  <c r="M3773" i="1"/>
  <c r="L3773" i="1"/>
  <c r="K3773" i="1"/>
  <c r="J3773" i="1"/>
  <c r="I3773" i="1"/>
  <c r="H3773" i="1"/>
  <c r="G3773" i="1"/>
  <c r="F3773" i="1"/>
  <c r="E3773" i="1"/>
  <c r="M3772" i="1"/>
  <c r="L3772" i="1"/>
  <c r="K3772" i="1"/>
  <c r="J3772" i="1"/>
  <c r="I3772" i="1"/>
  <c r="H3772" i="1"/>
  <c r="G3772" i="1"/>
  <c r="F3772" i="1"/>
  <c r="E3772" i="1"/>
  <c r="M3771" i="1"/>
  <c r="L3771" i="1"/>
  <c r="K3771" i="1"/>
  <c r="J3771" i="1"/>
  <c r="I3771" i="1"/>
  <c r="H3771" i="1"/>
  <c r="G3771" i="1"/>
  <c r="F3771" i="1"/>
  <c r="E3771" i="1"/>
  <c r="M3770" i="1"/>
  <c r="L3770" i="1"/>
  <c r="K3770" i="1"/>
  <c r="J3770" i="1"/>
  <c r="I3770" i="1"/>
  <c r="H3770" i="1"/>
  <c r="G3770" i="1"/>
  <c r="F3770" i="1"/>
  <c r="E3770" i="1"/>
  <c r="M3769" i="1"/>
  <c r="L3769" i="1"/>
  <c r="K3769" i="1"/>
  <c r="J3769" i="1"/>
  <c r="I3769" i="1"/>
  <c r="H3769" i="1"/>
  <c r="G3769" i="1"/>
  <c r="F3769" i="1"/>
  <c r="E3769" i="1"/>
  <c r="M3768" i="1"/>
  <c r="L3768" i="1"/>
  <c r="K3768" i="1"/>
  <c r="J3768" i="1"/>
  <c r="I3768" i="1"/>
  <c r="H3768" i="1"/>
  <c r="G3768" i="1"/>
  <c r="F3768" i="1"/>
  <c r="E3768" i="1"/>
  <c r="M3767" i="1"/>
  <c r="L3767" i="1"/>
  <c r="K3767" i="1"/>
  <c r="J3767" i="1"/>
  <c r="I3767" i="1"/>
  <c r="H3767" i="1"/>
  <c r="G3767" i="1"/>
  <c r="F3767" i="1"/>
  <c r="E3767" i="1"/>
  <c r="M3766" i="1"/>
  <c r="L3766" i="1"/>
  <c r="K3766" i="1"/>
  <c r="J3766" i="1"/>
  <c r="I3766" i="1"/>
  <c r="H3766" i="1"/>
  <c r="G3766" i="1"/>
  <c r="F3766" i="1"/>
  <c r="E3766" i="1"/>
  <c r="M3765" i="1"/>
  <c r="L3765" i="1"/>
  <c r="K3765" i="1"/>
  <c r="J3765" i="1"/>
  <c r="I3765" i="1"/>
  <c r="H3765" i="1"/>
  <c r="G3765" i="1"/>
  <c r="F3765" i="1"/>
  <c r="E3765" i="1"/>
  <c r="M3764" i="1"/>
  <c r="L3764" i="1"/>
  <c r="K3764" i="1"/>
  <c r="J3764" i="1"/>
  <c r="I3764" i="1"/>
  <c r="H3764" i="1"/>
  <c r="G3764" i="1"/>
  <c r="F3764" i="1"/>
  <c r="E3764" i="1"/>
  <c r="M3763" i="1"/>
  <c r="L3763" i="1"/>
  <c r="K3763" i="1"/>
  <c r="J3763" i="1"/>
  <c r="I3763" i="1"/>
  <c r="H3763" i="1"/>
  <c r="G3763" i="1"/>
  <c r="F3763" i="1"/>
  <c r="E3763" i="1"/>
  <c r="M3762" i="1"/>
  <c r="L3762" i="1"/>
  <c r="K3762" i="1"/>
  <c r="J3762" i="1"/>
  <c r="I3762" i="1"/>
  <c r="H3762" i="1"/>
  <c r="G3762" i="1"/>
  <c r="F3762" i="1"/>
  <c r="E3762" i="1"/>
  <c r="M3761" i="1"/>
  <c r="L3761" i="1"/>
  <c r="K3761" i="1"/>
  <c r="J3761" i="1"/>
  <c r="I3761" i="1"/>
  <c r="H3761" i="1"/>
  <c r="G3761" i="1"/>
  <c r="F3761" i="1"/>
  <c r="E3761" i="1"/>
  <c r="M3760" i="1"/>
  <c r="L3760" i="1"/>
  <c r="K3760" i="1"/>
  <c r="J3760" i="1"/>
  <c r="I3760" i="1"/>
  <c r="H3760" i="1"/>
  <c r="G3760" i="1"/>
  <c r="F3760" i="1"/>
  <c r="E3760" i="1"/>
  <c r="M3759" i="1"/>
  <c r="L3759" i="1"/>
  <c r="K3759" i="1"/>
  <c r="J3759" i="1"/>
  <c r="I3759" i="1"/>
  <c r="H3759" i="1"/>
  <c r="G3759" i="1"/>
  <c r="F3759" i="1"/>
  <c r="E3759" i="1"/>
  <c r="M3758" i="1"/>
  <c r="L3758" i="1"/>
  <c r="K3758" i="1"/>
  <c r="J3758" i="1"/>
  <c r="I3758" i="1"/>
  <c r="H3758" i="1"/>
  <c r="G3758" i="1"/>
  <c r="F3758" i="1"/>
  <c r="E3758" i="1"/>
  <c r="M3757" i="1"/>
  <c r="L3757" i="1"/>
  <c r="K3757" i="1"/>
  <c r="J3757" i="1"/>
  <c r="I3757" i="1"/>
  <c r="H3757" i="1"/>
  <c r="G3757" i="1"/>
  <c r="F3757" i="1"/>
  <c r="E3757" i="1"/>
  <c r="M3756" i="1"/>
  <c r="L3756" i="1"/>
  <c r="K3756" i="1"/>
  <c r="J3756" i="1"/>
  <c r="I3756" i="1"/>
  <c r="H3756" i="1"/>
  <c r="G3756" i="1"/>
  <c r="F3756" i="1"/>
  <c r="E3756" i="1"/>
  <c r="M3755" i="1"/>
  <c r="L3755" i="1"/>
  <c r="K3755" i="1"/>
  <c r="J3755" i="1"/>
  <c r="I3755" i="1"/>
  <c r="H3755" i="1"/>
  <c r="G3755" i="1"/>
  <c r="F3755" i="1"/>
  <c r="E3755" i="1"/>
  <c r="M3754" i="1"/>
  <c r="L3754" i="1"/>
  <c r="K3754" i="1"/>
  <c r="J3754" i="1"/>
  <c r="I3754" i="1"/>
  <c r="H3754" i="1"/>
  <c r="G3754" i="1"/>
  <c r="F3754" i="1"/>
  <c r="E3754" i="1"/>
  <c r="M3753" i="1"/>
  <c r="L3753" i="1"/>
  <c r="K3753" i="1"/>
  <c r="J3753" i="1"/>
  <c r="I3753" i="1"/>
  <c r="H3753" i="1"/>
  <c r="G3753" i="1"/>
  <c r="F3753" i="1"/>
  <c r="E3753" i="1"/>
  <c r="M3752" i="1"/>
  <c r="L3752" i="1"/>
  <c r="K3752" i="1"/>
  <c r="J3752" i="1"/>
  <c r="I3752" i="1"/>
  <c r="H3752" i="1"/>
  <c r="G3752" i="1"/>
  <c r="F3752" i="1"/>
  <c r="E3752" i="1"/>
  <c r="M3751" i="1"/>
  <c r="L3751" i="1"/>
  <c r="K3751" i="1"/>
  <c r="J3751" i="1"/>
  <c r="I3751" i="1"/>
  <c r="H3751" i="1"/>
  <c r="G3751" i="1"/>
  <c r="F3751" i="1"/>
  <c r="E3751" i="1"/>
  <c r="M3750" i="1"/>
  <c r="L3750" i="1"/>
  <c r="K3750" i="1"/>
  <c r="J3750" i="1"/>
  <c r="I3750" i="1"/>
  <c r="H3750" i="1"/>
  <c r="G3750" i="1"/>
  <c r="F3750" i="1"/>
  <c r="E3750" i="1"/>
  <c r="M3749" i="1"/>
  <c r="L3749" i="1"/>
  <c r="K3749" i="1"/>
  <c r="J3749" i="1"/>
  <c r="I3749" i="1"/>
  <c r="H3749" i="1"/>
  <c r="G3749" i="1"/>
  <c r="F3749" i="1"/>
  <c r="E3749" i="1"/>
  <c r="M3748" i="1"/>
  <c r="L3748" i="1"/>
  <c r="K3748" i="1"/>
  <c r="J3748" i="1"/>
  <c r="I3748" i="1"/>
  <c r="H3748" i="1"/>
  <c r="G3748" i="1"/>
  <c r="F3748" i="1"/>
  <c r="E3748" i="1"/>
  <c r="M3747" i="1"/>
  <c r="L3747" i="1"/>
  <c r="K3747" i="1"/>
  <c r="J3747" i="1"/>
  <c r="I3747" i="1"/>
  <c r="H3747" i="1"/>
  <c r="G3747" i="1"/>
  <c r="F3747" i="1"/>
  <c r="E3747" i="1"/>
  <c r="M3746" i="1"/>
  <c r="L3746" i="1"/>
  <c r="K3746" i="1"/>
  <c r="J3746" i="1"/>
  <c r="I3746" i="1"/>
  <c r="H3746" i="1"/>
  <c r="G3746" i="1"/>
  <c r="F3746" i="1"/>
  <c r="E3746" i="1"/>
  <c r="M3745" i="1"/>
  <c r="L3745" i="1"/>
  <c r="K3745" i="1"/>
  <c r="J3745" i="1"/>
  <c r="I3745" i="1"/>
  <c r="H3745" i="1"/>
  <c r="G3745" i="1"/>
  <c r="F3745" i="1"/>
  <c r="E3745" i="1"/>
  <c r="M3744" i="1"/>
  <c r="L3744" i="1"/>
  <c r="K3744" i="1"/>
  <c r="J3744" i="1"/>
  <c r="I3744" i="1"/>
  <c r="H3744" i="1"/>
  <c r="G3744" i="1"/>
  <c r="F3744" i="1"/>
  <c r="E3744" i="1"/>
  <c r="M3743" i="1"/>
  <c r="L3743" i="1"/>
  <c r="K3743" i="1"/>
  <c r="J3743" i="1"/>
  <c r="I3743" i="1"/>
  <c r="H3743" i="1"/>
  <c r="G3743" i="1"/>
  <c r="F3743" i="1"/>
  <c r="E3743" i="1"/>
  <c r="M3742" i="1"/>
  <c r="L3742" i="1"/>
  <c r="K3742" i="1"/>
  <c r="J3742" i="1"/>
  <c r="I3742" i="1"/>
  <c r="H3742" i="1"/>
  <c r="G3742" i="1"/>
  <c r="F3742" i="1"/>
  <c r="E3742" i="1"/>
  <c r="M3741" i="1"/>
  <c r="L3741" i="1"/>
  <c r="K3741" i="1"/>
  <c r="J3741" i="1"/>
  <c r="I3741" i="1"/>
  <c r="H3741" i="1"/>
  <c r="G3741" i="1"/>
  <c r="F3741" i="1"/>
  <c r="E3741" i="1"/>
  <c r="M3740" i="1"/>
  <c r="L3740" i="1"/>
  <c r="K3740" i="1"/>
  <c r="J3740" i="1"/>
  <c r="I3740" i="1"/>
  <c r="H3740" i="1"/>
  <c r="G3740" i="1"/>
  <c r="F3740" i="1"/>
  <c r="E3740" i="1"/>
  <c r="M3739" i="1"/>
  <c r="L3739" i="1"/>
  <c r="K3739" i="1"/>
  <c r="J3739" i="1"/>
  <c r="I3739" i="1"/>
  <c r="H3739" i="1"/>
  <c r="G3739" i="1"/>
  <c r="F3739" i="1"/>
  <c r="E3739" i="1"/>
  <c r="M3738" i="1"/>
  <c r="L3738" i="1"/>
  <c r="K3738" i="1"/>
  <c r="J3738" i="1"/>
  <c r="I3738" i="1"/>
  <c r="H3738" i="1"/>
  <c r="G3738" i="1"/>
  <c r="F3738" i="1"/>
  <c r="E3738" i="1"/>
  <c r="M3737" i="1"/>
  <c r="L3737" i="1"/>
  <c r="K3737" i="1"/>
  <c r="J3737" i="1"/>
  <c r="I3737" i="1"/>
  <c r="H3737" i="1"/>
  <c r="G3737" i="1"/>
  <c r="F3737" i="1"/>
  <c r="E3737" i="1"/>
  <c r="M3736" i="1"/>
  <c r="L3736" i="1"/>
  <c r="K3736" i="1"/>
  <c r="J3736" i="1"/>
  <c r="I3736" i="1"/>
  <c r="H3736" i="1"/>
  <c r="G3736" i="1"/>
  <c r="F3736" i="1"/>
  <c r="E3736" i="1"/>
  <c r="M3735" i="1"/>
  <c r="L3735" i="1"/>
  <c r="K3735" i="1"/>
  <c r="J3735" i="1"/>
  <c r="I3735" i="1"/>
  <c r="H3735" i="1"/>
  <c r="G3735" i="1"/>
  <c r="F3735" i="1"/>
  <c r="E3735" i="1"/>
  <c r="M3734" i="1"/>
  <c r="L3734" i="1"/>
  <c r="K3734" i="1"/>
  <c r="J3734" i="1"/>
  <c r="I3734" i="1"/>
  <c r="H3734" i="1"/>
  <c r="G3734" i="1"/>
  <c r="F3734" i="1"/>
  <c r="E3734" i="1"/>
  <c r="M3733" i="1"/>
  <c r="L3733" i="1"/>
  <c r="K3733" i="1"/>
  <c r="J3733" i="1"/>
  <c r="I3733" i="1"/>
  <c r="H3733" i="1"/>
  <c r="G3733" i="1"/>
  <c r="F3733" i="1"/>
  <c r="E3733" i="1"/>
  <c r="M3732" i="1"/>
  <c r="L3732" i="1"/>
  <c r="K3732" i="1"/>
  <c r="J3732" i="1"/>
  <c r="I3732" i="1"/>
  <c r="H3732" i="1"/>
  <c r="G3732" i="1"/>
  <c r="F3732" i="1"/>
  <c r="E3732" i="1"/>
  <c r="M3731" i="1"/>
  <c r="L3731" i="1"/>
  <c r="K3731" i="1"/>
  <c r="J3731" i="1"/>
  <c r="I3731" i="1"/>
  <c r="H3731" i="1"/>
  <c r="G3731" i="1"/>
  <c r="F3731" i="1"/>
  <c r="E3731" i="1"/>
  <c r="M3730" i="1"/>
  <c r="L3730" i="1"/>
  <c r="K3730" i="1"/>
  <c r="J3730" i="1"/>
  <c r="I3730" i="1"/>
  <c r="H3730" i="1"/>
  <c r="G3730" i="1"/>
  <c r="F3730" i="1"/>
  <c r="E3730" i="1"/>
  <c r="M3729" i="1"/>
  <c r="L3729" i="1"/>
  <c r="K3729" i="1"/>
  <c r="J3729" i="1"/>
  <c r="I3729" i="1"/>
  <c r="H3729" i="1"/>
  <c r="G3729" i="1"/>
  <c r="F3729" i="1"/>
  <c r="E3729" i="1"/>
  <c r="M3728" i="1"/>
  <c r="L3728" i="1"/>
  <c r="K3728" i="1"/>
  <c r="J3728" i="1"/>
  <c r="I3728" i="1"/>
  <c r="H3728" i="1"/>
  <c r="G3728" i="1"/>
  <c r="F3728" i="1"/>
  <c r="E3728" i="1"/>
  <c r="M3727" i="1"/>
  <c r="L3727" i="1"/>
  <c r="K3727" i="1"/>
  <c r="J3727" i="1"/>
  <c r="I3727" i="1"/>
  <c r="H3727" i="1"/>
  <c r="G3727" i="1"/>
  <c r="F3727" i="1"/>
  <c r="E3727" i="1"/>
  <c r="M3726" i="1"/>
  <c r="L3726" i="1"/>
  <c r="K3726" i="1"/>
  <c r="J3726" i="1"/>
  <c r="I3726" i="1"/>
  <c r="H3726" i="1"/>
  <c r="G3726" i="1"/>
  <c r="F3726" i="1"/>
  <c r="E3726" i="1"/>
  <c r="M3725" i="1"/>
  <c r="L3725" i="1"/>
  <c r="K3725" i="1"/>
  <c r="J3725" i="1"/>
  <c r="I3725" i="1"/>
  <c r="H3725" i="1"/>
  <c r="G3725" i="1"/>
  <c r="F3725" i="1"/>
  <c r="E3725" i="1"/>
  <c r="M3724" i="1"/>
  <c r="L3724" i="1"/>
  <c r="K3724" i="1"/>
  <c r="J3724" i="1"/>
  <c r="I3724" i="1"/>
  <c r="H3724" i="1"/>
  <c r="G3724" i="1"/>
  <c r="F3724" i="1"/>
  <c r="E3724" i="1"/>
  <c r="M3723" i="1"/>
  <c r="L3723" i="1"/>
  <c r="K3723" i="1"/>
  <c r="J3723" i="1"/>
  <c r="I3723" i="1"/>
  <c r="H3723" i="1"/>
  <c r="G3723" i="1"/>
  <c r="F3723" i="1"/>
  <c r="E3723" i="1"/>
  <c r="M3722" i="1"/>
  <c r="L3722" i="1"/>
  <c r="K3722" i="1"/>
  <c r="J3722" i="1"/>
  <c r="I3722" i="1"/>
  <c r="H3722" i="1"/>
  <c r="G3722" i="1"/>
  <c r="F3722" i="1"/>
  <c r="E3722" i="1"/>
  <c r="M3721" i="1"/>
  <c r="L3721" i="1"/>
  <c r="K3721" i="1"/>
  <c r="J3721" i="1"/>
  <c r="I3721" i="1"/>
  <c r="H3721" i="1"/>
  <c r="G3721" i="1"/>
  <c r="F3721" i="1"/>
  <c r="E3721" i="1"/>
  <c r="M3720" i="1"/>
  <c r="L3720" i="1"/>
  <c r="K3720" i="1"/>
  <c r="J3720" i="1"/>
  <c r="I3720" i="1"/>
  <c r="H3720" i="1"/>
  <c r="G3720" i="1"/>
  <c r="F3720" i="1"/>
  <c r="E3720" i="1"/>
  <c r="M3719" i="1"/>
  <c r="L3719" i="1"/>
  <c r="K3719" i="1"/>
  <c r="J3719" i="1"/>
  <c r="I3719" i="1"/>
  <c r="H3719" i="1"/>
  <c r="G3719" i="1"/>
  <c r="F3719" i="1"/>
  <c r="E3719" i="1"/>
  <c r="M3718" i="1"/>
  <c r="L3718" i="1"/>
  <c r="K3718" i="1"/>
  <c r="J3718" i="1"/>
  <c r="I3718" i="1"/>
  <c r="H3718" i="1"/>
  <c r="G3718" i="1"/>
  <c r="F3718" i="1"/>
  <c r="E3718" i="1"/>
  <c r="M3717" i="1"/>
  <c r="L3717" i="1"/>
  <c r="K3717" i="1"/>
  <c r="J3717" i="1"/>
  <c r="I3717" i="1"/>
  <c r="H3717" i="1"/>
  <c r="G3717" i="1"/>
  <c r="F3717" i="1"/>
  <c r="E3717" i="1"/>
  <c r="M3716" i="1"/>
  <c r="L3716" i="1"/>
  <c r="K3716" i="1"/>
  <c r="J3716" i="1"/>
  <c r="I3716" i="1"/>
  <c r="H3716" i="1"/>
  <c r="G3716" i="1"/>
  <c r="F3716" i="1"/>
  <c r="E3716" i="1"/>
  <c r="M3715" i="1"/>
  <c r="L3715" i="1"/>
  <c r="K3715" i="1"/>
  <c r="J3715" i="1"/>
  <c r="I3715" i="1"/>
  <c r="H3715" i="1"/>
  <c r="G3715" i="1"/>
  <c r="F3715" i="1"/>
  <c r="E3715" i="1"/>
  <c r="M3714" i="1"/>
  <c r="L3714" i="1"/>
  <c r="K3714" i="1"/>
  <c r="J3714" i="1"/>
  <c r="I3714" i="1"/>
  <c r="H3714" i="1"/>
  <c r="G3714" i="1"/>
  <c r="F3714" i="1"/>
  <c r="E3714" i="1"/>
  <c r="M3713" i="1"/>
  <c r="L3713" i="1"/>
  <c r="K3713" i="1"/>
  <c r="J3713" i="1"/>
  <c r="I3713" i="1"/>
  <c r="H3713" i="1"/>
  <c r="G3713" i="1"/>
  <c r="F3713" i="1"/>
  <c r="E3713" i="1"/>
  <c r="M3712" i="1"/>
  <c r="L3712" i="1"/>
  <c r="K3712" i="1"/>
  <c r="J3712" i="1"/>
  <c r="I3712" i="1"/>
  <c r="H3712" i="1"/>
  <c r="G3712" i="1"/>
  <c r="F3712" i="1"/>
  <c r="E3712" i="1"/>
  <c r="M3711" i="1"/>
  <c r="L3711" i="1"/>
  <c r="K3711" i="1"/>
  <c r="J3711" i="1"/>
  <c r="I3711" i="1"/>
  <c r="H3711" i="1"/>
  <c r="G3711" i="1"/>
  <c r="F3711" i="1"/>
  <c r="E3711" i="1"/>
  <c r="M3710" i="1"/>
  <c r="L3710" i="1"/>
  <c r="K3710" i="1"/>
  <c r="J3710" i="1"/>
  <c r="I3710" i="1"/>
  <c r="H3710" i="1"/>
  <c r="G3710" i="1"/>
  <c r="F3710" i="1"/>
  <c r="E3710" i="1"/>
  <c r="M3709" i="1"/>
  <c r="L3709" i="1"/>
  <c r="K3709" i="1"/>
  <c r="J3709" i="1"/>
  <c r="I3709" i="1"/>
  <c r="H3709" i="1"/>
  <c r="G3709" i="1"/>
  <c r="F3709" i="1"/>
  <c r="E3709" i="1"/>
  <c r="M3708" i="1"/>
  <c r="L3708" i="1"/>
  <c r="K3708" i="1"/>
  <c r="J3708" i="1"/>
  <c r="I3708" i="1"/>
  <c r="H3708" i="1"/>
  <c r="G3708" i="1"/>
  <c r="F3708" i="1"/>
  <c r="E3708" i="1"/>
  <c r="M3707" i="1"/>
  <c r="L3707" i="1"/>
  <c r="K3707" i="1"/>
  <c r="J3707" i="1"/>
  <c r="I3707" i="1"/>
  <c r="H3707" i="1"/>
  <c r="G3707" i="1"/>
  <c r="F3707" i="1"/>
  <c r="E3707" i="1"/>
  <c r="M3706" i="1"/>
  <c r="L3706" i="1"/>
  <c r="K3706" i="1"/>
  <c r="J3706" i="1"/>
  <c r="I3706" i="1"/>
  <c r="H3706" i="1"/>
  <c r="G3706" i="1"/>
  <c r="F3706" i="1"/>
  <c r="E3706" i="1"/>
  <c r="M3705" i="1"/>
  <c r="L3705" i="1"/>
  <c r="K3705" i="1"/>
  <c r="J3705" i="1"/>
  <c r="I3705" i="1"/>
  <c r="H3705" i="1"/>
  <c r="G3705" i="1"/>
  <c r="F3705" i="1"/>
  <c r="E3705" i="1"/>
  <c r="M3704" i="1"/>
  <c r="L3704" i="1"/>
  <c r="K3704" i="1"/>
  <c r="J3704" i="1"/>
  <c r="I3704" i="1"/>
  <c r="H3704" i="1"/>
  <c r="G3704" i="1"/>
  <c r="F3704" i="1"/>
  <c r="E3704" i="1"/>
  <c r="M3703" i="1"/>
  <c r="L3703" i="1"/>
  <c r="K3703" i="1"/>
  <c r="J3703" i="1"/>
  <c r="I3703" i="1"/>
  <c r="H3703" i="1"/>
  <c r="G3703" i="1"/>
  <c r="F3703" i="1"/>
  <c r="E3703" i="1"/>
  <c r="M3702" i="1"/>
  <c r="L3702" i="1"/>
  <c r="K3702" i="1"/>
  <c r="J3702" i="1"/>
  <c r="I3702" i="1"/>
  <c r="H3702" i="1"/>
  <c r="G3702" i="1"/>
  <c r="F3702" i="1"/>
  <c r="E3702" i="1"/>
  <c r="M3701" i="1"/>
  <c r="L3701" i="1"/>
  <c r="K3701" i="1"/>
  <c r="J3701" i="1"/>
  <c r="I3701" i="1"/>
  <c r="H3701" i="1"/>
  <c r="G3701" i="1"/>
  <c r="F3701" i="1"/>
  <c r="E3701" i="1"/>
  <c r="M3700" i="1"/>
  <c r="L3700" i="1"/>
  <c r="K3700" i="1"/>
  <c r="J3700" i="1"/>
  <c r="I3700" i="1"/>
  <c r="H3700" i="1"/>
  <c r="G3700" i="1"/>
  <c r="F3700" i="1"/>
  <c r="E3700" i="1"/>
  <c r="M3699" i="1"/>
  <c r="L3699" i="1"/>
  <c r="K3699" i="1"/>
  <c r="J3699" i="1"/>
  <c r="I3699" i="1"/>
  <c r="H3699" i="1"/>
  <c r="G3699" i="1"/>
  <c r="F3699" i="1"/>
  <c r="E3699" i="1"/>
  <c r="M3698" i="1"/>
  <c r="L3698" i="1"/>
  <c r="K3698" i="1"/>
  <c r="J3698" i="1"/>
  <c r="I3698" i="1"/>
  <c r="H3698" i="1"/>
  <c r="G3698" i="1"/>
  <c r="F3698" i="1"/>
  <c r="E3698" i="1"/>
  <c r="M3697" i="1"/>
  <c r="L3697" i="1"/>
  <c r="K3697" i="1"/>
  <c r="J3697" i="1"/>
  <c r="I3697" i="1"/>
  <c r="H3697" i="1"/>
  <c r="G3697" i="1"/>
  <c r="F3697" i="1"/>
  <c r="E3697" i="1"/>
  <c r="M3696" i="1"/>
  <c r="L3696" i="1"/>
  <c r="K3696" i="1"/>
  <c r="J3696" i="1"/>
  <c r="I3696" i="1"/>
  <c r="H3696" i="1"/>
  <c r="G3696" i="1"/>
  <c r="F3696" i="1"/>
  <c r="E3696" i="1"/>
  <c r="M3695" i="1"/>
  <c r="L3695" i="1"/>
  <c r="K3695" i="1"/>
  <c r="J3695" i="1"/>
  <c r="I3695" i="1"/>
  <c r="H3695" i="1"/>
  <c r="G3695" i="1"/>
  <c r="F3695" i="1"/>
  <c r="E3695" i="1"/>
  <c r="M3694" i="1"/>
  <c r="L3694" i="1"/>
  <c r="K3694" i="1"/>
  <c r="J3694" i="1"/>
  <c r="I3694" i="1"/>
  <c r="H3694" i="1"/>
  <c r="G3694" i="1"/>
  <c r="F3694" i="1"/>
  <c r="E3694" i="1"/>
  <c r="M3693" i="1"/>
  <c r="L3693" i="1"/>
  <c r="K3693" i="1"/>
  <c r="J3693" i="1"/>
  <c r="I3693" i="1"/>
  <c r="H3693" i="1"/>
  <c r="G3693" i="1"/>
  <c r="F3693" i="1"/>
  <c r="E3693" i="1"/>
  <c r="M3692" i="1"/>
  <c r="L3692" i="1"/>
  <c r="K3692" i="1"/>
  <c r="J3692" i="1"/>
  <c r="I3692" i="1"/>
  <c r="H3692" i="1"/>
  <c r="G3692" i="1"/>
  <c r="F3692" i="1"/>
  <c r="E3692" i="1"/>
  <c r="M3691" i="1"/>
  <c r="L3691" i="1"/>
  <c r="K3691" i="1"/>
  <c r="J3691" i="1"/>
  <c r="I3691" i="1"/>
  <c r="H3691" i="1"/>
  <c r="G3691" i="1"/>
  <c r="F3691" i="1"/>
  <c r="E3691" i="1"/>
  <c r="M3690" i="1"/>
  <c r="L3690" i="1"/>
  <c r="K3690" i="1"/>
  <c r="J3690" i="1"/>
  <c r="I3690" i="1"/>
  <c r="H3690" i="1"/>
  <c r="G3690" i="1"/>
  <c r="F3690" i="1"/>
  <c r="E3690" i="1"/>
  <c r="M3689" i="1"/>
  <c r="L3689" i="1"/>
  <c r="K3689" i="1"/>
  <c r="J3689" i="1"/>
  <c r="I3689" i="1"/>
  <c r="H3689" i="1"/>
  <c r="G3689" i="1"/>
  <c r="F3689" i="1"/>
  <c r="E3689" i="1"/>
  <c r="M3688" i="1"/>
  <c r="L3688" i="1"/>
  <c r="K3688" i="1"/>
  <c r="J3688" i="1"/>
  <c r="I3688" i="1"/>
  <c r="H3688" i="1"/>
  <c r="G3688" i="1"/>
  <c r="F3688" i="1"/>
  <c r="E3688" i="1"/>
  <c r="M3687" i="1"/>
  <c r="L3687" i="1"/>
  <c r="K3687" i="1"/>
  <c r="J3687" i="1"/>
  <c r="I3687" i="1"/>
  <c r="H3687" i="1"/>
  <c r="G3687" i="1"/>
  <c r="F3687" i="1"/>
  <c r="E3687" i="1"/>
  <c r="M3686" i="1"/>
  <c r="L3686" i="1"/>
  <c r="K3686" i="1"/>
  <c r="J3686" i="1"/>
  <c r="I3686" i="1"/>
  <c r="H3686" i="1"/>
  <c r="G3686" i="1"/>
  <c r="F3686" i="1"/>
  <c r="E3686" i="1"/>
  <c r="M3685" i="1"/>
  <c r="L3685" i="1"/>
  <c r="K3685" i="1"/>
  <c r="J3685" i="1"/>
  <c r="I3685" i="1"/>
  <c r="H3685" i="1"/>
  <c r="G3685" i="1"/>
  <c r="F3685" i="1"/>
  <c r="E3685" i="1"/>
  <c r="M3684" i="1"/>
  <c r="L3684" i="1"/>
  <c r="K3684" i="1"/>
  <c r="J3684" i="1"/>
  <c r="I3684" i="1"/>
  <c r="H3684" i="1"/>
  <c r="G3684" i="1"/>
  <c r="F3684" i="1"/>
  <c r="E3684" i="1"/>
  <c r="M3683" i="1"/>
  <c r="L3683" i="1"/>
  <c r="K3683" i="1"/>
  <c r="J3683" i="1"/>
  <c r="I3683" i="1"/>
  <c r="H3683" i="1"/>
  <c r="G3683" i="1"/>
  <c r="F3683" i="1"/>
  <c r="E3683" i="1"/>
  <c r="M3682" i="1"/>
  <c r="L3682" i="1"/>
  <c r="K3682" i="1"/>
  <c r="J3682" i="1"/>
  <c r="I3682" i="1"/>
  <c r="H3682" i="1"/>
  <c r="G3682" i="1"/>
  <c r="F3682" i="1"/>
  <c r="E3682" i="1"/>
  <c r="M3681" i="1"/>
  <c r="L3681" i="1"/>
  <c r="K3681" i="1"/>
  <c r="J3681" i="1"/>
  <c r="I3681" i="1"/>
  <c r="H3681" i="1"/>
  <c r="G3681" i="1"/>
  <c r="F3681" i="1"/>
  <c r="E3681" i="1"/>
  <c r="M3680" i="1"/>
  <c r="L3680" i="1"/>
  <c r="K3680" i="1"/>
  <c r="J3680" i="1"/>
  <c r="I3680" i="1"/>
  <c r="H3680" i="1"/>
  <c r="G3680" i="1"/>
  <c r="F3680" i="1"/>
  <c r="E3680" i="1"/>
  <c r="M3679" i="1"/>
  <c r="L3679" i="1"/>
  <c r="K3679" i="1"/>
  <c r="J3679" i="1"/>
  <c r="I3679" i="1"/>
  <c r="H3679" i="1"/>
  <c r="G3679" i="1"/>
  <c r="F3679" i="1"/>
  <c r="E3679" i="1"/>
  <c r="M3678" i="1"/>
  <c r="L3678" i="1"/>
  <c r="K3678" i="1"/>
  <c r="J3678" i="1"/>
  <c r="I3678" i="1"/>
  <c r="H3678" i="1"/>
  <c r="G3678" i="1"/>
  <c r="F3678" i="1"/>
  <c r="E3678" i="1"/>
  <c r="M3677" i="1"/>
  <c r="L3677" i="1"/>
  <c r="K3677" i="1"/>
  <c r="J3677" i="1"/>
  <c r="I3677" i="1"/>
  <c r="H3677" i="1"/>
  <c r="G3677" i="1"/>
  <c r="F3677" i="1"/>
  <c r="E3677" i="1"/>
  <c r="M3676" i="1"/>
  <c r="L3676" i="1"/>
  <c r="K3676" i="1"/>
  <c r="J3676" i="1"/>
  <c r="I3676" i="1"/>
  <c r="H3676" i="1"/>
  <c r="G3676" i="1"/>
  <c r="F3676" i="1"/>
  <c r="E3676" i="1"/>
  <c r="M3675" i="1"/>
  <c r="L3675" i="1"/>
  <c r="K3675" i="1"/>
  <c r="J3675" i="1"/>
  <c r="I3675" i="1"/>
  <c r="H3675" i="1"/>
  <c r="G3675" i="1"/>
  <c r="F3675" i="1"/>
  <c r="E3675" i="1"/>
  <c r="M3674" i="1"/>
  <c r="L3674" i="1"/>
  <c r="K3674" i="1"/>
  <c r="J3674" i="1"/>
  <c r="I3674" i="1"/>
  <c r="H3674" i="1"/>
  <c r="G3674" i="1"/>
  <c r="F3674" i="1"/>
  <c r="E3674" i="1"/>
  <c r="M3673" i="1"/>
  <c r="L3673" i="1"/>
  <c r="K3673" i="1"/>
  <c r="J3673" i="1"/>
  <c r="I3673" i="1"/>
  <c r="H3673" i="1"/>
  <c r="G3673" i="1"/>
  <c r="F3673" i="1"/>
  <c r="E3673" i="1"/>
  <c r="M3672" i="1"/>
  <c r="L3672" i="1"/>
  <c r="K3672" i="1"/>
  <c r="J3672" i="1"/>
  <c r="I3672" i="1"/>
  <c r="H3672" i="1"/>
  <c r="G3672" i="1"/>
  <c r="F3672" i="1"/>
  <c r="E3672" i="1"/>
  <c r="M3671" i="1"/>
  <c r="L3671" i="1"/>
  <c r="K3671" i="1"/>
  <c r="J3671" i="1"/>
  <c r="I3671" i="1"/>
  <c r="H3671" i="1"/>
  <c r="G3671" i="1"/>
  <c r="F3671" i="1"/>
  <c r="E3671" i="1"/>
  <c r="M3670" i="1"/>
  <c r="L3670" i="1"/>
  <c r="K3670" i="1"/>
  <c r="J3670" i="1"/>
  <c r="I3670" i="1"/>
  <c r="H3670" i="1"/>
  <c r="G3670" i="1"/>
  <c r="F3670" i="1"/>
  <c r="E3670" i="1"/>
  <c r="M3669" i="1"/>
  <c r="L3669" i="1"/>
  <c r="K3669" i="1"/>
  <c r="J3669" i="1"/>
  <c r="I3669" i="1"/>
  <c r="H3669" i="1"/>
  <c r="G3669" i="1"/>
  <c r="F3669" i="1"/>
  <c r="E3669" i="1"/>
  <c r="M3668" i="1"/>
  <c r="L3668" i="1"/>
  <c r="K3668" i="1"/>
  <c r="J3668" i="1"/>
  <c r="I3668" i="1"/>
  <c r="H3668" i="1"/>
  <c r="G3668" i="1"/>
  <c r="F3668" i="1"/>
  <c r="E3668" i="1"/>
  <c r="M3667" i="1"/>
  <c r="L3667" i="1"/>
  <c r="K3667" i="1"/>
  <c r="J3667" i="1"/>
  <c r="I3667" i="1"/>
  <c r="H3667" i="1"/>
  <c r="G3667" i="1"/>
  <c r="F3667" i="1"/>
  <c r="E3667" i="1"/>
  <c r="M3666" i="1"/>
  <c r="L3666" i="1"/>
  <c r="K3666" i="1"/>
  <c r="J3666" i="1"/>
  <c r="I3666" i="1"/>
  <c r="H3666" i="1"/>
  <c r="G3666" i="1"/>
  <c r="F3666" i="1"/>
  <c r="E3666" i="1"/>
  <c r="M3665" i="1"/>
  <c r="L3665" i="1"/>
  <c r="K3665" i="1"/>
  <c r="J3665" i="1"/>
  <c r="I3665" i="1"/>
  <c r="H3665" i="1"/>
  <c r="G3665" i="1"/>
  <c r="F3665" i="1"/>
  <c r="E3665" i="1"/>
  <c r="M3664" i="1"/>
  <c r="L3664" i="1"/>
  <c r="K3664" i="1"/>
  <c r="J3664" i="1"/>
  <c r="I3664" i="1"/>
  <c r="H3664" i="1"/>
  <c r="G3664" i="1"/>
  <c r="F3664" i="1"/>
  <c r="E3664" i="1"/>
  <c r="M3663" i="1"/>
  <c r="L3663" i="1"/>
  <c r="K3663" i="1"/>
  <c r="J3663" i="1"/>
  <c r="I3663" i="1"/>
  <c r="H3663" i="1"/>
  <c r="G3663" i="1"/>
  <c r="F3663" i="1"/>
  <c r="E3663" i="1"/>
  <c r="M3662" i="1"/>
  <c r="L3662" i="1"/>
  <c r="K3662" i="1"/>
  <c r="J3662" i="1"/>
  <c r="I3662" i="1"/>
  <c r="H3662" i="1"/>
  <c r="G3662" i="1"/>
  <c r="F3662" i="1"/>
  <c r="E3662" i="1"/>
  <c r="M3661" i="1"/>
  <c r="L3661" i="1"/>
  <c r="K3661" i="1"/>
  <c r="J3661" i="1"/>
  <c r="I3661" i="1"/>
  <c r="H3661" i="1"/>
  <c r="G3661" i="1"/>
  <c r="F3661" i="1"/>
  <c r="E3661" i="1"/>
  <c r="M3660" i="1"/>
  <c r="L3660" i="1"/>
  <c r="K3660" i="1"/>
  <c r="J3660" i="1"/>
  <c r="I3660" i="1"/>
  <c r="H3660" i="1"/>
  <c r="G3660" i="1"/>
  <c r="F3660" i="1"/>
  <c r="E3660" i="1"/>
  <c r="M3659" i="1"/>
  <c r="L3659" i="1"/>
  <c r="K3659" i="1"/>
  <c r="J3659" i="1"/>
  <c r="I3659" i="1"/>
  <c r="H3659" i="1"/>
  <c r="G3659" i="1"/>
  <c r="F3659" i="1"/>
  <c r="E3659" i="1"/>
  <c r="M3658" i="1"/>
  <c r="L3658" i="1"/>
  <c r="K3658" i="1"/>
  <c r="J3658" i="1"/>
  <c r="I3658" i="1"/>
  <c r="H3658" i="1"/>
  <c r="G3658" i="1"/>
  <c r="F3658" i="1"/>
  <c r="E3658" i="1"/>
  <c r="M3657" i="1"/>
  <c r="L3657" i="1"/>
  <c r="K3657" i="1"/>
  <c r="J3657" i="1"/>
  <c r="I3657" i="1"/>
  <c r="H3657" i="1"/>
  <c r="G3657" i="1"/>
  <c r="F3657" i="1"/>
  <c r="E3657" i="1"/>
  <c r="M3656" i="1"/>
  <c r="L3656" i="1"/>
  <c r="K3656" i="1"/>
  <c r="J3656" i="1"/>
  <c r="I3656" i="1"/>
  <c r="H3656" i="1"/>
  <c r="G3656" i="1"/>
  <c r="F3656" i="1"/>
  <c r="E3656" i="1"/>
  <c r="M3655" i="1"/>
  <c r="L3655" i="1"/>
  <c r="K3655" i="1"/>
  <c r="J3655" i="1"/>
  <c r="I3655" i="1"/>
  <c r="H3655" i="1"/>
  <c r="G3655" i="1"/>
  <c r="F3655" i="1"/>
  <c r="E3655" i="1"/>
  <c r="M3654" i="1"/>
  <c r="L3654" i="1"/>
  <c r="K3654" i="1"/>
  <c r="J3654" i="1"/>
  <c r="I3654" i="1"/>
  <c r="H3654" i="1"/>
  <c r="G3654" i="1"/>
  <c r="F3654" i="1"/>
  <c r="E3654" i="1"/>
  <c r="M3653" i="1"/>
  <c r="L3653" i="1"/>
  <c r="K3653" i="1"/>
  <c r="J3653" i="1"/>
  <c r="I3653" i="1"/>
  <c r="H3653" i="1"/>
  <c r="G3653" i="1"/>
  <c r="F3653" i="1"/>
  <c r="E3653" i="1"/>
  <c r="M3652" i="1"/>
  <c r="L3652" i="1"/>
  <c r="K3652" i="1"/>
  <c r="J3652" i="1"/>
  <c r="I3652" i="1"/>
  <c r="H3652" i="1"/>
  <c r="G3652" i="1"/>
  <c r="F3652" i="1"/>
  <c r="E3652" i="1"/>
  <c r="M3651" i="1"/>
  <c r="L3651" i="1"/>
  <c r="K3651" i="1"/>
  <c r="J3651" i="1"/>
  <c r="I3651" i="1"/>
  <c r="H3651" i="1"/>
  <c r="G3651" i="1"/>
  <c r="F3651" i="1"/>
  <c r="E3651" i="1"/>
  <c r="M3650" i="1"/>
  <c r="L3650" i="1"/>
  <c r="K3650" i="1"/>
  <c r="J3650" i="1"/>
  <c r="I3650" i="1"/>
  <c r="H3650" i="1"/>
  <c r="G3650" i="1"/>
  <c r="F3650" i="1"/>
  <c r="E3650" i="1"/>
  <c r="M3649" i="1"/>
  <c r="L3649" i="1"/>
  <c r="K3649" i="1"/>
  <c r="J3649" i="1"/>
  <c r="I3649" i="1"/>
  <c r="H3649" i="1"/>
  <c r="G3649" i="1"/>
  <c r="F3649" i="1"/>
  <c r="E3649" i="1"/>
  <c r="M3648" i="1"/>
  <c r="L3648" i="1"/>
  <c r="K3648" i="1"/>
  <c r="J3648" i="1"/>
  <c r="I3648" i="1"/>
  <c r="H3648" i="1"/>
  <c r="G3648" i="1"/>
  <c r="F3648" i="1"/>
  <c r="E3648" i="1"/>
  <c r="M3647" i="1"/>
  <c r="L3647" i="1"/>
  <c r="K3647" i="1"/>
  <c r="J3647" i="1"/>
  <c r="I3647" i="1"/>
  <c r="H3647" i="1"/>
  <c r="G3647" i="1"/>
  <c r="F3647" i="1"/>
  <c r="E3647" i="1"/>
  <c r="M3646" i="1"/>
  <c r="L3646" i="1"/>
  <c r="K3646" i="1"/>
  <c r="J3646" i="1"/>
  <c r="I3646" i="1"/>
  <c r="H3646" i="1"/>
  <c r="G3646" i="1"/>
  <c r="F3646" i="1"/>
  <c r="E3646" i="1"/>
  <c r="M3645" i="1"/>
  <c r="L3645" i="1"/>
  <c r="K3645" i="1"/>
  <c r="J3645" i="1"/>
  <c r="I3645" i="1"/>
  <c r="H3645" i="1"/>
  <c r="G3645" i="1"/>
  <c r="F3645" i="1"/>
  <c r="E3645" i="1"/>
  <c r="M3644" i="1"/>
  <c r="L3644" i="1"/>
  <c r="K3644" i="1"/>
  <c r="J3644" i="1"/>
  <c r="I3644" i="1"/>
  <c r="H3644" i="1"/>
  <c r="G3644" i="1"/>
  <c r="F3644" i="1"/>
  <c r="E3644" i="1"/>
  <c r="M3643" i="1"/>
  <c r="L3643" i="1"/>
  <c r="K3643" i="1"/>
  <c r="J3643" i="1"/>
  <c r="I3643" i="1"/>
  <c r="H3643" i="1"/>
  <c r="G3643" i="1"/>
  <c r="F3643" i="1"/>
  <c r="E3643" i="1"/>
  <c r="M3642" i="1"/>
  <c r="L3642" i="1"/>
  <c r="K3642" i="1"/>
  <c r="J3642" i="1"/>
  <c r="I3642" i="1"/>
  <c r="H3642" i="1"/>
  <c r="G3642" i="1"/>
  <c r="F3642" i="1"/>
  <c r="E3642" i="1"/>
  <c r="M3641" i="1"/>
  <c r="L3641" i="1"/>
  <c r="K3641" i="1"/>
  <c r="J3641" i="1"/>
  <c r="I3641" i="1"/>
  <c r="H3641" i="1"/>
  <c r="G3641" i="1"/>
  <c r="F3641" i="1"/>
  <c r="E3641" i="1"/>
  <c r="M3640" i="1"/>
  <c r="L3640" i="1"/>
  <c r="K3640" i="1"/>
  <c r="J3640" i="1"/>
  <c r="I3640" i="1"/>
  <c r="H3640" i="1"/>
  <c r="G3640" i="1"/>
  <c r="F3640" i="1"/>
  <c r="E3640" i="1"/>
  <c r="M3639" i="1"/>
  <c r="L3639" i="1"/>
  <c r="K3639" i="1"/>
  <c r="J3639" i="1"/>
  <c r="I3639" i="1"/>
  <c r="H3639" i="1"/>
  <c r="G3639" i="1"/>
  <c r="F3639" i="1"/>
  <c r="E3639" i="1"/>
  <c r="M3638" i="1"/>
  <c r="L3638" i="1"/>
  <c r="K3638" i="1"/>
  <c r="J3638" i="1"/>
  <c r="I3638" i="1"/>
  <c r="H3638" i="1"/>
  <c r="G3638" i="1"/>
  <c r="F3638" i="1"/>
  <c r="E3638" i="1"/>
  <c r="M3637" i="1"/>
  <c r="L3637" i="1"/>
  <c r="K3637" i="1"/>
  <c r="J3637" i="1"/>
  <c r="I3637" i="1"/>
  <c r="H3637" i="1"/>
  <c r="G3637" i="1"/>
  <c r="F3637" i="1"/>
  <c r="E3637" i="1"/>
  <c r="M3636" i="1"/>
  <c r="L3636" i="1"/>
  <c r="K3636" i="1"/>
  <c r="J3636" i="1"/>
  <c r="I3636" i="1"/>
  <c r="H3636" i="1"/>
  <c r="G3636" i="1"/>
  <c r="F3636" i="1"/>
  <c r="E3636" i="1"/>
  <c r="M3635" i="1"/>
  <c r="L3635" i="1"/>
  <c r="K3635" i="1"/>
  <c r="J3635" i="1"/>
  <c r="I3635" i="1"/>
  <c r="H3635" i="1"/>
  <c r="G3635" i="1"/>
  <c r="F3635" i="1"/>
  <c r="E3635" i="1"/>
  <c r="M3634" i="1"/>
  <c r="L3634" i="1"/>
  <c r="K3634" i="1"/>
  <c r="J3634" i="1"/>
  <c r="I3634" i="1"/>
  <c r="H3634" i="1"/>
  <c r="G3634" i="1"/>
  <c r="F3634" i="1"/>
  <c r="E3634" i="1"/>
  <c r="M3633" i="1"/>
  <c r="L3633" i="1"/>
  <c r="K3633" i="1"/>
  <c r="J3633" i="1"/>
  <c r="I3633" i="1"/>
  <c r="H3633" i="1"/>
  <c r="G3633" i="1"/>
  <c r="F3633" i="1"/>
  <c r="E3633" i="1"/>
  <c r="M3632" i="1"/>
  <c r="L3632" i="1"/>
  <c r="K3632" i="1"/>
  <c r="J3632" i="1"/>
  <c r="I3632" i="1"/>
  <c r="H3632" i="1"/>
  <c r="G3632" i="1"/>
  <c r="F3632" i="1"/>
  <c r="E3632" i="1"/>
  <c r="M3631" i="1"/>
  <c r="L3631" i="1"/>
  <c r="K3631" i="1"/>
  <c r="J3631" i="1"/>
  <c r="I3631" i="1"/>
  <c r="H3631" i="1"/>
  <c r="G3631" i="1"/>
  <c r="F3631" i="1"/>
  <c r="E3631" i="1"/>
  <c r="M3630" i="1"/>
  <c r="L3630" i="1"/>
  <c r="K3630" i="1"/>
  <c r="J3630" i="1"/>
  <c r="I3630" i="1"/>
  <c r="H3630" i="1"/>
  <c r="G3630" i="1"/>
  <c r="F3630" i="1"/>
  <c r="E3630" i="1"/>
  <c r="M3629" i="1"/>
  <c r="L3629" i="1"/>
  <c r="K3629" i="1"/>
  <c r="J3629" i="1"/>
  <c r="I3629" i="1"/>
  <c r="H3629" i="1"/>
  <c r="G3629" i="1"/>
  <c r="F3629" i="1"/>
  <c r="E3629" i="1"/>
  <c r="M3628" i="1"/>
  <c r="L3628" i="1"/>
  <c r="K3628" i="1"/>
  <c r="J3628" i="1"/>
  <c r="I3628" i="1"/>
  <c r="H3628" i="1"/>
  <c r="G3628" i="1"/>
  <c r="F3628" i="1"/>
  <c r="E3628" i="1"/>
  <c r="M3627" i="1"/>
  <c r="L3627" i="1"/>
  <c r="K3627" i="1"/>
  <c r="J3627" i="1"/>
  <c r="I3627" i="1"/>
  <c r="H3627" i="1"/>
  <c r="G3627" i="1"/>
  <c r="F3627" i="1"/>
  <c r="E3627" i="1"/>
  <c r="M3626" i="1"/>
  <c r="L3626" i="1"/>
  <c r="K3626" i="1"/>
  <c r="J3626" i="1"/>
  <c r="I3626" i="1"/>
  <c r="H3626" i="1"/>
  <c r="G3626" i="1"/>
  <c r="F3626" i="1"/>
  <c r="E3626" i="1"/>
  <c r="M3625" i="1"/>
  <c r="L3625" i="1"/>
  <c r="K3625" i="1"/>
  <c r="J3625" i="1"/>
  <c r="I3625" i="1"/>
  <c r="H3625" i="1"/>
  <c r="G3625" i="1"/>
  <c r="F3625" i="1"/>
  <c r="E3625" i="1"/>
  <c r="M3624" i="1"/>
  <c r="L3624" i="1"/>
  <c r="K3624" i="1"/>
  <c r="J3624" i="1"/>
  <c r="I3624" i="1"/>
  <c r="H3624" i="1"/>
  <c r="G3624" i="1"/>
  <c r="F3624" i="1"/>
  <c r="E3624" i="1"/>
  <c r="M3623" i="1"/>
  <c r="L3623" i="1"/>
  <c r="K3623" i="1"/>
  <c r="J3623" i="1"/>
  <c r="I3623" i="1"/>
  <c r="H3623" i="1"/>
  <c r="G3623" i="1"/>
  <c r="F3623" i="1"/>
  <c r="E3623" i="1"/>
  <c r="M3622" i="1"/>
  <c r="L3622" i="1"/>
  <c r="K3622" i="1"/>
  <c r="J3622" i="1"/>
  <c r="I3622" i="1"/>
  <c r="H3622" i="1"/>
  <c r="G3622" i="1"/>
  <c r="F3622" i="1"/>
  <c r="E3622" i="1"/>
  <c r="M3621" i="1"/>
  <c r="L3621" i="1"/>
  <c r="K3621" i="1"/>
  <c r="J3621" i="1"/>
  <c r="I3621" i="1"/>
  <c r="H3621" i="1"/>
  <c r="G3621" i="1"/>
  <c r="F3621" i="1"/>
  <c r="E3621" i="1"/>
  <c r="M3620" i="1"/>
  <c r="L3620" i="1"/>
  <c r="K3620" i="1"/>
  <c r="J3620" i="1"/>
  <c r="I3620" i="1"/>
  <c r="H3620" i="1"/>
  <c r="G3620" i="1"/>
  <c r="F3620" i="1"/>
  <c r="E3620" i="1"/>
  <c r="M3619" i="1"/>
  <c r="L3619" i="1"/>
  <c r="K3619" i="1"/>
  <c r="J3619" i="1"/>
  <c r="I3619" i="1"/>
  <c r="H3619" i="1"/>
  <c r="G3619" i="1"/>
  <c r="F3619" i="1"/>
  <c r="E3619" i="1"/>
  <c r="M3618" i="1"/>
  <c r="L3618" i="1"/>
  <c r="K3618" i="1"/>
  <c r="J3618" i="1"/>
  <c r="I3618" i="1"/>
  <c r="H3618" i="1"/>
  <c r="G3618" i="1"/>
  <c r="F3618" i="1"/>
  <c r="E3618" i="1"/>
  <c r="M3617" i="1"/>
  <c r="L3617" i="1"/>
  <c r="K3617" i="1"/>
  <c r="J3617" i="1"/>
  <c r="I3617" i="1"/>
  <c r="H3617" i="1"/>
  <c r="G3617" i="1"/>
  <c r="F3617" i="1"/>
  <c r="E3617" i="1"/>
  <c r="M3616" i="1"/>
  <c r="L3616" i="1"/>
  <c r="K3616" i="1"/>
  <c r="J3616" i="1"/>
  <c r="I3616" i="1"/>
  <c r="H3616" i="1"/>
  <c r="G3616" i="1"/>
  <c r="F3616" i="1"/>
  <c r="E3616" i="1"/>
  <c r="M3615" i="1"/>
  <c r="L3615" i="1"/>
  <c r="K3615" i="1"/>
  <c r="J3615" i="1"/>
  <c r="I3615" i="1"/>
  <c r="H3615" i="1"/>
  <c r="G3615" i="1"/>
  <c r="F3615" i="1"/>
  <c r="E3615" i="1"/>
  <c r="M3614" i="1"/>
  <c r="L3614" i="1"/>
  <c r="K3614" i="1"/>
  <c r="J3614" i="1"/>
  <c r="I3614" i="1"/>
  <c r="H3614" i="1"/>
  <c r="G3614" i="1"/>
  <c r="F3614" i="1"/>
  <c r="E3614" i="1"/>
  <c r="M3613" i="1"/>
  <c r="L3613" i="1"/>
  <c r="K3613" i="1"/>
  <c r="J3613" i="1"/>
  <c r="I3613" i="1"/>
  <c r="H3613" i="1"/>
  <c r="G3613" i="1"/>
  <c r="F3613" i="1"/>
  <c r="E3613" i="1"/>
  <c r="M3612" i="1"/>
  <c r="L3612" i="1"/>
  <c r="K3612" i="1"/>
  <c r="J3612" i="1"/>
  <c r="I3612" i="1"/>
  <c r="H3612" i="1"/>
  <c r="G3612" i="1"/>
  <c r="F3612" i="1"/>
  <c r="E3612" i="1"/>
  <c r="M3611" i="1"/>
  <c r="L3611" i="1"/>
  <c r="K3611" i="1"/>
  <c r="J3611" i="1"/>
  <c r="I3611" i="1"/>
  <c r="H3611" i="1"/>
  <c r="G3611" i="1"/>
  <c r="F3611" i="1"/>
  <c r="E3611" i="1"/>
  <c r="M3610" i="1"/>
  <c r="L3610" i="1"/>
  <c r="K3610" i="1"/>
  <c r="J3610" i="1"/>
  <c r="I3610" i="1"/>
  <c r="H3610" i="1"/>
  <c r="G3610" i="1"/>
  <c r="F3610" i="1"/>
  <c r="E3610" i="1"/>
  <c r="M3609" i="1"/>
  <c r="L3609" i="1"/>
  <c r="K3609" i="1"/>
  <c r="J3609" i="1"/>
  <c r="I3609" i="1"/>
  <c r="H3609" i="1"/>
  <c r="G3609" i="1"/>
  <c r="F3609" i="1"/>
  <c r="E3609" i="1"/>
  <c r="M3608" i="1"/>
  <c r="L3608" i="1"/>
  <c r="K3608" i="1"/>
  <c r="J3608" i="1"/>
  <c r="I3608" i="1"/>
  <c r="H3608" i="1"/>
  <c r="G3608" i="1"/>
  <c r="F3608" i="1"/>
  <c r="E3608" i="1"/>
  <c r="M3607" i="1"/>
  <c r="L3607" i="1"/>
  <c r="K3607" i="1"/>
  <c r="J3607" i="1"/>
  <c r="I3607" i="1"/>
  <c r="H3607" i="1"/>
  <c r="G3607" i="1"/>
  <c r="F3607" i="1"/>
  <c r="E3607" i="1"/>
  <c r="M3606" i="1"/>
  <c r="L3606" i="1"/>
  <c r="K3606" i="1"/>
  <c r="J3606" i="1"/>
  <c r="I3606" i="1"/>
  <c r="H3606" i="1"/>
  <c r="G3606" i="1"/>
  <c r="F3606" i="1"/>
  <c r="E3606" i="1"/>
  <c r="M3605" i="1"/>
  <c r="L3605" i="1"/>
  <c r="K3605" i="1"/>
  <c r="J3605" i="1"/>
  <c r="I3605" i="1"/>
  <c r="H3605" i="1"/>
  <c r="G3605" i="1"/>
  <c r="F3605" i="1"/>
  <c r="E3605" i="1"/>
  <c r="M3604" i="1"/>
  <c r="L3604" i="1"/>
  <c r="K3604" i="1"/>
  <c r="J3604" i="1"/>
  <c r="I3604" i="1"/>
  <c r="H3604" i="1"/>
  <c r="G3604" i="1"/>
  <c r="F3604" i="1"/>
  <c r="E3604" i="1"/>
  <c r="M3603" i="1"/>
  <c r="L3603" i="1"/>
  <c r="K3603" i="1"/>
  <c r="J3603" i="1"/>
  <c r="I3603" i="1"/>
  <c r="H3603" i="1"/>
  <c r="G3603" i="1"/>
  <c r="F3603" i="1"/>
  <c r="E3603" i="1"/>
  <c r="M3602" i="1"/>
  <c r="L3602" i="1"/>
  <c r="K3602" i="1"/>
  <c r="J3602" i="1"/>
  <c r="I3602" i="1"/>
  <c r="H3602" i="1"/>
  <c r="G3602" i="1"/>
  <c r="F3602" i="1"/>
  <c r="E3602" i="1"/>
  <c r="M3601" i="1"/>
  <c r="L3601" i="1"/>
  <c r="K3601" i="1"/>
  <c r="J3601" i="1"/>
  <c r="I3601" i="1"/>
  <c r="H3601" i="1"/>
  <c r="G3601" i="1"/>
  <c r="F3601" i="1"/>
  <c r="E3601" i="1"/>
  <c r="M3600" i="1"/>
  <c r="L3600" i="1"/>
  <c r="K3600" i="1"/>
  <c r="J3600" i="1"/>
  <c r="I3600" i="1"/>
  <c r="H3600" i="1"/>
  <c r="G3600" i="1"/>
  <c r="F3600" i="1"/>
  <c r="E3600" i="1"/>
  <c r="M3599" i="1"/>
  <c r="L3599" i="1"/>
  <c r="K3599" i="1"/>
  <c r="J3599" i="1"/>
  <c r="I3599" i="1"/>
  <c r="H3599" i="1"/>
  <c r="G3599" i="1"/>
  <c r="F3599" i="1"/>
  <c r="E3599" i="1"/>
  <c r="M3598" i="1"/>
  <c r="L3598" i="1"/>
  <c r="K3598" i="1"/>
  <c r="J3598" i="1"/>
  <c r="I3598" i="1"/>
  <c r="H3598" i="1"/>
  <c r="G3598" i="1"/>
  <c r="F3598" i="1"/>
  <c r="E3598" i="1"/>
  <c r="M3597" i="1"/>
  <c r="L3597" i="1"/>
  <c r="K3597" i="1"/>
  <c r="J3597" i="1"/>
  <c r="I3597" i="1"/>
  <c r="H3597" i="1"/>
  <c r="G3597" i="1"/>
  <c r="F3597" i="1"/>
  <c r="E3597" i="1"/>
  <c r="M3596" i="1"/>
  <c r="L3596" i="1"/>
  <c r="K3596" i="1"/>
  <c r="J3596" i="1"/>
  <c r="I3596" i="1"/>
  <c r="H3596" i="1"/>
  <c r="G3596" i="1"/>
  <c r="F3596" i="1"/>
  <c r="E3596" i="1"/>
  <c r="M3595" i="1"/>
  <c r="L3595" i="1"/>
  <c r="K3595" i="1"/>
  <c r="J3595" i="1"/>
  <c r="I3595" i="1"/>
  <c r="H3595" i="1"/>
  <c r="G3595" i="1"/>
  <c r="F3595" i="1"/>
  <c r="E3595" i="1"/>
  <c r="M3594" i="1"/>
  <c r="L3594" i="1"/>
  <c r="K3594" i="1"/>
  <c r="J3594" i="1"/>
  <c r="I3594" i="1"/>
  <c r="H3594" i="1"/>
  <c r="G3594" i="1"/>
  <c r="F3594" i="1"/>
  <c r="E3594" i="1"/>
  <c r="M3593" i="1"/>
  <c r="L3593" i="1"/>
  <c r="K3593" i="1"/>
  <c r="J3593" i="1"/>
  <c r="I3593" i="1"/>
  <c r="H3593" i="1"/>
  <c r="G3593" i="1"/>
  <c r="F3593" i="1"/>
  <c r="E3593" i="1"/>
  <c r="M3592" i="1"/>
  <c r="L3592" i="1"/>
  <c r="K3592" i="1"/>
  <c r="J3592" i="1"/>
  <c r="I3592" i="1"/>
  <c r="H3592" i="1"/>
  <c r="G3592" i="1"/>
  <c r="F3592" i="1"/>
  <c r="E3592" i="1"/>
  <c r="M3591" i="1"/>
  <c r="L3591" i="1"/>
  <c r="K3591" i="1"/>
  <c r="J3591" i="1"/>
  <c r="I3591" i="1"/>
  <c r="H3591" i="1"/>
  <c r="G3591" i="1"/>
  <c r="F3591" i="1"/>
  <c r="E3591" i="1"/>
  <c r="M3590" i="1"/>
  <c r="L3590" i="1"/>
  <c r="K3590" i="1"/>
  <c r="J3590" i="1"/>
  <c r="I3590" i="1"/>
  <c r="H3590" i="1"/>
  <c r="G3590" i="1"/>
  <c r="F3590" i="1"/>
  <c r="E3590" i="1"/>
  <c r="M3589" i="1"/>
  <c r="L3589" i="1"/>
  <c r="K3589" i="1"/>
  <c r="J3589" i="1"/>
  <c r="I3589" i="1"/>
  <c r="H3589" i="1"/>
  <c r="G3589" i="1"/>
  <c r="F3589" i="1"/>
  <c r="E3589" i="1"/>
  <c r="M3588" i="1"/>
  <c r="L3588" i="1"/>
  <c r="K3588" i="1"/>
  <c r="J3588" i="1"/>
  <c r="I3588" i="1"/>
  <c r="H3588" i="1"/>
  <c r="G3588" i="1"/>
  <c r="F3588" i="1"/>
  <c r="E3588" i="1"/>
  <c r="M3587" i="1"/>
  <c r="L3587" i="1"/>
  <c r="K3587" i="1"/>
  <c r="J3587" i="1"/>
  <c r="I3587" i="1"/>
  <c r="H3587" i="1"/>
  <c r="G3587" i="1"/>
  <c r="F3587" i="1"/>
  <c r="E3587" i="1"/>
  <c r="M3586" i="1"/>
  <c r="L3586" i="1"/>
  <c r="K3586" i="1"/>
  <c r="J3586" i="1"/>
  <c r="I3586" i="1"/>
  <c r="H3586" i="1"/>
  <c r="G3586" i="1"/>
  <c r="F3586" i="1"/>
  <c r="E3586" i="1"/>
  <c r="M3585" i="1"/>
  <c r="L3585" i="1"/>
  <c r="K3585" i="1"/>
  <c r="J3585" i="1"/>
  <c r="I3585" i="1"/>
  <c r="H3585" i="1"/>
  <c r="G3585" i="1"/>
  <c r="F3585" i="1"/>
  <c r="E3585" i="1"/>
  <c r="M3584" i="1"/>
  <c r="L3584" i="1"/>
  <c r="K3584" i="1"/>
  <c r="J3584" i="1"/>
  <c r="I3584" i="1"/>
  <c r="H3584" i="1"/>
  <c r="G3584" i="1"/>
  <c r="F3584" i="1"/>
  <c r="E3584" i="1"/>
  <c r="M3583" i="1"/>
  <c r="L3583" i="1"/>
  <c r="K3583" i="1"/>
  <c r="J3583" i="1"/>
  <c r="I3583" i="1"/>
  <c r="H3583" i="1"/>
  <c r="G3583" i="1"/>
  <c r="F3583" i="1"/>
  <c r="E3583" i="1"/>
  <c r="M3582" i="1"/>
  <c r="L3582" i="1"/>
  <c r="K3582" i="1"/>
  <c r="J3582" i="1"/>
  <c r="I3582" i="1"/>
  <c r="H3582" i="1"/>
  <c r="G3582" i="1"/>
  <c r="F3582" i="1"/>
  <c r="E3582" i="1"/>
  <c r="M3581" i="1"/>
  <c r="L3581" i="1"/>
  <c r="K3581" i="1"/>
  <c r="J3581" i="1"/>
  <c r="I3581" i="1"/>
  <c r="H3581" i="1"/>
  <c r="G3581" i="1"/>
  <c r="F3581" i="1"/>
  <c r="E3581" i="1"/>
  <c r="M3580" i="1"/>
  <c r="L3580" i="1"/>
  <c r="K3580" i="1"/>
  <c r="J3580" i="1"/>
  <c r="I3580" i="1"/>
  <c r="H3580" i="1"/>
  <c r="G3580" i="1"/>
  <c r="F3580" i="1"/>
  <c r="E3580" i="1"/>
  <c r="M3579" i="1"/>
  <c r="L3579" i="1"/>
  <c r="K3579" i="1"/>
  <c r="J3579" i="1"/>
  <c r="I3579" i="1"/>
  <c r="H3579" i="1"/>
  <c r="G3579" i="1"/>
  <c r="F3579" i="1"/>
  <c r="E3579" i="1"/>
  <c r="M3578" i="1"/>
  <c r="L3578" i="1"/>
  <c r="K3578" i="1"/>
  <c r="J3578" i="1"/>
  <c r="I3578" i="1"/>
  <c r="H3578" i="1"/>
  <c r="G3578" i="1"/>
  <c r="F3578" i="1"/>
  <c r="E3578" i="1"/>
  <c r="M3577" i="1"/>
  <c r="L3577" i="1"/>
  <c r="K3577" i="1"/>
  <c r="J3577" i="1"/>
  <c r="I3577" i="1"/>
  <c r="H3577" i="1"/>
  <c r="G3577" i="1"/>
  <c r="F3577" i="1"/>
  <c r="E3577" i="1"/>
  <c r="M3576" i="1"/>
  <c r="L3576" i="1"/>
  <c r="K3576" i="1"/>
  <c r="J3576" i="1"/>
  <c r="I3576" i="1"/>
  <c r="H3576" i="1"/>
  <c r="G3576" i="1"/>
  <c r="F3576" i="1"/>
  <c r="E3576" i="1"/>
  <c r="M3575" i="1"/>
  <c r="L3575" i="1"/>
  <c r="K3575" i="1"/>
  <c r="J3575" i="1"/>
  <c r="I3575" i="1"/>
  <c r="H3575" i="1"/>
  <c r="G3575" i="1"/>
  <c r="F3575" i="1"/>
  <c r="E3575" i="1"/>
  <c r="M3574" i="1"/>
  <c r="L3574" i="1"/>
  <c r="K3574" i="1"/>
  <c r="J3574" i="1"/>
  <c r="I3574" i="1"/>
  <c r="H3574" i="1"/>
  <c r="G3574" i="1"/>
  <c r="F3574" i="1"/>
  <c r="E3574" i="1"/>
  <c r="M3573" i="1"/>
  <c r="L3573" i="1"/>
  <c r="K3573" i="1"/>
  <c r="J3573" i="1"/>
  <c r="I3573" i="1"/>
  <c r="H3573" i="1"/>
  <c r="G3573" i="1"/>
  <c r="F3573" i="1"/>
  <c r="E3573" i="1"/>
  <c r="M3572" i="1"/>
  <c r="L3572" i="1"/>
  <c r="K3572" i="1"/>
  <c r="J3572" i="1"/>
  <c r="I3572" i="1"/>
  <c r="H3572" i="1"/>
  <c r="G3572" i="1"/>
  <c r="F3572" i="1"/>
  <c r="E3572" i="1"/>
  <c r="M3571" i="1"/>
  <c r="L3571" i="1"/>
  <c r="K3571" i="1"/>
  <c r="J3571" i="1"/>
  <c r="I3571" i="1"/>
  <c r="H3571" i="1"/>
  <c r="G3571" i="1"/>
  <c r="F3571" i="1"/>
  <c r="E3571" i="1"/>
  <c r="M3570" i="1"/>
  <c r="L3570" i="1"/>
  <c r="K3570" i="1"/>
  <c r="J3570" i="1"/>
  <c r="I3570" i="1"/>
  <c r="H3570" i="1"/>
  <c r="G3570" i="1"/>
  <c r="F3570" i="1"/>
  <c r="E3570" i="1"/>
  <c r="M3569" i="1"/>
  <c r="L3569" i="1"/>
  <c r="K3569" i="1"/>
  <c r="J3569" i="1"/>
  <c r="I3569" i="1"/>
  <c r="H3569" i="1"/>
  <c r="G3569" i="1"/>
  <c r="F3569" i="1"/>
  <c r="E3569" i="1"/>
  <c r="M3568" i="1"/>
  <c r="L3568" i="1"/>
  <c r="K3568" i="1"/>
  <c r="J3568" i="1"/>
  <c r="I3568" i="1"/>
  <c r="H3568" i="1"/>
  <c r="G3568" i="1"/>
  <c r="F3568" i="1"/>
  <c r="E3568" i="1"/>
  <c r="M3567" i="1"/>
  <c r="L3567" i="1"/>
  <c r="K3567" i="1"/>
  <c r="J3567" i="1"/>
  <c r="I3567" i="1"/>
  <c r="H3567" i="1"/>
  <c r="G3567" i="1"/>
  <c r="F3567" i="1"/>
  <c r="E3567" i="1"/>
  <c r="M3566" i="1"/>
  <c r="L3566" i="1"/>
  <c r="K3566" i="1"/>
  <c r="J3566" i="1"/>
  <c r="I3566" i="1"/>
  <c r="H3566" i="1"/>
  <c r="G3566" i="1"/>
  <c r="F3566" i="1"/>
  <c r="E3566" i="1"/>
  <c r="M3565" i="1"/>
  <c r="L3565" i="1"/>
  <c r="K3565" i="1"/>
  <c r="J3565" i="1"/>
  <c r="I3565" i="1"/>
  <c r="H3565" i="1"/>
  <c r="G3565" i="1"/>
  <c r="F3565" i="1"/>
  <c r="E3565" i="1"/>
  <c r="M3564" i="1"/>
  <c r="L3564" i="1"/>
  <c r="K3564" i="1"/>
  <c r="J3564" i="1"/>
  <c r="I3564" i="1"/>
  <c r="H3564" i="1"/>
  <c r="G3564" i="1"/>
  <c r="F3564" i="1"/>
  <c r="E3564" i="1"/>
  <c r="M3563" i="1"/>
  <c r="L3563" i="1"/>
  <c r="K3563" i="1"/>
  <c r="J3563" i="1"/>
  <c r="I3563" i="1"/>
  <c r="H3563" i="1"/>
  <c r="G3563" i="1"/>
  <c r="F3563" i="1"/>
  <c r="E3563" i="1"/>
  <c r="M3562" i="1"/>
  <c r="L3562" i="1"/>
  <c r="K3562" i="1"/>
  <c r="J3562" i="1"/>
  <c r="I3562" i="1"/>
  <c r="H3562" i="1"/>
  <c r="G3562" i="1"/>
  <c r="F3562" i="1"/>
  <c r="E3562" i="1"/>
  <c r="M3561" i="1"/>
  <c r="L3561" i="1"/>
  <c r="K3561" i="1"/>
  <c r="J3561" i="1"/>
  <c r="I3561" i="1"/>
  <c r="H3561" i="1"/>
  <c r="G3561" i="1"/>
  <c r="F3561" i="1"/>
  <c r="E3561" i="1"/>
  <c r="M3560" i="1"/>
  <c r="L3560" i="1"/>
  <c r="K3560" i="1"/>
  <c r="J3560" i="1"/>
  <c r="I3560" i="1"/>
  <c r="H3560" i="1"/>
  <c r="G3560" i="1"/>
  <c r="F3560" i="1"/>
  <c r="E3560" i="1"/>
  <c r="M3559" i="1"/>
  <c r="L3559" i="1"/>
  <c r="K3559" i="1"/>
  <c r="J3559" i="1"/>
  <c r="I3559" i="1"/>
  <c r="H3559" i="1"/>
  <c r="G3559" i="1"/>
  <c r="F3559" i="1"/>
  <c r="E3559" i="1"/>
  <c r="M3558" i="1"/>
  <c r="L3558" i="1"/>
  <c r="K3558" i="1"/>
  <c r="J3558" i="1"/>
  <c r="I3558" i="1"/>
  <c r="H3558" i="1"/>
  <c r="G3558" i="1"/>
  <c r="F3558" i="1"/>
  <c r="E3558" i="1"/>
  <c r="M3557" i="1"/>
  <c r="L3557" i="1"/>
  <c r="K3557" i="1"/>
  <c r="J3557" i="1"/>
  <c r="I3557" i="1"/>
  <c r="H3557" i="1"/>
  <c r="G3557" i="1"/>
  <c r="F3557" i="1"/>
  <c r="E3557" i="1"/>
  <c r="M3556" i="1"/>
  <c r="L3556" i="1"/>
  <c r="K3556" i="1"/>
  <c r="J3556" i="1"/>
  <c r="I3556" i="1"/>
  <c r="H3556" i="1"/>
  <c r="G3556" i="1"/>
  <c r="F3556" i="1"/>
  <c r="E3556" i="1"/>
  <c r="M3555" i="1"/>
  <c r="L3555" i="1"/>
  <c r="K3555" i="1"/>
  <c r="J3555" i="1"/>
  <c r="I3555" i="1"/>
  <c r="H3555" i="1"/>
  <c r="G3555" i="1"/>
  <c r="F3555" i="1"/>
  <c r="E3555" i="1"/>
  <c r="M3554" i="1"/>
  <c r="L3554" i="1"/>
  <c r="K3554" i="1"/>
  <c r="J3554" i="1"/>
  <c r="I3554" i="1"/>
  <c r="H3554" i="1"/>
  <c r="G3554" i="1"/>
  <c r="F3554" i="1"/>
  <c r="E3554" i="1"/>
  <c r="M3553" i="1"/>
  <c r="L3553" i="1"/>
  <c r="K3553" i="1"/>
  <c r="J3553" i="1"/>
  <c r="I3553" i="1"/>
  <c r="H3553" i="1"/>
  <c r="G3553" i="1"/>
  <c r="F3553" i="1"/>
  <c r="E3553" i="1"/>
  <c r="M3552" i="1"/>
  <c r="L3552" i="1"/>
  <c r="K3552" i="1"/>
  <c r="J3552" i="1"/>
  <c r="I3552" i="1"/>
  <c r="H3552" i="1"/>
  <c r="G3552" i="1"/>
  <c r="F3552" i="1"/>
  <c r="E3552" i="1"/>
  <c r="M3551" i="1"/>
  <c r="L3551" i="1"/>
  <c r="K3551" i="1"/>
  <c r="J3551" i="1"/>
  <c r="I3551" i="1"/>
  <c r="H3551" i="1"/>
  <c r="G3551" i="1"/>
  <c r="F3551" i="1"/>
  <c r="E3551" i="1"/>
  <c r="M3550" i="1"/>
  <c r="L3550" i="1"/>
  <c r="K3550" i="1"/>
  <c r="J3550" i="1"/>
  <c r="I3550" i="1"/>
  <c r="H3550" i="1"/>
  <c r="G3550" i="1"/>
  <c r="F3550" i="1"/>
  <c r="E3550" i="1"/>
  <c r="M3549" i="1"/>
  <c r="L3549" i="1"/>
  <c r="K3549" i="1"/>
  <c r="J3549" i="1"/>
  <c r="I3549" i="1"/>
  <c r="H3549" i="1"/>
  <c r="G3549" i="1"/>
  <c r="F3549" i="1"/>
  <c r="E3549" i="1"/>
  <c r="M3548" i="1"/>
  <c r="L3548" i="1"/>
  <c r="K3548" i="1"/>
  <c r="J3548" i="1"/>
  <c r="I3548" i="1"/>
  <c r="H3548" i="1"/>
  <c r="G3548" i="1"/>
  <c r="F3548" i="1"/>
  <c r="E3548" i="1"/>
  <c r="M3547" i="1"/>
  <c r="L3547" i="1"/>
  <c r="K3547" i="1"/>
  <c r="J3547" i="1"/>
  <c r="I3547" i="1"/>
  <c r="H3547" i="1"/>
  <c r="G3547" i="1"/>
  <c r="F3547" i="1"/>
  <c r="E3547" i="1"/>
  <c r="M3546" i="1"/>
  <c r="L3546" i="1"/>
  <c r="K3546" i="1"/>
  <c r="J3546" i="1"/>
  <c r="I3546" i="1"/>
  <c r="H3546" i="1"/>
  <c r="G3546" i="1"/>
  <c r="F3546" i="1"/>
  <c r="E3546" i="1"/>
  <c r="M3545" i="1"/>
  <c r="L3545" i="1"/>
  <c r="K3545" i="1"/>
  <c r="J3545" i="1"/>
  <c r="I3545" i="1"/>
  <c r="H3545" i="1"/>
  <c r="G3545" i="1"/>
  <c r="F3545" i="1"/>
  <c r="E3545" i="1"/>
  <c r="M3544" i="1"/>
  <c r="L3544" i="1"/>
  <c r="K3544" i="1"/>
  <c r="J3544" i="1"/>
  <c r="I3544" i="1"/>
  <c r="H3544" i="1"/>
  <c r="G3544" i="1"/>
  <c r="F3544" i="1"/>
  <c r="E3544" i="1"/>
  <c r="M3543" i="1"/>
  <c r="L3543" i="1"/>
  <c r="K3543" i="1"/>
  <c r="J3543" i="1"/>
  <c r="I3543" i="1"/>
  <c r="H3543" i="1"/>
  <c r="G3543" i="1"/>
  <c r="F3543" i="1"/>
  <c r="E3543" i="1"/>
  <c r="M3542" i="1"/>
  <c r="L3542" i="1"/>
  <c r="K3542" i="1"/>
  <c r="J3542" i="1"/>
  <c r="I3542" i="1"/>
  <c r="H3542" i="1"/>
  <c r="G3542" i="1"/>
  <c r="F3542" i="1"/>
  <c r="E3542" i="1"/>
  <c r="M3541" i="1"/>
  <c r="L3541" i="1"/>
  <c r="K3541" i="1"/>
  <c r="J3541" i="1"/>
  <c r="I3541" i="1"/>
  <c r="H3541" i="1"/>
  <c r="G3541" i="1"/>
  <c r="F3541" i="1"/>
  <c r="E3541" i="1"/>
  <c r="M3540" i="1"/>
  <c r="L3540" i="1"/>
  <c r="K3540" i="1"/>
  <c r="J3540" i="1"/>
  <c r="I3540" i="1"/>
  <c r="H3540" i="1"/>
  <c r="G3540" i="1"/>
  <c r="F3540" i="1"/>
  <c r="E3540" i="1"/>
  <c r="M3539" i="1"/>
  <c r="L3539" i="1"/>
  <c r="K3539" i="1"/>
  <c r="J3539" i="1"/>
  <c r="I3539" i="1"/>
  <c r="H3539" i="1"/>
  <c r="G3539" i="1"/>
  <c r="F3539" i="1"/>
  <c r="E3539" i="1"/>
  <c r="M3538" i="1"/>
  <c r="L3538" i="1"/>
  <c r="K3538" i="1"/>
  <c r="J3538" i="1"/>
  <c r="I3538" i="1"/>
  <c r="H3538" i="1"/>
  <c r="G3538" i="1"/>
  <c r="F3538" i="1"/>
  <c r="E3538" i="1"/>
  <c r="M3537" i="1"/>
  <c r="L3537" i="1"/>
  <c r="K3537" i="1"/>
  <c r="J3537" i="1"/>
  <c r="I3537" i="1"/>
  <c r="H3537" i="1"/>
  <c r="G3537" i="1"/>
  <c r="F3537" i="1"/>
  <c r="E3537" i="1"/>
  <c r="M3536" i="1"/>
  <c r="L3536" i="1"/>
  <c r="K3536" i="1"/>
  <c r="J3536" i="1"/>
  <c r="I3536" i="1"/>
  <c r="H3536" i="1"/>
  <c r="G3536" i="1"/>
  <c r="F3536" i="1"/>
  <c r="E3536" i="1"/>
  <c r="M3535" i="1"/>
  <c r="L3535" i="1"/>
  <c r="K3535" i="1"/>
  <c r="J3535" i="1"/>
  <c r="I3535" i="1"/>
  <c r="H3535" i="1"/>
  <c r="G3535" i="1"/>
  <c r="F3535" i="1"/>
  <c r="E3535" i="1"/>
  <c r="M3534" i="1"/>
  <c r="L3534" i="1"/>
  <c r="K3534" i="1"/>
  <c r="J3534" i="1"/>
  <c r="I3534" i="1"/>
  <c r="H3534" i="1"/>
  <c r="G3534" i="1"/>
  <c r="F3534" i="1"/>
  <c r="E3534" i="1"/>
  <c r="M3533" i="1"/>
  <c r="L3533" i="1"/>
  <c r="K3533" i="1"/>
  <c r="J3533" i="1"/>
  <c r="I3533" i="1"/>
  <c r="H3533" i="1"/>
  <c r="G3533" i="1"/>
  <c r="F3533" i="1"/>
  <c r="E3533" i="1"/>
  <c r="M3532" i="1"/>
  <c r="L3532" i="1"/>
  <c r="K3532" i="1"/>
  <c r="J3532" i="1"/>
  <c r="I3532" i="1"/>
  <c r="H3532" i="1"/>
  <c r="G3532" i="1"/>
  <c r="F3532" i="1"/>
  <c r="E3532" i="1"/>
  <c r="M3531" i="1"/>
  <c r="L3531" i="1"/>
  <c r="K3531" i="1"/>
  <c r="J3531" i="1"/>
  <c r="I3531" i="1"/>
  <c r="H3531" i="1"/>
  <c r="G3531" i="1"/>
  <c r="F3531" i="1"/>
  <c r="E3531" i="1"/>
  <c r="M3530" i="1"/>
  <c r="L3530" i="1"/>
  <c r="K3530" i="1"/>
  <c r="J3530" i="1"/>
  <c r="I3530" i="1"/>
  <c r="H3530" i="1"/>
  <c r="G3530" i="1"/>
  <c r="F3530" i="1"/>
  <c r="E3530" i="1"/>
  <c r="M3529" i="1"/>
  <c r="L3529" i="1"/>
  <c r="K3529" i="1"/>
  <c r="J3529" i="1"/>
  <c r="I3529" i="1"/>
  <c r="H3529" i="1"/>
  <c r="G3529" i="1"/>
  <c r="F3529" i="1"/>
  <c r="E3529" i="1"/>
  <c r="M3528" i="1"/>
  <c r="L3528" i="1"/>
  <c r="K3528" i="1"/>
  <c r="J3528" i="1"/>
  <c r="I3528" i="1"/>
  <c r="H3528" i="1"/>
  <c r="G3528" i="1"/>
  <c r="F3528" i="1"/>
  <c r="E3528" i="1"/>
  <c r="M3527" i="1"/>
  <c r="L3527" i="1"/>
  <c r="K3527" i="1"/>
  <c r="J3527" i="1"/>
  <c r="I3527" i="1"/>
  <c r="H3527" i="1"/>
  <c r="G3527" i="1"/>
  <c r="F3527" i="1"/>
  <c r="E3527" i="1"/>
  <c r="M3526" i="1"/>
  <c r="L3526" i="1"/>
  <c r="K3526" i="1"/>
  <c r="J3526" i="1"/>
  <c r="I3526" i="1"/>
  <c r="H3526" i="1"/>
  <c r="G3526" i="1"/>
  <c r="F3526" i="1"/>
  <c r="E3526" i="1"/>
  <c r="M3525" i="1"/>
  <c r="L3525" i="1"/>
  <c r="K3525" i="1"/>
  <c r="J3525" i="1"/>
  <c r="I3525" i="1"/>
  <c r="H3525" i="1"/>
  <c r="G3525" i="1"/>
  <c r="F3525" i="1"/>
  <c r="E3525" i="1"/>
  <c r="M3524" i="1"/>
  <c r="L3524" i="1"/>
  <c r="K3524" i="1"/>
  <c r="J3524" i="1"/>
  <c r="I3524" i="1"/>
  <c r="H3524" i="1"/>
  <c r="G3524" i="1"/>
  <c r="F3524" i="1"/>
  <c r="E3524" i="1"/>
  <c r="M3523" i="1"/>
  <c r="L3523" i="1"/>
  <c r="K3523" i="1"/>
  <c r="J3523" i="1"/>
  <c r="I3523" i="1"/>
  <c r="H3523" i="1"/>
  <c r="G3523" i="1"/>
  <c r="F3523" i="1"/>
  <c r="E3523" i="1"/>
  <c r="M3522" i="1"/>
  <c r="L3522" i="1"/>
  <c r="K3522" i="1"/>
  <c r="J3522" i="1"/>
  <c r="I3522" i="1"/>
  <c r="H3522" i="1"/>
  <c r="G3522" i="1"/>
  <c r="F3522" i="1"/>
  <c r="E3522" i="1"/>
  <c r="M3521" i="1"/>
  <c r="L3521" i="1"/>
  <c r="K3521" i="1"/>
  <c r="J3521" i="1"/>
  <c r="I3521" i="1"/>
  <c r="H3521" i="1"/>
  <c r="G3521" i="1"/>
  <c r="F3521" i="1"/>
  <c r="E3521" i="1"/>
  <c r="M3520" i="1"/>
  <c r="L3520" i="1"/>
  <c r="K3520" i="1"/>
  <c r="J3520" i="1"/>
  <c r="I3520" i="1"/>
  <c r="H3520" i="1"/>
  <c r="G3520" i="1"/>
  <c r="F3520" i="1"/>
  <c r="E3520" i="1"/>
  <c r="M3519" i="1"/>
  <c r="L3519" i="1"/>
  <c r="K3519" i="1"/>
  <c r="J3519" i="1"/>
  <c r="I3519" i="1"/>
  <c r="H3519" i="1"/>
  <c r="G3519" i="1"/>
  <c r="F3519" i="1"/>
  <c r="E3519" i="1"/>
  <c r="M3518" i="1"/>
  <c r="L3518" i="1"/>
  <c r="K3518" i="1"/>
  <c r="J3518" i="1"/>
  <c r="I3518" i="1"/>
  <c r="H3518" i="1"/>
  <c r="G3518" i="1"/>
  <c r="F3518" i="1"/>
  <c r="E3518" i="1"/>
  <c r="M3517" i="1"/>
  <c r="L3517" i="1"/>
  <c r="K3517" i="1"/>
  <c r="J3517" i="1"/>
  <c r="I3517" i="1"/>
  <c r="H3517" i="1"/>
  <c r="G3517" i="1"/>
  <c r="F3517" i="1"/>
  <c r="E3517" i="1"/>
  <c r="M3516" i="1"/>
  <c r="L3516" i="1"/>
  <c r="K3516" i="1"/>
  <c r="J3516" i="1"/>
  <c r="I3516" i="1"/>
  <c r="H3516" i="1"/>
  <c r="G3516" i="1"/>
  <c r="F3516" i="1"/>
  <c r="E3516" i="1"/>
  <c r="M3515" i="1"/>
  <c r="L3515" i="1"/>
  <c r="K3515" i="1"/>
  <c r="J3515" i="1"/>
  <c r="I3515" i="1"/>
  <c r="H3515" i="1"/>
  <c r="G3515" i="1"/>
  <c r="F3515" i="1"/>
  <c r="E3515" i="1"/>
  <c r="M3514" i="1"/>
  <c r="L3514" i="1"/>
  <c r="K3514" i="1"/>
  <c r="J3514" i="1"/>
  <c r="I3514" i="1"/>
  <c r="H3514" i="1"/>
  <c r="G3514" i="1"/>
  <c r="F3514" i="1"/>
  <c r="E3514" i="1"/>
  <c r="M3513" i="1"/>
  <c r="L3513" i="1"/>
  <c r="K3513" i="1"/>
  <c r="J3513" i="1"/>
  <c r="I3513" i="1"/>
  <c r="H3513" i="1"/>
  <c r="G3513" i="1"/>
  <c r="F3513" i="1"/>
  <c r="E3513" i="1"/>
  <c r="M3512" i="1"/>
  <c r="L3512" i="1"/>
  <c r="K3512" i="1"/>
  <c r="J3512" i="1"/>
  <c r="I3512" i="1"/>
  <c r="H3512" i="1"/>
  <c r="G3512" i="1"/>
  <c r="F3512" i="1"/>
  <c r="E3512" i="1"/>
  <c r="M3511" i="1"/>
  <c r="L3511" i="1"/>
  <c r="K3511" i="1"/>
  <c r="J3511" i="1"/>
  <c r="I3511" i="1"/>
  <c r="H3511" i="1"/>
  <c r="G3511" i="1"/>
  <c r="F3511" i="1"/>
  <c r="E3511" i="1"/>
  <c r="M3510" i="1"/>
  <c r="L3510" i="1"/>
  <c r="K3510" i="1"/>
  <c r="J3510" i="1"/>
  <c r="I3510" i="1"/>
  <c r="H3510" i="1"/>
  <c r="G3510" i="1"/>
  <c r="F3510" i="1"/>
  <c r="E3510" i="1"/>
  <c r="M3509" i="1"/>
  <c r="L3509" i="1"/>
  <c r="K3509" i="1"/>
  <c r="J3509" i="1"/>
  <c r="I3509" i="1"/>
  <c r="H3509" i="1"/>
  <c r="G3509" i="1"/>
  <c r="F3509" i="1"/>
  <c r="E3509" i="1"/>
  <c r="M3508" i="1"/>
  <c r="L3508" i="1"/>
  <c r="K3508" i="1"/>
  <c r="J3508" i="1"/>
  <c r="I3508" i="1"/>
  <c r="H3508" i="1"/>
  <c r="G3508" i="1"/>
  <c r="F3508" i="1"/>
  <c r="E3508" i="1"/>
  <c r="M3507" i="1"/>
  <c r="L3507" i="1"/>
  <c r="K3507" i="1"/>
  <c r="J3507" i="1"/>
  <c r="I3507" i="1"/>
  <c r="H3507" i="1"/>
  <c r="G3507" i="1"/>
  <c r="F3507" i="1"/>
  <c r="E3507" i="1"/>
  <c r="M3506" i="1"/>
  <c r="L3506" i="1"/>
  <c r="K3506" i="1"/>
  <c r="J3506" i="1"/>
  <c r="I3506" i="1"/>
  <c r="H3506" i="1"/>
  <c r="G3506" i="1"/>
  <c r="F3506" i="1"/>
  <c r="E3506" i="1"/>
  <c r="M3505" i="1"/>
  <c r="L3505" i="1"/>
  <c r="K3505" i="1"/>
  <c r="J3505" i="1"/>
  <c r="I3505" i="1"/>
  <c r="H3505" i="1"/>
  <c r="G3505" i="1"/>
  <c r="F3505" i="1"/>
  <c r="E3505" i="1"/>
  <c r="M3504" i="1"/>
  <c r="L3504" i="1"/>
  <c r="K3504" i="1"/>
  <c r="J3504" i="1"/>
  <c r="I3504" i="1"/>
  <c r="H3504" i="1"/>
  <c r="G3504" i="1"/>
  <c r="F3504" i="1"/>
  <c r="E3504" i="1"/>
  <c r="M3503" i="1"/>
  <c r="L3503" i="1"/>
  <c r="K3503" i="1"/>
  <c r="J3503" i="1"/>
  <c r="I3503" i="1"/>
  <c r="H3503" i="1"/>
  <c r="G3503" i="1"/>
  <c r="F3503" i="1"/>
  <c r="E3503" i="1"/>
  <c r="M3502" i="1"/>
  <c r="L3502" i="1"/>
  <c r="K3502" i="1"/>
  <c r="J3502" i="1"/>
  <c r="I3502" i="1"/>
  <c r="H3502" i="1"/>
  <c r="G3502" i="1"/>
  <c r="F3502" i="1"/>
  <c r="E3502" i="1"/>
  <c r="M3501" i="1"/>
  <c r="L3501" i="1"/>
  <c r="K3501" i="1"/>
  <c r="J3501" i="1"/>
  <c r="I3501" i="1"/>
  <c r="H3501" i="1"/>
  <c r="G3501" i="1"/>
  <c r="F3501" i="1"/>
  <c r="E3501" i="1"/>
  <c r="M3500" i="1"/>
  <c r="L3500" i="1"/>
  <c r="K3500" i="1"/>
  <c r="J3500" i="1"/>
  <c r="I3500" i="1"/>
  <c r="H3500" i="1"/>
  <c r="G3500" i="1"/>
  <c r="F3500" i="1"/>
  <c r="E3500" i="1"/>
  <c r="M3499" i="1"/>
  <c r="L3499" i="1"/>
  <c r="K3499" i="1"/>
  <c r="J3499" i="1"/>
  <c r="I3499" i="1"/>
  <c r="H3499" i="1"/>
  <c r="G3499" i="1"/>
  <c r="F3499" i="1"/>
  <c r="E3499" i="1"/>
  <c r="M3498" i="1"/>
  <c r="L3498" i="1"/>
  <c r="K3498" i="1"/>
  <c r="J3498" i="1"/>
  <c r="I3498" i="1"/>
  <c r="H3498" i="1"/>
  <c r="G3498" i="1"/>
  <c r="F3498" i="1"/>
  <c r="E3498" i="1"/>
  <c r="M3497" i="1"/>
  <c r="L3497" i="1"/>
  <c r="K3497" i="1"/>
  <c r="J3497" i="1"/>
  <c r="I3497" i="1"/>
  <c r="H3497" i="1"/>
  <c r="G3497" i="1"/>
  <c r="F3497" i="1"/>
  <c r="E3497" i="1"/>
  <c r="M3496" i="1"/>
  <c r="L3496" i="1"/>
  <c r="K3496" i="1"/>
  <c r="J3496" i="1"/>
  <c r="I3496" i="1"/>
  <c r="H3496" i="1"/>
  <c r="G3496" i="1"/>
  <c r="F3496" i="1"/>
  <c r="E3496" i="1"/>
  <c r="M3495" i="1"/>
  <c r="L3495" i="1"/>
  <c r="K3495" i="1"/>
  <c r="J3495" i="1"/>
  <c r="I3495" i="1"/>
  <c r="H3495" i="1"/>
  <c r="G3495" i="1"/>
  <c r="F3495" i="1"/>
  <c r="E3495" i="1"/>
  <c r="M3494" i="1"/>
  <c r="L3494" i="1"/>
  <c r="K3494" i="1"/>
  <c r="J3494" i="1"/>
  <c r="I3494" i="1"/>
  <c r="H3494" i="1"/>
  <c r="G3494" i="1"/>
  <c r="F3494" i="1"/>
  <c r="E3494" i="1"/>
  <c r="M3493" i="1"/>
  <c r="L3493" i="1"/>
  <c r="K3493" i="1"/>
  <c r="J3493" i="1"/>
  <c r="I3493" i="1"/>
  <c r="H3493" i="1"/>
  <c r="G3493" i="1"/>
  <c r="F3493" i="1"/>
  <c r="E3493" i="1"/>
  <c r="M3492" i="1"/>
  <c r="L3492" i="1"/>
  <c r="K3492" i="1"/>
  <c r="J3492" i="1"/>
  <c r="I3492" i="1"/>
  <c r="H3492" i="1"/>
  <c r="G3492" i="1"/>
  <c r="F3492" i="1"/>
  <c r="E3492" i="1"/>
  <c r="M3491" i="1"/>
  <c r="L3491" i="1"/>
  <c r="K3491" i="1"/>
  <c r="J3491" i="1"/>
  <c r="I3491" i="1"/>
  <c r="H3491" i="1"/>
  <c r="G3491" i="1"/>
  <c r="F3491" i="1"/>
  <c r="E3491" i="1"/>
  <c r="M3490" i="1"/>
  <c r="L3490" i="1"/>
  <c r="K3490" i="1"/>
  <c r="J3490" i="1"/>
  <c r="I3490" i="1"/>
  <c r="H3490" i="1"/>
  <c r="G3490" i="1"/>
  <c r="F3490" i="1"/>
  <c r="E3490" i="1"/>
  <c r="M3489" i="1"/>
  <c r="L3489" i="1"/>
  <c r="K3489" i="1"/>
  <c r="J3489" i="1"/>
  <c r="I3489" i="1"/>
  <c r="H3489" i="1"/>
  <c r="G3489" i="1"/>
  <c r="F3489" i="1"/>
  <c r="E3489" i="1"/>
  <c r="M3488" i="1"/>
  <c r="L3488" i="1"/>
  <c r="K3488" i="1"/>
  <c r="J3488" i="1"/>
  <c r="I3488" i="1"/>
  <c r="H3488" i="1"/>
  <c r="G3488" i="1"/>
  <c r="F3488" i="1"/>
  <c r="E3488" i="1"/>
  <c r="M3487" i="1"/>
  <c r="L3487" i="1"/>
  <c r="K3487" i="1"/>
  <c r="J3487" i="1"/>
  <c r="I3487" i="1"/>
  <c r="H3487" i="1"/>
  <c r="G3487" i="1"/>
  <c r="F3487" i="1"/>
  <c r="E3487" i="1"/>
  <c r="M3486" i="1"/>
  <c r="L3486" i="1"/>
  <c r="K3486" i="1"/>
  <c r="J3486" i="1"/>
  <c r="I3486" i="1"/>
  <c r="H3486" i="1"/>
  <c r="G3486" i="1"/>
  <c r="F3486" i="1"/>
  <c r="E3486" i="1"/>
  <c r="M3485" i="1"/>
  <c r="L3485" i="1"/>
  <c r="K3485" i="1"/>
  <c r="J3485" i="1"/>
  <c r="I3485" i="1"/>
  <c r="H3485" i="1"/>
  <c r="G3485" i="1"/>
  <c r="F3485" i="1"/>
  <c r="E3485" i="1"/>
  <c r="M3484" i="1"/>
  <c r="L3484" i="1"/>
  <c r="K3484" i="1"/>
  <c r="J3484" i="1"/>
  <c r="I3484" i="1"/>
  <c r="H3484" i="1"/>
  <c r="G3484" i="1"/>
  <c r="F3484" i="1"/>
  <c r="E3484" i="1"/>
  <c r="M3483" i="1"/>
  <c r="L3483" i="1"/>
  <c r="K3483" i="1"/>
  <c r="J3483" i="1"/>
  <c r="I3483" i="1"/>
  <c r="H3483" i="1"/>
  <c r="G3483" i="1"/>
  <c r="F3483" i="1"/>
  <c r="E3483" i="1"/>
  <c r="M3482" i="1"/>
  <c r="L3482" i="1"/>
  <c r="K3482" i="1"/>
  <c r="J3482" i="1"/>
  <c r="I3482" i="1"/>
  <c r="H3482" i="1"/>
  <c r="G3482" i="1"/>
  <c r="F3482" i="1"/>
  <c r="E3482" i="1"/>
  <c r="M3481" i="1"/>
  <c r="L3481" i="1"/>
  <c r="K3481" i="1"/>
  <c r="J3481" i="1"/>
  <c r="I3481" i="1"/>
  <c r="H3481" i="1"/>
  <c r="G3481" i="1"/>
  <c r="F3481" i="1"/>
  <c r="E3481" i="1"/>
  <c r="M3480" i="1"/>
  <c r="L3480" i="1"/>
  <c r="K3480" i="1"/>
  <c r="J3480" i="1"/>
  <c r="I3480" i="1"/>
  <c r="H3480" i="1"/>
  <c r="G3480" i="1"/>
  <c r="F3480" i="1"/>
  <c r="E3480" i="1"/>
  <c r="M3479" i="1"/>
  <c r="L3479" i="1"/>
  <c r="K3479" i="1"/>
  <c r="J3479" i="1"/>
  <c r="I3479" i="1"/>
  <c r="H3479" i="1"/>
  <c r="G3479" i="1"/>
  <c r="F3479" i="1"/>
  <c r="E3479" i="1"/>
  <c r="M3478" i="1"/>
  <c r="L3478" i="1"/>
  <c r="K3478" i="1"/>
  <c r="J3478" i="1"/>
  <c r="I3478" i="1"/>
  <c r="H3478" i="1"/>
  <c r="G3478" i="1"/>
  <c r="F3478" i="1"/>
  <c r="E3478" i="1"/>
  <c r="M3477" i="1"/>
  <c r="L3477" i="1"/>
  <c r="K3477" i="1"/>
  <c r="J3477" i="1"/>
  <c r="I3477" i="1"/>
  <c r="H3477" i="1"/>
  <c r="G3477" i="1"/>
  <c r="F3477" i="1"/>
  <c r="E3477" i="1"/>
  <c r="M3476" i="1"/>
  <c r="L3476" i="1"/>
  <c r="K3476" i="1"/>
  <c r="J3476" i="1"/>
  <c r="I3476" i="1"/>
  <c r="H3476" i="1"/>
  <c r="G3476" i="1"/>
  <c r="F3476" i="1"/>
  <c r="E3476" i="1"/>
  <c r="M3475" i="1"/>
  <c r="L3475" i="1"/>
  <c r="K3475" i="1"/>
  <c r="J3475" i="1"/>
  <c r="I3475" i="1"/>
  <c r="H3475" i="1"/>
  <c r="G3475" i="1"/>
  <c r="F3475" i="1"/>
  <c r="E3475" i="1"/>
  <c r="M3474" i="1"/>
  <c r="L3474" i="1"/>
  <c r="K3474" i="1"/>
  <c r="J3474" i="1"/>
  <c r="I3474" i="1"/>
  <c r="H3474" i="1"/>
  <c r="G3474" i="1"/>
  <c r="F3474" i="1"/>
  <c r="E3474" i="1"/>
  <c r="M3473" i="1"/>
  <c r="L3473" i="1"/>
  <c r="K3473" i="1"/>
  <c r="J3473" i="1"/>
  <c r="I3473" i="1"/>
  <c r="H3473" i="1"/>
  <c r="G3473" i="1"/>
  <c r="F3473" i="1"/>
  <c r="E3473" i="1"/>
  <c r="M3472" i="1"/>
  <c r="L3472" i="1"/>
  <c r="K3472" i="1"/>
  <c r="J3472" i="1"/>
  <c r="I3472" i="1"/>
  <c r="H3472" i="1"/>
  <c r="G3472" i="1"/>
  <c r="F3472" i="1"/>
  <c r="E3472" i="1"/>
  <c r="M3471" i="1"/>
  <c r="L3471" i="1"/>
  <c r="K3471" i="1"/>
  <c r="J3471" i="1"/>
  <c r="I3471" i="1"/>
  <c r="H3471" i="1"/>
  <c r="G3471" i="1"/>
  <c r="F3471" i="1"/>
  <c r="E3471" i="1"/>
  <c r="M3470" i="1"/>
  <c r="L3470" i="1"/>
  <c r="K3470" i="1"/>
  <c r="J3470" i="1"/>
  <c r="I3470" i="1"/>
  <c r="H3470" i="1"/>
  <c r="G3470" i="1"/>
  <c r="F3470" i="1"/>
  <c r="E3470" i="1"/>
  <c r="M3469" i="1"/>
  <c r="L3469" i="1"/>
  <c r="K3469" i="1"/>
  <c r="J3469" i="1"/>
  <c r="I3469" i="1"/>
  <c r="H3469" i="1"/>
  <c r="G3469" i="1"/>
  <c r="F3469" i="1"/>
  <c r="E3469" i="1"/>
  <c r="M3468" i="1"/>
  <c r="L3468" i="1"/>
  <c r="K3468" i="1"/>
  <c r="J3468" i="1"/>
  <c r="I3468" i="1"/>
  <c r="H3468" i="1"/>
  <c r="G3468" i="1"/>
  <c r="F3468" i="1"/>
  <c r="E3468" i="1"/>
  <c r="M3467" i="1"/>
  <c r="L3467" i="1"/>
  <c r="K3467" i="1"/>
  <c r="J3467" i="1"/>
  <c r="I3467" i="1"/>
  <c r="H3467" i="1"/>
  <c r="G3467" i="1"/>
  <c r="F3467" i="1"/>
  <c r="E3467" i="1"/>
  <c r="M3466" i="1"/>
  <c r="L3466" i="1"/>
  <c r="K3466" i="1"/>
  <c r="J3466" i="1"/>
  <c r="I3466" i="1"/>
  <c r="H3466" i="1"/>
  <c r="G3466" i="1"/>
  <c r="F3466" i="1"/>
  <c r="E3466" i="1"/>
  <c r="M3465" i="1"/>
  <c r="L3465" i="1"/>
  <c r="K3465" i="1"/>
  <c r="J3465" i="1"/>
  <c r="I3465" i="1"/>
  <c r="H3465" i="1"/>
  <c r="G3465" i="1"/>
  <c r="F3465" i="1"/>
  <c r="E3465" i="1"/>
  <c r="M3464" i="1"/>
  <c r="L3464" i="1"/>
  <c r="K3464" i="1"/>
  <c r="J3464" i="1"/>
  <c r="I3464" i="1"/>
  <c r="H3464" i="1"/>
  <c r="G3464" i="1"/>
  <c r="F3464" i="1"/>
  <c r="E3464" i="1"/>
  <c r="M3463" i="1"/>
  <c r="L3463" i="1"/>
  <c r="K3463" i="1"/>
  <c r="J3463" i="1"/>
  <c r="I3463" i="1"/>
  <c r="H3463" i="1"/>
  <c r="G3463" i="1"/>
  <c r="F3463" i="1"/>
  <c r="E3463" i="1"/>
  <c r="M3462" i="1"/>
  <c r="L3462" i="1"/>
  <c r="K3462" i="1"/>
  <c r="J3462" i="1"/>
  <c r="I3462" i="1"/>
  <c r="H3462" i="1"/>
  <c r="G3462" i="1"/>
  <c r="F3462" i="1"/>
  <c r="E3462" i="1"/>
  <c r="M3461" i="1"/>
  <c r="L3461" i="1"/>
  <c r="K3461" i="1"/>
  <c r="J3461" i="1"/>
  <c r="I3461" i="1"/>
  <c r="H3461" i="1"/>
  <c r="G3461" i="1"/>
  <c r="F3461" i="1"/>
  <c r="E3461" i="1"/>
  <c r="M3460" i="1"/>
  <c r="L3460" i="1"/>
  <c r="K3460" i="1"/>
  <c r="J3460" i="1"/>
  <c r="I3460" i="1"/>
  <c r="H3460" i="1"/>
  <c r="G3460" i="1"/>
  <c r="F3460" i="1"/>
  <c r="E3460" i="1"/>
  <c r="M3459" i="1"/>
  <c r="L3459" i="1"/>
  <c r="K3459" i="1"/>
  <c r="J3459" i="1"/>
  <c r="I3459" i="1"/>
  <c r="H3459" i="1"/>
  <c r="G3459" i="1"/>
  <c r="F3459" i="1"/>
  <c r="E3459" i="1"/>
  <c r="M3458" i="1"/>
  <c r="L3458" i="1"/>
  <c r="K3458" i="1"/>
  <c r="J3458" i="1"/>
  <c r="I3458" i="1"/>
  <c r="H3458" i="1"/>
  <c r="G3458" i="1"/>
  <c r="F3458" i="1"/>
  <c r="E3458" i="1"/>
  <c r="M3457" i="1"/>
  <c r="L3457" i="1"/>
  <c r="K3457" i="1"/>
  <c r="J3457" i="1"/>
  <c r="I3457" i="1"/>
  <c r="H3457" i="1"/>
  <c r="G3457" i="1"/>
  <c r="F3457" i="1"/>
  <c r="E3457" i="1"/>
  <c r="M3456" i="1"/>
  <c r="L3456" i="1"/>
  <c r="K3456" i="1"/>
  <c r="J3456" i="1"/>
  <c r="I3456" i="1"/>
  <c r="H3456" i="1"/>
  <c r="G3456" i="1"/>
  <c r="F3456" i="1"/>
  <c r="E3456" i="1"/>
  <c r="M3455" i="1"/>
  <c r="L3455" i="1"/>
  <c r="K3455" i="1"/>
  <c r="J3455" i="1"/>
  <c r="I3455" i="1"/>
  <c r="H3455" i="1"/>
  <c r="G3455" i="1"/>
  <c r="F3455" i="1"/>
  <c r="E3455" i="1"/>
  <c r="M3454" i="1"/>
  <c r="L3454" i="1"/>
  <c r="K3454" i="1"/>
  <c r="J3454" i="1"/>
  <c r="I3454" i="1"/>
  <c r="H3454" i="1"/>
  <c r="G3454" i="1"/>
  <c r="F3454" i="1"/>
  <c r="E3454" i="1"/>
  <c r="M3453" i="1"/>
  <c r="L3453" i="1"/>
  <c r="K3453" i="1"/>
  <c r="J3453" i="1"/>
  <c r="I3453" i="1"/>
  <c r="H3453" i="1"/>
  <c r="G3453" i="1"/>
  <c r="F3453" i="1"/>
  <c r="E3453" i="1"/>
  <c r="M3452" i="1"/>
  <c r="L3452" i="1"/>
  <c r="K3452" i="1"/>
  <c r="J3452" i="1"/>
  <c r="I3452" i="1"/>
  <c r="H3452" i="1"/>
  <c r="G3452" i="1"/>
  <c r="F3452" i="1"/>
  <c r="E3452" i="1"/>
  <c r="M3451" i="1"/>
  <c r="L3451" i="1"/>
  <c r="K3451" i="1"/>
  <c r="J3451" i="1"/>
  <c r="I3451" i="1"/>
  <c r="H3451" i="1"/>
  <c r="G3451" i="1"/>
  <c r="F3451" i="1"/>
  <c r="E3451" i="1"/>
  <c r="M3450" i="1"/>
  <c r="L3450" i="1"/>
  <c r="K3450" i="1"/>
  <c r="J3450" i="1"/>
  <c r="I3450" i="1"/>
  <c r="H3450" i="1"/>
  <c r="G3450" i="1"/>
  <c r="F3450" i="1"/>
  <c r="E3450" i="1"/>
  <c r="M3449" i="1"/>
  <c r="L3449" i="1"/>
  <c r="K3449" i="1"/>
  <c r="J3449" i="1"/>
  <c r="I3449" i="1"/>
  <c r="H3449" i="1"/>
  <c r="G3449" i="1"/>
  <c r="F3449" i="1"/>
  <c r="E3449" i="1"/>
  <c r="M3448" i="1"/>
  <c r="L3448" i="1"/>
  <c r="K3448" i="1"/>
  <c r="J3448" i="1"/>
  <c r="I3448" i="1"/>
  <c r="H3448" i="1"/>
  <c r="G3448" i="1"/>
  <c r="F3448" i="1"/>
  <c r="E3448" i="1"/>
  <c r="M3447" i="1"/>
  <c r="L3447" i="1"/>
  <c r="K3447" i="1"/>
  <c r="J3447" i="1"/>
  <c r="I3447" i="1"/>
  <c r="H3447" i="1"/>
  <c r="G3447" i="1"/>
  <c r="F3447" i="1"/>
  <c r="E3447" i="1"/>
  <c r="M3446" i="1"/>
  <c r="L3446" i="1"/>
  <c r="K3446" i="1"/>
  <c r="J3446" i="1"/>
  <c r="I3446" i="1"/>
  <c r="H3446" i="1"/>
  <c r="G3446" i="1"/>
  <c r="F3446" i="1"/>
  <c r="E3446" i="1"/>
  <c r="M3445" i="1"/>
  <c r="L3445" i="1"/>
  <c r="K3445" i="1"/>
  <c r="J3445" i="1"/>
  <c r="I3445" i="1"/>
  <c r="H3445" i="1"/>
  <c r="G3445" i="1"/>
  <c r="F3445" i="1"/>
  <c r="E3445" i="1"/>
  <c r="M3444" i="1"/>
  <c r="L3444" i="1"/>
  <c r="K3444" i="1"/>
  <c r="J3444" i="1"/>
  <c r="I3444" i="1"/>
  <c r="H3444" i="1"/>
  <c r="G3444" i="1"/>
  <c r="F3444" i="1"/>
  <c r="E3444" i="1"/>
  <c r="M3443" i="1"/>
  <c r="L3443" i="1"/>
  <c r="K3443" i="1"/>
  <c r="J3443" i="1"/>
  <c r="I3443" i="1"/>
  <c r="H3443" i="1"/>
  <c r="G3443" i="1"/>
  <c r="F3443" i="1"/>
  <c r="E3443" i="1"/>
  <c r="M3442" i="1"/>
  <c r="L3442" i="1"/>
  <c r="K3442" i="1"/>
  <c r="J3442" i="1"/>
  <c r="I3442" i="1"/>
  <c r="H3442" i="1"/>
  <c r="G3442" i="1"/>
  <c r="F3442" i="1"/>
  <c r="E3442" i="1"/>
  <c r="M3441" i="1"/>
  <c r="L3441" i="1"/>
  <c r="K3441" i="1"/>
  <c r="J3441" i="1"/>
  <c r="I3441" i="1"/>
  <c r="H3441" i="1"/>
  <c r="G3441" i="1"/>
  <c r="F3441" i="1"/>
  <c r="E3441" i="1"/>
  <c r="M3440" i="1"/>
  <c r="L3440" i="1"/>
  <c r="K3440" i="1"/>
  <c r="J3440" i="1"/>
  <c r="I3440" i="1"/>
  <c r="H3440" i="1"/>
  <c r="G3440" i="1"/>
  <c r="F3440" i="1"/>
  <c r="E3440" i="1"/>
  <c r="M3439" i="1"/>
  <c r="L3439" i="1"/>
  <c r="K3439" i="1"/>
  <c r="J3439" i="1"/>
  <c r="I3439" i="1"/>
  <c r="H3439" i="1"/>
  <c r="G3439" i="1"/>
  <c r="F3439" i="1"/>
  <c r="E3439" i="1"/>
  <c r="M3438" i="1"/>
  <c r="L3438" i="1"/>
  <c r="K3438" i="1"/>
  <c r="J3438" i="1"/>
  <c r="I3438" i="1"/>
  <c r="H3438" i="1"/>
  <c r="G3438" i="1"/>
  <c r="F3438" i="1"/>
  <c r="E3438" i="1"/>
  <c r="M3437" i="1"/>
  <c r="L3437" i="1"/>
  <c r="K3437" i="1"/>
  <c r="J3437" i="1"/>
  <c r="I3437" i="1"/>
  <c r="H3437" i="1"/>
  <c r="G3437" i="1"/>
  <c r="F3437" i="1"/>
  <c r="E3437" i="1"/>
  <c r="M3436" i="1"/>
  <c r="L3436" i="1"/>
  <c r="K3436" i="1"/>
  <c r="J3436" i="1"/>
  <c r="I3436" i="1"/>
  <c r="H3436" i="1"/>
  <c r="G3436" i="1"/>
  <c r="F3436" i="1"/>
  <c r="E3436" i="1"/>
  <c r="M3435" i="1"/>
  <c r="L3435" i="1"/>
  <c r="K3435" i="1"/>
  <c r="J3435" i="1"/>
  <c r="I3435" i="1"/>
  <c r="H3435" i="1"/>
  <c r="G3435" i="1"/>
  <c r="F3435" i="1"/>
  <c r="E3435" i="1"/>
  <c r="M3434" i="1"/>
  <c r="L3434" i="1"/>
  <c r="K3434" i="1"/>
  <c r="J3434" i="1"/>
  <c r="I3434" i="1"/>
  <c r="H3434" i="1"/>
  <c r="G3434" i="1"/>
  <c r="F3434" i="1"/>
  <c r="E3434" i="1"/>
  <c r="M3433" i="1"/>
  <c r="L3433" i="1"/>
  <c r="K3433" i="1"/>
  <c r="J3433" i="1"/>
  <c r="I3433" i="1"/>
  <c r="H3433" i="1"/>
  <c r="G3433" i="1"/>
  <c r="F3433" i="1"/>
  <c r="E3433" i="1"/>
  <c r="M3432" i="1"/>
  <c r="L3432" i="1"/>
  <c r="K3432" i="1"/>
  <c r="J3432" i="1"/>
  <c r="I3432" i="1"/>
  <c r="H3432" i="1"/>
  <c r="G3432" i="1"/>
  <c r="F3432" i="1"/>
  <c r="E3432" i="1"/>
  <c r="M3431" i="1"/>
  <c r="L3431" i="1"/>
  <c r="K3431" i="1"/>
  <c r="J3431" i="1"/>
  <c r="I3431" i="1"/>
  <c r="H3431" i="1"/>
  <c r="G3431" i="1"/>
  <c r="F3431" i="1"/>
  <c r="E3431" i="1"/>
  <c r="M3430" i="1"/>
  <c r="L3430" i="1"/>
  <c r="K3430" i="1"/>
  <c r="J3430" i="1"/>
  <c r="I3430" i="1"/>
  <c r="H3430" i="1"/>
  <c r="G3430" i="1"/>
  <c r="F3430" i="1"/>
  <c r="E3430" i="1"/>
  <c r="M3429" i="1"/>
  <c r="L3429" i="1"/>
  <c r="K3429" i="1"/>
  <c r="J3429" i="1"/>
  <c r="I3429" i="1"/>
  <c r="H3429" i="1"/>
  <c r="G3429" i="1"/>
  <c r="F3429" i="1"/>
  <c r="E3429" i="1"/>
  <c r="M3428" i="1"/>
  <c r="L3428" i="1"/>
  <c r="K3428" i="1"/>
  <c r="J3428" i="1"/>
  <c r="I3428" i="1"/>
  <c r="H3428" i="1"/>
  <c r="G3428" i="1"/>
  <c r="F3428" i="1"/>
  <c r="E3428" i="1"/>
  <c r="M3427" i="1"/>
  <c r="L3427" i="1"/>
  <c r="K3427" i="1"/>
  <c r="J3427" i="1"/>
  <c r="I3427" i="1"/>
  <c r="H3427" i="1"/>
  <c r="G3427" i="1"/>
  <c r="F3427" i="1"/>
  <c r="E3427" i="1"/>
  <c r="M3426" i="1"/>
  <c r="L3426" i="1"/>
  <c r="K3426" i="1"/>
  <c r="J3426" i="1"/>
  <c r="I3426" i="1"/>
  <c r="H3426" i="1"/>
  <c r="G3426" i="1"/>
  <c r="F3426" i="1"/>
  <c r="E3426" i="1"/>
  <c r="M3425" i="1"/>
  <c r="L3425" i="1"/>
  <c r="K3425" i="1"/>
  <c r="J3425" i="1"/>
  <c r="I3425" i="1"/>
  <c r="H3425" i="1"/>
  <c r="G3425" i="1"/>
  <c r="F3425" i="1"/>
  <c r="E3425" i="1"/>
  <c r="M3424" i="1"/>
  <c r="L3424" i="1"/>
  <c r="K3424" i="1"/>
  <c r="J3424" i="1"/>
  <c r="I3424" i="1"/>
  <c r="H3424" i="1"/>
  <c r="G3424" i="1"/>
  <c r="F3424" i="1"/>
  <c r="E3424" i="1"/>
  <c r="M3423" i="1"/>
  <c r="L3423" i="1"/>
  <c r="K3423" i="1"/>
  <c r="J3423" i="1"/>
  <c r="I3423" i="1"/>
  <c r="H3423" i="1"/>
  <c r="G3423" i="1"/>
  <c r="F3423" i="1"/>
  <c r="E3423" i="1"/>
  <c r="M3422" i="1"/>
  <c r="L3422" i="1"/>
  <c r="K3422" i="1"/>
  <c r="J3422" i="1"/>
  <c r="I3422" i="1"/>
  <c r="H3422" i="1"/>
  <c r="G3422" i="1"/>
  <c r="F3422" i="1"/>
  <c r="E3422" i="1"/>
  <c r="M3421" i="1"/>
  <c r="L3421" i="1"/>
  <c r="K3421" i="1"/>
  <c r="J3421" i="1"/>
  <c r="I3421" i="1"/>
  <c r="H3421" i="1"/>
  <c r="G3421" i="1"/>
  <c r="F3421" i="1"/>
  <c r="E3421" i="1"/>
  <c r="M3420" i="1"/>
  <c r="L3420" i="1"/>
  <c r="K3420" i="1"/>
  <c r="J3420" i="1"/>
  <c r="I3420" i="1"/>
  <c r="H3420" i="1"/>
  <c r="G3420" i="1"/>
  <c r="F3420" i="1"/>
  <c r="E3420" i="1"/>
  <c r="M3419" i="1"/>
  <c r="L3419" i="1"/>
  <c r="K3419" i="1"/>
  <c r="J3419" i="1"/>
  <c r="I3419" i="1"/>
  <c r="H3419" i="1"/>
  <c r="G3419" i="1"/>
  <c r="F3419" i="1"/>
  <c r="E3419" i="1"/>
  <c r="M3418" i="1"/>
  <c r="L3418" i="1"/>
  <c r="K3418" i="1"/>
  <c r="J3418" i="1"/>
  <c r="I3418" i="1"/>
  <c r="H3418" i="1"/>
  <c r="G3418" i="1"/>
  <c r="F3418" i="1"/>
  <c r="E3418" i="1"/>
  <c r="M3417" i="1"/>
  <c r="L3417" i="1"/>
  <c r="K3417" i="1"/>
  <c r="J3417" i="1"/>
  <c r="I3417" i="1"/>
  <c r="H3417" i="1"/>
  <c r="G3417" i="1"/>
  <c r="F3417" i="1"/>
  <c r="E3417" i="1"/>
  <c r="M3416" i="1"/>
  <c r="L3416" i="1"/>
  <c r="K3416" i="1"/>
  <c r="J3416" i="1"/>
  <c r="I3416" i="1"/>
  <c r="H3416" i="1"/>
  <c r="G3416" i="1"/>
  <c r="F3416" i="1"/>
  <c r="E3416" i="1"/>
  <c r="M3415" i="1"/>
  <c r="L3415" i="1"/>
  <c r="K3415" i="1"/>
  <c r="J3415" i="1"/>
  <c r="I3415" i="1"/>
  <c r="H3415" i="1"/>
  <c r="G3415" i="1"/>
  <c r="F3415" i="1"/>
  <c r="E3415" i="1"/>
  <c r="M3414" i="1"/>
  <c r="L3414" i="1"/>
  <c r="K3414" i="1"/>
  <c r="J3414" i="1"/>
  <c r="I3414" i="1"/>
  <c r="H3414" i="1"/>
  <c r="G3414" i="1"/>
  <c r="F3414" i="1"/>
  <c r="E3414" i="1"/>
  <c r="M3413" i="1"/>
  <c r="L3413" i="1"/>
  <c r="K3413" i="1"/>
  <c r="J3413" i="1"/>
  <c r="I3413" i="1"/>
  <c r="H3413" i="1"/>
  <c r="G3413" i="1"/>
  <c r="F3413" i="1"/>
  <c r="E3413" i="1"/>
  <c r="M3412" i="1"/>
  <c r="L3412" i="1"/>
  <c r="K3412" i="1"/>
  <c r="J3412" i="1"/>
  <c r="I3412" i="1"/>
  <c r="H3412" i="1"/>
  <c r="G3412" i="1"/>
  <c r="F3412" i="1"/>
  <c r="E3412" i="1"/>
  <c r="M3411" i="1"/>
  <c r="L3411" i="1"/>
  <c r="K3411" i="1"/>
  <c r="J3411" i="1"/>
  <c r="I3411" i="1"/>
  <c r="H3411" i="1"/>
  <c r="G3411" i="1"/>
  <c r="F3411" i="1"/>
  <c r="E3411" i="1"/>
  <c r="M3410" i="1"/>
  <c r="L3410" i="1"/>
  <c r="K3410" i="1"/>
  <c r="J3410" i="1"/>
  <c r="I3410" i="1"/>
  <c r="H3410" i="1"/>
  <c r="G3410" i="1"/>
  <c r="F3410" i="1"/>
  <c r="E3410" i="1"/>
  <c r="M3409" i="1"/>
  <c r="L3409" i="1"/>
  <c r="K3409" i="1"/>
  <c r="J3409" i="1"/>
  <c r="I3409" i="1"/>
  <c r="H3409" i="1"/>
  <c r="G3409" i="1"/>
  <c r="F3409" i="1"/>
  <c r="E3409" i="1"/>
  <c r="M3408" i="1"/>
  <c r="L3408" i="1"/>
  <c r="K3408" i="1"/>
  <c r="J3408" i="1"/>
  <c r="I3408" i="1"/>
  <c r="H3408" i="1"/>
  <c r="G3408" i="1"/>
  <c r="F3408" i="1"/>
  <c r="E3408" i="1"/>
  <c r="M3407" i="1"/>
  <c r="L3407" i="1"/>
  <c r="K3407" i="1"/>
  <c r="J3407" i="1"/>
  <c r="I3407" i="1"/>
  <c r="H3407" i="1"/>
  <c r="G3407" i="1"/>
  <c r="F3407" i="1"/>
  <c r="E3407" i="1"/>
  <c r="M3406" i="1"/>
  <c r="L3406" i="1"/>
  <c r="K3406" i="1"/>
  <c r="J3406" i="1"/>
  <c r="I3406" i="1"/>
  <c r="H3406" i="1"/>
  <c r="G3406" i="1"/>
  <c r="F3406" i="1"/>
  <c r="E3406" i="1"/>
  <c r="M3405" i="1"/>
  <c r="L3405" i="1"/>
  <c r="K3405" i="1"/>
  <c r="J3405" i="1"/>
  <c r="I3405" i="1"/>
  <c r="H3405" i="1"/>
  <c r="G3405" i="1"/>
  <c r="F3405" i="1"/>
  <c r="E3405" i="1"/>
  <c r="M3404" i="1"/>
  <c r="L3404" i="1"/>
  <c r="K3404" i="1"/>
  <c r="J3404" i="1"/>
  <c r="I3404" i="1"/>
  <c r="H3404" i="1"/>
  <c r="G3404" i="1"/>
  <c r="F3404" i="1"/>
  <c r="E3404" i="1"/>
  <c r="M3403" i="1"/>
  <c r="L3403" i="1"/>
  <c r="K3403" i="1"/>
  <c r="J3403" i="1"/>
  <c r="I3403" i="1"/>
  <c r="H3403" i="1"/>
  <c r="G3403" i="1"/>
  <c r="F3403" i="1"/>
  <c r="E3403" i="1"/>
  <c r="M3402" i="1"/>
  <c r="L3402" i="1"/>
  <c r="K3402" i="1"/>
  <c r="J3402" i="1"/>
  <c r="I3402" i="1"/>
  <c r="H3402" i="1"/>
  <c r="G3402" i="1"/>
  <c r="F3402" i="1"/>
  <c r="E3402" i="1"/>
  <c r="M3401" i="1"/>
  <c r="L3401" i="1"/>
  <c r="K3401" i="1"/>
  <c r="J3401" i="1"/>
  <c r="I3401" i="1"/>
  <c r="H3401" i="1"/>
  <c r="G3401" i="1"/>
  <c r="F3401" i="1"/>
  <c r="E3401" i="1"/>
  <c r="M3400" i="1"/>
  <c r="L3400" i="1"/>
  <c r="K3400" i="1"/>
  <c r="J3400" i="1"/>
  <c r="I3400" i="1"/>
  <c r="H3400" i="1"/>
  <c r="G3400" i="1"/>
  <c r="F3400" i="1"/>
  <c r="E3400" i="1"/>
  <c r="M3399" i="1"/>
  <c r="L3399" i="1"/>
  <c r="K3399" i="1"/>
  <c r="J3399" i="1"/>
  <c r="I3399" i="1"/>
  <c r="H3399" i="1"/>
  <c r="G3399" i="1"/>
  <c r="F3399" i="1"/>
  <c r="E3399" i="1"/>
  <c r="M3398" i="1"/>
  <c r="L3398" i="1"/>
  <c r="K3398" i="1"/>
  <c r="J3398" i="1"/>
  <c r="I3398" i="1"/>
  <c r="H3398" i="1"/>
  <c r="G3398" i="1"/>
  <c r="F3398" i="1"/>
  <c r="E3398" i="1"/>
  <c r="M3397" i="1"/>
  <c r="L3397" i="1"/>
  <c r="K3397" i="1"/>
  <c r="J3397" i="1"/>
  <c r="I3397" i="1"/>
  <c r="H3397" i="1"/>
  <c r="G3397" i="1"/>
  <c r="F3397" i="1"/>
  <c r="E3397" i="1"/>
  <c r="M3396" i="1"/>
  <c r="L3396" i="1"/>
  <c r="K3396" i="1"/>
  <c r="J3396" i="1"/>
  <c r="I3396" i="1"/>
  <c r="H3396" i="1"/>
  <c r="G3396" i="1"/>
  <c r="F3396" i="1"/>
  <c r="E3396" i="1"/>
  <c r="M3395" i="1"/>
  <c r="L3395" i="1"/>
  <c r="K3395" i="1"/>
  <c r="J3395" i="1"/>
  <c r="I3395" i="1"/>
  <c r="H3395" i="1"/>
  <c r="G3395" i="1"/>
  <c r="F3395" i="1"/>
  <c r="E3395" i="1"/>
  <c r="M3394" i="1"/>
  <c r="L3394" i="1"/>
  <c r="K3394" i="1"/>
  <c r="J3394" i="1"/>
  <c r="I3394" i="1"/>
  <c r="H3394" i="1"/>
  <c r="G3394" i="1"/>
  <c r="F3394" i="1"/>
  <c r="E3394" i="1"/>
  <c r="M3393" i="1"/>
  <c r="L3393" i="1"/>
  <c r="K3393" i="1"/>
  <c r="J3393" i="1"/>
  <c r="I3393" i="1"/>
  <c r="H3393" i="1"/>
  <c r="G3393" i="1"/>
  <c r="F3393" i="1"/>
  <c r="E3393" i="1"/>
  <c r="M3392" i="1"/>
  <c r="L3392" i="1"/>
  <c r="K3392" i="1"/>
  <c r="J3392" i="1"/>
  <c r="I3392" i="1"/>
  <c r="H3392" i="1"/>
  <c r="G3392" i="1"/>
  <c r="F3392" i="1"/>
  <c r="E3392" i="1"/>
  <c r="M3391" i="1"/>
  <c r="L3391" i="1"/>
  <c r="K3391" i="1"/>
  <c r="J3391" i="1"/>
  <c r="I3391" i="1"/>
  <c r="H3391" i="1"/>
  <c r="G3391" i="1"/>
  <c r="F3391" i="1"/>
  <c r="E3391" i="1"/>
  <c r="M3390" i="1"/>
  <c r="L3390" i="1"/>
  <c r="K3390" i="1"/>
  <c r="J3390" i="1"/>
  <c r="I3390" i="1"/>
  <c r="H3390" i="1"/>
  <c r="G3390" i="1"/>
  <c r="F3390" i="1"/>
  <c r="E3390" i="1"/>
  <c r="M3389" i="1"/>
  <c r="L3389" i="1"/>
  <c r="K3389" i="1"/>
  <c r="J3389" i="1"/>
  <c r="I3389" i="1"/>
  <c r="H3389" i="1"/>
  <c r="G3389" i="1"/>
  <c r="F3389" i="1"/>
  <c r="E3389" i="1"/>
  <c r="M3388" i="1"/>
  <c r="L3388" i="1"/>
  <c r="K3388" i="1"/>
  <c r="J3388" i="1"/>
  <c r="I3388" i="1"/>
  <c r="H3388" i="1"/>
  <c r="G3388" i="1"/>
  <c r="F3388" i="1"/>
  <c r="E3388" i="1"/>
  <c r="M3387" i="1"/>
  <c r="L3387" i="1"/>
  <c r="K3387" i="1"/>
  <c r="J3387" i="1"/>
  <c r="I3387" i="1"/>
  <c r="H3387" i="1"/>
  <c r="G3387" i="1"/>
  <c r="F3387" i="1"/>
  <c r="E3387" i="1"/>
  <c r="M3386" i="1"/>
  <c r="L3386" i="1"/>
  <c r="K3386" i="1"/>
  <c r="J3386" i="1"/>
  <c r="I3386" i="1"/>
  <c r="H3386" i="1"/>
  <c r="G3386" i="1"/>
  <c r="F3386" i="1"/>
  <c r="E3386" i="1"/>
  <c r="M3385" i="1"/>
  <c r="L3385" i="1"/>
  <c r="K3385" i="1"/>
  <c r="J3385" i="1"/>
  <c r="I3385" i="1"/>
  <c r="H3385" i="1"/>
  <c r="G3385" i="1"/>
  <c r="F3385" i="1"/>
  <c r="E3385" i="1"/>
  <c r="M3384" i="1"/>
  <c r="L3384" i="1"/>
  <c r="K3384" i="1"/>
  <c r="J3384" i="1"/>
  <c r="I3384" i="1"/>
  <c r="H3384" i="1"/>
  <c r="G3384" i="1"/>
  <c r="F3384" i="1"/>
  <c r="E3384" i="1"/>
  <c r="M3383" i="1"/>
  <c r="L3383" i="1"/>
  <c r="K3383" i="1"/>
  <c r="J3383" i="1"/>
  <c r="I3383" i="1"/>
  <c r="H3383" i="1"/>
  <c r="G3383" i="1"/>
  <c r="F3383" i="1"/>
  <c r="E3383" i="1"/>
  <c r="M3382" i="1"/>
  <c r="L3382" i="1"/>
  <c r="K3382" i="1"/>
  <c r="J3382" i="1"/>
  <c r="I3382" i="1"/>
  <c r="H3382" i="1"/>
  <c r="G3382" i="1"/>
  <c r="F3382" i="1"/>
  <c r="E3382" i="1"/>
  <c r="M3381" i="1"/>
  <c r="L3381" i="1"/>
  <c r="K3381" i="1"/>
  <c r="J3381" i="1"/>
  <c r="I3381" i="1"/>
  <c r="H3381" i="1"/>
  <c r="G3381" i="1"/>
  <c r="F3381" i="1"/>
  <c r="E3381" i="1"/>
  <c r="M3380" i="1"/>
  <c r="L3380" i="1"/>
  <c r="K3380" i="1"/>
  <c r="J3380" i="1"/>
  <c r="I3380" i="1"/>
  <c r="H3380" i="1"/>
  <c r="G3380" i="1"/>
  <c r="F3380" i="1"/>
  <c r="E3380" i="1"/>
  <c r="M3379" i="1"/>
  <c r="L3379" i="1"/>
  <c r="K3379" i="1"/>
  <c r="J3379" i="1"/>
  <c r="I3379" i="1"/>
  <c r="H3379" i="1"/>
  <c r="G3379" i="1"/>
  <c r="F3379" i="1"/>
  <c r="E3379" i="1"/>
  <c r="M3378" i="1"/>
  <c r="L3378" i="1"/>
  <c r="K3378" i="1"/>
  <c r="J3378" i="1"/>
  <c r="I3378" i="1"/>
  <c r="H3378" i="1"/>
  <c r="G3378" i="1"/>
  <c r="F3378" i="1"/>
  <c r="E3378" i="1"/>
  <c r="M3377" i="1"/>
  <c r="L3377" i="1"/>
  <c r="K3377" i="1"/>
  <c r="J3377" i="1"/>
  <c r="I3377" i="1"/>
  <c r="H3377" i="1"/>
  <c r="G3377" i="1"/>
  <c r="F3377" i="1"/>
  <c r="E3377" i="1"/>
  <c r="M3376" i="1"/>
  <c r="L3376" i="1"/>
  <c r="K3376" i="1"/>
  <c r="J3376" i="1"/>
  <c r="I3376" i="1"/>
  <c r="H3376" i="1"/>
  <c r="G3376" i="1"/>
  <c r="F3376" i="1"/>
  <c r="E3376" i="1"/>
  <c r="M3375" i="1"/>
  <c r="L3375" i="1"/>
  <c r="K3375" i="1"/>
  <c r="J3375" i="1"/>
  <c r="I3375" i="1"/>
  <c r="H3375" i="1"/>
  <c r="G3375" i="1"/>
  <c r="F3375" i="1"/>
  <c r="E3375" i="1"/>
  <c r="M3374" i="1"/>
  <c r="L3374" i="1"/>
  <c r="K3374" i="1"/>
  <c r="J3374" i="1"/>
  <c r="I3374" i="1"/>
  <c r="H3374" i="1"/>
  <c r="G3374" i="1"/>
  <c r="F3374" i="1"/>
  <c r="E3374" i="1"/>
  <c r="M3373" i="1"/>
  <c r="L3373" i="1"/>
  <c r="K3373" i="1"/>
  <c r="J3373" i="1"/>
  <c r="I3373" i="1"/>
  <c r="H3373" i="1"/>
  <c r="G3373" i="1"/>
  <c r="F3373" i="1"/>
  <c r="E3373" i="1"/>
  <c r="M3372" i="1"/>
  <c r="L3372" i="1"/>
  <c r="K3372" i="1"/>
  <c r="J3372" i="1"/>
  <c r="I3372" i="1"/>
  <c r="H3372" i="1"/>
  <c r="G3372" i="1"/>
  <c r="F3372" i="1"/>
  <c r="E3372" i="1"/>
  <c r="M3371" i="1"/>
  <c r="L3371" i="1"/>
  <c r="K3371" i="1"/>
  <c r="J3371" i="1"/>
  <c r="I3371" i="1"/>
  <c r="H3371" i="1"/>
  <c r="G3371" i="1"/>
  <c r="F3371" i="1"/>
  <c r="E3371" i="1"/>
  <c r="M3370" i="1"/>
  <c r="L3370" i="1"/>
  <c r="K3370" i="1"/>
  <c r="J3370" i="1"/>
  <c r="I3370" i="1"/>
  <c r="H3370" i="1"/>
  <c r="G3370" i="1"/>
  <c r="F3370" i="1"/>
  <c r="E3370" i="1"/>
  <c r="M3369" i="1"/>
  <c r="L3369" i="1"/>
  <c r="K3369" i="1"/>
  <c r="J3369" i="1"/>
  <c r="I3369" i="1"/>
  <c r="H3369" i="1"/>
  <c r="G3369" i="1"/>
  <c r="F3369" i="1"/>
  <c r="E3369" i="1"/>
  <c r="M3368" i="1"/>
  <c r="L3368" i="1"/>
  <c r="K3368" i="1"/>
  <c r="J3368" i="1"/>
  <c r="I3368" i="1"/>
  <c r="H3368" i="1"/>
  <c r="G3368" i="1"/>
  <c r="F3368" i="1"/>
  <c r="E3368" i="1"/>
  <c r="M3367" i="1"/>
  <c r="L3367" i="1"/>
  <c r="K3367" i="1"/>
  <c r="J3367" i="1"/>
  <c r="I3367" i="1"/>
  <c r="H3367" i="1"/>
  <c r="G3367" i="1"/>
  <c r="F3367" i="1"/>
  <c r="E3367" i="1"/>
  <c r="M3366" i="1"/>
  <c r="L3366" i="1"/>
  <c r="K3366" i="1"/>
  <c r="J3366" i="1"/>
  <c r="I3366" i="1"/>
  <c r="H3366" i="1"/>
  <c r="G3366" i="1"/>
  <c r="F3366" i="1"/>
  <c r="E3366" i="1"/>
  <c r="M3365" i="1"/>
  <c r="L3365" i="1"/>
  <c r="K3365" i="1"/>
  <c r="J3365" i="1"/>
  <c r="I3365" i="1"/>
  <c r="H3365" i="1"/>
  <c r="G3365" i="1"/>
  <c r="F3365" i="1"/>
  <c r="E3365" i="1"/>
  <c r="M3364" i="1"/>
  <c r="L3364" i="1"/>
  <c r="K3364" i="1"/>
  <c r="J3364" i="1"/>
  <c r="I3364" i="1"/>
  <c r="H3364" i="1"/>
  <c r="G3364" i="1"/>
  <c r="F3364" i="1"/>
  <c r="E3364" i="1"/>
  <c r="M3363" i="1"/>
  <c r="L3363" i="1"/>
  <c r="K3363" i="1"/>
  <c r="J3363" i="1"/>
  <c r="I3363" i="1"/>
  <c r="H3363" i="1"/>
  <c r="G3363" i="1"/>
  <c r="F3363" i="1"/>
  <c r="E3363" i="1"/>
  <c r="M3362" i="1"/>
  <c r="L3362" i="1"/>
  <c r="K3362" i="1"/>
  <c r="J3362" i="1"/>
  <c r="I3362" i="1"/>
  <c r="H3362" i="1"/>
  <c r="G3362" i="1"/>
  <c r="F3362" i="1"/>
  <c r="E3362" i="1"/>
  <c r="M3361" i="1"/>
  <c r="L3361" i="1"/>
  <c r="K3361" i="1"/>
  <c r="J3361" i="1"/>
  <c r="I3361" i="1"/>
  <c r="H3361" i="1"/>
  <c r="G3361" i="1"/>
  <c r="F3361" i="1"/>
  <c r="E3361" i="1"/>
  <c r="M3360" i="1"/>
  <c r="L3360" i="1"/>
  <c r="K3360" i="1"/>
  <c r="J3360" i="1"/>
  <c r="I3360" i="1"/>
  <c r="H3360" i="1"/>
  <c r="G3360" i="1"/>
  <c r="F3360" i="1"/>
  <c r="E3360" i="1"/>
  <c r="M3359" i="1"/>
  <c r="L3359" i="1"/>
  <c r="K3359" i="1"/>
  <c r="J3359" i="1"/>
  <c r="I3359" i="1"/>
  <c r="H3359" i="1"/>
  <c r="G3359" i="1"/>
  <c r="F3359" i="1"/>
  <c r="E3359" i="1"/>
  <c r="M3358" i="1"/>
  <c r="L3358" i="1"/>
  <c r="K3358" i="1"/>
  <c r="J3358" i="1"/>
  <c r="I3358" i="1"/>
  <c r="H3358" i="1"/>
  <c r="G3358" i="1"/>
  <c r="F3358" i="1"/>
  <c r="E3358" i="1"/>
  <c r="M3357" i="1"/>
  <c r="L3357" i="1"/>
  <c r="K3357" i="1"/>
  <c r="J3357" i="1"/>
  <c r="I3357" i="1"/>
  <c r="H3357" i="1"/>
  <c r="G3357" i="1"/>
  <c r="F3357" i="1"/>
  <c r="E3357" i="1"/>
  <c r="M3356" i="1"/>
  <c r="L3356" i="1"/>
  <c r="K3356" i="1"/>
  <c r="J3356" i="1"/>
  <c r="I3356" i="1"/>
  <c r="H3356" i="1"/>
  <c r="G3356" i="1"/>
  <c r="F3356" i="1"/>
  <c r="E3356" i="1"/>
  <c r="M3355" i="1"/>
  <c r="L3355" i="1"/>
  <c r="K3355" i="1"/>
  <c r="J3355" i="1"/>
  <c r="I3355" i="1"/>
  <c r="H3355" i="1"/>
  <c r="G3355" i="1"/>
  <c r="F3355" i="1"/>
  <c r="E3355" i="1"/>
  <c r="M3354" i="1"/>
  <c r="L3354" i="1"/>
  <c r="K3354" i="1"/>
  <c r="J3354" i="1"/>
  <c r="I3354" i="1"/>
  <c r="H3354" i="1"/>
  <c r="G3354" i="1"/>
  <c r="F3354" i="1"/>
  <c r="E3354" i="1"/>
  <c r="M3353" i="1"/>
  <c r="L3353" i="1"/>
  <c r="K3353" i="1"/>
  <c r="J3353" i="1"/>
  <c r="I3353" i="1"/>
  <c r="H3353" i="1"/>
  <c r="G3353" i="1"/>
  <c r="F3353" i="1"/>
  <c r="E3353" i="1"/>
  <c r="M3352" i="1"/>
  <c r="L3352" i="1"/>
  <c r="K3352" i="1"/>
  <c r="J3352" i="1"/>
  <c r="I3352" i="1"/>
  <c r="H3352" i="1"/>
  <c r="G3352" i="1"/>
  <c r="F3352" i="1"/>
  <c r="E3352" i="1"/>
  <c r="M3351" i="1"/>
  <c r="L3351" i="1"/>
  <c r="K3351" i="1"/>
  <c r="J3351" i="1"/>
  <c r="I3351" i="1"/>
  <c r="H3351" i="1"/>
  <c r="G3351" i="1"/>
  <c r="F3351" i="1"/>
  <c r="E3351" i="1"/>
  <c r="M3350" i="1"/>
  <c r="L3350" i="1"/>
  <c r="K3350" i="1"/>
  <c r="J3350" i="1"/>
  <c r="I3350" i="1"/>
  <c r="H3350" i="1"/>
  <c r="G3350" i="1"/>
  <c r="F3350" i="1"/>
  <c r="E3350" i="1"/>
  <c r="M3349" i="1"/>
  <c r="L3349" i="1"/>
  <c r="K3349" i="1"/>
  <c r="J3349" i="1"/>
  <c r="I3349" i="1"/>
  <c r="H3349" i="1"/>
  <c r="G3349" i="1"/>
  <c r="F3349" i="1"/>
  <c r="E3349" i="1"/>
  <c r="M3348" i="1"/>
  <c r="L3348" i="1"/>
  <c r="K3348" i="1"/>
  <c r="J3348" i="1"/>
  <c r="I3348" i="1"/>
  <c r="H3348" i="1"/>
  <c r="G3348" i="1"/>
  <c r="F3348" i="1"/>
  <c r="E3348" i="1"/>
  <c r="M3347" i="1"/>
  <c r="L3347" i="1"/>
  <c r="K3347" i="1"/>
  <c r="J3347" i="1"/>
  <c r="I3347" i="1"/>
  <c r="H3347" i="1"/>
  <c r="G3347" i="1"/>
  <c r="F3347" i="1"/>
  <c r="E3347" i="1"/>
  <c r="M3346" i="1"/>
  <c r="L3346" i="1"/>
  <c r="K3346" i="1"/>
  <c r="J3346" i="1"/>
  <c r="I3346" i="1"/>
  <c r="H3346" i="1"/>
  <c r="G3346" i="1"/>
  <c r="F3346" i="1"/>
  <c r="E3346" i="1"/>
  <c r="M3345" i="1"/>
  <c r="L3345" i="1"/>
  <c r="K3345" i="1"/>
  <c r="J3345" i="1"/>
  <c r="I3345" i="1"/>
  <c r="H3345" i="1"/>
  <c r="G3345" i="1"/>
  <c r="F3345" i="1"/>
  <c r="E3345" i="1"/>
  <c r="M3344" i="1"/>
  <c r="L3344" i="1"/>
  <c r="K3344" i="1"/>
  <c r="J3344" i="1"/>
  <c r="I3344" i="1"/>
  <c r="H3344" i="1"/>
  <c r="G3344" i="1"/>
  <c r="F3344" i="1"/>
  <c r="E3344" i="1"/>
  <c r="M3343" i="1"/>
  <c r="L3343" i="1"/>
  <c r="K3343" i="1"/>
  <c r="J3343" i="1"/>
  <c r="I3343" i="1"/>
  <c r="H3343" i="1"/>
  <c r="G3343" i="1"/>
  <c r="F3343" i="1"/>
  <c r="E3343" i="1"/>
  <c r="M3342" i="1"/>
  <c r="L3342" i="1"/>
  <c r="K3342" i="1"/>
  <c r="J3342" i="1"/>
  <c r="I3342" i="1"/>
  <c r="H3342" i="1"/>
  <c r="G3342" i="1"/>
  <c r="F3342" i="1"/>
  <c r="E3342" i="1"/>
  <c r="M3341" i="1"/>
  <c r="L3341" i="1"/>
  <c r="K3341" i="1"/>
  <c r="J3341" i="1"/>
  <c r="I3341" i="1"/>
  <c r="H3341" i="1"/>
  <c r="G3341" i="1"/>
  <c r="F3341" i="1"/>
  <c r="E3341" i="1"/>
  <c r="M3340" i="1"/>
  <c r="L3340" i="1"/>
  <c r="K3340" i="1"/>
  <c r="J3340" i="1"/>
  <c r="I3340" i="1"/>
  <c r="H3340" i="1"/>
  <c r="G3340" i="1"/>
  <c r="F3340" i="1"/>
  <c r="E3340" i="1"/>
  <c r="M3339" i="1"/>
  <c r="L3339" i="1"/>
  <c r="K3339" i="1"/>
  <c r="J3339" i="1"/>
  <c r="I3339" i="1"/>
  <c r="H3339" i="1"/>
  <c r="G3339" i="1"/>
  <c r="F3339" i="1"/>
  <c r="E3339" i="1"/>
  <c r="M3338" i="1"/>
  <c r="L3338" i="1"/>
  <c r="K3338" i="1"/>
  <c r="J3338" i="1"/>
  <c r="I3338" i="1"/>
  <c r="H3338" i="1"/>
  <c r="G3338" i="1"/>
  <c r="F3338" i="1"/>
  <c r="E3338" i="1"/>
  <c r="M3337" i="1"/>
  <c r="L3337" i="1"/>
  <c r="K3337" i="1"/>
  <c r="J3337" i="1"/>
  <c r="I3337" i="1"/>
  <c r="H3337" i="1"/>
  <c r="G3337" i="1"/>
  <c r="F3337" i="1"/>
  <c r="E3337" i="1"/>
  <c r="M3336" i="1"/>
  <c r="L3336" i="1"/>
  <c r="K3336" i="1"/>
  <c r="J3336" i="1"/>
  <c r="I3336" i="1"/>
  <c r="H3336" i="1"/>
  <c r="G3336" i="1"/>
  <c r="F3336" i="1"/>
  <c r="E3336" i="1"/>
  <c r="M3335" i="1"/>
  <c r="L3335" i="1"/>
  <c r="K3335" i="1"/>
  <c r="J3335" i="1"/>
  <c r="I3335" i="1"/>
  <c r="H3335" i="1"/>
  <c r="G3335" i="1"/>
  <c r="F3335" i="1"/>
  <c r="E3335" i="1"/>
  <c r="M3334" i="1"/>
  <c r="L3334" i="1"/>
  <c r="K3334" i="1"/>
  <c r="J3334" i="1"/>
  <c r="I3334" i="1"/>
  <c r="H3334" i="1"/>
  <c r="G3334" i="1"/>
  <c r="F3334" i="1"/>
  <c r="E3334" i="1"/>
  <c r="M3333" i="1"/>
  <c r="L3333" i="1"/>
  <c r="K3333" i="1"/>
  <c r="J3333" i="1"/>
  <c r="I3333" i="1"/>
  <c r="H3333" i="1"/>
  <c r="G3333" i="1"/>
  <c r="F3333" i="1"/>
  <c r="E3333" i="1"/>
  <c r="M3332" i="1"/>
  <c r="L3332" i="1"/>
  <c r="K3332" i="1"/>
  <c r="J3332" i="1"/>
  <c r="I3332" i="1"/>
  <c r="H3332" i="1"/>
  <c r="G3332" i="1"/>
  <c r="F3332" i="1"/>
  <c r="E3332" i="1"/>
  <c r="M3331" i="1"/>
  <c r="L3331" i="1"/>
  <c r="K3331" i="1"/>
  <c r="J3331" i="1"/>
  <c r="I3331" i="1"/>
  <c r="H3331" i="1"/>
  <c r="G3331" i="1"/>
  <c r="F3331" i="1"/>
  <c r="E3331" i="1"/>
  <c r="M3330" i="1"/>
  <c r="L3330" i="1"/>
  <c r="K3330" i="1"/>
  <c r="J3330" i="1"/>
  <c r="I3330" i="1"/>
  <c r="H3330" i="1"/>
  <c r="G3330" i="1"/>
  <c r="F3330" i="1"/>
  <c r="E3330" i="1"/>
  <c r="M3329" i="1"/>
  <c r="L3329" i="1"/>
  <c r="K3329" i="1"/>
  <c r="J3329" i="1"/>
  <c r="I3329" i="1"/>
  <c r="H3329" i="1"/>
  <c r="G3329" i="1"/>
  <c r="F3329" i="1"/>
  <c r="E3329" i="1"/>
  <c r="M3328" i="1"/>
  <c r="L3328" i="1"/>
  <c r="K3328" i="1"/>
  <c r="J3328" i="1"/>
  <c r="I3328" i="1"/>
  <c r="H3328" i="1"/>
  <c r="G3328" i="1"/>
  <c r="F3328" i="1"/>
  <c r="E3328" i="1"/>
  <c r="M3327" i="1"/>
  <c r="L3327" i="1"/>
  <c r="K3327" i="1"/>
  <c r="J3327" i="1"/>
  <c r="I3327" i="1"/>
  <c r="H3327" i="1"/>
  <c r="G3327" i="1"/>
  <c r="F3327" i="1"/>
  <c r="E3327" i="1"/>
  <c r="M3326" i="1"/>
  <c r="L3326" i="1"/>
  <c r="K3326" i="1"/>
  <c r="J3326" i="1"/>
  <c r="I3326" i="1"/>
  <c r="H3326" i="1"/>
  <c r="G3326" i="1"/>
  <c r="F3326" i="1"/>
  <c r="E3326" i="1"/>
  <c r="M3325" i="1"/>
  <c r="L3325" i="1"/>
  <c r="K3325" i="1"/>
  <c r="J3325" i="1"/>
  <c r="I3325" i="1"/>
  <c r="H3325" i="1"/>
  <c r="G3325" i="1"/>
  <c r="F3325" i="1"/>
  <c r="E3325" i="1"/>
  <c r="M3324" i="1"/>
  <c r="L3324" i="1"/>
  <c r="K3324" i="1"/>
  <c r="J3324" i="1"/>
  <c r="I3324" i="1"/>
  <c r="H3324" i="1"/>
  <c r="G3324" i="1"/>
  <c r="F3324" i="1"/>
  <c r="E3324" i="1"/>
  <c r="M3323" i="1"/>
  <c r="L3323" i="1"/>
  <c r="K3323" i="1"/>
  <c r="J3323" i="1"/>
  <c r="I3323" i="1"/>
  <c r="H3323" i="1"/>
  <c r="G3323" i="1"/>
  <c r="F3323" i="1"/>
  <c r="E3323" i="1"/>
  <c r="M3322" i="1"/>
  <c r="L3322" i="1"/>
  <c r="K3322" i="1"/>
  <c r="J3322" i="1"/>
  <c r="I3322" i="1"/>
  <c r="H3322" i="1"/>
  <c r="G3322" i="1"/>
  <c r="F3322" i="1"/>
  <c r="E3322" i="1"/>
  <c r="M3321" i="1"/>
  <c r="L3321" i="1"/>
  <c r="K3321" i="1"/>
  <c r="J3321" i="1"/>
  <c r="I3321" i="1"/>
  <c r="H3321" i="1"/>
  <c r="G3321" i="1"/>
  <c r="F3321" i="1"/>
  <c r="E3321" i="1"/>
  <c r="M3320" i="1"/>
  <c r="L3320" i="1"/>
  <c r="K3320" i="1"/>
  <c r="J3320" i="1"/>
  <c r="I3320" i="1"/>
  <c r="H3320" i="1"/>
  <c r="G3320" i="1"/>
  <c r="F3320" i="1"/>
  <c r="E3320" i="1"/>
  <c r="M3319" i="1"/>
  <c r="L3319" i="1"/>
  <c r="K3319" i="1"/>
  <c r="J3319" i="1"/>
  <c r="I3319" i="1"/>
  <c r="H3319" i="1"/>
  <c r="G3319" i="1"/>
  <c r="F3319" i="1"/>
  <c r="E3319" i="1"/>
  <c r="M3318" i="1"/>
  <c r="L3318" i="1"/>
  <c r="K3318" i="1"/>
  <c r="J3318" i="1"/>
  <c r="I3318" i="1"/>
  <c r="H3318" i="1"/>
  <c r="G3318" i="1"/>
  <c r="F3318" i="1"/>
  <c r="E3318" i="1"/>
  <c r="M3317" i="1"/>
  <c r="L3317" i="1"/>
  <c r="K3317" i="1"/>
  <c r="J3317" i="1"/>
  <c r="I3317" i="1"/>
  <c r="H3317" i="1"/>
  <c r="G3317" i="1"/>
  <c r="F3317" i="1"/>
  <c r="E3317" i="1"/>
  <c r="M3316" i="1"/>
  <c r="L3316" i="1"/>
  <c r="K3316" i="1"/>
  <c r="J3316" i="1"/>
  <c r="I3316" i="1"/>
  <c r="H3316" i="1"/>
  <c r="G3316" i="1"/>
  <c r="F3316" i="1"/>
  <c r="E3316" i="1"/>
  <c r="M3315" i="1"/>
  <c r="L3315" i="1"/>
  <c r="K3315" i="1"/>
  <c r="J3315" i="1"/>
  <c r="I3315" i="1"/>
  <c r="H3315" i="1"/>
  <c r="G3315" i="1"/>
  <c r="F3315" i="1"/>
  <c r="E3315" i="1"/>
  <c r="M3314" i="1"/>
  <c r="L3314" i="1"/>
  <c r="K3314" i="1"/>
  <c r="J3314" i="1"/>
  <c r="I3314" i="1"/>
  <c r="H3314" i="1"/>
  <c r="G3314" i="1"/>
  <c r="F3314" i="1"/>
  <c r="E3314" i="1"/>
  <c r="M3313" i="1"/>
  <c r="L3313" i="1"/>
  <c r="K3313" i="1"/>
  <c r="J3313" i="1"/>
  <c r="I3313" i="1"/>
  <c r="H3313" i="1"/>
  <c r="G3313" i="1"/>
  <c r="F3313" i="1"/>
  <c r="E3313" i="1"/>
  <c r="M3312" i="1"/>
  <c r="L3312" i="1"/>
  <c r="K3312" i="1"/>
  <c r="J3312" i="1"/>
  <c r="I3312" i="1"/>
  <c r="H3312" i="1"/>
  <c r="G3312" i="1"/>
  <c r="F3312" i="1"/>
  <c r="E3312" i="1"/>
  <c r="M3311" i="1"/>
  <c r="L3311" i="1"/>
  <c r="K3311" i="1"/>
  <c r="J3311" i="1"/>
  <c r="I3311" i="1"/>
  <c r="H3311" i="1"/>
  <c r="G3311" i="1"/>
  <c r="F3311" i="1"/>
  <c r="E3311" i="1"/>
  <c r="M3310" i="1"/>
  <c r="L3310" i="1"/>
  <c r="K3310" i="1"/>
  <c r="J3310" i="1"/>
  <c r="I3310" i="1"/>
  <c r="H3310" i="1"/>
  <c r="G3310" i="1"/>
  <c r="F3310" i="1"/>
  <c r="E3310" i="1"/>
  <c r="M3309" i="1"/>
  <c r="L3309" i="1"/>
  <c r="K3309" i="1"/>
  <c r="J3309" i="1"/>
  <c r="I3309" i="1"/>
  <c r="H3309" i="1"/>
  <c r="G3309" i="1"/>
  <c r="F3309" i="1"/>
  <c r="E3309" i="1"/>
  <c r="M3308" i="1"/>
  <c r="L3308" i="1"/>
  <c r="K3308" i="1"/>
  <c r="J3308" i="1"/>
  <c r="I3308" i="1"/>
  <c r="H3308" i="1"/>
  <c r="G3308" i="1"/>
  <c r="F3308" i="1"/>
  <c r="E3308" i="1"/>
  <c r="M3307" i="1"/>
  <c r="L3307" i="1"/>
  <c r="K3307" i="1"/>
  <c r="J3307" i="1"/>
  <c r="I3307" i="1"/>
  <c r="H3307" i="1"/>
  <c r="G3307" i="1"/>
  <c r="F3307" i="1"/>
  <c r="E3307" i="1"/>
  <c r="M3306" i="1"/>
  <c r="L3306" i="1"/>
  <c r="K3306" i="1"/>
  <c r="J3306" i="1"/>
  <c r="I3306" i="1"/>
  <c r="H3306" i="1"/>
  <c r="G3306" i="1"/>
  <c r="F3306" i="1"/>
  <c r="E3306" i="1"/>
  <c r="M3305" i="1"/>
  <c r="L3305" i="1"/>
  <c r="K3305" i="1"/>
  <c r="J3305" i="1"/>
  <c r="I3305" i="1"/>
  <c r="H3305" i="1"/>
  <c r="G3305" i="1"/>
  <c r="F3305" i="1"/>
  <c r="E3305" i="1"/>
  <c r="M3304" i="1"/>
  <c r="L3304" i="1"/>
  <c r="K3304" i="1"/>
  <c r="J3304" i="1"/>
  <c r="I3304" i="1"/>
  <c r="H3304" i="1"/>
  <c r="G3304" i="1"/>
  <c r="F3304" i="1"/>
  <c r="E3304" i="1"/>
  <c r="M3303" i="1"/>
  <c r="L3303" i="1"/>
  <c r="K3303" i="1"/>
  <c r="J3303" i="1"/>
  <c r="I3303" i="1"/>
  <c r="H3303" i="1"/>
  <c r="G3303" i="1"/>
  <c r="F3303" i="1"/>
  <c r="E3303" i="1"/>
  <c r="M3302" i="1"/>
  <c r="L3302" i="1"/>
  <c r="K3302" i="1"/>
  <c r="J3302" i="1"/>
  <c r="I3302" i="1"/>
  <c r="H3302" i="1"/>
  <c r="G3302" i="1"/>
  <c r="F3302" i="1"/>
  <c r="E3302" i="1"/>
  <c r="M3301" i="1"/>
  <c r="L3301" i="1"/>
  <c r="K3301" i="1"/>
  <c r="J3301" i="1"/>
  <c r="I3301" i="1"/>
  <c r="H3301" i="1"/>
  <c r="G3301" i="1"/>
  <c r="F3301" i="1"/>
  <c r="E3301" i="1"/>
  <c r="M3300" i="1"/>
  <c r="L3300" i="1"/>
  <c r="K3300" i="1"/>
  <c r="J3300" i="1"/>
  <c r="I3300" i="1"/>
  <c r="H3300" i="1"/>
  <c r="G3300" i="1"/>
  <c r="F3300" i="1"/>
  <c r="E3300" i="1"/>
  <c r="M3299" i="1"/>
  <c r="L3299" i="1"/>
  <c r="K3299" i="1"/>
  <c r="J3299" i="1"/>
  <c r="I3299" i="1"/>
  <c r="H3299" i="1"/>
  <c r="G3299" i="1"/>
  <c r="F3299" i="1"/>
  <c r="E3299" i="1"/>
  <c r="M3298" i="1"/>
  <c r="L3298" i="1"/>
  <c r="K3298" i="1"/>
  <c r="J3298" i="1"/>
  <c r="I3298" i="1"/>
  <c r="H3298" i="1"/>
  <c r="G3298" i="1"/>
  <c r="F3298" i="1"/>
  <c r="E3298" i="1"/>
  <c r="M3297" i="1"/>
  <c r="L3297" i="1"/>
  <c r="K3297" i="1"/>
  <c r="J3297" i="1"/>
  <c r="I3297" i="1"/>
  <c r="H3297" i="1"/>
  <c r="G3297" i="1"/>
  <c r="F3297" i="1"/>
  <c r="E3297" i="1"/>
  <c r="M3296" i="1"/>
  <c r="L3296" i="1"/>
  <c r="K3296" i="1"/>
  <c r="J3296" i="1"/>
  <c r="I3296" i="1"/>
  <c r="H3296" i="1"/>
  <c r="G3296" i="1"/>
  <c r="F3296" i="1"/>
  <c r="E3296" i="1"/>
  <c r="M3295" i="1"/>
  <c r="L3295" i="1"/>
  <c r="K3295" i="1"/>
  <c r="J3295" i="1"/>
  <c r="I3295" i="1"/>
  <c r="H3295" i="1"/>
  <c r="G3295" i="1"/>
  <c r="F3295" i="1"/>
  <c r="E3295" i="1"/>
  <c r="M3294" i="1"/>
  <c r="L3294" i="1"/>
  <c r="K3294" i="1"/>
  <c r="J3294" i="1"/>
  <c r="I3294" i="1"/>
  <c r="H3294" i="1"/>
  <c r="G3294" i="1"/>
  <c r="F3294" i="1"/>
  <c r="E3294" i="1"/>
  <c r="M3293" i="1"/>
  <c r="L3293" i="1"/>
  <c r="K3293" i="1"/>
  <c r="J3293" i="1"/>
  <c r="I3293" i="1"/>
  <c r="H3293" i="1"/>
  <c r="G3293" i="1"/>
  <c r="F3293" i="1"/>
  <c r="E3293" i="1"/>
  <c r="M3292" i="1"/>
  <c r="L3292" i="1"/>
  <c r="K3292" i="1"/>
  <c r="J3292" i="1"/>
  <c r="I3292" i="1"/>
  <c r="H3292" i="1"/>
  <c r="G3292" i="1"/>
  <c r="F3292" i="1"/>
  <c r="E3292" i="1"/>
  <c r="M3291" i="1"/>
  <c r="L3291" i="1"/>
  <c r="K3291" i="1"/>
  <c r="J3291" i="1"/>
  <c r="I3291" i="1"/>
  <c r="H3291" i="1"/>
  <c r="G3291" i="1"/>
  <c r="F3291" i="1"/>
  <c r="E3291" i="1"/>
  <c r="M3290" i="1"/>
  <c r="L3290" i="1"/>
  <c r="K3290" i="1"/>
  <c r="J3290" i="1"/>
  <c r="I3290" i="1"/>
  <c r="H3290" i="1"/>
  <c r="G3290" i="1"/>
  <c r="F3290" i="1"/>
  <c r="E3290" i="1"/>
  <c r="M3289" i="1"/>
  <c r="L3289" i="1"/>
  <c r="K3289" i="1"/>
  <c r="J3289" i="1"/>
  <c r="I3289" i="1"/>
  <c r="H3289" i="1"/>
  <c r="G3289" i="1"/>
  <c r="F3289" i="1"/>
  <c r="E3289" i="1"/>
  <c r="M3288" i="1"/>
  <c r="L3288" i="1"/>
  <c r="K3288" i="1"/>
  <c r="J3288" i="1"/>
  <c r="I3288" i="1"/>
  <c r="H3288" i="1"/>
  <c r="G3288" i="1"/>
  <c r="F3288" i="1"/>
  <c r="E3288" i="1"/>
  <c r="M3287" i="1"/>
  <c r="L3287" i="1"/>
  <c r="K3287" i="1"/>
  <c r="J3287" i="1"/>
  <c r="I3287" i="1"/>
  <c r="H3287" i="1"/>
  <c r="G3287" i="1"/>
  <c r="F3287" i="1"/>
  <c r="E3287" i="1"/>
  <c r="M3286" i="1"/>
  <c r="L3286" i="1"/>
  <c r="K3286" i="1"/>
  <c r="J3286" i="1"/>
  <c r="I3286" i="1"/>
  <c r="H3286" i="1"/>
  <c r="G3286" i="1"/>
  <c r="F3286" i="1"/>
  <c r="E3286" i="1"/>
  <c r="M3285" i="1"/>
  <c r="L3285" i="1"/>
  <c r="K3285" i="1"/>
  <c r="J3285" i="1"/>
  <c r="I3285" i="1"/>
  <c r="H3285" i="1"/>
  <c r="G3285" i="1"/>
  <c r="F3285" i="1"/>
  <c r="E3285" i="1"/>
  <c r="M3284" i="1"/>
  <c r="L3284" i="1"/>
  <c r="K3284" i="1"/>
  <c r="J3284" i="1"/>
  <c r="I3284" i="1"/>
  <c r="H3284" i="1"/>
  <c r="G3284" i="1"/>
  <c r="F3284" i="1"/>
  <c r="E3284" i="1"/>
  <c r="M3283" i="1"/>
  <c r="L3283" i="1"/>
  <c r="K3283" i="1"/>
  <c r="J3283" i="1"/>
  <c r="I3283" i="1"/>
  <c r="H3283" i="1"/>
  <c r="G3283" i="1"/>
  <c r="F3283" i="1"/>
  <c r="E3283" i="1"/>
  <c r="M3282" i="1"/>
  <c r="L3282" i="1"/>
  <c r="K3282" i="1"/>
  <c r="J3282" i="1"/>
  <c r="I3282" i="1"/>
  <c r="H3282" i="1"/>
  <c r="G3282" i="1"/>
  <c r="F3282" i="1"/>
  <c r="E3282" i="1"/>
  <c r="M3281" i="1"/>
  <c r="L3281" i="1"/>
  <c r="K3281" i="1"/>
  <c r="J3281" i="1"/>
  <c r="I3281" i="1"/>
  <c r="H3281" i="1"/>
  <c r="G3281" i="1"/>
  <c r="F3281" i="1"/>
  <c r="E3281" i="1"/>
  <c r="M3280" i="1"/>
  <c r="L3280" i="1"/>
  <c r="K3280" i="1"/>
  <c r="J3280" i="1"/>
  <c r="I3280" i="1"/>
  <c r="H3280" i="1"/>
  <c r="G3280" i="1"/>
  <c r="F3280" i="1"/>
  <c r="E3280" i="1"/>
  <c r="M3279" i="1"/>
  <c r="L3279" i="1"/>
  <c r="K3279" i="1"/>
  <c r="J3279" i="1"/>
  <c r="I3279" i="1"/>
  <c r="H3279" i="1"/>
  <c r="G3279" i="1"/>
  <c r="F3279" i="1"/>
  <c r="E3279" i="1"/>
  <c r="M3278" i="1"/>
  <c r="L3278" i="1"/>
  <c r="K3278" i="1"/>
  <c r="J3278" i="1"/>
  <c r="I3278" i="1"/>
  <c r="H3278" i="1"/>
  <c r="G3278" i="1"/>
  <c r="F3278" i="1"/>
  <c r="E3278" i="1"/>
  <c r="M3277" i="1"/>
  <c r="L3277" i="1"/>
  <c r="K3277" i="1"/>
  <c r="J3277" i="1"/>
  <c r="I3277" i="1"/>
  <c r="H3277" i="1"/>
  <c r="G3277" i="1"/>
  <c r="F3277" i="1"/>
  <c r="E3277" i="1"/>
  <c r="M3276" i="1"/>
  <c r="L3276" i="1"/>
  <c r="K3276" i="1"/>
  <c r="J3276" i="1"/>
  <c r="I3276" i="1"/>
  <c r="H3276" i="1"/>
  <c r="G3276" i="1"/>
  <c r="F3276" i="1"/>
  <c r="E3276" i="1"/>
  <c r="M3275" i="1"/>
  <c r="L3275" i="1"/>
  <c r="K3275" i="1"/>
  <c r="J3275" i="1"/>
  <c r="I3275" i="1"/>
  <c r="H3275" i="1"/>
  <c r="G3275" i="1"/>
  <c r="F3275" i="1"/>
  <c r="E3275" i="1"/>
  <c r="M3274" i="1"/>
  <c r="L3274" i="1"/>
  <c r="K3274" i="1"/>
  <c r="J3274" i="1"/>
  <c r="I3274" i="1"/>
  <c r="H3274" i="1"/>
  <c r="G3274" i="1"/>
  <c r="F3274" i="1"/>
  <c r="E3274" i="1"/>
  <c r="M3273" i="1"/>
  <c r="L3273" i="1"/>
  <c r="K3273" i="1"/>
  <c r="J3273" i="1"/>
  <c r="I3273" i="1"/>
  <c r="H3273" i="1"/>
  <c r="G3273" i="1"/>
  <c r="F3273" i="1"/>
  <c r="E3273" i="1"/>
  <c r="M3272" i="1"/>
  <c r="L3272" i="1"/>
  <c r="K3272" i="1"/>
  <c r="J3272" i="1"/>
  <c r="I3272" i="1"/>
  <c r="H3272" i="1"/>
  <c r="G3272" i="1"/>
  <c r="F3272" i="1"/>
  <c r="E3272" i="1"/>
  <c r="M3271" i="1"/>
  <c r="L3271" i="1"/>
  <c r="K3271" i="1"/>
  <c r="J3271" i="1"/>
  <c r="I3271" i="1"/>
  <c r="H3271" i="1"/>
  <c r="G3271" i="1"/>
  <c r="F3271" i="1"/>
  <c r="E3271" i="1"/>
  <c r="M3270" i="1"/>
  <c r="L3270" i="1"/>
  <c r="K3270" i="1"/>
  <c r="J3270" i="1"/>
  <c r="I3270" i="1"/>
  <c r="H3270" i="1"/>
  <c r="G3270" i="1"/>
  <c r="F3270" i="1"/>
  <c r="E3270" i="1"/>
  <c r="M3269" i="1"/>
  <c r="L3269" i="1"/>
  <c r="K3269" i="1"/>
  <c r="J3269" i="1"/>
  <c r="I3269" i="1"/>
  <c r="H3269" i="1"/>
  <c r="G3269" i="1"/>
  <c r="F3269" i="1"/>
  <c r="E3269" i="1"/>
  <c r="M3268" i="1"/>
  <c r="L3268" i="1"/>
  <c r="K3268" i="1"/>
  <c r="J3268" i="1"/>
  <c r="I3268" i="1"/>
  <c r="H3268" i="1"/>
  <c r="G3268" i="1"/>
  <c r="F3268" i="1"/>
  <c r="E3268" i="1"/>
  <c r="M3267" i="1"/>
  <c r="L3267" i="1"/>
  <c r="K3267" i="1"/>
  <c r="J3267" i="1"/>
  <c r="I3267" i="1"/>
  <c r="H3267" i="1"/>
  <c r="G3267" i="1"/>
  <c r="F3267" i="1"/>
  <c r="E3267" i="1"/>
  <c r="M3266" i="1"/>
  <c r="L3266" i="1"/>
  <c r="K3266" i="1"/>
  <c r="J3266" i="1"/>
  <c r="I3266" i="1"/>
  <c r="H3266" i="1"/>
  <c r="G3266" i="1"/>
  <c r="F3266" i="1"/>
  <c r="E3266" i="1"/>
  <c r="M3265" i="1"/>
  <c r="L3265" i="1"/>
  <c r="K3265" i="1"/>
  <c r="J3265" i="1"/>
  <c r="I3265" i="1"/>
  <c r="H3265" i="1"/>
  <c r="G3265" i="1"/>
  <c r="F3265" i="1"/>
  <c r="E3265" i="1"/>
  <c r="M3264" i="1"/>
  <c r="L3264" i="1"/>
  <c r="K3264" i="1"/>
  <c r="J3264" i="1"/>
  <c r="I3264" i="1"/>
  <c r="H3264" i="1"/>
  <c r="G3264" i="1"/>
  <c r="F3264" i="1"/>
  <c r="E3264" i="1"/>
  <c r="M3263" i="1"/>
  <c r="L3263" i="1"/>
  <c r="K3263" i="1"/>
  <c r="J3263" i="1"/>
  <c r="I3263" i="1"/>
  <c r="H3263" i="1"/>
  <c r="G3263" i="1"/>
  <c r="F3263" i="1"/>
  <c r="E3263" i="1"/>
  <c r="M3262" i="1"/>
  <c r="L3262" i="1"/>
  <c r="K3262" i="1"/>
  <c r="J3262" i="1"/>
  <c r="I3262" i="1"/>
  <c r="H3262" i="1"/>
  <c r="G3262" i="1"/>
  <c r="F3262" i="1"/>
  <c r="E3262" i="1"/>
  <c r="M3261" i="1"/>
  <c r="L3261" i="1"/>
  <c r="K3261" i="1"/>
  <c r="J3261" i="1"/>
  <c r="I3261" i="1"/>
  <c r="H3261" i="1"/>
  <c r="G3261" i="1"/>
  <c r="F3261" i="1"/>
  <c r="E3261" i="1"/>
  <c r="M3260" i="1"/>
  <c r="L3260" i="1"/>
  <c r="K3260" i="1"/>
  <c r="J3260" i="1"/>
  <c r="I3260" i="1"/>
  <c r="H3260" i="1"/>
  <c r="G3260" i="1"/>
  <c r="F3260" i="1"/>
  <c r="E3260" i="1"/>
  <c r="M3259" i="1"/>
  <c r="L3259" i="1"/>
  <c r="K3259" i="1"/>
  <c r="J3259" i="1"/>
  <c r="I3259" i="1"/>
  <c r="H3259" i="1"/>
  <c r="G3259" i="1"/>
  <c r="F3259" i="1"/>
  <c r="E3259" i="1"/>
  <c r="M3258" i="1"/>
  <c r="L3258" i="1"/>
  <c r="K3258" i="1"/>
  <c r="J3258" i="1"/>
  <c r="I3258" i="1"/>
  <c r="H3258" i="1"/>
  <c r="G3258" i="1"/>
  <c r="F3258" i="1"/>
  <c r="E3258" i="1"/>
  <c r="M3257" i="1"/>
  <c r="L3257" i="1"/>
  <c r="K3257" i="1"/>
  <c r="J3257" i="1"/>
  <c r="I3257" i="1"/>
  <c r="H3257" i="1"/>
  <c r="G3257" i="1"/>
  <c r="F3257" i="1"/>
  <c r="E3257" i="1"/>
  <c r="M3256" i="1"/>
  <c r="L3256" i="1"/>
  <c r="K3256" i="1"/>
  <c r="J3256" i="1"/>
  <c r="I3256" i="1"/>
  <c r="H3256" i="1"/>
  <c r="G3256" i="1"/>
  <c r="F3256" i="1"/>
  <c r="E3256" i="1"/>
  <c r="M3255" i="1"/>
  <c r="L3255" i="1"/>
  <c r="K3255" i="1"/>
  <c r="J3255" i="1"/>
  <c r="I3255" i="1"/>
  <c r="H3255" i="1"/>
  <c r="G3255" i="1"/>
  <c r="F3255" i="1"/>
  <c r="E3255" i="1"/>
  <c r="M3254" i="1"/>
  <c r="L3254" i="1"/>
  <c r="K3254" i="1"/>
  <c r="J3254" i="1"/>
  <c r="I3254" i="1"/>
  <c r="H3254" i="1"/>
  <c r="G3254" i="1"/>
  <c r="F3254" i="1"/>
  <c r="E3254" i="1"/>
  <c r="M3253" i="1"/>
  <c r="L3253" i="1"/>
  <c r="K3253" i="1"/>
  <c r="J3253" i="1"/>
  <c r="I3253" i="1"/>
  <c r="H3253" i="1"/>
  <c r="G3253" i="1"/>
  <c r="F3253" i="1"/>
  <c r="E3253" i="1"/>
  <c r="M3252" i="1"/>
  <c r="L3252" i="1"/>
  <c r="K3252" i="1"/>
  <c r="J3252" i="1"/>
  <c r="I3252" i="1"/>
  <c r="H3252" i="1"/>
  <c r="G3252" i="1"/>
  <c r="F3252" i="1"/>
  <c r="E3252" i="1"/>
  <c r="M3251" i="1"/>
  <c r="L3251" i="1"/>
  <c r="K3251" i="1"/>
  <c r="J3251" i="1"/>
  <c r="I3251" i="1"/>
  <c r="H3251" i="1"/>
  <c r="G3251" i="1"/>
  <c r="F3251" i="1"/>
  <c r="E3251" i="1"/>
  <c r="M3250" i="1"/>
  <c r="L3250" i="1"/>
  <c r="K3250" i="1"/>
  <c r="J3250" i="1"/>
  <c r="I3250" i="1"/>
  <c r="H3250" i="1"/>
  <c r="G3250" i="1"/>
  <c r="F3250" i="1"/>
  <c r="E3250" i="1"/>
  <c r="M3249" i="1"/>
  <c r="L3249" i="1"/>
  <c r="K3249" i="1"/>
  <c r="J3249" i="1"/>
  <c r="I3249" i="1"/>
  <c r="H3249" i="1"/>
  <c r="G3249" i="1"/>
  <c r="F3249" i="1"/>
  <c r="E3249" i="1"/>
  <c r="M3248" i="1"/>
  <c r="L3248" i="1"/>
  <c r="K3248" i="1"/>
  <c r="J3248" i="1"/>
  <c r="I3248" i="1"/>
  <c r="H3248" i="1"/>
  <c r="G3248" i="1"/>
  <c r="F3248" i="1"/>
  <c r="E3248" i="1"/>
  <c r="M3247" i="1"/>
  <c r="L3247" i="1"/>
  <c r="K3247" i="1"/>
  <c r="J3247" i="1"/>
  <c r="I3247" i="1"/>
  <c r="H3247" i="1"/>
  <c r="G3247" i="1"/>
  <c r="F3247" i="1"/>
  <c r="E3247" i="1"/>
  <c r="M3246" i="1"/>
  <c r="L3246" i="1"/>
  <c r="K3246" i="1"/>
  <c r="J3246" i="1"/>
  <c r="I3246" i="1"/>
  <c r="H3246" i="1"/>
  <c r="G3246" i="1"/>
  <c r="F3246" i="1"/>
  <c r="E3246" i="1"/>
  <c r="M3245" i="1"/>
  <c r="L3245" i="1"/>
  <c r="K3245" i="1"/>
  <c r="J3245" i="1"/>
  <c r="I3245" i="1"/>
  <c r="H3245" i="1"/>
  <c r="G3245" i="1"/>
  <c r="F3245" i="1"/>
  <c r="E3245" i="1"/>
  <c r="M3244" i="1"/>
  <c r="L3244" i="1"/>
  <c r="K3244" i="1"/>
  <c r="J3244" i="1"/>
  <c r="I3244" i="1"/>
  <c r="H3244" i="1"/>
  <c r="G3244" i="1"/>
  <c r="F3244" i="1"/>
  <c r="E3244" i="1"/>
  <c r="M3243" i="1"/>
  <c r="L3243" i="1"/>
  <c r="K3243" i="1"/>
  <c r="J3243" i="1"/>
  <c r="I3243" i="1"/>
  <c r="H3243" i="1"/>
  <c r="G3243" i="1"/>
  <c r="F3243" i="1"/>
  <c r="E3243" i="1"/>
  <c r="M3242" i="1"/>
  <c r="L3242" i="1"/>
  <c r="K3242" i="1"/>
  <c r="J3242" i="1"/>
  <c r="I3242" i="1"/>
  <c r="H3242" i="1"/>
  <c r="G3242" i="1"/>
  <c r="F3242" i="1"/>
  <c r="E3242" i="1"/>
  <c r="M3241" i="1"/>
  <c r="L3241" i="1"/>
  <c r="K3241" i="1"/>
  <c r="J3241" i="1"/>
  <c r="I3241" i="1"/>
  <c r="H3241" i="1"/>
  <c r="G3241" i="1"/>
  <c r="F3241" i="1"/>
  <c r="E3241" i="1"/>
  <c r="M3240" i="1"/>
  <c r="L3240" i="1"/>
  <c r="K3240" i="1"/>
  <c r="J3240" i="1"/>
  <c r="I3240" i="1"/>
  <c r="H3240" i="1"/>
  <c r="G3240" i="1"/>
  <c r="F3240" i="1"/>
  <c r="E3240" i="1"/>
  <c r="M3239" i="1"/>
  <c r="L3239" i="1"/>
  <c r="K3239" i="1"/>
  <c r="J3239" i="1"/>
  <c r="I3239" i="1"/>
  <c r="H3239" i="1"/>
  <c r="G3239" i="1"/>
  <c r="F3239" i="1"/>
  <c r="E3239" i="1"/>
  <c r="M3238" i="1"/>
  <c r="L3238" i="1"/>
  <c r="K3238" i="1"/>
  <c r="J3238" i="1"/>
  <c r="I3238" i="1"/>
  <c r="H3238" i="1"/>
  <c r="G3238" i="1"/>
  <c r="F3238" i="1"/>
  <c r="E3238" i="1"/>
  <c r="M3237" i="1"/>
  <c r="L3237" i="1"/>
  <c r="K3237" i="1"/>
  <c r="J3237" i="1"/>
  <c r="I3237" i="1"/>
  <c r="H3237" i="1"/>
  <c r="G3237" i="1"/>
  <c r="F3237" i="1"/>
  <c r="E3237" i="1"/>
  <c r="M3236" i="1"/>
  <c r="L3236" i="1"/>
  <c r="K3236" i="1"/>
  <c r="J3236" i="1"/>
  <c r="I3236" i="1"/>
  <c r="H3236" i="1"/>
  <c r="G3236" i="1"/>
  <c r="F3236" i="1"/>
  <c r="E3236" i="1"/>
  <c r="M3235" i="1"/>
  <c r="L3235" i="1"/>
  <c r="K3235" i="1"/>
  <c r="J3235" i="1"/>
  <c r="I3235" i="1"/>
  <c r="H3235" i="1"/>
  <c r="G3235" i="1"/>
  <c r="F3235" i="1"/>
  <c r="E3235" i="1"/>
  <c r="M3234" i="1"/>
  <c r="L3234" i="1"/>
  <c r="K3234" i="1"/>
  <c r="J3234" i="1"/>
  <c r="I3234" i="1"/>
  <c r="H3234" i="1"/>
  <c r="G3234" i="1"/>
  <c r="F3234" i="1"/>
  <c r="E3234" i="1"/>
  <c r="M3233" i="1"/>
  <c r="L3233" i="1"/>
  <c r="K3233" i="1"/>
  <c r="J3233" i="1"/>
  <c r="I3233" i="1"/>
  <c r="H3233" i="1"/>
  <c r="G3233" i="1"/>
  <c r="F3233" i="1"/>
  <c r="E3233" i="1"/>
  <c r="M3232" i="1"/>
  <c r="L3232" i="1"/>
  <c r="K3232" i="1"/>
  <c r="J3232" i="1"/>
  <c r="I3232" i="1"/>
  <c r="H3232" i="1"/>
  <c r="G3232" i="1"/>
  <c r="F3232" i="1"/>
  <c r="E3232" i="1"/>
  <c r="M3231" i="1"/>
  <c r="L3231" i="1"/>
  <c r="K3231" i="1"/>
  <c r="J3231" i="1"/>
  <c r="I3231" i="1"/>
  <c r="H3231" i="1"/>
  <c r="G3231" i="1"/>
  <c r="F3231" i="1"/>
  <c r="E3231" i="1"/>
  <c r="M3230" i="1"/>
  <c r="L3230" i="1"/>
  <c r="K3230" i="1"/>
  <c r="J3230" i="1"/>
  <c r="I3230" i="1"/>
  <c r="H3230" i="1"/>
  <c r="G3230" i="1"/>
  <c r="F3230" i="1"/>
  <c r="E3230" i="1"/>
  <c r="M3229" i="1"/>
  <c r="L3229" i="1"/>
  <c r="K3229" i="1"/>
  <c r="J3229" i="1"/>
  <c r="I3229" i="1"/>
  <c r="H3229" i="1"/>
  <c r="G3229" i="1"/>
  <c r="F3229" i="1"/>
  <c r="E3229" i="1"/>
  <c r="M3228" i="1"/>
  <c r="L3228" i="1"/>
  <c r="K3228" i="1"/>
  <c r="J3228" i="1"/>
  <c r="I3228" i="1"/>
  <c r="H3228" i="1"/>
  <c r="G3228" i="1"/>
  <c r="F3228" i="1"/>
  <c r="E3228" i="1"/>
  <c r="M3227" i="1"/>
  <c r="L3227" i="1"/>
  <c r="K3227" i="1"/>
  <c r="J3227" i="1"/>
  <c r="I3227" i="1"/>
  <c r="H3227" i="1"/>
  <c r="G3227" i="1"/>
  <c r="F3227" i="1"/>
  <c r="E3227" i="1"/>
  <c r="M3226" i="1"/>
  <c r="L3226" i="1"/>
  <c r="K3226" i="1"/>
  <c r="J3226" i="1"/>
  <c r="I3226" i="1"/>
  <c r="H3226" i="1"/>
  <c r="G3226" i="1"/>
  <c r="F3226" i="1"/>
  <c r="E3226" i="1"/>
  <c r="M3225" i="1"/>
  <c r="L3225" i="1"/>
  <c r="K3225" i="1"/>
  <c r="J3225" i="1"/>
  <c r="I3225" i="1"/>
  <c r="H3225" i="1"/>
  <c r="G3225" i="1"/>
  <c r="F3225" i="1"/>
  <c r="E3225" i="1"/>
  <c r="M3224" i="1"/>
  <c r="L3224" i="1"/>
  <c r="K3224" i="1"/>
  <c r="J3224" i="1"/>
  <c r="I3224" i="1"/>
  <c r="H3224" i="1"/>
  <c r="G3224" i="1"/>
  <c r="F3224" i="1"/>
  <c r="E3224" i="1"/>
  <c r="M3223" i="1"/>
  <c r="L3223" i="1"/>
  <c r="K3223" i="1"/>
  <c r="J3223" i="1"/>
  <c r="I3223" i="1"/>
  <c r="H3223" i="1"/>
  <c r="G3223" i="1"/>
  <c r="F3223" i="1"/>
  <c r="E3223" i="1"/>
  <c r="M3222" i="1"/>
  <c r="L3222" i="1"/>
  <c r="K3222" i="1"/>
  <c r="J3222" i="1"/>
  <c r="I3222" i="1"/>
  <c r="H3222" i="1"/>
  <c r="G3222" i="1"/>
  <c r="F3222" i="1"/>
  <c r="E3222" i="1"/>
  <c r="M3221" i="1"/>
  <c r="L3221" i="1"/>
  <c r="K3221" i="1"/>
  <c r="J3221" i="1"/>
  <c r="I3221" i="1"/>
  <c r="H3221" i="1"/>
  <c r="G3221" i="1"/>
  <c r="F3221" i="1"/>
  <c r="E3221" i="1"/>
  <c r="M3220" i="1"/>
  <c r="L3220" i="1"/>
  <c r="K3220" i="1"/>
  <c r="J3220" i="1"/>
  <c r="I3220" i="1"/>
  <c r="H3220" i="1"/>
  <c r="G3220" i="1"/>
  <c r="F3220" i="1"/>
  <c r="E3220" i="1"/>
  <c r="M3219" i="1"/>
  <c r="L3219" i="1"/>
  <c r="K3219" i="1"/>
  <c r="J3219" i="1"/>
  <c r="I3219" i="1"/>
  <c r="H3219" i="1"/>
  <c r="G3219" i="1"/>
  <c r="F3219" i="1"/>
  <c r="E3219" i="1"/>
  <c r="M3218" i="1"/>
  <c r="L3218" i="1"/>
  <c r="K3218" i="1"/>
  <c r="J3218" i="1"/>
  <c r="I3218" i="1"/>
  <c r="H3218" i="1"/>
  <c r="G3218" i="1"/>
  <c r="F3218" i="1"/>
  <c r="E3218" i="1"/>
  <c r="M3217" i="1"/>
  <c r="L3217" i="1"/>
  <c r="K3217" i="1"/>
  <c r="J3217" i="1"/>
  <c r="I3217" i="1"/>
  <c r="H3217" i="1"/>
  <c r="G3217" i="1"/>
  <c r="F3217" i="1"/>
  <c r="E3217" i="1"/>
  <c r="M3216" i="1"/>
  <c r="L3216" i="1"/>
  <c r="K3216" i="1"/>
  <c r="J3216" i="1"/>
  <c r="I3216" i="1"/>
  <c r="H3216" i="1"/>
  <c r="G3216" i="1"/>
  <c r="F3216" i="1"/>
  <c r="E3216" i="1"/>
  <c r="M3215" i="1"/>
  <c r="L3215" i="1"/>
  <c r="K3215" i="1"/>
  <c r="J3215" i="1"/>
  <c r="I3215" i="1"/>
  <c r="H3215" i="1"/>
  <c r="G3215" i="1"/>
  <c r="F3215" i="1"/>
  <c r="E3215" i="1"/>
  <c r="M3214" i="1"/>
  <c r="L3214" i="1"/>
  <c r="K3214" i="1"/>
  <c r="J3214" i="1"/>
  <c r="I3214" i="1"/>
  <c r="H3214" i="1"/>
  <c r="G3214" i="1"/>
  <c r="F3214" i="1"/>
  <c r="E3214" i="1"/>
  <c r="M3213" i="1"/>
  <c r="L3213" i="1"/>
  <c r="K3213" i="1"/>
  <c r="J3213" i="1"/>
  <c r="I3213" i="1"/>
  <c r="H3213" i="1"/>
  <c r="G3213" i="1"/>
  <c r="F3213" i="1"/>
  <c r="E3213" i="1"/>
  <c r="M3212" i="1"/>
  <c r="L3212" i="1"/>
  <c r="K3212" i="1"/>
  <c r="J3212" i="1"/>
  <c r="I3212" i="1"/>
  <c r="H3212" i="1"/>
  <c r="G3212" i="1"/>
  <c r="F3212" i="1"/>
  <c r="E3212" i="1"/>
  <c r="M3211" i="1"/>
  <c r="L3211" i="1"/>
  <c r="K3211" i="1"/>
  <c r="J3211" i="1"/>
  <c r="I3211" i="1"/>
  <c r="H3211" i="1"/>
  <c r="G3211" i="1"/>
  <c r="F3211" i="1"/>
  <c r="E3211" i="1"/>
  <c r="M3210" i="1"/>
  <c r="L3210" i="1"/>
  <c r="K3210" i="1"/>
  <c r="J3210" i="1"/>
  <c r="I3210" i="1"/>
  <c r="H3210" i="1"/>
  <c r="G3210" i="1"/>
  <c r="F3210" i="1"/>
  <c r="E3210" i="1"/>
  <c r="M3209" i="1"/>
  <c r="L3209" i="1"/>
  <c r="K3209" i="1"/>
  <c r="J3209" i="1"/>
  <c r="I3209" i="1"/>
  <c r="H3209" i="1"/>
  <c r="G3209" i="1"/>
  <c r="F3209" i="1"/>
  <c r="E3209" i="1"/>
  <c r="M3208" i="1"/>
  <c r="L3208" i="1"/>
  <c r="K3208" i="1"/>
  <c r="J3208" i="1"/>
  <c r="I3208" i="1"/>
  <c r="H3208" i="1"/>
  <c r="G3208" i="1"/>
  <c r="F3208" i="1"/>
  <c r="E3208" i="1"/>
  <c r="M3207" i="1"/>
  <c r="L3207" i="1"/>
  <c r="K3207" i="1"/>
  <c r="J3207" i="1"/>
  <c r="I3207" i="1"/>
  <c r="H3207" i="1"/>
  <c r="G3207" i="1"/>
  <c r="F3207" i="1"/>
  <c r="E3207" i="1"/>
  <c r="M3206" i="1"/>
  <c r="L3206" i="1"/>
  <c r="K3206" i="1"/>
  <c r="J3206" i="1"/>
  <c r="I3206" i="1"/>
  <c r="H3206" i="1"/>
  <c r="G3206" i="1"/>
  <c r="F3206" i="1"/>
  <c r="E3206" i="1"/>
  <c r="M3205" i="1"/>
  <c r="L3205" i="1"/>
  <c r="K3205" i="1"/>
  <c r="J3205" i="1"/>
  <c r="I3205" i="1"/>
  <c r="H3205" i="1"/>
  <c r="G3205" i="1"/>
  <c r="F3205" i="1"/>
  <c r="E3205" i="1"/>
  <c r="M3204" i="1"/>
  <c r="L3204" i="1"/>
  <c r="K3204" i="1"/>
  <c r="J3204" i="1"/>
  <c r="I3204" i="1"/>
  <c r="H3204" i="1"/>
  <c r="G3204" i="1"/>
  <c r="F3204" i="1"/>
  <c r="E3204" i="1"/>
  <c r="M3203" i="1"/>
  <c r="L3203" i="1"/>
  <c r="K3203" i="1"/>
  <c r="J3203" i="1"/>
  <c r="I3203" i="1"/>
  <c r="H3203" i="1"/>
  <c r="G3203" i="1"/>
  <c r="F3203" i="1"/>
  <c r="E3203" i="1"/>
  <c r="M3202" i="1"/>
  <c r="L3202" i="1"/>
  <c r="K3202" i="1"/>
  <c r="J3202" i="1"/>
  <c r="I3202" i="1"/>
  <c r="H3202" i="1"/>
  <c r="G3202" i="1"/>
  <c r="F3202" i="1"/>
  <c r="E3202" i="1"/>
  <c r="M3201" i="1"/>
  <c r="L3201" i="1"/>
  <c r="K3201" i="1"/>
  <c r="J3201" i="1"/>
  <c r="I3201" i="1"/>
  <c r="H3201" i="1"/>
  <c r="G3201" i="1"/>
  <c r="F3201" i="1"/>
  <c r="E3201" i="1"/>
  <c r="M3200" i="1"/>
  <c r="L3200" i="1"/>
  <c r="K3200" i="1"/>
  <c r="J3200" i="1"/>
  <c r="I3200" i="1"/>
  <c r="H3200" i="1"/>
  <c r="G3200" i="1"/>
  <c r="F3200" i="1"/>
  <c r="E3200" i="1"/>
  <c r="M3199" i="1"/>
  <c r="L3199" i="1"/>
  <c r="K3199" i="1"/>
  <c r="J3199" i="1"/>
  <c r="I3199" i="1"/>
  <c r="H3199" i="1"/>
  <c r="G3199" i="1"/>
  <c r="F3199" i="1"/>
  <c r="E3199" i="1"/>
  <c r="M3198" i="1"/>
  <c r="L3198" i="1"/>
  <c r="K3198" i="1"/>
  <c r="J3198" i="1"/>
  <c r="I3198" i="1"/>
  <c r="H3198" i="1"/>
  <c r="G3198" i="1"/>
  <c r="F3198" i="1"/>
  <c r="E3198" i="1"/>
  <c r="M3197" i="1"/>
  <c r="L3197" i="1"/>
  <c r="K3197" i="1"/>
  <c r="J3197" i="1"/>
  <c r="I3197" i="1"/>
  <c r="H3197" i="1"/>
  <c r="G3197" i="1"/>
  <c r="F3197" i="1"/>
  <c r="E3197" i="1"/>
  <c r="M3196" i="1"/>
  <c r="L3196" i="1"/>
  <c r="K3196" i="1"/>
  <c r="J3196" i="1"/>
  <c r="I3196" i="1"/>
  <c r="H3196" i="1"/>
  <c r="G3196" i="1"/>
  <c r="F3196" i="1"/>
  <c r="E3196" i="1"/>
  <c r="M3195" i="1"/>
  <c r="L3195" i="1"/>
  <c r="K3195" i="1"/>
  <c r="J3195" i="1"/>
  <c r="I3195" i="1"/>
  <c r="H3195" i="1"/>
  <c r="G3195" i="1"/>
  <c r="F3195" i="1"/>
  <c r="E3195" i="1"/>
  <c r="M3194" i="1"/>
  <c r="L3194" i="1"/>
  <c r="K3194" i="1"/>
  <c r="J3194" i="1"/>
  <c r="I3194" i="1"/>
  <c r="H3194" i="1"/>
  <c r="G3194" i="1"/>
  <c r="F3194" i="1"/>
  <c r="E3194" i="1"/>
  <c r="M3193" i="1"/>
  <c r="L3193" i="1"/>
  <c r="K3193" i="1"/>
  <c r="J3193" i="1"/>
  <c r="I3193" i="1"/>
  <c r="H3193" i="1"/>
  <c r="G3193" i="1"/>
  <c r="F3193" i="1"/>
  <c r="E3193" i="1"/>
  <c r="M3192" i="1"/>
  <c r="L3192" i="1"/>
  <c r="K3192" i="1"/>
  <c r="J3192" i="1"/>
  <c r="I3192" i="1"/>
  <c r="H3192" i="1"/>
  <c r="G3192" i="1"/>
  <c r="F3192" i="1"/>
  <c r="E3192" i="1"/>
  <c r="M3191" i="1"/>
  <c r="L3191" i="1"/>
  <c r="K3191" i="1"/>
  <c r="J3191" i="1"/>
  <c r="I3191" i="1"/>
  <c r="H3191" i="1"/>
  <c r="G3191" i="1"/>
  <c r="F3191" i="1"/>
  <c r="E3191" i="1"/>
  <c r="M3190" i="1"/>
  <c r="L3190" i="1"/>
  <c r="K3190" i="1"/>
  <c r="J3190" i="1"/>
  <c r="I3190" i="1"/>
  <c r="H3190" i="1"/>
  <c r="G3190" i="1"/>
  <c r="F3190" i="1"/>
  <c r="E3190" i="1"/>
  <c r="M3189" i="1"/>
  <c r="L3189" i="1"/>
  <c r="K3189" i="1"/>
  <c r="J3189" i="1"/>
  <c r="I3189" i="1"/>
  <c r="H3189" i="1"/>
  <c r="G3189" i="1"/>
  <c r="F3189" i="1"/>
  <c r="E3189" i="1"/>
  <c r="M3188" i="1"/>
  <c r="L3188" i="1"/>
  <c r="K3188" i="1"/>
  <c r="J3188" i="1"/>
  <c r="I3188" i="1"/>
  <c r="H3188" i="1"/>
  <c r="G3188" i="1"/>
  <c r="F3188" i="1"/>
  <c r="E3188" i="1"/>
  <c r="M3187" i="1"/>
  <c r="L3187" i="1"/>
  <c r="K3187" i="1"/>
  <c r="J3187" i="1"/>
  <c r="I3187" i="1"/>
  <c r="H3187" i="1"/>
  <c r="G3187" i="1"/>
  <c r="F3187" i="1"/>
  <c r="E3187" i="1"/>
  <c r="M3186" i="1"/>
  <c r="L3186" i="1"/>
  <c r="K3186" i="1"/>
  <c r="J3186" i="1"/>
  <c r="I3186" i="1"/>
  <c r="H3186" i="1"/>
  <c r="G3186" i="1"/>
  <c r="F3186" i="1"/>
  <c r="E3186" i="1"/>
  <c r="M3185" i="1"/>
  <c r="L3185" i="1"/>
  <c r="K3185" i="1"/>
  <c r="J3185" i="1"/>
  <c r="I3185" i="1"/>
  <c r="H3185" i="1"/>
  <c r="G3185" i="1"/>
  <c r="F3185" i="1"/>
  <c r="E3185" i="1"/>
  <c r="M3184" i="1"/>
  <c r="L3184" i="1"/>
  <c r="K3184" i="1"/>
  <c r="J3184" i="1"/>
  <c r="I3184" i="1"/>
  <c r="H3184" i="1"/>
  <c r="G3184" i="1"/>
  <c r="F3184" i="1"/>
  <c r="E3184" i="1"/>
  <c r="M3183" i="1"/>
  <c r="L3183" i="1"/>
  <c r="K3183" i="1"/>
  <c r="J3183" i="1"/>
  <c r="I3183" i="1"/>
  <c r="H3183" i="1"/>
  <c r="G3183" i="1"/>
  <c r="F3183" i="1"/>
  <c r="E3183" i="1"/>
  <c r="M3182" i="1"/>
  <c r="L3182" i="1"/>
  <c r="K3182" i="1"/>
  <c r="J3182" i="1"/>
  <c r="I3182" i="1"/>
  <c r="H3182" i="1"/>
  <c r="G3182" i="1"/>
  <c r="F3182" i="1"/>
  <c r="E3182" i="1"/>
  <c r="M3181" i="1"/>
  <c r="L3181" i="1"/>
  <c r="K3181" i="1"/>
  <c r="J3181" i="1"/>
  <c r="I3181" i="1"/>
  <c r="H3181" i="1"/>
  <c r="G3181" i="1"/>
  <c r="F3181" i="1"/>
  <c r="E3181" i="1"/>
  <c r="M3180" i="1"/>
  <c r="L3180" i="1"/>
  <c r="K3180" i="1"/>
  <c r="J3180" i="1"/>
  <c r="I3180" i="1"/>
  <c r="H3180" i="1"/>
  <c r="G3180" i="1"/>
  <c r="F3180" i="1"/>
  <c r="E3180" i="1"/>
  <c r="M3179" i="1"/>
  <c r="L3179" i="1"/>
  <c r="K3179" i="1"/>
  <c r="J3179" i="1"/>
  <c r="I3179" i="1"/>
  <c r="H3179" i="1"/>
  <c r="G3179" i="1"/>
  <c r="F3179" i="1"/>
  <c r="E3179" i="1"/>
  <c r="M3178" i="1"/>
  <c r="L3178" i="1"/>
  <c r="K3178" i="1"/>
  <c r="J3178" i="1"/>
  <c r="I3178" i="1"/>
  <c r="H3178" i="1"/>
  <c r="G3178" i="1"/>
  <c r="F3178" i="1"/>
  <c r="E3178" i="1"/>
  <c r="M3177" i="1"/>
  <c r="L3177" i="1"/>
  <c r="K3177" i="1"/>
  <c r="J3177" i="1"/>
  <c r="I3177" i="1"/>
  <c r="H3177" i="1"/>
  <c r="G3177" i="1"/>
  <c r="F3177" i="1"/>
  <c r="E3177" i="1"/>
  <c r="M3176" i="1"/>
  <c r="L3176" i="1"/>
  <c r="K3176" i="1"/>
  <c r="J3176" i="1"/>
  <c r="I3176" i="1"/>
  <c r="H3176" i="1"/>
  <c r="G3176" i="1"/>
  <c r="F3176" i="1"/>
  <c r="E3176" i="1"/>
  <c r="M3175" i="1"/>
  <c r="L3175" i="1"/>
  <c r="K3175" i="1"/>
  <c r="J3175" i="1"/>
  <c r="I3175" i="1"/>
  <c r="H3175" i="1"/>
  <c r="G3175" i="1"/>
  <c r="F3175" i="1"/>
  <c r="E3175" i="1"/>
  <c r="M3174" i="1"/>
  <c r="L3174" i="1"/>
  <c r="K3174" i="1"/>
  <c r="J3174" i="1"/>
  <c r="I3174" i="1"/>
  <c r="H3174" i="1"/>
  <c r="G3174" i="1"/>
  <c r="F3174" i="1"/>
  <c r="E3174" i="1"/>
  <c r="M3173" i="1"/>
  <c r="L3173" i="1"/>
  <c r="K3173" i="1"/>
  <c r="J3173" i="1"/>
  <c r="I3173" i="1"/>
  <c r="H3173" i="1"/>
  <c r="G3173" i="1"/>
  <c r="F3173" i="1"/>
  <c r="E3173" i="1"/>
  <c r="M3172" i="1"/>
  <c r="L3172" i="1"/>
  <c r="K3172" i="1"/>
  <c r="J3172" i="1"/>
  <c r="I3172" i="1"/>
  <c r="H3172" i="1"/>
  <c r="G3172" i="1"/>
  <c r="F3172" i="1"/>
  <c r="E3172" i="1"/>
  <c r="M3171" i="1"/>
  <c r="L3171" i="1"/>
  <c r="K3171" i="1"/>
  <c r="J3171" i="1"/>
  <c r="I3171" i="1"/>
  <c r="H3171" i="1"/>
  <c r="G3171" i="1"/>
  <c r="F3171" i="1"/>
  <c r="E3171" i="1"/>
  <c r="M3170" i="1"/>
  <c r="L3170" i="1"/>
  <c r="K3170" i="1"/>
  <c r="J3170" i="1"/>
  <c r="I3170" i="1"/>
  <c r="H3170" i="1"/>
  <c r="G3170" i="1"/>
  <c r="F3170" i="1"/>
  <c r="E3170" i="1"/>
  <c r="M3169" i="1"/>
  <c r="L3169" i="1"/>
  <c r="K3169" i="1"/>
  <c r="J3169" i="1"/>
  <c r="I3169" i="1"/>
  <c r="H3169" i="1"/>
  <c r="G3169" i="1"/>
  <c r="F3169" i="1"/>
  <c r="E3169" i="1"/>
  <c r="M3168" i="1"/>
  <c r="L3168" i="1"/>
  <c r="K3168" i="1"/>
  <c r="J3168" i="1"/>
  <c r="I3168" i="1"/>
  <c r="H3168" i="1"/>
  <c r="G3168" i="1"/>
  <c r="F3168" i="1"/>
  <c r="E3168" i="1"/>
  <c r="M3167" i="1"/>
  <c r="L3167" i="1"/>
  <c r="K3167" i="1"/>
  <c r="J3167" i="1"/>
  <c r="I3167" i="1"/>
  <c r="H3167" i="1"/>
  <c r="G3167" i="1"/>
  <c r="F3167" i="1"/>
  <c r="E3167" i="1"/>
  <c r="M3166" i="1"/>
  <c r="L3166" i="1"/>
  <c r="K3166" i="1"/>
  <c r="J3166" i="1"/>
  <c r="I3166" i="1"/>
  <c r="H3166" i="1"/>
  <c r="G3166" i="1"/>
  <c r="F3166" i="1"/>
  <c r="E3166" i="1"/>
  <c r="M3165" i="1"/>
  <c r="L3165" i="1"/>
  <c r="K3165" i="1"/>
  <c r="J3165" i="1"/>
  <c r="I3165" i="1"/>
  <c r="H3165" i="1"/>
  <c r="G3165" i="1"/>
  <c r="F3165" i="1"/>
  <c r="E3165" i="1"/>
  <c r="M3164" i="1"/>
  <c r="L3164" i="1"/>
  <c r="K3164" i="1"/>
  <c r="J3164" i="1"/>
  <c r="I3164" i="1"/>
  <c r="H3164" i="1"/>
  <c r="G3164" i="1"/>
  <c r="F3164" i="1"/>
  <c r="E3164" i="1"/>
  <c r="M3163" i="1"/>
  <c r="L3163" i="1"/>
  <c r="K3163" i="1"/>
  <c r="J3163" i="1"/>
  <c r="I3163" i="1"/>
  <c r="H3163" i="1"/>
  <c r="G3163" i="1"/>
  <c r="F3163" i="1"/>
  <c r="E3163" i="1"/>
  <c r="M3162" i="1"/>
  <c r="L3162" i="1"/>
  <c r="K3162" i="1"/>
  <c r="J3162" i="1"/>
  <c r="I3162" i="1"/>
  <c r="H3162" i="1"/>
  <c r="G3162" i="1"/>
  <c r="F3162" i="1"/>
  <c r="E3162" i="1"/>
  <c r="M3161" i="1"/>
  <c r="L3161" i="1"/>
  <c r="K3161" i="1"/>
  <c r="J3161" i="1"/>
  <c r="I3161" i="1"/>
  <c r="H3161" i="1"/>
  <c r="G3161" i="1"/>
  <c r="F3161" i="1"/>
  <c r="E3161" i="1"/>
  <c r="M3160" i="1"/>
  <c r="L3160" i="1"/>
  <c r="K3160" i="1"/>
  <c r="J3160" i="1"/>
  <c r="I3160" i="1"/>
  <c r="H3160" i="1"/>
  <c r="G3160" i="1"/>
  <c r="F3160" i="1"/>
  <c r="E3160" i="1"/>
  <c r="M3159" i="1"/>
  <c r="L3159" i="1"/>
  <c r="K3159" i="1"/>
  <c r="J3159" i="1"/>
  <c r="I3159" i="1"/>
  <c r="H3159" i="1"/>
  <c r="G3159" i="1"/>
  <c r="F3159" i="1"/>
  <c r="E3159" i="1"/>
  <c r="M3158" i="1"/>
  <c r="L3158" i="1"/>
  <c r="K3158" i="1"/>
  <c r="J3158" i="1"/>
  <c r="I3158" i="1"/>
  <c r="H3158" i="1"/>
  <c r="G3158" i="1"/>
  <c r="F3158" i="1"/>
  <c r="E3158" i="1"/>
  <c r="M3157" i="1"/>
  <c r="L3157" i="1"/>
  <c r="K3157" i="1"/>
  <c r="J3157" i="1"/>
  <c r="I3157" i="1"/>
  <c r="H3157" i="1"/>
  <c r="G3157" i="1"/>
  <c r="F3157" i="1"/>
  <c r="E3157" i="1"/>
  <c r="M3156" i="1"/>
  <c r="L3156" i="1"/>
  <c r="K3156" i="1"/>
  <c r="J3156" i="1"/>
  <c r="I3156" i="1"/>
  <c r="H3156" i="1"/>
  <c r="G3156" i="1"/>
  <c r="F3156" i="1"/>
  <c r="E3156" i="1"/>
  <c r="M3155" i="1"/>
  <c r="L3155" i="1"/>
  <c r="K3155" i="1"/>
  <c r="J3155" i="1"/>
  <c r="I3155" i="1"/>
  <c r="H3155" i="1"/>
  <c r="G3155" i="1"/>
  <c r="F3155" i="1"/>
  <c r="E3155" i="1"/>
  <c r="M3154" i="1"/>
  <c r="L3154" i="1"/>
  <c r="K3154" i="1"/>
  <c r="J3154" i="1"/>
  <c r="I3154" i="1"/>
  <c r="H3154" i="1"/>
  <c r="G3154" i="1"/>
  <c r="F3154" i="1"/>
  <c r="E3154" i="1"/>
  <c r="M3153" i="1"/>
  <c r="L3153" i="1"/>
  <c r="K3153" i="1"/>
  <c r="J3153" i="1"/>
  <c r="I3153" i="1"/>
  <c r="H3153" i="1"/>
  <c r="G3153" i="1"/>
  <c r="F3153" i="1"/>
  <c r="E3153" i="1"/>
  <c r="M3152" i="1"/>
  <c r="L3152" i="1"/>
  <c r="K3152" i="1"/>
  <c r="J3152" i="1"/>
  <c r="I3152" i="1"/>
  <c r="H3152" i="1"/>
  <c r="G3152" i="1"/>
  <c r="F3152" i="1"/>
  <c r="E3152" i="1"/>
  <c r="M3151" i="1"/>
  <c r="L3151" i="1"/>
  <c r="K3151" i="1"/>
  <c r="J3151" i="1"/>
  <c r="I3151" i="1"/>
  <c r="H3151" i="1"/>
  <c r="G3151" i="1"/>
  <c r="F3151" i="1"/>
  <c r="E3151" i="1"/>
  <c r="M3150" i="1"/>
  <c r="L3150" i="1"/>
  <c r="K3150" i="1"/>
  <c r="J3150" i="1"/>
  <c r="I3150" i="1"/>
  <c r="H3150" i="1"/>
  <c r="G3150" i="1"/>
  <c r="F3150" i="1"/>
  <c r="E3150" i="1"/>
  <c r="M3149" i="1"/>
  <c r="L3149" i="1"/>
  <c r="K3149" i="1"/>
  <c r="J3149" i="1"/>
  <c r="I3149" i="1"/>
  <c r="H3149" i="1"/>
  <c r="G3149" i="1"/>
  <c r="F3149" i="1"/>
  <c r="E3149" i="1"/>
  <c r="M3148" i="1"/>
  <c r="L3148" i="1"/>
  <c r="K3148" i="1"/>
  <c r="J3148" i="1"/>
  <c r="I3148" i="1"/>
  <c r="H3148" i="1"/>
  <c r="G3148" i="1"/>
  <c r="F3148" i="1"/>
  <c r="E3148" i="1"/>
  <c r="M3147" i="1"/>
  <c r="L3147" i="1"/>
  <c r="K3147" i="1"/>
  <c r="J3147" i="1"/>
  <c r="I3147" i="1"/>
  <c r="H3147" i="1"/>
  <c r="G3147" i="1"/>
  <c r="F3147" i="1"/>
  <c r="E3147" i="1"/>
  <c r="M3146" i="1"/>
  <c r="L3146" i="1"/>
  <c r="K3146" i="1"/>
  <c r="J3146" i="1"/>
  <c r="I3146" i="1"/>
  <c r="H3146" i="1"/>
  <c r="G3146" i="1"/>
  <c r="F3146" i="1"/>
  <c r="E3146" i="1"/>
  <c r="M3145" i="1"/>
  <c r="L3145" i="1"/>
  <c r="K3145" i="1"/>
  <c r="J3145" i="1"/>
  <c r="I3145" i="1"/>
  <c r="H3145" i="1"/>
  <c r="G3145" i="1"/>
  <c r="F3145" i="1"/>
  <c r="E3145" i="1"/>
  <c r="M3144" i="1"/>
  <c r="L3144" i="1"/>
  <c r="K3144" i="1"/>
  <c r="J3144" i="1"/>
  <c r="I3144" i="1"/>
  <c r="H3144" i="1"/>
  <c r="G3144" i="1"/>
  <c r="F3144" i="1"/>
  <c r="E3144" i="1"/>
  <c r="M3143" i="1"/>
  <c r="L3143" i="1"/>
  <c r="K3143" i="1"/>
  <c r="J3143" i="1"/>
  <c r="I3143" i="1"/>
  <c r="H3143" i="1"/>
  <c r="G3143" i="1"/>
  <c r="F3143" i="1"/>
  <c r="E3143" i="1"/>
  <c r="M3142" i="1"/>
  <c r="L3142" i="1"/>
  <c r="K3142" i="1"/>
  <c r="J3142" i="1"/>
  <c r="I3142" i="1"/>
  <c r="H3142" i="1"/>
  <c r="G3142" i="1"/>
  <c r="F3142" i="1"/>
  <c r="E3142" i="1"/>
  <c r="M3141" i="1"/>
  <c r="L3141" i="1"/>
  <c r="K3141" i="1"/>
  <c r="J3141" i="1"/>
  <c r="I3141" i="1"/>
  <c r="H3141" i="1"/>
  <c r="G3141" i="1"/>
  <c r="F3141" i="1"/>
  <c r="E3141" i="1"/>
  <c r="M3140" i="1"/>
  <c r="L3140" i="1"/>
  <c r="K3140" i="1"/>
  <c r="J3140" i="1"/>
  <c r="I3140" i="1"/>
  <c r="H3140" i="1"/>
  <c r="G3140" i="1"/>
  <c r="F3140" i="1"/>
  <c r="E3140" i="1"/>
  <c r="M3139" i="1"/>
  <c r="L3139" i="1"/>
  <c r="K3139" i="1"/>
  <c r="J3139" i="1"/>
  <c r="I3139" i="1"/>
  <c r="H3139" i="1"/>
  <c r="G3139" i="1"/>
  <c r="F3139" i="1"/>
  <c r="E3139" i="1"/>
  <c r="M3138" i="1"/>
  <c r="L3138" i="1"/>
  <c r="K3138" i="1"/>
  <c r="J3138" i="1"/>
  <c r="I3138" i="1"/>
  <c r="H3138" i="1"/>
  <c r="G3138" i="1"/>
  <c r="F3138" i="1"/>
  <c r="E3138" i="1"/>
  <c r="M3137" i="1"/>
  <c r="L3137" i="1"/>
  <c r="K3137" i="1"/>
  <c r="J3137" i="1"/>
  <c r="I3137" i="1"/>
  <c r="H3137" i="1"/>
  <c r="G3137" i="1"/>
  <c r="F3137" i="1"/>
  <c r="E3137" i="1"/>
  <c r="M3136" i="1"/>
  <c r="L3136" i="1"/>
  <c r="K3136" i="1"/>
  <c r="J3136" i="1"/>
  <c r="I3136" i="1"/>
  <c r="H3136" i="1"/>
  <c r="G3136" i="1"/>
  <c r="F3136" i="1"/>
  <c r="E3136" i="1"/>
  <c r="M3135" i="1"/>
  <c r="L3135" i="1"/>
  <c r="K3135" i="1"/>
  <c r="J3135" i="1"/>
  <c r="I3135" i="1"/>
  <c r="H3135" i="1"/>
  <c r="G3135" i="1"/>
  <c r="F3135" i="1"/>
  <c r="E3135" i="1"/>
  <c r="M3134" i="1"/>
  <c r="L3134" i="1"/>
  <c r="K3134" i="1"/>
  <c r="J3134" i="1"/>
  <c r="I3134" i="1"/>
  <c r="H3134" i="1"/>
  <c r="G3134" i="1"/>
  <c r="F3134" i="1"/>
  <c r="E3134" i="1"/>
  <c r="M3133" i="1"/>
  <c r="L3133" i="1"/>
  <c r="K3133" i="1"/>
  <c r="J3133" i="1"/>
  <c r="I3133" i="1"/>
  <c r="H3133" i="1"/>
  <c r="G3133" i="1"/>
  <c r="F3133" i="1"/>
  <c r="E3133" i="1"/>
  <c r="M3132" i="1"/>
  <c r="L3132" i="1"/>
  <c r="K3132" i="1"/>
  <c r="J3132" i="1"/>
  <c r="I3132" i="1"/>
  <c r="H3132" i="1"/>
  <c r="G3132" i="1"/>
  <c r="F3132" i="1"/>
  <c r="E3132" i="1"/>
  <c r="M3131" i="1"/>
  <c r="L3131" i="1"/>
  <c r="K3131" i="1"/>
  <c r="J3131" i="1"/>
  <c r="I3131" i="1"/>
  <c r="H3131" i="1"/>
  <c r="G3131" i="1"/>
  <c r="F3131" i="1"/>
  <c r="E3131" i="1"/>
  <c r="M3130" i="1"/>
  <c r="L3130" i="1"/>
  <c r="K3130" i="1"/>
  <c r="J3130" i="1"/>
  <c r="I3130" i="1"/>
  <c r="H3130" i="1"/>
  <c r="G3130" i="1"/>
  <c r="F3130" i="1"/>
  <c r="E3130" i="1"/>
  <c r="M3129" i="1"/>
  <c r="L3129" i="1"/>
  <c r="K3129" i="1"/>
  <c r="J3129" i="1"/>
  <c r="I3129" i="1"/>
  <c r="H3129" i="1"/>
  <c r="G3129" i="1"/>
  <c r="F3129" i="1"/>
  <c r="E3129" i="1"/>
  <c r="M3128" i="1"/>
  <c r="L3128" i="1"/>
  <c r="K3128" i="1"/>
  <c r="J3128" i="1"/>
  <c r="I3128" i="1"/>
  <c r="H3128" i="1"/>
  <c r="G3128" i="1"/>
  <c r="F3128" i="1"/>
  <c r="E3128" i="1"/>
  <c r="M3127" i="1"/>
  <c r="L3127" i="1"/>
  <c r="K3127" i="1"/>
  <c r="J3127" i="1"/>
  <c r="I3127" i="1"/>
  <c r="H3127" i="1"/>
  <c r="G3127" i="1"/>
  <c r="F3127" i="1"/>
  <c r="E3127" i="1"/>
  <c r="M3126" i="1"/>
  <c r="L3126" i="1"/>
  <c r="K3126" i="1"/>
  <c r="J3126" i="1"/>
  <c r="I3126" i="1"/>
  <c r="H3126" i="1"/>
  <c r="G3126" i="1"/>
  <c r="F3126" i="1"/>
  <c r="E3126" i="1"/>
  <c r="M3125" i="1"/>
  <c r="L3125" i="1"/>
  <c r="K3125" i="1"/>
  <c r="J3125" i="1"/>
  <c r="I3125" i="1"/>
  <c r="H3125" i="1"/>
  <c r="G3125" i="1"/>
  <c r="F3125" i="1"/>
  <c r="E3125" i="1"/>
  <c r="M3124" i="1"/>
  <c r="L3124" i="1"/>
  <c r="K3124" i="1"/>
  <c r="J3124" i="1"/>
  <c r="I3124" i="1"/>
  <c r="H3124" i="1"/>
  <c r="G3124" i="1"/>
  <c r="F3124" i="1"/>
  <c r="E3124" i="1"/>
  <c r="M3123" i="1"/>
  <c r="L3123" i="1"/>
  <c r="K3123" i="1"/>
  <c r="J3123" i="1"/>
  <c r="I3123" i="1"/>
  <c r="H3123" i="1"/>
  <c r="G3123" i="1"/>
  <c r="F3123" i="1"/>
  <c r="E3123" i="1"/>
  <c r="M3122" i="1"/>
  <c r="L3122" i="1"/>
  <c r="K3122" i="1"/>
  <c r="J3122" i="1"/>
  <c r="I3122" i="1"/>
  <c r="H3122" i="1"/>
  <c r="G3122" i="1"/>
  <c r="F3122" i="1"/>
  <c r="E3122" i="1"/>
  <c r="M3121" i="1"/>
  <c r="L3121" i="1"/>
  <c r="K3121" i="1"/>
  <c r="J3121" i="1"/>
  <c r="I3121" i="1"/>
  <c r="H3121" i="1"/>
  <c r="G3121" i="1"/>
  <c r="F3121" i="1"/>
  <c r="E3121" i="1"/>
  <c r="M3120" i="1"/>
  <c r="L3120" i="1"/>
  <c r="K3120" i="1"/>
  <c r="J3120" i="1"/>
  <c r="I3120" i="1"/>
  <c r="H3120" i="1"/>
  <c r="G3120" i="1"/>
  <c r="F3120" i="1"/>
  <c r="E3120" i="1"/>
  <c r="M3119" i="1"/>
  <c r="L3119" i="1"/>
  <c r="K3119" i="1"/>
  <c r="J3119" i="1"/>
  <c r="I3119" i="1"/>
  <c r="H3119" i="1"/>
  <c r="G3119" i="1"/>
  <c r="F3119" i="1"/>
  <c r="E3119" i="1"/>
  <c r="M3118" i="1"/>
  <c r="L3118" i="1"/>
  <c r="K3118" i="1"/>
  <c r="J3118" i="1"/>
  <c r="I3118" i="1"/>
  <c r="H3118" i="1"/>
  <c r="G3118" i="1"/>
  <c r="F3118" i="1"/>
  <c r="E3118" i="1"/>
  <c r="M3117" i="1"/>
  <c r="L3117" i="1"/>
  <c r="K3117" i="1"/>
  <c r="J3117" i="1"/>
  <c r="I3117" i="1"/>
  <c r="H3117" i="1"/>
  <c r="G3117" i="1"/>
  <c r="F3117" i="1"/>
  <c r="E3117" i="1"/>
  <c r="M3116" i="1"/>
  <c r="L3116" i="1"/>
  <c r="K3116" i="1"/>
  <c r="J3116" i="1"/>
  <c r="I3116" i="1"/>
  <c r="H3116" i="1"/>
  <c r="G3116" i="1"/>
  <c r="F3116" i="1"/>
  <c r="E3116" i="1"/>
  <c r="M3115" i="1"/>
  <c r="L3115" i="1"/>
  <c r="K3115" i="1"/>
  <c r="J3115" i="1"/>
  <c r="I3115" i="1"/>
  <c r="H3115" i="1"/>
  <c r="G3115" i="1"/>
  <c r="F3115" i="1"/>
  <c r="E3115" i="1"/>
  <c r="M3114" i="1"/>
  <c r="L3114" i="1"/>
  <c r="K3114" i="1"/>
  <c r="J3114" i="1"/>
  <c r="I3114" i="1"/>
  <c r="H3114" i="1"/>
  <c r="G3114" i="1"/>
  <c r="F3114" i="1"/>
  <c r="E3114" i="1"/>
  <c r="M3113" i="1"/>
  <c r="L3113" i="1"/>
  <c r="K3113" i="1"/>
  <c r="J3113" i="1"/>
  <c r="I3113" i="1"/>
  <c r="H3113" i="1"/>
  <c r="G3113" i="1"/>
  <c r="F3113" i="1"/>
  <c r="E3113" i="1"/>
  <c r="M3112" i="1"/>
  <c r="L3112" i="1"/>
  <c r="K3112" i="1"/>
  <c r="J3112" i="1"/>
  <c r="I3112" i="1"/>
  <c r="H3112" i="1"/>
  <c r="G3112" i="1"/>
  <c r="F3112" i="1"/>
  <c r="E3112" i="1"/>
  <c r="M3111" i="1"/>
  <c r="L3111" i="1"/>
  <c r="K3111" i="1"/>
  <c r="J3111" i="1"/>
  <c r="I3111" i="1"/>
  <c r="H3111" i="1"/>
  <c r="G3111" i="1"/>
  <c r="F3111" i="1"/>
  <c r="E3111" i="1"/>
  <c r="M3110" i="1"/>
  <c r="L3110" i="1"/>
  <c r="K3110" i="1"/>
  <c r="J3110" i="1"/>
  <c r="I3110" i="1"/>
  <c r="H3110" i="1"/>
  <c r="G3110" i="1"/>
  <c r="F3110" i="1"/>
  <c r="E3110" i="1"/>
  <c r="M3109" i="1"/>
  <c r="L3109" i="1"/>
  <c r="K3109" i="1"/>
  <c r="J3109" i="1"/>
  <c r="I3109" i="1"/>
  <c r="H3109" i="1"/>
  <c r="G3109" i="1"/>
  <c r="F3109" i="1"/>
  <c r="E3109" i="1"/>
  <c r="M3108" i="1"/>
  <c r="L3108" i="1"/>
  <c r="K3108" i="1"/>
  <c r="J3108" i="1"/>
  <c r="I3108" i="1"/>
  <c r="H3108" i="1"/>
  <c r="G3108" i="1"/>
  <c r="F3108" i="1"/>
  <c r="E3108" i="1"/>
  <c r="M3107" i="1"/>
  <c r="L3107" i="1"/>
  <c r="K3107" i="1"/>
  <c r="J3107" i="1"/>
  <c r="I3107" i="1"/>
  <c r="H3107" i="1"/>
  <c r="G3107" i="1"/>
  <c r="F3107" i="1"/>
  <c r="E3107" i="1"/>
  <c r="M3106" i="1"/>
  <c r="L3106" i="1"/>
  <c r="K3106" i="1"/>
  <c r="J3106" i="1"/>
  <c r="I3106" i="1"/>
  <c r="H3106" i="1"/>
  <c r="G3106" i="1"/>
  <c r="F3106" i="1"/>
  <c r="E3106" i="1"/>
  <c r="M3105" i="1"/>
  <c r="L3105" i="1"/>
  <c r="K3105" i="1"/>
  <c r="J3105" i="1"/>
  <c r="I3105" i="1"/>
  <c r="H3105" i="1"/>
  <c r="G3105" i="1"/>
  <c r="F3105" i="1"/>
  <c r="E3105" i="1"/>
  <c r="M3104" i="1"/>
  <c r="L3104" i="1"/>
  <c r="K3104" i="1"/>
  <c r="J3104" i="1"/>
  <c r="I3104" i="1"/>
  <c r="H3104" i="1"/>
  <c r="G3104" i="1"/>
  <c r="F3104" i="1"/>
  <c r="E3104" i="1"/>
  <c r="M3103" i="1"/>
  <c r="L3103" i="1"/>
  <c r="K3103" i="1"/>
  <c r="J3103" i="1"/>
  <c r="I3103" i="1"/>
  <c r="H3103" i="1"/>
  <c r="G3103" i="1"/>
  <c r="F3103" i="1"/>
  <c r="E3103" i="1"/>
  <c r="M3102" i="1"/>
  <c r="L3102" i="1"/>
  <c r="K3102" i="1"/>
  <c r="J3102" i="1"/>
  <c r="I3102" i="1"/>
  <c r="H3102" i="1"/>
  <c r="G3102" i="1"/>
  <c r="F3102" i="1"/>
  <c r="E3102" i="1"/>
  <c r="M3101" i="1"/>
  <c r="L3101" i="1"/>
  <c r="K3101" i="1"/>
  <c r="J3101" i="1"/>
  <c r="I3101" i="1"/>
  <c r="H3101" i="1"/>
  <c r="G3101" i="1"/>
  <c r="F3101" i="1"/>
  <c r="E3101" i="1"/>
  <c r="M3100" i="1"/>
  <c r="L3100" i="1"/>
  <c r="K3100" i="1"/>
  <c r="J3100" i="1"/>
  <c r="I3100" i="1"/>
  <c r="H3100" i="1"/>
  <c r="G3100" i="1"/>
  <c r="F3100" i="1"/>
  <c r="E3100" i="1"/>
  <c r="M3099" i="1"/>
  <c r="L3099" i="1"/>
  <c r="K3099" i="1"/>
  <c r="J3099" i="1"/>
  <c r="I3099" i="1"/>
  <c r="H3099" i="1"/>
  <c r="G3099" i="1"/>
  <c r="F3099" i="1"/>
  <c r="E3099" i="1"/>
  <c r="M3098" i="1"/>
  <c r="L3098" i="1"/>
  <c r="K3098" i="1"/>
  <c r="J3098" i="1"/>
  <c r="I3098" i="1"/>
  <c r="H3098" i="1"/>
  <c r="G3098" i="1"/>
  <c r="F3098" i="1"/>
  <c r="E3098" i="1"/>
  <c r="M3097" i="1"/>
  <c r="L3097" i="1"/>
  <c r="K3097" i="1"/>
  <c r="J3097" i="1"/>
  <c r="I3097" i="1"/>
  <c r="H3097" i="1"/>
  <c r="G3097" i="1"/>
  <c r="F3097" i="1"/>
  <c r="E3097" i="1"/>
  <c r="M3096" i="1"/>
  <c r="L3096" i="1"/>
  <c r="K3096" i="1"/>
  <c r="J3096" i="1"/>
  <c r="I3096" i="1"/>
  <c r="H3096" i="1"/>
  <c r="G3096" i="1"/>
  <c r="F3096" i="1"/>
  <c r="E3096" i="1"/>
  <c r="M3095" i="1"/>
  <c r="L3095" i="1"/>
  <c r="K3095" i="1"/>
  <c r="J3095" i="1"/>
  <c r="I3095" i="1"/>
  <c r="H3095" i="1"/>
  <c r="G3095" i="1"/>
  <c r="F3095" i="1"/>
  <c r="E3095" i="1"/>
  <c r="M3094" i="1"/>
  <c r="L3094" i="1"/>
  <c r="K3094" i="1"/>
  <c r="J3094" i="1"/>
  <c r="I3094" i="1"/>
  <c r="H3094" i="1"/>
  <c r="G3094" i="1"/>
  <c r="F3094" i="1"/>
  <c r="E3094" i="1"/>
  <c r="M3093" i="1"/>
  <c r="L3093" i="1"/>
  <c r="K3093" i="1"/>
  <c r="J3093" i="1"/>
  <c r="I3093" i="1"/>
  <c r="H3093" i="1"/>
  <c r="G3093" i="1"/>
  <c r="F3093" i="1"/>
  <c r="E3093" i="1"/>
  <c r="M3092" i="1"/>
  <c r="L3092" i="1"/>
  <c r="K3092" i="1"/>
  <c r="J3092" i="1"/>
  <c r="I3092" i="1"/>
  <c r="H3092" i="1"/>
  <c r="G3092" i="1"/>
  <c r="F3092" i="1"/>
  <c r="E3092" i="1"/>
  <c r="M3091" i="1"/>
  <c r="L3091" i="1"/>
  <c r="K3091" i="1"/>
  <c r="J3091" i="1"/>
  <c r="I3091" i="1"/>
  <c r="H3091" i="1"/>
  <c r="G3091" i="1"/>
  <c r="F3091" i="1"/>
  <c r="E3091" i="1"/>
  <c r="M3090" i="1"/>
  <c r="L3090" i="1"/>
  <c r="K3090" i="1"/>
  <c r="J3090" i="1"/>
  <c r="I3090" i="1"/>
  <c r="H3090" i="1"/>
  <c r="G3090" i="1"/>
  <c r="F3090" i="1"/>
  <c r="E3090" i="1"/>
  <c r="M3089" i="1"/>
  <c r="L3089" i="1"/>
  <c r="K3089" i="1"/>
  <c r="J3089" i="1"/>
  <c r="I3089" i="1"/>
  <c r="H3089" i="1"/>
  <c r="G3089" i="1"/>
  <c r="F3089" i="1"/>
  <c r="E3089" i="1"/>
  <c r="M3088" i="1"/>
  <c r="L3088" i="1"/>
  <c r="K3088" i="1"/>
  <c r="J3088" i="1"/>
  <c r="I3088" i="1"/>
  <c r="H3088" i="1"/>
  <c r="G3088" i="1"/>
  <c r="F3088" i="1"/>
  <c r="E3088" i="1"/>
  <c r="M3087" i="1"/>
  <c r="L3087" i="1"/>
  <c r="K3087" i="1"/>
  <c r="J3087" i="1"/>
  <c r="I3087" i="1"/>
  <c r="H3087" i="1"/>
  <c r="G3087" i="1"/>
  <c r="F3087" i="1"/>
  <c r="E3087" i="1"/>
  <c r="M3086" i="1"/>
  <c r="L3086" i="1"/>
  <c r="K3086" i="1"/>
  <c r="J3086" i="1"/>
  <c r="I3086" i="1"/>
  <c r="H3086" i="1"/>
  <c r="G3086" i="1"/>
  <c r="F3086" i="1"/>
  <c r="E3086" i="1"/>
  <c r="M3085" i="1"/>
  <c r="L3085" i="1"/>
  <c r="K3085" i="1"/>
  <c r="J3085" i="1"/>
  <c r="I3085" i="1"/>
  <c r="H3085" i="1"/>
  <c r="G3085" i="1"/>
  <c r="F3085" i="1"/>
  <c r="E3085" i="1"/>
  <c r="M3084" i="1"/>
  <c r="L3084" i="1"/>
  <c r="K3084" i="1"/>
  <c r="J3084" i="1"/>
  <c r="I3084" i="1"/>
  <c r="H3084" i="1"/>
  <c r="G3084" i="1"/>
  <c r="F3084" i="1"/>
  <c r="E3084" i="1"/>
  <c r="M3083" i="1"/>
  <c r="L3083" i="1"/>
  <c r="K3083" i="1"/>
  <c r="J3083" i="1"/>
  <c r="I3083" i="1"/>
  <c r="H3083" i="1"/>
  <c r="G3083" i="1"/>
  <c r="F3083" i="1"/>
  <c r="E3083" i="1"/>
  <c r="M3082" i="1"/>
  <c r="L3082" i="1"/>
  <c r="K3082" i="1"/>
  <c r="J3082" i="1"/>
  <c r="I3082" i="1"/>
  <c r="H3082" i="1"/>
  <c r="G3082" i="1"/>
  <c r="F3082" i="1"/>
  <c r="E3082" i="1"/>
  <c r="M3081" i="1"/>
  <c r="L3081" i="1"/>
  <c r="K3081" i="1"/>
  <c r="J3081" i="1"/>
  <c r="I3081" i="1"/>
  <c r="H3081" i="1"/>
  <c r="G3081" i="1"/>
  <c r="F3081" i="1"/>
  <c r="E3081" i="1"/>
  <c r="M3080" i="1"/>
  <c r="L3080" i="1"/>
  <c r="K3080" i="1"/>
  <c r="J3080" i="1"/>
  <c r="I3080" i="1"/>
  <c r="H3080" i="1"/>
  <c r="G3080" i="1"/>
  <c r="F3080" i="1"/>
  <c r="E3080" i="1"/>
  <c r="M3079" i="1"/>
  <c r="L3079" i="1"/>
  <c r="K3079" i="1"/>
  <c r="J3079" i="1"/>
  <c r="I3079" i="1"/>
  <c r="H3079" i="1"/>
  <c r="G3079" i="1"/>
  <c r="F3079" i="1"/>
  <c r="E3079" i="1"/>
  <c r="M3078" i="1"/>
  <c r="L3078" i="1"/>
  <c r="K3078" i="1"/>
  <c r="J3078" i="1"/>
  <c r="I3078" i="1"/>
  <c r="H3078" i="1"/>
  <c r="G3078" i="1"/>
  <c r="F3078" i="1"/>
  <c r="E3078" i="1"/>
  <c r="M3077" i="1"/>
  <c r="L3077" i="1"/>
  <c r="K3077" i="1"/>
  <c r="J3077" i="1"/>
  <c r="I3077" i="1"/>
  <c r="H3077" i="1"/>
  <c r="G3077" i="1"/>
  <c r="F3077" i="1"/>
  <c r="E3077" i="1"/>
  <c r="M3076" i="1"/>
  <c r="L3076" i="1"/>
  <c r="K3076" i="1"/>
  <c r="J3076" i="1"/>
  <c r="I3076" i="1"/>
  <c r="H3076" i="1"/>
  <c r="G3076" i="1"/>
  <c r="F3076" i="1"/>
  <c r="E3076" i="1"/>
  <c r="M3075" i="1"/>
  <c r="L3075" i="1"/>
  <c r="K3075" i="1"/>
  <c r="J3075" i="1"/>
  <c r="I3075" i="1"/>
  <c r="H3075" i="1"/>
  <c r="G3075" i="1"/>
  <c r="F3075" i="1"/>
  <c r="E3075" i="1"/>
  <c r="M3074" i="1"/>
  <c r="L3074" i="1"/>
  <c r="K3074" i="1"/>
  <c r="J3074" i="1"/>
  <c r="I3074" i="1"/>
  <c r="H3074" i="1"/>
  <c r="G3074" i="1"/>
  <c r="F3074" i="1"/>
  <c r="E3074" i="1"/>
  <c r="M3073" i="1"/>
  <c r="L3073" i="1"/>
  <c r="K3073" i="1"/>
  <c r="J3073" i="1"/>
  <c r="I3073" i="1"/>
  <c r="H3073" i="1"/>
  <c r="G3073" i="1"/>
  <c r="F3073" i="1"/>
  <c r="E3073" i="1"/>
  <c r="M3072" i="1"/>
  <c r="L3072" i="1"/>
  <c r="K3072" i="1"/>
  <c r="J3072" i="1"/>
  <c r="I3072" i="1"/>
  <c r="H3072" i="1"/>
  <c r="G3072" i="1"/>
  <c r="F3072" i="1"/>
  <c r="E3072" i="1"/>
  <c r="M3071" i="1"/>
  <c r="L3071" i="1"/>
  <c r="K3071" i="1"/>
  <c r="J3071" i="1"/>
  <c r="I3071" i="1"/>
  <c r="H3071" i="1"/>
  <c r="G3071" i="1"/>
  <c r="F3071" i="1"/>
  <c r="E3071" i="1"/>
  <c r="M3070" i="1"/>
  <c r="L3070" i="1"/>
  <c r="K3070" i="1"/>
  <c r="J3070" i="1"/>
  <c r="I3070" i="1"/>
  <c r="H3070" i="1"/>
  <c r="G3070" i="1"/>
  <c r="F3070" i="1"/>
  <c r="E3070" i="1"/>
  <c r="M3069" i="1"/>
  <c r="L3069" i="1"/>
  <c r="K3069" i="1"/>
  <c r="J3069" i="1"/>
  <c r="I3069" i="1"/>
  <c r="H3069" i="1"/>
  <c r="G3069" i="1"/>
  <c r="F3069" i="1"/>
  <c r="E3069" i="1"/>
  <c r="M3068" i="1"/>
  <c r="L3068" i="1"/>
  <c r="K3068" i="1"/>
  <c r="J3068" i="1"/>
  <c r="I3068" i="1"/>
  <c r="H3068" i="1"/>
  <c r="G3068" i="1"/>
  <c r="F3068" i="1"/>
  <c r="E3068" i="1"/>
  <c r="M3067" i="1"/>
  <c r="L3067" i="1"/>
  <c r="K3067" i="1"/>
  <c r="J3067" i="1"/>
  <c r="I3067" i="1"/>
  <c r="H3067" i="1"/>
  <c r="G3067" i="1"/>
  <c r="F3067" i="1"/>
  <c r="E3067" i="1"/>
  <c r="M3066" i="1"/>
  <c r="L3066" i="1"/>
  <c r="K3066" i="1"/>
  <c r="J3066" i="1"/>
  <c r="I3066" i="1"/>
  <c r="H3066" i="1"/>
  <c r="G3066" i="1"/>
  <c r="F3066" i="1"/>
  <c r="E3066" i="1"/>
  <c r="M3065" i="1"/>
  <c r="L3065" i="1"/>
  <c r="K3065" i="1"/>
  <c r="J3065" i="1"/>
  <c r="I3065" i="1"/>
  <c r="H3065" i="1"/>
  <c r="G3065" i="1"/>
  <c r="F3065" i="1"/>
  <c r="E3065" i="1"/>
  <c r="M3064" i="1"/>
  <c r="L3064" i="1"/>
  <c r="K3064" i="1"/>
  <c r="J3064" i="1"/>
  <c r="I3064" i="1"/>
  <c r="H3064" i="1"/>
  <c r="G3064" i="1"/>
  <c r="F3064" i="1"/>
  <c r="E3064" i="1"/>
  <c r="M3063" i="1"/>
  <c r="L3063" i="1"/>
  <c r="K3063" i="1"/>
  <c r="J3063" i="1"/>
  <c r="I3063" i="1"/>
  <c r="H3063" i="1"/>
  <c r="G3063" i="1"/>
  <c r="F3063" i="1"/>
  <c r="E3063" i="1"/>
  <c r="M3062" i="1"/>
  <c r="L3062" i="1"/>
  <c r="K3062" i="1"/>
  <c r="J3062" i="1"/>
  <c r="I3062" i="1"/>
  <c r="H3062" i="1"/>
  <c r="G3062" i="1"/>
  <c r="F3062" i="1"/>
  <c r="E3062" i="1"/>
  <c r="M3061" i="1"/>
  <c r="L3061" i="1"/>
  <c r="K3061" i="1"/>
  <c r="J3061" i="1"/>
  <c r="I3061" i="1"/>
  <c r="H3061" i="1"/>
  <c r="G3061" i="1"/>
  <c r="F3061" i="1"/>
  <c r="E3061" i="1"/>
  <c r="M3060" i="1"/>
  <c r="L3060" i="1"/>
  <c r="K3060" i="1"/>
  <c r="J3060" i="1"/>
  <c r="I3060" i="1"/>
  <c r="H3060" i="1"/>
  <c r="G3060" i="1"/>
  <c r="F3060" i="1"/>
  <c r="E3060" i="1"/>
  <c r="M3059" i="1"/>
  <c r="L3059" i="1"/>
  <c r="K3059" i="1"/>
  <c r="J3059" i="1"/>
  <c r="I3059" i="1"/>
  <c r="H3059" i="1"/>
  <c r="G3059" i="1"/>
  <c r="F3059" i="1"/>
  <c r="E3059" i="1"/>
  <c r="M3058" i="1"/>
  <c r="L3058" i="1"/>
  <c r="K3058" i="1"/>
  <c r="J3058" i="1"/>
  <c r="I3058" i="1"/>
  <c r="H3058" i="1"/>
  <c r="G3058" i="1"/>
  <c r="F3058" i="1"/>
  <c r="E3058" i="1"/>
  <c r="M3057" i="1"/>
  <c r="L3057" i="1"/>
  <c r="K3057" i="1"/>
  <c r="J3057" i="1"/>
  <c r="I3057" i="1"/>
  <c r="H3057" i="1"/>
  <c r="G3057" i="1"/>
  <c r="F3057" i="1"/>
  <c r="E3057" i="1"/>
  <c r="M3056" i="1"/>
  <c r="L3056" i="1"/>
  <c r="K3056" i="1"/>
  <c r="J3056" i="1"/>
  <c r="I3056" i="1"/>
  <c r="H3056" i="1"/>
  <c r="G3056" i="1"/>
  <c r="F3056" i="1"/>
  <c r="E3056" i="1"/>
  <c r="M3055" i="1"/>
  <c r="L3055" i="1"/>
  <c r="K3055" i="1"/>
  <c r="J3055" i="1"/>
  <c r="I3055" i="1"/>
  <c r="H3055" i="1"/>
  <c r="G3055" i="1"/>
  <c r="F3055" i="1"/>
  <c r="E3055" i="1"/>
  <c r="M3054" i="1"/>
  <c r="L3054" i="1"/>
  <c r="K3054" i="1"/>
  <c r="J3054" i="1"/>
  <c r="I3054" i="1"/>
  <c r="H3054" i="1"/>
  <c r="G3054" i="1"/>
  <c r="F3054" i="1"/>
  <c r="E3054" i="1"/>
  <c r="M3053" i="1"/>
  <c r="L3053" i="1"/>
  <c r="K3053" i="1"/>
  <c r="J3053" i="1"/>
  <c r="I3053" i="1"/>
  <c r="H3053" i="1"/>
  <c r="G3053" i="1"/>
  <c r="F3053" i="1"/>
  <c r="E3053" i="1"/>
  <c r="M3052" i="1"/>
  <c r="L3052" i="1"/>
  <c r="K3052" i="1"/>
  <c r="J3052" i="1"/>
  <c r="I3052" i="1"/>
  <c r="H3052" i="1"/>
  <c r="G3052" i="1"/>
  <c r="F3052" i="1"/>
  <c r="E3052" i="1"/>
  <c r="M3051" i="1"/>
  <c r="L3051" i="1"/>
  <c r="K3051" i="1"/>
  <c r="J3051" i="1"/>
  <c r="I3051" i="1"/>
  <c r="H3051" i="1"/>
  <c r="G3051" i="1"/>
  <c r="F3051" i="1"/>
  <c r="E3051" i="1"/>
  <c r="M3050" i="1"/>
  <c r="L3050" i="1"/>
  <c r="K3050" i="1"/>
  <c r="J3050" i="1"/>
  <c r="I3050" i="1"/>
  <c r="H3050" i="1"/>
  <c r="G3050" i="1"/>
  <c r="F3050" i="1"/>
  <c r="E3050" i="1"/>
  <c r="M3049" i="1"/>
  <c r="L3049" i="1"/>
  <c r="K3049" i="1"/>
  <c r="J3049" i="1"/>
  <c r="I3049" i="1"/>
  <c r="H3049" i="1"/>
  <c r="G3049" i="1"/>
  <c r="F3049" i="1"/>
  <c r="E3049" i="1"/>
  <c r="M3048" i="1"/>
  <c r="L3048" i="1"/>
  <c r="K3048" i="1"/>
  <c r="J3048" i="1"/>
  <c r="I3048" i="1"/>
  <c r="H3048" i="1"/>
  <c r="G3048" i="1"/>
  <c r="F3048" i="1"/>
  <c r="E3048" i="1"/>
  <c r="M3047" i="1"/>
  <c r="L3047" i="1"/>
  <c r="K3047" i="1"/>
  <c r="J3047" i="1"/>
  <c r="I3047" i="1"/>
  <c r="H3047" i="1"/>
  <c r="G3047" i="1"/>
  <c r="F3047" i="1"/>
  <c r="E3047" i="1"/>
  <c r="M3046" i="1"/>
  <c r="L3046" i="1"/>
  <c r="K3046" i="1"/>
  <c r="J3046" i="1"/>
  <c r="I3046" i="1"/>
  <c r="H3046" i="1"/>
  <c r="G3046" i="1"/>
  <c r="F3046" i="1"/>
  <c r="E3046" i="1"/>
  <c r="M3045" i="1"/>
  <c r="L3045" i="1"/>
  <c r="K3045" i="1"/>
  <c r="J3045" i="1"/>
  <c r="I3045" i="1"/>
  <c r="H3045" i="1"/>
  <c r="G3045" i="1"/>
  <c r="F3045" i="1"/>
  <c r="E3045" i="1"/>
  <c r="M3044" i="1"/>
  <c r="L3044" i="1"/>
  <c r="K3044" i="1"/>
  <c r="J3044" i="1"/>
  <c r="I3044" i="1"/>
  <c r="H3044" i="1"/>
  <c r="G3044" i="1"/>
  <c r="F3044" i="1"/>
  <c r="E3044" i="1"/>
  <c r="M3043" i="1"/>
  <c r="L3043" i="1"/>
  <c r="K3043" i="1"/>
  <c r="J3043" i="1"/>
  <c r="I3043" i="1"/>
  <c r="H3043" i="1"/>
  <c r="G3043" i="1"/>
  <c r="F3043" i="1"/>
  <c r="E3043" i="1"/>
  <c r="M3042" i="1"/>
  <c r="L3042" i="1"/>
  <c r="K3042" i="1"/>
  <c r="J3042" i="1"/>
  <c r="I3042" i="1"/>
  <c r="H3042" i="1"/>
  <c r="G3042" i="1"/>
  <c r="F3042" i="1"/>
  <c r="E3042" i="1"/>
  <c r="M3041" i="1"/>
  <c r="L3041" i="1"/>
  <c r="K3041" i="1"/>
  <c r="J3041" i="1"/>
  <c r="I3041" i="1"/>
  <c r="H3041" i="1"/>
  <c r="G3041" i="1"/>
  <c r="F3041" i="1"/>
  <c r="E3041" i="1"/>
  <c r="M3040" i="1"/>
  <c r="L3040" i="1"/>
  <c r="K3040" i="1"/>
  <c r="J3040" i="1"/>
  <c r="I3040" i="1"/>
  <c r="H3040" i="1"/>
  <c r="G3040" i="1"/>
  <c r="F3040" i="1"/>
  <c r="E3040" i="1"/>
  <c r="M3039" i="1"/>
  <c r="L3039" i="1"/>
  <c r="K3039" i="1"/>
  <c r="J3039" i="1"/>
  <c r="I3039" i="1"/>
  <c r="H3039" i="1"/>
  <c r="G3039" i="1"/>
  <c r="F3039" i="1"/>
  <c r="E3039" i="1"/>
  <c r="M3038" i="1"/>
  <c r="L3038" i="1"/>
  <c r="K3038" i="1"/>
  <c r="J3038" i="1"/>
  <c r="I3038" i="1"/>
  <c r="H3038" i="1"/>
  <c r="G3038" i="1"/>
  <c r="F3038" i="1"/>
  <c r="E3038" i="1"/>
  <c r="M3037" i="1"/>
  <c r="L3037" i="1"/>
  <c r="K3037" i="1"/>
  <c r="J3037" i="1"/>
  <c r="I3037" i="1"/>
  <c r="H3037" i="1"/>
  <c r="G3037" i="1"/>
  <c r="F3037" i="1"/>
  <c r="E3037" i="1"/>
  <c r="M3036" i="1"/>
  <c r="L3036" i="1"/>
  <c r="K3036" i="1"/>
  <c r="J3036" i="1"/>
  <c r="I3036" i="1"/>
  <c r="H3036" i="1"/>
  <c r="G3036" i="1"/>
  <c r="F3036" i="1"/>
  <c r="E3036" i="1"/>
  <c r="M3035" i="1"/>
  <c r="L3035" i="1"/>
  <c r="K3035" i="1"/>
  <c r="J3035" i="1"/>
  <c r="I3035" i="1"/>
  <c r="H3035" i="1"/>
  <c r="G3035" i="1"/>
  <c r="F3035" i="1"/>
  <c r="E3035" i="1"/>
  <c r="M3034" i="1"/>
  <c r="L3034" i="1"/>
  <c r="K3034" i="1"/>
  <c r="J3034" i="1"/>
  <c r="I3034" i="1"/>
  <c r="H3034" i="1"/>
  <c r="G3034" i="1"/>
  <c r="F3034" i="1"/>
  <c r="E3034" i="1"/>
  <c r="M3033" i="1"/>
  <c r="L3033" i="1"/>
  <c r="K3033" i="1"/>
  <c r="J3033" i="1"/>
  <c r="I3033" i="1"/>
  <c r="H3033" i="1"/>
  <c r="G3033" i="1"/>
  <c r="F3033" i="1"/>
  <c r="E3033" i="1"/>
  <c r="M3032" i="1"/>
  <c r="L3032" i="1"/>
  <c r="K3032" i="1"/>
  <c r="J3032" i="1"/>
  <c r="I3032" i="1"/>
  <c r="H3032" i="1"/>
  <c r="G3032" i="1"/>
  <c r="F3032" i="1"/>
  <c r="E3032" i="1"/>
  <c r="M3031" i="1"/>
  <c r="L3031" i="1"/>
  <c r="K3031" i="1"/>
  <c r="J3031" i="1"/>
  <c r="I3031" i="1"/>
  <c r="H3031" i="1"/>
  <c r="G3031" i="1"/>
  <c r="F3031" i="1"/>
  <c r="E3031" i="1"/>
  <c r="M3030" i="1"/>
  <c r="L3030" i="1"/>
  <c r="K3030" i="1"/>
  <c r="J3030" i="1"/>
  <c r="I3030" i="1"/>
  <c r="H3030" i="1"/>
  <c r="G3030" i="1"/>
  <c r="F3030" i="1"/>
  <c r="E3030" i="1"/>
  <c r="M3029" i="1"/>
  <c r="L3029" i="1"/>
  <c r="K3029" i="1"/>
  <c r="J3029" i="1"/>
  <c r="I3029" i="1"/>
  <c r="H3029" i="1"/>
  <c r="G3029" i="1"/>
  <c r="F3029" i="1"/>
  <c r="E3029" i="1"/>
  <c r="M3028" i="1"/>
  <c r="L3028" i="1"/>
  <c r="K3028" i="1"/>
  <c r="J3028" i="1"/>
  <c r="I3028" i="1"/>
  <c r="H3028" i="1"/>
  <c r="G3028" i="1"/>
  <c r="F3028" i="1"/>
  <c r="E3028" i="1"/>
  <c r="M3027" i="1"/>
  <c r="L3027" i="1"/>
  <c r="K3027" i="1"/>
  <c r="J3027" i="1"/>
  <c r="I3027" i="1"/>
  <c r="H3027" i="1"/>
  <c r="G3027" i="1"/>
  <c r="F3027" i="1"/>
  <c r="E3027" i="1"/>
  <c r="M3026" i="1"/>
  <c r="L3026" i="1"/>
  <c r="K3026" i="1"/>
  <c r="J3026" i="1"/>
  <c r="I3026" i="1"/>
  <c r="H3026" i="1"/>
  <c r="G3026" i="1"/>
  <c r="F3026" i="1"/>
  <c r="E3026" i="1"/>
  <c r="M3025" i="1"/>
  <c r="L3025" i="1"/>
  <c r="K3025" i="1"/>
  <c r="J3025" i="1"/>
  <c r="I3025" i="1"/>
  <c r="H3025" i="1"/>
  <c r="G3025" i="1"/>
  <c r="F3025" i="1"/>
  <c r="E3025" i="1"/>
  <c r="M3024" i="1"/>
  <c r="L3024" i="1"/>
  <c r="K3024" i="1"/>
  <c r="J3024" i="1"/>
  <c r="I3024" i="1"/>
  <c r="H3024" i="1"/>
  <c r="G3024" i="1"/>
  <c r="F3024" i="1"/>
  <c r="E3024" i="1"/>
  <c r="M3023" i="1"/>
  <c r="L3023" i="1"/>
  <c r="K3023" i="1"/>
  <c r="J3023" i="1"/>
  <c r="I3023" i="1"/>
  <c r="H3023" i="1"/>
  <c r="G3023" i="1"/>
  <c r="F3023" i="1"/>
  <c r="E3023" i="1"/>
  <c r="M3022" i="1"/>
  <c r="L3022" i="1"/>
  <c r="K3022" i="1"/>
  <c r="J3022" i="1"/>
  <c r="I3022" i="1"/>
  <c r="H3022" i="1"/>
  <c r="G3022" i="1"/>
  <c r="F3022" i="1"/>
  <c r="E3022" i="1"/>
  <c r="M3021" i="1"/>
  <c r="L3021" i="1"/>
  <c r="K3021" i="1"/>
  <c r="J3021" i="1"/>
  <c r="I3021" i="1"/>
  <c r="H3021" i="1"/>
  <c r="G3021" i="1"/>
  <c r="F3021" i="1"/>
  <c r="E3021" i="1"/>
  <c r="M3020" i="1"/>
  <c r="L3020" i="1"/>
  <c r="K3020" i="1"/>
  <c r="J3020" i="1"/>
  <c r="I3020" i="1"/>
  <c r="H3020" i="1"/>
  <c r="G3020" i="1"/>
  <c r="F3020" i="1"/>
  <c r="E3020" i="1"/>
  <c r="M3019" i="1"/>
  <c r="L3019" i="1"/>
  <c r="K3019" i="1"/>
  <c r="J3019" i="1"/>
  <c r="I3019" i="1"/>
  <c r="H3019" i="1"/>
  <c r="G3019" i="1"/>
  <c r="F3019" i="1"/>
  <c r="E3019" i="1"/>
  <c r="M3018" i="1"/>
  <c r="L3018" i="1"/>
  <c r="K3018" i="1"/>
  <c r="J3018" i="1"/>
  <c r="I3018" i="1"/>
  <c r="H3018" i="1"/>
  <c r="G3018" i="1"/>
  <c r="F3018" i="1"/>
  <c r="E3018" i="1"/>
  <c r="M3017" i="1"/>
  <c r="L3017" i="1"/>
  <c r="K3017" i="1"/>
  <c r="J3017" i="1"/>
  <c r="I3017" i="1"/>
  <c r="H3017" i="1"/>
  <c r="G3017" i="1"/>
  <c r="F3017" i="1"/>
  <c r="E3017" i="1"/>
  <c r="M3016" i="1"/>
  <c r="L3016" i="1"/>
  <c r="K3016" i="1"/>
  <c r="J3016" i="1"/>
  <c r="I3016" i="1"/>
  <c r="H3016" i="1"/>
  <c r="G3016" i="1"/>
  <c r="F3016" i="1"/>
  <c r="E3016" i="1"/>
  <c r="M3015" i="1"/>
  <c r="L3015" i="1"/>
  <c r="K3015" i="1"/>
  <c r="J3015" i="1"/>
  <c r="I3015" i="1"/>
  <c r="H3015" i="1"/>
  <c r="G3015" i="1"/>
  <c r="F3015" i="1"/>
  <c r="E3015" i="1"/>
  <c r="M3014" i="1"/>
  <c r="L3014" i="1"/>
  <c r="K3014" i="1"/>
  <c r="J3014" i="1"/>
  <c r="I3014" i="1"/>
  <c r="H3014" i="1"/>
  <c r="G3014" i="1"/>
  <c r="F3014" i="1"/>
  <c r="E3014" i="1"/>
  <c r="M3013" i="1"/>
  <c r="L3013" i="1"/>
  <c r="K3013" i="1"/>
  <c r="J3013" i="1"/>
  <c r="I3013" i="1"/>
  <c r="H3013" i="1"/>
  <c r="G3013" i="1"/>
  <c r="F3013" i="1"/>
  <c r="E3013" i="1"/>
  <c r="M3012" i="1"/>
  <c r="L3012" i="1"/>
  <c r="K3012" i="1"/>
  <c r="J3012" i="1"/>
  <c r="I3012" i="1"/>
  <c r="H3012" i="1"/>
  <c r="G3012" i="1"/>
  <c r="F3012" i="1"/>
  <c r="E3012" i="1"/>
  <c r="M3011" i="1"/>
  <c r="L3011" i="1"/>
  <c r="K3011" i="1"/>
  <c r="J3011" i="1"/>
  <c r="I3011" i="1"/>
  <c r="H3011" i="1"/>
  <c r="G3011" i="1"/>
  <c r="F3011" i="1"/>
  <c r="E3011" i="1"/>
  <c r="M3010" i="1"/>
  <c r="L3010" i="1"/>
  <c r="K3010" i="1"/>
  <c r="J3010" i="1"/>
  <c r="I3010" i="1"/>
  <c r="H3010" i="1"/>
  <c r="G3010" i="1"/>
  <c r="F3010" i="1"/>
  <c r="E3010" i="1"/>
  <c r="M3009" i="1"/>
  <c r="L3009" i="1"/>
  <c r="K3009" i="1"/>
  <c r="J3009" i="1"/>
  <c r="I3009" i="1"/>
  <c r="H3009" i="1"/>
  <c r="G3009" i="1"/>
  <c r="F3009" i="1"/>
  <c r="E3009" i="1"/>
  <c r="M3008" i="1"/>
  <c r="L3008" i="1"/>
  <c r="K3008" i="1"/>
  <c r="J3008" i="1"/>
  <c r="I3008" i="1"/>
  <c r="H3008" i="1"/>
  <c r="G3008" i="1"/>
  <c r="F3008" i="1"/>
  <c r="E3008" i="1"/>
  <c r="M3007" i="1"/>
  <c r="L3007" i="1"/>
  <c r="K3007" i="1"/>
  <c r="J3007" i="1"/>
  <c r="I3007" i="1"/>
  <c r="H3007" i="1"/>
  <c r="G3007" i="1"/>
  <c r="F3007" i="1"/>
  <c r="E3007" i="1"/>
  <c r="M3006" i="1"/>
  <c r="L3006" i="1"/>
  <c r="K3006" i="1"/>
  <c r="J3006" i="1"/>
  <c r="I3006" i="1"/>
  <c r="H3006" i="1"/>
  <c r="G3006" i="1"/>
  <c r="F3006" i="1"/>
  <c r="E3006" i="1"/>
  <c r="M3005" i="1"/>
  <c r="L3005" i="1"/>
  <c r="K3005" i="1"/>
  <c r="J3005" i="1"/>
  <c r="I3005" i="1"/>
  <c r="H3005" i="1"/>
  <c r="G3005" i="1"/>
  <c r="F3005" i="1"/>
  <c r="E3005" i="1"/>
  <c r="M3004" i="1"/>
  <c r="L3004" i="1"/>
  <c r="K3004" i="1"/>
  <c r="J3004" i="1"/>
  <c r="I3004" i="1"/>
  <c r="H3004" i="1"/>
  <c r="G3004" i="1"/>
  <c r="F3004" i="1"/>
  <c r="E3004" i="1"/>
  <c r="M3003" i="1"/>
  <c r="L3003" i="1"/>
  <c r="K3003" i="1"/>
  <c r="J3003" i="1"/>
  <c r="I3003" i="1"/>
  <c r="H3003" i="1"/>
  <c r="G3003" i="1"/>
  <c r="F3003" i="1"/>
  <c r="E3003" i="1"/>
  <c r="M3002" i="1"/>
  <c r="L3002" i="1"/>
  <c r="K3002" i="1"/>
  <c r="J3002" i="1"/>
  <c r="I3002" i="1"/>
  <c r="H3002" i="1"/>
  <c r="G3002" i="1"/>
  <c r="F3002" i="1"/>
  <c r="E3002" i="1"/>
  <c r="M3001" i="1"/>
  <c r="L3001" i="1"/>
  <c r="K3001" i="1"/>
  <c r="J3001" i="1"/>
  <c r="I3001" i="1"/>
  <c r="H3001" i="1"/>
  <c r="G3001" i="1"/>
  <c r="F3001" i="1"/>
  <c r="E3001" i="1"/>
  <c r="M3000" i="1"/>
  <c r="L3000" i="1"/>
  <c r="K3000" i="1"/>
  <c r="J3000" i="1"/>
  <c r="I3000" i="1"/>
  <c r="H3000" i="1"/>
  <c r="G3000" i="1"/>
  <c r="F3000" i="1"/>
  <c r="E3000" i="1"/>
  <c r="M2999" i="1"/>
  <c r="L2999" i="1"/>
  <c r="K2999" i="1"/>
  <c r="J2999" i="1"/>
  <c r="I2999" i="1"/>
  <c r="H2999" i="1"/>
  <c r="G2999" i="1"/>
  <c r="F2999" i="1"/>
  <c r="E2999" i="1"/>
  <c r="M2998" i="1"/>
  <c r="L2998" i="1"/>
  <c r="K2998" i="1"/>
  <c r="J2998" i="1"/>
  <c r="I2998" i="1"/>
  <c r="H2998" i="1"/>
  <c r="G2998" i="1"/>
  <c r="F2998" i="1"/>
  <c r="E2998" i="1"/>
  <c r="M2997" i="1"/>
  <c r="L2997" i="1"/>
  <c r="K2997" i="1"/>
  <c r="J2997" i="1"/>
  <c r="I2997" i="1"/>
  <c r="H2997" i="1"/>
  <c r="G2997" i="1"/>
  <c r="F2997" i="1"/>
  <c r="E2997" i="1"/>
  <c r="M2996" i="1"/>
  <c r="L2996" i="1"/>
  <c r="K2996" i="1"/>
  <c r="J2996" i="1"/>
  <c r="I2996" i="1"/>
  <c r="H2996" i="1"/>
  <c r="G2996" i="1"/>
  <c r="F2996" i="1"/>
  <c r="E2996" i="1"/>
  <c r="M2995" i="1"/>
  <c r="L2995" i="1"/>
  <c r="K2995" i="1"/>
  <c r="J2995" i="1"/>
  <c r="I2995" i="1"/>
  <c r="H2995" i="1"/>
  <c r="G2995" i="1"/>
  <c r="F2995" i="1"/>
  <c r="E2995" i="1"/>
  <c r="M2994" i="1"/>
  <c r="L2994" i="1"/>
  <c r="K2994" i="1"/>
  <c r="J2994" i="1"/>
  <c r="I2994" i="1"/>
  <c r="H2994" i="1"/>
  <c r="G2994" i="1"/>
  <c r="F2994" i="1"/>
  <c r="E2994" i="1"/>
  <c r="M2993" i="1"/>
  <c r="L2993" i="1"/>
  <c r="K2993" i="1"/>
  <c r="J2993" i="1"/>
  <c r="I2993" i="1"/>
  <c r="H2993" i="1"/>
  <c r="G2993" i="1"/>
  <c r="F2993" i="1"/>
  <c r="E2993" i="1"/>
  <c r="M2992" i="1"/>
  <c r="L2992" i="1"/>
  <c r="K2992" i="1"/>
  <c r="J2992" i="1"/>
  <c r="I2992" i="1"/>
  <c r="H2992" i="1"/>
  <c r="G2992" i="1"/>
  <c r="F2992" i="1"/>
  <c r="E2992" i="1"/>
  <c r="M2991" i="1"/>
  <c r="L2991" i="1"/>
  <c r="K2991" i="1"/>
  <c r="J2991" i="1"/>
  <c r="I2991" i="1"/>
  <c r="H2991" i="1"/>
  <c r="G2991" i="1"/>
  <c r="F2991" i="1"/>
  <c r="E2991" i="1"/>
  <c r="M2990" i="1"/>
  <c r="L2990" i="1"/>
  <c r="K2990" i="1"/>
  <c r="J2990" i="1"/>
  <c r="I2990" i="1"/>
  <c r="H2990" i="1"/>
  <c r="G2990" i="1"/>
  <c r="F2990" i="1"/>
  <c r="E2990" i="1"/>
  <c r="M2989" i="1"/>
  <c r="L2989" i="1"/>
  <c r="K2989" i="1"/>
  <c r="J2989" i="1"/>
  <c r="I2989" i="1"/>
  <c r="H2989" i="1"/>
  <c r="G2989" i="1"/>
  <c r="F2989" i="1"/>
  <c r="E2989" i="1"/>
  <c r="M2988" i="1"/>
  <c r="L2988" i="1"/>
  <c r="K2988" i="1"/>
  <c r="J2988" i="1"/>
  <c r="I2988" i="1"/>
  <c r="H2988" i="1"/>
  <c r="G2988" i="1"/>
  <c r="F2988" i="1"/>
  <c r="E2988" i="1"/>
  <c r="M2987" i="1"/>
  <c r="L2987" i="1"/>
  <c r="K2987" i="1"/>
  <c r="J2987" i="1"/>
  <c r="I2987" i="1"/>
  <c r="H2987" i="1"/>
  <c r="G2987" i="1"/>
  <c r="F2987" i="1"/>
  <c r="E2987" i="1"/>
  <c r="M2986" i="1"/>
  <c r="L2986" i="1"/>
  <c r="K2986" i="1"/>
  <c r="J2986" i="1"/>
  <c r="I2986" i="1"/>
  <c r="H2986" i="1"/>
  <c r="G2986" i="1"/>
  <c r="F2986" i="1"/>
  <c r="E2986" i="1"/>
  <c r="M2985" i="1"/>
  <c r="L2985" i="1"/>
  <c r="K2985" i="1"/>
  <c r="J2985" i="1"/>
  <c r="I2985" i="1"/>
  <c r="H2985" i="1"/>
  <c r="G2985" i="1"/>
  <c r="F2985" i="1"/>
  <c r="E2985" i="1"/>
  <c r="M2984" i="1"/>
  <c r="L2984" i="1"/>
  <c r="K2984" i="1"/>
  <c r="J2984" i="1"/>
  <c r="I2984" i="1"/>
  <c r="H2984" i="1"/>
  <c r="G2984" i="1"/>
  <c r="F2984" i="1"/>
  <c r="E2984" i="1"/>
  <c r="M2983" i="1"/>
  <c r="L2983" i="1"/>
  <c r="K2983" i="1"/>
  <c r="J2983" i="1"/>
  <c r="I2983" i="1"/>
  <c r="H2983" i="1"/>
  <c r="G2983" i="1"/>
  <c r="F2983" i="1"/>
  <c r="E2983" i="1"/>
  <c r="M2982" i="1"/>
  <c r="L2982" i="1"/>
  <c r="K2982" i="1"/>
  <c r="J2982" i="1"/>
  <c r="I2982" i="1"/>
  <c r="H2982" i="1"/>
  <c r="G2982" i="1"/>
  <c r="F2982" i="1"/>
  <c r="E2982" i="1"/>
  <c r="M2981" i="1"/>
  <c r="L2981" i="1"/>
  <c r="K2981" i="1"/>
  <c r="J2981" i="1"/>
  <c r="I2981" i="1"/>
  <c r="H2981" i="1"/>
  <c r="G2981" i="1"/>
  <c r="F2981" i="1"/>
  <c r="E2981" i="1"/>
  <c r="M2980" i="1"/>
  <c r="L2980" i="1"/>
  <c r="K2980" i="1"/>
  <c r="J2980" i="1"/>
  <c r="I2980" i="1"/>
  <c r="H2980" i="1"/>
  <c r="G2980" i="1"/>
  <c r="F2980" i="1"/>
  <c r="E2980" i="1"/>
  <c r="M2979" i="1"/>
  <c r="L2979" i="1"/>
  <c r="K2979" i="1"/>
  <c r="J2979" i="1"/>
  <c r="I2979" i="1"/>
  <c r="H2979" i="1"/>
  <c r="G2979" i="1"/>
  <c r="F2979" i="1"/>
  <c r="E2979" i="1"/>
  <c r="M2978" i="1"/>
  <c r="L2978" i="1"/>
  <c r="K2978" i="1"/>
  <c r="J2978" i="1"/>
  <c r="I2978" i="1"/>
  <c r="H2978" i="1"/>
  <c r="G2978" i="1"/>
  <c r="F2978" i="1"/>
  <c r="E2978" i="1"/>
  <c r="M2977" i="1"/>
  <c r="L2977" i="1"/>
  <c r="K2977" i="1"/>
  <c r="J2977" i="1"/>
  <c r="I2977" i="1"/>
  <c r="H2977" i="1"/>
  <c r="G2977" i="1"/>
  <c r="F2977" i="1"/>
  <c r="E2977" i="1"/>
  <c r="M2976" i="1"/>
  <c r="L2976" i="1"/>
  <c r="K2976" i="1"/>
  <c r="J2976" i="1"/>
  <c r="I2976" i="1"/>
  <c r="H2976" i="1"/>
  <c r="G2976" i="1"/>
  <c r="F2976" i="1"/>
  <c r="E2976" i="1"/>
  <c r="M2975" i="1"/>
  <c r="L2975" i="1"/>
  <c r="K2975" i="1"/>
  <c r="J2975" i="1"/>
  <c r="I2975" i="1"/>
  <c r="H2975" i="1"/>
  <c r="G2975" i="1"/>
  <c r="F2975" i="1"/>
  <c r="E2975" i="1"/>
  <c r="M2974" i="1"/>
  <c r="L2974" i="1"/>
  <c r="K2974" i="1"/>
  <c r="J2974" i="1"/>
  <c r="I2974" i="1"/>
  <c r="H2974" i="1"/>
  <c r="G2974" i="1"/>
  <c r="F2974" i="1"/>
  <c r="E2974" i="1"/>
  <c r="M2973" i="1"/>
  <c r="L2973" i="1"/>
  <c r="K2973" i="1"/>
  <c r="J2973" i="1"/>
  <c r="I2973" i="1"/>
  <c r="H2973" i="1"/>
  <c r="G2973" i="1"/>
  <c r="F2973" i="1"/>
  <c r="E2973" i="1"/>
  <c r="M2972" i="1"/>
  <c r="L2972" i="1"/>
  <c r="K2972" i="1"/>
  <c r="J2972" i="1"/>
  <c r="I2972" i="1"/>
  <c r="H2972" i="1"/>
  <c r="G2972" i="1"/>
  <c r="F2972" i="1"/>
  <c r="E2972" i="1"/>
  <c r="M2971" i="1"/>
  <c r="L2971" i="1"/>
  <c r="K2971" i="1"/>
  <c r="J2971" i="1"/>
  <c r="I2971" i="1"/>
  <c r="H2971" i="1"/>
  <c r="G2971" i="1"/>
  <c r="F2971" i="1"/>
  <c r="E2971" i="1"/>
  <c r="M2970" i="1"/>
  <c r="L2970" i="1"/>
  <c r="K2970" i="1"/>
  <c r="J2970" i="1"/>
  <c r="I2970" i="1"/>
  <c r="H2970" i="1"/>
  <c r="G2970" i="1"/>
  <c r="F2970" i="1"/>
  <c r="E2970" i="1"/>
  <c r="M2969" i="1"/>
  <c r="L2969" i="1"/>
  <c r="K2969" i="1"/>
  <c r="J2969" i="1"/>
  <c r="I2969" i="1"/>
  <c r="H2969" i="1"/>
  <c r="G2969" i="1"/>
  <c r="F2969" i="1"/>
  <c r="E2969" i="1"/>
  <c r="M2968" i="1"/>
  <c r="L2968" i="1"/>
  <c r="K2968" i="1"/>
  <c r="J2968" i="1"/>
  <c r="I2968" i="1"/>
  <c r="H2968" i="1"/>
  <c r="G2968" i="1"/>
  <c r="F2968" i="1"/>
  <c r="E2968" i="1"/>
  <c r="M2967" i="1"/>
  <c r="L2967" i="1"/>
  <c r="K2967" i="1"/>
  <c r="J2967" i="1"/>
  <c r="I2967" i="1"/>
  <c r="H2967" i="1"/>
  <c r="G2967" i="1"/>
  <c r="F2967" i="1"/>
  <c r="E2967" i="1"/>
  <c r="M2966" i="1"/>
  <c r="L2966" i="1"/>
  <c r="K2966" i="1"/>
  <c r="J2966" i="1"/>
  <c r="I2966" i="1"/>
  <c r="H2966" i="1"/>
  <c r="G2966" i="1"/>
  <c r="F2966" i="1"/>
  <c r="E2966" i="1"/>
  <c r="M2965" i="1"/>
  <c r="L2965" i="1"/>
  <c r="K2965" i="1"/>
  <c r="J2965" i="1"/>
  <c r="I2965" i="1"/>
  <c r="H2965" i="1"/>
  <c r="G2965" i="1"/>
  <c r="F2965" i="1"/>
  <c r="E2965" i="1"/>
  <c r="M2964" i="1"/>
  <c r="L2964" i="1"/>
  <c r="K2964" i="1"/>
  <c r="J2964" i="1"/>
  <c r="I2964" i="1"/>
  <c r="H2964" i="1"/>
  <c r="G2964" i="1"/>
  <c r="F2964" i="1"/>
  <c r="E2964" i="1"/>
  <c r="M2963" i="1"/>
  <c r="L2963" i="1"/>
  <c r="K2963" i="1"/>
  <c r="J2963" i="1"/>
  <c r="I2963" i="1"/>
  <c r="H2963" i="1"/>
  <c r="G2963" i="1"/>
  <c r="F2963" i="1"/>
  <c r="E2963" i="1"/>
  <c r="M2962" i="1"/>
  <c r="L2962" i="1"/>
  <c r="K2962" i="1"/>
  <c r="J2962" i="1"/>
  <c r="I2962" i="1"/>
  <c r="H2962" i="1"/>
  <c r="G2962" i="1"/>
  <c r="F2962" i="1"/>
  <c r="E2962" i="1"/>
  <c r="M2961" i="1"/>
  <c r="L2961" i="1"/>
  <c r="K2961" i="1"/>
  <c r="J2961" i="1"/>
  <c r="I2961" i="1"/>
  <c r="H2961" i="1"/>
  <c r="G2961" i="1"/>
  <c r="F2961" i="1"/>
  <c r="E2961" i="1"/>
  <c r="M2960" i="1"/>
  <c r="L2960" i="1"/>
  <c r="K2960" i="1"/>
  <c r="J2960" i="1"/>
  <c r="I2960" i="1"/>
  <c r="H2960" i="1"/>
  <c r="G2960" i="1"/>
  <c r="F2960" i="1"/>
  <c r="E2960" i="1"/>
  <c r="M2959" i="1"/>
  <c r="L2959" i="1"/>
  <c r="K2959" i="1"/>
  <c r="J2959" i="1"/>
  <c r="I2959" i="1"/>
  <c r="H2959" i="1"/>
  <c r="G2959" i="1"/>
  <c r="F2959" i="1"/>
  <c r="E2959" i="1"/>
  <c r="M2958" i="1"/>
  <c r="L2958" i="1"/>
  <c r="K2958" i="1"/>
  <c r="J2958" i="1"/>
  <c r="I2958" i="1"/>
  <c r="H2958" i="1"/>
  <c r="G2958" i="1"/>
  <c r="F2958" i="1"/>
  <c r="E2958" i="1"/>
  <c r="M2957" i="1"/>
  <c r="L2957" i="1"/>
  <c r="K2957" i="1"/>
  <c r="J2957" i="1"/>
  <c r="I2957" i="1"/>
  <c r="H2957" i="1"/>
  <c r="G2957" i="1"/>
  <c r="F2957" i="1"/>
  <c r="E2957" i="1"/>
  <c r="M2956" i="1"/>
  <c r="L2956" i="1"/>
  <c r="K2956" i="1"/>
  <c r="J2956" i="1"/>
  <c r="I2956" i="1"/>
  <c r="H2956" i="1"/>
  <c r="G2956" i="1"/>
  <c r="F2956" i="1"/>
  <c r="E2956" i="1"/>
  <c r="M2955" i="1"/>
  <c r="L2955" i="1"/>
  <c r="K2955" i="1"/>
  <c r="J2955" i="1"/>
  <c r="I2955" i="1"/>
  <c r="H2955" i="1"/>
  <c r="G2955" i="1"/>
  <c r="F2955" i="1"/>
  <c r="E2955" i="1"/>
  <c r="M2954" i="1"/>
  <c r="L2954" i="1"/>
  <c r="K2954" i="1"/>
  <c r="J2954" i="1"/>
  <c r="I2954" i="1"/>
  <c r="H2954" i="1"/>
  <c r="G2954" i="1"/>
  <c r="F2954" i="1"/>
  <c r="E2954" i="1"/>
  <c r="M2953" i="1"/>
  <c r="L2953" i="1"/>
  <c r="K2953" i="1"/>
  <c r="J2953" i="1"/>
  <c r="I2953" i="1"/>
  <c r="H2953" i="1"/>
  <c r="G2953" i="1"/>
  <c r="F2953" i="1"/>
  <c r="E2953" i="1"/>
  <c r="M2952" i="1"/>
  <c r="L2952" i="1"/>
  <c r="K2952" i="1"/>
  <c r="J2952" i="1"/>
  <c r="I2952" i="1"/>
  <c r="H2952" i="1"/>
  <c r="G2952" i="1"/>
  <c r="F2952" i="1"/>
  <c r="E2952" i="1"/>
  <c r="M2951" i="1"/>
  <c r="L2951" i="1"/>
  <c r="K2951" i="1"/>
  <c r="J2951" i="1"/>
  <c r="I2951" i="1"/>
  <c r="H2951" i="1"/>
  <c r="G2951" i="1"/>
  <c r="F2951" i="1"/>
  <c r="E2951" i="1"/>
  <c r="M2950" i="1"/>
  <c r="L2950" i="1"/>
  <c r="K2950" i="1"/>
  <c r="J2950" i="1"/>
  <c r="I2950" i="1"/>
  <c r="H2950" i="1"/>
  <c r="G2950" i="1"/>
  <c r="F2950" i="1"/>
  <c r="E2950" i="1"/>
  <c r="M2949" i="1"/>
  <c r="L2949" i="1"/>
  <c r="K2949" i="1"/>
  <c r="J2949" i="1"/>
  <c r="I2949" i="1"/>
  <c r="H2949" i="1"/>
  <c r="G2949" i="1"/>
  <c r="F2949" i="1"/>
  <c r="E2949" i="1"/>
  <c r="M2948" i="1"/>
  <c r="L2948" i="1"/>
  <c r="K2948" i="1"/>
  <c r="J2948" i="1"/>
  <c r="I2948" i="1"/>
  <c r="H2948" i="1"/>
  <c r="G2948" i="1"/>
  <c r="F2948" i="1"/>
  <c r="E2948" i="1"/>
  <c r="M2947" i="1"/>
  <c r="L2947" i="1"/>
  <c r="K2947" i="1"/>
  <c r="J2947" i="1"/>
  <c r="I2947" i="1"/>
  <c r="H2947" i="1"/>
  <c r="G2947" i="1"/>
  <c r="F2947" i="1"/>
  <c r="E2947" i="1"/>
  <c r="M2946" i="1"/>
  <c r="L2946" i="1"/>
  <c r="K2946" i="1"/>
  <c r="J2946" i="1"/>
  <c r="I2946" i="1"/>
  <c r="H2946" i="1"/>
  <c r="G2946" i="1"/>
  <c r="F2946" i="1"/>
  <c r="E2946" i="1"/>
  <c r="M2945" i="1"/>
  <c r="L2945" i="1"/>
  <c r="K2945" i="1"/>
  <c r="J2945" i="1"/>
  <c r="I2945" i="1"/>
  <c r="H2945" i="1"/>
  <c r="G2945" i="1"/>
  <c r="F2945" i="1"/>
  <c r="E2945" i="1"/>
  <c r="M2944" i="1"/>
  <c r="L2944" i="1"/>
  <c r="K2944" i="1"/>
  <c r="J2944" i="1"/>
  <c r="I2944" i="1"/>
  <c r="H2944" i="1"/>
  <c r="G2944" i="1"/>
  <c r="F2944" i="1"/>
  <c r="E2944" i="1"/>
  <c r="M2943" i="1"/>
  <c r="L2943" i="1"/>
  <c r="K2943" i="1"/>
  <c r="J2943" i="1"/>
  <c r="I2943" i="1"/>
  <c r="H2943" i="1"/>
  <c r="G2943" i="1"/>
  <c r="F2943" i="1"/>
  <c r="E2943" i="1"/>
  <c r="M2942" i="1"/>
  <c r="L2942" i="1"/>
  <c r="K2942" i="1"/>
  <c r="J2942" i="1"/>
  <c r="I2942" i="1"/>
  <c r="H2942" i="1"/>
  <c r="G2942" i="1"/>
  <c r="F2942" i="1"/>
  <c r="E2942" i="1"/>
  <c r="M2941" i="1"/>
  <c r="L2941" i="1"/>
  <c r="K2941" i="1"/>
  <c r="J2941" i="1"/>
  <c r="I2941" i="1"/>
  <c r="H2941" i="1"/>
  <c r="G2941" i="1"/>
  <c r="F2941" i="1"/>
  <c r="E2941" i="1"/>
  <c r="M2940" i="1"/>
  <c r="L2940" i="1"/>
  <c r="K2940" i="1"/>
  <c r="J2940" i="1"/>
  <c r="I2940" i="1"/>
  <c r="H2940" i="1"/>
  <c r="G2940" i="1"/>
  <c r="F2940" i="1"/>
  <c r="E2940" i="1"/>
  <c r="M2939" i="1"/>
  <c r="L2939" i="1"/>
  <c r="K2939" i="1"/>
  <c r="J2939" i="1"/>
  <c r="I2939" i="1"/>
  <c r="H2939" i="1"/>
  <c r="G2939" i="1"/>
  <c r="F2939" i="1"/>
  <c r="E2939" i="1"/>
  <c r="M2938" i="1"/>
  <c r="L2938" i="1"/>
  <c r="K2938" i="1"/>
  <c r="J2938" i="1"/>
  <c r="I2938" i="1"/>
  <c r="H2938" i="1"/>
  <c r="G2938" i="1"/>
  <c r="F2938" i="1"/>
  <c r="E2938" i="1"/>
  <c r="M2937" i="1"/>
  <c r="L2937" i="1"/>
  <c r="K2937" i="1"/>
  <c r="J2937" i="1"/>
  <c r="I2937" i="1"/>
  <c r="H2937" i="1"/>
  <c r="G2937" i="1"/>
  <c r="F2937" i="1"/>
  <c r="E2937" i="1"/>
  <c r="M2936" i="1"/>
  <c r="L2936" i="1"/>
  <c r="K2936" i="1"/>
  <c r="J2936" i="1"/>
  <c r="I2936" i="1"/>
  <c r="H2936" i="1"/>
  <c r="G2936" i="1"/>
  <c r="F2936" i="1"/>
  <c r="E2936" i="1"/>
  <c r="M2935" i="1"/>
  <c r="L2935" i="1"/>
  <c r="K2935" i="1"/>
  <c r="J2935" i="1"/>
  <c r="I2935" i="1"/>
  <c r="H2935" i="1"/>
  <c r="G2935" i="1"/>
  <c r="F2935" i="1"/>
  <c r="E2935" i="1"/>
  <c r="M2934" i="1"/>
  <c r="L2934" i="1"/>
  <c r="K2934" i="1"/>
  <c r="J2934" i="1"/>
  <c r="I2934" i="1"/>
  <c r="H2934" i="1"/>
  <c r="G2934" i="1"/>
  <c r="F2934" i="1"/>
  <c r="E2934" i="1"/>
  <c r="M2933" i="1"/>
  <c r="L2933" i="1"/>
  <c r="K2933" i="1"/>
  <c r="J2933" i="1"/>
  <c r="I2933" i="1"/>
  <c r="H2933" i="1"/>
  <c r="G2933" i="1"/>
  <c r="F2933" i="1"/>
  <c r="E2933" i="1"/>
  <c r="M2932" i="1"/>
  <c r="L2932" i="1"/>
  <c r="K2932" i="1"/>
  <c r="J2932" i="1"/>
  <c r="I2932" i="1"/>
  <c r="H2932" i="1"/>
  <c r="G2932" i="1"/>
  <c r="F2932" i="1"/>
  <c r="E2932" i="1"/>
  <c r="M2931" i="1"/>
  <c r="L2931" i="1"/>
  <c r="K2931" i="1"/>
  <c r="J2931" i="1"/>
  <c r="I2931" i="1"/>
  <c r="H2931" i="1"/>
  <c r="G2931" i="1"/>
  <c r="F2931" i="1"/>
  <c r="E2931" i="1"/>
  <c r="M2930" i="1"/>
  <c r="L2930" i="1"/>
  <c r="K2930" i="1"/>
  <c r="J2930" i="1"/>
  <c r="I2930" i="1"/>
  <c r="H2930" i="1"/>
  <c r="G2930" i="1"/>
  <c r="F2930" i="1"/>
  <c r="E2930" i="1"/>
  <c r="M2929" i="1"/>
  <c r="L2929" i="1"/>
  <c r="K2929" i="1"/>
  <c r="J2929" i="1"/>
  <c r="I2929" i="1"/>
  <c r="H2929" i="1"/>
  <c r="G2929" i="1"/>
  <c r="F2929" i="1"/>
  <c r="E2929" i="1"/>
  <c r="M2928" i="1"/>
  <c r="L2928" i="1"/>
  <c r="K2928" i="1"/>
  <c r="J2928" i="1"/>
  <c r="I2928" i="1"/>
  <c r="H2928" i="1"/>
  <c r="G2928" i="1"/>
  <c r="F2928" i="1"/>
  <c r="E2928" i="1"/>
  <c r="M2927" i="1"/>
  <c r="L2927" i="1"/>
  <c r="K2927" i="1"/>
  <c r="J2927" i="1"/>
  <c r="I2927" i="1"/>
  <c r="H2927" i="1"/>
  <c r="G2927" i="1"/>
  <c r="F2927" i="1"/>
  <c r="E2927" i="1"/>
  <c r="M2926" i="1"/>
  <c r="L2926" i="1"/>
  <c r="K2926" i="1"/>
  <c r="J2926" i="1"/>
  <c r="I2926" i="1"/>
  <c r="H2926" i="1"/>
  <c r="G2926" i="1"/>
  <c r="F2926" i="1"/>
  <c r="E2926" i="1"/>
  <c r="M2925" i="1"/>
  <c r="L2925" i="1"/>
  <c r="K2925" i="1"/>
  <c r="J2925" i="1"/>
  <c r="I2925" i="1"/>
  <c r="H2925" i="1"/>
  <c r="G2925" i="1"/>
  <c r="F2925" i="1"/>
  <c r="E2925" i="1"/>
  <c r="M2924" i="1"/>
  <c r="L2924" i="1"/>
  <c r="K2924" i="1"/>
  <c r="J2924" i="1"/>
  <c r="I2924" i="1"/>
  <c r="H2924" i="1"/>
  <c r="G2924" i="1"/>
  <c r="F2924" i="1"/>
  <c r="E2924" i="1"/>
  <c r="M2923" i="1"/>
  <c r="L2923" i="1"/>
  <c r="K2923" i="1"/>
  <c r="J2923" i="1"/>
  <c r="I2923" i="1"/>
  <c r="H2923" i="1"/>
  <c r="G2923" i="1"/>
  <c r="F2923" i="1"/>
  <c r="E2923" i="1"/>
  <c r="M2922" i="1"/>
  <c r="L2922" i="1"/>
  <c r="K2922" i="1"/>
  <c r="J2922" i="1"/>
  <c r="I2922" i="1"/>
  <c r="H2922" i="1"/>
  <c r="G2922" i="1"/>
  <c r="F2922" i="1"/>
  <c r="E2922" i="1"/>
  <c r="M2921" i="1"/>
  <c r="L2921" i="1"/>
  <c r="K2921" i="1"/>
  <c r="J2921" i="1"/>
  <c r="I2921" i="1"/>
  <c r="H2921" i="1"/>
  <c r="G2921" i="1"/>
  <c r="F2921" i="1"/>
  <c r="E2921" i="1"/>
  <c r="M2920" i="1"/>
  <c r="L2920" i="1"/>
  <c r="K2920" i="1"/>
  <c r="J2920" i="1"/>
  <c r="I2920" i="1"/>
  <c r="H2920" i="1"/>
  <c r="G2920" i="1"/>
  <c r="F2920" i="1"/>
  <c r="E2920" i="1"/>
  <c r="M2919" i="1"/>
  <c r="L2919" i="1"/>
  <c r="K2919" i="1"/>
  <c r="J2919" i="1"/>
  <c r="I2919" i="1"/>
  <c r="H2919" i="1"/>
  <c r="G2919" i="1"/>
  <c r="F2919" i="1"/>
  <c r="E2919" i="1"/>
  <c r="M2918" i="1"/>
  <c r="L2918" i="1"/>
  <c r="K2918" i="1"/>
  <c r="J2918" i="1"/>
  <c r="I2918" i="1"/>
  <c r="H2918" i="1"/>
  <c r="G2918" i="1"/>
  <c r="F2918" i="1"/>
  <c r="E2918" i="1"/>
  <c r="M2917" i="1"/>
  <c r="L2917" i="1"/>
  <c r="K2917" i="1"/>
  <c r="J2917" i="1"/>
  <c r="I2917" i="1"/>
  <c r="H2917" i="1"/>
  <c r="G2917" i="1"/>
  <c r="F2917" i="1"/>
  <c r="E2917" i="1"/>
  <c r="M2916" i="1"/>
  <c r="L2916" i="1"/>
  <c r="K2916" i="1"/>
  <c r="J2916" i="1"/>
  <c r="I2916" i="1"/>
  <c r="H2916" i="1"/>
  <c r="G2916" i="1"/>
  <c r="F2916" i="1"/>
  <c r="E2916" i="1"/>
  <c r="M2915" i="1"/>
  <c r="L2915" i="1"/>
  <c r="K2915" i="1"/>
  <c r="J2915" i="1"/>
  <c r="I2915" i="1"/>
  <c r="H2915" i="1"/>
  <c r="G2915" i="1"/>
  <c r="F2915" i="1"/>
  <c r="E2915" i="1"/>
  <c r="M2914" i="1"/>
  <c r="L2914" i="1"/>
  <c r="K2914" i="1"/>
  <c r="J2914" i="1"/>
  <c r="I2914" i="1"/>
  <c r="H2914" i="1"/>
  <c r="G2914" i="1"/>
  <c r="F2914" i="1"/>
  <c r="E2914" i="1"/>
  <c r="M2913" i="1"/>
  <c r="L2913" i="1"/>
  <c r="K2913" i="1"/>
  <c r="J2913" i="1"/>
  <c r="I2913" i="1"/>
  <c r="H2913" i="1"/>
  <c r="G2913" i="1"/>
  <c r="F2913" i="1"/>
  <c r="E2913" i="1"/>
  <c r="M2912" i="1"/>
  <c r="L2912" i="1"/>
  <c r="K2912" i="1"/>
  <c r="J2912" i="1"/>
  <c r="I2912" i="1"/>
  <c r="H2912" i="1"/>
  <c r="G2912" i="1"/>
  <c r="F2912" i="1"/>
  <c r="E2912" i="1"/>
  <c r="M2911" i="1"/>
  <c r="L2911" i="1"/>
  <c r="K2911" i="1"/>
  <c r="J2911" i="1"/>
  <c r="I2911" i="1"/>
  <c r="H2911" i="1"/>
  <c r="G2911" i="1"/>
  <c r="F2911" i="1"/>
  <c r="E2911" i="1"/>
  <c r="M2910" i="1"/>
  <c r="L2910" i="1"/>
  <c r="K2910" i="1"/>
  <c r="J2910" i="1"/>
  <c r="I2910" i="1"/>
  <c r="H2910" i="1"/>
  <c r="G2910" i="1"/>
  <c r="F2910" i="1"/>
  <c r="E2910" i="1"/>
  <c r="M2909" i="1"/>
  <c r="L2909" i="1"/>
  <c r="K2909" i="1"/>
  <c r="J2909" i="1"/>
  <c r="I2909" i="1"/>
  <c r="H2909" i="1"/>
  <c r="G2909" i="1"/>
  <c r="F2909" i="1"/>
  <c r="E2909" i="1"/>
  <c r="M2908" i="1"/>
  <c r="L2908" i="1"/>
  <c r="K2908" i="1"/>
  <c r="J2908" i="1"/>
  <c r="I2908" i="1"/>
  <c r="H2908" i="1"/>
  <c r="G2908" i="1"/>
  <c r="F2908" i="1"/>
  <c r="E2908" i="1"/>
  <c r="M2907" i="1"/>
  <c r="L2907" i="1"/>
  <c r="K2907" i="1"/>
  <c r="J2907" i="1"/>
  <c r="I2907" i="1"/>
  <c r="H2907" i="1"/>
  <c r="G2907" i="1"/>
  <c r="F2907" i="1"/>
  <c r="E2907" i="1"/>
  <c r="M2906" i="1"/>
  <c r="L2906" i="1"/>
  <c r="K2906" i="1"/>
  <c r="J2906" i="1"/>
  <c r="I2906" i="1"/>
  <c r="H2906" i="1"/>
  <c r="G2906" i="1"/>
  <c r="F2906" i="1"/>
  <c r="E2906" i="1"/>
  <c r="M2905" i="1"/>
  <c r="L2905" i="1"/>
  <c r="K2905" i="1"/>
  <c r="J2905" i="1"/>
  <c r="I2905" i="1"/>
  <c r="H2905" i="1"/>
  <c r="G2905" i="1"/>
  <c r="F2905" i="1"/>
  <c r="E2905" i="1"/>
  <c r="M2904" i="1"/>
  <c r="L2904" i="1"/>
  <c r="K2904" i="1"/>
  <c r="J2904" i="1"/>
  <c r="I2904" i="1"/>
  <c r="H2904" i="1"/>
  <c r="G2904" i="1"/>
  <c r="F2904" i="1"/>
  <c r="E2904" i="1"/>
  <c r="M2903" i="1"/>
  <c r="L2903" i="1"/>
  <c r="K2903" i="1"/>
  <c r="J2903" i="1"/>
  <c r="I2903" i="1"/>
  <c r="H2903" i="1"/>
  <c r="G2903" i="1"/>
  <c r="F2903" i="1"/>
  <c r="E2903" i="1"/>
  <c r="M2902" i="1"/>
  <c r="L2902" i="1"/>
  <c r="K2902" i="1"/>
  <c r="J2902" i="1"/>
  <c r="I2902" i="1"/>
  <c r="H2902" i="1"/>
  <c r="G2902" i="1"/>
  <c r="F2902" i="1"/>
  <c r="E2902" i="1"/>
  <c r="M2901" i="1"/>
  <c r="L2901" i="1"/>
  <c r="K2901" i="1"/>
  <c r="J2901" i="1"/>
  <c r="I2901" i="1"/>
  <c r="H2901" i="1"/>
  <c r="G2901" i="1"/>
  <c r="F2901" i="1"/>
  <c r="E2901" i="1"/>
  <c r="M2900" i="1"/>
  <c r="L2900" i="1"/>
  <c r="K2900" i="1"/>
  <c r="J2900" i="1"/>
  <c r="I2900" i="1"/>
  <c r="H2900" i="1"/>
  <c r="G2900" i="1"/>
  <c r="F2900" i="1"/>
  <c r="E2900" i="1"/>
  <c r="M2899" i="1"/>
  <c r="L2899" i="1"/>
  <c r="K2899" i="1"/>
  <c r="J2899" i="1"/>
  <c r="I2899" i="1"/>
  <c r="H2899" i="1"/>
  <c r="G2899" i="1"/>
  <c r="F2899" i="1"/>
  <c r="E2899" i="1"/>
  <c r="M2898" i="1"/>
  <c r="L2898" i="1"/>
  <c r="K2898" i="1"/>
  <c r="J2898" i="1"/>
  <c r="I2898" i="1"/>
  <c r="H2898" i="1"/>
  <c r="G2898" i="1"/>
  <c r="F2898" i="1"/>
  <c r="E2898" i="1"/>
  <c r="M2897" i="1"/>
  <c r="L2897" i="1"/>
  <c r="K2897" i="1"/>
  <c r="J2897" i="1"/>
  <c r="I2897" i="1"/>
  <c r="H2897" i="1"/>
  <c r="G2897" i="1"/>
  <c r="F2897" i="1"/>
  <c r="E2897" i="1"/>
  <c r="M2896" i="1"/>
  <c r="L2896" i="1"/>
  <c r="K2896" i="1"/>
  <c r="J2896" i="1"/>
  <c r="I2896" i="1"/>
  <c r="H2896" i="1"/>
  <c r="G2896" i="1"/>
  <c r="F2896" i="1"/>
  <c r="E2896" i="1"/>
  <c r="M2895" i="1"/>
  <c r="L2895" i="1"/>
  <c r="K2895" i="1"/>
  <c r="J2895" i="1"/>
  <c r="I2895" i="1"/>
  <c r="H2895" i="1"/>
  <c r="G2895" i="1"/>
  <c r="F2895" i="1"/>
  <c r="E2895" i="1"/>
  <c r="M2894" i="1"/>
  <c r="L2894" i="1"/>
  <c r="K2894" i="1"/>
  <c r="J2894" i="1"/>
  <c r="I2894" i="1"/>
  <c r="H2894" i="1"/>
  <c r="G2894" i="1"/>
  <c r="F2894" i="1"/>
  <c r="E2894" i="1"/>
  <c r="M2893" i="1"/>
  <c r="L2893" i="1"/>
  <c r="K2893" i="1"/>
  <c r="J2893" i="1"/>
  <c r="I2893" i="1"/>
  <c r="H2893" i="1"/>
  <c r="G2893" i="1"/>
  <c r="F2893" i="1"/>
  <c r="E2893" i="1"/>
  <c r="M2892" i="1"/>
  <c r="L2892" i="1"/>
  <c r="K2892" i="1"/>
  <c r="J2892" i="1"/>
  <c r="I2892" i="1"/>
  <c r="H2892" i="1"/>
  <c r="G2892" i="1"/>
  <c r="F2892" i="1"/>
  <c r="E2892" i="1"/>
  <c r="M2891" i="1"/>
  <c r="L2891" i="1"/>
  <c r="K2891" i="1"/>
  <c r="J2891" i="1"/>
  <c r="I2891" i="1"/>
  <c r="H2891" i="1"/>
  <c r="G2891" i="1"/>
  <c r="F2891" i="1"/>
  <c r="E2891" i="1"/>
  <c r="M2890" i="1"/>
  <c r="L2890" i="1"/>
  <c r="K2890" i="1"/>
  <c r="J2890" i="1"/>
  <c r="I2890" i="1"/>
  <c r="H2890" i="1"/>
  <c r="G2890" i="1"/>
  <c r="F2890" i="1"/>
  <c r="E2890" i="1"/>
  <c r="M2889" i="1"/>
  <c r="L2889" i="1"/>
  <c r="K2889" i="1"/>
  <c r="J2889" i="1"/>
  <c r="I2889" i="1"/>
  <c r="H2889" i="1"/>
  <c r="G2889" i="1"/>
  <c r="F2889" i="1"/>
  <c r="E2889" i="1"/>
  <c r="M2888" i="1"/>
  <c r="L2888" i="1"/>
  <c r="K2888" i="1"/>
  <c r="J2888" i="1"/>
  <c r="I2888" i="1"/>
  <c r="H2888" i="1"/>
  <c r="G2888" i="1"/>
  <c r="F2888" i="1"/>
  <c r="E2888" i="1"/>
  <c r="M2887" i="1"/>
  <c r="L2887" i="1"/>
  <c r="K2887" i="1"/>
  <c r="J2887" i="1"/>
  <c r="I2887" i="1"/>
  <c r="H2887" i="1"/>
  <c r="G2887" i="1"/>
  <c r="F2887" i="1"/>
  <c r="E2887" i="1"/>
  <c r="M2886" i="1"/>
  <c r="L2886" i="1"/>
  <c r="K2886" i="1"/>
  <c r="J2886" i="1"/>
  <c r="I2886" i="1"/>
  <c r="H2886" i="1"/>
  <c r="G2886" i="1"/>
  <c r="F2886" i="1"/>
  <c r="E2886" i="1"/>
  <c r="M2885" i="1"/>
  <c r="L2885" i="1"/>
  <c r="K2885" i="1"/>
  <c r="J2885" i="1"/>
  <c r="I2885" i="1"/>
  <c r="H2885" i="1"/>
  <c r="G2885" i="1"/>
  <c r="F2885" i="1"/>
  <c r="E2885" i="1"/>
  <c r="M2884" i="1"/>
  <c r="L2884" i="1"/>
  <c r="K2884" i="1"/>
  <c r="J2884" i="1"/>
  <c r="I2884" i="1"/>
  <c r="H2884" i="1"/>
  <c r="G2884" i="1"/>
  <c r="F2884" i="1"/>
  <c r="E2884" i="1"/>
  <c r="M2883" i="1"/>
  <c r="L2883" i="1"/>
  <c r="K2883" i="1"/>
  <c r="J2883" i="1"/>
  <c r="I2883" i="1"/>
  <c r="H2883" i="1"/>
  <c r="G2883" i="1"/>
  <c r="F2883" i="1"/>
  <c r="E2883" i="1"/>
  <c r="M2882" i="1"/>
  <c r="L2882" i="1"/>
  <c r="K2882" i="1"/>
  <c r="J2882" i="1"/>
  <c r="I2882" i="1"/>
  <c r="H2882" i="1"/>
  <c r="G2882" i="1"/>
  <c r="F2882" i="1"/>
  <c r="E2882" i="1"/>
  <c r="M2881" i="1"/>
  <c r="L2881" i="1"/>
  <c r="K2881" i="1"/>
  <c r="J2881" i="1"/>
  <c r="I2881" i="1"/>
  <c r="H2881" i="1"/>
  <c r="G2881" i="1"/>
  <c r="F2881" i="1"/>
  <c r="E2881" i="1"/>
  <c r="M2880" i="1"/>
  <c r="L2880" i="1"/>
  <c r="K2880" i="1"/>
  <c r="J2880" i="1"/>
  <c r="I2880" i="1"/>
  <c r="H2880" i="1"/>
  <c r="G2880" i="1"/>
  <c r="F2880" i="1"/>
  <c r="E2880" i="1"/>
  <c r="M2879" i="1"/>
  <c r="L2879" i="1"/>
  <c r="K2879" i="1"/>
  <c r="J2879" i="1"/>
  <c r="I2879" i="1"/>
  <c r="H2879" i="1"/>
  <c r="G2879" i="1"/>
  <c r="F2879" i="1"/>
  <c r="E2879" i="1"/>
  <c r="M2878" i="1"/>
  <c r="L2878" i="1"/>
  <c r="K2878" i="1"/>
  <c r="J2878" i="1"/>
  <c r="I2878" i="1"/>
  <c r="H2878" i="1"/>
  <c r="G2878" i="1"/>
  <c r="F2878" i="1"/>
  <c r="E2878" i="1"/>
  <c r="M2877" i="1"/>
  <c r="L2877" i="1"/>
  <c r="K2877" i="1"/>
  <c r="J2877" i="1"/>
  <c r="I2877" i="1"/>
  <c r="H2877" i="1"/>
  <c r="G2877" i="1"/>
  <c r="F2877" i="1"/>
  <c r="E2877" i="1"/>
  <c r="M2876" i="1"/>
  <c r="L2876" i="1"/>
  <c r="K2876" i="1"/>
  <c r="J2876" i="1"/>
  <c r="I2876" i="1"/>
  <c r="H2876" i="1"/>
  <c r="G2876" i="1"/>
  <c r="F2876" i="1"/>
  <c r="E2876" i="1"/>
  <c r="M2875" i="1"/>
  <c r="L2875" i="1"/>
  <c r="K2875" i="1"/>
  <c r="J2875" i="1"/>
  <c r="I2875" i="1"/>
  <c r="H2875" i="1"/>
  <c r="G2875" i="1"/>
  <c r="F2875" i="1"/>
  <c r="E2875" i="1"/>
  <c r="M2874" i="1"/>
  <c r="L2874" i="1"/>
  <c r="K2874" i="1"/>
  <c r="J2874" i="1"/>
  <c r="I2874" i="1"/>
  <c r="H2874" i="1"/>
  <c r="G2874" i="1"/>
  <c r="F2874" i="1"/>
  <c r="E2874" i="1"/>
  <c r="M2873" i="1"/>
  <c r="L2873" i="1"/>
  <c r="K2873" i="1"/>
  <c r="J2873" i="1"/>
  <c r="I2873" i="1"/>
  <c r="H2873" i="1"/>
  <c r="G2873" i="1"/>
  <c r="F2873" i="1"/>
  <c r="E2873" i="1"/>
  <c r="M2872" i="1"/>
  <c r="L2872" i="1"/>
  <c r="K2872" i="1"/>
  <c r="J2872" i="1"/>
  <c r="I2872" i="1"/>
  <c r="H2872" i="1"/>
  <c r="G2872" i="1"/>
  <c r="F2872" i="1"/>
  <c r="E2872" i="1"/>
  <c r="M2871" i="1"/>
  <c r="L2871" i="1"/>
  <c r="K2871" i="1"/>
  <c r="J2871" i="1"/>
  <c r="I2871" i="1"/>
  <c r="H2871" i="1"/>
  <c r="G2871" i="1"/>
  <c r="F2871" i="1"/>
  <c r="E2871" i="1"/>
  <c r="M2870" i="1"/>
  <c r="L2870" i="1"/>
  <c r="K2870" i="1"/>
  <c r="J2870" i="1"/>
  <c r="I2870" i="1"/>
  <c r="H2870" i="1"/>
  <c r="G2870" i="1"/>
  <c r="F2870" i="1"/>
  <c r="E2870" i="1"/>
  <c r="M2869" i="1"/>
  <c r="L2869" i="1"/>
  <c r="K2869" i="1"/>
  <c r="J2869" i="1"/>
  <c r="I2869" i="1"/>
  <c r="H2869" i="1"/>
  <c r="G2869" i="1"/>
  <c r="F2869" i="1"/>
  <c r="E2869" i="1"/>
  <c r="M2868" i="1"/>
  <c r="L2868" i="1"/>
  <c r="K2868" i="1"/>
  <c r="J2868" i="1"/>
  <c r="I2868" i="1"/>
  <c r="H2868" i="1"/>
  <c r="G2868" i="1"/>
  <c r="F2868" i="1"/>
  <c r="E2868" i="1"/>
  <c r="M2867" i="1"/>
  <c r="L2867" i="1"/>
  <c r="K2867" i="1"/>
  <c r="J2867" i="1"/>
  <c r="I2867" i="1"/>
  <c r="H2867" i="1"/>
  <c r="G2867" i="1"/>
  <c r="F2867" i="1"/>
  <c r="E2867" i="1"/>
  <c r="M2866" i="1"/>
  <c r="L2866" i="1"/>
  <c r="K2866" i="1"/>
  <c r="J2866" i="1"/>
  <c r="I2866" i="1"/>
  <c r="H2866" i="1"/>
  <c r="G2866" i="1"/>
  <c r="F2866" i="1"/>
  <c r="E2866" i="1"/>
  <c r="M2865" i="1"/>
  <c r="L2865" i="1"/>
  <c r="K2865" i="1"/>
  <c r="J2865" i="1"/>
  <c r="I2865" i="1"/>
  <c r="H2865" i="1"/>
  <c r="G2865" i="1"/>
  <c r="F2865" i="1"/>
  <c r="E2865" i="1"/>
  <c r="M2864" i="1"/>
  <c r="L2864" i="1"/>
  <c r="K2864" i="1"/>
  <c r="J2864" i="1"/>
  <c r="I2864" i="1"/>
  <c r="H2864" i="1"/>
  <c r="G2864" i="1"/>
  <c r="F2864" i="1"/>
  <c r="E2864" i="1"/>
  <c r="M2863" i="1"/>
  <c r="L2863" i="1"/>
  <c r="K2863" i="1"/>
  <c r="J2863" i="1"/>
  <c r="I2863" i="1"/>
  <c r="H2863" i="1"/>
  <c r="G2863" i="1"/>
  <c r="F2863" i="1"/>
  <c r="E2863" i="1"/>
  <c r="M2862" i="1"/>
  <c r="L2862" i="1"/>
  <c r="K2862" i="1"/>
  <c r="J2862" i="1"/>
  <c r="I2862" i="1"/>
  <c r="H2862" i="1"/>
  <c r="G2862" i="1"/>
  <c r="F2862" i="1"/>
  <c r="E2862" i="1"/>
  <c r="M2861" i="1"/>
  <c r="L2861" i="1"/>
  <c r="K2861" i="1"/>
  <c r="J2861" i="1"/>
  <c r="I2861" i="1"/>
  <c r="H2861" i="1"/>
  <c r="G2861" i="1"/>
  <c r="F2861" i="1"/>
  <c r="E2861" i="1"/>
  <c r="M2860" i="1"/>
  <c r="L2860" i="1"/>
  <c r="K2860" i="1"/>
  <c r="J2860" i="1"/>
  <c r="I2860" i="1"/>
  <c r="H2860" i="1"/>
  <c r="G2860" i="1"/>
  <c r="F2860" i="1"/>
  <c r="E2860" i="1"/>
  <c r="M2859" i="1"/>
  <c r="L2859" i="1"/>
  <c r="K2859" i="1"/>
  <c r="J2859" i="1"/>
  <c r="I2859" i="1"/>
  <c r="H2859" i="1"/>
  <c r="G2859" i="1"/>
  <c r="F2859" i="1"/>
  <c r="E2859" i="1"/>
  <c r="M2858" i="1"/>
  <c r="L2858" i="1"/>
  <c r="K2858" i="1"/>
  <c r="J2858" i="1"/>
  <c r="I2858" i="1"/>
  <c r="H2858" i="1"/>
  <c r="G2858" i="1"/>
  <c r="F2858" i="1"/>
  <c r="E2858" i="1"/>
  <c r="M2857" i="1"/>
  <c r="L2857" i="1"/>
  <c r="K2857" i="1"/>
  <c r="J2857" i="1"/>
  <c r="I2857" i="1"/>
  <c r="H2857" i="1"/>
  <c r="G2857" i="1"/>
  <c r="F2857" i="1"/>
  <c r="E2857" i="1"/>
  <c r="M2856" i="1"/>
  <c r="L2856" i="1"/>
  <c r="K2856" i="1"/>
  <c r="J2856" i="1"/>
  <c r="I2856" i="1"/>
  <c r="H2856" i="1"/>
  <c r="G2856" i="1"/>
  <c r="F2856" i="1"/>
  <c r="E2856" i="1"/>
  <c r="M2855" i="1"/>
  <c r="L2855" i="1"/>
  <c r="K2855" i="1"/>
  <c r="J2855" i="1"/>
  <c r="I2855" i="1"/>
  <c r="H2855" i="1"/>
  <c r="G2855" i="1"/>
  <c r="F2855" i="1"/>
  <c r="E2855" i="1"/>
  <c r="M2854" i="1"/>
  <c r="L2854" i="1"/>
  <c r="K2854" i="1"/>
  <c r="J2854" i="1"/>
  <c r="I2854" i="1"/>
  <c r="H2854" i="1"/>
  <c r="G2854" i="1"/>
  <c r="F2854" i="1"/>
  <c r="E2854" i="1"/>
  <c r="M2853" i="1"/>
  <c r="L2853" i="1"/>
  <c r="K2853" i="1"/>
  <c r="J2853" i="1"/>
  <c r="I2853" i="1"/>
  <c r="H2853" i="1"/>
  <c r="G2853" i="1"/>
  <c r="F2853" i="1"/>
  <c r="E2853" i="1"/>
  <c r="M2852" i="1"/>
  <c r="L2852" i="1"/>
  <c r="K2852" i="1"/>
  <c r="J2852" i="1"/>
  <c r="I2852" i="1"/>
  <c r="H2852" i="1"/>
  <c r="G2852" i="1"/>
  <c r="F2852" i="1"/>
  <c r="E2852" i="1"/>
  <c r="M2851" i="1"/>
  <c r="L2851" i="1"/>
  <c r="K2851" i="1"/>
  <c r="J2851" i="1"/>
  <c r="I2851" i="1"/>
  <c r="H2851" i="1"/>
  <c r="G2851" i="1"/>
  <c r="F2851" i="1"/>
  <c r="E2851" i="1"/>
  <c r="M2850" i="1"/>
  <c r="L2850" i="1"/>
  <c r="K2850" i="1"/>
  <c r="J2850" i="1"/>
  <c r="I2850" i="1"/>
  <c r="H2850" i="1"/>
  <c r="G2850" i="1"/>
  <c r="F2850" i="1"/>
  <c r="E2850" i="1"/>
  <c r="M2849" i="1"/>
  <c r="L2849" i="1"/>
  <c r="K2849" i="1"/>
  <c r="J2849" i="1"/>
  <c r="I2849" i="1"/>
  <c r="H2849" i="1"/>
  <c r="G2849" i="1"/>
  <c r="F2849" i="1"/>
  <c r="E2849" i="1"/>
  <c r="M2848" i="1"/>
  <c r="L2848" i="1"/>
  <c r="K2848" i="1"/>
  <c r="J2848" i="1"/>
  <c r="I2848" i="1"/>
  <c r="H2848" i="1"/>
  <c r="G2848" i="1"/>
  <c r="F2848" i="1"/>
  <c r="E2848" i="1"/>
  <c r="M2847" i="1"/>
  <c r="L2847" i="1"/>
  <c r="K2847" i="1"/>
  <c r="J2847" i="1"/>
  <c r="I2847" i="1"/>
  <c r="H2847" i="1"/>
  <c r="G2847" i="1"/>
  <c r="F2847" i="1"/>
  <c r="E2847" i="1"/>
  <c r="M2846" i="1"/>
  <c r="L2846" i="1"/>
  <c r="K2846" i="1"/>
  <c r="J2846" i="1"/>
  <c r="I2846" i="1"/>
  <c r="H2846" i="1"/>
  <c r="G2846" i="1"/>
  <c r="F2846" i="1"/>
  <c r="E2846" i="1"/>
  <c r="M2845" i="1"/>
  <c r="L2845" i="1"/>
  <c r="K2845" i="1"/>
  <c r="J2845" i="1"/>
  <c r="I2845" i="1"/>
  <c r="H2845" i="1"/>
  <c r="G2845" i="1"/>
  <c r="F2845" i="1"/>
  <c r="E2845" i="1"/>
  <c r="M2844" i="1"/>
  <c r="L2844" i="1"/>
  <c r="K2844" i="1"/>
  <c r="J2844" i="1"/>
  <c r="I2844" i="1"/>
  <c r="H2844" i="1"/>
  <c r="G2844" i="1"/>
  <c r="F2844" i="1"/>
  <c r="E2844" i="1"/>
  <c r="M2843" i="1"/>
  <c r="L2843" i="1"/>
  <c r="K2843" i="1"/>
  <c r="J2843" i="1"/>
  <c r="I2843" i="1"/>
  <c r="H2843" i="1"/>
  <c r="G2843" i="1"/>
  <c r="F2843" i="1"/>
  <c r="E2843" i="1"/>
  <c r="M2842" i="1"/>
  <c r="L2842" i="1"/>
  <c r="K2842" i="1"/>
  <c r="J2842" i="1"/>
  <c r="I2842" i="1"/>
  <c r="H2842" i="1"/>
  <c r="G2842" i="1"/>
  <c r="F2842" i="1"/>
  <c r="E2842" i="1"/>
  <c r="M2841" i="1"/>
  <c r="L2841" i="1"/>
  <c r="K2841" i="1"/>
  <c r="J2841" i="1"/>
  <c r="I2841" i="1"/>
  <c r="H2841" i="1"/>
  <c r="G2841" i="1"/>
  <c r="F2841" i="1"/>
  <c r="E2841" i="1"/>
  <c r="M2840" i="1"/>
  <c r="L2840" i="1"/>
  <c r="K2840" i="1"/>
  <c r="J2840" i="1"/>
  <c r="I2840" i="1"/>
  <c r="H2840" i="1"/>
  <c r="G2840" i="1"/>
  <c r="F2840" i="1"/>
  <c r="E2840" i="1"/>
  <c r="M2839" i="1"/>
  <c r="L2839" i="1"/>
  <c r="K2839" i="1"/>
  <c r="J2839" i="1"/>
  <c r="I2839" i="1"/>
  <c r="H2839" i="1"/>
  <c r="G2839" i="1"/>
  <c r="F2839" i="1"/>
  <c r="E2839" i="1"/>
  <c r="M2838" i="1"/>
  <c r="L2838" i="1"/>
  <c r="K2838" i="1"/>
  <c r="J2838" i="1"/>
  <c r="I2838" i="1"/>
  <c r="H2838" i="1"/>
  <c r="G2838" i="1"/>
  <c r="F2838" i="1"/>
  <c r="E2838" i="1"/>
  <c r="M2837" i="1"/>
  <c r="L2837" i="1"/>
  <c r="K2837" i="1"/>
  <c r="J2837" i="1"/>
  <c r="I2837" i="1"/>
  <c r="H2837" i="1"/>
  <c r="G2837" i="1"/>
  <c r="F2837" i="1"/>
  <c r="E2837" i="1"/>
  <c r="M2836" i="1"/>
  <c r="L2836" i="1"/>
  <c r="K2836" i="1"/>
  <c r="J2836" i="1"/>
  <c r="I2836" i="1"/>
  <c r="H2836" i="1"/>
  <c r="G2836" i="1"/>
  <c r="F2836" i="1"/>
  <c r="E2836" i="1"/>
  <c r="M2835" i="1"/>
  <c r="L2835" i="1"/>
  <c r="K2835" i="1"/>
  <c r="J2835" i="1"/>
  <c r="I2835" i="1"/>
  <c r="H2835" i="1"/>
  <c r="G2835" i="1"/>
  <c r="F2835" i="1"/>
  <c r="E2835" i="1"/>
  <c r="M2834" i="1"/>
  <c r="L2834" i="1"/>
  <c r="K2834" i="1"/>
  <c r="J2834" i="1"/>
  <c r="I2834" i="1"/>
  <c r="H2834" i="1"/>
  <c r="G2834" i="1"/>
  <c r="F2834" i="1"/>
  <c r="E2834" i="1"/>
  <c r="M2833" i="1"/>
  <c r="L2833" i="1"/>
  <c r="K2833" i="1"/>
  <c r="J2833" i="1"/>
  <c r="I2833" i="1"/>
  <c r="H2833" i="1"/>
  <c r="G2833" i="1"/>
  <c r="F2833" i="1"/>
  <c r="E2833" i="1"/>
  <c r="M2832" i="1"/>
  <c r="L2832" i="1"/>
  <c r="K2832" i="1"/>
  <c r="J2832" i="1"/>
  <c r="I2832" i="1"/>
  <c r="H2832" i="1"/>
  <c r="G2832" i="1"/>
  <c r="F2832" i="1"/>
  <c r="E2832" i="1"/>
  <c r="M2831" i="1"/>
  <c r="L2831" i="1"/>
  <c r="K2831" i="1"/>
  <c r="J2831" i="1"/>
  <c r="I2831" i="1"/>
  <c r="H2831" i="1"/>
  <c r="G2831" i="1"/>
  <c r="F2831" i="1"/>
  <c r="E2831" i="1"/>
  <c r="M2830" i="1"/>
  <c r="L2830" i="1"/>
  <c r="K2830" i="1"/>
  <c r="J2830" i="1"/>
  <c r="I2830" i="1"/>
  <c r="H2830" i="1"/>
  <c r="G2830" i="1"/>
  <c r="F2830" i="1"/>
  <c r="E2830" i="1"/>
  <c r="M2829" i="1"/>
  <c r="L2829" i="1"/>
  <c r="K2829" i="1"/>
  <c r="J2829" i="1"/>
  <c r="I2829" i="1"/>
  <c r="H2829" i="1"/>
  <c r="G2829" i="1"/>
  <c r="F2829" i="1"/>
  <c r="E2829" i="1"/>
  <c r="M2828" i="1"/>
  <c r="L2828" i="1"/>
  <c r="K2828" i="1"/>
  <c r="J2828" i="1"/>
  <c r="I2828" i="1"/>
  <c r="H2828" i="1"/>
  <c r="G2828" i="1"/>
  <c r="F2828" i="1"/>
  <c r="E2828" i="1"/>
  <c r="M2827" i="1"/>
  <c r="L2827" i="1"/>
  <c r="K2827" i="1"/>
  <c r="J2827" i="1"/>
  <c r="I2827" i="1"/>
  <c r="H2827" i="1"/>
  <c r="G2827" i="1"/>
  <c r="F2827" i="1"/>
  <c r="E2827" i="1"/>
  <c r="M2826" i="1"/>
  <c r="L2826" i="1"/>
  <c r="K2826" i="1"/>
  <c r="J2826" i="1"/>
  <c r="I2826" i="1"/>
  <c r="H2826" i="1"/>
  <c r="G2826" i="1"/>
  <c r="F2826" i="1"/>
  <c r="E2826" i="1"/>
  <c r="M2825" i="1"/>
  <c r="L2825" i="1"/>
  <c r="K2825" i="1"/>
  <c r="J2825" i="1"/>
  <c r="I2825" i="1"/>
  <c r="H2825" i="1"/>
  <c r="G2825" i="1"/>
  <c r="F2825" i="1"/>
  <c r="E2825" i="1"/>
  <c r="M2824" i="1"/>
  <c r="L2824" i="1"/>
  <c r="K2824" i="1"/>
  <c r="J2824" i="1"/>
  <c r="I2824" i="1"/>
  <c r="H2824" i="1"/>
  <c r="G2824" i="1"/>
  <c r="F2824" i="1"/>
  <c r="E2824" i="1"/>
  <c r="M2823" i="1"/>
  <c r="L2823" i="1"/>
  <c r="K2823" i="1"/>
  <c r="J2823" i="1"/>
  <c r="I2823" i="1"/>
  <c r="H2823" i="1"/>
  <c r="G2823" i="1"/>
  <c r="F2823" i="1"/>
  <c r="E2823" i="1"/>
  <c r="M2822" i="1"/>
  <c r="L2822" i="1"/>
  <c r="K2822" i="1"/>
  <c r="J2822" i="1"/>
  <c r="I2822" i="1"/>
  <c r="H2822" i="1"/>
  <c r="G2822" i="1"/>
  <c r="F2822" i="1"/>
  <c r="E2822" i="1"/>
  <c r="M2821" i="1"/>
  <c r="L2821" i="1"/>
  <c r="K2821" i="1"/>
  <c r="J2821" i="1"/>
  <c r="I2821" i="1"/>
  <c r="H2821" i="1"/>
  <c r="G2821" i="1"/>
  <c r="F2821" i="1"/>
  <c r="E2821" i="1"/>
  <c r="M2820" i="1"/>
  <c r="L2820" i="1"/>
  <c r="K2820" i="1"/>
  <c r="J2820" i="1"/>
  <c r="I2820" i="1"/>
  <c r="H2820" i="1"/>
  <c r="G2820" i="1"/>
  <c r="F2820" i="1"/>
  <c r="E2820" i="1"/>
  <c r="M2819" i="1"/>
  <c r="L2819" i="1"/>
  <c r="K2819" i="1"/>
  <c r="J2819" i="1"/>
  <c r="I2819" i="1"/>
  <c r="H2819" i="1"/>
  <c r="G2819" i="1"/>
  <c r="F2819" i="1"/>
  <c r="E2819" i="1"/>
  <c r="M2818" i="1"/>
  <c r="L2818" i="1"/>
  <c r="K2818" i="1"/>
  <c r="J2818" i="1"/>
  <c r="I2818" i="1"/>
  <c r="H2818" i="1"/>
  <c r="G2818" i="1"/>
  <c r="F2818" i="1"/>
  <c r="E2818" i="1"/>
  <c r="M2817" i="1"/>
  <c r="L2817" i="1"/>
  <c r="K2817" i="1"/>
  <c r="J2817" i="1"/>
  <c r="I2817" i="1"/>
  <c r="H2817" i="1"/>
  <c r="G2817" i="1"/>
  <c r="F2817" i="1"/>
  <c r="E2817" i="1"/>
  <c r="M2816" i="1"/>
  <c r="L2816" i="1"/>
  <c r="K2816" i="1"/>
  <c r="J2816" i="1"/>
  <c r="I2816" i="1"/>
  <c r="H2816" i="1"/>
  <c r="G2816" i="1"/>
  <c r="F2816" i="1"/>
  <c r="E2816" i="1"/>
  <c r="M2815" i="1"/>
  <c r="L2815" i="1"/>
  <c r="K2815" i="1"/>
  <c r="J2815" i="1"/>
  <c r="I2815" i="1"/>
  <c r="H2815" i="1"/>
  <c r="G2815" i="1"/>
  <c r="F2815" i="1"/>
  <c r="E2815" i="1"/>
  <c r="M2814" i="1"/>
  <c r="L2814" i="1"/>
  <c r="K2814" i="1"/>
  <c r="J2814" i="1"/>
  <c r="I2814" i="1"/>
  <c r="H2814" i="1"/>
  <c r="G2814" i="1"/>
  <c r="F2814" i="1"/>
  <c r="E2814" i="1"/>
  <c r="M2813" i="1"/>
  <c r="L2813" i="1"/>
  <c r="K2813" i="1"/>
  <c r="J2813" i="1"/>
  <c r="I2813" i="1"/>
  <c r="H2813" i="1"/>
  <c r="G2813" i="1"/>
  <c r="F2813" i="1"/>
  <c r="E2813" i="1"/>
  <c r="M2812" i="1"/>
  <c r="L2812" i="1"/>
  <c r="K2812" i="1"/>
  <c r="J2812" i="1"/>
  <c r="I2812" i="1"/>
  <c r="H2812" i="1"/>
  <c r="G2812" i="1"/>
  <c r="F2812" i="1"/>
  <c r="E2812" i="1"/>
  <c r="M2811" i="1"/>
  <c r="L2811" i="1"/>
  <c r="K2811" i="1"/>
  <c r="J2811" i="1"/>
  <c r="I2811" i="1"/>
  <c r="H2811" i="1"/>
  <c r="G2811" i="1"/>
  <c r="F2811" i="1"/>
  <c r="E2811" i="1"/>
  <c r="M2810" i="1"/>
  <c r="L2810" i="1"/>
  <c r="K2810" i="1"/>
  <c r="J2810" i="1"/>
  <c r="I2810" i="1"/>
  <c r="H2810" i="1"/>
  <c r="G2810" i="1"/>
  <c r="F2810" i="1"/>
  <c r="E2810" i="1"/>
  <c r="M2809" i="1"/>
  <c r="L2809" i="1"/>
  <c r="K2809" i="1"/>
  <c r="J2809" i="1"/>
  <c r="I2809" i="1"/>
  <c r="H2809" i="1"/>
  <c r="G2809" i="1"/>
  <c r="F2809" i="1"/>
  <c r="E2809" i="1"/>
  <c r="M2808" i="1"/>
  <c r="L2808" i="1"/>
  <c r="K2808" i="1"/>
  <c r="J2808" i="1"/>
  <c r="I2808" i="1"/>
  <c r="H2808" i="1"/>
  <c r="G2808" i="1"/>
  <c r="F2808" i="1"/>
  <c r="E2808" i="1"/>
  <c r="M2807" i="1"/>
  <c r="L2807" i="1"/>
  <c r="K2807" i="1"/>
  <c r="J2807" i="1"/>
  <c r="I2807" i="1"/>
  <c r="H2807" i="1"/>
  <c r="G2807" i="1"/>
  <c r="F2807" i="1"/>
  <c r="E2807" i="1"/>
  <c r="M2806" i="1"/>
  <c r="L2806" i="1"/>
  <c r="K2806" i="1"/>
  <c r="J2806" i="1"/>
  <c r="I2806" i="1"/>
  <c r="H2806" i="1"/>
  <c r="G2806" i="1"/>
  <c r="F2806" i="1"/>
  <c r="E2806" i="1"/>
  <c r="M2805" i="1"/>
  <c r="L2805" i="1"/>
  <c r="K2805" i="1"/>
  <c r="J2805" i="1"/>
  <c r="I2805" i="1"/>
  <c r="H2805" i="1"/>
  <c r="G2805" i="1"/>
  <c r="F2805" i="1"/>
  <c r="E2805" i="1"/>
  <c r="M2804" i="1"/>
  <c r="L2804" i="1"/>
  <c r="K2804" i="1"/>
  <c r="J2804" i="1"/>
  <c r="I2804" i="1"/>
  <c r="H2804" i="1"/>
  <c r="G2804" i="1"/>
  <c r="F2804" i="1"/>
  <c r="E2804" i="1"/>
  <c r="M2803" i="1"/>
  <c r="L2803" i="1"/>
  <c r="K2803" i="1"/>
  <c r="J2803" i="1"/>
  <c r="I2803" i="1"/>
  <c r="H2803" i="1"/>
  <c r="G2803" i="1"/>
  <c r="F2803" i="1"/>
  <c r="E2803" i="1"/>
  <c r="M2802" i="1"/>
  <c r="L2802" i="1"/>
  <c r="K2802" i="1"/>
  <c r="J2802" i="1"/>
  <c r="I2802" i="1"/>
  <c r="H2802" i="1"/>
  <c r="G2802" i="1"/>
  <c r="F2802" i="1"/>
  <c r="E2802" i="1"/>
  <c r="M2801" i="1"/>
  <c r="L2801" i="1"/>
  <c r="K2801" i="1"/>
  <c r="J2801" i="1"/>
  <c r="I2801" i="1"/>
  <c r="H2801" i="1"/>
  <c r="G2801" i="1"/>
  <c r="F2801" i="1"/>
  <c r="E2801" i="1"/>
  <c r="M2800" i="1"/>
  <c r="L2800" i="1"/>
  <c r="K2800" i="1"/>
  <c r="J2800" i="1"/>
  <c r="I2800" i="1"/>
  <c r="H2800" i="1"/>
  <c r="G2800" i="1"/>
  <c r="F2800" i="1"/>
  <c r="E2800" i="1"/>
  <c r="M2799" i="1"/>
  <c r="L2799" i="1"/>
  <c r="K2799" i="1"/>
  <c r="J2799" i="1"/>
  <c r="I2799" i="1"/>
  <c r="H2799" i="1"/>
  <c r="G2799" i="1"/>
  <c r="F2799" i="1"/>
  <c r="E2799" i="1"/>
  <c r="M2798" i="1"/>
  <c r="L2798" i="1"/>
  <c r="K2798" i="1"/>
  <c r="J2798" i="1"/>
  <c r="I2798" i="1"/>
  <c r="H2798" i="1"/>
  <c r="G2798" i="1"/>
  <c r="F2798" i="1"/>
  <c r="E2798" i="1"/>
  <c r="M2797" i="1"/>
  <c r="L2797" i="1"/>
  <c r="K2797" i="1"/>
  <c r="J2797" i="1"/>
  <c r="I2797" i="1"/>
  <c r="H2797" i="1"/>
  <c r="G2797" i="1"/>
  <c r="F2797" i="1"/>
  <c r="E2797" i="1"/>
  <c r="M2796" i="1"/>
  <c r="L2796" i="1"/>
  <c r="K2796" i="1"/>
  <c r="J2796" i="1"/>
  <c r="I2796" i="1"/>
  <c r="H2796" i="1"/>
  <c r="G2796" i="1"/>
  <c r="F2796" i="1"/>
  <c r="E2796" i="1"/>
  <c r="M2795" i="1"/>
  <c r="L2795" i="1"/>
  <c r="K2795" i="1"/>
  <c r="J2795" i="1"/>
  <c r="I2795" i="1"/>
  <c r="H2795" i="1"/>
  <c r="G2795" i="1"/>
  <c r="F2795" i="1"/>
  <c r="E2795" i="1"/>
  <c r="M2794" i="1"/>
  <c r="L2794" i="1"/>
  <c r="K2794" i="1"/>
  <c r="J2794" i="1"/>
  <c r="I2794" i="1"/>
  <c r="H2794" i="1"/>
  <c r="G2794" i="1"/>
  <c r="F2794" i="1"/>
  <c r="E2794" i="1"/>
  <c r="M2793" i="1"/>
  <c r="L2793" i="1"/>
  <c r="K2793" i="1"/>
  <c r="J2793" i="1"/>
  <c r="I2793" i="1"/>
  <c r="H2793" i="1"/>
  <c r="G2793" i="1"/>
  <c r="F2793" i="1"/>
  <c r="E2793" i="1"/>
  <c r="M2792" i="1"/>
  <c r="L2792" i="1"/>
  <c r="K2792" i="1"/>
  <c r="J2792" i="1"/>
  <c r="I2792" i="1"/>
  <c r="H2792" i="1"/>
  <c r="G2792" i="1"/>
  <c r="F2792" i="1"/>
  <c r="E2792" i="1"/>
  <c r="M2791" i="1"/>
  <c r="L2791" i="1"/>
  <c r="K2791" i="1"/>
  <c r="J2791" i="1"/>
  <c r="I2791" i="1"/>
  <c r="H2791" i="1"/>
  <c r="G2791" i="1"/>
  <c r="F2791" i="1"/>
  <c r="E2791" i="1"/>
  <c r="M2790" i="1"/>
  <c r="L2790" i="1"/>
  <c r="K2790" i="1"/>
  <c r="J2790" i="1"/>
  <c r="I2790" i="1"/>
  <c r="H2790" i="1"/>
  <c r="G2790" i="1"/>
  <c r="F2790" i="1"/>
  <c r="E2790" i="1"/>
  <c r="M2789" i="1"/>
  <c r="L2789" i="1"/>
  <c r="K2789" i="1"/>
  <c r="J2789" i="1"/>
  <c r="I2789" i="1"/>
  <c r="H2789" i="1"/>
  <c r="G2789" i="1"/>
  <c r="F2789" i="1"/>
  <c r="E2789" i="1"/>
  <c r="M2788" i="1"/>
  <c r="L2788" i="1"/>
  <c r="K2788" i="1"/>
  <c r="J2788" i="1"/>
  <c r="I2788" i="1"/>
  <c r="H2788" i="1"/>
  <c r="G2788" i="1"/>
  <c r="F2788" i="1"/>
  <c r="E2788" i="1"/>
  <c r="M2787" i="1"/>
  <c r="L2787" i="1"/>
  <c r="K2787" i="1"/>
  <c r="J2787" i="1"/>
  <c r="I2787" i="1"/>
  <c r="H2787" i="1"/>
  <c r="G2787" i="1"/>
  <c r="F2787" i="1"/>
  <c r="E2787" i="1"/>
  <c r="M2786" i="1"/>
  <c r="L2786" i="1"/>
  <c r="K2786" i="1"/>
  <c r="J2786" i="1"/>
  <c r="I2786" i="1"/>
  <c r="H2786" i="1"/>
  <c r="G2786" i="1"/>
  <c r="F2786" i="1"/>
  <c r="E2786" i="1"/>
  <c r="M2785" i="1"/>
  <c r="L2785" i="1"/>
  <c r="K2785" i="1"/>
  <c r="J2785" i="1"/>
  <c r="I2785" i="1"/>
  <c r="H2785" i="1"/>
  <c r="G2785" i="1"/>
  <c r="F2785" i="1"/>
  <c r="E2785" i="1"/>
  <c r="M2784" i="1"/>
  <c r="L2784" i="1"/>
  <c r="K2784" i="1"/>
  <c r="J2784" i="1"/>
  <c r="I2784" i="1"/>
  <c r="H2784" i="1"/>
  <c r="G2784" i="1"/>
  <c r="F2784" i="1"/>
  <c r="E2784" i="1"/>
  <c r="M2783" i="1"/>
  <c r="L2783" i="1"/>
  <c r="K2783" i="1"/>
  <c r="J2783" i="1"/>
  <c r="I2783" i="1"/>
  <c r="H2783" i="1"/>
  <c r="G2783" i="1"/>
  <c r="F2783" i="1"/>
  <c r="E2783" i="1"/>
  <c r="M2782" i="1"/>
  <c r="L2782" i="1"/>
  <c r="K2782" i="1"/>
  <c r="J2782" i="1"/>
  <c r="I2782" i="1"/>
  <c r="H2782" i="1"/>
  <c r="G2782" i="1"/>
  <c r="F2782" i="1"/>
  <c r="E2782" i="1"/>
  <c r="M2781" i="1"/>
  <c r="L2781" i="1"/>
  <c r="K2781" i="1"/>
  <c r="J2781" i="1"/>
  <c r="I2781" i="1"/>
  <c r="H2781" i="1"/>
  <c r="G2781" i="1"/>
  <c r="F2781" i="1"/>
  <c r="E2781" i="1"/>
  <c r="M2780" i="1"/>
  <c r="L2780" i="1"/>
  <c r="K2780" i="1"/>
  <c r="J2780" i="1"/>
  <c r="I2780" i="1"/>
  <c r="H2780" i="1"/>
  <c r="G2780" i="1"/>
  <c r="F2780" i="1"/>
  <c r="E2780" i="1"/>
  <c r="M2779" i="1"/>
  <c r="L2779" i="1"/>
  <c r="K2779" i="1"/>
  <c r="J2779" i="1"/>
  <c r="I2779" i="1"/>
  <c r="H2779" i="1"/>
  <c r="G2779" i="1"/>
  <c r="F2779" i="1"/>
  <c r="E2779" i="1"/>
  <c r="M2778" i="1"/>
  <c r="L2778" i="1"/>
  <c r="K2778" i="1"/>
  <c r="J2778" i="1"/>
  <c r="I2778" i="1"/>
  <c r="H2778" i="1"/>
  <c r="G2778" i="1"/>
  <c r="F2778" i="1"/>
  <c r="E2778" i="1"/>
  <c r="M2777" i="1"/>
  <c r="L2777" i="1"/>
  <c r="K2777" i="1"/>
  <c r="J2777" i="1"/>
  <c r="I2777" i="1"/>
  <c r="H2777" i="1"/>
  <c r="G2777" i="1"/>
  <c r="F2777" i="1"/>
  <c r="E2777" i="1"/>
  <c r="M2776" i="1"/>
  <c r="L2776" i="1"/>
  <c r="K2776" i="1"/>
  <c r="J2776" i="1"/>
  <c r="I2776" i="1"/>
  <c r="H2776" i="1"/>
  <c r="G2776" i="1"/>
  <c r="F2776" i="1"/>
  <c r="E2776" i="1"/>
  <c r="M2775" i="1"/>
  <c r="L2775" i="1"/>
  <c r="K2775" i="1"/>
  <c r="J2775" i="1"/>
  <c r="I2775" i="1"/>
  <c r="H2775" i="1"/>
  <c r="G2775" i="1"/>
  <c r="F2775" i="1"/>
  <c r="E2775" i="1"/>
  <c r="M2774" i="1"/>
  <c r="L2774" i="1"/>
  <c r="K2774" i="1"/>
  <c r="J2774" i="1"/>
  <c r="I2774" i="1"/>
  <c r="H2774" i="1"/>
  <c r="G2774" i="1"/>
  <c r="F2774" i="1"/>
  <c r="E2774" i="1"/>
  <c r="M2773" i="1"/>
  <c r="L2773" i="1"/>
  <c r="K2773" i="1"/>
  <c r="J2773" i="1"/>
  <c r="I2773" i="1"/>
  <c r="H2773" i="1"/>
  <c r="G2773" i="1"/>
  <c r="F2773" i="1"/>
  <c r="E2773" i="1"/>
  <c r="M2772" i="1"/>
  <c r="L2772" i="1"/>
  <c r="K2772" i="1"/>
  <c r="J2772" i="1"/>
  <c r="I2772" i="1"/>
  <c r="H2772" i="1"/>
  <c r="G2772" i="1"/>
  <c r="F2772" i="1"/>
  <c r="E2772" i="1"/>
  <c r="M2771" i="1"/>
  <c r="L2771" i="1"/>
  <c r="K2771" i="1"/>
  <c r="J2771" i="1"/>
  <c r="I2771" i="1"/>
  <c r="H2771" i="1"/>
  <c r="G2771" i="1"/>
  <c r="F2771" i="1"/>
  <c r="E2771" i="1"/>
  <c r="M2770" i="1"/>
  <c r="L2770" i="1"/>
  <c r="K2770" i="1"/>
  <c r="J2770" i="1"/>
  <c r="I2770" i="1"/>
  <c r="H2770" i="1"/>
  <c r="G2770" i="1"/>
  <c r="F2770" i="1"/>
  <c r="E2770" i="1"/>
  <c r="M2769" i="1"/>
  <c r="L2769" i="1"/>
  <c r="K2769" i="1"/>
  <c r="J2769" i="1"/>
  <c r="I2769" i="1"/>
  <c r="H2769" i="1"/>
  <c r="G2769" i="1"/>
  <c r="F2769" i="1"/>
  <c r="E2769" i="1"/>
  <c r="M2768" i="1"/>
  <c r="L2768" i="1"/>
  <c r="K2768" i="1"/>
  <c r="J2768" i="1"/>
  <c r="I2768" i="1"/>
  <c r="H2768" i="1"/>
  <c r="G2768" i="1"/>
  <c r="F2768" i="1"/>
  <c r="E2768" i="1"/>
  <c r="M2767" i="1"/>
  <c r="L2767" i="1"/>
  <c r="K2767" i="1"/>
  <c r="J2767" i="1"/>
  <c r="I2767" i="1"/>
  <c r="H2767" i="1"/>
  <c r="G2767" i="1"/>
  <c r="F2767" i="1"/>
  <c r="E2767" i="1"/>
  <c r="M2766" i="1"/>
  <c r="L2766" i="1"/>
  <c r="K2766" i="1"/>
  <c r="J2766" i="1"/>
  <c r="I2766" i="1"/>
  <c r="H2766" i="1"/>
  <c r="G2766" i="1"/>
  <c r="F2766" i="1"/>
  <c r="E2766" i="1"/>
  <c r="M2765" i="1"/>
  <c r="L2765" i="1"/>
  <c r="K2765" i="1"/>
  <c r="J2765" i="1"/>
  <c r="I2765" i="1"/>
  <c r="H2765" i="1"/>
  <c r="G2765" i="1"/>
  <c r="F2765" i="1"/>
  <c r="E2765" i="1"/>
  <c r="M2764" i="1"/>
  <c r="L2764" i="1"/>
  <c r="K2764" i="1"/>
  <c r="J2764" i="1"/>
  <c r="I2764" i="1"/>
  <c r="H2764" i="1"/>
  <c r="G2764" i="1"/>
  <c r="F2764" i="1"/>
  <c r="E2764" i="1"/>
  <c r="M2763" i="1"/>
  <c r="L2763" i="1"/>
  <c r="K2763" i="1"/>
  <c r="J2763" i="1"/>
  <c r="I2763" i="1"/>
  <c r="H2763" i="1"/>
  <c r="G2763" i="1"/>
  <c r="F2763" i="1"/>
  <c r="E2763" i="1"/>
  <c r="M2762" i="1"/>
  <c r="L2762" i="1"/>
  <c r="K2762" i="1"/>
  <c r="J2762" i="1"/>
  <c r="I2762" i="1"/>
  <c r="H2762" i="1"/>
  <c r="G2762" i="1"/>
  <c r="F2762" i="1"/>
  <c r="E2762" i="1"/>
  <c r="M2761" i="1"/>
  <c r="L2761" i="1"/>
  <c r="K2761" i="1"/>
  <c r="J2761" i="1"/>
  <c r="I2761" i="1"/>
  <c r="H2761" i="1"/>
  <c r="G2761" i="1"/>
  <c r="F2761" i="1"/>
  <c r="E2761" i="1"/>
  <c r="M2760" i="1"/>
  <c r="L2760" i="1"/>
  <c r="K2760" i="1"/>
  <c r="J2760" i="1"/>
  <c r="I2760" i="1"/>
  <c r="H2760" i="1"/>
  <c r="G2760" i="1"/>
  <c r="F2760" i="1"/>
  <c r="E2760" i="1"/>
  <c r="M2759" i="1"/>
  <c r="L2759" i="1"/>
  <c r="K2759" i="1"/>
  <c r="J2759" i="1"/>
  <c r="I2759" i="1"/>
  <c r="H2759" i="1"/>
  <c r="G2759" i="1"/>
  <c r="F2759" i="1"/>
  <c r="E2759" i="1"/>
  <c r="M2758" i="1"/>
  <c r="L2758" i="1"/>
  <c r="K2758" i="1"/>
  <c r="J2758" i="1"/>
  <c r="I2758" i="1"/>
  <c r="H2758" i="1"/>
  <c r="G2758" i="1"/>
  <c r="F2758" i="1"/>
  <c r="E2758" i="1"/>
  <c r="M2757" i="1"/>
  <c r="L2757" i="1"/>
  <c r="K2757" i="1"/>
  <c r="J2757" i="1"/>
  <c r="I2757" i="1"/>
  <c r="H2757" i="1"/>
  <c r="G2757" i="1"/>
  <c r="F2757" i="1"/>
  <c r="E2757" i="1"/>
  <c r="M2756" i="1"/>
  <c r="L2756" i="1"/>
  <c r="K2756" i="1"/>
  <c r="J2756" i="1"/>
  <c r="I2756" i="1"/>
  <c r="H2756" i="1"/>
  <c r="G2756" i="1"/>
  <c r="F2756" i="1"/>
  <c r="E2756" i="1"/>
  <c r="M2755" i="1"/>
  <c r="L2755" i="1"/>
  <c r="K2755" i="1"/>
  <c r="J2755" i="1"/>
  <c r="I2755" i="1"/>
  <c r="H2755" i="1"/>
  <c r="G2755" i="1"/>
  <c r="F2755" i="1"/>
  <c r="E2755" i="1"/>
  <c r="M2754" i="1"/>
  <c r="L2754" i="1"/>
  <c r="K2754" i="1"/>
  <c r="J2754" i="1"/>
  <c r="I2754" i="1"/>
  <c r="H2754" i="1"/>
  <c r="G2754" i="1"/>
  <c r="F2754" i="1"/>
  <c r="E2754" i="1"/>
  <c r="M2753" i="1"/>
  <c r="L2753" i="1"/>
  <c r="K2753" i="1"/>
  <c r="J2753" i="1"/>
  <c r="I2753" i="1"/>
  <c r="H2753" i="1"/>
  <c r="G2753" i="1"/>
  <c r="F2753" i="1"/>
  <c r="E2753" i="1"/>
  <c r="M2752" i="1"/>
  <c r="L2752" i="1"/>
  <c r="K2752" i="1"/>
  <c r="J2752" i="1"/>
  <c r="I2752" i="1"/>
  <c r="H2752" i="1"/>
  <c r="G2752" i="1"/>
  <c r="F2752" i="1"/>
  <c r="E2752" i="1"/>
  <c r="M2751" i="1"/>
  <c r="L2751" i="1"/>
  <c r="K2751" i="1"/>
  <c r="J2751" i="1"/>
  <c r="I2751" i="1"/>
  <c r="H2751" i="1"/>
  <c r="G2751" i="1"/>
  <c r="F2751" i="1"/>
  <c r="E2751" i="1"/>
  <c r="M2750" i="1"/>
  <c r="L2750" i="1"/>
  <c r="K2750" i="1"/>
  <c r="J2750" i="1"/>
  <c r="I2750" i="1"/>
  <c r="H2750" i="1"/>
  <c r="G2750" i="1"/>
  <c r="F2750" i="1"/>
  <c r="E2750" i="1"/>
  <c r="M2749" i="1"/>
  <c r="L2749" i="1"/>
  <c r="K2749" i="1"/>
  <c r="J2749" i="1"/>
  <c r="I2749" i="1"/>
  <c r="H2749" i="1"/>
  <c r="G2749" i="1"/>
  <c r="F2749" i="1"/>
  <c r="E2749" i="1"/>
  <c r="M2748" i="1"/>
  <c r="L2748" i="1"/>
  <c r="K2748" i="1"/>
  <c r="J2748" i="1"/>
  <c r="I2748" i="1"/>
  <c r="H2748" i="1"/>
  <c r="G2748" i="1"/>
  <c r="F2748" i="1"/>
  <c r="E2748" i="1"/>
  <c r="M2747" i="1"/>
  <c r="L2747" i="1"/>
  <c r="K2747" i="1"/>
  <c r="J2747" i="1"/>
  <c r="I2747" i="1"/>
  <c r="H2747" i="1"/>
  <c r="G2747" i="1"/>
  <c r="F2747" i="1"/>
  <c r="E2747" i="1"/>
  <c r="M2746" i="1"/>
  <c r="L2746" i="1"/>
  <c r="K2746" i="1"/>
  <c r="J2746" i="1"/>
  <c r="I2746" i="1"/>
  <c r="H2746" i="1"/>
  <c r="G2746" i="1"/>
  <c r="F2746" i="1"/>
  <c r="E2746" i="1"/>
  <c r="M2745" i="1"/>
  <c r="L2745" i="1"/>
  <c r="K2745" i="1"/>
  <c r="J2745" i="1"/>
  <c r="I2745" i="1"/>
  <c r="H2745" i="1"/>
  <c r="G2745" i="1"/>
  <c r="F2745" i="1"/>
  <c r="E2745" i="1"/>
  <c r="M2744" i="1"/>
  <c r="L2744" i="1"/>
  <c r="K2744" i="1"/>
  <c r="J2744" i="1"/>
  <c r="I2744" i="1"/>
  <c r="H2744" i="1"/>
  <c r="G2744" i="1"/>
  <c r="F2744" i="1"/>
  <c r="E2744" i="1"/>
  <c r="M2743" i="1"/>
  <c r="L2743" i="1"/>
  <c r="K2743" i="1"/>
  <c r="J2743" i="1"/>
  <c r="I2743" i="1"/>
  <c r="H2743" i="1"/>
  <c r="G2743" i="1"/>
  <c r="F2743" i="1"/>
  <c r="E2743" i="1"/>
  <c r="M2742" i="1"/>
  <c r="L2742" i="1"/>
  <c r="K2742" i="1"/>
  <c r="J2742" i="1"/>
  <c r="I2742" i="1"/>
  <c r="H2742" i="1"/>
  <c r="G2742" i="1"/>
  <c r="F2742" i="1"/>
  <c r="E2742" i="1"/>
  <c r="M2741" i="1"/>
  <c r="L2741" i="1"/>
  <c r="K2741" i="1"/>
  <c r="J2741" i="1"/>
  <c r="I2741" i="1"/>
  <c r="H2741" i="1"/>
  <c r="G2741" i="1"/>
  <c r="F2741" i="1"/>
  <c r="E2741" i="1"/>
  <c r="M2740" i="1"/>
  <c r="L2740" i="1"/>
  <c r="K2740" i="1"/>
  <c r="J2740" i="1"/>
  <c r="I2740" i="1"/>
  <c r="H2740" i="1"/>
  <c r="G2740" i="1"/>
  <c r="F2740" i="1"/>
  <c r="E2740" i="1"/>
  <c r="M2739" i="1"/>
  <c r="L2739" i="1"/>
  <c r="K2739" i="1"/>
  <c r="J2739" i="1"/>
  <c r="I2739" i="1"/>
  <c r="H2739" i="1"/>
  <c r="G2739" i="1"/>
  <c r="F2739" i="1"/>
  <c r="E2739" i="1"/>
  <c r="M2738" i="1"/>
  <c r="L2738" i="1"/>
  <c r="K2738" i="1"/>
  <c r="J2738" i="1"/>
  <c r="I2738" i="1"/>
  <c r="H2738" i="1"/>
  <c r="G2738" i="1"/>
  <c r="F2738" i="1"/>
  <c r="E2738" i="1"/>
  <c r="M2737" i="1"/>
  <c r="L2737" i="1"/>
  <c r="K2737" i="1"/>
  <c r="J2737" i="1"/>
  <c r="I2737" i="1"/>
  <c r="H2737" i="1"/>
  <c r="G2737" i="1"/>
  <c r="F2737" i="1"/>
  <c r="E2737" i="1"/>
  <c r="M2736" i="1"/>
  <c r="L2736" i="1"/>
  <c r="K2736" i="1"/>
  <c r="J2736" i="1"/>
  <c r="I2736" i="1"/>
  <c r="H2736" i="1"/>
  <c r="G2736" i="1"/>
  <c r="F2736" i="1"/>
  <c r="E2736" i="1"/>
  <c r="M2735" i="1"/>
  <c r="L2735" i="1"/>
  <c r="K2735" i="1"/>
  <c r="J2735" i="1"/>
  <c r="I2735" i="1"/>
  <c r="H2735" i="1"/>
  <c r="G2735" i="1"/>
  <c r="F2735" i="1"/>
  <c r="E2735" i="1"/>
  <c r="M2734" i="1"/>
  <c r="L2734" i="1"/>
  <c r="K2734" i="1"/>
  <c r="J2734" i="1"/>
  <c r="I2734" i="1"/>
  <c r="H2734" i="1"/>
  <c r="G2734" i="1"/>
  <c r="F2734" i="1"/>
  <c r="E2734" i="1"/>
  <c r="M2733" i="1"/>
  <c r="L2733" i="1"/>
  <c r="K2733" i="1"/>
  <c r="J2733" i="1"/>
  <c r="I2733" i="1"/>
  <c r="H2733" i="1"/>
  <c r="G2733" i="1"/>
  <c r="F2733" i="1"/>
  <c r="E2733" i="1"/>
  <c r="M2732" i="1"/>
  <c r="L2732" i="1"/>
  <c r="K2732" i="1"/>
  <c r="J2732" i="1"/>
  <c r="I2732" i="1"/>
  <c r="H2732" i="1"/>
  <c r="G2732" i="1"/>
  <c r="F2732" i="1"/>
  <c r="E2732" i="1"/>
  <c r="M2731" i="1"/>
  <c r="L2731" i="1"/>
  <c r="K2731" i="1"/>
  <c r="J2731" i="1"/>
  <c r="I2731" i="1"/>
  <c r="H2731" i="1"/>
  <c r="G2731" i="1"/>
  <c r="F2731" i="1"/>
  <c r="E2731" i="1"/>
  <c r="M2730" i="1"/>
  <c r="L2730" i="1"/>
  <c r="K2730" i="1"/>
  <c r="J2730" i="1"/>
  <c r="I2730" i="1"/>
  <c r="H2730" i="1"/>
  <c r="G2730" i="1"/>
  <c r="F2730" i="1"/>
  <c r="E2730" i="1"/>
  <c r="M2729" i="1"/>
  <c r="L2729" i="1"/>
  <c r="K2729" i="1"/>
  <c r="J2729" i="1"/>
  <c r="I2729" i="1"/>
  <c r="H2729" i="1"/>
  <c r="G2729" i="1"/>
  <c r="F2729" i="1"/>
  <c r="E2729" i="1"/>
  <c r="M2728" i="1"/>
  <c r="L2728" i="1"/>
  <c r="K2728" i="1"/>
  <c r="J2728" i="1"/>
  <c r="I2728" i="1"/>
  <c r="H2728" i="1"/>
  <c r="G2728" i="1"/>
  <c r="F2728" i="1"/>
  <c r="E2728" i="1"/>
  <c r="M2727" i="1"/>
  <c r="L2727" i="1"/>
  <c r="K2727" i="1"/>
  <c r="J2727" i="1"/>
  <c r="I2727" i="1"/>
  <c r="H2727" i="1"/>
  <c r="G2727" i="1"/>
  <c r="F2727" i="1"/>
  <c r="E2727" i="1"/>
  <c r="M2726" i="1"/>
  <c r="L2726" i="1"/>
  <c r="K2726" i="1"/>
  <c r="J2726" i="1"/>
  <c r="I2726" i="1"/>
  <c r="H2726" i="1"/>
  <c r="G2726" i="1"/>
  <c r="F2726" i="1"/>
  <c r="E2726" i="1"/>
  <c r="M2725" i="1"/>
  <c r="L2725" i="1"/>
  <c r="K2725" i="1"/>
  <c r="J2725" i="1"/>
  <c r="I2725" i="1"/>
  <c r="H2725" i="1"/>
  <c r="G2725" i="1"/>
  <c r="F2725" i="1"/>
  <c r="E2725" i="1"/>
  <c r="M2724" i="1"/>
  <c r="L2724" i="1"/>
  <c r="K2724" i="1"/>
  <c r="J2724" i="1"/>
  <c r="I2724" i="1"/>
  <c r="H2724" i="1"/>
  <c r="G2724" i="1"/>
  <c r="F2724" i="1"/>
  <c r="E2724" i="1"/>
  <c r="M2723" i="1"/>
  <c r="L2723" i="1"/>
  <c r="K2723" i="1"/>
  <c r="J2723" i="1"/>
  <c r="I2723" i="1"/>
  <c r="H2723" i="1"/>
  <c r="G2723" i="1"/>
  <c r="F2723" i="1"/>
  <c r="E2723" i="1"/>
  <c r="M2722" i="1"/>
  <c r="L2722" i="1"/>
  <c r="K2722" i="1"/>
  <c r="J2722" i="1"/>
  <c r="I2722" i="1"/>
  <c r="H2722" i="1"/>
  <c r="G2722" i="1"/>
  <c r="F2722" i="1"/>
  <c r="E2722" i="1"/>
  <c r="M2721" i="1"/>
  <c r="L2721" i="1"/>
  <c r="K2721" i="1"/>
  <c r="J2721" i="1"/>
  <c r="I2721" i="1"/>
  <c r="H2721" i="1"/>
  <c r="G2721" i="1"/>
  <c r="F2721" i="1"/>
  <c r="E2721" i="1"/>
  <c r="M2720" i="1"/>
  <c r="L2720" i="1"/>
  <c r="K2720" i="1"/>
  <c r="J2720" i="1"/>
  <c r="I2720" i="1"/>
  <c r="H2720" i="1"/>
  <c r="G2720" i="1"/>
  <c r="F2720" i="1"/>
  <c r="E2720" i="1"/>
  <c r="M2719" i="1"/>
  <c r="L2719" i="1"/>
  <c r="K2719" i="1"/>
  <c r="J2719" i="1"/>
  <c r="I2719" i="1"/>
  <c r="H2719" i="1"/>
  <c r="G2719" i="1"/>
  <c r="F2719" i="1"/>
  <c r="E2719" i="1"/>
  <c r="M2718" i="1"/>
  <c r="L2718" i="1"/>
  <c r="K2718" i="1"/>
  <c r="J2718" i="1"/>
  <c r="I2718" i="1"/>
  <c r="H2718" i="1"/>
  <c r="G2718" i="1"/>
  <c r="F2718" i="1"/>
  <c r="E2718" i="1"/>
  <c r="M2717" i="1"/>
  <c r="L2717" i="1"/>
  <c r="K2717" i="1"/>
  <c r="J2717" i="1"/>
  <c r="I2717" i="1"/>
  <c r="H2717" i="1"/>
  <c r="G2717" i="1"/>
  <c r="F2717" i="1"/>
  <c r="E2717" i="1"/>
  <c r="M2716" i="1"/>
  <c r="L2716" i="1"/>
  <c r="K2716" i="1"/>
  <c r="J2716" i="1"/>
  <c r="I2716" i="1"/>
  <c r="H2716" i="1"/>
  <c r="G2716" i="1"/>
  <c r="F2716" i="1"/>
  <c r="E2716" i="1"/>
  <c r="M2715" i="1"/>
  <c r="L2715" i="1"/>
  <c r="K2715" i="1"/>
  <c r="J2715" i="1"/>
  <c r="I2715" i="1"/>
  <c r="H2715" i="1"/>
  <c r="G2715" i="1"/>
  <c r="F2715" i="1"/>
  <c r="E2715" i="1"/>
  <c r="M2714" i="1"/>
  <c r="L2714" i="1"/>
  <c r="K2714" i="1"/>
  <c r="J2714" i="1"/>
  <c r="I2714" i="1"/>
  <c r="H2714" i="1"/>
  <c r="G2714" i="1"/>
  <c r="F2714" i="1"/>
  <c r="E2714" i="1"/>
  <c r="M2713" i="1"/>
  <c r="L2713" i="1"/>
  <c r="K2713" i="1"/>
  <c r="J2713" i="1"/>
  <c r="I2713" i="1"/>
  <c r="H2713" i="1"/>
  <c r="G2713" i="1"/>
  <c r="F2713" i="1"/>
  <c r="E2713" i="1"/>
  <c r="M2712" i="1"/>
  <c r="L2712" i="1"/>
  <c r="K2712" i="1"/>
  <c r="J2712" i="1"/>
  <c r="I2712" i="1"/>
  <c r="H2712" i="1"/>
  <c r="G2712" i="1"/>
  <c r="F2712" i="1"/>
  <c r="E2712" i="1"/>
  <c r="M2711" i="1"/>
  <c r="L2711" i="1"/>
  <c r="K2711" i="1"/>
  <c r="J2711" i="1"/>
  <c r="I2711" i="1"/>
  <c r="H2711" i="1"/>
  <c r="G2711" i="1"/>
  <c r="F2711" i="1"/>
  <c r="E2711" i="1"/>
  <c r="M2710" i="1"/>
  <c r="L2710" i="1"/>
  <c r="K2710" i="1"/>
  <c r="J2710" i="1"/>
  <c r="I2710" i="1"/>
  <c r="H2710" i="1"/>
  <c r="G2710" i="1"/>
  <c r="F2710" i="1"/>
  <c r="E2710" i="1"/>
  <c r="M2709" i="1"/>
  <c r="L2709" i="1"/>
  <c r="K2709" i="1"/>
  <c r="J2709" i="1"/>
  <c r="I2709" i="1"/>
  <c r="H2709" i="1"/>
  <c r="G2709" i="1"/>
  <c r="F2709" i="1"/>
  <c r="E2709" i="1"/>
  <c r="M2708" i="1"/>
  <c r="L2708" i="1"/>
  <c r="K2708" i="1"/>
  <c r="J2708" i="1"/>
  <c r="I2708" i="1"/>
  <c r="H2708" i="1"/>
  <c r="G2708" i="1"/>
  <c r="F2708" i="1"/>
  <c r="E2708" i="1"/>
  <c r="M2707" i="1"/>
  <c r="L2707" i="1"/>
  <c r="K2707" i="1"/>
  <c r="J2707" i="1"/>
  <c r="I2707" i="1"/>
  <c r="H2707" i="1"/>
  <c r="G2707" i="1"/>
  <c r="F2707" i="1"/>
  <c r="E2707" i="1"/>
  <c r="M2706" i="1"/>
  <c r="L2706" i="1"/>
  <c r="K2706" i="1"/>
  <c r="J2706" i="1"/>
  <c r="I2706" i="1"/>
  <c r="H2706" i="1"/>
  <c r="G2706" i="1"/>
  <c r="F2706" i="1"/>
  <c r="E2706" i="1"/>
  <c r="M2705" i="1"/>
  <c r="L2705" i="1"/>
  <c r="K2705" i="1"/>
  <c r="J2705" i="1"/>
  <c r="I2705" i="1"/>
  <c r="H2705" i="1"/>
  <c r="G2705" i="1"/>
  <c r="F2705" i="1"/>
  <c r="E2705" i="1"/>
  <c r="M2704" i="1"/>
  <c r="L2704" i="1"/>
  <c r="K2704" i="1"/>
  <c r="J2704" i="1"/>
  <c r="I2704" i="1"/>
  <c r="H2704" i="1"/>
  <c r="G2704" i="1"/>
  <c r="F2704" i="1"/>
  <c r="E2704" i="1"/>
  <c r="M2703" i="1"/>
  <c r="L2703" i="1"/>
  <c r="K2703" i="1"/>
  <c r="J2703" i="1"/>
  <c r="I2703" i="1"/>
  <c r="H2703" i="1"/>
  <c r="G2703" i="1"/>
  <c r="F2703" i="1"/>
  <c r="E2703" i="1"/>
  <c r="M2702" i="1"/>
  <c r="L2702" i="1"/>
  <c r="K2702" i="1"/>
  <c r="J2702" i="1"/>
  <c r="I2702" i="1"/>
  <c r="H2702" i="1"/>
  <c r="G2702" i="1"/>
  <c r="F2702" i="1"/>
  <c r="E2702" i="1"/>
  <c r="M2701" i="1"/>
  <c r="L2701" i="1"/>
  <c r="K2701" i="1"/>
  <c r="J2701" i="1"/>
  <c r="I2701" i="1"/>
  <c r="H2701" i="1"/>
  <c r="G2701" i="1"/>
  <c r="F2701" i="1"/>
  <c r="E2701" i="1"/>
  <c r="M2700" i="1"/>
  <c r="L2700" i="1"/>
  <c r="K2700" i="1"/>
  <c r="J2700" i="1"/>
  <c r="I2700" i="1"/>
  <c r="H2700" i="1"/>
  <c r="G2700" i="1"/>
  <c r="F2700" i="1"/>
  <c r="E2700" i="1"/>
  <c r="M2699" i="1"/>
  <c r="L2699" i="1"/>
  <c r="K2699" i="1"/>
  <c r="J2699" i="1"/>
  <c r="I2699" i="1"/>
  <c r="H2699" i="1"/>
  <c r="G2699" i="1"/>
  <c r="F2699" i="1"/>
  <c r="E2699" i="1"/>
  <c r="M2698" i="1"/>
  <c r="L2698" i="1"/>
  <c r="K2698" i="1"/>
  <c r="J2698" i="1"/>
  <c r="I2698" i="1"/>
  <c r="H2698" i="1"/>
  <c r="G2698" i="1"/>
  <c r="F2698" i="1"/>
  <c r="E2698" i="1"/>
  <c r="M2697" i="1"/>
  <c r="L2697" i="1"/>
  <c r="K2697" i="1"/>
  <c r="J2697" i="1"/>
  <c r="I2697" i="1"/>
  <c r="H2697" i="1"/>
  <c r="G2697" i="1"/>
  <c r="F2697" i="1"/>
  <c r="E2697" i="1"/>
  <c r="M2696" i="1"/>
  <c r="L2696" i="1"/>
  <c r="K2696" i="1"/>
  <c r="J2696" i="1"/>
  <c r="I2696" i="1"/>
  <c r="H2696" i="1"/>
  <c r="G2696" i="1"/>
  <c r="F2696" i="1"/>
  <c r="E2696" i="1"/>
  <c r="M2695" i="1"/>
  <c r="L2695" i="1"/>
  <c r="K2695" i="1"/>
  <c r="J2695" i="1"/>
  <c r="I2695" i="1"/>
  <c r="H2695" i="1"/>
  <c r="G2695" i="1"/>
  <c r="F2695" i="1"/>
  <c r="E2695" i="1"/>
  <c r="M2694" i="1"/>
  <c r="L2694" i="1"/>
  <c r="K2694" i="1"/>
  <c r="J2694" i="1"/>
  <c r="I2694" i="1"/>
  <c r="H2694" i="1"/>
  <c r="G2694" i="1"/>
  <c r="F2694" i="1"/>
  <c r="E2694" i="1"/>
  <c r="M2693" i="1"/>
  <c r="L2693" i="1"/>
  <c r="K2693" i="1"/>
  <c r="J2693" i="1"/>
  <c r="I2693" i="1"/>
  <c r="H2693" i="1"/>
  <c r="G2693" i="1"/>
  <c r="F2693" i="1"/>
  <c r="E2693" i="1"/>
  <c r="M2692" i="1"/>
  <c r="L2692" i="1"/>
  <c r="K2692" i="1"/>
  <c r="J2692" i="1"/>
  <c r="I2692" i="1"/>
  <c r="H2692" i="1"/>
  <c r="G2692" i="1"/>
  <c r="F2692" i="1"/>
  <c r="E2692" i="1"/>
  <c r="M2691" i="1"/>
  <c r="L2691" i="1"/>
  <c r="K2691" i="1"/>
  <c r="J2691" i="1"/>
  <c r="I2691" i="1"/>
  <c r="H2691" i="1"/>
  <c r="G2691" i="1"/>
  <c r="F2691" i="1"/>
  <c r="E2691" i="1"/>
  <c r="M2690" i="1"/>
  <c r="L2690" i="1"/>
  <c r="K2690" i="1"/>
  <c r="J2690" i="1"/>
  <c r="I2690" i="1"/>
  <c r="H2690" i="1"/>
  <c r="G2690" i="1"/>
  <c r="F2690" i="1"/>
  <c r="E2690" i="1"/>
  <c r="M2689" i="1"/>
  <c r="L2689" i="1"/>
  <c r="K2689" i="1"/>
  <c r="J2689" i="1"/>
  <c r="I2689" i="1"/>
  <c r="H2689" i="1"/>
  <c r="G2689" i="1"/>
  <c r="F2689" i="1"/>
  <c r="E2689" i="1"/>
  <c r="M2688" i="1"/>
  <c r="L2688" i="1"/>
  <c r="K2688" i="1"/>
  <c r="J2688" i="1"/>
  <c r="I2688" i="1"/>
  <c r="H2688" i="1"/>
  <c r="G2688" i="1"/>
  <c r="F2688" i="1"/>
  <c r="E2688" i="1"/>
  <c r="M2687" i="1"/>
  <c r="L2687" i="1"/>
  <c r="K2687" i="1"/>
  <c r="J2687" i="1"/>
  <c r="I2687" i="1"/>
  <c r="H2687" i="1"/>
  <c r="G2687" i="1"/>
  <c r="F2687" i="1"/>
  <c r="E2687" i="1"/>
  <c r="M2686" i="1"/>
  <c r="L2686" i="1"/>
  <c r="K2686" i="1"/>
  <c r="J2686" i="1"/>
  <c r="I2686" i="1"/>
  <c r="H2686" i="1"/>
  <c r="G2686" i="1"/>
  <c r="F2686" i="1"/>
  <c r="E2686" i="1"/>
  <c r="M2685" i="1"/>
  <c r="L2685" i="1"/>
  <c r="K2685" i="1"/>
  <c r="J2685" i="1"/>
  <c r="I2685" i="1"/>
  <c r="H2685" i="1"/>
  <c r="G2685" i="1"/>
  <c r="F2685" i="1"/>
  <c r="E2685" i="1"/>
  <c r="M2684" i="1"/>
  <c r="L2684" i="1"/>
  <c r="K2684" i="1"/>
  <c r="J2684" i="1"/>
  <c r="I2684" i="1"/>
  <c r="H2684" i="1"/>
  <c r="G2684" i="1"/>
  <c r="F2684" i="1"/>
  <c r="E2684" i="1"/>
  <c r="M2683" i="1"/>
  <c r="L2683" i="1"/>
  <c r="K2683" i="1"/>
  <c r="J2683" i="1"/>
  <c r="I2683" i="1"/>
  <c r="H2683" i="1"/>
  <c r="G2683" i="1"/>
  <c r="F2683" i="1"/>
  <c r="E2683" i="1"/>
  <c r="M2682" i="1"/>
  <c r="L2682" i="1"/>
  <c r="K2682" i="1"/>
  <c r="J2682" i="1"/>
  <c r="I2682" i="1"/>
  <c r="H2682" i="1"/>
  <c r="G2682" i="1"/>
  <c r="F2682" i="1"/>
  <c r="E2682" i="1"/>
  <c r="M2681" i="1"/>
  <c r="L2681" i="1"/>
  <c r="K2681" i="1"/>
  <c r="J2681" i="1"/>
  <c r="I2681" i="1"/>
  <c r="H2681" i="1"/>
  <c r="G2681" i="1"/>
  <c r="F2681" i="1"/>
  <c r="E2681" i="1"/>
  <c r="M2680" i="1"/>
  <c r="L2680" i="1"/>
  <c r="K2680" i="1"/>
  <c r="J2680" i="1"/>
  <c r="I2680" i="1"/>
  <c r="H2680" i="1"/>
  <c r="G2680" i="1"/>
  <c r="F2680" i="1"/>
  <c r="E2680" i="1"/>
  <c r="M2679" i="1"/>
  <c r="L2679" i="1"/>
  <c r="K2679" i="1"/>
  <c r="J2679" i="1"/>
  <c r="I2679" i="1"/>
  <c r="H2679" i="1"/>
  <c r="G2679" i="1"/>
  <c r="F2679" i="1"/>
  <c r="E2679" i="1"/>
  <c r="M2678" i="1"/>
  <c r="L2678" i="1"/>
  <c r="K2678" i="1"/>
  <c r="J2678" i="1"/>
  <c r="I2678" i="1"/>
  <c r="H2678" i="1"/>
  <c r="G2678" i="1"/>
  <c r="F2678" i="1"/>
  <c r="E2678" i="1"/>
  <c r="M2677" i="1"/>
  <c r="L2677" i="1"/>
  <c r="K2677" i="1"/>
  <c r="J2677" i="1"/>
  <c r="I2677" i="1"/>
  <c r="H2677" i="1"/>
  <c r="G2677" i="1"/>
  <c r="F2677" i="1"/>
  <c r="E2677" i="1"/>
  <c r="M2676" i="1"/>
  <c r="L2676" i="1"/>
  <c r="K2676" i="1"/>
  <c r="J2676" i="1"/>
  <c r="I2676" i="1"/>
  <c r="H2676" i="1"/>
  <c r="G2676" i="1"/>
  <c r="F2676" i="1"/>
  <c r="E2676" i="1"/>
  <c r="M2675" i="1"/>
  <c r="L2675" i="1"/>
  <c r="K2675" i="1"/>
  <c r="J2675" i="1"/>
  <c r="I2675" i="1"/>
  <c r="H2675" i="1"/>
  <c r="G2675" i="1"/>
  <c r="F2675" i="1"/>
  <c r="E2675" i="1"/>
  <c r="M2674" i="1"/>
  <c r="L2674" i="1"/>
  <c r="K2674" i="1"/>
  <c r="J2674" i="1"/>
  <c r="I2674" i="1"/>
  <c r="H2674" i="1"/>
  <c r="G2674" i="1"/>
  <c r="F2674" i="1"/>
  <c r="E2674" i="1"/>
  <c r="M2673" i="1"/>
  <c r="L2673" i="1"/>
  <c r="K2673" i="1"/>
  <c r="J2673" i="1"/>
  <c r="I2673" i="1"/>
  <c r="H2673" i="1"/>
  <c r="G2673" i="1"/>
  <c r="F2673" i="1"/>
  <c r="E2673" i="1"/>
  <c r="M2672" i="1"/>
  <c r="L2672" i="1"/>
  <c r="K2672" i="1"/>
  <c r="J2672" i="1"/>
  <c r="I2672" i="1"/>
  <c r="H2672" i="1"/>
  <c r="G2672" i="1"/>
  <c r="F2672" i="1"/>
  <c r="E2672" i="1"/>
  <c r="M2671" i="1"/>
  <c r="L2671" i="1"/>
  <c r="K2671" i="1"/>
  <c r="J2671" i="1"/>
  <c r="I2671" i="1"/>
  <c r="H2671" i="1"/>
  <c r="G2671" i="1"/>
  <c r="F2671" i="1"/>
  <c r="E2671" i="1"/>
  <c r="M2670" i="1"/>
  <c r="L2670" i="1"/>
  <c r="K2670" i="1"/>
  <c r="J2670" i="1"/>
  <c r="I2670" i="1"/>
  <c r="H2670" i="1"/>
  <c r="G2670" i="1"/>
  <c r="F2670" i="1"/>
  <c r="E2670" i="1"/>
  <c r="M2669" i="1"/>
  <c r="L2669" i="1"/>
  <c r="K2669" i="1"/>
  <c r="J2669" i="1"/>
  <c r="I2669" i="1"/>
  <c r="H2669" i="1"/>
  <c r="G2669" i="1"/>
  <c r="F2669" i="1"/>
  <c r="E2669" i="1"/>
  <c r="M2668" i="1"/>
  <c r="L2668" i="1"/>
  <c r="K2668" i="1"/>
  <c r="J2668" i="1"/>
  <c r="I2668" i="1"/>
  <c r="H2668" i="1"/>
  <c r="G2668" i="1"/>
  <c r="F2668" i="1"/>
  <c r="E2668" i="1"/>
  <c r="M2667" i="1"/>
  <c r="L2667" i="1"/>
  <c r="K2667" i="1"/>
  <c r="J2667" i="1"/>
  <c r="I2667" i="1"/>
  <c r="H2667" i="1"/>
  <c r="G2667" i="1"/>
  <c r="F2667" i="1"/>
  <c r="E2667" i="1"/>
  <c r="M2666" i="1"/>
  <c r="L2666" i="1"/>
  <c r="K2666" i="1"/>
  <c r="J2666" i="1"/>
  <c r="I2666" i="1"/>
  <c r="H2666" i="1"/>
  <c r="G2666" i="1"/>
  <c r="F2666" i="1"/>
  <c r="E2666" i="1"/>
  <c r="M2665" i="1"/>
  <c r="L2665" i="1"/>
  <c r="K2665" i="1"/>
  <c r="J2665" i="1"/>
  <c r="I2665" i="1"/>
  <c r="H2665" i="1"/>
  <c r="G2665" i="1"/>
  <c r="F2665" i="1"/>
  <c r="E2665" i="1"/>
  <c r="M2664" i="1"/>
  <c r="L2664" i="1"/>
  <c r="K2664" i="1"/>
  <c r="J2664" i="1"/>
  <c r="I2664" i="1"/>
  <c r="H2664" i="1"/>
  <c r="G2664" i="1"/>
  <c r="F2664" i="1"/>
  <c r="E2664" i="1"/>
  <c r="M2663" i="1"/>
  <c r="L2663" i="1"/>
  <c r="K2663" i="1"/>
  <c r="J2663" i="1"/>
  <c r="I2663" i="1"/>
  <c r="H2663" i="1"/>
  <c r="G2663" i="1"/>
  <c r="F2663" i="1"/>
  <c r="E2663" i="1"/>
  <c r="M2662" i="1"/>
  <c r="L2662" i="1"/>
  <c r="K2662" i="1"/>
  <c r="J2662" i="1"/>
  <c r="I2662" i="1"/>
  <c r="H2662" i="1"/>
  <c r="G2662" i="1"/>
  <c r="F2662" i="1"/>
  <c r="E2662" i="1"/>
  <c r="M2661" i="1"/>
  <c r="L2661" i="1"/>
  <c r="K2661" i="1"/>
  <c r="J2661" i="1"/>
  <c r="I2661" i="1"/>
  <c r="H2661" i="1"/>
  <c r="G2661" i="1"/>
  <c r="F2661" i="1"/>
  <c r="E2661" i="1"/>
  <c r="M2660" i="1"/>
  <c r="L2660" i="1"/>
  <c r="K2660" i="1"/>
  <c r="J2660" i="1"/>
  <c r="I2660" i="1"/>
  <c r="H2660" i="1"/>
  <c r="G2660" i="1"/>
  <c r="F2660" i="1"/>
  <c r="E2660" i="1"/>
  <c r="M2659" i="1"/>
  <c r="L2659" i="1"/>
  <c r="K2659" i="1"/>
  <c r="J2659" i="1"/>
  <c r="I2659" i="1"/>
  <c r="H2659" i="1"/>
  <c r="G2659" i="1"/>
  <c r="F2659" i="1"/>
  <c r="E2659" i="1"/>
  <c r="M2658" i="1"/>
  <c r="L2658" i="1"/>
  <c r="K2658" i="1"/>
  <c r="J2658" i="1"/>
  <c r="I2658" i="1"/>
  <c r="H2658" i="1"/>
  <c r="G2658" i="1"/>
  <c r="F2658" i="1"/>
  <c r="E2658" i="1"/>
  <c r="M2657" i="1"/>
  <c r="L2657" i="1"/>
  <c r="K2657" i="1"/>
  <c r="J2657" i="1"/>
  <c r="I2657" i="1"/>
  <c r="H2657" i="1"/>
  <c r="G2657" i="1"/>
  <c r="F2657" i="1"/>
  <c r="E2657" i="1"/>
  <c r="M2656" i="1"/>
  <c r="L2656" i="1"/>
  <c r="K2656" i="1"/>
  <c r="J2656" i="1"/>
  <c r="I2656" i="1"/>
  <c r="H2656" i="1"/>
  <c r="G2656" i="1"/>
  <c r="F2656" i="1"/>
  <c r="E2656" i="1"/>
  <c r="M2655" i="1"/>
  <c r="L2655" i="1"/>
  <c r="K2655" i="1"/>
  <c r="J2655" i="1"/>
  <c r="I2655" i="1"/>
  <c r="H2655" i="1"/>
  <c r="G2655" i="1"/>
  <c r="F2655" i="1"/>
  <c r="E2655" i="1"/>
  <c r="M2654" i="1"/>
  <c r="L2654" i="1"/>
  <c r="K2654" i="1"/>
  <c r="J2654" i="1"/>
  <c r="I2654" i="1"/>
  <c r="H2654" i="1"/>
  <c r="G2654" i="1"/>
  <c r="F2654" i="1"/>
  <c r="E2654" i="1"/>
  <c r="M2653" i="1"/>
  <c r="L2653" i="1"/>
  <c r="K2653" i="1"/>
  <c r="J2653" i="1"/>
  <c r="I2653" i="1"/>
  <c r="H2653" i="1"/>
  <c r="G2653" i="1"/>
  <c r="F2653" i="1"/>
  <c r="E2653" i="1"/>
  <c r="M2652" i="1"/>
  <c r="L2652" i="1"/>
  <c r="K2652" i="1"/>
  <c r="J2652" i="1"/>
  <c r="I2652" i="1"/>
  <c r="H2652" i="1"/>
  <c r="G2652" i="1"/>
  <c r="F2652" i="1"/>
  <c r="E2652" i="1"/>
  <c r="M2651" i="1"/>
  <c r="L2651" i="1"/>
  <c r="K2651" i="1"/>
  <c r="J2651" i="1"/>
  <c r="I2651" i="1"/>
  <c r="H2651" i="1"/>
  <c r="G2651" i="1"/>
  <c r="F2651" i="1"/>
  <c r="E2651" i="1"/>
  <c r="M2650" i="1"/>
  <c r="L2650" i="1"/>
  <c r="K2650" i="1"/>
  <c r="J2650" i="1"/>
  <c r="I2650" i="1"/>
  <c r="H2650" i="1"/>
  <c r="G2650" i="1"/>
  <c r="F2650" i="1"/>
  <c r="E2650" i="1"/>
  <c r="M2649" i="1"/>
  <c r="L2649" i="1"/>
  <c r="K2649" i="1"/>
  <c r="J2649" i="1"/>
  <c r="I2649" i="1"/>
  <c r="H2649" i="1"/>
  <c r="G2649" i="1"/>
  <c r="F2649" i="1"/>
  <c r="E2649" i="1"/>
  <c r="M2648" i="1"/>
  <c r="L2648" i="1"/>
  <c r="K2648" i="1"/>
  <c r="J2648" i="1"/>
  <c r="I2648" i="1"/>
  <c r="H2648" i="1"/>
  <c r="G2648" i="1"/>
  <c r="F2648" i="1"/>
  <c r="E2648" i="1"/>
  <c r="M2647" i="1"/>
  <c r="L2647" i="1"/>
  <c r="K2647" i="1"/>
  <c r="J2647" i="1"/>
  <c r="I2647" i="1"/>
  <c r="H2647" i="1"/>
  <c r="G2647" i="1"/>
  <c r="F2647" i="1"/>
  <c r="E2647" i="1"/>
  <c r="M2646" i="1"/>
  <c r="L2646" i="1"/>
  <c r="K2646" i="1"/>
  <c r="J2646" i="1"/>
  <c r="I2646" i="1"/>
  <c r="H2646" i="1"/>
  <c r="G2646" i="1"/>
  <c r="F2646" i="1"/>
  <c r="E2646" i="1"/>
  <c r="M2645" i="1"/>
  <c r="L2645" i="1"/>
  <c r="K2645" i="1"/>
  <c r="J2645" i="1"/>
  <c r="I2645" i="1"/>
  <c r="H2645" i="1"/>
  <c r="G2645" i="1"/>
  <c r="F2645" i="1"/>
  <c r="E2645" i="1"/>
  <c r="M2644" i="1"/>
  <c r="L2644" i="1"/>
  <c r="K2644" i="1"/>
  <c r="J2644" i="1"/>
  <c r="I2644" i="1"/>
  <c r="H2644" i="1"/>
  <c r="G2644" i="1"/>
  <c r="F2644" i="1"/>
  <c r="E2644" i="1"/>
  <c r="M2643" i="1"/>
  <c r="L2643" i="1"/>
  <c r="K2643" i="1"/>
  <c r="J2643" i="1"/>
  <c r="I2643" i="1"/>
  <c r="H2643" i="1"/>
  <c r="G2643" i="1"/>
  <c r="F2643" i="1"/>
  <c r="E2643" i="1"/>
  <c r="M2642" i="1"/>
  <c r="L2642" i="1"/>
  <c r="K2642" i="1"/>
  <c r="J2642" i="1"/>
  <c r="I2642" i="1"/>
  <c r="H2642" i="1"/>
  <c r="G2642" i="1"/>
  <c r="F2642" i="1"/>
  <c r="E2642" i="1"/>
  <c r="M2641" i="1"/>
  <c r="L2641" i="1"/>
  <c r="K2641" i="1"/>
  <c r="J2641" i="1"/>
  <c r="I2641" i="1"/>
  <c r="H2641" i="1"/>
  <c r="G2641" i="1"/>
  <c r="F2641" i="1"/>
  <c r="E2641" i="1"/>
  <c r="M2640" i="1"/>
  <c r="L2640" i="1"/>
  <c r="K2640" i="1"/>
  <c r="J2640" i="1"/>
  <c r="I2640" i="1"/>
  <c r="H2640" i="1"/>
  <c r="G2640" i="1"/>
  <c r="F2640" i="1"/>
  <c r="E2640" i="1"/>
  <c r="M2639" i="1"/>
  <c r="L2639" i="1"/>
  <c r="K2639" i="1"/>
  <c r="J2639" i="1"/>
  <c r="I2639" i="1"/>
  <c r="H2639" i="1"/>
  <c r="G2639" i="1"/>
  <c r="F2639" i="1"/>
  <c r="E2639" i="1"/>
  <c r="M2638" i="1"/>
  <c r="L2638" i="1"/>
  <c r="K2638" i="1"/>
  <c r="J2638" i="1"/>
  <c r="I2638" i="1"/>
  <c r="H2638" i="1"/>
  <c r="G2638" i="1"/>
  <c r="F2638" i="1"/>
  <c r="E2638" i="1"/>
  <c r="M2637" i="1"/>
  <c r="L2637" i="1"/>
  <c r="K2637" i="1"/>
  <c r="J2637" i="1"/>
  <c r="I2637" i="1"/>
  <c r="H2637" i="1"/>
  <c r="G2637" i="1"/>
  <c r="F2637" i="1"/>
  <c r="E2637" i="1"/>
  <c r="M2636" i="1"/>
  <c r="L2636" i="1"/>
  <c r="K2636" i="1"/>
  <c r="J2636" i="1"/>
  <c r="I2636" i="1"/>
  <c r="H2636" i="1"/>
  <c r="G2636" i="1"/>
  <c r="F2636" i="1"/>
  <c r="E2636" i="1"/>
  <c r="M2635" i="1"/>
  <c r="L2635" i="1"/>
  <c r="K2635" i="1"/>
  <c r="J2635" i="1"/>
  <c r="I2635" i="1"/>
  <c r="H2635" i="1"/>
  <c r="G2635" i="1"/>
  <c r="F2635" i="1"/>
  <c r="E2635" i="1"/>
  <c r="M2634" i="1"/>
  <c r="L2634" i="1"/>
  <c r="K2634" i="1"/>
  <c r="J2634" i="1"/>
  <c r="I2634" i="1"/>
  <c r="H2634" i="1"/>
  <c r="G2634" i="1"/>
  <c r="F2634" i="1"/>
  <c r="E2634" i="1"/>
  <c r="M2633" i="1"/>
  <c r="L2633" i="1"/>
  <c r="K2633" i="1"/>
  <c r="J2633" i="1"/>
  <c r="I2633" i="1"/>
  <c r="H2633" i="1"/>
  <c r="G2633" i="1"/>
  <c r="F2633" i="1"/>
  <c r="E2633" i="1"/>
  <c r="M2632" i="1"/>
  <c r="L2632" i="1"/>
  <c r="K2632" i="1"/>
  <c r="J2632" i="1"/>
  <c r="I2632" i="1"/>
  <c r="H2632" i="1"/>
  <c r="G2632" i="1"/>
  <c r="F2632" i="1"/>
  <c r="E2632" i="1"/>
  <c r="M2631" i="1"/>
  <c r="L2631" i="1"/>
  <c r="K2631" i="1"/>
  <c r="J2631" i="1"/>
  <c r="I2631" i="1"/>
  <c r="H2631" i="1"/>
  <c r="G2631" i="1"/>
  <c r="F2631" i="1"/>
  <c r="E2631" i="1"/>
  <c r="M2630" i="1"/>
  <c r="L2630" i="1"/>
  <c r="K2630" i="1"/>
  <c r="J2630" i="1"/>
  <c r="I2630" i="1"/>
  <c r="H2630" i="1"/>
  <c r="G2630" i="1"/>
  <c r="F2630" i="1"/>
  <c r="E2630" i="1"/>
  <c r="M2629" i="1"/>
  <c r="L2629" i="1"/>
  <c r="K2629" i="1"/>
  <c r="J2629" i="1"/>
  <c r="I2629" i="1"/>
  <c r="H2629" i="1"/>
  <c r="G2629" i="1"/>
  <c r="F2629" i="1"/>
  <c r="E2629" i="1"/>
  <c r="M2628" i="1"/>
  <c r="L2628" i="1"/>
  <c r="K2628" i="1"/>
  <c r="J2628" i="1"/>
  <c r="I2628" i="1"/>
  <c r="H2628" i="1"/>
  <c r="G2628" i="1"/>
  <c r="F2628" i="1"/>
  <c r="E2628" i="1"/>
  <c r="M2627" i="1"/>
  <c r="L2627" i="1"/>
  <c r="K2627" i="1"/>
  <c r="J2627" i="1"/>
  <c r="I2627" i="1"/>
  <c r="H2627" i="1"/>
  <c r="G2627" i="1"/>
  <c r="F2627" i="1"/>
  <c r="E2627" i="1"/>
  <c r="M2626" i="1"/>
  <c r="L2626" i="1"/>
  <c r="K2626" i="1"/>
  <c r="J2626" i="1"/>
  <c r="I2626" i="1"/>
  <c r="H2626" i="1"/>
  <c r="G2626" i="1"/>
  <c r="F2626" i="1"/>
  <c r="E2626" i="1"/>
  <c r="M2625" i="1"/>
  <c r="L2625" i="1"/>
  <c r="K2625" i="1"/>
  <c r="J2625" i="1"/>
  <c r="I2625" i="1"/>
  <c r="H2625" i="1"/>
  <c r="G2625" i="1"/>
  <c r="F2625" i="1"/>
  <c r="E2625" i="1"/>
  <c r="M2624" i="1"/>
  <c r="L2624" i="1"/>
  <c r="K2624" i="1"/>
  <c r="J2624" i="1"/>
  <c r="I2624" i="1"/>
  <c r="H2624" i="1"/>
  <c r="G2624" i="1"/>
  <c r="F2624" i="1"/>
  <c r="E2624" i="1"/>
  <c r="M2623" i="1"/>
  <c r="L2623" i="1"/>
  <c r="K2623" i="1"/>
  <c r="J2623" i="1"/>
  <c r="I2623" i="1"/>
  <c r="H2623" i="1"/>
  <c r="G2623" i="1"/>
  <c r="F2623" i="1"/>
  <c r="E2623" i="1"/>
  <c r="M2622" i="1"/>
  <c r="L2622" i="1"/>
  <c r="K2622" i="1"/>
  <c r="J2622" i="1"/>
  <c r="I2622" i="1"/>
  <c r="H2622" i="1"/>
  <c r="G2622" i="1"/>
  <c r="F2622" i="1"/>
  <c r="E2622" i="1"/>
  <c r="M2621" i="1"/>
  <c r="L2621" i="1"/>
  <c r="K2621" i="1"/>
  <c r="J2621" i="1"/>
  <c r="I2621" i="1"/>
  <c r="H2621" i="1"/>
  <c r="G2621" i="1"/>
  <c r="F2621" i="1"/>
  <c r="E2621" i="1"/>
  <c r="M2620" i="1"/>
  <c r="L2620" i="1"/>
  <c r="K2620" i="1"/>
  <c r="J2620" i="1"/>
  <c r="I2620" i="1"/>
  <c r="H2620" i="1"/>
  <c r="G2620" i="1"/>
  <c r="F2620" i="1"/>
  <c r="E2620" i="1"/>
  <c r="M2619" i="1"/>
  <c r="L2619" i="1"/>
  <c r="K2619" i="1"/>
  <c r="J2619" i="1"/>
  <c r="I2619" i="1"/>
  <c r="H2619" i="1"/>
  <c r="G2619" i="1"/>
  <c r="F2619" i="1"/>
  <c r="E2619" i="1"/>
  <c r="M2618" i="1"/>
  <c r="L2618" i="1"/>
  <c r="K2618" i="1"/>
  <c r="J2618" i="1"/>
  <c r="I2618" i="1"/>
  <c r="H2618" i="1"/>
  <c r="G2618" i="1"/>
  <c r="F2618" i="1"/>
  <c r="E2618" i="1"/>
  <c r="M2617" i="1"/>
  <c r="L2617" i="1"/>
  <c r="K2617" i="1"/>
  <c r="J2617" i="1"/>
  <c r="I2617" i="1"/>
  <c r="H2617" i="1"/>
  <c r="G2617" i="1"/>
  <c r="F2617" i="1"/>
  <c r="E2617" i="1"/>
  <c r="M2616" i="1"/>
  <c r="L2616" i="1"/>
  <c r="K2616" i="1"/>
  <c r="J2616" i="1"/>
  <c r="I2616" i="1"/>
  <c r="H2616" i="1"/>
  <c r="G2616" i="1"/>
  <c r="F2616" i="1"/>
  <c r="E2616" i="1"/>
  <c r="M2615" i="1"/>
  <c r="L2615" i="1"/>
  <c r="K2615" i="1"/>
  <c r="J2615" i="1"/>
  <c r="I2615" i="1"/>
  <c r="H2615" i="1"/>
  <c r="G2615" i="1"/>
  <c r="F2615" i="1"/>
  <c r="E2615" i="1"/>
  <c r="M2614" i="1"/>
  <c r="L2614" i="1"/>
  <c r="K2614" i="1"/>
  <c r="J2614" i="1"/>
  <c r="I2614" i="1"/>
  <c r="H2614" i="1"/>
  <c r="G2614" i="1"/>
  <c r="F2614" i="1"/>
  <c r="E2614" i="1"/>
  <c r="M2613" i="1"/>
  <c r="L2613" i="1"/>
  <c r="K2613" i="1"/>
  <c r="J2613" i="1"/>
  <c r="I2613" i="1"/>
  <c r="H2613" i="1"/>
  <c r="G2613" i="1"/>
  <c r="F2613" i="1"/>
  <c r="E2613" i="1"/>
  <c r="M2612" i="1"/>
  <c r="L2612" i="1"/>
  <c r="K2612" i="1"/>
  <c r="J2612" i="1"/>
  <c r="I2612" i="1"/>
  <c r="H2612" i="1"/>
  <c r="G2612" i="1"/>
  <c r="F2612" i="1"/>
  <c r="E2612" i="1"/>
  <c r="M2611" i="1"/>
  <c r="L2611" i="1"/>
  <c r="K2611" i="1"/>
  <c r="J2611" i="1"/>
  <c r="I2611" i="1"/>
  <c r="H2611" i="1"/>
  <c r="G2611" i="1"/>
  <c r="F2611" i="1"/>
  <c r="E2611" i="1"/>
  <c r="M2610" i="1"/>
  <c r="L2610" i="1"/>
  <c r="K2610" i="1"/>
  <c r="J2610" i="1"/>
  <c r="I2610" i="1"/>
  <c r="H2610" i="1"/>
  <c r="G2610" i="1"/>
  <c r="F2610" i="1"/>
  <c r="E2610" i="1"/>
  <c r="M2609" i="1"/>
  <c r="L2609" i="1"/>
  <c r="K2609" i="1"/>
  <c r="J2609" i="1"/>
  <c r="I2609" i="1"/>
  <c r="H2609" i="1"/>
  <c r="G2609" i="1"/>
  <c r="F2609" i="1"/>
  <c r="E2609" i="1"/>
  <c r="M2608" i="1"/>
  <c r="L2608" i="1"/>
  <c r="K2608" i="1"/>
  <c r="J2608" i="1"/>
  <c r="I2608" i="1"/>
  <c r="H2608" i="1"/>
  <c r="G2608" i="1"/>
  <c r="F2608" i="1"/>
  <c r="E2608" i="1"/>
  <c r="M2607" i="1"/>
  <c r="L2607" i="1"/>
  <c r="K2607" i="1"/>
  <c r="J2607" i="1"/>
  <c r="I2607" i="1"/>
  <c r="H2607" i="1"/>
  <c r="G2607" i="1"/>
  <c r="F2607" i="1"/>
  <c r="E2607" i="1"/>
  <c r="M2606" i="1"/>
  <c r="L2606" i="1"/>
  <c r="K2606" i="1"/>
  <c r="J2606" i="1"/>
  <c r="I2606" i="1"/>
  <c r="H2606" i="1"/>
  <c r="G2606" i="1"/>
  <c r="F2606" i="1"/>
  <c r="E2606" i="1"/>
  <c r="M2605" i="1"/>
  <c r="L2605" i="1"/>
  <c r="K2605" i="1"/>
  <c r="J2605" i="1"/>
  <c r="I2605" i="1"/>
  <c r="H2605" i="1"/>
  <c r="G2605" i="1"/>
  <c r="F2605" i="1"/>
  <c r="E2605" i="1"/>
  <c r="M2604" i="1"/>
  <c r="L2604" i="1"/>
  <c r="K2604" i="1"/>
  <c r="J2604" i="1"/>
  <c r="I2604" i="1"/>
  <c r="H2604" i="1"/>
  <c r="G2604" i="1"/>
  <c r="F2604" i="1"/>
  <c r="E2604" i="1"/>
  <c r="M2603" i="1"/>
  <c r="L2603" i="1"/>
  <c r="K2603" i="1"/>
  <c r="J2603" i="1"/>
  <c r="I2603" i="1"/>
  <c r="H2603" i="1"/>
  <c r="G2603" i="1"/>
  <c r="F2603" i="1"/>
  <c r="E2603" i="1"/>
  <c r="M2602" i="1"/>
  <c r="L2602" i="1"/>
  <c r="K2602" i="1"/>
  <c r="J2602" i="1"/>
  <c r="I2602" i="1"/>
  <c r="H2602" i="1"/>
  <c r="G2602" i="1"/>
  <c r="F2602" i="1"/>
  <c r="E2602" i="1"/>
  <c r="M2601" i="1"/>
  <c r="L2601" i="1"/>
  <c r="K2601" i="1"/>
  <c r="J2601" i="1"/>
  <c r="I2601" i="1"/>
  <c r="H2601" i="1"/>
  <c r="G2601" i="1"/>
  <c r="F2601" i="1"/>
  <c r="E2601" i="1"/>
  <c r="M2600" i="1"/>
  <c r="L2600" i="1"/>
  <c r="K2600" i="1"/>
  <c r="J2600" i="1"/>
  <c r="I2600" i="1"/>
  <c r="H2600" i="1"/>
  <c r="G2600" i="1"/>
  <c r="F2600" i="1"/>
  <c r="E2600" i="1"/>
  <c r="M2599" i="1"/>
  <c r="L2599" i="1"/>
  <c r="K2599" i="1"/>
  <c r="J2599" i="1"/>
  <c r="I2599" i="1"/>
  <c r="H2599" i="1"/>
  <c r="G2599" i="1"/>
  <c r="F2599" i="1"/>
  <c r="E2599" i="1"/>
  <c r="M2598" i="1"/>
  <c r="L2598" i="1"/>
  <c r="K2598" i="1"/>
  <c r="J2598" i="1"/>
  <c r="I2598" i="1"/>
  <c r="H2598" i="1"/>
  <c r="G2598" i="1"/>
  <c r="F2598" i="1"/>
  <c r="E2598" i="1"/>
  <c r="M2597" i="1"/>
  <c r="L2597" i="1"/>
  <c r="K2597" i="1"/>
  <c r="J2597" i="1"/>
  <c r="I2597" i="1"/>
  <c r="H2597" i="1"/>
  <c r="G2597" i="1"/>
  <c r="F2597" i="1"/>
  <c r="E2597" i="1"/>
  <c r="M2596" i="1"/>
  <c r="L2596" i="1"/>
  <c r="K2596" i="1"/>
  <c r="J2596" i="1"/>
  <c r="I2596" i="1"/>
  <c r="H2596" i="1"/>
  <c r="G2596" i="1"/>
  <c r="F2596" i="1"/>
  <c r="E2596" i="1"/>
  <c r="M2595" i="1"/>
  <c r="L2595" i="1"/>
  <c r="K2595" i="1"/>
  <c r="J2595" i="1"/>
  <c r="I2595" i="1"/>
  <c r="H2595" i="1"/>
  <c r="G2595" i="1"/>
  <c r="F2595" i="1"/>
  <c r="E2595" i="1"/>
  <c r="M2594" i="1"/>
  <c r="L2594" i="1"/>
  <c r="K2594" i="1"/>
  <c r="J2594" i="1"/>
  <c r="I2594" i="1"/>
  <c r="H2594" i="1"/>
  <c r="G2594" i="1"/>
  <c r="F2594" i="1"/>
  <c r="E2594" i="1"/>
  <c r="M2593" i="1"/>
  <c r="L2593" i="1"/>
  <c r="K2593" i="1"/>
  <c r="J2593" i="1"/>
  <c r="I2593" i="1"/>
  <c r="H2593" i="1"/>
  <c r="G2593" i="1"/>
  <c r="F2593" i="1"/>
  <c r="E2593" i="1"/>
  <c r="M2592" i="1"/>
  <c r="L2592" i="1"/>
  <c r="K2592" i="1"/>
  <c r="J2592" i="1"/>
  <c r="I2592" i="1"/>
  <c r="H2592" i="1"/>
  <c r="G2592" i="1"/>
  <c r="F2592" i="1"/>
  <c r="E2592" i="1"/>
  <c r="M2591" i="1"/>
  <c r="L2591" i="1"/>
  <c r="K2591" i="1"/>
  <c r="J2591" i="1"/>
  <c r="I2591" i="1"/>
  <c r="H2591" i="1"/>
  <c r="G2591" i="1"/>
  <c r="F2591" i="1"/>
  <c r="E2591" i="1"/>
  <c r="M2590" i="1"/>
  <c r="L2590" i="1"/>
  <c r="K2590" i="1"/>
  <c r="J2590" i="1"/>
  <c r="I2590" i="1"/>
  <c r="H2590" i="1"/>
  <c r="G2590" i="1"/>
  <c r="F2590" i="1"/>
  <c r="E2590" i="1"/>
  <c r="M2589" i="1"/>
  <c r="L2589" i="1"/>
  <c r="K2589" i="1"/>
  <c r="J2589" i="1"/>
  <c r="I2589" i="1"/>
  <c r="H2589" i="1"/>
  <c r="G2589" i="1"/>
  <c r="F2589" i="1"/>
  <c r="E2589" i="1"/>
  <c r="M2588" i="1"/>
  <c r="L2588" i="1"/>
  <c r="K2588" i="1"/>
  <c r="J2588" i="1"/>
  <c r="I2588" i="1"/>
  <c r="H2588" i="1"/>
  <c r="G2588" i="1"/>
  <c r="F2588" i="1"/>
  <c r="E2588" i="1"/>
  <c r="M2587" i="1"/>
  <c r="L2587" i="1"/>
  <c r="K2587" i="1"/>
  <c r="J2587" i="1"/>
  <c r="I2587" i="1"/>
  <c r="H2587" i="1"/>
  <c r="G2587" i="1"/>
  <c r="F2587" i="1"/>
  <c r="E2587" i="1"/>
  <c r="M2586" i="1"/>
  <c r="L2586" i="1"/>
  <c r="K2586" i="1"/>
  <c r="J2586" i="1"/>
  <c r="I2586" i="1"/>
  <c r="H2586" i="1"/>
  <c r="G2586" i="1"/>
  <c r="F2586" i="1"/>
  <c r="E2586" i="1"/>
  <c r="M2585" i="1"/>
  <c r="L2585" i="1"/>
  <c r="K2585" i="1"/>
  <c r="J2585" i="1"/>
  <c r="I2585" i="1"/>
  <c r="H2585" i="1"/>
  <c r="G2585" i="1"/>
  <c r="F2585" i="1"/>
  <c r="E2585" i="1"/>
  <c r="M2584" i="1"/>
  <c r="L2584" i="1"/>
  <c r="K2584" i="1"/>
  <c r="J2584" i="1"/>
  <c r="I2584" i="1"/>
  <c r="H2584" i="1"/>
  <c r="G2584" i="1"/>
  <c r="F2584" i="1"/>
  <c r="E2584" i="1"/>
  <c r="M2583" i="1"/>
  <c r="L2583" i="1"/>
  <c r="K2583" i="1"/>
  <c r="J2583" i="1"/>
  <c r="I2583" i="1"/>
  <c r="H2583" i="1"/>
  <c r="G2583" i="1"/>
  <c r="F2583" i="1"/>
  <c r="E2583" i="1"/>
  <c r="M2582" i="1"/>
  <c r="L2582" i="1"/>
  <c r="K2582" i="1"/>
  <c r="J2582" i="1"/>
  <c r="I2582" i="1"/>
  <c r="H2582" i="1"/>
  <c r="G2582" i="1"/>
  <c r="F2582" i="1"/>
  <c r="E2582" i="1"/>
  <c r="M2581" i="1"/>
  <c r="L2581" i="1"/>
  <c r="K2581" i="1"/>
  <c r="J2581" i="1"/>
  <c r="I2581" i="1"/>
  <c r="H2581" i="1"/>
  <c r="G2581" i="1"/>
  <c r="F2581" i="1"/>
  <c r="E2581" i="1"/>
  <c r="M2580" i="1"/>
  <c r="L2580" i="1"/>
  <c r="K2580" i="1"/>
  <c r="J2580" i="1"/>
  <c r="I2580" i="1"/>
  <c r="H2580" i="1"/>
  <c r="G2580" i="1"/>
  <c r="F2580" i="1"/>
  <c r="E2580" i="1"/>
  <c r="M2579" i="1"/>
  <c r="L2579" i="1"/>
  <c r="K2579" i="1"/>
  <c r="J2579" i="1"/>
  <c r="I2579" i="1"/>
  <c r="H2579" i="1"/>
  <c r="G2579" i="1"/>
  <c r="F2579" i="1"/>
  <c r="E2579" i="1"/>
  <c r="M2578" i="1"/>
  <c r="L2578" i="1"/>
  <c r="K2578" i="1"/>
  <c r="J2578" i="1"/>
  <c r="I2578" i="1"/>
  <c r="H2578" i="1"/>
  <c r="G2578" i="1"/>
  <c r="F2578" i="1"/>
  <c r="E2578" i="1"/>
  <c r="M2577" i="1"/>
  <c r="L2577" i="1"/>
  <c r="K2577" i="1"/>
  <c r="J2577" i="1"/>
  <c r="I2577" i="1"/>
  <c r="H2577" i="1"/>
  <c r="G2577" i="1"/>
  <c r="F2577" i="1"/>
  <c r="E2577" i="1"/>
  <c r="M2576" i="1"/>
  <c r="L2576" i="1"/>
  <c r="K2576" i="1"/>
  <c r="J2576" i="1"/>
  <c r="I2576" i="1"/>
  <c r="H2576" i="1"/>
  <c r="G2576" i="1"/>
  <c r="F2576" i="1"/>
  <c r="E2576" i="1"/>
  <c r="M2575" i="1"/>
  <c r="L2575" i="1"/>
  <c r="K2575" i="1"/>
  <c r="J2575" i="1"/>
  <c r="I2575" i="1"/>
  <c r="H2575" i="1"/>
  <c r="G2575" i="1"/>
  <c r="F2575" i="1"/>
  <c r="E2575" i="1"/>
  <c r="M2574" i="1"/>
  <c r="L2574" i="1"/>
  <c r="K2574" i="1"/>
  <c r="J2574" i="1"/>
  <c r="I2574" i="1"/>
  <c r="H2574" i="1"/>
  <c r="G2574" i="1"/>
  <c r="F2574" i="1"/>
  <c r="E2574" i="1"/>
  <c r="M2573" i="1"/>
  <c r="L2573" i="1"/>
  <c r="K2573" i="1"/>
  <c r="J2573" i="1"/>
  <c r="I2573" i="1"/>
  <c r="H2573" i="1"/>
  <c r="G2573" i="1"/>
  <c r="F2573" i="1"/>
  <c r="E2573" i="1"/>
  <c r="M2572" i="1"/>
  <c r="L2572" i="1"/>
  <c r="K2572" i="1"/>
  <c r="J2572" i="1"/>
  <c r="I2572" i="1"/>
  <c r="H2572" i="1"/>
  <c r="G2572" i="1"/>
  <c r="F2572" i="1"/>
  <c r="E2572" i="1"/>
  <c r="M2571" i="1"/>
  <c r="L2571" i="1"/>
  <c r="K2571" i="1"/>
  <c r="J2571" i="1"/>
  <c r="I2571" i="1"/>
  <c r="H2571" i="1"/>
  <c r="G2571" i="1"/>
  <c r="F2571" i="1"/>
  <c r="E2571" i="1"/>
  <c r="M2570" i="1"/>
  <c r="L2570" i="1"/>
  <c r="K2570" i="1"/>
  <c r="J2570" i="1"/>
  <c r="I2570" i="1"/>
  <c r="H2570" i="1"/>
  <c r="G2570" i="1"/>
  <c r="F2570" i="1"/>
  <c r="E2570" i="1"/>
  <c r="M2569" i="1"/>
  <c r="L2569" i="1"/>
  <c r="K2569" i="1"/>
  <c r="J2569" i="1"/>
  <c r="I2569" i="1"/>
  <c r="H2569" i="1"/>
  <c r="G2569" i="1"/>
  <c r="F2569" i="1"/>
  <c r="E2569" i="1"/>
  <c r="M2568" i="1"/>
  <c r="L2568" i="1"/>
  <c r="K2568" i="1"/>
  <c r="J2568" i="1"/>
  <c r="I2568" i="1"/>
  <c r="H2568" i="1"/>
  <c r="G2568" i="1"/>
  <c r="F2568" i="1"/>
  <c r="E2568" i="1"/>
  <c r="M2567" i="1"/>
  <c r="L2567" i="1"/>
  <c r="K2567" i="1"/>
  <c r="J2567" i="1"/>
  <c r="I2567" i="1"/>
  <c r="H2567" i="1"/>
  <c r="G2567" i="1"/>
  <c r="F2567" i="1"/>
  <c r="E2567" i="1"/>
  <c r="M2566" i="1"/>
  <c r="L2566" i="1"/>
  <c r="K2566" i="1"/>
  <c r="J2566" i="1"/>
  <c r="I2566" i="1"/>
  <c r="H2566" i="1"/>
  <c r="G2566" i="1"/>
  <c r="F2566" i="1"/>
  <c r="E2566" i="1"/>
  <c r="M2565" i="1"/>
  <c r="L2565" i="1"/>
  <c r="K2565" i="1"/>
  <c r="J2565" i="1"/>
  <c r="I2565" i="1"/>
  <c r="H2565" i="1"/>
  <c r="G2565" i="1"/>
  <c r="F2565" i="1"/>
  <c r="E2565" i="1"/>
  <c r="M2564" i="1"/>
  <c r="L2564" i="1"/>
  <c r="K2564" i="1"/>
  <c r="J2564" i="1"/>
  <c r="I2564" i="1"/>
  <c r="H2564" i="1"/>
  <c r="G2564" i="1"/>
  <c r="F2564" i="1"/>
  <c r="E2564" i="1"/>
  <c r="M2563" i="1"/>
  <c r="L2563" i="1"/>
  <c r="K2563" i="1"/>
  <c r="J2563" i="1"/>
  <c r="I2563" i="1"/>
  <c r="H2563" i="1"/>
  <c r="G2563" i="1"/>
  <c r="F2563" i="1"/>
  <c r="E2563" i="1"/>
  <c r="M2562" i="1"/>
  <c r="L2562" i="1"/>
  <c r="K2562" i="1"/>
  <c r="J2562" i="1"/>
  <c r="I2562" i="1"/>
  <c r="H2562" i="1"/>
  <c r="G2562" i="1"/>
  <c r="F2562" i="1"/>
  <c r="E2562" i="1"/>
  <c r="M2561" i="1"/>
  <c r="L2561" i="1"/>
  <c r="K2561" i="1"/>
  <c r="J2561" i="1"/>
  <c r="I2561" i="1"/>
  <c r="H2561" i="1"/>
  <c r="G2561" i="1"/>
  <c r="F2561" i="1"/>
  <c r="E2561" i="1"/>
  <c r="M2560" i="1"/>
  <c r="L2560" i="1"/>
  <c r="K2560" i="1"/>
  <c r="J2560" i="1"/>
  <c r="I2560" i="1"/>
  <c r="H2560" i="1"/>
  <c r="G2560" i="1"/>
  <c r="F2560" i="1"/>
  <c r="E2560" i="1"/>
  <c r="M2559" i="1"/>
  <c r="L2559" i="1"/>
  <c r="K2559" i="1"/>
  <c r="J2559" i="1"/>
  <c r="I2559" i="1"/>
  <c r="H2559" i="1"/>
  <c r="G2559" i="1"/>
  <c r="F2559" i="1"/>
  <c r="E2559" i="1"/>
  <c r="M2558" i="1"/>
  <c r="L2558" i="1"/>
  <c r="K2558" i="1"/>
  <c r="J2558" i="1"/>
  <c r="I2558" i="1"/>
  <c r="H2558" i="1"/>
  <c r="G2558" i="1"/>
  <c r="F2558" i="1"/>
  <c r="E2558" i="1"/>
  <c r="M2557" i="1"/>
  <c r="L2557" i="1"/>
  <c r="K2557" i="1"/>
  <c r="J2557" i="1"/>
  <c r="I2557" i="1"/>
  <c r="H2557" i="1"/>
  <c r="G2557" i="1"/>
  <c r="F2557" i="1"/>
  <c r="E2557" i="1"/>
  <c r="M2556" i="1"/>
  <c r="L2556" i="1"/>
  <c r="K2556" i="1"/>
  <c r="J2556" i="1"/>
  <c r="I2556" i="1"/>
  <c r="H2556" i="1"/>
  <c r="G2556" i="1"/>
  <c r="F2556" i="1"/>
  <c r="E2556" i="1"/>
  <c r="M2555" i="1"/>
  <c r="L2555" i="1"/>
  <c r="K2555" i="1"/>
  <c r="J2555" i="1"/>
  <c r="I2555" i="1"/>
  <c r="H2555" i="1"/>
  <c r="G2555" i="1"/>
  <c r="F2555" i="1"/>
  <c r="E2555" i="1"/>
  <c r="M2554" i="1"/>
  <c r="L2554" i="1"/>
  <c r="K2554" i="1"/>
  <c r="J2554" i="1"/>
  <c r="I2554" i="1"/>
  <c r="H2554" i="1"/>
  <c r="G2554" i="1"/>
  <c r="F2554" i="1"/>
  <c r="E2554" i="1"/>
  <c r="M2553" i="1"/>
  <c r="L2553" i="1"/>
  <c r="K2553" i="1"/>
  <c r="J2553" i="1"/>
  <c r="I2553" i="1"/>
  <c r="H2553" i="1"/>
  <c r="G2553" i="1"/>
  <c r="F2553" i="1"/>
  <c r="E2553" i="1"/>
  <c r="M2552" i="1"/>
  <c r="L2552" i="1"/>
  <c r="K2552" i="1"/>
  <c r="J2552" i="1"/>
  <c r="I2552" i="1"/>
  <c r="H2552" i="1"/>
  <c r="G2552" i="1"/>
  <c r="F2552" i="1"/>
  <c r="E2552" i="1"/>
  <c r="M2551" i="1"/>
  <c r="L2551" i="1"/>
  <c r="K2551" i="1"/>
  <c r="J2551" i="1"/>
  <c r="I2551" i="1"/>
  <c r="H2551" i="1"/>
  <c r="G2551" i="1"/>
  <c r="F2551" i="1"/>
  <c r="E2551" i="1"/>
  <c r="M2550" i="1"/>
  <c r="L2550" i="1"/>
  <c r="K2550" i="1"/>
  <c r="J2550" i="1"/>
  <c r="I2550" i="1"/>
  <c r="H2550" i="1"/>
  <c r="G2550" i="1"/>
  <c r="F2550" i="1"/>
  <c r="E2550" i="1"/>
  <c r="M2549" i="1"/>
  <c r="L2549" i="1"/>
  <c r="K2549" i="1"/>
  <c r="J2549" i="1"/>
  <c r="I2549" i="1"/>
  <c r="H2549" i="1"/>
  <c r="G2549" i="1"/>
  <c r="F2549" i="1"/>
  <c r="E2549" i="1"/>
  <c r="M2548" i="1"/>
  <c r="L2548" i="1"/>
  <c r="K2548" i="1"/>
  <c r="J2548" i="1"/>
  <c r="I2548" i="1"/>
  <c r="H2548" i="1"/>
  <c r="G2548" i="1"/>
  <c r="F2548" i="1"/>
  <c r="E2548" i="1"/>
  <c r="M2547" i="1"/>
  <c r="L2547" i="1"/>
  <c r="K2547" i="1"/>
  <c r="J2547" i="1"/>
  <c r="I2547" i="1"/>
  <c r="H2547" i="1"/>
  <c r="G2547" i="1"/>
  <c r="F2547" i="1"/>
  <c r="E2547" i="1"/>
  <c r="M2546" i="1"/>
  <c r="L2546" i="1"/>
  <c r="K2546" i="1"/>
  <c r="J2546" i="1"/>
  <c r="I2546" i="1"/>
  <c r="H2546" i="1"/>
  <c r="G2546" i="1"/>
  <c r="F2546" i="1"/>
  <c r="E2546" i="1"/>
  <c r="M2545" i="1"/>
  <c r="L2545" i="1"/>
  <c r="K2545" i="1"/>
  <c r="J2545" i="1"/>
  <c r="I2545" i="1"/>
  <c r="H2545" i="1"/>
  <c r="G2545" i="1"/>
  <c r="F2545" i="1"/>
  <c r="E2545" i="1"/>
  <c r="M2544" i="1"/>
  <c r="L2544" i="1"/>
  <c r="K2544" i="1"/>
  <c r="J2544" i="1"/>
  <c r="I2544" i="1"/>
  <c r="H2544" i="1"/>
  <c r="G2544" i="1"/>
  <c r="F2544" i="1"/>
  <c r="E2544" i="1"/>
  <c r="M2543" i="1"/>
  <c r="L2543" i="1"/>
  <c r="K2543" i="1"/>
  <c r="J2543" i="1"/>
  <c r="I2543" i="1"/>
  <c r="H2543" i="1"/>
  <c r="G2543" i="1"/>
  <c r="F2543" i="1"/>
  <c r="E2543" i="1"/>
  <c r="M2542" i="1"/>
  <c r="L2542" i="1"/>
  <c r="K2542" i="1"/>
  <c r="J2542" i="1"/>
  <c r="I2542" i="1"/>
  <c r="H2542" i="1"/>
  <c r="G2542" i="1"/>
  <c r="F2542" i="1"/>
  <c r="E2542" i="1"/>
  <c r="M2541" i="1"/>
  <c r="L2541" i="1"/>
  <c r="K2541" i="1"/>
  <c r="J2541" i="1"/>
  <c r="I2541" i="1"/>
  <c r="H2541" i="1"/>
  <c r="G2541" i="1"/>
  <c r="F2541" i="1"/>
  <c r="E2541" i="1"/>
  <c r="M2540" i="1"/>
  <c r="L2540" i="1"/>
  <c r="K2540" i="1"/>
  <c r="J2540" i="1"/>
  <c r="I2540" i="1"/>
  <c r="H2540" i="1"/>
  <c r="G2540" i="1"/>
  <c r="F2540" i="1"/>
  <c r="E2540" i="1"/>
  <c r="M2539" i="1"/>
  <c r="L2539" i="1"/>
  <c r="K2539" i="1"/>
  <c r="J2539" i="1"/>
  <c r="I2539" i="1"/>
  <c r="H2539" i="1"/>
  <c r="G2539" i="1"/>
  <c r="F2539" i="1"/>
  <c r="E2539" i="1"/>
  <c r="M2538" i="1"/>
  <c r="L2538" i="1"/>
  <c r="K2538" i="1"/>
  <c r="J2538" i="1"/>
  <c r="I2538" i="1"/>
  <c r="H2538" i="1"/>
  <c r="G2538" i="1"/>
  <c r="F2538" i="1"/>
  <c r="E2538" i="1"/>
  <c r="M2537" i="1"/>
  <c r="L2537" i="1"/>
  <c r="K2537" i="1"/>
  <c r="J2537" i="1"/>
  <c r="I2537" i="1"/>
  <c r="H2537" i="1"/>
  <c r="G2537" i="1"/>
  <c r="F2537" i="1"/>
  <c r="E2537" i="1"/>
  <c r="M2536" i="1"/>
  <c r="L2536" i="1"/>
  <c r="K2536" i="1"/>
  <c r="J2536" i="1"/>
  <c r="I2536" i="1"/>
  <c r="H2536" i="1"/>
  <c r="G2536" i="1"/>
  <c r="F2536" i="1"/>
  <c r="E2536" i="1"/>
  <c r="M2535" i="1"/>
  <c r="L2535" i="1"/>
  <c r="K2535" i="1"/>
  <c r="J2535" i="1"/>
  <c r="I2535" i="1"/>
  <c r="H2535" i="1"/>
  <c r="G2535" i="1"/>
  <c r="F2535" i="1"/>
  <c r="E2535" i="1"/>
  <c r="M2534" i="1"/>
  <c r="L2534" i="1"/>
  <c r="K2534" i="1"/>
  <c r="J2534" i="1"/>
  <c r="I2534" i="1"/>
  <c r="H2534" i="1"/>
  <c r="G2534" i="1"/>
  <c r="F2534" i="1"/>
  <c r="E2534" i="1"/>
  <c r="M2533" i="1"/>
  <c r="L2533" i="1"/>
  <c r="K2533" i="1"/>
  <c r="J2533" i="1"/>
  <c r="I2533" i="1"/>
  <c r="H2533" i="1"/>
  <c r="G2533" i="1"/>
  <c r="F2533" i="1"/>
  <c r="E2533" i="1"/>
  <c r="M2532" i="1"/>
  <c r="L2532" i="1"/>
  <c r="K2532" i="1"/>
  <c r="J2532" i="1"/>
  <c r="I2532" i="1"/>
  <c r="H2532" i="1"/>
  <c r="G2532" i="1"/>
  <c r="F2532" i="1"/>
  <c r="E2532" i="1"/>
  <c r="M2531" i="1"/>
  <c r="L2531" i="1"/>
  <c r="K2531" i="1"/>
  <c r="J2531" i="1"/>
  <c r="I2531" i="1"/>
  <c r="H2531" i="1"/>
  <c r="G2531" i="1"/>
  <c r="F2531" i="1"/>
  <c r="E2531" i="1"/>
  <c r="M2530" i="1"/>
  <c r="L2530" i="1"/>
  <c r="K2530" i="1"/>
  <c r="J2530" i="1"/>
  <c r="I2530" i="1"/>
  <c r="H2530" i="1"/>
  <c r="G2530" i="1"/>
  <c r="F2530" i="1"/>
  <c r="E2530" i="1"/>
  <c r="M2529" i="1"/>
  <c r="L2529" i="1"/>
  <c r="K2529" i="1"/>
  <c r="J2529" i="1"/>
  <c r="I2529" i="1"/>
  <c r="H2529" i="1"/>
  <c r="G2529" i="1"/>
  <c r="F2529" i="1"/>
  <c r="E2529" i="1"/>
  <c r="M2528" i="1"/>
  <c r="L2528" i="1"/>
  <c r="K2528" i="1"/>
  <c r="J2528" i="1"/>
  <c r="I2528" i="1"/>
  <c r="H2528" i="1"/>
  <c r="G2528" i="1"/>
  <c r="F2528" i="1"/>
  <c r="E2528" i="1"/>
  <c r="M2527" i="1"/>
  <c r="L2527" i="1"/>
  <c r="K2527" i="1"/>
  <c r="J2527" i="1"/>
  <c r="I2527" i="1"/>
  <c r="H2527" i="1"/>
  <c r="G2527" i="1"/>
  <c r="F2527" i="1"/>
  <c r="E2527" i="1"/>
  <c r="M2526" i="1"/>
  <c r="L2526" i="1"/>
  <c r="K2526" i="1"/>
  <c r="J2526" i="1"/>
  <c r="I2526" i="1"/>
  <c r="H2526" i="1"/>
  <c r="G2526" i="1"/>
  <c r="F2526" i="1"/>
  <c r="E2526" i="1"/>
  <c r="M2525" i="1"/>
  <c r="L2525" i="1"/>
  <c r="K2525" i="1"/>
  <c r="J2525" i="1"/>
  <c r="I2525" i="1"/>
  <c r="H2525" i="1"/>
  <c r="G2525" i="1"/>
  <c r="F2525" i="1"/>
  <c r="E2525" i="1"/>
  <c r="M2524" i="1"/>
  <c r="L2524" i="1"/>
  <c r="K2524" i="1"/>
  <c r="J2524" i="1"/>
  <c r="I2524" i="1"/>
  <c r="H2524" i="1"/>
  <c r="G2524" i="1"/>
  <c r="F2524" i="1"/>
  <c r="E2524" i="1"/>
  <c r="M2523" i="1"/>
  <c r="L2523" i="1"/>
  <c r="K2523" i="1"/>
  <c r="J2523" i="1"/>
  <c r="I2523" i="1"/>
  <c r="H2523" i="1"/>
  <c r="G2523" i="1"/>
  <c r="F2523" i="1"/>
  <c r="E2523" i="1"/>
  <c r="M2522" i="1"/>
  <c r="L2522" i="1"/>
  <c r="K2522" i="1"/>
  <c r="J2522" i="1"/>
  <c r="I2522" i="1"/>
  <c r="H2522" i="1"/>
  <c r="G2522" i="1"/>
  <c r="F2522" i="1"/>
  <c r="E2522" i="1"/>
  <c r="M2521" i="1"/>
  <c r="L2521" i="1"/>
  <c r="K2521" i="1"/>
  <c r="J2521" i="1"/>
  <c r="I2521" i="1"/>
  <c r="H2521" i="1"/>
  <c r="G2521" i="1"/>
  <c r="F2521" i="1"/>
  <c r="E2521" i="1"/>
  <c r="M2520" i="1"/>
  <c r="L2520" i="1"/>
  <c r="K2520" i="1"/>
  <c r="J2520" i="1"/>
  <c r="I2520" i="1"/>
  <c r="H2520" i="1"/>
  <c r="G2520" i="1"/>
  <c r="F2520" i="1"/>
  <c r="E2520" i="1"/>
  <c r="M2519" i="1"/>
  <c r="L2519" i="1"/>
  <c r="K2519" i="1"/>
  <c r="J2519" i="1"/>
  <c r="I2519" i="1"/>
  <c r="H2519" i="1"/>
  <c r="G2519" i="1"/>
  <c r="F2519" i="1"/>
  <c r="E2519" i="1"/>
  <c r="M2518" i="1"/>
  <c r="L2518" i="1"/>
  <c r="K2518" i="1"/>
  <c r="J2518" i="1"/>
  <c r="I2518" i="1"/>
  <c r="H2518" i="1"/>
  <c r="G2518" i="1"/>
  <c r="F2518" i="1"/>
  <c r="E2518" i="1"/>
  <c r="M2517" i="1"/>
  <c r="L2517" i="1"/>
  <c r="K2517" i="1"/>
  <c r="J2517" i="1"/>
  <c r="I2517" i="1"/>
  <c r="H2517" i="1"/>
  <c r="G2517" i="1"/>
  <c r="F2517" i="1"/>
  <c r="E2517" i="1"/>
  <c r="M2516" i="1"/>
  <c r="L2516" i="1"/>
  <c r="K2516" i="1"/>
  <c r="J2516" i="1"/>
  <c r="I2516" i="1"/>
  <c r="H2516" i="1"/>
  <c r="G2516" i="1"/>
  <c r="F2516" i="1"/>
  <c r="E2516" i="1"/>
  <c r="M2515" i="1"/>
  <c r="L2515" i="1"/>
  <c r="K2515" i="1"/>
  <c r="J2515" i="1"/>
  <c r="I2515" i="1"/>
  <c r="H2515" i="1"/>
  <c r="G2515" i="1"/>
  <c r="F2515" i="1"/>
  <c r="E2515" i="1"/>
  <c r="M2514" i="1"/>
  <c r="L2514" i="1"/>
  <c r="K2514" i="1"/>
  <c r="J2514" i="1"/>
  <c r="I2514" i="1"/>
  <c r="H2514" i="1"/>
  <c r="G2514" i="1"/>
  <c r="F2514" i="1"/>
  <c r="E2514" i="1"/>
  <c r="M2513" i="1"/>
  <c r="L2513" i="1"/>
  <c r="K2513" i="1"/>
  <c r="J2513" i="1"/>
  <c r="I2513" i="1"/>
  <c r="H2513" i="1"/>
  <c r="G2513" i="1"/>
  <c r="F2513" i="1"/>
  <c r="E2513" i="1"/>
  <c r="M2512" i="1"/>
  <c r="L2512" i="1"/>
  <c r="K2512" i="1"/>
  <c r="J2512" i="1"/>
  <c r="I2512" i="1"/>
  <c r="H2512" i="1"/>
  <c r="G2512" i="1"/>
  <c r="F2512" i="1"/>
  <c r="E2512" i="1"/>
  <c r="M2511" i="1"/>
  <c r="L2511" i="1"/>
  <c r="K2511" i="1"/>
  <c r="J2511" i="1"/>
  <c r="I2511" i="1"/>
  <c r="H2511" i="1"/>
  <c r="G2511" i="1"/>
  <c r="F2511" i="1"/>
  <c r="E2511" i="1"/>
  <c r="M2510" i="1"/>
  <c r="L2510" i="1"/>
  <c r="K2510" i="1"/>
  <c r="J2510" i="1"/>
  <c r="I2510" i="1"/>
  <c r="H2510" i="1"/>
  <c r="G2510" i="1"/>
  <c r="F2510" i="1"/>
  <c r="E2510" i="1"/>
  <c r="M2509" i="1"/>
  <c r="L2509" i="1"/>
  <c r="K2509" i="1"/>
  <c r="J2509" i="1"/>
  <c r="I2509" i="1"/>
  <c r="H2509" i="1"/>
  <c r="G2509" i="1"/>
  <c r="F2509" i="1"/>
  <c r="E2509" i="1"/>
  <c r="M2508" i="1"/>
  <c r="L2508" i="1"/>
  <c r="K2508" i="1"/>
  <c r="J2508" i="1"/>
  <c r="I2508" i="1"/>
  <c r="H2508" i="1"/>
  <c r="G2508" i="1"/>
  <c r="F2508" i="1"/>
  <c r="E2508" i="1"/>
  <c r="M2507" i="1"/>
  <c r="L2507" i="1"/>
  <c r="K2507" i="1"/>
  <c r="J2507" i="1"/>
  <c r="I2507" i="1"/>
  <c r="H2507" i="1"/>
  <c r="G2507" i="1"/>
  <c r="F2507" i="1"/>
  <c r="E2507" i="1"/>
  <c r="M2506" i="1"/>
  <c r="L2506" i="1"/>
  <c r="K2506" i="1"/>
  <c r="J2506" i="1"/>
  <c r="I2506" i="1"/>
  <c r="H2506" i="1"/>
  <c r="G2506" i="1"/>
  <c r="F2506" i="1"/>
  <c r="E2506" i="1"/>
  <c r="M2505" i="1"/>
  <c r="L2505" i="1"/>
  <c r="K2505" i="1"/>
  <c r="J2505" i="1"/>
  <c r="I2505" i="1"/>
  <c r="H2505" i="1"/>
  <c r="G2505" i="1"/>
  <c r="F2505" i="1"/>
  <c r="E2505" i="1"/>
  <c r="M2504" i="1"/>
  <c r="L2504" i="1"/>
  <c r="K2504" i="1"/>
  <c r="J2504" i="1"/>
  <c r="I2504" i="1"/>
  <c r="H2504" i="1"/>
  <c r="G2504" i="1"/>
  <c r="F2504" i="1"/>
  <c r="E2504" i="1"/>
  <c r="M2503" i="1"/>
  <c r="L2503" i="1"/>
  <c r="K2503" i="1"/>
  <c r="J2503" i="1"/>
  <c r="I2503" i="1"/>
  <c r="H2503" i="1"/>
  <c r="G2503" i="1"/>
  <c r="F2503" i="1"/>
  <c r="E2503" i="1"/>
  <c r="M2502" i="1"/>
  <c r="L2502" i="1"/>
  <c r="K2502" i="1"/>
  <c r="J2502" i="1"/>
  <c r="I2502" i="1"/>
  <c r="H2502" i="1"/>
  <c r="G2502" i="1"/>
  <c r="F2502" i="1"/>
  <c r="E2502" i="1"/>
  <c r="M2501" i="1"/>
  <c r="L2501" i="1"/>
  <c r="K2501" i="1"/>
  <c r="J2501" i="1"/>
  <c r="I2501" i="1"/>
  <c r="H2501" i="1"/>
  <c r="G2501" i="1"/>
  <c r="F2501" i="1"/>
  <c r="E2501" i="1"/>
  <c r="M2500" i="1"/>
  <c r="L2500" i="1"/>
  <c r="K2500" i="1"/>
  <c r="J2500" i="1"/>
  <c r="I2500" i="1"/>
  <c r="H2500" i="1"/>
  <c r="G2500" i="1"/>
  <c r="F2500" i="1"/>
  <c r="E2500" i="1"/>
  <c r="M2499" i="1"/>
  <c r="L2499" i="1"/>
  <c r="K2499" i="1"/>
  <c r="J2499" i="1"/>
  <c r="I2499" i="1"/>
  <c r="H2499" i="1"/>
  <c r="G2499" i="1"/>
  <c r="F2499" i="1"/>
  <c r="E2499" i="1"/>
  <c r="M2498" i="1"/>
  <c r="L2498" i="1"/>
  <c r="K2498" i="1"/>
  <c r="J2498" i="1"/>
  <c r="I2498" i="1"/>
  <c r="H2498" i="1"/>
  <c r="G2498" i="1"/>
  <c r="F2498" i="1"/>
  <c r="E2498" i="1"/>
  <c r="M2497" i="1"/>
  <c r="L2497" i="1"/>
  <c r="K2497" i="1"/>
  <c r="J2497" i="1"/>
  <c r="I2497" i="1"/>
  <c r="H2497" i="1"/>
  <c r="G2497" i="1"/>
  <c r="F2497" i="1"/>
  <c r="E2497" i="1"/>
  <c r="M2496" i="1"/>
  <c r="L2496" i="1"/>
  <c r="K2496" i="1"/>
  <c r="J2496" i="1"/>
  <c r="I2496" i="1"/>
  <c r="H2496" i="1"/>
  <c r="G2496" i="1"/>
  <c r="F2496" i="1"/>
  <c r="E2496" i="1"/>
  <c r="M2495" i="1"/>
  <c r="L2495" i="1"/>
  <c r="K2495" i="1"/>
  <c r="J2495" i="1"/>
  <c r="I2495" i="1"/>
  <c r="H2495" i="1"/>
  <c r="G2495" i="1"/>
  <c r="F2495" i="1"/>
  <c r="E2495" i="1"/>
  <c r="M2494" i="1"/>
  <c r="L2494" i="1"/>
  <c r="K2494" i="1"/>
  <c r="J2494" i="1"/>
  <c r="I2494" i="1"/>
  <c r="H2494" i="1"/>
  <c r="G2494" i="1"/>
  <c r="F2494" i="1"/>
  <c r="E2494" i="1"/>
  <c r="M2493" i="1"/>
  <c r="L2493" i="1"/>
  <c r="K2493" i="1"/>
  <c r="J2493" i="1"/>
  <c r="I2493" i="1"/>
  <c r="H2493" i="1"/>
  <c r="G2493" i="1"/>
  <c r="F2493" i="1"/>
  <c r="E2493" i="1"/>
  <c r="M2492" i="1"/>
  <c r="L2492" i="1"/>
  <c r="K2492" i="1"/>
  <c r="J2492" i="1"/>
  <c r="I2492" i="1"/>
  <c r="H2492" i="1"/>
  <c r="G2492" i="1"/>
  <c r="F2492" i="1"/>
  <c r="E2492" i="1"/>
  <c r="M2491" i="1"/>
  <c r="L2491" i="1"/>
  <c r="K2491" i="1"/>
  <c r="J2491" i="1"/>
  <c r="I2491" i="1"/>
  <c r="H2491" i="1"/>
  <c r="G2491" i="1"/>
  <c r="F2491" i="1"/>
  <c r="E2491" i="1"/>
  <c r="M2490" i="1"/>
  <c r="L2490" i="1"/>
  <c r="K2490" i="1"/>
  <c r="J2490" i="1"/>
  <c r="I2490" i="1"/>
  <c r="H2490" i="1"/>
  <c r="G2490" i="1"/>
  <c r="F2490" i="1"/>
  <c r="E2490" i="1"/>
  <c r="M2489" i="1"/>
  <c r="L2489" i="1"/>
  <c r="K2489" i="1"/>
  <c r="J2489" i="1"/>
  <c r="I2489" i="1"/>
  <c r="H2489" i="1"/>
  <c r="G2489" i="1"/>
  <c r="F2489" i="1"/>
  <c r="E2489" i="1"/>
  <c r="M2488" i="1"/>
  <c r="L2488" i="1"/>
  <c r="K2488" i="1"/>
  <c r="J2488" i="1"/>
  <c r="I2488" i="1"/>
  <c r="H2488" i="1"/>
  <c r="G2488" i="1"/>
  <c r="F2488" i="1"/>
  <c r="E2488" i="1"/>
  <c r="M2487" i="1"/>
  <c r="L2487" i="1"/>
  <c r="K2487" i="1"/>
  <c r="J2487" i="1"/>
  <c r="I2487" i="1"/>
  <c r="H2487" i="1"/>
  <c r="G2487" i="1"/>
  <c r="F2487" i="1"/>
  <c r="E2487" i="1"/>
  <c r="M2486" i="1"/>
  <c r="L2486" i="1"/>
  <c r="K2486" i="1"/>
  <c r="J2486" i="1"/>
  <c r="I2486" i="1"/>
  <c r="H2486" i="1"/>
  <c r="G2486" i="1"/>
  <c r="F2486" i="1"/>
  <c r="E2486" i="1"/>
  <c r="M2485" i="1"/>
  <c r="L2485" i="1"/>
  <c r="K2485" i="1"/>
  <c r="J2485" i="1"/>
  <c r="I2485" i="1"/>
  <c r="H2485" i="1"/>
  <c r="G2485" i="1"/>
  <c r="F2485" i="1"/>
  <c r="E2485" i="1"/>
  <c r="M2484" i="1"/>
  <c r="L2484" i="1"/>
  <c r="K2484" i="1"/>
  <c r="J2484" i="1"/>
  <c r="I2484" i="1"/>
  <c r="H2484" i="1"/>
  <c r="G2484" i="1"/>
  <c r="F2484" i="1"/>
  <c r="E2484" i="1"/>
  <c r="M2483" i="1"/>
  <c r="L2483" i="1"/>
  <c r="K2483" i="1"/>
  <c r="J2483" i="1"/>
  <c r="I2483" i="1"/>
  <c r="H2483" i="1"/>
  <c r="G2483" i="1"/>
  <c r="F2483" i="1"/>
  <c r="E2483" i="1"/>
  <c r="M2482" i="1"/>
  <c r="L2482" i="1"/>
  <c r="K2482" i="1"/>
  <c r="J2482" i="1"/>
  <c r="I2482" i="1"/>
  <c r="H2482" i="1"/>
  <c r="G2482" i="1"/>
  <c r="F2482" i="1"/>
  <c r="E2482" i="1"/>
  <c r="M2481" i="1"/>
  <c r="L2481" i="1"/>
  <c r="K2481" i="1"/>
  <c r="J2481" i="1"/>
  <c r="I2481" i="1"/>
  <c r="H2481" i="1"/>
  <c r="G2481" i="1"/>
  <c r="F2481" i="1"/>
  <c r="E2481" i="1"/>
  <c r="M2480" i="1"/>
  <c r="L2480" i="1"/>
  <c r="K2480" i="1"/>
  <c r="J2480" i="1"/>
  <c r="I2480" i="1"/>
  <c r="H2480" i="1"/>
  <c r="G2480" i="1"/>
  <c r="F2480" i="1"/>
  <c r="E2480" i="1"/>
  <c r="M2479" i="1"/>
  <c r="L2479" i="1"/>
  <c r="K2479" i="1"/>
  <c r="J2479" i="1"/>
  <c r="I2479" i="1"/>
  <c r="H2479" i="1"/>
  <c r="G2479" i="1"/>
  <c r="F2479" i="1"/>
  <c r="E2479" i="1"/>
  <c r="M2478" i="1"/>
  <c r="L2478" i="1"/>
  <c r="K2478" i="1"/>
  <c r="J2478" i="1"/>
  <c r="I2478" i="1"/>
  <c r="H2478" i="1"/>
  <c r="G2478" i="1"/>
  <c r="F2478" i="1"/>
  <c r="E2478" i="1"/>
  <c r="M2477" i="1"/>
  <c r="L2477" i="1"/>
  <c r="K2477" i="1"/>
  <c r="J2477" i="1"/>
  <c r="I2477" i="1"/>
  <c r="H2477" i="1"/>
  <c r="G2477" i="1"/>
  <c r="F2477" i="1"/>
  <c r="E2477" i="1"/>
  <c r="M2476" i="1"/>
  <c r="L2476" i="1"/>
  <c r="K2476" i="1"/>
  <c r="J2476" i="1"/>
  <c r="I2476" i="1"/>
  <c r="H2476" i="1"/>
  <c r="G2476" i="1"/>
  <c r="F2476" i="1"/>
  <c r="E2476" i="1"/>
  <c r="M2475" i="1"/>
  <c r="L2475" i="1"/>
  <c r="K2475" i="1"/>
  <c r="J2475" i="1"/>
  <c r="I2475" i="1"/>
  <c r="H2475" i="1"/>
  <c r="G2475" i="1"/>
  <c r="F2475" i="1"/>
  <c r="E2475" i="1"/>
  <c r="M2474" i="1"/>
  <c r="L2474" i="1"/>
  <c r="K2474" i="1"/>
  <c r="J2474" i="1"/>
  <c r="I2474" i="1"/>
  <c r="H2474" i="1"/>
  <c r="G2474" i="1"/>
  <c r="F2474" i="1"/>
  <c r="E2474" i="1"/>
  <c r="M2473" i="1"/>
  <c r="L2473" i="1"/>
  <c r="K2473" i="1"/>
  <c r="J2473" i="1"/>
  <c r="I2473" i="1"/>
  <c r="H2473" i="1"/>
  <c r="G2473" i="1"/>
  <c r="F2473" i="1"/>
  <c r="E2473" i="1"/>
  <c r="M2472" i="1"/>
  <c r="L2472" i="1"/>
  <c r="K2472" i="1"/>
  <c r="J2472" i="1"/>
  <c r="I2472" i="1"/>
  <c r="H2472" i="1"/>
  <c r="G2472" i="1"/>
  <c r="F2472" i="1"/>
  <c r="E2472" i="1"/>
  <c r="M2471" i="1"/>
  <c r="L2471" i="1"/>
  <c r="K2471" i="1"/>
  <c r="J2471" i="1"/>
  <c r="I2471" i="1"/>
  <c r="H2471" i="1"/>
  <c r="G2471" i="1"/>
  <c r="F2471" i="1"/>
  <c r="E2471" i="1"/>
  <c r="M2470" i="1"/>
  <c r="L2470" i="1"/>
  <c r="K2470" i="1"/>
  <c r="J2470" i="1"/>
  <c r="I2470" i="1"/>
  <c r="H2470" i="1"/>
  <c r="G2470" i="1"/>
  <c r="F2470" i="1"/>
  <c r="E2470" i="1"/>
  <c r="M2469" i="1"/>
  <c r="L2469" i="1"/>
  <c r="K2469" i="1"/>
  <c r="J2469" i="1"/>
  <c r="I2469" i="1"/>
  <c r="H2469" i="1"/>
  <c r="G2469" i="1"/>
  <c r="F2469" i="1"/>
  <c r="E2469" i="1"/>
  <c r="M2468" i="1"/>
  <c r="L2468" i="1"/>
  <c r="K2468" i="1"/>
  <c r="J2468" i="1"/>
  <c r="I2468" i="1"/>
  <c r="H2468" i="1"/>
  <c r="G2468" i="1"/>
  <c r="F2468" i="1"/>
  <c r="E2468" i="1"/>
  <c r="M2467" i="1"/>
  <c r="L2467" i="1"/>
  <c r="K2467" i="1"/>
  <c r="J2467" i="1"/>
  <c r="I2467" i="1"/>
  <c r="H2467" i="1"/>
  <c r="G2467" i="1"/>
  <c r="F2467" i="1"/>
  <c r="E2467" i="1"/>
  <c r="M2466" i="1"/>
  <c r="L2466" i="1"/>
  <c r="K2466" i="1"/>
  <c r="J2466" i="1"/>
  <c r="I2466" i="1"/>
  <c r="H2466" i="1"/>
  <c r="G2466" i="1"/>
  <c r="F2466" i="1"/>
  <c r="E2466" i="1"/>
  <c r="M2465" i="1"/>
  <c r="L2465" i="1"/>
  <c r="K2465" i="1"/>
  <c r="J2465" i="1"/>
  <c r="I2465" i="1"/>
  <c r="H2465" i="1"/>
  <c r="G2465" i="1"/>
  <c r="F2465" i="1"/>
  <c r="E2465" i="1"/>
  <c r="M2464" i="1"/>
  <c r="L2464" i="1"/>
  <c r="K2464" i="1"/>
  <c r="J2464" i="1"/>
  <c r="I2464" i="1"/>
  <c r="H2464" i="1"/>
  <c r="G2464" i="1"/>
  <c r="F2464" i="1"/>
  <c r="E2464" i="1"/>
  <c r="M2463" i="1"/>
  <c r="L2463" i="1"/>
  <c r="K2463" i="1"/>
  <c r="J2463" i="1"/>
  <c r="I2463" i="1"/>
  <c r="H2463" i="1"/>
  <c r="G2463" i="1"/>
  <c r="F2463" i="1"/>
  <c r="E2463" i="1"/>
  <c r="M2462" i="1"/>
  <c r="L2462" i="1"/>
  <c r="K2462" i="1"/>
  <c r="J2462" i="1"/>
  <c r="I2462" i="1"/>
  <c r="H2462" i="1"/>
  <c r="G2462" i="1"/>
  <c r="F2462" i="1"/>
  <c r="E2462" i="1"/>
  <c r="M2461" i="1"/>
  <c r="L2461" i="1"/>
  <c r="K2461" i="1"/>
  <c r="J2461" i="1"/>
  <c r="I2461" i="1"/>
  <c r="H2461" i="1"/>
  <c r="G2461" i="1"/>
  <c r="F2461" i="1"/>
  <c r="E2461" i="1"/>
  <c r="M2460" i="1"/>
  <c r="L2460" i="1"/>
  <c r="K2460" i="1"/>
  <c r="J2460" i="1"/>
  <c r="I2460" i="1"/>
  <c r="H2460" i="1"/>
  <c r="G2460" i="1"/>
  <c r="F2460" i="1"/>
  <c r="E2460" i="1"/>
  <c r="M2459" i="1"/>
  <c r="L2459" i="1"/>
  <c r="K2459" i="1"/>
  <c r="J2459" i="1"/>
  <c r="I2459" i="1"/>
  <c r="H2459" i="1"/>
  <c r="G2459" i="1"/>
  <c r="F2459" i="1"/>
  <c r="E2459" i="1"/>
  <c r="M2458" i="1"/>
  <c r="L2458" i="1"/>
  <c r="K2458" i="1"/>
  <c r="J2458" i="1"/>
  <c r="I2458" i="1"/>
  <c r="H2458" i="1"/>
  <c r="G2458" i="1"/>
  <c r="F2458" i="1"/>
  <c r="E2458" i="1"/>
  <c r="M2457" i="1"/>
  <c r="L2457" i="1"/>
  <c r="K2457" i="1"/>
  <c r="J2457" i="1"/>
  <c r="I2457" i="1"/>
  <c r="H2457" i="1"/>
  <c r="G2457" i="1"/>
  <c r="F2457" i="1"/>
  <c r="E2457" i="1"/>
  <c r="M2456" i="1"/>
  <c r="L2456" i="1"/>
  <c r="K2456" i="1"/>
  <c r="J2456" i="1"/>
  <c r="I2456" i="1"/>
  <c r="H2456" i="1"/>
  <c r="G2456" i="1"/>
  <c r="F2456" i="1"/>
  <c r="E2456" i="1"/>
  <c r="M2455" i="1"/>
  <c r="L2455" i="1"/>
  <c r="K2455" i="1"/>
  <c r="J2455" i="1"/>
  <c r="I2455" i="1"/>
  <c r="H2455" i="1"/>
  <c r="G2455" i="1"/>
  <c r="F2455" i="1"/>
  <c r="E2455" i="1"/>
  <c r="M2454" i="1"/>
  <c r="L2454" i="1"/>
  <c r="K2454" i="1"/>
  <c r="J2454" i="1"/>
  <c r="I2454" i="1"/>
  <c r="H2454" i="1"/>
  <c r="G2454" i="1"/>
  <c r="F2454" i="1"/>
  <c r="E2454" i="1"/>
  <c r="M2453" i="1"/>
  <c r="L2453" i="1"/>
  <c r="K2453" i="1"/>
  <c r="J2453" i="1"/>
  <c r="I2453" i="1"/>
  <c r="H2453" i="1"/>
  <c r="G2453" i="1"/>
  <c r="F2453" i="1"/>
  <c r="E2453" i="1"/>
  <c r="M2452" i="1"/>
  <c r="L2452" i="1"/>
  <c r="K2452" i="1"/>
  <c r="J2452" i="1"/>
  <c r="I2452" i="1"/>
  <c r="H2452" i="1"/>
  <c r="G2452" i="1"/>
  <c r="F2452" i="1"/>
  <c r="E2452" i="1"/>
  <c r="M2451" i="1"/>
  <c r="L2451" i="1"/>
  <c r="K2451" i="1"/>
  <c r="J2451" i="1"/>
  <c r="I2451" i="1"/>
  <c r="H2451" i="1"/>
  <c r="G2451" i="1"/>
  <c r="F2451" i="1"/>
  <c r="E2451" i="1"/>
  <c r="M2450" i="1"/>
  <c r="L2450" i="1"/>
  <c r="K2450" i="1"/>
  <c r="J2450" i="1"/>
  <c r="I2450" i="1"/>
  <c r="H2450" i="1"/>
  <c r="G2450" i="1"/>
  <c r="F2450" i="1"/>
  <c r="E2450" i="1"/>
  <c r="M2449" i="1"/>
  <c r="L2449" i="1"/>
  <c r="K2449" i="1"/>
  <c r="J2449" i="1"/>
  <c r="I2449" i="1"/>
  <c r="H2449" i="1"/>
  <c r="G2449" i="1"/>
  <c r="F2449" i="1"/>
  <c r="E2449" i="1"/>
  <c r="M2448" i="1"/>
  <c r="L2448" i="1"/>
  <c r="K2448" i="1"/>
  <c r="J2448" i="1"/>
  <c r="I2448" i="1"/>
  <c r="H2448" i="1"/>
  <c r="G2448" i="1"/>
  <c r="F2448" i="1"/>
  <c r="E2448" i="1"/>
  <c r="M2447" i="1"/>
  <c r="L2447" i="1"/>
  <c r="K2447" i="1"/>
  <c r="J2447" i="1"/>
  <c r="I2447" i="1"/>
  <c r="H2447" i="1"/>
  <c r="G2447" i="1"/>
  <c r="F2447" i="1"/>
  <c r="E2447" i="1"/>
  <c r="M2446" i="1"/>
  <c r="L2446" i="1"/>
  <c r="K2446" i="1"/>
  <c r="J2446" i="1"/>
  <c r="I2446" i="1"/>
  <c r="H2446" i="1"/>
  <c r="G2446" i="1"/>
  <c r="F2446" i="1"/>
  <c r="E2446" i="1"/>
  <c r="M2445" i="1"/>
  <c r="L2445" i="1"/>
  <c r="K2445" i="1"/>
  <c r="J2445" i="1"/>
  <c r="I2445" i="1"/>
  <c r="H2445" i="1"/>
  <c r="G2445" i="1"/>
  <c r="F2445" i="1"/>
  <c r="E2445" i="1"/>
  <c r="M2444" i="1"/>
  <c r="L2444" i="1"/>
  <c r="K2444" i="1"/>
  <c r="J2444" i="1"/>
  <c r="I2444" i="1"/>
  <c r="H2444" i="1"/>
  <c r="G2444" i="1"/>
  <c r="F2444" i="1"/>
  <c r="E2444" i="1"/>
  <c r="M2443" i="1"/>
  <c r="L2443" i="1"/>
  <c r="K2443" i="1"/>
  <c r="J2443" i="1"/>
  <c r="I2443" i="1"/>
  <c r="H2443" i="1"/>
  <c r="G2443" i="1"/>
  <c r="F2443" i="1"/>
  <c r="E2443" i="1"/>
  <c r="M2442" i="1"/>
  <c r="L2442" i="1"/>
  <c r="K2442" i="1"/>
  <c r="J2442" i="1"/>
  <c r="I2442" i="1"/>
  <c r="H2442" i="1"/>
  <c r="G2442" i="1"/>
  <c r="F2442" i="1"/>
  <c r="E2442" i="1"/>
  <c r="M2441" i="1"/>
  <c r="L2441" i="1"/>
  <c r="K2441" i="1"/>
  <c r="J2441" i="1"/>
  <c r="I2441" i="1"/>
  <c r="H2441" i="1"/>
  <c r="G2441" i="1"/>
  <c r="F2441" i="1"/>
  <c r="E2441" i="1"/>
  <c r="M2440" i="1"/>
  <c r="L2440" i="1"/>
  <c r="K2440" i="1"/>
  <c r="J2440" i="1"/>
  <c r="I2440" i="1"/>
  <c r="H2440" i="1"/>
  <c r="G2440" i="1"/>
  <c r="F2440" i="1"/>
  <c r="E2440" i="1"/>
  <c r="M2439" i="1"/>
  <c r="L2439" i="1"/>
  <c r="K2439" i="1"/>
  <c r="J2439" i="1"/>
  <c r="I2439" i="1"/>
  <c r="H2439" i="1"/>
  <c r="G2439" i="1"/>
  <c r="F2439" i="1"/>
  <c r="E2439" i="1"/>
  <c r="M2438" i="1"/>
  <c r="L2438" i="1"/>
  <c r="K2438" i="1"/>
  <c r="J2438" i="1"/>
  <c r="I2438" i="1"/>
  <c r="H2438" i="1"/>
  <c r="G2438" i="1"/>
  <c r="F2438" i="1"/>
  <c r="E2438" i="1"/>
  <c r="M2437" i="1"/>
  <c r="L2437" i="1"/>
  <c r="K2437" i="1"/>
  <c r="J2437" i="1"/>
  <c r="I2437" i="1"/>
  <c r="H2437" i="1"/>
  <c r="G2437" i="1"/>
  <c r="F2437" i="1"/>
  <c r="E2437" i="1"/>
  <c r="M2436" i="1"/>
  <c r="L2436" i="1"/>
  <c r="K2436" i="1"/>
  <c r="J2436" i="1"/>
  <c r="I2436" i="1"/>
  <c r="H2436" i="1"/>
  <c r="G2436" i="1"/>
  <c r="F2436" i="1"/>
  <c r="E2436" i="1"/>
  <c r="M2435" i="1"/>
  <c r="L2435" i="1"/>
  <c r="K2435" i="1"/>
  <c r="J2435" i="1"/>
  <c r="I2435" i="1"/>
  <c r="H2435" i="1"/>
  <c r="G2435" i="1"/>
  <c r="F2435" i="1"/>
  <c r="E2435" i="1"/>
  <c r="M2434" i="1"/>
  <c r="L2434" i="1"/>
  <c r="K2434" i="1"/>
  <c r="J2434" i="1"/>
  <c r="I2434" i="1"/>
  <c r="H2434" i="1"/>
  <c r="G2434" i="1"/>
  <c r="F2434" i="1"/>
  <c r="E2434" i="1"/>
  <c r="M2433" i="1"/>
  <c r="L2433" i="1"/>
  <c r="K2433" i="1"/>
  <c r="J2433" i="1"/>
  <c r="I2433" i="1"/>
  <c r="H2433" i="1"/>
  <c r="G2433" i="1"/>
  <c r="F2433" i="1"/>
  <c r="E2433" i="1"/>
  <c r="M2432" i="1"/>
  <c r="L2432" i="1"/>
  <c r="K2432" i="1"/>
  <c r="J2432" i="1"/>
  <c r="I2432" i="1"/>
  <c r="H2432" i="1"/>
  <c r="G2432" i="1"/>
  <c r="F2432" i="1"/>
  <c r="E2432" i="1"/>
  <c r="M2431" i="1"/>
  <c r="L2431" i="1"/>
  <c r="K2431" i="1"/>
  <c r="J2431" i="1"/>
  <c r="I2431" i="1"/>
  <c r="H2431" i="1"/>
  <c r="G2431" i="1"/>
  <c r="F2431" i="1"/>
  <c r="E2431" i="1"/>
  <c r="M2430" i="1"/>
  <c r="L2430" i="1"/>
  <c r="K2430" i="1"/>
  <c r="J2430" i="1"/>
  <c r="I2430" i="1"/>
  <c r="H2430" i="1"/>
  <c r="G2430" i="1"/>
  <c r="F2430" i="1"/>
  <c r="E2430" i="1"/>
  <c r="M2429" i="1"/>
  <c r="L2429" i="1"/>
  <c r="K2429" i="1"/>
  <c r="J2429" i="1"/>
  <c r="I2429" i="1"/>
  <c r="H2429" i="1"/>
  <c r="G2429" i="1"/>
  <c r="F2429" i="1"/>
  <c r="E2429" i="1"/>
  <c r="M2428" i="1"/>
  <c r="L2428" i="1"/>
  <c r="K2428" i="1"/>
  <c r="J2428" i="1"/>
  <c r="I2428" i="1"/>
  <c r="H2428" i="1"/>
  <c r="G2428" i="1"/>
  <c r="F2428" i="1"/>
  <c r="E2428" i="1"/>
  <c r="M2427" i="1"/>
  <c r="L2427" i="1"/>
  <c r="K2427" i="1"/>
  <c r="J2427" i="1"/>
  <c r="I2427" i="1"/>
  <c r="H2427" i="1"/>
  <c r="G2427" i="1"/>
  <c r="F2427" i="1"/>
  <c r="E2427" i="1"/>
  <c r="M2426" i="1"/>
  <c r="L2426" i="1"/>
  <c r="K2426" i="1"/>
  <c r="J2426" i="1"/>
  <c r="I2426" i="1"/>
  <c r="H2426" i="1"/>
  <c r="G2426" i="1"/>
  <c r="F2426" i="1"/>
  <c r="E2426" i="1"/>
  <c r="M2425" i="1"/>
  <c r="L2425" i="1"/>
  <c r="K2425" i="1"/>
  <c r="J2425" i="1"/>
  <c r="I2425" i="1"/>
  <c r="H2425" i="1"/>
  <c r="G2425" i="1"/>
  <c r="F2425" i="1"/>
  <c r="E2425" i="1"/>
  <c r="M2424" i="1"/>
  <c r="L2424" i="1"/>
  <c r="K2424" i="1"/>
  <c r="J2424" i="1"/>
  <c r="I2424" i="1"/>
  <c r="H2424" i="1"/>
  <c r="G2424" i="1"/>
  <c r="F2424" i="1"/>
  <c r="E2424" i="1"/>
  <c r="M2423" i="1"/>
  <c r="L2423" i="1"/>
  <c r="K2423" i="1"/>
  <c r="J2423" i="1"/>
  <c r="I2423" i="1"/>
  <c r="H2423" i="1"/>
  <c r="G2423" i="1"/>
  <c r="F2423" i="1"/>
  <c r="E2423" i="1"/>
  <c r="M2422" i="1"/>
  <c r="L2422" i="1"/>
  <c r="K2422" i="1"/>
  <c r="J2422" i="1"/>
  <c r="I2422" i="1"/>
  <c r="H2422" i="1"/>
  <c r="G2422" i="1"/>
  <c r="F2422" i="1"/>
  <c r="E2422" i="1"/>
  <c r="M2421" i="1"/>
  <c r="L2421" i="1"/>
  <c r="K2421" i="1"/>
  <c r="J2421" i="1"/>
  <c r="I2421" i="1"/>
  <c r="H2421" i="1"/>
  <c r="G2421" i="1"/>
  <c r="F2421" i="1"/>
  <c r="E2421" i="1"/>
  <c r="M2420" i="1"/>
  <c r="L2420" i="1"/>
  <c r="K2420" i="1"/>
  <c r="J2420" i="1"/>
  <c r="I2420" i="1"/>
  <c r="H2420" i="1"/>
  <c r="G2420" i="1"/>
  <c r="F2420" i="1"/>
  <c r="E2420" i="1"/>
  <c r="M2419" i="1"/>
  <c r="L2419" i="1"/>
  <c r="K2419" i="1"/>
  <c r="J2419" i="1"/>
  <c r="I2419" i="1"/>
  <c r="H2419" i="1"/>
  <c r="G2419" i="1"/>
  <c r="F2419" i="1"/>
  <c r="E2419" i="1"/>
  <c r="M2418" i="1"/>
  <c r="L2418" i="1"/>
  <c r="K2418" i="1"/>
  <c r="J2418" i="1"/>
  <c r="I2418" i="1"/>
  <c r="H2418" i="1"/>
  <c r="G2418" i="1"/>
  <c r="F2418" i="1"/>
  <c r="E2418" i="1"/>
  <c r="M2417" i="1"/>
  <c r="L2417" i="1"/>
  <c r="K2417" i="1"/>
  <c r="J2417" i="1"/>
  <c r="I2417" i="1"/>
  <c r="H2417" i="1"/>
  <c r="G2417" i="1"/>
  <c r="F2417" i="1"/>
  <c r="E2417" i="1"/>
  <c r="M2416" i="1"/>
  <c r="L2416" i="1"/>
  <c r="K2416" i="1"/>
  <c r="J2416" i="1"/>
  <c r="I2416" i="1"/>
  <c r="H2416" i="1"/>
  <c r="G2416" i="1"/>
  <c r="F2416" i="1"/>
  <c r="E2416" i="1"/>
  <c r="M2415" i="1"/>
  <c r="L2415" i="1"/>
  <c r="K2415" i="1"/>
  <c r="J2415" i="1"/>
  <c r="I2415" i="1"/>
  <c r="H2415" i="1"/>
  <c r="G2415" i="1"/>
  <c r="F2415" i="1"/>
  <c r="E2415" i="1"/>
  <c r="M2414" i="1"/>
  <c r="L2414" i="1"/>
  <c r="K2414" i="1"/>
  <c r="J2414" i="1"/>
  <c r="I2414" i="1"/>
  <c r="H2414" i="1"/>
  <c r="G2414" i="1"/>
  <c r="F2414" i="1"/>
  <c r="E2414" i="1"/>
  <c r="M2413" i="1"/>
  <c r="L2413" i="1"/>
  <c r="K2413" i="1"/>
  <c r="J2413" i="1"/>
  <c r="I2413" i="1"/>
  <c r="H2413" i="1"/>
  <c r="G2413" i="1"/>
  <c r="F2413" i="1"/>
  <c r="E2413" i="1"/>
  <c r="M2412" i="1"/>
  <c r="L2412" i="1"/>
  <c r="K2412" i="1"/>
  <c r="J2412" i="1"/>
  <c r="I2412" i="1"/>
  <c r="H2412" i="1"/>
  <c r="G2412" i="1"/>
  <c r="F2412" i="1"/>
  <c r="E2412" i="1"/>
  <c r="M2411" i="1"/>
  <c r="L2411" i="1"/>
  <c r="K2411" i="1"/>
  <c r="J2411" i="1"/>
  <c r="I2411" i="1"/>
  <c r="H2411" i="1"/>
  <c r="G2411" i="1"/>
  <c r="F2411" i="1"/>
  <c r="E2411" i="1"/>
  <c r="M2410" i="1"/>
  <c r="L2410" i="1"/>
  <c r="K2410" i="1"/>
  <c r="J2410" i="1"/>
  <c r="I2410" i="1"/>
  <c r="H2410" i="1"/>
  <c r="G2410" i="1"/>
  <c r="F2410" i="1"/>
  <c r="E2410" i="1"/>
  <c r="M2409" i="1"/>
  <c r="L2409" i="1"/>
  <c r="K2409" i="1"/>
  <c r="J2409" i="1"/>
  <c r="I2409" i="1"/>
  <c r="H2409" i="1"/>
  <c r="G2409" i="1"/>
  <c r="F2409" i="1"/>
  <c r="E2409" i="1"/>
  <c r="M2408" i="1"/>
  <c r="L2408" i="1"/>
  <c r="K2408" i="1"/>
  <c r="J2408" i="1"/>
  <c r="I2408" i="1"/>
  <c r="H2408" i="1"/>
  <c r="G2408" i="1"/>
  <c r="F2408" i="1"/>
  <c r="E2408" i="1"/>
  <c r="M2407" i="1"/>
  <c r="L2407" i="1"/>
  <c r="K2407" i="1"/>
  <c r="J2407" i="1"/>
  <c r="I2407" i="1"/>
  <c r="H2407" i="1"/>
  <c r="G2407" i="1"/>
  <c r="F2407" i="1"/>
  <c r="E2407" i="1"/>
  <c r="M2406" i="1"/>
  <c r="L2406" i="1"/>
  <c r="K2406" i="1"/>
  <c r="J2406" i="1"/>
  <c r="I2406" i="1"/>
  <c r="H2406" i="1"/>
  <c r="G2406" i="1"/>
  <c r="F2406" i="1"/>
  <c r="E2406" i="1"/>
  <c r="M2405" i="1"/>
  <c r="L2405" i="1"/>
  <c r="K2405" i="1"/>
  <c r="J2405" i="1"/>
  <c r="I2405" i="1"/>
  <c r="H2405" i="1"/>
  <c r="G2405" i="1"/>
  <c r="F2405" i="1"/>
  <c r="E2405" i="1"/>
  <c r="M2404" i="1"/>
  <c r="L2404" i="1"/>
  <c r="K2404" i="1"/>
  <c r="J2404" i="1"/>
  <c r="I2404" i="1"/>
  <c r="H2404" i="1"/>
  <c r="G2404" i="1"/>
  <c r="F2404" i="1"/>
  <c r="E2404" i="1"/>
  <c r="M2403" i="1"/>
  <c r="L2403" i="1"/>
  <c r="K2403" i="1"/>
  <c r="J2403" i="1"/>
  <c r="I2403" i="1"/>
  <c r="H2403" i="1"/>
  <c r="G2403" i="1"/>
  <c r="F2403" i="1"/>
  <c r="E2403" i="1"/>
  <c r="M2402" i="1"/>
  <c r="L2402" i="1"/>
  <c r="K2402" i="1"/>
  <c r="J2402" i="1"/>
  <c r="I2402" i="1"/>
  <c r="H2402" i="1"/>
  <c r="G2402" i="1"/>
  <c r="F2402" i="1"/>
  <c r="E2402" i="1"/>
  <c r="M2401" i="1"/>
  <c r="L2401" i="1"/>
  <c r="K2401" i="1"/>
  <c r="J2401" i="1"/>
  <c r="I2401" i="1"/>
  <c r="H2401" i="1"/>
  <c r="G2401" i="1"/>
  <c r="F2401" i="1"/>
  <c r="E2401" i="1"/>
  <c r="M2400" i="1"/>
  <c r="L2400" i="1"/>
  <c r="K2400" i="1"/>
  <c r="J2400" i="1"/>
  <c r="I2400" i="1"/>
  <c r="H2400" i="1"/>
  <c r="G2400" i="1"/>
  <c r="F2400" i="1"/>
  <c r="E2400" i="1"/>
  <c r="M2399" i="1"/>
  <c r="L2399" i="1"/>
  <c r="K2399" i="1"/>
  <c r="J2399" i="1"/>
  <c r="I2399" i="1"/>
  <c r="H2399" i="1"/>
  <c r="G2399" i="1"/>
  <c r="F2399" i="1"/>
  <c r="E2399" i="1"/>
  <c r="M2398" i="1"/>
  <c r="L2398" i="1"/>
  <c r="K2398" i="1"/>
  <c r="J2398" i="1"/>
  <c r="I2398" i="1"/>
  <c r="H2398" i="1"/>
  <c r="G2398" i="1"/>
  <c r="F2398" i="1"/>
  <c r="E2398" i="1"/>
  <c r="M2397" i="1"/>
  <c r="L2397" i="1"/>
  <c r="K2397" i="1"/>
  <c r="J2397" i="1"/>
  <c r="I2397" i="1"/>
  <c r="H2397" i="1"/>
  <c r="G2397" i="1"/>
  <c r="F2397" i="1"/>
  <c r="E2397" i="1"/>
  <c r="M2396" i="1"/>
  <c r="L2396" i="1"/>
  <c r="K2396" i="1"/>
  <c r="J2396" i="1"/>
  <c r="I2396" i="1"/>
  <c r="H2396" i="1"/>
  <c r="G2396" i="1"/>
  <c r="F2396" i="1"/>
  <c r="E2396" i="1"/>
  <c r="M2395" i="1"/>
  <c r="L2395" i="1"/>
  <c r="K2395" i="1"/>
  <c r="J2395" i="1"/>
  <c r="I2395" i="1"/>
  <c r="H2395" i="1"/>
  <c r="G2395" i="1"/>
  <c r="F2395" i="1"/>
  <c r="E2395" i="1"/>
  <c r="M2394" i="1"/>
  <c r="L2394" i="1"/>
  <c r="K2394" i="1"/>
  <c r="J2394" i="1"/>
  <c r="I2394" i="1"/>
  <c r="H2394" i="1"/>
  <c r="G2394" i="1"/>
  <c r="F2394" i="1"/>
  <c r="E2394" i="1"/>
  <c r="M2393" i="1"/>
  <c r="L2393" i="1"/>
  <c r="K2393" i="1"/>
  <c r="J2393" i="1"/>
  <c r="I2393" i="1"/>
  <c r="H2393" i="1"/>
  <c r="G2393" i="1"/>
  <c r="F2393" i="1"/>
  <c r="E2393" i="1"/>
  <c r="M2392" i="1"/>
  <c r="L2392" i="1"/>
  <c r="K2392" i="1"/>
  <c r="J2392" i="1"/>
  <c r="I2392" i="1"/>
  <c r="H2392" i="1"/>
  <c r="G2392" i="1"/>
  <c r="F2392" i="1"/>
  <c r="E2392" i="1"/>
  <c r="M2391" i="1"/>
  <c r="L2391" i="1"/>
  <c r="K2391" i="1"/>
  <c r="J2391" i="1"/>
  <c r="I2391" i="1"/>
  <c r="H2391" i="1"/>
  <c r="G2391" i="1"/>
  <c r="F2391" i="1"/>
  <c r="E2391" i="1"/>
  <c r="M2390" i="1"/>
  <c r="L2390" i="1"/>
  <c r="K2390" i="1"/>
  <c r="J2390" i="1"/>
  <c r="I2390" i="1"/>
  <c r="H2390" i="1"/>
  <c r="G2390" i="1"/>
  <c r="F2390" i="1"/>
  <c r="E2390" i="1"/>
  <c r="M2389" i="1"/>
  <c r="L2389" i="1"/>
  <c r="K2389" i="1"/>
  <c r="J2389" i="1"/>
  <c r="I2389" i="1"/>
  <c r="H2389" i="1"/>
  <c r="G2389" i="1"/>
  <c r="F2389" i="1"/>
  <c r="E2389" i="1"/>
  <c r="M2388" i="1"/>
  <c r="L2388" i="1"/>
  <c r="K2388" i="1"/>
  <c r="J2388" i="1"/>
  <c r="I2388" i="1"/>
  <c r="H2388" i="1"/>
  <c r="G2388" i="1"/>
  <c r="F2388" i="1"/>
  <c r="E2388" i="1"/>
  <c r="M2387" i="1"/>
  <c r="L2387" i="1"/>
  <c r="K2387" i="1"/>
  <c r="J2387" i="1"/>
  <c r="I2387" i="1"/>
  <c r="H2387" i="1"/>
  <c r="G2387" i="1"/>
  <c r="F2387" i="1"/>
  <c r="E2387" i="1"/>
  <c r="M2386" i="1"/>
  <c r="L2386" i="1"/>
  <c r="K2386" i="1"/>
  <c r="J2386" i="1"/>
  <c r="I2386" i="1"/>
  <c r="H2386" i="1"/>
  <c r="G2386" i="1"/>
  <c r="F2386" i="1"/>
  <c r="E2386" i="1"/>
  <c r="M2385" i="1"/>
  <c r="L2385" i="1"/>
  <c r="K2385" i="1"/>
  <c r="J2385" i="1"/>
  <c r="I2385" i="1"/>
  <c r="H2385" i="1"/>
  <c r="G2385" i="1"/>
  <c r="F2385" i="1"/>
  <c r="E2385" i="1"/>
  <c r="M2384" i="1"/>
  <c r="L2384" i="1"/>
  <c r="K2384" i="1"/>
  <c r="J2384" i="1"/>
  <c r="I2384" i="1"/>
  <c r="H2384" i="1"/>
  <c r="G2384" i="1"/>
  <c r="F2384" i="1"/>
  <c r="E2384" i="1"/>
  <c r="M2383" i="1"/>
  <c r="L2383" i="1"/>
  <c r="K2383" i="1"/>
  <c r="J2383" i="1"/>
  <c r="I2383" i="1"/>
  <c r="H2383" i="1"/>
  <c r="G2383" i="1"/>
  <c r="F2383" i="1"/>
  <c r="E2383" i="1"/>
  <c r="M2382" i="1"/>
  <c r="L2382" i="1"/>
  <c r="K2382" i="1"/>
  <c r="J2382" i="1"/>
  <c r="I2382" i="1"/>
  <c r="H2382" i="1"/>
  <c r="G2382" i="1"/>
  <c r="F2382" i="1"/>
  <c r="E2382" i="1"/>
  <c r="M2381" i="1"/>
  <c r="L2381" i="1"/>
  <c r="K2381" i="1"/>
  <c r="J2381" i="1"/>
  <c r="I2381" i="1"/>
  <c r="H2381" i="1"/>
  <c r="G2381" i="1"/>
  <c r="F2381" i="1"/>
  <c r="E2381" i="1"/>
  <c r="M2380" i="1"/>
  <c r="L2380" i="1"/>
  <c r="K2380" i="1"/>
  <c r="J2380" i="1"/>
  <c r="I2380" i="1"/>
  <c r="H2380" i="1"/>
  <c r="G2380" i="1"/>
  <c r="F2380" i="1"/>
  <c r="E2380" i="1"/>
  <c r="M2379" i="1"/>
  <c r="L2379" i="1"/>
  <c r="K2379" i="1"/>
  <c r="J2379" i="1"/>
  <c r="I2379" i="1"/>
  <c r="H2379" i="1"/>
  <c r="G2379" i="1"/>
  <c r="F2379" i="1"/>
  <c r="E2379" i="1"/>
  <c r="M2378" i="1"/>
  <c r="L2378" i="1"/>
  <c r="K2378" i="1"/>
  <c r="J2378" i="1"/>
  <c r="I2378" i="1"/>
  <c r="H2378" i="1"/>
  <c r="G2378" i="1"/>
  <c r="F2378" i="1"/>
  <c r="E2378" i="1"/>
  <c r="M2377" i="1"/>
  <c r="L2377" i="1"/>
  <c r="K2377" i="1"/>
  <c r="J2377" i="1"/>
  <c r="I2377" i="1"/>
  <c r="H2377" i="1"/>
  <c r="G2377" i="1"/>
  <c r="F2377" i="1"/>
  <c r="E2377" i="1"/>
  <c r="M2376" i="1"/>
  <c r="L2376" i="1"/>
  <c r="K2376" i="1"/>
  <c r="J2376" i="1"/>
  <c r="I2376" i="1"/>
  <c r="H2376" i="1"/>
  <c r="G2376" i="1"/>
  <c r="F2376" i="1"/>
  <c r="E2376" i="1"/>
  <c r="M2375" i="1"/>
  <c r="L2375" i="1"/>
  <c r="K2375" i="1"/>
  <c r="J2375" i="1"/>
  <c r="I2375" i="1"/>
  <c r="H2375" i="1"/>
  <c r="G2375" i="1"/>
  <c r="F2375" i="1"/>
  <c r="E2375" i="1"/>
  <c r="M2374" i="1"/>
  <c r="L2374" i="1"/>
  <c r="K2374" i="1"/>
  <c r="J2374" i="1"/>
  <c r="I2374" i="1"/>
  <c r="H2374" i="1"/>
  <c r="G2374" i="1"/>
  <c r="F2374" i="1"/>
  <c r="E2374" i="1"/>
  <c r="M2373" i="1"/>
  <c r="L2373" i="1"/>
  <c r="K2373" i="1"/>
  <c r="J2373" i="1"/>
  <c r="I2373" i="1"/>
  <c r="H2373" i="1"/>
  <c r="G2373" i="1"/>
  <c r="F2373" i="1"/>
  <c r="E2373" i="1"/>
  <c r="M2372" i="1"/>
  <c r="L2372" i="1"/>
  <c r="K2372" i="1"/>
  <c r="J2372" i="1"/>
  <c r="I2372" i="1"/>
  <c r="H2372" i="1"/>
  <c r="G2372" i="1"/>
  <c r="F2372" i="1"/>
  <c r="E2372" i="1"/>
  <c r="M2371" i="1"/>
  <c r="L2371" i="1"/>
  <c r="K2371" i="1"/>
  <c r="J2371" i="1"/>
  <c r="I2371" i="1"/>
  <c r="H2371" i="1"/>
  <c r="G2371" i="1"/>
  <c r="F2371" i="1"/>
  <c r="E2371" i="1"/>
  <c r="M2370" i="1"/>
  <c r="L2370" i="1"/>
  <c r="K2370" i="1"/>
  <c r="J2370" i="1"/>
  <c r="I2370" i="1"/>
  <c r="H2370" i="1"/>
  <c r="G2370" i="1"/>
  <c r="F2370" i="1"/>
  <c r="E2370" i="1"/>
  <c r="M2369" i="1"/>
  <c r="L2369" i="1"/>
  <c r="K2369" i="1"/>
  <c r="J2369" i="1"/>
  <c r="I2369" i="1"/>
  <c r="H2369" i="1"/>
  <c r="G2369" i="1"/>
  <c r="F2369" i="1"/>
  <c r="E2369" i="1"/>
  <c r="M2368" i="1"/>
  <c r="L2368" i="1"/>
  <c r="K2368" i="1"/>
  <c r="J2368" i="1"/>
  <c r="I2368" i="1"/>
  <c r="H2368" i="1"/>
  <c r="G2368" i="1"/>
  <c r="F2368" i="1"/>
  <c r="E2368" i="1"/>
  <c r="M2367" i="1"/>
  <c r="L2367" i="1"/>
  <c r="K2367" i="1"/>
  <c r="J2367" i="1"/>
  <c r="I2367" i="1"/>
  <c r="H2367" i="1"/>
  <c r="G2367" i="1"/>
  <c r="F2367" i="1"/>
  <c r="E2367" i="1"/>
  <c r="M2366" i="1"/>
  <c r="L2366" i="1"/>
  <c r="K2366" i="1"/>
  <c r="J2366" i="1"/>
  <c r="I2366" i="1"/>
  <c r="H2366" i="1"/>
  <c r="G2366" i="1"/>
  <c r="F2366" i="1"/>
  <c r="E2366" i="1"/>
  <c r="M2365" i="1"/>
  <c r="L2365" i="1"/>
  <c r="K2365" i="1"/>
  <c r="J2365" i="1"/>
  <c r="I2365" i="1"/>
  <c r="H2365" i="1"/>
  <c r="G2365" i="1"/>
  <c r="F2365" i="1"/>
  <c r="E2365" i="1"/>
  <c r="M2364" i="1"/>
  <c r="L2364" i="1"/>
  <c r="K2364" i="1"/>
  <c r="J2364" i="1"/>
  <c r="I2364" i="1"/>
  <c r="H2364" i="1"/>
  <c r="G2364" i="1"/>
  <c r="F2364" i="1"/>
  <c r="E2364" i="1"/>
  <c r="M2363" i="1"/>
  <c r="L2363" i="1"/>
  <c r="K2363" i="1"/>
  <c r="J2363" i="1"/>
  <c r="I2363" i="1"/>
  <c r="H2363" i="1"/>
  <c r="G2363" i="1"/>
  <c r="F2363" i="1"/>
  <c r="E2363" i="1"/>
  <c r="M2362" i="1"/>
  <c r="L2362" i="1"/>
  <c r="K2362" i="1"/>
  <c r="J2362" i="1"/>
  <c r="I2362" i="1"/>
  <c r="H2362" i="1"/>
  <c r="G2362" i="1"/>
  <c r="F2362" i="1"/>
  <c r="E2362" i="1"/>
  <c r="M2361" i="1"/>
  <c r="L2361" i="1"/>
  <c r="K2361" i="1"/>
  <c r="J2361" i="1"/>
  <c r="I2361" i="1"/>
  <c r="H2361" i="1"/>
  <c r="G2361" i="1"/>
  <c r="F2361" i="1"/>
  <c r="E2361" i="1"/>
  <c r="M2360" i="1"/>
  <c r="L2360" i="1"/>
  <c r="K2360" i="1"/>
  <c r="J2360" i="1"/>
  <c r="I2360" i="1"/>
  <c r="H2360" i="1"/>
  <c r="G2360" i="1"/>
  <c r="F2360" i="1"/>
  <c r="E2360" i="1"/>
  <c r="M2359" i="1"/>
  <c r="L2359" i="1"/>
  <c r="K2359" i="1"/>
  <c r="J2359" i="1"/>
  <c r="I2359" i="1"/>
  <c r="H2359" i="1"/>
  <c r="G2359" i="1"/>
  <c r="F2359" i="1"/>
  <c r="E2359" i="1"/>
  <c r="M2358" i="1"/>
  <c r="L2358" i="1"/>
  <c r="K2358" i="1"/>
  <c r="J2358" i="1"/>
  <c r="I2358" i="1"/>
  <c r="H2358" i="1"/>
  <c r="G2358" i="1"/>
  <c r="F2358" i="1"/>
  <c r="E2358" i="1"/>
  <c r="M2357" i="1"/>
  <c r="L2357" i="1"/>
  <c r="K2357" i="1"/>
  <c r="J2357" i="1"/>
  <c r="I2357" i="1"/>
  <c r="H2357" i="1"/>
  <c r="G2357" i="1"/>
  <c r="F2357" i="1"/>
  <c r="E2357" i="1"/>
  <c r="M2356" i="1"/>
  <c r="L2356" i="1"/>
  <c r="K2356" i="1"/>
  <c r="J2356" i="1"/>
  <c r="I2356" i="1"/>
  <c r="H2356" i="1"/>
  <c r="G2356" i="1"/>
  <c r="F2356" i="1"/>
  <c r="E2356" i="1"/>
  <c r="M2355" i="1"/>
  <c r="L2355" i="1"/>
  <c r="K2355" i="1"/>
  <c r="J2355" i="1"/>
  <c r="I2355" i="1"/>
  <c r="H2355" i="1"/>
  <c r="G2355" i="1"/>
  <c r="F2355" i="1"/>
  <c r="E2355" i="1"/>
  <c r="M2354" i="1"/>
  <c r="L2354" i="1"/>
  <c r="K2354" i="1"/>
  <c r="J2354" i="1"/>
  <c r="I2354" i="1"/>
  <c r="H2354" i="1"/>
  <c r="G2354" i="1"/>
  <c r="F2354" i="1"/>
  <c r="E2354" i="1"/>
  <c r="M2353" i="1"/>
  <c r="L2353" i="1"/>
  <c r="K2353" i="1"/>
  <c r="J2353" i="1"/>
  <c r="I2353" i="1"/>
  <c r="H2353" i="1"/>
  <c r="G2353" i="1"/>
  <c r="F2353" i="1"/>
  <c r="E2353" i="1"/>
  <c r="M2352" i="1"/>
  <c r="L2352" i="1"/>
  <c r="K2352" i="1"/>
  <c r="J2352" i="1"/>
  <c r="I2352" i="1"/>
  <c r="H2352" i="1"/>
  <c r="G2352" i="1"/>
  <c r="F2352" i="1"/>
  <c r="E2352" i="1"/>
  <c r="M2351" i="1"/>
  <c r="L2351" i="1"/>
  <c r="K2351" i="1"/>
  <c r="J2351" i="1"/>
  <c r="I2351" i="1"/>
  <c r="H2351" i="1"/>
  <c r="G2351" i="1"/>
  <c r="F2351" i="1"/>
  <c r="E2351" i="1"/>
  <c r="M2350" i="1"/>
  <c r="L2350" i="1"/>
  <c r="K2350" i="1"/>
  <c r="J2350" i="1"/>
  <c r="I2350" i="1"/>
  <c r="H2350" i="1"/>
  <c r="G2350" i="1"/>
  <c r="F2350" i="1"/>
  <c r="E2350" i="1"/>
  <c r="M2349" i="1"/>
  <c r="L2349" i="1"/>
  <c r="K2349" i="1"/>
  <c r="J2349" i="1"/>
  <c r="I2349" i="1"/>
  <c r="H2349" i="1"/>
  <c r="G2349" i="1"/>
  <c r="F2349" i="1"/>
  <c r="E2349" i="1"/>
  <c r="M2348" i="1"/>
  <c r="L2348" i="1"/>
  <c r="K2348" i="1"/>
  <c r="J2348" i="1"/>
  <c r="I2348" i="1"/>
  <c r="H2348" i="1"/>
  <c r="G2348" i="1"/>
  <c r="F2348" i="1"/>
  <c r="E2348" i="1"/>
  <c r="M2347" i="1"/>
  <c r="L2347" i="1"/>
  <c r="K2347" i="1"/>
  <c r="J2347" i="1"/>
  <c r="I2347" i="1"/>
  <c r="H2347" i="1"/>
  <c r="G2347" i="1"/>
  <c r="F2347" i="1"/>
  <c r="E2347" i="1"/>
  <c r="M2346" i="1"/>
  <c r="L2346" i="1"/>
  <c r="K2346" i="1"/>
  <c r="J2346" i="1"/>
  <c r="I2346" i="1"/>
  <c r="H2346" i="1"/>
  <c r="G2346" i="1"/>
  <c r="F2346" i="1"/>
  <c r="E2346" i="1"/>
  <c r="M2345" i="1"/>
  <c r="L2345" i="1"/>
  <c r="K2345" i="1"/>
  <c r="J2345" i="1"/>
  <c r="I2345" i="1"/>
  <c r="H2345" i="1"/>
  <c r="G2345" i="1"/>
  <c r="F2345" i="1"/>
  <c r="E2345" i="1"/>
  <c r="M2344" i="1"/>
  <c r="L2344" i="1"/>
  <c r="K2344" i="1"/>
  <c r="J2344" i="1"/>
  <c r="I2344" i="1"/>
  <c r="H2344" i="1"/>
  <c r="G2344" i="1"/>
  <c r="F2344" i="1"/>
  <c r="E2344" i="1"/>
  <c r="M2343" i="1"/>
  <c r="L2343" i="1"/>
  <c r="K2343" i="1"/>
  <c r="J2343" i="1"/>
  <c r="I2343" i="1"/>
  <c r="H2343" i="1"/>
  <c r="G2343" i="1"/>
  <c r="F2343" i="1"/>
  <c r="E2343" i="1"/>
  <c r="M2342" i="1"/>
  <c r="L2342" i="1"/>
  <c r="K2342" i="1"/>
  <c r="J2342" i="1"/>
  <c r="I2342" i="1"/>
  <c r="H2342" i="1"/>
  <c r="G2342" i="1"/>
  <c r="F2342" i="1"/>
  <c r="E2342" i="1"/>
  <c r="M2341" i="1"/>
  <c r="L2341" i="1"/>
  <c r="K2341" i="1"/>
  <c r="J2341" i="1"/>
  <c r="I2341" i="1"/>
  <c r="H2341" i="1"/>
  <c r="G2341" i="1"/>
  <c r="F2341" i="1"/>
  <c r="E2341" i="1"/>
  <c r="M2340" i="1"/>
  <c r="L2340" i="1"/>
  <c r="K2340" i="1"/>
  <c r="J2340" i="1"/>
  <c r="I2340" i="1"/>
  <c r="H2340" i="1"/>
  <c r="G2340" i="1"/>
  <c r="F2340" i="1"/>
  <c r="E2340" i="1"/>
  <c r="M2339" i="1"/>
  <c r="L2339" i="1"/>
  <c r="K2339" i="1"/>
  <c r="J2339" i="1"/>
  <c r="I2339" i="1"/>
  <c r="H2339" i="1"/>
  <c r="G2339" i="1"/>
  <c r="F2339" i="1"/>
  <c r="E2339" i="1"/>
  <c r="M2338" i="1"/>
  <c r="L2338" i="1"/>
  <c r="K2338" i="1"/>
  <c r="J2338" i="1"/>
  <c r="I2338" i="1"/>
  <c r="H2338" i="1"/>
  <c r="G2338" i="1"/>
  <c r="F2338" i="1"/>
  <c r="E2338" i="1"/>
  <c r="M2337" i="1"/>
  <c r="L2337" i="1"/>
  <c r="K2337" i="1"/>
  <c r="J2337" i="1"/>
  <c r="I2337" i="1"/>
  <c r="H2337" i="1"/>
  <c r="G2337" i="1"/>
  <c r="F2337" i="1"/>
  <c r="E2337" i="1"/>
  <c r="M2336" i="1"/>
  <c r="L2336" i="1"/>
  <c r="K2336" i="1"/>
  <c r="J2336" i="1"/>
  <c r="I2336" i="1"/>
  <c r="H2336" i="1"/>
  <c r="G2336" i="1"/>
  <c r="F2336" i="1"/>
  <c r="E2336" i="1"/>
  <c r="M2335" i="1"/>
  <c r="L2335" i="1"/>
  <c r="K2335" i="1"/>
  <c r="J2335" i="1"/>
  <c r="I2335" i="1"/>
  <c r="H2335" i="1"/>
  <c r="G2335" i="1"/>
  <c r="F2335" i="1"/>
  <c r="E2335" i="1"/>
  <c r="M2334" i="1"/>
  <c r="L2334" i="1"/>
  <c r="K2334" i="1"/>
  <c r="J2334" i="1"/>
  <c r="I2334" i="1"/>
  <c r="H2334" i="1"/>
  <c r="G2334" i="1"/>
  <c r="F2334" i="1"/>
  <c r="E2334" i="1"/>
  <c r="M2333" i="1"/>
  <c r="L2333" i="1"/>
  <c r="K2333" i="1"/>
  <c r="J2333" i="1"/>
  <c r="I2333" i="1"/>
  <c r="H2333" i="1"/>
  <c r="G2333" i="1"/>
  <c r="F2333" i="1"/>
  <c r="E2333" i="1"/>
  <c r="M2332" i="1"/>
  <c r="L2332" i="1"/>
  <c r="K2332" i="1"/>
  <c r="J2332" i="1"/>
  <c r="I2332" i="1"/>
  <c r="H2332" i="1"/>
  <c r="G2332" i="1"/>
  <c r="F2332" i="1"/>
  <c r="E2332" i="1"/>
  <c r="M2331" i="1"/>
  <c r="L2331" i="1"/>
  <c r="K2331" i="1"/>
  <c r="J2331" i="1"/>
  <c r="I2331" i="1"/>
  <c r="H2331" i="1"/>
  <c r="G2331" i="1"/>
  <c r="F2331" i="1"/>
  <c r="E2331" i="1"/>
  <c r="M2330" i="1"/>
  <c r="L2330" i="1"/>
  <c r="K2330" i="1"/>
  <c r="J2330" i="1"/>
  <c r="I2330" i="1"/>
  <c r="H2330" i="1"/>
  <c r="G2330" i="1"/>
  <c r="F2330" i="1"/>
  <c r="E2330" i="1"/>
  <c r="M2329" i="1"/>
  <c r="L2329" i="1"/>
  <c r="K2329" i="1"/>
  <c r="J2329" i="1"/>
  <c r="I2329" i="1"/>
  <c r="H2329" i="1"/>
  <c r="G2329" i="1"/>
  <c r="F2329" i="1"/>
  <c r="E2329" i="1"/>
  <c r="M2328" i="1"/>
  <c r="L2328" i="1"/>
  <c r="K2328" i="1"/>
  <c r="J2328" i="1"/>
  <c r="I2328" i="1"/>
  <c r="H2328" i="1"/>
  <c r="G2328" i="1"/>
  <c r="F2328" i="1"/>
  <c r="E2328" i="1"/>
  <c r="M2327" i="1"/>
  <c r="L2327" i="1"/>
  <c r="K2327" i="1"/>
  <c r="J2327" i="1"/>
  <c r="I2327" i="1"/>
  <c r="H2327" i="1"/>
  <c r="G2327" i="1"/>
  <c r="F2327" i="1"/>
  <c r="E2327" i="1"/>
  <c r="M2326" i="1"/>
  <c r="L2326" i="1"/>
  <c r="K2326" i="1"/>
  <c r="J2326" i="1"/>
  <c r="I2326" i="1"/>
  <c r="H2326" i="1"/>
  <c r="G2326" i="1"/>
  <c r="F2326" i="1"/>
  <c r="E2326" i="1"/>
  <c r="M2325" i="1"/>
  <c r="L2325" i="1"/>
  <c r="K2325" i="1"/>
  <c r="J2325" i="1"/>
  <c r="I2325" i="1"/>
  <c r="H2325" i="1"/>
  <c r="G2325" i="1"/>
  <c r="F2325" i="1"/>
  <c r="E2325" i="1"/>
  <c r="M2324" i="1"/>
  <c r="L2324" i="1"/>
  <c r="K2324" i="1"/>
  <c r="J2324" i="1"/>
  <c r="I2324" i="1"/>
  <c r="H2324" i="1"/>
  <c r="G2324" i="1"/>
  <c r="F2324" i="1"/>
  <c r="E2324" i="1"/>
  <c r="M2323" i="1"/>
  <c r="L2323" i="1"/>
  <c r="K2323" i="1"/>
  <c r="J2323" i="1"/>
  <c r="I2323" i="1"/>
  <c r="H2323" i="1"/>
  <c r="G2323" i="1"/>
  <c r="F2323" i="1"/>
  <c r="E2323" i="1"/>
  <c r="M2322" i="1"/>
  <c r="L2322" i="1"/>
  <c r="K2322" i="1"/>
  <c r="J2322" i="1"/>
  <c r="I2322" i="1"/>
  <c r="H2322" i="1"/>
  <c r="G2322" i="1"/>
  <c r="F2322" i="1"/>
  <c r="E2322" i="1"/>
  <c r="M2321" i="1"/>
  <c r="L2321" i="1"/>
  <c r="K2321" i="1"/>
  <c r="J2321" i="1"/>
  <c r="I2321" i="1"/>
  <c r="H2321" i="1"/>
  <c r="G2321" i="1"/>
  <c r="F2321" i="1"/>
  <c r="E2321" i="1"/>
  <c r="M2320" i="1"/>
  <c r="L2320" i="1"/>
  <c r="K2320" i="1"/>
  <c r="J2320" i="1"/>
  <c r="I2320" i="1"/>
  <c r="H2320" i="1"/>
  <c r="G2320" i="1"/>
  <c r="F2320" i="1"/>
  <c r="E2320" i="1"/>
  <c r="M2319" i="1"/>
  <c r="L2319" i="1"/>
  <c r="K2319" i="1"/>
  <c r="J2319" i="1"/>
  <c r="I2319" i="1"/>
  <c r="H2319" i="1"/>
  <c r="G2319" i="1"/>
  <c r="F2319" i="1"/>
  <c r="E2319" i="1"/>
  <c r="M2318" i="1"/>
  <c r="L2318" i="1"/>
  <c r="K2318" i="1"/>
  <c r="J2318" i="1"/>
  <c r="I2318" i="1"/>
  <c r="H2318" i="1"/>
  <c r="G2318" i="1"/>
  <c r="F2318" i="1"/>
  <c r="E2318" i="1"/>
  <c r="M2317" i="1"/>
  <c r="L2317" i="1"/>
  <c r="K2317" i="1"/>
  <c r="J2317" i="1"/>
  <c r="I2317" i="1"/>
  <c r="H2317" i="1"/>
  <c r="G2317" i="1"/>
  <c r="F2317" i="1"/>
  <c r="E2317" i="1"/>
  <c r="M2316" i="1"/>
  <c r="L2316" i="1"/>
  <c r="K2316" i="1"/>
  <c r="J2316" i="1"/>
  <c r="I2316" i="1"/>
  <c r="H2316" i="1"/>
  <c r="G2316" i="1"/>
  <c r="F2316" i="1"/>
  <c r="E2316" i="1"/>
  <c r="M2315" i="1"/>
  <c r="L2315" i="1"/>
  <c r="K2315" i="1"/>
  <c r="J2315" i="1"/>
  <c r="I2315" i="1"/>
  <c r="H2315" i="1"/>
  <c r="G2315" i="1"/>
  <c r="F2315" i="1"/>
  <c r="E2315" i="1"/>
  <c r="M2314" i="1"/>
  <c r="L2314" i="1"/>
  <c r="K2314" i="1"/>
  <c r="J2314" i="1"/>
  <c r="I2314" i="1"/>
  <c r="H2314" i="1"/>
  <c r="G2314" i="1"/>
  <c r="F2314" i="1"/>
  <c r="E2314" i="1"/>
  <c r="M2313" i="1"/>
  <c r="L2313" i="1"/>
  <c r="K2313" i="1"/>
  <c r="J2313" i="1"/>
  <c r="I2313" i="1"/>
  <c r="H2313" i="1"/>
  <c r="G2313" i="1"/>
  <c r="F2313" i="1"/>
  <c r="E2313" i="1"/>
  <c r="M2312" i="1"/>
  <c r="L2312" i="1"/>
  <c r="K2312" i="1"/>
  <c r="J2312" i="1"/>
  <c r="I2312" i="1"/>
  <c r="H2312" i="1"/>
  <c r="G2312" i="1"/>
  <c r="F2312" i="1"/>
  <c r="E2312" i="1"/>
  <c r="M2311" i="1"/>
  <c r="L2311" i="1"/>
  <c r="K2311" i="1"/>
  <c r="J2311" i="1"/>
  <c r="I2311" i="1"/>
  <c r="H2311" i="1"/>
  <c r="G2311" i="1"/>
  <c r="F2311" i="1"/>
  <c r="E2311" i="1"/>
  <c r="M2310" i="1"/>
  <c r="L2310" i="1"/>
  <c r="K2310" i="1"/>
  <c r="J2310" i="1"/>
  <c r="I2310" i="1"/>
  <c r="H2310" i="1"/>
  <c r="G2310" i="1"/>
  <c r="F2310" i="1"/>
  <c r="E2310" i="1"/>
  <c r="M2309" i="1"/>
  <c r="L2309" i="1"/>
  <c r="K2309" i="1"/>
  <c r="J2309" i="1"/>
  <c r="I2309" i="1"/>
  <c r="H2309" i="1"/>
  <c r="G2309" i="1"/>
  <c r="F2309" i="1"/>
  <c r="E2309" i="1"/>
  <c r="M2308" i="1"/>
  <c r="L2308" i="1"/>
  <c r="K2308" i="1"/>
  <c r="J2308" i="1"/>
  <c r="I2308" i="1"/>
  <c r="H2308" i="1"/>
  <c r="G2308" i="1"/>
  <c r="F2308" i="1"/>
  <c r="E2308" i="1"/>
  <c r="M2307" i="1"/>
  <c r="L2307" i="1"/>
  <c r="K2307" i="1"/>
  <c r="J2307" i="1"/>
  <c r="I2307" i="1"/>
  <c r="H2307" i="1"/>
  <c r="G2307" i="1"/>
  <c r="F2307" i="1"/>
  <c r="E2307" i="1"/>
  <c r="M2306" i="1"/>
  <c r="L2306" i="1"/>
  <c r="K2306" i="1"/>
  <c r="J2306" i="1"/>
  <c r="I2306" i="1"/>
  <c r="H2306" i="1"/>
  <c r="G2306" i="1"/>
  <c r="F2306" i="1"/>
  <c r="E2306" i="1"/>
  <c r="M2305" i="1"/>
  <c r="L2305" i="1"/>
  <c r="K2305" i="1"/>
  <c r="J2305" i="1"/>
  <c r="I2305" i="1"/>
  <c r="H2305" i="1"/>
  <c r="G2305" i="1"/>
  <c r="F2305" i="1"/>
  <c r="E2305" i="1"/>
  <c r="M2304" i="1"/>
  <c r="L2304" i="1"/>
  <c r="K2304" i="1"/>
  <c r="J2304" i="1"/>
  <c r="I2304" i="1"/>
  <c r="H2304" i="1"/>
  <c r="G2304" i="1"/>
  <c r="F2304" i="1"/>
  <c r="E2304" i="1"/>
  <c r="M2303" i="1"/>
  <c r="L2303" i="1"/>
  <c r="K2303" i="1"/>
  <c r="J2303" i="1"/>
  <c r="I2303" i="1"/>
  <c r="H2303" i="1"/>
  <c r="G2303" i="1"/>
  <c r="F2303" i="1"/>
  <c r="E2303" i="1"/>
  <c r="M2302" i="1"/>
  <c r="L2302" i="1"/>
  <c r="K2302" i="1"/>
  <c r="J2302" i="1"/>
  <c r="I2302" i="1"/>
  <c r="H2302" i="1"/>
  <c r="G2302" i="1"/>
  <c r="F2302" i="1"/>
  <c r="E2302" i="1"/>
  <c r="M2301" i="1"/>
  <c r="L2301" i="1"/>
  <c r="K2301" i="1"/>
  <c r="J2301" i="1"/>
  <c r="I2301" i="1"/>
  <c r="H2301" i="1"/>
  <c r="G2301" i="1"/>
  <c r="F2301" i="1"/>
  <c r="E2301" i="1"/>
  <c r="M2300" i="1"/>
  <c r="L2300" i="1"/>
  <c r="K2300" i="1"/>
  <c r="J2300" i="1"/>
  <c r="I2300" i="1"/>
  <c r="H2300" i="1"/>
  <c r="G2300" i="1"/>
  <c r="F2300" i="1"/>
  <c r="E2300" i="1"/>
  <c r="M2299" i="1"/>
  <c r="L2299" i="1"/>
  <c r="K2299" i="1"/>
  <c r="J2299" i="1"/>
  <c r="I2299" i="1"/>
  <c r="H2299" i="1"/>
  <c r="G2299" i="1"/>
  <c r="F2299" i="1"/>
  <c r="E2299" i="1"/>
  <c r="M2298" i="1"/>
  <c r="L2298" i="1"/>
  <c r="K2298" i="1"/>
  <c r="J2298" i="1"/>
  <c r="I2298" i="1"/>
  <c r="H2298" i="1"/>
  <c r="G2298" i="1"/>
  <c r="F2298" i="1"/>
  <c r="E2298" i="1"/>
  <c r="M2297" i="1"/>
  <c r="L2297" i="1"/>
  <c r="K2297" i="1"/>
  <c r="J2297" i="1"/>
  <c r="I2297" i="1"/>
  <c r="H2297" i="1"/>
  <c r="G2297" i="1"/>
  <c r="F2297" i="1"/>
  <c r="E2297" i="1"/>
  <c r="M2296" i="1"/>
  <c r="L2296" i="1"/>
  <c r="K2296" i="1"/>
  <c r="J2296" i="1"/>
  <c r="I2296" i="1"/>
  <c r="H2296" i="1"/>
  <c r="G2296" i="1"/>
  <c r="F2296" i="1"/>
  <c r="E2296" i="1"/>
  <c r="M2295" i="1"/>
  <c r="L2295" i="1"/>
  <c r="K2295" i="1"/>
  <c r="J2295" i="1"/>
  <c r="I2295" i="1"/>
  <c r="H2295" i="1"/>
  <c r="G2295" i="1"/>
  <c r="F2295" i="1"/>
  <c r="E2295" i="1"/>
  <c r="M2294" i="1"/>
  <c r="L2294" i="1"/>
  <c r="K2294" i="1"/>
  <c r="J2294" i="1"/>
  <c r="I2294" i="1"/>
  <c r="H2294" i="1"/>
  <c r="G2294" i="1"/>
  <c r="F2294" i="1"/>
  <c r="E2294" i="1"/>
  <c r="M2293" i="1"/>
  <c r="L2293" i="1"/>
  <c r="K2293" i="1"/>
  <c r="J2293" i="1"/>
  <c r="I2293" i="1"/>
  <c r="H2293" i="1"/>
  <c r="G2293" i="1"/>
  <c r="F2293" i="1"/>
  <c r="E2293" i="1"/>
  <c r="M2292" i="1"/>
  <c r="L2292" i="1"/>
  <c r="K2292" i="1"/>
  <c r="J2292" i="1"/>
  <c r="I2292" i="1"/>
  <c r="H2292" i="1"/>
  <c r="G2292" i="1"/>
  <c r="F2292" i="1"/>
  <c r="E2292" i="1"/>
  <c r="M2291" i="1"/>
  <c r="L2291" i="1"/>
  <c r="K2291" i="1"/>
  <c r="J2291" i="1"/>
  <c r="I2291" i="1"/>
  <c r="H2291" i="1"/>
  <c r="G2291" i="1"/>
  <c r="F2291" i="1"/>
  <c r="E2291" i="1"/>
  <c r="M2290" i="1"/>
  <c r="L2290" i="1"/>
  <c r="K2290" i="1"/>
  <c r="J2290" i="1"/>
  <c r="I2290" i="1"/>
  <c r="H2290" i="1"/>
  <c r="G2290" i="1"/>
  <c r="F2290" i="1"/>
  <c r="E2290" i="1"/>
  <c r="M2289" i="1"/>
  <c r="L2289" i="1"/>
  <c r="K2289" i="1"/>
  <c r="J2289" i="1"/>
  <c r="I2289" i="1"/>
  <c r="H2289" i="1"/>
  <c r="G2289" i="1"/>
  <c r="F2289" i="1"/>
  <c r="E2289" i="1"/>
  <c r="M2288" i="1"/>
  <c r="L2288" i="1"/>
  <c r="K2288" i="1"/>
  <c r="J2288" i="1"/>
  <c r="I2288" i="1"/>
  <c r="H2288" i="1"/>
  <c r="G2288" i="1"/>
  <c r="F2288" i="1"/>
  <c r="E2288" i="1"/>
  <c r="M2287" i="1"/>
  <c r="L2287" i="1"/>
  <c r="K2287" i="1"/>
  <c r="J2287" i="1"/>
  <c r="I2287" i="1"/>
  <c r="H2287" i="1"/>
  <c r="G2287" i="1"/>
  <c r="F2287" i="1"/>
  <c r="E2287" i="1"/>
  <c r="M2286" i="1"/>
  <c r="L2286" i="1"/>
  <c r="K2286" i="1"/>
  <c r="J2286" i="1"/>
  <c r="I2286" i="1"/>
  <c r="H2286" i="1"/>
  <c r="G2286" i="1"/>
  <c r="F2286" i="1"/>
  <c r="E2286" i="1"/>
  <c r="M2285" i="1"/>
  <c r="L2285" i="1"/>
  <c r="K2285" i="1"/>
  <c r="J2285" i="1"/>
  <c r="I2285" i="1"/>
  <c r="H2285" i="1"/>
  <c r="G2285" i="1"/>
  <c r="F2285" i="1"/>
  <c r="E2285" i="1"/>
  <c r="M2284" i="1"/>
  <c r="L2284" i="1"/>
  <c r="K2284" i="1"/>
  <c r="J2284" i="1"/>
  <c r="I2284" i="1"/>
  <c r="H2284" i="1"/>
  <c r="G2284" i="1"/>
  <c r="F2284" i="1"/>
  <c r="E2284" i="1"/>
  <c r="M2283" i="1"/>
  <c r="L2283" i="1"/>
  <c r="K2283" i="1"/>
  <c r="J2283" i="1"/>
  <c r="I2283" i="1"/>
  <c r="H2283" i="1"/>
  <c r="G2283" i="1"/>
  <c r="F2283" i="1"/>
  <c r="E2283" i="1"/>
  <c r="M2282" i="1"/>
  <c r="L2282" i="1"/>
  <c r="K2282" i="1"/>
  <c r="J2282" i="1"/>
  <c r="I2282" i="1"/>
  <c r="H2282" i="1"/>
  <c r="G2282" i="1"/>
  <c r="F2282" i="1"/>
  <c r="E2282" i="1"/>
  <c r="M2281" i="1"/>
  <c r="L2281" i="1"/>
  <c r="K2281" i="1"/>
  <c r="J2281" i="1"/>
  <c r="I2281" i="1"/>
  <c r="H2281" i="1"/>
  <c r="G2281" i="1"/>
  <c r="F2281" i="1"/>
  <c r="E2281" i="1"/>
  <c r="M2280" i="1"/>
  <c r="L2280" i="1"/>
  <c r="K2280" i="1"/>
  <c r="J2280" i="1"/>
  <c r="I2280" i="1"/>
  <c r="H2280" i="1"/>
  <c r="G2280" i="1"/>
  <c r="F2280" i="1"/>
  <c r="E2280" i="1"/>
  <c r="M2279" i="1"/>
  <c r="L2279" i="1"/>
  <c r="K2279" i="1"/>
  <c r="J2279" i="1"/>
  <c r="I2279" i="1"/>
  <c r="H2279" i="1"/>
  <c r="G2279" i="1"/>
  <c r="F2279" i="1"/>
  <c r="E2279" i="1"/>
  <c r="M2278" i="1"/>
  <c r="L2278" i="1"/>
  <c r="K2278" i="1"/>
  <c r="J2278" i="1"/>
  <c r="I2278" i="1"/>
  <c r="H2278" i="1"/>
  <c r="G2278" i="1"/>
  <c r="F2278" i="1"/>
  <c r="E2278" i="1"/>
  <c r="M2277" i="1"/>
  <c r="L2277" i="1"/>
  <c r="K2277" i="1"/>
  <c r="J2277" i="1"/>
  <c r="I2277" i="1"/>
  <c r="H2277" i="1"/>
  <c r="G2277" i="1"/>
  <c r="F2277" i="1"/>
  <c r="E2277" i="1"/>
  <c r="M2276" i="1"/>
  <c r="L2276" i="1"/>
  <c r="K2276" i="1"/>
  <c r="J2276" i="1"/>
  <c r="I2276" i="1"/>
  <c r="H2276" i="1"/>
  <c r="G2276" i="1"/>
  <c r="F2276" i="1"/>
  <c r="E2276" i="1"/>
  <c r="M2275" i="1"/>
  <c r="L2275" i="1"/>
  <c r="K2275" i="1"/>
  <c r="J2275" i="1"/>
  <c r="I2275" i="1"/>
  <c r="H2275" i="1"/>
  <c r="G2275" i="1"/>
  <c r="F2275" i="1"/>
  <c r="E2275" i="1"/>
  <c r="M2274" i="1"/>
  <c r="L2274" i="1"/>
  <c r="K2274" i="1"/>
  <c r="J2274" i="1"/>
  <c r="I2274" i="1"/>
  <c r="H2274" i="1"/>
  <c r="G2274" i="1"/>
  <c r="F2274" i="1"/>
  <c r="E2274" i="1"/>
  <c r="M2273" i="1"/>
  <c r="L2273" i="1"/>
  <c r="K2273" i="1"/>
  <c r="J2273" i="1"/>
  <c r="I2273" i="1"/>
  <c r="H2273" i="1"/>
  <c r="G2273" i="1"/>
  <c r="F2273" i="1"/>
  <c r="E2273" i="1"/>
  <c r="M2272" i="1"/>
  <c r="L2272" i="1"/>
  <c r="K2272" i="1"/>
  <c r="J2272" i="1"/>
  <c r="I2272" i="1"/>
  <c r="H2272" i="1"/>
  <c r="G2272" i="1"/>
  <c r="F2272" i="1"/>
  <c r="E2272" i="1"/>
  <c r="M2271" i="1"/>
  <c r="L2271" i="1"/>
  <c r="K2271" i="1"/>
  <c r="J2271" i="1"/>
  <c r="I2271" i="1"/>
  <c r="H2271" i="1"/>
  <c r="G2271" i="1"/>
  <c r="F2271" i="1"/>
  <c r="E2271" i="1"/>
  <c r="M2270" i="1"/>
  <c r="L2270" i="1"/>
  <c r="K2270" i="1"/>
  <c r="J2270" i="1"/>
  <c r="I2270" i="1"/>
  <c r="H2270" i="1"/>
  <c r="G2270" i="1"/>
  <c r="F2270" i="1"/>
  <c r="E2270" i="1"/>
  <c r="M2269" i="1"/>
  <c r="L2269" i="1"/>
  <c r="K2269" i="1"/>
  <c r="J2269" i="1"/>
  <c r="I2269" i="1"/>
  <c r="H2269" i="1"/>
  <c r="G2269" i="1"/>
  <c r="F2269" i="1"/>
  <c r="E2269" i="1"/>
  <c r="M2268" i="1"/>
  <c r="L2268" i="1"/>
  <c r="K2268" i="1"/>
  <c r="J2268" i="1"/>
  <c r="I2268" i="1"/>
  <c r="H2268" i="1"/>
  <c r="G2268" i="1"/>
  <c r="F2268" i="1"/>
  <c r="E2268" i="1"/>
  <c r="M2267" i="1"/>
  <c r="L2267" i="1"/>
  <c r="K2267" i="1"/>
  <c r="J2267" i="1"/>
  <c r="I2267" i="1"/>
  <c r="H2267" i="1"/>
  <c r="G2267" i="1"/>
  <c r="F2267" i="1"/>
  <c r="E2267" i="1"/>
  <c r="M2266" i="1"/>
  <c r="L2266" i="1"/>
  <c r="K2266" i="1"/>
  <c r="J2266" i="1"/>
  <c r="I2266" i="1"/>
  <c r="H2266" i="1"/>
  <c r="G2266" i="1"/>
  <c r="F2266" i="1"/>
  <c r="E2266" i="1"/>
  <c r="M2265" i="1"/>
  <c r="L2265" i="1"/>
  <c r="K2265" i="1"/>
  <c r="J2265" i="1"/>
  <c r="I2265" i="1"/>
  <c r="H2265" i="1"/>
  <c r="G2265" i="1"/>
  <c r="F2265" i="1"/>
  <c r="E2265" i="1"/>
  <c r="M2264" i="1"/>
  <c r="L2264" i="1"/>
  <c r="K2264" i="1"/>
  <c r="J2264" i="1"/>
  <c r="I2264" i="1"/>
  <c r="H2264" i="1"/>
  <c r="G2264" i="1"/>
  <c r="F2264" i="1"/>
  <c r="E2264" i="1"/>
  <c r="M2263" i="1"/>
  <c r="L2263" i="1"/>
  <c r="K2263" i="1"/>
  <c r="J2263" i="1"/>
  <c r="I2263" i="1"/>
  <c r="H2263" i="1"/>
  <c r="G2263" i="1"/>
  <c r="F2263" i="1"/>
  <c r="E2263" i="1"/>
  <c r="M2262" i="1"/>
  <c r="L2262" i="1"/>
  <c r="K2262" i="1"/>
  <c r="J2262" i="1"/>
  <c r="I2262" i="1"/>
  <c r="H2262" i="1"/>
  <c r="G2262" i="1"/>
  <c r="F2262" i="1"/>
  <c r="E2262" i="1"/>
  <c r="M2261" i="1"/>
  <c r="L2261" i="1"/>
  <c r="K2261" i="1"/>
  <c r="J2261" i="1"/>
  <c r="I2261" i="1"/>
  <c r="H2261" i="1"/>
  <c r="G2261" i="1"/>
  <c r="F2261" i="1"/>
  <c r="E2261" i="1"/>
  <c r="M2260" i="1"/>
  <c r="L2260" i="1"/>
  <c r="K2260" i="1"/>
  <c r="J2260" i="1"/>
  <c r="I2260" i="1"/>
  <c r="H2260" i="1"/>
  <c r="G2260" i="1"/>
  <c r="F2260" i="1"/>
  <c r="E2260" i="1"/>
  <c r="M2259" i="1"/>
  <c r="L2259" i="1"/>
  <c r="K2259" i="1"/>
  <c r="J2259" i="1"/>
  <c r="I2259" i="1"/>
  <c r="H2259" i="1"/>
  <c r="G2259" i="1"/>
  <c r="F2259" i="1"/>
  <c r="E2259" i="1"/>
  <c r="M2258" i="1"/>
  <c r="L2258" i="1"/>
  <c r="K2258" i="1"/>
  <c r="J2258" i="1"/>
  <c r="I2258" i="1"/>
  <c r="H2258" i="1"/>
  <c r="G2258" i="1"/>
  <c r="F2258" i="1"/>
  <c r="E2258" i="1"/>
  <c r="M2257" i="1"/>
  <c r="L2257" i="1"/>
  <c r="K2257" i="1"/>
  <c r="J2257" i="1"/>
  <c r="I2257" i="1"/>
  <c r="H2257" i="1"/>
  <c r="G2257" i="1"/>
  <c r="F2257" i="1"/>
  <c r="E2257" i="1"/>
  <c r="M2256" i="1"/>
  <c r="L2256" i="1"/>
  <c r="K2256" i="1"/>
  <c r="J2256" i="1"/>
  <c r="I2256" i="1"/>
  <c r="H2256" i="1"/>
  <c r="G2256" i="1"/>
  <c r="F2256" i="1"/>
  <c r="E2256" i="1"/>
  <c r="M2255" i="1"/>
  <c r="L2255" i="1"/>
  <c r="K2255" i="1"/>
  <c r="J2255" i="1"/>
  <c r="I2255" i="1"/>
  <c r="H2255" i="1"/>
  <c r="G2255" i="1"/>
  <c r="F2255" i="1"/>
  <c r="E2255" i="1"/>
  <c r="M2254" i="1"/>
  <c r="L2254" i="1"/>
  <c r="K2254" i="1"/>
  <c r="J2254" i="1"/>
  <c r="I2254" i="1"/>
  <c r="H2254" i="1"/>
  <c r="G2254" i="1"/>
  <c r="F2254" i="1"/>
  <c r="E2254" i="1"/>
  <c r="M2253" i="1"/>
  <c r="L2253" i="1"/>
  <c r="K2253" i="1"/>
  <c r="J2253" i="1"/>
  <c r="I2253" i="1"/>
  <c r="H2253" i="1"/>
  <c r="G2253" i="1"/>
  <c r="F2253" i="1"/>
  <c r="E2253" i="1"/>
  <c r="M2252" i="1"/>
  <c r="L2252" i="1"/>
  <c r="K2252" i="1"/>
  <c r="J2252" i="1"/>
  <c r="I2252" i="1"/>
  <c r="H2252" i="1"/>
  <c r="G2252" i="1"/>
  <c r="F2252" i="1"/>
  <c r="E2252" i="1"/>
  <c r="M2251" i="1"/>
  <c r="L2251" i="1"/>
  <c r="K2251" i="1"/>
  <c r="J2251" i="1"/>
  <c r="I2251" i="1"/>
  <c r="H2251" i="1"/>
  <c r="G2251" i="1"/>
  <c r="F2251" i="1"/>
  <c r="E2251" i="1"/>
  <c r="M2250" i="1"/>
  <c r="L2250" i="1"/>
  <c r="K2250" i="1"/>
  <c r="J2250" i="1"/>
  <c r="I2250" i="1"/>
  <c r="H2250" i="1"/>
  <c r="G2250" i="1"/>
  <c r="F2250" i="1"/>
  <c r="E2250" i="1"/>
  <c r="M2249" i="1"/>
  <c r="L2249" i="1"/>
  <c r="K2249" i="1"/>
  <c r="J2249" i="1"/>
  <c r="I2249" i="1"/>
  <c r="H2249" i="1"/>
  <c r="G2249" i="1"/>
  <c r="F2249" i="1"/>
  <c r="E2249" i="1"/>
  <c r="M2248" i="1"/>
  <c r="L2248" i="1"/>
  <c r="K2248" i="1"/>
  <c r="J2248" i="1"/>
  <c r="I2248" i="1"/>
  <c r="H2248" i="1"/>
  <c r="G2248" i="1"/>
  <c r="F2248" i="1"/>
  <c r="E2248" i="1"/>
  <c r="M2247" i="1"/>
  <c r="L2247" i="1"/>
  <c r="K2247" i="1"/>
  <c r="J2247" i="1"/>
  <c r="I2247" i="1"/>
  <c r="H2247" i="1"/>
  <c r="G2247" i="1"/>
  <c r="F2247" i="1"/>
  <c r="E2247" i="1"/>
  <c r="M2246" i="1"/>
  <c r="L2246" i="1"/>
  <c r="K2246" i="1"/>
  <c r="J2246" i="1"/>
  <c r="I2246" i="1"/>
  <c r="H2246" i="1"/>
  <c r="G2246" i="1"/>
  <c r="F2246" i="1"/>
  <c r="E2246" i="1"/>
  <c r="M2245" i="1"/>
  <c r="L2245" i="1"/>
  <c r="K2245" i="1"/>
  <c r="J2245" i="1"/>
  <c r="I2245" i="1"/>
  <c r="H2245" i="1"/>
  <c r="G2245" i="1"/>
  <c r="F2245" i="1"/>
  <c r="E2245" i="1"/>
  <c r="M2244" i="1"/>
  <c r="L2244" i="1"/>
  <c r="K2244" i="1"/>
  <c r="J2244" i="1"/>
  <c r="I2244" i="1"/>
  <c r="H2244" i="1"/>
  <c r="G2244" i="1"/>
  <c r="F2244" i="1"/>
  <c r="E2244" i="1"/>
  <c r="M2243" i="1"/>
  <c r="L2243" i="1"/>
  <c r="K2243" i="1"/>
  <c r="J2243" i="1"/>
  <c r="I2243" i="1"/>
  <c r="H2243" i="1"/>
  <c r="G2243" i="1"/>
  <c r="F2243" i="1"/>
  <c r="E2243" i="1"/>
  <c r="M2242" i="1"/>
  <c r="L2242" i="1"/>
  <c r="K2242" i="1"/>
  <c r="J2242" i="1"/>
  <c r="I2242" i="1"/>
  <c r="H2242" i="1"/>
  <c r="G2242" i="1"/>
  <c r="F2242" i="1"/>
  <c r="E2242" i="1"/>
  <c r="M2241" i="1"/>
  <c r="L2241" i="1"/>
  <c r="K2241" i="1"/>
  <c r="J2241" i="1"/>
  <c r="I2241" i="1"/>
  <c r="H2241" i="1"/>
  <c r="G2241" i="1"/>
  <c r="F2241" i="1"/>
  <c r="E2241" i="1"/>
  <c r="M2240" i="1"/>
  <c r="L2240" i="1"/>
  <c r="K2240" i="1"/>
  <c r="J2240" i="1"/>
  <c r="I2240" i="1"/>
  <c r="H2240" i="1"/>
  <c r="G2240" i="1"/>
  <c r="F2240" i="1"/>
  <c r="E2240" i="1"/>
  <c r="M2239" i="1"/>
  <c r="L2239" i="1"/>
  <c r="K2239" i="1"/>
  <c r="J2239" i="1"/>
  <c r="I2239" i="1"/>
  <c r="H2239" i="1"/>
  <c r="G2239" i="1"/>
  <c r="F2239" i="1"/>
  <c r="E2239" i="1"/>
  <c r="M2238" i="1"/>
  <c r="L2238" i="1"/>
  <c r="K2238" i="1"/>
  <c r="J2238" i="1"/>
  <c r="I2238" i="1"/>
  <c r="H2238" i="1"/>
  <c r="G2238" i="1"/>
  <c r="F2238" i="1"/>
  <c r="E2238" i="1"/>
  <c r="M2237" i="1"/>
  <c r="L2237" i="1"/>
  <c r="K2237" i="1"/>
  <c r="J2237" i="1"/>
  <c r="I2237" i="1"/>
  <c r="H2237" i="1"/>
  <c r="G2237" i="1"/>
  <c r="F2237" i="1"/>
  <c r="E2237" i="1"/>
  <c r="M2236" i="1"/>
  <c r="L2236" i="1"/>
  <c r="K2236" i="1"/>
  <c r="J2236" i="1"/>
  <c r="I2236" i="1"/>
  <c r="H2236" i="1"/>
  <c r="G2236" i="1"/>
  <c r="F2236" i="1"/>
  <c r="E2236" i="1"/>
  <c r="M2235" i="1"/>
  <c r="L2235" i="1"/>
  <c r="K2235" i="1"/>
  <c r="J2235" i="1"/>
  <c r="I2235" i="1"/>
  <c r="H2235" i="1"/>
  <c r="G2235" i="1"/>
  <c r="F2235" i="1"/>
  <c r="E2235" i="1"/>
  <c r="M2234" i="1"/>
  <c r="L2234" i="1"/>
  <c r="K2234" i="1"/>
  <c r="J2234" i="1"/>
  <c r="I2234" i="1"/>
  <c r="H2234" i="1"/>
  <c r="G2234" i="1"/>
  <c r="F2234" i="1"/>
  <c r="E2234" i="1"/>
  <c r="M2233" i="1"/>
  <c r="L2233" i="1"/>
  <c r="K2233" i="1"/>
  <c r="J2233" i="1"/>
  <c r="I2233" i="1"/>
  <c r="H2233" i="1"/>
  <c r="G2233" i="1"/>
  <c r="F2233" i="1"/>
  <c r="E2233" i="1"/>
  <c r="M2232" i="1"/>
  <c r="L2232" i="1"/>
  <c r="K2232" i="1"/>
  <c r="J2232" i="1"/>
  <c r="I2232" i="1"/>
  <c r="H2232" i="1"/>
  <c r="G2232" i="1"/>
  <c r="F2232" i="1"/>
  <c r="E2232" i="1"/>
  <c r="M2231" i="1"/>
  <c r="L2231" i="1"/>
  <c r="K2231" i="1"/>
  <c r="J2231" i="1"/>
  <c r="I2231" i="1"/>
  <c r="H2231" i="1"/>
  <c r="G2231" i="1"/>
  <c r="F2231" i="1"/>
  <c r="E2231" i="1"/>
  <c r="M2230" i="1"/>
  <c r="L2230" i="1"/>
  <c r="K2230" i="1"/>
  <c r="J2230" i="1"/>
  <c r="I2230" i="1"/>
  <c r="H2230" i="1"/>
  <c r="G2230" i="1"/>
  <c r="F2230" i="1"/>
  <c r="E2230" i="1"/>
  <c r="M2229" i="1"/>
  <c r="L2229" i="1"/>
  <c r="K2229" i="1"/>
  <c r="J2229" i="1"/>
  <c r="I2229" i="1"/>
  <c r="H2229" i="1"/>
  <c r="G2229" i="1"/>
  <c r="F2229" i="1"/>
  <c r="E2229" i="1"/>
  <c r="M2228" i="1"/>
  <c r="L2228" i="1"/>
  <c r="K2228" i="1"/>
  <c r="J2228" i="1"/>
  <c r="I2228" i="1"/>
  <c r="H2228" i="1"/>
  <c r="G2228" i="1"/>
  <c r="F2228" i="1"/>
  <c r="E2228" i="1"/>
  <c r="M2227" i="1"/>
  <c r="L2227" i="1"/>
  <c r="K2227" i="1"/>
  <c r="J2227" i="1"/>
  <c r="I2227" i="1"/>
  <c r="H2227" i="1"/>
  <c r="G2227" i="1"/>
  <c r="F2227" i="1"/>
  <c r="E2227" i="1"/>
  <c r="M2226" i="1"/>
  <c r="L2226" i="1"/>
  <c r="K2226" i="1"/>
  <c r="J2226" i="1"/>
  <c r="I2226" i="1"/>
  <c r="H2226" i="1"/>
  <c r="G2226" i="1"/>
  <c r="F2226" i="1"/>
  <c r="E2226" i="1"/>
  <c r="M2225" i="1"/>
  <c r="L2225" i="1"/>
  <c r="K2225" i="1"/>
  <c r="J2225" i="1"/>
  <c r="I2225" i="1"/>
  <c r="H2225" i="1"/>
  <c r="G2225" i="1"/>
  <c r="F2225" i="1"/>
  <c r="E2225" i="1"/>
  <c r="M2224" i="1"/>
  <c r="L2224" i="1"/>
  <c r="K2224" i="1"/>
  <c r="J2224" i="1"/>
  <c r="I2224" i="1"/>
  <c r="H2224" i="1"/>
  <c r="G2224" i="1"/>
  <c r="F2224" i="1"/>
  <c r="E2224" i="1"/>
  <c r="M2223" i="1"/>
  <c r="L2223" i="1"/>
  <c r="K2223" i="1"/>
  <c r="J2223" i="1"/>
  <c r="I2223" i="1"/>
  <c r="H2223" i="1"/>
  <c r="G2223" i="1"/>
  <c r="F2223" i="1"/>
  <c r="E2223" i="1"/>
  <c r="M2222" i="1"/>
  <c r="L2222" i="1"/>
  <c r="K2222" i="1"/>
  <c r="J2222" i="1"/>
  <c r="I2222" i="1"/>
  <c r="H2222" i="1"/>
  <c r="G2222" i="1"/>
  <c r="F2222" i="1"/>
  <c r="E2222" i="1"/>
  <c r="M2221" i="1"/>
  <c r="L2221" i="1"/>
  <c r="K2221" i="1"/>
  <c r="J2221" i="1"/>
  <c r="I2221" i="1"/>
  <c r="H2221" i="1"/>
  <c r="G2221" i="1"/>
  <c r="F2221" i="1"/>
  <c r="E2221" i="1"/>
  <c r="M2220" i="1"/>
  <c r="L2220" i="1"/>
  <c r="K2220" i="1"/>
  <c r="J2220" i="1"/>
  <c r="I2220" i="1"/>
  <c r="H2220" i="1"/>
  <c r="G2220" i="1"/>
  <c r="F2220" i="1"/>
  <c r="E2220" i="1"/>
  <c r="M2219" i="1"/>
  <c r="L2219" i="1"/>
  <c r="K2219" i="1"/>
  <c r="J2219" i="1"/>
  <c r="I2219" i="1"/>
  <c r="H2219" i="1"/>
  <c r="G2219" i="1"/>
  <c r="F2219" i="1"/>
  <c r="E2219" i="1"/>
  <c r="M2218" i="1"/>
  <c r="L2218" i="1"/>
  <c r="K2218" i="1"/>
  <c r="J2218" i="1"/>
  <c r="I2218" i="1"/>
  <c r="H2218" i="1"/>
  <c r="G2218" i="1"/>
  <c r="F2218" i="1"/>
  <c r="E2218" i="1"/>
  <c r="M2217" i="1"/>
  <c r="L2217" i="1"/>
  <c r="K2217" i="1"/>
  <c r="J2217" i="1"/>
  <c r="I2217" i="1"/>
  <c r="H2217" i="1"/>
  <c r="G2217" i="1"/>
  <c r="F2217" i="1"/>
  <c r="E2217" i="1"/>
  <c r="M2216" i="1"/>
  <c r="L2216" i="1"/>
  <c r="K2216" i="1"/>
  <c r="J2216" i="1"/>
  <c r="I2216" i="1"/>
  <c r="H2216" i="1"/>
  <c r="G2216" i="1"/>
  <c r="F2216" i="1"/>
  <c r="E2216" i="1"/>
  <c r="M2215" i="1"/>
  <c r="L2215" i="1"/>
  <c r="K2215" i="1"/>
  <c r="J2215" i="1"/>
  <c r="I2215" i="1"/>
  <c r="H2215" i="1"/>
  <c r="G2215" i="1"/>
  <c r="F2215" i="1"/>
  <c r="E2215" i="1"/>
  <c r="M2214" i="1"/>
  <c r="L2214" i="1"/>
  <c r="K2214" i="1"/>
  <c r="J2214" i="1"/>
  <c r="I2214" i="1"/>
  <c r="H2214" i="1"/>
  <c r="G2214" i="1"/>
  <c r="F2214" i="1"/>
  <c r="E2214" i="1"/>
  <c r="M2213" i="1"/>
  <c r="L2213" i="1"/>
  <c r="K2213" i="1"/>
  <c r="J2213" i="1"/>
  <c r="I2213" i="1"/>
  <c r="H2213" i="1"/>
  <c r="G2213" i="1"/>
  <c r="F2213" i="1"/>
  <c r="E2213" i="1"/>
  <c r="M2212" i="1"/>
  <c r="L2212" i="1"/>
  <c r="K2212" i="1"/>
  <c r="J2212" i="1"/>
  <c r="I2212" i="1"/>
  <c r="H2212" i="1"/>
  <c r="G2212" i="1"/>
  <c r="F2212" i="1"/>
  <c r="E2212" i="1"/>
  <c r="M2211" i="1"/>
  <c r="L2211" i="1"/>
  <c r="K2211" i="1"/>
  <c r="J2211" i="1"/>
  <c r="I2211" i="1"/>
  <c r="H2211" i="1"/>
  <c r="G2211" i="1"/>
  <c r="F2211" i="1"/>
  <c r="E2211" i="1"/>
  <c r="M2210" i="1"/>
  <c r="L2210" i="1"/>
  <c r="K2210" i="1"/>
  <c r="J2210" i="1"/>
  <c r="I2210" i="1"/>
  <c r="H2210" i="1"/>
  <c r="G2210" i="1"/>
  <c r="F2210" i="1"/>
  <c r="E2210" i="1"/>
  <c r="M2209" i="1"/>
  <c r="L2209" i="1"/>
  <c r="K2209" i="1"/>
  <c r="J2209" i="1"/>
  <c r="I2209" i="1"/>
  <c r="H2209" i="1"/>
  <c r="G2209" i="1"/>
  <c r="F2209" i="1"/>
  <c r="E2209" i="1"/>
  <c r="M2208" i="1"/>
  <c r="L2208" i="1"/>
  <c r="K2208" i="1"/>
  <c r="J2208" i="1"/>
  <c r="I2208" i="1"/>
  <c r="H2208" i="1"/>
  <c r="G2208" i="1"/>
  <c r="F2208" i="1"/>
  <c r="E2208" i="1"/>
  <c r="M2207" i="1"/>
  <c r="L2207" i="1"/>
  <c r="K2207" i="1"/>
  <c r="J2207" i="1"/>
  <c r="I2207" i="1"/>
  <c r="H2207" i="1"/>
  <c r="G2207" i="1"/>
  <c r="F2207" i="1"/>
  <c r="E2207" i="1"/>
  <c r="M2206" i="1"/>
  <c r="L2206" i="1"/>
  <c r="K2206" i="1"/>
  <c r="J2206" i="1"/>
  <c r="I2206" i="1"/>
  <c r="H2206" i="1"/>
  <c r="G2206" i="1"/>
  <c r="F2206" i="1"/>
  <c r="E2206" i="1"/>
  <c r="M2205" i="1"/>
  <c r="L2205" i="1"/>
  <c r="K2205" i="1"/>
  <c r="J2205" i="1"/>
  <c r="I2205" i="1"/>
  <c r="H2205" i="1"/>
  <c r="G2205" i="1"/>
  <c r="F2205" i="1"/>
  <c r="E2205" i="1"/>
  <c r="M2204" i="1"/>
  <c r="L2204" i="1"/>
  <c r="K2204" i="1"/>
  <c r="J2204" i="1"/>
  <c r="I2204" i="1"/>
  <c r="H2204" i="1"/>
  <c r="G2204" i="1"/>
  <c r="F2204" i="1"/>
  <c r="E2204" i="1"/>
  <c r="M2203" i="1"/>
  <c r="L2203" i="1"/>
  <c r="K2203" i="1"/>
  <c r="J2203" i="1"/>
  <c r="I2203" i="1"/>
  <c r="H2203" i="1"/>
  <c r="G2203" i="1"/>
  <c r="F2203" i="1"/>
  <c r="E2203" i="1"/>
  <c r="M2202" i="1"/>
  <c r="L2202" i="1"/>
  <c r="K2202" i="1"/>
  <c r="J2202" i="1"/>
  <c r="I2202" i="1"/>
  <c r="H2202" i="1"/>
  <c r="G2202" i="1"/>
  <c r="F2202" i="1"/>
  <c r="E2202" i="1"/>
  <c r="M2201" i="1"/>
  <c r="L2201" i="1"/>
  <c r="K2201" i="1"/>
  <c r="J2201" i="1"/>
  <c r="I2201" i="1"/>
  <c r="H2201" i="1"/>
  <c r="G2201" i="1"/>
  <c r="F2201" i="1"/>
  <c r="E2201" i="1"/>
  <c r="M2200" i="1"/>
  <c r="L2200" i="1"/>
  <c r="K2200" i="1"/>
  <c r="J2200" i="1"/>
  <c r="I2200" i="1"/>
  <c r="H2200" i="1"/>
  <c r="G2200" i="1"/>
  <c r="F2200" i="1"/>
  <c r="E2200" i="1"/>
  <c r="M2199" i="1"/>
  <c r="L2199" i="1"/>
  <c r="K2199" i="1"/>
  <c r="J2199" i="1"/>
  <c r="I2199" i="1"/>
  <c r="H2199" i="1"/>
  <c r="G2199" i="1"/>
  <c r="F2199" i="1"/>
  <c r="E2199" i="1"/>
  <c r="M2198" i="1"/>
  <c r="L2198" i="1"/>
  <c r="K2198" i="1"/>
  <c r="J2198" i="1"/>
  <c r="I2198" i="1"/>
  <c r="H2198" i="1"/>
  <c r="G2198" i="1"/>
  <c r="F2198" i="1"/>
  <c r="E2198" i="1"/>
  <c r="M2197" i="1"/>
  <c r="L2197" i="1"/>
  <c r="K2197" i="1"/>
  <c r="J2197" i="1"/>
  <c r="I2197" i="1"/>
  <c r="H2197" i="1"/>
  <c r="G2197" i="1"/>
  <c r="F2197" i="1"/>
  <c r="E2197" i="1"/>
  <c r="M2196" i="1"/>
  <c r="L2196" i="1"/>
  <c r="K2196" i="1"/>
  <c r="J2196" i="1"/>
  <c r="I2196" i="1"/>
  <c r="H2196" i="1"/>
  <c r="G2196" i="1"/>
  <c r="F2196" i="1"/>
  <c r="E2196" i="1"/>
  <c r="M2195" i="1"/>
  <c r="L2195" i="1"/>
  <c r="K2195" i="1"/>
  <c r="J2195" i="1"/>
  <c r="I2195" i="1"/>
  <c r="H2195" i="1"/>
  <c r="G2195" i="1"/>
  <c r="F2195" i="1"/>
  <c r="E2195" i="1"/>
  <c r="M2194" i="1"/>
  <c r="L2194" i="1"/>
  <c r="K2194" i="1"/>
  <c r="J2194" i="1"/>
  <c r="I2194" i="1"/>
  <c r="H2194" i="1"/>
  <c r="G2194" i="1"/>
  <c r="F2194" i="1"/>
  <c r="E2194" i="1"/>
  <c r="M2193" i="1"/>
  <c r="L2193" i="1"/>
  <c r="K2193" i="1"/>
  <c r="J2193" i="1"/>
  <c r="I2193" i="1"/>
  <c r="H2193" i="1"/>
  <c r="G2193" i="1"/>
  <c r="F2193" i="1"/>
  <c r="E2193" i="1"/>
  <c r="M2192" i="1"/>
  <c r="L2192" i="1"/>
  <c r="K2192" i="1"/>
  <c r="J2192" i="1"/>
  <c r="I2192" i="1"/>
  <c r="H2192" i="1"/>
  <c r="G2192" i="1"/>
  <c r="F2192" i="1"/>
  <c r="E2192" i="1"/>
  <c r="M2191" i="1"/>
  <c r="L2191" i="1"/>
  <c r="K2191" i="1"/>
  <c r="J2191" i="1"/>
  <c r="I2191" i="1"/>
  <c r="H2191" i="1"/>
  <c r="G2191" i="1"/>
  <c r="F2191" i="1"/>
  <c r="E2191" i="1"/>
  <c r="M2190" i="1"/>
  <c r="L2190" i="1"/>
  <c r="K2190" i="1"/>
  <c r="J2190" i="1"/>
  <c r="I2190" i="1"/>
  <c r="H2190" i="1"/>
  <c r="G2190" i="1"/>
  <c r="F2190" i="1"/>
  <c r="E2190" i="1"/>
  <c r="M2189" i="1"/>
  <c r="L2189" i="1"/>
  <c r="K2189" i="1"/>
  <c r="J2189" i="1"/>
  <c r="I2189" i="1"/>
  <c r="H2189" i="1"/>
  <c r="G2189" i="1"/>
  <c r="F2189" i="1"/>
  <c r="E2189" i="1"/>
  <c r="M2188" i="1"/>
  <c r="L2188" i="1"/>
  <c r="K2188" i="1"/>
  <c r="J2188" i="1"/>
  <c r="I2188" i="1"/>
  <c r="H2188" i="1"/>
  <c r="G2188" i="1"/>
  <c r="F2188" i="1"/>
  <c r="E2188" i="1"/>
  <c r="M2187" i="1"/>
  <c r="L2187" i="1"/>
  <c r="K2187" i="1"/>
  <c r="J2187" i="1"/>
  <c r="I2187" i="1"/>
  <c r="H2187" i="1"/>
  <c r="G2187" i="1"/>
  <c r="F2187" i="1"/>
  <c r="E2187" i="1"/>
  <c r="M2186" i="1"/>
  <c r="L2186" i="1"/>
  <c r="K2186" i="1"/>
  <c r="J2186" i="1"/>
  <c r="I2186" i="1"/>
  <c r="H2186" i="1"/>
  <c r="G2186" i="1"/>
  <c r="F2186" i="1"/>
  <c r="E2186" i="1"/>
  <c r="M2185" i="1"/>
  <c r="L2185" i="1"/>
  <c r="K2185" i="1"/>
  <c r="J2185" i="1"/>
  <c r="I2185" i="1"/>
  <c r="H2185" i="1"/>
  <c r="G2185" i="1"/>
  <c r="F2185" i="1"/>
  <c r="E2185" i="1"/>
  <c r="M2184" i="1"/>
  <c r="L2184" i="1"/>
  <c r="K2184" i="1"/>
  <c r="J2184" i="1"/>
  <c r="I2184" i="1"/>
  <c r="H2184" i="1"/>
  <c r="G2184" i="1"/>
  <c r="F2184" i="1"/>
  <c r="E2184" i="1"/>
  <c r="M2183" i="1"/>
  <c r="L2183" i="1"/>
  <c r="K2183" i="1"/>
  <c r="J2183" i="1"/>
  <c r="I2183" i="1"/>
  <c r="H2183" i="1"/>
  <c r="G2183" i="1"/>
  <c r="F2183" i="1"/>
  <c r="E2183" i="1"/>
  <c r="M2182" i="1"/>
  <c r="L2182" i="1"/>
  <c r="K2182" i="1"/>
  <c r="J2182" i="1"/>
  <c r="I2182" i="1"/>
  <c r="H2182" i="1"/>
  <c r="G2182" i="1"/>
  <c r="F2182" i="1"/>
  <c r="E2182" i="1"/>
  <c r="M2181" i="1"/>
  <c r="L2181" i="1"/>
  <c r="K2181" i="1"/>
  <c r="J2181" i="1"/>
  <c r="I2181" i="1"/>
  <c r="H2181" i="1"/>
  <c r="G2181" i="1"/>
  <c r="F2181" i="1"/>
  <c r="E2181" i="1"/>
  <c r="M2180" i="1"/>
  <c r="L2180" i="1"/>
  <c r="K2180" i="1"/>
  <c r="J2180" i="1"/>
  <c r="I2180" i="1"/>
  <c r="H2180" i="1"/>
  <c r="G2180" i="1"/>
  <c r="F2180" i="1"/>
  <c r="E2180" i="1"/>
  <c r="M2179" i="1"/>
  <c r="L2179" i="1"/>
  <c r="K2179" i="1"/>
  <c r="J2179" i="1"/>
  <c r="I2179" i="1"/>
  <c r="H2179" i="1"/>
  <c r="G2179" i="1"/>
  <c r="F2179" i="1"/>
  <c r="E2179" i="1"/>
  <c r="M2178" i="1"/>
  <c r="L2178" i="1"/>
  <c r="K2178" i="1"/>
  <c r="J2178" i="1"/>
  <c r="I2178" i="1"/>
  <c r="H2178" i="1"/>
  <c r="G2178" i="1"/>
  <c r="F2178" i="1"/>
  <c r="E2178" i="1"/>
  <c r="M2177" i="1"/>
  <c r="L2177" i="1"/>
  <c r="K2177" i="1"/>
  <c r="J2177" i="1"/>
  <c r="I2177" i="1"/>
  <c r="H2177" i="1"/>
  <c r="G2177" i="1"/>
  <c r="F2177" i="1"/>
  <c r="E2177" i="1"/>
  <c r="M2176" i="1"/>
  <c r="L2176" i="1"/>
  <c r="K2176" i="1"/>
  <c r="J2176" i="1"/>
  <c r="I2176" i="1"/>
  <c r="H2176" i="1"/>
  <c r="G2176" i="1"/>
  <c r="F2176" i="1"/>
  <c r="E2176" i="1"/>
  <c r="M2175" i="1"/>
  <c r="L2175" i="1"/>
  <c r="K2175" i="1"/>
  <c r="J2175" i="1"/>
  <c r="I2175" i="1"/>
  <c r="H2175" i="1"/>
  <c r="G2175" i="1"/>
  <c r="F2175" i="1"/>
  <c r="E2175" i="1"/>
  <c r="M2174" i="1"/>
  <c r="L2174" i="1"/>
  <c r="K2174" i="1"/>
  <c r="J2174" i="1"/>
  <c r="I2174" i="1"/>
  <c r="H2174" i="1"/>
  <c r="G2174" i="1"/>
  <c r="F2174" i="1"/>
  <c r="E2174" i="1"/>
  <c r="M2173" i="1"/>
  <c r="L2173" i="1"/>
  <c r="K2173" i="1"/>
  <c r="J2173" i="1"/>
  <c r="I2173" i="1"/>
  <c r="H2173" i="1"/>
  <c r="G2173" i="1"/>
  <c r="F2173" i="1"/>
  <c r="E2173" i="1"/>
  <c r="M2172" i="1"/>
  <c r="L2172" i="1"/>
  <c r="K2172" i="1"/>
  <c r="J2172" i="1"/>
  <c r="I2172" i="1"/>
  <c r="H2172" i="1"/>
  <c r="G2172" i="1"/>
  <c r="F2172" i="1"/>
  <c r="E2172" i="1"/>
  <c r="M2171" i="1"/>
  <c r="L2171" i="1"/>
  <c r="K2171" i="1"/>
  <c r="J2171" i="1"/>
  <c r="I2171" i="1"/>
  <c r="H2171" i="1"/>
  <c r="G2171" i="1"/>
  <c r="F2171" i="1"/>
  <c r="E2171" i="1"/>
  <c r="M2170" i="1"/>
  <c r="L2170" i="1"/>
  <c r="K2170" i="1"/>
  <c r="J2170" i="1"/>
  <c r="I2170" i="1"/>
  <c r="H2170" i="1"/>
  <c r="G2170" i="1"/>
  <c r="F2170" i="1"/>
  <c r="E2170" i="1"/>
  <c r="M2169" i="1"/>
  <c r="L2169" i="1"/>
  <c r="K2169" i="1"/>
  <c r="J2169" i="1"/>
  <c r="I2169" i="1"/>
  <c r="H2169" i="1"/>
  <c r="G2169" i="1"/>
  <c r="F2169" i="1"/>
  <c r="E2169" i="1"/>
  <c r="M2168" i="1"/>
  <c r="L2168" i="1"/>
  <c r="K2168" i="1"/>
  <c r="J2168" i="1"/>
  <c r="I2168" i="1"/>
  <c r="H2168" i="1"/>
  <c r="G2168" i="1"/>
  <c r="F2168" i="1"/>
  <c r="E2168" i="1"/>
  <c r="M2167" i="1"/>
  <c r="L2167" i="1"/>
  <c r="K2167" i="1"/>
  <c r="J2167" i="1"/>
  <c r="I2167" i="1"/>
  <c r="H2167" i="1"/>
  <c r="G2167" i="1"/>
  <c r="F2167" i="1"/>
  <c r="E2167" i="1"/>
  <c r="M2166" i="1"/>
  <c r="L2166" i="1"/>
  <c r="K2166" i="1"/>
  <c r="J2166" i="1"/>
  <c r="I2166" i="1"/>
  <c r="H2166" i="1"/>
  <c r="G2166" i="1"/>
  <c r="F2166" i="1"/>
  <c r="E2166" i="1"/>
  <c r="M2165" i="1"/>
  <c r="L2165" i="1"/>
  <c r="K2165" i="1"/>
  <c r="J2165" i="1"/>
  <c r="I2165" i="1"/>
  <c r="H2165" i="1"/>
  <c r="G2165" i="1"/>
  <c r="F2165" i="1"/>
  <c r="E2165" i="1"/>
  <c r="M2164" i="1"/>
  <c r="L2164" i="1"/>
  <c r="K2164" i="1"/>
  <c r="J2164" i="1"/>
  <c r="I2164" i="1"/>
  <c r="H2164" i="1"/>
  <c r="G2164" i="1"/>
  <c r="F2164" i="1"/>
  <c r="E2164" i="1"/>
  <c r="M2163" i="1"/>
  <c r="L2163" i="1"/>
  <c r="K2163" i="1"/>
  <c r="J2163" i="1"/>
  <c r="I2163" i="1"/>
  <c r="H2163" i="1"/>
  <c r="G2163" i="1"/>
  <c r="F2163" i="1"/>
  <c r="E2163" i="1"/>
  <c r="M2162" i="1"/>
  <c r="L2162" i="1"/>
  <c r="K2162" i="1"/>
  <c r="J2162" i="1"/>
  <c r="I2162" i="1"/>
  <c r="H2162" i="1"/>
  <c r="G2162" i="1"/>
  <c r="F2162" i="1"/>
  <c r="E2162" i="1"/>
  <c r="M2161" i="1"/>
  <c r="L2161" i="1"/>
  <c r="K2161" i="1"/>
  <c r="J2161" i="1"/>
  <c r="I2161" i="1"/>
  <c r="H2161" i="1"/>
  <c r="G2161" i="1"/>
  <c r="F2161" i="1"/>
  <c r="E2161" i="1"/>
  <c r="M2160" i="1"/>
  <c r="L2160" i="1"/>
  <c r="K2160" i="1"/>
  <c r="J2160" i="1"/>
  <c r="I2160" i="1"/>
  <c r="H2160" i="1"/>
  <c r="G2160" i="1"/>
  <c r="F2160" i="1"/>
  <c r="E2160" i="1"/>
  <c r="M2159" i="1"/>
  <c r="L2159" i="1"/>
  <c r="K2159" i="1"/>
  <c r="J2159" i="1"/>
  <c r="I2159" i="1"/>
  <c r="H2159" i="1"/>
  <c r="G2159" i="1"/>
  <c r="F2159" i="1"/>
  <c r="E2159" i="1"/>
  <c r="M2158" i="1"/>
  <c r="L2158" i="1"/>
  <c r="K2158" i="1"/>
  <c r="J2158" i="1"/>
  <c r="I2158" i="1"/>
  <c r="H2158" i="1"/>
  <c r="G2158" i="1"/>
  <c r="F2158" i="1"/>
  <c r="E2158" i="1"/>
  <c r="M2157" i="1"/>
  <c r="L2157" i="1"/>
  <c r="K2157" i="1"/>
  <c r="J2157" i="1"/>
  <c r="I2157" i="1"/>
  <c r="H2157" i="1"/>
  <c r="G2157" i="1"/>
  <c r="F2157" i="1"/>
  <c r="E2157" i="1"/>
  <c r="M2156" i="1"/>
  <c r="L2156" i="1"/>
  <c r="K2156" i="1"/>
  <c r="J2156" i="1"/>
  <c r="I2156" i="1"/>
  <c r="H2156" i="1"/>
  <c r="G2156" i="1"/>
  <c r="F2156" i="1"/>
  <c r="E2156" i="1"/>
  <c r="M2155" i="1"/>
  <c r="L2155" i="1"/>
  <c r="K2155" i="1"/>
  <c r="J2155" i="1"/>
  <c r="I2155" i="1"/>
  <c r="H2155" i="1"/>
  <c r="G2155" i="1"/>
  <c r="F2155" i="1"/>
  <c r="E2155" i="1"/>
  <c r="M2154" i="1"/>
  <c r="L2154" i="1"/>
  <c r="K2154" i="1"/>
  <c r="J2154" i="1"/>
  <c r="I2154" i="1"/>
  <c r="H2154" i="1"/>
  <c r="G2154" i="1"/>
  <c r="F2154" i="1"/>
  <c r="E2154" i="1"/>
  <c r="M2153" i="1"/>
  <c r="L2153" i="1"/>
  <c r="K2153" i="1"/>
  <c r="J2153" i="1"/>
  <c r="I2153" i="1"/>
  <c r="H2153" i="1"/>
  <c r="G2153" i="1"/>
  <c r="F2153" i="1"/>
  <c r="E2153" i="1"/>
  <c r="M2152" i="1"/>
  <c r="L2152" i="1"/>
  <c r="K2152" i="1"/>
  <c r="J2152" i="1"/>
  <c r="I2152" i="1"/>
  <c r="H2152" i="1"/>
  <c r="G2152" i="1"/>
  <c r="F2152" i="1"/>
  <c r="E2152" i="1"/>
  <c r="M2151" i="1"/>
  <c r="L2151" i="1"/>
  <c r="K2151" i="1"/>
  <c r="J2151" i="1"/>
  <c r="I2151" i="1"/>
  <c r="H2151" i="1"/>
  <c r="G2151" i="1"/>
  <c r="F2151" i="1"/>
  <c r="E2151" i="1"/>
  <c r="M2150" i="1"/>
  <c r="L2150" i="1"/>
  <c r="K2150" i="1"/>
  <c r="J2150" i="1"/>
  <c r="I2150" i="1"/>
  <c r="H2150" i="1"/>
  <c r="G2150" i="1"/>
  <c r="F2150" i="1"/>
  <c r="E2150" i="1"/>
  <c r="M2149" i="1"/>
  <c r="L2149" i="1"/>
  <c r="K2149" i="1"/>
  <c r="J2149" i="1"/>
  <c r="I2149" i="1"/>
  <c r="H2149" i="1"/>
  <c r="G2149" i="1"/>
  <c r="F2149" i="1"/>
  <c r="E2149" i="1"/>
  <c r="M2148" i="1"/>
  <c r="L2148" i="1"/>
  <c r="K2148" i="1"/>
  <c r="J2148" i="1"/>
  <c r="I2148" i="1"/>
  <c r="H2148" i="1"/>
  <c r="G2148" i="1"/>
  <c r="F2148" i="1"/>
  <c r="E2148" i="1"/>
  <c r="M2147" i="1"/>
  <c r="L2147" i="1"/>
  <c r="K2147" i="1"/>
  <c r="J2147" i="1"/>
  <c r="I2147" i="1"/>
  <c r="H2147" i="1"/>
  <c r="G2147" i="1"/>
  <c r="F2147" i="1"/>
  <c r="E2147" i="1"/>
  <c r="M2146" i="1"/>
  <c r="L2146" i="1"/>
  <c r="K2146" i="1"/>
  <c r="J2146" i="1"/>
  <c r="I2146" i="1"/>
  <c r="H2146" i="1"/>
  <c r="G2146" i="1"/>
  <c r="F2146" i="1"/>
  <c r="E2146" i="1"/>
  <c r="M2145" i="1"/>
  <c r="L2145" i="1"/>
  <c r="K2145" i="1"/>
  <c r="J2145" i="1"/>
  <c r="I2145" i="1"/>
  <c r="H2145" i="1"/>
  <c r="G2145" i="1"/>
  <c r="F2145" i="1"/>
  <c r="E2145" i="1"/>
  <c r="M2144" i="1"/>
  <c r="L2144" i="1"/>
  <c r="K2144" i="1"/>
  <c r="J2144" i="1"/>
  <c r="I2144" i="1"/>
  <c r="H2144" i="1"/>
  <c r="G2144" i="1"/>
  <c r="F2144" i="1"/>
  <c r="E2144" i="1"/>
  <c r="M2143" i="1"/>
  <c r="L2143" i="1"/>
  <c r="K2143" i="1"/>
  <c r="J2143" i="1"/>
  <c r="I2143" i="1"/>
  <c r="H2143" i="1"/>
  <c r="G2143" i="1"/>
  <c r="F2143" i="1"/>
  <c r="E2143" i="1"/>
  <c r="M2142" i="1"/>
  <c r="L2142" i="1"/>
  <c r="K2142" i="1"/>
  <c r="J2142" i="1"/>
  <c r="I2142" i="1"/>
  <c r="H2142" i="1"/>
  <c r="G2142" i="1"/>
  <c r="F2142" i="1"/>
  <c r="E2142" i="1"/>
  <c r="M2141" i="1"/>
  <c r="L2141" i="1"/>
  <c r="K2141" i="1"/>
  <c r="J2141" i="1"/>
  <c r="I2141" i="1"/>
  <c r="H2141" i="1"/>
  <c r="G2141" i="1"/>
  <c r="F2141" i="1"/>
  <c r="E2141" i="1"/>
  <c r="M2140" i="1"/>
  <c r="L2140" i="1"/>
  <c r="K2140" i="1"/>
  <c r="J2140" i="1"/>
  <c r="I2140" i="1"/>
  <c r="H2140" i="1"/>
  <c r="G2140" i="1"/>
  <c r="F2140" i="1"/>
  <c r="E2140" i="1"/>
  <c r="M2139" i="1"/>
  <c r="L2139" i="1"/>
  <c r="K2139" i="1"/>
  <c r="J2139" i="1"/>
  <c r="I2139" i="1"/>
  <c r="H2139" i="1"/>
  <c r="G2139" i="1"/>
  <c r="F2139" i="1"/>
  <c r="E2139" i="1"/>
  <c r="M2138" i="1"/>
  <c r="L2138" i="1"/>
  <c r="K2138" i="1"/>
  <c r="J2138" i="1"/>
  <c r="I2138" i="1"/>
  <c r="H2138" i="1"/>
  <c r="G2138" i="1"/>
  <c r="F2138" i="1"/>
  <c r="E2138" i="1"/>
  <c r="M2137" i="1"/>
  <c r="L2137" i="1"/>
  <c r="K2137" i="1"/>
  <c r="J2137" i="1"/>
  <c r="I2137" i="1"/>
  <c r="H2137" i="1"/>
  <c r="G2137" i="1"/>
  <c r="F2137" i="1"/>
  <c r="E2137" i="1"/>
  <c r="M2136" i="1"/>
  <c r="L2136" i="1"/>
  <c r="K2136" i="1"/>
  <c r="J2136" i="1"/>
  <c r="I2136" i="1"/>
  <c r="H2136" i="1"/>
  <c r="G2136" i="1"/>
  <c r="F2136" i="1"/>
  <c r="E2136" i="1"/>
  <c r="M2135" i="1"/>
  <c r="L2135" i="1"/>
  <c r="K2135" i="1"/>
  <c r="J2135" i="1"/>
  <c r="I2135" i="1"/>
  <c r="H2135" i="1"/>
  <c r="G2135" i="1"/>
  <c r="F2135" i="1"/>
  <c r="E2135" i="1"/>
  <c r="M2134" i="1"/>
  <c r="L2134" i="1"/>
  <c r="K2134" i="1"/>
  <c r="J2134" i="1"/>
  <c r="I2134" i="1"/>
  <c r="H2134" i="1"/>
  <c r="G2134" i="1"/>
  <c r="F2134" i="1"/>
  <c r="E2134" i="1"/>
  <c r="M2133" i="1"/>
  <c r="L2133" i="1"/>
  <c r="K2133" i="1"/>
  <c r="J2133" i="1"/>
  <c r="I2133" i="1"/>
  <c r="H2133" i="1"/>
  <c r="G2133" i="1"/>
  <c r="F2133" i="1"/>
  <c r="E2133" i="1"/>
  <c r="M2132" i="1"/>
  <c r="L2132" i="1"/>
  <c r="K2132" i="1"/>
  <c r="J2132" i="1"/>
  <c r="I2132" i="1"/>
  <c r="H2132" i="1"/>
  <c r="G2132" i="1"/>
  <c r="F2132" i="1"/>
  <c r="E2132" i="1"/>
  <c r="M2131" i="1"/>
  <c r="L2131" i="1"/>
  <c r="K2131" i="1"/>
  <c r="J2131" i="1"/>
  <c r="I2131" i="1"/>
  <c r="H2131" i="1"/>
  <c r="G2131" i="1"/>
  <c r="F2131" i="1"/>
  <c r="E2131" i="1"/>
  <c r="M2130" i="1"/>
  <c r="L2130" i="1"/>
  <c r="K2130" i="1"/>
  <c r="J2130" i="1"/>
  <c r="I2130" i="1"/>
  <c r="H2130" i="1"/>
  <c r="G2130" i="1"/>
  <c r="F2130" i="1"/>
  <c r="E2130" i="1"/>
  <c r="M2129" i="1"/>
  <c r="L2129" i="1"/>
  <c r="K2129" i="1"/>
  <c r="J2129" i="1"/>
  <c r="I2129" i="1"/>
  <c r="H2129" i="1"/>
  <c r="G2129" i="1"/>
  <c r="F2129" i="1"/>
  <c r="E2129" i="1"/>
  <c r="M2128" i="1"/>
  <c r="L2128" i="1"/>
  <c r="K2128" i="1"/>
  <c r="J2128" i="1"/>
  <c r="I2128" i="1"/>
  <c r="H2128" i="1"/>
  <c r="G2128" i="1"/>
  <c r="F2128" i="1"/>
  <c r="E2128" i="1"/>
  <c r="M2127" i="1"/>
  <c r="L2127" i="1"/>
  <c r="K2127" i="1"/>
  <c r="J2127" i="1"/>
  <c r="I2127" i="1"/>
  <c r="H2127" i="1"/>
  <c r="G2127" i="1"/>
  <c r="F2127" i="1"/>
  <c r="E2127" i="1"/>
  <c r="M2126" i="1"/>
  <c r="L2126" i="1"/>
  <c r="K2126" i="1"/>
  <c r="J2126" i="1"/>
  <c r="I2126" i="1"/>
  <c r="H2126" i="1"/>
  <c r="G2126" i="1"/>
  <c r="F2126" i="1"/>
  <c r="E2126" i="1"/>
  <c r="M2125" i="1"/>
  <c r="L2125" i="1"/>
  <c r="K2125" i="1"/>
  <c r="J2125" i="1"/>
  <c r="I2125" i="1"/>
  <c r="H2125" i="1"/>
  <c r="G2125" i="1"/>
  <c r="F2125" i="1"/>
  <c r="E2125" i="1"/>
  <c r="M2124" i="1"/>
  <c r="L2124" i="1"/>
  <c r="K2124" i="1"/>
  <c r="J2124" i="1"/>
  <c r="I2124" i="1"/>
  <c r="H2124" i="1"/>
  <c r="G2124" i="1"/>
  <c r="F2124" i="1"/>
  <c r="E2124" i="1"/>
  <c r="M2123" i="1"/>
  <c r="L2123" i="1"/>
  <c r="K2123" i="1"/>
  <c r="J2123" i="1"/>
  <c r="I2123" i="1"/>
  <c r="H2123" i="1"/>
  <c r="G2123" i="1"/>
  <c r="F2123" i="1"/>
  <c r="E2123" i="1"/>
  <c r="M2122" i="1"/>
  <c r="L2122" i="1"/>
  <c r="K2122" i="1"/>
  <c r="J2122" i="1"/>
  <c r="I2122" i="1"/>
  <c r="H2122" i="1"/>
  <c r="G2122" i="1"/>
  <c r="F2122" i="1"/>
  <c r="E2122" i="1"/>
  <c r="M2121" i="1"/>
  <c r="L2121" i="1"/>
  <c r="K2121" i="1"/>
  <c r="J2121" i="1"/>
  <c r="I2121" i="1"/>
  <c r="H2121" i="1"/>
  <c r="G2121" i="1"/>
  <c r="F2121" i="1"/>
  <c r="E2121" i="1"/>
  <c r="M2120" i="1"/>
  <c r="L2120" i="1"/>
  <c r="K2120" i="1"/>
  <c r="J2120" i="1"/>
  <c r="I2120" i="1"/>
  <c r="H2120" i="1"/>
  <c r="G2120" i="1"/>
  <c r="F2120" i="1"/>
  <c r="E2120" i="1"/>
  <c r="M2119" i="1"/>
  <c r="L2119" i="1"/>
  <c r="K2119" i="1"/>
  <c r="J2119" i="1"/>
  <c r="I2119" i="1"/>
  <c r="H2119" i="1"/>
  <c r="G2119" i="1"/>
  <c r="F2119" i="1"/>
  <c r="E2119" i="1"/>
  <c r="M2118" i="1"/>
  <c r="L2118" i="1"/>
  <c r="K2118" i="1"/>
  <c r="J2118" i="1"/>
  <c r="I2118" i="1"/>
  <c r="H2118" i="1"/>
  <c r="G2118" i="1"/>
  <c r="F2118" i="1"/>
  <c r="E2118" i="1"/>
  <c r="M2117" i="1"/>
  <c r="L2117" i="1"/>
  <c r="K2117" i="1"/>
  <c r="J2117" i="1"/>
  <c r="I2117" i="1"/>
  <c r="H2117" i="1"/>
  <c r="G2117" i="1"/>
  <c r="F2117" i="1"/>
  <c r="E2117" i="1"/>
  <c r="M2116" i="1"/>
  <c r="L2116" i="1"/>
  <c r="K2116" i="1"/>
  <c r="J2116" i="1"/>
  <c r="I2116" i="1"/>
  <c r="H2116" i="1"/>
  <c r="G2116" i="1"/>
  <c r="F2116" i="1"/>
  <c r="E2116" i="1"/>
  <c r="M2115" i="1"/>
  <c r="L2115" i="1"/>
  <c r="K2115" i="1"/>
  <c r="J2115" i="1"/>
  <c r="I2115" i="1"/>
  <c r="H2115" i="1"/>
  <c r="G2115" i="1"/>
  <c r="F2115" i="1"/>
  <c r="E2115" i="1"/>
  <c r="M2114" i="1"/>
  <c r="L2114" i="1"/>
  <c r="K2114" i="1"/>
  <c r="J2114" i="1"/>
  <c r="I2114" i="1"/>
  <c r="H2114" i="1"/>
  <c r="G2114" i="1"/>
  <c r="F2114" i="1"/>
  <c r="E2114" i="1"/>
  <c r="M2113" i="1"/>
  <c r="L2113" i="1"/>
  <c r="K2113" i="1"/>
  <c r="J2113" i="1"/>
  <c r="I2113" i="1"/>
  <c r="H2113" i="1"/>
  <c r="G2113" i="1"/>
  <c r="F2113" i="1"/>
  <c r="E2113" i="1"/>
  <c r="M2112" i="1"/>
  <c r="L2112" i="1"/>
  <c r="K2112" i="1"/>
  <c r="J2112" i="1"/>
  <c r="I2112" i="1"/>
  <c r="H2112" i="1"/>
  <c r="G2112" i="1"/>
  <c r="F2112" i="1"/>
  <c r="E2112" i="1"/>
  <c r="M2111" i="1"/>
  <c r="L2111" i="1"/>
  <c r="K2111" i="1"/>
  <c r="J2111" i="1"/>
  <c r="I2111" i="1"/>
  <c r="H2111" i="1"/>
  <c r="G2111" i="1"/>
  <c r="F2111" i="1"/>
  <c r="E2111" i="1"/>
  <c r="M2110" i="1"/>
  <c r="L2110" i="1"/>
  <c r="K2110" i="1"/>
  <c r="J2110" i="1"/>
  <c r="I2110" i="1"/>
  <c r="H2110" i="1"/>
  <c r="G2110" i="1"/>
  <c r="F2110" i="1"/>
  <c r="E2110" i="1"/>
  <c r="M2109" i="1"/>
  <c r="L2109" i="1"/>
  <c r="K2109" i="1"/>
  <c r="J2109" i="1"/>
  <c r="I2109" i="1"/>
  <c r="H2109" i="1"/>
  <c r="G2109" i="1"/>
  <c r="F2109" i="1"/>
  <c r="E2109" i="1"/>
  <c r="M2108" i="1"/>
  <c r="L2108" i="1"/>
  <c r="K2108" i="1"/>
  <c r="J2108" i="1"/>
  <c r="I2108" i="1"/>
  <c r="H2108" i="1"/>
  <c r="G2108" i="1"/>
  <c r="F2108" i="1"/>
  <c r="E2108" i="1"/>
  <c r="M2107" i="1"/>
  <c r="L2107" i="1"/>
  <c r="K2107" i="1"/>
  <c r="J2107" i="1"/>
  <c r="I2107" i="1"/>
  <c r="H2107" i="1"/>
  <c r="G2107" i="1"/>
  <c r="F2107" i="1"/>
  <c r="E2107" i="1"/>
  <c r="M2106" i="1"/>
  <c r="L2106" i="1"/>
  <c r="K2106" i="1"/>
  <c r="J2106" i="1"/>
  <c r="I2106" i="1"/>
  <c r="H2106" i="1"/>
  <c r="G2106" i="1"/>
  <c r="F2106" i="1"/>
  <c r="E2106" i="1"/>
  <c r="M2105" i="1"/>
  <c r="L2105" i="1"/>
  <c r="K2105" i="1"/>
  <c r="J2105" i="1"/>
  <c r="I2105" i="1"/>
  <c r="H2105" i="1"/>
  <c r="G2105" i="1"/>
  <c r="F2105" i="1"/>
  <c r="E2105" i="1"/>
  <c r="M2104" i="1"/>
  <c r="L2104" i="1"/>
  <c r="K2104" i="1"/>
  <c r="J2104" i="1"/>
  <c r="I2104" i="1"/>
  <c r="H2104" i="1"/>
  <c r="G2104" i="1"/>
  <c r="F2104" i="1"/>
  <c r="E2104" i="1"/>
  <c r="M2103" i="1"/>
  <c r="L2103" i="1"/>
  <c r="K2103" i="1"/>
  <c r="J2103" i="1"/>
  <c r="I2103" i="1"/>
  <c r="H2103" i="1"/>
  <c r="G2103" i="1"/>
  <c r="F2103" i="1"/>
  <c r="E2103" i="1"/>
  <c r="M2102" i="1"/>
  <c r="L2102" i="1"/>
  <c r="K2102" i="1"/>
  <c r="J2102" i="1"/>
  <c r="I2102" i="1"/>
  <c r="H2102" i="1"/>
  <c r="G2102" i="1"/>
  <c r="F2102" i="1"/>
  <c r="E2102" i="1"/>
  <c r="M2101" i="1"/>
  <c r="L2101" i="1"/>
  <c r="K2101" i="1"/>
  <c r="J2101" i="1"/>
  <c r="I2101" i="1"/>
  <c r="H2101" i="1"/>
  <c r="G2101" i="1"/>
  <c r="F2101" i="1"/>
  <c r="E2101" i="1"/>
  <c r="M2100" i="1"/>
  <c r="L2100" i="1"/>
  <c r="K2100" i="1"/>
  <c r="J2100" i="1"/>
  <c r="I2100" i="1"/>
  <c r="H2100" i="1"/>
  <c r="G2100" i="1"/>
  <c r="F2100" i="1"/>
  <c r="E2100" i="1"/>
  <c r="M2099" i="1"/>
  <c r="L2099" i="1"/>
  <c r="K2099" i="1"/>
  <c r="J2099" i="1"/>
  <c r="I2099" i="1"/>
  <c r="H2099" i="1"/>
  <c r="G2099" i="1"/>
  <c r="F2099" i="1"/>
  <c r="E2099" i="1"/>
  <c r="M2098" i="1"/>
  <c r="L2098" i="1"/>
  <c r="K2098" i="1"/>
  <c r="J2098" i="1"/>
  <c r="I2098" i="1"/>
  <c r="H2098" i="1"/>
  <c r="G2098" i="1"/>
  <c r="F2098" i="1"/>
  <c r="E2098" i="1"/>
  <c r="M2097" i="1"/>
  <c r="L2097" i="1"/>
  <c r="K2097" i="1"/>
  <c r="J2097" i="1"/>
  <c r="I2097" i="1"/>
  <c r="H2097" i="1"/>
  <c r="G2097" i="1"/>
  <c r="F2097" i="1"/>
  <c r="E2097" i="1"/>
  <c r="M2096" i="1"/>
  <c r="L2096" i="1"/>
  <c r="K2096" i="1"/>
  <c r="J2096" i="1"/>
  <c r="I2096" i="1"/>
  <c r="H2096" i="1"/>
  <c r="G2096" i="1"/>
  <c r="F2096" i="1"/>
  <c r="E2096" i="1"/>
  <c r="M2095" i="1"/>
  <c r="L2095" i="1"/>
  <c r="K2095" i="1"/>
  <c r="J2095" i="1"/>
  <c r="I2095" i="1"/>
  <c r="H2095" i="1"/>
  <c r="G2095" i="1"/>
  <c r="F2095" i="1"/>
  <c r="E2095" i="1"/>
  <c r="M2094" i="1"/>
  <c r="L2094" i="1"/>
  <c r="K2094" i="1"/>
  <c r="J2094" i="1"/>
  <c r="I2094" i="1"/>
  <c r="H2094" i="1"/>
  <c r="G2094" i="1"/>
  <c r="F2094" i="1"/>
  <c r="E2094" i="1"/>
  <c r="M2093" i="1"/>
  <c r="L2093" i="1"/>
  <c r="K2093" i="1"/>
  <c r="J2093" i="1"/>
  <c r="I2093" i="1"/>
  <c r="H2093" i="1"/>
  <c r="G2093" i="1"/>
  <c r="F2093" i="1"/>
  <c r="E2093" i="1"/>
  <c r="M2092" i="1"/>
  <c r="L2092" i="1"/>
  <c r="K2092" i="1"/>
  <c r="J2092" i="1"/>
  <c r="I2092" i="1"/>
  <c r="H2092" i="1"/>
  <c r="G2092" i="1"/>
  <c r="F2092" i="1"/>
  <c r="E2092" i="1"/>
  <c r="M2091" i="1"/>
  <c r="L2091" i="1"/>
  <c r="K2091" i="1"/>
  <c r="J2091" i="1"/>
  <c r="I2091" i="1"/>
  <c r="H2091" i="1"/>
  <c r="G2091" i="1"/>
  <c r="F2091" i="1"/>
  <c r="E2091" i="1"/>
  <c r="M2090" i="1"/>
  <c r="L2090" i="1"/>
  <c r="K2090" i="1"/>
  <c r="J2090" i="1"/>
  <c r="I2090" i="1"/>
  <c r="H2090" i="1"/>
  <c r="G2090" i="1"/>
  <c r="F2090" i="1"/>
  <c r="E2090" i="1"/>
  <c r="M2089" i="1"/>
  <c r="L2089" i="1"/>
  <c r="K2089" i="1"/>
  <c r="J2089" i="1"/>
  <c r="I2089" i="1"/>
  <c r="H2089" i="1"/>
  <c r="G2089" i="1"/>
  <c r="F2089" i="1"/>
  <c r="E2089" i="1"/>
  <c r="M2088" i="1"/>
  <c r="L2088" i="1"/>
  <c r="K2088" i="1"/>
  <c r="J2088" i="1"/>
  <c r="I2088" i="1"/>
  <c r="H2088" i="1"/>
  <c r="G2088" i="1"/>
  <c r="F2088" i="1"/>
  <c r="E2088" i="1"/>
  <c r="M2087" i="1"/>
  <c r="L2087" i="1"/>
  <c r="K2087" i="1"/>
  <c r="J2087" i="1"/>
  <c r="I2087" i="1"/>
  <c r="H2087" i="1"/>
  <c r="G2087" i="1"/>
  <c r="F2087" i="1"/>
  <c r="E2087" i="1"/>
  <c r="M2086" i="1"/>
  <c r="L2086" i="1"/>
  <c r="K2086" i="1"/>
  <c r="J2086" i="1"/>
  <c r="I2086" i="1"/>
  <c r="H2086" i="1"/>
  <c r="G2086" i="1"/>
  <c r="F2086" i="1"/>
  <c r="E2086" i="1"/>
  <c r="M2085" i="1"/>
  <c r="L2085" i="1"/>
  <c r="K2085" i="1"/>
  <c r="J2085" i="1"/>
  <c r="I2085" i="1"/>
  <c r="H2085" i="1"/>
  <c r="G2085" i="1"/>
  <c r="F2085" i="1"/>
  <c r="E2085" i="1"/>
  <c r="M2084" i="1"/>
  <c r="L2084" i="1"/>
  <c r="K2084" i="1"/>
  <c r="J2084" i="1"/>
  <c r="I2084" i="1"/>
  <c r="H2084" i="1"/>
  <c r="G2084" i="1"/>
  <c r="F2084" i="1"/>
  <c r="E2084" i="1"/>
  <c r="M2083" i="1"/>
  <c r="L2083" i="1"/>
  <c r="K2083" i="1"/>
  <c r="J2083" i="1"/>
  <c r="I2083" i="1"/>
  <c r="H2083" i="1"/>
  <c r="G2083" i="1"/>
  <c r="F2083" i="1"/>
  <c r="E2083" i="1"/>
  <c r="M2082" i="1"/>
  <c r="L2082" i="1"/>
  <c r="K2082" i="1"/>
  <c r="J2082" i="1"/>
  <c r="I2082" i="1"/>
  <c r="H2082" i="1"/>
  <c r="G2082" i="1"/>
  <c r="F2082" i="1"/>
  <c r="E2082" i="1"/>
  <c r="M2081" i="1"/>
  <c r="L2081" i="1"/>
  <c r="K2081" i="1"/>
  <c r="J2081" i="1"/>
  <c r="I2081" i="1"/>
  <c r="H2081" i="1"/>
  <c r="G2081" i="1"/>
  <c r="F2081" i="1"/>
  <c r="E2081" i="1"/>
  <c r="M2080" i="1"/>
  <c r="L2080" i="1"/>
  <c r="K2080" i="1"/>
  <c r="J2080" i="1"/>
  <c r="I2080" i="1"/>
  <c r="H2080" i="1"/>
  <c r="G2080" i="1"/>
  <c r="F2080" i="1"/>
  <c r="E2080" i="1"/>
  <c r="M2079" i="1"/>
  <c r="L2079" i="1"/>
  <c r="K2079" i="1"/>
  <c r="J2079" i="1"/>
  <c r="I2079" i="1"/>
  <c r="H2079" i="1"/>
  <c r="G2079" i="1"/>
  <c r="F2079" i="1"/>
  <c r="E2079" i="1"/>
  <c r="M2078" i="1"/>
  <c r="L2078" i="1"/>
  <c r="K2078" i="1"/>
  <c r="J2078" i="1"/>
  <c r="I2078" i="1"/>
  <c r="H2078" i="1"/>
  <c r="G2078" i="1"/>
  <c r="F2078" i="1"/>
  <c r="E2078" i="1"/>
  <c r="M2077" i="1"/>
  <c r="L2077" i="1"/>
  <c r="K2077" i="1"/>
  <c r="J2077" i="1"/>
  <c r="I2077" i="1"/>
  <c r="H2077" i="1"/>
  <c r="G2077" i="1"/>
  <c r="F2077" i="1"/>
  <c r="E2077" i="1"/>
  <c r="M2076" i="1"/>
  <c r="L2076" i="1"/>
  <c r="K2076" i="1"/>
  <c r="J2076" i="1"/>
  <c r="I2076" i="1"/>
  <c r="H2076" i="1"/>
  <c r="G2076" i="1"/>
  <c r="F2076" i="1"/>
  <c r="E2076" i="1"/>
  <c r="M2075" i="1"/>
  <c r="L2075" i="1"/>
  <c r="K2075" i="1"/>
  <c r="J2075" i="1"/>
  <c r="I2075" i="1"/>
  <c r="H2075" i="1"/>
  <c r="G2075" i="1"/>
  <c r="F2075" i="1"/>
  <c r="E2075" i="1"/>
  <c r="M2074" i="1"/>
  <c r="L2074" i="1"/>
  <c r="K2074" i="1"/>
  <c r="J2074" i="1"/>
  <c r="I2074" i="1"/>
  <c r="H2074" i="1"/>
  <c r="G2074" i="1"/>
  <c r="F2074" i="1"/>
  <c r="E2074" i="1"/>
  <c r="M2073" i="1"/>
  <c r="L2073" i="1"/>
  <c r="K2073" i="1"/>
  <c r="J2073" i="1"/>
  <c r="I2073" i="1"/>
  <c r="H2073" i="1"/>
  <c r="G2073" i="1"/>
  <c r="F2073" i="1"/>
  <c r="E2073" i="1"/>
  <c r="M2072" i="1"/>
  <c r="L2072" i="1"/>
  <c r="K2072" i="1"/>
  <c r="J2072" i="1"/>
  <c r="I2072" i="1"/>
  <c r="H2072" i="1"/>
  <c r="G2072" i="1"/>
  <c r="F2072" i="1"/>
  <c r="E2072" i="1"/>
  <c r="M2071" i="1"/>
  <c r="L2071" i="1"/>
  <c r="K2071" i="1"/>
  <c r="J2071" i="1"/>
  <c r="I2071" i="1"/>
  <c r="H2071" i="1"/>
  <c r="G2071" i="1"/>
  <c r="F2071" i="1"/>
  <c r="E2071" i="1"/>
  <c r="M2070" i="1"/>
  <c r="L2070" i="1"/>
  <c r="K2070" i="1"/>
  <c r="J2070" i="1"/>
  <c r="I2070" i="1"/>
  <c r="H2070" i="1"/>
  <c r="G2070" i="1"/>
  <c r="F2070" i="1"/>
  <c r="E2070" i="1"/>
  <c r="M2069" i="1"/>
  <c r="L2069" i="1"/>
  <c r="K2069" i="1"/>
  <c r="J2069" i="1"/>
  <c r="I2069" i="1"/>
  <c r="H2069" i="1"/>
  <c r="G2069" i="1"/>
  <c r="F2069" i="1"/>
  <c r="E2069" i="1"/>
  <c r="M2068" i="1"/>
  <c r="L2068" i="1"/>
  <c r="K2068" i="1"/>
  <c r="J2068" i="1"/>
  <c r="I2068" i="1"/>
  <c r="H2068" i="1"/>
  <c r="G2068" i="1"/>
  <c r="F2068" i="1"/>
  <c r="E2068" i="1"/>
  <c r="M2067" i="1"/>
  <c r="L2067" i="1"/>
  <c r="K2067" i="1"/>
  <c r="J2067" i="1"/>
  <c r="I2067" i="1"/>
  <c r="H2067" i="1"/>
  <c r="G2067" i="1"/>
  <c r="F2067" i="1"/>
  <c r="E2067" i="1"/>
  <c r="M2066" i="1"/>
  <c r="L2066" i="1"/>
  <c r="K2066" i="1"/>
  <c r="J2066" i="1"/>
  <c r="I2066" i="1"/>
  <c r="H2066" i="1"/>
  <c r="G2066" i="1"/>
  <c r="F2066" i="1"/>
  <c r="E2066" i="1"/>
  <c r="M2065" i="1"/>
  <c r="L2065" i="1"/>
  <c r="K2065" i="1"/>
  <c r="J2065" i="1"/>
  <c r="I2065" i="1"/>
  <c r="H2065" i="1"/>
  <c r="G2065" i="1"/>
  <c r="F2065" i="1"/>
  <c r="E2065" i="1"/>
  <c r="M2064" i="1"/>
  <c r="L2064" i="1"/>
  <c r="K2064" i="1"/>
  <c r="J2064" i="1"/>
  <c r="I2064" i="1"/>
  <c r="H2064" i="1"/>
  <c r="G2064" i="1"/>
  <c r="F2064" i="1"/>
  <c r="E2064" i="1"/>
  <c r="M2063" i="1"/>
  <c r="L2063" i="1"/>
  <c r="K2063" i="1"/>
  <c r="J2063" i="1"/>
  <c r="I2063" i="1"/>
  <c r="H2063" i="1"/>
  <c r="G2063" i="1"/>
  <c r="F2063" i="1"/>
  <c r="E2063" i="1"/>
  <c r="M2062" i="1"/>
  <c r="L2062" i="1"/>
  <c r="K2062" i="1"/>
  <c r="J2062" i="1"/>
  <c r="I2062" i="1"/>
  <c r="H2062" i="1"/>
  <c r="G2062" i="1"/>
  <c r="F2062" i="1"/>
  <c r="E2062" i="1"/>
  <c r="M2061" i="1"/>
  <c r="L2061" i="1"/>
  <c r="K2061" i="1"/>
  <c r="J2061" i="1"/>
  <c r="I2061" i="1"/>
  <c r="H2061" i="1"/>
  <c r="G2061" i="1"/>
  <c r="F2061" i="1"/>
  <c r="E2061" i="1"/>
  <c r="M2060" i="1"/>
  <c r="L2060" i="1"/>
  <c r="K2060" i="1"/>
  <c r="J2060" i="1"/>
  <c r="I2060" i="1"/>
  <c r="H2060" i="1"/>
  <c r="G2060" i="1"/>
  <c r="F2060" i="1"/>
  <c r="E2060" i="1"/>
  <c r="M2059" i="1"/>
  <c r="L2059" i="1"/>
  <c r="K2059" i="1"/>
  <c r="J2059" i="1"/>
  <c r="I2059" i="1"/>
  <c r="H2059" i="1"/>
  <c r="G2059" i="1"/>
  <c r="F2059" i="1"/>
  <c r="E2059" i="1"/>
  <c r="M2058" i="1"/>
  <c r="L2058" i="1"/>
  <c r="K2058" i="1"/>
  <c r="J2058" i="1"/>
  <c r="I2058" i="1"/>
  <c r="H2058" i="1"/>
  <c r="G2058" i="1"/>
  <c r="F2058" i="1"/>
  <c r="E2058" i="1"/>
  <c r="M2057" i="1"/>
  <c r="L2057" i="1"/>
  <c r="K2057" i="1"/>
  <c r="J2057" i="1"/>
  <c r="I2057" i="1"/>
  <c r="H2057" i="1"/>
  <c r="G2057" i="1"/>
  <c r="F2057" i="1"/>
  <c r="E2057" i="1"/>
  <c r="M2056" i="1"/>
  <c r="L2056" i="1"/>
  <c r="K2056" i="1"/>
  <c r="J2056" i="1"/>
  <c r="I2056" i="1"/>
  <c r="H2056" i="1"/>
  <c r="G2056" i="1"/>
  <c r="F2056" i="1"/>
  <c r="E2056" i="1"/>
  <c r="M2055" i="1"/>
  <c r="L2055" i="1"/>
  <c r="K2055" i="1"/>
  <c r="J2055" i="1"/>
  <c r="I2055" i="1"/>
  <c r="H2055" i="1"/>
  <c r="G2055" i="1"/>
  <c r="F2055" i="1"/>
  <c r="E2055" i="1"/>
  <c r="M2054" i="1"/>
  <c r="L2054" i="1"/>
  <c r="K2054" i="1"/>
  <c r="J2054" i="1"/>
  <c r="I2054" i="1"/>
  <c r="H2054" i="1"/>
  <c r="G2054" i="1"/>
  <c r="F2054" i="1"/>
  <c r="E2054" i="1"/>
  <c r="M2053" i="1"/>
  <c r="L2053" i="1"/>
  <c r="K2053" i="1"/>
  <c r="J2053" i="1"/>
  <c r="I2053" i="1"/>
  <c r="H2053" i="1"/>
  <c r="G2053" i="1"/>
  <c r="F2053" i="1"/>
  <c r="E2053" i="1"/>
  <c r="M2052" i="1"/>
  <c r="L2052" i="1"/>
  <c r="K2052" i="1"/>
  <c r="J2052" i="1"/>
  <c r="I2052" i="1"/>
  <c r="H2052" i="1"/>
  <c r="G2052" i="1"/>
  <c r="F2052" i="1"/>
  <c r="E2052" i="1"/>
  <c r="M2051" i="1"/>
  <c r="L2051" i="1"/>
  <c r="K2051" i="1"/>
  <c r="J2051" i="1"/>
  <c r="I2051" i="1"/>
  <c r="H2051" i="1"/>
  <c r="G2051" i="1"/>
  <c r="F2051" i="1"/>
  <c r="E2051" i="1"/>
  <c r="M2050" i="1"/>
  <c r="L2050" i="1"/>
  <c r="K2050" i="1"/>
  <c r="J2050" i="1"/>
  <c r="I2050" i="1"/>
  <c r="H2050" i="1"/>
  <c r="G2050" i="1"/>
  <c r="F2050" i="1"/>
  <c r="E2050" i="1"/>
  <c r="M2049" i="1"/>
  <c r="L2049" i="1"/>
  <c r="K2049" i="1"/>
  <c r="J2049" i="1"/>
  <c r="I2049" i="1"/>
  <c r="H2049" i="1"/>
  <c r="G2049" i="1"/>
  <c r="F2049" i="1"/>
  <c r="E2049" i="1"/>
  <c r="M2048" i="1"/>
  <c r="L2048" i="1"/>
  <c r="K2048" i="1"/>
  <c r="J2048" i="1"/>
  <c r="I2048" i="1"/>
  <c r="H2048" i="1"/>
  <c r="G2048" i="1"/>
  <c r="F2048" i="1"/>
  <c r="E2048" i="1"/>
  <c r="M2047" i="1"/>
  <c r="L2047" i="1"/>
  <c r="K2047" i="1"/>
  <c r="J2047" i="1"/>
  <c r="I2047" i="1"/>
  <c r="H2047" i="1"/>
  <c r="G2047" i="1"/>
  <c r="F2047" i="1"/>
  <c r="E2047" i="1"/>
  <c r="M2046" i="1"/>
  <c r="L2046" i="1"/>
  <c r="K2046" i="1"/>
  <c r="J2046" i="1"/>
  <c r="I2046" i="1"/>
  <c r="H2046" i="1"/>
  <c r="G2046" i="1"/>
  <c r="F2046" i="1"/>
  <c r="E2046" i="1"/>
  <c r="M2045" i="1"/>
  <c r="L2045" i="1"/>
  <c r="K2045" i="1"/>
  <c r="J2045" i="1"/>
  <c r="I2045" i="1"/>
  <c r="H2045" i="1"/>
  <c r="G2045" i="1"/>
  <c r="F2045" i="1"/>
  <c r="E2045" i="1"/>
  <c r="M2044" i="1"/>
  <c r="L2044" i="1"/>
  <c r="K2044" i="1"/>
  <c r="J2044" i="1"/>
  <c r="I2044" i="1"/>
  <c r="H2044" i="1"/>
  <c r="G2044" i="1"/>
  <c r="F2044" i="1"/>
  <c r="E2044" i="1"/>
  <c r="M2043" i="1"/>
  <c r="L2043" i="1"/>
  <c r="K2043" i="1"/>
  <c r="J2043" i="1"/>
  <c r="I2043" i="1"/>
  <c r="H2043" i="1"/>
  <c r="G2043" i="1"/>
  <c r="F2043" i="1"/>
  <c r="E2043" i="1"/>
  <c r="M2042" i="1"/>
  <c r="L2042" i="1"/>
  <c r="K2042" i="1"/>
  <c r="J2042" i="1"/>
  <c r="I2042" i="1"/>
  <c r="H2042" i="1"/>
  <c r="G2042" i="1"/>
  <c r="F2042" i="1"/>
  <c r="E2042" i="1"/>
  <c r="M2041" i="1"/>
  <c r="L2041" i="1"/>
  <c r="K2041" i="1"/>
  <c r="J2041" i="1"/>
  <c r="I2041" i="1"/>
  <c r="H2041" i="1"/>
  <c r="G2041" i="1"/>
  <c r="F2041" i="1"/>
  <c r="E2041" i="1"/>
  <c r="M2040" i="1"/>
  <c r="L2040" i="1"/>
  <c r="K2040" i="1"/>
  <c r="J2040" i="1"/>
  <c r="I2040" i="1"/>
  <c r="H2040" i="1"/>
  <c r="G2040" i="1"/>
  <c r="F2040" i="1"/>
  <c r="E2040" i="1"/>
  <c r="M2039" i="1"/>
  <c r="L2039" i="1"/>
  <c r="K2039" i="1"/>
  <c r="J2039" i="1"/>
  <c r="I2039" i="1"/>
  <c r="H2039" i="1"/>
  <c r="G2039" i="1"/>
  <c r="F2039" i="1"/>
  <c r="E2039" i="1"/>
  <c r="M2038" i="1"/>
  <c r="L2038" i="1"/>
  <c r="K2038" i="1"/>
  <c r="J2038" i="1"/>
  <c r="I2038" i="1"/>
  <c r="H2038" i="1"/>
  <c r="G2038" i="1"/>
  <c r="F2038" i="1"/>
  <c r="E2038" i="1"/>
  <c r="M2037" i="1"/>
  <c r="L2037" i="1"/>
  <c r="K2037" i="1"/>
  <c r="J2037" i="1"/>
  <c r="I2037" i="1"/>
  <c r="H2037" i="1"/>
  <c r="G2037" i="1"/>
  <c r="F2037" i="1"/>
  <c r="E2037" i="1"/>
  <c r="M2036" i="1"/>
  <c r="L2036" i="1"/>
  <c r="K2036" i="1"/>
  <c r="J2036" i="1"/>
  <c r="I2036" i="1"/>
  <c r="H2036" i="1"/>
  <c r="G2036" i="1"/>
  <c r="F2036" i="1"/>
  <c r="E2036" i="1"/>
  <c r="M2035" i="1"/>
  <c r="L2035" i="1"/>
  <c r="K2035" i="1"/>
  <c r="J2035" i="1"/>
  <c r="I2035" i="1"/>
  <c r="H2035" i="1"/>
  <c r="G2035" i="1"/>
  <c r="F2035" i="1"/>
  <c r="E2035" i="1"/>
  <c r="M2034" i="1"/>
  <c r="L2034" i="1"/>
  <c r="K2034" i="1"/>
  <c r="J2034" i="1"/>
  <c r="I2034" i="1"/>
  <c r="H2034" i="1"/>
  <c r="G2034" i="1"/>
  <c r="F2034" i="1"/>
  <c r="E2034" i="1"/>
  <c r="M2033" i="1"/>
  <c r="L2033" i="1"/>
  <c r="K2033" i="1"/>
  <c r="J2033" i="1"/>
  <c r="I2033" i="1"/>
  <c r="H2033" i="1"/>
  <c r="G2033" i="1"/>
  <c r="F2033" i="1"/>
  <c r="E2033" i="1"/>
  <c r="M2032" i="1"/>
  <c r="L2032" i="1"/>
  <c r="K2032" i="1"/>
  <c r="J2032" i="1"/>
  <c r="I2032" i="1"/>
  <c r="H2032" i="1"/>
  <c r="G2032" i="1"/>
  <c r="F2032" i="1"/>
  <c r="E2032" i="1"/>
  <c r="M2031" i="1"/>
  <c r="L2031" i="1"/>
  <c r="K2031" i="1"/>
  <c r="J2031" i="1"/>
  <c r="I2031" i="1"/>
  <c r="H2031" i="1"/>
  <c r="G2031" i="1"/>
  <c r="F2031" i="1"/>
  <c r="E2031" i="1"/>
  <c r="M2030" i="1"/>
  <c r="L2030" i="1"/>
  <c r="K2030" i="1"/>
  <c r="J2030" i="1"/>
  <c r="I2030" i="1"/>
  <c r="H2030" i="1"/>
  <c r="G2030" i="1"/>
  <c r="F2030" i="1"/>
  <c r="E2030" i="1"/>
  <c r="M2029" i="1"/>
  <c r="L2029" i="1"/>
  <c r="K2029" i="1"/>
  <c r="J2029" i="1"/>
  <c r="I2029" i="1"/>
  <c r="H2029" i="1"/>
  <c r="G2029" i="1"/>
  <c r="F2029" i="1"/>
  <c r="E2029" i="1"/>
  <c r="M2028" i="1"/>
  <c r="L2028" i="1"/>
  <c r="K2028" i="1"/>
  <c r="J2028" i="1"/>
  <c r="I2028" i="1"/>
  <c r="H2028" i="1"/>
  <c r="G2028" i="1"/>
  <c r="F2028" i="1"/>
  <c r="E2028" i="1"/>
  <c r="M2027" i="1"/>
  <c r="L2027" i="1"/>
  <c r="K2027" i="1"/>
  <c r="J2027" i="1"/>
  <c r="I2027" i="1"/>
  <c r="H2027" i="1"/>
  <c r="G2027" i="1"/>
  <c r="F2027" i="1"/>
  <c r="E2027" i="1"/>
  <c r="M2026" i="1"/>
  <c r="L2026" i="1"/>
  <c r="K2026" i="1"/>
  <c r="J2026" i="1"/>
  <c r="I2026" i="1"/>
  <c r="H2026" i="1"/>
  <c r="G2026" i="1"/>
  <c r="F2026" i="1"/>
  <c r="E2026" i="1"/>
  <c r="M2025" i="1"/>
  <c r="L2025" i="1"/>
  <c r="K2025" i="1"/>
  <c r="J2025" i="1"/>
  <c r="I2025" i="1"/>
  <c r="H2025" i="1"/>
  <c r="G2025" i="1"/>
  <c r="F2025" i="1"/>
  <c r="E2025" i="1"/>
  <c r="M2024" i="1"/>
  <c r="L2024" i="1"/>
  <c r="K2024" i="1"/>
  <c r="J2024" i="1"/>
  <c r="I2024" i="1"/>
  <c r="H2024" i="1"/>
  <c r="G2024" i="1"/>
  <c r="F2024" i="1"/>
  <c r="E2024" i="1"/>
  <c r="M2023" i="1"/>
  <c r="L2023" i="1"/>
  <c r="K2023" i="1"/>
  <c r="J2023" i="1"/>
  <c r="I2023" i="1"/>
  <c r="H2023" i="1"/>
  <c r="G2023" i="1"/>
  <c r="F2023" i="1"/>
  <c r="E2023" i="1"/>
  <c r="M2022" i="1"/>
  <c r="L2022" i="1"/>
  <c r="K2022" i="1"/>
  <c r="J2022" i="1"/>
  <c r="I2022" i="1"/>
  <c r="H2022" i="1"/>
  <c r="G2022" i="1"/>
  <c r="F2022" i="1"/>
  <c r="E2022" i="1"/>
  <c r="M2021" i="1"/>
  <c r="L2021" i="1"/>
  <c r="K2021" i="1"/>
  <c r="J2021" i="1"/>
  <c r="I2021" i="1"/>
  <c r="H2021" i="1"/>
  <c r="G2021" i="1"/>
  <c r="F2021" i="1"/>
  <c r="E2021" i="1"/>
  <c r="M2020" i="1"/>
  <c r="L2020" i="1"/>
  <c r="K2020" i="1"/>
  <c r="J2020" i="1"/>
  <c r="I2020" i="1"/>
  <c r="H2020" i="1"/>
  <c r="G2020" i="1"/>
  <c r="F2020" i="1"/>
  <c r="E2020" i="1"/>
  <c r="M2019" i="1"/>
  <c r="L2019" i="1"/>
  <c r="K2019" i="1"/>
  <c r="J2019" i="1"/>
  <c r="I2019" i="1"/>
  <c r="H2019" i="1"/>
  <c r="G2019" i="1"/>
  <c r="F2019" i="1"/>
  <c r="E2019" i="1"/>
  <c r="M2018" i="1"/>
  <c r="L2018" i="1"/>
  <c r="K2018" i="1"/>
  <c r="J2018" i="1"/>
  <c r="I2018" i="1"/>
  <c r="H2018" i="1"/>
  <c r="G2018" i="1"/>
  <c r="F2018" i="1"/>
  <c r="E2018" i="1"/>
  <c r="M2017" i="1"/>
  <c r="L2017" i="1"/>
  <c r="K2017" i="1"/>
  <c r="J2017" i="1"/>
  <c r="I2017" i="1"/>
  <c r="H2017" i="1"/>
  <c r="G2017" i="1"/>
  <c r="F2017" i="1"/>
  <c r="E2017" i="1"/>
  <c r="M2016" i="1"/>
  <c r="L2016" i="1"/>
  <c r="K2016" i="1"/>
  <c r="J2016" i="1"/>
  <c r="I2016" i="1"/>
  <c r="H2016" i="1"/>
  <c r="G2016" i="1"/>
  <c r="F2016" i="1"/>
  <c r="E2016" i="1"/>
  <c r="M2015" i="1"/>
  <c r="L2015" i="1"/>
  <c r="K2015" i="1"/>
  <c r="J2015" i="1"/>
  <c r="I2015" i="1"/>
  <c r="H2015" i="1"/>
  <c r="G2015" i="1"/>
  <c r="F2015" i="1"/>
  <c r="E2015" i="1"/>
  <c r="M2014" i="1"/>
  <c r="L2014" i="1"/>
  <c r="K2014" i="1"/>
  <c r="J2014" i="1"/>
  <c r="I2014" i="1"/>
  <c r="H2014" i="1"/>
  <c r="G2014" i="1"/>
  <c r="F2014" i="1"/>
  <c r="E2014" i="1"/>
  <c r="M2013" i="1"/>
  <c r="L2013" i="1"/>
  <c r="K2013" i="1"/>
  <c r="J2013" i="1"/>
  <c r="I2013" i="1"/>
  <c r="H2013" i="1"/>
  <c r="G2013" i="1"/>
  <c r="F2013" i="1"/>
  <c r="E2013" i="1"/>
  <c r="M2012" i="1"/>
  <c r="L2012" i="1"/>
  <c r="K2012" i="1"/>
  <c r="J2012" i="1"/>
  <c r="I2012" i="1"/>
  <c r="H2012" i="1"/>
  <c r="G2012" i="1"/>
  <c r="F2012" i="1"/>
  <c r="E2012" i="1"/>
  <c r="M2011" i="1"/>
  <c r="L2011" i="1"/>
  <c r="K2011" i="1"/>
  <c r="J2011" i="1"/>
  <c r="I2011" i="1"/>
  <c r="H2011" i="1"/>
  <c r="G2011" i="1"/>
  <c r="F2011" i="1"/>
  <c r="E2011" i="1"/>
  <c r="M2010" i="1"/>
  <c r="L2010" i="1"/>
  <c r="K2010" i="1"/>
  <c r="J2010" i="1"/>
  <c r="I2010" i="1"/>
  <c r="H2010" i="1"/>
  <c r="G2010" i="1"/>
  <c r="F2010" i="1"/>
  <c r="E2010" i="1"/>
  <c r="M2009" i="1"/>
  <c r="L2009" i="1"/>
  <c r="K2009" i="1"/>
  <c r="J2009" i="1"/>
  <c r="I2009" i="1"/>
  <c r="H2009" i="1"/>
  <c r="G2009" i="1"/>
  <c r="F2009" i="1"/>
  <c r="E2009" i="1"/>
  <c r="M2008" i="1"/>
  <c r="L2008" i="1"/>
  <c r="K2008" i="1"/>
  <c r="J2008" i="1"/>
  <c r="I2008" i="1"/>
  <c r="H2008" i="1"/>
  <c r="G2008" i="1"/>
  <c r="F2008" i="1"/>
  <c r="E2008" i="1"/>
  <c r="M2007" i="1"/>
  <c r="L2007" i="1"/>
  <c r="K2007" i="1"/>
  <c r="J2007" i="1"/>
  <c r="I2007" i="1"/>
  <c r="H2007" i="1"/>
  <c r="G2007" i="1"/>
  <c r="F2007" i="1"/>
  <c r="E2007" i="1"/>
  <c r="M2006" i="1"/>
  <c r="L2006" i="1"/>
  <c r="K2006" i="1"/>
  <c r="J2006" i="1"/>
  <c r="I2006" i="1"/>
  <c r="H2006" i="1"/>
  <c r="G2006" i="1"/>
  <c r="F2006" i="1"/>
  <c r="E2006" i="1"/>
  <c r="M2005" i="1"/>
  <c r="L2005" i="1"/>
  <c r="K2005" i="1"/>
  <c r="J2005" i="1"/>
  <c r="I2005" i="1"/>
  <c r="H2005" i="1"/>
  <c r="G2005" i="1"/>
  <c r="F2005" i="1"/>
  <c r="E2005" i="1"/>
  <c r="M2004" i="1"/>
  <c r="L2004" i="1"/>
  <c r="K2004" i="1"/>
  <c r="J2004" i="1"/>
  <c r="I2004" i="1"/>
  <c r="H2004" i="1"/>
  <c r="G2004" i="1"/>
  <c r="F2004" i="1"/>
  <c r="E2004" i="1"/>
  <c r="M2003" i="1"/>
  <c r="L2003" i="1"/>
  <c r="K2003" i="1"/>
  <c r="J2003" i="1"/>
  <c r="I2003" i="1"/>
  <c r="H2003" i="1"/>
  <c r="G2003" i="1"/>
  <c r="F2003" i="1"/>
  <c r="E2003" i="1"/>
  <c r="M2002" i="1"/>
  <c r="L2002" i="1"/>
  <c r="K2002" i="1"/>
  <c r="J2002" i="1"/>
  <c r="I2002" i="1"/>
  <c r="H2002" i="1"/>
  <c r="G2002" i="1"/>
  <c r="F2002" i="1"/>
  <c r="E2002" i="1"/>
  <c r="M2001" i="1"/>
  <c r="L2001" i="1"/>
  <c r="K2001" i="1"/>
  <c r="J2001" i="1"/>
  <c r="I2001" i="1"/>
  <c r="H2001" i="1"/>
  <c r="G2001" i="1"/>
  <c r="F2001" i="1"/>
  <c r="E2001" i="1"/>
  <c r="M2000" i="1"/>
  <c r="L2000" i="1"/>
  <c r="K2000" i="1"/>
  <c r="J2000" i="1"/>
  <c r="I2000" i="1"/>
  <c r="H2000" i="1"/>
  <c r="G2000" i="1"/>
  <c r="F2000" i="1"/>
  <c r="E2000" i="1"/>
  <c r="M1999" i="1"/>
  <c r="L1999" i="1"/>
  <c r="K1999" i="1"/>
  <c r="J1999" i="1"/>
  <c r="I1999" i="1"/>
  <c r="H1999" i="1"/>
  <c r="G1999" i="1"/>
  <c r="F1999" i="1"/>
  <c r="E1999" i="1"/>
  <c r="M1998" i="1"/>
  <c r="L1998" i="1"/>
  <c r="K1998" i="1"/>
  <c r="J1998" i="1"/>
  <c r="I1998" i="1"/>
  <c r="H1998" i="1"/>
  <c r="G1998" i="1"/>
  <c r="F1998" i="1"/>
  <c r="E1998" i="1"/>
  <c r="M1997" i="1"/>
  <c r="L1997" i="1"/>
  <c r="K1997" i="1"/>
  <c r="J1997" i="1"/>
  <c r="I1997" i="1"/>
  <c r="H1997" i="1"/>
  <c r="G1997" i="1"/>
  <c r="F1997" i="1"/>
  <c r="E1997" i="1"/>
  <c r="M1996" i="1"/>
  <c r="L1996" i="1"/>
  <c r="K1996" i="1"/>
  <c r="J1996" i="1"/>
  <c r="I1996" i="1"/>
  <c r="H1996" i="1"/>
  <c r="G1996" i="1"/>
  <c r="F1996" i="1"/>
  <c r="E1996" i="1"/>
  <c r="M1995" i="1"/>
  <c r="L1995" i="1"/>
  <c r="K1995" i="1"/>
  <c r="J1995" i="1"/>
  <c r="I1995" i="1"/>
  <c r="H1995" i="1"/>
  <c r="G1995" i="1"/>
  <c r="F1995" i="1"/>
  <c r="E1995" i="1"/>
  <c r="M1994" i="1"/>
  <c r="L1994" i="1"/>
  <c r="K1994" i="1"/>
  <c r="J1994" i="1"/>
  <c r="I1994" i="1"/>
  <c r="H1994" i="1"/>
  <c r="G1994" i="1"/>
  <c r="F1994" i="1"/>
  <c r="E1994" i="1"/>
  <c r="M1993" i="1"/>
  <c r="L1993" i="1"/>
  <c r="K1993" i="1"/>
  <c r="J1993" i="1"/>
  <c r="I1993" i="1"/>
  <c r="H1993" i="1"/>
  <c r="G1993" i="1"/>
  <c r="F1993" i="1"/>
  <c r="E1993" i="1"/>
  <c r="M1992" i="1"/>
  <c r="L1992" i="1"/>
  <c r="K1992" i="1"/>
  <c r="J1992" i="1"/>
  <c r="I1992" i="1"/>
  <c r="H1992" i="1"/>
  <c r="G1992" i="1"/>
  <c r="F1992" i="1"/>
  <c r="E1992" i="1"/>
  <c r="M1991" i="1"/>
  <c r="L1991" i="1"/>
  <c r="K1991" i="1"/>
  <c r="J1991" i="1"/>
  <c r="I1991" i="1"/>
  <c r="H1991" i="1"/>
  <c r="G1991" i="1"/>
  <c r="F1991" i="1"/>
  <c r="E1991" i="1"/>
  <c r="M1990" i="1"/>
  <c r="L1990" i="1"/>
  <c r="K1990" i="1"/>
  <c r="J1990" i="1"/>
  <c r="I1990" i="1"/>
  <c r="H1990" i="1"/>
  <c r="G1990" i="1"/>
  <c r="F1990" i="1"/>
  <c r="E1990" i="1"/>
  <c r="M1989" i="1"/>
  <c r="L1989" i="1"/>
  <c r="K1989" i="1"/>
  <c r="J1989" i="1"/>
  <c r="I1989" i="1"/>
  <c r="H1989" i="1"/>
  <c r="G1989" i="1"/>
  <c r="F1989" i="1"/>
  <c r="E1989" i="1"/>
  <c r="M1988" i="1"/>
  <c r="L1988" i="1"/>
  <c r="K1988" i="1"/>
  <c r="J1988" i="1"/>
  <c r="I1988" i="1"/>
  <c r="H1988" i="1"/>
  <c r="G1988" i="1"/>
  <c r="F1988" i="1"/>
  <c r="E1988" i="1"/>
  <c r="M1987" i="1"/>
  <c r="L1987" i="1"/>
  <c r="K1987" i="1"/>
  <c r="J1987" i="1"/>
  <c r="I1987" i="1"/>
  <c r="H1987" i="1"/>
  <c r="G1987" i="1"/>
  <c r="F1987" i="1"/>
  <c r="E1987" i="1"/>
  <c r="M1986" i="1"/>
  <c r="L1986" i="1"/>
  <c r="K1986" i="1"/>
  <c r="J1986" i="1"/>
  <c r="I1986" i="1"/>
  <c r="H1986" i="1"/>
  <c r="G1986" i="1"/>
  <c r="F1986" i="1"/>
  <c r="E1986" i="1"/>
  <c r="M1985" i="1"/>
  <c r="L1985" i="1"/>
  <c r="K1985" i="1"/>
  <c r="J1985" i="1"/>
  <c r="I1985" i="1"/>
  <c r="H1985" i="1"/>
  <c r="G1985" i="1"/>
  <c r="F1985" i="1"/>
  <c r="E1985" i="1"/>
  <c r="M1984" i="1"/>
  <c r="L1984" i="1"/>
  <c r="K1984" i="1"/>
  <c r="J1984" i="1"/>
  <c r="I1984" i="1"/>
  <c r="H1984" i="1"/>
  <c r="G1984" i="1"/>
  <c r="F1984" i="1"/>
  <c r="E1984" i="1"/>
  <c r="M1983" i="1"/>
  <c r="L1983" i="1"/>
  <c r="K1983" i="1"/>
  <c r="J1983" i="1"/>
  <c r="I1983" i="1"/>
  <c r="H1983" i="1"/>
  <c r="G1983" i="1"/>
  <c r="F1983" i="1"/>
  <c r="E1983" i="1"/>
  <c r="M1982" i="1"/>
  <c r="L1982" i="1"/>
  <c r="K1982" i="1"/>
  <c r="J1982" i="1"/>
  <c r="I1982" i="1"/>
  <c r="H1982" i="1"/>
  <c r="G1982" i="1"/>
  <c r="F1982" i="1"/>
  <c r="E1982" i="1"/>
  <c r="M1981" i="1"/>
  <c r="L1981" i="1"/>
  <c r="K1981" i="1"/>
  <c r="J1981" i="1"/>
  <c r="I1981" i="1"/>
  <c r="H1981" i="1"/>
  <c r="G1981" i="1"/>
  <c r="F1981" i="1"/>
  <c r="E1981" i="1"/>
  <c r="M1980" i="1"/>
  <c r="L1980" i="1"/>
  <c r="K1980" i="1"/>
  <c r="J1980" i="1"/>
  <c r="I1980" i="1"/>
  <c r="H1980" i="1"/>
  <c r="G1980" i="1"/>
  <c r="F1980" i="1"/>
  <c r="E1980" i="1"/>
  <c r="M1979" i="1"/>
  <c r="L1979" i="1"/>
  <c r="K1979" i="1"/>
  <c r="J1979" i="1"/>
  <c r="I1979" i="1"/>
  <c r="H1979" i="1"/>
  <c r="G1979" i="1"/>
  <c r="F1979" i="1"/>
  <c r="E1979" i="1"/>
  <c r="M1978" i="1"/>
  <c r="L1978" i="1"/>
  <c r="K1978" i="1"/>
  <c r="J1978" i="1"/>
  <c r="I1978" i="1"/>
  <c r="H1978" i="1"/>
  <c r="G1978" i="1"/>
  <c r="F1978" i="1"/>
  <c r="E1978" i="1"/>
  <c r="M1977" i="1"/>
  <c r="L1977" i="1"/>
  <c r="K1977" i="1"/>
  <c r="J1977" i="1"/>
  <c r="I1977" i="1"/>
  <c r="H1977" i="1"/>
  <c r="G1977" i="1"/>
  <c r="F1977" i="1"/>
  <c r="E1977" i="1"/>
  <c r="M1976" i="1"/>
  <c r="L1976" i="1"/>
  <c r="K1976" i="1"/>
  <c r="J1976" i="1"/>
  <c r="I1976" i="1"/>
  <c r="H1976" i="1"/>
  <c r="G1976" i="1"/>
  <c r="F1976" i="1"/>
  <c r="E1976" i="1"/>
  <c r="M1975" i="1"/>
  <c r="L1975" i="1"/>
  <c r="K1975" i="1"/>
  <c r="J1975" i="1"/>
  <c r="I1975" i="1"/>
  <c r="H1975" i="1"/>
  <c r="G1975" i="1"/>
  <c r="F1975" i="1"/>
  <c r="E1975" i="1"/>
  <c r="M1974" i="1"/>
  <c r="L1974" i="1"/>
  <c r="K1974" i="1"/>
  <c r="J1974" i="1"/>
  <c r="I1974" i="1"/>
  <c r="H1974" i="1"/>
  <c r="G1974" i="1"/>
  <c r="F1974" i="1"/>
  <c r="E1974" i="1"/>
  <c r="M1973" i="1"/>
  <c r="L1973" i="1"/>
  <c r="K1973" i="1"/>
  <c r="J1973" i="1"/>
  <c r="I1973" i="1"/>
  <c r="H1973" i="1"/>
  <c r="G1973" i="1"/>
  <c r="F1973" i="1"/>
  <c r="E1973" i="1"/>
  <c r="M1972" i="1"/>
  <c r="L1972" i="1"/>
  <c r="K1972" i="1"/>
  <c r="J1972" i="1"/>
  <c r="I1972" i="1"/>
  <c r="H1972" i="1"/>
  <c r="G1972" i="1"/>
  <c r="F1972" i="1"/>
  <c r="E1972" i="1"/>
  <c r="M1971" i="1"/>
  <c r="L1971" i="1"/>
  <c r="K1971" i="1"/>
  <c r="J1971" i="1"/>
  <c r="I1971" i="1"/>
  <c r="H1971" i="1"/>
  <c r="G1971" i="1"/>
  <c r="F1971" i="1"/>
  <c r="E1971" i="1"/>
  <c r="M1970" i="1"/>
  <c r="L1970" i="1"/>
  <c r="K1970" i="1"/>
  <c r="J1970" i="1"/>
  <c r="I1970" i="1"/>
  <c r="H1970" i="1"/>
  <c r="G1970" i="1"/>
  <c r="F1970" i="1"/>
  <c r="E1970" i="1"/>
  <c r="M1969" i="1"/>
  <c r="L1969" i="1"/>
  <c r="K1969" i="1"/>
  <c r="J1969" i="1"/>
  <c r="I1969" i="1"/>
  <c r="H1969" i="1"/>
  <c r="G1969" i="1"/>
  <c r="F1969" i="1"/>
  <c r="E1969" i="1"/>
  <c r="M1968" i="1"/>
  <c r="L1968" i="1"/>
  <c r="K1968" i="1"/>
  <c r="J1968" i="1"/>
  <c r="I1968" i="1"/>
  <c r="H1968" i="1"/>
  <c r="G1968" i="1"/>
  <c r="F1968" i="1"/>
  <c r="E1968" i="1"/>
  <c r="M1967" i="1"/>
  <c r="L1967" i="1"/>
  <c r="K1967" i="1"/>
  <c r="J1967" i="1"/>
  <c r="I1967" i="1"/>
  <c r="H1967" i="1"/>
  <c r="G1967" i="1"/>
  <c r="F1967" i="1"/>
  <c r="E1967" i="1"/>
  <c r="M1966" i="1"/>
  <c r="L1966" i="1"/>
  <c r="K1966" i="1"/>
  <c r="J1966" i="1"/>
  <c r="I1966" i="1"/>
  <c r="H1966" i="1"/>
  <c r="G1966" i="1"/>
  <c r="F1966" i="1"/>
  <c r="E1966" i="1"/>
  <c r="M1965" i="1"/>
  <c r="L1965" i="1"/>
  <c r="K1965" i="1"/>
  <c r="J1965" i="1"/>
  <c r="I1965" i="1"/>
  <c r="H1965" i="1"/>
  <c r="G1965" i="1"/>
  <c r="F1965" i="1"/>
  <c r="E1965" i="1"/>
  <c r="M1964" i="1"/>
  <c r="L1964" i="1"/>
  <c r="K1964" i="1"/>
  <c r="J1964" i="1"/>
  <c r="I1964" i="1"/>
  <c r="H1964" i="1"/>
  <c r="G1964" i="1"/>
  <c r="F1964" i="1"/>
  <c r="E1964" i="1"/>
  <c r="M1963" i="1"/>
  <c r="L1963" i="1"/>
  <c r="K1963" i="1"/>
  <c r="J1963" i="1"/>
  <c r="I1963" i="1"/>
  <c r="H1963" i="1"/>
  <c r="G1963" i="1"/>
  <c r="F1963" i="1"/>
  <c r="E1963" i="1"/>
  <c r="M1962" i="1"/>
  <c r="L1962" i="1"/>
  <c r="K1962" i="1"/>
  <c r="J1962" i="1"/>
  <c r="I1962" i="1"/>
  <c r="H1962" i="1"/>
  <c r="G1962" i="1"/>
  <c r="F1962" i="1"/>
  <c r="E1962" i="1"/>
  <c r="M1961" i="1"/>
  <c r="L1961" i="1"/>
  <c r="K1961" i="1"/>
  <c r="J1961" i="1"/>
  <c r="I1961" i="1"/>
  <c r="H1961" i="1"/>
  <c r="G1961" i="1"/>
  <c r="F1961" i="1"/>
  <c r="E1961" i="1"/>
  <c r="M1960" i="1"/>
  <c r="L1960" i="1"/>
  <c r="K1960" i="1"/>
  <c r="J1960" i="1"/>
  <c r="I1960" i="1"/>
  <c r="H1960" i="1"/>
  <c r="G1960" i="1"/>
  <c r="F1960" i="1"/>
  <c r="E1960" i="1"/>
  <c r="M1959" i="1"/>
  <c r="L1959" i="1"/>
  <c r="K1959" i="1"/>
  <c r="J1959" i="1"/>
  <c r="I1959" i="1"/>
  <c r="H1959" i="1"/>
  <c r="G1959" i="1"/>
  <c r="F1959" i="1"/>
  <c r="E1959" i="1"/>
  <c r="M1958" i="1"/>
  <c r="L1958" i="1"/>
  <c r="K1958" i="1"/>
  <c r="J1958" i="1"/>
  <c r="I1958" i="1"/>
  <c r="H1958" i="1"/>
  <c r="G1958" i="1"/>
  <c r="F1958" i="1"/>
  <c r="E1958" i="1"/>
  <c r="M1957" i="1"/>
  <c r="L1957" i="1"/>
  <c r="K1957" i="1"/>
  <c r="J1957" i="1"/>
  <c r="I1957" i="1"/>
  <c r="H1957" i="1"/>
  <c r="G1957" i="1"/>
  <c r="F1957" i="1"/>
  <c r="E1957" i="1"/>
  <c r="M1956" i="1"/>
  <c r="L1956" i="1"/>
  <c r="K1956" i="1"/>
  <c r="J1956" i="1"/>
  <c r="I1956" i="1"/>
  <c r="H1956" i="1"/>
  <c r="G1956" i="1"/>
  <c r="F1956" i="1"/>
  <c r="E1956" i="1"/>
  <c r="M1955" i="1"/>
  <c r="L1955" i="1"/>
  <c r="K1955" i="1"/>
  <c r="J1955" i="1"/>
  <c r="I1955" i="1"/>
  <c r="H1955" i="1"/>
  <c r="G1955" i="1"/>
  <c r="F1955" i="1"/>
  <c r="E1955" i="1"/>
  <c r="M1954" i="1"/>
  <c r="L1954" i="1"/>
  <c r="K1954" i="1"/>
  <c r="J1954" i="1"/>
  <c r="I1954" i="1"/>
  <c r="H1954" i="1"/>
  <c r="G1954" i="1"/>
  <c r="F1954" i="1"/>
  <c r="E1954" i="1"/>
  <c r="M1953" i="1"/>
  <c r="L1953" i="1"/>
  <c r="K1953" i="1"/>
  <c r="J1953" i="1"/>
  <c r="I1953" i="1"/>
  <c r="H1953" i="1"/>
  <c r="G1953" i="1"/>
  <c r="F1953" i="1"/>
  <c r="E1953" i="1"/>
  <c r="M1952" i="1"/>
  <c r="L1952" i="1"/>
  <c r="K1952" i="1"/>
  <c r="J1952" i="1"/>
  <c r="I1952" i="1"/>
  <c r="H1952" i="1"/>
  <c r="G1952" i="1"/>
  <c r="F1952" i="1"/>
  <c r="E1952" i="1"/>
  <c r="M1951" i="1"/>
  <c r="L1951" i="1"/>
  <c r="K1951" i="1"/>
  <c r="J1951" i="1"/>
  <c r="I1951" i="1"/>
  <c r="H1951" i="1"/>
  <c r="G1951" i="1"/>
  <c r="F1951" i="1"/>
  <c r="E1951" i="1"/>
  <c r="M1950" i="1"/>
  <c r="L1950" i="1"/>
  <c r="K1950" i="1"/>
  <c r="J1950" i="1"/>
  <c r="I1950" i="1"/>
  <c r="H1950" i="1"/>
  <c r="G1950" i="1"/>
  <c r="F1950" i="1"/>
  <c r="E1950" i="1"/>
  <c r="M1949" i="1"/>
  <c r="L1949" i="1"/>
  <c r="K1949" i="1"/>
  <c r="J1949" i="1"/>
  <c r="I1949" i="1"/>
  <c r="H1949" i="1"/>
  <c r="G1949" i="1"/>
  <c r="F1949" i="1"/>
  <c r="E1949" i="1"/>
  <c r="M1948" i="1"/>
  <c r="L1948" i="1"/>
  <c r="K1948" i="1"/>
  <c r="J1948" i="1"/>
  <c r="I1948" i="1"/>
  <c r="H1948" i="1"/>
  <c r="G1948" i="1"/>
  <c r="F1948" i="1"/>
  <c r="E1948" i="1"/>
  <c r="M1947" i="1"/>
  <c r="L1947" i="1"/>
  <c r="K1947" i="1"/>
  <c r="J1947" i="1"/>
  <c r="I1947" i="1"/>
  <c r="H1947" i="1"/>
  <c r="G1947" i="1"/>
  <c r="F1947" i="1"/>
  <c r="E1947" i="1"/>
  <c r="M1946" i="1"/>
  <c r="L1946" i="1"/>
  <c r="K1946" i="1"/>
  <c r="J1946" i="1"/>
  <c r="I1946" i="1"/>
  <c r="H1946" i="1"/>
  <c r="G1946" i="1"/>
  <c r="F1946" i="1"/>
  <c r="E1946" i="1"/>
  <c r="M1945" i="1"/>
  <c r="L1945" i="1"/>
  <c r="K1945" i="1"/>
  <c r="J1945" i="1"/>
  <c r="I1945" i="1"/>
  <c r="H1945" i="1"/>
  <c r="G1945" i="1"/>
  <c r="F1945" i="1"/>
  <c r="E1945" i="1"/>
  <c r="M1944" i="1"/>
  <c r="L1944" i="1"/>
  <c r="K1944" i="1"/>
  <c r="J1944" i="1"/>
  <c r="I1944" i="1"/>
  <c r="H1944" i="1"/>
  <c r="G1944" i="1"/>
  <c r="F1944" i="1"/>
  <c r="E1944" i="1"/>
  <c r="M1943" i="1"/>
  <c r="L1943" i="1"/>
  <c r="K1943" i="1"/>
  <c r="J1943" i="1"/>
  <c r="I1943" i="1"/>
  <c r="H1943" i="1"/>
  <c r="G1943" i="1"/>
  <c r="F1943" i="1"/>
  <c r="E1943" i="1"/>
  <c r="M1942" i="1"/>
  <c r="L1942" i="1"/>
  <c r="K1942" i="1"/>
  <c r="J1942" i="1"/>
  <c r="I1942" i="1"/>
  <c r="H1942" i="1"/>
  <c r="G1942" i="1"/>
  <c r="F1942" i="1"/>
  <c r="E1942" i="1"/>
  <c r="M1941" i="1"/>
  <c r="L1941" i="1"/>
  <c r="K1941" i="1"/>
  <c r="J1941" i="1"/>
  <c r="I1941" i="1"/>
  <c r="H1941" i="1"/>
  <c r="G1941" i="1"/>
  <c r="F1941" i="1"/>
  <c r="E1941" i="1"/>
  <c r="M1940" i="1"/>
  <c r="L1940" i="1"/>
  <c r="K1940" i="1"/>
  <c r="J1940" i="1"/>
  <c r="I1940" i="1"/>
  <c r="H1940" i="1"/>
  <c r="G1940" i="1"/>
  <c r="F1940" i="1"/>
  <c r="E1940" i="1"/>
  <c r="M1939" i="1"/>
  <c r="L1939" i="1"/>
  <c r="K1939" i="1"/>
  <c r="J1939" i="1"/>
  <c r="I1939" i="1"/>
  <c r="H1939" i="1"/>
  <c r="G1939" i="1"/>
  <c r="F1939" i="1"/>
  <c r="E1939" i="1"/>
  <c r="M1938" i="1"/>
  <c r="L1938" i="1"/>
  <c r="K1938" i="1"/>
  <c r="J1938" i="1"/>
  <c r="I1938" i="1"/>
  <c r="H1938" i="1"/>
  <c r="G1938" i="1"/>
  <c r="F1938" i="1"/>
  <c r="E1938" i="1"/>
  <c r="M1937" i="1"/>
  <c r="L1937" i="1"/>
  <c r="K1937" i="1"/>
  <c r="J1937" i="1"/>
  <c r="I1937" i="1"/>
  <c r="H1937" i="1"/>
  <c r="G1937" i="1"/>
  <c r="F1937" i="1"/>
  <c r="E1937" i="1"/>
  <c r="M1936" i="1"/>
  <c r="L1936" i="1"/>
  <c r="K1936" i="1"/>
  <c r="J1936" i="1"/>
  <c r="I1936" i="1"/>
  <c r="H1936" i="1"/>
  <c r="G1936" i="1"/>
  <c r="F1936" i="1"/>
  <c r="E1936" i="1"/>
  <c r="M1935" i="1"/>
  <c r="L1935" i="1"/>
  <c r="K1935" i="1"/>
  <c r="J1935" i="1"/>
  <c r="I1935" i="1"/>
  <c r="H1935" i="1"/>
  <c r="G1935" i="1"/>
  <c r="F1935" i="1"/>
  <c r="E1935" i="1"/>
  <c r="M1934" i="1"/>
  <c r="L1934" i="1"/>
  <c r="K1934" i="1"/>
  <c r="J1934" i="1"/>
  <c r="I1934" i="1"/>
  <c r="H1934" i="1"/>
  <c r="G1934" i="1"/>
  <c r="F1934" i="1"/>
  <c r="E1934" i="1"/>
  <c r="M1933" i="1"/>
  <c r="L1933" i="1"/>
  <c r="K1933" i="1"/>
  <c r="J1933" i="1"/>
  <c r="I1933" i="1"/>
  <c r="H1933" i="1"/>
  <c r="G1933" i="1"/>
  <c r="F1933" i="1"/>
  <c r="E1933" i="1"/>
  <c r="M1932" i="1"/>
  <c r="L1932" i="1"/>
  <c r="K1932" i="1"/>
  <c r="J1932" i="1"/>
  <c r="I1932" i="1"/>
  <c r="H1932" i="1"/>
  <c r="G1932" i="1"/>
  <c r="F1932" i="1"/>
  <c r="E1932" i="1"/>
  <c r="M1931" i="1"/>
  <c r="L1931" i="1"/>
  <c r="K1931" i="1"/>
  <c r="J1931" i="1"/>
  <c r="I1931" i="1"/>
  <c r="H1931" i="1"/>
  <c r="G1931" i="1"/>
  <c r="F1931" i="1"/>
  <c r="E1931" i="1"/>
  <c r="M1930" i="1"/>
  <c r="L1930" i="1"/>
  <c r="K1930" i="1"/>
  <c r="J1930" i="1"/>
  <c r="I1930" i="1"/>
  <c r="H1930" i="1"/>
  <c r="G1930" i="1"/>
  <c r="F1930" i="1"/>
  <c r="E1930" i="1"/>
  <c r="M1929" i="1"/>
  <c r="L1929" i="1"/>
  <c r="K1929" i="1"/>
  <c r="J1929" i="1"/>
  <c r="I1929" i="1"/>
  <c r="H1929" i="1"/>
  <c r="G1929" i="1"/>
  <c r="F1929" i="1"/>
  <c r="E1929" i="1"/>
  <c r="M1928" i="1"/>
  <c r="L1928" i="1"/>
  <c r="K1928" i="1"/>
  <c r="J1928" i="1"/>
  <c r="I1928" i="1"/>
  <c r="H1928" i="1"/>
  <c r="G1928" i="1"/>
  <c r="F1928" i="1"/>
  <c r="E1928" i="1"/>
  <c r="M1927" i="1"/>
  <c r="L1927" i="1"/>
  <c r="K1927" i="1"/>
  <c r="J1927" i="1"/>
  <c r="I1927" i="1"/>
  <c r="H1927" i="1"/>
  <c r="G1927" i="1"/>
  <c r="F1927" i="1"/>
  <c r="E1927" i="1"/>
  <c r="M1926" i="1"/>
  <c r="L1926" i="1"/>
  <c r="K1926" i="1"/>
  <c r="J1926" i="1"/>
  <c r="I1926" i="1"/>
  <c r="H1926" i="1"/>
  <c r="G1926" i="1"/>
  <c r="F1926" i="1"/>
  <c r="E1926" i="1"/>
  <c r="M1925" i="1"/>
  <c r="L1925" i="1"/>
  <c r="K1925" i="1"/>
  <c r="J1925" i="1"/>
  <c r="I1925" i="1"/>
  <c r="H1925" i="1"/>
  <c r="G1925" i="1"/>
  <c r="F1925" i="1"/>
  <c r="E1925" i="1"/>
  <c r="M1924" i="1"/>
  <c r="L1924" i="1"/>
  <c r="K1924" i="1"/>
  <c r="J1924" i="1"/>
  <c r="I1924" i="1"/>
  <c r="H1924" i="1"/>
  <c r="G1924" i="1"/>
  <c r="F1924" i="1"/>
  <c r="E1924" i="1"/>
  <c r="M1923" i="1"/>
  <c r="L1923" i="1"/>
  <c r="K1923" i="1"/>
  <c r="J1923" i="1"/>
  <c r="I1923" i="1"/>
  <c r="H1923" i="1"/>
  <c r="G1923" i="1"/>
  <c r="F1923" i="1"/>
  <c r="E1923" i="1"/>
  <c r="M1922" i="1"/>
  <c r="L1922" i="1"/>
  <c r="K1922" i="1"/>
  <c r="J1922" i="1"/>
  <c r="I1922" i="1"/>
  <c r="H1922" i="1"/>
  <c r="G1922" i="1"/>
  <c r="F1922" i="1"/>
  <c r="E1922" i="1"/>
  <c r="M1921" i="1"/>
  <c r="L1921" i="1"/>
  <c r="K1921" i="1"/>
  <c r="J1921" i="1"/>
  <c r="I1921" i="1"/>
  <c r="H1921" i="1"/>
  <c r="G1921" i="1"/>
  <c r="F1921" i="1"/>
  <c r="E1921" i="1"/>
  <c r="M1920" i="1"/>
  <c r="L1920" i="1"/>
  <c r="K1920" i="1"/>
  <c r="J1920" i="1"/>
  <c r="I1920" i="1"/>
  <c r="H1920" i="1"/>
  <c r="G1920" i="1"/>
  <c r="F1920" i="1"/>
  <c r="E1920" i="1"/>
  <c r="M1919" i="1"/>
  <c r="L1919" i="1"/>
  <c r="K1919" i="1"/>
  <c r="J1919" i="1"/>
  <c r="I1919" i="1"/>
  <c r="H1919" i="1"/>
  <c r="G1919" i="1"/>
  <c r="F1919" i="1"/>
  <c r="E1919" i="1"/>
  <c r="M1918" i="1"/>
  <c r="L1918" i="1"/>
  <c r="K1918" i="1"/>
  <c r="J1918" i="1"/>
  <c r="I1918" i="1"/>
  <c r="H1918" i="1"/>
  <c r="G1918" i="1"/>
  <c r="F1918" i="1"/>
  <c r="E1918" i="1"/>
  <c r="M1917" i="1"/>
  <c r="L1917" i="1"/>
  <c r="K1917" i="1"/>
  <c r="J1917" i="1"/>
  <c r="I1917" i="1"/>
  <c r="H1917" i="1"/>
  <c r="G1917" i="1"/>
  <c r="F1917" i="1"/>
  <c r="E1917" i="1"/>
  <c r="M1916" i="1"/>
  <c r="L1916" i="1"/>
  <c r="K1916" i="1"/>
  <c r="J1916" i="1"/>
  <c r="I1916" i="1"/>
  <c r="H1916" i="1"/>
  <c r="G1916" i="1"/>
  <c r="F1916" i="1"/>
  <c r="E1916" i="1"/>
  <c r="M1915" i="1"/>
  <c r="L1915" i="1"/>
  <c r="K1915" i="1"/>
  <c r="J1915" i="1"/>
  <c r="I1915" i="1"/>
  <c r="H1915" i="1"/>
  <c r="G1915" i="1"/>
  <c r="F1915" i="1"/>
  <c r="E1915" i="1"/>
  <c r="M1914" i="1"/>
  <c r="L1914" i="1"/>
  <c r="K1914" i="1"/>
  <c r="J1914" i="1"/>
  <c r="I1914" i="1"/>
  <c r="H1914" i="1"/>
  <c r="G1914" i="1"/>
  <c r="F1914" i="1"/>
  <c r="E1914" i="1"/>
  <c r="M1913" i="1"/>
  <c r="L1913" i="1"/>
  <c r="K1913" i="1"/>
  <c r="J1913" i="1"/>
  <c r="I1913" i="1"/>
  <c r="H1913" i="1"/>
  <c r="G1913" i="1"/>
  <c r="F1913" i="1"/>
  <c r="E1913" i="1"/>
  <c r="M1912" i="1"/>
  <c r="L1912" i="1"/>
  <c r="K1912" i="1"/>
  <c r="J1912" i="1"/>
  <c r="I1912" i="1"/>
  <c r="H1912" i="1"/>
  <c r="G1912" i="1"/>
  <c r="F1912" i="1"/>
  <c r="E1912" i="1"/>
  <c r="M1911" i="1"/>
  <c r="L1911" i="1"/>
  <c r="K1911" i="1"/>
  <c r="J1911" i="1"/>
  <c r="I1911" i="1"/>
  <c r="H1911" i="1"/>
  <c r="G1911" i="1"/>
  <c r="F1911" i="1"/>
  <c r="E1911" i="1"/>
  <c r="M1910" i="1"/>
  <c r="L1910" i="1"/>
  <c r="K1910" i="1"/>
  <c r="J1910" i="1"/>
  <c r="I1910" i="1"/>
  <c r="H1910" i="1"/>
  <c r="G1910" i="1"/>
  <c r="F1910" i="1"/>
  <c r="E1910" i="1"/>
  <c r="M1909" i="1"/>
  <c r="L1909" i="1"/>
  <c r="K1909" i="1"/>
  <c r="J1909" i="1"/>
  <c r="I1909" i="1"/>
  <c r="H1909" i="1"/>
  <c r="G1909" i="1"/>
  <c r="F1909" i="1"/>
  <c r="E1909" i="1"/>
  <c r="M1908" i="1"/>
  <c r="L1908" i="1"/>
  <c r="K1908" i="1"/>
  <c r="J1908" i="1"/>
  <c r="I1908" i="1"/>
  <c r="H1908" i="1"/>
  <c r="G1908" i="1"/>
  <c r="F1908" i="1"/>
  <c r="E1908" i="1"/>
  <c r="M1907" i="1"/>
  <c r="L1907" i="1"/>
  <c r="K1907" i="1"/>
  <c r="J1907" i="1"/>
  <c r="I1907" i="1"/>
  <c r="H1907" i="1"/>
  <c r="G1907" i="1"/>
  <c r="F1907" i="1"/>
  <c r="E1907" i="1"/>
  <c r="M1906" i="1"/>
  <c r="L1906" i="1"/>
  <c r="K1906" i="1"/>
  <c r="J1906" i="1"/>
  <c r="I1906" i="1"/>
  <c r="H1906" i="1"/>
  <c r="G1906" i="1"/>
  <c r="F1906" i="1"/>
  <c r="E1906" i="1"/>
  <c r="M1905" i="1"/>
  <c r="L1905" i="1"/>
  <c r="K1905" i="1"/>
  <c r="J1905" i="1"/>
  <c r="I1905" i="1"/>
  <c r="H1905" i="1"/>
  <c r="G1905" i="1"/>
  <c r="F1905" i="1"/>
  <c r="E1905" i="1"/>
  <c r="M1904" i="1"/>
  <c r="L1904" i="1"/>
  <c r="K1904" i="1"/>
  <c r="J1904" i="1"/>
  <c r="I1904" i="1"/>
  <c r="H1904" i="1"/>
  <c r="G1904" i="1"/>
  <c r="F1904" i="1"/>
  <c r="E1904" i="1"/>
  <c r="M1903" i="1"/>
  <c r="L1903" i="1"/>
  <c r="K1903" i="1"/>
  <c r="J1903" i="1"/>
  <c r="I1903" i="1"/>
  <c r="H1903" i="1"/>
  <c r="G1903" i="1"/>
  <c r="F1903" i="1"/>
  <c r="E1903" i="1"/>
  <c r="M1902" i="1"/>
  <c r="L1902" i="1"/>
  <c r="K1902" i="1"/>
  <c r="J1902" i="1"/>
  <c r="I1902" i="1"/>
  <c r="H1902" i="1"/>
  <c r="G1902" i="1"/>
  <c r="F1902" i="1"/>
  <c r="E1902" i="1"/>
  <c r="M1901" i="1"/>
  <c r="L1901" i="1"/>
  <c r="K1901" i="1"/>
  <c r="J1901" i="1"/>
  <c r="I1901" i="1"/>
  <c r="H1901" i="1"/>
  <c r="G1901" i="1"/>
  <c r="F1901" i="1"/>
  <c r="E1901" i="1"/>
  <c r="M1900" i="1"/>
  <c r="L1900" i="1"/>
  <c r="K1900" i="1"/>
  <c r="J1900" i="1"/>
  <c r="I1900" i="1"/>
  <c r="H1900" i="1"/>
  <c r="G1900" i="1"/>
  <c r="F1900" i="1"/>
  <c r="E1900" i="1"/>
  <c r="M1899" i="1"/>
  <c r="L1899" i="1"/>
  <c r="K1899" i="1"/>
  <c r="J1899" i="1"/>
  <c r="I1899" i="1"/>
  <c r="H1899" i="1"/>
  <c r="G1899" i="1"/>
  <c r="F1899" i="1"/>
  <c r="E1899" i="1"/>
  <c r="M1898" i="1"/>
  <c r="L1898" i="1"/>
  <c r="K1898" i="1"/>
  <c r="J1898" i="1"/>
  <c r="I1898" i="1"/>
  <c r="H1898" i="1"/>
  <c r="G1898" i="1"/>
  <c r="F1898" i="1"/>
  <c r="E1898" i="1"/>
  <c r="M1897" i="1"/>
  <c r="L1897" i="1"/>
  <c r="K1897" i="1"/>
  <c r="J1897" i="1"/>
  <c r="I1897" i="1"/>
  <c r="H1897" i="1"/>
  <c r="G1897" i="1"/>
  <c r="F1897" i="1"/>
  <c r="E1897" i="1"/>
  <c r="M1896" i="1"/>
  <c r="L1896" i="1"/>
  <c r="K1896" i="1"/>
  <c r="J1896" i="1"/>
  <c r="I1896" i="1"/>
  <c r="H1896" i="1"/>
  <c r="G1896" i="1"/>
  <c r="F1896" i="1"/>
  <c r="E1896" i="1"/>
  <c r="M1895" i="1"/>
  <c r="L1895" i="1"/>
  <c r="K1895" i="1"/>
  <c r="J1895" i="1"/>
  <c r="I1895" i="1"/>
  <c r="H1895" i="1"/>
  <c r="G1895" i="1"/>
  <c r="F1895" i="1"/>
  <c r="E1895" i="1"/>
  <c r="M1894" i="1"/>
  <c r="L1894" i="1"/>
  <c r="K1894" i="1"/>
  <c r="J1894" i="1"/>
  <c r="I1894" i="1"/>
  <c r="H1894" i="1"/>
  <c r="G1894" i="1"/>
  <c r="F1894" i="1"/>
  <c r="E1894" i="1"/>
  <c r="M1893" i="1"/>
  <c r="L1893" i="1"/>
  <c r="K1893" i="1"/>
  <c r="J1893" i="1"/>
  <c r="I1893" i="1"/>
  <c r="H1893" i="1"/>
  <c r="G1893" i="1"/>
  <c r="F1893" i="1"/>
  <c r="E1893" i="1"/>
  <c r="M1892" i="1"/>
  <c r="L1892" i="1"/>
  <c r="K1892" i="1"/>
  <c r="J1892" i="1"/>
  <c r="I1892" i="1"/>
  <c r="H1892" i="1"/>
  <c r="G1892" i="1"/>
  <c r="F1892" i="1"/>
  <c r="E1892" i="1"/>
  <c r="M1891" i="1"/>
  <c r="L1891" i="1"/>
  <c r="K1891" i="1"/>
  <c r="J1891" i="1"/>
  <c r="I1891" i="1"/>
  <c r="H1891" i="1"/>
  <c r="G1891" i="1"/>
  <c r="F1891" i="1"/>
  <c r="E1891" i="1"/>
  <c r="M1890" i="1"/>
  <c r="L1890" i="1"/>
  <c r="K1890" i="1"/>
  <c r="J1890" i="1"/>
  <c r="I1890" i="1"/>
  <c r="H1890" i="1"/>
  <c r="G1890" i="1"/>
  <c r="F1890" i="1"/>
  <c r="E1890" i="1"/>
  <c r="M1889" i="1"/>
  <c r="L1889" i="1"/>
  <c r="K1889" i="1"/>
  <c r="J1889" i="1"/>
  <c r="I1889" i="1"/>
  <c r="H1889" i="1"/>
  <c r="G1889" i="1"/>
  <c r="F1889" i="1"/>
  <c r="E1889" i="1"/>
  <c r="M1888" i="1"/>
  <c r="L1888" i="1"/>
  <c r="K1888" i="1"/>
  <c r="J1888" i="1"/>
  <c r="I1888" i="1"/>
  <c r="H1888" i="1"/>
  <c r="G1888" i="1"/>
  <c r="F1888" i="1"/>
  <c r="E1888" i="1"/>
  <c r="M1887" i="1"/>
  <c r="L1887" i="1"/>
  <c r="K1887" i="1"/>
  <c r="J1887" i="1"/>
  <c r="I1887" i="1"/>
  <c r="H1887" i="1"/>
  <c r="G1887" i="1"/>
  <c r="F1887" i="1"/>
  <c r="E1887" i="1"/>
  <c r="M1886" i="1"/>
  <c r="L1886" i="1"/>
  <c r="K1886" i="1"/>
  <c r="J1886" i="1"/>
  <c r="I1886" i="1"/>
  <c r="H1886" i="1"/>
  <c r="G1886" i="1"/>
  <c r="F1886" i="1"/>
  <c r="E1886" i="1"/>
  <c r="M1885" i="1"/>
  <c r="L1885" i="1"/>
  <c r="K1885" i="1"/>
  <c r="J1885" i="1"/>
  <c r="I1885" i="1"/>
  <c r="H1885" i="1"/>
  <c r="G1885" i="1"/>
  <c r="F1885" i="1"/>
  <c r="E1885" i="1"/>
  <c r="M1884" i="1"/>
  <c r="L1884" i="1"/>
  <c r="K1884" i="1"/>
  <c r="J1884" i="1"/>
  <c r="I1884" i="1"/>
  <c r="H1884" i="1"/>
  <c r="G1884" i="1"/>
  <c r="F1884" i="1"/>
  <c r="E1884" i="1"/>
  <c r="M1883" i="1"/>
  <c r="L1883" i="1"/>
  <c r="K1883" i="1"/>
  <c r="J1883" i="1"/>
  <c r="I1883" i="1"/>
  <c r="H1883" i="1"/>
  <c r="G1883" i="1"/>
  <c r="F1883" i="1"/>
  <c r="E1883" i="1"/>
  <c r="M1882" i="1"/>
  <c r="L1882" i="1"/>
  <c r="K1882" i="1"/>
  <c r="J1882" i="1"/>
  <c r="I1882" i="1"/>
  <c r="H1882" i="1"/>
  <c r="G1882" i="1"/>
  <c r="F1882" i="1"/>
  <c r="E1882" i="1"/>
  <c r="M1881" i="1"/>
  <c r="L1881" i="1"/>
  <c r="K1881" i="1"/>
  <c r="J1881" i="1"/>
  <c r="I1881" i="1"/>
  <c r="H1881" i="1"/>
  <c r="G1881" i="1"/>
  <c r="F1881" i="1"/>
  <c r="E1881" i="1"/>
  <c r="M1880" i="1"/>
  <c r="L1880" i="1"/>
  <c r="K1880" i="1"/>
  <c r="J1880" i="1"/>
  <c r="I1880" i="1"/>
  <c r="H1880" i="1"/>
  <c r="G1880" i="1"/>
  <c r="F1880" i="1"/>
  <c r="E1880" i="1"/>
  <c r="M1879" i="1"/>
  <c r="L1879" i="1"/>
  <c r="K1879" i="1"/>
  <c r="J1879" i="1"/>
  <c r="I1879" i="1"/>
  <c r="H1879" i="1"/>
  <c r="G1879" i="1"/>
  <c r="F1879" i="1"/>
  <c r="E1879" i="1"/>
  <c r="M1878" i="1"/>
  <c r="L1878" i="1"/>
  <c r="K1878" i="1"/>
  <c r="J1878" i="1"/>
  <c r="I1878" i="1"/>
  <c r="H1878" i="1"/>
  <c r="G1878" i="1"/>
  <c r="F1878" i="1"/>
  <c r="E1878" i="1"/>
  <c r="M1877" i="1"/>
  <c r="L1877" i="1"/>
  <c r="K1877" i="1"/>
  <c r="J1877" i="1"/>
  <c r="I1877" i="1"/>
  <c r="H1877" i="1"/>
  <c r="G1877" i="1"/>
  <c r="F1877" i="1"/>
  <c r="E1877" i="1"/>
  <c r="M1876" i="1"/>
  <c r="L1876" i="1"/>
  <c r="K1876" i="1"/>
  <c r="J1876" i="1"/>
  <c r="I1876" i="1"/>
  <c r="H1876" i="1"/>
  <c r="G1876" i="1"/>
  <c r="F1876" i="1"/>
  <c r="E1876" i="1"/>
  <c r="M1875" i="1"/>
  <c r="L1875" i="1"/>
  <c r="K1875" i="1"/>
  <c r="J1875" i="1"/>
  <c r="I1875" i="1"/>
  <c r="H1875" i="1"/>
  <c r="G1875" i="1"/>
  <c r="F1875" i="1"/>
  <c r="E1875" i="1"/>
  <c r="M1874" i="1"/>
  <c r="L1874" i="1"/>
  <c r="K1874" i="1"/>
  <c r="J1874" i="1"/>
  <c r="I1874" i="1"/>
  <c r="H1874" i="1"/>
  <c r="G1874" i="1"/>
  <c r="F1874" i="1"/>
  <c r="E1874" i="1"/>
  <c r="M1873" i="1"/>
  <c r="L1873" i="1"/>
  <c r="K1873" i="1"/>
  <c r="J1873" i="1"/>
  <c r="I1873" i="1"/>
  <c r="H1873" i="1"/>
  <c r="G1873" i="1"/>
  <c r="F1873" i="1"/>
  <c r="E1873" i="1"/>
  <c r="M1872" i="1"/>
  <c r="L1872" i="1"/>
  <c r="K1872" i="1"/>
  <c r="J1872" i="1"/>
  <c r="I1872" i="1"/>
  <c r="H1872" i="1"/>
  <c r="G1872" i="1"/>
  <c r="F1872" i="1"/>
  <c r="E1872" i="1"/>
  <c r="M1871" i="1"/>
  <c r="L1871" i="1"/>
  <c r="K1871" i="1"/>
  <c r="J1871" i="1"/>
  <c r="I1871" i="1"/>
  <c r="H1871" i="1"/>
  <c r="G1871" i="1"/>
  <c r="F1871" i="1"/>
  <c r="E1871" i="1"/>
  <c r="M1870" i="1"/>
  <c r="L1870" i="1"/>
  <c r="K1870" i="1"/>
  <c r="J1870" i="1"/>
  <c r="I1870" i="1"/>
  <c r="H1870" i="1"/>
  <c r="G1870" i="1"/>
  <c r="F1870" i="1"/>
  <c r="E1870" i="1"/>
  <c r="M1869" i="1"/>
  <c r="L1869" i="1"/>
  <c r="K1869" i="1"/>
  <c r="J1869" i="1"/>
  <c r="I1869" i="1"/>
  <c r="H1869" i="1"/>
  <c r="G1869" i="1"/>
  <c r="F1869" i="1"/>
  <c r="E1869" i="1"/>
  <c r="M1868" i="1"/>
  <c r="L1868" i="1"/>
  <c r="K1868" i="1"/>
  <c r="J1868" i="1"/>
  <c r="I1868" i="1"/>
  <c r="H1868" i="1"/>
  <c r="G1868" i="1"/>
  <c r="F1868" i="1"/>
  <c r="E1868" i="1"/>
  <c r="M1867" i="1"/>
  <c r="L1867" i="1"/>
  <c r="K1867" i="1"/>
  <c r="J1867" i="1"/>
  <c r="I1867" i="1"/>
  <c r="H1867" i="1"/>
  <c r="G1867" i="1"/>
  <c r="F1867" i="1"/>
  <c r="E1867" i="1"/>
  <c r="M1866" i="1"/>
  <c r="L1866" i="1"/>
  <c r="K1866" i="1"/>
  <c r="J1866" i="1"/>
  <c r="I1866" i="1"/>
  <c r="H1866" i="1"/>
  <c r="G1866" i="1"/>
  <c r="F1866" i="1"/>
  <c r="E1866" i="1"/>
  <c r="M1865" i="1"/>
  <c r="L1865" i="1"/>
  <c r="K1865" i="1"/>
  <c r="J1865" i="1"/>
  <c r="I1865" i="1"/>
  <c r="H1865" i="1"/>
  <c r="G1865" i="1"/>
  <c r="F1865" i="1"/>
  <c r="E1865" i="1"/>
  <c r="M1864" i="1"/>
  <c r="L1864" i="1"/>
  <c r="K1864" i="1"/>
  <c r="J1864" i="1"/>
  <c r="I1864" i="1"/>
  <c r="H1864" i="1"/>
  <c r="G1864" i="1"/>
  <c r="F1864" i="1"/>
  <c r="E1864" i="1"/>
  <c r="M1863" i="1"/>
  <c r="L1863" i="1"/>
  <c r="K1863" i="1"/>
  <c r="J1863" i="1"/>
  <c r="I1863" i="1"/>
  <c r="H1863" i="1"/>
  <c r="G1863" i="1"/>
  <c r="F1863" i="1"/>
  <c r="E1863" i="1"/>
  <c r="M1862" i="1"/>
  <c r="L1862" i="1"/>
  <c r="K1862" i="1"/>
  <c r="J1862" i="1"/>
  <c r="I1862" i="1"/>
  <c r="H1862" i="1"/>
  <c r="G1862" i="1"/>
  <c r="F1862" i="1"/>
  <c r="E1862" i="1"/>
  <c r="M1861" i="1"/>
  <c r="L1861" i="1"/>
  <c r="K1861" i="1"/>
  <c r="J1861" i="1"/>
  <c r="I1861" i="1"/>
  <c r="H1861" i="1"/>
  <c r="G1861" i="1"/>
  <c r="F1861" i="1"/>
  <c r="E1861" i="1"/>
  <c r="M1860" i="1"/>
  <c r="L1860" i="1"/>
  <c r="K1860" i="1"/>
  <c r="J1860" i="1"/>
  <c r="I1860" i="1"/>
  <c r="H1860" i="1"/>
  <c r="G1860" i="1"/>
  <c r="F1860" i="1"/>
  <c r="E1860" i="1"/>
  <c r="M1859" i="1"/>
  <c r="L1859" i="1"/>
  <c r="K1859" i="1"/>
  <c r="J1859" i="1"/>
  <c r="I1859" i="1"/>
  <c r="H1859" i="1"/>
  <c r="G1859" i="1"/>
  <c r="F1859" i="1"/>
  <c r="E1859" i="1"/>
  <c r="M1858" i="1"/>
  <c r="L1858" i="1"/>
  <c r="K1858" i="1"/>
  <c r="J1858" i="1"/>
  <c r="I1858" i="1"/>
  <c r="H1858" i="1"/>
  <c r="G1858" i="1"/>
  <c r="F1858" i="1"/>
  <c r="E1858" i="1"/>
  <c r="M1857" i="1"/>
  <c r="L1857" i="1"/>
  <c r="K1857" i="1"/>
  <c r="J1857" i="1"/>
  <c r="I1857" i="1"/>
  <c r="H1857" i="1"/>
  <c r="G1857" i="1"/>
  <c r="F1857" i="1"/>
  <c r="E1857" i="1"/>
  <c r="M1856" i="1"/>
  <c r="L1856" i="1"/>
  <c r="K1856" i="1"/>
  <c r="J1856" i="1"/>
  <c r="I1856" i="1"/>
  <c r="H1856" i="1"/>
  <c r="G1856" i="1"/>
  <c r="F1856" i="1"/>
  <c r="E1856" i="1"/>
  <c r="M1855" i="1"/>
  <c r="L1855" i="1"/>
  <c r="K1855" i="1"/>
  <c r="J1855" i="1"/>
  <c r="I1855" i="1"/>
  <c r="H1855" i="1"/>
  <c r="G1855" i="1"/>
  <c r="F1855" i="1"/>
  <c r="E1855" i="1"/>
  <c r="M1854" i="1"/>
  <c r="L1854" i="1"/>
  <c r="K1854" i="1"/>
  <c r="J1854" i="1"/>
  <c r="I1854" i="1"/>
  <c r="H1854" i="1"/>
  <c r="G1854" i="1"/>
  <c r="F1854" i="1"/>
  <c r="E1854" i="1"/>
  <c r="M1853" i="1"/>
  <c r="L1853" i="1"/>
  <c r="K1853" i="1"/>
  <c r="J1853" i="1"/>
  <c r="I1853" i="1"/>
  <c r="H1853" i="1"/>
  <c r="G1853" i="1"/>
  <c r="F1853" i="1"/>
  <c r="E1853" i="1"/>
  <c r="M1852" i="1"/>
  <c r="L1852" i="1"/>
  <c r="K1852" i="1"/>
  <c r="J1852" i="1"/>
  <c r="I1852" i="1"/>
  <c r="H1852" i="1"/>
  <c r="G1852" i="1"/>
  <c r="F1852" i="1"/>
  <c r="E1852" i="1"/>
  <c r="M1851" i="1"/>
  <c r="L1851" i="1"/>
  <c r="K1851" i="1"/>
  <c r="J1851" i="1"/>
  <c r="I1851" i="1"/>
  <c r="H1851" i="1"/>
  <c r="G1851" i="1"/>
  <c r="F1851" i="1"/>
  <c r="E1851" i="1"/>
  <c r="M1850" i="1"/>
  <c r="L1850" i="1"/>
  <c r="K1850" i="1"/>
  <c r="J1850" i="1"/>
  <c r="I1850" i="1"/>
  <c r="H1850" i="1"/>
  <c r="G1850" i="1"/>
  <c r="F1850" i="1"/>
  <c r="E1850" i="1"/>
  <c r="M1849" i="1"/>
  <c r="L1849" i="1"/>
  <c r="K1849" i="1"/>
  <c r="J1849" i="1"/>
  <c r="I1849" i="1"/>
  <c r="H1849" i="1"/>
  <c r="G1849" i="1"/>
  <c r="F1849" i="1"/>
  <c r="E1849" i="1"/>
  <c r="M1848" i="1"/>
  <c r="L1848" i="1"/>
  <c r="K1848" i="1"/>
  <c r="J1848" i="1"/>
  <c r="I1848" i="1"/>
  <c r="H1848" i="1"/>
  <c r="G1848" i="1"/>
  <c r="F1848" i="1"/>
  <c r="E1848" i="1"/>
  <c r="M1847" i="1"/>
  <c r="L1847" i="1"/>
  <c r="K1847" i="1"/>
  <c r="J1847" i="1"/>
  <c r="I1847" i="1"/>
  <c r="H1847" i="1"/>
  <c r="G1847" i="1"/>
  <c r="F1847" i="1"/>
  <c r="E1847" i="1"/>
  <c r="M1846" i="1"/>
  <c r="L1846" i="1"/>
  <c r="K1846" i="1"/>
  <c r="J1846" i="1"/>
  <c r="I1846" i="1"/>
  <c r="H1846" i="1"/>
  <c r="G1846" i="1"/>
  <c r="F1846" i="1"/>
  <c r="E1846" i="1"/>
  <c r="M1845" i="1"/>
  <c r="L1845" i="1"/>
  <c r="K1845" i="1"/>
  <c r="J1845" i="1"/>
  <c r="I1845" i="1"/>
  <c r="H1845" i="1"/>
  <c r="G1845" i="1"/>
  <c r="F1845" i="1"/>
  <c r="E1845" i="1"/>
  <c r="M1844" i="1"/>
  <c r="L1844" i="1"/>
  <c r="K1844" i="1"/>
  <c r="J1844" i="1"/>
  <c r="I1844" i="1"/>
  <c r="H1844" i="1"/>
  <c r="G1844" i="1"/>
  <c r="F1844" i="1"/>
  <c r="E1844" i="1"/>
  <c r="M1843" i="1"/>
  <c r="L1843" i="1"/>
  <c r="K1843" i="1"/>
  <c r="J1843" i="1"/>
  <c r="I1843" i="1"/>
  <c r="H1843" i="1"/>
  <c r="G1843" i="1"/>
  <c r="F1843" i="1"/>
  <c r="E1843" i="1"/>
  <c r="M1842" i="1"/>
  <c r="L1842" i="1"/>
  <c r="K1842" i="1"/>
  <c r="J1842" i="1"/>
  <c r="I1842" i="1"/>
  <c r="H1842" i="1"/>
  <c r="G1842" i="1"/>
  <c r="F1842" i="1"/>
  <c r="E1842" i="1"/>
  <c r="M1841" i="1"/>
  <c r="L1841" i="1"/>
  <c r="K1841" i="1"/>
  <c r="J1841" i="1"/>
  <c r="I1841" i="1"/>
  <c r="H1841" i="1"/>
  <c r="G1841" i="1"/>
  <c r="F1841" i="1"/>
  <c r="E1841" i="1"/>
  <c r="M1840" i="1"/>
  <c r="L1840" i="1"/>
  <c r="K1840" i="1"/>
  <c r="J1840" i="1"/>
  <c r="I1840" i="1"/>
  <c r="H1840" i="1"/>
  <c r="G1840" i="1"/>
  <c r="F1840" i="1"/>
  <c r="E1840" i="1"/>
  <c r="M1839" i="1"/>
  <c r="L1839" i="1"/>
  <c r="K1839" i="1"/>
  <c r="J1839" i="1"/>
  <c r="I1839" i="1"/>
  <c r="H1839" i="1"/>
  <c r="G1839" i="1"/>
  <c r="F1839" i="1"/>
  <c r="E1839" i="1"/>
  <c r="M1838" i="1"/>
  <c r="L1838" i="1"/>
  <c r="K1838" i="1"/>
  <c r="J1838" i="1"/>
  <c r="I1838" i="1"/>
  <c r="H1838" i="1"/>
  <c r="G1838" i="1"/>
  <c r="F1838" i="1"/>
  <c r="E1838" i="1"/>
  <c r="M1837" i="1"/>
  <c r="L1837" i="1"/>
  <c r="K1837" i="1"/>
  <c r="J1837" i="1"/>
  <c r="I1837" i="1"/>
  <c r="H1837" i="1"/>
  <c r="G1837" i="1"/>
  <c r="F1837" i="1"/>
  <c r="E1837" i="1"/>
  <c r="M1836" i="1"/>
  <c r="L1836" i="1"/>
  <c r="K1836" i="1"/>
  <c r="J1836" i="1"/>
  <c r="I1836" i="1"/>
  <c r="H1836" i="1"/>
  <c r="G1836" i="1"/>
  <c r="F1836" i="1"/>
  <c r="E1836" i="1"/>
  <c r="M1835" i="1"/>
  <c r="L1835" i="1"/>
  <c r="K1835" i="1"/>
  <c r="J1835" i="1"/>
  <c r="I1835" i="1"/>
  <c r="H1835" i="1"/>
  <c r="G1835" i="1"/>
  <c r="F1835" i="1"/>
  <c r="E1835" i="1"/>
  <c r="M1834" i="1"/>
  <c r="L1834" i="1"/>
  <c r="K1834" i="1"/>
  <c r="J1834" i="1"/>
  <c r="I1834" i="1"/>
  <c r="H1834" i="1"/>
  <c r="G1834" i="1"/>
  <c r="F1834" i="1"/>
  <c r="E1834" i="1"/>
  <c r="M1833" i="1"/>
  <c r="L1833" i="1"/>
  <c r="K1833" i="1"/>
  <c r="J1833" i="1"/>
  <c r="I1833" i="1"/>
  <c r="H1833" i="1"/>
  <c r="G1833" i="1"/>
  <c r="F1833" i="1"/>
  <c r="E1833" i="1"/>
  <c r="M1832" i="1"/>
  <c r="L1832" i="1"/>
  <c r="K1832" i="1"/>
  <c r="J1832" i="1"/>
  <c r="I1832" i="1"/>
  <c r="H1832" i="1"/>
  <c r="G1832" i="1"/>
  <c r="F1832" i="1"/>
  <c r="E1832" i="1"/>
  <c r="M1831" i="1"/>
  <c r="L1831" i="1"/>
  <c r="K1831" i="1"/>
  <c r="J1831" i="1"/>
  <c r="I1831" i="1"/>
  <c r="H1831" i="1"/>
  <c r="G1831" i="1"/>
  <c r="F1831" i="1"/>
  <c r="E1831" i="1"/>
  <c r="M1830" i="1"/>
  <c r="L1830" i="1"/>
  <c r="K1830" i="1"/>
  <c r="J1830" i="1"/>
  <c r="I1830" i="1"/>
  <c r="H1830" i="1"/>
  <c r="G1830" i="1"/>
  <c r="F1830" i="1"/>
  <c r="E1830" i="1"/>
  <c r="M1829" i="1"/>
  <c r="L1829" i="1"/>
  <c r="K1829" i="1"/>
  <c r="J1829" i="1"/>
  <c r="I1829" i="1"/>
  <c r="H1829" i="1"/>
  <c r="G1829" i="1"/>
  <c r="F1829" i="1"/>
  <c r="E1829" i="1"/>
  <c r="M1828" i="1"/>
  <c r="L1828" i="1"/>
  <c r="K1828" i="1"/>
  <c r="J1828" i="1"/>
  <c r="I1828" i="1"/>
  <c r="H1828" i="1"/>
  <c r="G1828" i="1"/>
  <c r="F1828" i="1"/>
  <c r="E1828" i="1"/>
  <c r="M1827" i="1"/>
  <c r="L1827" i="1"/>
  <c r="K1827" i="1"/>
  <c r="J1827" i="1"/>
  <c r="I1827" i="1"/>
  <c r="H1827" i="1"/>
  <c r="G1827" i="1"/>
  <c r="F1827" i="1"/>
  <c r="E1827" i="1"/>
  <c r="M1826" i="1"/>
  <c r="L1826" i="1"/>
  <c r="K1826" i="1"/>
  <c r="J1826" i="1"/>
  <c r="I1826" i="1"/>
  <c r="H1826" i="1"/>
  <c r="G1826" i="1"/>
  <c r="F1826" i="1"/>
  <c r="E1826" i="1"/>
  <c r="M1825" i="1"/>
  <c r="L1825" i="1"/>
  <c r="K1825" i="1"/>
  <c r="J1825" i="1"/>
  <c r="I1825" i="1"/>
  <c r="H1825" i="1"/>
  <c r="G1825" i="1"/>
  <c r="F1825" i="1"/>
  <c r="E1825" i="1"/>
  <c r="M1824" i="1"/>
  <c r="L1824" i="1"/>
  <c r="K1824" i="1"/>
  <c r="J1824" i="1"/>
  <c r="I1824" i="1"/>
  <c r="H1824" i="1"/>
  <c r="G1824" i="1"/>
  <c r="F1824" i="1"/>
  <c r="E1824" i="1"/>
  <c r="M1823" i="1"/>
  <c r="L1823" i="1"/>
  <c r="K1823" i="1"/>
  <c r="J1823" i="1"/>
  <c r="I1823" i="1"/>
  <c r="H1823" i="1"/>
  <c r="G1823" i="1"/>
  <c r="F1823" i="1"/>
  <c r="E1823" i="1"/>
  <c r="M1822" i="1"/>
  <c r="L1822" i="1"/>
  <c r="K1822" i="1"/>
  <c r="J1822" i="1"/>
  <c r="I1822" i="1"/>
  <c r="H1822" i="1"/>
  <c r="G1822" i="1"/>
  <c r="F1822" i="1"/>
  <c r="E1822" i="1"/>
  <c r="M1821" i="1"/>
  <c r="L1821" i="1"/>
  <c r="K1821" i="1"/>
  <c r="J1821" i="1"/>
  <c r="I1821" i="1"/>
  <c r="H1821" i="1"/>
  <c r="G1821" i="1"/>
  <c r="F1821" i="1"/>
  <c r="E1821" i="1"/>
  <c r="M1820" i="1"/>
  <c r="L1820" i="1"/>
  <c r="K1820" i="1"/>
  <c r="J1820" i="1"/>
  <c r="I1820" i="1"/>
  <c r="H1820" i="1"/>
  <c r="G1820" i="1"/>
  <c r="F1820" i="1"/>
  <c r="E1820" i="1"/>
  <c r="M1819" i="1"/>
  <c r="L1819" i="1"/>
  <c r="K1819" i="1"/>
  <c r="J1819" i="1"/>
  <c r="I1819" i="1"/>
  <c r="H1819" i="1"/>
  <c r="G1819" i="1"/>
  <c r="F1819" i="1"/>
  <c r="E1819" i="1"/>
  <c r="M1818" i="1"/>
  <c r="L1818" i="1"/>
  <c r="K1818" i="1"/>
  <c r="J1818" i="1"/>
  <c r="I1818" i="1"/>
  <c r="H1818" i="1"/>
  <c r="G1818" i="1"/>
  <c r="F1818" i="1"/>
  <c r="E1818" i="1"/>
  <c r="M1817" i="1"/>
  <c r="L1817" i="1"/>
  <c r="K1817" i="1"/>
  <c r="J1817" i="1"/>
  <c r="I1817" i="1"/>
  <c r="H1817" i="1"/>
  <c r="G1817" i="1"/>
  <c r="F1817" i="1"/>
  <c r="E1817" i="1"/>
  <c r="M1816" i="1"/>
  <c r="L1816" i="1"/>
  <c r="K1816" i="1"/>
  <c r="J1816" i="1"/>
  <c r="I1816" i="1"/>
  <c r="H1816" i="1"/>
  <c r="G1816" i="1"/>
  <c r="F1816" i="1"/>
  <c r="E1816" i="1"/>
  <c r="M1815" i="1"/>
  <c r="L1815" i="1"/>
  <c r="K1815" i="1"/>
  <c r="J1815" i="1"/>
  <c r="I1815" i="1"/>
  <c r="H1815" i="1"/>
  <c r="G1815" i="1"/>
  <c r="F1815" i="1"/>
  <c r="E1815" i="1"/>
  <c r="M1814" i="1"/>
  <c r="L1814" i="1"/>
  <c r="K1814" i="1"/>
  <c r="J1814" i="1"/>
  <c r="I1814" i="1"/>
  <c r="H1814" i="1"/>
  <c r="G1814" i="1"/>
  <c r="F1814" i="1"/>
  <c r="E1814" i="1"/>
  <c r="M1813" i="1"/>
  <c r="L1813" i="1"/>
  <c r="K1813" i="1"/>
  <c r="J1813" i="1"/>
  <c r="I1813" i="1"/>
  <c r="H1813" i="1"/>
  <c r="G1813" i="1"/>
  <c r="F1813" i="1"/>
  <c r="E1813" i="1"/>
  <c r="M1812" i="1"/>
  <c r="L1812" i="1"/>
  <c r="K1812" i="1"/>
  <c r="J1812" i="1"/>
  <c r="I1812" i="1"/>
  <c r="H1812" i="1"/>
  <c r="G1812" i="1"/>
  <c r="F1812" i="1"/>
  <c r="E1812" i="1"/>
  <c r="M1811" i="1"/>
  <c r="L1811" i="1"/>
  <c r="K1811" i="1"/>
  <c r="J1811" i="1"/>
  <c r="I1811" i="1"/>
  <c r="H1811" i="1"/>
  <c r="G1811" i="1"/>
  <c r="F1811" i="1"/>
  <c r="E1811" i="1"/>
  <c r="M1810" i="1"/>
  <c r="L1810" i="1"/>
  <c r="K1810" i="1"/>
  <c r="J1810" i="1"/>
  <c r="I1810" i="1"/>
  <c r="H1810" i="1"/>
  <c r="G1810" i="1"/>
  <c r="F1810" i="1"/>
  <c r="E1810" i="1"/>
  <c r="M1809" i="1"/>
  <c r="L1809" i="1"/>
  <c r="K1809" i="1"/>
  <c r="J1809" i="1"/>
  <c r="I1809" i="1"/>
  <c r="H1809" i="1"/>
  <c r="G1809" i="1"/>
  <c r="F1809" i="1"/>
  <c r="E1809" i="1"/>
  <c r="M1808" i="1"/>
  <c r="L1808" i="1"/>
  <c r="K1808" i="1"/>
  <c r="J1808" i="1"/>
  <c r="I1808" i="1"/>
  <c r="H1808" i="1"/>
  <c r="G1808" i="1"/>
  <c r="F1808" i="1"/>
  <c r="E1808" i="1"/>
  <c r="M1807" i="1"/>
  <c r="L1807" i="1"/>
  <c r="K1807" i="1"/>
  <c r="J1807" i="1"/>
  <c r="I1807" i="1"/>
  <c r="H1807" i="1"/>
  <c r="G1807" i="1"/>
  <c r="F1807" i="1"/>
  <c r="E1807" i="1"/>
  <c r="M1806" i="1"/>
  <c r="L1806" i="1"/>
  <c r="K1806" i="1"/>
  <c r="J1806" i="1"/>
  <c r="I1806" i="1"/>
  <c r="H1806" i="1"/>
  <c r="G1806" i="1"/>
  <c r="F1806" i="1"/>
  <c r="E1806" i="1"/>
  <c r="M1805" i="1"/>
  <c r="L1805" i="1"/>
  <c r="K1805" i="1"/>
  <c r="J1805" i="1"/>
  <c r="I1805" i="1"/>
  <c r="H1805" i="1"/>
  <c r="G1805" i="1"/>
  <c r="F1805" i="1"/>
  <c r="E1805" i="1"/>
  <c r="M1804" i="1"/>
  <c r="L1804" i="1"/>
  <c r="K1804" i="1"/>
  <c r="J1804" i="1"/>
  <c r="I1804" i="1"/>
  <c r="H1804" i="1"/>
  <c r="G1804" i="1"/>
  <c r="F1804" i="1"/>
  <c r="E1804" i="1"/>
  <c r="M1803" i="1"/>
  <c r="L1803" i="1"/>
  <c r="K1803" i="1"/>
  <c r="J1803" i="1"/>
  <c r="I1803" i="1"/>
  <c r="H1803" i="1"/>
  <c r="G1803" i="1"/>
  <c r="F1803" i="1"/>
  <c r="E1803" i="1"/>
  <c r="M1802" i="1"/>
  <c r="L1802" i="1"/>
  <c r="K1802" i="1"/>
  <c r="J1802" i="1"/>
  <c r="I1802" i="1"/>
  <c r="H1802" i="1"/>
  <c r="G1802" i="1"/>
  <c r="F1802" i="1"/>
  <c r="E1802" i="1"/>
  <c r="M1801" i="1"/>
  <c r="L1801" i="1"/>
  <c r="K1801" i="1"/>
  <c r="J1801" i="1"/>
  <c r="I1801" i="1"/>
  <c r="H1801" i="1"/>
  <c r="G1801" i="1"/>
  <c r="F1801" i="1"/>
  <c r="E1801" i="1"/>
  <c r="M1800" i="1"/>
  <c r="L1800" i="1"/>
  <c r="K1800" i="1"/>
  <c r="J1800" i="1"/>
  <c r="I1800" i="1"/>
  <c r="H1800" i="1"/>
  <c r="G1800" i="1"/>
  <c r="F1800" i="1"/>
  <c r="E1800" i="1"/>
  <c r="M1799" i="1"/>
  <c r="L1799" i="1"/>
  <c r="K1799" i="1"/>
  <c r="J1799" i="1"/>
  <c r="I1799" i="1"/>
  <c r="H1799" i="1"/>
  <c r="G1799" i="1"/>
  <c r="F1799" i="1"/>
  <c r="E1799" i="1"/>
  <c r="M1798" i="1"/>
  <c r="L1798" i="1"/>
  <c r="K1798" i="1"/>
  <c r="J1798" i="1"/>
  <c r="I1798" i="1"/>
  <c r="H1798" i="1"/>
  <c r="G1798" i="1"/>
  <c r="F1798" i="1"/>
  <c r="E1798" i="1"/>
  <c r="M1797" i="1"/>
  <c r="L1797" i="1"/>
  <c r="K1797" i="1"/>
  <c r="J1797" i="1"/>
  <c r="I1797" i="1"/>
  <c r="H1797" i="1"/>
  <c r="G1797" i="1"/>
  <c r="F1797" i="1"/>
  <c r="E1797" i="1"/>
  <c r="M1796" i="1"/>
  <c r="L1796" i="1"/>
  <c r="K1796" i="1"/>
  <c r="J1796" i="1"/>
  <c r="I1796" i="1"/>
  <c r="H1796" i="1"/>
  <c r="G1796" i="1"/>
  <c r="F1796" i="1"/>
  <c r="E1796" i="1"/>
  <c r="M1795" i="1"/>
  <c r="L1795" i="1"/>
  <c r="K1795" i="1"/>
  <c r="J1795" i="1"/>
  <c r="I1795" i="1"/>
  <c r="H1795" i="1"/>
  <c r="G1795" i="1"/>
  <c r="F1795" i="1"/>
  <c r="E1795" i="1"/>
  <c r="M1794" i="1"/>
  <c r="L1794" i="1"/>
  <c r="K1794" i="1"/>
  <c r="J1794" i="1"/>
  <c r="I1794" i="1"/>
  <c r="H1794" i="1"/>
  <c r="G1794" i="1"/>
  <c r="F1794" i="1"/>
  <c r="E1794" i="1"/>
  <c r="M1793" i="1"/>
  <c r="L1793" i="1"/>
  <c r="K1793" i="1"/>
  <c r="J1793" i="1"/>
  <c r="I1793" i="1"/>
  <c r="H1793" i="1"/>
  <c r="G1793" i="1"/>
  <c r="F1793" i="1"/>
  <c r="E1793" i="1"/>
  <c r="M1792" i="1"/>
  <c r="L1792" i="1"/>
  <c r="K1792" i="1"/>
  <c r="J1792" i="1"/>
  <c r="I1792" i="1"/>
  <c r="H1792" i="1"/>
  <c r="G1792" i="1"/>
  <c r="F1792" i="1"/>
  <c r="E1792" i="1"/>
  <c r="M1791" i="1"/>
  <c r="L1791" i="1"/>
  <c r="K1791" i="1"/>
  <c r="J1791" i="1"/>
  <c r="I1791" i="1"/>
  <c r="H1791" i="1"/>
  <c r="G1791" i="1"/>
  <c r="F1791" i="1"/>
  <c r="E1791" i="1"/>
  <c r="M1790" i="1"/>
  <c r="L1790" i="1"/>
  <c r="K1790" i="1"/>
  <c r="J1790" i="1"/>
  <c r="I1790" i="1"/>
  <c r="H1790" i="1"/>
  <c r="G1790" i="1"/>
  <c r="F1790" i="1"/>
  <c r="E1790" i="1"/>
  <c r="M1789" i="1"/>
  <c r="L1789" i="1"/>
  <c r="K1789" i="1"/>
  <c r="J1789" i="1"/>
  <c r="I1789" i="1"/>
  <c r="H1789" i="1"/>
  <c r="G1789" i="1"/>
  <c r="F1789" i="1"/>
  <c r="E1789" i="1"/>
  <c r="M1788" i="1"/>
  <c r="L1788" i="1"/>
  <c r="K1788" i="1"/>
  <c r="J1788" i="1"/>
  <c r="I1788" i="1"/>
  <c r="H1788" i="1"/>
  <c r="G1788" i="1"/>
  <c r="F1788" i="1"/>
  <c r="E1788" i="1"/>
  <c r="M1787" i="1"/>
  <c r="L1787" i="1"/>
  <c r="K1787" i="1"/>
  <c r="J1787" i="1"/>
  <c r="I1787" i="1"/>
  <c r="H1787" i="1"/>
  <c r="G1787" i="1"/>
  <c r="F1787" i="1"/>
  <c r="E1787" i="1"/>
  <c r="M1786" i="1"/>
  <c r="L1786" i="1"/>
  <c r="K1786" i="1"/>
  <c r="J1786" i="1"/>
  <c r="I1786" i="1"/>
  <c r="H1786" i="1"/>
  <c r="G1786" i="1"/>
  <c r="F1786" i="1"/>
  <c r="E1786" i="1"/>
  <c r="M1785" i="1"/>
  <c r="L1785" i="1"/>
  <c r="K1785" i="1"/>
  <c r="J1785" i="1"/>
  <c r="I1785" i="1"/>
  <c r="H1785" i="1"/>
  <c r="G1785" i="1"/>
  <c r="F1785" i="1"/>
  <c r="E1785" i="1"/>
  <c r="M1784" i="1"/>
  <c r="L1784" i="1"/>
  <c r="K1784" i="1"/>
  <c r="J1784" i="1"/>
  <c r="I1784" i="1"/>
  <c r="H1784" i="1"/>
  <c r="G1784" i="1"/>
  <c r="F1784" i="1"/>
  <c r="E1784" i="1"/>
  <c r="M1783" i="1"/>
  <c r="L1783" i="1"/>
  <c r="K1783" i="1"/>
  <c r="J1783" i="1"/>
  <c r="I1783" i="1"/>
  <c r="H1783" i="1"/>
  <c r="G1783" i="1"/>
  <c r="F1783" i="1"/>
  <c r="E1783" i="1"/>
  <c r="M1782" i="1"/>
  <c r="L1782" i="1"/>
  <c r="K1782" i="1"/>
  <c r="J1782" i="1"/>
  <c r="I1782" i="1"/>
  <c r="H1782" i="1"/>
  <c r="G1782" i="1"/>
  <c r="F1782" i="1"/>
  <c r="E1782" i="1"/>
  <c r="M1781" i="1"/>
  <c r="L1781" i="1"/>
  <c r="K1781" i="1"/>
  <c r="J1781" i="1"/>
  <c r="I1781" i="1"/>
  <c r="H1781" i="1"/>
  <c r="G1781" i="1"/>
  <c r="F1781" i="1"/>
  <c r="E1781" i="1"/>
  <c r="M1780" i="1"/>
  <c r="L1780" i="1"/>
  <c r="K1780" i="1"/>
  <c r="J1780" i="1"/>
  <c r="I1780" i="1"/>
  <c r="H1780" i="1"/>
  <c r="G1780" i="1"/>
  <c r="F1780" i="1"/>
  <c r="E1780" i="1"/>
  <c r="M1779" i="1"/>
  <c r="L1779" i="1"/>
  <c r="K1779" i="1"/>
  <c r="J1779" i="1"/>
  <c r="I1779" i="1"/>
  <c r="H1779" i="1"/>
  <c r="G1779" i="1"/>
  <c r="F1779" i="1"/>
  <c r="E1779" i="1"/>
  <c r="M1778" i="1"/>
  <c r="L1778" i="1"/>
  <c r="K1778" i="1"/>
  <c r="J1778" i="1"/>
  <c r="I1778" i="1"/>
  <c r="H1778" i="1"/>
  <c r="G1778" i="1"/>
  <c r="F1778" i="1"/>
  <c r="E1778" i="1"/>
  <c r="M1777" i="1"/>
  <c r="L1777" i="1"/>
  <c r="K1777" i="1"/>
  <c r="J1777" i="1"/>
  <c r="I1777" i="1"/>
  <c r="H1777" i="1"/>
  <c r="G1777" i="1"/>
  <c r="F1777" i="1"/>
  <c r="E1777" i="1"/>
  <c r="M1776" i="1"/>
  <c r="L1776" i="1"/>
  <c r="K1776" i="1"/>
  <c r="J1776" i="1"/>
  <c r="I1776" i="1"/>
  <c r="H1776" i="1"/>
  <c r="G1776" i="1"/>
  <c r="F1776" i="1"/>
  <c r="E1776" i="1"/>
  <c r="M1775" i="1"/>
  <c r="L1775" i="1"/>
  <c r="K1775" i="1"/>
  <c r="J1775" i="1"/>
  <c r="I1775" i="1"/>
  <c r="H1775" i="1"/>
  <c r="G1775" i="1"/>
  <c r="F1775" i="1"/>
  <c r="E1775" i="1"/>
  <c r="M1774" i="1"/>
  <c r="L1774" i="1"/>
  <c r="K1774" i="1"/>
  <c r="J1774" i="1"/>
  <c r="I1774" i="1"/>
  <c r="H1774" i="1"/>
  <c r="G1774" i="1"/>
  <c r="F1774" i="1"/>
  <c r="E1774" i="1"/>
  <c r="M1773" i="1"/>
  <c r="L1773" i="1"/>
  <c r="K1773" i="1"/>
  <c r="J1773" i="1"/>
  <c r="I1773" i="1"/>
  <c r="H1773" i="1"/>
  <c r="G1773" i="1"/>
  <c r="F1773" i="1"/>
  <c r="E1773" i="1"/>
  <c r="M1772" i="1"/>
  <c r="L1772" i="1"/>
  <c r="K1772" i="1"/>
  <c r="J1772" i="1"/>
  <c r="I1772" i="1"/>
  <c r="H1772" i="1"/>
  <c r="G1772" i="1"/>
  <c r="F1772" i="1"/>
  <c r="E1772" i="1"/>
  <c r="M1771" i="1"/>
  <c r="L1771" i="1"/>
  <c r="K1771" i="1"/>
  <c r="J1771" i="1"/>
  <c r="I1771" i="1"/>
  <c r="H1771" i="1"/>
  <c r="G1771" i="1"/>
  <c r="F1771" i="1"/>
  <c r="E1771" i="1"/>
  <c r="M1770" i="1"/>
  <c r="L1770" i="1"/>
  <c r="K1770" i="1"/>
  <c r="J1770" i="1"/>
  <c r="I1770" i="1"/>
  <c r="H1770" i="1"/>
  <c r="G1770" i="1"/>
  <c r="F1770" i="1"/>
  <c r="E1770" i="1"/>
  <c r="M1769" i="1"/>
  <c r="L1769" i="1"/>
  <c r="K1769" i="1"/>
  <c r="J1769" i="1"/>
  <c r="I1769" i="1"/>
  <c r="H1769" i="1"/>
  <c r="G1769" i="1"/>
  <c r="F1769" i="1"/>
  <c r="E1769" i="1"/>
  <c r="M1768" i="1"/>
  <c r="L1768" i="1"/>
  <c r="K1768" i="1"/>
  <c r="J1768" i="1"/>
  <c r="I1768" i="1"/>
  <c r="H1768" i="1"/>
  <c r="G1768" i="1"/>
  <c r="F1768" i="1"/>
  <c r="E1768" i="1"/>
  <c r="M1767" i="1"/>
  <c r="L1767" i="1"/>
  <c r="K1767" i="1"/>
  <c r="J1767" i="1"/>
  <c r="I1767" i="1"/>
  <c r="H1767" i="1"/>
  <c r="G1767" i="1"/>
  <c r="F1767" i="1"/>
  <c r="E1767" i="1"/>
  <c r="M1766" i="1"/>
  <c r="L1766" i="1"/>
  <c r="K1766" i="1"/>
  <c r="J1766" i="1"/>
  <c r="I1766" i="1"/>
  <c r="H1766" i="1"/>
  <c r="G1766" i="1"/>
  <c r="F1766" i="1"/>
  <c r="E1766" i="1"/>
  <c r="M1765" i="1"/>
  <c r="L1765" i="1"/>
  <c r="K1765" i="1"/>
  <c r="J1765" i="1"/>
  <c r="I1765" i="1"/>
  <c r="H1765" i="1"/>
  <c r="G1765" i="1"/>
  <c r="F1765" i="1"/>
  <c r="E1765" i="1"/>
  <c r="M1764" i="1"/>
  <c r="L1764" i="1"/>
  <c r="K1764" i="1"/>
  <c r="J1764" i="1"/>
  <c r="I1764" i="1"/>
  <c r="H1764" i="1"/>
  <c r="G1764" i="1"/>
  <c r="F1764" i="1"/>
  <c r="E1764" i="1"/>
  <c r="M1763" i="1"/>
  <c r="L1763" i="1"/>
  <c r="K1763" i="1"/>
  <c r="J1763" i="1"/>
  <c r="I1763" i="1"/>
  <c r="H1763" i="1"/>
  <c r="G1763" i="1"/>
  <c r="F1763" i="1"/>
  <c r="E1763" i="1"/>
  <c r="M1762" i="1"/>
  <c r="L1762" i="1"/>
  <c r="K1762" i="1"/>
  <c r="J1762" i="1"/>
  <c r="I1762" i="1"/>
  <c r="H1762" i="1"/>
  <c r="G1762" i="1"/>
  <c r="F1762" i="1"/>
  <c r="E1762" i="1"/>
  <c r="M1761" i="1"/>
  <c r="L1761" i="1"/>
  <c r="K1761" i="1"/>
  <c r="J1761" i="1"/>
  <c r="I1761" i="1"/>
  <c r="H1761" i="1"/>
  <c r="G1761" i="1"/>
  <c r="F1761" i="1"/>
  <c r="E1761" i="1"/>
  <c r="M1760" i="1"/>
  <c r="L1760" i="1"/>
  <c r="K1760" i="1"/>
  <c r="J1760" i="1"/>
  <c r="I1760" i="1"/>
  <c r="H1760" i="1"/>
  <c r="G1760" i="1"/>
  <c r="F1760" i="1"/>
  <c r="E1760" i="1"/>
  <c r="M1759" i="1"/>
  <c r="L1759" i="1"/>
  <c r="K1759" i="1"/>
  <c r="J1759" i="1"/>
  <c r="I1759" i="1"/>
  <c r="H1759" i="1"/>
  <c r="G1759" i="1"/>
  <c r="F1759" i="1"/>
  <c r="E1759" i="1"/>
  <c r="M1758" i="1"/>
  <c r="L1758" i="1"/>
  <c r="K1758" i="1"/>
  <c r="J1758" i="1"/>
  <c r="I1758" i="1"/>
  <c r="H1758" i="1"/>
  <c r="G1758" i="1"/>
  <c r="F1758" i="1"/>
  <c r="E1758" i="1"/>
  <c r="M1757" i="1"/>
  <c r="L1757" i="1"/>
  <c r="K1757" i="1"/>
  <c r="J1757" i="1"/>
  <c r="I1757" i="1"/>
  <c r="H1757" i="1"/>
  <c r="G1757" i="1"/>
  <c r="F1757" i="1"/>
  <c r="E1757" i="1"/>
  <c r="M1756" i="1"/>
  <c r="L1756" i="1"/>
  <c r="K1756" i="1"/>
  <c r="J1756" i="1"/>
  <c r="I1756" i="1"/>
  <c r="H1756" i="1"/>
  <c r="G1756" i="1"/>
  <c r="F1756" i="1"/>
  <c r="E1756" i="1"/>
  <c r="M1755" i="1"/>
  <c r="L1755" i="1"/>
  <c r="K1755" i="1"/>
  <c r="J1755" i="1"/>
  <c r="I1755" i="1"/>
  <c r="H1755" i="1"/>
  <c r="G1755" i="1"/>
  <c r="F1755" i="1"/>
  <c r="E1755" i="1"/>
  <c r="M1754" i="1"/>
  <c r="L1754" i="1"/>
  <c r="K1754" i="1"/>
  <c r="J1754" i="1"/>
  <c r="I1754" i="1"/>
  <c r="H1754" i="1"/>
  <c r="G1754" i="1"/>
  <c r="F1754" i="1"/>
  <c r="E1754" i="1"/>
  <c r="M1753" i="1"/>
  <c r="L1753" i="1"/>
  <c r="K1753" i="1"/>
  <c r="J1753" i="1"/>
  <c r="I1753" i="1"/>
  <c r="H1753" i="1"/>
  <c r="G1753" i="1"/>
  <c r="F1753" i="1"/>
  <c r="E1753" i="1"/>
  <c r="M1752" i="1"/>
  <c r="L1752" i="1"/>
  <c r="K1752" i="1"/>
  <c r="J1752" i="1"/>
  <c r="I1752" i="1"/>
  <c r="H1752" i="1"/>
  <c r="G1752" i="1"/>
  <c r="F1752" i="1"/>
  <c r="E1752" i="1"/>
  <c r="M1751" i="1"/>
  <c r="L1751" i="1"/>
  <c r="K1751" i="1"/>
  <c r="J1751" i="1"/>
  <c r="I1751" i="1"/>
  <c r="H1751" i="1"/>
  <c r="G1751" i="1"/>
  <c r="F1751" i="1"/>
  <c r="E1751" i="1"/>
  <c r="M1750" i="1"/>
  <c r="L1750" i="1"/>
  <c r="K1750" i="1"/>
  <c r="J1750" i="1"/>
  <c r="I1750" i="1"/>
  <c r="H1750" i="1"/>
  <c r="G1750" i="1"/>
  <c r="F1750" i="1"/>
  <c r="E1750" i="1"/>
  <c r="M1749" i="1"/>
  <c r="L1749" i="1"/>
  <c r="K1749" i="1"/>
  <c r="J1749" i="1"/>
  <c r="I1749" i="1"/>
  <c r="H1749" i="1"/>
  <c r="G1749" i="1"/>
  <c r="F1749" i="1"/>
  <c r="E1749" i="1"/>
  <c r="M1748" i="1"/>
  <c r="L1748" i="1"/>
  <c r="K1748" i="1"/>
  <c r="J1748" i="1"/>
  <c r="I1748" i="1"/>
  <c r="H1748" i="1"/>
  <c r="G1748" i="1"/>
  <c r="F1748" i="1"/>
  <c r="E1748" i="1"/>
  <c r="M1747" i="1"/>
  <c r="L1747" i="1"/>
  <c r="K1747" i="1"/>
  <c r="J1747" i="1"/>
  <c r="I1747" i="1"/>
  <c r="H1747" i="1"/>
  <c r="G1747" i="1"/>
  <c r="F1747" i="1"/>
  <c r="E1747" i="1"/>
  <c r="M1746" i="1"/>
  <c r="L1746" i="1"/>
  <c r="K1746" i="1"/>
  <c r="J1746" i="1"/>
  <c r="I1746" i="1"/>
  <c r="H1746" i="1"/>
  <c r="G1746" i="1"/>
  <c r="F1746" i="1"/>
  <c r="E1746" i="1"/>
  <c r="M1745" i="1"/>
  <c r="L1745" i="1"/>
  <c r="K1745" i="1"/>
  <c r="J1745" i="1"/>
  <c r="I1745" i="1"/>
  <c r="H1745" i="1"/>
  <c r="G1745" i="1"/>
  <c r="F1745" i="1"/>
  <c r="E1745" i="1"/>
  <c r="M1744" i="1"/>
  <c r="L1744" i="1"/>
  <c r="K1744" i="1"/>
  <c r="J1744" i="1"/>
  <c r="I1744" i="1"/>
  <c r="H1744" i="1"/>
  <c r="G1744" i="1"/>
  <c r="F1744" i="1"/>
  <c r="E1744" i="1"/>
  <c r="M1743" i="1"/>
  <c r="L1743" i="1"/>
  <c r="K1743" i="1"/>
  <c r="J1743" i="1"/>
  <c r="I1743" i="1"/>
  <c r="H1743" i="1"/>
  <c r="G1743" i="1"/>
  <c r="F1743" i="1"/>
  <c r="E1743" i="1"/>
  <c r="M1742" i="1"/>
  <c r="L1742" i="1"/>
  <c r="K1742" i="1"/>
  <c r="J1742" i="1"/>
  <c r="I1742" i="1"/>
  <c r="H1742" i="1"/>
  <c r="G1742" i="1"/>
  <c r="F1742" i="1"/>
  <c r="E1742" i="1"/>
  <c r="M1741" i="1"/>
  <c r="L1741" i="1"/>
  <c r="K1741" i="1"/>
  <c r="J1741" i="1"/>
  <c r="I1741" i="1"/>
  <c r="H1741" i="1"/>
  <c r="G1741" i="1"/>
  <c r="F1741" i="1"/>
  <c r="E1741" i="1"/>
  <c r="M1740" i="1"/>
  <c r="L1740" i="1"/>
  <c r="K1740" i="1"/>
  <c r="J1740" i="1"/>
  <c r="I1740" i="1"/>
  <c r="H1740" i="1"/>
  <c r="G1740" i="1"/>
  <c r="F1740" i="1"/>
  <c r="E1740" i="1"/>
  <c r="M1739" i="1"/>
  <c r="L1739" i="1"/>
  <c r="K1739" i="1"/>
  <c r="J1739" i="1"/>
  <c r="I1739" i="1"/>
  <c r="H1739" i="1"/>
  <c r="G1739" i="1"/>
  <c r="F1739" i="1"/>
  <c r="E1739" i="1"/>
  <c r="M1738" i="1"/>
  <c r="L1738" i="1"/>
  <c r="K1738" i="1"/>
  <c r="J1738" i="1"/>
  <c r="I1738" i="1"/>
  <c r="H1738" i="1"/>
  <c r="G1738" i="1"/>
  <c r="F1738" i="1"/>
  <c r="E1738" i="1"/>
  <c r="M1737" i="1"/>
  <c r="L1737" i="1"/>
  <c r="K1737" i="1"/>
  <c r="J1737" i="1"/>
  <c r="I1737" i="1"/>
  <c r="H1737" i="1"/>
  <c r="G1737" i="1"/>
  <c r="F1737" i="1"/>
  <c r="E1737" i="1"/>
  <c r="M1736" i="1"/>
  <c r="L1736" i="1"/>
  <c r="K1736" i="1"/>
  <c r="J1736" i="1"/>
  <c r="I1736" i="1"/>
  <c r="H1736" i="1"/>
  <c r="G1736" i="1"/>
  <c r="F1736" i="1"/>
  <c r="E1736" i="1"/>
  <c r="M1735" i="1"/>
  <c r="L1735" i="1"/>
  <c r="K1735" i="1"/>
  <c r="J1735" i="1"/>
  <c r="I1735" i="1"/>
  <c r="H1735" i="1"/>
  <c r="G1735" i="1"/>
  <c r="F1735" i="1"/>
  <c r="E1735" i="1"/>
  <c r="M1734" i="1"/>
  <c r="L1734" i="1"/>
  <c r="K1734" i="1"/>
  <c r="J1734" i="1"/>
  <c r="I1734" i="1"/>
  <c r="H1734" i="1"/>
  <c r="G1734" i="1"/>
  <c r="F1734" i="1"/>
  <c r="E1734" i="1"/>
  <c r="M1733" i="1"/>
  <c r="L1733" i="1"/>
  <c r="K1733" i="1"/>
  <c r="J1733" i="1"/>
  <c r="I1733" i="1"/>
  <c r="H1733" i="1"/>
  <c r="G1733" i="1"/>
  <c r="F1733" i="1"/>
  <c r="E1733" i="1"/>
  <c r="M1732" i="1"/>
  <c r="L1732" i="1"/>
  <c r="K1732" i="1"/>
  <c r="J1732" i="1"/>
  <c r="I1732" i="1"/>
  <c r="H1732" i="1"/>
  <c r="G1732" i="1"/>
  <c r="F1732" i="1"/>
  <c r="E1732" i="1"/>
  <c r="M1731" i="1"/>
  <c r="L1731" i="1"/>
  <c r="K1731" i="1"/>
  <c r="J1731" i="1"/>
  <c r="I1731" i="1"/>
  <c r="H1731" i="1"/>
  <c r="G1731" i="1"/>
  <c r="F1731" i="1"/>
  <c r="E1731" i="1"/>
  <c r="M1730" i="1"/>
  <c r="L1730" i="1"/>
  <c r="K1730" i="1"/>
  <c r="J1730" i="1"/>
  <c r="I1730" i="1"/>
  <c r="H1730" i="1"/>
  <c r="G1730" i="1"/>
  <c r="F1730" i="1"/>
  <c r="E1730" i="1"/>
  <c r="M1729" i="1"/>
  <c r="L1729" i="1"/>
  <c r="K1729" i="1"/>
  <c r="J1729" i="1"/>
  <c r="I1729" i="1"/>
  <c r="H1729" i="1"/>
  <c r="G1729" i="1"/>
  <c r="F1729" i="1"/>
  <c r="E1729" i="1"/>
  <c r="M1728" i="1"/>
  <c r="L1728" i="1"/>
  <c r="K1728" i="1"/>
  <c r="J1728" i="1"/>
  <c r="I1728" i="1"/>
  <c r="H1728" i="1"/>
  <c r="G1728" i="1"/>
  <c r="F1728" i="1"/>
  <c r="E1728" i="1"/>
  <c r="M1727" i="1"/>
  <c r="L1727" i="1"/>
  <c r="K1727" i="1"/>
  <c r="J1727" i="1"/>
  <c r="I1727" i="1"/>
  <c r="H1727" i="1"/>
  <c r="G1727" i="1"/>
  <c r="F1727" i="1"/>
  <c r="E1727" i="1"/>
  <c r="M1726" i="1"/>
  <c r="L1726" i="1"/>
  <c r="K1726" i="1"/>
  <c r="J1726" i="1"/>
  <c r="I1726" i="1"/>
  <c r="H1726" i="1"/>
  <c r="G1726" i="1"/>
  <c r="F1726" i="1"/>
  <c r="E1726" i="1"/>
  <c r="M1725" i="1"/>
  <c r="L1725" i="1"/>
  <c r="K1725" i="1"/>
  <c r="J1725" i="1"/>
  <c r="I1725" i="1"/>
  <c r="H1725" i="1"/>
  <c r="G1725" i="1"/>
  <c r="F1725" i="1"/>
  <c r="E1725" i="1"/>
  <c r="M1724" i="1"/>
  <c r="L1724" i="1"/>
  <c r="K1724" i="1"/>
  <c r="J1724" i="1"/>
  <c r="I1724" i="1"/>
  <c r="H1724" i="1"/>
  <c r="G1724" i="1"/>
  <c r="F1724" i="1"/>
  <c r="E1724" i="1"/>
  <c r="M1723" i="1"/>
  <c r="L1723" i="1"/>
  <c r="K1723" i="1"/>
  <c r="J1723" i="1"/>
  <c r="I1723" i="1"/>
  <c r="H1723" i="1"/>
  <c r="G1723" i="1"/>
  <c r="F1723" i="1"/>
  <c r="E1723" i="1"/>
  <c r="M1722" i="1"/>
  <c r="L1722" i="1"/>
  <c r="K1722" i="1"/>
  <c r="J1722" i="1"/>
  <c r="I1722" i="1"/>
  <c r="H1722" i="1"/>
  <c r="G1722" i="1"/>
  <c r="F1722" i="1"/>
  <c r="E1722" i="1"/>
  <c r="M1721" i="1"/>
  <c r="L1721" i="1"/>
  <c r="K1721" i="1"/>
  <c r="J1721" i="1"/>
  <c r="I1721" i="1"/>
  <c r="H1721" i="1"/>
  <c r="G1721" i="1"/>
  <c r="F1721" i="1"/>
  <c r="E1721" i="1"/>
  <c r="M1720" i="1"/>
  <c r="L1720" i="1"/>
  <c r="K1720" i="1"/>
  <c r="J1720" i="1"/>
  <c r="I1720" i="1"/>
  <c r="H1720" i="1"/>
  <c r="G1720" i="1"/>
  <c r="F1720" i="1"/>
  <c r="E1720" i="1"/>
  <c r="M1719" i="1"/>
  <c r="L1719" i="1"/>
  <c r="K1719" i="1"/>
  <c r="J1719" i="1"/>
  <c r="I1719" i="1"/>
  <c r="H1719" i="1"/>
  <c r="G1719" i="1"/>
  <c r="F1719" i="1"/>
  <c r="E1719" i="1"/>
  <c r="M1718" i="1"/>
  <c r="L1718" i="1"/>
  <c r="K1718" i="1"/>
  <c r="J1718" i="1"/>
  <c r="I1718" i="1"/>
  <c r="H1718" i="1"/>
  <c r="G1718" i="1"/>
  <c r="F1718" i="1"/>
  <c r="E1718" i="1"/>
  <c r="M1717" i="1"/>
  <c r="L1717" i="1"/>
  <c r="K1717" i="1"/>
  <c r="J1717" i="1"/>
  <c r="I1717" i="1"/>
  <c r="H1717" i="1"/>
  <c r="G1717" i="1"/>
  <c r="F1717" i="1"/>
  <c r="E1717" i="1"/>
  <c r="M1716" i="1"/>
  <c r="L1716" i="1"/>
  <c r="K1716" i="1"/>
  <c r="J1716" i="1"/>
  <c r="I1716" i="1"/>
  <c r="H1716" i="1"/>
  <c r="G1716" i="1"/>
  <c r="F1716" i="1"/>
  <c r="E1716" i="1"/>
  <c r="M1715" i="1"/>
  <c r="L1715" i="1"/>
  <c r="K1715" i="1"/>
  <c r="J1715" i="1"/>
  <c r="I1715" i="1"/>
  <c r="H1715" i="1"/>
  <c r="G1715" i="1"/>
  <c r="F1715" i="1"/>
  <c r="E1715" i="1"/>
  <c r="M1714" i="1"/>
  <c r="L1714" i="1"/>
  <c r="K1714" i="1"/>
  <c r="J1714" i="1"/>
  <c r="I1714" i="1"/>
  <c r="H1714" i="1"/>
  <c r="G1714" i="1"/>
  <c r="F1714" i="1"/>
  <c r="E1714" i="1"/>
  <c r="M1713" i="1"/>
  <c r="L1713" i="1"/>
  <c r="K1713" i="1"/>
  <c r="J1713" i="1"/>
  <c r="I1713" i="1"/>
  <c r="H1713" i="1"/>
  <c r="G1713" i="1"/>
  <c r="F1713" i="1"/>
  <c r="E1713" i="1"/>
  <c r="M1712" i="1"/>
  <c r="L1712" i="1"/>
  <c r="K1712" i="1"/>
  <c r="J1712" i="1"/>
  <c r="I1712" i="1"/>
  <c r="H1712" i="1"/>
  <c r="G1712" i="1"/>
  <c r="F1712" i="1"/>
  <c r="E1712" i="1"/>
  <c r="M1711" i="1"/>
  <c r="L1711" i="1"/>
  <c r="K1711" i="1"/>
  <c r="J1711" i="1"/>
  <c r="I1711" i="1"/>
  <c r="H1711" i="1"/>
  <c r="G1711" i="1"/>
  <c r="F1711" i="1"/>
  <c r="E1711" i="1"/>
  <c r="M1710" i="1"/>
  <c r="L1710" i="1"/>
  <c r="K1710" i="1"/>
  <c r="J1710" i="1"/>
  <c r="I1710" i="1"/>
  <c r="H1710" i="1"/>
  <c r="G1710" i="1"/>
  <c r="F1710" i="1"/>
  <c r="E1710" i="1"/>
  <c r="M1709" i="1"/>
  <c r="L1709" i="1"/>
  <c r="K1709" i="1"/>
  <c r="J1709" i="1"/>
  <c r="I1709" i="1"/>
  <c r="H1709" i="1"/>
  <c r="G1709" i="1"/>
  <c r="F1709" i="1"/>
  <c r="E1709" i="1"/>
  <c r="M1708" i="1"/>
  <c r="L1708" i="1"/>
  <c r="K1708" i="1"/>
  <c r="J1708" i="1"/>
  <c r="I1708" i="1"/>
  <c r="H1708" i="1"/>
  <c r="G1708" i="1"/>
  <c r="F1708" i="1"/>
  <c r="E1708" i="1"/>
  <c r="M1707" i="1"/>
  <c r="L1707" i="1"/>
  <c r="K1707" i="1"/>
  <c r="J1707" i="1"/>
  <c r="I1707" i="1"/>
  <c r="H1707" i="1"/>
  <c r="G1707" i="1"/>
  <c r="F1707" i="1"/>
  <c r="E1707" i="1"/>
  <c r="M1706" i="1"/>
  <c r="L1706" i="1"/>
  <c r="K1706" i="1"/>
  <c r="J1706" i="1"/>
  <c r="I1706" i="1"/>
  <c r="H1706" i="1"/>
  <c r="G1706" i="1"/>
  <c r="F1706" i="1"/>
  <c r="E1706" i="1"/>
  <c r="M1705" i="1"/>
  <c r="L1705" i="1"/>
  <c r="K1705" i="1"/>
  <c r="J1705" i="1"/>
  <c r="I1705" i="1"/>
  <c r="H1705" i="1"/>
  <c r="G1705" i="1"/>
  <c r="F1705" i="1"/>
  <c r="E1705" i="1"/>
  <c r="M1704" i="1"/>
  <c r="L1704" i="1"/>
  <c r="K1704" i="1"/>
  <c r="J1704" i="1"/>
  <c r="I1704" i="1"/>
  <c r="H1704" i="1"/>
  <c r="G1704" i="1"/>
  <c r="F1704" i="1"/>
  <c r="E1704" i="1"/>
  <c r="M1703" i="1"/>
  <c r="L1703" i="1"/>
  <c r="K1703" i="1"/>
  <c r="J1703" i="1"/>
  <c r="I1703" i="1"/>
  <c r="H1703" i="1"/>
  <c r="G1703" i="1"/>
  <c r="F1703" i="1"/>
  <c r="E1703" i="1"/>
  <c r="M1702" i="1"/>
  <c r="L1702" i="1"/>
  <c r="K1702" i="1"/>
  <c r="J1702" i="1"/>
  <c r="I1702" i="1"/>
  <c r="H1702" i="1"/>
  <c r="G1702" i="1"/>
  <c r="F1702" i="1"/>
  <c r="E1702" i="1"/>
  <c r="M1701" i="1"/>
  <c r="L1701" i="1"/>
  <c r="K1701" i="1"/>
  <c r="J1701" i="1"/>
  <c r="I1701" i="1"/>
  <c r="H1701" i="1"/>
  <c r="G1701" i="1"/>
  <c r="F1701" i="1"/>
  <c r="E1701" i="1"/>
  <c r="M1700" i="1"/>
  <c r="L1700" i="1"/>
  <c r="K1700" i="1"/>
  <c r="J1700" i="1"/>
  <c r="I1700" i="1"/>
  <c r="H1700" i="1"/>
  <c r="G1700" i="1"/>
  <c r="F1700" i="1"/>
  <c r="E1700" i="1"/>
  <c r="M1699" i="1"/>
  <c r="L1699" i="1"/>
  <c r="K1699" i="1"/>
  <c r="J1699" i="1"/>
  <c r="I1699" i="1"/>
  <c r="H1699" i="1"/>
  <c r="G1699" i="1"/>
  <c r="F1699" i="1"/>
  <c r="E1699" i="1"/>
  <c r="M1698" i="1"/>
  <c r="L1698" i="1"/>
  <c r="K1698" i="1"/>
  <c r="J1698" i="1"/>
  <c r="I1698" i="1"/>
  <c r="H1698" i="1"/>
  <c r="G1698" i="1"/>
  <c r="F1698" i="1"/>
  <c r="E1698" i="1"/>
  <c r="M1697" i="1"/>
  <c r="L1697" i="1"/>
  <c r="K1697" i="1"/>
  <c r="J1697" i="1"/>
  <c r="I1697" i="1"/>
  <c r="H1697" i="1"/>
  <c r="G1697" i="1"/>
  <c r="F1697" i="1"/>
  <c r="E1697" i="1"/>
  <c r="M1696" i="1"/>
  <c r="L1696" i="1"/>
  <c r="K1696" i="1"/>
  <c r="J1696" i="1"/>
  <c r="I1696" i="1"/>
  <c r="H1696" i="1"/>
  <c r="G1696" i="1"/>
  <c r="F1696" i="1"/>
  <c r="E1696" i="1"/>
  <c r="M1695" i="1"/>
  <c r="L1695" i="1"/>
  <c r="K1695" i="1"/>
  <c r="J1695" i="1"/>
  <c r="I1695" i="1"/>
  <c r="H1695" i="1"/>
  <c r="G1695" i="1"/>
  <c r="F1695" i="1"/>
  <c r="E1695" i="1"/>
  <c r="M1694" i="1"/>
  <c r="L1694" i="1"/>
  <c r="K1694" i="1"/>
  <c r="J1694" i="1"/>
  <c r="I1694" i="1"/>
  <c r="H1694" i="1"/>
  <c r="G1694" i="1"/>
  <c r="F1694" i="1"/>
  <c r="E1694" i="1"/>
  <c r="M1693" i="1"/>
  <c r="L1693" i="1"/>
  <c r="K1693" i="1"/>
  <c r="J1693" i="1"/>
  <c r="I1693" i="1"/>
  <c r="H1693" i="1"/>
  <c r="G1693" i="1"/>
  <c r="F1693" i="1"/>
  <c r="E1693" i="1"/>
  <c r="M1692" i="1"/>
  <c r="L1692" i="1"/>
  <c r="K1692" i="1"/>
  <c r="J1692" i="1"/>
  <c r="I1692" i="1"/>
  <c r="H1692" i="1"/>
  <c r="G1692" i="1"/>
  <c r="F1692" i="1"/>
  <c r="E1692" i="1"/>
  <c r="M1691" i="1"/>
  <c r="L1691" i="1"/>
  <c r="K1691" i="1"/>
  <c r="J1691" i="1"/>
  <c r="I1691" i="1"/>
  <c r="H1691" i="1"/>
  <c r="G1691" i="1"/>
  <c r="F1691" i="1"/>
  <c r="E1691" i="1"/>
  <c r="M1690" i="1"/>
  <c r="L1690" i="1"/>
  <c r="K1690" i="1"/>
  <c r="J1690" i="1"/>
  <c r="I1690" i="1"/>
  <c r="H1690" i="1"/>
  <c r="G1690" i="1"/>
  <c r="F1690" i="1"/>
  <c r="E1690" i="1"/>
  <c r="M1689" i="1"/>
  <c r="L1689" i="1"/>
  <c r="K1689" i="1"/>
  <c r="J1689" i="1"/>
  <c r="I1689" i="1"/>
  <c r="H1689" i="1"/>
  <c r="G1689" i="1"/>
  <c r="F1689" i="1"/>
  <c r="E1689" i="1"/>
  <c r="M1688" i="1"/>
  <c r="L1688" i="1"/>
  <c r="K1688" i="1"/>
  <c r="J1688" i="1"/>
  <c r="I1688" i="1"/>
  <c r="H1688" i="1"/>
  <c r="G1688" i="1"/>
  <c r="F1688" i="1"/>
  <c r="E1688" i="1"/>
  <c r="M1687" i="1"/>
  <c r="L1687" i="1"/>
  <c r="K1687" i="1"/>
  <c r="J1687" i="1"/>
  <c r="I1687" i="1"/>
  <c r="H1687" i="1"/>
  <c r="G1687" i="1"/>
  <c r="F1687" i="1"/>
  <c r="E1687" i="1"/>
  <c r="M1686" i="1"/>
  <c r="L1686" i="1"/>
  <c r="K1686" i="1"/>
  <c r="J1686" i="1"/>
  <c r="I1686" i="1"/>
  <c r="H1686" i="1"/>
  <c r="G1686" i="1"/>
  <c r="F1686" i="1"/>
  <c r="E1686" i="1"/>
  <c r="M1685" i="1"/>
  <c r="L1685" i="1"/>
  <c r="K1685" i="1"/>
  <c r="J1685" i="1"/>
  <c r="I1685" i="1"/>
  <c r="H1685" i="1"/>
  <c r="G1685" i="1"/>
  <c r="F1685" i="1"/>
  <c r="E1685" i="1"/>
  <c r="M1684" i="1"/>
  <c r="L1684" i="1"/>
  <c r="K1684" i="1"/>
  <c r="J1684" i="1"/>
  <c r="I1684" i="1"/>
  <c r="H1684" i="1"/>
  <c r="G1684" i="1"/>
  <c r="F1684" i="1"/>
  <c r="E1684" i="1"/>
  <c r="M1683" i="1"/>
  <c r="L1683" i="1"/>
  <c r="K1683" i="1"/>
  <c r="J1683" i="1"/>
  <c r="I1683" i="1"/>
  <c r="H1683" i="1"/>
  <c r="G1683" i="1"/>
  <c r="F1683" i="1"/>
  <c r="E1683" i="1"/>
  <c r="M1682" i="1"/>
  <c r="L1682" i="1"/>
  <c r="K1682" i="1"/>
  <c r="J1682" i="1"/>
  <c r="I1682" i="1"/>
  <c r="H1682" i="1"/>
  <c r="G1682" i="1"/>
  <c r="F1682" i="1"/>
  <c r="E1682" i="1"/>
  <c r="M1681" i="1"/>
  <c r="L1681" i="1"/>
  <c r="K1681" i="1"/>
  <c r="J1681" i="1"/>
  <c r="I1681" i="1"/>
  <c r="H1681" i="1"/>
  <c r="G1681" i="1"/>
  <c r="F1681" i="1"/>
  <c r="E1681" i="1"/>
  <c r="M1680" i="1"/>
  <c r="L1680" i="1"/>
  <c r="K1680" i="1"/>
  <c r="J1680" i="1"/>
  <c r="I1680" i="1"/>
  <c r="H1680" i="1"/>
  <c r="G1680" i="1"/>
  <c r="F1680" i="1"/>
  <c r="E1680" i="1"/>
  <c r="M1679" i="1"/>
  <c r="L1679" i="1"/>
  <c r="K1679" i="1"/>
  <c r="J1679" i="1"/>
  <c r="I1679" i="1"/>
  <c r="H1679" i="1"/>
  <c r="G1679" i="1"/>
  <c r="F1679" i="1"/>
  <c r="E1679" i="1"/>
  <c r="M1678" i="1"/>
  <c r="L1678" i="1"/>
  <c r="K1678" i="1"/>
  <c r="J1678" i="1"/>
  <c r="I1678" i="1"/>
  <c r="H1678" i="1"/>
  <c r="G1678" i="1"/>
  <c r="F1678" i="1"/>
  <c r="E1678" i="1"/>
  <c r="M1677" i="1"/>
  <c r="L1677" i="1"/>
  <c r="K1677" i="1"/>
  <c r="J1677" i="1"/>
  <c r="I1677" i="1"/>
  <c r="H1677" i="1"/>
  <c r="G1677" i="1"/>
  <c r="F1677" i="1"/>
  <c r="E1677" i="1"/>
  <c r="M1676" i="1"/>
  <c r="L1676" i="1"/>
  <c r="K1676" i="1"/>
  <c r="J1676" i="1"/>
  <c r="I1676" i="1"/>
  <c r="H1676" i="1"/>
  <c r="G1676" i="1"/>
  <c r="F1676" i="1"/>
  <c r="E1676" i="1"/>
  <c r="M1675" i="1"/>
  <c r="L1675" i="1"/>
  <c r="K1675" i="1"/>
  <c r="J1675" i="1"/>
  <c r="I1675" i="1"/>
  <c r="H1675" i="1"/>
  <c r="G1675" i="1"/>
  <c r="F1675" i="1"/>
  <c r="E1675" i="1"/>
  <c r="M1674" i="1"/>
  <c r="L1674" i="1"/>
  <c r="K1674" i="1"/>
  <c r="J1674" i="1"/>
  <c r="I1674" i="1"/>
  <c r="H1674" i="1"/>
  <c r="G1674" i="1"/>
  <c r="F1674" i="1"/>
  <c r="E1674" i="1"/>
  <c r="M1673" i="1"/>
  <c r="L1673" i="1"/>
  <c r="K1673" i="1"/>
  <c r="J1673" i="1"/>
  <c r="I1673" i="1"/>
  <c r="H1673" i="1"/>
  <c r="G1673" i="1"/>
  <c r="F1673" i="1"/>
  <c r="E1673" i="1"/>
  <c r="M1672" i="1"/>
  <c r="L1672" i="1"/>
  <c r="K1672" i="1"/>
  <c r="J1672" i="1"/>
  <c r="I1672" i="1"/>
  <c r="H1672" i="1"/>
  <c r="G1672" i="1"/>
  <c r="F1672" i="1"/>
  <c r="E1672" i="1"/>
  <c r="M1671" i="1"/>
  <c r="L1671" i="1"/>
  <c r="K1671" i="1"/>
  <c r="J1671" i="1"/>
  <c r="I1671" i="1"/>
  <c r="H1671" i="1"/>
  <c r="G1671" i="1"/>
  <c r="F1671" i="1"/>
  <c r="E1671" i="1"/>
  <c r="M1670" i="1"/>
  <c r="L1670" i="1"/>
  <c r="K1670" i="1"/>
  <c r="J1670" i="1"/>
  <c r="I1670" i="1"/>
  <c r="H1670" i="1"/>
  <c r="G1670" i="1"/>
  <c r="F1670" i="1"/>
  <c r="E1670" i="1"/>
  <c r="M1669" i="1"/>
  <c r="L1669" i="1"/>
  <c r="K1669" i="1"/>
  <c r="J1669" i="1"/>
  <c r="I1669" i="1"/>
  <c r="H1669" i="1"/>
  <c r="G1669" i="1"/>
  <c r="F1669" i="1"/>
  <c r="E1669" i="1"/>
  <c r="M1668" i="1"/>
  <c r="L1668" i="1"/>
  <c r="K1668" i="1"/>
  <c r="J1668" i="1"/>
  <c r="I1668" i="1"/>
  <c r="H1668" i="1"/>
  <c r="G1668" i="1"/>
  <c r="F1668" i="1"/>
  <c r="E1668" i="1"/>
  <c r="M1667" i="1"/>
  <c r="L1667" i="1"/>
  <c r="K1667" i="1"/>
  <c r="J1667" i="1"/>
  <c r="I1667" i="1"/>
  <c r="H1667" i="1"/>
  <c r="G1667" i="1"/>
  <c r="F1667" i="1"/>
  <c r="E1667" i="1"/>
  <c r="M1666" i="1"/>
  <c r="L1666" i="1"/>
  <c r="K1666" i="1"/>
  <c r="J1666" i="1"/>
  <c r="I1666" i="1"/>
  <c r="H1666" i="1"/>
  <c r="G1666" i="1"/>
  <c r="F1666" i="1"/>
  <c r="E1666" i="1"/>
  <c r="M1665" i="1"/>
  <c r="L1665" i="1"/>
  <c r="K1665" i="1"/>
  <c r="J1665" i="1"/>
  <c r="I1665" i="1"/>
  <c r="H1665" i="1"/>
  <c r="G1665" i="1"/>
  <c r="F1665" i="1"/>
  <c r="E1665" i="1"/>
  <c r="M1664" i="1"/>
  <c r="L1664" i="1"/>
  <c r="K1664" i="1"/>
  <c r="J1664" i="1"/>
  <c r="I1664" i="1"/>
  <c r="H1664" i="1"/>
  <c r="G1664" i="1"/>
  <c r="F1664" i="1"/>
  <c r="E1664" i="1"/>
  <c r="M1663" i="1"/>
  <c r="L1663" i="1"/>
  <c r="K1663" i="1"/>
  <c r="J1663" i="1"/>
  <c r="I1663" i="1"/>
  <c r="H1663" i="1"/>
  <c r="G1663" i="1"/>
  <c r="F1663" i="1"/>
  <c r="E1663" i="1"/>
  <c r="M1662" i="1"/>
  <c r="L1662" i="1"/>
  <c r="K1662" i="1"/>
  <c r="J1662" i="1"/>
  <c r="I1662" i="1"/>
  <c r="H1662" i="1"/>
  <c r="G1662" i="1"/>
  <c r="F1662" i="1"/>
  <c r="E1662" i="1"/>
  <c r="M1661" i="1"/>
  <c r="L1661" i="1"/>
  <c r="K1661" i="1"/>
  <c r="J1661" i="1"/>
  <c r="I1661" i="1"/>
  <c r="H1661" i="1"/>
  <c r="G1661" i="1"/>
  <c r="F1661" i="1"/>
  <c r="E1661" i="1"/>
  <c r="M1660" i="1"/>
  <c r="L1660" i="1"/>
  <c r="K1660" i="1"/>
  <c r="J1660" i="1"/>
  <c r="I1660" i="1"/>
  <c r="H1660" i="1"/>
  <c r="G1660" i="1"/>
  <c r="F1660" i="1"/>
  <c r="E1660" i="1"/>
  <c r="M1659" i="1"/>
  <c r="L1659" i="1"/>
  <c r="K1659" i="1"/>
  <c r="J1659" i="1"/>
  <c r="I1659" i="1"/>
  <c r="H1659" i="1"/>
  <c r="G1659" i="1"/>
  <c r="F1659" i="1"/>
  <c r="E1659" i="1"/>
  <c r="M1658" i="1"/>
  <c r="L1658" i="1"/>
  <c r="K1658" i="1"/>
  <c r="J1658" i="1"/>
  <c r="I1658" i="1"/>
  <c r="H1658" i="1"/>
  <c r="G1658" i="1"/>
  <c r="F1658" i="1"/>
  <c r="E1658" i="1"/>
  <c r="M1657" i="1"/>
  <c r="L1657" i="1"/>
  <c r="K1657" i="1"/>
  <c r="J1657" i="1"/>
  <c r="I1657" i="1"/>
  <c r="H1657" i="1"/>
  <c r="G1657" i="1"/>
  <c r="F1657" i="1"/>
  <c r="E1657" i="1"/>
  <c r="M1656" i="1"/>
  <c r="L1656" i="1"/>
  <c r="K1656" i="1"/>
  <c r="J1656" i="1"/>
  <c r="I1656" i="1"/>
  <c r="H1656" i="1"/>
  <c r="G1656" i="1"/>
  <c r="F1656" i="1"/>
  <c r="E1656" i="1"/>
  <c r="M1655" i="1"/>
  <c r="L1655" i="1"/>
  <c r="K1655" i="1"/>
  <c r="J1655" i="1"/>
  <c r="I1655" i="1"/>
  <c r="H1655" i="1"/>
  <c r="G1655" i="1"/>
  <c r="F1655" i="1"/>
  <c r="E1655" i="1"/>
  <c r="M1654" i="1"/>
  <c r="L1654" i="1"/>
  <c r="K1654" i="1"/>
  <c r="J1654" i="1"/>
  <c r="I1654" i="1"/>
  <c r="H1654" i="1"/>
  <c r="G1654" i="1"/>
  <c r="F1654" i="1"/>
  <c r="E1654" i="1"/>
  <c r="M1653" i="1"/>
  <c r="L1653" i="1"/>
  <c r="K1653" i="1"/>
  <c r="J1653" i="1"/>
  <c r="I1653" i="1"/>
  <c r="H1653" i="1"/>
  <c r="G1653" i="1"/>
  <c r="F1653" i="1"/>
  <c r="E1653" i="1"/>
  <c r="M1652" i="1"/>
  <c r="L1652" i="1"/>
  <c r="K1652" i="1"/>
  <c r="J1652" i="1"/>
  <c r="I1652" i="1"/>
  <c r="H1652" i="1"/>
  <c r="G1652" i="1"/>
  <c r="F1652" i="1"/>
  <c r="E1652" i="1"/>
  <c r="M1651" i="1"/>
  <c r="L1651" i="1"/>
  <c r="K1651" i="1"/>
  <c r="J1651" i="1"/>
  <c r="I1651" i="1"/>
  <c r="H1651" i="1"/>
  <c r="G1651" i="1"/>
  <c r="F1651" i="1"/>
  <c r="E1651" i="1"/>
  <c r="M1650" i="1"/>
  <c r="L1650" i="1"/>
  <c r="K1650" i="1"/>
  <c r="J1650" i="1"/>
  <c r="I1650" i="1"/>
  <c r="H1650" i="1"/>
  <c r="G1650" i="1"/>
  <c r="F1650" i="1"/>
  <c r="E1650" i="1"/>
  <c r="M1649" i="1"/>
  <c r="L1649" i="1"/>
  <c r="K1649" i="1"/>
  <c r="J1649" i="1"/>
  <c r="I1649" i="1"/>
  <c r="H1649" i="1"/>
  <c r="G1649" i="1"/>
  <c r="F1649" i="1"/>
  <c r="E1649" i="1"/>
  <c r="M1648" i="1"/>
  <c r="L1648" i="1"/>
  <c r="K1648" i="1"/>
  <c r="J1648" i="1"/>
  <c r="I1648" i="1"/>
  <c r="H1648" i="1"/>
  <c r="G1648" i="1"/>
  <c r="F1648" i="1"/>
  <c r="E1648" i="1"/>
  <c r="M1647" i="1"/>
  <c r="L1647" i="1"/>
  <c r="K1647" i="1"/>
  <c r="J1647" i="1"/>
  <c r="I1647" i="1"/>
  <c r="H1647" i="1"/>
  <c r="G1647" i="1"/>
  <c r="F1647" i="1"/>
  <c r="E1647" i="1"/>
  <c r="M1646" i="1"/>
  <c r="L1646" i="1"/>
  <c r="K1646" i="1"/>
  <c r="J1646" i="1"/>
  <c r="I1646" i="1"/>
  <c r="H1646" i="1"/>
  <c r="G1646" i="1"/>
  <c r="F1646" i="1"/>
  <c r="E1646" i="1"/>
  <c r="M1645" i="1"/>
  <c r="L1645" i="1"/>
  <c r="K1645" i="1"/>
  <c r="J1645" i="1"/>
  <c r="I1645" i="1"/>
  <c r="H1645" i="1"/>
  <c r="G1645" i="1"/>
  <c r="F1645" i="1"/>
  <c r="E1645" i="1"/>
  <c r="M1644" i="1"/>
  <c r="L1644" i="1"/>
  <c r="K1644" i="1"/>
  <c r="J1644" i="1"/>
  <c r="I1644" i="1"/>
  <c r="H1644" i="1"/>
  <c r="G1644" i="1"/>
  <c r="F1644" i="1"/>
  <c r="E1644" i="1"/>
  <c r="M1643" i="1"/>
  <c r="L1643" i="1"/>
  <c r="K1643" i="1"/>
  <c r="J1643" i="1"/>
  <c r="I1643" i="1"/>
  <c r="H1643" i="1"/>
  <c r="G1643" i="1"/>
  <c r="F1643" i="1"/>
  <c r="E1643" i="1"/>
  <c r="M1642" i="1"/>
  <c r="L1642" i="1"/>
  <c r="K1642" i="1"/>
  <c r="J1642" i="1"/>
  <c r="I1642" i="1"/>
  <c r="H1642" i="1"/>
  <c r="G1642" i="1"/>
  <c r="F1642" i="1"/>
  <c r="E1642" i="1"/>
  <c r="M1641" i="1"/>
  <c r="L1641" i="1"/>
  <c r="K1641" i="1"/>
  <c r="J1641" i="1"/>
  <c r="I1641" i="1"/>
  <c r="H1641" i="1"/>
  <c r="G1641" i="1"/>
  <c r="F1641" i="1"/>
  <c r="E1641" i="1"/>
  <c r="M1640" i="1"/>
  <c r="L1640" i="1"/>
  <c r="K1640" i="1"/>
  <c r="J1640" i="1"/>
  <c r="I1640" i="1"/>
  <c r="H1640" i="1"/>
  <c r="G1640" i="1"/>
  <c r="F1640" i="1"/>
  <c r="E1640" i="1"/>
  <c r="M1639" i="1"/>
  <c r="L1639" i="1"/>
  <c r="K1639" i="1"/>
  <c r="J1639" i="1"/>
  <c r="I1639" i="1"/>
  <c r="H1639" i="1"/>
  <c r="G1639" i="1"/>
  <c r="F1639" i="1"/>
  <c r="E1639" i="1"/>
  <c r="M1638" i="1"/>
  <c r="L1638" i="1"/>
  <c r="K1638" i="1"/>
  <c r="J1638" i="1"/>
  <c r="I1638" i="1"/>
  <c r="H1638" i="1"/>
  <c r="G1638" i="1"/>
  <c r="F1638" i="1"/>
  <c r="E1638" i="1"/>
  <c r="M1637" i="1"/>
  <c r="L1637" i="1"/>
  <c r="K1637" i="1"/>
  <c r="J1637" i="1"/>
  <c r="I1637" i="1"/>
  <c r="H1637" i="1"/>
  <c r="G1637" i="1"/>
  <c r="F1637" i="1"/>
  <c r="E1637" i="1"/>
  <c r="M1636" i="1"/>
  <c r="L1636" i="1"/>
  <c r="K1636" i="1"/>
  <c r="J1636" i="1"/>
  <c r="I1636" i="1"/>
  <c r="H1636" i="1"/>
  <c r="G1636" i="1"/>
  <c r="F1636" i="1"/>
  <c r="E1636" i="1"/>
  <c r="M1635" i="1"/>
  <c r="L1635" i="1"/>
  <c r="K1635" i="1"/>
  <c r="J1635" i="1"/>
  <c r="I1635" i="1"/>
  <c r="H1635" i="1"/>
  <c r="G1635" i="1"/>
  <c r="F1635" i="1"/>
  <c r="E1635" i="1"/>
  <c r="M1634" i="1"/>
  <c r="L1634" i="1"/>
  <c r="K1634" i="1"/>
  <c r="J1634" i="1"/>
  <c r="I1634" i="1"/>
  <c r="H1634" i="1"/>
  <c r="G1634" i="1"/>
  <c r="F1634" i="1"/>
  <c r="E1634" i="1"/>
  <c r="M1633" i="1"/>
  <c r="L1633" i="1"/>
  <c r="K1633" i="1"/>
  <c r="J1633" i="1"/>
  <c r="I1633" i="1"/>
  <c r="H1633" i="1"/>
  <c r="G1633" i="1"/>
  <c r="F1633" i="1"/>
  <c r="E1633" i="1"/>
  <c r="M1632" i="1"/>
  <c r="L1632" i="1"/>
  <c r="K1632" i="1"/>
  <c r="J1632" i="1"/>
  <c r="I1632" i="1"/>
  <c r="H1632" i="1"/>
  <c r="G1632" i="1"/>
  <c r="F1632" i="1"/>
  <c r="E1632" i="1"/>
  <c r="M1631" i="1"/>
  <c r="L1631" i="1"/>
  <c r="K1631" i="1"/>
  <c r="J1631" i="1"/>
  <c r="I1631" i="1"/>
  <c r="H1631" i="1"/>
  <c r="G1631" i="1"/>
  <c r="F1631" i="1"/>
  <c r="E1631" i="1"/>
  <c r="M1630" i="1"/>
  <c r="L1630" i="1"/>
  <c r="K1630" i="1"/>
  <c r="J1630" i="1"/>
  <c r="I1630" i="1"/>
  <c r="H1630" i="1"/>
  <c r="G1630" i="1"/>
  <c r="F1630" i="1"/>
  <c r="E1630" i="1"/>
  <c r="M1629" i="1"/>
  <c r="L1629" i="1"/>
  <c r="K1629" i="1"/>
  <c r="J1629" i="1"/>
  <c r="I1629" i="1"/>
  <c r="H1629" i="1"/>
  <c r="G1629" i="1"/>
  <c r="F1629" i="1"/>
  <c r="E1629" i="1"/>
  <c r="M1628" i="1"/>
  <c r="L1628" i="1"/>
  <c r="K1628" i="1"/>
  <c r="J1628" i="1"/>
  <c r="I1628" i="1"/>
  <c r="H1628" i="1"/>
  <c r="G1628" i="1"/>
  <c r="F1628" i="1"/>
  <c r="E1628" i="1"/>
  <c r="M1627" i="1"/>
  <c r="L1627" i="1"/>
  <c r="K1627" i="1"/>
  <c r="J1627" i="1"/>
  <c r="I1627" i="1"/>
  <c r="H1627" i="1"/>
  <c r="G1627" i="1"/>
  <c r="F1627" i="1"/>
  <c r="E1627" i="1"/>
  <c r="M1626" i="1"/>
  <c r="L1626" i="1"/>
  <c r="K1626" i="1"/>
  <c r="J1626" i="1"/>
  <c r="I1626" i="1"/>
  <c r="H1626" i="1"/>
  <c r="G1626" i="1"/>
  <c r="F1626" i="1"/>
  <c r="E1626" i="1"/>
  <c r="M1625" i="1"/>
  <c r="L1625" i="1"/>
  <c r="K1625" i="1"/>
  <c r="J1625" i="1"/>
  <c r="I1625" i="1"/>
  <c r="H1625" i="1"/>
  <c r="G1625" i="1"/>
  <c r="F1625" i="1"/>
  <c r="E1625" i="1"/>
  <c r="M1624" i="1"/>
  <c r="L1624" i="1"/>
  <c r="K1624" i="1"/>
  <c r="J1624" i="1"/>
  <c r="I1624" i="1"/>
  <c r="H1624" i="1"/>
  <c r="G1624" i="1"/>
  <c r="F1624" i="1"/>
  <c r="E1624" i="1"/>
  <c r="M1623" i="1"/>
  <c r="L1623" i="1"/>
  <c r="K1623" i="1"/>
  <c r="J1623" i="1"/>
  <c r="I1623" i="1"/>
  <c r="H1623" i="1"/>
  <c r="G1623" i="1"/>
  <c r="F1623" i="1"/>
  <c r="E1623" i="1"/>
  <c r="M1622" i="1"/>
  <c r="L1622" i="1"/>
  <c r="K1622" i="1"/>
  <c r="J1622" i="1"/>
  <c r="I1622" i="1"/>
  <c r="H1622" i="1"/>
  <c r="G1622" i="1"/>
  <c r="F1622" i="1"/>
  <c r="E1622" i="1"/>
  <c r="M1621" i="1"/>
  <c r="L1621" i="1"/>
  <c r="K1621" i="1"/>
  <c r="J1621" i="1"/>
  <c r="I1621" i="1"/>
  <c r="H1621" i="1"/>
  <c r="G1621" i="1"/>
  <c r="F1621" i="1"/>
  <c r="E1621" i="1"/>
  <c r="M1620" i="1"/>
  <c r="L1620" i="1"/>
  <c r="K1620" i="1"/>
  <c r="J1620" i="1"/>
  <c r="I1620" i="1"/>
  <c r="H1620" i="1"/>
  <c r="G1620" i="1"/>
  <c r="F1620" i="1"/>
  <c r="E1620" i="1"/>
  <c r="M1619" i="1"/>
  <c r="L1619" i="1"/>
  <c r="K1619" i="1"/>
  <c r="J1619" i="1"/>
  <c r="I1619" i="1"/>
  <c r="H1619" i="1"/>
  <c r="G1619" i="1"/>
  <c r="F1619" i="1"/>
  <c r="E1619" i="1"/>
  <c r="M1618" i="1"/>
  <c r="L1618" i="1"/>
  <c r="K1618" i="1"/>
  <c r="J1618" i="1"/>
  <c r="I1618" i="1"/>
  <c r="H1618" i="1"/>
  <c r="G1618" i="1"/>
  <c r="F1618" i="1"/>
  <c r="E1618" i="1"/>
  <c r="M1617" i="1"/>
  <c r="L1617" i="1"/>
  <c r="K1617" i="1"/>
  <c r="J1617" i="1"/>
  <c r="I1617" i="1"/>
  <c r="H1617" i="1"/>
  <c r="G1617" i="1"/>
  <c r="F1617" i="1"/>
  <c r="E1617" i="1"/>
  <c r="M1616" i="1"/>
  <c r="L1616" i="1"/>
  <c r="K1616" i="1"/>
  <c r="J1616" i="1"/>
  <c r="I1616" i="1"/>
  <c r="H1616" i="1"/>
  <c r="G1616" i="1"/>
  <c r="F1616" i="1"/>
  <c r="E1616" i="1"/>
  <c r="M1615" i="1"/>
  <c r="L1615" i="1"/>
  <c r="K1615" i="1"/>
  <c r="J1615" i="1"/>
  <c r="I1615" i="1"/>
  <c r="H1615" i="1"/>
  <c r="G1615" i="1"/>
  <c r="F1615" i="1"/>
  <c r="E1615" i="1"/>
  <c r="M1614" i="1"/>
  <c r="L1614" i="1"/>
  <c r="K1614" i="1"/>
  <c r="J1614" i="1"/>
  <c r="I1614" i="1"/>
  <c r="H1614" i="1"/>
  <c r="G1614" i="1"/>
  <c r="F1614" i="1"/>
  <c r="E1614" i="1"/>
  <c r="M1613" i="1"/>
  <c r="L1613" i="1"/>
  <c r="K1613" i="1"/>
  <c r="J1613" i="1"/>
  <c r="I1613" i="1"/>
  <c r="H1613" i="1"/>
  <c r="G1613" i="1"/>
  <c r="F1613" i="1"/>
  <c r="E1613" i="1"/>
  <c r="M1612" i="1"/>
  <c r="L1612" i="1"/>
  <c r="K1612" i="1"/>
  <c r="J1612" i="1"/>
  <c r="I1612" i="1"/>
  <c r="H1612" i="1"/>
  <c r="G1612" i="1"/>
  <c r="F1612" i="1"/>
  <c r="E1612" i="1"/>
  <c r="M1611" i="1"/>
  <c r="L1611" i="1"/>
  <c r="K1611" i="1"/>
  <c r="J1611" i="1"/>
  <c r="I1611" i="1"/>
  <c r="H1611" i="1"/>
  <c r="G1611" i="1"/>
  <c r="F1611" i="1"/>
  <c r="E1611" i="1"/>
  <c r="M1610" i="1"/>
  <c r="L1610" i="1"/>
  <c r="K1610" i="1"/>
  <c r="J1610" i="1"/>
  <c r="I1610" i="1"/>
  <c r="H1610" i="1"/>
  <c r="G1610" i="1"/>
  <c r="F1610" i="1"/>
  <c r="E1610" i="1"/>
  <c r="M1609" i="1"/>
  <c r="L1609" i="1"/>
  <c r="K1609" i="1"/>
  <c r="J1609" i="1"/>
  <c r="I1609" i="1"/>
  <c r="H1609" i="1"/>
  <c r="G1609" i="1"/>
  <c r="F1609" i="1"/>
  <c r="E1609" i="1"/>
  <c r="M1608" i="1"/>
  <c r="L1608" i="1"/>
  <c r="K1608" i="1"/>
  <c r="J1608" i="1"/>
  <c r="I1608" i="1"/>
  <c r="H1608" i="1"/>
  <c r="G1608" i="1"/>
  <c r="F1608" i="1"/>
  <c r="E1608" i="1"/>
  <c r="M1607" i="1"/>
  <c r="L1607" i="1"/>
  <c r="K1607" i="1"/>
  <c r="J1607" i="1"/>
  <c r="I1607" i="1"/>
  <c r="H1607" i="1"/>
  <c r="G1607" i="1"/>
  <c r="F1607" i="1"/>
  <c r="E1607" i="1"/>
  <c r="M1606" i="1"/>
  <c r="L1606" i="1"/>
  <c r="K1606" i="1"/>
  <c r="J1606" i="1"/>
  <c r="I1606" i="1"/>
  <c r="H1606" i="1"/>
  <c r="G1606" i="1"/>
  <c r="F1606" i="1"/>
  <c r="E1606" i="1"/>
  <c r="M1605" i="1"/>
  <c r="L1605" i="1"/>
  <c r="K1605" i="1"/>
  <c r="J1605" i="1"/>
  <c r="I1605" i="1"/>
  <c r="H1605" i="1"/>
  <c r="G1605" i="1"/>
  <c r="F1605" i="1"/>
  <c r="E1605" i="1"/>
  <c r="M1604" i="1"/>
  <c r="L1604" i="1"/>
  <c r="K1604" i="1"/>
  <c r="J1604" i="1"/>
  <c r="I1604" i="1"/>
  <c r="H1604" i="1"/>
  <c r="G1604" i="1"/>
  <c r="F1604" i="1"/>
  <c r="E1604" i="1"/>
  <c r="M1603" i="1"/>
  <c r="L1603" i="1"/>
  <c r="K1603" i="1"/>
  <c r="J1603" i="1"/>
  <c r="I1603" i="1"/>
  <c r="H1603" i="1"/>
  <c r="G1603" i="1"/>
  <c r="F1603" i="1"/>
  <c r="E1603" i="1"/>
  <c r="M1602" i="1"/>
  <c r="L1602" i="1"/>
  <c r="K1602" i="1"/>
  <c r="J1602" i="1"/>
  <c r="I1602" i="1"/>
  <c r="H1602" i="1"/>
  <c r="G1602" i="1"/>
  <c r="F1602" i="1"/>
  <c r="E1602" i="1"/>
  <c r="M1601" i="1"/>
  <c r="L1601" i="1"/>
  <c r="K1601" i="1"/>
  <c r="J1601" i="1"/>
  <c r="I1601" i="1"/>
  <c r="H1601" i="1"/>
  <c r="G1601" i="1"/>
  <c r="F1601" i="1"/>
  <c r="E1601" i="1"/>
  <c r="M1600" i="1"/>
  <c r="L1600" i="1"/>
  <c r="K1600" i="1"/>
  <c r="J1600" i="1"/>
  <c r="I1600" i="1"/>
  <c r="H1600" i="1"/>
  <c r="G1600" i="1"/>
  <c r="F1600" i="1"/>
  <c r="E1600" i="1"/>
  <c r="M1599" i="1"/>
  <c r="L1599" i="1"/>
  <c r="K1599" i="1"/>
  <c r="J1599" i="1"/>
  <c r="I1599" i="1"/>
  <c r="H1599" i="1"/>
  <c r="G1599" i="1"/>
  <c r="F1599" i="1"/>
  <c r="E1599" i="1"/>
  <c r="M1598" i="1"/>
  <c r="L1598" i="1"/>
  <c r="K1598" i="1"/>
  <c r="J1598" i="1"/>
  <c r="I1598" i="1"/>
  <c r="H1598" i="1"/>
  <c r="G1598" i="1"/>
  <c r="F1598" i="1"/>
  <c r="E1598" i="1"/>
  <c r="M1597" i="1"/>
  <c r="L1597" i="1"/>
  <c r="K1597" i="1"/>
  <c r="J1597" i="1"/>
  <c r="I1597" i="1"/>
  <c r="H1597" i="1"/>
  <c r="G1597" i="1"/>
  <c r="F1597" i="1"/>
  <c r="E1597" i="1"/>
  <c r="M1596" i="1"/>
  <c r="L1596" i="1"/>
  <c r="K1596" i="1"/>
  <c r="J1596" i="1"/>
  <c r="I1596" i="1"/>
  <c r="H1596" i="1"/>
  <c r="G1596" i="1"/>
  <c r="F1596" i="1"/>
  <c r="E1596" i="1"/>
  <c r="M1595" i="1"/>
  <c r="L1595" i="1"/>
  <c r="K1595" i="1"/>
  <c r="J1595" i="1"/>
  <c r="I1595" i="1"/>
  <c r="H1595" i="1"/>
  <c r="G1595" i="1"/>
  <c r="F1595" i="1"/>
  <c r="E1595" i="1"/>
  <c r="M1594" i="1"/>
  <c r="L1594" i="1"/>
  <c r="K1594" i="1"/>
  <c r="J1594" i="1"/>
  <c r="I1594" i="1"/>
  <c r="H1594" i="1"/>
  <c r="G1594" i="1"/>
  <c r="F1594" i="1"/>
  <c r="E1594" i="1"/>
  <c r="M1593" i="1"/>
  <c r="L1593" i="1"/>
  <c r="K1593" i="1"/>
  <c r="J1593" i="1"/>
  <c r="I1593" i="1"/>
  <c r="H1593" i="1"/>
  <c r="G1593" i="1"/>
  <c r="F1593" i="1"/>
  <c r="E1593" i="1"/>
  <c r="M1592" i="1"/>
  <c r="L1592" i="1"/>
  <c r="K1592" i="1"/>
  <c r="J1592" i="1"/>
  <c r="I1592" i="1"/>
  <c r="H1592" i="1"/>
  <c r="G1592" i="1"/>
  <c r="F1592" i="1"/>
  <c r="E1592" i="1"/>
  <c r="M1591" i="1"/>
  <c r="L1591" i="1"/>
  <c r="K1591" i="1"/>
  <c r="J1591" i="1"/>
  <c r="I1591" i="1"/>
  <c r="H1591" i="1"/>
  <c r="G1591" i="1"/>
  <c r="F1591" i="1"/>
  <c r="E1591" i="1"/>
  <c r="M1590" i="1"/>
  <c r="L1590" i="1"/>
  <c r="K1590" i="1"/>
  <c r="J1590" i="1"/>
  <c r="I1590" i="1"/>
  <c r="H1590" i="1"/>
  <c r="G1590" i="1"/>
  <c r="F1590" i="1"/>
  <c r="E1590" i="1"/>
  <c r="M1589" i="1"/>
  <c r="L1589" i="1"/>
  <c r="K1589" i="1"/>
  <c r="J1589" i="1"/>
  <c r="I1589" i="1"/>
  <c r="H1589" i="1"/>
  <c r="G1589" i="1"/>
  <c r="F1589" i="1"/>
  <c r="E1589" i="1"/>
  <c r="M1588" i="1"/>
  <c r="L1588" i="1"/>
  <c r="K1588" i="1"/>
  <c r="J1588" i="1"/>
  <c r="I1588" i="1"/>
  <c r="H1588" i="1"/>
  <c r="G1588" i="1"/>
  <c r="F1588" i="1"/>
  <c r="E1588" i="1"/>
  <c r="M1587" i="1"/>
  <c r="L1587" i="1"/>
  <c r="K1587" i="1"/>
  <c r="J1587" i="1"/>
  <c r="I1587" i="1"/>
  <c r="H1587" i="1"/>
  <c r="G1587" i="1"/>
  <c r="F1587" i="1"/>
  <c r="E1587" i="1"/>
  <c r="M1586" i="1"/>
  <c r="L1586" i="1"/>
  <c r="K1586" i="1"/>
  <c r="J1586" i="1"/>
  <c r="I1586" i="1"/>
  <c r="H1586" i="1"/>
  <c r="G1586" i="1"/>
  <c r="F1586" i="1"/>
  <c r="E1586" i="1"/>
  <c r="M1585" i="1"/>
  <c r="L1585" i="1"/>
  <c r="K1585" i="1"/>
  <c r="J1585" i="1"/>
  <c r="I1585" i="1"/>
  <c r="H1585" i="1"/>
  <c r="G1585" i="1"/>
  <c r="F1585" i="1"/>
  <c r="E1585" i="1"/>
  <c r="M1584" i="1"/>
  <c r="L1584" i="1"/>
  <c r="K1584" i="1"/>
  <c r="J1584" i="1"/>
  <c r="I1584" i="1"/>
  <c r="H1584" i="1"/>
  <c r="G1584" i="1"/>
  <c r="F1584" i="1"/>
  <c r="E1584" i="1"/>
  <c r="M1583" i="1"/>
  <c r="L1583" i="1"/>
  <c r="K1583" i="1"/>
  <c r="J1583" i="1"/>
  <c r="I1583" i="1"/>
  <c r="H1583" i="1"/>
  <c r="G1583" i="1"/>
  <c r="F1583" i="1"/>
  <c r="E1583" i="1"/>
  <c r="M1582" i="1"/>
  <c r="L1582" i="1"/>
  <c r="K1582" i="1"/>
  <c r="J1582" i="1"/>
  <c r="I1582" i="1"/>
  <c r="H1582" i="1"/>
  <c r="G1582" i="1"/>
  <c r="F1582" i="1"/>
  <c r="E1582" i="1"/>
  <c r="M1581" i="1"/>
  <c r="L1581" i="1"/>
  <c r="K1581" i="1"/>
  <c r="J1581" i="1"/>
  <c r="I1581" i="1"/>
  <c r="H1581" i="1"/>
  <c r="G1581" i="1"/>
  <c r="F1581" i="1"/>
  <c r="E1581" i="1"/>
  <c r="M1580" i="1"/>
  <c r="L1580" i="1"/>
  <c r="K1580" i="1"/>
  <c r="J1580" i="1"/>
  <c r="I1580" i="1"/>
  <c r="H1580" i="1"/>
  <c r="G1580" i="1"/>
  <c r="F1580" i="1"/>
  <c r="E1580" i="1"/>
  <c r="M1579" i="1"/>
  <c r="L1579" i="1"/>
  <c r="K1579" i="1"/>
  <c r="J1579" i="1"/>
  <c r="I1579" i="1"/>
  <c r="H1579" i="1"/>
  <c r="G1579" i="1"/>
  <c r="F1579" i="1"/>
  <c r="E1579" i="1"/>
  <c r="M1578" i="1"/>
  <c r="L1578" i="1"/>
  <c r="K1578" i="1"/>
  <c r="J1578" i="1"/>
  <c r="I1578" i="1"/>
  <c r="H1578" i="1"/>
  <c r="G1578" i="1"/>
  <c r="F1578" i="1"/>
  <c r="E1578" i="1"/>
  <c r="M1577" i="1"/>
  <c r="L1577" i="1"/>
  <c r="K1577" i="1"/>
  <c r="J1577" i="1"/>
  <c r="I1577" i="1"/>
  <c r="H1577" i="1"/>
  <c r="G1577" i="1"/>
  <c r="F1577" i="1"/>
  <c r="E1577" i="1"/>
  <c r="M1576" i="1"/>
  <c r="L1576" i="1"/>
  <c r="K1576" i="1"/>
  <c r="J1576" i="1"/>
  <c r="I1576" i="1"/>
  <c r="H1576" i="1"/>
  <c r="G1576" i="1"/>
  <c r="F1576" i="1"/>
  <c r="E1576" i="1"/>
  <c r="M1575" i="1"/>
  <c r="L1575" i="1"/>
  <c r="K1575" i="1"/>
  <c r="J1575" i="1"/>
  <c r="I1575" i="1"/>
  <c r="H1575" i="1"/>
  <c r="G1575" i="1"/>
  <c r="F1575" i="1"/>
  <c r="E1575" i="1"/>
  <c r="M1574" i="1"/>
  <c r="L1574" i="1"/>
  <c r="K1574" i="1"/>
  <c r="J1574" i="1"/>
  <c r="I1574" i="1"/>
  <c r="H1574" i="1"/>
  <c r="G1574" i="1"/>
  <c r="F1574" i="1"/>
  <c r="E1574" i="1"/>
  <c r="M1573" i="1"/>
  <c r="L1573" i="1"/>
  <c r="K1573" i="1"/>
  <c r="J1573" i="1"/>
  <c r="I1573" i="1"/>
  <c r="H1573" i="1"/>
  <c r="G1573" i="1"/>
  <c r="F1573" i="1"/>
  <c r="E1573" i="1"/>
  <c r="M1572" i="1"/>
  <c r="L1572" i="1"/>
  <c r="K1572" i="1"/>
  <c r="J1572" i="1"/>
  <c r="I1572" i="1"/>
  <c r="H1572" i="1"/>
  <c r="G1572" i="1"/>
  <c r="F1572" i="1"/>
  <c r="E1572" i="1"/>
  <c r="M1571" i="1"/>
  <c r="L1571" i="1"/>
  <c r="K1571" i="1"/>
  <c r="J1571" i="1"/>
  <c r="I1571" i="1"/>
  <c r="H1571" i="1"/>
  <c r="G1571" i="1"/>
  <c r="F1571" i="1"/>
  <c r="E1571" i="1"/>
  <c r="M1570" i="1"/>
  <c r="L1570" i="1"/>
  <c r="K1570" i="1"/>
  <c r="J1570" i="1"/>
  <c r="I1570" i="1"/>
  <c r="H1570" i="1"/>
  <c r="G1570" i="1"/>
  <c r="F1570" i="1"/>
  <c r="E1570" i="1"/>
  <c r="M1569" i="1"/>
  <c r="L1569" i="1"/>
  <c r="K1569" i="1"/>
  <c r="J1569" i="1"/>
  <c r="I1569" i="1"/>
  <c r="H1569" i="1"/>
  <c r="G1569" i="1"/>
  <c r="F1569" i="1"/>
  <c r="E1569" i="1"/>
  <c r="M1568" i="1"/>
  <c r="L1568" i="1"/>
  <c r="K1568" i="1"/>
  <c r="J1568" i="1"/>
  <c r="I1568" i="1"/>
  <c r="H1568" i="1"/>
  <c r="G1568" i="1"/>
  <c r="F1568" i="1"/>
  <c r="E1568" i="1"/>
  <c r="M1567" i="1"/>
  <c r="L1567" i="1"/>
  <c r="K1567" i="1"/>
  <c r="J1567" i="1"/>
  <c r="I1567" i="1"/>
  <c r="H1567" i="1"/>
  <c r="G1567" i="1"/>
  <c r="F1567" i="1"/>
  <c r="E1567" i="1"/>
  <c r="M1566" i="1"/>
  <c r="L1566" i="1"/>
  <c r="K1566" i="1"/>
  <c r="J1566" i="1"/>
  <c r="I1566" i="1"/>
  <c r="H1566" i="1"/>
  <c r="G1566" i="1"/>
  <c r="F1566" i="1"/>
  <c r="E1566" i="1"/>
  <c r="M1565" i="1"/>
  <c r="L1565" i="1"/>
  <c r="K1565" i="1"/>
  <c r="J1565" i="1"/>
  <c r="I1565" i="1"/>
  <c r="H1565" i="1"/>
  <c r="G1565" i="1"/>
  <c r="F1565" i="1"/>
  <c r="E1565" i="1"/>
  <c r="M1564" i="1"/>
  <c r="L1564" i="1"/>
  <c r="K1564" i="1"/>
  <c r="J1564" i="1"/>
  <c r="I1564" i="1"/>
  <c r="H1564" i="1"/>
  <c r="G1564" i="1"/>
  <c r="F1564" i="1"/>
  <c r="E1564" i="1"/>
  <c r="M1563" i="1"/>
  <c r="L1563" i="1"/>
  <c r="K1563" i="1"/>
  <c r="J1563" i="1"/>
  <c r="I1563" i="1"/>
  <c r="H1563" i="1"/>
  <c r="G1563" i="1"/>
  <c r="F1563" i="1"/>
  <c r="E1563" i="1"/>
  <c r="M1562" i="1"/>
  <c r="L1562" i="1"/>
  <c r="K1562" i="1"/>
  <c r="J1562" i="1"/>
  <c r="I1562" i="1"/>
  <c r="H1562" i="1"/>
  <c r="G1562" i="1"/>
  <c r="F1562" i="1"/>
  <c r="E1562" i="1"/>
  <c r="M1561" i="1"/>
  <c r="L1561" i="1"/>
  <c r="K1561" i="1"/>
  <c r="J1561" i="1"/>
  <c r="I1561" i="1"/>
  <c r="H1561" i="1"/>
  <c r="G1561" i="1"/>
  <c r="F1561" i="1"/>
  <c r="E1561" i="1"/>
  <c r="M1560" i="1"/>
  <c r="L1560" i="1"/>
  <c r="K1560" i="1"/>
  <c r="J1560" i="1"/>
  <c r="I1560" i="1"/>
  <c r="H1560" i="1"/>
  <c r="G1560" i="1"/>
  <c r="F1560" i="1"/>
  <c r="E1560" i="1"/>
  <c r="M1559" i="1"/>
  <c r="L1559" i="1"/>
  <c r="K1559" i="1"/>
  <c r="J1559" i="1"/>
  <c r="I1559" i="1"/>
  <c r="H1559" i="1"/>
  <c r="G1559" i="1"/>
  <c r="F1559" i="1"/>
  <c r="E1559" i="1"/>
  <c r="M1558" i="1"/>
  <c r="L1558" i="1"/>
  <c r="K1558" i="1"/>
  <c r="J1558" i="1"/>
  <c r="I1558" i="1"/>
  <c r="H1558" i="1"/>
  <c r="G1558" i="1"/>
  <c r="F1558" i="1"/>
  <c r="E1558" i="1"/>
  <c r="M1557" i="1"/>
  <c r="L1557" i="1"/>
  <c r="K1557" i="1"/>
  <c r="J1557" i="1"/>
  <c r="I1557" i="1"/>
  <c r="H1557" i="1"/>
  <c r="G1557" i="1"/>
  <c r="F1557" i="1"/>
  <c r="E1557" i="1"/>
  <c r="M1556" i="1"/>
  <c r="L1556" i="1"/>
  <c r="K1556" i="1"/>
  <c r="J1556" i="1"/>
  <c r="I1556" i="1"/>
  <c r="H1556" i="1"/>
  <c r="G1556" i="1"/>
  <c r="F1556" i="1"/>
  <c r="E1556" i="1"/>
  <c r="M1555" i="1"/>
  <c r="L1555" i="1"/>
  <c r="K1555" i="1"/>
  <c r="J1555" i="1"/>
  <c r="I1555" i="1"/>
  <c r="H1555" i="1"/>
  <c r="G1555" i="1"/>
  <c r="F1555" i="1"/>
  <c r="E1555" i="1"/>
  <c r="M1554" i="1"/>
  <c r="L1554" i="1"/>
  <c r="K1554" i="1"/>
  <c r="J1554" i="1"/>
  <c r="I1554" i="1"/>
  <c r="H1554" i="1"/>
  <c r="G1554" i="1"/>
  <c r="F1554" i="1"/>
  <c r="E1554" i="1"/>
  <c r="M1553" i="1"/>
  <c r="L1553" i="1"/>
  <c r="K1553" i="1"/>
  <c r="J1553" i="1"/>
  <c r="I1553" i="1"/>
  <c r="H1553" i="1"/>
  <c r="G1553" i="1"/>
  <c r="F1553" i="1"/>
  <c r="E1553" i="1"/>
  <c r="M1552" i="1"/>
  <c r="L1552" i="1"/>
  <c r="K1552" i="1"/>
  <c r="J1552" i="1"/>
  <c r="I1552" i="1"/>
  <c r="H1552" i="1"/>
  <c r="G1552" i="1"/>
  <c r="F1552" i="1"/>
  <c r="E1552" i="1"/>
  <c r="M1551" i="1"/>
  <c r="L1551" i="1"/>
  <c r="K1551" i="1"/>
  <c r="J1551" i="1"/>
  <c r="I1551" i="1"/>
  <c r="H1551" i="1"/>
  <c r="G1551" i="1"/>
  <c r="F1551" i="1"/>
  <c r="E1551" i="1"/>
  <c r="M1550" i="1"/>
  <c r="L1550" i="1"/>
  <c r="K1550" i="1"/>
  <c r="J1550" i="1"/>
  <c r="I1550" i="1"/>
  <c r="H1550" i="1"/>
  <c r="G1550" i="1"/>
  <c r="F1550" i="1"/>
  <c r="E1550" i="1"/>
  <c r="M1549" i="1"/>
  <c r="L1549" i="1"/>
  <c r="K1549" i="1"/>
  <c r="J1549" i="1"/>
  <c r="I1549" i="1"/>
  <c r="H1549" i="1"/>
  <c r="G1549" i="1"/>
  <c r="F1549" i="1"/>
  <c r="E1549" i="1"/>
  <c r="M1548" i="1"/>
  <c r="L1548" i="1"/>
  <c r="K1548" i="1"/>
  <c r="J1548" i="1"/>
  <c r="I1548" i="1"/>
  <c r="H1548" i="1"/>
  <c r="G1548" i="1"/>
  <c r="F1548" i="1"/>
  <c r="E1548" i="1"/>
  <c r="M1547" i="1"/>
  <c r="L1547" i="1"/>
  <c r="K1547" i="1"/>
  <c r="J1547" i="1"/>
  <c r="I1547" i="1"/>
  <c r="H1547" i="1"/>
  <c r="G1547" i="1"/>
  <c r="F1547" i="1"/>
  <c r="E1547" i="1"/>
  <c r="M1546" i="1"/>
  <c r="L1546" i="1"/>
  <c r="K1546" i="1"/>
  <c r="J1546" i="1"/>
  <c r="I1546" i="1"/>
  <c r="H1546" i="1"/>
  <c r="G1546" i="1"/>
  <c r="F1546" i="1"/>
  <c r="E1546" i="1"/>
  <c r="M1545" i="1"/>
  <c r="L1545" i="1"/>
  <c r="K1545" i="1"/>
  <c r="J1545" i="1"/>
  <c r="I1545" i="1"/>
  <c r="H1545" i="1"/>
  <c r="G1545" i="1"/>
  <c r="F1545" i="1"/>
  <c r="E1545" i="1"/>
  <c r="M1544" i="1"/>
  <c r="L1544" i="1"/>
  <c r="K1544" i="1"/>
  <c r="J1544" i="1"/>
  <c r="I1544" i="1"/>
  <c r="H1544" i="1"/>
  <c r="G1544" i="1"/>
  <c r="F1544" i="1"/>
  <c r="E1544" i="1"/>
  <c r="M1543" i="1"/>
  <c r="L1543" i="1"/>
  <c r="K1543" i="1"/>
  <c r="J1543" i="1"/>
  <c r="I1543" i="1"/>
  <c r="H1543" i="1"/>
  <c r="G1543" i="1"/>
  <c r="F1543" i="1"/>
  <c r="E1543" i="1"/>
  <c r="M1542" i="1"/>
  <c r="L1542" i="1"/>
  <c r="K1542" i="1"/>
  <c r="J1542" i="1"/>
  <c r="I1542" i="1"/>
  <c r="H1542" i="1"/>
  <c r="G1542" i="1"/>
  <c r="F1542" i="1"/>
  <c r="E1542" i="1"/>
  <c r="M1541" i="1"/>
  <c r="L1541" i="1"/>
  <c r="K1541" i="1"/>
  <c r="J1541" i="1"/>
  <c r="I1541" i="1"/>
  <c r="H1541" i="1"/>
  <c r="G1541" i="1"/>
  <c r="F1541" i="1"/>
  <c r="E1541" i="1"/>
  <c r="M1540" i="1"/>
  <c r="L1540" i="1"/>
  <c r="K1540" i="1"/>
  <c r="J1540" i="1"/>
  <c r="I1540" i="1"/>
  <c r="H1540" i="1"/>
  <c r="G1540" i="1"/>
  <c r="F1540" i="1"/>
  <c r="E1540" i="1"/>
  <c r="M1539" i="1"/>
  <c r="L1539" i="1"/>
  <c r="K1539" i="1"/>
  <c r="J1539" i="1"/>
  <c r="I1539" i="1"/>
  <c r="H1539" i="1"/>
  <c r="G1539" i="1"/>
  <c r="F1539" i="1"/>
  <c r="E1539" i="1"/>
  <c r="M1538" i="1"/>
  <c r="L1538" i="1"/>
  <c r="K1538" i="1"/>
  <c r="J1538" i="1"/>
  <c r="I1538" i="1"/>
  <c r="H1538" i="1"/>
  <c r="G1538" i="1"/>
  <c r="F1538" i="1"/>
  <c r="E1538" i="1"/>
  <c r="M1537" i="1"/>
  <c r="L1537" i="1"/>
  <c r="K1537" i="1"/>
  <c r="J1537" i="1"/>
  <c r="I1537" i="1"/>
  <c r="H1537" i="1"/>
  <c r="G1537" i="1"/>
  <c r="F1537" i="1"/>
  <c r="E1537" i="1"/>
  <c r="M1536" i="1"/>
  <c r="L1536" i="1"/>
  <c r="K1536" i="1"/>
  <c r="J1536" i="1"/>
  <c r="I1536" i="1"/>
  <c r="H1536" i="1"/>
  <c r="G1536" i="1"/>
  <c r="F1536" i="1"/>
  <c r="E1536" i="1"/>
  <c r="M1535" i="1"/>
  <c r="L1535" i="1"/>
  <c r="K1535" i="1"/>
  <c r="J1535" i="1"/>
  <c r="I1535" i="1"/>
  <c r="H1535" i="1"/>
  <c r="G1535" i="1"/>
  <c r="F1535" i="1"/>
  <c r="E1535" i="1"/>
  <c r="M1534" i="1"/>
  <c r="L1534" i="1"/>
  <c r="K1534" i="1"/>
  <c r="J1534" i="1"/>
  <c r="I1534" i="1"/>
  <c r="H1534" i="1"/>
  <c r="G1534" i="1"/>
  <c r="F1534" i="1"/>
  <c r="E1534" i="1"/>
  <c r="M1533" i="1"/>
  <c r="L1533" i="1"/>
  <c r="K1533" i="1"/>
  <c r="J1533" i="1"/>
  <c r="I1533" i="1"/>
  <c r="H1533" i="1"/>
  <c r="G1533" i="1"/>
  <c r="F1533" i="1"/>
  <c r="E1533" i="1"/>
  <c r="M1532" i="1"/>
  <c r="L1532" i="1"/>
  <c r="K1532" i="1"/>
  <c r="J1532" i="1"/>
  <c r="I1532" i="1"/>
  <c r="H1532" i="1"/>
  <c r="G1532" i="1"/>
  <c r="F1532" i="1"/>
  <c r="E1532" i="1"/>
  <c r="M1531" i="1"/>
  <c r="L1531" i="1"/>
  <c r="K1531" i="1"/>
  <c r="J1531" i="1"/>
  <c r="I1531" i="1"/>
  <c r="H1531" i="1"/>
  <c r="G1531" i="1"/>
  <c r="F1531" i="1"/>
  <c r="E1531" i="1"/>
  <c r="M1530" i="1"/>
  <c r="L1530" i="1"/>
  <c r="K1530" i="1"/>
  <c r="J1530" i="1"/>
  <c r="I1530" i="1"/>
  <c r="H1530" i="1"/>
  <c r="G1530" i="1"/>
  <c r="F1530" i="1"/>
  <c r="E1530" i="1"/>
  <c r="M1529" i="1"/>
  <c r="L1529" i="1"/>
  <c r="K1529" i="1"/>
  <c r="J1529" i="1"/>
  <c r="I1529" i="1"/>
  <c r="H1529" i="1"/>
  <c r="G1529" i="1"/>
  <c r="F1529" i="1"/>
  <c r="E1529" i="1"/>
  <c r="M1528" i="1"/>
  <c r="L1528" i="1"/>
  <c r="K1528" i="1"/>
  <c r="J1528" i="1"/>
  <c r="I1528" i="1"/>
  <c r="H1528" i="1"/>
  <c r="G1528" i="1"/>
  <c r="F1528" i="1"/>
  <c r="E1528" i="1"/>
  <c r="M1527" i="1"/>
  <c r="L1527" i="1"/>
  <c r="K1527" i="1"/>
  <c r="J1527" i="1"/>
  <c r="I1527" i="1"/>
  <c r="H1527" i="1"/>
  <c r="G1527" i="1"/>
  <c r="F1527" i="1"/>
  <c r="E1527" i="1"/>
  <c r="M1526" i="1"/>
  <c r="L1526" i="1"/>
  <c r="K1526" i="1"/>
  <c r="J1526" i="1"/>
  <c r="I1526" i="1"/>
  <c r="H1526" i="1"/>
  <c r="G1526" i="1"/>
  <c r="F1526" i="1"/>
  <c r="E1526" i="1"/>
  <c r="M1525" i="1"/>
  <c r="L1525" i="1"/>
  <c r="K1525" i="1"/>
  <c r="J1525" i="1"/>
  <c r="I1525" i="1"/>
  <c r="H1525" i="1"/>
  <c r="G1525" i="1"/>
  <c r="F1525" i="1"/>
  <c r="E1525" i="1"/>
  <c r="M1524" i="1"/>
  <c r="L1524" i="1"/>
  <c r="K1524" i="1"/>
  <c r="J1524" i="1"/>
  <c r="I1524" i="1"/>
  <c r="H1524" i="1"/>
  <c r="G1524" i="1"/>
  <c r="F1524" i="1"/>
  <c r="E1524" i="1"/>
  <c r="M1523" i="1"/>
  <c r="L1523" i="1"/>
  <c r="K1523" i="1"/>
  <c r="J1523" i="1"/>
  <c r="I1523" i="1"/>
  <c r="H1523" i="1"/>
  <c r="G1523" i="1"/>
  <c r="F1523" i="1"/>
  <c r="E1523" i="1"/>
  <c r="M1522" i="1"/>
  <c r="L1522" i="1"/>
  <c r="K1522" i="1"/>
  <c r="J1522" i="1"/>
  <c r="I1522" i="1"/>
  <c r="H1522" i="1"/>
  <c r="G1522" i="1"/>
  <c r="F1522" i="1"/>
  <c r="E1522" i="1"/>
  <c r="M1521" i="1"/>
  <c r="L1521" i="1"/>
  <c r="K1521" i="1"/>
  <c r="J1521" i="1"/>
  <c r="I1521" i="1"/>
  <c r="H1521" i="1"/>
  <c r="G1521" i="1"/>
  <c r="F1521" i="1"/>
  <c r="E1521" i="1"/>
  <c r="M1520" i="1"/>
  <c r="L1520" i="1"/>
  <c r="K1520" i="1"/>
  <c r="J1520" i="1"/>
  <c r="I1520" i="1"/>
  <c r="H1520" i="1"/>
  <c r="G1520" i="1"/>
  <c r="F1520" i="1"/>
  <c r="E1520" i="1"/>
  <c r="M1519" i="1"/>
  <c r="L1519" i="1"/>
  <c r="K1519" i="1"/>
  <c r="J1519" i="1"/>
  <c r="I1519" i="1"/>
  <c r="H1519" i="1"/>
  <c r="G1519" i="1"/>
  <c r="F1519" i="1"/>
  <c r="E1519" i="1"/>
  <c r="M1518" i="1"/>
  <c r="L1518" i="1"/>
  <c r="K1518" i="1"/>
  <c r="J1518" i="1"/>
  <c r="I1518" i="1"/>
  <c r="H1518" i="1"/>
  <c r="G1518" i="1"/>
  <c r="F1518" i="1"/>
  <c r="E1518" i="1"/>
  <c r="M1517" i="1"/>
  <c r="L1517" i="1"/>
  <c r="K1517" i="1"/>
  <c r="J1517" i="1"/>
  <c r="I1517" i="1"/>
  <c r="H1517" i="1"/>
  <c r="G1517" i="1"/>
  <c r="F1517" i="1"/>
  <c r="E1517" i="1"/>
  <c r="M1516" i="1"/>
  <c r="L1516" i="1"/>
  <c r="K1516" i="1"/>
  <c r="J1516" i="1"/>
  <c r="I1516" i="1"/>
  <c r="H1516" i="1"/>
  <c r="G1516" i="1"/>
  <c r="F1516" i="1"/>
  <c r="E1516" i="1"/>
  <c r="M1515" i="1"/>
  <c r="L1515" i="1"/>
  <c r="K1515" i="1"/>
  <c r="J1515" i="1"/>
  <c r="I1515" i="1"/>
  <c r="H1515" i="1"/>
  <c r="G1515" i="1"/>
  <c r="F1515" i="1"/>
  <c r="E1515" i="1"/>
  <c r="M1514" i="1"/>
  <c r="L1514" i="1"/>
  <c r="K1514" i="1"/>
  <c r="J1514" i="1"/>
  <c r="I1514" i="1"/>
  <c r="H1514" i="1"/>
  <c r="G1514" i="1"/>
  <c r="F1514" i="1"/>
  <c r="E1514" i="1"/>
  <c r="M1513" i="1"/>
  <c r="L1513" i="1"/>
  <c r="K1513" i="1"/>
  <c r="J1513" i="1"/>
  <c r="I1513" i="1"/>
  <c r="H1513" i="1"/>
  <c r="G1513" i="1"/>
  <c r="F1513" i="1"/>
  <c r="E1513" i="1"/>
  <c r="M1512" i="1"/>
  <c r="L1512" i="1"/>
  <c r="K1512" i="1"/>
  <c r="J1512" i="1"/>
  <c r="I1512" i="1"/>
  <c r="H1512" i="1"/>
  <c r="G1512" i="1"/>
  <c r="F1512" i="1"/>
  <c r="E1512" i="1"/>
  <c r="M1511" i="1"/>
  <c r="L1511" i="1"/>
  <c r="K1511" i="1"/>
  <c r="J1511" i="1"/>
  <c r="I1511" i="1"/>
  <c r="H1511" i="1"/>
  <c r="G1511" i="1"/>
  <c r="F1511" i="1"/>
  <c r="E1511" i="1"/>
  <c r="M1510" i="1"/>
  <c r="L1510" i="1"/>
  <c r="K1510" i="1"/>
  <c r="J1510" i="1"/>
  <c r="I1510" i="1"/>
  <c r="H1510" i="1"/>
  <c r="G1510" i="1"/>
  <c r="F1510" i="1"/>
  <c r="E1510" i="1"/>
  <c r="M1509" i="1"/>
  <c r="L1509" i="1"/>
  <c r="K1509" i="1"/>
  <c r="J1509" i="1"/>
  <c r="I1509" i="1"/>
  <c r="H1509" i="1"/>
  <c r="G1509" i="1"/>
  <c r="F1509" i="1"/>
  <c r="E1509" i="1"/>
  <c r="M1508" i="1"/>
  <c r="L1508" i="1"/>
  <c r="K1508" i="1"/>
  <c r="J1508" i="1"/>
  <c r="I1508" i="1"/>
  <c r="H1508" i="1"/>
  <c r="G1508" i="1"/>
  <c r="F1508" i="1"/>
  <c r="E1508" i="1"/>
  <c r="M1507" i="1"/>
  <c r="L1507" i="1"/>
  <c r="K1507" i="1"/>
  <c r="J1507" i="1"/>
  <c r="I1507" i="1"/>
  <c r="H1507" i="1"/>
  <c r="G1507" i="1"/>
  <c r="F1507" i="1"/>
  <c r="E1507" i="1"/>
  <c r="M1506" i="1"/>
  <c r="L1506" i="1"/>
  <c r="K1506" i="1"/>
  <c r="J1506" i="1"/>
  <c r="I1506" i="1"/>
  <c r="H1506" i="1"/>
  <c r="G1506" i="1"/>
  <c r="F1506" i="1"/>
  <c r="E1506" i="1"/>
  <c r="M1505" i="1"/>
  <c r="L1505" i="1"/>
  <c r="K1505" i="1"/>
  <c r="J1505" i="1"/>
  <c r="I1505" i="1"/>
  <c r="H1505" i="1"/>
  <c r="G1505" i="1"/>
  <c r="F1505" i="1"/>
  <c r="E1505" i="1"/>
  <c r="M1504" i="1"/>
  <c r="L1504" i="1"/>
  <c r="K1504" i="1"/>
  <c r="J1504" i="1"/>
  <c r="I1504" i="1"/>
  <c r="H1504" i="1"/>
  <c r="G1504" i="1"/>
  <c r="F1504" i="1"/>
  <c r="E1504" i="1"/>
  <c r="M1503" i="1"/>
  <c r="L1503" i="1"/>
  <c r="K1503" i="1"/>
  <c r="J1503" i="1"/>
  <c r="I1503" i="1"/>
  <c r="H1503" i="1"/>
  <c r="G1503" i="1"/>
  <c r="F1503" i="1"/>
  <c r="E1503" i="1"/>
  <c r="M1502" i="1"/>
  <c r="L1502" i="1"/>
  <c r="K1502" i="1"/>
  <c r="J1502" i="1"/>
  <c r="I1502" i="1"/>
  <c r="H1502" i="1"/>
  <c r="G1502" i="1"/>
  <c r="F1502" i="1"/>
  <c r="E1502" i="1"/>
  <c r="M1501" i="1"/>
  <c r="L1501" i="1"/>
  <c r="K1501" i="1"/>
  <c r="J1501" i="1"/>
  <c r="I1501" i="1"/>
  <c r="H1501" i="1"/>
  <c r="G1501" i="1"/>
  <c r="F1501" i="1"/>
  <c r="E1501" i="1"/>
  <c r="M1500" i="1"/>
  <c r="L1500" i="1"/>
  <c r="K1500" i="1"/>
  <c r="J1500" i="1"/>
  <c r="I1500" i="1"/>
  <c r="H1500" i="1"/>
  <c r="G1500" i="1"/>
  <c r="F1500" i="1"/>
  <c r="E1500" i="1"/>
  <c r="M1499" i="1"/>
  <c r="L1499" i="1"/>
  <c r="K1499" i="1"/>
  <c r="J1499" i="1"/>
  <c r="I1499" i="1"/>
  <c r="H1499" i="1"/>
  <c r="G1499" i="1"/>
  <c r="F1499" i="1"/>
  <c r="E1499" i="1"/>
  <c r="M1498" i="1"/>
  <c r="L1498" i="1"/>
  <c r="K1498" i="1"/>
  <c r="J1498" i="1"/>
  <c r="I1498" i="1"/>
  <c r="H1498" i="1"/>
  <c r="G1498" i="1"/>
  <c r="F1498" i="1"/>
  <c r="E1498" i="1"/>
  <c r="M1497" i="1"/>
  <c r="L1497" i="1"/>
  <c r="K1497" i="1"/>
  <c r="J1497" i="1"/>
  <c r="I1497" i="1"/>
  <c r="H1497" i="1"/>
  <c r="G1497" i="1"/>
  <c r="F1497" i="1"/>
  <c r="E1497" i="1"/>
  <c r="M1496" i="1"/>
  <c r="L1496" i="1"/>
  <c r="K1496" i="1"/>
  <c r="J1496" i="1"/>
  <c r="I1496" i="1"/>
  <c r="H1496" i="1"/>
  <c r="G1496" i="1"/>
  <c r="F1496" i="1"/>
  <c r="E1496" i="1"/>
  <c r="M1495" i="1"/>
  <c r="L1495" i="1"/>
  <c r="K1495" i="1"/>
  <c r="J1495" i="1"/>
  <c r="I1495" i="1"/>
  <c r="H1495" i="1"/>
  <c r="G1495" i="1"/>
  <c r="F1495" i="1"/>
  <c r="E1495" i="1"/>
  <c r="M1494" i="1"/>
  <c r="L1494" i="1"/>
  <c r="K1494" i="1"/>
  <c r="J1494" i="1"/>
  <c r="I1494" i="1"/>
  <c r="H1494" i="1"/>
  <c r="G1494" i="1"/>
  <c r="F1494" i="1"/>
  <c r="E1494" i="1"/>
  <c r="M1493" i="1"/>
  <c r="L1493" i="1"/>
  <c r="K1493" i="1"/>
  <c r="J1493" i="1"/>
  <c r="I1493" i="1"/>
  <c r="H1493" i="1"/>
  <c r="G1493" i="1"/>
  <c r="F1493" i="1"/>
  <c r="E1493" i="1"/>
  <c r="M1492" i="1"/>
  <c r="L1492" i="1"/>
  <c r="K1492" i="1"/>
  <c r="J1492" i="1"/>
  <c r="I1492" i="1"/>
  <c r="H1492" i="1"/>
  <c r="G1492" i="1"/>
  <c r="F1492" i="1"/>
  <c r="E1492" i="1"/>
  <c r="M1491" i="1"/>
  <c r="L1491" i="1"/>
  <c r="K1491" i="1"/>
  <c r="J1491" i="1"/>
  <c r="I1491" i="1"/>
  <c r="H1491" i="1"/>
  <c r="G1491" i="1"/>
  <c r="F1491" i="1"/>
  <c r="E1491" i="1"/>
  <c r="M1490" i="1"/>
  <c r="L1490" i="1"/>
  <c r="K1490" i="1"/>
  <c r="J1490" i="1"/>
  <c r="I1490" i="1"/>
  <c r="H1490" i="1"/>
  <c r="G1490" i="1"/>
  <c r="F1490" i="1"/>
  <c r="E1490" i="1"/>
  <c r="M1489" i="1"/>
  <c r="L1489" i="1"/>
  <c r="K1489" i="1"/>
  <c r="J1489" i="1"/>
  <c r="I1489" i="1"/>
  <c r="H1489" i="1"/>
  <c r="G1489" i="1"/>
  <c r="F1489" i="1"/>
  <c r="E1489" i="1"/>
  <c r="M1488" i="1"/>
  <c r="L1488" i="1"/>
  <c r="K1488" i="1"/>
  <c r="J1488" i="1"/>
  <c r="I1488" i="1"/>
  <c r="H1488" i="1"/>
  <c r="G1488" i="1"/>
  <c r="F1488" i="1"/>
  <c r="E1488" i="1"/>
  <c r="M1487" i="1"/>
  <c r="L1487" i="1"/>
  <c r="K1487" i="1"/>
  <c r="J1487" i="1"/>
  <c r="I1487" i="1"/>
  <c r="H1487" i="1"/>
  <c r="G1487" i="1"/>
  <c r="F1487" i="1"/>
  <c r="E1487" i="1"/>
  <c r="M1486" i="1"/>
  <c r="L1486" i="1"/>
  <c r="K1486" i="1"/>
  <c r="J1486" i="1"/>
  <c r="I1486" i="1"/>
  <c r="H1486" i="1"/>
  <c r="G1486" i="1"/>
  <c r="F1486" i="1"/>
  <c r="E1486" i="1"/>
  <c r="M1485" i="1"/>
  <c r="L1485" i="1"/>
  <c r="K1485" i="1"/>
  <c r="J1485" i="1"/>
  <c r="I1485" i="1"/>
  <c r="H1485" i="1"/>
  <c r="G1485" i="1"/>
  <c r="F1485" i="1"/>
  <c r="E1485" i="1"/>
  <c r="M1484" i="1"/>
  <c r="L1484" i="1"/>
  <c r="K1484" i="1"/>
  <c r="J1484" i="1"/>
  <c r="I1484" i="1"/>
  <c r="H1484" i="1"/>
  <c r="G1484" i="1"/>
  <c r="F1484" i="1"/>
  <c r="E1484" i="1"/>
  <c r="M1483" i="1"/>
  <c r="L1483" i="1"/>
  <c r="K1483" i="1"/>
  <c r="J1483" i="1"/>
  <c r="I1483" i="1"/>
  <c r="H1483" i="1"/>
  <c r="G1483" i="1"/>
  <c r="F1483" i="1"/>
  <c r="E1483" i="1"/>
  <c r="M1482" i="1"/>
  <c r="L1482" i="1"/>
  <c r="K1482" i="1"/>
  <c r="J1482" i="1"/>
  <c r="I1482" i="1"/>
  <c r="H1482" i="1"/>
  <c r="G1482" i="1"/>
  <c r="F1482" i="1"/>
  <c r="E1482" i="1"/>
  <c r="M1481" i="1"/>
  <c r="L1481" i="1"/>
  <c r="K1481" i="1"/>
  <c r="J1481" i="1"/>
  <c r="I1481" i="1"/>
  <c r="H1481" i="1"/>
  <c r="G1481" i="1"/>
  <c r="F1481" i="1"/>
  <c r="E1481" i="1"/>
  <c r="M1480" i="1"/>
  <c r="L1480" i="1"/>
  <c r="K1480" i="1"/>
  <c r="J1480" i="1"/>
  <c r="I1480" i="1"/>
  <c r="H1480" i="1"/>
  <c r="G1480" i="1"/>
  <c r="F1480" i="1"/>
  <c r="E1480" i="1"/>
  <c r="M1479" i="1"/>
  <c r="L1479" i="1"/>
  <c r="K1479" i="1"/>
  <c r="J1479" i="1"/>
  <c r="I1479" i="1"/>
  <c r="H1479" i="1"/>
  <c r="G1479" i="1"/>
  <c r="F1479" i="1"/>
  <c r="E1479" i="1"/>
  <c r="M1478" i="1"/>
  <c r="L1478" i="1"/>
  <c r="K1478" i="1"/>
  <c r="J1478" i="1"/>
  <c r="I1478" i="1"/>
  <c r="H1478" i="1"/>
  <c r="G1478" i="1"/>
  <c r="F1478" i="1"/>
  <c r="E1478" i="1"/>
  <c r="M1477" i="1"/>
  <c r="L1477" i="1"/>
  <c r="K1477" i="1"/>
  <c r="J1477" i="1"/>
  <c r="I1477" i="1"/>
  <c r="H1477" i="1"/>
  <c r="G1477" i="1"/>
  <c r="F1477" i="1"/>
  <c r="E1477" i="1"/>
  <c r="M1476" i="1"/>
  <c r="L1476" i="1"/>
  <c r="K1476" i="1"/>
  <c r="J1476" i="1"/>
  <c r="I1476" i="1"/>
  <c r="H1476" i="1"/>
  <c r="G1476" i="1"/>
  <c r="F1476" i="1"/>
  <c r="E1476" i="1"/>
  <c r="M1475" i="1"/>
  <c r="L1475" i="1"/>
  <c r="K1475" i="1"/>
  <c r="J1475" i="1"/>
  <c r="I1475" i="1"/>
  <c r="H1475" i="1"/>
  <c r="G1475" i="1"/>
  <c r="F1475" i="1"/>
  <c r="E1475" i="1"/>
  <c r="M1474" i="1"/>
  <c r="L1474" i="1"/>
  <c r="K1474" i="1"/>
  <c r="J1474" i="1"/>
  <c r="I1474" i="1"/>
  <c r="H1474" i="1"/>
  <c r="G1474" i="1"/>
  <c r="F1474" i="1"/>
  <c r="E1474" i="1"/>
  <c r="M1473" i="1"/>
  <c r="L1473" i="1"/>
  <c r="K1473" i="1"/>
  <c r="J1473" i="1"/>
  <c r="I1473" i="1"/>
  <c r="H1473" i="1"/>
  <c r="G1473" i="1"/>
  <c r="F1473" i="1"/>
  <c r="E1473" i="1"/>
  <c r="M1472" i="1"/>
  <c r="L1472" i="1"/>
  <c r="K1472" i="1"/>
  <c r="J1472" i="1"/>
  <c r="I1472" i="1"/>
  <c r="H1472" i="1"/>
  <c r="G1472" i="1"/>
  <c r="F1472" i="1"/>
  <c r="E1472" i="1"/>
  <c r="M1471" i="1"/>
  <c r="L1471" i="1"/>
  <c r="K1471" i="1"/>
  <c r="J1471" i="1"/>
  <c r="I1471" i="1"/>
  <c r="H1471" i="1"/>
  <c r="G1471" i="1"/>
  <c r="F1471" i="1"/>
  <c r="E1471" i="1"/>
  <c r="M1470" i="1"/>
  <c r="L1470" i="1"/>
  <c r="K1470" i="1"/>
  <c r="J1470" i="1"/>
  <c r="I1470" i="1"/>
  <c r="H1470" i="1"/>
  <c r="G1470" i="1"/>
  <c r="F1470" i="1"/>
  <c r="E1470" i="1"/>
  <c r="M1469" i="1"/>
  <c r="L1469" i="1"/>
  <c r="K1469" i="1"/>
  <c r="J1469" i="1"/>
  <c r="I1469" i="1"/>
  <c r="H1469" i="1"/>
  <c r="G1469" i="1"/>
  <c r="F1469" i="1"/>
  <c r="E1469" i="1"/>
  <c r="M1468" i="1"/>
  <c r="L1468" i="1"/>
  <c r="K1468" i="1"/>
  <c r="J1468" i="1"/>
  <c r="I1468" i="1"/>
  <c r="H1468" i="1"/>
  <c r="G1468" i="1"/>
  <c r="F1468" i="1"/>
  <c r="E1468" i="1"/>
  <c r="M1467" i="1"/>
  <c r="L1467" i="1"/>
  <c r="K1467" i="1"/>
  <c r="J1467" i="1"/>
  <c r="I1467" i="1"/>
  <c r="H1467" i="1"/>
  <c r="G1467" i="1"/>
  <c r="F1467" i="1"/>
  <c r="E1467" i="1"/>
  <c r="M1466" i="1"/>
  <c r="L1466" i="1"/>
  <c r="K1466" i="1"/>
  <c r="J1466" i="1"/>
  <c r="I1466" i="1"/>
  <c r="H1466" i="1"/>
  <c r="G1466" i="1"/>
  <c r="F1466" i="1"/>
  <c r="E1466" i="1"/>
  <c r="M1465" i="1"/>
  <c r="L1465" i="1"/>
  <c r="K1465" i="1"/>
  <c r="J1465" i="1"/>
  <c r="I1465" i="1"/>
  <c r="H1465" i="1"/>
  <c r="G1465" i="1"/>
  <c r="F1465" i="1"/>
  <c r="E1465" i="1"/>
  <c r="M1464" i="1"/>
  <c r="L1464" i="1"/>
  <c r="K1464" i="1"/>
  <c r="J1464" i="1"/>
  <c r="I1464" i="1"/>
  <c r="H1464" i="1"/>
  <c r="G1464" i="1"/>
  <c r="F1464" i="1"/>
  <c r="E1464" i="1"/>
  <c r="M1463" i="1"/>
  <c r="L1463" i="1"/>
  <c r="K1463" i="1"/>
  <c r="J1463" i="1"/>
  <c r="I1463" i="1"/>
  <c r="H1463" i="1"/>
  <c r="G1463" i="1"/>
  <c r="F1463" i="1"/>
  <c r="E1463" i="1"/>
  <c r="M1462" i="1"/>
  <c r="L1462" i="1"/>
  <c r="K1462" i="1"/>
  <c r="J1462" i="1"/>
  <c r="I1462" i="1"/>
  <c r="H1462" i="1"/>
  <c r="G1462" i="1"/>
  <c r="F1462" i="1"/>
  <c r="E1462" i="1"/>
  <c r="M1461" i="1"/>
  <c r="L1461" i="1"/>
  <c r="K1461" i="1"/>
  <c r="J1461" i="1"/>
  <c r="I1461" i="1"/>
  <c r="H1461" i="1"/>
  <c r="G1461" i="1"/>
  <c r="F1461" i="1"/>
  <c r="E1461" i="1"/>
  <c r="M1460" i="1"/>
  <c r="L1460" i="1"/>
  <c r="K1460" i="1"/>
  <c r="J1460" i="1"/>
  <c r="I1460" i="1"/>
  <c r="H1460" i="1"/>
  <c r="G1460" i="1"/>
  <c r="F1460" i="1"/>
  <c r="E1460" i="1"/>
  <c r="M1459" i="1"/>
  <c r="L1459" i="1"/>
  <c r="K1459" i="1"/>
  <c r="J1459" i="1"/>
  <c r="I1459" i="1"/>
  <c r="H1459" i="1"/>
  <c r="G1459" i="1"/>
  <c r="F1459" i="1"/>
  <c r="E1459" i="1"/>
  <c r="M1458" i="1"/>
  <c r="L1458" i="1"/>
  <c r="K1458" i="1"/>
  <c r="J1458" i="1"/>
  <c r="I1458" i="1"/>
  <c r="H1458" i="1"/>
  <c r="G1458" i="1"/>
  <c r="F1458" i="1"/>
  <c r="E1458" i="1"/>
  <c r="M1457" i="1"/>
  <c r="L1457" i="1"/>
  <c r="K1457" i="1"/>
  <c r="J1457" i="1"/>
  <c r="I1457" i="1"/>
  <c r="H1457" i="1"/>
  <c r="G1457" i="1"/>
  <c r="F1457" i="1"/>
  <c r="E1457" i="1"/>
  <c r="M1456" i="1"/>
  <c r="L1456" i="1"/>
  <c r="K1456" i="1"/>
  <c r="J1456" i="1"/>
  <c r="I1456" i="1"/>
  <c r="H1456" i="1"/>
  <c r="G1456" i="1"/>
  <c r="F1456" i="1"/>
  <c r="E1456" i="1"/>
  <c r="M1455" i="1"/>
  <c r="L1455" i="1"/>
  <c r="K1455" i="1"/>
  <c r="J1455" i="1"/>
  <c r="I1455" i="1"/>
  <c r="H1455" i="1"/>
  <c r="G1455" i="1"/>
  <c r="F1455" i="1"/>
  <c r="E1455" i="1"/>
  <c r="M1454" i="1"/>
  <c r="L1454" i="1"/>
  <c r="K1454" i="1"/>
  <c r="J1454" i="1"/>
  <c r="I1454" i="1"/>
  <c r="H1454" i="1"/>
  <c r="G1454" i="1"/>
  <c r="F1454" i="1"/>
  <c r="E1454" i="1"/>
  <c r="M1453" i="1"/>
  <c r="L1453" i="1"/>
  <c r="K1453" i="1"/>
  <c r="J1453" i="1"/>
  <c r="I1453" i="1"/>
  <c r="H1453" i="1"/>
  <c r="G1453" i="1"/>
  <c r="F1453" i="1"/>
  <c r="E1453" i="1"/>
  <c r="M1452" i="1"/>
  <c r="L1452" i="1"/>
  <c r="K1452" i="1"/>
  <c r="J1452" i="1"/>
  <c r="I1452" i="1"/>
  <c r="H1452" i="1"/>
  <c r="G1452" i="1"/>
  <c r="F1452" i="1"/>
  <c r="E1452" i="1"/>
  <c r="M1451" i="1"/>
  <c r="L1451" i="1"/>
  <c r="K1451" i="1"/>
  <c r="J1451" i="1"/>
  <c r="I1451" i="1"/>
  <c r="H1451" i="1"/>
  <c r="G1451" i="1"/>
  <c r="F1451" i="1"/>
  <c r="E1451" i="1"/>
  <c r="M1450" i="1"/>
  <c r="L1450" i="1"/>
  <c r="K1450" i="1"/>
  <c r="J1450" i="1"/>
  <c r="I1450" i="1"/>
  <c r="H1450" i="1"/>
  <c r="G1450" i="1"/>
  <c r="F1450" i="1"/>
  <c r="E1450" i="1"/>
  <c r="M1449" i="1"/>
  <c r="L1449" i="1"/>
  <c r="K1449" i="1"/>
  <c r="J1449" i="1"/>
  <c r="I1449" i="1"/>
  <c r="H1449" i="1"/>
  <c r="G1449" i="1"/>
  <c r="F1449" i="1"/>
  <c r="E1449" i="1"/>
  <c r="M1448" i="1"/>
  <c r="L1448" i="1"/>
  <c r="K1448" i="1"/>
  <c r="J1448" i="1"/>
  <c r="I1448" i="1"/>
  <c r="H1448" i="1"/>
  <c r="G1448" i="1"/>
  <c r="F1448" i="1"/>
  <c r="E1448" i="1"/>
  <c r="M1447" i="1"/>
  <c r="L1447" i="1"/>
  <c r="K1447" i="1"/>
  <c r="J1447" i="1"/>
  <c r="I1447" i="1"/>
  <c r="H1447" i="1"/>
  <c r="G1447" i="1"/>
  <c r="F1447" i="1"/>
  <c r="E1447" i="1"/>
  <c r="M1446" i="1"/>
  <c r="L1446" i="1"/>
  <c r="K1446" i="1"/>
  <c r="J1446" i="1"/>
  <c r="I1446" i="1"/>
  <c r="H1446" i="1"/>
  <c r="G1446" i="1"/>
  <c r="F1446" i="1"/>
  <c r="E1446" i="1"/>
  <c r="M1445" i="1"/>
  <c r="L1445" i="1"/>
  <c r="K1445" i="1"/>
  <c r="J1445" i="1"/>
  <c r="I1445" i="1"/>
  <c r="H1445" i="1"/>
  <c r="G1445" i="1"/>
  <c r="F1445" i="1"/>
  <c r="E1445" i="1"/>
  <c r="M1444" i="1"/>
  <c r="L1444" i="1"/>
  <c r="K1444" i="1"/>
  <c r="J1444" i="1"/>
  <c r="I1444" i="1"/>
  <c r="H1444" i="1"/>
  <c r="G1444" i="1"/>
  <c r="F1444" i="1"/>
  <c r="E1444" i="1"/>
  <c r="M1443" i="1"/>
  <c r="L1443" i="1"/>
  <c r="K1443" i="1"/>
  <c r="J1443" i="1"/>
  <c r="I1443" i="1"/>
  <c r="H1443" i="1"/>
  <c r="G1443" i="1"/>
  <c r="F1443" i="1"/>
  <c r="E1443" i="1"/>
  <c r="M1442" i="1"/>
  <c r="L1442" i="1"/>
  <c r="K1442" i="1"/>
  <c r="J1442" i="1"/>
  <c r="I1442" i="1"/>
  <c r="H1442" i="1"/>
  <c r="G1442" i="1"/>
  <c r="F1442" i="1"/>
  <c r="E1442" i="1"/>
  <c r="M1441" i="1"/>
  <c r="L1441" i="1"/>
  <c r="K1441" i="1"/>
  <c r="J1441" i="1"/>
  <c r="I1441" i="1"/>
  <c r="H1441" i="1"/>
  <c r="G1441" i="1"/>
  <c r="F1441" i="1"/>
  <c r="E1441" i="1"/>
  <c r="M1440" i="1"/>
  <c r="L1440" i="1"/>
  <c r="K1440" i="1"/>
  <c r="J1440" i="1"/>
  <c r="I1440" i="1"/>
  <c r="H1440" i="1"/>
  <c r="G1440" i="1"/>
  <c r="F1440" i="1"/>
  <c r="E1440" i="1"/>
  <c r="M1439" i="1"/>
  <c r="L1439" i="1"/>
  <c r="K1439" i="1"/>
  <c r="J1439" i="1"/>
  <c r="I1439" i="1"/>
  <c r="H1439" i="1"/>
  <c r="G1439" i="1"/>
  <c r="F1439" i="1"/>
  <c r="E1439" i="1"/>
  <c r="M1438" i="1"/>
  <c r="L1438" i="1"/>
  <c r="K1438" i="1"/>
  <c r="J1438" i="1"/>
  <c r="I1438" i="1"/>
  <c r="H1438" i="1"/>
  <c r="G1438" i="1"/>
  <c r="F1438" i="1"/>
  <c r="E1438" i="1"/>
  <c r="M1437" i="1"/>
  <c r="L1437" i="1"/>
  <c r="K1437" i="1"/>
  <c r="J1437" i="1"/>
  <c r="I1437" i="1"/>
  <c r="H1437" i="1"/>
  <c r="G1437" i="1"/>
  <c r="F1437" i="1"/>
  <c r="E1437" i="1"/>
  <c r="M1436" i="1"/>
  <c r="L1436" i="1"/>
  <c r="K1436" i="1"/>
  <c r="J1436" i="1"/>
  <c r="I1436" i="1"/>
  <c r="H1436" i="1"/>
  <c r="G1436" i="1"/>
  <c r="F1436" i="1"/>
  <c r="E1436" i="1"/>
  <c r="M1435" i="1"/>
  <c r="L1435" i="1"/>
  <c r="K1435" i="1"/>
  <c r="J1435" i="1"/>
  <c r="I1435" i="1"/>
  <c r="H1435" i="1"/>
  <c r="G1435" i="1"/>
  <c r="F1435" i="1"/>
  <c r="E1435" i="1"/>
  <c r="M1434" i="1"/>
  <c r="L1434" i="1"/>
  <c r="K1434" i="1"/>
  <c r="J1434" i="1"/>
  <c r="I1434" i="1"/>
  <c r="H1434" i="1"/>
  <c r="G1434" i="1"/>
  <c r="F1434" i="1"/>
  <c r="E1434" i="1"/>
  <c r="M1433" i="1"/>
  <c r="L1433" i="1"/>
  <c r="K1433" i="1"/>
  <c r="J1433" i="1"/>
  <c r="I1433" i="1"/>
  <c r="H1433" i="1"/>
  <c r="G1433" i="1"/>
  <c r="F1433" i="1"/>
  <c r="E1433" i="1"/>
  <c r="M1432" i="1"/>
  <c r="L1432" i="1"/>
  <c r="K1432" i="1"/>
  <c r="J1432" i="1"/>
  <c r="I1432" i="1"/>
  <c r="H1432" i="1"/>
  <c r="G1432" i="1"/>
  <c r="F1432" i="1"/>
  <c r="E1432" i="1"/>
  <c r="M1431" i="1"/>
  <c r="L1431" i="1"/>
  <c r="K1431" i="1"/>
  <c r="J1431" i="1"/>
  <c r="I1431" i="1"/>
  <c r="H1431" i="1"/>
  <c r="G1431" i="1"/>
  <c r="F1431" i="1"/>
  <c r="E1431" i="1"/>
  <c r="M1430" i="1"/>
  <c r="L1430" i="1"/>
  <c r="K1430" i="1"/>
  <c r="J1430" i="1"/>
  <c r="I1430" i="1"/>
  <c r="H1430" i="1"/>
  <c r="G1430" i="1"/>
  <c r="F1430" i="1"/>
  <c r="E1430" i="1"/>
  <c r="M1429" i="1"/>
  <c r="L1429" i="1"/>
  <c r="K1429" i="1"/>
  <c r="J1429" i="1"/>
  <c r="I1429" i="1"/>
  <c r="H1429" i="1"/>
  <c r="G1429" i="1"/>
  <c r="F1429" i="1"/>
  <c r="E1429" i="1"/>
  <c r="M1428" i="1"/>
  <c r="L1428" i="1"/>
  <c r="K1428" i="1"/>
  <c r="J1428" i="1"/>
  <c r="I1428" i="1"/>
  <c r="H1428" i="1"/>
  <c r="G1428" i="1"/>
  <c r="F1428" i="1"/>
  <c r="E1428" i="1"/>
  <c r="M1427" i="1"/>
  <c r="L1427" i="1"/>
  <c r="K1427" i="1"/>
  <c r="J1427" i="1"/>
  <c r="I1427" i="1"/>
  <c r="H1427" i="1"/>
  <c r="G1427" i="1"/>
  <c r="F1427" i="1"/>
  <c r="E1427" i="1"/>
  <c r="M1426" i="1"/>
  <c r="L1426" i="1"/>
  <c r="K1426" i="1"/>
  <c r="J1426" i="1"/>
  <c r="I1426" i="1"/>
  <c r="H1426" i="1"/>
  <c r="G1426" i="1"/>
  <c r="F1426" i="1"/>
  <c r="E1426" i="1"/>
  <c r="M1425" i="1"/>
  <c r="L1425" i="1"/>
  <c r="K1425" i="1"/>
  <c r="J1425" i="1"/>
  <c r="I1425" i="1"/>
  <c r="H1425" i="1"/>
  <c r="G1425" i="1"/>
  <c r="F1425" i="1"/>
  <c r="E1425" i="1"/>
  <c r="M1424" i="1"/>
  <c r="L1424" i="1"/>
  <c r="K1424" i="1"/>
  <c r="J1424" i="1"/>
  <c r="I1424" i="1"/>
  <c r="H1424" i="1"/>
  <c r="G1424" i="1"/>
  <c r="F1424" i="1"/>
  <c r="E1424" i="1"/>
  <c r="M1423" i="1"/>
  <c r="L1423" i="1"/>
  <c r="K1423" i="1"/>
  <c r="J1423" i="1"/>
  <c r="I1423" i="1"/>
  <c r="H1423" i="1"/>
  <c r="G1423" i="1"/>
  <c r="F1423" i="1"/>
  <c r="E1423" i="1"/>
  <c r="M1422" i="1"/>
  <c r="L1422" i="1"/>
  <c r="K1422" i="1"/>
  <c r="J1422" i="1"/>
  <c r="I1422" i="1"/>
  <c r="H1422" i="1"/>
  <c r="G1422" i="1"/>
  <c r="F1422" i="1"/>
  <c r="E1422" i="1"/>
  <c r="M1421" i="1"/>
  <c r="L1421" i="1"/>
  <c r="K1421" i="1"/>
  <c r="J1421" i="1"/>
  <c r="I1421" i="1"/>
  <c r="H1421" i="1"/>
  <c r="G1421" i="1"/>
  <c r="F1421" i="1"/>
  <c r="E1421" i="1"/>
  <c r="M1420" i="1"/>
  <c r="L1420" i="1"/>
  <c r="K1420" i="1"/>
  <c r="J1420" i="1"/>
  <c r="I1420" i="1"/>
  <c r="H1420" i="1"/>
  <c r="G1420" i="1"/>
  <c r="F1420" i="1"/>
  <c r="E1420" i="1"/>
  <c r="M1419" i="1"/>
  <c r="L1419" i="1"/>
  <c r="K1419" i="1"/>
  <c r="J1419" i="1"/>
  <c r="I1419" i="1"/>
  <c r="H1419" i="1"/>
  <c r="G1419" i="1"/>
  <c r="F1419" i="1"/>
  <c r="E1419" i="1"/>
  <c r="M1418" i="1"/>
  <c r="L1418" i="1"/>
  <c r="K1418" i="1"/>
  <c r="J1418" i="1"/>
  <c r="I1418" i="1"/>
  <c r="H1418" i="1"/>
  <c r="G1418" i="1"/>
  <c r="F1418" i="1"/>
  <c r="E1418" i="1"/>
  <c r="M1417" i="1"/>
  <c r="L1417" i="1"/>
  <c r="K1417" i="1"/>
  <c r="J1417" i="1"/>
  <c r="I1417" i="1"/>
  <c r="H1417" i="1"/>
  <c r="G1417" i="1"/>
  <c r="F1417" i="1"/>
  <c r="E1417" i="1"/>
  <c r="M1416" i="1"/>
  <c r="L1416" i="1"/>
  <c r="K1416" i="1"/>
  <c r="J1416" i="1"/>
  <c r="I1416" i="1"/>
  <c r="H1416" i="1"/>
  <c r="G1416" i="1"/>
  <c r="F1416" i="1"/>
  <c r="E1416" i="1"/>
  <c r="M1415" i="1"/>
  <c r="L1415" i="1"/>
  <c r="K1415" i="1"/>
  <c r="J1415" i="1"/>
  <c r="I1415" i="1"/>
  <c r="H1415" i="1"/>
  <c r="G1415" i="1"/>
  <c r="F1415" i="1"/>
  <c r="E1415" i="1"/>
  <c r="M1414" i="1"/>
  <c r="L1414" i="1"/>
  <c r="K1414" i="1"/>
  <c r="J1414" i="1"/>
  <c r="I1414" i="1"/>
  <c r="H1414" i="1"/>
  <c r="G1414" i="1"/>
  <c r="F1414" i="1"/>
  <c r="E1414" i="1"/>
  <c r="M1413" i="1"/>
  <c r="L1413" i="1"/>
  <c r="K1413" i="1"/>
  <c r="J1413" i="1"/>
  <c r="I1413" i="1"/>
  <c r="H1413" i="1"/>
  <c r="G1413" i="1"/>
  <c r="F1413" i="1"/>
  <c r="E1413" i="1"/>
  <c r="M1412" i="1"/>
  <c r="L1412" i="1"/>
  <c r="K1412" i="1"/>
  <c r="J1412" i="1"/>
  <c r="I1412" i="1"/>
  <c r="H1412" i="1"/>
  <c r="G1412" i="1"/>
  <c r="F1412" i="1"/>
  <c r="E1412" i="1"/>
  <c r="M1411" i="1"/>
  <c r="L1411" i="1"/>
  <c r="K1411" i="1"/>
  <c r="J1411" i="1"/>
  <c r="I1411" i="1"/>
  <c r="H1411" i="1"/>
  <c r="G1411" i="1"/>
  <c r="F1411" i="1"/>
  <c r="E1411" i="1"/>
  <c r="M1410" i="1"/>
  <c r="L1410" i="1"/>
  <c r="K1410" i="1"/>
  <c r="J1410" i="1"/>
  <c r="I1410" i="1"/>
  <c r="H1410" i="1"/>
  <c r="G1410" i="1"/>
  <c r="F1410" i="1"/>
  <c r="E1410" i="1"/>
  <c r="M1409" i="1"/>
  <c r="L1409" i="1"/>
  <c r="K1409" i="1"/>
  <c r="J1409" i="1"/>
  <c r="I1409" i="1"/>
  <c r="H1409" i="1"/>
  <c r="G1409" i="1"/>
  <c r="F1409" i="1"/>
  <c r="E1409" i="1"/>
  <c r="M1408" i="1"/>
  <c r="L1408" i="1"/>
  <c r="K1408" i="1"/>
  <c r="J1408" i="1"/>
  <c r="I1408" i="1"/>
  <c r="H1408" i="1"/>
  <c r="G1408" i="1"/>
  <c r="F1408" i="1"/>
  <c r="E1408" i="1"/>
  <c r="M1407" i="1"/>
  <c r="L1407" i="1"/>
  <c r="K1407" i="1"/>
  <c r="J1407" i="1"/>
  <c r="I1407" i="1"/>
  <c r="H1407" i="1"/>
  <c r="G1407" i="1"/>
  <c r="F1407" i="1"/>
  <c r="E1407" i="1"/>
  <c r="M1406" i="1"/>
  <c r="L1406" i="1"/>
  <c r="K1406" i="1"/>
  <c r="J1406" i="1"/>
  <c r="I1406" i="1"/>
  <c r="H1406" i="1"/>
  <c r="G1406" i="1"/>
  <c r="F1406" i="1"/>
  <c r="E1406" i="1"/>
  <c r="M1405" i="1"/>
  <c r="L1405" i="1"/>
  <c r="K1405" i="1"/>
  <c r="J1405" i="1"/>
  <c r="I1405" i="1"/>
  <c r="H1405" i="1"/>
  <c r="G1405" i="1"/>
  <c r="F1405" i="1"/>
  <c r="E1405" i="1"/>
  <c r="M1404" i="1"/>
  <c r="L1404" i="1"/>
  <c r="K1404" i="1"/>
  <c r="J1404" i="1"/>
  <c r="I1404" i="1"/>
  <c r="H1404" i="1"/>
  <c r="G1404" i="1"/>
  <c r="F1404" i="1"/>
  <c r="E1404" i="1"/>
  <c r="M1403" i="1"/>
  <c r="L1403" i="1"/>
  <c r="K1403" i="1"/>
  <c r="J1403" i="1"/>
  <c r="I1403" i="1"/>
  <c r="H1403" i="1"/>
  <c r="G1403" i="1"/>
  <c r="F1403" i="1"/>
  <c r="E1403" i="1"/>
  <c r="M1402" i="1"/>
  <c r="L1402" i="1"/>
  <c r="K1402" i="1"/>
  <c r="J1402" i="1"/>
  <c r="I1402" i="1"/>
  <c r="H1402" i="1"/>
  <c r="G1402" i="1"/>
  <c r="F1402" i="1"/>
  <c r="E1402" i="1"/>
  <c r="M1401" i="1"/>
  <c r="L1401" i="1"/>
  <c r="K1401" i="1"/>
  <c r="J1401" i="1"/>
  <c r="I1401" i="1"/>
  <c r="H1401" i="1"/>
  <c r="G1401" i="1"/>
  <c r="F1401" i="1"/>
  <c r="E1401" i="1"/>
  <c r="M1400" i="1"/>
  <c r="L1400" i="1"/>
  <c r="K1400" i="1"/>
  <c r="J1400" i="1"/>
  <c r="I1400" i="1"/>
  <c r="H1400" i="1"/>
  <c r="G1400" i="1"/>
  <c r="F1400" i="1"/>
  <c r="E1400" i="1"/>
  <c r="M1399" i="1"/>
  <c r="L1399" i="1"/>
  <c r="K1399" i="1"/>
  <c r="J1399" i="1"/>
  <c r="I1399" i="1"/>
  <c r="H1399" i="1"/>
  <c r="G1399" i="1"/>
  <c r="F1399" i="1"/>
  <c r="E1399" i="1"/>
  <c r="M1398" i="1"/>
  <c r="L1398" i="1"/>
  <c r="K1398" i="1"/>
  <c r="J1398" i="1"/>
  <c r="I1398" i="1"/>
  <c r="H1398" i="1"/>
  <c r="G1398" i="1"/>
  <c r="F1398" i="1"/>
  <c r="E1398" i="1"/>
  <c r="M1397" i="1"/>
  <c r="L1397" i="1"/>
  <c r="K1397" i="1"/>
  <c r="J1397" i="1"/>
  <c r="I1397" i="1"/>
  <c r="H1397" i="1"/>
  <c r="G1397" i="1"/>
  <c r="F1397" i="1"/>
  <c r="E1397" i="1"/>
  <c r="M1396" i="1"/>
  <c r="L1396" i="1"/>
  <c r="K1396" i="1"/>
  <c r="J1396" i="1"/>
  <c r="I1396" i="1"/>
  <c r="H1396" i="1"/>
  <c r="G1396" i="1"/>
  <c r="F1396" i="1"/>
  <c r="E1396" i="1"/>
  <c r="M1395" i="1"/>
  <c r="L1395" i="1"/>
  <c r="K1395" i="1"/>
  <c r="J1395" i="1"/>
  <c r="I1395" i="1"/>
  <c r="H1395" i="1"/>
  <c r="G1395" i="1"/>
  <c r="F1395" i="1"/>
  <c r="E1395" i="1"/>
  <c r="M1394" i="1"/>
  <c r="L1394" i="1"/>
  <c r="K1394" i="1"/>
  <c r="J1394" i="1"/>
  <c r="I1394" i="1"/>
  <c r="H1394" i="1"/>
  <c r="G1394" i="1"/>
  <c r="F1394" i="1"/>
  <c r="E1394" i="1"/>
  <c r="M1393" i="1"/>
  <c r="L1393" i="1"/>
  <c r="K1393" i="1"/>
  <c r="J1393" i="1"/>
  <c r="I1393" i="1"/>
  <c r="H1393" i="1"/>
  <c r="G1393" i="1"/>
  <c r="F1393" i="1"/>
  <c r="E1393" i="1"/>
  <c r="M1392" i="1"/>
  <c r="L1392" i="1"/>
  <c r="K1392" i="1"/>
  <c r="J1392" i="1"/>
  <c r="I1392" i="1"/>
  <c r="H1392" i="1"/>
  <c r="G1392" i="1"/>
  <c r="F1392" i="1"/>
  <c r="E1392" i="1"/>
  <c r="M1391" i="1"/>
  <c r="L1391" i="1"/>
  <c r="K1391" i="1"/>
  <c r="J1391" i="1"/>
  <c r="I1391" i="1"/>
  <c r="H1391" i="1"/>
  <c r="G1391" i="1"/>
  <c r="F1391" i="1"/>
  <c r="E1391" i="1"/>
  <c r="M1390" i="1"/>
  <c r="L1390" i="1"/>
  <c r="K1390" i="1"/>
  <c r="J1390" i="1"/>
  <c r="I1390" i="1"/>
  <c r="H1390" i="1"/>
  <c r="G1390" i="1"/>
  <c r="F1390" i="1"/>
  <c r="E1390" i="1"/>
  <c r="M1389" i="1"/>
  <c r="L1389" i="1"/>
  <c r="K1389" i="1"/>
  <c r="J1389" i="1"/>
  <c r="I1389" i="1"/>
  <c r="H1389" i="1"/>
  <c r="G1389" i="1"/>
  <c r="F1389" i="1"/>
  <c r="E1389" i="1"/>
  <c r="M1388" i="1"/>
  <c r="L1388" i="1"/>
  <c r="K1388" i="1"/>
  <c r="J1388" i="1"/>
  <c r="I1388" i="1"/>
  <c r="H1388" i="1"/>
  <c r="G1388" i="1"/>
  <c r="F1388" i="1"/>
  <c r="E1388" i="1"/>
  <c r="M1387" i="1"/>
  <c r="L1387" i="1"/>
  <c r="K1387" i="1"/>
  <c r="J1387" i="1"/>
  <c r="I1387" i="1"/>
  <c r="H1387" i="1"/>
  <c r="G1387" i="1"/>
  <c r="F1387" i="1"/>
  <c r="E1387" i="1"/>
  <c r="M1386" i="1"/>
  <c r="L1386" i="1"/>
  <c r="K1386" i="1"/>
  <c r="J1386" i="1"/>
  <c r="I1386" i="1"/>
  <c r="H1386" i="1"/>
  <c r="G1386" i="1"/>
  <c r="F1386" i="1"/>
  <c r="E1386" i="1"/>
  <c r="M1385" i="1"/>
  <c r="L1385" i="1"/>
  <c r="K1385" i="1"/>
  <c r="J1385" i="1"/>
  <c r="I1385" i="1"/>
  <c r="H1385" i="1"/>
  <c r="G1385" i="1"/>
  <c r="F1385" i="1"/>
  <c r="E1385" i="1"/>
  <c r="M1384" i="1"/>
  <c r="L1384" i="1"/>
  <c r="K1384" i="1"/>
  <c r="J1384" i="1"/>
  <c r="I1384" i="1"/>
  <c r="H1384" i="1"/>
  <c r="G1384" i="1"/>
  <c r="F1384" i="1"/>
  <c r="E1384" i="1"/>
  <c r="M1383" i="1"/>
  <c r="L1383" i="1"/>
  <c r="K1383" i="1"/>
  <c r="J1383" i="1"/>
  <c r="I1383" i="1"/>
  <c r="H1383" i="1"/>
  <c r="G1383" i="1"/>
  <c r="F1383" i="1"/>
  <c r="E1383" i="1"/>
  <c r="M1382" i="1"/>
  <c r="L1382" i="1"/>
  <c r="K1382" i="1"/>
  <c r="J1382" i="1"/>
  <c r="I1382" i="1"/>
  <c r="H1382" i="1"/>
  <c r="G1382" i="1"/>
  <c r="F1382" i="1"/>
  <c r="E1382" i="1"/>
  <c r="M1381" i="1"/>
  <c r="L1381" i="1"/>
  <c r="K1381" i="1"/>
  <c r="J1381" i="1"/>
  <c r="I1381" i="1"/>
  <c r="H1381" i="1"/>
  <c r="G1381" i="1"/>
  <c r="F1381" i="1"/>
  <c r="E1381" i="1"/>
  <c r="M1380" i="1"/>
  <c r="L1380" i="1"/>
  <c r="K1380" i="1"/>
  <c r="J1380" i="1"/>
  <c r="I1380" i="1"/>
  <c r="H1380" i="1"/>
  <c r="G1380" i="1"/>
  <c r="F1380" i="1"/>
  <c r="E1380" i="1"/>
  <c r="M1379" i="1"/>
  <c r="L1379" i="1"/>
  <c r="K1379" i="1"/>
  <c r="J1379" i="1"/>
  <c r="I1379" i="1"/>
  <c r="H1379" i="1"/>
  <c r="G1379" i="1"/>
  <c r="F1379" i="1"/>
  <c r="E1379" i="1"/>
  <c r="M1378" i="1"/>
  <c r="L1378" i="1"/>
  <c r="K1378" i="1"/>
  <c r="J1378" i="1"/>
  <c r="I1378" i="1"/>
  <c r="H1378" i="1"/>
  <c r="G1378" i="1"/>
  <c r="F1378" i="1"/>
  <c r="E1378" i="1"/>
  <c r="M1377" i="1"/>
  <c r="L1377" i="1"/>
  <c r="K1377" i="1"/>
  <c r="J1377" i="1"/>
  <c r="I1377" i="1"/>
  <c r="H1377" i="1"/>
  <c r="G1377" i="1"/>
  <c r="F1377" i="1"/>
  <c r="E1377" i="1"/>
  <c r="M1376" i="1"/>
  <c r="L1376" i="1"/>
  <c r="K1376" i="1"/>
  <c r="J1376" i="1"/>
  <c r="I1376" i="1"/>
  <c r="H1376" i="1"/>
  <c r="G1376" i="1"/>
  <c r="F1376" i="1"/>
  <c r="E1376" i="1"/>
  <c r="M1375" i="1"/>
  <c r="L1375" i="1"/>
  <c r="K1375" i="1"/>
  <c r="J1375" i="1"/>
  <c r="I1375" i="1"/>
  <c r="H1375" i="1"/>
  <c r="G1375" i="1"/>
  <c r="F1375" i="1"/>
  <c r="E1375" i="1"/>
  <c r="M1374" i="1"/>
  <c r="L1374" i="1"/>
  <c r="K1374" i="1"/>
  <c r="J1374" i="1"/>
  <c r="I1374" i="1"/>
  <c r="H1374" i="1"/>
  <c r="G1374" i="1"/>
  <c r="F1374" i="1"/>
  <c r="E1374" i="1"/>
  <c r="M1373" i="1"/>
  <c r="L1373" i="1"/>
  <c r="K1373" i="1"/>
  <c r="J1373" i="1"/>
  <c r="I1373" i="1"/>
  <c r="H1373" i="1"/>
  <c r="G1373" i="1"/>
  <c r="F1373" i="1"/>
  <c r="E1373" i="1"/>
  <c r="M1372" i="1"/>
  <c r="L1372" i="1"/>
  <c r="K1372" i="1"/>
  <c r="J1372" i="1"/>
  <c r="I1372" i="1"/>
  <c r="H1372" i="1"/>
  <c r="G1372" i="1"/>
  <c r="F1372" i="1"/>
  <c r="E1372" i="1"/>
  <c r="M1371" i="1"/>
  <c r="L1371" i="1"/>
  <c r="K1371" i="1"/>
  <c r="J1371" i="1"/>
  <c r="I1371" i="1"/>
  <c r="H1371" i="1"/>
  <c r="G1371" i="1"/>
  <c r="F1371" i="1"/>
  <c r="E1371" i="1"/>
  <c r="M1370" i="1"/>
  <c r="L1370" i="1"/>
  <c r="K1370" i="1"/>
  <c r="J1370" i="1"/>
  <c r="I1370" i="1"/>
  <c r="H1370" i="1"/>
  <c r="G1370" i="1"/>
  <c r="F1370" i="1"/>
  <c r="E1370" i="1"/>
  <c r="M1369" i="1"/>
  <c r="L1369" i="1"/>
  <c r="K1369" i="1"/>
  <c r="J1369" i="1"/>
  <c r="I1369" i="1"/>
  <c r="H1369" i="1"/>
  <c r="G1369" i="1"/>
  <c r="F1369" i="1"/>
  <c r="E1369" i="1"/>
  <c r="M1368" i="1"/>
  <c r="L1368" i="1"/>
  <c r="K1368" i="1"/>
  <c r="J1368" i="1"/>
  <c r="I1368" i="1"/>
  <c r="H1368" i="1"/>
  <c r="G1368" i="1"/>
  <c r="F1368" i="1"/>
  <c r="E1368" i="1"/>
  <c r="M1367" i="1"/>
  <c r="L1367" i="1"/>
  <c r="K1367" i="1"/>
  <c r="J1367" i="1"/>
  <c r="I1367" i="1"/>
  <c r="H1367" i="1"/>
  <c r="G1367" i="1"/>
  <c r="F1367" i="1"/>
  <c r="E1367" i="1"/>
  <c r="M1366" i="1"/>
  <c r="L1366" i="1"/>
  <c r="K1366" i="1"/>
  <c r="J1366" i="1"/>
  <c r="I1366" i="1"/>
  <c r="H1366" i="1"/>
  <c r="G1366" i="1"/>
  <c r="F1366" i="1"/>
  <c r="E1366" i="1"/>
  <c r="M1365" i="1"/>
  <c r="L1365" i="1"/>
  <c r="K1365" i="1"/>
  <c r="J1365" i="1"/>
  <c r="I1365" i="1"/>
  <c r="H1365" i="1"/>
  <c r="G1365" i="1"/>
  <c r="F1365" i="1"/>
  <c r="E1365" i="1"/>
  <c r="M1364" i="1"/>
  <c r="L1364" i="1"/>
  <c r="K1364" i="1"/>
  <c r="J1364" i="1"/>
  <c r="I1364" i="1"/>
  <c r="H1364" i="1"/>
  <c r="G1364" i="1"/>
  <c r="F1364" i="1"/>
  <c r="E1364" i="1"/>
  <c r="M1363" i="1"/>
  <c r="L1363" i="1"/>
  <c r="K1363" i="1"/>
  <c r="J1363" i="1"/>
  <c r="I1363" i="1"/>
  <c r="H1363" i="1"/>
  <c r="G1363" i="1"/>
  <c r="F1363" i="1"/>
  <c r="E1363" i="1"/>
  <c r="M1362" i="1"/>
  <c r="L1362" i="1"/>
  <c r="K1362" i="1"/>
  <c r="J1362" i="1"/>
  <c r="I1362" i="1"/>
  <c r="H1362" i="1"/>
  <c r="G1362" i="1"/>
  <c r="F1362" i="1"/>
  <c r="E1362" i="1"/>
  <c r="M1361" i="1"/>
  <c r="L1361" i="1"/>
  <c r="K1361" i="1"/>
  <c r="J1361" i="1"/>
  <c r="I1361" i="1"/>
  <c r="H1361" i="1"/>
  <c r="G1361" i="1"/>
  <c r="F1361" i="1"/>
  <c r="E1361" i="1"/>
  <c r="M1360" i="1"/>
  <c r="L1360" i="1"/>
  <c r="K1360" i="1"/>
  <c r="J1360" i="1"/>
  <c r="I1360" i="1"/>
  <c r="H1360" i="1"/>
  <c r="G1360" i="1"/>
  <c r="F1360" i="1"/>
  <c r="E1360" i="1"/>
  <c r="M1359" i="1"/>
  <c r="L1359" i="1"/>
  <c r="K1359" i="1"/>
  <c r="J1359" i="1"/>
  <c r="I1359" i="1"/>
  <c r="H1359" i="1"/>
  <c r="G1359" i="1"/>
  <c r="F1359" i="1"/>
  <c r="E1359" i="1"/>
  <c r="M1358" i="1"/>
  <c r="L1358" i="1"/>
  <c r="K1358" i="1"/>
  <c r="J1358" i="1"/>
  <c r="I1358" i="1"/>
  <c r="H1358" i="1"/>
  <c r="G1358" i="1"/>
  <c r="F1358" i="1"/>
  <c r="E1358" i="1"/>
  <c r="M1357" i="1"/>
  <c r="L1357" i="1"/>
  <c r="K1357" i="1"/>
  <c r="J1357" i="1"/>
  <c r="I1357" i="1"/>
  <c r="H1357" i="1"/>
  <c r="G1357" i="1"/>
  <c r="F1357" i="1"/>
  <c r="E1357" i="1"/>
  <c r="M1356" i="1"/>
  <c r="L1356" i="1"/>
  <c r="K1356" i="1"/>
  <c r="J1356" i="1"/>
  <c r="I1356" i="1"/>
  <c r="H1356" i="1"/>
  <c r="G1356" i="1"/>
  <c r="F1356" i="1"/>
  <c r="E1356" i="1"/>
  <c r="M1355" i="1"/>
  <c r="L1355" i="1"/>
  <c r="K1355" i="1"/>
  <c r="J1355" i="1"/>
  <c r="I1355" i="1"/>
  <c r="H1355" i="1"/>
  <c r="G1355" i="1"/>
  <c r="F1355" i="1"/>
  <c r="E1355" i="1"/>
  <c r="M1354" i="1"/>
  <c r="L1354" i="1"/>
  <c r="K1354" i="1"/>
  <c r="J1354" i="1"/>
  <c r="I1354" i="1"/>
  <c r="H1354" i="1"/>
  <c r="G1354" i="1"/>
  <c r="F1354" i="1"/>
  <c r="E1354" i="1"/>
  <c r="M1353" i="1"/>
  <c r="L1353" i="1"/>
  <c r="K1353" i="1"/>
  <c r="J1353" i="1"/>
  <c r="I1353" i="1"/>
  <c r="H1353" i="1"/>
  <c r="G1353" i="1"/>
  <c r="F1353" i="1"/>
  <c r="E1353" i="1"/>
  <c r="M1352" i="1"/>
  <c r="L1352" i="1"/>
  <c r="K1352" i="1"/>
  <c r="J1352" i="1"/>
  <c r="I1352" i="1"/>
  <c r="H1352" i="1"/>
  <c r="G1352" i="1"/>
  <c r="F1352" i="1"/>
  <c r="E1352" i="1"/>
  <c r="M1351" i="1"/>
  <c r="L1351" i="1"/>
  <c r="K1351" i="1"/>
  <c r="J1351" i="1"/>
  <c r="I1351" i="1"/>
  <c r="H1351" i="1"/>
  <c r="G1351" i="1"/>
  <c r="F1351" i="1"/>
  <c r="E1351" i="1"/>
  <c r="M1350" i="1"/>
  <c r="L1350" i="1"/>
  <c r="K1350" i="1"/>
  <c r="J1350" i="1"/>
  <c r="I1350" i="1"/>
  <c r="H1350" i="1"/>
  <c r="G1350" i="1"/>
  <c r="F1350" i="1"/>
  <c r="E1350" i="1"/>
  <c r="M1349" i="1"/>
  <c r="L1349" i="1"/>
  <c r="K1349" i="1"/>
  <c r="J1349" i="1"/>
  <c r="I1349" i="1"/>
  <c r="H1349" i="1"/>
  <c r="G1349" i="1"/>
  <c r="F1349" i="1"/>
  <c r="E1349" i="1"/>
  <c r="M1348" i="1"/>
  <c r="L1348" i="1"/>
  <c r="K1348" i="1"/>
  <c r="J1348" i="1"/>
  <c r="I1348" i="1"/>
  <c r="H1348" i="1"/>
  <c r="G1348" i="1"/>
  <c r="F1348" i="1"/>
  <c r="E1348" i="1"/>
  <c r="M1347" i="1"/>
  <c r="L1347" i="1"/>
  <c r="K1347" i="1"/>
  <c r="J1347" i="1"/>
  <c r="I1347" i="1"/>
  <c r="H1347" i="1"/>
  <c r="G1347" i="1"/>
  <c r="F1347" i="1"/>
  <c r="E1347" i="1"/>
  <c r="M1346" i="1"/>
  <c r="L1346" i="1"/>
  <c r="K1346" i="1"/>
  <c r="J1346" i="1"/>
  <c r="I1346" i="1"/>
  <c r="H1346" i="1"/>
  <c r="G1346" i="1"/>
  <c r="F1346" i="1"/>
  <c r="E1346" i="1"/>
  <c r="M1345" i="1"/>
  <c r="L1345" i="1"/>
  <c r="K1345" i="1"/>
  <c r="J1345" i="1"/>
  <c r="I1345" i="1"/>
  <c r="H1345" i="1"/>
  <c r="G1345" i="1"/>
  <c r="F1345" i="1"/>
  <c r="E1345" i="1"/>
  <c r="M1344" i="1"/>
  <c r="L1344" i="1"/>
  <c r="K1344" i="1"/>
  <c r="J1344" i="1"/>
  <c r="I1344" i="1"/>
  <c r="H1344" i="1"/>
  <c r="G1344" i="1"/>
  <c r="F1344" i="1"/>
  <c r="E1344" i="1"/>
  <c r="M1343" i="1"/>
  <c r="L1343" i="1"/>
  <c r="K1343" i="1"/>
  <c r="J1343" i="1"/>
  <c r="I1343" i="1"/>
  <c r="H1343" i="1"/>
  <c r="G1343" i="1"/>
  <c r="F1343" i="1"/>
  <c r="E1343" i="1"/>
  <c r="M1342" i="1"/>
  <c r="L1342" i="1"/>
  <c r="K1342" i="1"/>
  <c r="J1342" i="1"/>
  <c r="I1342" i="1"/>
  <c r="H1342" i="1"/>
  <c r="G1342" i="1"/>
  <c r="F1342" i="1"/>
  <c r="E1342" i="1"/>
  <c r="M1341" i="1"/>
  <c r="L1341" i="1"/>
  <c r="K1341" i="1"/>
  <c r="J1341" i="1"/>
  <c r="I1341" i="1"/>
  <c r="H1341" i="1"/>
  <c r="G1341" i="1"/>
  <c r="F1341" i="1"/>
  <c r="E1341" i="1"/>
  <c r="M1340" i="1"/>
  <c r="L1340" i="1"/>
  <c r="K1340" i="1"/>
  <c r="J1340" i="1"/>
  <c r="I1340" i="1"/>
  <c r="H1340" i="1"/>
  <c r="G1340" i="1"/>
  <c r="F1340" i="1"/>
  <c r="E1340" i="1"/>
  <c r="M1339" i="1"/>
  <c r="L1339" i="1"/>
  <c r="K1339" i="1"/>
  <c r="J1339" i="1"/>
  <c r="I1339" i="1"/>
  <c r="H1339" i="1"/>
  <c r="G1339" i="1"/>
  <c r="F1339" i="1"/>
  <c r="E1339" i="1"/>
  <c r="M1338" i="1"/>
  <c r="L1338" i="1"/>
  <c r="K1338" i="1"/>
  <c r="J1338" i="1"/>
  <c r="I1338" i="1"/>
  <c r="H1338" i="1"/>
  <c r="G1338" i="1"/>
  <c r="F1338" i="1"/>
  <c r="E1338" i="1"/>
  <c r="M1337" i="1"/>
  <c r="L1337" i="1"/>
  <c r="K1337" i="1"/>
  <c r="J1337" i="1"/>
  <c r="I1337" i="1"/>
  <c r="H1337" i="1"/>
  <c r="G1337" i="1"/>
  <c r="F1337" i="1"/>
  <c r="E1337" i="1"/>
  <c r="M1336" i="1"/>
  <c r="L1336" i="1"/>
  <c r="K1336" i="1"/>
  <c r="J1336" i="1"/>
  <c r="I1336" i="1"/>
  <c r="H1336" i="1"/>
  <c r="G1336" i="1"/>
  <c r="F1336" i="1"/>
  <c r="E1336" i="1"/>
  <c r="M1335" i="1"/>
  <c r="L1335" i="1"/>
  <c r="K1335" i="1"/>
  <c r="J1335" i="1"/>
  <c r="I1335" i="1"/>
  <c r="H1335" i="1"/>
  <c r="G1335" i="1"/>
  <c r="F1335" i="1"/>
  <c r="E1335" i="1"/>
  <c r="M1334" i="1"/>
  <c r="L1334" i="1"/>
  <c r="K1334" i="1"/>
  <c r="J1334" i="1"/>
  <c r="I1334" i="1"/>
  <c r="H1334" i="1"/>
  <c r="G1334" i="1"/>
  <c r="F1334" i="1"/>
  <c r="E1334" i="1"/>
  <c r="M1333" i="1"/>
  <c r="L1333" i="1"/>
  <c r="K1333" i="1"/>
  <c r="J1333" i="1"/>
  <c r="I1333" i="1"/>
  <c r="H1333" i="1"/>
  <c r="G1333" i="1"/>
  <c r="F1333" i="1"/>
  <c r="E1333" i="1"/>
  <c r="M1332" i="1"/>
  <c r="L1332" i="1"/>
  <c r="K1332" i="1"/>
  <c r="J1332" i="1"/>
  <c r="I1332" i="1"/>
  <c r="H1332" i="1"/>
  <c r="G1332" i="1"/>
  <c r="F1332" i="1"/>
  <c r="E1332" i="1"/>
  <c r="M1331" i="1"/>
  <c r="L1331" i="1"/>
  <c r="K1331" i="1"/>
  <c r="J1331" i="1"/>
  <c r="I1331" i="1"/>
  <c r="H1331" i="1"/>
  <c r="G1331" i="1"/>
  <c r="F1331" i="1"/>
  <c r="E1331" i="1"/>
  <c r="M1330" i="1"/>
  <c r="L1330" i="1"/>
  <c r="K1330" i="1"/>
  <c r="J1330" i="1"/>
  <c r="I1330" i="1"/>
  <c r="H1330" i="1"/>
  <c r="G1330" i="1"/>
  <c r="F1330" i="1"/>
  <c r="E1330" i="1"/>
  <c r="M1329" i="1"/>
  <c r="L1329" i="1"/>
  <c r="K1329" i="1"/>
  <c r="J1329" i="1"/>
  <c r="I1329" i="1"/>
  <c r="H1329" i="1"/>
  <c r="G1329" i="1"/>
  <c r="F1329" i="1"/>
  <c r="E1329" i="1"/>
  <c r="M1328" i="1"/>
  <c r="L1328" i="1"/>
  <c r="K1328" i="1"/>
  <c r="J1328" i="1"/>
  <c r="I1328" i="1"/>
  <c r="H1328" i="1"/>
  <c r="G1328" i="1"/>
  <c r="F1328" i="1"/>
  <c r="E1328" i="1"/>
  <c r="M1327" i="1"/>
  <c r="L1327" i="1"/>
  <c r="K1327" i="1"/>
  <c r="J1327" i="1"/>
  <c r="I1327" i="1"/>
  <c r="H1327" i="1"/>
  <c r="G1327" i="1"/>
  <c r="F1327" i="1"/>
  <c r="E1327" i="1"/>
  <c r="M1326" i="1"/>
  <c r="L1326" i="1"/>
  <c r="K1326" i="1"/>
  <c r="J1326" i="1"/>
  <c r="I1326" i="1"/>
  <c r="H1326" i="1"/>
  <c r="G1326" i="1"/>
  <c r="F1326" i="1"/>
  <c r="E1326" i="1"/>
  <c r="M1325" i="1"/>
  <c r="L1325" i="1"/>
  <c r="K1325" i="1"/>
  <c r="J1325" i="1"/>
  <c r="I1325" i="1"/>
  <c r="H1325" i="1"/>
  <c r="G1325" i="1"/>
  <c r="F1325" i="1"/>
  <c r="E1325" i="1"/>
  <c r="M1324" i="1"/>
  <c r="L1324" i="1"/>
  <c r="K1324" i="1"/>
  <c r="J1324" i="1"/>
  <c r="I1324" i="1"/>
  <c r="H1324" i="1"/>
  <c r="G1324" i="1"/>
  <c r="F1324" i="1"/>
  <c r="E1324" i="1"/>
  <c r="M1323" i="1"/>
  <c r="L1323" i="1"/>
  <c r="K1323" i="1"/>
  <c r="J1323" i="1"/>
  <c r="I1323" i="1"/>
  <c r="H1323" i="1"/>
  <c r="G1323" i="1"/>
  <c r="F1323" i="1"/>
  <c r="E1323" i="1"/>
  <c r="M1322" i="1"/>
  <c r="L1322" i="1"/>
  <c r="K1322" i="1"/>
  <c r="J1322" i="1"/>
  <c r="I1322" i="1"/>
  <c r="H1322" i="1"/>
  <c r="G1322" i="1"/>
  <c r="F1322" i="1"/>
  <c r="E1322" i="1"/>
  <c r="M1321" i="1"/>
  <c r="L1321" i="1"/>
  <c r="K1321" i="1"/>
  <c r="J1321" i="1"/>
  <c r="I1321" i="1"/>
  <c r="H1321" i="1"/>
  <c r="G1321" i="1"/>
  <c r="F1321" i="1"/>
  <c r="E1321" i="1"/>
  <c r="M1320" i="1"/>
  <c r="L1320" i="1"/>
  <c r="K1320" i="1"/>
  <c r="J1320" i="1"/>
  <c r="I1320" i="1"/>
  <c r="H1320" i="1"/>
  <c r="G1320" i="1"/>
  <c r="F1320" i="1"/>
  <c r="E1320" i="1"/>
  <c r="M1319" i="1"/>
  <c r="L1319" i="1"/>
  <c r="K1319" i="1"/>
  <c r="J1319" i="1"/>
  <c r="I1319" i="1"/>
  <c r="H1319" i="1"/>
  <c r="G1319" i="1"/>
  <c r="F1319" i="1"/>
  <c r="E1319" i="1"/>
  <c r="M1318" i="1"/>
  <c r="L1318" i="1"/>
  <c r="K1318" i="1"/>
  <c r="J1318" i="1"/>
  <c r="I1318" i="1"/>
  <c r="H1318" i="1"/>
  <c r="G1318" i="1"/>
  <c r="F1318" i="1"/>
  <c r="E1318" i="1"/>
  <c r="M1317" i="1"/>
  <c r="L1317" i="1"/>
  <c r="K1317" i="1"/>
  <c r="J1317" i="1"/>
  <c r="I1317" i="1"/>
  <c r="H1317" i="1"/>
  <c r="G1317" i="1"/>
  <c r="F1317" i="1"/>
  <c r="E1317" i="1"/>
  <c r="M1316" i="1"/>
  <c r="L1316" i="1"/>
  <c r="K1316" i="1"/>
  <c r="J1316" i="1"/>
  <c r="I1316" i="1"/>
  <c r="H1316" i="1"/>
  <c r="G1316" i="1"/>
  <c r="F1316" i="1"/>
  <c r="E1316" i="1"/>
  <c r="M1315" i="1"/>
  <c r="L1315" i="1"/>
  <c r="K1315" i="1"/>
  <c r="J1315" i="1"/>
  <c r="I1315" i="1"/>
  <c r="H1315" i="1"/>
  <c r="G1315" i="1"/>
  <c r="F1315" i="1"/>
  <c r="E1315" i="1"/>
  <c r="M1314" i="1"/>
  <c r="L1314" i="1"/>
  <c r="K1314" i="1"/>
  <c r="J1314" i="1"/>
  <c r="I1314" i="1"/>
  <c r="H1314" i="1"/>
  <c r="G1314" i="1"/>
  <c r="F1314" i="1"/>
  <c r="E1314" i="1"/>
  <c r="M1313" i="1"/>
  <c r="L1313" i="1"/>
  <c r="K1313" i="1"/>
  <c r="J1313" i="1"/>
  <c r="I1313" i="1"/>
  <c r="H1313" i="1"/>
  <c r="G1313" i="1"/>
  <c r="F1313" i="1"/>
  <c r="E1313" i="1"/>
  <c r="M1312" i="1"/>
  <c r="L1312" i="1"/>
  <c r="K1312" i="1"/>
  <c r="J1312" i="1"/>
  <c r="I1312" i="1"/>
  <c r="H1312" i="1"/>
  <c r="G1312" i="1"/>
  <c r="F1312" i="1"/>
  <c r="E1312" i="1"/>
  <c r="M1311" i="1"/>
  <c r="L1311" i="1"/>
  <c r="K1311" i="1"/>
  <c r="J1311" i="1"/>
  <c r="I1311" i="1"/>
  <c r="H1311" i="1"/>
  <c r="G1311" i="1"/>
  <c r="F1311" i="1"/>
  <c r="E1311" i="1"/>
  <c r="M1310" i="1"/>
  <c r="L1310" i="1"/>
  <c r="K1310" i="1"/>
  <c r="J1310" i="1"/>
  <c r="I1310" i="1"/>
  <c r="H1310" i="1"/>
  <c r="G1310" i="1"/>
  <c r="F1310" i="1"/>
  <c r="E1310" i="1"/>
  <c r="M1309" i="1"/>
  <c r="L1309" i="1"/>
  <c r="K1309" i="1"/>
  <c r="J1309" i="1"/>
  <c r="I1309" i="1"/>
  <c r="H1309" i="1"/>
  <c r="G1309" i="1"/>
  <c r="F1309" i="1"/>
  <c r="E1309" i="1"/>
  <c r="M1308" i="1"/>
  <c r="L1308" i="1"/>
  <c r="K1308" i="1"/>
  <c r="J1308" i="1"/>
  <c r="I1308" i="1"/>
  <c r="H1308" i="1"/>
  <c r="G1308" i="1"/>
  <c r="F1308" i="1"/>
  <c r="E1308" i="1"/>
  <c r="M1307" i="1"/>
  <c r="L1307" i="1"/>
  <c r="K1307" i="1"/>
  <c r="J1307" i="1"/>
  <c r="I1307" i="1"/>
  <c r="H1307" i="1"/>
  <c r="G1307" i="1"/>
  <c r="F1307" i="1"/>
  <c r="E1307" i="1"/>
  <c r="M1306" i="1"/>
  <c r="L1306" i="1"/>
  <c r="K1306" i="1"/>
  <c r="J1306" i="1"/>
  <c r="I1306" i="1"/>
  <c r="H1306" i="1"/>
  <c r="G1306" i="1"/>
  <c r="F1306" i="1"/>
  <c r="E1306" i="1"/>
  <c r="M1305" i="1"/>
  <c r="L1305" i="1"/>
  <c r="K1305" i="1"/>
  <c r="J1305" i="1"/>
  <c r="I1305" i="1"/>
  <c r="H1305" i="1"/>
  <c r="G1305" i="1"/>
  <c r="F1305" i="1"/>
  <c r="E1305" i="1"/>
  <c r="M1304" i="1"/>
  <c r="L1304" i="1"/>
  <c r="K1304" i="1"/>
  <c r="J1304" i="1"/>
  <c r="I1304" i="1"/>
  <c r="H1304" i="1"/>
  <c r="G1304" i="1"/>
  <c r="F1304" i="1"/>
  <c r="E1304" i="1"/>
  <c r="M1303" i="1"/>
  <c r="L1303" i="1"/>
  <c r="K1303" i="1"/>
  <c r="J1303" i="1"/>
  <c r="I1303" i="1"/>
  <c r="H1303" i="1"/>
  <c r="G1303" i="1"/>
  <c r="F1303" i="1"/>
  <c r="E1303" i="1"/>
  <c r="M1302" i="1"/>
  <c r="L1302" i="1"/>
  <c r="K1302" i="1"/>
  <c r="J1302" i="1"/>
  <c r="I1302" i="1"/>
  <c r="H1302" i="1"/>
  <c r="G1302" i="1"/>
  <c r="F1302" i="1"/>
  <c r="E1302" i="1"/>
  <c r="M1301" i="1"/>
  <c r="L1301" i="1"/>
  <c r="K1301" i="1"/>
  <c r="J1301" i="1"/>
  <c r="I1301" i="1"/>
  <c r="H1301" i="1"/>
  <c r="G1301" i="1"/>
  <c r="F1301" i="1"/>
  <c r="E1301" i="1"/>
  <c r="M1300" i="1"/>
  <c r="L1300" i="1"/>
  <c r="K1300" i="1"/>
  <c r="J1300" i="1"/>
  <c r="I1300" i="1"/>
  <c r="H1300" i="1"/>
  <c r="G1300" i="1"/>
  <c r="F1300" i="1"/>
  <c r="E1300" i="1"/>
  <c r="M1299" i="1"/>
  <c r="L1299" i="1"/>
  <c r="K1299" i="1"/>
  <c r="J1299" i="1"/>
  <c r="I1299" i="1"/>
  <c r="H1299" i="1"/>
  <c r="G1299" i="1"/>
  <c r="F1299" i="1"/>
  <c r="E1299" i="1"/>
  <c r="M1298" i="1"/>
  <c r="L1298" i="1"/>
  <c r="K1298" i="1"/>
  <c r="J1298" i="1"/>
  <c r="I1298" i="1"/>
  <c r="H1298" i="1"/>
  <c r="G1298" i="1"/>
  <c r="F1298" i="1"/>
  <c r="E1298" i="1"/>
  <c r="M1297" i="1"/>
  <c r="L1297" i="1"/>
  <c r="K1297" i="1"/>
  <c r="J1297" i="1"/>
  <c r="I1297" i="1"/>
  <c r="H1297" i="1"/>
  <c r="G1297" i="1"/>
  <c r="F1297" i="1"/>
  <c r="E1297" i="1"/>
  <c r="M1296" i="1"/>
  <c r="L1296" i="1"/>
  <c r="K1296" i="1"/>
  <c r="J1296" i="1"/>
  <c r="I1296" i="1"/>
  <c r="H1296" i="1"/>
  <c r="G1296" i="1"/>
  <c r="F1296" i="1"/>
  <c r="E1296" i="1"/>
  <c r="M1295" i="1"/>
  <c r="L1295" i="1"/>
  <c r="K1295" i="1"/>
  <c r="J1295" i="1"/>
  <c r="I1295" i="1"/>
  <c r="H1295" i="1"/>
  <c r="G1295" i="1"/>
  <c r="F1295" i="1"/>
  <c r="E1295" i="1"/>
  <c r="M1294" i="1"/>
  <c r="L1294" i="1"/>
  <c r="K1294" i="1"/>
  <c r="J1294" i="1"/>
  <c r="I1294" i="1"/>
  <c r="H1294" i="1"/>
  <c r="G1294" i="1"/>
  <c r="F1294" i="1"/>
  <c r="E1294" i="1"/>
  <c r="M1293" i="1"/>
  <c r="L1293" i="1"/>
  <c r="K1293" i="1"/>
  <c r="J1293" i="1"/>
  <c r="I1293" i="1"/>
  <c r="H1293" i="1"/>
  <c r="G1293" i="1"/>
  <c r="F1293" i="1"/>
  <c r="E1293" i="1"/>
  <c r="M1292" i="1"/>
  <c r="L1292" i="1"/>
  <c r="K1292" i="1"/>
  <c r="J1292" i="1"/>
  <c r="I1292" i="1"/>
  <c r="H1292" i="1"/>
  <c r="G1292" i="1"/>
  <c r="F1292" i="1"/>
  <c r="E1292" i="1"/>
  <c r="M1291" i="1"/>
  <c r="L1291" i="1"/>
  <c r="K1291" i="1"/>
  <c r="J1291" i="1"/>
  <c r="I1291" i="1"/>
  <c r="H1291" i="1"/>
  <c r="G1291" i="1"/>
  <c r="F1291" i="1"/>
  <c r="E1291" i="1"/>
  <c r="M1290" i="1"/>
  <c r="L1290" i="1"/>
  <c r="K1290" i="1"/>
  <c r="J1290" i="1"/>
  <c r="I1290" i="1"/>
  <c r="H1290" i="1"/>
  <c r="G1290" i="1"/>
  <c r="F1290" i="1"/>
  <c r="E1290" i="1"/>
  <c r="M1289" i="1"/>
  <c r="L1289" i="1"/>
  <c r="K1289" i="1"/>
  <c r="J1289" i="1"/>
  <c r="I1289" i="1"/>
  <c r="H1289" i="1"/>
  <c r="G1289" i="1"/>
  <c r="F1289" i="1"/>
  <c r="E1289" i="1"/>
  <c r="M1288" i="1"/>
  <c r="L1288" i="1"/>
  <c r="K1288" i="1"/>
  <c r="J1288" i="1"/>
  <c r="I1288" i="1"/>
  <c r="H1288" i="1"/>
  <c r="G1288" i="1"/>
  <c r="F1288" i="1"/>
  <c r="E1288" i="1"/>
  <c r="M1287" i="1"/>
  <c r="L1287" i="1"/>
  <c r="K1287" i="1"/>
  <c r="J1287" i="1"/>
  <c r="I1287" i="1"/>
  <c r="H1287" i="1"/>
  <c r="G1287" i="1"/>
  <c r="F1287" i="1"/>
  <c r="E1287" i="1"/>
  <c r="M1286" i="1"/>
  <c r="L1286" i="1"/>
  <c r="K1286" i="1"/>
  <c r="J1286" i="1"/>
  <c r="I1286" i="1"/>
  <c r="H1286" i="1"/>
  <c r="G1286" i="1"/>
  <c r="F1286" i="1"/>
  <c r="E1286" i="1"/>
  <c r="M1285" i="1"/>
  <c r="L1285" i="1"/>
  <c r="K1285" i="1"/>
  <c r="J1285" i="1"/>
  <c r="I1285" i="1"/>
  <c r="H1285" i="1"/>
  <c r="G1285" i="1"/>
  <c r="F1285" i="1"/>
  <c r="E1285" i="1"/>
  <c r="M1284" i="1"/>
  <c r="L1284" i="1"/>
  <c r="K1284" i="1"/>
  <c r="J1284" i="1"/>
  <c r="I1284" i="1"/>
  <c r="H1284" i="1"/>
  <c r="G1284" i="1"/>
  <c r="F1284" i="1"/>
  <c r="E1284" i="1"/>
  <c r="M1283" i="1"/>
  <c r="L1283" i="1"/>
  <c r="K1283" i="1"/>
  <c r="J1283" i="1"/>
  <c r="I1283" i="1"/>
  <c r="H1283" i="1"/>
  <c r="G1283" i="1"/>
  <c r="F1283" i="1"/>
  <c r="E1283" i="1"/>
  <c r="M1282" i="1"/>
  <c r="L1282" i="1"/>
  <c r="K1282" i="1"/>
  <c r="J1282" i="1"/>
  <c r="I1282" i="1"/>
  <c r="H1282" i="1"/>
  <c r="G1282" i="1"/>
  <c r="F1282" i="1"/>
  <c r="E1282" i="1"/>
  <c r="M1281" i="1"/>
  <c r="L1281" i="1"/>
  <c r="K1281" i="1"/>
  <c r="J1281" i="1"/>
  <c r="I1281" i="1"/>
  <c r="H1281" i="1"/>
  <c r="G1281" i="1"/>
  <c r="F1281" i="1"/>
  <c r="E1281" i="1"/>
  <c r="M1280" i="1"/>
  <c r="L1280" i="1"/>
  <c r="K1280" i="1"/>
  <c r="J1280" i="1"/>
  <c r="I1280" i="1"/>
  <c r="H1280" i="1"/>
  <c r="G1280" i="1"/>
  <c r="F1280" i="1"/>
  <c r="E1280" i="1"/>
  <c r="M1279" i="1"/>
  <c r="L1279" i="1"/>
  <c r="K1279" i="1"/>
  <c r="J1279" i="1"/>
  <c r="I1279" i="1"/>
  <c r="H1279" i="1"/>
  <c r="G1279" i="1"/>
  <c r="F1279" i="1"/>
  <c r="E1279" i="1"/>
  <c r="M1278" i="1"/>
  <c r="L1278" i="1"/>
  <c r="K1278" i="1"/>
  <c r="J1278" i="1"/>
  <c r="I1278" i="1"/>
  <c r="H1278" i="1"/>
  <c r="G1278" i="1"/>
  <c r="F1278" i="1"/>
  <c r="E1278" i="1"/>
  <c r="M1277" i="1"/>
  <c r="L1277" i="1"/>
  <c r="K1277" i="1"/>
  <c r="J1277" i="1"/>
  <c r="I1277" i="1"/>
  <c r="H1277" i="1"/>
  <c r="G1277" i="1"/>
  <c r="F1277" i="1"/>
  <c r="E1277" i="1"/>
  <c r="M1276" i="1"/>
  <c r="L1276" i="1"/>
  <c r="K1276" i="1"/>
  <c r="J1276" i="1"/>
  <c r="I1276" i="1"/>
  <c r="H1276" i="1"/>
  <c r="G1276" i="1"/>
  <c r="F1276" i="1"/>
  <c r="E1276" i="1"/>
  <c r="M1275" i="1"/>
  <c r="L1275" i="1"/>
  <c r="K1275" i="1"/>
  <c r="J1275" i="1"/>
  <c r="I1275" i="1"/>
  <c r="H1275" i="1"/>
  <c r="G1275" i="1"/>
  <c r="F1275" i="1"/>
  <c r="E1275" i="1"/>
  <c r="M1274" i="1"/>
  <c r="L1274" i="1"/>
  <c r="K1274" i="1"/>
  <c r="J1274" i="1"/>
  <c r="I1274" i="1"/>
  <c r="H1274" i="1"/>
  <c r="G1274" i="1"/>
  <c r="F1274" i="1"/>
  <c r="E1274" i="1"/>
  <c r="M1273" i="1"/>
  <c r="L1273" i="1"/>
  <c r="K1273" i="1"/>
  <c r="J1273" i="1"/>
  <c r="I1273" i="1"/>
  <c r="H1273" i="1"/>
  <c r="G1273" i="1"/>
  <c r="F1273" i="1"/>
  <c r="E1273" i="1"/>
  <c r="M1272" i="1"/>
  <c r="L1272" i="1"/>
  <c r="K1272" i="1"/>
  <c r="J1272" i="1"/>
  <c r="I1272" i="1"/>
  <c r="H1272" i="1"/>
  <c r="G1272" i="1"/>
  <c r="F1272" i="1"/>
  <c r="E1272" i="1"/>
  <c r="M1271" i="1"/>
  <c r="L1271" i="1"/>
  <c r="K1271" i="1"/>
  <c r="J1271" i="1"/>
  <c r="I1271" i="1"/>
  <c r="H1271" i="1"/>
  <c r="G1271" i="1"/>
  <c r="F1271" i="1"/>
  <c r="E1271" i="1"/>
  <c r="M1270" i="1"/>
  <c r="L1270" i="1"/>
  <c r="K1270" i="1"/>
  <c r="J1270" i="1"/>
  <c r="I1270" i="1"/>
  <c r="H1270" i="1"/>
  <c r="G1270" i="1"/>
  <c r="F1270" i="1"/>
  <c r="E1270" i="1"/>
  <c r="M1269" i="1"/>
  <c r="L1269" i="1"/>
  <c r="K1269" i="1"/>
  <c r="J1269" i="1"/>
  <c r="I1269" i="1"/>
  <c r="H1269" i="1"/>
  <c r="G1269" i="1"/>
  <c r="F1269" i="1"/>
  <c r="E1269" i="1"/>
  <c r="M1268" i="1"/>
  <c r="L1268" i="1"/>
  <c r="K1268" i="1"/>
  <c r="J1268" i="1"/>
  <c r="I1268" i="1"/>
  <c r="H1268" i="1"/>
  <c r="G1268" i="1"/>
  <c r="F1268" i="1"/>
  <c r="E1268" i="1"/>
  <c r="M1267" i="1"/>
  <c r="L1267" i="1"/>
  <c r="K1267" i="1"/>
  <c r="J1267" i="1"/>
  <c r="I1267" i="1"/>
  <c r="H1267" i="1"/>
  <c r="G1267" i="1"/>
  <c r="F1267" i="1"/>
  <c r="E1267" i="1"/>
  <c r="M1266" i="1"/>
  <c r="L1266" i="1"/>
  <c r="K1266" i="1"/>
  <c r="J1266" i="1"/>
  <c r="I1266" i="1"/>
  <c r="H1266" i="1"/>
  <c r="G1266" i="1"/>
  <c r="F1266" i="1"/>
  <c r="E1266" i="1"/>
  <c r="M1265" i="1"/>
  <c r="L1265" i="1"/>
  <c r="K1265" i="1"/>
  <c r="J1265" i="1"/>
  <c r="I1265" i="1"/>
  <c r="H1265" i="1"/>
  <c r="G1265" i="1"/>
  <c r="F1265" i="1"/>
  <c r="E1265" i="1"/>
  <c r="M1264" i="1"/>
  <c r="L1264" i="1"/>
  <c r="K1264" i="1"/>
  <c r="J1264" i="1"/>
  <c r="I1264" i="1"/>
  <c r="H1264" i="1"/>
  <c r="G1264" i="1"/>
  <c r="F1264" i="1"/>
  <c r="E1264" i="1"/>
  <c r="M1263" i="1"/>
  <c r="L1263" i="1"/>
  <c r="K1263" i="1"/>
  <c r="J1263" i="1"/>
  <c r="I1263" i="1"/>
  <c r="H1263" i="1"/>
  <c r="G1263" i="1"/>
  <c r="F1263" i="1"/>
  <c r="E1263" i="1"/>
  <c r="M1262" i="1"/>
  <c r="L1262" i="1"/>
  <c r="K1262" i="1"/>
  <c r="J1262" i="1"/>
  <c r="I1262" i="1"/>
  <c r="H1262" i="1"/>
  <c r="G1262" i="1"/>
  <c r="F1262" i="1"/>
  <c r="E1262" i="1"/>
  <c r="M1261" i="1"/>
  <c r="L1261" i="1"/>
  <c r="K1261" i="1"/>
  <c r="J1261" i="1"/>
  <c r="I1261" i="1"/>
  <c r="H1261" i="1"/>
  <c r="G1261" i="1"/>
  <c r="F1261" i="1"/>
  <c r="E1261" i="1"/>
  <c r="M1260" i="1"/>
  <c r="L1260" i="1"/>
  <c r="K1260" i="1"/>
  <c r="J1260" i="1"/>
  <c r="I1260" i="1"/>
  <c r="H1260" i="1"/>
  <c r="G1260" i="1"/>
  <c r="F1260" i="1"/>
  <c r="E1260" i="1"/>
  <c r="M1259" i="1"/>
  <c r="L1259" i="1"/>
  <c r="K1259" i="1"/>
  <c r="J1259" i="1"/>
  <c r="I1259" i="1"/>
  <c r="H1259" i="1"/>
  <c r="G1259" i="1"/>
  <c r="F1259" i="1"/>
  <c r="E1259" i="1"/>
  <c r="M1258" i="1"/>
  <c r="L1258" i="1"/>
  <c r="K1258" i="1"/>
  <c r="J1258" i="1"/>
  <c r="I1258" i="1"/>
  <c r="H1258" i="1"/>
  <c r="G1258" i="1"/>
  <c r="F1258" i="1"/>
  <c r="E1258" i="1"/>
  <c r="M1257" i="1"/>
  <c r="L1257" i="1"/>
  <c r="K1257" i="1"/>
  <c r="J1257" i="1"/>
  <c r="I1257" i="1"/>
  <c r="H1257" i="1"/>
  <c r="G1257" i="1"/>
  <c r="F1257" i="1"/>
  <c r="E1257" i="1"/>
  <c r="M1256" i="1"/>
  <c r="L1256" i="1"/>
  <c r="K1256" i="1"/>
  <c r="J1256" i="1"/>
  <c r="I1256" i="1"/>
  <c r="H1256" i="1"/>
  <c r="G1256" i="1"/>
  <c r="F1256" i="1"/>
  <c r="E1256" i="1"/>
  <c r="M1255" i="1"/>
  <c r="L1255" i="1"/>
  <c r="K1255" i="1"/>
  <c r="J1255" i="1"/>
  <c r="I1255" i="1"/>
  <c r="H1255" i="1"/>
  <c r="G1255" i="1"/>
  <c r="F1255" i="1"/>
  <c r="E1255" i="1"/>
  <c r="M1254" i="1"/>
  <c r="L1254" i="1"/>
  <c r="K1254" i="1"/>
  <c r="J1254" i="1"/>
  <c r="I1254" i="1"/>
  <c r="H1254" i="1"/>
  <c r="G1254" i="1"/>
  <c r="F1254" i="1"/>
  <c r="E1254" i="1"/>
  <c r="M1253" i="1"/>
  <c r="L1253" i="1"/>
  <c r="K1253" i="1"/>
  <c r="J1253" i="1"/>
  <c r="I1253" i="1"/>
  <c r="H1253" i="1"/>
  <c r="G1253" i="1"/>
  <c r="F1253" i="1"/>
  <c r="E1253" i="1"/>
  <c r="M1252" i="1"/>
  <c r="L1252" i="1"/>
  <c r="K1252" i="1"/>
  <c r="J1252" i="1"/>
  <c r="I1252" i="1"/>
  <c r="H1252" i="1"/>
  <c r="G1252" i="1"/>
  <c r="F1252" i="1"/>
  <c r="E1252" i="1"/>
  <c r="M1251" i="1"/>
  <c r="L1251" i="1"/>
  <c r="K1251" i="1"/>
  <c r="J1251" i="1"/>
  <c r="I1251" i="1"/>
  <c r="H1251" i="1"/>
  <c r="G1251" i="1"/>
  <c r="F1251" i="1"/>
  <c r="E1251" i="1"/>
  <c r="M1250" i="1"/>
  <c r="L1250" i="1"/>
  <c r="K1250" i="1"/>
  <c r="J1250" i="1"/>
  <c r="I1250" i="1"/>
  <c r="H1250" i="1"/>
  <c r="G1250" i="1"/>
  <c r="F1250" i="1"/>
  <c r="E1250" i="1"/>
  <c r="M1249" i="1"/>
  <c r="L1249" i="1"/>
  <c r="K1249" i="1"/>
  <c r="J1249" i="1"/>
  <c r="I1249" i="1"/>
  <c r="H1249" i="1"/>
  <c r="G1249" i="1"/>
  <c r="F1249" i="1"/>
  <c r="E1249" i="1"/>
  <c r="M1248" i="1"/>
  <c r="L1248" i="1"/>
  <c r="K1248" i="1"/>
  <c r="J1248" i="1"/>
  <c r="I1248" i="1"/>
  <c r="H1248" i="1"/>
  <c r="G1248" i="1"/>
  <c r="F1248" i="1"/>
  <c r="E1248" i="1"/>
  <c r="M1247" i="1"/>
  <c r="L1247" i="1"/>
  <c r="K1247" i="1"/>
  <c r="J1247" i="1"/>
  <c r="I1247" i="1"/>
  <c r="H1247" i="1"/>
  <c r="G1247" i="1"/>
  <c r="F1247" i="1"/>
  <c r="E1247" i="1"/>
  <c r="M1246" i="1"/>
  <c r="L1246" i="1"/>
  <c r="K1246" i="1"/>
  <c r="J1246" i="1"/>
  <c r="I1246" i="1"/>
  <c r="H1246" i="1"/>
  <c r="G1246" i="1"/>
  <c r="F1246" i="1"/>
  <c r="E1246" i="1"/>
  <c r="M1245" i="1"/>
  <c r="L1245" i="1"/>
  <c r="K1245" i="1"/>
  <c r="J1245" i="1"/>
  <c r="I1245" i="1"/>
  <c r="H1245" i="1"/>
  <c r="G1245" i="1"/>
  <c r="F1245" i="1"/>
  <c r="E1245" i="1"/>
  <c r="M1244" i="1"/>
  <c r="L1244" i="1"/>
  <c r="K1244" i="1"/>
  <c r="J1244" i="1"/>
  <c r="I1244" i="1"/>
  <c r="H1244" i="1"/>
  <c r="G1244" i="1"/>
  <c r="F1244" i="1"/>
  <c r="E1244" i="1"/>
  <c r="M1243" i="1"/>
  <c r="L1243" i="1"/>
  <c r="K1243" i="1"/>
  <c r="J1243" i="1"/>
  <c r="I1243" i="1"/>
  <c r="H1243" i="1"/>
  <c r="G1243" i="1"/>
  <c r="F1243" i="1"/>
  <c r="E1243" i="1"/>
  <c r="M1242" i="1"/>
  <c r="L1242" i="1"/>
  <c r="K1242" i="1"/>
  <c r="J1242" i="1"/>
  <c r="I1242" i="1"/>
  <c r="H1242" i="1"/>
  <c r="G1242" i="1"/>
  <c r="F1242" i="1"/>
  <c r="E1242" i="1"/>
  <c r="M1241" i="1"/>
  <c r="L1241" i="1"/>
  <c r="K1241" i="1"/>
  <c r="J1241" i="1"/>
  <c r="I1241" i="1"/>
  <c r="H1241" i="1"/>
  <c r="G1241" i="1"/>
  <c r="F1241" i="1"/>
  <c r="E1241" i="1"/>
  <c r="M1240" i="1"/>
  <c r="L1240" i="1"/>
  <c r="K1240" i="1"/>
  <c r="J1240" i="1"/>
  <c r="I1240" i="1"/>
  <c r="H1240" i="1"/>
  <c r="G1240" i="1"/>
  <c r="F1240" i="1"/>
  <c r="E1240" i="1"/>
  <c r="M1239" i="1"/>
  <c r="L1239" i="1"/>
  <c r="K1239" i="1"/>
  <c r="J1239" i="1"/>
  <c r="I1239" i="1"/>
  <c r="H1239" i="1"/>
  <c r="G1239" i="1"/>
  <c r="F1239" i="1"/>
  <c r="E1239" i="1"/>
  <c r="M1238" i="1"/>
  <c r="L1238" i="1"/>
  <c r="K1238" i="1"/>
  <c r="J1238" i="1"/>
  <c r="I1238" i="1"/>
  <c r="H1238" i="1"/>
  <c r="G1238" i="1"/>
  <c r="F1238" i="1"/>
  <c r="E1238" i="1"/>
  <c r="M1237" i="1"/>
  <c r="L1237" i="1"/>
  <c r="K1237" i="1"/>
  <c r="J1237" i="1"/>
  <c r="I1237" i="1"/>
  <c r="H1237" i="1"/>
  <c r="G1237" i="1"/>
  <c r="F1237" i="1"/>
  <c r="E1237" i="1"/>
  <c r="M1236" i="1"/>
  <c r="L1236" i="1"/>
  <c r="K1236" i="1"/>
  <c r="J1236" i="1"/>
  <c r="I1236" i="1"/>
  <c r="H1236" i="1"/>
  <c r="G1236" i="1"/>
  <c r="F1236" i="1"/>
  <c r="E1236" i="1"/>
  <c r="M1235" i="1"/>
  <c r="L1235" i="1"/>
  <c r="K1235" i="1"/>
  <c r="J1235" i="1"/>
  <c r="I1235" i="1"/>
  <c r="H1235" i="1"/>
  <c r="G1235" i="1"/>
  <c r="F1235" i="1"/>
  <c r="E1235" i="1"/>
  <c r="M1234" i="1"/>
  <c r="L1234" i="1"/>
  <c r="K1234" i="1"/>
  <c r="J1234" i="1"/>
  <c r="I1234" i="1"/>
  <c r="H1234" i="1"/>
  <c r="G1234" i="1"/>
  <c r="F1234" i="1"/>
  <c r="E1234" i="1"/>
  <c r="M1233" i="1"/>
  <c r="L1233" i="1"/>
  <c r="K1233" i="1"/>
  <c r="J1233" i="1"/>
  <c r="I1233" i="1"/>
  <c r="H1233" i="1"/>
  <c r="G1233" i="1"/>
  <c r="F1233" i="1"/>
  <c r="E1233" i="1"/>
  <c r="M1232" i="1"/>
  <c r="L1232" i="1"/>
  <c r="K1232" i="1"/>
  <c r="J1232" i="1"/>
  <c r="I1232" i="1"/>
  <c r="H1232" i="1"/>
  <c r="G1232" i="1"/>
  <c r="F1232" i="1"/>
  <c r="E1232" i="1"/>
  <c r="M1231" i="1"/>
  <c r="L1231" i="1"/>
  <c r="K1231" i="1"/>
  <c r="J1231" i="1"/>
  <c r="I1231" i="1"/>
  <c r="H1231" i="1"/>
  <c r="G1231" i="1"/>
  <c r="F1231" i="1"/>
  <c r="E1231" i="1"/>
  <c r="M1230" i="1"/>
  <c r="L1230" i="1"/>
  <c r="K1230" i="1"/>
  <c r="J1230" i="1"/>
  <c r="I1230" i="1"/>
  <c r="H1230" i="1"/>
  <c r="G1230" i="1"/>
  <c r="F1230" i="1"/>
  <c r="E1230" i="1"/>
  <c r="M1229" i="1"/>
  <c r="L1229" i="1"/>
  <c r="K1229" i="1"/>
  <c r="J1229" i="1"/>
  <c r="I1229" i="1"/>
  <c r="H1229" i="1"/>
  <c r="G1229" i="1"/>
  <c r="F1229" i="1"/>
  <c r="E1229" i="1"/>
  <c r="M1228" i="1"/>
  <c r="L1228" i="1"/>
  <c r="K1228" i="1"/>
  <c r="J1228" i="1"/>
  <c r="I1228" i="1"/>
  <c r="H1228" i="1"/>
  <c r="G1228" i="1"/>
  <c r="F1228" i="1"/>
  <c r="E1228" i="1"/>
  <c r="M1227" i="1"/>
  <c r="L1227" i="1"/>
  <c r="K1227" i="1"/>
  <c r="J1227" i="1"/>
  <c r="I1227" i="1"/>
  <c r="H1227" i="1"/>
  <c r="G1227" i="1"/>
  <c r="F1227" i="1"/>
  <c r="E1227" i="1"/>
  <c r="M1226" i="1"/>
  <c r="L1226" i="1"/>
  <c r="K1226" i="1"/>
  <c r="J1226" i="1"/>
  <c r="I1226" i="1"/>
  <c r="H1226" i="1"/>
  <c r="G1226" i="1"/>
  <c r="F1226" i="1"/>
  <c r="E1226" i="1"/>
  <c r="M1225" i="1"/>
  <c r="L1225" i="1"/>
  <c r="K1225" i="1"/>
  <c r="J1225" i="1"/>
  <c r="I1225" i="1"/>
  <c r="H1225" i="1"/>
  <c r="G1225" i="1"/>
  <c r="F1225" i="1"/>
  <c r="E1225" i="1"/>
  <c r="M1224" i="1"/>
  <c r="L1224" i="1"/>
  <c r="K1224" i="1"/>
  <c r="J1224" i="1"/>
  <c r="I1224" i="1"/>
  <c r="H1224" i="1"/>
  <c r="G1224" i="1"/>
  <c r="F1224" i="1"/>
  <c r="E1224" i="1"/>
  <c r="M1223" i="1"/>
  <c r="L1223" i="1"/>
  <c r="K1223" i="1"/>
  <c r="J1223" i="1"/>
  <c r="I1223" i="1"/>
  <c r="H1223" i="1"/>
  <c r="G1223" i="1"/>
  <c r="F1223" i="1"/>
  <c r="E1223" i="1"/>
  <c r="M1222" i="1"/>
  <c r="L1222" i="1"/>
  <c r="K1222" i="1"/>
  <c r="J1222" i="1"/>
  <c r="I1222" i="1"/>
  <c r="H1222" i="1"/>
  <c r="G1222" i="1"/>
  <c r="F1222" i="1"/>
  <c r="E1222" i="1"/>
  <c r="M1221" i="1"/>
  <c r="L1221" i="1"/>
  <c r="K1221" i="1"/>
  <c r="J1221" i="1"/>
  <c r="I1221" i="1"/>
  <c r="H1221" i="1"/>
  <c r="G1221" i="1"/>
  <c r="F1221" i="1"/>
  <c r="E1221" i="1"/>
  <c r="M1220" i="1"/>
  <c r="L1220" i="1"/>
  <c r="K1220" i="1"/>
  <c r="J1220" i="1"/>
  <c r="I1220" i="1"/>
  <c r="H1220" i="1"/>
  <c r="G1220" i="1"/>
  <c r="F1220" i="1"/>
  <c r="E1220" i="1"/>
  <c r="M1219" i="1"/>
  <c r="L1219" i="1"/>
  <c r="K1219" i="1"/>
  <c r="J1219" i="1"/>
  <c r="I1219" i="1"/>
  <c r="H1219" i="1"/>
  <c r="G1219" i="1"/>
  <c r="F1219" i="1"/>
  <c r="E1219" i="1"/>
  <c r="M1218" i="1"/>
  <c r="L1218" i="1"/>
  <c r="K1218" i="1"/>
  <c r="J1218" i="1"/>
  <c r="I1218" i="1"/>
  <c r="H1218" i="1"/>
  <c r="G1218" i="1"/>
  <c r="F1218" i="1"/>
  <c r="E1218" i="1"/>
  <c r="M1217" i="1"/>
  <c r="L1217" i="1"/>
  <c r="K1217" i="1"/>
  <c r="J1217" i="1"/>
  <c r="I1217" i="1"/>
  <c r="H1217" i="1"/>
  <c r="G1217" i="1"/>
  <c r="F1217" i="1"/>
  <c r="E1217" i="1"/>
  <c r="M1216" i="1"/>
  <c r="L1216" i="1"/>
  <c r="K1216" i="1"/>
  <c r="J1216" i="1"/>
  <c r="I1216" i="1"/>
  <c r="H1216" i="1"/>
  <c r="G1216" i="1"/>
  <c r="F1216" i="1"/>
  <c r="E1216" i="1"/>
  <c r="M1215" i="1"/>
  <c r="L1215" i="1"/>
  <c r="K1215" i="1"/>
  <c r="J1215" i="1"/>
  <c r="I1215" i="1"/>
  <c r="H1215" i="1"/>
  <c r="G1215" i="1"/>
  <c r="F1215" i="1"/>
  <c r="E1215" i="1"/>
  <c r="M1214" i="1"/>
  <c r="L1214" i="1"/>
  <c r="K1214" i="1"/>
  <c r="J1214" i="1"/>
  <c r="I1214" i="1"/>
  <c r="H1214" i="1"/>
  <c r="G1214" i="1"/>
  <c r="F1214" i="1"/>
  <c r="E1214" i="1"/>
  <c r="M1213" i="1"/>
  <c r="L1213" i="1"/>
  <c r="K1213" i="1"/>
  <c r="J1213" i="1"/>
  <c r="I1213" i="1"/>
  <c r="H1213" i="1"/>
  <c r="G1213" i="1"/>
  <c r="F1213" i="1"/>
  <c r="E1213" i="1"/>
  <c r="M1212" i="1"/>
  <c r="L1212" i="1"/>
  <c r="K1212" i="1"/>
  <c r="J1212" i="1"/>
  <c r="I1212" i="1"/>
  <c r="H1212" i="1"/>
  <c r="G1212" i="1"/>
  <c r="F1212" i="1"/>
  <c r="E1212" i="1"/>
  <c r="M1211" i="1"/>
  <c r="L1211" i="1"/>
  <c r="K1211" i="1"/>
  <c r="J1211" i="1"/>
  <c r="I1211" i="1"/>
  <c r="H1211" i="1"/>
  <c r="G1211" i="1"/>
  <c r="F1211" i="1"/>
  <c r="E1211" i="1"/>
  <c r="M1210" i="1"/>
  <c r="L1210" i="1"/>
  <c r="K1210" i="1"/>
  <c r="J1210" i="1"/>
  <c r="I1210" i="1"/>
  <c r="H1210" i="1"/>
  <c r="G1210" i="1"/>
  <c r="F1210" i="1"/>
  <c r="E1210" i="1"/>
  <c r="M1209" i="1"/>
  <c r="L1209" i="1"/>
  <c r="K1209" i="1"/>
  <c r="J1209" i="1"/>
  <c r="I1209" i="1"/>
  <c r="H1209" i="1"/>
  <c r="G1209" i="1"/>
  <c r="F1209" i="1"/>
  <c r="E1209" i="1"/>
  <c r="M1208" i="1"/>
  <c r="L1208" i="1"/>
  <c r="K1208" i="1"/>
  <c r="J1208" i="1"/>
  <c r="I1208" i="1"/>
  <c r="H1208" i="1"/>
  <c r="G1208" i="1"/>
  <c r="F1208" i="1"/>
  <c r="E1208" i="1"/>
  <c r="M1207" i="1"/>
  <c r="L1207" i="1"/>
  <c r="K1207" i="1"/>
  <c r="J1207" i="1"/>
  <c r="I1207" i="1"/>
  <c r="H1207" i="1"/>
  <c r="G1207" i="1"/>
  <c r="F1207" i="1"/>
  <c r="E1207" i="1"/>
  <c r="M1206" i="1"/>
  <c r="L1206" i="1"/>
  <c r="K1206" i="1"/>
  <c r="J1206" i="1"/>
  <c r="I1206" i="1"/>
  <c r="H1206" i="1"/>
  <c r="G1206" i="1"/>
  <c r="F1206" i="1"/>
  <c r="E1206" i="1"/>
  <c r="M1205" i="1"/>
  <c r="L1205" i="1"/>
  <c r="K1205" i="1"/>
  <c r="J1205" i="1"/>
  <c r="I1205" i="1"/>
  <c r="H1205" i="1"/>
  <c r="G1205" i="1"/>
  <c r="F1205" i="1"/>
  <c r="E1205" i="1"/>
  <c r="M1204" i="1"/>
  <c r="L1204" i="1"/>
  <c r="K1204" i="1"/>
  <c r="J1204" i="1"/>
  <c r="I1204" i="1"/>
  <c r="H1204" i="1"/>
  <c r="G1204" i="1"/>
  <c r="F1204" i="1"/>
  <c r="E1204" i="1"/>
  <c r="M1203" i="1"/>
  <c r="L1203" i="1"/>
  <c r="K1203" i="1"/>
  <c r="J1203" i="1"/>
  <c r="I1203" i="1"/>
  <c r="H1203" i="1"/>
  <c r="G1203" i="1"/>
  <c r="F1203" i="1"/>
  <c r="E1203" i="1"/>
  <c r="M1202" i="1"/>
  <c r="L1202" i="1"/>
  <c r="K1202" i="1"/>
  <c r="J1202" i="1"/>
  <c r="I1202" i="1"/>
  <c r="H1202" i="1"/>
  <c r="G1202" i="1"/>
  <c r="F1202" i="1"/>
  <c r="E1202" i="1"/>
  <c r="M1201" i="1"/>
  <c r="L1201" i="1"/>
  <c r="K1201" i="1"/>
  <c r="J1201" i="1"/>
  <c r="I1201" i="1"/>
  <c r="H1201" i="1"/>
  <c r="G1201" i="1"/>
  <c r="F1201" i="1"/>
  <c r="E1201" i="1"/>
  <c r="M1200" i="1"/>
  <c r="L1200" i="1"/>
  <c r="K1200" i="1"/>
  <c r="J1200" i="1"/>
  <c r="I1200" i="1"/>
  <c r="H1200" i="1"/>
  <c r="G1200" i="1"/>
  <c r="F1200" i="1"/>
  <c r="E1200" i="1"/>
  <c r="M1199" i="1"/>
  <c r="L1199" i="1"/>
  <c r="K1199" i="1"/>
  <c r="J1199" i="1"/>
  <c r="I1199" i="1"/>
  <c r="H1199" i="1"/>
  <c r="G1199" i="1"/>
  <c r="F1199" i="1"/>
  <c r="E1199" i="1"/>
  <c r="M1198" i="1"/>
  <c r="L1198" i="1"/>
  <c r="K1198" i="1"/>
  <c r="J1198" i="1"/>
  <c r="I1198" i="1"/>
  <c r="H1198" i="1"/>
  <c r="G1198" i="1"/>
  <c r="F1198" i="1"/>
  <c r="E1198" i="1"/>
  <c r="M1197" i="1"/>
  <c r="L1197" i="1"/>
  <c r="K1197" i="1"/>
  <c r="J1197" i="1"/>
  <c r="I1197" i="1"/>
  <c r="H1197" i="1"/>
  <c r="G1197" i="1"/>
  <c r="F1197" i="1"/>
  <c r="E1197" i="1"/>
  <c r="M1196" i="1"/>
  <c r="L1196" i="1"/>
  <c r="K1196" i="1"/>
  <c r="J1196" i="1"/>
  <c r="I1196" i="1"/>
  <c r="H1196" i="1"/>
  <c r="G1196" i="1"/>
  <c r="F1196" i="1"/>
  <c r="E1196" i="1"/>
  <c r="M1195" i="1"/>
  <c r="L1195" i="1"/>
  <c r="K1195" i="1"/>
  <c r="J1195" i="1"/>
  <c r="I1195" i="1"/>
  <c r="H1195" i="1"/>
  <c r="G1195" i="1"/>
  <c r="F1195" i="1"/>
  <c r="E1195" i="1"/>
  <c r="M1194" i="1"/>
  <c r="L1194" i="1"/>
  <c r="K1194" i="1"/>
  <c r="J1194" i="1"/>
  <c r="I1194" i="1"/>
  <c r="H1194" i="1"/>
  <c r="G1194" i="1"/>
  <c r="F1194" i="1"/>
  <c r="E1194" i="1"/>
  <c r="M1193" i="1"/>
  <c r="L1193" i="1"/>
  <c r="K1193" i="1"/>
  <c r="J1193" i="1"/>
  <c r="I1193" i="1"/>
  <c r="H1193" i="1"/>
  <c r="G1193" i="1"/>
  <c r="F1193" i="1"/>
  <c r="E1193" i="1"/>
  <c r="M1192" i="1"/>
  <c r="L1192" i="1"/>
  <c r="K1192" i="1"/>
  <c r="J1192" i="1"/>
  <c r="I1192" i="1"/>
  <c r="H1192" i="1"/>
  <c r="G1192" i="1"/>
  <c r="F1192" i="1"/>
  <c r="E1192" i="1"/>
  <c r="M1191" i="1"/>
  <c r="L1191" i="1"/>
  <c r="K1191" i="1"/>
  <c r="J1191" i="1"/>
  <c r="I1191" i="1"/>
  <c r="H1191" i="1"/>
  <c r="G1191" i="1"/>
  <c r="F1191" i="1"/>
  <c r="E1191" i="1"/>
  <c r="M1190" i="1"/>
  <c r="L1190" i="1"/>
  <c r="K1190" i="1"/>
  <c r="J1190" i="1"/>
  <c r="I1190" i="1"/>
  <c r="H1190" i="1"/>
  <c r="G1190" i="1"/>
  <c r="F1190" i="1"/>
  <c r="E1190" i="1"/>
  <c r="M1189" i="1"/>
  <c r="L1189" i="1"/>
  <c r="K1189" i="1"/>
  <c r="J1189" i="1"/>
  <c r="I1189" i="1"/>
  <c r="H1189" i="1"/>
  <c r="G1189" i="1"/>
  <c r="F1189" i="1"/>
  <c r="E1189" i="1"/>
  <c r="M1188" i="1"/>
  <c r="L1188" i="1"/>
  <c r="K1188" i="1"/>
  <c r="J1188" i="1"/>
  <c r="I1188" i="1"/>
  <c r="H1188" i="1"/>
  <c r="G1188" i="1"/>
  <c r="F1188" i="1"/>
  <c r="E1188" i="1"/>
  <c r="M1187" i="1"/>
  <c r="L1187" i="1"/>
  <c r="K1187" i="1"/>
  <c r="J1187" i="1"/>
  <c r="I1187" i="1"/>
  <c r="H1187" i="1"/>
  <c r="G1187" i="1"/>
  <c r="F1187" i="1"/>
  <c r="E1187" i="1"/>
  <c r="M1186" i="1"/>
  <c r="L1186" i="1"/>
  <c r="K1186" i="1"/>
  <c r="J1186" i="1"/>
  <c r="I1186" i="1"/>
  <c r="H1186" i="1"/>
  <c r="G1186" i="1"/>
  <c r="F1186" i="1"/>
  <c r="E1186" i="1"/>
  <c r="M1185" i="1"/>
  <c r="L1185" i="1"/>
  <c r="K1185" i="1"/>
  <c r="J1185" i="1"/>
  <c r="I1185" i="1"/>
  <c r="H1185" i="1"/>
  <c r="G1185" i="1"/>
  <c r="F1185" i="1"/>
  <c r="E1185" i="1"/>
  <c r="M1184" i="1"/>
  <c r="L1184" i="1"/>
  <c r="K1184" i="1"/>
  <c r="J1184" i="1"/>
  <c r="I1184" i="1"/>
  <c r="H1184" i="1"/>
  <c r="G1184" i="1"/>
  <c r="F1184" i="1"/>
  <c r="E1184" i="1"/>
  <c r="M1183" i="1"/>
  <c r="L1183" i="1"/>
  <c r="K1183" i="1"/>
  <c r="J1183" i="1"/>
  <c r="I1183" i="1"/>
  <c r="H1183" i="1"/>
  <c r="G1183" i="1"/>
  <c r="F1183" i="1"/>
  <c r="E1183" i="1"/>
  <c r="M1182" i="1"/>
  <c r="L1182" i="1"/>
  <c r="K1182" i="1"/>
  <c r="J1182" i="1"/>
  <c r="I1182" i="1"/>
  <c r="H1182" i="1"/>
  <c r="G1182" i="1"/>
  <c r="F1182" i="1"/>
  <c r="E1182" i="1"/>
  <c r="M1181" i="1"/>
  <c r="L1181" i="1"/>
  <c r="K1181" i="1"/>
  <c r="J1181" i="1"/>
  <c r="I1181" i="1"/>
  <c r="H1181" i="1"/>
  <c r="G1181" i="1"/>
  <c r="F1181" i="1"/>
  <c r="E1181" i="1"/>
  <c r="M1180" i="1"/>
  <c r="L1180" i="1"/>
  <c r="K1180" i="1"/>
  <c r="J1180" i="1"/>
  <c r="I1180" i="1"/>
  <c r="H1180" i="1"/>
  <c r="G1180" i="1"/>
  <c r="F1180" i="1"/>
  <c r="E1180" i="1"/>
  <c r="M1179" i="1"/>
  <c r="L1179" i="1"/>
  <c r="K1179" i="1"/>
  <c r="J1179" i="1"/>
  <c r="I1179" i="1"/>
  <c r="H1179" i="1"/>
  <c r="G1179" i="1"/>
  <c r="F1179" i="1"/>
  <c r="E1179" i="1"/>
  <c r="M1178" i="1"/>
  <c r="L1178" i="1"/>
  <c r="K1178" i="1"/>
  <c r="J1178" i="1"/>
  <c r="I1178" i="1"/>
  <c r="H1178" i="1"/>
  <c r="G1178" i="1"/>
  <c r="F1178" i="1"/>
  <c r="E1178" i="1"/>
  <c r="M1177" i="1"/>
  <c r="L1177" i="1"/>
  <c r="K1177" i="1"/>
  <c r="J1177" i="1"/>
  <c r="I1177" i="1"/>
  <c r="H1177" i="1"/>
  <c r="G1177" i="1"/>
  <c r="F1177" i="1"/>
  <c r="E1177" i="1"/>
  <c r="M1176" i="1"/>
  <c r="L1176" i="1"/>
  <c r="K1176" i="1"/>
  <c r="J1176" i="1"/>
  <c r="I1176" i="1"/>
  <c r="H1176" i="1"/>
  <c r="G1176" i="1"/>
  <c r="F1176" i="1"/>
  <c r="E1176" i="1"/>
  <c r="M1175" i="1"/>
  <c r="L1175" i="1"/>
  <c r="K1175" i="1"/>
  <c r="J1175" i="1"/>
  <c r="I1175" i="1"/>
  <c r="H1175" i="1"/>
  <c r="G1175" i="1"/>
  <c r="F1175" i="1"/>
  <c r="E1175" i="1"/>
  <c r="M1174" i="1"/>
  <c r="L1174" i="1"/>
  <c r="K1174" i="1"/>
  <c r="J1174" i="1"/>
  <c r="I1174" i="1"/>
  <c r="H1174" i="1"/>
  <c r="G1174" i="1"/>
  <c r="F1174" i="1"/>
  <c r="E1174" i="1"/>
  <c r="M1173" i="1"/>
  <c r="L1173" i="1"/>
  <c r="K1173" i="1"/>
  <c r="J1173" i="1"/>
  <c r="I1173" i="1"/>
  <c r="H1173" i="1"/>
  <c r="G1173" i="1"/>
  <c r="F1173" i="1"/>
  <c r="E1173" i="1"/>
  <c r="M1172" i="1"/>
  <c r="L1172" i="1"/>
  <c r="K1172" i="1"/>
  <c r="J1172" i="1"/>
  <c r="I1172" i="1"/>
  <c r="H1172" i="1"/>
  <c r="G1172" i="1"/>
  <c r="F1172" i="1"/>
  <c r="E1172" i="1"/>
  <c r="M1171" i="1"/>
  <c r="L1171" i="1"/>
  <c r="K1171" i="1"/>
  <c r="J1171" i="1"/>
  <c r="I1171" i="1"/>
  <c r="H1171" i="1"/>
  <c r="G1171" i="1"/>
  <c r="F1171" i="1"/>
  <c r="E1171" i="1"/>
  <c r="M1170" i="1"/>
  <c r="L1170" i="1"/>
  <c r="K1170" i="1"/>
  <c r="J1170" i="1"/>
  <c r="I1170" i="1"/>
  <c r="H1170" i="1"/>
  <c r="G1170" i="1"/>
  <c r="F1170" i="1"/>
  <c r="E1170" i="1"/>
  <c r="M1169" i="1"/>
  <c r="L1169" i="1"/>
  <c r="K1169" i="1"/>
  <c r="J1169" i="1"/>
  <c r="I1169" i="1"/>
  <c r="H1169" i="1"/>
  <c r="G1169" i="1"/>
  <c r="F1169" i="1"/>
  <c r="E1169" i="1"/>
  <c r="M1168" i="1"/>
  <c r="L1168" i="1"/>
  <c r="K1168" i="1"/>
  <c r="J1168" i="1"/>
  <c r="I1168" i="1"/>
  <c r="H1168" i="1"/>
  <c r="G1168" i="1"/>
  <c r="F1168" i="1"/>
  <c r="E1168" i="1"/>
  <c r="M1167" i="1"/>
  <c r="L1167" i="1"/>
  <c r="K1167" i="1"/>
  <c r="J1167" i="1"/>
  <c r="I1167" i="1"/>
  <c r="H1167" i="1"/>
  <c r="G1167" i="1"/>
  <c r="F1167" i="1"/>
  <c r="E1167" i="1"/>
  <c r="M1166" i="1"/>
  <c r="L1166" i="1"/>
  <c r="K1166" i="1"/>
  <c r="J1166" i="1"/>
  <c r="I1166" i="1"/>
  <c r="H1166" i="1"/>
  <c r="G1166" i="1"/>
  <c r="F1166" i="1"/>
  <c r="E1166" i="1"/>
  <c r="M1165" i="1"/>
  <c r="L1165" i="1"/>
  <c r="K1165" i="1"/>
  <c r="J1165" i="1"/>
  <c r="I1165" i="1"/>
  <c r="H1165" i="1"/>
  <c r="G1165" i="1"/>
  <c r="F1165" i="1"/>
  <c r="E1165" i="1"/>
  <c r="M1164" i="1"/>
  <c r="L1164" i="1"/>
  <c r="K1164" i="1"/>
  <c r="J1164" i="1"/>
  <c r="I1164" i="1"/>
  <c r="H1164" i="1"/>
  <c r="G1164" i="1"/>
  <c r="F1164" i="1"/>
  <c r="E1164" i="1"/>
  <c r="M1163" i="1"/>
  <c r="L1163" i="1"/>
  <c r="K1163" i="1"/>
  <c r="J1163" i="1"/>
  <c r="I1163" i="1"/>
  <c r="H1163" i="1"/>
  <c r="G1163" i="1"/>
  <c r="F1163" i="1"/>
  <c r="E1163" i="1"/>
  <c r="M1162" i="1"/>
  <c r="L1162" i="1"/>
  <c r="K1162" i="1"/>
  <c r="J1162" i="1"/>
  <c r="I1162" i="1"/>
  <c r="H1162" i="1"/>
  <c r="G1162" i="1"/>
  <c r="F1162" i="1"/>
  <c r="E1162" i="1"/>
  <c r="M1161" i="1"/>
  <c r="L1161" i="1"/>
  <c r="K1161" i="1"/>
  <c r="J1161" i="1"/>
  <c r="I1161" i="1"/>
  <c r="H1161" i="1"/>
  <c r="G1161" i="1"/>
  <c r="F1161" i="1"/>
  <c r="E1161" i="1"/>
  <c r="M1160" i="1"/>
  <c r="L1160" i="1"/>
  <c r="K1160" i="1"/>
  <c r="J1160" i="1"/>
  <c r="I1160" i="1"/>
  <c r="H1160" i="1"/>
  <c r="G1160" i="1"/>
  <c r="F1160" i="1"/>
  <c r="E1160" i="1"/>
  <c r="M1159" i="1"/>
  <c r="L1159" i="1"/>
  <c r="K1159" i="1"/>
  <c r="J1159" i="1"/>
  <c r="I1159" i="1"/>
  <c r="H1159" i="1"/>
  <c r="G1159" i="1"/>
  <c r="F1159" i="1"/>
  <c r="E1159" i="1"/>
  <c r="M1158" i="1"/>
  <c r="L1158" i="1"/>
  <c r="K1158" i="1"/>
  <c r="J1158" i="1"/>
  <c r="I1158" i="1"/>
  <c r="H1158" i="1"/>
  <c r="G1158" i="1"/>
  <c r="F1158" i="1"/>
  <c r="E1158" i="1"/>
  <c r="M1157" i="1"/>
  <c r="L1157" i="1"/>
  <c r="K1157" i="1"/>
  <c r="J1157" i="1"/>
  <c r="I1157" i="1"/>
  <c r="H1157" i="1"/>
  <c r="G1157" i="1"/>
  <c r="F1157" i="1"/>
  <c r="E1157" i="1"/>
  <c r="M1156" i="1"/>
  <c r="L1156" i="1"/>
  <c r="K1156" i="1"/>
  <c r="J1156" i="1"/>
  <c r="I1156" i="1"/>
  <c r="H1156" i="1"/>
  <c r="G1156" i="1"/>
  <c r="F1156" i="1"/>
  <c r="E1156" i="1"/>
  <c r="M1155" i="1"/>
  <c r="L1155" i="1"/>
  <c r="K1155" i="1"/>
  <c r="J1155" i="1"/>
  <c r="I1155" i="1"/>
  <c r="H1155" i="1"/>
  <c r="G1155" i="1"/>
  <c r="F1155" i="1"/>
  <c r="E1155" i="1"/>
  <c r="M1154" i="1"/>
  <c r="L1154" i="1"/>
  <c r="K1154" i="1"/>
  <c r="J1154" i="1"/>
  <c r="I1154" i="1"/>
  <c r="H1154" i="1"/>
  <c r="G1154" i="1"/>
  <c r="F1154" i="1"/>
  <c r="E1154" i="1"/>
  <c r="M1153" i="1"/>
  <c r="L1153" i="1"/>
  <c r="K1153" i="1"/>
  <c r="J1153" i="1"/>
  <c r="I1153" i="1"/>
  <c r="H1153" i="1"/>
  <c r="G1153" i="1"/>
  <c r="F1153" i="1"/>
  <c r="E1153" i="1"/>
  <c r="M1152" i="1"/>
  <c r="L1152" i="1"/>
  <c r="K1152" i="1"/>
  <c r="J1152" i="1"/>
  <c r="I1152" i="1"/>
  <c r="H1152" i="1"/>
  <c r="G1152" i="1"/>
  <c r="F1152" i="1"/>
  <c r="E1152" i="1"/>
  <c r="M1151" i="1"/>
  <c r="L1151" i="1"/>
  <c r="K1151" i="1"/>
  <c r="J1151" i="1"/>
  <c r="I1151" i="1"/>
  <c r="H1151" i="1"/>
  <c r="G1151" i="1"/>
  <c r="F1151" i="1"/>
  <c r="E1151" i="1"/>
  <c r="M1150" i="1"/>
  <c r="L1150" i="1"/>
  <c r="K1150" i="1"/>
  <c r="J1150" i="1"/>
  <c r="I1150" i="1"/>
  <c r="H1150" i="1"/>
  <c r="G1150" i="1"/>
  <c r="F1150" i="1"/>
  <c r="E1150" i="1"/>
  <c r="M1149" i="1"/>
  <c r="L1149" i="1"/>
  <c r="K1149" i="1"/>
  <c r="J1149" i="1"/>
  <c r="I1149" i="1"/>
  <c r="H1149" i="1"/>
  <c r="G1149" i="1"/>
  <c r="F1149" i="1"/>
  <c r="E1149" i="1"/>
  <c r="M1148" i="1"/>
  <c r="L1148" i="1"/>
  <c r="K1148" i="1"/>
  <c r="J1148" i="1"/>
  <c r="I1148" i="1"/>
  <c r="H1148" i="1"/>
  <c r="G1148" i="1"/>
  <c r="F1148" i="1"/>
  <c r="E1148" i="1"/>
  <c r="M1147" i="1"/>
  <c r="L1147" i="1"/>
  <c r="K1147" i="1"/>
  <c r="J1147" i="1"/>
  <c r="I1147" i="1"/>
  <c r="H1147" i="1"/>
  <c r="G1147" i="1"/>
  <c r="F1147" i="1"/>
  <c r="E1147" i="1"/>
  <c r="M1146" i="1"/>
  <c r="L1146" i="1"/>
  <c r="K1146" i="1"/>
  <c r="J1146" i="1"/>
  <c r="I1146" i="1"/>
  <c r="H1146" i="1"/>
  <c r="G1146" i="1"/>
  <c r="F1146" i="1"/>
  <c r="E1146" i="1"/>
  <c r="M1145" i="1"/>
  <c r="L1145" i="1"/>
  <c r="K1145" i="1"/>
  <c r="J1145" i="1"/>
  <c r="I1145" i="1"/>
  <c r="H1145" i="1"/>
  <c r="G1145" i="1"/>
  <c r="F1145" i="1"/>
  <c r="E1145" i="1"/>
  <c r="M1144" i="1"/>
  <c r="L1144" i="1"/>
  <c r="K1144" i="1"/>
  <c r="J1144" i="1"/>
  <c r="I1144" i="1"/>
  <c r="H1144" i="1"/>
  <c r="G1144" i="1"/>
  <c r="F1144" i="1"/>
  <c r="E1144" i="1"/>
  <c r="M1143" i="1"/>
  <c r="L1143" i="1"/>
  <c r="K1143" i="1"/>
  <c r="J1143" i="1"/>
  <c r="I1143" i="1"/>
  <c r="H1143" i="1"/>
  <c r="G1143" i="1"/>
  <c r="F1143" i="1"/>
  <c r="E1143" i="1"/>
  <c r="M1142" i="1"/>
  <c r="L1142" i="1"/>
  <c r="K1142" i="1"/>
  <c r="J1142" i="1"/>
  <c r="I1142" i="1"/>
  <c r="H1142" i="1"/>
  <c r="G1142" i="1"/>
  <c r="F1142" i="1"/>
  <c r="E1142" i="1"/>
  <c r="M1141" i="1"/>
  <c r="L1141" i="1"/>
  <c r="K1141" i="1"/>
  <c r="J1141" i="1"/>
  <c r="I1141" i="1"/>
  <c r="H1141" i="1"/>
  <c r="G1141" i="1"/>
  <c r="F1141" i="1"/>
  <c r="E1141" i="1"/>
  <c r="M1140" i="1"/>
  <c r="L1140" i="1"/>
  <c r="K1140" i="1"/>
  <c r="J1140" i="1"/>
  <c r="I1140" i="1"/>
  <c r="H1140" i="1"/>
  <c r="G1140" i="1"/>
  <c r="F1140" i="1"/>
  <c r="E1140" i="1"/>
  <c r="M1139" i="1"/>
  <c r="L1139" i="1"/>
  <c r="K1139" i="1"/>
  <c r="J1139" i="1"/>
  <c r="I1139" i="1"/>
  <c r="H1139" i="1"/>
  <c r="G1139" i="1"/>
  <c r="F1139" i="1"/>
  <c r="E1139" i="1"/>
  <c r="M1138" i="1"/>
  <c r="L1138" i="1"/>
  <c r="K1138" i="1"/>
  <c r="J1138" i="1"/>
  <c r="I1138" i="1"/>
  <c r="H1138" i="1"/>
  <c r="G1138" i="1"/>
  <c r="F1138" i="1"/>
  <c r="E1138" i="1"/>
  <c r="M1137" i="1"/>
  <c r="L1137" i="1"/>
  <c r="K1137" i="1"/>
  <c r="J1137" i="1"/>
  <c r="I1137" i="1"/>
  <c r="H1137" i="1"/>
  <c r="G1137" i="1"/>
  <c r="F1137" i="1"/>
  <c r="E1137" i="1"/>
  <c r="M1136" i="1"/>
  <c r="L1136" i="1"/>
  <c r="K1136" i="1"/>
  <c r="J1136" i="1"/>
  <c r="I1136" i="1"/>
  <c r="H1136" i="1"/>
  <c r="G1136" i="1"/>
  <c r="F1136" i="1"/>
  <c r="E1136" i="1"/>
  <c r="M1135" i="1"/>
  <c r="L1135" i="1"/>
  <c r="K1135" i="1"/>
  <c r="J1135" i="1"/>
  <c r="I1135" i="1"/>
  <c r="H1135" i="1"/>
  <c r="G1135" i="1"/>
  <c r="F1135" i="1"/>
  <c r="E1135" i="1"/>
  <c r="M1134" i="1"/>
  <c r="L1134" i="1"/>
  <c r="K1134" i="1"/>
  <c r="J1134" i="1"/>
  <c r="I1134" i="1"/>
  <c r="H1134" i="1"/>
  <c r="G1134" i="1"/>
  <c r="F1134" i="1"/>
  <c r="E1134" i="1"/>
  <c r="M1133" i="1"/>
  <c r="L1133" i="1"/>
  <c r="K1133" i="1"/>
  <c r="J1133" i="1"/>
  <c r="I1133" i="1"/>
  <c r="H1133" i="1"/>
  <c r="G1133" i="1"/>
  <c r="F1133" i="1"/>
  <c r="E1133" i="1"/>
  <c r="M1132" i="1"/>
  <c r="L1132" i="1"/>
  <c r="K1132" i="1"/>
  <c r="J1132" i="1"/>
  <c r="I1132" i="1"/>
  <c r="H1132" i="1"/>
  <c r="G1132" i="1"/>
  <c r="F1132" i="1"/>
  <c r="E1132" i="1"/>
  <c r="M1131" i="1"/>
  <c r="L1131" i="1"/>
  <c r="K1131" i="1"/>
  <c r="J1131" i="1"/>
  <c r="I1131" i="1"/>
  <c r="H1131" i="1"/>
  <c r="G1131" i="1"/>
  <c r="F1131" i="1"/>
  <c r="E1131" i="1"/>
  <c r="M1130" i="1"/>
  <c r="L1130" i="1"/>
  <c r="K1130" i="1"/>
  <c r="J1130" i="1"/>
  <c r="I1130" i="1"/>
  <c r="H1130" i="1"/>
  <c r="G1130" i="1"/>
  <c r="F1130" i="1"/>
  <c r="E1130" i="1"/>
  <c r="M1129" i="1"/>
  <c r="L1129" i="1"/>
  <c r="K1129" i="1"/>
  <c r="J1129" i="1"/>
  <c r="I1129" i="1"/>
  <c r="H1129" i="1"/>
  <c r="G1129" i="1"/>
  <c r="F1129" i="1"/>
  <c r="E1129" i="1"/>
  <c r="M1128" i="1"/>
  <c r="L1128" i="1"/>
  <c r="K1128" i="1"/>
  <c r="J1128" i="1"/>
  <c r="I1128" i="1"/>
  <c r="H1128" i="1"/>
  <c r="G1128" i="1"/>
  <c r="F1128" i="1"/>
  <c r="E1128" i="1"/>
  <c r="M1127" i="1"/>
  <c r="L1127" i="1"/>
  <c r="K1127" i="1"/>
  <c r="J1127" i="1"/>
  <c r="I1127" i="1"/>
  <c r="H1127" i="1"/>
  <c r="G1127" i="1"/>
  <c r="F1127" i="1"/>
  <c r="E1127" i="1"/>
  <c r="M1126" i="1"/>
  <c r="L1126" i="1"/>
  <c r="K1126" i="1"/>
  <c r="J1126" i="1"/>
  <c r="I1126" i="1"/>
  <c r="H1126" i="1"/>
  <c r="G1126" i="1"/>
  <c r="F1126" i="1"/>
  <c r="E1126" i="1"/>
  <c r="M1125" i="1"/>
  <c r="L1125" i="1"/>
  <c r="K1125" i="1"/>
  <c r="J1125" i="1"/>
  <c r="I1125" i="1"/>
  <c r="H1125" i="1"/>
  <c r="G1125" i="1"/>
  <c r="F1125" i="1"/>
  <c r="E1125" i="1"/>
  <c r="M1124" i="1"/>
  <c r="L1124" i="1"/>
  <c r="K1124" i="1"/>
  <c r="J1124" i="1"/>
  <c r="I1124" i="1"/>
  <c r="H1124" i="1"/>
  <c r="G1124" i="1"/>
  <c r="F1124" i="1"/>
  <c r="E1124" i="1"/>
  <c r="M1123" i="1"/>
  <c r="L1123" i="1"/>
  <c r="K1123" i="1"/>
  <c r="J1123" i="1"/>
  <c r="I1123" i="1"/>
  <c r="H1123" i="1"/>
  <c r="G1123" i="1"/>
  <c r="F1123" i="1"/>
  <c r="E1123" i="1"/>
  <c r="M1122" i="1"/>
  <c r="L1122" i="1"/>
  <c r="K1122" i="1"/>
  <c r="J1122" i="1"/>
  <c r="I1122" i="1"/>
  <c r="H1122" i="1"/>
  <c r="G1122" i="1"/>
  <c r="F1122" i="1"/>
  <c r="E1122" i="1"/>
  <c r="M1121" i="1"/>
  <c r="L1121" i="1"/>
  <c r="K1121" i="1"/>
  <c r="J1121" i="1"/>
  <c r="I1121" i="1"/>
  <c r="H1121" i="1"/>
  <c r="G1121" i="1"/>
  <c r="F1121" i="1"/>
  <c r="E1121" i="1"/>
  <c r="M1120" i="1"/>
  <c r="L1120" i="1"/>
  <c r="K1120" i="1"/>
  <c r="J1120" i="1"/>
  <c r="I1120" i="1"/>
  <c r="H1120" i="1"/>
  <c r="G1120" i="1"/>
  <c r="F1120" i="1"/>
  <c r="E1120" i="1"/>
  <c r="M1119" i="1"/>
  <c r="L1119" i="1"/>
  <c r="K1119" i="1"/>
  <c r="J1119" i="1"/>
  <c r="I1119" i="1"/>
  <c r="H1119" i="1"/>
  <c r="G1119" i="1"/>
  <c r="F1119" i="1"/>
  <c r="E1119" i="1"/>
  <c r="M1118" i="1"/>
  <c r="L1118" i="1"/>
  <c r="K1118" i="1"/>
  <c r="J1118" i="1"/>
  <c r="I1118" i="1"/>
  <c r="H1118" i="1"/>
  <c r="G1118" i="1"/>
  <c r="F1118" i="1"/>
  <c r="E1118" i="1"/>
  <c r="M1117" i="1"/>
  <c r="L1117" i="1"/>
  <c r="K1117" i="1"/>
  <c r="J1117" i="1"/>
  <c r="I1117" i="1"/>
  <c r="H1117" i="1"/>
  <c r="G1117" i="1"/>
  <c r="F1117" i="1"/>
  <c r="E1117" i="1"/>
  <c r="M1116" i="1"/>
  <c r="L1116" i="1"/>
  <c r="K1116" i="1"/>
  <c r="J1116" i="1"/>
  <c r="I1116" i="1"/>
  <c r="H1116" i="1"/>
  <c r="G1116" i="1"/>
  <c r="F1116" i="1"/>
  <c r="E1116" i="1"/>
  <c r="M1115" i="1"/>
  <c r="L1115" i="1"/>
  <c r="K1115" i="1"/>
  <c r="J1115" i="1"/>
  <c r="I1115" i="1"/>
  <c r="H1115" i="1"/>
  <c r="G1115" i="1"/>
  <c r="F1115" i="1"/>
  <c r="E1115" i="1"/>
  <c r="M1114" i="1"/>
  <c r="L1114" i="1"/>
  <c r="K1114" i="1"/>
  <c r="J1114" i="1"/>
  <c r="I1114" i="1"/>
  <c r="H1114" i="1"/>
  <c r="G1114" i="1"/>
  <c r="F1114" i="1"/>
  <c r="E1114" i="1"/>
  <c r="M1113" i="1"/>
  <c r="L1113" i="1"/>
  <c r="K1113" i="1"/>
  <c r="J1113" i="1"/>
  <c r="I1113" i="1"/>
  <c r="H1113" i="1"/>
  <c r="G1113" i="1"/>
  <c r="F1113" i="1"/>
  <c r="E1113" i="1"/>
  <c r="M1112" i="1"/>
  <c r="L1112" i="1"/>
  <c r="K1112" i="1"/>
  <c r="J1112" i="1"/>
  <c r="I1112" i="1"/>
  <c r="H1112" i="1"/>
  <c r="G1112" i="1"/>
  <c r="F1112" i="1"/>
  <c r="E1112" i="1"/>
  <c r="M1111" i="1"/>
  <c r="L1111" i="1"/>
  <c r="K1111" i="1"/>
  <c r="J1111" i="1"/>
  <c r="I1111" i="1"/>
  <c r="H1111" i="1"/>
  <c r="G1111" i="1"/>
  <c r="F1111" i="1"/>
  <c r="E1111" i="1"/>
  <c r="M1110" i="1"/>
  <c r="L1110" i="1"/>
  <c r="K1110" i="1"/>
  <c r="J1110" i="1"/>
  <c r="I1110" i="1"/>
  <c r="H1110" i="1"/>
  <c r="G1110" i="1"/>
  <c r="F1110" i="1"/>
  <c r="E1110" i="1"/>
  <c r="M1109" i="1"/>
  <c r="L1109" i="1"/>
  <c r="K1109" i="1"/>
  <c r="J1109" i="1"/>
  <c r="I1109" i="1"/>
  <c r="H1109" i="1"/>
  <c r="G1109" i="1"/>
  <c r="F1109" i="1"/>
  <c r="E1109" i="1"/>
  <c r="M1108" i="1"/>
  <c r="L1108" i="1"/>
  <c r="K1108" i="1"/>
  <c r="J1108" i="1"/>
  <c r="I1108" i="1"/>
  <c r="H1108" i="1"/>
  <c r="G1108" i="1"/>
  <c r="F1108" i="1"/>
  <c r="E1108" i="1"/>
  <c r="M1107" i="1"/>
  <c r="L1107" i="1"/>
  <c r="K1107" i="1"/>
  <c r="J1107" i="1"/>
  <c r="I1107" i="1"/>
  <c r="H1107" i="1"/>
  <c r="G1107" i="1"/>
  <c r="F1107" i="1"/>
  <c r="E1107" i="1"/>
  <c r="M1106" i="1"/>
  <c r="L1106" i="1"/>
  <c r="K1106" i="1"/>
  <c r="J1106" i="1"/>
  <c r="I1106" i="1"/>
  <c r="H1106" i="1"/>
  <c r="G1106" i="1"/>
  <c r="F1106" i="1"/>
  <c r="E1106" i="1"/>
  <c r="M1105" i="1"/>
  <c r="L1105" i="1"/>
  <c r="K1105" i="1"/>
  <c r="J1105" i="1"/>
  <c r="I1105" i="1"/>
  <c r="H1105" i="1"/>
  <c r="G1105" i="1"/>
  <c r="F1105" i="1"/>
  <c r="E1105" i="1"/>
  <c r="M1104" i="1"/>
  <c r="L1104" i="1"/>
  <c r="K1104" i="1"/>
  <c r="J1104" i="1"/>
  <c r="I1104" i="1"/>
  <c r="H1104" i="1"/>
  <c r="G1104" i="1"/>
  <c r="F1104" i="1"/>
  <c r="E1104" i="1"/>
  <c r="M1103" i="1"/>
  <c r="L1103" i="1"/>
  <c r="K1103" i="1"/>
  <c r="J1103" i="1"/>
  <c r="I1103" i="1"/>
  <c r="H1103" i="1"/>
  <c r="G1103" i="1"/>
  <c r="F1103" i="1"/>
  <c r="E1103" i="1"/>
  <c r="M1102" i="1"/>
  <c r="L1102" i="1"/>
  <c r="K1102" i="1"/>
  <c r="J1102" i="1"/>
  <c r="I1102" i="1"/>
  <c r="H1102" i="1"/>
  <c r="G1102" i="1"/>
  <c r="F1102" i="1"/>
  <c r="E1102" i="1"/>
  <c r="M1101" i="1"/>
  <c r="L1101" i="1"/>
  <c r="K1101" i="1"/>
  <c r="J1101" i="1"/>
  <c r="I1101" i="1"/>
  <c r="H1101" i="1"/>
  <c r="G1101" i="1"/>
  <c r="F1101" i="1"/>
  <c r="E1101" i="1"/>
  <c r="M1100" i="1"/>
  <c r="L1100" i="1"/>
  <c r="K1100" i="1"/>
  <c r="J1100" i="1"/>
  <c r="I1100" i="1"/>
  <c r="H1100" i="1"/>
  <c r="G1100" i="1"/>
  <c r="F1100" i="1"/>
  <c r="E1100" i="1"/>
  <c r="M1099" i="1"/>
  <c r="L1099" i="1"/>
  <c r="K1099" i="1"/>
  <c r="J1099" i="1"/>
  <c r="I1099" i="1"/>
  <c r="H1099" i="1"/>
  <c r="G1099" i="1"/>
  <c r="F1099" i="1"/>
  <c r="E1099" i="1"/>
  <c r="M1098" i="1"/>
  <c r="L1098" i="1"/>
  <c r="K1098" i="1"/>
  <c r="J1098" i="1"/>
  <c r="I1098" i="1"/>
  <c r="H1098" i="1"/>
  <c r="G1098" i="1"/>
  <c r="F1098" i="1"/>
  <c r="E1098" i="1"/>
  <c r="M1097" i="1"/>
  <c r="L1097" i="1"/>
  <c r="K1097" i="1"/>
  <c r="J1097" i="1"/>
  <c r="I1097" i="1"/>
  <c r="H1097" i="1"/>
  <c r="G1097" i="1"/>
  <c r="F1097" i="1"/>
  <c r="E1097" i="1"/>
  <c r="M1096" i="1"/>
  <c r="L1096" i="1"/>
  <c r="K1096" i="1"/>
  <c r="J1096" i="1"/>
  <c r="I1096" i="1"/>
  <c r="H1096" i="1"/>
  <c r="G1096" i="1"/>
  <c r="F1096" i="1"/>
  <c r="E1096" i="1"/>
  <c r="M1095" i="1"/>
  <c r="L1095" i="1"/>
  <c r="K1095" i="1"/>
  <c r="J1095" i="1"/>
  <c r="I1095" i="1"/>
  <c r="H1095" i="1"/>
  <c r="G1095" i="1"/>
  <c r="F1095" i="1"/>
  <c r="E1095" i="1"/>
  <c r="M1094" i="1"/>
  <c r="L1094" i="1"/>
  <c r="K1094" i="1"/>
  <c r="J1094" i="1"/>
  <c r="I1094" i="1"/>
  <c r="H1094" i="1"/>
  <c r="G1094" i="1"/>
  <c r="F1094" i="1"/>
  <c r="E1094" i="1"/>
  <c r="M1093" i="1"/>
  <c r="L1093" i="1"/>
  <c r="K1093" i="1"/>
  <c r="J1093" i="1"/>
  <c r="I1093" i="1"/>
  <c r="H1093" i="1"/>
  <c r="G1093" i="1"/>
  <c r="F1093" i="1"/>
  <c r="E1093" i="1"/>
  <c r="M1092" i="1"/>
  <c r="L1092" i="1"/>
  <c r="K1092" i="1"/>
  <c r="J1092" i="1"/>
  <c r="I1092" i="1"/>
  <c r="H1092" i="1"/>
  <c r="G1092" i="1"/>
  <c r="F1092" i="1"/>
  <c r="E1092" i="1"/>
  <c r="M1091" i="1"/>
  <c r="L1091" i="1"/>
  <c r="K1091" i="1"/>
  <c r="J1091" i="1"/>
  <c r="I1091" i="1"/>
  <c r="H1091" i="1"/>
  <c r="G1091" i="1"/>
  <c r="F1091" i="1"/>
  <c r="E1091" i="1"/>
  <c r="M1090" i="1"/>
  <c r="L1090" i="1"/>
  <c r="K1090" i="1"/>
  <c r="J1090" i="1"/>
  <c r="I1090" i="1"/>
  <c r="H1090" i="1"/>
  <c r="G1090" i="1"/>
  <c r="F1090" i="1"/>
  <c r="E1090" i="1"/>
  <c r="M1089" i="1"/>
  <c r="L1089" i="1"/>
  <c r="K1089" i="1"/>
  <c r="J1089" i="1"/>
  <c r="I1089" i="1"/>
  <c r="H1089" i="1"/>
  <c r="G1089" i="1"/>
  <c r="F1089" i="1"/>
  <c r="E1089" i="1"/>
  <c r="M1088" i="1"/>
  <c r="L1088" i="1"/>
  <c r="K1088" i="1"/>
  <c r="J1088" i="1"/>
  <c r="I1088" i="1"/>
  <c r="H1088" i="1"/>
  <c r="G1088" i="1"/>
  <c r="F1088" i="1"/>
  <c r="E1088" i="1"/>
  <c r="M1087" i="1"/>
  <c r="L1087" i="1"/>
  <c r="K1087" i="1"/>
  <c r="J1087" i="1"/>
  <c r="I1087" i="1"/>
  <c r="H1087" i="1"/>
  <c r="G1087" i="1"/>
  <c r="F1087" i="1"/>
  <c r="E1087" i="1"/>
  <c r="M1086" i="1"/>
  <c r="L1086" i="1"/>
  <c r="K1086" i="1"/>
  <c r="J1086" i="1"/>
  <c r="I1086" i="1"/>
  <c r="H1086" i="1"/>
  <c r="G1086" i="1"/>
  <c r="F1086" i="1"/>
  <c r="E1086" i="1"/>
  <c r="M1085" i="1"/>
  <c r="L1085" i="1"/>
  <c r="K1085" i="1"/>
  <c r="J1085" i="1"/>
  <c r="I1085" i="1"/>
  <c r="H1085" i="1"/>
  <c r="G1085" i="1"/>
  <c r="F1085" i="1"/>
  <c r="E1085" i="1"/>
  <c r="M1084" i="1"/>
  <c r="L1084" i="1"/>
  <c r="K1084" i="1"/>
  <c r="J1084" i="1"/>
  <c r="I1084" i="1"/>
  <c r="H1084" i="1"/>
  <c r="G1084" i="1"/>
  <c r="F1084" i="1"/>
  <c r="E1084" i="1"/>
  <c r="M1083" i="1"/>
  <c r="L1083" i="1"/>
  <c r="K1083" i="1"/>
  <c r="J1083" i="1"/>
  <c r="I1083" i="1"/>
  <c r="H1083" i="1"/>
  <c r="G1083" i="1"/>
  <c r="F1083" i="1"/>
  <c r="E1083" i="1"/>
  <c r="M1082" i="1"/>
  <c r="L1082" i="1"/>
  <c r="K1082" i="1"/>
  <c r="J1082" i="1"/>
  <c r="I1082" i="1"/>
  <c r="H1082" i="1"/>
  <c r="G1082" i="1"/>
  <c r="F1082" i="1"/>
  <c r="E1082" i="1"/>
  <c r="M1081" i="1"/>
  <c r="L1081" i="1"/>
  <c r="K1081" i="1"/>
  <c r="J1081" i="1"/>
  <c r="I1081" i="1"/>
  <c r="H1081" i="1"/>
  <c r="G1081" i="1"/>
  <c r="F1081" i="1"/>
  <c r="E1081" i="1"/>
  <c r="M1080" i="1"/>
  <c r="L1080" i="1"/>
  <c r="K1080" i="1"/>
  <c r="J1080" i="1"/>
  <c r="I1080" i="1"/>
  <c r="H1080" i="1"/>
  <c r="G1080" i="1"/>
  <c r="F1080" i="1"/>
  <c r="E1080" i="1"/>
  <c r="M1079" i="1"/>
  <c r="L1079" i="1"/>
  <c r="K1079" i="1"/>
  <c r="J1079" i="1"/>
  <c r="I1079" i="1"/>
  <c r="H1079" i="1"/>
  <c r="G1079" i="1"/>
  <c r="F1079" i="1"/>
  <c r="E1079" i="1"/>
  <c r="M1078" i="1"/>
  <c r="L1078" i="1"/>
  <c r="K1078" i="1"/>
  <c r="J1078" i="1"/>
  <c r="I1078" i="1"/>
  <c r="H1078" i="1"/>
  <c r="G1078" i="1"/>
  <c r="F1078" i="1"/>
  <c r="E1078" i="1"/>
  <c r="M1077" i="1"/>
  <c r="L1077" i="1"/>
  <c r="K1077" i="1"/>
  <c r="J1077" i="1"/>
  <c r="I1077" i="1"/>
  <c r="H1077" i="1"/>
  <c r="G1077" i="1"/>
  <c r="F1077" i="1"/>
  <c r="E1077" i="1"/>
  <c r="M1076" i="1"/>
  <c r="L1076" i="1"/>
  <c r="K1076" i="1"/>
  <c r="J1076" i="1"/>
  <c r="I1076" i="1"/>
  <c r="H1076" i="1"/>
  <c r="G1076" i="1"/>
  <c r="F1076" i="1"/>
  <c r="E1076" i="1"/>
  <c r="M1075" i="1"/>
  <c r="L1075" i="1"/>
  <c r="K1075" i="1"/>
  <c r="J1075" i="1"/>
  <c r="I1075" i="1"/>
  <c r="H1075" i="1"/>
  <c r="G1075" i="1"/>
  <c r="F1075" i="1"/>
  <c r="E1075" i="1"/>
  <c r="M1074" i="1"/>
  <c r="L1074" i="1"/>
  <c r="K1074" i="1"/>
  <c r="J1074" i="1"/>
  <c r="I1074" i="1"/>
  <c r="H1074" i="1"/>
  <c r="G1074" i="1"/>
  <c r="F1074" i="1"/>
  <c r="E1074" i="1"/>
  <c r="M1073" i="1"/>
  <c r="L1073" i="1"/>
  <c r="K1073" i="1"/>
  <c r="J1073" i="1"/>
  <c r="I1073" i="1"/>
  <c r="H1073" i="1"/>
  <c r="G1073" i="1"/>
  <c r="F1073" i="1"/>
  <c r="E1073" i="1"/>
  <c r="M1072" i="1"/>
  <c r="L1072" i="1"/>
  <c r="K1072" i="1"/>
  <c r="J1072" i="1"/>
  <c r="I1072" i="1"/>
  <c r="H1072" i="1"/>
  <c r="G1072" i="1"/>
  <c r="F1072" i="1"/>
  <c r="E1072" i="1"/>
  <c r="M1071" i="1"/>
  <c r="L1071" i="1"/>
  <c r="K1071" i="1"/>
  <c r="J1071" i="1"/>
  <c r="I1071" i="1"/>
  <c r="H1071" i="1"/>
  <c r="G1071" i="1"/>
  <c r="F1071" i="1"/>
  <c r="E1071" i="1"/>
  <c r="M1070" i="1"/>
  <c r="L1070" i="1"/>
  <c r="K1070" i="1"/>
  <c r="J1070" i="1"/>
  <c r="I1070" i="1"/>
  <c r="H1070" i="1"/>
  <c r="G1070" i="1"/>
  <c r="F1070" i="1"/>
  <c r="E1070" i="1"/>
  <c r="M1069" i="1"/>
  <c r="L1069" i="1"/>
  <c r="K1069" i="1"/>
  <c r="J1069" i="1"/>
  <c r="I1069" i="1"/>
  <c r="H1069" i="1"/>
  <c r="G1069" i="1"/>
  <c r="F1069" i="1"/>
  <c r="E1069" i="1"/>
  <c r="M1068" i="1"/>
  <c r="L1068" i="1"/>
  <c r="K1068" i="1"/>
  <c r="J1068" i="1"/>
  <c r="I1068" i="1"/>
  <c r="H1068" i="1"/>
  <c r="G1068" i="1"/>
  <c r="F1068" i="1"/>
  <c r="E1068" i="1"/>
  <c r="M1067" i="1"/>
  <c r="L1067" i="1"/>
  <c r="K1067" i="1"/>
  <c r="J1067" i="1"/>
  <c r="I1067" i="1"/>
  <c r="H1067" i="1"/>
  <c r="G1067" i="1"/>
  <c r="F1067" i="1"/>
  <c r="E1067" i="1"/>
  <c r="M1066" i="1"/>
  <c r="L1066" i="1"/>
  <c r="K1066" i="1"/>
  <c r="J1066" i="1"/>
  <c r="I1066" i="1"/>
  <c r="H1066" i="1"/>
  <c r="G1066" i="1"/>
  <c r="F1066" i="1"/>
  <c r="E1066" i="1"/>
  <c r="M1065" i="1"/>
  <c r="L1065" i="1"/>
  <c r="K1065" i="1"/>
  <c r="J1065" i="1"/>
  <c r="I1065" i="1"/>
  <c r="H1065" i="1"/>
  <c r="G1065" i="1"/>
  <c r="F1065" i="1"/>
  <c r="E1065" i="1"/>
  <c r="M1064" i="1"/>
  <c r="L1064" i="1"/>
  <c r="K1064" i="1"/>
  <c r="J1064" i="1"/>
  <c r="I1064" i="1"/>
  <c r="H1064" i="1"/>
  <c r="G1064" i="1"/>
  <c r="F1064" i="1"/>
  <c r="E1064" i="1"/>
  <c r="M1063" i="1"/>
  <c r="L1063" i="1"/>
  <c r="K1063" i="1"/>
  <c r="J1063" i="1"/>
  <c r="I1063" i="1"/>
  <c r="H1063" i="1"/>
  <c r="G1063" i="1"/>
  <c r="F1063" i="1"/>
  <c r="E1063" i="1"/>
  <c r="M1062" i="1"/>
  <c r="L1062" i="1"/>
  <c r="K1062" i="1"/>
  <c r="J1062" i="1"/>
  <c r="I1062" i="1"/>
  <c r="H1062" i="1"/>
  <c r="G1062" i="1"/>
  <c r="F1062" i="1"/>
  <c r="E1062" i="1"/>
  <c r="M1061" i="1"/>
  <c r="L1061" i="1"/>
  <c r="K1061" i="1"/>
  <c r="J1061" i="1"/>
  <c r="I1061" i="1"/>
  <c r="H1061" i="1"/>
  <c r="G1061" i="1"/>
  <c r="F1061" i="1"/>
  <c r="E1061" i="1"/>
  <c r="M1060" i="1"/>
  <c r="L1060" i="1"/>
  <c r="K1060" i="1"/>
  <c r="J1060" i="1"/>
  <c r="I1060" i="1"/>
  <c r="H1060" i="1"/>
  <c r="G1060" i="1"/>
  <c r="F1060" i="1"/>
  <c r="E1060" i="1"/>
  <c r="M1059" i="1"/>
  <c r="L1059" i="1"/>
  <c r="K1059" i="1"/>
  <c r="J1059" i="1"/>
  <c r="I1059" i="1"/>
  <c r="H1059" i="1"/>
  <c r="G1059" i="1"/>
  <c r="F1059" i="1"/>
  <c r="E1059" i="1"/>
  <c r="M1058" i="1"/>
  <c r="L1058" i="1"/>
  <c r="K1058" i="1"/>
  <c r="J1058" i="1"/>
  <c r="I1058" i="1"/>
  <c r="H1058" i="1"/>
  <c r="G1058" i="1"/>
  <c r="F1058" i="1"/>
  <c r="E1058" i="1"/>
  <c r="M1057" i="1"/>
  <c r="L1057" i="1"/>
  <c r="K1057" i="1"/>
  <c r="J1057" i="1"/>
  <c r="I1057" i="1"/>
  <c r="H1057" i="1"/>
  <c r="G1057" i="1"/>
  <c r="F1057" i="1"/>
  <c r="E1057" i="1"/>
  <c r="M1056" i="1"/>
  <c r="L1056" i="1"/>
  <c r="K1056" i="1"/>
  <c r="J1056" i="1"/>
  <c r="I1056" i="1"/>
  <c r="H1056" i="1"/>
  <c r="G1056" i="1"/>
  <c r="F1056" i="1"/>
  <c r="E1056" i="1"/>
  <c r="M1055" i="1"/>
  <c r="L1055" i="1"/>
  <c r="K1055" i="1"/>
  <c r="J1055" i="1"/>
  <c r="I1055" i="1"/>
  <c r="H1055" i="1"/>
  <c r="G1055" i="1"/>
  <c r="F1055" i="1"/>
  <c r="E1055" i="1"/>
  <c r="M1054" i="1"/>
  <c r="L1054" i="1"/>
  <c r="K1054" i="1"/>
  <c r="J1054" i="1"/>
  <c r="I1054" i="1"/>
  <c r="H1054" i="1"/>
  <c r="G1054" i="1"/>
  <c r="F1054" i="1"/>
  <c r="E1054" i="1"/>
  <c r="M1053" i="1"/>
  <c r="L1053" i="1"/>
  <c r="K1053" i="1"/>
  <c r="J1053" i="1"/>
  <c r="I1053" i="1"/>
  <c r="H1053" i="1"/>
  <c r="G1053" i="1"/>
  <c r="F1053" i="1"/>
  <c r="E1053" i="1"/>
  <c r="M1052" i="1"/>
  <c r="L1052" i="1"/>
  <c r="K1052" i="1"/>
  <c r="J1052" i="1"/>
  <c r="I1052" i="1"/>
  <c r="H1052" i="1"/>
  <c r="G1052" i="1"/>
  <c r="F1052" i="1"/>
  <c r="E1052" i="1"/>
  <c r="M1051" i="1"/>
  <c r="L1051" i="1"/>
  <c r="K1051" i="1"/>
  <c r="J1051" i="1"/>
  <c r="I1051" i="1"/>
  <c r="H1051" i="1"/>
  <c r="G1051" i="1"/>
  <c r="F1051" i="1"/>
  <c r="E1051" i="1"/>
  <c r="M1050" i="1"/>
  <c r="L1050" i="1"/>
  <c r="K1050" i="1"/>
  <c r="J1050" i="1"/>
  <c r="I1050" i="1"/>
  <c r="H1050" i="1"/>
  <c r="G1050" i="1"/>
  <c r="F1050" i="1"/>
  <c r="E1050" i="1"/>
  <c r="M1049" i="1"/>
  <c r="L1049" i="1"/>
  <c r="K1049" i="1"/>
  <c r="J1049" i="1"/>
  <c r="I1049" i="1"/>
  <c r="H1049" i="1"/>
  <c r="G1049" i="1"/>
  <c r="F1049" i="1"/>
  <c r="E1049" i="1"/>
  <c r="M1048" i="1"/>
  <c r="L1048" i="1"/>
  <c r="K1048" i="1"/>
  <c r="J1048" i="1"/>
  <c r="I1048" i="1"/>
  <c r="H1048" i="1"/>
  <c r="G1048" i="1"/>
  <c r="F1048" i="1"/>
  <c r="E1048" i="1"/>
  <c r="M1047" i="1"/>
  <c r="L1047" i="1"/>
  <c r="K1047" i="1"/>
  <c r="J1047" i="1"/>
  <c r="I1047" i="1"/>
  <c r="H1047" i="1"/>
  <c r="G1047" i="1"/>
  <c r="F1047" i="1"/>
  <c r="E1047" i="1"/>
  <c r="M1046" i="1"/>
  <c r="L1046" i="1"/>
  <c r="K1046" i="1"/>
  <c r="J1046" i="1"/>
  <c r="I1046" i="1"/>
  <c r="H1046" i="1"/>
  <c r="G1046" i="1"/>
  <c r="F1046" i="1"/>
  <c r="E1046" i="1"/>
  <c r="M1045" i="1"/>
  <c r="L1045" i="1"/>
  <c r="K1045" i="1"/>
  <c r="J1045" i="1"/>
  <c r="I1045" i="1"/>
  <c r="H1045" i="1"/>
  <c r="G1045" i="1"/>
  <c r="F1045" i="1"/>
  <c r="E1045" i="1"/>
  <c r="M1044" i="1"/>
  <c r="L1044" i="1"/>
  <c r="K1044" i="1"/>
  <c r="J1044" i="1"/>
  <c r="I1044" i="1"/>
  <c r="H1044" i="1"/>
  <c r="G1044" i="1"/>
  <c r="F1044" i="1"/>
  <c r="E1044" i="1"/>
  <c r="M1043" i="1"/>
  <c r="L1043" i="1"/>
  <c r="K1043" i="1"/>
  <c r="J1043" i="1"/>
  <c r="I1043" i="1"/>
  <c r="H1043" i="1"/>
  <c r="G1043" i="1"/>
  <c r="F1043" i="1"/>
  <c r="E1043" i="1"/>
  <c r="M1042" i="1"/>
  <c r="L1042" i="1"/>
  <c r="K1042" i="1"/>
  <c r="J1042" i="1"/>
  <c r="I1042" i="1"/>
  <c r="H1042" i="1"/>
  <c r="G1042" i="1"/>
  <c r="F1042" i="1"/>
  <c r="E1042" i="1"/>
  <c r="M1041" i="1"/>
  <c r="L1041" i="1"/>
  <c r="K1041" i="1"/>
  <c r="J1041" i="1"/>
  <c r="I1041" i="1"/>
  <c r="H1041" i="1"/>
  <c r="G1041" i="1"/>
  <c r="F1041" i="1"/>
  <c r="E1041" i="1"/>
  <c r="M1040" i="1"/>
  <c r="L1040" i="1"/>
  <c r="K1040" i="1"/>
  <c r="J1040" i="1"/>
  <c r="I1040" i="1"/>
  <c r="H1040" i="1"/>
  <c r="G1040" i="1"/>
  <c r="F1040" i="1"/>
  <c r="E1040" i="1"/>
  <c r="M1039" i="1"/>
  <c r="L1039" i="1"/>
  <c r="K1039" i="1"/>
  <c r="J1039" i="1"/>
  <c r="I1039" i="1"/>
  <c r="H1039" i="1"/>
  <c r="G1039" i="1"/>
  <c r="F1039" i="1"/>
  <c r="E1039" i="1"/>
  <c r="M1038" i="1"/>
  <c r="L1038" i="1"/>
  <c r="K1038" i="1"/>
  <c r="J1038" i="1"/>
  <c r="I1038" i="1"/>
  <c r="H1038" i="1"/>
  <c r="G1038" i="1"/>
  <c r="F1038" i="1"/>
  <c r="E1038" i="1"/>
  <c r="M1037" i="1"/>
  <c r="L1037" i="1"/>
  <c r="K1037" i="1"/>
  <c r="J1037" i="1"/>
  <c r="I1037" i="1"/>
  <c r="H1037" i="1"/>
  <c r="G1037" i="1"/>
  <c r="F1037" i="1"/>
  <c r="E1037" i="1"/>
  <c r="M1036" i="1"/>
  <c r="L1036" i="1"/>
  <c r="K1036" i="1"/>
  <c r="J1036" i="1"/>
  <c r="I1036" i="1"/>
  <c r="H1036" i="1"/>
  <c r="G1036" i="1"/>
  <c r="F1036" i="1"/>
  <c r="E1036" i="1"/>
  <c r="M1035" i="1"/>
  <c r="L1035" i="1"/>
  <c r="K1035" i="1"/>
  <c r="J1035" i="1"/>
  <c r="I1035" i="1"/>
  <c r="H1035" i="1"/>
  <c r="G1035" i="1"/>
  <c r="F1035" i="1"/>
  <c r="E1035" i="1"/>
  <c r="M1034" i="1"/>
  <c r="L1034" i="1"/>
  <c r="K1034" i="1"/>
  <c r="J1034" i="1"/>
  <c r="I1034" i="1"/>
  <c r="H1034" i="1"/>
  <c r="G1034" i="1"/>
  <c r="F1034" i="1"/>
  <c r="E1034" i="1"/>
  <c r="M1033" i="1"/>
  <c r="L1033" i="1"/>
  <c r="K1033" i="1"/>
  <c r="J1033" i="1"/>
  <c r="I1033" i="1"/>
  <c r="H1033" i="1"/>
  <c r="G1033" i="1"/>
  <c r="F1033" i="1"/>
  <c r="E1033" i="1"/>
  <c r="M1032" i="1"/>
  <c r="L1032" i="1"/>
  <c r="K1032" i="1"/>
  <c r="J1032" i="1"/>
  <c r="I1032" i="1"/>
  <c r="H1032" i="1"/>
  <c r="G1032" i="1"/>
  <c r="F1032" i="1"/>
  <c r="E1032" i="1"/>
  <c r="M1031" i="1"/>
  <c r="L1031" i="1"/>
  <c r="K1031" i="1"/>
  <c r="J1031" i="1"/>
  <c r="I1031" i="1"/>
  <c r="H1031" i="1"/>
  <c r="G1031" i="1"/>
  <c r="F1031" i="1"/>
  <c r="E1031" i="1"/>
  <c r="M1030" i="1"/>
  <c r="L1030" i="1"/>
  <c r="K1030" i="1"/>
  <c r="J1030" i="1"/>
  <c r="I1030" i="1"/>
  <c r="H1030" i="1"/>
  <c r="G1030" i="1"/>
  <c r="F1030" i="1"/>
  <c r="E1030" i="1"/>
  <c r="M1029" i="1"/>
  <c r="L1029" i="1"/>
  <c r="K1029" i="1"/>
  <c r="J1029" i="1"/>
  <c r="I1029" i="1"/>
  <c r="H1029" i="1"/>
  <c r="G1029" i="1"/>
  <c r="F1029" i="1"/>
  <c r="E1029" i="1"/>
  <c r="M1028" i="1"/>
  <c r="L1028" i="1"/>
  <c r="K1028" i="1"/>
  <c r="J1028" i="1"/>
  <c r="I1028" i="1"/>
  <c r="H1028" i="1"/>
  <c r="G1028" i="1"/>
  <c r="F1028" i="1"/>
  <c r="E1028" i="1"/>
  <c r="M1027" i="1"/>
  <c r="L1027" i="1"/>
  <c r="K1027" i="1"/>
  <c r="J1027" i="1"/>
  <c r="I1027" i="1"/>
  <c r="H1027" i="1"/>
  <c r="G1027" i="1"/>
  <c r="F1027" i="1"/>
  <c r="E1027" i="1"/>
  <c r="M1026" i="1"/>
  <c r="L1026" i="1"/>
  <c r="K1026" i="1"/>
  <c r="J1026" i="1"/>
  <c r="I1026" i="1"/>
  <c r="H1026" i="1"/>
  <c r="G1026" i="1"/>
  <c r="F1026" i="1"/>
  <c r="E1026" i="1"/>
  <c r="M1025" i="1"/>
  <c r="L1025" i="1"/>
  <c r="K1025" i="1"/>
  <c r="J1025" i="1"/>
  <c r="I1025" i="1"/>
  <c r="H1025" i="1"/>
  <c r="G1025" i="1"/>
  <c r="F1025" i="1"/>
  <c r="E1025" i="1"/>
  <c r="M1024" i="1"/>
  <c r="L1024" i="1"/>
  <c r="K1024" i="1"/>
  <c r="J1024" i="1"/>
  <c r="I1024" i="1"/>
  <c r="H1024" i="1"/>
  <c r="G1024" i="1"/>
  <c r="F1024" i="1"/>
  <c r="E1024" i="1"/>
  <c r="M1023" i="1"/>
  <c r="L1023" i="1"/>
  <c r="K1023" i="1"/>
  <c r="J1023" i="1"/>
  <c r="I1023" i="1"/>
  <c r="H1023" i="1"/>
  <c r="G1023" i="1"/>
  <c r="F1023" i="1"/>
  <c r="E1023" i="1"/>
  <c r="M1022" i="1"/>
  <c r="L1022" i="1"/>
  <c r="K1022" i="1"/>
  <c r="J1022" i="1"/>
  <c r="I1022" i="1"/>
  <c r="H1022" i="1"/>
  <c r="G1022" i="1"/>
  <c r="F1022" i="1"/>
  <c r="E1022" i="1"/>
  <c r="M1021" i="1"/>
  <c r="L1021" i="1"/>
  <c r="K1021" i="1"/>
  <c r="J1021" i="1"/>
  <c r="I1021" i="1"/>
  <c r="H1021" i="1"/>
  <c r="G1021" i="1"/>
  <c r="F1021" i="1"/>
  <c r="E1021" i="1"/>
  <c r="M1020" i="1"/>
  <c r="L1020" i="1"/>
  <c r="K1020" i="1"/>
  <c r="J1020" i="1"/>
  <c r="I1020" i="1"/>
  <c r="H1020" i="1"/>
  <c r="G1020" i="1"/>
  <c r="F1020" i="1"/>
  <c r="E1020" i="1"/>
  <c r="M1019" i="1"/>
  <c r="L1019" i="1"/>
  <c r="K1019" i="1"/>
  <c r="J1019" i="1"/>
  <c r="I1019" i="1"/>
  <c r="H1019" i="1"/>
  <c r="G1019" i="1"/>
  <c r="F1019" i="1"/>
  <c r="E1019" i="1"/>
  <c r="M1018" i="1"/>
  <c r="L1018" i="1"/>
  <c r="K1018" i="1"/>
  <c r="J1018" i="1"/>
  <c r="I1018" i="1"/>
  <c r="H1018" i="1"/>
  <c r="G1018" i="1"/>
  <c r="F1018" i="1"/>
  <c r="E1018" i="1"/>
  <c r="M1017" i="1"/>
  <c r="L1017" i="1"/>
  <c r="K1017" i="1"/>
  <c r="J1017" i="1"/>
  <c r="I1017" i="1"/>
  <c r="H1017" i="1"/>
  <c r="G1017" i="1"/>
  <c r="F1017" i="1"/>
  <c r="E1017" i="1"/>
  <c r="M1016" i="1"/>
  <c r="L1016" i="1"/>
  <c r="K1016" i="1"/>
  <c r="J1016" i="1"/>
  <c r="I1016" i="1"/>
  <c r="H1016" i="1"/>
  <c r="G1016" i="1"/>
  <c r="F1016" i="1"/>
  <c r="E1016" i="1"/>
  <c r="M1015" i="1"/>
  <c r="L1015" i="1"/>
  <c r="K1015" i="1"/>
  <c r="J1015" i="1"/>
  <c r="I1015" i="1"/>
  <c r="H1015" i="1"/>
  <c r="G1015" i="1"/>
  <c r="F1015" i="1"/>
  <c r="E1015" i="1"/>
  <c r="M1014" i="1"/>
  <c r="L1014" i="1"/>
  <c r="K1014" i="1"/>
  <c r="J1014" i="1"/>
  <c r="I1014" i="1"/>
  <c r="H1014" i="1"/>
  <c r="G1014" i="1"/>
  <c r="F1014" i="1"/>
  <c r="E1014" i="1"/>
  <c r="M1013" i="1"/>
  <c r="L1013" i="1"/>
  <c r="K1013" i="1"/>
  <c r="J1013" i="1"/>
  <c r="I1013" i="1"/>
  <c r="H1013" i="1"/>
  <c r="G1013" i="1"/>
  <c r="F1013" i="1"/>
  <c r="E1013" i="1"/>
  <c r="M1012" i="1"/>
  <c r="L1012" i="1"/>
  <c r="K1012" i="1"/>
  <c r="J1012" i="1"/>
  <c r="I1012" i="1"/>
  <c r="H1012" i="1"/>
  <c r="G1012" i="1"/>
  <c r="F1012" i="1"/>
  <c r="E1012" i="1"/>
  <c r="M1011" i="1"/>
  <c r="L1011" i="1"/>
  <c r="K1011" i="1"/>
  <c r="J1011" i="1"/>
  <c r="I1011" i="1"/>
  <c r="H1011" i="1"/>
  <c r="G1011" i="1"/>
  <c r="F1011" i="1"/>
  <c r="E1011" i="1"/>
  <c r="M1010" i="1"/>
  <c r="L1010" i="1"/>
  <c r="K1010" i="1"/>
  <c r="J1010" i="1"/>
  <c r="I1010" i="1"/>
  <c r="H1010" i="1"/>
  <c r="G1010" i="1"/>
  <c r="F1010" i="1"/>
  <c r="E1010" i="1"/>
  <c r="M1009" i="1"/>
  <c r="L1009" i="1"/>
  <c r="K1009" i="1"/>
  <c r="J1009" i="1"/>
  <c r="I1009" i="1"/>
  <c r="H1009" i="1"/>
  <c r="G1009" i="1"/>
  <c r="F1009" i="1"/>
  <c r="E1009" i="1"/>
  <c r="M1008" i="1"/>
  <c r="L1008" i="1"/>
  <c r="K1008" i="1"/>
  <c r="J1008" i="1"/>
  <c r="I1008" i="1"/>
  <c r="H1008" i="1"/>
  <c r="G1008" i="1"/>
  <c r="F1008" i="1"/>
  <c r="E1008" i="1"/>
  <c r="M1007" i="1"/>
  <c r="L1007" i="1"/>
  <c r="K1007" i="1"/>
  <c r="J1007" i="1"/>
  <c r="I1007" i="1"/>
  <c r="H1007" i="1"/>
  <c r="G1007" i="1"/>
  <c r="F1007" i="1"/>
  <c r="E1007" i="1"/>
  <c r="M1006" i="1"/>
  <c r="L1006" i="1"/>
  <c r="K1006" i="1"/>
  <c r="J1006" i="1"/>
  <c r="I1006" i="1"/>
  <c r="H1006" i="1"/>
  <c r="G1006" i="1"/>
  <c r="F1006" i="1"/>
  <c r="E1006" i="1"/>
  <c r="M1005" i="1"/>
  <c r="L1005" i="1"/>
  <c r="K1005" i="1"/>
  <c r="J1005" i="1"/>
  <c r="I1005" i="1"/>
  <c r="H1005" i="1"/>
  <c r="G1005" i="1"/>
  <c r="F1005" i="1"/>
  <c r="E1005" i="1"/>
  <c r="M1004" i="1"/>
  <c r="L1004" i="1"/>
  <c r="K1004" i="1"/>
  <c r="J1004" i="1"/>
  <c r="I1004" i="1"/>
  <c r="H1004" i="1"/>
  <c r="G1004" i="1"/>
  <c r="F1004" i="1"/>
  <c r="E1004" i="1"/>
  <c r="M1003" i="1"/>
  <c r="L1003" i="1"/>
  <c r="K1003" i="1"/>
  <c r="J1003" i="1"/>
  <c r="I1003" i="1"/>
  <c r="H1003" i="1"/>
  <c r="G1003" i="1"/>
  <c r="F1003" i="1"/>
  <c r="E1003" i="1"/>
  <c r="M1002" i="1"/>
  <c r="L1002" i="1"/>
  <c r="K1002" i="1"/>
  <c r="J1002" i="1"/>
  <c r="I1002" i="1"/>
  <c r="H1002" i="1"/>
  <c r="G1002" i="1"/>
  <c r="F1002" i="1"/>
  <c r="E1002" i="1"/>
  <c r="M1001" i="1"/>
  <c r="L1001" i="1"/>
  <c r="K1001" i="1"/>
  <c r="J1001" i="1"/>
  <c r="I1001" i="1"/>
  <c r="H1001" i="1"/>
  <c r="G1001" i="1"/>
  <c r="F1001" i="1"/>
  <c r="E1001" i="1"/>
  <c r="M1000" i="1"/>
  <c r="L1000" i="1"/>
  <c r="K1000" i="1"/>
  <c r="J1000" i="1"/>
  <c r="I1000" i="1"/>
  <c r="H1000" i="1"/>
  <c r="G1000" i="1"/>
  <c r="F1000" i="1"/>
  <c r="E1000" i="1"/>
  <c r="M999" i="1"/>
  <c r="L999" i="1"/>
  <c r="K999" i="1"/>
  <c r="J999" i="1"/>
  <c r="I999" i="1"/>
  <c r="H999" i="1"/>
  <c r="G999" i="1"/>
  <c r="F999" i="1"/>
  <c r="E999" i="1"/>
  <c r="M998" i="1"/>
  <c r="L998" i="1"/>
  <c r="K998" i="1"/>
  <c r="J998" i="1"/>
  <c r="I998" i="1"/>
  <c r="H998" i="1"/>
  <c r="G998" i="1"/>
  <c r="F998" i="1"/>
  <c r="E998" i="1"/>
  <c r="M997" i="1"/>
  <c r="L997" i="1"/>
  <c r="K997" i="1"/>
  <c r="J997" i="1"/>
  <c r="I997" i="1"/>
  <c r="H997" i="1"/>
  <c r="G997" i="1"/>
  <c r="F997" i="1"/>
  <c r="E997" i="1"/>
  <c r="M996" i="1"/>
  <c r="L996" i="1"/>
  <c r="K996" i="1"/>
  <c r="J996" i="1"/>
  <c r="I996" i="1"/>
  <c r="H996" i="1"/>
  <c r="G996" i="1"/>
  <c r="F996" i="1"/>
  <c r="E996" i="1"/>
  <c r="M995" i="1"/>
  <c r="L995" i="1"/>
  <c r="K995" i="1"/>
  <c r="J995" i="1"/>
  <c r="I995" i="1"/>
  <c r="H995" i="1"/>
  <c r="G995" i="1"/>
  <c r="F995" i="1"/>
  <c r="E995" i="1"/>
  <c r="M994" i="1"/>
  <c r="L994" i="1"/>
  <c r="K994" i="1"/>
  <c r="J994" i="1"/>
  <c r="I994" i="1"/>
  <c r="H994" i="1"/>
  <c r="G994" i="1"/>
  <c r="F994" i="1"/>
  <c r="E994" i="1"/>
  <c r="M993" i="1"/>
  <c r="L993" i="1"/>
  <c r="K993" i="1"/>
  <c r="J993" i="1"/>
  <c r="I993" i="1"/>
  <c r="H993" i="1"/>
  <c r="G993" i="1"/>
  <c r="F993" i="1"/>
  <c r="E993" i="1"/>
  <c r="M992" i="1"/>
  <c r="L992" i="1"/>
  <c r="K992" i="1"/>
  <c r="J992" i="1"/>
  <c r="I992" i="1"/>
  <c r="H992" i="1"/>
  <c r="G992" i="1"/>
  <c r="F992" i="1"/>
  <c r="E992" i="1"/>
  <c r="M991" i="1"/>
  <c r="L991" i="1"/>
  <c r="K991" i="1"/>
  <c r="J991" i="1"/>
  <c r="I991" i="1"/>
  <c r="H991" i="1"/>
  <c r="G991" i="1"/>
  <c r="F991" i="1"/>
  <c r="E991" i="1"/>
  <c r="M990" i="1"/>
  <c r="L990" i="1"/>
  <c r="K990" i="1"/>
  <c r="J990" i="1"/>
  <c r="I990" i="1"/>
  <c r="H990" i="1"/>
  <c r="G990" i="1"/>
  <c r="F990" i="1"/>
  <c r="E990" i="1"/>
  <c r="M989" i="1"/>
  <c r="L989" i="1"/>
  <c r="K989" i="1"/>
  <c r="J989" i="1"/>
  <c r="I989" i="1"/>
  <c r="H989" i="1"/>
  <c r="G989" i="1"/>
  <c r="F989" i="1"/>
  <c r="E989" i="1"/>
  <c r="M988" i="1"/>
  <c r="L988" i="1"/>
  <c r="K988" i="1"/>
  <c r="J988" i="1"/>
  <c r="I988" i="1"/>
  <c r="H988" i="1"/>
  <c r="G988" i="1"/>
  <c r="F988" i="1"/>
  <c r="E988" i="1"/>
  <c r="M987" i="1"/>
  <c r="L987" i="1"/>
  <c r="K987" i="1"/>
  <c r="J987" i="1"/>
  <c r="I987" i="1"/>
  <c r="H987" i="1"/>
  <c r="G987" i="1"/>
  <c r="F987" i="1"/>
  <c r="E987" i="1"/>
  <c r="M986" i="1"/>
  <c r="L986" i="1"/>
  <c r="K986" i="1"/>
  <c r="J986" i="1"/>
  <c r="I986" i="1"/>
  <c r="H986" i="1"/>
  <c r="G986" i="1"/>
  <c r="F986" i="1"/>
  <c r="E986" i="1"/>
  <c r="M985" i="1"/>
  <c r="L985" i="1"/>
  <c r="K985" i="1"/>
  <c r="J985" i="1"/>
  <c r="I985" i="1"/>
  <c r="H985" i="1"/>
  <c r="G985" i="1"/>
  <c r="F985" i="1"/>
  <c r="E985" i="1"/>
  <c r="M984" i="1"/>
  <c r="L984" i="1"/>
  <c r="K984" i="1"/>
  <c r="J984" i="1"/>
  <c r="I984" i="1"/>
  <c r="H984" i="1"/>
  <c r="G984" i="1"/>
  <c r="F984" i="1"/>
  <c r="E984" i="1"/>
  <c r="M983" i="1"/>
  <c r="L983" i="1"/>
  <c r="K983" i="1"/>
  <c r="J983" i="1"/>
  <c r="I983" i="1"/>
  <c r="H983" i="1"/>
  <c r="G983" i="1"/>
  <c r="F983" i="1"/>
  <c r="E983" i="1"/>
  <c r="M982" i="1"/>
  <c r="L982" i="1"/>
  <c r="K982" i="1"/>
  <c r="J982" i="1"/>
  <c r="I982" i="1"/>
  <c r="H982" i="1"/>
  <c r="G982" i="1"/>
  <c r="F982" i="1"/>
  <c r="E982" i="1"/>
  <c r="M981" i="1"/>
  <c r="L981" i="1"/>
  <c r="K981" i="1"/>
  <c r="J981" i="1"/>
  <c r="I981" i="1"/>
  <c r="H981" i="1"/>
  <c r="G981" i="1"/>
  <c r="F981" i="1"/>
  <c r="E981" i="1"/>
  <c r="M980" i="1"/>
  <c r="L980" i="1"/>
  <c r="K980" i="1"/>
  <c r="J980" i="1"/>
  <c r="I980" i="1"/>
  <c r="H980" i="1"/>
  <c r="G980" i="1"/>
  <c r="F980" i="1"/>
  <c r="E980" i="1"/>
  <c r="M979" i="1"/>
  <c r="L979" i="1"/>
  <c r="K979" i="1"/>
  <c r="J979" i="1"/>
  <c r="I979" i="1"/>
  <c r="H979" i="1"/>
  <c r="G979" i="1"/>
  <c r="F979" i="1"/>
  <c r="E979" i="1"/>
  <c r="M978" i="1"/>
  <c r="L978" i="1"/>
  <c r="K978" i="1"/>
  <c r="J978" i="1"/>
  <c r="I978" i="1"/>
  <c r="H978" i="1"/>
  <c r="G978" i="1"/>
  <c r="F978" i="1"/>
  <c r="E978" i="1"/>
  <c r="M977" i="1"/>
  <c r="L977" i="1"/>
  <c r="K977" i="1"/>
  <c r="J977" i="1"/>
  <c r="I977" i="1"/>
  <c r="H977" i="1"/>
  <c r="G977" i="1"/>
  <c r="F977" i="1"/>
  <c r="E977" i="1"/>
  <c r="M976" i="1"/>
  <c r="L976" i="1"/>
  <c r="K976" i="1"/>
  <c r="J976" i="1"/>
  <c r="I976" i="1"/>
  <c r="H976" i="1"/>
  <c r="G976" i="1"/>
  <c r="F976" i="1"/>
  <c r="E976" i="1"/>
  <c r="M975" i="1"/>
  <c r="L975" i="1"/>
  <c r="K975" i="1"/>
  <c r="J975" i="1"/>
  <c r="I975" i="1"/>
  <c r="H975" i="1"/>
  <c r="G975" i="1"/>
  <c r="F975" i="1"/>
  <c r="E975" i="1"/>
  <c r="M974" i="1"/>
  <c r="L974" i="1"/>
  <c r="K974" i="1"/>
  <c r="J974" i="1"/>
  <c r="I974" i="1"/>
  <c r="H974" i="1"/>
  <c r="G974" i="1"/>
  <c r="F974" i="1"/>
  <c r="E974" i="1"/>
  <c r="M973" i="1"/>
  <c r="L973" i="1"/>
  <c r="K973" i="1"/>
  <c r="J973" i="1"/>
  <c r="I973" i="1"/>
  <c r="H973" i="1"/>
  <c r="G973" i="1"/>
  <c r="F973" i="1"/>
  <c r="E973" i="1"/>
  <c r="M972" i="1"/>
  <c r="L972" i="1"/>
  <c r="K972" i="1"/>
  <c r="J972" i="1"/>
  <c r="I972" i="1"/>
  <c r="H972" i="1"/>
  <c r="G972" i="1"/>
  <c r="F972" i="1"/>
  <c r="E972" i="1"/>
  <c r="M971" i="1"/>
  <c r="L971" i="1"/>
  <c r="K971" i="1"/>
  <c r="J971" i="1"/>
  <c r="I971" i="1"/>
  <c r="H971" i="1"/>
  <c r="G971" i="1"/>
  <c r="F971" i="1"/>
  <c r="E971" i="1"/>
  <c r="M970" i="1"/>
  <c r="L970" i="1"/>
  <c r="K970" i="1"/>
  <c r="J970" i="1"/>
  <c r="I970" i="1"/>
  <c r="H970" i="1"/>
  <c r="G970" i="1"/>
  <c r="F970" i="1"/>
  <c r="E970" i="1"/>
  <c r="M969" i="1"/>
  <c r="L969" i="1"/>
  <c r="K969" i="1"/>
  <c r="J969" i="1"/>
  <c r="I969" i="1"/>
  <c r="H969" i="1"/>
  <c r="G969" i="1"/>
  <c r="F969" i="1"/>
  <c r="E969" i="1"/>
  <c r="M968" i="1"/>
  <c r="L968" i="1"/>
  <c r="K968" i="1"/>
  <c r="J968" i="1"/>
  <c r="I968" i="1"/>
  <c r="H968" i="1"/>
  <c r="G968" i="1"/>
  <c r="F968" i="1"/>
  <c r="E968" i="1"/>
  <c r="M967" i="1"/>
  <c r="L967" i="1"/>
  <c r="K967" i="1"/>
  <c r="J967" i="1"/>
  <c r="I967" i="1"/>
  <c r="H967" i="1"/>
  <c r="G967" i="1"/>
  <c r="F967" i="1"/>
  <c r="E967" i="1"/>
  <c r="M966" i="1"/>
  <c r="L966" i="1"/>
  <c r="K966" i="1"/>
  <c r="J966" i="1"/>
  <c r="I966" i="1"/>
  <c r="H966" i="1"/>
  <c r="G966" i="1"/>
  <c r="F966" i="1"/>
  <c r="E966" i="1"/>
  <c r="M965" i="1"/>
  <c r="L965" i="1"/>
  <c r="K965" i="1"/>
  <c r="J965" i="1"/>
  <c r="I965" i="1"/>
  <c r="H965" i="1"/>
  <c r="G965" i="1"/>
  <c r="F965" i="1"/>
  <c r="E965" i="1"/>
  <c r="M964" i="1"/>
  <c r="L964" i="1"/>
  <c r="K964" i="1"/>
  <c r="J964" i="1"/>
  <c r="I964" i="1"/>
  <c r="H964" i="1"/>
  <c r="G964" i="1"/>
  <c r="F964" i="1"/>
  <c r="E964" i="1"/>
  <c r="M963" i="1"/>
  <c r="L963" i="1"/>
  <c r="K963" i="1"/>
  <c r="J963" i="1"/>
  <c r="I963" i="1"/>
  <c r="H963" i="1"/>
  <c r="G963" i="1"/>
  <c r="F963" i="1"/>
  <c r="E963" i="1"/>
  <c r="M962" i="1"/>
  <c r="L962" i="1"/>
  <c r="K962" i="1"/>
  <c r="J962" i="1"/>
  <c r="I962" i="1"/>
  <c r="H962" i="1"/>
  <c r="G962" i="1"/>
  <c r="F962" i="1"/>
  <c r="E962" i="1"/>
  <c r="M961" i="1"/>
  <c r="L961" i="1"/>
  <c r="K961" i="1"/>
  <c r="J961" i="1"/>
  <c r="I961" i="1"/>
  <c r="H961" i="1"/>
  <c r="G961" i="1"/>
  <c r="F961" i="1"/>
  <c r="E961" i="1"/>
  <c r="M960" i="1"/>
  <c r="L960" i="1"/>
  <c r="K960" i="1"/>
  <c r="J960" i="1"/>
  <c r="I960" i="1"/>
  <c r="H960" i="1"/>
  <c r="G960" i="1"/>
  <c r="F960" i="1"/>
  <c r="E960" i="1"/>
  <c r="M959" i="1"/>
  <c r="L959" i="1"/>
  <c r="K959" i="1"/>
  <c r="J959" i="1"/>
  <c r="I959" i="1"/>
  <c r="H959" i="1"/>
  <c r="G959" i="1"/>
  <c r="F959" i="1"/>
  <c r="E959" i="1"/>
  <c r="M958" i="1"/>
  <c r="L958" i="1"/>
  <c r="K958" i="1"/>
  <c r="J958" i="1"/>
  <c r="I958" i="1"/>
  <c r="H958" i="1"/>
  <c r="G958" i="1"/>
  <c r="F958" i="1"/>
  <c r="E958" i="1"/>
  <c r="M957" i="1"/>
  <c r="L957" i="1"/>
  <c r="K957" i="1"/>
  <c r="J957" i="1"/>
  <c r="I957" i="1"/>
  <c r="H957" i="1"/>
  <c r="G957" i="1"/>
  <c r="F957" i="1"/>
  <c r="E957" i="1"/>
  <c r="M956" i="1"/>
  <c r="L956" i="1"/>
  <c r="K956" i="1"/>
  <c r="J956" i="1"/>
  <c r="I956" i="1"/>
  <c r="H956" i="1"/>
  <c r="G956" i="1"/>
  <c r="F956" i="1"/>
  <c r="E956" i="1"/>
  <c r="M955" i="1"/>
  <c r="L955" i="1"/>
  <c r="K955" i="1"/>
  <c r="J955" i="1"/>
  <c r="I955" i="1"/>
  <c r="H955" i="1"/>
  <c r="G955" i="1"/>
  <c r="F955" i="1"/>
  <c r="E955" i="1"/>
  <c r="M954" i="1"/>
  <c r="L954" i="1"/>
  <c r="K954" i="1"/>
  <c r="J954" i="1"/>
  <c r="I954" i="1"/>
  <c r="H954" i="1"/>
  <c r="G954" i="1"/>
  <c r="F954" i="1"/>
  <c r="E954" i="1"/>
  <c r="M953" i="1"/>
  <c r="L953" i="1"/>
  <c r="K953" i="1"/>
  <c r="J953" i="1"/>
  <c r="I953" i="1"/>
  <c r="H953" i="1"/>
  <c r="G953" i="1"/>
  <c r="F953" i="1"/>
  <c r="E953" i="1"/>
  <c r="M952" i="1"/>
  <c r="L952" i="1"/>
  <c r="K952" i="1"/>
  <c r="J952" i="1"/>
  <c r="I952" i="1"/>
  <c r="H952" i="1"/>
  <c r="G952" i="1"/>
  <c r="F952" i="1"/>
  <c r="E952" i="1"/>
  <c r="M951" i="1"/>
  <c r="L951" i="1"/>
  <c r="K951" i="1"/>
  <c r="J951" i="1"/>
  <c r="I951" i="1"/>
  <c r="H951" i="1"/>
  <c r="G951" i="1"/>
  <c r="F951" i="1"/>
  <c r="E951" i="1"/>
  <c r="M950" i="1"/>
  <c r="L950" i="1"/>
  <c r="K950" i="1"/>
  <c r="J950" i="1"/>
  <c r="I950" i="1"/>
  <c r="H950" i="1"/>
  <c r="G950" i="1"/>
  <c r="F950" i="1"/>
  <c r="E950" i="1"/>
  <c r="M949" i="1"/>
  <c r="L949" i="1"/>
  <c r="K949" i="1"/>
  <c r="J949" i="1"/>
  <c r="I949" i="1"/>
  <c r="H949" i="1"/>
  <c r="G949" i="1"/>
  <c r="F949" i="1"/>
  <c r="E949" i="1"/>
  <c r="M948" i="1"/>
  <c r="L948" i="1"/>
  <c r="K948" i="1"/>
  <c r="J948" i="1"/>
  <c r="I948" i="1"/>
  <c r="H948" i="1"/>
  <c r="G948" i="1"/>
  <c r="F948" i="1"/>
  <c r="E948" i="1"/>
  <c r="M947" i="1"/>
  <c r="L947" i="1"/>
  <c r="K947" i="1"/>
  <c r="J947" i="1"/>
  <c r="I947" i="1"/>
  <c r="H947" i="1"/>
  <c r="G947" i="1"/>
  <c r="F947" i="1"/>
  <c r="E947" i="1"/>
  <c r="M946" i="1"/>
  <c r="L946" i="1"/>
  <c r="K946" i="1"/>
  <c r="J946" i="1"/>
  <c r="I946" i="1"/>
  <c r="H946" i="1"/>
  <c r="G946" i="1"/>
  <c r="F946" i="1"/>
  <c r="E946" i="1"/>
  <c r="M945" i="1"/>
  <c r="L945" i="1"/>
  <c r="K945" i="1"/>
  <c r="J945" i="1"/>
  <c r="I945" i="1"/>
  <c r="H945" i="1"/>
  <c r="G945" i="1"/>
  <c r="F945" i="1"/>
  <c r="E945" i="1"/>
  <c r="M944" i="1"/>
  <c r="L944" i="1"/>
  <c r="K944" i="1"/>
  <c r="J944" i="1"/>
  <c r="I944" i="1"/>
  <c r="H944" i="1"/>
  <c r="G944" i="1"/>
  <c r="F944" i="1"/>
  <c r="E944" i="1"/>
  <c r="M943" i="1"/>
  <c r="L943" i="1"/>
  <c r="K943" i="1"/>
  <c r="J943" i="1"/>
  <c r="I943" i="1"/>
  <c r="H943" i="1"/>
  <c r="G943" i="1"/>
  <c r="F943" i="1"/>
  <c r="E943" i="1"/>
  <c r="M942" i="1"/>
  <c r="L942" i="1"/>
  <c r="K942" i="1"/>
  <c r="J942" i="1"/>
  <c r="I942" i="1"/>
  <c r="H942" i="1"/>
  <c r="G942" i="1"/>
  <c r="F942" i="1"/>
  <c r="E942" i="1"/>
  <c r="M941" i="1"/>
  <c r="L941" i="1"/>
  <c r="K941" i="1"/>
  <c r="J941" i="1"/>
  <c r="I941" i="1"/>
  <c r="H941" i="1"/>
  <c r="G941" i="1"/>
  <c r="F941" i="1"/>
  <c r="E941" i="1"/>
  <c r="M940" i="1"/>
  <c r="L940" i="1"/>
  <c r="K940" i="1"/>
  <c r="J940" i="1"/>
  <c r="I940" i="1"/>
  <c r="H940" i="1"/>
  <c r="G940" i="1"/>
  <c r="F940" i="1"/>
  <c r="E940" i="1"/>
  <c r="M939" i="1"/>
  <c r="L939" i="1"/>
  <c r="K939" i="1"/>
  <c r="J939" i="1"/>
  <c r="I939" i="1"/>
  <c r="H939" i="1"/>
  <c r="G939" i="1"/>
  <c r="F939" i="1"/>
  <c r="E939" i="1"/>
  <c r="M938" i="1"/>
  <c r="L938" i="1"/>
  <c r="K938" i="1"/>
  <c r="J938" i="1"/>
  <c r="I938" i="1"/>
  <c r="H938" i="1"/>
  <c r="G938" i="1"/>
  <c r="F938" i="1"/>
  <c r="E938" i="1"/>
  <c r="M937" i="1"/>
  <c r="L937" i="1"/>
  <c r="K937" i="1"/>
  <c r="J937" i="1"/>
  <c r="I937" i="1"/>
  <c r="H937" i="1"/>
  <c r="G937" i="1"/>
  <c r="F937" i="1"/>
  <c r="E937" i="1"/>
  <c r="M936" i="1"/>
  <c r="L936" i="1"/>
  <c r="K936" i="1"/>
  <c r="J936" i="1"/>
  <c r="I936" i="1"/>
  <c r="H936" i="1"/>
  <c r="G936" i="1"/>
  <c r="F936" i="1"/>
  <c r="E936" i="1"/>
  <c r="M935" i="1"/>
  <c r="L935" i="1"/>
  <c r="K935" i="1"/>
  <c r="J935" i="1"/>
  <c r="I935" i="1"/>
  <c r="H935" i="1"/>
  <c r="G935" i="1"/>
  <c r="F935" i="1"/>
  <c r="E935" i="1"/>
  <c r="M934" i="1"/>
  <c r="L934" i="1"/>
  <c r="K934" i="1"/>
  <c r="J934" i="1"/>
  <c r="I934" i="1"/>
  <c r="H934" i="1"/>
  <c r="G934" i="1"/>
  <c r="F934" i="1"/>
  <c r="E934" i="1"/>
  <c r="M933" i="1"/>
  <c r="L933" i="1"/>
  <c r="K933" i="1"/>
  <c r="J933" i="1"/>
  <c r="I933" i="1"/>
  <c r="H933" i="1"/>
  <c r="G933" i="1"/>
  <c r="F933" i="1"/>
  <c r="E933" i="1"/>
  <c r="M932" i="1"/>
  <c r="L932" i="1"/>
  <c r="K932" i="1"/>
  <c r="J932" i="1"/>
  <c r="I932" i="1"/>
  <c r="H932" i="1"/>
  <c r="G932" i="1"/>
  <c r="F932" i="1"/>
  <c r="E932" i="1"/>
  <c r="M931" i="1"/>
  <c r="L931" i="1"/>
  <c r="K931" i="1"/>
  <c r="J931" i="1"/>
  <c r="I931" i="1"/>
  <c r="H931" i="1"/>
  <c r="G931" i="1"/>
  <c r="F931" i="1"/>
  <c r="E931" i="1"/>
  <c r="M930" i="1"/>
  <c r="L930" i="1"/>
  <c r="K930" i="1"/>
  <c r="J930" i="1"/>
  <c r="I930" i="1"/>
  <c r="H930" i="1"/>
  <c r="G930" i="1"/>
  <c r="F930" i="1"/>
  <c r="E930" i="1"/>
  <c r="M929" i="1"/>
  <c r="L929" i="1"/>
  <c r="K929" i="1"/>
  <c r="J929" i="1"/>
  <c r="I929" i="1"/>
  <c r="H929" i="1"/>
  <c r="G929" i="1"/>
  <c r="F929" i="1"/>
  <c r="E929" i="1"/>
  <c r="M928" i="1"/>
  <c r="L928" i="1"/>
  <c r="K928" i="1"/>
  <c r="J928" i="1"/>
  <c r="I928" i="1"/>
  <c r="H928" i="1"/>
  <c r="G928" i="1"/>
  <c r="F928" i="1"/>
  <c r="E928" i="1"/>
  <c r="M927" i="1"/>
  <c r="L927" i="1"/>
  <c r="K927" i="1"/>
  <c r="J927" i="1"/>
  <c r="I927" i="1"/>
  <c r="H927" i="1"/>
  <c r="G927" i="1"/>
  <c r="F927" i="1"/>
  <c r="E927" i="1"/>
  <c r="M926" i="1"/>
  <c r="L926" i="1"/>
  <c r="K926" i="1"/>
  <c r="J926" i="1"/>
  <c r="I926" i="1"/>
  <c r="H926" i="1"/>
  <c r="G926" i="1"/>
  <c r="F926" i="1"/>
  <c r="E926" i="1"/>
  <c r="M925" i="1"/>
  <c r="L925" i="1"/>
  <c r="K925" i="1"/>
  <c r="J925" i="1"/>
  <c r="I925" i="1"/>
  <c r="H925" i="1"/>
  <c r="G925" i="1"/>
  <c r="F925" i="1"/>
  <c r="E925" i="1"/>
  <c r="M924" i="1"/>
  <c r="L924" i="1"/>
  <c r="K924" i="1"/>
  <c r="J924" i="1"/>
  <c r="I924" i="1"/>
  <c r="H924" i="1"/>
  <c r="G924" i="1"/>
  <c r="F924" i="1"/>
  <c r="E924" i="1"/>
  <c r="M923" i="1"/>
  <c r="L923" i="1"/>
  <c r="K923" i="1"/>
  <c r="J923" i="1"/>
  <c r="I923" i="1"/>
  <c r="H923" i="1"/>
  <c r="G923" i="1"/>
  <c r="F923" i="1"/>
  <c r="E923" i="1"/>
  <c r="M922" i="1"/>
  <c r="L922" i="1"/>
  <c r="K922" i="1"/>
  <c r="J922" i="1"/>
  <c r="I922" i="1"/>
  <c r="H922" i="1"/>
  <c r="G922" i="1"/>
  <c r="F922" i="1"/>
  <c r="E922" i="1"/>
  <c r="M921" i="1"/>
  <c r="L921" i="1"/>
  <c r="K921" i="1"/>
  <c r="J921" i="1"/>
  <c r="I921" i="1"/>
  <c r="H921" i="1"/>
  <c r="G921" i="1"/>
  <c r="F921" i="1"/>
  <c r="E921" i="1"/>
  <c r="M920" i="1"/>
  <c r="L920" i="1"/>
  <c r="K920" i="1"/>
  <c r="J920" i="1"/>
  <c r="I920" i="1"/>
  <c r="H920" i="1"/>
  <c r="G920" i="1"/>
  <c r="F920" i="1"/>
  <c r="E920" i="1"/>
  <c r="M919" i="1"/>
  <c r="L919" i="1"/>
  <c r="K919" i="1"/>
  <c r="J919" i="1"/>
  <c r="I919" i="1"/>
  <c r="H919" i="1"/>
  <c r="G919" i="1"/>
  <c r="F919" i="1"/>
  <c r="E919" i="1"/>
  <c r="M918" i="1"/>
  <c r="L918" i="1"/>
  <c r="K918" i="1"/>
  <c r="J918" i="1"/>
  <c r="I918" i="1"/>
  <c r="H918" i="1"/>
  <c r="G918" i="1"/>
  <c r="F918" i="1"/>
  <c r="E918" i="1"/>
  <c r="M917" i="1"/>
  <c r="L917" i="1"/>
  <c r="K917" i="1"/>
  <c r="J917" i="1"/>
  <c r="I917" i="1"/>
  <c r="H917" i="1"/>
  <c r="G917" i="1"/>
  <c r="F917" i="1"/>
  <c r="E917" i="1"/>
  <c r="M916" i="1"/>
  <c r="L916" i="1"/>
  <c r="K916" i="1"/>
  <c r="J916" i="1"/>
  <c r="I916" i="1"/>
  <c r="H916" i="1"/>
  <c r="G916" i="1"/>
  <c r="F916" i="1"/>
  <c r="E916" i="1"/>
  <c r="M915" i="1"/>
  <c r="L915" i="1"/>
  <c r="K915" i="1"/>
  <c r="J915" i="1"/>
  <c r="I915" i="1"/>
  <c r="H915" i="1"/>
  <c r="G915" i="1"/>
  <c r="F915" i="1"/>
  <c r="E915" i="1"/>
  <c r="M914" i="1"/>
  <c r="L914" i="1"/>
  <c r="K914" i="1"/>
  <c r="J914" i="1"/>
  <c r="I914" i="1"/>
  <c r="H914" i="1"/>
  <c r="G914" i="1"/>
  <c r="F914" i="1"/>
  <c r="E914" i="1"/>
  <c r="M913" i="1"/>
  <c r="L913" i="1"/>
  <c r="K913" i="1"/>
  <c r="J913" i="1"/>
  <c r="I913" i="1"/>
  <c r="H913" i="1"/>
  <c r="G913" i="1"/>
  <c r="F913" i="1"/>
  <c r="E913" i="1"/>
  <c r="M912" i="1"/>
  <c r="L912" i="1"/>
  <c r="K912" i="1"/>
  <c r="J912" i="1"/>
  <c r="I912" i="1"/>
  <c r="H912" i="1"/>
  <c r="G912" i="1"/>
  <c r="F912" i="1"/>
  <c r="E912" i="1"/>
  <c r="M911" i="1"/>
  <c r="L911" i="1"/>
  <c r="K911" i="1"/>
  <c r="J911" i="1"/>
  <c r="I911" i="1"/>
  <c r="H911" i="1"/>
  <c r="G911" i="1"/>
  <c r="F911" i="1"/>
  <c r="E911" i="1"/>
  <c r="M910" i="1"/>
  <c r="L910" i="1"/>
  <c r="K910" i="1"/>
  <c r="J910" i="1"/>
  <c r="I910" i="1"/>
  <c r="H910" i="1"/>
  <c r="G910" i="1"/>
  <c r="F910" i="1"/>
  <c r="E910" i="1"/>
  <c r="M909" i="1"/>
  <c r="L909" i="1"/>
  <c r="K909" i="1"/>
  <c r="J909" i="1"/>
  <c r="I909" i="1"/>
  <c r="H909" i="1"/>
  <c r="G909" i="1"/>
  <c r="F909" i="1"/>
  <c r="E909" i="1"/>
  <c r="M908" i="1"/>
  <c r="L908" i="1"/>
  <c r="K908" i="1"/>
  <c r="J908" i="1"/>
  <c r="I908" i="1"/>
  <c r="H908" i="1"/>
  <c r="G908" i="1"/>
  <c r="F908" i="1"/>
  <c r="E908" i="1"/>
  <c r="M907" i="1"/>
  <c r="L907" i="1"/>
  <c r="K907" i="1"/>
  <c r="J907" i="1"/>
  <c r="I907" i="1"/>
  <c r="H907" i="1"/>
  <c r="G907" i="1"/>
  <c r="F907" i="1"/>
  <c r="E907" i="1"/>
  <c r="M906" i="1"/>
  <c r="L906" i="1"/>
  <c r="K906" i="1"/>
  <c r="J906" i="1"/>
  <c r="I906" i="1"/>
  <c r="H906" i="1"/>
  <c r="G906" i="1"/>
  <c r="F906" i="1"/>
  <c r="E906" i="1"/>
  <c r="M905" i="1"/>
  <c r="L905" i="1"/>
  <c r="K905" i="1"/>
  <c r="J905" i="1"/>
  <c r="I905" i="1"/>
  <c r="H905" i="1"/>
  <c r="G905" i="1"/>
  <c r="F905" i="1"/>
  <c r="E905" i="1"/>
  <c r="M904" i="1"/>
  <c r="L904" i="1"/>
  <c r="K904" i="1"/>
  <c r="J904" i="1"/>
  <c r="I904" i="1"/>
  <c r="H904" i="1"/>
  <c r="G904" i="1"/>
  <c r="F904" i="1"/>
  <c r="E904" i="1"/>
  <c r="M903" i="1"/>
  <c r="L903" i="1"/>
  <c r="K903" i="1"/>
  <c r="J903" i="1"/>
  <c r="I903" i="1"/>
  <c r="H903" i="1"/>
  <c r="G903" i="1"/>
  <c r="F903" i="1"/>
  <c r="E903" i="1"/>
  <c r="M902" i="1"/>
  <c r="L902" i="1"/>
  <c r="K902" i="1"/>
  <c r="J902" i="1"/>
  <c r="I902" i="1"/>
  <c r="H902" i="1"/>
  <c r="G902" i="1"/>
  <c r="F902" i="1"/>
  <c r="E902" i="1"/>
  <c r="M901" i="1"/>
  <c r="L901" i="1"/>
  <c r="K901" i="1"/>
  <c r="J901" i="1"/>
  <c r="I901" i="1"/>
  <c r="H901" i="1"/>
  <c r="G901" i="1"/>
  <c r="F901" i="1"/>
  <c r="E901" i="1"/>
  <c r="M900" i="1"/>
  <c r="L900" i="1"/>
  <c r="K900" i="1"/>
  <c r="J900" i="1"/>
  <c r="I900" i="1"/>
  <c r="H900" i="1"/>
  <c r="G900" i="1"/>
  <c r="F900" i="1"/>
  <c r="E900" i="1"/>
  <c r="M899" i="1"/>
  <c r="L899" i="1"/>
  <c r="K899" i="1"/>
  <c r="J899" i="1"/>
  <c r="I899" i="1"/>
  <c r="H899" i="1"/>
  <c r="G899" i="1"/>
  <c r="F899" i="1"/>
  <c r="E899" i="1"/>
  <c r="M898" i="1"/>
  <c r="L898" i="1"/>
  <c r="K898" i="1"/>
  <c r="J898" i="1"/>
  <c r="I898" i="1"/>
  <c r="H898" i="1"/>
  <c r="G898" i="1"/>
  <c r="F898" i="1"/>
  <c r="E898" i="1"/>
  <c r="M897" i="1"/>
  <c r="L897" i="1"/>
  <c r="K897" i="1"/>
  <c r="J897" i="1"/>
  <c r="I897" i="1"/>
  <c r="H897" i="1"/>
  <c r="G897" i="1"/>
  <c r="F897" i="1"/>
  <c r="E897" i="1"/>
  <c r="M896" i="1"/>
  <c r="L896" i="1"/>
  <c r="K896" i="1"/>
  <c r="J896" i="1"/>
  <c r="I896" i="1"/>
  <c r="H896" i="1"/>
  <c r="G896" i="1"/>
  <c r="F896" i="1"/>
  <c r="E896" i="1"/>
  <c r="M895" i="1"/>
  <c r="L895" i="1"/>
  <c r="K895" i="1"/>
  <c r="J895" i="1"/>
  <c r="I895" i="1"/>
  <c r="H895" i="1"/>
  <c r="G895" i="1"/>
  <c r="F895" i="1"/>
  <c r="E895" i="1"/>
  <c r="M894" i="1"/>
  <c r="L894" i="1"/>
  <c r="K894" i="1"/>
  <c r="J894" i="1"/>
  <c r="I894" i="1"/>
  <c r="H894" i="1"/>
  <c r="G894" i="1"/>
  <c r="F894" i="1"/>
  <c r="E894" i="1"/>
  <c r="M893" i="1"/>
  <c r="L893" i="1"/>
  <c r="K893" i="1"/>
  <c r="J893" i="1"/>
  <c r="I893" i="1"/>
  <c r="H893" i="1"/>
  <c r="G893" i="1"/>
  <c r="F893" i="1"/>
  <c r="E893" i="1"/>
  <c r="M892" i="1"/>
  <c r="L892" i="1"/>
  <c r="K892" i="1"/>
  <c r="J892" i="1"/>
  <c r="I892" i="1"/>
  <c r="H892" i="1"/>
  <c r="G892" i="1"/>
  <c r="F892" i="1"/>
  <c r="E892" i="1"/>
  <c r="M891" i="1"/>
  <c r="L891" i="1"/>
  <c r="K891" i="1"/>
  <c r="J891" i="1"/>
  <c r="I891" i="1"/>
  <c r="H891" i="1"/>
  <c r="G891" i="1"/>
  <c r="F891" i="1"/>
  <c r="E891" i="1"/>
  <c r="M890" i="1"/>
  <c r="L890" i="1"/>
  <c r="K890" i="1"/>
  <c r="J890" i="1"/>
  <c r="I890" i="1"/>
  <c r="H890" i="1"/>
  <c r="G890" i="1"/>
  <c r="F890" i="1"/>
  <c r="E890" i="1"/>
  <c r="M889" i="1"/>
  <c r="L889" i="1"/>
  <c r="K889" i="1"/>
  <c r="J889" i="1"/>
  <c r="I889" i="1"/>
  <c r="H889" i="1"/>
  <c r="G889" i="1"/>
  <c r="F889" i="1"/>
  <c r="E889" i="1"/>
  <c r="M888" i="1"/>
  <c r="L888" i="1"/>
  <c r="K888" i="1"/>
  <c r="J888" i="1"/>
  <c r="I888" i="1"/>
  <c r="H888" i="1"/>
  <c r="G888" i="1"/>
  <c r="F888" i="1"/>
  <c r="E888" i="1"/>
  <c r="M887" i="1"/>
  <c r="L887" i="1"/>
  <c r="K887" i="1"/>
  <c r="J887" i="1"/>
  <c r="I887" i="1"/>
  <c r="H887" i="1"/>
  <c r="G887" i="1"/>
  <c r="F887" i="1"/>
  <c r="E887" i="1"/>
  <c r="M886" i="1"/>
  <c r="L886" i="1"/>
  <c r="K886" i="1"/>
  <c r="J886" i="1"/>
  <c r="I886" i="1"/>
  <c r="H886" i="1"/>
  <c r="G886" i="1"/>
  <c r="F886" i="1"/>
  <c r="E886" i="1"/>
  <c r="M885" i="1"/>
  <c r="L885" i="1"/>
  <c r="K885" i="1"/>
  <c r="J885" i="1"/>
  <c r="I885" i="1"/>
  <c r="H885" i="1"/>
  <c r="G885" i="1"/>
  <c r="F885" i="1"/>
  <c r="E885" i="1"/>
  <c r="M884" i="1"/>
  <c r="L884" i="1"/>
  <c r="K884" i="1"/>
  <c r="J884" i="1"/>
  <c r="I884" i="1"/>
  <c r="H884" i="1"/>
  <c r="G884" i="1"/>
  <c r="F884" i="1"/>
  <c r="E884" i="1"/>
  <c r="M883" i="1"/>
  <c r="L883" i="1"/>
  <c r="K883" i="1"/>
  <c r="J883" i="1"/>
  <c r="I883" i="1"/>
  <c r="H883" i="1"/>
  <c r="G883" i="1"/>
  <c r="F883" i="1"/>
  <c r="E883" i="1"/>
  <c r="M882" i="1"/>
  <c r="L882" i="1"/>
  <c r="K882" i="1"/>
  <c r="J882" i="1"/>
  <c r="I882" i="1"/>
  <c r="H882" i="1"/>
  <c r="G882" i="1"/>
  <c r="F882" i="1"/>
  <c r="E882" i="1"/>
  <c r="M881" i="1"/>
  <c r="L881" i="1"/>
  <c r="K881" i="1"/>
  <c r="J881" i="1"/>
  <c r="I881" i="1"/>
  <c r="H881" i="1"/>
  <c r="G881" i="1"/>
  <c r="F881" i="1"/>
  <c r="E881" i="1"/>
  <c r="M880" i="1"/>
  <c r="L880" i="1"/>
  <c r="K880" i="1"/>
  <c r="J880" i="1"/>
  <c r="I880" i="1"/>
  <c r="H880" i="1"/>
  <c r="G880" i="1"/>
  <c r="F880" i="1"/>
  <c r="E880" i="1"/>
  <c r="M879" i="1"/>
  <c r="L879" i="1"/>
  <c r="K879" i="1"/>
  <c r="J879" i="1"/>
  <c r="I879" i="1"/>
  <c r="H879" i="1"/>
  <c r="G879" i="1"/>
  <c r="F879" i="1"/>
  <c r="E879" i="1"/>
  <c r="M878" i="1"/>
  <c r="L878" i="1"/>
  <c r="K878" i="1"/>
  <c r="J878" i="1"/>
  <c r="I878" i="1"/>
  <c r="H878" i="1"/>
  <c r="G878" i="1"/>
  <c r="F878" i="1"/>
  <c r="E878" i="1"/>
  <c r="M877" i="1"/>
  <c r="L877" i="1"/>
  <c r="K877" i="1"/>
  <c r="J877" i="1"/>
  <c r="I877" i="1"/>
  <c r="H877" i="1"/>
  <c r="G877" i="1"/>
  <c r="F877" i="1"/>
  <c r="E877" i="1"/>
  <c r="M876" i="1"/>
  <c r="L876" i="1"/>
  <c r="K876" i="1"/>
  <c r="J876" i="1"/>
  <c r="I876" i="1"/>
  <c r="H876" i="1"/>
  <c r="G876" i="1"/>
  <c r="F876" i="1"/>
  <c r="E876" i="1"/>
  <c r="M875" i="1"/>
  <c r="L875" i="1"/>
  <c r="K875" i="1"/>
  <c r="J875" i="1"/>
  <c r="I875" i="1"/>
  <c r="H875" i="1"/>
  <c r="G875" i="1"/>
  <c r="F875" i="1"/>
  <c r="E875" i="1"/>
  <c r="M874" i="1"/>
  <c r="L874" i="1"/>
  <c r="K874" i="1"/>
  <c r="J874" i="1"/>
  <c r="I874" i="1"/>
  <c r="H874" i="1"/>
  <c r="G874" i="1"/>
  <c r="F874" i="1"/>
  <c r="E874" i="1"/>
  <c r="M873" i="1"/>
  <c r="L873" i="1"/>
  <c r="K873" i="1"/>
  <c r="J873" i="1"/>
  <c r="I873" i="1"/>
  <c r="H873" i="1"/>
  <c r="G873" i="1"/>
  <c r="F873" i="1"/>
  <c r="E873" i="1"/>
  <c r="M872" i="1"/>
  <c r="L872" i="1"/>
  <c r="K872" i="1"/>
  <c r="J872" i="1"/>
  <c r="I872" i="1"/>
  <c r="H872" i="1"/>
  <c r="G872" i="1"/>
  <c r="F872" i="1"/>
  <c r="E872" i="1"/>
  <c r="M871" i="1"/>
  <c r="L871" i="1"/>
  <c r="K871" i="1"/>
  <c r="J871" i="1"/>
  <c r="I871" i="1"/>
  <c r="H871" i="1"/>
  <c r="G871" i="1"/>
  <c r="F871" i="1"/>
  <c r="E871" i="1"/>
  <c r="M870" i="1"/>
  <c r="L870" i="1"/>
  <c r="K870" i="1"/>
  <c r="J870" i="1"/>
  <c r="I870" i="1"/>
  <c r="H870" i="1"/>
  <c r="G870" i="1"/>
  <c r="F870" i="1"/>
  <c r="E870" i="1"/>
  <c r="M869" i="1"/>
  <c r="L869" i="1"/>
  <c r="K869" i="1"/>
  <c r="J869" i="1"/>
  <c r="I869" i="1"/>
  <c r="H869" i="1"/>
  <c r="G869" i="1"/>
  <c r="F869" i="1"/>
  <c r="E869" i="1"/>
  <c r="M868" i="1"/>
  <c r="L868" i="1"/>
  <c r="K868" i="1"/>
  <c r="J868" i="1"/>
  <c r="I868" i="1"/>
  <c r="H868" i="1"/>
  <c r="G868" i="1"/>
  <c r="F868" i="1"/>
  <c r="E868" i="1"/>
  <c r="M867" i="1"/>
  <c r="L867" i="1"/>
  <c r="K867" i="1"/>
  <c r="J867" i="1"/>
  <c r="I867" i="1"/>
  <c r="H867" i="1"/>
  <c r="G867" i="1"/>
  <c r="F867" i="1"/>
  <c r="E867" i="1"/>
  <c r="M866" i="1"/>
  <c r="L866" i="1"/>
  <c r="K866" i="1"/>
  <c r="J866" i="1"/>
  <c r="I866" i="1"/>
  <c r="H866" i="1"/>
  <c r="G866" i="1"/>
  <c r="F866" i="1"/>
  <c r="E866" i="1"/>
  <c r="M865" i="1"/>
  <c r="L865" i="1"/>
  <c r="K865" i="1"/>
  <c r="J865" i="1"/>
  <c r="I865" i="1"/>
  <c r="H865" i="1"/>
  <c r="G865" i="1"/>
  <c r="F865" i="1"/>
  <c r="E865" i="1"/>
  <c r="M864" i="1"/>
  <c r="L864" i="1"/>
  <c r="K864" i="1"/>
  <c r="J864" i="1"/>
  <c r="I864" i="1"/>
  <c r="H864" i="1"/>
  <c r="G864" i="1"/>
  <c r="F864" i="1"/>
  <c r="E864" i="1"/>
  <c r="M863" i="1"/>
  <c r="L863" i="1"/>
  <c r="K863" i="1"/>
  <c r="J863" i="1"/>
  <c r="I863" i="1"/>
  <c r="H863" i="1"/>
  <c r="G863" i="1"/>
  <c r="F863" i="1"/>
  <c r="E863" i="1"/>
  <c r="M862" i="1"/>
  <c r="L862" i="1"/>
  <c r="K862" i="1"/>
  <c r="J862" i="1"/>
  <c r="I862" i="1"/>
  <c r="H862" i="1"/>
  <c r="G862" i="1"/>
  <c r="F862" i="1"/>
  <c r="E862" i="1"/>
  <c r="M861" i="1"/>
  <c r="L861" i="1"/>
  <c r="K861" i="1"/>
  <c r="J861" i="1"/>
  <c r="I861" i="1"/>
  <c r="H861" i="1"/>
  <c r="G861" i="1"/>
  <c r="F861" i="1"/>
  <c r="E861" i="1"/>
  <c r="M860" i="1"/>
  <c r="L860" i="1"/>
  <c r="K860" i="1"/>
  <c r="J860" i="1"/>
  <c r="I860" i="1"/>
  <c r="H860" i="1"/>
  <c r="G860" i="1"/>
  <c r="F860" i="1"/>
  <c r="E860" i="1"/>
  <c r="M859" i="1"/>
  <c r="L859" i="1"/>
  <c r="K859" i="1"/>
  <c r="J859" i="1"/>
  <c r="I859" i="1"/>
  <c r="H859" i="1"/>
  <c r="G859" i="1"/>
  <c r="F859" i="1"/>
  <c r="E859" i="1"/>
  <c r="M858" i="1"/>
  <c r="L858" i="1"/>
  <c r="K858" i="1"/>
  <c r="J858" i="1"/>
  <c r="I858" i="1"/>
  <c r="H858" i="1"/>
  <c r="G858" i="1"/>
  <c r="F858" i="1"/>
  <c r="E858" i="1"/>
  <c r="M857" i="1"/>
  <c r="L857" i="1"/>
  <c r="K857" i="1"/>
  <c r="J857" i="1"/>
  <c r="I857" i="1"/>
  <c r="H857" i="1"/>
  <c r="G857" i="1"/>
  <c r="F857" i="1"/>
  <c r="E857" i="1"/>
  <c r="M856" i="1"/>
  <c r="L856" i="1"/>
  <c r="K856" i="1"/>
  <c r="J856" i="1"/>
  <c r="I856" i="1"/>
  <c r="H856" i="1"/>
  <c r="G856" i="1"/>
  <c r="F856" i="1"/>
  <c r="E856" i="1"/>
  <c r="M855" i="1"/>
  <c r="L855" i="1"/>
  <c r="K855" i="1"/>
  <c r="J855" i="1"/>
  <c r="I855" i="1"/>
  <c r="H855" i="1"/>
  <c r="G855" i="1"/>
  <c r="F855" i="1"/>
  <c r="E855" i="1"/>
  <c r="M854" i="1"/>
  <c r="L854" i="1"/>
  <c r="K854" i="1"/>
  <c r="J854" i="1"/>
  <c r="I854" i="1"/>
  <c r="H854" i="1"/>
  <c r="G854" i="1"/>
  <c r="F854" i="1"/>
  <c r="E854" i="1"/>
  <c r="M853" i="1"/>
  <c r="L853" i="1"/>
  <c r="K853" i="1"/>
  <c r="J853" i="1"/>
  <c r="I853" i="1"/>
  <c r="H853" i="1"/>
  <c r="G853" i="1"/>
  <c r="F853" i="1"/>
  <c r="E853" i="1"/>
  <c r="M852" i="1"/>
  <c r="L852" i="1"/>
  <c r="K852" i="1"/>
  <c r="J852" i="1"/>
  <c r="I852" i="1"/>
  <c r="H852" i="1"/>
  <c r="G852" i="1"/>
  <c r="F852" i="1"/>
  <c r="E852" i="1"/>
  <c r="M851" i="1"/>
  <c r="L851" i="1"/>
  <c r="K851" i="1"/>
  <c r="J851" i="1"/>
  <c r="I851" i="1"/>
  <c r="H851" i="1"/>
  <c r="G851" i="1"/>
  <c r="F851" i="1"/>
  <c r="E851" i="1"/>
  <c r="M850" i="1"/>
  <c r="L850" i="1"/>
  <c r="K850" i="1"/>
  <c r="J850" i="1"/>
  <c r="I850" i="1"/>
  <c r="H850" i="1"/>
  <c r="G850" i="1"/>
  <c r="F850" i="1"/>
  <c r="E850" i="1"/>
  <c r="M849" i="1"/>
  <c r="L849" i="1"/>
  <c r="K849" i="1"/>
  <c r="J849" i="1"/>
  <c r="I849" i="1"/>
  <c r="H849" i="1"/>
  <c r="G849" i="1"/>
  <c r="F849" i="1"/>
  <c r="E849" i="1"/>
  <c r="M848" i="1"/>
  <c r="L848" i="1"/>
  <c r="K848" i="1"/>
  <c r="J848" i="1"/>
  <c r="I848" i="1"/>
  <c r="H848" i="1"/>
  <c r="G848" i="1"/>
  <c r="F848" i="1"/>
  <c r="E848" i="1"/>
  <c r="M847" i="1"/>
  <c r="L847" i="1"/>
  <c r="K847" i="1"/>
  <c r="J847" i="1"/>
  <c r="I847" i="1"/>
  <c r="H847" i="1"/>
  <c r="G847" i="1"/>
  <c r="F847" i="1"/>
  <c r="E847" i="1"/>
  <c r="M846" i="1"/>
  <c r="L846" i="1"/>
  <c r="K846" i="1"/>
  <c r="J846" i="1"/>
  <c r="I846" i="1"/>
  <c r="H846" i="1"/>
  <c r="G846" i="1"/>
  <c r="F846" i="1"/>
  <c r="E846" i="1"/>
  <c r="M845" i="1"/>
  <c r="L845" i="1"/>
  <c r="K845" i="1"/>
  <c r="J845" i="1"/>
  <c r="I845" i="1"/>
  <c r="H845" i="1"/>
  <c r="G845" i="1"/>
  <c r="F845" i="1"/>
  <c r="E845" i="1"/>
  <c r="M844" i="1"/>
  <c r="L844" i="1"/>
  <c r="K844" i="1"/>
  <c r="J844" i="1"/>
  <c r="I844" i="1"/>
  <c r="H844" i="1"/>
  <c r="G844" i="1"/>
  <c r="F844" i="1"/>
  <c r="E844" i="1"/>
  <c r="M843" i="1"/>
  <c r="L843" i="1"/>
  <c r="K843" i="1"/>
  <c r="J843" i="1"/>
  <c r="I843" i="1"/>
  <c r="H843" i="1"/>
  <c r="G843" i="1"/>
  <c r="F843" i="1"/>
  <c r="E843" i="1"/>
  <c r="M842" i="1"/>
  <c r="L842" i="1"/>
  <c r="K842" i="1"/>
  <c r="J842" i="1"/>
  <c r="I842" i="1"/>
  <c r="H842" i="1"/>
  <c r="G842" i="1"/>
  <c r="F842" i="1"/>
  <c r="E842" i="1"/>
  <c r="M841" i="1"/>
  <c r="L841" i="1"/>
  <c r="K841" i="1"/>
  <c r="J841" i="1"/>
  <c r="I841" i="1"/>
  <c r="H841" i="1"/>
  <c r="G841" i="1"/>
  <c r="F841" i="1"/>
  <c r="E841" i="1"/>
  <c r="M840" i="1"/>
  <c r="L840" i="1"/>
  <c r="K840" i="1"/>
  <c r="J840" i="1"/>
  <c r="I840" i="1"/>
  <c r="H840" i="1"/>
  <c r="G840" i="1"/>
  <c r="F840" i="1"/>
  <c r="E840" i="1"/>
  <c r="M839" i="1"/>
  <c r="L839" i="1"/>
  <c r="K839" i="1"/>
  <c r="J839" i="1"/>
  <c r="I839" i="1"/>
  <c r="H839" i="1"/>
  <c r="G839" i="1"/>
  <c r="F839" i="1"/>
  <c r="E839" i="1"/>
  <c r="M838" i="1"/>
  <c r="L838" i="1"/>
  <c r="K838" i="1"/>
  <c r="J838" i="1"/>
  <c r="I838" i="1"/>
  <c r="H838" i="1"/>
  <c r="G838" i="1"/>
  <c r="F838" i="1"/>
  <c r="E838" i="1"/>
  <c r="M837" i="1"/>
  <c r="L837" i="1"/>
  <c r="K837" i="1"/>
  <c r="J837" i="1"/>
  <c r="I837" i="1"/>
  <c r="H837" i="1"/>
  <c r="G837" i="1"/>
  <c r="F837" i="1"/>
  <c r="E837" i="1"/>
  <c r="M836" i="1"/>
  <c r="L836" i="1"/>
  <c r="K836" i="1"/>
  <c r="J836" i="1"/>
  <c r="I836" i="1"/>
  <c r="H836" i="1"/>
  <c r="G836" i="1"/>
  <c r="F836" i="1"/>
  <c r="E836" i="1"/>
  <c r="M835" i="1"/>
  <c r="L835" i="1"/>
  <c r="K835" i="1"/>
  <c r="J835" i="1"/>
  <c r="I835" i="1"/>
  <c r="H835" i="1"/>
  <c r="G835" i="1"/>
  <c r="F835" i="1"/>
  <c r="E835" i="1"/>
  <c r="M834" i="1"/>
  <c r="L834" i="1"/>
  <c r="K834" i="1"/>
  <c r="J834" i="1"/>
  <c r="I834" i="1"/>
  <c r="H834" i="1"/>
  <c r="G834" i="1"/>
  <c r="F834" i="1"/>
  <c r="E834" i="1"/>
  <c r="M833" i="1"/>
  <c r="L833" i="1"/>
  <c r="K833" i="1"/>
  <c r="J833" i="1"/>
  <c r="I833" i="1"/>
  <c r="H833" i="1"/>
  <c r="G833" i="1"/>
  <c r="F833" i="1"/>
  <c r="E833" i="1"/>
  <c r="M832" i="1"/>
  <c r="L832" i="1"/>
  <c r="K832" i="1"/>
  <c r="J832" i="1"/>
  <c r="I832" i="1"/>
  <c r="H832" i="1"/>
  <c r="G832" i="1"/>
  <c r="F832" i="1"/>
  <c r="E832" i="1"/>
  <c r="M831" i="1"/>
  <c r="L831" i="1"/>
  <c r="K831" i="1"/>
  <c r="J831" i="1"/>
  <c r="I831" i="1"/>
  <c r="H831" i="1"/>
  <c r="G831" i="1"/>
  <c r="F831" i="1"/>
  <c r="E831" i="1"/>
  <c r="M830" i="1"/>
  <c r="L830" i="1"/>
  <c r="K830" i="1"/>
  <c r="J830" i="1"/>
  <c r="I830" i="1"/>
  <c r="H830" i="1"/>
  <c r="G830" i="1"/>
  <c r="F830" i="1"/>
  <c r="E830" i="1"/>
  <c r="M829" i="1"/>
  <c r="L829" i="1"/>
  <c r="K829" i="1"/>
  <c r="J829" i="1"/>
  <c r="I829" i="1"/>
  <c r="H829" i="1"/>
  <c r="G829" i="1"/>
  <c r="F829" i="1"/>
  <c r="E829" i="1"/>
  <c r="M828" i="1"/>
  <c r="L828" i="1"/>
  <c r="K828" i="1"/>
  <c r="J828" i="1"/>
  <c r="I828" i="1"/>
  <c r="H828" i="1"/>
  <c r="G828" i="1"/>
  <c r="F828" i="1"/>
  <c r="E828" i="1"/>
  <c r="M827" i="1"/>
  <c r="L827" i="1"/>
  <c r="K827" i="1"/>
  <c r="J827" i="1"/>
  <c r="I827" i="1"/>
  <c r="H827" i="1"/>
  <c r="G827" i="1"/>
  <c r="F827" i="1"/>
  <c r="E827" i="1"/>
  <c r="M826" i="1"/>
  <c r="L826" i="1"/>
  <c r="K826" i="1"/>
  <c r="J826" i="1"/>
  <c r="I826" i="1"/>
  <c r="H826" i="1"/>
  <c r="G826" i="1"/>
  <c r="F826" i="1"/>
  <c r="E826" i="1"/>
  <c r="M825" i="1"/>
  <c r="L825" i="1"/>
  <c r="K825" i="1"/>
  <c r="J825" i="1"/>
  <c r="I825" i="1"/>
  <c r="H825" i="1"/>
  <c r="G825" i="1"/>
  <c r="F825" i="1"/>
  <c r="E825" i="1"/>
  <c r="M824" i="1"/>
  <c r="L824" i="1"/>
  <c r="K824" i="1"/>
  <c r="J824" i="1"/>
  <c r="I824" i="1"/>
  <c r="H824" i="1"/>
  <c r="G824" i="1"/>
  <c r="F824" i="1"/>
  <c r="E824" i="1"/>
  <c r="M823" i="1"/>
  <c r="L823" i="1"/>
  <c r="K823" i="1"/>
  <c r="J823" i="1"/>
  <c r="I823" i="1"/>
  <c r="H823" i="1"/>
  <c r="G823" i="1"/>
  <c r="F823" i="1"/>
  <c r="E823" i="1"/>
  <c r="M822" i="1"/>
  <c r="L822" i="1"/>
  <c r="K822" i="1"/>
  <c r="J822" i="1"/>
  <c r="I822" i="1"/>
  <c r="H822" i="1"/>
  <c r="G822" i="1"/>
  <c r="F822" i="1"/>
  <c r="E822" i="1"/>
  <c r="M821" i="1"/>
  <c r="L821" i="1"/>
  <c r="K821" i="1"/>
  <c r="J821" i="1"/>
  <c r="I821" i="1"/>
  <c r="H821" i="1"/>
  <c r="G821" i="1"/>
  <c r="F821" i="1"/>
  <c r="E821" i="1"/>
  <c r="M820" i="1"/>
  <c r="L820" i="1"/>
  <c r="K820" i="1"/>
  <c r="J820" i="1"/>
  <c r="I820" i="1"/>
  <c r="H820" i="1"/>
  <c r="G820" i="1"/>
  <c r="F820" i="1"/>
  <c r="E820" i="1"/>
  <c r="M819" i="1"/>
  <c r="L819" i="1"/>
  <c r="K819" i="1"/>
  <c r="J819" i="1"/>
  <c r="I819" i="1"/>
  <c r="H819" i="1"/>
  <c r="G819" i="1"/>
  <c r="F819" i="1"/>
  <c r="E819" i="1"/>
  <c r="M818" i="1"/>
  <c r="L818" i="1"/>
  <c r="K818" i="1"/>
  <c r="J818" i="1"/>
  <c r="I818" i="1"/>
  <c r="H818" i="1"/>
  <c r="G818" i="1"/>
  <c r="F818" i="1"/>
  <c r="E818" i="1"/>
  <c r="M817" i="1"/>
  <c r="L817" i="1"/>
  <c r="K817" i="1"/>
  <c r="J817" i="1"/>
  <c r="I817" i="1"/>
  <c r="H817" i="1"/>
  <c r="G817" i="1"/>
  <c r="F817" i="1"/>
  <c r="E817" i="1"/>
  <c r="M816" i="1"/>
  <c r="L816" i="1"/>
  <c r="K816" i="1"/>
  <c r="J816" i="1"/>
  <c r="I816" i="1"/>
  <c r="H816" i="1"/>
  <c r="G816" i="1"/>
  <c r="F816" i="1"/>
  <c r="E816" i="1"/>
  <c r="M815" i="1"/>
  <c r="L815" i="1"/>
  <c r="K815" i="1"/>
  <c r="J815" i="1"/>
  <c r="I815" i="1"/>
  <c r="H815" i="1"/>
  <c r="G815" i="1"/>
  <c r="F815" i="1"/>
  <c r="E815" i="1"/>
  <c r="M814" i="1"/>
  <c r="L814" i="1"/>
  <c r="K814" i="1"/>
  <c r="J814" i="1"/>
  <c r="I814" i="1"/>
  <c r="H814" i="1"/>
  <c r="G814" i="1"/>
  <c r="F814" i="1"/>
  <c r="E814" i="1"/>
  <c r="M813" i="1"/>
  <c r="L813" i="1"/>
  <c r="K813" i="1"/>
  <c r="J813" i="1"/>
  <c r="I813" i="1"/>
  <c r="H813" i="1"/>
  <c r="G813" i="1"/>
  <c r="F813" i="1"/>
  <c r="E813" i="1"/>
  <c r="M812" i="1"/>
  <c r="L812" i="1"/>
  <c r="K812" i="1"/>
  <c r="J812" i="1"/>
  <c r="I812" i="1"/>
  <c r="H812" i="1"/>
  <c r="G812" i="1"/>
  <c r="F812" i="1"/>
  <c r="E812" i="1"/>
  <c r="M811" i="1"/>
  <c r="L811" i="1"/>
  <c r="K811" i="1"/>
  <c r="J811" i="1"/>
  <c r="I811" i="1"/>
  <c r="H811" i="1"/>
  <c r="G811" i="1"/>
  <c r="F811" i="1"/>
  <c r="E811" i="1"/>
  <c r="M810" i="1"/>
  <c r="L810" i="1"/>
  <c r="K810" i="1"/>
  <c r="J810" i="1"/>
  <c r="I810" i="1"/>
  <c r="H810" i="1"/>
  <c r="G810" i="1"/>
  <c r="F810" i="1"/>
  <c r="E810" i="1"/>
  <c r="M809" i="1"/>
  <c r="L809" i="1"/>
  <c r="K809" i="1"/>
  <c r="J809" i="1"/>
  <c r="I809" i="1"/>
  <c r="H809" i="1"/>
  <c r="G809" i="1"/>
  <c r="F809" i="1"/>
  <c r="E809" i="1"/>
  <c r="M808" i="1"/>
  <c r="L808" i="1"/>
  <c r="K808" i="1"/>
  <c r="J808" i="1"/>
  <c r="I808" i="1"/>
  <c r="H808" i="1"/>
  <c r="G808" i="1"/>
  <c r="F808" i="1"/>
  <c r="E808" i="1"/>
  <c r="M807" i="1"/>
  <c r="L807" i="1"/>
  <c r="K807" i="1"/>
  <c r="J807" i="1"/>
  <c r="I807" i="1"/>
  <c r="H807" i="1"/>
  <c r="G807" i="1"/>
  <c r="F807" i="1"/>
  <c r="E807" i="1"/>
  <c r="M806" i="1"/>
  <c r="L806" i="1"/>
  <c r="K806" i="1"/>
  <c r="J806" i="1"/>
  <c r="I806" i="1"/>
  <c r="H806" i="1"/>
  <c r="G806" i="1"/>
  <c r="F806" i="1"/>
  <c r="E806" i="1"/>
  <c r="M805" i="1"/>
  <c r="L805" i="1"/>
  <c r="K805" i="1"/>
  <c r="J805" i="1"/>
  <c r="I805" i="1"/>
  <c r="H805" i="1"/>
  <c r="G805" i="1"/>
  <c r="F805" i="1"/>
  <c r="E805" i="1"/>
  <c r="M804" i="1"/>
  <c r="L804" i="1"/>
  <c r="K804" i="1"/>
  <c r="J804" i="1"/>
  <c r="I804" i="1"/>
  <c r="H804" i="1"/>
  <c r="G804" i="1"/>
  <c r="F804" i="1"/>
  <c r="E804" i="1"/>
  <c r="M803" i="1"/>
  <c r="L803" i="1"/>
  <c r="K803" i="1"/>
  <c r="J803" i="1"/>
  <c r="I803" i="1"/>
  <c r="H803" i="1"/>
  <c r="G803" i="1"/>
  <c r="F803" i="1"/>
  <c r="E803" i="1"/>
  <c r="M802" i="1"/>
  <c r="L802" i="1"/>
  <c r="K802" i="1"/>
  <c r="J802" i="1"/>
  <c r="I802" i="1"/>
  <c r="H802" i="1"/>
  <c r="G802" i="1"/>
  <c r="F802" i="1"/>
  <c r="E802" i="1"/>
  <c r="M801" i="1"/>
  <c r="L801" i="1"/>
  <c r="K801" i="1"/>
  <c r="J801" i="1"/>
  <c r="I801" i="1"/>
  <c r="H801" i="1"/>
  <c r="G801" i="1"/>
  <c r="F801" i="1"/>
  <c r="E801" i="1"/>
  <c r="M800" i="1"/>
  <c r="L800" i="1"/>
  <c r="K800" i="1"/>
  <c r="J800" i="1"/>
  <c r="I800" i="1"/>
  <c r="H800" i="1"/>
  <c r="G800" i="1"/>
  <c r="F800" i="1"/>
  <c r="E800" i="1"/>
  <c r="M799" i="1"/>
  <c r="L799" i="1"/>
  <c r="K799" i="1"/>
  <c r="J799" i="1"/>
  <c r="I799" i="1"/>
  <c r="H799" i="1"/>
  <c r="G799" i="1"/>
  <c r="F799" i="1"/>
  <c r="E799" i="1"/>
  <c r="M798" i="1"/>
  <c r="L798" i="1"/>
  <c r="K798" i="1"/>
  <c r="J798" i="1"/>
  <c r="I798" i="1"/>
  <c r="H798" i="1"/>
  <c r="G798" i="1"/>
  <c r="F798" i="1"/>
  <c r="E798" i="1"/>
  <c r="M797" i="1"/>
  <c r="L797" i="1"/>
  <c r="K797" i="1"/>
  <c r="J797" i="1"/>
  <c r="I797" i="1"/>
  <c r="H797" i="1"/>
  <c r="G797" i="1"/>
  <c r="F797" i="1"/>
  <c r="E797" i="1"/>
  <c r="M796" i="1"/>
  <c r="L796" i="1"/>
  <c r="K796" i="1"/>
  <c r="J796" i="1"/>
  <c r="I796" i="1"/>
  <c r="H796" i="1"/>
  <c r="G796" i="1"/>
  <c r="F796" i="1"/>
  <c r="E796" i="1"/>
  <c r="M795" i="1"/>
  <c r="L795" i="1"/>
  <c r="K795" i="1"/>
  <c r="J795" i="1"/>
  <c r="I795" i="1"/>
  <c r="H795" i="1"/>
  <c r="G795" i="1"/>
  <c r="F795" i="1"/>
  <c r="E795" i="1"/>
  <c r="M794" i="1"/>
  <c r="L794" i="1"/>
  <c r="K794" i="1"/>
  <c r="J794" i="1"/>
  <c r="I794" i="1"/>
  <c r="H794" i="1"/>
  <c r="G794" i="1"/>
  <c r="F794" i="1"/>
  <c r="E794" i="1"/>
  <c r="M793" i="1"/>
  <c r="L793" i="1"/>
  <c r="K793" i="1"/>
  <c r="J793" i="1"/>
  <c r="I793" i="1"/>
  <c r="H793" i="1"/>
  <c r="G793" i="1"/>
  <c r="F793" i="1"/>
  <c r="E793" i="1"/>
  <c r="M792" i="1"/>
  <c r="L792" i="1"/>
  <c r="K792" i="1"/>
  <c r="J792" i="1"/>
  <c r="I792" i="1"/>
  <c r="H792" i="1"/>
  <c r="G792" i="1"/>
  <c r="F792" i="1"/>
  <c r="E792" i="1"/>
  <c r="M791" i="1"/>
  <c r="L791" i="1"/>
  <c r="K791" i="1"/>
  <c r="J791" i="1"/>
  <c r="I791" i="1"/>
  <c r="H791" i="1"/>
  <c r="G791" i="1"/>
  <c r="F791" i="1"/>
  <c r="E791" i="1"/>
  <c r="M790" i="1"/>
  <c r="L790" i="1"/>
  <c r="K790" i="1"/>
  <c r="J790" i="1"/>
  <c r="I790" i="1"/>
  <c r="H790" i="1"/>
  <c r="G790" i="1"/>
  <c r="F790" i="1"/>
  <c r="E790" i="1"/>
  <c r="M789" i="1"/>
  <c r="L789" i="1"/>
  <c r="K789" i="1"/>
  <c r="J789" i="1"/>
  <c r="I789" i="1"/>
  <c r="H789" i="1"/>
  <c r="G789" i="1"/>
  <c r="F789" i="1"/>
  <c r="E789" i="1"/>
  <c r="M788" i="1"/>
  <c r="L788" i="1"/>
  <c r="K788" i="1"/>
  <c r="J788" i="1"/>
  <c r="I788" i="1"/>
  <c r="H788" i="1"/>
  <c r="G788" i="1"/>
  <c r="F788" i="1"/>
  <c r="E788" i="1"/>
  <c r="M787" i="1"/>
  <c r="L787" i="1"/>
  <c r="K787" i="1"/>
  <c r="J787" i="1"/>
  <c r="I787" i="1"/>
  <c r="H787" i="1"/>
  <c r="G787" i="1"/>
  <c r="F787" i="1"/>
  <c r="E787" i="1"/>
  <c r="M786" i="1"/>
  <c r="L786" i="1"/>
  <c r="K786" i="1"/>
  <c r="J786" i="1"/>
  <c r="I786" i="1"/>
  <c r="H786" i="1"/>
  <c r="G786" i="1"/>
  <c r="F786" i="1"/>
  <c r="E786" i="1"/>
  <c r="M785" i="1"/>
  <c r="L785" i="1"/>
  <c r="K785" i="1"/>
  <c r="J785" i="1"/>
  <c r="I785" i="1"/>
  <c r="H785" i="1"/>
  <c r="G785" i="1"/>
  <c r="F785" i="1"/>
  <c r="E785" i="1"/>
  <c r="M784" i="1"/>
  <c r="L784" i="1"/>
  <c r="K784" i="1"/>
  <c r="J784" i="1"/>
  <c r="I784" i="1"/>
  <c r="H784" i="1"/>
  <c r="G784" i="1"/>
  <c r="F784" i="1"/>
  <c r="E784" i="1"/>
  <c r="M783" i="1"/>
  <c r="L783" i="1"/>
  <c r="K783" i="1"/>
  <c r="J783" i="1"/>
  <c r="I783" i="1"/>
  <c r="H783" i="1"/>
  <c r="G783" i="1"/>
  <c r="F783" i="1"/>
  <c r="E783" i="1"/>
  <c r="M782" i="1"/>
  <c r="L782" i="1"/>
  <c r="K782" i="1"/>
  <c r="J782" i="1"/>
  <c r="I782" i="1"/>
  <c r="H782" i="1"/>
  <c r="G782" i="1"/>
  <c r="F782" i="1"/>
  <c r="E782" i="1"/>
  <c r="M781" i="1"/>
  <c r="L781" i="1"/>
  <c r="K781" i="1"/>
  <c r="J781" i="1"/>
  <c r="I781" i="1"/>
  <c r="H781" i="1"/>
  <c r="G781" i="1"/>
  <c r="F781" i="1"/>
  <c r="E781" i="1"/>
  <c r="M780" i="1"/>
  <c r="L780" i="1"/>
  <c r="K780" i="1"/>
  <c r="J780" i="1"/>
  <c r="I780" i="1"/>
  <c r="H780" i="1"/>
  <c r="G780" i="1"/>
  <c r="F780" i="1"/>
  <c r="E780" i="1"/>
  <c r="M779" i="1"/>
  <c r="L779" i="1"/>
  <c r="K779" i="1"/>
  <c r="J779" i="1"/>
  <c r="I779" i="1"/>
  <c r="H779" i="1"/>
  <c r="G779" i="1"/>
  <c r="F779" i="1"/>
  <c r="E779" i="1"/>
  <c r="M778" i="1"/>
  <c r="L778" i="1"/>
  <c r="K778" i="1"/>
  <c r="J778" i="1"/>
  <c r="I778" i="1"/>
  <c r="H778" i="1"/>
  <c r="G778" i="1"/>
  <c r="F778" i="1"/>
  <c r="E778" i="1"/>
  <c r="M777" i="1"/>
  <c r="L777" i="1"/>
  <c r="K777" i="1"/>
  <c r="J777" i="1"/>
  <c r="I777" i="1"/>
  <c r="H777" i="1"/>
  <c r="G777" i="1"/>
  <c r="F777" i="1"/>
  <c r="E777" i="1"/>
  <c r="M776" i="1"/>
  <c r="L776" i="1"/>
  <c r="K776" i="1"/>
  <c r="J776" i="1"/>
  <c r="I776" i="1"/>
  <c r="H776" i="1"/>
  <c r="G776" i="1"/>
  <c r="F776" i="1"/>
  <c r="E776" i="1"/>
  <c r="M775" i="1"/>
  <c r="L775" i="1"/>
  <c r="K775" i="1"/>
  <c r="J775" i="1"/>
  <c r="I775" i="1"/>
  <c r="H775" i="1"/>
  <c r="G775" i="1"/>
  <c r="F775" i="1"/>
  <c r="E775" i="1"/>
  <c r="M774" i="1"/>
  <c r="L774" i="1"/>
  <c r="K774" i="1"/>
  <c r="J774" i="1"/>
  <c r="I774" i="1"/>
  <c r="H774" i="1"/>
  <c r="G774" i="1"/>
  <c r="F774" i="1"/>
  <c r="E774" i="1"/>
  <c r="M773" i="1"/>
  <c r="L773" i="1"/>
  <c r="K773" i="1"/>
  <c r="J773" i="1"/>
  <c r="I773" i="1"/>
  <c r="H773" i="1"/>
  <c r="G773" i="1"/>
  <c r="F773" i="1"/>
  <c r="E773" i="1"/>
  <c r="M772" i="1"/>
  <c r="L772" i="1"/>
  <c r="K772" i="1"/>
  <c r="J772" i="1"/>
  <c r="I772" i="1"/>
  <c r="H772" i="1"/>
  <c r="G772" i="1"/>
  <c r="F772" i="1"/>
  <c r="E772" i="1"/>
  <c r="M771" i="1"/>
  <c r="L771" i="1"/>
  <c r="K771" i="1"/>
  <c r="J771" i="1"/>
  <c r="I771" i="1"/>
  <c r="H771" i="1"/>
  <c r="G771" i="1"/>
  <c r="F771" i="1"/>
  <c r="E771" i="1"/>
  <c r="M770" i="1"/>
  <c r="L770" i="1"/>
  <c r="K770" i="1"/>
  <c r="J770" i="1"/>
  <c r="I770" i="1"/>
  <c r="H770" i="1"/>
  <c r="G770" i="1"/>
  <c r="F770" i="1"/>
  <c r="E770" i="1"/>
  <c r="M769" i="1"/>
  <c r="L769" i="1"/>
  <c r="K769" i="1"/>
  <c r="J769" i="1"/>
  <c r="I769" i="1"/>
  <c r="H769" i="1"/>
  <c r="G769" i="1"/>
  <c r="F769" i="1"/>
  <c r="E769" i="1"/>
  <c r="M768" i="1"/>
  <c r="L768" i="1"/>
  <c r="K768" i="1"/>
  <c r="J768" i="1"/>
  <c r="I768" i="1"/>
  <c r="H768" i="1"/>
  <c r="G768" i="1"/>
  <c r="F768" i="1"/>
  <c r="E768" i="1"/>
  <c r="M767" i="1"/>
  <c r="L767" i="1"/>
  <c r="K767" i="1"/>
  <c r="J767" i="1"/>
  <c r="I767" i="1"/>
  <c r="H767" i="1"/>
  <c r="G767" i="1"/>
  <c r="F767" i="1"/>
  <c r="E767" i="1"/>
  <c r="M766" i="1"/>
  <c r="L766" i="1"/>
  <c r="K766" i="1"/>
  <c r="J766" i="1"/>
  <c r="I766" i="1"/>
  <c r="H766" i="1"/>
  <c r="G766" i="1"/>
  <c r="F766" i="1"/>
  <c r="E766" i="1"/>
  <c r="M765" i="1"/>
  <c r="L765" i="1"/>
  <c r="K765" i="1"/>
  <c r="J765" i="1"/>
  <c r="I765" i="1"/>
  <c r="H765" i="1"/>
  <c r="G765" i="1"/>
  <c r="F765" i="1"/>
  <c r="E765" i="1"/>
  <c r="M764" i="1"/>
  <c r="L764" i="1"/>
  <c r="K764" i="1"/>
  <c r="J764" i="1"/>
  <c r="I764" i="1"/>
  <c r="H764" i="1"/>
  <c r="G764" i="1"/>
  <c r="F764" i="1"/>
  <c r="E764" i="1"/>
  <c r="M763" i="1"/>
  <c r="L763" i="1"/>
  <c r="K763" i="1"/>
  <c r="J763" i="1"/>
  <c r="I763" i="1"/>
  <c r="H763" i="1"/>
  <c r="G763" i="1"/>
  <c r="F763" i="1"/>
  <c r="E763" i="1"/>
  <c r="M762" i="1"/>
  <c r="L762" i="1"/>
  <c r="K762" i="1"/>
  <c r="J762" i="1"/>
  <c r="I762" i="1"/>
  <c r="H762" i="1"/>
  <c r="G762" i="1"/>
  <c r="F762" i="1"/>
  <c r="E762" i="1"/>
  <c r="M761" i="1"/>
  <c r="L761" i="1"/>
  <c r="K761" i="1"/>
  <c r="J761" i="1"/>
  <c r="I761" i="1"/>
  <c r="H761" i="1"/>
  <c r="G761" i="1"/>
  <c r="F761" i="1"/>
  <c r="E761" i="1"/>
  <c r="M760" i="1"/>
  <c r="L760" i="1"/>
  <c r="K760" i="1"/>
  <c r="J760" i="1"/>
  <c r="I760" i="1"/>
  <c r="H760" i="1"/>
  <c r="G760" i="1"/>
  <c r="F760" i="1"/>
  <c r="E760" i="1"/>
  <c r="M759" i="1"/>
  <c r="L759" i="1"/>
  <c r="K759" i="1"/>
  <c r="J759" i="1"/>
  <c r="I759" i="1"/>
  <c r="H759" i="1"/>
  <c r="G759" i="1"/>
  <c r="F759" i="1"/>
  <c r="E759" i="1"/>
  <c r="M758" i="1"/>
  <c r="L758" i="1"/>
  <c r="K758" i="1"/>
  <c r="J758" i="1"/>
  <c r="I758" i="1"/>
  <c r="H758" i="1"/>
  <c r="G758" i="1"/>
  <c r="F758" i="1"/>
  <c r="E758" i="1"/>
  <c r="M757" i="1"/>
  <c r="L757" i="1"/>
  <c r="K757" i="1"/>
  <c r="J757" i="1"/>
  <c r="I757" i="1"/>
  <c r="H757" i="1"/>
  <c r="G757" i="1"/>
  <c r="F757" i="1"/>
  <c r="E757" i="1"/>
  <c r="M756" i="1"/>
  <c r="L756" i="1"/>
  <c r="K756" i="1"/>
  <c r="J756" i="1"/>
  <c r="I756" i="1"/>
  <c r="H756" i="1"/>
  <c r="G756" i="1"/>
  <c r="F756" i="1"/>
  <c r="E756" i="1"/>
  <c r="M755" i="1"/>
  <c r="L755" i="1"/>
  <c r="K755" i="1"/>
  <c r="J755" i="1"/>
  <c r="I755" i="1"/>
  <c r="H755" i="1"/>
  <c r="G755" i="1"/>
  <c r="F755" i="1"/>
  <c r="E755" i="1"/>
  <c r="M754" i="1"/>
  <c r="L754" i="1"/>
  <c r="K754" i="1"/>
  <c r="J754" i="1"/>
  <c r="I754" i="1"/>
  <c r="H754" i="1"/>
  <c r="G754" i="1"/>
  <c r="F754" i="1"/>
  <c r="E754" i="1"/>
  <c r="M753" i="1"/>
  <c r="L753" i="1"/>
  <c r="K753" i="1"/>
  <c r="J753" i="1"/>
  <c r="I753" i="1"/>
  <c r="H753" i="1"/>
  <c r="G753" i="1"/>
  <c r="F753" i="1"/>
  <c r="E753" i="1"/>
  <c r="M752" i="1"/>
  <c r="L752" i="1"/>
  <c r="K752" i="1"/>
  <c r="J752" i="1"/>
  <c r="I752" i="1"/>
  <c r="H752" i="1"/>
  <c r="G752" i="1"/>
  <c r="F752" i="1"/>
  <c r="E752" i="1"/>
  <c r="M751" i="1"/>
  <c r="L751" i="1"/>
  <c r="K751" i="1"/>
  <c r="J751" i="1"/>
  <c r="I751" i="1"/>
  <c r="H751" i="1"/>
  <c r="G751" i="1"/>
  <c r="F751" i="1"/>
  <c r="E751" i="1"/>
  <c r="M750" i="1"/>
  <c r="L750" i="1"/>
  <c r="K750" i="1"/>
  <c r="J750" i="1"/>
  <c r="I750" i="1"/>
  <c r="H750" i="1"/>
  <c r="G750" i="1"/>
  <c r="F750" i="1"/>
  <c r="E750" i="1"/>
  <c r="M749" i="1"/>
  <c r="L749" i="1"/>
  <c r="K749" i="1"/>
  <c r="J749" i="1"/>
  <c r="I749" i="1"/>
  <c r="H749" i="1"/>
  <c r="G749" i="1"/>
  <c r="F749" i="1"/>
  <c r="E749" i="1"/>
  <c r="M748" i="1"/>
  <c r="L748" i="1"/>
  <c r="K748" i="1"/>
  <c r="J748" i="1"/>
  <c r="I748" i="1"/>
  <c r="H748" i="1"/>
  <c r="G748" i="1"/>
  <c r="F748" i="1"/>
  <c r="E748" i="1"/>
  <c r="M747" i="1"/>
  <c r="L747" i="1"/>
  <c r="K747" i="1"/>
  <c r="J747" i="1"/>
  <c r="I747" i="1"/>
  <c r="H747" i="1"/>
  <c r="G747" i="1"/>
  <c r="F747" i="1"/>
  <c r="E747" i="1"/>
  <c r="M746" i="1"/>
  <c r="L746" i="1"/>
  <c r="K746" i="1"/>
  <c r="J746" i="1"/>
  <c r="I746" i="1"/>
  <c r="H746" i="1"/>
  <c r="G746" i="1"/>
  <c r="F746" i="1"/>
  <c r="E746" i="1"/>
  <c r="M745" i="1"/>
  <c r="L745" i="1"/>
  <c r="K745" i="1"/>
  <c r="J745" i="1"/>
  <c r="I745" i="1"/>
  <c r="H745" i="1"/>
  <c r="G745" i="1"/>
  <c r="F745" i="1"/>
  <c r="E745" i="1"/>
  <c r="M744" i="1"/>
  <c r="L744" i="1"/>
  <c r="K744" i="1"/>
  <c r="J744" i="1"/>
  <c r="I744" i="1"/>
  <c r="H744" i="1"/>
  <c r="G744" i="1"/>
  <c r="F744" i="1"/>
  <c r="E744" i="1"/>
  <c r="M743" i="1"/>
  <c r="L743" i="1"/>
  <c r="K743" i="1"/>
  <c r="J743" i="1"/>
  <c r="I743" i="1"/>
  <c r="H743" i="1"/>
  <c r="G743" i="1"/>
  <c r="F743" i="1"/>
  <c r="E743" i="1"/>
  <c r="M742" i="1"/>
  <c r="L742" i="1"/>
  <c r="K742" i="1"/>
  <c r="J742" i="1"/>
  <c r="I742" i="1"/>
  <c r="H742" i="1"/>
  <c r="G742" i="1"/>
  <c r="F742" i="1"/>
  <c r="E742" i="1"/>
  <c r="M741" i="1"/>
  <c r="L741" i="1"/>
  <c r="K741" i="1"/>
  <c r="J741" i="1"/>
  <c r="I741" i="1"/>
  <c r="H741" i="1"/>
  <c r="G741" i="1"/>
  <c r="F741" i="1"/>
  <c r="E741" i="1"/>
  <c r="M740" i="1"/>
  <c r="L740" i="1"/>
  <c r="K740" i="1"/>
  <c r="J740" i="1"/>
  <c r="I740" i="1"/>
  <c r="H740" i="1"/>
  <c r="G740" i="1"/>
  <c r="F740" i="1"/>
  <c r="E740" i="1"/>
  <c r="M739" i="1"/>
  <c r="L739" i="1"/>
  <c r="K739" i="1"/>
  <c r="J739" i="1"/>
  <c r="I739" i="1"/>
  <c r="H739" i="1"/>
  <c r="G739" i="1"/>
  <c r="F739" i="1"/>
  <c r="E739" i="1"/>
  <c r="M738" i="1"/>
  <c r="L738" i="1"/>
  <c r="K738" i="1"/>
  <c r="J738" i="1"/>
  <c r="I738" i="1"/>
  <c r="H738" i="1"/>
  <c r="G738" i="1"/>
  <c r="F738" i="1"/>
  <c r="E738" i="1"/>
  <c r="M737" i="1"/>
  <c r="L737" i="1"/>
  <c r="K737" i="1"/>
  <c r="J737" i="1"/>
  <c r="I737" i="1"/>
  <c r="H737" i="1"/>
  <c r="G737" i="1"/>
  <c r="F737" i="1"/>
  <c r="E737" i="1"/>
  <c r="M736" i="1"/>
  <c r="L736" i="1"/>
  <c r="K736" i="1"/>
  <c r="J736" i="1"/>
  <c r="I736" i="1"/>
  <c r="H736" i="1"/>
  <c r="G736" i="1"/>
  <c r="F736" i="1"/>
  <c r="E736" i="1"/>
  <c r="M735" i="1"/>
  <c r="L735" i="1"/>
  <c r="K735" i="1"/>
  <c r="J735" i="1"/>
  <c r="I735" i="1"/>
  <c r="H735" i="1"/>
  <c r="G735" i="1"/>
  <c r="F735" i="1"/>
  <c r="E735" i="1"/>
  <c r="M734" i="1"/>
  <c r="L734" i="1"/>
  <c r="K734" i="1"/>
  <c r="J734" i="1"/>
  <c r="I734" i="1"/>
  <c r="H734" i="1"/>
  <c r="G734" i="1"/>
  <c r="F734" i="1"/>
  <c r="E734" i="1"/>
  <c r="M733" i="1"/>
  <c r="L733" i="1"/>
  <c r="K733" i="1"/>
  <c r="J733" i="1"/>
  <c r="I733" i="1"/>
  <c r="H733" i="1"/>
  <c r="G733" i="1"/>
  <c r="F733" i="1"/>
  <c r="E733" i="1"/>
  <c r="M732" i="1"/>
  <c r="L732" i="1"/>
  <c r="K732" i="1"/>
  <c r="J732" i="1"/>
  <c r="I732" i="1"/>
  <c r="H732" i="1"/>
  <c r="G732" i="1"/>
  <c r="F732" i="1"/>
  <c r="E732" i="1"/>
  <c r="M731" i="1"/>
  <c r="L731" i="1"/>
  <c r="K731" i="1"/>
  <c r="J731" i="1"/>
  <c r="I731" i="1"/>
  <c r="H731" i="1"/>
  <c r="G731" i="1"/>
  <c r="F731" i="1"/>
  <c r="E731" i="1"/>
  <c r="M730" i="1"/>
  <c r="L730" i="1"/>
  <c r="K730" i="1"/>
  <c r="J730" i="1"/>
  <c r="I730" i="1"/>
  <c r="H730" i="1"/>
  <c r="G730" i="1"/>
  <c r="F730" i="1"/>
  <c r="E730" i="1"/>
  <c r="M729" i="1"/>
  <c r="L729" i="1"/>
  <c r="K729" i="1"/>
  <c r="J729" i="1"/>
  <c r="I729" i="1"/>
  <c r="H729" i="1"/>
  <c r="G729" i="1"/>
  <c r="F729" i="1"/>
  <c r="E729" i="1"/>
  <c r="M728" i="1"/>
  <c r="L728" i="1"/>
  <c r="K728" i="1"/>
  <c r="J728" i="1"/>
  <c r="I728" i="1"/>
  <c r="H728" i="1"/>
  <c r="G728" i="1"/>
  <c r="F728" i="1"/>
  <c r="E728" i="1"/>
  <c r="M727" i="1"/>
  <c r="L727" i="1"/>
  <c r="K727" i="1"/>
  <c r="J727" i="1"/>
  <c r="I727" i="1"/>
  <c r="H727" i="1"/>
  <c r="G727" i="1"/>
  <c r="F727" i="1"/>
  <c r="E727" i="1"/>
  <c r="M726" i="1"/>
  <c r="L726" i="1"/>
  <c r="K726" i="1"/>
  <c r="J726" i="1"/>
  <c r="I726" i="1"/>
  <c r="H726" i="1"/>
  <c r="G726" i="1"/>
  <c r="F726" i="1"/>
  <c r="E726" i="1"/>
  <c r="M725" i="1"/>
  <c r="L725" i="1"/>
  <c r="K725" i="1"/>
  <c r="J725" i="1"/>
  <c r="I725" i="1"/>
  <c r="H725" i="1"/>
  <c r="G725" i="1"/>
  <c r="F725" i="1"/>
  <c r="E725" i="1"/>
  <c r="M724" i="1"/>
  <c r="L724" i="1"/>
  <c r="K724" i="1"/>
  <c r="J724" i="1"/>
  <c r="I724" i="1"/>
  <c r="H724" i="1"/>
  <c r="G724" i="1"/>
  <c r="F724" i="1"/>
  <c r="E724" i="1"/>
  <c r="M723" i="1"/>
  <c r="L723" i="1"/>
  <c r="K723" i="1"/>
  <c r="J723" i="1"/>
  <c r="I723" i="1"/>
  <c r="H723" i="1"/>
  <c r="G723" i="1"/>
  <c r="F723" i="1"/>
  <c r="E723" i="1"/>
  <c r="M722" i="1"/>
  <c r="L722" i="1"/>
  <c r="K722" i="1"/>
  <c r="J722" i="1"/>
  <c r="I722" i="1"/>
  <c r="H722" i="1"/>
  <c r="G722" i="1"/>
  <c r="F722" i="1"/>
  <c r="E722" i="1"/>
  <c r="M721" i="1"/>
  <c r="L721" i="1"/>
  <c r="K721" i="1"/>
  <c r="J721" i="1"/>
  <c r="I721" i="1"/>
  <c r="H721" i="1"/>
  <c r="G721" i="1"/>
  <c r="F721" i="1"/>
  <c r="E721" i="1"/>
  <c r="M720" i="1"/>
  <c r="L720" i="1"/>
  <c r="K720" i="1"/>
  <c r="J720" i="1"/>
  <c r="I720" i="1"/>
  <c r="H720" i="1"/>
  <c r="G720" i="1"/>
  <c r="F720" i="1"/>
  <c r="E720" i="1"/>
  <c r="M719" i="1"/>
  <c r="L719" i="1"/>
  <c r="K719" i="1"/>
  <c r="J719" i="1"/>
  <c r="I719" i="1"/>
  <c r="H719" i="1"/>
  <c r="G719" i="1"/>
  <c r="F719" i="1"/>
  <c r="E719" i="1"/>
  <c r="M718" i="1"/>
  <c r="L718" i="1"/>
  <c r="K718" i="1"/>
  <c r="J718" i="1"/>
  <c r="I718" i="1"/>
  <c r="H718" i="1"/>
  <c r="G718" i="1"/>
  <c r="F718" i="1"/>
  <c r="E718" i="1"/>
  <c r="M717" i="1"/>
  <c r="L717" i="1"/>
  <c r="K717" i="1"/>
  <c r="J717" i="1"/>
  <c r="I717" i="1"/>
  <c r="H717" i="1"/>
  <c r="G717" i="1"/>
  <c r="F717" i="1"/>
  <c r="E717" i="1"/>
  <c r="M716" i="1"/>
  <c r="L716" i="1"/>
  <c r="K716" i="1"/>
  <c r="J716" i="1"/>
  <c r="I716" i="1"/>
  <c r="H716" i="1"/>
  <c r="G716" i="1"/>
  <c r="F716" i="1"/>
  <c r="E716" i="1"/>
  <c r="M715" i="1"/>
  <c r="L715" i="1"/>
  <c r="K715" i="1"/>
  <c r="J715" i="1"/>
  <c r="I715" i="1"/>
  <c r="H715" i="1"/>
  <c r="G715" i="1"/>
  <c r="F715" i="1"/>
  <c r="E715" i="1"/>
  <c r="M714" i="1"/>
  <c r="L714" i="1"/>
  <c r="K714" i="1"/>
  <c r="J714" i="1"/>
  <c r="I714" i="1"/>
  <c r="H714" i="1"/>
  <c r="G714" i="1"/>
  <c r="F714" i="1"/>
  <c r="E714" i="1"/>
  <c r="M713" i="1"/>
  <c r="L713" i="1"/>
  <c r="K713" i="1"/>
  <c r="J713" i="1"/>
  <c r="I713" i="1"/>
  <c r="H713" i="1"/>
  <c r="G713" i="1"/>
  <c r="F713" i="1"/>
  <c r="E713" i="1"/>
  <c r="M712" i="1"/>
  <c r="L712" i="1"/>
  <c r="K712" i="1"/>
  <c r="J712" i="1"/>
  <c r="I712" i="1"/>
  <c r="H712" i="1"/>
  <c r="G712" i="1"/>
  <c r="F712" i="1"/>
  <c r="E712" i="1"/>
  <c r="M711" i="1"/>
  <c r="L711" i="1"/>
  <c r="K711" i="1"/>
  <c r="J711" i="1"/>
  <c r="I711" i="1"/>
  <c r="H711" i="1"/>
  <c r="G711" i="1"/>
  <c r="F711" i="1"/>
  <c r="E711" i="1"/>
  <c r="M710" i="1"/>
  <c r="L710" i="1"/>
  <c r="K710" i="1"/>
  <c r="J710" i="1"/>
  <c r="I710" i="1"/>
  <c r="H710" i="1"/>
  <c r="G710" i="1"/>
  <c r="F710" i="1"/>
  <c r="E710" i="1"/>
  <c r="M709" i="1"/>
  <c r="L709" i="1"/>
  <c r="K709" i="1"/>
  <c r="J709" i="1"/>
  <c r="I709" i="1"/>
  <c r="H709" i="1"/>
  <c r="G709" i="1"/>
  <c r="F709" i="1"/>
  <c r="E709" i="1"/>
  <c r="M708" i="1"/>
  <c r="L708" i="1"/>
  <c r="K708" i="1"/>
  <c r="J708" i="1"/>
  <c r="I708" i="1"/>
  <c r="H708" i="1"/>
  <c r="G708" i="1"/>
  <c r="F708" i="1"/>
  <c r="E708" i="1"/>
  <c r="M707" i="1"/>
  <c r="L707" i="1"/>
  <c r="K707" i="1"/>
  <c r="J707" i="1"/>
  <c r="I707" i="1"/>
  <c r="H707" i="1"/>
  <c r="G707" i="1"/>
  <c r="F707" i="1"/>
  <c r="E707" i="1"/>
  <c r="M706" i="1"/>
  <c r="L706" i="1"/>
  <c r="K706" i="1"/>
  <c r="J706" i="1"/>
  <c r="I706" i="1"/>
  <c r="H706" i="1"/>
  <c r="G706" i="1"/>
  <c r="F706" i="1"/>
  <c r="E706" i="1"/>
  <c r="M705" i="1"/>
  <c r="L705" i="1"/>
  <c r="K705" i="1"/>
  <c r="J705" i="1"/>
  <c r="I705" i="1"/>
  <c r="H705" i="1"/>
  <c r="G705" i="1"/>
  <c r="F705" i="1"/>
  <c r="E705" i="1"/>
  <c r="M704" i="1"/>
  <c r="L704" i="1"/>
  <c r="K704" i="1"/>
  <c r="J704" i="1"/>
  <c r="I704" i="1"/>
  <c r="H704" i="1"/>
  <c r="G704" i="1"/>
  <c r="F704" i="1"/>
  <c r="E704" i="1"/>
  <c r="M703" i="1"/>
  <c r="L703" i="1"/>
  <c r="K703" i="1"/>
  <c r="J703" i="1"/>
  <c r="I703" i="1"/>
  <c r="H703" i="1"/>
  <c r="G703" i="1"/>
  <c r="F703" i="1"/>
  <c r="E703" i="1"/>
  <c r="M702" i="1"/>
  <c r="L702" i="1"/>
  <c r="K702" i="1"/>
  <c r="J702" i="1"/>
  <c r="I702" i="1"/>
  <c r="H702" i="1"/>
  <c r="G702" i="1"/>
  <c r="F702" i="1"/>
  <c r="E702" i="1"/>
  <c r="M701" i="1"/>
  <c r="L701" i="1"/>
  <c r="K701" i="1"/>
  <c r="J701" i="1"/>
  <c r="I701" i="1"/>
  <c r="H701" i="1"/>
  <c r="G701" i="1"/>
  <c r="F701" i="1"/>
  <c r="E701" i="1"/>
  <c r="M700" i="1"/>
  <c r="L700" i="1"/>
  <c r="K700" i="1"/>
  <c r="J700" i="1"/>
  <c r="I700" i="1"/>
  <c r="H700" i="1"/>
  <c r="G700" i="1"/>
  <c r="F700" i="1"/>
  <c r="E700" i="1"/>
  <c r="M699" i="1"/>
  <c r="L699" i="1"/>
  <c r="K699" i="1"/>
  <c r="J699" i="1"/>
  <c r="I699" i="1"/>
  <c r="H699" i="1"/>
  <c r="G699" i="1"/>
  <c r="F699" i="1"/>
  <c r="E699" i="1"/>
  <c r="M698" i="1"/>
  <c r="L698" i="1"/>
  <c r="K698" i="1"/>
  <c r="J698" i="1"/>
  <c r="I698" i="1"/>
  <c r="H698" i="1"/>
  <c r="G698" i="1"/>
  <c r="F698" i="1"/>
  <c r="E698" i="1"/>
  <c r="M697" i="1"/>
  <c r="L697" i="1"/>
  <c r="K697" i="1"/>
  <c r="J697" i="1"/>
  <c r="I697" i="1"/>
  <c r="H697" i="1"/>
  <c r="G697" i="1"/>
  <c r="F697" i="1"/>
  <c r="E697" i="1"/>
  <c r="M696" i="1"/>
  <c r="L696" i="1"/>
  <c r="K696" i="1"/>
  <c r="J696" i="1"/>
  <c r="I696" i="1"/>
  <c r="H696" i="1"/>
  <c r="G696" i="1"/>
  <c r="F696" i="1"/>
  <c r="E696" i="1"/>
  <c r="M695" i="1"/>
  <c r="L695" i="1"/>
  <c r="K695" i="1"/>
  <c r="J695" i="1"/>
  <c r="I695" i="1"/>
  <c r="H695" i="1"/>
  <c r="G695" i="1"/>
  <c r="F695" i="1"/>
  <c r="E695" i="1"/>
  <c r="M694" i="1"/>
  <c r="L694" i="1"/>
  <c r="K694" i="1"/>
  <c r="J694" i="1"/>
  <c r="I694" i="1"/>
  <c r="H694" i="1"/>
  <c r="G694" i="1"/>
  <c r="F694" i="1"/>
  <c r="E694" i="1"/>
  <c r="M693" i="1"/>
  <c r="L693" i="1"/>
  <c r="K693" i="1"/>
  <c r="J693" i="1"/>
  <c r="I693" i="1"/>
  <c r="H693" i="1"/>
  <c r="G693" i="1"/>
  <c r="F693" i="1"/>
  <c r="E693" i="1"/>
  <c r="M692" i="1"/>
  <c r="L692" i="1"/>
  <c r="K692" i="1"/>
  <c r="J692" i="1"/>
  <c r="I692" i="1"/>
  <c r="H692" i="1"/>
  <c r="G692" i="1"/>
  <c r="F692" i="1"/>
  <c r="E692" i="1"/>
  <c r="M691" i="1"/>
  <c r="L691" i="1"/>
  <c r="K691" i="1"/>
  <c r="J691" i="1"/>
  <c r="I691" i="1"/>
  <c r="H691" i="1"/>
  <c r="G691" i="1"/>
  <c r="F691" i="1"/>
  <c r="E691" i="1"/>
  <c r="M690" i="1"/>
  <c r="L690" i="1"/>
  <c r="K690" i="1"/>
  <c r="J690" i="1"/>
  <c r="I690" i="1"/>
  <c r="H690" i="1"/>
  <c r="G690" i="1"/>
  <c r="F690" i="1"/>
  <c r="E690" i="1"/>
  <c r="M689" i="1"/>
  <c r="L689" i="1"/>
  <c r="K689" i="1"/>
  <c r="J689" i="1"/>
  <c r="I689" i="1"/>
  <c r="H689" i="1"/>
  <c r="G689" i="1"/>
  <c r="F689" i="1"/>
  <c r="E689" i="1"/>
  <c r="M688" i="1"/>
  <c r="L688" i="1"/>
  <c r="K688" i="1"/>
  <c r="J688" i="1"/>
  <c r="I688" i="1"/>
  <c r="H688" i="1"/>
  <c r="G688" i="1"/>
  <c r="F688" i="1"/>
  <c r="E688" i="1"/>
  <c r="M687" i="1"/>
  <c r="L687" i="1"/>
  <c r="K687" i="1"/>
  <c r="J687" i="1"/>
  <c r="I687" i="1"/>
  <c r="H687" i="1"/>
  <c r="G687" i="1"/>
  <c r="F687" i="1"/>
  <c r="E687" i="1"/>
  <c r="M686" i="1"/>
  <c r="L686" i="1"/>
  <c r="K686" i="1"/>
  <c r="J686" i="1"/>
  <c r="I686" i="1"/>
  <c r="H686" i="1"/>
  <c r="G686" i="1"/>
  <c r="F686" i="1"/>
  <c r="E686" i="1"/>
  <c r="M685" i="1"/>
  <c r="L685" i="1"/>
  <c r="K685" i="1"/>
  <c r="J685" i="1"/>
  <c r="I685" i="1"/>
  <c r="H685" i="1"/>
  <c r="G685" i="1"/>
  <c r="F685" i="1"/>
  <c r="E685" i="1"/>
  <c r="M684" i="1"/>
  <c r="L684" i="1"/>
  <c r="K684" i="1"/>
  <c r="J684" i="1"/>
  <c r="I684" i="1"/>
  <c r="H684" i="1"/>
  <c r="G684" i="1"/>
  <c r="F684" i="1"/>
  <c r="E684" i="1"/>
  <c r="M683" i="1"/>
  <c r="L683" i="1"/>
  <c r="K683" i="1"/>
  <c r="J683" i="1"/>
  <c r="I683" i="1"/>
  <c r="H683" i="1"/>
  <c r="G683" i="1"/>
  <c r="F683" i="1"/>
  <c r="E683" i="1"/>
  <c r="M682" i="1"/>
  <c r="L682" i="1"/>
  <c r="K682" i="1"/>
  <c r="J682" i="1"/>
  <c r="I682" i="1"/>
  <c r="H682" i="1"/>
  <c r="G682" i="1"/>
  <c r="F682" i="1"/>
  <c r="E682" i="1"/>
  <c r="M681" i="1"/>
  <c r="L681" i="1"/>
  <c r="K681" i="1"/>
  <c r="J681" i="1"/>
  <c r="I681" i="1"/>
  <c r="H681" i="1"/>
  <c r="G681" i="1"/>
  <c r="F681" i="1"/>
  <c r="E681" i="1"/>
  <c r="M680" i="1"/>
  <c r="L680" i="1"/>
  <c r="K680" i="1"/>
  <c r="J680" i="1"/>
  <c r="I680" i="1"/>
  <c r="H680" i="1"/>
  <c r="G680" i="1"/>
  <c r="F680" i="1"/>
  <c r="E680" i="1"/>
  <c r="M679" i="1"/>
  <c r="L679" i="1"/>
  <c r="K679" i="1"/>
  <c r="J679" i="1"/>
  <c r="I679" i="1"/>
  <c r="H679" i="1"/>
  <c r="G679" i="1"/>
  <c r="F679" i="1"/>
  <c r="E679" i="1"/>
  <c r="M678" i="1"/>
  <c r="L678" i="1"/>
  <c r="K678" i="1"/>
  <c r="J678" i="1"/>
  <c r="I678" i="1"/>
  <c r="H678" i="1"/>
  <c r="G678" i="1"/>
  <c r="F678" i="1"/>
  <c r="E678" i="1"/>
  <c r="M677" i="1"/>
  <c r="L677" i="1"/>
  <c r="K677" i="1"/>
  <c r="J677" i="1"/>
  <c r="I677" i="1"/>
  <c r="H677" i="1"/>
  <c r="G677" i="1"/>
  <c r="F677" i="1"/>
  <c r="E677" i="1"/>
  <c r="M676" i="1"/>
  <c r="L676" i="1"/>
  <c r="K676" i="1"/>
  <c r="J676" i="1"/>
  <c r="I676" i="1"/>
  <c r="H676" i="1"/>
  <c r="G676" i="1"/>
  <c r="F676" i="1"/>
  <c r="E676" i="1"/>
  <c r="M675" i="1"/>
  <c r="L675" i="1"/>
  <c r="K675" i="1"/>
  <c r="J675" i="1"/>
  <c r="I675" i="1"/>
  <c r="H675" i="1"/>
  <c r="G675" i="1"/>
  <c r="F675" i="1"/>
  <c r="E675" i="1"/>
  <c r="M674" i="1"/>
  <c r="L674" i="1"/>
  <c r="K674" i="1"/>
  <c r="J674" i="1"/>
  <c r="I674" i="1"/>
  <c r="H674" i="1"/>
  <c r="G674" i="1"/>
  <c r="F674" i="1"/>
  <c r="E674" i="1"/>
  <c r="M673" i="1"/>
  <c r="L673" i="1"/>
  <c r="K673" i="1"/>
  <c r="J673" i="1"/>
  <c r="I673" i="1"/>
  <c r="H673" i="1"/>
  <c r="G673" i="1"/>
  <c r="F673" i="1"/>
  <c r="E673" i="1"/>
  <c r="M672" i="1"/>
  <c r="L672" i="1"/>
  <c r="K672" i="1"/>
  <c r="J672" i="1"/>
  <c r="I672" i="1"/>
  <c r="H672" i="1"/>
  <c r="G672" i="1"/>
  <c r="F672" i="1"/>
  <c r="E672" i="1"/>
  <c r="M671" i="1"/>
  <c r="L671" i="1"/>
  <c r="K671" i="1"/>
  <c r="J671" i="1"/>
  <c r="I671" i="1"/>
  <c r="H671" i="1"/>
  <c r="G671" i="1"/>
  <c r="F671" i="1"/>
  <c r="E671" i="1"/>
  <c r="M670" i="1"/>
  <c r="L670" i="1"/>
  <c r="K670" i="1"/>
  <c r="J670" i="1"/>
  <c r="I670" i="1"/>
  <c r="H670" i="1"/>
  <c r="G670" i="1"/>
  <c r="F670" i="1"/>
  <c r="E670" i="1"/>
  <c r="M669" i="1"/>
  <c r="L669" i="1"/>
  <c r="K669" i="1"/>
  <c r="J669" i="1"/>
  <c r="I669" i="1"/>
  <c r="H669" i="1"/>
  <c r="G669" i="1"/>
  <c r="F669" i="1"/>
  <c r="E669" i="1"/>
  <c r="M668" i="1"/>
  <c r="L668" i="1"/>
  <c r="K668" i="1"/>
  <c r="J668" i="1"/>
  <c r="I668" i="1"/>
  <c r="H668" i="1"/>
  <c r="G668" i="1"/>
  <c r="F668" i="1"/>
  <c r="E668" i="1"/>
  <c r="M667" i="1"/>
  <c r="L667" i="1"/>
  <c r="K667" i="1"/>
  <c r="J667" i="1"/>
  <c r="I667" i="1"/>
  <c r="H667" i="1"/>
  <c r="G667" i="1"/>
  <c r="F667" i="1"/>
  <c r="E667" i="1"/>
  <c r="M666" i="1"/>
  <c r="L666" i="1"/>
  <c r="K666" i="1"/>
  <c r="J666" i="1"/>
  <c r="I666" i="1"/>
  <c r="H666" i="1"/>
  <c r="G666" i="1"/>
  <c r="F666" i="1"/>
  <c r="E666" i="1"/>
  <c r="M665" i="1"/>
  <c r="L665" i="1"/>
  <c r="K665" i="1"/>
  <c r="J665" i="1"/>
  <c r="I665" i="1"/>
  <c r="H665" i="1"/>
  <c r="G665" i="1"/>
  <c r="F665" i="1"/>
  <c r="E665" i="1"/>
  <c r="M664" i="1"/>
  <c r="L664" i="1"/>
  <c r="K664" i="1"/>
  <c r="J664" i="1"/>
  <c r="I664" i="1"/>
  <c r="H664" i="1"/>
  <c r="G664" i="1"/>
  <c r="F664" i="1"/>
  <c r="E664" i="1"/>
  <c r="M663" i="1"/>
  <c r="L663" i="1"/>
  <c r="K663" i="1"/>
  <c r="J663" i="1"/>
  <c r="I663" i="1"/>
  <c r="H663" i="1"/>
  <c r="G663" i="1"/>
  <c r="F663" i="1"/>
  <c r="E663" i="1"/>
  <c r="M662" i="1"/>
  <c r="L662" i="1"/>
  <c r="K662" i="1"/>
  <c r="J662" i="1"/>
  <c r="I662" i="1"/>
  <c r="H662" i="1"/>
  <c r="G662" i="1"/>
  <c r="F662" i="1"/>
  <c r="E662" i="1"/>
  <c r="M661" i="1"/>
  <c r="L661" i="1"/>
  <c r="K661" i="1"/>
  <c r="J661" i="1"/>
  <c r="I661" i="1"/>
  <c r="H661" i="1"/>
  <c r="G661" i="1"/>
  <c r="F661" i="1"/>
  <c r="E661" i="1"/>
  <c r="M660" i="1"/>
  <c r="L660" i="1"/>
  <c r="K660" i="1"/>
  <c r="J660" i="1"/>
  <c r="I660" i="1"/>
  <c r="H660" i="1"/>
  <c r="G660" i="1"/>
  <c r="F660" i="1"/>
  <c r="E660" i="1"/>
  <c r="M659" i="1"/>
  <c r="L659" i="1"/>
  <c r="K659" i="1"/>
  <c r="J659" i="1"/>
  <c r="I659" i="1"/>
  <c r="H659" i="1"/>
  <c r="G659" i="1"/>
  <c r="F659" i="1"/>
  <c r="E659" i="1"/>
  <c r="M658" i="1"/>
  <c r="L658" i="1"/>
  <c r="K658" i="1"/>
  <c r="J658" i="1"/>
  <c r="I658" i="1"/>
  <c r="H658" i="1"/>
  <c r="G658" i="1"/>
  <c r="F658" i="1"/>
  <c r="E658" i="1"/>
  <c r="M657" i="1"/>
  <c r="L657" i="1"/>
  <c r="K657" i="1"/>
  <c r="J657" i="1"/>
  <c r="I657" i="1"/>
  <c r="H657" i="1"/>
  <c r="G657" i="1"/>
  <c r="F657" i="1"/>
  <c r="E657" i="1"/>
  <c r="M656" i="1"/>
  <c r="L656" i="1"/>
  <c r="K656" i="1"/>
  <c r="J656" i="1"/>
  <c r="I656" i="1"/>
  <c r="H656" i="1"/>
  <c r="G656" i="1"/>
  <c r="F656" i="1"/>
  <c r="E656" i="1"/>
  <c r="M655" i="1"/>
  <c r="L655" i="1"/>
  <c r="K655" i="1"/>
  <c r="J655" i="1"/>
  <c r="I655" i="1"/>
  <c r="H655" i="1"/>
  <c r="G655" i="1"/>
  <c r="F655" i="1"/>
  <c r="E655" i="1"/>
  <c r="M654" i="1"/>
  <c r="L654" i="1"/>
  <c r="K654" i="1"/>
  <c r="J654" i="1"/>
  <c r="I654" i="1"/>
  <c r="H654" i="1"/>
  <c r="G654" i="1"/>
  <c r="F654" i="1"/>
  <c r="E654" i="1"/>
  <c r="M653" i="1"/>
  <c r="L653" i="1"/>
  <c r="K653" i="1"/>
  <c r="J653" i="1"/>
  <c r="I653" i="1"/>
  <c r="H653" i="1"/>
  <c r="G653" i="1"/>
  <c r="F653" i="1"/>
  <c r="E653" i="1"/>
  <c r="M652" i="1"/>
  <c r="L652" i="1"/>
  <c r="K652" i="1"/>
  <c r="J652" i="1"/>
  <c r="I652" i="1"/>
  <c r="H652" i="1"/>
  <c r="G652" i="1"/>
  <c r="F652" i="1"/>
  <c r="E652" i="1"/>
  <c r="M651" i="1"/>
  <c r="L651" i="1"/>
  <c r="K651" i="1"/>
  <c r="J651" i="1"/>
  <c r="I651" i="1"/>
  <c r="H651" i="1"/>
  <c r="G651" i="1"/>
  <c r="F651" i="1"/>
  <c r="E651" i="1"/>
  <c r="M650" i="1"/>
  <c r="L650" i="1"/>
  <c r="K650" i="1"/>
  <c r="J650" i="1"/>
  <c r="I650" i="1"/>
  <c r="H650" i="1"/>
  <c r="G650" i="1"/>
  <c r="F650" i="1"/>
  <c r="E650" i="1"/>
  <c r="M649" i="1"/>
  <c r="L649" i="1"/>
  <c r="K649" i="1"/>
  <c r="J649" i="1"/>
  <c r="I649" i="1"/>
  <c r="H649" i="1"/>
  <c r="G649" i="1"/>
  <c r="F649" i="1"/>
  <c r="E649" i="1"/>
  <c r="M648" i="1"/>
  <c r="L648" i="1"/>
  <c r="K648" i="1"/>
  <c r="J648" i="1"/>
  <c r="I648" i="1"/>
  <c r="H648" i="1"/>
  <c r="G648" i="1"/>
  <c r="F648" i="1"/>
  <c r="E648" i="1"/>
  <c r="M647" i="1"/>
  <c r="L647" i="1"/>
  <c r="K647" i="1"/>
  <c r="J647" i="1"/>
  <c r="I647" i="1"/>
  <c r="H647" i="1"/>
  <c r="G647" i="1"/>
  <c r="F647" i="1"/>
  <c r="E647" i="1"/>
  <c r="M646" i="1"/>
  <c r="L646" i="1"/>
  <c r="K646" i="1"/>
  <c r="J646" i="1"/>
  <c r="I646" i="1"/>
  <c r="H646" i="1"/>
  <c r="G646" i="1"/>
  <c r="F646" i="1"/>
  <c r="E646" i="1"/>
  <c r="M645" i="1"/>
  <c r="L645" i="1"/>
  <c r="K645" i="1"/>
  <c r="J645" i="1"/>
  <c r="I645" i="1"/>
  <c r="H645" i="1"/>
  <c r="G645" i="1"/>
  <c r="F645" i="1"/>
  <c r="E645" i="1"/>
  <c r="M644" i="1"/>
  <c r="L644" i="1"/>
  <c r="K644" i="1"/>
  <c r="J644" i="1"/>
  <c r="I644" i="1"/>
  <c r="H644" i="1"/>
  <c r="G644" i="1"/>
  <c r="F644" i="1"/>
  <c r="E644" i="1"/>
  <c r="M643" i="1"/>
  <c r="L643" i="1"/>
  <c r="K643" i="1"/>
  <c r="J643" i="1"/>
  <c r="I643" i="1"/>
  <c r="H643" i="1"/>
  <c r="G643" i="1"/>
  <c r="F643" i="1"/>
  <c r="E643" i="1"/>
  <c r="M642" i="1"/>
  <c r="L642" i="1"/>
  <c r="K642" i="1"/>
  <c r="J642" i="1"/>
  <c r="I642" i="1"/>
  <c r="H642" i="1"/>
  <c r="G642" i="1"/>
  <c r="F642" i="1"/>
  <c r="E642" i="1"/>
  <c r="M641" i="1"/>
  <c r="L641" i="1"/>
  <c r="K641" i="1"/>
  <c r="J641" i="1"/>
  <c r="I641" i="1"/>
  <c r="H641" i="1"/>
  <c r="G641" i="1"/>
  <c r="F641" i="1"/>
  <c r="E641" i="1"/>
  <c r="M640" i="1"/>
  <c r="L640" i="1"/>
  <c r="K640" i="1"/>
  <c r="J640" i="1"/>
  <c r="I640" i="1"/>
  <c r="H640" i="1"/>
  <c r="G640" i="1"/>
  <c r="F640" i="1"/>
  <c r="E640" i="1"/>
  <c r="M639" i="1"/>
  <c r="L639" i="1"/>
  <c r="K639" i="1"/>
  <c r="J639" i="1"/>
  <c r="I639" i="1"/>
  <c r="H639" i="1"/>
  <c r="G639" i="1"/>
  <c r="F639" i="1"/>
  <c r="E639" i="1"/>
  <c r="M638" i="1"/>
  <c r="L638" i="1"/>
  <c r="K638" i="1"/>
  <c r="J638" i="1"/>
  <c r="I638" i="1"/>
  <c r="H638" i="1"/>
  <c r="G638" i="1"/>
  <c r="F638" i="1"/>
  <c r="E638" i="1"/>
  <c r="M637" i="1"/>
  <c r="L637" i="1"/>
  <c r="K637" i="1"/>
  <c r="J637" i="1"/>
  <c r="I637" i="1"/>
  <c r="H637" i="1"/>
  <c r="G637" i="1"/>
  <c r="F637" i="1"/>
  <c r="E637" i="1"/>
  <c r="M636" i="1"/>
  <c r="L636" i="1"/>
  <c r="K636" i="1"/>
  <c r="J636" i="1"/>
  <c r="I636" i="1"/>
  <c r="H636" i="1"/>
  <c r="G636" i="1"/>
  <c r="F636" i="1"/>
  <c r="E636" i="1"/>
  <c r="M635" i="1"/>
  <c r="L635" i="1"/>
  <c r="K635" i="1"/>
  <c r="J635" i="1"/>
  <c r="I635" i="1"/>
  <c r="H635" i="1"/>
  <c r="G635" i="1"/>
  <c r="F635" i="1"/>
  <c r="E635" i="1"/>
  <c r="M634" i="1"/>
  <c r="L634" i="1"/>
  <c r="K634" i="1"/>
  <c r="J634" i="1"/>
  <c r="I634" i="1"/>
  <c r="H634" i="1"/>
  <c r="G634" i="1"/>
  <c r="F634" i="1"/>
  <c r="E634" i="1"/>
  <c r="M633" i="1"/>
  <c r="L633" i="1"/>
  <c r="K633" i="1"/>
  <c r="J633" i="1"/>
  <c r="I633" i="1"/>
  <c r="H633" i="1"/>
  <c r="G633" i="1"/>
  <c r="F633" i="1"/>
  <c r="E633" i="1"/>
  <c r="M632" i="1"/>
  <c r="L632" i="1"/>
  <c r="K632" i="1"/>
  <c r="J632" i="1"/>
  <c r="I632" i="1"/>
  <c r="H632" i="1"/>
  <c r="G632" i="1"/>
  <c r="F632" i="1"/>
  <c r="E632" i="1"/>
  <c r="M631" i="1"/>
  <c r="L631" i="1"/>
  <c r="K631" i="1"/>
  <c r="J631" i="1"/>
  <c r="I631" i="1"/>
  <c r="H631" i="1"/>
  <c r="G631" i="1"/>
  <c r="F631" i="1"/>
  <c r="E631" i="1"/>
  <c r="M630" i="1"/>
  <c r="L630" i="1"/>
  <c r="K630" i="1"/>
  <c r="J630" i="1"/>
  <c r="I630" i="1"/>
  <c r="H630" i="1"/>
  <c r="G630" i="1"/>
  <c r="F630" i="1"/>
  <c r="E630" i="1"/>
  <c r="M629" i="1"/>
  <c r="L629" i="1"/>
  <c r="K629" i="1"/>
  <c r="J629" i="1"/>
  <c r="I629" i="1"/>
  <c r="H629" i="1"/>
  <c r="G629" i="1"/>
  <c r="F629" i="1"/>
  <c r="E629" i="1"/>
  <c r="M628" i="1"/>
  <c r="L628" i="1"/>
  <c r="K628" i="1"/>
  <c r="J628" i="1"/>
  <c r="I628" i="1"/>
  <c r="H628" i="1"/>
  <c r="G628" i="1"/>
  <c r="F628" i="1"/>
  <c r="E628" i="1"/>
  <c r="M627" i="1"/>
  <c r="L627" i="1"/>
  <c r="K627" i="1"/>
  <c r="J627" i="1"/>
  <c r="I627" i="1"/>
  <c r="H627" i="1"/>
  <c r="G627" i="1"/>
  <c r="F627" i="1"/>
  <c r="E627" i="1"/>
  <c r="M626" i="1"/>
  <c r="L626" i="1"/>
  <c r="K626" i="1"/>
  <c r="J626" i="1"/>
  <c r="I626" i="1"/>
  <c r="H626" i="1"/>
  <c r="G626" i="1"/>
  <c r="F626" i="1"/>
  <c r="E626" i="1"/>
  <c r="M625" i="1"/>
  <c r="L625" i="1"/>
  <c r="K625" i="1"/>
  <c r="J625" i="1"/>
  <c r="I625" i="1"/>
  <c r="H625" i="1"/>
  <c r="G625" i="1"/>
  <c r="F625" i="1"/>
  <c r="E625" i="1"/>
  <c r="M624" i="1"/>
  <c r="L624" i="1"/>
  <c r="K624" i="1"/>
  <c r="J624" i="1"/>
  <c r="I624" i="1"/>
  <c r="H624" i="1"/>
  <c r="G624" i="1"/>
  <c r="F624" i="1"/>
  <c r="E624" i="1"/>
  <c r="M623" i="1"/>
  <c r="L623" i="1"/>
  <c r="K623" i="1"/>
  <c r="J623" i="1"/>
  <c r="I623" i="1"/>
  <c r="H623" i="1"/>
  <c r="G623" i="1"/>
  <c r="F623" i="1"/>
  <c r="E623" i="1"/>
  <c r="M622" i="1"/>
  <c r="L622" i="1"/>
  <c r="K622" i="1"/>
  <c r="J622" i="1"/>
  <c r="I622" i="1"/>
  <c r="H622" i="1"/>
  <c r="G622" i="1"/>
  <c r="F622" i="1"/>
  <c r="E622" i="1"/>
  <c r="M621" i="1"/>
  <c r="L621" i="1"/>
  <c r="K621" i="1"/>
  <c r="J621" i="1"/>
  <c r="I621" i="1"/>
  <c r="H621" i="1"/>
  <c r="G621" i="1"/>
  <c r="F621" i="1"/>
  <c r="E621" i="1"/>
  <c r="M620" i="1"/>
  <c r="L620" i="1"/>
  <c r="K620" i="1"/>
  <c r="J620" i="1"/>
  <c r="I620" i="1"/>
  <c r="H620" i="1"/>
  <c r="G620" i="1"/>
  <c r="F620" i="1"/>
  <c r="E620" i="1"/>
  <c r="M619" i="1"/>
  <c r="L619" i="1"/>
  <c r="K619" i="1"/>
  <c r="J619" i="1"/>
  <c r="I619" i="1"/>
  <c r="H619" i="1"/>
  <c r="G619" i="1"/>
  <c r="F619" i="1"/>
  <c r="E619" i="1"/>
  <c r="M618" i="1"/>
  <c r="L618" i="1"/>
  <c r="K618" i="1"/>
  <c r="J618" i="1"/>
  <c r="I618" i="1"/>
  <c r="H618" i="1"/>
  <c r="G618" i="1"/>
  <c r="F618" i="1"/>
  <c r="E618" i="1"/>
  <c r="M617" i="1"/>
  <c r="L617" i="1"/>
  <c r="K617" i="1"/>
  <c r="J617" i="1"/>
  <c r="I617" i="1"/>
  <c r="H617" i="1"/>
  <c r="G617" i="1"/>
  <c r="F617" i="1"/>
  <c r="E617" i="1"/>
  <c r="M616" i="1"/>
  <c r="L616" i="1"/>
  <c r="K616" i="1"/>
  <c r="J616" i="1"/>
  <c r="I616" i="1"/>
  <c r="H616" i="1"/>
  <c r="G616" i="1"/>
  <c r="F616" i="1"/>
  <c r="E616" i="1"/>
  <c r="M615" i="1"/>
  <c r="L615" i="1"/>
  <c r="K615" i="1"/>
  <c r="J615" i="1"/>
  <c r="I615" i="1"/>
  <c r="H615" i="1"/>
  <c r="G615" i="1"/>
  <c r="F615" i="1"/>
  <c r="E615" i="1"/>
  <c r="M614" i="1"/>
  <c r="L614" i="1"/>
  <c r="K614" i="1"/>
  <c r="J614" i="1"/>
  <c r="I614" i="1"/>
  <c r="H614" i="1"/>
  <c r="G614" i="1"/>
  <c r="F614" i="1"/>
  <c r="E614" i="1"/>
  <c r="M613" i="1"/>
  <c r="L613" i="1"/>
  <c r="K613" i="1"/>
  <c r="J613" i="1"/>
  <c r="I613" i="1"/>
  <c r="H613" i="1"/>
  <c r="G613" i="1"/>
  <c r="F613" i="1"/>
  <c r="E613" i="1"/>
  <c r="M612" i="1"/>
  <c r="L612" i="1"/>
  <c r="K612" i="1"/>
  <c r="J612" i="1"/>
  <c r="I612" i="1"/>
  <c r="H612" i="1"/>
  <c r="G612" i="1"/>
  <c r="F612" i="1"/>
  <c r="E612" i="1"/>
  <c r="M611" i="1"/>
  <c r="L611" i="1"/>
  <c r="K611" i="1"/>
  <c r="J611" i="1"/>
  <c r="I611" i="1"/>
  <c r="H611" i="1"/>
  <c r="G611" i="1"/>
  <c r="F611" i="1"/>
  <c r="E611" i="1"/>
  <c r="M610" i="1"/>
  <c r="L610" i="1"/>
  <c r="K610" i="1"/>
  <c r="J610" i="1"/>
  <c r="I610" i="1"/>
  <c r="H610" i="1"/>
  <c r="G610" i="1"/>
  <c r="F610" i="1"/>
  <c r="E610" i="1"/>
  <c r="M609" i="1"/>
  <c r="L609" i="1"/>
  <c r="K609" i="1"/>
  <c r="J609" i="1"/>
  <c r="I609" i="1"/>
  <c r="H609" i="1"/>
  <c r="G609" i="1"/>
  <c r="F609" i="1"/>
  <c r="E609" i="1"/>
  <c r="M608" i="1"/>
  <c r="L608" i="1"/>
  <c r="K608" i="1"/>
  <c r="J608" i="1"/>
  <c r="I608" i="1"/>
  <c r="H608" i="1"/>
  <c r="G608" i="1"/>
  <c r="F608" i="1"/>
  <c r="E608" i="1"/>
  <c r="M607" i="1"/>
  <c r="L607" i="1"/>
  <c r="K607" i="1"/>
  <c r="J607" i="1"/>
  <c r="I607" i="1"/>
  <c r="H607" i="1"/>
  <c r="G607" i="1"/>
  <c r="F607" i="1"/>
  <c r="E607" i="1"/>
  <c r="M606" i="1"/>
  <c r="L606" i="1"/>
  <c r="K606" i="1"/>
  <c r="J606" i="1"/>
  <c r="I606" i="1"/>
  <c r="H606" i="1"/>
  <c r="G606" i="1"/>
  <c r="F606" i="1"/>
  <c r="E606" i="1"/>
  <c r="M605" i="1"/>
  <c r="L605" i="1"/>
  <c r="K605" i="1"/>
  <c r="J605" i="1"/>
  <c r="I605" i="1"/>
  <c r="H605" i="1"/>
  <c r="G605" i="1"/>
  <c r="F605" i="1"/>
  <c r="E605" i="1"/>
  <c r="M604" i="1"/>
  <c r="L604" i="1"/>
  <c r="K604" i="1"/>
  <c r="J604" i="1"/>
  <c r="I604" i="1"/>
  <c r="H604" i="1"/>
  <c r="G604" i="1"/>
  <c r="F604" i="1"/>
  <c r="E604" i="1"/>
  <c r="M603" i="1"/>
  <c r="L603" i="1"/>
  <c r="K603" i="1"/>
  <c r="J603" i="1"/>
  <c r="I603" i="1"/>
  <c r="H603" i="1"/>
  <c r="G603" i="1"/>
  <c r="F603" i="1"/>
  <c r="E603" i="1"/>
  <c r="M602" i="1"/>
  <c r="L602" i="1"/>
  <c r="K602" i="1"/>
  <c r="J602" i="1"/>
  <c r="I602" i="1"/>
  <c r="H602" i="1"/>
  <c r="G602" i="1"/>
  <c r="F602" i="1"/>
  <c r="E602" i="1"/>
  <c r="M601" i="1"/>
  <c r="L601" i="1"/>
  <c r="K601" i="1"/>
  <c r="J601" i="1"/>
  <c r="I601" i="1"/>
  <c r="H601" i="1"/>
  <c r="G601" i="1"/>
  <c r="F601" i="1"/>
  <c r="E601" i="1"/>
  <c r="M600" i="1"/>
  <c r="L600" i="1"/>
  <c r="K600" i="1"/>
  <c r="J600" i="1"/>
  <c r="I600" i="1"/>
  <c r="H600" i="1"/>
  <c r="G600" i="1"/>
  <c r="F600" i="1"/>
  <c r="E600" i="1"/>
  <c r="M599" i="1"/>
  <c r="L599" i="1"/>
  <c r="K599" i="1"/>
  <c r="J599" i="1"/>
  <c r="I599" i="1"/>
  <c r="H599" i="1"/>
  <c r="G599" i="1"/>
  <c r="F599" i="1"/>
  <c r="E599" i="1"/>
  <c r="M598" i="1"/>
  <c r="L598" i="1"/>
  <c r="K598" i="1"/>
  <c r="J598" i="1"/>
  <c r="I598" i="1"/>
  <c r="H598" i="1"/>
  <c r="G598" i="1"/>
  <c r="F598" i="1"/>
  <c r="E598" i="1"/>
  <c r="M597" i="1"/>
  <c r="L597" i="1"/>
  <c r="K597" i="1"/>
  <c r="J597" i="1"/>
  <c r="I597" i="1"/>
  <c r="H597" i="1"/>
  <c r="G597" i="1"/>
  <c r="F597" i="1"/>
  <c r="E597" i="1"/>
  <c r="M596" i="1"/>
  <c r="L596" i="1"/>
  <c r="K596" i="1"/>
  <c r="J596" i="1"/>
  <c r="I596" i="1"/>
  <c r="H596" i="1"/>
  <c r="G596" i="1"/>
  <c r="F596" i="1"/>
  <c r="E596" i="1"/>
  <c r="M595" i="1"/>
  <c r="L595" i="1"/>
  <c r="K595" i="1"/>
  <c r="J595" i="1"/>
  <c r="I595" i="1"/>
  <c r="H595" i="1"/>
  <c r="G595" i="1"/>
  <c r="F595" i="1"/>
  <c r="E595" i="1"/>
  <c r="M594" i="1"/>
  <c r="L594" i="1"/>
  <c r="K594" i="1"/>
  <c r="J594" i="1"/>
  <c r="I594" i="1"/>
  <c r="H594" i="1"/>
  <c r="G594" i="1"/>
  <c r="F594" i="1"/>
  <c r="E594" i="1"/>
  <c r="M593" i="1"/>
  <c r="L593" i="1"/>
  <c r="K593" i="1"/>
  <c r="J593" i="1"/>
  <c r="I593" i="1"/>
  <c r="H593" i="1"/>
  <c r="G593" i="1"/>
  <c r="F593" i="1"/>
  <c r="E593" i="1"/>
  <c r="M592" i="1"/>
  <c r="L592" i="1"/>
  <c r="K592" i="1"/>
  <c r="J592" i="1"/>
  <c r="I592" i="1"/>
  <c r="H592" i="1"/>
  <c r="G592" i="1"/>
  <c r="F592" i="1"/>
  <c r="E592" i="1"/>
  <c r="M591" i="1"/>
  <c r="L591" i="1"/>
  <c r="K591" i="1"/>
  <c r="J591" i="1"/>
  <c r="I591" i="1"/>
  <c r="H591" i="1"/>
  <c r="G591" i="1"/>
  <c r="F591" i="1"/>
  <c r="E591" i="1"/>
  <c r="M590" i="1"/>
  <c r="L590" i="1"/>
  <c r="K590" i="1"/>
  <c r="J590" i="1"/>
  <c r="I590" i="1"/>
  <c r="H590" i="1"/>
  <c r="G590" i="1"/>
  <c r="F590" i="1"/>
  <c r="E590" i="1"/>
  <c r="M589" i="1"/>
  <c r="L589" i="1"/>
  <c r="K589" i="1"/>
  <c r="J589" i="1"/>
  <c r="I589" i="1"/>
  <c r="H589" i="1"/>
  <c r="G589" i="1"/>
  <c r="F589" i="1"/>
  <c r="E589" i="1"/>
  <c r="M588" i="1"/>
  <c r="L588" i="1"/>
  <c r="K588" i="1"/>
  <c r="J588" i="1"/>
  <c r="I588" i="1"/>
  <c r="H588" i="1"/>
  <c r="G588" i="1"/>
  <c r="F588" i="1"/>
  <c r="E588" i="1"/>
  <c r="M587" i="1"/>
  <c r="L587" i="1"/>
  <c r="K587" i="1"/>
  <c r="J587" i="1"/>
  <c r="I587" i="1"/>
  <c r="H587" i="1"/>
  <c r="G587" i="1"/>
  <c r="F587" i="1"/>
  <c r="E587" i="1"/>
  <c r="M586" i="1"/>
  <c r="L586" i="1"/>
  <c r="K586" i="1"/>
  <c r="J586" i="1"/>
  <c r="I586" i="1"/>
  <c r="H586" i="1"/>
  <c r="G586" i="1"/>
  <c r="F586" i="1"/>
  <c r="E586" i="1"/>
  <c r="M585" i="1"/>
  <c r="L585" i="1"/>
  <c r="K585" i="1"/>
  <c r="J585" i="1"/>
  <c r="I585" i="1"/>
  <c r="H585" i="1"/>
  <c r="G585" i="1"/>
  <c r="F585" i="1"/>
  <c r="E585" i="1"/>
  <c r="M584" i="1"/>
  <c r="L584" i="1"/>
  <c r="K584" i="1"/>
  <c r="J584" i="1"/>
  <c r="I584" i="1"/>
  <c r="H584" i="1"/>
  <c r="G584" i="1"/>
  <c r="F584" i="1"/>
  <c r="E584" i="1"/>
  <c r="M583" i="1"/>
  <c r="L583" i="1"/>
  <c r="K583" i="1"/>
  <c r="J583" i="1"/>
  <c r="I583" i="1"/>
  <c r="H583" i="1"/>
  <c r="G583" i="1"/>
  <c r="F583" i="1"/>
  <c r="E583" i="1"/>
  <c r="M582" i="1"/>
  <c r="L582" i="1"/>
  <c r="K582" i="1"/>
  <c r="J582" i="1"/>
  <c r="I582" i="1"/>
  <c r="H582" i="1"/>
  <c r="G582" i="1"/>
  <c r="F582" i="1"/>
  <c r="E582" i="1"/>
  <c r="M581" i="1"/>
  <c r="L581" i="1"/>
  <c r="K581" i="1"/>
  <c r="J581" i="1"/>
  <c r="I581" i="1"/>
  <c r="H581" i="1"/>
  <c r="G581" i="1"/>
  <c r="F581" i="1"/>
  <c r="E581" i="1"/>
  <c r="M580" i="1"/>
  <c r="L580" i="1"/>
  <c r="K580" i="1"/>
  <c r="J580" i="1"/>
  <c r="I580" i="1"/>
  <c r="H580" i="1"/>
  <c r="G580" i="1"/>
  <c r="F580" i="1"/>
  <c r="E580" i="1"/>
  <c r="M579" i="1"/>
  <c r="L579" i="1"/>
  <c r="K579" i="1"/>
  <c r="J579" i="1"/>
  <c r="I579" i="1"/>
  <c r="H579" i="1"/>
  <c r="G579" i="1"/>
  <c r="F579" i="1"/>
  <c r="E579" i="1"/>
  <c r="M578" i="1"/>
  <c r="L578" i="1"/>
  <c r="K578" i="1"/>
  <c r="J578" i="1"/>
  <c r="I578" i="1"/>
  <c r="H578" i="1"/>
  <c r="G578" i="1"/>
  <c r="F578" i="1"/>
  <c r="E578" i="1"/>
  <c r="M577" i="1"/>
  <c r="L577" i="1"/>
  <c r="K577" i="1"/>
  <c r="J577" i="1"/>
  <c r="I577" i="1"/>
  <c r="H577" i="1"/>
  <c r="G577" i="1"/>
  <c r="F577" i="1"/>
  <c r="E577" i="1"/>
  <c r="M576" i="1"/>
  <c r="L576" i="1"/>
  <c r="K576" i="1"/>
  <c r="J576" i="1"/>
  <c r="I576" i="1"/>
  <c r="H576" i="1"/>
  <c r="G576" i="1"/>
  <c r="F576" i="1"/>
  <c r="E576" i="1"/>
  <c r="M575" i="1"/>
  <c r="L575" i="1"/>
  <c r="K575" i="1"/>
  <c r="J575" i="1"/>
  <c r="I575" i="1"/>
  <c r="H575" i="1"/>
  <c r="G575" i="1"/>
  <c r="F575" i="1"/>
  <c r="E575" i="1"/>
  <c r="M574" i="1"/>
  <c r="L574" i="1"/>
  <c r="K574" i="1"/>
  <c r="J574" i="1"/>
  <c r="I574" i="1"/>
  <c r="H574" i="1"/>
  <c r="G574" i="1"/>
  <c r="F574" i="1"/>
  <c r="E574" i="1"/>
  <c r="M573" i="1"/>
  <c r="L573" i="1"/>
  <c r="K573" i="1"/>
  <c r="J573" i="1"/>
  <c r="I573" i="1"/>
  <c r="H573" i="1"/>
  <c r="G573" i="1"/>
  <c r="F573" i="1"/>
  <c r="E573" i="1"/>
  <c r="M572" i="1"/>
  <c r="L572" i="1"/>
  <c r="K572" i="1"/>
  <c r="J572" i="1"/>
  <c r="I572" i="1"/>
  <c r="H572" i="1"/>
  <c r="G572" i="1"/>
  <c r="F572" i="1"/>
  <c r="E572" i="1"/>
  <c r="M571" i="1"/>
  <c r="L571" i="1"/>
  <c r="K571" i="1"/>
  <c r="J571" i="1"/>
  <c r="I571" i="1"/>
  <c r="H571" i="1"/>
  <c r="G571" i="1"/>
  <c r="F571" i="1"/>
  <c r="E571" i="1"/>
  <c r="M570" i="1"/>
  <c r="L570" i="1"/>
  <c r="K570" i="1"/>
  <c r="J570" i="1"/>
  <c r="I570" i="1"/>
  <c r="H570" i="1"/>
  <c r="G570" i="1"/>
  <c r="F570" i="1"/>
  <c r="E570" i="1"/>
  <c r="M569" i="1"/>
  <c r="L569" i="1"/>
  <c r="K569" i="1"/>
  <c r="J569" i="1"/>
  <c r="I569" i="1"/>
  <c r="H569" i="1"/>
  <c r="G569" i="1"/>
  <c r="F569" i="1"/>
  <c r="E569" i="1"/>
  <c r="M568" i="1"/>
  <c r="L568" i="1"/>
  <c r="K568" i="1"/>
  <c r="J568" i="1"/>
  <c r="I568" i="1"/>
  <c r="H568" i="1"/>
  <c r="G568" i="1"/>
  <c r="F568" i="1"/>
  <c r="E568" i="1"/>
  <c r="M567" i="1"/>
  <c r="L567" i="1"/>
  <c r="K567" i="1"/>
  <c r="J567" i="1"/>
  <c r="I567" i="1"/>
  <c r="H567" i="1"/>
  <c r="G567" i="1"/>
  <c r="F567" i="1"/>
  <c r="E567" i="1"/>
  <c r="M566" i="1"/>
  <c r="L566" i="1"/>
  <c r="K566" i="1"/>
  <c r="J566" i="1"/>
  <c r="I566" i="1"/>
  <c r="H566" i="1"/>
  <c r="G566" i="1"/>
  <c r="F566" i="1"/>
  <c r="E566" i="1"/>
  <c r="M565" i="1"/>
  <c r="L565" i="1"/>
  <c r="K565" i="1"/>
  <c r="J565" i="1"/>
  <c r="I565" i="1"/>
  <c r="H565" i="1"/>
  <c r="G565" i="1"/>
  <c r="F565" i="1"/>
  <c r="E565" i="1"/>
  <c r="M564" i="1"/>
  <c r="L564" i="1"/>
  <c r="K564" i="1"/>
  <c r="J564" i="1"/>
  <c r="I564" i="1"/>
  <c r="H564" i="1"/>
  <c r="G564" i="1"/>
  <c r="F564" i="1"/>
  <c r="E564" i="1"/>
  <c r="M563" i="1"/>
  <c r="L563" i="1"/>
  <c r="K563" i="1"/>
  <c r="J563" i="1"/>
  <c r="I563" i="1"/>
  <c r="H563" i="1"/>
  <c r="G563" i="1"/>
  <c r="F563" i="1"/>
  <c r="E563" i="1"/>
  <c r="M562" i="1"/>
  <c r="L562" i="1"/>
  <c r="K562" i="1"/>
  <c r="J562" i="1"/>
  <c r="I562" i="1"/>
  <c r="H562" i="1"/>
  <c r="G562" i="1"/>
  <c r="F562" i="1"/>
  <c r="E562" i="1"/>
  <c r="M561" i="1"/>
  <c r="L561" i="1"/>
  <c r="K561" i="1"/>
  <c r="J561" i="1"/>
  <c r="I561" i="1"/>
  <c r="H561" i="1"/>
  <c r="G561" i="1"/>
  <c r="F561" i="1"/>
  <c r="E561" i="1"/>
  <c r="M560" i="1"/>
  <c r="L560" i="1"/>
  <c r="K560" i="1"/>
  <c r="J560" i="1"/>
  <c r="I560" i="1"/>
  <c r="H560" i="1"/>
  <c r="G560" i="1"/>
  <c r="F560" i="1"/>
  <c r="E560" i="1"/>
  <c r="M559" i="1"/>
  <c r="L559" i="1"/>
  <c r="K559" i="1"/>
  <c r="J559" i="1"/>
  <c r="I559" i="1"/>
  <c r="H559" i="1"/>
  <c r="G559" i="1"/>
  <c r="F559" i="1"/>
  <c r="E559" i="1"/>
  <c r="M558" i="1"/>
  <c r="L558" i="1"/>
  <c r="K558" i="1"/>
  <c r="J558" i="1"/>
  <c r="I558" i="1"/>
  <c r="H558" i="1"/>
  <c r="G558" i="1"/>
  <c r="F558" i="1"/>
  <c r="E558" i="1"/>
  <c r="M557" i="1"/>
  <c r="L557" i="1"/>
  <c r="K557" i="1"/>
  <c r="J557" i="1"/>
  <c r="I557" i="1"/>
  <c r="H557" i="1"/>
  <c r="G557" i="1"/>
  <c r="F557" i="1"/>
  <c r="E557" i="1"/>
  <c r="M556" i="1"/>
  <c r="L556" i="1"/>
  <c r="K556" i="1"/>
  <c r="J556" i="1"/>
  <c r="I556" i="1"/>
  <c r="H556" i="1"/>
  <c r="G556" i="1"/>
  <c r="F556" i="1"/>
  <c r="E556" i="1"/>
  <c r="M555" i="1"/>
  <c r="L555" i="1"/>
  <c r="K555" i="1"/>
  <c r="J555" i="1"/>
  <c r="I555" i="1"/>
  <c r="H555" i="1"/>
  <c r="G555" i="1"/>
  <c r="F555" i="1"/>
  <c r="E555" i="1"/>
  <c r="M554" i="1"/>
  <c r="L554" i="1"/>
  <c r="K554" i="1"/>
  <c r="J554" i="1"/>
  <c r="I554" i="1"/>
  <c r="H554" i="1"/>
  <c r="G554" i="1"/>
  <c r="F554" i="1"/>
  <c r="E554" i="1"/>
  <c r="M553" i="1"/>
  <c r="L553" i="1"/>
  <c r="K553" i="1"/>
  <c r="J553" i="1"/>
  <c r="I553" i="1"/>
  <c r="H553" i="1"/>
  <c r="G553" i="1"/>
  <c r="F553" i="1"/>
  <c r="E553" i="1"/>
  <c r="M552" i="1"/>
  <c r="L552" i="1"/>
  <c r="K552" i="1"/>
  <c r="J552" i="1"/>
  <c r="I552" i="1"/>
  <c r="H552" i="1"/>
  <c r="G552" i="1"/>
  <c r="F552" i="1"/>
  <c r="E552" i="1"/>
  <c r="M551" i="1"/>
  <c r="L551" i="1"/>
  <c r="K551" i="1"/>
  <c r="J551" i="1"/>
  <c r="I551" i="1"/>
  <c r="H551" i="1"/>
  <c r="G551" i="1"/>
  <c r="F551" i="1"/>
  <c r="E551" i="1"/>
  <c r="M550" i="1"/>
  <c r="L550" i="1"/>
  <c r="K550" i="1"/>
  <c r="J550" i="1"/>
  <c r="I550" i="1"/>
  <c r="H550" i="1"/>
  <c r="G550" i="1"/>
  <c r="F550" i="1"/>
  <c r="E550" i="1"/>
  <c r="M549" i="1"/>
  <c r="L549" i="1"/>
  <c r="K549" i="1"/>
  <c r="J549" i="1"/>
  <c r="I549" i="1"/>
  <c r="H549" i="1"/>
  <c r="G549" i="1"/>
  <c r="F549" i="1"/>
  <c r="E549" i="1"/>
  <c r="M548" i="1"/>
  <c r="L548" i="1"/>
  <c r="K548" i="1"/>
  <c r="J548" i="1"/>
  <c r="I548" i="1"/>
  <c r="H548" i="1"/>
  <c r="G548" i="1"/>
  <c r="F548" i="1"/>
  <c r="E548" i="1"/>
  <c r="M547" i="1"/>
  <c r="L547" i="1"/>
  <c r="K547" i="1"/>
  <c r="J547" i="1"/>
  <c r="I547" i="1"/>
  <c r="H547" i="1"/>
  <c r="G547" i="1"/>
  <c r="F547" i="1"/>
  <c r="E547" i="1"/>
  <c r="M546" i="1"/>
  <c r="L546" i="1"/>
  <c r="K546" i="1"/>
  <c r="J546" i="1"/>
  <c r="I546" i="1"/>
  <c r="H546" i="1"/>
  <c r="G546" i="1"/>
  <c r="F546" i="1"/>
  <c r="E546" i="1"/>
  <c r="M545" i="1"/>
  <c r="L545" i="1"/>
  <c r="K545" i="1"/>
  <c r="J545" i="1"/>
  <c r="I545" i="1"/>
  <c r="H545" i="1"/>
  <c r="G545" i="1"/>
  <c r="F545" i="1"/>
  <c r="E545" i="1"/>
  <c r="M544" i="1"/>
  <c r="L544" i="1"/>
  <c r="K544" i="1"/>
  <c r="J544" i="1"/>
  <c r="I544" i="1"/>
  <c r="H544" i="1"/>
  <c r="G544" i="1"/>
  <c r="F544" i="1"/>
  <c r="E544" i="1"/>
  <c r="M543" i="1"/>
  <c r="L543" i="1"/>
  <c r="K543" i="1"/>
  <c r="J543" i="1"/>
  <c r="I543" i="1"/>
  <c r="H543" i="1"/>
  <c r="G543" i="1"/>
  <c r="F543" i="1"/>
  <c r="E543" i="1"/>
  <c r="M542" i="1"/>
  <c r="L542" i="1"/>
  <c r="K542" i="1"/>
  <c r="J542" i="1"/>
  <c r="I542" i="1"/>
  <c r="H542" i="1"/>
  <c r="G542" i="1"/>
  <c r="F542" i="1"/>
  <c r="E542" i="1"/>
  <c r="M541" i="1"/>
  <c r="L541" i="1"/>
  <c r="K541" i="1"/>
  <c r="J541" i="1"/>
  <c r="I541" i="1"/>
  <c r="H541" i="1"/>
  <c r="G541" i="1"/>
  <c r="F541" i="1"/>
  <c r="E541" i="1"/>
  <c r="M540" i="1"/>
  <c r="L540" i="1"/>
  <c r="K540" i="1"/>
  <c r="J540" i="1"/>
  <c r="I540" i="1"/>
  <c r="H540" i="1"/>
  <c r="G540" i="1"/>
  <c r="F540" i="1"/>
  <c r="E540" i="1"/>
  <c r="M539" i="1"/>
  <c r="L539" i="1"/>
  <c r="K539" i="1"/>
  <c r="J539" i="1"/>
  <c r="I539" i="1"/>
  <c r="H539" i="1"/>
  <c r="G539" i="1"/>
  <c r="F539" i="1"/>
  <c r="E539" i="1"/>
  <c r="M538" i="1"/>
  <c r="L538" i="1"/>
  <c r="K538" i="1"/>
  <c r="J538" i="1"/>
  <c r="I538" i="1"/>
  <c r="H538" i="1"/>
  <c r="G538" i="1"/>
  <c r="F538" i="1"/>
  <c r="E538" i="1"/>
  <c r="M537" i="1"/>
  <c r="L537" i="1"/>
  <c r="K537" i="1"/>
  <c r="J537" i="1"/>
  <c r="I537" i="1"/>
  <c r="H537" i="1"/>
  <c r="G537" i="1"/>
  <c r="F537" i="1"/>
  <c r="E537" i="1"/>
  <c r="M536" i="1"/>
  <c r="L536" i="1"/>
  <c r="K536" i="1"/>
  <c r="J536" i="1"/>
  <c r="I536" i="1"/>
  <c r="H536" i="1"/>
  <c r="G536" i="1"/>
  <c r="F536" i="1"/>
  <c r="E536" i="1"/>
  <c r="M535" i="1"/>
  <c r="L535" i="1"/>
  <c r="K535" i="1"/>
  <c r="J535" i="1"/>
  <c r="I535" i="1"/>
  <c r="H535" i="1"/>
  <c r="G535" i="1"/>
  <c r="F535" i="1"/>
  <c r="E535" i="1"/>
  <c r="M534" i="1"/>
  <c r="L534" i="1"/>
  <c r="K534" i="1"/>
  <c r="J534" i="1"/>
  <c r="I534" i="1"/>
  <c r="H534" i="1"/>
  <c r="G534" i="1"/>
  <c r="F534" i="1"/>
  <c r="E534" i="1"/>
  <c r="M533" i="1"/>
  <c r="L533" i="1"/>
  <c r="K533" i="1"/>
  <c r="J533" i="1"/>
  <c r="I533" i="1"/>
  <c r="H533" i="1"/>
  <c r="G533" i="1"/>
  <c r="F533" i="1"/>
  <c r="E533" i="1"/>
  <c r="M532" i="1"/>
  <c r="L532" i="1"/>
  <c r="K532" i="1"/>
  <c r="J532" i="1"/>
  <c r="I532" i="1"/>
  <c r="H532" i="1"/>
  <c r="G532" i="1"/>
  <c r="F532" i="1"/>
  <c r="E532" i="1"/>
  <c r="M531" i="1"/>
  <c r="L531" i="1"/>
  <c r="K531" i="1"/>
  <c r="J531" i="1"/>
  <c r="I531" i="1"/>
  <c r="H531" i="1"/>
  <c r="G531" i="1"/>
  <c r="F531" i="1"/>
  <c r="E531" i="1"/>
  <c r="M530" i="1"/>
  <c r="L530" i="1"/>
  <c r="K530" i="1"/>
  <c r="J530" i="1"/>
  <c r="I530" i="1"/>
  <c r="H530" i="1"/>
  <c r="G530" i="1"/>
  <c r="F530" i="1"/>
  <c r="E530" i="1"/>
  <c r="M529" i="1"/>
  <c r="L529" i="1"/>
  <c r="K529" i="1"/>
  <c r="J529" i="1"/>
  <c r="I529" i="1"/>
  <c r="H529" i="1"/>
  <c r="G529" i="1"/>
  <c r="F529" i="1"/>
  <c r="E529" i="1"/>
  <c r="M528" i="1"/>
  <c r="L528" i="1"/>
  <c r="K528" i="1"/>
  <c r="J528" i="1"/>
  <c r="I528" i="1"/>
  <c r="H528" i="1"/>
  <c r="G528" i="1"/>
  <c r="F528" i="1"/>
  <c r="E528" i="1"/>
  <c r="M527" i="1"/>
  <c r="L527" i="1"/>
  <c r="K527" i="1"/>
  <c r="J527" i="1"/>
  <c r="I527" i="1"/>
  <c r="H527" i="1"/>
  <c r="G527" i="1"/>
  <c r="F527" i="1"/>
  <c r="E527" i="1"/>
  <c r="M526" i="1"/>
  <c r="L526" i="1"/>
  <c r="K526" i="1"/>
  <c r="J526" i="1"/>
  <c r="I526" i="1"/>
  <c r="H526" i="1"/>
  <c r="G526" i="1"/>
  <c r="F526" i="1"/>
  <c r="E526" i="1"/>
  <c r="M525" i="1"/>
  <c r="L525" i="1"/>
  <c r="K525" i="1"/>
  <c r="J525" i="1"/>
  <c r="I525" i="1"/>
  <c r="H525" i="1"/>
  <c r="G525" i="1"/>
  <c r="F525" i="1"/>
  <c r="E525" i="1"/>
  <c r="M524" i="1"/>
  <c r="L524" i="1"/>
  <c r="K524" i="1"/>
  <c r="J524" i="1"/>
  <c r="I524" i="1"/>
  <c r="H524" i="1"/>
  <c r="G524" i="1"/>
  <c r="F524" i="1"/>
  <c r="E524" i="1"/>
  <c r="M523" i="1"/>
  <c r="L523" i="1"/>
  <c r="K523" i="1"/>
  <c r="J523" i="1"/>
  <c r="I523" i="1"/>
  <c r="H523" i="1"/>
  <c r="G523" i="1"/>
  <c r="F523" i="1"/>
  <c r="E523" i="1"/>
  <c r="M522" i="1"/>
  <c r="L522" i="1"/>
  <c r="K522" i="1"/>
  <c r="J522" i="1"/>
  <c r="I522" i="1"/>
  <c r="H522" i="1"/>
  <c r="G522" i="1"/>
  <c r="F522" i="1"/>
  <c r="E522" i="1"/>
  <c r="M521" i="1"/>
  <c r="L521" i="1"/>
  <c r="K521" i="1"/>
  <c r="J521" i="1"/>
  <c r="I521" i="1"/>
  <c r="H521" i="1"/>
  <c r="G521" i="1"/>
  <c r="F521" i="1"/>
  <c r="E521" i="1"/>
  <c r="M520" i="1"/>
  <c r="L520" i="1"/>
  <c r="K520" i="1"/>
  <c r="J520" i="1"/>
  <c r="I520" i="1"/>
  <c r="H520" i="1"/>
  <c r="G520" i="1"/>
  <c r="F520" i="1"/>
  <c r="E520" i="1"/>
  <c r="M519" i="1"/>
  <c r="L519" i="1"/>
  <c r="K519" i="1"/>
  <c r="J519" i="1"/>
  <c r="I519" i="1"/>
  <c r="H519" i="1"/>
  <c r="G519" i="1"/>
  <c r="F519" i="1"/>
  <c r="E519" i="1"/>
  <c r="M518" i="1"/>
  <c r="L518" i="1"/>
  <c r="K518" i="1"/>
  <c r="J518" i="1"/>
  <c r="I518" i="1"/>
  <c r="H518" i="1"/>
  <c r="G518" i="1"/>
  <c r="F518" i="1"/>
  <c r="E518" i="1"/>
  <c r="M517" i="1"/>
  <c r="L517" i="1"/>
  <c r="K517" i="1"/>
  <c r="J517" i="1"/>
  <c r="I517" i="1"/>
  <c r="H517" i="1"/>
  <c r="G517" i="1"/>
  <c r="F517" i="1"/>
  <c r="E517" i="1"/>
  <c r="M516" i="1"/>
  <c r="L516" i="1"/>
  <c r="K516" i="1"/>
  <c r="J516" i="1"/>
  <c r="I516" i="1"/>
  <c r="H516" i="1"/>
  <c r="G516" i="1"/>
  <c r="F516" i="1"/>
  <c r="E516" i="1"/>
  <c r="M515" i="1"/>
  <c r="L515" i="1"/>
  <c r="K515" i="1"/>
  <c r="J515" i="1"/>
  <c r="I515" i="1"/>
  <c r="H515" i="1"/>
  <c r="G515" i="1"/>
  <c r="F515" i="1"/>
  <c r="E515" i="1"/>
  <c r="M514" i="1"/>
  <c r="L514" i="1"/>
  <c r="K514" i="1"/>
  <c r="J514" i="1"/>
  <c r="I514" i="1"/>
  <c r="H514" i="1"/>
  <c r="G514" i="1"/>
  <c r="F514" i="1"/>
  <c r="E514" i="1"/>
  <c r="M513" i="1"/>
  <c r="L513" i="1"/>
  <c r="K513" i="1"/>
  <c r="J513" i="1"/>
  <c r="I513" i="1"/>
  <c r="H513" i="1"/>
  <c r="G513" i="1"/>
  <c r="F513" i="1"/>
  <c r="E513" i="1"/>
  <c r="M512" i="1"/>
  <c r="L512" i="1"/>
  <c r="K512" i="1"/>
  <c r="J512" i="1"/>
  <c r="I512" i="1"/>
  <c r="H512" i="1"/>
  <c r="G512" i="1"/>
  <c r="F512" i="1"/>
  <c r="E512" i="1"/>
  <c r="M511" i="1"/>
  <c r="L511" i="1"/>
  <c r="K511" i="1"/>
  <c r="J511" i="1"/>
  <c r="I511" i="1"/>
  <c r="H511" i="1"/>
  <c r="G511" i="1"/>
  <c r="F511" i="1"/>
  <c r="E511" i="1"/>
  <c r="M510" i="1"/>
  <c r="L510" i="1"/>
  <c r="K510" i="1"/>
  <c r="J510" i="1"/>
  <c r="I510" i="1"/>
  <c r="H510" i="1"/>
  <c r="G510" i="1"/>
  <c r="F510" i="1"/>
  <c r="E510" i="1"/>
  <c r="M509" i="1"/>
  <c r="L509" i="1"/>
  <c r="K509" i="1"/>
  <c r="J509" i="1"/>
  <c r="I509" i="1"/>
  <c r="H509" i="1"/>
  <c r="G509" i="1"/>
  <c r="F509" i="1"/>
  <c r="E509" i="1"/>
  <c r="M508" i="1"/>
  <c r="L508" i="1"/>
  <c r="K508" i="1"/>
  <c r="J508" i="1"/>
  <c r="I508" i="1"/>
  <c r="H508" i="1"/>
  <c r="G508" i="1"/>
  <c r="F508" i="1"/>
  <c r="E508" i="1"/>
  <c r="M507" i="1"/>
  <c r="L507" i="1"/>
  <c r="K507" i="1"/>
  <c r="J507" i="1"/>
  <c r="I507" i="1"/>
  <c r="H507" i="1"/>
  <c r="G507" i="1"/>
  <c r="F507" i="1"/>
  <c r="E507" i="1"/>
  <c r="M506" i="1"/>
  <c r="L506" i="1"/>
  <c r="K506" i="1"/>
  <c r="J506" i="1"/>
  <c r="I506" i="1"/>
  <c r="H506" i="1"/>
  <c r="G506" i="1"/>
  <c r="F506" i="1"/>
  <c r="E506" i="1"/>
  <c r="M505" i="1"/>
  <c r="L505" i="1"/>
  <c r="K505" i="1"/>
  <c r="J505" i="1"/>
  <c r="I505" i="1"/>
  <c r="H505" i="1"/>
  <c r="G505" i="1"/>
  <c r="F505" i="1"/>
  <c r="E505" i="1"/>
  <c r="M504" i="1"/>
  <c r="L504" i="1"/>
  <c r="K504" i="1"/>
  <c r="J504" i="1"/>
  <c r="I504" i="1"/>
  <c r="H504" i="1"/>
  <c r="G504" i="1"/>
  <c r="F504" i="1"/>
  <c r="E504" i="1"/>
  <c r="M503" i="1"/>
  <c r="L503" i="1"/>
  <c r="K503" i="1"/>
  <c r="J503" i="1"/>
  <c r="I503" i="1"/>
  <c r="H503" i="1"/>
  <c r="G503" i="1"/>
  <c r="F503" i="1"/>
  <c r="E503" i="1"/>
  <c r="M502" i="1"/>
  <c r="L502" i="1"/>
  <c r="K502" i="1"/>
  <c r="J502" i="1"/>
  <c r="I502" i="1"/>
  <c r="H502" i="1"/>
  <c r="G502" i="1"/>
  <c r="F502" i="1"/>
  <c r="E502" i="1"/>
  <c r="M501" i="1"/>
  <c r="L501" i="1"/>
  <c r="K501" i="1"/>
  <c r="J501" i="1"/>
  <c r="I501" i="1"/>
  <c r="H501" i="1"/>
  <c r="G501" i="1"/>
  <c r="F501" i="1"/>
  <c r="E501" i="1"/>
  <c r="M500" i="1"/>
  <c r="L500" i="1"/>
  <c r="K500" i="1"/>
  <c r="J500" i="1"/>
  <c r="I500" i="1"/>
  <c r="H500" i="1"/>
  <c r="G500" i="1"/>
  <c r="F500" i="1"/>
  <c r="E500" i="1"/>
  <c r="M499" i="1"/>
  <c r="L499" i="1"/>
  <c r="K499" i="1"/>
  <c r="J499" i="1"/>
  <c r="I499" i="1"/>
  <c r="H499" i="1"/>
  <c r="G499" i="1"/>
  <c r="F499" i="1"/>
  <c r="E499" i="1"/>
  <c r="M498" i="1"/>
  <c r="L498" i="1"/>
  <c r="K498" i="1"/>
  <c r="J498" i="1"/>
  <c r="I498" i="1"/>
  <c r="H498" i="1"/>
  <c r="G498" i="1"/>
  <c r="F498" i="1"/>
  <c r="E498" i="1"/>
  <c r="M497" i="1"/>
  <c r="L497" i="1"/>
  <c r="K497" i="1"/>
  <c r="J497" i="1"/>
  <c r="I497" i="1"/>
  <c r="H497" i="1"/>
  <c r="G497" i="1"/>
  <c r="F497" i="1"/>
  <c r="E497" i="1"/>
  <c r="M496" i="1"/>
  <c r="L496" i="1"/>
  <c r="K496" i="1"/>
  <c r="J496" i="1"/>
  <c r="I496" i="1"/>
  <c r="H496" i="1"/>
  <c r="G496" i="1"/>
  <c r="F496" i="1"/>
  <c r="E496" i="1"/>
  <c r="M495" i="1"/>
  <c r="L495" i="1"/>
  <c r="K495" i="1"/>
  <c r="J495" i="1"/>
  <c r="I495" i="1"/>
  <c r="H495" i="1"/>
  <c r="G495" i="1"/>
  <c r="F495" i="1"/>
  <c r="E495" i="1"/>
  <c r="M494" i="1"/>
  <c r="L494" i="1"/>
  <c r="K494" i="1"/>
  <c r="J494" i="1"/>
  <c r="I494" i="1"/>
  <c r="H494" i="1"/>
  <c r="G494" i="1"/>
  <c r="F494" i="1"/>
  <c r="E494" i="1"/>
  <c r="M493" i="1"/>
  <c r="L493" i="1"/>
  <c r="K493" i="1"/>
  <c r="J493" i="1"/>
  <c r="I493" i="1"/>
  <c r="H493" i="1"/>
  <c r="G493" i="1"/>
  <c r="F493" i="1"/>
  <c r="E493" i="1"/>
  <c r="M492" i="1"/>
  <c r="L492" i="1"/>
  <c r="K492" i="1"/>
  <c r="J492" i="1"/>
  <c r="I492" i="1"/>
  <c r="H492" i="1"/>
  <c r="G492" i="1"/>
  <c r="F492" i="1"/>
  <c r="E492" i="1"/>
  <c r="M491" i="1"/>
  <c r="L491" i="1"/>
  <c r="K491" i="1"/>
  <c r="J491" i="1"/>
  <c r="I491" i="1"/>
  <c r="H491" i="1"/>
  <c r="G491" i="1"/>
  <c r="F491" i="1"/>
  <c r="E491" i="1"/>
  <c r="M490" i="1"/>
  <c r="L490" i="1"/>
  <c r="K490" i="1"/>
  <c r="J490" i="1"/>
  <c r="I490" i="1"/>
  <c r="H490" i="1"/>
  <c r="G490" i="1"/>
  <c r="F490" i="1"/>
  <c r="E490" i="1"/>
  <c r="M489" i="1"/>
  <c r="L489" i="1"/>
  <c r="K489" i="1"/>
  <c r="J489" i="1"/>
  <c r="I489" i="1"/>
  <c r="H489" i="1"/>
  <c r="G489" i="1"/>
  <c r="F489" i="1"/>
  <c r="E489" i="1"/>
  <c r="M488" i="1"/>
  <c r="L488" i="1"/>
  <c r="K488" i="1"/>
  <c r="J488" i="1"/>
  <c r="I488" i="1"/>
  <c r="H488" i="1"/>
  <c r="G488" i="1"/>
  <c r="F488" i="1"/>
  <c r="E488" i="1"/>
  <c r="M487" i="1"/>
  <c r="L487" i="1"/>
  <c r="K487" i="1"/>
  <c r="J487" i="1"/>
  <c r="I487" i="1"/>
  <c r="H487" i="1"/>
  <c r="G487" i="1"/>
  <c r="F487" i="1"/>
  <c r="E487" i="1"/>
  <c r="M486" i="1"/>
  <c r="L486" i="1"/>
  <c r="K486" i="1"/>
  <c r="J486" i="1"/>
  <c r="I486" i="1"/>
  <c r="H486" i="1"/>
  <c r="G486" i="1"/>
  <c r="F486" i="1"/>
  <c r="E486" i="1"/>
  <c r="M485" i="1"/>
  <c r="L485" i="1"/>
  <c r="K485" i="1"/>
  <c r="J485" i="1"/>
  <c r="I485" i="1"/>
  <c r="H485" i="1"/>
  <c r="G485" i="1"/>
  <c r="F485" i="1"/>
  <c r="E485" i="1"/>
  <c r="M484" i="1"/>
  <c r="L484" i="1"/>
  <c r="K484" i="1"/>
  <c r="J484" i="1"/>
  <c r="I484" i="1"/>
  <c r="H484" i="1"/>
  <c r="G484" i="1"/>
  <c r="F484" i="1"/>
  <c r="E484" i="1"/>
  <c r="M483" i="1"/>
  <c r="L483" i="1"/>
  <c r="K483" i="1"/>
  <c r="J483" i="1"/>
  <c r="I483" i="1"/>
  <c r="H483" i="1"/>
  <c r="G483" i="1"/>
  <c r="F483" i="1"/>
  <c r="E483" i="1"/>
  <c r="M482" i="1"/>
  <c r="L482" i="1"/>
  <c r="K482" i="1"/>
  <c r="J482" i="1"/>
  <c r="I482" i="1"/>
  <c r="H482" i="1"/>
  <c r="G482" i="1"/>
  <c r="F482" i="1"/>
  <c r="E482" i="1"/>
  <c r="M481" i="1"/>
  <c r="L481" i="1"/>
  <c r="K481" i="1"/>
  <c r="J481" i="1"/>
  <c r="I481" i="1"/>
  <c r="H481" i="1"/>
  <c r="G481" i="1"/>
  <c r="F481" i="1"/>
  <c r="E481" i="1"/>
  <c r="M480" i="1"/>
  <c r="L480" i="1"/>
  <c r="K480" i="1"/>
  <c r="J480" i="1"/>
  <c r="I480" i="1"/>
  <c r="H480" i="1"/>
  <c r="G480" i="1"/>
  <c r="F480" i="1"/>
  <c r="E480" i="1"/>
  <c r="M479" i="1"/>
  <c r="L479" i="1"/>
  <c r="K479" i="1"/>
  <c r="J479" i="1"/>
  <c r="I479" i="1"/>
  <c r="H479" i="1"/>
  <c r="G479" i="1"/>
  <c r="F479" i="1"/>
  <c r="E479" i="1"/>
  <c r="M478" i="1"/>
  <c r="L478" i="1"/>
  <c r="K478" i="1"/>
  <c r="J478" i="1"/>
  <c r="I478" i="1"/>
  <c r="H478" i="1"/>
  <c r="G478" i="1"/>
  <c r="F478" i="1"/>
  <c r="E478" i="1"/>
  <c r="M477" i="1"/>
  <c r="L477" i="1"/>
  <c r="K477" i="1"/>
  <c r="J477" i="1"/>
  <c r="I477" i="1"/>
  <c r="H477" i="1"/>
  <c r="G477" i="1"/>
  <c r="F477" i="1"/>
  <c r="E477" i="1"/>
  <c r="M476" i="1"/>
  <c r="L476" i="1"/>
  <c r="K476" i="1"/>
  <c r="J476" i="1"/>
  <c r="I476" i="1"/>
  <c r="H476" i="1"/>
  <c r="G476" i="1"/>
  <c r="F476" i="1"/>
  <c r="E476" i="1"/>
  <c r="M475" i="1"/>
  <c r="L475" i="1"/>
  <c r="K475" i="1"/>
  <c r="J475" i="1"/>
  <c r="I475" i="1"/>
  <c r="H475" i="1"/>
  <c r="G475" i="1"/>
  <c r="F475" i="1"/>
  <c r="E475" i="1"/>
  <c r="M474" i="1"/>
  <c r="L474" i="1"/>
  <c r="K474" i="1"/>
  <c r="J474" i="1"/>
  <c r="I474" i="1"/>
  <c r="H474" i="1"/>
  <c r="G474" i="1"/>
  <c r="F474" i="1"/>
  <c r="E474" i="1"/>
  <c r="M473" i="1"/>
  <c r="L473" i="1"/>
  <c r="K473" i="1"/>
  <c r="J473" i="1"/>
  <c r="I473" i="1"/>
  <c r="H473" i="1"/>
  <c r="G473" i="1"/>
  <c r="F473" i="1"/>
  <c r="E473" i="1"/>
  <c r="M472" i="1"/>
  <c r="L472" i="1"/>
  <c r="K472" i="1"/>
  <c r="J472" i="1"/>
  <c r="I472" i="1"/>
  <c r="H472" i="1"/>
  <c r="G472" i="1"/>
  <c r="F472" i="1"/>
  <c r="E472" i="1"/>
  <c r="M471" i="1"/>
  <c r="L471" i="1"/>
  <c r="K471" i="1"/>
  <c r="J471" i="1"/>
  <c r="I471" i="1"/>
  <c r="H471" i="1"/>
  <c r="G471" i="1"/>
  <c r="F471" i="1"/>
  <c r="E471" i="1"/>
  <c r="M470" i="1"/>
  <c r="L470" i="1"/>
  <c r="K470" i="1"/>
  <c r="J470" i="1"/>
  <c r="I470" i="1"/>
  <c r="H470" i="1"/>
  <c r="G470" i="1"/>
  <c r="F470" i="1"/>
  <c r="E470" i="1"/>
  <c r="M469" i="1"/>
  <c r="L469" i="1"/>
  <c r="K469" i="1"/>
  <c r="J469" i="1"/>
  <c r="I469" i="1"/>
  <c r="H469" i="1"/>
  <c r="G469" i="1"/>
  <c r="F469" i="1"/>
  <c r="E469" i="1"/>
  <c r="M468" i="1"/>
  <c r="L468" i="1"/>
  <c r="K468" i="1"/>
  <c r="J468" i="1"/>
  <c r="I468" i="1"/>
  <c r="H468" i="1"/>
  <c r="G468" i="1"/>
  <c r="F468" i="1"/>
  <c r="E468" i="1"/>
  <c r="M467" i="1"/>
  <c r="L467" i="1"/>
  <c r="K467" i="1"/>
  <c r="J467" i="1"/>
  <c r="I467" i="1"/>
  <c r="H467" i="1"/>
  <c r="G467" i="1"/>
  <c r="F467" i="1"/>
  <c r="E467" i="1"/>
  <c r="M466" i="1"/>
  <c r="L466" i="1"/>
  <c r="K466" i="1"/>
  <c r="J466" i="1"/>
  <c r="I466" i="1"/>
  <c r="H466" i="1"/>
  <c r="G466" i="1"/>
  <c r="F466" i="1"/>
  <c r="E466" i="1"/>
  <c r="M465" i="1"/>
  <c r="L465" i="1"/>
  <c r="K465" i="1"/>
  <c r="J465" i="1"/>
  <c r="I465" i="1"/>
  <c r="H465" i="1"/>
  <c r="G465" i="1"/>
  <c r="F465" i="1"/>
  <c r="E465" i="1"/>
  <c r="M464" i="1"/>
  <c r="L464" i="1"/>
  <c r="K464" i="1"/>
  <c r="J464" i="1"/>
  <c r="I464" i="1"/>
  <c r="H464" i="1"/>
  <c r="G464" i="1"/>
  <c r="F464" i="1"/>
  <c r="E464" i="1"/>
  <c r="M463" i="1"/>
  <c r="L463" i="1"/>
  <c r="K463" i="1"/>
  <c r="J463" i="1"/>
  <c r="I463" i="1"/>
  <c r="H463" i="1"/>
  <c r="G463" i="1"/>
  <c r="F463" i="1"/>
  <c r="E463" i="1"/>
  <c r="M462" i="1"/>
  <c r="L462" i="1"/>
  <c r="K462" i="1"/>
  <c r="J462" i="1"/>
  <c r="I462" i="1"/>
  <c r="H462" i="1"/>
  <c r="G462" i="1"/>
  <c r="F462" i="1"/>
  <c r="E462" i="1"/>
  <c r="M461" i="1"/>
  <c r="L461" i="1"/>
  <c r="K461" i="1"/>
  <c r="J461" i="1"/>
  <c r="I461" i="1"/>
  <c r="H461" i="1"/>
  <c r="G461" i="1"/>
  <c r="F461" i="1"/>
  <c r="E461" i="1"/>
  <c r="M460" i="1"/>
  <c r="L460" i="1"/>
  <c r="K460" i="1"/>
  <c r="J460" i="1"/>
  <c r="I460" i="1"/>
  <c r="H460" i="1"/>
  <c r="G460" i="1"/>
  <c r="F460" i="1"/>
  <c r="E460" i="1"/>
  <c r="M459" i="1"/>
  <c r="L459" i="1"/>
  <c r="K459" i="1"/>
  <c r="J459" i="1"/>
  <c r="I459" i="1"/>
  <c r="H459" i="1"/>
  <c r="G459" i="1"/>
  <c r="F459" i="1"/>
  <c r="E459" i="1"/>
  <c r="M458" i="1"/>
  <c r="L458" i="1"/>
  <c r="K458" i="1"/>
  <c r="J458" i="1"/>
  <c r="I458" i="1"/>
  <c r="H458" i="1"/>
  <c r="G458" i="1"/>
  <c r="F458" i="1"/>
  <c r="E458" i="1"/>
  <c r="M457" i="1"/>
  <c r="L457" i="1"/>
  <c r="K457" i="1"/>
  <c r="J457" i="1"/>
  <c r="I457" i="1"/>
  <c r="H457" i="1"/>
  <c r="G457" i="1"/>
  <c r="F457" i="1"/>
  <c r="E457" i="1"/>
  <c r="M456" i="1"/>
  <c r="L456" i="1"/>
  <c r="K456" i="1"/>
  <c r="J456" i="1"/>
  <c r="I456" i="1"/>
  <c r="H456" i="1"/>
  <c r="G456" i="1"/>
  <c r="F456" i="1"/>
  <c r="E456" i="1"/>
  <c r="M455" i="1"/>
  <c r="L455" i="1"/>
  <c r="K455" i="1"/>
  <c r="J455" i="1"/>
  <c r="I455" i="1"/>
  <c r="H455" i="1"/>
  <c r="G455" i="1"/>
  <c r="F455" i="1"/>
  <c r="E455" i="1"/>
  <c r="M454" i="1"/>
  <c r="L454" i="1"/>
  <c r="K454" i="1"/>
  <c r="J454" i="1"/>
  <c r="I454" i="1"/>
  <c r="H454" i="1"/>
  <c r="G454" i="1"/>
  <c r="F454" i="1"/>
  <c r="E454" i="1"/>
  <c r="M453" i="1"/>
  <c r="L453" i="1"/>
  <c r="K453" i="1"/>
  <c r="J453" i="1"/>
  <c r="I453" i="1"/>
  <c r="H453" i="1"/>
  <c r="G453" i="1"/>
  <c r="F453" i="1"/>
  <c r="E453" i="1"/>
  <c r="M452" i="1"/>
  <c r="L452" i="1"/>
  <c r="K452" i="1"/>
  <c r="J452" i="1"/>
  <c r="I452" i="1"/>
  <c r="H452" i="1"/>
  <c r="G452" i="1"/>
  <c r="F452" i="1"/>
  <c r="E452" i="1"/>
  <c r="M451" i="1"/>
  <c r="L451" i="1"/>
  <c r="K451" i="1"/>
  <c r="J451" i="1"/>
  <c r="I451" i="1"/>
  <c r="H451" i="1"/>
  <c r="G451" i="1"/>
  <c r="F451" i="1"/>
  <c r="E451" i="1"/>
  <c r="M450" i="1"/>
  <c r="L450" i="1"/>
  <c r="K450" i="1"/>
  <c r="J450" i="1"/>
  <c r="I450" i="1"/>
  <c r="H450" i="1"/>
  <c r="G450" i="1"/>
  <c r="F450" i="1"/>
  <c r="E450" i="1"/>
  <c r="M449" i="1"/>
  <c r="L449" i="1"/>
  <c r="K449" i="1"/>
  <c r="J449" i="1"/>
  <c r="I449" i="1"/>
  <c r="H449" i="1"/>
  <c r="G449" i="1"/>
  <c r="F449" i="1"/>
  <c r="E449" i="1"/>
  <c r="M448" i="1"/>
  <c r="L448" i="1"/>
  <c r="K448" i="1"/>
  <c r="J448" i="1"/>
  <c r="I448" i="1"/>
  <c r="H448" i="1"/>
  <c r="G448" i="1"/>
  <c r="F448" i="1"/>
  <c r="E448" i="1"/>
  <c r="M447" i="1"/>
  <c r="L447" i="1"/>
  <c r="K447" i="1"/>
  <c r="J447" i="1"/>
  <c r="I447" i="1"/>
  <c r="H447" i="1"/>
  <c r="G447" i="1"/>
  <c r="F447" i="1"/>
  <c r="E447" i="1"/>
  <c r="M446" i="1"/>
  <c r="L446" i="1"/>
  <c r="K446" i="1"/>
  <c r="J446" i="1"/>
  <c r="I446" i="1"/>
  <c r="H446" i="1"/>
  <c r="G446" i="1"/>
  <c r="F446" i="1"/>
  <c r="E446" i="1"/>
  <c r="M445" i="1"/>
  <c r="L445" i="1"/>
  <c r="K445" i="1"/>
  <c r="J445" i="1"/>
  <c r="I445" i="1"/>
  <c r="H445" i="1"/>
  <c r="G445" i="1"/>
  <c r="F445" i="1"/>
  <c r="E445" i="1"/>
  <c r="M444" i="1"/>
  <c r="L444" i="1"/>
  <c r="K444" i="1"/>
  <c r="J444" i="1"/>
  <c r="I444" i="1"/>
  <c r="H444" i="1"/>
  <c r="G444" i="1"/>
  <c r="F444" i="1"/>
  <c r="E444" i="1"/>
  <c r="M443" i="1"/>
  <c r="L443" i="1"/>
  <c r="K443" i="1"/>
  <c r="J443" i="1"/>
  <c r="I443" i="1"/>
  <c r="H443" i="1"/>
  <c r="G443" i="1"/>
  <c r="F443" i="1"/>
  <c r="E443" i="1"/>
  <c r="M442" i="1"/>
  <c r="L442" i="1"/>
  <c r="K442" i="1"/>
  <c r="J442" i="1"/>
  <c r="I442" i="1"/>
  <c r="H442" i="1"/>
  <c r="G442" i="1"/>
  <c r="F442" i="1"/>
  <c r="E442" i="1"/>
  <c r="M441" i="1"/>
  <c r="L441" i="1"/>
  <c r="K441" i="1"/>
  <c r="J441" i="1"/>
  <c r="I441" i="1"/>
  <c r="H441" i="1"/>
  <c r="G441" i="1"/>
  <c r="F441" i="1"/>
  <c r="E441" i="1"/>
  <c r="M440" i="1"/>
  <c r="L440" i="1"/>
  <c r="K440" i="1"/>
  <c r="J440" i="1"/>
  <c r="I440" i="1"/>
  <c r="H440" i="1"/>
  <c r="G440" i="1"/>
  <c r="F440" i="1"/>
  <c r="E440" i="1"/>
  <c r="M439" i="1"/>
  <c r="L439" i="1"/>
  <c r="K439" i="1"/>
  <c r="J439" i="1"/>
  <c r="I439" i="1"/>
  <c r="H439" i="1"/>
  <c r="G439" i="1"/>
  <c r="F439" i="1"/>
  <c r="E439" i="1"/>
  <c r="M438" i="1"/>
  <c r="L438" i="1"/>
  <c r="K438" i="1"/>
  <c r="J438" i="1"/>
  <c r="I438" i="1"/>
  <c r="H438" i="1"/>
  <c r="G438" i="1"/>
  <c r="F438" i="1"/>
  <c r="E438" i="1"/>
  <c r="M437" i="1"/>
  <c r="L437" i="1"/>
  <c r="K437" i="1"/>
  <c r="J437" i="1"/>
  <c r="I437" i="1"/>
  <c r="H437" i="1"/>
  <c r="G437" i="1"/>
  <c r="F437" i="1"/>
  <c r="E437" i="1"/>
  <c r="M436" i="1"/>
  <c r="L436" i="1"/>
  <c r="K436" i="1"/>
  <c r="J436" i="1"/>
  <c r="I436" i="1"/>
  <c r="H436" i="1"/>
  <c r="G436" i="1"/>
  <c r="F436" i="1"/>
  <c r="E436" i="1"/>
  <c r="M435" i="1"/>
  <c r="L435" i="1"/>
  <c r="K435" i="1"/>
  <c r="J435" i="1"/>
  <c r="I435" i="1"/>
  <c r="H435" i="1"/>
  <c r="G435" i="1"/>
  <c r="F435" i="1"/>
  <c r="E435" i="1"/>
  <c r="M434" i="1"/>
  <c r="L434" i="1"/>
  <c r="K434" i="1"/>
  <c r="J434" i="1"/>
  <c r="I434" i="1"/>
  <c r="H434" i="1"/>
  <c r="G434" i="1"/>
  <c r="F434" i="1"/>
  <c r="E434" i="1"/>
  <c r="M433" i="1"/>
  <c r="L433" i="1"/>
  <c r="K433" i="1"/>
  <c r="J433" i="1"/>
  <c r="I433" i="1"/>
  <c r="H433" i="1"/>
  <c r="G433" i="1"/>
  <c r="F433" i="1"/>
  <c r="E433" i="1"/>
  <c r="M432" i="1"/>
  <c r="L432" i="1"/>
  <c r="K432" i="1"/>
  <c r="J432" i="1"/>
  <c r="I432" i="1"/>
  <c r="H432" i="1"/>
  <c r="G432" i="1"/>
  <c r="F432" i="1"/>
  <c r="E432" i="1"/>
  <c r="M431" i="1"/>
  <c r="L431" i="1"/>
  <c r="K431" i="1"/>
  <c r="J431" i="1"/>
  <c r="I431" i="1"/>
  <c r="H431" i="1"/>
  <c r="G431" i="1"/>
  <c r="F431" i="1"/>
  <c r="E431" i="1"/>
  <c r="M430" i="1"/>
  <c r="L430" i="1"/>
  <c r="K430" i="1"/>
  <c r="J430" i="1"/>
  <c r="I430" i="1"/>
  <c r="H430" i="1"/>
  <c r="G430" i="1"/>
  <c r="F430" i="1"/>
  <c r="E430" i="1"/>
  <c r="M429" i="1"/>
  <c r="L429" i="1"/>
  <c r="K429" i="1"/>
  <c r="J429" i="1"/>
  <c r="I429" i="1"/>
  <c r="H429" i="1"/>
  <c r="G429" i="1"/>
  <c r="F429" i="1"/>
  <c r="E429" i="1"/>
  <c r="M428" i="1"/>
  <c r="L428" i="1"/>
  <c r="K428" i="1"/>
  <c r="J428" i="1"/>
  <c r="I428" i="1"/>
  <c r="H428" i="1"/>
  <c r="G428" i="1"/>
  <c r="F428" i="1"/>
  <c r="E428" i="1"/>
  <c r="M427" i="1"/>
  <c r="L427" i="1"/>
  <c r="K427" i="1"/>
  <c r="J427" i="1"/>
  <c r="I427" i="1"/>
  <c r="H427" i="1"/>
  <c r="G427" i="1"/>
  <c r="F427" i="1"/>
  <c r="E427" i="1"/>
  <c r="M426" i="1"/>
  <c r="L426" i="1"/>
  <c r="K426" i="1"/>
  <c r="J426" i="1"/>
  <c r="I426" i="1"/>
  <c r="H426" i="1"/>
  <c r="G426" i="1"/>
  <c r="F426" i="1"/>
  <c r="E426" i="1"/>
  <c r="M425" i="1"/>
  <c r="L425" i="1"/>
  <c r="K425" i="1"/>
  <c r="J425" i="1"/>
  <c r="I425" i="1"/>
  <c r="H425" i="1"/>
  <c r="G425" i="1"/>
  <c r="F425" i="1"/>
  <c r="E425" i="1"/>
  <c r="M424" i="1"/>
  <c r="L424" i="1"/>
  <c r="K424" i="1"/>
  <c r="J424" i="1"/>
  <c r="I424" i="1"/>
  <c r="H424" i="1"/>
  <c r="G424" i="1"/>
  <c r="F424" i="1"/>
  <c r="E424" i="1"/>
  <c r="M423" i="1"/>
  <c r="L423" i="1"/>
  <c r="K423" i="1"/>
  <c r="J423" i="1"/>
  <c r="I423" i="1"/>
  <c r="H423" i="1"/>
  <c r="G423" i="1"/>
  <c r="F423" i="1"/>
  <c r="E423" i="1"/>
  <c r="M422" i="1"/>
  <c r="L422" i="1"/>
  <c r="K422" i="1"/>
  <c r="J422" i="1"/>
  <c r="I422" i="1"/>
  <c r="H422" i="1"/>
  <c r="G422" i="1"/>
  <c r="F422" i="1"/>
  <c r="E422" i="1"/>
  <c r="M421" i="1"/>
  <c r="L421" i="1"/>
  <c r="K421" i="1"/>
  <c r="J421" i="1"/>
  <c r="I421" i="1"/>
  <c r="H421" i="1"/>
  <c r="G421" i="1"/>
  <c r="F421" i="1"/>
  <c r="E421" i="1"/>
  <c r="M420" i="1"/>
  <c r="L420" i="1"/>
  <c r="K420" i="1"/>
  <c r="J420" i="1"/>
  <c r="I420" i="1"/>
  <c r="H420" i="1"/>
  <c r="G420" i="1"/>
  <c r="F420" i="1"/>
  <c r="E420" i="1"/>
  <c r="M419" i="1"/>
  <c r="L419" i="1"/>
  <c r="K419" i="1"/>
  <c r="J419" i="1"/>
  <c r="I419" i="1"/>
  <c r="H419" i="1"/>
  <c r="G419" i="1"/>
  <c r="F419" i="1"/>
  <c r="E419" i="1"/>
  <c r="M418" i="1"/>
  <c r="L418" i="1"/>
  <c r="K418" i="1"/>
  <c r="J418" i="1"/>
  <c r="I418" i="1"/>
  <c r="H418" i="1"/>
  <c r="G418" i="1"/>
  <c r="F418" i="1"/>
  <c r="E418" i="1"/>
  <c r="M417" i="1"/>
  <c r="L417" i="1"/>
  <c r="K417" i="1"/>
  <c r="J417" i="1"/>
  <c r="I417" i="1"/>
  <c r="H417" i="1"/>
  <c r="G417" i="1"/>
  <c r="F417" i="1"/>
  <c r="E417" i="1"/>
  <c r="M416" i="1"/>
  <c r="L416" i="1"/>
  <c r="K416" i="1"/>
  <c r="J416" i="1"/>
  <c r="I416" i="1"/>
  <c r="H416" i="1"/>
  <c r="G416" i="1"/>
  <c r="F416" i="1"/>
  <c r="E416" i="1"/>
  <c r="M415" i="1"/>
  <c r="L415" i="1"/>
  <c r="K415" i="1"/>
  <c r="J415" i="1"/>
  <c r="I415" i="1"/>
  <c r="H415" i="1"/>
  <c r="G415" i="1"/>
  <c r="F415" i="1"/>
  <c r="E415" i="1"/>
  <c r="M414" i="1"/>
  <c r="L414" i="1"/>
  <c r="K414" i="1"/>
  <c r="J414" i="1"/>
  <c r="I414" i="1"/>
  <c r="H414" i="1"/>
  <c r="G414" i="1"/>
  <c r="F414" i="1"/>
  <c r="E414" i="1"/>
  <c r="M413" i="1"/>
  <c r="L413" i="1"/>
  <c r="K413" i="1"/>
  <c r="J413" i="1"/>
  <c r="I413" i="1"/>
  <c r="H413" i="1"/>
  <c r="G413" i="1"/>
  <c r="F413" i="1"/>
  <c r="E413" i="1"/>
  <c r="M412" i="1"/>
  <c r="L412" i="1"/>
  <c r="K412" i="1"/>
  <c r="J412" i="1"/>
  <c r="I412" i="1"/>
  <c r="H412" i="1"/>
  <c r="G412" i="1"/>
  <c r="F412" i="1"/>
  <c r="E412" i="1"/>
  <c r="M411" i="1"/>
  <c r="L411" i="1"/>
  <c r="K411" i="1"/>
  <c r="J411" i="1"/>
  <c r="I411" i="1"/>
  <c r="H411" i="1"/>
  <c r="G411" i="1"/>
  <c r="F411" i="1"/>
  <c r="E411" i="1"/>
  <c r="M410" i="1"/>
  <c r="L410" i="1"/>
  <c r="K410" i="1"/>
  <c r="J410" i="1"/>
  <c r="I410" i="1"/>
  <c r="H410" i="1"/>
  <c r="G410" i="1"/>
  <c r="F410" i="1"/>
  <c r="E410" i="1"/>
  <c r="M409" i="1"/>
  <c r="L409" i="1"/>
  <c r="K409" i="1"/>
  <c r="J409" i="1"/>
  <c r="I409" i="1"/>
  <c r="H409" i="1"/>
  <c r="G409" i="1"/>
  <c r="F409" i="1"/>
  <c r="E409" i="1"/>
  <c r="M408" i="1"/>
  <c r="L408" i="1"/>
  <c r="K408" i="1"/>
  <c r="J408" i="1"/>
  <c r="I408" i="1"/>
  <c r="H408" i="1"/>
  <c r="G408" i="1"/>
  <c r="F408" i="1"/>
  <c r="E408" i="1"/>
  <c r="M407" i="1"/>
  <c r="L407" i="1"/>
  <c r="K407" i="1"/>
  <c r="J407" i="1"/>
  <c r="I407" i="1"/>
  <c r="H407" i="1"/>
  <c r="G407" i="1"/>
  <c r="F407" i="1"/>
  <c r="E407" i="1"/>
  <c r="M406" i="1"/>
  <c r="L406" i="1"/>
  <c r="K406" i="1"/>
  <c r="J406" i="1"/>
  <c r="I406" i="1"/>
  <c r="H406" i="1"/>
  <c r="G406" i="1"/>
  <c r="F406" i="1"/>
  <c r="E406" i="1"/>
  <c r="M405" i="1"/>
  <c r="L405" i="1"/>
  <c r="K405" i="1"/>
  <c r="J405" i="1"/>
  <c r="I405" i="1"/>
  <c r="H405" i="1"/>
  <c r="G405" i="1"/>
  <c r="F405" i="1"/>
  <c r="E405" i="1"/>
  <c r="M404" i="1"/>
  <c r="L404" i="1"/>
  <c r="K404" i="1"/>
  <c r="J404" i="1"/>
  <c r="I404" i="1"/>
  <c r="H404" i="1"/>
  <c r="G404" i="1"/>
  <c r="F404" i="1"/>
  <c r="E404" i="1"/>
  <c r="M403" i="1"/>
  <c r="L403" i="1"/>
  <c r="K403" i="1"/>
  <c r="J403" i="1"/>
  <c r="I403" i="1"/>
  <c r="H403" i="1"/>
  <c r="G403" i="1"/>
  <c r="F403" i="1"/>
  <c r="E403" i="1"/>
  <c r="M402" i="1"/>
  <c r="L402" i="1"/>
  <c r="K402" i="1"/>
  <c r="J402" i="1"/>
  <c r="I402" i="1"/>
  <c r="H402" i="1"/>
  <c r="G402" i="1"/>
  <c r="F402" i="1"/>
  <c r="E402" i="1"/>
  <c r="M401" i="1"/>
  <c r="L401" i="1"/>
  <c r="K401" i="1"/>
  <c r="J401" i="1"/>
  <c r="I401" i="1"/>
  <c r="H401" i="1"/>
  <c r="G401" i="1"/>
  <c r="F401" i="1"/>
  <c r="E401" i="1"/>
  <c r="M400" i="1"/>
  <c r="L400" i="1"/>
  <c r="K400" i="1"/>
  <c r="J400" i="1"/>
  <c r="I400" i="1"/>
  <c r="H400" i="1"/>
  <c r="G400" i="1"/>
  <c r="F400" i="1"/>
  <c r="E400" i="1"/>
  <c r="M399" i="1"/>
  <c r="L399" i="1"/>
  <c r="K399" i="1"/>
  <c r="J399" i="1"/>
  <c r="I399" i="1"/>
  <c r="H399" i="1"/>
  <c r="G399" i="1"/>
  <c r="F399" i="1"/>
  <c r="E399" i="1"/>
  <c r="M398" i="1"/>
  <c r="L398" i="1"/>
  <c r="K398" i="1"/>
  <c r="J398" i="1"/>
  <c r="I398" i="1"/>
  <c r="H398" i="1"/>
  <c r="G398" i="1"/>
  <c r="F398" i="1"/>
  <c r="E398" i="1"/>
  <c r="M397" i="1"/>
  <c r="L397" i="1"/>
  <c r="K397" i="1"/>
  <c r="J397" i="1"/>
  <c r="I397" i="1"/>
  <c r="H397" i="1"/>
  <c r="G397" i="1"/>
  <c r="F397" i="1"/>
  <c r="E397" i="1"/>
  <c r="M396" i="1"/>
  <c r="L396" i="1"/>
  <c r="K396" i="1"/>
  <c r="J396" i="1"/>
  <c r="I396" i="1"/>
  <c r="H396" i="1"/>
  <c r="G396" i="1"/>
  <c r="F396" i="1"/>
  <c r="E396" i="1"/>
  <c r="M395" i="1"/>
  <c r="L395" i="1"/>
  <c r="K395" i="1"/>
  <c r="J395" i="1"/>
  <c r="I395" i="1"/>
  <c r="H395" i="1"/>
  <c r="G395" i="1"/>
  <c r="F395" i="1"/>
  <c r="E395" i="1"/>
  <c r="M394" i="1"/>
  <c r="L394" i="1"/>
  <c r="K394" i="1"/>
  <c r="J394" i="1"/>
  <c r="I394" i="1"/>
  <c r="H394" i="1"/>
  <c r="G394" i="1"/>
  <c r="F394" i="1"/>
  <c r="E394" i="1"/>
  <c r="M393" i="1"/>
  <c r="L393" i="1"/>
  <c r="K393" i="1"/>
  <c r="J393" i="1"/>
  <c r="I393" i="1"/>
  <c r="H393" i="1"/>
  <c r="G393" i="1"/>
  <c r="F393" i="1"/>
  <c r="E393" i="1"/>
  <c r="M392" i="1"/>
  <c r="L392" i="1"/>
  <c r="K392" i="1"/>
  <c r="J392" i="1"/>
  <c r="I392" i="1"/>
  <c r="H392" i="1"/>
  <c r="G392" i="1"/>
  <c r="F392" i="1"/>
  <c r="E392" i="1"/>
  <c r="M391" i="1"/>
  <c r="L391" i="1"/>
  <c r="K391" i="1"/>
  <c r="J391" i="1"/>
  <c r="I391" i="1"/>
  <c r="H391" i="1"/>
  <c r="G391" i="1"/>
  <c r="F391" i="1"/>
  <c r="E391" i="1"/>
  <c r="M390" i="1"/>
  <c r="L390" i="1"/>
  <c r="K390" i="1"/>
  <c r="J390" i="1"/>
  <c r="I390" i="1"/>
  <c r="H390" i="1"/>
  <c r="G390" i="1"/>
  <c r="F390" i="1"/>
  <c r="E390" i="1"/>
  <c r="M389" i="1"/>
  <c r="L389" i="1"/>
  <c r="K389" i="1"/>
  <c r="J389" i="1"/>
  <c r="I389" i="1"/>
  <c r="H389" i="1"/>
  <c r="G389" i="1"/>
  <c r="F389" i="1"/>
  <c r="E389" i="1"/>
  <c r="M388" i="1"/>
  <c r="L388" i="1"/>
  <c r="K388" i="1"/>
  <c r="J388" i="1"/>
  <c r="I388" i="1"/>
  <c r="H388" i="1"/>
  <c r="G388" i="1"/>
  <c r="F388" i="1"/>
  <c r="E388" i="1"/>
  <c r="M387" i="1"/>
  <c r="L387" i="1"/>
  <c r="K387" i="1"/>
  <c r="J387" i="1"/>
  <c r="I387" i="1"/>
  <c r="H387" i="1"/>
  <c r="G387" i="1"/>
  <c r="F387" i="1"/>
  <c r="E387" i="1"/>
  <c r="M386" i="1"/>
  <c r="L386" i="1"/>
  <c r="K386" i="1"/>
  <c r="J386" i="1"/>
  <c r="I386" i="1"/>
  <c r="H386" i="1"/>
  <c r="G386" i="1"/>
  <c r="F386" i="1"/>
  <c r="E386" i="1"/>
  <c r="M385" i="1"/>
  <c r="L385" i="1"/>
  <c r="K385" i="1"/>
  <c r="J385" i="1"/>
  <c r="I385" i="1"/>
  <c r="H385" i="1"/>
  <c r="G385" i="1"/>
  <c r="F385" i="1"/>
  <c r="E385" i="1"/>
  <c r="M384" i="1"/>
  <c r="L384" i="1"/>
  <c r="K384" i="1"/>
  <c r="J384" i="1"/>
  <c r="I384" i="1"/>
  <c r="H384" i="1"/>
  <c r="G384" i="1"/>
  <c r="F384" i="1"/>
  <c r="E384" i="1"/>
  <c r="M383" i="1"/>
  <c r="L383" i="1"/>
  <c r="K383" i="1"/>
  <c r="J383" i="1"/>
  <c r="I383" i="1"/>
  <c r="H383" i="1"/>
  <c r="G383" i="1"/>
  <c r="F383" i="1"/>
  <c r="E383" i="1"/>
  <c r="M382" i="1"/>
  <c r="L382" i="1"/>
  <c r="K382" i="1"/>
  <c r="J382" i="1"/>
  <c r="I382" i="1"/>
  <c r="H382" i="1"/>
  <c r="G382" i="1"/>
  <c r="F382" i="1"/>
  <c r="E382" i="1"/>
  <c r="M381" i="1"/>
  <c r="L381" i="1"/>
  <c r="K381" i="1"/>
  <c r="J381" i="1"/>
  <c r="I381" i="1"/>
  <c r="H381" i="1"/>
  <c r="G381" i="1"/>
  <c r="F381" i="1"/>
  <c r="E381" i="1"/>
  <c r="M380" i="1"/>
  <c r="L380" i="1"/>
  <c r="K380" i="1"/>
  <c r="J380" i="1"/>
  <c r="I380" i="1"/>
  <c r="H380" i="1"/>
  <c r="G380" i="1"/>
  <c r="F380" i="1"/>
  <c r="E380" i="1"/>
  <c r="M379" i="1"/>
  <c r="L379" i="1"/>
  <c r="K379" i="1"/>
  <c r="J379" i="1"/>
  <c r="I379" i="1"/>
  <c r="H379" i="1"/>
  <c r="G379" i="1"/>
  <c r="F379" i="1"/>
  <c r="E379" i="1"/>
  <c r="M378" i="1"/>
  <c r="L378" i="1"/>
  <c r="K378" i="1"/>
  <c r="J378" i="1"/>
  <c r="I378" i="1"/>
  <c r="H378" i="1"/>
  <c r="G378" i="1"/>
  <c r="F378" i="1"/>
  <c r="E378" i="1"/>
  <c r="M377" i="1"/>
  <c r="L377" i="1"/>
  <c r="K377" i="1"/>
  <c r="J377" i="1"/>
  <c r="I377" i="1"/>
  <c r="H377" i="1"/>
  <c r="G377" i="1"/>
  <c r="F377" i="1"/>
  <c r="E377" i="1"/>
  <c r="M376" i="1"/>
  <c r="L376" i="1"/>
  <c r="K376" i="1"/>
  <c r="J376" i="1"/>
  <c r="I376" i="1"/>
  <c r="H376" i="1"/>
  <c r="G376" i="1"/>
  <c r="F376" i="1"/>
  <c r="E376" i="1"/>
  <c r="M375" i="1"/>
  <c r="L375" i="1"/>
  <c r="K375" i="1"/>
  <c r="J375" i="1"/>
  <c r="I375" i="1"/>
  <c r="H375" i="1"/>
  <c r="G375" i="1"/>
  <c r="F375" i="1"/>
  <c r="E375" i="1"/>
  <c r="M374" i="1"/>
  <c r="L374" i="1"/>
  <c r="K374" i="1"/>
  <c r="J374" i="1"/>
  <c r="I374" i="1"/>
  <c r="H374" i="1"/>
  <c r="G374" i="1"/>
  <c r="F374" i="1"/>
  <c r="E374" i="1"/>
  <c r="M373" i="1"/>
  <c r="L373" i="1"/>
  <c r="K373" i="1"/>
  <c r="J373" i="1"/>
  <c r="I373" i="1"/>
  <c r="H373" i="1"/>
  <c r="G373" i="1"/>
  <c r="F373" i="1"/>
  <c r="E373" i="1"/>
  <c r="M372" i="1"/>
  <c r="L372" i="1"/>
  <c r="K372" i="1"/>
  <c r="J372" i="1"/>
  <c r="I372" i="1"/>
  <c r="H372" i="1"/>
  <c r="G372" i="1"/>
  <c r="F372" i="1"/>
  <c r="E372" i="1"/>
  <c r="M371" i="1"/>
  <c r="L371" i="1"/>
  <c r="K371" i="1"/>
  <c r="J371" i="1"/>
  <c r="I371" i="1"/>
  <c r="H371" i="1"/>
  <c r="G371" i="1"/>
  <c r="F371" i="1"/>
  <c r="E371" i="1"/>
  <c r="M370" i="1"/>
  <c r="L370" i="1"/>
  <c r="K370" i="1"/>
  <c r="J370" i="1"/>
  <c r="I370" i="1"/>
  <c r="H370" i="1"/>
  <c r="G370" i="1"/>
  <c r="F370" i="1"/>
  <c r="E370" i="1"/>
  <c r="M369" i="1"/>
  <c r="L369" i="1"/>
  <c r="K369" i="1"/>
  <c r="J369" i="1"/>
  <c r="I369" i="1"/>
  <c r="H369" i="1"/>
  <c r="G369" i="1"/>
  <c r="F369" i="1"/>
  <c r="E369" i="1"/>
  <c r="M368" i="1"/>
  <c r="L368" i="1"/>
  <c r="K368" i="1"/>
  <c r="J368" i="1"/>
  <c r="I368" i="1"/>
  <c r="H368" i="1"/>
  <c r="G368" i="1"/>
  <c r="F368" i="1"/>
  <c r="E368" i="1"/>
  <c r="M367" i="1"/>
  <c r="L367" i="1"/>
  <c r="K367" i="1"/>
  <c r="J367" i="1"/>
  <c r="I367" i="1"/>
  <c r="H367" i="1"/>
  <c r="G367" i="1"/>
  <c r="F367" i="1"/>
  <c r="E367" i="1"/>
  <c r="M366" i="1"/>
  <c r="L366" i="1"/>
  <c r="K366" i="1"/>
  <c r="J366" i="1"/>
  <c r="I366" i="1"/>
  <c r="H366" i="1"/>
  <c r="G366" i="1"/>
  <c r="F366" i="1"/>
  <c r="E366" i="1"/>
  <c r="M365" i="1"/>
  <c r="L365" i="1"/>
  <c r="K365" i="1"/>
  <c r="J365" i="1"/>
  <c r="I365" i="1"/>
  <c r="H365" i="1"/>
  <c r="G365" i="1"/>
  <c r="F365" i="1"/>
  <c r="E365" i="1"/>
  <c r="M364" i="1"/>
  <c r="L364" i="1"/>
  <c r="K364" i="1"/>
  <c r="J364" i="1"/>
  <c r="I364" i="1"/>
  <c r="H364" i="1"/>
  <c r="G364" i="1"/>
  <c r="F364" i="1"/>
  <c r="E364" i="1"/>
  <c r="M363" i="1"/>
  <c r="L363" i="1"/>
  <c r="K363" i="1"/>
  <c r="J363" i="1"/>
  <c r="I363" i="1"/>
  <c r="H363" i="1"/>
  <c r="G363" i="1"/>
  <c r="F363" i="1"/>
  <c r="E363" i="1"/>
  <c r="M362" i="1"/>
  <c r="L362" i="1"/>
  <c r="K362" i="1"/>
  <c r="J362" i="1"/>
  <c r="I362" i="1"/>
  <c r="H362" i="1"/>
  <c r="G362" i="1"/>
  <c r="F362" i="1"/>
  <c r="E362" i="1"/>
  <c r="M361" i="1"/>
  <c r="L361" i="1"/>
  <c r="K361" i="1"/>
  <c r="J361" i="1"/>
  <c r="I361" i="1"/>
  <c r="H361" i="1"/>
  <c r="G361" i="1"/>
  <c r="F361" i="1"/>
  <c r="E361" i="1"/>
  <c r="M360" i="1"/>
  <c r="L360" i="1"/>
  <c r="K360" i="1"/>
  <c r="J360" i="1"/>
  <c r="I360" i="1"/>
  <c r="H360" i="1"/>
  <c r="G360" i="1"/>
  <c r="F360" i="1"/>
  <c r="E360" i="1"/>
  <c r="M359" i="1"/>
  <c r="L359" i="1"/>
  <c r="K359" i="1"/>
  <c r="J359" i="1"/>
  <c r="I359" i="1"/>
  <c r="H359" i="1"/>
  <c r="G359" i="1"/>
  <c r="F359" i="1"/>
  <c r="E359" i="1"/>
  <c r="M358" i="1"/>
  <c r="L358" i="1"/>
  <c r="K358" i="1"/>
  <c r="J358" i="1"/>
  <c r="I358" i="1"/>
  <c r="H358" i="1"/>
  <c r="G358" i="1"/>
  <c r="F358" i="1"/>
  <c r="E358" i="1"/>
  <c r="M357" i="1"/>
  <c r="L357" i="1"/>
  <c r="K357" i="1"/>
  <c r="J357" i="1"/>
  <c r="I357" i="1"/>
  <c r="H357" i="1"/>
  <c r="G357" i="1"/>
  <c r="F357" i="1"/>
  <c r="E357" i="1"/>
  <c r="M356" i="1"/>
  <c r="L356" i="1"/>
  <c r="K356" i="1"/>
  <c r="J356" i="1"/>
  <c r="I356" i="1"/>
  <c r="H356" i="1"/>
  <c r="G356" i="1"/>
  <c r="F356" i="1"/>
  <c r="E356" i="1"/>
  <c r="M355" i="1"/>
  <c r="L355" i="1"/>
  <c r="K355" i="1"/>
  <c r="J355" i="1"/>
  <c r="I355" i="1"/>
  <c r="H355" i="1"/>
  <c r="G355" i="1"/>
  <c r="F355" i="1"/>
  <c r="E355" i="1"/>
  <c r="M354" i="1"/>
  <c r="L354" i="1"/>
  <c r="K354" i="1"/>
  <c r="J354" i="1"/>
  <c r="I354" i="1"/>
  <c r="H354" i="1"/>
  <c r="G354" i="1"/>
  <c r="F354" i="1"/>
  <c r="E354" i="1"/>
  <c r="M353" i="1"/>
  <c r="L353" i="1"/>
  <c r="K353" i="1"/>
  <c r="J353" i="1"/>
  <c r="I353" i="1"/>
  <c r="H353" i="1"/>
  <c r="G353" i="1"/>
  <c r="F353" i="1"/>
  <c r="E353" i="1"/>
  <c r="M352" i="1"/>
  <c r="L352" i="1"/>
  <c r="K352" i="1"/>
  <c r="J352" i="1"/>
  <c r="I352" i="1"/>
  <c r="H352" i="1"/>
  <c r="G352" i="1"/>
  <c r="F352" i="1"/>
  <c r="E352" i="1"/>
  <c r="M351" i="1"/>
  <c r="L351" i="1"/>
  <c r="K351" i="1"/>
  <c r="J351" i="1"/>
  <c r="I351" i="1"/>
  <c r="H351" i="1"/>
  <c r="G351" i="1"/>
  <c r="F351" i="1"/>
  <c r="E351" i="1"/>
  <c r="M350" i="1"/>
  <c r="L350" i="1"/>
  <c r="K350" i="1"/>
  <c r="J350" i="1"/>
  <c r="I350" i="1"/>
  <c r="H350" i="1"/>
  <c r="G350" i="1"/>
  <c r="F350" i="1"/>
  <c r="E350" i="1"/>
  <c r="M349" i="1"/>
  <c r="L349" i="1"/>
  <c r="K349" i="1"/>
  <c r="J349" i="1"/>
  <c r="I349" i="1"/>
  <c r="H349" i="1"/>
  <c r="G349" i="1"/>
  <c r="F349" i="1"/>
  <c r="E349" i="1"/>
  <c r="M348" i="1"/>
  <c r="L348" i="1"/>
  <c r="K348" i="1"/>
  <c r="J348" i="1"/>
  <c r="I348" i="1"/>
  <c r="H348" i="1"/>
  <c r="G348" i="1"/>
  <c r="F348" i="1"/>
  <c r="E348" i="1"/>
  <c r="M347" i="1"/>
  <c r="L347" i="1"/>
  <c r="K347" i="1"/>
  <c r="J347" i="1"/>
  <c r="I347" i="1"/>
  <c r="H347" i="1"/>
  <c r="G347" i="1"/>
  <c r="F347" i="1"/>
  <c r="E347" i="1"/>
  <c r="M346" i="1"/>
  <c r="L346" i="1"/>
  <c r="K346" i="1"/>
  <c r="J346" i="1"/>
  <c r="I346" i="1"/>
  <c r="H346" i="1"/>
  <c r="G346" i="1"/>
  <c r="F346" i="1"/>
  <c r="E346" i="1"/>
  <c r="M345" i="1"/>
  <c r="L345" i="1"/>
  <c r="K345" i="1"/>
  <c r="J345" i="1"/>
  <c r="I345" i="1"/>
  <c r="H345" i="1"/>
  <c r="G345" i="1"/>
  <c r="F345" i="1"/>
  <c r="E345" i="1"/>
  <c r="M344" i="1"/>
  <c r="L344" i="1"/>
  <c r="K344" i="1"/>
  <c r="J344" i="1"/>
  <c r="I344" i="1"/>
  <c r="H344" i="1"/>
  <c r="G344" i="1"/>
  <c r="F344" i="1"/>
  <c r="E344" i="1"/>
  <c r="M343" i="1"/>
  <c r="L343" i="1"/>
  <c r="K343" i="1"/>
  <c r="J343" i="1"/>
  <c r="I343" i="1"/>
  <c r="H343" i="1"/>
  <c r="G343" i="1"/>
  <c r="F343" i="1"/>
  <c r="E343" i="1"/>
  <c r="M342" i="1"/>
  <c r="L342" i="1"/>
  <c r="K342" i="1"/>
  <c r="J342" i="1"/>
  <c r="I342" i="1"/>
  <c r="H342" i="1"/>
  <c r="G342" i="1"/>
  <c r="F342" i="1"/>
  <c r="E342" i="1"/>
  <c r="M341" i="1"/>
  <c r="L341" i="1"/>
  <c r="K341" i="1"/>
  <c r="J341" i="1"/>
  <c r="I341" i="1"/>
  <c r="H341" i="1"/>
  <c r="G341" i="1"/>
  <c r="F341" i="1"/>
  <c r="E341" i="1"/>
  <c r="M340" i="1"/>
  <c r="L340" i="1"/>
  <c r="K340" i="1"/>
  <c r="J340" i="1"/>
  <c r="I340" i="1"/>
  <c r="H340" i="1"/>
  <c r="G340" i="1"/>
  <c r="F340" i="1"/>
  <c r="E340" i="1"/>
  <c r="M339" i="1"/>
  <c r="L339" i="1"/>
  <c r="K339" i="1"/>
  <c r="J339" i="1"/>
  <c r="I339" i="1"/>
  <c r="H339" i="1"/>
  <c r="G339" i="1"/>
  <c r="F339" i="1"/>
  <c r="E339" i="1"/>
  <c r="M338" i="1"/>
  <c r="L338" i="1"/>
  <c r="K338" i="1"/>
  <c r="J338" i="1"/>
  <c r="I338" i="1"/>
  <c r="H338" i="1"/>
  <c r="G338" i="1"/>
  <c r="F338" i="1"/>
  <c r="E338" i="1"/>
  <c r="M337" i="1"/>
  <c r="L337" i="1"/>
  <c r="K337" i="1"/>
  <c r="J337" i="1"/>
  <c r="I337" i="1"/>
  <c r="H337" i="1"/>
  <c r="G337" i="1"/>
  <c r="F337" i="1"/>
  <c r="E337" i="1"/>
  <c r="M336" i="1"/>
  <c r="L336" i="1"/>
  <c r="K336" i="1"/>
  <c r="J336" i="1"/>
  <c r="I336" i="1"/>
  <c r="H336" i="1"/>
  <c r="G336" i="1"/>
  <c r="F336" i="1"/>
  <c r="E336" i="1"/>
  <c r="M335" i="1"/>
  <c r="L335" i="1"/>
  <c r="K335" i="1"/>
  <c r="J335" i="1"/>
  <c r="I335" i="1"/>
  <c r="H335" i="1"/>
  <c r="G335" i="1"/>
  <c r="F335" i="1"/>
  <c r="E335" i="1"/>
  <c r="M334" i="1"/>
  <c r="L334" i="1"/>
  <c r="K334" i="1"/>
  <c r="J334" i="1"/>
  <c r="I334" i="1"/>
  <c r="H334" i="1"/>
  <c r="G334" i="1"/>
  <c r="F334" i="1"/>
  <c r="E334" i="1"/>
  <c r="M333" i="1"/>
  <c r="L333" i="1"/>
  <c r="K333" i="1"/>
  <c r="J333" i="1"/>
  <c r="I333" i="1"/>
  <c r="H333" i="1"/>
  <c r="G333" i="1"/>
  <c r="F333" i="1"/>
  <c r="E333" i="1"/>
  <c r="M332" i="1"/>
  <c r="L332" i="1"/>
  <c r="K332" i="1"/>
  <c r="J332" i="1"/>
  <c r="I332" i="1"/>
  <c r="H332" i="1"/>
  <c r="G332" i="1"/>
  <c r="F332" i="1"/>
  <c r="E332" i="1"/>
  <c r="M331" i="1"/>
  <c r="L331" i="1"/>
  <c r="K331" i="1"/>
  <c r="J331" i="1"/>
  <c r="I331" i="1"/>
  <c r="H331" i="1"/>
  <c r="G331" i="1"/>
  <c r="F331" i="1"/>
  <c r="E331" i="1"/>
  <c r="M330" i="1"/>
  <c r="L330" i="1"/>
  <c r="K330" i="1"/>
  <c r="J330" i="1"/>
  <c r="I330" i="1"/>
  <c r="H330" i="1"/>
  <c r="G330" i="1"/>
  <c r="F330" i="1"/>
  <c r="E330" i="1"/>
  <c r="M329" i="1"/>
  <c r="L329" i="1"/>
  <c r="K329" i="1"/>
  <c r="J329" i="1"/>
  <c r="I329" i="1"/>
  <c r="H329" i="1"/>
  <c r="G329" i="1"/>
  <c r="F329" i="1"/>
  <c r="E329" i="1"/>
  <c r="M328" i="1"/>
  <c r="L328" i="1"/>
  <c r="K328" i="1"/>
  <c r="J328" i="1"/>
  <c r="I328" i="1"/>
  <c r="H328" i="1"/>
  <c r="G328" i="1"/>
  <c r="F328" i="1"/>
  <c r="E328" i="1"/>
  <c r="M327" i="1"/>
  <c r="L327" i="1"/>
  <c r="K327" i="1"/>
  <c r="J327" i="1"/>
  <c r="I327" i="1"/>
  <c r="H327" i="1"/>
  <c r="G327" i="1"/>
  <c r="F327" i="1"/>
  <c r="E327" i="1"/>
  <c r="M326" i="1"/>
  <c r="L326" i="1"/>
  <c r="K326" i="1"/>
  <c r="J326" i="1"/>
  <c r="I326" i="1"/>
  <c r="H326" i="1"/>
  <c r="G326" i="1"/>
  <c r="F326" i="1"/>
  <c r="E326" i="1"/>
  <c r="M325" i="1"/>
  <c r="L325" i="1"/>
  <c r="K325" i="1"/>
  <c r="J325" i="1"/>
  <c r="I325" i="1"/>
  <c r="H325" i="1"/>
  <c r="G325" i="1"/>
  <c r="F325" i="1"/>
  <c r="E325" i="1"/>
  <c r="M324" i="1"/>
  <c r="L324" i="1"/>
  <c r="K324" i="1"/>
  <c r="J324" i="1"/>
  <c r="I324" i="1"/>
  <c r="H324" i="1"/>
  <c r="G324" i="1"/>
  <c r="F324" i="1"/>
  <c r="E324" i="1"/>
  <c r="M323" i="1"/>
  <c r="L323" i="1"/>
  <c r="K323" i="1"/>
  <c r="J323" i="1"/>
  <c r="I323" i="1"/>
  <c r="H323" i="1"/>
  <c r="G323" i="1"/>
  <c r="F323" i="1"/>
  <c r="E323" i="1"/>
  <c r="M322" i="1"/>
  <c r="L322" i="1"/>
  <c r="K322" i="1"/>
  <c r="J322" i="1"/>
  <c r="I322" i="1"/>
  <c r="H322" i="1"/>
  <c r="G322" i="1"/>
  <c r="F322" i="1"/>
  <c r="E322" i="1"/>
  <c r="M321" i="1"/>
  <c r="L321" i="1"/>
  <c r="K321" i="1"/>
  <c r="J321" i="1"/>
  <c r="I321" i="1"/>
  <c r="H321" i="1"/>
  <c r="G321" i="1"/>
  <c r="F321" i="1"/>
  <c r="E321" i="1"/>
  <c r="M320" i="1"/>
  <c r="L320" i="1"/>
  <c r="K320" i="1"/>
  <c r="J320" i="1"/>
  <c r="I320" i="1"/>
  <c r="H320" i="1"/>
  <c r="G320" i="1"/>
  <c r="F320" i="1"/>
  <c r="E320" i="1"/>
  <c r="M319" i="1"/>
  <c r="L319" i="1"/>
  <c r="K319" i="1"/>
  <c r="J319" i="1"/>
  <c r="I319" i="1"/>
  <c r="H319" i="1"/>
  <c r="G319" i="1"/>
  <c r="F319" i="1"/>
  <c r="E319" i="1"/>
  <c r="M318" i="1"/>
  <c r="L318" i="1"/>
  <c r="K318" i="1"/>
  <c r="J318" i="1"/>
  <c r="I318" i="1"/>
  <c r="H318" i="1"/>
  <c r="G318" i="1"/>
  <c r="F318" i="1"/>
  <c r="E318" i="1"/>
  <c r="M317" i="1"/>
  <c r="L317" i="1"/>
  <c r="K317" i="1"/>
  <c r="J317" i="1"/>
  <c r="I317" i="1"/>
  <c r="H317" i="1"/>
  <c r="G317" i="1"/>
  <c r="F317" i="1"/>
  <c r="E317" i="1"/>
  <c r="M316" i="1"/>
  <c r="L316" i="1"/>
  <c r="K316" i="1"/>
  <c r="J316" i="1"/>
  <c r="I316" i="1"/>
  <c r="H316" i="1"/>
  <c r="G316" i="1"/>
  <c r="F316" i="1"/>
  <c r="E316" i="1"/>
  <c r="M315" i="1"/>
  <c r="L315" i="1"/>
  <c r="K315" i="1"/>
  <c r="J315" i="1"/>
  <c r="I315" i="1"/>
  <c r="H315" i="1"/>
  <c r="G315" i="1"/>
  <c r="F315" i="1"/>
  <c r="E315" i="1"/>
  <c r="M314" i="1"/>
  <c r="L314" i="1"/>
  <c r="K314" i="1"/>
  <c r="J314" i="1"/>
  <c r="I314" i="1"/>
  <c r="H314" i="1"/>
  <c r="G314" i="1"/>
  <c r="F314" i="1"/>
  <c r="E314" i="1"/>
  <c r="M313" i="1"/>
  <c r="L313" i="1"/>
  <c r="K313" i="1"/>
  <c r="J313" i="1"/>
  <c r="I313" i="1"/>
  <c r="H313" i="1"/>
  <c r="G313" i="1"/>
  <c r="F313" i="1"/>
  <c r="E313" i="1"/>
  <c r="M312" i="1"/>
  <c r="L312" i="1"/>
  <c r="K312" i="1"/>
  <c r="J312" i="1"/>
  <c r="I312" i="1"/>
  <c r="H312" i="1"/>
  <c r="G312" i="1"/>
  <c r="F312" i="1"/>
  <c r="E312" i="1"/>
  <c r="M311" i="1"/>
  <c r="L311" i="1"/>
  <c r="K311" i="1"/>
  <c r="J311" i="1"/>
  <c r="I311" i="1"/>
  <c r="H311" i="1"/>
  <c r="G311" i="1"/>
  <c r="F311" i="1"/>
  <c r="E311" i="1"/>
  <c r="M310" i="1"/>
  <c r="L310" i="1"/>
  <c r="K310" i="1"/>
  <c r="J310" i="1"/>
  <c r="I310" i="1"/>
  <c r="H310" i="1"/>
  <c r="G310" i="1"/>
  <c r="F310" i="1"/>
  <c r="E310" i="1"/>
  <c r="M309" i="1"/>
  <c r="L309" i="1"/>
  <c r="K309" i="1"/>
  <c r="J309" i="1"/>
  <c r="I309" i="1"/>
  <c r="H309" i="1"/>
  <c r="G309" i="1"/>
  <c r="F309" i="1"/>
  <c r="E309" i="1"/>
  <c r="M308" i="1"/>
  <c r="L308" i="1"/>
  <c r="K308" i="1"/>
  <c r="J308" i="1"/>
  <c r="I308" i="1"/>
  <c r="H308" i="1"/>
  <c r="G308" i="1"/>
  <c r="F308" i="1"/>
  <c r="E308" i="1"/>
  <c r="M307" i="1"/>
  <c r="L307" i="1"/>
  <c r="K307" i="1"/>
  <c r="J307" i="1"/>
  <c r="I307" i="1"/>
  <c r="H307" i="1"/>
  <c r="G307" i="1"/>
  <c r="F307" i="1"/>
  <c r="E307" i="1"/>
  <c r="M306" i="1"/>
  <c r="L306" i="1"/>
  <c r="K306" i="1"/>
  <c r="J306" i="1"/>
  <c r="I306" i="1"/>
  <c r="H306" i="1"/>
  <c r="G306" i="1"/>
  <c r="F306" i="1"/>
  <c r="E306" i="1"/>
  <c r="M305" i="1"/>
  <c r="L305" i="1"/>
  <c r="K305" i="1"/>
  <c r="J305" i="1"/>
  <c r="I305" i="1"/>
  <c r="H305" i="1"/>
  <c r="G305" i="1"/>
  <c r="F305" i="1"/>
  <c r="E305" i="1"/>
  <c r="M304" i="1"/>
  <c r="L304" i="1"/>
  <c r="K304" i="1"/>
  <c r="J304" i="1"/>
  <c r="I304" i="1"/>
  <c r="H304" i="1"/>
  <c r="G304" i="1"/>
  <c r="F304" i="1"/>
  <c r="E304" i="1"/>
  <c r="M303" i="1"/>
  <c r="L303" i="1"/>
  <c r="K303" i="1"/>
  <c r="J303" i="1"/>
  <c r="I303" i="1"/>
  <c r="H303" i="1"/>
  <c r="G303" i="1"/>
  <c r="F303" i="1"/>
  <c r="E303" i="1"/>
  <c r="M302" i="1"/>
  <c r="L302" i="1"/>
  <c r="K302" i="1"/>
  <c r="J302" i="1"/>
  <c r="I302" i="1"/>
  <c r="H302" i="1"/>
  <c r="G302" i="1"/>
  <c r="F302" i="1"/>
  <c r="E302" i="1"/>
  <c r="M301" i="1"/>
  <c r="L301" i="1"/>
  <c r="K301" i="1"/>
  <c r="J301" i="1"/>
  <c r="I301" i="1"/>
  <c r="H301" i="1"/>
  <c r="G301" i="1"/>
  <c r="F301" i="1"/>
  <c r="E301" i="1"/>
  <c r="M300" i="1"/>
  <c r="L300" i="1"/>
  <c r="K300" i="1"/>
  <c r="J300" i="1"/>
  <c r="I300" i="1"/>
  <c r="H300" i="1"/>
  <c r="G300" i="1"/>
  <c r="F300" i="1"/>
  <c r="E300" i="1"/>
  <c r="M299" i="1"/>
  <c r="L299" i="1"/>
  <c r="K299" i="1"/>
  <c r="J299" i="1"/>
  <c r="I299" i="1"/>
  <c r="H299" i="1"/>
  <c r="G299" i="1"/>
  <c r="F299" i="1"/>
  <c r="E299" i="1"/>
  <c r="M298" i="1"/>
  <c r="L298" i="1"/>
  <c r="K298" i="1"/>
  <c r="J298" i="1"/>
  <c r="I298" i="1"/>
  <c r="H298" i="1"/>
  <c r="G298" i="1"/>
  <c r="F298" i="1"/>
  <c r="E298" i="1"/>
  <c r="M297" i="1"/>
  <c r="L297" i="1"/>
  <c r="K297" i="1"/>
  <c r="J297" i="1"/>
  <c r="I297" i="1"/>
  <c r="H297" i="1"/>
  <c r="G297" i="1"/>
  <c r="F297" i="1"/>
  <c r="E297" i="1"/>
  <c r="M296" i="1"/>
  <c r="L296" i="1"/>
  <c r="K296" i="1"/>
  <c r="J296" i="1"/>
  <c r="I296" i="1"/>
  <c r="H296" i="1"/>
  <c r="G296" i="1"/>
  <c r="F296" i="1"/>
  <c r="E296" i="1"/>
  <c r="M295" i="1"/>
  <c r="L295" i="1"/>
  <c r="K295" i="1"/>
  <c r="J295" i="1"/>
  <c r="I295" i="1"/>
  <c r="H295" i="1"/>
  <c r="G295" i="1"/>
  <c r="F295" i="1"/>
  <c r="E295" i="1"/>
  <c r="M294" i="1"/>
  <c r="L294" i="1"/>
  <c r="K294" i="1"/>
  <c r="J294" i="1"/>
  <c r="I294" i="1"/>
  <c r="H294" i="1"/>
  <c r="G294" i="1"/>
  <c r="F294" i="1"/>
  <c r="E294" i="1"/>
  <c r="M293" i="1"/>
  <c r="L293" i="1"/>
  <c r="K293" i="1"/>
  <c r="J293" i="1"/>
  <c r="I293" i="1"/>
  <c r="H293" i="1"/>
  <c r="G293" i="1"/>
  <c r="F293" i="1"/>
  <c r="E293" i="1"/>
  <c r="M292" i="1"/>
  <c r="L292" i="1"/>
  <c r="K292" i="1"/>
  <c r="J292" i="1"/>
  <c r="I292" i="1"/>
  <c r="H292" i="1"/>
  <c r="G292" i="1"/>
  <c r="F292" i="1"/>
  <c r="E292" i="1"/>
  <c r="M291" i="1"/>
  <c r="L291" i="1"/>
  <c r="K291" i="1"/>
  <c r="J291" i="1"/>
  <c r="I291" i="1"/>
  <c r="H291" i="1"/>
  <c r="G291" i="1"/>
  <c r="F291" i="1"/>
  <c r="E291" i="1"/>
  <c r="M290" i="1"/>
  <c r="L290" i="1"/>
  <c r="K290" i="1"/>
  <c r="J290" i="1"/>
  <c r="I290" i="1"/>
  <c r="H290" i="1"/>
  <c r="G290" i="1"/>
  <c r="F290" i="1"/>
  <c r="E290" i="1"/>
  <c r="M289" i="1"/>
  <c r="L289" i="1"/>
  <c r="K289" i="1"/>
  <c r="J289" i="1"/>
  <c r="I289" i="1"/>
  <c r="H289" i="1"/>
  <c r="G289" i="1"/>
  <c r="F289" i="1"/>
  <c r="E289" i="1"/>
  <c r="M288" i="1"/>
  <c r="L288" i="1"/>
  <c r="K288" i="1"/>
  <c r="J288" i="1"/>
  <c r="I288" i="1"/>
  <c r="H288" i="1"/>
  <c r="G288" i="1"/>
  <c r="F288" i="1"/>
  <c r="E288" i="1"/>
  <c r="M287" i="1"/>
  <c r="L287" i="1"/>
  <c r="K287" i="1"/>
  <c r="J287" i="1"/>
  <c r="I287" i="1"/>
  <c r="H287" i="1"/>
  <c r="G287" i="1"/>
  <c r="F287" i="1"/>
  <c r="E287" i="1"/>
  <c r="M286" i="1"/>
  <c r="L286" i="1"/>
  <c r="K286" i="1"/>
  <c r="J286" i="1"/>
  <c r="I286" i="1"/>
  <c r="H286" i="1"/>
  <c r="G286" i="1"/>
  <c r="F286" i="1"/>
  <c r="E286" i="1"/>
  <c r="M285" i="1"/>
  <c r="L285" i="1"/>
  <c r="K285" i="1"/>
  <c r="J285" i="1"/>
  <c r="I285" i="1"/>
  <c r="H285" i="1"/>
  <c r="G285" i="1"/>
  <c r="F285" i="1"/>
  <c r="E285" i="1"/>
  <c r="M284" i="1"/>
  <c r="L284" i="1"/>
  <c r="K284" i="1"/>
  <c r="J284" i="1"/>
  <c r="I284" i="1"/>
  <c r="H284" i="1"/>
  <c r="G284" i="1"/>
  <c r="F284" i="1"/>
  <c r="E284" i="1"/>
  <c r="M283" i="1"/>
  <c r="L283" i="1"/>
  <c r="K283" i="1"/>
  <c r="J283" i="1"/>
  <c r="I283" i="1"/>
  <c r="H283" i="1"/>
  <c r="G283" i="1"/>
  <c r="F283" i="1"/>
  <c r="E283" i="1"/>
  <c r="M282" i="1"/>
  <c r="L282" i="1"/>
  <c r="K282" i="1"/>
  <c r="J282" i="1"/>
  <c r="I282" i="1"/>
  <c r="H282" i="1"/>
  <c r="G282" i="1"/>
  <c r="F282" i="1"/>
  <c r="E282" i="1"/>
  <c r="M281" i="1"/>
  <c r="L281" i="1"/>
  <c r="K281" i="1"/>
  <c r="J281" i="1"/>
  <c r="I281" i="1"/>
  <c r="H281" i="1"/>
  <c r="G281" i="1"/>
  <c r="F281" i="1"/>
  <c r="E281" i="1"/>
  <c r="M280" i="1"/>
  <c r="L280" i="1"/>
  <c r="K280" i="1"/>
  <c r="J280" i="1"/>
  <c r="I280" i="1"/>
  <c r="H280" i="1"/>
  <c r="G280" i="1"/>
  <c r="F280" i="1"/>
  <c r="E280" i="1"/>
  <c r="M279" i="1"/>
  <c r="L279" i="1"/>
  <c r="K279" i="1"/>
  <c r="J279" i="1"/>
  <c r="I279" i="1"/>
  <c r="H279" i="1"/>
  <c r="G279" i="1"/>
  <c r="F279" i="1"/>
  <c r="E279" i="1"/>
  <c r="M278" i="1"/>
  <c r="L278" i="1"/>
  <c r="K278" i="1"/>
  <c r="J278" i="1"/>
  <c r="I278" i="1"/>
  <c r="H278" i="1"/>
  <c r="G278" i="1"/>
  <c r="F278" i="1"/>
  <c r="E278" i="1"/>
  <c r="M277" i="1"/>
  <c r="L277" i="1"/>
  <c r="K277" i="1"/>
  <c r="J277" i="1"/>
  <c r="I277" i="1"/>
  <c r="H277" i="1"/>
  <c r="G277" i="1"/>
  <c r="F277" i="1"/>
  <c r="E277" i="1"/>
  <c r="M276" i="1"/>
  <c r="L276" i="1"/>
  <c r="K276" i="1"/>
  <c r="J276" i="1"/>
  <c r="I276" i="1"/>
  <c r="H276" i="1"/>
  <c r="G276" i="1"/>
  <c r="F276" i="1"/>
  <c r="E276" i="1"/>
  <c r="M275" i="1"/>
  <c r="L275" i="1"/>
  <c r="K275" i="1"/>
  <c r="J275" i="1"/>
  <c r="I275" i="1"/>
  <c r="H275" i="1"/>
  <c r="G275" i="1"/>
  <c r="F275" i="1"/>
  <c r="E275" i="1"/>
  <c r="M274" i="1"/>
  <c r="L274" i="1"/>
  <c r="K274" i="1"/>
  <c r="J274" i="1"/>
  <c r="I274" i="1"/>
  <c r="H274" i="1"/>
  <c r="G274" i="1"/>
  <c r="F274" i="1"/>
  <c r="E274" i="1"/>
  <c r="M273" i="1"/>
  <c r="L273" i="1"/>
  <c r="K273" i="1"/>
  <c r="J273" i="1"/>
  <c r="I273" i="1"/>
  <c r="H273" i="1"/>
  <c r="G273" i="1"/>
  <c r="F273" i="1"/>
  <c r="E273" i="1"/>
  <c r="M272" i="1"/>
  <c r="L272" i="1"/>
  <c r="K272" i="1"/>
  <c r="J272" i="1"/>
  <c r="I272" i="1"/>
  <c r="H272" i="1"/>
  <c r="G272" i="1"/>
  <c r="F272" i="1"/>
  <c r="E272" i="1"/>
  <c r="M271" i="1"/>
  <c r="L271" i="1"/>
  <c r="K271" i="1"/>
  <c r="J271" i="1"/>
  <c r="I271" i="1"/>
  <c r="H271" i="1"/>
  <c r="G271" i="1"/>
  <c r="F271" i="1"/>
  <c r="E271" i="1"/>
  <c r="M270" i="1"/>
  <c r="L270" i="1"/>
  <c r="K270" i="1"/>
  <c r="J270" i="1"/>
  <c r="I270" i="1"/>
  <c r="H270" i="1"/>
  <c r="G270" i="1"/>
  <c r="F270" i="1"/>
  <c r="E270" i="1"/>
  <c r="M269" i="1"/>
  <c r="L269" i="1"/>
  <c r="K269" i="1"/>
  <c r="J269" i="1"/>
  <c r="I269" i="1"/>
  <c r="H269" i="1"/>
  <c r="G269" i="1"/>
  <c r="F269" i="1"/>
  <c r="E269" i="1"/>
  <c r="M268" i="1"/>
  <c r="L268" i="1"/>
  <c r="K268" i="1"/>
  <c r="J268" i="1"/>
  <c r="I268" i="1"/>
  <c r="H268" i="1"/>
  <c r="G268" i="1"/>
  <c r="F268" i="1"/>
  <c r="E268" i="1"/>
  <c r="M267" i="1"/>
  <c r="L267" i="1"/>
  <c r="K267" i="1"/>
  <c r="J267" i="1"/>
  <c r="I267" i="1"/>
  <c r="H267" i="1"/>
  <c r="G267" i="1"/>
  <c r="F267" i="1"/>
  <c r="E267" i="1"/>
  <c r="M266" i="1"/>
  <c r="L266" i="1"/>
  <c r="K266" i="1"/>
  <c r="J266" i="1"/>
  <c r="I266" i="1"/>
  <c r="H266" i="1"/>
  <c r="G266" i="1"/>
  <c r="F266" i="1"/>
  <c r="E266" i="1"/>
  <c r="M265" i="1"/>
  <c r="L265" i="1"/>
  <c r="K265" i="1"/>
  <c r="J265" i="1"/>
  <c r="I265" i="1"/>
  <c r="H265" i="1"/>
  <c r="G265" i="1"/>
  <c r="F265" i="1"/>
  <c r="E265" i="1"/>
  <c r="M264" i="1"/>
  <c r="L264" i="1"/>
  <c r="K264" i="1"/>
  <c r="J264" i="1"/>
  <c r="I264" i="1"/>
  <c r="H264" i="1"/>
  <c r="G264" i="1"/>
  <c r="F264" i="1"/>
  <c r="E264" i="1"/>
  <c r="M263" i="1"/>
  <c r="L263" i="1"/>
  <c r="K263" i="1"/>
  <c r="J263" i="1"/>
  <c r="I263" i="1"/>
  <c r="H263" i="1"/>
  <c r="G263" i="1"/>
  <c r="F263" i="1"/>
  <c r="E263" i="1"/>
  <c r="M262" i="1"/>
  <c r="L262" i="1"/>
  <c r="K262" i="1"/>
  <c r="J262" i="1"/>
  <c r="I262" i="1"/>
  <c r="H262" i="1"/>
  <c r="G262" i="1"/>
  <c r="F262" i="1"/>
  <c r="E262" i="1"/>
  <c r="M261" i="1"/>
  <c r="L261" i="1"/>
  <c r="K261" i="1"/>
  <c r="J261" i="1"/>
  <c r="I261" i="1"/>
  <c r="H261" i="1"/>
  <c r="G261" i="1"/>
  <c r="F261" i="1"/>
  <c r="E261" i="1"/>
  <c r="M260" i="1"/>
  <c r="L260" i="1"/>
  <c r="K260" i="1"/>
  <c r="J260" i="1"/>
  <c r="I260" i="1"/>
  <c r="H260" i="1"/>
  <c r="G260" i="1"/>
  <c r="F260" i="1"/>
  <c r="E260" i="1"/>
  <c r="M259" i="1"/>
  <c r="L259" i="1"/>
  <c r="K259" i="1"/>
  <c r="J259" i="1"/>
  <c r="I259" i="1"/>
  <c r="H259" i="1"/>
  <c r="G259" i="1"/>
  <c r="F259" i="1"/>
  <c r="E259" i="1"/>
  <c r="M258" i="1"/>
  <c r="L258" i="1"/>
  <c r="K258" i="1"/>
  <c r="J258" i="1"/>
  <c r="I258" i="1"/>
  <c r="H258" i="1"/>
  <c r="G258" i="1"/>
  <c r="F258" i="1"/>
  <c r="E258" i="1"/>
  <c r="M257" i="1"/>
  <c r="L257" i="1"/>
  <c r="K257" i="1"/>
  <c r="J257" i="1"/>
  <c r="I257" i="1"/>
  <c r="H257" i="1"/>
  <c r="G257" i="1"/>
  <c r="F257" i="1"/>
  <c r="E257" i="1"/>
  <c r="M256" i="1"/>
  <c r="L256" i="1"/>
  <c r="K256" i="1"/>
  <c r="J256" i="1"/>
  <c r="I256" i="1"/>
  <c r="H256" i="1"/>
  <c r="G256" i="1"/>
  <c r="F256" i="1"/>
  <c r="E256" i="1"/>
  <c r="M255" i="1"/>
  <c r="L255" i="1"/>
  <c r="K255" i="1"/>
  <c r="J255" i="1"/>
  <c r="I255" i="1"/>
  <c r="H255" i="1"/>
  <c r="G255" i="1"/>
  <c r="F255" i="1"/>
  <c r="E255" i="1"/>
  <c r="M254" i="1"/>
  <c r="L254" i="1"/>
  <c r="K254" i="1"/>
  <c r="J254" i="1"/>
  <c r="I254" i="1"/>
  <c r="H254" i="1"/>
  <c r="G254" i="1"/>
  <c r="F254" i="1"/>
  <c r="E254" i="1"/>
  <c r="M253" i="1"/>
  <c r="L253" i="1"/>
  <c r="K253" i="1"/>
  <c r="J253" i="1"/>
  <c r="I253" i="1"/>
  <c r="H253" i="1"/>
  <c r="G253" i="1"/>
  <c r="F253" i="1"/>
  <c r="E253" i="1"/>
  <c r="M252" i="1"/>
  <c r="L252" i="1"/>
  <c r="K252" i="1"/>
  <c r="J252" i="1"/>
  <c r="I252" i="1"/>
  <c r="H252" i="1"/>
  <c r="G252" i="1"/>
  <c r="F252" i="1"/>
  <c r="E252" i="1"/>
  <c r="M251" i="1"/>
  <c r="L251" i="1"/>
  <c r="K251" i="1"/>
  <c r="J251" i="1"/>
  <c r="I251" i="1"/>
  <c r="H251" i="1"/>
  <c r="G251" i="1"/>
  <c r="F251" i="1"/>
  <c r="E251" i="1"/>
  <c r="M250" i="1"/>
  <c r="L250" i="1"/>
  <c r="K250" i="1"/>
  <c r="J250" i="1"/>
  <c r="I250" i="1"/>
  <c r="H250" i="1"/>
  <c r="G250" i="1"/>
  <c r="F250" i="1"/>
  <c r="E250" i="1"/>
  <c r="M249" i="1"/>
  <c r="L249" i="1"/>
  <c r="K249" i="1"/>
  <c r="J249" i="1"/>
  <c r="I249" i="1"/>
  <c r="H249" i="1"/>
  <c r="G249" i="1"/>
  <c r="F249" i="1"/>
  <c r="E249" i="1"/>
  <c r="M248" i="1"/>
  <c r="L248" i="1"/>
  <c r="K248" i="1"/>
  <c r="J248" i="1"/>
  <c r="I248" i="1"/>
  <c r="H248" i="1"/>
  <c r="G248" i="1"/>
  <c r="F248" i="1"/>
  <c r="E248" i="1"/>
  <c r="M247" i="1"/>
  <c r="L247" i="1"/>
  <c r="K247" i="1"/>
  <c r="J247" i="1"/>
  <c r="I247" i="1"/>
  <c r="H247" i="1"/>
  <c r="G247" i="1"/>
  <c r="F247" i="1"/>
  <c r="E247" i="1"/>
  <c r="M246" i="1"/>
  <c r="L246" i="1"/>
  <c r="K246" i="1"/>
  <c r="J246" i="1"/>
  <c r="I246" i="1"/>
  <c r="H246" i="1"/>
  <c r="G246" i="1"/>
  <c r="F246" i="1"/>
  <c r="E246" i="1"/>
  <c r="M245" i="1"/>
  <c r="L245" i="1"/>
  <c r="K245" i="1"/>
  <c r="J245" i="1"/>
  <c r="I245" i="1"/>
  <c r="H245" i="1"/>
  <c r="G245" i="1"/>
  <c r="F245" i="1"/>
  <c r="E245" i="1"/>
  <c r="M244" i="1"/>
  <c r="L244" i="1"/>
  <c r="K244" i="1"/>
  <c r="J244" i="1"/>
  <c r="I244" i="1"/>
  <c r="H244" i="1"/>
  <c r="G244" i="1"/>
  <c r="F244" i="1"/>
  <c r="E244" i="1"/>
  <c r="M243" i="1"/>
  <c r="L243" i="1"/>
  <c r="K243" i="1"/>
  <c r="J243" i="1"/>
  <c r="I243" i="1"/>
  <c r="H243" i="1"/>
  <c r="G243" i="1"/>
  <c r="F243" i="1"/>
  <c r="E243" i="1"/>
  <c r="M242" i="1"/>
  <c r="L242" i="1"/>
  <c r="K242" i="1"/>
  <c r="J242" i="1"/>
  <c r="I242" i="1"/>
  <c r="H242" i="1"/>
  <c r="G242" i="1"/>
  <c r="F242" i="1"/>
  <c r="E242" i="1"/>
  <c r="M241" i="1"/>
  <c r="L241" i="1"/>
  <c r="K241" i="1"/>
  <c r="J241" i="1"/>
  <c r="I241" i="1"/>
  <c r="H241" i="1"/>
  <c r="G241" i="1"/>
  <c r="F241" i="1"/>
  <c r="E241" i="1"/>
  <c r="M240" i="1"/>
  <c r="L240" i="1"/>
  <c r="K240" i="1"/>
  <c r="J240" i="1"/>
  <c r="I240" i="1"/>
  <c r="H240" i="1"/>
  <c r="G240" i="1"/>
  <c r="F240" i="1"/>
  <c r="E240" i="1"/>
  <c r="M239" i="1"/>
  <c r="L239" i="1"/>
  <c r="K239" i="1"/>
  <c r="J239" i="1"/>
  <c r="I239" i="1"/>
  <c r="H239" i="1"/>
  <c r="G239" i="1"/>
  <c r="F239" i="1"/>
  <c r="E239" i="1"/>
  <c r="M238" i="1"/>
  <c r="L238" i="1"/>
  <c r="K238" i="1"/>
  <c r="J238" i="1"/>
  <c r="I238" i="1"/>
  <c r="H238" i="1"/>
  <c r="G238" i="1"/>
  <c r="F238" i="1"/>
  <c r="E238" i="1"/>
  <c r="M237" i="1"/>
  <c r="L237" i="1"/>
  <c r="K237" i="1"/>
  <c r="J237" i="1"/>
  <c r="I237" i="1"/>
  <c r="H237" i="1"/>
  <c r="G237" i="1"/>
  <c r="F237" i="1"/>
  <c r="E237" i="1"/>
  <c r="M236" i="1"/>
  <c r="L236" i="1"/>
  <c r="K236" i="1"/>
  <c r="J236" i="1"/>
  <c r="I236" i="1"/>
  <c r="H236" i="1"/>
  <c r="G236" i="1"/>
  <c r="F236" i="1"/>
  <c r="E236" i="1"/>
  <c r="M235" i="1"/>
  <c r="L235" i="1"/>
  <c r="K235" i="1"/>
  <c r="J235" i="1"/>
  <c r="I235" i="1"/>
  <c r="H235" i="1"/>
  <c r="G235" i="1"/>
  <c r="F235" i="1"/>
  <c r="E235" i="1"/>
  <c r="M234" i="1"/>
  <c r="L234" i="1"/>
  <c r="K234" i="1"/>
  <c r="J234" i="1"/>
  <c r="I234" i="1"/>
  <c r="H234" i="1"/>
  <c r="G234" i="1"/>
  <c r="F234" i="1"/>
  <c r="E234" i="1"/>
  <c r="M233" i="1"/>
  <c r="L233" i="1"/>
  <c r="K233" i="1"/>
  <c r="J233" i="1"/>
  <c r="I233" i="1"/>
  <c r="H233" i="1"/>
  <c r="G233" i="1"/>
  <c r="F233" i="1"/>
  <c r="E233" i="1"/>
  <c r="M232" i="1"/>
  <c r="L232" i="1"/>
  <c r="K232" i="1"/>
  <c r="J232" i="1"/>
  <c r="I232" i="1"/>
  <c r="H232" i="1"/>
  <c r="G232" i="1"/>
  <c r="F232" i="1"/>
  <c r="E232" i="1"/>
  <c r="M231" i="1"/>
  <c r="L231" i="1"/>
  <c r="K231" i="1"/>
  <c r="J231" i="1"/>
  <c r="I231" i="1"/>
  <c r="H231" i="1"/>
  <c r="G231" i="1"/>
  <c r="F231" i="1"/>
  <c r="E231" i="1"/>
  <c r="M230" i="1"/>
  <c r="L230" i="1"/>
  <c r="K230" i="1"/>
  <c r="J230" i="1"/>
  <c r="I230" i="1"/>
  <c r="H230" i="1"/>
  <c r="G230" i="1"/>
  <c r="F230" i="1"/>
  <c r="E230" i="1"/>
  <c r="M229" i="1"/>
  <c r="L229" i="1"/>
  <c r="K229" i="1"/>
  <c r="J229" i="1"/>
  <c r="I229" i="1"/>
  <c r="H229" i="1"/>
  <c r="G229" i="1"/>
  <c r="F229" i="1"/>
  <c r="E229" i="1"/>
  <c r="M228" i="1"/>
  <c r="L228" i="1"/>
  <c r="K228" i="1"/>
  <c r="J228" i="1"/>
  <c r="I228" i="1"/>
  <c r="H228" i="1"/>
  <c r="G228" i="1"/>
  <c r="F228" i="1"/>
  <c r="E228" i="1"/>
  <c r="M227" i="1"/>
  <c r="L227" i="1"/>
  <c r="K227" i="1"/>
  <c r="J227" i="1"/>
  <c r="I227" i="1"/>
  <c r="H227" i="1"/>
  <c r="G227" i="1"/>
  <c r="F227" i="1"/>
  <c r="E227" i="1"/>
  <c r="M226" i="1"/>
  <c r="L226" i="1"/>
  <c r="K226" i="1"/>
  <c r="J226" i="1"/>
  <c r="I226" i="1"/>
  <c r="H226" i="1"/>
  <c r="G226" i="1"/>
  <c r="F226" i="1"/>
  <c r="E226" i="1"/>
  <c r="M225" i="1"/>
  <c r="L225" i="1"/>
  <c r="K225" i="1"/>
  <c r="J225" i="1"/>
  <c r="I225" i="1"/>
  <c r="H225" i="1"/>
  <c r="G225" i="1"/>
  <c r="F225" i="1"/>
  <c r="E225" i="1"/>
  <c r="M224" i="1"/>
  <c r="L224" i="1"/>
  <c r="K224" i="1"/>
  <c r="J224" i="1"/>
  <c r="I224" i="1"/>
  <c r="H224" i="1"/>
  <c r="G224" i="1"/>
  <c r="F224" i="1"/>
  <c r="E224" i="1"/>
  <c r="M223" i="1"/>
  <c r="L223" i="1"/>
  <c r="K223" i="1"/>
  <c r="J223" i="1"/>
  <c r="I223" i="1"/>
  <c r="H223" i="1"/>
  <c r="G223" i="1"/>
  <c r="F223" i="1"/>
  <c r="E223" i="1"/>
  <c r="M222" i="1"/>
  <c r="L222" i="1"/>
  <c r="K222" i="1"/>
  <c r="J222" i="1"/>
  <c r="I222" i="1"/>
  <c r="H222" i="1"/>
  <c r="G222" i="1"/>
  <c r="F222" i="1"/>
  <c r="E222" i="1"/>
  <c r="M221" i="1"/>
  <c r="L221" i="1"/>
  <c r="K221" i="1"/>
  <c r="J221" i="1"/>
  <c r="I221" i="1"/>
  <c r="H221" i="1"/>
  <c r="G221" i="1"/>
  <c r="F221" i="1"/>
  <c r="E221" i="1"/>
  <c r="M220" i="1"/>
  <c r="L220" i="1"/>
  <c r="K220" i="1"/>
  <c r="J220" i="1"/>
  <c r="I220" i="1"/>
  <c r="H220" i="1"/>
  <c r="G220" i="1"/>
  <c r="F220" i="1"/>
  <c r="E220" i="1"/>
  <c r="M219" i="1"/>
  <c r="L219" i="1"/>
  <c r="K219" i="1"/>
  <c r="J219" i="1"/>
  <c r="I219" i="1"/>
  <c r="H219" i="1"/>
  <c r="G219" i="1"/>
  <c r="F219" i="1"/>
  <c r="E219" i="1"/>
  <c r="M218" i="1"/>
  <c r="L218" i="1"/>
  <c r="K218" i="1"/>
  <c r="J218" i="1"/>
  <c r="I218" i="1"/>
  <c r="H218" i="1"/>
  <c r="G218" i="1"/>
  <c r="F218" i="1"/>
  <c r="E218" i="1"/>
  <c r="M217" i="1"/>
  <c r="L217" i="1"/>
  <c r="K217" i="1"/>
  <c r="J217" i="1"/>
  <c r="I217" i="1"/>
  <c r="H217" i="1"/>
  <c r="G217" i="1"/>
  <c r="F217" i="1"/>
  <c r="E217" i="1"/>
  <c r="M216" i="1"/>
  <c r="L216" i="1"/>
  <c r="K216" i="1"/>
  <c r="J216" i="1"/>
  <c r="I216" i="1"/>
  <c r="H216" i="1"/>
  <c r="G216" i="1"/>
  <c r="F216" i="1"/>
  <c r="E216" i="1"/>
  <c r="M215" i="1"/>
  <c r="L215" i="1"/>
  <c r="K215" i="1"/>
  <c r="J215" i="1"/>
  <c r="I215" i="1"/>
  <c r="H215" i="1"/>
  <c r="G215" i="1"/>
  <c r="F215" i="1"/>
  <c r="E215" i="1"/>
  <c r="M214" i="1"/>
  <c r="L214" i="1"/>
  <c r="K214" i="1"/>
  <c r="J214" i="1"/>
  <c r="I214" i="1"/>
  <c r="H214" i="1"/>
  <c r="G214" i="1"/>
  <c r="F214" i="1"/>
  <c r="E214" i="1"/>
  <c r="M213" i="1"/>
  <c r="L213" i="1"/>
  <c r="K213" i="1"/>
  <c r="J213" i="1"/>
  <c r="I213" i="1"/>
  <c r="H213" i="1"/>
  <c r="G213" i="1"/>
  <c r="F213" i="1"/>
  <c r="E213" i="1"/>
  <c r="M212" i="1"/>
  <c r="L212" i="1"/>
  <c r="K212" i="1"/>
  <c r="J212" i="1"/>
  <c r="I212" i="1"/>
  <c r="H212" i="1"/>
  <c r="G212" i="1"/>
  <c r="F212" i="1"/>
  <c r="E212" i="1"/>
  <c r="M211" i="1"/>
  <c r="L211" i="1"/>
  <c r="K211" i="1"/>
  <c r="J211" i="1"/>
  <c r="I211" i="1"/>
  <c r="H211" i="1"/>
  <c r="G211" i="1"/>
  <c r="F211" i="1"/>
  <c r="E211" i="1"/>
  <c r="M210" i="1"/>
  <c r="L210" i="1"/>
  <c r="K210" i="1"/>
  <c r="J210" i="1"/>
  <c r="I210" i="1"/>
  <c r="H210" i="1"/>
  <c r="G210" i="1"/>
  <c r="F210" i="1"/>
  <c r="E210" i="1"/>
  <c r="M209" i="1"/>
  <c r="L209" i="1"/>
  <c r="K209" i="1"/>
  <c r="J209" i="1"/>
  <c r="I209" i="1"/>
  <c r="H209" i="1"/>
  <c r="G209" i="1"/>
  <c r="F209" i="1"/>
  <c r="E209" i="1"/>
  <c r="M208" i="1"/>
  <c r="L208" i="1"/>
  <c r="K208" i="1"/>
  <c r="J208" i="1"/>
  <c r="I208" i="1"/>
  <c r="H208" i="1"/>
  <c r="G208" i="1"/>
  <c r="F208" i="1"/>
  <c r="E208" i="1"/>
  <c r="M207" i="1"/>
  <c r="L207" i="1"/>
  <c r="K207" i="1"/>
  <c r="J207" i="1"/>
  <c r="I207" i="1"/>
  <c r="H207" i="1"/>
  <c r="G207" i="1"/>
  <c r="F207" i="1"/>
  <c r="E207" i="1"/>
  <c r="M206" i="1"/>
  <c r="L206" i="1"/>
  <c r="K206" i="1"/>
  <c r="J206" i="1"/>
  <c r="I206" i="1"/>
  <c r="H206" i="1"/>
  <c r="G206" i="1"/>
  <c r="F206" i="1"/>
  <c r="E206" i="1"/>
  <c r="M205" i="1"/>
  <c r="L205" i="1"/>
  <c r="K205" i="1"/>
  <c r="J205" i="1"/>
  <c r="I205" i="1"/>
  <c r="H205" i="1"/>
  <c r="G205" i="1"/>
  <c r="F205" i="1"/>
  <c r="E205" i="1"/>
  <c r="M204" i="1"/>
  <c r="L204" i="1"/>
  <c r="K204" i="1"/>
  <c r="J204" i="1"/>
  <c r="I204" i="1"/>
  <c r="H204" i="1"/>
  <c r="G204" i="1"/>
  <c r="F204" i="1"/>
  <c r="E204" i="1"/>
  <c r="M203" i="1"/>
  <c r="L203" i="1"/>
  <c r="K203" i="1"/>
  <c r="J203" i="1"/>
  <c r="I203" i="1"/>
  <c r="H203" i="1"/>
  <c r="G203" i="1"/>
  <c r="F203" i="1"/>
  <c r="E203" i="1"/>
  <c r="M202" i="1"/>
  <c r="L202" i="1"/>
  <c r="K202" i="1"/>
  <c r="J202" i="1"/>
  <c r="I202" i="1"/>
  <c r="H202" i="1"/>
  <c r="G202" i="1"/>
  <c r="F202" i="1"/>
  <c r="E202" i="1"/>
  <c r="M201" i="1"/>
  <c r="L201" i="1"/>
  <c r="K201" i="1"/>
  <c r="J201" i="1"/>
  <c r="I201" i="1"/>
  <c r="H201" i="1"/>
  <c r="G201" i="1"/>
  <c r="F201" i="1"/>
  <c r="E201" i="1"/>
  <c r="M200" i="1"/>
  <c r="L200" i="1"/>
  <c r="K200" i="1"/>
  <c r="J200" i="1"/>
  <c r="I200" i="1"/>
  <c r="H200" i="1"/>
  <c r="G200" i="1"/>
  <c r="F200" i="1"/>
  <c r="E200" i="1"/>
  <c r="M199" i="1"/>
  <c r="L199" i="1"/>
  <c r="K199" i="1"/>
  <c r="J199" i="1"/>
  <c r="I199" i="1"/>
  <c r="H199" i="1"/>
  <c r="G199" i="1"/>
  <c r="F199" i="1"/>
  <c r="E199" i="1"/>
  <c r="M198" i="1"/>
  <c r="L198" i="1"/>
  <c r="K198" i="1"/>
  <c r="J198" i="1"/>
  <c r="I198" i="1"/>
  <c r="H198" i="1"/>
  <c r="G198" i="1"/>
  <c r="F198" i="1"/>
  <c r="E198" i="1"/>
  <c r="M197" i="1"/>
  <c r="L197" i="1"/>
  <c r="K197" i="1"/>
  <c r="J197" i="1"/>
  <c r="I197" i="1"/>
  <c r="H197" i="1"/>
  <c r="G197" i="1"/>
  <c r="F197" i="1"/>
  <c r="E197" i="1"/>
  <c r="M196" i="1"/>
  <c r="L196" i="1"/>
  <c r="K196" i="1"/>
  <c r="J196" i="1"/>
  <c r="I196" i="1"/>
  <c r="H196" i="1"/>
  <c r="G196" i="1"/>
  <c r="F196" i="1"/>
  <c r="E196" i="1"/>
  <c r="M195" i="1"/>
  <c r="L195" i="1"/>
  <c r="K195" i="1"/>
  <c r="J195" i="1"/>
  <c r="I195" i="1"/>
  <c r="H195" i="1"/>
  <c r="G195" i="1"/>
  <c r="F195" i="1"/>
  <c r="E195" i="1"/>
  <c r="M194" i="1"/>
  <c r="L194" i="1"/>
  <c r="K194" i="1"/>
  <c r="J194" i="1"/>
  <c r="I194" i="1"/>
  <c r="H194" i="1"/>
  <c r="G194" i="1"/>
  <c r="F194" i="1"/>
  <c r="E194" i="1"/>
  <c r="M193" i="1"/>
  <c r="L193" i="1"/>
  <c r="K193" i="1"/>
  <c r="J193" i="1"/>
  <c r="I193" i="1"/>
  <c r="H193" i="1"/>
  <c r="G193" i="1"/>
  <c r="F193" i="1"/>
  <c r="E193" i="1"/>
  <c r="M192" i="1"/>
  <c r="L192" i="1"/>
  <c r="K192" i="1"/>
  <c r="J192" i="1"/>
  <c r="I192" i="1"/>
  <c r="H192" i="1"/>
  <c r="G192" i="1"/>
  <c r="F192" i="1"/>
  <c r="E192" i="1"/>
  <c r="M191" i="1"/>
  <c r="L191" i="1"/>
  <c r="K191" i="1"/>
  <c r="J191" i="1"/>
  <c r="I191" i="1"/>
  <c r="H191" i="1"/>
  <c r="G191" i="1"/>
  <c r="F191" i="1"/>
  <c r="E191" i="1"/>
  <c r="M190" i="1"/>
  <c r="L190" i="1"/>
  <c r="K190" i="1"/>
  <c r="J190" i="1"/>
  <c r="I190" i="1"/>
  <c r="H190" i="1"/>
  <c r="G190" i="1"/>
  <c r="F190" i="1"/>
  <c r="E190" i="1"/>
  <c r="M189" i="1"/>
  <c r="L189" i="1"/>
  <c r="K189" i="1"/>
  <c r="J189" i="1"/>
  <c r="I189" i="1"/>
  <c r="H189" i="1"/>
  <c r="G189" i="1"/>
  <c r="F189" i="1"/>
  <c r="E189" i="1"/>
  <c r="M188" i="1"/>
  <c r="L188" i="1"/>
  <c r="K188" i="1"/>
  <c r="J188" i="1"/>
  <c r="I188" i="1"/>
  <c r="H188" i="1"/>
  <c r="G188" i="1"/>
  <c r="F188" i="1"/>
  <c r="E188" i="1"/>
  <c r="M187" i="1"/>
  <c r="L187" i="1"/>
  <c r="K187" i="1"/>
  <c r="J187" i="1"/>
  <c r="I187" i="1"/>
  <c r="H187" i="1"/>
  <c r="G187" i="1"/>
  <c r="F187" i="1"/>
  <c r="E187" i="1"/>
  <c r="M186" i="1"/>
  <c r="L186" i="1"/>
  <c r="K186" i="1"/>
  <c r="J186" i="1"/>
  <c r="I186" i="1"/>
  <c r="H186" i="1"/>
  <c r="G186" i="1"/>
  <c r="F186" i="1"/>
  <c r="E186" i="1"/>
  <c r="M185" i="1"/>
  <c r="L185" i="1"/>
  <c r="K185" i="1"/>
  <c r="J185" i="1"/>
  <c r="I185" i="1"/>
  <c r="H185" i="1"/>
  <c r="G185" i="1"/>
  <c r="F185" i="1"/>
  <c r="E185" i="1"/>
  <c r="M184" i="1"/>
  <c r="L184" i="1"/>
  <c r="K184" i="1"/>
  <c r="J184" i="1"/>
  <c r="I184" i="1"/>
  <c r="H184" i="1"/>
  <c r="G184" i="1"/>
  <c r="F184" i="1"/>
  <c r="E184" i="1"/>
  <c r="M183" i="1"/>
  <c r="L183" i="1"/>
  <c r="K183" i="1"/>
  <c r="J183" i="1"/>
  <c r="I183" i="1"/>
  <c r="H183" i="1"/>
  <c r="G183" i="1"/>
  <c r="F183" i="1"/>
  <c r="E183" i="1"/>
  <c r="M182" i="1"/>
  <c r="L182" i="1"/>
  <c r="K182" i="1"/>
  <c r="J182" i="1"/>
  <c r="I182" i="1"/>
  <c r="H182" i="1"/>
  <c r="G182" i="1"/>
  <c r="F182" i="1"/>
  <c r="E182" i="1"/>
  <c r="M181" i="1"/>
  <c r="L181" i="1"/>
  <c r="K181" i="1"/>
  <c r="J181" i="1"/>
  <c r="I181" i="1"/>
  <c r="H181" i="1"/>
  <c r="G181" i="1"/>
  <c r="F181" i="1"/>
  <c r="E181" i="1"/>
  <c r="M180" i="1"/>
  <c r="L180" i="1"/>
  <c r="K180" i="1"/>
  <c r="J180" i="1"/>
  <c r="I180" i="1"/>
  <c r="H180" i="1"/>
  <c r="G180" i="1"/>
  <c r="F180" i="1"/>
  <c r="E180" i="1"/>
  <c r="M179" i="1"/>
  <c r="L179" i="1"/>
  <c r="K179" i="1"/>
  <c r="J179" i="1"/>
  <c r="I179" i="1"/>
  <c r="H179" i="1"/>
  <c r="G179" i="1"/>
  <c r="F179" i="1"/>
  <c r="E179" i="1"/>
  <c r="M178" i="1"/>
  <c r="L178" i="1"/>
  <c r="K178" i="1"/>
  <c r="J178" i="1"/>
  <c r="I178" i="1"/>
  <c r="H178" i="1"/>
  <c r="G178" i="1"/>
  <c r="F178" i="1"/>
  <c r="E178" i="1"/>
  <c r="M177" i="1"/>
  <c r="L177" i="1"/>
  <c r="K177" i="1"/>
  <c r="J177" i="1"/>
  <c r="I177" i="1"/>
  <c r="H177" i="1"/>
  <c r="G177" i="1"/>
  <c r="F177" i="1"/>
  <c r="E177" i="1"/>
  <c r="M176" i="1"/>
  <c r="L176" i="1"/>
  <c r="K176" i="1"/>
  <c r="J176" i="1"/>
  <c r="I176" i="1"/>
  <c r="H176" i="1"/>
  <c r="G176" i="1"/>
  <c r="F176" i="1"/>
  <c r="E176" i="1"/>
  <c r="M175" i="1"/>
  <c r="L175" i="1"/>
  <c r="K175" i="1"/>
  <c r="J175" i="1"/>
  <c r="I175" i="1"/>
  <c r="H175" i="1"/>
  <c r="G175" i="1"/>
  <c r="F175" i="1"/>
  <c r="E175" i="1"/>
  <c r="M174" i="1"/>
  <c r="L174" i="1"/>
  <c r="K174" i="1"/>
  <c r="J174" i="1"/>
  <c r="I174" i="1"/>
  <c r="H174" i="1"/>
  <c r="G174" i="1"/>
  <c r="F174" i="1"/>
  <c r="E174" i="1"/>
  <c r="M173" i="1"/>
  <c r="L173" i="1"/>
  <c r="K173" i="1"/>
  <c r="J173" i="1"/>
  <c r="I173" i="1"/>
  <c r="H173" i="1"/>
  <c r="G173" i="1"/>
  <c r="F173" i="1"/>
  <c r="E173" i="1"/>
  <c r="M172" i="1"/>
  <c r="L172" i="1"/>
  <c r="K172" i="1"/>
  <c r="J172" i="1"/>
  <c r="I172" i="1"/>
  <c r="H172" i="1"/>
  <c r="G172" i="1"/>
  <c r="F172" i="1"/>
  <c r="E172" i="1"/>
  <c r="M171" i="1"/>
  <c r="L171" i="1"/>
  <c r="K171" i="1"/>
  <c r="J171" i="1"/>
  <c r="I171" i="1"/>
  <c r="H171" i="1"/>
  <c r="G171" i="1"/>
  <c r="F171" i="1"/>
  <c r="E171" i="1"/>
  <c r="M170" i="1"/>
  <c r="L170" i="1"/>
  <c r="K170" i="1"/>
  <c r="J170" i="1"/>
  <c r="I170" i="1"/>
  <c r="H170" i="1"/>
  <c r="G170" i="1"/>
  <c r="F170" i="1"/>
  <c r="E170" i="1"/>
  <c r="M169" i="1"/>
  <c r="L169" i="1"/>
  <c r="K169" i="1"/>
  <c r="J169" i="1"/>
  <c r="I169" i="1"/>
  <c r="H169" i="1"/>
  <c r="G169" i="1"/>
  <c r="F169" i="1"/>
  <c r="E169" i="1"/>
  <c r="M168" i="1"/>
  <c r="L168" i="1"/>
  <c r="K168" i="1"/>
  <c r="J168" i="1"/>
  <c r="I168" i="1"/>
  <c r="H168" i="1"/>
  <c r="G168" i="1"/>
  <c r="F168" i="1"/>
  <c r="E168" i="1"/>
  <c r="M167" i="1"/>
  <c r="L167" i="1"/>
  <c r="K167" i="1"/>
  <c r="J167" i="1"/>
  <c r="I167" i="1"/>
  <c r="H167" i="1"/>
  <c r="G167" i="1"/>
  <c r="F167" i="1"/>
  <c r="E167" i="1"/>
  <c r="M166" i="1"/>
  <c r="L166" i="1"/>
  <c r="K166" i="1"/>
  <c r="J166" i="1"/>
  <c r="I166" i="1"/>
  <c r="H166" i="1"/>
  <c r="G166" i="1"/>
  <c r="F166" i="1"/>
  <c r="E166" i="1"/>
  <c r="M165" i="1"/>
  <c r="L165" i="1"/>
  <c r="K165" i="1"/>
  <c r="J165" i="1"/>
  <c r="I165" i="1"/>
  <c r="H165" i="1"/>
  <c r="G165" i="1"/>
  <c r="F165" i="1"/>
  <c r="E165" i="1"/>
  <c r="M164" i="1"/>
  <c r="L164" i="1"/>
  <c r="K164" i="1"/>
  <c r="J164" i="1"/>
  <c r="I164" i="1"/>
  <c r="H164" i="1"/>
  <c r="G164" i="1"/>
  <c r="F164" i="1"/>
  <c r="E164" i="1"/>
  <c r="M163" i="1"/>
  <c r="L163" i="1"/>
  <c r="K163" i="1"/>
  <c r="J163" i="1"/>
  <c r="I163" i="1"/>
  <c r="H163" i="1"/>
  <c r="G163" i="1"/>
  <c r="F163" i="1"/>
  <c r="E163" i="1"/>
  <c r="M162" i="1"/>
  <c r="L162" i="1"/>
  <c r="K162" i="1"/>
  <c r="J162" i="1"/>
  <c r="I162" i="1"/>
  <c r="H162" i="1"/>
  <c r="G162" i="1"/>
  <c r="F162" i="1"/>
  <c r="E162" i="1"/>
  <c r="M161" i="1"/>
  <c r="L161" i="1"/>
  <c r="K161" i="1"/>
  <c r="J161" i="1"/>
  <c r="I161" i="1"/>
  <c r="H161" i="1"/>
  <c r="G161" i="1"/>
  <c r="F161" i="1"/>
  <c r="E161" i="1"/>
  <c r="M160" i="1"/>
  <c r="L160" i="1"/>
  <c r="K160" i="1"/>
  <c r="J160" i="1"/>
  <c r="I160" i="1"/>
  <c r="H160" i="1"/>
  <c r="G160" i="1"/>
  <c r="F160" i="1"/>
  <c r="E160" i="1"/>
  <c r="M159" i="1"/>
  <c r="L159" i="1"/>
  <c r="K159" i="1"/>
  <c r="J159" i="1"/>
  <c r="I159" i="1"/>
  <c r="H159" i="1"/>
  <c r="G159" i="1"/>
  <c r="F159" i="1"/>
  <c r="E159" i="1"/>
  <c r="M158" i="1"/>
  <c r="L158" i="1"/>
  <c r="K158" i="1"/>
  <c r="J158" i="1"/>
  <c r="I158" i="1"/>
  <c r="H158" i="1"/>
  <c r="G158" i="1"/>
  <c r="F158" i="1"/>
  <c r="E158" i="1"/>
  <c r="M157" i="1"/>
  <c r="L157" i="1"/>
  <c r="K157" i="1"/>
  <c r="J157" i="1"/>
  <c r="I157" i="1"/>
  <c r="H157" i="1"/>
  <c r="G157" i="1"/>
  <c r="F157" i="1"/>
  <c r="E157" i="1"/>
  <c r="M156" i="1"/>
  <c r="L156" i="1"/>
  <c r="K156" i="1"/>
  <c r="J156" i="1"/>
  <c r="I156" i="1"/>
  <c r="H156" i="1"/>
  <c r="G156" i="1"/>
  <c r="F156" i="1"/>
  <c r="E156" i="1"/>
  <c r="M155" i="1"/>
  <c r="L155" i="1"/>
  <c r="K155" i="1"/>
  <c r="J155" i="1"/>
  <c r="I155" i="1"/>
  <c r="H155" i="1"/>
  <c r="G155" i="1"/>
  <c r="F155" i="1"/>
  <c r="E155" i="1"/>
  <c r="M154" i="1"/>
  <c r="L154" i="1"/>
  <c r="K154" i="1"/>
  <c r="J154" i="1"/>
  <c r="I154" i="1"/>
  <c r="H154" i="1"/>
  <c r="G154" i="1"/>
  <c r="F154" i="1"/>
  <c r="E154" i="1"/>
  <c r="M153" i="1"/>
  <c r="L153" i="1"/>
  <c r="K153" i="1"/>
  <c r="J153" i="1"/>
  <c r="I153" i="1"/>
  <c r="H153" i="1"/>
  <c r="G153" i="1"/>
  <c r="F153" i="1"/>
  <c r="E153" i="1"/>
  <c r="M152" i="1"/>
  <c r="L152" i="1"/>
  <c r="K152" i="1"/>
  <c r="J152" i="1"/>
  <c r="I152" i="1"/>
  <c r="H152" i="1"/>
  <c r="G152" i="1"/>
  <c r="F152" i="1"/>
  <c r="E152" i="1"/>
  <c r="M151" i="1"/>
  <c r="L151" i="1"/>
  <c r="K151" i="1"/>
  <c r="J151" i="1"/>
  <c r="I151" i="1"/>
  <c r="H151" i="1"/>
  <c r="G151" i="1"/>
  <c r="F151" i="1"/>
  <c r="E151" i="1"/>
  <c r="M150" i="1"/>
  <c r="L150" i="1"/>
  <c r="K150" i="1"/>
  <c r="J150" i="1"/>
  <c r="I150" i="1"/>
  <c r="H150" i="1"/>
  <c r="G150" i="1"/>
  <c r="F150" i="1"/>
  <c r="E150" i="1"/>
  <c r="M149" i="1"/>
  <c r="L149" i="1"/>
  <c r="K149" i="1"/>
  <c r="J149" i="1"/>
  <c r="I149" i="1"/>
  <c r="H149" i="1"/>
  <c r="G149" i="1"/>
  <c r="F149" i="1"/>
  <c r="E149" i="1"/>
  <c r="M148" i="1"/>
  <c r="L148" i="1"/>
  <c r="K148" i="1"/>
  <c r="J148" i="1"/>
  <c r="I148" i="1"/>
  <c r="H148" i="1"/>
  <c r="G148" i="1"/>
  <c r="F148" i="1"/>
  <c r="E148" i="1"/>
  <c r="M147" i="1"/>
  <c r="L147" i="1"/>
  <c r="K147" i="1"/>
  <c r="J147" i="1"/>
  <c r="I147" i="1"/>
  <c r="H147" i="1"/>
  <c r="G147" i="1"/>
  <c r="F147" i="1"/>
  <c r="E147" i="1"/>
  <c r="M146" i="1"/>
  <c r="L146" i="1"/>
  <c r="K146" i="1"/>
  <c r="J146" i="1"/>
  <c r="I146" i="1"/>
  <c r="H146" i="1"/>
  <c r="G146" i="1"/>
  <c r="F146" i="1"/>
  <c r="E146" i="1"/>
  <c r="M145" i="1"/>
  <c r="L145" i="1"/>
  <c r="K145" i="1"/>
  <c r="J145" i="1"/>
  <c r="I145" i="1"/>
  <c r="H145" i="1"/>
  <c r="G145" i="1"/>
  <c r="F145" i="1"/>
  <c r="E145" i="1"/>
  <c r="M144" i="1"/>
  <c r="L144" i="1"/>
  <c r="K144" i="1"/>
  <c r="J144" i="1"/>
  <c r="I144" i="1"/>
  <c r="H144" i="1"/>
  <c r="G144" i="1"/>
  <c r="F144" i="1"/>
  <c r="E144" i="1"/>
  <c r="M143" i="1"/>
  <c r="L143" i="1"/>
  <c r="K143" i="1"/>
  <c r="J143" i="1"/>
  <c r="I143" i="1"/>
  <c r="H143" i="1"/>
  <c r="G143" i="1"/>
  <c r="F143" i="1"/>
  <c r="E143" i="1"/>
  <c r="M142" i="1"/>
  <c r="L142" i="1"/>
  <c r="K142" i="1"/>
  <c r="J142" i="1"/>
  <c r="I142" i="1"/>
  <c r="H142" i="1"/>
  <c r="G142" i="1"/>
  <c r="F142" i="1"/>
  <c r="E142" i="1"/>
  <c r="M141" i="1"/>
  <c r="L141" i="1"/>
  <c r="K141" i="1"/>
  <c r="J141" i="1"/>
  <c r="I141" i="1"/>
  <c r="H141" i="1"/>
  <c r="G141" i="1"/>
  <c r="F141" i="1"/>
  <c r="E141" i="1"/>
  <c r="M140" i="1"/>
  <c r="L140" i="1"/>
  <c r="K140" i="1"/>
  <c r="J140" i="1"/>
  <c r="I140" i="1"/>
  <c r="H140" i="1"/>
  <c r="G140" i="1"/>
  <c r="F140" i="1"/>
  <c r="E140" i="1"/>
  <c r="M139" i="1"/>
  <c r="L139" i="1"/>
  <c r="K139" i="1"/>
  <c r="J139" i="1"/>
  <c r="I139" i="1"/>
  <c r="H139" i="1"/>
  <c r="G139" i="1"/>
  <c r="F139" i="1"/>
  <c r="E139" i="1"/>
  <c r="M138" i="1"/>
  <c r="L138" i="1"/>
  <c r="K138" i="1"/>
  <c r="J138" i="1"/>
  <c r="I138" i="1"/>
  <c r="H138" i="1"/>
  <c r="G138" i="1"/>
  <c r="F138" i="1"/>
  <c r="E138" i="1"/>
  <c r="M137" i="1"/>
  <c r="L137" i="1"/>
  <c r="K137" i="1"/>
  <c r="J137" i="1"/>
  <c r="I137" i="1"/>
  <c r="H137" i="1"/>
  <c r="G137" i="1"/>
  <c r="F137" i="1"/>
  <c r="E137" i="1"/>
  <c r="M136" i="1"/>
  <c r="L136" i="1"/>
  <c r="K136" i="1"/>
  <c r="J136" i="1"/>
  <c r="I136" i="1"/>
  <c r="H136" i="1"/>
  <c r="G136" i="1"/>
  <c r="F136" i="1"/>
  <c r="E136" i="1"/>
  <c r="M135" i="1"/>
  <c r="L135" i="1"/>
  <c r="K135" i="1"/>
  <c r="J135" i="1"/>
  <c r="I135" i="1"/>
  <c r="H135" i="1"/>
  <c r="G135" i="1"/>
  <c r="F135" i="1"/>
  <c r="E135" i="1"/>
  <c r="M134" i="1"/>
  <c r="L134" i="1"/>
  <c r="K134" i="1"/>
  <c r="J134" i="1"/>
  <c r="I134" i="1"/>
  <c r="H134" i="1"/>
  <c r="G134" i="1"/>
  <c r="F134" i="1"/>
  <c r="E134" i="1"/>
  <c r="M133" i="1"/>
  <c r="L133" i="1"/>
  <c r="K133" i="1"/>
  <c r="J133" i="1"/>
  <c r="I133" i="1"/>
  <c r="H133" i="1"/>
  <c r="G133" i="1"/>
  <c r="F133" i="1"/>
  <c r="E133" i="1"/>
  <c r="M132" i="1"/>
  <c r="L132" i="1"/>
  <c r="K132" i="1"/>
  <c r="J132" i="1"/>
  <c r="I132" i="1"/>
  <c r="H132" i="1"/>
  <c r="G132" i="1"/>
  <c r="F132" i="1"/>
  <c r="E132" i="1"/>
  <c r="M131" i="1"/>
  <c r="L131" i="1"/>
  <c r="K131" i="1"/>
  <c r="J131" i="1"/>
  <c r="I131" i="1"/>
  <c r="H131" i="1"/>
  <c r="G131" i="1"/>
  <c r="F131" i="1"/>
  <c r="E131" i="1"/>
  <c r="M130" i="1"/>
  <c r="L130" i="1"/>
  <c r="K130" i="1"/>
  <c r="J130" i="1"/>
  <c r="I130" i="1"/>
  <c r="H130" i="1"/>
  <c r="G130" i="1"/>
  <c r="F130" i="1"/>
  <c r="E130" i="1"/>
  <c r="M129" i="1"/>
  <c r="L129" i="1"/>
  <c r="K129" i="1"/>
  <c r="J129" i="1"/>
  <c r="I129" i="1"/>
  <c r="H129" i="1"/>
  <c r="G129" i="1"/>
  <c r="F129" i="1"/>
  <c r="E129" i="1"/>
  <c r="M128" i="1"/>
  <c r="L128" i="1"/>
  <c r="K128" i="1"/>
  <c r="J128" i="1"/>
  <c r="I128" i="1"/>
  <c r="H128" i="1"/>
  <c r="G128" i="1"/>
  <c r="F128" i="1"/>
  <c r="E128" i="1"/>
  <c r="M127" i="1"/>
  <c r="L127" i="1"/>
  <c r="K127" i="1"/>
  <c r="J127" i="1"/>
  <c r="I127" i="1"/>
  <c r="H127" i="1"/>
  <c r="G127" i="1"/>
  <c r="F127" i="1"/>
  <c r="E127" i="1"/>
  <c r="M126" i="1"/>
  <c r="L126" i="1"/>
  <c r="K126" i="1"/>
  <c r="J126" i="1"/>
  <c r="I126" i="1"/>
  <c r="H126" i="1"/>
  <c r="G126" i="1"/>
  <c r="F126" i="1"/>
  <c r="E126" i="1"/>
  <c r="M125" i="1"/>
  <c r="L125" i="1"/>
  <c r="K125" i="1"/>
  <c r="J125" i="1"/>
  <c r="I125" i="1"/>
  <c r="H125" i="1"/>
  <c r="G125" i="1"/>
  <c r="F125" i="1"/>
  <c r="E125" i="1"/>
  <c r="M124" i="1"/>
  <c r="L124" i="1"/>
  <c r="K124" i="1"/>
  <c r="J124" i="1"/>
  <c r="I124" i="1"/>
  <c r="H124" i="1"/>
  <c r="G124" i="1"/>
  <c r="F124" i="1"/>
  <c r="E124" i="1"/>
  <c r="M123" i="1"/>
  <c r="L123" i="1"/>
  <c r="K123" i="1"/>
  <c r="J123" i="1"/>
  <c r="I123" i="1"/>
  <c r="H123" i="1"/>
  <c r="G123" i="1"/>
  <c r="F123" i="1"/>
  <c r="E123" i="1"/>
  <c r="M122" i="1"/>
  <c r="L122" i="1"/>
  <c r="K122" i="1"/>
  <c r="J122" i="1"/>
  <c r="I122" i="1"/>
  <c r="H122" i="1"/>
  <c r="G122" i="1"/>
  <c r="F122" i="1"/>
  <c r="E122" i="1"/>
  <c r="M121" i="1"/>
  <c r="L121" i="1"/>
  <c r="K121" i="1"/>
  <c r="J121" i="1"/>
  <c r="I121" i="1"/>
  <c r="H121" i="1"/>
  <c r="G121" i="1"/>
  <c r="F121" i="1"/>
  <c r="E121" i="1"/>
  <c r="M120" i="1"/>
  <c r="L120" i="1"/>
  <c r="K120" i="1"/>
  <c r="J120" i="1"/>
  <c r="I120" i="1"/>
  <c r="H120" i="1"/>
  <c r="G120" i="1"/>
  <c r="F120" i="1"/>
  <c r="E120" i="1"/>
  <c r="M119" i="1"/>
  <c r="L119" i="1"/>
  <c r="K119" i="1"/>
  <c r="J119" i="1"/>
  <c r="I119" i="1"/>
  <c r="H119" i="1"/>
  <c r="G119" i="1"/>
  <c r="F119" i="1"/>
  <c r="E119" i="1"/>
  <c r="M118" i="1"/>
  <c r="L118" i="1"/>
  <c r="K118" i="1"/>
  <c r="J118" i="1"/>
  <c r="I118" i="1"/>
  <c r="H118" i="1"/>
  <c r="G118" i="1"/>
  <c r="F118" i="1"/>
  <c r="E118" i="1"/>
  <c r="M117" i="1"/>
  <c r="L117" i="1"/>
  <c r="K117" i="1"/>
  <c r="J117" i="1"/>
  <c r="I117" i="1"/>
  <c r="H117" i="1"/>
  <c r="G117" i="1"/>
  <c r="F117" i="1"/>
  <c r="E117" i="1"/>
  <c r="M116" i="1"/>
  <c r="L116" i="1"/>
  <c r="K116" i="1"/>
  <c r="J116" i="1"/>
  <c r="I116" i="1"/>
  <c r="H116" i="1"/>
  <c r="G116" i="1"/>
  <c r="F116" i="1"/>
  <c r="E116" i="1"/>
  <c r="M115" i="1"/>
  <c r="L115" i="1"/>
  <c r="K115" i="1"/>
  <c r="J115" i="1"/>
  <c r="I115" i="1"/>
  <c r="H115" i="1"/>
  <c r="G115" i="1"/>
  <c r="F115" i="1"/>
  <c r="E115" i="1"/>
  <c r="M114" i="1"/>
  <c r="L114" i="1"/>
  <c r="K114" i="1"/>
  <c r="J114" i="1"/>
  <c r="I114" i="1"/>
  <c r="H114" i="1"/>
  <c r="G114" i="1"/>
  <c r="F114" i="1"/>
  <c r="E114" i="1"/>
  <c r="M113" i="1"/>
  <c r="L113" i="1"/>
  <c r="K113" i="1"/>
  <c r="J113" i="1"/>
  <c r="I113" i="1"/>
  <c r="H113" i="1"/>
  <c r="G113" i="1"/>
  <c r="F113" i="1"/>
  <c r="E113" i="1"/>
  <c r="M112" i="1"/>
  <c r="L112" i="1"/>
  <c r="K112" i="1"/>
  <c r="J112" i="1"/>
  <c r="I112" i="1"/>
  <c r="H112" i="1"/>
  <c r="G112" i="1"/>
  <c r="F112" i="1"/>
  <c r="E112" i="1"/>
  <c r="M111" i="1"/>
  <c r="L111" i="1"/>
  <c r="K111" i="1"/>
  <c r="J111" i="1"/>
  <c r="I111" i="1"/>
  <c r="H111" i="1"/>
  <c r="G111" i="1"/>
  <c r="F111" i="1"/>
  <c r="E111" i="1"/>
  <c r="M110" i="1"/>
  <c r="L110" i="1"/>
  <c r="K110" i="1"/>
  <c r="J110" i="1"/>
  <c r="I110" i="1"/>
  <c r="H110" i="1"/>
  <c r="G110" i="1"/>
  <c r="F110" i="1"/>
  <c r="E110" i="1"/>
  <c r="M109" i="1"/>
  <c r="L109" i="1"/>
  <c r="K109" i="1"/>
  <c r="J109" i="1"/>
  <c r="I109" i="1"/>
  <c r="H109" i="1"/>
  <c r="G109" i="1"/>
  <c r="F109" i="1"/>
  <c r="E109" i="1"/>
  <c r="M108" i="1"/>
  <c r="L108" i="1"/>
  <c r="K108" i="1"/>
  <c r="J108" i="1"/>
  <c r="I108" i="1"/>
  <c r="H108" i="1"/>
  <c r="G108" i="1"/>
  <c r="F108" i="1"/>
  <c r="E108" i="1"/>
  <c r="M107" i="1"/>
  <c r="L107" i="1"/>
  <c r="K107" i="1"/>
  <c r="J107" i="1"/>
  <c r="I107" i="1"/>
  <c r="H107" i="1"/>
  <c r="G107" i="1"/>
  <c r="F107" i="1"/>
  <c r="E107" i="1"/>
  <c r="M106" i="1"/>
  <c r="L106" i="1"/>
  <c r="K106" i="1"/>
  <c r="J106" i="1"/>
  <c r="I106" i="1"/>
  <c r="H106" i="1"/>
  <c r="G106" i="1"/>
  <c r="F106" i="1"/>
  <c r="E106" i="1"/>
  <c r="M105" i="1"/>
  <c r="L105" i="1"/>
  <c r="K105" i="1"/>
  <c r="J105" i="1"/>
  <c r="I105" i="1"/>
  <c r="H105" i="1"/>
  <c r="G105" i="1"/>
  <c r="F105" i="1"/>
  <c r="E105" i="1"/>
  <c r="M104" i="1"/>
  <c r="L104" i="1"/>
  <c r="K104" i="1"/>
  <c r="J104" i="1"/>
  <c r="I104" i="1"/>
  <c r="H104" i="1"/>
  <c r="G104" i="1"/>
  <c r="F104" i="1"/>
  <c r="E104" i="1"/>
  <c r="M103" i="1"/>
  <c r="L103" i="1"/>
  <c r="K103" i="1"/>
  <c r="J103" i="1"/>
  <c r="I103" i="1"/>
  <c r="H103" i="1"/>
  <c r="G103" i="1"/>
  <c r="F103" i="1"/>
  <c r="E103" i="1"/>
  <c r="M102" i="1"/>
  <c r="L102" i="1"/>
  <c r="K102" i="1"/>
  <c r="J102" i="1"/>
  <c r="I102" i="1"/>
  <c r="H102" i="1"/>
  <c r="G102" i="1"/>
  <c r="F102" i="1"/>
  <c r="E102" i="1"/>
  <c r="M101" i="1"/>
  <c r="L101" i="1"/>
  <c r="K101" i="1"/>
  <c r="J101" i="1"/>
  <c r="I101" i="1"/>
  <c r="H101" i="1"/>
  <c r="G101" i="1"/>
  <c r="F101" i="1"/>
  <c r="E101" i="1"/>
  <c r="M100" i="1"/>
  <c r="L100" i="1"/>
  <c r="K100" i="1"/>
  <c r="J100" i="1"/>
  <c r="I100" i="1"/>
  <c r="H100" i="1"/>
  <c r="G100" i="1"/>
  <c r="F100" i="1"/>
  <c r="E100" i="1"/>
  <c r="M99" i="1"/>
  <c r="L99" i="1"/>
  <c r="K99" i="1"/>
  <c r="J99" i="1"/>
  <c r="I99" i="1"/>
  <c r="H99" i="1"/>
  <c r="G99" i="1"/>
  <c r="F99" i="1"/>
  <c r="E99" i="1"/>
  <c r="M98" i="1"/>
  <c r="L98" i="1"/>
  <c r="K98" i="1"/>
  <c r="J98" i="1"/>
  <c r="I98" i="1"/>
  <c r="H98" i="1"/>
  <c r="G98" i="1"/>
  <c r="F98" i="1"/>
  <c r="E98" i="1"/>
  <c r="M97" i="1"/>
  <c r="L97" i="1"/>
  <c r="K97" i="1"/>
  <c r="J97" i="1"/>
  <c r="I97" i="1"/>
  <c r="H97" i="1"/>
  <c r="G97" i="1"/>
  <c r="F97" i="1"/>
  <c r="E97" i="1"/>
  <c r="M96" i="1"/>
  <c r="L96" i="1"/>
  <c r="K96" i="1"/>
  <c r="J96" i="1"/>
  <c r="I96" i="1"/>
  <c r="H96" i="1"/>
  <c r="G96" i="1"/>
  <c r="F96" i="1"/>
  <c r="E96" i="1"/>
  <c r="M95" i="1"/>
  <c r="L95" i="1"/>
  <c r="K95" i="1"/>
  <c r="J95" i="1"/>
  <c r="I95" i="1"/>
  <c r="H95" i="1"/>
  <c r="G95" i="1"/>
  <c r="F95" i="1"/>
  <c r="E95" i="1"/>
  <c r="M94" i="1"/>
  <c r="L94" i="1"/>
  <c r="K94" i="1"/>
  <c r="J94" i="1"/>
  <c r="I94" i="1"/>
  <c r="H94" i="1"/>
  <c r="G94" i="1"/>
  <c r="F94" i="1"/>
  <c r="E94" i="1"/>
  <c r="M93" i="1"/>
  <c r="L93" i="1"/>
  <c r="K93" i="1"/>
  <c r="J93" i="1"/>
  <c r="I93" i="1"/>
  <c r="H93" i="1"/>
  <c r="G93" i="1"/>
  <c r="F93" i="1"/>
  <c r="E93" i="1"/>
  <c r="M92" i="1"/>
  <c r="L92" i="1"/>
  <c r="K92" i="1"/>
  <c r="J92" i="1"/>
  <c r="I92" i="1"/>
  <c r="H92" i="1"/>
  <c r="G92" i="1"/>
  <c r="F92" i="1"/>
  <c r="E92" i="1"/>
  <c r="M91" i="1"/>
  <c r="L91" i="1"/>
  <c r="K91" i="1"/>
  <c r="J91" i="1"/>
  <c r="I91" i="1"/>
  <c r="H91" i="1"/>
  <c r="G91" i="1"/>
  <c r="F91" i="1"/>
  <c r="E91" i="1"/>
  <c r="M90" i="1"/>
  <c r="L90" i="1"/>
  <c r="K90" i="1"/>
  <c r="J90" i="1"/>
  <c r="I90" i="1"/>
  <c r="H90" i="1"/>
  <c r="G90" i="1"/>
  <c r="F90" i="1"/>
  <c r="E90" i="1"/>
  <c r="M89" i="1"/>
  <c r="L89" i="1"/>
  <c r="K89" i="1"/>
  <c r="J89" i="1"/>
  <c r="I89" i="1"/>
  <c r="H89" i="1"/>
  <c r="G89" i="1"/>
  <c r="F89" i="1"/>
  <c r="E89" i="1"/>
  <c r="M88" i="1"/>
  <c r="L88" i="1"/>
  <c r="K88" i="1"/>
  <c r="J88" i="1"/>
  <c r="I88" i="1"/>
  <c r="H88" i="1"/>
  <c r="G88" i="1"/>
  <c r="F88" i="1"/>
  <c r="E88" i="1"/>
  <c r="M87" i="1"/>
  <c r="L87" i="1"/>
  <c r="K87" i="1"/>
  <c r="J87" i="1"/>
  <c r="I87" i="1"/>
  <c r="H87" i="1"/>
  <c r="G87" i="1"/>
  <c r="F87" i="1"/>
  <c r="E87" i="1"/>
  <c r="M86" i="1"/>
  <c r="L86" i="1"/>
  <c r="K86" i="1"/>
  <c r="J86" i="1"/>
  <c r="I86" i="1"/>
  <c r="H86" i="1"/>
  <c r="G86" i="1"/>
  <c r="F86" i="1"/>
  <c r="E86" i="1"/>
  <c r="M85" i="1"/>
  <c r="L85" i="1"/>
  <c r="K85" i="1"/>
  <c r="J85" i="1"/>
  <c r="I85" i="1"/>
  <c r="H85" i="1"/>
  <c r="G85" i="1"/>
  <c r="F85" i="1"/>
  <c r="E85" i="1"/>
  <c r="M84" i="1"/>
  <c r="L84" i="1"/>
  <c r="K84" i="1"/>
  <c r="J84" i="1"/>
  <c r="I84" i="1"/>
  <c r="H84" i="1"/>
  <c r="G84" i="1"/>
  <c r="F84" i="1"/>
  <c r="E84" i="1"/>
  <c r="M83" i="1"/>
  <c r="L83" i="1"/>
  <c r="K83" i="1"/>
  <c r="J83" i="1"/>
  <c r="I83" i="1"/>
  <c r="H83" i="1"/>
  <c r="G83" i="1"/>
  <c r="F83" i="1"/>
  <c r="E83" i="1"/>
  <c r="M82" i="1"/>
  <c r="L82" i="1"/>
  <c r="K82" i="1"/>
  <c r="J82" i="1"/>
  <c r="I82" i="1"/>
  <c r="H82" i="1"/>
  <c r="G82" i="1"/>
  <c r="F82" i="1"/>
  <c r="E82" i="1"/>
  <c r="M81" i="1"/>
  <c r="L81" i="1"/>
  <c r="K81" i="1"/>
  <c r="J81" i="1"/>
  <c r="I81" i="1"/>
  <c r="H81" i="1"/>
  <c r="G81" i="1"/>
  <c r="F81" i="1"/>
  <c r="E81" i="1"/>
  <c r="M80" i="1"/>
  <c r="L80" i="1"/>
  <c r="K80" i="1"/>
  <c r="J80" i="1"/>
  <c r="I80" i="1"/>
  <c r="H80" i="1"/>
  <c r="G80" i="1"/>
  <c r="F80" i="1"/>
  <c r="E80" i="1"/>
  <c r="M79" i="1"/>
  <c r="L79" i="1"/>
  <c r="K79" i="1"/>
  <c r="J79" i="1"/>
  <c r="I79" i="1"/>
  <c r="H79" i="1"/>
  <c r="G79" i="1"/>
  <c r="F79" i="1"/>
  <c r="E79" i="1"/>
  <c r="M78" i="1"/>
  <c r="L78" i="1"/>
  <c r="K78" i="1"/>
  <c r="J78" i="1"/>
  <c r="I78" i="1"/>
  <c r="H78" i="1"/>
  <c r="G78" i="1"/>
  <c r="F78" i="1"/>
  <c r="E78" i="1"/>
  <c r="M77" i="1"/>
  <c r="L77" i="1"/>
  <c r="K77" i="1"/>
  <c r="J77" i="1"/>
  <c r="I77" i="1"/>
  <c r="H77" i="1"/>
  <c r="G77" i="1"/>
  <c r="F77" i="1"/>
  <c r="E77" i="1"/>
  <c r="M76" i="1"/>
  <c r="L76" i="1"/>
  <c r="K76" i="1"/>
  <c r="J76" i="1"/>
  <c r="I76" i="1"/>
  <c r="H76" i="1"/>
  <c r="G76" i="1"/>
  <c r="F76" i="1"/>
  <c r="E76" i="1"/>
  <c r="M75" i="1"/>
  <c r="L75" i="1"/>
  <c r="K75" i="1"/>
  <c r="J75" i="1"/>
  <c r="I75" i="1"/>
  <c r="H75" i="1"/>
  <c r="G75" i="1"/>
  <c r="F75" i="1"/>
  <c r="E75" i="1"/>
  <c r="M74" i="1"/>
  <c r="L74" i="1"/>
  <c r="K74" i="1"/>
  <c r="J74" i="1"/>
  <c r="I74" i="1"/>
  <c r="H74" i="1"/>
  <c r="G74" i="1"/>
  <c r="F74" i="1"/>
  <c r="E74" i="1"/>
  <c r="M73" i="1"/>
  <c r="L73" i="1"/>
  <c r="K73" i="1"/>
  <c r="J73" i="1"/>
  <c r="I73" i="1"/>
  <c r="H73" i="1"/>
  <c r="G73" i="1"/>
  <c r="F73" i="1"/>
  <c r="E73" i="1"/>
  <c r="M72" i="1"/>
  <c r="L72" i="1"/>
  <c r="K72" i="1"/>
  <c r="J72" i="1"/>
  <c r="I72" i="1"/>
  <c r="H72" i="1"/>
  <c r="G72" i="1"/>
  <c r="F72" i="1"/>
  <c r="E72" i="1"/>
  <c r="M71" i="1"/>
  <c r="L71" i="1"/>
  <c r="K71" i="1"/>
  <c r="J71" i="1"/>
  <c r="I71" i="1"/>
  <c r="H71" i="1"/>
  <c r="G71" i="1"/>
  <c r="F71" i="1"/>
  <c r="E71" i="1"/>
  <c r="M70" i="1"/>
  <c r="L70" i="1"/>
  <c r="K70" i="1"/>
  <c r="J70" i="1"/>
  <c r="I70" i="1"/>
  <c r="H70" i="1"/>
  <c r="G70" i="1"/>
  <c r="F70" i="1"/>
  <c r="E70" i="1"/>
  <c r="M69" i="1"/>
  <c r="L69" i="1"/>
  <c r="K69" i="1"/>
  <c r="J69" i="1"/>
  <c r="I69" i="1"/>
  <c r="H69" i="1"/>
  <c r="G69" i="1"/>
  <c r="F69" i="1"/>
  <c r="E69" i="1"/>
  <c r="M68" i="1"/>
  <c r="L68" i="1"/>
  <c r="K68" i="1"/>
  <c r="J68" i="1"/>
  <c r="I68" i="1"/>
  <c r="H68" i="1"/>
  <c r="G68" i="1"/>
  <c r="F68" i="1"/>
  <c r="E68" i="1"/>
  <c r="M67" i="1"/>
  <c r="L67" i="1"/>
  <c r="K67" i="1"/>
  <c r="J67" i="1"/>
  <c r="I67" i="1"/>
  <c r="H67" i="1"/>
  <c r="G67" i="1"/>
  <c r="F67" i="1"/>
  <c r="E67" i="1"/>
  <c r="M66" i="1"/>
  <c r="L66" i="1"/>
  <c r="K66" i="1"/>
  <c r="J66" i="1"/>
  <c r="I66" i="1"/>
  <c r="H66" i="1"/>
  <c r="G66" i="1"/>
  <c r="F66" i="1"/>
  <c r="E66" i="1"/>
  <c r="M65" i="1"/>
  <c r="L65" i="1"/>
  <c r="K65" i="1"/>
  <c r="J65" i="1"/>
  <c r="I65" i="1"/>
  <c r="H65" i="1"/>
  <c r="G65" i="1"/>
  <c r="F65" i="1"/>
  <c r="E65" i="1"/>
  <c r="M64" i="1"/>
  <c r="L64" i="1"/>
  <c r="K64" i="1"/>
  <c r="J64" i="1"/>
  <c r="I64" i="1"/>
  <c r="H64" i="1"/>
  <c r="G64" i="1"/>
  <c r="F64" i="1"/>
  <c r="E64" i="1"/>
  <c r="M63" i="1"/>
  <c r="L63" i="1"/>
  <c r="K63" i="1"/>
  <c r="J63" i="1"/>
  <c r="I63" i="1"/>
  <c r="H63" i="1"/>
  <c r="G63" i="1"/>
  <c r="F63" i="1"/>
  <c r="E63" i="1"/>
  <c r="M62" i="1"/>
  <c r="L62" i="1"/>
  <c r="K62" i="1"/>
  <c r="J62" i="1"/>
  <c r="I62" i="1"/>
  <c r="H62" i="1"/>
  <c r="G62" i="1"/>
  <c r="F62" i="1"/>
  <c r="E62" i="1"/>
  <c r="M61" i="1"/>
  <c r="L61" i="1"/>
  <c r="K61" i="1"/>
  <c r="J61" i="1"/>
  <c r="I61" i="1"/>
  <c r="H61" i="1"/>
  <c r="G61" i="1"/>
  <c r="F61" i="1"/>
  <c r="E61" i="1"/>
  <c r="M60" i="1"/>
  <c r="L60" i="1"/>
  <c r="K60" i="1"/>
  <c r="J60" i="1"/>
  <c r="I60" i="1"/>
  <c r="H60" i="1"/>
  <c r="G60" i="1"/>
  <c r="F60" i="1"/>
  <c r="E60" i="1"/>
  <c r="M59" i="1"/>
  <c r="L59" i="1"/>
  <c r="K59" i="1"/>
  <c r="J59" i="1"/>
  <c r="I59" i="1"/>
  <c r="H59" i="1"/>
  <c r="G59" i="1"/>
  <c r="F59" i="1"/>
  <c r="E59" i="1"/>
  <c r="M58" i="1"/>
  <c r="L58" i="1"/>
  <c r="K58" i="1"/>
  <c r="J58" i="1"/>
  <c r="I58" i="1"/>
  <c r="H58" i="1"/>
  <c r="G58" i="1"/>
  <c r="F58" i="1"/>
  <c r="E58" i="1"/>
  <c r="M57" i="1"/>
  <c r="L57" i="1"/>
  <c r="K57" i="1"/>
  <c r="J57" i="1"/>
  <c r="I57" i="1"/>
  <c r="H57" i="1"/>
  <c r="G57" i="1"/>
  <c r="F57" i="1"/>
  <c r="E57" i="1"/>
  <c r="M56" i="1"/>
  <c r="L56" i="1"/>
  <c r="K56" i="1"/>
  <c r="J56" i="1"/>
  <c r="I56" i="1"/>
  <c r="H56" i="1"/>
  <c r="G56" i="1"/>
  <c r="F56" i="1"/>
  <c r="E56" i="1"/>
  <c r="M55" i="1"/>
  <c r="L55" i="1"/>
  <c r="K55" i="1"/>
  <c r="J55" i="1"/>
  <c r="I55" i="1"/>
  <c r="H55" i="1"/>
  <c r="G55" i="1"/>
  <c r="F55" i="1"/>
  <c r="E55" i="1"/>
  <c r="M54" i="1"/>
  <c r="L54" i="1"/>
  <c r="K54" i="1"/>
  <c r="J54" i="1"/>
  <c r="I54" i="1"/>
  <c r="H54" i="1"/>
  <c r="G54" i="1"/>
  <c r="F54" i="1"/>
  <c r="E54" i="1"/>
  <c r="M53" i="1"/>
  <c r="L53" i="1"/>
  <c r="K53" i="1"/>
  <c r="J53" i="1"/>
  <c r="I53" i="1"/>
  <c r="H53" i="1"/>
  <c r="G53" i="1"/>
  <c r="F53" i="1"/>
  <c r="E53" i="1"/>
  <c r="M52" i="1"/>
  <c r="L52" i="1"/>
  <c r="K52" i="1"/>
  <c r="J52" i="1"/>
  <c r="I52" i="1"/>
  <c r="H52" i="1"/>
  <c r="G52" i="1"/>
  <c r="F52" i="1"/>
  <c r="E52" i="1"/>
  <c r="M51" i="1"/>
  <c r="L51" i="1"/>
  <c r="K51" i="1"/>
  <c r="J51" i="1"/>
  <c r="I51" i="1"/>
  <c r="H51" i="1"/>
  <c r="G51" i="1"/>
  <c r="F51" i="1"/>
  <c r="E51" i="1"/>
  <c r="M50" i="1"/>
  <c r="L50" i="1"/>
  <c r="K50" i="1"/>
  <c r="J50" i="1"/>
  <c r="I50" i="1"/>
  <c r="H50" i="1"/>
  <c r="G50" i="1"/>
  <c r="F50" i="1"/>
  <c r="E50" i="1"/>
  <c r="M49" i="1"/>
  <c r="L49" i="1"/>
  <c r="K49" i="1"/>
  <c r="J49" i="1"/>
  <c r="I49" i="1"/>
  <c r="H49" i="1"/>
  <c r="G49" i="1"/>
  <c r="F49" i="1"/>
  <c r="E49" i="1"/>
  <c r="M48" i="1"/>
  <c r="L48" i="1"/>
  <c r="K48" i="1"/>
  <c r="J48" i="1"/>
  <c r="I48" i="1"/>
  <c r="H48" i="1"/>
  <c r="G48" i="1"/>
  <c r="F48" i="1"/>
  <c r="E48" i="1"/>
  <c r="M47" i="1"/>
  <c r="L47" i="1"/>
  <c r="K47" i="1"/>
  <c r="J47" i="1"/>
  <c r="I47" i="1"/>
  <c r="H47" i="1"/>
  <c r="G47" i="1"/>
  <c r="F47" i="1"/>
  <c r="E47" i="1"/>
  <c r="M46" i="1"/>
  <c r="L46" i="1"/>
  <c r="K46" i="1"/>
  <c r="J46" i="1"/>
  <c r="I46" i="1"/>
  <c r="H46" i="1"/>
  <c r="G46" i="1"/>
  <c r="F46" i="1"/>
  <c r="E46" i="1"/>
  <c r="M45" i="1"/>
  <c r="L45" i="1"/>
  <c r="K45" i="1"/>
  <c r="J45" i="1"/>
  <c r="I45" i="1"/>
  <c r="H45" i="1"/>
  <c r="G45" i="1"/>
  <c r="F45" i="1"/>
  <c r="E45" i="1"/>
  <c r="M44" i="1"/>
  <c r="L44" i="1"/>
  <c r="K44" i="1"/>
  <c r="J44" i="1"/>
  <c r="I44" i="1"/>
  <c r="H44" i="1"/>
  <c r="G44" i="1"/>
  <c r="F44" i="1"/>
  <c r="E44" i="1"/>
  <c r="M43" i="1"/>
  <c r="L43" i="1"/>
  <c r="K43" i="1"/>
  <c r="J43" i="1"/>
  <c r="I43" i="1"/>
  <c r="H43" i="1"/>
  <c r="G43" i="1"/>
  <c r="F43" i="1"/>
  <c r="E43" i="1"/>
  <c r="M42" i="1"/>
  <c r="L42" i="1"/>
  <c r="K42" i="1"/>
  <c r="J42" i="1"/>
  <c r="I42" i="1"/>
  <c r="H42" i="1"/>
  <c r="G42" i="1"/>
  <c r="F42" i="1"/>
  <c r="E42" i="1"/>
  <c r="M41" i="1"/>
  <c r="L41" i="1"/>
  <c r="K41" i="1"/>
  <c r="J41" i="1"/>
  <c r="I41" i="1"/>
  <c r="H41" i="1"/>
  <c r="G41" i="1"/>
  <c r="F41" i="1"/>
  <c r="E41" i="1"/>
  <c r="M40" i="1"/>
  <c r="L40" i="1"/>
  <c r="K40" i="1"/>
  <c r="J40" i="1"/>
  <c r="I40" i="1"/>
  <c r="H40" i="1"/>
  <c r="G40" i="1"/>
  <c r="F40" i="1"/>
  <c r="E40" i="1"/>
  <c r="M39" i="1"/>
  <c r="L39" i="1"/>
  <c r="K39" i="1"/>
  <c r="J39" i="1"/>
  <c r="I39" i="1"/>
  <c r="H39" i="1"/>
  <c r="G39" i="1"/>
  <c r="F39" i="1"/>
  <c r="E39" i="1"/>
  <c r="M38" i="1"/>
  <c r="L38" i="1"/>
  <c r="K38" i="1"/>
  <c r="J38" i="1"/>
  <c r="I38" i="1"/>
  <c r="H38" i="1"/>
  <c r="G38" i="1"/>
  <c r="F38" i="1"/>
  <c r="E38" i="1"/>
  <c r="M37" i="1"/>
  <c r="L37" i="1"/>
  <c r="K37" i="1"/>
  <c r="J37" i="1"/>
  <c r="I37" i="1"/>
  <c r="H37" i="1"/>
  <c r="G37" i="1"/>
  <c r="F37" i="1"/>
  <c r="E37" i="1"/>
  <c r="M36" i="1"/>
  <c r="L36" i="1"/>
  <c r="K36" i="1"/>
  <c r="J36" i="1"/>
  <c r="I36" i="1"/>
  <c r="H36" i="1"/>
  <c r="G36" i="1"/>
  <c r="F36" i="1"/>
  <c r="E36" i="1"/>
  <c r="M35" i="1"/>
  <c r="L35" i="1"/>
  <c r="K35" i="1"/>
  <c r="J35" i="1"/>
  <c r="I35" i="1"/>
  <c r="H35" i="1"/>
  <c r="G35" i="1"/>
  <c r="F35" i="1"/>
  <c r="E35" i="1"/>
  <c r="M34" i="1"/>
  <c r="L34" i="1"/>
  <c r="K34" i="1"/>
  <c r="J34" i="1"/>
  <c r="I34" i="1"/>
  <c r="H34" i="1"/>
  <c r="G34" i="1"/>
  <c r="F34" i="1"/>
  <c r="E34" i="1"/>
  <c r="M33" i="1"/>
  <c r="L33" i="1"/>
  <c r="K33" i="1"/>
  <c r="J33" i="1"/>
  <c r="I33" i="1"/>
  <c r="H33" i="1"/>
  <c r="G33" i="1"/>
  <c r="F33" i="1"/>
  <c r="E33" i="1"/>
  <c r="M32" i="1"/>
  <c r="L32" i="1"/>
  <c r="K32" i="1"/>
  <c r="J32" i="1"/>
  <c r="I32" i="1"/>
  <c r="H32" i="1"/>
  <c r="G32" i="1"/>
  <c r="F32" i="1"/>
  <c r="E32" i="1"/>
  <c r="M31" i="1"/>
  <c r="L31" i="1"/>
  <c r="K31" i="1"/>
  <c r="J31" i="1"/>
  <c r="I31" i="1"/>
  <c r="H31" i="1"/>
  <c r="G31" i="1"/>
  <c r="F31" i="1"/>
  <c r="E31" i="1"/>
  <c r="M30" i="1"/>
  <c r="L30" i="1"/>
  <c r="K30" i="1"/>
  <c r="J30" i="1"/>
  <c r="I30" i="1"/>
  <c r="H30" i="1"/>
  <c r="G30" i="1"/>
  <c r="F30" i="1"/>
  <c r="E30" i="1"/>
  <c r="M29" i="1"/>
  <c r="L29" i="1"/>
  <c r="K29" i="1"/>
  <c r="J29" i="1"/>
  <c r="I29" i="1"/>
  <c r="H29" i="1"/>
  <c r="G29" i="1"/>
  <c r="F29" i="1"/>
  <c r="E29" i="1"/>
  <c r="M28" i="1"/>
  <c r="L28" i="1"/>
  <c r="K28" i="1"/>
  <c r="J28" i="1"/>
  <c r="I28" i="1"/>
  <c r="H28" i="1"/>
  <c r="G28" i="1"/>
  <c r="F28" i="1"/>
  <c r="E28" i="1"/>
  <c r="M27" i="1"/>
  <c r="L27" i="1"/>
  <c r="K27" i="1"/>
  <c r="J27" i="1"/>
  <c r="I27" i="1"/>
  <c r="H27" i="1"/>
  <c r="G27" i="1"/>
  <c r="F27" i="1"/>
  <c r="E27" i="1"/>
  <c r="M26" i="1"/>
  <c r="L26" i="1"/>
  <c r="K26" i="1"/>
  <c r="J26" i="1"/>
  <c r="I26" i="1"/>
  <c r="H26" i="1"/>
  <c r="G26" i="1"/>
  <c r="F26" i="1"/>
  <c r="E26" i="1"/>
  <c r="M25" i="1"/>
  <c r="L25" i="1"/>
  <c r="K25" i="1"/>
  <c r="J25" i="1"/>
  <c r="I25" i="1"/>
  <c r="H25" i="1"/>
  <c r="G25" i="1"/>
  <c r="F25" i="1"/>
  <c r="E25" i="1"/>
  <c r="M24" i="1"/>
  <c r="L24" i="1"/>
  <c r="K24" i="1"/>
  <c r="J24" i="1"/>
  <c r="I24" i="1"/>
  <c r="H24" i="1"/>
  <c r="G24" i="1"/>
  <c r="F24" i="1"/>
  <c r="E24" i="1"/>
  <c r="M23" i="1"/>
  <c r="L23" i="1"/>
  <c r="K23" i="1"/>
  <c r="J23" i="1"/>
  <c r="I23" i="1"/>
  <c r="H23" i="1"/>
  <c r="G23" i="1"/>
  <c r="F23" i="1"/>
  <c r="E23" i="1"/>
  <c r="M22" i="1"/>
  <c r="L22" i="1"/>
  <c r="K22" i="1"/>
  <c r="J22" i="1"/>
  <c r="I22" i="1"/>
  <c r="H22" i="1"/>
  <c r="G22" i="1"/>
  <c r="F22" i="1"/>
  <c r="E22" i="1"/>
  <c r="M21" i="1"/>
  <c r="L21" i="1"/>
  <c r="K21" i="1"/>
  <c r="J21" i="1"/>
  <c r="I21" i="1"/>
  <c r="H21" i="1"/>
  <c r="G21" i="1"/>
  <c r="F21" i="1"/>
  <c r="E21" i="1"/>
  <c r="M20" i="1"/>
  <c r="L20" i="1"/>
  <c r="K20" i="1"/>
  <c r="J20" i="1"/>
  <c r="I20" i="1"/>
  <c r="H20" i="1"/>
  <c r="G20" i="1"/>
  <c r="F20" i="1"/>
  <c r="E20" i="1"/>
  <c r="M19" i="1"/>
  <c r="L19" i="1"/>
  <c r="K19" i="1"/>
  <c r="J19" i="1"/>
  <c r="I19" i="1"/>
  <c r="H19" i="1"/>
  <c r="G19" i="1"/>
  <c r="F19" i="1"/>
  <c r="E19" i="1"/>
  <c r="M18" i="1"/>
  <c r="L18" i="1"/>
  <c r="K18" i="1"/>
  <c r="J18" i="1"/>
  <c r="I18" i="1"/>
  <c r="H18" i="1"/>
  <c r="G18" i="1"/>
  <c r="F18" i="1"/>
  <c r="E18" i="1"/>
  <c r="M17" i="1"/>
  <c r="L17" i="1"/>
  <c r="K17" i="1"/>
  <c r="J17" i="1"/>
  <c r="I17" i="1"/>
  <c r="H17" i="1"/>
  <c r="G17" i="1"/>
  <c r="F17" i="1"/>
  <c r="E17" i="1"/>
  <c r="M16" i="1"/>
  <c r="L16" i="1"/>
  <c r="K16" i="1"/>
  <c r="J16" i="1"/>
  <c r="I16" i="1"/>
  <c r="H16" i="1"/>
  <c r="G16" i="1"/>
  <c r="F16" i="1"/>
  <c r="E16" i="1"/>
  <c r="M15" i="1"/>
  <c r="L15" i="1"/>
  <c r="K15" i="1"/>
  <c r="J15" i="1"/>
  <c r="I15" i="1"/>
  <c r="H15" i="1"/>
  <c r="G15" i="1"/>
  <c r="F15" i="1"/>
  <c r="E15" i="1"/>
  <c r="M14" i="1"/>
  <c r="L14" i="1"/>
  <c r="K14" i="1"/>
  <c r="J14" i="1"/>
  <c r="I14" i="1"/>
  <c r="H14" i="1"/>
  <c r="G14" i="1"/>
  <c r="F14" i="1"/>
  <c r="E14" i="1"/>
  <c r="M13" i="1"/>
  <c r="L13" i="1"/>
  <c r="K13" i="1"/>
  <c r="J13" i="1"/>
  <c r="I13" i="1"/>
  <c r="H13" i="1"/>
  <c r="G13" i="1"/>
  <c r="F13" i="1"/>
  <c r="E13" i="1"/>
  <c r="M12" i="1"/>
  <c r="L12" i="1"/>
  <c r="K12" i="1"/>
  <c r="J12" i="1"/>
  <c r="I12" i="1"/>
  <c r="H12" i="1"/>
  <c r="G12" i="1"/>
  <c r="F12" i="1"/>
  <c r="E12" i="1"/>
  <c r="M11" i="1"/>
  <c r="L11" i="1"/>
  <c r="K11" i="1"/>
  <c r="J11" i="1"/>
  <c r="I11" i="1"/>
  <c r="H11" i="1"/>
  <c r="G11" i="1"/>
  <c r="F11" i="1"/>
  <c r="E11" i="1"/>
  <c r="M10" i="1"/>
  <c r="L10" i="1"/>
  <c r="K10" i="1"/>
  <c r="J10" i="1"/>
  <c r="I10" i="1"/>
  <c r="H10" i="1"/>
  <c r="G10" i="1"/>
  <c r="F10" i="1"/>
  <c r="E10" i="1"/>
  <c r="M9" i="1"/>
  <c r="L9" i="1"/>
  <c r="K9" i="1"/>
  <c r="J9" i="1"/>
  <c r="I9" i="1"/>
  <c r="H9" i="1"/>
  <c r="G9" i="1"/>
  <c r="F9" i="1"/>
  <c r="E9" i="1"/>
  <c r="M8" i="1"/>
  <c r="L8" i="1"/>
  <c r="K8" i="1"/>
  <c r="J8" i="1"/>
  <c r="I8" i="1"/>
  <c r="H8" i="1"/>
  <c r="G8" i="1"/>
  <c r="F8" i="1"/>
  <c r="E8" i="1"/>
  <c r="M7" i="1"/>
  <c r="L7" i="1"/>
  <c r="K7" i="1"/>
  <c r="J7" i="1"/>
  <c r="I7" i="1"/>
  <c r="H7" i="1"/>
  <c r="G7" i="1"/>
  <c r="F7" i="1"/>
  <c r="E7" i="1"/>
  <c r="M6" i="1"/>
  <c r="L6" i="1"/>
  <c r="K6" i="1"/>
  <c r="J6" i="1"/>
  <c r="I6" i="1"/>
  <c r="H6" i="1"/>
  <c r="G6" i="1"/>
  <c r="F6" i="1"/>
  <c r="E6" i="1"/>
  <c r="M5" i="1"/>
  <c r="L5" i="1"/>
  <c r="K5" i="1"/>
  <c r="J5" i="1"/>
  <c r="I5" i="1"/>
  <c r="H5" i="1"/>
  <c r="G5" i="1"/>
  <c r="F5" i="1"/>
  <c r="E5" i="1"/>
  <c r="M4" i="1"/>
  <c r="L4" i="1"/>
  <c r="K4" i="1"/>
  <c r="J4" i="1"/>
  <c r="I4" i="1"/>
  <c r="H4" i="1"/>
  <c r="G4" i="1"/>
  <c r="F4" i="1"/>
  <c r="E4" i="1"/>
  <c r="M3" i="1"/>
  <c r="L3" i="1"/>
  <c r="K3" i="1"/>
  <c r="J3" i="1"/>
  <c r="I3" i="1"/>
  <c r="H3" i="1"/>
  <c r="G3" i="1"/>
  <c r="F3" i="1"/>
  <c r="E3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<sst xmlns="http://schemas.openxmlformats.org/spreadsheetml/2006/main" count="23926" uniqueCount="9036">
  <si>
    <t>v2tone</t>
  </si>
  <si>
    <t>sourcecommonname</t>
  </si>
  <si>
    <t>themes</t>
  </si>
  <si>
    <t>date</t>
  </si>
  <si>
    <t>channellife.co.nz</t>
  </si>
  <si>
    <t>TAX_ETHNICITY;TAX_ETHNICITY_BLACK;EPU_ECONOMY_HISTORIC;WB_698_TRADE;TAX_ECON_PRICE;TAX_FNCACT;TAX_FNCACT_VENDOR;TAX_FNCACT_DIRECTOR;TAX_FNCACT_MANAGING_DIRECTOR;WB_678_DIGITAL_GOVERNMENT;WB_2944_SERVERS;WB_671_STORAGE_MANAGEMENT;WB_667_ICT_INFRASTRUCTURE;WB_672_NETWORK_MANAGEMENT;WB_133_INFORMATION_AND_COMMUNICATION_TECHNOLOGIES;UNREST_BELLIGERENT;CYBER_ATTACK;CRISISLEX_C07_SAFETY;WB_670_ICT_SECURITY;</t>
  </si>
  <si>
    <t>journaltranscript.com</t>
  </si>
  <si>
    <t>ECON_STOCKMARKET;TAX_ECON_PRICE;GENERAL_GOVERNMENT;USPEC_POLITICS_GENERAL1;EPU_POLICY;EPU_POLICY_CONGRESS;WB_135_TRANSPORT;WB_1174_WAREHOUSING_AND_STORAGE;WB_793_TRANSPORT_AND_LOGISTICS_SERVICES;CRISISLEX_C07_SAFETY;WB_2601_TRADE_LINKAGES_SPILLOVERS_AND_CONNECTIVITY;WB_772_TRADE_FACILITATION_AND_LOGISTICS;WB_699_URBAN_DEVELOPMENT;WB_866_CONNECTIVITY_AND_LAGGING_REGIONS;WB_698_TRADE;WB_797_NATIONAL_URBAN_POLICIES;CRISISLEX_T11_UPDATESSYMPATHY;WB_678_DIGITAL_GOVERNMENT;WB_2947_OPERATING_SYSTEMS;WB_667_ICT_INFRASTRUCTURE;WB_669_SOFTWARE_INFRASTRUCTURE;WB_133_INFORMATION_AND_COMMUNICATION_TECHNOLOGIES;</t>
  </si>
  <si>
    <t>indiatimes.com</t>
  </si>
  <si>
    <t>EDUCATION;SOC_POINTSOFINTEREST;SOC_POINTSOFINTEREST_COLLEGE;TAX_FNCACT;TAX_FNCACT_STUDENTS;GENERAL_GOVERNMENT;TAX_ECON_PRICE;</t>
  </si>
  <si>
    <t>torontotelegraph.com</t>
  </si>
  <si>
    <t>TAX_FNCACT;TAX_FNCACT_VENDOR;GENERAL_GOVERNMENT;USPEC_POLITICS_GENERAL1;EPU_POLICY;EPU_POLICY_CONGRESS;TAX_FNCACT_COMMISSIONER;TAX_FNCACT_HIGH_COMMISSIONER;TAX_FNCACT_CHILD;SOC_EARLYMARRIAGE;WB_742_YOUTH_AND_GENDER_BASED_VIOLENCE;WB_738_SOCIAL_COHESION;WB_2444_EARLY_MARRIAGE;WB_134_SOCIAL_DEVELOPMENT;UNGP_CRIME_VIOLENCE;EPU_POLICY_GOVERNMENT;ECON_DEVELOPMENTORGS;ECON_DEVELOPMENTORGS_UNITED_NATIONS_POPULATION_FUND;TAX_FNCACT_CHILDREN;ECON_DEVELOPMENTORGS_UNITED_NATIONS_CHILDREN_FUND;TAX_AIDGROUPS;TAX_AIDGROUPS_UNITED_NATIONS_CHILDREN_FUND;TAX_AIDGROUPS_UNICEF;WB_615_GENDER;MOVEMENT_WOMENS;WB_919_GENDER_AND_HUMAN_DEVELOPMENT;UNGP_GENDER_EQUALITY;TAX_WORLDMAMMALS;TAX_WORLDMAMMALS_HUMAN;SELF_IDENTIFIED_HUMAN_RIGHTS;WB_2203_HUMAN_RIGHTS;WB_2432_FRAGILITY_CONFLICT_AND_VIOLENCE;UNGP_FORESTS_RIVERS_OCEANS;WB_476_GREEN_GROWTH;WB_471_ECONOMIC_GROWTH;WB_1100_SUSTAINABLE_GROWTH;WB_696_PUBLIC_SECTOR_MANAGEMENT;WB_840_JUSTICE;JUSTICE;HUMAN_RIGHTS_ABUSES;HUMAN_RIGHTS_ABUSES_FORCED_MARRIAGE;USPEC_POLICY1;EPU_POLICY_POLICY;</t>
  </si>
  <si>
    <t>canindia.com</t>
  </si>
  <si>
    <t>TAX_ETHNICITY;TAX_ETHNICITY_BLACK;SOC_INNOVATION;WB_137_WATER;UNGP_FORESTS_RIVERS_OCEANS;WB_135_TRANSPORT;WB_1174_WAREHOUSING_AND_STORAGE;WB_793_TRANSPORT_AND_LOGISTICS_SERVICES;WB_678_DIGITAL_GOVERNMENT;WB_2947_OPERATING_SYSTEMS;WB_667_ICT_INFRASTRUCTURE;WB_669_SOFTWARE_INFRASTRUCTURE;WB_133_INFORMATION_AND_COMMUNICATION_TECHNOLOGIES;TAX_ECON_PRICE;CRISISLEX_CRISISLEXREC;ECON_ENTREPRENEURSHIP;TAX_FNCACT;TAX_FNCACT_MANUFACTURER;LEADER;TAX_FNCACT_GOVERNOR;TAX_FNCACT_MINISTER;TAX_FNCACT_FINANCE_MINISTER;</t>
  </si>
  <si>
    <t>ECON_ENTREPRENEURSHIP;TAX_ETHNICITY;TAX_ETHNICITY_BLACK;SOC_INNOVATION;WB_137_WATER;UNGP_FORESTS_RIVERS_OCEANS;WB_135_TRANSPORT;WB_1174_WAREHOUSING_AND_STORAGE;WB_793_TRANSPORT_AND_LOGISTICS_SERVICES;WB_678_DIGITAL_GOVERNMENT;WB_2947_OPERATING_SYSTEMS;WB_667_ICT_INFRASTRUCTURE;WB_669_SOFTWARE_INFRASTRUCTURE;WB_133_INFORMATION_AND_COMMUNICATION_TECHNOLOGIES;TAX_ECON_PRICE;CRISISLEX_CRISISLEXREC;</t>
  </si>
  <si>
    <t>infotechlead.com</t>
  </si>
  <si>
    <t>EPU_ECONOMY_HISTORIC;TAX_ETHNICITY;TAX_ETHNICITY_BLACK;SOC_INNOVATION;WB_137_WATER;UNGP_FORESTS_RIVERS_OCEANS;WB_135_TRANSPORT;WB_1174_WAREHOUSING_AND_STORAGE;WB_793_TRANSPORT_AND_LOGISTICS_SERVICES;WB_678_DIGITAL_GOVERNMENT;WB_2947_OPERATING_SYSTEMS;WB_667_ICT_INFRASTRUCTURE;WB_669_SOFTWARE_INFRASTRUCTURE;WB_133_INFORMATION_AND_COMMUNICATION_TECHNOLOGIES;TAX_ECON_PRICE;CRISISLEX_CRISISLEXREC;ECON_ENTREPRENEURSHIP;</t>
  </si>
  <si>
    <t>vishwagujarat.com</t>
  </si>
  <si>
    <t>xbitlabs.com</t>
  </si>
  <si>
    <t>financecolombia.com</t>
  </si>
  <si>
    <t>siliconangle.com</t>
  </si>
  <si>
    <t>GENERAL_GOVERNMENT;USPEC_POLITICS_GENERAL1;EPU_POLICY;EPU_POLICY_CONGRESS;WB_678_DIGITAL_GOVERNMENT;WB_2943_SWITCHES;WB_667_ICT_INFRASTRUCTURE;WB_672_NETWORK_MANAGEMENT;WB_133_INFORMATION_AND_COMMUNICATION_TECHNOLOGIES;CRISISLEX_C07_SAFETY;WB_2601_TRADE_LINKAGES_SPILLOVERS_AND_CONNECTIVITY;WB_772_TRADE_FACILITATION_AND_LOGISTICS;WB_699_URBAN_DEVELOPMENT;WB_866_CONNECTIVITY_AND_LAGGING_REGIONS;WB_698_TRADE;WB_797_NATIONAL_URBAN_POLICIES;WB_135_TRANSPORT;WB_1803_TRANSPORT_INFRASTRUCTURE;WB_167_PORTS;TAX_WORLDMAMMALS;TAX_WORLDMAMMALS_MOUSE;WB_2947_OPERATING_SYSTEMS;WB_669_SOFTWARE_INFRASTRUCTURE;WB_670_ICT_SECURITY;WB_2371_ENCRYPTION;TAX_FNCACT;TAX_FNCACT_WRITER;TAX_FNCACT_EXECUTIVE;TAX_FNCACT_ACCOUNT_EXECUTIVE;EPU_ECONOMY_HISTORIC;</t>
  </si>
  <si>
    <t>foxbusiness.com</t>
  </si>
  <si>
    <t>ECON_STOCKMARKET;WB_2418__D_PRINTING;WB_2416_INTERNET_OF_THINGS;WB_2399_ICT_INNOVATION_AND_TRANSFORMATION;WB_133_INFORMATION_AND_COMMUNICATION_TECHNOLOGIES;AFFECT;TAX_FNCACT;TAX_FNCACT_ANALYST;CRISISLEX_T11_UPDATESSYMPATHY;EPU_ECONOMY_HISTORIC;TAX_FNCACT_INVESTOR;TAX_FNCACT_DRIVERS;GENERAL_HEALTH;MEDICAL;CRISISLEX_C03_WELLBEING_HEALTH;WB_1331_HEALTH_TECHNOLOGIES;WB_621_HEALTH_NUTRITION_AND_POPULATION;WB_1362_MEDICAL_EQUIPMENT;EDUCATION;WB_470_EDUCATION;WB_290_TELECOMMUNICATIONS_ORGANIZATIONAL_DESIGN;WB_288_TELECOMMUNICATIONS_SECTOR_POLICY_AND_REGULATION;WB_286_TELECOMMUNICATIONS_AND_BROADBAND_ACCESS;TAX_FNCACT_FOOL;USPEC_POLICY1;EPU_POLICY;EPU_POLICY_POLICY;</t>
  </si>
  <si>
    <t>larampadinapoli.com</t>
  </si>
  <si>
    <t>TAX_ECON_PRICE;TAX_FNCACT;TAX_FNCACT_CHIEF;TAX_MILITARY_TITLE;TAX_MILITARY_TITLE_OFFICER;TAX_FNCACT_OFFICER;WB_1150_VOLATILITY;WB_1104_MACROECONOMIC_VULNERABILITY_AND_DEBT;WB_698_TRADE;ECON_STOCKMARKET;ECON_WORLDCURRENCIES;ECON_WORLDCURRENCIES_DOLLARS;ECON_WORLDCURRENCIES_UNITED_STATES_DOLLARS;TAX_FNCACT_INSIDER;TAX_FNCACT_EXECUTIVE;TAX_FNCACT_CHIEF_EXECUTIVE;TAX_FNCACT_EXECUTIVE_OFFICER;TAX_FNCACT_CHIEF_EXECUTIVE_OFFICER;TAX_FNCACT_ANALYSTS;ALLIANCE;</t>
  </si>
  <si>
    <t>nasdaq.com</t>
  </si>
  <si>
    <t>ECON_STOCKMARKET;TAX_FNCACT;TAX_FNCACT_INVESTOR;TAX_ECON_PRICE;TAX_FNCACT_BROKER;UNGP_FORESTS_RIVERS_OCEANS;WB_698_TRADE;WB_1150_VOLATILITY;WB_1104_MACROECONOMIC_VULNERABILITY_AND_DEBT;TAX_FNCACT_GUIDE;TAX_FNCACT_JUDGE;</t>
  </si>
  <si>
    <t>EPU_CATS_REGULATION;TRIAL;DISCRIMINATION;UNGP_FREEDOM_FROM_DISCRIMINATION;TAX_FNCACT;TAX_FNCACT_EMPLOYEES;WB_2745_JOB_QUALITY_AND_LABOR_MARKET_PERFORMANCE;WB_2670_JOBS;WB_2689_JOBS_DIAGNOSTICS;WB_2748_EMPLOYMENT;UNGP_CRIME_VIOLENCE;TAX_FNCACT_CEO;IDEOLOGY;TAX_FNCACT_WRITE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TAX_FNCACT_EDITOR;WB_694_BROADCAST_AND_MEDIA;MEDIA_SOCIAL;WB_662_SOCIAL_MEDIA;</t>
  </si>
  <si>
    <t>wsj.com</t>
  </si>
  <si>
    <t>channelemea.com</t>
  </si>
  <si>
    <t>TAX_FNCACT;TAX_FNCACT_MANAGER;TAX_FNCACT_OFFICIAL;WB_678_DIGITAL_GOVERNMENT;WB_694_BROADCAST_AND_MEDIA;WB_133_INFORMATION_AND_COMMUNICATION_TECHNOLOGIES;EPU_ECONOMY_HISTORIC;UNGP_FORESTS_RIVERS_OCEANS;WB_1921_PRIVATE_SECTOR_DEVELOPMENT;WB_405_BUSINESS_CLIMATE;WB_2530_BUSINESS_ENVIRONMENT;TAX_FNCACT_ANALYST;NEW_CONSTRUCTION;TAX_FNCACT_AMBASSADORS;ALLIANCE;TAX_ETHNICITY;TAX_ETHNICITY_ARAB;TAX_FNCACT_EXECUTIVES;</t>
  </si>
  <si>
    <t>cio.com.au</t>
  </si>
  <si>
    <t>MEDIA_MSM;TAX_FNCACT;TAX_FNCACT_EXECUTIVE;TAX_FNCACT_PEERS;WB_1467_EDUCATION_FOR_ALL;WB_470_EDUCATION;WB_2131_EMPLOYABILITY_SKILLS_AND_JOBS;WB_1484_EDUCATION_SKILLS_DEVELOPMENT_AND_LABOR_MARKET;UNGP_FORESTS_RIVERS_OCEANS;TAX_FNCACT_CEO;ECON_DEBT;WB_1104_MACROECONOMIC_VULNERABILITY_AND_DEBT;WB_450_DEBT;WB_2670_JOBS;TAX_FNCACT_CFO;TAX_FNCACT_MANAGER;TAX_FNCACT_EXECUTIVES;TAX_FNCACT_CMO;KILL;TAX_FNCACT_MANAGERS;USPEC_POLICY1;EPU_POLICY;EPU_POLICY_BUDGET;CRISISLEX_T11_UPDATESSYMPATHY;AFFECT;CRISISLEX_CRISISLEXREC;CRISISLEX_T02_INJURED;CRISISLEX_T03_DEAD;TAX_FNCACT_CIO;MEDIA_SOCIAL;TAX_FNCACT_DIRECTORS;</t>
  </si>
  <si>
    <t>istreetwire.com</t>
  </si>
  <si>
    <t>ECON_STOCKMARKET;WB_698_TRADE;EPU_ECONOMY_HISTORIC;TAX_FNCACT;TAX_FNCACT_RETAILER;DRUG_TRADE;WB_1331_HEALTH_TECHNOLOGIES;WB_2453_ORGANIZED_CRIME;WB_1350_PHARMACEUTICALS;WB_2433_CONFLICT_AND_VIOLENCE;WB_621_HEALTH_NUTRITION_AND_POPULATION;WB_2432_FRAGILITY_CONFLICT_AND_VIOLENCE;WB_2456_DRUGS_AND_NARCOTICS;TAX_ECON_PRICE;WB_135_TRANSPORT;WB_1174_WAREHOUSING_AND_STORAGE;WB_793_TRANSPORT_AND_LOGISTICS_SERVICES;TAX_FOODSTAPLES;TAX_FOODSTAPLES_MEAT;TAX_FNCACT_KING;GENERAL_GOVERNMENT;EPU_POLICY;EPU_POLICY_GOVERNMENT;EDUCATION;WB_470_EDUCATION;ENV_OIL;ENV_NATURALGAS;WB_2299_PIPELINES;WB_539_OIL_AND_GAS_POLICY_STRATEGY_AND_INSTITUTIONS;WB_507_ENERGY_AND_EXTRACTIVES;WB_548_PPP_IN_OIL_AND_GAS;</t>
  </si>
  <si>
    <t>channelnomics.com</t>
  </si>
  <si>
    <t>TAX_FNCACT;TAX_FNCACT_CEO;TAX_ECON_PRICE;EPU_ECONOMY_HISTORIC;TAX_FNCACT_VENDOR;WB_2670_JOBS;WB_1467_EDUCATION_FOR_ALL;WB_470_EDUCATION;WB_2131_EMPLOYABILITY_SKILLS_AND_JOBS;WB_1484_EDUCATION_SKILLS_DEVELOPMENT_AND_LABOR_MARKET;</t>
  </si>
  <si>
    <t>cio-today.com</t>
  </si>
  <si>
    <t>TAX_FNCACT;TAX_FNCACT_EMPLOYEES;DISCRIMINATION;UNGP_FREEDOM_FROM_DISCRIMINATION;TRIAL;TAX_FNCACT_WORKERS;WB_2670_JOBS;WB_2730_OLDER_WORKERS;WB_2689_JOBS_DIAGNOSTICS;WB_2725_CATEGORIES_OF_WORKERS;UNGP_CRIME_VIOLENCE;TAX_FNCACT_EMPLOYEE;TAX_FNCACT_DIRECTOR;LEGISLATION;BAN;IDEOLOGY;WB_2745_JOB_QUALITY_AND_LABOR_MARKET_PERFORMANCE;WB_2748_EMPLOYMENT;EPU_CATS_REGULATION;TAX_FNCACT_SPOKESMAN;TAX_WORLDMAMMALS;TAX_WORLDMAMMALS_HUMAN;UNGP_FORESTS_RIVERS_OCEANS;WB_841_JUSTICE_SYSTEM_ADMINISTRATION;WB_696_PUBLIC_SECTOR_MANAGEMENT;WB_840_JUSTICE;WB_1211_HUMAN_RESOURCES;EDUCATION;SOC_POINTSOFINTEREST;SOC_POINTSOFINTEREST_SCHOOL;WB_2048_COMPENSATION_CAREERS_AND_INCENTIVES;WB_723_PUBLIC_ADMINISTRATION;WB_724_HUMAN_RESOURCES_FOR_PUBLIC_SECTOR;TAX_FNCACT_CHAIRWOMAN;TAX_FNCACT_CEO;TAX_FNCACT_CHIEF;TAX_FNCACT_EXECUTIVE;TAX_FNCACT_CHIEF_EXECUTIVE;WB_1467_EDUCATION_FOR_ALL;WB_470_EDUCATION;WB_2131_EMPLOYABILITY_SKILLS_AND_JOBS;WB_1484_EDUCATION_SKILLS_DEVELOPMENT_AND_LABOR_MARKET;SCIENCE;TAX_FNCACT_PROFESSOR;TAX_FNCACT_EMPLOYERS;WB_2690_CATEGORIES_OF_EMPLOYMENT;WB_2704_EMPLOYER;TAX_FNCACT_GUARD;TAX_FNCACT_EXECUTIVES;WB_2024_ANTI_CORRUPTION_AUTHORITIES;WB_2025_INVESTIGATION;WB_831_GOVERNANCE;WB_832_ANTI_CORRUPTION;WB_1014_CRIMINAL_JUSTICE;WB_700_INEQUALITY_AND_SHARED_PROSPERITY;WB_1167_EQUALITY_OF_OPPORTUNITIES;WB_695_POVERTY;SOC_TECHNOLOGYSECTOR;TAX_FNCACT_LEADER;EPU_ECONOMY_HISTORIC;USPEC_POLICY1;EPU_POLICY;EPU_POLICY_POLICY;TAX_FNCACT_CIO;</t>
  </si>
  <si>
    <t>cnbc.com</t>
  </si>
  <si>
    <t>udaipurkiran.com</t>
  </si>
  <si>
    <t>UNGP_FREEDOM_FROM_DISCRIMINATION;TAX_FNCACT;TAX_FNCACT_WORKERS;WB_2670_JOBS;WB_2730_OLDER_WORKERS;WB_2689_JOBS_DIAGNOSTICS;WB_2725_CATEGORIES_OF_WORKERS;TAX_FNCACT_EDITOR;TAX_FNCACT_EMPLOYEES;DISCRIMINATION;TRIAL;UNGP_CRIME_VIOLENCE;TAX_FNCACT_EMPLOYEE;TAX_FNCACT_DIRECTOR;LEGISLATION;BAN;IDEOLOGY;WB_2745_JOB_QUALITY_AND_LABOR_MARKET_PERFORMANCE;WB_2748_EMPLOYMENT;EPU_CATS_REGULATION;TAX_FNCACT_SPOKESMAN;</t>
  </si>
  <si>
    <t>techtimes.com</t>
  </si>
  <si>
    <t>EPU_ECONOMY_HISTORIC;TAX_FNCACT;TAX_FNCACT_ANALYSTS;TAX_ECON_PRICE;ECON_EARNINGSREPORT;ECON_STOCKMARKET;WB_698_TRADE;TAX_FNCACT_CFO;</t>
  </si>
  <si>
    <t>cio.com</t>
  </si>
  <si>
    <t>MEDIA_MSM;TAX_FNCACT;TAX_FNCACT_EXECUTIVE;TAX_FNCACT_PEERS;WB_1467_EDUCATION_FOR_ALL;WB_470_EDUCATION;WB_2131_EMPLOYABILITY_SKILLS_AND_JOBS;WB_1484_EDUCATION_SKILLS_DEVELOPMENT_AND_LABOR_MARKET;UNGP_FORESTS_RIVERS_OCEANS;TAX_FNCACT_CEO;ECON_DEBT;WB_1104_MACROECONOMIC_VULNERABILITY_AND_DEBT;WB_450_DEBT;WB_2670_JOBS;TAX_FNCACT_CFO;TAX_FNCACT_MANAGER;TAX_FNCACT_EXECUTIVES;TAX_FNCACT_CMO;KILL;TAX_FNCACT_MANAGERS;USPEC_POLICY1;EPU_POLICY;EPU_POLICY_BUDGET;CRISISLEX_T11_UPDATESSYMPATHY;AFFECT;CRISISLEX_CRISISLEXREC;CRISISLEX_T02_INJURED;CRISISLEX_T03_DEAD;LEADER;TAX_FNCACT_PRESIDENT;USPEC_POLITICS_GENERAL1;TAX_FNCACT_PRINCIPAL;TAX_FNCACT_ANALYST;WB_696_PUBLIC_SECTOR_MANAGEMENT;WB_716_MANAGING_PUBLIC_FINANCES;WB_713_PUBLIC_FINANCE;WB_2063_INTERNAL_AUDIT;SOC_EMERGINGTECH;TAX_ECON_PRICE;EPU_ECONOMY_HISTORIC;TAX_FNCACT_RECRUITER;</t>
  </si>
  <si>
    <t>TAX_FNCACT;TAX_FNCACT_CEO;TAX_FNCACT_VENDOR;TAX_ECON_PRICE;EPU_ECONOMY_HISTORIC;TAX_FNCACT_DRIVERS;TAX_FNCACT_PRINCIPAL;TAX_FNCACT_ANALYST;EDUCATION;WB_470_EDUCATION;TAX_FNCACT_ARCHITECT;NATURAL_DISASTER;NATURAL_DISASTER_EROSION;KILL;TAX_FNCACT_HERO;TAX_FNCACT_EXECUTIVE;TAX_FNCACT_RECRUITER;CRISISLEX_CRISISLEXREC;CRISISLEX_T02_INJURED;CRISISLEX_T03_DEAD;</t>
  </si>
  <si>
    <t>siasat.com</t>
  </si>
  <si>
    <t>techcentral.ie</t>
  </si>
  <si>
    <t>TAX_FNCACT;TAX_FNCACT_HERO;TAX_FNCACT_CEO;TAX_FNCACT_VENDOR;TAX_ECON_PRICE;EPU_ECONOMY_HISTORIC;TAX_FNCACT_DRIVERS;TAX_FNCACT_PRINCIPAL;TAX_FNCACT_ANALYST;EDUCATION;WB_470_EDUCATION;TAX_FNCACT_ARCHITECT;NATURAL_DISASTER;NATURAL_DISASTER_EROSION;KILL;USPEC_POLICY1;EPU_POLICY;EPU_POLICY_POLICY;</t>
  </si>
  <si>
    <t>newsnow.in</t>
  </si>
  <si>
    <t>itbusiness.ca</t>
  </si>
  <si>
    <t>TAX_FNCACT;TAX_FNCACT_VENDOR;TAX_FNCACT_PILOT;TAX_FNCACT_ADMINISTRATORS;TAX_FNCACT_MANAGER;TAX_FNCACT_GENERAL_MANAGER;EPU_ECONOMY_HISTORIC;WB_728_PUBLIC_SERVICE_DELIVERY;WB_696_PUBLIC_SECTOR_MANAGEMENT;WB_723_PUBLIC_ADMINISTRATION;WB_2098_OUTSOURCING;TAX_FNCACT_MANAGERS;WB_566_ENVIRONMENT_AND_NATURAL_RESOURCES;WB_590_ECOSYSTEMS;UNGP_FORESTS_RIVERS_OCEANS;TAX_ECON_PRICE;GENERAL_HEALTH;MEDICAL;MEDIA_SOCIAL;</t>
  </si>
  <si>
    <t>zdnet.com</t>
  </si>
  <si>
    <t>UNGP_FORESTS_RIVERS_OCEANS;TAX_FNCACT;TAX_FNCACT_MANAGER;TAX_FNCACT_GENERAL_MANAGER;USPEC_POLICY1;EPU_POLICY;EPU_POLICY_SPENDING;ECON_WORLDCURRENCIES;ECON_WORLDCURRENCIES_DOLLAR;WB_1458_HEALTH_PROMOTION_AND_DISEASE_PREVENTION;WB_1462_WATER_SANITATION_AND_HYGIENE;WB_635_PUBLIC_HEALTH;WB_621_HEALTH_NUTRITION_AND_POPULATION;TAX_ECON_PRICE;EPU_CATS_MIGRATION_FEAR_MIGRATION;TAX_FNCACT_DECISION_MAKERS;CRISISLEX_C07_SAFETY;WB_1160_SHOCKS_AND_VULNERABILITY;WB_695_POVERTY;</t>
  </si>
  <si>
    <t>marketwatch.com</t>
  </si>
  <si>
    <t>pulsenews.co.kr</t>
  </si>
  <si>
    <t>WB_2670_JOBS;WB_1467_EDUCATION_FOR_ALL;WB_470_EDUCATION;WB_2131_EMPLOYABILITY_SKILLS_AND_JOBS;WB_1484_EDUCATION_SKILLS_DEVELOPMENT_AND_LABOR_MARKET;EPU_ECONOMY;EPU_ECONOMY_HISTORIC;TAX_FNCACT;TAX_FNCACT_CEO;TAX_FNCACT_EMPLOYEES;RETIREMENT;WB_2690_CATEGORIES_OF_EMPLOYMENT;WB_2689_JOBS_DIAGNOSTICS;WB_2896_RETIREMENT;WB_1676_EARLY_RETIREMENT;WB_855_LABOR_MARKETS;WB_1673_PASSIVE_LABOR_MARKETS_POLICIES;WB_697_SOCIAL_PROTECTION_AND_LABOR;GENERAL_HEALTH;MEDICAL;ECON_WORLDCURRENCIES;ECON_WORLDCURRENCIES_DOLLAR;</t>
  </si>
  <si>
    <t>tech.ihned.cz</t>
  </si>
  <si>
    <t>TAX_FNCACT;TAX_FNCACT_EDITOR;AFFECT;TAX_FNCACT_OFFICIAL;LEGISLATION;USPEC_POLITICS_GENERAL1;USPEC_POLICY1;EPU_POLICY;EPU_POLICY_LEGISLATION;TAX_WEAPONS;TAX_WEAPONS_BOMB;EPU_CATS_MIGRATION_FEAR_FEAR;TAX_FNCACT_EXECUTIVE;TAX_ECON_PRICE;WB_135_TRANSPORT;WB_1803_TRANSPORT_INFRASTRUCTURE;WB_167_PORTS;TAX_FNCACT_MANUFACTURER;MOVEMENT_GENERAL;TAX_WORLDFISH;TAX_WORLDFISH_BASS;SURVEILLANCE;CRISISLEX_C07_SAFETY;CRISISLEX_CRISISLEXREC;MEDIA_MSM;BORDER;</t>
  </si>
  <si>
    <t>TAX_FNCACT;TAX_FNCACT_EDITOR;AFFECT;TAX_FNCACT_OFFICIAL;LEGISLATION;USPEC_POLITICS_GENERAL1;USPEC_POLICY1;EPU_POLICY;EPU_POLICY_LEGISLATION;TAX_WEAPONS;TAX_WEAPONS_BOMB;EPU_CATS_MIGRATION_FEAR_FEAR;TAX_FNCACT_EXECUTIVE;TAX_ECON_PRICE;WB_135_TRANSPORT;WB_1803_TRANSPORT_INFRASTRUCTURE;WB_167_PORTS;TAX_FNCACT_MANUFACTURER;MOVEMENT_GENERAL;TAX_WORLDFISH;TAX_WORLDFISH_BASS;SURVEILLANCE;CRISISLEX_C07_SAFETY;LEADER;TAX_FNCACT_PRESIDENT;EDUCATION;SOC_POINTSOFINTEREST;SOC_POINTSOFINTEREST_UNIVERSITIES;GENERAL_HEALTH;MEDICAL;CRISISLEX_C03_WELLBEING_HEALTH;GENERAL_GOVERNMENT;EPU_POLICY_GOVERNMENT;</t>
  </si>
  <si>
    <t>TAX_FNCACT;TAX_FNCACT_ANALYST;TAX_ECON_PRICE;ECON_CURRENCY_EXCHANGE_RATE;TAX_FNCACT_DRIVERS;EDUCATION;WB_470_EDUCATION;TAX_FNCACT_ARCHITECT;EPU_ECONOMY_HISTORIC;NATURAL_DISASTER;NATURAL_DISASTER_EROSION;KILL;</t>
  </si>
  <si>
    <t>news1130.com</t>
  </si>
  <si>
    <t>EPU_ECONOMY_HISTORIC;TAX_FNCACT;TAX_FNCACT_ANALYST;</t>
  </si>
  <si>
    <t>india.com</t>
  </si>
  <si>
    <t>WB_678_DIGITAL_GOVERNMENT;WB_694_BROADCAST_AND_MEDIA;WB_133_INFORMATION_AND_COMMUNICATION_TECHNOLOGIES;MEDIA_SOCIAL;WB_135_TRANSPORT;WB_1174_WAREHOUSING_AND_STORAGE;WB_793_TRANSPORT_AND_LOGISTICS_SERVICES;SOC_INNOVATION;</t>
  </si>
  <si>
    <t>businessinsider.com.au</t>
  </si>
  <si>
    <t>EPU_ECONOMY_HISTORIC;TAX_FNCACT;TAX_FNCACT_INSIDER;TAX_FNCACT_VETERAN;RETIREMENT;WB_2690_CATEGORIES_OF_EMPLOYMENT;WB_2670_JOBS;WB_2689_JOBS_DIAGNOSTICS;WB_2896_RETIREMENT;TAX_FNCACT_CIO;TAX_FNCACT_CHIEF;TAX_MILITARY_TITLE;TAX_MILITARY_TITLE_OFFICER;TAX_FNCACT_OFFICER;CRISISLEX_C07_SAFETY;TAX_MILITARY_TITLE_COMMUNICATIONS_OFFICER;TAX_FNCACT_COMMUNICATIONS_OFFICER;TAX_FNCACT_CEO;WB_678_DIGITAL_GOVERNMENT;WB_2944_SERVERS;WB_671_STORAGE_MANAGEMENT;WB_667_ICT_INFRASTRUCTURE;WB_672_NETWORK_MANAGEMENT;WB_133_INFORMATION_AND_COMMUNICATION_TECHNOLOGIES;TAX_FNCACT_EMPLOYEES;TAX_FNCACT_LABORERS;MEDIA_SOCIAL;</t>
  </si>
  <si>
    <t>irishsun.com</t>
  </si>
  <si>
    <t>TAX_ETHNICITY;TAX_ETHNICITY_IRISH;TAX_WORLDLANGUAGES;TAX_WORLDLANGUAGES_IRISH;SOC_INNOVATION;CRISISLEX_O01_WEATHER;WB_135_TRANSPORT;WB_1174_WAREHOUSING_AND_STORAGE;WB_793_TRANSPORT_AND_LOGISTICS_SERVICES;TAX_WORLDMAMMALS;TAX_WORLDMAMMALS_MOUSE;TAX_DISEASE;TAX_DISEASE_DISRUPTIVE;CRISISLEX_T11_UPDATESSYMPATHY;WB_2601_TRADE_LINKAGES_SPILLOVERS_AND_CONNECTIVITY;WB_772_TRADE_FACILITATION_AND_LOGISTICS;WB_699_URBAN_DEVELOPMENT;WB_866_CONNECTIVITY_AND_LAGGING_REGIONS;WB_698_TRADE;WB_797_NATIONAL_URBAN_POLICIES;WB_1803_TRANSPORT_INFRASTRUCTURE;WB_167_PORTS;TAX_ECON_PRICE;USPEC_POLICY1;EPU_CATS_TAXES;APPOINTMENT;TAX_FNCACT;TAX_FNCACT_CHIEF;TAX_FNCACT_EXECUTIVE;TAX_FNCACT_CHIEF_EXECUTIVE;TAX_MILITARY_TITLE;TAX_MILITARY_TITLE_OFFICER;TAX_FNCACT_OFFICER;TAX_FNCACT_EXECUTIVE_OFFICER;TAX_FNCACT_CHIEF_EXECUTIVE_OFFICER;WB_336_NON_BANK_FINANCIAL_INSTITUTIONS;WB_1920_FINANCIAL_SECTOR_DEVELOPMENT;WB_612_HOUSING_FINANCE;WB_332_CAPITAL_MARKETS;AFFECT;ECON_CENTRALBANK;WB_1235_CENTRAL_BANKS;WB_318_FINANCIAL_ARCHITECTURE_AND_BANKING;WB_1234_BANKING_INSTITUTIONS;EPU_POLICY;EPU_POLICY_CENTRAL_BANK;EPU_CATS_MONETARY_POLICY;</t>
  </si>
  <si>
    <t>investopedia.com</t>
  </si>
  <si>
    <t>SOC_EMERGINGTECH;TAX_FNCACT;TAX_FNCACT_SPECIALIST;EPU_ECONOMY_HISTORIC;MANMADE_DISASTER_IMPLIED;ECON_STOCKMARKET;AFFECT;TAX_FNCACT_ANALYST;TAX_FNCACT_CEO;UNGP_FORESTS_RIVERS_OCEANS;MEDIA_MSM;</t>
  </si>
  <si>
    <t>business-standard.com</t>
  </si>
  <si>
    <t>SOC_INNOVATION;CRISISLEX_O01_WEATHER;WB_135_TRANSPORT;WB_1174_WAREHOUSING_AND_STORAGE;WB_793_TRANSPORT_AND_LOGISTICS_SERVICES;TAX_WORLDMAMMALS;TAX_WORLDMAMMALS_MOUSE;TAX_DISEASE;TAX_DISEASE_DISRUPTIVE;CRISISLEX_T11_UPDATESSYMPATHY;WB_2601_TRADE_LINKAGES_SPILLOVERS_AND_CONNECTIVITY;WB_772_TRADE_FACILITATION_AND_LOGISTICS;WB_699_URBAN_DEVELOPMENT;WB_866_CONNECTIVITY_AND_LAGGING_REGIONS;WB_698_TRADE;WB_797_NATIONAL_URBAN_POLICIES;WB_1803_TRANSPORT_INFRASTRUCTURE;WB_167_PORTS;TAX_ECON_PRICE;USPEC_POLICY1;EPU_CATS_TAXES;</t>
  </si>
  <si>
    <t>asiabulletin.com</t>
  </si>
  <si>
    <t>TAX_FNCACT;TAX_FNCACT_CEO;MEDIA_SOCIAL;EPU_ECONOMY_HISTORIC;TAX_ETHNICITY;TAX_ETHNICITY_ARAB;TAX_FNCACT_DIRECTOR;GENERAL_GOVERNMENT;EPU_POLICY;EPU_POLICY_GOVERNMENT;WB_678_DIGITAL_GOVERNMENT;WB_694_BROADCAST_AND_MEDIA;WB_133_INFORMATION_AND_COMMUNICATION_TECHNOLOGIES;TAX_FNCACT_LEADERS;MEDIA_MSM;TAX_FNCACT_MINISTER;ECON_WORLDCURRENCIES;ECON_WORLDCURRENCIES_DOLLARS;ECON_WORLDCURRENCIES_US_DOLLARS;UNGP_FORESTS_RIVERS_OCEANS;ENV_GREEN;WB_507_ENERGY_AND_EXTRACTIVES;WB_525_RENEWABLE_ENERGY;EPU_ECONOMY;WB_471_ECONOMIC_GROWTH;WB_698_TRADE;ECON_MOU;USPEC_POLICY1;TAX_FNCACT_VOLUNTEERS;SOC_POINTSOFINTEREST;SOC_POINTSOFINTEREST_AIRPORTS;WB_135_TRANSPORT;WB_1803_TRANSPORT_INFRASTRUCTURE;WB_1804_AIRPORTS;WB_167_PORTS;TOURISM;WB_825_TOURISM;WB_1921_PRIVATE_SECTOR_DEVELOPMENT;WB_346_COMPETITIVE_INDUSTRIES;WB_818_INDUSTRY_POLICY_AND_REAL_SECTORS;SCIENCE;SOC_INNOVATION;</t>
  </si>
  <si>
    <t>indiagazette.com</t>
  </si>
  <si>
    <t>cmswire.com</t>
  </si>
  <si>
    <t>TAX_FNCACT;TAX_FNCACT_BUYER;WB_678_DIGITAL_GOVERNMENT;WB_655_INFORMATION_MANAGEMENT;WB_653_ENTERPRISE_ARCHITECTURE;WB_2375_ICT_METHODS_AND_PROCEDURES;WB_133_INFORMATION_AND_COMMUNICATION_TECHNOLOGIES;TAX_FNCACT_OFFICIALS;TAX_FNCACT_EMPLOYEES;TRIAL;TECH_AUTOMATION;TAX_FNCACT_SPOKESPERSON;LEADER;TAX_FNCACT_PRESIDENT;USPEC_POLITICS_GENERAL1;TAX_FNCACT_VICE_PRESIDENT;TAX_FNCACT_DIRECTOR;TAX_FNCACT_MANAGING_DIRECTOR;TAX_FNCACT_VENDOR;TAX_FNCACT_LEADERS;TAX_ECON_PRICE;EPU_ECONOMY_HISTORIC;</t>
  </si>
  <si>
    <t>benzinga.com</t>
  </si>
  <si>
    <t>ECON_STOCKMARKET;EPU_ECONOMY_HISTORIC;SCIENCE;SOC_INNOVATION;TAX_ECON_PRICE;MOVEMENT_GENERAL;ECON_EARNINGSREPORT;TAX_FNCACT;TAX_FNCACT_ANALYST;</t>
  </si>
  <si>
    <t>3dprint.com</t>
  </si>
  <si>
    <t>WB_2418__D_PRINTING;WB_2416_INTERNET_OF_THINGS;WB_2399_ICT_INNOVATION_AND_TRANSFORMATION;WB_133_INFORMATION_AND_COMMUNICATION_TECHNOLOGIES;EPU_ECONOMY_HISTORIC;TAX_FNCACT;TAX_FNCACT_EXECUTIVE;ACT_MAKESTATEMENT;CRISISLEX_CRISISLEXREC;TAX_ECON_PRICE;TAX_FNCACT_CIO;WB_698_TRADE;ECON_STOCKMARKET;TAX_FNCACT_LEADER;WB_1921_PRIVATE_SECTOR_DEVELOPMENT;WB_376_INNOVATION_TECHNOLOGY_AND_ENTREPRENEURSHIP;WB_1917_INTELLECTUAL_PROPERTY;WB_377_FIRM_INNOVATION_PRODUCTIVITY_AND_GROWTH;GENERAL_HEALTH;MEDICAL;CRISISLEX_C03_WELLBEING_HEALTH;</t>
  </si>
  <si>
    <t>inewstoday.net</t>
  </si>
  <si>
    <t>EPU_ECONOMY_HISTORIC;WB_678_DIGITAL_GOVERNMENT;WB_2946_OPEN_SOURCE;WB_667_ICT_INFRASTRUCTURE;WB_669_SOFTWARE_INFRASTRUCTURE;WB_133_INFORMATION_AND_COMMUNICATION_TECHNOLOGIES;AFFECT;WB_1921_PRIVATE_SECTOR_DEVELOPMENT;WB_406_COMPETITION_POLICY;WB_2101_ANTITRUST;EPU_CATS_REGULATION;TAX_ECON_PRICE;CORRUPTION;WB_2019_ANTI_CORRUPTION_LEGISLATION;WB_696_PUBLIC_SECTOR_MANAGEMENT;WB_831_GOVERNANCE;WB_832_ANTI_CORRUPTION;WB_2020_BRIBERY_FRAUD_AND_COLLUSION;TAX_FNCACT;TAX_FNCACT_CHIEF;TAX_FNCACT_EXECUTIVE;TAX_FNCACT_CHIEF_EXECUTIVE;</t>
  </si>
  <si>
    <t>senegal-actu.com</t>
  </si>
  <si>
    <t>TAX_FNCACT;TAX_FNCACT_TRADER;WB_698_TRADE;ECON_STOCKMARKET;TAX_FNCACT_CHIEF;TAX_FNCACT_EXECUTIVE;TAX_FNCACT_CHIEF_EXECUTIVE;TAX_MILITARY_TITLE;TAX_MILITARY_TITLE_OFFICER;TAX_FNCACT_OFFICER;TAX_FNCACT_EXECUTIVE_OFFICER;TAX_FNCACT_CHIEF_EXECUTIVE_OFFICER;EPU_ECONOMY_HISTORIC;CRISISLEX_CRISISLEXREC;TAX_FNCACT_CHAIRMAN;TAX_FNCACT_CHIEF_FINANCIAL_OFFICER;TAX_ECON_PRICE;TAX_FNCACT_CEO;WB_2416_INTERNET_OF_THINGS;WB_2399_ICT_INNOVATION_AND_TRANSFORMATION;WB_133_INFORMATION_AND_COMMUNICATION_TECHNOLOGIES;</t>
  </si>
  <si>
    <t>sys-con.com</t>
  </si>
  <si>
    <t>TAX_FNCACT;TAX_FNCACT_DIRECTOR;WB_678_DIGITAL_GOVERNMENT;WB_133_INFORMATION_AND_COMMUNICATION_TECHNOLOGIES;EPU_ECONOMY_HISTORIC;EDUCATION;</t>
  </si>
  <si>
    <t>crn.com.au</t>
  </si>
  <si>
    <t>TAX_FNCACT;TAX_FNCACT_EXECUTIVES;EPU_ECONOMY_HISTORIC;TAX_FNCACT_EXECUTIVE;LEADER;TAX_FNCACT_PRESIDENT;USPEC_POLITICS_GENERAL1;TAX_FNCACT_VICE_PRESIDENT;TAX_FNCACT_EXECUTIVE_VICE_PRESIDENT;TAX_FNCACT_MANAGER;TAX_FNCACT_GENERAL_MANAGER;MEDIA_SOCIAL;TAX_FNCACT_CTO;TAX_FNCACT_CHIEF;TAX_MILITARY_TITLE;TAX_MILITARY_TITLE_OFFICER;TAX_FNCACT_OFFICER;TAX_FNCACT_SENIOR_VICE_PRESIDENT;WB_135_TRANSPORT;WB_1174_WAREHOUSING_AND_STORAGE;WB_793_TRANSPORT_AND_LOGISTICS_SERVICES;TAX_FNCACT_VETERA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2381_SOFTWARE_DEVELOPMENT;WB_2375_ICT_METHODS_AND_PROCEDURES;TAX_FNCACT_BUSINESS_EXECUTIVE;WB_694_BROADCAST_AND_MEDIA;TAX_FNCACT_DIRECTOR;TAX_FNCACT_MANAGING_DIRECTOR;TAX_FNCACT_SPOKESPERSON;</t>
  </si>
  <si>
    <t>TAX_ECON_PRICE;CRISISLEX_C05_NEED_OF_SHELTERS;WB_135_TRANSPORT;WB_1803_TRANSPORT_INFRASTRUCTURE;WB_167_PORTS;WB_1174_WAREHOUSING_AND_STORAGE;WB_793_TRANSPORT_AND_LOGISTICS_SERVICES;EPU_ECONOMY_HISTORIC;</t>
  </si>
  <si>
    <t>barrons.com</t>
  </si>
  <si>
    <t>EPU_ECONOMY_HISTORIC;</t>
  </si>
  <si>
    <t>TAX_FNCACT;TAX_FNCACT_TRADER;TAX_FNCACT_ANALYST;WB_2937_SILVER;WB_507_ENERGY_AND_EXTRACTIVES;WB_895_MINING_SYSTEMS;WB_1699_METAL_ORE_MINING;EPU_ECONOMY_HISTORIC;TAX_FNCACT_PEERS;</t>
  </si>
  <si>
    <t>manoramaonline.com</t>
  </si>
  <si>
    <t>ECON_STOCKMARKET;TAX_FNCACT;TAX_FNCACT_INVESTOR;TAX_ECON_PRICE;TAX_FNCACT_BROKER;UNGP_FORESTS_RIVERS_OCEANS;WB_698_TRADE;WB_1150_VOLATILITY;WB_1104_MACROECONOMIC_VULNERABILITY_AND_DEBT;TAX_FNCACT_GUIDE;TAX_FNCACT_JUDGE;TAX_FNCACT_TRADERS;TAX_FNCACT_AUTHOR;</t>
  </si>
  <si>
    <t>financialexpress.com</t>
  </si>
  <si>
    <t>TAX_ECON_PRICE;EPU_ECONOMY_HISTORIC;WB_135_TRANSPORT;WB_1174_WAREHOUSING_AND_STORAGE;WB_793_TRANSPORT_AND_LOGISTICS_SERVICES;</t>
  </si>
  <si>
    <t>ECON_STOCKMARKET;WB_698_TRADE;TAX_ECON_PRICE;WB_696_PUBLIC_SECTOR_MANAGEMENT;WB_713_PUBLIC_FINANCE;WB_1045_TREASURY;WB_1921_PRIVATE_SECTOR_DEVELOPMENT;WB_346_COMPETITIVE_INDUSTRIES;WB_818_INDUSTRY_POLICY_AND_REAL_SECTORS;WB_1281_MANUFACTURING;TAX_FNCACT;TAX_FNCACT_AUTHOR;</t>
  </si>
  <si>
    <t>MEDIA_SOCIAL;EPU_ECONOMY_HISTORIC;WB_678_DIGITAL_GOVERNMENT;WB_694_BROADCAST_AND_MEDIA;WB_133_INFORMATION_AND_COMMUNICATION_TECHNOLOGIES;WB_652_ICT_APPLICATIONS;WB_662_SOCIAL_MEDIA;WB_658_ENTERPRISE_APPLICATIONS;TAX_FNCACT;TAX_FNCACT_FOUNDERS;CRISISLEX_C07_SAFETY;WB_135_TRANSPORT;WB_1174_WAREHOUSING_AND_STORAGE;WB_793_TRANSPORT_AND_LOGISTICS_SERVICES;WB_336_NON_BANK_FINANCIAL_INSTITUTIONS;WB_341_INVESTMENT_FUNDS;WB_345_SOVEREIGN_WEALTH_FUNDS;WB_1920_FINANCIAL_SECTOR_DEVELOPMENT;WB_332_CAPITAL_MARKETS;WB_845_LEGAL_AND_REGULATORY_FRAMEWORK;WB_696_PUBLIC_SECTOR_MANAGEMENT;WB_851_INTELLECTUAL_PROPERTY_RIGHTS;WB_1041_PATENTS;WB_1039_PROPERTY_LAWS_AND_REGULATIONS;MEDIA_MSM;WB_659_ERP_SYSTEMS;WB_2941_PEOPLESOFT;TAX_WORLDMAMMALS;TAX_WORLDMAMMALS_HUMAN;UNGP_FORESTS_RIVERS_OCEANS;WB_841_JUSTICE_SYSTEM_ADMINISTRATION;WB_840_JUSTICE;WB_1211_HUMAN_RESOURCES;UNREST_BELLIGERENT;TAX_FNCACT_SPECIALIST;TAX_FNCACT_FOUNDER;TAX_ECON_PRICE;TAX_FNCACT_ANALYSTS;TAX_FNCACT_EXECUTIVE;USPEC_POLICY1;EPU_POLICY;EPU_POLICY_POLICY;EPU_CATS_REGULATION;TAX_FNCACT_CIO;</t>
  </si>
  <si>
    <t>computerworld.com</t>
  </si>
  <si>
    <t>TAX_POLITICAL_PARTY;TAX_POLITICAL_PARTY_DEMOCRAT;USPEC_POLITICS_GENERAL1;LEADER;TAX_FNCACT;TAX_FNCACT_PRESIDENT;TAX_FNCACT_CEO;TAX_POLITICAL_PARTY_REPUBLICAN;TAX_FNCACT_NOMINEE;TAX_FNCACT_CHAIRMAN;ELECTION;CRISISLEX_CRISISLEXREC;MEDIA_SOCIAL;TAX_FNCACT_CANDIDATE;GRIEVANCES;DISCRIMINATION;DISCRIMINATION_IMMIGRATION;DISCRIMINATION_IMMIGRATION_XENOPHOBIA;UNGP_FREEDOM_FROM_DISCRIMINATION;UNGP_FORESTS_RIVERS_OCEANS;IMMIGRATION;WB_2670_JOBS;WB_2769_JOBS_STRATEGIES;WB_2837_IMMIGRATION;WB_2836_MIGRATION_POLICIES_AND_JOBS;EPU_CATS_MIGRATION_FEAR_MIGRATION;USPEC_POLICY1;EPU_ECONOMY;EPU_ECONOMY_HISTORIC;EPU_POLICY;EPU_POLICY_POLICY;TAX_FNCACT_LEADERS;AFFECT;TAX_FNCACT_GOVERNOR;EPU_POLICY_POLITICAL;EDUCATION;MANMADE_DISASTER_IMPLIED;SOC_POINTSOFINTEREST;SOC_POINTSOFINTEREST_SCHOOL;TAX_FNCACT_PROFESSOR;WB_926_POLITICAL_PARTICIPATION;WB_615_GENDER;WB_924_VOICE_AND_AGENCY;SOC_POINTSOFINTEREST_UNIVERSITY;ECON_UNIONS;SCIENCE;TAX_FNCACT_BUSINESS_LEADERS;TAX_POLITICAL_PARTY_REPUBLICAN_PARTY;TAX_ECON_PRICE;WB_2416_INTERNET_OF_THINGS;WB_2399_ICT_INNOVATION_AND_TRANSFORMATION;WB_133_INFORMATION_AND_COMMUNICATION_TECHNOLOGIES;WB_678_DIGITAL_GOVERNMENT;WB_652_ICT_APPLICATIONS;WB_658_ENTERPRISE_APPLICATIONS;WB_728_PUBLIC_SERVICE_DELIVERY;WB_696_PUBLIC_SECTOR_MANAGEMENT;WB_723_PUBLIC_ADMINISTRATION;WB_2098_OUTSOURCING;GENERAL_GOVERNMENT;EPU_POLICY_GOVERNMENT;MEDICAL;TAX_FNCACT_EMPLOYEES;WB_2601_TRADE_LINKAGES_SPILLOVERS_AND_CONNECTIVITY;WB_772_TRADE_FACILITATION_AND_LOGISTICS;WB_699_URBAN_DEVELOPMENT;WB_866_CONNECTIVITY_AND_LAGGING_REGIONS;WB_698_TRADE;WB_797_NATIONAL_URBAN_POLICIES;</t>
  </si>
  <si>
    <t>taiwansun.com</t>
  </si>
  <si>
    <t>MANMADE_DISASTER_IMPLIED;NATURAL_DISASTER;NATURAL_DISASTER_TYPHOON;CRISISLEX_O01_WEATHER;</t>
  </si>
  <si>
    <t>jutiagroup.com</t>
  </si>
  <si>
    <t>ECON_STOCKMARKET;TAX_ECON_PRICE;EPU_ECONOMY_HISTORIC;TAX_FNCACT;TAX_FNCACT_ANALYSTS;TAX_FNCACT_ANALYST;TAX_WORLDARACHNIDS;TAX_WORLDARACHNIDS_TICK;WB_698_TRADE;CYBER_ATTACK;WB_678_DIGITAL_GOVERNMENT;WB_670_ICT_SECURITY;WB_133_INFORMATION_AND_COMMUNICATION_TECHNOLOGIES;TAX_FNCACT_LEADER;MEDIA_SOCIAL;EPU_CATS_REGULATION;</t>
  </si>
  <si>
    <t>medicinehatnews.com</t>
  </si>
  <si>
    <t>californiatelegraph.com</t>
  </si>
  <si>
    <t>TAX_FNCACT;TAX_FNCACT_CEO;MEDIA_SOCIAL;EPU_ECONOMY_HISTORIC;TAX_FNCACT_CIO;CRISISLEX_C07_SAFETY;TAX_FNCACT_EMPLOYEES;</t>
  </si>
  <si>
    <t>TAX_FNCACT;TAX_FNCACT_VENDOR;GENERAL_GOVERNMENT;USPEC_POLITICS_GENERAL1;EPU_POLICY;EPU_POLICY_CONGRESS;WB_135_TRANSPORT;WB_1174_WAREHOUSING_AND_STORAGE;WB_793_TRANSPORT_AND_LOGISTICS_SERVICES;WB_2601_TRADE_LINKAGES_SPILLOVERS_AND_CONNECTIVITY;WB_772_TRADE_FACILITATION_AND_LOGISTICS;WB_699_URBAN_DEVELOPMENT;WB_866_CONNECTIVITY_AND_LAGGING_REGIONS;WB_698_TRADE;WB_797_NATIONAL_URBAN_POLICIES;CRISISLEX_T11_UPDATESSYMPATHY;TAX_FNCACT_WORKERS;LEADER;TAX_FNCACT_PRESIDENT;TAX_FNCACT_CEO;MEDIA_SOCIAL;EPU_ECONOMY_HISTORIC;TAX_ETHNICITY;TAX_ETHNICITY_AMERICAN;TAX_ECON_PRICE;UNGP_FORESTS_RIVERS_OCEANS;</t>
  </si>
  <si>
    <t>ECON_STOCKMARKET;TAX_ECON_PRICE;WB_698_TRADE;WB_1150_VOLATILITY;WB_1104_MACROECONOMIC_VULNERABILITY_AND_DEBT;TAX_FNCACT;TAX_FNCACT_GUIDE;TAX_FNCACT_JUDGE;</t>
  </si>
  <si>
    <t>skynews.com.au</t>
  </si>
  <si>
    <t>ARMEDCONFLICT;WB_1668_LABOR_STANDARDS;WB_855_LABOR_MARKETS;WB_1669_FORCED_LABOR;WB_697_SOCIAL_PROTECTION_AND_LABOR;TAX_FNCACT;TAX_FNCACT_WORKERS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HUMAN_TRAFFICKING;WB_2458_HUMAN_TRAFFICKING;WB_2453_ORGANIZED_CRIME;WB_2433_CONFLICT_AND_VIOLENCE;EPU_CATS_MIGRATION_FEAR_MIGRATION;SOC_SLAVERY;WB_2507_HUMAN_RIGHTS_ABUSES_AND_VIOLATIONS;WB_2511_SLAVERY;TAX_FNCACT_SPOKESMAN;</t>
  </si>
  <si>
    <t>itbusinessedge.com</t>
  </si>
  <si>
    <t>EPU_ECONOMY_HISTORIC;TAX_FNCACT;TAX_FNCACT_EXECUTIVE;TAX_FNCACT_BUSINESS_EXECUTIVE;GENERAL_GOVERNMENT;EPU_POLICY;EPU_POLICY_GOVERNMENT;TAX_FNCACT_EMPLOYEE;TAX_ECON_PRICE;CYBER_ATTACK;LEADER;TAX_FNCACT_PRESIDENT;USPEC_POLITICS_GENERAL1;TAX_FNCACT_VICE_PRESIDENT;WB_2024_ANTI_CORRUPTION_AUTHORITIES;WB_696_PUBLIC_SECTOR_MANAGEMENT;WB_831_GOVERNANCE;WB_832_ANTI_CORRUPTION;WB_2026_PREVENTION;</t>
  </si>
  <si>
    <t>hpcwire.com</t>
  </si>
  <si>
    <t>TAX_FNCACT;TAX_FNCACT_ENGINEERS;WB_1921_PRIVATE_SECTOR_DEVELOPMENT;WB_346_COMPETITIVE_INDUSTRIES;WB_818_INDUSTRY_POLICY_AND_REAL_SECTORS;WB_1281_MANUFACTURING;WB_678_DIGITAL_GOVERNMENT;WB_2944_SERVERS;WB_671_STORAGE_MANAGEMENT;WB_667_ICT_INFRASTRUCTURE;WB_672_NETWORK_MANAGEMENT;WB_133_INFORMATION_AND_COMMUNICATION_TECHNOLOGIES;TECH_SUPERCOMPUTING;GENERAL_HEALTH;MEDICAL;WB_1331_HEALTH_TECHNOLOGIES;WB_1350_PHARMACEUTICALS;WB_621_HEALTH_NUTRITION_AND_POPULATION;CRISISLEX_C03_WELLBEING_HEALTH;TAX_FNCACT_DOCTORS;UNGP_CRIME_VIOLENCE;EPU_ECONOMY_HISTORIC;WB_661_BIG_DATA;WB_652_ICT_APPLICATIONS;WB_872_SMART_CITIES;WB_813_URBAN_GOVERNANCE_AND_CITY_SYSTEMS;WB_699_URBAN_DEVELOPMENT;WB_873_NON_TRADITIONAL_DATA_DRIVEN_MANAGEMENT;WB_658_ENTERPRISE_APPLICATIONS;TECH_BIGDATA;TAX_DISEASE;TAX_DISEASE_DISRUPTIVE;GENERAL_GOVERNMENT;EPU_POLICY;EPU_POLICY_GOVERNMENT;ECON_STOCKMARKET;EDUCATION;WB_674_SHARED_INFRASTRUCTURE;WB_676_CLOUD_COMPUTING;WB_135_TRANSPORT;WB_1174_WAREHOUSING_AND_STORAGE;WB_793_TRANSPORT_AND_LOGISTICS_SERVICES;</t>
  </si>
  <si>
    <t>chennaionline.com</t>
  </si>
  <si>
    <t>indread.com</t>
  </si>
  <si>
    <t>yahoo.com</t>
  </si>
  <si>
    <t>TAX_ETHNICITY;TAX_ETHNICITY_CANADIAN;EPU_ECONOMY_HISTORIC;CRISISLEX_T04_INFRASTRUCTURE;WB_2670_JOBS;WB_1467_EDUCATION_FOR_ALL;WB_470_EDUCATION;WB_2131_EMPLOYABILITY_SKILLS_AND_JOBS;WB_1484_EDUCATION_SKILLS_DEVELOPMENT_AND_LABOR_MARKET;TAX_ECON_PRICE;WB_698_TRADE;ECON_STOCKMARKET;</t>
  </si>
  <si>
    <t>computerworld.com.sg</t>
  </si>
  <si>
    <t>TAX_FNCACT;TAX_FNCACT_VENDOR;TAX_FNCACT_AUTHOR;WB_678_DIGITAL_GOVERNMENT;WB_2944_SERVERS;WB_671_STORAGE_MANAGEMENT;WB_667_ICT_INFRASTRUCTURE;WB_672_NETWORK_MANAGEMENT;WB_133_INFORMATION_AND_COMMUNICATION_TECHNOLOGIES;WB_135_TRANSPORT;WB_1174_WAREHOUSING_AND_STORAGE;WB_793_TRANSPORT_AND_LOGISTICS_SERVICES;ECON_STOCKMARKET;IDEOLOGY;WB_2670_JOBS;WB_1467_EDUCATION_FOR_ALL;WB_470_EDUCATION;WB_2131_EMPLOYABILITY_SKILLS_AND_JOBS;WB_1484_EDUCATION_SKILLS_DEVELOPMENT_AND_LABOR_MARKET;TAX_FNCACT_CEO;TAX_FNCACT_ANALYSTS;EPU_ECONOMY_HISTORIC;WB_290_TELECOMMUNICATIONS_ORGANIZATIONAL_DESIGN;WB_288_TELECOMMUNICATIONS_SECTOR_POLICY_AND_REGULATION;WB_286_TELECOMMUNICATIONS_AND_BROADBAND_ACCESS;LEADER;TAX_FNCACT_PRESIDENT;USPEC_POLITICS_GENERAL1;TAX_FNCACT_VICE_PRESIDENT;</t>
  </si>
  <si>
    <t>EPU_ECONOMY_HISTORIC;WB_678_DIGITAL_GOVERNMENT;WB_133_INFORMATION_AND_COMMUNICATION_TECHNOLOGIES;TAX_FNCACT;TAX_FNCACT_GUIDE;TAX_FNCACT_MANAGER;TAX_FNCACT_NAVY;WB_699_URBAN_DEVELOPMENT;EDUCATION;WB_661_BIG_DATA;WB_652_ICT_APPLICATIONS;WB_872_SMART_CITIES;WB_813_URBAN_GOVERNANCE_AND_CITY_SYSTEMS;WB_873_NON_TRADITIONAL_DATA_DRIVEN_MANAGEMENT;WB_658_ENTERPRISE_APPLICATIONS;TECH_BIGDATA;MANMADE_DISASTER_IMPLIED;WB_667_ICT_INFRASTRUCTURE;</t>
  </si>
  <si>
    <t>TAX_FNCACT;TAX_FNCACT_CEO;RESIGNATION;TAX_FNCACT_CHAIRMAN;TAX_ETHNICITY;TAX_ETHNICITY_IRISH;TAX_WORLDLANGUAGES;TAX_WORLDLANGUAGES_IRISH;EPU_ECONOMY_HISTORIC;TAX_FNCACT_DRIVER;GENERAL_GOVERNMENT;TAX_FNCACT_SPOKESPERSON;MANMADE_DISASTER_IMPLIED;TAX_FNCACT_SECRETARY;TAX_FNCACT_AMBASSADORS;TAX_FNCACT_OFFICIAL;TAX_FNCACT_MINISTER;LEADER;TAX_FNCACT_PRIME_MINISTER;TAX_ETHNICITY_CHINESE;TAX_WORLDLANGUAGES_CHINESE;TAX_FNCACT_PRESIDENT;USPEC_POLITICS_GENERAL1;TAX_ETHNICITY_INDIAN;WB_2473_DIPLOMACY_AND_NEGOTIATIONS;WB_2470_PEACE_OPERATIONS_AND_CONFLICT_MANAGEMENT;WB_2432_FRAGILITY_CONFLICT_AND_VIOLENCE;WB_2471_PEACEKEEPING;EPU_CATS_MIGRATION_FEAR_FEAR;</t>
  </si>
  <si>
    <t>mis-asia.com</t>
  </si>
  <si>
    <t>RETALIATE;USPEC_POLITICS_GENERAL1;TAX_POLITICAL_PARTY;TAX_POLITICAL_PARTY_DEMOCRAT;LEADER;TAX_FNCACT;TAX_FNCACT_PRESIDENT;TAX_FNCACT_CEO;TAX_POLITICAL_PARTY_REPUBLICAN;TAX_FNCACT_NOMINEE;TAX_FNCACT_CHAIRMAN;ELECTION;CRISISLEX_CRISISLEXREC;MEDIA_SOCIAL;TAX_FNCACT_CANDIDATE;GRIEVANCES;DISCRIMINATION;DISCRIMINATION_IMMIGRATION;DISCRIMINATION_IMMIGRATION_XENOPHOBIA;UNGP_FREEDOM_FROM_DISCRIMINATION;UNGP_FORESTS_RIVERS_OCEANS;IMMIGRATION;WB_2670_JOBS;WB_2769_JOBS_STRATEGIES;WB_2837_IMMIGRATION;WB_2836_MIGRATION_POLICIES_AND_JOBS;EPU_CATS_MIGRATION_FEAR_MIGRATION;USPEC_POLICY1;EPU_ECONOMY;EPU_ECONOMY_HISTORIC;EPU_POLICY;EPU_POLICY_POLICY;TAX_FNCACT_LEADERS;AFFECT;TAX_FNCACT_GOVERNOR;EPU_POLICY_POLITICAL;EDUCATION;MANMADE_DISASTER_IMPLIED;SOC_POINTSOFINTEREST;SOC_POINTSOFINTEREST_SCHOOL;TAX_FNCACT_PROFESSOR;WB_926_POLITICAL_PARTICIPATION;WB_615_GENDER;WB_924_VOICE_AND_AGENCY;SOC_POINTSOFINTEREST_UNIVERSITY;ECON_UNIONS;SCIENCE;</t>
  </si>
  <si>
    <t>MEDIA_SOCIAL;EPU_ECONOMY_HISTORIC;WB_678_DIGITAL_GOVERNMENT;WB_694_BROADCAST_AND_MEDIA;WB_133_INFORMATION_AND_COMMUNICATION_TECHNOLOGIES;WB_652_ICT_APPLICATIONS;WB_662_SOCIAL_MEDIA;WB_658_ENTERPRISE_APPLICATIONS;TAX_FNCACT;TAX_FNCACT_FOUNDERS;CRISISLEX_C07_SAFETY;WB_135_TRANSPORT;WB_1174_WAREHOUSING_AND_STORAGE;WB_793_TRANSPORT_AND_LOGISTICS_SERVICES;WB_336_NON_BANK_FINANCIAL_INSTITUTIONS;WB_341_INVESTMENT_FUNDS;WB_345_SOVEREIGN_WEALTH_FUNDS;WB_1920_FINANCIAL_SECTOR_DEVELOPMENT;WB_332_CAPITAL_MARKETS;WB_845_LEGAL_AND_REGULATORY_FRAMEWORK;WB_696_PUBLIC_SECTOR_MANAGEMENT;WB_851_INTELLECTUAL_PROPERTY_RIGHTS;WB_1041_PATENTS;WB_1039_PROPERTY_LAWS_AND_REGULATIONS;MEDIA_MSM;WB_659_ERP_SYSTEMS;WB_2941_PEOPLESOFT;TAX_WORLDMAMMALS;TAX_WORLDMAMMALS_HUMAN;UNGP_FORESTS_RIVERS_OCEANS;WB_841_JUSTICE_SYSTEM_ADMINISTRATION;WB_840_JUSTICE;WB_1211_HUMAN_RESOURCES;UNREST_BELLIGERENT;TAX_FNCACT_SPECIALIST;TAX_FNCACT_FOUNDER;TAX_ECON_PRICE;TAX_FNCACT_ANALYSTS;TAX_FNCACT_LEADER;USPEC_POLICY1;EPU_POLICY;EPU_POLICY_POLICY;EPU_CATS_REGULATION;TAX_FNCACT_CIO;</t>
  </si>
  <si>
    <t>660news.com</t>
  </si>
  <si>
    <t>GENERAL_GOVERNMENT;EPU_POLICY;EPU_POLICY_GOVERNMENT;USPEC_UNCERTAINTY1;INFO_RUMOR;EPU_POLICY_POLITICAL;KILL;CRISISLEX_CRISISLEXREC;CRISISLEX_T02_INJURED;CRISISLEX_T03_DEAD;UNGP_FORESTS_RIVERS_OCEANS;MEDIA_MSM;TAX_FNCACT;TAX_FNCACT_MINISTER;LEADER;TAX_FNCACT_PRIME_MINISTER;EPU_ECONOMY;EPU_ECONOMY_HISTORIC;PROTEST;MOVEMENT_GENERAL;TAX_FNCACT_ACTIVIST;TAX_WORLDMAMMALS;TAX_WORLDMAMMALS_HUMAN;SELF_IDENTIFIED_HUMAN_RIGHTS;WB_2203_HUMAN_RIGHTS;WB_2432_FRAGILITY_CONFLICT_AND_VIOLENCE;UNGP_CRIME_VIOLENCE;WB_678_DIGITAL_GOVERNMENT;WB_694_BROADCAST_AND_MEDIA;WB_133_INFORMATION_AND_COMMUNICATION_TECHNOLOGIES;MEDIA_CENSORSHIP;SOC_GENERALCRIME;WB_2024_ANTI_CORRUPTION_AUTHORITIES;WB_696_PUBLIC_SECTOR_MANAGEMENT;WB_840_JUSTICE;WB_2025_INVESTIGATION;WB_831_GOVERNANCE;WB_832_ANTI_CORRUPTION;WB_1014_CRIMINAL_JUSTICE;TAX_FNCACT_ACTIVIST;USPEC_POLITICS_GENERAL1;ARREST;CRISISLEX_C07_SAFETY;TAX_FNCACT_ACTIVISTS;TAX_FNCACT_SUPPORTERS;WB_942_ACCESS_TO_JUSTICE;TRANSPARENCY;WB_2507_HUMAN_RIGHTS_ABUSES_AND_VIOLATIONS;UNGP_POLITICAL_FREEDOMS;SECURITY_SERVICES;TAX_FNCACT_POLICE;BAN;TERROR;WB_2433_CONFLICT_AND_VIOLENCE;WB_2451_REBELS_GUERRILLAS_AND_INSURGENTS;WB_2445_NON_STATE_SECURITY_ACTORS;TAX_FNCACT_LEADER;CONSTITUTIONAL;TAX_FNCACT_OFFICIALS;EPU_UNCERTAINTY;AFFECT;TAX_FNCACT_AUTHORITIES;EPU_POLICY_AUTHORITIES;FREESPEECH;TAX_FNCACT_PRESIDENT;HUMAN_RIGHTS_ABUSES;HUMAN_RIGHTS_ABUSES_EXTRAJUDICIAL;TAX_FNCACT_CRIMINALS;DRUG_TRADE;WB_1331_HEALTH_TECHNOLOGIES;WB_2453_ORGANIZED_CRIME;WB_1350_PHARMACEUTICALS;WB_621_HEALTH_NUTRITION_AND_POPULATION;WB_2456_DRUGS_AND_NARCOTICS;TAX_FNCACT_EXECUTIVE;WB_837_OPEN_GOVERNMENT_AND_TRANSPARENCY;WB_2031_RIGHT_TO_INFORMATION;TAX_ETHNICITY;TAX_ETHNICITY_ASIAN;ALLIANCE;IDEOLOGY;LEGISLATION;USPEC_POLICY1;EPU_POLICY_LEGISLATION;EPU_CATS_MIGRATION_FEAR_FEAR;WB_2026_PREVENTION;EPU_POLICY_LAW;SURVEILLANCE;HATE_SPEECH;UNREST_SELF_IDENTIFIED_HATE_SPEECH;STRIKE;TAX_ETHNICITY_CHINESE;TAX_WORLDLANGUAGES;TAX_WORLDLANGUAGES_CHINESE;MEDIA_SOCIAL;TAX_FNCACT_CHIEF;TAX_FNCACT_CHIEF_EXECUTIVE;TAX_FNCACT_EXECUTIVES;WB_2601_TRADE_LINKAGES_SPILLOVERS_AND_CONNECTIVITY;WB_772_TRADE_FACILITATION_AND_LOGISTICS;WB_698_TRADE;TAX_FNCACT_DIRECTOR;UNREST_CRACKDOWN;</t>
  </si>
  <si>
    <t>fitnhit.com</t>
  </si>
  <si>
    <t>smarteranalyst.com</t>
  </si>
  <si>
    <t>MEDIA_MSM;TAX_FNCACT;TAX_FNCACT_ANALYSTS;TAX_FNCACT_ANALYST;WB_1467_EDUCATION_FOR_ALL;WB_470_EDUCATION;WB_2131_EMPLOYABILITY_SKILLS_AND_JOBS;WB_1484_EDUCATION_SKILLS_DEVELOPMENT_AND_LABOR_MARKET;WB_1921_PRIVATE_SECTOR_DEVELOPMENT;WB_346_COMPETITIVE_INDUSTRIES;WB_818_INDUSTRY_POLICY_AND_REAL_SECTORS;WB_1281_MANUFACTURING;ENV_SOLAR;WB_135_TRANSPORT;WB_1174_WAREHOUSING_AND_STORAGE;WB_793_TRANSPORT_AND_LOGISTICS_SERVICES;WB_2670_JOBS;WB_2769_JOBS_STRATEGIES;USPEC_UNCERTAINTY1;UNGP_FORESTS_RIVERS_OCEANS;TAX_ECON_PRICE;ECON_STOCKMARKET;WB_696_PUBLIC_SECTOR_MANAGEMENT;WB_2048_COMPENSATION_CAREERS_AND_INCENTIVES;WB_723_PUBLIC_ADMINISTRATION;WB_724_HUMAN_RESOURCES_FOR_PUBLIC_SECTOR;PUBLIC_TRANSPORT;WB_1150_VOLATILITY;WB_1104_MACROECONOMIC_VULNERABILITY_AND_DEBT;USPEC_POLICY1;EPU_POLICY;EPU_POLICY_POLICY;EPU_CATS_REGULATION;</t>
  </si>
  <si>
    <t>sustainablebrands.com</t>
  </si>
  <si>
    <t>EPU_ECONOMY_HISTORIC;UNGP_CRIME_VIOLENCE;HUMAN_TRAFFICKING;WB_1668_LABOR_STANDARDS;WB_855_LABOR_MARKETS;WB_1669_FORCED_LABOR;WB_697_SOCIAL_PROTECTION_AND_LABOR;PROTEST;WB_696_PUBLIC_SECTOR_MANAGEMENT;WB_831_GOVERNANCE;WB_1245_FINANCIAL_VULNERABILITY_AND_RISKS;WB_318_FINANCIAL_ARCHITECTURE_AND_BANKING;WB_1920_FINANCIAL_SECTOR_DEVELOPMENT;WB_327_VULNERABILITY_AND_RISK_ASSESSMENTS;RECRUITMENT;TAX_FNCACT;TAX_FNCACT_WORKER;TAX_WORLDMAMMALS;TAX_WORLDMAMMALS_HUMAN;SELF_IDENTIFIED_HUMAN_RIGHTS;WB_2203_HUMAN_RIGHTS;WB_2432_FRAGILITY_CONFLICT_AND_VIOLENCE;BAN;TAX_FNCACT_WORKERS;GRIEVANCES;UNGP_FORESTS_RIVERS_OCEANS;EPU_POLICY;EPU_POLICY_REGULATORY;EPU_CATS_MIGRATION_FEAR_MIGRATION;TAX_FNCACT_MIGRANT_WORKERS;WB_2670_JOBS;WB_2689_JOBS_DIAGNOSTICS;WB_2725_CATEGORIES_OF_WORKERS;WB_2729_MIGRANT_WORKERS;TAX_FNCACT_DEPUTY;TAX_FNCACT_DIRECTOR;TRANSPARENCY;WB_2048_COMPENSATION_CAREERS_AND_INCENTIVES;WB_723_PUBLIC_ADMINISTRATION;WB_724_HUMAN_RESOURCES_FOR_PUBLIC_SECTOR;WB_2089_ETHICS_AND_CODES_OF_CONDUCT;TAX_FNCACT_MANAGERS;WB_698_TRADE;ECON_UNIONS;WB_1670_TRADE_UNIONS;USPEC_POLICY1;EPU_POLICY_POLICY;WB_2458_HUMAN_TRAFFICKING;WB_2453_ORGANIZED_CRIME;WB_2433_CONFLICT_AND_VIOLENCE;TAX_FNCACT_MANAGER;UNGP_JOB_OPPORTUNITIES_EMPLOYMENT;WB_775_TRADE_POLICY_AND_INTEGRATION;WB_768_INTERNATIONAL_STANDARDS_AND_TECHNICAL_REGULATIONS;WB_778_NON_TARIFF_MEASURES;EDUCATION;WB_470_EDUCATION;TAX_FNCACT_CEO;WB_1921_PRIVATE_SECTOR_DEVELOPMENT;WB_346_COMPETITIVE_INDUSTRIES;WB_818_INDUSTRY_POLICY_AND_REAL_SECTORS;WB_1281_MANUFACTURING;TAX_FNCACT_MANAGING_DIRECTOR;SCIENCE;SOC_INNOVATION;WB_678_DIGITAL_GOVERNMENT;WB_694_BROADCAST_AND_MEDIA;WB_133_INFORMATION_AND_COMMUNICATION_TECHNOLOGIES;</t>
  </si>
  <si>
    <t>itworld.com</t>
  </si>
  <si>
    <t>TAX_POLITICAL_PARTY;TAX_POLITICAL_PARTY_DEMOCRAT;USPEC_POLITICS_GENERAL1;LEADER;TAX_FNCACT;TAX_FNCACT_PRESIDENT;TAX_FNCACT_CEO;TAX_POLITICAL_PARTY_REPUBLICAN;TAX_FNCACT_NOMINEE;TAX_FNCACT_CHAIRMAN;ELECTION;CRISISLEX_CRISISLEXREC;MEDIA_SOCIAL;TAX_FNCACT_CANDIDATE;GRIEVANCES;DISCRIMINATION;DISCRIMINATION_IMMIGRATION;DISCRIMINATION_IMMIGRATION_XENOPHOBIA;UNGP_FREEDOM_FROM_DISCRIMINATION;UNGP_FORESTS_RIVERS_OCEANS;IMMIGRATION;WB_2670_JOBS;WB_2769_JOBS_STRATEGIES;WB_2837_IMMIGRATION;WB_2836_MIGRATION_POLICIES_AND_JOBS;EPU_CATS_MIGRATION_FEAR_MIGRATION;USPEC_POLICY1;EPU_ECONOMY;EPU_ECONOMY_HISTORIC;EPU_POLICY;EPU_POLICY_POLICY;TAX_FNCACT_LEADERS;AFFECT;TAX_FNCACT_GOVERNOR;EPU_POLICY_POLITICAL;EDUCATION;MANMADE_DISASTER_IMPLIED;SOC_POINTSOFINTEREST;SOC_POINTSOFINTEREST_SCHOOL;TAX_FNCACT_PROFESSOR;WB_926_POLITICAL_PARTICIPATION;WB_615_GENDER;WB_924_VOICE_AND_AGENCY;SOC_POINTSOFINTEREST_UNIVERSITY;ECON_UNIONS;SCIENCE;TAX_FNCACT_BUSINESS_LEADERS;TAX_POLITICAL_PARTY_REPUBLICAN_PARTY;TAX_ECON_PRICE;RETALIATE;WB_2416_INTERNET_OF_THINGS;WB_2399_ICT_INNOVATION_AND_TRANSFORMATION;WB_133_INFORMATION_AND_COMMUNICATION_TECHNOLOGIES;WB_678_DIGITAL_GOVERNMENT;WB_652_ICT_APPLICATIONS;WB_658_ENTERPRISE_APPLICATIONS;WB_728_PUBLIC_SERVICE_DELIVERY;WB_696_PUBLIC_SECTOR_MANAGEMENT;WB_723_PUBLIC_ADMINISTRATION;WB_2098_OUTSOURCING;GENERAL_GOVERNMENT;EPU_POLICY_GOVERNMENT;WB_1160_SHOCKS_AND_VULNERABILITY;WB_695_POVERTY;TECH_AUTOMATION;WB_2947_OPERATING_SYSTEMS;WB_667_ICT_INFRASTRUCTURE;WB_669_SOFTWARE_INFRASTRUCTURE;</t>
  </si>
  <si>
    <t>CYBER_ATTACK;LEADER;TAX_FNCACT;TAX_FNCACT_PRESIDENT;TAX_FNCACT_VICE_PRESIDENT;</t>
  </si>
  <si>
    <t>indiatvnews.com</t>
  </si>
  <si>
    <t>MEDIA_MSM;WB_135_TRANSPORT;WB_1174_WAREHOUSING_AND_STORAGE;WB_793_TRANSPORT_AND_LOGISTICS_SERVICES;SOC_INNOVATION;</t>
  </si>
  <si>
    <t>columbian.com</t>
  </si>
  <si>
    <t>ECON_HOUSING_PRICES;EPU_ECONOMY_HISTORIC;WB_566_ENVIRONMENT_AND_NATURAL_RESOURCES;WB_1777_FORESTS;WB_590_ECOSYSTEMS;UNGP_FORESTS_RIVERS_OCEANS;WB_678_DIGITAL_GOVERNMENT;WB_694_BROADCAST_AND_MEDIA;WB_133_INFORMATION_AND_COMMUNICATION_TECHNOLOGIES;MEDIA_MSM;TAX_FNCACT;TAX_FNCACT_EMPLOYEES;SCIENCE;SOC_INNOVATION;TAX_FNCACT_CHIEF;TAX_MILITARY_TITLE;TAX_MILITARY_TITLE_OFFICER;TAX_FNCACT_OFFICER;WB_2433_CONFLICT_AND_VIOLENCE;WB_2465_REVOLUTIONARY_VIOLENCE;WB_2432_FRAGILITY_CONFLICT_AND_VIOLENCE;WB_2462_POLITICAL_VIOLENCE_AND_WAR;LEADER;TAX_FNCACT_PRESIDENT;USPEC_POLITICS_GENERAL1;SOC_EMERGINGTECH;WB_1921_PRIVATE_SECTOR_DEVELOPMENT;WB_346_COMPETITIVE_INDUSTRIES;WB_818_INDUSTRY_POLICY_AND_REAL_SECTORS;WB_1281_MANUFACTURING;USPEC_POLICY1;EPU_ECONOMY;TAX_ECON_PRICE;TAX_FNCACT_DESIGNER;TAX_FNCACT_GUIDE;</t>
  </si>
  <si>
    <t>WB_133_INFORMATION_AND_COMMUNICATION_TECHNOLOGIES;EPU_ECONOMY_HISTORIC;</t>
  </si>
  <si>
    <t>channelweb.co.uk</t>
  </si>
  <si>
    <t>TAX_FNCACT;TAX_FNCACT_DISTRIBUTOR;WB_698_TRADE;TAX_FNCACT_TRADER;WB_845_LEGAL_AND_REGULATORY_FRAMEWORK;WB_696_PUBLIC_SECTOR_MANAGEMENT;WB_851_INTELLECTUAL_PROPERTY_RIGHTS;WB_1042_TRADEMARKS;WB_1039_PROPERTY_LAWS_AND_REGULATIONS;TRIAL;EPU_UNCERTAINTY;TAX_FNCACT_DIRECTORS;TAX_FNCACT_DIRECTOR;EPU_ECONOMY_HISTORIC;WB_290_TELECOMMUNICATIONS_ORGANIZATIONAL_DESIGN;WB_288_TELECOMMUNICATIONS_SECTOR_POLICY_AND_REGULATION;WB_286_TELECOMMUNICATIONS_AND_BROADBAND_ACCESS;WB_133_INFORMATION_AND_COMMUNICATION_TECHNOLOGIES;TAX_FNCACT_MANAGING_DIRECTOR;CLOSURE;TAX_ECON_PRICE;UNGP_FORESTS_RIVERS_OCEANS;</t>
  </si>
  <si>
    <t>businessgreen.com</t>
  </si>
  <si>
    <t>EPU_ECONOMY_HISTORIC;WB_566_ENVIRONMENT_AND_NATURAL_RESOURCES;WB_1777_FORESTS;WB_590_ECOSYSTEMS;UNGP_FORESTS_RIVERS_OCEANS;ENV_CLIMATECHANGE;WB_567_CLIMATE_CHANGE;CRISISLEX_CRISISLEXREC;UNGP_CLIMATE_CHANGE_ACTION;TAX_FNCACT;TAX_FNCACT_CHIEF;TAX_MILITARY_TITLE;TAX_MILITARY_TITLE_OFFICER;TAX_FNCACT_OFFICER;TAX_FNCACT_STEWARD;WB_698_TRADE;ENV_GREEN;WB_507_ENERGY_AND_EXTRACTIVES;WB_525_RENEWABLE_ENERGY;POVERTY;WB_695_POVERTY;TAX_FNCACT_SECRETARY;</t>
  </si>
  <si>
    <t>gizmolead.com</t>
  </si>
  <si>
    <t>TAX_ETHNICITY;TAX_ETHNICITY_BLACK;SOC_INNOVATION;WB_137_WATER;UNGP_FORESTS_RIVERS_OCEANS;WB_135_TRANSPORT;WB_1174_WAREHOUSING_AND_STORAGE;WB_793_TRANSPORT_AND_LOGISTICS_SERVICES;WB_678_DIGITAL_GOVERNMENT;WB_2947_OPERATING_SYSTEMS;WB_667_ICT_INFRASTRUCTURE;WB_669_SOFTWARE_INFRASTRUCTURE;WB_133_INFORMATION_AND_COMMUNICATION_TECHNOLOGIES;TAX_ECON_PRICE;CRISISLEX_CRISISLEXREC;ECON_ENTREPRENEURSHIP;</t>
  </si>
  <si>
    <t>EPU_ECONOMY_HISTORIC;TAX_FNCACT;TAX_FNCACT_ANALYSTS;EPU_CATS_REGULATION;TAX_FNCACT_AUTHOR;ECON_STOCKMARKET;</t>
  </si>
  <si>
    <t>WB_698_TRADE;</t>
  </si>
  <si>
    <t>it-online.co.za</t>
  </si>
  <si>
    <t>TAX_FNCACT;TAX_FNCACT_MANAGER;RESIGNATION;INFO_RUMOR;USPEC_UNCERTAINTY1;TAX_FNCACT_SALES_MANAGER;EPU_ECONOMY_HISTORIC;TAX_ETHNICITY;TAX_ETHNICITY_ARAB;</t>
  </si>
  <si>
    <t>timesunion.com</t>
  </si>
  <si>
    <t>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</t>
  </si>
  <si>
    <t>dailytimes.com.pk</t>
  </si>
  <si>
    <t>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</t>
  </si>
  <si>
    <t>lasvegassun.com</t>
  </si>
  <si>
    <t>APPOINTMENT;TAX_FNCACT;TAX_FNCACT_DISTRIBUTOR;EPU_ECONOMY_HISTORIC;TAX_FNCACT_MANAGER;TAX_RELIGION;TAX_RELIGION_CHRISTIAN;TAX_ETHNICITY;TAX_ETHNICITY_CHRISTIAN;UNGP_FORESTS_RIVERS_OCEANS;</t>
  </si>
  <si>
    <t>canadianbusiness.com</t>
  </si>
  <si>
    <t>EPU_ECONOMY_HISTORIC;TAX_ETHNICITY;TAX_ETHNICITY_CANADIAN;TAX_FNCACT;TAX_FNCACT_ANALYST;</t>
  </si>
  <si>
    <t>infotel.ca</t>
  </si>
  <si>
    <t>arstechnica.co.uk</t>
  </si>
  <si>
    <t>TAX_FNCACT;TAX_FNCACT_OFFICIAL;WB_678_DIGITAL_GOVERNMENT;WB_670_ICT_SECURITY;WB_2372_AUTHENTICATION_AND_AUTHORIZATION;WB_133_INFORMATION_AND_COMMUNICATION_TECHNOLOGIES;CRISISLEX_C07_SAFETY;TAX_ECON_PRICE;TAX_FNCACT_SPOKESPERSON;SOC_EXPRESSREGRET;AFFECT;PROTEST;MOVEMENT_GENERAL;TAX_FNCACT_ACTIVIST;</t>
  </si>
  <si>
    <t>1310news.com</t>
  </si>
  <si>
    <t>dealstreetasia.com</t>
  </si>
  <si>
    <t>TAX_ETHNICITY;TAX_ETHNICITY_CANADIAN;EPU_ECONOMY_HISTORIC;CRISISLEX_T04_INFRASTRUCTURE;WB_2670_JOBS;WB_1467_EDUCATION_FOR_ALL;WB_470_EDUCATION;WB_2131_EMPLOYABILITY_SKILLS_AND_JOBS;WB_1484_EDUCATION_SKILLS_DEVELOPMENT_AND_LABOR_MARKET;TAX_ECON_PRICE;WB_698_TRADE;ECON_STOCKMARKET;MEDIA_MSM;ECON_ENTREPRENEURSHIP;USPEC_POLITICS_GENERAL1;</t>
  </si>
  <si>
    <t>ianslive.in</t>
  </si>
  <si>
    <t>SOC_INNOVATION;CRISISLEX_O01_WEATHER;WB_135_TRANSPORT;WB_1174_WAREHOUSING_AND_STORAGE;WB_793_TRANSPORT_AND_LOGISTICS_SERVICES;TAX_WORLDMAMMALS;TAX_WORLDMAMMALS_MOUSE;TAX_DISEASE;TAX_DISEASE_DISRUPTIVE;CRISISLEX_T11_UPDATESSYMPATHY;WB_2601_TRADE_LINKAGES_SPILLOVERS_AND_CONNECTIVITY;WB_772_TRADE_FACILITATION_AND_LOGISTICS;WB_699_URBAN_DEVELOPMENT;WB_866_CONNECTIVITY_AND_LAGGING_REGIONS;WB_698_TRADE;WB_797_NATIONAL_URBAN_POLICIES;WB_1803_TRANSPORT_INFRASTRUCTURE;WB_167_PORTS;TAX_ECON_PRICE;USPEC_POLICY1;EPU_CATS_TAXES;MEDIA_SOCIAL;</t>
  </si>
  <si>
    <t>dnaindia.com</t>
  </si>
  <si>
    <t>TAX_FNCACT;TAX_FNCACT_STUDENTS;EDUCATION;SOC_POINTSOFINTEREST;SOC_POINTSOFINTEREST_COLLEGE;GENERAL_GOVERNMENT;TAX_ECON_PRICE;</t>
  </si>
  <si>
    <t>cbronline.com</t>
  </si>
  <si>
    <t>UNGP_FORESTS_RIVERS_OCEANS;TAX_ECON_PRICE;TAX_FNCACT;TAX_FNCACT_MANAGER;TAX_FNCACT_GENERAL_MANAGER;EPU_CATS_MIGRATION_FEAR_MIGRATION;TAX_FNCACT_EMPLOYEE;SCIENCE;SOC_INNOVATION;TAX_FNCACT_DECISION_MAKERS;</t>
  </si>
  <si>
    <t>morningstar.com</t>
  </si>
  <si>
    <t>siliconvalley.com</t>
  </si>
  <si>
    <t>SOC_EXPRESSREGRET;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</t>
  </si>
  <si>
    <t>HUMAN_TRAFFICKING;WB_1668_LABOR_STANDARDS;WB_855_LABOR_MARKETS;WB_1669_FORCED_LABOR;WB_697_SOCIAL_PROTECTION_AND_LABOR;ARMEDCONFLICT;TAX_FNCACT;TAX_FNCACT_WORKERS;EPU_ECONOMY_HISTORIC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TAX_FNCACT_SPOKESMAN;UNGP_FORESTS_RIVERS_OCEANS;TAX_WORLDMAMMALS;TAX_WORLDMAMMALS_HUMAN;SELF_IDENTIFIED_HUMAN_RIGHTS;WB_2203_HUMAN_RIGHTS;WB_2432_FRAGILITY_CONFLICT_AND_VIOLENCE;UNGP_CRIME_VIOLENCE;TRANSPARENCY;WB_2458_HUMAN_TRAFFICKING;WB_2453_ORGANIZED_CRIME;WB_2433_CONFLICT_AND_VIOLENCE;EPU_CATS_MIGRATION_FEAR_MIGRATION;TAX_FNCACT_WOMEN;UNGP_GENDER_EQUALITY;PROPERTY_RIGHTS;WB_845_LEGAL_AND_REGULATORY_FRAMEWORK;WB_696_PUBLIC_SECTOR_MANAGEMENT;WB_1907_PERSONAL_PROPERTY_RIGHTS;WB_1039_PROPERTY_LAWS_AND_REGULATIONS;ENV_CLIMATECHANGE;WB_567_CLIMATE_CHANGE;UNGP_CLIMATE_CHANGE_ACTION;</t>
  </si>
  <si>
    <t>cbs4indy.com</t>
  </si>
  <si>
    <t>TAX_POLITICAL_PARTY;TAX_POLITICAL_PARTY_REPUBLICAN;USPEC_POLITICS_GENERAL1;TAX_FNCACT;TAX_FNCACT_NOMINEE;EPU_ECONOMY_HISTORIC;ELECTION;TAX_FNCACT_ORGANIZERS;TAX_POLITICAL_PARTY_DEMOCRATS;CRISISLEX_CRISISLEXREC;</t>
  </si>
  <si>
    <t>examiner.org</t>
  </si>
  <si>
    <t>mytechbits.com</t>
  </si>
  <si>
    <t>EDUCATION;LEADER;TAX_FNCACT;TAX_FNCACT_PRESIDENT;USPEC_POLITICS_GENERAL1;TAX_FNCACT_VICE_PRESIDENT;WB_470_EDUCATION;TAX_FNCACT_STUDENTS;WB_2601_TRADE_LINKAGES_SPILLOVERS_AND_CONNECTIVITY;WB_772_TRADE_FACILITATION_AND_LOGISTICS;WB_699_URBAN_DEVELOPMENT;WB_866_CONNECTIVITY_AND_LAGGING_REGIONS;WB_698_TRADE;WB_797_NATIONAL_URBAN_POLICIES;TAX_FNCACT_TEACHER;EPU_ECONOMY_HISTORIC;TAX_ETHNICITY;TAX_ETHNICITY_BLACK;</t>
  </si>
  <si>
    <t>edgemedianetwork.com</t>
  </si>
  <si>
    <t>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EPU_CATS_REGULATION;WB_678_DIGITAL_GOVERNMENT;WB_694_BROADCAST_AND_MEDIA;WB_133_INFORMATION_AND_COMMUNICATION_TECHNOLOGIES;</t>
  </si>
  <si>
    <t>industryweek.com</t>
  </si>
  <si>
    <t>TAX_FNCACT;TAX_FNCACT_CEO;TAX_FNCACT_SPOKESMAN;ACT_MAKESTATEMENT;EPU_ECONOMY_HISTORIC;TAX_FNCACT_CHIEF;TAX_MILITARY_TITLE;TAX_MILITARY_TITLE_OFFICER;TAX_FNCACT_OFFICER;TAX_FNCACT_CHIEF_FINANCIAL_OFFICER;TAX_FNCACT_ANALYSTS;</t>
  </si>
  <si>
    <t>nripress.com</t>
  </si>
  <si>
    <t>TAX_FNCACT;TAX_FNCACT_DIRECTORS;ECON_STOCKMARKET;EPU_ECONOMY_HISTORIC;TAX_FNCACT_ENGINEER;</t>
  </si>
  <si>
    <t>finanznachrichten.de</t>
  </si>
  <si>
    <t>TAX_FNCACT;TAX_FNCACT_ANALYSTS;TAX_FNCACT_ANALYST;WB_696_PUBLIC_SECTOR_MANAGEMENT;WB_713_PUBLIC_FINANCE;WB_718_PUBLIC_INVESTMENT_MANAGEMENT;EPU_CATS_REGULATION;KILL;</t>
  </si>
  <si>
    <t>ECON_STOCKMARKET;TAX_ECON_PRICE;TAX_FNCACT;TAX_FNCACT_ANALYST;USPEC_POLICY1;EPU_POLICY;EPU_POLICY_SPENDING;WB_698_TRADE;</t>
  </si>
  <si>
    <t>investingnews.com</t>
  </si>
  <si>
    <t>EPU_ECONOMY_HISTORIC;LEADER;TAX_FNCACT;TAX_FNCACT_PRESIDENT;USPEC_POLITICS_GENERAL1;TAX_FNCACT_CHIEF;TAX_FNCACT_EXECUTIVE;TAX_FNCACT_CHIEF_EXECUTIVE;TAX_MILITARY_TITLE;TAX_MILITARY_TITLE_OFFICER;TAX_FNCACT_OFFICER;TAX_FNCACT_EXECUTIVE_OFFICER;TAX_FNCACT_CHIEF_EXECUTIVE_OFFICER;TAX_FNCACT_CHIEF_FINANCIAL_OFFICER;TAX_FNCACT_INVESTOR;ECON_TAXATION;USPEC_POLICY1;EPU_POLICY;EPU_POLICY_TAX;EPU_CATS_TAXES;WB_696_PUBLIC_SECTOR_MANAGEMENT;WB_713_PUBLIC_FINANCE;WB_718_PUBLIC_INVESTMENT_MANAGEMENT;TAX_FNCACT_ENGINEER;WB_644_NUTRITION;WB_1441_SUPPLEMENTS;WB_621_HEALTH_NUTRITION_AND_POPULATION;IDEOLOGY;WB_2203_HUMAN_RIGHTS;WB_2482_RECONCILIATION;WB_2519_RESPONSES_TO_HUMAN_RIGHTS_ABUSES;WB_2432_FRAGILITY_CONFLICT_AND_VIOLENCE;ECON_CURRENCY_EXCHANGE_RATE;TAX_ECON_PRIC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;EPU_CATS_SOVEREIGN_DEBT_CURRENCY_CRISES;ECON_STOCKMARKET;WB_2048_COMPENSATION_CAREERS_AND_INCENTIVES;WB_723_PUBLIC_ADMINISTRATION;WB_724_HUMAN_RESOURCES_FOR_PUBLIC_SECTOR;TRANSPARENCY;EPU_CATS_REGULATION;WB_2418__D_PRINTING;WB_2416_INTERNET_OF_THINGS;WB_2399_ICT_INNOVATION_AND_TRANSFORMATION;WB_133_INFORMATION_AND_COMMUNICATION_TECHNOLOGIES;</t>
  </si>
  <si>
    <t>einnews.com</t>
  </si>
  <si>
    <t>EPU_ECONOMY_HISTORIC;UNGP_FORESTS_RIVERS_OCEANS;ENV_DEFORESTATION;WB_566_ENVIRONMENT_AND_NATURAL_RESOURCES;WB_1777_FORESTS;WB_590_ECOSYSTEMS;ENV_CLIMATECHANGE;WB_567_CLIMATE_CHANGE;CRISISLEX_CRISISLEXREC;UNGP_CLIMATE_CHANGE_ACTION;TAX_FNCACT;TAX_FNCACT_CHIEF;TAX_MILITARY_TITLE;TAX_MILITARY_TITLE_OFFICER;TAX_FNCACT_OFFICER;TAX_FNCACT_STEWARD;ENV_FORESTRY;WB_436_FORESTRY;WB_1979_NATURAL_RESOURCE_MANAGEMENT;WB_435_AGRICULTURE_AND_FOOD_SECURITY;WB_698_TRADE;TAX_FNCACT_WALKER;TAX_FNCACT_DIRECTOR;TAX_FNCACT_ENGINEER;EPU_POLICY;EPU_POLICY_REFORM;TAX_FNCACT_EXECUTIVE;TAX_FNCACT_EDITORS;WB_2670_JOBS;MEDIA_MSM;TAX_FNCACT_LEADERS;TAX_FNCACT_DECISION_MAKERS;TAX_FNCACT_PUBLISHER;USPEC_POLICY1;EPU_POLICY_POLICY;</t>
  </si>
  <si>
    <t>ssuchronicle.com</t>
  </si>
  <si>
    <t>NEW_CONSTRUCTION;AFFECT;REFUGEES;EPU_POLICY;EPU_POLICY_WHITE_HOUSE;LEADER;TAX_FNCACT;TAX_FNCACT_PRESIDENT;USPEC_POLITICS_GENERAL1;TAX_FNCACT_LEADER;EPU_ECONOMY_HISTORIC;ALLIANCE;EDUCATION;WB_470_EDUCATION;TAX_FNCACT_TEACHER;WB_1532_TEACHER_TRAINING;WB_1523_TEACHERS_MANAGEMENT;WB_1497_EDUCATION_MANAGEMENT_AND_ADMINISTRATION;WB_1653_TRAINING_SERVICES;WB_855_LABOR_MARKETS;WB_1650_PUBLIC_EMPLOYMENT_SERVICES;WB_697_SOCIAL_PROTECTION_AND_LABOR;EPU_CATS_MIGRATION_FEAR_MIGRATION;TAX_FNCACT_STUDENTS;WB_494_EDUCATION_AND_ICT;UNGP_FORESTS_RIVERS_OCEANS;GENERAL_HEALTH;MEDICAL;CRISISLEX_C03_WELLBEING_HEALTH;TAX_AIDGROUPS;TAX_AIDGROUPS_INTERNATIONAL_MEDICAL_CORPS;TAX_FNCACT_PILOT;POVERTY;WB_695_POVERTY;WB_1467_EDUCATION_FOR_ALL;WB_2131_EMPLOYABILITY_SKILLS_AND_JOBS;WB_1484_EDUCATION_SKILLS_DEVELOPMENT_AND_LABOR_MARKET;TAX_FNCACT_CHIEF;TAX_MILITARY_TITLE;TAX_MILITARY_TITLE_OFFICER;TAX_FNCACT_OFFICER;CRISISLEX_T11_UPDATESSYMPATHY;UNGP_EDUCATION;WB_2745_JOB_QUALITY_AND_LABOR_MARKET_PERFORMANCE;WB_2670_JOBS;WB_2689_JOBS_DIAGNOSTICS;WB_2748_EMPLOYMENT;WB_2418__D_PRINTING;WB_2416_INTERNET_OF_THINGS;WB_2399_ICT_INNOVATION_AND_TRANSFORMATION;WB_133_INFORMATION_AND_COMMUNICATION_TECHNOLOGIES;SOC_INNOVATION;TAX_FNCACT_CEO;CRISISLEX_CRISISLEXREC;EPU_POLICY_REFORM;TAX_FNCACT_ENGINEER;</t>
  </si>
  <si>
    <t>computing.co.uk</t>
  </si>
  <si>
    <t>WB_1104_MACROECONOMIC_VULNERABILITY_AND_DEBT;WB_450_DEBT;TAX_FNCACT;TAX_FNCACT_CEO;TAX_FNCACT_FOUNDER;TAX_FNCACT_CHIEF;TAX_MILITARY_TITLE;TAX_MILITARY_TITLE_OFFICER;TAX_FNCACT_OFFICER;TAX_FNCACT_CHIEF_FINANCIAL_OFFICER;CORRUPTION;WB_2019_ANTI_CORRUPTION_LEGISLATION;WB_696_PUBLIC_SECTOR_MANAGEMENT;WB_831_GOVERNANCE;WB_832_ANTI_CORRUPTION;WB_2020_BRIBERY_FRAUD_AND_COLLUSION;ACT_MAKESTATEMENT;ECON_CURRENCY_EXCHANGE_RATE;TAX_ECON_PRICE;LEADER;TAX_FNCACT_PRESIDENT;USPEC_POLITICS_GENERAL1;EPU_ECONOMY_HISTORIC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</t>
  </si>
  <si>
    <t>TAX_FNCACT;TAX_FNCACT_CHIEF;TAX_FNCACT_EXECUTIVE;TAX_FNCACT_CHIEF_EXECUTIVE;TAX_FNCACT_SPOKESPERSON;TRIAL;TAX_FNCACT_CHAIRMAN;WB_135_TRANSPORT;WB_1174_WAREHOUSING_AND_STORAGE;WB_793_TRANSPORT_AND_LOGISTICS_SERVICES;TAX_FNCACT_VENDOR;WB_678_DIGITAL_GOVERNMENT;WB_2944_SERVERS;WB_671_STORAGE_MANAGEMENT;WB_667_ICT_INFRASTRUCTURE;WB_672_NETWORK_MANAGEMENT;WB_133_INFORMATION_AND_COMMUNICATION_TECHNOLOGIES;</t>
  </si>
  <si>
    <t>insidermonkey.com</t>
  </si>
  <si>
    <t>EPU_ECONOMY_HISTORIC;TAX_FNCACT;TAX_FNCACT_MOVERS;WB_698_TRADE;ECON_CENTRALBANK;WB_1235_CENTRAL_BANKS;WB_318_FINANCIAL_ARCHITECTURE_AND_BANKING;WB_1920_FINANCIAL_SECTOR_DEVELOPMENT;WB_1234_BANKING_INSTITUTIONS;USPEC_POLICY1;EPU_POLICY;EPU_POLICY_CENTRAL_BANK;EPU_CATS_MONETARY_POLICY;EPU_UNCERTAINTY;ECON_STOCKMARKET;TAX_ETHNICITY;TAX_ETHNICITY_AMERICAN;WB_678_DIGITAL_GOVERNMENT;WB_667_ICT_INFRASTRUCTURE;WB_669_SOFTWARE_INFRASTRUCTURE;WB_2945_DATABASE;WB_133_INFORMATION_AND_COMMUNICATION_TECHNOLOGIES;TAX_FNCACT_VENDOR;</t>
  </si>
  <si>
    <t>dailypioneer.com</t>
  </si>
  <si>
    <t>TAX_POLITICAL_PARTY;TAX_POLITICAL_PARTY_REPUBLICAN;USPEC_POLITICS_GENERAL1;TAX_FNCACT;TAX_FNCACT_NOMINEE;EPU_ECONOMY_HISTORIC;ELECTION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RELIGION;TAX_RELIGION_JEWS;TAX_RELIGION_JEWISH;TAX_ETHNICITY;TAX_ETHNICITY_JEWISH;TAX_FNCACT_SLAVES;SOC_SLAVERY;TAX_POLITICAL_PARTY_SAMAJWADI_PARTY;TAX_FNCACT_CHIEF;TAX_FNCACT_LEADERS;VIOLENT_UNREST;CORRUPTION;CRISISLEX_T11_UPDATESSYMPATHY;ARMEDCONFLICT;SECURITY_SERVICES;TAX_FNCACT_POLICE;CRISISLEX_C07_SAFETY;TAX_MILITARY_TITLE;TAX_MILITARY_TITLE_OFFICERS;TAX_FNCACT_OFFICERS;WB_2433_CONFLICT_AND_VIOLENCE;WB_2432_FRAGILITY_CONFLICT_AND_VIOLENCE;UNGP_CRIME_VIOLENCE;</t>
  </si>
  <si>
    <t>wlfi.com</t>
  </si>
  <si>
    <t>TAX_FNCACT;TAX_FNCACT_WRITER;TAX_POLITICAL_PARTY;TAX_POLITICAL_PARTY_REPUBLICAN;USPEC_POLITICS_GENERAL1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</t>
  </si>
  <si>
    <t>am1170theanswer.com</t>
  </si>
  <si>
    <t>ECON_BANKRUPTCY;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</t>
  </si>
  <si>
    <t>TAX_FNCACT;TAX_FNCACT_BOSS;EPU_ECONOMY_HISTORIC;UNGP_FORESTS_RIVERS_OCEANS;WB_698_TRADE;EDUCATION;WB_470_EDUCATION;SOC_POINTSOFINTEREST;SOC_POINTSOFINTEREST_SCHOOLS;SOC_POINTSOFINTEREST_COLLEGES;TAX_FNCACT_CEO;TAX_FNCACT_DIRECTOR;</t>
  </si>
  <si>
    <t>EPU_ECONOMY_HISTORIC;TAX_FNCACT;TAX_FNCACT_EXECUTIVES;LEADER;TAX_FNCACT_PRESIDENT;USPEC_POLITICS_GENERAL1;TAX_FNCACT_VICE_PRESIDENT;TAX_FNCACT_SENIOR_VICE_PRESIDENT;WB_290_TELECOMMUNICATIONS_ORGANIZATIONAL_DESIGN;WB_288_TELECOMMUNICATIONS_SECTOR_POLICY_AND_REGULATION;WB_286_TELECOMMUNICATIONS_AND_BROADBAND_ACCESS;WB_133_INFORMATION_AND_COMMUNICATION_TECHNOLOGIES;WB_696_PUBLIC_SECTOR_MANAGEMENT;WB_2048_COMPENSATION_CAREERS_AND_INCENTIVES;WB_723_PUBLIC_ADMINISTRATION;WB_724_HUMAN_RESOURCES_FOR_PUBLIC_SECTOR;WB_678_DIGITAL_GOVERNMENT;WB_694_BROADCAST_AND_MEDIA;MEDIA_SOCIAL;WB_652_ICT_APPLICATIONS;WB_662_SOCIAL_MEDIA;WB_658_ENTERPRISE_APPLICATIONS;TAX_FNCACT_BUYER;TAX_FNCACT_CHIEF;TAX_MILITARY_TITLE;TAX_MILITARY_TITLE_OFFICER;TAX_FNCACT_OFFICER;CRISISLEX_T11_UPDATESSYMPATHY;</t>
  </si>
  <si>
    <t>570news.com</t>
  </si>
  <si>
    <t>ntnews.com.au</t>
  </si>
  <si>
    <t>MEDIA_SOCIAL;TAX_FNCACT;TAX_FNCACT_LEADER;EPU_ECONOMY_HISTORIC;TAX_FNCACT_OFFICIAL;SCIENCE;SOC_INNOVATION;WB_845_LEGAL_AND_REGULATORY_FRAMEWORK;WB_696_PUBLIC_SECTOR_MANAGEMENT;WB_851_INTELLECTUAL_PROPERTY_RIGHTS;WB_1041_PATENTS;WB_1039_PROPERTY_LAWS_AND_REGULATIONS;TAX_FNCACT_CEO;TAX_FNCACT_EMPLOYEES;TAX_FNCACT_ENGINEERS;ECON_STOCKMARKET;CLOSURE;TAX_ECON_PRICE;WB_698_TRADE;TAX_FNCACT_ANALYST;TAX_FNCACT_WRITER;TAX_FNCACT_AUTHOR;USPEC_POLITICS_GENERAL1;WB_2024_ANTI_CORRUPTION_AUTHORITIES;WB_840_JUSTICE;WB_2025_INVESTIGATION;WB_831_GOVERNANCE;WB_832_ANTI_CORRUPTION;WB_1014_CRIMINAL_JUSTICE;VETO;USPEC_UNCERTAINTY1;TAX_FNCACT_ADVISER;WB_1042_TRADEMARKS;</t>
  </si>
  <si>
    <t>CRISISLEX_C07_SAFETY;EPU_ECONOMY_HISTORIC;TRAFFIC;UNGP_FORESTS_RIVERS_OCEANS;TAX_FNCACT;TAX_FNCACT_BROKER;WB_678_DIGITAL_GOVERNMENT;WB_667_ICT_INFRASTRUCTURE;WB_669_SOFTWARE_INFRASTRUCTURE;WB_2945_DATABASE;WB_133_INFORMATION_AND_COMMUNICATION_TECHNOLOGIES;LEADER;TAX_FNCACT_PRESIDENT;USPEC_POLITICS_GENERAL1;TAX_FNCACT_VICE_PRESIDENT;TAX_FNCACT_ADMINISTRATORS;WB_2381_SOFTWARE_DEVELOPMENT;WB_2375_ICT_METHODS_AND_PROCEDURES;WB_566_ENVIRONMENT_AND_NATURAL_RESOURCES;WB_590_ECOSYSTEMS;WB_2946_OPEN_SOURCE;WB_1160_SHOCKS_AND_VULNERABILITY;WB_695_POVERTY;WB_670_ICT_SECURITY;WB_2371_ENCRYPTION;TAX_FNCACT_EDITOR;TAX_FNCACT_AUTHOR;WB_694_BROADCAST_AND_MEDIA;MEDIA_SOCIAL;WB_652_ICT_APPLICATIONS;WB_662_SOCIAL_MEDIA;WB_658_ENTERPRISE_APPLICATIONS;TAX_FNCACT_PUBLISHER;TAX_FNCACT_EXECUTIVE;</t>
  </si>
  <si>
    <t>massachusettssun.com</t>
  </si>
  <si>
    <t>EPU_ECONOMY_HISTORIC;TAX_WORLDLANGUAGES;TAX_WORLDLANGUAGES_MASSACHUSETTS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FNCACT_CEO;TAX_FNCACT_WOMEN;TAX_FNCACT_CHIEF;</t>
  </si>
  <si>
    <t>htxt.co.za</t>
  </si>
  <si>
    <t>LEADER;TAX_FNCACT;TAX_FNCACT_PRESIDENT;USPEC_POLITICS_GENERAL1;CRISISLEX_C07_SAFETY;EPU_CATS_MIGRATION_FEAR_FEAR;UNGP_CRIME_VIOLENCE;EPU_ECONOMY_HISTORIC;TAX_FNCACT_BABY;TAX_FOODSTAPLES;TAX_FOODSTAPLES_BREAD;EPU_CATS_REGULATION;SCIENCE;WB_1160_SHOCKS_AND_VULNERABILITY;WB_695_POVERTY;SOC_EXPRESSREGRET;MEDIA_SOCIAL;</t>
  </si>
  <si>
    <t>cbslocal.com</t>
  </si>
  <si>
    <t>TAX_POLITICAL_PARTY;TAX_POLITICAL_PARTY_REPUBLICAN;USPEC_POLITICS_GENERAL1;TAX_FNCACT;TAX_FNCACT_NOMINEE;TAX_POLITICAL_PARTY_REPUBLICANS;EPU_ECONOMY_HISTORIC;ELECTION;TAX_FNCACT_ORGANIZERS;TAX_POLITICAL_PARTY_DEMOCRATS;CRISISLEX_CRISISLEXREC;EPU_CATS_REGULATION;WB_678_DIGITAL_GOVERNMENT;WB_694_BROADCAST_AND_MEDIA;WB_133_INFORMATION_AND_COMMUNICATION_TECHNOLOGIES;</t>
  </si>
  <si>
    <t>forbes.com</t>
  </si>
  <si>
    <t>HUMAN_TRAFFICKING;WB_1668_LABOR_STANDARDS;WB_855_LABOR_MARKETS;WB_1669_FORCED_LABOR;WB_697_SOCIAL_PROTECTION_AND_LABOR;ARMEDCONFLICT;TAX_FNCACT;TAX_FNCACT_WORKERS;EPU_ECONOMY_HISTORIC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WB_2458_HUMAN_TRAFFICKING;WB_2453_ORGANIZED_CRIME;WB_2433_CONFLICT_AND_VIOLENCE;EPU_CATS_MIGRATION_FEAR_MIGRATION;SOC_SLAVERY;WB_2507_HUMAN_RIGHTS_ABUSES_AND_VIOLATIONS;WB_2511_SLAVERY;TAX_FNCACT_SPOKESMAN;TAX_FNCACT_WOMEN;UNGP_GENDER_EQUALITY;PROPERTY_RIGHTS;WB_845_LEGAL_AND_REGULATORY_FRAMEWORK;WB_696_PUBLIC_SECTOR_MANAGEMENT;WB_1907_PERSONAL_PROPERTY_RIGHTS;WB_1039_PROPERTY_LAWS_AND_REGULATIONS;UNGP_FORESTS_RIVERS_OCEANS;ENV_CLIMATECHANGE;WB_567_CLIMATE_CHANGE;UNGP_CLIMATE_CHANGE_ACTION;</t>
  </si>
  <si>
    <t>couriermail.com.au</t>
  </si>
  <si>
    <t>weeklytimesnow.com.au</t>
  </si>
  <si>
    <t>mercurynews.com</t>
  </si>
  <si>
    <t>SOVEREIGNTY;LEADER;TAX_FNCACT;TAX_FNCACT_PRESIDENT;USPEC_POLITICS_GENERAL1;TAX_FNCACT_VICE_PRESIDENT;CRISISLEX_C07_SAFETY;TAX_ECON_PRICE;TAX_FNCACT_MANAGER;TAX_FNCACT_GENERAL_MANAGER;TAX_FNCACT_OFFICIAL;TAX_FNCACT_SENIOR_VICE_PRESIDENT;EPU_ECONOMY_HISTORIC;WB_678_DIGITAL_GOVERNMENT;WB_2944_SERVERS;WB_671_STORAGE_MANAGEMENT;WB_667_ICT_INFRASTRUCTURE;WB_672_NETWORK_MANAGEMENT;WB_133_INFORMATION_AND_COMMUNICATION_TECHNOLOGIES;WB_668_BUSINESS_CONTINUITY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</t>
  </si>
  <si>
    <t>saudigazette.com.sa</t>
  </si>
  <si>
    <t>TAX_POLITICAL_PARTY;TAX_POLITICAL_PARTY_REPUBLICAN;USPEC_POLITICS_GENERAL1;TAX_FNCACT;TAX_FNCACT_NOMINEE;TAX_POLITICAL_PARTY_REPUBLICANS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USPEC_UNCERTAINTY1;BAN;TAX_RELIGION;TAX_RELIGION_MUSLIMS;TAX_ETHNICITY;TAX_ETHNICITY_MUSLIMS;WB_1467_EDUCATION_FOR_ALL;WB_491_QUALITY_OF_EDUCATION;WB_2129_TEXTBOOKS;WB_470_EDUCATION;DISCRIMINATION;DISCRIMINATION_RACE;DISCRIMINATION_RACE_RACIS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</t>
  </si>
  <si>
    <t>bostonstar.com</t>
  </si>
  <si>
    <t>EPU_ECONOMY_HISTORIC;TAX_WORLDLANGUAGES;TAX_WORLDLANGUAGES_MASSACHUSETTS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FNCACT_CEO;GENERAL_HEALTH;HEALTH_VACCINATION;WB_642_CHILD_HEALTH;WB_1459_IMMUNIZATIONS;WB_621_HEALTH_NUTRITION_AND_POPULATION;WB_639_REPRODUCTIVE_MATERNAL_AND_CHILD_HEALTH;UNGP_HEALTHCARE;TAX_DISEASE;TAX_DISEASE_HIV;TAX_FNCACT_CANDIDATES;TAX_FNCACT_CHILDREN;MEDICAL;SOC_POINTSOFINTEREST;SOC_POINTSOFINTEREST_HOSPITAL;CRISISLEX_C03_WELLBEING_HEALTH;TAX_WORLDMAMMALS;TAX_WORLDMAMMALS_MOUSE;TAX_WORLDMAMMALS_HUMAN;</t>
  </si>
  <si>
    <t>journalstar.com</t>
  </si>
  <si>
    <t>bdlive.co.za</t>
  </si>
  <si>
    <t>TAX_FNCACT;TAX_FNCACT_CHIEF;TAX_FNCACT_EXECUTIVE;TAX_FNCACT_CHIEF_EXECUTIVE;TAX_MILITARY_TITLE;TAX_MILITARY_TITLE_OFFICER;TAX_FNCACT_OFFICER;TAX_FNCACT_EXECUTIVE_OFFICER;TAX_FNCACT_CHIEF_EXECUTIVE_OFFICER;TAX_FNCACT_SPOKESMAN;ACT_MAKESTATEMENT;EPU_ECONOMY_HISTORIC;TAX_FNCACT_ANALYSTS;</t>
  </si>
  <si>
    <t>thepublicopinion.com</t>
  </si>
  <si>
    <t>marketrealist.com</t>
  </si>
  <si>
    <t>EPU_ECONOMY_HISTORIC;TAX_FNCACT;TAX_FNCACT_CEO;EPU_POLICY;EPU_POLICY_REGULATORY;WB_678_DIGITAL_GOVERNMENT;WB_2944_SERVERS;WB_671_STORAGE_MANAGEMENT;WB_667_ICT_INFRASTRUCTURE;WB_672_NETWORK_MANAGEMENT;WB_133_INFORMATION_AND_COMMUNICATION_TECHNOLOGIES;</t>
  </si>
  <si>
    <t>eweek.com</t>
  </si>
  <si>
    <t>TAX_FNCACT;TAX_FNCACT_OFFICIALS;WB_2416_INTERNET_OF_THINGS;WB_2399_ICT_INNOVATION_AND_TRANSFORMATION;WB_133_INFORMATION_AND_COMMUNICATION_TECHNOLOGIES;TAX_FNCACT_EXECUTIVES;ACT_MAKESTATEMENT;TAX_FNCACT_CEO;EPU_ECONOMY_HISTORIC;SCIENCE;TAX_ECON_PRICE;TAX_FNCACT_VENDOR;WB_135_TRANSPORT;WB_1174_WAREHOUSING_AND_STORAGE;WB_793_TRANSPORT_AND_LOGISTICS_SERVICES;INFO_RUMOR;ECON_DEBT;WB_1104_MACROECONOMIC_VULNERABILITY_AND_DEBT;WB_450_DEBT;TRIAL;RESIGNATION;TAX_FNCACT_DIRECTORS;EPU_CATS_REGULATION;</t>
  </si>
  <si>
    <t>lycos.com</t>
  </si>
  <si>
    <t>ARMEDCONFLICT;HUMAN_TRAFFICKING;WB_1668_LABOR_STANDARDS;WB_855_LABOR_MARKETS;WB_1669_FORCED_LABOR;WB_697_SOCIAL_PROTECTION_AND_LABOR;TAX_FNCACT;TAX_FNCACT_WORKERS;EPU_ECONOMY_HISTORIC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WB_2458_HUMAN_TRAFFICKING;WB_2453_ORGANIZED_CRIME;WB_2433_CONFLICT_AND_VIOLENCE;EPU_CATS_MIGRATION_FEAR_MIGRATION;SOC_SLAVERY;WB_2507_HUMAN_RIGHTS_ABUSES_AND_VIOLATIONS;WB_2511_SLAVERY;TAX_FNCACT_SPOKESMAN;TAX_FNCACT_WOMEN;UNGP_GENDER_EQUALITY;PROPERTY_RIGHTS;WB_845_LEGAL_AND_REGULATORY_FRAMEWORK;WB_696_PUBLIC_SECTOR_MANAGEMENT;WB_1907_PERSONAL_PROPERTY_RIGHTS;WB_1039_PROPERTY_LAWS_AND_REGULATIONS;UNGP_FORESTS_RIVERS_OCEANS;ENV_CLIMATECHANGE;WB_567_CLIMATE_CHANGE;UNGP_CLIMATE_CHANGE_ACTION;</t>
  </si>
  <si>
    <t>fox8live.com</t>
  </si>
  <si>
    <t>businesstoday.in</t>
  </si>
  <si>
    <t>EPU_ECONOMY_HISTORIC;TAX_ECON_PRICE;WB_678_DIGITAL_GOVERNMENT;WB_2947_OPERATING_SYSTEMS;WB_667_ICT_INFRASTRUCTURE;WB_669_SOFTWARE_INFRASTRUCTURE;WB_133_INFORMATION_AND_COMMUNICATION_TECHNOLOGIES;WB_135_TRANSPORT;WB_1174_WAREHOUSING_AND_STORAGE;WB_793_TRANSPORT_AND_LOGISTICS_SERVICES;TAX_FNCACT;TAX_FNCACT_DIRECTOR;TAX_FNCACT_MANAGING_DIRECTOR;TAX_FNCACT_LEADER;SCIENCE;SOC_INNOVATION;</t>
  </si>
  <si>
    <t>TAX_FNCACT;TAX_FNCACT_CEO;EPU_ECONOMY_HISTORIC;TAX_FNCACT_ANALYSTS;TAX_FNCACT_ANALYST;TAX_FNCACT_EXECUTIVES;LEADER;TAX_FNCACT_PRESIDENT;USPEC_POLITICS_GENERAL1;TAX_FNCACT_VICE_PRESIDENT;USPEC_POLICY1;EPU_UNCERTAINTY;TAX_ETHNICITY;TAX_ETHNICITY_CHINESE;TAX_WORLDLANGUAGES;TAX_WORLDLANGUAGES_CHINESE;TAX_FNCACT_MANUFACTURER;MEDIA_SOCIAL;</t>
  </si>
  <si>
    <t>bnn.ca</t>
  </si>
  <si>
    <t>TAX_ECON_PRICE;EPU_ECONOMY_HISTORIC;TAX_FNCACT;TAX_FNCACT_ANALYST;</t>
  </si>
  <si>
    <t>streetupdates.com</t>
  </si>
  <si>
    <t>TAX_FNCACT;TAX_FNCACT_ANALYSTS;ECON_STOCKMARKET;TAX_ECON_PRICE;TAX_FNCACT_ANALYST;</t>
  </si>
  <si>
    <t>thevalleydispatch.com</t>
  </si>
  <si>
    <t>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LGBT;TAX_FNCACT_ACTOR;TAX_FNCACT_HELMSMAN;TAX_FNCACT_SCREENWRITER;</t>
  </si>
  <si>
    <t>TAX_POLITICAL_PARTY;TAX_POLITICAL_PARTY_REPUBLICAN;USPEC_POLITICS_GENERAL1;TAX_FNCACT;TAX_FNCACT_NOMINEE;EPU_ECONOMY_HISTORIC;ELECTION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</t>
  </si>
  <si>
    <t>leadercall.com</t>
  </si>
  <si>
    <t>WB_507_ENERGY_AND_EXTRACTIVES;WB_895_MINING_SYSTEMS;WB_2934_COPPER;WB_1699_METAL_ORE_MINING;SOC_INNOVATION;TAX_FNCACT;TAX_FNCACT_LEADER;TAX_FNCACT_DESIGNER;TAX_FNCACT_ARTIST;TAX_ECON_PRICE;</t>
  </si>
  <si>
    <t>HUMAN_TRAFFICKING;WB_1668_LABOR_STANDARDS;WB_855_LABOR_MARKETS;WB_1669_FORCED_LABOR;WB_697_SOCIAL_PROTECTION_AND_LABOR;ARMEDCONFLICT;TAX_FNCACT;TAX_FNCACT_WORKERS;EPU_ECONOMY_HISTORIC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TAX_FNCACT_SPOKESMAN;UNGP_FORESTS_RIVERS_OCEANS;TAX_WORLDMAMMALS;TAX_WORLDMAMMALS_HUMAN;SELF_IDENTIFIED_HUMAN_RIGHTS;WB_2203_HUMAN_RIGHTS;WB_2432_FRAGILITY_CONFLICT_AND_VIOLENCE;UNGP_CRIME_VIOLENCE;TRANSPARENCY;WB_2458_HUMAN_TRAFFICKING;WB_2453_ORGANIZED_CRIME;WB_2433_CONFLICT_AND_VIOLENCE;EPU_CATS_MIGRATION_FEAR_MIGRATION;</t>
  </si>
  <si>
    <t>kitchener.ctvnews.ca</t>
  </si>
  <si>
    <t>EPU_ECONOMY_HISTORIC;TAX_FNCACT;TAX_FNCACT_ANALYST;CRISISLEX_CRISISLEXREC;</t>
  </si>
  <si>
    <t>winbeta.org</t>
  </si>
  <si>
    <t>TAX_ECON_PRICE;EPU_ECONOMY_HISTORIC;WB_290_TELECOMMUNICATIONS_ORGANIZATIONAL_DESIGN;WB_288_TELECOMMUNICATIONS_SECTOR_POLICY_AND_REGULATION;WB_286_TELECOMMUNICATIONS_AND_BROADBAND_ACCESS;WB_133_INFORMATION_AND_COMMUNICATION_TECHNOLOGIES;TAX_FNCACT;TAX_FNCACT_EMPLOYEE;USPEC_POLICY1;EPU_POLICY;EPU_POLICY_SPENDING;TAX_FNCACT_EMPLOYEES;GENERAL_HEALTH;MEDICAL;CRISISLEX_C07_SAFETY;MOVEMENT_GENERAL;</t>
  </si>
  <si>
    <t>TAX_FNCACT;TAX_FNCACT_EXECUTIVE;EPU_CATS_MIGRATION_FEAR_MIGRATION;WB_678_DIGITAL_GOVERNMENT;WB_652_ICT_APPLICATIONS;WB_665_SOFTWARE_AS_A_SERVICE;WB_658_ENTERPRISE_APPLICATIONS;WB_133_INFORMATION_AND_COMMUNICATION_TECHNOLOGIES;ARMEDCONFLICT;EPU_CATS_NATIONAL_SECURITY;MEDIA_SOCIAL;TAX_ECON_PRICE;TAX_FNCACT_LEADER;</t>
  </si>
  <si>
    <t>dailyme.com</t>
  </si>
  <si>
    <t>ECON_STOCKMARKET;TAX_FNCACT;TAX_FNCACT_EMPLOYEES;LEADER;TAX_FNCACT_PRESIDENT;USPEC_POLITICS_GENERAL1;TAX_FNCACT_VICE_PRESIDENT;USPEC_POLICY1;EPU_POLICY;EPU_POLICY_POLICY;</t>
  </si>
  <si>
    <t>TRIAL;EPU_ECONOMY_HISTORIC;WB_678_DIGITAL_GOVERNMENT;WB_2944_SERVERS;WB_671_STORAGE_MANAGEMENT;WB_667_ICT_INFRASTRUCTURE;WB_672_NETWORK_MANAGEMENT;WB_133_INFORMATION_AND_COMMUNICATION_TECHNOLOGIES;ECON_STOCKMARKET;WB_135_TRANSPORT;WB_1174_WAREHOUSING_AND_STORAGE;WB_793_TRANSPORT_AND_LOGISTICS_SERVICES;ALLIANCE;TAX_FNCACT;TAX_FNCACT_SPOKESWOMAN;TAX_FNCACT_EXECUTIVE;TAX_POLITICAL_PARTY;TAX_POLITICAL_PARTY_REPUBLICAN;USPEC_POLITICS_GENERAL1;TAX_FNCACT_NOMINEE;TAX_FNCACT_CEO;TAX_FNCACT_INSIDER;TAX_FNCACT_CHIEF;TAX_FNCACT_CHIEF_EXECUTIVE;SOC_FASCISM;TAX_FNCACT_LEADERS;WB_694_BROADCAST_AND_MEDIA;</t>
  </si>
  <si>
    <t>WB_728_PUBLIC_SERVICE_DELIVERY;WB_696_PUBLIC_SECTOR_MANAGEMENT;WB_723_PUBLIC_ADMINISTRATION;WB_2098_OUTSOURCING;EPU_ECONOMY_HISTORIC;EPU_UNCERTAINTY;WHISTLEBLOWER;TAX_FNCACT;TAX_FNCACT_EXECUTIVE;LEADER;TAX_FNCACT_PRESIDENT;USPEC_POLITICS_GENERAL1;TAX_FNCACT_VICE_PRESIDENT;TAX_FNCACT_EXECUTIVE_VICE_PRESIDENT;TAX_FNCACT_ANALYST;TAX_ETHNICITY;TAX_ETHNICITY_INDIAN;TAX_ECON_PRICE;TAX_FNCACT_DIRECTOR;TAX_FNCACT_MANAGING_DIRECTOR;GENERAL_GOVERNMENT;EPU_POLICY;EPU_POLICY_GOVERNMENT;SCIENCE;SOC_INNOVATION;TECH_AUTOMATION;WB_2670_JOBS;WB_2769_JOBS_STRATEGIES;WB_2840_INTEGRATION;WB_2836_MIGRATION_POLICIES_AND_JOBS;TAX_FNCACT_LEADERS;</t>
  </si>
  <si>
    <t>ECON_STOCKMARKET;TAX_FNCACT;TAX_FNCACT_EMPLOYEES;LEADER;TAX_FNCACT_PRESIDENT;USPEC_POLITICS_GENERAL1;TAX_FNCACT_VICE_PRESIDENT;EPU_CATS_MIGRATION_FEAR_MIGRATION;</t>
  </si>
  <si>
    <t>technewstoday.com</t>
  </si>
  <si>
    <t>TRIAL;TAX_FNCACT;TAX_FNCACT_CHIEF;TAX_FNCACT_EXECUTIVE;TAX_FNCACT_CHIEF_EXECUTIVE;LEGISLATION;EPU_POLICY;EPU_POLICY_LAW;EPU_ECONOMY_HISTORIC;DELAY;USPEC_UNCERTAINTY1;MANMADE_DISASTER_IMPLIED;NEW_CONSTRUCTION;WB_678_DIGITAL_GOVERNMENT;WB_667_ICT_INFRASTRUCTURE;WB_669_SOFTWARE_INFRASTRUCTURE;WB_2945_DATABASE;WB_133_INFORMATION_AND_COMMUNICATION_TECHNOLOGIES;TAX_FNCACT_JUDGE;WB_2381_SOFTWARE_DEVELOPMENT;WB_2375_ICT_METHODS_AND_PROCEDURES;WB_2944_SERVERS;WB_671_STORAGE_MANAGEMENT;WB_672_NETWORK_MANAGEMENT;WB_2745_JOB_QUALITY_AND_LABOR_MARKET_PERFORMANCE;WB_2670_JOBS;WB_2689_JOBS_DIAGNOSTICS;WB_2748_EMPLOYMENT;TAX_FNCACT_FOUNDER;TAX_FNCACT_MANUFACTURER;LEADER;TAX_FNCACT_PRESIDENT;USPEC_POLITICS_GENERAL1;TAX_FNCACT_VICE_PRESIDENT;TAX_FNCACT_EXECUTIVE_VICE_PRESIDENT;TAX_FNCACT_SECRETARY;CRISISLEX_CRISISLEXREC;WB_135_TRANSPORT;WB_1803_TRANSPORT_INFRASTRUCTURE;WB_167_PORTS;</t>
  </si>
  <si>
    <t>TAX_ECON_PRICE;CRISISLEX_O01_WEATHER;TAX_FNCACT;TAX_FNCACT_LEADER;TAX_ETHNICITY;TAX_ETHNICITY_INDIAN;EPU_ECONOMY_HISTORIC;WB_507_ENERGY_AND_EXTRACTIVES;WB_895_MINING_SYSTEMS;WB_2934_COPPER;WB_1699_METAL_ORE_MINING;SOC_INNOVATION;SCIENCE;TAX_FNCACT_DIRECTOR;TAX_FNCACT_MANAGING_DIRECTOR;WB_135_TRANSPORT;WB_1174_WAREHOUSING_AND_STORAGE;WB_793_TRANSPORT_AND_LOGISTICS_SERVICES;TAX_FNCACT_ARTIST;</t>
  </si>
  <si>
    <t>WB_698_TRADE;ECON_EARNINGSREPORT;MEDIA_MSM;TAX_FNCACT;TAX_FNCACT_MANUFACTURER;ECON_STOCKMARKET;TAX_FNCACT_CHIEF;TAX_MILITARY_TITLE;TAX_MILITARY_TITLE_OFFICER;TAX_FNCACT_OFFICER;TAX_FNCACT_CHIEF_FINANCIAL_OFFICER;TAX_FNCACT_CFO;RELIGION;WB_2670_JOBS;WB_1467_EDUCATION_FOR_ALL;WB_470_EDUCATION;WB_2131_EMPLOYABILITY_SKILLS_AND_JOBS;WB_1484_EDUCATION_SKILLS_DEVELOPMENT_AND_LABOR_MARKET;TAX_ECON_PRICE;SOC_TECHNOLOGYSECTOR;MEDIA_SOCIAL;TAX_FNCACT_AUTHOR;</t>
  </si>
  <si>
    <t>WB_698_TRADE;ECON_STOCKMARKET;EPU_ECONOMY_HISTORIC;TAX_FNCACT;TAX_FNCACT_GUIDE;TAX_ECON_PRICE;TAX_FNCACT_PEERS;</t>
  </si>
  <si>
    <t>recode.net</t>
  </si>
  <si>
    <t>MANMADE_DISASTER_IMPLIED;</t>
  </si>
  <si>
    <t>wtol.com</t>
  </si>
  <si>
    <t>TAX_POLITICAL_PARTY;TAX_POLITICAL_PARTY_REPUBLICAN;USPEC_POLITICS_GENERAL1;TAX_FNCACT;TAX_FNCACT_NOMINEE;EPU_ECONOMY_HISTORIC;ELECTION;TAX_FNCACT_ORGANIZERS;TAX_POLITICAL_PARTY_DEMOCRATS;CRISISLEX_CRISISLEXREC;EPU_CATS_REGULATION;WB_678_DIGITAL_GOVERNMENT;WB_694_BROADCAST_AND_MEDIA;WB_133_INFORMATION_AND_COMMUNICATION_TECHNOLOGIES;</t>
  </si>
  <si>
    <t>salina.com</t>
  </si>
  <si>
    <t>TAX_POLITICAL_PARTY;TAX_POLITICAL_PARTY_REPUBLICAN;USPEC_POLITICS_GENERAL1;TAX_FNCACT;TAX_FNCACT_NOMINEE;TAX_FNCACT_ORGANIZERS;TAX_FNCACT_CANDIDATE;</t>
  </si>
  <si>
    <t>gulfnews.com</t>
  </si>
  <si>
    <t>TAX_POLITICAL_PARTY;TAX_POLITICAL_PARTY_REPUBLICAN;USPEC_POLITICS_GENERAL1;TAX_FNCACT;TAX_FNCACT_NOMINEE;EPU_ECONOMY_HISTORIC;ELECTION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</t>
  </si>
  <si>
    <t>EPU_ECONOMY_HISTORIC;TAX_FNCACT;TAX_FNCACT_CEO;TAX_ECON_PRICE;SCIENCE;SOC_INNOVATION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</si>
  <si>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technuter.com</t>
  </si>
  <si>
    <t>TAX_FNCACT;TAX_FNCACT_DIRECTOR;TAX_FNCACT_MANAGING_DIRECTOR;TAX_FNCACT_LEADER;SCIENCE;SOC_INNOVATION;EPU_ECONOMY_HISTORIC;TAX_FNCACT_TRENDSETTERS;TAX_ECON_PRICE;</t>
  </si>
  <si>
    <t>investorplace.com</t>
  </si>
  <si>
    <t>ECON_STOCKMARKET;ECON_HOUSING_PRICES;WB_904_HOUSING_MARKETS;WB_817_LAND_AND_HOUSING;WB_813_URBAN_GOVERNANCE_AND_CITY_SYSTEMS;WB_699_URBAN_DEVELOPMENT;TAX_ETHNICITY;TAX_ETHNICITY_DUTCH;TAX_WORLDLANGUAGES;TAX_WORLDLANGUAGES_DUTCH;TAX_FNCACT;TAX_FNCACT_TRADERS;USPEC_UNCERTAINTY1;TAX_FNCACT_ANALYSTS;WB_696_PUBLIC_SECTOR_MANAGEMENT;WB_2048_COMPENSATION_CAREERS_AND_INCENTIVES;WB_723_PUBLIC_ADMINISTRATION;WB_724_HUMAN_RESOURCES_FOR_PUBLIC_SECTOR;MEDIA_MSM;TAX_FNCACT_CEO;TAX_FNCACT_CHAIRMAN;TAX_FNCACT_CHAIRMAN_OF_THE_BOARD;ECON_WORLDCURRENCIES;ECON_WORLDCURRENCIES_DOLLARS;TAX_ECON_PRICE;</t>
  </si>
  <si>
    <t>mid-day.com</t>
  </si>
  <si>
    <t>TAX_FNCACT;TAX_FNCACT_AUTHOR;TAX_ECON_PRICE;CRISISLEX_O01_WEATHER;TAX_FNCACT_LEADER;TAX_ETHNICITY;TAX_ETHNICITY_INDIAN;EPU_ECONOMY_HISTORIC;WB_507_ENERGY_AND_EXTRACTIVES;WB_895_MINING_SYSTEMS;WB_2934_COPPER;WB_1699_METAL_ORE_MINING;SOC_INNOVATION;SCIENCE;TAX_FNCACT_DIRECTOR;TAX_FNCACT_MANAGING_DIRECTOR;WB_135_TRANSPORT;WB_1174_WAREHOUSING_AND_STORAGE;WB_793_TRANSPORT_AND_LOGISTICS_SERVICES;TAX_FNCACT_ARTIST;</t>
  </si>
  <si>
    <t>cbc.ca</t>
  </si>
  <si>
    <t>seekingalpha.com</t>
  </si>
  <si>
    <t>direktbroker.de</t>
  </si>
  <si>
    <t>WB_678_DIGITAL_GOVERNMENT;WB_655_INFORMATION_MANAGEMENT;WB_653_ENTERPRISE_ARCHITECTURE;WB_2375_ICT_METHODS_AND_PROCEDURES;WB_133_INFORMATION_AND_COMMUNICATION_TECHNOLOGIES;TECH_AUTOMATION;</t>
  </si>
  <si>
    <t>printingnews.com</t>
  </si>
  <si>
    <t>TAX_ECON_PRICE;TAX_FNCACT;TAX_FNCACT_MANAGER;TAX_FNCACT_GENERAL_MANAGER;SCIENCE;SOC_INNOVATION;UNGP_FORESTS_RIVERS_OCEANS;EPU_ECONOMY_HISTORIC;TAX_ETHNICITY;TAX_ETHNICITY_BLACKS;CRISISLEX_CRISISLEXREC;PROTEST;</t>
  </si>
  <si>
    <t>newsviewsnreviews.com</t>
  </si>
  <si>
    <t>ARMEDCONFLICT;HUMAN_TRAFFICKING;WB_1668_LABOR_STANDARDS;WB_855_LABOR_MARKETS;WB_1669_FORCED_LABOR;WB_697_SOCIAL_PROTECTION_AND_LABOR;TAX_FNCACT;TAX_FNCACT_WORKERS;EPU_ECONOMY_HISTORIC;TAX_FNCACT_VICTIMS;CRISISLEX_CRISISLEXREC;CRISISLEX_T08_MISSINGFOUNDTRAPPEDPEOPLE;TAX_FNCACT_PRINCE;TAX_WORLDMAMMALS;TAX_WORLDMAMMALS_HUMANS;TAX_FNCACT_WOMEN;TAX_ETHNICITY;TAX_ETHNICITY_AMERICAN;TAX_WORLDMAMMALS_DOG;TAX_ETHNICITY_NATIVE_AMERICAN;ETH_INDIGINOUS;TAX_FNCACT_JUDGE;DEMOCRACY;RESIGNATION;GENERAL_GOVERNMENT;USPEC_POLITICS_GENERAL1;EPU_POLICY;EPU_POLICY_CONGRESS;TAX_POLITICAL_PARTY;TAX_POLITICAL_PARTY_DEMOCRAT;EDUCATION;SOC_POINTSOFINTEREST;SOC_POINTSOFINTEREST_COLLEGE;ELECTION;LEADER;TAX_FNCACT_PRESIDENT;KILL;CRISISLEX_T03_DEAD;CORRUPTION;WB_2019_ANTI_CORRUPTION_LEGISLATION;WB_696_PUBLIC_SECTOR_MANAGEMENT;WB_831_GOVERNANCE;WB_832_ANTI_CORRUPTION;WB_2020_BRIBERY_FRAUD_AND_COLLUSION;TAX_FNCACT_OFFICIAL;TRIAL;TAX_FNCACT_MAN;SOC_GENERALCRIME;ARREST;WB_2048_COMPENSATION_CAREERS_AND_INCENTIVES;WB_723_PUBLIC_ADMINISTRATION;WB_724_HUMAN_RESOURCES_FOR_PUBLIC_SECTOR;TAX_RELIGION;TAX_RELIGION_MUSLIM;TAX_ETHNICITY_MUSLIM;TAX_FNCACT_CLERIC;WB_2670_JOBS;WB_2769_JOBS_STRATEGIES;WB_2788_LABOR_MARKET_INSTITUTIONS_AND_POLICIES;WB_2802_WORKING_CONDITIONS;MANMADE_DISASTER_IMPLIED;SOC_POINTSOFINTEREST_SCHOOL;</t>
  </si>
  <si>
    <t>reseller.co.nz</t>
  </si>
  <si>
    <t>TAX_FNCACT;TAX_FNCACT_REPRESENTATIVES;EPU_ECONOMY_HISTORIC;WB_698_TRADE;LEADER;TAX_FNCACT_PRESIDENT;USPEC_POLITICS_GENERAL1;TAX_FNCACT_VICE_PRESIDENT;PUBLIC_TRANSPORT;WB_696_PUBLIC_SECTOR_MANAGEMENT;WB_2048_COMPENSATION_CAREERS_AND_INCENTIVES;WB_723_PUBLIC_ADMINISTRATION;WB_724_HUMAN_RESOURCES_FOR_PUBLIC_SECTOR;WB_2937_SILVER;WB_507_ENERGY_AND_EXTRACTIVES;WB_895_MINING_SYSTEMS;WB_1699_METAL_ORE_MINING;WB_678_DIGITAL_GOVERNMENT;WB_694_BROADCAST_AND_MEDIA;WB_133_INFORMATION_AND_COMMUNICATION_TECHNOLOGIES;MEDIA_SOCIAL;WB_652_ICT_APPLICATIONS;WB_662_SOCIAL_MEDIA;WB_658_ENTERPRISE_APPLICATIONS;</t>
  </si>
  <si>
    <t>dailysabah.com</t>
  </si>
  <si>
    <t>HUMAN_TRAFFICKING;WB_1668_LABOR_STANDARDS;WB_855_LABOR_MARKETS;WB_1669_FORCED_LABOR;WB_697_SOCIAL_PROTECTION_AND_LABOR;ARMEDCONFLICT;TAX_FNCACT;TAX_FNCACT_WORKERS;EPU_ECONOMY_HISTORIC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WB_2458_HUMAN_TRAFFICKING;WB_2453_ORGANIZED_CRIME;WB_2433_CONFLICT_AND_VIOLENCE;EPU_CATS_MIGRATION_FEAR_MIGRATION;SOC_SLAVERY;WB_2507_HUMAN_RIGHTS_ABUSES_AND_VIOLATIONS;WB_2511_SLAVERY;TAX_FNCACT_SPOKESMAN;</t>
  </si>
  <si>
    <t>prnewswire.com</t>
  </si>
  <si>
    <t>TAX_FNCACT;TAX_FNCACT_LEADER;WB_678_DIGITAL_GOVERNMENT;WB_655_INFORMATION_MANAGEMENT;WB_653_ENTERPRISE_ARCHITECTURE;WB_2375_ICT_METHODS_AND_PROCEDURES;WB_133_INFORMATION_AND_COMMUNICATION_TECHNOLOGIES;TECH_AUTOMATION;TAX_ECON_PRICE;EPU_POLICY;EPU_POLICY_REGULATORY;LEGISLATION;WB_845_LEGAL_AND_REGULATORY_FRAMEWORK;WB_696_PUBLIC_SECTOR_MANAGEMENT;WB_969_CAPITAL_MARKETS_LAW_AND_REGULATION;WB_853_FINANCIAL_LAWS_AND_REGULATIONS;UNGP_FORESTS_RIVERS_OCEANS;EPU_CATS_REGULATION;EPU_CATS_FINANCIAL_REGULATION;TAX_FNCACT_REGULATORS;WB_851_INTELLECTUAL_PROPERTY_RIGHTS;WB_1042_TRADEMARKS;WB_1039_PROPERTY_LAWS_AND_REGULATIONS;ECON_WORLDCURRENCIES;ECON_WORLDCURRENCIES_DOLLAR;ECON_WORLDCURRENCIES_DOLLARS;ECON_WORLDCURRENCIES_US_DOLLARS;</t>
  </si>
  <si>
    <t>gazette.com</t>
  </si>
  <si>
    <t>newmilfordspectrum.com</t>
  </si>
  <si>
    <t>fortune.com</t>
  </si>
  <si>
    <t>WB_344_PRIVATE_EQUITY_FUNDS;WB_336_NON_BANK_FINANCIAL_INSTITUTIONS;WB_341_INVESTMENT_FUNDS;WB_1920_FINANCIAL_SECTOR_DEVELOPMENT;WB_332_CAPITAL_MARKETS;EPU_ECONOMY_HISTORIC;TAX_FNCACT;TAX_FNCACT_SPOKESPERSON;INFO_RUMOR;WB_2433_CONFLICT_AND_VIOLENCE;WB_2432_FRAGILITY_CONFLICT_AND_VIOLENCE;TAX_ETHNICITY;TAX_ETHNICITY_INDIAN;WB_728_PUBLIC_SERVICE_DELIVERY;WB_696_PUBLIC_SECTOR_MANAGEMENT;WB_723_PUBLIC_ADMINISTRATION;WB_2098_OUTSOURCING;TAX_FNCACT_EMPLOYEES;WB_2937_SILVER;WB_507_ENERGY_AND_EXTRACTIVES;WB_895_MINING_SYSTEMS;WB_1699_METAL_ORE_MINING;TAX_FNCACT_CEO;ECON_DEBT;WB_1104_MACROECONOMIC_VULNERABILITY_AND_DEBT;WB_450_DEBT;ECON_ENTREPRENEURSHIP;CRISISLEX_T11_UPDATESSYMPATHY;TAX_FNCACT_PRINCIPAL;TAX_FNCACT_ANALYST;LEADER;TAX_FNCACT_PRESIDENT;USPEC_POLITICS_GENERAL1;TAX_FNCACT_VICE_PRESIDENT;ECON_STOCKMARKET;WB_678_DIGITAL_GOVERNMENT;WB_674_SHARED_INFRASTRUCTURE;WB_667_ICT_INFRASTRUCTURE;WB_676_CLOUD_COMPUTING;WB_133_INFORMATION_AND_COMMUNICATION_TECHNOLOGIES;WB_135_TRANSPORT;WB_1174_WAREHOUSING_AND_STORAGE;WB_793_TRANSPORT_AND_LOGISTICS_SERVICES;TAX_WORLDFISH;TAX_WORLDFISH_BARB;</t>
  </si>
  <si>
    <t>investors.com</t>
  </si>
  <si>
    <t>ECON_STOCKMARKET;WB_135_TRANSPORT;WB_1174_WAREHOUSING_AND_STORAGE;WB_793_TRANSPORT_AND_LOGISTICS_SERVICES;ACT_MAKESTATEMENT;WB_698_TRADE;TAX_FNCACT;TAX_FNCACT_PIONEER;TAX_FNCACT_ANALYSTS;</t>
  </si>
  <si>
    <t>ctvnews.ca</t>
  </si>
  <si>
    <t>westport-news.com</t>
  </si>
  <si>
    <t>heraldsun.com.au</t>
  </si>
  <si>
    <t>senecaglobe.com</t>
  </si>
  <si>
    <t>japantoday.com</t>
  </si>
  <si>
    <t>bna.com</t>
  </si>
  <si>
    <t>ECON_TAXATION;USPEC_POLICY1;EPU_POLICY;EPU_POLICY_TAX;EPU_CATS_TAXES;WB_1121_TAXATION;WB_439_MACROECONOMIC_AND_STRUCTURAL_POLICIES;WB_445_FISCAL_POLICY;WB_1921_PRIVATE_SECTOR_DEVELOPMENT;WB_405_BUSINESS_CLIMATE;WB_2526_TRANSFER_PRICING;WB_1285_BUSINESS_TAXATION;EPU_CATS_REGULATION;EPU_CATS_FINANCIAL_REGULATION;GENERAL_HEALTH;MEDICAL;CRISISLEX_C03_WELLBEING_HEALTH;TAX_ETHNICITY;TAX_ETHNICITY_INDIAN;WB_1331_HEALTH_TECHNOLOGIES;WB_1350_PHARMACEUTICALS;WB_621_HEALTH_NUTRITION_AND_POPULATION;TAX_FNCACT;TAX_FNCACT_AUTHORITIES;CRISISLEX_CRISISLEXREC;EPU_POLICY_AUTHORITIES;GOV_REPATRIATION;WB_1362_MEDICAL_EQUIPMENT;WB_346_COMPETITIVE_INDUSTRIES;WB_818_INDUSTRY_POLICY_AND_REAL_SECTORS;WB_1281_MANUFACTURING;TRIAL;ECON_DEBT;WB_1104_MACROECONOMIC_VULNERABILITY_AND_DEBT;WB_450_DEBT;TAX_ETHNICITY_JAPANESE;TAX_WORLDLANGUAGES;TAX_WORLDLANGUAGES_JAPANESE;ECON_WORLDCURRENCIES;ECON_WORLDCURRENCIES_YEN;MEDIA_MSM;TAX_FNCACT_REPORTER;TAX_FNCACT_EDITOR;</t>
  </si>
  <si>
    <t>thestatesman.com</t>
  </si>
  <si>
    <t>jagran.com</t>
  </si>
  <si>
    <t>TAX_ECON_PRICE;CRISISLEX_O01_WEATHER;TAX_FNCACT;TAX_FNCACT_LEADER;TAX_ETHNICITY;TAX_ETHNICITY_INDIAN;EPU_ECONOMY_HISTORIC;WB_507_ENERGY_AND_EXTRACTIVES;WB_895_MINING_SYSTEMS;WB_2934_COPPER;WB_1699_METAL_ORE_MINING;SOC_INNOVATION;SCIENCE;TAX_FNCACT_DIRECTOR;TAX_FNCACT_MANAGING_DIRECTOR;WB_135_TRANSPORT;WB_1174_WAREHOUSING_AND_STORAGE;WB_793_TRANSPORT_AND_LOGISTICS_SERVICES;TAX_FNCACT_ARTIST;EPU_CATS_REGULATION;</t>
  </si>
  <si>
    <t>WB_678_DIGITAL_GOVERNMENT;WB_694_BROADCAST_AND_MEDIA;WB_133_INFORMATION_AND_COMMUNICATION_TECHNOLOGIES;ECON_STOCKMARKET;WB_698_TRADE;EPU_ECONOMY_HISTORIC;TAX_FNCACT;TAX_FNCACT_ANALYSTS;TAX_FNCACT_FOUNDER;</t>
  </si>
  <si>
    <t>TAX_FNCACT;TAX_FNCACT_CEO;MANMADE_DISASTER_IMPLIED;SCIENCE;SOC_INNOVATION;TAX_FNCACT_CHAIRWOMAN;TAX_FNCACT_BOARD_MEMBERS;ECON_STOCKMARKET;WB_615_GENDER;EPU_ECONOMY_HISTORIC;TAX_FNCACT_CTO;UNGP_FORESTS_RIVERS_OCEANS;ECON_EMERGINGECON;</t>
  </si>
  <si>
    <t>whattheythink.com</t>
  </si>
  <si>
    <t>WB_1921_PRIVATE_SECTOR_DEVELOPMENT;WB_346_COMPETITIVE_INDUSTRIES;WB_818_INDUSTRY_POLICY_AND_REAL_SECTORS;WB_1281_MANUFACTURING;WB_1331_HEALTH_TECHNOLOGIES;WB_1350_PHARMACEUTICALS;WB_621_HEALTH_NUTRITION_AND_POPULATION;WB_1353_PHARMACEUTICAL_SUPPLY_CHAIN;LEADER;TAX_FNCACT;TAX_FNCACT_PRESIDENT;USPEC_POLITICS_GENERAL1;EPU_ECONOMY_HISTORIC;WB_2670_JOBS;WB_1467_EDUCATION_FOR_ALL;WB_470_EDUCATION;WB_2131_EMPLOYABILITY_SKILLS_AND_JOBS;WB_1484_EDUCATION_SKILLS_DEVELOPMENT_AND_LABOR_MARKET;UNGP_JOB_OPPORTUNITIES_EMPLOYMENT;EPU_ECONOMY;</t>
  </si>
  <si>
    <t>mb.com.ph</t>
  </si>
  <si>
    <t>hometownstations.com</t>
  </si>
  <si>
    <t>newsradioklbj.com</t>
  </si>
  <si>
    <t>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TAX_RELIGION_ISLAMIC;TAX_TERROR_GROUP;TAX_TERROR_GROUP_ISLAMIC_STATE;TRAFFIC;TAX_ETHNICITY_RUSSIAN;TAX_WORLDLANGUAGES;TAX_WORLDLANGUAGES_RUSSIAN;TAX_FNCACT_OFFICIALS;LEADER;TAX_FNCACT_PRESIDENT;</t>
  </si>
  <si>
    <t>investcorrectly.com</t>
  </si>
  <si>
    <t>ECON_STOCKMARKET;EPU_ECONOMY;EPU_ECONOMY_HISTORIC;ECON_SUBSIDIES;WB_1948_SUBSIDIES;WB_695_POVERTY;WB_706_EVIDENCE_BASED_POLICY;ECON_EMERGINGECON;ECON_HOUSING_PRICES;MEDIA_SOCIAL;WB_678_DIGITAL_GOVERNMENT;WB_2943_SWITCHES;WB_667_ICT_INFRASTRUCTURE;WB_672_NETWORK_MANAGEMENT;WB_133_INFORMATION_AND_COMMUNICATION_TECHNOLOGIES;</t>
  </si>
  <si>
    <t>channelregister.co.uk</t>
  </si>
  <si>
    <t>TAX_ETHNICITY;TAX_ETHNICITY_DUTCH;TAX_WORLDLANGUAGES;TAX_WORLDLANGUAGES_DUTCH;TAX_FNCACT;TAX_FNCACT_OFFICIAL;TAX_ECON_PRICE;AFFECT;CRISISLEX_C04_LOGISTICS_TRANSPORT;USPEC_POLICY1;TAX_FNCACT_SPOKESPERSON;CRISISLEX_CRISISLEXREC;TAX_FNCACT_WORKERS;WB_1921_PRIVATE_SECTOR_DEVELOPMENT;WB_405_BUSINESS_CLIMATE;WB_2531_INSPECTIONS_LICENSING_AND_PERMITS;WB_2530_BUSINESS_ENVIRONMENT;SECURITY_SERVICES;TAX_FNCACT_POLICE;CRISISLEX_C07_SAFETY;</t>
  </si>
  <si>
    <t>centralchronicle.com</t>
  </si>
  <si>
    <t>EDUCATION;SOC_POINTSOFINTEREST;SOC_POINTSOFINTEREST_COLLEGE;TAX_FNCACT;TAX_FNCACT_STUDENTS;TAX_ECON_PRICE;GENERAL_GOVERNMENT;UNGP_FORESTS_RIVERS_OCEANS;</t>
  </si>
  <si>
    <t>bhg.com</t>
  </si>
  <si>
    <t>UNGP_FORESTS_RIVERS_OCEANS;MEDIA_MSM;WB_678_DIGITAL_GOVERNMENT;WB_694_BROADCAST_AND_MEDIA;WB_133_INFORMATION_AND_COMMUNICATION_TECHNOLOGIES;WB_2670_JOBS;WB_1467_EDUCATION_FOR_ALL;WB_470_EDUCATION;WB_2131_EMPLOYABILITY_SKILLS_AND_JOBS;WB_1484_EDUCATION_SKILLS_DEVELOPMENT_AND_LABOR_MARKET;TAX_FNCACT;TAX_FNCACT_DRIVER;WB_2769_JOBS_STRATEGIES;WB_2788_LABOR_MARKET_INSTITUTIONS_AND_POLICIES;WB_2802_WORKING_CONDITIONS;TAX_FNCACT_MANUFACTURER;WB_2601_TRADE_LINKAGES_SPILLOVERS_AND_CONNECTIVITY;WB_772_TRADE_FACILITATION_AND_LOGISTICS;WB_699_URBAN_DEVELOPMENT;WB_866_CONNECTIVITY_AND_LAGGING_REGIONS;WB_698_TRADE;WB_797_NATIONAL_URBAN_POLICIES;TAX_ECON_PRICE;CRISISLEX_C07_SAFETY;TAX_ETHNICITY;TAX_ETHNICITY_BLACK;EPU_ECONOMY_HISTORIC;EPU_CATS_REGULATION;EPU_CATS_FINANCIAL_REGULATION;TRANSPARENCY;WB_1973_FINANCIAL_RISK_REDUCTION;WB_435_AGRICULTURE_AND_FOOD_SECURITY;WB_337_INSURANCE;WB_1967_AGRICULTURAL_RISK_AND_SECURITY;WB_2947_OPERATING_SYSTEMS;WB_667_ICT_INFRASTRUCTURE;WB_669_SOFTWARE_INFRASTRUCTURE;TAX_ETHNICITY_AUSTRALIAN;TAX_ETHNICITY_JAPANESE;TAX_WORLDLANGUAGES;TAX_WORLDLANGUAGES_JAPANESE;</t>
  </si>
  <si>
    <t>INFO_RUMOR;ECON_STOCKMARKET;EPU_ECONOMY_HISTORIC;TAX_FNCACT;TAX_FNCACT_ANALYSTS;TAX_FNCACT_CEO;ECON_EARNINGSREPORT;TAX_FNCACT_ANALYST;TAX_FNCACT_USHER;TAX_ECON_PRICE;</t>
  </si>
  <si>
    <t>TAX_FNCACT;TAX_FNCACT_CHIEF;TAX_MILITARY_TITLE;TAX_MILITARY_TITLE_OFFICER;TAX_FNCACT_OFFICER;EPU_ECONOMY_HISTORIC;TAX_FNCACT_CEO;TAX_FNCACT_VETERAN;RETIREMENTS;WB_678_DIGITAL_GOVERNMENT;WB_674_SHARED_INFRASTRUCTURE;WB_667_ICT_INFRASTRUCTURE;WB_676_CLOUD_COMPUTING;WB_133_INFORMATION_AND_COMMUNICATION_TECHNOLOGIES;WB_2947_OPERATING_SYSTEMS;WB_669_SOFTWARE_INFRASTRUCTURE;CYBER_ATTACK;WB_670_ICT_SECURITY;SOC_EMERGINGTECH;TAX_FNCACT_EXECUTIVE;LEADER;TAX_FNCACT_PRESIDENT;USPEC_POLITICS_GENERAL1;TAX_FNCACT_VICE_PRESIDENT;TAX_FNCACT_EXECUTIVE_VICE_PRESIDENT;TAX_FNCACT_MANAGER;TAX_FNCACT_GENERAL_MANAGER;CRISISLEX_C03_WELLBEING_HEALTH;SCIENCE;SOC_INNOVATION;TAX_ECON_PRICE;</t>
  </si>
  <si>
    <t>WB_2601_TRADE_LINKAGES_SPILLOVERS_AND_CONNECTIVITY;WB_772_TRADE_FACILITATION_AND_LOGISTICS;WB_699_URBAN_DEVELOPMENT;WB_866_CONNECTIVITY_AND_LAGGING_REGIONS;WB_698_TRADE;WB_797_NATIONAL_URBAN_POLICIES;WB_2335_LAST_MILE_CONNECTIVITY;WB_286_TELECOMMUNICATIONS_AND_BROADBAND_ACCESS;WB_2329_ACCESS_AND_CONNECTIVITY;WB_133_INFORMATION_AND_COMMUNICATION_TECHNOLOGIES;EPU_ECONOMY_HISTORIC;TAX_FNCACT;TAX_FNCACT_LEADERS;EDUCATION;WB_470_EDUCATION;UNGP_EDUCATION;MEDICAL;RURAL;GENERAL_GOVERNMENT;EPU_POLICY;EPU_POLICY_GOVERNMENT;LEADER;TAX_FNCACT_PRESIDENT;USPEC_POLITICS_GENERAL1;TAX_FNCACT_VICE_PRESIDENT;TAX_FNCACT_DIRECTOR;TAX_FNCACT_MANAGING_DIRECTOR;SCIENCE;SOC_INNOVATION;UNGP_FORESTS_RIVERS_OCEANS;TAX_ETHNICITY;TAX_ETHNICITY_INDIAN;TAX_FNCACT_MINISTER;TAX_FNCACT_PRIME_MINISTER;LITERACY;MARITIME_INCIDENT;MARITIME;MANMADE_DISASTER_IMPLIED;TAX_FNCACT_OFFICIAL;TAX_FNCACT_CHIEF;TAX_FNCACT_EXECUTIVE;TAX_FNCACT_CHIEF_EXECUTIVE;TAX_MILITARY_TITLE;TAX_MILITARY_TITLE_OFFICER;TAX_FNCACT_OFFICER;TAX_FNCACT_EXECUTIVE_OFFICER;TAX_FNCACT_CHIEF_EXECUTIVE_OFFICER;TAX_FNCACT_ANALYSTS;TAX_FNCACT_RESEARCH_DIRECTOR;WB_2207_THEMATIC_BASED_PPPS;WB_2206_PUBLIC_PRIVATE_PARTNERSHIPS;WB_999_PPP_IN_IRRIGATION;TAX_FNCACT_CITIZENS;TERROR;WB_2467_TERRORISM;WB_2433_CONFLICT_AND_VIOLENCE;WB_2432_FRAGILITY_CONFLICT_AND_VIOLENCE;WB_2462_POLITICAL_VIOLENCE_AND_WAR;EPU_CATS_NATIONAL_SECURITY;ARMEDCONFLICT;CRISISLEX_CRISISLEXREC;CRISISLEX_T01_CAUTION_ADVICE;UNGP_CRIME_VIOLENCE;CRISISLEX_T03_DEAD;WB_1428_INJURY;WB_1406_DISEASES;WB_621_HEALTH_NUTRITION_AND_POPULATION;WB_1427_NON_COMMUNICABLE_DISEASE_AND_INJURY;CRISISLEX_T02_INJURED;TAX_FNCACT_COMMISSIONER;TAX_FNCACT_HIGH_COMMISSIONER;GENERAL_HEALTH;SOC_POINTSOFINTEREST;SOC_POINTSOFINTEREST_HOSPITAL;CRISISLEX_C03_WELLBEING_HEALTH;TAX_RELIGION;TAX_RELIGION_JAIN;TAX_ETHNICITY_JAIN;TAX_FNCACT_VICTIM;CRISISLEX_T11_UPDATESSYMPATHY;KILL;KIDNAP;TAX_FNCACT_ARTISAN;MEDIA_MSM;WB_678_DIGITAL_GOVERNMENT;WB_694_BROADCAST_AND_MEDIA;TAX_FNCACT_COMMANDOS;CRISISLEX_C07_SAFETY;SECURITY_SERVICES;WB_2468_CONVENTIONAL_WAR;TAX_RELIGION_ISLAMIC;TAX_TERROR_GROUP;TAX_TERROR_GROUP_ISLAMIC_STATE;CLAIM_CREDIT;ACT_MAKESTATEMENT;</t>
  </si>
  <si>
    <t>TAX_ECON_PRICE;EPU_ECONOMY_HISTORIC;TAX_FNCACT;TAX_FNCACT_ANALYSTS;AFFECT;</t>
  </si>
  <si>
    <t>EPU_ECONOMY_HISTORIC;MEDIA_MSM;WB_698_TRADE;RELIGION;WB_2670_JOBS;WB_1467_EDUCATION_FOR_ALL;WB_470_EDUCATION;WB_2131_EMPLOYABILITY_SKILLS_AND_JOBS;WB_1484_EDUCATION_SKILLS_DEVELOPMENT_AND_LABOR_MARKET;TAX_ECON_PRICE;SOC_TECHNOLOGYSECTOR;TAX_FNCACT;TAX_FNCACT_AUTHOR;</t>
  </si>
  <si>
    <t>theregister.co.uk</t>
  </si>
  <si>
    <t>WB_678_DIGITAL_GOVERNMENT;WB_2944_SERVERS;WB_671_STORAGE_MANAGEMENT;WB_667_ICT_INFRASTRUCTURE;WB_672_NETWORK_MANAGEMENT;WB_133_INFORMATION_AND_COMMUNICATION_TECHNOLOGIES;BAN;TAX_FNCACT;TAX_FNCACT_JUDGE;EPU_CATS_REGULATION;TAX_FNCACT_TECHNICIAN;TAX_FNCACT_FIELD_TECHNICIAN;TRIAL;TAX_FNCACT_WORKERS;TAX_FNCACT_TECHNICIANS;TAX_WORLDLANGUAGES;TAX_WORLDLANGUAGES_GOLIATH;TAX_FNCACT_LAWYERS;TAX_FNCACT_EMPLOYEES;TAX_FNCACT_MANAGERS;USPEC_POLICY1;EPU_POLICY;EPU_POLICY_POLICY;TAX_FNCACT_EMPLOYER;WB_2690_CATEGORIES_OF_EMPLOYMENT;WB_2670_JOBS;WB_2689_JOBS_DIAGNOSTICS;WB_2704_EMPLOYER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MEDIATOR;CYBER_ATTACK;EPU_ECONOMY_HISTORIC;</t>
  </si>
  <si>
    <t>GENERAL_HEALTH;MEDICAL;UNGP_FORESTS_RIVERS_OCEANS;TAX_FNCACT;TAX_FNCACT_DIRECTOR;</t>
  </si>
  <si>
    <t>fool.com</t>
  </si>
  <si>
    <t>ECON_STOCKMARKET;TAX_FNCACT;TAX_FNCACT_ANALYST;TAX_FNCACT_CEO;EPU_ECONOMY_HISTORIC;GENERAL_HEALTH;MEDICAL;TAX_FNCACT_DOCTOR;AFFECT;TAX_FNCACT_CHAIRMAN;TAX_FNCACT_FOOL;USPEC_POLICY1;EPU_POLICY;EPU_POLICY_POLICY;</t>
  </si>
  <si>
    <t>wkrb13.com</t>
  </si>
  <si>
    <t>WB_698_TRADE;TAX_FNCACT;TAX_FNCACT_ANALYST;EPU_ECONOMY_HISTORIC;TAX_FNCACT_ANALYSTS;TAX_ECON_PRICE;TAX_FNCACT_INSIDER;TAX_WORLDMAMMALS;TAX_WORLDMAMMALS_ZEBRA;EPU_CATS_REGULATION;LEGISLATION;EPU_POLICY;EPU_POLICY_LAW;WB_845_LEGAL_AND_REGULATORY_FRAMEWORK;WB_696_PUBLIC_SECTOR_MANAGEMENT;WB_1040_COPYRIGHT_LAW;WB_851_INTELLECTUAL_PROPERTY_RIGHTS;WB_1039_PROPERTY_LAWS_AND_REGULATIONS;</t>
  </si>
  <si>
    <t>TAX_FNCACT;TAX_FNCACT_LEADER;ECON_WORLDCURRENCIES;ECON_WORLDCURRENCIES_DOLLAR;ECON_WORLDCURRENCIES_EURO;TAX_ECON_PRICE;ECON_WORLDCURRENCIES_US_DOLLAR;TAX_FNCACT_PRINCIPAL;TAX_FNCACT_ANALYST;TAX_WORLDLANGUAGES;TAX_WORLDLANGUAGES_LATIN;ARMEDCONFLICT;TAX_FNCACT_VENDOR;EPU_ECONOMY_HISTORIC;TAX_FNCACT_RESEARCH_ANALYST;CRISISLEX_CRISISLEXREC;EDUCATION;WB_470_EDUCATION;TAX_FNCACT_BOSS;TAX_FNCACT_STUDENTS;AFFECT;</t>
  </si>
  <si>
    <t>ECON_STOCKMARKET;WB_698_TRADE;TAX_ECON_PRICE;TAX_FNCACT;TAX_FNCACT_AUTHOR;</t>
  </si>
  <si>
    <t>reuters.com</t>
  </si>
  <si>
    <t>TAX_ETHNICITY;TAX_ETHNICITY_CANADIAN;EPU_ECONOMY_HISTORIC;</t>
  </si>
  <si>
    <t>EPU_ECONOMY_HISTORIC;ACT_MAKESTATEMENT;USPEC_POLICY1;EPU_POLICY;EPU_POLICY_POLICY;INFO_RUMOR;TAX_FNCACT;TAX_FNCACT_LEADER;WB_678_DIGITAL_GOVERNMENT;WB_2944_SERVERS;WB_671_STORAGE_MANAGEMENT;WB_667_ICT_INFRASTRUCTURE;WB_672_NETWORK_MANAGEMENT;WB_133_INFORMATION_AND_COMMUNICATION_TECHNOLOGIES;WB_698_TRADE;TAX_FNCACT_ANALYST;</t>
  </si>
  <si>
    <t>SCIENCE;SOC_INNOVATION;WB_2433_CONFLICT_AND_VIOLENCE;WB_2465_REVOLUTIONARY_VIOLENCE;WB_2432_FRAGILITY_CONFLICT_AND_VIOLENCE;WB_2462_POLITICAL_VIOLENCE_AND_WAR;EPU_ECONOMY_HISTORIC;WB_290_TELECOMMUNICATIONS_ORGANIZATIONAL_DESIGN;WB_288_TELECOMMUNICATIONS_SECTOR_POLICY_AND_REGULATION;WB_286_TELECOMMUNICATIONS_AND_BROADBAND_ACCESS;WB_133_INFORMATION_AND_COMMUNICATION_TECHNOLOGIES;WB_1921_PRIVATE_SECTOR_DEVELOPMENT;WB_346_COMPETITIVE_INDUSTRIES;WB_818_INDUSTRY_POLICY_AND_REAL_SECTORS;WB_1281_MANUFACTURING;TAX_FNCACT;TAX_FNCACT_MANAGER;TAX_FNCACT_GENERAL_MANAGER;TAX_FNCACT_EXECUTIVE;TAX_FNCACT_DIRECTOR;TAX_FNCACT_EXECUTIVE_DIRECTOR;TAX_FNCACT_LEADER;NEW_CONSTRUCTION;LEADER;TAX_FNCACT_PRESIDENT;USPEC_POLITICS_GENERAL1;TAX_FNCACT_VICE_PRESIDENT;MEDICAL;TECH_AUTOMATION;PROTEST;WB_405_BUSINESS_CLIMATE;WB_2531_INSPECTIONS_LICENSING_AND_PERMITS;WB_2530_BUSINESS_ENVIRONMENT;WB_2670_JOBS;WB_1467_EDUCATION_FOR_ALL;WB_470_EDUCATION;WB_2131_EMPLOYABILITY_SKILLS_AND_JOBS;WB_1484_EDUCATION_SKILLS_DEVELOPMENT_AND_LABOR_MARKET;TAX_FNCACT_BUTCHER;CRISISLEX_C07_SAFETY;TAX_FNCACT_MANUFACTURER;TAX_ETHNICITY;TAX_ETHNICITY_BLACKS;</t>
  </si>
  <si>
    <t>ibtimes.com</t>
  </si>
  <si>
    <t>ARMEDCONFLICT;HUMAN_TRAFFICKING;WB_1668_LABOR_STANDARDS;WB_855_LABOR_MARKETS;WB_1669_FORCED_LABOR;WB_697_SOCIAL_PROTECTION_AND_LABOR;TAX_FNCACT;TAX_FNCACT_WORKERS;EPU_ECONOMY_HISTORIC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TAX_FNCACT_SPOKESMAN;UNGP_FORESTS_RIVERS_OCEANS;TAX_WORLDMAMMALS;TAX_WORLDMAMMALS_HUMAN;SELF_IDENTIFIED_HUMAN_RIGHTS;WB_2203_HUMAN_RIGHTS;WB_2432_FRAGILITY_CONFLICT_AND_VIOLENCE;UNGP_CRIME_VIOLENCE;TRANSPARENCY;WB_2458_HUMAN_TRAFFICKING;WB_2453_ORGANIZED_CRIME;WB_2433_CONFLICT_AND_VIOLENCE;EPU_CATS_MIGRATION_FEAR_MIGRATION;</t>
  </si>
  <si>
    <t>WB_698_TRADE;ECON_STOCKMARKET;TAX_FNCACT;TAX_FNCACT_ANALYST;TAX_ECON_PRICE;EPU_ECONOMY_HISTORIC;</t>
  </si>
  <si>
    <t>dailyamerican.com</t>
  </si>
  <si>
    <t>pulseheadlines.com</t>
  </si>
  <si>
    <t>MEDIA_SOCIAL;TRIAL;TAX_FNCACT;TAX_FNCACT_SPOKESPERSON;TAX_FNCACT_JUDGE;TAX_FNCACT_REGULATORS;AFFECT;TAX_FNCACT_ANALYSTS;CRISISLEX_T11_UPDATESSYMPATHY;WB_678_DIGITAL_GOVERNMENT;WB_2944_SERVERS;WB_671_STORAGE_MANAGEMENT;WB_667_ICT_INFRASTRUCTURE;WB_672_NETWORK_MANAGEMENT;WB_133_INFORMATION_AND_COMMUNICATION_TECHNOLOGIES;WB_2381_SOFTWARE_DEVELOPMENT;WB_2375_ICT_METHODS_AND_PROCEDURES;CRISISLEX_CRISISLEXREC;TAX_FNCACT_EXECUTIVE;LEADER;TAX_FNCACT_PRESIDENT;USPEC_POLITICS_GENERAL1;TAX_FNCACT_VICE_PRESIDENT;TAX_FNCACT_EXECUTIVE_VICE_PRESIDENT;ECON_STOCKMARKET;WB_135_TRANSPORT;WB_1803_TRANSPORT_INFRASTRUCTURE;WB_167_PORTS;TAX_FNCACT_MANAGER;TAX_FNCACT_EXECUTIVES;</t>
  </si>
  <si>
    <t>EPU_ECONOMY_HISTORIC;TAX_FNCACT;TAX_FNCACT_EXECUTIVES;TAX_ECON_PRICE;DELAY;TAX_FNCACT_CHIEF;TAX_FNCACT_EXECUTIVE;TAX_FNCACT_CHIEF_EXECUTIVE;TAX_FNCACT_ANALYST;TAX_FNCACT_RESEARCH_ANALYST;TAX_FNCACT_WORKERS;</t>
  </si>
  <si>
    <t>EPU_ECONOMY_HISTORIC;LEADER;TAX_FNCACT;TAX_FNCACT_PRESIDENT;USPEC_POLITICS_GENERAL1;TAX_FNCACT_CHIEF;TAX_FNCACT_EXECUTIVE;TAX_FNCACT_CHIEF_EXECUTIVE;TAX_MILITARY_TITLE;TAX_MILITARY_TITLE_OFFICER;TAX_FNCACT_OFFICER;TAX_FNCACT_EXECUTIVE_OFFICER;TAX_FNCACT_CHIEF_EXECUTIVE_OFFICER;TAX_FNCACT_CHIEF_FINANCIAL_OFFICER;TAX_FNCACT_INVESTOR;ECON_TAXATION;USPEC_POLICY1;EPU_POLICY;EPU_POLICY_TAX;EPU_CATS_TAXES;WB_696_PUBLIC_SECTOR_MANAGEMENT;WB_713_PUBLIC_FINANCE;WB_718_PUBLIC_INVESTMENT_MANAGEMENT;TAX_FNCACT_ENGINEER;WB_644_NUTRITION;WB_1441_SUPPLEMENTS;WB_621_HEALTH_NUTRITION_AND_POPULATION;IDEOLOGY;WB_2203_HUMAN_RIGHTS;WB_2482_RECONCILIATION;WB_2519_RESPONSES_TO_HUMAN_RIGHTS_ABUSES;WB_2432_FRAGILITY_CONFLICT_AND_VIOLENCE;ECON_CURRENCY_EXCHANGE_RATE;TAX_ECON_PRIC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;EPU_CATS_SOVEREIGN_DEBT_CURRENCY_CRISES;TAX_FNCACT_EMPLOYEE;WB_1458_HEALTH_PROMOTION_AND_DISEASE_PREVENTION;WB_635_PUBLIC_HEALTH;WB_1464_HEALTH_OF_THE_DISABLED;RETIREMENT;ECON_STOCKMARKET;TRANSPARENCY;EPU_UNCERTAINTY;AFFECT;WB_2048_COMPENSATION_CAREERS_AND_INCENTIVES;WB_723_PUBLIC_ADMINISTRATION;WB_724_HUMAN_RESOURCES_FOR_PUBLIC_SECTOR;EPU_CATS_REGULATION;WB_678_DIGITAL_GOVERNMENT;WB_694_BROADCAST_AND_MEDIA;WB_133_INFORMATION_AND_COMMUNICATION_TECHNOLOGIES;</t>
  </si>
  <si>
    <t>CRISISLEX_C07_SAFETY;WB_678_DIGITAL_GOVERNMENT;WB_694_BROADCAST_AND_MEDIA;WB_133_INFORMATION_AND_COMMUNICATION_TECHNOLOGIES;MEDIA_MSM;MEDIA_SOCIAL;LEADER;TAX_FNCACT;TAX_FNCACT_PRESIDENT;USPEC_POLITICS_GENERAL1;TAX_WORLDMAMMALS;TAX_WORLDMAMMALS_HUMAN;SELF_IDENTIFIED_HUMAN_RIGHTS;WB_2203_HUMAN_RIGHTS;WB_2432_FRAGILITY_CONFLICT_AND_VIOLENCE;UNGP_CRIME_VIOLENCE;WB_670_ICT_SECURITY;WB_2369_DATA_PRIVACY;EPU_ECONOMY_HISTORIC;TAX_FNCACT_BABY;WB_1921_PRIVATE_SECTOR_DEVELOPMENT;WB_376_INNOVATION_TECHNOLOGY_AND_ENTREPRENEURSHIP;WB_1917_INTELLECTUAL_PROPERTY;WB_377_FIRM_INNOVATION_PRODUCTIVITY_AND_GROWTH;ECON_MONOPOLY;EPU_CATS_REGULATION;TAX_ECON_PRICE;TAX_FNCACT_DEPUTY;WB_2453_ORGANIZED_CRIME;WB_2433_CONFLICT_AND_VIOLENCE;WB_2454_COUNTERFEIT_GOODS;</t>
  </si>
  <si>
    <t>dekhnews.com</t>
  </si>
  <si>
    <t>TAX_ECON_PRICE;SCIENCE;SOC_INNOVATION;TAX_ETHNICITY;TAX_ETHNICITY_AMERICAN;WB_135_TRANSPORT;WB_1174_WAREHOUSING_AND_STORAGE;WB_793_TRANSPORT_AND_LOGISTICS_SERVICES;WB_1803_TRANSPORT_INFRASTRUCTURE;WB_167_PORTS;CRISISLEX_O01_WEATHER;</t>
  </si>
  <si>
    <t>jewishbusinessnews.com</t>
  </si>
  <si>
    <t>TRIAL;TAX_FNCACT;TAX_FNCACT_CHIEF;TAX_FNCACT_EXECUTIVE;TAX_FNCACT_CHIEF_EXECUTIVE;TAX_MILITARY_TITLE;TAX_MILITARY_TITLE_OFFICER;TAX_FNCACT_OFFICER;TAX_FNCACT_EXECUTIVE_OFFICER;TAX_FNCACT_CHIEF_EXECUTIVE_OFFICER;TAX_FNCACT_EMPLOYER;WB_2690_CATEGORIES_OF_EMPLOYMENT;WB_2670_JOBS;WB_2689_JOBS_DIAGNOSTICS;WB_2704_EMPLOYER;TAX_FNCACT_STUDENT;EDUCATION;SOC_POINTSOFINTEREST;SOC_POINTSOFINTEREST_UNIVERSITY;RESIGNATION;WB_2024_ANTI_CORRUPTION_AUTHORITIES;WB_696_PUBLIC_SECTOR_MANAGEMENT;WB_840_JUSTICE;WB_2025_INVESTIGATION;WB_831_GOVERNANCE;WB_832_ANTI_CORRUPTION;WB_1014_CRIMINAL_JUSTICE;TAX_FNCACT_CONTRACTOR;ECON_BANKRUPTCY;WB_678_DIGITAL_GOVERNMENT;WB_2381_SOFTWARE_DEVELOPMENT;WB_2375_ICT_METHODS_AND_PROCEDURES;WB_133_INFORMATION_AND_COMMUNICATION_TECHNOLOGIES;WB_2944_SERVERS;WB_671_STORAGE_MANAGEMENT;WB_667_ICT_INFRASTRUCTURE;WB_672_NETWORK_MANAGEMENT;CRISISLEX_CRISISLEXREC;EPU_ECONOMY_HISTORIC;TAX_FNCACT_AUTHOR;</t>
  </si>
  <si>
    <t>so-co-it.com</t>
  </si>
  <si>
    <t>TAX_FNCACT;TAX_FNCACT_PUBLISHER;ECON_STOCKMARKET;EPU_ECONOMY_HISTORIC;LEADER;TAX_FNCACT_PRESIDENT;USPEC_POLITICS_GENERAL1;TAX_FNCACT_CHIEF;TAX_FNCACT_EXECUTIVE;TAX_FNCACT_CHIEF_EXECUTIVE;TAX_MILITARY_TITLE;TAX_MILITARY_TITLE_OFFICER;TAX_FNCACT_OFFICER;TAX_FNCACT_EXECUTIVE_OFFICER;TAX_FNCACT_CHIEF_EXECUTIVE_OFFICER;TAX_FNCACT_CHIEF_FINANCIAL_OFFICER;ECON_TAXATION;USPEC_POLICY1;EPU_POLICY;EPU_POLICY_TAX;EPU_CATS_TAXES;WB_696_PUBLIC_SECTOR_MANAGEMENT;WB_713_PUBLIC_FINANCE;WB_718_PUBLIC_INVESTMENT_MANAGEMENT;TAX_FNCACT_INVESTOR;TAX_FNCACT_ENGINEER;WB_644_NUTRITION;WB_1441_SUPPLEMENTS;WB_621_HEALTH_NUTRITION_AND_POPULATION;IDEOLOGY;WB_2203_HUMAN_RIGHTS;WB_2482_RECONCILIATION;WB_2519_RESPONSES_TO_HUMAN_RIGHTS_ABUSES;WB_2432_FRAGILITY_CONFLICT_AND_VIOLENCE;ECON_CURRENCY_EXCHANGE_RATE;TAX_ECON_PRIC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CATS_SOVEREIGN_DEBT_CURRENCY_CRISES;TAX_FNCACT_EMPLOYEE;WB_1458_HEALTH_PROMOTION_AND_DISEASE_PREVENTION;WB_635_PUBLIC_HEALTH;WB_1464_HEALTH_OF_THE_DISABLED;RETIREMENT;TRANSPARENCY;EPU_UNCERTAINTY;AFFECT;EPU_ECONOMY;EPU_CATS_REGULATION;</t>
  </si>
  <si>
    <t>indiatoday.intoday.in</t>
  </si>
  <si>
    <t>TAX_ECON_PRICE;CRISISLEX_O01_WEATHER;TAX_FNCACT;TAX_FNCACT_LEADER;TAX_ETHNICITY;TAX_ETHNICITY_INDIAN;EPU_ECONOMY_HISTORIC;WB_507_ENERGY_AND_EXTRACTIVES;WB_895_MINING_SYSTEMS;WB_2934_COPPER;WB_1699_METAL_ORE_MINING;SOC_INNOVATION;SCIENCE;TAX_FNCACT_DIRECTOR;TAX_FNCACT_MANAGING_DIRECTOR;WB_135_TRANSPORT;WB_1174_WAREHOUSING_AND_STORAGE;WB_793_TRANSPORT_AND_LOGISTICS_SERVICES;TAX_FNCACT_ARTIST;ELECTION;ARREST;SOC_GENERALCRIME;CRISISLEX_C07_SAFETY;PROTEST;MOVEMENT_GENERAL;TAX_FNCACT_ACTIVIST;MOVEMENT_SOCIAL;MOVEMENT_OTHER;</t>
  </si>
  <si>
    <t>EPU_ECONOMY_HISTORIC;WB_135_TRANSPORT;WB_1174_WAREHOUSING_AND_STORAGE;WB_793_TRANSPORT_AND_LOGISTICS_SERVICES;ECON_STOCKMARKET;CRISISLEX_T11_UPDATESSYMPATHY;TAX_FNCACT;TAX_FNCACT_EXECUTIVE;TAX_POLITICAL_PARTY;TAX_POLITICAL_PARTY_REPUBLICAN;USPEC_POLITICS_GENERAL1;TAX_FNCACT_NOMINEE;TAX_FNCACT_CEO;TAX_FNCACT_INSIDER;TAX_FNCACT_CHIEF;TAX_FNCACT_CHIEF_EXECUTIVE;SOC_FASCISM;TAX_FNCACT_LEADERS;WB_678_DIGITAL_GOVERNMENT;WB_694_BROADCAST_AND_MEDIA;WB_133_INFORMATION_AND_COMMUNICATION_TECHNOLOGIES;WB_2944_SERVERS;WB_671_STORAGE_MANAGEMENT;WB_667_ICT_INFRASTRUCTURE;WB_672_NETWORK_MANAGEMENT;TAX_FNCACT_LEADER;WB_698_TRADE;</t>
  </si>
  <si>
    <t>arnnet.com.au</t>
  </si>
  <si>
    <t>EPU_UNCERTAINTY;WHISTLEBLOWER;TAX_FNCACT;TAX_FNCACT_EXECUTIVE;LEADER;TAX_FNCACT_PRESIDENT;USPEC_POLITICS_GENERAL1;TAX_FNCACT_VICE_PRESIDENT;TAX_FNCACT_EXECUTIVE_VICE_PRESIDENT;WB_728_PUBLIC_SERVICE_DELIVERY;WB_696_PUBLIC_SECTOR_MANAGEMENT;WB_723_PUBLIC_ADMINISTRATION;WB_2098_OUTSOURCING;TAX_FNCACT_ANALYST;TAX_ETHNICITY;TAX_ETHNICITY_INDIAN;TAX_ECON_PRICE;TAX_FNCACT_DIRECTOR;TAX_FNCACT_MANAGING_DIRECTOR;GENERAL_GOVERNMENT;EPU_POLICY;EPU_POLICY_GOVERNMENT;SCIENCE;SOC_INNOVATION;TECH_AUTOMATION;EPU_ECONOMY_HISTORIC;WB_2670_JOBS;WB_2769_JOBS_STRATEGIES;WB_2840_INTEGRATION;WB_2836_MIGRATION_POLICIES_AND_JOBS;TAX_FNCACT_LEADERS;</t>
  </si>
  <si>
    <t>fox59.com</t>
  </si>
  <si>
    <t>tribuneindia.com</t>
  </si>
  <si>
    <t>TAX_POLITICAL_PARTY;TAX_POLITICAL_PARTY_REPUBLICAN;USPEC_POLITICS_GENERAL1;EDUCATION;SOC_POINTSOFINTEREST;SOC_POINTSOFINTEREST_UNIVERSITY;EPU_POLICY;EPU_POLICY_POLITICAL;SCIENCE;TAX_FNCACT;TAX_FNCACT_SCIENTIST;TAX_FNCACT_POLITICAL_SCIENTIST;TAX_FNCACT_NOMINEE;EPU_ECONOMY_HISTORIC;ELECTION;TAX_POLITICAL_PARTY_DEMOCRATS;CRISISLEX_CRISISLEXREC;SELF_IDENTIFIED_HUMAN_RIGHTS;UNGP_POLITICAL_FREEDOMS;TAX_FNCACT_CANDIDATE;IMMIGRATION;TAX_FNCACT_IMMIGRANTS;TAX_FNCACT_EXECUTIVES;TAX_FNCACT_BUSINESS_EXECUTIVES;TAX_FNCACT_CANDIDATES;</t>
  </si>
  <si>
    <t>sltrib.com</t>
  </si>
  <si>
    <t>WB_2936_GOLD;WB_507_ENERGY_AND_EXTRACTIVES;WB_895_MINING_SYSTEMS;WB_1699_METAL_ORE_MINING;TAX_FNCACT;TAX_FNCACT_VENDOR;TAX_DISEASE;TAX_DISEASE_ANOMALY;TAX_WORLDMAMMALS;TAX_WORLDMAMMALS_FOX;TAX_FNCACT_CHIEF;TAX_MILITARY_TITLE;TAX_MILITARY_TITLE_OFFICER;TAX_FNCACT_OFFICER;TAX_FNCACT_CHIEF_OPERATING_OFFICER;TAX_FNCACT_EMPLOYEES;EPU_ECONOMY_HISTORIC;ACT_MAKESTATEMENT;</t>
  </si>
  <si>
    <t>TAX_POLITICAL_PARTY;TAX_POLITICAL_PARTY_DEMOCRAT;USPEC_POLITICS_GENERAL1;LEADER;TAX_FNCACT;TAX_FNCACT_PRESIDENT;TAX_FNCACT_CEO;TAX_POLITICAL_PARTY_REPUBLICAN;TAX_FNCACT_NOMINEE;TAX_FNCACT_CHAIRMAN;ELECTION;CRISISLEX_CRISISLEXREC;MEDIA_SOCIAL;TAX_FNCACT_CANDIDATE;GRIEVANCES;DISCRIMINATION;DISCRIMINATION_IMMIGRATION;DISCRIMINATION_IMMIGRATION_XENOPHOBIA;UNGP_FREEDOM_FROM_DISCRIMINATION;UNGP_FORESTS_RIVERS_OCEANS;IMMIGRATION;WB_2670_JOBS;WB_2769_JOBS_STRATEGIES;WB_2837_IMMIGRATION;WB_2836_MIGRATION_POLICIES_AND_JOBS;EPU_CATS_MIGRATION_FEAR_MIGRATION;USPEC_POLICY1;EPU_ECONOMY;EPU_ECONOMY_HISTORIC;EPU_POLICY;EPU_POLICY_POLICY;TAX_FNCACT_LEADERS;AFFECT;TAX_FNCACT_GOVERNOR;EPU_POLICY_POLITICAL;EDUCATION;MANMADE_DISASTER_IMPLIED;SOC_POINTSOFINTEREST;SOC_POINTSOFINTEREST_SCHOOL;TAX_FNCACT_PROFESSOR;WB_926_POLITICAL_PARTICIPATION;WB_615_GENDER;WB_924_VOICE_AND_AGENCY;SOC_POINTSOFINTEREST_UNIVERSITY;ECON_UNIONS;SCIENCE;TAX_FNCACT_BUSINESS_LEADERS;TAX_POLITICAL_PARTY_REPUBLICAN_PARTY;TAX_ECON_PRICE;RETALIATE;WB_2416_INTERNET_OF_THINGS;WB_2399_ICT_INNOVATION_AND_TRANSFORMATION;WB_133_INFORMATION_AND_COMMUNICATION_TECHNOLOGIES;WB_678_DIGITAL_GOVERNMENT;WB_652_ICT_APPLICATIONS;WB_658_ENTERPRISE_APPLICATIONS;WB_728_PUBLIC_SERVICE_DELIVERY;WB_696_PUBLIC_SECTOR_MANAGEMENT;WB_723_PUBLIC_ADMINISTRATION;WB_2098_OUTSOURCING;GENERAL_GOVERNMENT;EPU_POLICY_GOVERNMENT;TAX_FNCACT_CIO;</t>
  </si>
  <si>
    <t>rttnews.com</t>
  </si>
  <si>
    <t>WB_678_DIGITAL_GOVERNMENT;WB_655_INFORMATION_MANAGEMENT;WB_653_ENTERPRISE_ARCHITECTURE;WB_2375_ICT_METHODS_AND_PROCEDURES;WB_133_INFORMATION_AND_COMMUNICATION_TECHNOLOGIES;TECH_AUTOMATION;TAX_ECON_PRICE;TAX_ETHNICITY;TAX_ETHNICITY_ASIAN;TAX_FNCACT;TAX_FNCACT_AUTHORITIES;CRISISLEX_CRISISLEXREC;EPU_POLICY;EPU_POLICY_AUTHORITIES;TAX_ETHNICITY_TAIWANESE;</t>
  </si>
  <si>
    <t>ECON_STOCKMARKET;WB_135_TRANSPORT;WB_1174_WAREHOUSING_AND_STORAGE;WB_793_TRANSPORT_AND_LOGISTICS_SERVICES;WB_698_TRADE;GENERAL_GOVERNMENT;EPU_POLICY;EPU_POLICY_GOVERNMENT;EDUCATION;WB_470_EDUCATION;TAX_FNCACT;TAX_FNCACT_DIRECTORS;EPU_ECONOMY_HISTORIC;TRIAL;WB_678_DIGITAL_GOVERNMENT;WB_2944_SERVERS;WB_671_STORAGE_MANAGEMENT;WB_667_ICT_INFRASTRUCTURE;WB_672_NETWORK_MANAGEMENT;WB_133_INFORMATION_AND_COMMUNICATION_TECHNOLOGIES;TAX_FNCACT_EXECUTIVE;CRISISLEX_C07_SAFETY;WB_1921_PRIVATE_SECTOR_DEVELOPMENT;WB_406_COMPETITION_POLICY;WB_2101_ANTITRUST;EPU_CATS_REGULATION;TAX_FNCACT_ANALYST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MEDIA_MSM;MEDIA_SOCIAL;</t>
  </si>
  <si>
    <t>jdsupra.com</t>
  </si>
  <si>
    <t>EPU_ECONOMY_HISTORIC;WB_845_LEGAL_AND_REGULATORY_FRAMEWORK;WB_696_PUBLIC_SECTOR_MANAGEMENT;WB_851_INTELLECTUAL_PROPERTY_RIGHTS;WB_1041_PATENTS;WB_1039_PROPERTY_LAWS_AND_REGULATIONS;EPU_CATS_REGULATION;EPU_ECONOMY;TECH_AUTOMATION;WB_678_DIGITAL_GOVERNMENT;WB_667_ICT_INFRASTRUCTURE;WB_669_SOFTWARE_INFRASTRUCTURE;WB_2945_DATABASE;WB_133_INFORMATION_AND_COMMUNICATION_TECHNOLOGIES;WB_2670_JOBS;WB_2769_JOBS_STRATEGIES;WB_2840_INTEGRATION;WB_2836_MIGRATION_POLICIES_AND_JOBS;WB_1973_FINANCIAL_RISK_REDUCTION;WB_435_AGRICULTURE_AND_FOOD_SECURITY;WB_337_INSURANCE;WB_1967_AGRICULTURAL_RISK_AND_SECURITY;TAX_FNCACT;TAX_FNCACT_WORKER;TAX_FNCACT_WORKERS;DELAY;TAX_FNCACT_REPRESENTATIVE;USPEC_POLITICS_GENERAL1;UNGP_FORESTS_RIVERS_OCEANS;WB_1921_PRIVATE_SECTOR_DEVELOPMENT;WB_346_COMPETITIVE_INDUSTRIES;WB_818_INDUSTRY_POLICY_AND_REAL_SECTORS;WB_1281_MANUFACTURING;TAX_WORLDMAMMALS;TAX_WORLDMAMMALS_HUMAN;WB_841_JUSTICE_SYSTEM_ADMINISTRATION;WB_840_JUSTICE;WB_1211_HUMAN_RESOURCES;USPEC_POLICY1;EPU_POLICY;EPU_POLICY_BUDGET;WB_1467_EDUCATION_FOR_ALL;WB_470_EDUCATION;WB_2131_EMPLOYABILITY_SKILLS_AND_JOBS;WB_1484_EDUCATION_SKILLS_DEVELOPMENT_AND_LABOR_MARKET;WB_1331_HEALTH_TECHNOLOGIES;WB_1358_GENERIC_DRUGS;WB_1350_PHARMACEUTICALS;WB_621_HEALTH_NUTRITION_AND_POPULATION;TAX_FNCACT_JUDGES;TAX_FNCACT_JUDGE;</t>
  </si>
  <si>
    <t>greekherald.com</t>
  </si>
  <si>
    <t>EPU_ECONOMY_HISTORIC;TAX_ETHNICITY;TAX_ETHNICITY_GREEK;TAX_WORLDLANGUAGES;TAX_WORLDLANGUAGES_GREEK;TAX_POLITICAL_PARTY;TAX_POLITICAL_PARTY_REPUBLICAN;USPEC_POLITICS_GENERAL1;TAX_FNCACT;TAX_FNCACT_NOMINEE;TAX_ETHNICITY_GERMAN;TAX_WORLDLANGUAGES_GERMAN;TAX_FNCACT_CHANCELLOR;TAX_ETHNICITY_TURKISH;TAX_WORLDLANGUAGES_TURKISH;LEADER;TAX_FNCACT_PRESIDENT;MANMADE_DISASTER_IMPLIED;GENERAL_GOVERNMENT;KILL;TERROR;ARMEDCONFLICT;TAX_ETHNICITY_ARMENIANS;TAX_WORLDLANGUAGES_ARMENIANS;SELF_IDENTIFIED_ATROCITY;WB_2507_HUMAN_RIGHTS_ABUSES_AND_VIOLATIONS;WB_2203_HUMAN_RIGHTS;WB_2509_GENOCIDE;WB_2432_FRAGILITY_CONFLICT_AND_VIOLENCE;TAX_FNCACT_OFFICIALS;TAX_FNCACT_LEADERS;EPU_CATS_MIGRATION_FEAR_MIGRATION;SOC_MASSMIGRATION;TAX_ETHNICITY_ARMENIAN;TAX_WORLDLANGUAGES_ARMENIAN;LEGISLATION;TAX_FNCACT_AMBASSADOR;AFFECT;REFUGEES;UNGP_FORESTS_RIVERS_OCEANS;TAX_FNCACT_TROOPS;TAX_RELIGION;TAX_RELIGION_ISLAMIC;TAX_TERROR_GROUP;TAX_TERROR_GROUP_ISLAMIC_STATE;EPU_POLICY;EPU_POLICY_GOVERNMENT;TAX_FNCACT_LAWMAKERS;EPU_POLICY_LAWMAKERS;USPEC_POLICY1;EPU_POLICY_SPENDING;SLFID_MILITARY_SPENDING;EPU_CATS_FISCAL_POLICY;EPU_CATS_NATIONAL_SECURITY;RECRUITMENT;</t>
  </si>
  <si>
    <t>ECON_STOCKMARKET;EPU_ECONOMY_HISTORIC;TAX_FNCACT;TAX_FNCACT_ANALYST;TAX_FNCACT_GUIDE;TAX_ECON_PRICE;</t>
  </si>
  <si>
    <t>markets.co</t>
  </si>
  <si>
    <t>thaivisa.com</t>
  </si>
  <si>
    <t>TAX_FNCACT;TAX_FNCACT_TRADER;WB_1920_FINANCIAL_SECTOR_DEVELOPMENT;WB_332_CAPITAL_MARKETS;TAX_FNCACT_ANALYST;MEDIA_MSM;ECON_WORLDCURRENCIES;ECON_WORLDCURRENCIES_BRITISH_POUNDS;ECON_WORLDCURRENCIES_EUROS;MOVEMENT_GENERAL;EPU_ECONOMY_HISTORIC;ECON_STOCKMARKET;</t>
  </si>
  <si>
    <t>perthnow.com.au</t>
  </si>
  <si>
    <t>cairnspost.com.au</t>
  </si>
  <si>
    <t>investing.com</t>
  </si>
  <si>
    <t>HUMAN_TRAFFICKING;WB_1668_LABOR_STANDARDS;WB_855_LABOR_MARKETS;WB_1669_FORCED_LABOR;WB_697_SOCIAL_PROTECTION_AND_LABOR;ECON_STOCKMARKET;ARMEDCONFLICT;TAX_FNCACT;TAX_FNCACT_WORKERS;EPU_ECONOMY_HISTORIC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WB_2458_HUMAN_TRAFFICKING;WB_2453_ORGANIZED_CRIME;WB_2433_CONFLICT_AND_VIOLENCE;EPU_CATS_MIGRATION_FEAR_MIGRATION;SOC_SLAVERY;WB_2507_HUMAN_RIGHTS_ABUSES_AND_VIOLATIONS;WB_2511_SLAVERY;TAX_FNCACT_SPOKESMAN;</t>
  </si>
  <si>
    <t>origin-businesstoday.intoday.in</t>
  </si>
  <si>
    <t>WB_2418__D_PRINTING;WB_2416_INTERNET_OF_THINGS;WB_2399_ICT_INNOVATION_AND_TRANSFORMATION;WB_133_INFORMATION_AND_COMMUNICATION_TECHNOLOGIES;ECON_STOCKMARKET;INFO_RUMOR;EPU_ECONOMY_HISTORIC;TAX_FNCACT;TAX_FNCACT_CEO;MEDIA_SOCIAL;SOC_EXPRESSREGRET;TAX_FNCACT_ARTISTS;TAX_FNCACT_DEVELOPER;TAX_FNCACT_ENGINEERS;WB_845_LEGAL_AND_REGULATORY_FRAMEWORK;WB_696_PUBLIC_SECTOR_MANAGEMENT;WB_851_INTELLECTUAL_PROPERTY_RIGHTS;WB_1041_PATENTS;WB_1039_PROPERTY_LAWS_AND_REGULATIONS;TAX_ECON_PRICE;TAX_FNCACT_AGENT;WB_290_TELECOMMUNICATIONS_ORGANIZATIONAL_DESIGN;WB_288_TELECOMMUNICATIONS_SECTOR_POLICY_AND_REGULATION;WB_286_TELECOMMUNICATIONS_AND_BROADBAND_ACCESS;TAX_WORLDFISH;TAX_WORLDFISH_BASS;CRISISLEX_T11_UPDATESSYMPATHY;WB_1921_PRIVATE_SECTOR_DEVELOPMENT;WB_346_COMPETITIVE_INDUSTRIES;WB_818_INDUSTRY_POLICY_AND_REAL_SECTORS;WB_1281_MANUFACTURING;WB_2433_CONFLICT_AND_VIOLENCE;WB_2465_REVOLUTIONARY_VIOLENCE;WB_2432_FRAGILITY_CONFLICT_AND_VIOLENCE;WB_2462_POLITICAL_VIOLENCE_AND_WAR;SOC_EMERGINGTECH;SOC_INNOVATION;SCIENCE;</t>
  </si>
  <si>
    <t>thestar.com</t>
  </si>
  <si>
    <t>EPU_ECONOMY_HISTORIC;TAX_FNCACT;TAX_FNCACT_ANALYSTS;</t>
  </si>
  <si>
    <t>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TAX_ETHNICITY_AMERICAN;LGBT;TAX_FNCACT_ACTOR;TAX_FNCACT_HELMSMAN;TAX_FNCACT_SCREENWRITER;</t>
  </si>
  <si>
    <t>v3.co.uk</t>
  </si>
  <si>
    <t>TAX_FNCACT;TAX_FNCACT_CEO;TAX_FNCACT_FOUNDER;TAX_FNCACT_CHIEF;TAX_MILITARY_TITLE;TAX_MILITARY_TITLE_OFFICER;TAX_FNCACT_OFFICER;TAX_FNCACT_CHIEF_FINANCIAL_OFFICER;CORRUPTION;WB_2019_ANTI_CORRUPTION_LEGISLATION;WB_696_PUBLIC_SECTOR_MANAGEMENT;WB_831_GOVERNANCE;WB_832_ANTI_CORRUPTION;WB_2020_BRIBERY_FRAUD_AND_COLLUSION;ACT_MAKESTATEMENT;ECON_CURRENCY_EXCHANGE_RATE;TAX_ECON_PRICE;ECON_DEBT;WB_1104_MACROECONOMIC_VULNERABILITY_AND_DEBT;WB_450_DEBT;LEADER;TAX_FNCACT_PRESIDENT;USPEC_POLITICS_GENERAL1;EPU_ECONOMY_HISTORIC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</t>
  </si>
  <si>
    <t>networkworld.com</t>
  </si>
  <si>
    <t>TAX_POLITICAL_PARTY;TAX_POLITICAL_PARTY_DEMOCRAT;USPEC_POLITICS_GENERAL1;LEADER;TAX_FNCACT;TAX_FNCACT_PRESIDENT;TAX_FNCACT_CEO;TAX_POLITICAL_PARTY_REPUBLICAN;TAX_FNCACT_NOMINEE;TAX_FNCACT_CHAIRMAN;ELECTION;CRISISLEX_CRISISLEXREC;MEDIA_SOCIAL;TAX_FNCACT_CANDIDATE;GRIEVANCES;DISCRIMINATION;DISCRIMINATION_IMMIGRATION;DISCRIMINATION_IMMIGRATION_XENOPHOBIA;UNGP_FREEDOM_FROM_DISCRIMINATION;UNGP_FORESTS_RIVERS_OCEANS;IMMIGRATION;WB_2670_JOBS;WB_2769_JOBS_STRATEGIES;WB_2837_IMMIGRATION;WB_2836_MIGRATION_POLICIES_AND_JOBS;EPU_CATS_MIGRATION_FEAR_MIGRATION;USPEC_POLICY1;EPU_ECONOMY;EPU_ECONOMY_HISTORIC;EPU_POLICY;EPU_POLICY_POLICY;TAX_FNCACT_LEADERS;AFFECT;TAX_FNCACT_GOVERNOR;EPU_POLICY_POLITICAL;EDUCATION;MANMADE_DISASTER_IMPLIED;SOC_POINTSOFINTEREST;SOC_POINTSOFINTEREST_SCHOOL;TAX_FNCACT_PROFESSOR;WB_926_POLITICAL_PARTICIPATION;WB_615_GENDER;WB_924_VOICE_AND_AGENCY;SOC_POINTSOFINTEREST_UNIVERSITY;ECON_UNIONS;SCIENCE;TAX_FNCACT_BUSINESS_LEADERS;TAX_POLITICAL_PARTY_REPUBLICAN_PARTY;TAX_ECON_PRICE;RETALIATE;WB_2416_INTERNET_OF_THINGS;WB_2399_ICT_INNOVATION_AND_TRANSFORMATION;WB_133_INFORMATION_AND_COMMUNICATION_TECHNOLOGIES;WB_678_DIGITAL_GOVERNMENT;WB_652_ICT_APPLICATIONS;WB_658_ENTERPRISE_APPLICATIONS;WB_728_PUBLIC_SERVICE_DELIVERY;WB_696_PUBLIC_SECTOR_MANAGEMENT;WB_723_PUBLIC_ADMINISTRATION;WB_2098_OUTSOURCING;GENERAL_GOVERNMENT;EPU_POLICY_GOVERNMENT;WB_135_TRANSPORT;WB_1174_WAREHOUSING_AND_STORAGE;WB_793_TRANSPORT_AND_LOGISTICS_SERVICES;WB_2946_OPEN_SOURCE;WB_667_ICT_INFRASTRUCTURE;WB_669_SOFTWARE_INFRASTRUCTURE;TAX_ETHNICITY;TAX_ETHNICITY_IRANIAN;TAX_ETHNICITY_BLACK;WB_2944_SERVERS;WB_671_STORAGE_MANAGEMENT;WB_672_NETWORK_MANAGEMENT;</t>
  </si>
  <si>
    <t>MANMADE_DISASTER_IMPLIED;PUBLIC_TRANSPORT;USPEC_POLITICS_GENERAL1;TAX_FNCACT;TAX_FNCACT_CEO;TAX_FNCACT_COOK;GENERAL_GOVERNMENT;EPU_POLICY;EPU_POLICY_GOVERNMENT;EPU_ECONOMY_HISTORIC;LEADER;TAX_FNCACT_GOVERNOR;TAX_POLITICAL_PARTY;TAX_POLITICAL_PARTY_REPUBLICAN;ELECTION;USPEC_POLICY1;EPU_POLICY_SPENDING;CRISISLEX_T11_UPDATESSYMPATHY;AFFECT;TAX_POLITICAL_PARTY_REPUBLICANS;TAX_POLITICAL_PARTY_DEMOCRATS;CRISISLEX_CRISISLEXREC;TAX_FNCACT_CANDIDATES;TAX_POLITICAL_PARTY_DEMOCRATIC_PARTY;EPU_POLICY_POLITICAL;ARMEDCONFLICT;UNGP_CRIME_VIOLENCE;ECON_STOCKMARKET;TAX_ECON_PRICE;WB_2670_JOBS;WB_1467_EDUCATION_FOR_ALL;WB_470_EDUCATION;WB_2131_EMPLOYABILITY_SKILLS_AND_JOBS;WB_1484_EDUCATION_SKILLS_DEVELOPMENT_AND_LABOR_MARKET;TAX_FNCACT_POLITICIANS;TAX_FNCACT_PRESIDENT;TAX_FNCACT_PRINCIPAL;TAX_FNCACT_ANALYST;SOC_EMERGINGTECH;MEDIA_SOCIAL;</t>
  </si>
  <si>
    <t>madison.com</t>
  </si>
  <si>
    <t>TAX_FNCACT;TAX_FNCACT_EXECUTIVES;WB_135_TRANSPORT;WB_1174_WAREHOUSING_AND_STORAGE;WB_793_TRANSPORT_AND_LOGISTICS_SERVICES;EPU_ECONOMY_HISTORIC;TAX_FNCACT_DIRECTOR;TAX_FNCACT_MANAGING_DIRECTOR;MEDIA_SOCIAL;MEDIA_MSM;RETIREMENTS;WB_678_DIGITAL_GOVERNMENT;WB_674_SHARED_INFRASTRUCTURE;WB_667_ICT_INFRASTRUCTURE;WB_676_CLOUD_COMPUTING;WB_133_INFORMATION_AND_COMMUNICATION_TECHNOLOGIES;TAX_FNCACT_CIO;</t>
  </si>
  <si>
    <t>TAX_ECON_PRICE;CRISISLEX_C07_SAFETY;TAX_ETHNICITY;TAX_ETHNICITY_BLACK;WB_2670_JOBS;WB_1467_EDUCATION_FOR_ALL;WB_470_EDUCATION;WB_2131_EMPLOYABILITY_SKILLS_AND_JOBS;WB_1484_EDUCATION_SKILLS_DEVELOPMENT_AND_LABOR_MARKET;WB_678_DIGITAL_GOVERNMENT;WB_694_BROADCAST_AND_MEDIA;WB_133_INFORMATION_AND_COMMUNICATION_TECHNOLOGIES;ENV_CLIMATECHANGE;UNGP_CLIMATE_CHANGE_ACTION;EPU_ECONOMY_HISTORIC;EPU_CATS_MIGRATION_FEAR_FEAR;UNGP_FORESTS_RIVERS_OCEANS;WB_1973_FINANCIAL_RISK_REDUCTION;WB_435_AGRICULTURE_AND_FOOD_SECURITY;WB_337_INSURANCE;WB_1967_AGRICULTURAL_RISK_AND_SECURITY;EDUCATION;WB_1921_PRIVATE_SECTOR_DEVELOPMENT;WB_346_COMPETITIVE_INDUSTRIES;WB_818_INDUSTRY_POLICY_AND_REAL_SECTORS;WB_1281_MANUFACTURING;WB_1331_HEALTH_TECHNOLOGIES;WB_1350_PHARMACEUTICALS;WB_621_HEALTH_NUTRITION_AND_POPULATION;</t>
  </si>
  <si>
    <t>wbt.com</t>
  </si>
  <si>
    <t>sfgate.com</t>
  </si>
  <si>
    <t>greenwichtime.com</t>
  </si>
  <si>
    <t>newstimes.com</t>
  </si>
  <si>
    <t>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</t>
  </si>
  <si>
    <t>bloomberg.com</t>
  </si>
  <si>
    <t>opi.net</t>
  </si>
  <si>
    <t>MEDIA_SOCIAL;EPU_ECONOMY_HISTORIC;</t>
  </si>
  <si>
    <t>businessinsider.com</t>
  </si>
  <si>
    <t>TAX_FNCACT;TAX_FNCACT_VETERAN;RETIREMENT;WB_2690_CATEGORIES_OF_EMPLOYMENT;WB_2670_JOBS;WB_2689_JOBS_DIAGNOSTICS;WB_2896_RETIREMENT;TAX_FNCACT_CIO;TAX_FNCACT_CHIEF;TAX_MILITARY_TITLE;TAX_MILITARY_TITLE_OFFICER;TAX_FNCACT_OFFICER;CRISISLEX_C07_SAFETY;TAX_MILITARY_TITLE_COMMUNICATIONS_OFFICER;TAX_FNCACT_COMMUNICATIONS_OFFICER;TAX_FNCACT_CEO;WB_678_DIGITAL_GOVERNMENT;WB_2944_SERVERS;WB_671_STORAGE_MANAGEMENT;WB_667_ICT_INFRASTRUCTURE;WB_672_NETWORK_MANAGEMENT;WB_133_INFORMATION_AND_COMMUNICATION_TECHNOLOGIES;EPU_ECONOMY_HISTORIC;TAX_FNCACT_EMPLOYEES;TAX_FNCACT_LABORERS;</t>
  </si>
  <si>
    <t>WB_2418__D_PRINTING;WB_2416_INTERNET_OF_THINGS;WB_2399_ICT_INNOVATION_AND_TRANSFORMATION;WB_133_INFORMATION_AND_COMMUNICATION_TECHNOLOGIES;EPU_ECONOMY_HISTORIC;WB_1921_PRIVATE_SECTOR_DEVELOPMENT;WB_346_COMPETITIVE_INDUSTRIES;WB_818_INDUSTRY_POLICY_AND_REAL_SECTORS;WB_1281_MANUFACTURING;TAX_FNCACT;TAX_FNCACT_MANUFACTURER;MEDICAL;TAX_ETHNICITY;TAX_ETHNICITY_GERMAN;TAX_WORLDLANGUAGES;TAX_WORLDLANGUAGES_GERMAN;TAX_FNCACT_PILOTS;TAX_FNCACT_ROLE_MODEL;USPEC_POLICY1;EPU_POLICY;EPU_POLICY_POLICY;WB_2433_CONFLICT_AND_VIOLENCE;WB_2465_REVOLUTIONARY_VIOLENCE;WB_2432_FRAGILITY_CONFLICT_AND_VIOLENCE;WB_2462_POLITICAL_VIOLENCE_AND_WAR;UNGP_FORESTS_RIVERS_OCEANS;ECON_WORLDCURRENCIES;ECON_WORLDCURRENCIES_DOLLAR;MEDIA_SOCIAL;</t>
  </si>
  <si>
    <t>theinquirer.net</t>
  </si>
  <si>
    <t>TAX_FNCACT;TAX_FNCACT_CHIEF;TAX_MILITARY_TITLE;TAX_MILITARY_TITLE_OFFICER;TAX_FNCACT_OFFICER;TAX_FNCACT_CHIEF_OPERATING_OFFICER;MEDIA_SOCIAL;CRISISLEX_C07_SAFETY;WB_678_DIGITAL_GOVERNMENT;WB_670_ICT_SECURITY;WB_2372_AUTHENTICATION_AND_AUTHORIZATION;WB_133_INFORMATION_AND_COMMUNICATION_TECHNOLOGIES;CRISISLEX_CRISISLEXREC;WB_2670_JOBS;WB_2769_JOBS_STRATEGIES;AFFECT;TRIAL;TAX_FNCACT_LAWYERS;DELAY;USPEC_UNCERTAINTY1;EPU_CATS_REGULATION;</t>
  </si>
  <si>
    <t>newcanaannewsonline.com</t>
  </si>
  <si>
    <t>TAX_FNCACT;TAX_FNCACT_VENDOR;TAX_ECON_PRICE;ECON_CURRENCY_EXCHANGE_RATE;EPU_CATS_SOVEREIGN_DEBT_CURRENCY_CRISES;UNGP_FORESTS_RIVERS_OCEANS;EPU_ECONOMY_HISTORIC;TAX_FNCACT_ANALYSTS;EPU_ECONOMY;TAX_FNCACT_BOSS;</t>
  </si>
  <si>
    <t>news.com.au</t>
  </si>
  <si>
    <t>ARMEDCONFLICT;WB_1668_LABOR_STANDARDS;WB_855_LABOR_MARKETS;WB_1669_FORCED_LABOR;WB_697_SOCIAL_PROTECTION_AND_LABOR;TAX_FNCACT;TAX_FNCACT_WORKERS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HUMAN_TRAFFICKING;WB_2458_HUMAN_TRAFFICKING;WB_2453_ORGANIZED_CRIME;WB_2433_CONFLICT_AND_VIOLENCE;EPU_CATS_MIGRATION_FEAR_MIGRATION;SOC_SLAVERY;WB_2507_HUMAN_RIGHTS_ABUSES_AND_VIOLATIONS;WB_2511_SLAVERY;TAX_FNCACT_SPOKESMAN;WB_678_DIGITAL_GOVERNMENT;WB_2943_SWITCHES;WB_667_ICT_INFRASTRUCTURE;WB_672_NETWORK_MANAGEMENT;WB_133_INFORMATION_AND_COMMUNICATION_TECHNOLOGIES;ECON_STOCKMARKET;ECON_WORLDCURRENCIES;ECON_WORLDCURRENCIES_EURO;</t>
  </si>
  <si>
    <t>ECON_STOCKMARKET;DISASTER_FIRE;CRISISLEX_T01_CAUTION_ADVICE;WB_566_ENVIRONMENT_AND_NATURAL_RESOURCES;WB_2083_OCCUPATIONAL_HEALTH_AND_SAFETY;WB_2201_FIRE_OCCUPATIONAL_SAFETY;WB_1786_ENVIRONMENTAL_SUSTAINABILITY;CRISISLEX_CRISISLEXREC;</t>
  </si>
  <si>
    <t>TRIAL;TAX_DISEASE;TAX_DISEASE_COUGH;WB_678_DIGITAL_GOVERNMENT;WB_2944_SERVERS;WB_671_STORAGE_MANAGEMENT;WB_667_ICT_INFRASTRUCTURE;WB_672_NETWORK_MANAGEMENT;WB_133_INFORMATION_AND_COMMUNICATION_TECHNOLOGIES;WB_696_PUBLIC_SECTOR_MANAGEMENT;WB_2048_COMPENSATION_CAREERS_AND_INCENTIVES;WB_723_PUBLIC_ADMINISTRATION;WB_724_HUMAN_RESOURCES_FOR_PUBLIC_SECTOR;WB_1921_PRIVATE_SECTOR_DEVELOPMENT;WB_346_COMPETITIVE_INDUSTRIES;WB_818_INDUSTRY_POLICY_AND_REAL_SECTORS;WB_1281_MANUFACTURING;WB_1160_SHOCKS_AND_VULNERABILITY;WB_695_POVERTY;WB_669_SOFTWARE_INFRASTRUCTURE;WB_2945_DATABASE;CRISISLEX_T11_UPDATESSYMPATHY;TAX_FNCACT;TAX_FNCACT_CHIEF;TAX_FNCACT_EXECUTIVE;TAX_FNCACT_CHIEF_EXECUTIVE;TAX_MILITARY_TITLE;TAX_MILITARY_TITLE_OFFICER;TAX_FNCACT_OFFICER;TAX_FNCACT_EXECUTIVE_OFFICER;TAX_FNCACT_CHIEF_EXECUTIVE_OFFICER;TAX_FNCACT_CEO;APPOINTMENT;CRISISLEX_CRISISLEXREC;WB_698_TRADE;EPU_CATS_REGULATION;WB_2947_OPERATING_SYSTEMS;WB_405_BUSINESS_CLIMATE;WB_2531_INSPECTIONS_LICENSING_AND_PERMITS;WB_2530_BUSINESS_ENVIRONMENT;ECON_STOCKMARKET;TAX_FNCACT_AUTHOR;</t>
  </si>
  <si>
    <t>TRIAL;WB_678_DIGITAL_GOVERNMENT;WB_2944_SERVERS;WB_671_STORAGE_MANAGEMENT;WB_667_ICT_INFRASTRUCTURE;WB_672_NETWORK_MANAGEMENT;WB_133_INFORMATION_AND_COMMUNICATION_TECHNOLOGIES;WB_2433_CONFLICT_AND_VIOLENCE;WB_2432_FRAGILITY_CONFLICT_AND_VIOLENCE;ECON_BANKRUPTCY;WB_2381_SOFTWARE_DEVELOPMENT;WB_2375_ICT_METHODS_AND_PROCEDURES;CRISISLEX_CRISISLEXREC;TAX_FNCACT;TAX_FNCACT_JUDGE;TAX_ETHNICITY;TAX_ETHNICITY_AMERICAN;TAX_FNCACT_PILOT;</t>
  </si>
  <si>
    <t>TAX_ECON_PRICE;CRISISLEX_C07_SAFETY;TAX_ETHNICITY;TAX_ETHNICITY_BLACK;WB_2670_JOBS;WB_1467_EDUCATION_FOR_ALL;WB_470_EDUCATION;WB_2131_EMPLOYABILITY_SKILLS_AND_JOBS;WB_1484_EDUCATION_SKILLS_DEVELOPMENT_AND_LABOR_MARKET;WB_678_DIGITAL_GOVERNMENT;WB_694_BROADCAST_AND_MEDIA;WB_133_INFORMATION_AND_COMMUNICATION_TECHNOLOGIES;ENV_CLIMATECHANGE;UNGP_CLIMATE_CHANGE_ACTION;EPU_ECONOMY_HISTORIC;EPU_CATS_MIGRATION_FEAR_FEAR;UNGP_FORESTS_RIVERS_OCEANS;WB_1973_FINANCIAL_RISK_REDUCTION;WB_435_AGRICULTURE_AND_FOOD_SECURITY;WB_337_INSURANCE;WB_1967_AGRICULTURAL_RISK_AND_SECURITY;EDUCATION;WB_1921_PRIVATE_SECTOR_DEVELOPMENT;WB_346_COMPETITIVE_INDUSTRIES;WB_818_INDUSTRY_POLICY_AND_REAL_SECTORS;WB_1281_MANUFACTURING;WB_1331_HEALTH_TECHNOLOGIES;WB_1350_PHARMACEUTICALS;WB_621_HEALTH_NUTRITION_AND_POPULATION;MEDIA_SOCIAL;WB_652_ICT_APPLICATIONS;WB_662_SOCIAL_MEDIA;WB_658_ENTERPRISE_APPLICATIONS;WB_2946_OPEN_SOURCE;WB_667_ICT_INFRASTRUCTURE;WB_669_SOFTWARE_INFRASTRUCTURE;TAX_ETHNICITY_INDIAN;TAX_ETHNICITY_CHINESE;TAX_WORLDLANGUAGES;TAX_WORLDLANGUAGES_CHINESE;ECON_STOCKMARKET;</t>
  </si>
  <si>
    <t>parents.com</t>
  </si>
  <si>
    <t>WB_135_TRANSPORT;WB_1174_WAREHOUSING_AND_STORAGE;WB_793_TRANSPORT_AND_LOGISTICS_SERVICES;CRISISLEX_CRISISLEXREC;UNGP_FORESTS_RIVERS_OCEANS;EPU_ECONOMY_HISTORIC;TAX_FNCACT;TAX_FNCACT_MANUFACTURER;CRISISLEX_C07_SAFETY;WB_678_DIGITAL_GOVERNMENT;WB_694_BROADCAST_AND_MEDIA;WB_133_INFORMATION_AND_COMMUNICATION_TECHNOLOGIES;WB_368_LEASING;WB_2947_OPERATING_SYSTEMS;WB_667_ICT_INFRASTRUCTURE;WB_669_SOFTWARE_INFRASTRUCTURE;EPU_CATS_MIGRATION_FEAR_FEAR;</t>
  </si>
  <si>
    <t>itpro.co.uk</t>
  </si>
  <si>
    <t>WB_135_TRANSPORT;WB_1803_TRANSPORT_INFRASTRUCTURE;WB_167_PORTS;TAX_ETHNICITY;TAX_ETHNICITY_BLACK;TAX_FNCACT;TAX_FNCACT_SPEAKER;AFFECT;EPU_ECONOMY_HISTORIC;TAX_FNCACT_WIZARD;WB_1174_WAREHOUSING_AND_STORAGE;WB_793_TRANSPORT_AND_LOGISTICS_SERVICES;WB_678_DIGITAL_GOVERNMENT;WB_2947_OPERATING_SYSTEMS;WB_667_ICT_INFRASTRUCTURE;WB_669_SOFTWARE_INFRASTRUCTURE;WB_133_INFORMATION_AND_COMMUNICATION_TECHNOLOGIES;</t>
  </si>
  <si>
    <t>gurufocus.com</t>
  </si>
  <si>
    <t>ECON_STOCKMARKET;TAX_ECON_PRICE;WB_698_TRADE;WB_678_DIGITAL_GOVERNMENT;WB_2944_SERVERS;WB_671_STORAGE_MANAGEMENT;WB_667_ICT_INFRASTRUCTURE;WB_672_NETWORK_MANAGEMENT;WB_133_INFORMATION_AND_COMMUNICATION_TECHNOLOGIES;EPU_ECONOMY_HISTORIC;WB_694_BROADCAST_AND_MEDIA;TAX_FNCACT;TAX_FNCACT_PRINCIPAL;TAX_DISEASE;TAX_DISEASE_INTRINSIC;TAX_FNCACT_AUTHOR;TRIAL;TAX_FNCACT_INSIDER;MEDIA_SOCIAL;</t>
  </si>
  <si>
    <t>680news.com</t>
  </si>
  <si>
    <t>financialpost.com</t>
  </si>
  <si>
    <t>seattlepi.com</t>
  </si>
  <si>
    <t>fox19.com</t>
  </si>
  <si>
    <t>EPU_ECONOMY_HISTORIC;TAX_FNCACT;TAX_FNCACT_LEADER;TAX_FNCACT_MANUFACTURER;TAX_FNCACT_RETAILER;TECH_AUTOMATION;WB_2670_JOBS;WB_1467_EDUCATION_FOR_ALL;WB_470_EDUCATION;WB_2131_EMPLOYABILITY_SKILLS_AND_JOBS;WB_1484_EDUCATION_SKILLS_DEVELOPMENT_AND_LABOR_MARKET;PROTEST;WB_678_DIGITAL_GOVERNMENT;WB_694_BROADCAST_AND_MEDIA;WB_133_INFORMATION_AND_COMMUNICATION_TECHNOLOGIES;WB_652_ICT_APPLICATIONS;WB_2363_MOBILE_APPLICATIONS;WB_658_ENTERPRISE_APPLICATIONS;</t>
  </si>
  <si>
    <t>TAX_ETHNICITY;TAX_ETHNICITY_BLACK;WB_1428_INJURY;WB_1406_DISEASES;WB_621_HEALTH_NUTRITION_AND_POPULATION;WB_1427_NON_COMMUNICABLE_DISEASE_AND_INJURY;CRISISLEX_CRISISLEXREC;CRISISLEX_T02_INJURED;GENERAL_HEALTH;MEDICAL;TRIAL;SOC_GENERALCRIME;TAX_ECON_PRICE;DISASTER_FIRE;CRISISLEX_T01_CAUTION_ADVICE;KILL;LEGISLATION;EPU_POLICY;EPU_POLICY_LAW;TAX_FNCACT;TAX_FNCACT_MANUFACTURER;CRISISLEX_C08_TELECOM;MEDIA_SOCIAL;WB_678_DIGITAL_GOVERNMENT;WB_694_BROADCAST_AND_MEDIA;WB_133_INFORMATION_AND_COMMUNICATION_TECHNOLOGIES;TAX_ETHNICITY_SPANISH;TAX_WORLDLANGUAGES;TAX_WORLDLANGUAGES_SPANISH;</t>
  </si>
  <si>
    <t>techtree.com</t>
  </si>
  <si>
    <t>TAX_ECON_PRICE;CRISISLEX_O01_WEATHER;TAX_FNCACT;TAX_FNCACT_DIRECTOR;EPU_ECONOMY_HISTORIC;WB_507_ENERGY_AND_EXTRACTIVES;WB_895_MINING_SYSTEMS;WB_2934_COPPER;WB_1699_METAL_ORE_MINING;SCIENCE;SOC_INNOVATION;WB_135_TRANSPORT;WB_1174_WAREHOUSING_AND_STORAGE;WB_793_TRANSPORT_AND_LOGISTICS_SERVICES;TAX_FNCACT_MANAGING_DIRECTOR;</t>
  </si>
  <si>
    <t>stocktranscript.com</t>
  </si>
  <si>
    <t>moneycontrol.com</t>
  </si>
  <si>
    <t>TAX_ECON_PRICE;CRISISLEX_O01_WEATHER;WB_135_TRANSPORT;WB_1174_WAREHOUSING_AND_STORAGE;WB_793_TRANSPORT_AND_LOGISTICS_SERVICES;USPEC_POLITICS_GENERAL1;</t>
  </si>
  <si>
    <t>americanprinter.com</t>
  </si>
  <si>
    <t>EPU_ECONOMY_HISTORIC;WB_2670_JOBS;WB_1467_EDUCATION_FOR_ALL;WB_470_EDUCATION;WB_2131_EMPLOYABILITY_SKILLS_AND_JOBS;WB_1484_EDUCATION_SKILLS_DEVELOPMENT_AND_LABOR_MARKET;</t>
  </si>
  <si>
    <t>WB_696_PUBLIC_SECTOR_MANAGEMENT;WB_840_JUSTICE;WB_1014_CRIMINAL_JUSTICE;TAX_FNCACT;TAX_FNCACT_MANAGER;TAX_FNCACT_GENERAL_MANAGER;TAX_FNCACT_WORKERS;WB_2670_JOBS;WB_2735_YOUNG_WORKERS;WB_2689_JOBS_DIAGNOSTICS;WB_2725_CATEGORIES_OF_WORKERS;TAX_FNCACT_EMPLOYERS;WB_2690_CATEGORIES_OF_EMPLOYMENT;WB_2704_EMPLOYER;EPU_CATS_REGULATION;TAX_FNCACT_AUTHOR;ECON_STOCKMARKET;</t>
  </si>
  <si>
    <t>thestreet.com</t>
  </si>
  <si>
    <t>WB_698_TRADE;TAX_FNCACT;TAX_FNCACT_ANALYSTS;TAX_FNCACT_CEO;</t>
  </si>
  <si>
    <t>channelworld.in</t>
  </si>
  <si>
    <t>afternoonvoice.com</t>
  </si>
  <si>
    <t>TAX_ECON_PRICE;CRISISLEX_O01_WEATHER;TAX_FNCACT;TAX_FNCACT_LEADER;TAX_ETHNICITY;TAX_ETHNICITY_INDIAN;EPU_ECONOMY_HISTORIC;WB_507_ENERGY_AND_EXTRACTIVES;WB_895_MINING_SYSTEMS;WB_2934_COPPER;WB_1699_METAL_ORE_MINING;SOC_INNOVATION;SCIENCE;TAX_FNCACT_DIRECTOR;TAX_FNCACT_MANAGING_DIRECTOR;WB_135_TRANSPORT;WB_1174_WAREHOUSING_AND_STORAGE;WB_793_TRANSPORT_AND_LOGISTICS_SERVICES;TAX_FNCACT_ARTIST;TAX_FNCACT_AUTHOR;</t>
  </si>
  <si>
    <t>ECON_ENTREPRENEURSHIP;TAX_ETHNICITY;TAX_ETHNICITY_GREEK;TAX_WORLDLANGUAGES;TAX_WORLDLANGUAGES_GREEK;TAX_ETHNICITY_BLACK;SOC_INNOVATION;WB_137_WATER;UNGP_FORESTS_RIVERS_OCEANS;WB_135_TRANSPORT;WB_1174_WAREHOUSING_AND_STORAGE;WB_793_TRANSPORT_AND_LOGISTICS_SERVICES;WB_678_DIGITAL_GOVERNMENT;WB_2947_OPERATING_SYSTEMS;WB_667_ICT_INFRASTRUCTURE;WB_669_SOFTWARE_INFRASTRUCTURE;WB_133_INFORMATION_AND_COMMUNICATION_TECHNOLOGIES;TAX_ECON_PRICE;CRISISLEX_CRISISLEXREC;MANMADE_DISASTER_IMPLIED;SMUGGLING;TAX_FNCACT;TAX_FNCACT_SMUGGLER;ARREST;SOC_GENERALCRIME;CRISISLEX_C07_SAFETY;MARITIME_INCIDENT;MARITIME;TAX_FNCACT_CHILDREN;ARMEDCONFLICT;EPU_CATS_NATIONAL_SECURITY;PERSECUTION;DISCRIMINATION;UNGP_FREEDOM_FROM_DISCRIMINATION;</t>
  </si>
  <si>
    <t>crn.com</t>
  </si>
  <si>
    <t>TAX_FNCACT;TAX_FNCACT_BUYER;TAX_FNCACT_VENDOR;TAX_FNCACT_CEO;TRIAL;TAX_FNCACT_CFO;WB_678_DIGITAL_GOVERNMENT;WB_694_BROADCAST_AND_MEDIA;WB_133_INFORMATION_AND_COMMUNICATION_TECHNOLOGIES;MEDIA_SOCIAL;WB_652_ICT_APPLICATIONS;WB_662_SOCIAL_MEDIA;WB_658_ENTERPRISE_APPLICATIONS;WB_661_BIG_DATA;WB_872_SMART_CITIES;WB_813_URBAN_GOVERNANCE_AND_CITY_SYSTEMS;WB_699_URBAN_DEVELOPMENT;WB_873_NON_TRADITIONAL_DATA_DRIVEN_MANAGEMENT;TECH_BIGDATA;PUBLIC_TRANSPORT;TAX_FNCACT_EXECUTIVE;TECH_VIRTUALREALITY;TAX_ETHNICITY;TAX_ETHNICITY_CANADIAN;WB_655_INFORMATION_MANAGEMENT;WB_653_ENTERPRISE_ARCHITECTURE;WB_2375_ICT_METHODS_AND_PROCEDURES;WB_135_TRANSPORT;WB_1174_WAREHOUSING_AND_STORAGE;WB_793_TRANSPORT_AND_LOGISTICS_SERVICES;ECON_ENTREPRENEURSHIP;</t>
  </si>
  <si>
    <t>oregonlive.com</t>
  </si>
  <si>
    <t>computerdealernews.com</t>
  </si>
  <si>
    <t>TAX_FNCACT;TAX_FNCACT_VENDOR;TAX_FNCACT_ADMINISTRATORS;TAX_FNCACT_MANAGER;TAX_FNCACT_GENERAL_MANAGER;EPU_ECONOMY_HISTORIC;WB_728_PUBLIC_SERVICE_DELIVERY;WB_696_PUBLIC_SECTOR_MANAGEMENT;WB_723_PUBLIC_ADMINISTRATION;WB_2098_OUTSOURCING;TAX_FNCACT_MANAGERS;WB_566_ENVIRONMENT_AND_NATURAL_RESOURCES;WB_590_ECOSYSTEMS;UNGP_FORESTS_RIVERS_OCEANS;TAX_ECON_PRICE;GENERAL_HEALTH;MEDICAL;TAX_ETHNICITY;TAX_ETHNICITY_CANADIAN;ECON_ENTREPRENEURSHIP;TAX_FNCACT_ENTREPRENEUR;SOC_INNOVATION;LEADER;TAX_FNCACT_PRESIDENT;USPEC_POLITICS_GENERAL1;EPU_CATS_MIGRATION_FEAR_FEAR;TAX_FNCACT_MANUFACTURER;TAX_FNCACT_REPRESENTATIVE;CRISISLEX_C07_SAFETY;</t>
  </si>
  <si>
    <t>itproportal.com</t>
  </si>
  <si>
    <t>TAX_FNCACT;TAX_FNCACT_EDITOR;UNGP_FORESTS_RIVERS_OCEANS;WB_678_DIGITAL_GOVERNMENT;WB_694_BROADCAST_AND_MEDIA;WB_133_INFORMATION_AND_COMMUNICATION_TECHNOLOGIES;TAX_ECON_PRICE;TAX_FNCACT_MANAGER;TAX_FNCACT_GENERAL_MANAGER;EPU_CATS_MIGRATION_FEAR_MIGRATION;TAX_FNCACT_EMPLOYEES;SCIENCE;SOC_INNOVATION;</t>
  </si>
  <si>
    <t>EPU_ECONOMY_HISTORIC;TRIAL;WB_678_DIGITAL_GOVERNMENT;WB_2944_SERVERS;WB_671_STORAGE_MANAGEMENT;WB_667_ICT_INFRASTRUCTURE;WB_672_NETWORK_MANAGEMENT;WB_133_INFORMATION_AND_COMMUNICATION_TECHNOLOGIES;TAX_FNCACT;TAX_FNCACT_SPOKESWOMAN;</t>
  </si>
  <si>
    <t>finchannel.com</t>
  </si>
  <si>
    <t>TAX_FNCACT;TAX_FNCACT_ANALYSTS;TAX_ECON_PRICE;TAX_FNCACT_PRINCIPAL;TAX_FNCACT_ANALYST;TAX_WORLDLANGUAGES;TAX_WORLDLANGUAGES_LATIN;EPU_POLICY;EPU_POLICY_POLITICAL;EPU_ECONOMY;EPU_ECONOMY_HISTORIC;USPEC_POLICY1;EPU_UNCERTAINTY;EPU_POLICY_SPENDING;ELECTION;GENERAL_GOVERNMENT;EPU_POLICY_GOVERNMENT;ECON_WORLDCURRENCIES;ECON_WORLDCURRENCIES_EURO;ECON_WORLDCURRENCIES_DOLLAR;ECON_CURRENCY_EXCHANGE_RATE;</t>
  </si>
  <si>
    <t>TAX_FNCACT;TAX_FNCACT_PEERS;EPU_ECONOMY_HISTORIC;</t>
  </si>
  <si>
    <t>trib.com</t>
  </si>
  <si>
    <t>TAX_POLITICAL_PARTY;TAX_POLITICAL_PARTY_REPUBLICAN;USPEC_POLITICS_GENERAL1;TAX_FNCACT;TAX_FNCACT_NOMINEE;EPU_ECONOMY_HISTORIC;ELECTION;TAX_FNCACT_ORGANIZERS;TAX_POLITICAL_PARTY_DEMOCRATS;CRISISLEX_CRISISLEXREC;TAX_RELIGION;TAX_RELIGION_ISLAMIC;TAX_TERROR_GROUP;TAX_TERROR_GROUP_ISLAMIC_STATE;MEDIA_SOCIAL;TRAFFIC;TAX_ETHNICITY;TAX_ETHNICITY_RUSSIAN;TAX_WORLDLANGUAGES;TAX_WORLDLANGUAGES_RUSSIAN;TAX_FNCACT_OFFICIALS;LEADER;TAX_FNCACT_PRESIDENT;TAX_WORLDLANGUAGES_ALABAMA;TAX_FNCACT_SPEAKER;SOC_POINTSOFINTEREST;SOC_POINTSOFINTEREST_PRISON;WB_2495_DETENTION_PRISON_AND_CORRECTIONS_REFORM;WB_2470_PEACE_OPERATIONS_AND_CONFLICT_MANAGEMENT;WB_2432_FRAGILITY_CONFLICT_AND_VIOLENCE;WB_2490_NATIONAL_PROTECTION_AND_SECURITY;</t>
  </si>
  <si>
    <t>lowellsun.com</t>
  </si>
  <si>
    <t>hiindialive.com</t>
  </si>
  <si>
    <t>TAX_ECON_PRICE;CRISISLEX_O01_WEATHER;TAX_FNCACT;TAX_FNCACT_LEADER;TAX_ETHNICITY;TAX_ETHNICITY_INDIAN;EPU_ECONOMY_HISTORIC;WB_507_ENERGY_AND_EXTRACTIVES;WB_895_MINING_SYSTEMS;WB_2934_COPPER;WB_1699_METAL_ORE_MINING;SOC_INNOVATION;SCIENCE;TAX_FNCACT_DIRECTOR;TAX_FNCACT_MANAGING_DIRECTOR;WB_135_TRANSPORT;WB_1174_WAREHOUSING_AND_STORAGE;WB_793_TRANSPORT_AND_LOGISTICS_SERVICES;TAX_FNCACT_ARTIST;TAX_ETHNICITY_ASIAN;</t>
  </si>
  <si>
    <t>TAX_FNCACT;TAX_FNCACT_ANALYST;TAX_FNCACT_ANALYSTS;WB_698_TRADE;ECON_STOCKMARKET;WB_696_PUBLIC_SECTOR_MANAGEMENT;WB_840_JUSTICE;TRIAL;DRUG_TRADE;WB_1331_HEALTH_TECHNOLOGIES;WB_2453_ORGANIZED_CRIME;WB_1350_PHARMACEUTICALS;WB_2433_CONFLICT_AND_VIOLENCE;WB_621_HEALTH_NUTRITION_AND_POPULATION;WB_2432_FRAGILITY_CONFLICT_AND_VIOLENCE;WB_2456_DRUGS_AND_NARCOTICS;</t>
  </si>
  <si>
    <t>news18.com</t>
  </si>
  <si>
    <t>itp.net</t>
  </si>
  <si>
    <t>EPU_ECONOMY_HISTORIC;TAX_FNCACT;TAX_FNCACT_VENDOR;SOC_INNOVATION;TECH_VIRTUALREALITY;LEADER;TAX_FNCACT_PRESIDENT;USPEC_POLITICS_GENERAL1;TAX_FNCACT_VICE_PRESIDENT;TAX_FNCACT_DIRECTOR;TAX_FNCACT_MANAGING_DIRECTOR;</t>
  </si>
  <si>
    <t>kdal610.com</t>
  </si>
  <si>
    <t>news957.com</t>
  </si>
  <si>
    <t>ECON_STOCKMARKET;TAX_ECON_PRICE;RELIGION;EPU_ECONOMY_HISTORIC;WB_772_TRADE_FACILITATION_AND_LOGISTICS;WB_2595_ANTI_CORRUPTION_IN_CUSTOMS_ADMINISTRATION;WB_698_TRADE;WB_774_CUSTOMS_AND_BORDER_MANAGEMENT;WB_2600_PERFORMANCE_METRICS;USPEC_UNCERTAINTY1;UNGP_FORESTS_RIVERS_OCEANS;</t>
  </si>
  <si>
    <t>LEADER;TAX_FNCACT;TAX_FNCACT_PRESIDENT;USPEC_POLITICS_GENERAL1;TAX_FNCACT_VICE_PRESIDENT;TAX_FNCACT_MANAGER;TAX_FNCACT_GENERAL_MANAGER;TAX_FNCACT_VENDOR;EPU_ECONOMY_HISTORIC;MEDIA_MSM;WB_135_TRANSPORT;WB_1174_WAREHOUSING_AND_STORAGE;WB_793_TRANSPORT_AND_LOGISTICS_SERVICES;WB_678_DIGITAL_GOVERNMENT;WB_2944_SERVERS;WB_671_STORAGE_MANAGEMENT;WB_667_ICT_INFRASTRUCTURE;WB_672_NETWORK_MANAGEMENT;WB_133_INFORMATION_AND_COMMUNICATION_TECHNOLOGIES;</t>
  </si>
  <si>
    <t>TAX_ECON_PRICE;TAX_FNCACT;TAX_FNCACT_MANAGER;TAX_FNCACT_GENERAL_MANAGER;SCIENCE;SOC_INNOVATION;UNGP_FORESTS_RIVERS_OCEANS;EPU_ECONOMY_HISTORIC;TAX_ETHNICITY;TAX_ETHNICITY_BLACKS;CRISISLEX_CRISISLEXREC;PROTEST;TAX_FNCACT_ENGINEER;</t>
  </si>
  <si>
    <t>legalbusiness.co.uk</t>
  </si>
  <si>
    <t>TAX_FNCACT;TAX_FNCACT_FOUNDER;WB_336_NON_BANK_FINANCIAL_INSTITUTIONS;WB_341_INVESTMENT_FUNDS;WB_1920_FINANCIAL_SECTOR_DEVELOPMENT;WB_332_CAPITAL_MARKETS;LEGISLATION;EPU_POLICY;EPU_POLICY_LAW;EDUCATION;SOC_POINTSOFINTEREST;SOC_POINTSOFINTEREST_UNIVERSITY;TRIAL;TAX_FNCACT_LAWYERS;TAX_WORLDMAMMALS;TAX_WORLDMAMMALS_HUMAN;TAX_FNCACT_CHIEF;TAX_FNCACT_EXECUTIVE;TAX_FNCACT_CHIEF_EXECUTIVE;TAX_FNCACT_LAWYER;NEGOTIATIONS;WB_2433_CONFLICT_AND_VIOLENCE;WB_2465_REVOLUTIONARY_VIOLENCE;WB_2432_FRAGILITY_CONFLICT_AND_VIOLENCE;WB_2462_POLITICAL_VIOLENCE_AND_WAR;TAX_FNCACT_ADVISER;SCIENCE;SOC_INNOVATION;TAX_FNCACT_KING;TAX_ETHNICITY;TAX_ETHNICITY_CHINESE;TAX_WORLDLANGUAGES;TAX_WORLDLANGUAGES_CHINESE;ECON_IPO;EPU_CATS_MONETARY_POLICY;TAX_FNCACT_JUDGES;TAX_FNCACT_JUDGE;WB_696_PUBLIC_SECTOR_MANAGEMENT;WB_840_JUSTICE;</t>
  </si>
  <si>
    <t>elperiodicodemexico.com</t>
  </si>
  <si>
    <t>MEDIA_MSM;CRISISLEX_CRISISLEXREC;TAX_FNCACT;TAX_FNCACT_PRODUCER;WB_137_WATER;RETIREMENT;WB_2690_CATEGORIES_OF_EMPLOYMENT;WB_2670_JOBS;WB_2689_JOBS_DIAGNOSTICS;WB_2896_RETIREMENT;DELAY;USPEC_UNCERTAINTY1;CRISISLEX_C04_LOGISTICS_TRANSPORT;TAX_FNCACT_ANALYSTS;APPOINTMENT;TAX_ECON_PRICE;UNGP_FORESTS_RIVERS_OCEANS;TAX_ETHNICITY;TAX_ETHNICITY_AUSTRALIANS;AFFECT;EPU_ECONOMY_HISTORIC;CRISISLEX_C03_WELLBEING_HEALTH;CRISISLEX_T02_INJURED;TAX_FNCACT_SPOKESPERSON;TAX_ETHNICITY_CANADIANS;WB_2024_ANTI_CORRUPTION_AUTHORITIES;WB_696_PUBLIC_SECTOR_MANAGEMENT;WB_840_JUSTICE;WB_2025_INVESTIGATION;WB_831_GOVERNANCE;WB_832_ANTI_CORRUPTION;WB_1014_CRIMINAL_JUSTICE;TAX_FNCACT_REGULATORS;TAX_ETHNICITY_KOREANS;TAX_WORLDLANGUAGES;TAX_WORLDLANGUAGES_KOREANS;WB_1921_PRIVATE_SECTOR_DEVELOPMENT;WB_346_COMPETITIVE_INDUSTRIES;WB_818_INDUSTRY_POLICY_AND_REAL_SECTORS;WB_1281_MANUFACTURING;TAX_FNCACT_EMPLOYEE;TAX_FNCACT_OPERATOR;</t>
  </si>
  <si>
    <t>TAX_FNCACT;TAX_FNCACT_DIRECTOR;WB_678_DIGITAL_GOVERNMENT;WB_655_INFORMATION_MANAGEMENT;WB_653_ENTERPRISE_ARCHITECTURE;WB_2375_ICT_METHODS_AND_PROCEDURES;WB_133_INFORMATION_AND_COMMUNICATION_TECHNOLOGIES;TAX_FNCACT_VENDOR;EPU_ECONOMY_HISTORIC;WB_439_MACROECONOMIC_AND_STRUCTURAL_POLICIES;WB_829_FISCAL_DECENTRALIZATION;WB_874_LOCAL_FINANCE;WB_877_ASSET_MANAGEMENT;WB_445_FISCAL_POLICY;NEGOTIATIONS;TECH_AUTOMATION;TAX_FNCACT_OFFICIALS;TAX_FNCACT_ANALYST;UNGP_FORESTS_RIVERS_OCEANS;TAX_FNCACT_CEO;TAX_FNCACT_REPRESENTATIVES;WB_566_ENVIRONMENT_AND_NATURAL_RESOURCES;WB_590_ECOSYSTEMS;</t>
  </si>
  <si>
    <t>TRIAL;WB_678_DIGITAL_GOVERNMENT;WB_667_ICT_INFRASTRUCTURE;WB_669_SOFTWARE_INFRASTRUCTURE;WB_2945_DATABASE;WB_133_INFORMATION_AND_COMMUNICATION_TECHNOLOGIES;WB_2944_SERVERS;WB_671_STORAGE_MANAGEMENT;WB_672_NETWORK_MANAGEMENT;TAX_FNCACT;TAX_FNCACT_CEO;WB_2381_SOFTWARE_DEVELOPMENT;WB_2375_ICT_METHODS_AND_PROCEDURES;CRISISLEX_CRISISLEXREC;TAX_FNCACT_EXECUTIVE;LEADER;TAX_FNCACT_PRESIDENT;USPEC_POLITICS_GENERAL1;TAX_FNCACT_VICE_PRESIDENT;TAX_FNCACT_EXECUTIVE_VICE_PRESIDENT;TAX_FNCACT_SECRETARY;TAX_FNCACT_CHAIRMAN;CRISISLEX_T11_UPDATESSYMPATHY;PROTEST;EPU_CATS_REGULATION;TAX_FNCACT_AUTHOR;ECON_STOCKMARKET;</t>
  </si>
  <si>
    <t>silicon.de</t>
  </si>
  <si>
    <t>WB_845_LEGAL_AND_REGULATORY_FRAMEWORK;WB_696_PUBLIC_SECTOR_MANAGEMENT;WB_851_INTELLECTUAL_PROPERTY_RIGHTS;WB_1041_PATENTS;WB_1039_PROPERTY_LAWS_AND_REGULATIONS;EPU_CATS_REGULATION;CRISISLEX_C04_LOGISTICS_TRANSPORT;MANMADE_DISASTER_IMPLIED;PUBLIC_TRANSPORT;BAN;AFFECT;DELAY;USPEC_UNCERTAINTY1;DISPLACED;CRISISLEX_CRISISLEXREC;</t>
  </si>
  <si>
    <t>TRIAL;WB_678_DIGITAL_GOVERNMENT;WB_2944_SERVERS;WB_671_STORAGE_MANAGEMENT;WB_667_ICT_INFRASTRUCTURE;WB_672_NETWORK_MANAGEMENT;WB_133_INFORMATION_AND_COMMUNICATION_TECHNOLOGIES;TAX_FNCACT;TAX_FNCACT_SPOKESWOMAN;TAX_FNCACT_JUDGE;TAX_FNCACT_REPRESENTATIVES;</t>
  </si>
  <si>
    <t>time.com</t>
  </si>
  <si>
    <t>TAX_FNCACT;TAX_FNCACT_CEO;EPU_ECONOMY_HISTORIC;TAX_FNCACT_ANALYST;SOC_TECHNOLOGYSECTOR;ECON_WORLDCURRENCIES;ECON_WORLDCURRENCIES_BRITISH_POUND;GOV_REPATRIATION;ECON_WORLDCURRENCIES_DOLLARS;TAX_FNCACT_ANALYSTS;ECON_WORLDCURRENCIES_EURO;CRISISLEX_CRISISLEXREC;ECON_STOCKMARKET;TAX_FNCACT_JUDGE;WB_135_TRANSPORT;WB_1174_WAREHOUSING_AND_STORAGE;WB_793_TRANSPORT_AND_LOGISTICS_SERVICES;TAX_ECON_PRICE;</t>
  </si>
  <si>
    <t>missoulian.com</t>
  </si>
  <si>
    <t>TAX_ECON_PRICE;WB_678_DIGITAL_GOVERNMENT;WB_2944_SERVERS;WB_671_STORAGE_MANAGEMENT;WB_667_ICT_INFRASTRUCTURE;WB_672_NETWORK_MANAGEMENT;WB_133_INFORMATION_AND_COMMUNICATION_TECHNOLOGIES;ECON_CURRENCY_EXCHANGE_RATE;TAX_FNCACT;TAX_FNCACT_SPOKESWOMAN;ECON_WORLDCURRENCIES;ECON_WORLDCURRENCIES_BRITISH_POUND;ECON_WORLDCURRENCIES_DOLLAR;ECON_WORLDCURRENCIES_US_DOLLAR;CORRUPTION;USPEC_POLICY1;EPU_POLICY;EPU_POLICY_BUDGET;SANITATION;CRISISLEX_T11_UPDATESSYMPATHY;EPU_UNCERTAINTY;AFFECT;CRISISLEX_CRISISLEXREC;TAX_FNCACT_ANALYSTS;WB_1921_PRIVATE_SECTOR_DEVELOPMENT;WB_405_BUSINESS_CLIMATE;WB_2531_INSPECTIONS_LICENSING_AND_PERMITS;WB_2530_BUSINESS_ENVIRONMENT;SECURITY_SERVICES;TAX_FNCACT_POLICE;CRISISLEX_C07_SAFETY;TAX_FNCACT_GUARD;</t>
  </si>
  <si>
    <t>beaumontenterprise.com</t>
  </si>
  <si>
    <t>TAX_FNCACT;TAX_FNCACT_EXECUTIVES;WB_135_TRANSPORT;WB_1174_WAREHOUSING_AND_STORAGE;WB_793_TRANSPORT_AND_LOGISTICS_SERVICES;EPU_ECONOMY_HISTORIC;TAX_FNCACT_DIRECTOR;TAX_FNCACT_MANAGING_DIRECTOR;MEDIA_SOCIAL;MEDIA_MSM;RETIREMENTS;WB_678_DIGITAL_GOVERNMENT;WB_674_SHARED_INFRASTRUCTURE;WB_667_ICT_INFRASTRUCTURE;WB_676_CLOUD_COMPUTING;WB_133_INFORMATION_AND_COMMUNICATION_TECHNOLOGIES;</t>
  </si>
  <si>
    <t>ELECTION;TAX_POLITICAL_PARTY;TAX_POLITICAL_PARTY_REPUBLICAN;USPEC_POLITICS_GENERAL1;TAX_FNCACT;TAX_FNCACT_NOMINEE;EPU_ECONOMY_HISTORIC;TAX_FNCACT_ORGANIZERS;TAX_POLITICAL_PARTY_DEMOCRATS;CRISISLEX_CRISISLEXREC;</t>
  </si>
  <si>
    <t>fairfieldcitizenonline.com</t>
  </si>
  <si>
    <t>newsbytes.ph</t>
  </si>
  <si>
    <t>TAX_FNCACT;TAX_FNCACT_PRODUCER;EPU_ECONOMY_HISTORIC;CRISISLEX_C07_SAFETY;TAX_ECON_PRICE;LEADER;TAX_FNCACT_PRESIDENT;USPEC_POLITICS_GENERAL1;TAX_FNCACT_DIRECTOR;TAX_FNCACT_MANAGING_DIRECTOR;TAX_FNCACT_WORKERS;MEDIA_SOCIAL;TAX_FNCACT_OFFICIAL;</t>
  </si>
  <si>
    <t>EDUCATION;SOC_POINTSOFINTEREST;SOC_POINTSOFINTEREST_UNIVERSITY;MEDICAL;SOC_POINTSOFINTEREST_HOSPITALS;WB_1927_STRATEGIC_POLICY_PLANNING;WB_841_JUSTICE_SYSTEM_ADMINISTRATION;WB_696_PUBLIC_SECTOR_MANAGEMENT;WB_840_JUSTICE;CRISISLEX_C03_WELLBEING_HEALTH;GENERAL_HEALTH;TAX_FNCACT;TAX_FNCACT_EXECUTIVE;SCIENCE;EPU_ECONOMY_HISTORIC;WB_1331_HEALTH_TECHNOLOGIES;WB_1350_PHARMACEUTICALS;WB_621_HEALTH_NUTRITION_AND_POPULATION;TAX_ETHNICITY;TAX_ETHNICITY_FRENCH;TAX_WORLDLANGUAGES;TAX_WORLDLANGUAGES_FRENCH;TAX_DISEASE;TAX_DISEASE_CANCER;WB_1406_DISEASES;WB_1431_CANCER;WB_1427_NON_COMMUNICABLE_DISEASE_AND_INJURY;TAX_DISEASE_DISEASES;UNGP_HEALTHCARE;TAX_DISEASE_RARE_DISEASES;LEADER;TAX_FNCACT_PRESIDENT;USPEC_POLITICS_GENERAL1;TAX_FNCACT_VICE_PRESIDENT;SOC_POINTSOFINTEREST_UNIVERSITIES;TAX_FNCACT_CEO;SOC_POINTSOFINTEREST_MEDICAL_CENTER;CRISISLEX_CRISISLEXREC;WB_635_PUBLIC_HEALTH;WB_1305_HEALTH_SERVICES_DELIVERY;TAX_FNCACT_EMPLOYER;WB_2690_CATEGORIES_OF_EMPLOYMENT;WB_2670_JOBS;WB_2689_JOBS_DIAGNOSTICS;WB_2704_EMPLOYER;TAX_FNCACT_DOCTORS;TAX_WORLDMAMMALS;TAX_WORLDMAMMALS_HUMAN;WB_1614_NUTRITIONAL_PROGRAMS;WB_1609_FOOD_AND_IN_KIND_TRANSFERS;WB_1615_THERAPEUTIC;WB_1466_SOCIAL_ASSISTANCE;WB_697_SOCIAL_PROTECTION_AND_LABOR;TAX_FNCACT_EMPLOYEES;TAX_WORLDLANGUAGES_MASSACHUSETTS;TAX_FNCACT_BARD;PROTEST;TAX_FNCACT_CHIEF;TAX_MILITARY_TITLE;TAX_MILITARY_TITLE_OFFICER;TAX_FNCACT_OFFICER;TAX_FNCACT_CHIEF_FINANCIAL_OFFICER;WB_678_DIGITAL_GOVERNMENT;WB_694_BROADCAST_AND_MEDIA;WB_133_INFORMATION_AND_COMMUNICATION_TECHNOLOGIES;ENV_DEFORESTATION;</t>
  </si>
  <si>
    <t>oann.com</t>
  </si>
  <si>
    <t>HUMAN_TRAFFICKING;WB_1668_LABOR_STANDARDS;WB_855_LABOR_MARKETS;WB_1669_FORCED_LABOR;WB_697_SOCIAL_PROTECTION_AND_LABOR;TAX_FNCACT;TAX_FNCACT_CEO;TAX_FNCACT_COOK;CRISISLEX_T03_DEAD;TAX_FNCACT_VICTIMS;CRISISLEX_CRISISLEXREC;CRISISLEX_T08_MISSINGFOUNDTRAPPEDPEOPLE;CRISISLEX_T02_INJURED;ARMEDCONFLICT;TAX_FNCACT_WORKERS;EPU_ECONOMY_HISTORIC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TAX_FNCACT_SPOKESMAN;UNGP_FORESTS_RIVERS_OCEANS;TAX_WORLDMAMMALS;TAX_WORLDMAMMALS_HUMAN;SELF_IDENTIFIED_HUMAN_RIGHTS;WB_2203_HUMAN_RIGHTS;WB_2432_FRAGILITY_CONFLICT_AND_VIOLENCE;UNGP_CRIME_VIOLENCE;TRANSPARENCY;WB_2458_HUMAN_TRAFFICKING;WB_2453_ORGANIZED_CRIME;WB_2433_CONFLICT_AND_VIOLENCE;EPU_CATS_MIGRATION_FEAR_MIGRATION;TAX_FNCACT_WOMEN;PROPERTY_RIGHTS;WB_845_LEGAL_AND_REGULATORY_FRAMEWORK;WB_696_PUBLIC_SECTOR_MANAGEMENT;WB_1907_PERSONAL_PROPERTY_RIGHTS;WB_1039_PROPERTY_LAWS_AND_REGULATIONS;ENV_CLIMATECHANGE;WB_567_CLIMATE_CHANGE;UNGP_CLIMATE_CHANGE_ACTION;</t>
  </si>
  <si>
    <t>EPU_ECONOMY;EPU_ECONOMY_HISTORIC;HUMAN_TRAFFICKING;WB_1668_LABOR_STANDARDS;WB_855_LABOR_MARKETS;WB_1669_FORCED_LABOR;WB_697_SOCIAL_PROTECTION_AND_LABOR;ARMEDCONFLICT;TAX_FNCACT;TAX_FNCACT_WORKERS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TAX_FNCACT_SPOKESMAN;UNGP_FORESTS_RIVERS_OCEANS;TAX_WORLDMAMMALS;TAX_WORLDMAMMALS_HUMAN;SELF_IDENTIFIED_HUMAN_RIGHTS;WB_2203_HUMAN_RIGHTS;WB_2432_FRAGILITY_CONFLICT_AND_VIOLENCE;UNGP_CRIME_VIOLENCE;TRANSPARENCY;WB_2458_HUMAN_TRAFFICKING;WB_2453_ORGANIZED_CRIME;WB_2433_CONFLICT_AND_VIOLENCE;EPU_CATS_MIGRATION_FEAR_MIGRATION;</t>
  </si>
  <si>
    <t>consumereagle.com</t>
  </si>
  <si>
    <t>ECON_STOCKMARKET;WB_698_TRADE;EPU_ECONOMY_HISTORIC;USPEC_UNCERTAINTY1;TAX_FNCACT;TAX_FNCACT_ADVISERS;TAX_FNCACT_ANALYSTS;TAX_FNCACT_ANALYST;</t>
  </si>
  <si>
    <t>ndtv.com</t>
  </si>
  <si>
    <t>TAX_POLITICAL_PARTY;TAX_POLITICAL_PARTY_REPUBLICAN;USPEC_POLITICS_GENERAL1;TAX_FNCACT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POLITICAL_PARTY_REPUBLICAN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</t>
  </si>
  <si>
    <t>salon.com</t>
  </si>
  <si>
    <t>techweekeurope.co.uk</t>
  </si>
  <si>
    <t>TRIAL;CRISISLEX_T11_UPDATESSYMPATHY;WB_678_DIGITAL_GOVERNMENT;WB_667_ICT_INFRASTRUCTURE;WB_669_SOFTWARE_INFRASTRUCTURE;WB_2945_DATABASE;WB_133_INFORMATION_AND_COMMUNICATION_TECHNOLOGIES;WB_2944_SERVERS;WB_671_STORAGE_MANAGEMENT;WB_672_NETWORK_MANAGEMENT;TAX_FNCACT;TAX_FNCACT_EXECUTIVES;TAX_FNCACT_ENGINEERS;TAX_FNCACT_ANALYSTS;EPU_ECONOMY_HISTORIC;TAX_FNCACT_OFFICIALS;TAX_FNCACT_EXECUTIVE;WB_2381_SOFTWARE_DEVELOPMENT;WB_2375_ICT_METHODS_AND_PROCEDURES;TAX_FNCACT_CEO;</t>
  </si>
  <si>
    <t>ECON_STOCKMARKET;WB_698_TRADE;EPU_ECONOMY_HISTORIC;TAX_FNCACT;TAX_FNCACT_ANALYSTS;TAX_FNCACT_FOUNDER;</t>
  </si>
  <si>
    <t>canadianmanufacturing.com</t>
  </si>
  <si>
    <t>TAX_ETHNICITY;TAX_ETHNICITY_CANADIAN;EPU_ECONOMY_HISTORIC;TAX_FNCACT;TAX_FNCACT_ANALYST;</t>
  </si>
  <si>
    <t>GENERAL_HEALTH;MEDICAL;UNGP_FORESTS_RIVERS_OCEANS;TAX_FNCACT;TAX_FNCACT_DIRECTOR;SECURITY_SERVICES;TAX_FNCACT_POLICE;CRISISLEX_C07_SAFETY;ARREST;SOC_GENERALCRIME;TAX_FNCACT_EMPLOYEE;</t>
  </si>
  <si>
    <t>TAX_FNCACT;TAX_FNCACT_REPRESENTATIVES;TAX_FNCACT_SPOKESWOMAN;ACT_MAKESTATEMENT;TAX_FNCACT_CHIEF;TAX_FNCACT_EXECUTIVE;TAX_FNCACT_CHIEF_EXECUTIVE;TAX_MILITARY_TITLE;TAX_MILITARY_TITLE_OFFICER;TAX_FNCACT_OFFICER;TAX_FNCACT_EXECUTIVE_OFFICER;TAX_FNCACT_CHIEF_EXECUTIVE_OFFICER;WB_135_TRANSPORT;WB_1174_WAREHOUSING_AND_STORAGE;WB_793_TRANSPORT_AND_LOGISTICS_SERVICES;EPU_ECONOMY_HISTORIC;</t>
  </si>
  <si>
    <t>ENV_DEFORESTATION;WB_566_ENVIRONMENT_AND_NATURAL_RESOURCES;WB_1777_FORESTS;WB_590_ECOSYSTEMS;UNGP_FORESTS_RIVERS_OCEANS;ENV_CLIMATECHANGE;WB_567_CLIMATE_CHANGE;CRISISLEX_CRISISLEXREC;UNGP_CLIMATE_CHANGE_ACTION;TAX_FNCACT;TAX_FNCACT_CHIEF;TAX_MILITARY_TITLE;TAX_MILITARY_TITLE_OFFICER;TAX_FNCACT_OFFICER;TAX_FNCACT_STEWARD;ENV_FORESTRY;WB_436_FORESTRY;WB_1979_NATURAL_RESOURCE_MANAGEMENT;WB_435_AGRICULTURE_AND_FOOD_SECURITY;WB_698_TRADE;TAX_FNCACT_WALKER;TAX_FNCACT_DIRECTOR;EPU_ECONOMY_HISTORIC;TAX_FNCACT_ENGINEER;EPU_POLICY;EPU_POLICY_REFORM;</t>
  </si>
  <si>
    <t>justmeans.com</t>
  </si>
  <si>
    <t>ENV_DEFORESTATION;UNGP_FORESTS_RIVERS_OCEANS;WB_678_DIGITAL_GOVERNMENT;WB_694_BROADCAST_AND_MEDIA;WB_133_INFORMATION_AND_COMMUNICATION_TECHNOLOGIES;WB_566_ENVIRONMENT_AND_NATURAL_RESOURCES;WB_1777_FORESTS;WB_590_ECOSYSTEMS;ENV_CLIMATECHANGE;WB_567_CLIMATE_CHANGE;CRISISLEX_CRISISLEXREC;UNGP_CLIMATE_CHANGE_ACTION;TAX_FNCACT;TAX_FNCACT_CHIEF;TAX_MILITARY_TITLE;TAX_MILITARY_TITLE_OFFICER;TAX_FNCACT_OFFICER;TAX_FNCACT_STEWARD;ENV_FORESTRY;WB_436_FORESTRY;WB_1979_NATURAL_RESOURCE_MANAGEMENT;WB_435_AGRICULTURE_AND_FOOD_SECURITY;WB_698_TRADE;TAX_FNCACT_WALKER;TAX_FNCACT_DIRECTOR;EPU_ECONOMY_HISTORIC;TAX_FNCACT_ENGINEER;EPU_POLICY;EPU_POLICY_REFORM;</t>
  </si>
  <si>
    <t>cambodiantimes.com</t>
  </si>
  <si>
    <t>ECON_ENTREPRENEURSHIP;TAX_WORLDLANGUAGES;TAX_WORLDLANGUAGES_CAMBODIAN;TAX_ETHNICITY;TAX_ETHNICITY_BLACK;SOC_INNOVATION;WB_137_WATER;UNGP_FORESTS_RIVERS_OCEANS;WB_135_TRANSPORT;WB_1174_WAREHOUSING_AND_STORAGE;WB_793_TRANSPORT_AND_LOGISTICS_SERVICES;WB_678_DIGITAL_GOVERNMENT;WB_2947_OPERATING_SYSTEMS;WB_667_ICT_INFRASTRUCTURE;WB_669_SOFTWARE_INFRASTRUCTURE;WB_133_INFORMATION_AND_COMMUNICATION_TECHNOLOGIES;TAX_ECON_PRICE;CRISISLEX_CRISISLEXREC;TAX_RELIGION;TAX_RELIGION_BUDDHISTS;TAX_ETHNICITY_BUDDHISTS;GENERAL_GOVERNMENT;EXILE;TAX_ETHNICITY_TIBETAN;TAX_WORLDLANGUAGES_TIBETAN;TAX_FNCACT;TAX_FNCACT_LEADER;TAX_FNCACT_SPIRITUAL_LEADER;RELIGION;EDUCATION;WB_2433_CONFLICT_AND_VIOLENCE;WB_2432_FRAGILITY_CONFLICT_AND_VIOLENCE;UNGP_CRIME_VIOLENCE;TAX_ETHNICITY_CANADIAN;NEGOTIATIONS;WB_2470_PEACE_OPERATIONS_AND_CONFLICT_MANAGEMENT;WB_2478_PEACE_PROCESSES_AND_DIALOGUE;WB_2471_PEACEKEEPING;TAX_WORLDLANGUAGES_WANDA;TAX_FNCACT_MONK;CRISISLEX_T11_UPDATESSYMPATHY;TAX_ETHNICITY_VIETNAMESE;TAX_WORLDLANGUAGES_VIETNAMESE;TAX_RELIGION_BUDDHIST;TAX_ETHNICITY_BUDDHIST;IMMIGRATION;TAX_FNCACT_IMMIGRANTS;EPU_POLICY;EPU_POLICY_POLITICAL;SELF_IDENTIFIED_HUMAN_RIGHTS;TAX_FNCACT_VET;TAX_FNCACT_FATHER;IDEOLOGY;TAX_ETHNICITY_CZECH;TAX_WORLDLANGUAGES_CZECH;</t>
  </si>
  <si>
    <t>independentnig.com</t>
  </si>
  <si>
    <t>TAX_FNCACT;TAX_FNCACT_DIRECTOR;TAX_FNCACT_MANAGING_DIRECTOR;MEDIA_MSM;CRISISLEX_T11_UPDATESSYMPATHY;EDUCATION;WB_470_EDUCATION;WB_678_DIGITAL_GOVERNMENT;WB_694_BROADCAST_AND_MEDIA;WB_133_INFORMATION_AND_COMMUNICATION_TECHNOLOGIES;SOC_POINTSOFINTEREST;SOC_POINTSOFINTEREST_SCHOOLS;MANMADE_DISASTER_IMPLIED;SOC_POINTSOFINTEREST_SCHOOL;USPEC_POLICY1;EPU_ECONOMY;EPU_ECONOMY_HISTORIC;SCIENCE;SOC_INNOVATION;UNGP_FORESTS_RIVERS_OCEANS;GENERAL_GOVERNMENT;EPU_POLICY;EPU_POLICY_GOVERNMENT;MEDICAL;SOC_POINTSOFINTEREST_HOSPITALS;GENERAL_HEALTH;SOC_POINTSOFINTEREST_HOSPITAL;CRISISLEX_C03_WELLBEING_HEALTH;EPU_POLICY_POLICY;ECON_ENTREPRENEURSHIP;TAX_FNCACT_ENTREPRENEUR;ECON_CURRENCY_EXCHANGE_RATE;AFFECT;PROTEST;</t>
  </si>
  <si>
    <t>EPU_ECONOMY_HISTORIC;SCIENCE;SOC_INNOVATION;LEADER;TAX_FNCACT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WB_406_COMPETITION_POLICY;WB_2101_ANTITRUST;WB_1745_MONOPOLIZATION_AND_ABUSE_OF_DOMINANCE;WB_845_LEGAL_AND_REGULATORY_FRAMEWORK;WB_696_PUBLIC_SECTOR_MANAGEMENT;WB_851_INTELLECTUAL_PROPERTY_RIGHTS;WB_1041_PATENTS;WB_1039_PROPERTY_LAWS_AND_REGULATIONS;TAX_FNCACT_ENGINEERS;</t>
  </si>
  <si>
    <t>SCIENCE;SOC_INNOVATION;PIRACY;TAX_ECON_PRICE;LEADER;TAX_FNCACT;TAX_FNCACT_PRESIDENT;USPEC_POLITICS_GENERAL1;TAX_FNCACT_ENGINEERS;EPU_ECONOMY_HISTORIC;WB_1160_SHOCKS_AND_VULNERABILITY;WB_695_POVERTY;CRISISLEX_CRISISLEXREC;TAX_FNCACT_WORKERS;WB_1921_PRIVATE_SECTOR_DEVELOPMENT;WB_405_BUSINESS_CLIMATE;WB_2531_INSPECTIONS_LICENSING_AND_PERMITS;WB_2530_BUSINESS_ENVIRONMENT;SECURITY_SERVICES;TAX_FNCACT_POLICE;CRISISLEX_C07_SAFETY;</t>
  </si>
  <si>
    <t>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</t>
  </si>
  <si>
    <t>eastbaytimes.com</t>
  </si>
  <si>
    <t>EPU_UNCERTAINTY;WHISTLEBLOWER;TAX_FNCACT;TAX_FNCACT_EXECUTIVE;LEADER;TAX_FNCACT_PRESIDENT;USPEC_POLITICS_GENERAL1;TAX_FNCACT_VICE_PRESIDENT;TAX_FNCACT_EXECUTIVE_VICE_PRESIDENT;WB_728_PUBLIC_SERVICE_DELIVERY;WB_696_PUBLIC_SECTOR_MANAGEMENT;WB_723_PUBLIC_ADMINISTRATION;WB_2098_OUTSOURCING;TAX_FNCACT_ANALYST;TAX_ETHNICITY;TAX_ETHNICITY_INDIAN;TAX_ECON_PRICE;TAX_FNCACT_DIRECTOR;TAX_FNCACT_MANAGING_DIRECTOR;GENERAL_GOVERNMENT;EPU_POLICY;EPU_POLICY_GOVERNMENT;SCIENCE;SOC_INNOVATION;TECH_AUTOMATION;EPU_ECONOMY_HISTORIC;WB_2670_JOBS;WB_2769_JOBS_STRATEGIES;WB_2840_INTEGRATION;WB_2836_MIGRATION_POLICIES_AND_JOBS;TAX_FNCACT_LEADERS;TAX_FNCACT_CIO;MEDIA_MSM;MEDIA_SOCIAL;WB_1921_PRIVATE_SECTOR_DEVELOPMENT;WB_346_COMPETITIVE_INDUSTRIES;WB_818_INDUSTRY_POLICY_AND_REAL_SECTORS;WB_1281_MANUFACTURING;</t>
  </si>
  <si>
    <t>pcr-online.biz</t>
  </si>
  <si>
    <t>TAX_FNCACT;TAX_FNCACT_EXECUTIVES;EPU_ECONOMY_HISTORIC;TAX_FNCACT_MANAGERS;TAX_FNCACT_DISTRIBUTOR;TAX_FNCACT_VENDOR;TAX_FNCACT_CEO;</t>
  </si>
  <si>
    <t>TAX_ECON_PRICE;CRISISLEX_O01_WEATHER;TAX_FNCACT;TAX_FNCACT_LEADER;TAX_ETHNICITY;TAX_ETHNICITY_INDIAN;EPU_ECONOMY_HISTORIC;WB_507_ENERGY_AND_EXTRACTIVES;WB_895_MINING_SYSTEMS;WB_2934_COPPER;WB_1699_METAL_ORE_MINING;SOC_INNOVATION;SCIENCE;TAX_FNCACT_DIRECTOR;TAX_FNCACT_MANAGING_DIRECTOR;WB_135_TRANSPORT;WB_1174_WAREHOUSING_AND_STORAGE;WB_793_TRANSPORT_AND_LOGISTICS_SERVICES;TAX_FNCACT_ARTIST;MEDIA_SOCIAL;</t>
  </si>
  <si>
    <t>agenciaorbita.org</t>
  </si>
  <si>
    <t>TAX_ECON_PRICE;EPU_ECONOMY_HISTORIC;UNGP_FORESTS_RIVERS_OCEANS;TAX_FNCACT;TAX_FNCACT_EMPLOYEES;SCIENCE;SOC_INNOVATION;TAX_FNCACT_MANAGER;TAX_FNCACT_GENERAL_MANAGER;TAX_FNCACT_DIRECTOR;</t>
  </si>
  <si>
    <t>nwitimes.com</t>
  </si>
  <si>
    <t>EPU_ECONOMY_HISTORIC;TAX_FNCACT;TAX_FNCACT_INSIDER;WB_698_TRADE;CORRUPTION;TAX_ECON_PRICE;TAX_FNCACT_DIRECTOR;TAX_MILITARY_TITLE;TAX_MILITARY_TITLE_OFFICER;TAX_FNCACT_OFFICER;ECON_STOCKMARKET;TAX_ETHNICITY;TAX_ETHNICITY_AMERICAN;UNGP_FORESTS_RIVERS_OCEANS;TAX_FNCACT_FOUNDER;GENERAL_HEALTH;MEDICAL;WB_2670_JOBS;WB_1467_EDUCATION_FOR_ALL;WB_470_EDUCATION;WB_2131_EMPLOYABILITY_SKILLS_AND_JOBS;WB_1484_EDUCATION_SKILLS_DEVELOPMENT_AND_LABOR_MARKET;TAX_FNCACT_ANALYSTS;TAX_FNCACT_INVESTOR;TAX_FNCACT_MOVERS;WB_439_MACROECONOMIC_AND_STRUCTURAL_POLICIES;WB_829_FISCAL_DECENTRALIZATION;WB_874_LOCAL_FINANCE;WB_877_ASSET_MANAGEMENT;WB_445_FISCAL_POLICY;EPU_CATS_REGULATION;WB_678_DIGITAL_GOVERNMENT;WB_667_ICT_INFRASTRUCTURE;WB_669_SOFTWARE_INFRASTRUCTURE;WB_2945_DATABASE;WB_133_INFORMATION_AND_COMMUNICATION_TECHNOLOGIES;</t>
  </si>
  <si>
    <t>hindustantimes.com</t>
  </si>
  <si>
    <t>LEADER;TAX_FNCACT;TAX_FNCACT_PRESIDENT;USPEC_POLITICS_GENERAL1;TAX_FNCACT_CEO;TAX_FNCACT_FOUNDER;TAX_FNCACT_CHAIRMAN;CRISISLEX_T11_UPDATESSYMPATHY;TAX_FNCACT_BOSS;EDUCATION;SOC_POINTSOFINTEREST;SOC_POINTSOFINTEREST_SCHOOL;SOC_POINTSOFINTEREST_HIGH_SCHOOL;EPU_ECONOMY_HISTORIC;TAX_FNCACT_DISTRIBUTOR;ALLIANCE;TAX_FNCACT_DIRECTOR;TAX_FNCACT_MANAGING_DIRECTOR;ECON_ENTREPRENEURSHIP;WB_678_DIGITAL_GOVERNMENT;WB_652_ICT_APPLICATIONS;WB_665_SOFTWARE_AS_A_SERVICE;WB_658_ENTERPRISE_APPLICATIONS;WB_133_INFORMATION_AND_COMMUNICATION_TECHNOLOGIES;TAX_FNCACT_EXECUTIVES;TAX_FNCACT_HERO;WB_2936_GOLD;WB_507_ENERGY_AND_EXTRACTIVES;WB_895_MINING_SYSTEMS;WB_1699_METAL_ORE_MINING;</t>
  </si>
  <si>
    <t>tickerreport.com</t>
  </si>
  <si>
    <t>TAX_FNCACT;TAX_FNCACT_INSIDER;TAX_ECON_PRICE;EPU_CATS_REGULATION;EPU_CATS_FINANCIAL_REGULATION;TAX_WORLDMAMMALS;TAX_WORLDMAMMALS_ZEBRA;TAX_FNCACT_ANALYSTS;EPU_ECONOMY_HISTORIC;TAX_FNCACT_ANALYST;</t>
  </si>
  <si>
    <t>infoworld.com</t>
  </si>
  <si>
    <t>TAX_FNCACT;TAX_FNCACT_EXECUTIVES;WB_135_TRANSPORT;WB_1174_WAREHOUSING_AND_STORAGE;WB_793_TRANSPORT_AND_LOGISTICS_SERVICES;EPU_ECONOMY_HISTORIC;TAX_FNCACT_DIRECTOR;TAX_FNCACT_MANAGING_DIRECTOR;MEDIA_SOCIAL;MEDIA_MSM;RETIREMENTS;WB_678_DIGITAL_GOVERNMENT;WB_674_SHARED_INFRASTRUCTURE;WB_667_ICT_INFRASTRUCTURE;WB_676_CLOUD_COMPUTING;WB_133_INFORMATION_AND_COMMUNICATION_TECHNOLOGIES;TAX_FNCACT_EXPLORER;CRISISLEX_C07_SAFETY;WB_2944_SERVERS;WB_671_STORAGE_MANAGEMENT;WB_672_NETWORK_MANAGEMENT;</t>
  </si>
  <si>
    <t>TRIAL;EPU_ECONOMY_HISTORIC;TAX_FNCACT;TAX_FNCACT_CHAIRMAN;TAX_WEAPONS;TAX_WEAPONS_BOMB;EPU_CATS_MIGRATION_FEAR_FEAR;ARMEDCONFLICT;TAX_FNCACT_JUDGE;WB_678_DIGITAL_GOVERNMENT;WB_2944_SERVERS;WB_671_STORAGE_MANAGEMENT;WB_667_ICT_INFRASTRUCTURE;WB_672_NETWORK_MANAGEMENT;WB_133_INFORMATION_AND_COMMUNICATION_TECHNOLOGIES;TAX_FNCACT_SPOKESWOMAN;KILL;CRISISLEX_T03_DEAD;TAX_FNCACT_EXECUTIVES;WB_621_HEALTH_NUTRITION_AND_POPULATION;WB_1448_DEMOGRAPHIC_CHANGE;WB_643_AGING_POPULATION;SCIENCE;SOC_INNOVATION;TAX_FNCACT_LAWYER;TAX_FNCACT_EXECUTIVE;TAX_MILITARY_TITLE;TAX_MILITARY_TITLE_OFFICER;TAX_FNCACT_OFFICER;TAX_FNCACT_EXECUTIVE_OFFICER;DEFECTION;TAX_FNCACT_CEO;TAX_FNCACT_ATTORNEY;</t>
  </si>
  <si>
    <t>brecorder.com</t>
  </si>
  <si>
    <t>EPU_ECONOMY_HISTORIC;WB_678_DIGITAL_GOVERNMENT;WB_694_BROADCAST_AND_MEDIA;WB_133_INFORMATION_AND_COMMUNICATION_TECHNOLOGIES;TRIAL;WB_344_PRIVATE_EQUITY_FUNDS;WB_336_NON_BANK_FINANCIAL_INSTITUTIONS;WB_341_INVESTMENT_FUNDS;WB_1920_FINANCIAL_SECTOR_DEVELOPMENT;WB_332_CAPITAL_MARKETS;USPEC_POLICY1;EPU_POLICY;EPU_POLICY_POLICY;INFO_RUMOR;USPEC_UNCERTAINTY1;TAX_FNCACT;TAX_FNCACT_CHIEF;TAX_FNCACT_EXECUTIVE;TAX_FNCACT_CHIEF_EXECUTIVE;</t>
  </si>
  <si>
    <t>dariennewsonline.com</t>
  </si>
  <si>
    <t>wsvn.com</t>
  </si>
  <si>
    <t>wral.com</t>
  </si>
  <si>
    <t>theaustralian.com.au</t>
  </si>
  <si>
    <t>townsvillebulletin.com.au</t>
  </si>
  <si>
    <t>EDUCATION;WB_470_EDUCATION;TAX_FNCACT;TAX_FNCACT_STUDENTS;TAX_ETHNICITY;TAX_ETHNICITY_CANADIAN;TAX_ECON_PRICE;MEDIA_SOCIAL;</t>
  </si>
  <si>
    <t>techworm.net</t>
  </si>
  <si>
    <t>TAX_ECON_PRICE;TAX_ETHNICITY;TAX_ETHNICITY_INDIANS;TAX_FNCACT;TAX_FNCACT_LEADER;TAX_ETHNICITY_INDIAN;EPU_ECONOMY_HISTORIC;WB_135_TRANSPORT;WB_1174_WAREHOUSING_AND_STORAGE;WB_793_TRANSPORT_AND_LOGISTICS_SERVICES;CRISISLEX_O01_WEATHER;SOC_INNOVATION;TAX_FNCACT_DIRECTOR;TAX_FNCACT_MANAGING_DIRECTOR;SCIENCE;</t>
  </si>
  <si>
    <t>whtc.com</t>
  </si>
  <si>
    <t>deccanherald.com</t>
  </si>
  <si>
    <t>TAX_FNCACT;TAX_FNCACT_CEO;WB_2418__D_PRINTING;WB_2416_INTERNET_OF_THINGS;WB_2399_ICT_INNOVATION_AND_TRANSFORMATION;WB_133_INFORMATION_AND_COMMUNICATION_TECHNOLOGIES;ECON_STOCKMARKET;EPU_ECONOMY_HISTORIC;WB_698_TRADE;LEADER;TAX_FNCACT_PRESIDENT;USPEC_POLITICS_GENERAL1;TAX_FNCACT_CHAIRMAN;TAX_FNCACT_CHAIRMAN_OF_THE_BOARD;TAX_FNCACT_MAN;DELAY;USPEC_UNCERTAINTY1;CRISISLEX_C04_LOGISTICS_TRANSPORT;TAX_FNCACT_EXECUTIVES;</t>
  </si>
  <si>
    <t>GENERAL_GOVERNMENT;USPEC_POLITICS_GENERAL1;TAX_FNCACT;TAX_FNCACT_NOMINEE;EPU_ECONOMY_HISTORIC;TAX_POLITICAL_PARTY;TAX_POLITICAL_PARTY_DEMOCRATIC_PARTY;ELECTION;TAX_POLITICAL_PARTY_DEMOCRATS;CRISISLEX_CRISISLEXREC;TAX_POLITICAL_PARTY_REPUBLICAN;TAX_POLITICAL_PARTY_REPUBLICAN_PARTY;SELF_IDENTIFIED_HUMAN_RIGHTS;UNGP_POLITICAL_FREEDOMS;TAX_FNCACT_CANDIDATES;UNGP_FORESTS_RIVERS_OCEANS;</t>
  </si>
  <si>
    <t>wane.com</t>
  </si>
  <si>
    <t>TAX_FNCACT;TAX_FNCACT_WRITER;TAX_POLITICAL_PARTY;TAX_POLITICAL_PARTY_REPUBLICAN;USPEC_POLITICS_GENERAL1;TAX_FNCACT_NOMINEE;EPU_ECONOMY_HISTORIC;ELECTION;TAX_FNCACT_ORGANIZERS;TAX_POLITICAL_PARTY_DEMOCRATS;CRISISLEX_CRISISLEXREC;SELF_IDENTIFIED_HUMAN_RIGHTS;UNGP_POLITICAL_FREEDOMS;TAX_FNCACT_CANDIDATE;IMMIGRATION;TAX_FNCACT_IMMIGRANTS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TAX_POLITICAL_PARTY_REPUBLICANS;USPEC_UNCERTAINTY1;BAN;TAX_RELIGION;TAX_RELIGION_MUSLIMS;TAX_ETHNICITY;TAX_ETHNICITY_MUSLIMS;WB_1467_EDUCATION_FOR_ALL;WB_491_QUALITY_OF_EDUCATION;WB_2129_TEXTBOOKS;WB_470_EDUCATION;DISCRIMINATION;DISCRIMINATION_RACE;DISCRIMINATION_RACE_RACIST;TAX_POLITICAL_PARTY_DEMOCRA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EPU_CATS_REGULATION;WB_678_DIGITAL_GOVERNMENT;WB_694_BROADCAST_AND_MEDIA;WB_133_INFORMATION_AND_COMMUNICATION_TECHNOLOGIES;</t>
  </si>
  <si>
    <t>cio.in</t>
  </si>
  <si>
    <t>TAX_FNCACT;TAX_FNCACT_CIO;MEDIA_SOCIAL;WB_2433_CONFLICT_AND_VIOLENCE;WB_2432_FRAGILITY_CONFLICT_AND_VIOLENCE;WB_2462_POLITICAL_VIOLENCE_AND_WAR;TAX_FNCACT_VENDOR;WB_678_DIGITAL_GOVERNMENT;WB_2944_SERVERS;WB_671_STORAGE_MANAGEMENT;WB_667_ICT_INFRASTRUCTURE;WB_672_NETWORK_MANAGEMENT;WB_133_INFORMATION_AND_COMMUNICATION_TECHNOLOGIES;EPU_ECONOMY_HISTORIC;UNGP_FORESTS_RIVERS_OCEANS;UNREST_BELLIGERENT;UNREST_ULTIMATUM;TAX_FNCACT_CEO;TAX_FNCACT_ANALYST;TAX_FNCACT_PRINCIPAL;WB_566_ENVIRONMENT_AND_NATURAL_RESOURCES;WB_590_ECOSYSTEMS;USPEC_POLICY1;EPU_ECONOMY;WB_694_BROADCAST_AND_MEDIA;SOC_EMERGINGTECH;TAX_ECON_PRICE;KILL;EPU_POLICY;EPU_POLICY_SPENDING;WB_290_TELECOMMUNICATIONS_ORGANIZATIONAL_DESIGN;WB_288_TELECOMMUNICATIONS_SECTOR_POLICY_AND_REGULATION;WB_286_TELECOMMUNICATIONS_AND_BROADBAND_ACCESS;TAX_FNCACT_AGENT;ALLIANCE;SCIENCE;SOC_INNOVATION;TECH_AUTOMATION;TAX_FNCACT_LEADER;MANMADE_DISASTER_IMPLIED;TAX_FNCACT_BABY;WB_698_TRADE;WB_135_TRANSPORT;EDUCATION;WB_470_EDUCATION;CRISISLEX_C07_SAFETY;AFFECT;</t>
  </si>
  <si>
    <t>TAX_ECON_PRICE;TAX_ETHNICITY;TAX_ETHNICITY_INDIAN;TAX_ETHNICITY_CHINESE;TAX_WORLDLANGUAGES;TAX_WORLDLANGUAGES_CHINESE;TAX_FNCACT;TAX_FNCACT_CEO;TAX_FNCACT_COOK;TAX_FNCACT_DEPUTY;TAX_FNCACT_COMMISSIONER;GENERAL_GOVERNMENT;EPU_POLICY;EPU_POLICY_GOVERNMENT;TAX_FNCACT_EMPLOYEES;WB_696_PUBLIC_SECTOR_MANAGEMENT;WB_831_GOVERNANCE;ECON_STOCKMARKET;TAX_WORLDLANGUAGES_HINDI;MEDIA_MSM;TAX_FNCACT_MAN;TAX_FNCACT_WOMAN;WB_1979_NATURAL_RESOURCE_MANAGEMENT;WB_435_AGRICULTURE_AND_FOOD_SECURITY;WB_1986_MOUNTAINS;WB_678_DIGITAL_GOVERNMENT;WB_674_SHARED_INFRASTRUCTURE;WB_667_ICT_INFRASTRUCTURE;WB_676_CLOUD_COMPUTING;WB_133_INFORMATION_AND_COMMUNICATION_TECHNOLOGIES;WB_2943_SWITCHES;WB_672_NETWORK_MANAGEMENT;TAX_ETHNICITY_AUSTRALIAN;TAX_ETHNICITY_KOREAN;TAX_WORLDLANGUAGES_KOREAN;CRISISLEX_CRISISLEXREC;TAX_FNCACT_PILOT;TAX_FNCACT_ACTOR;</t>
  </si>
  <si>
    <t>techworld.com.au</t>
  </si>
  <si>
    <t>go.com</t>
  </si>
  <si>
    <t>chron.com</t>
  </si>
  <si>
    <t>globallegalpost.com</t>
  </si>
  <si>
    <t>EPU_ECONOMY_HISTORIC;LEGISLATION;EPU_POLICY;EPU_POLICY_LAW;TRIAL;TAX_FNCACT;TAX_FNCACT_LAWYERS;TAX_FNCACT_WOMEN;DISCRIMINATION;UNGP_FREEDOM_FROM_DISCRIMINATION;</t>
  </si>
  <si>
    <t>thecountrycaller.com</t>
  </si>
  <si>
    <t>ECON_STOCKMARKET;EPU_ECONOMY_HISTORIC;WB_845_LEGAL_AND_REGULATORY_FRAMEWORK;WB_696_PUBLIC_SECTOR_MANAGEMENT;WB_851_INTELLECTUAL_PROPERTY_RIGHTS;WB_1041_PATENTS;WB_1039_PROPERTY_LAWS_AND_REGULATIONS;TAX_FNCACT;TAX_FNCACT_ENGINEERS;SCIENCE;TAX_ETHNICITY;TAX_ETHNICITY_KOREAN;TAX_WORLDLANGUAGES;TAX_WORLDLANGUAGES_KOREAN;WB_1921_PRIVATE_SECTOR_DEVELOPMENT;WB_346_COMPETITIVE_INDUSTRIES;WB_818_INDUSTRY_POLICY_AND_REAL_SECTORS;WB_1281_MANUFACTURING;EPU_POLICY;EPU_POLICY_REGULATORY;TAX_ECON_PRICE;INFO_RUMOR;TAX_FNCACT_ANALYSTS;TAX_DISEASE;TAX_DISEASE_OVERWEIGHT;WB_1406_DISEASES;WB_1435_OBESITY;WB_621_HEALTH_NUTRITION_AND_POPULATION;WB_1427_NON_COMMUNICABLE_DISEASE_AND_INJURY;</t>
  </si>
  <si>
    <t>RETIREMENT;WB_2690_CATEGORIES_OF_EMPLOYMENT;WB_2670_JOBS;WB_2689_JOBS_DIAGNOSTICS;WB_2896_RETIREMENT;TAX_FNCACT;TAX_FNCACT_CHIEF;TAX_FNCACT_EXECUTIVE;LEADER;TAX_FNCACT_PRESIDENT;USPEC_POLITICS_GENERAL1;TAX_FNCACT_VICE_PRESIDENT;TAX_FNCACT_EXECUTIVE_VICE_PRESIDENT;RETIREMENTS;TAX_MILITARY_TITLE;TAX_MILITARY_TITLE_OFFICER;TAX_FNCACT_OFFICER;TAX_FNCACT_CHIEF_EXECUTIVE;ECON_ENTREPRENEURSHIP;TAX_FNCACT_SPOKESWOMAN;EPU_ECONOMY_HISTORIC;WB_678_DIGITAL_GOVERNMENT;WB_2947_OPERATING_SYSTEMS;WB_667_ICT_INFRASTRUCTURE;WB_669_SOFTWARE_INFRASTRUCTURE;WB_133_INFORMATION_AND_COMMUNICATION_TECHNOLOGIES;SCIENCE;SOC_INNOVATION;SOC_EMERGINGTECH;CRISISLEX_C07_SAFETY;TAX_FNCACT_CHIEF_OPERATING_OFFICER;TAX_FNCACT_SENIOR_VICE_PRESIDENT;TAX_FNCACT_DIRECTOR;TAX_FNCACT_MANAGING_DIRECTOR;TAX_MILITARY_TITLE_COMMUNICATIONS_OFFICER;TAX_FNCACT_COMMUNICATIONS_OFFICER;</t>
  </si>
  <si>
    <t>TAX_FNCACT;TAX_FNCACT_EXECUTIVES;RETIREMENT;WB_2690_CATEGORIES_OF_EMPLOYMENT;WB_2670_JOBS;WB_2689_JOBS_DIAGNOSTICS;WB_2896_RETIREMENT;TAX_FNCACT_CHIEF;TAX_FNCACT_EXECUTIVE;LEADER;TAX_FNCACT_PRESIDENT;USPEC_POLITICS_GENERAL1;TAX_FNCACT_VICE_PRESIDENT;TAX_FNCACT_EXECUTIVE_VICE_PRESIDENT;RETIREMENTS;TAX_MILITARY_TITLE;TAX_MILITARY_TITLE_OFFICER;TAX_FNCACT_OFFICER;TAX_FNCACT_CHIEF_EXECUTIVE;ECON_ENTREPRENEURSHIP;TAX_FNCACT_SPOKESWOMAN;EPU_ECONOMY_HISTORIC;WB_678_DIGITAL_GOVERNMENT;WB_2947_OPERATING_SYSTEMS;WB_667_ICT_INFRASTRUCTURE;WB_669_SOFTWARE_INFRASTRUCTURE;WB_133_INFORMATION_AND_COMMUNICATION_TECHNOLOGIES;SCIENCE;SOC_INNOVATION;SOC_EMERGINGTECH;CRISISLEX_C07_SAFETY;TAX_FNCACT_CHIEF_OPERATING_OFFICER;TAX_FNCACT_SENIOR_VICE_PRESIDENT;TAX_FNCACT_DIRECTOR;TAX_FNCACT_MANAGING_DIRECTOR;TAX_MILITARY_TITLE_COMMUNICATIONS_OFFICER;TAX_FNCACT_COMMUNICATIONS_OFFICER;EPU_CATS_REGULATION;TAX_FNCACT_AUTHOR;ECON_STOCKMARKET;</t>
  </si>
  <si>
    <t>bangladeshsun.com</t>
  </si>
  <si>
    <t>TAX_FNCACT;TAX_FNCACT_CEO;MEDIA_SOCIAL;EPU_ECONOMY_HISTORIC;SECURITY_SERVICES;TAX_FNCACT_POLICE;CRISISLEX_C07_SAFETY;ARREST;SOC_GENERALCRIME;TERROR;ARMEDCONFLICT;TAX_WORLDLANGUAGES;TAX_WORLDLANGUAGES_BANGLA;TAX_TERROR_GROUP;TAX_TERROR_GROUP_ANSARULLAH_BANGLA_TEAM;BAN;TAX_RELIGION;TAX_RELIGION_ISLAM;TAX_FNCACT_COMMISSIONER;TAX_FNCACT_DETECTIVE;CRISISLEX_CRISISLEXREC;CLAIM_CREDIT;ACT_MAKESTATEMENT;RELIGION;PROTEST;MOVEMENT_GENERAL;TAX_FNCACT_ACTIVISTS;</t>
  </si>
  <si>
    <t>brazilsun.com</t>
  </si>
  <si>
    <t>TAX_FNCACT;TAX_FNCACT_ANALYSTS;TAX_ECON_PRICE;ECON_WORLDCURRENCIES;ECON_WORLDCURRENCIES_DOLLAR;ECON_WORLDCURRENCIES_US_DOLLAR;TAX_WORLDLANGUAGES;TAX_WORLDLANGUAGES_LATIN;TAX_FNCACT_PRINCIPAL;TAX_FNCACT_ANALYST;TAX_FNCACT_RUNNER;MANMADE_DISASTER_IMPLIED;TAX_ETHNICITY;TAX_ETHNICITY_INDIAN;TAX_ETHNICITY_AMERICANS;TAX_RELIGION;TAX_RELIGION_CHRISTIAN;TAX_ETHNICITY_CHRISTIAN;TAX_ETHNICITY_ASIAN;TAX_ETHNICITY_TAMIL;TAX_WORLDLANGUAGES_TAMIL;TAX_WORLDLANGUAGES_RUSSIA;</t>
  </si>
  <si>
    <t>WB_1921_PRIVATE_SECTOR_DEVELOPMENT;WB_346_COMPETITIVE_INDUSTRIES;WB_818_INDUSTRY_POLICY_AND_REAL_SECTORS;WB_1281_MANUFACTURING;CRISISLEX_T04_INFRASTRUCTURE;NEW_CONSTRUCTION;EPU_ECONOMY_HISTORIC;WB_678_DIGITAL_GOVERNMENT;WB_652_ICT_APPLICATIONS;WB_663_GEOGRAPHIC_INFORMATION_SYSTEMS;WB_658_ENTERPRISE_APPLICATIONS;WB_133_INFORMATION_AND_COMMUNICATION_TECHNOLOGIES;WB_2936_GOLD;WB_507_ENERGY_AND_EXTRACTIVES;WB_895_MINING_SYSTEMS;WB_1699_METAL_ORE_MINING;TAX_ECON_PRICE;TRIAL;EDUCATION;TAX_FNCACT;TAX_FNCACT_PROFESSORS;MEDIA_MSM;TAX_FNCACT_OFFICIAL;TAX_FNCACT_ARCHITECT;SOC_INNOVATION;TAX_FNCACT_MANAGER;TAX_FNCACT_GENERAL_MANAGER;</t>
  </si>
  <si>
    <t>dubaichronicle.com</t>
  </si>
  <si>
    <t>TAX_FNCACT;TAX_FNCACT_ANALYSTS;TAX_ECON_PRICE;TAX_FNCACT_PRINCIPAL;TAX_FNCACT_ANALYST;TAX_WORLDLANGUAGES;TAX_WORLDLANGUAGES_LATIN;EPU_POLICY;EPU_POLICY_POLITICAL;EPU_ECONOMY;EPU_ECONOMY_HISTORIC;USPEC_POLICY1;EPU_UNCERTAINTY;TAX_FNCACT_VENDOR;EPU_POLICY_SPENDING;ELECTION;GENERAL_GOVERNMENT;EPU_POLICY_GOVERNMENT;ECON_WORLDCURRENCIES;ECON_WORLDCURRENCIES_EURO;ECON_WORLDCURRENCIES_DOLLAR;ECON_CURRENCY_EXCHANGE_RATE;</t>
  </si>
  <si>
    <t>air1.com</t>
  </si>
  <si>
    <t>SOC_EXPRESSREGRET;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EPU_CATS_REGULATION;WB_694_BROADCAST_AND_MEDIA;</t>
  </si>
  <si>
    <t>wcfcourier.com</t>
  </si>
  <si>
    <t>newdelhitimes.com</t>
  </si>
  <si>
    <t>beatricedailysun.com</t>
  </si>
  <si>
    <t>piworld.com</t>
  </si>
  <si>
    <t>EPU_ECONOMY_HISTORIC;TAX_FNCACT;TAX_FNCACT_LEADER;WB_2670_JOBS;WB_1467_EDUCATION_FOR_ALL;WB_470_EDUCATION;WB_2131_EMPLOYABILITY_SKILLS_AND_JOBS;WB_1484_EDUCATION_SKILLS_DEVELOPMENT_AND_LABOR_MARKET;PROTEST;WB_678_DIGITAL_GOVERNMENT;WB_694_BROADCAST_AND_MEDIA;WB_133_INFORMATION_AND_COMMUNICATION_TECHNOLOGIES;TECH_AUTOMATION;WB_652_ICT_APPLICATIONS;WB_2363_MOBILE_APPLICATIONS;WB_658_ENTERPRISE_APPLICATIONS;TAX_FNCACT_ENGINEERS;</t>
  </si>
  <si>
    <t>WB_678_DIGITAL_GOVERNMENT;WB_2943_SWITCHES;WB_667_ICT_INFRASTRUCTURE;WB_672_NETWORK_MANAGEMENT;WB_133_INFORMATION_AND_COMMUNICATION_TECHNOLOGIES;TAX_FNCACT;TAX_FNCACT_EXECUTIVE;LEADER;TAX_FNCACT_PRESIDENT;USPEC_POLITICS_GENERAL1;TAX_FNCACT_VICE_PRESIDENT;TAX_FNCACT_EXECUTIVE_VICE_PRESIDENT;TAX_FNCACT_MANAGER;TAX_FNCACT_GENERAL_MANAGER;TAX_FNCACT_VENDOR;ALLIANCE;EPU_ECONOMY_HISTORIC;MEDIA_SOCIAL;TAX_FNCACT_OFFICIALS;TECH_SUPERCOMPUTING;WB_2947_OPERATING_SYSTEMS;WB_669_SOFTWARE_INFRASTRUCTURE;WB_2944_SERVERS;WB_671_STORAGE_MANAGEMENT;WB_135_TRANSPORT;WB_1174_WAREHOUSING_AND_STORAGE;WB_793_TRANSPORT_AND_LOGISTICS_SERVICES;SOC_INNOVATION;EPU_CATS_REGULATION;</t>
  </si>
  <si>
    <t>TAX_FNCACT;TAX_FNCACT_HERO;TAX_FNCACT_CEO;TAX_FNCACT_VENDOR;TAX_ECON_PRICE;EPU_ECONOMY_HISTORIC;TAX_FNCACT_DRIVERS;TAX_FNCACT_PRINCIPAL;TAX_FNCACT_ANALYST;</t>
  </si>
  <si>
    <t>vir.com.vn</t>
  </si>
  <si>
    <t>EPU_ECONOMY_HISTORIC;WB_698_TRADE;DISASTER_FIRE;CRISISLEX_T01_CAUTION_ADVICE;AFFECT;TAX_FNCACT;TAX_FNCACT_OFFICIAL;</t>
  </si>
  <si>
    <t>EPU_ECONOMY_HISTORIC;WB_845_LEGAL_AND_REGULATORY_FRAMEWORK;WB_696_PUBLIC_SECTOR_MANAGEMENT;WB_851_INTELLECTUAL_PROPERTY_RIGHTS;WB_1041_PATENTS;WB_1039_PROPERTY_LAWS_AND_REGULATIONS;SCIENCE;WB_678_DIGITAL_GOVERNMENT;WB_2944_SERVERS;WB_671_STORAGE_MANAGEMENT;WB_667_ICT_INFRASTRUCTURE;WB_672_NETWORK_MANAGEMENT;WB_133_INFORMATION_AND_COMMUNICATION_TECHNOLOGIES;LEADER;TAX_FNCACT;TAX_FNCACT_PRESIDENT;USPEC_POLITICS_GENERAL1;TAX_FNCACT_CEO;WB_2418__D_PRINTING;WB_2416_INTERNET_OF_THINGS;WB_2399_ICT_INNOVATION_AND_TRANSFORMATION;WB_1921_PRIVATE_SECTOR_DEVELOPMENT;WB_346_COMPETITIVE_INDUSTRIES;WB_818_INDUSTRY_POLICY_AND_REAL_SECTORS;WB_1281_MANUFACTURING;SOC_INNOVATION;</t>
  </si>
  <si>
    <t>TAX_WORLDLANGUAGES;TAX_WORLDLANGUAGES_MASSACHUSETTS;TAX_DISEASE;TAX_DISEASE_DISRUPTIVE;LEADER;TAX_FNCACT;TAX_FNCACT_PRESIDENT;USPEC_POLITICS_GENERAL1;EPU_ECONOMY_HISTORIC;SCIENCE;SOC_INNOVATION;CRISISLEX_C07_SAFETY;TECH_BIGDATA;GENERAL_HEALTH;HEALTH_VACCINATION;WB_642_CHILD_HEALTH;WB_1459_IMMUNIZATIONS;WB_621_HEALTH_NUTRITION_AND_POPULATION;WB_639_REPRODUCTIVE_MATERNAL_AND_CHILD_HEALTH;UNGP_HEALTHCARE;TAX_DISEASE_HIV;TAX_FNCACT_CANDIDATES;TAX_FNCACT_CHILDREN;MEDICAL;SOC_POINTSOFINTEREST;SOC_POINTSOFINTEREST_HOSPITAL;CRISISLEX_C03_WELLBEING_HEALTH;TAX_WORLDMAMMALS;TAX_WORLDMAMMALS_MOUSE;TAX_WORLDMAMMALS_HUMAN;</t>
  </si>
  <si>
    <t>TAX_FNCACT;TAX_FNCACT_PLAYER;</t>
  </si>
  <si>
    <t>TAX_FNCACT;TAX_FNCACT_CHIEF;WB_678_DIGITAL_GOVERNMENT;WB_674_SHARED_INFRASTRUCTURE;WB_667_ICT_INFRASTRUCTURE;WB_676_CLOUD_COMPUTING;WB_133_INFORMATION_AND_COMMUNICATION_TECHNOLOGIES;EPU_CATS_MIGRATION_FEAR_MIGRATION;EPU_ECONOMY_HISTORIC;TAX_FNCACT_LEADER;TAX_FNCACT_CEO;UNREST_BELLIGERENT;UNGP_FORESTS_RIVERS_OCEANS;</t>
  </si>
  <si>
    <t>TRIAL;WB_678_DIGITAL_GOVERNMENT;WB_2944_SERVERS;WB_671_STORAGE_MANAGEMENT;WB_667_ICT_INFRASTRUCTURE;WB_672_NETWORK_MANAGEMENT;WB_133_INFORMATION_AND_COMMUNICATION_TECHNOLOGIES;TAX_FNCACT;TAX_FNCACT_SPOKESWOMAN;EPU_ECONOMY_HISTORIC;SOC_USSECURITYAGENCIES;TAX_FNCACT_AGENT;TAX_FNCACT_SECRET_SERVICE_AGENT;SEIZE;GENERAL_GOVERNMENT;EPU_POLICY;EPU_POLICY_GOVERNMENT;MEDIA_SOCIAL;TAX_POLITICAL_PARTY;TAX_POLITICAL_PARTY_REPUBLICAN;USPEC_POLITICS_GENERAL1;WB_698_TRADE;BAN;LGBT;LEADER;TAX_FNCACT_PRESIDENT;TAX_FNCACT_VICE_PRESIDENT;EPU_POLICY_WHITE_HOUSE;TAX_POLITICAL_PARTY_DEMOCRATS;TAX_WEAPONS;TAX_WEAPONS_GUN;FIREARM_OWNERSHIP;TAX_FNCACT_SPEAKER;ALLIANCE;ARMEDCONFLICT;TAX_TERROR_GROUP;TAX_TERROR_GROUP_ISIS;MANMADE_DISASTER_IMPLIED;TAX_FNCACT_POLITICIAN;SOC_SUICIDE;TAX_WEAPONS_BOMB;EPU_CATS_MIGRATION_FEAR_FEAR;TERROR;TAX_WEAPONS_SUICIDE_BOMB;SOC_POINTSOFINTEREST;SOC_POINTSOFINTEREST_AIRPORT;WB_135_TRANSPORT;WB_1803_TRANSPORT_INFRASTRUCTURE;WB_1804_AIRPORTS;KILL;CRISISLEX_T03_DEAD;SUICIDE_ATTACK;TAX_WEAPONS_SUICIDE_BOMBERS;PUBLIC_TRANSPORT;TAX_DISEASE;TAX_DISEASE_BLINDNESS;TAX_FNCACT_CHANCELLOR;TAX_ETHNICITY;TAX_ETHNICITY_WELSH;TAX_WORLDLANGUAGES;TAX_WORLDLANGUAGES_WELSH;CRISISLEX_CRISISLEXREC;TAX_POLITICAL_PARTY_CONSERVATIVE_PARTY;HUMAN_TRAFFICKING;WB_742_YOUTH_AND_GENDER_BASED_VIOLENCE;WB_738_SOCIAL_COHESION;WB_2440_SURVIVAL_SEX;WB_134_SOCIAL_DEVELOPMENT;LEGISLATION;TAX_FNCACT_WORKERS;TAX_FNCACT_SEX_WORKERS;TAX_FNCACT_HISTORIAN;TAX_FNCACT_CAMPAIGNER;TAX_FNCACT_MINISTER;TAX_FNCACT_PRIME_MINISTER;</t>
  </si>
  <si>
    <t>TRIAL;WB_678_DIGITAL_GOVERNMENT;WB_2944_SERVERS;WB_671_STORAGE_MANAGEMENT;WB_667_ICT_INFRASTRUCTURE;WB_672_NETWORK_MANAGEMENT;WB_133_INFORMATION_AND_COMMUNICATION_TECHNOLOGIES;TAX_FNCACT;TAX_FNCACT_SPOKESWOMAN;TAX_FNCACT_JUDGE;TAX_FNCACT_EXECUTIVE;LEADER;TAX_FNCACT_PRESIDENT;USPEC_POLITICS_GENERAL1;TAX_FNCACT_VICE_PRESIDENT;TAX_FNCACT_EXECUTIVE_VICE_PRESIDENT;WB_2381_SOFTWARE_DEVELOPMENT;WB_2375_ICT_METHODS_AND_PROCEDURES;TAX_WORLDLANGUAGES;TAX_WORLDLANGUAGES_MALER;</t>
  </si>
  <si>
    <t>ceskatelevize.cz</t>
  </si>
  <si>
    <t>WB_696_PUBLIC_SECTOR_MANAGEMENT;WB_2048_COMPENSATION_CAREERS_AND_INCENTIVES;WB_723_PUBLIC_ADMINISTRATION;WB_724_HUMAN_RESOURCES_FOR_PUBLIC_SECTOR;MEDIA_MSM;TAX_FNCACT;TAX_FNCACT_SPOKESMAN;WB_678_DIGITAL_GOVERNMENT;WB_2944_SERVERS;WB_671_STORAGE_MANAGEMENT;WB_667_ICT_INFRASTRUCTURE;WB_672_NETWORK_MANAGEMENT;WB_133_INFORMATION_AND_COMMUNICATION_TECHNOLOGIES;TAX_FNCACT_JUDGE;TRIAL;CRISISLEX_CRISISLEXREC;TAX_FNCACT_EXECUTIVE;LEADER;TAX_FNCACT_PRESIDENT;USPEC_POLITICS_GENERAL1;TAX_FNCACT_VICE_PRESIDENT;TAX_FNCACT_EXECUTIVE_VICE_PRESIDENT;WB_845_LEGAL_AND_REGULATORY_FRAMEWORK;WB_1024_PUBLIC_INTERNATIONAL_LAW;WB_1026_TREATIES;WB_962_INTERNATIONAL_LAW;TAX_FNCACT_LAWYER;</t>
  </si>
  <si>
    <t>indiablooms.com</t>
  </si>
  <si>
    <t>TAX_ETHNICITY;TAX_ETHNICITY_AWADHI;TAX_WORLDLANGUAGES;TAX_WORLDLANGUAGES_AWADHI;TAX_ETHNICITY_BLACK;TAX_FNCACT;TAX_FNCACT_DESIGNER;TAX_FNCACT_ARTIST;TAX_FNCACT_DIRECTOR;TAX_FNCACT_MANAGING_DIRECTOR;TAX_FNCACT_LEADER;SCIENCE;SOC_INNOVATION;TAX_FNCACT_TRENDSETTERS;EPU_ECONOMY_HISTORIC;TAX_DISEASE;TAX_DISEASE_CANCER;WB_1406_DISEASES;WB_1431_CANCER;WB_621_HEALTH_NUTRITION_AND_POPULATION;WB_1427_NON_COMMUNICABLE_DISEASE_AND_INJURY;</t>
  </si>
  <si>
    <t>EPU_ECONOMY_HISTORIC;TAX_FNCACT;TAX_FNCACT_CHIEF;TAX_MILITARY_TITLE;TAX_MILITARY_TITLE_OFFICER;TAX_FNCACT_OFFICER;TAX_FNCACT_CHIEF_FINANCIAL_OFFICER;TAX_FNCACT_ANALYSTS;WB_698_TRADE;</t>
  </si>
  <si>
    <t>TAX_FNCACT;TAX_FNCACT_EMPLOYEES;TAX_FNCACT_CHIEF;TAX_MILITARY_TITLE;TAX_MILITARY_TITLE_OFFICER;TAX_FNCACT_OFFICER;TAX_FNCACT_CHIEF_OPERATING_OFFICER;EPU_ECONOMY_HISTORIC;UNGP_FORESTS_RIVERS_OCEANS;TAX_ECON_PRICE;TAX_FNCACT_EXECUTIVE;</t>
  </si>
  <si>
    <t>ECON_STOCKMARKET;TAX_FNCACT;TAX_FNCACT_ANALYST;WB_698_TRADE;EPU_ECONOMY_HISTORIC;ECON_TAXATION;USPEC_POLICY1;EPU_POLICY;EPU_POLICY_TAX;EPU_CATS_TAXES;TAX_ECON_PRICE;TAX_FNCACT_AUTHOR;TAX_DISEASE;TAX_DISEASE_OVERWEIGHT;WB_1406_DISEASES;WB_1435_OBESITY;WB_621_HEALTH_NUTRITION_AND_POPULATION;WB_1427_NON_COMMUNICABLE_DISEASE_AND_INJURY;</t>
  </si>
  <si>
    <t>yourstory.com</t>
  </si>
  <si>
    <t>EPU_ECONOMY_HISTORIC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;TAX_FNCACT_EMPLOYEES;SCIENCE;TAX_ECON_PRICE;EPU_POLICY;EPU_POLICY_REGULATORY;WB_2670_JOBS;WB_2769_JOBS_STRATEGIES;WB_2840_INTEGRATION;WB_2836_MIGRATION_POLICIES_AND_JOBS;LEADER;TAX_FNCACT_PRESIDENT;USPEC_POLITICS_GENERAL1;TAX_FNCACT_CEO;SOC_INNOVATION;</t>
  </si>
  <si>
    <t>TAX_FNCACT;TAX_FNCACT_CHIEF;TAX_FNCACT_EXECUTIVE;TAX_FNCACT_CHIEF_EXECUTIVE;TAX_MILITARY_TITLE;TAX_MILITARY_TITLE_OFFICER;TAX_FNCACT_OFFICER;RETIREMENT;WB_2690_CATEGORIES_OF_EMPLOYMENT;WB_2670_JOBS;WB_2689_JOBS_DIAGNOSTICS;WB_2896_RETIREMENT;SCIENCE;SOC_INNOVATION;WB_678_DIGITAL_GOVERNMENT;WB_674_SHARED_INFRASTRUCTURE;WB_667_ICT_INFRASTRUCTURE;WB_676_CLOUD_COMPUTING;WB_133_INFORMATION_AND_COMMUNICATION_TECHNOLOGIES;SOC_EMERGINGTECH;DELAY;USPEC_UNCERTAINTY1;LEADER;TAX_FNCACT_PRESIDENT;USPEC_POLITICS_GENERAL1;TAX_FNCACT_VICE_PRESIDENT;TAX_FNCACT_EXECUTIVE_VICE_PRESIDENT;TAX_FNCACT_MANAGER;TAX_FNCACT_GENERAL_MANAGER;EPU_ECONOMY_HISTORIC;TAX_FNCACT_DIRECTOR;TAX_FNCACT_MANAGING_DIRECTOR;TAX_MILITARY_TITLE_COMMUNICATIONS_OFFICER;TAX_FNCACT_COMMUNICATIONS_OFFICER;CRISISLEX_C07_SAFETY;CYBER_ATTACK;WB_670_ICT_SECURITY;TAX_FNCACT_CHIEF_OPERATING_OFFICER;WB_2946_OPEN_SOURCE;WB_669_SOFTWARE_INFRASTRUCTURE;TAX_FNCACT_EMPLOYEES;WB_1467_EDUCATION_FOR_ALL;WB_470_EDUCATION;WB_2131_EMPLOYABILITY_SKILLS_AND_JOBS;WB_1484_EDUCATION_SKILLS_DEVELOPMENT_AND_LABOR_MARKET;UNEMPLOYMENT;WB_694_BROADCAST_AND_MEDIA;</t>
  </si>
  <si>
    <t>techvorm.com</t>
  </si>
  <si>
    <t>WB_507_ENERGY_AND_EXTRACTIVES;WB_895_MINING_SYSTEMS;WB_2934_COPPER;WB_1699_METAL_ORE_MINING;SOC_INNOVATION;WB_2601_TRADE_LINKAGES_SPILLOVERS_AND_CONNECTIVITY;WB_772_TRADE_FACILITATION_AND_LOGISTICS;WB_699_URBAN_DEVELOPMENT;WB_866_CONNECTIVITY_AND_LAGGING_REGIONS;WB_698_TRADE;WB_797_NATIONAL_URBAN_POLICIES;WB_135_TRANSPORT;WB_1803_TRANSPORT_INFRASTRUCTURE;WB_167_PORTS;TAX_ECON_PRICE;TAX_FNCACT;TAX_FNCACT_DIRECTOR;TAX_FNCACT_MANAGING_DIRECTOR;TAX_FNCACT_LEADER;SCIENCE;</t>
  </si>
  <si>
    <t>indiainfoline.com</t>
  </si>
  <si>
    <t>TAX_FNCACT;TAX_FNCACT_DIRECTOR;TAX_FNCACT_MANAGING_DIRECTOR;TAX_FNCACT_LEADER;SCIENCE;SOC_INNOVATION;TAX_FNCACT_TRENDSETTERS;EPU_ECONOMY_HISTORIC;TAX_FNCACT_DESIGNER;TAX_FNCACT_ARTIST;</t>
  </si>
  <si>
    <t>saharasamay.com</t>
  </si>
  <si>
    <t>USPEC_POLITICS_GENERAL1;BAN;TAX_ETHNICITY;TAX_ETHNICITY_RUSSIAN;TAX_WORLDLANGUAGES;TAX_WORLDLANGUAGES_RUSSIAN;TAX_ECON_PRICE;CRISISLEX_O01_WEATHER;TAX_FNCACT;TAX_FNCACT_LEADER;TAX_ETHNICITY_INDIAN;EPU_ECONOMY_HISTORIC;WB_678_DIGITAL_GOVERNMENT;WB_694_BROADCAST_AND_MEDIA;WB_133_INFORMATION_AND_COMMUNICATION_TECHNOLOGIES;WB_507_ENERGY_AND_EXTRACTIVES;WB_895_MINING_SYSTEMS;WB_2934_COPPER;WB_1699_METAL_ORE_MINING;SOC_INNOVATION;SCIENCE;TAX_FNCACT_DIRECTOR;TAX_FNCACT_MANAGING_DIRECTOR;WB_135_TRANSPORT;WB_1174_WAREHOUSING_AND_STORAGE;WB_793_TRANSPORT_AND_LOGISTICS_SERVICES;TAX_FNCACT_ARTIST;GENERAL_GOVERNMENT;EPU_POLICY;EPU_POLICY_CONGRESS;MEDIA_MSM;SECURITY_SERVICES;TAX_FNCACT_POLICE;CRISISLEX_C07_SAFETY;ARREST;TAX_FNCACT_ACTRESS;ECON_ENTREPRENEURSHIP;TAX_FNCACT_ENTREPRENEUR;TAX_FNCACT_ACTOR;CRISISLEX_CRISISLEXREC;TAX_FNCACT_GUARD;TRIAL;SOC_GENERALCRIME;</t>
  </si>
  <si>
    <t>EPU_ECONOMY_HISTORIC;MEDIA_MSM;WB_698_TRADE;RELIGION;WB_2670_JOBS;WB_1467_EDUCATION_FOR_ALL;WB_470_EDUCATION;WB_2131_EMPLOYABILITY_SKILLS_AND_JOBS;WB_1484_EDUCATION_SKILLS_DEVELOPMENT_AND_LABOR_MARKET;TAX_ECON_PRICE;SOC_TECHNOLOGYSECTOR;</t>
  </si>
  <si>
    <t>bgr.in</t>
  </si>
  <si>
    <t>channelworld.cz</t>
  </si>
  <si>
    <t>USPEC_UNCERTAINTY1;TAX_FNCACT;TAX_FNCACT_BOSS;RETIREMENTS;EPU_ECONOMY_HISTORIC;TAX_FNCACT_DIRECTOR;</t>
  </si>
  <si>
    <t>SCIENCE;SOC_INNOVATION;PIRACY;TAX_ECON_PRICE;LEADER;TAX_FNCACT;TAX_FNCACT_PRESIDENT;USPEC_POLITICS_GENERAL1;TAX_FNCACT_ENGINEERS;EPU_ECONOMY_HISTORIC;WB_1160_SHOCKS_AND_VULNERABILITY;WB_695_POVERTY;</t>
  </si>
  <si>
    <t>thehour.com</t>
  </si>
  <si>
    <t>EPU_ECONOMY_HISTORIC;TAX_FNCACT;TAX_FNCACT_CHAMPION;SCIENCE;SOC_INNOVATION;LEADER;TAX_FNCACT_PRESIDENT;USPEC_POLITICS_GENERAL1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DIRECTORS;</t>
  </si>
  <si>
    <t>TAX_FNCACT;TAX_FNCACT_ANALYSTS;TAX_FNCACT_ANALYST;TAX_ECON_PRICE;WB_1920_FINANCIAL_SECTOR_DEVELOPMENT;WB_332_CAPITAL_MARKETS;TAX_FNCACT_INSIDER;EPU_ECONOMY_HISTORIC;EPU_CATS_REGULATION;LEGISLATION;EPU_POLICY;EPU_POLICY_LAW;WB_845_LEGAL_AND_REGULATORY_FRAMEWORK;WB_696_PUBLIC_SECTOR_MANAGEMENT;WB_1040_COPYRIGHT_LAW;WB_851_INTELLECTUAL_PROPERTY_RIGHTS;WB_1039_PROPERTY_LAWS_AND_REGULATIONS;</t>
  </si>
  <si>
    <t>EPU_UNCERTAINTY;WHISTLEBLOWER;TAX_FNCACT;TAX_FNCACT_EXECUTIVE;LEADER;TAX_FNCACT_PRESIDENT;USPEC_POLITICS_GENERAL1;TAX_FNCACT_VICE_PRESIDENT;TAX_FNCACT_EXECUTIVE_VICE_PRESIDENT;WB_728_PUBLIC_SERVICE_DELIVERY;WB_696_PUBLIC_SECTOR_MANAGEMENT;WB_723_PUBLIC_ADMINISTRATION;WB_2098_OUTSOURCING;TAX_FNCACT_ANALYST;TAX_ETHNICITY;TAX_ETHNICITY_INDIAN;TAX_ECON_PRICE;TAX_FNCACT_DIRECTOR;TAX_FNCACT_MANAGING_DIRECTOR;GENERAL_GOVERNMENT;EPU_POLICY;EPU_POLICY_GOVERNMENT;SCIENCE;SOC_INNOVATION;TECH_AUTOMATION;EPU_ECONOMY_HISTORIC;WB_2670_JOBS;WB_2769_JOBS_STRATEGIES;WB_2840_INTEGRATION;WB_2836_MIGRATION_POLICIES_AND_JOBS;TAX_FNCACT_LEADERS;TAX_FNCACT_CIO;MEDIA_MSM;WB_1160_SHOCKS_AND_VULNERABILITY;WB_695_POVERTY;TAX_FNCACT_DRIVER;TAX_FNCACT_OFFICIALS;TRIAL;</t>
  </si>
  <si>
    <t>printweek.com</t>
  </si>
  <si>
    <t>WB_845_LEGAL_AND_REGULATORY_FRAMEWORK;WB_696_PUBLIC_SECTOR_MANAGEMENT;WB_851_INTELLECTUAL_PROPERTY_RIGHTS;WB_1041_PATENTS;WB_1039_PROPERTY_LAWS_AND_REGULATIONS;EPU_CATS_REGULATION;TAX_FNCACT;TAX_FNCACT_CHIEF;TAX_FNCACT_EXECUTIVE;TAX_FNCACT_CHIEF_EXECUTIVE;SOC_INNOVATION;TAX_ECON_PRICE;TAX_FNCACT_JUDGE;WB_1921_PRIVATE_SECTOR_DEVELOPMENT;WB_376_INNOVATION_TECHNOLOGY_AND_ENTREPRENEURSHIP;WB_1917_INTELLECTUAL_PROPERTY;WB_377_FIRM_INNOVATION_PRODUCTIVITY_AND_GROWTH;TAX_FNCACT_OFFICIAL;</t>
  </si>
  <si>
    <t>TRIAL;TAX_FNCACT;TAX_FNCACT_WORKERS;TAX_FNCACT_JUDGE;TAX_FNCACT_TECHNICIANS;TAX_WORLDLANGUAGES;TAX_WORLDLANGUAGES_GOLIATH;WB_678_DIGITAL_GOVERNMENT;WB_2944_SERVERS;WB_671_STORAGE_MANAGEMENT;WB_667_ICT_INFRASTRUCTURE;WB_672_NETWORK_MANAGEMENT;WB_133_INFORMATION_AND_COMMUNICATION_TECHNOLOGIES;TAX_FNCACT_LAWYERS;TAX_FNCACT_EMPLOYEES;EPU_CATS_REGULATION;TAX_FNCACT_MANAGERS;USPEC_POLICY1;EPU_POLICY;EPU_POLICY_POLICY;TAX_FNCACT_EMPLOYER;WB_2690_CATEGORIES_OF_EMPLOYMENT;WB_2670_JOBS;WB_2689_JOBS_DIAGNOSTICS;WB_2704_EMPLOYER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MEDIATOR;CRISISLEX_CRISISLEXREC;TAX_FNCACT_ANALYSTS;TAX_FNCACT_GUARD;WB_695_POVERTY;WB_1153_MIDDLE_CLASS;WB_1152_ECONOMIC_AND_SOCIAL_MOBILITY;WB_707_POVERTY_MEASUREMENT_AND_ANALYSIS;EPU_CATS_MIGRATION_FEAR_FEAR;EPU_CATS_NATIONAL_SECURITY;</t>
  </si>
  <si>
    <t>hardocp.com</t>
  </si>
  <si>
    <t>TAX_FNCACT;TAX_FNCACT_EMPLOYEES;</t>
  </si>
  <si>
    <t>MEDIA_MSM;TAX_FNCACT;TAX_FNCACT_SPECIALIST;TAX_FNCACT_DIRECTOR;TAX_FNCACT_CREATIVE_DIRECTOR;TAX_ETHNICITY;TAX_ETHNICITY_BURMAN;TAX_FNCACT_DESIGNER;TAX_FNCACT_GRAPHIC_DESIGNER;SCIENCE;SOC_INNOVATION;UNGP_FORESTS_RIVERS_OCEANS;EPU_ECONOMY_HISTORIC;</t>
  </si>
  <si>
    <t>WB_368_LEASING;TAX_FNCACT;TAX_FNCACT_EMPLOYEE;WB_2670_JOBS;WB_2769_JOBS_STRATEGIES;WB_2840_INTEGRATION;WB_2836_MIGRATION_POLICIES_AND_JOBS;TAX_FNCACT_EMPLOYEES;WB_135_TRANSPORT;WB_1174_WAREHOUSING_AND_STORAGE;WB_793_TRANSPORT_AND_LOGISTICS_SERVICES;GENERAL_HEALTH;MEDICAL;</t>
  </si>
  <si>
    <t>aninews.in</t>
  </si>
  <si>
    <t>EDUCATION;SOC_POINTSOFINTEREST;SOC_POINTSOFINTEREST_UNIVERSITY;MANMADE_DISASTER_IMPLIED;TAX_FNCACT;TAX_FNCACT_STUDENT;</t>
  </si>
  <si>
    <t>idg.com.au</t>
  </si>
  <si>
    <t>TAX_FNCACT;TAX_FNCACT_EXECUTIVES;WB_135_TRANSPORT;WB_1174_WAREHOUSING_AND_STORAGE;WB_793_TRANSPORT_AND_LOGISTICS_SERVICES;EPU_ECONOMY_HISTORIC;TAX_FNCACT_DIRECTOR;TAX_FNCACT_MANAGING_DIRECTOR;MEDIA_SOCIAL;MEDIA_MSM;RETIREMENTS;WB_678_DIGITAL_GOVERNMENT;WB_674_SHARED_INFRASTRUCTURE;WB_667_ICT_INFRASTRUCTURE;WB_676_CLOUD_COMPUTING;WB_133_INFORMATION_AND_COMMUNICATION_TECHNOLOGIES;UNGP_FORESTS_RIVERS_OCEANS;CRISISLEX_O01_WEATHER;WB_2943_SWITCHES;WB_672_NETWORK_MANAGEMENT;</t>
  </si>
  <si>
    <t>TAX_FNCACT;TAX_FNCACT_LEADER;WB_678_DIGITAL_GOVERNMENT;WB_655_INFORMATION_MANAGEMENT;WB_653_ENTERPRISE_ARCHITECTURE;WB_2375_ICT_METHODS_AND_PROCEDURES;WB_133_INFORMATION_AND_COMMUNICATION_TECHNOLOGIES;LEGISLATION;WB_845_LEGAL_AND_REGULATORY_FRAMEWORK;WB_696_PUBLIC_SECTOR_MANAGEMENT;WB_969_CAPITAL_MARKETS_LAW_AND_REGULATION;WB_853_FINANCIAL_LAWS_AND_REGULATIONS;UNGP_FORESTS_RIVERS_OCEANS;EPU_CATS_REGULATION;EPU_CATS_FINANCIAL_REGULATION;TAX_FNCACT_REGULATORS;WB_851_INTELLECTUAL_PROPERTY_RIGHTS;WB_1042_TRADEMARKS;WB_1039_PROPERTY_LAWS_AND_REGULATIONS;ECON_WORLDCURRENCIES;ECON_WORLDCURRENCIES_DOLLAR;ECON_WORLDCURRENCIES_DOLLARS;ECON_WORLDCURRENCIES_US_DOLLARS;</t>
  </si>
  <si>
    <t>newjerseytelegraph.com</t>
  </si>
  <si>
    <t>mobilesyrup.com</t>
  </si>
  <si>
    <t>TAX_FNCACT;TAX_FNCACT_DIRECTORS;EPU_ECONOMY_HISTORIC;TAX_ETHNICITY;TAX_ETHNICITY_KOREAN;TAX_WORLDLANGUAGES;TAX_WORLDLANGUAGES_KOREAN;WB_845_LEGAL_AND_REGULATORY_FRAMEWORK;WB_696_PUBLIC_SECTOR_MANAGEMENT;WB_851_INTELLECTUAL_PROPERTY_RIGHTS;WB_1041_PATENTS;WB_1039_PROPERTY_LAWS_AND_REGULATIONS;TAX_FNCACT_EMPLOYEES;SCIENCE;ECON_WORLDCURRENCIES;ECON_WORLDCURRENCIES_DOLLAR;TAX_FNCACT_VENDOR;UNGP_FORESTS_RIVERS_OCEANS;</t>
  </si>
  <si>
    <t>myhealthbowl.com</t>
  </si>
  <si>
    <t>EPU_ECONOMY_HISTORIC;USPEC_UNCERTAINTY1;WB_678_DIGITAL_GOVERNMENT;WB_652_ICT_APPLICATIONS;WB_658_ENTERPRISE_APPLICATIONS;WB_133_INFORMATION_AND_COMMUNICATION_TECHNOLOGIES;ECON_TAXATION;USPEC_POLICY1;EPU_POLICY;EPU_POLICY_TAX;EPU_CATS_TAXES;ECON_STOCKMARKET;TRIAL;ECON_WORLDCURRENCIES;ECON_WORLDCURRENCIES_DOLLARS;GENERAL_HEALTH;MEDICAL;WB_1331_HEALTH_TECHNOLOGIES;WB_1350_PHARMACEUTICALS;WB_621_HEALTH_NUTRITION_AND_POPULATION;WB_694_BROADCAST_AND_MEDIA;</t>
  </si>
  <si>
    <t>smetimes.in</t>
  </si>
  <si>
    <t>EPU_ECONOMY_HISTORIC;USPEC_POLICY1;EPU_ECONOMY;ECON_ENTREPRENEURSHIP;GENERAL_GOVERNMENT;USPEC_POLITICS_GENERAL1;EPU_POLICY;EPU_POLICY_CONGRESS;SOC_POINTSOFINTEREST;SOC_POINTSOFINTEREST_AIRPORTS;WB_135_TRANSPORT;WB_1803_TRANSPORT_INFRASTRUCTURE;WB_1804_AIRPORTS;TAX_ETHNICITY;TAX_ETHNICITY_BLACK;SOC_INNOVATION;WB_137_WATER;UNGP_FORESTS_RIVERS_OCEANS;WB_1174_WAREHOUSING_AND_STORAGE;WB_793_TRANSPORT_AND_LOGISTICS_SERVICES;WB_678_DIGITAL_GOVERNMENT;WB_2947_OPERATING_SYSTEMS;WB_667_ICT_INFRASTRUCTURE;WB_669_SOFTWARE_INFRASTRUCTURE;WB_133_INFORMATION_AND_COMMUNICATION_TECHNOLOGIES;TAX_ECON_PRICE;CRISISLEX_CRISISLEXREC;</t>
  </si>
  <si>
    <t>TAX_ETHNICITY;TAX_ETHNICITY_CANADIAN;TAX_FNCACT;TAX_FNCACT_MANAGER;TAX_FNCACT_LEADER;WB_2418__D_PRINTING;WB_2416_INTERNET_OF_THINGS;WB_2399_ICT_INNOVATION_AND_TRANSFORMATION;WB_133_INFORMATION_AND_COMMUNICATION_TECHNOLOGIES;CRISISLEX_C07_SAFETY;WB_1921_PRIVATE_SECTOR_DEVELOPMENT;WB_346_COMPETITIVE_INDUSTRIES;WB_818_INDUSTRY_POLICY_AND_REAL_SECTORS;WB_1281_MANUFACTURING;EPU_CATS_MIGRATION_FEAR_FEAR;SCIENCE;SOC_INNOVATION;EPU_ECONOMY_HISTORIC;WB_2670_JOBS;WB_1467_EDUCATION_FOR_ALL;WB_470_EDUCATION;WB_2131_EMPLOYABILITY_SKILLS_AND_JOBS;WB_1484_EDUCATION_SKILLS_DEVELOPMENT_AND_LABOR_MARKET;WB_1973_FINANCIAL_RISK_REDUCTION;WB_435_AGRICULTURE_AND_FOOD_SECURITY;WB_337_INSURANCE;WB_1967_AGRICULTURAL_RISK_AND_SECURITY;EDUCATION;SOC_POINTSOFINTEREST;SOC_POINTSOFINTEREST_SCHOOL;TAX_FNCACT_MANUFACTURER;UNGP_FORESTS_RIVERS_OCEANS;CRISISLEX_T11_UPDATESSYMPATHY;</t>
  </si>
  <si>
    <t>WB_678_DIGITAL_GOVERNMENT;WB_694_BROADCAST_AND_MEDIA;WB_133_INFORMATION_AND_COMMUNICATION_TECHNOLOGIES;WB_135_TRANSPORT;WB_1174_WAREHOUSING_AND_STORAGE;WB_793_TRANSPORT_AND_LOGISTICS_SERVICES;SOC_INNOVATION;</t>
  </si>
  <si>
    <t>EPU_ECONOMY_HISTORIC;WB_845_LEGAL_AND_REGULATORY_FRAMEWORK;WB_696_PUBLIC_SECTOR_MANAGEMENT;WB_851_INTELLECTUAL_PROPERTY_RIGHTS;WB_1041_PATENTS;WB_1039_PROPERTY_LAWS_AND_REGULATIONS;TAX_FNCACT;TAX_FNCACT_CEO;ECON_STOCKMARKET;WB_698_TRADE;</t>
  </si>
  <si>
    <t>WB_678_DIGITAL_GOVERNMENT;WB_2944_SERVERS;WB_671_STORAGE_MANAGEMENT;WB_667_ICT_INFRASTRUCTURE;WB_672_NETWORK_MANAGEMENT;WB_133_INFORMATION_AND_COMMUNICATION_TECHNOLOGIES;TAX_FNCACT;TAX_FNCACT_DIRECTOR;TAX_FNCACT_RESEARCH_DIRECTOR;WB_2416_INTERNET_OF_THINGS;WB_2399_ICT_INNOVATION_AND_TRANSFORMATION;TAX_FNCACT_LEADERS;TAX_ECON_PRICE;LEADER;TAX_FNCACT_PRESIDENT;USPEC_POLITICS_GENERAL1;TAX_FNCACT_VICE_PRESIDENT;TAX_FNCACT_CHIEF;TAX_FNCACT_EXECUTIVE;TAX_FNCACT_CHIEF_EXECUTIVE;EPU_ECONOMY_HISTORIC;TAX_FNCACT_WRITER;WB_661_BIG_DATA;WB_652_ICT_APPLICATIONS;WB_872_SMART_CITIES;WB_813_URBAN_GOVERNANCE_AND_CITY_SYSTEMS;WB_699_URBAN_DEVELOPMENT;WB_873_NON_TRADITIONAL_DATA_DRIVEN_MANAGEMENT;WB_658_ENTERPRISE_APPLICATIONS;TECH_BIGDATA;TAX_FNCACT_EDITOR;WB_694_BROADCAST_AND_MEDIA;MEDIA_SOCIAL;WB_662_SOCIAL_MEDIA;</t>
  </si>
  <si>
    <t>computerworld.com.au</t>
  </si>
  <si>
    <t>TAX_ECON_PRICE;TAX_FNCACT;TAX_FNCACT_REPRESENTATIVES;EPU_ECONOMY_HISTORIC;LEADER;TAX_FNCACT_PRESIDENT;USPEC_POLITICS_GENERAL1;CRISISLEX_C07_SAFETY;TAX_FNCACT_DIRECTOR;TAX_FNCACT_MANAGING_DIRECTOR;TAX_FNCACT_CEO;TAX_FNCACT_ENGINEERS;WB_290_TELECOMMUNICATIONS_ORGANIZATIONAL_DESIGN;WB_288_TELECOMMUNICATIONS_SECTOR_POLICY_AND_REGULATION;WB_286_TELECOMMUNICATIONS_AND_BROADBAND_ACCESS;WB_133_INFORMATION_AND_COMMUNICATION_TECHNOLOGIES;WB_2670_JOBS;WB_2769_JOBS_STRATEGIES;WB_2840_INTEGRATION;WB_2836_MIGRATION_POLICIES_AND_JOBS;WB_678_DIGITAL_GOVERNMENT;WB_694_BROADCAST_AND_MEDIA;TAX_FNCACT_WRITER;</t>
  </si>
  <si>
    <t>channelbuzz.ca</t>
  </si>
  <si>
    <t>LEADER;</t>
  </si>
  <si>
    <t>TAX_ETHNICITY;TAX_ETHNICITY_CANADIAN;EPU_ECONOMY_HISTORIC;LEADER;TAX_FNCACT;TAX_FNCACT_PRESIDENT;USPEC_POLITICS_GENERAL1;TAX_FNCACT_VICE_PRESIDENT;WB_2937_SILVER;WB_507_ENERGY_AND_EXTRACTIVES;WB_895_MINING_SYSTEMS;WB_1699_METAL_ORE_MINING;WB_2670_JOBS;WB_2769_JOBS_STRATEGIES;WB_2840_INTEGRATION;WB_2836_MIGRATION_POLICIES_AND_JOBS;WB_696_PUBLIC_SECTOR_MANAGEMENT;WB_2048_COMPENSATION_CAREERS_AND_INCENTIVES;WB_723_PUBLIC_ADMINISTRATION;WB_724_HUMAN_RESOURCES_FOR_PUBLIC_SECTOR;LEGISLATION;USPEC_POLICY1;EPU_POLICY;EPU_POLICY_LEGISLATION;UNGP_FORESTS_RIVERS_OCEANS;TAX_ECON_PRICE;TECH_AUTOMATION;WB_1467_EDUCATION_FOR_ALL;WB_470_EDUCATION;WB_2131_EMPLOYABILITY_SKILLS_AND_JOBS;WB_1484_EDUCATION_SKILLS_DEVELOPMENT_AND_LABOR_MARKET;TAX_FNCACT_SPECIALIST;TAX_FNCACT_PILOTS;TAX_FNCACT_CEO;</t>
  </si>
  <si>
    <t>WB_678_DIGITAL_GOVERNMENT;WB_694_BROADCAST_AND_MEDIA;WB_133_INFORMATION_AND_COMMUNICATION_TECHNOLOGIES;MEDIA_SOCIAL;WB_652_ICT_APPLICATIONS;WB_662_SOCIAL_MEDIA;WB_658_ENTERPRISE_APPLICATIONS;TAX_FNCACT;TAX_FNCACT_LEADERS;UNGP_FORESTS_RIVERS_OCEANS;LEADER;TAX_FNCACT_PRESIDENT;USPEC_POLITICS_GENERAL1;TAX_FNCACT_VICE_PRESIDENT;WB_2299_PIPELINES;WB_539_OIL_AND_GAS_POLICY_STRATEGY_AND_INSTITUTIONS;WB_507_ENERGY_AND_EXTRACTIVES;WB_548_PPP_IN_OIL_AND_GAS;EPU_ECONOMY_HISTORIC;TAX_FNCACT_VENDOR;TAX_FNCACT_LEADER;TAX_FNCACT_PILOT;TAX_WORLDLANGUAGES;TAX_WORLDLANGUAGES_LATIN;</t>
  </si>
  <si>
    <t>WB_2670_JOBS;WB_2769_JOBS_STRATEGIES;WB_2840_INTEGRATION;WB_2836_MIGRATION_POLICIES_AND_JOBS;WB_678_DIGITAL_GOVERNMENT;WB_2383_SYSTEM_INTEGRATION;WB_2375_ICT_METHODS_AND_PROCEDURES;WB_133_INFORMATION_AND_COMMUNICATION_TECHNOLOGIES;TAX_FNCACT;TAX_FNCACT_VENDOR;SOC_EMERGINGTECH;ECON_WORLDCURRENCIES;ECON_WORLDCURRENCIES_DOLLARS;TAX_FNCACT_EXECUTIVE;WB_2418__D_PRINTING;WB_2416_INTERNET_OF_THINGS;WB_2399_ICT_INNOVATION_AND_TRANSFORMATION;</t>
  </si>
  <si>
    <t>TRIAL;WB_2433_CONFLICT_AND_VIOLENCE;WB_2432_FRAGILITY_CONFLICT_AND_VIOLENCE;ECON_BANKRUPTCY;WB_678_DIGITAL_GOVERNMENT;WB_2381_SOFTWARE_DEVELOPMENT;WB_2375_ICT_METHODS_AND_PROCEDURES;WB_133_INFORMATION_AND_COMMUNICATION_TECHNOLOGIES;WB_2944_SERVERS;WB_671_STORAGE_MANAGEMENT;WB_667_ICT_INFRASTRUCTURE;WB_672_NETWORK_MANAGEMENT;CRISISLEX_CRISISLEXREC;TAX_FNCACT;TAX_FNCACT_JUDGE;</t>
  </si>
  <si>
    <t>TRIAL;WB_678_DIGITAL_GOVERNMENT;WB_2944_SERVERS;WB_671_STORAGE_MANAGEMENT;WB_667_ICT_INFRASTRUCTURE;WB_672_NETWORK_MANAGEMENT;WB_133_INFORMATION_AND_COMMUNICATION_TECHNOLOGIES;TAX_FNCACT;TAX_FNCACT_SPOKESWOMAN;TAX_FNCACT_JUDGE;EPU_ECONOMY_HISTORIC;SOC_USSECURITYAGENCIES;TAX_FNCACT_AGENT;TAX_FNCACT_SECRET_SERVICE_AGENT;SEIZE;GENERAL_GOVERNMENT;EPU_POLICY;EPU_POLICY_GOVERNMENT;MEDIA_SOCIAL;LEADER;TAX_FNCACT_LAWMAKER;USPEC_POLITICS_GENERAL1;USPEC_POLICY1;EPU_POLICY_BUDGET;EPU_ECONOMY;EDUCATION;SOC_POINTSOFINTEREST;SOC_POINTSOFINTEREST_UNIVERSITY;ALLIANCE;ARMEDCONFLICT;TAX_TERROR_GROUP;TAX_TERROR_GROUP_ISIS;MANMADE_DISASTER_IMPLIED;TAX_FNCACT_POLITICIAN;SOC_SUICIDE;TAX_WEAPONS;TAX_WEAPONS_BOMB;EPU_CATS_MIGRATION_FEAR_FEAR;TERROR;TAX_WEAPONS_SUICIDE_BOMB;SOC_POINTSOFINTEREST_AIRPORT;WB_135_TRANSPORT;WB_1803_TRANSPORT_INFRASTRUCTURE;WB_1804_AIRPORTS;KILL;CRISISLEX_T03_DEAD;SUICIDE_ATTACK;TAX_WEAPONS_SUICIDE_BOMBERS;PUBLIC_TRANSPORT;TAX_DISEASE;TAX_DISEASE_BLINDNESS;TAX_FNCACT_LEADER;TAX_FNCACT_MAN;EPU_CATS_NATIONAL_SECURITY;TAX_FNCACT_TROOPS;</t>
  </si>
  <si>
    <t>EPU_ECONOMY_HISTORIC;WB_290_TELECOMMUNICATIONS_ORGANIZATIONAL_DESIGN;WB_288_TELECOMMUNICATIONS_SECTOR_POLICY_AND_REGULATION;WB_286_TELECOMMUNICATIONS_AND_BROADBAND_ACCESS;WB_133_INFORMATION_AND_COMMUNICATION_TECHNOLOGIES;TAX_ETHNICITY;TAX_ETHNICITY_GERMAN;TAX_WORLDLANGUAGES;TAX_WORLDLANGUAGES_GERMAN;TAX_FNCACT;TAX_FNCACT_EMPLOYEE;USPEC_POLICY1;EPU_POLICY;EPU_POLICY_SPENDING;TAX_FNCACT_EMPLOYEES;GENERAL_HEALTH;MEDICAL;TAX_FNCACT_ANALYST;TAX_FNCACT_MANAGER;TAX_FNCACT_GENERAL_MANAGER;TAX_FNCACT_WORKERS;WB_2670_JOBS;WB_2735_YOUNG_WORKERS;WB_2689_JOBS_DIAGNOSTICS;WB_2725_CATEGORIES_OF_WORKERS;TAX_FNCACT_EMPLOYERS;WB_2690_CATEGORIES_OF_EMPLOYMENT;WB_2704_EMPLOYER;CRISISLEX_C07_SAFETY;TAX_FNCACT_ANALYSTS;TAX_FNCACT_CHIEF;TAX_FNCACT_EXECUTIVE;TAX_FNCACT_CHIEF_EXECUTIVE;TAX_ECON_PRICE;WB_678_DIGITAL_GOVERNMENT;WB_2944_SERVERS;WB_671_STORAGE_MANAGEMENT;WB_667_ICT_INFRASTRUCTURE;WB_672_NETWORK_MANAGEMENT;TAX_FNCACT_DEALER;EPU_CATS_REGULATION;TAX_FNCACT_AUTHOR;ECON_STOCKMARKET;</t>
  </si>
  <si>
    <t>TAX_FNCACT;TAX_FNCACT_CHIEF;TAX_MILITARY_TITLE;TAX_MILITARY_TITLE_OFFICER;TAX_FNCACT_OFFICER;TAX_FNCACT_CHIEF_OPERATING_OFFICER;EPU_ECONOMY_HISTORIC;WB_2937_SILVER;WB_507_ENERGY_AND_EXTRACTIVES;WB_895_MINING_SYSTEMS;WB_1699_METAL_ORE_MINING;WB_2670_JOBS;WB_2769_JOBS_STRATEGIES;WB_2840_INTEGRATION;WB_2836_MIGRATION_POLICIES_AND_JOBS;WB_678_DIGITAL_GOVERNMENT;WB_652_ICT_APPLICATIONS;WB_660_BUSINESS_INTELLIGENCE;WB_658_ENTERPRISE_APPLICATIONS;WB_133_INFORMATION_AND_COMMUNICATION_TECHNOLOGIES;TAX_FNCACT_EXECUTIVE;TAX_FNCACT_CHIEF_EXECUTIVE;</t>
  </si>
  <si>
    <t>siouxcityjournal.com</t>
  </si>
  <si>
    <t>businessdayghana.com</t>
  </si>
  <si>
    <t>NEGOTIATIONS;EPU_ECONOMY_HISTORIC;TAX_FNCACT;TAX_FNCACT_CHAMPION;WB_135_TRANSPORT;WB_1174_WAREHOUSING_AND_STORAGE;WB_793_TRANSPORT_AND_LOGISTICS_SERVICES;TAX_FNCACT_CHIEF;TAX_FNCACT_EXECUTIVE;TAX_FNCACT_CHIEF_EXECUTIVE;WB_845_LEGAL_AND_REGULATORY_FRAMEWORK;WB_696_PUBLIC_SECTOR_MANAGEMENT;WB_851_INTELLECTUAL_PROPERTY_RIGHTS;WB_1041_PATENTS;WB_1039_PROPERTY_LAWS_AND_REGULATIONS;</t>
  </si>
  <si>
    <t>TAX_ETHNICITY;TAX_ETHNICITY_INDIAN;TAX_ECON_PRICE;EPU_ECONOMY_HISTORIC;TAX_FNCACT;TAX_FNCACT_DIRECTOR;TAX_FNCACT_MANAGING_DIRECTOR;WB_1973_FINANCIAL_RISK_REDUCTION;WB_435_AGRICULTURE_AND_FOOD_SECURITY;WB_337_INSURANCE;WB_1967_AGRICULTURAL_RISK_AND_SECURITY;</t>
  </si>
  <si>
    <t>WB_1921_PRIVATE_SECTOR_DEVELOPMENT;WB_346_COMPETITIVE_INDUSTRIES;WB_818_INDUSTRY_POLICY_AND_REAL_SECTORS;WB_1281_MANUFACTURING;CRISISLEX_T04_INFRASTRUCTURE;NEW_CONSTRUCTION;EPU_ECONOMY_HISTORIC;WB_678_DIGITAL_GOVERNMENT;WB_652_ICT_APPLICATIONS;WB_663_GEOGRAPHIC_INFORMATION_SYSTEMS;WB_658_ENTERPRISE_APPLICATIONS;WB_133_INFORMATION_AND_COMMUNICATION_TECHNOLOGIES;WB_2936_GOLD;WB_507_ENERGY_AND_EXTRACTIVES;WB_895_MINING_SYSTEMS;WB_1699_METAL_ORE_MINING;TAX_ECON_PRICE;TRIAL;EDUCATION;TAX_FNCACT;TAX_FNCACT_PROFESSORS;MEDIA_MSM;TAX_FNCACT_OFFICIAL;TAX_FNCACT_ARCHITECT;SOC_INNOVATION;TAX_FNCACT_MANAGER;TAX_FNCACT_GENERAL_MANAGER;WB_135_TRANSPORT;</t>
  </si>
  <si>
    <t>iconnect007.com</t>
  </si>
  <si>
    <t>TAX_FNCACT;TAX_FNCACT_ANALYSTS;TAX_ECON_PRICE;TAX_FNCACT_PRINCIPAL;TAX_FNCACT_ANALYST;TAX_WORLDLANGUAGES;TAX_WORLDLANGUAGES_LATIN;EPU_POLICY;EPU_POLICY_POLITICAL;EPU_ECONOMY;EPU_ECONOMY_HISTORIC;USPEC_POLICY1;EPU_UNCERTAINTY;EPU_POLICY_SPENDING;ELECTION;GENERAL_GOVERNMENT;EPU_POLICY_GOVERNMENT;ECON_WORLDCURRENCIES;ECON_WORLDCURRENCIES_EURO;ECON_WORLDCURRENCIES_DOLLAR;ECON_CURRENCY_EXCHANGE_RATE;EPU_CATS_REGULATION;</t>
  </si>
  <si>
    <t>updatesnews.com</t>
  </si>
  <si>
    <t>WB_678_DIGITAL_GOVERNMENT;WB_694_BROADCAST_AND_MEDIA;WB_133_INFORMATION_AND_COMMUNICATION_TECHNOLOGIES;ECON_HOUSING_PRICES;WB_904_HOUSING_MARKETS;WB_817_LAND_AND_HOUSING;WB_813_URBAN_GOVERNANCE_AND_CITY_SYSTEMS;WB_699_URBAN_DEVELOPMENT;ECON_STOCKMARKET;TAX_ETHNICITY;TAX_ETHNICITY_DUTCH;TAX_WORLDLANGUAGES;TAX_WORLDLANGUAGES_DUTCH;TAX_FNCACT;TAX_FNCACT_TRADERS;USPEC_UNCERTAINTY1;TAX_FNCACT_ANALYSTS;WB_696_PUBLIC_SECTOR_MANAGEMENT;WB_2048_COMPENSATION_CAREERS_AND_INCENTIVES;WB_723_PUBLIC_ADMINISTRATION;WB_724_HUMAN_RESOURCES_FOR_PUBLIC_SECTOR;MEDIA_MSM;TAX_FNCACT_CEO;TAX_FNCACT_CHAIRMAN;TAX_FNCACT_CHAIRMAN_OF_THE_BOARD;ECON_WORLDCURRENCIES;ECON_WORLDCURRENCIES_DOLLARS;TAX_ECON_PRICE;TAX_FNCACT_AUTHOR;</t>
  </si>
  <si>
    <t>SOC_EMERGINGTECH;TAX_FNCACT;TAX_FNCACT_ANALYSTS;TAX_FNCACT_CEO;WB_696_PUBLIC_SECTOR_MANAGEMENT;WB_2048_COMPENSATION_CAREERS_AND_INCENTIVES;WB_723_PUBLIC_ADMINISTRATION;WB_724_HUMAN_RESOURCES_FOR_PUBLIC_SECTOR;EPU_ECONOMY_HISTORIC;KILL;TAX_FNCACT_CFO;AFFECT;ECON_STOCKMARKET;TAX_FNCACT_ANALYST;TAX_ECON_PRICE;MEDIA_MSM;</t>
  </si>
  <si>
    <t>ECON_STOCKMARKET;EPU_ECONOMY_HISTORIC;WB_1973_FINANCIAL_RISK_REDUCTION;WB_435_AGRICULTURE_AND_FOOD_SECURITY;WB_337_INSURANCE;WB_1967_AGRICULTURAL_RISK_AND_SECURITY;MEDICAL;WB_135_TRANSPORT;TAX_ECON_PRICE;WB_678_DIGITAL_GOVERNMENT;WB_2944_SERVERS;WB_671_STORAGE_MANAGEMENT;WB_667_ICT_INFRASTRUCTURE;WB_672_NETWORK_MANAGEMENT;WB_133_INFORMATION_AND_COMMUNICATION_TECHNOLOGIES;TAX_FNCACT;TAX_FNCACT_VENDOR;ALLIANCE;USPEC_POLICY1;EPU_POLICY;EPU_POLICY_SPENDING;SCIENCE;</t>
  </si>
  <si>
    <t>stamfordadvocate.com</t>
  </si>
  <si>
    <t>TAX_FNCACT;TAX_FNCACT_CHIEF;EPU_CATS_MIGRATION_FEAR_MIGRATION;EPU_ECONOMY_HISTORIC;TAX_FNCACT_LEADER;TAX_FNCACT_CEO;UNREST_BELLIGERENT;UNGP_FORESTS_RIVERS_OCEANS;</t>
  </si>
  <si>
    <t>uatoday.tv</t>
  </si>
  <si>
    <t>TAX_ETHNICITY;TAX_ETHNICITY_UKRAINIAN;TAX_WORLDLANGUAGES;TAX_WORLDLANGUAGES_UKRAINIAN;ECON_ENTREPRENEURSHIP;WB_566_ENVIRONMENT_AND_NATURAL_RESOURCES;WB_590_ECOSYSTEMS;UNGP_FORESTS_RIVERS_OCEANS;SCIENCE;SOC_INNOVATION;GENERAL_GOVERNMENT;EPU_POLICY;EPU_POLICY_GOVERNMENT;EDUCATION;SOC_POINTSOFINTEREST;SOC_POINTSOFINTEREST_UNIVERSITIES;AFFECT;TAX_FNCACT;TAX_FNCACT_LEADERS;MARITIME_INCIDENT;MARITIME;MANMADE_DISASTER_IMPLIED;WB_2416_INTERNET_OF_THINGS;WB_2399_ICT_INNOVATION_AND_TRANSFORMATION;WB_133_INFORMATION_AND_COMMUNICATION_TECHNOLOGIES;TECH_VIRTUALREALITY;</t>
  </si>
  <si>
    <t>EPU_ECONOMY_HISTORIC;TAX_FNCACT;TAX_FNCACT_VENDOR;WB_696_PUBLIC_SECTOR_MANAGEMENT;WB_2048_COMPENSATION_CAREERS_AND_INCENTIVES;WB_723_PUBLIC_ADMINISTRATION;WB_724_HUMAN_RESOURCES_FOR_PUBLIC_SECTOR;WB_2670_JOBS;WB_2769_JOBS_STRATEGIES;WB_2840_INTEGRATION;WB_2836_MIGRATION_POLICIES_AND_JOBS;WB_2937_SILVER;WB_507_ENERGY_AND_EXTRACTIVES;WB_895_MINING_SYSTEMS;WB_1699_METAL_ORE_MINING;TAX_FNCACT_EXECUTIVE;WB_678_DIGITAL_GOVERNMENT;WB_694_BROADCAST_AND_MEDIA;WB_133_INFORMATION_AND_COMMUNICATION_TECHNOLOGIES;MEDIA_SOCIAL;WB_652_ICT_APPLICATIONS;WB_662_SOCIAL_MEDIA;WB_658_ENTERPRISE_APPLICATIONS;</t>
  </si>
  <si>
    <t>TAX_FNCACT;TAX_FNCACT_VENDOR;EPU_ECONOMY_HISTORIC;TAX_FNCACT_CEO;EPU_POLICY;EPU_POLICY_REGULATORY;WB_678_DIGITAL_GOVERNMENT;WB_2944_SERVERS;WB_671_STORAGE_MANAGEMENT;WB_667_ICT_INFRASTRUCTURE;WB_672_NETWORK_MANAGEMENT;WB_133_INFORMATION_AND_COMMUNICATION_TECHNOLOGIES;WB_290_TELECOMMUNICATIONS_ORGANIZATIONAL_DESIGN;WB_288_TELECOMMUNICATIONS_SECTOR_POLICY_AND_REGULATION;WB_286_TELECOMMUNICATIONS_AND_BROADBAND_ACCESS;</t>
  </si>
  <si>
    <t>TAX_FNCACT;TAX_FNCACT_CEO;EPU_ECONOMY_HISTORIC;MEDICAL;WB_872_SMART_CITIES;WB_813_URBAN_GOVERNANCE_AND_CITY_SYSTEMS;WB_699_URBAN_DEVELOPMENT;CRISISLEX_T11_UPDATESSYMPATHY;</t>
  </si>
  <si>
    <t>pakobserver.net</t>
  </si>
  <si>
    <t>EPU_ECONOMY_HISTORIC;EPU_POLICY;EPU_POLICY_REGULATORY;TAX_FNCACT;TAX_FNCACT_LEADER;TAX_FNCACT_CHIEF;TAX_FNCACT_EXECUTIVE;TAX_FNCACT_CHIEF_EXECUTIVE;WB_1921_PRIVATE_SECTOR_DEVELOPMENT;WB_346_COMPETITIVE_INDUSTRIES;WB_818_INDUSTRY_POLICY_AND_REAL_SECTORS;WB_1281_MANUFACTURING;LEADER;TAX_FNCACT_PRESIDENT;USPEC_POLITICS_GENERAL1;UNGP_FORESTS_RIVERS_OCEANS;WB_845_LEGAL_AND_REGULATORY_FRAMEWORK;WB_696_PUBLIC_SECTOR_MANAGEMENT;WB_851_INTELLECTUAL_PROPERTY_RIGHTS;WB_1041_PATENTS;WB_1039_PROPERTY_LAWS_AND_REGULATIONS;TAX_FNCACT_EMPLOYEES;TAX_FNCACT_ENGINEERS;TAX_FNCACT_CHAIRMAN;TAX_FNCACT_VICE_CHAIRMAN;TAX_FNCACT_ANALYST;TAX_ETHNICITY;TAX_ETHNICITY_KOREAN;TAX_WORLDLANGUAGES;TAX_WORLDLANGUAGES_KOREAN;MEDIA_MSM;USPEC_UNCERTAINTY1;WB_1920_FINANCIAL_SECTOR_DEVELOPMENT;WB_332_CAPITAL_MARKETS;TAX_ECON_PRICE;TAX_FNCACT_VICE_PRESIDENT;TAX_FNCACT_SENIOR_VICE_PRESIDENT;EPU_CATS_REGULATION;</t>
  </si>
  <si>
    <t>msn.com</t>
  </si>
  <si>
    <t>WB_698_TRADE;ARMEDCONFLICT;WB_1668_LABOR_STANDARDS;WB_855_LABOR_MARKETS;WB_1669_FORCED_LABOR;WB_697_SOCIAL_PROTECTION_AND_LABOR;TAX_FNCACT;TAX_FNCACT_WORKERS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HUMAN_TRAFFICKING;WB_2458_HUMAN_TRAFFICKING;WB_2453_ORGANIZED_CRIME;WB_2433_CONFLICT_AND_VIOLENCE;EPU_CATS_MIGRATION_FEAR_MIGRATION;SOC_SLAVERY;WB_2507_HUMAN_RIGHTS_ABUSES_AND_VIOLATIONS;WB_2511_SLAVERY;TAX_FNCACT_SPOKESMAN;</t>
  </si>
  <si>
    <t>TRIAL;TAX_FNCACT;TAX_FNCACT_CEO;TAX_FNCACT_EMPLOYEES;TAX_FNCACT_WORKERS;WB_2670_JOBS;WB_2730_OLDER_WORKERS;WB_2689_JOBS_DIAGNOSTICS;WB_2725_CATEGORIES_OF_WORKERS;UNGP_FREEDOM_FROM_DISCRIMINATION;ACT_MAKESTATEMENT;TAX_FNCACT_INTERVIEWER;WB_1467_EDUCATION_FOR_ALL;WB_470_EDUCATION;WB_2131_EMPLOYABILITY_SKILLS_AND_JOBS;WB_1484_EDUCATION_SKILLS_DEVELOPMENT_AND_LABOR_MARKET;WB_696_PUBLIC_SECTOR_MANAGEMENT;WB_723_PUBLIC_ADMINISTRATION;WB_2085_PUBLIC_SECTOR_DOWNSIZING;WB_2054_SIZE_OF_THE_PUBLIC_SERVICE;WB_724_HUMAN_RESOURCES_FOR_PUBLIC_SECTOR;EPU_ECONOMY_HISTORIC;EDUCATION;SOC_POINTSOFINTEREST;SOC_POINTSOFINTEREST_COLLEGE;SOC_POINTSOFINTEREST_SCHOOL;WB_2048_COMPENSATION_CAREERS_AND_INCENTIVES;UNGP_FORESTS_RIVERS_OCEANS;EPU_CATS_REGULATION;RECRUITMENT;TAX_FNCACT_SPOKESMAN;IDEOLOGY;WB_2745_JOB_QUALITY_AND_LABOR_MARKET_PERFORMANCE;WB_2748_EMPLOYMENT;TAX_WORLDMAMMALS;TAX_WORLDMAMMALS_HUMAN;WB_841_JUSTICE_SYSTEM_ADMINISTRATION;WB_840_JUSTICE;WB_1211_HUMAN_RESOURCES;USPEC_POLICY1;EPU_POLICY;EPU_POLICY_POLICY;TAX_FNCACT_CANDIDATES;TAX_FNCACT_BACHELOR;TAX_FNCACT_BABY;</t>
  </si>
  <si>
    <t>TAX_FNCACT;TAX_FNCACT_EMPLOYEES;TAX_WORLDMAMMALS;TAX_WORLDMAMMALS_BEAR;TAX_FNCACT_DIRECTORS;LEADER;TAX_FNCACT_PRESIDENT;USPEC_POLITICS_GENERAL1;TAX_FNCACT_CHIEF;TAX_FNCACT_EXECUTIVE;TAX_FNCACT_CHIEF_EXECUTIVE;TAX_MILITARY_TITLE;TAX_MILITARY_TITLE_OFFICER;TAX_FNCACT_OFFICER;TAX_FNCACT_EXECUTIVE_OFFICER;TAX_FNCACT_CHIEF_EXECUTIVE_OFFICER;EPU_ECONOMY_HISTORIC;TAX_FNCACT_ENGINEER;</t>
  </si>
  <si>
    <t>economylead.com</t>
  </si>
  <si>
    <t>TAX_ETHNICITY;TAX_ETHNICITY_INDIAN;GENERAL_GOVERNMENT;EPU_POLICY;EPU_POLICY_GOVERNMENT;RURAL;TAX_FNCACT;TAX_FNCACT_EXECUTIVES;WB_678_DIGITAL_GOVERNMENT;WB_694_BROADCAST_AND_MEDIA;WB_133_INFORMATION_AND_COMMUNICATION_TECHNOLOGIES;TAX_ECON_PRICE;TAX_DISEASE;TAX_DISEASE_DISRUPTIVE;LEADER;TAX_FNCACT_PRESIDENT;USPEC_POLITICS_GENERAL1;EPU_ECONOMY_HISTORIC;TAX_FNCACT_LEADER;NATURAL_DISASTER;NATURAL_DISASTER_FLOODED;CRISISLEX_C06_WATER_SANITATION;</t>
  </si>
  <si>
    <t>EDUCATION;WB_470_EDUCATION;TAX_FNCACT;TAX_FNCACT_STUDENTS;TAX_ETHNICITY;TAX_ETHNICITY_CANADIAN;TAX_ECON_PRICE;</t>
  </si>
  <si>
    <t>EPU_ECONOMY_HISTORIC;WB_678_DIGITAL_GOVERNMENT;WB_674_SHARED_INFRASTRUCTURE;WB_667_ICT_INFRASTRUCTURE;WB_676_CLOUD_COMPUTING;WB_133_INFORMATION_AND_COMMUNICATION_TECHNOLOGIES;ECON_ENTREPRENEURSHIP;TAX_FNCACT;TAX_FNCACT_ENTREPRENEUR;TAX_FNCACT_EXECUTIVE;TAX_FNCACT_CHAIRMAN;CRISISLEX_C07_SAFETY;WB_655_INFORMATION_MANAGEMENT;WB_653_ENTERPRISE_ARCHITECTURE;WB_2375_ICT_METHODS_AND_PROCEDURES;WB_696_PUBLIC_SECTOR_MANAGEMENT;WB_831_GOVERNANCE;WB_661_BIG_DATA;WB_652_ICT_APPLICATIONS;WB_872_SMART_CITIES;WB_813_URBAN_GOVERNANCE_AND_CITY_SYSTEMS;WB_699_URBAN_DEVELOPMENT;WB_873_NON_TRADITIONAL_DATA_DRIVEN_MANAGEMENT;WB_658_ENTERPRISE_APPLICATIONS;TECH_BIGDATA;WB_135_TRANSPORT;WB_1174_WAREHOUSING_AND_STORAGE;WB_793_TRANSPORT_AND_LOGISTICS_SERVICES;WB_2944_SERVERS;WB_671_STORAGE_MANAGEMENT;WB_672_NETWORK_MANAGEMENT;TAX_FNCACT_CEO;GENERAL_HEALTH;MEDICAL;WB_1331_HEALTH_TECHNOLOGIES;WB_1350_PHARMACEUTICALS;WB_621_HEALTH_NUTRITION_AND_POPULATION;WB_694_BROADCAST_AND_MEDIA;</t>
  </si>
  <si>
    <t>TAX_FNCACT;TAX_FNCACT_CEO;EPU_ECONOMY_HISTORIC;TAX_FNCACT_ANALYSTS;TAX_FNCACT_ANALYST;TAX_FNCACT_EXECUTIVES;LEADER;TAX_FNCACT_PRESIDENT;USPEC_POLITICS_GENERAL1;TAX_FNCACT_VICE_PRESIDENT;USPEC_POLICY1;EPU_UNCERTAINTY;TAX_ETHNICITY;TAX_ETHNICITY_CHINESE;TAX_WORLDLANGUAGES;TAX_WORLDLANGUAGES_CHINESE;TAX_FNCACT_MANUFACTURER;TAX_FNCACT_CHIEFS;WB_135_TRANSPORT;WB_1174_WAREHOUSING_AND_STORAGE;WB_793_TRANSPORT_AND_LOGISTICS_SERVICES;UNGP_FORESTS_RIVERS_OCEANS;UNGP_CLIMATE_CHANGE_ACTION;ENV_GREEN;WB_507_ENERGY_AND_EXTRACTIVES;WB_525_RENEWABLE_ENERGY;</t>
  </si>
  <si>
    <t>diariodelsur.com.co</t>
  </si>
  <si>
    <t>SCIENCE;SOC_INNOVATION;CRISISLEX_C07_SAFETY;WB_1156_MONITORING_AND_EVALUATION_SYSTEMS;WB_695_POVERTY;WB_706_EVIDENCE_BASED_POLICY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LEADER;TAX_FNCACT;TAX_FNCACT_PRESIDENT;USPEC_POLITICS_GENERAL1;TAX_ECON_PRICE;WB_621_HEALTH_NUTRITION_AND_POPULATION;WB_1448_DEMOGRAPHIC_CHANGE;WB_643_AGING_POPULATION;CYBER_ATTACK;SECURITY_SERVICES;WB_696_PUBLIC_SECTOR_MANAGEMENT;WB_840_JUSTICE;WB_1934_CIVILLIAN_POLICE_AND_SECURITY_SERVICES;WB_1014_CRIMINAL_JUSTICE;TAX_FNCACT_MANAGER;EPU_ECONOMY_HISTORIC;</t>
  </si>
  <si>
    <t>forextv.com</t>
  </si>
  <si>
    <t>TAX_FNCACT;TAX_FNCACT_WORKERS;DISCRIMINATION;UNGP_FREEDOM_FROM_DISCRIMINATION;TAX_FNCACT_EMPLOYEES;TRIAL;TAX_FNCACT_VICTIMS;CRISISLEX_CRISISLEXREC;CRISISLEX_T08_MISSINGFOUNDTRAPPEDPEOPLE;</t>
  </si>
  <si>
    <t>EPU_ECONOMY_HISTORIC;WB_678_DIGITAL_GOVERNMENT;WB_2943_SWITCHES;WB_667_ICT_INFRASTRUCTURE;WB_672_NETWORK_MANAGEMENT;WB_133_INFORMATION_AND_COMMUNICATION_TECHNOLOGIES;MEDIA_SOCIAL;TAX_FNCACT;TAX_FNCACT_EDITOR;TAX_FNCACT_WRITER;ECON_IPO;TAX_FNCACT_ANALYST;TAX_FNCACT_EXECUTIVE;WB_698_TRADE;</t>
  </si>
  <si>
    <t>idatainsights.com</t>
  </si>
  <si>
    <t>WB_728_PUBLIC_SERVICE_DELIVERY;WB_696_PUBLIC_SECTOR_MANAGEMENT;WB_723_PUBLIC_ADMINISTRATION;WB_2098_OUTSOURCING;EPU_ECONOMY_HISTORIC;TAX_FNCACT;TAX_FNCACT_CIO;MEDIA_SOCIAL;EPU_UNCERTAINTY;WHISTLEBLOWER;TAX_FNCACT_EXECUTIVE;LEADER;TAX_FNCACT_PRESIDENT;USPEC_POLITICS_GENERAL1;TAX_FNCACT_VICE_PRESIDENT;TAX_FNCACT_EXECUTIVE_VICE_PRESIDENT;TAX_FNCACT_ANALYST;TAX_ETHNICITY;TAX_ETHNICITY_INDIAN;TAX_ECON_PRICE;TAX_FNCACT_DIRECTOR;TAX_FNCACT_MANAGING_DIRECTOR;GENERAL_GOVERNMENT;EPU_POLICY;EPU_POLICY_GOVERNMENT;SCIENCE;SOC_INNOVATION;TECH_AUTOMATION;WB_2670_JOBS;WB_2769_JOBS_STRATEGIES;WB_2840_INTEGRATION;WB_2836_MIGRATION_POLICIES_AND_JOBS;TAX_FNCACT_LEADERS;UNGP_FORESTS_RIVERS_OCEANS;</t>
  </si>
  <si>
    <t>UNGP_FORESTS_RIVERS_OCEANS;TAX_FNCACT;TAX_FNCACT_ANALYST;DELAY;ECON_STOCKMARKET;</t>
  </si>
  <si>
    <t>schema-root.org</t>
  </si>
  <si>
    <t>ECON_STOCKMARKET;ENV_DEFORESTATION;TAX_FNCACT;TAX_FNCACT_ANALYSTS;WB_2931_IRON;WB_507_ENERGY_AND_EXTRACTIVES;WB_895_MINING_SYSTEMS;WB_1699_METAL_ORE_MINING;ENV_METALS;MANMADE_DISASTER_IMPLIED;ENV_MINING;CRISISLEX_CRISISLEXREC;TAX_FNCACT_BROKER;TAX_ECON_PRICE;WB_698_TRADE;UNGP_FORESTS_RIVERS_OCEANS;GENERAL_GOVERNMENT;EPU_POLICY;EPU_POLICY_GOVERNMENT;ENV_OIL;EPU_ECONOMY_HISTORIC;ENV_COAL;USPEC_POLICY1;EPU_POLICY_BUDGET;WB_2934_COPPER;TAX_ETHNICITY;TAX_ETHNICITY_BLACK;TAX_TERROR_GROUP;TAX_TERROR_GROUP_BLACK_HAWK;SLFID_NATURAL_RESOURCES;WB_471_ECONOMIC_GROWTH;WB_1078_DETERMINANTS_OF_GROWTH;WB_1079_COMMODITIES_AND_RESOURCES;TAX_ETHNICITY_ASIAN;TAX_FNCACT_INVESTOR;TAX_ETHNICITY_CHINESE;TAX_WORLDLANGUAGES;TAX_WORLDLANGUAGES_CHINESE;TAX_WORLDFISH;TAX_WORLDFISH_KINGFISH;TAX_FNCACT_DIGGER;WB_678_DIGITAL_GOVERNMENT;WB_694_BROADCAST_AND_MEDIA;WB_133_INFORMATION_AND_COMMUNICATION_TECHNOLOGIES;ENV_NATURALGAS;TAX_FNCACT_EMPLOYEES;ECON_OILPRICE;TAX_WORLDFISH_BASS;TAX_FNCACT_TRADER;</t>
  </si>
  <si>
    <t>itwire.com</t>
  </si>
  <si>
    <t>WB_678_DIGITAL_GOVERNMENT;WB_2944_SERVERS;WB_671_STORAGE_MANAGEMENT;WB_667_ICT_INFRASTRUCTURE;WB_672_NETWORK_MANAGEMENT;WB_133_INFORMATION_AND_COMMUNICATION_TECHNOLOGIES;WB_694_BROADCAST_AND_MEDIA;TAX_FNCACT;TAX_FNCACT_EMPLOYEES;EPU_ECONOMY_HISTORIC;MARITIME;TECH_AUTOMATION;UNGP_FORESTS_RIVERS_OCEANS;TAX_FNCACT_MANAGER;TAX_FNCACT_GENERAL_MANAGER;WB_135_TRANSPORT;WB_1174_WAREHOUSING_AND_STORAGE;WB_793_TRANSPORT_AND_LOGISTICS_SERVICES;ALLIANCE;TAX_ETHNICITY;TAX_ETHNICITY_BLACK;TAX_FNCACT_MANAGERS;EDUCATION;TAX_FNCACT_FACILITATORS;MEDIA_MSM;TAX_FNCACT_JOURNALIST;</t>
  </si>
  <si>
    <t>EPU_ECONOMY_HISTORIC;SCIENCE;WB_1973_FINANCIAL_RISK_REDUCTION;WB_435_AGRICULTURE_AND_FOOD_SECURITY;WB_337_INSURANCE;WB_1967_AGRICULTURAL_RISK_AND_SECURITY;MEDICAL;WB_135_TRANSPORT;TAX_ECON_PRICE;ECON_STOCKMARKET;WB_678_DIGITAL_GOVERNMENT;WB_2944_SERVERS;WB_671_STORAGE_MANAGEMENT;WB_667_ICT_INFRASTRUCTURE;WB_672_NETWORK_MANAGEMENT;WB_133_INFORMATION_AND_COMMUNICATION_TECHNOLOGIES;TAX_FNCACT;TAX_FNCACT_VENDOR;ALLIANCE;USPEC_POLICY1;EPU_POLICY;EPU_POLICY_SPENDING;TAX_FNCACT_AUTHOR;</t>
  </si>
  <si>
    <t>AFFECT;CRISISLEX_CRISISLEXREC;WB_698_TRADE;</t>
  </si>
  <si>
    <t>WB_1668_LABOR_STANDARDS;WB_855_LABOR_MARKETS;WB_1669_FORCED_LABOR;WB_697_SOCIAL_PROTECTION_AND_LABOR;ARMEDCONFLICT;TAX_FNCACT;TAX_FNCACT_WORKERS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TAX_FNCACT_SPOKESMAN;UNGP_FORESTS_RIVERS_OCEANS;TAX_WORLDMAMMALS;TAX_WORLDMAMMALS_HUMAN;SELF_IDENTIFIED_HUMAN_RIGHTS;WB_2203_HUMAN_RIGHTS;WB_2432_FRAGILITY_CONFLICT_AND_VIOLENCE;UNGP_CRIME_VIOLENCE;TRANSPARENCY;HUMAN_TRAFFICKING;WB_2458_HUMAN_TRAFFICKING;WB_2453_ORGANIZED_CRIME;WB_2433_CONFLICT_AND_VIOLENCE;EPU_CATS_MIGRATION_FEAR_MIGRATION;</t>
  </si>
  <si>
    <t>TAX_FNCACT;TAX_FNCACT_ANALYSTS;WB_678_DIGITAL_GOVERNMENT;WB_694_BROADCAST_AND_MEDIA;WB_133_INFORMATION_AND_COMMUNICATION_TECHNOLOGIES;TAX_FNCACT_TENANT;</t>
  </si>
  <si>
    <t>TAX_FNCACT;TAX_FNCACT_DIRECTOR;TAX_FNCACT_VETERAN;EPU_ECONOMY_HISTORIC;SCIENCE;SOC_INNOVATION;TAX_ETHNICITY;TAX_ETHNICITY_IRISH;TAX_WORLDLANGUAGES;TAX_WORLDLANGUAGES_IRISH;TAX_WORLDMAMMALS;TAX_WORLDMAMMALS_BEAR;WB_1921_PRIVATE_SECTOR_DEVELOPMENT;WB_346_COMPETITIVE_INDUSTRIES;WB_818_INDUSTRY_POLICY_AND_REAL_SECTORS;WB_1281_MANUFACTURING;WB_2670_JOBS;WB_2769_JOBS_STRATEGIES;WB_2840_INTEGRATION;WB_2836_MIGRATION_POLICIES_AND_JOBS;WB_1467_EDUCATION_FOR_ALL;WB_470_EDUCATION;WB_2131_EMPLOYABILITY_SKILLS_AND_JOBS;WB_1484_EDUCATION_SKILLS_DEVELOPMENT_AND_LABOR_MARKET;USPEC_POLICY1;EPU_POLICY;EPU_POLICY_POLICY;</t>
  </si>
  <si>
    <t>siliconindia.com</t>
  </si>
  <si>
    <t>TAX_FNCACT;TAX_FNCACT_WOMAN;WB_2937_SILVER;WB_507_ENERGY_AND_EXTRACTIVES;WB_895_MINING_SYSTEMS;WB_1699_METAL_ORE_MINING;TAX_FNCACT_WOMEN;TAX_FNCACT_CHIEF;TAX_FNCACT_CEO;TAX_WORLDLANGUAGES;TAX_WORLDLANGUAGES_SWEDISH;WB_678_DIGITAL_GOVERNMENT;WB_2946_OPEN_SOURCE;WB_667_ICT_INFRASTRUCTURE;WB_669_SOFTWARE_INFRASTRUCTURE;WB_133_INFORMATION_AND_COMMUNICATION_TECHNOLOGIES;TAX_POLITICAL_PARTY;TAX_POLITICAL_PARTY_REPUBLICAN;USPEC_POLITICS_GENERAL1;TAX_FNCACT_SUPPORTERS;EPU_POLICY;EPU_POLICY_WHITE_HOUSE;IMMIGRATION;TAX_FNCACT_IMMIGRANT;EPU_CATS_MIGRATION_FEAR_MIGRATION;TAX_ETHNICITY;TAX_ETHNICITY_CHINESE;TAX_WORLDLANGUAGES_CHINESE;MEDIA_SOCIAL;TAX_FNCACT_STUDENTS;TAX_ETHNICITY_INDIAN;WB_775_TRADE_POLICY_AND_INTEGRATION;WB_776_TRADE_POLICY;WB_698_TRADE;WB_2575_TRADE_POLICY_AND_INVESTMENT_AGREEMENTS;EPU_CATS_TRADE_POLICY;TAX_WORLDMAMMALS;TAX_WORLDMAMMALS_TIGER;USPEC_UNCERTAINTY1;WB_566_ENVIRONMENT_AND_NATURAL_RESOURCES;WB_595_DRYLANDS;WB_590_ECOSYSTEMS;WB_1777_FORESTS;UNGP_FORESTS_RIVERS_OCEANS;ECON_ENTREPRENEURSHIP;SOC_INNOVATION;EPU_ECONOMY_HISTORIC;TECH_AUTOMATION;WB_2670_JOBS;WB_1467_EDUCATION_FOR_ALL;WB_470_EDUCATION;WB_2131_EMPLOYABILITY_SKILLS_AND_JOBS;WB_1484_EDUCATION_SKILLS_DEVELOPMENT_AND_LABOR_MARKET;MEDIA_MSM;TAX_FNCACT_JOURNALIST;WB_652_ICT_APPLICATIONS;WB_666_APPLICATION_DEVELOPMENT;WB_658_ENTERPRISE_APPLICATIONS;TAX_ETHNICITY_BLACK;TAX_FNCACT_BUSINESSMAN;</t>
  </si>
  <si>
    <t>UNGP_FORESTS_RIVERS_OCEANS;WB_2670_JOBS;WB_2769_JOBS_STRATEGIES;WB_2840_INTEGRATION;WB_2836_MIGRATION_POLICIES_AND_JOBS;TAX_FNCACT;TAX_FNCACT_BOSS;EPU_ECONOMY_HISTORIC;SCIENCE;SOC_INNOVATION;WB_290_TELECOMMUNICATIONS_ORGANIZATIONAL_DESIGN;WB_288_TELECOMMUNICATIONS_SECTOR_POLICY_AND_REGULATION;WB_286_TELECOMMUNICATIONS_AND_BROADBAND_ACCESS;WB_133_INFORMATION_AND_COMMUNICATION_TECHNOLOGIES;</t>
  </si>
  <si>
    <t>TAX_FNCACT;TAX_FNCACT_MANUFACTURER;EPU_ECONOMY_HISTORIC;TAX_ECON_PRICE;EPU_POLICY;EPU_POLICY_REGULATORY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WB_698_TRADE;TAX_ETHNICITY;TAX_ETHNICITY_JAPANESE;TAX_WORLDLANGUAGES;TAX_WORLDLANGUAGES_JAPANESE;ECON_WORLDCURRENCIES;ECON_WORLDCURRENCIES_YEN;EPU_CATS_MIGRATION_FEAR_FEAR;RELIGION;USPEC_POLICY1;EPU_POLICY_SPENDING;TAX_FNCACT_EDITOR;TAX_FNCACT_WRITER;ECON_IPO;TAX_FNCACT_ANALYST;MEDIA_SOCIAL;TAX_FNCACT_EXECUTIVE;ECON_STOCKMARKET;PUBLIC_TRANSPORT;</t>
  </si>
  <si>
    <t>TRIAL;WB_2433_CONFLICT_AND_VIOLENCE;WB_2432_FRAGILITY_CONFLICT_AND_VIOLENCE;ECON_BANKRUPTCY;WB_678_DIGITAL_GOVERNMENT;WB_2381_SOFTWARE_DEVELOPMENT;WB_2375_ICT_METHODS_AND_PROCEDURES;WB_133_INFORMATION_AND_COMMUNICATION_TECHNOLOGIES;WB_2944_SERVERS;WB_671_STORAGE_MANAGEMENT;WB_667_ICT_INFRASTRUCTURE;WB_672_NETWORK_MANAGEMENT;CRISISLEX_CRISISLEXREC;TAX_FNCACT;TAX_FNCACT_JUDGE;TAX_ETHNICITY;TAX_ETHNICITY_AMERICAN;TAX_FNCACT_PILOT;</t>
  </si>
  <si>
    <t>channelnewsasia.com</t>
  </si>
  <si>
    <t>TRIAL;WB_678_DIGITAL_GOVERNMENT;WB_2944_SERVERS;WB_671_STORAGE_MANAGEMENT;WB_667_ICT_INFRASTRUCTURE;WB_672_NETWORK_MANAGEMENT;WB_133_INFORMATION_AND_COMMUNICATION_TECHNOLOGIES;TAX_FNCACT;TAX_FNCACT_SPOKESWOMAN;</t>
  </si>
  <si>
    <t>washingtonpost.com</t>
  </si>
  <si>
    <t>daytondailynews.com</t>
  </si>
  <si>
    <t>TRIAL;WB_678_DIGITAL_GOVERNMENT;WB_667_ICT_INFRASTRUCTURE;WB_669_SOFTWARE_INFRASTRUCTURE;WB_2945_DATABASE;WB_133_INFORMATION_AND_COMMUNICATION_TECHNOLOGIES;WB_2944_SERVERS;WB_671_STORAGE_MANAGEMENT;WB_672_NETWORK_MANAGEMENT;TAX_FNCACT;TAX_FNCACT_CEO;WB_2381_SOFTWARE_DEVELOPMENT;WB_2375_ICT_METHODS_AND_PROCEDURES;CRISISLEX_CRISISLEXREC;TAX_FNCACT_EXECUTIVE;LEADER;TAX_FNCACT_PRESIDENT;USPEC_POLITICS_GENERAL1;TAX_FNCACT_VICE_PRESIDENT;TAX_FNCACT_EXECUTIVE_VICE_PRESIDENT;TAX_FNCACT_SECRETARY;TAX_FNCACT_CHAIRMAN;CRISISLEX_T11_UPDATESSYMPATHY;TAX_FNCACT_ANALYST;DELAY;USPEC_UNCERTAINTY1;CRISISLEX_C04_LOGISTICS_TRANSPORT;PROTEST;EPU_CATS_REGULATION;LEGISLATION;EPU_POLICY;EPU_POLICY_LAW;WB_845_LEGAL_AND_REGULATORY_FRAMEWORK;WB_696_PUBLIC_SECTOR_MANAGEMENT;WB_1040_COPYRIGHT_LAW;WB_851_INTELLECTUAL_PROPERTY_RIGHTS;WB_1039_PROPERTY_LAWS_AND_REGULATIONS;TAX_FNCACT_AUTHOR;ECON_STOCKMARKET;</t>
  </si>
  <si>
    <t>huewire.com</t>
  </si>
  <si>
    <t>TRIAL;WB_678_DIGITAL_GOVERNMENT;WB_2944_SERVERS;WB_671_STORAGE_MANAGEMENT;WB_667_ICT_INFRASTRUCTURE;WB_672_NETWORK_MANAGEMENT;WB_133_INFORMATION_AND_COMMUNICATION_TECHNOLOGIES;TAX_FNCACT;TAX_FNCACT_SPOKESWOMAN;TAX_FNCACT_JUDGE;TAX_FNCACT_EXECUTIVE;LEADER;TAX_FNCACT_PRESIDENT;USPEC_POLITICS_GENERAL1;TAX_FNCACT_VICE_PRESIDENT;TAX_FNCACT_EXECUTIVE_VICE_PRESIDENT;WB_2381_SOFTWARE_DEVELOPMENT;WB_2375_ICT_METHODS_AND_PROCEDURES;TAX_FNCACT_AUTHOR;</t>
  </si>
  <si>
    <t>theverge.com</t>
  </si>
  <si>
    <t>yourohiovalley.com</t>
  </si>
  <si>
    <t>geekwire.com</t>
  </si>
  <si>
    <t>TAX_FNCACT;TAX_FNCACT_CHIEF;TAX_FNCACT_EXECUTIVE;EPU_CATS_MIGRATION_FEAR_MIGRATION;EPU_ECONOMY_HISTORIC;WB_678_DIGITAL_GOVERNMENT;WB_2944_SERVERS;WB_671_STORAGE_MANAGEMENT;WB_667_ICT_INFRASTRUCTURE;WB_672_NETWORK_MANAGEMENT;WB_133_INFORMATION_AND_COMMUNICATION_TECHNOLOGIES;TAX_WORLDMAMMALS;TAX_WORLDMAMMALS_HUMAN;CRISISLEX_T11_UPDATESSYMPATHY;WB_669_SOFTWARE_INFRASTRUCTURE;WB_2945_DATABASE;</t>
  </si>
  <si>
    <t>TAX_WORLDLANGUAGES;TAX_WORLDLANGUAGES_MASSACHUSETTS;TAX_DISEASE;TAX_DISEASE_DISRUPTIVE;LEADER;TAX_FNCACT;TAX_FNCACT_PRESIDENT;USPEC_POLITICS_GENERAL1;EPU_ECONOMY_HISTORIC;SCIENCE;SOC_INNOVATION;CRISISLEX_C07_SAFETY;TECH_BIGDATA;WB_678_DIGITAL_GOVERNMENT;WB_652_ICT_APPLICATIONS;WB_2363_MOBILE_APPLICATIONS;WB_658_ENTERPRISE_APPLICATIONS;WB_133_INFORMATION_AND_COMMUNICATION_TECHNOLOGIES;TAX_FNCACT_INVESTOR;ECON_STOCKMARKET;</t>
  </si>
  <si>
    <t>TAX_FNCACT;TAX_FNCACT_LEADER;</t>
  </si>
  <si>
    <t>EPU_ECONOMY_HISTORIC;WB_698_TRADE;TAX_FNCACT;TAX_FNCACT_ANALYSTS;TAX_FNCACT_CEO;ECON_STOCKMARKET;TAX_ECON_PRICE;TAX_FNCACT_CFO;USPEC_POLICY1;EPU_POLICY;EPU_POLICY_SPENDING;SCIENCE;TAX_FNCACT_ANALYST;</t>
  </si>
  <si>
    <t>TAX_FNCACT;TAX_FNCACT_VENDOR;TAX_FNCACT_AUTHOR;WB_678_DIGITAL_GOVERNMENT;WB_2944_SERVERS;WB_671_STORAGE_MANAGEMENT;WB_667_ICT_INFRASTRUCTURE;WB_672_NETWORK_MANAGEMENT;WB_133_INFORMATION_AND_COMMUNICATION_TECHNOLOGIES;WB_135_TRANSPORT;WB_1174_WAREHOUSING_AND_STORAGE;WB_793_TRANSPORT_AND_LOGISTICS_SERVICES;ECON_STOCKMARKET;IDEOLOGY;WB_2670_JOBS;WB_1467_EDUCATION_FOR_ALL;WB_470_EDUCATION;WB_2131_EMPLOYABILITY_SKILLS_AND_JOBS;WB_1484_EDUCATION_SKILLS_DEVELOPMENT_AND_LABOR_MARKET;TAX_FNCACT_CEO;TAX_FNCACT_ANALYSTS;EPU_ECONOMY_HISTORIC;WB_290_TELECOMMUNICATIONS_ORGANIZATIONAL_DESIGN;WB_288_TELECOMMUNICATIONS_SECTOR_POLICY_AND_REGULATION;WB_286_TELECOMMUNICATIONS_AND_BROADBAND_ACCESS;LEADER;TAX_FNCACT_PRESIDENT;USPEC_POLITICS_GENERAL1;TAX_FNCACT_VICE_PRESIDENT;USPEC_POLICY1;EPU_POLICY;EPU_POLICY_POLICY;</t>
  </si>
  <si>
    <t>analystratings.com</t>
  </si>
  <si>
    <t>TAX_FNCACT;TAX_FNCACT_ANALYSTS;ECON_STOCKMARKET;MEDIA_SOCIAL;SOC_TECHNOLOGYSECTOR;TAX_FNCACT_ANALYST;TAX_ECON_PRICE;TAX_WORLDFISH;TAX_WORLDFISH_BARRACUDA;</t>
  </si>
  <si>
    <t>ECON_WORLDCURRENCIES;ECON_WORLDCURRENCIES_DOLLAR;TAX_FNCACT;TAX_FNCACT_CHIEF;TAX_MILITARY_TITLE;TAX_MILITARY_TITLE_OFFICER;TAX_FNCACT_OFFICER;TAX_FNCACT_CHIEF_OPERATING_OFFICE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UNGP_FORESTS_RIVERS_OCEANS;TAX_FNCACT_VENDOR;TAX_FNCACT_EMPLOYEES;TAX_ETHNICITY;TAX_ETHNICITY_KOREAN;TAX_WORLDLANGUAGES;TAX_WORLDLANGUAGES_KOREAN;</t>
  </si>
  <si>
    <t>streetwisereport.com</t>
  </si>
  <si>
    <t>ECON_STOCKMARKET;WB_698_TRADE;TAX_ECON_PRICE;WB_1150_VOLATILITY;WB_1104_MACROECONOMIC_VULNERABILITY_AND_DEBT;EPU_ECONOMY_HISTORIC;TAX_FNCACT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SCIENCE;SOC_INNOVATION;TAX_FNCACT_REPRESENTATIVES;WB_696_PUBLIC_SECTOR_MANAGEMENT;WB_831_GOVERNANCE;TAX_FNCACT_ANALYSTS;ECON_DEBT;WB_450_DEBT;TAX_FNCACT_EDITOR;</t>
  </si>
  <si>
    <t>TAX_FNCACT;TAX_FNCACT_SOLICITOR;TAX_FNCACT_ASSISTANT;TRIAL;TAX_FNCACT_ATTORNEY;TAX_FNCACT_FOUNDER;TAX_FNCACT_LAWYERS;CONSTITUTIONAL;LEGISLATION;EPU_POLICY;EPU_POLICY_LAW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EPU_POLICY_REGULATORY;USPEC_POLICY1;EPU_POLICY_POLICY;TAX_FNCACT_DIRECTORS;TAX_WORLDMAMMALS;TAX_WORLDMAMMALS_FOX;TAX_FNCACT_CHAIRMAN;TAX_FNCACT_EXECUTIVE;USPEC_POLITICS_GENERAL1;WB_1467_EDUCATION_FOR_ALL;WB_470_EDUCATION;WB_2131_EMPLOYABILITY_SKILLS_AND_JOBS;WB_1484_EDUCATION_SKILLS_DEVELOPMENT_AND_LABOR_MARKET;WB_1973_FINANCIAL_RISK_REDUCTION;WB_435_AGRICULTURE_AND_FOOD_SECURITY;WB_337_INSURANCE;WB_1967_AGRICULTURAL_RISK_AND_SECURITY;EPU_POLICY_REGULATION;EPU_CATS_REGULATION;TAX_FNCACT_REGULATORS;TAX_ETHNICITY;TAX_ETHNICITY_CANADIAN;</t>
  </si>
  <si>
    <t>LEGISLATION;EPU_POLICY;EPU_POLICY_LAW;EPU_ECONOMY_HISTORIC;TAX_FNCACT;TAX_FNCACT_ADVISER;TRIAL;TAX_FNCACT_LAWYERS;WB_841_JUSTICE_SYSTEM_ADMINISTRATION;WB_1922_GOVERNANCE_STRUCTURES;WB_696_PUBLIC_SECTOR_MANAGEMENT;WB_840_JUSTICE;TAX_DISEASE;TAX_DISEASE_TRANSITIONAL;TAX_FNCACT_EMPLOYEES;WB_845_LEGAL_AND_REGULATORY_FRAMEWORK;WB_851_INTELLECTUAL_PROPERTY_RIGHTS;WB_1041_PATENTS;WB_1039_PROPERTY_LAWS_AND_REGULATIONS;TAX_WORLDBIRDS;TAX_WORLDBIRDS_MERLIN;APPOINTMENT;TAX_FNCACT_ADVISERS;TAX_FNCACT_SOLICITOR;TAX_FNCACT_ASSISTANT;TAX_FNCACT_ATTORNEY;WB_1973_FINANCIAL_RISK_REDUCTION;WB_435_AGRICULTURE_AND_FOOD_SECURITY;WB_337_INSURANCE;WB_1967_AGRICULTURAL_RISK_AND_SECURITY;USPEC_POLICY1;EPU_POLICY_REGULATION;EPU_CATS_REGULATION;TAX_FNCACT_REGULATORS;TAX_ETHNICITY;TAX_ETHNICITY_CANADIAN;</t>
  </si>
  <si>
    <t>TAX_FNCACT;TAX_FNCACT_MANUFACTURER;EPU_ECONOMY_HISTORIC;TAX_ECON_PRICE;EPU_POLICY;EPU_POLICY_REGULATORY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WB_698_TRADE;TAX_ETHNICITY;TAX_ETHNICITY_JAPANESE;TAX_WORLDLANGUAGES;TAX_WORLDLANGUAGES_JAPANESE;ECON_WORLDCURRENCIES;ECON_WORLDCURRENCIES_YEN;EPU_CATS_MIGRATION_FEAR_FEAR;RELIGION;USPEC_POLICY1;EPU_POLICY_SPENDING;ECON_STOCKMARKET;TAX_FNCACT_EDITOR;TAX_FNCACT_WRITER;ECON_IPO;TAX_FNCACT_ANALYST;MEDIA_SOCIAL;TAX_FNCACT_EXECUTIVE;PUBLIC_TRANSPORT;</t>
  </si>
  <si>
    <t>EPU_ECONOMY_HISTORIC;ENV_METALS;WB_2937_SILVER;WB_507_ENERGY_AND_EXTRACTIVES;WB_895_MINING_SYSTEMS;WB_1699_METAL_ORE_MINING;SOC_EXPRESSREGRET;DISABILITY;TAX_ECON_PRICE;WB_2601_TRADE_LINKAGES_SPILLOVERS_AND_CONNECTIVITY;WB_772_TRADE_FACILITATION_AND_LOGISTICS;WB_699_URBAN_DEVELOPMENT;WB_866_CONNECTIVITY_AND_LAGGING_REGIONS;WB_698_TRADE;WB_797_NATIONAL_URBAN_POLICIES;WB_135_TRANSPORT;WB_1803_TRANSPORT_INFRASTRUCTURE;WB_167_PORTS;</t>
  </si>
  <si>
    <t>prnewswire.co.uk</t>
  </si>
  <si>
    <t>WB_135_TRANSPORT;WB_1174_WAREHOUSING_AND_STORAGE;WB_793_TRANSPORT_AND_LOGISTICS_SERVICES;TAX_FNCACT;TAX_FNCACT_EXECUTIVES;EPU_ECONOMY_HISTORIC;TAX_FNCACT_DIRECTOR;TAX_FNCACT_MANAGING_DIRECTOR;MEDIA_SOCIAL;MEDIA_MSM;RETIREMENTS;WB_678_DIGITAL_GOVERNMENT;WB_674_SHARED_INFRASTRUCTURE;WB_667_ICT_INFRASTRUCTURE;WB_676_CLOUD_COMPUTING;WB_133_INFORMATION_AND_COMMUNICATION_TECHNOLOGIES;</t>
  </si>
  <si>
    <t>fiscalstandard.com</t>
  </si>
  <si>
    <t>TAX_FNCACT;TAX_FNCACT_BROKER;TAX_ECON_PRICE;ECON_STOCKMARKET;TAX_FNCACT_ANALYSTS;TAX_FNCACT_ANALYST;WB_1920_FINANCIAL_SECTOR_DEVELOPMENT;WB_332_CAPITAL_MARKETS;WB_698_TRADE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1625_SUPPORT_SERVICES;WB_1466_SOCIAL_ASSISTANCE;WB_697_SOCIAL_PROTECTION_AND_LABOR;WB_661_BIG_DATA;WB_652_ICT_APPLICATIONS;WB_872_SMART_CITIES;WB_813_URBAN_GOVERNANCE_AND_CITY_SYSTEMS;WB_699_URBAN_DEVELOPMENT;WB_873_NON_TRADITIONAL_DATA_DRIVEN_MANAGEMENT;WB_658_ENTERPRISE_APPLICATIONS;TECH_BIGDATA;WB_831_GOVERNANCE;</t>
  </si>
  <si>
    <t>smallbiztrends.com</t>
  </si>
  <si>
    <t>SCIENCE;SOC_INNOVATION;TAX_ECON_PRICE;ECON_STOCKMARKET;EPU_ECONOMY_HISTORIC;UNGP_FORESTS_RIVERS_OCEANS;WB_1921_PRIVATE_SECTOR_DEVELOPMENT;WB_405_BUSINESS_CLIMATE;WB_2530_BUSINESS_ENVIRONMENT;TECH_BIGDATA;CRISISLEX_C07_SAFETY;CRISISLEX_CRISISLEXREC;CYBER_ATTACK;TAX_WORLDMAMMALS;TAX_WORLDMAMMALS_LION;LEADER;TAX_FNCACT;TAX_FNCACT_PRESIDENT;USPEC_POLITICS_GENERAL1;WB_728_PUBLIC_SERVICE_DELIVERY;WB_696_PUBLIC_SECTOR_MANAGEMENT;WB_723_PUBLIC_ADMINISTRATION;WB_2098_OUTSOURCING;TAX_FNCACT_WRITER;</t>
  </si>
  <si>
    <t>TAX_FNCACT;TAX_FNCACT_CHIEF;</t>
  </si>
  <si>
    <t>WB_2453_ORGANIZED_CRIME;WB_2433_CONFLICT_AND_VIOLENCE;WB_2454_COUNTERFEIT_GOODS;WB_2432_FRAGILITY_CONFLICT_AND_VIOLENCE;MEDIA_SOCIAL;TAX_FNCACT;TAX_FNCACT_CHIEF;TRANSPARENCY;WB_678_DIGITAL_GOVERNMENT;WB_670_ICT_SECURITY;WB_2372_AUTHENTICATION_AND_AUTHORIZATION;WB_133_INFORMATION_AND_COMMUNICATION_TECHNOLOGIES;CRISISLEX_C07_SAFETY;AFFECT;SOC_EXPRESSREGRET;EPU_CATS_REGULATION;LEGISLATION;EPU_POLICY;EPU_POLICY_LAW;WB_845_LEGAL_AND_REGULATORY_FRAMEWORK;WB_696_PUBLIC_SECTOR_MANAGEMENT;WB_1040_COPYRIGHT_LAW;WB_851_INTELLECTUAL_PROPERTY_RIGHTS;WB_1039_PROPERTY_LAWS_AND_REGULATIONS;CRISISLEX_CRISISLEXREC;WB_2670_JOBS;WB_2769_JOBS_STRATEGIES;EPU_CATS_MIGRATION_FEAR_FEAR;WB_1160_SHOCKS_AND_VULNERABILITY;WB_695_POVERTY;</t>
  </si>
  <si>
    <t>EPU_CATS_MIGRATION_FEAR_FEAR;SOC_INNOVATION;TAX_ECON_PRICE;CRISISLEX_C07_SAFETY;WB_678_DIGITAL_GOVERNMENT;WB_670_ICT_SECURITY;WB_2370_DATA_SECURITY;WB_133_INFORMATION_AND_COMMUNICATION_TECHNOLOGIES;TAX_ETHNICITY;TAX_ETHNICITY_CANADIAN;UNGP_FORESTS_RIVERS_OCEANS;TAX_FNCACT;TAX_FNCACT_MANUFACTURER;TAX_FNCACT_REPRESENTATIVE;EPU_ECONOMY_HISTORIC;WB_1625_SUPPORT_SERVICES;WB_1466_SOCIAL_ASSISTANCE;WB_697_SOCIAL_PROTECTION_AND_LABOR;TAX_FNCACT_VENDOR;ENV_SOLAR;APPOINTMENT;TAX_FNCACT_CEO;TAX_FNCACT_DIRECTORS;UNGP_CLIMATE_CHANGE_ACTION;ENV_CLIMATECHANGE;WB_567_CLIMATE_CHANGE;CRISISLEX_CRISISLEXREC;WB_566_ENVIRONMENT_AND_NATURAL_RESOURCES;WB_590_ECOSYSTEMS;TAX_FNCACT_EXECUTIVE;</t>
  </si>
  <si>
    <t>streetwisejournal.com</t>
  </si>
  <si>
    <t>TAX_FNCACT;TAX_FNCACT_JUDGE;WB_678_DIGITAL_GOVERNMENT;WB_2944_SERVERS;WB_671_STORAGE_MANAGEMENT;WB_667_ICT_INFRASTRUCTURE;WB_672_NETWORK_MANAGEMENT;WB_133_INFORMATION_AND_COMMUNICATION_TECHNOLOGIES;TRIAL;TAX_FNCACT_EXECUTIVE;LEADER;TAX_FNCACT_PRESIDENT;USPEC_POLITICS_GENERAL1;TAX_FNCACT_VICE_PRESIDENT;TAX_FNCACT_EXECUTIVE_VICE_PRESIDENT;WB_2381_SOFTWARE_DEVELOPMENT;WB_2375_ICT_METHODS_AND_PROCEDURES;TAX_FNCACT_REPRESENTATIVE;</t>
  </si>
  <si>
    <t>TRIAL;WB_678_DIGITAL_GOVERNMENT;WB_2944_SERVERS;WB_671_STORAGE_MANAGEMENT;WB_667_ICT_INFRASTRUCTURE;WB_672_NETWORK_MANAGEMENT;WB_133_INFORMATION_AND_COMMUNICATION_TECHNOLOGIES;TAX_FNCACT;TAX_FNCACT_SPOKESWOMAN;TAX_FNCACT_JUDGE;TAX_FNCACT_REPRESENTATIVES;TAX_WORLDLANGUAGES;TAX_WORLDLANGUAGES_MALER;</t>
  </si>
  <si>
    <t>nytimes.com</t>
  </si>
  <si>
    <t>TAX_WEAPONS;TAX_WEAPONS_BOMB;EPU_CATS_MIGRATION_FEAR_FEAR;TAX_ECON_PRICE;WB_678_DIGITAL_GOVERNMENT;WB_670_ICT_SECURITY;WB_2372_AUTHENTICATION_AND_AUTHORIZATION;WB_133_INFORMATION_AND_COMMUNICATION_TECHNOLOGIES;CRISISLEX_C07_SAFETY;WB_2670_JOBS;WB_2769_JOBS_STRATEGIES;SOC_EXPRESSREGRET;AFFECT;CRISISLEX_CRISISLEXREC;TAX_FNCACT;TAX_FNCACT_WORKERS;</t>
  </si>
  <si>
    <t>PROTEST;MOVEMENT_GENERAL;TAX_FNCACT;TAX_FNCACT_ACTIVISTS;TAX_DISEASE;TAX_DISEASE_OUTBREAK;WB_635_PUBLIC_HEALTH;WB_2165_HEALTH_EMERGENCIES;WB_2166_HEALTH_EMERGENCY_PREPAREDNESS_AND_DISASTER_RESPONSE;WB_621_HEALTH_NUTRITION_AND_POPULATION;WB_2167_PANDEMICS;AFFECT;TAX_FNCACT_CHIEF;TAX_MILITARY_TITLE;TAX_MILITARY_TITLE_OFFICER;TAX_FNCACT_OFFICER;TAX_FNCACT_CHIEF_OPERATING_OFFICER;TRANSPARENCY;CRISISLEX_C07_SAFETY;TAX_FNCACT_OFFICIAL;WB_1921_PRIVATE_SECTOR_DEVELOPMENT;WB_405_BUSINESS_CLIMATE;WB_2531_INSPECTIONS_LICENSING_AND_PERMITS;WB_2530_BUSINESS_ENVIRONMENT;WB_376_INNOVATION_TECHNOLOGY_AND_ENTREPRENEURSHIP;WB_1917_INTELLECTUAL_PROPERTY;WB_377_FIRM_INNOVATION_PRODUCTIVITY_AND_GROWTH;WB_678_DIGITAL_GOVERNMENT;WB_670_ICT_SECURITY;WB_2372_AUTHENTICATION_AND_AUTHORIZATION;WB_133_INFORMATION_AND_COMMUNICATION_TECHNOLOGIES;SOC_EXPRESSREGRET;TAX_FNCACT_ACTIVIST;</t>
  </si>
  <si>
    <t>SCIENCE;SOC_INNOVATION;WB_2433_CONFLICT_AND_VIOLENCE;WB_2465_REVOLUTIONARY_VIOLENCE;WB_2432_FRAGILITY_CONFLICT_AND_VIOLENCE;WB_2462_POLITICAL_VIOLENCE_AND_WAR;EPU_ECONOMY_HISTORIC;WB_290_TELECOMMUNICATIONS_ORGANIZATIONAL_DESIGN;WB_288_TELECOMMUNICATIONS_SECTOR_POLICY_AND_REGULATION;WB_286_TELECOMMUNICATIONS_AND_BROADBAND_ACCESS;WB_133_INFORMATION_AND_COMMUNICATION_TECHNOLOGIES;WB_1921_PRIVATE_SECTOR_DEVELOPMENT;WB_346_COMPETITIVE_INDUSTRIES;WB_818_INDUSTRY_POLICY_AND_REAL_SECTORS;WB_1281_MANUFACTURING;TAX_FNCACT;TAX_FNCACT_MANAGER;TAX_FNCACT_GENERAL_MANAGER;TAX_FNCACT_EXECUTIVE;TAX_FNCACT_DIRECTOR;TAX_FNCACT_EXECUTIVE_DIRECTOR;TAX_FNCACT_LEADER;NEW_CONSTRUCTION;LEADER;TAX_FNCACT_PRESIDENT;USPEC_POLITICS_GENERAL1;TAX_FNCACT_VICE_PRESIDENT;MEDICAL;TECH_AUTOMATION;PROTEST;WB_405_BUSINESS_CLIMATE;WB_2531_INSPECTIONS_LICENSING_AND_PERMITS;WB_2530_BUSINESS_ENVIRONMENT;WB_2670_JOBS;WB_1467_EDUCATION_FOR_ALL;WB_470_EDUCATION;WB_2131_EMPLOYABILITY_SKILLS_AND_JOBS;WB_1484_EDUCATION_SKILLS_DEVELOPMENT_AND_LABOR_MARKET;TAX_FNCACT_BUTCHER;CRISISLEX_C07_SAFETY;TAX_FNCACT_MANUFACTURER;TAX_ETHNICITY;TAX_ETHNICITY_BLACKS;TAX_FNCACT_ENGINEER;</t>
  </si>
  <si>
    <t>EPU_ECONOMY_HISTORIC;WB_290_TELECOMMUNICATIONS_ORGANIZATIONAL_DESIGN;WB_288_TELECOMMUNICATIONS_SECTOR_POLICY_AND_REGULATION;WB_286_TELECOMMUNICATIONS_AND_BROADBAND_ACCESS;WB_133_INFORMATION_AND_COMMUNICATION_TECHNOLOGIES;TAX_ETHNICITY;TAX_ETHNICITY_GERMAN;TAX_WORLDLANGUAGES;TAX_WORLDLANGUAGES_GERMAN;TAX_FNCACT;TAX_FNCACT_EMPLOYEE;USPEC_POLICY1;EPU_POLICY;EPU_POLICY_SPENDING;TAX_FNCACT_EMPLOYEES;GENERAL_HEALTH;MEDICAL;TAX_FNCACT_ANALYST;TAX_FNCACT_MANAGER;TAX_FNCACT_GENERAL_MANAGER;TAX_FNCACT_WORKERS;WB_2670_JOBS;WB_2735_YOUNG_WORKERS;WB_2689_JOBS_DIAGNOSTICS;WB_2725_CATEGORIES_OF_WORKERS;TAX_FNCACT_EMPLOYERS;WB_2690_CATEGORIES_OF_EMPLOYMENT;WB_2704_EMPLOYER;CRISISLEX_C07_SAFETY;TAX_FNCACT_ANALYSTS;TAX_FNCACT_CHIEF;TAX_FNCACT_EXECUTIVE;TAX_FNCACT_CHIEF_EXECUTIVE;TAX_ECON_PRICE;WB_678_DIGITAL_GOVERNMENT;WB_2944_SERVERS;WB_671_STORAGE_MANAGEMENT;WB_667_ICT_INFRASTRUCTURE;WB_672_NETWORK_MANAGEMENT;TAX_FNCACT_DEALER;</t>
  </si>
  <si>
    <t>mrtopstep.com</t>
  </si>
  <si>
    <t>firstpost.com</t>
  </si>
  <si>
    <t>TRIAL;WB_678_DIGITAL_GOVERNMENT;WB_2944_SERVERS;WB_671_STORAGE_MANAGEMENT;WB_667_ICT_INFRASTRUCTURE;WB_672_NETWORK_MANAGEMENT;WB_133_INFORMATION_AND_COMMUNICATION_TECHNOLOGIES;TAX_FNCACT;TAX_FNCACT_SPOKESWOMAN;TAX_FNCACT_JUDGE;TAX_FNCACT_EXECUTIVE;LEADER;TAX_FNCACT_PRESIDENT;USPEC_POLITICS_GENERAL1;TAX_FNCACT_VICE_PRESIDENT;TAX_FNCACT_EXECUTIVE_VICE_PRESIDENT;WB_2381_SOFTWARE_DEVELOPMENT;WB_2375_ICT_METHODS_AND_PROCEDURES;</t>
  </si>
  <si>
    <t>adelaidenow.com.au</t>
  </si>
  <si>
    <t>ECON_STOCKMARKET;WB_135_TRANSPORT;WB_1174_WAREHOUSING_AND_STORAGE;WB_793_TRANSPORT_AND_LOGISTICS_SERVICES;WB_698_TRADE;GENERAL_GOVERNMENT;EPU_POLICY;EPU_POLICY_GOVERNMENT;EDUCATION;WB_470_EDUCATION;TAX_FNCACT;TAX_FNCACT_DIRECTORS;EPU_ECONOMY_HISTORIC;TRIAL;WB_678_DIGITAL_GOVERNMENT;WB_2944_SERVERS;WB_671_STORAGE_MANAGEMENT;WB_667_ICT_INFRASTRUCTURE;WB_672_NETWORK_MANAGEMENT;WB_133_INFORMATION_AND_COMMUNICATION_TECHNOLOGIES;TAX_FNCACT_EXECUTIVE;CRISISLEX_C07_SAFETY;WB_1921_PRIVATE_SECTOR_DEVELOPMENT;WB_406_COMPETITION_POLICY;WB_2101_ANTITRUST;EPU_CATS_REGULATION;TAX_FNCACT_ANALYST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</t>
  </si>
  <si>
    <t>WB_2418__D_PRINTING;WB_2416_INTERNET_OF_THINGS;WB_2399_ICT_INNOVATION_AND_TRANSFORMATION;WB_133_INFORMATION_AND_COMMUNICATION_TECHNOLOGIES;TAX_DISEASE;TAX_DISEASE_DISRUPTIVE;EPU_ECONOMY_HISTORIC;TAX_FNCACT;TAX_FNCACT_CEO;TAX_FNCACT_CANDIDATE;CRISISLEX_C04_LOGISTICS_TRANSPORT;TAX_ECON_PRICE;RAIL_INCIDENT;MANMADE_DISASTER;MANMADE_DISASTER_DERAILED;HARASSMENT;UNGP_CRIME_VIOLENCE;RESIGNATION;MANMADE_DISASTER_IMPLIED;WB_678_DIGITAL_GOVERNMENT;WB_2944_SERVERS;WB_671_STORAGE_MANAGEMENT;WB_667_ICT_INFRASTRUCTURE;WB_672_NETWORK_MANAGEMENT;WB_135_TRANSPORT;WB_1174_WAREHOUSING_AND_STORAGE;WB_793_TRANSPORT_AND_LOGISTICS_SERVICES;USPEC_UNCERTAINTY1;APPOINTMENT;WB_566_ENVIRONMENT_AND_NATURAL_RESOURCES;WB_590_ECOSYSTEMS;UNGP_FORESTS_RIVERS_OCEANS;TAX_FNCACT_AGENTS;WB_1921_PRIVATE_SECTOR_DEVELOPMENT;WB_346_COMPETITIVE_INDUSTRIES;WB_818_INDUSTRY_POLICY_AND_REAL_SECTORS;WB_1281_MANUFACTURING;WB_406_COMPETITION_POLICY;WB_2101_ANTITRUST;WB_1745_MONOPOLIZATION_AND_ABUSE_OF_DOMINANCE;GENERAL_HEALTH;MEDICAL;SOC_EMERGINGTECH;</t>
  </si>
  <si>
    <t>gisuser.com</t>
  </si>
  <si>
    <t>WB_1921_PRIVATE_SECTOR_DEVELOPMENT;WB_346_COMPETITIVE_INDUSTRIES;WB_818_INDUSTRY_POLICY_AND_REAL_SECTORS;WB_1281_MANUFACTURING;CRISISLEX_T04_INFRASTRUCTURE;NEW_CONSTRUCTION;EPU_ECONOMY_HISTORIC;WB_678_DIGITAL_GOVERNMENT;WB_652_ICT_APPLICATIONS;WB_663_GEOGRAPHIC_INFORMATION_SYSTEMS;WB_658_ENTERPRISE_APPLICATIONS;WB_133_INFORMATION_AND_COMMUNICATION_TECHNOLOGIES;WB_2936_GOLD;WB_507_ENERGY_AND_EXTRACTIVES;WB_895_MINING_SYSTEMS;WB_1699_METAL_ORE_MINING;TAX_ECON_PRICE;TRIAL;EDUCATION;TAX_FNCACT;TAX_FNCACT_PROFESSORS;MEDIA_MSM;TAX_FNCACT_OFFICIAL;TAX_FNCACT_ARCHITECT;SOC_INNOVATION;TAX_FNCACT_MANAGER;TAX_FNCACT_GENERAL_MANAGER;WB_135_TRANSPORT;DRONES;WB_698_TRADE;CRISISLEX_CRISISLEXREC;</t>
  </si>
  <si>
    <t>punchng.com</t>
  </si>
  <si>
    <t>ENV_DEFORESTATION;WB_566_ENVIRONMENT_AND_NATURAL_RESOURCES;WB_1777_FORESTS;WB_590_ECOSYSTEMS;UNGP_FORESTS_RIVERS_OCEANS;ENV_CLIMATECHANGE;WB_567_CLIMATE_CHANGE;CRISISLEX_CRISISLEXREC;UNGP_CLIMATE_CHANGE_ACTION;TAX_FNCACT;TAX_FNCACT_CHIEF;TAX_MILITARY_TITLE;TAX_MILITARY_TITLE_OFFICER;TAX_FNCACT_OFFICER;EPU_CATS_REGULATION;WB_678_DIGITAL_GOVERNMENT;WB_694_BROADCAST_AND_MEDIA;WB_133_INFORMATION_AND_COMMUNICATION_TECHNOLOGIES;</t>
  </si>
  <si>
    <t>TAX_FNCACT;TAX_FNCACT_FOOL;ECON_STOCKMARKET;EPU_ECONOMY_HISTORIC;TAX_FNCACT_GUARD;SCIENCE;SOC_INNOVATION;TAX_FNCACT_LEADER;TAX_FNCACT_CULPRIT;WB_2418__D_PRINTING;WB_2416_INTERNET_OF_THINGS;WB_2399_ICT_INNOVATION_AND_TRANSFORMATION;WB_133_INFORMATION_AND_COMMUNICATION_TECHNOLOGIES;TAX_FNCACT_CEO;TAX_FNCACT_ANALYSTS;UNGP_FORESTS_RIVERS_OCEANS;EPU_CATS_MIGRATION_FEAR_MIGRATION;TAX_FNCACT_INVESTOR;WB_2433_CONFLICT_AND_VIOLENCE;WB_2465_REVOLUTIONARY_VIOLENCE;WB_2432_FRAGILITY_CONFLICT_AND_VIOLENCE;WB_2462_POLITICAL_VIOLENCE_AND_WAR;TAX_ECON_PRICE;USPEC_POLICY1;EPU_POLICY;EPU_POLICY_POLICY;TAX_FNCACT_AUTHOR;</t>
  </si>
  <si>
    <t>TAX_FNCACT;TAX_FNCACT_EMPLOYEES;DISCRIMINATION;UNGP_FREEDOM_FROM_DISCRIMINATION;TRIAL;TAX_FNCACT_WORKERS;WB_2670_JOBS;WB_2730_OLDER_WORKERS;WB_2689_JOBS_DIAGNOSTICS;WB_2725_CATEGORIES_OF_WORKERS;UNGP_CRIME_VIOLENCE;TAX_FNCACT_EMPLOYEE;TAX_FNCACT_DIRECTOR;LEGISLATION;BAN;IDEOLOGY;WB_2745_JOB_QUALITY_AND_LABOR_MARKET_PERFORMANCE;WB_2748_EMPLOYMENT;EPU_CATS_REGULATION;TAX_FNCACT_SPOKESMAN;TAX_WORLDMAMMALS;TAX_WORLDMAMMALS_HUMAN;UNGP_FORESTS_RIVERS_OCEANS;WB_841_JUSTICE_SYSTEM_ADMINISTRATION;WB_696_PUBLIC_SECTOR_MANAGEMENT;WB_840_JUSTICE;WB_1211_HUMAN_RESOURCES;EDUCATION;SOC_POINTSOFINTEREST;SOC_POINTSOFINTEREST_SCHOOL;WB_2048_COMPENSATION_CAREERS_AND_INCENTIVES;WB_723_PUBLIC_ADMINISTRATION;WB_724_HUMAN_RESOURCES_FOR_PUBLIC_SECTOR;TAX_FNCACT_CHAIRWOMAN;TAX_FNCACT_CEO;TAX_FNCACT_CHIEF;TAX_FNCACT_EXECUTIVE;TAX_FNCACT_CHIEF_EXECUTIVE;WB_1467_EDUCATION_FOR_ALL;WB_470_EDUCATION;WB_2131_EMPLOYABILITY_SKILLS_AND_JOBS;WB_1484_EDUCATION_SKILLS_DEVELOPMENT_AND_LABOR_MARKET;SCIENCE;TAX_FNCACT_PROFESSOR;TAX_FNCACT_EMPLOYERS;WB_2690_CATEGORIES_OF_EMPLOYMENT;WB_2704_EMPLOYER;TAX_FNCACT_GUARD;TAX_FNCACT_EXECUTIVES;WB_2024_ANTI_CORRUPTION_AUTHORITIES;WB_2025_INVESTIGATION;WB_831_GOVERNANCE;WB_832_ANTI_CORRUPTION;WB_1014_CRIMINAL_JUSTICE;WB_700_INEQUALITY_AND_SHARED_PROSPERITY;WB_1167_EQUALITY_OF_OPPORTUNITIES;WB_695_POVERTY;SOC_TECHNOLOGYSECTOR;RETIREMENTS;USPEC_POLICY1;EPU_POLICY;EPU_POLICY_POLICY;TAX_FNCACT_CIO;</t>
  </si>
  <si>
    <t>TAX_FNCACT;TAX_FNCACT_COLUMNIST;WB_1467_EDUCATION_FOR_ALL;WB_470_EDUCATION;WB_2131_EMPLOYABILITY_SKILLS_AND_JOBS;WB_1484_EDUCATION_SKILLS_DEVELOPMENT_AND_LABOR_MARKET;TAX_FNCACT_CMO;TAX_FNCACT_MANAGERS;MEDIA_MSM;TAX_FNCACT_EXECUTIVE;TAX_FNCACT_PEERS;UNGP_FORESTS_RIVERS_OCEANS;TAX_FNCACT_CEO;ECON_DEBT;WB_1104_MACROECONOMIC_VULNERABILITY_AND_DEBT;WB_450_DEBT;WB_2670_JOBS;TAX_FNCACT_CFO;TAX_FNCACT_MANAGER;TAX_FNCACT_EXECUTIVES;</t>
  </si>
  <si>
    <t>thewhir.com</t>
  </si>
  <si>
    <t>TAX_FNCACT;TAX_FNCACT_EMPLOYEES;TAX_FNCACT_CHIEF;TAX_MILITARY_TITLE;TAX_MILITARY_TITLE_OFFICER;TAX_FNCACT_OFFICER;TAX_FNCACT_CHIEF_OPERATING_OFFICER;EPU_ECONOMY_HISTORIC;WB_566_ENVIRONMENT_AND_NATURAL_RESOURCES;WB_598_ENVIRONMENTAL_MANAGEMENT;UNGP_FORESTS_RIVERS_OCEANS;TAX_FNCACT_EXECUTIVE;LEADER;TAX_FNCACT_PRESIDENT;USPEC_POLITICS_GENERAL1;TAX_FNCACT_VICE_PRESIDENT;TAX_FNCACT_EXECUTIVE_VICE_PRESIDENT;</t>
  </si>
  <si>
    <t>pennenergy.com</t>
  </si>
  <si>
    <t>ENV_DEFORESTATION;WB_566_ENVIRONMENT_AND_NATURAL_RESOURCES;WB_1777_FORESTS;WB_590_ECOSYSTEMS;UNGP_FORESTS_RIVERS_OCEANS;ENV_CLIMATECHANGE;WB_567_CLIMATE_CHANGE;CRISISLEX_CRISISLEXREC;UNGP_CLIMATE_CHANGE_ACTION;TAX_FNCACT;TAX_FNCACT_CHIEF;TAX_MILITARY_TITLE;TAX_MILITARY_TITLE_OFFICER;TAX_FNCACT_OFFICER;TAX_FNCACT_STEWARD;ENV_FORESTRY;WB_436_FORESTRY;WB_1979_NATURAL_RESOURCE_MANAGEMENT;WB_435_AGRICULTURE_AND_FOOD_SECURITY;WB_698_TRADE;TAX_FNCACT_WALKER;TAX_FNCACT_DIRECTOR;TAX_FNCACT_ENGINEER;EPU_POLICY;EPU_POLICY_REFORM;EPU_ECONOMY_HISTORIC;TAX_FNCACT_EXECUTIVE;TAX_ECON_PRICE;FUELPRICES;TAX_FNCACT_MANAGERS;ENV_NATURALGAS;TAX_WORLDLANGUAGES;TAX_WORLDLANGUAGES_QATARI;WB_1751_LIQUEFIED_NATURAL_GAS;WB_507_ENERGY_AND_EXTRACTIVES;WB_549_OIL_AND_GAS_SYSTEMS;TAX_FNCACT_PRODUCER;ECON_WORLDCURRENCIES;ECON_WORLDCURRENCIES_DOLLAR;USPEC_POLICY1;EPU_POLICY_BUDGET;EPU_POLICY_DEFICIT;ECON_BUDGET_DEFICIT;EPU_CATS_FISCAL_POLICY;ENV_OIL;TAX_ETHNICITY;TAX_ETHNICITY_ARAB;TAX_FNCACT_OFFICIAL;GENERAL_GOVERNMENT;EPU_POLICY_GOVERNMENT;</t>
  </si>
  <si>
    <t>crcconnection.com</t>
  </si>
  <si>
    <t>TAX_FNCACT;TAX_FNCACT_EMPLOYEES;TAX_FNCACT_CHIEF;EPU_ECONOMY_HISTORIC;WB_678_DIGITAL_GOVERNMENT;WB_652_ICT_APPLICATIONS;WB_665_SOFTWARE_AS_A_SERVICE;WB_658_ENTERPRISE_APPLICATIONS;WB_133_INFORMATION_AND_COMMUNICATION_TECHNOLOGIES;INFO_RUMOR;TAX_FNCACT_VENDOR;</t>
  </si>
  <si>
    <t>ECON_STOCKMARKET;WB_2180_MUTUAL_FUNDS;WB_336_NON_BANK_FINANCIAL_INSTITUTIONS;WB_341_INVESTMENT_FUNDS;WB_1920_FINANCIAL_SECTOR_DEVELOPMENT;WB_332_CAPITAL_MARKETS;WB_698_TRADE;EPU_ECONOMY_HISTORIC;TAX_FNCACT;TAX_FNCACT_ANALYSTS;TAX_ECON_PRICE;TAX_FNCACT_ANALYST;TAX_WORLDARACHNIDS;TAX_WORLDARACHNIDS_TICK;GENERAL_GOVERNMENT;EPU_POLICY;EPU_POLICY_GOVERNMENT;MEDIA_SOCIAL;EPU_CATS_REGULATION;</t>
  </si>
  <si>
    <t>lidtime.com</t>
  </si>
  <si>
    <t>WB_698_TRADE;TAX_ECON_PRICE;ECON_STOCKMARKET;TAX_FNCACT;TAX_FNCACT_ANALYSTS;SOC_TECHNOLOGYSECTOR;EPU_ECONOMY_HISTORIC;TAX_DISEASE;TAX_DISEASE_OVERWEIGHT;WB_1406_DISEASES;WB_1435_OBESITY;WB_621_HEALTH_NUTRITION_AND_POPULATION;WB_1427_NON_COMMUNICABLE_DISEASE_AND_INJURY;TAX_FNCACT_ANALYST;WB_1920_FINANCIAL_SECTOR_DEVELOPMENT;WB_332_CAPITAL_MARKETS;</t>
  </si>
  <si>
    <t>TAX_FNCACT;TAX_FNCACT_INVESTOR;TAX_FNCACT_ENGINEER;EPU_CATS_REGULATION;</t>
  </si>
  <si>
    <t>TAX_FNCACT;TAX_FNCACT_CHIEF;UNGP_FORESTS_RIVERS_OCEANS;TAX_MILITARY_TITLE;TAX_MILITARY_TITLE_OFFICER;TAX_FNCACT_OFFICER;LEADER;TAX_FNCACT_PRESIDENT;USPEC_POLITICS_GENERAL1;TAX_FNCACT_VICE_PRESIDENT;EPU_ECONOMY_HISTORIC;MANMADE_DISASTER_IMPLIED;WB_678_DIGITAL_GOVERNMENT;WB_2944_SERVERS;WB_671_STORAGE_MANAGEMENT;WB_667_ICT_INFRASTRUCTURE;WB_672_NETWORK_MANAGEMENT;WB_133_INFORMATION_AND_COMMUNICATION_TECHNOLOGIES;WB_2601_TRADE_LINKAGES_SPILLOVERS_AND_CONNECTIVITY;WB_772_TRADE_FACILITATION_AND_LOGISTICS;WB_699_URBAN_DEVELOPMENT;WB_866_CONNECTIVITY_AND_LAGGING_REGIONS;WB_698_TRADE;WB_797_NATIONAL_URBAN_POLICIES;TAX_WORLDMAMMALS;TAX_WORLDMAMMALS_HUMAN;SELF_IDENTIFIED_HUMAN_RIGHTS;WB_2203_HUMAN_RIGHTS;WB_2432_FRAGILITY_CONFLICT_AND_VIOLENCE;UNGP_CRIME_VIOLENCE;RECRUITMENT;TAX_FNCACT_WORKERS;EPU_CATS_MIGRATION_FEAR_MIGRATION;TAX_FNCACT_MIGRANT_WORKERS;WB_2670_JOBS;WB_2689_JOBS_DIAGNOSTICS;WB_2725_CATEGORIES_OF_WORKERS;WB_2729_MIGRANT_WORKERS;WB_1467_EDUCATION_FOR_ALL;WB_470_EDUCATION;WB_2131_EMPLOYABILITY_SKILLS_AND_JOBS;WB_1484_EDUCATION_SKILLS_DEVELOPMENT_AND_LABOR_MARKET;WB_2946_OPEN_SOURCE;WB_669_SOFTWARE_INFRASTRUCTURE;WB_1920_FINANCIAL_SECTOR_DEVELOPMENT;WB_363_FINANCIAL_INCLUSION;WB_615_GENDER;EDUCATION;AGRICULTURE;MEDICAL;SCIENCE;SOC_INNOVATION;</t>
  </si>
  <si>
    <t>brandonsun.com</t>
  </si>
  <si>
    <t>CRISISLEX_CRISISLEXREC;EPU_ECONOMY_HISTORIC;TAX_FNCACT;TAX_FNCACT_ANALYST;</t>
  </si>
  <si>
    <t>windowsitpro.com</t>
  </si>
  <si>
    <t>EPU_ECONOMY_HISTORIC;TAX_FNCACT;TAX_FNCACT_LEADER;WB_678_DIGITAL_GOVERNMENT;WB_652_ICT_APPLICATIONS;WB_665_SOFTWARE_AS_A_SERVICE;WB_658_ENTERPRISE_APPLICATIONS;WB_133_INFORMATION_AND_COMMUNICATION_TECHNOLOGIES;TAX_FNCACT_PIONEER;</t>
  </si>
  <si>
    <t>USPEC_UNCERTAINTY1;EPU_ECONOMY_HISTORIC;TAX_FNCACT;TAX_FNCACT_EXECUTIVES;TAX_FNCACT_CEO;SOC_EMERGINGTECH;WB_2416_INTERNET_OF_THINGS;WB_2399_ICT_INNOVATION_AND_TRANSFORMATION;WB_133_INFORMATION_AND_COMMUNICATION_TECHNOLOGIES;WB_661_BIG_DATA;WB_678_DIGITAL_GOVERNMENT;WB_652_ICT_APPLICATIONS;WB_872_SMART_CITIES;WB_813_URBAN_GOVERNANCE_AND_CITY_SYSTEMS;WB_699_URBAN_DEVELOPMENT;WB_873_NON_TRADITIONAL_DATA_DRIVEN_MANAGEMENT;WB_658_ENTERPRISE_APPLICATIONS;TECH_BIGDATA;TECH_VIRTUALREALITY;TAX_FNCACT_VENDOR;TAX_FNCACT_EMPLOYEES;MEDIA_MSM;WB_2944_SERVERS;WB_671_STORAGE_MANAGEMENT;WB_667_ICT_INFRASTRUCTURE;WB_672_NETWORK_MANAGEMENT;WB_135_TRANSPORT;WB_1174_WAREHOUSING_AND_STORAGE;WB_793_TRANSPORT_AND_LOGISTICS_SERVICES;TAX_FNCACT_ANALYSTS;</t>
  </si>
  <si>
    <t>comunicae.com.mx</t>
  </si>
  <si>
    <t>ENV_DEFORESTATION;UNGP_FORESTS_RIVERS_OCEANS;WB_566_ENVIRONMENT_AND_NATURAL_RESOURCES;WB_1777_FORESTS;WB_590_ECOSYSTEMS;ENV_CLIMATECHANGE;WB_567_CLIMATE_CHANGE;CRISISLEX_CRISISLEXREC;UNGP_CLIMATE_CHANGE_ACTION;TAX_FNCACT;TAX_FNCACT_OFFICIAL;TAX_FNCACT_CHIEF;TAX_FNCACT_LEADER;WB_698_TRADE;</t>
  </si>
  <si>
    <t>3ders.org</t>
  </si>
  <si>
    <t>LEADER;TAX_FNCACT;TAX_FNCACT_PRESIDENT;USPEC_POLITICS_GENERAL1;TAX_FNCACT_CEO;WB_2418__D_PRINTING;WB_2416_INTERNET_OF_THINGS;WB_2399_ICT_INNOVATION_AND_TRANSFORMATION;WB_133_INFORMATION_AND_COMMUNICATION_TECHNOLOGIES;WB_566_ENVIRONMENT_AND_NATURAL_RESOURCES;WB_590_ECOSYSTEMS;UNGP_FORESTS_RIVERS_OCEANS;TAX_ECON_PRICE;EPU_ECONOMY_HISTORIC;TAX_ETHNICITY;TAX_ETHNICITY_FRENCH;TAX_WORLDLANGUAGES;TAX_WORLDLANGUAGES_FRENCH;TAX_FNCACT_SPECIALIST;TAX_ETHNICITY_GERMAN;TAX_WORLDLANGUAGES_GERMAN;TAX_FNCACT_LEADERS;SOC_INNOVATION;TAX_FNCACT_MANAGER;TAX_FNCACT_GENERAL_MANAGER;WB_678_DIGITAL_GOVERNMENT;WB_2381_SOFTWARE_DEVELOPMENT;WB_2375_ICT_METHODS_AND_PROCEDURES;EDUCATION;WB_470_EDUCATION;MEDICAL;</t>
  </si>
  <si>
    <t>TAX_FNCACT;TAX_FNCACT_ANALYSTS;SOC_TECHNOLOGYSECTOR;ECON_STOCKMARKET;TAX_ECON_PRICE;TAX_FNCACT_INVESTOR;EPU_ECONOMY_HISTORIC;WB_2670_JOBS;WB_2769_JOBS_STRATEGIES;WB_2840_INTEGRATION;WB_2836_MIGRATION_POLICIES_AND_JOBS;TAX_ETHNICITY;TAX_ETHNICITY_CANADIAN;NATURAL_DISASTER;NATURAL_DISASTER_EROSION;TAX_FNCACT_ANALYST;WB_286_TELECOMMUNICATIONS_AND_BROADBAND_ACCESS;WB_133_INFORMATION_AND_COMMUNICATION_TECHNOLOGIES;WB_2937_SILVER;WB_507_ENERGY_AND_EXTRACTIVES;WB_895_MINING_SYSTEMS;WB_1699_METAL_ORE_MINING;</t>
  </si>
  <si>
    <t>ECON_STOCKMARKET;EPU_ECONOMY_HISTORIC;WB_698_TRADE;WB_2615_DIVERSIFICATION_OF_PRODUCTION_AND_EXPORTS;WB_765_TRADE_COMPETITIVENESS_AND_DIVERSIFICATION;USPEC_POLICY1;EPU_ECONOMY;ECON_WORLDCURRENCIES;ECON_WORLDCURRENCIES_DOLLAR;EPU_CATS_MIGRATION_FEAR_FEAR;TAX_FNCACT;TAX_FNCACT_MECHANICS;UNGP_FORESTS_RIVERS_OCEANS;TAX_ECON_PRICE;AFFECT;CRISISLEX_CRISISLEXREC;WB_1921_PRIVATE_SECTOR_DEVELOPMENT;WB_346_COMPETITIVE_INDUSTRIES;WB_818_INDUSTRY_POLICY_AND_REAL_SECTORS;WB_1281_MANUFACTURING;ECON_ENTREPRENEURSHIP;EPU_POLICY;EPU_POLICY_SPENDING;ALLIANCE;ECON_DEBT;WB_1104_MACROECONOMIC_VULNERABILITY_AND_DEBT;WB_450_DEBT;WB_696_PUBLIC_SECTOR_MANAGEMENT;WB_2048_COMPENSATION_CAREERS_AND_INCENTIVES;WB_723_PUBLIC_ADMINISTRATION;WB_724_HUMAN_RESOURCES_FOR_PUBLIC_SECTOR;</t>
  </si>
  <si>
    <t>propakistani.pk</t>
  </si>
  <si>
    <t>TAX_FNCACT;TAX_FNCACT_HERO;TAX_FNCACT_CEO;TAX_FNCACT_VENDOR;TAX_ECON_PRICE;EPU_ECONOMY_HISTORIC;TAX_FNCACT_DRIVERS;TAX_FNCACT_PRINCIPAL;TAX_FNCACT_ANALYST;EDUCATION;WB_470_EDUCATION;TAX_FNCACT_ARCHITECT;NATURAL_DISASTER;NATURAL_DISASTER_EROSION;KILL;</t>
  </si>
  <si>
    <t>thekooza.com</t>
  </si>
  <si>
    <t>EPU_ECONOMY_HISTORIC;WB_678_DIGITAL_GOVERNMENT;WB_694_BROADCAST_AND_MEDIA;WB_133_INFORMATION_AND_COMMUNICATION_TECHNOLOGIES;TRIAL;WB_344_PRIVATE_EQUITY_FUNDS;WB_336_NON_BANK_FINANCIAL_INSTITUTIONS;WB_341_INVESTMENT_FUNDS;WB_1920_FINANCIAL_SECTOR_DEVELOPMENT;WB_332_CAPITAL_MARKETS;USPEC_POLICY1;EPU_POLICY;EPU_POLICY_POLICY;INFO_RUMOR;USPEC_UNCERTAINTY1;TAX_FNCACT;TAX_FNCACT_CHIEF;TAX_FNCACT_EXECUTIVE;TAX_FNCACT_CHIEF_EXECUTIVE;TAX_FNCACT_AUTHOR;TAX_WORLDLANGUAGES;TAX_WORLDLANGUAGES_AMMAR;MEDIA_MSM;TAX_FNCACT_JOURNALIST;TAX_FNCACT_WRITER;USPEC_POLITICS_GENERAL1;UNGP_FORESTS_RIVERS_OCEANS;ENV_CLIMATECHANGE;WB_567_CLIMATE_CHANGE;CRISISLEX_CRISISLEXREC;UNGP_CLIMATE_CHANGE_ACTION;</t>
  </si>
  <si>
    <t>WB_2418__D_PRINTING;WB_2416_INTERNET_OF_THINGS;WB_2399_ICT_INNOVATION_AND_TRANSFORMATION;WB_133_INFORMATION_AND_COMMUNICATION_TECHNOLOGIES;MANMADE_DISASTER_IMPLIED;TAX_FNCACT;TAX_FNCACT_AGENTS;</t>
  </si>
  <si>
    <t>TAX_ECON_PRICE;CRISISLEX_C07_SAFETY;TAX_ETHNICITY;TAX_ETHNICITY_BLACK;WB_2670_JOBS;WB_1467_EDUCATION_FOR_ALL;WB_470_EDUCATION;WB_2131_EMPLOYABILITY_SKILLS_AND_JOBS;WB_1484_EDUCATION_SKILLS_DEVELOPMENT_AND_LABOR_MARKET;WB_678_DIGITAL_GOVERNMENT;WB_694_BROADCAST_AND_MEDIA;WB_133_INFORMATION_AND_COMMUNICATION_TECHNOLOGIES;ENV_CLIMATECHANGE;UNGP_CLIMATE_CHANGE_ACTION;EPU_ECONOMY_HISTORIC;EPU_CATS_MIGRATION_FEAR_FEAR;UNGP_FORESTS_RIVERS_OCEANS;WB_1973_FINANCIAL_RISK_REDUCTION;WB_435_AGRICULTURE_AND_FOOD_SECURITY;WB_337_INSURANCE;WB_1967_AGRICULTURAL_RISK_AND_SECURITY;EDUCATION;WB_1921_PRIVATE_SECTOR_DEVELOPMENT;WB_346_COMPETITIVE_INDUSTRIES;WB_818_INDUSTRY_POLICY_AND_REAL_SECTORS;WB_1281_MANUFACTURING;WB_1331_HEALTH_TECHNOLOGIES;WB_1350_PHARMACEUTICALS;WB_621_HEALTH_NUTRITION_AND_POPULATION;GENERAL_GOVERNMENT;USPEC_POLITICS_GENERAL1;EPU_POLICY;EPU_POLICY_CONGRESS;MEDIA_MSM;TAX_ETHNICITY_INDIAN;SECURITY_SERVICES;TAX_FNCACT;TAX_FNCACT_POLICE;ARREST;TAX_FNCACT_ACTRESS;ECON_ENTREPRENEURSHIP;TAX_FNCACT_ENTREPRENEUR;TAX_FNCACT_ACTOR;CRISISLEX_T03_DEAD;</t>
  </si>
  <si>
    <t>TAX_ETHNICITY;TAX_ETHNICITY_AUSTRALIAN;TAX_FNCACT;TAX_FNCACT_LEADER;TAX_FNCACT_DIRECTOR;TAX_FNCACT_MANAGING_DIRECTOR;WB_2670_JOBS;WB_696_PUBLIC_SECTOR_MANAGEMENT;WB_2048_COMPENSATION_CAREERS_AND_INCENTIVES;WB_723_PUBLIC_ADMINISTRATION;WB_724_HUMAN_RESOURCES_FOR_PUBLIC_SECTOR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WB_694_BROADCAST_AND_MEDIA;TAX_FNCACT_EXECUTIVES;SCIENCE;SOC_INNOVATION;TAX_FNCACT_REGULATOR;</t>
  </si>
  <si>
    <t>TAX_FNCACT;TAX_FNCACT_VENDOR;TAX_FNCACT_ANALYSTS;</t>
  </si>
  <si>
    <t>TAX_FNCACT;TAX_FNCACT_EMPLOYEES;DISCRIMINATION;UNGP_FREEDOM_FROM_DISCRIMINATION;TRIAL;TAX_FNCACT_WORKERS;WB_2670_JOBS;WB_2730_OLDER_WORKERS;WB_2689_JOBS_DIAGNOSTICS;WB_2725_CATEGORIES_OF_WORKERS;UNGP_CRIME_VIOLENCE;TAX_FNCACT_EMPLOYEE;TAX_FNCACT_DIRECTOR;LEGISLATION;BAN;IDEOLOGY;WB_2745_JOB_QUALITY_AND_LABOR_MARKET_PERFORMANCE;WB_2748_EMPLOYMENT;EPU_CATS_REGULATION;TAX_FNCACT_SPOKESMAN;TAX_WORLDMAMMALS;TAX_WORLDMAMMALS_HUMAN;UNGP_FORESTS_RIVERS_OCEANS;WB_841_JUSTICE_SYSTEM_ADMINISTRATION;WB_696_PUBLIC_SECTOR_MANAGEMENT;WB_840_JUSTICE;WB_1211_HUMAN_RESOURCES;EDUCATION;SOC_POINTSOFINTEREST;SOC_POINTSOFINTEREST_SCHOOL;WB_2048_COMPENSATION_CAREERS_AND_INCENTIVES;WB_723_PUBLIC_ADMINISTRATION;WB_724_HUMAN_RESOURCES_FOR_PUBLIC_SECTOR;TAX_FNCACT_CHAIRWOMAN;TAX_FNCACT_CEO;TAX_FNCACT_CHIEF;TAX_FNCACT_EXECUTIVE;TAX_FNCACT_CHIEF_EXECUTIVE;WB_1467_EDUCATION_FOR_ALL;WB_470_EDUCATION;WB_2131_EMPLOYABILITY_SKILLS_AND_JOBS;WB_1484_EDUCATION_SKILLS_DEVELOPMENT_AND_LABOR_MARKET;SCIENCE;TAX_FNCACT_PROFESSOR;TAX_FNCACT_EMPLOYERS;WB_2690_CATEGORIES_OF_EMPLOYMENT;WB_2704_EMPLOYER;TAX_FNCACT_GUARD;TAX_FNCACT_EXECUTIVES;WB_2024_ANTI_CORRUPTION_AUTHORITIES;WB_2025_INVESTIGATION;WB_831_GOVERNANCE;WB_832_ANTI_CORRUPTION;WB_1014_CRIMINAL_JUSTICE;WB_700_INEQUALITY_AND_SHARED_PROSPERITY;WB_1167_EQUALITY_OF_OPPORTUNITIES;WB_695_POVERTY;SOC_TECHNOLOGYSECTOR;RETIREMENTS;TAX_FNCACT_LEADER;EPU_ECONOMY_HISTORIC;USPEC_POLICY1;EPU_POLICY;EPU_POLICY_POLICY;TAX_FNCACT_CIO;</t>
  </si>
  <si>
    <t>EPU_ECONOMY_HISTORIC;TAX_FNCACT;TAX_FNCACT_LEADER;CRISISLEX_C07_SAFETY;WB_678_DIGITAL_GOVERNMENT;WB_670_ICT_SECURITY;WB_2370_DATA_SECURITY;WB_133_INFORMATION_AND_COMMUNICATION_TECHNOLOGIES;SCIENCE;SOC_INNOVATION;LEADER;TAX_FNCACT_PRESIDENT;USPEC_POLITICS_GENERAL1;WB_2418__D_PRINTING;WB_2416_INTERNET_OF_THINGS;WB_2399_ICT_INNOVATION_AND_TRANSFORMATION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TAX_ECON_PRICE;EPU_POLICY;EPU_POLICY_REGULATORY;TAX_FNCACT_INVESTOR;</t>
  </si>
  <si>
    <t>TRIAL;WB_678_DIGITAL_GOVERNMENT;WB_2944_SERVERS;WB_671_STORAGE_MANAGEMENT;WB_667_ICT_INFRASTRUCTURE;WB_672_NETWORK_MANAGEMENT;WB_133_INFORMATION_AND_COMMUNICATION_TECHNOLOGIES;TAX_FNCACT;TAX_FNCACT_SPOKESWOMAN;EPU_CATS_REGULATION;MEDIA_SOCIAL;EPU_ECONOMY_HISTORIC;UNGP_JOB_OPPORTUNITIES_EMPLOYMENT;WB_2670_JOBS;WB_1467_EDUCATION_FOR_ALL;WB_470_EDUCATION;WB_2131_EMPLOYABILITY_SKILLS_AND_JOBS;WB_1484_EDUCATION_SKILLS_DEVELOPMENT_AND_LABOR_MARKET;WB_694_BROADCAST_AND_MEDIA;</t>
  </si>
  <si>
    <t>cwi.it</t>
  </si>
  <si>
    <t>reviewtimes.com</t>
  </si>
  <si>
    <t>TAX_POLITICAL_PARTY;TAX_POLITICAL_PARTY_REPUBLICAN;USPEC_POLITICS_GENERAL1;TAX_FNCACT;TAX_FNCACT_NOMINEE;TAX_POLITICAL_PARTY_REPUBLICANS;EPU_ECONOMY_HISTORIC;ELECTION;TAX_FNCACT_ORGANIZERS;TAX_POLITICAL_PARTY_DEMOCRATS;CRISISLEX_CRISISLEXREC;SELF_IDENTIFIED_HUMAN_RIGHTS;UNGP_POLITICAL_FREEDOMS;TAX_FNCACT_CANDIDATE;IMMIGRATION;TAX_FNCACT_IMMIGRANTS;TAX_FNCACT_WOMEN;EDUCATION;SOC_POINTSOFINTEREST;SOC_POINTSOFINTEREST_UNIVERSITY;EPU_POLICY;EPU_POLICY_POLITICAL;SCIENCE;TAX_FNCACT_SCIENTIST;TAX_FNCACT_POLITICAL_SCIENTIST;TAX_FNCACT_EXECUTIVES;TAX_FNCACT_BUSINESS_EXECUTIVES;TAX_FNCACT_CANDIDATES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USPEC_UNCERTAINTY1;BAN;TAX_RELIGION;TAX_RELIGION_MUSLIMS;TAX_ETHNICITY;TAX_ETHNICITY_MUSLIMS;WB_1467_EDUCATION_FOR_ALL;WB_491_QUALITY_OF_EDUCATION;WB_2129_TEXTBOOKS;WB_470_EDUCATION;DISCRIMINATION;DISCRIMINATION_RACE;DISCRIMINATION_RACE_RACIS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</t>
  </si>
  <si>
    <t>ECON_STOCKMARKET;WB_698_TRADE;APPOINTMENT;LEADER;TAX_FNCACT;TAX_FNCACT_PRESIDENT;USPEC_POLITICS_GENERAL1;TAX_FNCACT_VICE_PRESIDENT;TAX_FNCACT_CHIEF;TAX_MILITARY_TITLE;TAX_MILITARY_TITLE_OFFICER;TAX_FNCACT_OFFICER;TAX_FNCACT_CHIEF_FINANCIAL_OFFICER;TAX_FNCACT_SENIOR_VICE_PRESIDENT;TAX_FNCACT_CFO;TAX_FNCACT_AUDITOR;TAX_ECON_PRICE;WB_1150_VOLATILITY;WB_1104_MACROECONOMIC_VULNERABILITY_AND_DEBT;EPU_ECONOMY_HISTORIC;CRISISLEX_T11_UPDATESSYMPATHY;EPU_CATS_MIGRATION_FEAR_FEAR;TAX_FNCACT_INSIDER;TAX_FNCACT_ANALYST;MEDICAL;TAX_FNCACT_WRITER;TAX_FNCACT_INVESTOR;TAX_ETHNICITY;TAX_ETHNICITY_ENGLISH;TAX_WORLDLANGUAGES;TAX_WORLDLANGUAGES_ENGLISH;</t>
  </si>
  <si>
    <t>pcworld.com</t>
  </si>
  <si>
    <t>WB_135_TRANSPORT;WB_1174_WAREHOUSING_AND_STORAGE;WB_793_TRANSPORT_AND_LOGISTICS_SERVICES;TAX_FNCACT;TAX_FNCACT_EXECUTIVES;EPU_ECONOMY_HISTORIC;TAX_FNCACT_DIRECTOR;TAX_FNCACT_MANAGING_DIRECTOR;MEDIA_SOCIAL;MEDIA_MSM;RETIREMENTS;WB_678_DIGITAL_GOVERNMENT;WB_674_SHARED_INFRASTRUCTURE;WB_667_ICT_INFRASTRUCTURE;WB_676_CLOUD_COMPUTING;WB_133_INFORMATION_AND_COMMUNICATION_TECHNOLOGIES;TAX_FNCACT_DEPUTY;TAX_FNCACT_EDITOR;</t>
  </si>
  <si>
    <t>TAX_ECON_PRICE;ECON_STOCKMARKET;EPU_ECONOMY_HISTORIC;WB_698_TRADE;TAX_FNCACT;TAX_FNCACT_ANALYST;WB_135_TRANSPORT;WB_1174_WAREHOUSING_AND_STORAGE;WB_793_TRANSPORT_AND_LOGISTICS_SERVICES;WB_678_DIGITAL_GOVERNMENT;WB_2944_SERVERS;WB_671_STORAGE_MANAGEMENT;WB_667_ICT_INFRASTRUCTURE;WB_672_NETWORK_MANAGEMENT;WB_133_INFORMATION_AND_COMMUNICATION_TECHNOLOGIES;</t>
  </si>
  <si>
    <t>TAX_FNCACT;TAX_FNCACT_ANALYSTS;EPU_ECONOMY_HISTORIC;ECON_STOCKMARKET;TAX_ECON_PRICE;TAX_FNCACT_CHIEF;TAX_FNCACT_EXECUTIVE;TAX_FNCACT_CHIEF_EXECUTIVE;TAX_FNCACT_PIONEER;WB_696_PUBLIC_SECTOR_MANAGEMENT;WB_713_PUBLIC_FINANCE;WB_718_PUBLIC_INVESTMENT_MANAGEMENT;TAX_FNCACT_ANALYST;SCIENCE;TAX_FNCACT_RESEARCHER;</t>
  </si>
  <si>
    <t>ECON_STOCKMARKET;PROTEST;STRIKE;TAX_ECON_PRICE;TAX_FNCACT;TAX_FNCACT_INVESTOR;TAX_FNCACT_CHIEF;TAX_FNCACT_EXECUTIVE;TAX_FNCACT_CHIEF_EXECUTIVE;NATURAL_DISASTER;NATURAL_DISASTER_DROWNING;EPU_ECONOMY_HISTORIC;UNGP_FORESTS_RIVERS_OCEANS;WB_1921_PRIVATE_SECTOR_DEVELOPMENT;WB_405_BUSINESS_CLIMATE;WB_2530_BUSINESS_ENVIRONMENT;</t>
  </si>
  <si>
    <t>SOC_EMERGINGTECH;ECON_WORLDCURRENCIES;ECON_WORLDCURRENCIES_DOLLAR;USPEC_POLICY1;EPU_POLICY;EPU_POLICY_SPENDING;LEADER;TAX_FNCACT;TAX_FNCACT_PRESIDENT;USPEC_POLITICS_GENERAL1;TAX_FNCACT_VICE_PRESIDENT;UNGP_FORESTS_RIVERS_OCEANS;CRISISLEX_CRISISLEXREC;MEDIA_MSM;</t>
  </si>
  <si>
    <t>MEDIA_SOCIAL;ALLIANCE;TAX_FNCACT;TAX_FNCACT_EXECUTIVES;AFFECT;EPU_ECONOMY_HISTORIC;IDEOLOGY;WB_566_ENVIRONMENT_AND_NATURAL_RESOURCES;WB_590_ECOSYSTEMS;UNGP_FORESTS_RIVERS_OCEANS;WB_678_DIGITAL_GOVERNMENT;WB_2944_SERVERS;WB_671_STORAGE_MANAGEMENT;WB_667_ICT_INFRASTRUCTURE;WB_672_NETWORK_MANAGEMENT;WB_133_INFORMATION_AND_COMMUNICATION_TECHNOLOGIES;CRISISLEX_T11_UPDATESSYMPATHY;CRISISLEX_C07_SAFETY;WB_2416_INTERNET_OF_THINGS;WB_2399_ICT_INNOVATION_AND_TRANSFORMATION;MANMADE_DISASTER_IMPLIED;TAX_FNCACT_ANALYST;</t>
  </si>
  <si>
    <t>moneylife.in</t>
  </si>
  <si>
    <t>TAX_ECON_PRICE;MANMADE_DISASTER_IMPLIED;CRISISLEX_O01_WEATHER;TAX_FNCACT;TAX_FNCACT_LEADER;TAX_ETHNICITY;TAX_ETHNICITY_INDIAN;EPU_ECONOMY_HISTORIC;WB_507_ENERGY_AND_EXTRACTIVES;WB_895_MINING_SYSTEMS;WB_2934_COPPER;WB_1699_METAL_ORE_MINING;SOC_INNOVATION;SCIENCE;TAX_FNCACT_DIRECTOR;TAX_FNCACT_MANAGING_DIRECTOR;WB_135_TRANSPORT;WB_1174_WAREHOUSING_AND_STORAGE;WB_793_TRANSPORT_AND_LOGISTICS_SERVICES;TAX_FNCACT_ARTIST;TAX_FNCACT_MINISTERS;TAX_FNCACT_INDUSTRIALISTS;ECON_TAXATION;USPEC_POLICY1;EPU_POLICY;EPU_POLICY_TAX;EPU_CATS_TAXES;TAX_WORLDLANGUAGES;TAX_WORLDLANGUAGES_MAHARASHTRA;TAX_FNCACT_MINISTER;CRISISLEX_C03_WELLBEING_HEALTH;KILL;CRISISLEX_T03_DEAD;MEDICAL;SOC_POINTSOFINTEREST;SOC_POINTSOFINTEREST_HOSPITALS;TAX_FNCACT_INVESTOR;ECON_STOCKMARKET;</t>
  </si>
  <si>
    <t>koreaherald.com</t>
  </si>
  <si>
    <t>EPU_ECONOMY_HISTORIC;TAX_FNCACT;TAX_FNCACT_CHIEF;TAX_FNCACT_EXECUTIVE;TAX_FNCACT_CHIEF_EXECUTIVE;TAX_FNCACT_CEO;WB_1921_PRIVATE_SECTOR_DEVELOPMENT;WB_346_COMPETITIVE_INDUSTRIES;WB_818_INDUSTRY_POLICY_AND_REAL_SECTORS;WB_1281_MANUFACTURING;TAX_WORLDMAMMALS;TAX_WORLDMAMMALS_HUMAN;UNGP_FORESTS_RIVERS_OCEANS;WB_841_JUSTICE_SYSTEM_ADMINISTRATION;WB_696_PUBLIC_SECTOR_MANAGEMENT;WB_840_JUSTICE;WB_1211_HUMAN_RESOURCES;TAX_ETHNICITY;TAX_ETHNICITY_KOREAN;TAX_WORLDLANGUAGES;TAX_WORLDLANGUAGES_KOREAN;TAX_FNCACT_EMPLOYEES;</t>
  </si>
  <si>
    <t>technology.indiaeveryday.in</t>
  </si>
  <si>
    <t>TAX_FNCACT;TAX_FNCACT_CHILDREN;EPU_ECONOMY_HISTORIC;</t>
  </si>
  <si>
    <t>tbo.com</t>
  </si>
  <si>
    <t>ktar.com</t>
  </si>
  <si>
    <t>seattletimes.com</t>
  </si>
  <si>
    <t>EPU_UNCERTAINTY;WHISTLEBLOWER;TAX_FNCACT;TAX_FNCACT_EXECUTIVE;LEADER;TAX_FNCACT_PRESIDENT;USPEC_POLITICS_GENERAL1;TAX_FNCACT_VICE_PRESIDENT;TAX_FNCACT_EXECUTIVE_VICE_PRESIDENT;WB_728_PUBLIC_SERVICE_DELIVERY;WB_696_PUBLIC_SECTOR_MANAGEMENT;WB_723_PUBLIC_ADMINISTRATION;WB_2098_OUTSOURCING;TAX_FNCACT_ANALYST;TAX_ETHNICITY;TAX_ETHNICITY_INDIAN;TAX_ECON_PRICE;TAX_FNCACT_DIRECTOR;TAX_FNCACT_MANAGING_DIRECTOR;GENERAL_GOVERNMENT;EPU_POLICY;EPU_POLICY_GOVERNMENT;SCIENCE;SOC_INNOVATION;TECH_AUTOMATION;EPU_ECONOMY_HISTORIC;WB_2670_JOBS;WB_2769_JOBS_STRATEGIES;WB_2840_INTEGRATION;WB_2836_MIGRATION_POLICIES_AND_JOBS;TAX_FNCACT_LEADERS;TAX_FNCACT_CIO;MEDIA_SOCIAL;TAX_FNCACT_DIRECTORS;TAX_FNCACT_MANAGERS;</t>
  </si>
  <si>
    <t>khmertimeskh.com</t>
  </si>
  <si>
    <t>benchmarkmonitor.com</t>
  </si>
  <si>
    <t>ECON_STOCKMARKET;ENV_DEFORESTATION;WB_566_ENVIRONMENT_AND_NATURAL_RESOURCES;WB_1777_FORESTS;WB_590_ECOSYSTEMS;UNGP_FORESTS_RIVERS_OCEANS;WB_698_TRADE;TAX_ECON_PRICE;TAX_FNCACT;TAX_FNCACT_ANALYST;TAX_FNCACT_ANALYSTS;ENV_MINING;SLFID_MINERAL_RESOURCES;TAX_FNCACT_EMPLOYEES;TAX_FNCACT_CHIEF;TAX_FNCACT_EXECUTIVE;TAX_FNCACT_CHIEF_EXECUTIVE;TAX_MILITARY_TITLE;TAX_MILITARY_TITLE_OFFICER;TAX_FNCACT_OFFICER;TAX_FNCACT_EXECUTIVE_OFFICER;TAX_FNCACT_CHIEF_EXECUTIVE_OFFICER;TAX_FNCACT_CHIEF_FINANCIAL_OFFICER;</t>
  </si>
  <si>
    <t>WB_678_DIGITAL_GOVERNMENT;WB_674_SHARED_INFRASTRUCTURE;WB_667_ICT_INFRASTRUCTURE;WB_676_CLOUD_COMPUTING;WB_133_INFORMATION_AND_COMMUNICATION_TECHNOLOGIES;EPU_ECONOMY_HISTORIC;ECON_STOCKMARKET;TAX_FNCACT;TAX_FNCACT_MERCHANT;ARMEDCONFLICT;EPU_CATS_NATIONAL_SECURITY;TAX_ECON_PRICE;TAX_FNCACT_ANALYSTS;TAX_FNCACT_EXECUTIVES;WB_350_FINANCIAL_INFRASTRUCTURE_AND_REMITTANCES;WB_351_PAYMENT_AND_MARKET_INFRASTRUCTURE;WB_1920_FINANCIAL_SECTOR_DEVELOPMENT;WB_1535_DISTANCE_EDUCATION;WB_494_EDUCATION_AND_ICT;WB_470_EDUCATION;WB_1497_EDUCATION_MANAGEMENT_AND_ADMINISTRATION;TAX_FNCACT_ANALYST;TAX_FNCACT_VETERAN;</t>
  </si>
  <si>
    <t>EPU_ECONOMY_HISTORIC;WB_678_DIGITAL_GOVERNMENT;WB_652_ICT_APPLICATIONS;WB_660_BUSINESS_INTELLIGENCE;WB_658_ENTERPRISE_APPLICATIONS;WB_133_INFORMATION_AND_COMMUNICATION_TECHNOLOGIES;TAX_FNCACT;TAX_FNCACT_MANAGERS;UNGP_FORESTS_RIVERS_OCEANS;TAX_FNCACT_EMPLOYEES;CRISISLEX_C07_SAFETY;TAX_ECON_PRICE;WB_2944_SERVERS;WB_671_STORAGE_MANAGEMENT;WB_667_ICT_INFRASTRUCTURE;WB_672_NETWORK_MANAGEMENT;WB_670_ICT_SECURITY;WB_2372_AUTHENTICATION_AND_AUTHORIZATION;WB_2670_JOBS;WB_1467_EDUCATION_FOR_ALL;WB_470_EDUCATION;WB_2131_EMPLOYABILITY_SKILLS_AND_JOBS;WB_1484_EDUCATION_SKILLS_DEVELOPMENT_AND_LABOR_MARKET;</t>
  </si>
  <si>
    <t>indianexpress.com</t>
  </si>
  <si>
    <t>TAX_ECON_PRICE;TAX_FNCACT;TAX_FNCACT_ANALYSTS;WB_1920_FINANCIAL_SECTOR_DEVELOPMENT;WB_332_CAPITAL_MARKETS;EPU_ECONOMY_HISTORIC;TAX_FNCACT_INSIDER;TAX_WORLDMAMMALS;TAX_WORLDMAMMALS_ZEBRA;TAX_FNCACT_ANALYST;</t>
  </si>
  <si>
    <t>ksby.com</t>
  </si>
  <si>
    <t>magicvalley.com</t>
  </si>
  <si>
    <t>ctpost.com</t>
  </si>
  <si>
    <t>EPU_ECONOMY_HISTORIC;LEADER;TAX_FNCACT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SCIENCE;SOC_INNOVATION;CRISISLEX_C07_SAFETY;WB_678_DIGITAL_GOVERNMENT;WB_670_ICT_SECURITY;WB_2370_DATA_SECURITY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GENERAL_GOVERNMENT;EPU_POLICY;EPU_POLICY_GOVERNMENT;WB_566_ENVIRONMENT_AND_NATURAL_RESOURCES;WB_590_ECOSYSTEMS;UNGP_FORESTS_RIVERS_OCEANS;USPEC_POLICY1;TAX_ETHNICITY;TAX_ETHNICITY_TAMIL;TAX_WORLDLANGUAGES;TAX_WORLDLANGUAGES_TAMIL;SECURITY_SERVICES;TAX_FNCACT_POLICE;TAX_FNCACT_PILOT;TAX_FNCACT_OFFICIAL;TAX_MILITARY_TITLE;TAX_MILITARY_TITLE_OFFICER;TAX_FNCACT_OFFICER;ELECTION;TAX_FNCACT_CRIMINAL;</t>
  </si>
  <si>
    <t>EPU_ECONOMY_HISTORIC;TAX_ECON_PRICE;ECON_STOCKMARKET;WB_137_WATER;TAX_ETHNICITY;TAX_ETHNICITY_BLACK;ENV_OIL;TAX_FNCACT;TAX_FNCACT_MANAGERS;TAX_FNCACT_EMPLOYEES;EDUCATION;UNGP_FORESTS_RIVERS_OCEANS;TAX_FNCACT_FACILITATORS;MEDIA_MSM;TAX_FNCACT_JOURNALIST;</t>
  </si>
  <si>
    <t>TAX_FNCACT;TAX_FNCACT_SPEAKER;EPU_ECONOMY_HISTORIC;TAX_FNCACT_VENDOR;TAX_FNCACT_ASSISTANT;WB_2670_JOBS;WB_2769_JOBS_STRATEGIES;WB_2840_INTEGRATION;WB_2836_MIGRATION_POLICIES_AND_JOBS;TAX_ECON_PRICE;WB_135_TRANSPORT;WB_1803_TRANSPORT_INFRASTRUCTURE;WB_167_PORTS;LEADER;TAX_FNCACT_PRESIDENT;USPEC_POLITICS_GENERAL1;TAX_FNCACT_VICE_PRESIDENT;</t>
  </si>
  <si>
    <t>london.ctvnews.ca</t>
  </si>
  <si>
    <t>channelpartnersonline.com</t>
  </si>
  <si>
    <t>EPU_ECONOMY_HISTORIC;EPU_CATS_REGULATION;TAX_FNCACT;TAX_FNCACT_EXECUTIVE;SOC_EMERGINGTECH;TAX_FNCACT_CEO;MEDIA_SOCIAL;TAX_FNCACT_INNOVATOR;SOC_INNOVATION;TAX_FNCACT_CHIEF;TAX_MILITARY_TITLE;TAX_MILITARY_TITLE_OFFICER;TAX_FNCACT_OFFICER;TAX_FNCACT_VETERAN;TAX_FNCACT_EMPLOYEE;WB_678_DIGITAL_GOVERNMENT;WB_2946_OPEN_SOURCE;WB_667_ICT_INFRASTRUCTURE;WB_669_SOFTWARE_INFRASTRUCTURE;WB_133_INFORMATION_AND_COMMUNICATION_TECHNOLOGIES;UNGP_FORESTS_RIVERS_OCEANS;LEADER;TAX_FNCACT_PRESIDENT;USPEC_POLITICS_GENERAL1;TAX_FNCACT_VICE_PRESIDENT;TAX_FNCACT_EXECUTIVE_VICE_PRESIDENT;TAX_FNCACT_MANAGER;TAX_FNCACT_GENERAL_MANAGER;TAX_FNCACT_SENIOR_VICE_PRESIDENT;WB_2944_SERVERS;WB_671_STORAGE_MANAGEMENT;WB_672_NETWORK_MANAGEMENT;TAX_FNCACT_DIRECTOR;TAX_FNCACT_MANAGING_DIRECTOR;TAX_FNCACT_LEADER;TAX_MILITARY_TITLE_COMMUNICATIONS_OFFICER;TAX_FNCACT_COMMUNICATIONS_OFFICER;CRISISLEX_C07_SAFETY;CYBER_ATTACK;WB_670_ICT_SECURITY;TAX_FNCACT_CHIEF_OPERATING_OFFICER;</t>
  </si>
  <si>
    <t>ECON_STOCKMARKET;EPU_ECONOMY_HISTORIC;TAX_ECON_PRICE;MEDIA_MSM;TAX_FNCACT;TAX_FNCACT_JOURNALIST;EPU_ECONOMY;SCIENCE;EDUCATION;SOC_POINTSOFINTEREST;SOC_POINTSOFINTEREST_COLLEGE;TAX_FNCACT_BACHELOR;SOC_POINTSOFINTEREST_UNIVERSITY;TAX_FNCACT_INSIDER;MEDIA_SOCIAL;</t>
  </si>
  <si>
    <t>cmo.com.au</t>
  </si>
  <si>
    <t>TAX_FNCACT;TAX_FNCACT_COLUMNIST;WB_1467_EDUCATION_FOR_ALL;WB_470_EDUCATION;WB_2131_EMPLOYABILITY_SKILLS_AND_JOBS;WB_1484_EDUCATION_SKILLS_DEVELOPMENT_AND_LABOR_MARKET;TAX_FNCACT_CMO;TAX_FNCACT_MANAGERS;MEDIA_MSM;TAX_FNCACT_EXECUTIVE;TAX_FNCACT_PEERS;UNGP_FORESTS_RIVERS_OCEANS;TAX_FNCACT_CEO;ECON_DEBT;WB_1104_MACROECONOMIC_VULNERABILITY_AND_DEBT;WB_450_DEBT;WB_2670_JOBS;TAX_FNCACT_CFO;TAX_FNCACT_MANAGER;TAX_FNCACT_EXECUTIVES;KILL;USPEC_POLICY1;EPU_POLICY;EPU_POLICY_BUDGET;CRISISLEX_T11_UPDATESSYMPATHY;AFFECT;CRISISLEX_CRISISLEXREC;CRISISLEX_T02_INJURED;CRISISLEX_T03_DEAD;TAX_FNCACT_DIRECTOR;</t>
  </si>
  <si>
    <t>mydigitalfc.com</t>
  </si>
  <si>
    <t>TRIAL;WB_678_DIGITAL_GOVERNMENT;WB_2944_SERVERS;WB_671_STORAGE_MANAGEMENT;WB_667_ICT_INFRASTRUCTURE;WB_672_NETWORK_MANAGEMENT;WB_133_INFORMATION_AND_COMMUNICATION_TECHNOLOGIES;TAX_FNCACT;TAX_FNCACT_SPOKESWOMAN;TAX_FNCACT_JUDGE;TAX_FNCACT_EXECUTIVE;LEADER;TAX_FNCACT_PRESIDENT;USPEC_POLITICS_GENERAL1;TAX_FNCACT_VICE_PRESIDENT;TAX_FNCACT_EXECUTIVE_VICE_PRESIDENT;WB_2381_SOFTWARE_DEVELOPMENT;WB_2375_ICT_METHODS_AND_PROCEDURES;ELECTION;</t>
  </si>
  <si>
    <t>TAX_FNCACT;TAX_FNCACT_FOOL;ECON_STOCKMARKET;TAX_FNCACT_ANALYST;TAX_FNCACT_CEO;EPU_ECONOMY_HISTORIC;GENERAL_HEALTH;MEDICAL;TAX_FNCACT_DOCTOR;AFFECT;TAX_FNCACT_CHAIRMAN;USPEC_POLICY1;EPU_POLICY;EPU_POLICY_POLICY;EPU_CATS_REGULATION;</t>
  </si>
  <si>
    <t>EPU_ECONOMY_HISTORIC;WB_2670_JOBS;WB_2769_JOBS_STRATEGIES;WB_2840_INTEGRATION;WB_2836_MIGRATION_POLICIES_AND_JOBS;TAX_FNCACT;TAX_FNCACT_PUBLISHER;TAX_ECON_PRICE;LEADER;TAX_FNCACT_PRESIDENT;USPEC_POLITICS_GENERAL1;TAX_FNCACT_VICE_PRESIDENT;EPU_CATS_MIGRATION_FEAR_FEAR;WB_290_TELECOMMUNICATIONS_ORGANIZATIONAL_DESIGN;WB_288_TELECOMMUNICATIONS_SECTOR_POLICY_AND_REGULATION;WB_286_TELECOMMUNICATIONS_AND_BROADBAND_ACCESS;WB_133_INFORMATION_AND_COMMUNICATION_TECHNOLOGIES;WB_678_DIGITAL_GOVERNMENT;WB_670_ICT_SECURITY;WB_2372_AUTHENTICATION_AND_AUTHORIZATION;TAX_FNCACT_ENGINEER;EPU_CATS_REGULATION;</t>
  </si>
  <si>
    <t>TRIAL;TAX_FNCACT;TAX_FNCACT_CEO;TAX_FNCACT_EMPLOYEES;TAX_FNCACT_WORKERS;WB_2670_JOBS;WB_2730_OLDER_WORKERS;WB_2689_JOBS_DIAGNOSTICS;WB_2725_CATEGORIES_OF_WORKERS;UNGP_FREEDOM_FROM_DISCRIMINATION;ACT_MAKESTATEMENT;TAX_FNCACT_INTERVIEWER;WB_1467_EDUCATION_FOR_ALL;WB_470_EDUCATION;WB_2131_EMPLOYABILITY_SKILLS_AND_JOBS;WB_1484_EDUCATION_SKILLS_DEVELOPMENT_AND_LABOR_MARKET;WB_696_PUBLIC_SECTOR_MANAGEMENT;WB_723_PUBLIC_ADMINISTRATION;WB_2085_PUBLIC_SECTOR_DOWNSIZING;WB_2054_SIZE_OF_THE_PUBLIC_SERVICE;WB_724_HUMAN_RESOURCES_FOR_PUBLIC_SECTOR;EPU_ECONOMY_HISTORIC;EDUCATION;SOC_POINTSOFINTEREST;SOC_POINTSOFINTEREST_COLLEGE;SOC_POINTSOFINTEREST_SCHOOL;WB_2048_COMPENSATION_CAREERS_AND_INCENTIVES;UNGP_FORESTS_RIVERS_OCEANS;EPU_CATS_REGULATION;RECRUITMENT;TAX_FNCACT_SPOKESMAN;IDEOLOGY;WB_2745_JOB_QUALITY_AND_LABOR_MARKET_PERFORMANCE;WB_2748_EMPLOYMENT;TAX_WORLDMAMMALS;TAX_WORLDMAMMALS_HUMAN;WB_841_JUSTICE_SYSTEM_ADMINISTRATION;WB_840_JUSTICE;WB_1211_HUMAN_RESOURCES;USPEC_POLICY1;EPU_POLICY;EPU_POLICY_POLICY;TAX_FNCACT_CANDIDATES;TAX_FNCACT_BACHELOR;TAX_FNCACT_BABY;DISCRIMINATION;</t>
  </si>
  <si>
    <t>sandiegouniontribune.com</t>
  </si>
  <si>
    <t>TAX_FNCACT;TAX_FNCACT_WRITER;TAX_POLITICAL_PARTY;TAX_POLITICAL_PARTY_REPUBLICAN;USPEC_POLITICS_GENERAL1;TAX_FNCACT_NOMINEE;TAX_FNCACT_ORGANIZERS;</t>
  </si>
  <si>
    <t>WB_2418__D_PRINTING;WB_2416_INTERNET_OF_THINGS;WB_2399_ICT_INNOVATION_AND_TRANSFORMATION;WB_133_INFORMATION_AND_COMMUNICATION_TECHNOLOGIES;EPU_ECONOMY_HISTORIC;</t>
  </si>
  <si>
    <t>ENV_DEFORESTATION;WB_566_ENVIRONMENT_AND_NATURAL_RESOURCES;WB_1777_FORESTS;WB_590_ECOSYSTEMS;UNGP_FORESTS_RIVERS_OCEANS;ENV_CLIMATECHANGE;WB_567_CLIMATE_CHANGE;CRISISLEX_CRISISLEXREC;UNGP_CLIMATE_CHANGE_ACTION;TAX_FNCACT;TAX_FNCACT_CHIEF;TAX_MILITARY_TITLE;TAX_MILITARY_TITLE_OFFICER;TAX_FNCACT_OFFICER;TAX_FNCACT_STEWARD;ENV_FORESTRY;WB_436_FORESTRY;WB_1979_NATURAL_RESOURCE_MANAGEMENT;WB_435_AGRICULTURE_AND_FOOD_SECURITY;WB_698_TRADE;TAX_FNCACT_WALKER;TAX_FNCACT_DIRECTOR;TAX_FNCACT_ENGINEER;EPU_POLICY;EPU_POLICY_REFORM;EPU_ECONOMY_HISTORIC;TAX_FNCACT_EXECUTIVE;TAX_FNCACT_LEADERS;ENV_GREEN;WB_507_ENERGY_AND_EXTRACTIVES;WB_525_RENEWABLE_ENERGY;ENV_COAL;ENV_NATURALGAS;TAX_ETHNICITY;TAX_ETHNICITY_INDIAN;SCIENCE;CRISISLEX_C07_SAFETY;TAX_FNCACT_REGULATORS;WB_508_POWER_SYSTEMS;WB_509_NUCLEAR_ENERGY;</t>
  </si>
  <si>
    <t>empowerednews.net</t>
  </si>
  <si>
    <t>TAX_FNCACT;TAX_FNCACT_CHIEF;TAX_MILITARY_TITLE;TAX_MILITARY_TITLE_OFFICER;TAX_FNCACT_OFFICER;ECON_STOCKMARKET;EPU_CATS_REGULATION;EPU_CATS_FINANCIAL_REGULATION;TAX_ECON_PRICE;WB_698_TRADE;TAX_FNCACT_ANALYSTS;</t>
  </si>
  <si>
    <t>TAX_FNCACT;TAX_FNCACT_CHIEF;WB_2670_JOBS;WB_2769_JOBS_STRATEGIES;WB_2840_INTEGRATION;WB_2836_MIGRATION_POLICIES_AND_JOBS;TAX_MILITARY_TITLE;TAX_MILITARY_TITLE_OFFICERS;TAX_FNCACT_OFFICERS;TAX_FNCACT_CIO;TAX_MILITARY_TITLE_OFFICER;TAX_FNCACT_OFFICER;EPU_ECONOMY_HISTORIC;WB_678_DIGITAL_GOVERNMENT;WB_2944_SERVERS;WB_671_STORAGE_MANAGEMENT;WB_667_ICT_INFRASTRUCTURE;WB_672_NETWORK_MANAGEMENT;WB_133_INFORMATION_AND_COMMUNICATION_TECHNOLOGIES;KILL;TAX_ECON_PRICE;TAX_FNCACT_EMPLOYEES;USPEC_UNCERTAINTY1;TAX_FNCACT_EMPLOYEE;WB_135_TRANSPORT;WB_1174_WAREHOUSING_AND_STORAGE;WB_793_TRANSPORT_AND_LOGISTICS_SERVICES;WB_696_PUBLIC_SECTOR_MANAGEMENT;WB_831_GOVERNANCE;TAX_FNCACT_DRIVERS;SCANDAL;RELIGION;MANMADE_DISASTER_IMPLIED;SCIENCE;SOC_INNOVATION;WB_2402_HACKATHONS;WB_2399_ICT_INNOVATION_AND_TRANSFORMATION;WB_2401_ICT_INNOVATION_METHODOLOGIES;MEDIA_SOCIAL;TAX_FNCACT_DIRECTORS;TAX_FNCACT_MANAGERS;</t>
  </si>
  <si>
    <t>ARMEDCONFLICT;WB_1668_LABOR_STANDARDS;WB_855_LABOR_MARKETS;WB_1669_FORCED_LABOR;WB_697_SOCIAL_PROTECTION_AND_LABOR;TAX_FNCACT;TAX_FNCACT_WORKERS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HUMAN_TRAFFICKING;WB_2458_HUMAN_TRAFFICKING;WB_2453_ORGANIZED_CRIME;WB_2433_CONFLICT_AND_VIOLENCE;EPU_CATS_MIGRATION_FEAR_MIGRATION;SOC_SLAVERY;WB_2507_HUMAN_RIGHTS_ABUSES_AND_VIOLATIONS;WB_2511_SLAVERY;TAX_FNCACT_SPOKESMAN;TAX_FNCACT_WOMEN;UNGP_GENDER_EQUALITY;PROPERTY_RIGHTS;WB_845_LEGAL_AND_REGULATORY_FRAMEWORK;WB_696_PUBLIC_SECTOR_MANAGEMENT;WB_1907_PERSONAL_PROPERTY_RIGHTS;WB_1039_PROPERTY_LAWS_AND_REGULATIONS;UNGP_FORESTS_RIVERS_OCEANS;ENV_CLIMATECHANGE;WB_567_CLIMATE_CHANGE;UNGP_CLIMATE_CHANGE_ACTION;MEDIA_SOCIAL;</t>
  </si>
  <si>
    <t>goldcoastbulletin.com.au</t>
  </si>
  <si>
    <t>TAX_ECON_PRICE;TAX_FNCACT;TAX_FNCACT_EMPLOYEES;SCIENCE;SOC_INNOVATION;UNGP_FORESTS_RIVERS_OCEANS;EPU_CATS_MIGRATION_FEAR_MIGRATION;EPU_ECONOMY_HISTORIC;TAX_FNCACT_ANALYST;TAX_FNCACT_DECISION_MAKERS;</t>
  </si>
  <si>
    <t>am930theanswer.com</t>
  </si>
  <si>
    <t>wired.co.uk</t>
  </si>
  <si>
    <t>KILL;CRISISLEX_CRISISLEXREC;CRISISLEX_T02_INJURED;CRISISLEX_T03_DEAD;WB_845_LEGAL_AND_REGULATORY_FRAMEWORK;WB_696_PUBLIC_SECTOR_MANAGEMENT;WB_851_INTELLECTUAL_PROPERTY_RIGHTS;WB_1041_PATENTS;WB_1039_PROPERTY_LAWS_AND_REGULATIONS;SCIENCE;TAX_FNCACT;TAX_FNCACT_ENGINEERS;EPU_ECONOMY_HISTORIC;EPU_POLICY;EPU_POLICY_REGULATORY;</t>
  </si>
  <si>
    <t>oneindia.com</t>
  </si>
  <si>
    <t>jordantimes.com</t>
  </si>
  <si>
    <t>EPU_ECONOMY_HISTORIC;WB_678_DIGITAL_GOVERNMENT;WB_694_BROADCAST_AND_MEDIA;WB_133_INFORMATION_AND_COMMUNICATION_TECHNOLOGIES;TRIAL;WB_344_PRIVATE_EQUITY_FUNDS;WB_336_NON_BANK_FINANCIAL_INSTITUTIONS;WB_341_INVESTMENT_FUNDS;WB_1920_FINANCIAL_SECTOR_DEVELOPMENT;WB_332_CAPITAL_MARKETS;USPEC_POLICY1;EPU_POLICY;EPU_POLICY_POLICY;INFO_RUMOR;USPEC_UNCERTAINTY1;TAX_FNCACT;TAX_FNCACT_CHIEF;TAX_FNCACT_EXECUTIVE;TAX_FNCACT_CHIEF_EXECUTIVE;MEDIA_SOCIAL;</t>
  </si>
  <si>
    <t>WB_135_TRANSPORT;WB_1174_WAREHOUSING_AND_STORAGE;WB_793_TRANSPORT_AND_LOGISTICS_SERVICES;EPU_ECONOMY_HISTORIC;CRISISLEX_T11_UPDATESSYMPATHY;TAX_FNCACT;TAX_FNCACT_DIRECTOR;TAX_ECON_PRICE;WB_678_DIGITAL_GOVERNMENT;WB_667_ICT_INFRASTRUCTURE;WB_669_SOFTWARE_INFRASTRUCTURE;WB_2945_DATABASE;WB_133_INFORMATION_AND_COMMUNICATION_TECHNOLOGIES;UNGP_FORESTS_RIVERS_OCEANS;TAX_FOODSTAPLES;TAX_FOODSTAPLES_EGGS;MEDIA_SOCIAL;</t>
  </si>
  <si>
    <t>EPU_ECONOMY_HISTORIC;TAX_FNCACT;TAX_FNCACT_CHIEF;WB_2670_JOBS;WB_2769_JOBS_STRATEGIES;WB_2840_INTEGRATION;WB_2836_MIGRATION_POLICIES_AND_JOBS;TAX_MILITARY_TITLE;TAX_MILITARY_TITLE_OFFICERS;TAX_FNCACT_OFFICERS;TAX_FNCACT_CIO;TAX_MILITARY_TITLE_OFFICER;TAX_FNCACT_OFFICER;WB_678_DIGITAL_GOVERNMENT;WB_2944_SERVERS;WB_671_STORAGE_MANAGEMENT;WB_667_ICT_INFRASTRUCTURE;WB_672_NETWORK_MANAGEMENT;WB_133_INFORMATION_AND_COMMUNICATION_TECHNOLOGIES;KILL;TAX_ECON_PRICE;TAX_FNCACT_EMPLOYEES;USPEC_UNCERTAINTY1;TAX_FNCACT_EMPLOYEE;WB_135_TRANSPORT;WB_1174_WAREHOUSING_AND_STORAGE;WB_793_TRANSPORT_AND_LOGISTICS_SERVICES;</t>
  </si>
  <si>
    <t>geelongadvertiser.com.au</t>
  </si>
  <si>
    <t>startribune.com</t>
  </si>
  <si>
    <t>TAX_FNCACT;TAX_FNCACT_ANALYST;WB_698_TRADE;TAX_FNCACT_ANALYSTS;EPU_ECONOMY_HISTORIC;</t>
  </si>
  <si>
    <t>TAX_FNCACT;TAX_FNCACT_ANALYST;WB_698_TRADE;TAX_FNCACT_ANALYSTS;EPU_ECONOMY_HISTORIC;NATURAL_DISASTER;NATURAL_DISASTER_MONSOON;CRISISLEX_O01_WEATHER;TAX_FNCACT_OFFICIALS;TAX_WORLDLANGUAGES;TAX_WORLDLANGUAGES_BAIN;WB_1458_HEALTH_PROMOTION_AND_DISEASE_PREVENTION;WB_1462_WATER_SANITATION_AND_HYGIENE;WB_635_PUBLIC_HEALTH;WB_621_HEALTH_NUTRITION_AND_POPULATION;ECON_DEBT;WB_1104_MACROECONOMIC_VULNERABILITY_AND_DEBT;WB_450_DEBT;</t>
  </si>
  <si>
    <t>WB_698_TRADE;TAX_FNCACT;TAX_FNCACT_ANALYSTS;ECON_STOCKMARKET;ECON_EARNINGSREPORT;</t>
  </si>
  <si>
    <t>octafinance.com</t>
  </si>
  <si>
    <t>TAX_FNCACT;TAX_FNCACT_ANALYSTS;ECON_STOCKMARKET;TAX_ECON_PRICE;WB_698_TRADE;TAX_FNCACT_INVESTOR;TAX_FNCACT_INSIDER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1625_SUPPORT_SERVICES;WB_1466_SOCIAL_ASSISTANCE;WB_697_SOCIAL_PROTECTION_AND_LABOR;WB_661_BIG_DATA;WB_652_ICT_APPLICATIONS;WB_872_SMART_CITIES;WB_813_URBAN_GOVERNANCE_AND_CITY_SYSTEMS;WB_699_URBAN_DEVELOPMENT;WB_873_NON_TRADITIONAL_DATA_DRIVEN_MANAGEMENT;WB_658_ENTERPRISE_APPLICATIONS;TECH_BIGDATA;WB_831_GOVERNANCE;TAX_FNCACT_ANALYST;WB_669_SOFTWARE_INFRASTRUCTURE;WB_2945_DATABASE;</t>
  </si>
  <si>
    <t>dailypolitical.com</t>
  </si>
  <si>
    <t>TAX_ECON_PRICE;WB_1920_FINANCIAL_SECTOR_DEVELOPMENT;WB_332_CAPITAL_MARKETS;TAX_FNCACT;TAX_FNCACT_ANALYSTS;TAX_FNCACT_INSIDER;EPU_ECONOMY_HISTORIC;EPU_CATS_REGULATION;EPU_CATS_FINANCIAL_REGULATION;TAX_FNCACT_ANALYST;</t>
  </si>
  <si>
    <t>smdailyjournal.com</t>
  </si>
  <si>
    <t>contacto-latino.com</t>
  </si>
  <si>
    <t>EPU_ECONOMY_HISTORIC;ECON_STOCKMARKET;WB_698_TRADE;TAX_FNCACT;TAX_FNCACT_INVESTOR;MEDIA_SOCIAL;TAX_FNCACT_ANALYST;TAX_FNCACT_INSIDER;</t>
  </si>
  <si>
    <t>learningandfinance.com</t>
  </si>
  <si>
    <t>TRIAL;WB_1625_SUPPORT_SERVICES;WB_1466_SOCIAL_ASSISTANCE;WB_697_SOCIAL_PROTECTION_AND_LABOR;TAX_FNCACT;TAX_FNCACT_ANALYSTS;EPU_ECONOMY_HISTORIC;WB_678_DIGITAL_GOVERNMENT;WB_667_ICT_INFRASTRUCTURE;WB_669_SOFTWARE_INFRASTRUCTURE;WB_2945_DATABASE;WB_133_INFORMATION_AND_COMMUNICATION_TECHNOLOGIES;WB_2944_SERVERS;WB_671_STORAGE_MANAGEMENT;WB_672_NETWORK_MANAGEMENT;ECON_WORLDCURRENCIES;ECON_WORLDCURRENCIES_EURO;TAX_WORLDLANGUAGES;TAX_WORLDLANGUAGES_SCOTS;KIDNAP;TERROR;TAX_WEAPONS;TAX_WEAPONS_BOMBS;CRISISLEX_T01_CAUTION_ADVICE;WOUND;TAX_FNCACT_POLICEMEN;TAKE_OFFICE;LEADER;TAX_FNCACT_PRESIDENT;USPEC_POLITICS_GENERAL1;USPEC_POLICY1;EPU_POLICY;EPU_POLICY_POLICY;WB_2381_SOFTWARE_DEVELOPMENT;WB_2375_ICT_METHODS_AND_PROCEDURES;CRISISLEX_CRISISLEXREC;</t>
  </si>
  <si>
    <t>proactiveinvestors.com</t>
  </si>
  <si>
    <t>EPU_ECONOMY_HISTORIC;EPU_CATS_MONETARY_POLICY;TAX_FNCACT;TAX_FNCACT_OFFICIAL;ECON_STOCKMARKET;WB_845_LEGAL_AND_REGULATORY_FRAMEWORK;WB_696_PUBLIC_SECTOR_MANAGEMENT;WB_851_INTELLECTUAL_PROPERTY_RIGHTS;WB_1041_PATENTS;WB_1039_PROPERTY_LAWS_AND_REGULATIONS;TAX_FNCACT_LEADER;TAX_FNCACT_BUSINESS_LEADER;TERROR;WB_2467_TERRORISM;WB_2433_CONFLICT_AND_VIOLENCE;WB_2432_FRAGILITY_CONFLICT_AND_VIOLENCE;WB_2462_POLITICAL_VIOLENCE_AND_WAR;EPU_CATS_NATIONAL_SECURITY;TAX_ETHNICITY;TAX_ETHNICITY_AMERICAN;SOC_POINTSOFINTEREST;SOC_POINTSOFINTEREST_AIRPORT;WB_135_TRANSPORT;WB_1803_TRANSPORT_INFRASTRUCTURE;WB_1804_AIRPORTS;TAX_FNCACT_CHIEF;TAX_FNCACT_EXECUTIVE;TAX_FNCACT_CHIEF_EXECUTIVE;ECON_WORLDCURRENCIES;ECON_WORLDCURRENCIES_DOLLAR;ECON_CURRENCY_EXCHANGE_RATE;TAX_ETHNICITY_AMERICANS;MEDIA_MSM;TAX_FNCACT_DEPUTY;LEADER;TAX_FNCACT_GOVERNOR;RESIGNATION;TAX_FNCACT_DIRECTOR;EDUCATION;SOC_POINTSOFINTEREST_SCHOOL;SOC_POINTSOFINTEREST_UNIVERSITY;SOC_EXPRESSREGRET;USPEC_POLICY1;EPU_POLICY;EPU_POLICY_POLICY;WB_444_MONETARY_POLICY;WB_439_MACROECONOMIC_AND_STRUCTURAL_POLICIES;EPU_POLICY_MONETARY_POLICY;USPEC_POLITICS_GENERAL1;TAX_MILITARY_TITLE;TAX_MILITARY_TITLE_OFFICER;TAX_FNCACT_OFFICER;TAX_FNCACT_CHIEF_FINANCIAL_OFFICER;</t>
  </si>
  <si>
    <t>UNGP_FORESTS_RIVERS_OCEANS;WB_2670_JOBS;WB_2769_JOBS_STRATEGIES;WB_2840_INTEGRATION;WB_2836_MIGRATION_POLICIES_AND_JOBS;WB_566_ENVIRONMENT_AND_NATURAL_RESOURCES;WB_590_ECOSYSTEMS;EPU_ECONOMY_HISTORIC;WB_696_PUBLIC_SECTOR_MANAGEMENT;WB_2048_COMPENSATION_CAREERS_AND_INCENTIVES;WB_723_PUBLIC_ADMINISTRATION;WB_724_HUMAN_RESOURCES_FOR_PUBLIC_SECTOR;WB_678_DIGITAL_GOVERNMENT;WB_652_ICT_APPLICATIONS;WB_666_APPLICATION_DEVELOPMENT;WB_658_ENTERPRISE_APPLICATIONS;WB_133_INFORMATION_AND_COMMUNICATION_TECHNOLOGIES;TECH_AUTOMATION;UNREST_BELLIGERENT;TAX_ECON_PRICE;EDUCATION;WB_470_EDUCATION;WB_1921_PRIVATE_SECTOR_DEVELOPMENT;WB_405_BUSINESS_CLIMATE;WB_2531_INSPECTIONS_LICENSING_AND_PERMITS;WB_2530_BUSINESS_ENVIRONMENT;WB_694_BROADCAST_AND_MEDIA;MEDIA_SOCIAL;WB_662_SOCIAL_MEDIA;TAX_FNCACT;TAX_FNCACT_CONCIERGE;SOC_INNOVATION;LEADER;TAX_FNCACT_PRESIDENT;USPEC_POLITICS_GENERAL1;TAX_FNCACT_CHIEF;TAX_FNCACT_EXECUTIVE;TAX_FNCACT_CHIEF_EXECUTIVE;TAX_MILITARY_TITLE;TAX_MILITARY_TITLE_OFFICER;TAX_FNCACT_OFFICER;TAX_FNCACT_EXECUTIVE_OFFICER;TAX_FNCACT_CHIEF_EXECUTIVE_OFFICER;WB_2384_APPLICATION_PROGRAMMING_INTERFACES;WB_2375_ICT_METHODS_AND_PROCEDURES;TAX_FNCACT_LEADERS;TAX_FNCACT_BUSINESS_LEADERS;WB_135_TRANSPORT;WB_1174_WAREHOUSING_AND_STORAGE;WB_793_TRANSPORT_AND_LOGISTICS_SERVICES;WB_2944_SERVERS;WB_671_STORAGE_MANAGEMENT;WB_667_ICT_INFRASTRUCTURE;WB_672_NETWORK_MANAGEMENT;WB_290_TELECOMMUNICATIONS_ORGANIZATIONAL_DESIGN;WB_288_TELECOMMUNICATIONS_SECTOR_POLICY_AND_REGULATION;WB_286_TELECOMMUNICATIONS_AND_BROADBAND_ACCESS;TAX_FNCACT_LEADER;SOC_POINTSOFINTEREST;SOC_POINTSOFINTEREST_AIRPORT;WB_1803_TRANSPORT_INFRASTRUCTURE;WB_1804_AIRPORTS;</t>
  </si>
  <si>
    <t>itnews.com.au</t>
  </si>
  <si>
    <t>TAX_ETHNICITY;TAX_ETHNICITY_AUSTRALIAN;TAX_FNCACT;TAX_FNCACT_LEADER;TAX_FNCACT_DIRECTOR;TAX_FNCACT_MANAGING_DIRECTOR;TAX_FNCACT_VETERAN;WB_2670_JOBS;WB_696_PUBLIC_SECTOR_MANAGEMENT;WB_2048_COMPENSATION_CAREERS_AND_INCENTIVES;WB_723_PUBLIC_ADMINISTRATION;WB_724_HUMAN_RESOURCES_FOR_PUBLIC_SECTOR;WB_678_DIGITAL_GOVERNMENT;WB_2944_SERVERS;WB_671_STORAGE_MANAGEMENT;WB_667_ICT_INFRASTRUCTURE;WB_672_NETWORK_MANAGEMENT;WB_133_INFORMATION_AND_COMMUNICATION_TECHNOLOGIES;EPU_ECONOMY_HISTORIC;SCIENCE;SOC_INNOVATION;TAX_FNCACT_REGULATOR;</t>
  </si>
  <si>
    <t>TAX_FNCACT;TAX_FNCACT_CHIEF;TAX_FNCACT_EXECUTIVE;TAX_FNCACT_CHIEF_EXECUTIVE;EPU_ECONOMY_HISTORIC;APPOINTMENT;UNGP_FORESTS_RIVERS_OCEANS;CRISISLEX_CRISISLEXREC;USPEC_UNCERTAINTY1;EXTREMISM;SOC_INNOVATION;ACT_MAKESTATEMENT;TAX_FNCACT_JUDGES;TAX_FNCACT_JUDGE;WB_696_PUBLIC_SECTOR_MANAGEMENT;WB_840_JUSTICE;LEGISLATION;EPU_POLICY;EPU_POLICY_LAW;TAX_FNCACT_SOLICITOR;TAX_FNCACT_ASSISTANT;TRIAL;TAX_FNCACT_ATTORNEY;WB_1973_FINANCIAL_RISK_REDUCTION;WB_435_AGRICULTURE_AND_FOOD_SECURITY;WB_337_INSURANCE;WB_1967_AGRICULTURAL_RISK_AND_SECURITY;</t>
  </si>
  <si>
    <t>TAX_ECON_PRICE;CORRUPTION;WB_2019_ANTI_CORRUPTION_LEGISLATION;WB_696_PUBLIC_SECTOR_MANAGEMENT;WB_831_GOVERNANCE;WB_832_ANTI_CORRUPTION;WB_2020_BRIBERY_FRAUD_AND_COLLUSION;TAX_FNCACT;TAX_FNCACT_EXECUTIVES;EPU_ECONOMY_HISTORIC;ECON_STOCKMARKET;TAX_FNCACT_BUYER;TAX_FNCACT_ANALYST;TAX_FNCACT_CHIEF;TAX_FNCACT_EXECUTIVE;TAX_FNCACT_CHIEF_EXECUTIVE;TAX_MILITARY_TITLE;TAX_MILITARY_TITLE_OFFICER;TAX_FNCACT_OFFICER;TAX_FNCACT_EXECUTIVE_OFFICER;TAX_FNCACT_CHIEF_EXECUTIVE_OFFICE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UNGP_FORESTS_RIVERS_OCEANS;</t>
  </si>
  <si>
    <t>ECON_STOCKMARKET;TAX_ECON_PRICE;TAX_FNCACT;TAX_FNCACT_ANALYST;TAX_FNCACT_RESEARCH_ANALYST;EPU_ECONOMY_HISTORIC;WB_698_TRADE;ECON_EARNINGSREPORT;WB_678_DIGITAL_GOVERNMENT;WB_2944_SERVERS;WB_671_STORAGE_MANAGEMENT;WB_667_ICT_INFRASTRUCTURE;WB_672_NETWORK_MANAGEMENT;WB_133_INFORMATION_AND_COMMUNICATION_TECHNOLOGIES;TAX_FNCACT_VENDOR;USPEC_POLICY1;EPU_POLICY;EPU_POLICY_SPENDING;SCIENCE;TAX_FNCACT_AUTHOR;</t>
  </si>
  <si>
    <t>TAX_FNCACT;TAX_FNCACT_REPRESENTATIVES;EPU_ECONOMY_HISTORIC;WB_698_TRADE;LEADER;TAX_FNCACT_PRESIDENT;USPEC_POLITICS_GENERAL1;TAX_FNCACT_VICE_PRESIDENT;MANMADE_DISASTER_IMPLIED;PUBLIC_TRANSPORT;WB_696_PUBLIC_SECTOR_MANAGEMENT;WB_2048_COMPENSATION_CAREERS_AND_INCENTIVES;WB_723_PUBLIC_ADMINISTRATION;WB_724_HUMAN_RESOURCES_FOR_PUBLIC_SECTOR;WB_2937_SILVER;WB_507_ENERGY_AND_EXTRACTIVES;WB_895_MINING_SYSTEMS;WB_1699_METAL_ORE_MINING;WB_678_DIGITAL_GOVERNMENT;WB_694_BROADCAST_AND_MEDIA;WB_133_INFORMATION_AND_COMMUNICATION_TECHNOLOGIES;MEDIA_SOCIAL;WB_652_ICT_APPLICATIONS;WB_662_SOCIAL_MEDIA;WB_658_ENTERPRISE_APPLICATIONS;TAX_FNCACT_VENDOR;AFFECT;TAX_FNCACT_PILOT;TAX_WORLDLANGUAGES;TAX_WORLDLANGUAGES_LATIN;</t>
  </si>
  <si>
    <t>ECON_STOCKMARKET;WB_698_TRADE;ECON_EARNINGSREPORT;MEDIA_MSM;TAX_FNCACT;TAX_FNCACT_MANUFACTURER;TAX_FNCACT_CHIEF;TAX_MILITARY_TITLE;TAX_MILITARY_TITLE_OFFICER;TAX_FNCACT_OFFICER;TAX_FNCACT_CHIEF_FINANCIAL_OFFICER;TAX_FNCACT_CFO;RELIGION;WB_2670_JOBS;WB_1467_EDUCATION_FOR_ALL;WB_470_EDUCATION;WB_2131_EMPLOYABILITY_SKILLS_AND_JOBS;WB_1484_EDUCATION_SKILLS_DEVELOPMENT_AND_LABOR_MARKET;TAX_ECON_PRICE;SOC_TECHNOLOGYSECTOR;MEDIA_SOCIAL;</t>
  </si>
  <si>
    <t>TAX_FNCACT;TAX_FNCACT_CEO;WB_2416_INTERNET_OF_THINGS;WB_2399_ICT_INNOVATION_AND_TRANSFORMATION;WB_133_INFORMATION_AND_COMMUNICATION_TECHNOLOGIES;WB_1150_VOLATILITY;WB_1104_MACROECONOMIC_VULNERABILITY_AND_DEBT;TAX_FNCACT_ANALYSTS;EPU_ECONOMY_HISTORIC;TAX_FNCACT_ANALYST;TAX_FNCACT_EXECUTIVES;USPEC_POLICY1;EPU_UNCERTAINTY;TAX_ETHNICITY;TAX_ETHNICITY_CHINESE;TAX_WORLDLANGUAGES;TAX_WORLDLANGUAGES_CHINESE;TAX_FNCACT_MANUFACTURER;</t>
  </si>
  <si>
    <t>EPU_ECONOMY_HISTORIC;TAX_ECON_PRICE;CRISISLEX_O01_WEATHER;TAX_FNCACT;TAX_FNCACT_LEADER;TAX_ETHNICITY;TAX_ETHNICITY_INDIAN;WB_507_ENERGY_AND_EXTRACTIVES;WB_895_MINING_SYSTEMS;WB_2934_COPPER;WB_1699_METAL_ORE_MINING;SOC_INNOVATION;SCIENCE;TAX_FNCACT_DIRECTOR;TAX_FNCACT_MANAGING_DIRECTOR;WB_135_TRANSPORT;WB_1174_WAREHOUSING_AND_STORAGE;WB_793_TRANSPORT_AND_LOGISTICS_SERVICES;TAX_FNCACT_ARTIST;TAX_FNCACT_CHILDREN;HUMAN_TRAFFICKING;WB_2458_HUMAN_TRAFFICKING;WB_2453_ORGANIZED_CRIME;WB_2433_CONFLICT_AND_VIOLENCE;WB_2442_SEXUAL_TRAFICKING;WB_2432_FRAGILITY_CONFLICT_AND_VIOLENCE;TAX_FNCACT_CHILD;WB_1668_LABOR_STANDARDS;WB_855_LABOR_MARKETS;WB_1859_CHILD_LABOR;WB_697_SOCIAL_PROTECTION_AND_LABOR;LEGISLATION;TAX_FNCACT_FATHER;GENERAL_GOVERNMENT;EPU_POLICY;EPU_POLICY_GOVERNMENT;TAX_WORLDREPTILES;TAX_WORLDREPTILES_CROCODILE;AGRICULTURE;TAX_FNCACT_FARMER;SOC_SUICIDE;TAX_FNCACT_FARMERS;TAX_FNCACT_MINISTER;LEADER;TAX_FNCACT_PRIME_MINISTER;RAPE;UNGP_CRIME_VIOLENCE;</t>
  </si>
  <si>
    <t>WB_137_WATER;TAX_FNCACT;TAX_FNCACT_DIRECTOR;TAX_FNCACT_MANAGING_DIRECTOR;TAX_FNCACT_SPECIALIST;WB_2670_JOBS;WB_2769_JOBS_STRATEGIES;WB_2840_INTEGRATION;WB_2836_MIGRATION_POLICIES_AND_JOBS;CRISISLEX_CRISISLEXREC;EPU_ECONOMY_HISTORIC;</t>
  </si>
  <si>
    <t>techmoran.com</t>
  </si>
  <si>
    <t>EPU_ECONOMY_HISTORIC;CRISISLEX_C07_SAFETY;WB_678_DIGITAL_GOVERNMENT;WB_670_ICT_SECURITY;WB_2370_DATA_SECURITY;WB_133_INFORMATION_AND_COMMUNICATION_TECHNOLOGIES;SCIENCE;SOC_INNOVATION;LEADER;TAX_FNCACT;TAX_FNCACT_PRESIDENT;USPEC_POLITICS_GENERAL1;WB_2418__D_PRINTING;WB_2416_INTERNET_OF_THINGS;WB_2399_ICT_INNOVATION_AND_TRANSFORMATION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</t>
  </si>
  <si>
    <t>EPU_ECONOMY_HISTORIC;GENERAL_HEALTH;MEDICAL;TAX_FNCACT;TAX_FNCACT_EMPLOYER;WB_2690_CATEGORIES_OF_EMPLOYMENT;WB_2670_JOBS;WB_2689_JOBS_DIAGNOSTICS;WB_2704_EMPLOYER;DISABILITY;WB_1458_HEALTH_PROMOTION_AND_DISEASE_PREVENTION;WB_635_PUBLIC_HEALTH;WB_1464_HEALTH_OF_THE_DISABLED;WB_621_HEALTH_NUTRITION_AND_POPULATION;TAX_FNCACT_WORKER;WB_696_PUBLIC_SECTOR_MANAGEMENT;WB_2048_COMPENSATION_CAREERS_AND_INCENTIVES;WB_723_PUBLIC_ADMINISTRATION;WB_724_HUMAN_RESOURCES_FOR_PUBLIC_SECTOR;CRISISLEX_C03_WELLBEING_HEALTH;TAX_FNCACT_EMPLOYEE;TAX_FNCACT_PEER;TAX_FNCACT_EMPLOYERS;LEADER;TAX_FNCACT_PRESIDENT;USPEC_POLITICS_GENERAL1;TAX_FNCACT_CEO;TAX_FNCACT_EMPLOYEES;USPEC_POLICY1;EPU_POLICY;EPU_POLICY_POLICY;SCIENCE;SOC_INNOVATION;EPU_CATS_HEALTHCARE;TAX_WORLDMAMMALS;TAX_WORLDMAMMALS_HUMAN;WB_841_JUSTICE_SYSTEM_ADMINISTRATION;WB_840_JUSTICE;WB_1211_HUMAN_RESOURCES;TAX_FNCACT_LEADERS;UNGP_FORESTS_RIVERS_OCEANS;WB_2936_GOLD;WB_507_ENERGY_AND_EXTRACTIVES;WB_895_MINING_SYSTEMS;WB_1699_METAL_ORE_MINING;WB_1920_FINANCIAL_SECTOR_DEVELOPMENT;WB_332_CAPITAL_MARKETS;</t>
  </si>
  <si>
    <t>TAX_FNCACT;TAX_FNCACT_BOSS;WB_137_WATER;EPU_CATS_MIGRATION_FEAR_FEAR;TAX_FNCACT_VENDOR;EPU_ECONOMY_HISTORIC;WB_678_DIGITAL_GOVERNMENT;WB_2944_SERVERS;WB_671_STORAGE_MANAGEMENT;WB_667_ICT_INFRASTRUCTURE;WB_672_NETWORK_MANAGEMENT;WB_133_INFORMATION_AND_COMMUNICATION_TECHNOLOGIES;TAX_FNCACT_CEO;TAX_FNCACT_EXECUTIVES;APPOINTMENT;TAX_FNCACT_LEADERS;</t>
  </si>
  <si>
    <t>EPU_ECONOMY;EPU_ECONOMY_HISTORIC;ECON_CURRENCY_EXCHANGE_RATE;EPU_CATS_SOVEREIGN_DEBT_CURRENCY_CRISES;TAX_FNCACT;TAX_FNCACT_ANALYST;CRISISLEX_T04_INFRASTRUCTURE;TAX_ECON_PRICE;CRISISLEX_C07_SAFETY;WB_698_TRADE;WATER_SECURITY;NATURAL_DISASTER;NATURAL_DISASTER_DROUGHT;USPEC_POLICY1;GENERAL_GOVERNMENT;EPU_POLICY;EPU_POLICY_GOVERNMENT;TOURISM;WB_825_TOURISM;WB_1921_PRIVATE_SECTOR_DEVELOPMENT;WB_346_COMPETITIVE_INDUSTRIES;WB_818_INDUSTRY_POLICY_AND_REAL_SECTORS;TAX_FNCACT_ECONOMISTS;TAX_ETHNICITY;TAX_ETHNICITY_GERMAN;TAX_WORLDLANGUAGES;TAX_WORLDLANGUAGES_GERMAN;ENV_OIL;ECON_STOCKMARKET;ECON_OILPRICE;MEDICAL;TAX_ETHNICITY_CANADIAN;PUBLIC_TRANSPORT;</t>
  </si>
  <si>
    <t>EPU_UNCERTAINTY;TAX_FNCACT;TAX_FNCACT_CHIEF;TAX_FNCACT_EXECUTIVE;TAX_FNCACT_CHIEF_EXECUTIVE;WB_678_DIGITAL_GOVERNMENT;WB_2944_SERVERS;WB_671_STORAGE_MANAGEMENT;WB_667_ICT_INFRASTRUCTURE;WB_672_NETWORK_MANAGEMENT;WB_133_INFORMATION_AND_COMMUNICATION_TECHNOLOGIES;TAX_FNCACT_ANALYSTS;TAX_FNCACT_ANALYST;EPU_ECONOMY_HISTORIC;WB_698_TRADE;MEDIA_SOCIAL;TAX_ETHNICITY;TAX_ETHNICITY_AMERICAN;SOC_EXPRESSREGRET;TAX_WORLDMAMMALS;TAX_WORLDMAMMALS_BEAR;</t>
  </si>
  <si>
    <t>EPU_ECONOMY_HISTORIC;TAX_FNCACT;TAX_FNCACT_ANALYSTS;TAX_FNCACT_INVESTOR;</t>
  </si>
  <si>
    <t>lacrossetribune.com</t>
  </si>
  <si>
    <t>EPU_CATS_REGULATION;TRIAL;TAX_FNCACT;TAX_FNCACT_EMPLOYEES;DISCRIMINATION;UNGP_FREEDOM_FROM_DISCRIMINATION;WB_2745_JOB_QUALITY_AND_LABOR_MARKET_PERFORMANCE;WB_2670_JOBS;WB_2689_JOBS_DIAGNOSTICS;WB_2748_EMPLOYMENT;UNGP_CRIME_VIOLENCE;USPEC_POLICY1;EPU_POLICY;EPU_POLICY_POLICY;WB_1467_EDUCATION_FOR_ALL;WB_470_EDUCATION;WB_2131_EMPLOYABILITY_SKILLS_AND_JOBS;WB_1484_EDUCATION_SKILLS_DEVELOPMENT_AND_LABOR_MARKET;TAX_FNCACT_CEO;TAX_FNCACT_WORKERS;IDEOLOGY;CRISISLEX_CRISISLEXREC;WB_1921_PRIVATE_SECTOR_DEVELOPMENT;WB_405_BUSINESS_CLIMATE;WB_2531_INSPECTIONS_LICENSING_AND_PERMITS;WB_2530_BUSINESS_ENVIRONMENT;SECURITY_SERVICES;TAX_FNCACT_POLICE;CRISISLEX_C07_SAFETY;</t>
  </si>
  <si>
    <t>TAX_FNCACT;TAX_FNCACT_CHILDREN;ECON_STOCKMARKET;WB_698_TRADE;</t>
  </si>
  <si>
    <t>TRIAL;DISCRIMINATION;UNGP_FREEDOM_FROM_DISCRIMINATION;EPU_ECONOMY_HISTORIC;TAX_FNCACT;TAX_FNCACT_EMPLOYEES;TAX_FNCACT_VICTIMS;CRISISLEX_CRISISLEXREC;CRISISLEX_T08_MISSINGFOUNDTRAPPEDPEOPLE;LEGISLATION;TAX_FNCACT_WORKERS;TAX_FNCACT_REPRESENTATIVES;WB_2670_JOBS;WB_2730_OLDER_WORKERS;WB_2689_JOBS_DIAGNOSTICS;WB_2725_CATEGORIES_OF_WORKERS;WB_678_DIGITAL_GOVERNMENT;WB_2944_SERVERS;WB_671_STORAGE_MANAGEMENT;WB_667_ICT_INFRASTRUCTURE;WB_672_NETWORK_MANAGEMENT;WB_133_INFORMATION_AND_COMMUNICATION_TECHNOLOGIES;WB_135_TRANSPORT;WB_1174_WAREHOUSING_AND_STORAGE;WB_793_TRANSPORT_AND_LOGISTICS_SERVICES;TAX_FNCACT_CHIEF;TAX_FNCACT_EXECUTIVE;TAX_FNCACT_CHIEF_EXECUTIVE;TAX_FNCACT_CEO;WB_2735_YOUNG_WORKERS;TAX_FNCACT_ANALYSTS;TAX_FNCACT_SPOKESMAN;IDEOLOGY;WB_2745_JOB_QUALITY_AND_LABOR_MARKET_PERFORMANCE;WB_2748_EMPLOYMENT;TAX_FNCACT_WORKER;CRISISLEX_T11_UPDATESSYMPATHY;EPU_CATS_REGULATION;</t>
  </si>
  <si>
    <t>GENERAL_GOVERNMENT;USPEC_POLITICS_GENERAL1;TAX_FNCACT;TAX_FNCACT_NOMINEE;EPU_ECONOMY_HISTORIC;TAX_POLITICAL_PARTY;TAX_POLITICAL_PARTY_DEMOCRATIC_PARTY;ELECTION;CRISISLEX_CRISISLEXREC;TAX_POLITICAL_PARTY_REPUBLICAN;TAX_POLITICAL_PARTY_REPUBLICAN_PARTY;SELF_IDENTIFIED_HUMAN_RIGHTS;UNGP_POLITICAL_FREEDOMS;TAX_FNCACT_CANDIDATES;UNGP_FORESTS_RIVERS_OCEANS;</t>
  </si>
  <si>
    <t>denverpost.com</t>
  </si>
  <si>
    <t>TAX_FNCACT;TAX_FNCACT_CHIEF;TAX_FNCACT_EXECUTIVE;TAX_FNCACT_CHIEF_EXECUTIVE;TAX_MILITARY_TITLE;TAX_MILITARY_TITLE_OFFICER;TAX_FNCACT_OFFICER;TAX_FNCACT_EXECUTIVE_OFFICER;TAX_FNCACT_CHIEF_EXECUTIVE_OFFICER;TAX_FNCACT_SPOKESMAN;ACT_MAKESTATEMENT;EPU_ECONOMY_HISTORIC;TAX_FNCACT_CHIEF_FINANCIAL_OFFICER;TAX_FNCACT_ANALYSTS;</t>
  </si>
  <si>
    <t>ECON_STOCKMARKET;TAX_ECON_PRICE;WB_1331_HEALTH_TECHNOLOGIES;WB_2453_ORGANIZED_CRIME;WB_1350_PHARMACEUTICALS;WB_2433_CONFLICT_AND_VIOLENCE;WB_621_HEALTH_NUTRITION_AND_POPULATION;WB_2432_FRAGILITY_CONFLICT_AND_VIOLENCE;WB_2456_DRUGS_AND_NARCOTICS;CRISISLEX_C03_WELLBEING_HEALTH;GENERAL_HEALTH;MEDICAL;WB_1362_MEDICAL_EQUIPMENT;TAX_FNCACT;TAX_FNCACT_JEWELER;TAX_FNCACT_PEERS;ECON_WORLDCURRENCIES;ECON_WORLDCURRENCIES_DOLLAR;TAX_WORLDMAMMALS;TAX_WORLDMAMMALS_BEAR;TAX_FNCACT_ANALYST;ENV_OIL;ECON_OILPRICE;TAX_FNCACT_CEO;UNGP_FORESTS_RIVERS_OCEANS;</t>
  </si>
  <si>
    <t>thestar.com.my</t>
  </si>
  <si>
    <t>EPU_ECONOMY_HISTORIC;TAX_FNCACT;TAX_FNCACT_ANALYST;TAX_ECON_PRICE;WB_698_TRADE;TAX_FNCACT_CHIEF;TAX_FNCACT_EXECUTIVE;TAX_FNCACT_CHIEF_EXECUTIVE;WB_2670_JOBS;WB_1467_EDUCATION_FOR_ALL;WB_470_EDUCATION;WB_2131_EMPLOYABILITY_SKILLS_AND_JOBS;WB_1484_EDUCATION_SKILLS_DEVELOPMENT_AND_LABOR_MARKET;TAX_FNCACT_EMPLOYEES;TAX_FNCACT_ANALYSTS;ECON_STOCKMARKET;</t>
  </si>
  <si>
    <t>TECH_AUTOMATION;EPU_POLICY;EPU_POLICY_REGULATORY;TAX_FNCACT;TAX_FNCACT_SPOKESPERSON;EPU_ECONOMY_HISTORIC;WB_678_DIGITAL_GOVERNMENT;WB_652_ICT_APPLICATIONS;WB_665_SOFTWARE_AS_A_SERVICE;WB_658_ENTERPRISE_APPLICATIONS;WB_133_INFORMATION_AND_COMMUNICATION_TECHNOLOGIES;</t>
  </si>
  <si>
    <t>itworldcanada.com</t>
  </si>
  <si>
    <t>TECH_AUTOMATION;EPU_POLICY;EPU_POLICY_REGULATORY;TAX_FNCACT;TAX_FNCACT_SPOKESPERSON;EPU_ECONOMY_HISTORIC;WB_678_DIGITAL_GOVERNMENT;WB_652_ICT_APPLICATIONS;WB_665_SOFTWARE_AS_A_SERVICE;WB_658_ENTERPRISE_APPLICATIONS;WB_133_INFORMATION_AND_COMMUNICATION_TECHNOLOGIES;CRISISLEX_C07_SAFETY;</t>
  </si>
  <si>
    <t>usatoday.com</t>
  </si>
  <si>
    <t>TRIAL;DISCRIMINATION;UNGP_FREEDOM_FROM_DISCRIMINATION;TAX_FNCACT;TAX_FNCACT_EMPLOYEES;TAX_FNCACT_WORKERS;WB_2670_JOBS;WB_2730_OLDER_WORKERS;WB_2689_JOBS_DIAGNOSTICS;WB_2725_CATEGORIES_OF_WORKERS;WB_1467_EDUCATION_FOR_ALL;WB_470_EDUCATION;WB_2131_EMPLOYABILITY_SKILLS_AND_JOBS;WB_1484_EDUCATION_SKILLS_DEVELOPMENT_AND_LABOR_MARKET;TAX_WORLDMAMMALS;TAX_WORLDMAMMALS_HUMAN;UNGP_FORESTS_RIVERS_OCEANS;WB_841_JUSTICE_SYSTEM_ADMINISTRATION;WB_696_PUBLIC_SECTOR_MANAGEMENT;WB_840_JUSTICE;WB_1211_HUMAN_RESOURCES;EDUCATION;SOC_POINTSOFINTEREST;SOC_POINTSOFINTEREST_SCHOOL;WB_2048_COMPENSATION_CAREERS_AND_INCENTIVES;WB_723_PUBLIC_ADMINISTRATION;WB_724_HUMAN_RESOURCES_FOR_PUBLIC_SECTOR;TAX_FNCACT_SPOKESMAN;WB_615_GENDER;EPU_CATS_MIGRATION_FEAR_FEAR;TAX_FNCACT_ENGINEER;WB_2745_JOB_QUALITY_AND_LABOR_MARKET_PERFORMANCE;WB_2748_EMPLOYMENT;EPU_CATS_REGULATION;ACT_MAKESTATEMENT;TAX_FNCACT_CHIEF;MEDIA_SOCIAL;</t>
  </si>
  <si>
    <t>TAX_FNCACT;TAX_FNCACT_FATHER;TAX_FNCACT_FOUNDERS;MEDIA_MSM;WB_2433_CONFLICT_AND_VIOLENCE;WB_2465_REVOLUTIONARY_VIOLENCE;WB_2432_FRAGILITY_CONFLICT_AND_VIOLENCE;WB_2462_POLITICAL_VIOLENCE_AND_WAR;TAX_FNCACT_MANUFACTURER;TAX_FNCACT_ANALYSTS;WB_678_DIGITAL_GOVERNMENT;WB_2947_OPERATING_SYSTEMS;WB_667_ICT_INFRASTRUCTURE;WB_669_SOFTWARE_INFRASTRUCTURE;WB_133_INFORMATION_AND_COMMUNICATION_TECHNOLOGIES;TAX_FNCACT_VENDOR;ECON_EARNINGSREPORT;WB_698_TRADE;EPU_ECONOMY_HISTORIC;TAX_ECON_PRICE;TAX_FNCACT_CEO;ECON_DEBT;WB_1104_MACROECONOMIC_VULNERABILITY_AND_DEBT;WB_450_DEBT;WB_2418__D_PRINTING;WB_2416_INTERNET_OF_THINGS;WB_2399_ICT_INNOVATION_AND_TRANSFORMATION;WB_1921_PRIVATE_SECTOR_DEVELOPMENT;WB_346_COMPETITIVE_INDUSTRIES;WB_818_INDUSTRY_POLICY_AND_REAL_SECTORS;WB_1281_MANUFACTURING;TAX_FNCACT_TRADERS;TAX_FNCACT_JOURNALIST;TAX_FNCACT_DETECTIVE;MEDIA_SOCIAL;</t>
  </si>
  <si>
    <t>muscatinejournal.com</t>
  </si>
  <si>
    <t>ameinfo.com</t>
  </si>
  <si>
    <t>EPU_ECONOMY_HISTORIC;IDEOLOGY;SCIENCE;SOC_INNOVATION;WB_135_TRANSPORT;WB_1174_WAREHOUSING_AND_STORAGE;WB_793_TRANSPORT_AND_LOGISTICS_SERVICES;NEGOTIATIONS;UNGP_FORESTS_RIVERS_OCEANS;TAX_FNCACT;TAX_FNCACT_ENGINEER;TAX_ECON_PRICE;</t>
  </si>
  <si>
    <t>sify.com</t>
  </si>
  <si>
    <t>CYBER_ATTACK;EPU_POLICY;EPU_POLICY_REGULATORY;MEDICAL;LEADER;TAX_FNCACT;TAX_FNCACT_PRESIDENT;USPEC_POLITICS_GENERAL1;TAX_FNCACT_VICE_PRESIDENT;TAX_FNCACT_MANAGER;TAX_FNCACT_GENERAL_MANAGER;CRISISLEX_C07_SAFETY;WB_678_DIGITAL_GOVERNMENT;WB_670_ICT_SECURITY;WB_2370_DATA_SECURITY;WB_133_INFORMATION_AND_COMMUNICATION_TECHNOLOGIES;</t>
  </si>
  <si>
    <t>247wallst.com</t>
  </si>
  <si>
    <t>EPU_CATS_MIGRATION_FEAR_MIGRATION;EPU_ECONOMY_HISTORIC;TAX_FNCACT;TAX_FNCACT_ANALYSTS;ECON_EARNINGSREPORT;ECON_STOCKMARKET;TAX_FNCACT_ANALYST;TAX_ECON_PRICE;WB_698_TRADE;</t>
  </si>
  <si>
    <t>TAX_WORLDMAMMALS;TAX_WORLDMAMMALS_BEAR;ENV_OIL;WB_539_OIL_AND_GAS_POLICY_STRATEGY_AND_INSTITUTIONS;WB_2289_OIL_AND_GAS_REFINING;WB_507_ENERGY_AND_EXTRACTIVES;WB_544_MID_AND_DOWNSTREAM_OIL_AND_GAS;EPU_ECONOMY_HISTORIC;WB_1921_PRIVATE_SECTOR_DEVELOPMENT;WB_346_COMPETITIVE_INDUSTRIES;WB_818_INDUSTRY_POLICY_AND_REAL_SECTORS;WB_1281_MANUFACTURING;ECON_STOCKMARKET;WB_290_TELECOMMUNICATIONS_ORGANIZATIONAL_DESIGN;WB_288_TELECOMMUNICATIONS_SECTOR_POLICY_AND_REGULATION;WB_286_TELECOMMUNICATIONS_AND_BROADBAND_ACCESS;WB_133_INFORMATION_AND_COMMUNICATION_TECHNOLOGIES;WB_1458_HEALTH_PROMOTION_AND_DISEASE_PREVENTION;WB_1462_WATER_SANITATION_AND_HYGIENE;WB_635_PUBLIC_HEALTH;WB_621_HEALTH_NUTRITION_AND_POPULATION;TAX_WORLDLANGUAGES;TAX_WORLDLANGUAGES_LATIN;ECON_DEBT;WB_1104_MACROECONOMIC_VULNERABILITY_AND_DEBT;WB_450_DEBT;TAX_FNCACT;TAX_FNCACT_ANALYSTS;MARITIME_PIRACY;MARITIME;TAX_FNCACT_OPERATOR;WB_135_TRANSPORT;ENV_WATERWAYS;WB_1805_WATERWAYS;WB_1803_TRANSPORT_INFRASTRUCTURE;TAX_ETHNICITY;TAX_ETHNICITY_BLACK;AGRICULTURE;WB_698_TRADE;WB_1702_OILFIELD_SERVICES;WB_549_OIL_AND_GAS_SYSTEMS;ECON_EARNINGSREPORT;LEADER;TAX_FNCACT_PRESIDENT;USPEC_POLITICS_GENERAL1;SCIENCE;SOC_INNOVATION;TAX_ECON_PRICE;CRISISLEX_CRISISLEXREC;TAX_FNCACT_ANALYST;MEDIA_SOCIAL;AFFECT;TAX_FNCACT_ADVISER;UNGP_FORESTS_RIVERS_OCEANS;ECON_TAXATION;USPEC_POLICY1;EPU_POLICY;EPU_POLICY_TAX;EPU_CATS_TAXES;CRISISLEX_C07_SAFETY;TAX_FNCACT_INVESTOR;WB_439_MACROECONOMIC_AND_STRUCTURAL_POLICIES;WB_829_FISCAL_DECENTRALIZATION;WB_874_LOCAL_FINANCE;WB_877_ASSET_MANAGEMENT;WB_445_FISCAL_POLICY;</t>
  </si>
  <si>
    <t>nextinpact.com</t>
  </si>
  <si>
    <t>wraltechwire.com</t>
  </si>
  <si>
    <t>MEDIA_SOCIAL;SCIENCE;EPU_ECONOMY_HISTORIC;WB_845_LEGAL_AND_REGULATORY_FRAMEWORK;WB_696_PUBLIC_SECTOR_MANAGEMENT;WB_851_INTELLECTUAL_PROPERTY_RIGHTS;WB_1041_PATENTS;WB_1039_PROPERTY_LAWS_AND_REGULATIONS;WB_2418__D_PRINTING;WB_2416_INTERNET_OF_THINGS;WB_2399_ICT_INNOVATION_AND_TRANSFORMATION;WB_133_INFORMATION_AND_COMMUNICATION_TECHNOLOGIES;UNGP_FORESTS_RIVERS_OCEANS;TAX_FNCACT;TAX_FNCACT_EXPLORER;TAX_FNCACT_CHIEF;TAX_MILITARY_TITLE;TAX_MILITARY_TITLE_OFFICER;TAX_FNCACT_OFFICER;TAX_FNCACT_CHIEF_OPERATING_OFFICER;SOC_EXPRESSREGRET;TAX_WORLDLANGUAGES;TAX_WORLDLANGUAGES_NORWEGIAN;TAX_FNCACT_MINISTER;LEADER;TAX_FNCACT_PRIME_MINISTER;CRISISLEX_CRISISLEXREC;EPU_CATS_MIGRATION_FEAR_FEAR;EPU_CATS_NATIONAL_SECURITY;ARMEDCONFLICT;TAX_ETHNICITY;TAX_ETHNICITY_BLACK;TRIAL;TAX_FNCACT_LOCKSMITH;TAX_FNCACT_GUIDE;TAX_FNCACT_PLUMBERS;LEGISLATION;EPU_POLICY;EPU_POLICY_LAW;USPEC_POLITICS_GENERAL1;TAX_ETHNICITY_CANADIAN;WB_175_FERTILIZERS;WB_174_CROP_PRODUCTION;WB_435_AGRICULTURE_AND_FOOD_SECURITY;WB_1949_CLIMATE_SMART_AGRICULTURE;AGRICULTURE;TAX_FNCACT_FARMERS;TAX_FNCACT_EMPLOYEES;TAX_FNCACT_EDITORS;</t>
  </si>
  <si>
    <t>TAX_FNCACT;TAX_FNCACT_SPEAKER;SOC_INNOVATION;LEADER;TAX_FNCACT_PRESIDENT;USPEC_POLITICS_GENERAL1;TAX_FNCACT_VICE_PRESIDENT;TAX_FNCACT_ENGINEERS;TAX_FNCACT_EMPLOYEE;EPU_ECONOMY_HISTORIC;TAX_FNCACT_ASSISTANT;TAX_FNCACT_LEADER;USPEC_POLICY1;EPU_POLICY;EPU_POLICY_POLICY;EPU_CATS_REGULATION;TAX_FNCACT_CIO;</t>
  </si>
  <si>
    <t>livemint.com</t>
  </si>
  <si>
    <t>EPU_ECONOMY_HISTORIC;ECON_DEBT;WB_1104_MACROECONOMIC_VULNERABILITY_AND_DEBT;WB_450_DEBT;WB_1921_PRIVATE_SECTOR_DEVELOPMENT;WB_376_INNOVATION_TECHNOLOGY_AND_ENTREPRENEURSHIP;WB_1917_INTELLECTUAL_PROPERTY;WB_377_FIRM_INNOVATION_PRODUCTIVITY_AND_GROWTH;TAX_ECON_PRICE;WB_2670_JOBS;WB_2769_JOBS_STRATEGIES;WB_2840_INTEGRATION;WB_2836_MIGRATION_POLICIES_AND_JOBS;TAX_FNCACT;TAX_FNCACT_MANUFACTURER;ECON_STOCKMARKET;EPU_POLICY;EPU_POLICY_REGULATORY;RELIGION;WB_2418__D_PRINTING;WB_2416_INTERNET_OF_THINGS;WB_2399_ICT_INNOVATION_AND_TRANSFORMATION;WB_133_INFORMATION_AND_COMMUNICATION_TECHNOLOGIES;CRISISLEX_T11_UPDATESSYMPATHY;USPEC_POLICY1;EPU_CATS_TAXES;TAX_FNCACT_LEADER;GOV_REPATRIATION;WB_1150_VOLATILITY;EPU_POLICY_SPENDING;WB_471_ECONOMIC_GROWTH;WB_1078_DETERMINANTS_OF_GROWTH;WB_1081_FINANCE_AND_GROWTH;WB_863_FDI_SPILLOVERS;WB_696_PUBLIC_SECTOR_MANAGEMENT;WB_2048_COMPENSATION_CAREERS_AND_INCENTIVES;WB_723_PUBLIC_ADMINISTRATION;WB_724_HUMAN_RESOURCES_FOR_PUBLIC_SECTOR;WB_2089_ETHICS_AND_CODES_OF_CONDUCT;WB_2433_CONFLICT_AND_VIOLENCE;WB_2432_FRAGILITY_CONFLICT_AND_VIOLENCE;TAX_FNCACT_ANALYST;TAX_FNCACT_DIRECTOR;USPEC_POLITICS_GENERAL1;TAX_FNCACT_CHAIRPERSON;TAX_FNCACT_MANAGING_DIRECTOR;WB_678_DIGITAL_GOVERNMENT;WB_694_BROADCAST_AND_MEDIA;</t>
  </si>
  <si>
    <t>TAX_ECON_PRICE;TAX_FNCACT;TAX_FNCACT_SPEAKER;TAX_FNCACT_MANUFACTURER;TAX_WEAPONS;TAX_WEAPONS_BOMB;EPU_CATS_MIGRATION_FEAR_FEAR;MEDIA_SOCIAL;TAX_FNCACT_CULPRIT;WB_137_WATER;AFFECT;TAX_FNCACT_EXECUTIVE;MEDIA_MSM;TAX_FNCACT_AGENT;TAX_FNCACT_BREEDER;</t>
  </si>
  <si>
    <t>EPU_ECONOMY_HISTORIC;WB_290_TELECOMMUNICATIONS_ORGANIZATIONAL_DESIGN;WB_288_TELECOMMUNICATIONS_SECTOR_POLICY_AND_REGULATION;WB_286_TELECOMMUNICATIONS_AND_BROADBAND_ACCESS;WB_133_INFORMATION_AND_COMMUNICATION_TECHNOLOGIES;CRISISLEX_C03_WELLBEING_HEALTH;SEIZE;TAX_FNCACT;TAX_FNCACT_MANAGER;TAX_FNCACT_GENERAL_MANAGER;WB_1625_SUPPORT_SERVICES;WB_1466_SOCIAL_ASSISTANCE;WB_697_SOCIAL_PROTECTION_AND_LABOR;MEDIA_MSM;TAX_FNCACT_ANALYSTS;TAX_FNCACT_EMPLOYEES;CRISISLEX_C07_SAFETY;TAX_FNCACT_BABY;UNGP_FORESTS_RIVERS_OCEANS;TAX_ECON_PRICE;SCIENCE;SOC_INNOVATION;CRISISLEX_T11_UPDATESSYMPATHY;EPU_CATS_MIGRATION_FEAR_MIGRATION;EPU_CATS_REGULATION;</t>
  </si>
  <si>
    <t>TRIAL;WB_678_DIGITAL_GOVERNMENT;WB_667_ICT_INFRASTRUCTURE;WB_669_SOFTWARE_INFRASTRUCTURE;WB_2945_DATABASE;WB_133_INFORMATION_AND_COMMUNICATION_TECHNOLOGIES;WB_2944_SERVERS;WB_671_STORAGE_MANAGEMENT;WB_672_NETWORK_MANAGEMENT;TAX_FNCACT;TAX_FNCACT_CEO;WB_2381_SOFTWARE_DEVELOPMENT;WB_2375_ICT_METHODS_AND_PROCEDURES;CRISISLEX_CRISISLEXREC;TAX_FNCACT_EXECUTIVE;LEADER;TAX_FNCACT_PRESIDENT;USPEC_POLITICS_GENERAL1;TAX_FNCACT_VICE_PRESIDENT;TAX_FNCACT_EXECUTIVE_VICE_PRESIDENT;TAX_FNCACT_SECRETARY;TAX_FNCACT_CHAIRMAN;CRISISLEX_T11_UPDATESSYMPATHY;PROTEST;</t>
  </si>
  <si>
    <t>ECON_WORLDCURRENCIES;ECON_WORLDCURRENCIES_YEN;TAX_ETHNICITY;TAX_ETHNICITY_JAPANESE;TAX_WORLDLANGUAGES;TAX_WORLDLANGUAGES_JAPANESE;TAX_WORLDMAMMALS;TAX_WORLDMAMMALS_CAT;ECON_CURRENCY_EXCHANGE_RATE;EPU_CATS_SOVEREIGN_DEBT_CURRENCY_CRISES;TAX_FNCACT;TAX_FNCACT_ANALYSTS;EPU_POLICY;EPU_POLICY_BANK_OF_JAPAN;ECON_INTEREST_RATES;EPU_POLICY_INTEREST_RATES;EPU_CATS_MONETARY_POLICY;TAX_ECON_PRICE;ECON_WORLDCURRENCIES_DOLLAR;TAX_FNCACT_MINISTER;TAX_FNCACT_FINANCE_MINISTER;MOVEMENT_GENERAL;GENERAL_GOVERNMENT;EPU_POLICY_GOVERNMENT;UNGP_FORESTS_RIVERS_OCEANS;TAX_FNCACT_CHIEF;EPU_CATS_MIGRATION_FEAR_FEAR;EPU_CATS_REGULATION;EPU_CATS_FINANCIAL_REGULATION;ECON_WORLDCURRENCIES_EURO;ECON_WORLDCURRENCIES_JAPANESE_YEN;AFFECT;TAX_FNCACT_MANUFACTURER;TAX_FNCACT_PRINCIPAL;TAX_FNCACT_CEO;ECON_STOCKMARKET;WB_698_TRADE;</t>
  </si>
  <si>
    <t>SCIENCE;WB_1920_FINANCIAL_SECTOR_DEVELOPMENT;WB_332_CAPITAL_MARKETS;TAX_ECON_PRICE;WB_439_MACROECONOMIC_AND_STRUCTURAL_POLICIES;WB_829_FISCAL_DECENTRALIZATION;WB_874_LOCAL_FINANCE;WB_877_ASSET_MANAGEMENT;WB_445_FISCAL_POLICY;TAX_FNCACT;TAX_FNCACT_ANALYSTS;TAX_FNCACT_INSIDER;EPU_CATS_REGULATION;EPU_CATS_FINANCIAL_REGULATION;WB_698_TRADE;EPU_ECONOMY_HISTORIC;TAX_FNCACT_ANALYST;</t>
  </si>
  <si>
    <t>techreport.com</t>
  </si>
  <si>
    <t>EPU_ECONOMY_HISTORIC;WB_845_LEGAL_AND_REGULATORY_FRAMEWORK;WB_696_PUBLIC_SECTOR_MANAGEMENT;WB_851_INTELLECTUAL_PROPERTY_RIGHTS;WB_1041_PATENTS;WB_1039_PROPERTY_LAWS_AND_REGULATIONS;SCIENCE;TAX_ECON_PRICE;CRISISLEX_C07_SAFETY;UNGP_FORESTS_RIVERS_OCEANS;</t>
  </si>
  <si>
    <t>TRIAL;WB_845_LEGAL_AND_REGULATORY_FRAMEWORK;WB_696_PUBLIC_SECTOR_MANAGEMENT;WB_851_INTELLECTUAL_PROPERTY_RIGHTS;WB_1041_PATENTS;WB_1039_PROPERTY_LAWS_AND_REGULATIONS;EPU_CATS_REGULATION;TAX_FNCACT;TAX_FNCACT_MANUFACTURER;WB_1921_PRIVATE_SECTOR_DEVELOPMENT;WB_346_COMPETITIVE_INDUSTRIES;WB_818_INDUSTRY_POLICY_AND_REAL_SECTORS;WB_1281_MANUFACTURING;SCIENCE;SOC_INNOVATION;EPU_ECONOMY_HISTORIC;TAX_FNCACT_DIRECTOR;WB_698_TRADE;TAX_ECON_PRICE;WB_678_DIGITAL_GOVERNMENT;WB_670_ICT_SECURITY;WB_2372_AUTHENTICATION_AND_AUTHORIZATION;WB_133_INFORMATION_AND_COMMUNICATION_TECHNOLOGIES;WB_2418__D_PRINTING;WB_2416_INTERNET_OF_THINGS;WB_2399_ICT_INNOVATION_AND_TRANSFORMATION;WB_368_LEASING;INFO_RUMOR;UNGP_FORESTS_RIVERS_OCEANS;AFFECT;CRISISLEX_CRISISLEXREC;DELAY;USPEC_UNCERTAINTY1;ARMEDCONFLICT;</t>
  </si>
  <si>
    <t>EPU_ECONOMY_HISTORIC;WB_698_TRADE;TAX_FNCACT;TAX_FNCACT_ANALYST;SCIENCE;SOC_INNOVATION;WB_2670_JOBS;WB_1467_EDUCATION_FOR_ALL;WB_470_EDUCATION;WB_2131_EMPLOYABILITY_SKILLS_AND_JOBS;WB_1484_EDUCATION_SKILLS_DEVELOPMENT_AND_LABOR_MARKET;ECON_STOCKMARKET;TAX_FNCACT_ANALYSTS;EPU_CATS_MIGRATION_FEAR_FEAR;</t>
  </si>
  <si>
    <t>MANMADE_DISASTER_IMPLIED;TAX_FNCACT;TAX_FNCACT_LEADER;EDUCATION;SOC_POINTSOFINTEREST;SOC_POINTSOFINTEREST_UNIVERSITY;</t>
  </si>
  <si>
    <t>TAX_FNCACT;TAX_FNCACT_TRADER;TAX_FNCACT_OPERATOR;TAX_FNCACT_ANALYSTS;WB_698_TRADE;TAX_ECON_PRICE;TAX_FNCACT_CEO;SCIENCE;SOC_INNOVATION;TAX_FNCACT_CFO;TAX_FNCACT_COMPANION;</t>
  </si>
  <si>
    <t>mideasttime.com</t>
  </si>
  <si>
    <t>TAX_ECON_PRICE;SCIENCE;TAX_FNCACT;TAX_FNCACT_ANALYSTS;TAX_FNCACT_INSIDER;EPU_CATS_REGULATION;EPU_CATS_FINANCIAL_REGULATION;EPU_ECONOMY_HISTORIC;TAX_FNCACT_ANALYST;</t>
  </si>
  <si>
    <t>ECON_STOCKMARKET;WB_698_TRADE;ECON_WORLDCURRENCIES;ECON_WORLDCURRENCIES_DOLLAR;EPU_ECONOMY_HISTORIC;TAX_FNCACT;TAX_FNCACT_ANALYST;TAX_ECON_PRICE;CRISISLEX_CRISISLEXREC;TAX_DISEASE;TAX_DISEASE_ALLERGY;CRISISLEX_C03_WELLBEING_HEALTH;WB_1331_HEALTH_TECHNOLOGIES;WB_2453_ORGANIZED_CRIME;WB_1350_PHARMACEUTICALS;WB_2433_CONFLICT_AND_VIOLENCE;WB_621_HEALTH_NUTRITION_AND_POPULATION;WB_2432_FRAGILITY_CONFLICT_AND_VIOLENCE;WB_2456_DRUGS_AND_NARCOTICS;ENV_OIL;ECON_OILPRICE;GENERAL_GOVERNMENT;EPU_POLICY;EPU_POLICY_GOVERNMENT;WB_696_PUBLIC_SECTOR_MANAGEMENT;WB_713_PUBLIC_FINANCE;WB_1045_TREASURY;ECON_WORLDCURRENCIES_YEN;ECON_WORLDCURRENCIES_EURO;</t>
  </si>
  <si>
    <t>registerguard.com</t>
  </si>
  <si>
    <t>TAX_FNCACT;TAX_FNCACT_PIONEER;EPU_ECONOMY_HISTORIC;WB_135_TRANSPORT;WB_1174_WAREHOUSING_AND_STORAGE;WB_793_TRANSPORT_AND_LOGISTICS_SERVICES;USPEC_POLICY1;EPU_POLICY;EPU_POLICY_POLICY;INFO_RUMOR;TAX_FNCACT_SPOKESWOMAN;TAX_FNCACT_ANALYST;TAX_FNCACT_OFFICIAL;CYBER_ATTACK;WB_678_DIGITAL_GOVERNMENT;WB_670_ICT_SECURITY;WB_133_INFORMATION_AND_COMMUNICATION_TECHNOLOGIES;TECH_BIGDATA;TAX_FNCACT_CHIEF;TAX_FNCACT_EXECUTIVE;TAX_FNCACT_CHIEF_EXECUTIVE;TAX_FNCACT_CEO;TAX_FNCACT_ANALYSTS;WB_698_TRADE;SECURITY_SERVICES;TAX_FNCACT_POLICE;CRISISLEX_C07_SAFETY;TAX_FNCACT_MAN;KILL;CRISISLEX_T03_DEAD;MEDIA_MSM;TAX_FOODSTAPLES;TAX_FOODSTAPLES_BREAD;</t>
  </si>
  <si>
    <t>TAX_FNCACT;TAX_FNCACT_FOOL;EPU_ECONOMY_HISTORIC;TAX_FNCACT_GUARD;SCIENCE;SOC_INNOVATION;TAX_FNCACT_LEADER;TAX_FNCACT_CULPRIT;WB_2418__D_PRINTING;WB_2416_INTERNET_OF_THINGS;WB_2399_ICT_INNOVATION_AND_TRANSFORMATION;WB_133_INFORMATION_AND_COMMUNICATION_TECHNOLOGIES;TAX_FNCACT_CEO;ECON_STOCKMARKET;TAX_FNCACT_ANALYSTS;UNGP_FORESTS_RIVERS_OCEANS;EPU_CATS_MIGRATION_FEAR_MIGRATION;TAX_FNCACT_INVESTOR;USPEC_POLICY1;EPU_POLICY;EPU_POLICY_POLICY;EPU_CATS_REGULATION;</t>
  </si>
  <si>
    <t>MEDIA_MSM;TAX_FNCACT;TAX_FNCACT_EXECUTIVE;TAX_FNCACT_PEERS;WB_1467_EDUCATION_FOR_ALL;WB_470_EDUCATION;WB_2131_EMPLOYABILITY_SKILLS_AND_JOBS;WB_1484_EDUCATION_SKILLS_DEVELOPMENT_AND_LABOR_MARKET;UNGP_FORESTS_RIVERS_OCEANS;TAX_FNCACT_CEO;ECON_DEBT;WB_1104_MACROECONOMIC_VULNERABILITY_AND_DEBT;WB_450_DEBT;WB_2670_JOBS;TAX_FNCACT_CFO;TAX_FNCACT_MANAGER;TAX_FNCACT_EXECUTIVES;TAX_FNCACT_CMO;KILL;TAX_FNCACT_MANAGERS;USPEC_POLICY1;EPU_POLICY;EPU_POLICY_BUDGET;CRISISLEX_T11_UPDATESSYMPATHY;AFFECT;CRISISLEX_CRISISLEXREC;CRISISLEX_T02_INJURED;CRISISLEX_T03_DEAD;</t>
  </si>
  <si>
    <t>TAX_FNCACT;TAX_FNCACT_EMPLOYEES;TRIAL;TAX_FNCACT_VICTIMS;CRISISLEX_CRISISLEXREC;CRISISLEX_T08_MISSINGFOUNDTRAPPEDPEOPLE;DISCRIMINATION;UNGP_FREEDOM_FROM_DISCRIMINATION;LEGISLATION;TAX_FNCACT_WORKERS;TAX_FNCACT_REPRESENTATIVES;WB_2670_JOBS;WB_2730_OLDER_WORKERS;WB_2689_JOBS_DIAGNOSTICS;WB_2725_CATEGORIES_OF_WORKERS;WB_678_DIGITAL_GOVERNMENT;WB_2944_SERVERS;WB_671_STORAGE_MANAGEMENT;WB_667_ICT_INFRASTRUCTURE;WB_672_NETWORK_MANAGEMENT;WB_133_INFORMATION_AND_COMMUNICATION_TECHNOLOGIES;WB_135_TRANSPORT;WB_1174_WAREHOUSING_AND_STORAGE;WB_793_TRANSPORT_AND_LOGISTICS_SERVICES;TAX_FNCACT_CHIEF;TAX_FNCACT_EXECUTIVE;TAX_FNCACT_CHIEF_EXECUTIVE;TAX_FNCACT_CEO;EPU_ECONOMY_HISTORIC;WB_2735_YOUNG_WORKERS;TAX_FNCACT_ANALYSTS;TAX_FNCACT_SPOKESMAN;IDEOLOGY;WB_2745_JOB_QUALITY_AND_LABOR_MARKET_PERFORMANCE;WB_2748_EMPLOYMENT;TAX_FNCACT_WORKER;CRISISLEX_T11_UPDATESSYMPATHY;</t>
  </si>
  <si>
    <t>TAX_FNCACT;TAX_FNCACT_CHIEF;WB_2670_JOBS;WB_2769_JOBS_STRATEGIES;WB_2840_INTEGRATION;WB_2836_MIGRATION_POLICIES_AND_JOBS;TAX_MILITARY_TITLE;TAX_MILITARY_TITLE_OFFICERS;TAX_FNCACT_OFFICERS;TAX_FNCACT_CIO;TAX_MILITARY_TITLE_OFFICER;TAX_FNCACT_OFFICER;EPU_ECONOMY_HISTORIC;WB_678_DIGITAL_GOVERNMENT;WB_2944_SERVERS;WB_671_STORAGE_MANAGEMENT;WB_667_ICT_INFRASTRUCTURE;WB_672_NETWORK_MANAGEMENT;WB_133_INFORMATION_AND_COMMUNICATION_TECHNOLOGIES;KILL;TAX_ECON_PRICE;TAX_FNCACT_EMPLOYEES;USPEC_UNCERTAINTY1;TAX_FNCACT_EMPLOYEE;WB_135_TRANSPORT;WB_1174_WAREHOUSING_AND_STORAGE;WB_793_TRANSPORT_AND_LOGISTICS_SERVICES;WB_696_PUBLIC_SECTOR_MANAGEMENT;WB_831_GOVERNANCE;TAX_FNCACT_DRIVERS;SCANDAL;RELIGION;MANMADE_DISASTER_IMPLIED;SCIENCE;SOC_INNOVATION;WB_2402_HACKATHONS;WB_2399_ICT_INNOVATION_AND_TRANSFORMATION;WB_2401_ICT_INNOVATION_METHODOLOGIES;TAX_FNCACT_EMPLOYERS;WB_2690_CATEGORIES_OF_EMPLOYMENT;WB_2689_JOBS_DIAGNOSTICS;WB_2704_EMPLOYER;TAX_DISEASE;TAX_DISEASE_FATIGUE;</t>
  </si>
  <si>
    <t>reviewfortune.com</t>
  </si>
  <si>
    <t>TAX_ECON_PRICE;WB_698_TRADE;ECON_STOCKMARKET;TAX_FNCACT;TAX_FNCACT_ANALYSTS;TAX_FNCACT_ANALYST;EPU_ECONOMY_HISTORIC;TAX_DISEASE;TAX_DISEASE_OVERWEIGHT;WB_1406_DISEASES;WB_1435_OBESITY;WB_621_HEALTH_NUTRITION_AND_POPULATION;WB_1427_NON_COMMUNICABLE_DISEASE_AND_INJURY;</t>
  </si>
  <si>
    <t>TAX_FNCACT;TAX_FNCACT_ANALYSTS;</t>
  </si>
  <si>
    <t>SCIENCE;TAX_FNCACT;TAX_FNCACT_INSIDER;TAX_ECON_PRICE;EPU_CATS_REGULATION;EPU_CATS_FINANCIAL_REGULATION;TAX_FNCACT_ANALYSTS;TAX_WORLDMAMMALS;TAX_WORLDMAMMALS_ZEBRA;EPU_ECONOMY_HISTORIC;TAX_FNCACT_ANALYST;</t>
  </si>
  <si>
    <t>TAX_FNCACT;TAX_FNCACT_DIRECTOR;TAX_FNCACT_MANAGING_DIRECTOR;EPU_ECONOMY_HISTORIC;WB_678_DIGITAL_GOVERNMENT;WB_2944_SERVERS;WB_671_STORAGE_MANAGEMENT;WB_667_ICT_INFRASTRUCTURE;WB_672_NETWORK_MANAGEMENT;WB_133_INFORMATION_AND_COMMUNICATION_TECHNOLOGIES;TAX_FNCACT_LEADER;LEADER;TAX_FNCACT_PRESIDENT;USPEC_POLITICS_GENERAL1;TAX_FNCACT_VICE_PRESIDENT;TAX_FNCACT_MANAGER;TAX_FNCACT_GENERAL_MANAGER;SCIENCE;SOC_INNOVATION;TAX_ECON_PRICE;MANMADE_DISASTER_IMPLIED;TAX_FNCACT_FOUNDERS;UNGP_FORESTS_RIVERS_OCEANS;USPEC_POLICY1;EPU_POLICY;EPU_POLICY_BUDGET;TAX_FNCACT_PEDIATRICIAN;TAX_FNCACT_FATHER;EDUCATION;WB_470_EDUCATION;TAX_FNCACT_WORKER;WB_2670_JOBS;WB_1467_EDUCATION_FOR_ALL;WB_2131_EMPLOYABILITY_SKILLS_AND_JOBS;WB_1484_EDUCATION_SKILLS_DEVELOPMENT_AND_LABOR_MARKET;EPU_ECONOMY;GENERAL_GOVERNMENT;EPU_POLICY_GOVERNMENT;TAX_FNCACT_LEADERS;WB_2686_SKILLS_GAP;WB_2683_CHANGING_NATURE_OF_JOBS;WB_2671_JOBS_AND_DEVELOPMENT;SOC_POINTSOFINTEREST;SOC_POINTSOFINTEREST_SCHOOLS;SOC_POINTSOFINTEREST_SCHOOL;WB_290_TELECOMMUNICATIONS_ORGANIZATIONAL_DESIGN;WB_288_TELECOMMUNICATIONS_SECTOR_POLICY_AND_REGULATION;WB_286_TELECOMMUNICATIONS_AND_BROADBAND_ACCESS;CRISISLEX_CRISISLEXREC;IDEOLOGY;WB_1921_PRIVATE_SECTOR_DEVELOPMENT;WB_346_COMPETITIVE_INDUSTRIES;WB_1226_INDUSTRIAL_CLUSTERS_AND_VALUE_CHAINS;WB_696_PUBLIC_SECTOR_MANAGEMENT;WB_2048_COMPENSATION_CAREERS_AND_INCENTIVES;WB_723_PUBLIC_ADMINISTRATION;WB_724_HUMAN_RESOURCES_FOR_PUBLIC_SECTOR;TAX_FNCACT_EDITOR;</t>
  </si>
  <si>
    <t>foxbangor.com</t>
  </si>
  <si>
    <t>ECON_STOCKMARKET;WB_698_TRADE;</t>
  </si>
  <si>
    <t>ECON_STOCKMARKET;WB_698_TRADE;TAX_FNCACT;TAX_FNCACT_ANALYSTS;TAX_FNCACT_LEADER;RELIGION;SOC_INNOVATION;</t>
  </si>
  <si>
    <t>TAX_FNCACT;TAX_FNCACT_CEO;LEADER;TAX_FNCACT_PRESIDENT;USPEC_POLITICS_GENERAL1;SCIENCE;SOC_INNOVATION;TAX_FNCACT_ANALYSTS;EPU_ECONOMY_HISTORIC;WB_1921_PRIVATE_SECTOR_DEVELOPMENT;WB_346_COMPETITIVE_INDUSTRIES;WB_818_INDUSTRY_POLICY_AND_REAL_SECTORS;WB_1281_MANUFACTURING;TAX_FNCACT_DISTRIBUTOR;WB_2670_JOBS;WB_1467_EDUCATION_FOR_ALL;WB_470_EDUCATION;WB_2131_EMPLOYABILITY_SKILLS_AND_JOBS;WB_1484_EDUCATION_SKILLS_DEVELOPMENT_AND_LABOR_MARKET;TAX_FNCACT_EMPLOYEES;TAX_FNCACT_MANUFACTURER;</t>
  </si>
  <si>
    <t>ARMEDCONFLICT;HUMAN_TRAFFICKING;WB_1668_LABOR_STANDARDS;WB_855_LABOR_MARKETS;WB_1669_FORCED_LABOR;WB_697_SOCIAL_PROTECTION_AND_LABOR;TAX_FNCACT;TAX_FNCACT_WORKERS;EPU_ECONOMY_HISTORIC;TAX_FNCACT_VICTIMS;CRISISLEX_CRISISLEXREC;CRISISLEX_T08_MISSINGFOUNDTRAPPEDPEOPLE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WB_2458_HUMAN_TRAFFICKING;WB_2453_ORGANIZED_CRIME;WB_2433_CONFLICT_AND_VIOLENCE;EPU_CATS_MIGRATION_FEAR_MIGRATION;SOC_SLAVERY;WB_2507_HUMAN_RIGHTS_ABUSES_AND_VIOLATIONS;WB_2511_SLAVERY;TAX_FNCACT_SPOKESMAN;</t>
  </si>
  <si>
    <t>themalaymailonline.com</t>
  </si>
  <si>
    <t>WB_1668_LABOR_STANDARDS;WB_855_LABOR_MARKETS;WB_1669_FORCED_LABOR;WB_697_SOCIAL_PROTECTION_AND_LABOR;WB_698_TRADE;ARMEDCONFLICT;TAX_FNCACT;TAX_FNCACT_WORKERS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HUMAN_TRAFFICKING;WB_2458_HUMAN_TRAFFICKING;WB_2453_ORGANIZED_CRIME;WB_2433_CONFLICT_AND_VIOLENCE;EPU_CATS_MIGRATION_FEAR_MIGRATION;SOC_SLAVERY;WB_2507_HUMAN_RIGHTS_ABUSES_AND_VIOLATIONS;WB_2511_SLAVERY;TAX_FNCACT_SPOKESMAN;</t>
  </si>
  <si>
    <t>ECON_STOCKMARKET;EPU_ECONOMY_HISTORIC;TAX_FNCACT;TAX_FNCACT_GUARD;SCIENCE;SOC_INNOVATION;TAX_FNCACT_LEADER;TAX_FNCACT_CULPRIT;WB_2418__D_PRINTING;WB_2416_INTERNET_OF_THINGS;WB_2399_ICT_INNOVATION_AND_TRANSFORMATION;WB_133_INFORMATION_AND_COMMUNICATION_TECHNOLOGIES;TAX_FNCACT_CEO;TAX_FNCACT_ANALYSTS;UNGP_FORESTS_RIVERS_OCEANS;EPU_CATS_MIGRATION_FEAR_MIGRATION;TAX_FNCACT_INVESTOR;TAX_FNCACT_FOOL;WB_2433_CONFLICT_AND_VIOLENCE;WB_2465_REVOLUTIONARY_VIOLENCE;WB_2432_FRAGILITY_CONFLICT_AND_VIOLENCE;WB_2462_POLITICAL_VIOLENCE_AND_WAR;TAX_ECON_PRICE;USPEC_POLICY1;EPU_POLICY;EPU_POLICY_POLICY;</t>
  </si>
  <si>
    <t>WB_845_LEGAL_AND_REGULATORY_FRAMEWORK;WB_696_PUBLIC_SECTOR_MANAGEMENT;WB_851_INTELLECTUAL_PROPERTY_RIGHTS;WB_1041_PATENTS;WB_1039_PROPERTY_LAWS_AND_REGULATIONS;EPU_CATS_REGULATION;TAX_FNCACT;TAX_FNCACT_CEO;SOC_INNOVATION;TAX_ECON_PRICE;</t>
  </si>
  <si>
    <t>EPU_ECONOMY_HISTORIC;EPU_CATS_REGULATION;TAX_FNCACT;TAX_FNCACT_EDITOR;TAX_FNCACT_VENDOR;TAX_FNCACT_MANAGER;TAX_FNCACT_GENERAL_MANAGER;ECON_WORLDCURRENCIES;ECON_WORLDCURRENCIES_DOLLARS;WB_2299_PIPELINES;WB_539_OIL_AND_GAS_POLICY_STRATEGY_AND_INSTITUTIONS;WB_507_ENERGY_AND_EXTRACTIVES;WB_548_PPP_IN_OIL_AND_GAS;SOC_EMERGINGTECH;TAX_FNCACT_CEO;</t>
  </si>
  <si>
    <t>itechpost.com</t>
  </si>
  <si>
    <t>EPU_ECONOMY_HISTORIC;WB_290_TELECOMMUNICATIONS_ORGANIZATIONAL_DESIGN;WB_288_TELECOMMUNICATIONS_SECTOR_POLICY_AND_REGULATION;WB_286_TELECOMMUNICATIONS_AND_BROADBAND_ACCESS;WB_133_INFORMATION_AND_COMMUNICATION_TECHNOLOGIES;TAX_FNCACT;TAX_FNCACT_EMPLOYEE;TAX_FNCACT_MANAGER;TAX_FNCACT_GENERAL_MANAGER;WB_1625_SUPPORT_SERVICES;WB_1466_SOCIAL_ASSISTANCE;WB_697_SOCIAL_PROTECTION_AND_LABOR;MEDIA_MSM;TAX_FNCACT_ANALYSTS;CRISISLEX_C07_SAFETY;TAX_ECON_PRICE;UNGP_FORESTS_RIVERS_OCEANS;</t>
  </si>
  <si>
    <t>EPU_ECONOMY_HISTORIC;TAX_FNCACT;TAX_FNCACT_CEO;EPU_CATS_MIGRATION_FEAR_FEAR;TRANSPARENCY;TAX_ECON_PRICE;SCIENCE;SOC_INNOVATION;GENERAL_HEALTH;MEDICAL;TAX_FNCACT_DOCTOR;TAX_FNCACT_ANALYST;TAX_FNCACT_AUTHOR;WB_678_DIGITAL_GOVERNMENT;WB_694_BROADCAST_AND_MEDIA;WB_133_INFORMATION_AND_COMMUNICATION_TECHNOLOGIES;MANMADE_DISASTER_IMPLIED;WB_696_PUBLIC_SECTOR_MANAGEMENT;WB_713_PUBLIC_FINANCE;WB_1045_TREASURY;WB_1150_VOLATILITY;WB_1104_MACROECONOMIC_VULNERABILITY_AND_DEBT;TAX_ETHNICITY;TAX_ETHNICITY_CHOP;ECON_DEBT;WB_450_DEBT;ECON_IPO;CRISISLEX_C03_WELLBEING_HEALTH;TAX_FNCACT_INVESTOR;TAX_FNCACT_LEADERS;TAX_FNCACT_BUSINESS_LEADERS;TAX_FNCACT_EXECUTIVE;TAX_WORLDMAMMALS;TAX_WORLDMAMMALS_HUMAN;UNGP_FORESTS_RIVERS_OCEANS;WB_841_JUSTICE_SYSTEM_ADMINISTRATION;WB_840_JUSTICE;WB_1211_HUMAN_RESOURCES;TAX_FNCACT_LEADER;MEDIA_SOCIAL;TAX_FNCACT_EMPLOYEES;ECON_STOCKMARKET;WB_2048_COMPENSATION_CAREERS_AND_INCENTIVES;WB_723_PUBLIC_ADMINISTRATION;WB_724_HUMAN_RESOURCES_FOR_PUBLIC_SECTOR;UNGP_CRIME_VIOLENCE;ECON_ENTREPRENEURSHIP;CRISISLEX_CRISISLEXREC;CRISISLEX_T01_CAUTION_ADVICE;WB_1467_EDUCATION_FOR_ALL;WB_470_EDUCATION;WB_2131_EMPLOYABILITY_SKILLS_AND_JOBS;WB_1484_EDUCATION_SKILLS_DEVELOPMENT_AND_LABOR_MARKET;TAX_FNCACT_KNIGHT;AFFECT;LEADER;TAX_FNCACT_PRESIDENT;USPEC_POLITICS_GENERAL1;TAX_FNCACT_PRINCIPAL;TAX_FNCACT_CIO;WB_1921_PRIVATE_SECTOR_DEVELOPMENT;WB_346_COMPETITIVE_INDUSTRIES;TAX_FNCACT_EDITOR;WB_652_ICT_APPLICATIONS;WB_662_SOCIAL_MEDIA;WB_658_ENTERPRISE_APPLICATIONS;TAX_FNCACT_PUBLISHER;</t>
  </si>
  <si>
    <t>pctechmag.com</t>
  </si>
  <si>
    <t>SOC_EXPRESSREGRET;WB_1017_CONSUMER_PROTECTION_LAW;TAX_FNCACT;TAX_FNCACT_CITIZENS;DELAY;</t>
  </si>
  <si>
    <t>ECON_STOCKMARKET;SOC_TECHNOLOGYSECTOR;TAX_FNCACT;TAX_FNCACT_CEO;TAX_FNCACT_AUTHOR;</t>
  </si>
  <si>
    <t>ECON_STOCKMARKET;WB_698_TRADE;TAX_FNCACT;TAX_FNCACT_ANALYSTS;</t>
  </si>
  <si>
    <t>mysanantonio.com</t>
  </si>
  <si>
    <t>capital.fr</t>
  </si>
  <si>
    <t>ECON_STOCKMARKET;WB_698_TRADE;TAX_ECON_PRICE;ECON_EARNINGSREPORT;TAX_FNCACT;TAX_FNCACT_AUTHOR;</t>
  </si>
  <si>
    <t>EPU_ECONOMY_HISTORIC;ECON_STOCKMARKET;TAX_ECON_PRICE;WB_698_TRADE;GENERAL_GOVERNMENT;EPU_POLICY;EPU_POLICY_GOVERNMENT;WB_678_DIGITAL_GOVERNMENT;WB_2944_SERVERS;WB_671_STORAGE_MANAGEMENT;WB_667_ICT_INFRASTRUCTURE;WB_672_NETWORK_MANAGEMENT;WB_133_INFORMATION_AND_COMMUNICATION_TECHNOLOGIES;TAX_FNCACT;TAX_FNCACT_EMPLOYEES;WB_135_TRANSPORT;WB_1174_WAREHOUSING_AND_STORAGE;WB_793_TRANSPORT_AND_LOGISTICS_SERVICES;EPU_CATS_REGULATION;</t>
  </si>
  <si>
    <t>TAX_FNCACT;TAX_FNCACT_CITIZENS;</t>
  </si>
  <si>
    <t>EPU_ECONOMY_HISTORIC;TAX_FNCACT;TAX_FNCACT_PUBLISHER;TAX_FNCACT_LEADER;CRISISLEX_C07_SAFETY;WB_678_DIGITAL_GOVERNMENT;WB_670_ICT_SECURITY;WB_2370_DATA_SECURITY;WB_133_INFORMATION_AND_COMMUNICATION_TECHNOLOGIES;SCIENCE;SOC_INNOVATION;LEADER;TAX_FNCACT_PRESIDENT;USPEC_POLITICS_GENERAL1;WB_2418__D_PRINTING;WB_2416_INTERNET_OF_THINGS;WB_2399_ICT_INNOVATION_AND_TRANSFORMATION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TAX_ECON_PRICE;EPU_POLICY;EPU_POLICY_REGULATORY;TAX_FNCACT_ENGINEER;WB_2433_CONFLICT_AND_VIOLENCE;WB_2465_REVOLUTIONARY_VIOLENCE;WB_2432_FRAGILITY_CONFLICT_AND_VIOLENCE;WB_2462_POLITICAL_VIOLENCE_AND_WAR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TAX_FNCACT_EMPLOYEES;WB_2670_JOBS;WB_2769_JOBS_STRATEGIES;WB_2840_INTEGRATION;WB_2836_MIGRATION_POLICIES_AND_JOBS;TAX_FNCACT_INVESTOR;EPU_CATS_REGULATION;</t>
  </si>
  <si>
    <t>arynews.tv</t>
  </si>
  <si>
    <t>TAX_FNCACT;TAX_FNCACT_VENDOR;TAX_FNCACT_OFFICIALS;ACT_MAKESTATEMENT;TAX_FNCACT_EXECUTIVES;EPU_ECONOMY_HISTORIC;TRIAL;TAX_FNCACT_CEO;MEDIA_MSM;TAX_ECON_PRICE;TAX_FNCACT_REPRESENTATIVES;WB_678_DIGITAL_GOVERNMENT;WB_2944_SERVERS;WB_671_STORAGE_MANAGEMENT;WB_667_ICT_INFRASTRUCTURE;WB_672_NETWORK_MANAGEMENT;WB_133_INFORMATION_AND_COMMUNICATION_TECHNOLOGIES;TAX_FNCACT_ANALYSTS;WB_2937_SILVER;WB_507_ENERGY_AND_EXTRACTIVES;WB_895_MINING_SYSTEMS;WB_1699_METAL_ORE_MINING;UNGP_FORESTS_RIVERS_OCEANS;WB_1921_PRIVATE_SECTOR_DEVELOPMENT;WB_405_BUSINESS_CLIMATE;WB_2530_BUSINESS_ENVIRONMENT;WB_135_TRANSPORT;WB_1174_WAREHOUSING_AND_STORAGE;WB_793_TRANSPORT_AND_LOGISTICS_SERVICES;TAX_FNCACT_LEADER;ECON_DEBT;WB_1104_MACROECONOMIC_VULNERABILITY_AND_DEBT;WB_450_DEBT;EPU_CATS_REGULATION;</t>
  </si>
  <si>
    <t>gizbot.com</t>
  </si>
  <si>
    <t>MARITIME;TAX_FNCACT;TAX_FNCACT_CITIZENS;</t>
  </si>
  <si>
    <t>ECON_STOCKMARKET;TAX_FNCACT;TAX_FNCACT_CEO;EPU_ECONOMY_HISTORIC;TAX_FNCACT_ANALYSTS;CRISISLEX_C03_WELLBEING_HEALTH;INFO_RUMOR;WB_2416_INTERNET_OF_THINGS;WB_2399_ICT_INNOVATION_AND_TRANSFORMATION;WB_133_INFORMATION_AND_COMMUNICATION_TECHNOLOGIES;WB_2433_CONFLICT_AND_VIOLENCE;WB_2465_REVOLUTIONARY_VIOLENCE;WB_2432_FRAGILITY_CONFLICT_AND_VIOLENCE;WB_2462_POLITICAL_VIOLENCE_AND_WAR;TAX_ECON_PRICE;IDEOLOGY;WB_678_DIGITAL_GOVERNMENT;WB_2944_SERVERS;WB_671_STORAGE_MANAGEMENT;WB_667_ICT_INFRASTRUCTURE;WB_672_NETWORK_MANAGEMENT;WB_135_TRANSPORT;WB_1174_WAREHOUSING_AND_STORAGE;WB_793_TRANSPORT_AND_LOGISTICS_SERVICES;TAX_FNCACT_FOOL;USPEC_POLICY1;EPU_POLICY;EPU_POLICY_POLICY;</t>
  </si>
  <si>
    <t>ECON_STOCKMARKET;ENV_DEFORESTATION;WB_566_ENVIRONMENT_AND_NATURAL_RESOURCES;WB_1777_FORESTS;WB_590_ECOSYSTEMS;UNGP_FORESTS_RIVERS_OCEANS;ENV_CLIMATECHANGE;WB_567_CLIMATE_CHANGE;CRISISLEX_CRISISLEXREC;UNGP_CLIMATE_CHANGE_ACTION;TAX_FNCACT;TAX_FNCACT_CHIEF;TAX_MILITARY_TITLE;TAX_MILITARY_TITLE_OFFICER;TAX_FNCACT_OFFICER;TAX_FNCACT_STEWARD;WB_698_TRADE;TAX_FNCACT_PRODUCER;EPU_ECONOMY_HISTORIC;LEADER;TAX_FNCACT_PRESIDENT;USPEC_POLITICS_GENERAL1;TAX_FNCACT_VICE_PRESIDENT;TAX_FNCACT_MANAGER;TAX_FNCACT_GENERAL_MANAGER;SCIENCE;SOC_INNOVATION;LEGISLATION;EPU_POLICY;EPU_POLICY_LAW;ECON_DEBT;WB_1104_MACROECONOMIC_VULNERABILITY_AND_DEBT;WB_450_DEBT;MEDIA_MSM;TAX_FNCACT_REPORTER;TAX_WORLDLANGUAGES;TAX_WORLDLANGUAGES_SENECA;SOC_POINTSOFINTEREST;SOC_POINTSOFINTEREST_HEADQUARTERS;EDUCATION;SOC_POINTSOFINTEREST_UNIVERSITY;WB_678_DIGITAL_GOVERNMENT;WB_694_BROADCAST_AND_MEDIA;WB_133_INFORMATION_AND_COMMUNICATION_TECHNOLOGIES;</t>
  </si>
  <si>
    <t>WB_698_TRADE;ECON_EARNINGSREPORT;LEADER;TAX_FNCACT;TAX_FNCACT_PRESIDENT;USPEC_POLITICS_GENERAL1;SCIENCE;SOC_INNOVATION;TAX_ECON_PRICE;CRISISLEX_CRISISLEXREC;ECON_STOCKMARKET;</t>
  </si>
  <si>
    <t>EPU_ECONOMY_HISTORIC;TAX_FNCACT;TAX_FNCACT_ANALYSTS;TAX_ECON_PRICE;WB_698_TRADE;TAX_FNCACT_CHIEF;TAX_FNCACT_EXECUTIVE;TAX_FNCACT_CHIEF_EXECUTIVE;WB_2670_JOBS;WB_1467_EDUCATION_FOR_ALL;WB_470_EDUCATION;WB_2131_EMPLOYABILITY_SKILLS_AND_JOBS;WB_1484_EDUCATION_SKILLS_DEVELOPMENT_AND_LABOR_MARKET;TAX_FNCACT_EMPLOYEES;TAX_FNCACT_ANALYST;ECON_STOCKMARKET;</t>
  </si>
  <si>
    <t>EPU_ECONOMY_HISTORIC;ECON_STOCKMARKET;SOC_TECHNOLOGYSECTOR;TAX_FNCACT;TAX_FNCACT_CEO;</t>
  </si>
  <si>
    <t>TAX_ETHNICITY;TAX_ETHNICITY_INDIAN;SOC_INNOVATION;TAX_FNCACT;TAX_FNCACT_ANALYST;</t>
  </si>
  <si>
    <t>TAX_FNCACT;TAX_FNCACT_CHILDREN;ECON_STOCKMARKET;WB_698_TRADE;EPU_ECONOMY_HISTORIC;MEDIA_SOCIAL;</t>
  </si>
  <si>
    <t>TAX_FNCACT;TAX_FNCACT_CHIEF;TAX_FNCACT_EXECUTIVE;TAX_FNCACT_CHIEF_EXECUTIVE;WB_135_TRANSPORT;WB_1174_WAREHOUSING_AND_STORAGE;WB_793_TRANSPORT_AND_LOGISTICS_SERVICES;TAX_FNCACT_CMO;</t>
  </si>
  <si>
    <t>worldpressonline.com</t>
  </si>
  <si>
    <t>WB_845_LEGAL_AND_REGULATORY_FRAMEWORK;WB_696_PUBLIC_SECTOR_MANAGEMENT;WB_851_INTELLECTUAL_PROPERTY_RIGHTS;WB_1041_PATENTS;WB_1039_PROPERTY_LAWS_AND_REGULATIONS;EPU_CATS_REGULATION;TAX_FNCACT;TAX_FNCACT_CEO;SOC_INNOVATION;TAX_ECON_PRICE;PROTEST;SCIENCE;TAX_FNCACT_LEADER;MEDIA_SOCIAL;</t>
  </si>
  <si>
    <t>comandir.com</t>
  </si>
  <si>
    <t>WB_678_DIGITAL_GOVERNMENT;WB_694_BROADCAST_AND_MEDIA;WB_133_INFORMATION_AND_COMMUNICATION_TECHNOLOGIES;MEDIA_MSM;TAX_FNCACT;TAX_FNCACT_EMPLOYEES;DISCRIMINATION;UNGP_FREEDOM_FROM_DISCRIMINATION;TRIAL;LEGISLATION;USPEC_POLITICS_GENERAL1;USPEC_POLICY1;EPU_POLICY;EPU_POLICY_LEGISLATION;TAX_FNCACT_WORKERS;TAX_FNCACT_REPRESENTATIVES;TAX_FNCACT_LEADERS;LEADER;TAX_FNCACT_PRESIDENT;ECON_ENTREPRENEURSHIP;GENERAL_GOVERNMENT;EPU_POLICY_GOVERNMENT;EPU_ECONOMY_HISTORIC;TAX_FNCACT_PILOT;TAX_FNCACT_DEPUTY;TAX_FNCACT_CHAIRMAN;TAX_FNCACT_MANAGER;</t>
  </si>
  <si>
    <t>TAX_FNCACT;TAX_FNCACT_CHIEF;TAX_FNCACT_EXECUTIVE;TAX_FNCACT_CHIEF_EXECUTIVE;TAX_FNCACT_VENDOR;TAX_FNCACT_ANALYSTS;TAX_ECON_PRICE;SCIENCE;SOC_INNOVATION;ECON_STOCKMARKET;WB_698_TRADE;TAX_ETHNICITY;TAX_ETHNICITY_DIME;EPU_ECONOMY_HISTORIC;CRISISLEX_O01_WEATHER;</t>
  </si>
  <si>
    <t>malaysiandigest.com</t>
  </si>
  <si>
    <t>TAX_FNCACT;TAX_FNCACT_CHILDREN;ECON_STOCKMARKET;</t>
  </si>
  <si>
    <t>TAX_FNCACT;TAX_FNCACT_VENDOR;TAX_FNCACT_BROKER;TAX_FNCACT_DIRECTOR;SCIENCE;EPU_ECONOMY_HISTORIC;TAX_ECON_PRICE;ALLIANCE;TAX_FNCACT_MANAGER;WB_2936_GOLD;WB_507_ENERGY_AND_EXTRACTIVES;WB_895_MINING_SYSTEMS;WB_1699_METAL_ORE_MINING;TAX_FNCACT_MANAGERS;LEADER;TAX_FNCACT_PRESIDENT;USPEC_POLITICS_GENERAL1;TAX_FNCACT_VICE_PRESIDENT;WB_696_PUBLIC_SECTOR_MANAGEMENT;WB_831_GOVERNANCE;WB_678_DIGITAL_GOVERNMENT;WB_652_ICT_APPLICATIONS;WB_660_BUSINESS_INTELLIGENCE;WB_658_ENTERPRISE_APPLICATIONS;WB_133_INFORMATION_AND_COMMUNICATION_TECHNOLOGIES;TAX_FNCACT_EMPLOYEES;</t>
  </si>
  <si>
    <t>ENV_OIL;WB_1160_SHOCKS_AND_VULNERABILITY;WB_695_POVERTY;ECON_STOCKMARKET;TAX_ECON_PRICE;DRUG_TRADE;WB_1331_HEALTH_TECHNOLOGIES;WB_2453_ORGANIZED_CRIME;WB_1350_PHARMACEUTICALS;WB_2433_CONFLICT_AND_VIOLENCE;WB_621_HEALTH_NUTRITION_AND_POPULATION;WB_2432_FRAGILITY_CONFLICT_AND_VIOLENCE;WB_2456_DRUGS_AND_NARCOTICS;ECON_HOUSING_PRICES;ECON_OILPRICE;UNREST_BELLIGERENT;TAX_FNCACT;TAX_FNCACT_BROKER;TAX_FNCACT_RETAILER;ECON_EARNINGSREPORT;AFFECT;TAX_FNCACT_TRADERS;EPU_CATS_MONETARY_POLICY;TAX_FNCACT_OFFICIAL;MANMADE_DISASTER_IMPLIED;EPU_ECONOMY_HISTORIC;WB_698_TRADE;TAX_ETHNICITY;TAX_ETHNICITY_GERMAN;TAX_WORLDLANGUAGES;TAX_WORLDLANGUAGES_GERMAN;TAX_ETHNICITY_FRENCH;TAX_WORLDLANGUAGES_FRENCH;</t>
  </si>
  <si>
    <t>fieldtechnologiesonline.com</t>
  </si>
  <si>
    <t>ECON_STOCKMARKET;TAX_FNCACT;TAX_FNCACT_ANALYST;TAX_FNCACT_ANALYSTS;EPU_ECONOMY_HISTORIC;ECON_WORLDCURRENCIES;ECON_WORLDCURRENCIES_BRITISH_POUND;TAX_ECON_PRICE;WB_135_TRANSPORT;WB_1174_WAREHOUSING_AND_STORAGE;WB_793_TRANSPORT_AND_LOGISTICS_SERVICES;WB_698_TRADE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</t>
  </si>
  <si>
    <t>arkansasbusiness.com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</si>
  <si>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WB_678_DIGITAL_GOVERNMENT;WB_694_BROADCAST_AND_MEDIA;WB_133_INFORMATION_AND_COMMUNICATION_TECHNOLOGIES;</t>
  </si>
  <si>
    <t>itbiz.cz</t>
  </si>
  <si>
    <t>TAX_WORLDMAMMALS;TAX_WORLDMAMMALS_BEAR;ENV_OIL;WB_539_OIL_AND_GAS_POLICY_STRATEGY_AND_INSTITUTIONS;WB_2289_OIL_AND_GAS_REFINING;WB_507_ENERGY_AND_EXTRACTIVES;WB_544_MID_AND_DOWNSTREAM_OIL_AND_GAS;EPU_ECONOMY_HISTORIC;WB_1921_PRIVATE_SECTOR_DEVELOPMENT;WB_346_COMPETITIVE_INDUSTRIES;WB_818_INDUSTRY_POLICY_AND_REAL_SECTORS;WB_1281_MANUFACTURING;WB_290_TELECOMMUNICATIONS_ORGANIZATIONAL_DESIGN;WB_288_TELECOMMUNICATIONS_SECTOR_POLICY_AND_REGULATION;WB_286_TELECOMMUNICATIONS_AND_BROADBAND_ACCESS;WB_133_INFORMATION_AND_COMMUNICATION_TECHNOLOGIES;WB_1458_HEALTH_PROMOTION_AND_DISEASE_PREVENTION;WB_1462_WATER_SANITATION_AND_HYGIENE;WB_635_PUBLIC_HEALTH;WB_621_HEALTH_NUTRITION_AND_POPULATION;TAX_WORLDLANGUAGES;TAX_WORLDLANGUAGES_LATIN;ECON_DEBT;WB_1104_MACROECONOMIC_VULNERABILITY_AND_DEBT;WB_450_DEBT;TAX_FNCACT;TAX_FNCACT_ANALYSTS;MARITIME_PIRACY;MARITIME;TAX_FNCACT_OPERATOR;WB_135_TRANSPORT;ENV_WATERWAYS;WB_1805_WATERWAYS;WB_1803_TRANSPORT_INFRASTRUCTURE;TAX_ETHNICITY;TAX_ETHNICITY_BLACK;AGRICULTURE;WB_698_TRADE;WB_1702_OILFIELD_SERVICES;WB_549_OIL_AND_GAS_SYSTEMS;ECON_EARNINGSREPORT;LEADER;TAX_FNCACT_PRESIDENT;USPEC_POLITICS_GENERAL1;SCIENCE;SOC_INNOVATION;TAX_ECON_PRICE;CRISISLEX_CRISISLEXREC;ECON_STOCKMARKET;TAX_FNCACT_ANALYST;MEDIA_SOCIAL;AFFECT;TAX_FNCACT_ADVISER;UNGP_FORESTS_RIVERS_OCEANS;ECON_TAXATION;USPEC_POLICY1;EPU_POLICY;EPU_POLICY_TAX;EPU_CATS_TAXES;CRISISLEX_C07_SAFETY;TAX_FNCACT_INVESTOR;WB_439_MACROECONOMIC_AND_STRUCTURAL_POLICIES;WB_829_FISCAL_DECENTRALIZATION;WB_874_LOCAL_FINANCE;WB_877_ASSET_MANAGEMENT;WB_445_FISCAL_POLICY;</t>
  </si>
  <si>
    <t>TAX_FNCACT;TAX_FNCACT_PUBLISHER;ECON_WORLDCURRENCIES;ECON_WORLDCURRENCIES_DOLLAR;TAX_FNCACT_RETAILER;MANMADE_DISASTER_IMPLIED;WB_165_AIR_TRANSPORT;WB_135_TRANSPORT;WB_164_MODES_OF_TRANSPORT;EPU_ECONOMY_HISTORIC;TAX_ECON_PRICE;ARMEDCONFLICT;TAX_WORLDLANGUAGES;TAX_WORLDLANGUAGES_SENSI;WB_678_DIGITAL_GOVERNMENT;WB_674_SHARED_INFRASTRUCTURE;WB_667_ICT_INFRASTRUCTURE;WB_676_CLOUD_COMPUTING;WB_133_INFORMATION_AND_COMMUNICATION_TECHNOLOGIES;WB_698_TRADE;TAX_FNCACT_ANALYSTS;CRISISLEX_T04_INFRASTRUCTURE;TAX_ETHNICITY;TAX_ETHNICITY_INDIAN;WB_1803_TRANSPORT_INFRASTRUCTURE;WB_167_PORTS;ECON_DEFLATION;MEDIA_SOCIAL;TAX_FNCACT_ADVERTISERS;USPEC_POLICY1;EPU_POLICY;EPU_POLICY_SPENDING;</t>
  </si>
  <si>
    <t>TAX_FNCACT;TAX_FNCACT_CHIEF;WB_2670_JOBS;WB_2769_JOBS_STRATEGIES;WB_2840_INTEGRATION;WB_2836_MIGRATION_POLICIES_AND_JOBS;TAX_MILITARY_TITLE;TAX_MILITARY_TITLE_OFFICERS;TAX_FNCACT_OFFICERS;TAX_FNCACT_CIO;TAX_MILITARY_TITLE_OFFICER;TAX_FNCACT_OFFICER;EPU_ECONOMY_HISTORIC;WB_678_DIGITAL_GOVERNMENT;WB_2944_SERVERS;WB_671_STORAGE_MANAGEMENT;WB_667_ICT_INFRASTRUCTURE;WB_672_NETWORK_MANAGEMENT;WB_133_INFORMATION_AND_COMMUNICATION_TECHNOLOGIES;KILL;TAX_ECON_PRICE;TAX_FNCACT_EMPLOYEES;USPEC_UNCERTAINTY1;TAX_FNCACT_EMPLOYEE;WB_135_TRANSPORT;WB_1174_WAREHOUSING_AND_STORAGE;WB_793_TRANSPORT_AND_LOGISTICS_SERVICES;WB_696_PUBLIC_SECTOR_MANAGEMENT;WB_831_GOVERNANCE;TAX_FNCACT_DRIVERS;SCANDAL;RELIGION;MANMADE_DISASTER_IMPLIED;SCIENCE;SOC_INNOVATION;WB_2402_HACKATHONS;WB_2399_ICT_INNOVATION_AND_TRANSFORMATION;WB_2401_ICT_INNOVATION_METHODOLOGIES;</t>
  </si>
  <si>
    <t>WB_698_TRADE;ECON_STOCKMARKET;TAX_ECON_PRICE;SOC_TECHNOLOGYSECTOR;EPU_ECONOMY_HISTORIC;</t>
  </si>
  <si>
    <t>ARMEDCONFLICT;WB_2433_CONFLICT_AND_VIOLENCE;WB_2432_FRAGILITY_CONFLICT_AND_VIOLENCE;WB_2462_POLITICAL_VIOLENCE_AND_WAR;UNGP_FORESTS_RIVERS_OCEANS;TAX_FNCACT;TAX_FNCACT_VENDOR;MEDIA_SOCIAL;TAX_FNCACT_CHIEF;TAX_MILITARY_TITLE;TAX_MILITARY_TITLE_OFFICER;TAX_FNCACT_OFFICER;TAX_FNCACT_CHIEF_OPERATING_OFFICER;EPU_ECONOMY_HISTORIC;ACT_MAKESTATEMENT;</t>
  </si>
  <si>
    <t>newsmaker.com.au</t>
  </si>
  <si>
    <t>TAX_FNCACT;TAX_FNCACT_LEADER;EPU_ECONOMY_HISTORIC;SCIENCE;SOC_INNOVATION;LEADER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EO;TAX_ECON_PRICE;EPU_POLICY;EPU_POLICY_REGULATORY;TAX_FNCACT_INVESTOR;TAX_FNCACT_ENGINEER;WB_2433_CONFLICT_AND_VIOLENCE;WB_2465_REVOLUTIONARY_VIOLENCE;WB_2432_FRAGILITY_CONFLICT_AND_VIOLENCE;WB_2462_POLITICAL_VIOLENCE_AND_WAR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TAX_FNCACT_EMPLOYEES;WB_2670_JOBS;WB_2769_JOBS_STRATEGIES;WB_2840_INTEGRATION;WB_2836_MIGRATION_POLICIES_AND_JOBS;EPU_CATS_REGULATION;</t>
  </si>
  <si>
    <t>EPU_ECONOMY_HISTORIC;LEADER;TAX_FNCACT;TAX_FNCACT_PRESIDENT;USPEC_POLITICS_GENERAL1;TAX_FNCACT_ANALYST;WB_845_LEGAL_AND_REGULATORY_FRAMEWORK;WB_696_PUBLIC_SECTOR_MANAGEMENT;WB_851_INTELLECTUAL_PROPERTY_RIGHTS;WB_1041_PATENTS;WB_1039_PROPERTY_LAWS_AND_REGULATIONS;</t>
  </si>
  <si>
    <t>TAX_FNCACT;TAX_FNCACT_CEO;SCIENCE;SOC_INNOVATION;TAX_FNCACT_VENDOR;TAX_FNCACT_ANALYSTS;TAX_ECON_PRICE;ECON_STOCKMARKET;WB_698_TRADE;TAX_ETHNICITY;TAX_ETHNICITY_DIME;EPU_ECONOMY_HISTORIC;CRISISLEX_O01_WEATHER;</t>
  </si>
  <si>
    <t>ECON_STOCKMARKET;WB_698_TRADE;TAX_ECON_PRICE;TAX_FNCACT;TAX_FNCACT_ANALYSTS;EPU_ECONOMY_HISTORIC;WB_855_LABOR_MARKETS;WB_1650_PUBLIC_EMPLOYMENT_SERVICES;WB_697_SOCIAL_PROTECTION_AND_LABOR;WB_1652_PLACEMENT;TAX_FNCACT_ANALYST;TAX_WORLDMAMMALS;TAX_WORLDMAMMALS_BEAR;RELIGION;</t>
  </si>
  <si>
    <t>bidnessetc.com</t>
  </si>
  <si>
    <t>WB_2937_SILVER;WB_507_ENERGY_AND_EXTRACTIVES;WB_895_MINING_SYSTEMS;WB_1699_METAL_ORE_MINING;TAX_FNCACT;TAX_FNCACT_MANUFACTURER;WB_678_DIGITAL_GOVERNMENT;WB_2943_SWITCHES;WB_667_ICT_INFRASTRUCTURE;WB_672_NETWORK_MANAGEMENT;WB_133_INFORMATION_AND_COMMUNICATION_TECHNOLOGIES;TAX_ETHNICITY;TAX_ETHNICITY_JAPANESE;TAX_WORLDLANGUAGES;TAX_WORLDLANGUAGES_JAPANESE;WB_1920_FINANCIAL_SECTOR_DEVELOPMENT;WB_332_CAPITAL_MARKETS;TAX_ECON_PRICE;ECON_STOCKMARKET;EPU_CATS_MIGRATION_FEAR_FEAR;</t>
  </si>
  <si>
    <t>dailyprogress.com</t>
  </si>
  <si>
    <t>CYBER_ATTACK;TAX_FNCACT;TAX_FNCACT_GUARD;SCIENCE;SOC_INNOVATION;EPU_ECONOMY_HISTORIC;EPU_CATS_MIGRATION_FEAR_FEAR;EPU_POLICY;EPU_POLICY_REGULATORY;GENERAL_HEALTH;MEDICAL;EPU_CATS_HEALTHCARE;</t>
  </si>
  <si>
    <t>SOC_EMERGINGTECH;EPU_ECONOMY_HISTORIC;EPU_ECONOMY;ECON_EARNINGSREPORT;TAX_FNCACT;TAX_FNCACT_MANUFACTURER;TAX_ETHNICITY;TAX_ETHNICITY_KOREAN;TAX_WORLDLANGUAGES;TAX_WORLDLANGUAGES_KOREAN;INFO_RUMOR;</t>
  </si>
  <si>
    <t>topnews.us</t>
  </si>
  <si>
    <t>TAX_FNCACT;TAX_FNCACT_MANUFACTURER;EPU_ECONOMY_HISTORIC;</t>
  </si>
  <si>
    <t>TAX_FNCACT;TAX_FNCACT_CEO;TAX_FNCACT_VENDOR;TAX_ECON_PRICE;EPU_ECONOMY_HISTORIC;TAX_FNCACT_DRIVERS;TAX_FNCACT_PRINCIPAL;TAX_FNCACT_ANALYST;EDUCATION;WB_470_EDUCATION;TAX_FNCACT_ARCHITECT;NATURAL_DISASTER;NATURAL_DISASTER_EROSION;KILL;</t>
  </si>
  <si>
    <t>TRIAL;DISCRIMINATION;UNGP_FREEDOM_FROM_DISCRIMINATION;EPU_CATS_REGULATION;TAX_FNCACT;TAX_FNCACT_EMPLOYEES;WB_2745_JOB_QUALITY_AND_LABOR_MARKET_PERFORMANCE;WB_2670_JOBS;WB_2689_JOBS_DIAGNOSTICS;WB_2748_EMPLOYMENT;UNGP_CRIME_VIOLENCE;USPEC_POLICY1;EPU_POLICY;EPU_POLICY_POLICY;WB_1467_EDUCATION_FOR_ALL;WB_470_EDUCATION;WB_2131_EMPLOYABILITY_SKILLS_AND_JOBS;WB_1484_EDUCATION_SKILLS_DEVELOPMENT_AND_LABOR_MARKET;TAX_FNCACT_CEO;TAX_FNCACT_WORKERS;IDEOLOGY;EPU_ECONOMY_HISTORIC;</t>
  </si>
  <si>
    <t>EPU_ECONOMY_HISTORIC;TAX_FNCACT;TAX_FNCACT_ANALYSTS;ECON_STOCKMARKET;</t>
  </si>
  <si>
    <t>USPEC_UNCERTAINTY1;TAX_FNCACT;TAX_FNCACT_ANALYST;ECON_WORLDCURRENCIES;ECON_WORLDCURRENCIES_YEN;UNGP_FORESTS_RIVERS_OCEANS;TAX_ETHNICITY;TAX_ETHNICITY_AMERICAN;TAX_ETHNICITY_JAPANESE;TAX_WORLDLANGUAGES;TAX_WORLDLANGUAGES_JAPANESE;TAX_FNCACT_PEERS;TAX_ECON_PRICE;EPU_ECONOMY_HISTORIC;ECON_STOCKMARKET;WB_698_TRADE;</t>
  </si>
  <si>
    <t>zacks.com</t>
  </si>
  <si>
    <t>TRIAL;TAX_DISEASE;TAX_DISEASE_COUGH;WB_678_DIGITAL_GOVERNMENT;WB_2944_SERVERS;WB_671_STORAGE_MANAGEMENT;WB_667_ICT_INFRASTRUCTURE;WB_672_NETWORK_MANAGEMENT;WB_133_INFORMATION_AND_COMMUNICATION_TECHNOLOGIES;WB_696_PUBLIC_SECTOR_MANAGEMENT;WB_2048_COMPENSATION_CAREERS_AND_INCENTIVES;WB_723_PUBLIC_ADMINISTRATION;WB_724_HUMAN_RESOURCES_FOR_PUBLIC_SECTOR;WB_1921_PRIVATE_SECTOR_DEVELOPMENT;WB_346_COMPETITIVE_INDUSTRIES;WB_818_INDUSTRY_POLICY_AND_REAL_SECTORS;WB_1281_MANUFACTURING;WB_1160_SHOCKS_AND_VULNERABILITY;WB_695_POVERTY;WB_669_SOFTWARE_INFRASTRUCTURE;WB_2945_DATABASE;CRISISLEX_T11_UPDATESSYMPATHY;TAX_FNCACT;TAX_FNCACT_CHIEF;TAX_FNCACT_EXECUTIVE;TAX_FNCACT_CHIEF_EXECUTIVE;TAX_MILITARY_TITLE;TAX_MILITARY_TITLE_OFFICER;TAX_FNCACT_OFFICER;TAX_FNCACT_EXECUTIVE_OFFICER;TAX_FNCACT_CHIEF_EXECUTIVE_OFFICER;TAX_FNCACT_CEO;APPOINTMENT;CRISISLEX_CRISISLEXREC;WB_698_TRADE;EPU_CATS_REGULATION;WB_2947_OPERATING_SYSTEMS;WB_405_BUSINESS_CLIMATE;WB_2531_INSPECTIONS_LICENSING_AND_PERMITS;WB_2530_BUSINESS_ENVIRONMENT;ECON_STOCKMARKET;</t>
  </si>
  <si>
    <t>ECON_TAXATION;USPEC_POLICY1;EPU_POLICY;EPU_POLICY_TAX;EPU_CATS_TAXES;TAX_FNCACT;TAX_FNCACT_EXECUTIVE;TAX_FNCACT_CHAIRMAN;EPU_ECONOMY_HISTORIC;LEADER;TAX_FNCACT_PRESIDENT;USPEC_POLITICS_GENERAL1;TAX_FNCACT_CEO;WB_678_DIGITAL_GOVERNMENT;WB_652_ICT_APPLICATIONS;WB_658_ENTERPRISE_APPLICATIONS;WB_133_INFORMATION_AND_COMMUNICATION_TECHNOLOGIES;WB_698_TRADE;USPEC_UNCERTAINTY1;WB_290_TELECOMMUNICATIONS_ORGANIZATIONAL_DESIGN;WB_288_TELECOMMUNICATIONS_SECTOR_POLICY_AND_REGULATION;WB_286_TELECOMMUNICATIONS_AND_BROADBAND_ACCESS;WB_2944_SERVERS;WB_671_STORAGE_MANAGEMENT;WB_667_ICT_INFRASTRUCTURE;WB_672_NETWORK_MANAGEMENT;</t>
  </si>
  <si>
    <t>TAX_FNCACT;TAX_FNCACT_ANALYSTS;TAX_FNCACT_ANALYST;WB_696_PUBLIC_SECTOR_MANAGEMENT;WB_713_PUBLIC_FINANCE;WB_718_PUBLIC_INVESTMENT_MANAGEMENT;</t>
  </si>
  <si>
    <t>EPU_ECONOMY;EPU_ECONOMY_HISTORIC;TAX_ETHNICITY;TAX_ETHNICITY_INDIAN;SOC_INNOVATION;TAX_FNCACT;TAX_FNCACT_ANALYST;</t>
  </si>
  <si>
    <t>SCIENCE;TAX_FNCACT;TAX_FNCACT_ANALYST;TAX_ECON_PRICE;TAX_FNCACT_ANALYSTS;WB_1920_FINANCIAL_SECTOR_DEVELOPMENT;WB_332_CAPITAL_MARKETS;TAX_FNCACT_INSIDER;EPU_ECONOMY_HISTORIC;</t>
  </si>
  <si>
    <t>jcmagazine.com</t>
  </si>
  <si>
    <t>toptechnews.com</t>
  </si>
  <si>
    <t>TOURISM;WB_825_TOURISM;WB_1921_PRIVATE_SECTOR_DEVELOPMENT;WB_346_COMPETITIVE_INDUSTRIES;WB_818_INDUSTRY_POLICY_AND_REAL_SECTORS;SCIENCE;SOC_INNOVATION;MEDIA_SOCIAL;TAX_FNCACT;TAX_FNCACT_TOURIST;TAX_FNCACT_GUIDE;WB_2670_JOBS;WB_1467_EDUCATION_FOR_ALL;WB_470_EDUCATION;WB_2131_EMPLOYABILITY_SKILLS_AND_JOBS;WB_1484_EDUCATION_SKILLS_DEVELOPMENT_AND_LABOR_MARKET;SOC_POINTSOFINTEREST;SOC_POINTSOFINTEREST_PRISON;WB_2495_DETENTION_PRISON_AND_CORRECTIONS_REFORM;WB_2470_PEACE_OPERATIONS_AND_CONFLICT_MANAGEMENT;WB_2432_FRAGILITY_CONFLICT_AND_VIOLENCE;WB_2490_NATIONAL_PROTECTION_AND_SECURITY;TAX_WEAPONS;TAX_WEAPONS_GUN;TAX_WEAPONS_MACHINE_GUN;ECON_ENTREPRENEURSHIP;SOC_POINTSOFINTEREST_HEADQUARTERS;WB_1979_NATURAL_RESOURCE_MANAGEMENT;WB_435_AGRICULTURE_AND_FOOD_SECURITY;WB_1986_MOUNTAINS;MANMADE_DISASTER_IMPLIED;TAX_FNCACT_EMPLOYEES;WB_678_DIGITAL_GOVERNMENT;WB_2947_OPERATING_SYSTEMS;WB_667_ICT_INFRASTRUCTURE;WB_669_SOFTWARE_INFRASTRUCTURE;WB_133_INFORMATION_AND_COMMUNICATION_TECHNOLOGIES;NATURAL_DISASTER;NATURAL_DISASTER_ICE;CYBER_ATTACK;TAX_FNCACT_HACKER;DRONES;TAX_FNCACT_ARCHITECT;TAX_FNCACT_TOURISTS;APPOINTMENT;NEW_CONSTRUCTION;TAX_FNCACT_WORKERS;KILL;CRISISLEX_T03_DEAD;WB_566_ENVIRONMENT_AND_NATURAL_RESOURCES;WB_1777_FORESTS;WB_590_ECOSYSTEMS;TAX_FNCACT_LEADER;EPU_ECONOMY_HISTORIC;USPEC_POLICY1;EPU_POLICY;EPU_POLICY_POLICY;EPU_CATS_REGULATION;TAX_FNCACT_CIO;</t>
  </si>
  <si>
    <t>ECON_ENTREPRENEURSHIP;TAX_FNCACT;TAX_FNCACT_WORKERS;UNGP_FREEDOM_FROM_DISCRIMINATION;TRIAL;TAX_FNCACT_EMPLOYEES;WB_2670_JOBS;WB_1467_EDUCATION_FOR_ALL;WB_470_EDUCATION;WB_2131_EMPLOYABILITY_SKILLS_AND_JOBS;WB_1484_EDUCATION_SKILLS_DEVELOPMENT_AND_LABOR_MARKET;TAX_FNCACT_CEO;TAX_FNCACT_ANALYSTS;TAX_FNCACT_MANAGER;TAX_FNCACT_CANDIDATES;WB_678_DIGITAL_GOVERNMENT;WB_694_BROADCAST_AND_MEDIA;WB_133_INFORMATION_AND_COMMUNICATION_TECHNOLOGIES;MEDIA_SOCIAL;WB_652_ICT_APPLICATIONS;WB_662_SOCIAL_MEDIA;WB_658_ENTERPRISE_APPLICATIONS;WB_696_PUBLIC_SECTOR_MANAGEMENT;WB_723_PUBLIC_ADMINISTRATION;WB_2085_PUBLIC_SECTOR_DOWNSIZING;WB_2054_SIZE_OF_THE_PUBLIC_SERVICE;WB_724_HUMAN_RESOURCES_FOR_PUBLIC_SECTOR;WB_674_SHARED_INFRASTRUCTURE;WB_667_ICT_INFRASTRUCTURE;WB_676_CLOUD_COMPUTING;TAX_FNCACT_MANAGERS;</t>
  </si>
  <si>
    <t>EPU_ECONOMY_HISTORIC;TAX_ECON_PRICE;ECON_DEBT;WB_1104_MACROECONOMIC_VULNERABILITY_AND_DEBT;WB_450_DEBT;WB_2670_JOBS;WB_1467_EDUCATION_FOR_ALL;WB_470_EDUCATION;WB_2131_EMPLOYABILITY_SKILLS_AND_JOBS;WB_1484_EDUCATION_SKILLS_DEVELOPMENT_AND_LABOR_MARKET;USPEC_POLICY1;EPU_POLICY;EPU_POLICY_SPENDING;ECON_STOCKMARKET;PUBLIC_TRANSPORT;</t>
  </si>
  <si>
    <t>TAX_FNCACT;TAX_FNCACT_ANALYST;WB_698_TRADE;TAX_FNCACT_CHIEF;TAX_FNCACT_EXECUTIVE;TAX_FNCACT_CHIEF_EXECUTIVE;TAX_MILITARY_TITLE;TAX_MILITARY_TITLE_OFFICER;TAX_FNCACT_OFFICER;TAX_FNCACT_EXECUTIVE_OFFICER;TAX_FNCACT_CHIEF_EXECUTIVE_OFFICER;</t>
  </si>
  <si>
    <t>ECON_TAXATION;USPEC_POLICY1;EPU_POLICY;EPU_POLICY_TAX;EPU_CATS_TAXES;LEADER;TAX_FNCACT;TAX_FNCACT_PRESIDENT;USPEC_POLITICS_GENERAL1;SCIENCE;SOC_INNOVATION;WB_698_TRADE;TAX_FNCACT_ANALYST;TAX_ECON_PRICE;TAX_FNCACT_ANALYSTS;MEDIA_SOCIAL;GENERAL_GOVERNMENT;EPU_POLICY_GOVERNMENT;EDUCATION;WB_470_EDUCATION;EPU_ECONOMY_HISTORIC;</t>
  </si>
  <si>
    <t>TAX_FNCACT;TAX_FNCACT_CITIZENS;TAX_FNCACT_PUBLISHER;</t>
  </si>
  <si>
    <t>vbjusa.com</t>
  </si>
  <si>
    <t>EPU_ECONOMY_HISTORIC;GENERAL_HEALTH;MEDICAL;TAX_FNCACT;TAX_FNCACT_EMPLOYER;WB_2690_CATEGORIES_OF_EMPLOYMENT;WB_2670_JOBS;WB_2689_JOBS_DIAGNOSTICS;WB_2704_EMPLOYER;DISABILITY;WB_1458_HEALTH_PROMOTION_AND_DISEASE_PREVENTION;WB_635_PUBLIC_HEALTH;WB_1464_HEALTH_OF_THE_DISABLED;WB_621_HEALTH_NUTRITION_AND_POPULATION;TAX_FNCACT_WORKER;WB_696_PUBLIC_SECTOR_MANAGEMENT;WB_2048_COMPENSATION_CAREERS_AND_INCENTIVES;WB_723_PUBLIC_ADMINISTRATION;WB_724_HUMAN_RESOURCES_FOR_PUBLIC_SECTOR;CRISISLEX_C03_WELLBEING_HEALTH;TAX_FNCACT_EMPLOYEE;TAX_FNCACT_PEER;TAX_FNCACT_EMPLOYERS;LEADER;TAX_FNCACT_PRESIDENT;USPEC_POLITICS_GENERAL1;TAX_FNCACT_CEO;TAX_FNCACT_EMPLOYEES;USPEC_POLICY1;EPU_POLICY;EPU_POLICY_POLICY;SCIENCE;SOC_INNOVATION;EPU_CATS_HEALTHCARE;TAX_WORLDMAMMALS;TAX_WORLDMAMMALS_HUMAN;WB_841_JUSTICE_SYSTEM_ADMINISTRATION;WB_840_JUSTICE;WB_1211_HUMAN_RESOURCES;TAX_FNCACT_LEADERS;</t>
  </si>
  <si>
    <t>EPU_ECONOMY_HISTORIC;EPU_POLICY;EPU_POLICY_REGULATORY;ECON_STOCKMARKET;TAX_FNCACT;TAX_FNCACT_LEADER;TAX_FNCACT_CHIEF;TAX_FNCACT_EXECUTIVE;TAX_FNCACT_CHIEF_EXECUTIVE;WB_1921_PRIVATE_SECTOR_DEVELOPMENT;WB_346_COMPETITIVE_INDUSTRIES;WB_818_INDUSTRY_POLICY_AND_REAL_SECTORS;WB_1281_MANUFACTURING;LEADER;TAX_FNCACT_PRESIDENT;USPEC_POLITICS_GENERAL1;UNGP_FORESTS_RIVERS_OCEANS;WB_845_LEGAL_AND_REGULATORY_FRAMEWORK;WB_696_PUBLIC_SECTOR_MANAGEMENT;WB_851_INTELLECTUAL_PROPERTY_RIGHTS;WB_1041_PATENTS;WB_1039_PROPERTY_LAWS_AND_REGULATIONS;TAX_FNCACT_EMPLOYEES;TAX_FNCACT_ENGINEERS;TAX_FNCACT_CHAIRMAN;TAX_FNCACT_VICE_CHAIRMAN;TAX_FNCACT_ANALYST;TAX_ETHNICITY;TAX_ETHNICITY_KOREAN;TAX_WORLDLANGUAGES;TAX_WORLDLANGUAGES_KOREAN;USPEC_UNCERTAINTY1;WB_1920_FINANCIAL_SECTOR_DEVELOPMENT;WB_332_CAPITAL_MARKETS;TAX_ECON_PRICE;EPU_CATS_REGULATION;</t>
  </si>
  <si>
    <t>EPU_ECONOMY_HISTORIC;SCIENCE;SOC_INNOVATION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</t>
  </si>
  <si>
    <t>TAX_FNCACT;TAX_FNCACT_CHAIRMAN;TAX_FNCACT_VICE_CHAIRMAN;TAX_FNCACT_DIRECTORS;TAX_ETHNICITY;TAX_ETHNICITY_KOREAN;TAX_WORLDLANGUAGES;TAX_WORLDLANGUAGES_KOREAN;MANMADE_DISASTER_IMPLIED;WB_165_AIR_TRANSPORT;WB_135_TRANSPORT;WB_164_MODES_OF_TRANSPORT;TAX_FNCACT_REGULATORS;CRISISLEX_C07_SAFETY;APPOINTMENT;TAX_FNCACT_BOARD_MEMBER;UNGP_FORESTS_RIVERS_OCEANS;TAX_FNCACT_EXECUTIVE;TAX_FNCACT_FATHER;WOUND;CRISISLEX_CRISISLEXREC;TAX_DISEASE;TAX_DISEASE_HEART_ATTACK;SOC_EXPRESSREGRET;GENERAL_HEALTH;MEDICAL;SOC_POINTSOFINTEREST;SOC_POINTSOFINTEREST_HOSPITAL;CRISISLEX_C03_WELLBEING_HEALTH;TAX_DISEASE_SYNDROME;MEDIA_MSM;WB_678_DIGITAL_GOVERNMENT;WB_694_BROADCAST_AND_MEDIA;WB_133_INFORMATION_AND_COMMUNICATION_TECHNOLOGIES;TAX_FNCACT_LEADER;TAX_FNCACT_OFFICIALS;TAX_RELIGION;TAX_RELIGION_CONFUCIAN;EPU_ECONOMY_HISTORIC;TAX_FNCACT_EMPLOYEES;</t>
  </si>
  <si>
    <t>pcworld.co.nz</t>
  </si>
  <si>
    <t>TAX_FNCACT;TAX_FNCACT_EXECUTIVES;WB_135_TRANSPORT;WB_1174_WAREHOUSING_AND_STORAGE;WB_793_TRANSPORT_AND_LOGISTICS_SERVICES;EPU_ECONOMY_HISTORIC;TAX_FNCACT_DIRECTOR;TAX_FNCACT_MANAGING_DIRECTOR;MEDIA_SOCIAL;MEDIA_MSM;RETIREMENTS;WB_678_DIGITAL_GOVERNMENT;WB_674_SHARED_INFRASTRUCTURE;WB_667_ICT_INFRASTRUCTURE;WB_676_CLOUD_COMPUTING;WB_133_INFORMATION_AND_COMMUNICATION_TECHNOLOGIES;INFO_RUMOR;TAX_ETHNICITY;TAX_ETHNICITY_BLACK;UNGP_FORESTS_RIVERS_OCEANS;TAX_FNCACT_MANAGERS;TAX_FNCACT_EMPLOYEES;</t>
  </si>
  <si>
    <t>TAX_FNCACT;TAX_FNCACT_EXECUTIVES;WB_135_TRANSPORT;WB_1174_WAREHOUSING_AND_STORAGE;WB_793_TRANSPORT_AND_LOGISTICS_SERVICES;EPU_ECONOMY_HISTORIC;TAX_FNCACT_DIRECTOR;TAX_FNCACT_MANAGING_DIRECTOR;MEDIA_SOCIAL;MEDIA_MSM;RETIREMENTS;WB_678_DIGITAL_GOVERNMENT;WB_674_SHARED_INFRASTRUCTURE;WB_667_ICT_INFRASTRUCTURE;WB_676_CLOUD_COMPUTING;WB_133_INFORMATION_AND_COMMUNICATION_TECHNOLOGIES;WB_1160_SHOCKS_AND_VULNERABILITY;WB_695_POVERTY;CYBER_ATTACK;TAX_FNCACT_HACKER;CRISISLEX_C07_SAFETY;WB_2944_SERVERS;WB_671_STORAGE_MANAGEMENT;WB_672_NETWORK_MANAGEMENT;</t>
  </si>
  <si>
    <t>dailypakistan.com.pk</t>
  </si>
  <si>
    <t>TRIAL;TAX_FNCACT;TAX_FNCACT_CHIEF;TAX_FNCACT_EXECUTIVE;TAX_FNCACT_CHIEF_EXECUTIVE;TAX_MILITARY_TITLE;TAX_MILITARY_TITLE_OFFICER;TAX_FNCACT_OFFICER;TAX_FNCACT_EXECUTIVE_OFFICER;TAX_FNCACT_CHIEF_EXECUTIVE_OFFICER;TAX_FNCACT_EMPLOYER;WB_2690_CATEGORIES_OF_EMPLOYMENT;WB_2670_JOBS;WB_2689_JOBS_DIAGNOSTICS;WB_2704_EMPLOYER;TAX_FNCACT_STUDENT;EDUCATION;SOC_POINTSOFINTEREST;SOC_POINTSOFINTEREST_UNIVERSITY;RESIGNATION;WB_2024_ANTI_CORRUPTION_AUTHORITIES;WB_696_PUBLIC_SECTOR_MANAGEMENT;WB_840_JUSTICE;WB_2025_INVESTIGATION;WB_831_GOVERNANCE;WB_832_ANTI_CORRUPTION;WB_1014_CRIMINAL_JUSTICE;TAX_FNCACT_CONTRACTOR;ECON_BANKRUPTCY;WB_678_DIGITAL_GOVERNMENT;WB_2381_SOFTWARE_DEVELOPMENT;WB_2375_ICT_METHODS_AND_PROCEDURES;WB_133_INFORMATION_AND_COMMUNICATION_TECHNOLOGIES;WB_2944_SERVERS;WB_671_STORAGE_MANAGEMENT;WB_667_ICT_INFRASTRUCTURE;WB_672_NETWORK_MANAGEMENT;CRISISLEX_CRISISLEXREC;EPU_ECONOMY_HISTORIC;</t>
  </si>
  <si>
    <t>RETIREMENT;WB_2690_CATEGORIES_OF_EMPLOYMENT;WB_2670_JOBS;WB_2689_JOBS_DIAGNOSTICS;WB_2896_RETIREMENT;TAX_FNCACT;TAX_FNCACT_CHIEF;TAX_FNCACT_EXECUTIVE;LEADER;TAX_FNCACT_PRESIDENT;USPEC_POLITICS_GENERAL1;TAX_FNCACT_VICE_PRESIDENT;TAX_FNCACT_EXECUTIVE_VICE_PRESIDENT;RETIREMENTS;TAX_MILITARY_TITLE;TAX_MILITARY_TITLE_OFFICER;TAX_FNCACT_OFFICER;TAX_FNCACT_CHIEF_EXECUTIVE;ECON_ENTREPRENEURSHIP;TAX_FNCACT_SPOKESWOMAN;EPU_ECONOMY_HISTORIC;WB_678_DIGITAL_GOVERNMENT;WB_2947_OPERATING_SYSTEMS;WB_667_ICT_INFRASTRUCTURE;WB_669_SOFTWARE_INFRASTRUCTURE;WB_133_INFORMATION_AND_COMMUNICATION_TECHNOLOGIES;SCIENCE;SOC_INNOVATION;SOC_EMERGINGTECH;CRISISLEX_C07_SAFETY;TAX_FNCACT_CHIEF_OPERATING_OFFICER;TAX_FNCACT_SENIOR_VICE_PRESIDENT;TAX_FNCACT_DIRECTOR;TAX_FNCACT_MANAGING_DIRECTOR;TAX_MILITARY_TITLE_COMMUNICATIONS_OFFICER;TAX_FNCACT_COMMUNICATIONS_OFFICER;WB_696_PUBLIC_SECTOR_MANAGEMENT;WB_840_JUSTICE;WB_1014_CRIMINAL_JUSTICE;EPU_CATS_REGULATION;TAX_FNCACT_AUTHOR;ECON_STOCKMARKET;</t>
  </si>
  <si>
    <t>ACT_MAKESTATEMENT;TAX_FNCACT;TAX_FNCACT_ANALYST;USPEC_POLICY1;EPU_POLICY;EPU_POLICY_SPENDING;EPU_POLICY_BUDGET;RURAL;NATURAL_DISASTER;NATURAL_DISASTER_MONSOON;CRISISLEX_O01_WEATHER;URBAN;TAX_FNCACT_VENDOR;TAX_ECON_PRICE;WB_286_TELECOMMUNICATIONS_AND_BROADBAND_ACCESS;WB_133_INFORMATION_AND_COMMUNICATION_TECHNOLOGIES;TAX_FNCACT_ANALYSTS;EPU_ECONOMY_HISTORIC;TAX_FNCACT_EXECUTIVES;TAX_FNCACT_BUSINESS_EXECUTIVES;WB_678_DIGITAL_GOVERNMENT;WB_694_BROADCAST_AND_MEDIA;EPU_CATS_REGULATION;</t>
  </si>
  <si>
    <t>TAX_ECON_PRICE;EPU_ECONOMY_HISTORIC;TAX_FNCACT;TAX_FNCACT_CEO;SCIENCE;SOC_INNOVATION;TAX_FNCACT_BOSS;TAX_FNCACT_ANALYSTS;EPU_CATS_MIGRATION_FEAR_FEAR;TAX_FNCACT_ANALYST;ECON_STOCKMARKET;WB_698_TRADE;</t>
  </si>
  <si>
    <t>datacenterknowledge.com</t>
  </si>
  <si>
    <t>9am.ro</t>
  </si>
  <si>
    <t>TRIAL;TAX_FNCACT;TAX_FNCACT_EMPLOYEES;CORRUPTION;TAX_FNCACT_AUTHORITIES;CRISISLEX_CRISISLEXREC;EPU_POLICY;EPU_POLICY_AUTHORITIES;TAX_WORLDLANGUAGES;TAX_WORLDLANGUAGES_RUSSIA;WB_696_PUBLIC_SECTOR_MANAGEMENT;WB_2048_COMPENSATION_CAREERS_AND_INCENTIVES;WB_723_PUBLIC_ADMINISTRATION;WB_724_HUMAN_RESOURCES_FOR_PUBLIC_SECTOR;GENERAL_HEALTH;MEDICAL;CRISISLEX_C04_LOGISTICS_TRANSPORT;EPU_ECONOMY_HISTORIC;TAX_ETHNICITY;TAX_ETHNICITY_CHINESE;TAX_WORLDLANGUAGES_CHINESE;LEADER;TAX_FNCACT_PRESIDENT;USPEC_POLITICS_GENERAL1;TAX_FNCACT_DIRECTOR;TAX_FNCACT_MANAGING_DIRECTOR;TAX_FNCACT_PRODUCER;CRISISLEX_C07_SAFETY;TAX_FNCACT_CHIEF;TAX_FNCACT_EXECUTIVE;TAX_FNCACT_CHIEF_EXECUTIVE;RESIGNATION;TAX_FNCACT_DIRECTORS;WB_135_TRANSPORT;WB_1174_WAREHOUSING_AND_STORAGE;WB_793_TRANSPORT_AND_LOGISTICS_SERVICES;TAX_FNCACT_BOSS;TAX_FNCACT_ACTRESS;TAX_FNCACT_PRINCIPAL;TAX_FNCACT_MANUFACTURER;</t>
  </si>
  <si>
    <t>wnmtradio.com</t>
  </si>
  <si>
    <t>DISCRIMINATION;UNGP_FREEDOM_FROM_DISCRIMINATION;TRIAL;TAX_FNCACT;TAX_FNCACT_WORKERS;TAX_FNCACT_EXECUTIVES;TAX_FNCACT_CEO;TAX_FNCACT_DIRECTORS;TAX_FNCACT_VENDOR;TAX_FNCACT_OFFICIALS;WB_2670_JOBS;WB_1467_EDUCATION_FOR_ALL;WB_470_EDUCATION;WB_2131_EMPLOYABILITY_SKILLS_AND_JOBS;WB_1484_EDUCATION_SKILLS_DEVELOPMENT_AND_LABOR_MARKET;WB_2730_OLDER_WORKERS;WB_2689_JOBS_DIAGNOSTICS;WB_2725_CATEGORIES_OF_WORKERS;TAX_FNCACT_EMPLOYEES;TAX_WORLDMAMMALS;TAX_WORLDMAMMALS_HUMAN;UNGP_FORESTS_RIVERS_OCEANS;WB_841_JUSTICE_SYSTEM_ADMINISTRATION;WB_696_PUBLIC_SECTOR_MANAGEMENT;WB_840_JUSTICE;WB_1211_HUMAN_RESOURCES;EDUCATION;SOC_POINTSOFINTEREST;SOC_POINTSOFINTEREST_SCHOOL;WB_2048_COMPENSATION_CAREERS_AND_INCENTIVES;WB_723_PUBLIC_ADMINISTRATION;WB_724_HUMAN_RESOURCES_FOR_PUBLIC_SECTOR;TAX_FNCACT_INTERVIEWER;WB_2085_PUBLIC_SECTOR_DOWNSIZING;WB_2054_SIZE_OF_THE_PUBLIC_SERVICE;EPU_ECONOMY_HISTORIC;SOC_POINTSOFINTEREST_COLLEGE;RETIREMENT;WB_2690_CATEGORIES_OF_EMPLOYMENT;WB_2896_RETIREMENT;WB_1676_EARLY_RETIREMENT;WB_855_LABOR_MARKETS;WB_1673_PASSIVE_LABOR_MARKETS_POLICIES;WB_697_SOCIAL_PROTECTION_AND_LABOR;WB_678_DIGITAL_GOVERNMENT;WB_694_BROADCAST_AND_MEDIA;WB_133_INFORMATION_AND_COMMUNICATION_TECHNOLOGIES;MEDIA_MSM;IDEOLOGY;WB_2745_JOB_QUALITY_AND_LABOR_MARKET_PERFORMANCE;WB_2748_EMPLOYMENT;EPU_CATS_REGULATION;</t>
  </si>
  <si>
    <t>investornewswire.com</t>
  </si>
  <si>
    <t>TAX_FNCACT;TAX_FNCACT_ANALYST;ECON_STOCKMARKET;TAX_FNCACT_ANALYSTS;MOVEMENT_GENERAL;TAX_ECON_PRICE;ECON_EARNINGSREPORT;ECON_WORLDCURRENCIES;ECON_WORLDCURRENCIES_DOLLAR;</t>
  </si>
  <si>
    <t>TAX_ECON_PRICE;WB_135_TRANSPORT;WB_1803_TRANSPORT_INFRASTRUCTURE;WB_167_PORTS;TECH_VIRTUALREALITY;WB_1174_WAREHOUSING_AND_STORAGE;WB_793_TRANSPORT_AND_LOGISTICS_SERVICES;UNGP_FORESTS_RIVERS_OCEANS;</t>
  </si>
  <si>
    <t>hexus.net</t>
  </si>
  <si>
    <t>fonearena.com</t>
  </si>
  <si>
    <t>INFO_RUMOR;MARITIME;TAX_FNCACT;TAX_FNCACT_CITIZENS;</t>
  </si>
  <si>
    <t>EPU_ECONOMY_HISTORIC;SCIENCE;SOC_INNOVATION;WB_845_LEGAL_AND_REGULATORY_FRAMEWORK;WB_696_PUBLIC_SECTOR_MANAGEMENT;WB_851_INTELLECTUAL_PROPERTY_RIGHTS;WB_1041_PATENTS;WB_1039_PROPERTY_LAWS_AND_REGULATIONS;TAX_FNCACT;TAX_FNCACT_ENGINEERS;WB_678_DIGITAL_GOVERNMENT;WB_2944_SERVERS;WB_671_STORAGE_MANAGEMENT;WB_667_ICT_INFRASTRUCTURE;WB_672_NETWORK_MANAGEMENT;WB_133_INFORMATION_AND_COMMUNICATION_TECHNOLOGIES;LEADER;TAX_FNCACT_PRESIDENT;USPEC_POLITICS_GENERAL1;TAX_FNCACT_CHIEF;TAX_FNCACT_EXECUTIVE;TAX_FNCACT_CHIEF_EXECUTIVE;EPU_POLICY;EPU_POLICY_REGULATORY;ECON_STOCKMARKET;</t>
  </si>
  <si>
    <t>chippewa.com</t>
  </si>
  <si>
    <t>WB_1921_PRIVATE_SECTOR_DEVELOPMENT;WB_346_COMPETITIVE_INDUSTRIES;WB_818_INDUSTRY_POLICY_AND_REAL_SECTORS;WB_1281_MANUFACTURING;TAX_WORLDLANGUAGES;TAX_WORLDLANGUAGES_CHIPPEWA;ECON_DEBT;WB_1104_MACROECONOMIC_VULNERABILITY_AND_DEBT;WB_450_DEBT;ECON_STOCKMARKET;TAX_FNCACT;TAX_FNCACT_ANALYST;TAX_FNCACT_CHIEF;TAX_MILITARY_TITLE;TAX_MILITARY_TITLE_OFFICER;TAX_FNCACT_OFFICER;TECH_SUPERCOMPUTING;GENERAL_GOVERNMENT;EPU_POLICY;EPU_POLICY_GOVERNMENT;TAX_ECON_PRICE;TAX_FNCACT_EXECUTIVE;LEADER;TAX_FNCACT_PRESIDENT;USPEC_POLITICS_GENERAL1;TAX_FNCACT_VICE_PRESIDENT;TAX_FNCACT_EXECUTIVE_VICE_PRESIDENT;TAX_FNCACT_MANAGER;TAX_FNCACT_GENERAL_MANAGER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EPU_ECONOMY_HISTORIC;WB_2944_SERVERS;WB_671_STORAGE_MANAGEMENT;WB_667_ICT_INFRASTRUCTURE;WB_672_NETWORK_MANAGEMENT;TAX_FNCACT_PIONEER;TAX_FNCACT_MANUFACTURER;</t>
  </si>
  <si>
    <t>EPU_ECONOMY_HISTORIC;GENERAL_GOVERNMENT;EPU_POLICY;EPU_POLICY_GOVERNMENT;UNGP_FORESTS_RIVERS_OCEANS;TECH_SUPERCOMPUTING;WB_678_DIGITAL_GOVERNMENT;WB_2944_SERVERS;WB_671_STORAGE_MANAGEMENT;WB_667_ICT_INFRASTRUCTURE;WB_672_NETWORK_MANAGEMENT;WB_133_INFORMATION_AND_COMMUNICATION_TECHNOLOGIES;WB_1921_PRIVATE_SECTOR_DEVELOPMENT;WB_346_COMPETITIVE_INDUSTRIES;WB_818_INDUSTRY_POLICY_AND_REAL_SECTORS;WB_1281_MANUFACTURING;ECON_DEBT;WB_1104_MACROECONOMIC_VULNERABILITY_AND_DEBT;WB_450_DEBT;EPU_POLICY_REGULATORY;WB_696_PUBLIC_SECTOR_MANAGEMENT;WB_2048_COMPENSATION_CAREERS_AND_INCENTIVES;WB_723_PUBLIC_ADMINISTRATION;WB_724_HUMAN_RESOURCES_FOR_PUBLIC_SECTOR;WB_2089_ETHICS_AND_CODES_OF_CONDUCT;WB_2433_CONFLICT_AND_VIOLENCE;WB_2432_FRAGILITY_CONFLICT_AND_VIOLENCE;USPEC_POLICY1;TAX_FNCACT;TAX_FNCACT_ANALYST;TAX_FNCACT_DIRECTOR;WB_694_BROADCAST_AND_MEDIA;</t>
  </si>
  <si>
    <t>ALLIANCE;TAX_FNCACT;TAX_FNCACT_CITIZENS;</t>
  </si>
  <si>
    <t>WB_2433_CONFLICT_AND_VIOLENCE;WB_2465_REVOLUTIONARY_VIOLENCE;WB_2432_FRAGILITY_CONFLICT_AND_VIOLENCE;WB_2462_POLITICAL_VIOLENCE_AND_WAR;SOC_INNOVATION;EPU_ECONOMY_HISTORIC;WB_290_TELECOMMUNICATIONS_ORGANIZATIONAL_DESIGN;WB_288_TELECOMMUNICATIONS_SECTOR_POLICY_AND_REGULATION;WB_286_TELECOMMUNICATIONS_AND_BROADBAND_ACCESS;WB_133_INFORMATION_AND_COMMUNICATION_TECHNOLOGIES;WB_1921_PRIVATE_SECTOR_DEVELOPMENT;WB_346_COMPETITIVE_INDUSTRIES;WB_818_INDUSTRY_POLICY_AND_REAL_SECTORS;WB_1281_MANUFACTURING;SCIENCE;TAX_FNCACT;TAX_FNCACT_EXECUTIVE;TAX_FNCACT_DIRECTOR;TAX_FNCACT_EXECUTIVE_DIRECTOR;TAX_FNCACT_LEADER;NEW_CONSTRUCTION;MEDICAL;TECH_AUTOMATION;PROTEST;WB_405_BUSINESS_CLIMATE;WB_2531_INSPECTIONS_LICENSING_AND_PERMITS;WB_2530_BUSINESS_ENVIRONMENT;WB_2670_JOBS;WB_1467_EDUCATION_FOR_ALL;WB_470_EDUCATION;WB_2131_EMPLOYABILITY_SKILLS_AND_JOBS;WB_1484_EDUCATION_SKILLS_DEVELOPMENT_AND_LABOR_MARKET;TAX_FNCACT_BUTCHER;TAX_FNCACT_MANAGER;CRISISLEX_C07_SAFETY;TAX_FNCACT_MANUFACTURER;TAX_ETHNICITY;TAX_ETHNICITY_BLACKS;TAX_FNCACT_ENGINEERS;</t>
  </si>
  <si>
    <t>omanobserver.om</t>
  </si>
  <si>
    <t>TAX_ETHNICITY;TAX_ETHNICITY_INDIAN;GENERAL_GOVERNMENT;EPU_POLICY;EPU_POLICY_GOVERNMENT;RURAL;TAX_FNCACT;TAX_FNCACT_EXECUTIVES;WB_678_DIGITAL_GOVERNMENT;WB_694_BROADCAST_AND_MEDIA;WB_133_INFORMATION_AND_COMMUNICATION_TECHNOLOGIES;TAX_ECON_PRICE;TAX_DISEASE;TAX_DISEASE_DISRUPTIVE;LEADER;TAX_FNCACT_PRESIDENT;USPEC_POLITICS_GENERAL1;EPU_ECONOMY_HISTORIC;</t>
  </si>
  <si>
    <t>cioal.com</t>
  </si>
  <si>
    <t>USPEC_POLICY1;EPU_POLICY;EPU_POLICY_POLICY;EPU_ECONOMY_HISTORIC;TAX_ECON_PRICE;TAX_FNCACT;TAX_FNCACT_EMPLOYEES;SCIENCE;SOC_INNOVATION;TAX_FNCACT_MANAGER;TAX_FNCACT_GENERAL_MANAGER;TAX_FNCACT_DIRECTOR;UNGP_FORESTS_RIVERS_OCEANS;EPU_CATS_MIGRATION_FEAR_MIGRATION;ECON_STOCKMARKET;</t>
  </si>
  <si>
    <t>TAX_FNCACT;TAX_FNCACT_CIO;MEDIA_SOCIAL;TAX_FNCACT_VENDOR;TAX_FNCACT_AUTHOR;WB_678_DIGITAL_GOVERNMENT;WB_2944_SERVERS;WB_671_STORAGE_MANAGEMENT;WB_667_ICT_INFRASTRUCTURE;WB_672_NETWORK_MANAGEMENT;WB_133_INFORMATION_AND_COMMUNICATION_TECHNOLOGIES;WB_135_TRANSPORT;WB_1174_WAREHOUSING_AND_STORAGE;WB_793_TRANSPORT_AND_LOGISTICS_SERVICES;ECON_STOCKMARKET;IDEOLOGY;WB_2670_JOBS;WB_1467_EDUCATION_FOR_ALL;WB_470_EDUCATION;WB_2131_EMPLOYABILITY_SKILLS_AND_JOBS;WB_1484_EDUCATION_SKILLS_DEVELOPMENT_AND_LABOR_MARKET;TAX_FNCACT_CEO;TAX_FNCACT_ANALYSTS;EPU_ECONOMY_HISTORIC;WB_290_TELECOMMUNICATIONS_ORGANIZATIONAL_DESIGN;WB_288_TELECOMMUNICATIONS_SECTOR_POLICY_AND_REGULATION;WB_286_TELECOMMUNICATIONS_AND_BROADBAND_ACCESS;LEADER;TAX_FNCACT_PRESIDENT;USPEC_POLITICS_GENERAL1;TAX_FNCACT_VICE_PRESIDENT;ECON_TAXATION;USPEC_POLICY1;EPU_POLICY;EPU_POLICY_TAX;EPU_CATS_TAXES;TRAFFIC;</t>
  </si>
  <si>
    <t>bolsafinanzas.com</t>
  </si>
  <si>
    <t>LEADER;TAX_FNCACT;TAX_FNCACT_PRESIDENT;USPEC_POLITICS_GENERAL1;TAX_FNCACT_CHIEF;TAX_FNCACT_EXECUTIVE;TAX_FNCACT_CHIEF_EXECUTIVE;TAX_POLITICAL_PARTY;TAX_POLITICAL_PARTY_DEMOCRAT;EDUCATION;MANMADE_DISASTER_IMPLIED;</t>
  </si>
  <si>
    <t>newsadvance.com</t>
  </si>
  <si>
    <t>ECON_STOCKMARKET;WB_698_TRADE;TAX_FNCACT;TAX_FNCACT_ANALYSTS;ECON_EARNINGSREPORT;EPU_ECONOMY_HISTORIC;WB_1921_PRIVATE_SECTOR_DEVELOPMENT;WB_346_COMPETITIVE_INDUSTRIES;WB_818_INDUSTRY_POLICY_AND_REAL_SECTORS;WB_1281_MANUFACTURING;EPU_ECONOMY;USPEC_POLICY1;</t>
  </si>
  <si>
    <t>freemalaysiatoday.com</t>
  </si>
  <si>
    <t>EPU_ECONOMY_HISTORIC;TAX_FNCACT;TAX_FNCACT_ANALYSTS;TAX_ECON_PRICE;WB_698_TRADE;TAX_FNCACT_CHIEF;TAX_FNCACT_EXECUTIVE;TAX_FNCACT_CHIEF_EXECUTIVE;WB_2670_JOBS;WB_1467_EDUCATION_FOR_ALL;WB_470_EDUCATION;WB_2131_EMPLOYABILITY_SKILLS_AND_JOBS;WB_1484_EDUCATION_SKILLS_DEVELOPMENT_AND_LABOR_MARKET;TAX_FNCACT_EMPLOYEES;TAX_FNCACT_ANALYST;ECON_STOCKMARKET;MEDIA_SOCIAL;</t>
  </si>
  <si>
    <t>softwarelicensingreport.com</t>
  </si>
  <si>
    <t>EPU_ECONOMY_HISTORIC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655_INFORMATION_MANAGEMENT;WB_653_ENTERPRISE_ARCHITECTURE;WB_2375_ICT_METHODS_AND_PROCEDURES;WB_2946_OPEN_SOURCE;WB_667_ICT_INFRASTRUCTURE;WB_669_SOFTWARE_INFRASTRUCTURE;UNGP_FORESTS_RIVERS_OCEANS;LEADER;TAX_FNCACT;TAX_FNCACT_PRESIDENT;USPEC_POLITICS_GENERAL1;TAX_FNCACT_CEO;WB_2416_INTERNET_OF_THINGS;WB_2399_ICT_INNOVATION_AND_TRANSFORMATION;TAX_ECON_PRICE;WB_1921_PRIVATE_SECTOR_DEVELOPMENT;WB_405_BUSINESS_CLIMATE;WB_2531_INSPECTIONS_LICENSING_AND_PERMITS;WB_2530_BUSINESS_ENVIRONMENT;TAX_FNCACT_LEADER;TAX_FNCACT_DIRECTOR;TAX_FNCACT_VENDOR;WB_290_TELECOMMUNICATIONS_ORGANIZATIONAL_DESIGN;WB_288_TELECOMMUNICATIONS_SECTOR_POLICY_AND_REGULATION;WB_286_TELECOMMUNICATIONS_AND_BROADBAND_ACCESS;TAX_FNCACT_MANUFACTURER;</t>
  </si>
  <si>
    <t>TAX_ECON_PRICE;TAX_FNCACT;TAX_FNCACT_ENGINEER;TAX_FNCACT_COORDINATOR;EDUCATION;SOC_POINTSOFINTEREST;SOC_POINTSOFINTEREST_UNIVERSITY;ECON_HOUSING_PRICES;WB_695_POVERTY;WB_1153_MIDDLE_CLASS;WB_1152_ECONOMIC_AND_SOCIAL_MOBILITY;WB_707_POVERTY_MEASUREMENT_AND_ANALYSIS;NEW_CONSTRUCTION;WB_2745_JOB_QUALITY_AND_LABOR_MARKET_PERFORMANCE;WB_2670_JOBS;WB_2689_JOBS_DIAGNOSTICS;WB_2748_EMPLOYMENT;TAX_FNCACT_WORKERS;WB_135_TRANSPORT;TAX_FNCACT_COMMISSIONER;RESIGNATION;LEADER;TAX_FNCACT_MAYOR;WB_1467_EDUCATION_FOR_ALL;WB_470_EDUCATION;WB_2131_EMPLOYABILITY_SKILLS_AND_JOBS;WB_1484_EDUCATION_SKILLS_DEVELOPMENT_AND_LABOR_MARKET;TAX_FNCACT_LEADERS;UNGP_FORESTS_RIVERS_OCEANS;USPEC_POLICY1;EPU_ECONOMY;EPU_ECONOMY_HISTORIC;MEDIA_SOCIAL;SOC_POINTSOFINTEREST_HEADQUARTERS;UNEMPLOYMENT;WB_2747_UNEMPLOYMENT;UNGP_JOB_OPPORTUNITIES_EMPLOYMENT;TRIAL;TAX_FNCACT_ATTORNEY;CRISISLEX_T11_UPDATESSYMPATHY;TAX_FNCACT_EXECUTIVES;WB_2763_CENSUS_DATA;WB_2760_EMPLOYMENT_TOOLS_AND_METHODS;PUBLIC_TRANSPORT;TAX_ETHNICITY;TAX_ETHNICITY_CHINESE;TAX_WORLDLANGUAGES;TAX_WORLDLANGUAGES_CHINESE;TAX_ETHNICITY_INDIAN;CRISISLEX_T04_INFRASTRUCTURE;CYBER_ATTACK;TAX_FNCACT_HACKER;USPEC_POLITICS_GENERAL1;TRAFFIC;WB_1817_CONGESTION;WB_162_TRANSPORT_ECONOMICS;SHORTAGE;SOC_POINTSOFINTEREST_SCHOOLS;UNGP_EDUCATION;TAX_FNCACT_CHAIRMAN;TAX_FNCACT_CANDIDATE;WB_336_NON_BANK_FINANCIAL_INSTITUTIONS;WB_1920_FINANCIAL_SECTOR_DEVELOPMENT;WB_612_HOUSING_FINANCE;WB_332_CAPITAL_MARKETS;</t>
  </si>
  <si>
    <t>EPU_ECONOMY_HISTORIC;TAX_FNCACT;TAX_FNCACT_CEO;CRISISLEX_T11_UPDATESSYMPATHY;UNGP_FORESTS_RIVERS_OCEANS;WB_1467_EDUCATION_FOR_ALL;WB_470_EDUCATION;WB_2131_EMPLOYABILITY_SKILLS_AND_JOBS;WB_1484_EDUCATION_SKILLS_DEVELOPMENT_AND_LABOR_MARKET;WB_2670_JOBS;WB_2769_JOBS_STRATEGIES;WB_2840_INTEGRATION;WB_2836_MIGRATION_POLICIES_AND_JOBS;WB_678_DIGITAL_GOVERNMENT;WB_2383_SYSTEM_INTEGRATION;WB_2375_ICT_METHODS_AND_PROCEDURES;WB_133_INFORMATION_AND_COMMUNICATION_TECHNOLOGIES;CRISISLEX_C07_SAFETY;</t>
  </si>
  <si>
    <t>SCANDAL;DISCRIMINATION;DISCRIMINATION_RACE;DISCRIMINATION_RACE_RACIST;EPU_ECONOMY_HISTORIC;USPEC_POLICY1;TAX_FNCACT;TAX_FNCACT_CHIEF;TAX_MILITARY_TITLE;TAX_MILITARY_TITLE_OFFICER;TAX_FNCACT_OFFICER;TAX_FNCACT_WOMEN;WB_615_GENDER;TAX_FNCACT_REPRESENTATIVE;TAX_MILITARY_TITLE_COMMUNICATIONS_OFFICER;TAX_FNCACT_COMMUNICATIONS_OFFICER;HARASSMENT;UNGP_CRIME_VIOLENCE;TRIAL;TAX_FNCACT_CEO;TAX_FNCACT_EXECUTIVE;TAX_FNCACT_DIRECTORS;MOVEMENT_GENERAL;MANMADE_DISASTER_IMPLIED;TAX_FNCACT_LEADERS;TAX_FNCACT_CHIEF_EXECUTIVE;TAX_FNCACT_EXECUTIVE_OFFICER;TAX_FNCACT_CHIEF_EXECUTIVE_OFFICER;UNGP_FORESTS_RIVERS_OCEANS;USPEC_POLITICS_GENERAL1;TAX_FNCACT_CONSULTANT;EPU_POLICY;EPU_POLICY_SPENDING;TRANSPARENCY;MEDIA_SOCIAL;TAX_ETHNICITY;TAX_ETHNICITY_LATINOS;TAX_FNCACT_EMPLOYEES;</t>
  </si>
  <si>
    <t>EPU_ECONOMY_HISTORIC;TAX_FNCACT;TAX_FNCACT_PIONEER;WOUND;GENERAL_GOVERNMENT;EPU_POLICY;EPU_POLICY_GOVERNMENT;ECON_STOCKMARKET;TAX_ECON_PRICE;WB_698_TRADE;WB_678_DIGITAL_GOVERNMENT;WB_2944_SERVERS;WB_671_STORAGE_MANAGEMENT;WB_667_ICT_INFRASTRUCTURE;WB_672_NETWORK_MANAGEMENT;WB_133_INFORMATION_AND_COMMUNICATION_TECHNOLOGIES;TAX_FNCACT_ENGINEERS;TECH_SUPERCOMPUTING;WB_135_TRANSPORT;WB_1174_WAREHOUSING_AND_STORAGE;WB_793_TRANSPORT_AND_LOGISTICS_SERVICES;TAX_FNCACT_EXECUTIVE;LEADER;TAX_FNCACT_PRESIDENT;USPEC_POLITICS_GENERAL1;TAX_FNCACT_VICE_PRESIDENT;TAX_FNCACT_EXECUTIVE_VICE_PRESIDENT;TAX_FNCACT_MANAGER;TAX_FNCACT_GENERAL_MANAGER;WB_669_SOFTWARE_INFRASTRUCTURE;WB_2945_DATABASE;TAX_FNCACT_ANALYST;EPU_CATS_REGULATION;</t>
  </si>
  <si>
    <t>ECON_STOCKMARKET;TAX_FNCACT;TAX_FNCACT_ANALYST;SCIENCE;SOC_INNOVATION;LEADER;TAX_FNCACT_PRESIDENT;USPEC_POLITICS_GENERAL1;WB_2418__D_PRINTING;WB_2416_INTERNET_OF_THINGS;WB_2399_ICT_INNOVATION_AND_TRANSFORMATION;WB_133_INFORMATION_AND_COMMUNICATION_TECHNOLOGIES;WB_698_TRADE;</t>
  </si>
  <si>
    <t>salzburg.com</t>
  </si>
  <si>
    <t>ECON_WORLDCURRENCIES;ECON_WORLDCURRENCIES_EURO;TAX_FNCACT;TAX_FNCACT_ANALYSTS;</t>
  </si>
  <si>
    <t>TAX_FNCACT;TAX_FNCACT_LEADER;ECON_WORLDCURRENCIES;ECON_WORLDCURRENCIES_DOLLAR;ECON_WORLDCURRENCIES_EURO;TAX_ECON_PRICE;TAX_FNCACT_PRINCIPAL;TAX_FNCACT_ANALYST;TAX_WORLDLANGUAGES;TAX_WORLDLANGUAGES_LATIN;ARMEDCONFLICT;TAX_FNCACT_VENDOR;EPU_ECONOMY_HISTORIC;TAX_FNCACT_RESEARCH_ANALYST;CRISISLEX_CRISISLEXREC;</t>
  </si>
  <si>
    <t>EPU_ECONOMY_HISTORIC;WB_698_TRADE;TAX_FNCACT;TAX_FNCACT_ANALYST;TAX_FNCACT_CHIEF;TAX_FNCACT_EXECUTIVE;TAX_FNCACT_CHIEF_EXECUTIVE;ECON_STOCKMARKET;TAX_MILITARY_TITLE;TAX_MILITARY_TITLE_OFFICER;TAX_FNCACT_OFFICER;TAX_FNCACT_CHIEF_FINANCIAL_OFFICER;USPEC_POLICY1;EPU_POLICY;EPU_POLICY_SPENDING;SCIENCE;TAX_ECON_PRICE;AFFECT;TAX_FNCACT_DISTRIBUTOR;WB_1920_FINANCIAL_SECTOR_DEVELOPMENT;WB_332_CAPITAL_MARKETS;TAX_FNCACT_ANALYSTS;EPU_CATS_REGULATION;</t>
  </si>
  <si>
    <t>EPU_ECONOMY_HISTORIC;WB_678_DIGITAL_GOVERNMENT;WB_674_SHARED_INFRASTRUCTURE;WB_667_ICT_INFRASTRUCTURE;WB_676_CLOUD_COMPUTING;WB_133_INFORMATION_AND_COMMUNICATION_TECHNOLOGIES;TAX_FNCACT;TAX_FNCACT_CEO;WB_2670_JOBS;WB_1467_EDUCATION_FOR_ALL;WB_470_EDUCATION;WB_2131_EMPLOYABILITY_SKILLS_AND_JOBS;WB_1484_EDUCATION_SKILLS_DEVELOPMENT_AND_LABOR_MARKET;NATURAL_DISASTER;NATURAL_DISASTER_CHILL;TECH_VIRTUALREALITY;TAX_FNCACT_LEADER;WB_350_FINANCIAL_INFRASTRUCTURE_AND_REMITTANCES;WB_828_ELECTRONIC_PAYMENTS;WB_1920_FINANCIAL_SECTOR_DEVELOPMENT;WB_358_RETAIL_PAYMENTS;</t>
  </si>
  <si>
    <t>ktvn.com</t>
  </si>
  <si>
    <t>wncn.com</t>
  </si>
  <si>
    <t>TAX_POLITICAL_PARTY;TAX_POLITICAL_PARTY_REPUBLICAN;USPEC_POLITICS_GENERAL1;TAX_FNCACT;TAX_FNCACT_NOMINEE;TAX_POLITICAL_PARTY_REPUBLICANS;EPU_ECONOMY_HISTORIC;ELECTION;TAX_FNCACT_ORGANIZERS;TAX_POLITICAL_PARTY_DEMOCRATS;CRISISLEX_CRISISLEXREC;SELF_IDENTIFIED_HUMAN_RIGHTS;UNGP_POLITICAL_FREEDOMS;TAX_FNCACT_CANDIDATE;IMMIGRATION;TAX_FNCACT_IMMIGRANTS;TAX_FNCACT_WOMEN;EDUCATION;SOC_POINTSOFINTEREST;SOC_POINTSOFINTEREST_UNIVERSITY;EPU_POLICY;EPU_POLICY_POLITICAL;SCIENCE;TAX_FNCACT_SCIENTIST;TAX_FNCACT_POLITICAL_SCIENTIST;TAX_FNCACT_EXECUTIVES;TAX_FNCACT_BUSINESS_EXECUTIVES;TAX_FNCACT_CANDIDATES;TAX_FNCACT_POLITICO;ACT_MAKESTATEMENT;TAX_FNCACT_SPOKESWOMAN;TAX_FNCACT_CEO;TAX_FNCACT_COOK;WB_1921_PRIVATE_SECTOR_DEVELOPMENT;WB_346_COMPETITIVE_INDUSTRIES;WB_818_INDUSTRY_POLICY_AND_REAL_SECTORS;WB_1281_MANUFACTURING;EXTREMISM;TERROR;ARMEDCONFLICT;TAX_FNCACT_KILLER;TAX_FNCACT_SPEAKER;EPU_POLICY_CONGRESSIONAL;USPEC_UNCERTAINTY1;BAN;TAX_RELIGION;TAX_RELIGION_MUSLIMS;TAX_ETHNICITY;TAX_ETHNICITY_MUSLIMS;WB_1467_EDUCATION_FOR_ALL;WB_491_QUALITY_OF_EDUCATION;WB_2129_TEXTBOOKS;WB_470_EDUCATION;DISCRIMINATION;DISCRIMINATION_RACE;DISCRIMINATION_RACE_RACIST;TAX_FNCACT_CHAIRMAN;MEDIA_SOCIAL;BORDER;WB_2670_JOBS;WB_2769_JOBS_STRATEGIES;WB_2837_IMMIGRATION;WB_2836_MIGRATION_POLICIES_AND_JOBS;EPU_CATS_MIGRATION_FEAR_MIGRATION;TAX_FNCACT_OFFICIAL;CRISISLEX_T11_UPDATESSYMPATHY;WB_2745_JOB_QUALITY_AND_LABOR_MARKET_PERFORMANCE;WB_2689_JOBS_DIAGNOSTICS;WB_2748_EMPLOYMENT;WB_2884_INCLUSIVE_JOBS;WB_2885_YOUTH_EMPLOYMENT;PROTEST;MOVEMENT_GENERAL;TAX_FNCACT_ACTIVISTS;EPU_CATS_MIGRATION_FEAR_FEAR;TAX_FNCACT_EXECUTIVE;TAX_FNCACT_DIRECTOR;TAX_FNCACT_EXECUTIVE_DIRECTOR;TAX_FNCACT_ACTIVIST;</t>
  </si>
  <si>
    <t>ap.org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</si>
  <si>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TAX_ECON_PRICE;ACT_MAKESTATEM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</t>
  </si>
  <si>
    <t>EPU_ECONOMY_HISTORIC;ECON_STOCKMARKET;TAX_FNCACT;TAX_FNCACT_GUARD;TAX_FNCACT_ANALYST;TAX_ECON_PRICE;EPU_CATS_REGULATION;</t>
  </si>
  <si>
    <t>TAX_FNCACT;TAX_FNCACT_BUILDER;WB_698_TRADE;ECON_STOCKMARKET;TAX_FNCACT_EDITOR;</t>
  </si>
  <si>
    <t>santacruzsentinel.com</t>
  </si>
  <si>
    <t>TAX_FNCACT;TAX_FNCACT_EMPLOYEES;DISCRIMINATION;UNGP_FREEDOM_FROM_DISCRIMINATION;TRIAL;TAX_FNCACT_WORKERS;WB_2670_JOBS;WB_2730_OLDER_WORKERS;WB_2689_JOBS_DIAGNOSTICS;WB_2725_CATEGORIES_OF_WORKERS;UNGP_CRIME_VIOLENCE;TAX_FNCACT_EMPLOYEE;TAX_FNCACT_DIRECTOR;LEGISLATION;BAN;IDEOLOGY;WB_2745_JOB_QUALITY_AND_LABOR_MARKET_PERFORMANCE;WB_2748_EMPLOYMENT;EPU_CATS_REGULATION;TAX_FNCACT_SPOKESMAN;TAX_WORLDMAMMALS;TAX_WORLDMAMMALS_HUMAN;UNGP_FORESTS_RIVERS_OCEANS;WB_841_JUSTICE_SYSTEM_ADMINISTRATION;WB_696_PUBLIC_SECTOR_MANAGEMENT;WB_840_JUSTICE;WB_1211_HUMAN_RESOURCES;EDUCATION;SOC_POINTSOFINTEREST;SOC_POINTSOFINTEREST_SCHOOL;WB_2048_COMPENSATION_CAREERS_AND_INCENTIVES;WB_723_PUBLIC_ADMINISTRATION;WB_724_HUMAN_RESOURCES_FOR_PUBLIC_SECTOR;TAX_FNCACT_CHAIRWOMAN;TAX_FNCACT_CEO;TAX_FNCACT_CHIEF;TAX_FNCACT_EXECUTIVE;TAX_FNCACT_CHIEF_EXECUTIVE;WB_1467_EDUCATION_FOR_ALL;WB_470_EDUCATION;WB_2131_EMPLOYABILITY_SKILLS_AND_JOBS;WB_1484_EDUCATION_SKILLS_DEVELOPMENT_AND_LABOR_MARKET;SCIENCE;TAX_FNCACT_PROFESSOR;TAX_FNCACT_EMPLOYERS;WB_2690_CATEGORIES_OF_EMPLOYMENT;WB_2704_EMPLOYER;TAX_FNCACT_GUARD;TAX_FNCACT_EXECUTIVES;WB_2024_ANTI_CORRUPTION_AUTHORITIES;WB_2025_INVESTIGATION;WB_831_GOVERNANCE;WB_832_ANTI_CORRUPTION;WB_1014_CRIMINAL_JUSTICE;WB_700_INEQUALITY_AND_SHARED_PROSPERITY;WB_1167_EQUALITY_OF_OPPORTUNITIES;WB_695_POVERTY;SOC_TECHNOLOGYSECTOR;MEDIA_SOCIAL;</t>
  </si>
  <si>
    <t>ECON_STOCKMARKET;ARMEDCONFLICT;TAX_ECON_PRICE;WB_698_TRADE;EPU_ECONOMY_HISTORIC;TAX_FNCACT;TAX_FNCACT_ANALYSTS;TAX_FNCACT_ANALYST;TAX_WORLDARACHNIDS;TAX_WORLDARACHNIDS_TICK;MEDIA_SOCIAL;EPU_CATS_REGULATION;</t>
  </si>
  <si>
    <t>diarioti.com</t>
  </si>
  <si>
    <t>UNGP_FORESTS_RIVERS_OCEANS;EPU_ECONOMY_HISTORIC;TAX_ECON_PRICE;TAX_FNCACT;TAX_FNCACT_EMPLOYEES;TAX_FNCACT_MANAGER;TAX_FNCACT_GENERAL_MANAGER;TAX_FNCACT_DIRECTOR;EPU_CATS_MIGRATION_FEAR_MIGRATION;ECON_STOCKMARKET;</t>
  </si>
  <si>
    <t>techinsider.io</t>
  </si>
  <si>
    <t>TAX_FNCACT;TAX_FNCACT_CEO;ECON_STOCKMARKET;TAX_FNCACT_INVESTOR;TAX_ECON_PRICE;WB_696_PUBLIC_SECTOR_MANAGEMENT;WB_723_PUBLIC_ADMINISTRATION;WB_2085_PUBLIC_SECTOR_DOWNSIZING;WB_2054_SIZE_OF_THE_PUBLIC_SERVICE;WB_724_HUMAN_RESOURCES_FOR_PUBLIC_SECTOR;EPU_ECONOMY_HISTORIC;WB_678_DIGITAL_GOVERNMENT;WB_2944_SERVERS;WB_671_STORAGE_MANAGEMENT;WB_667_ICT_INFRASTRUCTURE;WB_672_NETWORK_MANAGEMENT;WB_133_INFORMATION_AND_COMMUNICATION_TECHNOLOGIES;TECH_SUPERCOMPUTING;TAX_FNCACT_INSIDER;EPU_CATS_REGULATION;MEDIA_SOCIAL;</t>
  </si>
  <si>
    <t>ECON_STOCKMARKET;TAX_ECON_PRICE;WB_698_TRADE;GENERAL_GOVERNMENT;EPU_POLICY;EPU_POLICY_GOVERNMENT;WB_678_DIGITAL_GOVERNMENT;WB_2944_SERVERS;WB_671_STORAGE_MANAGEMENT;WB_667_ICT_INFRASTRUCTURE;WB_672_NETWORK_MANAGEMENT;WB_133_INFORMATION_AND_COMMUNICATION_TECHNOLOGIES;TAX_FNCACT;TAX_FNCACT_EMPLOYEES;WB_135_TRANSPORT;WB_1174_WAREHOUSING_AND_STORAGE;WB_793_TRANSPORT_AND_LOGISTICS_SERVICES;TAX_FNCACT_CHIEF;SCIENCE;TAX_FNCACT_SCIENTIST;WB_661_BIG_DATA;WB_652_ICT_APPLICATIONS;WB_872_SMART_CITIES;WB_813_URBAN_GOVERNANCE_AND_CITY_SYSTEMS;WB_699_URBAN_DEVELOPMENT;WB_873_NON_TRADITIONAL_DATA_DRIVEN_MANAGEMENT;WB_658_ENTERPRISE_APPLICATIONS;TECH_BIGDATA;</t>
  </si>
  <si>
    <t>celebcafe.org</t>
  </si>
  <si>
    <t>EPU_ECONOMY_HISTORIC;TAX_FNCACT;TAX_FNCACT_CEO;KILL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TAX_ECON_PRICE;TAX_FNCACT_REGULATORS;TAX_FNCACT_EXECUTIVE;TAX_FNCACT_CHAIRMAN;UNGP_FORESTS_RIVERS_OCEANS;LEADER;TAX_FNCACT_PRESIDENT;USPEC_POLITICS_GENERAL1;TRIAL;</t>
  </si>
  <si>
    <t>TAX_ECON_PRICE;EPU_ECONOMY_HISTORIC;ECON_STOCKMARKET;RELIGION;TAX_FNCACT;TAX_FNCACT_ANALYST;KILL;USPEC_POLICY1;EPU_POLICY;EPU_POLICY_SPENDING;</t>
  </si>
  <si>
    <t>TAX_FNCACT;TAX_FNCACT_ENGINEERS;TAX_ECON_PRICE;CRISISLEX_T04_INFRASTRUCTURE;WB_135_TRANSPORT;WB_1803_TRANSPORT_INFRASTRUCTURE;WB_167_PORTS;</t>
  </si>
  <si>
    <t>EPU_ECONOMY;EPU_ECONOMY_HISTORIC;</t>
  </si>
  <si>
    <t>EPU_ECONOMY_HISTORIC;EPU_POLICY;EPU_POLICY_REGULATORY;ECON_STOCKMARKET;TAX_FNCACT;TAX_FNCACT_LEADER;TAX_FNCACT_CHIEF;TAX_FNCACT_EXECUTIVE;TAX_FNCACT_CHIEF_EXECUTIVE;WB_1921_PRIVATE_SECTOR_DEVELOPMENT;WB_346_COMPETITIVE_INDUSTRIES;WB_818_INDUSTRY_POLICY_AND_REAL_SECTORS;WB_1281_MANUFACTURING;LEADER;TAX_FNCACT_PRESIDENT;USPEC_POLITICS_GENERAL1;UNGP_FORESTS_RIVERS_OCEANS;WB_845_LEGAL_AND_REGULATORY_FRAMEWORK;WB_696_PUBLIC_SECTOR_MANAGEMENT;WB_851_INTELLECTUAL_PROPERTY_RIGHTS;WB_1041_PATENTS;WB_1039_PROPERTY_LAWS_AND_REGULATIONS;TAX_FNCACT_EMPLOYEES;TAX_FNCACT_ENGINEERS;TAX_FNCACT_CHAIRMAN;TAX_FNCACT_VICE_CHAIRMAN;TAX_FNCACT_ANALYST;TAX_ETHNICITY;TAX_ETHNICITY_KOREAN;TAX_WORLDLANGUAGES;TAX_WORLDLANGUAGES_KOREAN;USPEC_UNCERTAINTY1;WB_1920_FINANCIAL_SECTOR_DEVELOPMENT;WB_332_CAPITAL_MARKETS;TAX_ECON_PRICE;</t>
  </si>
  <si>
    <t>EPU_ECONOMY_HISTORIC;WB_698_TRADE;TAX_FNCACT;TAX_FNCACT_ANALYST;TAX_FNCACT_CHIEF;TAX_FNCACT_EXECUTIVE;TAX_FNCACT_CHIEF_EXECUTIVE;ECON_STOCKMARKET;TAX_FNCACT_PEERS;USPEC_POLICY1;EPU_POLICY;EPU_POLICY_SPENDING;SCIENCE;TAX_ECON_PRICE;AFFECT;TAX_FNCACT_ANALYSTS;</t>
  </si>
  <si>
    <t>TAX_FNCACT;TAX_FNCACT_ANALYSTS;ECON_STOCKMARKET;</t>
  </si>
  <si>
    <t>TAX_FNCACT;TAX_FNCACT_ANALYST;TAX_ECON_PRICE;EPU_ECONOMY;EPU_ECONOMY_HISTORIC;ECON_CURRENCY_EXCHANGE_RATE;EPU_CATS_SOVEREIGN_DEBT_CURRENCY_CRISES;ENV_OIL;ECON_DEVELOPMENTORGS;ECON_DEVELOPMENTORGS_WORLD_BANK;ECON_DEVELOPMENTORGS_INTERNATIONAL_MONETARY_FUND;CRISISLEX_T04_INFRASTRUCTURE;USPEC_POLICY1;CRISISLEX_C07_SAFETY;WB_698_TRADE;</t>
  </si>
  <si>
    <t>EPU_ECONOMY_HISTORIC;WB_698_TRADE;TAX_FNCACT;TAX_FNCACT_ANALYST;TAX_FNCACT_CHIEF;TAX_FNCACT_EXECUTIVE;TAX_FNCACT_CHIEF_EXECUTIVE;ECON_STOCKMARKET;TAX_FNCACT_PEERS;USPEC_POLICY1;EPU_POLICY;EPU_POLICY_SPENDING;SCIENCE;TAX_ECON_PRICE;AFFECT;TAX_FNCACT_DISTRIBUTOR;TAX_FNCACT_ANALYSTS;</t>
  </si>
  <si>
    <t>TAX_FNCACT;TAX_FNCACT_ANALYSTS;ECON_STOCKMARKET;SOC_TECHNOLOGYSECTOR;TAX_ECON_PRICE;TAX_FNCACT_ANALYST;WB_286_TELECOMMUNICATIONS_AND_BROADBAND_ACCESS;WB_133_INFORMATION_AND_COMMUNICATION_TECHNOLOGIES;</t>
  </si>
  <si>
    <t>fremonttribune.com</t>
  </si>
  <si>
    <t>eleconomista.com.mx</t>
  </si>
  <si>
    <t>EPU_ECONOMY_HISTORIC;ECON_WORLDCURRENCIES;ECON_WORLDCURRENCIES_DOLLARS;TAX_ETHNICITY;TAX_ETHNICITY_KOREAN;TAX_WORLDLANGUAGES;TAX_WORLDLANGUAGES_KOREAN;EPU_ECONOMY;MEDIA_MSM;TAX_FNCACT;TAX_FNCACT_SPOKESMAN;INFO_RUMOR;TAX_FNCACT_REPRESENTATIVES;TAX_FNCACT_MANUFACTURER;</t>
  </si>
  <si>
    <t>i4u.com</t>
  </si>
  <si>
    <t>sleekmoney.com</t>
  </si>
  <si>
    <t>WB_1920_FINANCIAL_SECTOR_DEVELOPMENT;WB_332_CAPITAL_MARKETS;TAX_ECON_PRICE;TAX_FNCACT;TAX_FNCACT_ANALYSTS;EPU_ECONOMY_HISTORIC;TAX_FNCACT_ANALYST;TAX_FNCACT_INSIDER;EPU_CATS_REGULATION;LEGISLATION;EPU_POLICY;EPU_POLICY_LAW;WB_845_LEGAL_AND_REGULATORY_FRAMEWORK;WB_696_PUBLIC_SECTOR_MANAGEMENT;WB_1040_COPYRIGHT_LAW;WB_851_INTELLECTUAL_PROPERTY_RIGHTS;WB_1039_PROPERTY_LAWS_AND_REGULATIONS;</t>
  </si>
  <si>
    <t>EPU_ECONOMY_HISTORIC;WB_678_DIGITAL_GOVERNMENT;WB_2944_SERVERS;WB_671_STORAGE_MANAGEMENT;WB_667_ICT_INFRASTRUCTURE;WB_672_NETWORK_MANAGEMENT;WB_133_INFORMATION_AND_COMMUNICATION_TECHNOLOGIES;TAX_FNCACT;TAX_FNCACT_ANALYSTS;</t>
  </si>
  <si>
    <t>theedgemarkets.com</t>
  </si>
  <si>
    <t>EPU_ECONOMY_HISTORIC;TAX_ETHNICITY;TAX_ETHNICITY_KOREAN;TAX_WORLDLANGUAGES;TAX_WORLDLANGUAGES_KOREAN;EPU_ECONOMY;TAX_FNCACT;TAX_FNCACT_SPOKESMAN;INFO_RUMOR;TAX_FNCACT_LEADER;SCIENCE;TAX_FNCACT_RESEARCHER;</t>
  </si>
  <si>
    <t>TAX_FNCACT;TAX_FNCACT_MOVERS;ECON_STOCKMARKET;MEDICAL;WB_698_TRADE;ECON_EARNINGSREPORT;</t>
  </si>
  <si>
    <t>TAX_WORLDMAMMALS;TAX_WORLDMAMMALS_HUMAN;UNGP_FORESTS_RIVERS_OCEANS;WB_841_JUSTICE_SYSTEM_ADMINISTRATION;WB_696_PUBLIC_SECTOR_MANAGEMENT;WB_840_JUSTICE;WB_1211_HUMAN_RESOURCES;TAX_FNCACT;TAX_FNCACT_RETAILER;TAX_FNCACT_CHILDREN;WB_698_TRADE;ECON_STOCKMARKET;EPU_ECONOMY_HISTORIC;WB_135_TRANSPORT;WB_1174_WAREHOUSING_AND_STORAGE;WB_793_TRANSPORT_AND_LOGISTICS_SERVICES;</t>
  </si>
  <si>
    <t>MEDIA_SOCIAL;WB_696_PUBLIC_SECTOR_MANAGEMENT;WB_2048_COMPENSATION_CAREERS_AND_INCENTIVES;WB_723_PUBLIC_ADMINISTRATION;WB_724_HUMAN_RESOURCES_FOR_PUBLIC_SECTOR;WB_2089_ETHICS_AND_CODES_OF_CONDUCT;CRISISLEX_C07_SAFETY;LEADER;TAX_FNCACT;TAX_FNCACT_PRESIDENT;USPEC_POLITICS_GENERAL1;TAX_FNCACT_VICE_PRESIDENT;TAX_FNCACT_MANAGER;TAX_FNCACT_GENERAL_MANAGER;CYBER_ATTACK;WB_678_DIGITAL_GOVERNMENT;WB_670_ICT_SECURITY;WB_2370_DATA_SECURITY;WB_133_INFORMATION_AND_COMMUNICATION_TECHNOLOGIES;EPU_ECONOMY_HISTORIC;WB_1921_PRIVATE_SECTOR_DEVELOPMENT;WB_346_COMPETITIVE_INDUSTRIES;WB_818_INDUSTRY_POLICY_AND_REAL_SECTORS;WB_1281_MANUFACTURING;SCIENCE;TAX_FNCACT_EMPLOYEE;AFFECT;TAX_FNCACT_EMPLOYEES;TAX_FNCACT_DEALER;WB_694_BROADCAST_AND_MEDIA;WB_652_ICT_APPLICATIONS;WB_662_SOCIAL_MEDIA;WB_658_ENTERPRISE_APPLICATIONS;TAX_FNCACT_CMO;</t>
  </si>
  <si>
    <t>dailyjournal.net</t>
  </si>
  <si>
    <t>TAX_FNCACT;TAX_FNCACT_ANALYST;ECON_STOCKMARKET;TAX_ECON_PRICE;SOC_TECHNOLOGYSECTOR;TAX_FNCACT_INSIDER;TAX_FNCACT_INSIDERS;TAX_FNCACT_CHIEF;TAX_MILITARY_TITLE;TAX_MILITARY_TITLE_OFFICER;TAX_FNCACT_OFFICER;GENERAL_GOVERNMENT;EPU_POLICY;EPU_POLICY_GOVERNMENT;EDUCATION;WB_470_EDUCATION;EPU_ECONOMY_HISTORIC;</t>
  </si>
  <si>
    <t>EPU_CATS_REGULATION;</t>
  </si>
  <si>
    <t>EPU_ECONOMY_HISTORIC;TRIAL;WB_678_DIGITAL_GOVERNMENT;WB_2944_SERVERS;WB_671_STORAGE_MANAGEMENT;WB_667_ICT_INFRASTRUCTURE;WB_672_NETWORK_MANAGEMENT;WB_133_INFORMATION_AND_COMMUNICATION_TECHNOLOGIES;WB_135_TRANSPORT;WB_1174_WAREHOUSING_AND_STORAGE;WB_793_TRANSPORT_AND_LOGISTICS_SERVICES;TAX_ECON_PRICE;LEADER;TAX_FNCACT;TAX_FNCACT_PRESIDENT;USPEC_POLITICS_GENERAL1;TAX_FNCACT_VICE_PRESIDENT;TAX_FNCACT_MANAGER;TAX_FNCACT_GENERAL_MANAGER;WB_615_GENDER;WB_919_GENDER_AND_HUMAN_DEVELOPMENT;WB_922_SERVICES_DELIVERY;TAX_FNCACT_CEO;TAX_FNCACT_INSIDER;TAX_FNCACT_CHIEF;TAX_FNCACT_EXECUTIVE;TAX_FNCACT_CHIEF_EXECUTIVE;TAX_POLITICAL_PARTY;TAX_POLITICAL_PARTY_REPUBLICAN;ECON_STOCKMARKET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SLFID_DICTATORSHIP;UNREST_BELLIGERENT;DEMOCRACY;UNGP_POLITICAL_FREEDOMS;TAX_POLITICAL_PARTY_DEMOCRAT;EPU_POLICY;EPU_POLICY_WHITE_HOUSE;GENERAL_GOVERNMENT;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</si>
  <si>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TAX_ECON_PRICE;ACT_MAKESTATEMENT;MEDIA_MSM;WB_698_TRAD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EPU_ECONOMY_HISTORIC;</t>
  </si>
  <si>
    <t>WB_1668_LABOR_STANDARDS;WB_855_LABOR_MARKETS;WB_1669_FORCED_LABOR;WB_697_SOCIAL_PROTECTION_AND_LABOR;WB_698_TRADE;ARMEDCONFLICT;TAX_FNCACT;TAX_FNCACT_WORKERS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HUMAN_TRAFFICKING;WB_2458_HUMAN_TRAFFICKING;WB_2453_ORGANIZED_CRIME;WB_2433_CONFLICT_AND_VIOLENCE;EPU_CATS_MIGRATION_FEAR_MIGRATION;SOC_SLAVERY;WB_2507_HUMAN_RIGHTS_ABUSES_AND_VIOLATIONS;WB_2511_SLAVERY;TAX_FNCACT_SPOKESMAN;TAX_ETHNICITY;TAX_ETHNICITY_TURKISH;TAX_WORLDLANGUAGES;TAX_WORLDLANGUAGES_TURKISH;LEADER;TAX_FNCACT_PRESIDENTS;TAX_RELIGION;TAX_RELIGION_MUSLIMS;TAX_ETHNICITY_MUSLIMS;TAX_FNCACT_CHILDREN;TAX_FNCACT_PRESIDENT;USPEC_POLITICS_GENERAL1;WB_1453_CONTRACEPTIVES;WB_641_REPRODUCTIVE_AND_MATERNAL_HEALTH;WB_621_HEALTH_NUTRITION_AND_POPULATION;WB_1452_FAMILY_PLANNING;WB_639_REPRODUCTIVE_MATERNAL_AND_CHILD_HEALTH;</t>
  </si>
  <si>
    <t>WB_1668_LABOR_STANDARDS;WB_855_LABOR_MARKETS;WB_1669_FORCED_LABOR;WB_697_SOCIAL_PROTECTION_AND_LABOR;ARMEDCONFLICT;TAX_FNCACT;TAX_FNCACT_WORKERS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HUMAN_TRAFFICKING;WB_2458_HUMAN_TRAFFICKING;WB_2453_ORGANIZED_CRIME;WB_2433_CONFLICT_AND_VIOLENCE;EPU_CATS_MIGRATION_FEAR_MIGRATION;SOC_SLAVERY;WB_2507_HUMAN_RIGHTS_ABUSES_AND_VIOLATIONS;WB_2511_SLAVERY;TAX_FNCACT_SPOKESMAN;</t>
  </si>
  <si>
    <t>techspot.com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</si>
  <si>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1979_NATURAL_RESOURCE_MANAGEMENT;WB_435_AGRICULTURE_AND_FOOD_SECURITY;WB_1986_MOUNTAINS;ECON_STOCKMARKET;TAX_FNCACT;TAX_FNCACT_EMPLOYEES;GENERAL_GOVERNMENT;EPU_POLICY;EPU_POLICY_GOVERNMENT;SOC_INNOVATION;EPU_ECONOMY_HISTORIC;TAX_FNCACT_EXECUTIVE;LEADER;TAX_FNCACT_PRESIDENT;USPEC_POLITICS_GENERAL1;TAX_FNCACT_VICE_PRESIDENT;TAX_FNCACT_EXECUTIVE_VICE_PRESIDENT;TAX_FNCACT_MANAGER;TAX_FNCACT_GENERAL_MANAGER;WB_2944_SERVERS;WB_671_STORAGE_MANAGEMENT;WB_667_ICT_INFRASTRUCTURE;WB_672_NETWORK_MANAGEMENT;EPU_POLICY_REGULATORY;</t>
  </si>
  <si>
    <t>EPU_ECONOMY_HISTORIC;WB_290_TELECOMMUNICATIONS_ORGANIZATIONAL_DESIGN;WB_288_TELECOMMUNICATIONS_SECTOR_POLICY_AND_REGULATION;WB_286_TELECOMMUNICATIONS_AND_BROADBAND_ACCESS;WB_133_INFORMATION_AND_COMMUNICATION_TECHNOLOGIES;TAX_FNCACT;TAX_FNCACT_VENDOR;TAX_FNCACT_CEO;USPEC_UNCERTAINTY1;TAX_FNCACT_SLAVE;ECON_DEBT;WB_1104_MACROECONOMIC_VULNERABILITY_AND_DEBT;WB_450_DEBT;ARMEDCONFLICT;CRISISLEX_T11_UPDATESSYMPATHY;SCIENCE;SOC_INNOVATION;UNGP_FORESTS_RIVERS_OCEANS;SOC_EMERGINGTECH;TAX_ECON_PRICE;AFFECT;WB_135_TRANSPORT;WB_1174_WAREHOUSING_AND_STORAGE;WB_793_TRANSPORT_AND_LOGISTICS_SERVICES;KILL;ECON_ENTREPRENEURSHIP;TAX_FNCACT_EDITORS;</t>
  </si>
  <si>
    <t>TAX_ECON_PRICE;TAX_FNCACT;TAX_FNCACT_SPEAKER;TAX_FNCACT_MANUFACTURER;TAX_WEAPONS;TAX_WEAPONS_BOMB;EPU_CATS_MIGRATION_FEAR_FEAR;MEDIA_SOCIAL;TAX_FNCACT_CULPRIT;WB_137_WATER;AFFECT;TAX_FNCACT_EXECUTIVE;TRIAL;TAX_FNCACT_PROSECUTOR;CRISISLEX_C07_SAFETY;TAX_FNCACT_JUDGES;TAX_FNCACT_CRIMINAL;TAX_FNCACT_JUDGE;TAX_ETHNICITY;TAX_ETHNICITY_CZECH;TAX_WORLDLANGUAGES;TAX_WORLDLANGUAGES_CZECH;GENERAL_GOVERNMENT;WB_350_FINANCIAL_INFRASTRUCTURE_AND_REMITTANCES;WB_1920_FINANCIAL_SECTOR_DEVELOPMENT;WB_1277_BANKRUPTCY_AND_LIQUIDATION;WB_411_DEBT_RESOLUTION;TAX_FNCACT_CHIEF;TAX_FNCACT_PROSECUTORS;</t>
  </si>
  <si>
    <t>TAX_FNCACT;TAX_FNCACT_EXECUTIVES;EPU_ECONOMY_HISTORIC;TAX_FNCACT_EXECUTIVE;LEADER;TAX_FNCACT_PRESIDENT;USPEC_POLITICS_GENERAL1;TAX_FNCACT_VICE_PRESIDENT;TAX_FNCACT_EXECUTIVE_VICE_PRESIDENT;TAX_FNCACT_MANAGER;TAX_FNCACT_GENERAL_MANAGER;MEDIA_SOCIAL;TAX_FNCACT_CTO;TAX_FNCACT_CHIEF;TAX_MILITARY_TITLE;TAX_MILITARY_TITLE_OFFICER;TAX_FNCACT_OFFICER;TAX_FNCACT_SENIOR_VICE_PRESIDENT;WB_135_TRANSPORT;WB_1174_WAREHOUSING_AND_STORAGE;WB_793_TRANSPORT_AND_LOGISTICS_SERVICES;TAX_FNCACT_VETERA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2381_SOFTWARE_DEVELOPMENT;WB_2375_ICT_METHODS_AND_PROCEDURES;TAX_FNCACT_BUSINESS_EXECUTIVE;SOC_INNOVATION;</t>
  </si>
  <si>
    <t>TAX_FNCACT;TAX_FNCACT_ANALYSTS;WB_698_TRADE;TAX_WORLDMAMMALS;TAX_WORLDMAMMALS_ZEBRA;TAX_FNCACT_INSIDER;LEADER;TAX_FNCACT_PRESIDENT;USPEC_POLITICS_GENERAL1;TAX_FNCACT_VICE_PRESIDENT;TAX_FNCACT_SENIOR_VICE_PRESIDENT;TAX_FNCACT_CFO;TAX_ECON_PRICE;EPU_ECONOMY_HISTORIC;PROTEST;ECON_WORLDCURRENCIES;ECON_WORLDCURRENCIES_DOLLARS;TAX_FNCACT_INVESTOR;TAX_FNCACT_ANALYST;USPEC_UNCERTAINTY1;</t>
  </si>
  <si>
    <t>thefoundersdaily.com</t>
  </si>
  <si>
    <t>TAX_FNCACT;TAX_FNCACT_ANALYSTS;ECON_STOCKMARKET;TAX_ECON_PRICE;TAX_FNCACT_ANALYST;WB_698_TRADE;GENERAL_GOVERNMENT;EPU_POLICY;EPU_POLICY_GOVERNMENT;EDUCATION;WB_470_EDUCATION;SCIENCE;SOC_INNOVATION;EPU_ECONOMY_HISTORIC;CRISISLEX_C07_SAFETY;</t>
  </si>
  <si>
    <t>bworldonline.com</t>
  </si>
  <si>
    <t>EPU_ECONOMY_HISTORIC;ECON_ENTREPRENEURSHIP;TAX_FNCACT;TAX_FNCACT_ENTREPRENEUR;TAX_ECON_PRICE;TAX_FNCACT_EXECUTIVE;TAX_FNCACT_CHAIRMAN;CRISISLEX_C07_SAFETY;WB_678_DIGITAL_GOVERNMENT;WB_655_INFORMATION_MANAGEMENT;WB_653_ENTERPRISE_ARCHITECTURE;WB_2375_ICT_METHODS_AND_PROCEDURES;WB_133_INFORMATION_AND_COMMUNICATION_TECHNOLOGIES;WB_696_PUBLIC_SECTOR_MANAGEMENT;WB_831_GOVERNANCE;WB_661_BIG_DATA;WB_652_ICT_APPLICATIONS;WB_872_SMART_CITIES;WB_813_URBAN_GOVERNANCE_AND_CITY_SYSTEMS;WB_699_URBAN_DEVELOPMENT;WB_873_NON_TRADITIONAL_DATA_DRIVEN_MANAGEMENT;WB_658_ENTERPRISE_APPLICATIONS;TECH_BIGDATA;</t>
  </si>
  <si>
    <t>WB_698_TRADE;ECON_STOCKMARKET;TAX_FNCACT;TAX_FNCACT_REPRESENTATIVE;</t>
  </si>
  <si>
    <t>TAX_FNCACT;TAX_FNCACT_ANALYST;MEDIA_SOCIAL;EPU_ECONOMY_HISTORIC;ECON_STOCKMARKET;TAX_FNCACT_ANALYSTS;USPEC_POLICY1;EPU_POLICY;EPU_POLICY_SPENDING;EPU_CATS_MIGRATION_FEAR_FEAR;RELIGION;MANMADE_DISASTER_IMPLIED;WB_698_TRADE;AFFECT;TAX_ECON_PRICE;TAX_FNCACT_ADVISER;ECON_TAXATION;EPU_POLICY_TAX;EPU_CATS_TAXES;CRISISLEX_C07_SAFETY;TAX_FNCACT_INVESTOR;WB_439_MACROECONOMIC_AND_STRUCTURAL_POLICIES;WB_829_FISCAL_DECENTRALIZATION;WB_874_LOCAL_FINANCE;WB_877_ASSET_MANAGEMENT;WB_445_FISCAL_POLICY;PUBLIC_TRANSPORT;</t>
  </si>
  <si>
    <t>EPU_CATS_MIGRATION_FEAR_MIGRATION;TAX_ECON_PRICE;EPU_POLICY;EPU_POLICY_POLITICAL;USPEC_POLICY1;EPU_UNCERTAINTY;DELAY;USPEC_UNCERTAINTY1;CRISISLEX_C04_LOGISTICS_TRANSPORT;TAX_FNCACT;TAX_FNCACT_ANALYSTS;INFO_RUMOR;CRISISLEX_CRISISLEXREC;CRISISLEX_T03_DEAD;</t>
  </si>
  <si>
    <t>USPEC_POLICY1;EPU_POLICY;EPU_POLICY_SPENDING;EPU_ECONOMY_HISTORIC;EPU_CATS_MIGRATION_FEAR_FEAR;RELIGION;MANMADE_DISASTER_IMPLIED;ECON_STOCKMARKET;PUBLIC_TRANSPORT;</t>
  </si>
  <si>
    <t>TAX_FNCACT;TAX_FNCACT_ANALYST;ECON_STOCKMARKET;TAX_ECON_PRICE;EPU_ECONOMY_HISTORIC;TAX_FNCACT_ANALYSTS;</t>
  </si>
  <si>
    <t>tribuneonlineng.com</t>
  </si>
  <si>
    <t>WB_566_ENVIRONMENT_AND_NATURAL_RESOURCES;WB_1777_FORESTS;WB_590_ECOSYSTEMS;UNGP_FORESTS_RIVERS_OCEANS;ENV_DEFORESTATION;TAX_FNCACT;TAX_FNCACT_ANALYSTS;ENV_CLIMATECHANGE;WB_567_CLIMATE_CHANGE;CRISISLEX_CRISISLEXREC;UNGP_CLIMATE_CHANGE_ACTION;TAX_FNCACT_STEWARD;TAX_FNCACT_CHIEF;TAX_MILITARY_TITLE;TAX_MILITARY_TITLE_OFFICER;TAX_FNCACT_OFFICER;ENV_FORESTRY;WB_436_FORESTRY;WB_1979_NATURAL_RESOURCE_MANAGEMENT;WB_435_AGRICULTURE_AND_FOOD_SECURITY;WB_698_TRADE;TAX_FNCACT_WALKER;TAX_FNCACT_DIRECTOR;EPU_ECONOMY_HISTORIC;</t>
  </si>
  <si>
    <t>WB_845_LEGAL_AND_REGULATORY_FRAMEWORK;WB_696_PUBLIC_SECTOR_MANAGEMENT;WB_851_INTELLECTUAL_PROPERTY_RIGHTS;WB_1041_PATENTS;WB_1039_PROPERTY_LAWS_AND_REGULATIONS;EPU_CATS_REGULATION;TAX_FNCACT;TAX_FNCACT_CEO;SOC_INNOVATION;</t>
  </si>
  <si>
    <t>TAX_FNCACT;TAX_FNCACT_EXECUTIVE;TAX_FNCACT_OFFICIALS;TAX_FNCACT_VENDOR;TAX_FNCACT_VETERAN;TAX_FNCACT_CTO;LEADER;TAX_FNCACT_PRESIDENT;USPEC_POLITICS_GENERAL1;TAX_FNCACT_VICE_PRESIDENT;TAX_FNCACT_SENIOR_VICE_PRESIDENT;TAX_FNCACT_MANAGER;TAX_FNCACT_GENERAL_MANAGER;EPU_ECONOMY_HISTORIC;MEDIA_SOCIAL;TAX_FNCACT_EXECUTIVE_VICE_PRESIDENT;WB_135_TRANSPORT;WB_1174_WAREHOUSING_AND_STORAGE;WB_793_TRANSPORT_AND_LOGISTICS_SERVICES;TAX_FNCACT_DIRECTOR;TAX_FNCACT_MANAGING_DIRECTOR;ACT_MAKESTATEMENT;EPU_CATS_REGULATION;</t>
  </si>
  <si>
    <t>TAX_FNCACT;TAX_FNCACT_EXECUTIVES;WB_135_TRANSPORT;WB_1174_WAREHOUSING_AND_STORAGE;WB_793_TRANSPORT_AND_LOGISTICS_SERVICES;EPU_ECONOMY_HISTORIC;TAX_FNCACT_DIRECTOR;TAX_FNCACT_MANAGING_DIRECTOR;MEDIA_SOCIAL;MEDIA_MSM;RETIREMENTS;WB_678_DIGITAL_GOVERNMENT;WB_674_SHARED_INFRASTRUCTURE;WB_667_ICT_INFRASTRUCTURE;WB_676_CLOUD_COMPUTING;WB_133_INFORMATION_AND_COMMUNICATION_TECHNOLOGIES;MEDICAL;TAX_FNCACT_EMPLOYEES;TECH_AUTOMATION;</t>
  </si>
  <si>
    <t>TAX_FNCACT;TAX_FNCACT_CHIEF;WB_2670_JOBS;WB_2769_JOBS_STRATEGIES;WB_2840_INTEGRATION;WB_2836_MIGRATION_POLICIES_AND_JOBS;TAX_MILITARY_TITLE;TAX_MILITARY_TITLE_OFFICERS;TAX_FNCACT_OFFICERS;TAX_FNCACT_CIO;TAX_MILITARY_TITLE_OFFICER;TAX_FNCACT_OFFICER;EPU_ECONOMY_HISTORIC;WB_678_DIGITAL_GOVERNMENT;WB_2944_SERVERS;WB_671_STORAGE_MANAGEMENT;WB_667_ICT_INFRASTRUCTURE;WB_672_NETWORK_MANAGEMENT;WB_133_INFORMATION_AND_COMMUNICATION_TECHNOLOGIES;KILL;TAX_ECON_PRICE;TAX_FNCACT_EMPLOYEES;USPEC_UNCERTAINTY1;TAX_FNCACT_EMPLOYEE;WB_135_TRANSPORT;WB_1174_WAREHOUSING_AND_STORAGE;WB_793_TRANSPORT_AND_LOGISTICS_SERVICES;WB_696_PUBLIC_SECTOR_MANAGEMENT;WB_831_GOVERNANCE;TAX_FNCACT_DRIVERS;SCANDAL;RELIGION;MANMADE_DISASTER_IMPLIED;SCIENCE;SOC_INNOVATION;WB_2402_HACKATHONS;WB_2399_ICT_INNOVATION_AND_TRANSFORMATION;WB_2401_ICT_INNOVATION_METHODOLOGIES;UNGP_FORESTS_RIVERS_OCEANS;</t>
  </si>
  <si>
    <t>france24.com</t>
  </si>
  <si>
    <t>SOC_TECHNOLOGYSECTOR;WB_698_TRADE;TAX_ETHNICITY;TAX_ETHNICITY_JAPANESE;TAX_WORLDLANGUAGES;TAX_WORLDLANGUAGES_JAPANESE;TAX_FNCACT;TAX_FNCACT_DESIGNER;UNGP_FORESTS_RIVERS_OCEANS;TAX_FNCACT_CHIEF;TAX_FNCACT_EXECUTIVE;TAX_FNCACT_CHIEF_EXECUTIVE;ELECTION;TAX_FNCACT_CHAIRMAN;WB_678_DIGITAL_GOVERNMENT;WB_694_BROADCAST_AND_MEDIA;WB_133_INFORMATION_AND_COMMUNICATION_TECHNOLOGIES;MEDIA_SOCIAL;WB_652_ICT_APPLICATIONS;WB_662_SOCIAL_MEDIA;WB_658_ENTERPRISE_APPLICATIONS;CRISISLEX_C07_SAFETY;CYBER_ATTACK;WB_670_ICT_SECURITY;TAX_FNCACT_LEADER;TAX_FNCACT_ANALYST;EPU_CATS_MIGRATION_FEAR_FEAR;</t>
  </si>
  <si>
    <t>idgconnect.com</t>
  </si>
  <si>
    <t>EPU_ECONOMY_HISTORIC;TAX_FNCACT;TAX_FNCACT_PIONEER;TAX_ECON_PRICE;TAX_FNCACT_CHIEF;TAX_FNCACT_EXECUTIVE;TAX_FNCACT_CHIEF_EXECUTIV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1160_SHOCKS_AND_VULNERABILITY;WB_695_POVERTY;ECON_STOCKMARKET;TAX_FNCACT_CHAIRMAN;USPEC_POLICY1;EPU_POLICY;EPU_POLICY_SPENDING;MEDIA_MSM;TAX_FNCACT_DESIGNER;TAX_FNCACT_ANALYST;ECON_TAXATION;EPU_POLICY_TAX;EPU_CATS_TAXES;TAX_FNCACT_EXECUTIVES;CRISISLEX_C07_SAFETY;WB_655_INFORMATION_MANAGEMENT;WB_653_ENTERPRISE_ARCHITECTURE;WB_2375_ICT_METHODS_AND_PROCEDURES;WB_696_PUBLIC_SECTOR_MANAGEMENT;WB_831_GOVERNANCE;ECON_WORLDCURRENCIES;ECON_WORLDCURRENCIES_DOLLARS;</t>
  </si>
  <si>
    <t>almomento.mx</t>
  </si>
  <si>
    <t>UNGP_FORESTS_RIVERS_OCEANS;TAX_ECON_PRICE;TAX_FNCACT;TAX_FNCACT_EMPLOYEES;SCIENCE;SOC_INNOVATION;TAX_FNCACT_MANAGER;TAX_FNCACT_GENERAL_MANAGER;TAX_FNCACT_DIRECTOR;EPU_ECONOMY_HISTORIC;EPU_CATS_MIGRATION_FEAR_MIGRATION;ECON_STOCKMARKET;TAX_FNCACT_RETAILER;WB_699_URBAN_DEVELOPMENT;WB_806_ACCESS_TO_SERVICES;WB_805_INCLUSIVE_CITIES;EPU_CATS_MIGRATION_FEAR_FEAR;LEADER;TAX_FNCACT_PRESIDENT;USPEC_POLITICS_GENERAL1;TAX_FNCACT_VICE_PRESIDENT;</t>
  </si>
  <si>
    <t>com-unik.info</t>
  </si>
  <si>
    <t>TAX_FNCACT;TAX_FNCACT_ANALYSTS;TAX_ECON_PRICE;WB_1920_FINANCIAL_SECTOR_DEVELOPMENT;WB_332_CAPITAL_MARKETS;TAX_FNCACT_INSIDER;EPU_ECONOMY_HISTORIC;TAX_FNCACT_ANALYST;</t>
  </si>
  <si>
    <t>thecerbatgem.com</t>
  </si>
  <si>
    <t>WB_1920_FINANCIAL_SECTOR_DEVELOPMENT;WB_332_CAPITAL_MARKETS;TAX_ECON_PRICE;TAX_FNCACT;TAX_FNCACT_INSIDER;TAX_FNCACT_ANALYSTS;EPU_ECONOMY_HISTORIC;TAX_FNCACT_ANALYST;</t>
  </si>
  <si>
    <t>TAX_FNCACT;TAX_FNCACT_SPEAKER;SOC_INNOVATION;LEADER;TAX_FNCACT_PRESIDENT;USPEC_POLITICS_GENERAL1;TAX_FNCACT_VICE_PRESIDENT;TAX_FNCACT_ENGINEERS;TAX_FNCACT_EMPLOYEE;EPU_ECONOMY_HISTORIC;TAX_FNCACT_ASSISTANT;WB_2670_JOBS;WB_696_PUBLIC_SECTOR_MANAGEMENT;WB_2048_COMPENSATION_CAREERS_AND_INCENTIVES;WB_723_PUBLIC_ADMINISTRATION;WB_724_HUMAN_RESOURCES_FOR_PUBLIC_SECTOR;TAX_FNCACT_LEADER;USPEC_POLICY1;EPU_POLICY;EPU_POLICY_POLICY;EPU_CATS_REGULATION;TAX_FNCACT_CIO;</t>
  </si>
  <si>
    <t>TOURISM;WB_825_TOURISM;WB_1921_PRIVATE_SECTOR_DEVELOPMENT;WB_346_COMPETITIVE_INDUSTRIES;WB_818_INDUSTRY_POLICY_AND_REAL_SECTORS;SCIENCE;SOC_INNOVATION;MEDIA_SOCIAL;TAX_FNCACT;TAX_FNCACT_TOURIST;TAX_FNCACT_GUIDE;WB_2670_JOBS;WB_1467_EDUCATION_FOR_ALL;WB_470_EDUCATION;WB_2131_EMPLOYABILITY_SKILLS_AND_JOBS;WB_1484_EDUCATION_SKILLS_DEVELOPMENT_AND_LABOR_MARKET;SOC_POINTSOFINTEREST;SOC_POINTSOFINTEREST_PRISON;WB_2495_DETENTION_PRISON_AND_CORRECTIONS_REFORM;WB_2470_PEACE_OPERATIONS_AND_CONFLICT_MANAGEMENT;WB_2432_FRAGILITY_CONFLICT_AND_VIOLENCE;WB_2490_NATIONAL_PROTECTION_AND_SECURITY;TAX_WEAPONS;TAX_WEAPONS_GUN;TAX_WEAPONS_MACHINE_GUN;ECON_ENTREPRENEURSHIP;SOC_POINTSOFINTEREST_HEADQUARTERS;WB_1979_NATURAL_RESOURCE_MANAGEMENT;WB_435_AGRICULTURE_AND_FOOD_SECURITY;WB_1986_MOUNTAINS;MANMADE_DISASTER_IMPLIED;TAX_FNCACT_EMPLOYEES;WB_678_DIGITAL_GOVERNMENT;WB_2947_OPERATING_SYSTEMS;WB_667_ICT_INFRASTRUCTURE;WB_669_SOFTWARE_INFRASTRUCTURE;WB_133_INFORMATION_AND_COMMUNICATION_TECHNOLOGIES;NATURAL_DISASTER;NATURAL_DISASTER_ICE;CYBER_ATTACK;TAX_FNCACT_HACKER;DRONES;TAX_FNCACT_ARCHITECT;TAX_FNCACT_TOURISTS;APPOINTMENT;NEW_CONSTRUCTION;TAX_FNCACT_WORKERS;KILL;CRISISLEX_T03_DEAD;WB_566_ENVIRONMENT_AND_NATURAL_RESOURCES;WB_1777_FORESTS;WB_590_ECOSYSTEMS;WB_696_PUBLIC_SECTOR_MANAGEMENT;WB_2048_COMPENSATION_CAREERS_AND_INCENTIVES;WB_723_PUBLIC_ADMINISTRATION;WB_724_HUMAN_RESOURCES_FOR_PUBLIC_SECTOR;TAX_FNCACT_LEADER;EPU_ECONOMY_HISTORIC;USPEC_POLICY1;EPU_POLICY;EPU_POLICY_POLICY;EPU_CATS_REGULATION;TAX_FNCACT_CIO;</t>
  </si>
  <si>
    <t>CYBER_ATTACK;TAX_FNCACT;TAX_FNCACT_GUARD;SCIENCE;SOC_INNOVATION;EPU_ECONOMY_HISTORIC;EPU_CATS_MIGRATION_FEAR_FEAR;EPU_POLICY;EPU_POLICY_REGULATORY;MEDICAL;TAX_ECON_PRICE;CRISISLEX_O01_WEATHER;</t>
  </si>
  <si>
    <t>EPU_ECONOMY_HISTORIC;TAX_ECON_PRICE;ECON_STOCKMARKET;TRIAL;</t>
  </si>
  <si>
    <t>en.rfi.fr</t>
  </si>
  <si>
    <t>ECON_STOCKMARKET;WB_1614_NUTRITIONAL_PROGRAMS;WB_1609_FOOD_AND_IN_KIND_TRANSFERS;WB_1615_THERAPEUTIC;WB_1466_SOCIAL_ASSISTANCE;WB_697_SOCIAL_PROTECTION_AND_LABOR;ECON_WORLDCURRENCIES;ECON_WORLDCURRENCIES_DOLLAR;EPU_ECONOMY_HISTORIC;WB_698_TRADE;RURAL;TAX_FNCACT;TAX_FNCACT_MANUFACTURER;TAX_DISEASE;TAX_DISEASE_CANCER;WB_1406_DISEASES;WB_1431_CANCER;WB_621_HEALTH_NUTRITION_AND_POPULATION;WB_1427_NON_COMMUNICABLE_DISEASE_AND_INJURY;CRISISLEX_C03_WELLBEING_HEALTH;GENERAL_HEALTH;WB_1331_HEALTH_TECHNOLOGIES;WB_2453_ORGANIZED_CRIME;WB_1350_PHARMACEUTICALS;WB_2433_CONFLICT_AND_VIOLENCE;WB_2432_FRAGILITY_CONFLICT_AND_VIOLENCE;WB_2456_DRUGS_AND_NARCOTICS;TAX_DISEASE_REMISSION;</t>
  </si>
  <si>
    <t>ECON_STOCKMARKET;TAX_FNCACT;TAX_FNCACT_GUIDE;TAX_FNCACT_INVESTOR;TAX_FNCACT_ANALYST;TAX_ECON_PRICE;TAX_DISEASE;TAX_DISEASE_OVERWEIGHT;WB_1406_DISEASES;WB_1435_OBESITY;WB_621_HEALTH_NUTRITION_AND_POPULATION;WB_1427_NON_COMMUNICABLE_DISEASE_AND_INJURY;WB_698_TRADE;</t>
  </si>
  <si>
    <t>ECON_STOCKMARKET;WB_698_TRADE;EPU_POLICY;EPU_POLICY_FEDERAL_RESERVE;EPU_CATS_MONETARY_POLICY;ECON_CENTRALBANK;WB_1235_CENTRAL_BANKS;WB_318_FINANCIAL_ARCHITECTURE_AND_BANKING;WB_1920_FINANCIAL_SECTOR_DEVELOPMENT;WB_1234_BANKING_INSTITUTIONS;USPEC_POLICY1;EPU_POLICY_CENTRAL_BANK;ECON_INTEREST_RATES;EPU_POLICY_INTEREST_RATES;ENV_OIL;ECON_OILPRICE;TAX_FNCACT;TAX_FNCACT_PRODUCER;TAX_FNCACT_ANALYSTS;SHORTAGE;TAX_ECON_PRICE;WB_135_TRANSPORT;WB_1174_WAREHOUSING_AND_STORAGE;WB_793_TRANSPORT_AND_LOGISTICS_SERVICES;EPU_ECONOMY_HISTORIC;MEDIA_MSM;GENERAL_HEALTH;MEDICAL;CRISISLEX_C03_WELLBEING_HEALTH;WB_137_WATER;WB_1331_HEALTH_TECHNOLOGIES;WB_621_HEALTH_NUTRITION_AND_POPULATION;WB_1362_MEDICAL_EQUIPMENT;TAX_FNCACT_MANUFACTURER;SOC_POINTSOFINTEREST;SOC_POINTSOFINTEREST_HOSPITALS;TAX_FNCACT_PHYSICIANS;</t>
  </si>
  <si>
    <t>EPU_ECONOMY_HISTORIC;TAX_ECON_PRICE;TAX_FNCACT;TAX_FNCACT_ANALYSTS;TAX_FNCACT_INSIDER;EPU_CATS_REGULATION;EPU_CATS_FINANCIAL_REGULATION;LEGISLATION;EPU_POLICY;EPU_POLICY_LAW;WB_845_LEGAL_AND_REGULATORY_FRAMEWORK;WB_696_PUBLIC_SECTOR_MANAGEMENT;WB_1040_COPYRIGHT_LAW;WB_851_INTELLECTUAL_PROPERTY_RIGHTS;WB_1039_PROPERTY_LAWS_AND_REGULATIONS;TAX_FNCACT_ANALYST;</t>
  </si>
  <si>
    <t>marketplace.org</t>
  </si>
  <si>
    <t>TAX_ECON_PRICE;TAX_FNCACT;TAX_FNCACT_ANALYST;TAX_FNCACT_MANUFACTURER;LEADER;TAX_FNCACT_PRESIDENT;USPEC_POLITICS_GENERAL1;SOC_INNOVATION;</t>
  </si>
  <si>
    <t>unternehmen-heute.de</t>
  </si>
  <si>
    <t>MEDIA_MSM;ECON_WORLDCURRENCIES;ECON_WORLDCURRENCIES_EURO;USPEC_UNCERTAINTY1;</t>
  </si>
  <si>
    <t>pionline.com</t>
  </si>
  <si>
    <t>TAX_FNCACT;TAX_FNCACT_EMPLOYEES;TRIAL;TAX_FNCACT_EMPLOYER;WB_2690_CATEGORIES_OF_EMPLOYMENT;WB_2670_JOBS;WB_2689_JOBS_DIAGNOSTICS;WB_2704_EMPLOYER;TAX_FNCACT_EMPLOYEE;WB_696_PUBLIC_SECTOR_MANAGEMENT;WB_2048_COMPENSATION_CAREERS_AND_INCENTIVES;WB_723_PUBLIC_ADMINISTRATION;WB_724_HUMAN_RESOURCES_FOR_PUBLIC_SECTOR;TAX_FNCACT_SPOKESMAN;LEGISLATION;EPU_POLICY;EPU_POLICY_LAW;TAX_FNCACT_SPOKESMEN;</t>
  </si>
  <si>
    <t>TAX_FNCACT;TAX_FNCACT_PUBLISHER;ECON_TAXATION;USPEC_POLICY1;EPU_POLICY;EPU_POLICY_TAX;EPU_CATS_TAXES;LEADER;TAX_FNCACT_PRESIDENT;USPEC_POLITICS_GENERAL1;SCIENCE;SOC_INNOVATION;TAX_FNCACT_INVESTOR;TAX_FNCACT_ENGINEER;WB_644_NUTRITION;WB_1441_SUPPLEMENTS;WB_621_HEALTH_NUTRITION_AND_POPULATION;IDEOLOGY;WB_2203_HUMAN_RIGHTS;WB_2482_RECONCILIATION;WB_2519_RESPONSES_TO_HUMAN_RIGHTS_ABUSES;WB_2432_FRAGILITY_CONFLICT_AND_VIOLENCE;EPU_ECONOMY_HISTORIC;ECON_CURRENCY_EXCHANGE_RATE;TAX_ECON_PRIC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;EPU_CATS_SOVEREIGN_DEBT_CURRENCY_CRISES;TAX_FNCACT_EMPLOYEE;ECON_HOUSING_PRICES;WB_1458_HEALTH_PROMOTION_AND_DISEASE_PREVENTION;WB_635_PUBLIC_HEALTH;WB_1464_HEALTH_OF_THE_DISABLED;RETIREMENT;TRANSPARENCY;EPU_UNCERTAINTY;AFFECT;WB_2048_COMPENSATION_CAREERS_AND_INCENTIVES;WB_723_PUBLIC_ADMINISTRATION;WB_724_HUMAN_RESOURCES_FOR_PUBLIC_SECTOR;EPU_CATS_REGULATION;</t>
  </si>
  <si>
    <t>thevarguy.com</t>
  </si>
  <si>
    <t>TAX_FNCACT;TAX_FNCACT_ANALYST;WB_698_TRADE;TAX_FNCACT_CHIEF;TAX_FNCACT_EXECUTIVE;TAX_FNCACT_CHIEF_EXECUTIVE;TAX_MILITARY_TITLE;TAX_MILITARY_TITLE_OFFICER;TAX_FNCACT_OFFICER;TAX_FNCACT_EXECUTIVE_OFFICER;TAX_FNCACT_CHIEF_EXECUTIVE_OFFICER;EPU_ECONOMY_HISTORIC;TAX_FNCACT_ANALYSTS;ECON_STOCKMARKET;</t>
  </si>
  <si>
    <t>ECON_STOCKMARKET;WB_1331_HEALTH_TECHNOLOGIES;WB_1350_PHARMACEUTICALS;WB_621_HEALTH_NUTRITION_AND_POPULATION;WB_698_TRADE;TAX_ECON_PRICE;TAX_FNCACT;TAX_FNCACT_ANALYST;TAX_FNCACT_ANALYSTS;TAX_FNCACT_EMPLOYEES;TAX_FNCACT_CEO;ECON_INTEREST_RATES;EPU_POLICY;EPU_POLICY_INTEREST_RATES;EPU_CATS_MONETARY_POLICY;KILL;CRISISLEX_T03_DEAD;</t>
  </si>
  <si>
    <t>TAX_FNCACT;TAX_FNCACT_ANALYSTS;TAX_ECON_PRICE;LEADER;TAX_FNCACT_PRESIDENT;USPEC_POLITICS_GENERAL1;WB_698_TRADE;ECON_STOCKMARKET;EPU_CATS_REGULATION;</t>
  </si>
  <si>
    <t>WB_698_TRADE;SCIENCE;SOC_INNOVATION;TAX_FNCACT;TAX_FNCACT_CEO;</t>
  </si>
  <si>
    <t>paloaltoonline.com</t>
  </si>
  <si>
    <t>TAX_FNCACT;TAX_FNCACT_EMPLOYEES;TRIAL;DISCRIMINATION;UNGP_FREEDOM_FROM_DISCRIMINATION;RECRUITMENT;TAX_FNCACT_WORKERS;WB_2670_JOBS;WB_2730_OLDER_WORKERS;WB_2689_JOBS_DIAGNOSTICS;WB_2725_CATEGORIES_OF_WORKERS;AFFECT;TAX_FNCACT_CEO;TAX_FNCACT_DIRECTORS;CRISISLEX_C07_SAFETY;TAX_FNCACT_ANALYST;TAX_FNCACT_MANAGERS;TAX_WORLDMAMMALS;TAX_WORLDMAMMALS_HUMAN;UNGP_FORESTS_RIVERS_OCEANS;WB_841_JUSTICE_SYSTEM_ADMINISTRATION;WB_696_PUBLIC_SECTOR_MANAGEMENT;WB_840_JUSTICE;WB_1211_HUMAN_RESOURCES;WB_2048_COMPENSATION_CAREERS_AND_INCENTIVES;WB_723_PUBLIC_ADMINISTRATION;WB_724_HUMAN_RESOURCES_FOR_PUBLIC_SECTOR;EDUCATION;SOC_POINTSOFINTEREST;SOC_POINTSOFINTEREST_COLLEGE;WB_2690_CATEGORIES_OF_EMPLOYMENT;WB_2769_JOBS_STRATEGIES;WB_2798_PART_TIME_WORK;WB_2794_EMPLOYMENT_RELATIONSHIP;WB_2789_LABOR_CONTRACTS;WB_2693_PART_TIME_EMPLOYMENT;WB_2788_LABOR_MARKET_INSTITUTIONS_AND_POLICIES;TAX_FNCACT_BABY;WB_2745_JOB_QUALITY_AND_LABOR_MARKET_PERFORMANCE;WB_2748_EMPLOYMENT;TAX_FNCACT_EMPLOYEE;TAX_FNCACT_SPECIALIST;WB_729_PERFORMANCE_MANAGEMENT;WB_727_MONITORING_AND_EVALUATION;WB_725_ORGANIZATIONAL_MANAGEMENT;RETIREMENT;WB_2896_RETIREMENT;WB_1676_EARLY_RETIREMENT;WB_855_LABOR_MARKETS;WB_1673_PASSIVE_LABOR_MARKETS_POLICIES;WB_697_SOCIAL_PROTECTION_AND_LABOR;TAX_FNCACT_SUPERVISOR;EPU_ECONOMY_HISTORIC;USPEC_POLICY1;EPU_POLICY;EPU_POLICY_POLICY;IDEOLOGY;EPU_CATS_REGULATION;MEDIA_SOCIAL;CRISISLEX_CRISISLEXREC;</t>
  </si>
  <si>
    <t>EPU_CATS_REGULATION;MEDIA_SOCIAL;EPU_ECONOMY_HISTORIC;UNGP_JOB_OPPORTUNITIES_EMPLOYMENT;WB_2670_JOBS;WB_1467_EDUCATION_FOR_ALL;WB_470_EDUCATION;WB_2131_EMPLOYABILITY_SKILLS_AND_JOBS;WB_1484_EDUCATION_SKILLS_DEVELOPMENT_AND_LABOR_MARKET;WB_678_DIGITAL_GOVERNMENT;WB_694_BROADCAST_AND_MEDIA;WB_133_INFORMATION_AND_COMMUNICATION_TECHNOLOGIES;</t>
  </si>
  <si>
    <t>LEADER;TAX_FNCACT;TAX_FNCACT_PRESIDENT;USPEC_POLITICS_GENERAL1;TAX_FNCACT_CEO;SCIENCE;SOC_INNOVATION;TAX_FNCACT_ANALYST;TAX_ECON_PRICE;WB_698_TRADE;ECON_EARNINGSREPORT;ECON_STOCKMARKET;</t>
  </si>
  <si>
    <t>TAX_FNCACT;TAX_FNCACT_EXECUTIVE;</t>
  </si>
  <si>
    <t>asiaone.com</t>
  </si>
  <si>
    <t>WB_2670_JOBS;WB_1467_EDUCATION_FOR_ALL;WB_470_EDUCATION;WB_2131_EMPLOYABILITY_SKILLS_AND_JOBS;WB_1484_EDUCATION_SKILLS_DEVELOPMENT_AND_LABOR_MARKET;EPU_ECONOMY_HISTORIC;WB_698_TRADE;TAX_FNCACT;TAX_FNCACT_EXECUTIVE;TAX_FNCACT_CEO;UNGP_JOB_OPPORTUNITIES_EMPLOYMENT;TAX_FNCACT_EMPLOYEES;UNGP_FORESTS_RIVERS_OCEANS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PU_CATS_MIGRATION_FEAR_FEAR;TAX_DISEASE;TAX_DISEASE_PLAGUE;TAX_FNCACT_CHAIRMAN;TAX_FNCACT_FOUNDER;WB_350_FINANCIAL_INFRASTRUCTURE_AND_REMITTANCES;WB_281_ICT_INDUSTRY_AND_SERVICES;WB_2424_ICT_AND_FINANCIAL_SECTOR;WB_2420_ICT_FOR_JOBS;WB_828_ELECTRONIC_PAYMENTS;WB_1920_FINANCIAL_SECTOR_DEVELOPMENT;WB_358_RETAIL_PAYMENTS;WB_827_MOBILE_MONEY;TAX_FNCACT_DIRECTOR;WB_2433_CONFLICT_AND_VIOLENCE;WB_2465_REVOLUTIONARY_VIOLENCE;WB_2432_FRAGILITY_CONFLICT_AND_VIOLENCE;WB_2462_POLITICAL_VIOLENCE_AND_WAR;TAX_FNCACT_ADVISER;TAX_FNCACT_FINANCIAL_ADVISER;</t>
  </si>
  <si>
    <t>ECON_STOCKMARKET;EPU_ECONOMY_HISTORIC;TAX_FNCACT;TAX_FNCACT_GUARD;TAX_FNCACT_ANALYST;TAX_ECON_PRICE;</t>
  </si>
  <si>
    <t>WB_135_TRANSPORT;WB_1174_WAREHOUSING_AND_STORAGE;WB_793_TRANSPORT_AND_LOGISTICS_SERVICES;TAX_FNCACT;TAX_FNCACT_EXECUTIVES;EPU_ECONOMY_HISTORIC;TAX_FNCACT_DIRECTOR;TAX_FNCACT_MANAGING_DIRECTOR;MEDIA_SOCIAL;MEDIA_MSM;RETIREMENTS;WB_678_DIGITAL_GOVERNMENT;WB_674_SHARED_INFRASTRUCTURE;WB_667_ICT_INFRASTRUCTURE;WB_676_CLOUD_COMPUTING;WB_133_INFORMATION_AND_COMMUNICATION_TECHNOLOGIES;USPEC_POLICY1;EPU_POLICY;EPU_POLICY_POLICY;</t>
  </si>
  <si>
    <t>techeye.net</t>
  </si>
  <si>
    <t>DISCRIMINATION;UNGP_FREEDOM_FROM_DISCRIMINATION;TAX_FNCACT;TAX_FNCACT_EMPLOYEES;TRIAL;TAX_FNCACT_WORKERS;WB_2670_JOBS;WB_2730_OLDER_WORKERS;WB_2689_JOBS_DIAGNOSTICS;WB_2725_CATEGORIES_OF_WORKERS;UNGP_CRIME_VIOLENCE;TAX_FNCACT_EMPLOYEE;LEGISLATION;BAN;IDEOLOGY;WB_2745_JOB_QUALITY_AND_LABOR_MARKET_PERFORMANCE;WB_2748_EMPLOYMENT;EPU_CATS_REGULATION;TAX_WORLDMAMMALS;TAX_WORLDMAMMALS_HUMAN;UNGP_FORESTS_RIVERS_OCEANS;WB_841_JUSTICE_SYSTEM_ADMINISTRATION;WB_696_PUBLIC_SECTOR_MANAGEMENT;WB_840_JUSTICE;WB_1211_HUMAN_RESOURCES;EDUCATION;SOC_POINTSOFINTEREST;SOC_POINTSOFINTEREST_SCHOOL;WB_2048_COMPENSATION_CAREERS_AND_INCENTIVES;WB_723_PUBLIC_ADMINISTRATION;WB_724_HUMAN_RESOURCES_FOR_PUBLIC_SECTOR;TAX_FNCACT_CHAIRWOMAN;TAX_FNCACT_CEO;WB_1467_EDUCATION_FOR_ALL;WB_470_EDUCATION;WB_2131_EMPLOYABILITY_SKILLS_AND_JOBS;WB_1484_EDUCATION_SKILLS_DEVELOPMENT_AND_LABOR_MARKET;</t>
  </si>
  <si>
    <t>TAX_ECON_PRICE;TAX_FNCACT;TAX_FNCACT_INSIDER;TAX_FNCACT_ANALYSTS;EPU_ECONOMY_HISTORIC;EPU_CATS_REGULATION;LEGISLATION;EPU_POLICY;EPU_POLICY_LAW;WB_845_LEGAL_AND_REGULATORY_FRAMEWORK;WB_696_PUBLIC_SECTOR_MANAGEMENT;WB_1040_COPYRIGHT_LAW;WB_851_INTELLECTUAL_PROPERTY_RIGHTS;WB_1039_PROPERTY_LAWS_AND_REGULATIONS;TAX_FNCACT_ANALYST;</t>
  </si>
  <si>
    <t>TAX_ETHNICITY;TAX_ETHNICITY_INDIAN;ACT_MAKESTATEMENT;TRIAL;TAX_FNCACT;TAX_FNCACT_EXECUTIVES;INFO_RUMOR;TAX_FNCACT_REPRESENTATIVES;TAX_FNCACT_ANALYSTS;TAX_FNCACT_CEO;WB_2937_SILVER;WB_507_ENERGY_AND_EXTRACTIVES;WB_895_MINING_SYSTEMS;WB_1699_METAL_ORE_MINING;TAX_FNCACT_MAN;EPU_ECONOMY_HISTORIC;UNGP_FORESTS_RIVERS_OCEANS;WB_678_DIGITAL_GOVERNMENT;WB_2944_SERVERS;WB_671_STORAGE_MANAGEMENT;WB_667_ICT_INFRASTRUCTURE;WB_672_NETWORK_MANAGEMENT;WB_133_INFORMATION_AND_COMMUNICATION_TECHNOLOGIES;TAX_FNCACT_OFFICIALS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</t>
  </si>
  <si>
    <t>TAX_ECON_PRICE;ECON_WORLDCURRENCIES;ECON_WORLDCURRENCIES_BRITISH_POUND;TAX_ETHNICITY;TAX_ETHNICITY_AMERICAN;ECON_WORLDCURRENCIES_DOLLARS;EDUCATION;WB_470_EDUCATION;TAX_FNCACT;TAX_FNCACT_DIRECTOR;ECON_WORLDCURRENCIES_DOLLAR;ECON_WORLDCURRENCIES_US_DOLLAR;EPU_ECONOMY_HISTORIC;ECON_WORLDCURRENCIES_US_DOLLARS;NATURAL_DISASTER;NATURAL_DISASTER_FLOOD;TAX_FNCACT_ANALYSTS;TRIAL;TAX_FNCACT_LAWYERS;TAX_FNCACT_GUARD;WB_695_POVERTY;WB_1153_MIDDLE_CLASS;WB_1152_ECONOMIC_AND_SOCIAL_MOBILITY;WB_707_POVERTY_MEASUREMENT_AND_ANALYSIS;EPU_CATS_MIGRATION_FEAR_FEAR;EPU_CATS_NATIONAL_SECURITY;</t>
  </si>
  <si>
    <t>sdtimes.com</t>
  </si>
  <si>
    <t>EPU_ECONOMY_HISTORIC;CRISISLEX_C07_SAFETY;WB_696_PUBLIC_SECTOR_MANAGEMENT;WB_831_GOVERNANCE;TAX_FNCACT;TAX_FNCACT_DIRECTORS;TAX_FNCACT_EXECUTIVE;TAX_FNCACT_EMPLOYEES;WB_678_DIGITAL_GOVERNMENT;WB_2944_SERVERS;WB_671_STORAGE_MANAGEMENT;WB_667_ICT_INFRASTRUCTURE;WB_672_NETWORK_MANAGEMENT;WB_133_INFORMATION_AND_COMMUNICATION_TECHNOLOGIES;LEADER;TAX_FNCACT_PRESIDENT;USPEC_POLITICS_GENERAL1;TAX_FNCACT_CEO;ECON_EARNINGSREPORT;SCIENCE;TAX_FNCACT_CHAIRMAN;INFO_RUMOR;TAX_ETHNICITY;TAX_ETHNICITY_ENGLISH;TAX_WORLDLANGUAGES;TAX_WORLDLANGUAGES_ENGLISH;ECON_STOCKMARKET;TAX_FNCACT_ANALYST;TAX_ECON_PRICE;USPEC_UNCERTAINTY1;SOC_INNOVATION;WB_2381_SOFTWARE_DEVELOPMENT;WB_2375_ICT_METHODS_AND_PROCEDURES;CRISISLEX_T11_UPDATESSYMPATHY;UNGP_FORESTS_RIVERS_OCEANS;USPEC_POLICY1;EPU_POLICY;EPU_POLICY_SPENDING;ARMEDCONFLICT;EPU_CATS_NATIONAL_SECURITY;WB_694_BROADCAST_AND_MEDIA;MEDIA_SOCIAL;WB_652_ICT_APPLICATIONS;WB_662_SOCIAL_MEDIA;WB_658_ENTERPRISE_APPLICATIONS;TAX_FNCACT_EDITOR;EDUCATION;SOC_POINTSOFINTEREST;SOC_POINTSOFINTEREST_UNIVERSITY;TAX_FNCACT_BACHELOR;TAX_WORLDMAMMALS;TAX_WORLDMAMMALS_CAT;</t>
  </si>
  <si>
    <t>ECON_EARNINGSREPORT;TAX_FNCACT;TAX_FNCACT_TRADERS;WB_698_TRADE;TAX_ECON_PRICE;MOVEMENT_GENERAL;ECON_STOCKMARKET;</t>
  </si>
  <si>
    <t>EPU_ECONOMY_HISTORIC;TAX_FNCACT;TAX_FNCACT_ANALYST;WB_698_TRADE;TAX_FNCACT_ANALYSTS;ECON_DEBT;WB_1104_MACROECONOMIC_VULNERABILITY_AND_DEBT;WB_450_DEBT;ENV_COAL;ENV_MINING;UNGP_FORESTS_RIVERS_OCEANS;GENERAL_HEALTH;CRISISLEX_C06_WATER_SANITATION;SCANDAL;USPEC_POLICY1;EPU_POLICY;EPU_POLICY_DEFICIT;EPU_ECONOMY;ENV_OIL;TAX_ETHNICITY;TAX_ETHNICITY_SCOTTISH;</t>
  </si>
  <si>
    <t>ECON_STOCKMARKET;TAX_DISEASE;TAX_DISEASE_OVERWEIGHT;WB_1406_DISEASES;WB_1435_OBESITY;WB_621_HEALTH_NUTRITION_AND_POPULATION;WB_1427_NON_COMMUNICABLE_DISEASE_AND_INJURY;TAX_ECON_PRICE;TAX_FNCACT;TAX_FNCACT_ANALYST;</t>
  </si>
  <si>
    <t>EPU_ECONOMY_HISTORIC;EPU_POLICY;EPU_POLICY_REGULATORY;</t>
  </si>
  <si>
    <t>EPU_ECONOMY_HISTORIC;EPU_ECONOMY;ECON_EARNINGSREPORT;TAX_FNCACT;TAX_FNCACT_MANUFACTURER;TAX_ETHNICITY;TAX_ETHNICITY_KOREAN;TAX_WORLDLANGUAGES;TAX_WORLDLANGUAGES_KOREAN;</t>
  </si>
  <si>
    <t>EPU_ECONOMY_HISTORIC;WB_135_TRANSPORT;WB_1174_WAREHOUSING_AND_STORAGE;WB_793_TRANSPORT_AND_LOGISTICS_SERVICES;CRISISLEX_T11_UPDATESSYMPATHY;TAX_FNCACT;TAX_FNCACT_DIRECTOR;TAX_FNCACT_DEALER;TAX_ECON_PRICE;WB_678_DIGITAL_GOVERNMENT;WB_667_ICT_INFRASTRUCTURE;WB_669_SOFTWARE_INFRASTRUCTURE;WB_2945_DATABASE;WB_133_INFORMATION_AND_COMMUNICATION_TECHNOLOGIES;UNGP_FORESTS_RIVERS_OCEANS;TAX_FOODSTAPLES;TAX_FOODSTAPLES_EGGS;TAX_ETHNICITY;TAX_ETHNICITY_CANADIAN;</t>
  </si>
  <si>
    <t>TAX_FNCACT;TAX_FNCACT_EMPLOYEES;TRIAL;DISCRIMINATION;UNGP_FREEDOM_FROM_DISCRIMINATION;LEGISLATION;WB_2745_JOB_QUALITY_AND_LABOR_MARKET_PERFORMANCE;WB_2670_JOBS;WB_2689_JOBS_DIAGNOSTICS;WB_2748_EMPLOYMENT;TAX_FNCACT_WORKERS;TAX_FNCACT_CEO;EPU_ECONOMY_HISTORIC;</t>
  </si>
  <si>
    <t>CRISISLEX_CRISISLEXREC;CRISISLEX_T03_DEAD;EPU_ECONOMY_HISTORIC;TAX_FNCACT;TAX_FNCACT_ANALYST;TAX_ECON_PRICE;</t>
  </si>
  <si>
    <t>TAX_FNCACT;TAX_FNCACT_CHILDREN;TAX_FNCACT_ANALYST;</t>
  </si>
  <si>
    <t>WB_1668_LABOR_STANDARDS;WB_855_LABOR_MARKETS;WB_1669_FORCED_LABOR;WB_697_SOCIAL_PROTECTION_AND_LABOR;TAX_FNCACT;TAX_FNCACT_WORKERS;ARMEDCONFLICT;EPU_ECONOMY_HISTORIC;TAX_FNCACT_VICTIMS;CRISISLEX_CRISISLEXREC;CRISISLEX_T08_MISSINGFOUNDTRAPPEDPEOPLE;TAX_FNCACT_LABOU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HUMAN_TRAFFICKING;GRIEVANCES;DEMOCRACY;GENERAL_GOVERNMENT;TAX_FNCACT_SPOKESMAN;UNGP_FORESTS_RIVERS_OCEANS;TAX_WORLDMAMMALS;TAX_WORLDMAMMALS_HUMAN;SELF_IDENTIFIED_HUMAN_RIGHTS;WB_2203_HUMAN_RIGHTS;WB_2432_FRAGILITY_CONFLICT_AND_VIOLENCE;UNGP_CRIME_VIOLENCE;TRANSPARENCY;WB_2458_HUMAN_TRAFFICKING;WB_2453_ORGANIZED_CRIME;WB_2433_CONFLICT_AND_VIOLENCE;EPU_CATS_MIGRATION_FEAR_MIGRATION;</t>
  </si>
  <si>
    <t>ninemsn.com.au</t>
  </si>
  <si>
    <t>HUMAN_TRAFFICKING;WB_1668_LABOR_STANDARDS;WB_855_LABOR_MARKETS;WB_1669_FORCED_LABOR;WB_697_SOCIAL_PROTECTION_AND_LABOR;TAX_FNCACT;TAX_FNCACT_VICTIMS;CRISISLEX_CRISISLEXREC;CRISISLEX_T08_MISSINGFOUNDTRAPPEDPEOPLE;ARMEDCONFLICT;TAX_FNCACT_WORKERS;EPU_ECONOMY_HISTORIC;TAX_FNCACT_LABORERS;RECRUITMENT;WB_2670_JOBS;WB_1467_EDUCATION_FOR_ALL;WB_470_EDUCATION;WB_2131_EMPLOYABILITY_SKILLS_AND_JOBS;WB_1484_EDUCATION_SKILLS_DEVELOPMENT_AND_LABOR_MARKET;ECON_DEBT;WB_1104_MACROECONOMIC_VULNERABILITY_AND_DEBT;WB_450_DEBT;UNGP_JOB_OPPORTUNITIES_EMPLOYMENT;WB_698_TRADE;PROTEST;GRIEVANCES;DEMOCRACY;GENERAL_GOVERNMENT;UNSAFE_WORK_ENVIRONMENT;WB_2769_JOBS_STRATEGIES;WB_2788_LABOR_MARKET_INSTITUTIONS_AND_POLICIES;WB_2802_WORKING_CONDITIONS;TAX_WORLDMAMMALS;TAX_WORLDMAMMALS_HUMAN;SELF_IDENTIFIED_HUMAN_RIGHTS;WB_2203_HUMAN_RIGHTS;WB_2432_FRAGILITY_CONFLICT_AND_VIOLENCE;UNGP_CRIME_VIOLENCE;WB_2458_HUMAN_TRAFFICKING;WB_2453_ORGANIZED_CRIME;WB_2433_CONFLICT_AND_VIOLENCE;EPU_CATS_MIGRATION_FEAR_MIGRATION;SOC_SLAVERY;WB_2507_HUMAN_RIGHTS_ABUSES_AND_VIOLATIONS;WB_2511_SLAVERY;TAX_FNCACT_SPOKESMAN;TAX_FNCACT_NEGOTIATOR;TAX_DISEASE;TAX_DISEASE_ANTICIPATION;WB_696_PUBLIC_SECTOR_MANAGEMENT;WB_2048_COMPENSATION_CAREERS_AND_INCENTIVES;WB_723_PUBLIC_ADMINISTRATION;WB_724_HUMAN_RESOURCES_FOR_PUBLIC_SECTOR;</t>
  </si>
  <si>
    <t>TAX_ECON_PRICE;TAX_FNCACT;TAX_FNCACT_INSIDER;ECON_STOCKMARKET;EPU_CATS_REGULATION;EPU_CATS_FINANCIAL_REGULATION;TAX_WORLDMAMMALS;TAX_WORLDMAMMALS_ZEBRA;TAX_FNCACT_ANALYSTS;TAX_FNCACT_ANALYST;EPU_ECONOMY_HISTORIC;WB_1920_FINANCIAL_SECTOR_DEVELOPMENT;WB_332_CAPITAL_MARKETS;LEGISLATION;EPU_POLICY;EPU_POLICY_LAW;WB_845_LEGAL_AND_REGULATORY_FRAMEWORK;WB_696_PUBLIC_SECTOR_MANAGEMENT;WB_1040_COPYRIGHT_LAW;WB_851_INTELLECTUAL_PROPERTY_RIGHTS;WB_1039_PROPERTY_LAWS_AND_REGULATIONS;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</si>
  <si>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ECON_STOCKMARKET;TAX_ECON_PRICE;ACT_MAKESTATEM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</t>
  </si>
  <si>
    <t>TAX_FNCACT;TAX_FNCACT_CHIEF;TAX_MILITARY_TITLE;TAX_MILITARY_TITLE_OFFICER;TAX_FNCACT_OFFICER;TAX_FNCACT_EMPLOYEES;TAX_FNCACT_WOMEN;TAX_FNCACT_CHAMPIONS;EPU_ECONOMY_HISTORIC;TAX_FNCACT_DIRECTORS;SCANDAL;TAX_FNCACT_CHAIRMAN;RESIGNATION;WB_615_GENDER;DISCRIMINATION;UNGP_FREEDOM_FROM_DISCRIMINATION;TRIAL;TAX_FNCACT_EXECUTIVES;TAX_FNCACT_CEO;TAX_FNCACT_CMO;UNGP_FORESTS_RIVERS_OCEANS;TAX_FNCACT_LEADERS;TAX_FNCACT_BUSINESS_LEADERS;SCIENCE;SOC_INNOVATION;TAX_FNCACT_DECISION_MAKERS;WB_2670_JOBS;WB_1467_EDUCATION_FOR_ALL;WB_470_EDUCATION;WB_2131_EMPLOYABILITY_SKILLS_AND_JOBS;WB_1484_EDUCATION_SKILLS_DEVELOPMENT_AND_LABOR_MARKET;CRISISLEX_T11_UPDATESSYMPATHY;TAX_FNCACT_INSIDER;EPU_CATS_REGULATION;MEDIA_SOCIAL;</t>
  </si>
  <si>
    <t>chicagobusiness.com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</si>
  <si>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SOC_POINTSOFINTEREST;SOC_POINTSOFINTEREST_HEADQUARTERS;TAX_ECON_PRICE;ACT_MAKESTATEMENT;MEDIA_MSM;WB_698_TRAD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</t>
  </si>
  <si>
    <t>TOURISM;WB_825_TOURISM;WB_1921_PRIVATE_SECTOR_DEVELOPMENT;WB_346_COMPETITIVE_INDUSTRIES;WB_818_INDUSTRY_POLICY_AND_REAL_SECTORS;SCIENCE;SOC_INNOVATION;MEDIA_SOCIAL;TAX_FNCACT;TAX_FNCACT_TOURIST;TAX_FNCACT_GUIDE;WB_2670_JOBS;WB_1467_EDUCATION_FOR_ALL;WB_470_EDUCATION;WB_2131_EMPLOYABILITY_SKILLS_AND_JOBS;WB_1484_EDUCATION_SKILLS_DEVELOPMENT_AND_LABOR_MARKET;SOC_POINTSOFINTEREST;SOC_POINTSOFINTEREST_PRISON;WB_2495_DETENTION_PRISON_AND_CORRECTIONS_REFORM;WB_2470_PEACE_OPERATIONS_AND_CONFLICT_MANAGEMENT;WB_2432_FRAGILITY_CONFLICT_AND_VIOLENCE;WB_2490_NATIONAL_PROTECTION_AND_SECURITY;TAX_WEAPONS;TAX_WEAPONS_GUN;TAX_WEAPONS_MACHINE_GUN;ECON_ENTREPRENEURSHIP;SOC_POINTSOFINTEREST_HEADQUARTERS;WB_1979_NATURAL_RESOURCE_MANAGEMENT;WB_435_AGRICULTURE_AND_FOOD_SECURITY;WB_1986_MOUNTAINS;MANMADE_DISASTER_IMPLIED;TAX_FNCACT_EMPLOYEES;WB_678_DIGITAL_GOVERNMENT;WB_2947_OPERATING_SYSTEMS;WB_667_ICT_INFRASTRUCTURE;WB_669_SOFTWARE_INFRASTRUCTURE;WB_133_INFORMATION_AND_COMMUNICATION_TECHNOLOGIES;NATURAL_DISASTER;NATURAL_DISASTER_ICE;CYBER_ATTACK;TAX_FNCACT_HACKER;DRONES;TAX_FNCACT_ARCHITECT;TAX_FNCACT_TOURISTS;APPOINTMENT;NEW_CONSTRUCTION;TAX_FNCACT_WORKERS;KILL;CRISISLEX_T03_DEAD;WB_566_ENVIRONMENT_AND_NATURAL_RESOURCES;WB_1777_FORESTS;WB_590_ECOSYSTEMS;</t>
  </si>
  <si>
    <t>hl.co.uk</t>
  </si>
  <si>
    <t>TAX_FNCACT;TAX_FNCACT_PIONEER;EPU_ECONOMY_HISTORIC;TAX_FNCACT_ANALYSTS;ECON_STOCKMARKET;UNGP_FORESTS_RIVERS_OCEANS;TAX_FNCACT_ANALYST;WB_1150_VOLATILITY;WB_1104_MACROECONOMIC_VULNERABILITY_AND_DEBT;TAX_ECON_PRICE;TAX_FNCACT_VENDOR;WB_698_TRADE;WB_678_DIGITAL_GOVERNMENT;WB_674_SHARED_INFRASTRUCTURE;WB_667_ICT_INFRASTRUCTURE;WB_676_CLOUD_COMPUTING;WB_133_INFORMATION_AND_COMMUNICATION_TECHNOLOGIES;MARITIME;WB_2944_SERVERS;WB_671_STORAGE_MANAGEMENT;WB_672_NETWORK_MANAGEMENT;WB_135_TRANSPORT;WB_1174_WAREHOUSING_AND_STORAGE;WB_793_TRANSPORT_AND_LOGISTICS_SERVICES;TAX_FNCACT_CEO;USPEC_POLICY1;EPU_POLICY;EPU_POLICY_SPENDING;RELIGION;</t>
  </si>
  <si>
    <t>lemondeinformatique.fr</t>
  </si>
  <si>
    <t>irishtimes.com</t>
  </si>
  <si>
    <t>capitalfm.co.ke</t>
  </si>
  <si>
    <t>CYBER_ATTACK;WB_678_DIGITAL_GOVERNMENT;WB_670_ICT_SECURITY;WB_133_INFORMATION_AND_COMMUNICATION_TECHNOLOGIES;UNGP_FORESTS_RIVERS_OCEANS;TAX_FNCACT;TAX_FNCACT_CHIEF;TAX_FNCACT_EXECUTIVE;TAX_FNCACT_CHIEF_EXECUTIVE;CRISISLEX_C07_SAFETY;TAX_FNCACT_CEO;TAX_FNCACT_FOUNDER;TAX_FNCACT_AUTHORITIES;CRISISLEX_CRISISLEXREC;EPU_POLICY;EPU_POLICY_AUTHORITIES;</t>
  </si>
  <si>
    <t>venturebeat.com</t>
  </si>
  <si>
    <t>journaldunet.com</t>
  </si>
  <si>
    <t>SOC_TECHNOLOGYSECTOR;TAX_FNCACT;TAX_FNCACT_ANALYSTS;ECON_STOCKMARKET;TAX_ECON_PRICE;TAX_FNCACT_ANALYST;</t>
  </si>
  <si>
    <t>RELIGION;UNGP_FORESTS_RIVERS_OCEANS;</t>
  </si>
  <si>
    <t>TAX_FNCACT;TAX_FNCACT_ANALYST;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</si>
  <si>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698_TRADE;TAX_FNCACT;TAX_FNCACT_EMPLOYEES;</t>
  </si>
  <si>
    <t>businesstimes.com.sg</t>
  </si>
  <si>
    <t>TAX_ETHNICITY;TAX_ETHNICITY_KOREAN;TAX_WORLDLANGUAGES;TAX_WORLDLANGUAGES_KOREAN;EPU_ECONOMY_HISTORIC;EPU_ECONOMY;TAX_FNCACT;TAX_FNCACT_OFFICIAL;TAX_FNCACT_SPOKESMAN;INFO_RUMOR;TAX_FNCACT_CHAIRMAN;TAX_FNCACT_VICE_CHAIRMAN;</t>
  </si>
  <si>
    <t>EPU_ECONOMY_HISTORIC;TAX_ETHNICITY;TAX_ETHNICITY_KOREAN;TAX_WORLDLANGUAGES;TAX_WORLDLANGUAGES_KOREAN;EPU_ECONOMY;TAX_FNCACT;TAX_FNCACT_SPOKESMAN;INFO_RUMOR;TAX_FNCACT_LEADER;SCIENCE;TAX_FNCACT_RESEARCHER;ENV_OIL;DELAY;MANMADE_DISASTER_IMPLIED;WB_539_OIL_AND_GAS_POLICY_STRATEGY_AND_INSTITUTIONS;WB_507_ENERGY_AND_EXTRACTIVES;WB_548_PPP_IN_OIL_AND_GAS;WB_2298_REFINERIES;USPEC_UNCERTAINTY1;CRISISLEX_C04_LOGISTICS_TRANSPORT;USPEC_POLICY1;EPU_UNCERTAINTY;AFFECT;UNGP_FORESTS_RIVERS_OCEANS;MARITIME_INCIDENT;MARITIME;</t>
  </si>
  <si>
    <t>ECON_STOCKMARKET;WB_698_TRADE;TAX_ECON_PRICE;</t>
  </si>
  <si>
    <t>WB_1160_SHOCKS_AND_VULNERABILITY;WB_695_POVERTY;ECON_STOCKMARKET;EPU_ECONOMY_HISTORIC;WB_678_DIGITAL_GOVERNMENT;WB_694_BROADCAST_AND_MEDIA;WB_133_INFORMATION_AND_COMMUNICATION_TECHNOLOGIE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CRISISLEX_C07_SAFETY;USPEC_POLICY1;EPU_POLICY;EPU_POLICY_SPENDING;WB_674_SHARED_INFRASTRUCTURE;WB_667_ICT_INFRASTRUCTURE;WB_676_CLOUD_COMPUTING;WB_1921_PRIVATE_SECTOR_DEVELOPMENT;WB_405_BUSINESS_CLIMATE;WB_2531_INSPECTIONS_LICENSING_AND_PERMITS;WB_2530_BUSINESS_ENVIRONMENT;ECON_HOUSING_PRICES;WB_376_INNOVATION_TECHNOLOGY_AND_ENTREPRENEURSHIP;WB_1917_INTELLECTUAL_PROPERTY;WB_377_FIRM_INNOVATION_PRODUCTIVITY_AND_GROWTH;WB_406_COMPETITION_POLICY;WB_2101_ANTITRUST;EPU_CATS_REGULATION;TAX_FNCACT_REGULATORS;UNGP_FORESTS_RIVERS_OCEANS;EPU_POLICY_REGULATORY;TAX_ETHNICITY;TAX_ETHNICITY_CZECH;TAX_WORLDLANGUAGES;TAX_WORLDLANGUAGES_CZECH;</t>
  </si>
  <si>
    <t>TAX_FNCACT;TAX_FNCACT_CHIEF;TAX_FNCACT_EXECUTIVE;TAX_FNCACT_CHIEF_EXECUTIVE;EPU_ECONOMY_HISTORIC;NATURAL_DISASTER;NATURAL_DISASTER_FLOOD;EPU_CATS_MIGRATION_FEAR_FEAR;GENERAL_GOVERNMENT;EPU_POLICY;EPU_POLICY_GOVERNMENT;USPEC_POLICY1;EPU_POLICY_SPENDING;EPU_POLICY_POLITICAL;CRISISLEX_C07_SAFETY;WB_2470_PEACE_OPERATIONS_AND_CONFLICT_MANAGEMENT;WB_2432_FRAGILITY_CONFLICT_AND_VIOLENCE;WB_2490_NATIONAL_PROTECTION_AND_SECURITY;EPU_CATS_NATIONAL_SECURITY;TAX_FNCACT_ANALYSTS;UNGP_FORESTS_RIVERS_OCEANS;TAX_FNCACT_OFFICIAL;ECON_WORLDCURRENCIES;ECON_WORLDCURRENCIES_YUAN;WB_135_TRANSPORT;WB_1174_WAREHOUSING_AND_STORAGE;WB_793_TRANSPORT_AND_LOGISTICS_SERVICES;EDUCATION;SOC_POINTSOFINTEREST;SOC_POINTSOFINTEREST_UNIVERSITY;TAX_ETHNICITY;TAX_ETHNICITY_CHINESE;TAX_WORLDLANGUAGES;TAX_WORLDLANGUAGES_CHINESE;TAX_FNCACT_CHAIRMAN;</t>
  </si>
  <si>
    <t>citifmonline.com</t>
  </si>
  <si>
    <t>EPU_ECONOMY_HISTORIC;WB_290_TELECOMMUNICATIONS_ORGANIZATIONAL_DESIGN;WB_288_TELECOMMUNICATIONS_SECTOR_POLICY_AND_REGULATION;WB_286_TELECOMMUNICATIONS_AND_BROADBAND_ACCESS;WB_133_INFORMATION_AND_COMMUNICATION_TECHNOLOGIES;TAX_FNCACT;TAX_FNCACT_CEO;WB_2418__D_PRINTING;WB_2416_INTERNET_OF_THINGS;WB_2399_ICT_INNOVATION_AND_TRANSFORMATION;WB_1921_PRIVATE_SECTOR_DEVELOPMENT;WB_346_COMPETITIVE_INDUSTRIES;WB_818_INDUSTRY_POLICY_AND_REAL_SECTORS;WB_1281_MANUFACTURING;SCIENCE;SOC_INNOVATION;EPU_POLICY;EPU_POLICY_REGULATORY;WB_845_LEGAL_AND_REGULATORY_FRAMEWORK;WB_696_PUBLIC_SECTOR_MANAGEMENT;WB_851_INTELLECTUAL_PROPERTY_RIGHTS;WB_1041_PATENTS;WB_1039_PROPERTY_LAWS_AND_REGULATIONS;TAX_FNCACT_EMPLOYEES;CYBER_ATTACK;WB_678_DIGITAL_GOVERNMENT;WB_670_ICT_SECURITY;CRISISLEX_C07_SAFETY;TAX_FNCACT_WOMEN;</t>
  </si>
  <si>
    <t>WB_135_TRANSPORT;WB_1174_WAREHOUSING_AND_STORAGE;WB_793_TRANSPORT_AND_LOGISTICS_SERVICES;</t>
  </si>
  <si>
    <t>TAX_ECON_PRICE;WB_698_TRADE;ECON_STOCKMARKET;WB_696_PUBLIC_SECTOR_MANAGEMENT;WB_840_JUSTICE;WB_1014_CRIMINAL_JUSTICE;</t>
  </si>
  <si>
    <t>EPU_ECONOMY;EPU_ECONOMY_HISTORIC;TAX_ETHNICITY;TAX_ETHNICITY_KOREAN;TAX_WORLDLANGUAGES;TAX_WORLDLANGUAGES_KOREAN;TAX_FNCACT;TAX_FNCACT_OFFICIAL;TAX_FNCACT_SPOKESMAN;INFO_RUMOR;TAX_FNCACT_CHAIRMAN;TAX_FNCACT_VICE_CHAIRMAN;</t>
  </si>
  <si>
    <t>networksasia.net</t>
  </si>
  <si>
    <t>WB_2601_TRADE_LINKAGES_SPILLOVERS_AND_CONNECTIVITY;WB_772_TRADE_FACILITATION_AND_LOGISTICS;WB_699_URBAN_DEVELOPMENT;WB_866_CONNECTIVITY_AND_LAGGING_REGIONS;WB_698_TRADE;WB_797_NATIONAL_URBAN_POLICIES;WB_1458_HEALTH_PROMOTION_AND_DISEASE_PREVENTION;WB_1462_WATER_SANITATION_AND_HYGIENE;WB_635_PUBLIC_HEALTH;WB_621_HEALTH_NUTRITION_AND_POPULATION;TAX_ETHNICITY;TAX_ETHNICITY_BLACK;WB_507_ENERGY_AND_EXTRACTIVES;WB_895_MINING_SYSTEMS;WB_2934_COPPER;WB_1699_METAL_ORE_MINING;UNGP_FORESTS_RIVERS_OCEANS;EPU_ECONOMY_HISTORIC;WB_135_TRANSPORT;WB_1803_TRANSPORT_INFRASTRUCTURE;WB_167_PORTS;</t>
  </si>
  <si>
    <t>ECON_EARNINGSREPORT;ECON_STOCKMARKET;TAX_FNCACT;TAX_FNCACT_ANALYSTS;WB_1920_FINANCIAL_SECTOR_DEVELOPMENT;WB_332_CAPITAL_MARKETS;TAX_FNCACT_ANALYST;TAX_ECON_PRICE;TAX_FNCACT_VENDOR;TAX_FNCACT_INVESTOR;EPU_ECONOMY_HISTORIC;</t>
  </si>
  <si>
    <t>streetreport.co</t>
  </si>
  <si>
    <t>ECON_STOCKMARKET;WB_698_TRADE;TAX_ECON_PRICE;SOC_TECHNOLOGYSECTOR;WB_1921_PRIVATE_SECTOR_DEVELOPMENT;WB_346_COMPETITIVE_INDUSTRIES;WB_818_INDUSTRY_POLICY_AND_REAL_SECTORS;WB_1281_MANUFACTURING;TAX_FNCACT;TAX_FNCACT_ANALYSTS;TAX_DISEASE;TAX_DISEASE_OVERWEIGHT;WB_1406_DISEASES;WB_1435_OBESITY;WB_621_HEALTH_NUTRITION_AND_POPULATION;WB_1427_NON_COMMUNICABLE_DISEASE_AND_INJURY;TAX_FNCACT_ANALYST;EPU_ECONOMY_HISTORIC;WB_135_TRANSPORT;WB_1174_WAREHOUSING_AND_STORAGE;WB_793_TRANSPORT_AND_LOGISTICS_SERVICES;</t>
  </si>
  <si>
    <t>blogspot.com</t>
  </si>
  <si>
    <t>EPU_CATS_REGULATION;WB_698_TRADE;TAX_FNCACT;TAX_FNCACT_EMPLOYEES;EPU_UNCERTAINTY;EPU_ECONOMY_HISTORIC;SCANDAL;MEDIA_MSM;WB_1857_ARBITRATION;WB_696_PUBLIC_SECTOR_MANAGEMENT;WB_840_JUSTICE;WB_936_ALTERNATIVE_DISPUTE_RESOLUTION;WB_843_DISPUTE_RESOLUTION;WB_2601_TRADE_LINKAGES_SPILLOVERS_AND_CONNECTIVITY;WB_772_TRADE_FACILITATION_AND_LOGISTICS;SCIENCE;SOC_INNOVATION;WB_1921_PRIVATE_SECTOR_DEVELOPMENT;WB_376_INNOVATION_TECHNOLOGY_AND_ENTREPRENEURSHIP;WB_1917_INTELLECTUAL_PROPERTY;WB_377_FIRM_INNOVATION_PRODUCTIVITY_AND_GROWTH;ECON_ENTREPRENEURSHIP;UNGP_FORESTS_RIVERS_OCEANS;TAX_WORLDMAMMALS;TAX_WORLDMAMMALS_MICE;MEDIA_SOCIAL;LEGISLATION;EPU_POLICY;EPU_POLICY_LAW;WB_845_LEGAL_AND_REGULATORY_FRAMEWORK;WB_964_PROPERTY_AND_LAND_LAW;WB_1039_PROPERTY_LAWS_AND_REGULATIONS;WB_851_INTELLECTUAL_PROPERTY_RIGHTS;WB_1041_PATENTS;TAX_FNCACT_CANDIDATES;TAX_FNCACT_REPORTER;TAX_FNCACT_COURT_REPORTER;GENERAL_GOVERNMENT;USPEC_POLITICS_GENERAL1;EPU_POLICY_CONGRESS;WB_831_GOVERNANCE;USPEC_POLICY1;EPU_POLICY_POLICY;</t>
  </si>
  <si>
    <t>TAX_FNCACT;TAX_FNCACT_EMPLOYEES;TRIAL;TAX_FNCACT_WORKERS;WB_2670_JOBS;WB_2730_OLDER_WORKERS;WB_2689_JOBS_DIAGNOSTICS;WB_2725_CATEGORIES_OF_WORKERS;UNGP_FREEDOM_FROM_DISCRIMINATION;ACT_MAKESTATEMENT;TAX_FNCACT_CEO;TAX_FNCACT_INTERVIEWER;WB_1467_EDUCATION_FOR_ALL;WB_470_EDUCATION;WB_2131_EMPLOYABILITY_SKILLS_AND_JOBS;WB_1484_EDUCATION_SKILLS_DEVELOPMENT_AND_LABOR_MARKET;WB_696_PUBLIC_SECTOR_MANAGEMENT;WB_723_PUBLIC_ADMINISTRATION;WB_2085_PUBLIC_SECTOR_DOWNSIZING;WB_2054_SIZE_OF_THE_PUBLIC_SERVICE;WB_724_HUMAN_RESOURCES_FOR_PUBLIC_SECTOR;EPU_ECONOMY_HISTORIC;EDUCATION;SOC_POINTSOFINTEREST;SOC_POINTSOFINTEREST_COLLEGE;SOC_POINTSOFINTEREST_SCHOOL;WB_2048_COMPENSATION_CAREERS_AND_INCENTIVES;UNGP_FORESTS_RIVERS_OCEANS;EPU_CATS_REGULATION;RECRUITMENT;TAX_FNCACT_SPOKESMAN;IDEOLOGY;WB_2745_JOB_QUALITY_AND_LABOR_MARKET_PERFORMANCE;WB_2748_EMPLOYMENT;TAX_WORLDMAMMALS;TAX_WORLDMAMMALS_HUMAN;WB_841_JUSTICE_SYSTEM_ADMINISTRATION;WB_840_JUSTICE;WB_1211_HUMAN_RESOURCES;USPEC_POLICY1;EPU_POLICY;EPU_POLICY_POLICY;TAX_FNCACT_CANDIDATES;TAX_FNCACT_BACHELOR;TAX_FNCACT_BABY;DISCRIMINATION;</t>
  </si>
  <si>
    <t>TAX_FNCACT;TAX_FNCACT_ANALYSTS;TAX_FNCACT_ANALYST;TAX_ECON_PRICE;TAX_FNCACT_INSIDER;EPU_CATS_REGULATION;EPU_CATS_FINANCIAL_REGULATION;EPU_ECONOMY_HISTORIC;</t>
  </si>
  <si>
    <t>TAX_FNCACT;TAX_FNCACT_BUYER;TAX_FNCACT_VENDOR;TAX_ECON_PRICE;TAX_FNCACT_SPOKESMAN;ACT_MAKESTATEMENT;EPU_ECONOMY_HISTORIC;TAX_FNCACT_CHIEF;TAX_FNCACT_EXECUTIVE;TAX_FNCACT_CHIEF_EXECUTIVE;TAX_FNCACT_CRIMINAL;TAX_FNCACT_AUTHORITIES;CRISISLEX_CRISISLEXREC;EPU_POLICY;EPU_POLICY_AUTHORITIES;TAX_FNCACT_ANALYST;TAX_FNCACT_CEO;</t>
  </si>
  <si>
    <t>hsbnoticias.com</t>
  </si>
  <si>
    <t>ECON_STOCKMARKET;EPU_ECONOMY_HISTORIC;CRISISLEX_C07_SAFETY;TAX_FNCACT;TAX_FNCACT_CEO;TAX_FNCACT_EMPLOYEES;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</si>
  <si>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TAX_ECON_PRICE;ACT_MAKESTATEMENT;MEDIA_MSM;WB_698_TRAD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</t>
  </si>
  <si>
    <t>windowscentral.com</t>
  </si>
  <si>
    <t>TAX_FNCACT;TAX_FNCACT_SPEAKER;TAX_WORLDLANGUAGES;TAX_WORLDLANGUAGES_DANISH;SOC_INNOVATION;CRISISLEX_C07_SAFETY;TAX_FNCACT_EMPLOYEES;LEADER;TAX_FNCACT_PRESIDENT;USPEC_POLITICS_GENERAL1;TAX_FNCACT_VICE_PRESIDENT;TAX_FNCACT_ENGINEERS;CRISISLEX_T04_INFRASTRUCTURE;CRISISLEX_O01_WEATHER;EPU_ECONOMY_HISTORIC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WB_135_TRANSPORT;WB_1174_WAREHOUSING_AND_STORAGE;WB_793_TRANSPORT_AND_LOGISTICS_SERVICES;UNGP_PHONE_INTERNET_ACCESS_COST;TAX_ECON_PRICE;</t>
  </si>
  <si>
    <t>TAX_FNCACT;TAX_FNCACT_DIRECTOR;TAX_FNCACT_RESEARCH_DIRECTOR;TAX_FNCACT_VENDOR;WB_286_TELECOMMUNICATIONS_AND_BROADBAND_ACCESS;WB_133_INFORMATION_AND_COMMUNICATION_TECHNOLOGIES;TAX_FNCACT_ANALYSTS;EPU_ECONOMY_HISTORIC;TAX_FNCACT_EXECUTIVES;TAX_FNCACT_BUSINESS_EXECUTIVES;WB_678_DIGITAL_GOVERNMENT;WB_694_BROADCAST_AND_MEDIA;EPU_CATS_REGULATION;</t>
  </si>
  <si>
    <t>mv-voice.com</t>
  </si>
  <si>
    <t>TAX_FNCACT;TAX_FNCACT_EMPLOYEES;TRIAL;DISCRIMINATION;UNGP_FREEDOM_FROM_DISCRIMINATION;RECRUITMENT;TAX_FNCACT_WORKERS;WB_2670_JOBS;WB_2730_OLDER_WORKERS;WB_2689_JOBS_DIAGNOSTICS;WB_2725_CATEGORIES_OF_WORKERS;TAX_FNCACT_CEO;TAX_FNCACT_DIRECTORS;CRISISLEX_C07_SAFETY;TAX_FNCACT_ANALYST;TAX_FNCACT_MANAGERS;TAX_WORLDMAMMALS;TAX_WORLDMAMMALS_HUMAN;UNGP_FORESTS_RIVERS_OCEANS;WB_841_JUSTICE_SYSTEM_ADMINISTRATION;WB_696_PUBLIC_SECTOR_MANAGEMENT;WB_840_JUSTICE;WB_1211_HUMAN_RESOURCES;WB_2048_COMPENSATION_CAREERS_AND_INCENTIVES;WB_723_PUBLIC_ADMINISTRATION;WB_724_HUMAN_RESOURCES_FOR_PUBLIC_SECTOR;EDUCATION;SOC_POINTSOFINTEREST;SOC_POINTSOFINTEREST_COLLEGE;WB_2690_CATEGORIES_OF_EMPLOYMENT;WB_2769_JOBS_STRATEGIES;WB_2798_PART_TIME_WORK;WB_2794_EMPLOYMENT_RELATIONSHIP;WB_2789_LABOR_CONTRACTS;WB_2693_PART_TIME_EMPLOYMENT;WB_2788_LABOR_MARKET_INSTITUTIONS_AND_POLICIES;TAX_FNCACT_BABY;WB_2745_JOB_QUALITY_AND_LABOR_MARKET_PERFORMANCE;WB_2748_EMPLOYMENT;TAX_ETHNICITY;TAX_ETHNICITY_BLACK;TAX_FNCACT_EMPLOYEE;TAX_FNCACT_SPECIALIST;RETIREMENT;WB_2896_RETIREMENT;WB_1676_EARLY_RETIREMENT;WB_855_LABOR_MARKETS;WB_1673_PASSIVE_LABOR_MARKETS_POLICIES;WB_697_SOCIAL_PROTECTION_AND_LABOR;TAX_FNCACT_SUPERVISOR;EPU_ECONOMY_HISTORIC;USPEC_POLICY1;EPU_POLICY;EPU_POLICY_POLICY;EPU_CATS_REGULATION;TAX_FNCACT_REPRESENTATIVES;</t>
  </si>
  <si>
    <t>EPU_UNCERTAINTY;WHISTLEBLOWER;TAX_FNCACT;TAX_FNCACT_EXECUTIVE;LEADER;TAX_FNCACT_PRESIDENT;USPEC_POLITICS_GENERAL1;TAX_FNCACT_VICE_PRESIDENT;TAX_FNCACT_EXECUTIVE_VICE_PRESIDENT;WB_728_PUBLIC_SERVICE_DELIVERY;WB_696_PUBLIC_SECTOR_MANAGEMENT;WB_723_PUBLIC_ADMINISTRATION;WB_2098_OUTSOURCING;TAX_FNCACT_ANALYST;TAX_ETHNICITY;TAX_ETHNICITY_INDIAN;TAX_ECON_PRICE;TAX_FNCACT_DIRECTOR;TAX_FNCACT_MANAGING_DIRECTOR;GENERAL_GOVERNMENT;EPU_POLICY;EPU_POLICY_GOVERNMENT;SCIENCE;SOC_INNOVATION;TECH_AUTOMATION;EPU_ECONOMY_HISTORIC;WB_2670_JOBS;WB_2769_JOBS_STRATEGIES;WB_2840_INTEGRATION;WB_2836_MIGRATION_POLICIES_AND_JOBS;TAX_FNCACT_LEADERS;TAX_FNCACT_CIO;MEDIA_MSM;CYBER_ATTACK;CRISISLEX_C07_SAFETY;WB_2416_INTERNET_OF_THINGS;WB_2399_ICT_INNOVATION_AND_TRANSFORMATION;WB_133_INFORMATION_AND_COMMUNICATION_TECHNOLOGIES;TAX_FNCACT_HACKERS;</t>
  </si>
  <si>
    <t>ebizlatam.com</t>
  </si>
  <si>
    <t>UNGP_FORESTS_RIVERS_OCEANS;TAX_ECON_PRICE;TAX_FNCACT;TAX_FNCACT_EMPLOYEES;SCIENCE;SOC_INNOVATION;TAX_FNCACT_MANAGER;TAX_FNCACT_GENERAL_MANAGER;TAX_FNCACT_DIRECTOR;EPU_ECONOMY_HISTORIC;EPU_CATS_MIGRATION_FEAR_MIGRATION;ECON_STOCKMARKET;</t>
  </si>
  <si>
    <t>MEDIA_SOCIAL;TAX_FNCACT;TAX_FNCACT_CEO;TAX_FNCACT_EXECUTIVE;SOC_EMERGINGTECH;WB_2416_INTERNET_OF_THINGS;WB_2399_ICT_INNOVATION_AND_TRANSFORMATION;WB_133_INFORMATION_AND_COMMUNICATION_TECHNOLOGIES;TAX_FNCACT_VETERAN;TAX_FNCACT_CTO;TAX_FNCACT_DRIVER;RETIREMENTS;LEADER;TAX_FNCACT_PRESIDENT;USPEC_POLITICS_GENERAL1;TAX_FNCACT_VICE_PRESIDENT;TAX_FNCACT_EXECUTIVE_VICE_PRESIDENT;TAX_FNCACT_MANAGER;TAX_FNCACT_GENERAL_MANAGER;EPU_ECONOMY_HISTORIC;WB_678_DIGITAL_GOVERNMENT;WB_2947_OPERATING_SYSTEMS;WB_667_ICT_INFRASTRUCTURE;WB_669_SOFTWARE_INFRASTRUCTURE;SCIENCE;SOC_INNOVATION;TAX_FNCACT_OFFICIALS;TAX_FNCACT_DEVELOPER;TECH_SUPERCOMPUTING;ECON_WORLDCURRENCIES;ECON_WORLDCURRENCIES_DOLLARS;TAX_FNCACT_CHIEF;TAX_MILITARY_TITLE;TAX_MILITARY_TITLE_OFFICER;TAX_FNCACT_OFFICER;ALLIANCE;CYBER_ATTACK;WB_670_ICT_SECURITY;EPU_CATS_REGULATION;</t>
  </si>
  <si>
    <t>TAX_FNCACT;TAX_FNCACT_WOMEN;TAX_FNCACT_CHIEF;TAX_MILITARY_TITLE;TAX_MILITARY_TITLE_OFFICER;TAX_FNCACT_OFFICER;TAX_FNCACT_EMPLOYEES;TAX_FNCACT_MANUFACTURER;TAX_FNCACT_CHAMPIONS;EPU_ECONOMY_HISTORIC;TAX_FNCACT_DIRECTORS;SCANDAL;TAX_FNCACT_CHAIRMAN;RESIGNATION;WB_615_GENDER;DISCRIMINATION;UNGP_FREEDOM_FROM_DISCRIMINATION;TRIAL;TAX_FNCACT_EXECUTIVES;TAX_FNCACT_CEO;TAX_FNCACT_CMO;UNGP_FORESTS_RIVERS_OCEANS;TAX_FNCACT_LEADERS;TAX_FNCACT_BUSINESS_LEADERS;SCIENCE;SOC_INNOVATION;TAX_FNCACT_DECISION_MAKERS;WB_2670_JOBS;WB_1467_EDUCATION_FOR_ALL;WB_470_EDUCATION;WB_2131_EMPLOYABILITY_SKILLS_AND_JOBS;WB_1484_EDUCATION_SKILLS_DEVELOPMENT_AND_LABOR_MARKET;CRISISLEX_T11_UPDATESSYMPATHY;</t>
  </si>
  <si>
    <t>TAX_ECON_PRICE;EPU_ECONOMY_HISTORIC;WB_678_DIGITAL_GOVERNMENT;WB_694_BROADCAST_AND_MEDIA;WB_133_INFORMATION_AND_COMMUNICATION_TECHNOLOGIES;ECON_STOCKMARKET;WB_698_TRADE;LEADER;TAX_FNCACT;TAX_FNCACT_PRESIDENT;USPEC_POLITICS_GENERAL1;TAX_FNCACT_CEO;UNGP_FORESTS_RIVERS_OCEANS;INFO_RUMOR;ACT_MAKESTATEMENT;WB_661_BIG_DATA;WB_652_ICT_APPLICATIONS;WB_872_SMART_CITIES;WB_813_URBAN_GOVERNANCE_AND_CITY_SYSTEMS;WB_699_URBAN_DEVELOPMENT;WB_873_NON_TRADITIONAL_DATA_DRIVEN_MANAGEMENT;WB_658_ENTERPRISE_APPLICATIONS;TECH_BIGDATA;CYBER_ATTACK;WB_670_ICT_SECURITY;</t>
  </si>
  <si>
    <t>TAX_FNCACT;TAX_FNCACT_CHIEF;WB_2670_JOBS;WB_2769_JOBS_STRATEGIES;WB_2840_INTEGRATION;WB_2836_MIGRATION_POLICIES_AND_JOBS;TAX_MILITARY_TITLE;TAX_MILITARY_TITLE_OFFICERS;TAX_FNCACT_OFFICERS;TAX_FNCACT_CIO;TAX_MILITARY_TITLE_OFFICER;TAX_FNCACT_OFFICER;EPU_ECONOMY_HISTORIC;WB_678_DIGITAL_GOVERNMENT;WB_2944_SERVERS;WB_671_STORAGE_MANAGEMENT;WB_667_ICT_INFRASTRUCTURE;WB_672_NETWORK_MANAGEMENT;WB_133_INFORMATION_AND_COMMUNICATION_TECHNOLOGIES;KILL;TAX_ECON_PRICE;TAX_FNCACT_EMPLOYEES;USPEC_UNCERTAINTY1;TAX_FNCACT_EMPLOYEE;WB_135_TRANSPORT;WB_1174_WAREHOUSING_AND_STORAGE;WB_793_TRANSPORT_AND_LOGISTICS_SERVICES;WB_696_PUBLIC_SECTOR_MANAGEMENT;WB_831_GOVERNANCE;TAX_FNCACT_DRIVERS;SCANDAL;RELIGION;MANMADE_DISASTER_IMPLIED;SCIENCE;SOC_INNOVATION;WB_2402_HACKATHONS;WB_2399_ICT_INNOVATION_AND_TRANSFORMATION;WB_2401_ICT_INNOVATION_METHODOLOGIES;USPEC_POLICY1;TRANSPARENCY;WB_652_ICT_APPLICATIONS;WB_658_ENTERPRISE_APPLICATIONS;TAX_FNCACT_REGULATORS;</t>
  </si>
  <si>
    <t>ECON_STOCKMARKET;TAX_ECON_PRICE;ECON_WORLDCURRENCIES;ECON_WORLDCURRENCIES_DOLLAR;TAX_FNCACT;TAX_FNCACT_TRADERS;TAX_FNCACT_INSIDER;TAX_FNCACT_ANALYST;WB_698_TRADE;WB_1150_VOLATILITY;WB_1104_MACROECONOMIC_VULNERABILITY_AND_DEBT;MEDICAL;TAX_FNCACT_WRITER;TAX_FNCACT_INVESTOR;TAX_ETHNICITY;TAX_ETHNICITY_ENGLISH;TAX_WORLDLANGUAGES;TAX_WORLDLANGUAGES_ENGLISH;</t>
  </si>
  <si>
    <t>rtb.gov.bn</t>
  </si>
  <si>
    <t>TAX_FNCACT;TAX_FNCACT_JUDGE;MARITIME_INCIDENT;MARITIME;MANMADE_DISASTER_IMPLIED;AFFECT;CRISISLEX_C04_LOGISTICS_TRANSPORT;UNGP_FORESTS_RIVERS_OCEANS;TRIAL;TAX_FNCACT_LAWYER;TAX_FNCACT_ATTORNEY;WB_135_TRANSPORT;WB_1803_TRANSPORT_INFRASTRUCTURE;WB_167_PORTS;TAX_ETHNICITY;TAX_ETHNICITY_KOREAN;TAX_WORLDLANGUAGES;TAX_WORLDLANGUAGES_KOREAN;DELAY;USPEC_UNCERTAINTY1;WB_698_TRADE;SEIZE;ARREST;CRISISLEX_CRISISLEXREC;SOC_RANSOM;USPEC_POLICY1;EPU_UNCERTAINTY;GEN_HOLIDAY;LEADER;TAX_FNCACT_PRESIDENT;USPEC_POLITICS_GENERAL1;TAX_FNCACT_VICE_PRESIDENT;EPU_POLICY;EPU_POLICY_POLICY;WB_2936_GOLD;WB_507_ENERGY_AND_EXTRACTIVES;WB_895_MINING_SYSTEMS;WB_1699_METAL_ORE_MINING;</t>
  </si>
  <si>
    <t>wgmd.com</t>
  </si>
  <si>
    <t>TAX_FNCACT;TAX_FNCACT_CEO;EPU_ECONOMY_HISTORIC;TAX_FNCACT_ANALYSTS;CRISISLEX_C03_WELLBEING_HEALTH;INFO_RUMOR;WB_2416_INTERNET_OF_THINGS;WB_2399_ICT_INNOVATION_AND_TRANSFORMATION;WB_133_INFORMATION_AND_COMMUNICATION_TECHNOLOGIES;WB_2433_CONFLICT_AND_VIOLENCE;WB_2465_REVOLUTIONARY_VIOLENCE;WB_2432_FRAGILITY_CONFLICT_AND_VIOLENCE;WB_2462_POLITICAL_VIOLENCE_AND_WAR;TAX_ECON_PRICE;IDEOLOGY;WB_678_DIGITAL_GOVERNMENT;WB_2944_SERVERS;WB_671_STORAGE_MANAGEMENT;WB_667_ICT_INFRASTRUCTURE;WB_672_NETWORK_MANAGEMENT;WB_135_TRANSPORT;WB_1174_WAREHOUSING_AND_STORAGE;WB_793_TRANSPORT_AND_LOGISTICS_SERVICES;ECON_STOCKMARKET;TAX_FNCACT_FOOL;USPEC_POLICY1;EPU_POLICY;EPU_POLICY_POLICY;</t>
  </si>
  <si>
    <t>stockhouse.com</t>
  </si>
  <si>
    <t>SOC_INNOVATION;TAX_FNCACT;TAX_FNCACT_SPEAKER;WB_2601_TRADE_LINKAGES_SPILLOVERS_AND_CONNECTIVITY;WB_772_TRADE_FACILITATION_AND_LOGISTICS;WB_699_URBAN_DEVELOPMENT;WB_866_CONNECTIVITY_AND_LAGGING_REGIONS;WB_698_TRADE;WB_797_NATIONAL_URBAN_POLICIES;CRISISLEX_C07_SAFETY;TAX_FNCACT_EMPLOYEES;LEADER;TAX_FNCACT_PRESIDENT;USPEC_POLITICS_GENERAL1;TAX_FNCACT_ENGINEERS;CRISISLEX_T04_INFRASTRUCTURE;CRISISLEX_O01_WEATHER;EPU_ECONOMY_HISTORIC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TAX_FNCACT_ENGINEER;ECON_STOCKMARKET;WB_135_TRANSPORT;WB_1174_WAREHOUSING_AND_STORAGE;WB_793_TRANSPORT_AND_LOGISTICS_SERVICES;UNGP_PHONE_INTERNET_ACCESS_COST;TAX_ECON_PRICE;WB_845_LEGAL_AND_REGULATORY_FRAMEWORK;WB_696_PUBLIC_SECTOR_MANAGEMENT;WB_851_INTELLECTUAL_PROPERTY_RIGHTS;WB_1042_TRADEMARKS;WB_1039_PROPERTY_LAWS_AND_REGULATIONS;EPU_POLICY;EPU_POLICY_REFORM;</t>
  </si>
  <si>
    <t>EPU_ECONOMY_HISTORIC;WB_678_DIGITAL_GOVERNMENT;WB_2943_SWITCHES;WB_667_ICT_INFRASTRUCTURE;WB_672_NETWORK_MANAGEMENT;WB_133_INFORMATION_AND_COMMUNICATION_TECHNOLOGIES;TAX_FNCACT;TAX_FNCACT_EXECUTIVE;TAX_FNCACT_CHAIRMAN;TAX_FNCACT_CEO;LEADER;TAX_FNCACT_PRESIDENT;USPEC_POLITICS_GENERAL1;UNGP_FORESTS_RIVERS_OCEANS;TAX_ECON_PRICE;CORRUPTION;WB_2019_ANTI_CORRUPTION_LEGISLATION;WB_696_PUBLIC_SECTOR_MANAGEMENT;WB_831_GOVERNANCE;WB_832_ANTI_CORRUPTION;WB_2020_BRIBERY_FRAUD_AND_COLLUSION;SOC_POINTSOFINTEREST;SOC_POINTSOFINTEREST_HEADQUARTERS;GENERAL_HEALTH;MEDICAL;WB_1331_HEALTH_TECHNOLOGIES;WB_1350_PHARMACEUTICALS;WB_621_HEALTH_NUTRITION_AND_POPULATION;WB_694_BROADCAST_AND_MEDIA;</t>
  </si>
  <si>
    <t>TAX_FNCACT;TAX_FNCACT_COLUMNIST;WB_1467_EDUCATION_FOR_ALL;WB_470_EDUCATION;WB_2131_EMPLOYABILITY_SKILLS_AND_JOBS;WB_1484_EDUCATION_SKILLS_DEVELOPMENT_AND_LABOR_MARKET;TAX_FNCACT_CMO;TAX_FNCACT_MANAGERS;TAX_FNCACT_CIO;MEDIA_SOCIAL;MEDIA_MSM;TAX_FNCACT_EXECUTIVE;TAX_FNCACT_PEERS;UNGP_FORESTS_RIVERS_OCEANS;TAX_FNCACT_CEO;ECON_DEBT;WB_1104_MACROECONOMIC_VULNERABILITY_AND_DEBT;WB_450_DEBT;WB_2670_JOBS;TAX_FNCACT_CFO;TAX_FNCACT_MANAGER;TAX_FNCACT_EXECUTIVES;KILL;USPEC_POLICY1;EPU_POLICY;EPU_POLICY_BUDGET;CRISISLEX_T11_UPDATESSYMPATHY;AFFECT;CRISISLEX_CRISISLEXREC;CRISISLEX_T02_INJURED;CRISISLEX_T03_DEAD;WB_678_DIGITAL_GOVERNMENT;WB_694_BROADCAST_AND_MEDIA;WB_133_INFORMATION_AND_COMMUNICATION_TECHNOLOGIES;WB_652_ICT_APPLICATIONS;WB_662_SOCIAL_MEDIA;WB_658_ENTERPRISE_APPLICATIONS;USPEC_POLITICS_GENERAL1;EPU_ECONOMY_HISTORIC;TAX_FNCACT_DRIVER;</t>
  </si>
  <si>
    <t>TAX_FNCACT;TAX_FNCACT_WORKERS;DISCRIMINATION;UNGP_FREEDOM_FROM_DISCRIMINATION;TAX_ETHNICITY;TAX_ETHNICITY_IRISH;TAX_WORLDLANGUAGES;TAX_WORLDLANGUAGES_IRISH;TAX_FNCACT_EMPLOYEES;TRIAL;TAX_FNCACT_VICTIMS;CRISISLEX_CRISISLEXREC;CRISISLEX_T08_MISSINGFOUNDTRAPPEDPEOPLE;LEGISLATION;CRISISLEX_C05_NEED_OF_SHELTERS;EPU_CATS_MIGRATION_FEAR_FEAR;UNGP_CRIME_VIOLENCE;SOC_POINTSOFINTEREST;SOC_POINTSOFINTEREST_PRISON;WB_2495_DETENTION_PRISON_AND_CORRECTIONS_REFORM;WB_2470_PEACE_OPERATIONS_AND_CONFLICT_MANAGEMENT;WB_2432_FRAGILITY_CONFLICT_AND_VIOLENCE;WB_2490_NATIONAL_PROTECTION_AND_SECURITY;USPEC_UNCERTAINTY1;GENERAL_HEALTH;MEDICAL;SOC_POINTSOFINTEREST_HOSPITAL;CRISISLEX_C03_WELLBEING_HEALTH;WB_2024_ANTI_CORRUPTION_AUTHORITIES;WB_696_PUBLIC_SECTOR_MANAGEMENT;WB_840_JUSTICE;WB_2025_INVESTIGATION;WB_831_GOVERNANCE;WB_832_ANTI_CORRUPTION;WB_1014_CRIMINAL_JUSTICE;</t>
  </si>
  <si>
    <t>TAX_FNCACT;TAX_FNCACT_ANALYST;TAX_FNCACT_RESEARCH_ANALYST;ECON_STOCKMARKET;TAX_ECON_PRICE;SOC_TECHNOLOGYSECTOR;ECON_EARNINGSREPORT;TAX_FNCACT_INSIDER;TAX_FNCACT_INSIDERS;TAX_FNCACT_CHIEF;TAX_MILITARY_TITLE;TAX_MILITARY_TITLE_OFFICER;TAX_FNCACT_OFFICER;GENERAL_GOVERNMENT;EPU_POLICY;EPU_POLICY_GOVERNMENT;EDUCATION;WB_470_EDUCATION;EPU_ECONOMY_HISTORIC;</t>
  </si>
  <si>
    <t>businessdayonline.com</t>
  </si>
  <si>
    <t>EPU_ECONOMY_HISTORIC;LEADER;TAX_FNCACT;TAX_FNCACT_PRESIDENT;USPEC_POLITICS_GENERAL1;TAX_FNCACT_EMPLOYEES;TAX_FNCACT_ENGINEERS;WB_845_LEGAL_AND_REGULATORY_FRAMEWORK;WB_696_PUBLIC_SECTOR_MANAGEMENT;WB_851_INTELLECTUAL_PROPERTY_RIGHTS;WB_1041_PATENTS;WB_1039_PROPERTY_LAWS_AND_REGULATIONS;UNGP_FORESTS_RIVERS_OCEANS;WB_1921_PRIVATE_SECTOR_DEVELOPMENT;WB_376_INNOVATION_TECHNOLOGY_AND_ENTREPRENEURSHIP;WB_1917_INTELLECTUAL_PROPERTY;WB_377_FIRM_INNOVATION_PRODUCTIVITY_AND_GROWTH;TAX_FNCACT_MANAGER;TAX_FNCACT_GENERAL_MANAGER;TAX_DISEASE;TAX_DISEASE_DISRUPTIVE;</t>
  </si>
  <si>
    <t>TAX_ECON_PRICE;ECON_STOCKMARKET;EPU_ECONOMY_HISTORIC;TAX_FNCACT;TAX_FNCACT_ANALYST;TAX_FNCACT_ANALYSTS;TAX_FNCACT_INSIDER;EPU_CATS_REGULATION;EPU_CATS_FINANCIAL_REGULATION;WB_439_MACROECONOMIC_AND_STRUCTURAL_POLICIES;WB_829_FISCAL_DECENTRALIZATION;WB_874_LOCAL_FINANCE;WB_877_ASSET_MANAGEMENT;WB_445_FISCAL_POLICY;WB_1920_FINANCIAL_SECTOR_DEVELOPMENT;WB_332_CAPITAL_MARKETS;LEGISLATION;EPU_POLICY;EPU_POLICY_LAW;WB_845_LEGAL_AND_REGULATORY_FRAMEWORK;WB_696_PUBLIC_SECTOR_MANAGEMENT;WB_1040_COPYRIGHT_LAW;WB_851_INTELLECTUAL_PROPERTY_RIGHTS;WB_1039_PROPERTY_LAWS_AND_REGULATIONS;</t>
  </si>
  <si>
    <t>regator.com</t>
  </si>
  <si>
    <t>WB_678_DIGITAL_GOVERNMENT;WB_133_INFORMATION_AND_COMMUNICATION_TECHNOLOGIES;TAX_FNCACT;TAX_FNCACT_PLAYER;</t>
  </si>
  <si>
    <t>TAX_FNCACT;TAX_FNCACT_WOMEN;TAX_FNCACT_EMPLOYEES;TAX_FNCACT_CHIEF;TAX_MILITARY_TITLE;TAX_MILITARY_TITLE_OFFICER;TAX_FNCACT_OFFICER;TAX_FNCACT_CHAMPIONS;EPU_ECONOMY_HISTORIC;TAX_FNCACT_DIRECTORS;SCANDAL;TAX_FNCACT_CHAIRMAN;RESIGNATION;WB_615_GENDER;DISCRIMINATION;UNGP_FREEDOM_FROM_DISCRIMINATION;TRIAL;TAX_FNCACT_EXECUTIVES;TAX_FNCACT_CEO;TAX_FNCACT_CMO;UNGP_FORESTS_RIVERS_OCEANS;TAX_FNCACT_LEADERS;TAX_FNCACT_BUSINESS_LEADERS;SCIENCE;SOC_INNOVATION;TAX_FNCACT_DECISION_MAKERS;WB_2670_JOBS;WB_1467_EDUCATION_FOR_ALL;WB_470_EDUCATION;WB_2131_EMPLOYABILITY_SKILLS_AND_JOBS;WB_1484_EDUCATION_SKILLS_DEVELOPMENT_AND_LABOR_MARKET;CRISISLEX_T11_UPDATESSYMPATHY;TAX_MILITARY_TITLE_COMMUNICATIONS_OFFICER;TAX_FNCACT_COMMUNICATIONS_OFFICER;</t>
  </si>
  <si>
    <t>financialbuzz.com</t>
  </si>
  <si>
    <t>MEDIA_SOCIAL;SOC_INNOVATION;TAX_FNCACT;TAX_FNCACT_SPEAKER;WB_2601_TRADE_LINKAGES_SPILLOVERS_AND_CONNECTIVITY;WB_772_TRADE_FACILITATION_AND_LOGISTICS;WB_699_URBAN_DEVELOPMENT;WB_866_CONNECTIVITY_AND_LAGGING_REGIONS;WB_698_TRADE;WB_797_NATIONAL_URBAN_POLICIES;CRISISLEX_C07_SAFETY;TAX_FNCACT_EMPLOYEES;LEADER;TAX_FNCACT_PRESIDENT;USPEC_POLITICS_GENERAL1;TAX_FNCACT_VICE_PRESIDENT;TAX_FNCACT_ENGINEERS;CRISISLEX_T04_INFRASTRUCTURE;CRISISLEX_O01_WEATHER;EPU_ECONOMY_HISTORIC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TAX_FNCACT_ENGINEER;ECON_STOCKMARKET;WB_135_TRANSPORT;WB_1174_WAREHOUSING_AND_STORAGE;WB_793_TRANSPORT_AND_LOGISTICS_SERVICES;UNGP_PHONE_INTERNET_ACCESS_COST;TAX_ECON_PRICE;WB_845_LEGAL_AND_REGULATORY_FRAMEWORK;WB_696_PUBLIC_SECTOR_MANAGEMENT;WB_851_INTELLECTUAL_PROPERTY_RIGHTS;WB_1042_TRADEMARKS;WB_1039_PROPERTY_LAWS_AND_REGULATIONS;EPU_POLICY;EPU_POLICY_REFORM;WB_678_DIGITAL_GOVERNMENT;WB_674_SHARED_INFRASTRUCTURE;WB_667_ICT_INFRASTRUCTURE;WB_676_CLOUD_COMPUTING;WB_133_INFORMATION_AND_COMMUNICATION_TECHNOLOGIES;</t>
  </si>
  <si>
    <t>UNGP_FORESTS_RIVERS_OCEANS;ENV_SOLAR;TAX_ECON_PRICE;USPEC_POLITICS_GENERAL1;TAX_FNCACT;TAX_FNCACT_CEO;TAX_FNCACT_DIRECTOR;TAX_FNCACT_PILOT;MANMADE_DISASTER_IMPLIED;EPU_ECONOMY_HISTORIC;WB_290_TELECOMMUNICATIONS_ORGANIZATIONAL_DESIGN;WB_288_TELECOMMUNICATIONS_SECTOR_POLICY_AND_REGULATION;WB_286_TELECOMMUNICATIONS_AND_BROADBAND_ACCESS;WB_133_INFORMATION_AND_COMMUNICATION_TECHNOLOGIES;TAX_DISEASE;TAX_DISEASE_DISRUPTIVE;WB_1921_PRIVATE_SECTOR_DEVELOPMENT;WB_346_COMPETITIVE_INDUSTRIES;WB_818_INDUSTRY_POLICY_AND_REAL_SECTORS;WB_1281_MANUFACTURING;WB_845_LEGAL_AND_REGULATORY_FRAMEWORK;WB_696_PUBLIC_SECTOR_MANAGEMENT;WB_851_INTELLECTUAL_PROPERTY_RIGHTS;WB_1041_PATENTS;WB_1039_PROPERTY_LAWS_AND_REGULATIONS;EPU_CATS_REGULATION;TAX_FNCACT_PRODUCER;WB_376_INNOVATION_TECHNOLOGY_AND_ENTREPRENEURSHIP;WB_1917_INTELLECTUAL_PROPERTY;WB_377_FIRM_INNOVATION_PRODUCTIVITY_AND_GROWTH;PROPERTY_RIGHTS;WB_1907_PERSONAL_PROPERTY_RIGHTS;WB_405_BUSINESS_CLIMATE;WB_2531_INSPECTIONS_LICENSING_AND_PERMITS;WB_2530_BUSINESS_ENVIRONMENT;SCIENCE;ENV_CLIMATECHANGE;UNGP_CLIMATE_CHANGE_ACTION;LEGISLATION;WB_969_CAPITAL_MARKETS_LAW_AND_REGULATION;WB_853_FINANCIAL_LAWS_AND_REGULATIONS;EPU_POLICY;EPU_POLICY_REGULATORY;TAX_FNCACT_AUTHORITIES;CRISISLEX_CRISISLEXREC;EPU_POLICY_AUTHORITIES;USPEC_POLICY1;EPU_POLICY_REGULATION;TAX_FNCACT_CHAIRMAN;LEADER;TAX_FNCACT_PRESIDENT;KILL;CRISISLEX_T03_DEAD;APPOINTMENT;TAX_FNCACT_VETERAN;TAX_FNCACT_DIRECTORS;SOC_EMERGINGTECH;WB_698_TRADE;</t>
  </si>
  <si>
    <t>TAX_FNCACT;TAX_FNCACT_INVESTOR;TAX_FNCACT_PORTER;WB_698_TRADE;TAX_FNCACT_ANALYSTS;TAX_ECON_PRICE;TAX_FNCACT_INSIDER;TAX_FNCACT_INSIDERS;EPU_ECONOMY_HISTORIC;CORRUPTION;EPU_CATS_REGULATION;LEGISLATION;EPU_POLICY;EPU_POLICY_LAW;WB_845_LEGAL_AND_REGULATORY_FRAMEWORK;WB_696_PUBLIC_SECTOR_MANAGEMENT;WB_1040_COPYRIGHT_LAW;WB_851_INTELLECTUAL_PROPERTY_RIGHTS;WB_1039_PROPERTY_LAWS_AND_REGULATIONS;TAX_FNCACT_ANALYST;</t>
  </si>
  <si>
    <t>TERROR;WB_644_NUTRITION;WB_621_HEALTH_NUTRITION_AND_POPULATION;WB_1445_STUNTING;WB_1444_GROWTH_MONITORING;EPU_ECONOMY_HISTORIC;WB_2433_CONFLICT_AND_VIOLENCE;WB_2451_REBELS_GUERRILLAS_AND_INSURGENTS;WB_2432_FRAGILITY_CONFLICT_AND_VIOLENCE;WB_2445_NON_STATE_SECURITY_ACTORS;UNGP_CRIME_VIOLENCE;TAX_ETHNICITY;TAX_ETHNICITY_BLACK;WB_135_TRANSPORT;WB_1174_WAREHOUSING_AND_STORAGE;WB_793_TRANSPORT_AND_LOGISTICS_SERVICES;TAX_FNCACT;TAX_FNCACT_PRINCIPAL;RECRUITMENT;TAX_FNCACT_CEO;TAX_FNCACT_CHAIRMAN;ECON_DEBT;WB_1104_MACROECONOMIC_VULNERABILITY_AND_DEBT;WB_450_DEBT;SOC_INNOVATION;USPEC_UNCERTAINTY1;TAX_FNCACT_REPRESENTATIVES;</t>
  </si>
  <si>
    <t>TAX_FNCACT;TAX_FNCACT_MANAGER;SOC_TECHNOLOGYSECTOR;TAX_FNCACT_LEADER;WB_2670_JOBS;WB_2769_JOBS_STRATEGIES;WB_2840_INTEGRATION;WB_2836_MIGRATION_POLICIES_AND_JOBS;TAX_FNCACT_EMPLOYEES;TAX_AIDGROUPS;TAX_AIDGROUPS_STOP_HUNGER_NOW;EDUCATION;SOC_POINTSOFINTEREST;SOC_POINTSOFINTEREST_SCHOOLS;GENERAL_HEALTH;MEDICAL;CRISISLEX_C03_WELLBEING_HEALTH;CRISISLEX_T11_UPDATESSYMPATHY;TAX_FNCACT_VOLUNTEER;USPEC_POLICY1;EPU_POLICY;EPU_POLICY_POLICY;TAX_FNCACT_EMPLOYEE;TAX_FNCACT_CHAMPIONS;TAX_FNCACT_VOLUNTEERS;CRISISLEX_CRISISLEXREC;EPU_ECONOMY_HISTORIC;WB_1467_EDUCATION_FOR_ALL;WB_470_EDUCATION;WB_2131_EMPLOYABILITY_SKILLS_AND_JOBS;WB_1484_EDUCATION_SKILLS_DEVELOPMENT_AND_LABOR_MARKET;UNGP_FORESTS_RIVERS_OCEANS;TAX_FNCACT_DIRECTOR;MEDIA_SOCIAL;</t>
  </si>
  <si>
    <t>WB_698_TRADE;WB_678_DIGITAL_GOVERNMENT;WB_2944_SERVERS;WB_671_STORAGE_MANAGEMENT;WB_667_ICT_INFRASTRUCTURE;WB_672_NETWORK_MANAGEMENT;WB_133_INFORMATION_AND_COMMUNICATION_TECHNOLOGIES;EPU_ECONOMY_HISTORIC;UNGP_FORESTS_RIVERS_OCEANS;WB_135_TRANSPORT;WB_1174_WAREHOUSING_AND_STORAGE;WB_793_TRANSPORT_AND_LOGISTICS_SERVICES;MEDIA_SOCIAL;</t>
  </si>
  <si>
    <t>ECON_STOCKMARKET;WB_2670_JOBS;WB_2769_JOBS_STRATEGIES;WB_2840_INTEGRATION;WB_2836_MIGRATION_POLICIES_AND_JOBS;WB_728_PUBLIC_SERVICE_DELIVERY;WB_696_PUBLIC_SECTOR_MANAGEMENT;WB_723_PUBLIC_ADMINISTRATION;WB_2098_OUTSOURCING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HIEF;TAX_MILITARY_TITLE;TAX_MILITARY_TITLE_OFFICER;TAX_FNCACT_OFFICER;TAX_FNCACT_CHIEF_OPERATING_OFFICER;TAX_FNCACT_CEO;CRISISLEX_T11_UPDATESSYMPATHY;SCIENCE;SOC_INNOVATION;TAX_ECON_PRICE;USPEC_POLICY1;EPU_POLICY;EPU_POLICY_SPENDING;WB_698_TRADE;TAX_FNCACT_ANALYST;MEDIA_SOCIAL;TAX_FNCACT_EXECUTIVE;</t>
  </si>
  <si>
    <t>EPU_ECONOMY_HISTORIC;INFO_RUMOR;TAX_FNCACT;TAX_FNCACT_CEO;MANMADE_DISASTER_IMPLIED;USPEC_POLICY1;EPU_POLICY;EPU_POLICY_POLICY;AFFEC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USPEC_UNCERTAINTY1;WB_290_TELECOMMUNICATIONS_ORGANIZATIONAL_DESIGN;WB_288_TELECOMMUNICATIONS_SECTOR_POLICY_AND_REGULATION;WB_286_TELECOMMUNICATIONS_AND_BROADBAND_ACCESS;</t>
  </si>
  <si>
    <t>pehub.com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</si>
  <si>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TAX_ECON_PRICE;ACT_MAKESTATEM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TAX_FNCACT_MANAGERS;</t>
  </si>
  <si>
    <t>boersen-zeitung.de</t>
  </si>
  <si>
    <t>ECON_STOCKMARKET;TAX_FNCACT;TAX_FNCACT_AUTHOR;</t>
  </si>
  <si>
    <t>ENV_DEFORESTATION;TAX_FNCACT;TAX_FNCACT_PUBLISHER;WB_566_ENVIRONMENT_AND_NATURAL_RESOURCES;WB_1777_FORESTS;WB_590_ECOSYSTEMS;UNGP_FORESTS_RIVERS_OCEANS;ENV_CLIMATECHANGE;WB_567_CLIMATE_CHANGE;CRISISLEX_CRISISLEXREC;UNGP_CLIMATE_CHANGE_ACTION;TAX_FNCACT_CHIEF;TAX_MILITARY_TITLE;TAX_MILITARY_TITLE_OFFICER;TAX_FNCACT_OFFICER;TAX_FNCACT_STEWARD;ENV_FORESTRY;WB_436_FORESTRY;WB_1979_NATURAL_RESOURCE_MANAGEMENT;WB_435_AGRICULTURE_AND_FOOD_SECURITY;WB_698_TRADE;TAX_FNCACT_WALKER;TAX_FNCACT_DIRECTOR;EPU_ECONOMY_HISTORIC;TAX_FNCACT_WORKERS;TAX_FNCACT_FACTORY_WORKERS;WB_1467_EDUCATION_FOR_ALL;WB_470_EDUCATION;WB_2131_EMPLOYABILITY_SKILLS_AND_JOBS;WB_1484_EDUCATION_SKILLS_DEVELOPMENT_AND_LABOR_MARKET;TAX_FNCACT_LEADERS;TAX_FNCACT_ENGINEER;EPU_POLICY;EPU_POLICY_REFORM;TAX_FNCACT_EXECUTIVE;EPU_CATS_REGULATION;</t>
  </si>
  <si>
    <t>EPU_ECONOMY_HISTORIC;TAX_FNCACT;TAX_FNCACT_ADVISER;LEGISLATION;EPU_POLICY;EPU_POLICY_LAW;TAX_ETHNICITY;TAX_ETHNICITY_ENGLISH;TAX_WORLDLANGUAGES;TAX_WORLDLANGUAGES_ENGLISH;TAX_FNCACT_LEADER;ECON_STOCKMARKET;TAX_FNCACT_FINANCIAL_ADVISER;TAX_FNCACT_CHIEF;TAX_FNCACT_ARCHITECT;USPEC_POLICY1;TAX_WORLDMAMMALS;TAX_WORLDMAMMALS_HUMAN;SELF_IDENTIFIED_HUMAN_RIGHTS;WB_2203_HUMAN_RIGHTS;WB_2432_FRAGILITY_CONFLICT_AND_VIOLENCE;UNGP_CRIME_VIOLENCE;HUMAN_RIGHTS_ABUSES;HUMAN_RIGHTS_ABUSES_HUMAN_RIGHTS_ABUSES;WB_2507_HUMAN_RIGHTS_ABUSES_AND_VIOLATIONS;TRIAL;TAX_FNCACT_LAWYERS;</t>
  </si>
  <si>
    <t>EPU_ECONOMY_HISTORIC;EPU_CATS_REGULATION;CORRUPTION;</t>
  </si>
  <si>
    <t>EPU_ECONOMY_HISTORIC;CRISISLEX_CRISISLEXREC;WB_696_PUBLIC_SECTOR_MANAGEMENT;WB_723_PUBLIC_ADMINISTRATION;WB_2085_PUBLIC_SECTOR_DOWNSIZING;WB_2054_SIZE_OF_THE_PUBLIC_SERVICE;WB_724_HUMAN_RESOURCES_FOR_PUBLIC_SECTOR;WB_2416_INTERNET_OF_THINGS;WB_2399_ICT_INNOVATION_AND_TRANSFORMATION;WB_133_INFORMATION_AND_COMMUNICATION_TECHNOLOGIES;CRISISLEX_C07_SAFETY;WB_678_DIGITAL_GOVERNMENT;WB_655_INFORMATION_MANAGEMENT;WB_653_ENTERPRISE_ARCHITECTURE;WB_2375_ICT_METHODS_AND_PROCEDURES;TAX_FNCACT;TAX_FNCACT_CHAIRMAN;TRIAL;</t>
  </si>
  <si>
    <t>EPU_ECONOMY_HISTORIC;TAX_FNCACT;TAX_FNCACT_CHIEF;TAX_FNCACT_EXECUTIVE;TAX_FNCACT_CHIEF_EXECUTIVE;CRISISLEX_C07_SAFETY;WB_678_DIGITAL_GOVERNMENT;WB_655_INFORMATION_MANAGEMENT;WB_653_ENTERPRISE_ARCHITECTURE;WB_2375_ICT_METHODS_AND_PROCEDURES;WB_133_INFORMATION_AND_COMMUNICATION_TECHNOLOGIES;WB_696_PUBLIC_SECTOR_MANAGEMENT;WB_831_GOVERNANCE;TAX_FNCACT_ANALYST;TAX_FNCACT_ANALYSTS;WB_135_TRANSPORT;WB_1174_WAREHOUSING_AND_STORAGE;WB_793_TRANSPORT_AND_LOGISTICS_SERVICES;WB_2944_SERVERS;WB_671_STORAGE_MANAGEMENT;WB_667_ICT_INFRASTRUCTURE;WB_672_NETWORK_MANAGEMENT;WB_698_TRADE;</t>
  </si>
  <si>
    <t>WB_698_TRADE;WB_678_DIGITAL_GOVERNMENT;WB_2944_SERVERS;WB_671_STORAGE_MANAGEMENT;WB_667_ICT_INFRASTRUCTURE;WB_672_NETWORK_MANAGEMENT;WB_133_INFORMATION_AND_COMMUNICATION_TECHNOLOGIES;EPU_ECONOMY_HISTORIC;ECON_STOCKMARKET;SCIENCE;TAX_ECON_PRICE;TAX_FNCACT;TAX_FNCACT_ANALYSTS;</t>
  </si>
  <si>
    <t>UNGP_FORESTS_RIVERS_OCEANS;TAX_FNCACT;TAX_FNCACT_CHIEF;TAX_FNCACT_EXECUTIVE;TAX_FNCACT_CHIEF_EXECUTIVE;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</si>
  <si>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WB_1921_PRIVATE_SECTOR_DEVELOPMENT;WB_406_COMPETITION_POLICY;WB_2101_ANTITRUST;EPU_CATS_REGULATION;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</si>
  <si>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</t>
  </si>
  <si>
    <t>lightreading.com</t>
  </si>
  <si>
    <t>EPU_ECONOMY_HISTORIC;TAX_FNCACT;TAX_FNCACT_CEO;USPEC_POLICY1;EPU_POLICY;EPU_POLICY_SPENDING;SCIENCE;SOC_INNOVATION;WB_678_DIGITAL_GOVERNMENT;WB_2944_SERVERS;WB_671_STORAGE_MANAGEMENT;WB_667_ICT_INFRASTRUCTURE;WB_672_NETWORK_MANAGEMENT;WB_133_INFORMATION_AND_COMMUNICATION_TECHNOLOGIES;SOC_EMERGINGTECH;UNGP_PHONE_INTERNET_ACCESS_SLOW;CRISISLEX_C07_SAFETY;WB_655_INFORMATION_MANAGEMENT;WB_653_ENTERPRISE_ARCHITECTURE;WB_2375_ICT_METHODS_AND_PROCEDURES;WB_696_PUBLIC_SECTOR_MANAGEMENT;WB_831_GOVERNANCE;WB_669_SOFTWARE_INFRASTRUCTURE;TAX_FNCACT_EXECUTIVE;TAX_FNCACT_CHAIRMAN;TAX_FNCACT_CFO;TAX_ETHNICITY;TAX_ETHNICITY_CHINESE;TAX_WORLDLANGUAGES;TAX_WORLDLANGUAGES_CHINESE;</t>
  </si>
  <si>
    <t>WB_2433_CONFLICT_AND_VIOLENCE;WB_2432_FRAGILITY_CONFLICT_AND_VIOLENCE;WB_2462_POLITICAL_VIOLENCE_AND_WAR;TAX_FNCACT;TAX_FNCACT_VENDOR;WB_678_DIGITAL_GOVERNMENT;WB_2944_SERVERS;WB_671_STORAGE_MANAGEMENT;WB_667_ICT_INFRASTRUCTURE;WB_672_NETWORK_MANAGEMENT;WB_133_INFORMATION_AND_COMMUNICATION_TECHNOLOGIES;EPU_ECONOMY_HISTORIC;UNGP_FORESTS_RIVERS_OCEANS;UNREST_BELLIGERENT;UNREST_ULTIMATUM;TAX_FNCACT_ANALYST;TAX_FNCACT_PRINCIPAL;WB_566_ENVIRONMENT_AND_NATURAL_RESOURCES;WB_590_ECOSYSTEMS;USPEC_POLICY1;EPU_ECONOMY;WB_694_BROADCAST_AND_MEDIA;SOC_EMERGINGTECH;TAX_ECON_PRICE;KILL;EPU_POLICY;EPU_POLICY_SPENDING;WB_290_TELECOMMUNICATIONS_ORGANIZATIONAL_DESIGN;WB_288_TELECOMMUNICATIONS_SECTOR_POLICY_AND_REGULATION;WB_286_TELECOMMUNICATIONS_AND_BROADBAND_ACCESS;TAX_FNCACT_AGENT;ALLIANCE;SCIENCE;SOC_INNOVATION;TECH_AUTOMATION;MANMADE_DISASTER_IMPLIED;TAX_FNCACT_BABY;WB_698_TRADE;</t>
  </si>
  <si>
    <t>wccftech.com</t>
  </si>
  <si>
    <t>TRIAL;ECON_STOCKMARKET;EPU_ECONOMY_HISTORIC;WB_678_DIGITAL_GOVERNMENT;WB_2944_SERVERS;WB_671_STORAGE_MANAGEMENT;WB_667_ICT_INFRASTRUCTURE;WB_672_NETWORK_MANAGEMENT;WB_133_INFORMATION_AND_COMMUNICATION_TECHNOLOGIES;MANMADE_DISASTER_IMPLIED;ARMEDCONFLICT;TAX_FNCACT;TAX_FNCACT_CEO;TAX_FNCACT_CFO;WB_698_TRADE;TAX_FNCACT_ANALYST;ECON_WORLDCURRENCIES;ECON_WORLDCURRENCIES_DOLLAR;</t>
  </si>
  <si>
    <t>EPU_ECONOMY_HISTORIC;ECON_WORLDCURRENCIES;ECON_WORLDCURRENCIES_DOLLARS;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</si>
  <si>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TAX_FNCACT_LEADER;USPEC_POLICY1;EPU_POLICY;EPU_POLICY_POLICY;TAX_FNCACT_CIO;</t>
  </si>
  <si>
    <t>theweek.co.uk</t>
  </si>
  <si>
    <t>EPU_ECONOMY_HISTORIC;ECON_STOCKMARKET;CRISISLEX_CRISISLEXREC;WB_696_PUBLIC_SECTOR_MANAGEMENT;WB_723_PUBLIC_ADMINISTRATION;WB_2085_PUBLIC_SECTOR_DOWNSIZING;WB_2054_SIZE_OF_THE_PUBLIC_SERVICE;WB_724_HUMAN_RESOURCES_FOR_PUBLIC_SECTOR;TAX_FNCACT;TAX_FNCACT_CHIEF;TAX_FNCACT_EXECUTIVE;TAX_FNCACT_CHIEF_EXECUTIVE;UNGP_FORESTS_RIVERS_OCEANS;</t>
  </si>
  <si>
    <t>EPU_ECONOMY_HISTORIC;TAX_ETHNICITY;TAX_ETHNICITY_KOREAN;TAX_WORLDLANGUAGES;TAX_WORLDLANGUAGES_KOREAN;MEDIA_MSM;EPU_ECONOMY;TAX_FNCACT;TAX_FNCACT_SPOKESMAN;INFO_RUMOR;TAX_FNCACT_LEADER;SCIENCE;TAX_FNCACT_RESEARCHER;</t>
  </si>
  <si>
    <t>EPU_ECONOMY_HISTORIC;TAX_FNCACT;TAX_FNCACT_SPECIALIST;CORRUPTION;WB_2019_ANTI_CORRUPTION_LEGISLATION;WB_696_PUBLIC_SECTOR_MANAGEMENT;WB_831_GOVERNANCE;WB_832_ANTI_CORRUPTION;WB_2020_BRIBERY_FRAUD_AND_COLLUSION;TAX_FNCACT_CEO;USPEC_POLICY1;EPU_POLICY;EPU_POLICY_SPENDING;SCIENCE;SOC_INNOVATION;WB_678_DIGITAL_GOVERNMENT;WB_2944_SERVERS;WB_671_STORAGE_MANAGEMENT;WB_667_ICT_INFRASTRUCTURE;WB_672_NETWORK_MANAGEMENT;WB_133_INFORMATION_AND_COMMUNICATION_TECHNOLOGIES;SOC_EMERGINGTECH;UNGP_PHONE_INTERNET_ACCESS_SLOW;CRISISLEX_C07_SAFETY;WB_655_INFORMATION_MANAGEMENT;WB_653_ENTERPRISE_ARCHITECTURE;WB_2375_ICT_METHODS_AND_PROCEDURES;TAX_FNCACT_EXECUTIVE;TAX_FNCACT_CHAIRMAN;TAX_FNCACT_CFO;WB_2946_OPEN_SOURCE;WB_669_SOFTWARE_INFRASTRUCTURE;WB_2381_SOFTWARE_DEVELOPMENT;TAX_ETHNICITY;TAX_ETHNICITY_CHINESE;TAX_WORLDLANGUAGES;TAX_WORLDLANGUAGES_CHINESE;</t>
  </si>
  <si>
    <t>theglobeandmail.com</t>
  </si>
  <si>
    <t>WB_2745_JOB_QUALITY_AND_LABOR_MARKET_PERFORMANCE;WB_2670_JOBS;WB_2689_JOBS_DIAGNOSTICS;WB_2748_EMPLOYMENT;TAX_FNCACT;TAX_FNCACT_EMPLOYEES;EPU_CATS_REGULATION;DISCRIMINATION;UNGP_FREEDOM_FROM_DISCRIMINATION;LEGISLATION;TAX_FNCACT_WORKERS;WB_2730_OLDER_WORKERS;WB_2725_CATEGORIES_OF_WORKERS;TRIAL;TAX_FNCACT_CEO;TAX_FNCACT_SPOKESMAN;EDUCATION;SOC_POINTSOFINTEREST;SOC_POINTSOFINTEREST_COLLEGE;USPEC_POLICY1;EPU_POLICY;EPU_POLICY_POLICY;WB_696_PUBLIC_SECTOR_MANAGEMENT;WB_2048_COMPENSATION_CAREERS_AND_INCENTIVES;WB_723_PUBLIC_ADMINISTRATION;WB_724_HUMAN_RESOURCES_FOR_PUBLIC_SECTOR;RETIREMENT;WB_2690_CATEGORIES_OF_EMPLOYMENT;WB_2896_RETIREMENT;WB_2769_JOBS_STRATEGIES;WB_2798_PART_TIME_WORK;WB_2794_EMPLOYMENT_RELATIONSHIP;WB_2789_LABOR_CONTRACTS;WB_2693_PART_TIME_EMPLOYMENT;WB_2788_LABOR_MARKET_INSTITUTIONS_AND_POLICIES;TAX_FNCACT_BABY;BAN;EPU_ECONOMY_HISTORIC;WB_1921_PRIVATE_SECTOR_DEVELOPMENT;WB_406_COMPETITION_POLICY;WB_2101_ANTITRUST;WB_1745_MONOPOLIZATION_AND_ABUSE_OF_DOMINANCE;TAX_FNCACT_ATTORNEY;MEDIA_MSM;TAX_FNCACT_REPORTER;TAX_FNCACT_EDITOR;</t>
  </si>
  <si>
    <t>EPU_ECONOMY_HISTORIC;WB_290_TELECOMMUNICATIONS_ORGANIZATIONAL_DESIGN;WB_288_TELECOMMUNICATIONS_SECTOR_POLICY_AND_REGULATION;WB_286_TELECOMMUNICATIONS_AND_BROADBAND_ACCESS;WB_133_INFORMATION_AND_COMMUNICATION_TECHNOLOGIES;TAX_FNCACT;TAX_FNCACT_ANALYSTS;TAX_FNCACT_CEO;TAX_ECON_PRICE;</t>
  </si>
  <si>
    <t>TAX_FNCACT;TAX_FNCACT_ANALYSTS;TAX_ECON_PRICE;LEADER;TAX_FNCACT_PRESIDENT;USPEC_POLITICS_GENERAL1;WB_698_TRADE;ECON_STOCKMARKET;</t>
  </si>
  <si>
    <t>stltoday.com</t>
  </si>
  <si>
    <t>foxnews.com</t>
  </si>
  <si>
    <t>TAX_FNCACT;TAX_FNCACT_ANALYST;TAX_FNCACT_ANALYSTS;LEADER;TAX_FNCACT_PRESIDENT;USPEC_POLITICS_GENERAL1;SCIENCE;SOC_INNOVATION;TAX_ECON_PRICE;WB_698_TRADE;</t>
  </si>
  <si>
    <t>TAX_FNCACT;TAX_FNCACT_WORKERS;DISCRIMINATION;UNGP_FREEDOM_FROM_DISCRIMINATION;TAX_FNCACT_EMPLOYEES;TRIAL;TAX_FNCACT_VICTIMS;CRISISLEX_CRISISLEXREC;CRISISLEX_T08_MISSINGFOUNDTRAPPEDPEOPLE;LEGISLATION;TAX_FNCACT_REPRESENTATIVES;WB_2670_JOBS;WB_2730_OLDER_WORKERS;WB_2689_JOBS_DIAGNOSTICS;WB_2725_CATEGORIES_OF_WORKERS;TAX_FNCACT_CHIEF;TAX_FNCACT_EXECUTIVE;TAX_FNCACT_CHIEF_EXECUTIVE;TAX_FNCACT_CEO;EPU_ECONOMY_HISTORIC;WB_2735_YOUNG_WORKERS;</t>
  </si>
  <si>
    <t>TAX_ECON_PRICE;SOC_INNOVATION;TAX_FNCACT;TAX_FNCACT_SPEAKER;WB_2601_TRADE_LINKAGES_SPILLOVERS_AND_CONNECTIVITY;WB_772_TRADE_FACILITATION_AND_LOGISTICS;WB_699_URBAN_DEVELOPMENT;WB_866_CONNECTIVITY_AND_LAGGING_REGIONS;WB_698_TRADE;WB_797_NATIONAL_URBAN_POLICIES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</t>
  </si>
  <si>
    <t>TAX_ECON_PRICE;SOC_INNOVATION;TAX_FNCACT;TAX_FNCACT_SPEAKER;WB_2601_TRADE_LINKAGES_SPILLOVERS_AND_CONNECTIVITY;WB_772_TRADE_FACILITATION_AND_LOGISTICS;WB_699_URBAN_DEVELOPMENT;WB_866_CONNECTIVITY_AND_LAGGING_REGIONS;WB_698_TRADE;WB_797_NATIONAL_URBAN_POLICIES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EPU_CATS_REGULATION;KILL;CRISISLEX_T03_DEAD;TAX_ETHNICITY_ARAB;TAX_FNCACT_MAN;</t>
  </si>
  <si>
    <t>EPU_ECONOMY;EPU_ECONOMY_HISTORIC;ALLIANCE;TAX_FNCACT;TAX_FNCACT_CITIZENS;</t>
  </si>
  <si>
    <t>MEDIA_MSM;EPU_ECONOMY_HISTORIC;WB_2418__D_PRINTING;WB_2416_INTERNET_OF_THINGS;WB_2399_ICT_INNOVATION_AND_TRANSFORMATION;WB_133_INFORMATION_AND_COMMUNICATION_TECHNOLOGIES;TAX_ETHNICITY;TAX_ETHNICITY_INDIAN;UNGP_FORESTS_RIVERS_OCEANS;GENERAL_GOVERNMENT;EPU_POLICY;EPU_POLICY_GOVERNMENT;WB_1921_PRIVATE_SECTOR_DEVELOPMENT;WB_346_COMPETITIVE_INDUSTRIES;WB_818_INDUSTRY_POLICY_AND_REAL_SECTORS;WB_1281_MANUFACTURING;WB_2433_CONFLICT_AND_VIOLENCE;WB_2465_REVOLUTIONARY_VIOLENCE;WB_2432_FRAGILITY_CONFLICT_AND_VIOLENCE;WB_2462_POLITICAL_VIOLENCE_AND_WAR;MEDICAL;EPU_ECONOMY;ECON_ENTREPRENEURSHIP;TAX_FNCACT;TAX_FNCACT_EMPLOYEES;SCIENCE;SOC_INNOVATION;</t>
  </si>
  <si>
    <t>GENERAL_GOVERNMENT;EPU_POLICY;EPU_POLICY_GOVERNMENT;WB_678_DIGITAL_GOVERNMENT;WB_2944_SERVERS;WB_671_STORAGE_MANAGEMENT;WB_667_ICT_INFRASTRUCTURE;WB_672_NETWORK_MANAGEMENT;WB_133_INFORMATION_AND_COMMUNICATION_TECHNOLOGIES;TAX_ECON_PRICE;TAX_WORLDLANGUAGES;TAX_WORLDLANGUAGES_RUSSIA;CRISISLEX_CRISISLEXREC;CYBER_ATTACK;TAX_FNCACT;TAX_FNCACT_HACKERS;TAX_ETHNICITY;TAX_ETHNICITY_RUSSIAN;TAX_WORLDLANGUAGES_RUSSIAN;</t>
  </si>
  <si>
    <t>ECON_EARNINGSREPORT;TAX_FNCACT;TAX_FNCACT_ANALYSTS;ECON_STOCKMARKET;WB_698_TRADE;EPU_ECONOMY_HISTORIC;TAX_ECON_PRICE;EDUCATION;CRISISLEX_CRISISLEXREC;</t>
  </si>
  <si>
    <t>wiwo.de</t>
  </si>
  <si>
    <t>EPU_ECONOMY_HISTORIC;ECON_WORLDCURRENCIES;ECON_WORLDCURRENCIES_DOLLAR;USPEC_UNCERTAINTY1;TAX_FNCACT;TAX_FNCACT_ANALYSTS;WB_698_TRADE;WB_678_DIGITAL_GOVERNMENT;WB_2944_SERVERS;WB_671_STORAGE_MANAGEMENT;WB_667_ICT_INFRASTRUCTURE;WB_672_NETWORK_MANAGEMENT;WB_133_INFORMATION_AND_COMMUNICATION_TECHNOLOGIES;</t>
  </si>
  <si>
    <t>iol.co.za</t>
  </si>
  <si>
    <t>manufacturing.net</t>
  </si>
  <si>
    <t>EPU_ECONOMY_HISTORIC;TAX_FNCACT;TAX_FNCACT_CEO;TAX_FNCACT_CHIEF;CRISISLEX_CRISISLEXREC;TAX_FNCACT_PIONEER;TAX_ETHNICITY;TAX_ETHNICITY_ENGLISH;TAX_WORLDLANGUAGES;TAX_WORLDLANGUAGES_ENGLISH;TAX_ECON_PRICE;ECON_STOCKMARKET;WB_135_TRANSPORT;WB_1174_WAREHOUSING_AND_STORAGE;WB_793_TRANSPORT_AND_LOGISTICS_SERVICES;WB_678_DIGITAL_GOVERNMENT;WB_2944_SERVERS;WB_671_STORAGE_MANAGEMENT;WB_667_ICT_INFRASTRUCTURE;WB_672_NETWORK_MANAGEMENT;WB_133_INFORMATION_AND_COMMUNICATION_TECHNOLOGIES;MEDIA_SOCIAL;UNGP_FORESTS_RIVERS_OCEANS;</t>
  </si>
  <si>
    <t>SOC_EMERGINGTECH;TAX_FNCACT;TAX_FNCACT_CEO;EPU_ECONOMY_HISTORIC;TAX_FNCACT_INSIDER;USPEC_POLICY1;EPU_UNCERTAINTY;EPU_CATS_MIGRATION_FEAR_FEAR;TAX_FNCACT_CHIEF;TAX_FNCACT_EXECUTIVE;TAX_FNCACT_CHIEF_EXECUTIVE;ACT_MAKESTATEMENT;ECON_DEBT;WB_1104_MACROECONOMIC_VULNERABILITY_AND_DEBT;WB_450_DEBT;TAX_FNCACT_EMPLOYEES;UNGP_FORESTS_RIVERS_OCEANS;TAX_ECON_PRICE;</t>
  </si>
  <si>
    <t>hotstockspoint.com</t>
  </si>
  <si>
    <t>SOC_TECHNOLOGYSECTOR;EPU_ECONOMY_HISTORIC;TAX_ECON_PRICE;WB_698_TRADE;ECON_STOCKMARKET;CRISISLEX_C07_SAFETY;WB_1150_VOLATILITY;WB_1104_MACROECONOMIC_VULNERABILITY_AND_DEBT;TAX_FNCACT;TAX_FNCACT_ANALYST;</t>
  </si>
  <si>
    <t>EPU_ECONOMY_HISTORIC;TAX_FNCACT;TAX_FNCACT_PIONEER;TAX_ECON_PRICE;TAX_FNCACT_CHIEF;TAX_FNCACT_EXECUTIVE;TAX_FNCACT_CHIEF_EXECUTIV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1160_SHOCKS_AND_VULNERABILITY;WB_695_POVERTY;ECON_STOCKMARKET;TAX_FNCACT_CHAIRMAN;USPEC_POLICY1;EPU_POLICY;EPU_POLICY_SPENDING;MEDIA_MSM;TAX_FNCACT_DESIGNER;TAX_FNCACT_ANALYST;ECON_TAXATION;EPU_POLICY_TAX;EPU_CATS_TAXES;TAX_FNCACT_EXECUTIVES;CRISISLEX_C07_SAFETY;WB_655_INFORMATION_MANAGEMENT;WB_653_ENTERPRISE_ARCHITECTURE;WB_2375_ICT_METHODS_AND_PROCEDURES;WB_696_PUBLIC_SECTOR_MANAGEMENT;WB_831_GOVERNANCE;ECON_WORLDCURRENCIES;ECON_WORLDCURRENCIES_DOLLARS;MEDIA_SOCIAL;</t>
  </si>
  <si>
    <t>heraldstaronline.com</t>
  </si>
  <si>
    <t>EPU_ECONOMY_HISTORIC;CRISISLEX_C07_SAFETY;CRISISLEX_CRISISLEXREC;TAX_FNCACT;TAX_FNCACT_CEO;</t>
  </si>
  <si>
    <t>USPEC_UNCERTAINTY1;EPU_ECONOMY_HISTORIC;TAX_FNCACT;TAX_FNCACT_EXECUTIVES;TAX_FNCACT_CEO;SOC_EMERGINGTECH;WB_2416_INTERNET_OF_THINGS;WB_2399_ICT_INNOVATION_AND_TRANSFORMATION;WB_133_INFORMATION_AND_COMMUNICATION_TECHNOLOGIES;WB_661_BIG_DATA;WB_678_DIGITAL_GOVERNMENT;WB_652_ICT_APPLICATIONS;WB_872_SMART_CITIES;WB_813_URBAN_GOVERNANCE_AND_CITY_SYSTEMS;WB_699_URBAN_DEVELOPMENT;WB_873_NON_TRADITIONAL_DATA_DRIVEN_MANAGEMENT;WB_658_ENTERPRISE_APPLICATIONS;TECH_BIGDATA;TECH_VIRTUALREALITY;TAX_FNCACT_VENDOR;TAX_FNCACT_EMPLOYEES;MEDIA_MSM;WB_2944_SERVERS;WB_671_STORAGE_MANAGEMENT;WB_667_ICT_INFRASTRUCTURE;WB_672_NETWORK_MANAGEMENT;WB_135_TRANSPORT;WB_1174_WAREHOUSING_AND_STORAGE;WB_793_TRANSPORT_AND_LOGISTICS_SERVICES;TAX_FNCACT_ANALYSTS;CRISISLEX_C07_SAFETY;TECH_SUPERCOMPUTING;UNGP_FORESTS_RIVERS_OCEANS;SCIENCE;SOC_INNOVATION;ECON_DEBT;WB_1104_MACROECONOMIC_VULNERABILITY_AND_DEBT;WB_450_DEBT;EPU_CATS_REGULATION;</t>
  </si>
  <si>
    <t>EPU_ECONOMY_HISTORIC;CRISISLEX_T04_INFRASTRUCTURE;TAX_FNCACT;TAX_FNCACT_SPEAKER;CRISISLEX_O01_WEATHER;WB_2601_TRADE_LINKAGES_SPILLOVERS_AND_CONNECTIVITY;WB_772_TRADE_FACILITATION_AND_LOGISTICS;WB_699_URBAN_DEVELOPMENT;WB_866_CONNECTIVITY_AND_LAGGING_REGIONS;WB_698_TRADE;WB_797_NATIONAL_URBAN_POLICIES;WB_135_TRANSPORT;WB_1803_TRANSPORT_INFRASTRUCTURE;WB_167_PORTS;TAX_ETHNICITY;TAX_ETHNICITY_BLACK;WB_507_ENERGY_AND_EXTRACTIVES;WB_895_MINING_SYSTEMS;WB_2934_COPPER;WB_1699_METAL_ORE_MINING;SOC_INNOVATION;TAX_FNCACT_DIRECTOR;TAX_FNCACT_ENGINEERS;TAX_ECON_PRICE;</t>
  </si>
  <si>
    <t>TAX_FNCACT;TAX_FNCACT_MANUFACTURER;EPU_ECONOMY_HISTORIC;USPEC_UNCERTAINTY1;TAX_ECON_PRICE;WB_1921_PRIVATE_SECTOR_DEVELOPMENT;WB_346_COMPETITIVE_INDUSTRIES;WB_818_INDUSTRY_POLICY_AND_REAL_SECTORS;WB_1281_MANUFACTURING;TAX_FNCACT_DRIVERS;ECON_EMERGINGECON;TAX_FNCACT_TRADERS;UNREST_BELLIGERENT;EPU_ECONOMY;EPU_POLICY;EPU_POLICY_POLITICAL;UNGP_FORESTS_RIVERS_OCEANS;TAX_FNCACT_AUTHOR;TAX_FNCACT_GUIDE;</t>
  </si>
  <si>
    <t>WB_678_DIGITAL_GOVERNMENT;WB_2944_SERVERS;WB_671_STORAGE_MANAGEMENT;WB_667_ICT_INFRASTRUCTURE;WB_672_NETWORK_MANAGEMENT;WB_133_INFORMATION_AND_COMMUNICATION_TECHNOLOGIES;WB_674_SHARED_INFRASTRUCTURE;WB_676_CLOUD_COMPUTING;TAX_FNCACT;TAX_FNCACT_EXECUTIVE;LEADER;TAX_FNCACT_PRESIDENT;USPEC_POLITICS_GENERAL1;TAX_FNCACT_VICE_PRESIDENT;TAX_FNCACT_EXECUTIVE_VICE_PRESIDENT;TAX_FNCACT_MANAGER;TAX_FNCACT_GENERAL_MANAGER;SOC_INNOVATION;WB_661_BIG_DATA;WB_652_ICT_APPLICATIONS;WB_872_SMART_CITIES;WB_813_URBAN_GOVERNANCE_AND_CITY_SYSTEMS;WB_699_URBAN_DEVELOPMENT;WB_873_NON_TRADITIONAL_DATA_DRIVEN_MANAGEMENT;WB_658_ENTERPRISE_APPLICATIONS;TECH_BIGDATA;TECH_SUPERCOMPUTING;EPU_ECONOMY_HISTORIC;TAX_FNCACT_OFFICIAL;TAX_ECON_PRICE;WB_698_TRADE;ECON_STOCKMARKET;</t>
  </si>
  <si>
    <t>TAX_FNCACT;TAX_FNCACT_ANALYSTS;EPU_ECONOMY_HISTORIC;TAX_FNCACT_ANALYST;ECON_STOCKMARKET;TAX_ECON_PRICE;RELIGION;ECON_EARNINGSREPORT;TAX_FNCACT_INVESTOR;USPEC_POLICY1;EPU_POLICY;EPU_POLICY_SPENDING;WB_696_PUBLIC_SECTOR_MANAGEMENT;WB_2048_COMPENSATION_CAREERS_AND_INCENTIVES;WB_723_PUBLIC_ADMINISTRATION;WB_724_HUMAN_RESOURCES_FOR_PUBLIC_SECTOR;WB_698_TRADE;</t>
  </si>
  <si>
    <t>TAX_FNCACT;TAX_FNCACT_EMPLOYEES;RETIREMENTS;RETIREMENT;TAX_FNCACT_OFFICIALS;</t>
  </si>
  <si>
    <t>WB_698_TRADE;TAX_FNCACT;TAX_FNCACT_ANALYSTS;TAX_FNCACT_WALKER;TAX_FNCACT_DRIVER;WB_2418__D_PRINTING;WB_2416_INTERNET_OF_THINGS;WB_2399_ICT_INNOVATION_AND_TRANSFORMATION;WB_133_INFORMATION_AND_COMMUNICATION_TECHNOLOGIES;TAX_FNCACT_ANALYST;TAX_FNCACT_VENDOR;</t>
  </si>
  <si>
    <t>SOC_TECHNOLOGYSECTOR;ECON_STOCKMARKET;ECON_CURRENCY_EXCHANGE_RATE;TAX_FNCACT;TAX_FNCACT_ANALYST;EPU_ECONOMY_HISTORIC;SCIENCE;SOC_INNOVATION;TAX_FNCACT_CEO;UNGP_FORESTS_RIVERS_OCEANS;ECON_INTEREST_RATES;EPU_POLICY;EPU_POLICY_INTEREST_RATES;EPU_CATS_MONETARY_POLICY;NATURAL_DISASTER;NATURAL_DISASTER_ICE;</t>
  </si>
  <si>
    <t>SOC_EMERGINGTECH;WB_698_TRADE;EPU_ECONOMY_HISTORIC;TAX_FNCACT;TAX_FNCACT_ANALYSTS;SCIENCE;SOC_INNOVATION;TAX_FNCACT_CEO;ECON_STOCKMARKET;</t>
  </si>
  <si>
    <t>TAX_FNCACT;TAX_FNCACT_CHILDREN;EPU_ECONOMY_HISTORIC;WB_698_TRADE;</t>
  </si>
  <si>
    <t>silicon.fr</t>
  </si>
  <si>
    <t>TRIAL;DISCRIMINATION;UNGP_FREEDOM_FROM_DISCRIMINATION;TAX_FNCACT;TAX_FNCACT_EMPLOYEES;RECRUITMENT;TAX_FNCACT_MANUFACTURER;LEGISLATION;AFFECT;WB_2670_JOBS;WB_696_PUBLIC_SECTOR_MANAGEMENT;WB_2048_COMPENSATION_CAREERS_AND_INCENTIVES;WB_723_PUBLIC_ADMINISTRATION;WB_724_HUMAN_RESOURCES_FOR_PUBLIC_SECTOR;TAX_FNCACT_CEO;WB_2024_ANTI_CORRUPTION_AUTHORITIES;WB_840_JUSTICE;WB_2025_INVESTIGATION;WB_831_GOVERNANCE;WB_832_ANTI_CORRUPTION;WB_1014_CRIMINAL_JUSTICE;</t>
  </si>
  <si>
    <t>rte.ie</t>
  </si>
  <si>
    <t>EPU_ECONOMY_HISTORIC;EPU_ECONOMY;TAX_ETHNICITY;TAX_ETHNICITY_KOREAN;TAX_WORLDLANGUAGES;TAX_WORLDLANGUAGES_KOREAN;TAX_FNCACT;TAX_FNCACT_OFFICIAL;TAX_FNCACT_SPOKESMAN;INFO_RUMOR;TAX_FNCACT_CHAIRMAN;TAX_FNCACT_VICE_CHAIRMAN;</t>
  </si>
  <si>
    <t>phillyvoice.com</t>
  </si>
  <si>
    <t>EPU_ECONOMY_HISTORIC;USPEC_POLICY1;EPU_ECONOMY;CRISISLEX_C07_SAFETY;CRISISLEX_CRISISLEXREC;TAX_FNCACT;TAX_FNCACT_CEO;WB_1921_PRIVATE_SECTOR_DEVELOPMENT;WB_406_COMPETITION_POLICY;WB_2101_ANTITRUST;EPU_CATS_REGULATION;TAX_ECON_PRICE;TAX_FNCACT_ANALYSTS;AFFECT;WB_698_TRADE;ECON_STOCKMARKET;EPU_CATS_TAXES;</t>
  </si>
  <si>
    <t>TAX_FNCACT;TAX_FNCACT_ANALYSTS;WB_698_TRADE;EPU_ECONOMY_HISTORIC;TAX_FNCACT_ANALYST;</t>
  </si>
  <si>
    <t>TAX_FNCACT;TAX_FNCACT_ANALYSTS;TAX_FNCACT_ANALYST;TAX_FNCACT_RESEARCH_ANALYST;TAX_ECON_PRICE;WB_1920_FINANCIAL_SECTOR_DEVELOPMENT;WB_332_CAPITAL_MARKETS;TAX_FNCACT_INSIDER;EPU_ECONOMY_HISTORIC;EPU_CATS_REGULATION;EPU_CATS_FINANCIAL_REGULATION;</t>
  </si>
  <si>
    <t>zennie62blog.com</t>
  </si>
  <si>
    <t>TAX_ETHNICITY;TAX_ETHNICITY_INDIAN;ACT_MAKESTATEMENT;USPEC_POLICY1;EPU_POLICY;EPU_POLICY_SPENDING;GENERAL_GOVERNMENT;EPU_POLICY_GOVERNMENT;EPU_ECONOMY_HISTORIC;TAX_FNCACT;TAX_FNCACT_ANALYST;EPU_POLICY_BUDGET;RURAL;NATURAL_DISASTER;NATURAL_DISASTER_MONSOON;CRISISLEX_O01_WEATHER;URBAN;SOC_INNOVATION;</t>
  </si>
  <si>
    <t>WB_698_TRADE;ECON_STOCKMARKET;ECON_WORLDCURRENCIES;ECON_WORLDCURRENCIES_DOLLAR;</t>
  </si>
  <si>
    <t>EPU_ECONOMY_HISTORIC;WB_698_TRADE;TAX_FNCACT;TAX_FNCACT_ANALYST;TAX_FNCACT_CHIEF;TAX_FNCACT_EXECUTIVE;TAX_FNCACT_CHIEF_EXECUTIVE;ECON_STOCKMARKET;TAX_FNCACT_PEERS;USPEC_POLICY1;EPU_POLICY;EPU_POLICY_SPENDING;SCIENCE;TAX_ECON_PRICE;AFFECT;TAX_FNCACT_DISTRIBUTOR;TAX_FNCACT_ANALYSTS;EPU_CATS_REGULATION;</t>
  </si>
  <si>
    <t>ECON_STOCKMARKET;WB_698_TRADE;TAX_ECON_PRICE;WB_2936_GOLD;WB_507_ENERGY_AND_EXTRACTIVES;WB_895_MINING_SYSTEMS;WB_1699_METAL_ORE_MINING;WB_1331_HEALTH_TECHNOLOGIES;WB_1350_PHARMACEUTICALS;WB_621_HEALTH_NUTRITION_AND_POPULATION;ECON_WORLDCURRENCIES;ECON_WORLDCURRENCIES_DOLLAR;</t>
  </si>
  <si>
    <t>EPU_ECONOMY_HISTORIC;TRIAL;WB_678_DIGITAL_GOVERNMENT;WB_2944_SERVERS;WB_671_STORAGE_MANAGEMENT;WB_667_ICT_INFRASTRUCTURE;WB_672_NETWORK_MANAGEMENT;WB_133_INFORMATION_AND_COMMUNICATION_TECHNOLOGIES;TAX_FNCACT;TAX_FNCACT_SPOKESWOMAN;TAX_FNCACT_JUDGE;TAX_FNCACT_REPRESENTATIVES;TAX_WORLDLANGUAGES;TAX_WORLDLANGUAGES_MALER;</t>
  </si>
  <si>
    <t>TAX_ECON_PRICE;TAX_FNCACT;TAX_FNCACT_INSIDER;EPU_CATS_REGULATION;EPU_CATS_FINANCIAL_REGULATION;TAX_WORLDMAMMALS;TAX_WORLDMAMMALS_ZEBRA;TAX_FNCACT_ANALYSTS;EPU_ECONOMY_HISTORIC;LEGISLATION;EPU_POLICY;EPU_POLICY_LAW;WB_845_LEGAL_AND_REGULATORY_FRAMEWORK;WB_696_PUBLIC_SECTOR_MANAGEMENT;WB_1040_COPYRIGHT_LAW;WB_851_INTELLECTUAL_PROPERTY_RIGHTS;WB_1039_PROPERTY_LAWS_AND_REGULATIONS;TAX_FNCACT_ANALYST;</t>
  </si>
  <si>
    <t>ECON_EARNINGSREPORT;TAX_FNCACT;TAX_FNCACT_ANALYSTS;TAX_ECON_PRICE;WB_2418__D_PRINTING;WB_2416_INTERNET_OF_THINGS;WB_2399_ICT_INNOVATION_AND_TRANSFORMATION;WB_133_INFORMATION_AND_COMMUNICATION_TECHNOLOGIES;ECON_STOCKMARKET;WB_855_LABOR_MARKETS;WB_1650_PUBLIC_EMPLOYMENT_SERVICES;WB_697_SOCIAL_PROTECTION_AND_LABOR;WB_1652_PLACEMENT;WB_698_TRADE;TAX_FNCACT_ANALYST;</t>
  </si>
  <si>
    <t>WB_2601_TRADE_LINKAGES_SPILLOVERS_AND_CONNECTIVITY;WB_772_TRADE_FACILITATION_AND_LOGISTICS;WB_699_URBAN_DEVELOPMENT;WB_866_CONNECTIVITY_AND_LAGGING_REGIONS;WB_698_TRADE;WB_797_NATIONAL_URBAN_POLICIES;TAX_ETHNICITY;TAX_ETHNICITY_AMERICAN;USPEC_UNCERTAINTY1;WB_678_DIGITAL_GOVERNMENT;WB_2944_SERVERS;WB_671_STORAGE_MANAGEMENT;WB_667_ICT_INFRASTRUCTURE;WB_672_NETWORK_MANAGEMENT;WB_133_INFORMATION_AND_COMMUNICATION_TECHNOLOGIES;TAX_ECON_PRICE;WB_135_TRANSPORT;WB_1174_WAREHOUSING_AND_STORAGE;WB_793_TRANSPORT_AND_LOGISTICS_SERVICES;SOC_INNOVATION;WB_694_BROADCAST_AND_MEDIA;TAX_FNCACT;TAX_FNCACT_DRIVER;WB_471_ECONOMIC_GROWTH;WB_1078_DETERMINANTS_OF_GROWTH;ECON_STOCKMARKET;EPU_ECONOMY_HISTORIC;</t>
  </si>
  <si>
    <t>TAX_FNCACT;TAX_FNCACT_CITIZENS;EDUCATION;LEADER;</t>
  </si>
  <si>
    <t>cio.co.nz</t>
  </si>
  <si>
    <t>WB_678_DIGITAL_GOVERNMENT;WB_694_BROADCAST_AND_MEDIA;WB_133_INFORMATION_AND_COMMUNICATION_TECHNOLOGIES;MEDIA_SOCIAL;WB_652_ICT_APPLICATIONS;WB_662_SOCIAL_MEDIA;WB_658_ENTERPRISE_APPLICATIONS;SCIENCE;SOC_INNOVATION;TAX_FNCACT;TAX_FNCACT_DIRECTOR;TAX_FNCACT_MANAGING_DIRECTOR;MEDIA_MSM;WB_2363_MOBILE_APPLICATIONS;EDUCATION;MANMADE_DISASTER_IMPLIED;SOC_POINTSOFINTEREST;SOC_POINTSOFINTEREST_SCHOOL;WB_470_EDUCATION;TAX_FNCACT_DRIVER;TAX_FNCACT_CHILDREN;CRISISLEX_CRISISLEXREC;CRISISLEX_T01_CAUTION_ADVICE;WB_2416_INTERNET_OF_THINGS;WB_2399_ICT_INNOVATION_AND_TRANSFORMATION;TAX_ECON_PRICE;TAX_FNCACT_CARDINAL;UNGP_FORESTS_RIVERS_OCEANS;</t>
  </si>
  <si>
    <t>WB_698_TRADE;EPU_ECONOMY_HISTORIC;TAX_FNCACT;TAX_FNCACT_ANALYSTS;TAX_ECON_PRICE;TAX_FNCACT_INSIDER;EPU_CATS_REGULATION;EPU_CATS_FINANCIAL_REGULATION;TAX_FNCACT_ANALYST;</t>
  </si>
  <si>
    <t>sbr.com.sg</t>
  </si>
  <si>
    <t>ECON_STOCKMARKET;TAX_DISEASE;TAX_DISEASE_ANTICIPATION;WB_855_LABOR_MARKETS;WB_1650_PUBLIC_EMPLOYMENT_SERVICES;WB_697_SOCIAL_PROTECTION_AND_LABOR;WB_1652_PLACEMENT;TAX_FNCACT;TAX_FNCACT_ANALYST;TAX_ETHNICITY;TAX_ETHNICITY_JAPANESE;TAX_WORLDLANGUAGES;TAX_WORLDLANGUAGES_JAPANESE;ECON_WORLDCURRENCIES;ECON_WORLDCURRENCIES_YEN;TAX_ECON_PRICE;WB_698_TRADE;</t>
  </si>
  <si>
    <t>TAX_FNCACT;TAX_FNCACT_CHILDREN;ECON_STOCKMARKET;TAX_WORLDMAMMALS;TAX_WORLDMAMMALS_FOX;WB_698_TRADE;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</si>
  <si>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TAX_ECON_PRICE;ACT_MAKESTATEM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USPEC_POLICY1;EPU_ECONOMY;EPU_ECONOMY_HISTORIC;ENV_OIL;ECON_OILPRICE;WB_2936_GOLD;WB_507_ENERGY_AND_EXTRACTIVES;WB_895_MINING_SYSTEMS;WB_1699_METAL_ORE_MINING;ECON_IPO;</t>
  </si>
  <si>
    <t>cwv.com.ve</t>
  </si>
  <si>
    <t>WB_2670_JOBS;WB_2769_JOBS_STRATEGIES;WB_2840_INTEGRATION;WB_2836_MIGRATION_POLICIES_AND_JOBS;TAX_FNCACT;TAX_FNCACT_CIO;TAX_ETHNICITY;TAX_ETHNICITY_AMERICANS;WB_678_DIGITAL_GOVERNMENT;WB_2944_SERVERS;WB_671_STORAGE_MANAGEMENT;WB_667_ICT_INFRASTRUCTURE;WB_672_NETWORK_MANAGEMENT;WB_133_INFORMATION_AND_COMMUNICATION_TECHNOLOGIES;TAX_ECON_PRICE;WB_135_TRANSPORT;WB_1174_WAREHOUSING_AND_STORAGE;WB_793_TRANSPORT_AND_LOGISTICS_SERVICES;TAX_ETHNICITY_VENEZUELAN;MEDIA_SOCIAL;</t>
  </si>
  <si>
    <t>newelectronics.co.uk</t>
  </si>
  <si>
    <t>TAX_FNCACT;TAX_FNCACT_EXECUTIVES;EPU_ECONOMY_HISTORIC;ECON_STOCKMARKET;TAX_FNCACT_AUTHOR;EPU_CATS_REGULATION;CRISISLEX_C07_SAFETY;SOC_EMERGINGTECH;TAX_FNCACT_DEVELOPER;</t>
  </si>
  <si>
    <t>MEDIA_SOCIAL;LEADER;TAX_FNCACT;TAX_FNCACT_PRESIDENT;USPEC_POLITICS_GENERAL1;TAX_FNCACT_CEO;TAX_RELIGION;TAX_RELIGION_CHURCH;WB_2670_JOBS;WB_2769_JOBS_STRATEGIES;WB_2840_INTEGRATION;WB_2836_MIGRATION_POLICIES_AND_JOBS;CRISISLEX_T04_INFRASTRUCTURE;CRISISLEX_C07_SAFETY;WB_678_DIGITAL_GOVERNMENT;WB_655_INFORMATION_MANAGEMENT;WB_653_ENTERPRISE_ARCHITECTURE;WB_2375_ICT_METHODS_AND_PROCEDURES;WB_133_INFORMATION_AND_COMMUNICATION_TECHNOLOGIES;WB_696_PUBLIC_SECTOR_MANAGEMENT;WB_831_GOVERNANCE;WB_1921_PRIVATE_SECTOR_DEVELOPMENT;WB_406_COMPETITION_POLICY;WB_2101_ANTITRUST;EPU_CATS_REGULATION;EPU_ECONOMY_HISTORIC;WB_2416_INTERNET_OF_THINGS;WB_2399_ICT_INNOVATION_AND_TRANSFORMATION;MARITIME;ECON_STOCKMARKET;TAX_FNCACT_EXECUTIVE;TAX_FNCACT_CHAIRMAN;TAX_FNCACT_CHIEF;TAX_MILITARY_TITLE;TAX_MILITARY_TITLE_OFFICER;TAX_FNCACT_OFFICER;TAX_FNCACT_CHIEF_FINANCIAL_OFFICER;TAX_FNCACT_REPRESENTATIVES;TAX_FNCACT_DIRECTORS;WB_698_TRADE;WB_674_SHARED_INFRASTRUCTURE;WB_667_ICT_INFRASTRUCTURE;WB_676_CLOUD_COMPUTING;</t>
  </si>
  <si>
    <t>gamenguide.com</t>
  </si>
  <si>
    <t>thenewsminute.com</t>
  </si>
  <si>
    <t>gazettetimes.com</t>
  </si>
  <si>
    <t>TAX_WORLDFISH;TAX_WORLDFISH_POLLOCK;MEDIA_MSM;MANMADE_DISASTER_IMPLIED;WB_696_PUBLIC_SECTOR_MANAGEMENT;WB_723_PUBLIC_ADMINISTRATION;WB_2085_PUBLIC_SECTOR_DOWNSIZING;WB_2054_SIZE_OF_THE_PUBLIC_SERVICE;WB_724_HUMAN_RESOURCES_FOR_PUBLIC_SECTOR;WB_2670_JOBS;WB_2048_COMPENSATION_CAREERS_AND_INCENTIVES;UNGP_FORESTS_RIVERS_OCEANS;TAX_FNCACT;TAX_FNCACT_STEWARD;WB_1921_PRIVATE_SECTOR_DEVELOPMENT;WB_346_COMPETITIVE_INDUSTRIES;WB_818_INDUSTRY_POLICY_AND_REAL_SECTORS;WB_1281_MANUFACTURING;TAX_FNCACT_MANAGER;ECON_HOUSING_PRICES;KILL;TAX_FNCACT_EMPLOYEES;WB_2745_JOB_QUALITY_AND_LABOR_MARKET_PERFORMANCE;WB_2689_JOBS_DIAGNOSTICS;WB_2748_EMPLOYMENT;WB_368_LEASING;EPU_ECONOMY;EPU_ECONOMY_HISTORIC;SLFID_ECONOMIC_DEVELOPMENT;TAX_FNCACT_TENANT;TAX_FNCACT_TENANTS;TAX_FNCACT_OFFICIALS;ECON_TAXATION;USPEC_POLICY1;EPU_POLICY;EPU_POLICY_TAX;EPU_CATS_TAXES;TAX_FNCACT_OFFICIAL;LEADER;TAX_FNCACT_MAYOR;TAX_FNCACT_SPOKESWOMAN;CRISISLEX_O01_WEATHER;CRISISLEX_CRISISLEXREC;WB_405_BUSINESS_CLIMATE;WB_2531_INSPECTIONS_LICENSING_AND_PERMITS;WB_2530_BUSINESS_ENVIRONMENT;TAX_FNCACT_REPRESENTATIVES;TAX_FNCACT_REPORTER;MEDIA_SOCIAL;</t>
  </si>
  <si>
    <t>TAX_FNCACT;TAX_FNCACT_PIONEER;EPU_ECONOMY_HISTORIC;WB_135_TRANSPORT;WB_1174_WAREHOUSING_AND_STORAGE;WB_793_TRANSPORT_AND_LOGISTICS_SERVICES;USPEC_POLICY1;EPU_POLICY;EPU_POLICY_POLICY;INFO_RUMOR;TAX_FNCACT_SPOKESWOMAN;TAX_FNCACT_ANALYST;TAX_FNCACT_OFFICIAL;CYBER_ATTACK;WB_678_DIGITAL_GOVERNMENT;WB_670_ICT_SECURITY;WB_133_INFORMATION_AND_COMMUNICATION_TECHNOLOGIES;TECH_BIGDATA;TAX_FNCACT_CHIEF;TAX_FNCACT_EXECUTIVE;TAX_FNCACT_CHIEF_EXECUTIVE;TAX_FNCACT_CEO;</t>
  </si>
  <si>
    <t>tribune.com.pk</t>
  </si>
  <si>
    <t>itweb.co.za</t>
  </si>
  <si>
    <t>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EMPLOYEES;UNGP_FORESTS_RIVERS_OCEANS;TAX_FNCACT_SPOKESPERSON;APPOINTMENT;TAX_FNCACT_DIRECTOR;TAX_FNCACT_MANAGING_DIRECTOR;SOC_INNOVATION;WB_2670_JOBS;WB_2769_JOBS_STRATEGIES;WB_2840_INTEGRATION;WB_2836_MIGRATION_POLICIES_AND_JOBS;WB_2383_SYSTEM_INTEGRATION;WB_2375_ICT_METHODS_AND_PROCEDURES;ECON_TAXATION;USPEC_POLICY1;EPU_POLICY;EPU_POLICY_TAX;EPU_CATS_TAXES;ECON_HOUSING_PRICES;AFFECT;EPU_POLICY_POLICY;WB_566_ENVIRONMENT_AND_NATURAL_RESOURCES;WB_590_ECOSYSTEMS;</t>
  </si>
  <si>
    <t>TAX_FNCACT;TAX_FNCACT_WORKERS;TAX_FNCACT_CEO;WB_2670_JOBS;WB_1467_EDUCATION_FOR_ALL;WB_470_EDUCATION;WB_2131_EMPLOYABILITY_SKILLS_AND_JOBS;WB_1484_EDUCATION_SKILLS_DEVELOPMENT_AND_LABOR_MARKET;EPU_ECONOMY_HISTORIC;TAX_FNCACT_PIONEER;TAX_FNCACT_EMPLOYEES;TAX_ECON_PRICE;EPU_CATS_REGULATION;BAN;DELAY;USPEC_UNCERTAINTY1;USPEC_POLICY1;EPU_POLICY;EPU_POLICY_POLICY;TAX_FNCACT_LEADER;TAX_FNCACT_SUPPORTER;TAX_FNCACT_CIO;</t>
  </si>
  <si>
    <t>ajc.com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</si>
  <si>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USPEC_POLICY1;EPU_POLICY;EPU_POLICY_POLICY;EPU_CATS_MIGRATION_FEAR_FEAR;</t>
  </si>
  <si>
    <t>TAX_FNCACT;TAX_FNCACT_CEO;KILL;ACT_MAKESTATEMENT;TAX_FNCACT_EXECUTIVES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</t>
  </si>
  <si>
    <t>EPU_ECONOMY_HISTORIC;WB_678_DIGITAL_GOVERNMENT;WB_652_ICT_APPLICATIONS;WB_658_ENTERPRISE_APPLICATIONS;WB_133_INFORMATION_AND_COMMUNICATION_TECHNOLOGIES;TAX_FNCACT;TAX_FNCACT_SPOKESWOMAN;ACT_MAKESTATEMENT;TAX_FNCACT_REPRESENTATIVES;TAX_FNCACT_CHIEF;TAX_FNCACT_EXECUTIVE;TAX_FNCACT_CHIEF_EXECUTIVE;</t>
  </si>
  <si>
    <t>labolsa.com</t>
  </si>
  <si>
    <t>ECON_WORLDCURRENCIES;ECON_WORLDCURRENCIES_DOLLAR;ALLIANCE;</t>
  </si>
  <si>
    <t>CRISISLEX_C07_SAFETY;CRISISLEX_CRISISLEXREC;WB_1921_PRIVATE_SECTOR_DEVELOPMENT;WB_406_COMPETITION_POLICY;WB_2101_ANTITRUST;EPU_CATS_REGULATION;TAX_ECON_PRICE;TAX_FNCACT;TAX_FNCACT_ANALYSTS;AFFECT;WB_698_TRADE;ECON_STOCKMARKET;</t>
  </si>
  <si>
    <t>usnews.com</t>
  </si>
  <si>
    <t>CRISISLEX_C07_SAFETY;CRISISLEX_CRISISLEXREC;WB_1921_PRIVATE_SECTOR_DEVELOPMENT;WB_406_COMPETITION_POLICY;WB_2101_ANTITRUST;EPU_CATS_REGULATION;TAX_ECON_PRICE;TAX_FNCACT;TAX_FNCACT_ANALYSTS;AFFECT;WB_698_TRADE;ECON_STOCKMARKET;WB_678_DIGITAL_GOVERNMENT;WB_694_BROADCAST_AND_MEDIA;WB_133_INFORMATION_AND_COMMUNICATION_TECHNOLOGIES;</t>
  </si>
  <si>
    <t>reporterherald.com</t>
  </si>
  <si>
    <t>TAX_FNCACT;TAX_FNCACT_PIONEER;EPU_ECONOMY_HISTORIC;WB_135_TRANSPORT;WB_1174_WAREHOUSING_AND_STORAGE;WB_793_TRANSPORT_AND_LOGISTICS_SERVICES;USPEC_POLICY1;EPU_POLICY;EPU_POLICY_POLICY;INFO_RUMOR;TAX_FNCACT_SPOKESWOMAN;TAX_FNCACT_ANALYST;TAX_FNCACT_OFFICIAL;CYBER_ATTACK;WB_678_DIGITAL_GOVERNMENT;WB_670_ICT_SECURITY;WB_133_INFORMATION_AND_COMMUNICATION_TECHNOLOGIES;TECH_BIGDATA;TAX_FNCACT_CHIEF;TAX_FNCACT_EXECUTIVE;TAX_FNCACT_CHIEF_EXECUTIVE;TAX_FNCACT_CEO;TAX_FNCACT_ANALYSTS;WB_698_TRADE;MEDIA_SOCIAL;RAPE;UNGP_CRIME_VIOLENCE;CRISISLEX_CRISISLEXREC;TRIAL;</t>
  </si>
  <si>
    <t>EDUCATION;SOC_POINTSOFINTEREST;SOC_POINTSOFINTEREST_COLLEGE;TAX_FNCACT;TAX_FNCACT_STUDENTS;GENERAL_GOVERNMENT;TAX_ECON_PRICE;WB_2024_ANTI_CORRUPTION_AUTHORITIES;WB_696_PUBLIC_SECTOR_MANAGEMENT;WB_840_JUSTICE;WB_2025_INVESTIGATION;WB_831_GOVERNANCE;WB_832_ANTI_CORRUPTION;WB_1014_CRIMINAL_JUSTICE;TAX_RELIGION;TAX_RELIGION_CHURCH;CRISISLEX_CRISISLEXREC;TAX_FNCACT_WOMAN;WOUND;CRISISLEX_C03_WELLBEING_HEALTH;CRISISLEX_T02_INJURED;ARREST;SOC_GENERALCRIME;CRISISLEX_C07_SAFETY;TAX_ETHNICITY;TAX_ETHNICITY_INDIAN;WB_2026_PREVENTION;LANDMINE;TOURISM;TAX_FNCACT_TOURISTS;TAX_FNCACT_MECHANIC;CRM_ARSON;SECURITY_SERVICES;TAX_FNCACT_POLICE;MEDIA_SOCIAL;WB_855_LABOR_MARKETS;WB_1650_PUBLIC_EMPLOYMENT_SERVICES;WB_697_SOCIAL_PROTECTION_AND_LABOR;WB_1652_PLACEMENT;TAX_WEAPONS;TAX_WEAPONS_IMPROVISED_EXPLOSIVE;TAX_WEAPONS_IMPROVISED_EXPLOSIVE_DEVICE;</t>
  </si>
  <si>
    <t>ECON_WORLDCURRENCIES;ECON_WORLDCURRENCIES_EURO;ECON_WORLDCURRENCIES_DOLLAR;WB_368_LEASING;WB_1104_MACROECONOMIC_VULNERABILITY_AND_DEBT;WB_450_DEBT;TAX_FNCACT;TAX_FNCACT_DIRECTORS;ECON_DEBT;WB_856_WAGES;WB_1654_ACTIVE_LABOR_MARKET_POLICIES;WB_855_LABOR_MARKETS;WB_697_SOCIAL_PROTECTION_AND_LABOR;TAX_FNCACT_DIRECTOR;WB_2736_RETURNS_TO_WORK;WB_2670_JOBS;WB_2689_JOBS_DIAGNOSTICS;WB_2738_LABOR_EARNINGS;</t>
  </si>
  <si>
    <t>MANMADE_DISASTER_IMPLIED;MEDIA_SOCIAL;TAX_ECON_PRICE;TAX_FNCACT;TAX_FNCACT_CHIEF;TAX_FNCACT_EXECUTIVE;TAX_FNCACT_CHIEF_EXECUTIVE;TAX_MILITARY_TITLE;TAX_MILITARY_TITLE_OFFICER;TAX_FNCACT_OFFICER;TAX_FNCACT_EXECUTIVE_OFFICER;TAX_FNCACT_CHIEF_EXECUTIVE_OFFICER;LEADER;TAX_FNCACT_PRESIDENT;USPEC_POLITICS_GENERAL1;TAX_FNCACT_VICE_PRESIDENT;TAX_FNCACT_SENIOR_VICE_PRESIDENT;EPU_ECONOMY_HISTORIC;TAX_FNCACT_CEO;WB_678_DIGITAL_GOVERNMENT;WB_674_SHARED_INFRASTRUCTURE;WB_667_ICT_INFRASTRUCTURE;WB_676_CLOUD_COMPUTING;WB_133_INFORMATION_AND_COMMUNICATION_TECHNOLOGIES;TAX_FNCACT_DIRECTOR;SCIENCE;GENERAL_GOVERNMENT;EPU_POLICY;EPU_POLICY_GOVERNMENT;TAX_FNCACT_ANALYSTS;</t>
  </si>
  <si>
    <t>EPU_ECONOMY_HISTORIC;TAX_FNCACT;TAX_FNCACT_INSIDER;ECON_STOCKMARKET;TAX_ECON_PRICE;TAX_FNCACT_CEO;WB_696_PUBLIC_SECTOR_MANAGEMENT;WB_723_PUBLIC_ADMINISTRATION;WB_2085_PUBLIC_SECTOR_DOWNSIZING;WB_2054_SIZE_OF_THE_PUBLIC_SERVICE;WB_724_HUMAN_RESOURCES_FOR_PUBLIC_SECTOR;WB_678_DIGITAL_GOVERNMENT;WB_2944_SERVERS;WB_671_STORAGE_MANAGEMENT;WB_667_ICT_INFRASTRUCTURE;WB_672_NETWORK_MANAGEMENT;WB_133_INFORMATION_AND_COMMUNICATION_TECHNOLOGIES;TECH_SUPERCOMPUTING;MEDIA_SOCIAL;</t>
  </si>
  <si>
    <t>EPU_ECONOMY_HISTORIC;TAX_FNCACT;TAX_FNCACT_CHIEF;TAX_FNCACT_EXECUTIVE;TAX_FNCACT_CHIEF_EXECUTIV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USPEC_UNCERTAINTY1;TAX_ECON_PRICE;TAX_FNCACT_CHAIRMAN;</t>
  </si>
  <si>
    <t>EPU_ECONOMY_HISTORIC;TAX_ECON_PRICE;</t>
  </si>
  <si>
    <t>EPU_ECONOMY_HISTORIC;TAX_ETHNICITY;TAX_ETHNICITY_KOREAN;TAX_WORLDLANGUAGES;TAX_WORLDLANGUAGES_KOREAN;EPU_ECONOMY;TAX_FNCACT;TAX_FNCACT_SPOKESMAN;INFO_RUMOR;TAX_FNCACT_LEADER;SCIENCE;TAX_FNCACT_RESEARCHER;ALLIANCE;EPU_POLICY;EPU_POLICY_REGULATORY;GENERAL_HEALTH;ECON_STOCKMARKET;WB_334_EQUITY_MARKETS;WB_1920_FINANCIAL_SECTOR_DEVELOPMENT;WB_332_CAPITAL_MARKETS;WB_1918_SECURITIES_MARKETS;CRISISLEX_CRISISLEXREC;TAX_ETHNICITY_JAPANESE;TAX_WORLDLANGUAGES_JAPANESE;</t>
  </si>
  <si>
    <t>EPU_ECONOMY_HISTORIC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APPOINTMENT;TAX_FNCACT;TAX_FNCACT_EXECUTIVES;TAX_FNCACT_DIRECTORS;WB_1921_PRIVATE_SECTOR_DEVELOPMENT;WB_405_BUSINESS_CLIMATE;WB_2531_INSPECTIONS_LICENSING_AND_PERMITS;WB_2530_BUSINESS_ENVIRONMENT;TAX_FNCACT_CEO;TAX_FNCACT_ANALYST;TAX_DISEASE;TAX_DISEASE_ANOMALY;TAX_ECON_PRICE;CRISISLEX_CRISISLEXREC;TAX_FNCACT_WORKERS;SECURITY_SERVICES;TAX_FNCACT_POLICE;CRISISLEX_C07_SAFETY;</t>
  </si>
  <si>
    <t>thedailystar.net</t>
  </si>
  <si>
    <t>EPU_ECONOMY_HISTORIC;TAX_FNCACT;TAX_FNCACT_INSIDER;TAX_FNCACT_WOMEN;TAX_FNCACT_CHIEF;TAX_MILITARY_TITLE;TAX_MILITARY_TITLE_OFFICER;TAX_FNCACT_OFFICER;TAX_FNCACT_EMPLOYEES;TAX_FNCACT_MANUFACTURER;TAX_FNCACT_CHAMPIONS;TAX_FNCACT_DIRECTORS;SCANDAL;TAX_FNCACT_CHAIRMAN;RESIGNATION;WB_615_GENDER;DISCRIMINATION;UNGP_FREEDOM_FROM_DISCRIMINATION;TRIAL;TAX_FNCACT_EXECUTIVES;TAX_FNCACT_CEO;TAX_FNCACT_CMO;UNGP_FORESTS_RIVERS_OCEANS;TAX_FNCACT_LEADERS;TAX_FNCACT_BUSINESS_LEADERS;SCIENCE;SOC_INNOVATION;TAX_FNCACT_DECISION_MAKERS;WB_2670_JOBS;WB_1467_EDUCATION_FOR_ALL;WB_470_EDUCATION;WB_2131_EMPLOYABILITY_SKILLS_AND_JOBS;WB_1484_EDUCATION_SKILLS_DEVELOPMENT_AND_LABOR_MARKET;CRISISLEX_T11_UPDATESSYMPATHY;MEDIA_SOCIAL;</t>
  </si>
  <si>
    <t>TAX_FNCACT;TAX_FNCACT_PUBLISHER;LEADER;TAX_FNCACT_PRESIDENT;</t>
  </si>
  <si>
    <t>TAX_FNCACT;TAX_FNCACT_CEO;LEADER;TAX_FNCACT_PRESIDENT;USPEC_POLITICS_GENERAL1;TAX_FNCACT_CHIEF;TAX_FNCACT_EXECUTIVE;TAX_FNCACT_CHIEF_EXECUTIVE;TAX_MILITARY_TITLE;TAX_MILITARY_TITLE_OFFICER;TAX_FNCACT_OFFICER;TAX_FNCACT_EXECUTIVE_OFFICER;TAX_FNCACT_CHIEF_EXECUTIVE_OFFICER;AFFECT;TAX_FNCACT_MODERATOR;TAX_FNCACT_INVESTOR;TAX_FNCACT_CHIEF_FINANCIAL_OFFICER;ECON_EARNINGSREPORT;EPU_CATS_REGULATION;EPU_CATS_FINANCIAL_REGULATION;WB_2203_HUMAN_RIGHTS;WB_2482_RECONCILIATION;WB_2519_RESPONSES_TO_HUMAN_RIGHTS_ABUSES;WB_2432_FRAGILITY_CONFLICT_AND_VIOLENCE;CRISISLEX_T11_UPDATESSYMPATHY;SOC_INNOVATION;SCIENCE;MANMADE_DISASTER_IMPLIED;EPU_ECONOMY_HISTORIC;WB_290_TELECOMMUNICATIONS_ORGANIZATIONAL_DESIGN;WB_288_TELECOMMUNICATIONS_SECTOR_POLICY_AND_REGULATION;WB_286_TELECOMMUNICATIONS_AND_BROADBAND_ACCESS;WB_133_INFORMATION_AND_COMMUNICATION_TECHNOLOGIES;NEW_CONSTRUCTION;WB_2418__D_PRINTING;WB_2416_INTERNET_OF_THINGS;WB_2399_ICT_INNOVATION_AND_TRANSFORMATION;WB_566_ENVIRONMENT_AND_NATURAL_RESOURCES;WB_590_ECOSYSTEMS;UNGP_FORESTS_RIVERS_OCEANS;WB_1921_PRIVATE_SECTOR_DEVELOPMENT;WB_346_COMPETITIVE_INDUSTRIES;WB_818_INDUSTRY_POLICY_AND_REAL_SECTORS;WB_1281_MANUFACTURING;KILL;TAX_ECON_PRICE;TAX_ETHNICITY;TAX_ETHNICITY_JAPANESE;TAX_WORLDLANGUAGES;TAX_WORLDLANGUAGES_JAPANESE;ECON_WORLDCURRENCIES;ECON_WORLDCURRENCIES_YEN;TRANSPARENCY;GEN_HOLIDAY;ECON_TAXATION;USPEC_POLICY1;EPU_POLICY;EPU_POLICY_TAX;EPU_CATS_TAXES;RETIREMENT;WB_2690_CATEGORIES_OF_EMPLOYMENT;WB_2670_JOBS;WB_2689_JOBS_DIAGNOSTICS;WB_2896_RETIREMENT;WB_855_LABOR_MARKETS;WB_1650_PUBLIC_EMPLOYMENT_SERVICES;WB_697_SOCIAL_PROTECTION_AND_LABOR;WB_1652_PLACEMENT;TAX_FNCACT_DRIVERS;TAX_FNCACT_ANALYSTS;EPU_UNCERTAINTY;TAX_FNCACT_VENDOR;WB_696_PUBLIC_SECTOR_MANAGEMENT;WB_713_PUBLIC_FINANCE;WB_718_PUBLIC_INVESTMENT_MANAGEMENT;CRISISLEX_C07_SAFETY;CRISISLEX_O01_WEATHER;SHORTAGE;USPEC_UNCERTAINTY1;TAX_FNCACT_ANALYST;WB_2048_COMPENSATION_CAREERS_AND_INCENTIVES;WB_723_PUBLIC_ADMINISTRATION;WB_724_HUMAN_RESOURCES_FOR_PUBLIC_SECTOR;EDUCATION;WB_470_EDUCATION;</t>
  </si>
  <si>
    <t>ECON_STOCKMARKET;WB_2418__D_PRINTING;WB_2416_INTERNET_OF_THINGS;WB_2399_ICT_INNOVATION_AND_TRANSFORMATION;WB_133_INFORMATION_AND_COMMUNICATION_TECHNOLOGIES;AFFECT;TAX_FNCACT;TAX_FNCACT_ANALYST;CRISISLEX_T11_UPDATESSYMPATHY;EPU_ECONOMY_HISTORIC;TAX_FNCACT_INVESTOR;TAX_FNCACT_DRIVERS;GENERAL_HEALTH;MEDICAL;CRISISLEX_C03_WELLBEING_HEALTH;WB_1331_HEALTH_TECHNOLOGIES;WB_621_HEALTH_NUTRITION_AND_POPULATION;WB_1362_MEDICAL_EQUIPMENT;EDUCATION;WB_470_EDUCATION;WB_290_TELECOMMUNICATIONS_ORGANIZATIONAL_DESIGN;WB_288_TELECOMMUNICATIONS_SECTOR_POLICY_AND_REGULATION;WB_286_TELECOMMUNICATIONS_AND_BROADBAND_ACCESS;TAX_FNCACT_ANALYSTS;TAX_FNCACT_FOOL;WB_2433_CONFLICT_AND_VIOLENCE;WB_2465_REVOLUTIONARY_VIOLENCE;WB_2432_FRAGILITY_CONFLICT_AND_VIOLENCE;WB_2462_POLITICAL_VIOLENCE_AND_WAR;TAX_ECON_PRICE;USPEC_POLICY1;EPU_POLICY;EPU_POLICY_POLICY;</t>
  </si>
  <si>
    <t>wallstreet-online.de</t>
  </si>
  <si>
    <t>TAX_FNCACT;TAX_FNCACT_ANALYST;ECON_STOCKMARKET;WB_698_TRADE;PROTEST;TAX_ECON_PRICE;TAX_DISEASE;TAX_DISEASE_OVERWEIGHT;WB_1406_DISEASES;WB_1435_OBESITY;WB_621_HEALTH_NUTRITION_AND_POPULATION;WB_1427_NON_COMMUNICABLE_DISEASE_AND_INJURY;WB_1331_HEALTH_TECHNOLOGIES;WB_1350_PHARMACEUTICALS;WB_1921_PRIVATE_SECTOR_DEVELOPMENT;WB_376_INNOVATION_TECHNOLOGY_AND_ENTREPRENEURSHIP;WB_1917_INTELLECTUAL_PROPERTY;WB_377_FIRM_INNOVATION_PRODUCTIVITY_AND_GROWTH;PROPERTY_RIGHTS;WB_845_LEGAL_AND_REGULATORY_FRAMEWORK;WB_696_PUBLIC_SECTOR_MANAGEMENT;WB_1907_PERSONAL_PROPERTY_RIGHTS;WB_1039_PROPERTY_LAWS_AND_REGULATIONS;WB_851_INTELLECTUAL_PROPERTY_RIGHTS;TAX_FNCACT_PIONEER;MEDIA_SOCIAL;</t>
  </si>
  <si>
    <t>ECON_STOCKMARKET;TAX_FNCACT;TAX_FNCACT_CEO;TAX_FNCACT_CTO;TAX_FNCACT_CHAIRMAN;MANMADE_DISASTER_IMPLIED;WB_1160_SHOCKS_AND_VULNERABILITY;WB_695_POVERTY;TAX_ECON_PRICE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EDUCATION;SOC_POINTSOFINTEREST;SOC_POINTSOFINTEREST_UNIVERSITY;WB_713_PUBLIC_FINANCE;WB_1045_TREASURY;ECON_TAXATION;USPEC_POLICY1;EPU_POLICY;EPU_POLICY_TAX;EPU_CATS_TAXES;TAX_FNCACT_SECRETARY;WB_2024_ANTI_CORRUPTION_AUTHORITIES;WB_840_JUSTICE;WB_2025_INVESTIGATION;WB_832_ANTI_CORRUPTION;WB_1014_CRIMINAL_JUSTICE;WB_698_TRADE;EPU_ECONOMY_HISTORIC;TAX_FNCACT_ANALYST;TAX_FNCACT_ANALYSTS;ARMEDCONFLICT;WB_851_INTELLECTUAL_PROPERTY_RIGHTS;WB_1041_PATENTS;WB_1039_PROPERTY_LAWS_AND_REGULATIONS;TAX_FNCACT_JUDGE;USPEC_POLITICS_GENERAL1;CORRUPTION;ECON_IPO;WB_2048_COMPENSATION_CAREERS_AND_INCENTIVES;WB_724_HUMAN_RESOURCES_FOR_PUBLIC_SECTOR;</t>
  </si>
  <si>
    <t>futurezone.at</t>
  </si>
  <si>
    <t>TAX_FNCACT;TAX_FNCACT_INVESTOR;ECON_WORLDCURRENCIES;ECON_WORLDCURRENCIES_EURO;TAX_FNCACT_ANALYSTS;</t>
  </si>
  <si>
    <t>themiddlemarket.com</t>
  </si>
  <si>
    <t>EPU_ECONOMY_HISTORIC;TAX_FNCACT;TAX_FNCACT_ANALYST;TAX_FNCACT_CHIEF;TAX_FNCACT_EXECUTIVE;TAX_FNCACT_CHIEF_EXECUTIVE;ECON_STOCKMARKET;TAX_FNCACT_PEERS;USPEC_POLICY1;EPU_POLICY;EPU_POLICY_SPENDING;SCIENCE;TAX_ECON_PRICE;AFFECT;TAX_FNCACT_DISTRIBUTOR;TAX_FNCACT_ANALYSTS;</t>
  </si>
  <si>
    <t>palmbeachpost.com</t>
  </si>
  <si>
    <t>ECON_STOCKMARKET;WB_698_TRADE;ECON_WORLDCURRENCIES;ECON_WORLDCURRENCIES_DOLLAR;EPU_ECONOMY_HISTORIC;EPU_POLICY;EPU_POLICY_FEDERAL_RESERVE;EPU_CATS_MONETARY_POLICY;ECON_INTEREST_RATES;EPU_POLICY_INTEREST_RATE;TAX_FNCACT;TAX_FNCACT_ANALYST;TAX_ECON_PRICE;CRISISLEX_CRISISLEXREC;TAX_DISEASE;TAX_DISEASE_ALLERGY;CRISISLEX_C03_WELLBEING_HEALTH;WB_1331_HEALTH_TECHNOLOGIES;WB_2453_ORGANIZED_CRIME;WB_1350_PHARMACEUTICALS;WB_2433_CONFLICT_AND_VIOLENCE;WB_621_HEALTH_NUTRITION_AND_POPULATION;WB_2432_FRAGILITY_CONFLICT_AND_VIOLENCE;WB_2456_DRUGS_AND_NARCOTICS;ENV_OIL;ECON_OILPRICE;GENERAL_GOVERNMENT;EPU_POLICY_GOVERNMENT;WB_696_PUBLIC_SECTOR_MANAGEMENT;WB_713_PUBLIC_FINANCE;WB_1045_TREASURY;ECON_WORLDCURRENCIES_YEN;ECON_WORLDCURRENCIES_EURO;USPEC_POLICY1;EPU_POLICY_POLICY;EPU_CATS_MIGRATION_FEAR_FEAR;</t>
  </si>
  <si>
    <t>EPU_ECONOMY_HISTORIC;ECON_STOCKMARKET;TAX_WORLDMAMMALS;TAX_WORLDMAMMALS_FOX;WB_698_TRADE;UNGP_FREEDOM_FROM_DISCRIMINATION;TRIAL;</t>
  </si>
  <si>
    <t>CYBER_ATTACK;TAX_FNCACT;TAX_FNCACT_HACKERS;SURVEILLANCE;WB_1921_PRIVATE_SECTOR_DEVELOPMENT;WB_346_COMPETITIVE_INDUSTRIES;WB_818_INDUSTRY_POLICY_AND_REAL_SECTORS;WB_1281_MANUFACTURING;CRISISLEX_C07_SAFETY;UNREST_BELLIGERENT;WB_678_DIGITAL_GOVERNMENT;WB_670_ICT_SECURITY;WB_2369_DATA_PRIVACY;WB_133_INFORMATION_AND_COMMUNICATION_TECHNOLOGIES;LEADER;TAX_FNCACT_PRESIDENT;USPEC_POLITICS_GENERAL1;TAX_FNCACT_VICE_PRESIDENT;TAX_FNCACT_MANAGER;TAX_FNCACT_GENERAL_MANAGER;EPU_CATS_MIGRATION_FEAR_FEAR;TAX_FNCACT_WORKER;EPU_ECONOMY_HISTORIC;TAX_FNCACT_EMPLOYEE;TAX_FNCACT_EMPLOYEES;</t>
  </si>
  <si>
    <t>newburghpress.com</t>
  </si>
  <si>
    <t>ECON_STOCKMARKET;WB_698_TRADE;TAX_FNCACT;TAX_FNCACT_ANALYSTS;TAX_ECON_PRICE;TAX_FNCACT_ANALYST;TAX_FNCACT_BROKER;TAX_FNCACT_SPECIALIST;USPEC_UNCERTAINTY1;UNGP_FORESTS_RIVERS_OCEANS;ECON_EARNINGSREPORT;TAX_FNCACT_INSIDERS;TAX_MILITARY_TITLE;TAX_MILITARY_TITLE_OFFICER;TAX_FNCACT_OFFICER;TAX_FNCACT_INSIDER;CORRUPTION;TAX_FNCACT_DIRECTOR;</t>
  </si>
  <si>
    <t>theindependentrepublic.com</t>
  </si>
  <si>
    <t>WB_698_TRADE;TAX_ECON_PRICE;TAX_FNCACT;TAX_FNCACT_ANALYSTS;TAX_FNCACT_ANALYST;TAX_FNCACT_EXECUTIVES;TAX_FNCACT_INSIDER;TAX_FNCACT_CHIEF;TAX_MILITARY_TITLE;TAX_MILITARY_TITLE_OFFICER;TAX_FNCACT_OFFICER;TAX_FNCACT_INSIDERS;EPU_CATS_REGULATION;EPU_CATS_FINANCIAL_REGULATION;</t>
  </si>
  <si>
    <t>CRISISLEX_T11_UPDATESSYMPATHY;WB_678_DIGITAL_GOVERNMENT;WB_2944_SERVERS;WB_671_STORAGE_MANAGEMENT;WB_667_ICT_INFRASTRUCTURE;WB_672_NETWORK_MANAGEMENT;WB_133_INFORMATION_AND_COMMUNICATION_TECHNOLOGIES;EPU_ECONOMY_HISTORIC;WB_670_ICT_SECURITY;WB_2369_DATA_PRIVACY;CRISISLEX_C07_SAFETY;UNREST_BELLIGERENT;WB_652_ICT_APPLICATIONS;WB_665_SOFTWARE_AS_A_SERVICE;WB_658_ENTERPRISE_APPLICATIONS;UNGP_FORESTS_RIVERS_OCEANS;EPU_CATS_REGULATION;</t>
  </si>
  <si>
    <t>ECON_STOCKMARKET;TAX_FNCACT;TAX_FNCACT_INVESTOR;MEDIA_SOCIAL;UNGP_FORESTS_RIVERS_OCEANS;TAX_FNCACT_DEVELOPER;TAX_FNCACT_PERFORMER;TAX_FNCACT_RETAILER;WB_698_TRADE;ECON_EARNINGSREPORT;</t>
  </si>
  <si>
    <t>TAX_FNCACT;TAX_FNCACT_PUBLISHER;TAX_FNCACT_ENGINEER;EPU_CATS_REGULATION;</t>
  </si>
  <si>
    <t>WB_1920_FINANCIAL_SECTOR_DEVELOPMENT;WB_332_CAPITAL_MARKETS;SCIENCE;TAX_ECON_PRICE;TAX_DISEASE;TAX_DISEASE_OVERWEIGHT;WB_1406_DISEASES;WB_1435_OBESITY;WB_621_HEALTH_NUTRITION_AND_POPULATION;WB_1427_NON_COMMUNICABLE_DISEASE_AND_INJURY;TAX_FNCACT;TAX_FNCACT_ANALYSTS;TAX_FNCACT_INSIDER;EPU_CATS_REGULATION;EPU_CATS_FINANCIAL_REGULATION;WB_698_TRADE;EPU_ECONOMY_HISTORIC;TAX_WORLDMAMMALS;TAX_WORLDMAMMALS_ZEBRA;TAX_FNCACT_ANALYST;</t>
  </si>
  <si>
    <t>TAX_ECON_PRICE;TAX_FNCACT;TAX_FNCACT_ANALYSTS;WB_1920_FINANCIAL_SECTOR_DEVELOPMENT;WB_332_CAPITAL_MARKETS;TAX_FNCACT_INSIDER;EPU_CATS_REGULATION;EPU_CATS_FINANCIAL_REGULATION;EPU_ECONOMY_HISTORIC;TAX_FNCACT_ANALYST;</t>
  </si>
  <si>
    <t>betanews.com</t>
  </si>
  <si>
    <t>TAX_FNCACT;TAX_FNCACT_DIRECTOR;TAX_FNCACT_MANAGING_DIRECTOR;EPU_ECONOMY_HISTORIC;WB_678_DIGITAL_GOVERNMENT;WB_2944_SERVERS;WB_671_STORAGE_MANAGEMENT;WB_667_ICT_INFRASTRUCTURE;WB_672_NETWORK_MANAGEMENT;WB_133_INFORMATION_AND_COMMUNICATION_TECHNOLOGIES;TAX_FNCACT_LEADER;LEADER;TAX_FNCACT_PRESIDENT;USPEC_POLITICS_GENERAL1;TAX_FNCACT_VICE_PRESIDENT;TAX_FNCACT_MANAGER;TAX_FNCACT_GENERAL_MANAGER;SCIENCE;SOC_INNOVATION;TAX_ECON_PRICE;MANMADE_DISASTER_IMPLIED;TAX_FNCACT_FOUNDERS;UNGP_FORESTS_RIVERS_OCEANS;USPEC_POLICY1;EPU_POLICY;EPU_POLICY_BUDGET;TAX_FNCACT_PEDIATRICIAN;TAX_FNCACT_FATHER;EDUCATION;WB_470_EDUCATION;TAX_FNCACT_WORKER;WB_2670_JOBS;WB_1467_EDUCATION_FOR_ALL;WB_2131_EMPLOYABILITY_SKILLS_AND_JOBS;WB_1484_EDUCATION_SKILLS_DEVELOPMENT_AND_LABOR_MARKET;EPU_ECONOMY;GENERAL_GOVERNMENT;EPU_POLICY_GOVERNMENT;TAX_FNCACT_LEADERS;WB_2686_SKILLS_GAP;WB_2683_CHANGING_NATURE_OF_JOBS;WB_2671_JOBS_AND_DEVELOPMENT;SOC_POINTSOFINTEREST;SOC_POINTSOFINTEREST_SCHOOLS;SOC_POINTSOFINTEREST_SCHOOL;WB_290_TELECOMMUNICATIONS_ORGANIZATIONAL_DESIGN;WB_288_TELECOMMUNICATIONS_SECTOR_POLICY_AND_REGULATION;WB_286_TELECOMMUNICATIONS_AND_BROADBAND_ACCESS;CRISISLEX_CRISISLEXREC;IDEOLOGY;WB_1921_PRIVATE_SECTOR_DEVELOPMENT;WB_346_COMPETITIVE_INDUSTRIES;WB_1226_INDUSTRIAL_CLUSTERS_AND_VALUE_CHAINS;WB_696_PUBLIC_SECTOR_MANAGEMENT;WB_2048_COMPENSATION_CAREERS_AND_INCENTIVES;WB_723_PUBLIC_ADMINISTRATION;WB_724_HUMAN_RESOURCES_FOR_PUBLIC_SECTOR;WB_405_BUSINESS_CLIMATE;WB_2531_INSPECTIONS_LICENSING_AND_PERMITS;WB_2530_BUSINESS_ENVIRONMENT;EPU_POLICY_POLICY;</t>
  </si>
  <si>
    <t>techweez.com</t>
  </si>
  <si>
    <t>EPU_ECONOMY_HISTORIC;TAX_ETHNICITY;TAX_ETHNICITY_KOREAN;TAX_WORLDLANGUAGES;TAX_WORLDLANGUAGES_KOREAN;WB_678_DIGITAL_GOVERNMENT;WB_694_BROADCAST_AND_MEDIA;WB_133_INFORMATION_AND_COMMUNICATION_TECHNOLOGIES;WB_2944_SERVERS;WB_671_STORAGE_MANAGEMENT;WB_667_ICT_INFRASTRUCTURE;WB_672_NETWORK_MANAGEMENT;</t>
  </si>
  <si>
    <t>ibtimes.co.in</t>
  </si>
  <si>
    <t>WB_728_PUBLIC_SERVICE_DELIVERY;WB_696_PUBLIC_SECTOR_MANAGEMENT;WB_723_PUBLIC_ADMINISTRATION;WB_2098_OUTSOURCING;TAX_ECON_PRICE;UNGP_FORESTS_RIVERS_OCEANS;TAX_FNCACT;TAX_FNCACT_MANAGER;TAX_FNCACT_GENERAL_MANAGER;EPU_CATS_MIGRATION_FEAR_MIGRATION;WB_1467_EDUCATION_FOR_ALL;WB_470_EDUCATION;WB_2131_EMPLOYABILITY_SKILLS_AND_JOBS;WB_1484_EDUCATION_SKILLS_DEVELOPMENT_AND_LABOR_MARKET;</t>
  </si>
  <si>
    <t>themarketsdaily.com</t>
  </si>
  <si>
    <t>ECON_STOCKMARKET;TAX_ECON_PRICE;TAX_FNCACT;TAX_FNCACT_ANALYSTS;EPU_ECONOMY_HISTORIC;TAX_FNCACT_ANALYST;</t>
  </si>
  <si>
    <t>WB_2024_ANTI_CORRUPTION_AUTHORITIES;WB_696_PUBLIC_SECTOR_MANAGEMENT;WB_840_JUSTICE;WB_2025_INVESTIGATION;WB_831_GOVERNANCE;WB_832_ANTI_CORRUPTION;WB_1014_CRIMINAL_JUSTICE;ECON_STOCKMARKET;TAX_ECON_PRICE;TRIAL;TAX_FNCACT;TAX_FNCACT_ATTORNEYS;CORRUPTION;WB_2019_ANTI_CORRUPTION_LEGISLATION;WB_2020_BRIBERY_FRAUD_AND_COLLUSION;ECON_WORLDCURRENCIES;ECON_WORLDCURRENCIES_DOLLARS;TAX_FNCACT_ATTORNEY;</t>
  </si>
  <si>
    <t>ECON_STOCKMARKET;ECON_HOUSING_PRICES;WB_698_TRADE;TAX_ECON_PRICE;TAX_FNCACT;TAX_FNCACT_ANALYST;TAX_FNCACT_ANALYSTS;EPU_ECONOMY_HISTORIC;TAX_FNCACT_EMPLOYEES;WB_1920_FINANCIAL_SECTOR_DEVELOPMENT;WB_332_CAPITAL_MARKETS;TAX_DISEASE;TAX_DISEASE_SCLEROSIS;TAX_DISEASE_MULTIPLE_SCLEROSIS;CRISISLEX_C03_WELLBEING_HEALTH;</t>
  </si>
  <si>
    <t>digitallook.com</t>
  </si>
  <si>
    <t>TAX_FNCACT;TAX_FNCACT_EMPLOYEES;DISCRIMINATION;UNGP_FREEDOM_FROM_DISCRIMINATION;LEGISLATION;WB_678_DIGITAL_GOVERNMENT;WB_2944_SERVERS;WB_671_STORAGE_MANAGEMENT;WB_667_ICT_INFRASTRUCTURE;WB_672_NETWORK_MANAGEMENT;WB_133_INFORMATION_AND_COMMUNICATION_TECHNOLOGIES;TAX_FNCACT_CHIEF;TAX_FNCACT_EXECUTIVE;TAX_FNCACT_CHIEF_EXECUTIVE;TAX_FNCACT_SPOKESPERSON;WB_2745_JOB_QUALITY_AND_LABOR_MARKET_PERFORMANCE;WB_2670_JOBS;WB_2689_JOBS_DIAGNOSTICS;WB_2748_EMPLOYMENT;USPEC_POLITICS_GENERAL1;USPEC_POLICY1;EPU_POLICY;EPU_POLICY_LEGISLATION;</t>
  </si>
  <si>
    <t>EPU_ECONOMY_HISTORIC;ECON_WORLDCURRENCIES;ECON_WORLDCURRENCIES_DOLLARS;TAX_FNCACT;TAX_FNCACT_EMPLOYEES;LEADER;TAX_FNCACT_PRESIDENT;USPEC_POLITICS_GENERAL1;TAX_FNCACT_ENGINEERS;WB_1921_PRIVATE_SECTOR_DEVELOPMENT;WB_346_COMPETITIVE_INDUSTRIES;WB_818_INDUSTRY_POLICY_AND_REAL_SECTORS;WB_1281_MANUFACTURING;WB_845_LEGAL_AND_REGULATORY_FRAMEWORK;WB_696_PUBLIC_SECTOR_MANAGEMENT;WB_851_INTELLECTUAL_PROPERTY_RIGHTS;WB_1041_PATENTS;WB_1039_PROPERTY_LAWS_AND_REGULATIONS;TAX_FNCACT_MANAGER;TAX_FNCACT_GENERAL_MANAGER;UNGP_FORESTS_RIVERS_OCEANS;EPU_ECONOMY;TAX_ETHNICITY;TAX_ETHNICITY_KOREAN;TAX_WORLDLANGUAGES;TAX_WORLDLANGUAGES_KOREAN;MEDIA_MSM;TAX_DISEASE;TAX_DISEASE_CONVENTIONAL;DELAY;KILL;</t>
  </si>
  <si>
    <t>TAX_FNCACT;TAX_FNCACT_SPEAKER;CRISISLEX_T04_INFRASTRUCTURE;CRISISLEX_O01_WEATHER;WB_135_TRANSPORT;WB_1803_TRANSPORT_INFRASTRUCTURE;WB_167_PORTS;WB_1174_WAREHOUSING_AND_STORAGE;WB_793_TRANSPORT_AND_LOGISTICS_SERVICES;TAX_ETHNICITY;TAX_ETHNICITY_BLACK;WB_507_ENERGY_AND_EXTRACTIVES;WB_895_MINING_SYSTEMS;WB_2934_COPPER;WB_1699_METAL_ORE_MINING;EPU_ECONOMY_HISTORIC;TAX_FNCACT_EMPLOYEES;WB_1458_HEALTH_PROMOTION_AND_DISEASE_PREVENTION;WB_1462_WATER_SANITATION_AND_HYGIENE;WB_635_PUBLIC_HEALTH;WB_621_HEALTH_NUTRITION_AND_POPULATION;UNGP_FORESTS_RIVERS_OCEANS;CRISISLEX_C07_SAFETY;WB_678_DIGITAL_GOVERNMENT;WB_670_ICT_SECURITY;WB_2372_AUTHENTICATION_AND_AUTHORIZATION;WB_133_INFORMATION_AND_COMMUNICATION_TECHNOLOGIES;TAX_ECON_PRICE;</t>
  </si>
  <si>
    <t>EPU_ECONOMY_HISTORIC;TAX_ECON_PRICE;TAX_FNCACT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</t>
  </si>
  <si>
    <t>EPU_ECONOMY_HISTORIC;TAX_FNCACT;TAX_FNCACT_LEADER;CRISISLEX_C07_SAFETY;WB_678_DIGITAL_GOVERNMENT;WB_670_ICT_SECURITY;WB_2370_DATA_SECURITY;WB_133_INFORMATION_AND_COMMUNICATION_TECHNOLOGIES;SCIENCE;SOC_INNOVATION;LEADER;TAX_FNCACT_PRESIDENT;USPEC_POLITICS_GENERAL1;WB_2418__D_PRINTING;WB_2416_INTERNET_OF_THINGS;WB_2399_ICT_INNOVATION_AND_TRANSFORMATION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TAX_ECON_PRICE;EPU_POLICY;EPU_POLICY_REGULATORY;TAX_FNCACT_INVESTOR;TAX_FNCACT_ENGINEER;WB_2433_CONFLICT_AND_VIOLENCE;WB_2465_REVOLUTIONARY_VIOLENCE;WB_2432_FRAGILITY_CONFLICT_AND_VIOLENCE;WB_2462_POLITICAL_VIOLENCE_AND_WAR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TAX_FNCACT_EMPLOYEES;WB_2670_JOBS;WB_2769_JOBS_STRATEGIES;WB_2840_INTEGRATION;WB_2836_MIGRATION_POLICIES_AND_JOBS;EPU_CATS_REGULATION;</t>
  </si>
  <si>
    <t>CRISISLEX_CRISISLEXREC;TAX_DISEASE;TAX_DISEASE_DEPRESSION;WB_1921_PRIVATE_SECTOR_DEVELOPMENT;WB_346_COMPETITIVE_INDUSTRIES;WB_818_INDUSTRY_POLICY_AND_REAL_SECTORS;WB_1281_MANUFACTURING;EPU_ECONOMY_HISTORIC;</t>
  </si>
  <si>
    <t>WB_678_DIGITAL_GOVERNMENT;WB_674_SHARED_INFRASTRUCTURE;WB_667_ICT_INFRASTRUCTURE;WB_676_CLOUD_COMPUTING;WB_133_INFORMATION_AND_COMMUNICATION_TECHNOLOGIES;UNGP_FORESTS_RIVERS_OCEANS;CRISISLEX_CRISISLEXREC;WB_2947_OPERATING_SYSTEMS;WB_669_SOFTWARE_INFRASTRUCTURE;TAX_ECON_PRICE;</t>
  </si>
  <si>
    <t>TAX_FNCACT;TAX_FNCACT_ANALYST;TAX_FNCACT_CHIEF;TAX_FNCACT_EXECUTIVE;TAX_FNCACT_CHIEF_EXECUTIVE;TAX_MILITARY_TITLE;TAX_MILITARY_TITLE_OFFICER;TAX_FNCACT_OFFICER;TAX_FNCACT_EXECUTIVE_OFFICER;TAX_FNCACT_CHIEF_EXECUTIVE_OFFICER;</t>
  </si>
  <si>
    <t>shorelinemedia.net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</si>
  <si>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WB_1921_PRIVATE_SECTOR_DEVELOPMENT;WB_406_COMPETITION_POLICY;WB_2101_ANTITRUST;EPU_CATS_REGULATION;CRISISLEX_O01_WEATHER;CRISISLEX_T01_CAUTION_ADVICE;</t>
  </si>
  <si>
    <t>TAX_FNCACT;TAX_FNCACT_PUBLISHER;ECON_STOCKMARKET;TAX_ECON_PRICE;ECON_TAXATION;USPEC_POLICY1;EPU_POLICY;EPU_POLICY_TAX;EPU_CATS_TAXES;LEADER;TAX_FNCACT_PRESIDENT;USPEC_POLITICS_GENERAL1;TAX_FNCACT_CEO;UNGP_FORESTS_RIVERS_OCEANS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EPU_ECONOMY_HISTORIC;WB_1921_PRIVATE_SECTOR_DEVELOPMENT;WB_405_BUSINESS_CLIMATE;WB_2531_INSPECTIONS_LICENSING_AND_PERMITS;WB_2530_BUSINESS_ENVIRONMENT;WB_652_ICT_APPLICATIONS;WB_665_SOFTWARE_AS_A_SERVICE;WB_658_ENTERPRISE_APPLICATIONS;ECON_CURRENCY_EXCHANGE_RATE;EPU_CATS_SOVEREIGN_DEBT_CURRENCY_CRISES;WB_2203_HUMAN_RIGHTS;WB_2482_RECONCILIATION;WB_2519_RESPONSES_TO_HUMAN_RIGHTS_ABUSES;WB_2432_FRAGILITY_CONFLICT_AND_VIOLENCE;WB_644_NUTRITION;WB_1441_SUPPLEMENTS;WB_621_HEALTH_NUTRITION_AND_POPULATION;IDEOLOGY;WB_713_PUBLIC_FINANCE;WB_718_PUBLIC_INVESTMENT_MANAGEMENT;ECON_DEBT;WB_1104_MACROECONOMIC_VULNERABILITY_AND_DEBT;WB_450_DEBT;EPU_CATS_REGULATION;EPU_CATS_FINANCIAL_REGULATION;TAX_FNCACT_REPRESENTATIVES;EPU_POLICY_REFORM;TAX_FNCACT_DIRECTORS;EPU_POLICY_REGULATORY;EPU_POLICY_REGULATION;TRANSPARENCY;LEGISLATION;WB_845_LEGAL_AND_REGULATORY_FRAMEWORK;WB_969_CAPITAL_MARKETS_LAW_AND_REGULATION;WB_853_FINANCIAL_LAWS_AND_REGULATIONS;EPU_ECONOMY;GENERAL_GOVERNMENT;TAX_FNCACT_REPRESENTATIVE;EPU_POLICY_LAW;CRISISLEX_C07_SAFETY;TAX_FNCACT_INVESTOR;WB_1458_HEALTH_PROMOTION_AND_DISEASE_PREVENTION;WB_635_PUBLIC_HEALTH;WB_1464_HEALTH_OF_THE_DISABLED;TAX_FNCACT_EMPLOYEE;WB_2048_COMPENSATION_CAREERS_AND_INCENTIVES;WB_724_HUMAN_RESOURCES_FOR_PUBLIC_SECTOR;TAX_FNCACT_CONTRACTOR;RETIREMENT;AFFECT;</t>
  </si>
  <si>
    <t>EPU_ECONOMY_HISTORIC;WB_678_DIGITAL_GOVERNMENT;WB_674_SHARED_INFRASTRUCTURE;WB_667_ICT_INFRASTRUCTURE;WB_676_CLOUD_COMPUTING;WB_133_INFORMATION_AND_COMMUNICATION_TECHNOLOGIES;AFFECT;TAX_FNCACT;TAX_FNCACT_ANALYSTS;ECON_STOCKMARKET;WB_698_TRADE;TAX_FNCACT_BUYER;WB_135_TRANSPORT;WB_1174_WAREHOUSING_AND_STORAGE;WB_793_TRANSPORT_AND_LOGISTICS_SERVICES;WB_2944_SERVERS;WB_671_STORAGE_MANAGEMENT;WB_672_NETWORK_MANAGEMENT;TAX_FNCACT_CEO;USPEC_POLICY1;EPU_POLICY;EPU_POLICY_SPENDING;UNGP_FORESTS_RIVERS_OCEANS;</t>
  </si>
  <si>
    <t>kdhnews.com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</si>
  <si>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WB_346_COMPETITIVE_INDUSTRIES;WB_818_INDUSTRY_POLICY_AND_REAL_SECTORS;WB_1281_MANUFACTURING;</t>
  </si>
  <si>
    <t>LEADER;TAX_FNCACT;TAX_FNCACT_PRESIDENT;DEMOCRACY;EDUCATION;</t>
  </si>
  <si>
    <t>theblaze.com</t>
  </si>
  <si>
    <t>EDUCATION;</t>
  </si>
  <si>
    <t>CRISISLEX_C07_SAFETY;USPEC_POLITICS_GENERAL1;EPU_ECONOMY_HISTORIC;WB_678_DIGITAL_GOVERNMENT;WB_652_ICT_APPLICATIONS;WB_665_SOFTWARE_AS_A_SERVICE;WB_658_ENTERPRISE_APPLICATIONS;WB_133_INFORMATION_AND_COMMUNICATION_TECHNOLOGIES;WB_2944_SERVERS;WB_671_STORAGE_MANAGEMENT;WB_667_ICT_INFRASTRUCTURE;WB_672_NETWORK_MANAGEMENT;WB_670_ICT_SECURITY;WB_2369_DATA_PRIVACY;WB_2371_ENCRYPTION;WB_2372_AUTHENTICATION_AND_AUTHORIZATION;TAX_FNCACT;TAX_FNCACT_GUARD;WB_696_PUBLIC_SECTOR_MANAGEMENT;WB_837_OPEN_GOVERNMENT_AND_TRANSPARENCY;WB_831_GOVERNANCE;WB_2031_RIGHT_TO_INFORMATION;TAX_FNCACT_FOUNDER;TAX_FNCACT_CEO;TAX_FNCACT_ENGINEER;</t>
  </si>
  <si>
    <t>CRISISLEX_C07_SAFETY;CRISISLEX_CRISISLEXREC;WB_1921_PRIVATE_SECTOR_DEVELOPMENT;WB_406_COMPETITION_POLICY;WB_2101_ANTITRUST;EPU_CATS_REGULATION;TAX_ECON_PRICE;TAX_FNCACT;TAX_FNCACT_ANALYSTS;AFFECT;WB_698_TRADE;ECON_STOCKMARKET;EPU_ECONOMY_HISTORIC;</t>
  </si>
  <si>
    <t>TAX_ECON_PRICE;TAX_FNCACT;TAX_FNCACT_ANALYSTS;WB_1920_FINANCIAL_SECTOR_DEVELOPMENT;WB_332_CAPITAL_MARKETS;EPU_ECONOMY_HISTORIC;TAX_FNCACT_INSIDER;TAX_FNCACT_INSIDERS;TAX_FNCACT_ANALYST;</t>
  </si>
  <si>
    <t>WB_696_PUBLIC_SECTOR_MANAGEMENT;WB_2048_COMPENSATION_CAREERS_AND_INCENTIVES;WB_723_PUBLIC_ADMINISTRATION;WB_724_HUMAN_RESOURCES_FOR_PUBLIC_SECTOR;WB_678_DIGITAL_GOVERNMENT;WB_694_BROADCAST_AND_MEDIA;WB_133_INFORMATION_AND_COMMUNICATION_TECHNOLOGIES;MEDIA_SOCIAL;WB_652_ICT_APPLICATIONS;WB_662_SOCIAL_MEDIA;WB_658_ENTERPRISE_APPLICATIONS;EPU_ECONOMY_HISTORIC;TAX_FNCACT;TAX_FNCACT_CHIEF;WB_2937_SILVER;WB_507_ENERGY_AND_EXTRACTIVES;WB_895_MINING_SYSTEMS;WB_1699_METAL_ORE_MINING;WB_2670_JOBS;WB_2769_JOBS_STRATEGIES;WB_2840_INTEGRATION;WB_2836_MIGRATION_POLICIES_AND_JOBS;TAX_FNCACT_PILOT;TAX_FNCACT_OFFICIALS;LEADER;TAX_FNCACT_PRESIDENT;USPEC_POLITICS_GENERAL1;SOC_INNOVATION;</t>
  </si>
  <si>
    <t>WB_135_TRANSPORT;WB_1174_WAREHOUSING_AND_STORAGE;WB_793_TRANSPORT_AND_LOGISTICS_SERVICES;TAX_FNCACT;TAX_FNCACT_CHIEF;TAX_FNCACT_EXECUTIVE;TAX_FNCACT_CHIEF_EXECUTIVE;TAX_FNCACT_CEO;TAX_ECON_PRICE;CORRUPTION;WB_2019_ANTI_CORRUPTION_LEGISLATION;WB_696_PUBLIC_SECTOR_MANAGEMENT;WB_831_GOVERNANCE;WB_832_ANTI_CORRUPTION;WB_2020_BRIBERY_FRAUD_AND_COLLUSION;TAX_FNCACT_REGULATORS;WB_698_TRADE;</t>
  </si>
  <si>
    <t>livenewscentral.com</t>
  </si>
  <si>
    <t>TAX_FNCACT;TAX_FNCACT_CHIEF;TAX_FNCACT_EXECUTIVE;TAX_FNCACT_CHIEF_EXECUTIVE;TAX_MILITARY_TITLE;TAX_MILITARY_TITLE_OFFICER;TAX_FNCACT_OFFICER;TAX_FNCACT_EXECUTIVE_OFFICER;TAX_FNCACT_CHIEF_EXECUTIVE_OFFICER;CRISISLEX_C07_SAFETY;WB_698_TRADE;ECON_STOCKMARKET;TAX_FNCACT_ANALYST;EPU_ECONOMY_HISTORIC;WB_678_DIGITAL_GOVERNMENT;WB_652_ICT_APPLICATIONS;WB_658_ENTERPRISE_APPLICATIONS;WB_133_INFORMATION_AND_COMMUNICATION_TECHNOLOGIES;TAX_FNCACT_CHAIRMAN;</t>
  </si>
  <si>
    <t>wfsb.com</t>
  </si>
  <si>
    <t>pilotonline.com</t>
  </si>
  <si>
    <t>CRISISLEX_C07_SAFETY;CRISISLEX_CRISISLEXREC;WB_1921_PRIVATE_SECTOR_DEVELOPMENT;WB_406_COMPETITION_POLICY;WB_2101_ANTITRUST;EPU_CATS_REGULATION;TAX_ECON_PRICE;TAX_FNCACT;TAX_FNCACT_ANALYSTS;AFFECT;WB_698_TRADE;ECON_STOCKMARKET;EPU_ECONOMY;EPU_ECONOMY_HISTORIC;WB_2648_BUSINESS_ENABLERS_INCUBATORS_AND_ACCELERATORS;WB_376_INNOVATION_TECHNOLOGY_AND_ENTREPRENEURSHIP;WB_377_FIRM_INNOVATION_PRODUCTIVITY_AND_GROWTH;SCIENCE;SOC_INNOVATION;USPEC_POLICY1;TAX_FNCACT_WOMEN;ECON_ENTREPRENEURSHIP;TAX_FNCACT_LEADER;TAX_FNCACT_WOMAN;TAX_FNCACT_EMPLOYEES;UNGP_FORESTS_RIVERS_OCEANS;TAX_FNCACT_EMPLOYERS;WB_2690_CATEGORIES_OF_EMPLOYMENT;WB_2670_JOBS;WB_2689_JOBS_DIAGNOSTICS;WB_2704_EMPLOYER;MANMADE_DISASTER_IMPLIED;TAX_FNCACT_FOUNDERS;</t>
  </si>
  <si>
    <t>EPU_ECONOMY_HISTORIC;TAX_FNCACT;TAX_FNCACT_EXECUTIVE;TAX_FNCACT_CHAIRMAN;TAX_FNCACT_CEO;UNGP_FORESTS_RIVERS_OCEANS;</t>
  </si>
  <si>
    <t>EPU_ECONOMY_HISTORIC;TAX_FNCACT;TAX_FNCACT_SPOKESWOMAN;ACT_MAKESTATEMENT;TAX_FNCACT_CHIEF;TAX_FNCACT_EXECUTIVE;TAX_FNCACT_CHIEF_EXECUTIVE;TAX_MILITARY_TITLE;TAX_MILITARY_TITLE_OFFICER;TAX_FNCACT_OFFICER;TAX_FNCACT_EXECUTIVE_OFFICER;TAX_FNCACT_CHIEF_EXECUTIVE_OFFICER;</t>
  </si>
  <si>
    <t>SOC_TECHNOLOGYSECTOR;TAX_FNCACT;TAX_FNCACT_ANALYSTS;ENV_GREEN;ECON_STOCKMARKET;TAX_ECON_PRICE;WB_2937_SILVER;WB_507_ENERGY_AND_EXTRACTIVES;WB_895_MINING_SYSTEMS;WB_1699_METAL_ORE_MINING;TAX_FNCACT_ANALYST;</t>
  </si>
  <si>
    <t>ECON_EARNINGSREPORT;TAX_FNCACT;TAX_FNCACT_ANALYSTS;ECON_STOCKMARKET;TAX_ECON_PRICE;EPU_ECONOMY_HISTORIC;WB_175_FERTILIZERS;WB_174_CROP_PRODUCTION;WB_435_AGRICULTURE_AND_FOOD_SECURITY;WB_1949_CLIMATE_SMART_AGRICULTURE;TAX_FNCACT_ANALYST;GENERAL_HEALTH;MEDICAL;CRISISLEX_C03_WELLBEING_HEALTH;WB_2171_NURSING_HOMES;WB_621_HEALTH_NUTRITION_AND_POPULATION;WB_1448_DEMOGRAPHIC_CHANGE;</t>
  </si>
  <si>
    <t>CRISISLEX_T04_INFRASTRUCTURE;EPU_ECONOMY_HISTORIC;TAX_ECON_PRICE;TAX_FNCACT;TAX_FNCACT_ANALYST;WATER_SECURITY;NATURAL_DISASTER;NATURAL_DISASTER_DROUGHT;MEDIA_SOCIAL;TAX_FNCACT_OPERATOR;TAX_ETHNICITY;TAX_ETHNICITY_GERMAN;TAX_WORLDLANGUAGES;TAX_WORLDLANGUAGES_GERMAN;MANMADE_DISASTER_IMPLIED;ENV_OIL;TAX_ETHNICITY_CANADIAN;PUBLIC_TRANSPORT;TAX_ETHNICITY_KOREAN;TAX_WORLDLANGUAGES_KOREAN;TAX_WORLDLANGUAGES_RUSSIA;DELAY;USPEC_UNCERTAINTY1;TAX_FNCACT_TRADERS;TAX_FNCACT_ANALYSTS;TAX_ETHNICITY_CHINESE;TAX_WORLDLANGUAGES_CHINESE;TOURISM;TAX_FNCACT_TOURISTS;EPU_CATS_MIGRATION_FEAR_FEAR;ECON_WORLDCURRENCIES;ECON_WORLDCURRENCIES_FRANC;ECON_WORLDCURRENCIES_SWISS_FRANC;ECON_OILPRICE;</t>
  </si>
  <si>
    <t>EPU_ECONOMY_HISTORIC;CRISISLEX_C07_SAFETY;TAX_ECON_PRICE;CORRUPTION;WB_2019_ANTI_CORRUPTION_LEGISLATION;WB_696_PUBLIC_SECTOR_MANAGEMENT;WB_831_GOVERNANCE;WB_832_ANTI_CORRUPTION;WB_2020_BRIBERY_FRAUD_AND_COLLUSION;WB_135_TRANSPORT;WB_1174_WAREHOUSING_AND_STORAGE;WB_793_TRANSPORT_AND_LOGISTICS_SERVICES;TAX_FNCACT;TAX_FNCACT_EXECUTIVE;LEADER;TAX_FNCACT_PRESIDENT;USPEC_POLITICS_GENERAL1;TAX_FNCACT_VICE_PRESIDENT;TAX_FNCACT_EXECUTIVE_VICE_PRESIDENT;TAX_FNCACT_ANALYST;TAX_FNCACT_CHIEF;TAX_FNCACT_CHIEF_EXECUTIVE;TAX_MILITARY_TITLE;TAX_MILITARY_TITLE_OFFICER;TAX_FNCACT_OFFICER;TAX_FNCACT_EXECUTIVE_OFFICER;TAX_FNCACT_CHIEF_EXECUTIVE_OFFICER;</t>
  </si>
  <si>
    <t>TAX_FNCACT;TAX_FNCACT_OFFICIALS;NEGOTIATIONS;EPU_ECONOMY_HISTORIC;TAX_FNCACT_CEO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TAX_FNCACT_EXECUTIVES;TAX_ECON_PRICE;WB_1921_PRIVATE_SECTOR_DEVELOPMENT;WB_405_BUSINESS_CLIMATE;WB_2531_INSPECTIONS_LICENSING_AND_PERMITS;WB_2530_BUSINESS_ENVIRONMENT;TRIAL;TAX_FNCACT_BUYER;EPU_CATS_REGULATION;</t>
  </si>
  <si>
    <t>EPU_ECONOMY_HISTORIC;TAX_ETHNICITY;TAX_ETHNICITY_SCANDINAVIAN;WB_698_TRADE;MEDIA_MSM;TAX_FNCACT;TAX_FNCACT_CHIEF;TAX_FNCACT_EXECUTIVE;TAX_FNCACT_CHIEF_EXECUTIVE;ECON_WORLDCURRENCIES;ECON_WORLDCURRENCIES_DOLLAR;ECON_CURRENCY_EXCHANGE_RATE;TAX_ECON_PRICE;CORRUPTION;WB_2019_ANTI_CORRUPTION_LEGISLATION;WB_696_PUBLIC_SECTOR_MANAGEMENT;WB_831_GOVERNANCE;WB_832_ANTI_CORRUPTION;WB_2020_BRIBERY_FRAUD_AND_COLLUSION;TRIAL;WB_678_DIGITAL_GOVERNMENT;WB_694_BROADCAST_AND_MEDIA;WB_133_INFORMATION_AND_COMMUNICATION_TECHNOLOGIES;TAX_FNCACT_PEER;ECON_STOCKMARKET;EPU_CATS_REGULATION;</t>
  </si>
  <si>
    <t>EPU_ECONOMY_HISTORIC;SOC_TECHNOLOGYSECTOR;WB_698_TRADE;TAX_ETHNICITY;TAX_ETHNICITY_JAPANESE;TAX_WORLDLANGUAGES;TAX_WORLDLANGUAGES_JAPANESE;TAX_FNCACT;TAX_FNCACT_DESIGNER;UNGP_FORESTS_RIVERS_OCEANS;TAX_FNCACT_CHIEF;TAX_FNCACT_EXECUTIVE;TAX_FNCACT_CHIEF_EXECUTIVE;ELECTION;TAX_FNCACT_CHAIRMAN;WB_678_DIGITAL_GOVERNMENT;WB_694_BROADCAST_AND_MEDIA;WB_133_INFORMATION_AND_COMMUNICATION_TECHNOLOGIES;MEDIA_SOCIAL;WB_652_ICT_APPLICATIONS;WB_662_SOCIAL_MEDIA;WB_658_ENTERPRISE_APPLICATIONS;CRISISLEX_C07_SAFETY;CYBER_ATTACK;WB_670_ICT_SECURITY;TAX_FNCACT_LEADER;TAX_FNCACT_ANALYST;</t>
  </si>
  <si>
    <t>TAX_FNCACT;TAX_FNCACT_VETERAN;TECH_SUPERCOMPUTING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GENERAL_GOVERNMENT;EPU_POLICY;EPU_POLICY_GOVERNMENT;TAX_FNCACT_LEADER;TAX_FNCACT_EXECUTIVE;LEADER;TAX_FNCACT_PRESIDENT;USPEC_POLITICS_GENERAL1;TAX_FNCACT_VICE_PRESIDENT;TAX_FNCACT_EXECUTIVE_VICE_PRESIDENT;TAX_FNCACT_MANAGER;TAX_FNCACT_GENERAL_MANAGER;SOC_INNOVATION;EPU_ECONOMY_HISTORIC;SCIENCE;TAX_FNCACT_ANALYST;TAX_FNCACT_EMPLOYEE;WB_2944_SERVERS;WB_671_STORAGE_MANAGEMENT;WB_667_ICT_INFRASTRUCTURE;WB_672_NETWORK_MANAGEMENT;WB_135_TRANSPORT;WB_1174_WAREHOUSING_AND_STORAGE;WB_793_TRANSPORT_AND_LOGISTICS_SERVICES;WB_1625_SUPPORT_SERVICES;WB_1466_SOCIAL_ASSISTANCE;WB_697_SOCIAL_PROTECTION_AND_LABOR;USPEC_UNCERTAINTY1;</t>
  </si>
  <si>
    <t>EPU_ECONOMY_HISTORIC;ECON_STOCKMARKET;TAX_FNCACT;TAX_FNCACT_PEERS;WB_696_PUBLIC_SECTOR_MANAGEMENT;WB_2048_COMPENSATION_CAREERS_AND_INCENTIVES;WB_723_PUBLIC_ADMINISTRATION;WB_724_HUMAN_RESOURCES_FOR_PUBLIC_SECTOR;TAX_FNCACT_EDITOR;WB_698_TRADE;</t>
  </si>
  <si>
    <t>TAX_FNCACT;TAX_FNCACT_LEADERS;EPU_ECONOMY_HISTORIC;</t>
  </si>
  <si>
    <t>TAX_FNCACT;TAX_FNCACT_ANALYST;TAX_ECON_PRICE;TAX_FNCACT_INSIDER;EPU_CATS_REGULATION;EPU_CATS_FINANCIAL_REGULATION;WB_1920_FINANCIAL_SECTOR_DEVELOPMENT;WB_332_CAPITAL_MARKETS;TAX_FNCACT_ANALYSTS;EPU_ECONOMY_HISTORIC;</t>
  </si>
  <si>
    <t>TAX_ECON_PRICE;EPU_ECONOMY_HISTORIC;TAX_FNCACT;TAX_FNCACT_CEO;SCIENCE;SOC_INNOVATION;TAX_FNCACT_BOSS;TAX_FNCACT_ANALYSTS;EPU_CATS_MIGRATION_FEAR_FEAR;TAX_FNCACT_ANALYST;ECON_STOCKMARKET;WB_698_TRADE;CRISISLEX_CRISISLEXREC;TAX_FNCACT_WORKERS;WB_1921_PRIVATE_SECTOR_DEVELOPMENT;WB_405_BUSINESS_CLIMATE;WB_2531_INSPECTIONS_LICENSING_AND_PERMITS;WB_2530_BUSINESS_ENVIRONMENT;SECURITY_SERVICES;TAX_FNCACT_POLICE;CRISISLEX_C07_SAFETY;</t>
  </si>
  <si>
    <t>houstonchronicle.com</t>
  </si>
  <si>
    <t>brandinginasia.com</t>
  </si>
  <si>
    <t>TAX_FNCACT;TAX_FNCACT_CHIEF;TAX_FNCACT_EXECUTIVE;EPU_ECONOMY_HISTORIC;</t>
  </si>
  <si>
    <t>ECON_STOCKMARKET;WB_1614_NUTRITIONAL_PROGRAMS;WB_1609_FOOD_AND_IN_KIND_TRANSFERS;WB_1615_THERAPEUTIC;WB_1466_SOCIAL_ASSISTANCE;WB_697_SOCIAL_PROTECTION_AND_LABOR;WB_698_TRADE;TAX_ECON_PRICE;TAX_FNCACT;TAX_FNCACT_ANALYST;TAX_FNCACT_ANALYSTS;TAX_FNCACT_MANAGER;WB_696_PUBLIC_SECTOR_MANAGEMENT;WB_2048_COMPENSATION_CAREERS_AND_INCENTIVES;WB_723_PUBLIC_ADMINISTRATION;WB_724_HUMAN_RESOURCES_FOR_PUBLIC_SECTOR;</t>
  </si>
  <si>
    <t>WB_678_DIGITAL_GOVERNMENT;WB_694_BROADCAST_AND_MEDIA;WB_133_INFORMATION_AND_COMMUNICATION_TECHNOLOGIES;EPU_ECONOMY_HISTORIC;TRIAL;WB_344_PRIVATE_EQUITY_FUNDS;WB_336_NON_BANK_FINANCIAL_INSTITUTIONS;WB_341_INVESTMENT_FUNDS;WB_1920_FINANCIAL_SECTOR_DEVELOPMENT;WB_332_CAPITAL_MARKETS;USPEC_POLICY1;EPU_POLICY;EPU_POLICY_POLICY;INFO_RUMOR;USPEC_UNCERTAINTY1;TAX_FNCACT;TAX_FNCACT_CHIEF;TAX_FNCACT_EXECUTIVE;TAX_FNCACT_CHIEF_EXECUTIVE;</t>
  </si>
  <si>
    <t>EPU_ECONOMY_HISTORIC;TAX_FNCACT;TAX_FNCACT_ANALYSTS;ECON_STOCKMARKET;TAX_ECON_PRICE;TAX_FNCACT_CHIEF;TAX_FNCACT_EXECUTIVE;TAX_FNCACT_CHIEF_EXECUTIVE;TAX_FNCACT_PIONEER;WB_696_PUBLIC_SECTOR_MANAGEMENT;WB_713_PUBLIC_FINANCE;WB_718_PUBLIC_INVESTMENT_MANAGEMENT;TAX_FNCACT_ANALYST;SCIENCE;TAX_FNCACT_RESEARCHER;EPU_CATS_REGULATION;</t>
  </si>
  <si>
    <t>industryanalysts.com</t>
  </si>
  <si>
    <t>econintersect.com</t>
  </si>
  <si>
    <t>USPEC_POLICY1;EPU_POLICY;EPU_POLICY_POLICY;DELAY;ECON_STOCKMARKET;EPU_ECONOMY_HISTORIC;WB_1150_VOLATILITY;WB_1104_MACROECONOMIC_VULNERABILITY_AND_DEBT;WB_698_TRADE;UNGP_FORESTS_RIVERS_OCEANS;ENV_METALS;WB_2936_GOLD;WB_507_ENERGY_AND_EXTRACTIVES;WB_895_MINING_SYSTEMS;WB_1699_METAL_ORE_MINING;ENV_OIL;ECON_OILPRICE;ECON_WORLDCURRENCIES;ECON_WORLDCURRENCIES_DOLLAR;EDUCATION;SOC_POINTSOFINTEREST;SOC_POINTSOFINTEREST_UNIVERSITY;TAX_FNCACT;TAX_FNCACT_PRODUCER;TAX_ECON_PRICE;EPU_POLICY_FEDERAL_RESERVE;EPU_CATS_MONETARY_POLICY;USPEC_POLITICS_GENERAL1;EPU_ECONOMY;ECON_WORLDCURRENCIES_YEN;WB_471_ECONOMIC_GROWTH;TAX_FNCACT_ANALYSTS;TAX_ETHNICITY;TAX_ETHNICITY_AUSTRALIAN;ECON_WORLDCURRENCIES_DOLLARS;ECON_WORLDCURRENCIES_NEW_ZEALAND_DOLLARS;TAX_ETHNICITY_JAPANESE;TAX_WORLDLANGUAGES;TAX_WORLDLANGUAGES_JAPANESE;ECON_WORLDCURRENCIES_JAPANESE_YEN;ECON_WORLDCURRENCIES_EURO;TAX_FNCACT_INVESTOR;ECON_GOLDPRICE;UNEMPLOYMENT;WB_2937_SILVER;WB_2934_COPPER;ENV_NATURALGAS;ECON_NATGASPRICE;WB_135_TRANSPORT;WB_1174_WAREHOUSING_AND_STORAGE;WB_793_TRANSPORT_AND_LOGISTICS_SERVICES;WB_549_OIL_AND_GAS_SYSTEMS;WB_551_GAS_TRANSPORTATION_STORAGE_AND_DISTRIBUTION;CRISISLEX_CRISISLEXREC;ARMEDCONFLICT;EPU_CATS_NATIONAL_SECURITY;MEDIA_SOCIAL;MEDIA_MSM;GENERAL_GOVERNMENT;EPU_POLICY_GOVERNMENT;WB_678_DIGITAL_GOVERNMENT;WB_694_BROADCAST_AND_MEDIA;WB_133_INFORMATION_AND_COMMUNICATION_TECHNOLOGIES;WB_652_ICT_APPLICATIONS;WB_662_SOCIAL_MEDIA;WB_658_ENTERPRISE_APPLICATIONS;EPU_CATS_REGULATION;</t>
  </si>
  <si>
    <t>TAX_FNCACT;TAX_FNCACT_MANUFACTURER;EPU_ECONOMY_HISTORIC;WB_135_TRANSPORT;WB_1174_WAREHOUSING_AND_STORAGE;WB_793_TRANSPORT_AND_LOGISTICS_SERVICES;WB_678_DIGITAL_GOVERNMENT;WB_2944_SERVERS;WB_671_STORAGE_MANAGEMENT;WB_667_ICT_INFRASTRUCTURE;WB_672_NETWORK_MANAGEMENT;WB_133_INFORMATION_AND_COMMUNICATION_TECHNOLOGIES;TAX_FNCACT_CEO;WB_693_POSTAL_SERVICES;WB_845_LEGAL_AND_REGULATORY_FRAMEWORK;WB_696_PUBLIC_SECTOR_MANAGEMENT;WB_851_INTELLECTUAL_PROPERTY_RIGHTS;WB_1041_PATENTS;WB_1039_PROPERTY_LAWS_AND_REGULATIONS;EPU_CATS_REGULATION;AFFECT;EDUCATION;WB_470_EDUCATION;</t>
  </si>
  <si>
    <t>CYBER_ATTACK;SOC_EMERGINGTECH;TAX_FNCACT;TAX_FNCACT_HACKERS;LEADER;TAX_FNCACT_PRESIDENT;USPEC_POLITICS_GENERAL1;TAX_FNCACT_VICE_PRESIDENT;EPU_ECONOMY_HISTORIC;CRISISLEX_C07_SAFETY;EPU_CATS_MIGRATION_FEAR_FEAR;CRIME_COMMON_ROBBERY;TAX_FNCACT_THIEVES;TAX_FNCACT_EMPLOYEE;UNREST_BELLIGERENT;WB_678_DIGITAL_GOVERNMENT;WB_670_ICT_SECURITY;WB_2369_DATA_PRIVACY;WB_133_INFORMATION_AND_COMMUNICATION_TECHNOLOGIES;TAX_FNCACT_MANAGER;TAX_FNCACT_GENERAL_MANAGER;TAX_FNCACT_WORKER;</t>
  </si>
  <si>
    <t>TAX_ETHNICITY;TAX_ETHNICITY_INDIAN;SOC_INNOVATION;TAX_FNCACT;TAX_FNCACT_ANALYST;TRIAL;TAX_FNCACT_LAWYER;MEDIA_MSM;MANMADE_DISASTER_IMPLIED;ECON_STOCKMARKET;NATURAL_DISASTER;NATURAL_DISASTER_FLOOD;CRISISLEX_CRISISLEXREC;CRISISLEX_T01_CAUTION_ADVICE;TAX_FNCACT_VICTIMS;CRISISLEX_T08_MISSINGFOUNDTRAPPEDPEOPLE;CRISISLEX_T02_INJURED;TAX_FNCACT_CHIEF;TAX_FNCACT_MINISTER;WB_137_WATER;</t>
  </si>
  <si>
    <t>TAX_FNCACT;TAX_FNCACT_CHIEF;TAX_FNCACT_EXECUTIVE;TAX_FNCACT_CHIEF_EXECUTIVE;TAX_MILITARY_TITLE;TAX_MILITARY_TITLE_OFFICER;TAX_FNCACT_OFFICER;TAX_FNCACT_EXECUTIVE_OFFICER;TAX_FNCACT_CHIEF_EXECUTIVE_OFFICE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TAX_FNCACT_BUYER;ELECTION;TAX_FNCACT_DESIGNER;</t>
  </si>
  <si>
    <t>latribune.fr</t>
  </si>
  <si>
    <t>EPU_ECONOMY;EPU_ECONOMY_HISTORIC;TAX_FNCACT;TAX_FNCACT_OFFICIAL;MEDIA_MSM;TAX_FNCACT_SPOKESMAN;INFO_RUMOR;</t>
  </si>
  <si>
    <t>EPU_ECONOMY_HISTORIC;TAX_FNCACT;TAX_FNCACT_PIONEER;TAX_ECON_PRICE;TAX_FNCACT_CHIEF;TAX_FNCACT_EXECUTIVE;TAX_FNCACT_CHIEF_EXECUTIV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1160_SHOCKS_AND_VULNERABILITY;WB_695_POVERTY;ECON_STOCKMARKET;TAX_FNCACT_CHAIRMAN;USPEC_POLICY1;EPU_POLICY;EPU_POLICY_SPENDING;MEDIA_MSM;TAX_FNCACT_DESIGNER;TAX_FNCACT_ANALYST;ECON_TAXATION;EPU_POLICY_TAX;EPU_CATS_TAXES;TAX_FNCACT_EXECUTIVES;</t>
  </si>
  <si>
    <t>thedailyleicester.com</t>
  </si>
  <si>
    <t>ECON_STOCKMARKET;EPU_ECONOMY_HISTORIC;TAX_ECON_PRICE;TAX_FNCACT;TAX_FNCACT_INSIDER;ECON_DEBT;WB_1104_MACROECONOMIC_VULNERABILITY_AND_DEBT;WB_450_DEBT;ECON_IPO;WB_1150_VOLATILITY;</t>
  </si>
  <si>
    <t>EPU_ECONOMY_HISTORIC;TAX_FNCACT;TAX_FNCACT_BUYER;TAX_FNCACT_VENDOR;TAX_ECON_PRICE;TAX_FNCACT_SPOKESMAN;ACT_MAKESTATEMENT;TAX_FNCACT_CHIEF;TAX_FNCACT_EXECUTIVE;TAX_FNCACT_CHIEF_EXECUTIVE;TAX_FNCACT_CRIMINAL;TAX_FNCACT_AUTHORITIES;CRISISLEX_CRISISLEXREC;EPU_POLICY;EPU_POLICY_AUTHORITIES;TAX_FNCACT_ANALYST;TAX_FNCACT_CEO;EPU_CATS_REGULATION;</t>
  </si>
  <si>
    <t>SOC_EMERGINGTECH;TAX_FNCACT;TAX_FNCACT_BUYER;EPU_ECONOMY_HISTORIC;ECON_STOCKMARKET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CEO;USPEC_UNCERTAINTY1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YBER_ATTACK;WB_670_ICT_SECURITY;TAX_ECON_PRICE;WB_698_TRADE;</t>
  </si>
  <si>
    <t>ECON_STOCKMARKET;TAX_ECON_PRICE;TAX_FNCACT;TAX_FNCACT_ANALYST;PROTEST;LEADER;TAX_FNCACT_PRESIDENT;USPEC_POLITICS_GENERAL1;SCIENCE;SOC_INNOVATION;TAX_FNCACT_ANALYSTS;</t>
  </si>
  <si>
    <t>TAX_FNCACT;TAX_FNCACT_SPEAKER;CRIME_COMMON_ROBBERY;SOC_GENERALCRIME;WB_1973_FINANCIAL_RISK_REDUCTION;WB_435_AGRICULTURE_AND_FOOD_SECURITY;WB_337_INSURANCE;WB_1967_AGRICULTURAL_RISK_AND_SECURITY;CRISISLEX_C07_SAFETY;CRISISLEX_T11_UPDATESSYMPATHY;WB_678_DIGITAL_GOVERNMENT;WB_694_BROADCAST_AND_MEDIA;WB_133_INFORMATION_AND_COMMUNICATION_TECHNOLOGIES;MEDIA_SOCIAL;WB_652_ICT_APPLICATIONS;WB_662_SOCIAL_MEDIA;WB_658_ENTERPRISE_APPLICATIONS;MEDIA_MSM;</t>
  </si>
  <si>
    <t>TAX_FNCACT;TAX_FNCACT_EXECUTIVES;WB_135_TRANSPORT;WB_1803_TRANSPORT_INFRASTRUCTURE;WB_167_PORTS;EPU_ECONOMY_HISTORIC;LEADER;TAX_FNCACT_PRESIDENT;USPEC_POLITICS_GENERAL1;TAX_FNCACT_VICE_PRESIDENT;</t>
  </si>
  <si>
    <t>DISCRIMINATION;UNGP_FREEDOM_FROM_DISCRIMINATION;EPU_ECONOMY_HISTORIC;TAX_FNCACT;TAX_FNCACT_EMPLOYEES;TRIAL;TAX_FNCACT_VICTIMS;CRISISLEX_CRISISLEXREC;CRISISLEX_T08_MISSINGFOUNDTRAPPEDPEOPLE;LEGISLATION;TAX_FNCACT_WORKERS;TAX_FNCACT_REPRESENTATIVES;WB_2670_JOBS;WB_2730_OLDER_WORKERS;WB_2689_JOBS_DIAGNOSTICS;WB_2725_CATEGORIES_OF_WORKERS;WB_678_DIGITAL_GOVERNMENT;WB_2944_SERVERS;WB_671_STORAGE_MANAGEMENT;WB_667_ICT_INFRASTRUCTURE;WB_672_NETWORK_MANAGEMENT;WB_133_INFORMATION_AND_COMMUNICATION_TECHNOLOGIES;WB_135_TRANSPORT;WB_1174_WAREHOUSING_AND_STORAGE;WB_793_TRANSPORT_AND_LOGISTICS_SERVICES;TAX_FNCACT_CHIEF;TAX_FNCACT_EXECUTIVE;TAX_FNCACT_CHIEF_EXECUTIVE;TAX_FNCACT_CEO;WB_2735_YOUNG_WORKERS;TAX_FNCACT_ANALYSTS;TAX_FNCACT_SPOKESMAN;IDEOLOGY;WB_2745_JOB_QUALITY_AND_LABOR_MARKET_PERFORMANCE;WB_2748_EMPLOYMENT;TAX_FNCACT_WORKER;CRISISLEX_T11_UPDATESSYMPATHY;EPU_CATS_REGULATION;</t>
  </si>
  <si>
    <t>TAX_FNCACT;TAX_FNCACT_ANALYST;ECON_STOCKMARKET;PROTEST;WB_698_TRADE;TAX_ECON_PRICE;UNGP_FORESTS_RIVERS_OCEANS;TAX_DISEASE;TAX_DISEASE_OVERWEIGHT;WB_1406_DISEASES;WB_1435_OBESITY;WB_621_HEALTH_NUTRITION_AND_POPULATION;WB_1427_NON_COMMUNICABLE_DISEASE_AND_INJURY;CRISISLEX_C07_SAFETY;WB_1920_FINANCIAL_SECTOR_DEVELOPMENT;WB_332_CAPITAL_MARKETS;TAX_ETHNICITY;TAX_ETHNICITY_AMERICAN;ECON_WORLDCURRENCIES;ECON_WORLDCURRENCIES_DOLLAR;WB_507_ENERGY_AND_EXTRACTIVES;WB_895_MINING_SYSTEMS;WB_2934_COPPER;WB_1699_METAL_ORE_MINING;MEDIA_SOCIAL;</t>
  </si>
  <si>
    <t>CYBER_ATTACK;TAX_FNCACT;TAX_FNCACT_GUARD;EPU_CATS_MIGRATION_FEAR_FEAR;EPU_POLICY;EPU_POLICY_REGULATORY;MEDICAL;SOC_INNOVATION;CRISISLEX_C07_SAFETY;WB_678_DIGITAL_GOVERNMENT;WB_670_ICT_SECURITY;WB_2370_DATA_SECURITY;WB_133_INFORMATION_AND_COMMUNICATION_TECHNOLOGIES;SOC_POINTSOFINTEREST;SOC_POINTSOFINTEREST_AIRPORTS;WB_135_TRANSPORT;WB_1803_TRANSPORT_INFRASTRUCTURE;WB_1804_AIRPORTS;SCIENCE;EPU_ECONOMY_HISTORIC;UNREST_BELLIGERENT;WB_2369_DATA_PRIVACY;LEADER;TAX_FNCACT_PRESIDENT;USPEC_POLITICS_GENERAL1;TAX_FNCACT_VICE_PRESIDENT;TAX_FNCACT_MANAGER;TAX_FNCACT_GENERAL_MANAGER;TAX_FNCACT_WORKER;PROTEST;TAX_FNCACT_EMPLOYEE;TAX_FNCACT_EMPLOYEES;</t>
  </si>
  <si>
    <t>TAX_FNCACT;TAX_FNCACT_CHIEF;WB_2670_JOBS;WB_2769_JOBS_STRATEGIES;WB_2840_INTEGRATION;WB_2836_MIGRATION_POLICIES_AND_JOBS;TAX_MILITARY_TITLE;TAX_MILITARY_TITLE_OFFICERS;TAX_FNCACT_OFFICERS;TAX_FNCACT_CIO;TAX_MILITARY_TITLE_OFFICER;TAX_FNCACT_OFFICER;EPU_ECONOMY_HISTORIC;WB_678_DIGITAL_GOVERNMENT;WB_2944_SERVERS;WB_671_STORAGE_MANAGEMENT;WB_667_ICT_INFRASTRUCTURE;WB_672_NETWORK_MANAGEMENT;WB_133_INFORMATION_AND_COMMUNICATION_TECHNOLOGIES;KILL;TAX_ECON_PRICE;TAX_FNCACT_EMPLOYEES;USPEC_UNCERTAINTY1;TAX_FNCACT_EMPLOYEE;WB_135_TRANSPORT;WB_1174_WAREHOUSING_AND_STORAGE;WB_793_TRANSPORT_AND_LOGISTICS_SERVICES;WB_696_PUBLIC_SECTOR_MANAGEMENT;WB_831_GOVERNANCE;TAX_FNCACT_DRIVERS;SCANDAL;RELIGION;MANMADE_DISASTER_IMPLIED;SCIENCE;SOC_INNOVATION;WB_2402_HACKATHONS;WB_2399_ICT_INNOVATION_AND_TRANSFORMATION;WB_2401_ICT_INNOVATION_METHODOLOGIES;CRISISLEX_CRISISLEXREC;CYBER_ATTACK;CRISISLEX_O02_RESPONSEAGENCIESATCRISIS;SHORTAGE;</t>
  </si>
  <si>
    <t>EPU_ECONOMY_HISTORIC;WB_678_DIGITAL_GOVERNMENT;WB_674_SHARED_INFRASTRUCTURE;WB_667_ICT_INFRASTRUCTURE;WB_676_CLOUD_COMPUTING;WB_133_INFORMATION_AND_COMMUNICATION_TECHNOLOGIES;UNGP_FORESTS_RIVERS_OCEANS;CRISISLEX_CRISISLEXREC;WB_2947_OPERATING_SYSTEMS;WB_669_SOFTWARE_INFRASTRUCTURE;TAX_ECON_PRICE;WB_1921_PRIVATE_SECTOR_DEVELOPMENT;WB_405_BUSINESS_CLIMATE;WB_2531_INSPECTIONS_LICENSING_AND_PERMITS;WB_2530_BUSINESS_ENVIRONMENT;USPEC_POLICY1;EPU_POLICY;EPU_POLICY_POLICY;</t>
  </si>
  <si>
    <t>TAX_FNCACT;TAX_FNCACT_PEERS;TAX_ETHNICITY;TAX_ETHNICITY_CANADIAN;EPU_ECONOMY_HISTORIC;TAX_FNCACT_CHIEF;TAX_FNCACT_EXECUTIVE;TAX_FNCACT_CHIEF_EXECUTIVE;TAX_MILITARY_TITLE;TAX_MILITARY_TITLE_OFFICER;TAX_FNCACT_OFFICER;TAX_FNCACT_EXECUTIVE_OFFICER;TAX_FNCACT_CHIEF_EXECUTIVE_OFFICER;TAX_FNCACT_ANALYST;WB_1920_FINANCIAL_SECTOR_DEVELOPMENT;WB_332_CAPITAL_MARKETS;PROTEST;EDUCATION;SOC_POINTSOFINTEREST;SOC_POINTSOFINTEREST_UNIVERSITY;TAX_ETHNICITY_ENGLISH;TAX_WORLDLANGUAGES;TAX_WORLDLANGUAGES_ENGLISH;TAX_FNCACT_EMPLOYEES;WB_1921_PRIVATE_SECTOR_DEVELOPMENT;WB_405_BUSINESS_CLIMATE;WB_2531_INSPECTIONS_LICENSING_AND_PERMITS;WB_2530_BUSINESS_ENVIRONMENT;WB_678_DIGITAL_GOVERNMENT;WB_655_INFORMATION_MANAGEMENT;WB_653_ENTERPRISE_ARCHITECTURE;WB_2375_ICT_METHODS_AND_PROCEDURES;WB_133_INFORMATION_AND_COMMUNICATION_TECHNOLOGIES;ECON_STOCKMARKET;TAX_ECON_PRICE;TAX_FNCACT_BUYER;KILL;WB_439_MACROECONOMIC_AND_STRUCTURAL_POLICIES;WB_829_FISCAL_DECENTRALIZATION;WB_874_LOCAL_FINANCE;WB_877_ASSET_MANAGEMENT;WB_445_FISCAL_POLICY;ECON_DEBT;WB_1104_MACROECONOMIC_VULNERABILITY_AND_DEBT;WB_450_DEBT;TAX_FNCACT_ANALYSTS;WB_1160_SHOCKS_AND_VULNERABILITY;WB_695_POVERTY;EPU_CATS_MIGRATION_FEAR_FEAR;</t>
  </si>
  <si>
    <t>EPU_ECONOMY_HISTORIC;TAX_ETHNICITY;TAX_ETHNICITY_SCANDINAVIAN;WB_698_TRADE;MEDIA_MSM;TAX_FNCACT;TAX_FNCACT_CHIEF;TAX_FNCACT_EXECUTIVE;TAX_FNCACT_CHIEF_EXECUTIVE;ECON_WORLDCURRENCIES;ECON_WORLDCURRENCIES_DOLLAR;ECON_CURRENCY_EXCHANGE_RATE;TAX_ECON_PRICE;CORRUPTION;WB_2019_ANTI_CORRUPTION_LEGISLATION;WB_696_PUBLIC_SECTOR_MANAGEMENT;WB_831_GOVERNANCE;WB_832_ANTI_CORRUPTION;WB_2020_BRIBERY_FRAUD_AND_COLLUSION;TRIAL;WB_678_DIGITAL_GOVERNMENT;WB_694_BROADCAST_AND_MEDIA;WB_133_INFORMATION_AND_COMMUNICATION_TECHNOLOGIES;TAX_FNCACT_PEER;ECON_STOCKMARKET;</t>
  </si>
  <si>
    <t>echospb.ru</t>
  </si>
  <si>
    <t>TAX_FNCACT;TAX_FNCACT_CEO;SOC_EMERGINGTECH;WB_698_TRADE;EPU_ECONOMY_HISTORIC;</t>
  </si>
  <si>
    <t>TAX_FNCACT;TAX_FNCACT_CHIEF;TAX_FNCACT_EXECUTIVE;TAX_FNCACT_CHIEF_EXECUTIVE;TAX_FNCACT_ANALYSTS;SCIENCE;SOC_INNOVATION;UNGP_FORESTS_RIVERS_OCEANS;WB_135_TRANSPORT;WB_1174_WAREHOUSING_AND_STORAGE;WB_793_TRANSPORT_AND_LOGISTICS_SERVICES;CRISISLEX_T11_UPDATESSYMPATHY;EPU_ECONOMY_HISTORIC;TAX_FNCACT_LEADER;ECON_DEBT;WB_1104_MACROECONOMIC_VULNERABILITY_AND_DEBT;WB_450_DEBT;TAX_ECON_PRICE;AFFECT;KILL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WB_696_PUBLIC_SECTOR_MANAGEMENT;WB_831_GOVERNANCE;MARITIME_INCIDENT;MARITIME;MANMADE_DISASTER_IMPLIED;WB_2416_INTERNET_OF_THINGS;WB_2399_ICT_INNOVATION_AND_TRANSFORMATION;WB_2944_SERVERS;WB_671_STORAGE_MANAGEMENT;WB_667_ICT_INFRASTRUCTURE;WB_672_NETWORK_MANAGEMENT;WB_698_TRADE;</t>
  </si>
  <si>
    <t>EPU_ECONOMY_HISTORIC;TAX_FNCACT;TAX_FNCACT_PIONEER;TAX_ECON_PRICE;TAX_FNCACT_CHIEF;TAX_FNCACT_EXECUTIVE;TAX_FNCACT_CHIEF_EXECUTIV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1160_SHOCKS_AND_VULNERABILITY;WB_695_POVERTY;ECON_STOCKMARKET;TAX_FNCACT_CHAIRMAN;USPEC_POLICY1;EPU_POLICY;EPU_POLICY_SPENDING;MEDIA_MSM;TAX_FNCACT_DESIGNER;TAX_FNCACT_ANALYST;ECON_TAXATION;EPU_POLICY_TAX;EPU_CATS_TAXES;TAX_FNCACT_EXECUTIVES;CRISISLEX_C07_SAFETY;WB_655_INFORMATION_MANAGEMENT;WB_653_ENTERPRISE_ARCHITECTURE;WB_2375_ICT_METHODS_AND_PROCEDURES;WB_696_PUBLIC_SECTOR_MANAGEMENT;WB_831_GOVERNANCE;ECON_WORLDCURRENCIES;ECON_WORLDCURRENCIES_DOLLARS;TAX_FNCACT_EMPLOYEES;ENV_GREEN;CRISISLEX_CRISISLEXREC;TAX_ETHNICITY;TAX_ETHNICITY_JAPANESE;TAX_WORLDLANGUAGES;TAX_WORLDLANGUAGES_JAPANESE;CYBER_ATTACK;WB_670_ICT_SECURITY;</t>
  </si>
  <si>
    <t>naharnet.com</t>
  </si>
  <si>
    <t>EPU_ECONOMY_HISTORIC;INFO_RUMOR;UNGP_FORESTS_RIVERS_OCEANS;SCIENCE;SOC_INNOVATION;TAX_FNCACT;TAX_FNCACT_CEO;TAX_FNCACT_ANALYSTS;ECON_DEBT;WB_1104_MACROECONOMIC_VULNERABILITY_AND_DEBT;WB_450_DEBT;TAX_FNCACT_ANALYST;ECON_WORLDCURRENCIES;ECON_WORLDCURRENCIES_DOLLARS;CRISISLEX_C07_SAFETY;WB_678_DIGITAL_GOVERNMENT;WB_655_INFORMATION_MANAGEMENT;WB_653_ENTERPRISE_ARCHITECTURE;WB_2375_ICT_METHODS_AND_PROCEDURES;WB_133_INFORMATION_AND_COMMUNICATION_TECHNOLOGIES;WB_696_PUBLIC_SECTOR_MANAGEMENT;WB_831_GOVERNANCE;TAX_FNCACT_CHIEF;TAX_FNCACT_EXECUTIVE;TAX_FNCACT_CHIEF_EXECUTIVE;EPU_CATS_MIGRATION_FEAR_FEAR;ECON_STOCKMARKET;MEDIA_MSM;TAX_ECON_PRICE;WB_698_TRADE;SOC_TECHNOLOGYSECTOR;</t>
  </si>
  <si>
    <t>TAX_FNCACT;TAX_FNCACT_EDITOR;EPU_ECONOMY_HISTORIC;CRISISLEX_C07_SAFETY;CRISISLEX_CRISISLEXREC;TAX_FNCACT_CEO;WB_1921_PRIVATE_SECTOR_DEVELOPMENT;WB_406_COMPETITION_POLICY;WB_2101_ANTITRUST;EPU_CATS_REGULATION;</t>
  </si>
  <si>
    <t>TAX_FNCACT;TAX_FNCACT_CEO;EPU_ECONOMY_HISTORIC;TAX_FNCACT_VENDOR;TAX_FNCACT_ENGINEERS;EDUCATION;SOC_POINTSOFINTEREST;SOC_POINTSOFINTEREST_SCHOOL;TAX_DISEASE;TAX_DISEASE_DISRUPTIVE;WB_2418__D_PRINTING;WB_2416_INTERNET_OF_THINGS;WB_2399_ICT_INNOVATION_AND_TRANSFORMATION;WB_133_INFORMATION_AND_COMMUNICATION_TECHNOLOGIES;PROTEST;</t>
  </si>
  <si>
    <t>godanriver.com</t>
  </si>
  <si>
    <t>TAX_FNCACT;TAX_FNCACT_ENGINEERS;LEADER;EDUCATION;SOC_POINTSOFINTEREST;SOC_POINTSOFINTEREST_UNIVERSITIES;</t>
  </si>
  <si>
    <t>ECON_TAXATION;USPEC_POLICY1;EPU_POLICY;EPU_POLICY_TAX;EPU_CATS_TAXES;TAX_FNCACT;TAX_FNCACT_EMPLOYEES;TAX_WORLDLANGUAGES;TAX_WORLDLANGUAGES_HINDI;MEDIA_MSM;TAX_FNCACT_REPORTER;TAX_FNCACT_ANALYST;WB_2670_JOBS;WB_1467_EDUCATION_FOR_ALL;WB_470_EDUCATION;WB_2131_EMPLOYABILITY_SKILLS_AND_JOBS;WB_1484_EDUCATION_SKILLS_DEVELOPMENT_AND_LABOR_MARKET;TAX_FNCACT_SPOKESMAN;TAX_ETHNICITY;TAX_ETHNICITY_INDIAN;EPU_CATS_REGULATION;EPU_CATS_FINANCIAL_REGULATION;RURAL;GENERAL_GOVERNMENT;EPU_POLICY_GOVERNMENT;</t>
  </si>
  <si>
    <t>pressdemocrat.com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</si>
  <si>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EPU_ECONOMY;WB_2648_BUSINESS_ENABLERS_INCUBATORS_AND_ACCELERATORS;WB_376_INNOVATION_TECHNOLOGY_AND_ENTREPRENEURSHIP;WB_377_FIRM_INNOVATION_PRODUCTIVITY_AND_GROWTH;SCIENCE;SOC_INNOVATION;USPEC_POLICY1;TAX_FNCACT_WOMEN;ECON_ENTREPRENEURSHIP;TAX_FNCACT_LEADER;TAX_FNCACT_WOMAN;TAX_FNCACT_EMPLOYEES;UNGP_FORESTS_RIVERS_OCEANS;TAX_FNCACT_EMPLOYERS;WB_2690_CATEGORIES_OF_EMPLOYMENT;WB_2670_JOBS;WB_2689_JOBS_DIAGNOSTICS;WB_2704_EMPLOYER;MANMADE_DISASTER_IMPLIED;TAX_FNCACT_FOUNDERS;</t>
  </si>
  <si>
    <t>GENERAL_HEALTH;MEDICAL;UNGP_FORESTS_RIVERS_OCEANS;TAX_FNCACT;TAX_FNCACT_DIRECTOR;CRISISLEX_CRISISLEXREC;</t>
  </si>
  <si>
    <t>TAX_FNCACT;TAX_FNCACT_PIONEER;EPU_ECONOMY_HISTORIC;WB_135_TRANSPORT;WB_1174_WAREHOUSING_AND_STORAGE;WB_793_TRANSPORT_AND_LOGISTICS_SERVICES;USPEC_POLICY1;EPU_POLICY;EPU_POLICY_POLICY;INFO_RUMOR;TAX_FNCACT_SPOKESWOMAN;TAX_FNCACT_ANALYST;TAX_FNCACT_OFFICIAL;CYBER_ATTACK;WB_678_DIGITAL_GOVERNMENT;WB_670_ICT_SECURITY;WB_133_INFORMATION_AND_COMMUNICATION_TECHNOLOGIES;TECH_BIGDATA;TAX_FNCACT_CHIEF;TAX_FNCACT_EXECUTIVE;TAX_FNCACT_CHIEF_EXECUTIVE;TAX_FNCACT_CEO;TAX_FNCACT_ANALYSTS;WB_698_TRADE;MEDIA_SOCIAL;TAX_ETHNICITY;TAX_ETHNICITY_AMERICAN;RAPE;UNGP_CRIME_VIOLENCE;CRISISLEX_CRISISLEXREC;TRIAL;</t>
  </si>
  <si>
    <t>APPOINTMENT;TAX_FNCACT;TAX_FNCACT_DIRECTOR;TAX_FNCACT_MANAGING_DIRECTOR;EPU_ECONOMY_HISTORIC;MEDIA_SOCIAL;TAX_FNCACT_MANAGER;TAX_FNCACT_GENERAL_MANAGER;TAX_FNCACT_EXECUTIVE;TAX_FNCACT_SPOKESPERSON;EDUCATION;SOC_POINTSOFINTEREST;SOC_POINTSOFINTEREST_UNIVERSITY;USPEC_POLICY1;EPU_POLICY;EPU_POLICY_POLICY;TAX_FNCACT_LEADER;TAX_FNCACT_SUPPORTER;WB_2670_JOBS;TAX_FNCACT_CIO;</t>
  </si>
  <si>
    <t>profesionaleshoy.es</t>
  </si>
  <si>
    <t>TAX_FNCACT;TAX_FNCACT_PLOTTERS;TAX_FNCACT_ARCHITECTS;TAX_FNCACT_ENGINEERS;TAX_FNCACT_TECHNICIANS;SCIENCE;SOC_INNOVATION;WB_2670_JOBS;UNGP_FORESTS_RIVERS_OCEANS;</t>
  </si>
  <si>
    <t>firstframe.net</t>
  </si>
  <si>
    <t>WB_2936_GOLD;WB_507_ENERGY_AND_EXTRACTIVES;WB_895_MINING_SYSTEMS;WB_1699_METAL_ORE_MINING;USPEC_UNCERTAINTY1;EPU_ECONOMY_HISTORIC;CRISISLEX_C08_TELECOM;</t>
  </si>
  <si>
    <t>kob.com</t>
  </si>
  <si>
    <t>TAX_WORLDMAMMALS;TAX_WORLDMAMMALS_KOB;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AFFECT;EPU_CATS_REGULATION;</t>
  </si>
  <si>
    <t>pc-tablet.co.in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</si>
  <si>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MEDIA_MSM;TAX_FNCACT_ANALYST;SCIENCE;SOC_INNOVATION;TAX_FNCACT_EMPLOYEE;TAX_FNCACT_REPRESENTATIVES;TAX_WORLDMAMMALS;TAX_WORLDMAMMALS_BEAR;TAX_ECON_PRICE;WB_678_DIGITAL_GOVERNMENT;WB_2944_SERVERS;WB_671_STORAGE_MANAGEMENT;WB_667_ICT_INFRASTRUCTURE;WB_672_NETWORK_MANAGEMENT;WB_133_INFORMATION_AND_COMMUNICATION_TECHNOLOGIES;EPU_ECONOMY_HISTORIC;MEDIA_SOCIAL;</t>
  </si>
  <si>
    <t>thebull.com.au</t>
  </si>
  <si>
    <t>UNGP_FORESTS_RIVERS_OCEANS;TAX_FNCACT;TAX_FNCACT_CHIEF;TAX_FNCACT_EXECUTIVE;TAX_FNCACT_CHIEF_EXECUTIVE;EPU_CATS_REGULATION;</t>
  </si>
  <si>
    <t>512tech.com</t>
  </si>
  <si>
    <t>USPEC_POLICY1;EPU_POLICY;EPU_POLICY_POLICY;EPU_CATS_MIGRATION_FEAR_FEAR;CRISISLEX_T11_UPDATESSYMPATHY;EPU_ECONOMY_HISTORIC;CRISISLEX_C07_SAFETY;CRISISLEX_CRISISLEXREC;TAX_FNCACT;TAX_FNCACT_CEO;WB_1921_PRIVATE_SECTOR_DEVELOPMENT;WB_406_COMPETITION_POLICY;WB_2101_ANTITRUST;EPU_CATS_REGULATION;TAX_ECON_PRICE;TAX_FNCACT_ANALYSTS;AFFECT;WB_698_TRADE;ECON_STOCKMARKET;</t>
  </si>
  <si>
    <t>TAX_ETHNICITY;TAX_ETHNICITY_INDIAN;CRIME_COMMON_ROBBERY;SOC_GENERALCRIME;WB_1973_FINANCIAL_RISK_REDUCTION;WB_435_AGRICULTURE_AND_FOOD_SECURITY;WB_337_INSURANCE;WB_1967_AGRICULTURAL_RISK_AND_SECURITY;CRISISLEX_C07_SAFETY;CRISISLEX_T11_UPDATESSYMPATHY;TAX_FNCACT;TAX_FNCACT_SPEAKER;</t>
  </si>
  <si>
    <t>TAX_ECON_PRICE;WB_135_TRANSPORT;WB_1803_TRANSPORT_INFRASTRUCTURE;WB_167_PORTS;WB_1174_WAREHOUSING_AND_STORAGE;WB_793_TRANSPORT_AND_LOGISTICS_SERVICES;TAX_ETHNICITY;TAX_ETHNICITY_CANADIAN;BORDER;TAX_FNCACT;TAX_FNCACT_VENDOR;MEDIA_SOCIAL;</t>
  </si>
  <si>
    <t>SOC_EMERGINGTECH;EPU_ECONOMY_HISTORIC;MANMADE_DISASTER_IMPLIED;WB_2416_INTERNET_OF_THINGS;WB_2399_ICT_INNOVATION_AND_TRANSFORMATION;WB_133_INFORMATION_AND_COMMUNICATION_TECHNOLOGIES;CYBER_ATTACK;WB_678_DIGITAL_GOVERNMENT;WB_670_ICT_SECURITY;TAX_FNCACT;TAX_FNCACT_LEADERS;USPEC_UNCERTAINTY1;ECON_STOCKMARKET;TAX_FNCACT_PEERS;WB_2943_SWITCHES;WB_667_ICT_INFRASTRUCTURE;WB_672_NETWORK_MANAGEMENT;TAX_FNCACT_CEO;TAX_ECON_PRICE;CRISISLEX_C07_SAFETY;TAX_FNCACT_ANALYSTS;TAX_FNCACT_INVESTOR;PROTEST;WB_2418__D_PRINTING;TAX_FNCACT_EMPLOYEES;WB_698_TRADE;</t>
  </si>
  <si>
    <t>metro.us</t>
  </si>
  <si>
    <t>TAX_FNCACT;TAX_FNCACT_PIONEER;</t>
  </si>
  <si>
    <t>jasarat.org</t>
  </si>
  <si>
    <t>SOC_TECHNOLOGYSECTOR;WB_698_TRADE;TAX_ETHNICITY;TAX_ETHNICITY_JAPANESE;TAX_WORLDLANGUAGES;TAX_WORLDLANGUAGES_JAPANESE;TAX_FNCACT;TAX_FNCACT_DESIGNER;UNGP_FORESTS_RIVERS_OCEANS;TAX_FNCACT_CHIEF;TAX_FNCACT_EXECUTIVE;TAX_FNCACT_CHIEF_EXECUTIVE;ELECTION;TAX_FNCACT_CHAIRMAN;WB_678_DIGITAL_GOVERNMENT;WB_694_BROADCAST_AND_MEDIA;WB_133_INFORMATION_AND_COMMUNICATION_TECHNOLOGIES;MEDIA_SOCIAL;WB_652_ICT_APPLICATIONS;WB_662_SOCIAL_MEDIA;WB_658_ENTERPRISE_APPLICATIONS;CRISISLEX_C07_SAFETY;CYBER_ATTACK;WB_670_ICT_SECURITY;TAX_FNCACT_LEADER;TAX_FNCACT_ANALYST;</t>
  </si>
  <si>
    <t>liberation.fr</t>
  </si>
  <si>
    <t>TAX_ETHNICITY;TAX_ETHNICITY_AMERICAN;ECON_WORLDCURRENCIES;ECON_WORLDCURRENCIES_DOLLARS;TAX_FNCACT;TAX_FNCACT_AUTHORITIES;CRISISLEX_CRISISLEXREC;EPU_POLICY;EPU_POLICY_AUTHORITIES;TAX_WEAPONS;TAX_WEAPONS_GUN;WB_845_LEGAL_AND_REGULATORY_FRAMEWORK;WB_696_PUBLIC_SECTOR_MANAGEMENT;WB_851_INTELLECTUAL_PROPERTY_RIGHTS;WB_1041_PATENTS;WB_1039_PROPERTY_LAWS_AND_REGULATIONS;EPU_ECONOMY_HISTORIC;TAX_FNCACT_CEO;TAX_FNCACT_PATRIARCH;GENERAL_HEALTH;MEDICAL;TAX_FNCACT_VICTIM;TAX_DISEASE;TAX_DISEASE_HEART_ATTACK;TAX_FNCACT_MANUFACTURER;APPOINTMENT;LEADER;TAX_FNCACT_PRESIDENT;USPEC_POLITICS_GENERAL1;</t>
  </si>
  <si>
    <t>TAX_FNCACT;TAX_FNCACT_ANALYSTS;WB_696_PUBLIC_SECTOR_MANAGEMENT;WB_723_PUBLIC_ADMINISTRATION;WB_2085_PUBLIC_SECTOR_DOWNSIZING;WB_2054_SIZE_OF_THE_PUBLIC_SERVICE;WB_724_HUMAN_RESOURCES_FOR_PUBLIC_SECTOR;TAX_FNCACT_CEO;WB_678_DIGITAL_GOVERNMENT;WB_2944_SERVERS;WB_671_STORAGE_MANAGEMENT;WB_667_ICT_INFRASTRUCTURE;WB_672_NETWORK_MANAGEMENT;WB_133_INFORMATION_AND_COMMUNICATION_TECHNOLOGIES;EPU_ECONOMY_HISTORIC;TAX_FNCACT_BUYER;EPU_CATS_MIGRATION_FEAR_FEAR;WB_135_TRANSPORT;WB_1174_WAREHOUSING_AND_STORAGE;WB_793_TRANSPORT_AND_LOGISTICS_SERVICES;NEGOTIATIONS;USPEC_POLICY1;EPU_POLICY;EPU_POLICY_SPENDING;TAX_FNCACT_ANALYST;</t>
  </si>
  <si>
    <t>fredericksburg.com</t>
  </si>
  <si>
    <t>jg-tc.com</t>
  </si>
  <si>
    <t>deperu.com</t>
  </si>
  <si>
    <t>TAX_ETHNICITY;TAX_ETHNICITY_AMERICANS;ALLIANCE;</t>
  </si>
  <si>
    <t>watchlistnews.com</t>
  </si>
  <si>
    <t>TAX_FNCACT;TAX_FNCACT_ANALYSTS;TAX_FNCACT_ANALYST;TAX_ECON_PRICE;EPU_ECONOMY_HISTORIC;WB_1920_FINANCIAL_SECTOR_DEVELOPMENT;WB_332_CAPITAL_MARKETS;TAX_FNCACT_INSIDER;EPU_CATS_REGULATION;EPU_CATS_FINANCIAL_REGULATION;</t>
  </si>
  <si>
    <t>WB_1921_PRIVATE_SECTOR_DEVELOPMENT;WB_346_COMPETITIVE_INDUSTRIES;WB_818_INDUSTRY_POLICY_AND_REAL_SECTORS;WB_1281_MANUFACTURING;TAX_FNCACT;TAX_FNCACT_ANALYST;TAX_FNCACT_BUYER;WB_2418__D_PRINTING;WB_2416_INTERNET_OF_THINGS;WB_2399_ICT_INNOVATION_AND_TRANSFORMATION;WB_133_INFORMATION_AND_COMMUNICATION_TECHNOLOGIES;TAX_FNCACT_LEADER;EPU_ECONOMY_HISTORIC;WB_165_AIR_TRANSPORT;WB_135_TRANSPORT;WB_164_MODES_OF_TRANSPORT;ECON_STOCKMARKET;</t>
  </si>
  <si>
    <t>spokesman.com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</si>
  <si>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WB_1921_PRIVATE_SECTOR_DEVELOPMENT;WB_406_COMPETITION_POLICY;WB_2101_ANTITRUST;EPU_CATS_REGULATION;ECON_STOCKMARKET;</t>
  </si>
  <si>
    <t>theguardian.com</t>
  </si>
  <si>
    <t>byznys.ihned.cz</t>
  </si>
  <si>
    <t>TAX_FNCACT;TAX_FNCACT_MANUFACTURER;</t>
  </si>
  <si>
    <t>novinky.cz</t>
  </si>
  <si>
    <t>ARMEDCONFLICT;TAX_FNCACT;TAX_FNCACT_MANUFACTURER;MEDIA_MSM;TAX_ECON_PRICE;TAX_DISEASE;TAX_DISEASE_GAMBLING;TAX_ETHNICITY;TAX_ETHNICITY_JAPANESE;TAX_WORLDLANGUAGES;TAX_WORLDLANGUAGES_JAPANESE;LEGISLATION;EPU_POLICY;EPU_POLICY_LAW;SCANDAL;EPU_CATS_MIGRATION_FEAR_MIGRATION;CRISISLEX_CRISISLEXREC;TAX_FNCACT_DIRECTOR;BAN;URBAN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GENERAL_HEALTH;HEALTH_VACCINATION;WB_642_CHILD_HEALTH;WB_1459_IMMUNIZATIONS;WB_621_HEALTH_NUTRITION_AND_POPULATION;WB_639_REPRODUCTIVE_MATERNAL_AND_CHILD_HEALTH;UNGP_HEALTHCARE;CRIME_ILLEGAL_DRUGS;DRUG_TRADE;ECON_TAXATION;USPEC_POLICY1;EPU_POLICY_TAX;EPU_CATS_TAXES;GENERAL_GOVERNMENT;EPU_POLICY_GOVERNMENT;</t>
  </si>
  <si>
    <t>columbiatribune.com</t>
  </si>
  <si>
    <t>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WB_178_PEST_MANAGEMENT;WB_174_CROP_PRODUCTION;WB_435_AGRICULTURE_AND_FOOD_SECURITY;WB_1949_CLIMATE_SMART_AGRICULTURE;</t>
  </si>
  <si>
    <t>mashable.com</t>
  </si>
  <si>
    <t>TAX_FNCACT;TAX_FNCACT_SPEAKER;CRISISLEX_O01_WEATHER;TAX_FNCACT_OFFICIALS;TAX_FNCACT_ASSISTANT;WB_135_TRANSPORT;WB_1803_TRANSPORT_INFRASTRUCTURE;WB_167_PORTS;TAX_ECON_PRICE;</t>
  </si>
  <si>
    <t>SOC_INNOVATION;TAX_FNCACT;TAX_FNCACT_SPEAKER;CRISISLEX_C07_SAFETY;TAX_FNCACT_EMPLOYEES;LEADER;TAX_FNCACT_PRESIDENT;USPEC_POLITICS_GENERAL1;TAX_FNCACT_VICE_PRESIDENT;TAX_FNCACT_ENGINEERS;CRISISLEX_T04_INFRASTRUCTURE;CRISISLEX_O01_WEATHER;WB_135_TRANSPORT;WB_1803_TRANSPORT_INFRASTRUCTURE;WB_167_PORTS;WB_1174_WAREHOUSING_AND_STORAGE;WB_793_TRANSPORT_AND_LOGISTICS_SERVICES;EPU_ECONOMY_HISTORIC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WB_678_DIGITAL_GOVERNMENT;WB_670_ICT_SECURITY;WB_2372_AUTHENTICATION_AND_AUTHORIZATION;WB_133_INFORMATION_AND_COMMUNICATION_TECHNOLOGIES;TAX_ECON_PRICE;TAX_FNCACT_ENGINEER;UNGP_PHONE_INTERNET_ACCESS_COST;WB_845_LEGAL_AND_REGULATORY_FRAMEWORK;WB_696_PUBLIC_SECTOR_MANAGEMENT;WB_851_INTELLECTUAL_PROPERTY_RIGHTS;WB_1042_TRADEMARKS;WB_1039_PROPERTY_LAWS_AND_REGULATIONS;EPU_POLICY;EPU_POLICY_REFORM;</t>
  </si>
  <si>
    <t>EPU_ECONOMY_HISTORIC;TAX_FNCACT;TAX_FNCACT_ANALYST;TAX_FNCACT_OFFICIAL;TAX_ECON_PRICE;TAX_FNCACT_EXECUTIVE;TAX_FNCACT_CHAIRMAN;CRISISLEX_C07_SAFETY;WB_678_DIGITAL_GOVERNMENT;WB_655_INFORMATION_MANAGEMENT;WB_653_ENTERPRISE_ARCHITECTURE;WB_2375_ICT_METHODS_AND_PROCEDURES;WB_133_INFORMATION_AND_COMMUNICATION_TECHNOLOGIES;WB_696_PUBLIC_SECTOR_MANAGEMENT;WB_831_GOVERNANCE;WB_661_BIG_DATA;WB_652_ICT_APPLICATIONS;WB_872_SMART_CITIES;WB_813_URBAN_GOVERNANCE_AND_CITY_SYSTEMS;WB_699_URBAN_DEVELOPMENT;WB_873_NON_TRADITIONAL_DATA_DRIVEN_MANAGEMENT;WB_658_ENTERPRISE_APPLICATIONS;TECH_BIGDATA;CORRUPTION;WB_2019_ANTI_CORRUPTION_LEGISLATION;WB_832_ANTI_CORRUPTION;WB_2020_BRIBERY_FRAUD_AND_COLLUSION;TAX_FNCACT_CHIEF;TAX_FNCACT_CHIEF_EXECUTIVE;TAX_MILITARY_TITLE;TAX_MILITARY_TITLE_OFFICER;TAX_FNCACT_OFFICER;TAX_FNCACT_CHIEF_FINANCIAL_OFFICER;WB_135_TRANSPORT;WB_1174_WAREHOUSING_AND_STORAGE;WB_793_TRANSPORT_AND_LOGISTICS_SERVICES;WB_2944_SERVERS;WB_671_STORAGE_MANAGEMENT;WB_667_ICT_INFRASTRUCTURE;WB_672_NETWORK_MANAGEMENT;</t>
  </si>
  <si>
    <t>appeal-democrat.com</t>
  </si>
  <si>
    <t>bangkokpost.com</t>
  </si>
  <si>
    <t>TAX_FNCACT;TAX_FNCACT_CEO;UNGP_FORESTS_RIVERS_OCEANS;TAX_FNCACT_CHIEF;TAX_FNCACT_EXECUTIVE;TAX_FNCACT_CHIEF_EXECUTIVE;</t>
  </si>
  <si>
    <t>CRISISLEX_C07_SAFETY;EPU_ECONOMY_HISTORIC;WB_678_DIGITAL_GOVERNMENT;WB_652_ICT_APPLICATIONS;WB_658_ENTERPRISE_APPLICATIONS;WB_133_INFORMATION_AND_COMMUNICATION_TECHNOLOGIES;TAX_FNCACT;TAX_FNCACT_EXECUTIVE;TAX_FNCACT_CHAIRMAN;TAX_FNCACT_CHIEF;TAX_FNCACT_CHIEF_EXECUTIVE;TAX_MILITARY_TITLE;TAX_MILITARY_TITLE_OFFICER;TAX_FNCACT_OFFICER;TAX_FNCACT_EXECUTIVE_OFFICER;TAX_FNCACT_CHIEF_EXECUTIVE_OFFICER;</t>
  </si>
  <si>
    <t>EPU_ECONOMY_HISTORIC;TAX_FNCACT;TAX_FNCACT_CHIEF;TAX_FNCACT_EXECUTIVE;TAX_FNCACT_CHIEF_EXECUTIVE;WB_135_TRANSPORT;WB_1174_WAREHOUSING_AND_STORAGE;WB_793_TRANSPORT_AND_LOGISTICS_SERVICES;TAX_FNCACT_ANALYSTS;TAX_FNCACT_CHAIRMAN;</t>
  </si>
  <si>
    <t>ftsenews.co.uk</t>
  </si>
  <si>
    <t>ECON_STOCKMARKET;TAX_FNCACT;TAX_FNCACT_ANALYSTS;TAX_ECON_PRICE;TAX_FNCACT_ANALYST;WB_698_TRADE;EPU_ECONOMY_HISTORIC;GENERAL_GOVERNMENT;EPU_POLICY;EPU_POLICY_GOVERNMENT;EDUCATION;WB_470_EDUCATION;</t>
  </si>
  <si>
    <t>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</t>
  </si>
  <si>
    <t>whatsonthorold.com</t>
  </si>
  <si>
    <t>TAX_ECON_PRICE;TAX_FNCACT;TAX_FNCACT_ANALYSTS;ECON_STOCKMARKET;TAX_FNCACT_ANALYST;WB_1920_FINANCIAL_SECTOR_DEVELOPMENT;WB_332_CAPITAL_MARKETS;WB_698_TRADE;UNGP_FORESTS_RIVERS_OCEANS;TAX_FNCACT_INSIDER;USPEC_UNCERTAINTY1;CRISISLEX_CRISISLEXREC;GENERAL_GOVERNMENT;EPU_POLICY;EPU_POLICY_GOVERNMENT;EDUCATION;WB_470_EDUCATION;WB_2670_JOBS;WB_1467_EDUCATION_FOR_ALL;WB_2131_EMPLOYABILITY_SKILLS_AND_JOBS;WB_1484_EDUCATION_SKILLS_DEVELOPMENT_AND_LABOR_MARKET;TAX_FNCACT_FOOL;</t>
  </si>
  <si>
    <t>CYBER_ATTACK;TAX_FNCACT;TAX_FNCACT_GUARD;EPU_CATS_MIGRATION_FEAR_FEAR;EPU_POLICY;EPU_POLICY_REGULATORY;MEDICAL;EPU_ECONOMY_HISTORIC;SOC_INNOVATION;CRISISLEX_C07_SAFETY;WB_678_DIGITAL_GOVERNMENT;WB_670_ICT_SECURITY;WB_2370_DATA_SECURITY;WB_133_INFORMATION_AND_COMMUNICATION_TECHNOLOGIES;SOC_POINTSOFINTEREST;SOC_POINTSOFINTEREST_AIRPORTS;WB_135_TRANSPORT;WB_1803_TRANSPORT_INFRASTRUCTURE;WB_1804_AIRPORTS;SCIENCE;UNREST_BELLIGERENT;PROTEST;TAX_FNCACT_EMPLOYEE;TAX_FNCACT_EMPLOYEES;MEDIA_SOCIAL;</t>
  </si>
  <si>
    <t>INFO_RUMOR;TAX_FNCACT;TAX_FNCACT_EXECUTIVES;TAX_FNCACT_CHIEF;TAX_FNCACT_OFFICIAL;LEADER;TAX_FNCACT_PRESIDENT;USPEC_POLITICS_GENERAL1;TAX_FNCACT_VICE_PRESIDENT;TAX_FNCACT_SENIOR_VICE_PRESIDENT;TAX_FNCACT_MANAGER;TAX_FNCACT_GENERAL_MANAGER;WB_135_TRANSPORT;WB_1174_WAREHOUSING_AND_STORAGE;WB_793_TRANSPORT_AND_LOGISTICS_SERVICES;EPU_ECONOMY_HISTORIC;TAX_FNCACT_DIRECTOR;TAX_FNCACT_MANAGING_DIRECTOR;RETIREMENTS;WB_678_DIGITAL_GOVERNMENT;WB_2943_SWITCHES;WB_667_ICT_INFRASTRUCTURE;WB_672_NETWORK_MANAGEMENT;WB_133_INFORMATION_AND_COMMUNICATION_TECHNOLOGIES;TAX_FNCACT_EXECUTIVE;TAX_FNCACT_EXECUTIVE_VICE_PRESIDENT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</t>
  </si>
  <si>
    <t>GEN_HOLIDAY;TAX_ECON_PRICE;WB_135_TRANSPORT;WB_1803_TRANSPORT_INFRASTRUCTURE;WB_167_PORTS;WB_1174_WAREHOUSING_AND_STORAGE;WB_793_TRANSPORT_AND_LOGISTICS_SERVICES;TAX_FNCACT;TAX_FNCACT_LEADER;EPU_ECONOMY_HISTORIC;USPEC_POLICY1;EPU_POLICY;EPU_POLICY_POLICY;EPU_CATS_REGULATION;TAX_FNCACT_CIO;</t>
  </si>
  <si>
    <t>CRISISLEX_C07_SAFETY;CYBER_ATTACK;GEN_HOLIDAY;WB_135_TRANSPORT;WB_1803_TRANSPORT_INFRASTRUCTURE;WB_167_PORTS;WB_1174_WAREHOUSING_AND_STORAGE;WB_793_TRANSPORT_AND_LOGISTICS_SERVICES;TAX_ECON_PRICE;TAX_FNCACT;TAX_FNCACT_LEADER;EPU_ECONOMY_HISTORIC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USPEC_POLICY1;EPU_POLICY_POLICY;</t>
  </si>
  <si>
    <t>CRISISLEX_C07_SAFETY;CYBER_ATTACK;GEN_HOLIDAY;WB_135_TRANSPORT;WB_1803_TRANSPORT_INFRASTRUCTURE;WB_167_PORTS;WB_1174_WAREHOUSING_AND_STORAGE;WB_793_TRANSPORT_AND_LOGISTICS_SERVICES;WB_2670_JOBS;WB_696_PUBLIC_SECTOR_MANAGEMENT;WB_2048_COMPENSATION_CAREERS_AND_INCENTIVES;WB_723_PUBLIC_ADMINISTRATION;WB_724_HUMAN_RESOURCES_FOR_PUBLIC_SECTOR;TAX_FNCACT;TAX_FNCACT_LEADER;EPU_ECONOMY_HISTORIC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USPEC_POLICY1;EPU_POLICY_POLICY;</t>
  </si>
  <si>
    <t>TAX_FNCACT;TAX_FNCACT_EMPLOYEES;TAX_FNCACT_MANUFACTURER;EPU_ECONOMY_HISTORIC;TAX_FNCACT_CEO;SOC_INNOVATION;WB_1921_PRIVATE_SECTOR_DEVELOPMENT;WB_346_COMPETITIVE_INDUSTRIES;WB_818_INDUSTRY_POLICY_AND_REAL_SECTORS;WB_1281_MANUFACTURING;TAX_FNCACT_EMPLOYEE;TAX_FNCACT_REPRESENTATIVES;TAX_FNCACT_PRINCIPAL;TAX_FNCACT_ANALYST;TAX_ECON_PRICE;MEDIA_MSM;TAX_FNCACT_ANALYSTS;TAX_FNCACT_CHIEF;TAX_MILITARY_TITLE;TAX_MILITARY_TITLE_OFFICER;TAX_FNCACT_OFFICER;TAX_FNCACT_CHIEF_FINANCIAL_OFFICER;DELAY;USPEC_UNCERTAINTY1;CRISISLEX_C04_LOGISTICS_TRANSPORT;TAX_FNCACT_LEADER;USPEC_POLICY1;EPU_POLICY;EPU_POLICY_POLICY;EPU_CATS_REGULATION;TAX_FNCACT_CIO;</t>
  </si>
  <si>
    <t>ECON_STOCKMARKET;</t>
  </si>
  <si>
    <t>gizmodo.com.au</t>
  </si>
  <si>
    <t>TAX_FNCACT;TAX_FNCACT_OFFICIAL;WB_1017_CONSUMER_PROTECTION_LAW;TAX_FOODSTAPLES;TAX_FOODSTAPLES_BREAD;TAX_FNCACT_ECONOMISTS;TAX_FNCACT_REGULATORS;ECON_MONOPOLY;EPU_CATS_REGULATION;SCIENCE;SOC_INNOVATION;MEDIA_SOCIAL;TAX_FNCACT_CHIEF;TAX_MILITARY_TITLE;TAX_MILITARY_TITLE_OFFICER;TAX_FNCACT_OFFICER;TAX_FNCACT_CHIEF_OPERATING_OFFICER;EPU_ECONOMY_HISTORIC;CRISISLEX_C07_SAFETY;WB_2670_JOBS;WB_2769_JOBS_STRATEGIES;WB_678_DIGITAL_GOVERNMENT;WB_670_ICT_SECURITY;WB_2372_AUTHENTICATION_AND_AUTHORIZATION;WB_133_INFORMATION_AND_COMMUNICATION_TECHNOLOGIES;AFFECT;TAX_ECON_PRICE;TAX_FNCACT_ADVERTISERS;</t>
  </si>
  <si>
    <t>ECON_WORLDCURRENCIES;ECON_WORLDCURRENCIES_DOLLAR;TAX_FNCACT;TAX_FNCACT_VENDOR;EPU_ECONOMY_HISTORIC;</t>
  </si>
  <si>
    <t>EPU_ECONOMY_HISTORIC;TAX_FNCACT;TAX_FNCACT_CIO;MEDIA_SOCIAL;TAX_FNCACT_CHIEF;WB_2670_JOBS;WB_2769_JOBS_STRATEGIES;WB_2840_INTEGRATION;WB_2836_MIGRATION_POLICIES_AND_JOBS;TAX_MILITARY_TITLE;TAX_MILITARY_TITLE_OFFICERS;TAX_FNCACT_OFFICERS;TAX_MILITARY_TITLE_OFFICER;TAX_FNCACT_OFFICER;WB_678_DIGITAL_GOVERNMENT;WB_2944_SERVERS;WB_671_STORAGE_MANAGEMENT;WB_667_ICT_INFRASTRUCTURE;WB_672_NETWORK_MANAGEMENT;WB_133_INFORMATION_AND_COMMUNICATION_TECHNOLOGIES;KILL;TAX_ECON_PRICE;TAX_FNCACT_EMPLOYEES;USPEC_UNCERTAINTY1;TAX_FNCACT_EMPLOYEE;WB_135_TRANSPORT;WB_1174_WAREHOUSING_AND_STORAGE;WB_793_TRANSPORT_AND_LOGISTICS_SERVICES;WB_696_PUBLIC_SECTOR_MANAGEMENT;WB_831_GOVERNANCE;TAX_FNCACT_DRIVERS;SCANDAL;RELIGION;MANMADE_DISASTER_IMPLIED;SCIENCE;SOC_INNOVATION;WB_2402_HACKATHONS;WB_2399_ICT_INNOVATION_AND_TRANSFORMATION;WB_2401_ICT_INNOVATION_METHODOLOGIES;WB_729_PERFORMANCE_MANAGEMENT;WB_723_PUBLIC_ADMINISTRATION;WB_727_MONITORING_AND_EVALUATION;WB_725_ORGANIZATIONAL_MANAGEMENT;WB_1921_PRIVATE_SECTOR_DEVELOPMENT;WB_346_COMPETITIVE_INDUSTRIES;WB_818_INDUSTRY_POLICY_AND_REAL_SECTORS;WB_1281_MANUFACTURING;USPEC_POLICY1;WB_290_TELECOMMUNICATIONS_ORGANIZATIONAL_DESIGN;WB_288_TELECOMMUNICATIONS_SECTOR_POLICY_AND_REGULATION;WB_286_TELECOMMUNICATIONS_AND_BROADBAND_ACCESS;</t>
  </si>
  <si>
    <t>WB_698_TRADE;WB_678_DIGITAL_GOVERNMENT;WB_2944_SERVERS;WB_671_STORAGE_MANAGEMENT;WB_667_ICT_INFRASTRUCTURE;WB_672_NETWORK_MANAGEMENT;WB_133_INFORMATION_AND_COMMUNICATION_TECHNOLOGIES;EPU_ECONOMY_HISTORIC;UNGP_FORESTS_RIVERS_OCEANS;WB_135_TRANSPORT;WB_1174_WAREHOUSING_AND_STORAGE;WB_793_TRANSPORT_AND_LOGISTICS_SERVICES;ECON_STOCKMARKET;</t>
  </si>
  <si>
    <t>TAX_FNCACT;TAX_FNCACT_EDITOR;TAX_FNCACT_SPEAKER;SOC_INNOVATION;LEADER;TAX_FNCACT_PRESIDENT;USPEC_POLITICS_GENERAL1;TAX_FNCACT_VICE_PRESIDENT;TAX_FNCACT_ENGINEERS;TAX_FNCACT_EMPLOYEES;EPU_ECONOMY_HISTORIC;</t>
  </si>
  <si>
    <t>EPU_ECONOMY_HISTORIC;TAX_FNCACT;TAX_FNCACT_CEO;ECON_STOCKMARKET;TAX_FNCACT_INVESTOR;TAX_ECON_PRICE;WB_696_PUBLIC_SECTOR_MANAGEMENT;WB_723_PUBLIC_ADMINISTRATION;WB_2085_PUBLIC_SECTOR_DOWNSIZING;WB_2054_SIZE_OF_THE_PUBLIC_SERVICE;WB_724_HUMAN_RESOURCES_FOR_PUBLIC_SECTOR;WB_678_DIGITAL_GOVERNMENT;WB_2944_SERVERS;WB_671_STORAGE_MANAGEMENT;WB_667_ICT_INFRASTRUCTURE;WB_672_NETWORK_MANAGEMENT;WB_133_INFORMATION_AND_COMMUNICATION_TECHNOLOGIES;TECH_SUPERCOMPUTING;</t>
  </si>
  <si>
    <t>TAX_FNCACT;TAX_FNCACT_EMPLOYEES;WB_2670_JOBS;WB_1467_EDUCATION_FOR_ALL;WB_470_EDUCATION;WB_2131_EMPLOYABILITY_SKILLS_AND_JOBS;WB_1484_EDUCATION_SKILLS_DEVELOPMENT_AND_LABOR_MARKET;EPU_ECONOMY_HISTORIC;TAX_FNCACT_INSIDER;</t>
  </si>
  <si>
    <t>WB_2670_JOBS;WB_1467_EDUCATION_FOR_ALL;WB_470_EDUCATION;WB_2131_EMPLOYABILITY_SKILLS_AND_JOBS;WB_1484_EDUCATION_SKILLS_DEVELOPMENT_AND_LABOR_MARKET;TAX_FNCACT;TAX_FNCACT_MANAGER;SOC_INNOVATION;WB_678_DIGITAL_GOVERNMENT;WB_694_BROADCAST_AND_MEDIA;WB_133_INFORMATION_AND_COMMUNICATION_TECHNOLOGIES;WB_652_ICT_APPLICATIONS;WB_2363_MOBILE_APPLICATIONS;WB_658_ENTERPRISE_APPLICATIONS;WB_2601_TRADE_LINKAGES_SPILLOVERS_AND_CONNECTIVITY;WB_772_TRADE_FACILITATION_AND_LOGISTICS;WB_699_URBAN_DEVELOPMENT;WB_866_CONNECTIVITY_AND_LAGGING_REGIONS;WB_698_TRADE;WB_797_NATIONAL_URBAN_POLICIES;TAX_DISEASE;TAX_DISEASE_CONVENTIONAL;EPU_ECONOMY_HISTORIC;TECH_AUTOMATION;TAX_FNCACT_EXECUTIVE;LEADER;TAX_FNCACT_PRESIDENT;USPEC_POLITICS_GENERAL1;TAX_FNCACT_VICE_PRESIDENT;TAX_FNCACT_EXECUTIVE_VICE_PRESIDENT;</t>
  </si>
  <si>
    <t>EPU_ECONOMY_HISTORIC;EPU_CATS_REGULATION;WB_678_DIGITAL_GOVERNMENT;WB_652_ICT_APPLICATIONS;WB_665_SOFTWARE_AS_A_SERVICE;WB_658_ENTERPRISE_APPLICATIONS;WB_133_INFORMATION_AND_COMMUNICATION_TECHNOLOGIES;CRISISLEX_C07_SAFETY;CRISISLEX_T11_UPDATESSYMPATHY;WB_2944_SERVERS;WB_671_STORAGE_MANAGEMENT;WB_667_ICT_INFRASTRUCTURE;WB_672_NETWORK_MANAGEMENT;TAX_FNCACT;TAX_FNCACT_VENDOR;WB_670_ICT_SECURITY;WB_2369_DATA_PRIVACY;UNREST_BELLIGERENT;WB_2371_ENCRYPTION;WB_2372_AUTHENTICATION_AND_AUTHORIZATION;WB_696_PUBLIC_SECTOR_MANAGEMENT;WB_837_OPEN_GOVERNMENT_AND_TRANSPARENCY;WB_831_GOVERNANCE;WB_2031_RIGHT_TO_INFORMATION;</t>
  </si>
  <si>
    <t>e-svet.e15.cz</t>
  </si>
  <si>
    <t>USPEC_UNCERTAINTY1;EPU_ECONOMY_HISTORIC;TAX_FNCACT;TAX_FNCACT_MANUFACTURER;TAX_FNCACT_AUTHOR;TAX_ETHNICITY;TAX_ETHNICITY_ENGLISH;TAX_WORLDLANGUAGES;TAX_WORLDLANGUAGES_ENGLISH;TAX_WORLDMAMMALS;TAX_WORLDMAMMALS_HUMAN;LEADER;TAX_FNCACT_PRESIDENT;USPEC_POLITICS_GENERAL1;TAX_FNCACT_SQUIRE;KILL;CRISISLEX_T03_DEAD;TAX_DISEASE;TAX_DISEASE_CANCER;WB_1406_DISEASES;WB_1431_CANCER;WB_621_HEALTH_NUTRITION_AND_POPULATION;WB_1427_NON_COMMUNICABLE_DISEASE_AND_INJURY;TAX_FNCACT_PRINCESS;</t>
  </si>
  <si>
    <t>EPU_ECONOMY_HISTORIC;TAX_FNCACT;TAX_FNCACT_CHAIRMAN;TAX_FNCACT_VICE_CHAIRMAN;TAX_FNCACT_ANALYST;TAX_ETHNICITY;TAX_ETHNICITY_KOREAN;TAX_WORLDLANGUAGES;TAX_WORLDLANGUAGES_KOREAN;LEADER;TAX_FNCACT_PRESIDENT;USPEC_POLITICS_GENERAL1;TAX_FNCACT_LEADER;WB_845_LEGAL_AND_REGULATORY_FRAMEWORK;WB_696_PUBLIC_SECTOR_MANAGEMENT;WB_851_INTELLECTUAL_PROPERTY_RIGHTS;WB_1041_PATENTS;WB_1039_PROPERTY_LAWS_AND_REGULATIONS;TAX_FNCACT_EMPLOYEES;TAX_FNCACT_ENGINEERS;SCIENCE;TAX_FNCACT_RESEARCHER;USPEC_UNCERTAINTY1;TAX_ECON_PRICE;UNGP_FORESTS_RIVERS_OCEANS;</t>
  </si>
  <si>
    <t>ECON_STOCKMARKET;TAX_FNCACT;TAX_FNCACT_CHAIRMAN;TAX_FNCACT_VICE_CHAIRMAN;EPU_ECONOMY_HISTORIC;TAX_ETHNICITY;TAX_ETHNICITY_DUTCH;TAX_WORLDLANGUAGES;TAX_WORLDLANGUAGES_DUTCH;TAX_ETHNICITY_KOREAN;TAX_WORLDLANGUAGES_KOREAN;UNGP_FORESTS_RIVERS_OCEANS;WB_1921_PRIVATE_SECTOR_DEVELOPMENT;WB_405_BUSINESS_CLIMATE;WB_2530_BUSINESS_ENVIRONMENT;WB_845_LEGAL_AND_REGULATORY_FRAMEWORK;WB_696_PUBLIC_SECTOR_MANAGEMENT;WB_851_INTELLECTUAL_PROPERTY_RIGHTS;WB_1041_PATENTS;WB_1039_PROPERTY_LAWS_AND_REGULATIONS;TAX_DISEASE;TAX_DISEASE_CONVENTIONAL;</t>
  </si>
  <si>
    <t>WB_135_TRANSPORT;WB_1174_WAREHOUSING_AND_STORAGE;WB_793_TRANSPORT_AND_LOGISTICS_SERVICES;TAX_FNCACT;TAX_FNCACT_CHIEF;TAX_FNCACT_EXECUTIVE;TAX_FNCACT_CHIEF_EXECUTIVE;TAX_ECON_PRICE;CORRUPTION;WB_2019_ANTI_CORRUPTION_LEGISLATION;WB_696_PUBLIC_SECTOR_MANAGEMENT;WB_831_GOVERNANCE;WB_832_ANTI_CORRUPTION;WB_2020_BRIBERY_FRAUD_AND_COLLUSION;TAX_FNCACT_REGULATORS;WB_698_TRADE;</t>
  </si>
  <si>
    <t>EPU_ECONOMY_HISTORIC;WB_678_DIGITAL_GOVERNMENT;WB_652_ICT_APPLICATIONS;WB_658_ENTERPRISE_APPLICATIONS;WB_133_INFORMATION_AND_COMMUNICATION_TECHNOLOGIES;TAX_FNCACT;TAX_FNCACT_SPOKESWOMAN;ACT_MAKESTATEMENT;TAX_FNCACT_REPRESENTATIVES;TAX_FNCACT_CHIEF;TAX_FNCACT_EXECUTIVE;TAX_FNCACT_CHIEF_EXECUTIVE;TAX_MILITARY_TITLE;TAX_MILITARY_TITLE_OFFICER;TAX_FNCACT_OFFICER;TAX_FNCACT_EXECUTIVE_OFFICER;TAX_FNCACT_CHIEF_EXECUTIVE_OFFICER;</t>
  </si>
  <si>
    <t>EPU_ECONOMY_HISTORIC;TAX_FNCACT;TAX_FNCACT_CHIEF;TAX_FNCACT_EXECUTIVE;TAX_FNCACT_CHIEF_EXECUTIVE;WB_135_TRANSPORT;WB_1174_WAREHOUSING_AND_STORAGE;WB_793_TRANSPORT_AND_LOGISTICS_SERVICES;TAX_FNCACT_ANALYSTS;</t>
  </si>
  <si>
    <t>wsau.com</t>
  </si>
  <si>
    <t>TAX_FNCACT;TAX_FNCACT_CHIEF;TAX_FNCACT_EXECUTIVE;TAX_FNCACT_CHIEF_EXECUTIVE;WB_698_TRADE;ACT_MAKESTATEMENT;TAX_FNCACT_EXECUTIVES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</t>
  </si>
  <si>
    <t>TAX_FNCACT;TAX_FNCACT_LEADER;ECON_STOCKMARKET;EPU_ECONOMY_HISTORIC;ECON_EMERGINGECON;TAX_FNCACT_ANALYST;INFO_RUMOR;WB_678_DIGITAL_GOVERNMENT;WB_2947_OPERATING_SYSTEMS;WB_667_ICT_INFRASTRUCTURE;WB_669_SOFTWARE_INFRASTRUCTURE;WB_133_INFORMATION_AND_COMMUNICATION_TECHNOLOGIES;UNGP_FORESTS_RIVERS_OCEANS;</t>
  </si>
  <si>
    <t>TAX_FNCACT;TAX_FNCACT_ANALYSTS;ECON_STOCKMARKET;SOC_TECHNOLOGYSECTOR;TAX_ECON_PRICE;TAX_FNCACT_ANALYST;EPU_ECONOMY_HISTORIC;WB_286_TELECOMMUNICATIONS_AND_BROADBAND_ACCESS;WB_133_INFORMATION_AND_COMMUNICATION_TECHNOLOGIES;</t>
  </si>
  <si>
    <t>pddnet.com</t>
  </si>
  <si>
    <t>WB_2670_JOBS;WB_1467_EDUCATION_FOR_ALL;WB_470_EDUCATION;WB_2131_EMPLOYABILITY_SKILLS_AND_JOBS;WB_1484_EDUCATION_SKILLS_DEVELOPMENT_AND_LABOR_MARKET;LEADER;TAX_FNCACT;TAX_FNCACT_PRESIDENT;USPEC_POLITICS_GENERAL1;TAX_FNCACT_CEO;TAX_FNCACT_ANALYST;TAX_ECON_PRICE;WB_2418__D_PRINTING;WB_2416_INTERNET_OF_THINGS;WB_2399_ICT_INNOVATION_AND_TRANSFORMATION;WB_133_INFORMATION_AND_COMMUNICATION_TECHNOLOGIES;TAX_FNCACT_EMPLOYEE;TAX_FNCACT_REPRESENTATIVES;EPU_POLICY;EPU_POLICY_REGULATORY;TAX_FNCACT_EMPLOYEES;EPU_ECONOMY_HISTORIC;WB_698_TRADE;WB_678_DIGITAL_GOVERNMENT;WB_2944_SERVERS;WB_671_STORAGE_MANAGEMENT;WB_667_ICT_INFRASTRUCTURE;WB_672_NETWORK_MANAGEMENT;</t>
  </si>
  <si>
    <t>WB_698_TRADE;TAX_ECON_PRICE;TAX_FNCACT;TAX_FNCACT_ANALYST;WB_696_PUBLIC_SECTOR_MANAGEMENT;WB_713_PUBLIC_FINANCE;WB_718_PUBLIC_INVESTMENT_MANAGEMENT;TAX_FNCACT_EMPLOYEE;TAX_FNCACT_EMPLOYEES;RELIGION;EPU_ECONOMY_HISTORIC;SCIENCE;SOC_INNOVATION;ECON_EARNINGSREPORT;WB_845_LEGAL_AND_REGULATORY_FRAMEWORK;WB_851_INTELLECTUAL_PROPERTY_RIGHTS;WB_1041_PATENTS;WB_1039_PROPERTY_LAWS_AND_REGULATIONS;WB_1921_PRIVATE_SECTOR_DEVELOPMENT;WB_346_COMPETITIVE_INDUSTRIES;WB_818_INDUSTRY_POLICY_AND_REAL_SECTORS;WB_1281_MANUFACTURING;WB_2418__D_PRINTING;WB_2416_INTERNET_OF_THINGS;WB_2399_ICT_INNOVATION_AND_TRANSFORMATION;WB_133_INFORMATION_AND_COMMUNICATION_TECHNOLOGIES;ECON_STOCKMARKET;MEDIA_SOCIAL;TAX_FNCACT_EXECUTIVE;</t>
  </si>
  <si>
    <t>APPOINTMENT;TAX_FNCACT;TAX_FNCACT_DIRECTOR;TAX_FNCACT_MANAGING_DIRECTOR;EPU_ECONOMY_HISTORIC;MEDIA_SOCIAL;TAX_FNCACT_MANAGER;TAX_FNCACT_GENERAL_MANAGER;TAX_FNCACT_EXECUTIVE;TAX_FNCACT_SPOKESPERSON;EDUCATION;SOC_POINTSOFINTEREST;SOC_POINTSOFINTEREST_UNIVERSITY;USPEC_POLICY1;EPU_POLICY;EPU_POLICY_POLICY;TAX_ETHNICITY;TAX_ETHNICITY_AUSTRALIAN;PROTEST;MOVEMENT_GENERAL;TAX_FNCACT_ACTIVIST;WB_2670_JOBS;WB_696_PUBLIC_SECTOR_MANAGEMENT;WB_2048_COMPENSATION_CAREERS_AND_INCENTIVES;WB_723_PUBLIC_ADMINISTRATION;WB_724_HUMAN_RESOURCES_FOR_PUBLIC_SECTOR;</t>
  </si>
  <si>
    <t>ECON_STOCKMARKET;TAX_FNCACT;TAX_FNCACT_EMPLOYEES;EPU_ECONOMY_HISTORIC;LEADER;TAX_FNCACT_PRESIDENT;USPEC_POLITICS_GENERAL1;TAX_FNCACT_CEO;SCIENCE;SOC_INNOVATION;</t>
  </si>
  <si>
    <t>EPU_ECONOMY_HISTORIC;WB_678_DIGITAL_GOVERNMENT;WB_652_ICT_APPLICATIONS;WB_665_SOFTWARE_AS_A_SERVICE;WB_658_ENTERPRISE_APPLICATIONS;WB_133_INFORMATION_AND_COMMUNICATION_TECHNOLOGIES;CRISISLEX_C07_SAFETY;WB_670_ICT_SECURITY;WB_2369_DATA_PRIVACY;</t>
  </si>
  <si>
    <t>CYBER_ATTACK;WB_678_DIGITAL_GOVERNMENT;WB_2943_SWITCHES;WB_667_ICT_INFRASTRUCTURE;WB_672_NETWORK_MANAGEMENT;WB_133_INFORMATION_AND_COMMUNICATION_TECHNOLOGIES;SOC_INNOVATION;CRISISLEX_C07_SAFETY;WB_670_ICT_SECURITY;WB_2370_DATA_SECURITY;EPU_CATS_MIGRATION_FEAR_FEAR;SOC_POINTSOFINTEREST;SOC_POINTSOFINTEREST_AIRPORTS;WB_135_TRANSPORT;WB_1803_TRANSPORT_INFRASTRUCTURE;WB_1804_AIRPORTS;SCIENCE;EPU_ECONOMY_HISTORIC;UNREST_BELLIGERENT;</t>
  </si>
  <si>
    <t>alphr.com</t>
  </si>
  <si>
    <t>WB_2670_JOBS;WB_1467_EDUCATION_FOR_ALL;WB_470_EDUCATION;WB_2131_EMPLOYABILITY_SKILLS_AND_JOBS;WB_1484_EDUCATION_SKILLS_DEVELOPMENT_AND_LABOR_MARKET;AFFECT;EPU_ECONOMY;EPU_ECONOMY_HISTORIC;TAX_FNCACT;TAX_FNCACT_CHIEF;TAX_FNCACT_EXECUTIVE;TAX_FNCACT_CHIEF_EXECUTIVE;TAX_FNCACT_EMPLOYEE;MEDIA_MSM;TAX_FNCACT_ANALYSTS;TAX_ECON_PRICE;</t>
  </si>
  <si>
    <t>TAX_FNCACT;TAX_FNCACT_EMPLOYEES;TAX_ECON_PRICE;TAX_FNCACT_EMPLOYEE;TAX_FNCACT_REPRESENTATIVES;EPU_ECONOMY_HISTORIC;WB_2418__D_PRINTING;WB_2416_INTERNET_OF_THINGS;WB_2399_ICT_INNOVATION_AND_TRANSFORMATION;WB_133_INFORMATION_AND_COMMUNICATION_TECHNOLOGIES;WB_135_TRANSPORT;WB_1174_WAREHOUSING_AND_STORAGE;WB_793_TRANSPORT_AND_LOGISTICS_SERVICES;</t>
  </si>
  <si>
    <t>TAX_FNCACT;TAX_FNCACT_WORKERS;EPU_POLICY;EPU_POLICY_REGULATORY;TAX_ECON_PRIC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LEADER;TAX_FNCACT_PRESIDENT;USPEC_POLITICS_GENERAL1;TAX_FNCACT_CEO;TAX_FNCACT_ANALYST;</t>
  </si>
  <si>
    <t>chinatopix.com</t>
  </si>
  <si>
    <t>WB_2670_JOBS;WB_1467_EDUCATION_FOR_ALL;WB_470_EDUCATION;WB_2131_EMPLOYABILITY_SKILLS_AND_JOBS;WB_1484_EDUCATION_SKILLS_DEVELOPMENT_AND_LABOR_MARKET;TAX_ETHNICITY;TAX_ETHNICITY_AMERICAN;TAX_FNCACT;TAX_FNCACT_CHIEF;TAX_FNCACT_EXECUTIVE;TAX_FNCACT_CHIEF_EXECUTIVE;TAX_FNCACT_ANALYSTS;CRISISLEX_T11_UPDATESSYMPATHY;UNGP_FORESTS_RIVERS_OCEANS;SCIENCE;SOC_INNOVATION;USPEC_UNCERTAINTY1;TAX_FNCACT_CEO;</t>
  </si>
  <si>
    <t>nordkurier.de</t>
  </si>
  <si>
    <t>TAX_ETHNICITY;TAX_ETHNICITY_GERMAN;TAX_WORLDLANGUAGES;TAX_WORLDLANGUAGES_GERMAN;EPU_ECONOMY_HISTORIC;WB_2670_JOBS;WB_1467_EDUCATION_FOR_ALL;WB_470_EDUCATION;WB_2131_EMPLOYABILITY_SKILLS_AND_JOBS;WB_1484_EDUCATION_SKILLS_DEVELOPMENT_AND_LABOR_MARKET;TAX_ECON_PRICE;RATIFY;WB_698_TRADE;TAX_FNCACT;TAX_FNCACT_UNIONISTS;TAX_FNCACT_TRADE_UNIONISTS;EPU_CATS_MIGRATION_FEAR_FEAR;WB_678_DIGITAL_GOVERNMENT;WB_2943_SWITCHES;WB_667_ICT_INFRASTRUCTURE;WB_672_NETWORK_MANAGEMENT;WB_133_INFORMATION_AND_COMMUNICATION_TECHNOLOGIES;TAX_FNCACT_MANAGER;WB_1921_PRIVATE_SECTOR_DEVELOPMENT;WB_346_COMPETITIVE_INDUSTRIES;WB_818_INDUSTRY_POLICY_AND_REAL_SECTORS;WB_1281_MANUFACTURING;UNGP_FORESTS_RIVERS_OCEANS;</t>
  </si>
  <si>
    <t>TAX_FNCACT;TAX_FNCACT_ANALYSTS;TAX_ECON_PRICE;TAX_FNCACT_INSIDER;EPU_CATS_REGULATION;EPU_CATS_FINANCIAL_REGULATION;TAX_WORLDMAMMALS;TAX_WORLDMAMMALS_ZEBRA;WB_698_TRADE;EPU_ECONOMY_HISTORIC;TAX_FNCACT_ANALYST;LEGISLATION;EPU_POLICY;EPU_POLICY_LAW;WB_845_LEGAL_AND_REGULATORY_FRAMEWORK;WB_696_PUBLIC_SECTOR_MANAGEMENT;WB_1040_COPYRIGHT_LAW;WB_851_INTELLECTUAL_PROPERTY_RIGHTS;WB_1039_PROPERTY_LAWS_AND_REGULATIONS;</t>
  </si>
  <si>
    <t>ECON_STOCKMARKET;WB_698_TRADE;UNGP_FORESTS_RIVERS_OCEANS;</t>
  </si>
  <si>
    <t>EPU_ECONOMY;EPU_ECONOMY_HISTORIC;MEDIA_MSM;WB_2418__D_PRINTING;WB_2416_INTERNET_OF_THINGS;WB_2399_ICT_INNOVATION_AND_TRANSFORMATION;WB_133_INFORMATION_AND_COMMUNICATION_TECHNOLOGIES;TAX_ETHNICITY;TAX_ETHNICITY_INDIAN;UNGP_FORESTS_RIVERS_OCEANS;GENERAL_GOVERNMENT;EPU_POLICY;EPU_POLICY_GOVERNMENT;WB_1921_PRIVATE_SECTOR_DEVELOPMENT;WB_346_COMPETITIVE_INDUSTRIES;WB_818_INDUSTRY_POLICY_AND_REAL_SECTORS;WB_1281_MANUFACTURING;WB_2433_CONFLICT_AND_VIOLENCE;WB_2465_REVOLUTIONARY_VIOLENCE;WB_2432_FRAGILITY_CONFLICT_AND_VIOLENCE;WB_2462_POLITICAL_VIOLENCE_AND_WAR;MEDICAL;ECON_ENTREPRENEURSHIP;TAX_FNCACT;TAX_FNCACT_EMPLOYEES;SCIENCE;SOC_INNOVATION;</t>
  </si>
  <si>
    <t>TAX_FNCACT;TAX_FNCACT_CHIEF;TAX_FNCACT_EXECUTIVE;TAX_FNCACT_CHIEF_EXECUTIV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EPU_ECONOMY_HISTORIC;INFO_RUMOR;TAX_FNCACT_BUYER;WB_2944_SERVERS;WB_671_STORAGE_MANAGEMENT;WB_667_ICT_INFRASTRUCTURE;WB_672_NETWORK_MANAGEMENT;GENERAL_GOVERNMENT;EPU_POLICY;EPU_POLICY_GOVERNMENT;WB_1921_PRIVATE_SECTOR_DEVELOPMENT;WB_346_COMPETITIVE_INDUSTRIES;WB_818_INDUSTRY_POLICY_AND_REAL_SECTORS;WB_1281_MANUFACTURING;LEADER;TAX_FNCACT_PRESIDENT;USPEC_POLITICS_GENERAL1;TAX_FNCACT_VICE_PRESIDENT;TAX_FNCACT_EXECUTIVE_VICE_PRESIDENT;TAX_FNCACT_MANAGER;TAX_FNCACT_GENERAL_MANAGER;TAX_FNCACT_USHER;ECON_STOCKMARKET;WB_1979_NATURAL_RESOURCE_MANAGEMENT;WB_435_AGRICULTURE_AND_FOOD_SECURITY;WB_1986_MOUNTAINS;SOC_POINTSOFINTEREST;SOC_POINTSOFINTEREST_HEADQUARTERS;TAX_MILITARY_TITLE;TAX_MILITARY_TITLE_OFFICER;TAX_FNCACT_OFFICER;TAX_FNCACT_CHIEF_OPERATING_OFFICER;WB_694_BROADCAST_AND_MEDIA;</t>
  </si>
  <si>
    <t>ALLIANCE;EPU_ECONOMY_HISTORIC;TAX_FNCACT;TAX_FNCACT_DIRECTORS;TAX_FNCACT_CEO;</t>
  </si>
  <si>
    <t>newsbug.info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</si>
  <si>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WB_1921_PRIVATE_SECTOR_DEVELOPMENT;WB_406_COMPETITION_POLICY;WB_2101_ANTITRUST;EPU_CATS_REGULATION;CRISISLEX_O01_WEATHER;</t>
  </si>
  <si>
    <t>WB_2670_JOBS;WB_1467_EDUCATION_FOR_ALL;WB_470_EDUCATION;WB_2131_EMPLOYABILITY_SKILLS_AND_JOBS;WB_1484_EDUCATION_SKILLS_DEVELOPMENT_AND_LABOR_MARKET;EPU_UNCERTAINTY;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</si>
  <si>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EPU_ECONOMY_HISTORIC;TAX_WORLDMAMMALS;TAX_WORLDMAMMALS_BEAR;USPEC_POLICY1;EPU_POLICY;EPU_POLICY_SPENDING;WB_566_ENVIRONMENT_AND_NATURAL_RESOURCES;WB_590_ECOSYSTEMS;UNGP_FORESTS_RIVERS_OCEANS;TAX_FNCACT;TAX_FNCACT_EMPLOYEES;SOC_INNOVATION;TAX_FNCACT_CEO;TAX_ECON_PRICE;ECON_STOCKMARKET;MEDIA_MSM;ECON_UNIONS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</si>
  <si>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ANALYST;TAX_FNCACT_EMPLOYEES;TAX_FNCACT_CHIEF_FINANCIAL_OFFICER;</t>
  </si>
  <si>
    <t>digitaljournal.com</t>
  </si>
  <si>
    <t>TAX_FNCACT;TAX_FNCACT_WORKERS;EPU_ECONOMY_HISTORIC;TAX_FNCACT_MANUFACTURER;WB_696_PUBLIC_SECTOR_MANAGEMENT;WB_723_PUBLIC_ADMINISTRATION;WB_2085_PUBLIC_SECTOR_DOWNSIZING;WB_2054_SIZE_OF_THE_PUBLIC_SERVICE;WB_724_HUMAN_RESOURCES_FOR_PUBLIC_SECTOR;WB_2670_JOBS;WB_1467_EDUCATION_FOR_ALL;WB_470_EDUCATION;WB_2131_EMPLOYABILITY_SKILLS_AND_JOBS;WB_1484_EDUCATION_SKILLS_DEVELOPMENT_AND_LABOR_MARKET;TAX_FNCACT_EMPLOYEES;TAX_FNCACT_CEO;TAX_FNCACT_ANALYSTS;TAX_ECON_PRICE;UNEMPLOYMENT;</t>
  </si>
  <si>
    <t>gizmodo.co.uk</t>
  </si>
  <si>
    <t>TAX_FNCACT;TAX_FNCACT_OFFICIAL;WB_1017_CONSUMER_PROTECTION_LAW;TAX_FOODSTAPLES;TAX_FOODSTAPLES_BREAD;TAX_FNCACT_ECONOMISTS;TAX_FNCACT_REGULATORS;ECON_MONOPOLY;EPU_CATS_REGULATION;SCIENCE;SOC_INNOVATION;MEDIA_SOCIAL;TAX_FNCACT_CHIEF;TAX_MILITARY_TITLE;TAX_MILITARY_TITLE_OFFICER;TAX_FNCACT_OFFICER;TAX_FNCACT_CHIEF_OPERATING_OFFICER;SOC_EXPRESSREGRET;EPU_ECONOMY_HISTORIC;CRISISLEX_C07_SAFETY;WB_2670_JOBS;WB_2769_JOBS_STRATEGIES;WB_678_DIGITAL_GOVERNMENT;WB_670_ICT_SECURITY;WB_2372_AUTHENTICATION_AND_AUTHORIZATION;WB_133_INFORMATION_AND_COMMUNICATION_TECHNOLOGIES;AFFECT;</t>
  </si>
  <si>
    <t>WB_2670_JOBS;WB_1467_EDUCATION_FOR_ALL;WB_470_EDUCATION;WB_2131_EMPLOYABILITY_SKILLS_AND_JOBS;WB_1484_EDUCATION_SKILLS_DEVELOPMENT_AND_LABOR_MARKET;TAX_FNCACT;TAX_FNCACT_EMPLOYEES;EPU_ECONOMY_HISTORIC;LEADER;TAX_FNCACT_PRESIDENT;USPEC_POLITICS_GENERAL1;TAX_FNCACT_PRINCIPAL;TAX_FNCACT_ANALYST;SOC_INNOVATION;TAX_FNCACT_EMPLOYEE;TAX_FNCACT_REPRESENTATIVES;TAX_ECON_PRICE;WB_1921_PRIVATE_SECTOR_DEVELOPMENT;WB_346_COMPETITIVE_INDUSTRIES;WB_818_INDUSTRY_POLICY_AND_REAL_SECTORS;WB_1281_MANUFACTURING;WB_2418__D_PRINTING;WB_2416_INTERNET_OF_THINGS;WB_2399_ICT_INNOVATION_AND_TRANSFORMATION;WB_133_INFORMATION_AND_COMMUNICATION_TECHNOLOGIES;WB_845_LEGAL_AND_REGULATORY_FRAMEWORK;WB_696_PUBLIC_SECTOR_MANAGEMENT;WB_851_INTELLECTUAL_PROPERTY_RIGHTS;WB_1041_PATENTS;WB_1039_PROPERTY_LAWS_AND_REGULATIONS;</t>
  </si>
  <si>
    <t>EPU_ECONOMY_HISTORIC;EPU_CATS_REGULATION;TAX_FNCACT;TAX_FNCACT_VENDOR;LEADER;TAX_FNCACT_PRESIDENT;USPEC_POLITICS_GENERAL1;TAX_FNCACT_CEO;WB_2670_JOBS;WB_1467_EDUCATION_FOR_ALL;WB_470_EDUCATION;WB_2131_EMPLOYABILITY_SKILLS_AND_JOBS;WB_1484_EDUCATION_SKILLS_DEVELOPMENT_AND_LABOR_MARKET;TAX_FNCACT_EMPLOYEE;TAX_ECON_PRICE;SCIENC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</t>
  </si>
  <si>
    <t>TAX_FNCACT;TAX_FNCACT_CEO;</t>
  </si>
  <si>
    <t>TAX_FNCACT;TAX_FNCACT_LEADERS;WB_2418__D_PRINTING;WB_2416_INTERNET_OF_THINGS;WB_2399_ICT_INNOVATION_AND_TRANSFORMATION;WB_133_INFORMATION_AND_COMMUNICATION_TECHNOLOGIES;WB_1921_PRIVATE_SECTOR_DEVELOPMENT;WB_406_COMPETITION_POLICY;WB_2101_ANTITRUST;EPU_CATS_REGULATION;WB_678_DIGITAL_GOVERNMENT;WB_2944_SERVERS;WB_671_STORAGE_MANAGEMENT;WB_667_ICT_INFRASTRUCTURE;WB_672_NETWORK_MANAGEMENT;EPU_CATS_MIGRATION_FEAR_MIGRATION;WB_2943_SWITCHES;TAX_ECON_PRICE;TAX_FNCACT_DESIGNER;GENERAL_HEALTH;MEDICAL;CRISISLEX_C03_WELLBEING_HEALTH;WB_2024_ANTI_CORRUPTION_AUTHORITIES;WB_696_PUBLIC_SECTOR_MANAGEMENT;WB_831_GOVERNANCE;WB_832_ANTI_CORRUPTION;WB_2026_PREVENTION;EPU_ECONOMY_HISTORIC;TAX_FNCACT_EMPLOYEE;TAX_FNCACT_EMPLOYEES;WB_2670_JOBS;WB_2769_JOBS_STRATEGIES;WB_2840_INTEGRATION;WB_2836_MIGRATION_POLICIES_AND_JOBS;CRISISLEX_C07_SAFETY;</t>
  </si>
  <si>
    <t>powerlineblog.com</t>
  </si>
  <si>
    <t>TAX_FNCACT;TAX_FNCACT_CHIEF;TAX_FNCACT_EXECUTIVE;TAX_FNCACT_CHIEF_EXECUTIVE;TAX_POLITICAL_PARTY;TAX_POLITICAL_PARTY_REPUBLICAN;USPEC_POLITICS_GENERAL1;LEADER;TAX_FNCACT_GOVERNOR;TAX_FNCACT_PRESIDENT;EXTREMISM;DEMOCRACY;TAX_POLITICAL_PARTY_DEMOCRAT;GENERAL_GOVERNMENT;EPU_POLICY;EPU_POLICY_CONGRESS;TERROR;ARMEDCONFLICT;TAX_FNCACT_SUPPORTER;EPU_POLICY_POLITICAL;TAX_FNCACT_ANALYST;EDUCATION;SOC_POINTSOFINTEREST;SOC_POINTSOFINTEREST_UNIVERSITY;ELECTION;UNGP_FORESTS_RIVERS_OCEANS;USPEC_UNCERTAINTY1;</t>
  </si>
  <si>
    <t>alltechnews.org</t>
  </si>
  <si>
    <t>TAX_FNCACT;TAX_FNCACT_CEO;ECON_STOCKMARKET;USPEC_UNCERTAINTY1;EPU_ECONOMY_HISTORIC;WB_696_PUBLIC_SECTOR_MANAGEMENT;WB_723_PUBLIC_ADMINISTRATION;WB_2085_PUBLIC_SECTOR_DOWNSIZING;WB_2054_SIZE_OF_THE_PUBLIC_SERVICE;WB_724_HUMAN_RESOURCES_FOR_PUBLIC_SECTOR;UNGP_FORESTS_RIVERS_OCEANS;WB_678_DIGITAL_GOVERNMENT;WB_2944_SERVERS;WB_671_STORAGE_MANAGEMENT;WB_667_ICT_INFRASTRUCTURE;WB_672_NETWORK_MANAGEMENT;WB_133_INFORMATION_AND_COMMUNICATION_TECHNOLOGIES;LEADER;TAX_FNCACT_PRESIDENT;USPEC_POLITICS_GENERAL1;ECON_DEBT;WB_1104_MACROECONOMIC_VULNERABILITY_AND_DEBT;WB_450_DEBT;TAX_FNCACT_ANALYST;WB_698_TRADE;WB_674_SHARED_INFRASTRUCTURE;WB_676_CLOUD_COMPUTING;TAX_FNCACT_CHIEF;TAX_MILITARY_TITLE;TAX_MILITARY_TITLE_OFFICER;TAX_FNCACT_OFFICER;KILL;</t>
  </si>
  <si>
    <t>khaskhabar.com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</si>
  <si>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S;TAX_FNCACT_OFFICERS;TAX_FNCACT_EXECUTIVE_OFFICERS;TAX_FNCACT_CHIEF_EXECUTIVE_OFFICERS;TAX_FNCACT_ANALYST;TAX_FNCACT_EMPLOYEE;TAX_MILITARY_TITLE_OFFICER;TAX_FNCACT_OFFICER;TAX_FNCACT_FINANCE_OFFICER;</t>
  </si>
  <si>
    <t>itrnews.com</t>
  </si>
  <si>
    <t>ECON_WORLDCURRENCIES;ECON_WORLDCURRENCIES_DOLLARS;AFFECT;CRISISLEX_CRISISLEXREC;TAX_ECON_PRICE;EPU_ECONOMY_HISTORIC;TAX_FNCACT;TAX_FNCACT_EXECUTIVE;TAX_FNCACT_CHAIRMAN;TAX_FNCACT_CHIEF;</t>
  </si>
  <si>
    <t>mediapost.com</t>
  </si>
  <si>
    <t>TAX_FNCACT;TAX_FNCACT_CHIEF;TAX_MILITARY_TITLE;TAX_MILITARY_TITLE_OFFICER;TAX_FNCACT_OFFICER;WB_2670_JOBS;WB_1467_EDUCATION_FOR_ALL;WB_470_EDUCATION;WB_2131_EMPLOYABILITY_SKILLS_AND_JOBS;WB_1484_EDUCATION_SKILLS_DEVELOPMENT_AND_LABOR_MARKET;TAX_FNCACT_WOMEN;UNGP_FORESTS_RIVERS_OCEANS;EPU_ECONOMY_HISTORIC;TAX_FNCACT_CEO;TRIAL;HARASSMENT;UNGP_CRIME_VIOLENCE;RESIGNATION;TAX_FNCACT_EXECUTIVE;TAX_FNCACT_CHAIRMAN;WB_615_GENDER;TAX_FNCACT_EDITORS;</t>
  </si>
  <si>
    <t>TAX_FNCACT;TAX_FNCACT_ANALYST;ECON_STOCKMARKET;TAX_FNCACT_ANALYSTS;ECON_WORLDCURRENCIES;ECON_WORLDCURRENCIES_DOLLAR;</t>
  </si>
  <si>
    <t>TRIAL;TAX_FNCACT;TAX_FNCACT_EXECUTIVE;WB_698_TRADE;LEADER;TAX_FNCACT_PRESIDENT;USPEC_POLITICS_GENERAL1;TAX_FNCACT_VICE_PRESIDENT;TAX_ECON_PRICE;EPU_ECONOMY_HISTORIC;WB_290_TELECOMMUNICATIONS_ORGANIZATIONAL_DESIGN;WB_288_TELECOMMUNICATIONS_SECTOR_POLICY_AND_REGULATION;WB_286_TELECOMMUNICATIONS_AND_BROADBAND_ACCESS;WB_133_INFORMATION_AND_COMMUNICATION_TECHNOLOGIES;SOC_INNOVATION;WB_2433_CONFLICT_AND_VIOLENCE;WB_2432_FRAGILITY_CONFLICT_AND_VIOLENCE;UNGP_FORESTS_RIVERS_OCEANS;TAX_FNCACT_EMPLOYER;WB_2690_CATEGORIES_OF_EMPLOYMENT;WB_2670_JOBS;WB_2689_JOBS_DIAGNOSTICS;WB_2704_EMPLOYER;WB_2745_JOB_QUALITY_AND_LABOR_MARKET_PERFORMANCE;WB_2748_EMPLOYMENT;UNREST_BELLIGERENT;TAX_FNCACT_EMPLOYEES;CRISISLEX_CRISISLEXREC;TAX_FNCACT_WORKERS;WB_1921_PRIVATE_SECTOR_DEVELOPMENT;WB_405_BUSINESS_CLIMATE;WB_2531_INSPECTIONS_LICENSING_AND_PERMITS;WB_2530_BUSINESS_ENVIRONMENT;SECURITY_SERVICES;TAX_FNCACT_POLICE;CRISISLEX_C07_SAFETY;</t>
  </si>
  <si>
    <t>managementtoday.co.uk</t>
  </si>
  <si>
    <t>EDUCATION;MANMADE_DISASTER_IMPLIED;SOC_POINTSOFINTEREST;SOC_POINTSOFINTEREST_SCHOOL;WB_2670_JOBS;WB_696_PUBLIC_SECTOR_MANAGEMENT;WB_2048_COMPENSATION_CAREERS_AND_INCENTIVES;WB_723_PUBLIC_ADMINISTRATION;WB_724_HUMAN_RESOURCES_FOR_PUBLIC_SECTOR;TAX_ECON_PRICE;SOC_INNOVATION;ECON_ENTREPRENEURSHIP;TAX_FNCACT;TAX_FNCACT_BOSS;SCIENCE;WB_845_LEGAL_AND_REGULATORY_FRAMEWORK;WB_851_INTELLECTUAL_PROPERTY_RIGHTS;WB_1041_PATENTS;WB_1039_PROPERTY_LAWS_AND_REGULATIONS;EPU_ECONOMY_HISTORIC;WB_290_TELECOMMUNICATIONS_ORGANIZATIONAL_DESIGN;WB_288_TELECOMMUNICATIONS_SECTOR_POLICY_AND_REGULATION;WB_286_TELECOMMUNICATIONS_AND_BROADBAND_ACCESS;WB_133_INFORMATION_AND_COMMUNICATION_TECHNOLOGIES;TAX_FNCACT_CEO;WB_2418__D_PRINTING;WB_2416_INTERNET_OF_THINGS;WB_2399_ICT_INNOVATION_AND_TRANSFORMATION;WB_1921_PRIVATE_SECTOR_DEVELOPMENT;WB_346_COMPETITIVE_INDUSTRIES;WB_818_INDUSTRY_POLICY_AND_REAL_SECTORS;WB_1281_MANUFACTURING;TAX_FNCACT_ENGINEER;TAX_FNCACT_MANUFACTURER;TAX_FNCACT_DIRECTOR;TAX_FNCACT_MANAGING_DIRECTOR;TAX_FNCACT_MANAGER;TAX_FNCACT_OFFICIAL;USPEC_POLICY1;EPU_POLICY;EPU_POLICY_POLICY;GENERAL_GOVERNMENT;EPU_POLICY_GOVERNMENT;IMMIGRATION;WB_2769_JOBS_STRATEGIES;WB_2837_IMMIGRATION;WB_2836_MIGRATION_POLICIES_AND_JOBS;EPU_CATS_MIGRATION_FEAR_MIGRATION;TAX_FNCACT_WINDOW_CLEANERS;TAX_FNCACT_ACCOUNTANTS;TAX_FNCACT_AUTHOR;TAX_FNCACT_INVENTOR;</t>
  </si>
  <si>
    <t>MEDIA_MSM;EPU_ECONOMY_HISTORIC;SCIENCE;SOC_INNOVATION;TAX_ECON_PRICE;WB_2670_JOBS;WB_1467_EDUCATION_FOR_ALL;WB_470_EDUCATION;WB_2131_EMPLOYABILITY_SKILLS_AND_JOBS;WB_1484_EDUCATION_SKILLS_DEVELOPMENT_AND_LABOR_MARKET;NEW_CONSTRUCTION;WB_698_TRADE;CRISISLEX_C07_SAFETY;MEDIA_SOCIAL;TAX_FNCACT;TAX_FNCACT_ENGINEER;</t>
  </si>
  <si>
    <t>ECON_STOCKMARKET;WB_1458_HEALTH_PROMOTION_AND_DISEASE_PREVENTION;WB_635_PUBLIC_HEALTH;WB_1464_HEALTH_OF_THE_DISABLED;WB_621_HEALTH_NUTRITION_AND_POPULATION;WB_698_TRADE;TAX_ECON_PRICE;TAX_FNCACT;TAX_FNCACT_ANALYST;TAX_FNCACT_ANALYSTS;WB_2670_JOBS;WB_1467_EDUCATION_FOR_ALL;WB_470_EDUCATION;WB_2131_EMPLOYABILITY_SKILLS_AND_JOBS;WB_1484_EDUCATION_SKILLS_DEVELOPMENT_AND_LABOR_MARKET;TAX_FNCACT_CHIEF;TAX_FNCACT_EXECUTIVE;TAX_FNCACT_CHIEF_EXECUTIVE;TAX_MILITARY_TITLE;TAX_MILITARY_TITLE_OFFICER;TAX_FNCACT_OFFICER;TAX_FNCACT_EXECUTIVE_OFFICER;TAX_FNCACT_CHIEF_EXECUTIVE_OFFICER;TAX_FNCACT_CHIEF_FINANCIAL_OFFICER;WB_1150_VOLATILITY;WB_1104_MACROECONOMIC_VULNERABILITY_AND_DEBT;</t>
  </si>
  <si>
    <t>az-online.de</t>
  </si>
  <si>
    <t>EPU_ECONOMY_HISTORIC;TAX_ETHNICITY;TAX_ETHNICITY_GERMAN;TAX_WORLDLANGUAGES;TAX_WORLDLANGUAGES_GERMAN;MANMADE_DISASTER_IMPLIED;KILL;WB_2670_JOBS;WB_1467_EDUCATION_FOR_ALL;WB_470_EDUCATION;WB_2131_EMPLOYABILITY_SKILLS_AND_JOBS;WB_1484_EDUCATION_SKILLS_DEVELOPMENT_AND_LABOR_MARKET;TAX_ECON_PRICE;RATIFY;WB_698_TRADE;TAX_FNCACT;TAX_FNCACT_UNIONISTS;TAX_FNCACT_TRADE_UNIONISTS;EPU_CATS_MIGRATION_FEAR_FEAR;WB_678_DIGITAL_GOVERNMENT;WB_2943_SWITCHES;WB_667_ICT_INFRASTRUCTURE;WB_672_NETWORK_MANAGEMENT;WB_133_INFORMATION_AND_COMMUNICATION_TECHNOLOGIES;TAX_FNCACT_CHIEF;TAX_FNCACT_EXECUTIVE;TAX_FNCACT_CHIEF_EXECUTIVE;TAX_MILITARY_TITLE;TAX_MILITARY_TITLE_OFFICER;TAX_FNCACT_OFFICER;TAX_FNCACT_EXECUTIVE_OFFICER;TAX_FNCACT_CHIEF_EXECUTIVE_OFFICER;WB_1921_PRIVATE_SECTOR_DEVELOPMENT;WB_346_COMPETITIVE_INDUSTRIES;WB_818_INDUSTRY_POLICY_AND_REAL_SECTORS;WB_1281_MANUFACTURING;UNGP_FORESTS_RIVERS_OCEANS;</t>
  </si>
  <si>
    <t>monde-diplomatique.de</t>
  </si>
  <si>
    <t>businessqia.com</t>
  </si>
  <si>
    <t>TAX_FNCACT;TAX_FNCACT_CHAIRMAN;TRIAL;TAX_WEAPONS;TAX_WEAPONS_BOMB;EPU_CATS_MIGRATION_FEAR_FEAR;EPU_ECONOMY_HISTORIC;ARMEDCONFLICT;TAX_FNCACT_JUDGE;WB_678_DIGITAL_GOVERNMENT;WB_2944_SERVERS;WB_671_STORAGE_MANAGEMENT;WB_667_ICT_INFRASTRUCTURE;WB_672_NETWORK_MANAGEMENT;WB_133_INFORMATION_AND_COMMUNICATION_TECHNOLOGIES;TAX_FNCACT_SPOKESWOMAN;KILL;CRISISLEX_T03_DEAD;TAX_FNCACT_EXECUTIVES;WB_621_HEALTH_NUTRITION_AND_POPULATION;WB_1448_DEMOGRAPHIC_CHANGE;WB_643_AGING_POPULATION;SCIENCE;SOC_INNOVATION;TAX_FNCACT_LAWYER;TAX_FNCACT_EXECUTIVE;TAX_MILITARY_TITLE;TAX_MILITARY_TITLE_OFFICER;TAX_FNCACT_OFFICER;TAX_FNCACT_EXECUTIVE_OFFICER;DEFECTION;TAX_FNCACT_CEO;TAX_FNCACT_ATTORNEY;</t>
  </si>
  <si>
    <t>CRISISLEX_T11_UPDATESSYMPATHY;ECON_WORLDCURRENCIES;ECON_WORLDCURRENCIES_YEN;TAX_ETHNICITY;TAX_ETHNICITY_JAPANESE;TAX_WORLDLANGUAGES;TAX_WORLDLANGUAGES_JAPANESE;ECON_STOCKMARKET;TAX_FNCACT;TAX_FNCACT_ANALYSTS;EPU_ECONOMY_HISTORIC;TAX_FNCACT_DRIVER;TAX_WORLDFISH;TAX_WORLDFISH_FISH;</t>
  </si>
  <si>
    <t>vanguardngr.com</t>
  </si>
  <si>
    <t>SCIENCE;SOC_INNOVATION;USPEC_POLICY1;EPU_ECONOMY;EPU_ECONOMY_HISTORIC;TAX_FNCACT;TAX_FNCACT_PIONEER;WB_678_DIGITAL_GOVERNMENT;WB_694_BROADCAST_AND_MEDIA;WB_133_INFORMATION_AND_COMMUNICATION_TECHNOLOGIES;CRISISLEX_CRISISLEXREC;</t>
  </si>
  <si>
    <t>therakyatpost.com</t>
  </si>
  <si>
    <t>EPU_ECONOMY_HISTORIC;WB_2670_JOBS;WB_1467_EDUCATION_FOR_ALL;WB_470_EDUCATION;WB_2131_EMPLOYABILITY_SKILLS_AND_JOBS;WB_1484_EDUCATION_SKILLS_DEVELOPMENT_AND_LABOR_MARKET;WB_698_TRADE;TAX_FNCACT;TAX_FNCACT_ANALYSTS;</t>
  </si>
  <si>
    <t>nwzonline.de</t>
  </si>
  <si>
    <t>EPU_ECONOMY_HISTORIC;USPEC_POLICY1;EPU_ECONOMY;TAX_ETHNICITY;TAX_ETHNICITY_GERMAN;TAX_WORLDLANGUAGES;TAX_WORLDLANGUAGES_GERMAN;WB_2670_JOBS;WB_1467_EDUCATION_FOR_ALL;WB_470_EDUCATION;WB_2131_EMPLOYABILITY_SKILLS_AND_JOBS;WB_1484_EDUCATION_SKILLS_DEVELOPMENT_AND_LABOR_MARKET;TAX_ECON_PRICE;RATIFY;WB_698_TRADE;TAX_FNCACT;TAX_FNCACT_UNIONISTS;TAX_FNCACT_TRADE_UNIONISTS;EPU_CATS_MIGRATION_FEAR_FEAR;WB_678_DIGITAL_GOVERNMENT;WB_2943_SWITCHES;WB_667_ICT_INFRASTRUCTURE;WB_672_NETWORK_MANAGEMENT;WB_133_INFORMATION_AND_COMMUNICATION_TECHNOLOGIES;TAX_FNCACT_MANAGER;WB_1921_PRIVATE_SECTOR_DEVELOPMENT;WB_346_COMPETITIVE_INDUSTRIES;WB_818_INDUSTRY_POLICY_AND_REAL_SECTORS;WB_1281_MANUFACTURING;UNGP_FORESTS_RIVERS_OCEANS;</t>
  </si>
  <si>
    <t>telecomlead.com</t>
  </si>
  <si>
    <t>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</t>
  </si>
  <si>
    <t>WB_2670_JOBS;WB_1467_EDUCATION_FOR_ALL;WB_470_EDUCATION;WB_2131_EMPLOYABILITY_SKILLS_AND_JOBS;WB_1484_EDUCATION_SKILLS_DEVELOPMENT_AND_LABOR_MARKET;TAX_ECON_PRICE;WB_698_TRADE;TAX_FNCACT;TAX_FNCACT_CHIEF;TAX_FNCACT_EXECUTIVE;TAX_FNCACT_CHIEF_EXECUTIVE;EPU_ECONOMY;EPU_ECONOMY_HISTORIC;TAX_FNCACT_ANALYSTS;UNGP_FORESTS_RIVERS_OCEANS;TAX_ETHNICITY;TAX_ETHNICITY_AMERICAN;LEADER;TAX_FNCACT_PRESIDENT;USPEC_POLITICS_GENERAL1;TAX_ETHNICITY_ASIAN;MANMADE_DISASTER_IMPLIED;CRISISLEX_O01_WEATHER;TAX_FNCACT_DEPUTY;TAX_FNCACT_CHAIRMAN;TAX_FNCACT_ARTIST;KILL;STRIKE;AGRICULTURE;TAX_FNCACT_FARMERS;TAX_FOODSTAPLES;TAX_FOODSTAPLES_GRAIN;WB_135_TRANSPORT;WB_1174_WAREHOUSING_AND_STORAGE;WB_793_TRANSPORT_AND_LOGISTICS_SERVICES;TAX_FNCACT_FARMER;TAX_FNCACT_DEALER;</t>
  </si>
  <si>
    <t>democratherald.com</t>
  </si>
  <si>
    <t>WB_2670_JOBS;WB_1467_EDUCATION_FOR_ALL;WB_470_EDUCATION;WB_2131_EMPLOYABILITY_SKILLS_AND_JOBS;WB_1484_EDUCATION_SKILLS_DEVELOPMENT_AND_LABOR_MARKET;TAX_ECON_PRICE;TAX_FNCACT;TAX_FNCACT_SPOKESWOMAN;TAX_FNCACT_WORKERS;TAX_FNCACT_EMPLOYEES;TAX_FNCACT_ANALYST;TAX_FNCACT_CEO;EPU_ECONOMY_HISTORIC;SCIENCE;SOC_INNOVATION;USPEC_UNCERTAINTY1;AUSTERITY;WB_1074_FISCAL_CONTRACTION;WB_1070_ECONOMIC_GROWTH_POLICY;WB_471_ECONOMIC_GROWTH;WB_1072_FISCAL_POLICY_AND_GROWTH;CRISISLEX_CRISISLEXREC;MEDIA_MSM;TAX_FNCACT_REPORTER;MEDIA_SOCIAL;</t>
  </si>
  <si>
    <t>ECON_STOCKMARKET;TAX_FNCACT;TAX_FNCACT_INVESTOR;TAX_ECON_PRICE;TAX_FNCACT_BROKER;UNGP_FORESTS_RIVERS_OCEANS;WB_698_TRADE;WB_1150_VOLATILITY;WB_1104_MACROECONOMIC_VULNERABILITY_AND_DEBT;TAX_FNCACT_GUIDE;TAX_FNCACT_JUDGE;TAX_FNCACT_TRADERS;</t>
  </si>
  <si>
    <t>EPU_ECONOMY_HISTORIC;ECON_TAXATION;USPEC_POLICY1;EPU_POLICY;EPU_POLICY_TAX;EPU_CATS_TAXES;TAX_FNCACT;TAX_FNCACT_EXECUTIVE;TAX_FNCACT_CHAIRMAN;TAX_FNCACT_CHIEF;TAX_MILITARY_TITLE;TAX_MILITARY_TITLE_OFFICER;TAX_FNCACT_OFFICER;TAX_FNCACT_CHIEF_FINANCIAL_OFFICER;CRISISLEX_C07_SAFETY;WB_678_DIGITAL_GOVERNMENT;WB_655_INFORMATION_MANAGEMENT;WB_653_ENTERPRISE_ARCHITECTURE;WB_2375_ICT_METHODS_AND_PROCEDURES;WB_133_INFORMATION_AND_COMMUNICATION_TECHNOLOGIES;WB_696_PUBLIC_SECTOR_MANAGEMENT;WB_831_GOVERNANCE;UNGP_FORESTS_RIVERS_OCEANS;LEADER;TAX_FNCACT_PRESIDENT;USPEC_POLITICS_GENERAL1;TAX_FNCACT_CHIEF_EXECUTIVE;TAX_FNCACT_EXECUTIVE_OFFICER;TAX_FNCACT_CHIEF_EXECUTIVE_OFFICER;WB_566_ENVIRONMENT_AND_NATURAL_RESOURCES;WB_590_ECOSYSTEMS;</t>
  </si>
  <si>
    <t>TAX_FNCACT;TAX_FNCACT_ANALYSTS;ECON_STOCKMARKET;WB_698_TRADE;TAX_FNCACT_INSIDER;TAX_FNCACT_INSIDERS;TAX_ECON_PRICE;TAX_FNCACT_CHIEF;TAX_MILITARY_TITLE;TAX_MILITARY_TITLE_OFFICER;TAX_FNCACT_OFFICER;GENERAL_HEALTH;MEDICAL;</t>
  </si>
  <si>
    <t>TAX_FNCACT;TAX_FNCACT_ANALYSTS;TAX_FNCACT_CHIEF;TAX_FNCACT_EXECUTIVE;TAX_FNCACT_CHIEF_EXECUTIVE;NEGOTIATIONS;EPU_ECONOMY_HISTORIC;TAX_ECON_PRICE;LEADER;TAX_FNCACT_PRESIDENT;USPEC_POLITICS_GENERAL1;TAX_FNCACT_VICE_PRESIDENT;TAX_FNCACT_EXECUTIVE_VICE_PRESIDENT;TAX_MILITARY_TITLE;TAX_MILITARY_TITLE_OFFICER;TAX_FNCACT_OFFICER;TAX_FNCACT_CHIEF_FINANCIAL_OFFICER;</t>
  </si>
  <si>
    <t>EPU_ECONOMY_HISTORIC;TAX_FNCACT;TAX_FNCACT_ANALYSTS;TAX_FNCACT_CHIEF;TAX_FNCACT_EXECUTIVE;TAX_FNCACT_CHIEF_EXECUTIVE;NEGOTIATIONS;TAX_ECON_PRICE;LEADER;TAX_FNCACT_PRESIDENT;USPEC_POLITICS_GENERAL1;TAX_FNCACT_VICE_PRESIDENT;TAX_FNCACT_EXECUTIVE_VICE_PRESIDENT;TAX_MILITARY_TITLE;TAX_MILITARY_TITLE_OFFICER;TAX_FNCACT_OFFICER;TAX_FNCACT_CHIEF_FINANCIAL_OFFICER;RETIREMENT;ECON_STOCKMARKET;WB_678_DIGITAL_GOVERNMENT;WB_2944_SERVERS;WB_671_STORAGE_MANAGEMENT;WB_667_ICT_INFRASTRUCTURE;WB_672_NETWORK_MANAGEMENT;WB_133_INFORMATION_AND_COMMUNICATION_TECHNOLOGIES;WB_135_TRANSPORT;WB_1174_WAREHOUSING_AND_STORAGE;WB_793_TRANSPORT_AND_LOGISTICS_SERVICES;TAX_FNCACT_EXECUTIVES;TAX_FNCACT_EMPLOYEES;EPU_CATS_REGULATION;</t>
  </si>
  <si>
    <t>coastaldigest.com</t>
  </si>
  <si>
    <t>TAX_FNCACT;TAX_FNCACT_EMPLOYEES;WB_2670_JOBS;WB_1467_EDUCATION_FOR_ALL;WB_470_EDUCATION;WB_2131_EMPLOYABILITY_SKILLS_AND_JOBS;WB_1484_EDUCATION_SKILLS_DEVELOPMENT_AND_LABOR_MARKET;ACT_MAKESTATEMENT;USPEC_POLICY1;EPU_POLICY;EPU_POLICY_SPENDING;EPU_ECONOMY_HISTORIC;WB_678_DIGITAL_GOVERNMENT;WB_2943_SWITCHES;WB_667_ICT_INFRASTRUCTURE;WB_672_NETWORK_MANAGEMENT;WB_133_INFORMATION_AND_COMMUNICATION_TECHNOLOGIES;RETIREMENT;WB_2690_CATEGORIES_OF_EMPLOYMENT;WB_2689_JOBS_DIAGNOSTICS;WB_2896_RETIREMENT;WB_1676_EARLY_RETIREMENT;WB_855_LABOR_MARKETS;WB_1673_PASSIVE_LABOR_MARKETS_POLICIES;WB_697_SOCIAL_PROTECTION_AND_LABOR;ECON_STOCKMARKET;</t>
  </si>
  <si>
    <t>LEADER;TAX_FNCACT;TAX_FNCACT_PRESIDENT;USPEC_POLITICS_GENERAL1;TAX_FNCACT_CEO;SCIENCE;SOC_INNOVATION;TAX_FNCACT_MANUFACTURER;</t>
  </si>
  <si>
    <t>ECON_STOCKMARKET;WB_698_TRADE;TAX_ECON_PRICE;WB_1150_VOLATILITY;WB_1104_MACROECONOMIC_VULNERABILITY_AND_DEBT;MEDICAL;WB_1331_HEALTH_TECHNOLOGIES;WB_1350_PHARMACEUTICALS;WB_621_HEALTH_NUTRITION_AND_POPULATION;WB_678_DIGITAL_GOVERNMENT;WB_670_ICT_SECURITY;WB_2372_AUTHENTICATION_AND_AUTHORIZATION;WB_133_INFORMATION_AND_COMMUNICATION_TECHNOLOGIES;WB_1406_DISEASES;WB_1431_CANCER;WB_1427_NON_COMMUNICABLE_DISEASE_AND_INJURY;CYBER_ATTACK;EPU_POLICY;EPU_POLICY_REGULATORY;TAX_FNCACT;TAX_FNCACT_ANALYSTS;ECON_DEBT;WB_450_DEBT;ECON_ENTREPRENEURSHIP;TAX_FNCACT_ENTREPRENEUR;TAX_FNCACT_EDITOR;TAX_FNCACT_WRITER;TAX_FNCACT_ANALYST;UNGP_FORESTS_RIVERS_OCEANS;TAX_FNCACT_INVESTOR;TAX_FNCACT_TRADERS;</t>
  </si>
  <si>
    <t>wjhl.com</t>
  </si>
  <si>
    <t>TAX_FNCACT;TAX_FNCACT_WRITER;WB_2670_JOBS;WB_1467_EDUCATION_FOR_ALL;WB_470_EDUCATION;WB_2131_EMPLOYABILITY_SKILLS_AND_JOBS;WB_1484_EDUCATION_SKILLS_DEVELOPMENT_AND_LABOR_MARKE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EPU_CATS_REGULATION;WB_694_BROADCAST_AND_MEDIA;</t>
  </si>
  <si>
    <t>neowin.net</t>
  </si>
  <si>
    <t>TAX_FNCACT;TAX_FNCACT_EMPLOYEES;WB_2670_JOBS;WB_1467_EDUCATION_FOR_ALL;WB_470_EDUCATION;WB_2131_EMPLOYABILITY_SKILLS_AND_JOBS;WB_1484_EDUCATION_SKILLS_DEVELOPMENT_AND_LABOR_MARKET;SOC_EXPRESSREGRET;TAX_FNCACT_WORKERS;TAX_FNCACT_CEO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EPU_ECONOMY_HISTORIC;AFFECT;TAX_FNCACT_MANAGERS;TECH_AUTOMATION;TAX_ECON_PRICE;EDUCATION;SOC_POINTSOFINTEREST;SOC_POINTSOFINTEREST_UNIVERSITY;CRISISLEX_T11_UPDATESSYMPATHY;</t>
  </si>
  <si>
    <t>TAX_FNCACT;TAX_FNCACT_DIRECTORS;WB_698_TRADE;ECON_STOCKMARKET;TAX_ECON_PRICE;TAX_FNCACT_ANALYST;TAX_FNCACT_ANALYSTS;TAX_FNCACT_EMPLOYEES;TAX_FNCACT_EMPLOYEE;TAX_FNCACT_REPRESENTATIVES;WB_1150_VOLATILITY;WB_1104_MACROECONOMIC_VULNERABILITY_AND_DEBT;</t>
  </si>
  <si>
    <t>GEN_HOLIDAY;TAX_ECON_PRICE;WB_135_TRANSPORT;WB_1803_TRANSPORT_INFRASTRUCTURE;WB_167_PORTS;WB_1174_WAREHOUSING_AND_STORAGE;WB_793_TRANSPORT_AND_LOGISTICS_SERVICES;WB_2670_JOBS;WB_696_PUBLIC_SECTOR_MANAGEMENT;WB_2048_COMPENSATION_CAREERS_AND_INCENTIVES;WB_723_PUBLIC_ADMINISTRATION;WB_724_HUMAN_RESOURCES_FOR_PUBLIC_SECTOR;TAX_FNCACT;TAX_FNCACT_LEADER;EPU_ECONOMY_HISTORIC;USPEC_POLICY1;EPU_POLICY;EPU_POLICY_POLICY;EPU_CATS_REGULATION;TAX_FNCACT_CIO;</t>
  </si>
  <si>
    <t>TAX_FNCACT;TAX_FNCACT_EMPLOYEES;TAX_FNCACT_MANUFACTURER;EPU_ECONOMY_HISTORIC;TAX_FNCACT_CEO;SOC_INNOVATION;WB_1921_PRIVATE_SECTOR_DEVELOPMENT;WB_346_COMPETITIVE_INDUSTRIES;WB_818_INDUSTRY_POLICY_AND_REAL_SECTORS;WB_1281_MANUFACTURING;TAX_FNCACT_EMPLOYEE;TAX_FNCACT_REPRESENTATIVES;TAX_FNCACT_PRINCIPAL;TAX_FNCACT_ANALYST;TAX_ECON_PRICE;MEDIA_MSM;TAX_FNCACT_ANALYSTS;TAX_FNCACT_CHIEF;TAX_MILITARY_TITLE;TAX_MILITARY_TITLE_OFFICER;TAX_FNCACT_OFFICER;TAX_FNCACT_CHIEF_FINANCIAL_OFFICER;DELAY;USPEC_UNCERTAINTY1;CRISISLEX_C04_LOGISTICS_TRANSPORT;WB_2670_JOBS;WB_696_PUBLIC_SECTOR_MANAGEMENT;WB_2048_COMPENSATION_CAREERS_AND_INCENTIVES;WB_723_PUBLIC_ADMINISTRATION;WB_724_HUMAN_RESOURCES_FOR_PUBLIC_SECTOR;TAX_FNCACT_LEADER;USPEC_POLICY1;EPU_POLICY;EPU_POLICY_POLICY;EPU_CATS_REGULATION;TAX_FNCACT_CIO;</t>
  </si>
  <si>
    <t>TAX_FNCACT;TAX_FNCACT_PUBLISHER;SOC_INNOVATION;TAX_FNCACT_SPEAKER;WB_2601_TRADE_LINKAGES_SPILLOVERS_AND_CONNECTIVITY;WB_772_TRADE_FACILITATION_AND_LOGISTICS;WB_699_URBAN_DEVELOPMENT;WB_866_CONNECTIVITY_AND_LAGGING_REGIONS;WB_698_TRADE;WB_797_NATIONAL_URBAN_POLICIES;CRISISLEX_C07_SAFETY;TAX_FNCACT_EMPLOYEES;LEADER;TAX_FNCACT_PRESIDENT;USPEC_POLITICS_GENERAL1;TAX_FNCACT_VICE_PRESIDENT;TAX_FNCACT_ENGINEERS;CRISISLEX_T04_INFRASTRUCTURE;CRISISLEX_O01_WEATHER;WB_135_TRANSPORT;WB_1803_TRANSPORT_INFRASTRUCTURE;WB_167_PORTS;WB_1174_WAREHOUSING_AND_STORAGE;WB_793_TRANSPORT_AND_LOGISTICS_SERVICES;TAX_ETHNICITY;TAX_ETHNICITY_BLACK;WB_507_ENERGY_AND_EXTRACTIVES;WB_895_MINING_SYSTEMS;WB_2934_COPPER;WB_1699_METAL_ORE_MINING;EPU_ECONOMY_HISTORIC;WB_1458_HEALTH_PROMOTION_AND_DISEASE_PREVENTION;WB_1462_WATER_SANITATION_AND_HYGIENE;WB_635_PUBLIC_HEALTH;WB_621_HEALTH_NUTRITION_AND_POPULATION;UNGP_FORESTS_RIVERS_OCEANS;WB_678_DIGITAL_GOVERNMENT;WB_670_ICT_SECURITY;WB_2372_AUTHENTICATION_AND_AUTHORIZATION;WB_133_INFORMATION_AND_COMMUNICATION_TECHNOLOGIES;TAX_ECON_PRICE;TAX_FNCACT_ENGINEER;ECON_STOCKMARKET;UNGP_PHONE_INTERNET_ACCESS_COST;WB_845_LEGAL_AND_REGULATORY_FRAMEWORK;WB_696_PUBLIC_SECTOR_MANAGEMENT;WB_851_INTELLECTUAL_PROPERTY_RIGHTS;WB_1042_TRADEMARKS;WB_1039_PROPERTY_LAWS_AND_REGULATIONS;EPU_POLICY;EPU_POLICY_REFORM;EPU_CATS_REGULATION;</t>
  </si>
  <si>
    <t>thearabianpost.com</t>
  </si>
  <si>
    <t>TAX_FNCACT;TAX_FNCACT_SPEAKER;SOC_INNOVATION;LEADER;TAX_FNCACT_PRESIDENT;USPEC_POLITICS_GENERAL1;TAX_FNCACT_VICE_PRESIDENT;TAX_FNCACT_ENGINEERS;TAX_FNCACT_EMPLOYEES;EPU_ECONOMY_HISTORIC;TAX_FNCACT_ASSISTANT;</t>
  </si>
  <si>
    <t>EPU_ECONOMY_HISTORIC;EPU_CATS_REGULATION;TAX_FNCACT;TAX_FNCACT_EDITOR;MEDIA_MSM;TAX_FNCACT_VENDOR;TAX_FNCACT_EXECUTIVE;LEADER;TAX_FNCACT_PRESIDENT;USPEC_POLITICS_GENERAL1;TAX_FNCACT_VICE_PRESIDENT;TAX_FNCACT_EXECUTIVE_VICE_PRESIDENT;TAX_FNCACT_MANAGER;TAX_FNCACT_GENERAL_MANAGER;TAX_FNCACT_CHIEF;TAX_FNCACT_CHIEF_EXECUTIVE;</t>
  </si>
  <si>
    <t>ECON_STOCKMARKET;TAX_ECON_PRICE;WB_698_TRADE;TAX_FNCACT;TAX_FNCACT_ANALYST;TAX_FNCACT_TRADERS;WB_1150_VOLATILITY;WB_1104_MACROECONOMIC_VULNERABILITY_AND_DEBT;TAX_FNCACT_ANALYSTS;TAX_FNCACT_INSIDER;EPU_ECONOMY_HISTORIC;ECON_DEBT;WB_450_DEBT;TAX_FNCACT_EDITOR;</t>
  </si>
  <si>
    <t>TAX_FNCACT;TAX_FNCACT_INVESTOR;LEADER;</t>
  </si>
  <si>
    <t>kbctv.co.ke</t>
  </si>
  <si>
    <t>twice.com</t>
  </si>
  <si>
    <t>EPU_ECONOMY_HISTORIC;TAX_FNCACT;TAX_FNCACT_EMPLOYEES;LEADER;TAX_FNCACT_PRESIDENT;USPEC_POLITICS_GENERAL1;</t>
  </si>
  <si>
    <t>EPU_ECONOMY_HISTORIC;WB_621_HEALTH_NUTRITION_AND_POPULATION;TAX_FNCACT;TAX_FNCACT_REFORMER;EPU_CATS_MONETARY_POLICY;USPEC_POLICY1;</t>
  </si>
  <si>
    <t>EPU_ECONOMY_HISTORIC;TAX_ETHNICITY;TAX_ETHNICITY_KOREAN;TAX_WORLDLANGUAGES;TAX_WORLDLANGUAGES_KOREAN;MEDIA_MSM;WB_1921_PRIVATE_SECTOR_DEVELOPMENT;WB_405_BUSINESS_CLIMATE;WB_2531_INSPECTIONS_LICENSING_AND_PERMITS;WB_2530_BUSINESS_ENVIRONMENT;LEADER;TAX_FNCACT;TAX_FNCACT_PRESIDENT;USPEC_POLITICS_GENERAL1;UNGP_FORESTS_RIVERS_OCEANS;TAX_FNCACT_EMPLOYEES;WB_845_LEGAL_AND_REGULATORY_FRAMEWORK;WB_696_PUBLIC_SECTOR_MANAGEMENT;WB_851_INTELLECTUAL_PROPERTY_RIGHTS;WB_1041_PATENTS;WB_1039_PROPERTY_LAWS_AND_REGULATIONS;TAX_FNCACT_ENGINEERS;WB_346_COMPETITIVE_INDUSTRIES;WB_818_INDUSTRY_POLICY_AND_REAL_SECTORS;WB_1281_MANUFACTURING;TAX_FNCACT_MANAGER;TAX_FNCACT_GENERAL_MANAGER;TAX_ETHNICITY_ASIAN;</t>
  </si>
  <si>
    <t>EPU_ECONOMY_HISTORIC;LEADER;TAX_FNCACT;TAX_FNCACT_PRESIDENT;USPEC_POLITICS_GENERAL1;SCIENCE;SOC_INNOVATION;TAX_FNCACT_EMPLOYEES;TAX_ETHNICITY;TAX_ETHNICITY_KOREAN;TAX_WORLDLANGUAGES;TAX_WORLDLANGUAGES_KOREAN;</t>
  </si>
  <si>
    <t>thehindubusinessline.com</t>
  </si>
  <si>
    <t>EPU_ECONOMY_HISTORIC;CRISISLEX_C07_SAFETY;WB_678_DIGITAL_GOVERNMENT;WB_670_ICT_SECURITY;WB_2370_DATA_SECURITY;WB_133_INFORMATION_AND_COMMUNICATION_TECHNOLOGIES;LEADER;TAX_FNCACT;TAX_FNCACT_PRESIDENT;USPEC_POLITICS_GENERAL1;WB_2418__D_PRINTING;WB_2416_INTERNET_OF_THINGS;WB_2399_ICT_INNOVATION_AND_TRANSFORMATION;WB_1921_PRIVATE_SECTOR_DEVELOPMENT;WB_346_COMPETITIVE_INDUSTRIES;WB_818_INDUSTRY_POLICY_AND_REAL_SECTORS;WB_1281_MANUFACTURING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TAX_RELIGION;TAX_RELIGION_HINDU;TAX_ETHNICITY;TAX_ETHNICITY_HINDU;ECON_WORLDCURRENCIES;ECON_WORLDCURRENCIES_DOLLAR;</t>
  </si>
  <si>
    <t>latimes.com</t>
  </si>
  <si>
    <t>EPU_ECONOMY_HISTORIC;WB_845_LEGAL_AND_REGULATORY_FRAMEWORK;WB_696_PUBLIC_SECTOR_MANAGEMENT;WB_851_INTELLECTUAL_PROPERTY_RIGHTS;WB_1041_PATENTS;WB_1039_PROPERTY_LAWS_AND_REGULATIONS;ECON_STOCKMARKET;WB_698_TRADE;TAX_FNCACT;TAX_FNCACT_CHIEF;TAX_FNCACT_EXECUTIVE;TAX_FNCACT_CHIEF_EXECUTIVE;</t>
  </si>
  <si>
    <t>cp24.com</t>
  </si>
  <si>
    <t>TAX_FNCACT;TAX_FNCACT_CHIEF;EPU_ECONOMY_HISTORIC;WB_678_DIGITAL_GOVERNMENT;WB_652_ICT_APPLICATIONS;WB_665_SOFTWARE_AS_A_SERVICE;WB_658_ENTERPRISE_APPLICATIONS;WB_133_INFORMATION_AND_COMMUNICATION_TECHNOLOGIES;TAX_FNCACT_VENDOR;TAX_FNCACT_EMPLOYEES;WB_845_LEGAL_AND_REGULATORY_FRAMEWORK;WB_696_PUBLIC_SECTOR_MANAGEMENT;WB_851_INTELLECTUAL_PROPERTY_RIGHTS;WB_1041_PATENTS;WB_1039_PROPERTY_LAWS_AND_REGULATIONS;</t>
  </si>
  <si>
    <t>EPU_ECONOMY_HISTORIC;ECON_STOCKMARKET;TAX_FNCACT;TAX_FNCACT_CEO;TRIAL;RECRUITMENT;TAX_FNCACT_EMPLOYEES;TAX_FNCACT_FOOL;</t>
  </si>
  <si>
    <t>engineersjournal.ie</t>
  </si>
  <si>
    <t>TAX_FNCACT;TAX_FNCACT_ENGINEERS;EPU_ECONOMY_HISTORIC;TAX_FNCACT_CONSULTANT;</t>
  </si>
  <si>
    <t>EPU_ECONOMY_HISTORIC;MEDICAL;WB_1973_FINANCIAL_RISK_REDUCTION;WB_435_AGRICULTURE_AND_FOOD_SECURITY;WB_337_INSURANCE;WB_1967_AGRICULTURAL_RISK_AND_SECURITY;TAX_ECON_PRICE;WB_2670_JOBS;WB_1467_EDUCATION_FOR_ALL;WB_470_EDUCATION;WB_2131_EMPLOYABILITY_SKILLS_AND_JOBS;WB_1484_EDUCATION_SKILLS_DEVELOPMENT_AND_LABOR_MARKET;WB_678_DIGITAL_GOVERNMENT;WB_694_BROADCAST_AND_MEDIA;WB_133_INFORMATION_AND_COMMUNICATION_TECHNOLOGIES;</t>
  </si>
  <si>
    <t>WB_678_DIGITAL_GOVERNMENT;WB_694_BROADCAST_AND_MEDIA;WB_133_INFORMATION_AND_COMMUNICATION_TECHNOLOGIES;MEDIA_SOCIAL;WB_652_ICT_APPLICATIONS;WB_662_SOCIAL_MEDIA;WB_658_ENTERPRISE_APPLICATIONS;MEDIA_MSM;SCIENCE;SOC_INNOVATION;TAX_FNCACT;TAX_FNCACT_DIRECTOR;TAX_FNCACT_MANAGING_DIRECTOR;WB_2363_MOBILE_APPLICATIONS;TAX_FNCACT_STUDENTS;WB_2601_TRADE_LINKAGES_SPILLOVERS_AND_CONNECTIVITY;WB_772_TRADE_FACILITATION_AND_LOGISTICS;WB_699_URBAN_DEVELOPMENT;WB_866_CONNECTIVITY_AND_LAGGING_REGIONS;WB_698_TRADE;WB_797_NATIONAL_URBAN_POLICIES;TAX_ECON_PRICE;</t>
  </si>
  <si>
    <t>WB_2670_JOBS;WB_1467_EDUCATION_FOR_ALL;WB_470_EDUCATION;WB_2131_EMPLOYABILITY_SKILLS_AND_JOBS;WB_1484_EDUCATION_SKILLS_DEVELOPMENT_AND_LABOR_MARKET;ECON_STOCKMARKET;UNGP_FORESTS_RIVERS_OCEANS;WB_698_TRADE;WB_678_DIGITAL_GOVERNMENT;WB_2944_SERVERS;WB_671_STORAGE_MANAGEMENT;WB_667_ICT_INFRASTRUCTURE;WB_672_NETWORK_MANAGEMENT;WB_133_INFORMATION_AND_COMMUNICATION_TECHNOLOGIES;EPU_ECONOMY_HISTORIC;WB_1921_PRIVATE_SECTOR_DEVELOPMENT;WB_376_INNOVATION_TECHNOLOGY_AND_ENTREPRENEURSHIP;WB_1917_INTELLECTUAL_PROPERTY;WB_377_FIRM_INNOVATION_PRODUCTIVITY_AND_GROWTH;TAX_ECON_PRICE;TAX_FNCACT;TAX_FNCACT_LEADER;USPEC_POLICY1;EPU_POLICY;EPU_POLICY_SPENDING;TAX_FNCACT_DRIVER;WB_471_ECONOMIC_GROWTH;WB_1078_DETERMINANTS_OF_GROWTH;EPU_UNCERTAINTY;ECON_DEBT;WB_1104_MACROECONOMIC_VULNERABILITY_AND_DEBT;WB_450_DEBT;CRISISLEX_CRISISLEXREC;EPU_ECONOMY;CRISISLEX_T11_UPDATESSYMPATHY;WB_696_PUBLIC_SECTOR_MANAGEMENT;WB_723_PUBLIC_ADMINISTRATION;WB_2085_PUBLIC_SECTOR_DOWNSIZING;WB_2054_SIZE_OF_THE_PUBLIC_SERVICE;WB_724_HUMAN_RESOURCES_FOR_PUBLIC_SECTOR;EPU_CATS_MIGRATION_FEAR_FEAR;TAX_FNCACT_INVESTOR;ECON_INFLATION;WB_442_INFLATION;</t>
  </si>
  <si>
    <t>wnd.com</t>
  </si>
  <si>
    <t>EPU_ECONOMY_HISTORIC;UNGP_FORESTS_RIVERS_OCEANS;CRISISLEX_C04_LOGISTICS_TRANSPORT;DISABILITY;NATURAL_DISASTER;NATURAL_DISASTER_FLOODED;CRISISLEX_C06_WATER_SANITATION;TAX_WORLDLANGUAGES;TAX_WORLDLANGUAGES_ALABAMA;LEGISLATION;EPU_POLICY;EPU_POLICY_LAW;WB_1920_FINANCIAL_SECTOR_DEVELOPMENT;WB_363_FINANCIAL_INCLUSION;WB_364_CONSUMER_PROTECTION;WB_1921_PRIVATE_SECTOR_DEVELOPMENT;WB_406_COMPETITION_POLICY;WB_2101_ANTITRUST;EPU_CATS_REGULATION;WB_845_LEGAL_AND_REGULATORY_FRAMEWORK;WB_696_PUBLIC_SECTOR_MANAGEMENT;WB_1031_COMPETITION_LAW;WB_410_BUSINESS_LAW_AND_REGULATION;TRIAL;TAX_FNCACT;TAX_FNCACT_LAWYERS;TAX_FNCACT_OFFICIAL;TAX_ETHNICITY;TAX_ETHNICITY_DUTCH;TAX_WORLDLANGUAGES_DUTCH;WB_376_INNOVATION_TECHNOLOGY_AND_ENTREPRENEURSHIP;WB_1917_INTELLECTUAL_PROPERTY;WB_377_FIRM_INNOVATION_PRODUCTIVITY_AND_GROWTH;SCIENCE;SOC_INNOVATION;WB_851_INTELLECTUAL_PROPERTY_RIGHTS;WB_1041_PATENTS;WB_1039_PROPERTY_LAWS_AND_REGULATIONS;ARMEDCONFLICT;EPU_CATS_NATIONAL_SECURITY;TAX_FNCACT_LAWYER;WB_405_BUSINESS_CLIMATE;WB_2531_INSPECTIONS_LICENSING_AND_PERMITS;WB_2530_BUSINESS_ENVIRONMENT;GENERAL_HEALTH;MEDICAL;TAX_FNCACT_LEADER;GRIEVANCES;CRISISLEX_CRISISLEXREC;ECON_STOCKMARKET;TAX_FNCACT_PIONEER;TAX_FNCACT_LEADERS;TAX_ETHNICITY_BLACK;USPEC_POLICY1;EPU_POLICY_SPENDING;EPU_CATS_MIGRATION_FEAR_FEAR;TAX_ECON_PRICE;WB_2048_COMPENSATION_CAREERS_AND_INCENTIVES;WB_723_PUBLIC_ADMINISTRATION;WB_724_HUMAN_RESOURCES_FOR_PUBLIC_SECTOR;TAX_FNCACT_EDITOR;WB_698_TRADE;</t>
  </si>
  <si>
    <t>EPU_ECONOMY_HISTORIC;ECON_STOCKMARKET;WB_698_TRADE;TAX_FNCACT;TAX_FNCACT_ANALYSTS;WB_678_DIGITAL_GOVERNMENT;WB_2944_SERVERS;WB_671_STORAGE_MANAGEMENT;WB_667_ICT_INFRASTRUCTURE;WB_672_NETWORK_MANAGEMENT;WB_133_INFORMATION_AND_COMMUNICATION_TECHNOLOGIES;TAX_FNCACT_BUYER;</t>
  </si>
  <si>
    <t>MEDIA_SOCIAL;ECON_STOCKMARKET;WB_698_TRADE;TAX_FNCACT;TAX_FNCACT_ANALYST;TAX_FNCACT_EMPLOYEES;TAX_FNCACT_CEO;EPU_ECONOMY;EPU_ECONOMY_HISTORIC;TAX_FNCACT_BOSS;ARMEDCONFLICT;EPU_CATS_NATIONAL_SECURITY;TAX_FNCACT_BUYER;TAX_FNCACT_KNIGHT;TAX_FNCACT_ADVERTISERS;</t>
  </si>
  <si>
    <t>newsforbreakfast.ru</t>
  </si>
  <si>
    <t>EPU_ECONOMY_HISTORIC;WB_1920_FINANCIAL_SECTOR_DEVELOPMENT;WB_332_CAPITAL_MARKETS;TAX_FNCACT;TAX_FNCACT_ANALYST;LEADER;TAX_FNCACT_PRESIDENT;USPEC_POLITICS_GENERAL1;TAX_FNCACT_CEO;TAX_FNCACT_EMPLOYEES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SCIENCE;TAX_FNCACT_ENGINEERS;CRISISLEX_C07_SAFETY;WB_678_DIGITAL_GOVERNMENT;WB_670_ICT_SECURITY;WB_2370_DATA_SECURITY;WB_133_INFORMATION_AND_COMMUNICATION_TECHNOLOGIES;ECON_WORLDCURRENCIES;ECON_WORLDCURRENCIES_DOLLARS;ECON_WORLDCURRENCIES_UNITED_STATES_DOLLARS;</t>
  </si>
  <si>
    <t>TAX_FNCACT;TAX_FNCACT_ANALYSTS;ECON_STOCKMARKET;WB_698_TRADE;TAX_ECON_PRICE;TAX_FNCACT_ANALYST;</t>
  </si>
  <si>
    <t>SOC_EXPRESSREGRET;EPU_ECONOMY_HISTORIC;WB_678_DIGITAL_GOVERNMENT;WB_670_ICT_SECURITY;WB_2372_AUTHENTICATION_AND_AUTHORIZATION;WB_133_INFORMATION_AND_COMMUNICATION_TECHNOLOGIES;CRISISLEX_C07_SAFETY;AFFECT;TAX_FNCACT;TAX_FNCACT_CHIEF;TAX_MILITARY_TITLE;TAX_MILITARY_TITLE_OFFICER;TAX_FNCACT_OFFICER;TAX_FNCACT_CHIEF_OPERATING_OFFICER;GENERAL_GOVERNMENT;EPU_POLICY;EPU_POLICY_GOVERNMENT;SURVEILLANCE;TAX_FNCACT_EXECUTIVE;TAX_FNCACT_CHIEF_EXECUTIVE;UNGP_CRIME_VIOLENCE;TAX_FNCACT_BABY;TAX_FNCACT_ADVISER;TAX_ETHNICITY;TAX_ETHNICITY_DUTCH;TAX_WORLDLANGUAGES;TAX_WORLDLANGUAGES_DUTCH;UNGP_FORESTS_RIVERS_OCEANS;WB_1921_PRIVATE_SECTOR_DEVELOPMENT;WB_376_INNOVATION_TECHNOLOGY_AND_ENTREPRENEURSHIP;WB_1917_INTELLECTUAL_PROPERTY;WB_377_FIRM_INNOVATION_PRODUCTIVITY_AND_GROWTH;EPU_CATS_REGULATION;</t>
  </si>
  <si>
    <t>arstechnica.com</t>
  </si>
  <si>
    <t>TAX_FNCACT;TAX_FNCACT_OFFICIAL;WB_678_DIGITAL_GOVERNMENT;WB_670_ICT_SECURITY;WB_2372_AUTHENTICATION_AND_AUTHORIZATION;WB_133_INFORMATION_AND_COMMUNICATION_TECHNOLOGIES;CRISISLEX_C07_SAFETY;TAX_ECON_PRICE;TAX_FNCACT_SPOKESPERSON;SOC_EXPRESSREGRET;</t>
  </si>
  <si>
    <t>SOC_EXPRESSREGRET;EPU_ECONOMY_HISTORIC;WB_678_DIGITAL_GOVERNMENT;WB_670_ICT_SECURITY;WB_2372_AUTHENTICATION_AND_AUTHORIZATION;WB_133_INFORMATION_AND_COMMUNICATION_TECHNOLOGIES;AFFECT;TAX_FNCACT;TAX_FNCACT_CHIEF;TAX_MILITARY_TITLE;TAX_MILITARY_TITLE_OFFICER;TAX_FNCACT_OFFICER;TAX_FNCACT_CHIEF_OPERATING_OFFICER;CRISISLEX_C07_SAFETY;TAX_ETHNICITY;TAX_ETHNICITY_DUTCH;TAX_WORLDLANGUAGES;TAX_WORLDLANGUAGES_DUTCH;GENERAL_GOVERNMENT;EPU_POLICY;EPU_POLICY_GOVERNMENT;SURVEILLANCE;TAX_FNCACT_EXECUTIVE;TAX_FNCACT_CHIEF_EXECUTIVE;UNGP_FORESTS_RIVERS_OCEANS;UNGP_CRIME_VIOLENCE;TAX_FNCACT_BABY;TAX_FNCACT_ADVISER;PROTEST;MOVEMENT_GENERAL;TAX_FNCACT_ACTIVIST;WB_1921_PRIVATE_SECTOR_DEVELOPMENT;WB_376_INNOVATION_TECHNOLOGY_AND_ENTREPRENEURSHIP;WB_1917_INTELLECTUAL_PROPERTY;WB_377_FIRM_INNOVATION_PRODUCTIVITY_AND_GROWTH;SCIENCE;EPU_CATS_REGULATION;LEGISLATION;EPU_POLICY_LAW;TAX_FNCACT_SPOKESWOMAN;</t>
  </si>
  <si>
    <t>thedrum.com</t>
  </si>
  <si>
    <t>EPU_ECONOMY_HISTORIC;CRISISLEX_T11_UPDATESSYMPATHY;TAX_WORLDFISH;TAX_WORLDFISH_RAZORFISH;</t>
  </si>
  <si>
    <t>TAX_FNCACT;TAX_FNCACT_EMPLOYEES;TAX_FNCACT_MANUFACTURER;EPU_ECONOMY_HISTORIC;TAX_FNCACT_CEO;SOC_INNOVATION;WB_1921_PRIVATE_SECTOR_DEVELOPMENT;WB_346_COMPETITIVE_INDUSTRIES;WB_818_INDUSTRY_POLICY_AND_REAL_SECTORS;WB_1281_MANUFACTURING;TAX_FNCACT_EMPLOYEE;TAX_FNCACT_REPRESENTATIVES;TAX_FNCACT_PRINCIPAL;TAX_FNCACT_ANALYST;TAX_ECON_PRICE;MEDIA_MSM;TAX_FNCACT_ANALYSTS;TAX_FNCACT_CHIEF;TAX_MILITARY_TITLE;TAX_MILITARY_TITLE_OFFICER;TAX_FNCACT_OFFICER;TAX_FNCACT_CHIEF_FINANCIAL_OFFICER;WB_2670_JOBS;WB_696_PUBLIC_SECTOR_MANAGEMENT;WB_2048_COMPENSATION_CAREERS_AND_INCENTIVES;WB_723_PUBLIC_ADMINISTRATION;WB_724_HUMAN_RESOURCES_FOR_PUBLIC_SECTOR;TAX_FNCACT_LEADER;USPEC_POLICY1;EPU_POLICY;EPU_POLICY_POLICY;EPU_CATS_REGULATION;TAX_FNCACT_CIO;</t>
  </si>
  <si>
    <t>WB_2670_JOBS;WB_1467_EDUCATION_FOR_ALL;WB_470_EDUCATION;WB_2131_EMPLOYABILITY_SKILLS_AND_JOBS;WB_1484_EDUCATION_SKILLS_DEVELOPMENT_AND_LABOR_MARKET;LEADER;TAX_FNCACT;TAX_FNCACT_PRESIDENT;USPEC_POLITICS_GENERAL1;TAX_FNCACT_CEO;AFFECT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SCIENCE;EPU_ECONOMY_HISTORIC;TAX_ECON_PRICE;MEDIA_MSM;ECON_STOCKMARKET;WB_698_TRADE;TAX_ETHNICITY;TAX_ETHNICITY_KOREAN;TAX_WORLDLANGUAGES;TAX_WORLDLANGUAGES_KOREAN;</t>
  </si>
  <si>
    <t>CRISISLEX_C04_LOGISTICS_TRANSPORT;WB_1921_PRIVATE_SECTOR_DEVELOPMENT;WB_376_INNOVATION_TECHNOLOGY_AND_ENTREPRENEURSHIP;WB_1917_INTELLECTUAL_PROPERTY;WB_377_FIRM_INNOVATION_PRODUCTIVITY_AND_GROWTH;TAX_ETHNICITY;TAX_ETHNICITY_DUTCH;TAX_WORLDLANGUAGES;TAX_WORLDLANGUAGES_DUTCH;TAX_FNCACT;TAX_FNCACT_RETAILER;TAX_FNCACT_MANUFACTURER;SCIENCE;SOC_INNOVATION;EPU_ECONOMY_HISTORIC;</t>
  </si>
  <si>
    <t>TAX_FNCACT;TAX_FNCACT_EDITOR;TAX_FNCACT_EMPLOYEES;TAX_FNCACT_MANUFACTURER;EPU_ECONOMY_HISTORIC;TAX_FNCACT_CEO;SOC_INNOVATION;WB_1921_PRIVATE_SECTOR_DEVELOPMENT;WB_346_COMPETITIVE_INDUSTRIES;WB_818_INDUSTRY_POLICY_AND_REAL_SECTORS;WB_1281_MANUFACTURING;TAX_FNCACT_EMPLOYEE;TAX_FNCACT_REPRESENTATIVES;TAX_FNCACT_PRINCIPAL;TAX_FNCACT_ANALYST;TAX_ECON_PRICE;MEDIA_MSM;TAX_FNCACT_ANALYSTS;</t>
  </si>
  <si>
    <t>computerworld.co.nz</t>
  </si>
  <si>
    <t>TECH_VIRTUALREALITY;TAX_FNCACT;TAX_FNCACT_VENDOR;TAX_ECON_PRICE;LEADER;TAX_FNCACT_PRESIDENT;USPEC_POLITICS_GENERAL1;TAX_FNCACT_VICE_PRESIDENT;TAX_FNCACT_MANAGER;TAX_FNCACT_GENERAL_MANAGER;TAX_FNCACT_ENGINEERS;EPU_ECONOMY_HISTORIC;WB_135_TRANSPORT;WB_1803_TRANSPORT_INFRASTRUCTURE;WB_167_PORTS;TAX_WORLDMAMMALS;TAX_WORLDMAMMALS_MOUSE;</t>
  </si>
  <si>
    <t>SOC_EMERGINGTECH;TAX_FNCACT;TAX_FNCACT_WORKERS;TAX_FNCACT_ANALYST;EPU_ECONOMY_HISTORIC;TAX_FNCACT_INSIDER;WB_2670_JOBS;WB_1467_EDUCATION_FOR_ALL;WB_470_EDUCATION;WB_2131_EMPLOYABILITY_SKILLS_AND_JOBS;WB_1484_EDUCATION_SKILLS_DEVELOPMENT_AND_LABOR_MARKET;AFFECT;TAX_FNCACT_EMPLOYEES;WB_696_PUBLIC_SECTOR_MANAGEMENT;WB_840_JUSTICE;WB_2473_DIPLOMACY_AND_NEGOTIATIONS;WB_939_NEGOTIATION;WB_2470_PEACE_OPERATIONS_AND_CONFLICT_MANAGEMENT;WB_936_ALTERNATIVE_DISPUTE_RESOLUTION;WB_2432_FRAGILITY_CONFLICT_AND_VIOLENCE;WB_843_DISPUTE_RESOLUTION;WB_2471_PEACEKEEPING;PROTEST;TAX_FNCACT_WORKER;</t>
  </si>
  <si>
    <t>EPU_ECONOMY_HISTORIC;TAX_WORLDBIRDS;TAX_WORLDBIRDS_CUTTHROAT;WB_698_TRADE;RELIGION;TAX_ECON_PRICE;TAX_ETHNICITY;TAX_ETHNICITY_JAPANESE;TAX_WORLDLANGUAGES;TAX_WORLDLANGUAGES_JAPANESE;ECON_WORLDCURRENCIES;ECON_WORLDCURRENCIES_YEN;TAX_FNCACT;TAX_FNCACT_MANUFACTURER;SCIENCE;SOC_INNOVATION;WB_2418__D_PRINTING;WB_2416_INTERNET_OF_THINGS;WB_2399_ICT_INNOVATION_AND_TRANSFORMATION;WB_133_INFORMATION_AND_COMMUNICATION_TECHNOLOGIES;NEW_CONSTRUCTION;WB_678_DIGITAL_GOVERNMENT;WB_694_BROADCAST_AND_MEDIA;MEDIA_SOCIAL;WB_652_ICT_APPLICATIONS;WB_662_SOCIAL_MEDIA;WB_658_ENTERPRISE_APPLICATIONS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TAX_FNCACT_ENGINEERS;TAX_FNCACT_ARCHITECTS;ECON_ENTREPRENEURSHIP;ECON_STOCKMARKET;TAX_FNCACT_ANALYST;TAX_FNCACT_EXECUTIVE;</t>
  </si>
  <si>
    <t>gestion.pe</t>
  </si>
  <si>
    <t>WB_2670_JOBS;WB_1467_EDUCATION_FOR_ALL;WB_470_EDUCATION;WB_2131_EMPLOYABILITY_SKILLS_AND_JOBS;WB_1484_EDUCATION_SKILLS_DEVELOPMENT_AND_LABOR_MARKET;TAX_ECON_PRICE;TAX_FNCACT;TAX_FNCACT_ANALYSTS;TAX_FNCACT_DIRECTOR;TAX_FNCACT_EMPLOYEES;EPU_ECONOMY_HISTORIC;UNGP_FORESTS_RIVERS_OCEANS;SCIENCE;SOC_INNOVATION;</t>
  </si>
  <si>
    <t>WB_678_DIGITAL_GOVERNMENT;WB_694_BROADCAST_AND_MEDIA;WB_133_INFORMATION_AND_COMMUNICATION_TECHNOLOGIES;EPU_ECONOMY_HISTORIC;SCIENCE;SOC_INNOVATION;WB_696_PUBLIC_SECTOR_MANAGEMENT;WB_831_GOVERNANCE;</t>
  </si>
  <si>
    <t>eff.org</t>
  </si>
  <si>
    <t>LEADER;TAX_FNCACT;TAX_FNCACT_PRESIDENT;USPEC_POLITICS_GENERAL1;TAX_FNCACT_CEO;TAX_WORLDMAMMALS;TAX_WORLDMAMMALS_HUMAN;SELF_IDENTIFIED_HUMAN_RIGHTS;WB_2203_HUMAN_RIGHTS;WB_2432_FRAGILITY_CONFLICT_AND_VIOLENCE;UNGP_CRIME_VIOLENCE;TAX_FNCACT_OFFICIAL;CRISISLEX_C07_SAFETY;CRISISLEX_CRISISLEXREC;TAX_FOODSTAPLES;TAX_FOODSTAPLES_BREAD;TAX_FNCACT_ECONOMISTS;TAX_FNCACT_REGULATORS;ECON_MONOPOLY;EPU_CATS_REGULATION;SCIENCE;SOC_INNOVATION;WB_1160_SHOCKS_AND_VULNERABILITY;WB_695_POVERTY;NEGOTIATIONS;EPU_CATS_ENTITLEMENT_PROGRAMS;PIRACY;EPU_ECONOMY_HISTORIC;TAX_FNCACT_BABY;TAX_FNCACT_MANUFACTURER;SOC_GENERALCRIME;EPU_CATS_MIGRATION_FEAR_FEAR;LEGISLATION;EPU_POLICY;EPU_POLICY_LAW;</t>
  </si>
  <si>
    <t>cellular-news.com</t>
  </si>
  <si>
    <t>EPU_ECONOMY_HISTORIC;ECON_EMERGINGECON;TAX_FNCACT;TAX_FNCACT_PRINCIPAL;TAX_FNCACT_ANALYST;TAX_FNCACT_LEADER;ECON_STOCKMARKET;TAX_ECON_PRICE;ECON_WORLDCURRENCIES;ECON_WORLDCURRENCIES_BRITISH_POUND;ECON_WORLDCURRENCIES_DOLLAR;</t>
  </si>
  <si>
    <t>TAX_FNCACT;TAX_FNCACT_INSIDER;EPU_ECONOMY_HISTORIC;ECON_STOCKMARKET;TAX_ECON_PRICE;EPU_CATS_REGULATION;EPU_CATS_FINANCIAL_REGULATION;TAX_FNCACT_ANALYSTS;TAX_FNCACT_ADVISERS;RETIREMENT;WB_1920_FINANCIAL_SECTOR_DEVELOPMENT;WB_332_CAPITAL_MARKETS;LEGISLATION;EPU_POLICY;EPU_POLICY_LAW;WB_845_LEGAL_AND_REGULATORY_FRAMEWORK;WB_696_PUBLIC_SECTOR_MANAGEMENT;WB_1040_COPYRIGHT_LAW;WB_851_INTELLECTUAL_PROPERTY_RIGHTS;WB_1039_PROPERTY_LAWS_AND_REGULATIONS;TAX_FNCACT_ANALYST;</t>
  </si>
  <si>
    <t>EPU_ECONOMY_HISTORIC;UNGP_FORESTS_RIVERS_OCEANS;TAX_FNCACT;TAX_FNCACT_ARCHIVIST;MEDIA_MSM;TAX_FNCACT_CHIEF;TAX_MILITARY_TITLE;TAX_MILITARY_TITLE_OFFICER;TAX_FNCACT_OFFICER;SCIENCE;SOC_INNOVATION;TAX_FNCACT_CEO;MARITIME;TAX_FNCACT_EXECUTIVES;WB_2418__D_PRINTING;WB_2416_INTERNET_OF_THINGS;WB_2399_ICT_INNOVATION_AND_TRANSFORMATION;WB_133_INFORMATION_AND_COMMUNICATION_TECHNOLOGIES;TAX_ECON_PRICE;WB_1921_PRIVATE_SECTOR_DEVELOPMENT;WB_346_COMPETITIVE_INDUSTRIES;WB_818_INDUSTRY_POLICY_AND_REAL_SECTORS;WB_1281_MANUFACTURING;TAX_FNCACT_MANAGER;TAX_FNCACT_GENERAL_MANAGER;WB_405_BUSINESS_CLIMATE;WB_2531_INSPECTIONS_LICENSING_AND_PERMITS;WB_2530_BUSINESS_ENVIRONMENT;PROTEST;TAX_FNCACT_LEADER;LEADER;TAX_FNCACT_PRESIDENT;USPEC_POLITICS_GENERAL1;TAX_ETHNICITY;TAX_ETHNICITY_CANADIAN;ECON_WORLDCURRENCIES;ECON_WORLDCURRENCIES_DOLLAR;TAX_FNCACT_VENDOR;CRISISLEX_C07_SAFETY;MEDIA_SOCIAL;SOC_EXPRESSREGRET;AFFECT;WB_2670_JOBS;WB_2769_JOBS_STRATEGIES;WB_678_DIGITAL_GOVERNMENT;WB_670_ICT_SECURITY;WB_2372_AUTHENTICATION_AND_AUTHORIZATION;</t>
  </si>
  <si>
    <t>EPU_ECONOMY_HISTORIC;WB_678_DIGITAL_GOVERNMENT;WB_694_BROADCAST_AND_MEDIA;WB_133_INFORMATION_AND_COMMUNICATION_TECHNOLOGIES;TRIAL;WB_344_PRIVATE_EQUITY_FUNDS;WB_336_NON_BANK_FINANCIAL_INSTITUTIONS;WB_341_INVESTMENT_FUNDS;WB_1920_FINANCIAL_SECTOR_DEVELOPMENT;WB_332_CAPITAL_MARKETS;USPEC_POLICY1;EPU_POLICY;EPU_POLICY_POLICY;INFO_RUMOR;USPEC_UNCERTAINTY1;TAX_FNCACT;TAX_FNCACT_CHIEF;TAX_FNCACT_EXECUTIVE;TAX_FNCACT_CHIEF_EXECUTIVE;SOC_SUICIDE;TAX_TERROR_GROUP;TAX_TERROR_GROUP_SUICIDE_SQUAD;TAX_FNCACT_HERO;USPEC_POLITICS_GENERAL1;TAX_ETHNICITY;TAX_ETHNICITY_AMERICAN;</t>
  </si>
  <si>
    <t>techvibes.com</t>
  </si>
  <si>
    <t>TAX_FNCACT;TAX_FNCACT_SPEAKER;SOC_INNOVATION;LEADER;TAX_FNCACT_PRESIDENT;USPEC_POLITICS_GENERAL1;TAX_FNCACT_VICE_PRESIDENT;TAX_FNCACT_ENGINEERS;CRISISLEX_T04_INFRASTRUCTURE;CRISISLEX_O01_WEATHER;</t>
  </si>
  <si>
    <t>EPU_ECONOMY_HISTORIC;TAX_FNCACT;TAX_FNCACT_WALKER;SCIENCE;SOC_INNOVATION;TAX_ETHNICITY;TAX_ETHNICITY_ASIAN;WB_845_LEGAL_AND_REGULATORY_FRAMEWORK;WB_696_PUBLIC_SECTOR_MANAGEMENT;WB_851_INTELLECTUAL_PROPERTY_RIGHTS;WB_1041_PATENTS;WB_1039_PROPERTY_LAWS_AND_REGULATIONS;WB_2418__D_PRINTING;WB_2416_INTERNET_OF_THINGS;WB_2399_ICT_INNOVATION_AND_TRANSFORMATION;WB_133_INFORMATION_AND_COMMUNICATION_TECHNOLOGIES;WB_1921_PRIVATE_SECTOR_DEVELOPMENT;WB_346_COMPETITIVE_INDUSTRIES;WB_818_INDUSTRY_POLICY_AND_REAL_SECTORS;WB_1281_MANUFACTURING;LEADER;TAX_FNCACT_PRESIDENT;USPEC_POLITICS_GENERAL1;TAX_ECON_PRICE;</t>
  </si>
  <si>
    <t>proactiveinvestors.co.uk</t>
  </si>
  <si>
    <t>TAX_ECON_PRICE;TAX_FNCACT;TAX_FNCACT_ENGINEERS;WB_135_TRANSPORT;WB_1803_TRANSPORT_INFRASTRUCTURE;WB_167_PORTS;CRISISLEX_T04_INFRASTRUCTURE;</t>
  </si>
  <si>
    <t>WB_678_DIGITAL_GOVERNMENT;WB_694_BROADCAST_AND_MEDIA;WB_133_INFORMATION_AND_COMMUNICATION_TECHNOLOGIES;TAX_ECON_PRICE;TAX_DISEASE;TAX_DISEASE_DISRUPTIVE;LEADER;TAX_FNCACT;TAX_FNCACT_PRESIDENT;USPEC_POLITICS_GENERAL1;GENERAL_GOVERNMENT;EPU_POLICY;EPU_POLICY_GOVERNMENT;EPU_ECONOMY_HISTORIC;TAX_FNCACT_LEADER;NATURAL_DISASTER;NATURAL_DISASTER_FLOODED;CRISISLEX_C06_WATER_SANITATION;</t>
  </si>
  <si>
    <t>EPU_ECONOMY_HISTORIC;CRISISLEX_C07_SAFETY;WB_678_DIGITAL_GOVERNMENT;WB_670_ICT_SECURITY;WB_2370_DATA_SECURITY;WB_133_INFORMATION_AND_COMMUNICATION_TECHNOLOGIES;SCIENCE;SOC_INNOVATION;LEADER;TAX_FNCACT;TAX_FNCACT_PRESIDENT;USPEC_POLITICS_GENERAL1;WB_2418__D_PRINTING;WB_2416_INTERNET_OF_THINGS;WB_2399_ICT_INNOVATION_AND_TRANSFORMATION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EO;TAX_ECON_PRICE;EPU_POLICY;EPU_POLICY_REGULATORY;</t>
  </si>
  <si>
    <t>TAX_ETHNICITY;TAX_ETHNICITY_KOREAN;TAX_WORLDLANGUAGES;TAX_WORLDLANGUAGES_KOREAN;EPU_ECONOMY_HISTORIC;MEDIA_MSM;LEADER;TAX_FNCACT;TAX_FNCACT_PRESIDENT;USPEC_POLITICS_GENERAL1;UNGP_FORESTS_RIVERS_OCEANS;TAX_FNCACT_EMPLOYEES;WB_845_LEGAL_AND_REGULATORY_FRAMEWORK;WB_696_PUBLIC_SECTOR_MANAGEMENT;WB_851_INTELLECTUAL_PROPERTY_RIGHTS;WB_1041_PATENTS;WB_1039_PROPERTY_LAWS_AND_REGULATIONS;TAX_FNCACT_ENGINEERS;WB_1921_PRIVATE_SECTOR_DEVELOPMENT;WB_346_COMPETITIVE_INDUSTRIES;WB_818_INDUSTRY_POLICY_AND_REAL_SECTORS;WB_1281_MANUFACTURING;TAX_FNCACT_MANAGER;TAX_FNCACT_GENERAL_MANAGER;TAX_ETHNICITY_ASIAN;SCIENCE;</t>
  </si>
  <si>
    <t>ECON_STOCKMARKET;WB_698_TRADE;TAX_ECON_PRICE;TAX_FNCACT;TAX_FNCACT_ANALYST;TAX_FNCACT_ANALYSTS;TAX_FNCACT_EMPLOYEES;UNGP_FORESTS_RIVERS_OCEANS;TAX_FNCACT_INSIDER;TAX_FNCACT_CHIEF;EPU_ECONOMY_HISTORIC;EPU_POLICY;EPU_POLICY_REGULATORY;</t>
  </si>
  <si>
    <t>TAX_FNCACT;TAX_FNCACT_VENDOR;EPU_ECONOMY_HISTORIC;LEADER;</t>
  </si>
  <si>
    <t>EPU_ECONOMY_HISTORIC;SCIENCE;SOC_INNOVATION;CRISISLEX_C07_SAFETY;WB_678_DIGITAL_GOVERNMENT;WB_670_ICT_SECURITY;WB_2370_DATA_SECURITY;WB_133_INFORMATION_AND_COMMUNICATION_TECHNOLOGIES;WB_845_LEGAL_AND_REGULATORY_FRAMEWORK;WB_696_PUBLIC_SECTOR_MANAGEMENT;WB_851_INTELLECTUAL_PROPERTY_RIGHTS;WB_1041_PATENTS;WB_1039_PROPERTY_LAWS_AND_REGULATIONS;TAX_FNCACT;TAX_FNCACT_ENGINEERS;EPU_POLICY;EPU_POLICY_REGULATORY;TAX_FNCACT_MANAGER;TAX_FNCACT_GENERAL_MANAGER;USPEC_POLICY1;EPU_ECONOMY;WB_2670_JOBS;WB_1467_EDUCATION_FOR_ALL;WB_470_EDUCATION;WB_2131_EMPLOYABILITY_SKILLS_AND_JOBS;WB_1484_EDUCATION_SKILLS_DEVELOPMENT_AND_LABOR_MARKET;TAX_FNCACT_EDITOR;TAX_WORLDMAMMALS;TAX_WORLDMAMMALS_MOUSE;LEADER;TAX_FNCACT_PRESIDENT;USPEC_POLITICS_GENERAL1;TAX_FNCACT_VICE_PRESIDENT;TAX_FNCACT_SENIOR_VICE_PRESIDENT;EDUCATION;SOC_POINTSOFINTEREST;SOC_POINTSOFINTEREST_UNIVERSITIES;AFFECT;WB_694_BROADCAST_AND_MEDIA;MEDIA_SOCIAL;WB_652_ICT_APPLICATIONS;WB_662_SOCIAL_MEDIA;WB_658_ENTERPRISE_APPLICATIONS;SOC_POINTSOFINTEREST_UNIVERSITY;TAX_FNCACT_BACHELOR;TAX_WORLDMAMMALS_CAT;</t>
  </si>
  <si>
    <t>EPU_ECONOMY_HISTORIC;WB_845_LEGAL_AND_REGULATORY_FRAMEWORK;WB_696_PUBLIC_SECTOR_MANAGEMENT;WB_851_INTELLECTUAL_PROPERTY_RIGHTS;WB_1041_PATENTS;WB_1039_PROPERTY_LAWS_AND_REGULATIONS;ECON_WORLDCURRENCIES;ECON_WORLDCURRENCIES_DOLLARS;LEADER;TAX_FNCACT;TAX_FNCACT_PRESIDENT;USPEC_POLITICS_GENERAL1;TAX_FNCACT_CEO;GENERAL_HEALTH;MEDICAL;WB_1331_HEALTH_TECHNOLOGIES;WB_1350_PHARMACEUTICALS;WB_621_HEALTH_NUTRITION_AND_POPULATION;WB_678_DIGITAL_GOVERNMENT;WB_694_BROADCAST_AND_MEDIA;WB_133_INFORMATION_AND_COMMUNICATION_TECHNOLOGIES;</t>
  </si>
  <si>
    <t>EDUCATION;SOC_POINTSOFINTEREST;SOC_POINTSOFINTEREST_SCHOOLS;TAX_FNCACT;TAX_FNCACT_STUDENTS;WB_470_EDUCATION;TAX_FNCACT_VENDOR;TAX_FNCACT_MANAGER;TAX_FNCACT_GENERAL_MANAGER;EPU_ECONOMY_HISTORIC;TAX_FNCACT_STUDENT;TAX_FNCACT_COMPANION;</t>
  </si>
  <si>
    <t>legitreviews.com</t>
  </si>
  <si>
    <t>MEDIA_SOCIAL;TAX_ECON_PRICE;WB_678_DIGITAL_GOVERNMENT;WB_652_ICT_APPLICATIONS;WB_2363_MOBILE_APPLICATIONS;WB_658_ENTERPRISE_APPLICATIONS;WB_133_INFORMATION_AND_COMMUNICATION_TECHNOLOGIES;TAX_FNCACT;TAX_FNCACT_TRENDSETTER;SOC_INNOVATION;TAX_FNCACT_DIRECTOR;TAX_FNCACT_MANAGING_DIRECTOR;SCIENCE;WB_2601_TRADE_LINKAGES_SPILLOVERS_AND_CONNECTIVITY;WB_772_TRADE_FACILITATION_AND_LOGISTICS;WB_699_URBAN_DEVELOPMENT;WB_866_CONNECTIVITY_AND_LAGGING_REGIONS;WB_698_TRADE;WB_797_NATIONAL_URBAN_POLICIES;</t>
  </si>
  <si>
    <t>EPU_ECONOMY_HISTORIC;ECON_STOCKMARKET;TAX_FNCACT;TAX_FNCACT_INVESTOR;TAX_ECON_PRICE;TAX_FNCACT_CEO;WB_696_PUBLIC_SECTOR_MANAGEMENT;WB_723_PUBLIC_ADMINISTRATION;WB_2085_PUBLIC_SECTOR_DOWNSIZING;WB_2054_SIZE_OF_THE_PUBLIC_SERVICE;WB_724_HUMAN_RESOURCES_FOR_PUBLIC_SECTOR;WB_678_DIGITAL_GOVERNMENT;WB_2944_SERVERS;WB_671_STORAGE_MANAGEMENT;WB_667_ICT_INFRASTRUCTURE;WB_672_NETWORK_MANAGEMENT;WB_133_INFORMATION_AND_COMMUNICATION_TECHNOLOGIES;TECH_SUPERCOMPUTING;</t>
  </si>
  <si>
    <t>AFFECT;REFUGEES;EPU_CATS_MIGRATION_FEAR_MIGRATION;CRISISLEX_CRISISLEXREC;EDUCATION;WB_470_EDUCATION;WB_1467_EDUCATION_FOR_ALL;WB_2127_EDUCATION_ACCESS_AND_EQUITY;WB_2745_JOB_QUALITY_AND_LABOR_MARKET_PERFORMANCE;WB_2670_JOBS;WB_2689_JOBS_DIAGNOSTICS;WB_2748_EMPLOYMENT;LEADER;TAX_FNCACT;TAX_FNCACT_PRESIDENT;USPEC_POLITICS_GENERAL1;TAX_FNCACT_LEADER;NEW_CONSTRUCTION;EPU_ECONOMY_HISTORIC;ALLIANCE;TAX_FNCACT_TEACHER;WB_1532_TEACHER_TRAINING;WB_1523_TEACHERS_MANAGEMENT;WB_1497_EDUCATION_MANAGEMENT_AND_ADMINISTRATION;WB_1653_TRAINING_SERVICES;WB_855_LABOR_MARKETS;WB_1650_PUBLIC_EMPLOYMENT_SERVICES;WB_697_SOCIAL_PROTECTION_AND_LABOR;TAX_FNCACT_STUDENTS;WB_494_EDUCATION_AND_ICT;WB_2131_EMPLOYABILITY_SKILLS_AND_JOBS;WB_1484_EDUCATION_SKILLS_DEVELOPMENT_AND_LABOR_MARKET;UNGP_FORESTS_RIVERS_OCEANS;GENERAL_HEALTH;MEDICAL;CRISISLEX_C03_WELLBEING_HEALTH;TAX_AIDGROUPS;TAX_AIDGROUPS_INTERNATIONAL_MEDICAL_CORPS;TAX_FNCACT_PILOT;POVERTY;WB_695_POVERTY;TAX_FNCACT_CHIEF;TAX_MILITARY_TITLE;TAX_MILITARY_TITLE_OFFICER;TAX_FNCACT_OFFICER;CRISISLEX_T11_UPDATESSYMPATHY;UNGP_EDUCATION;WB_2418__D_PRINTING;WB_2416_INTERNET_OF_THINGS;WB_2399_ICT_INNOVATION_AND_TRANSFORMATION;WB_133_INFORMATION_AND_COMMUNICATION_TECHNOLOGIES;SOC_INNOVATION;TAX_FNCACT_CEO;EPU_POLICY;EPU_POLICY_WHITE_HOUSE;TAX_FNCACT_ENGINEER;EPU_POLICY_REFORM;TAX_FNCACT_EDITORS;MEDIA_MSM;TAX_FNCACT_LEADERS;TAX_FNCACT_DECISION_MAKERS;TAX_FNCACT_PUBLISHER;USPEC_POLICY1;EPU_POLICY_POLICY;</t>
  </si>
  <si>
    <t>WB_2670_JOBS;WB_1467_EDUCATION_FOR_ALL;WB_470_EDUCATION;WB_2131_EMPLOYABILITY_SKILLS_AND_JOBS;WB_1484_EDUCATION_SKILLS_DEVELOPMENT_AND_LABOR_MARKET;TAX_FNCACT;TAX_FNCACT_EMPLOYEES;TAX_DISEASE;TAX_DISEASE_CONVENTIONAL;</t>
  </si>
  <si>
    <t>EPU_ECONOMY_HISTORIC;WB_678_DIGITAL_GOVERNMENT;WB_652_ICT_APPLICATIONS;WB_2363_MOBILE_APPLICATIONS;WB_658_ENTERPRISE_APPLICATIONS;WB_133_INFORMATION_AND_COMMUNICATION_TECHNOLOGIES;TAX_FNCACT;TAX_FNCACT_WORKERS;TAX_ECON_PRICE;AFFECT;CRISISLEX_CRISISLEXREC;EDUCATION;WB_470_EDUCATION;IMMIGRATION;WB_2670_JOBS;WB_2769_JOBS_STRATEGIES;WB_2837_IMMIGRATION;WB_2836_MIGRATION_POLICIES_AND_JOBS;EPU_CATS_MIGRATION_FEAR_MIGRATION;</t>
  </si>
  <si>
    <t>voanews.com</t>
  </si>
  <si>
    <t>EPU_ECONOMY_HISTORIC;WB_290_TELECOMMUNICATIONS_ORGANIZATIONAL_DESIGN;WB_288_TELECOMMUNICATIONS_SECTOR_POLICY_AND_REGULATION;WB_286_TELECOMMUNICATIONS_AND_BROADBAND_ACCESS;WB_133_INFORMATION_AND_COMMUNICATION_TECHNOLOGIES;CRISISLEX_C07_SAFETY;EPU_POLICY;EPU_POLICY_REGULATORY;LEADER;TAX_FNCACT;TAX_FNCACT_PRESIDENT;USPEC_POLITICS_GENERAL1;TAX_FNCACT_CEO;WB_2418__D_PRINTING;WB_2416_INTERNET_OF_THINGS;WB_2399_ICT_INNOVATION_AND_TRANSFORMATION;WB_1921_PRIVATE_SECTOR_DEVELOPMENT;WB_346_COMPETITIVE_INDUSTRIES;WB_818_INDUSTRY_POLICY_AND_REAL_SECTORS;WB_1281_MANUFACTURING;SCIENCE;SOC_INNOVATION;TAX_FNCACT_CHAIRMAN;TAX_FNCACT_VICE_CHAIRMAN;</t>
  </si>
  <si>
    <t>bostonherald.com</t>
  </si>
  <si>
    <t>WB_845_LEGAL_AND_REGULATORY_FRAMEWORK;WB_696_PUBLIC_SECTOR_MANAGEMENT;WB_851_INTELLECTUAL_PROPERTY_RIGHTS;WB_1041_PATENTS;WB_1039_PROPERTY_LAWS_AND_REGULATIONS;EPU_ECONOMY_HISTORIC;SCIENCE;WB_678_DIGITAL_GOVERNMENT;WB_2944_SERVERS;WB_671_STORAGE_MANAGEMENT;WB_667_ICT_INFRASTRUCTURE;WB_672_NETWORK_MANAGEMENT;WB_133_INFORMATION_AND_COMMUNICATION_TECHNOLOGIES;LEADER;TAX_FNCACT;TAX_FNCACT_PRESIDENT;USPEC_POLITICS_GENERAL1;TAX_FNCACT_CEO;WB_2418__D_PRINTING;WB_2416_INTERNET_OF_THINGS;WB_2399_ICT_INNOVATION_AND_TRANSFORMATION;WB_1921_PRIVATE_SECTOR_DEVELOPMENT;WB_346_COMPETITIVE_INDUSTRIES;WB_818_INDUSTRY_POLICY_AND_REAL_SECTORS;WB_1281_MANUFACTURING;SOC_INNOVATION;</t>
  </si>
  <si>
    <t>WB_696_PUBLIC_SECTOR_MANAGEMENT;WB_2048_COMPENSATION_CAREERS_AND_INCENTIVES;WB_723_PUBLIC_ADMINISTRATION;WB_724_HUMAN_RESOURCES_FOR_PUBLIC_SECTOR;LEADER;TAX_FNCACT;TAX_FNCACT_PRESIDENT;USPEC_POLITICS_GENERAL1;TAX_FNCACT_VICE_PRESIDENT;TECH_AUTOMATION;EPU_ECONOMY_HISTORIC;TAX_FNCACT_MANAGERS;SLFID_ECONOMIC_DEVELOPMENTAID;</t>
  </si>
  <si>
    <t>rep-am.com</t>
  </si>
  <si>
    <t>TAX_FNCACT;TAX_FNCACT_CEO;WB_696_PUBLIC_SECTOR_MANAGEMENT;WB_2048_COMPENSATION_CAREERS_AND_INCENTIVES;WB_723_PUBLIC_ADMINISTRATION;WB_724_HUMAN_RESOURCES_FOR_PUBLIC_SECTOR;SCIENCE;SOC_INNOVATION;TAX_DISEASE;TAX_DISEASE_DISRUPTIVE;CRISISLEX_CRISISLEXREC;TAX_ECON_PRICE;</t>
  </si>
  <si>
    <t>EPU_ECONOMY_HISTORIC;LEADER;TAX_FNCACT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DISEASE;TAX_DISEASE_DISRUPTIVE;TECH_BIGDATA;TAX_FNCACT_EMPLOYEES;</t>
  </si>
  <si>
    <t>EPU_ECONOMY_HISTORIC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FNCACT_CEO;</t>
  </si>
  <si>
    <t>thelakeandeswave.com</t>
  </si>
  <si>
    <t>TAX_FNCACT;TAX_FNCACT_LEADER;EPU_ECONOMY_HISTORIC;WB_2670_JOBS;WB_1467_EDUCATION_FOR_ALL;WB_470_EDUCATION;WB_2131_EMPLOYABILITY_SKILLS_AND_JOBS;WB_1484_EDUCATION_SKILLS_DEVELOPMENT_AND_LABOR_MARKET;UNGP_FORESTS_RIVERS_OCEANS;WB_845_LEGAL_AND_REGULATORY_FRAMEWORK;WB_696_PUBLIC_SECTOR_MANAGEMENT;WB_851_INTELLECTUAL_PROPERTY_RIGHTS;WB_1041_PATENTS;WB_1039_PROPERTY_LAWS_AND_REGULATIONS;SCIENCE;SOC_INNOVATION;LEADER;TAX_FNCACT_PRESIDENT;USPEC_POLITICS_GENERAL1;TAX_FNCACT_CHAIRMAN;TAX_FNCACT_VICE_CHAIRMAN;TAX_FNCACT_FATHER;WOUND;TAX_ECON_PRICE;</t>
  </si>
  <si>
    <t>EPU_ECONOMY_HISTORIC;WB_1921_PRIVATE_SECTOR_DEVELOPMENT;WB_406_COMPETITION_POLICY;WB_2101_ANTITRUST;WB_1745_MONOPOLIZATION_AND_ABUSE_OF_DOMINANCE;WB_845_LEGAL_AND_REGULATORY_FRAMEWORK;WB_696_PUBLIC_SECTOR_MANAGEMENT;WB_851_INTELLECTUAL_PROPERTY_RIGHTS;WB_1041_PATENTS;WB_1039_PROPERTY_LAWS_AND_REGULATIONS;SCIENCE;TAX_FNCACT;TAX_FNCACT_ENGINEERS;SOC_INNOVATION;TAX_FNCACT_EMPLOYEES;WB_346_COMPETITIVE_INDUSTRIES;WB_818_INDUSTRY_POLICY_AND_REAL_SECTORS;WB_1281_MANUFACTURING;USPEC_UNCERTAINTY1;TAX_WORLDMAMMALS;TAX_WORLDMAMMALS_HUMAN;WB_841_JUSTICE_SYSTEM_ADMINISTRATION;WB_840_JUSTICE;WB_1211_HUMAN_RESOURCES;TAX_ECON_PRICE;WB_2670_JOBS;WB_2769_JOBS_STRATEGIES;WB_2840_INTEGRATION;WB_2836_MIGRATION_POLICIES_AND_JOBS;ECON_WORLDCURRENCIES;ECON_WORLDCURRENCIES_DOLLARS;WB_135_TRANSPORT;WB_1174_WAREHOUSING_AND_STORAGE;WB_793_TRANSPORT_AND_LOGISTICS_SERVICES;CRISISLEX_C07_SAFETY;WB_678_DIGITAL_GOVERNMENT;WB_670_ICT_SECURITY;WB_2370_DATA_SECURITY;WB_133_INFORMATION_AND_COMMUNICATION_TECHNOLOGIES;GENERAL_HEALTH;MEDICAL;WB_1331_HEALTH_TECHNOLOGIES;WB_1350_PHARMACEUTICALS;WB_621_HEALTH_NUTRITION_AND_POPULATION;WB_694_BROADCAST_AND_MEDIA;</t>
  </si>
  <si>
    <t>TAX_ETHNICITY;TAX_ETHNICITY_KOREAN;TAX_WORLDLANGUAGES;TAX_WORLDLANGUAGES_KOREAN;TAX_ETHNICITY_DUTCH;TAX_WORLDLANGUAGES_DUTCH;TAX_FNCACT;TAX_FNCACT_MANUFACTURER;TAX_FNCACT_INVESTOR;TAX_ETHNICITY_AMERICAN;TAX_FNCACT_PRODUCER;TAX_FNCACT_ANALYSTS;ECON_STOCKMARKET;EPU_ECONOMY_HISTORIC;</t>
  </si>
  <si>
    <t>ECON_STOCKMARKET;TAX_ETHNICITY;TAX_ETHNICITY_CANADIAN;TAX_FNCACT;TAX_FNCACT_INVESTOR;WB_696_PUBLIC_SECTOR_MANAGEMENT;WB_2048_COMPENSATION_CAREERS_AND_INCENTIVES;WB_723_PUBLIC_ADMINISTRATION;WB_724_HUMAN_RESOURCES_FOR_PUBLIC_SECTOR;EPU_ECONOMY_HISTORIC;TAX_FNCACT_LEADERS;WB_678_DIGITAL_GOVERNMENT;WB_667_ICT_INFRASTRUCTURE;WB_669_SOFTWARE_INFRASTRUCTURE;WB_2945_DATABASE;WB_133_INFORMATION_AND_COMMUNICATION_TECHNOLOGIES;TAX_WORLDMAMMALS;TAX_WORLDMAMMALS_FISHER;</t>
  </si>
  <si>
    <t>TAX_FNCACT;TAX_FNCACT_DISTRIBUTOR;TAX_FNCACT_EXECUTIVES;EPU_ECONOMY_HISTORIC;TAX_FNCACT_VENDOR;CRISISLEX_T11_UPDATESSYMPATHY;TAX_FNCACT_REPRESENTATIVES;TAX_FNCACT_DIRECTOR;TAX_FNCACT_SPECIALIST;UNGP_FORESTS_RIVERS_OCEANS;</t>
  </si>
  <si>
    <t>WB_2670_JOBS;WB_1467_EDUCATION_FOR_ALL;WB_470_EDUCATION;WB_2131_EMPLOYABILITY_SKILLS_AND_JOBS;WB_1484_EDUCATION_SKILLS_DEVELOPMENT_AND_LABOR_MARKET;TAX_FNCACT;TAX_FNCACT_DIRECTORS;TAX_FNCACT_EMPLOYEES;TAX_FNCACT_EMPLOYEE;TAX_FNCACT_REPRESENTATIVES;TAX_ECON_PRICE;AFFECT;ECON_EMERGINGECON;TAX_FNCACT_PRINCIPAL;TAX_FNCACT_ANALYST;WB_678_DIGITAL_GOVERNMENT;WB_2944_SERVERS;WB_671_STORAGE_MANAGEMENT;WB_667_ICT_INFRASTRUCTURE;WB_672_NETWORK_MANAGEMENT;WB_133_INFORMATION_AND_COMMUNICATION_TECHNOLOGIES;TAX_FNCACT_GUIDE;EPU_ECONOMY_HISTORIC;TAX_FNCACT_VICTIMS;CRISISLEX_CRISISLEXREC;CRISISLEX_T08_MISSINGFOUNDTRAPPEDPEOPLE;CYBER_ATTACK;CRISISLEX_C07_SAFETY;UNREST_CHECKPOINT;WB_670_ICT_SECURITY;</t>
  </si>
  <si>
    <t>SOC_EMERGINGTECH;TAX_FNCACT;TAX_FNCACT_CEO;WB_698_TRADE;TAX_FNCACT_MANUFACTURER;TAX_FNCACT_LEADER;ECON_STOCKMARKET;TAX_ECON_PRICE;EPU_ECONOMY_HISTORIC;SCIENCE;SOC_INNOVATION;WB_2418__D_PRINTING;WB_2416_INTERNET_OF_THINGS;WB_2399_ICT_INNOVATION_AND_TRANSFORMATION;WB_133_INFORMATION_AND_COMMUNICATION_TECHNOLOGIES;WB_1921_PRIVATE_SECTOR_DEVELOPMENT;WB_346_COMPETITIVE_INDUSTRIES;WB_818_INDUSTRY_POLICY_AND_REAL_SECTORS;WB_1281_MANUFACTURING;USPEC_POLICY1;EPU_UNCERTAINTY;</t>
  </si>
  <si>
    <t>deccanchronicle.com</t>
  </si>
  <si>
    <t>caribbeanherald.com</t>
  </si>
  <si>
    <t>EPU_ECONOMY_HISTORIC;MANMADE_DISASTER_IMPLIED;WB_135_TRANSPORT;WB_1803_TRANSPORT_INFRASTRUCTURE;WB_167_PORTS;WB_1174_WAREHOUSING_AND_STORAGE;WB_793_TRANSPORT_AND_LOGISTICS_SERVICES;TAX_FNCACT;TAX_FNCACT_BUYER;</t>
  </si>
  <si>
    <t>todayonline.com</t>
  </si>
  <si>
    <t>TAX_ECON_PRICE;TAX_FNCACT;TAX_FNCACT_TRENDSETTER;SOC_INNOVATION;TAX_FNCACT_DIRECTOR;TAX_FNCACT_MANAGING_DIRECTOR;EDUCATION;WB_470_EDUCATION;WB_2670_JOBS;WB_1467_EDUCATION_FOR_ALL;WB_2131_EMPLOYABILITY_SKILLS_AND_JOBS;WB_1484_EDUCATION_SKILLS_DEVELOPMENT_AND_LABOR_MARKET;ECON_STOCKMARKET;</t>
  </si>
  <si>
    <t>EPU_ECONOMY_HISTORIC;WB_845_LEGAL_AND_REGULATORY_FRAMEWORK;WB_696_PUBLIC_SECTOR_MANAGEMENT;WB_851_INTELLECTUAL_PROPERTY_RIGHTS;WB_1041_PATENTS;WB_1039_PROPERTY_LAWS_AND_REGULATIONS;TAX_FNCACT;TAX_FNCACT_MANUFACTURER;TAX_FNCACT_EMPLOYEES;TAX_FNCACT_ENGINEERS;WB_1921_PRIVATE_SECTOR_DEVELOPMENT;WB_346_COMPETITIVE_INDUSTRIES;WB_818_INDUSTRY_POLICY_AND_REAL_SECTORS;WB_1281_MANUFACTURING;EPU_POLICY;EPU_POLICY_REGULATORY;TAX_FNCACT_CEO;CRISISLEX_C07_SAFETY;WB_678_DIGITAL_GOVERNMENT;WB_670_ICT_SECURITY;WB_2370_DATA_SECURITY;WB_133_INFORMATION_AND_COMMUNICATION_TECHNOLOGIES;</t>
  </si>
  <si>
    <t>TAX_FNCACT;TAX_FNCACT_ANALYSTS;TAX_FNCACT_CHIEF;TAX_FNCACT_EXECUTIVE;TAX_FNCACT_CHIEF_EXECUTIVE;NEGOTIATIONS;TAX_ECON_PRICE;LEADER;TAX_FNCACT_PRESIDENT;USPEC_POLITICS_GENERAL1;TAX_FNCACT_VICE_PRESIDENT;TAX_FNCACT_EXECUTIVE_VICE_PRESIDENT;TAX_MILITARY_TITLE;TAX_MILITARY_TITLE_OFFICER;TAX_FNCACT_OFFICER;TAX_FNCACT_CHIEF_FINANCIAL_OFFICER;RETIREMENT;EPU_ECONOMY_HISTORIC;ECON_STOCKMARKET;WB_678_DIGITAL_GOVERNMENT;WB_2944_SERVERS;WB_671_STORAGE_MANAGEMENT;WB_667_ICT_INFRASTRUCTURE;WB_672_NETWORK_MANAGEMENT;WB_133_INFORMATION_AND_COMMUNICATION_TECHNOLOGIES;WB_135_TRANSPORT;WB_1174_WAREHOUSING_AND_STORAGE;WB_793_TRANSPORT_AND_LOGISTICS_SERVICES;TAX_FNCACT_EXECUTIVES;TAX_FNCACT_EMPLOYEES;</t>
  </si>
  <si>
    <t>LEADER;TAX_FNCACT;TAX_FNCACT_PRESIDENT;USPEC_POLITICS_GENERAL1;TAX_FNCACT_VICE_PRESIDENT;TAX_FNCACT_MANAGER;TAX_FNCACT_GENERAL_MANAGER;SCIENCE;SOC_INNOVATION;TECH_VIRTUALREALITY;</t>
  </si>
  <si>
    <t>SOC_EMERGINGTECH;TAX_ETHNICITY;TAX_ETHNICITY_KOREAN;TAX_WORLDLANGUAGES;TAX_WORLDLANGUAGES_KOREAN;WB_286_TELECOMMUNICATIONS_AND_BROADBAND_ACCESS;WB_133_INFORMATION_AND_COMMUNICATION_TECHNOLOGIES;ALLIANCE;MOVEMENT_GENERAL;LEADER;TAX_FNCACT;TAX_FNCACT_PRESIDENT;USPEC_POLITICS_GENERAL1;TAX_FNCACT_VICE_PRESIDENT;TAX_FNCACT_MANAGER;TAX_FNCACT_GENERAL_MANAGER;TAX_ECON_PRICE;EPU_ECONOMY_HISTORIC;ECON_STOCKMARKET;WB_698_TRADE;TAX_FNCACT_CEO;ECON_EMERGINGECON;WB_2416_INTERNET_OF_THINGS;WB_2399_ICT_INNOVATION_AND_TRANSFORMATION;</t>
  </si>
  <si>
    <t>ECON_STOCKMARKET;WB_698_TRADE;EPU_UNCERTAINTY;TAX_FNCACT;TAX_FNCACT_CHIEF;TAX_FNCACT_EXECUTIVE;TAX_FNCACT_CHIEF_EXECUTIVE;TAX_ECON_PRICE;EPU_CATS_MIGRATION_FEAR_FEAR;WB_1921_PRIVATE_SECTOR_DEVELOPMENT;WB_346_COMPETITIVE_INDUSTRIES;WB_818_INDUSTRY_POLICY_AND_REAL_SECTORS;WB_1281_MANUFACTURING;TAX_FNCACT_INSIDER;TAX_FNCACT_ANALYST;WB_1150_VOLATILITY;WB_1104_MACROECONOMIC_VULNERABILITY_AND_DEBT;TAX_FNCACT_WRITER;</t>
  </si>
  <si>
    <t>ECON_STOCKMARKET;EPU_ECONOMY_HISTORIC;TAX_ECON_PRICE;WB_698_TRADE;TAX_FNCACT;TAX_FNCACT_ANALYSTS;TAX_FNCACT_TRADERS;WB_1150_VOLATILITY;WB_1104_MACROECONOMIC_VULNERABILITY_AND_DEBT;TAX_FNCACT_ANALYST;TAX_FNCACT_INSIDER;ECON_DEBT;WB_450_DEBT;TAX_FNCACT_WRITER;</t>
  </si>
  <si>
    <t>GENERAL_GOVERNMENT;EPU_POLICY;EPU_POLICY_GOVERNMENT;TAX_FNCACT;TAX_FNCACT_ANALYST;TAX_FNCACT_MANUFACTURER;TAX_FNCACT_HERO;WB_678_DIGITAL_GOVERNMENT;WB_694_BROADCAST_AND_MEDIA;WB_133_INFORMATION_AND_COMMUNICATION_TECHNOLOGIES;USPEC_POLICY1;EPU_POLICY_POLICY;</t>
  </si>
  <si>
    <t>news9.com</t>
  </si>
  <si>
    <t>SOC_EXPRESSREGRET;AFFECT;CRISISLEX_C07_SAFETY;</t>
  </si>
  <si>
    <t>bozemandailychronicle.com</t>
  </si>
  <si>
    <t>TAX_FNCACT;TAX_FNCACT_CEO;EPU_ECONOMY_HISTORIC;CRISISLEX_C07_SAFETY;WB_678_DIGITAL_GOVERNMENT;WB_670_ICT_SECURITY;WB_2372_AUTHENTICATION_AND_AUTHORIZATION;WB_133_INFORMATION_AND_COMMUNICATION_TECHNOLOGIES;MEDIA_SOCIAL;SOC_EXPRESSREGRET;AFFECT;TAX_ECON_PRICE;TAX_FNCACT_MANUFACTURER;USPEC_POLITICS_GENERAL1;LEADER;TAX_FNCACT_PRESIDENT;CRISISLEX_CRISISLEXREC;</t>
  </si>
  <si>
    <t>ECON_ELECTRICALGRID;SOC_EXPRESSREGRET;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EPU_CATS_REGULATION;WB_694_BROADCAST_AND_MEDIA;</t>
  </si>
  <si>
    <t>SOC_EXPRESSREGRET;AFFECT;CRISISLEX_C07_SAFETY;TAX_FNCACT;TAX_FNCACT_DRIVERS;</t>
  </si>
  <si>
    <t>valuewalk.com</t>
  </si>
  <si>
    <t>ECON_STOCKMARKET;WB_2670_JOBS;WB_1467_EDUCATION_FOR_ALL;WB_470_EDUCATION;WB_2131_EMPLOYABILITY_SKILLS_AND_JOBS;WB_1484_EDUCATION_SKILLS_DEVELOPMENT_AND_LABOR_MARKET;UNGP_FORESTS_RIVERS_OCEANS;WB_698_TRADE;WB_678_DIGITAL_GOVERNMENT;WB_2944_SERVERS;WB_671_STORAGE_MANAGEMENT;WB_667_ICT_INFRASTRUCTURE;WB_672_NETWORK_MANAGEMENT;WB_133_INFORMATION_AND_COMMUNICATION_TECHNOLOGIES;EPU_ECONOMY_HISTORIC;WB_1921_PRIVATE_SECTOR_DEVELOPMENT;WB_376_INNOVATION_TECHNOLOGY_AND_ENTREPRENEURSHIP;WB_1917_INTELLECTUAL_PROPERTY;WB_377_FIRM_INNOVATION_PRODUCTIVITY_AND_GROWTH;TAX_ECON_PRICE;TAX_FNCACT;TAX_FNCACT_LEADER;USPEC_POLICY1;EPU_POLICY;EPU_POLICY_SPENDING;TAX_FNCACT_DRIVER;WB_471_ECONOMIC_GROWTH;WB_1078_DETERMINANTS_OF_GROWTH;EPU_UNCERTAINTY;ECON_DEBT;WB_1104_MACROECONOMIC_VULNERABILITY_AND_DEBT;WB_450_DEBT;CRISISLEX_CRISISLEXREC;EPU_ECONOMY;CRISISLEX_T11_UPDATESSYMPATHY;WB_696_PUBLIC_SECTOR_MANAGEMENT;WB_723_PUBLIC_ADMINISTRATION;WB_2085_PUBLIC_SECTOR_DOWNSIZING;WB_2054_SIZE_OF_THE_PUBLIC_SERVICE;WB_724_HUMAN_RESOURCES_FOR_PUBLIC_SECTOR;EPU_CATS_MIGRATION_FEAR_FEAR;TAX_FNCACT_INVESTOR;ECON_INFLATION;WB_442_INFLATION;</t>
  </si>
  <si>
    <t>thebusinessjournal.com</t>
  </si>
  <si>
    <t>presstelegraph.com</t>
  </si>
  <si>
    <t>ECON_STOCKMARKET;WB_698_TRADE;TAX_FNCACT;TAX_FNCACT_ANALYSTS;TAX_FNCACT_ANALYST;WB_1920_FINANCIAL_SECTOR_DEVELOPMENT;WB_332_CAPITAL_MARKETS;CRISISLEX_CRISISLEXREC;WB_318_FINANCIAL_ARCHITECTURE_AND_BANKING;WB_1234_BANKING_INSTITUTIONS;WB_1236_COMMERCIAL_BANKING;TAX_FNCACT_INSIDER;TAX_FNCACT_FOOL;UNGP_FORESTS_RIVERS_OCEANS;WB_2670_JOBS;WB_1467_EDUCATION_FOR_ALL;WB_470_EDUCATION;WB_2131_EMPLOYABILITY_SKILLS_AND_JOBS;WB_1484_EDUCATION_SKILLS_DEVELOPMENT_AND_LABOR_MARKET;USPEC_UNCERTAINTY1;GENERAL_GOVERNMENT;EPU_POLICY;EPU_POLICY_GOVERNMENT;EDUCATION;</t>
  </si>
  <si>
    <t>TAX_FNCACT;TAX_FNCACT_CHILDREN;EPU_ECONOMY;EPU_ECONOMY_HISTORIC;</t>
  </si>
  <si>
    <t>USPEC_POLITICS_GENERAL1;EPU_ECONOMY_HISTORIC;AFFECT;REFUGEES;EPU_CATS_MIGRATION_FEAR_MIGRATION;CRISISLEX_CRISISLEXREC;EDUCATION;WB_470_EDUCATION;WB_1467_EDUCATION_FOR_ALL;WB_2127_EDUCATION_ACCESS_AND_EQUITY;WB_2745_JOB_QUALITY_AND_LABOR_MARKET_PERFORMANCE;WB_2670_JOBS;WB_2689_JOBS_DIAGNOSTICS;WB_2748_EMPLOYMENT;LEADER;TAX_FNCACT;TAX_FNCACT_PRESIDENT;TAX_FNCACT_LEADER;NEW_CONSTRUCTION;ALLIANCE;TAX_FNCACT_TEACHER;WB_1532_TEACHER_TRAINING;WB_1523_TEACHERS_MANAGEMENT;WB_1497_EDUCATION_MANAGEMENT_AND_ADMINISTRATION;WB_1653_TRAINING_SERVICES;WB_855_LABOR_MARKETS;WB_1650_PUBLIC_EMPLOYMENT_SERVICES;WB_697_SOCIAL_PROTECTION_AND_LABOR;TAX_FNCACT_STUDENTS;WB_494_EDUCATION_AND_ICT;WB_2131_EMPLOYABILITY_SKILLS_AND_JOBS;WB_1484_EDUCATION_SKILLS_DEVELOPMENT_AND_LABOR_MARKET;UNGP_FORESTS_RIVERS_OCEANS;GENERAL_HEALTH;MEDICAL;CRISISLEX_C03_WELLBEING_HEALTH;TAX_AIDGROUPS;TAX_AIDGROUPS_INTERNATIONAL_MEDICAL_CORPS;TAX_FNCACT_PILOT;POVERTY;WB_695_POVERTY;TAX_FNCACT_CHIEF;TAX_MILITARY_TITLE;TAX_MILITARY_TITLE_OFFICER;TAX_FNCACT_OFFICER;CRISISLEX_T11_UPDATESSYMPATHY;UNGP_EDUCATION;WB_2418__D_PRINTING;WB_2416_INTERNET_OF_THINGS;WB_2399_ICT_INNOVATION_AND_TRANSFORMATION;WB_133_INFORMATION_AND_COMMUNICATION_TECHNOLOGIES;SOC_INNOVATION;TAX_FNCACT_CEO;EPU_POLICY;EPU_POLICY_WHITE_HOUSE;TAX_FNCACT_ENGINEER;EPU_POLICY_REFORM;TAX_FNCACT_EDITORS;MEDIA_MSM;TAX_FNCACT_LEADERS;TAX_FNCACT_DECISION_MAKERS;TAX_FNCACT_PUBLISHER;USPEC_POLICY1;EPU_POLICY_POLICY;</t>
  </si>
  <si>
    <t>ECON_STOCKMARKET;MEDIA_SOCIAL;EPU_POLICY;EPU_POLICY_FEDERAL_RESERVE;EPU_CATS_MONETARY_POLICY;UNREST_BELLIGERENT;ECON_INFLATION;WB_1104_MACROECONOMIC_VULNERABILITY_AND_DEBT;WB_442_INFLATION;ELECTION;EPU_POLICY_POLITICAL;WB_698_TRADE;GENERAL_HEALTH;MEDICAL;EPU_ECONOMY_HISTORIC;TAX_FNCACT;TAX_FNCACT_ANALYSTS;TAX_FNCACT_ACTOR;TAX_FNCACT_HERO;WATER_SECURITY;NATURAL_DISASTER;NATURAL_DISASTER_DROUGHT;DRONES;GEN_HOLIDAY;WB_2418__D_PRINTING;WB_2416_INTERNET_OF_THINGS;WB_2399_ICT_INNOVATION_AND_TRANSFORMATION;WB_133_INFORMATION_AND_COMMUNICATION_TECHNOLOGIES;TAX_FNCACT_FOUNDER;</t>
  </si>
  <si>
    <t>10thousandcouples.com</t>
  </si>
  <si>
    <t>ECON_STOCKMARKET;EPU_ECONOMY_HISTORIC;TAX_FNCACT;TAX_FNCACT_ANALYST;EPU_POLICY;EPU_POLICY_REGULATORY;TAX_FNCACT_LEADER;WB_845_LEGAL_AND_REGULATORY_FRAMEWORK;WB_696_PUBLIC_SECTOR_MANAGEMENT;WB_851_INTELLECTUAL_PROPERTY_RIGHTS;WB_1041_PATENTS;WB_1039_PROPERTY_LAWS_AND_REGULATIONS;NEGOTIATIONS;LEADER;TAX_FNCACT_PRESIDENT;USPEC_POLITICS_GENERAL1;TAX_FNCACT_CEO;</t>
  </si>
  <si>
    <t>WB_2418__D_PRINTING;WB_2416_INTERNET_OF_THINGS;WB_2399_ICT_INNOVATION_AND_TRANSFORMATION;WB_133_INFORMATION_AND_COMMUNICATION_TECHNOLOGIES;TAX_ETHNICITY;TAX_ETHNICITY_GERMAN;TAX_WORLDLANGUAGES;TAX_WORLDLANGUAGES_GERMAN;TAX_FNCACT;TAX_FNCACT_MANUFACTURER;EPU_ECONOMY_HISTORIC;EPU_CATS_HEALTHCARE;DRUG_TRADE;WB_1331_HEALTH_TECHNOLOGIES;WB_2453_ORGANIZED_CRIME;WB_1350_PHARMACEUTICALS;WB_2433_CONFLICT_AND_VIOLENCE;WB_621_HEALTH_NUTRITION_AND_POPULATION;WB_2432_FRAGILITY_CONFLICT_AND_VIOLENCE;WB_2456_DRUGS_AND_NARCOTICS;WB_1921_PRIVATE_SECTOR_DEVELOPMENT;WB_346_COMPETITIVE_INDUSTRIES;WB_818_INDUSTRY_POLICY_AND_REAL_SECTORS;WB_1281_MANUFACTURING;SOC_EMERGINGTECH;</t>
  </si>
  <si>
    <t>SMUGGLING;EPU_ECONOMY_HISTORIC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APPOINTMENT;TAX_FNCACT;TAX_FNCACT_EXECUTIVES;TAX_FNCACT_DIRECTORS;WB_1921_PRIVATE_SECTOR_DEVELOPMENT;WB_405_BUSINESS_CLIMATE;WB_2531_INSPECTIONS_LICENSING_AND_PERMITS;WB_2530_BUSINESS_ENVIRONMENT;TAX_FNCACT_CEO;TAX_FNCACT_ANALYST;TAX_DISEASE;TAX_DISEASE_ANOMALY;TAX_ECON_PRICE;</t>
  </si>
  <si>
    <t>EPU_ECONOMY_HISTORIC;TAX_FNCACT;TAX_FNCACT_CHIEF;TAX_FNCACT_EXECUTIVE;TAX_FNCACT_CHIEF_EXECUTIVE;WB_698_TRADE;CRISISLEX_C07_SAFETY;WB_678_DIGITAL_GOVERNMENT;WB_655_INFORMATION_MANAGEMENT;WB_653_ENTERPRISE_ARCHITECTURE;WB_2375_ICT_METHODS_AND_PROCEDURES;WB_133_INFORMATION_AND_COMMUNICATION_TECHNOLOGIES;WB_696_PUBLIC_SECTOR_MANAGEMENT;WB_831_GOVERNANCE;UNGP_FORESTS_RIVERS_OCEANS;MARITIME_INCIDENT;MARITIME;MANMADE_DISASTER_IMPLIED;WB_2416_INTERNET_OF_THINGS;WB_2399_ICT_INNOVATION_AND_TRANSFORMATION;TAX_FNCACT_VENDOR;TAX_FNCACT_CHAIRMAN;LEADER;TAX_FNCACT_PRESIDENT;USPEC_POLITICS_GENERAL1;TAX_FNCACT_VICE_PRESIDENT;TAX_FNCACT_EXECUTIVE_VICE_PRESIDENT;TAX_MILITARY_TITLE;TAX_MILITARY_TITLE_OFFICER;TAX_FNCACT_OFFICER;TAX_FNCACT_CHIEF_OPERATING_OFFICER;WB_661_BIG_DATA;WB_652_ICT_APPLICATIONS;WB_872_SMART_CITIES;WB_813_URBAN_GOVERNANCE_AND_CITY_SYSTEMS;WB_699_URBAN_DEVELOPMENT;WB_873_NON_TRADITIONAL_DATA_DRIVEN_MANAGEMENT;WB_658_ENTERPRISE_APPLICATIONS;TECH_BIGDATA;TAX_FNCACT_EXECUTIVES;WB_135_TRANSPORT;WB_1174_WAREHOUSING_AND_STORAGE;WB_793_TRANSPORT_AND_LOGISTICS_SERVICES;ECON_CURRENCY_EXCHANGE_RATE;TAX_FNCACT_ANALYST;CRISISLEX_T11_UPDATESSYMPATHY;SCIENCE;SOC_INNOVATION;TAX_FNCACT_EDITOR;TAX_FNCACT_AUTHOR;WB_694_BROADCAST_AND_MEDIA;MEDIA_SOCIAL;WB_662_SOCIAL_MEDIA;TAX_FNCACT_PUBLISHER;</t>
  </si>
  <si>
    <t>mynews4.com</t>
  </si>
  <si>
    <t>phys.org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</si>
  <si>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WB_1921_PRIVATE_SECTOR_DEVELOPMENT;WB_406_COMPETITION_POLICY;WB_2101_ANTITRUST;EPU_CATS_REGULATION;EPU_ECONOMY_HISTORIC;</t>
  </si>
  <si>
    <t>lauterbacher-anzeiger.de</t>
  </si>
  <si>
    <t>USPEC_POLICY1;EPU_ECONOMY;EPU_ECONOMY_HISTORIC;AFFECT;ECON_ENTREPRENEURSHIP;TAX_FNCACT;TAX_FNCACT_ARBITRATOR;SOC_POINTSOFINTEREST;SOC_POINTSOFINTEREST_HEADQUARTERS;CRISISLEX_T11_UPDATESSYMPATHY;TAX_FNCACT_CHIEF;TAX_FNCACT_EXECUTIVE;TAX_FNCACT_CHIEF_EXECUTIVE;SOC_INNOVATION;TAX_FNCACT_LEADER;TAX_FNCACT_FOUNDERS;TAX_FNCACT_MANAGERS;TAX_ETHNICITY;TAX_ETHNICITY_AMERICANS;TAX_FNCACT_STUDENTS;WB_845_LEGAL_AND_REGULATORY_FRAMEWORK;WB_696_PUBLIC_SECTOR_MANAGEMENT;WB_851_INTELLECTUAL_PROPERTY_RIGHTS;WB_1041_PATENTS;WB_1039_PROPERTY_LAWS_AND_REGULATIONS;SCIENCE;TAX_MILITARY_TITLE;TAX_MILITARY_TITLE_OFFICER;TAX_FNCACT_OFFICER;TAX_DISEASE;TAX_DISEASE_CANCER;WB_1406_DISEASES;WB_1431_CANCER;WB_621_HEALTH_NUTRITION_AND_POPULATION;WB_1427_NON_COMMUNICABLE_DISEASE_AND_INJURY;WB_2433_CONFLICT_AND_VIOLENCE;WB_2465_REVOLUTIONARY_VIOLENCE;WB_2432_FRAGILITY_CONFLICT_AND_VIOLENCE;WB_2462_POLITICAL_VIOLENCE_AND_WAR;WB_135_TRANSPORT;WB_698_TRADE;TAX_FNCACT_BUYER;ENV_OIL;ECON_TAXATION;EPU_POLICY;EPU_POLICY_TAX;EPU_CATS_TAXES;ECON_SUBSIDIES;WB_1948_SUBSIDIES;WB_695_POVERTY;WB_706_EVIDENCE_BASED_POLICY;MANMADE_DISASTER_IMPLIED;TAX_ECON_PRICE;ECON_WORLDCURRENCIES;ECON_WORLDCURRENCIES_EUROS;WB_1921_PRIVATE_SECTOR_DEVELOPMENT;WB_376_INNOVATION_TECHNOLOGY_AND_ENTREPRENEURSHIP;WB_1917_INTELLECTUAL_PROPERTY;WB_377_FIRM_INNOVATION_PRODUCTIVITY_AND_GROWTH;PROPERTY_RIGHTS;WB_1907_PERSONAL_PROPERTY_RIGHTS;TAX_FNCACT_ENTREPRENEUR;CRISISLEX_CRISISLEXREC;MEDIA_MSM;</t>
  </si>
  <si>
    <t>WB_2670_JOBS;WB_1467_EDUCATION_FOR_ALL;WB_470_EDUCATION;WB_2131_EMPLOYABILITY_SKILLS_AND_JOBS;WB_1484_EDUCATION_SKILLS_DEVELOPMENT_AND_LABOR_MARKET;EPU_UNCERTAINTY;WB_698_TRADE;CRISISLEX_T04_INFRASTRUCTURE;EPU_ECONOMY_HISTORIC;TAX_FNCACT;TAX_FNCACT_CHIEF;TAX_FNCACT_EXECUTIVE;TAX_FNCACT_CHIEF_EXECUTIVE;EPU_ECONOMY;TAX_FNCACT_ANALYSTS;</t>
  </si>
  <si>
    <t>WB_2670_JOBS;WB_1467_EDUCATION_FOR_ALL;WB_470_EDUCATION;WB_2131_EMPLOYABILITY_SKILLS_AND_JOBS;WB_1484_EDUCATION_SKILLS_DEVELOPMENT_AND_LABOR_MARKET;EPU_CATS_REGULATION;EPU_CATS_FINANCIAL_REGULATION;TAX_FNCACT;TAX_FNCACT_OFFICIALS;TAX_ECON_PRICE;TAX_FNCACT_EXECUTIVES;LEADER;TAX_FNCACT_PRESIDENT;USPEC_POLITICS_GENERAL1;TAX_FNCACT_CEO;MANMADE_DISASTER_IMPLIED;WB_2418__D_PRINTING;WB_2416_INTERNET_OF_THINGS;WB_2399_ICT_INNOVATION_AND_TRANSFORMATION;WB_133_INFORMATION_AND_COMMUNICATION_TECHNOLOGIES;WB_678_DIGITAL_GOVERNMENT;WB_2944_SERVERS;WB_671_STORAGE_MANAGEMENT;WB_667_ICT_INFRASTRUCTURE;WB_672_NETWORK_MANAGEMENT;WB_135_TRANSPORT;WB_1174_WAREHOUSING_AND_STORAGE;WB_793_TRANSPORT_AND_LOGISTICS_SERVICES;EPU_ECONOMY_HISTORIC;ECON_EMERGINGECON;TAX_FNCACT_ANALYSTS;TAX_FNCACT_PRINCIPAL;TAX_FNCACT_ANALYST;TAX_FNCACT_VENDOR;</t>
  </si>
  <si>
    <t>TAX_ETHNICITY;TAX_ETHNICITY_IRISH;TAX_WORLDLANGUAGES;TAX_WORLDLANGUAGES_IRISH;ECON_STOCKMARKET;EPU_ECONOMY_HISTORIC;GENERAL_GOVERNMENT;EPU_POLICY;EPU_POLICY_GOVERNMENT;GENERAL_HEALTH;MEDICAL;SHORTAGE;SOC_POINTSOFINTEREST;SOC_POINTSOFINTEREST_HOSPITAL;CRISISLEX_C03_WELLBEING_HEALTH;WB_635_PUBLIC_HEALTH;WB_621_HEALTH_NUTRITION_AND_POPULATION;WB_1305_HEALTH_SERVICES_DELIVERY;CRISISLEX_CRISISLEXREC;WB_2670_JOBS;USPEC_UNCERTAINTY1;IDEOLOGY;SOC_AGINGPOPULATION;WB_1448_DEMOGRAPHIC_CHANGE;WB_643_AGING_POPULATION;TAX_FNCACT;TAX_FNCACT_CHAIRMAN;TAX_FNCACT_CONSULTANT;USPEC_POLITICS_GENERAL1;SOC_POINTSOFINTEREST_HOSPITALS;TAX_ECON_PRICE;RECRUITMENT;TAX_FNCACT_CONSULTANTS;TAX_FNCACT_DOCTORS;</t>
  </si>
  <si>
    <t>WB_2418__D_PRINTING;WB_2416_INTERNET_OF_THINGS;WB_2399_ICT_INNOVATION_AND_TRANSFORMATION;WB_133_INFORMATION_AND_COMMUNICATION_TECHNOLOGIES;EPU_ECONOMY_HISTORIC;WB_2670_JOBS;WB_1467_EDUCATION_FOR_ALL;WB_470_EDUCATION;WB_2131_EMPLOYABILITY_SKILLS_AND_JOBS;WB_1484_EDUCATION_SKILLS_DEVELOPMENT_AND_LABOR_MARKET;UNGP_JOB_OPPORTUNITIES_EMPLOYMENT;TAX_FNCACT;TAX_FNCACT_VICTIM;SOC_INNOVATION;WB_1921_PRIVATE_SECTOR_DEVELOPMENT;WB_346_COMPETITIVE_INDUSTRIES;WB_818_INDUSTRY_POLICY_AND_REAL_SECTORS;WB_1281_MANUFACTURING;LEADER;TAX_FNCACT_PRESIDENT;USPEC_POLITICS_GENERAL1;TAX_FNCACT_CEO;SCIENCE;AFFECT;TAX_ECON_PRICE;SOC_EMERGINGTECH;</t>
  </si>
  <si>
    <t>ECON_STOCKMARKET;TAX_ECON_PRICE;TAX_FNCACT;TAX_FNCACT_ANALYST;TAX_FNCACT_ANALYSTS;WB_1920_FINANCIAL_SECTOR_DEVELOPMENT;WB_332_CAPITAL_MARKETS;WB_698_TRADE;WB_439_MACROECONOMIC_AND_STRUCTURAL_POLICIES;WB_829_FISCAL_DECENTRALIZATION;WB_874_LOCAL_FINANCE;WB_877_ASSET_MANAGEMENT;WB_445_FISCAL_POLICY;TAX_FNCACT_INSIDER;USPEC_UNCERTAINTY1;CRISISLEX_CRISISLEXREC;GENERAL_GOVERNMENT;EPU_POLICY;EPU_POLICY_GOVERNMENT;EDUCATION;WB_470_EDUCATION;WB_2670_JOBS;WB_1467_EDUCATION_FOR_ALL;WB_2131_EMPLOYABILITY_SKILLS_AND_JOBS;WB_1484_EDUCATION_SKILLS_DEVELOPMENT_AND_LABOR_MARKET;TAX_FNCACT_FOOL;UNGP_FORESTS_RIVERS_OCEANS;</t>
  </si>
  <si>
    <t>SOC_EXPRESSREGRET;TAX_FNCACT;TAX_FNCACT_CEO;TAX_ECON_PRICE;CRISISLEX_C04_LOGISTICS_TRANSPORT;TAX_FNCACT_MANUFACTURER;CRISISLEX_C07_SAFETY;UNGP_CRIME_VIOLENCE;TAX_FNCACT_SPOKESPERSON;WB_1921_PRIVATE_SECTOR_DEVELOPMENT;WB_376_INNOVATION_TECHNOLOGY_AND_ENTREPRENEURSHIP;WB_1917_INTELLECTUAL_PROPERTY;WB_377_FIRM_INNOVATION_PRODUCTIVITY_AND_GROWTH;EPU_CATS_REGULATION;SCIENCE;EPU_CATS_MIGRATION_FEAR_FEAR;WB_1160_SHOCKS_AND_VULNERABILITY;WB_695_POVERTY;</t>
  </si>
  <si>
    <t>MEDIA_CENSORSHIP;UNGP_POLITICAL_FREEDOMS;CRISISLEX_CRISISLEXREC;CRISISLEX_T03_DEAD;CRISISLEX_T11_UPDATESSYMPATHY;EPU_ECONOMY_HISTORIC;CRISISLEX_T01_CAUTION_ADVICE;RELEASE_HOSTAGE;ENV_OIL;TAX_FNCACT;TAX_FNCACT_WORKERS;KILL;MANMADE_DISASTER;MANMADE_DISASTER_OIL_SPILL;UNGP_FORESTS_RIVERS_OCEANS;LEADER;TAX_FNCACT_GOVERNORS;TAX_FNCACT_CITIZENS;TRIAL;MEDIA_MSM;TAX_FNCACT_EMPLOYEES;TAX_FNCACT_CREW_MEMBERS;WB_1428_INJURY;WB_1406_DISEASES;WB_621_HEALTH_NUTRITION_AND_POPULATION;WB_1427_NON_COMMUNICABLE_DISEASE_AND_INJURY;CRISISLEX_T02_INJURED;TAX_WORLDMAMMALS;TAX_WORLDMAMMALS_HUMAN;TAX_WORLDBIRDS;TAX_WORLDBIRDS_SEAGULLS;TAX_FNCACT_WOMEN;TAX_FNCACT_TECHNICIAN;MANMADE_DISASTER_IMPLIED;MARITIME_INCIDENT;MARITIME;TAX_FNCACT_EXECUTIVES;WB_696_PUBLIC_SECTOR_MANAGEMENT;WB_2048_COMPENSATION_CAREERS_AND_INCENTIVES;WB_723_PUBLIC_ADMINISTRATION;WB_724_HUMAN_RESOURCES_FOR_PUBLIC_SECTOR;TAX_FNCACT_CHIEF;WOUND;CRISISLEX_C03_WELLBEING_HEALTH;TAX_FNCACT_ENGINEER;TAX_FNCACT_CHIEF_ENGINEER;TAX_FNCACT_CAPTAIN;TAX_FNCACT_VICTIMS;CRISISLEX_T08_MISSINGFOUNDTRAPPEDPEOPLE;CRISISLEX_O01_WEATHER;TAX_FNCACT_PROPHET;DISASTER_FIRE;AFFECT;TAX_FNCACT_CREWMAN;TAX_FNCACT_FATHER;TAX_FNCACT_AUTHOR;TAX_FNCACT_LECTURER;TAX_FNCACT_BACHELOR;SCIENCE;EDUCATION;SOC_POINTSOFINTEREST;SOC_POINTSOFINTEREST_UNIVERSITIES;TAX_RELIGION;TAX_RELIGION_CHRISTIANS;TAX_ETHNICITY;TAX_ETHNICITY_CHRISTIANS;TAX_FNCACT_PRACTITIONERS;TAX_FNCACT_ARTISTS;GENERAL_GOVERNMENT;EPU_POLICY;EPU_POLICY_GOVERNMENT;TAX_RELIGION_CHURCH;TAX_FNCACT_PASTOR;TAX_ETHNICITY_DUTCH;TAX_WORLDLANGUAGES;TAX_WORLDLANGUAGES_DUTCH;TAX_ETHNICITY_RUSSIAN;TAX_WORLDLANGUAGES_RUSSIAN;SECURITY_SERVICES;TAX_FNCACT_POLICE;CRISISLEX_C07_SAFETY;TAX_FNCACT_ARTIST;TAX_WORLDMAMMALS_LION;TAX_ETHNICITY_ENGLISH;TAX_WORLDLANGUAGES_ENGLISH;TAX_FNCACT_POET;TAX_WORLDLANGUAGES_LATIN;WB_1606_SCHOLARSHIPS;WB_1608_CASH_TRANSFERS;WB_1466_SOCIAL_ASSISTANCE;WB_1603_FEE_WAIVERS;WB_697_SOCIAL_PROTECTION_AND_LABOR;GENERAL_HEALTH;MEDICAL;SOC_POINTSOFINTEREST_HOSPITAL;EXTREMISM;RELIGION;TAX_FNCACT_PUBLISHER;WB_2433_CONFLICT_AND_VIOLENCE;WB_2432_FRAGILITY_CONFLICT_AND_VIOLENCE;TAX_FNCACT_JOURNALIST;REFUGEES;EPU_CATS_MIGRATION_FEAR_MIGRATION;SOC_POINTSOFINTEREST_PRISON;WB_2495_DETENTION_PRISON_AND_CORRECTIONS_REFORM;WB_2470_PEACE_OPERATIONS_AND_CONFLICT_MANAGEMENT;WB_2490_NATIONAL_PROTECTION_AND_SECURITY;EPU_POLICY_POLITICAL;TAX_FNCACT_MINISTER;TAX_FNCACT_CHILD;TAX_WORLDMAMMALS_ELK;TAX_FNCACT_COMPANION;TAX_WORLDMAMMALS_CAT;TAX_FNCACT_SERVANT;TAX_WORLDMAMMALS_TIGER;TAX_WORLDLANGUAGES_HEBREW;TAX_FNCACT_WRITER;TAX_FNCACT_FOOL;TAX_DISEASE;TAX_DISEASE_DISEASE;UNGP_HEALTHCARE;TAX_FNCACT_DOCTORS;TAX_DISEASE_FEVER;TAX_FNCACT_BABIES;WB_635_PUBLIC_HEALTH;WB_2165_HEALTH_EMERGENCIES;WB_2166_HEALTH_EMERGENCY_PREPAREDNESS_AND_DISASTER_RESPONSE;WB_2167_PANDEMICS;TAX_DISEASE_INFECTIOUS;IDEOLOGY;TAX_RELIGION_CHRISTIANITY;TAX_FNCACT_NOBLE;TAX_FNCACT_PROFESSOR;SOC_POINTSOFINTEREST_UNIVERSITY;TAX_FNCACT_CHILDREN;TAX_DISEASE_TYPHOID;WB_2024_ANTI_CORRUPTION_AUTHORITIES;WB_831_GOVERNANCE;WB_832_ANTI_CORRUPTION;WB_2026_PREVENTION;TAX_DISEASE_DISEASES;WB_1331_HEALTH_TECHNOLOGIES;WB_1350_PHARMACEUTICALS;HEALTH_VACCINATION;WB_642_CHILD_HEALTH;WB_1459_IMMUNIZATIONS;WB_639_REPRODUCTIVE_MATERNAL_AND_CHILD_HEALTH;TAX_DISEASE_RABIES;TAX_DISEASE_SMALLPOX;TAX_DISEASE_COWPOX;TAX_DISEASE_TUBERCULOSIS;WB_1419_TUBERCULOSIS;WB_1415_COMMUNICABLE_DISEASE;TAX_DISEASE_DIPHTHERIA;TAX_DISEASE_TETANUS;TAX_FNCACT_FATHERS;TAX_DISEASE_BACTERIA;TAX_FNCACT_AGENTS;TAX_FNCACT_MAYOR;TAX_FNCACT_PRESIDENT;USPEC_POLITICS_GENERAL1;TAX_FNCACT_MAN;TAX_FNCACT_FACULTY;TAX_FOODSTAPLES;TAX_FOODSTAPLES_MILK;SOC_POINTSOFINTEREST_COLLEGE;TAX_FNCACT_SCIENTIST;USPEC_UNCERTAINTY1;LEGISLATION;EPU_CATS_MIGRATION_FEAR_FEAR;EPU_POLICY_LAW;TAX_DISEASE_WOUNDS;ARMEDCONFLICT;EPU_CATS_NATIONAL_SECURITY;MILITARY;TAX_FNCACT_SOLDIERS;TAX_RELIGION_CATHOLIC;TAX_ETHNICITY_FRENCH;TAX_WORLDLANGUAGES_FRENCH;TAX_FNCACT_PRIEST;TAX_RELIGION_MUSLIM;TAX_ETHNICITY_MUSLIM;SOC_SLAVERY;WB_2507_HUMAN_RIGHTS_ABUSES_AND_VIOLATIONS;WB_2203_HUMAN_RIGHTS;WB_2511_SLAVERY;SOC_POINTSOFINTEREST_HOSPITALS;TAX_WORLDLANGUAGES_BRETON;TAX_FNCACT_PEASANT;TAX_FNCACT_WOMAN;TAX_ETHNICITY_AMERICAN;STRIKE;TAX_FNCACT_OFFICIAL;TAX_FNCACT_SPOKESWOMAN;TAX_FOODSTAPLES_BREAD;TAX_FNCACT_ECONOMISTS;TAX_FNCACT_REGULATORS;ECON_MONOPOLY;EPU_CATS_REGULATION;SOC_INNOVATION;WB_1160_SHOCKS_AND_VULNERABILITY;WB_695_POVERTY;EPU_CATS_ENTITLEMENT_PROGRAMS;UNGP_CRIME_VIOLENCE;TAX_FNCACT_BABY;TAX_FNCACT_MANUFACTURER;SOC_EXPRESSREGRET;TAX_FNCACT_CEO;SOC_SUICIDE;WB_2089_ETHICS_AND_CODES_OF_CONDUCT;TAX_FNCACT_BUREAUCRATS;DELAY;WB_840_JUSTICE;WB_1014_CRIMINAL_JUSTICE;TAX_FNCACT_PHYSICIANS;TAX_FNCACT_LAWYERS;ALLIANCE;TAX_FNCACT_JUDGE;EPU_CATS_HEALTHCARE;TAX_RELIGION_CHRISTIAN;TAX_ETHNICITY_CHRISTIAN;USPEC_POLICY1;EPU_POLICY_REGULATION;WB_2453_ORGANIZED_CRIME;WB_2456_DRUGS_AND_NARCOTICS;WB_1921_PRIVATE_SECTOR_DEVELOPMENT;WB_405_BUSINESS_CLIMATE;WB_2531_INSPECTIONS_LICENSING_AND_PERMITS;WB_2530_BUSINESS_ENVIRONMENT;TAX_FNCACT_AUTHORITIES;EPU_POLICY_AUTHORITIES;WB_1305_HEALTH_SERVICES_DELIVERY;WB_1308_PALLIATIVE_CARE;TAX_FNCACT_HUNTER;TAX_FNCACT_SECRETARY;TAX_FNCACT_SECRETARY_OF_STATE;TAX_FNCACT_PHYSICIAN;TAX_FNCACT_DOCTOR;TAX_FNCACT_DIRECTOR;TAX_WORLDLANGUAGES_OREGON;TAX_FNCACT_CRIMINAL;SELF_IDENTIFIED_HUMAN_RIGHTS;FREESPEECH;TAX_TERROR_GROUP;TAX_TERROR_GROUP_ISIS;TAX_FNCACT_SOLDIER;TAX_TERROR_GROUP_FREE_SYRIAN_ARMY;SEIZE;TAX_FNCACT_SLAVE;WB_678_DIGITAL_GOVERNMENT;WB_694_BROADCAST_AND_MEDIA;WB_133_INFORMATION_AND_COMMUNICATION_TECHNOLOGIES;TAX_ETHNICITY_ARAB;TAX_FNCACT_SLAVES;ECON_WORLDCURRENCIES;ECON_WORLDCURRENCIES_DOLLARS;TAX_ECON_PRICE;TAX_WORLDLANGUAGES_YAZIDI;TAX_FNCACT_LEADERS;TAX_FNCACT_STAFF_MEMBERS;TAX_FNCACT_INSIDERS;TAX_FNCACT_CANDIDATE;NATURAL_DISASTER;NATURAL_DISASTER_AVALANCHE;EPU_POLICY_POLICY;TAX_POLITICAL_PARTY;TAX_POLITICAL_PARTY_DEMOCRATS;ELECTION;TAX_FNCACT_POLITICO;NATURAL_DISASTER_LANDSLIDE;TAX_POLITICAL_PARTY_REPUBLICAN;TAX_FNCACT_SUPPORTERS;BAN;SCANDAL;TERROR;WB_2944_SERVERS;WB_671_STORAGE_MANAGEMENT;WB_667_ICT_INFRASTRUCTURE;WB_672_NETWORK_MANAGEMENT;TAX_WORLDMAMMALS_FOX;GENDER_VIOLENCE;UNGP_GENDER_EQUALITY;BULLYING;TAX_FNCACT_MODERATOR;CONSTITUTIONAL;TAX_FNCACT_SENATOR;RATIFY;MEDIA_SOCIAL;TAX_ETHNICITY_BLACK;PROTEST;VIOLENT_UNREST;TAX_FNCACT_PHOTOGRAPHER;TAX_FNCACT_REPORTER;TAX_FNCACT_OFFICER;TAX_FNCACT_POLICE_OFFICER;TRANSPARENCY;TAX_DISEASE_ILLUSIONS;POLITICAL_TURMOIL;TAX_FNCACT_EMPEROR;DISCRIMINATION;DISCRIMINATION_RACE;DISCRIMINATION_RACE_RACIST;WB_168_ROADS_AND_HIGHWAYS;WB_135_TRANSPORT;WB_1809_HIGHWAYS;WB_1803_TRANSPORT_INFRASTRUCTURE;PUBLIC_TRANSPORT;CRIME_LOOTING;TAX_WEAPONS;TAX_WEAPONS_GUN;NEGOTIATIONS;TAX_FNCACT_VICE_PRESIDENT;TAX_FNCACT_SENIOR_VICE_PRESIDENT;ARREST;SOC_GENERALCRIME;MOVEMENT_GENERAL;HUMAN_RIGHTS_ABUSES;HUMAN_RIGHTS_ABUSES_POLICE_BRUTALITY;UNREST_POLICEBRUTALITY;TAX_FNCACT_MANAGER;TAX_FNCACT_FUND_MANAGER;MOVEMENT_SOCIAL;TAX_FNCACT_OFFICERS;TAX_ETHNICITY_AMERICANS;ECON_BOYCOTT;UNREST_SELF_IDENTIFIED_HATE_CRIME;EPU_POLICY_WHITE_HOUSE;DISCRIMINATION_RACE_RACISM;UNGP_FREEDOM_FROM_DISCRIMINATION;WB_1920_FINANCIAL_SECTOR_DEVELOPMENT;WB_328_FINANCIAL_INTEGRITY;WB_2082_LAW_ENFORCEMENT;ASSASSINATION;TAX_FNCACT_CONGRESSMAN;TAX_FNCACT_DICTATOR;SLFID_DICTATORSHIP;TAX_FNCACT_USHER;TAX_FNCACT_AMBASSADOR;TAX_FNCACT_FOREIGN_SERVICE_OFFICER;SOC_USSECURITYAGENCIES;TAX_FNCACT_NAVY;TAX_WORLDMAMMALS_SEALS;TAX_FNCACT_ADVISER;TAX_FNCACT_OFFICIALS;TAX_WEAPONS_ARTILLERY;TAX_FNCACT_PRIME_MINISTER;TAX_RELIGION_ISLAMIC;TAX_FNCACT_LAWYER;JIHAD;CYBER_ATTACK;WB_2670_JOBS;</t>
  </si>
  <si>
    <t>EPU_ECONOMY_HISTORIC;AFFECT;TAX_FNCACT;TAX_FNCACT_DIRECTOR;TAX_FNCACT_STAFF_MEMBERS;EPU_POLICY;EPU_POLICY_REGULATORY;CRISISLEX_C07_SAFETY;WB_678_DIGITAL_GOVERNMENT;WB_670_ICT_SECURITY;WB_2370_DATA_SECURITY;WB_133_INFORMATION_AND_COMMUNICATION_TECHNOLOGIES;SCIENCE;SOC_INNOVATION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WB_346_COMPETITIVE_INDUSTRIES;WB_818_INDUSTRY_POLICY_AND_REAL_SECTORS;WB_1281_MANUFACTURING;UNGP_FORESTS_RIVERS_OCEANS;WB_290_TELECOMMUNICATIONS_ORGANIZATIONAL_DESIGN;WB_288_TELECOMMUNICATIONS_SECTOR_POLICY_AND_REGULATION;WB_286_TELECOMMUNICATIONS_AND_BROADBAND_ACCESS;TAX_FNCACT_MANAGER;TAX_ECON_PRICE;</t>
  </si>
  <si>
    <t>arkansasmatters.com</t>
  </si>
  <si>
    <t>EPU_CATS_REGULATION;WB_678_DIGITAL_GOVERNMENT;WB_694_BROADCAST_AND_MEDIA;WB_133_INFORMATION_AND_COMMUNICATION_TECHNOLOGIES;WB_856_WAGES;WB_1654_ACTIVE_LABOR_MARKET_POLICIES;WB_855_LABOR_MARKETS;WB_697_SOCIAL_PROTECTION_AND_LABOR;DISCRIMINATION;UNGP_FREEDOM_FROM_DISCRIMINATION;TAX_FNCACT;TAX_FNCACT_OFFICIALS;TAX_ETHNICITY;TAX_ETHNICITY_AMERICANS;TAX_ETHNICITY_AMERICAN;TAX_ETHNICITY_INDIAN;ETH_INDIGINOUS;TAX_ETHNICITY_ASIANS;TAX_ETHNICITY_HAWAIIAN;TAX_WORLDLANGUAGES;TAX_WORLDLANGUAGES_HAWAIIAN;TAX_ETHNICITY_PACIFIC_ISLANDER;TAX_FNCACT_REPRESENTATIVE;TAX_FNCACT_SALES_REPRESENTATIVE;TAX_FNCACT_EXECUTIVE;BAN;WB_2745_JOB_QUALITY_AND_LABOR_MARKET_PERFORMANCE;WB_2670_JOBS;WB_2689_JOBS_DIAGNOSTICS;WB_2748_EMPLOYMENT;TAX_FNCACT_WORKERS;WB_1467_EDUCATION_FOR_ALL;WB_470_EDUCATION;WB_2131_EMPLOYABILITY_SKILLS_AND_JOBS;WB_1484_EDUCATION_SKILLS_DEVELOPMENT_AND_LABOR_MARKET;TAX_FNCACT_DIRECTOR;WB_700_INEQUALITY_AND_SHARED_PROSPERITY;WB_1167_EQUALITY_OF_OPPORTUNITIES;WB_695_POVERTY;EPU_POLICY;EPU_POLICY_REFORM;WB_2024_ANTI_CORRUPTION_AUTHORITIES;WB_696_PUBLIC_SECTOR_MANAGEMENT;WB_840_JUSTICE;WB_2025_INVESTIGATION;WB_831_GOVERNANCE;WB_832_ANTI_CORRUPTION;WB_1014_CRIMINAL_JUSTICE;UNGP_CRIME_VIOLENCE;WB_940_CONCILIATION;WB_936_ALTERNATIVE_DISPUTE_RESOLUTION;WB_843_DISPUTE_RESOLUTION;AFFECT;LEGISLATION;EPU_POLICY_LAW;WB_286_TELECOMMUNICATIONS_AND_BROADBAND_ACCESS;GENERAL_GOVERNMENT;EPU_POLICY_GOVERNMENT;</t>
  </si>
  <si>
    <t>WB_678_DIGITAL_GOVERNMENT;WB_694_BROADCAST_AND_MEDIA;WB_133_INFORMATION_AND_COMMUNICATION_TECHNOLOGIES;MEDIA_SOCIAL;WB_652_ICT_APPLICATIONS;WB_662_SOCIAL_MEDIA;WB_658_ENTERPRISE_APPLICATIONS;SCIENCE;SOC_INNOVATION;TAX_FNCACT;TAX_FNCACT_DIRECTOR;TAX_FNCACT_MANAGING_DIRECTOR;MEDIA_MSM;WB_2363_MOBILE_APPLICATIONS;TAX_FNCACT_STUDENTS;WB_2601_TRADE_LINKAGES_SPILLOVERS_AND_CONNECTIVITY;WB_772_TRADE_FACILITATION_AND_LOGISTICS;WB_699_URBAN_DEVELOPMENT;WB_866_CONNECTIVITY_AND_LAGGING_REGIONS;WB_698_TRADE;WB_797_NATIONAL_URBAN_POLICIES;TAX_ECON_PRICE;</t>
  </si>
  <si>
    <t>TAX_ETHNICITY;TAX_ETHNICITY_ARAB;WB_368_LEASING;TAX_FNCACT;TAX_FNCACT_DIRECTOR;TAX_FNCACT_MANAGING_DIRECTOR;TAX_FNCACT_MANUFACTURER;TAX_FNCACT_MANAGER;SOC_EMERGINGTECH;WB_566_ENVIRONMENT_AND_NATURAL_RESOURCES;WB_590_ECOSYSTEMS;UNGP_FORESTS_RIVERS_OCEANS;EPU_ECONOMY_HISTORIC;</t>
  </si>
  <si>
    <t>thepresidentpost.com</t>
  </si>
  <si>
    <t>TAX_FNCACT;TAX_FNCACT_CEO;TAX_FNCACT_WORKER;TAX_FNCACT_WOMAN;EDUCATION;</t>
  </si>
  <si>
    <t>SOC_EXPRESSREGRET;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TAX_FNCACT_VOLUNTEER;MARITIME_PIRACY;CRISISLEX_T11_UPDATESSYMPATHY;MARITIME;UNEMPLOYMENT;TAX_FNCACT_UNEMPLOYED;UNGP_JOB_OPPORTUNITIES_EMPLOYMENT;WB_1467_EDUCATION_FOR_ALL;WB_470_EDUCATION;WB_2131_EMPLOYABILITY_SKILLS_AND_JOBS;WB_1484_EDUCATION_SKILLS_DEVELOPMENT_AND_LABOR_MARKET;TAX_FNCACT_NOMINEES;SCIENCE;SOC_INNOVATION;TAX_FNCACT_WOMEN;EPU_ECONOMY_HISTORIC;ECON_ENTREPRENEURSHIP;TAX_FNCACT_LEADER;TAX_FNCACT_WOMAN;</t>
  </si>
  <si>
    <t>stockznews.com</t>
  </si>
  <si>
    <t>ECON_STOCKMARKET;UNGP_FORESTS_RIVERS_OCEANS;SLFID_NATURAL_RESOURCES;WB_471_ECONOMIC_GROWTH;WB_1078_DETERMINANTS_OF_GROWTH;WB_1079_COMMODITIES_AND_RESOURCES;WB_698_TRADE;CRISISLEX_C07_SAFETY;TAX_ECON_PRICE;GENERAL_GOVERNMENT;EPU_POLICY;EPU_POLICY_GOVERNMENT;EDUCATION;WB_470_EDUCATION;TAX_FNCACT;TAX_FNCACT_PRINCIPAL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</t>
  </si>
  <si>
    <t>SOC_EXPRESSREGRET;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EPU_ECONOMY_HISTORIC;</t>
  </si>
  <si>
    <t>SOC_EXPRESSREGRET;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USPEC_POLICY1;EPU_POLICY;EPU_POLICY_POLICY;EPU_CATS_MIGRATION_FEAR_FEAR;</t>
  </si>
  <si>
    <t>AFFECT;UNGP_FORESTS_RIVERS_OCEANS;TAX_WORLDMAMMALS;TAX_WORLDMAMMALS_BEAR;MANMADE_DISASTER_IMPLIED;EPU_ECONOMY_HISTORIC;WB_2433_CONFLICT_AND_VIOLENCE;WB_2465_REVOLUTIONARY_VIOLENCE;WB_2432_FRAGILITY_CONFLICT_AND_VIOLENCE;WB_2462_POLITICAL_VIOLENCE_AND_WAR;WB_1921_PRIVATE_SECTOR_DEVELOPMENT;WB_346_COMPETITIVE_INDUSTRIES;WB_818_INDUSTRY_POLICY_AND_REAL_SECTORS;WB_1281_MANUFACTURING;WB_2416_INTERNET_OF_THINGS;WB_2399_ICT_INNOVATION_AND_TRANSFORMATION;WB_133_INFORMATION_AND_COMMUNICATION_TECHNOLOGIES;WB_2417_DIGITAL_MANUFACTURING;WB_2418__D_PRINTING;WB_1084_TECHNOLOGY_TRANSFER_AND_DIFFUSION;WB_471_ECONOMIC_GROWTH;WB_1078_DETERMINANTS_OF_GROWTH;SOC_EMERGINGTECH;MEDICAL;TAX_ECON_PRICE;KILL;TAX_FNCACT;TAX_FNCACT_MANUFACTURER;SCIENCE;SOC_INNOVATION;TAX_WORLDMAMMALS_HUMAN;GENERAL_HEALTH;CRISISLEX_C03_WELLBEING_HEALTH;WB_1331_HEALTH_TECHNOLOGIES;WB_621_HEALTH_NUTRITION_AND_POPULATION;WB_1362_MEDICAL_EQUIPMENT;AGRICULTURE;</t>
  </si>
  <si>
    <t>TAX_ECON_PRICE;UNGP_FORESTS_RIVERS_OCEANS;TAX_FNCACT;TAX_FNCACT_CARDINAL;TAX_FNCACT_STUDENTS;WB_2601_TRADE_LINKAGES_SPILLOVERS_AND_CONNECTIVITY;WB_772_TRADE_FACILITATION_AND_LOGISTICS;WB_699_URBAN_DEVELOPMENT;WB_866_CONNECTIVITY_AND_LAGGING_REGIONS;WB_698_TRADE;WB_797_NATIONAL_URBAN_POLICIES;WB_678_DIGITAL_GOVERNMENT;WB_694_BROADCAST_AND_MEDIA;WB_133_INFORMATION_AND_COMMUNICATION_TECHNOLOGIES;MEDIA_SOCIAL;WB_652_ICT_APPLICATIONS;WB_662_SOCIAL_MEDIA;WB_658_ENTERPRISE_APPLICATIONS;SOC_INNOVATION;</t>
  </si>
  <si>
    <t>TAX_ECON_PRICE;WB_2670_JOBS;WB_1467_EDUCATION_FOR_ALL;WB_470_EDUCATION;WB_2131_EMPLOYABILITY_SKILLS_AND_JOBS;WB_1484_EDUCATION_SKILLS_DEVELOPMENT_AND_LABOR_MARKET;NEW_CONSTRUCTION;WB_698_TRADE;MEDIA_MSM;EPU_ECONOMY_HISTORIC;CRISISLEX_C07_SAFETY;MEDIA_SOCIAL;TAX_FNCACT;TAX_FNCACT_ENGINEER;</t>
  </si>
  <si>
    <t>TAX_FNCACT;TAX_FNCACT_EMPLOYEES;TAX_FNCACT_CHIEF;TAX_MILITARY_TITLE;TAX_MILITARY_TITLE_OFFICER;TAX_FNCACT_OFFICER;TAX_FNCACT_CHIEF_OPERATING_OFFICER;EPU_ECONOMY_HISTORIC;UNGP_FORESTS_RIVERS_OCEANS;TAX_ECON_PRICE;TAX_FNCACT_EXECUTIVE;LEADER;TAX_FNCACT_PRESIDENT;USPEC_POLITICS_GENERAL1;TAX_FNCACT_VICE_PRESIDENT;TAX_FNCACT_EXECUTIVE_VICE_PRESIDENT;</t>
  </si>
  <si>
    <t>EPU_ECONOMY_HISTORIC;EPU_CATS_REGULATION;TAX_FNCACT;TAX_FNCACT_EDITOR;UNGP_FORESTS_RIVERS_OCEANS;WB_2670_JOBS;WB_2769_JOBS_STRATEGIES;WB_2840_INTEGRATION;WB_2836_MIGRATION_POLICIES_AND_JOBS;WB_566_ENVIRONMENT_AND_NATURAL_RESOURCES;WB_590_ECOSYSTEMS;WB_696_PUBLIC_SECTOR_MANAGEMENT;WB_2048_COMPENSATION_CAREERS_AND_INCENTIVES;WB_723_PUBLIC_ADMINISTRATION;WB_724_HUMAN_RESOURCES_FOR_PUBLIC_SECTOR;LEADER;TAX_FNCACT_PRESIDENT;USPEC_POLITICS_GENERAL1;TAX_FNCACT_VICE_PRESIDENT;TAX_FNCACT_EXECUTIVE;TAX_FNCACT_VENDOR;WB_678_DIGITAL_GOVERNMENT;WB_652_ICT_APPLICATIONS;WB_666_APPLICATION_DEVELOPMENT;WB_658_ENTERPRISE_APPLICATIONS;WB_133_INFORMATION_AND_COMMUNICATION_TECHNOLOGIES;TECH_AUTOMATION;UNREST_BELLIGERENT;</t>
  </si>
  <si>
    <t>vosizneias.com</t>
  </si>
  <si>
    <t>EPU_ECONOMY_HISTORIC;WB_845_LEGAL_AND_REGULATORY_FRAMEWORK;WB_696_PUBLIC_SECTOR_MANAGEMENT;WB_851_INTELLECTUAL_PROPERTY_RIGHTS;WB_1041_PATENTS;WB_1039_PROPERTY_LAWS_AND_REGULATIONS;TAX_FNCACT;TAX_FNCACT_CEO;ECON_STOCKMARKET;WB_698_TRADE;MEDIA_SOCIAL;TAX_FNCACT_OFFICIALS;WB_678_DIGITAL_GOVERNMENT;WB_694_BROADCAST_AND_MEDIA;WB_133_INFORMATION_AND_COMMUNICATION_TECHNOLOGIES;WB_652_ICT_APPLICATIONS;WB_662_SOCIAL_MEDIA;WB_658_ENTERPRISE_APPLICATIONS;TAX_FNCACT_AUTHORITIES;CRISISLEX_CRISISLEXREC;EPU_POLICY;EPU_POLICY_AUTHORITIES;TAX_RELIGION;TAX_RELIGION_MOSQUE;CRISISLEX_C07_SAFETY;WB_2936_GOLD;WB_507_ENERGY_AND_EXTRACTIVES;WB_895_MINING_SYSTEMS;WB_1699_METAL_ORE_MINING;</t>
  </si>
  <si>
    <t>SCIENCE;SOC_INNOVATION;EPU_ECONOMY_HISTORIC;TAX_FNCACT;TAX_FNCACT_CEO;TAX_FNCACT_BOARD_MEMBERS;LEADER;TAX_FNCACT_PRESIDENT;USPEC_POLITICS_GENERAL1;UNGP_FORESTS_RIVERS_OCEANS;SEIZE;CRISISLEX_T11_UPDATESSYMPATHY;WB_290_TELECOMMUNICATIONS_ORGANIZATIONAL_DESIGN;WB_288_TELECOMMUNICATIONS_SECTOR_POLICY_AND_REGULATION;WB_286_TELECOMMUNICATIONS_AND_BROADBAND_ACCESS;WB_133_INFORMATION_AND_COMMUNICATION_TECHNOLOGIES;CRISISLEX_C07_SAFETY;WB_678_DIGITAL_GOVERNMENT;WB_694_BROADCAST_AND_MEDIA;MEDIA_SOCIAL;WB_652_ICT_APPLICATIONS;WB_662_SOCIAL_MEDIA;WB_658_ENTERPRISE_APPLICATIONS;TAX_FNCACT_SPECIALIST;TAX_FNCACT_EMPLOYEES;TAX_FNCACT_WOMEN;TAX_FNCACT_ENGINEER;ECON_TAXATION;USPEC_POLICY1;EPU_POLICY;EPU_POLICY_TAX;EPU_CATS_TAXES;ECON_CURRENCY_EXCHANGE_RATE;TAX_ECON_PRIC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WB_2670_JOBS;WB_2769_JOBS_STRATEGIES;WB_2840_INTEGRATION;WB_2836_MIGRATION_POLICIES_AND_JOBS;TAX_FNCACT_INVESTOR;</t>
  </si>
  <si>
    <t>techstory.in</t>
  </si>
  <si>
    <t>EPU_ECONOMY_HISTORIC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SCIENCE;SOC_INNOVATION;TAX_FNCACT_CHAIRMAN;TAX_FNCACT_VICE_CHAIRMAN;TAX_FNCACT_CEO;</t>
  </si>
  <si>
    <t>EPU_ECONOMY_HISTORIC;TAX_FNCACT;TAX_FNCACT_CEO;TAX_FNCACT_DIRECTORS;TAX_FNCACT_FOOL;</t>
  </si>
  <si>
    <t>EPU_ECONOMY_HISTORIC;USPEC_POLICY1;EPU_ECONOMY;WB_775_TRADE_POLICY_AND_INTEGRATION;WB_776_TRADE_POLICY;WB_698_TRADE;WB_2575_TRADE_POLICY_AND_INVESTMENT_AGREEMENTS;ECON_INFLATION;WB_1104_MACROECONOMIC_VULNERABILITY_AND_DEBT;WB_442_INFLATION;WB_2433_CONFLICT_AND_VIOLENCE;WB_2432_FRAGILITY_CONFLICT_AND_VIOLENCE;UNGP_CRIME_VIOLENCE;CRM_ARSON;CRISISLEX_C07_SAFETY;TAX_ECON_PRICE;EPU_CATS_TRADE_POLICY;ENV_GREEN;WB_507_ENERGY_AND_EXTRACTIVES;WB_525_RENEWABLE_ENERGY;UNGP_FORESTS_RIVERS_OCEANS;WB_1948_SUBSIDIES;WB_695_POVERTY;WB_706_EVIDENCE_BASED_POLICY;WB_1627_ENERGY_SUBSIDIES;WB_1623_PRICE_SUBSIDIES;WB_1466_SOCIAL_ASSISTANCE;WB_697_SOCIAL_PROTECTION_AND_LABOR;LEADER;TAX_FNCACT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DISEASE;TAX_DISEASE_DISRUPTIVE;TECH_BIGDATA;TAX_FNCACT_EMPLOYEES;</t>
  </si>
  <si>
    <t>TAX_ETHNICITY;TAX_ETHNICITY_CANADIAN;TAX_FNCACT;TAX_FNCACT_DISTRIBUTOR;ECON_STOCKMARKET;EPU_ECONOMY_HISTORIC;LEADER;TAX_FNCACT_PRESIDENT;USPEC_POLITICS_GENERAL1;SCIENCE;SOC_INNOVATION;TAX_FNCACT_VICE_PRESIDENT;WB_2670_JOBS;WB_2769_JOBS_STRATEGIES;WB_2840_INTEGRATION;WB_2836_MIGRATION_POLICIES_AND_JOBS;TECH_AUTOMATION;EPU_CATS_REGULATION;WB_845_LEGAL_AND_REGULATORY_FRAMEWORK;WB_696_PUBLIC_SECTOR_MANAGEMENT;WB_851_INTELLECTUAL_PROPERTY_RIGHTS;WB_1042_TRADEMARKS;WB_1039_PROPERTY_LAWS_AND_REGULATIONS;WB_678_DIGITAL_GOVERNMENT;WB_694_BROADCAST_AND_MEDIA;WB_133_INFORMATION_AND_COMMUNICATION_TECHNOLOGIES;</t>
  </si>
  <si>
    <t>UNGP_PHONE_INTERNET_ACCESS_SLOW;TAX_FNCACT;TAX_FNCACT_MANUFACTURER;TAX_ETHNICITY;TAX_ETHNICITY_DUTCH;TAX_WORLDLANGUAGES;TAX_WORLDLANGUAGES_DUTCH;MEDIA_SOCIAL;TAX_FNCACT_DIRECTOR;CRISISLEX_C07_SAFETY;TAX_FNCACT_LEADER;AFFECT;</t>
  </si>
  <si>
    <t>GENERAL_GOVERNMENT;EPU_POLICY;EPU_POLICY_GOVERNMENT;TAX_FNCACT;TAX_FNCACT_ANALYST;TAX_FNCACT_LEADER;EPU_ECONOMY_HISTORIC;</t>
  </si>
  <si>
    <t>TAX_ETHNICITY;TAX_ETHNICITY_INDIAN;GENERAL_GOVERNMENT;EPU_POLICY;EPU_POLICY_GOVERNMENT;TAX_FNCACT;TAX_FNCACT_ANALYST;TAX_FNCACT_LEADER;EPU_ECONOMY_HISTORIC;</t>
  </si>
  <si>
    <t>SOC_EXPRESSREGRET;AFFECT;CRISISLEX_C07_SAFETY;EPU_ECONOMY_HISTORIC;TAX_FNCACT;TAX_FNCACT_CEO;TAX_FNCACT_COOK;TAX_FNCACT_ANALYSTS;TRIAL;CORRUPTION;WB_2019_ANTI_CORRUPTION_LEGISLATION;WB_696_PUBLIC_SECTOR_MANAGEMENT;WB_831_GOVERNANCE;WB_832_ANTI_CORRUPTION;WB_2020_BRIBERY_FRAUD_AND_COLLUSION;WB_2024_ANTI_CORRUPTION_AUTHORITIES;WB_840_JUSTICE;WB_2025_INVESTIGATION;WB_1014_CRIMINAL_JUSTICE;TAX_FNCACT_OFFICIALS;TAX_FNCACT_REGULATORS;TAX_DISEASE;TAX_DISEASE_DIABETES;TAX_CHRONICDISEASE;TAX_CHRONICDISEASE_DIABETES;WB_1406_DISEASES;WB_621_HEALTH_NUTRITION_AND_POPULATION;WB_1433_DIABETES;WB_1427_NON_COMMUNICABLE_DISEASE_AND_INJURY;CRISISLEX_C03_WELLBEING_HEALTH;GENERAL_HEALTH;TAX_DISEASE_DISEASE;UNGP_HEALTHCARE;TAX_ETHNICITY;TAX_ETHNICITY_AMERICANS;WB_1331_HEALTH_TECHNOLOGIES;WB_2453_ORGANIZED_CRIME;WB_1350_PHARMACEUTICALS;WB_2433_CONFLICT_AND_VIOLENCE;WB_2432_FRAGILITY_CONFLICT_AND_VIOLENCE;WB_2456_DRUGS_AND_NARCOTICS;TAX_DISEASE_HEART_DISEASE;TAX_CHRONICDISEASE_HEART_DISEASE;WB_1434_HEART_DISEASE;MEDICAL;TAX_DISEASE_SEIZURES;WB_678_DIGITAL_GOVERNMENT;WB_694_BROADCAST_AND_MEDIA;WB_133_INFORMATION_AND_COMMUNICATION_TECHNOLOGIES;ECON_HOUSING_PRICES;</t>
  </si>
  <si>
    <t>itvoir.com</t>
  </si>
  <si>
    <t>SOC_INNOVATION;WB_678_DIGITAL_GOVERNMENT;WB_694_BROADCAST_AND_MEDIA;WB_133_INFORMATION_AND_COMMUNICATION_TECHNOLOGIES;MEDIA_SOCIAL;WB_652_ICT_APPLICATIONS;WB_662_SOCIAL_MEDIA;WB_658_ENTERPRISE_APPLICATIONS;EPU_ECONOMY_HISTORIC;</t>
  </si>
  <si>
    <t>ECON_STOCKMARKET;EPU_ECONOMY_HISTORIC;TAX_WORLDBIRDS;TAX_WORLDBIRDS_CUTTHROAT;WB_698_TRADE;RELIGION;TAX_ECON_PRICE;TAX_ETHNICITY;TAX_ETHNICITY_JAPANESE;TAX_WORLDLANGUAGES;TAX_WORLDLANGUAGES_JAPANESE;ECON_WORLDCURRENCIES;ECON_WORLDCURRENCIES_YEN;TAX_FNCACT;TAX_FNCACT_MANUFACTURER;SCIENCE;SOC_INNOVATION;WB_2418__D_PRINTING;WB_2416_INTERNET_OF_THINGS;WB_2399_ICT_INNOVATION_AND_TRANSFORMATION;WB_133_INFORMATION_AND_COMMUNICATION_TECHNOLOGIES;NEW_CONSTRUCTION;WB_678_DIGITAL_GOVERNMENT;WB_694_BROADCAST_AND_MEDIA;MEDIA_SOCIAL;WB_652_ICT_APPLICATIONS;WB_662_SOCIAL_MEDIA;WB_658_ENTERPRISE_APPLICATIONS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TAX_FNCACT_ENGINEERS;TAX_FNCACT_ARCHITECTS;ECON_ENTREPRENEURSHIP;TAX_FNCACT_ANALYST;TAX_FNCACT_EXECUTIVE;</t>
  </si>
  <si>
    <t>EPU_ECONOMY_HISTORIC;TAX_WORLDBIRDS;TAX_WORLDBIRDS_CUTTHROAT;WB_698_TRADE;RELIGION;TAX_ECON_PRICE;TAX_ETHNICITY;TAX_ETHNICITY_JAPANESE;TAX_WORLDLANGUAGES;TAX_WORLDLANGUAGES_JAPANESE;ECON_WORLDCURRENCIES;ECON_WORLDCURRENCIES_YEN;TAX_FNCACT;TAX_FNCACT_MANUFACTURER;SCIENCE;SOC_INNOVATION;WB_2418__D_PRINTING;WB_2416_INTERNET_OF_THINGS;WB_2399_ICT_INNOVATION_AND_TRANSFORMATION;WB_133_INFORMATION_AND_COMMUNICATION_TECHNOLOGIES;NEW_CONSTRUCTION;WB_678_DIGITAL_GOVERNMENT;WB_694_BROADCAST_AND_MEDIA;MEDIA_SOCIAL;WB_652_ICT_APPLICATIONS;WB_662_SOCIAL_MEDIA;WB_658_ENTERPRISE_APPLICATIONS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TAX_FNCACT_ENGINEERS;TAX_FNCACT_ARCHITECTS;ECON_ENTREPRENEURSHIP;TAX_FNCACT_ANALYST;TAX_FNCACT_EXECUTIVE;ECON_STOCKMARKET;</t>
  </si>
  <si>
    <t>TAX_ETHNICITY;TAX_ETHNICITY_DUTCH;TAX_WORLDLANGUAGES;TAX_WORLDLANGUAGES_DUTCH;TAX_FNCACT;TAX_FNCACT_VENDOR;WB_1921_PRIVATE_SECTOR_DEVELOPMENT;WB_376_INNOVATION_TECHNOLOGY_AND_ENTREPRENEURSHIP;WB_1917_INTELLECTUAL_PROPERTY;WB_377_FIRM_INNOVATION_PRODUCTIVITY_AND_GROWTH;PROTEST;MOVEMENT_GENERAL;TAX_FNCACT_ACTIVISTS;CRISISLEX_CRISISLEXREC;TAX_FOODSTAPLES;TAX_FOODSTAPLES_BREAD;CRISISLEX_C07_SAFETY;TAX_FNCACT_ACTIVIST;SCIENCE;TAX_FNCACT_AUTHOR;TAX_FNCACT_MANUFACTURER;SOC_EXPRESSREGRET;CYBER_ATTACK;</t>
  </si>
  <si>
    <t>WB_2670_JOBS;WB_1467_EDUCATION_FOR_ALL;WB_470_EDUCATION;WB_2131_EMPLOYABILITY_SKILLS_AND_JOBS;WB_1484_EDUCATION_SKILLS_DEVELOPMENT_AND_LABOR_MARKET;TAX_FNCACT;TAX_FNCACT_MANAGER;SOC_INNOVATION;WB_678_DIGITAL_GOVERNMENT;WB_694_BROADCAST_AND_MEDIA;WB_133_INFORMATION_AND_COMMUNICATION_TECHNOLOGIES;WB_652_ICT_APPLICATIONS;WB_2363_MOBILE_APPLICATIONS;WB_658_ENTERPRISE_APPLICATIONS;WB_2601_TRADE_LINKAGES_SPILLOVERS_AND_CONNECTIVITY;WB_772_TRADE_FACILITATION_AND_LOGISTICS;WB_699_URBAN_DEVELOPMENT;WB_866_CONNECTIVITY_AND_LAGGING_REGIONS;WB_698_TRADE;WB_797_NATIONAL_URBAN_POLICIES;TAX_DISEASE;TAX_DISEASE_CONVENTIONAL;EPU_ECONOMY_HISTORIC;TECH_AUTOMATION;TAX_FNCACT_EXECUTIVE;LEADER;TAX_FNCACT_PRESIDENT;USPEC_POLITICS_GENERAL1;TAX_FNCACT_VICE_PRESIDENT;TAX_FNCACT_EXECUTIVE_VICE_PRESIDENT;TAX_FNCACT_ENGINEER;</t>
  </si>
  <si>
    <t>TAX_FNCACT;TAX_FNCACT_TRADER;TAX_FNCACT_CHIEF;TAX_FNCACT_ANALYST;ECON_STOCKMARKET;TAX_ECON_PRICE;UNGP_FORESTS_RIVERS_OCEANS;WB_135_TRANSPORT;WB_1174_WAREHOUSING_AND_STORAGE;WB_793_TRANSPORT_AND_LOGISTICS_SERVICES;TAX_FNCACT_CFO;WB_678_DIGITAL_GOVERNMENT;WB_2944_SERVERS;WB_671_STORAGE_MANAGEMENT;WB_667_ICT_INFRASTRUCTURE;WB_672_NETWORK_MANAGEMENT;WB_133_INFORMATION_AND_COMMUNICATION_TECHNOLOGIES;ARMEDCONFLICT;RETIREMENT;ECON_INTEREST_RATES;EPU_POLICY;EPU_POLICY_INTEREST_RATES;EPU_CATS_MONETARY_POLICY;</t>
  </si>
  <si>
    <t>CRISISLEX_CRISISLEXREC;TAX_FNCACT;TAX_FNCACT_EMPLOYEES;TAX_ETHNICITY;TAX_ETHNICITY_GERMAN;TAX_WORLDLANGUAGES;TAX_WORLDLANGUAGES_GERMAN;WB_2670_JOBS;WB_1467_EDUCATION_FOR_ALL;WB_470_EDUCATION;WB_2131_EMPLOYABILITY_SKILLS_AND_JOBS;WB_1484_EDUCATION_SKILLS_DEVELOPMENT_AND_LABOR_MARKET;INFO_RUMOR;TAX_FNCACT_SPOKESPERSON;MEDIA_SOCIAL;TAX_FNCACT_MANAGER;WB_135_TRANSPORT;WB_1174_WAREHOUSING_AND_STORAGE;WB_793_TRANSPORT_AND_LOGISTICS_SERVICES;USPEC_UNCERTAINTY1;TAX_ECON_PRICE;EPU_ECONOMY_HISTORIC;</t>
  </si>
  <si>
    <t>TAX_ECON_PRICE;EPU_ECONOMY_HISTORIC;WB_678_DIGITAL_GOVERNMENT;WB_652_ICT_APPLICATIONS;WB_2363_MOBILE_APPLICATIONS;WB_658_ENTERPRISE_APPLICATIONS;WB_133_INFORMATION_AND_COMMUNICATION_TECHNOLOGIES;TAX_FNCACT;TAX_FNCACT_WORKERS;AFFECT;</t>
  </si>
  <si>
    <t>pressreleasepoint.com</t>
  </si>
  <si>
    <t>TAX_ETHNICITY;TAX_ETHNICITY_CANADIAN;TAX_FNCACT;TAX_FNCACT_DISTRIBUTOR;ECON_STOCKMARKET;EPU_ECONOMY_HISTORIC;LEADER;TAX_FNCACT_PRESIDENT;USPEC_POLITICS_GENERAL1;SCIENCE;SOC_INNOVATION;TAX_FNCACT_VICE_PRESIDENT;WB_2670_JOBS;WB_2769_JOBS_STRATEGIES;WB_2840_INTEGRATION;WB_2836_MIGRATION_POLICIES_AND_JOBS;TECH_AUTOMATION;EPU_CATS_REGULATION;WB_845_LEGAL_AND_REGULATORY_FRAMEWORK;WB_696_PUBLIC_SECTOR_MANAGEMENT;WB_851_INTELLECTUAL_PROPERTY_RIGHTS;WB_1042_TRADEMARKS;WB_1039_PROPERTY_LAWS_AND_REGULATIONS;WB_678_DIGITAL_GOVERNMENT;WB_694_BROADCAST_AND_MEDIA;WB_133_INFORMATION_AND_COMMUNICATION_TECHNOLOGIES;MEDIA_SOCIAL;WB_1921_PRIVATE_SECTOR_DEVELOPMENT;WB_405_BUSINESS_CLIMATE;WB_2531_INSPECTIONS_LICENSING_AND_PERMITS;WB_2530_BUSINESS_ENVIRONMENT;</t>
  </si>
  <si>
    <t>bilkulonline.com</t>
  </si>
  <si>
    <t>TAX_FNCACT;TAX_FNCACT_LEADER;WB_1458_HEALTH_PROMOTION_AND_DISEASE_PREVENTION;WB_1462_WATER_SANITATION_AND_HYGIENE;WB_635_PUBLIC_HEALTH;WB_621_HEALTH_NUTRITION_AND_POPULATION;TAX_ECON_PRICE;LEADER;TAX_FNCACT_PRESIDENT;USPEC_POLITICS_GENERAL1;TAX_FNCACT_VICE_PRESIDENT;TAX_FNCACT_MANAGER;TAX_FNCACT_GENERAL_MANAGER;UNGP_FORESTS_RIVERS_OCEANS;CRISISLEX_O01_WEATHER;TAX_FNCACT_ENGINEER;TAX_FNCACT_DRIVER;WB_845_LEGAL_AND_REGULATORY_FRAMEWORK;WB_696_PUBLIC_SECTOR_MANAGEMENT;WB_851_INTELLECTUAL_PROPERTY_RIGHTS;WB_1042_TRADEMARKS;WB_1039_PROPERTY_LAWS_AND_REGULATIONS;ALLIANCE;TAX_FNCACT_MANUFACTURER;</t>
  </si>
  <si>
    <t>yakimaherald.com</t>
  </si>
  <si>
    <t>SOC_EXPRESSREGRET;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EPU_ECONOMY_HISTORIC;MEDIA_MSM;</t>
  </si>
  <si>
    <t>TAX_ECON_PRICE;USPEC_POLITICS_GENERAL1;WB_2418__D_PRINTING;WB_2416_INTERNET_OF_THINGS;WB_2399_ICT_INNOVATION_AND_TRANSFORMATION;WB_133_INFORMATION_AND_COMMUNICATION_TECHNOLOGIES;TAX_FNCACT;TAX_FNCACT_ARCHITECT;EPU_ECONOMY_HISTORIC;WB_1921_PRIVATE_SECTOR_DEVELOPMENT;WB_346_COMPETITIVE_INDUSTRIES;WB_818_INDUSTRY_POLICY_AND_REAL_SECTORS;WB_1281_MANUFACTURING;EPU_ECONOMY;NEW_CONSTRUCTION;USPEC_POLICY1;TAX_FNCACT_CTO;WB_2417_DIGITAL_MANUFACTURING;</t>
  </si>
  <si>
    <t>SOC_EXPRESSREGRET;WB_678_DIGITAL_GOVERNMENT;WB_670_ICT_SECURITY;WB_2372_AUTHENTICATION_AND_AUTHORIZATION;WB_133_INFORMATION_AND_COMMUNICATION_TECHNOLOGIES;CRISISLEX_C07_SAFETY;AFFECT;TAX_FNCACT;TAX_FNCACT_CHIEF;TAX_MILITARY_TITLE;TAX_MILITARY_TITLE_OFFICER;TAX_FNCACT_OFFICER;TAX_FNCACT_CHIEF_OPERATING_OFFICER;EPU_ECONOMY_HISTORIC;GENERAL_GOVERNMENT;EPU_POLICY;EPU_POLICY_GOVERNMENT;SURVEILLANCE;TAX_FNCACT_EXECUTIVE;TAX_FNCACT_CHIEF_EXECUTIVE;UNGP_CRIME_VIOLENCE;TAX_FNCACT_BABY;TAX_FNCACT_ADVISER;TAX_ETHNICITY;TAX_ETHNICITY_DUTCH;TAX_WORLDLANGUAGES;TAX_WORLDLANGUAGES_DUTCH;UNGP_FORESTS_RIVERS_OCEANS;WB_1921_PRIVATE_SECTOR_DEVELOPMENT;WB_376_INNOVATION_TECHNOLOGY_AND_ENTREPRENEURSHIP;WB_1917_INTELLECTUAL_PROPERTY;WB_377_FIRM_INNOVATION_PRODUCTIVITY_AND_GROWTH;</t>
  </si>
  <si>
    <t>INFO_RUMOR;EPU_ECONOMY_HISTORIC;UNGP_FORESTS_RIVERS_OCEANS;SCIENCE;SOC_INNOVATION;TAX_FNCACT;TAX_FNCACT_CEO;TAX_FNCACT_ANALYSTS;ECON_DEBT;WB_1104_MACROECONOMIC_VULNERABILITY_AND_DEBT;WB_450_DEBT;TAX_FNCACT_ANALYST;ECON_WORLDCURRENCIES;ECON_WORLDCURRENCIES_DOLLARS;CRISISLEX_C07_SAFETY;WB_678_DIGITAL_GOVERNMENT;WB_655_INFORMATION_MANAGEMENT;WB_653_ENTERPRISE_ARCHITECTURE;WB_2375_ICT_METHODS_AND_PROCEDURES;WB_133_INFORMATION_AND_COMMUNICATION_TECHNOLOGIES;WB_696_PUBLIC_SECTOR_MANAGEMENT;WB_831_GOVERNANCE;TAX_FNCACT_CHIEF;TAX_FNCACT_EXECUTIVE;TAX_FNCACT_CHIEF_EXECUTIVE;EPU_CATS_MIGRATION_FEAR_FEAR;ECON_STOCKMARKET;MEDIA_MSM;TAX_ECON_PRICE;WB_698_TRADE;SOC_TECHNOLOGYSECTOR;</t>
  </si>
  <si>
    <t>theenterpriseleader.com</t>
  </si>
  <si>
    <t>ECON_STOCKMARKET;TAX_ECON_PRICE;TAX_FNCACT;TAX_FNCACT_ANALYST;ECON_EARNINGSREPORT;ARREST;TAX_FNCACT_TRADERS;</t>
  </si>
  <si>
    <t>TAX_FNCACT;TAX_FNCACT_MINISTER;LEADER;TAX_FNCACT_PRIME_MINISTER;TAX_ETHNICITY;TAX_ETHNICITY_INDIAN;WB_678_DIGITAL_GOVERNMENT;WB_694_BROADCAST_AND_MEDIA;WB_133_INFORMATION_AND_COMMUNICATION_TECHNOLOGIES;MEDIA_SOCIAL;WB_652_ICT_APPLICATIONS;WB_662_SOCIAL_MEDIA;WB_658_ENTERPRISE_APPLICATIONS;SCIENCE;SOC_INNOVATION;TAX_FNCACT_DIRECTOR;TAX_FNCACT_MANAGING_DIRECTOR;MEDIA_MSM;WB_2363_MOBILE_APPLICATIONS;TAX_FNCACT_STUDENTS;WB_2601_TRADE_LINKAGES_SPILLOVERS_AND_CONNECTIVITY;WB_772_TRADE_FACILITATION_AND_LOGISTICS;WB_699_URBAN_DEVELOPMENT;WB_866_CONNECTIVITY_AND_LAGGING_REGIONS;WB_698_TRADE;WB_797_NATIONAL_URBAN_POLICIES;TAX_ECON_PRICE;TAX_FNCACT_SINGER;TAX_WORLDLANGUAGES;TAX_WORLDLANGUAGES_BHARAT;TAX_WORLDMAMMALS;TAX_WORLDMAMMALS_HUMAN;MARITIME_INCIDENT_SELF_IDENTIFIED;</t>
  </si>
  <si>
    <t>nwahomepage.com</t>
  </si>
  <si>
    <t>WB_856_WAGES;WB_1654_ACTIVE_LABOR_MARKET_POLICIES;WB_855_LABOR_MARKETS;WB_697_SOCIAL_PROTECTION_AND_LABOR;DISCRIMINATION;UNGP_FREEDOM_FROM_DISCRIMINATION;TAX_FNCACT;TAX_FNCACT_OFFICIALS;TAX_ETHNICITY;TAX_ETHNICITY_AMERICANS;TAX_ETHNICITY_AMERICAN;TAX_ETHNICITY_INDIAN;ETH_INDIGINOUS;TAX_ETHNICITY_ASIANS;TAX_ETHNICITY_HAWAIIAN;TAX_WORLDLANGUAGES;TAX_WORLDLANGUAGES_HAWAIIAN;TAX_ETHNICITY_PACIFIC_ISLANDER;TAX_FNCACT_REPRESENTATIVE;TAX_FNCACT_SALES_REPRESENTATIVE;TAX_FNCACT_EXECUTIVE;BAN;WB_2745_JOB_QUALITY_AND_LABOR_MARKET_PERFORMANCE;WB_2670_JOBS;WB_2689_JOBS_DIAGNOSTICS;WB_2748_EMPLOYMENT;TAX_FNCACT_WORKERS;WB_1467_EDUCATION_FOR_ALL;WB_470_EDUCATION;WB_2131_EMPLOYABILITY_SKILLS_AND_JOBS;WB_1484_EDUCATION_SKILLS_DEVELOPMENT_AND_LABOR_MARKET;TAX_FNCACT_DIRECTOR;WB_700_INEQUALITY_AND_SHARED_PROSPERITY;WB_1167_EQUALITY_OF_OPPORTUNITIES;WB_695_POVERTY;EPU_POLICY;EPU_POLICY_REFORM;WB_2024_ANTI_CORRUPTION_AUTHORITIES;WB_696_PUBLIC_SECTOR_MANAGEMENT;WB_840_JUSTICE;WB_2025_INVESTIGATION;WB_831_GOVERNANCE;WB_832_ANTI_CORRUPTION;WB_1014_CRIMINAL_JUSTICE;UNGP_CRIME_VIOLENCE;WB_940_CONCILIATION;WB_936_ALTERNATIVE_DISPUTE_RESOLUTION;WB_843_DISPUTE_RESOLUTION;AFFECT;LEGISLATION;EPU_POLICY_LAW;WB_286_TELECOMMUNICATIONS_AND_BROADBAND_ACCESS;WB_133_INFORMATION_AND_COMMUNICATION_TECHNOLOGIES;GENERAL_GOVERNMENT;EPU_POLICY_GOVERNMENT;EPU_CATS_REGULATION;WB_678_DIGITAL_GOVERNMENT;WB_694_BROADCAST_AND_MEDIA;</t>
  </si>
  <si>
    <t>INFO_RUMOR;EPU_ECONOMY_HISTORIC;TAX_FNCACT;TAX_FNCACT_CEO;TAX_FNCACT_ANALYSTS;WB_678_DIGITAL_GOVERNMENT;WB_674_SHARED_INFRASTRUCTURE;WB_667_ICT_INFRASTRUCTURE;WB_676_CLOUD_COMPUTING;WB_133_INFORMATION_AND_COMMUNICATION_TECHNOLOGIES;WB_135_TRANSPORT;WB_1174_WAREHOUSING_AND_STORAGE;WB_793_TRANSPORT_AND_LOGISTICS_SERVICES;UNGP_FORESTS_RIVERS_OCEANS;CYBER_ATTACK;WB_670_ICT_SECURITY;TAX_FNCACT_DIRECTOR;TAX_FNCACT_MANAGING_DIRECTOR;ECON_DEBT;WB_1104_MACROECONOMIC_VULNERABILITY_AND_DEBT;WB_450_DEBT;CRISISLEX_T11_UPDATESSYMPATHY;TAX_FNCACT_MECHANICS;TAX_ECON_PRICE;USPEC_UNCERTAINTY1;ECON_ENTREPRENEURSHIP;WB_2944_SERVERS;WB_671_STORAGE_MANAGEMENT;WB_672_NETWORK_MANAGEMENT;</t>
  </si>
  <si>
    <t>asianage.com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</si>
  <si>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TAX_FNCACT_ECONOMIST;TAX_ETHNICITY;TAX_ETHNICITY_CHINESE;TAX_WORLDLANGUAGES;TAX_WORLDLANGUAGES_CHINESE;ARMEDCONFLICT;EPU_CATS_NATIONAL_SECURITY;REBELLION;WB_739_POLITICAL_VIOLENCE_AND_CIVIL_WAR;WB_738_SOCIAL_COHESION;WB_134_SOCIAL_DEVELOPMENT;GEN_HOLIDAY;</t>
  </si>
  <si>
    <t>humanitariannews.org</t>
  </si>
  <si>
    <t>ENV_FORESTRY;WB_436_FORESTRY;WB_1979_NATURAL_RESOURCE_MANAGEMENT;WB_435_AGRICULTURE_AND_FOOD_SECURITY;GENERAL_GOVERNMENT;USPEC_POLITICS_GENERAL1;EPU_POLICY;EPU_POLICY_CONGRESS;MEDIA_SOCIAL;LEADER;TAX_FNCACT;TAX_FNCACT_PRESIDENT;TAX_FNCACT_CEO;TAX_WORLDMAMMALS;TAX_WORLDMAMMALS_HUMAN;SELF_IDENTIFIED_HUMAN_RIGHTS;WB_2203_HUMAN_RIGHTS;WB_2432_FRAGILITY_CONFLICT_AND_VIOLENCE;UNGP_CRIME_VIOLENCE;TAX_FNCACT_OFFICIAL;CRISISLEX_C07_SAFETY;</t>
  </si>
  <si>
    <t>SOC_EXPRESSREGRET;TAX_FNCACT;TAX_FNCACT_MANUFACTURER;WB_1017_CONSUMER_PROTECTION_LAW;CRISISLEX_T11_UPDATESSYMPATHY;CRISISLEX_C07_SAFETY;TAX_ECON_PRICE;EPU_ECONOMY_HISTORIC;WB_678_DIGITAL_GOVERNMENT;WB_670_ICT_SECURITY;WB_2372_AUTHENTICATION_AND_AUTHORIZATION;WB_133_INFORMATION_AND_COMMUNICATION_TECHNOLOGIES;SCIENCE;SOC_INNOVATION;WB_2418__D_PRINTING;WB_2416_INTERNET_OF_THINGS;WB_2399_ICT_INNOVATION_AND_TRANSFORMATION;ECON_STOCKMARKET;SOC_TECHNOLOGYSECTOR;TAX_FNCACT_ANALYST;MEDIA_SOCIAL;TAX_FNCACT_EXECUTIVE;WB_698_TRADE;</t>
  </si>
  <si>
    <t>awazedost.com</t>
  </si>
  <si>
    <t>WB_678_DIGITAL_GOVERNMENT;WB_694_BROADCAST_AND_MEDIA;WB_133_INFORMATION_AND_COMMUNICATION_TECHNOLOGIES;TAX_ECON_PRICE;MEDIA_MSM;TAX_ETHNICITY;TAX_ETHNICITY_BLACK;EPU_ECONOMY_HISTORIC;</t>
  </si>
  <si>
    <t>USPEC_POLICY1;EPU_POLICY;EPU_POLICY_REGULATION;EPU_CATS_REGULATION;MARITIME_INCIDENT;MARITIME;MANMADE_DISASTER_IMPLIED;TAX_FNCACT;TAX_FNCACT_CONTRACTOR;WHISTLEBLOWER;GENERAL_GOVERNMENT;EPU_POLICY_GOVERNMENT;SURVEILLANCE;CRISISLEX_C07_SAFETY;TAX_FNCACT_CITIZENS;WB_696_PUBLIC_SECTOR_MANAGEMENT;WB_831_GOVERNANCE;WB_729_PERFORMANCE_MANAGEMENT;WB_723_PUBLIC_ADMINISTRATION;WB_727_MONITORING_AND_EVALUATION;WB_1686_IMPACT_ASSESSMENT;WB_725_ORGANIZATIONAL_MANAGEMENT;WB_2271_M_AND_E_IMPACT;TAX_MILITARY_TITLE;TAX_MILITARY_TITLE_OFFICER;TAX_FNCACT_OFFICER;WB_678_DIGITAL_GOVERNMENT;WB_655_INFORMATION_MANAGEMENT;WB_653_ENTERPRISE_ARCHITECTURE;WB_2375_ICT_METHODS_AND_PROCEDURES;WB_133_INFORMATION_AND_COMMUNICATION_TECHNOLOGIES;TAX_FNCACT_CITIZEN;LEADER;TAX_FNCACT_PRESIDENT;USPEC_POLITICS_GENERAL1;TAX_FNCACT_VICE_PRESIDENT;TAX_FNCACT_SENIOR_VICE_PRESIDENT;TAX_FNCACT_MANAGER;TAX_FNCACT_GENERAL_MANAGER;EPU_ECONOMY_HISTORIC;WB_2024_ANTI_CORRUPTION_AUTHORITIES;WB_832_ANTI_CORRUPTION;WB_2026_PREVENTION;UNGP_FORESTS_RIVERS_OCEANS;WB_670_ICT_SECURITY;WB_2371_ENCRYPTION;CYBER_ATTACK;WB_2370_DATA_SECURITY;SOC_INNOVATION;CRISISLEX_CRISISLEXREC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</t>
  </si>
  <si>
    <t>SCIENCE;SOC_INNOVATION;WB_2418__D_PRINTING;WB_2416_INTERNET_OF_THINGS;WB_2399_ICT_INNOVATION_AND_TRANSFORMATION;WB_133_INFORMATION_AND_COMMUNICATION_TECHNOLOGIES;LEADER;TAX_FNCACT;TAX_FNCACT_PRESIDENT;USPEC_POLITICS_GENERAL1;TAX_FNCACT_CHIEF;TAX_MILITARY_TITLE;TAX_MILITARY_TITLE_OFFICER;TAX_FNCACT_OFFICER;TAX_WORLDMAMMALS;TAX_WORLDMAMMALS_HUMAN;UNGP_FORESTS_RIVERS_OCEANS;WB_841_JUSTICE_SYSTEM_ADMINISTRATION;WB_696_PUBLIC_SECTOR_MANAGEMENT;WB_840_JUSTICE;WB_1211_HUMAN_RESOURCES;TAX_FNCACT_HUMAN_RESOURCES_OFFICER;TAX_FNCACT_CHIEF_HUMAN_RESOURCES_OFFICER;TAX_FNCACT_BOARD_MEMBER;TAX_FNCACT_CEO;TAX_FNCACT_ADMINISTRATOR;EPU_ECONOMY_HISTORIC;TAX_FNCACT_FOUNDERS;MEDIA_MSM;URBAN;MANMADE_DISASTER_IMPLIED;WB_2433_CONFLICT_AND_VIOLENCE;WB_2465_REVOLUTIONARY_VIOLENCE;WB_2432_FRAGILITY_CONFLICT_AND_VIOLENCE;WB_2462_POLITICAL_VIOLENCE_AND_WAR;WB_1921_PRIVATE_SECTOR_DEVELOPMENT;WB_346_COMPETITIVE_INDUSTRIES;WB_818_INDUSTRY_POLICY_AND_REAL_SECTORS;WB_1281_MANUFACTURING;TAX_FNCACT_ENGINEER;</t>
  </si>
  <si>
    <t>EPU_ECONOMY_HISTORIC;TAX_FNCACT;TAX_FNCACT_LEADER;UNGP_FORESTS_RIVERS_OCEANS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SCIENCE;SOC_INNOVATION;TAX_WORLDMAMMALS;TAX_WORLDMAMMALS_HUMAN;SELF_IDENTIFIED_HUMAN_RIGHTS;WB_2203_HUMAN_RIGHTS;WB_2432_FRAGILITY_CONFLICT_AND_VIOLENCE;UNGP_CRIME_VIOLENCE;WB_678_DIGITAL_GOVERNMENT;WB_694_BROADCAST_AND_MEDIA;WB_133_INFORMATION_AND_COMMUNICATION_TECHNOLOGIES;GENERAL_HEALTH;MEDICAL;EPU_CATS_HEALTHCARE;TAX_FNCACT_CHIEF;TAX_MILITARY_TITLE;TAX_MILITARY_TITLE_OFFICER;TAX_FNCACT_OFFICER;EPU_ECONOMY;TAX_DISEASE;TAX_DISEASE_CONVENTIONAL;TAX_FNCACT_FOUNDERS;TAX_FNCACT_EMPLOYEE;TAX_FNCACT_MANAGER;TAX_FNCACT_WORKERS;UNGP_JOB_OPPORTUNITIES_EMPLOYMENT;WB_2433_CONFLICT_AND_VIOLENCE;WB_2316_CONFLICT_MINERALS;WB_554_MINING_POLICY_LAWS_AND_REGULATIONS;WB_557_GOVERNANCE_FOR_MINING;WB_2936_GOLD;WB_895_MINING_SYSTEMS;WB_1699_METAL_ORE_MINING;ENV_CLIMATECHANGE;UNGP_CLIMATE_CHANGE_ACTION;WB_137_WATER;TAX_DISEASE_DISRUPTIVE;WB_2670_JOBS;WB_2769_JOBS_STRATEGIES;WB_2840_INTEGRATION;WB_2836_MIGRATION_POLICIES_AND_JOBS;WB_566_ENVIRONMENT_AND_NATURAL_RESOURCES;WB_598_ENVIRONMENTAL_MANAGEMENT;UNSAFE_WORK_ENVIRONMENT;WB_2788_LABOR_MARKET_INSTITUTIONS_AND_POLICIES;WB_2802_WORKING_CONDITIONS;WB_1331_HEALTH_TECHNOLOGIES;WB_1350_PHARMACEUTICALS;WB_621_HEALTH_NUTRITION_AND_POPULATION;WB_1353_PHARMACEUTICAL_SUPPLY_CHAIN;ECON_TAXATION;USPEC_POLICY1;EPU_POLICY;EPU_POLICY_TAX;EPU_CATS_TAXES;TAX_ETHNICITY;TAX_ETHNICITY_AMERICAN;ECON_STOCKMARKET;TAX_ETHNICITY_CANADIAN;</t>
  </si>
  <si>
    <t>legalbusinessonline.com</t>
  </si>
  <si>
    <t>TAX_FNCACT;TAX_FNCACT_RESEARCHER;LEADER;TAX_FNCACT_PRESIDENT;APPOINTMENT;POVERTY;EDUCATION;</t>
  </si>
  <si>
    <t>EPU_ECONOMY_HISTORIC;MEDICAL;WB_1973_FINANCIAL_RISK_REDUCTION;WB_435_AGRICULTURE_AND_FOOD_SECURITY;WB_337_INSURANCE;WB_1967_AGRICULTURAL_RISK_AND_SECURITY;WB_2670_JOBS;WB_1467_EDUCATION_FOR_ALL;WB_470_EDUCATION;WB_2131_EMPLOYABILITY_SKILLS_AND_JOBS;WB_1484_EDUCATION_SKILLS_DEVELOPMENT_AND_LABOR_MARKET;TAX_ECON_PRICE;TAX_FNCACT;TAX_FNCACT_MANAGER;TAX_FNCACT_GENERAL_MANAGER;TAX_FNCACT_ENGINEER;</t>
  </si>
  <si>
    <t>CRISISLEX_C07_SAFETY;TAX_FNCACT;TAX_FNCACT_PRINCIPAL;TAX_FNCACT_ANALYST;EPU_ECONOMY_HISTORIC;TAX_FNCACT_REPRESENTATIVES;WB_2670_JOBS;WB_2769_JOBS_STRATEGIES;WB_2840_INTEGRATION;WB_2836_MIGRATION_POLICIES_AND_JOBS;PROTEST;WB_678_DIGITAL_GOVERNMENT;WB_670_ICT_SECURITY;WB_2370_DATA_SECURITY;WB_133_INFORMATION_AND_COMMUNICATION_TECHNOLOGIES;TAX_FNCACT_ADMINISTRATORS;TAX_FNCACT_BROKER;TAX_FNCACT_ANALYSTS;UNREST_BELLIGERENT;WB_652_ICT_APPLICATIONS;WB_666_APPLICATION_DEVELOPMENT;WB_658_ENTERPRISE_APPLICATIONS;TAX_ETHNICITY;TAX_ETHNICITY_BLACK;TAX_WORLDBIRDS;TAX_WORLDBIRDS_DUCK;WB_1245_FINANCIAL_VULNERABILITY_AND_RISKS;WB_318_FINANCIAL_ARCHITECTURE_AND_BANKING;WB_1920_FINANCIAL_SECTOR_DEVELOPMENT;WB_327_VULNERABILITY_AND_RISK_ASSESSMENTS;SECURITY_SERVICES;WB_696_PUBLIC_SECTOR_MANAGEMENT;WB_840_JUSTICE;WB_1934_CIVILLIAN_POLICE_AND_SECURITY_SERVICES;WB_1014_CRIMINAL_JUSTICE;UNGP_FORESTS_RIVERS_OCEANS;TAX_FNCACT_MANAGER;WB_2369_DATA_PRIVACY;WB_2371_ENCRYPTION;WB_2024_ANTI_CORRUPTION_AUTHORITIES;WB_831_GOVERNANCE;WB_832_ANTI_CORRUPTION;WB_2026_PREVENTION;ALLIANCE;</t>
  </si>
  <si>
    <t>TAX_WEAPONS;TAX_WEAPONS_BOMB;EPU_CATS_MIGRATION_FEAR_FEAR;TAX_ECON_PRICE;WB_678_DIGITAL_GOVERNMENT;WB_670_ICT_SECURITY;WB_2372_AUTHENTICATION_AND_AUTHORIZATION;WB_133_INFORMATION_AND_COMMUNICATION_TECHNOLOGIES;CRISISLEX_C07_SAFETY;WB_2670_JOBS;WB_2769_JOBS_STRATEGIES;SOC_EXPRESSREGRET;AFFECT;EPU_ECONOMY_HISTORIC;</t>
  </si>
  <si>
    <t>TAX_ETHNICITY;TAX_ETHNICITY_IRISH;TAX_WORLDLANGUAGES;TAX_WORLDLANGUAGES_IRISH;TAX_ECON_PRICE;USPEC_POLITICS_GENERAL1;TAX_FNCACT;TAX_FNCACT_REPRESENTATIVE;EPU_ECONOMY_HISTORIC;VETO;LEADER;TAX_FNCACT_PRESIDENT;GENERAL_GOVERNMENT;EPU_POLICY;EPU_POLICY_GOVERNMENT;WB_696_PUBLIC_SECTOR_MANAGEMENT;WB_840_JUSTICE;NEGOTIATIONS;WB_2473_DIPLOMACY_AND_NEGOTIATIONS;WB_939_NEGOTIATION;WB_2470_PEACE_OPERATIONS_AND_CONFLICT_MANAGEMENT;WB_936_ALTERNATIVE_DISPUTE_RESOLUTION;WB_2432_FRAGILITY_CONFLICT_AND_VIOLENCE;WB_843_DISPUTE_RESOLUTION;WB_2471_PEACEKEEPING;TAX_FNCACT_EXECUTIVE;TAX_FNCACT_DELEGATE;ECON_UNIONS;RECRUITMENT;</t>
  </si>
  <si>
    <t>SOC_EMERGINGTECH;ECON_STOCKMARKET;TAX_FNCACT;TAX_FNCACT_ANALYSTS;EPU_ECONOMY_HISTORIC;WB_1921_PRIVATE_SECTOR_DEVELOPMENT;WB_346_COMPETITIVE_INDUSTRIES;WB_818_INDUSTRY_POLICY_AND_REAL_SECTORS;WB_1281_MANUFACTURING;TAX_FNCACT_LEADER;TAX_FNCACT_CHAMPION;CRISISLEX_C03_WELLBEING_HEALTH;WB_698_TRADE;</t>
  </si>
  <si>
    <t>newsx.com</t>
  </si>
  <si>
    <t>WB_678_DIGITAL_GOVERNMENT;WB_694_BROADCAST_AND_MEDIA;WB_133_INFORMATION_AND_COMMUNICATION_TECHNOLOGIES;MEDIA_SOCIAL;WB_652_ICT_APPLICATIONS;WB_662_SOCIAL_MEDIA;WB_658_ENTERPRISE_APPLICATIONS;SCIENCE;SOC_INNOVATION;TAX_FNCACT;TAX_FNCACT_DIRECTOR;TAX_FNCACT_MANAGING_DIRECTOR;MEDIA_MSM;WB_2363_MOBILE_APPLICATIONS;EDUCATION;MANMADE_DISASTER_IMPLIED;SOC_POINTSOFINTEREST;SOC_POINTSOFINTEREST_SCHOOL;WB_470_EDUCATION;TAX_FNCACT_DRIVER;TAX_FNCACT_CHILDREN;CRISISLEX_CRISISLEXREC;CRISISLEX_T01_CAUTION_ADVICE;WB_2416_INTERNET_OF_THINGS;WB_2399_ICT_INNOVATION_AND_TRANSFORMATION;TAX_ECON_PRICE;TAX_FNCACT_CARDINAL;UNGP_FORESTS_RIVERS_OCEANS;TAX_ETHNICITY;TAX_ETHNICITY_ENGLISH;TAX_WORLDLANGUAGES;TAX_WORLDLANGUAGES_ENGLISH;</t>
  </si>
  <si>
    <t>traders350.com</t>
  </si>
  <si>
    <t>TAX_FNCACT;TAX_FNCACT_TRADERS;SOC_INNOVATION;ECON_STOCKMARKET;EPU_ECONOMY_HISTORIC;TAX_FNCACT_LEADER;WB_845_LEGAL_AND_REGULATORY_FRAMEWORK;WB_696_PUBLIC_SECTOR_MANAGEMENT;WB_851_INTELLECTUAL_PROPERTY_RIGHTS;WB_1042_TRADEMARKS;WB_1039_PROPERTY_LAWS_AND_REGULATIONS;WB_1921_PRIVATE_SECTOR_DEVELOPMENT;WB_405_BUSINESS_CLIMATE;WB_2531_INSPECTIONS_LICENSING_AND_PERMITS;WB_2530_BUSINESS_ENVIRONMENT;TAX_WORLDLANGUAGES;TAX_WORLDLANGUAGES_LATIN;ECON_WORLDCURRENCIES;ECON_WORLDCURRENCIES_DOLLAR;UNGP_FORESTS_RIVERS_OCEANS;</t>
  </si>
  <si>
    <t>WB_678_DIGITAL_GOVERNMENT;WB_2943_SWITCHES;WB_667_ICT_INFRASTRUCTURE;WB_672_NETWORK_MANAGEMENT;WB_133_INFORMATION_AND_COMMUNICATION_TECHNOLOGIES;WB_1921_PRIVATE_SECTOR_DEVELOPMENT;WB_346_COMPETITIVE_INDUSTRIES;WB_818_INDUSTRY_POLICY_AND_REAL_SECTORS;WB_1281_MANUFACTURING;TAX_FNCACT;TAX_FNCACT_CHIEF;EPU_ECONOMY_HISTORIC;TAX_MILITARY_TITLE;TAX_MILITARY_TITLE_OFFICER;TAX_FNCACT_OFFICER;TAX_FNCACT_CHIEF_OPERATING_OFFICER;WB_652_ICT_APPLICATIONS;WB_665_SOFTWARE_AS_A_SERVICE;WB_658_ENTERPRISE_APPLICATIONS;SOC_EXPRESSREGRET;INFO_RUMOR;TAX_FNCACT_VENDOR;WB_845_LEGAL_AND_REGULATORY_FRAMEWORK;WB_696_PUBLIC_SECTOR_MANAGEMENT;WB_851_INTELLECTUAL_PROPERTY_RIGHTS;WB_1041_PATENTS;WB_1039_PROPERTY_LAWS_AND_REGULATIONS;TAX_FNCACT_EMPLOYEES;</t>
  </si>
  <si>
    <t>EPU_ECONOMY_HISTORIC;WB_845_LEGAL_AND_REGULATORY_FRAMEWORK;WB_696_PUBLIC_SECTOR_MANAGEMENT;WB_851_INTELLECTUAL_PROPERTY_RIGHTS;WB_1041_PATENTS;WB_1039_PROPERTY_LAWS_AND_REGULATIONS;TAX_FNCACT;TAX_FNCACT_CEO;ECON_STOCKMARKET;WB_698_TRADE;CRISISLEX_O01_WEATHER;ENV_OIL;TAX_FNCACT_DRIVERS;</t>
  </si>
  <si>
    <t>EPU_ECONOMY_HISTORIC;TAX_ETHNICITY;TAX_ETHNICITY_KOREAN;TAX_WORLDLANGUAGES;TAX_WORLDLANGUAGES_KOREAN;WB_845_LEGAL_AND_REGULATORY_FRAMEWORK;WB_696_PUBLIC_SECTOR_MANAGEMENT;WB_851_INTELLECTUAL_PROPERTY_RIGHTS;WB_1041_PATENTS;WB_1039_PROPERTY_LAWS_AND_REGULATIONS;TAX_FNCACT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SCIENCE;SOC_INNOVATION;</t>
  </si>
  <si>
    <t>TAX_ETHNICITY;TAX_ETHNICITY_INDIAN;TAX_FNCACT;TAX_FNCACT_DIRECTOR;TAX_FNCACT_ENGINEERS;TAX_ECON_PRICE;</t>
  </si>
  <si>
    <t>EPU_ECONOMY_HISTORIC;WB_845_LEGAL_AND_REGULATORY_FRAMEWORK;WB_696_PUBLIC_SECTOR_MANAGEMENT;WB_851_INTELLECTUAL_PROPERTY_RIGHTS;WB_1041_PATENTS;WB_1039_PROPERTY_LAWS_AND_REGULATIONS;TAX_FNCACT;TAX_FNCACT_ENGINEERS;TAX_ETHNICITY;TAX_ETHNICITY_KOREAN;TAX_WORLDLANGUAGES;TAX_WORLDLANGUAGES_KOREAN;WB_2418__D_PRINTING;WB_2416_INTERNET_OF_THINGS;WB_2399_ICT_INNOVATION_AND_TRANSFORMATION;WB_133_INFORMATION_AND_COMMUNICATION_TECHNOLOGIES;WB_1921_PRIVATE_SECTOR_DEVELOPMENT;WB_346_COMPETITIVE_INDUSTRIES;WB_818_INDUSTRY_POLICY_AND_REAL_SECTORS;WB_1281_MANUFACTURING;TAX_FNCACT_CHIEF;TAX_FNCACT_EXECUTIVE;TAX_FNCACT_CHIEF_EXECUTIVE;ECON_STOCKMARKET;AFFECT;TAX_FNCACT_WRITER;WB_566_ENVIRONMENT_AND_NATURAL_RESOURCES;WB_590_ECOSYSTEMS;UNGP_FORESTS_RIVERS_OCEANS;WB_678_DIGITAL_GOVERNMENT;WB_674_SHARED_INFRASTRUCTURE;WB_667_ICT_INFRASTRUCTURE;WB_676_CLOUD_COMPUTING;</t>
  </si>
  <si>
    <t>TAX_WORLDLANGUAGES;TAX_WORLDLANGUAGES_MASSACHUSETTS;TAX_DISEASE;TAX_DISEASE_DISRUPTIVE;LEADER;TAX_FNCACT;TAX_FNCACT_PRESIDENT;USPEC_POLITICS_GENERAL1;EPU_ECONOMY_HISTORIC;SCIENCE;SOC_INNOVATION;CRISISLEX_C07_SAFETY;TECH_BIGDATA;CONSTITUTIONAL;ECON_TAXATION;USPEC_POLICY1;EPU_POLICY;EPU_POLICY_TAX;EPU_CATS_TAXES;TAX_ECON_PRICE;ECON_INFLATION;WB_1104_MACROECONOMIC_VULNERABILITY_AND_DEBT;WB_442_INFLATION;</t>
  </si>
  <si>
    <t>EPU_ECONOMY_HISTORIC;ARMEDCONFLICT;WB_2433_CONFLICT_AND_VIOLENCE;WB_2432_FRAGILITY_CONFLICT_AND_VIOLENCE;WB_2462_POLITICAL_VIOLENCE_AND_WAR;WB_678_DIGITAL_GOVERNMENT;WB_2946_OPEN_SOURCE;WB_667_ICT_INFRASTRUCTURE;WB_669_SOFTWARE_INFRASTRUCTURE;WB_133_INFORMATION_AND_COMMUNICATION_TECHNOLOGIES;SCIENCE;SOC_INNOVATION;</t>
  </si>
  <si>
    <t>TAX_FNCACT;TAX_FNCACT_OFFICIALS;EPU_ECONOMY_HISTORIC;TAX_FNCACT_EXECUTIVES;SCIENCE;SOC_INNOVATION;LEADER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TAX_FNCACT_CEO;TAX_FNCACT_VENDOR;TAX_FNCACT_ANALYSTS;TAX_FNCACT_EMPLOYEES;CRISISLEX_C07_SAFETY;TAX_ECON_PRICE;CYBER_ATTACK;EPU_CATS_REGULATION;</t>
  </si>
  <si>
    <t>EPU_ECONOMY_HISTORIC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;TAX_FNCACT_EMPLOYEES;SCIENCE;TAX_FNCACT_ENGINEERS;WB_346_COMPETITIVE_INDUSTRIES;WB_818_INDUSTRY_POLICY_AND_REAL_SECTORS;WB_1281_MANUFACTURING;TAX_FNCACT_MECHANICS;WB_728_PUBLIC_SERVICE_DELIVERY;WB_723_PUBLIC_ADMINISTRATION;WB_2098_OUTSOURCING;WB_678_DIGITAL_GOVERNMENT;WB_694_BROADCAST_AND_MEDIA;WB_133_INFORMATION_AND_COMMUNICATION_TECHNOLOGIES;CRISISLEX_CRISISLEXREC;</t>
  </si>
  <si>
    <t>CRISISLEX_CRISISLEXREC;EPU_ECONOMY_HISTORIC;ARMEDCONFLICT;USPEC_UNCERTAINTY1;EPU_CATS_NATIONAL_SECURITY;</t>
  </si>
  <si>
    <t>EPU_ECONOMY_HISTORIC;SOC_INNOVATION;UNGP_FORESTS_RIVERS_OCEANS;TAX_ETHNICITY;TAX_ETHNICITY_BLACK;TAX_FOODSTAPLES;TAX_FOODSTAPLES_GRAIN;NEW_CONSTRUCTION;TAX_FNCACT;TAX_FNCACT_AGENT;TAX_FNCACT_LEADER;TAX_FNCACT_ENGINEER;WB_678_DIGITAL_GOVERNMENT;WB_694_BROADCAST_AND_MEDIA;WB_133_INFORMATION_AND_COMMUNICATION_TECHNOLOGIES;</t>
  </si>
  <si>
    <t>techcrunch.com</t>
  </si>
  <si>
    <t>EPU_ECONOMY_HISTORIC;TAX_FNCACT;TAX_FNCACT_EMPLOYEES;MANMADE_DISASTER_IMPLIED;WB_678_DIGITAL_GOVERNMENT;WB_653_ENTERPRISE_ARCHITECTURE;WB_657_INTEROPERABILITY;WB_2375_ICT_METHODS_AND_PROCEDURES;WB_133_INFORMATION_AND_COMMUNICATION_TECHNOLOGIES;MEDIA_SOCIAL;INFO_RUMOR;TAX_FNCACT_CEO;SCANDAL;TRIAL;WB_667_ICT_INFRASTRUCTURE;WB_669_SOFTWARE_INFRASTRUCTURE;WB_2945_DATABASE;UNGP_FORESTS_RIVERS_OCEANS;</t>
  </si>
  <si>
    <t>EPU_ECONOMY_HISTORIC;TAX_FNCACT;TAX_FNCACT_CHIEF;TAX_FNCACT_EXECUTIVE;TAX_FNCACT_CHIEF_EXECUTIVE;TAX_ECON_PRICE;WB_845_LEGAL_AND_REGULATORY_FRAMEWORK;WB_696_PUBLIC_SECTOR_MANAGEMENT;WB_851_INTELLECTUAL_PROPERTY_RIGHTS;WB_1041_PATENTS;WB_1039_PROPERTY_LAWS_AND_REGULATIONS;TAX_FNCACT_EMPLOYEES;ECON_STOCKMARKET;TAX_FNCACT_ANALYST;TAX_DISEASE;TAX_DISEASE_DISRUPTIVE;SCIENCE;SOC_INNOVATION;TAX_FNCACT_DRIVER;</t>
  </si>
  <si>
    <t>proprint.com.au</t>
  </si>
  <si>
    <t>EPU_ECONOMY_HISTORIC;EPU_POLICY;EPU_POLICY_REGULATORY;SCIENCE;SOC_INNOVATION;TAX_FNCACT;TAX_FNCACT_CEO;TAX_FNCACT_EMPLOYEES;TAX_FNCACT_ENGINEERS;MEDIA_MSM;TAX_ETHNICITY;TAX_ETHNICITY_AUSTRALIAN;WB_678_DIGITAL_GOVERNMENT;WB_694_BROADCAST_AND_MEDIA;WB_133_INFORMATION_AND_COMMUNICATION_TECHNOLOGIES;WB_670_ICT_SECURITY;WB_2372_AUTHENTICATION_AND_AUTHORIZATION;USPEC_POLICY1;EPU_POLICY_POLICY;</t>
  </si>
  <si>
    <t>digitaltrends.com</t>
  </si>
  <si>
    <t>TAX_ETHNICITY;TAX_ETHNICITY_KOREAN;TAX_WORLDLANGUAGES;TAX_WORLDLANGUAGES_KOREAN;EPU_ECONOMY_HISTORIC;MEDIA_MSM;WB_1921_PRIVATE_SECTOR_DEVELOPMENT;WB_405_BUSINESS_CLIMATE;WB_2531_INSPECTIONS_LICENSING_AND_PERMITS;WB_2530_BUSINESS_ENVIRONMENT;LEADER;TAX_FNCACT;TAX_FNCACT_PRESIDENT;USPEC_POLITICS_GENERAL1;UNGP_FORESTS_RIVERS_OCEANS;TAX_FNCACT_EMPLOYEES;WB_845_LEGAL_AND_REGULATORY_FRAMEWORK;WB_696_PUBLIC_SECTOR_MANAGEMENT;WB_851_INTELLECTUAL_PROPERTY_RIGHTS;WB_1041_PATENTS;WB_1039_PROPERTY_LAWS_AND_REGULATIONS;TAX_FNCACT_ENGINEERS;WB_346_COMPETITIVE_INDUSTRIES;WB_818_INDUSTRY_POLICY_AND_REAL_SECTORS;WB_1281_MANUFACTURING;TAX_FNCACT_MANAGER;TAX_FNCACT_GENERAL_MANAGER;TAX_ETHNICITY_ASIAN;</t>
  </si>
  <si>
    <t>ECON_WORLDCURRENCIES;ECON_WORLDCURRENCIES_DOLLA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UNGP_FORESTS_RIVERS_OCEANS;TAX_FNCACT;TAX_FNCACT_CHIEF;TAX_MILITARY_TITLE;TAX_MILITARY_TITLE_OFFICER;TAX_FNCACT_OFFICER;TAX_FNCACT_CHIEF_OPERATING_OFFICER;TAX_FNCACT_VENDOR;EPU_ECONOMY_HISTORIC;MEDIA_SOCIAL;</t>
  </si>
  <si>
    <t>lagranepoca.com</t>
  </si>
  <si>
    <t>EPU_ECONOMY_HISTORIC;ECON_WORLDCURRENCIES;ECON_WORLDCURRENCIES_DOLLARS;WB_845_LEGAL_AND_REGULATORY_FRAMEWORK;WB_696_PUBLIC_SECTOR_MANAGEMENT;WB_851_INTELLECTUAL_PROPERTY_RIGHTS;WB_1041_PATENTS;WB_1039_PROPERTY_LAWS_AND_REGULATIONS;TAX_FNCACT;TAX_FNCACT_DIRECTOR;USPEC_UNCERTAINTY1;TAX_ETHNICITY;TAX_ETHNICITY_KOREAN;TAX_WORLDLANGUAGES;TAX_WORLDLANGUAGES_KOREAN;MEDIA_MSM;TAX_ETHNICITY_KOREANS;TAX_WORLDLANGUAGES_KOREANS;TAX_FNCACT_MANUFACTURER;DISASTER_FIRE;CRISISLEX_T01_CAUTION_ADVICE;CRISISLEX_CRISISLEXREC;TAX_ETHNICITY_CHINESE;TAX_WORLDLANGUAGES_CHINESE;</t>
  </si>
  <si>
    <t>EPU_ECONOMY_HISTORIC;SCIENCE;SOC_INNOVATION;LEADER;TAX_FNCACT;TAX_FNCACT_PRESIDENT;USPEC_POLITICS_GENERAL1;TAX_FNCACT_CEO;WB_845_LEGAL_AND_REGULATORY_FRAMEWORK;WB_696_PUBLIC_SECTOR_MANAGEMENT;WB_851_INTELLECTUAL_PROPERTY_RIGHTS;WB_1041_PATENTS;WB_1039_PROPERTY_LAWS_AND_REGULATIONS;TAX_FNCACT_ENGINEERS;DISASTER_FIRE;TAX_ETHNICITY;TAX_ETHNICITY_KOREAN;TAX_WORLDLANGUAGES;TAX_WORLDLANGUAGES_KOREAN;</t>
  </si>
  <si>
    <t>INFO_RUMOR;EPU_ECONOMY_HISTORIC;TAX_ETHNICITY;TAX_ETHNICITY_KOREAN;TAX_WORLDLANGUAGES;TAX_WORLDLANGUAGES_KOREAN;EPU_POLICY;EPU_POLICY_REGULATORY;TAX_FNCACT;TAX_FNCACT_EMPLOYEES;WB_2418__D_PRINTING;WB_2416_INTERNET_OF_THINGS;WB_2399_ICT_INNOVATION_AND_TRANSFORMATION;WB_133_INFORMATION_AND_COMMUNICATION_TECHNOLOGIES;TAX_DISEASE;TAX_DISEASE_DISRUPTIVE;WB_1921_PRIVATE_SECTOR_DEVELOPMENT;WB_346_COMPETITIVE_INDUSTRIES;WB_818_INDUSTRY_POLICY_AND_REAL_SECTORS;WB_1281_MANUFACTURING;</t>
  </si>
  <si>
    <t>TAX_FNCACT;TAX_FNCACT_CEO;EPU_ECONOMY_HISTORIC;UNGP_FORESTS_RIVERS_OCEANS;WB_1921_PRIVATE_SECTOR_DEVELOPMENT;WB_376_INNOVATION_TECHNOLOGY_AND_ENTREPRENEURSHIP;WB_1917_INTELLECTUAL_PROPERTY;WB_377_FIRM_INNOVATION_PRODUCTIVITY_AND_GROWTH;TAX_FNCACT_EMPLOYEES;TAX_FNCACT_ENGINEERS;WB_845_LEGAL_AND_REGULATORY_FRAMEWORK;WB_696_PUBLIC_SECTOR_MANAGEMENT;WB_851_INTELLECTUAL_PROPERTY_RIGHTS;WB_1041_PATENTS;WB_1039_PROPERTY_LAWS_AND_REGULATIONS;CRISISLEX_CRISISLEXREC;TAX_DISEASE;TAX_DISEASE_DISRUPTIVE;CRISISLEX_C07_SAFETY;WB_290_TELECOMMUNICATIONS_ORGANIZATIONAL_DESIGN;WB_288_TELECOMMUNICATIONS_SECTOR_POLICY_AND_REGULATION;WB_286_TELECOMMUNICATIONS_AND_BROADBAND_ACCESS;WB_133_INFORMATION_AND_COMMUNICATION_TECHNOLOGIES;TAX_ECON_PRICE;</t>
  </si>
  <si>
    <t>MEDIA_SOCIAL;WB_678_DIGITAL_GOVERNMENT;WB_694_BROADCAST_AND_MEDIA;WB_133_INFORMATION_AND_COMMUNICATION_TECHNOLOGIES;WB_652_ICT_APPLICATIONS;WB_662_SOCIAL_MEDIA;WB_658_ENTERPRISE_APPLICATIONS;UNGP_FORESTS_RIVERS_OCEANS;TAX_FNCACT;TAX_FNCACT_CARDINAL;TAX_ECON_PRICE;TAX_FNCACT_DIRECTOR;TAX_FNCACT_MANAGING_DIRECTOR;TAX_FNCACT_TRENDSETTER;SOC_INNOVATION;SCIENCE;WB_2601_TRADE_LINKAGES_SPILLOVERS_AND_CONNECTIVITY;WB_772_TRADE_FACILITATION_AND_LOGISTICS;WB_699_URBAN_DEVELOPMENT;WB_866_CONNECTIVITY_AND_LAGGING_REGIONS;WB_698_TRADE;WB_797_NATIONAL_URBAN_POLICIES;</t>
  </si>
  <si>
    <t>EPU_ECONOMY_HISTORIC;TAX_FNCACT;TAX_FNCACT_ANALYST;TAX_FNCACT_RESEARCH_ANALYST;TAX_ECON_PRICE;WB_678_DIGITAL_GOVERNMENT;WB_694_BROADCAST_AND_MEDIA;WB_133_INFORMATION_AND_COMMUNICATION_TECHNOLOGIES;MEDIA_SOCIAL;WB_652_ICT_APPLICATIONS;WB_662_SOCIAL_MEDIA;WB_658_ENTERPRISE_APPLICATIONS;TAX_FNCACT_VENDOR;WB_286_TELECOMMUNICATIONS_AND_BROADBAND_ACCESS;TAX_FNCACT_ANALYSTS;TAX_FNCACT_EXECUTIVES;TAX_FNCACT_BUSINESS_EXECUTIVES;</t>
  </si>
  <si>
    <t>CRISISLEX_C07_SAFETY;TAX_FNCACT;TAX_FNCACT_CHIEF;TAX_MILITARY_TITLE;TAX_MILITARY_TITLE_OFFICER;TAX_FNCACT_OFFICER;TAX_FNCACT_CHIEF_OPERATING_OFFICER;MEDIA_SOCIAL;EPU_ECONOMY_HISTORIC;WB_2670_JOBS;WB_2769_JOBS_STRATEGIES;WB_678_DIGITAL_GOVERNMENT;WB_670_ICT_SECURITY;WB_2372_AUTHENTICATION_AND_AUTHORIZATION;WB_133_INFORMATION_AND_COMMUNICATION_TECHNOLOGIES;SOC_EXPRESSREGRET;AFFECT;TAX_FOODSTAPLES;TAX_FOODSTAPLES_BREAD;TAX_FNCACT_ECONOMISTS;TAX_FNCACT_REGULATORS;ECON_MONOPOLY;EPU_CATS_REGULATION;SCIENCE;SOC_INNOVATION;TAX_FNCACT_MANUFACTURER;USPEC_POLITICS_GENERAL1;</t>
  </si>
  <si>
    <t>WB_678_DIGITAL_GOVERNMENT;WB_694_BROADCAST_AND_MEDIA;WB_133_INFORMATION_AND_COMMUNICATION_TECHNOLOGIES;WB_2670_JOBS;WB_1467_EDUCATION_FOR_ALL;WB_470_EDUCATION;WB_2131_EMPLOYABILITY_SKILLS_AND_JOBS;WB_1484_EDUCATION_SKILLS_DEVELOPMENT_AND_LABOR_MARKET;ECON_STOCKMARKET;UNGP_FORESTS_RIVERS_OCEANS;WB_698_TRADE;WB_2944_SERVERS;WB_671_STORAGE_MANAGEMENT;WB_667_ICT_INFRASTRUCTURE;WB_672_NETWORK_MANAGEMENT;EPU_ECONOMY_HISTORIC;WB_1921_PRIVATE_SECTOR_DEVELOPMENT;WB_376_INNOVATION_TECHNOLOGY_AND_ENTREPRENEURSHIP;WB_1917_INTELLECTUAL_PROPERTY;WB_377_FIRM_INNOVATION_PRODUCTIVITY_AND_GROWTH;TAX_ECON_PRICE;TAX_FNCACT;TAX_FNCACT_LEADER;USPEC_POLICY1;EPU_POLICY;EPU_POLICY_SPENDING;TAX_FNCACT_DRIVER;WB_471_ECONOMIC_GROWTH;WB_1078_DETERMINANTS_OF_GROWTH;EPU_UNCERTAINTY;ECON_DEBT;WB_1104_MACROECONOMIC_VULNERABILITY_AND_DEBT;WB_450_DEBT;CRISISLEX_CRISISLEXREC;EPU_ECONOMY;CRISISLEX_T11_UPDATESSYMPATHY;WB_696_PUBLIC_SECTOR_MANAGEMENT;WB_723_PUBLIC_ADMINISTRATION;WB_2085_PUBLIC_SECTOR_DOWNSIZING;WB_2054_SIZE_OF_THE_PUBLIC_SERVICE;WB_724_HUMAN_RESOURCES_FOR_PUBLIC_SECTOR;EPU_CATS_MIGRATION_FEAR_FEAR;TAX_FNCACT_INVESTOR;ECON_INFLATION;WB_442_INFLATION;</t>
  </si>
  <si>
    <t>TAX_DISEASE;TAX_DISEASE_DISRUPTIVE;LEADER;TAX_FNCACT;TAX_FNCACT_PRESIDENT;USPEC_POLITICS_GENERAL1;EPU_ECONOMY_HISTORIC;SCIENCE;SOC_INNOVATION;CRISISLEX_C07_SAFETY;TECH_BIGDATA;</t>
  </si>
  <si>
    <t>thetimes.co.uk</t>
  </si>
  <si>
    <t>EPU_ECONOMY_HISTORIC;TAX_ETHNICITY;TAX_ETHNICITY_AMERICAN;LEADER;TAX_FNCACT;TAX_FNCACT_PRESIDENT;USPEC_POLITICS_GENERAL1;TAX_FNCACT_CHIEF;TAX_FNCACT_EXECUTIVE;TAX_FNCACT_CHIEF_EXECUTIVE;SCIENCE;SOC_INNOVATION;TAX_FNCACT_DIRECTOR;TAX_FNCACT_MANAGING_DIRECTOR;TAX_FNCACT_SPECIALIST;TAX_FNCACT_BOSS;</t>
  </si>
  <si>
    <t>thisdaylive.com</t>
  </si>
  <si>
    <t>USPEC_UNCERTAINTY1;EPU_ECONOMY_HISTORIC;TAX_FNCACT;TAX_FNCACT_EMPLOYEES;TAX_FNCACT_ENGINEERS;EPU_POLICY;EPU_POLICY_REGULATORY;TAX_FNCACT_DIRECTOR;TAX_FNCACT_MANAGING_DIRECTOR;TAX_FNCACT_LEADER;TAX_FNCACT_CHIEF;TAX_FNCACT_EXECUTIVE;TAX_FNCACT_CHIEF_EXECUTIVE;WB_1921_PRIVATE_SECTOR_DEVELOPMENT;WB_346_COMPETITIVE_INDUSTRIES;WB_818_INDUSTRY_POLICY_AND_REAL_SECTORS;WB_1281_MANUFACTURING;LEADER;TAX_FNCACT_PRESIDENT;USPEC_POLITICS_GENERAL1;UNGP_FORESTS_RIVERS_OCEANS;WB_845_LEGAL_AND_REGULATORY_FRAMEWORK;WB_696_PUBLIC_SECTOR_MANAGEMENT;WB_851_INTELLECTUAL_PROPERTY_RIGHTS;WB_1041_PATENTS;WB_1039_PROPERTY_LAWS_AND_REGULATIONS;TAX_FNCACT_CHAIRMAN;TAX_FNCACT_VICE_CHAIRMAN;</t>
  </si>
  <si>
    <t>EPU_ECONOMY_HISTORIC;SCIENCE;SOC_INNOVATION;TAX_ETHNICITY;TAX_ETHNICITY_ASIAN;WB_845_LEGAL_AND_REGULATORY_FRAMEWORK;WB_696_PUBLIC_SECTOR_MANAGEMENT;WB_851_INTELLECTUAL_PROPERTY_RIGHTS;WB_1041_PATENTS;WB_1039_PROPERTY_LAWS_AND_REGULATIONS;WB_2418__D_PRINTING;WB_2416_INTERNET_OF_THINGS;WB_2399_ICT_INNOVATION_AND_TRANSFORMATION;WB_133_INFORMATION_AND_COMMUNICATION_TECHNOLOGIES;WB_1921_PRIVATE_SECTOR_DEVELOPMENT;WB_346_COMPETITIVE_INDUSTRIES;WB_818_INDUSTRY_POLICY_AND_REAL_SECTORS;WB_1281_MANUFACTURING;LEADER;TAX_FNCACT;TAX_FNCACT_PRESIDENT;USPEC_POLITICS_GENERAL1;TAX_ECON_PRICE;</t>
  </si>
  <si>
    <t>EPU_ECONOMY_HISTORIC;WB_845_LEGAL_AND_REGULATORY_FRAMEWORK;WB_696_PUBLIC_SECTOR_MANAGEMENT;WB_851_INTELLECTUAL_PROPERTY_RIGHTS;WB_1041_PATENTS;WB_1039_PROPERTY_LAWS_AND_REGULATIONS;TAX_FNCACT;TAX_FNCACT_CEO;ECON_STOCKMARKET;WB_698_TRADE;EPU_CATS_REGULATION;WB_678_DIGITAL_GOVERNMENT;WB_694_BROADCAST_AND_MEDIA;WB_133_INFORMATION_AND_COMMUNICATION_TECHNOLOGIES;</t>
  </si>
  <si>
    <t>heraldglobe.com</t>
  </si>
  <si>
    <t>EPU_ECONOMY_HISTORIC;WB_845_LEGAL_AND_REGULATORY_FRAMEWORK;WB_696_PUBLIC_SECTOR_MANAGEMENT;WB_851_INTELLECTUAL_PROPERTY_RIGHTS;WB_1041_PATENTS;WB_1039_PROPERTY_LAWS_AND_REGULATIONS;TAX_FNCACT;TAX_FNCACT_CEO;ECON_STOCKMARKET;WB_698_TRADE;KILL;CRISISLEX_T03_DEAD;WOUND;CRISISLEX_CRISISLEXREC;CRISISLEX_C03_WELLBEING_HEALTH;CRISISLEX_T02_INJURED;NATURAL_DISASTER;NATURAL_DISASTER_EARTHQUAKE;CRISISLEX_T01_CAUTION_ADVICE;NATURAL_DISASTER_AFTERSHOCK;MANMADE_DISASTER_IMPLIED;TAX_FNCACT_AUTHORITIES;EPU_POLICY;EPU_POLICY_AUTHORITIES;TAX_FNCACT_MINISTER;LEADER;TAX_FNCACT_PRIME_MINISTER;AFFECT;POVERTY;CRISISLEX_C05_NEED_OF_SHELTERS;CRISISLEX_T04_INFRASTRUCTURE;CRISISLEX_C04_LOGISTICS_TRANSPORT;TAX_FNCACT_PRESIDENT;USPEC_POLITICS_GENERAL1;DELAY;GENERAL_GOVERNMENT;EPU_POLICY_GOVERNMENT;CRISISLEX_O02_RESPONSEAGENCIESATCRISIS;WB_678_DIGITAL_GOVERNMENT;WB_694_BROADCAST_AND_MEDIA;WB_133_INFORMATION_AND_COMMUNICATION_TECHNOLOGIES;MEDIA_SOCIAL;WB_652_ICT_APPLICATIONS;WB_662_SOCIAL_MEDIA;WB_658_ENTERPRISE_APPLICATIONS;GENERAL_HEALTH;MEDICAL;SOC_POINTSOFINTEREST;SOC_POINTSOFINTEREST_HOSPITAL;TAX_FNCACT_CITIZENS;CRISISLEX_T06_SUPPLIES;</t>
  </si>
  <si>
    <t>EPU_ECONOMY_HISTORIC;EPU_ECONOMY;TAX_FNCACT;TAX_FNCACT_EXECUTIVE;TAX_FNCACT_LEADER;WB_1921_PRIVATE_SECTOR_DEVELOPMENT;WB_346_COMPETITIVE_INDUSTRIES;WB_818_INDUSTRY_POLICY_AND_REAL_SECTORS;WB_1281_MANUFACTURING;MANMADE_DISASTER_IMPLIED;WB_698_TRADE;TAX_ETHNICITY;TAX_ETHNICITY_JAPANESE;TAX_WORLDLANGUAGES;TAX_WORLDLANGUAGES_JAPANESE;TAX_ECON_PRICE;ECON_WORLDCURRENCIES;ECON_WORLDCURRENCIES_YEN;TAX_FNCACT_MANUFACTURER;RELIGION;SCIENCE;SOC_INNOVATION;WB_2418__D_PRINTING;WB_2416_INTERNET_OF_THINGS;WB_2399_ICT_INNOVATION_AND_TRANSFORMATION;WB_133_INFORMATION_AND_COMMUNICATION_TECHNOLOGIES;TAX_FNCACT_ENGINEERS;TAX_FNCACT_ARCHITECTS;ECON_ENTREPRENEURSHIP;TAX_FNCACT_EDITOR;TAX_FNCACT_WRITER;ECON_IPO;TAX_FNCACT_ANALYST;MEDIA_SOCIAL;ECON_STOCKMARKET;</t>
  </si>
  <si>
    <t>EPU_ECONOMY_HISTORIC;WB_845_LEGAL_AND_REGULATORY_FRAMEWORK;WB_696_PUBLIC_SECTOR_MANAGEMENT;WB_851_INTELLECTUAL_PROPERTY_RIGHTS;WB_1041_PATENTS;WB_1039_PROPERTY_LAWS_AND_REGULATIONS;SCIENCE;LEADER;TAX_FNCACT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SOC_INNOVATION;EPU_POLICY;EPU_POLICY_REGULATORY;CRISISLEX_CRISISLEXREC;TAX_FNCACT_WORKERS;WB_405_BUSINESS_CLIMATE;WB_2531_INSPECTIONS_LICENSING_AND_PERMITS;WB_2530_BUSINESS_ENVIRONMENT;SECURITY_SERVICES;TAX_FNCACT_POLICE;CRISISLEX_C07_SAFETY;</t>
  </si>
  <si>
    <t>coloradostar.com</t>
  </si>
  <si>
    <t>EPU_ECONOMY_HISTORIC;WB_845_LEGAL_AND_REGULATORY_FRAMEWORK;WB_696_PUBLIC_SECTOR_MANAGEMENT;WB_851_INTELLECTUAL_PROPERTY_RIGHTS;WB_1041_PATENTS;WB_1039_PROPERTY_LAWS_AND_REGULATIONS;TAX_FNCACT;TAX_FNCACT_CEO;ECON_STOCKMARKET;WB_698_TRADE;USPEC_POLICY1;EPU_POLICY;EPU_POLICY_BUDGET;RESIGNATION;</t>
  </si>
  <si>
    <t>TAX_FNCACT;TAX_FNCACT_CHAIRMAN;TAX_FNCACT_VICE_CHAIRMAN;TAX_FNCACT_DIRECTORS;TAX_ETHNICITY;TAX_ETHNICITY_KOREAN;TAX_WORLDLANGUAGES;TAX_WORLDLANGUAGES_KOREAN;MANMADE_DISASTER_IMPLIED;WB_165_AIR_TRANSPORT;WB_135_TRANSPORT;WB_164_MODES_OF_TRANSPORT;TAX_FNCACT_REGULATORS;CRISISLEX_C07_SAFETY;APPOINTMENT;TAX_FNCACT_BOARD_MEMBER;UNGP_FORESTS_RIVERS_OCEANS;TAX_FNCACT_EXECUTIVE;TAX_FNCACT_FATHER;WOUND;CRISISLEX_CRISISLEXREC;TAX_DISEASE;TAX_DISEASE_HEART_ATTACK;SOC_EXPRESSREGRET;GENERAL_HEALTH;MEDICAL;SOC_POINTSOFINTEREST;SOC_POINTSOFINTEREST_HOSPITAL;CRISISLEX_C03_WELLBEING_HEALTH;TAX_DISEASE_SYNDROME;MEDIA_MSM;WB_678_DIGITAL_GOVERNMENT;WB_694_BROADCAST_AND_MEDIA;WB_133_INFORMATION_AND_COMMUNICATION_TECHNOLOGIES;TAX_FNCACT_LEADER;TAX_FNCACT_OFFICIALS;TAX_RELIGION;TAX_RELIGION_CONFUCIAN;EPU_ECONOMY_HISTORIC;TAX_FNCACT_EMPLOYEES;WB_2670_JOBS;WB_696_PUBLIC_SECTOR_MANAGEMENT;WB_2048_COMPENSATION_CAREERS_AND_INCENTIVES;WB_723_PUBLIC_ADMINISTRATION;WB_724_HUMAN_RESOURCES_FOR_PUBLIC_SECTOR;USPEC_POLICY1;EPU_POLICY;EPU_POLICY_POLICY;EPU_CATS_REGULATION;TAX_FNCACT_CIO;</t>
  </si>
  <si>
    <t>itrmobiles.com</t>
  </si>
  <si>
    <t>TAX_FNCACT;TAX_FNCACT_MANUFACTURER;TAX_FNCACT_CANDIDATE;ECON_WORLDCURRENCIES;ECON_WORLDCURRENCIES_DOLLARS;UNGP_FORESTS_RIVERS_OCEANS;WB_845_LEGAL_AND_REGULATORY_FRAMEWORK;WB_696_PUBLIC_SECTOR_MANAGEMENT;WB_851_INTELLECTUAL_PROPERTY_RIGHTS;WB_1041_PATENTS;WB_1039_PROPERTY_LAWS_AND_REGULATIONS;SCIENCE;TAX_FNCACT_ENGINEERS;</t>
  </si>
  <si>
    <t>techfactslive.com</t>
  </si>
  <si>
    <t>MEDIA_SOCIAL;TAX_ETHNICITY;TAX_ETHNICITY_BLACK;WB_2601_TRADE_LINKAGES_SPILLOVERS_AND_CONNECTIVITY;WB_772_TRADE_FACILITATION_AND_LOGISTICS;WB_699_URBAN_DEVELOPMENT;WB_866_CONNECTIVITY_AND_LAGGING_REGIONS;WB_698_TRADE;WB_797_NATIONAL_URBAN_POLICIES;UNGP_FORESTS_RIVERS_OCEANS;TAX_FNCACT;TAX_FNCACT_CARDINAL;TAX_ECON_PRICE;TAX_FNCACT_DIRECTOR;</t>
  </si>
  <si>
    <t>wsbreakingnews.com</t>
  </si>
  <si>
    <t>ECON_STOCKMARKET;WB_698_TRADE;TAX_ECON_PRICE;SOC_POINTSOFINTEREST;SOC_POINTSOFINTEREST_AIRPORT;WB_135_TRANSPORT;WB_1803_TRANSPORT_INFRASTRUCTURE;WB_1804_AIRPORTS;TAX_FNCACT;TAX_FNCACT_ANALYST;TAX_FNCACT_EMPLOYEES;TAX_FNCACT_ANALYSTS;</t>
  </si>
  <si>
    <t>LEADER;TAX_FNCACT;TAX_FNCACT_PRESIDENT;USPEC_POLITICS_GENERAL1;PROTEST;MOVEMENT_GENERAL;TAX_FNCACT_ACTIVIST;SOC_EXPRESSREGRET;CRISISLEX_C07_SAFETY;TAX_FNCACT_CEO;WB_1921_PRIVATE_SECTOR_DEVELOPMENT;WB_376_INNOVATION_TECHNOLOGY_AND_ENTREPRENEURSHIP;WB_1917_INTELLECTUAL_PROPERTY;WB_377_FIRM_INNOVATION_PRODUCTIVITY_AND_GROWTH;</t>
  </si>
  <si>
    <t>EPU_ECONOMY_HISTORIC;TRIAL;WB_2024_ANTI_CORRUPTION_AUTHORITIES;WB_696_PUBLIC_SECTOR_MANAGEMENT;WB_840_JUSTICE;WB_2025_INVESTIGATION;WB_831_GOVERNANCE;WB_832_ANTI_CORRUPTION;WB_1014_CRIMINAL_JUSTICE;TAX_ETHNICITY;TAX_ETHNICITY_DUTCH;TAX_WORLDLANGUAGES;TAX_WORLDLANGUAGES_DUTCH;WB_678_DIGITAL_GOVERNMENT;WB_694_BROADCAST_AND_MEDIA;WB_133_INFORMATION_AND_COMMUNICATION_TECHNOLOGIES;SCIENCE;SOC_INNOVATION;WB_1921_PRIVATE_SECTOR_DEVELOPMENT;WB_376_INNOVATION_TECHNOLOGY_AND_ENTREPRENEURSHIP;WB_1917_INTELLECTUAL_PROPERTY;WB_377_FIRM_INNOVATION_PRODUCTIVITY_AND_GROWTH;TAX_ECON_PRICE;CRISISLEX_C07_SAFETY;</t>
  </si>
  <si>
    <t>DISASTER_FIRE;ECON_STOCKMARKET;TAX_FNCACT;TAX_FNCACT_MANUFACTURER;WB_698_TRADE;EPU_ECONOMY_HISTORIC;TAX_ECON_PRICE;SCIENCE;SOC_INNOVATION;ECON_EARNINGSREPORT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WB_2418__D_PRINTING;WB_2416_INTERNET_OF_THINGS;WB_2399_ICT_INNOVATION_AND_TRANSFORMATION;WB_133_INFORMATION_AND_COMMUNICATION_TECHNOLOGIES;TAX_FNCACT_ANALYST;MEDIA_SOCIAL;TAX_FNCACT_EXECUTIVE;</t>
  </si>
  <si>
    <t>thememo.com</t>
  </si>
  <si>
    <t>SOC_INNOVATION;EPU_ECONOMY_HISTORIC;LEADER;TAX_FNCACT;TAX_FNCACT_PRESIDENT;USPEC_POLITICS_GENERAL1;TAX_FNCACT_VICE_PRESIDENT;TAX_FNCACT_DIRECTOR;WB_2670_JOBS;WB_2769_JOBS_STRATEGIES;WB_2840_INTEGRATION;WB_2836_MIGRATION_POLICIES_AND_JOBS;TAX_FNCACT_SPECIALIST;WB_1467_EDUCATION_FOR_ALL;WB_470_EDUCATION;WB_2131_EMPLOYABILITY_SKILLS_AND_JOBS;WB_1484_EDUCATION_SKILLS_DEVELOPMENT_AND_LABOR_MARKET;WB_696_PUBLIC_SECTOR_MANAGEMENT;WB_2048_COMPENSATION_CAREERS_AND_INCENTIVES;WB_723_PUBLIC_ADMINISTRATION;WB_724_HUMAN_RESOURCES_FOR_PUBLIC_SECTOR;UNGP_FORESTS_RIVERS_OCEANS;MANMADE_DISASTER_IMPLIED;WB_2299_PIPELINES;WB_539_OIL_AND_GAS_POLICY_STRATEGY_AND_INSTITUTIONS;WB_507_ENERGY_AND_EXTRACTIVES;WB_548_PPP_IN_OIL_AND_GAS;KILL;WB_678_DIGITAL_GOVERNMENT;WB_694_BROADCAST_AND_MEDIA;WB_133_INFORMATION_AND_COMMUNICATION_TECHNOLOGIES;MEDIA_SOCIAL;WB_652_ICT_APPLICATIONS;WB_662_SOCIAL_MEDIA;WB_658_ENTERPRISE_APPLICATIONS;TAX_FNCACT_SUPPORTERS;TAX_FNCACT_PILOT;</t>
  </si>
  <si>
    <t>WB_678_DIGITAL_GOVERNMENT;WB_694_BROADCAST_AND_MEDIA;WB_133_INFORMATION_AND_COMMUNICATION_TECHNOLOGIES;TAX_FNCACT;TAX_FNCACT_SUPPORTER;EPU_ECONOMY_HISTORIC;TAX_FNCACT_MANAGERS;TAX_FNCACT_EXECUTIVES;TAX_FNCACT_BUSINESS_EXECUTIVES;MEDIA_MSM;TAX_FNCACT_PRODUCER;TAX_FNCACT_DECISION_MAKERS;UNGP_FORESTS_RIVERS_OCEANS;</t>
  </si>
  <si>
    <t>pressherald.com</t>
  </si>
  <si>
    <t>EPU_ECONOMY_HISTORIC;WB_845_LEGAL_AND_REGULATORY_FRAMEWORK;WB_696_PUBLIC_SECTOR_MANAGEMENT;WB_851_INTELLECTUAL_PROPERTY_RIGHTS;WB_1041_PATENTS;WB_1039_PROPERTY_LAWS_AND_REGULATIONS;TAX_FNCACT;TAX_FNCACT_CEO;ECON_STOCKMARKET;WB_678_DIGITAL_GOVERNMENT;WB_694_BROADCAST_AND_MEDIA;WB_133_INFORMATION_AND_COMMUNICATION_TECHNOLOGIES;USPEC_POLICY1;EPU_POLICY;EPU_POLICY_POLICY;</t>
  </si>
  <si>
    <t>wsbradio.com</t>
  </si>
  <si>
    <t>EPU_ECONOMY_HISTORIC;SCIENCE;SOC_INNOVATION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TAX_ECON_PRICE;EPU_POLICY;EPU_POLICY_REGULATORY;</t>
  </si>
  <si>
    <t>sfchronicle.com</t>
  </si>
  <si>
    <t>montereyherald.com</t>
  </si>
  <si>
    <t>ARMEDCONFLICT;WB_2433_CONFLICT_AND_VIOLENCE;WB_2432_FRAGILITY_CONFLICT_AND_VIOLENCE;WB_2462_POLITICAL_VIOLENCE_AND_WAR;UNGP_FORESTS_RIVERS_OCEANS;TAX_FNCACT;TAX_FNCACT_VENDOR;MEDIA_SOCIAL;TAX_FNCACT_CHIEF;TAX_MILITARY_TITLE;TAX_MILITARY_TITLE_OFFICER;TAX_FNCACT_OFFICER;TAX_FNCACT_CHIEF_OPERATING_OFFICER;EPU_ECONOMY_HISTORIC;LEADER;TAX_FNCACT_PRESIDENT;USPEC_POLITICS_GENERAL1;TAX_FNCACT_CHAMPION;AFFECT;ACT_MAKESTATEMENT;</t>
  </si>
  <si>
    <t>MEDICAL;EPU_ECONOMY_HISTORIC;LEADER;TAX_FNCACT;TAX_FNCACT_PRESIDENT;USPEC_POLITICS_GENERAL1;TAX_FNCACT_ANALYST;WB_845_LEGAL_AND_REGULATORY_FRAMEWORK;WB_696_PUBLIC_SECTOR_MANAGEMENT;WB_851_INTELLECTUAL_PROPERTY_RIGHTS;WB_1041_PATENTS;WB_1039_PROPERTY_LAWS_AND_REGULATIONS;</t>
  </si>
  <si>
    <t>EPU_ECONOMY_HISTORIC;EPU_POLICY;EPU_POLICY_REGULATORY;ECON_STOCKMARKET;TAX_FNCACT;TAX_FNCACT_LEADER;</t>
  </si>
  <si>
    <t>EPU_ECONOMY_HISTORIC;WB_1921_PRIVATE_SECTOR_DEVELOPMENT;WB_346_COMPETITIVE_INDUSTRIES;WB_818_INDUSTRY_POLICY_AND_REAL_SECTORS;WB_1281_MANUFACTURING;WB_845_LEGAL_AND_REGULATORY_FRAMEWORK;WB_696_PUBLIC_SECTOR_MANAGEMENT;WB_851_INTELLECTUAL_PROPERTY_RIGHTS;WB_1041_PATENTS;WB_1039_PROPERTY_LAWS_AND_REGULATIONS;</t>
  </si>
  <si>
    <t>WB_2433_CONFLICT_AND_VIOLENCE;WB_2432_FRAGILITY_CONFLICT_AND_VIOLENCE;WB_2462_POLITICAL_VIOLENCE_AND_WAR;TAX_FNCACT;TAX_FNCACT_VENDOR;WB_678_DIGITAL_GOVERNMENT;WB_2944_SERVERS;WB_671_STORAGE_MANAGEMENT;WB_667_ICT_INFRASTRUCTURE;WB_672_NETWORK_MANAGEMENT;WB_133_INFORMATION_AND_COMMUNICATION_TECHNOLOGIES;EPU_ECONOMY_HISTORIC;UNGP_FORESTS_RIVERS_OCEANS;UNREST_BELLIGERENT;UNREST_ULTIMATUM;TAX_FNCACT_CEO;TAX_FNCACT_ANALYST;TAX_FNCACT_PRINCIPAL;WB_566_ENVIRONMENT_AND_NATURAL_RESOURCES;WB_590_ECOSYSTEMS;USPEC_POLICY1;EPU_ECONOMY;WB_694_BROADCAST_AND_MEDIA;SOC_EMERGINGTECH;TAX_ECON_PRICE;KILL;EPU_POLICY;EPU_POLICY_SPENDING;WB_290_TELECOMMUNICATIONS_ORGANIZATIONAL_DESIGN;WB_288_TELECOMMUNICATIONS_SECTOR_POLICY_AND_REGULATION;WB_286_TELECOMMUNICATIONS_AND_BROADBAND_ACCESS;TAX_FNCACT_AGENT;ALLIANCE;SCIENCE;SOC_INNOVATION;TECH_AUTOMATION;TAX_FNCACT_LEADER;MANMADE_DISASTER_IMPLIED;TAX_FNCACT_BABY;WB_698_TRADE;</t>
  </si>
  <si>
    <t>mckinsey.com</t>
  </si>
  <si>
    <t>EPU_ECONOMY_HISTORIC;TAX_FNCACT;TAX_FNCACT_EMPLOYEES;LEADER;TAX_FNCACT_PRESIDENT;USPEC_POLITICS_GENERAL1;TAX_FNCACT_VICE_PRESIDENT;TAX_RELIGION;TAX_RELIGION_CHRISTIAN;TAX_ETHNICITY;TAX_ETHNICITY_CHRISTIAN;TAX_FNCACT_REPRESENTATIVES;WB_678_DIGITAL_GOVERNMENT;WB_694_BROADCAST_AND_MEDIA;WB_133_INFORMATION_AND_COMMUNICATION_TECHNOLOGIES;USPEC_POLICY1;EPU_POLICY;EPU_POLICY_BUDGET;WB_1467_EDUCATION_FOR_ALL;WB_470_EDUCATION;WB_2131_EMPLOYABILITY_SKILLS_AND_JOBS;WB_1484_EDUCATION_SKILLS_DEVELOPMENT_AND_LABOR_MARKET;TAX_ECON_PRICE;TAX_FNCACT_CANDIDATES;PUBLIC_TRANSPORT;WB_2299_PIPELINES;WB_539_OIL_AND_GAS_POLICY_STRATEGY_AND_INSTITUTIONS;WB_507_ENERGY_AND_EXTRACTIVES;WB_548_PPP_IN_OIL_AND_GAS;WB_2670_JOBS;WB_696_PUBLIC_SECTOR_MANAGEMENT;WB_2048_COMPENSATION_CAREERS_AND_INCENTIVES;WB_723_PUBLIC_ADMINISTRATION;WB_724_HUMAN_RESOURCES_FOR_PUBLIC_SECTOR;RURAL;UNGP_FORESTS_RIVERS_OCEANS;TAX_FNCACT_MANAGERS;TAX_FNCACT_SUPERVISOR;TAX_FNCACT_LEADER;TAX_FNCACT_MANAGER;TAX_WORLDLANGUAGES;TAX_WORLDLANGUAGES_RUSSIA;EPU_CATS_MIGRATION_FEAR_FEAR;CRISISLEX_T11_UPDATESSYMPATHY;RECRUITMENT;TAX_ETHNICITY_GERMAN;TAX_WORLDLANGUAGES_GERMAN;TAX_FNCACT_LEADERS;WB_695_POVERTY;INEQUALITY;INCOME_INEQUALITY;WB_700_INEQUALITY_AND_SHARED_PROSPERITY;WB_2668_INCOME_INEQUALITY;TAX_WORLDMAMMALS;TAX_WORLDMAMMALS_HUMANS;</t>
  </si>
  <si>
    <t>ECON_STOCKMARKET;GEN_HOLIDAY;WB_2418__D_PRINTING;WB_2416_INTERNET_OF_THINGS;WB_2399_ICT_INNOVATION_AND_TRANSFORMATION;WB_133_INFORMATION_AND_COMMUNICATION_TECHNOLOGIES;EPU_ECONOMY_HISTORIC;</t>
  </si>
  <si>
    <t>EPU_ECONOMY_HISTORIC;INFO_RUMOR;TAX_FNCACT;TAX_FNCACT_EXECUTIVE;WB_135_TRANSPORT;WB_1174_WAREHOUSING_AND_STORAGE;WB_793_TRANSPORT_AND_LOGISTICS_SERVICES;TAX_FNCACT_BOSS;</t>
  </si>
  <si>
    <t>EPU_ECONOMY_HISTORIC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TAX_ECON_PRICE;ACT_MAKESTATEM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TAX_ETHNICITY;TAX_ETHNICITY_GERMAN;TAX_WORLDLANGUAGES;TAX_WORLDLANGUAGES_GERMAN;WB_135_TRANSPORT;TAX_FNCACT_COOK;ECON_TAXATION;USPEC_POLICY1;EPU_POLICY;EPU_POLICY_TAX;EPU_CATS_TAXES;EPU_POLICY_POLITICAL;TAX_FNCACT_EXECUTIVES;ECON_INTEREST_RATES;EPU_POLICY_INTEREST_RATES;EPU_CATS_MONETARY_POLICY;</t>
  </si>
  <si>
    <t>EPU_ECONOMY_HISTORIC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HIEF;TAX_FNCACT_EXECUTIVE;TAX_FNCACT_CHIEF_EXECUTIVE;TAX_ECON_PRICE;ACT_MAKESTATEM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PROTEST;MOVEMENT_GENERAL;TAX_FNCACT_ACTIVIST;WB_728_PUBLIC_SERVICE_DELIVERY;WB_723_PUBLIC_ADMINISTRATION;WB_2098_OUTSOURCING;</t>
  </si>
  <si>
    <t>TAX_FNCACT;TAX_FNCACT_QUEEN;TAX_FNCACT_OFFICIAL;UNGP_FORESTS_RIVERS_OCEANS;LEADER;TAX_FNCACT_PRESIDENT;USPEC_POLITICS_GENERAL1;TAX_WEAPONS;TAX_WEAPONS_SUBMARINE;TAX_WORLDLANGUAGES;TAX_WORLDLANGUAGES_BRETON;TAX_FNCACT_CLERKS;TAX_FNCACT_PORTER;GENERAL_GOVERNMENT;TAX_DISEASE;TAX_DISEASE_SPASMS;TAX_FNCACT_CHILDREN;TAX_FNCACT_POLITICIANS;CRISISLEX_C07_SAFETY;TAX_FNCACT_CITIZENS;TAX_FNCACT_ANIMATOR;WB_2670_JOBS;WB_1467_EDUCATION_FOR_ALL;WB_470_EDUCATION;WB_2131_EMPLOYABILITY_SKILLS_AND_JOBS;WB_1484_EDUCATION_SKILLS_DEVELOPMENT_AND_LABOR_MARKET;WB_678_DIGITAL_GOVERNMENT;WB_2947_OPERATING_SYSTEMS;WB_667_ICT_INFRASTRUCTURE;WB_669_SOFTWARE_INFRASTRUCTURE;WB_133_INFORMATION_AND_COMMUNICATION_TECHNOLOGIES;WB_845_LEGAL_AND_REGULATORY_FRAMEWORK;WB_696_PUBLIC_SECTOR_MANAGEMENT;WB_851_INTELLECTUAL_PROPERTY_RIGHTS;WB_1041_PATENTS;WB_1039_PROPERTY_LAWS_AND_REGULATIONS;TAX_FNCACT_CHAIRMAN;CRISISLEX_T11_UPDATESSYMPATHY;EPU_ECONOMY_HISTORIC;</t>
  </si>
  <si>
    <t>cfo.com</t>
  </si>
  <si>
    <t>EPU_ECONOMY_HISTORIC;CRISISLEX_C07_SAFETY;WB_678_DIGITAL_GOVERNMENT;WB_670_ICT_SECURITY;WB_2370_DATA_SECURITY;WB_133_INFORMATION_AND_COMMUNICATION_TECHNOLOGIES;WB_845_LEGAL_AND_REGULATORY_FRAMEWORK;WB_696_PUBLIC_SECTOR_MANAGEMENT;WB_851_INTELLECTUAL_PROPERTY_RIGHTS;WB_1041_PATENTS;WB_1039_PROPERTY_LAWS_AND_REGULATIONS;WB_2944_SERVERS;WB_671_STORAGE_MANAGEMENT;WB_667_ICT_INFRASTRUCTURE;WB_672_NETWORK_MANAGEMENT;SCIENCE;SOC_INNOVATION;TAX_FNCACT;TAX_FNCACT_CEO;</t>
  </si>
  <si>
    <t>wect.com</t>
  </si>
  <si>
    <t>TAX_DISEASE;TAX_DISEASE_DISRUPTIVE;LEADER;TAX_FNCACT;TAX_FNCACT_PRESIDENT;USPEC_POLITICS_GENERAL1;EPU_ECONOMY_HISTORIC;TAX_ECON_PRICE;SCIENCE;SOC_INNOVATION;CRISISLEX_C07_SAFETY;TECH_BIGDATA;</t>
  </si>
  <si>
    <t>stlouisstar.com</t>
  </si>
  <si>
    <t>pcmag.com</t>
  </si>
  <si>
    <t>EPU_ECONOMY_HISTORIC;TAX_FNCACT;TAX_FNCACT_EMPLOYEES;TAX_WORLDBIRDS;TAX_WORLDBIRDS_DODO;TAX_FNCACT_MECHANICS;WB_698_TRADE;WB_2418__D_PRINTING;WB_2416_INTERNET_OF_THINGS;WB_2399_ICT_INNOVATION_AND_TRANSFORMATION;WB_133_INFORMATION_AND_COMMUNICATION_TECHNOLOGIES;TECH_VIRTUALREALITY;TAX_FNCACT_CEO;SCIENCE;SOC_INNOVATION;MEDIA_MSM;TAX_FNCACT_REPORTER;EDUCATION;SOC_POINTSOFINTEREST;SOC_POINTSOFINTEREST_UNIVERSITY;</t>
  </si>
  <si>
    <t>EPU_ECONOMY_HISTORIC;WB_678_DIGITAL_GOVERNMENT;WB_2943_SWITCHES;WB_667_ICT_INFRASTRUCTURE;WB_672_NETWORK_MANAGEMENT;WB_133_INFORMATION_AND_COMMUNICATION_TECHNOLOGIES;ECON_STOCKMARKET;EPU_POLICY;EPU_POLICY_REGULATORY;SCIENCE;SOC_INNOVATION;TAX_FNCACT;TAX_FNCACT_CEO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WB_1920_FINANCIAL_SECTOR_DEVELOPMENT;WB_332_CAPITAL_MARKETS;TAX_FNCACT_ANALYST;TAX_ECON_PRICE;WB_698_TRADE;</t>
  </si>
  <si>
    <t>newsnation.in</t>
  </si>
  <si>
    <t>TAX_ETHNICITY;TAX_ETHNICITY_AMERICAN;EPU_ECONOMY_HISTORIC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;TAX_FNCACT_EMPLOYEES;SCIENCE;TAX_ECON_PRICE;EPU_POLICY;EPU_POLICY_REGULATORY;WB_2670_JOBS;WB_2769_JOBS_STRATEGIES;WB_2840_INTEGRATION;WB_2836_MIGRATION_POLICIES_AND_JOBS;LEADER;TAX_FNCACT_PRESIDENT;USPEC_POLITICS_GENERAL1;TAX_FNCACT_CEO;SOC_INNOVATION;TAX_FNCACT_OFFICIAL;MEDIA_SOCIAL;</t>
  </si>
  <si>
    <t>TAX_WORLDLANGUAGES;TAX_WORLDLANGUAGES_MASSACHUSETTS;EPU_ECONOMY_HISTORIC;LEADER;TAX_FNCACT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DISEASE;TAX_DISEASE_DISRUPTIVE;TECH_BIGDATA;TAX_FNCACT_EMPLOYEES;ECON_INFLATION;WB_1104_MACROECONOMIC_VULNERABILITY_AND_DEBT;WB_442_INFLATION;CONSTITUTIONAL;ECON_TAXATION;USPEC_POLICY1;EPU_POLICY;EPU_POLICY_TAX;EPU_CATS_TAXES;</t>
  </si>
  <si>
    <t>worldne.ws</t>
  </si>
  <si>
    <t>WB_2299_PIPELINES;WB_539_OIL_AND_GAS_POLICY_STRATEGY_AND_INSTITUTIONS;WB_507_ENERGY_AND_EXTRACTIVES;WB_548_PPP_IN_OIL_AND_GAS;WB_1921_PRIVATE_SECTOR_DEVELOPMENT;WB_346_COMPETITIVE_INDUSTRIES;WB_818_INDUSTRY_POLICY_AND_REAL_SECTORS;WB_1281_MANUFACTURING;GEN_HOLIDAY;LEADER;TAX_FNCACT;TAX_FNCACT_PRESIDENT;USPEC_POLITICS_GENERAL1;WB_2670_JOBS;WB_1467_EDUCATION_FOR_ALL;WB_470_EDUCATION;WB_2131_EMPLOYABILITY_SKILLS_AND_JOBS;WB_1484_EDUCATION_SKILLS_DEVELOPMENT_AND_LABOR_MARKET;TAX_FOODSTAPLES;TAX_FOODSTAPLES_MILLET;UNGP_FORESTS_RIVERS_OCEANS;TAX_FNCACT_VICE_PRESIDENT;SOC_INNOVATION;TECH_AUTOMATION;EPU_ECONOMY_HISTORIC;DELAY;</t>
  </si>
  <si>
    <t>wired.com</t>
  </si>
  <si>
    <t>EPU_ECONOMY_HISTORIC;TAX_ETHNICITY;TAX_ETHNICITY_DUTCH;TAX_WORLDLANGUAGES;TAX_WORLDLANGUAGES_DUTCH;WB_1921_PRIVATE_SECTOR_DEVELOPMENT;WB_376_INNOVATION_TECHNOLOGY_AND_ENTREPRENEURSHIP;WB_1917_INTELLECTUAL_PROPERTY;WB_377_FIRM_INNOVATION_PRODUCTIVITY_AND_GROWTH;CRISISLEX_C07_SAFETY;STRIKE;LEGISLATION;EPU_POLICY;EPU_POLICY_LAW;TAX_FNCACT;TAX_FNCACT_TENANT;TRIAL;EPU_CATS_REGULATION;WB_845_LEGAL_AND_REGULATORY_FRAMEWORK;WB_696_PUBLIC_SECTOR_MANAGEMENT;WB_851_INTELLECTUAL_PROPERTY_RIGHTS;WB_1041_PATENTS;WB_1039_PROPERTY_LAWS_AND_REGULATIONS;TAX_FOODSTAPLES;TAX_FOODSTAPLES_MILK;ECON_EARNINGSREPORT;TAX_WORLDBIRDS;TAX_WORLDBIRDS_GOOSE;TAX_FOODSTAPLES_EGGS;</t>
  </si>
  <si>
    <t>nnn.de</t>
  </si>
  <si>
    <t>wbrc.com</t>
  </si>
  <si>
    <t>marketwired.com</t>
  </si>
  <si>
    <t>ECON_STOCKMARKET;UNGP_FORESTS_RIVERS_OCEANS;WB_286_TELECOMMUNICATIONS_AND_BROADBAND_ACCESS;WB_133_INFORMATION_AND_COMMUNICATION_TECHNOLOGIES;TAX_FNCACT;TAX_FNCACT_PIONEER;WB_566_ENVIRONMENT_AND_NATURAL_RESOURCES;WB_590_ECOSYSTEMS;LEADER;TAX_FNCACT_PRESIDENT;USPEC_POLITICS_GENERAL1;TAX_FNCACT_VICE_PRESIDENT;EDUCATION;SOC_POINTSOFINTEREST;SOC_POINTSOFINTEREST_SCHOOL;TAX_ECON_PRICE;TAX_FNCACT_MANAGER;TAX_FNCACT_GENERAL_MANAGER;MARITIME;TAX_ETHNICITY;TAX_ETHNICITY_MANO;WB_2670_JOBS;WB_2769_JOBS_STRATEGIES;WB_2840_INTEGRATION;WB_2836_MIGRATION_POLICIES_AND_JOBS;SOC_EMERGINGTECH;GENERAL_HEALTH;MEDICAL;CRISISLEX_C03_WELLBEING_HEALTH;WB_1331_HEALTH_TECHNOLOGIES;WB_621_HEALTH_NUTRITION_AND_POPULATION;WB_1362_MEDICAL_EQUIPMENT;EPU_ECONOMY_HISTORIC;WB_1921_PRIVATE_SECTOR_DEVELOPMENT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</t>
  </si>
  <si>
    <t>larazon.es</t>
  </si>
  <si>
    <t>EPU_CATS_MIGRATION_FEAR_FEAR;TAX_ECON_PRICE;NEGOTIATIONS;DELAY;SCIENCE;SOC_INNOVATION;TAX_DISEASE;TAX_DISEASE_DISRUPTIVE;TAX_FNCACT;TAX_FNCACT_DIRECTOR;UNGP_FORESTS_RIVERS_OCEANS;MEDIA_SOCIAL;WB_2601_TRADE_LINKAGES_SPILLOVERS_AND_CONNECTIVITY;WB_772_TRADE_FACILITATION_AND_LOGISTICS;WB_699_URBAN_DEVELOPMENT;WB_866_CONNECTIVITY_AND_LAGGING_REGIONS;WB_698_TRADE;WB_797_NATIONAL_URBAN_POLICIES;</t>
  </si>
  <si>
    <t>TRIAL;TAX_FNCACT;TAX_FNCACT_LAWYER;DEFECTION;TAX_FNCACT_EXECUTIVE;WB_698_TRADE;LEADER;TAX_FNCACT_PRESIDENT;USPEC_POLITICS_GENERAL1;TAX_FNCACT_VICE_PRESIDENT;TAX_ECON_PRICE;EPU_ECONOMY_HISTORIC;WB_290_TELECOMMUNICATIONS_ORGANIZATIONAL_DESIGN;WB_288_TELECOMMUNICATIONS_SECTOR_POLICY_AND_REGULATION;WB_286_TELECOMMUNICATIONS_AND_BROADBAND_ACCESS;WB_133_INFORMATION_AND_COMMUNICATION_TECHNOLOGIES;SOC_INNOVATION;WB_2433_CONFLICT_AND_VIOLENCE;WB_2432_FRAGILITY_CONFLICT_AND_VIOLENCE;UNGP_FORESTS_RIVERS_OCEANS;TAX_FNCACT_EMPLOYER;WB_2690_CATEGORIES_OF_EMPLOYMENT;WB_2670_JOBS;WB_2689_JOBS_DIAGNOSTICS;WB_2704_EMPLOYER;WB_2745_JOB_QUALITY_AND_LABOR_MARKET_PERFORMANCE;WB_2748_EMPLOYMENT;UNREST_BELLIGERENT;TAX_FNCACT_EMPLOYEES;</t>
  </si>
  <si>
    <t>EPU_ECONOMY_HISTORIC;TAX_FNCACT;TAX_FNCACT_PIONEER;WB_135_TRANSPORT;WB_1174_WAREHOUSING_AND_STORAGE;WB_793_TRANSPORT_AND_LOGISTICS_SERVICES;USPEC_POLICY1;EPU_POLICY;EPU_POLICY_POLICY;INFO_RUMOR;TAX_FNCACT_SPOKESWOMAN;TAX_FNCACT_ANALYST;TAX_FNCACT_OFFICIAL;CYBER_ATTACK;WB_678_DIGITAL_GOVERNMENT;WB_670_ICT_SECURITY;WB_133_INFORMATION_AND_COMMUNICATION_TECHNOLOGIES;TECH_BIGDATA;TAX_FNCACT_CHIEF;TAX_FNCACT_EXECUTIVE;TAX_FNCACT_CHIEF_EXECUTIVE;TAX_FNCACT_CEO;TAX_FNCACT_ANALYSTS;WB_698_TRADE;MEDIA_SOCIAL;</t>
  </si>
  <si>
    <t>APPOINTMENT;EPU_ECONOMY_HISTORIC;TAX_FNCACT;TAX_FNCACT_DIRECTOR;TAX_FNCACT_MANAGER;EDUCATION;SOC_POINTSOFINTEREST;SOC_POINTSOFINTEREST_UNIVERSITY;</t>
  </si>
  <si>
    <t>neworleanscitybusiness.com</t>
  </si>
  <si>
    <t>EPU_ECONOMY_HISTORIC;CRISISLEX_C07_SAFETY;WB_678_DIGITAL_GOVERNMENT;WB_670_ICT_SECURITY;WB_2370_DATA_SECURITY;WB_133_INFORMATION_AND_COMMUNICATION_TECHNOLOGIES;SCIENCE;SOC_INNOVATION;LEADER;TAX_FNCACT;TAX_FNCACT_PRESIDENT;USPEC_POLITICS_GENERAL1;WB_2418__D_PRINTING;WB_2416_INTERNET_OF_THINGS;WB_2399_ICT_INNOVATION_AND_TRANSFORMATION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TAX_ECON_PRICE;EPU_POLICY;EPU_POLICY_REGULATORY;</t>
  </si>
  <si>
    <t>TAX_FNCACT;TAX_FNCACT_CHIEF;TAX_MILITARY_TITLE;TAX_MILITARY_TITLE_OFFICER;TAX_FNCACT_OFFICER;TAX_FNCACT_CHIEF_OPERATING_OFFICER;EPU_ECONOMY_HISTORIC;UNGP_FORESTS_RIVERS_OCEANS;</t>
  </si>
  <si>
    <t>EPU_ECONOMY_HISTORIC;WB_845_LEGAL_AND_REGULATORY_FRAMEWORK;WB_696_PUBLIC_SECTOR_MANAGEMENT;WB_851_INTELLECTUAL_PROPERTY_RIGHTS;WB_1041_PATENTS;WB_1039_PROPERTY_LAWS_AND_REGULATIONS;TAX_FNCACT;TAX_FNCACT_CEO;</t>
  </si>
  <si>
    <t>TAX_WORLDLANGUAGES;TAX_WORLDLANGUAGES_MASSACHUSETTS;TAX_ETHNICITY;TAX_ETHNICITY_INDIAN;GENERAL_GOVERNMENT;EPU_POLICY;EPU_POLICY_GOVERNMENT;RURAL;TAX_FNCACT;TAX_FNCACT_EXECUTIVES;WB_678_DIGITAL_GOVERNMENT;WB_694_BROADCAST_AND_MEDIA;WB_133_INFORMATION_AND_COMMUNICATION_TECHNOLOGIES;TAX_ECON_PRICE;TAX_DISEASE;TAX_DISEASE_DISRUPTIVE;LEADER;TAX_FNCACT_PRESIDENT;USPEC_POLITICS_GENERAL1;EPU_ECONOMY_HISTORIC;TAX_FNCACT_LEADER;NATURAL_DISASTER;NATURAL_DISASTER_FLOODED;CRISISLEX_C06_WATER_SANITATION;</t>
  </si>
  <si>
    <t>EPU_ECONOMY_HISTORIC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;TAX_FNCACT_EMPLOYEES;SCIENCE;TAX_ECON_PRICE;EPU_POLICY;EPU_POLICY_REGULATORY;WB_2670_JOBS;WB_2769_JOBS_STRATEGIES;WB_2840_INTEGRATION;WB_2836_MIGRATION_POLICIES_AND_JOBS;LEADER;TAX_FNCACT_PRESIDENT;USPEC_POLITICS_GENERAL1;TAX_FNCACT_CEO;SOC_INNOVATION;EPU_CATS_REGULATION;</t>
  </si>
  <si>
    <t>EPU_ECONOMY_HISTORIC;WB_845_LEGAL_AND_REGULATORY_FRAMEWORK;WB_696_PUBLIC_SECTOR_MANAGEMENT;WB_851_INTELLECTUAL_PROPERTY_RIGHTS;WB_1041_PATENTS;WB_1039_PROPERTY_LAWS_AND_REGULATIONS;TAX_FNCACT;TAX_FNCACT_CEO;ECON_STOCKMARKET;WB_698_TRADE;EPU_ECONOMY;WB_1921_PRIVATE_SECTOR_DEVELOPMENT;WB_2648_BUSINESS_ENABLERS_INCUBATORS_AND_ACCELERATORS;WB_376_INNOVATION_TECHNOLOGY_AND_ENTREPRENEURSHIP;WB_377_FIRM_INNOVATION_PRODUCTIVITY_AND_GROWTH;SCIENCE;SOC_INNOVATION;TAX_FNCACT_WOMEN;ECON_ENTREPRENEURSHIP;TAX_FNCACT_LEADER;TAX_FNCACT_WOMAN;TAX_FNCACT_EMPLOYEES;UNGP_FORESTS_RIVERS_OCEANS;TAX_FNCACT_EMPLOYERS;WB_2690_CATEGORIES_OF_EMPLOYMENT;WB_2670_JOBS;WB_2689_JOBS_DIAGNOSTICS;WB_2704_EMPLOYER;MANMADE_DISASTER_IMPLIED;TAX_FNCACT_FOUNDERS;USPEC_POLICY1;</t>
  </si>
  <si>
    <t>EPU_ECONOMY_HISTORIC;EPU_ECONOMY;TAX_FNCACT;TAX_FNCACT_EXECUTIVE;TAX_FNCACT_LEADER;WB_1921_PRIVATE_SECTOR_DEVELOPMENT;WB_346_COMPETITIVE_INDUSTRIES;WB_818_INDUSTRY_POLICY_AND_REAL_SECTORS;WB_1281_MANUFACTURING;MANMADE_DISASTER_IMPLIED;WB_698_TRADE;TAX_ETHNICITY;TAX_ETHNICITY_JAPANESE;TAX_WORLDLANGUAGES;TAX_WORLDLANGUAGES_JAPANESE;TAX_ECON_PRICE;ECON_WORLDCURRENCIES;ECON_WORLDCURRENCIES_YEN;TAX_FNCACT_MANUFACTURER;RELIGION;SCIENCE;SOC_INNOVATION;WB_2418__D_PRINTING;WB_2416_INTERNET_OF_THINGS;WB_2399_ICT_INNOVATION_AND_TRANSFORMATION;WB_133_INFORMATION_AND_COMMUNICATION_TECHNOLOGIES;TAX_FNCACT_ENGINEERS;TAX_FNCACT_ARCHITECTS;ECON_ENTREPRENEURSHIP;ECON_STOCKMARKET;TAX_FNCACT_EDITOR;TAX_FNCACT_WRITER;ECON_IPO;TAX_FNCACT_ANALYST;MEDIA_SOCIAL;</t>
  </si>
  <si>
    <t>itchannel.info</t>
  </si>
  <si>
    <t>WB_678_DIGITAL_GOVERNMENT;WB_694_BROADCAST_AND_MEDIA;WB_133_INFORMATION_AND_COMMUNICATION_TECHNOLOGIES;MEDIA_SOCIAL;WB_652_ICT_APPLICATIONS;WB_662_SOCIAL_MEDIA;WB_658_ENTERPRISE_APPLICATIONS;TAX_ECON_PRICE;TAX_FNCACT;TAX_FNCACT_TRENDSETTER;SOC_INNOVATION;TAX_FNCACT_DIRECTOR;TAX_FNCACT_MANAGING_DIRECTOR;SCIENCE;UNGP_FORESTS_RIVERS_OCEANS;TAX_FNCACT_CARDINAL;WB_2601_TRADE_LINKAGES_SPILLOVERS_AND_CONNECTIVITY;WB_772_TRADE_FACILITATION_AND_LOGISTICS;WB_699_URBAN_DEVELOPMENT;WB_866_CONNECTIVITY_AND_LAGGING_REGIONS;WB_698_TRADE;WB_797_NATIONAL_URBAN_POLICIES;WB_2363_MOBILE_APPLICATIONS;</t>
  </si>
  <si>
    <t>maquilaportal.com</t>
  </si>
  <si>
    <t>WB_1921_PRIVATE_SECTOR_DEVELOPMENT;WB_346_COMPETITIVE_INDUSTRIES;WB_818_INDUSTRY_POLICY_AND_REAL_SECTORS;WB_1281_MANUFACTURING;EPU_ECONOMY_HISTORIC;LEADER;TAX_FNCACT;TAX_FNCACT_GOVERNOR;SOC_POINTSOFINTEREST;SOC_POINTSOFINTEREST_HEADQUARTERS;WB_2670_JOBS;WB_1467_EDUCATION_FOR_ALL;WB_470_EDUCATION;WB_2131_EMPLOYABILITY_SKILLS_AND_JOBS;WB_1484_EDUCATION_SKILLS_DEVELOPMENT_AND_LABOR_MARKET;EPU_ECONOMY;SLFID_ECONOMIC_DEVELOPMENT;SCIENCE;SOC_INNOVATION;ECON_ENTREPRENEURSHIP;TAX_FNCACT_LEADERS;TAX_FNCACT_MAYOR;EPU_CATS_REGULATION;</t>
  </si>
  <si>
    <t>hothardware.com</t>
  </si>
  <si>
    <t>SOC_EXPRESSREGRET;EPU_ECONOMY_HISTORIC;TAX_FNCACT;TAX_FNCACT_CHIEF;TAX_MILITARY_TITLE;TAX_MILITARY_TITLE_OFFICER;TAX_FNCACT_OFFICER;TAX_FNCACT_CHIEF_OPERATING_OFFICER;MEDIA_SOCIAL;BAN;WB_678_DIGITAL_GOVERNMENT;WB_670_ICT_SECURITY;WB_2372_AUTHENTICATION_AND_AUTHORIZATION;WB_133_INFORMATION_AND_COMMUNICATION_TECHNOLOGIES;CRISISLEX_C07_SAFETY;NEGOTIATIONS;WB_2670_JOBS;WB_2769_JOBS_STRATEGIES;AFFECT;ARREST;SOC_POINTSOFINTEREST;SOC_POINTSOFINTEREST_JAIL;</t>
  </si>
  <si>
    <t>TAX_FNCACT;TAX_FNCACT_CHILDREN;</t>
  </si>
  <si>
    <t>EPU_ECONOMY_HISTORIC;WB_845_LEGAL_AND_REGULATORY_FRAMEWORK;WB_696_PUBLIC_SECTOR_MANAGEMENT;WB_851_INTELLECTUAL_PROPERTY_RIGHTS;WB_1041_PATENTS;WB_1039_PROPERTY_LAWS_AND_REGULATIONS;TAX_FNCACT;TAX_FNCACT_CEO;ECON_STOCKMARKET;WB_698_TRADE;MEDIA_MSM;</t>
  </si>
  <si>
    <t>wmcactionnews5.com</t>
  </si>
  <si>
    <t>TAX_WORLDLANGUAGES;TAX_WORLDLANGUAGES_MASSACHUSETTS;TAX_DISEASE;TAX_DISEASE_DISRUPTIVE;LEADER;TAX_FNCACT;TAX_FNCACT_PRESIDENT;USPEC_POLITICS_GENERAL1;EPU_ECONOMY_HISTORIC;SCIENCE;SOC_INNOVATION;CRISISLEX_C07_SAFETY;TECH_BIGDATA;</t>
  </si>
  <si>
    <t>EPU_ECONOMY_HISTORIC;CRISISLEX_C07_SAFETY;WB_678_DIGITAL_GOVERNMENT;WB_670_ICT_SECURITY;WB_2370_DATA_SECURITY;WB_133_INFORMATION_AND_COMMUNICATION_TECHNOLOGIES;SCIENCE;SOC_INNOVATION;LEADER;TAX_FNCACT;TAX_FNCACT_PRESIDENT;USPEC_POLITICS_GENERAL1;WB_2418__D_PRINTING;WB_2416_INTERNET_OF_THINGS;WB_2399_ICT_INNOVATION_AND_TRANSFORMATION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TAX_ECON_PRICE;EPU_POLICY;EPU_POLICY_REGULATORY;WB_2433_CONFLICT_AND_VIOLENCE;WB_2465_REVOLUTIONARY_VIOLENCE;WB_2432_FRAGILITY_CONFLICT_AND_VIOLENCE;WB_2462_POLITICAL_VIOLENCE_AND_WAR;</t>
  </si>
  <si>
    <t>kctv5.com</t>
  </si>
  <si>
    <t>EPU_ECONOMY_HISTORIC;TAX_WORLDLANGUAGES;TAX_WORLDLANGUAGES_MASSACHUSETTS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FNCACT_CEO;</t>
  </si>
  <si>
    <t>clickittefaq.com</t>
  </si>
  <si>
    <t>EPU_ECONOMY_HISTORIC;TAX_FNCACT;TAX_FNCACT_CHIEF;TAX_FNCACT_EXECUTIVE;TAX_FNCACT_CHIEF_EXECUTIVE;WB_845_LEGAL_AND_REGULATORY_FRAMEWORK;WB_696_PUBLIC_SECTOR_MANAGEMENT;WB_851_INTELLECTUAL_PROPERTY_RIGHTS;WB_1041_PATENTS;WB_1039_PROPERTY_LAWS_AND_REGULATIONS;TAX_FNCACT_EMPLOYEES;TAX_FNCACT_ANALYST;TAX_DISEASE;TAX_DISEASE_DISRUPTIVE;SCIENCE;SOC_INNOVATION;TAX_ECON_PRICE;TAX_FNCACT_DRIVER;ECON_STOCKMARKET;</t>
  </si>
  <si>
    <t>ECON_PRICEGOUGE;MARITIME;TRIAL;TAX_FNCACT;TAX_FNCACT_LAWYER;TAX_FNCACT_JUDGE;TAX_ECON_PRICE;WB_135_TRANSPORT;WB_1803_TRANSPORT_INFRASTRUCTURE;WB_167_PORTS;WB_166_RAILWAYS;WB_368_LEASING;CRISISLEX_CRISISLEXREC;SOC_RANSOM;</t>
  </si>
  <si>
    <t>WB_1920_FINANCIAL_SECTOR_DEVELOPMENT;WB_332_CAPITAL_MARKETS;TAX_ECON_PRICE;TAX_FNCACT;TAX_FNCACT_ANALYSTS;EPU_ECONOMY_HISTORIC;TAX_FNCACT_INSIDER;EPU_CATS_REGULATION;EPU_CATS_FINANCIAL_REGULATION;TAX_FNCACT_INSIDERS;TAX_FNCACT_ANALYST;</t>
  </si>
  <si>
    <t>komonews.com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</si>
  <si>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WB_670_ICT_SECURITY;EPU_ECONOMY_HISTORIC;TAX_FNCACT;TAX_FNCACT_CEO;USPEC_UNCERTAINTY1;TAX_FNCACT_ANALYST;TAX_FNCACT_ANALYSTS;ECON_STOCKMARKET;WB_2946_OPEN_SOURCE;WB_667_ICT_INFRASTRUCTURE;WB_669_SOFTWARE_INFRASTRUCTURE;</t>
  </si>
  <si>
    <t>abqjournal.com</t>
  </si>
  <si>
    <t>naplesherald.com</t>
  </si>
  <si>
    <t>milwaukeesun.com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</si>
  <si>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WB_2670_JOBS;WB_696_PUBLIC_SECTOR_MANAGEMENT;WB_2048_COMPENSATION_CAREERS_AND_INCENTIVES;WB_723_PUBLIC_ADMINISTRATION;WB_724_HUMAN_RESOURCES_FOR_PUBLIC_SECTOR;TAX_FNCACT_LEADER;USPEC_POLICY1;EPU_POLICY;EPU_POLICY_POLICY;TAX_FNCACT_CIO;</t>
  </si>
  <si>
    <t>EPU_ECONOMY_HISTORIC;TAX_WORLDLANGUAGES;TAX_WORLDLANGUAGES_MASSACHUSETTS;TAX_ETHNICITY;TAX_ETHNICITY_INDIAN;GENERAL_GOVERNMENT;EPU_POLICY;EPU_POLICY_GOVERNMENT;RURAL;TAX_FNCACT;TAX_FNCACT_EXECUTIVES;WB_678_DIGITAL_GOVERNMENT;WB_694_BROADCAST_AND_MEDIA;WB_133_INFORMATION_AND_COMMUNICATION_TECHNOLOGIES;TAX_ECON_PRICE;TAX_DISEASE;TAX_DISEASE_DISRUPTIVE;LEADER;TAX_FNCACT_PRESIDENT;USPEC_POLITICS_GENERAL1;TAX_FNCACT_LEADER;NATURAL_DISASTER;NATURAL_DISASTER_FLOODED;CRISISLEX_C06_WATER_SANITATION;TAX_DISEASE_DEPRESSION;CRISISLEX_CRISISLEXREC;WB_1458_HEALTH_PROMOTION_AND_DISEASE_PREVENTION;WB_1462_WATER_SANITATION_AND_HYGIENE;WB_635_PUBLIC_HEALTH;WB_621_HEALTH_NUTRITION_AND_POPULATION;TAX_FNCACT_CHIEF;TAX_FNCACT_MINISTER;TAX_FNCACT_MINISTERS;CORRUPTION;ENV_MINING;MEDICAL;TAX_FNCACT_SURGEON;TAX_DISEASE_CANCER;WB_1406_DISEASES;WB_1431_CANCER;WB_1427_NON_COMMUNICABLE_DISEASE_AND_INJURY;TERROR;ARMEDCONFLICT;WB_2670_JOBS;WB_696_PUBLIC_SECTOR_MANAGEMENT;WB_2048_COMPENSATION_CAREERS_AND_INCENTIVES;WB_723_PUBLIC_ADMINISTRATION;WB_724_HUMAN_RESOURCES_FOR_PUBLIC_SECTOR;</t>
  </si>
  <si>
    <t>EPU_ECONOMY_HISTORIC;SCIENCE;SOC_INNOVATION;CRISISLEX_T04_INFRASTRUCTURE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;TAX_FNCACT_ENGINEERS;TAX_ETHNICITY;TAX_ETHNICITY_KOREAN;TAX_WORLDLANGUAGES;TAX_WORLDLANGUAGES_KOREAN;TAX_FNCACT_OFFICIALS;TAX_FNCACT_MANUFACTURER;CRISISLEX_T01_CAUTION_ADVICE;TAX_ECON_PRICE;LEADER;TAX_FNCACT_PRESIDENT;USPEC_POLITICS_GENERAL1;TAX_FNCACT_CEO;WB_2418__D_PRINTING;WB_2416_INTERNET_OF_THINGS;WB_2399_ICT_INNOVATION_AND_TRANSFORMATION;WB_133_INFORMATION_AND_COMMUNICATION_TECHNOLOGIES;WB_346_COMPETITIVE_INDUSTRIES;WB_818_INDUSTRY_POLICY_AND_REAL_SECTORS;WB_1281_MANUFACTURING;MANMADE_DISASTER_IMPLIED;TAX_FNCACT_CHAIRMAN;TAX_FNCACT_VICE_CHAIRMAN;</t>
  </si>
  <si>
    <t>sandiegosun.com</t>
  </si>
  <si>
    <t>EPU_ECONOMY_HISTORIC;WB_845_LEGAL_AND_REGULATORY_FRAMEWORK;WB_696_PUBLIC_SECTOR_MANAGEMENT;WB_851_INTELLECTUAL_PROPERTY_RIGHTS;WB_1041_PATENTS;WB_1039_PROPERTY_LAWS_AND_REGULATIONS;TAX_FNCACT;TAX_FNCACT_CEO;ECON_STOCKMARKET;WB_698_TRADE;USPEC_POLICY1;EPU_POLICY;EPU_POLICY_POLICY;EPU_CATS_MIGRATION_FEAR_FEAR;</t>
  </si>
  <si>
    <t>EPU_ECONOMY_HISTORIC;WB_845_LEGAL_AND_REGULATORY_FRAMEWORK;WB_696_PUBLIC_SECTOR_MANAGEMENT;WB_851_INTELLECTUAL_PROPERTY_RIGHTS;WB_1041_PATENTS;WB_1039_PROPERTY_LAWS_AND_REGULATIONS;TAX_FNCACT;TAX_FNCACT_CEO;ECON_STOCKMARKET;WB_698_TRADE;TAX_FNCACT_ANALYST;</t>
  </si>
  <si>
    <t>TAX_FNCACT;TAX_FNCACT_PUBLISHER;ECON_STOCKMARKET;UNGP_FORESTS_RIVERS_OCEANS;WB_2670_JOBS;WB_2769_JOBS_STRATEGIES;WB_2840_INTEGRATION;WB_2836_MIGRATION_POLICIES_AND_JOBS;SOC_INNOVATION;LEADER;TAX_FNCACT_PRESIDENT;USPEC_POLITICS_GENERAL1;TAX_FNCACT_CHIEF;TAX_FNCACT_EXECUTIVE;TAX_FNCACT_CHIEF_EXECUTIVE;TAX_MILITARY_TITLE;TAX_MILITARY_TITLE_OFFICER;TAX_FNCACT_OFFICER;TAX_FNCACT_EXECUTIVE_OFFICER;TAX_FNCACT_CHIEF_EXECUTIVE_OFFICER;MANMADE_DISASTER_IMPLIED;CRISISLEX_CRISISLEXREC;TAX_FNCACT_VENDOR;EPU_ECONOMY_HISTORIC;WB_290_TELECOMMUNICATIONS_ORGANIZATIONAL_DESIGN;WB_288_TELECOMMUNICATIONS_SECTOR_POLICY_AND_REGULATION;WB_286_TELECOMMUNICATIONS_AND_BROADBAND_ACCESS;WB_133_INFORMATION_AND_COMMUNICATION_TECHNOLOGIES;WB_678_DIGITAL_GOVERNMENT;WB_652_ICT_APPLICATIONS;WB_666_APPLICATION_DEVELOPMENT;WB_658_ENTERPRISE_APPLICATIONS;TECH_AUTOMATION;UNREST_BELLIGERENT;WB_566_ENVIRONMENT_AND_NATURAL_RESOURCES;WB_590_ECOSYSTEMS;TAX_ECON_PRICE;EDUCATION;WB_470_EDUCATION;WB_1921_PRIVATE_SECTOR_DEVELOPMENT;WB_405_BUSINESS_CLIMATE;WB_2531_INSPECTIONS_LICENSING_AND_PERMITS;WB_2530_BUSINESS_ENVIRONMENT;SCIENCE;WB_694_BROADCAST_AND_MEDIA;MEDIA_SOCIAL;WB_662_SOCIAL_MEDIA;TAX_FNCACT_CONCIERGE;WB_2384_APPLICATION_PROGRAMMING_INTERFACES;WB_2375_ICT_METHODS_AND_PROCEDURES;TAX_FNCACT_LEADERS;TAX_FNCACT_BUSINESS_LEADERS;TAX_FNCACT_DEVELOPER;MEDIA_MSM;WB_135_TRANSPORT;WB_1174_WAREHOUSING_AND_STORAGE;WB_793_TRANSPORT_AND_LOGISTICS_SERVICES;KILL;CRISISLEX_T02_INJURED;CRISISLEX_T03_DEAD;WB_2944_SERVERS;WB_671_STORAGE_MANAGEMENT;WB_667_ICT_INFRASTRUCTURE;WB_672_NETWORK_MANAGEMENT;EPU_POLICY;EPU_POLICY_REFORM;DELAY;EPU_CATS_REGULATION;</t>
  </si>
  <si>
    <t>SOC_INNOVATION;TAX_FNCACT;TAX_FNCACT_SPEAKER;CRISISLEX_C07_SAFETY;TAX_FNCACT_EMPLOYEES;TAX_FNCACT_DIRECTOR;TAX_FNCACT_ENGINEERS;CRISISLEX_T04_INFRASTRUCTURE;CRISISLEX_O01_WEATHER;EPU_ECONOMY_HISTORIC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</t>
  </si>
  <si>
    <t>recorderonline.com</t>
  </si>
  <si>
    <t>EPU_ECONOMY_HISTORIC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;TAX_FNCACT_EMPLOYEES;SCIENCE;TAX_ECON_PRICE;EPU_POLICY;EPU_POLICY_REGULATORY;WB_2670_JOBS;WB_2769_JOBS_STRATEGIES;WB_2840_INTEGRATION;WB_2836_MIGRATION_POLICIES_AND_JOBS;LEADER;TAX_FNCACT_PRESIDENT;USPEC_POLITICS_GENERAL1;TAX_FNCACT_CEO;SOC_INNOVATION;GENERAL_GOVERNMENT;EPU_POLICY_CONGRESS;TAX_MILITARY_TITLE;TAX_MILITARY_TITLE_CAPTAIN;TAX_FNCACT_CAPTAIN;CORRUPTION;TAX_FNCACT_WOMEN;MILITARY;TAX_ETHNICITY;TAX_ETHNICITY_FILIPINO;TAX_WORLDLANGUAGES;TAX_WORLDLANGUAGES_FILIPINO;TAX_FNCACT_TROOPS;TAX_RELIGION;TAX_RELIGION_ISLAMIC;TAX_TERROR_GROUP;TAX_TERROR_GROUP_ABU_SAYYAF;</t>
  </si>
  <si>
    <t>EPU_ECONOMY_HISTORIC;ECON_STOCKMARKET;AFFECT;TAX_FNCACT;TAX_FNCACT_ANALYST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TAX_FNCACT_ANALYST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EMPLOYEES;CRISISLEX_C07_SAFETY;WB_655_INFORMATION_MANAGEMENT;WB_653_ENTERPRISE_ARCHITECTURE;WB_2375_ICT_METHODS_AND_PROCEDURES;WB_831_GOVERNANCE;SOC_POINTSOFINTEREST;SOC_POINTSOFINTEREST_AIRPORT;WB_1803_TRANSPORT_INFRASTRUCTURE;WB_1804_AIRPORTS;WB_698_TRADE;</t>
  </si>
  <si>
    <t>ECON_STOCKMARKET;WB_698_TRADE;TAX_ECON_PRICE;MEDICAL;</t>
  </si>
  <si>
    <t>haitisun.com</t>
  </si>
  <si>
    <t>TAX_FNCACT;TAX_FNCACT_WORKERS;TAX_FNCACT_CEO;TAX_FNCACT_CHILD;WB_1668_LABOR_STANDARDS;WB_855_LABOR_MARKETS;WB_1859_CHILD_LABOR;WB_697_SOCIAL_PROTECTION_AND_LABOR;TAX_ETHNICITY;TAX_ETHNICITY_HAITIANS;TAX_FNCACT_CHILDREN;GENERAL_HEALTH;MEDICAL;EPU_CATS_HEALTHCARE;RESIGNATION;WB_678_DIGITAL_GOVERNMENT;WB_694_BROADCAST_AND_MEDIA;WB_133_INFORMATION_AND_COMMUNICATION_TECHNOLOGIES;TAX_FNCACT_OPERATOR;MEDIA_MSM;</t>
  </si>
  <si>
    <t>ENV_GREEN;WB_507_ENERGY_AND_EXTRACTIVES;WB_525_RENEWABLE_ENERGY;UNGP_FORESTS_RIVERS_OCEANS;TAX_FNCACT;TAX_FNCACT_CHIEF;TAX_MILITARY_TITLE;TAX_MILITARY_TITLE_OFFICER;TAX_FNCACT_OFFICER;LEADER;TAX_FNCACT_PRESIDENT;USPEC_POLITICS_GENERAL1;TAX_FNCACT_VICE_PRESIDENT;EPU_ECONOMY_HISTORIC;ENV_CLIMATECHANGE;UNGP_CLIMATE_CHANGE_ACTION;WB_1921_PRIVATE_SECTOR_DEVELOPMENT;WB_346_COMPETITIVE_INDUSTRIES;WB_1226_INDUSTRIAL_CLUSTERS_AND_VALUE_CHAINS;WB_1458_HEALTH_PROMOTION_AND_DISEASE_PREVENTION;WB_1462_WATER_SANITATION_AND_HYGIENE;WB_635_PUBLIC_HEALTH;WB_621_HEALTH_NUTRITION_AND_POPULATION;TAX_FNCACT_LEADERS;WB_567_CLIMATE_CHANGE;CRISISLEX_CRISISLEXREC;TAX_FNCACT_BUYER;IDEOLOGY;ENV_WINDPOWER;WB_529_WIND_ENERGY;ENV_SOLAR;USPEC_POLICY1;EPU_ECONOMY;TAX_ECON_PRICE;</t>
  </si>
  <si>
    <t>EPU_ECONOMY_HISTORIC;TAX_FNCACT;TAX_FNCACT_MANUFACTURER;TAX_FNCACT_CRAFTSMAN;EXTREMISM;SCIENCE;SOC_INNOVATION;TAX_FNCACT_MANAGER;WB_135_TRANSPORT;WB_1174_WAREHOUSING_AND_STORAGE;WB_793_TRANSPORT_AND_LOGISTICS_SERVICES;CRISISLEX_T11_UPDATESSYMPATHY;MEDIA_SOCIAL;TAX_FNCACT_ENGINEER;</t>
  </si>
  <si>
    <t>TAX_FNCACT;TAX_FNCACT_CEO;UNGP_FORESTS_RIVERS_OCEANS;ECON_TAXATION;USPEC_POLICY1;EPU_POLICY;EPU_POLICY_TAX;EPU_CATS_TAXES;TAX_FNCACT_EXECUTIVES;TAX_ECON_PRICE;CRISISLEX_C07_SAFETY;WB_678_DIGITAL_GOVERNMENT;WB_655_INFORMATION_MANAGEMENT;WB_653_ENTERPRISE_ARCHITECTURE;WB_2375_ICT_METHODS_AND_PROCEDURES;WB_133_INFORMATION_AND_COMMUNICATION_TECHNOLOGIES;WB_696_PUBLIC_SECTOR_MANAGEMENT;WB_831_GOVERNANCE;TAX_FNCACT_EXECUTIVE;TAX_FNCACT_CHAIRMAN;</t>
  </si>
  <si>
    <t>ECON_STOCKMARKET;TAX_ECON_PRICE;WB_698_TRADE;</t>
  </si>
  <si>
    <t>CRISISLEX_C07_SAFETY;CRISISLEX_CRISISLEXREC;WB_1921_PRIVATE_SECTOR_DEVELOPMENT;WB_406_COMPETITION_POLICY;WB_2101_ANTITRUST;EPU_CATS_REGULATION;TAX_ECON_PRICE;TAX_FNCACT;TAX_FNCACT_ANALYSTS;AFFECT;WB_698_TRADE;ECON_STOCKMARKET;CRISISLEX_O01_WEATHER;</t>
  </si>
  <si>
    <t>SOC_TECHNOLOGYSECTOR;ELECTION;WB_698_TRADE;TAX_ETHNICITY;TAX_ETHNICITY_JAPANESE;TAX_WORLDLANGUAGES;TAX_WORLDLANGUAGES_JAPANESE;TAX_FNCACT;TAX_FNCACT_DESIGNER;UNGP_FORESTS_RIVERS_OCEANS;TAX_FNCACT_CHIEF;TAX_FNCACT_EXECUTIVE;TAX_FNCACT_CHIEF_EXECUTIVE;TAX_FNCACT_CHAIRMAN;WB_678_DIGITAL_GOVERNMENT;WB_694_BROADCAST_AND_MEDIA;WB_133_INFORMATION_AND_COMMUNICATION_TECHNOLOGIES;MEDIA_SOCIAL;WB_652_ICT_APPLICATIONS;WB_662_SOCIAL_MEDIA;WB_658_ENTERPRISE_APPLICATIONS;CRISISLEX_C07_SAFETY;CYBER_ATTACK;WB_670_ICT_SECURITY;TAX_FNCACT_LEADER;TAX_FNCACT_ANALYST;EPU_CATS_MIGRATION_FEAR_FEAR;</t>
  </si>
  <si>
    <t>EPU_ECONOMY_HISTORIC;WB_678_DIGITAL_GOVERNMENT;WB_652_ICT_APPLICATIONS;WB_658_ENTERPRISE_APPLICATIONS;WB_133_INFORMATION_AND_COMMUNICATION_TECHNOLOGIES;TAX_FNCACT;TAX_FNCACT_CEO;UNGP_FORESTS_RIVERS_OCEANS;</t>
  </si>
  <si>
    <t>TAX_FNCACT;TAX_FNCACT_CHIEF;TAX_FNCACT_EXECUTIVE;TAX_FNCACT_CHIEF_EXECUTIVE;UNGP_FORESTS_RIVERS_OCEANS;</t>
  </si>
  <si>
    <t>jewishvoiceny.com</t>
  </si>
  <si>
    <t>TAX_ETHNICITY;TAX_ETHNICITY_AMERICAN;TAX_RELIGION;TAX_RELIGION_PRESBYTERIAN;TAX_RELIGION_CHURCH;TAX_ETHNICITY_PALESTINIAN;TAX_RELIGION_METHODISTS;TAX_RELIGION_JEWISH;TAX_ETHNICITY_JEWISH;EXTREMISM;TAX_ETHNICITY_AMERICANS;USPEC_UNCERTAINTY1;USPEC_POLICY1;TAX_RELIGION_PRESBYTERIANS;TAX_ETHNICITY_PALESTINIANS;TAX_FNCACT;TAX_FNCACT_EMPLOYEE;TAX_WORLDMAMMALS;TAX_WORLDMAMMALS_CAT;TAX_FNCACT_DELEGATE;TERROR;UNGP_FORESTS_RIVERS_OCEANS;WB_2433_CONFLICT_AND_VIOLENCE;WB_2432_FRAGILITY_CONFLICT_AND_VIOLENCE;</t>
  </si>
  <si>
    <t>ECON_STOCKMARKET;TAX_ECON_PRICE;WB_698_TRADE;TAX_FNCACT;TAX_FNCACT_ANALYSTS;TAX_FNCACT_ANALYST;EPU_ECONOMY_HISTORIC;TAX_DISEASE;TAX_DISEASE_OVERWEIGHT;WB_1406_DISEASES;WB_1435_OBESITY;WB_621_HEALTH_NUTRITION_AND_POPULATION;WB_1427_NON_COMMUNICABLE_DISEASE_AND_INJURY;</t>
  </si>
  <si>
    <t>mspoweruser.com</t>
  </si>
  <si>
    <t>EPU_ECONOMY_HISTORIC;TAX_FNCACT;TAX_FNCACT_DIRECTOR;UNGP_FORESTS_RIVERS_OCEANS;WB_2670_JOBS;WB_2769_JOBS_STRATEGIES;WB_2840_INTEGRATION;WB_2836_MIGRATION_POLICIES_AND_JOBS;WB_678_DIGITAL_GOVERNMENT;WB_2947_OPERATING_SYSTEMS;WB_667_ICT_INFRASTRUCTURE;WB_669_SOFTWARE_INFRASTRUCTURE;WB_133_INFORMATION_AND_COMMUNICATION_TECHNOLOGIES;SOC_EMERGINGTECH;SOC_INNOVATION;TAX_ECON_PRICE;</t>
  </si>
  <si>
    <t>adage.com</t>
  </si>
  <si>
    <t>EPU_ECONOMY_HISTORIC;TAX_FNCACT;TAX_FNCACT_SPOKESWOMAN;CRISISLEX_T11_UPDATESSYMPATHY;TAX_WORLDFISH;TAX_WORLDFISH_RAZORFISH;TAX_FNCACT_CONSULTANT;ACT_MAKESTATEMENT;TAX_FNCACT_EXECUTIVES;WB_2433_CONFLICT_AND_VIOLENCE;WB_2432_FRAGILITY_CONFLICT_AND_VIOLENCE;</t>
  </si>
  <si>
    <t>CRISISLEX_C07_SAFETY;TAX_FNCACT;TAX_FNCACT_CHIEF;TAX_MILITARY_TITLE;TAX_MILITARY_TITLE_OFFICER;TAX_FNCACT_OFFICER;TAX_FNCACT_CHIEF_OPERATING_OFFICER;WB_678_DIGITAL_GOVERNMENT;WB_670_ICT_SECURITY;WB_2372_AUTHENTICATION_AND_AUTHORIZATION;WB_133_INFORMATION_AND_COMMUNICATION_TECHNOLOGIES;MEDIA_SOCIAL;SOC_EXPRESSREGRET;AFFECT;TAX_FNCACT_VETERAN;WB_2670_JOBS;WB_2769_JOBS_STRATEGIES;USPEC_POLITICS_GENERAL1;</t>
  </si>
  <si>
    <t>roanoke.com</t>
  </si>
  <si>
    <t>SOC_EXPRESSREGRET;CYBER_ATTACK;TAX_FNCACT;TAX_FNCACT_HACKERS;AFFECT;TAX_FNCACT_CHIEF;TAX_MILITARY_TITLE;TAX_MILITARY_TITLE_OFFICER;TAX_FNCACT_OFFICER;TAX_FNCACT_CHIEF_OPERATING_OFFICER;CRISISLEX_C07_SAFETY;NEGOTIATIONS;WB_678_DIGITAL_GOVERNMENT;WB_670_ICT_SECURITY;WB_2372_AUTHENTICATION_AND_AUTHORIZATION;WB_133_INFORMATION_AND_COMMUNICATION_TECHNOLOGIES;WB_1921_PRIVATE_SECTOR_DEVELOPMENT;WB_376_INNOVATION_TECHNOLOGY_AND_ENTREPRENEURSHIP;WB_1917_INTELLECTUAL_PROPERTY;WB_377_FIRM_INNOVATION_PRODUCTIVITY_AND_GROWTH;WB_2670_JOBS;WB_2769_JOBS_STRATEGIES;EPU_ECONOMY_HISTORIC;WB_346_COMPETITIVE_INDUSTRIES;WB_818_INDUSTRY_POLICY_AND_REAL_SECTORS;WB_1281_MANUFACTURING;</t>
  </si>
  <si>
    <t>SOC_EXPRESSREGRET;AFFECT;CRISISLEX_C07_SAFETY;EPU_CATS_REGULATION;WB_678_DIGITAL_GOVERNMENT;WB_694_BROADCAST_AND_MEDIA;WB_133_INFORMATION_AND_COMMUNICATION_TECHNOLOGIES;</t>
  </si>
  <si>
    <t>EPU_ECONOMY_HISTORIC;TAX_WORLDLANGUAGES;TAX_WORLDLANGUAGES_MASSACHUSETTS;LEADER;TAX_FNCACT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DISEASE;TAX_DISEASE_DISRUPTIVE;TECH_BIGDATA;TAX_FNCACT_EMPLOYEES;</t>
  </si>
  <si>
    <t>EPU_ECONOMY_HISTORIC;EPU_POLICY;EPU_POLICY_REGULATORY;ECON_STOCKMARKET;TAX_FNCACT;TAX_FNCACT_LEADER;TAX_FNCACT_CHIEF;TAX_FNCACT_EXECUTIVE;TAX_FNCACT_CHIEF_EXECUTIVE;WB_1921_PRIVATE_SECTOR_DEVELOPMENT;WB_346_COMPETITIVE_INDUSTRIES;WB_818_INDUSTRY_POLICY_AND_REAL_SECTORS;WB_1281_MANUFACTURING;LEADER;TAX_FNCACT_PRESIDENT;USPEC_POLITICS_GENERAL1;UNGP_FORESTS_RIVERS_OCEANS;WB_845_LEGAL_AND_REGULATORY_FRAMEWORK;WB_696_PUBLIC_SECTOR_MANAGEMENT;WB_851_INTELLECTUAL_PROPERTY_RIGHTS;WB_1041_PATENTS;WB_1039_PROPERTY_LAWS_AND_REGULATIONS;TAX_FNCACT_EMPLOYEES;TAX_FNCACT_ENGINEERS;TAX_FNCACT_CHAIRMAN;TAX_FNCACT_VICE_CHAIRMAN;TAX_FNCACT_ANALYST;TAX_ETHNICITY;TAX_ETHNICITY_KOREAN;TAX_WORLDLANGUAGES;TAX_WORLDLANGUAGES_KOREAN;MEDIA_MSM;USPEC_UNCERTAINTY1;WB_1920_FINANCIAL_SECTOR_DEVELOPMENT;WB_332_CAPITAL_MARKETS;TAX_ECON_PRICE;TAX_FNCACT_VICE_PRESIDENT;TAX_FNCACT_SENIOR_VICE_PRESIDENT;</t>
  </si>
  <si>
    <t>LEADER;TAX_FNCACT;TAX_FNCACT_PRESIDENT;USPEC_POLITICS_GENERAL1;CRISISLEX_CRISISLEXREC;KILL;TAX_ECON_PRICE;MANMADE_DISASTER_IMPLIED;SCIENCE;SOC_INNOVATION;CRISISLEX_C07_SAFETY;TAX_FNCACT_CHIEF;TAX_ETHNICITY;TAX_ETHNICITY_CANADIAN;UNGP_FORESTS_RIVERS_OCEANS;TAX_FNCACT_MANAGERS;TAX_ETHNICITY_BLACK;TAX_FNCACT_MANAGER;</t>
  </si>
  <si>
    <t>utahindependent.com</t>
  </si>
  <si>
    <t>EPU_ECONOMY_HISTORIC;TAX_FNCACT;TAX_FNCACT_CEO;KILL;ECON_DEBT;WB_1104_MACROECONOMIC_VULNERABILITY_AND_DEBT;WB_450_DEBT;TAX_FNCACT_ANALYSTS;ECON_WORLDCURRENCIES;ECON_WORLDCURRENCIES_DOLLARS;ECON_WORLDCURRENCIES_UNITED_STATES_DOLLARS;WB_698_TRADE;ECON_STOCKMARKET;</t>
  </si>
  <si>
    <t>japanherald.com</t>
  </si>
  <si>
    <t>TAX_WORLDLANGUAGES;TAX_WORLDLANGUAGES_MASSACHUSETTS;TAX_ETHNICITY;TAX_ETHNICITY_INDIAN;GENERAL_GOVERNMENT;EPU_POLICY;EPU_POLICY_GOVERNMENT;RURAL;TAX_FNCACT;TAX_FNCACT_EXECUTIVES;WB_678_DIGITAL_GOVERNMENT;WB_694_BROADCAST_AND_MEDIA;WB_133_INFORMATION_AND_COMMUNICATION_TECHNOLOGIES;TAX_ECON_PRICE;TAX_DISEASE;TAX_DISEASE_DISRUPTIVE;LEADER;TAX_FNCACT_PRESIDENT;USPEC_POLITICS_GENERAL1;EPU_ECONOMY_HISTORIC;TAX_FNCACT_LEADER;MANMADE_DISASTER_IMPLIED;NATURAL_DISASTER;NATURAL_DISASTER_FLOODED;CRISISLEX_C06_WATER_SANITATION;CRISISLEX_CRISISLEXREC;CRISISLEX_T03_DEAD;AVIATION_INCIDENT;MANMADE_DISASTER;MANMADE_DISASTER_PLANE_CRASH;SCIENCE;WB_696_PUBLIC_SECTOR_MANAGEMENT;WB_840_JUSTICE;TAX_FNCACT_AUTHORITIES;EPU_POLICY_AUTHORITIES;TAX_FNCACT_MAN;TAX_WORLDLANGUAGES_SOLONG;TAX_FNCACT_RESEARCHER;KILL;TAX_WORLDLANGUAGES_RUSSIA;TAX_FNCACT_MAJORGENERAL;TAX_ETHNICITY_SOVIET;MEDIA_MSM;MILITARY;WB_713_PUBLIC_FINANCE;WB_1045_TREASURY;WB_2936_GOLD;WB_507_ENERGY_AND_EXTRACTIVES;WB_895_MINING_SYSTEMS;WB_1699_METAL_ORE_MINING;</t>
  </si>
  <si>
    <t>tert.am</t>
  </si>
  <si>
    <t>readymadeinvest.com</t>
  </si>
  <si>
    <t>EPU_ECONOMY_HISTORIC;TAX_FNCACT;TAX_FNCACT_VETERAN;WB_698_TRADE;MEDIA_MSM;TAX_FNCACT_CHIEF;TAX_FNCACT_EXECUTIVE;TAX_FNCACT_CHIEF_EXECUTIVE;WB_2418__D_PRINTING;WB_2416_INTERNET_OF_THINGS;WB_2399_ICT_INNOVATION_AND_TRANSFORMATION;WB_133_INFORMATION_AND_COMMUNICATION_TECHNOLOGIES;EPU_POLICY;EPU_POLICY_REGULATORY;TAX_ECON_PRICE;TAX_FNCACT_EMPLOYEES;WB_845_LEGAL_AND_REGULATORY_FRAMEWORK;WB_696_PUBLIC_SECTOR_MANAGEMENT;WB_851_INTELLECTUAL_PROPERTY_RIGHTS;WB_1041_PATENTS;WB_1039_PROPERTY_LAWS_AND_REGULATIONS;TAX_FNCACT_ANALYSTS;TAX_ETHNICITY;TAX_ETHNICITY_CHINESE;TAX_WORLDLANGUAGES;TAX_WORLDLANGUAGES_CHINESE;</t>
  </si>
  <si>
    <t>ghanamma.com</t>
  </si>
  <si>
    <t>EPU_ECONOMY_HISTORIC;TAX_WORLDLANGUAGES;TAX_WORLDLANGUAGES_MASSACHUSETTS;LEADER;TAX_FNCACT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MANMADE_DISASTER_IMPLIED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DISEASE;TAX_DISEASE_DISRUPTIVE;TECH_BIGDATA;TAX_FNCACT_EMPLOYEES;SANCTIONS;USPEC_POLICY1;EPU_POLICY;EPU_POLICY_POLICY;WB_508_POWER_SYSTEMS;WB_509_NUCLEAR_ENERGY;WB_507_ENERGY_AND_EXTRACTIVES;ARMEDCONFLICT;EPU_CATS_NATIONAL_SECURITY;WMD;WB_2433_CONFLICT_AND_VIOLENCE;WB_2432_FRAGILITY_CONFLICT_AND_VIOLENCE;WB_2462_POLITICAL_VIOLENCE_AND_WAR;WB_2469_NUCLEAR_AND_CHEMICAL_WAR;TAX_WEAPONS;TAX_WEAPONS_WARHEAD;CRISISLEX_CRISISLEXREC;CRISISLEX_T01_CAUTION_ADVICE;UNREST_BELLIGERENT;TAX_FNCACT_SPOKESPERSON;TAX_WEAPONS_BOMB;EPU_CATS_MIGRATION_FEAR_FEAR;TAX_ETHNICITY;TAX_ETHNICITY_KOREAN;TAX_WORLDLANGUAGES_KOREAN;TAX_ETHNICITY_JAPANESE;TAX_WORLDLANGUAGES_JAPANESE;TAX_FNCACT_MINISTER;TAX_FNCACT_PRIME_MINISTER;TAX_FNCACT_ENVOY;TAX_ETHNICITY_CHINESE;TAX_WORLDLANGUAGES_CHINESE;TAX_FNCACT_OFFICIALS;TAX_FNCACT_OFFICIAL;MANMADE_DISASTER;MANMADE_DISASTER_RADIOACTIVE;WB_286_TELECOMMUNICATIONS_AND_BROADBAND_ACCESS;WB_2120_SATELLITES;WB_2329_ACCESS_AND_CONNECTIVITY;TAX_FNCACT_LEADER;TAKE_OFFICE;TAX_FNCACT_FATHER;</t>
  </si>
  <si>
    <t>ECON_STOCKMARKET;ENV_OIL;TAX_ECON_PRICE;ECON_OILPRICE;PROTEST;MOVEMENT_GENERAL;TAX_FNCACT;TAX_FNCACT_ACTIVIST;EPU_ECONOMY_HISTORIC;TAX_FNCACT_PEER;TAX_FNCACT_CEO;WB_698_TRADE;TAX_FNCACT_EMPLOYEES;SCIENCE;SOC_INNOVATION;</t>
  </si>
  <si>
    <t>TAX_FNCACT;TAX_FNCACT_CEO;TAX_FNCACT_EXECUTIVES;</t>
  </si>
  <si>
    <t>talkingnewmedia.com</t>
  </si>
  <si>
    <t>EPU_ECONOMY_HISTORIC;TAX_FNCACT;TAX_FNCACT_LEADER;CRISISLEX_C07_SAFETY;WB_678_DIGITAL_GOVERNMENT;WB_670_ICT_SECURITY;WB_2370_DATA_SECURITY;WB_133_INFORMATION_AND_COMMUNICATION_TECHNOLOGIES;SCIENCE;SOC_INNOVATION;LEADER;TAX_FNCACT_PRESIDENT;USPEC_POLITICS_GENERAL1;WB_2418__D_PRINTING;WB_2416_INTERNET_OF_THINGS;WB_2399_ICT_INNOVATION_AND_TRANSFORMATION;WB_1921_PRIVATE_SECTOR_DEVELOPMENT;WB_346_COMPETITIVE_INDUSTRIES;WB_818_INDUSTRY_POLICY_AND_REAL_SECTORS;WB_1281_MANUFACTURING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ENGINEERS;TAX_FNCACT_CHAIRMAN;TAX_FNCACT_VICE_CHAIRMAN;TAX_FNCACT_CEO;TAX_ECON_PRICE;EPU_POLICY;EPU_POLICY_REGULATORY;</t>
  </si>
  <si>
    <t>sentinelandenterprise.com</t>
  </si>
  <si>
    <t>EPU_ECONOMY_HISTORIC;MEDIA_SOCIAL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SCIENCE;TAX_FNCACT;TAX_FNCACT_ENGINEERS;SOC_INNOVATION;WB_2670_JOBS;WB_2769_JOBS_STRATEGIES;WB_2840_INTEGRATION;WB_2836_MIGRATION_POLICIES_AND_JOBS;CRISISLEX_C07_SAFETY;WB_678_DIGITAL_GOVERNMENT;WB_670_ICT_SECURITY;WB_2370_DATA_SECURITY;WB_133_INFORMATION_AND_COMMUNICATION_TECHNOLOGIES;LEADER;TAX_FNCACT_PRESIDENT;USPEC_POLITICS_GENERAL1;WB_2418__D_PRINTING;WB_2416_INTERNET_OF_THINGS;WB_2399_ICT_INNOVATION_AND_TRANSFORMATION;WB_346_COMPETITIVE_INDUSTRIES;WB_818_INDUSTRY_POLICY_AND_REAL_SECTORS;WB_1281_MANUFACTURING;TAX_ECON_PRICE;EPU_POLICY;EPU_POLICY_REGULATORY;</t>
  </si>
  <si>
    <t>themarketdigest.org</t>
  </si>
  <si>
    <t>TAX_ECON_PRICE;TAX_FNCACT;TAX_FNCACT_ANALYSTS;GENERAL_HEALTH;MEDICAL;TAX_FNCACT_ANALYST;WB_698_TRADE;TAX_FNCACT_CHIEF;TAX_MILITARY_TITLE;TAX_MILITARY_TITLE_OFFICER;TAX_FNCACT_OFFICER;EPU_CATS_REGULATION;EPU_CATS_FINANCIAL_REGULATION;TAX_FNCACT_CFO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1625_SUPPORT_SERVICES;WB_1466_SOCIAL_ASSISTANCE;WB_697_SOCIAL_PROTECTION_AND_LABOR;WB_661_BIG_DATA;WB_652_ICT_APPLICATIONS;WB_872_SMART_CITIES;WB_813_URBAN_GOVERNANCE_AND_CITY_SYSTEMS;WB_699_URBAN_DEVELOPMENT;WB_873_NON_TRADITIONAL_DATA_DRIVEN_MANAGEMENT;WB_658_ENTERPRISE_APPLICATIONS;TECH_BIGDATA;WB_831_GOVERNANCE;TAX_FNCACT_AUTHOR;</t>
  </si>
  <si>
    <t>TAX_FNCACT;TAX_FNCACT_ANALYSTS;ECON_STOCKMARKET;WB_698_TRADE;TAX_FNCACT_INSIDER;TAX_FNCACT_INSIDERS;TAX_FNCACT_CHIEF;TAX_MILITARY_TITLE;TAX_MILITARY_TITLE_OFFICER;TAX_FNCACT_OFFICER;TAX_ECON_PRICE;GENERAL_HEALTH;MEDICAL;</t>
  </si>
  <si>
    <t>SOC_EXPRESSREGRET;AFFECT;CRISISLEX_C07_SAFETY;EPU_ECONOMY_HISTORIC;</t>
  </si>
  <si>
    <t>TAX_FNCACT;TAX_FNCACT_ANALYSTS;TAX_ECON_PRICE;EPU_ECONOMY_HISTORIC;TAX_FNCACT_INSIDER;EPU_CATS_REGULATION;EPU_CATS_FINANCIAL_REGULATION;TAX_FNCACT_INSIDERS;TAX_FNCACT_ANALYST;</t>
  </si>
  <si>
    <t>ECON_STOCKMARKET;TAX_ECON_PRICE;CRISISLEX_C07_SAFETY;WB_698_TRADE;ECON_DEBT;WB_1104_MACROECONOMIC_VULNERABILITY_AND_DEBT;WB_450_DEBT;WB_1150_VOLATILITY;TAX_FNCACT;TAX_FNCACT_TRADER;TAX_FNCACT_ANALYSTS;TAX_FNCACT_INSIDER;TAX_FNCACT_ANALYST;TAX_FNCACT_AUTHOR;</t>
  </si>
  <si>
    <t>EPU_ECONOMY_HISTORIC;WB_2670_JOBS;WB_1467_EDUCATION_FOR_ALL;WB_470_EDUCATION;WB_2131_EMPLOYABILITY_SKILLS_AND_JOBS;WB_1484_EDUCATION_SKILLS_DEVELOPMENT_AND_LABOR_MARKET;ECON_STOCKMARKET;UNGP_FORESTS_RIVERS_OCEANS;WB_698_TRADE;WB_678_DIGITAL_GOVERNMENT;WB_2944_SERVERS;WB_671_STORAGE_MANAGEMENT;WB_667_ICT_INFRASTRUCTURE;WB_672_NETWORK_MANAGEMENT;WB_133_INFORMATION_AND_COMMUNICATION_TECHNOLOGIES;WB_1921_PRIVATE_SECTOR_DEVELOPMENT;WB_376_INNOVATION_TECHNOLOGY_AND_ENTREPRENEURSHIP;WB_1917_INTELLECTUAL_PROPERTY;WB_377_FIRM_INNOVATION_PRODUCTIVITY_AND_GROWTH;TAX_ECON_PRICE;TAX_FNCACT;TAX_FNCACT_LEADER;TAX_FNCACT_INSIDER;WB_669_SOFTWARE_INFRASTRUCTURE;WB_2945_DATABASE;</t>
  </si>
  <si>
    <t>TAX_ECON_PRICE;TAX_FNCACT;TAX_FNCACT_TRENDSETTER;SOC_INNOVATION;TAX_FNCACT_DIRECTOR;TAX_FNCACT_MANAGING_DIRECTOR;EDUCATION;WB_470_EDUCATION;ARMEDCONFLICT;EPU_CATS_NATIONAL_SECURITY;</t>
  </si>
  <si>
    <t>EPU_ECONOMY_HISTORIC;ECON_ENTREPRENEURSHIP;TAX_FNCACT;TAX_FNCACT_ENTREPRENEUR;TAX_FNCACT_CEO;ECON_CURRENCY_EXCHANGE_RATE;USPEC_POLICY1;EPU_POLICY;EPU_POLICY_SPENDING;WB_698_TRADE;ECON_STOCKMARKET;UNGP_FORESTS_RIVERS_OCEANS;CRISISLEX_C07_SAFETY;WB_678_DIGITAL_GOVERNMENT;WB_655_INFORMATION_MANAGEMENT;WB_653_ENTERPRISE_ARCHITECTURE;WB_2375_ICT_METHODS_AND_PROCEDURES;WB_133_INFORMATION_AND_COMMUNICATION_TECHNOLOGIES;WB_696_PUBLIC_SECTOR_MANAGEMENT;WB_831_GOVERNANCE;</t>
  </si>
  <si>
    <t>TAX_FNCACT;TAX_FNCACT_CHIEF;TAX_MILITARY_TITLE;TAX_MILITARY_TITLE_OFFICER;TAX_FNCACT_OFFICER;TAX_FNCACT_CHIEF_OPERATING_OFFICER;WB_2670_JOBS;WB_1467_EDUCATION_FOR_ALL;WB_470_EDUCATION;WB_2131_EMPLOYABILITY_SKILLS_AND_JOBS;WB_1484_EDUCATION_SKILLS_DEVELOPMENT_AND_LABOR_MARKET;MEDIA_SOCIAL;CRISISLEX_C07_SAFETY;WB_2769_JOBS_STRATEGIES;WB_678_DIGITAL_GOVERNMENT;WB_670_ICT_SECURITY;WB_2372_AUTHENTICATION_AND_AUTHORIZATION;WB_133_INFORMATION_AND_COMMUNICATION_TECHNOLOGIES;AFFECT;UNGP_FORESTS_RIVERS_OCEANS;SLFID_CIVIL_LIBERTIES;LEADER;TAX_FNCACT_PRESIDENT;USPEC_POLITICS_GENERAL1;TAX_FNCACT_EXECUTIVE;TAX_FNCACT_CHIEF_EXECUTIVE;TAX_FNCACT_DISTRIBUTOR;TAX_FNCACT_VENDOR;SCIENCE;SOC_INNOVATION;</t>
  </si>
  <si>
    <t>fox30jax.com</t>
  </si>
  <si>
    <t>WB_1160_SHOCKS_AND_VULNERABILITY;WB_695_POVERTY;EPU_CATS_MIGRATION_FEAR_FEAR;</t>
  </si>
  <si>
    <t>ECON_STOCKMARKET;EPU_ECONOMY_HISTORIC;TAX_FNCACT;TAX_FNCACT_LEADER;LEADER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SCIENCE;SOC_INNOVATION;TAX_ECON_PRICE;WB_698_TRADE;</t>
  </si>
  <si>
    <t>TAX_FNCACT;TAX_FNCACT_EXECUTIVES;TAX_FNCACT_LEADER;SCIENCE;SOC_INNOVATION;LEADER;TAX_FNCACT_PRESIDENT;USPEC_POLITICS_GENERAL1;EPU_ECONOMY_HISTORIC;</t>
  </si>
  <si>
    <t>EPU_ECONOMY_HISTORIC;EPU_POLICY;EPU_POLICY_REGULATORY;TAX_FNCACT;TAX_FNCACT_DESIGNER;WB_1921_PRIVATE_SECTOR_DEVELOPMENT;WB_346_COMPETITIVE_INDUSTRIES;WB_818_INDUSTRY_POLICY_AND_REAL_SECTORS;WB_1281_MANUFACTURING;WB_845_LEGAL_AND_REGULATORY_FRAMEWORK;WB_696_PUBLIC_SECTOR_MANAGEMENT;WB_851_INTELLECTUAL_PROPERTY_RIGHTS;WB_1041_PATENTS;WB_1039_PROPERTY_LAWS_AND_REGULATIONS;TAX_FNCACT_ENGINEERS;TAX_ETHNICITY;TAX_ETHNICITY_KOREAN;TAX_WORLDLANGUAGES;TAX_WORLDLANGUAGES_KOREAN;USPEC_UNCERTAINTY1;</t>
  </si>
  <si>
    <t>kdwn.com</t>
  </si>
  <si>
    <t>EPU_ECONOMY_HISTORIC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FNCACT_CEO;TAX_ETHNICITY;TAX_ETHNICITY_ENGLISH;TAX_WORLDLANGUAGES;TAX_WORLDLANGUAGES_ENGLISH;</t>
  </si>
  <si>
    <t>EPU_ECONOMY_HISTORIC;TAX_FNCACT;TAX_FNCACT_INSIDER;TAX_FNCACT_CEO;WB_678_DIGITAL_GOVERNMENT;WB_2944_SERVERS;WB_671_STORAGE_MANAGEMENT;WB_667_ICT_INFRASTRUCTURE;WB_672_NETWORK_MANAGEMENT;WB_133_INFORMATION_AND_COMMUNICATION_TECHNOLOGIES;MEDIA_SOCIAL;</t>
  </si>
  <si>
    <t>EPU_ECONOMY_HISTORIC;TAX_ETHNICITY;TAX_ETHNICITY_IRISH;TAX_WORLDLANGUAGES;TAX_WORLDLANGUAGES_IRISH;ECON_STOCKMARKET;EPU_POLICY;EPU_POLICY_REGULATORY;TAX_FNCACT;TAX_FNCACT_STAFFERS;TAX_FNCACT_ENGINEERS;ROAD_INCIDENT;MANMADE_DISASTER;MANMADE_DISASTER_ROAD_ACCIDENT;SOC_TRAFFICACCIDENT;WB_1609_FOOD_AND_IN_KIND_TRANSFERS;WB_1620_ELDERLY;WB_1466_SOCIAL_ASSISTANCE;WB_1618_FOOD_DISTRIBUTION;WB_697_SOCIAL_PROTECTION_AND_LABOR;GENERAL_HEALTH;MEDICAL;SOC_POINTSOFINTEREST;SOC_POINTSOFINTEREST_HOSPITAL;CRISISLEX_C03_WELLBEING_HEALTH;MANMADE_DISASTER_IMPLIED;EDUCATION;SOC_POINTSOFINTEREST_UNIVERSITY;WB_1428_INJURY;WB_1406_DISEASES;WB_621_HEALTH_NUTRITION_AND_POPULATION;WB_1427_NON_COMMUNICABLE_DISEASE_AND_INJURY;CRISISLEX_CRISISLEXREC;CRISISLEX_T02_INJURED;KILL;CRISISLEX_T03_DEAD;TAX_FNCACT_DRIVER;WB_696_PUBLIC_SECTOR_MANAGEMENT;WB_840_JUSTICE;WB_1014_CRIMINAL_JUSTICE;</t>
  </si>
  <si>
    <t>USPEC_POLICY1;EPU_POLICY;EPU_POLICY_SPENDING;EPU_ECONOMY_HISTORIC;WB_845_LEGAL_AND_REGULATORY_FRAMEWORK;WB_696_PUBLIC_SECTOR_MANAGEMENT;WB_851_INTELLECTUAL_PROPERTY_RIGHTS;WB_1041_PATENTS;WB_1039_PROPERTY_LAWS_AND_REGULATIONS;LEGISLATION;EPU_POLICY_LAW;WB_1331_HEALTH_TECHNOLOGIES;WB_1350_PHARMACEUTICALS;WB_621_HEALTH_NUTRITION_AND_POPULATION;GENERAL_HEALTH;TAX_DISEASE;TAX_DISEASE_DISEASE;WB_1406_DISEASES;UNGP_HEALTHCARE;WB_2453_ORGANIZED_CRIME;WB_2433_CONFLICT_AND_VIOLENCE;WB_2432_FRAGILITY_CONFLICT_AND_VIOLENCE;WB_2456_DRUGS_AND_NARCOTICS;TAX_FNCACT;TAX_FNCACT_DEVELOPER;TAX_DISEASE_INFECTION;CRISISLEX_C03_WELLBEING_HEALTH;TAX_DISEASE_CYSTIC;TAX_DISEASE_FIBROSIS;TAX_DISEASE_CYSTIC_FIBROSIS;</t>
  </si>
  <si>
    <t>WB_2670_JOBS;WB_1467_EDUCATION_FOR_ALL;WB_470_EDUCATION;WB_2131_EMPLOYABILITY_SKILLS_AND_JOBS;WB_1484_EDUCATION_SKILLS_DEVELOPMENT_AND_LABOR_MARKET;WB_698_TRADE;CRISISLEX_T04_INFRASTRUCTURE;EPU_ECONOMY_HISTORIC;TAX_FNCACT;TAX_FNCACT_CHIEF;TAX_FNCACT_EXECUTIVE;TAX_FNCACT_CHIEF_EXECUTIVE;EPU_ECONOMY;TAX_FNCACT_ANALYSTS;ECON_INFLATION;WB_1104_MACROECONOMIC_VULNERABILITY_AND_DEBT;WB_442_INFLATION;TAX_ECON_PRICE;TAX_FNCACT_CFO;TAX_FNCACT_EXECUTIVES;</t>
  </si>
  <si>
    <t>siliconbeat.com</t>
  </si>
  <si>
    <t>TAX_FNCACT;TAX_FNCACT_PIONEER;EPU_ECONOMY_HISTORIC;CRISISLEX_C07_SAFETY;CYBER_ATTACK;WB_678_DIGITAL_GOVERNMENT;WB_670_ICT_SECURITY;WB_133_INFORMATION_AND_COMMUNICATION_TECHNOLOGIES;WB_661_BIG_DATA;WB_652_ICT_APPLICATIONS;WB_872_SMART_CITIES;WB_813_URBAN_GOVERNANCE_AND_CITY_SYSTEMS;WB_699_URBAN_DEVELOPMENT;WB_873_NON_TRADITIONAL_DATA_DRIVEN_MANAGEMENT;WB_658_ENTERPRISE_APPLICATIONS;TECH_BIGDATA;TAX_FNCACT_CHIEF;TAX_FNCACT_EXECUTIVE;TAX_FNCACT_CHIEF_EXECUTIVE;TAX_FNCACT_CEO;TAX_FNCACT_ANALYSTS;WB_698_TRADE;TAX_WORLDLANGUAGES;TAX_WORLDLANGUAGES_CHING;</t>
  </si>
  <si>
    <t>TAX_FNCACT;TAX_FNCACT_PIONEER;EPU_ECONOMY_HISTORIC;WB_135_TRANSPORT;WB_1174_WAREHOUSING_AND_STORAGE;WB_793_TRANSPORT_AND_LOGISTICS_SERVICES;USPEC_POLICY1;EPU_POLICY;EPU_POLICY_POLICY;INFO_RUMOR;TAX_FNCACT_SPOKESWOMAN;TAX_FNCACT_ANALYST;TAX_FNCACT_OFFICIAL;CYBER_ATTACK;WB_678_DIGITAL_GOVERNMENT;WB_670_ICT_SECURITY;WB_133_INFORMATION_AND_COMMUNICATION_TECHNOLOGIES;TECH_BIGDATA;TAX_FNCACT_CHIEF;TAX_FNCACT_EXECUTIVE;TAX_FNCACT_CHIEF_EXECUTIVE;TAX_FNCACT_CEO;TAX_FNCACT_ANALYSTS;WB_698_TRADE;TAX_FOODSTAPLES;TAX_FOODSTAPLES_MEAT;PUBLIC_TRANSPORT;TAX_FNCACT_CHILD;TAX_FNCACT_VICTIMS;CRISISLEX_CRISISLEXREC;CRISISLEX_T08_MISSINGFOUNDTRAPPEDPEOPLE;SECURITY_SERVICES;TAX_FNCACT_POLICE;CRISISLEX_C07_SAFETY;TAX_WORLDLANGUAGES;TAX_WORLDLANGUAGES_OREGON;MANMADE_DISASTER_IMPLIED;WB_168_ROADS_AND_HIGHWAYS;WB_1809_HIGHWAYS;WB_1803_TRANSPORT_INFRASTRUCTURE;GEN_HOLIDAY;TRAFFIC;WB_1458_HEALTH_PROMOTION_AND_DISEASE_PREVENTION;WB_1429_ROAD_SAFETY;WB_790_TRANSPORT_AND_SUSTAINABLE_DEVELOPMENT;WB_635_PUBLIC_HEALTH;WB_784_TRAFFIC_AND_ROAD_SAFETY;WB_621_HEALTH_NUTRITION_AND_POPULATION;WB_1808_TRANSPORT_SAFETY;KILL;TAX_WORLDFISH;TAX_WORLDFISH_STEELHEAD;TAX_WORLDFISH_SALMON;TAX_FNCACT_JUDGE;MILITARY;TAX_FNCACT_ENGINEERS;</t>
  </si>
  <si>
    <t>EPU_ECONOMY_HISTORIC;WB_696_PUBLIC_SECTOR_MANAGEMENT;WB_2048_COMPENSATION_CAREERS_AND_INCENTIVES;WB_723_PUBLIC_ADMINISTRATION;WB_724_HUMAN_RESOURCES_FOR_PUBLIC_SECTOR;WB_678_DIGITAL_GOVERNMENT;WB_694_BROADCAST_AND_MEDIA;WB_133_INFORMATION_AND_COMMUNICATION_TECHNOLOGIES;MEDIA_SOCIAL;WB_652_ICT_APPLICATIONS;WB_662_SOCIAL_MEDIA;WB_658_ENTERPRISE_APPLICATIONS;WB_2937_SILVER;WB_507_ENERGY_AND_EXTRACTIVES;WB_895_MINING_SYSTEMS;WB_1699_METAL_ORE_MINING;WB_2670_JOBS;WB_2769_JOBS_STRATEGIES;WB_2840_INTEGRATION;WB_2836_MIGRATION_POLICIES_AND_JOBS;TAX_FNCACT;TAX_FNCACT_SPECIALIST;UNGP_FORESTS_RIVERS_OCEANS;KILL;MANMADE_DISASTER_IMPLIED;WB_2299_PIPELINES;WB_539_OIL_AND_GAS_POLICY_STRATEGY_AND_INSTITUTIONS;WB_548_PPP_IN_OIL_AND_GAS;CRISISLEX_CRISISLEXREC;TAX_FNCACT_PILOT;</t>
  </si>
  <si>
    <t>AFFECT;UNGP_FORESTS_RIVERS_OCEANS;TAX_WORLDMAMMALS;TAX_WORLDMAMMALS_BEAR;MANMADE_DISASTER_IMPLIED;EPU_ECONOMY_HISTORIC;WB_2433_CONFLICT_AND_VIOLENCE;WB_2465_REVOLUTIONARY_VIOLENCE;WB_2432_FRAGILITY_CONFLICT_AND_VIOLENCE;WB_2462_POLITICAL_VIOLENCE_AND_WAR;WB_1921_PRIVATE_SECTOR_DEVELOPMENT;WB_346_COMPETITIVE_INDUSTRIES;WB_818_INDUSTRY_POLICY_AND_REAL_SECTORS;WB_1281_MANUFACTURING;WB_2416_INTERNET_OF_THINGS;WB_2399_ICT_INNOVATION_AND_TRANSFORMATION;WB_133_INFORMATION_AND_COMMUNICATION_TECHNOLOGIES;WB_2417_DIGITAL_MANUFACTURING;WB_2418__D_PRINTING;WB_1084_TECHNOLOGY_TRANSFER_AND_DIFFUSION;WB_471_ECONOMIC_GROWTH;WB_1078_DETERMINANTS_OF_GROWTH;SOC_EMERGINGTECH;MEDICAL;TAX_ECON_PRICE;KILL;TAX_FNCACT;TAX_FNCACT_MANUFACTURER;SCIENCE;SOC_INNOVATION;TAX_WORLDMAMMALS_HUMAN;GENERAL_HEALTH;CRISISLEX_C03_WELLBEING_HEALTH;WB_1331_HEALTH_TECHNOLOGIES;WB_621_HEALTH_NUTRITION_AND_POPULATION;WB_1362_MEDICAL_EQUIPMENT;AGRICULTURE;MEDIA_SOCIAL;</t>
  </si>
  <si>
    <t>UNGP_FORESTS_RIVERS_OCEANS;WB_286_TELECOMMUNICATIONS_AND_BROADBAND_ACCESS;WB_133_INFORMATION_AND_COMMUNICATION_TECHNOLOGIES;TAX_FNCACT;TAX_FNCACT_PIONEER;WB_566_ENVIRONMENT_AND_NATURAL_RESOURCES;WB_590_ECOSYSTEMS;LEADER;TAX_FNCACT_PRESIDENT;USPEC_POLITICS_GENERAL1;TAX_FNCACT_VICE_PRESIDENT;EDUCATION;SOC_POINTSOFINTEREST;SOC_POINTSOFINTEREST_SCHOOL;TAX_ECON_PRICE;TAX_FNCACT_MANAGER;TAX_FNCACT_GENERAL_MANAGER;MARITIME;TAX_ETHNICITY;TAX_ETHNICITY_MANO;WB_2670_JOBS;WB_2769_JOBS_STRATEGIES;WB_2840_INTEGRATION;WB_2836_MIGRATION_POLICIES_AND_JOBS;SOC_EMERGINGTECH;GENERAL_HEALTH;MEDICAL;CRISISLEX_C03_WELLBEING_HEALTH;WB_1331_HEALTH_TECHNOLOGIES;WB_621_HEALTH_NUTRITION_AND_POPULATION;WB_1362_MEDICAL_EQUIPMENT;EPU_ECONOMY_HISTORIC;WB_1921_PRIVATE_SECTOR_DEVELOPMENT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</t>
  </si>
  <si>
    <t>TAX_FNCACT;TAX_FNCACT_EMPLOYEES;TAX_FNCACT_MANUFACTURER;EPU_ECONOMY_HISTORIC;TAX_FNCACT_CEO;SOC_INNOVATION;WB_1921_PRIVATE_SECTOR_DEVELOPMENT;WB_346_COMPETITIVE_INDUSTRIES;WB_818_INDUSTRY_POLICY_AND_REAL_SECTORS;WB_1281_MANUFACTURING;TAX_FNCACT_EMPLOYEE;TAX_FNCACT_REPRESENTATIVES;TAX_FNCACT_PRINCIPAL;TAX_FNCACT_ANALYST;TAX_ECON_PRICE;MEDIA_MSM;TAX_FNCACT_ANALYSTS;TAX_FNCACT_CHIEF;TAX_MILITARY_TITLE;TAX_MILITARY_TITLE_OFFICER;TAX_FNCACT_OFFICER;TAX_FNCACT_CHIEF_FINANCIAL_OFFICER;TAX_FNCACT_LEADER;USPEC_POLICY1;EPU_POLICY;EPU_POLICY_POLICY;EPU_CATS_REGULATION;TAX_FNCACT_CIO;</t>
  </si>
  <si>
    <t>WB_678_DIGITAL_GOVERNMENT;WB_694_BROADCAST_AND_MEDIA;WB_133_INFORMATION_AND_COMMUNICATION_TECHNOLOGIES;MEDIA_SOCIAL;WB_652_ICT_APPLICATIONS;WB_662_SOCIAL_MEDIA;WB_658_ENTERPRISE_APPLICATIONS;SCIENCE;SOC_INNOVATION;TAX_FNCACT;TAX_FNCACT_DIRECTOR;TAX_FNCACT_MANAGING_DIRECTOR;MEDIA_MSM;WB_2363_MOBILE_APPLICATIONS;</t>
  </si>
  <si>
    <t>SCIENCE;SOC_INNOVATION;TAX_FNCACT;TAX_FNCACT_PRINCIPAL;WB_1921_PRIVATE_SECTOR_DEVELOPMENT;WB_346_COMPETITIVE_INDUSTRIES;WB_818_INDUSTRY_POLICY_AND_REAL_SECTORS;WB_1281_MANUFACTURING;TAX_ECON_PRICE;WB_856_WAGES;WB_1654_ACTIVE_LABOR_MARKET_POLICIES;WB_855_LABOR_MARKETS;WB_697_SOCIAL_PROTECTION_AND_LABOR;TAX_ETHNICITY;TAX_ETHNICITY_IRISH;TAX_WORLDLANGUAGES;TAX_WORLDLANGUAGES_IRISH;</t>
  </si>
  <si>
    <t>TAX_ECON_PRICE;USPEC_POLITICS_GENERAL1;WB_2418__D_PRINTING;WB_2416_INTERNET_OF_THINGS;WB_2399_ICT_INNOVATION_AND_TRANSFORMATION;WB_133_INFORMATION_AND_COMMUNICATION_TECHNOLOGIES;TAX_FNCACT;TAX_FNCACT_ARCHITECT;EPU_ECONOMY_HISTORIC;WB_1921_PRIVATE_SECTOR_DEVELOPMENT;WB_346_COMPETITIVE_INDUSTRIES;WB_818_INDUSTRY_POLICY_AND_REAL_SECTORS;WB_1281_MANUFACTURING;EPU_ECONOMY;NEW_CONSTRUCTION;USPEC_POLICY1;TAX_FNCACT_CTO;WB_2417_DIGITAL_MANUFACTURING;CRISISLEX_CRISISLEXREC;TAX_FNCACT_WORKERS;WB_405_BUSINESS_CLIMATE;WB_2531_INSPECTIONS_LICENSING_AND_PERMITS;WB_2530_BUSINESS_ENVIRONMENT;SECURITY_SERVICES;TAX_FNCACT_POLICE;CRISISLEX_C07_SAFETY;</t>
  </si>
  <si>
    <t>ECON_STOCKMARKET;EPU_ECONOMY_HISTORIC;TAX_FNCACT;TAX_FNCACT_VETERAN;WB_135_TRANSPORT;WB_1174_WAREHOUSING_AND_STORAGE;WB_793_TRANSPORT_AND_LOGISTICS_SERVICES;TAX_FNCACT_DEVELOPER;WB_698_TRADE;TAX_FNCACT_ANALYSTS;TAX_DISEASE;TAX_DISEASE_OVERWEIGHT;WB_1406_DISEASES;WB_1435_OBESITY;WB_621_HEALTH_NUTRITION_AND_POPULATION;WB_1427_NON_COMMUNICABLE_DISEASE_AND_INJURY;TAX_ECON_PRICE;GENERAL_GOVERNMENT;EPU_POLICY;EPU_POLICY_GOVERNMENT;EDUCATION;WB_470_EDUCATION;WB_678_DIGITAL_GOVERNMENT;WB_2944_SERVERS;WB_671_STORAGE_MANAGEMENT;WB_667_ICT_INFRASTRUCTURE;WB_672_NETWORK_MANAGEMENT;WB_133_INFORMATION_AND_COMMUNICATION_TECHNOLOGIES;UNGP_FORESTS_RIVERS_OCEAN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TAX_FNCACT_ANALYST;TAX_WORLDARACHNIDS;TAX_WORLDARACHNIDS_TICK;EPU_CATS_REGULATION;MEDIA_SOCIAL;</t>
  </si>
  <si>
    <t>TAX_ETHNICITY;TAX_ETHNICITY_DUTCH;TAX_WORLDLANGUAGES;TAX_WORLDLANGUAGES_DUTCH;TAX_FNCACT;TAX_FNCACT_OFFICIAL;TAX_ECON_PRICE;AFFECT;CRISISLEX_C04_LOGISTICS_TRANSPORT;USPEC_POLICY1;TAX_FNCACT_SPOKESPERSON;</t>
  </si>
  <si>
    <t>UNGP_FORESTS_RIVERS_OCEANS;TAX_FNCACT;TAX_FNCACT_CEO;EPU_ECONOMY_HISTORIC;KILL;CRISISLEX_T11_UPDATESSYMPATHY;TAX_ECON_PRICE;TAX_FNCACT_EXECUTIVE;LEADER;TAX_FNCACT_PRESIDENT;USPEC_POLITICS_GENERAL1;TAX_FNCACT_VICE_PRESIDENT;TAX_FNCACT_EXECUTIVE_VICE_PRESIDENT;</t>
  </si>
  <si>
    <t>TAX_FNCACT;TAX_FNCACT_EMPLOYEES;TAX_FNCACT_MANUFACTURER;EPU_ECONOMY_HISTORIC;SOC_INNOVATION;WB_1921_PRIVATE_SECTOR_DEVELOPMENT;WB_346_COMPETITIVE_INDUSTRIES;WB_818_INDUSTRY_POLICY_AND_REAL_SECTORS;WB_1281_MANUFACTURING;TAX_FNCACT_EMPLOYEE;TAX_FNCACT_REPRESENTATIVES;TAX_FNCACT_PRINCIPAL;TAX_FNCACT_ANALYST;TAX_ECON_PRICE;MEDIA_MSM;TAX_FNCACT_ANALYSTS;ECON_STOCKMARKET;TAX_FNCACT_CHIEF;TAX_MILITARY_TITLE;TAX_MILITARY_TITLE_OFFICER;TAX_FNCACT_OFFICER;TAX_FNCACT_CHIEF_FINANCIAL_OFFICER;</t>
  </si>
  <si>
    <t>WB_2670_JOBS;WB_1467_EDUCATION_FOR_ALL;WB_470_EDUCATION;WB_2131_EMPLOYABILITY_SKILLS_AND_JOBS;WB_1484_EDUCATION_SKILLS_DEVELOPMENT_AND_LABOR_MARKET;EPU_ECONOMY_HISTORIC;WB_698_TRADE;TAX_FNCACT;TAX_FNCACT_ANALYSTS;</t>
  </si>
  <si>
    <t>WB_2670_JOBS;WB_1467_EDUCATION_FOR_ALL;WB_470_EDUCATION;WB_2131_EMPLOYABILITY_SKILLS_AND_JOBS;WB_1484_EDUCATION_SKILLS_DEVELOPMENT_AND_LABOR_MARKET;WB_698_TRADE;CRISISLEX_T04_INFRASTRUCTURE;EPU_ECONOMY_HISTORIC;TAX_FNCACT;TAX_FNCACT_CHIEF;TAX_FNCACT_EXECUTIVE;TAX_FNCACT_CHIEF_EXECUTIVE;EPU_ECONOMY;TAX_FNCACT_ANALYSTS;</t>
  </si>
  <si>
    <t>theweek.in</t>
  </si>
  <si>
    <t>mspmentor.net</t>
  </si>
  <si>
    <t>WB_2670_JOBS;WB_1467_EDUCATION_FOR_ALL;WB_470_EDUCATION;WB_2131_EMPLOYABILITY_SKILLS_AND_JOBS;WB_1484_EDUCATION_SKILLS_DEVELOPMENT_AND_LABOR_MARKET;TAX_ECON_PRICE;TAX_FNCACT;TAX_FNCACT_CHIEF;TAX_FNCACT_EXECUTIVE;TAX_FNCACT_CHIEF_EXECUTIVE;TAX_MILITARY_TITLE;TAX_MILITARY_TITLE_OFFICER;TAX_FNCACT_OFFICER;TAX_FNCACT_EXECUTIVE_OFFICER;TAX_FNCACT_CHIEF_EXECUTIVE_OFFICER;TAX_FNCACT_ANALYST;TAX_FNCACT_CHIEF_FINANCIAL_OFFICER;TAX_FNCACT_EMPLOYEES;CRISISLEX_T11_UPDATESSYMPATHY;UNGP_FORESTS_RIVERS_OCEANS;SCIENCE;SOC_INNOVATION;WB_698_TRADE;ECON_STOCKMARKET;EPU_POLICY;EPU_POLICY_REGULATORY;</t>
  </si>
  <si>
    <t>TAX_FNCACT;TAX_FNCACT_ANALYSTS;ECON_STOCKMARKET;SOC_TECHNOLOGYSECTOR;TAX_ECON_PRICE;ECON_EARNINGSREPORT;UNGP_FORESTS_RIVERS_OCEANS;TAX_FNCACT_ANALYST;PROTEST;</t>
  </si>
  <si>
    <t>newindianexpress.com</t>
  </si>
  <si>
    <t>CRISISLEX_C07_SAFETY;CYBER_ATTACK;GEN_HOLIDAY;WB_135_TRANSPORT;WB_1803_TRANSPORT_INFRASTRUCTURE;WB_167_PORTS;WB_1174_WAREHOUSING_AND_STORAGE;WB_793_TRANSPORT_AND_LOGISTICS_SERVICES;TAX_FNCACT;TAX_FNCACT_LEADER;EPU_ECONOMY_HISTORIC;USPEC_POLICY1;EPU_POLICY;EPU_POLICY_POLICY;</t>
  </si>
  <si>
    <t>WB_2670_JOBS;WB_1467_EDUCATION_FOR_ALL;WB_470_EDUCATION;WB_2131_EMPLOYABILITY_SKILLS_AND_JOBS;WB_1484_EDUCATION_SKILLS_DEVELOPMENT_AND_LABOR_MARKET;TAX_ECON_PRICE;WB_678_DIGITAL_GOVERNMENT;WB_674_SHARED_INFRASTRUCTURE;WB_667_ICT_INFRASTRUCTURE;WB_676_CLOUD_COMPUTING;WB_133_INFORMATION_AND_COMMUNICATION_TECHNOLOGIES;EPU_ECONOMY_HISTORIC;LEADER;TAX_FNCACT;TAX_FNCACT_PRESIDENT;USPEC_POLITICS_GENERAL1;AFFECT;TAX_ETHNICITY;TAX_ETHNICITY_IRISH;TAX_WORLDLANGUAGES;TAX_WORLDLANGUAGES_IRISH;</t>
  </si>
  <si>
    <t>WB_2670_JOBS;WB_1467_EDUCATION_FOR_ALL;WB_470_EDUCATION;WB_2131_EMPLOYABILITY_SKILLS_AND_JOBS;WB_1484_EDUCATION_SKILLS_DEVELOPMENT_AND_LABOR_MARKET;TAX_FNCACT;TAX_FNCACT_CHIEF;TAX_FNCACT_EXECUTIVE;TAX_FNCACT_CHIEF_EXECUTIVE;TAX_FNCACT_ANALYST;AFFECT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SCIENCE;TAX_ECON_PRICE;TAX_FNCACT_OFFICIAL;TAX_FNCACT_CEO;UNGP_FORESTS_RIVERS_OCEANS;EPU_ECONOMY_HISTORIC;TAX_FNCACT_WRITER;WB_661_BIG_DATA;WB_678_DIGITAL_GOVERNMENT;WB_652_ICT_APPLICATIONS;WB_872_SMART_CITIES;WB_813_URBAN_GOVERNANCE_AND_CITY_SYSTEMS;WB_699_URBAN_DEVELOPMENT;WB_873_NON_TRADITIONAL_DATA_DRIVEN_MANAGEMENT;WB_658_ENTERPRISE_APPLICATIONS;TECH_BIGDATA;TAX_FNCACT_EDITOR;WB_694_BROADCAST_AND_MEDIA;MEDIA_SOCIAL;WB_662_SOCIAL_MEDIA;</t>
  </si>
  <si>
    <t>herald-dispatch.com</t>
  </si>
  <si>
    <t>TAX_FNCACT;TAX_FNCACT_CRUSADER;LEADER;TAX_FNCACT_PRESIDENT;USPEC_POLITICS_GENERAL1;TAX_FNCACT_CEO;CRISISLEX_C07_SAFETY;TAX_FNCACT_BOSSES;CRISISLEX_CRISISLEXREC;ECON_MONOPOLY;EPU_CATS_REGULATION;TRIAL;SCIENCE;WB_2203_HUMAN_RIGHTS;WB_2519_RESPONSES_TO_HUMAN_RIGHTS_ABUSES;WB_2432_FRAGILITY_CONFLICT_AND_VIOLENCE;WB_2520_REPARATIONS;ACT_MAKESTATEMENT;</t>
  </si>
  <si>
    <t>TAX_FNCACT;TAX_FNCACT_MANUFACTURER;TAX_FNCACT_RETAILER;CRISISLEX_C07_SAFETY;TAX_FNCACT_VENDOR;WB_1921_PRIVATE_SECTOR_DEVELOPMENT;WB_376_INNOVATION_TECHNOLOGY_AND_ENTREPRENEURSHIP;WB_1917_INTELLECTUAL_PROPERTY;WB_377_FIRM_INNOVATION_PRODUCTIVITY_AND_GROWTH;NATURAL_DISASTER;NATURAL_DISASTER_FLOODED;CRISISLEX_C06_WATER_SANITATION;CRISISLEX_C04_LOGISTICS_TRANSPORT;TAX_FNCACT_DIRECTOR;TAX_FNCACT_MANAGING_DIRECTOR;TAX_FNCACT_OFFICIAL;WB_2936_GOLD;WB_507_ENERGY_AND_EXTRACTIVES;WB_895_MINING_SYSTEMS;WB_1699_METAL_ORE_MINING;EPU_ECONOMY_HISTORIC;TAX_FNCACT_CHIEF;TAX_FNCACT_EXECUTIVE;TAX_FNCACT_CHIEF_EXECUTIVE;WB_845_LEGAL_AND_REGULATORY_FRAMEWORK;WB_696_PUBLIC_SECTOR_MANAGEMENT;WB_851_INTELLECTUAL_PROPERTY_RIGHTS;WB_1041_PATENTS;WB_1039_PROPERTY_LAWS_AND_REGULATIONS;EPU_CATS_REGULATION;USPEC_POLITICS_GENERAL1;</t>
  </si>
  <si>
    <t>USPEC_POLITICS_GENERAL1;WB_2418__D_PRINTING;WB_2416_INTERNET_OF_THINGS;WB_2399_ICT_INNOVATION_AND_TRANSFORMATION;WB_133_INFORMATION_AND_COMMUNICATION_TECHNOLOGIES;TAX_ECON_PRICE;EPU_ECONOMY_HISTORIC;WB_1921_PRIVATE_SECTOR_DEVELOPMENT;WB_346_COMPETITIVE_INDUSTRIES;WB_818_INDUSTRY_POLICY_AND_REAL_SECTORS;WB_1281_MANUFACTURING;TAX_FNCACT;TAX_FNCACT_CTO;USPEC_POLICY1;EPU_ECONOMY;WB_2417_DIGITAL_MANUFACTURING;</t>
  </si>
  <si>
    <t>EPU_ECONOMY_HISTORIC;WB_2670_JOBS;WB_1467_EDUCATION_FOR_ALL;WB_470_EDUCATION;WB_2131_EMPLOYABILITY_SKILLS_AND_JOBS;WB_1484_EDUCATION_SKILLS_DEVELOPMENT_AND_LABOR_MARKET;TAX_FNCACT;TAX_FNCACT_SPOKESWOMAN;TAX_FNCACT_EMPLOYEES;TAX_FNCACT_CEO;WB_2418__D_PRINTING;WB_2416_INTERNET_OF_THINGS;WB_2399_ICT_INNOVATION_AND_TRANSFORMATION;WB_133_INFORMATION_AND_COMMUNICATION_TECHNOLOGIES;WB_678_DIGITAL_GOVERNMENT;WB_2944_SERVERS;WB_671_STORAGE_MANAGEMENT;WB_667_ICT_INFRASTRUCTURE;WB_672_NETWORK_MANAGEMENT;</t>
  </si>
  <si>
    <t>WB_2670_JOBS;WB_1467_EDUCATION_FOR_ALL;WB_470_EDUCATION;WB_2131_EMPLOYABILITY_SKILLS_AND_JOBS;WB_1484_EDUCATION_SKILLS_DEVELOPMENT_AND_LABOR_MARKET;EPU_ECONOMY_HISTORIC;TAX_FNCACT;TAX_FNCACT_INSIDER;</t>
  </si>
  <si>
    <t>omaha.com</t>
  </si>
  <si>
    <t>WB_2670_JOBS;WB_1467_EDUCATION_FOR_ALL;WB_470_EDUCATION;WB_2131_EMPLOYABILITY_SKILLS_AND_JOBS;WB_1484_EDUCATION_SKILLS_DEVELOPMENT_AND_LABOR_MARKET;TAX_FNCACT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EPU_CATS_REGULATION;WB_694_BROADCAST_AND_MEDIA;</t>
  </si>
  <si>
    <t>APPOINTMENT;EPU_ECONOMY_HISTORIC;ACT_MAKESTATEMENT;TAX_FNCACT;TAX_FNCACT_DIRECTOR;TAX_FNCACT_CHIEF;TAX_MILITARY_TITLE;TAX_MILITARY_TITLE_OFFICER;TAX_FNCACT_OFFICER;TAX_WORLDLANGUAGES;TAX_WORLDLANGUAGES_MAWER;LEGISLATION;EPU_POLICY;EPU_POLICY_LAW;TAX_FNCACT_SPECIALIST;TAX_FNCACT_SECRETARY;RESIGNATION;TAX_WORLDBIRDS;TAX_WORLDBIRDS_MERLIN;WB_1331_HEALTH_TECHNOLOGIES;WB_1350_PHARMACEUTICALS;WB_621_HEALTH_NUTRITION_AND_POPULATION;WB_1358_GENERIC_DRUGS;SURVEILLANCE;TAX_FNCACT_EMPLOYEE;ECON_TAXATION;USPEC_POLICY1;EPU_POLICY_TAX;EPU_CATS_TAXES;</t>
  </si>
  <si>
    <t>WB_2670_JOBS;WB_1467_EDUCATION_FOR_ALL;WB_470_EDUCATION;WB_2131_EMPLOYABILITY_SKILLS_AND_JOBS;WB_1484_EDUCATION_SKILLS_DEVELOPMENT_AND_LABOR_MARKET;TAX_FNCACT;TAX_FNCACT_EMPLOYEES;EPU_ECONOMY_HISTORIC;LEADER;TAX_FNCACT_PRESIDENT;USPEC_POLITICS_GENERAL1;TAX_FNCACT_PRINCIPAL;TAX_FNCACT_ANALYST;SOC_INNOVATION;TAX_FNCACT_EMPLOYEE;TAX_FNCACT_REPRESENTATIVES;TAX_ECON_PRICE;WB_1921_PRIVATE_SECTOR_DEVELOPMENT;WB_346_COMPETITIVE_INDUSTRIES;WB_818_INDUSTRY_POLICY_AND_REAL_SECTORS;WB_1281_MANUFACTURING;WB_2418__D_PRINTING;WB_2416_INTERNET_OF_THINGS;WB_2399_ICT_INNOVATION_AND_TRANSFORMATION;WB_133_INFORMATION_AND_COMMUNICATION_TECHNOLOGIES;WB_845_LEGAL_AND_REGULATORY_FRAMEWORK;WB_696_PUBLIC_SECTOR_MANAGEMENT;WB_851_INTELLECTUAL_PROPERTY_RIGHTS;WB_1041_PATENTS;WB_1039_PROPERTY_LAWS_AND_REGULATIONS;UNGP_FORESTS_RIVERS_OCEANS;CRISISLEX_O01_WEATHER;WB_678_DIGITAL_GOVERNMENT;WB_2943_SWITCHES;WB_667_ICT_INFRASTRUCTURE;WB_672_NETWORK_MANAGEMENT;</t>
  </si>
  <si>
    <t>sakshipost.com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</si>
  <si>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ANALYST;TAX_FNCACT_EMPLOYEES;TAX_FNCACT_CHIEF_FINANCIAL_OFFICER;WB_678_DIGITAL_GOVERNMENT;WB_694_BROADCAST_AND_MEDIA;WB_133_INFORMATION_AND_COMMUNICATION_TECHNOLOGIES;</t>
  </si>
  <si>
    <t>EPU_ECONOMY_HISTORIC;TAX_FNCACT;TAX_FNCACT_TRADERS;TAX_ECON_PRICE;WB_698_TRADE;ECON_STOCKMARKET;TAX_FNCACT_MANAGERS;CYBER_ATTACK;CRISISLEX_T11_UPDATESSYMPATHY;TAX_FNCACT_CEO;WB_678_DIGITAL_GOVERNMENT;WB_670_ICT_SECURITY;WB_2372_AUTHENTICATION_AND_AUTHORIZATION;WB_133_INFORMATION_AND_COMMUNICATION_TECHNOLOGIES;TAX_FNCACT_EMPLOYEES;TAX_FNCACT_EMPLOYEE;TAX_FNCACT_ADVISERS;TAX_FNCACT_INSIDER;WB_667_ICT_INFRASTRUCTURE;WB_669_SOFTWARE_INFRASTRUCTURE;WB_2945_DATABASE;</t>
  </si>
  <si>
    <t>EPU_ECONOMY_HISTORIC;WB_2670_JOBS;WB_1467_EDUCATION_FOR_ALL;WB_470_EDUCATION;WB_2131_EMPLOYABILITY_SKILLS_AND_JOBS;WB_1484_EDUCATION_SKILLS_DEVELOPMENT_AND_LABOR_MARKET;TAX_FNCACT;TAX_FNCACT_EMPLOYEES;TAX_FNCACT_INSIDER;</t>
  </si>
  <si>
    <t>EPU_ECONOMY_HISTORIC;WB_2670_JOBS;WB_1467_EDUCATION_FOR_ALL;WB_470_EDUCATION;WB_2131_EMPLOYABILITY_SKILLS_AND_JOBS;WB_1484_EDUCATION_SKILLS_DEVELOPMENT_AND_LABOR_MARKET;WB_698_TRADE;CRISISLEX_T04_INFRASTRUCTURE;TAX_FNCACT;TAX_FNCACT_CHIEF;TAX_FNCACT_EXECUTIVE;TAX_FNCACT_CHIEF_EXECUTIVE;EPU_ECONOMY;TAX_FNCACT_ANALYSTS;</t>
  </si>
  <si>
    <t>WB_2670_JOBS;WB_1467_EDUCATION_FOR_ALL;WB_470_EDUCATION;WB_2131_EMPLOYABILITY_SKILLS_AND_JOBS;WB_1484_EDUCATION_SKILLS_DEVELOPMENT_AND_LABOR_MARKET;TAX_ECON_PRICE;WB_698_TRADE;TAX_FNCACT;TAX_FNCACT_CHIEF;TAX_FNCACT_EXECUTIVE;TAX_FNCACT_CHIEF_EXECUTIVE;EPU_ECONOMY;EPU_ECONOMY_HISTORIC;TAX_FNCACT_ANALYSTS;</t>
  </si>
  <si>
    <t>advfn.com</t>
  </si>
  <si>
    <t>WB_698_TRADE;AFFECT;REFUGEES;EPU_CATS_MIGRATION_FEAR_MIGRATION;CRISISLEX_CRISISLEXREC;ECON_STOCKMARKET;GENERAL_GOVERNMENT;EPU_POLICY;EPU_POLICY_GOVERNMENT;USPEC_POLITICS_GENERAL1;TAX_AIDGROUPS;TAX_AIDGROUPS_INTERNATIONAL_RESCUE_COMMITTEE;SOC_REFUGEECAMP;SOC_POINTSOFINTEREST;SOC_POINTSOFINTEREST_REFUGEE_CAMPS;WB_2665_REFUGEE_RESETTLEMENT;WB_2470_PEACE_OPERATIONS_AND_CONFLICT_MANAGEMENT;WB_2480_POST_CONFLICT_RECONSTRUCTION;WB_2432_FRAGILITY_CONFLICT_AND_VIOLENCE;WB_2488_POPULATION_RESETTLEMENT;DISPLACED;ARMEDCONFLICT;EPU_CATS_NATIONAL_SECURITY;LEADER;TAX_FNCACT;TAX_FNCACT_PRESIDENT;TAX_FNCACT_VICE_PRESIDENT;TAX_FNCACT_SENIOR_VICE_PRESIDENT;EPU_ECONOMY;EPU_ECONOMY_HISTORIC;WB_2670_JOBS;WB_2769_JOBS_STRATEGIES;WB_2840_INTEGRATION;WB_2836_MIGRATION_POLICIES_AND_JOBS;CRISISLEX_C07_SAFETY;TRIAL;CRISISLEX_O02_RESPONSEAGENCIESATCRISIS;CRISISLEX_T06_SUPPLIES;CRISISLEX_T07_SERVICESNEEDEDOFFERED;EDUCATION;WB_470_EDUCATION;TAX_FNCACT_LEADERS;TAX_FNCACT_CHIEF;TAX_FNCACT_EXECUTIVE;TAX_FNCACT_CHIEF_EXECUTIVE;TAX_FNCACT_PILOT;CRISISLEX_T11_UPDATESSYMPATHY;MANMADE_DISASTER_IMPLIED;PUBLIC_TRANSPORT;GENERAL_HEALTH;MEDICAL;CRISISLEX_C03_WELLBEING_HEALTH;WB_2815_SKILLS_AND_EDUCATION;WB_2817_TRAINING_PROGRAMS;WB_2299_PIPELINES;WB_539_OIL_AND_GAS_POLICY_STRATEGY_AND_INSTITUTIONS;WB_507_ENERGY_AND_EXTRACTIVES;WB_548_PPP_IN_OIL_AND_GAS;TAX_FNCACT_DIRECTOR;TAX_FNCACT_ASSOCIATE_DIRECTOR;TAX_AIDGROUPS_MERCY_CORPS;TAX_WORLDLANGUAGES;TAX_WORLDLANGUAGES_MUSSER;DELAY;USPEC_UNCERTAINTY1;CRISISLEX_C04_LOGISTICS_TRANSPORT;</t>
  </si>
  <si>
    <t>TAX_FNCACT;TAX_FNCACT_WARRIORS;TAX_ECON_PRICE;CRISISLEX_CRISISLEXREC;CRISISLEX_C07_SAFETY;NEGOTIATIONS;TAX_FNCACT_WORKERS;WB_1921_PRIVATE_SECTOR_DEVELOPMENT;WB_405_BUSINESS_CLIMATE;WB_2531_INSPECTIONS_LICENSING_AND_PERMITS;WB_2530_BUSINESS_ENVIRONMENT;SECURITY_SERVICES;TAX_FNCACT_POLICE;</t>
  </si>
  <si>
    <t>digise.com</t>
  </si>
  <si>
    <t>LEADER;TAX_FNCACT;TAX_FNCACT_PRESIDENT;USPEC_POLITICS_GENERAL1;PROTEST;MOVEMENT_GENERAL;TAX_FNCACT_ACTIVIST;SOC_EXPRESSREGRET;CRISISLEX_C07_SAFETY;TAX_FNCACT_CEO;WB_1921_PRIVATE_SECTOR_DEVELOPMENT;WB_376_INNOVATION_TECHNOLOGY_AND_ENTREPRENEURSHIP;WB_1917_INTELLECTUAL_PROPERTY;WB_377_FIRM_INNOVATION_PRODUCTIVITY_AND_GROWTH;MEDIA_SOCIAL;WB_405_BUSINESS_CLIMATE;WB_2531_INSPECTIONS_LICENSING_AND_PERMITS;WB_2530_BUSINESS_ENVIRONMENT;</t>
  </si>
  <si>
    <t>EPU_ECONOMY_HISTORIC;UNGP_FORESTS_RIVERS_OCEANS;WB_2670_JOBS;WB_2769_JOBS_STRATEGIES;WB_2840_INTEGRATION;WB_2836_MIGRATION_POLICIES_AND_JOBS;SOC_INNOVATION;TAX_FNCACT;TAX_FNCACT_DIRECTOR;TAX_FNCACT_MANAGING_DIRECTOR;MANMADE_DISASTER_IMPLIED;CRISISLEX_CRISISLEXREC;TAX_WORLDLANGUAGES;TAX_WORLDLANGUAGES_BARUN;TAX_FNCACT_VENDOR;WB_290_TELECOMMUNICATIONS_ORGANIZATIONAL_DESIGN;WB_288_TELECOMMUNICATIONS_SECTOR_POLICY_AND_REGULATION;WB_286_TELECOMMUNICATIONS_AND_BROADBAND_ACCESS;WB_133_INFORMATION_AND_COMMUNICATION_TECHNOLOGIES;WB_678_DIGITAL_GOVERNMENT;WB_652_ICT_APPLICATIONS;WB_666_APPLICATION_DEVELOPMENT;WB_658_ENTERPRISE_APPLICATIONS;TECH_AUTOMATION;UNREST_BELLIGERENT;WB_566_ENVIRONMENT_AND_NATURAL_RESOURCES;WB_590_ECOSYSTEMS;TAX_ECON_PRICE;EDUCATION;WB_470_EDUCATION;WB_1921_PRIVATE_SECTOR_DEVELOPMENT;WB_405_BUSINESS_CLIMATE;WB_2531_INSPECTIONS_LICENSING_AND_PERMITS;WB_2530_BUSINESS_ENVIRONMENT;SCIENCE;WB_694_BROADCAST_AND_MEDIA;MEDIA_SOCIAL;WB_662_SOCIAL_MEDIA;TAX_FNCACT_CONCIERGE;MEDIA_MSM;WB_135_TRANSPORT;WB_1174_WAREHOUSING_AND_STORAGE;WB_793_TRANSPORT_AND_LOGISTICS_SERVICES;KILL;CRISISLEX_T02_INJURED;CRISISLEX_T03_DEAD;WB_2944_SERVERS;WB_671_STORAGE_MANAGEMENT;WB_667_ICT_INFRASTRUCTURE;WB_672_NETWORK_MANAGEMENT;EPU_POLICY;EPU_POLICY_REFORM;DELAY;</t>
  </si>
  <si>
    <t>TAX_FNCACT;TAX_FNCACT_PUBLISHER;SCIENCE;SOC_INNOVATION;WB_2418__D_PRINTING;WB_2416_INTERNET_OF_THINGS;WB_2399_ICT_INNOVATION_AND_TRANSFORMATION;WB_133_INFORMATION_AND_COMMUNICATION_TECHNOLOGIES;LEADER;TAX_FNCACT_PRESIDENT;USPEC_POLITICS_GENERAL1;TAX_FNCACT_CHIEF;TAX_MILITARY_TITLE;TAX_MILITARY_TITLE_OFFICER;TAX_FNCACT_OFFICER;TAX_WORLDMAMMALS;TAX_WORLDMAMMALS_HUMAN;UNGP_FORESTS_RIVERS_OCEANS;WB_841_JUSTICE_SYSTEM_ADMINISTRATION;WB_696_PUBLIC_SECTOR_MANAGEMENT;WB_840_JUSTICE;WB_1211_HUMAN_RESOURCES;TAX_FNCACT_HUMAN_RESOURCES_OFFICER;TAX_FNCACT_CHIEF_HUMAN_RESOURCES_OFFICER;TAX_FNCACT_BOARD_MEMBER;TAX_FNCACT_ADMINISTRATOR;TAX_FNCACT_FOUNDERS;MEDIA_MSM;URBAN;WB_1921_PRIVATE_SECTOR_DEVELOPMENT;WB_346_COMPETITIVE_INDUSTRIES;WB_818_INDUSTRY_POLICY_AND_REAL_SECTORS;WB_1281_MANUFACTURING;TAX_FNCACT_ENGINEER;EPU_CATS_REGULATION;</t>
  </si>
  <si>
    <t>dispatch.com</t>
  </si>
  <si>
    <t>longisland.com</t>
  </si>
  <si>
    <t>EPU_ECONOMY_HISTORIC;WB_845_LEGAL_AND_REGULATORY_FRAMEWORK;WB_696_PUBLIC_SECTOR_MANAGEMENT;WB_851_INTELLECTUAL_PROPERTY_RIGHTS;WB_1041_PATENTS;WB_1039_PROPERTY_LAWS_AND_REGULATIONS;TAX_FNCACT;TAX_FNCACT_CEO;ECON_STOCKMARKET;WB_698_TRADE;MEDIA_MSM;TAX_FNCACT_CRIMINAL;</t>
  </si>
  <si>
    <t>valdostadailytimes.com</t>
  </si>
  <si>
    <t>SOC_INNOVATION;TAX_FNCACT;TAX_FNCACT_SPEAKER;WB_2601_TRADE_LINKAGES_SPILLOVERS_AND_CONNECTIVITY;WB_772_TRADE_FACILITATION_AND_LOGISTICS;WB_699_URBAN_DEVELOPMENT;WB_866_CONNECTIVITY_AND_LAGGING_REGIONS;WB_698_TRADE;WB_797_NATIONAL_URBAN_POLICIES;CRISISLEX_C07_SAFETY;TAX_FNCACT_EMPLOYEES;TAX_FNCACT_DIRECTOR;TAX_FNCACT_ENGINEERS;CRISISLEX_T04_INFRASTRUCTURE;CRISISLEX_O01_WEATHER;EPU_ECONOMY_HISTORIC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MEDIA_SOCIAL;</t>
  </si>
  <si>
    <t>learnbonds.com</t>
  </si>
  <si>
    <t>ECON_STOCKMARKET;CRISISLEX_T01_CAUTION_ADVICE;MEDIA_MSM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;TAX_FNCACT_VENDOR;EPU_ECONOMY_HISTORIC;TAX_FNCACT_EMPLOYEES;MEDIA_SOCIAL;TAX_FNCACT_CEO;WB_674_SHARED_INFRASTRUCTURE;WB_667_ICT_INFRASTRUCTURE;WB_676_CLOUD_COMPUTING;TAX_FNCACT_LEADER;</t>
  </si>
  <si>
    <t>EPU_ECONOMY_HISTORIC;TAX_FNCACT;TAX_FNCACT_EMPLOYEES;TAX_WORLDBIRDS;TAX_WORLDBIRDS_DODO;TAX_FNCACT_MECHANICS;WB_698_TRADE;WB_2418__D_PRINTING;WB_2416_INTERNET_OF_THINGS;WB_2399_ICT_INNOVATION_AND_TRANSFORMATION;WB_133_INFORMATION_AND_COMMUNICATION_TECHNOLOGIES;TECH_VIRTUALREALITY;TAX_FNCACT_CEO;SCIENCE;SOC_INNOVATION;</t>
  </si>
  <si>
    <t>TAX_ETHNICITY;TAX_ETHNICITY_CANADIAN;TAX_FNCACT;TAX_FNCACT_BOSS;ECON_WORLDCURRENCIES;ECON_WORLDCURRENCIES_DOLLAR;EPU_ECONOMY_HISTORIC;LEADER;TAX_FNCACT_PRESIDENT;USPEC_POLITICS_GENERAL1;SCIENCE;SOC_INNOVATION;TAX_DISEASE;TAX_DISEASE_DISRUPTIVE;TAX_ECON_PRICE;WB_2433_CONFLICT_AND_VIOLENCE;WB_2465_REVOLUTIONARY_VIOLENCE;WB_2432_FRAGILITY_CONFLICT_AND_VIOLENCE;WB_2462_POLITICAL_VIOLENCE_AND_WAR;</t>
  </si>
  <si>
    <t>EPU_ECONOMY_HISTORIC;EPU_CATS_REGULATION;TAX_FNCACT;TAX_FNCACT_EDITOR;MEDIA_MSM;TAX_FNCACT_VENDOR;LEADER;TAX_FNCACT_PRESIDENT;USPEC_POLITICS_GENERAL1;TAX_FNCACT_CEO;TAX_FNCACT_EXECUTIVES;WB_290_TELECOMMUNICATIONS_ORGANIZATIONAL_DESIGN;WB_288_TELECOMMUNICATIONS_SECTOR_POLICY_AND_REGULATION;WB_286_TELECOMMUNICATIONS_AND_BROADBAND_ACCESS;WB_133_INFORMATION_AND_COMMUNICATION_TECHNOLOGIES;WB_2418__D_PRINTING;WB_2416_INTERNET_OF_THINGS;WB_2399_ICT_INNOVATION_AND_TRANSFORMATION;</t>
  </si>
  <si>
    <t>sramanamitra.com</t>
  </si>
  <si>
    <t>TAX_FNCACT;TAX_FNCACT_PUBLISHER;ECON_STOCKMARKET;WB_678_DIGITAL_GOVERNMENT;WB_670_ICT_SECURITY;WB_2372_AUTHENTICATION_AND_AUTHORIZATION;WB_133_INFORMATION_AND_COMMUNICATION_TECHNOLOGIES;TAX_FNCACT_ANALYST;LEADER;TAX_FNCACT_PRESIDENT;USPEC_POLITICS_GENERAL1;SCIENCE;SOC_INNOVATION;WB_1921_PRIVATE_SECTOR_DEVELOPMENT;WB_346_COMPETITIVE_INDUSTRIES;WB_818_INDUSTRY_POLICY_AND_REAL_SECTORS;WB_1281_MANUFACTURING;WB_2418__D_PRINTING;WB_2416_INTERNET_OF_THINGS;WB_2399_ICT_INNOVATION_AND_TRANSFORMATION;TAX_ECON_PRICE;ECON_TAXATION;USPEC_POLICY1;EPU_POLICY;EPU_POLICY_TAX;EPU_CATS_TAXES;UNGP_FORESTS_RIVERS_OCEANS;WB_696_PUBLIC_SECTOR_MANAGEMENT;WB_713_PUBLIC_FINANCE;WB_718_PUBLIC_INVESTMENT_MANAGEMENT;TAX_FNCACT_CHIEF;TAX_MILITARY_TITLE;TAX_MILITARY_TITLE_OFFICER;TAX_FNCACT_OFFICER;TAX_FNCACT_CHIEF_FINANCIAL_OFFICER;TAX_FNCACT_ENGINEER;WB_644_NUTRITION;WB_1441_SUPPLEMENTS;WB_621_HEALTH_NUTRITION_AND_POPULATION;IDEOLOGY;WB_2203_HUMAN_RIGHTS;WB_2482_RECONCILIATION;WB_2519_RESPONSES_TO_HUMAN_RIGHTS_ABUSES;WB_2432_FRAGILITY_CONFLICT_AND_VIOLENCE;EPU_ECONOMY_HISTORIC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TAX_FNCACT_INVESTOR;EPU_ECONOMY;EPU_CATS_SOVEREIGN_DEBT_CURRENCY_CRISES;TAX_FNCACT_EMPLOYEE;ECON_HOUSING_PRICES;WB_1458_HEALTH_PROMOTION_AND_DISEASE_PREVENTION;WB_635_PUBLIC_HEALTH;WB_1464_HEALTH_OF_THE_DISABLED;RETIREMENT;TRANSPARENCY;EPU_UNCERTAINTY;AFFECT;WB_2048_COMPENSATION_CAREERS_AND_INCENTIVES;WB_723_PUBLIC_ADMINISTRATION;WB_724_HUMAN_RESOURCES_FOR_PUBLIC_SECTOR;EPU_CATS_REGULATION;</t>
  </si>
  <si>
    <t>euronews.com</t>
  </si>
  <si>
    <t>EPU_ECONOMY_HISTORIC;WB_845_LEGAL_AND_REGULATORY_FRAMEWORK;WB_696_PUBLIC_SECTOR_MANAGEMENT;WB_851_INTELLECTUAL_PROPERTY_RIGHTS;WB_1041_PATENTS;WB_1039_PROPERTY_LAWS_AND_REGULATIONS;LEADER;TAX_FNCACT;TAX_FNCACT_PRESIDENT;USPEC_POLITICS_GENERAL1;TAX_FNCACT_CEO;SCIENCE;TAX_FNCACT_RESEARCHER;MEDIA_MSM;TAX_WORLDLANGUAGES;TAX_WORLDLANGUAGES_MAGYAR;TAX_WORLDLANGUAGES_DEUTSCH;</t>
  </si>
  <si>
    <t>EPU_ECONOMY_HISTORIC;ECON_STOCKMARKET;USPEC_POLITICS_GENERAL1;TAX_FNCACT;TAX_FNCACT_EMPLOYEES;TAX_FNCACT_REPRESENTATIVES;TAX_FNCACT_CEO;MEDIA_SOCIAL;INFO_RUMOR;SCANDAL;TRIAL;TAX_WORLDMAMMALS;TAX_WORLDMAMMALS_BEAR;</t>
  </si>
  <si>
    <t>thebftonline.com</t>
  </si>
  <si>
    <t>EPU_ECONOMY_HISTORIC;USPEC_POLICY1;EPU_ECONOMY;WB_845_LEGAL_AND_REGULATORY_FRAMEWORK;WB_696_PUBLIC_SECTOR_MANAGEMENT;WB_851_INTELLECTUAL_PROPERTY_RIGHTS;WB_1041_PATENTS;WB_1039_PROPERTY_LAWS_AND_REGULATIONS;TAX_FNCACT;TAX_FNCACT_CEO;ECON_STOCKMARKET;WB_698_TRADE;EPU_CATS_TAXES;</t>
  </si>
  <si>
    <t>RURAL;TAX_ETHNICITY;TAX_ETHNICITY_INDIAN;GENERAL_GOVERNMENT;EPU_POLICY;EPU_POLICY_GOVERNMENT;TAX_FNCACT;TAX_FNCACT_EXECUTIVES;WB_678_DIGITAL_GOVERNMENT;WB_694_BROADCAST_AND_MEDIA;WB_133_INFORMATION_AND_COMMUNICATION_TECHNOLOGIES;TAX_ECON_PRICE;TAX_DISEASE;TAX_DISEASE_DISRUPTIVE;LEADER;TAX_FNCACT_PRESIDENT;USPEC_POLITICS_GENERAL1;EPU_ECONOMY_HISTORIC;TAX_FNCACT_LEADER;NATURAL_DISASTER;NATURAL_DISASTER_FLOODED;CRISISLEX_C06_WATER_SANITATION;</t>
  </si>
  <si>
    <t>KIDNAP;TAX_FNCACT;TAX_FNCACT_STAFF_MEMBERS;MANMADE_DISASTER_IMPLIED;WB_678_DIGITAL_GOVERNMENT;WB_2947_OPERATING_SYSTEMS;WB_667_ICT_INFRASTRUCTURE;WB_669_SOFTWARE_INFRASTRUCTURE;WB_133_INFORMATION_AND_COMMUNICATION_TECHNOLOGIES;TAX_FNCACT_EMPLOYEES;TAX_FNCACT_EMPLOYEE;WB_566_ENVIRONMENT_AND_NATURAL_RESOURCES;WB_590_ECOSYSTEMS;UNGP_FORESTS_RIVERS_OCEANS;TAX_FNCACT_VENDOR;WB_652_ICT_APPLICATIONS;WB_665_SOFTWARE_AS_A_SERVICE;WB_658_ENTERPRISE_APPLICATIONS;TAX_FNCACT_WRITER;WB_661_BIG_DATA;WB_872_SMART_CITIES;WB_813_URBAN_GOVERNANCE_AND_CITY_SYSTEMS;WB_699_URBAN_DEVELOPMENT;WB_873_NON_TRADITIONAL_DATA_DRIVEN_MANAGEMENT;TECH_BIGDATA;WB_2416_INTERNET_OF_THINGS;WB_2399_ICT_INNOVATION_AND_TRANSFORMATION;TAX_FNCACT_EDITOR;WB_694_BROADCAST_AND_MEDIA;MEDIA_SOCIAL;WB_662_SOCIAL_MEDIA;</t>
  </si>
  <si>
    <t>digit.in</t>
  </si>
  <si>
    <t>WB_135_TRANSPORT;WB_1174_WAREHOUSING_AND_STORAGE;WB_793_TRANSPORT_AND_LOGISTICS_SERVICES;TAX_ECON_PRICE;WB_2601_TRADE_LINKAGES_SPILLOVERS_AND_CONNECTIVITY;WB_772_TRADE_FACILITATION_AND_LOGISTICS;WB_699_URBAN_DEVELOPMENT;WB_866_CONNECTIVITY_AND_LAGGING_REGIONS;WB_698_TRADE;WB_797_NATIONAL_URBAN_POLICIES;SOC_INNOVATION;TAX_FNCACT;TAX_FNCACT_SPEAKER;CRISISLEX_C07_SAFETY;TAX_FNCACT_EMPLOYEES;TAX_FNCACT_DIRECTOR;TAX_FNCACT_ENGINEERS;CRISISLEX_T04_INFRASTRUCTURE;CRISISLEX_O01_WEATHER;EPU_ECONOMY_HISTORIC;TAX_ETHNICITY;TAX_ETHNICITY_BLACK;WB_507_ENERGY_AND_EXTRACTIVES;WB_895_MINING_SYSTEMS;WB_2934_COPPER;WB_1699_METAL_ORE_MINING;WB_1458_HEALTH_PROMOTION_AND_DISEASE_PREVENTION;WB_1462_WATER_SANITATION_AND_HYGIENE;WB_635_PUBLIC_HEALTH;WB_621_HEALTH_NUTRITION_AND_POPULATION;UNGP_FORESTS_RIVERS_OCEANS;</t>
  </si>
  <si>
    <t>TAX_FNCACT;TAX_FNCACT_PUBLISHER;TAX_FNCACT_LEADER;EPU_ECONOMY_HISTORIC;SCIENCE;SOC_INNOVATION;CRISISLEX_C07_SAFETY;TECH_BIGDATA;TAX_DISEASE;TAX_DISEASE_DISRUPTIVE;LEADER;TAX_FNCACT_PRESIDENT;USPEC_POLITICS_GENERAL1;TAX_ECON_PRICE;WB_1921_PRIVATE_SECTOR_DEVELOPMENT;WB_376_INNOVATION_TECHNOLOGY_AND_ENTREPRENEURSHIP;WB_1917_INTELLECTUAL_PROPERTY;WB_377_FIRM_INNOVATION_PRODUCTIVITY_AND_GROWTH;CYBER_ATTACK;SECURITY_SERVICES;WB_696_PUBLIC_SECTOR_MANAGEMENT;WB_840_JUSTICE;WB_1934_CIVILLIAN_POLICE_AND_SECURITY_SERVICES;WB_1014_CRIMINAL_JUSTICE;TAX_FNCACT_ENGINEER;ECON_TAXATION;USPEC_POLICY1;EPU_POLICY;EPU_POLICY_TAX;EPU_CATS_TAXES;ECON_CURRENCY_EXCHANGE_RATE;WB_440_MACROECONOMIC_MONITORING;WB_439_MACROECONOMIC_AND_STRUCTURAL_POLICIES;WB_1106_MACROECONOMIC_PERFORMANCE;WB_2024_ANTI_CORRUPTION_AUTHORITIES;WB_2025_INVESTIGATION;WB_831_GOVERNANCE;WB_832_ANTI_CORRUPTION;TAX_FNCACT_EMPLOYEES;WB_2670_JOBS;WB_2769_JOBS_STRATEGIES;WB_2840_INTEGRATION;WB_2836_MIGRATION_POLICIES_AND_JOBS;TAX_FNCACT_INVESTOR;EPU_CATS_REGULATION;</t>
  </si>
  <si>
    <t>SCIENCE;SOC_INNOVATION;TAX_FNCACT;TAX_FNCACT_PUBLISHER;ECON_STOCKMARKET;EPU_ECONOMY_HISTORIC;TAX_FNCACT_CEO;TAX_FNCACT_BOARD_MEMBERS;LEADER;TAX_FNCACT_PRESIDENT;USPEC_POLITICS_GENERAL1;UNGP_FORESTS_RIVERS_OCEANS;SEIZE;CRISISLEX_T11_UPDATESSYMPATHY;WB_290_TELECOMMUNICATIONS_ORGANIZATIONAL_DESIGN;WB_288_TELECOMMUNICATIONS_SECTOR_POLICY_AND_REGULATION;WB_286_TELECOMMUNICATIONS_AND_BROADBAND_ACCESS;WB_133_INFORMATION_AND_COMMUNICATION_TECHNOLOGIES;CRISISLEX_C07_SAFETY;WB_678_DIGITAL_GOVERNMENT;WB_694_BROADCAST_AND_MEDIA;MEDIA_SOCIAL;WB_652_ICT_APPLICATIONS;WB_662_SOCIAL_MEDIA;WB_658_ENTERPRISE_APPLICATIONS;TAX_FNCACT_SPECIALIST;TAX_FNCACT_EMPLOYEES;TAX_FNCACT_WOMEN;TAX_FNCACT_ENGINEER;ECON_TAXATION;USPEC_POLICY1;EPU_POLICY;EPU_POLICY_TAX;EPU_CATS_TAXES;ECON_CURRENCY_EXCHANGE_RATE;TAX_ECON_PRIC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WB_2670_JOBS;WB_2769_JOBS_STRATEGIES;WB_2840_INTEGRATION;WB_2836_MIGRATION_POLICIES_AND_JOBS;TAX_FNCACT_INVESTOR;EPU_CATS_REGULATION;</t>
  </si>
  <si>
    <t>ARMEDCONFLICT;EPU_ECONOMY_HISTORIC;TAX_DISEASE;TAX_DISEASE_DISRUPTIVE;MANMADE_DISASTER_IMPLIED;ECON_STOCKMARKET;SOC_TECHNOLOGYSECTOR;USPEC_POLICY1;EPU_POLICY;EPU_POLICY_SPENDING;TAX_FNCACT;TAX_FNCACT_EMPLOYEES;SCANDAL;TAX_FNCACT_CEO;INFO_RUMOR;TAX_ECON_PRICE;WB_2670_JOBS;WB_1467_EDUCATION_FOR_ALL;WB_470_EDUCATION;WB_2131_EMPLOYABILITY_SKILLS_AND_JOBS;WB_1484_EDUCATION_SKILLS_DEVELOPMENT_AND_LABOR_MARKET;KILL;CRISISLEX_T11_UPDATESSYMPATHY;TAX_FNCACT_LEADER;ECON_HOUSING_PRICES;</t>
  </si>
  <si>
    <t>ECON_STOCKMARKET;TAX_FNCACT;TAX_FNCACT_ANALYSTS;TAX_ECON_PRICE;TAX_FNCACT_ANALYST;</t>
  </si>
  <si>
    <t>WB_2670_JOBS;WB_1467_EDUCATION_FOR_ALL;WB_470_EDUCATION;WB_2131_EMPLOYABILITY_SKILLS_AND_JOBS;WB_1484_EDUCATION_SKILLS_DEVELOPMENT_AND_LABOR_MARKET;</t>
  </si>
  <si>
    <t>TAX_FNCACT;TAX_FNCACT_CHILDREN;TAX_FNCACT_OFFICIALS;</t>
  </si>
  <si>
    <t>TAX_FNCACT;TAX_FNCACT_CHILDREN;WB_2670_JOBS;WB_1467_EDUCATION_FOR_ALL;WB_470_EDUCATION;WB_2131_EMPLOYABILITY_SKILLS_AND_JOBS;WB_1484_EDUCATION_SKILLS_DEVELOPMENT_AND_LABOR_MARKET;TAX_ECON_PRICE;TAX_FNCACT_CHIEF;TAX_FNCACT_EXECUTIVE;TAX_FNCACT_CHIEF_EXECUTIVE;TAX_MILITARY_TITLE;TAX_MILITARY_TITLE_OFFICER;TAX_FNCACT_OFFICER;TAX_FNCACT_EXECUTIVE_OFFICER;TAX_FNCACT_CHIEF_EXECUTIVE_OFFICER;</t>
  </si>
  <si>
    <t>TAX_FNCACT;TAX_FNCACT_CHILDREN;WB_2670_JOBS;WB_1467_EDUCATION_FOR_ALL;WB_470_EDUCATION;WB_2131_EMPLOYABILITY_SKILLS_AND_JOBS;WB_1484_EDUCATION_SKILLS_DEVELOPMENT_AND_LABOR_MARKET;</t>
  </si>
  <si>
    <t>WB_698_TRADE;WB_2670_JOBS;WB_1467_EDUCATION_FOR_ALL;WB_470_EDUCATION;WB_2131_EMPLOYABILITY_SKILLS_AND_JOBS;WB_1484_EDUCATION_SKILLS_DEVELOPMENT_AND_LABOR_MARKET;EPU_ECONOMY_HISTORIC;TAX_ECON_PRICE;SCANDAL;TAX_ETHNICITY;TAX_ETHNICITY_ARAB;TAX_ETHNICITY_INDIAN;TAX_FNCACT;TAX_FNCACT_WORKERS;TRAFFIC;MEDIA_MSM;EDUCATION;MANMADE_DISASTER_IMPLIED;SOC_POINTSOFINTEREST;SOC_POINTSOFINTEREST_SCHOOL;TAX_FNCACT_HERO;TAX_FNCACT_CHAIRMAN;EPU_ECONOMY;GENERAL_GOVERNMENT;EPU_POLICY;EPU_POLICY_GOVERNMENT;AGRICULTURE;USPEC_POLICY1;EPU_POLICY_POLICY;WB_678_DIGITAL_GOVERNMENT;WB_694_BROADCAST_AND_MEDIA;WB_133_INFORMATION_AND_COMMUNICATION_TECHNOLOGIES;WB_471_ECONOMIC_GROWTH;WB_695_POVERTY;WB_701_JOBS_AND_POVERTY;WB_1170_JOB_CREATION_AND_JOB_OPPORTUNITIES;UNGP_JOB_OPPORTUNITIES_EMPLOYMENT;TAX_FNCACT_CHIEF;TAX_FNCACT_SECRETARY;WB_477_INCLUSIVE_GROWTH;WB_1921_PRIVATE_SECTOR_DEVELOPMENT;WB_346_COMPETITIVE_INDUSTRIES;WB_818_INDUSTRY_POLICY_AND_REAL_SECTORS;WB_1281_MANUFACTURING;TAX_FNCACT_PRODUCER;USPEC_POLITICS_GENERAL1;EPU_POLICY_CONGRESS;MILITARY;TAX_MILITARY_TITLE;TAX_MILITARY_TITLE_SOLDIERS;TAX_FNCACT_SOLDIERS;KILL;CRISISLEX_T03_DEAD;WOUND;CRISISLEX_CRISISLEXREC;CRISISLEX_C03_WELLBEING_HEALTH;CRISISLEX_T02_INJURED;TERROR;ARMEDCONFLICT;TAX_FNCACT_MINISTER;MEDICAL;</t>
  </si>
  <si>
    <t>postregistrar.com</t>
  </si>
  <si>
    <t>ECON_STOCKMARKET;TAX_ECON_PRICE;WB_698_TRADE;MOVEMENT_GENERAL;TAX_FNCACT;TAX_FNCACT_ANALYSTS;TAX_FNCACT_ANALYST;TAX_DISEASE;TAX_DISEASE_CONVENTIONAL;UNGP_FORESTS_RIVERS_OCEANS;WB_1150_VOLATILITY;WB_1104_MACROECONOMIC_VULNERABILITY_AND_DEBT;</t>
  </si>
  <si>
    <t>WB_2670_JOBS;WB_1467_EDUCATION_FOR_ALL;WB_470_EDUCATION;WB_2131_EMPLOYABILITY_SKILLS_AND_JOBS;WB_1484_EDUCATION_SKILLS_DEVELOPMENT_AND_LABOR_MARKET;USPEC_UNCERTAINTY1;ECON_STOCKMARKET;WB_698_TRAD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LEADER;TAX_FNCACT;TAX_FNCACT_PRESIDENT;USPEC_POLITICS_GENERAL1;TAX_FNCACT_CEO;TAX_FNCACT_FOUNDER;EPU_ECONOMY_HISTORIC;</t>
  </si>
  <si>
    <t>dailyquint.com</t>
  </si>
  <si>
    <t>WB_1920_FINANCIAL_SECTOR_DEVELOPMENT;WB_332_CAPITAL_MARKETS;TAX_ECON_PRICE;TAX_FNCACT;TAX_FNCACT_ANALYSTS;TAX_FNCACT_INSIDER;EPU_CATS_REGULATION;EPU_CATS_FINANCIAL_REGULATION;TAX_FNCACT_INSIDERS;WB_439_MACROECONOMIC_AND_STRUCTURAL_POLICIES;WB_829_FISCAL_DECENTRALIZATION;WB_874_LOCAL_FINANCE;WB_877_ASSET_MANAGEMENT;WB_445_FISCAL_POLICY;</t>
  </si>
  <si>
    <t>WB_2670_JOBS;WB_1467_EDUCATION_FOR_ALL;WB_470_EDUCATION;WB_2131_EMPLOYABILITY_SKILLS_AND_JOBS;WB_1484_EDUCATION_SKILLS_DEVELOPMENT_AND_LABOR_MARKET;EPU_ECONOMY;EPU_ECONOMY_HISTORIC;UNGP_FORESTS_RIVERS_OCEANS;ECON_WORLDCURRENCIES;ECON_WORLDCURRENCIES_DOLLARS;WB_678_DIGITAL_GOVERNMENT;WB_2944_SERVERS;WB_671_STORAGE_MANAGEMENT;WB_667_ICT_INFRASTRUCTURE;WB_672_NETWORK_MANAGEMENT;WB_133_INFORMATION_AND_COMMUNICATION_TECHNOLOGIES;</t>
  </si>
  <si>
    <t>businessinsider.de</t>
  </si>
  <si>
    <t>WB_2670_JOBS;WB_1467_EDUCATION_FOR_ALL;WB_470_EDUCATION;WB_2131_EMPLOYABILITY_SKILLS_AND_JOBS;WB_1484_EDUCATION_SKILLS_DEVELOPMENT_AND_LABOR_MARKET;LEADER;TAX_FNCACT;TAX_FNCACT_PRESIDENT;USPEC_POLITICS_GENERAL1;TAX_FNCACT_CEO;AFFECT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SCIENCE;USPEC_UNCERTAINTY1;</t>
  </si>
  <si>
    <t>WB_2670_JOBS;WB_1467_EDUCATION_FOR_ALL;WB_470_EDUCATION;WB_2131_EMPLOYABILITY_SKILLS_AND_JOBS;WB_1484_EDUCATION_SKILLS_DEVELOPMENT_AND_LABOR_MARKET;TAX_FNCACT;TAX_FNCACT_EMPLOYEES;WB_728_PUBLIC_SERVICE_DELIVERY;WB_696_PUBLIC_SECTOR_MANAGEMENT;WB_723_PUBLIC_ADMINISTRATION;WB_2098_OUTSOURCING;TAX_FNCACT_WORKERS;EPU_UNCERTAINTY;TAX_FNCACT_EMPLOYEE;TAX_FNCACT_REPRESENTATIVES;TAX_FNCACT_REPRESENTATIVE;WB_678_DIGITAL_GOVERNMENT;WB_674_SHARED_INFRASTRUCTURE;WB_667_ICT_INFRASTRUCTURE;WB_676_CLOUD_COMPUTING;WB_133_INFORMATION_AND_COMMUNICATION_TECHNOLOGIES;CRISISLEX_T11_UPDATESSYMPATHY;TAX_FNCACT_CEO;</t>
  </si>
  <si>
    <t>TAX_FNCACT;TAX_FNCACT_OFFICIALS;</t>
  </si>
  <si>
    <t>TAX_FNCACT;TAX_FNCACT_ANALYSTS;TAX_FNCACT_MANUFACTURER;TAX_FNCACT_EMPLOYEES;LEADER;TAX_FNCACT_PRESIDENT;USPEC_POLITICS_GENERAL1;TAX_FNCACT_CEO;AFFECT;WB_2670_JOBS;WB_1467_EDUCATION_FOR_ALL;WB_470_EDUCATION;WB_2131_EMPLOYABILITY_SKILLS_AND_JOBS;WB_1484_EDUCATION_SKILLS_DEVELOPMENT_AND_LABOR_MARKET;SCIENCE;SOC_INNOVATION;</t>
  </si>
  <si>
    <t>MEDIA_MSM;WB_678_DIGITAL_GOVERNMENT;WB_694_BROADCAST_AND_MEDIA;WB_133_INFORMATION_AND_COMMUNICATION_TECHNOLOGIES;EPU_ECONOMY_HISTORIC;TAX_FNCACT;TAX_FNCACT_EMPLOYEES;TAX_FNCACT_LEADERS;</t>
  </si>
  <si>
    <t>techradar.com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</si>
  <si>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INSIDER;ARMEDCONFLICT;</t>
  </si>
  <si>
    <t>SCIENCE;SOC_INNOVATION;</t>
  </si>
  <si>
    <t>TAX_FNCACT;TAX_FNCACT_LEADERS;</t>
  </si>
  <si>
    <t>WB_2670_JOBS;WB_1467_EDUCATION_FOR_ALL;WB_470_EDUCATION;WB_2131_EMPLOYABILITY_SKILLS_AND_JOBS;WB_1484_EDUCATION_SKILLS_DEVELOPMENT_AND_LABOR_MARKET;TAX_ECON_PRICE;WB_678_DIGITAL_GOVERNMENT;WB_674_SHARED_INFRASTRUCTURE;WB_667_ICT_INFRASTRUCTURE;WB_676_CLOUD_COMPUTING;WB_133_INFORMATION_AND_COMMUNICATION_TECHNOLOGIES;EPU_ECONOMY_HISTORIC;LEADER;TAX_FNCACT;TAX_FNCACT_PRESIDENT;USPEC_POLITICS_GENERAL1;</t>
  </si>
  <si>
    <t>MEDIA_SOCIAL;TAX_ECON_PRICE;TAX_FNCACT;TAX_FNCACT_TRENDSETTER;SOC_INNOVATION;TAX_FNCACT_DIRECTOR;TAX_FNCACT_MANAGING_DIRECTOR;SCIENCE;TAX_FNCACT_STUDENTS;WB_2601_TRADE_LINKAGES_SPILLOVERS_AND_CONNECTIVITY;WB_772_TRADE_FACILITATION_AND_LOGISTICS;WB_699_URBAN_DEVELOPMENT;WB_866_CONNECTIVITY_AND_LAGGING_REGIONS;WB_698_TRADE;WB_797_NATIONAL_URBAN_POLICIES;WB_678_DIGITAL_GOVERNMENT;WB_652_ICT_APPLICATIONS;WB_2363_MOBILE_APPLICATIONS;WB_658_ENTERPRISE_APPLICATIONS;WB_133_INFORMATION_AND_COMMUNICATION_TECHNOLOGIES;WB_694_BROADCAST_AND_MEDIA;WB_662_SOCIAL_MEDIA;</t>
  </si>
  <si>
    <t>TAX_FNCACT;TAX_FNCACT_WORKERS;USPEC_UNCERTAINTY1;EPU_ECONOMY_HISTORIC;EPU_ECONOMY;TAX_FNCACT_CHIEF;TAX_FNCACT_EXECUTIVE;TAX_FNCACT_CHIEF_EXECUTIVE;</t>
  </si>
  <si>
    <t>CRISISLEX_CRISISLEXREC;TAX_WORLDMAMMALS;TAX_WORLDMAMMALS_HUMANS;WB_2745_JOB_QUALITY_AND_LABOR_MARKET_PERFORMANCE;WB_2670_JOBS;WB_2689_JOBS_DIAGNOSTICS;WB_2748_EMPLOYMENT;KILL;EPU_ECONOMY_HISTORIC;TAX_FNCACT;TAX_FNCACT_WORKERS;EPU_CATS_REGULATION;EPU_CATS_FINANCIAL_REGULATION;TAX_FNCACT_CEO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TAX_FNCACT_EMPLOYEE;TAX_FNCACT_REPRESENTATIVES;MANMADE_DISASTER_IMPLIED;TAX_FNCACT_ANALYST;TAX_WORLDMAMMALS_HUMAN;EDUCATION;WB_470_EDUCATION;IMMIGRATION;WB_2769_JOBS_STRATEGIES;WB_2837_IMMIGRATION;WB_2836_MIGRATION_POLICIES_AND_JOBS;EPU_CATS_MIGRATION_FEAR_MIGRATION;</t>
  </si>
  <si>
    <t>WB_2670_JOBS;WB_1467_EDUCATION_FOR_ALL;WB_470_EDUCATION;WB_2131_EMPLOYABILITY_SKILLS_AND_JOBS;WB_1484_EDUCATION_SKILLS_DEVELOPMENT_AND_LABOR_MARKET;TAX_ECON_PRICE;TAX_FNCACT;TAX_FNCACT_EMPLOYEES;TAX_ETHNICITY;TAX_ETHNICITY_AMERICAN;CRISISLEX_T04_INFRASTRUCTURE;EPU_ECONOMY_HISTORIC;TAX_FNCACT_CHIEF;TAX_FNCACT_EXECUTIVE;TAX_FNCACT_CHIEF_EXECUTIVE;EPU_ECONOMY;TAX_FNCACT_ANALYSTS;</t>
  </si>
  <si>
    <t>pardaphash.com</t>
  </si>
  <si>
    <t>TAX_ETHNICITY;TAX_ETHNICITY_AMERICAN;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WB_678_DIGITAL_GOVERNMENT;WB_694_BROADCAST_AND_MEDIA;WB_133_INFORMATION_AND_COMMUNICATION_TECHNOLOGIES;TAX_FNCACT_EMPLOYEES;TAX_FNCACT_CHIEF_FINANCIAL_OFFICER;</t>
  </si>
  <si>
    <t>TAX_ECON_PRICE;CRISISLEX_CRISISLEXREC;CRISISLEX_C07_SAFETY;NEGOTIATIONS;WB_135_TRANSPORT;WB_1174_WAREHOUSING_AND_STORAGE;WB_793_TRANSPORT_AND_LOGISTICS_SERVICES;TAX_FNCACT;TAX_FNCACT_BUYER;TAX_FNCACT_GUIDE;</t>
  </si>
  <si>
    <t>WB_2670_JOBS;WB_1467_EDUCATION_FOR_ALL;WB_470_EDUCATION;WB_2131_EMPLOYABILITY_SKILLS_AND_JOBS;WB_1484_EDUCATION_SKILLS_DEVELOPMENT_AND_LABOR_MARKET;SOC_EXPRESSREGRET;TAX_FNCACT;TAX_FNCACT_EMPLOYEES;TAX_FNCACT_WORKERS;TAX_FNCACT_CEO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EPU_ECONOMY_HISTORIC;</t>
  </si>
  <si>
    <t>WB_2670_JOBS;WB_1467_EDUCATION_FOR_ALL;WB_470_EDUCATION;WB_2131_EMPLOYABILITY_SKILLS_AND_JOBS;WB_1484_EDUCATION_SKILLS_DEVELOPMENT_AND_LABOR_MARKET;TAX_ECON_PRICE;ECON_STOCKMARKET;TAX_FNCACT;TAX_FNCACT_CEO;TAX_FNCACT_ANALYST;TAX_FNCACT_CHIEF;TAX_MILITARY_TITLE;TAX_MILITARY_TITLE_OFFICER;TAX_FNCACT_OFFICER;TAX_FNCACT_CHIEF_FINANCIAL_OFFICER;CRISISLEX_C07_SAFETY;TAX_FNCACT_ANALYSTS;ECON_WORLDCURRENCIES;ECON_WORLDCURRENCIES_DOLLAR;TAX_FNCACT_EDITOR;MEDIA_SOCIAL;</t>
  </si>
  <si>
    <t>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TRIAL;TAX_FNCACT_LAWYER;CYBER_ATTACK;TAX_ECON_PRICE;TAX_FNCACT_SPOKESMAN;MEDIA_MSM;CRISISLEX_T11_UPDATESSYMPATHY;CRISISLEX_C07_SAFETY;LEADER;TAX_FNCACT_GOVERNOR;TAX_FNCACT_WORKERS;GEN_HOLIDAY;TAX_ETHNICITY;TAX_ETHNICITY_JAPANESE;TAX_WORLDLANGUAGES;TAX_WORLDLANGUAGES_JAPANESE;WB_286_TELECOMMUNICATIONS_AND_BROADBAND_ACCESS;SOC_TECHNOLOGYSECTOR;GENERAL_GOVERNMENT;EPU_POLICY;EPU_POLICY_GOVERNMENT;TAX_FNCACT_INVESTOR;TAX_FNCACT_INNOVATOR;SOC_INNOVATION;TAX_FNCACT_CHIEF;TAX_FNCACT_EXECUTIVE;TAX_FNCACT_CHIEF_EXECUTIVE;WB_2433_CONFLICT_AND_VIOLENCE;WB_2465_REVOLUTIONARY_VIOLENCE;WB_2432_FRAGILITY_CONFLICT_AND_VIOLENCE;WB_2462_POLITICAL_VIOLENCE_AND_WAR;MEDIA_SOCIAL;TAX_FNCACT_EDITORS;</t>
  </si>
  <si>
    <t>ECON_STOCKMARKET;TAX_FNCACT;TAX_FNCACT_ANALYSTS;TAX_ECON_PRICE;TAX_FNCACT_ANALYST;WB_1920_FINANCIAL_SECTOR_DEVELOPMENT;WB_332_CAPITAL_MARKETS;TAX_DISEASE;TAX_DISEASE_OVERWEIGHT;WB_1406_DISEASES;WB_1435_OBESITY;WB_621_HEALTH_NUTRITION_AND_POPULATION;WB_1427_NON_COMMUNICABLE_DISEASE_AND_INJURY;WB_698_TRADE;TAX_FNCACT_ADVISERS;TAX_FNCACT_INSIDER;USPEC_UNCERTAINTY1;CRISISLEX_CRISISLEXREC;GENERAL_GOVERNMENT;EPU_POLICY;EPU_POLICY_GOVERNMENT;EDUCATION;WB_470_EDUCATION;WB_2670_JOBS;WB_1467_EDUCATION_FOR_ALL;WB_2131_EMPLOYABILITY_SKILLS_AND_JOBS;WB_1484_EDUCATION_SKILLS_DEVELOPMENT_AND_LABOR_MARKET;TAX_FNCACT_FOOL;UNGP_FORESTS_RIVERS_OCEANS;</t>
  </si>
  <si>
    <t>EPU_ECONOMY_HISTORIC;WB_2670_JOBS;WB_1467_EDUCATION_FOR_ALL;WB_470_EDUCATION;WB_2131_EMPLOYABILITY_SKILLS_AND_JOBS;WB_1484_EDUCATION_SKILLS_DEVELOPMENT_AND_LABOR_MARKET;WB_698_TRADE;TAX_FNCACT;TAX_FNCACT_ANALYSTS;WB_678_DIGITAL_GOVERNMENT;WB_694_BROADCAST_AND_MEDIA;WB_133_INFORMATION_AND_COMMUNICATION_TECHNOLOGIES;MEDIA_SOCIAL;WB_652_ICT_APPLICATIONS;WB_662_SOCIAL_MEDIA;WB_658_ENTERPRISE_APPLICATIONS;</t>
  </si>
  <si>
    <t>WB_2670_JOBS;WB_1467_EDUCATION_FOR_ALL;WB_470_EDUCATION;WB_2131_EMPLOYABILITY_SKILLS_AND_JOBS;WB_1484_EDUCATION_SKILLS_DEVELOPMENT_AND_LABOR_MARKET;AFFECT;TAX_FNCACT;TAX_FNCACT_EMPLOYEES;TAX_FNCACT_EMPLOYEE;TAX_FNCACT_REPRESENTATIVES;TAX_ECON_PRICE;TAX_FNCACT_CEO;SCIENC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MEDIA_MSM;</t>
  </si>
  <si>
    <t>TAX_FNCACT;TAX_FNCACT_INVESTOR;EPU_CATS_REGULATION;EPU_CATS_FINANCIAL_REGULATION;WB_698_TRADE;EPU_ECONOMY_HISTORIC;TAX_FNCACT_ANALYST;TAX_FNCACT_ANALYSTS;TAX_FNCACT_RESEARCH_ANALYST;TAX_ECON_PRICE;WB_1920_FINANCIAL_SECTOR_DEVELOPMENT;WB_332_CAPITAL_MARKETS;TAX_FNCACT_INSIDER;TAX_FNCACT_INSIDERS;CORRUPTION;</t>
  </si>
  <si>
    <t>TAX_FNCACT;TAX_FNCACT_EMPLOYEES;WB_2670_JOBS;WB_1467_EDUCATION_FOR_ALL;WB_470_EDUCATION;WB_2131_EMPLOYABILITY_SKILLS_AND_JOBS;WB_1484_EDUCATION_SKILLS_DEVELOPMENT_AND_LABOR_MARKET;TAX_FNCACT_CHIEF;TAX_FNCACT_EXECUTIVE;TAX_FNCACT_CHIEF_EXECUTIVE;TAX_MILITARY_TITLE;TAX_MILITARY_TITLE_OFFICER;TAX_FNCACT_OFFICER;TAX_FNCACT_EXECUTIVE_OFFICER;TAX_FNCACT_CHIEF_EXECUTIVE_OFFICER;TAX_FNCACT_ANALYST;TAX_FNCACT_CHIEF_FINANCIAL_OFFICER;TAX_ETHNICITY;TAX_ETHNICITY_ENGLISH;TAX_WORLDLANGUAGES;TAX_WORLDLANGUAGES_ENGLISH;</t>
  </si>
  <si>
    <t>dailymessenger.com.pk</t>
  </si>
  <si>
    <t>TAX_FNCACT;TAX_FNCACT_MANUFACTURER;TAX_FNCACT_EMPLOYEES;TAX_WORLDMAMMALS;TAX_WORLDMAMMALS_HUMAN;TAX_FNCACT_DIRECTOR;WB_135_TRANSPORT;WB_1174_WAREHOUSING_AND_STORAGE;WB_793_TRANSPORT_AND_LOGISTICS_SERVICES;EPU_ECONOMY_HISTORIC;TAX_ETHNICITY;TAX_ETHNICITY_CZECH;TAX_WORLDLANGUAGES;TAX_WORLDLANGUAGES_CZECH;GENERAL_GOVERNMENT;CRISISLEX_CRISISLEXREC;TAX_FNCACT_KING;TAX_DISEASE;TAX_DISEASE_GAMBLING;ALLIANCE;</t>
  </si>
  <si>
    <t>TAX_ECON_PRICE;WB_678_DIGITAL_GOVERNMENT;WB_694_BROADCAST_AND_MEDIA;WB_133_INFORMATION_AND_COMMUNICATION_TECHNOLOGIES;MEDIA_MSM;TAX_ETHNICITY;TAX_ETHNICITY_BLACK;EPU_ECONOMY_HISTORIC;</t>
  </si>
  <si>
    <t>WB_2670_JOBS;WB_1467_EDUCATION_FOR_ALL;WB_470_EDUCATION;WB_2131_EMPLOYABILITY_SKILLS_AND_JOBS;WB_1484_EDUCATION_SKILLS_DEVELOPMENT_AND_LABOR_MARKET;TAX_ECON_PRICE;TAX_FNCACT;TAX_FNCACT_WORKERS;EPU_POLICY;EPU_POLICY_REGULATORY;TAX_FNCACT_DIRECTORS;TAX_FNCACT_EMPLOYEES;TAX_FNCACT_EMPLOYEE;TAX_FNCACT_REPRESENTATIVES;TAX_FNCACT_BOSS;SCIENCE;SOC_INNOVATION;EPU_ECONOMY_HISTORIC;WB_2418__D_PRINTING;WB_2416_INTERNET_OF_THINGS;WB_2399_ICT_INNOVATION_AND_TRANSFORMATION;WB_133_INFORMATION_AND_COMMUNICATION_TECHNOLOGIES;ECON_STOCKMARKET;</t>
  </si>
  <si>
    <t>EPU_ECONOMY;EPU_ECONOMY_HISTORIC;WB_2670_JOBS;WB_1467_EDUCATION_FOR_ALL;WB_470_EDUCATION;WB_2131_EMPLOYABILITY_SKILLS_AND_JOBS;WB_1484_EDUCATION_SKILLS_DEVELOPMENT_AND_LABOR_MARKET;WB_698_TRADE;CRISISLEX_T04_INFRASTRUCTURE;TAX_FNCACT;TAX_FNCACT_CHIEF;TAX_FNCACT_EXECUTIVE;TAX_FNCACT_CHIEF_EXECUTIVE;TAX_FNCACT_ANALYSTS;</t>
  </si>
  <si>
    <t>AFFECT;WB_2670_JOBS;WB_1467_EDUCATION_FOR_ALL;WB_470_EDUCATION;WB_2131_EMPLOYABILITY_SKILLS_AND_JOBS;WB_1484_EDUCATION_SKILLS_DEVELOPMENT_AND_LABOR_MARKET;TAX_FNCACT;TAX_FNCACT_EMPLOYEES;TAX_FNCACT_EMPLOYEE;TAX_FNCACT_REPRESENTATIVES;TAX_ECON_PRICE;WB_1921_PRIVATE_SECTOR_DEVELOPMENT;WB_346_COMPETITIVE_INDUSTRIES;WB_818_INDUSTRY_POLICY_AND_REAL_SECTORS;WB_1281_MANUFACTURING;WB_2418__D_PRINTING;WB_2416_INTERNET_OF_THINGS;WB_2399_ICT_INNOVATION_AND_TRANSFORMATION;WB_133_INFORMATION_AND_COMMUNICATION_TECHNOLOGIES;LEADER;TAX_FNCACT_PRESIDENT;USPEC_POLITICS_GENERAL1;EPU_ECONOMY_HISTORIC;TAX_FNCACT_ANALYST;WB_845_LEGAL_AND_REGULATORY_FRAMEWORK;WB_696_PUBLIC_SECTOR_MANAGEMENT;WB_851_INTELLECTUAL_PROPERTY_RIGHTS;WB_1041_PATENTS;WB_1039_PROPERTY_LAWS_AND_REGULATIONS;USPEC_POLICY1;EPU_POLICY;EPU_POLICY_POLICY;</t>
  </si>
  <si>
    <t>bmmagazine.co.uk</t>
  </si>
  <si>
    <t>EPU_ECONOMY_HISTORIC;TAX_ECON_PRICE;WB_135_TRANSPORT;WB_1174_WAREHOUSING_AND_STORAGE;WB_793_TRANSPORT_AND_LOGISTICS_SERVICES;LEADER;TAX_FNCACT;TAX_FNCACT_PRESIDENT;USPEC_POLITICS_GENERAL1;USPEC_POLICY1;EPU_POLICY;EPU_POLICY_POLICY;</t>
  </si>
  <si>
    <t>WB_2670_JOBS;WB_1467_EDUCATION_FOR_ALL;WB_470_EDUCATION;WB_2131_EMPLOYABILITY_SKILLS_AND_JOBS;WB_1484_EDUCATION_SKILLS_DEVELOPMENT_AND_LABOR_MARKET;TAX_FNCACT;TAX_FNCACT_EMPLOYEES;TAX_FNCACT_EMPLOYEE;TAX_FNCACT_REPRESENTATIVES;EPU_ECONOMY_HISTORIC;EPU_ECONOMY;TAX_FNCACT_CHIEF;TAX_FNCACT_EXECUTIVE;TAX_FNCACT_CHIEF_EXECUTIVE;WB_137_WATER;WB_988_LEVEES;WB_141_WATER_RESOURCES_MANAGEMENT;WB_1000_WATER_MANAGEMENT_STRUCTURES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</t>
  </si>
  <si>
    <t>WB_2670_JOBS;WB_1467_EDUCATION_FOR_ALL;WB_470_EDUCATION;WB_2131_EMPLOYABILITY_SKILLS_AND_JOBS;WB_1484_EDUCATION_SKILLS_DEVELOPMENT_AND_LABOR_MARKET;EPU_ECONOMY;EPU_ECONOMY_HISTORIC;UNGP_FORESTS_RIVERS_OCEANS;ECON_WORLDCURRENCIES;ECON_WORLDCURRENCIES_DOLLARS;WB_678_DIGITAL_GOVERNMENT;WB_2944_SERVERS;WB_671_STORAGE_MANAGEMENT;WB_667_ICT_INFRASTRUCTURE;WB_672_NETWORK_MANAGEMENT;WB_133_INFORMATION_AND_COMMUNICATION_TECHNOLOGIES;TAX_FNCACT;TAX_FNCACT_MANAGERS;TAX_FNCACT_EMPEROR;</t>
  </si>
  <si>
    <t>WB_2670_JOBS;WB_1467_EDUCATION_FOR_ALL;WB_470_EDUCATION;WB_2131_EMPLOYABILITY_SKILLS_AND_JOBS;WB_1484_EDUCATION_SKILLS_DEVELOPMENT_AND_LABOR_MARKET;TAX_FNCACT;TAX_FNCACT_EMPLOYEES;EPU_ECONOMY_HISTORIC;LEADER;TAX_FNCACT_PRESIDENT;USPEC_POLITICS_GENERAL1;TAX_FNCACT_PRINCIPAL;TAX_FNCACT_ANALYST;SOC_INNOVATION;TAX_FNCACT_EMPLOYEE;TAX_FNCACT_REPRESENTATIVES;TAX_ECON_PRICE;WB_1921_PRIVATE_SECTOR_DEVELOPMENT;WB_346_COMPETITIVE_INDUSTRIES;WB_818_INDUSTRY_POLICY_AND_REAL_SECTORS;WB_1281_MANUFACTURING;WB_2418__D_PRINTING;WB_2416_INTERNET_OF_THINGS;WB_2399_ICT_INNOVATION_AND_TRANSFORMATION;WB_133_INFORMATION_AND_COMMUNICATION_TECHNOLOGIES;TAX_FNCACT_CEO;WB_845_LEGAL_AND_REGULATORY_FRAMEWORK;WB_696_PUBLIC_SECTOR_MANAGEMENT;WB_851_INTELLECTUAL_PROPERTY_RIGHTS;WB_1041_PATENTS;WB_1039_PROPERTY_LAWS_AND_REGULATIONS;</t>
  </si>
  <si>
    <t>EPU_ECONOMY_HISTORIC;WB_2670_JOBS;WB_1467_EDUCATION_FOR_ALL;WB_470_EDUCATION;WB_2131_EMPLOYABILITY_SKILLS_AND_JOBS;WB_1484_EDUCATION_SKILLS_DEVELOPMENT_AND_LABOR_MARKET;TAX_FNCACT;TAX_FNCACT_INSIDER;</t>
  </si>
  <si>
    <t>TAX_FNCACT;TAX_FNCACT_CHILDREN;WB_2670_JOBS;WB_1467_EDUCATION_FOR_ALL;WB_470_EDUCATION;WB_2131_EMPLOYABILITY_SKILLS_AND_JOBS;WB_1484_EDUCATION_SKILLS_DEVELOPMENT_AND_LABOR_MARKET;USPEC_UNCERTAINTY1;</t>
  </si>
  <si>
    <t>TAX_FNCACT;TAX_FNCACT_CHILDREN;WB_2670_JOBS;WB_1467_EDUCATION_FOR_ALL;WB_470_EDUCATION;WB_2131_EMPLOYABILITY_SKILLS_AND_JOBS;WB_1484_EDUCATION_SKILLS_DEVELOPMENT_AND_LABOR_MARKET;EPU_ECONOMY_HISTORIC;TAX_FNCACT_INSIDER;</t>
  </si>
  <si>
    <t>WB_698_TRADE;WB_2670_JOBS;WB_1467_EDUCATION_FOR_ALL;WB_470_EDUCATION;WB_2131_EMPLOYABILITY_SKILLS_AND_JOBS;WB_1484_EDUCATION_SKILLS_DEVELOPMENT_AND_LABOR_MARKET;EPU_ECONOMY_HISTORIC;TAX_ECON_PRICE;SCANDAL;TAX_ETHNICITY;TAX_ETHNICITY_ARAB;TAX_ETHNICITY_INDIAN;TAX_FNCACT;TAX_FNCACT_WORKERS;TRAFFIC;MEDIA_MSM;EDUCATION;MANMADE_DISASTER_IMPLIED;SOC_POINTSOFINTEREST;SOC_POINTSOFINTEREST_SCHOOL;TAX_FNCACT_HERO;TAX_FNCACT_CHAIRMAN;EPU_ECONOMY;GENERAL_GOVERNMENT;EPU_POLICY;EPU_POLICY_GOVERNMENT;AGRICULTURE;USPEC_POLICY1;EPU_POLICY_POLICY;WB_678_DIGITAL_GOVERNMENT;WB_694_BROADCAST_AND_MEDIA;WB_133_INFORMATION_AND_COMMUNICATION_TECHNOLOGIES;WB_471_ECONOMIC_GROWTH;WB_695_POVERTY;WB_701_JOBS_AND_POVERTY;WB_1170_JOB_CREATION_AND_JOB_OPPORTUNITIES;UNGP_JOB_OPPORTUNITIES_EMPLOYMENT;TAX_FNCACT_CHIEF;TAX_FNCACT_SECRETARY;WB_477_INCLUSIVE_GROWTH;WB_1921_PRIVATE_SECTOR_DEVELOPMENT;WB_346_COMPETITIVE_INDUSTRIES;WB_818_INDUSTRY_POLICY_AND_REAL_SECTORS;WB_1281_MANUFACTURING;TAX_FNCACT_PRODUCER;USPEC_POLITICS_GENERAL1;EPU_POLICY_CONGRESS;MILITARY;TAX_MILITARY_TITLE;TAX_MILITARY_TITLE_SOLDIERS;TAX_FNCACT_SOLDIERS;KILL;CRISISLEX_T03_DEAD;WOUND;CRISISLEX_CRISISLEXREC;CRISISLEX_C03_WELLBEING_HEALTH;CRISISLEX_T02_INJURED;TERROR;ARMEDCONFLICT;TAX_FNCACT_MINISTER;</t>
  </si>
  <si>
    <t>TAX_FNCACT;TAX_FNCACT_CEO;EPU_ECONOMY_HISTORIC;</t>
  </si>
  <si>
    <t>EPU_ECONOMY_HISTORIC;CRISISLEX_C07_SAFETY;CRISISLEX_CRISISLEXREC;TAX_FNCACT;TAX_FNCACT_CEO;WB_1921_PRIVATE_SECTOR_DEVELOPMENT;WB_406_COMPETITION_POLICY;WB_2101_ANTITRUST;EPU_CATS_REGULATION;TAX_ECON_PRICE;TAX_FNCACT_ANALYSTS;AFFECT;WB_698_TRADE;ECON_STOCKMARKET;CRISISLEX_O01_WEATHER;</t>
  </si>
  <si>
    <t>astroawani.com</t>
  </si>
  <si>
    <t>WB_2670_JOBS;WB_1467_EDUCATION_FOR_ALL;WB_470_EDUCATION;WB_2131_EMPLOYABILITY_SKILLS_AND_JOBS;WB_1484_EDUCATION_SKILLS_DEVELOPMENT_AND_LABOR_MARKET;TAX_ECON_PRICE;WB_678_DIGITAL_GOVERNMENT;WB_674_SHARED_INFRASTRUCTURE;WB_667_ICT_INFRASTRUCTURE;WB_676_CLOUD_COMPUTING;WB_133_INFORMATION_AND_COMMUNICATION_TECHNOLOGIES;EPU_ECONOMY_HISTORIC;LEADER;TAX_FNCACT;TAX_FNCACT_PRESIDENT;USPEC_POLITICS_GENERAL1;EPU_CATS_REGULATION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</si>
  <si>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ANALYST;TAX_FNCACT_EMPLOYEES;TAX_FNCACT_CHIEF_FINANCIAL_OFFICER;TAX_ETHNICITY;TAX_ETHNICITY_CHINESE;TAX_WORLDLANGUAGES;TAX_WORLDLANGUAGES_CHINESE;ECON_STOCKMARKET;ECON_WORLDCURRENCIES;ECON_WORLDCURRENCIES_RENMINBI;</t>
  </si>
  <si>
    <t>lowyat.net</t>
  </si>
  <si>
    <t>WB_2670_JOBS;WB_1467_EDUCATION_FOR_ALL;WB_470_EDUCATION;WB_2131_EMPLOYABILITY_SKILLS_AND_JOBS;WB_1484_EDUCATION_SKILLS_DEVELOPMENT_AND_LABOR_MARKET;TAX_ECON_PRICE;TAX_FNCACT;TAX_FNCACT_MAN;</t>
  </si>
  <si>
    <t>GEN_HOLIDAY;TAX_ECON_PRICE;TAX_FNCACT;TAX_FNCACT_MANAGER;SOC_INNOVATION;WB_135_TRANSPORT;WB_1174_WAREHOUSING_AND_STORAGE;WB_793_TRANSPORT_AND_LOGISTICS_SERVICES;WB_2670_JOBS;WB_2769_JOBS_STRATEGIES;WB_2840_INTEGRATION;WB_2836_MIGRATION_POLICIES_AND_JOBS;TAX_FNCACT_ARTISAN;PROTEST;STRIKE;WB_1803_TRANSPORT_INFRASTRUCTURE;WB_167_PORTS;</t>
  </si>
  <si>
    <t>TAX_FNCACT;TAX_FNCACT_VETERAN;EPU_ECONOMY_HISTORIC;WB_1070_ECONOMIC_GROWTH_POLICY;WB_471_ECONOMIC_GROWTH;UNGP_FORESTS_RIVERS_OCEANS;TAX_FNCACT_WHOLESALER;TAX_FNCACT_LEADERS;CRISISLEX_T11_UPDATESSYMPATHY;TAX_FNCACT_MANAGER;TAX_FNCACT_GENERAL_MANAGER;TAX_FNCACT_DIRECTOR;</t>
  </si>
  <si>
    <t>TAX_FNCACT;TAX_FNCACT_TRADER;TAX_ECON_PRICE;TAX_FNCACT_ANALYST;SHORTAGE;EPU_ECONOMY_HISTORIC;ECON_WORLDCURRENCIES;ECON_WORLDCURRENCIES_DOLLARS;WB_1150_VOLATILITY;WB_1104_MACROECONOMIC_VULNERABILITY_AND_DEBT;WB_696_PUBLIC_SECTOR_MANAGEMENT;WB_840_JUSTICE;WB_1014_CRIMINAL_JUSTICE;TAX_FNCACT_INVESTOR;</t>
  </si>
  <si>
    <t>thehimalayantimes.com</t>
  </si>
  <si>
    <t>WB_2670_JOBS;WB_1467_EDUCATION_FOR_ALL;WB_470_EDUCATION;WB_2131_EMPLOYABILITY_SKILLS_AND_JOBS;WB_1484_EDUCATION_SKILLS_DEVELOPMENT_AND_LABOR_MARKET;WB_698_TRADE;CRISISLEX_T04_INFRASTRUCTURE;EPU_ECONOMY_HISTORIC;TAX_FNCACT;TAX_FNCACT_CHIEF;TAX_FNCACT_EXECUTIVE;TAX_FNCACT_CHIEF_EXECUTIVE;EPU_ECONOMY;TAX_FNCACT_ANALYSTS;MEDIA_SOCIAL;</t>
  </si>
  <si>
    <t>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UNGP_JOB_OPPORTUNITIES_EMPLOYMENT;WB_694_BROADCAST_AND_MEDIA;</t>
  </si>
  <si>
    <t>ECON_STOCKMARKET;EPU_ECONOMY_HISTORIC;WB_2670_JOBS;WB_1467_EDUCATION_FOR_ALL;WB_470_EDUCATION;WB_2131_EMPLOYABILITY_SKILLS_AND_JOBS;WB_1484_EDUCATION_SKILLS_DEVELOPMENT_AND_LABOR_MARKET;WB_2418__D_PRINTING;WB_2416_INTERNET_OF_THINGS;WB_2399_ICT_INNOVATION_AND_TRANSFORMATION;WB_133_INFORMATION_AND_COMMUNICATION_TECHNOLOGIES;WB_678_DIGITAL_GOVERNMENT;WB_674_SHARED_INFRASTRUCTURE;WB_667_ICT_INFRASTRUCTURE;WB_676_CLOUD_COMPUTING;TAX_FNCACT;TAX_FNCACT_RETAILER;TAX_DISEASE;TAX_DISEASE_OVERWEIGHT;WB_1406_DISEASES;WB_1435_OBESITY;WB_621_HEALTH_NUTRITION_AND_POPULATION;WB_1427_NON_COMMUNICABLE_DISEASE_AND_INJURY;TAX_FNCACT_ANALYSTS;TAX_ECON_PRICE;</t>
  </si>
  <si>
    <t>ECON_STOCKMARKET;WB_698_TRADE;WB_2670_JOBS;WB_1467_EDUCATION_FOR_ALL;WB_470_EDUCATION;WB_2131_EMPLOYABILITY_SKILLS_AND_JOBS;WB_1484_EDUCATION_SKILLS_DEVELOPMENT_AND_LABOR_MARKET;TAX_ECON_PRICE;TAX_FNCACT;TAX_FNCACT_MAN;TAX_ETHNICITY;TAX_ETHNICITY_CHINESE;TAX_WORLDLANGUAGES;TAX_WORLDLANGUAGES_CHINESE;EPU_ECONOMY_HISTORIC;TAX_FNCACT_LEADERS;TAX_FNCACT_CEO;ENV_OIL;ECON_OILPRICE;</t>
  </si>
  <si>
    <t>malaysiasun.com</t>
  </si>
  <si>
    <t>TAX_FNCACT;TAX_FNCACT_VENDOR;TAX_ETHNICITY;TAX_ETHNICITY_CHINESE;TAX_WORLDLANGUAGES;TAX_WORLDLANGUAGES_CHINESE;SCIENCE;TAX_FNCACT_RESEARCHER;MEDICAL;WB_1331_HEALTH_TECHNOLOGIES;WB_1350_PHARMACEUTICALS;WB_621_HEALTH_NUTRITION_AND_POPULATION;TAX_ETHNICITY_AMERICAN;WB_2453_ORGANIZED_CRIME;WB_2433_CONFLICT_AND_VIOLENCE;WB_2432_FRAGILITY_CONFLICT_AND_VIOLENCE;WB_2456_DRUGS_AND_NARCOTICS;WB_678_DIGITAL_GOVERNMENT;WB_670_ICT_SECURITY;WB_2372_AUTHENTICATION_AND_AUTHORIZATION;WB_133_INFORMATION_AND_COMMUNICATION_TECHNOLOGIES;TAX_DISEASE;TAX_DISEASE_DIABETES;TAX_CHRONICDISEASE;TAX_CHRONICDISEASE_DIABETES;WB_1406_DISEASES;WB_1433_DIABETES;WB_1427_NON_COMMUNICABLE_DISEASE_AND_INJURY;TAX_FNCACT_CHILDREN;CRISISLEX_C03_WELLBEING_HEALTH;LEADER;TAX_FNCACT_PRESIDENT;USPEC_POLITICS_GENERAL1;TAX_FNCACT_CHIEF;TAX_FNCACT_EXECUTIVE;TAX_FNCACT_CHIEF_EXECUTIVE;</t>
  </si>
  <si>
    <t>thecable.ng</t>
  </si>
  <si>
    <t>MEDIA_SOCIAL;TAX_ECON_PRICE;TAX_FNCACT;TAX_FNCACT_DIRECTOR;TAX_FNCACT_MANAGING_DIRECTOR;SOC_INNOVATION;WB_2601_TRADE_LINKAGES_SPILLOVERS_AND_CONNECTIVITY;WB_772_TRADE_FACILITATION_AND_LOGISTICS;WB_699_URBAN_DEVELOPMENT;WB_866_CONNECTIVITY_AND_LAGGING_REGIONS;WB_698_TRADE;WB_797_NATIONAL_URBAN_POLICIES;SCIENCE;WB_678_DIGITAL_GOVERNMENT;WB_652_ICT_APPLICATIONS;WB_2363_MOBILE_APPLICATIONS;WB_658_ENTERPRISE_APPLICATIONS;WB_133_INFORMATION_AND_COMMUNICATION_TECHNOLOGIES;WB_694_BROADCAST_AND_MEDIA;WB_662_SOCIAL_MEDIA;TAX_FNCACT_MESSENGER;EPU_CATS_REGULATION;</t>
  </si>
  <si>
    <t>WB_2670_JOBS;WB_1467_EDUCATION_FOR_ALL;WB_470_EDUCATION;WB_2131_EMPLOYABILITY_SKILLS_AND_JOBS;WB_1484_EDUCATION_SKILLS_DEVELOPMENT_AND_LABOR_MARKET;EPU_ECONOMY_HISTORIC;WB_698_TRADE;TAX_FNCACT;TAX_FNCACT_ANALYSTS;TAX_FNCACT_CRIMINALS;TAX_FNCACT_VICTIM;TAX_WORLDLANGUAGES;TAX_WORLDLANGUAGES_DURGA;KILL;MANMADE_DISASTER_IMPLIED;TAX_FNCACT_MECHANIC;TAX_RELIGION;TAX_RELIGION_MUSLIM;TAX_ETHNICITY;TAX_ETHNICITY_MUSLIM;TRIAL;TAX_FNCACT_LAWYERS;TAX_FNCACT_WOMEN;UNGP_GENDER_EQUALITY;LEGISLATION;EPU_POLICY;EPU_POLICY_LAW;</t>
  </si>
  <si>
    <t>goldseek.com</t>
  </si>
  <si>
    <t>TAX_FNCACT;TAX_FNCACT_PRESIDENT;TAX_FNCACT_CEO;WB_135_TRANSPORT;WB_1803_TRANSPORT_INFRASTRUCTURE;WB_167_PORTS;WB_698_TRADE;MANMADE_DISASTER_IMPLIED;EPU_ECONOMY_HISTORIC;USPEC_POLICY1;EPU_POLICY;EPU_POLICY_POLICY;EPU_ECONOMY;CRISISLEX_CRISISLEXREC;TAX_ETHNICITY;TAX_ETHNICITY_ARAB;WB_1104_MACROECONOMIC_VULNERABILITY_AND_DEBT;MARITIME_INCIDENT;ENV_METALS;WB_2936_GOLD;WB_507_ENERGY_AND_EXTRACTIVES;WB_895_MINING_SYSTEMS;WB_1699_METAL_ORE_MINING;</t>
  </si>
  <si>
    <t>ACT_MAKESTATEMENT;APPOINTMENT;TAX_FNCACT;TAX_FNCACT_DIRECTOR;TAX_FNCACT_SECRETARY;TAX_FNCACT_CHIEF;TAX_MILITARY_TITLE;TAX_MILITARY_TITLE_OFFICER;TAX_FNCACT_OFFICER;USPEC_UNCERTAINTY1;WB_1921_PRIVATE_SECTOR_DEVELOPMENT;WB_376_INNOVATION_TECHNOLOGY_AND_ENTREPRENEURSHIP;WB_1917_INTELLECTUAL_PROPERTY;WB_377_FIRM_INNOVATION_PRODUCTIVITY_AND_GROWTH;EPU_ECONOMY_HISTORIC;NEGOTIATIONS;TAX_WORLDBIRDS;TAX_WORLDBIRDS_MERLIN;WB_350_FINANCIAL_INFRASTRUCTURE_AND_REMITTANCES;WB_1920_FINANCIAL_SECTOR_DEVELOPMENT;WB_1277_BANKRUPTCY_AND_LIQUIDATION;WB_411_DEBT_RESOLUTION;GENERAL_HEALTH;MEDICAL;CRISISLEX_C03_WELLBEING_HEALTH;ECON_IPO;USPEC_POLICY1;EPU_POLICY;EPU_POLICY_REGULATION;EPU_CATS_REGULATION;EDUCATION;WB_470_EDUCATION;WB_1518_EDUCATION_REFORM;WB_1513_EDUCATION_POLICY_AND_PLANNING;WB_1497_EDUCATION_MANAGEMENT_AND_ADMINISTRATION;DELAY;</t>
  </si>
  <si>
    <t>WB_2670_JOBS;WB_1467_EDUCATION_FOR_ALL;WB_470_EDUCATION;WB_2131_EMPLOYABILITY_SKILLS_AND_JOBS;WB_1484_EDUCATION_SKILLS_DEVELOPMENT_AND_LABOR_MARKET;TAX_FNCACT;TAX_FNCACT_EMPLOYEES;WB_2418__D_PRINTING;WB_2416_INTERNET_OF_THINGS;WB_2399_ICT_INNOVATION_AND_TRANSFORMATION;WB_133_INFORMATION_AND_COMMUNICATION_TECHNOLOGIES;TAX_DISEASE;TAX_DISEASE_CONVENTIONAL;ECON_STOCKMARKET;WB_698_TRADE;</t>
  </si>
  <si>
    <t>MEDIA_SOCIAL;MEDIA_MSM;UNGP_FORESTS_RIVERS_OCEANS;TAX_FNCACT;TAX_FNCACT_DIRECTOR;TAX_FNCACT_MANAGING_DIRECTOR;SOC_INNOVATION;WB_2601_TRADE_LINKAGES_SPILLOVERS_AND_CONNECTIVITY;WB_772_TRADE_FACILITATION_AND_LOGISTICS;WB_699_URBAN_DEVELOPMENT;WB_866_CONNECTIVITY_AND_LAGGING_REGIONS;WB_698_TRADE;WB_797_NATIONAL_URBAN_POLICIES;WB_678_DIGITAL_GOVERNMENT;WB_652_ICT_APPLICATIONS;WB_2363_MOBILE_APPLICATIONS;WB_658_ENTERPRISE_APPLICATIONS;WB_133_INFORMATION_AND_COMMUNICATION_TECHNOLOGIES;</t>
  </si>
  <si>
    <t>ECON_STOCKMARKET;WB_698_TRADE;WB_1331_HEALTH_TECHNOLOGIES;WB_1350_PHARMACEUTICALS;WB_621_HEALTH_NUTRITION_AND_POPULATION;TAX_ECON_PRICE;</t>
  </si>
  <si>
    <t>dailypost.in</t>
  </si>
  <si>
    <t>WB_678_DIGITAL_GOVERNMENT;WB_694_BROADCAST_AND_MEDIA;WB_133_INFORMATION_AND_COMMUNICATION_TECHNOLOGIES;MEDIA_SOCIAL;WB_652_ICT_APPLICATIONS;WB_662_SOCIAL_MEDIA;WB_658_ENTERPRISE_APPLICATIONS;SCIENCE;SOC_INNOVATION;TAX_FNCACT;TAX_FNCACT_DIRECTOR;TAX_FNCACT_MANAGING_DIRECTOR;MEDIA_MSM;WB_2363_MOBILE_APPLICATIONS;EDUCATION;MANMADE_DISASTER_IMPLIED;SOC_POINTSOFINTEREST;SOC_POINTSOFINTEREST_SCHOOL;WB_470_EDUCATION;TAX_FNCACT_DRIVER;TAX_FNCACT_CHILDREN;CRISISLEX_CRISISLEXREC;CRISISLEX_T01_CAUTION_ADVICE;WB_2416_INTERNET_OF_THINGS;WB_2399_ICT_INNOVATION_AND_TRANSFORMATION;TAX_ETHNICITY;TAX_ETHNICITY_BLACK;TAX_ECON_PRICE;TAX_FNCACT_CARDINAL;UNGP_FORESTS_RIVERS_OCEANS;</t>
  </si>
  <si>
    <t>MEDIA_MSM;TAX_FNCACT;TAX_FNCACT_MANAGER;TAX_FNCACT_GENERAL_MANAGER;EPU_ECONOMY_HISTORIC;SCIENCE;SOC_INNOVATION;TAX_ECON_PRICE;WB_2670_JOBS;WB_1467_EDUCATION_FOR_ALL;WB_470_EDUCATION;WB_2131_EMPLOYABILITY_SKILLS_AND_JOBS;WB_1484_EDUCATION_SKILLS_DEVELOPMENT_AND_LABOR_MARKET;NEW_CONSTRUCTION;WB_698_TRADE;CRISISLEX_C07_SAFETY;</t>
  </si>
  <si>
    <t>WB_698_TRADE;TAX_FNCACT;TAX_FNCACT_ANALYSTS;TAX_ECON_PRICE;WB_1920_FINANCIAL_SECTOR_DEVELOPMENT;WB_332_CAPITAL_MARKETS;TAX_FNCACT_INSIDER;EPU_CATS_REGULATION;EPU_CATS_FINANCIAL_REGULATION;TAX_FNCACT_INSIDERS;TAX_FNCACT_PORTER;EPU_ECONOMY_HISTORIC;LEGISLATION;EPU_POLICY;EPU_POLICY_LAW;WB_845_LEGAL_AND_REGULATORY_FRAMEWORK;WB_696_PUBLIC_SECTOR_MANAGEMENT;WB_1040_COPYRIGHT_LAW;WB_851_INTELLECTUAL_PROPERTY_RIGHTS;WB_1039_PROPERTY_LAWS_AND_REGULATIONS;TAX_FNCACT_ANALYST;</t>
  </si>
  <si>
    <t>WB_2670_JOBS;WB_1467_EDUCATION_FOR_ALL;WB_470_EDUCATION;WB_2131_EMPLOYABILITY_SKILLS_AND_JOBS;WB_1484_EDUCATION_SKILLS_DEVELOPMENT_AND_LABOR_MARKET;TAX_ECON_PRICE;CRISISLEX_C07_SAFETY;USPEC_UNCERTAINTY1;EPU_ECONOMY_HISTORIC;LEADER;TAX_FNCACT;TAX_FNCACT_PRESIDENT;USPEC_POLITICS_GENERAL1;TAX_FNCACT_CEO;SCIENC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</t>
  </si>
  <si>
    <t>TAX_ETHNICITY;TAX_ETHNICITY_AMERICAN;TAX_ECON_PRICE;WB_698_TRADE;TAX_FNCACT;TAX_FNCACT_ANALYST;ECON_STOCKMARKET;TAX_FNCACT_ANALYSTS;TAX_DISEASE;TAX_DISEASE_OVERWEIGHT;WB_1406_DISEASES;WB_1435_OBESITY;WB_621_HEALTH_NUTRITION_AND_POPULATION;WB_1427_NON_COMMUNICABLE_DISEASE_AND_INJURY;</t>
  </si>
  <si>
    <t>PROTEST;SOC_INNOVATION;WB_566_ENVIRONMENT_AND_NATURAL_RESOURCES;WB_590_ECOSYSTEMS;UNGP_FORESTS_RIVERS_OCEANS;TAX_ECON_PRICE;EPU_ECONOMY_HISTORIC;TAX_FNCACT;TAX_FNCACT_MANAGER;TAX_FNCACT_GENERAL_MANAGER;TAX_FNCACT_DIRECTOR;SOC_EMERGINGTECH;TAX_FNCACT_CHIEF;TAX_MILITARY_TITLE;TAX_MILITARY_TITLE_OFFICER;TAX_FNCACT_OFFICER;</t>
  </si>
  <si>
    <t>EPU_ECONOMY_HISTORIC;SCIENCE;SOC_INNOVATION;SOC_EMERGINGTECH;TAX_ECON_PRICE;TAX_FNCACT;TAX_FNCACT_PIONEER;WB_2670_JOBS;WB_1467_EDUCATION_FOR_ALL;WB_470_EDUCATION;WB_2131_EMPLOYABILITY_SKILLS_AND_JOBS;WB_1484_EDUCATION_SKILLS_DEVELOPMENT_AND_LABOR_MARKET;TAX_FNCACT_LEADERS;</t>
  </si>
  <si>
    <t>ECON_STOCKMARKET;WB_698_TRADE;GENERAL_GOVERNMENT;EPU_POLICY;EPU_POLICY_GOVERNMENT;EDUCATION;WB_470_EDUCATION;WB_1920_FINANCIAL_SECTOR_DEVELOPMENT;WB_332_CAPITAL_MARKETS;TAX_ECON_PRICE;GEN_HOLIDAY;EPU_ECONOMY_HISTORIC;UNGP_FORESTS_RIVERS_OCEANS;WB_678_DIGITAL_GOVERNMENT;WB_2944_SERVERS;WB_671_STORAGE_MANAGEMENT;WB_667_ICT_INFRASTRUCTURE;WB_672_NETWORK_MANAGEMENT;WB_133_INFORMATION_AND_COMMUNICATION_TECHNOLOGIES;WB_135_TRANSPORT;WB_1174_WAREHOUSING_AND_STORAGE;WB_793_TRANSPORT_AND_LOGISTICS_SERVICES;CRISISLEX_C07_SAFETY;TAX_DISEASE;TAX_DISEASE_OVERWEIGHT;WB_1406_DISEASES;WB_1435_OBESITY;WB_621_HEALTH_NUTRITION_AND_POPULATION;WB_1427_NON_COMMUNICABLE_DISEASE_AND_INJURY;TAX_FNCACT;TAX_FNCACT_DIRECTORS;TAX_FNCACT_ANALYST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</t>
  </si>
  <si>
    <t>ECON_STOCKMARKET;WB_698_TRADE;GENERAL_GOVERNMENT;EPU_POLICY;EPU_POLICY_GOVERNMENT;EDUCATION;WB_470_EDUCATION;WB_1920_FINANCIAL_SECTOR_DEVELOPMENT;WB_332_CAPITAL_MARKETS;TAX_ECON_PRICE;GEN_HOLIDAY;EPU_ECONOMY_HISTORIC;UNGP_FORESTS_RIVERS_OCEANS;WB_678_DIGITAL_GOVERNMENT;WB_2944_SERVERS;WB_671_STORAGE_MANAGEMENT;WB_667_ICT_INFRASTRUCTURE;WB_672_NETWORK_MANAGEMENT;WB_133_INFORMATION_AND_COMMUNICATION_TECHNOLOGIES;WB_135_TRANSPORT;WB_1174_WAREHOUSING_AND_STORAGE;WB_793_TRANSPORT_AND_LOGISTICS_SERVICES;CRISISLEX_C07_SAFETY;TAX_DISEASE;TAX_DISEASE_OVERWEIGHT;WB_1406_DISEASES;WB_1435_OBESITY;WB_621_HEALTH_NUTRITION_AND_POPULATION;WB_1427_NON_COMMUNICABLE_DISEASE_AND_INJURY;TAX_FNCACT;TAX_FNCACT_DIRECTORS;TAX_FNCACT_ANALYST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EPU_CATS_REGULATION;</t>
  </si>
  <si>
    <t>TAX_FNCACT;TAX_FNCACT_WOMAN;LEADER;TAX_FNCACT_PRESIDENT;USPEC_POLITICS_GENERAL1;EDUCATION;SOC_POINTSOFINTEREST;SOC_POINTSOFINTEREST_UNIVERSITY;APPOINTMENT;CRISISLEX_C07_SAFETY;SOC_USSECURITYAGENCIES;WB_698_TRADE;TAX_FNCACT_MINISTERS;SOC_SUICIDE;SCIENCE;SOC_INNOVATION;SOC_EMERGINGTECH;ARMEDCONFLICT;EPU_POLICY;EPU_POLICY_WHITE_HOUSE;TAX_FNCACT_CANDIDATES;MANMADE_DISASTER_IMPLIED;DEMOCRACY;TAX_FNCACT_NOMINEE;TAX_POLITICAL_PARTY;TAX_POLITICAL_PARTY_REPUBLICAN;TAX_WORLDMAMMALS;TAX_WORLDMAMMALS_FOX;TAX_ETHNICITY;TAX_ETHNICITY_CHINESE;TAX_WORLDLANGUAGES;TAX_WORLDLANGUAGES_CHINESE;ECON_BOYCOTT;WB_678_DIGITAL_GOVERNMENT;WB_694_BROADCAST_AND_MEDIA;WB_133_INFORMATION_AND_COMMUNICATION_TECHNOLOGIES;CRISISLEX_CRISISLEXREC;CRISISLEX_T01_CAUTION_ADVICE;AFFECT;WB_566_ENVIRONMENT_AND_NATURAL_RESOURCES;WB_1777_FORESTS;WB_590_ECOSYSTEMS;UNGP_FORESTS_RIVERS_OCEANS;BORDER;ECON_ENTREPRENEURSHIP;EPU_ECONOMY_HISTORIC;AGRICULTURE;TAX_FNCACT_FARMER;EPU_ECONOMY;WB_471_ECONOMIC_GROWTH;SOC_GENERALCRIME;EPU_CATS_MIGRATION_FEAR_FEAR;WB_2601_TRADE_LINKAGES_SPILLOVERS_AND_CONNECTIVITY;WB_772_TRADE_FACILITATION_AND_LOGISTICS;WB_699_URBAN_DEVELOPMENT;WB_866_CONNECTIVITY_AND_LAGGING_REGIONS;WB_797_NATIONAL_URBAN_POLICIES;TECH_AUTOMATION;TAX_FNCACT_MAN;TAX_FNCACT_BARTENDER;TAX_WORLDLANGUAGES_SWEDISH;TAX_FNCACT_MANUFACTURER;</t>
  </si>
  <si>
    <t>EPU_ECONOMY_HISTORIC;SCIENCE;SOC_INNOVATION;SOC_EMERGINGTECH;TAX_ECON_PRICE;LEADER;TAX_FNCACT;TAX_FNCACT_PRESIDENT;USPEC_POLITICS_GENERAL1;TAX_FNCACT_VICE_PRESIDENT;TAX_FNCACT_PIONEER;WB_2670_JOBS;WB_1467_EDUCATION_FOR_ALL;WB_470_EDUCATION;WB_2131_EMPLOYABILITY_SKILLS_AND_JOBS;WB_1484_EDUCATION_SKILLS_DEVELOPMENT_AND_LABOR_MARKET;TAX_FNCACT_LEADERS;</t>
  </si>
  <si>
    <t>CRIME_COMMON_ROBBERY;SOC_GENERALCRIME;WB_1973_FINANCIAL_RISK_REDUCTION;WB_435_AGRICULTURE_AND_FOOD_SECURITY;WB_337_INSURANCE;WB_1967_AGRICULTURAL_RISK_AND_SECURITY;CRISISLEX_C07_SAFETY;TAX_FNCACT;TAX_FNCACT_SPEAKER;CRISISLEX_T11_UPDATESSYMPATHY;</t>
  </si>
  <si>
    <t>TAX_FNCACT;TAX_FNCACT_INVESTOR;TAX_FNCACT_ENGINEER;EPU_CATS_REGULATION;TAX_FNCACT_DRIVER;TAX_FNCACT_CONSULTANTS;MARITIME;ECON_STOCKMARKET;EPU_ECONOMY_HISTORIC;TAX_FNCACT_PUBLISHER;USPEC_POLICY1;EPU_POLICY;EPU_POLICY_POLICY;</t>
  </si>
  <si>
    <t>EPU_ECONOMY_HISTORIC;TAX_FNCACT;TAX_FNCACT_INVESTOR;TAX_FNCACT_ENGINEER;EPU_CATS_REGULATION;TAX_FNCACT_CONSULTANTS;ECON_STOCKMARKET;TAX_FNCACT_PUBLISHER;USPEC_POLICY1;EPU_POLICY;EPU_POLICY_POLICY;</t>
  </si>
  <si>
    <t>sgblogs.com</t>
  </si>
  <si>
    <t>EPU_CATS_MIGRATION_FEAR_FEAR;TAX_ECON_PRICE;TAX_FNCACT;TAX_FNCACT_DIRECTOR;TAX_FNCACT_MANAGING_DIRECTOR;SCIENCE;SOC_INNOVATION;</t>
  </si>
  <si>
    <t>RETIREMENT;ECON_STOCKMARKET;TAX_FNCACT;TAX_FNCACT_CHAIRMAN;TAX_FNCACT_VICE_CHAIRMAN;TAX_FNCACT_DIRECTORS;TAX_FNCACT_PATRIARCH;TAX_FNCACT_OFFICIAL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TAX_FNCACT_BOARD_MEMBER;EPU_ECONOMY_HISTORIC;TAX_FNCACT_FATHER;CRISISLEX_CRISISLEXREC;TAX_DISEASE;TAX_DISEASE_HEART_ATTACK;TAX_FNCACT_LEADER;WB_2048_COMPENSATION_CAREERS_AND_INCENTIVES;WB_724_HUMAN_RESOURCES_FOR_PUBLIC_SECTOR;</t>
  </si>
  <si>
    <t>EPU_ECONOMY_HISTORIC;EPU_CATS_REGULATION;LEADER;TAX_FNCACT;TAX_FNCACT_PRESIDENT;USPEC_POLITICS_GENERAL1;TAX_FNCACT_VICE_PRESIDENT;CRISISLEX_T11_UPDATESSYMPATHY;</t>
  </si>
  <si>
    <t>CRISISLEX_C07_SAFETY;CYBER_ATTACK;GEN_HOLIDAY;WB_135_TRANSPORT;WB_1803_TRANSPORT_INFRASTRUCTURE;WB_167_PORTS;WB_1174_WAREHOUSING_AND_STORAGE;WB_793_TRANSPORT_AND_LOGISTICS_SERVICES;TAX_FNCACT;TAX_FNCACT_LEADER;EPU_ECONOMY_HISTORIC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USPEC_POLICY1;EPU_POLICY_POLICY;</t>
  </si>
  <si>
    <t>EPU_ECONOMY_HISTORIC;TAX_DISEASE;TAX_DISEASE_ILLUSIONS;TAX_FNCACT;TAX_FNCACT_LEADER;TAX_WORLDFISH;TAX_WORLDFISH_FISH;ALLIANCE;SOC_INNOVATION;TRANSPARENCY;TAX_FOODSTAPLES;TAX_FOODSTAPLES_GRAIN;TAX_FNCACT_CULPRIT;TAX_FNCACT_PEERS;WB_1921_PRIVATE_SECTOR_DEVELOPMENT;WB_376_INNOVATION_TECHNOLOGY_AND_ENTREPRENEURSHIP;WB_1917_INTELLECTUAL_PROPERTY;WB_377_FIRM_INNOVATION_PRODUCTIVITY_AND_GROWTH;ECON_STOCKMARKET;</t>
  </si>
  <si>
    <t>macaudailytimes.com.mo</t>
  </si>
  <si>
    <t>EPU_ECONOMY_HISTORIC;EPU_POLICY;EPU_POLICY_REGULATORY;ECON_STOCKMARKET;TAX_FNCACT;TAX_FNCACT_LEADER;TAX_FNCACT_CHIEF;TAX_FNCACT_EXECUTIVE;TAX_FNCACT_CHIEF_EXECUTIVE;WB_1921_PRIVATE_SECTOR_DEVELOPMENT;WB_346_COMPETITIVE_INDUSTRIES;WB_818_INDUSTRY_POLICY_AND_REAL_SECTORS;WB_1281_MANUFACTURING;LEADER;TAX_FNCACT_PRESIDENT;USPEC_POLITICS_GENERAL1;UNGP_FORESTS_RIVERS_OCEANS;WB_845_LEGAL_AND_REGULATORY_FRAMEWORK;WB_696_PUBLIC_SECTOR_MANAGEMENT;WB_851_INTELLECTUAL_PROPERTY_RIGHTS;WB_1041_PATENTS;WB_1039_PROPERTY_LAWS_AND_REGULATIONS;TAX_FNCACT_EMPLOYEES;TAX_FNCACT_ENGINEERS;TAX_FNCACT_CHAIRMAN;TAX_FNCACT_VICE_CHAIRMAN;TAX_FNCACT_ANALYST;TAX_ETHNICITY;TAX_ETHNICITY_KOREAN;TAX_WORLDLANGUAGES;TAX_WORLDLANGUAGES_KOREAN;MEDIA_MSM;USPEC_UNCERTAINTY1;WB_1920_FINANCIAL_SECTOR_DEVELOPMENT;WB_332_CAPITAL_MARKETS;TAX_ECON_PRICE;TAX_FNCACT_VICE_PRESIDENT;TAX_FNCACT_SENIOR_VICE_PRESIDENT;EPU_CATS_REGULATION;</t>
  </si>
  <si>
    <t>chinanationalnews.com</t>
  </si>
  <si>
    <t>EPU_ECONOMY_HISTORIC;TAX_WORLDLANGUAGES;TAX_WORLDLANGUAGES_MASSACHUSETTS;LEADER;TAX_FNCACT;TAX_FNCACT_PRESIDENT;USPEC_POLITICS_GENERAL1;WB_2418__D_PRINTING;WB_2416_INTERNET_OF_THINGS;WB_2399_ICT_INNOVATION_AND_TRANSFORMATION;WB_133_INFORMATION_AND_COMMUNICATION_TECHNOLOGIES;WB_1921_PRIVATE_SECTOR_DEVELOPMENT;WB_346_COMPETITIVE_INDUSTRIES;WB_818_INDUSTRY_POLICY_AND_REAL_SECTORS;WB_1281_MANUFACTURING;MANMADE_DISASTER_IMPLIED;CRISISLEX_C07_SAFETY;WB_678_DIGITAL_GOVERNMENT;WB_670_ICT_SECURITY;WB_2370_DATA_SECURITY;SCIENCE;SOC_INNOVATION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FNCACT_CHAIRMAN;TAX_FNCACT_VICE_CHAIRMAN;TAX_FNCACT_CEO;SANCTIONS;USPEC_POLICY1;EPU_POLICY;EPU_POLICY_POLICY;WB_508_POWER_SYSTEMS;WB_509_NUCLEAR_ENERGY;WB_507_ENERGY_AND_EXTRACTIVES;ARMEDCONFLICT;EPU_CATS_NATIONAL_SECURITY;WMD;WB_2433_CONFLICT_AND_VIOLENCE;WB_2432_FRAGILITY_CONFLICT_AND_VIOLENCE;WB_2462_POLITICAL_VIOLENCE_AND_WAR;WB_2469_NUCLEAR_AND_CHEMICAL_WAR;TAX_WEAPONS;TAX_WEAPONS_WARHEAD;CRISISLEX_CRISISLEXREC;CRISISLEX_T01_CAUTION_ADVICE;UNREST_BELLIGERENT;TAX_FNCACT_SPOKESPERSON;TAX_WEAPONS_BOMB;EPU_CATS_MIGRATION_FEAR_FEAR;TAX_ETHNICITY;TAX_ETHNICITY_KOREAN;TAX_WORLDLANGUAGES_KOREAN;TAX_ETHNICITY_JAPANESE;TAX_WORLDLANGUAGES_JAPANESE;TAX_FNCACT_MINISTER;TAX_FNCACT_PRIME_MINISTER;TAX_FNCACT_ENVOY;TAX_ETHNICITY_CHINESE;TAX_WORLDLANGUAGES_CHINESE;TAX_FNCACT_OFFICIALS;TAX_FNCACT_OFFICIAL;MANMADE_DISASTER;MANMADE_DISASTER_RADIOACTIVE;WB_286_TELECOMMUNICATIONS_AND_BROADBAND_ACCESS;WB_2120_SATELLITES;WB_2329_ACCESS_AND_CONNECTIVITY;TAX_FNCACT_LEADER;TAKE_OFFICE;TAX_FNCACT_FATHER;</t>
  </si>
  <si>
    <t>EPU_ECONOMY_HISTORIC;WB_845_LEGAL_AND_REGULATORY_FRAMEWORK;WB_696_PUBLIC_SECTOR_MANAGEMENT;WB_851_INTELLECTUAL_PROPERTY_RIGHTS;WB_1041_PATENTS;WB_1039_PROPERTY_LAWS_AND_REGULATIONS;SCIENCE;TAX_FNCACT;TAX_FNCACT_ENGINEERS;LEADER;TAX_FNCACT_PRESIDENT;USPEC_POLITICS_GENERAL1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SOC_INNOVATION;EPU_POLICY;EPU_POLICY_REGULATORY;WB_135_TRANSPORT;WB_1174_WAREHOUSING_AND_STORAGE;WB_793_TRANSPORT_AND_LOGISTICS_SERVICES;TAX_FNCACT_BUYER;TAX_FNCACT_GUIDE;</t>
  </si>
  <si>
    <t>northbridgetimes.com</t>
  </si>
  <si>
    <t>TAX_ECON_PRICE;TAX_FNCACT;TAX_FNCACT_DIRECTOR;SOC_INNOVATION;TAX_FNCACT_ENGINEERS;CRISISLEX_O01_WEATHER;WB_2601_TRADE_LINKAGES_SPILLOVERS_AND_CONNECTIVITY;WB_772_TRADE_FACILITATION_AND_LOGISTICS;WB_699_URBAN_DEVELOPMENT;WB_866_CONNECTIVITY_AND_LAGGING_REGIONS;WB_698_TRADE;WB_797_NATIONAL_URBAN_POLICIES;WB_135_TRANSPORT;WB_1803_TRANSPORT_INFRASTRUCTURE;WB_167_PORTS;TAX_ETHNICITY;TAX_ETHNICITY_BLACK;WB_507_ENERGY_AND_EXTRACTIVES;WB_895_MINING_SYSTEMS;WB_2934_COPPER;WB_1699_METAL_ORE_MINING;</t>
  </si>
  <si>
    <t>sanantoniopost.com</t>
  </si>
  <si>
    <t>TAX_FNCACT;TAX_FNCACT_STAFFERS;TAX_FNCACT_ENGINEERS;LEADER;CRISISLEX_CRISISLEXREC;MANMADE_DISASTER_IMPLIED;</t>
  </si>
  <si>
    <t>EPU_ECONOMY_HISTORIC;EPU_CATS_REGULATION;TAX_FNCACT;TAX_FNCACT_EDITOR;UNGP_FORESTS_RIVERS_OCEANS;TAX_FNCACT_VENDOR;WB_696_PUBLIC_SECTOR_MANAGEMENT;WB_2048_COMPENSATION_CAREERS_AND_INCENTIVES;WB_723_PUBLIC_ADMINISTRATION;WB_724_HUMAN_RESOURCES_FOR_PUBLIC_SECTOR;WB_2937_SILVER;WB_507_ENERGY_AND_EXTRACTIVES;WB_895_MINING_SYSTEMS;WB_1699_METAL_ORE_MINING;TAX_FNCACT_SPECIALIST;WB_2418__D_PRINTING;WB_2416_INTERNET_OF_THINGS;WB_2399_ICT_INNOVATION_AND_TRANSFORMATION;WB_133_INFORMATION_AND_COMMUNICATION_TECHNOLOGIES;</t>
  </si>
  <si>
    <t>WB_678_DIGITAL_GOVERNMENT;WB_694_BROADCAST_AND_MEDIA;WB_133_INFORMATION_AND_COMMUNICATION_TECHNOLOGIES;MEDIA_SOCIAL;WB_652_ICT_APPLICATIONS;WB_662_SOCIAL_MEDIA;WB_658_ENTERPRISE_APPLICATIONS;WB_696_PUBLIC_SECTOR_MANAGEMENT;WB_2048_COMPENSATION_CAREERS_AND_INCENTIVES;WB_723_PUBLIC_ADMINISTRATION;WB_724_HUMAN_RESOURCES_FOR_PUBLIC_SECTOR;EPU_ECONOMY_HISTORIC;TAX_FNCACT;TAX_FNCACT_PILOT;</t>
  </si>
  <si>
    <t>INFO_RUMOR;EPU_ECONOMY_HISTORIC;</t>
  </si>
  <si>
    <t>ECON_STOCKMARKET;WB_698_TRADE;ECON_EARNINGSREPORT;TAX_ECON_PRICE;TAX_WORLDMAMMALS;TAX_WORLDMAMMALS_FOX;</t>
  </si>
  <si>
    <t>WB_286_TELECOMMUNICATIONS_AND_BROADBAND_ACCESS;WB_133_INFORMATION_AND_COMMUNICATION_TECHNOLOGIES;EPU_ECONOMY_HISTORIC;EPU_CATS_MIGRATION_FEAR_MIGRATION;WB_566_ENVIRONMENT_AND_NATURAL_RESOURCES;WB_590_ECOSYSTEMS;UNGP_FORESTS_RIVERS_OCEANS;TAX_FNCACT;TAX_FNCACT_CTO;WB_678_DIGITAL_GOVERNMENT;WB_2947_OPERATING_SYSTEMS;WB_667_ICT_INFRASTRUCTURE;WB_669_SOFTWARE_INFRASTRUCTURE;LEADER;TAX_FNCACT_PRESIDENT;USPEC_POLITICS_GENERAL1;TAX_FNCACT_VICE_PRESIDENT;TAX_FNCACT_MANAGER;TAX_FNCACT_GENERAL_MANAGER;SOC_INNOVATION;SCIENCE;TAX_ECON_PRICE;WB_694_BROADCAST_AND_MEDIA;ECON_STOCKMARKET;</t>
  </si>
  <si>
    <t>sdbj.com</t>
  </si>
  <si>
    <t>ECON_HOUSING_PRICES;WB_368_LEASING;USPEC_POLITICS_GENERAL1;TAX_FNCACT;TAX_FNCACT_HUNTER;TAX_ETHNICITY;TAX_ETHNICITY_BLACK;EPU_ECONOMY_HISTORIC;WB_2670_JOBS;WB_1467_EDUCATION_FOR_ALL;WB_470_EDUCATION;WB_2131_EMPLOYABILITY_SKILLS_AND_JOBS;WB_1484_EDUCATION_SKILLS_DEVELOPMENT_AND_LABOR_MARKET;</t>
  </si>
  <si>
    <t>TAX_FNCACT;TAX_FNCACT_CHILDREN;TAX_ECON_PRICE;WB_678_DIGITAL_GOVERNMENT;WB_694_BROADCAST_AND_MEDIA;WB_133_INFORMATION_AND_COMMUNICATION_TECHNOLOGIES;</t>
  </si>
  <si>
    <t>TAX_FNCACT;TAX_FNCACT_LANDLORDS;MANMADE_DISASTER_IMPLIED;TAX_FNCACT_TENANT;TAX_ETHNICITY;TAX_ETHNICITY_KOREAN;TAX_WORLDLANGUAGES;TAX_WORLDLANGUAGES_KOREAN;TAX_FNCACT_MANUFACTURER;KILL;CRISISLEX_T03_DEAD;TAX_FNCACT_CONSULTANT;TAX_FNCACT_EXECUTIVE;TAX_FNCACT_RETAILER;ALLIANCE;TAX_FNCACT_CEO;NEGOTIATIONS;WB_368_LEASING;TAX_FNCACT_EMPLOYEES;TAX_ECON_PRICE;UNREST_BELLIGERENT;TAX_FNCACT_VENDOR;TAX_FNCACT_CHIEF;TAX_MILITARY_TITLE;TAX_MILITARY_TITLE_OFFICER;TAX_FNCACT_OFFICER;TAX_FNCACT_CHIEF_FINANCIAL_OFFICER;TAX_FNCACT_ANALYSTS;TAX_FNCACT_DIRECTORS;TAX_ETHNICITY_CHINESE;TAX_WORLDLANGUAGES_CHINESE;SCIENCE;EDUCATION;SOC_POINTSOFINTEREST;SOC_POINTSOFINTEREST_UNIVERSITY;CRISISLEX_C04_LOGISTICS_TRANSPORT;TAX_FNCACT_ANALYST;TAX_WORLDMAMMALS;TAX_WORLDMAMMALS_BEAR;TAX_FNCACT_COLUMNIST;TAX_FNCACT_AUTHOR;</t>
  </si>
  <si>
    <t>ECON_STOCKMARKET;WB_698_TRADE;ECON_EARNINGSREPORT;TAX_ECON_PRICE;</t>
  </si>
  <si>
    <t>TAX_ETHNICITY;TAX_ETHNICITY_ARAB;WB_872_SMART_CITIES;WB_813_URBAN_GOVERNANCE_AND_CITY_SYSTEMS;WB_699_URBAN_DEVELOPMENT;WB_286_TELECOMMUNICATIONS_AND_BROADBAND_ACCESS;WB_133_INFORMATION_AND_COMMUNICATION_TECHNOLOGIES;EPU_ECONOMY;EPU_ECONOMY_HISTORIC;WB_471_ECONOMIC_GROWTH;UNGP_FORESTS_RIVERS_OCEANS;TAX_FNCACT;TAX_FNCACT_DIRECTOR;TAX_FNCACT_MANAGING_DIRECTOR;PROTEST;TAX_FNCACT_CHIEF;SCIENCE;SOC_INNOVATION;TAX_MILITARY_TITLE;TAX_MILITARY_TITLE_OFFICER;TAX_FNCACT_OFFICER;</t>
  </si>
  <si>
    <t>TAX_ECON_PRICE;WB_2601_TRADE_LINKAGES_SPILLOVERS_AND_CONNECTIVITY;WB_772_TRADE_FACILITATION_AND_LOGISTICS;WB_699_URBAN_DEVELOPMENT;WB_866_CONNECTIVITY_AND_LAGGING_REGIONS;WB_698_TRADE;WB_797_NATIONAL_URBAN_POLICIES;WB_135_TRANSPORT;WB_1803_TRANSPORT_INFRASTRUCTURE;WB_167_PORTS;</t>
  </si>
  <si>
    <t>EPU_ECONOMY_HISTORIC;TAX_FNCACT;TAX_FNCACT_DIRECTOR;SOC_INNOVATION;WB_678_DIGITAL_GOVERNMENT;WB_694_BROADCAST_AND_MEDIA;WB_133_INFORMATION_AND_COMMUNICATION_TECHNOLOGIES;TAX_FNCACT_MANAGER;CRISISLEX_O01_WEATHER;</t>
  </si>
  <si>
    <t>TAX_FNCACT;TAX_FNCACT_CIO;MEDIA_SOCIAL;WB_2670_JOBS;WB_1467_EDUCATION_FOR_ALL;WB_470_EDUCATION;WB_2131_EMPLOYABILITY_SKILLS_AND_JOBS;WB_1484_EDUCATION_SKILLS_DEVELOPMENT_AND_LABOR_MARKET;TAX_FNCACT_EMPLOYEES;EPU_ECONOMY_HISTORIC;LEADER;TAX_FNCACT_PRESIDENT;USPEC_POLITICS_GENERAL1;TAX_FNCACT_PRINCIPAL;TAX_FNCACT_ANALYST;SOC_INNOVATION;TAX_FNCACT_EMPLOYEE;TAX_FNCACT_REPRESENTATIVES;TAX_ECON_PRICE;WB_1921_PRIVATE_SECTOR_DEVELOPMENT;WB_346_COMPETITIVE_INDUSTRIES;WB_818_INDUSTRY_POLICY_AND_REAL_SECTORS;WB_1281_MANUFACTURING;WB_2418__D_PRINTING;WB_2416_INTERNET_OF_THINGS;WB_2399_ICT_INNOVATION_AND_TRANSFORMATION;WB_133_INFORMATION_AND_COMMUNICATION_TECHNOLOGIES;WB_845_LEGAL_AND_REGULATORY_FRAMEWORK;WB_696_PUBLIC_SECTOR_MANAGEMENT;WB_851_INTELLECTUAL_PROPERTY_RIGHTS;WB_1041_PATENTS;WB_1039_PROPERTY_LAWS_AND_REGULATIONS;WB_678_DIGITAL_GOVERNMENT;WB_652_ICT_APPLICATIONS;WB_665_SOFTWARE_AS_A_SERVICE;WB_658_ENTERPRISE_APPLICATIONS;BAN;TAX_FNCACT_CRIMINAL;WB_840_JUSTICE;WB_1014_CRIMINAL_JUSTICE;TECH_VIRTUALREALITY;TAX_FNCACT_ANALYSTS;</t>
  </si>
  <si>
    <t>EPU_ECONOMY_HISTORIC;WB_2670_JOBS;WB_1467_EDUCATION_FOR_ALL;WB_470_EDUCATION;WB_2131_EMPLOYABILITY_SKILLS_AND_JOBS;WB_1484_EDUCATION_SKILLS_DEVELOPMENT_AND_LABOR_MARKET;TAX_ECON_PRICE;TAX_FNCACT;TAX_FNCACT_DEVELOPER;TAX_FNCACT_LEADER;ECON_STOCKMARKET;TAX_FNCACT_DIRECTORS;TAX_FNCACT_INVESTOR;TAX_FNCACT_EMPLOYEES;TAX_FNCACT_EMPLOYEE;TAX_FNCACT_REPRESENTATIVES;TAX_FNCACT_CEO;SCIENC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MEDIA_MSM;TAX_ETHNICITY;TAX_ETHNICITY_AUSTRALIAN;WB_678_DIGITAL_GOVERNMENT;WB_694_BROADCAST_AND_MEDIA;WB_670_ICT_SECURITY;WB_2372_AUTHENTICATION_AND_AUTHORIZATION;USPEC_POLICY1;EPU_POLICY;EPU_POLICY_POLICY;</t>
  </si>
  <si>
    <t>TAX_ECON_PRICE;UNGP_FORESTS_RIVERS_OCEANS;LEADER;TAX_FNCACT;TAX_FNCACT_PRESIDENT;USPEC_POLITICS_GENERAL1;EPU_ECONOMY_HISTORIC;WB_696_PUBLIC_SECTOR_MANAGEMENT;WB_713_PUBLIC_FINANCE;WB_718_PUBLIC_INVESTMENT_MANAGEMENT;DELAY;USPEC_UNCERTAINTY1;TAX_FNCACT_EXECUTIVES;TAX_FNCACT_EMPLOYEES;SCIENCE;SOC_INNOVATION;TAX_FNCACT_LEADERS;USPEC_POLICY1;EPU_ECONOMY;TAX_RELIGION;TAX_RELIGION_HINDU;TAX_ETHNICITY;TAX_ETHNICITY_HINDU;TAX_WORLDLANGUAGES;TAX_WORLDLANGUAGES_FINNISH;TAX_ETHNICITY_INDIAN;</t>
  </si>
  <si>
    <t>wisconsinagconnection.com</t>
  </si>
  <si>
    <t>WB_698_TRADE;WB_566_ENVIRONMENT_AND_NATURAL_RESOURCES;WB_1777_FORESTS;WB_590_ECOSYSTEMS;UNGP_FORESTS_RIVERS_OCEANS;LEADER;TAX_FNCACT;TAX_FNCACT_PRESIDENT;USPEC_POLITICS_GENERAL1;WB_600_NATURAL_RESOURCES_MANAGEMENT;WB_1057_SUSTAINABLE_FOREST_MANAGEMENT;ENV_CLIMATECHANGE;WB_567_CLIMATE_CHANGE;CRISISLEX_CRISISLEXREC;UNGP_CLIMATE_CHANGE_ACTION;EPU_ECONOMY;EPU_ECONOMY_HISTORIC;TAX_FNCACT_RETAILER;EPU_CATS_REGULATION;</t>
  </si>
  <si>
    <t>TAX_WORLDLANGUAGES;TAX_WORLDLANGUAGES_ALABAMA;PROTEST;SOC_INNOVATION;WB_566_ENVIRONMENT_AND_NATURAL_RESOURCES;WB_590_ECOSYSTEMS;UNGP_FORESTS_RIVERS_OCEANS;TAX_ECON_PRICE;EPU_ECONOMY_HISTORIC;TAX_FNCACT;TAX_FNCACT_DIRECTOR;SOC_EMERGINGTECH;TAX_FNCACT_CHIEF;TAX_MILITARY_TITLE;TAX_MILITARY_TITLE_OFFICER;TAX_FNCACT_OFFICER;TAX_FNCACT_ENGINEERS;</t>
  </si>
  <si>
    <t>TAX_FNCACT;TAX_FNCACT_DIRECTOR;MANMADE_DISASTER_IMPLIED;UNGP_FORESTS_RIVERS_OCEANS;EPU_ECONOMY_HISTORIC;MOVEMENT_GENERAL;</t>
  </si>
  <si>
    <t>LEADER;TAX_FNCACT;TAX_FNCACT_PRESIDENT;USPEC_POLITICS_GENERAL1;TAX_FNCACT_CEO;CRISISLEX_CRISISLEXREC;ECON_MONOPOLY;EPU_CATS_REGULATION;CRISISLEX_C07_SAFETY;TRIAL;SCIENCE;WB_2203_HUMAN_RIGHTS;WB_2519_RESPONSES_TO_HUMAN_RIGHTS_ABUSES;WB_2432_FRAGILITY_CONFLICT_AND_VIOLENCE;WB_2520_REPARATIONS;</t>
  </si>
  <si>
    <t>ECON_STOCKMARKET;TAX_FNCACT;TAX_FNCACT_DISTRIBUTOR;LEADER;TAX_FNCACT_PRESIDENT;USPEC_POLITICS_GENERAL1;TAX_FNCACT_VICE_PRESIDENT;TAX_FNCACT_SENIOR_VICE_PRESIDENT;TAX_FNCACT_VENDOR;TAX_FNCACT_MANAGER;TAX_FNCACT_GENERAL_MANAGER;SOC_INNOVATION;PROTEST;TAX_FNCACT_REPRESENTATIVE;TAX_ECON_PRICE;MEDIA_SOCIAL;WB_678_DIGITAL_GOVERNMENT;WB_694_BROADCAST_AND_MEDIA;WB_133_INFORMATION_AND_COMMUNICATION_TECHNOLOGIES;</t>
  </si>
  <si>
    <t>SOC_EMERGINGTECH;EPU_ECONOMY_HISTORIC;EDUCATION;SOC_POINTSOFINTEREST;SOC_POINTSOFINTEREST_UNIVERSITY;TAX_FNCACT;TAX_FNCACT_CEO;WB_2615_DIVERSIFICATION_OF_PRODUCTION_AND_EXPORTS;WB_698_TRADE;WB_765_TRADE_COMPETITIVENESS_AND_DIVERSIFICATION;</t>
  </si>
  <si>
    <t>RURAL;LITERACY;UNGP_EDUCATION;EDUCATION;WB_470_EDUCATION;WB_1467_EDUCATION_FOR_ALL;UNGP_FORESTS_RIVERS_OCEANS;EPU_ECONOMY;EPU_ECONOMY_HISTORIC;WB_134_SOCIAL_DEVELOPMENT;TAX_WEAPONS;TAX_WEAPONS_MORTAR;WB_2131_EMPLOYABILITY_SKILLS_AND_JOBS;WB_1484_EDUCATION_SKILLS_DEVELOPMENT_AND_LABOR_MARKET;TAX_FNCACT;TAX_FNCACT_DIRECTOR;TAX_FNCACT_MANAGING_DIRECTOR;TAX_ETHNICITY;TAX_ETHNICITY_INDIAN;ECON_ENTREPRENEURSHIP;WB_1654_ACTIVE_LABOR_MARKET_POLICIES;WB_855_LABOR_MARKETS;WB_1658_ENTREPRENEURSHIP_TRAINING;WB_697_SOCIAL_PROTECTION_AND_LABOR;TAX_FNCACT_MANAGER;GENERAL_GOVERNMENT;EPU_POLICY;EPU_POLICY_GOVERNMENT;WB_507_ENERGY_AND_EXTRACTIVES;WB_533_ENERGY_EFFICIENCY;</t>
  </si>
  <si>
    <t>PROTEST;MOVEMENT_GENERAL;TAX_FNCACT;TAX_FNCACT_ACTIVIST;TAX_FNCACT_INVESTOR;EPU_POLICY;EPU_POLICY_REGULATORY;TAX_FNCACT_CHIEF;TAX_FNCACT_EXECUTIVE;TAX_FNCACT_CHIEF_EXECUTIVE;TAX_FNCACT_MANAGERS;TAX_FNCACT_FUND_MANAGERS;WB_698_TRADE;TAX_FNCACT_NOMINEES;TAX_FNCACT_DIRECTORS;IDEOLOGY;SOC_POINTSOFINTEREST;SOC_POINTSOFINTEREST_HEADQUARTERS;WB_1331_HEALTH_TECHNOLOGIES;WB_1350_PHARMACEUTICALS;WB_621_HEALTH_NUTRITION_AND_POPULATION;CRISISLEX_CRISISLEXREC;TAX_FNCACT_CEO;CEASEFIRE;TAX_FNCACT_DIRECTOR;TAX_FNCACT_STANDARDBEARER;EPU_ECONOMY_HISTORIC;WB_678_DIGITAL_GOVERNMENT;WB_2944_SERVERS;WB_671_STORAGE_MANAGEMENT;WB_667_ICT_INFRASTRUCTURE;WB_672_NETWORK_MANAGEMENT;WB_133_INFORMATION_AND_COMMUNICATION_TECHNOLOGIES;TAX_FNCACT_EMPLOYEES;TAX_FNCACT_BROKER;TAX_FNCACT_EXECUTIVES;TAX_FNCACT_LEADER;USPEC_POLICY1;EPU_POLICY_POLICY;EPU_CATS_REGULATION;TAX_FNCACT_CIO;</t>
  </si>
  <si>
    <t>PROTEST;MOVEMENT_GENERAL;TAX_FNCACT;TAX_FNCACT_ACTIVIST;TAX_FNCACT_INVESTOR;EPU_POLICY;EPU_POLICY_REGULATORY;TAX_FNCACT_CHIEF;TAX_FNCACT_EXECUTIVE;TAX_FNCACT_CHIEF_EXECUTIVE;TAX_FNCACT_MANAGERS;TAX_FNCACT_FUND_MANAGERS;WB_698_TRADE;TAX_FNCACT_NOMINEES;TAX_FNCACT_DIRECTORS;IDEOLOGY;SOC_POINTSOFINTEREST;SOC_POINTSOFINTEREST_HEADQUARTERS;WB_1331_HEALTH_TECHNOLOGIES;WB_1350_PHARMACEUTICALS;WB_621_HEALTH_NUTRITION_AND_POPULATION;CRISISLEX_CRISISLEXREC;TAX_FNCACT_CEO;CEASEFIRE;TAX_FNCACT_DIRECTOR;TAX_FNCACT_STANDARDBEARER;EPU_ECONOMY_HISTORIC;WB_678_DIGITAL_GOVERNMENT;WB_2944_SERVERS;WB_671_STORAGE_MANAGEMENT;WB_667_ICT_INFRASTRUCTURE;WB_672_NETWORK_MANAGEMENT;WB_133_INFORMATION_AND_COMMUNICATION_TECHNOLOGIES;TAX_FNCACT_EMPLOYEES;TAX_FNCACT_BROKER;TAX_FNCACT_EXECUTIVES;WB_2670_JOBS;WB_696_PUBLIC_SECTOR_MANAGEMENT;WB_2048_COMPENSATION_CAREERS_AND_INCENTIVES;WB_723_PUBLIC_ADMINISTRATION;WB_724_HUMAN_RESOURCES_FOR_PUBLIC_SECTOR;TAX_FNCACT_LEADER;USPEC_POLICY1;EPU_POLICY_POLICY;EPU_CATS_REGULATION;TAX_FNCACT_CIO;</t>
  </si>
  <si>
    <t>TAX_FNCACT;TAX_FNCACT_CITIZEN;LITERACY;UNGP_EDUCATION;EDUCATION;WB_470_EDUCATION;ECON_ENTREPRENEURSHIP;WB_1654_ACTIVE_LABOR_MARKET_POLICIES;WB_855_LABOR_MARKETS;WB_1658_ENTREPRENEURSHIP_TRAINING;WB_697_SOCIAL_PROTECTION_AND_LABOR;RURAL;TAX_ETHNICITY;TAX_ETHNICITY_INDIAN;GENERAL_GOVERNMENT;EPU_POLICY;EPU_POLICY_GOVERNMENT;USPEC_POLICY1;EPU_ECONOMY;EPU_ECONOMY_HISTORIC;TAX_FNCACT_MANAGER;TAX_FNCACT_CHIEF;UNGP_FORESTS_RIVERS_OCEANS;TAX_MILITARY_TITLE;TAX_MILITARY_TITLE_OFFICER;TAX_FNCACT_OFFICER;MARITIME_INCIDENT;MARITIME;MANMADE_DISASTER_IMPLIED;WB_507_ENERGY_AND_EXTRACTIVES;WB_533_ENERGY_EFFICIENCY;ENV_SOLAR;WB_2601_TRADE_LINKAGES_SPILLOVERS_AND_CONNECTIVITY;WB_772_TRADE_FACILITATION_AND_LOGISTICS;WB_699_URBAN_DEVELOPMENT;WB_866_CONNECTIVITY_AND_LAGGING_REGIONS;WB_698_TRADE;WB_797_NATIONAL_URBAN_POLICIES;AFFECT;REFUGEES;EPU_CATS_MIGRATION_FEAR_MIGRATION;SOC_REFUGEECAMP;SOC_POINTSOFINTEREST;SOC_POINTSOFINTEREST_REFUGEE_CAMPS;WB_2665_REFUGEE_RESETTLEMENT;WB_2470_PEACE_OPERATIONS_AND_CONFLICT_MANAGEMENT;WB_2480_POST_CONFLICT_RECONSTRUCTION;WB_2432_FRAGILITY_CONFLICT_AND_VIOLENCE;WB_2488_POPULATION_RESETTLEMENT;TAX_FNCACT_COMMISSIONER;TAX_FNCACT_HIGH_COMMISSIONER;TAX_AIDGROUPS;TAX_AIDGROUPS_HIGH_COMMISSIONER_FOR_REFUGEES;TAX_FNCACT_ENGINEER;TAX_FNCACT_PERFORMER;TAX_ETHNICITY_BLACKS;TAX_FNCACT_PUBLISHER;EPU_POLICY_POLICY;</t>
  </si>
  <si>
    <t>newsera.ru</t>
  </si>
  <si>
    <t>TAX_ETHNICITY;TAX_ETHNICITY_AMERICAN;USPEC_POLICY1;EPU_POLICY;EPU_POLICY_BUDGET;TAX_FNCACT;TAX_FNCACT_MINISTER;LEADER;TAX_FNCACT_PRIME_MINISTER;EPU_CATS_MIGRATION_FEAR_FEAR;TAX_FNCACT_CHILDREN;TAX_FNCACT_OFFICIAL;CRISISLEX_T11_UPDATESSYMPATHY;ARMEDCONFLICT;EPU_CATS_NATIONAL_SECURITY;</t>
  </si>
  <si>
    <t>MEDIA_SOCIAL;EDUCATION;WB_470_EDUCATION;WB_1467_EDUCATION_FOR_ALL;WB_491_QUALITY_OF_EDUCATION;TAX_FNCACT;TAX_FNCACT_CITIZEN;LITERACY;UNGP_EDUCATION;ECON_ENTREPRENEURSHIP;WB_1654_ACTIVE_LABOR_MARKET_POLICIES;WB_855_LABOR_MARKETS;WB_1658_ENTREPRENEURSHIP_TRAINING;WB_697_SOCIAL_PROTECTION_AND_LABOR;RURAL;TAX_ETHNICITY;TAX_ETHNICITY_INDIAN;GENERAL_GOVERNMENT;EPU_POLICY;EPU_POLICY_GOVERNMENT;USPEC_POLICY1;EPU_ECONOMY;EPU_ECONOMY_HISTORIC;TAX_FNCACT_MANAGER;TAX_FNCACT_CHIEF;UNGP_FORESTS_RIVERS_OCEANS;TAX_MILITARY_TITLE;TAX_MILITARY_TITLE_OFFICER;TAX_FNCACT_OFFICER;MARITIME_INCIDENT;MARITIME;MANMADE_DISASTER_IMPLIED;WB_507_ENERGY_AND_EXTRACTIVES;WB_533_ENERGY_EFFICIENCY;ENV_SOLAR;WB_2601_TRADE_LINKAGES_SPILLOVERS_AND_CONNECTIVITY;WB_772_TRADE_FACILITATION_AND_LOGISTICS;WB_699_URBAN_DEVELOPMENT;WB_866_CONNECTIVITY_AND_LAGGING_REGIONS;WB_698_TRADE;WB_797_NATIONAL_URBAN_POLICIES;AFFECT;REFUGEES;EPU_CATS_MIGRATION_FEAR_MIGRATION;SOC_REFUGEECAMP;SOC_POINTSOFINTEREST;SOC_POINTSOFINTEREST_REFUGEE_CAMPS;WB_2665_REFUGEE_RESETTLEMENT;WB_2470_PEACE_OPERATIONS_AND_CONFLICT_MANAGEMENT;WB_2480_POST_CONFLICT_RECONSTRUCTION;WB_2432_FRAGILITY_CONFLICT_AND_VIOLENCE;WB_2488_POPULATION_RESETTLEMENT;TAX_FNCACT_COMMISSIONER;TAX_FNCACT_HIGH_COMMISSIONER;TAX_AIDGROUPS;TAX_AIDGROUPS_HIGH_COMMISSIONER_FOR_REFUGEES;TAX_FNCACT_ENGINEER;</t>
  </si>
  <si>
    <t>WB_1458_HEALTH_PROMOTION_AND_DISEASE_PREVENTION;WB_1462_WATER_SANITATION_AND_HYGIENE;WB_635_PUBLIC_HEALTH;WB_621_HEALTH_NUTRITION_AND_POPULATION;TAX_ECON_PRICE;</t>
  </si>
  <si>
    <t>WB_2418__D_PRINTING;WB_2416_INTERNET_OF_THINGS;WB_2399_ICT_INNOVATION_AND_TRANSFORMATION;WB_133_INFORMATION_AND_COMMUNICATION_TECHNOLOGIES;CRISISLEX_C07_SAFETY;USPEC_POLITICS_GENERAL1;WB_2936_GOLD;WB_507_ENERGY_AND_EXTRACTIVES;WB_895_MINING_SYSTEMS;WB_1699_METAL_ORE_MINING;RETIREMENT;WB_2690_CATEGORIES_OF_EMPLOYMENT;WB_2670_JOBS;WB_2689_JOBS_DIAGNOSTICS;WB_2896_RETIREMENT;TAX_FNCACT;TAX_FNCACT_EMPLOYEES;TAX_FNCACT_WORKERS;WB_1467_EDUCATION_FOR_ALL;WB_470_EDUCATION;WB_2131_EMPLOYABILITY_SKILLS_AND_JOBS;WB_1484_EDUCATION_SKILLS_DEVELOPMENT_AND_LABOR_MARKET;UNEMPLOYMENT;TAX_ECON_PRICE;LEADER;TAX_FNCACT_PRESIDENT;TAX_FNCACT_CHIEF;TAX_FNCACT_EXECUTIVE;TAX_FNCACT_CHIEF_EXECUTIVE;SOC_EMERGINGTECH;INFO_RUMOR;TAX_FNCACT_EMPLOYEE;EPU_ECONOMY;EPU_ECONOMY_HISTORIC;TAX_FNCACT_CFO;TAX_FNCACT_PRODUCER;TAX_DISEASE;TAX_DISEASE_DISRUPTIVE;</t>
  </si>
  <si>
    <t>WB_698_TRADE;ECON_STOCKMARKET;GEN_HOLIDAY;EPU_ECONOMY_HISTORIC;ELECTION;TAX_FNCACT;TAX_FNCACT_CHIEF;GENERAL_HEALTH;MEDICAL;EPU_CATS_HEALTHCARE;TAX_FNCACT_DIRECTOR;TAX_FNCACT_MANAGING_DIRECTOR;WB_1150_VOLATILITY;WB_1104_MACROECONOMIC_VULNERABILITY_AND_DEBT;EPU_POLICY;EPU_POLICY_FEDERAL_RESERVE;EPU_CATS_MONETARY_POLICY;USPEC_POLICY1;EPU_POLICY_POLICY;TAX_FNCACT_ANALYST;ECON_WORLDCURRENCIES;ECON_WORLDCURRENCIES_DOLLAR;DELAY;USPEC_UNCERTAINTY1;CRISISLEX_C04_LOGISTICS_TRANSPORT;</t>
  </si>
  <si>
    <t>EPU_ECONOMY_HISTORIC;TAX_FNCACT;TAX_FNCACT_CITIZEN;LITERACY;UNGP_EDUCATION;EDUCATION;WB_470_EDUCATION;ECON_ENTREPRENEURSHIP;WB_1654_ACTIVE_LABOR_MARKET_POLICIES;WB_855_LABOR_MARKETS;WB_1658_ENTREPRENEURSHIP_TRAINING;WB_697_SOCIAL_PROTECTION_AND_LABOR;RURAL;TAX_ETHNICITY;TAX_ETHNICITY_INDIAN;GENERAL_GOVERNMENT;EPU_POLICY;EPU_POLICY_GOVERNMENT;USPEC_POLICY1;EPU_ECONOMY;TAX_FNCACT_MANAGER;TAX_FNCACT_CHIEF;UNGP_FORESTS_RIVERS_OCEANS;TAX_MILITARY_TITLE;TAX_MILITARY_TITLE_OFFICER;TAX_FNCACT_OFFICER;MARITIME_INCIDENT;MARITIME;MANMADE_DISASTER_IMPLIED;WB_507_ENERGY_AND_EXTRACTIVES;WB_533_ENERGY_EFFICIENCY;ENV_SOLAR;WB_2601_TRADE_LINKAGES_SPILLOVERS_AND_CONNECTIVITY;WB_772_TRADE_FACILITATION_AND_LOGISTICS;WB_699_URBAN_DEVELOPMENT;WB_866_CONNECTIVITY_AND_LAGGING_REGIONS;WB_698_TRADE;WB_797_NATIONAL_URBAN_POLICIES;AFFECT;REFUGEES;EPU_CATS_MIGRATION_FEAR_MIGRATION;SOC_REFUGEECAMP;SOC_POINTSOFINTEREST;SOC_POINTSOFINTEREST_REFUGEE_CAMPS;WB_2665_REFUGEE_RESETTLEMENT;WB_2470_PEACE_OPERATIONS_AND_CONFLICT_MANAGEMENT;WB_2480_POST_CONFLICT_RECONSTRUCTION;WB_2432_FRAGILITY_CONFLICT_AND_VIOLENCE;WB_2488_POPULATION_RESETTLEMENT;TAX_FNCACT_COMMISSIONER;TAX_FNCACT_HIGH_COMMISSIONER;TAX_AIDGROUPS;TAX_AIDGROUPS_HIGH_COMMISSIONER_FOR_REFUGEES;TAX_FNCACT_ENGINEER;PUBLIC_TRANSPORT;ROAD_INCIDENT;MANMADE_DISASTER;MANMADE_DISASTER_CAR_CRASH;SOC_TRAFFICACCIDENT;TAX_FNCACT_PUBLISHER;EPU_POLICY_POLICY;</t>
  </si>
  <si>
    <t>gadget.co.za</t>
  </si>
  <si>
    <t>canadianreviewer.com</t>
  </si>
  <si>
    <t>LEADER;TAX_FNCACT;TAX_FNCACT_PRESIDENT;USPEC_POLITICS_GENERAL1;TAX_FNCACT_VICE_PRESIDENT;TAX_FNCACT_MANAGER;TAX_FNCACT_GENERAL_MANAGER;WB_678_DIGITAL_GOVERNMENT;WB_2944_SERVERS;WB_671_STORAGE_MANAGEMENT;WB_667_ICT_INFRASTRUCTURE;WB_672_NETWORK_MANAGEMENT;WB_133_INFORMATION_AND_COMMUNICATION_TECHNOLOGIES;</t>
  </si>
  <si>
    <t>ECON_STOCKMARKET;EPU_ECONOMY_HISTORIC;DISASTER_FIRE;TAX_FNCACT;TAX_FNCACT_ANALYST;USPEC_POLICY1;EPU_UNCERTAINTY;TAX_WORLDMAMMALS;TAX_WORLDMAMMALS_BEARS;ECON_EARNINGSREPORT;CRISISLEX_CRISISLEXREC;TAX_ECON_PRICE;WB_696_PUBLIC_SECTOR_MANAGEMENT;WB_2048_COMPENSATION_CAREERS_AND_INCENTIVES;WB_723_PUBLIC_ADMINISTRATION;WB_724_HUMAN_RESOURCES_FOR_PUBLIC_SECTOR;</t>
  </si>
  <si>
    <t>TAX_ECON_PRICE;TAX_FNCACT;TAX_FNCACT_ANALYST;TAX_FNCACT_CHIEF;TAX_FNCACT_EXECUTIVE;TAX_FNCACT_CHIEF_EXECUTIVE;TAX_MILITARY_TITLE;TAX_MILITARY_TITLE_OFFICER;TAX_FNCACT_OFFICER;TAX_FNCACT_EXECUTIVE_OFFICER;TAX_FNCACT_CHIEF_EXECUTIVE_OFFICER;TAX_FNCACT_EMPLOYEES;EPU_UNCERTAINTY;KILL;WB_698_TRADE;ECON_STOCKMARKET;TAX_FNCACT_ANALYSTS;EPU_ECONOMY_HISTORIC;TAX_FNCACT_CHIEF_FINANCIAL_OFFICER;</t>
  </si>
  <si>
    <t>EPU_ECONOMY_HISTORIC;WB_698_TRADE;TAX_FNCACT;TAX_FNCACT_ANALYSTS;WB_2670_JOBS;WB_1467_EDUCATION_FOR_ALL;WB_470_EDUCATION;WB_2131_EMPLOYABILITY_SKILLS_AND_JOBS;WB_1484_EDUCATION_SKILLS_DEVELOPMENT_AND_LABOR_MARKET;ECON_EARNINGSREPORT;ECON_STOCKMARKET;</t>
  </si>
  <si>
    <t>socaltech.com</t>
  </si>
  <si>
    <t>TAX_FNCACT;TAX_FNCACT_EXECUTIVE;TAX_FNCACT_DIRECTORS;EPU_ECONOMY_HISTORIC;LEADER;TAX_FNCACT_PRESIDENT;USPEC_POLITICS_GENERAL1;TAX_FNCACT_VICE_PRESIDENT;TAX_FNCACT_EXECUTIVE_VICE_PRESIDENT;</t>
  </si>
  <si>
    <t>SOC_EMERGINGTECH;EPU_ECONOMY_HISTORIC;TAX_FNCACT;TAX_FNCACT_LEADER;ECON_EMERGINGECON;WB_2418__D_PRINTING;WB_2416_INTERNET_OF_THINGS;WB_2399_ICT_INNOVATION_AND_TRANSFORMATION;WB_133_INFORMATION_AND_COMMUNICATION_TECHNOLOGIES;WB_1070_ECONOMIC_GROWTH_POLICY;WB_471_ECONOMIC_GROWTH;KILL;TAX_ECON_PRICE;LEADER;TAX_FNCACT_PRESIDENT;USPEC_POLITICS_GENERAL1;TAX_FNCACT_CEO;</t>
  </si>
  <si>
    <t>TAX_FNCACT;TAX_FNCACT_CEO;TAX_FNCACT_MODERATOR;CRISISLEX_T11_UPDATESSYMPATHY;EPU_ECONOMY_HISTORIC;ECON_WORLDCURRENCIES;ECON_WORLDCURRENCIES_YEN;MANMADE_DISASTER_IMPLIED;TAX_ECON_PRICE;USPEC_POLICY1;EPU_POLICY;EPU_POLICY_TAX;UNGP_FORESTS_RIVERS_OCEANS;MARITIME_INCIDENT;</t>
  </si>
  <si>
    <t>TAX_FNCACT;TAX_FNCACT_ANALYST;EPU_ECONOMY_HISTORIC;TAX_FNCACT_ANALYSTS;WB_135_TRANSPORT;WB_1174_WAREHOUSING_AND_STORAGE;WB_793_TRANSPORT_AND_LOGISTICS_SERVICES;WB_678_DIGITAL_GOVERNMENT;WB_2944_SERVERS;WB_671_STORAGE_MANAGEMENT;WB_667_ICT_INFRASTRUCTURE;WB_672_NETWORK_MANAGEMENT;WB_133_INFORMATION_AND_COMMUNICATION_TECHNOLOGIES;TAX_FNCACT_CHIEF;TAX_FNCACT_EXECUTIVE;TAX_FNCACT_CHIEF_EXECUTIVE;TAX_MILITARY_TITLE;TAX_MILITARY_TITLE_OFFICER;TAX_FNCACT_OFFICER;TAX_FNCACT_EXECUTIVE_OFFICER;TAX_FNCACT_CHIEF_EXECUTIVE_OFFICER;USPEC_POLICY1;EPU_POLICY;EPU_POLICY_SPENDING;GENERAL_GOVERNMENT;EPU_POLICY_GOVERNMENT;</t>
  </si>
  <si>
    <t>GENERAL_HEALTH;MEDICAL;EPU_ECONOMY_HISTORIC;TAX_FNCACT;TAX_FNCACT_CHIEF;TAX_FNCACT_EXECUTIVE;TAX_FNCACT_CHIEF_EXECUTIVE;TAX_FNCACT_ANALYST;WB_698_TRADE;ECON_STOCKMARKET;WB_678_DIGITAL_GOVERNMENT;WB_2944_SERVERS;WB_671_STORAGE_MANAGEMENT;WB_667_ICT_INFRASTRUCTURE;WB_672_NETWORK_MANAGEMENT;WB_133_INFORMATION_AND_COMMUNICATION_TECHNOLOGIES;WB_135_TRANSPORT;WB_1174_WAREHOUSING_AND_STORAGE;WB_793_TRANSPORT_AND_LOGISTICS_SERVICES;TAX_ECON_PRICE;TAX_FNCACT_ANALYSTS;USPEC_POLICY1;EPU_POLICY;EPU_POLICY_SPENDING;</t>
  </si>
  <si>
    <t>TAX_FNCACT;TAX_FNCACT_LEADER;TAX_FNCACT_MAN;EPU_ECONOMY_HISTORIC;WB_135_TRANSPORT;WB_1174_WAREHOUSING_AND_STORAGE;WB_793_TRANSPORT_AND_LOGISTICS_SERVICES;TAX_FNCACT_EXECUTIVES;LEADER;TAX_FNCACT_PRESIDENT;USPEC_POLITICS_GENERAL1;WB_566_ENVIRONMENT_AND_NATURAL_RESOURCES;WB_590_ECOSYSTEMS;UNGP_FORESTS_RIVERS_OCEANS;WB_678_DIGITAL_GOVERNMENT;WB_2944_SERVERS;WB_671_STORAGE_MANAGEMENT;WB_667_ICT_INFRASTRUCTURE;WB_672_NETWORK_MANAGEMENT;WB_133_INFORMATION_AND_COMMUNICATION_TECHNOLOGIES;ACT_MAKESTATEMENT;TAX_FNCACT_CEO;ECON_DEBT;WB_1104_MACROECONOMIC_VULNERABILITY_AND_DEBT;WB_450_DEBT;SOC_EMERGINGTECH;EDUCATION;SOC_POINTSOFINTEREST;SOC_POINTSOFINTEREST_SCHOOLS;WB_2670_JOBS;WB_1467_EDUCATION_FOR_ALL;WB_470_EDUCATION;WB_2131_EMPLOYABILITY_SKILLS_AND_JOBS;WB_1484_EDUCATION_SKILLS_DEVELOPMENT_AND_LABOR_MARKET;TAX_FNCACT_BOSS;TAX_FNCACT_VENDOR;</t>
  </si>
  <si>
    <t>TAX_FNCACT;TAX_FNCACT_ANALYSTS;ECON_STOCKMARKET;WB_698_TRADE;ECON_EARNINGSREPORT;TAX_FNCACT_PIONEER;EPU_ECONOMY_HISTORIC;SCIENCE;SOC_INNOVATION;TAX_FNCACT_CEO;WB_678_DIGITAL_GOVERNMENT;WB_2944_SERVERS;WB_671_STORAGE_MANAGEMENT;WB_667_ICT_INFRASTRUCTURE;WB_672_NETWORK_MANAGEMENT;WB_133_INFORMATION_AND_COMMUNICATION_TECHNOLOGIES;WB_135_TRANSPORT;WB_1174_WAREHOUSING_AND_STORAGE;WB_793_TRANSPORT_AND_LOGISTICS_SERVICES;TAX_FNCACT_EDITOR;</t>
  </si>
  <si>
    <t>ECON_STOCKMARKET;WB_698_TRADE;TAX_FNCACT;TAX_FNCACT_ANALYSTS;ECON_EARNINGSREPORT;WB_2670_JOBS;WB_1467_EDUCATION_FOR_ALL;WB_470_EDUCATION;WB_2131_EMPLOYABILITY_SKILLS_AND_JOBS;WB_1484_EDUCATION_SKILLS_DEVELOPMENT_AND_LABOR_MARKET;EPU_UNCERTAINTY;WB_696_PUBLIC_SECTOR_MANAGEMENT;WB_723_PUBLIC_ADMINISTRATION;WB_2085_PUBLIC_SECTOR_DOWNSIZING;WB_2054_SIZE_OF_THE_PUBLIC_SERVICE;WB_724_HUMAN_RESOURCES_FOR_PUBLIC_SECTOR;EPU_ECONOMY_HISTORIC;KILL;TAX_ECON_PRICE;TAX_FNCACT_CEO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</si>
  <si>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EO;TAX_FNCACT_ANALYSTS;TAX_FNCACT_ANALYST;TAX_ECON_PRICE;TAX_FNCACT_EMPLOYEES;TAX_FNCACT_INVESTOR;TAX_FNCACT_SINGER;WB_168_ROADS_AND_HIGHWAYS;WB_1809_HIGHWAYS;WB_1803_TRANSPORT_INFRASTRUCTURE;TRAFFIC;WB_1458_HEALTH_PROMOTION_AND_DISEASE_PREVENTION;WB_1429_ROAD_SAFETY;WB_790_TRANSPORT_AND_SUSTAINABLE_DEVELOPMENT;WB_635_PUBLIC_HEALTH;WB_784_TRAFFIC_AND_ROAD_SAFETY;WB_621_HEALTH_NUTRITION_AND_POPULATION;WB_1808_TRANSPORT_SAFETY;WB_137_WATER;DISASTER_FIRE;CRISISLEX_T01_CAUTION_ADVICE;TAX_FNCACT_MINISTER;ARMEDCONFLICT;GENERAL_GOVERNMENT;EPU_POLICY;EPU_POLICY_GOVERNMENT;LEADER;TAX_FNCACT_PRIME_MINISTER;TAX_FNCACT_PILOTS;PROTEST;STRIKE;DELAY;USPEC_UNCERTAINTY1;GEN_HOLIDAY;TAX_FNCACT_TEAMSTERS;TAX_FNCACT_PRESIDENT;USPEC_POLITICS_GENERAL1;WB_1857_ARBITRATION;WB_696_PUBLIC_SECTOR_MANAGEMENT;WB_840_JUSTICE;WB_936_ALTERNATIVE_DISPUTE_RESOLUTION;WB_843_DISPUTE_RESOLUTION;AFFECT;CYBER_ATTACK;TAX_FNCACT_CRIMINALS;WB_350_FINANCIAL_INFRASTRUCTURE_AND_REMITTANCES;WB_353_PAYMENT_SYSTEMS;WB_351_PAYMENT_AND_MARKET_INFRASTRUCTURE;WB_1920_FINANCIAL_SECTOR_DEVELOPMENT;MEDIA_MSM;</t>
  </si>
  <si>
    <t>GEN_HOLIDAY;TAX_ECON_PRICE;EPU_CATS_REGULATION;KILL;CRISISLEX_T03_DEAD;TECH_AUTOMATION;EPU_ECONOMY_HISTORIC;</t>
  </si>
  <si>
    <t>CRISISLEX_C07_SAFETY;CYBER_ATTACK;GEN_HOLIDAY;WB_135_TRANSPORT;WB_1803_TRANSPORT_INFRASTRUCTURE;WB_167_PORTS;WB_1174_WAREHOUSING_AND_STORAGE;WB_793_TRANSPORT_AND_LOGISTICS_SERVICES;TAX_ECON_PRICE;TAX_FNCACT;TAX_FNCACT_LEADER;EPU_ECONOMY_HISTORIC;USPEC_POLICY1;EPU_POLICY;EPU_POLICY_POLICY;</t>
  </si>
  <si>
    <t>kboi2.com</t>
  </si>
  <si>
    <t>WB_2670_JOBS;WB_1467_EDUCATION_FOR_ALL;WB_470_EDUCATION;WB_2131_EMPLOYABILITY_SKILLS_AND_JOBS;WB_1484_EDUCATION_SKILLS_DEVELOPMENT_AND_LABOR_MARKET;TAX_FNCACT;TAX_FNCACT_WRITER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</t>
  </si>
  <si>
    <t>EPU_ECONOMY_HISTORIC;TAX_FNCACT;TAX_FNCACT_ANALYST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</si>
  <si>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WB_698_TRADE;TAX_FNCACT;TAX_FNCACT_FOUNDER;TAX_MILITARY_TITLE;TAX_MILITARY_TITLE_OFFICER;TAX_FNCACT_OFFICER;UNGP_FORESTS_RIVERS_OCEANS;WB_318_FINANCIAL_ARCHITECTURE_AND_BANKING;WB_1920_FINANCIAL_SECTOR_DEVELOPMENT;WB_1234_BANKING_INSTITUTIONS;WB_1236_COMMERCIAL_BANKING;WB_439_MACROECONOMIC_AND_STRUCTURAL_POLICIES;WB_829_FISCAL_DECENTRALIZATION;WB_874_LOCAL_FINANCE;WB_877_ASSET_MANAGEMENT;WB_445_FISCAL_POLICY;WB_336_NON_BANK_FINANCIAL_INSTITUTIONS;WB_612_HOUSING_FINANCE;WB_332_CAPITAL_MARKETS;ECON_STOCKMARKET;EPU_ECONOMY_HISTORIC;ECON_DEBT;WB_1104_MACROECONOMIC_VULNERABILITY_AND_DEBT;WB_450_DEBT;TAX_FNCACT_INVESTOR;WB_135_TRANSPORT;WB_1174_WAREHOUSING_AND_STORAGE;WB_793_TRANSPORT_AND_LOGISTICS_SERVICES;GENERAL_HEALTH;MEDICAL;EPU_CATS_HEALTHCARE;TAX_DISEASE;TAX_DISEASE_HEMOPHILIA;TAX_DISEASE_INFECTIOUS;TAX_DISEASE_DISEASES;WB_1406_DISEASES;WB_621_HEALTH_NUTRITION_AND_POPULATION;UNGP_HEALTHCARE;WB_1415_COMMUNICABLE_DISEASE;TAX_DISEASE_DISEASE;TAX_DISEASE_KIDNEY_DISEASE;CRISISLEX_C03_WELLBEING_HEALTH;ENV_OIL;ECON_OILPRICE;ENV_NATURALGAS;WB_1921_PRIVATE_SECTOR_DEVELOPMENT;WB_346_COMPETITIVE_INDUSTRIES;WB_818_INDUSTRY_POLICY_AND_REAL_SECTORS;WB_1281_MANUFACTURING;TAX_ECON_PRICE;TAX_FNCACT_MANAGERS;WB_678_DIGITAL_GOVERNMENT;WB_2947_OPERATING_SYSTEMS;WB_667_ICT_INFRASTRUCTURE;WB_669_SOFTWARE_INFRASTRUCTURE;WB_133_INFORMATION_AND_COMMUNICATION_TECHNOLOGIES;TAX_WORLDMAMMALS;TAX_WORLDMAMMALS_FISHER;TAX_FNCACT_PIONEER;MEDIA_SOCIAL;TAX_FNCACT_INSIDER;MANMADE_DISASTER_IMPLIED;</t>
  </si>
  <si>
    <t>TAX_FNCACT;TAX_FNCACT_MODERATOR;TAX_FNCACT_INVESTOR;LEADER;TAX_FNCACT_PRESIDENT;USPEC_POLITICS_GENERAL1;CRISISLEX_T11_UPDATESSYMPATHY;EPU_ECONOMY_HISTORIC;ECON_WORLDCURRENCIES;ECON_WORLDCURRENCIES_YEN;MANMADE_DISASTER_IMPLIED;TAX_ECON_PRICE;USPEC_POLICY1;EPU_POLICY;EPU_POLICY_TAX;UNGP_FORESTS_RIVERS_OCEANS;MARITIME_INCIDENT;</t>
  </si>
  <si>
    <t>EPU_ECONOMY_HISTORIC;NEGOTIATIONS;WB_135_TRANSPORT;WB_1174_WAREHOUSING_AND_STORAGE;WB_793_TRANSPORT_AND_LOGISTICS_SERVICES;</t>
  </si>
  <si>
    <t>GEN_HOLIDAY;BORDER;EPU_ECONOMY_HISTORIC;WB_678_DIGITAL_GOVERNMENT;WB_2947_OPERATING_SYSTEMS;WB_667_ICT_INFRASTRUCTURE;WB_669_SOFTWARE_INFRASTRUCTURE;WB_133_INFORMATION_AND_COMMUNICATION_TECHNOLOGIES;UNGP_FORESTS_RIVERS_OCEANS;LEADER;TAX_FNCACT;TAX_FNCACT_PRESIDENT;USPEC_POLITICS_GENERAL1;TAX_FNCACT_VICE_PRESIDENT;TAX_ECON_PRICE;TAX_FNCACT_MANAGER;TAX_FNCACT_GENERAL_MANAGER;</t>
  </si>
  <si>
    <t>APPOINTMENT;TAX_FNCACT;TAX_FNCACT_BOARD_MEMBER;TAX_FNCACT_CHAIRMAN;TAX_FNCACT_VICE_CHAIRMAN;EPU_ECONOMY_HISTORIC;TAX_FNCACT_LEADER;TAX_FNCACT_FATHER;WOUND;ELECTION;UNGP_FORESTS_RIVERS_OCEANS;TAX_FNCACT_DIRECTOR;TAX_FNCACT_CHIEF;TAX_MILITARY_TITLE;TAX_MILITARY_TITLE_OFFICER;TAX_FNCACT_OFFICER;TAX_FNCACT_CHIEF_FINANCIAL_OFFICER;RESIGNATION;TAX_FNCACT_MANAGING_DIRECTOR;LEADER;TAX_FNCACT_PRESIDENT;USPEC_POLITICS_GENERAL1;ECON_WORLDCURRENCIES;ECON_WORLDCURRENCIES_DOLLAR;</t>
  </si>
  <si>
    <t>EPU_ECONOMY_HISTORIC;TAX_FNCACT;TAX_FNCACT_DIRECTOR;SOC_INNOVATION;WB_678_DIGITAL_GOVERNMENT;WB_694_BROADCAST_AND_MEDIA;WB_133_INFORMATION_AND_COMMUNICATION_TECHNOLOGIES;TAX_FNCACT_MANAGER;CRISISLEX_O01_WEATHER;WB_1331_HEALTH_TECHNOLOGIES;WB_1350_PHARMACEUTICALS;WB_621_HEALTH_NUTRITION_AND_POPULATION;TAX_FNCACT_ENGINEERS;WB_845_LEGAL_AND_REGULATORY_FRAMEWORK;WB_696_PUBLIC_SECTOR_MANAGEMENT;WB_851_INTELLECTUAL_PROPERTY_RIGHTS;WB_1042_TRADEMARKS;WB_1039_PROPERTY_LAWS_AND_REGULATIONS;EPU_CATS_REGULATION;EPU_CATS_FINANCIAL_REGULATION;USPEC_POLICY1;EPU_ECONOMY;TAX_ECON_PRICE;CRISISLEX_CRISISLEXREC;EPU_POLICY;EPU_POLICY_REGULATORY;ECON_IPO;AFFECT;ECON_DEBT;WB_1104_MACROECONOMIC_VULNERABILITY_AND_DEBT;WB_450_DEBT;NATURAL_DISASTER;NATURAL_DISASTER_SEVERE_WEATHER;NATURAL_DISASTER_NATURAL_DISASTERS;UNGP_FORESTS_RIVERS_OCEANS;</t>
  </si>
  <si>
    <t>kreis-anzeiger.de</t>
  </si>
  <si>
    <t>WB_2670_JOBS;WB_1467_EDUCATION_FOR_ALL;WB_470_EDUCATION;WB_2131_EMPLOYABILITY_SKILLS_AND_JOBS;WB_1484_EDUCATION_SKILLS_DEVELOPMENT_AND_LABOR_MARKET;USPEC_POLICY1;EPU_ECONOMY;EPU_ECONOMY_HISTORIC;TAX_FNCACT;TAX_FNCACT_SPOKESMAN;TAX_FNCACT_WORKERS;ECON_WORLDCURRENCIES;ECON_WORLDCURRENCIES_DOLLAR;MEDIA_MSM;</t>
  </si>
  <si>
    <t>gelnhaeuser-tageblatt.de</t>
  </si>
  <si>
    <t>EPU_ECONOMY_HISTORIC;ECON_STOCKMARKET;TAX_ECON_PRICE;WB_2601_TRADE_LINKAGES_SPILLOVERS_AND_CONNECTIVITY;WB_772_TRADE_FACILITATION_AND_LOGISTICS;WB_699_URBAN_DEVELOPMENT;WB_866_CONNECTIVITY_AND_LAGGING_REGIONS;WB_698_TRADE;WB_797_NATIONAL_URBAN_POLICIES;WB_135_TRANSPORT;WB_1803_TRANSPORT_INFRASTRUCTURE;WB_167_PORTS;</t>
  </si>
  <si>
    <t>ECON_EARNINGSREPORT;WB_678_DIGITAL_GOVERNMENT;WB_2944_SERVERS;WB_671_STORAGE_MANAGEMENT;WB_667_ICT_INFRASTRUCTURE;WB_672_NETWORK_MANAGEMENT;WB_133_INFORMATION_AND_COMMUNICATION_TECHNOLOGIES;WB_698_TRADE;EPU_ECONOMY_HISTORIC;SCIENCE;SOC_INNOVATION;TAX_FNCACT;TAX_FNCACT_CHIEF;TAX_FNCACT_EXECUTIVE;TAX_FNCACT_CHIEF_EXECUTIVE;TAX_FNCACT_OFFICIALS;AFFECT;CRISISLEX_C04_LOGISTICS_TRANSPORT;UNGP_FORESTS_RIVERS_OCEANS;TAX_FNCACT_VENDOR;WB_135_TRANSPORT;WB_1174_WAREHOUSING_AND_STORAGE;WB_793_TRANSPORT_AND_LOGISTICS_SERVICES;TAX_WORLDFISH;TAX_WORLDFISH_BARRACUDA;CRISISLEX_T11_UPDATESSYMPATHY;TAX_FNCACT_ANALYST;MEDIA_MSM;TAX_FNCACT_EXECUTIVES;WB_694_BROADCAST_AND_MEDIA;WB_2416_INTERNET_OF_THINGS;WB_2399_ICT_INNOVATION_AND_TRANSFORMATION;USPEC_POLICY1;EPU_ECONOMY;TAX_FNCACT_EDITOR;TAX_FNCACT_AUTHOR;MEDIA_SOCIAL;WB_652_ICT_APPLICATIONS;WB_662_SOCIAL_MEDIA;WB_658_ENTERPRISE_APPLICATIONS;TAX_FNCACT_PUBLISHER;</t>
  </si>
  <si>
    <t>TAX_FNCACT;TAX_FNCACT_CEO;EPU_UNCERTAINTY;EPU_ECONOMY_HISTORIC;ARMEDCONFLICT;WB_698_TRADE;SCIENCE;SOC_INNOVATION;USPEC_POLICY1;LEADER;TAX_FNCACT_PRESIDENT;USPEC_POLITICS_GENERAL1;TAX_FNCACT_VICE_PRESIDENT;TAX_FNCACT_SENIOR_VICE_PRESIDENT;TAX_FNCACT_ANALYSTS;</t>
  </si>
  <si>
    <t>WB_2601_TRADE_LINKAGES_SPILLOVERS_AND_CONNECTIVITY;WB_772_TRADE_FACILITATION_AND_LOGISTICS;WB_699_URBAN_DEVELOPMENT;WB_866_CONNECTIVITY_AND_LAGGING_REGIONS;WB_698_TRADE;WB_797_NATIONAL_URBAN_POLICIES;WB_135_TRANSPORT;WB_1803_TRANSPORT_INFRASTRUCTURE;WB_167_PORTS;</t>
  </si>
  <si>
    <t>WB_2670_JOBS;WB_1467_EDUCATION_FOR_ALL;WB_470_EDUCATION;WB_2131_EMPLOYABILITY_SKILLS_AND_JOBS;WB_1484_EDUCATION_SKILLS_DEVELOPMENT_AND_LABOR_MARKET;LEADER;TAX_FNCACT;TAX_FNCACT_PRESIDENT;USPEC_POLITICS_GENERAL1;TAX_FNCACT_CEO;AFFECT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SCIENCE;EPU_ECONOMY_HISTORIC;TAX_ECON_PRICE;MEDIA_MSM;ECON_STOCKMARKET;WB_698_TRADE;WB_405_BUSINESS_CLIMATE;WB_2531_INSPECTIONS_LICENSING_AND_PERMITS;WB_2530_BUSINESS_ENVIRONMENT;USPEC_POLICY1;EPU_POLICY;EPU_POLICY_POLICY;</t>
  </si>
  <si>
    <t>TAX_FNCACT;TAX_FNCACT_ANALYSTS;EPU_ECONOMY_HISTORIC;TAX_ECON_PRICE;WB_1920_FINANCIAL_SECTOR_DEVELOPMENT;WB_332_CAPITAL_MARKETS;TAX_FNCACT_INSIDER;EPU_CATS_REGULATION;EPU_CATS_FINANCIAL_REGULATION;TAX_FNCACT_INSIDERS;RETIREMENT;TAX_FNCACT_ADVISERS;WB_439_MACROECONOMIC_AND_STRUCTURAL_POLICIES;WB_829_FISCAL_DECENTRALIZATION;WB_874_LOCAL_FINANCE;WB_877_ASSET_MANAGEMENT;WB_445_FISCAL_POLICY;WB_845_LEGAL_AND_REGULATORY_FRAMEWORK;WB_696_PUBLIC_SECTOR_MANAGEMENT;WB_851_INTELLECTUAL_PROPERTY_RIGHTS;WB_1042_TRADEMARKS;WB_1039_PROPERTY_LAWS_AND_REGULATIONS;LEGISLATION;EPU_POLICY;EPU_POLICY_LAW;WB_1040_COPYRIGHT_LAW;TAX_FNCACT_ANALYST;</t>
  </si>
  <si>
    <t>AGRICULTURE;TAX_FNCACT;TAX_FNCACT_FARMERS;EPU_ECONOMY_HISTORIC;WB_1921_PRIVATE_SECTOR_DEVELOPMENT;WB_346_COMPETITIVE_INDUSTRIES;WB_818_INDUSTRY_POLICY_AND_REAL_SECTORS;WB_1281_MANUFACTURING;USPEC_POLICY1;EPU_ECONOMY;TAX_FNCACT_CHIEF;TAX_FNCACT_EXECUTIVE;TAX_FNCACT_CHIEF_EXECUTIVE;TAX_MILITARY_TITLE;TAX_MILITARY_TITLE_OFFICER;TAX_FNCACT_OFFICER;TAX_FNCACT_EXECUTIVE_OFFICER;TAX_FNCACT_CHIEF_EXECUTIVE_OFFICER;TAX_FNCACT_FARMER;PROTEST;TAX_FNCACT_ENGINEERS;WB_2418__D_PRINTING;WB_2416_INTERNET_OF_THINGS;WB_2399_ICT_INNOVATION_AND_TRANSFORMATION;WB_133_INFORMATION_AND_COMMUNICATION_TECHNOLOGIES;TAX_FNCACT_BOSS;</t>
  </si>
  <si>
    <t>TAX_FNCACT;TAX_FNCACT_SPECIALIST;EPU_ECONOMY_HISTORIC;TAX_FNCACT_ANALYSTS;ECON_WORLDCURRENCIES;ECON_WORLDCURRENCIES_DOLLARS;TAX_FNCACT_CHIEF;TAX_FNCACT_EXECUTIVE;TAX_FNCACT_CHIEF_EXECUTIVE;</t>
  </si>
  <si>
    <t>argentinastar.com</t>
  </si>
  <si>
    <t>MEDIA_SOCIAL;TAX_FNCACT;TAX_FNCACT_PRINCIPAL;TAX_FNCACT_ANALYST;</t>
  </si>
  <si>
    <t>EPU_ECONOMY_HISTORIC;EDUCATION;SOC_POINTSOFINTEREST;SOC_POINTSOFINTEREST_SCHOOL;TAX_FNCACT;TAX_FNCACT_STUDENTS;TAX_FNCACT_CHILDREN;</t>
  </si>
  <si>
    <t>lupa.cz</t>
  </si>
  <si>
    <t>TAX_ETHNICITY;TAX_ETHNICITY_CZECH;TAX_WORLDLANGUAGES;TAX_WORLDLANGUAGES_CZECH;GENERAL_GOVERNMENT;TAX_WORLDMAMMALS;TAX_WORLDMAMMALS_HUMAN;MEDIA_MSM;TAX_FNCACT;TAX_FNCACT_REPORTER;AGRICULTURE;TAX_FNCACT_FARMER;TAX_FNCACT_FOUNDER;TAX_FNCACT_INVESTOR;WB_678_DIGITAL_GOVERNMENT;WB_2944_SERVERS;WB_671_STORAGE_MANAGEMENT;WB_667_ICT_INFRASTRUCTURE;WB_672_NETWORK_MANAGEMENT;WB_133_INFORMATION_AND_COMMUNICATION_TECHNOLOGIES;TAX_WORLDFISH;TAX_WORLDFISH_FISH;TAX_ETHNICITY_ENGLISH;TAX_WORLDLANGUAGES_ENGLISH;TAX_FNCACT_ANALYST;ECON_ENTREPRENEURSHIP;</t>
  </si>
  <si>
    <t>chicagotribune.com</t>
  </si>
  <si>
    <t>TAX_FNCACT;TAX_FNCACT_ANALYSTS;EPU_ECONOMY_HISTORIC;TAX_FNCACT_ANALYST;TAX_ECON_PRICE;WB_1921_PRIVATE_SECTOR_DEVELOPMENT;WB_346_COMPETITIVE_INDUSTRIES;WB_818_INDUSTRY_POLICY_AND_REAL_SECTORS;WB_1281_MANUFACTURING;SCIENCE;SOC_INNOVATION;TAX_FNCACT_CEO;ECON_STOCKMARKET;WB_698_TRADE;ECON_EARNINGSREPORT;WB_678_DIGITAL_GOVERNMENT;WB_694_BROADCAST_AND_MEDIA;WB_133_INFORMATION_AND_COMMUNICATION_TECHNOLOGIES;TAX_DISEASE;TAX_DISEASE_DISRUPTIVE;UNGP_FORESTS_RIVERS_OCEANS;WB_2944_SERVERS;WB_671_STORAGE_MANAGEMENT;WB_667_ICT_INFRASTRUCTURE;WB_672_NETWORK_MANAGEMENT;TAX_FNCACT_VENDOR;WB_135_TRANSPORT;WB_1174_WAREHOUSING_AND_STORAGE;WB_793_TRANSPORT_AND_LOGISTICS_SERVICES;WB_566_ENVIRONMENT_AND_NATURAL_RESOURCES;WB_590_ECOSYSTEMS;EPU_CATS_REGULATION;</t>
  </si>
  <si>
    <t>thecourierexpress.com</t>
  </si>
  <si>
    <t>ECON_STOCKMARKET;MOVEMENT_GENERAL;MEDIA_MSM;TAX_FNCACT;TAX_FNCACT_ANALYSTS;TAX_ECON_PRICE;TAX_FNCACT_ANALYST;TAX_FNCACT_BROKER;WB_698_TRADE;</t>
  </si>
  <si>
    <t>journalrecord.com</t>
  </si>
  <si>
    <t>TAX_ECON_PRICE;ECON_STOCKMARKET;TAX_FNCACT;TAX_FNCACT_ANALYSTS;TAX_FNCACT_ANALYST;WB_1920_FINANCIAL_SECTOR_DEVELOPMENT;WB_332_CAPITAL_MARKETS;CRISISLEX_CRISISLEXREC;WB_698_TRADE;WB_439_MACROECONOMIC_AND_STRUCTURAL_POLICIES;WB_829_FISCAL_DECENTRALIZATION;WB_874_LOCAL_FINANCE;WB_877_ASSET_MANAGEMENT;WB_445_FISCAL_POLICY;TAX_FNCACT_INSIDER;TAX_FNCACT_FOOL;USPEC_UNCERTAINTY1;GENERAL_GOVERNMENT;EPU_POLICY;EPU_POLICY_GOVERNMENT;EDUCATION;WB_470_EDUCATION;</t>
  </si>
  <si>
    <t>EPU_ECONOMY_HISTORIC;GENERAL_HEALTH;MEDICAL;TAX_FNCACT;TAX_FNCACT_CHIEF;TAX_FNCACT_EXECUTIVE;TAX_FNCACT_CHIEF_EXECUTIVE;TAX_FNCACT_ANALYSTS;WB_698_TRADE;ECON_STOCKMARKET;WB_678_DIGITAL_GOVERNMENT;WB_2944_SERVERS;WB_671_STORAGE_MANAGEMENT;WB_667_ICT_INFRASTRUCTURE;WB_672_NETWORK_MANAGEMENT;WB_133_INFORMATION_AND_COMMUNICATION_TECHNOLOGIES;WB_135_TRANSPORT;WB_1174_WAREHOUSING_AND_STORAGE;WB_793_TRANSPORT_AND_LOGISTICS_SERVICES;TAX_ECON_PRICE;TAX_FNCACT_ANALYST;USPEC_POLICY1;EPU_POLICY;EPU_POLICY_SPENDING;EPU_CATS_REGULATION;</t>
  </si>
  <si>
    <t>LEADER;TAX_FNCACT;TAX_FNCACT_PRESIDENT;TAX_FNCACT_CEO;EPU_ECONOMY_HISTORIC;CRISISLEX_T11_UPDATESSYMPATHY;</t>
  </si>
  <si>
    <t>EPU_ECONOMY_HISTORIC;TAX_FNCACT;TAX_FNCACT_ANALYST;TAX_FNCACT_ANALYSTS;WB_135_TRANSPORT;WB_1174_WAREHOUSING_AND_STORAGE;WB_793_TRANSPORT_AND_LOGISTICS_SERVICES;WB_678_DIGITAL_GOVERNMENT;WB_2944_SERVERS;WB_671_STORAGE_MANAGEMENT;WB_667_ICT_INFRASTRUCTURE;WB_672_NETWORK_MANAGEMENT;WB_133_INFORMATION_AND_COMMUNICATION_TECHNOLOGIES;TAX_FNCACT_CHIEF;TAX_FNCACT_EXECUTIVE;TAX_FNCACT_CHIEF_EXECUTIVE;USPEC_POLICY1;EPU_POLICY;EPU_POLICY_SPENDING;GENERAL_GOVERNMENT;EPU_POLICY_GOVERNMENT;</t>
  </si>
  <si>
    <t>EPU_ECONOMY_HISTORIC;TAX_FNCACT;TAX_FNCACT_ANALYST;TAX_FNCACT_ANALYSTS;WB_135_TRANSPORT;WB_1174_WAREHOUSING_AND_STORAGE;WB_793_TRANSPORT_AND_LOGISTICS_SERVICES;WB_678_DIGITAL_GOVERNMENT;WB_2944_SERVERS;WB_671_STORAGE_MANAGEMENT;WB_667_ICT_INFRASTRUCTURE;WB_672_NETWORK_MANAGEMENT;WB_133_INFORMATION_AND_COMMUNICATION_TECHNOLOGIES;TAX_FNCACT_CHIEF;TAX_FNCACT_EXECUTIVE;TAX_FNCACT_CHIEF_EXECUTIVE;TAX_MILITARY_TITLE;TAX_MILITARY_TITLE_OFFICER;TAX_FNCACT_OFFICER;TAX_FNCACT_EXECUTIVE_OFFICER;TAX_FNCACT_CHIEF_EXECUTIVE_OFFICER;USPEC_POLICY1;EPU_POLICY;EPU_POLICY_SPENDING;GENERAL_GOVERNMENT;EPU_POLICY_GOVERNMENT;</t>
  </si>
  <si>
    <t>TAX_FNCACT;TAX_FNCACT_CEO;LEADER;EPU_ECONOMY_HISTORIC;</t>
  </si>
  <si>
    <t>TAX_ECON_PRICE;TAX_FNCACT;TAX_FNCACT_ANALYST;TAX_FNCACT_CHIEF;TAX_FNCACT_EXECUTIVE;TAX_FNCACT_CHIEF_EXECUTIVE;TAX_MILITARY_TITLE;TAX_MILITARY_TITLE_OFFICER;TAX_FNCACT_OFFICER;TAX_FNCACT_EXECUTIVE_OFFICER;TAX_FNCACT_CHIEF_EXECUTIVE_OFFICER;TAX_FNCACT_EMPLOYEES;WB_698_TRADE;ECON_STOCKMARKET;TAX_FNCACT_ANALYSTS;WB_1150_VOLATILITY;WB_1104_MACROECONOMIC_VULNERABILITY_AND_DEBT;TAX_FNCACT_LEADER;WB_1973_FINANCIAL_RISK_REDUCTION;WB_435_AGRICULTURE_AND_FOOD_SECURITY;WB_337_INSURANCE;WB_1967_AGRICULTURAL_RISK_AND_SECURITY;ECON_HOUSING_PRICES;LEADER;TAX_FNCACT_PRESIDENT;USPEC_POLITICS_GENERAL1;UNGP_FORESTS_RIVERS_OCEANS;</t>
  </si>
  <si>
    <t>RETIREMENT;TAX_ECON_PRICE;EPU_ECONOMY_HISTORIC;UNGP_FORESTS_RIVERS_OCEANS;WB_2670_JOBS;WB_1467_EDUCATION_FOR_ALL;WB_470_EDUCATION;WB_2131_EMPLOYABILITY_SKILLS_AND_JOBS;WB_1484_EDUCATION_SKILLS_DEVELOPMENT_AND_LABOR_MARKET;TAX_FNCACT;TAX_FNCACT_INVESTOR;ECON_STOCKMARKET;WB_696_PUBLIC_SECTOR_MANAGEMENT;WB_2048_COMPENSATION_CAREERS_AND_INCENTIVES;WB_723_PUBLIC_ADMINISTRATION;WB_724_HUMAN_RESOURCES_FOR_PUBLIC_SECTOR;ECON_EARNINGSREPORT;</t>
  </si>
  <si>
    <t>TAX_FNCACT;TAX_FNCACT_CHIEF;TAX_FNCACT_EXECUTIVE;TAX_FNCACT_CHIEF_EXECUTIVE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TAX_FNCACT_PIONEER;ARMEDCONFLICT;ECON_STOCKMARKET;TAX_FNCACT_ANALYSTS;TAX_FNCACT_ANALYST;</t>
  </si>
  <si>
    <t>oleantimesherald.com</t>
  </si>
  <si>
    <t>EPU_ECONOMY_HISTORIC;WB_698_TRADE;TAX_FNCACT;TAX_FNCACT_ANALYSTS;WB_2670_JOBS;WB_1467_EDUCATION_FOR_ALL;WB_470_EDUCATION;WB_2131_EMPLOYABILITY_SKILLS_AND_JOBS;WB_1484_EDUCATION_SKILLS_DEVELOPMENT_AND_LABOR_MARKET;ECON_EARNINGSREPORT;ECON_STOCKMARKET;CRISISLEX_O01_WEATHER;</t>
  </si>
  <si>
    <t>TAX_ECON_PRICE;WB_2601_TRADE_LINKAGES_SPILLOVERS_AND_CONNECTIVITY;WB_772_TRADE_FACILITATION_AND_LOGISTICS;WB_699_URBAN_DEVELOPMENT;WB_866_CONNECTIVITY_AND_LAGGING_REGIONS;WB_698_TRADE;WB_797_NATIONAL_URBAN_POLICIES;WB_135_TRANSPORT;WB_1803_TRANSPORT_INFRASTRUCTURE;WB_167_PORTS;WB_678_DIGITAL_GOVERNMENT;WB_694_BROADCAST_AND_MEDIA;WB_133_INFORMATION_AND_COMMUNICATION_TECHNOLOGIES;MEDIA_SOCIAL;WB_652_ICT_APPLICATIONS;WB_662_SOCIAL_MEDIA;WB_658_ENTERPRISE_APPLICATIONS;TAX_FNCACT;TAX_FNCACT_MESSENGER;TAX_ETHNICITY;TAX_ETHNICITY_INDIAN;TAX_ETHNICITY_ASIAN;</t>
  </si>
  <si>
    <t>pittsburghstar.com</t>
  </si>
  <si>
    <t>WB_678_DIGITAL_GOVERNMENT;WB_2944_SERVERS;WB_671_STORAGE_MANAGEMENT;WB_667_ICT_INFRASTRUCTURE;WB_672_NETWORK_MANAGEMENT;WB_133_INFORMATION_AND_COMMUNICATION_TECHNOLOGIES;CRISISLEX_C03_WELLBEING_HEALTH;CRISISLEX_T02_INJURED;ECON_STOCKMARKET;TAX_FNCACT;TAX_FNCACT_LEADERS;KILL;TAX_FNCACT_CHIEF;TAX_FNCACT_EXECUTIVE;TAX_FNCACT_CHIEF_EXECUTIVE;TAX_FNCACT_ANALYSTS;TAX_FNCACT_CEO;EPU_ECONOMY_HISTORIC;TAX_FNCACT_EXECUTIVES;WB_698_TRADE;</t>
  </si>
  <si>
    <t>discover-usa.net</t>
  </si>
  <si>
    <t>TAX_FNCACT;TAX_FNCACT_TRADER;WB_678_DIGITAL_GOVERNMENT;WB_670_ICT_SECURITY;WB_2372_AUTHENTICATION_AND_AUTHORIZATION;WB_133_INFORMATION_AND_COMMUNICATION_TECHNOLOGIES;WB_698_TRADE;</t>
  </si>
  <si>
    <t>TAX_FNCACT;TAX_FNCACT_MANUFACTURER;WB_2670_JOBS;WB_1467_EDUCATION_FOR_ALL;WB_470_EDUCATION;WB_2131_EMPLOYABILITY_SKILLS_AND_JOBS;WB_1484_EDUCATION_SKILLS_DEVELOPMENT_AND_LABOR_MARKET;TAX_ECON_PRICE;WB_678_DIGITAL_GOVERNMENT;WB_674_SHARED_INFRASTRUCTURE;WB_667_ICT_INFRASTRUCTURE;WB_676_CLOUD_COMPUTING;WB_133_INFORMATION_AND_COMMUNICATION_TECHNOLOGIES;EPU_ECONOMY_HISTORIC;LEADER;TAX_FNCACT_PRESIDENT;USPEC_POLITICS_GENERAL1;</t>
  </si>
  <si>
    <t>WB_2670_JOBS;WB_1467_EDUCATION_FOR_ALL;WB_470_EDUCATION;WB_2131_EMPLOYABILITY_SKILLS_AND_JOBS;WB_1484_EDUCATION_SKILLS_DEVELOPMENT_AND_LABOR_MARKET;EPU_ECONOMY_HISTORIC;TAX_FNCACT;TAX_FNCACT_DIRECTORS;TAX_ECON_PRICE;TAX_FNCACT_EMPLOYEES;TAX_FNCACT_EMPLOYEE;TAX_FNCACT_REPRESENTATIVES;AFFECT;TAX_FNCACT_WORKERS;TAX_FNCACT_CEO;</t>
  </si>
  <si>
    <t>EPU_ECONOMY_HISTORIC;KILL;TAX_ECON_PRICE;TAX_FNCACT;TAX_FNCACT_ANALYST;WB_698_TRADE;ECON_EARNINGSREPORT;ECON_STOCKMARKET;</t>
  </si>
  <si>
    <t>TAX_FNCACT;TAX_FNCACT_INSIDER;LEADER;</t>
  </si>
  <si>
    <t>TAX_FNCACT;TAX_FNCACT_CEO;TAX_ECON_PRICE;ECON_STOCKMARKET;TAX_FNCACT_ANALYSTS;CRISISLEX_T11_UPDATESSYMPATHY;UNGP_FORESTS_RIVERS_OCEANS;AFFECT;WB_2418__D_PRINTING;WB_2416_INTERNET_OF_THINGS;WB_2399_ICT_INNOVATION_AND_TRANSFORMATION;WB_133_INFORMATION_AND_COMMUNICATION_TECHNOLOGIES;WB_855_LABOR_MARKETS;WB_1650_PUBLIC_EMPLOYMENT_SERVICES;WB_697_SOCIAL_PROTECTION_AND_LABOR;WB_1652_PLACEMENT;EPU_ECONOMY_HISTORIC;TAX_ETHNICITY;TAX_ETHNICITY_JAPANESE;TAX_WORLDLANGUAGES;TAX_WORLDLANGUAGES_JAPANESE;ECON_WORLDCURRENCIES;ECON_WORLDCURRENCIES_YEN;ECON_WORLDCURRENCIES_JAPANESE_YEN;</t>
  </si>
  <si>
    <t>ECON_STOCKMARKET;TAX_ECON_PRICE;WB_2601_TRADE_LINKAGES_SPILLOVERS_AND_CONNECTIVITY;WB_772_TRADE_FACILITATION_AND_LOGISTICS;WB_699_URBAN_DEVELOPMENT;WB_866_CONNECTIVITY_AND_LAGGING_REGIONS;WB_698_TRADE;WB_797_NATIONAL_URBAN_POLICIES;WB_135_TRANSPORT;WB_1803_TRANSPORT_INFRASTRUCTURE;WB_167_PORTS;</t>
  </si>
  <si>
    <t>EPU_ECONOMY_HISTORIC;ECON_EMERGINGECON;TAX_FNCACT;TAX_FNCACT_PRINCIPAL;TAX_FNCACT_ANALYST;TAX_FNCACT_LEADER;EPU_CATS_REGULATION;</t>
  </si>
  <si>
    <t>TAX_FNCACT;TAX_FNCACT_TRADER;EPU_ECONOMY_HISTORIC;ECON_EMERGINGECON;TAX_FNCACT_LEADERS;TAX_FNCACT_DRIVERS;TAX_FNCACT_VENDOR;</t>
  </si>
  <si>
    <t>TAX_FNCACT;TAX_FNCACT_ANALYSTS;TAX_FNCACT_EXECUTIVES;TAX_FNCACT_ANALYST;TAX_FNCACT_CHIEF;TAX_MILITARY_TITLE;TAX_MILITARY_TITLE_OFFICER;TAX_FNCACT_OFFICER;TAX_FNCACT_CHIEF_FINANCIAL_OFFICER;WB_678_DIGITAL_GOVERNMENT;WB_670_ICT_SECURITY;WB_2372_AUTHENTICATION_AND_AUTHORIZATION;WB_133_INFORMATION_AND_COMMUNICATION_TECHNOLOGIES;ECON_STOCKMARKET;WB_698_TRADE;TAX_FNCACT_EMPLOYEES;WB_2670_JOBS;WB_1467_EDUCATION_FOR_ALL;WB_470_EDUCATION;WB_2131_EMPLOYABILITY_SKILLS_AND_JOBS;WB_1484_EDUCATION_SKILLS_DEVELOPMENT_AND_LABOR_MARKET;TAX_FNCACT_EXECUTIVE;TAX_FNCACT_CHIEF_EXECUTIVE;EPU_ECONOMY_HISTORIC;</t>
  </si>
  <si>
    <t>WB_2670_JOBS;WB_1467_EDUCATION_FOR_ALL;WB_470_EDUCATION;WB_2131_EMPLOYABILITY_SKILLS_AND_JOBS;WB_1484_EDUCATION_SKILLS_DEVELOPMENT_AND_LABOR_MARKET;USPEC_UNCERTAINTY1;ECON_STOCKMARKET;WB_698_TRAD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LEADER;TAX_FNCACT;TAX_FNCACT_PRESIDENT;USPEC_POLITICS_GENERAL1;TAX_FNCACT_CHIEF;TAX_FNCACT_EXECUTIVE;TAX_FNCACT_CHIEF_EXECUTIVE;</t>
  </si>
  <si>
    <t>EPU_ECONOMY_HISTORIC;WB_2670_JOBS;WB_1467_EDUCATION_FOR_ALL;WB_470_EDUCATION;WB_2131_EMPLOYABILITY_SKILLS_AND_JOBS;WB_1484_EDUCATION_SKILLS_DEVELOPMENT_AND_LABOR_MARKET;KILL;TAX_FNCACT;TAX_FNCACT_INSIDER;</t>
  </si>
  <si>
    <t>TAX_FNCACT;TAX_FNCACT_PUBLISHER;TAX_FNCACT_DIRECTORS;ECON_STOCKMARKET;EPU_ECONOMY_HISTORIC;TAX_FNCACT_ENGINEER;EPU_CATS_REGULATION;</t>
  </si>
  <si>
    <t>investlithuania.com</t>
  </si>
  <si>
    <t>TAX_ETHNICITY;TAX_ETHNICITY_LITHUANIANS;TAX_WORLDLANGUAGES;TAX_WORLDLANGUAGES_LITHUANIANS;EPU_ECONOMY_HISTORIC;SCIENCE;SOC_INNOVATION;UNGP_FORESTS_RIVERS_OCEANS;WB_1921_PRIVATE_SECTOR_DEVELOPMENT;WB_346_COMPETITIVE_INDUSTRIES;TAX_ETHNICITY_LITHUANIAN;TAX_WORLDLANGUAGES_LITHUANIAN;TAX_FNCACT;TAX_FNCACT_DIRECTOR;NEW_CONSTRUCTION;USPEC_UNCERTAINTY1;WB_845_LEGAL_AND_REGULATORY_FRAMEWORK;WB_696_PUBLIC_SECTOR_MANAGEMENT;WB_851_INTELLECTUAL_PROPERTY_RIGHTS;WB_1041_PATENTS;WB_1039_PROPERTY_LAWS_AND_REGULATIONS;EPU_CATS_REGULATION;TAX_FNCACT_PILOT;TAX_FNCACT_EMPLOYEES;</t>
  </si>
  <si>
    <t>EPU_ECONOMY_HISTORIC;SOC_EMERGINGTECH;TAX_FNCACT;TAX_FNCACT_EXECUTIVE;TAX_FNCACT_CTO;TAX_FNCACT_DIRECTOR;SOC_TECHNOLOGYSECTOR;WB_678_DIGITAL_GOVERNMENT;WB_2944_SERVERS;WB_671_STORAGE_MANAGEMENT;WB_667_ICT_INFRASTRUCTURE;WB_672_NETWORK_MANAGEMENT;WB_133_INFORMATION_AND_COMMUNICATION_TECHNOLOGIES;TAX_FNCACT_DISTRIBUTOR;WB_2670_JOBS;WB_2769_JOBS_STRATEGIES;WB_2840_INTEGRATION;WB_2836_MIGRATION_POLICIES_AND_JOBS;TAX_FNCACT_DRIVERS;TAX_FNCACT_PIONEER;TAX_FNCACT_LEADERS;UNGP_FORESTS_RIVERS_OCEANS;TAX_WORLDLANGUAGES;TAX_WORLDLANGUAGES_MASSACHUSETTS;ECON_ENTREPRENEURSHIP;WB_290_TELECOMMUNICATIONS_ORGANIZATIONAL_DESIGN;WB_288_TELECOMMUNICATIONS_SECTOR_POLICY_AND_REGULATION;WB_286_TELECOMMUNICATIONS_AND_BROADBAND_ACCESS;CRISISLEX_C07_SAFETY;WB_135_TRANSPORT;WB_1803_TRANSPORT_INFRASTRUCTURE;WB_167_PORTS;MEDIA_SOCIAL;TAX_FNCACT_MANAGER;USPEC_POLICY1;EPU_POLICY;EPU_POLICY_POLICY;</t>
  </si>
  <si>
    <t>suntimes.com</t>
  </si>
  <si>
    <t>EPU_ECONOMY_HISTORIC;WB_2670_JOBS;WB_1467_EDUCATION_FOR_ALL;WB_470_EDUCATION;WB_2131_EMPLOYABILITY_SKILLS_AND_JOBS;WB_1484_EDUCATION_SKILLS_DEVELOPMENT_AND_LABOR_MARKET;TAX_FNCACT;TAX_FNCACT_ANALYSTS;NATURAL_DISASTER;NATURAL_DISASTER_WINTRY;TAX_DISEASE;TAX_DISEASE_STROKE;TAX_FNCACT_LEADERS;</t>
  </si>
  <si>
    <t>sbs.com.au</t>
  </si>
  <si>
    <t>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EPU_CATS_REGULATION;WB_694_BROADCAST_AND_MEDIA;</t>
  </si>
  <si>
    <t>messenger-inquirer.com</t>
  </si>
  <si>
    <t>TAX_FNCACT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WB_135_TRANSPORT;WB_1174_WAREHOUSING_AND_STORAGE;WB_793_TRANSPORT_AND_LOGISTICS_SERVICES;WB_696_PUBLIC_SECTOR_MANAGEMENT;WB_2048_COMPENSATION_CAREERS_AND_INCENTIVES;WB_723_PUBLIC_ADMINISTRATION;WB_724_HUMAN_RESOURCES_FOR_PUBLIC_SECTOR;TAX_FNCACT_ANALYSTS;ECON_ENTREPRENEURSHIP;TAX_WORLDFISH;TAX_WORLDFISH_BARRACUDA;CRISISLEX_T11_UPDATESSYMPATHY;TAX_FNCACT_ANALYST;ACT_MAKESTATEMENT;TAX_FNCACT_SPOKESWOMAN;TAX_FNCACT_REPRESENTATIVE;TAX_FNCACT_CEO;EPU_ECONOMY_HISTORIC;ECON_STOCKMARKET;SCIENCE;SOC_INNOVATION;TAX_FNCACT_DRIVERS;WB_471_ECONOMIC_GROWTH;WB_1078_DETERMINANTS_OF_GROWTH;TAX_ECON_PRICE;TAX_ETHNICITY;TAX_ETHNICITY_CHOPS;WB_2416_INTERNET_OF_THINGS;WB_2399_ICT_INNOVATION_AND_TRANSFORMATION;ENV_OIL;TAX_FNCACT_EXECUTIVES;EPU_CATS_MIGRATION_FEAR_MIGRATION;UNGP_FORESTS_RIVERS_OCEANS;MEDIA_MSM;</t>
  </si>
  <si>
    <t>WB_2670_JOBS;WB_1467_EDUCATION_FOR_ALL;WB_470_EDUCATION;WB_2131_EMPLOYABILITY_SKILLS_AND_JOBS;WB_1484_EDUCATION_SKILLS_DEVELOPMENT_AND_LABOR_MARKET;EPU_ECONOMY_HISTORIC;SCIENCE;TAX_FNCACT;TAX_FNCACT_ENGINEERS;CRISISLEX_C07_SAFETY;TAX_FNCACT_INVESTOR;TAX_FNCACT_EMPLOYEES;WB_2745_JOB_QUALITY_AND_LABOR_MARKET_PERFORMANCE;WB_2689_JOBS_DIAGNOSTICS;WB_2748_EMPLOYMENT;TAX_ETHNICITY;TAX_ETHNICITY_KOREAN;TAX_WORLDLANGUAGES;TAX_WORLDLANGUAGES_KOREAN;TAX_FNCACT_WORKERS;USPEC_UNCERTAINTY1;LEADER;TAX_FNCACT_PRESIDENT;USPEC_POLITICS_GENERAL1;AFFECT;EPU_CATS_MIGRATION_FEAR_FEAR;TAX_FNCACT_ENGINEER;TAX_FNCACT_EMPLOYEE;SOC_POINTSOFINTEREST;SOC_POINTSOFINTEREST_HEADQUARTERS;ECON_STOCKMARKET;</t>
  </si>
  <si>
    <t>TAX_FNCACT;TAX_FNCACT_CEO;WB_2024_ANTI_CORRUPTION_AUTHORITIES;WB_696_PUBLIC_SECTOR_MANAGEMENT;WB_840_JUSTICE;WB_2025_INVESTIGATION;WB_831_GOVERNANCE;WB_832_ANTI_CORRUPTION;WB_1014_CRIMINAL_JUSTICE;EPU_ECONOMY_HISTORIC;TAX_FNCACT_AUDITOR;WB_1458_HEALTH_PROMOTION_AND_DISEASE_PREVENTION;WB_635_PUBLIC_HEALTH;WB_1464_HEALTH_OF_THE_DISABLED;WB_621_HEALTH_NUTRITION_AND_POPULATION;LEADER;TAX_FNCACT_PRESIDENT;USPEC_POLITICS_GENERAL1;TAX_FNCACT_PREFECT;ACT_MAKESTATEMENT;TAX_FNCACT_CHIEF;TAX_MILITARY_TITLE;TAX_MILITARY_TITLE_OFFICER;TAX_FNCACT_OFFICER;TAX_FNCACT_CHIEF_FINANCIAL_OFFICER;UNGP_FORESTS_RIVERS_OCEANS;TAX_FNCACT_AUTHORITIES;CRISISLEX_CRISISLEXREC;EPU_POLICY;EPU_POLICY_AUTHORITIES;CORRUPTION;WB_2019_ANTI_CORRUPTION_LEGISLATION;WB_2020_BRIBERY_FRAUD_AND_COLLUSION;TRIAL;TAX_FNCACT_LAWYER;TAX_FNCACT_ANALYST;ECON_STOCKMARKET;WB_1920_FINANCIAL_SECTOR_DEVELOPMENT;WB_312_INTERNATIONAL_FINANCIAL_STANDARDS;TAX_FNCACT_BUYER;</t>
  </si>
  <si>
    <t>readitquik.com</t>
  </si>
  <si>
    <t>WB_2670_JOBS;WB_1467_EDUCATION_FOR_ALL;WB_470_EDUCATION;WB_2131_EMPLOYABILITY_SKILLS_AND_JOBS;WB_1484_EDUCATION_SKILLS_DEVELOPMENT_AND_LABOR_MARKET;USPEC_UNCERTAINTY1;WB_2418__D_PRINTING;WB_2416_INTERNET_OF_THINGS;WB_2399_ICT_INNOVATION_AND_TRANSFORMATION;WB_133_INFORMATION_AND_COMMUNICATION_TECHNOLOGIES;WB_1921_PRIVATE_SECTOR_DEVELOPMENT;WB_346_COMPETITIVE_INDUSTRIES;WB_818_INDUSTRY_POLICY_AND_REAL_SECTORS;WB_1281_MANUFACTURING;TAX_FNCACT;TAX_FNCACT_EMPLOYEES;EPU_ECONOMY_HISTORIC;WB_484_LIFELONG_LEARNING;WB_1581_RESKILLING;WB_478_LEVELS_OF_EDUCATION;TAX_FNCACT_LEADERS;WB_405_BUSINESS_CLIMATE;WB_2530_BUSINESS_ENVIRONMENT;EXTREMISM;TAX_ECON_PRICE;ECON_STOCKMARKET;TAX_FNCACT_EDITOR;</t>
  </si>
  <si>
    <t>cnybj.com</t>
  </si>
  <si>
    <t>TAX_FNCACT;TAX_FNCACT_EXECUTIVE;ECON_STOCKMARKET;TAX_FNCACT_SPEAKER;MEDICAL;SOC_POINTSOFINTEREST;SOC_POINTSOFINTEREST_HEADQUARTERS;UNGP_FORESTS_RIVERS_OCEANS;EPU_ECONOMY_HISTORIC;TRANSPARENCY;TAX_ECON_PRICE;ECON_INFLATION;WB_1104_MACROECONOMIC_VULNERABILITY_AND_DEBT;WB_442_INFLATION;GENERAL_HEALTH;CRISISLEX_C03_WELLBEING_HEALTH;WB_1331_HEALTH_TECHNOLOGIES;WB_621_HEALTH_NUTRITION_AND_POPULATION;WB_1362_MEDICAL_EQUIPMENT;EPU_CATS_HEALTHCARE;SCIENCE;SOC_INNOVATION;SOC_EMERGINGTECH;LEADER;TAX_FNCACT_PRESIDENT;USPEC_POLITICS_GENERAL1;WB_1305_HEALTH_SERVICES_DELIVERY;TAX_FNCACT_LEADERS;WB_698_TRADE;EDUCATION;WB_470_EDUCATION;WB_1350_PHARMACEUTICALS;SOC_POINTSOFINTEREST_UNIVERSITIES;TAX_FNCACT_BOARD_MEMBER;ECON_ENTREPRENEURSHIP;</t>
  </si>
  <si>
    <t>EPU_ECONOMY_HISTORIC;WB_2670_JOBS;WB_1467_EDUCATION_FOR_ALL;WB_470_EDUCATION;WB_2131_EMPLOYABILITY_SKILLS_AND_JOBS;WB_1484_EDUCATION_SKILLS_DEVELOPMENT_AND_LABOR_MARKET;TAX_FNCACT;TAX_FNCACT_ANALYSTS;</t>
  </si>
  <si>
    <t>UNGP_FORESTS_RIVERS_OCEANS;TAX_FNCACT;TAX_FNCACT_ANALYST;LEADER;TAX_FNCACT_PRESIDENT;USPEC_POLITICS_GENERAL1;TAX_FNCACT_CEO;SCIENCE;SOC_INNOVATION;TAX_FNCACT_EXECUTIVE;TAX_FNCACT_EMPLOYEES;EPU_CATS_REGULATION;EPU_CATS_FINANCIAL_REGULATION;TAX_FNCACT_EMPLOYEE;TAX_FNCACT_REPRESENTATIVES;TAX_ECON_PRICE;WB_2670_JOBS;WB_1467_EDUCATION_FOR_ALL;WB_470_EDUCATION;WB_2131_EMPLOYABILITY_SKILLS_AND_JOBS;WB_1484_EDUCATION_SKILLS_DEVELOPMENT_AND_LABOR_MARKET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</si>
  <si>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ANALYST;TAX_FNCACT_EMPLOYEES;TAX_FNCACT_CHIEF_FINANCIAL_OFFICER;LEADER;TAX_FNCACT_PRESIDENT;USPEC_POLITICS_GENERAL1;TAX_FNCACT_CEO;SCIENC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</t>
  </si>
  <si>
    <t>TAX_FNCACT;TAX_FNCACT_DESIGNER;MARITIME;WB_1921_PRIVATE_SECTOR_DEVELOPMENT;WB_405_BUSINESS_CLIMATE;WB_2531_INSPECTIONS_LICENSING_AND_PERMITS;WB_2530_BUSINESS_ENVIRONMENT;TAX_FNCACT_BOSS;TAX_FNCACT_MANAGER;TAX_FNCACT_GENERAL_MANAGER;</t>
  </si>
  <si>
    <t>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TAX_FNCACT_DRIVERS;</t>
  </si>
  <si>
    <t>TAX_FNCACT;TAX_FNCACT_ANALYSTS;TAX_FNCACT_EMPLOYEES;AFFECT;WB_2670_JOBS;WB_1467_EDUCATION_FOR_ALL;WB_470_EDUCATION;WB_2131_EMPLOYABILITY_SKILLS_AND_JOBS;WB_1484_EDUCATION_SKILLS_DEVELOPMENT_AND_LABOR_MARKET;TAX_FNCACT_EXECUTIVES;TAX_FNCACT_ANALYST;TAX_FNCACT_CHIEF;TAX_MILITARY_TITLE;TAX_MILITARY_TITLE_OFFICER;TAX_FNCACT_OFFICER;TAX_FNCACT_CHIEF_FINANCIAL_OFFICER;WB_678_DIGITAL_GOVERNMENT;WB_670_ICT_SECURITY;WB_2372_AUTHENTICATION_AND_AUTHORIZATION;WB_133_INFORMATION_AND_COMMUNICATION_TECHNOLOGIES;ECON_STOCKMARKET;WB_698_TRADE;TAX_FNCACT_EXECUTIVE;TAX_FNCACT_CHIEF_EXECUTIVE;</t>
  </si>
  <si>
    <t>WB_2670_JOBS;WB_1467_EDUCATION_FOR_ALL;WB_470_EDUCATION;WB_2131_EMPLOYABILITY_SKILLS_AND_JOBS;WB_1484_EDUCATION_SKILLS_DEVELOPMENT_AND_LABOR_MARKET;TAX_ECON_PRICE;TAX_FNCACT;TAX_FNCACT_CHIEF;TAX_FNCACT_EXECUTIVE;TAX_FNCACT_CHIEF_EXECUTIVE;TAX_MILITARY_TITLE;TAX_MILITARY_TITLE_OFFICER;TAX_FNCACT_OFFICER;TAX_FNCACT_EXECUTIVE_OFFICER;TAX_FNCACT_CHIEF_EXECUTIVE_OFFICER;TAX_FNCACT_ANALYST;TAX_FNCACT_CHIEF_FINANCIAL_OFFICER;CRISISLEX_T11_UPDATESSYMPATHY;UNGP_FORESTS_RIVERS_OCEANS;SCIENCE;SOC_INNOVATION;</t>
  </si>
  <si>
    <t>ECON_STOCKMARKET;LEADER;TAX_FNCACT;TAX_FNCACT_PRESIDENT;USPEC_POLITICS_GENERAL1;SCIENCE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TAX_ECON_PRICE;ECON_TAXATION;USPEC_POLICY1;EPU_POLICY;EPU_POLICY_TAX;EPU_CATS_TAXES;UNGP_FORESTS_RIVERS_OCEANS;WB_696_PUBLIC_SECTOR_MANAGEMENT;WB_713_PUBLIC_FINANCE;WB_718_PUBLIC_INVESTMENT_MANAGEMENT;TAX_FNCACT_CHIEF;TAX_MILITARY_TITLE;TAX_MILITARY_TITLE_OFFICER;TAX_FNCACT_OFFICER;TAX_FNCACT_CHIEF_FINANCIAL_OFFICER;WB_698_TRADE;TAX_FNCACT_ANALYST;TAX_FNCACT_ANALYSTS;MEDIA_SOCIAL;GENERAL_GOVERNMENT;EPU_POLICY_GOVERNMENT;EDUCATION;WB_470_EDUCATION;EPU_ECONOMY_HISTORIC;</t>
  </si>
  <si>
    <t>channellife.com.au</t>
  </si>
  <si>
    <t>TAX_FNCACT;TAX_FNCACT_ANALYSTS;TAX_FNCACT_ANALYST;EPU_ECONOMY_HISTORIC;WB_678_DIGITAL_GOVERNMENT;WB_2944_SERVERS;WB_671_STORAGE_MANAGEMENT;WB_667_ICT_INFRASTRUCTURE;WB_672_NETWORK_MANAGEMENT;WB_133_INFORMATION_AND_COMMUNICATION_TECHNOLOGIES;GENERAL_GOVERNMENT;EPU_POLICY;EPU_POLICY_GOVERNMENT;TAX_FNCACT_FOUNDER;TAX_FNCACT_MANAGER;CRISISLEX_T11_UPDATESSYMPATHY;ECON_DEBT;WB_1104_MACROECONOMIC_VULNERABILITY_AND_DEBT;WB_450_DEBT;WB_135_TRANSPORT;WB_1174_WAREHOUSING_AND_STORAGE;WB_793_TRANSPORT_AND_LOGISTICS_SERVICES;AFFECT;DISPLACED;WB_290_TELECOMMUNICATIONS_ORGANIZATIONAL_DESIGN;WB_288_TELECOMMUNICATIONS_SECTOR_POLICY_AND_REGULATION;WB_286_TELECOMMUNICATIONS_AND_BROADBAND_ACCESS;PROTEST;MOVEMENT_GENERAL;TAX_FNCACT_ACTIVIST;TAX_FNCACT_ACTIVISTS;TAX_FNCACT_INVESTOR;WB_694_BROADCAST_AND_MEDIA;WB_698_TRADE;</t>
  </si>
  <si>
    <t>thestatesmanonline.com</t>
  </si>
  <si>
    <t>WB_135_TRANSPORT;WB_1803_TRANSPORT_INFRASTRUCTURE;WB_167_PORTS;TAX_ETHNICITY;TAX_ETHNICITY_BLACK;GEN_HOLIDAY;ECON_WORLDCURRENCIES;ECON_WORLDCURRENCIES_DOLLAR;LEADER;TAX_FNCACT;TAX_FNCACT_PRESIDENT;USPEC_POLITICS_GENERAL1;</t>
  </si>
  <si>
    <t>WB_2418__D_PRINTING;WB_2416_INTERNET_OF_THINGS;WB_2399_ICT_INNOVATION_AND_TRANSFORMATION;WB_133_INFORMATION_AND_COMMUNICATION_TECHNOLOGIES;EPU_ECONOMY_HISTORIC;TAX_FNCACT;TAX_FNCACT_LEADER;MANMADE_DISASTER_IMPLIED;TAX_ETHNICITY;TAX_ETHNICITY_GERMAN;TAX_WORLDLANGUAGES;TAX_WORLDLANGUAGES_GERMAN;WB_678_DIGITAL_GOVERNMENT;WB_694_BROADCAST_AND_MEDIA;MEDIA_MSM;WB_2670_JOBS;WB_1467_EDUCATION_FOR_ALL;WB_470_EDUCATION;WB_2131_EMPLOYABILITY_SKILLS_AND_JOBS;WB_1484_EDUCATION_SKILLS_DEVELOPMENT_AND_LABOR_MARKET;WB_566_ENVIRONMENT_AND_NATURAL_RESOURCES;WB_590_ECOSYSTEMS;KILL;TAX_ECON_PRICE;LEADER;TAX_FNCACT_PRESIDENT;USPEC_POLITICS_GENERAL1;</t>
  </si>
  <si>
    <t>EPU_ECONOMY_HISTORIC;ECON_STOCKMARKET;TAX_ECON_PRICE;EPU_CATS_MIGRATION_FEAR_FEAR;TAX_FNCACT;TAX_FNCACT_SPECIALIST;TAX_FNCACT_ANALYSTS;WB_698_TRADE;TAX_FNCACT_CEO;UNGP_FORESTS_RIVERS_OCEANS;TAX_FNCACT_CHIEF;TAX_MILITARY_TITLE;TAX_MILITARY_TITLE_OFFICER;TAX_FNCACT_OFFICER;TAX_FNCACT_CHIEF_FINANCIAL_OFFICER;TAX_FNCACT_EXECUTIVES;</t>
  </si>
  <si>
    <t>TAX_FNCACT;TAX_FNCACT_PUBLISHER;ECON_STOCKMARKET;TAX_ECON_PRICE;ECON_TAXATION;USPEC_POLICY1;EPU_POLICY;EPU_POLICY_TAX;EPU_CATS_TAXES;LEADER;TAX_FNCACT_PRESIDENT;USPEC_POLITICS_GENERAL1;TAX_FNCACT_CEO;EPU_ECONOMY_HISTORIC;SCIENCE;SOC_INNOVATION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ECON_CURRENCY_EXCHANGE_RATE;EPU_CATS_SOVEREIGN_DEBT_CURRENCY_CRISES;WB_2203_HUMAN_RIGHTS;WB_2482_RECONCILIATION;WB_2519_RESPONSES_TO_HUMAN_RIGHTS_ABUSES;WB_2432_FRAGILITY_CONFLICT_AND_VIOLENCE;WB_644_NUTRITION;WB_1441_SUPPLEMENTS;WB_621_HEALTH_NUTRITION_AND_POPULATION;IDEOLOGY;WB_713_PUBLIC_FINANCE;WB_718_PUBLIC_INVESTMENT_MANAGEMENT;ECON_DEBT;WB_1104_MACROECONOMIC_VULNERABILITY_AND_DEBT;WB_450_DEBT;EPU_CATS_REGULATION;EPU_CATS_FINANCIAL_REGULATION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WB_1458_HEALTH_PROMOTION_AND_DISEASE_PREVENTION;WB_635_PUBLIC_HEALTH;WB_1464_HEALTH_OF_THE_DISABLED;TAX_FNCACT_EMPLOYEE;WB_2048_COMPENSATION_CAREERS_AND_INCENTIVES;WB_724_HUMAN_RESOURCES_FOR_PUBLIC_SECTOR;TAX_FNCACT_CONTRACTOR;UNGP_FORESTS_RIVERS_OCEANS;RETIREMENT;AFFECT;EPU_ECONOMY;TRANSPARENCY;</t>
  </si>
  <si>
    <t>TAX_FNCACT;TAX_FNCACT_PUBLISHER;ECON_TAXATION;USPEC_POLICY1;EPU_POLICY;EPU_POLICY_TAX;EPU_CATS_TAXES;KILL;TAX_ECON_PRICE;EPU_ECONOMY_HISTORIC;LEADER;TAX_FNCACT_PRESIDENT;USPEC_POLITICS_GENERAL1;TAX_FNCACT_INVESTOR;TAX_FNCACT_ENGINEER;WB_644_NUTRITION;WB_1441_SUPPLEMENTS;WB_621_HEALTH_NUTRITION_AND_POPULATION;IDEOLOGY;WB_2203_HUMAN_RIGHTS;WB_2482_RECONCILIATION;WB_2519_RESPONSES_TO_HUMAN_RIGHTS_ABUSES;WB_2432_FRAGILITY_CONFLICT_AND_VIOLENCE;ECON_CURRENCY_EXCHANGE_RAT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CATS_SOVEREIGN_DEBT_CURRENCY_CRISES;TAX_FNCACT_EMPLOYEE;ECON_HOUSING_PRICES;UNGP_FORESTS_RIVERS_OCEANS;WB_1458_HEALTH_PROMOTION_AND_DISEASE_PREVENTION;WB_635_PUBLIC_HEALTH;WB_1464_HEALTH_OF_THE_DISABLED;RETIREMENT;TRANSPARENCY;EPU_UNCERTAINTY;AFFECT;EPU_ECONOMY;EPU_CATS_REGULATION;</t>
  </si>
  <si>
    <t>TAX_ETHNICITY;TAX_ETHNICITY_COLOMBIAN;USPEC_POLITICS_GENERAL1;EPU_ECONOMY_HISTORIC;WB_2670_JOBS;WB_2769_JOBS_STRATEGIES;WB_2840_INTEGRATION;WB_2836_MIGRATION_POLICIES_AND_JOBS;TAX_ETHNICITY_COLOMBIANS;TAX_FNCACT;TAX_FNCACT_MANAGER;SCIENCE;SOC_INNOVATION;NEGOTIATIONS;TAX_FNCACT_AUTHOR;TAX_FNCACT_EDITOR;MEDIA_MSM;TAX_FNCACT_JOURNALIST;TAX_WORLDLANGUAGES;TAX_WORLDLANGUAGES_LATIN;MEDIA_SOCIAL;</t>
  </si>
  <si>
    <t>EPU_ECONOMY_HISTORIC;NEGOTIATIONS;TAX_FNCACT;TAX_FNCACT_ARCHITECT;TAX_FNCACT_FOUNDER;TAX_FNCACT_ENGINEERS;</t>
  </si>
  <si>
    <t>SOC_EMERGINGTECH;TAX_FNCACT;TAX_FNCACT_ANALYST;ECON_STOCKMARKET;WB_698_TRADE;EPU_ECONOMY_HISTORIC;TAX_FNCACT_CHIEF;TAX_FNCACT_EXECUTIVE;TAX_FNCACT_CHIEF_EXECUTIVE;UNGP_FORESTS_RIVERS_OCEANS;TAX_MILITARY_TITLE;TAX_MILITARY_TITLE_OFFICER;TAX_FNCACT_OFFICER;TAX_FNCACT_CHIEF_FINANCIAL_OFFICER;TAX_FNCACT_CEO;</t>
  </si>
  <si>
    <t>EPU_ECONOMY_HISTORIC;USPEC_UNCERTAINTY1;TAX_FNCACT;TAX_FNCACT_MANUFACTURER;TAX_ECON_PRICE;TAX_ETHNICITY;TAX_ETHNICITY_JAPANESE;TAX_WORLDLANGUAGES;TAX_WORLDLANGUAGES_JAPANESE;</t>
  </si>
  <si>
    <t>ECON_STOCKMARKET;TAX_ECON_PRICE;ECON_TAXATION;USPEC_POLICY1;EPU_POLICY;EPU_POLICY_TAX;EPU_CATS_TAXES;LEADER;TAX_FNCACT;TAX_FNCACT_PRESIDENT;USPEC_POLITICS_GENERAL1;TAX_FNCACT_CEO;EPU_ECONOMY_HISTORIC;SCIENCE;SOC_INNOVATION;WB_698_TRADE;TAX_FNCACT_ANALYST;TAX_FNCACT_ANALYSTS;MEDIA_SOCIAL;GENERAL_GOVERNMENT;EPU_POLICY_GOVERNMENT;EDUCATION;WB_470_EDUCATION;</t>
  </si>
  <si>
    <t>SOC_EMERGINGTECH;TAX_FNCACT;TAX_FNCACT_ANALYST;EPU_ECONOMY_HISTORIC;ECON_STOCKMARKET;TAX_ECON_PRICE;ECON_EMERGINGECON;WB_2418__D_PRINTING;WB_2416_INTERNET_OF_THINGS;WB_2399_ICT_INNOVATION_AND_TRANSFORMATION;WB_133_INFORMATION_AND_COMMUNICATION_TECHNOLOGIES;TAX_FNCACT_CEO;</t>
  </si>
  <si>
    <t>elkodaily.com</t>
  </si>
  <si>
    <t>WB_698_TRADE;KILL;TAX_ECON_PRICE;EPU_ECONOMY_HISTORIC;LEADER;TAX_FNCACT;TAX_FNCACT_PRESIDENT;USPEC_POLITICS_GENERAL1;CRISISLEX_CRISISLEXREC;ECON_STOCKMARKET;</t>
  </si>
  <si>
    <t>orovillemr.com</t>
  </si>
  <si>
    <t>TRIAL;UNREST_NATIONAL_SELF_DEFENSE;MANMADE_DISASTER_IMPLIED;STRIKE;TAX_FNCACT;TAX_FNCACT_JUDGE;TAX_FNCACT_DIRECTOR;TAX_ECON_PRICE;WB_696_PUBLIC_SECTOR_MANAGEMENT;WB_840_JUSTICE;WB_938_MEDIATION;WB_936_ALTERNATIVE_DISPUTE_RESOLUTION;WB_843_DISPUTE_RESOLUTION;MEDIA_MSM;TAX_FNCACT_LAWYERS;DEMOCRACY;TAX_FNCACT_CEO;</t>
  </si>
  <si>
    <t>ECON_STOCKMARKET;TAX_FNCACT;TAX_FNCACT_INVESTOR;TAX_ECON_PRICE;TAX_FNCACT_BROKER;WB_698_TRADE;WB_1150_VOLATILITY;WB_1104_MACROECONOMIC_VULNERABILITY_AND_DEBT;TAX_FNCACT_GUIDE;TAX_FNCACT_JUDGE;</t>
  </si>
  <si>
    <t>TAX_FNCACT;TAX_FNCACT_MAN;TAX_ECON_PRICE;WB_2601_TRADE_LINKAGES_SPILLOVERS_AND_CONNECTIVITY;WB_772_TRADE_FACILITATION_AND_LOGISTICS;WB_699_URBAN_DEVELOPMENT;WB_866_CONNECTIVITY_AND_LAGGING_REGIONS;WB_698_TRADE;WB_797_NATIONAL_URBAN_POLICIES;WB_135_TRANSPORT;WB_1803_TRANSPORT_INFRASTRUCTURE;WB_167_PORTS;TAX_WORLDMAMMALS;TAX_WORLDMAMMALS_MICE;TAX_WORLDMAMMALS_HUMAN;</t>
  </si>
  <si>
    <t>EDUCATION;WB_470_EDUCATION;SOC_POINTSOFINTEREST;SOC_POINTSOFINTEREST_SCHOOLS;SOC_POINTSOFINTEREST_SCHOOL;TAX_FNCACT;TAX_FNCACT_CHIEF;TAX_FNCACT_EXECUTIVE;TAX_FNCACT_CHIEF_EXECUTIVE;EPU_ECONOMY_HISTORIC;</t>
  </si>
  <si>
    <t>DRUG_TRADE;WB_2433_CONFLICT_AND_VIOLENCE;WB_2432_FRAGILITY_CONFLICT_AND_VIOLENCE;</t>
  </si>
  <si>
    <t>itbestofbreed.com</t>
  </si>
  <si>
    <t>CRISISLEX_T11_UPDATESSYMPATHY;EPU_ECONOMY_HISTORIC;WB_290_TELECOMMUNICATIONS_ORGANIZATIONAL_DESIGN;WB_288_TELECOMMUNICATIONS_SECTOR_POLICY_AND_REGULATION;WB_286_TELECOMMUNICATIONS_AND_BROADBAND_ACCESS;WB_133_INFORMATION_AND_COMMUNICATION_TECHNOLOGIES;TAX_FNCACT;TAX_FNCACT_REPRESENTATIVES;TAX_FNCACT_AGENTS;MANMADE_DISASTER_IMPLIED;LEADER;TAX_FNCACT_PRESIDENT;USPEC_POLITICS_GENERAL1;TAX_FNCACT_VICE_PRESIDENT;TAX_FNCACT_SENIOR_VICE_PRESIDENT;WB_696_PUBLIC_SECTOR_MANAGEMENT;WB_2048_COMPENSATION_CAREERS_AND_INCENTIVES;WB_723_PUBLIC_ADMINISTRATION;WB_724_HUMAN_RESOURCES_FOR_PUBLIC_SECTOR;CRISISLEX_CRISISLEXREC;TAX_FNCACT_VENDOR;TAX_FNCACT_EMPLOYEES;UNGP_FORESTS_RIVERS_OCEANS;TAX_FNCACT_SALESPERSON;CYBER_ATTACK;WB_678_DIGITAL_GOVERNMENT;WB_670_ICT_SECURITY;CRISISLEX_C07_SAFETY;SECURITY_SERVICES;WB_840_JUSTICE;WB_1934_CIVILLIAN_POLICE_AND_SECURITY_SERVICES;WB_1014_CRIMINAL_JUSTICE;GENERAL_HEALTH;MEDICAL;EPU_CATS_HEALTHCARE;</t>
  </si>
  <si>
    <t>campaignlive.co.uk</t>
  </si>
  <si>
    <t>UNREST_BELLIGERENT;UNREST_ULTIMATUM;TAX_FNCACT;TAX_FNCACT_WOMEN;WB_421_SOCIAL_INCLUSION;WB_933_ETHNIC_RELIGIOUS_AND_OTHER_MINORITIES;WB_134_SOCIAL_DEVELOPMENT;SCIENCE;SOC_INNOVATION;EPU_ECONOMY_HISTORIC;TAX_FNCACT_CHIEF;TAX_MILITARY_TITLE;TAX_MILITARY_TITLE_OFFICER;TAX_FNCACT_OFFICER;MEDIA_MSM;WB_2670_JOBS;WB_1467_EDUCATION_FOR_ALL;WB_470_EDUCATION;WB_2131_EMPLOYABILITY_SKILLS_AND_JOBS;WB_1484_EDUCATION_SKILLS_DEVELOPMENT_AND_LABOR_MARKET;</t>
  </si>
  <si>
    <t>lesnumeriques.com</t>
  </si>
  <si>
    <t>WB_2670_JOBS;WB_1467_EDUCATION_FOR_ALL;WB_470_EDUCATION;WB_2131_EMPLOYABILITY_SKILLS_AND_JOBS;WB_1484_EDUCATION_SKILLS_DEVELOPMENT_AND_LABOR_MARKET;TAX_FNCACT;TAX_FNCACT_CEO;AFFECT;WB_856_WAGES;WB_1654_ACTIVE_LABOR_MARKET_POLICIES;WB_855_LABOR_MARKETS;WB_697_SOCIAL_PROTECTION_AND_LABOR;WB_696_PUBLIC_SECTOR_MANAGEMENT;WB_723_PUBLIC_ADMINISTRATION;WB_2055_EMPLOYMENT_AND_WAGE_DATA;WB_2054_SIZE_OF_THE_PUBLIC_SERVICE;WB_724_HUMAN_RESOURCES_FOR_PUBLIC_SECTOR;TAX_FNCACT_EMPLOYEES;TAX_ECON_PRICE;TAX_FNCACT_OFFICIAL;CRISISLEX_CRISISLEXREC;TAX_WORLDLANGUAGES;TAX_WORLDLANGUAGES_BRETON;TAX_FNCACT_EDITOR;</t>
  </si>
  <si>
    <t>WB_135_TRANSPORT;WB_1174_WAREHOUSING_AND_STORAGE;WB_793_TRANSPORT_AND_LOGISTICS_SERVICES;WB_678_DIGITAL_GOVERNMENT;WB_2944_SERVERS;WB_671_STORAGE_MANAGEMENT;WB_667_ICT_INFRASTRUCTURE;WB_672_NETWORK_MANAGEMENT;WB_133_INFORMATION_AND_COMMUNICATION_TECHNOLOGIES;TAX_ECON_PRICE;TAX_FNCACT;TAX_FNCACT_VENDOR;EPU_ECONOMY_HISTORIC;TAX_FNCACT_EXECUTIVE;TAX_FNCACT_DRIVERS;TAX_FNCACT_MANAGER;ECON_EARNINGSREPORT;TAX_WORLDLANGUAGES;TAX_WORLDLANGUAGES_MAHARASHTRA;ECON_STOCKMARKET;UNREST_BELLIGERENT;TAX_FNCACT_ANALYSTS;WB_1920_FINANCIAL_SECTOR_DEVELOPMENT;WB_332_CAPITAL_MARKETS;TRIAL;DRUG_TRADE;WB_1331_HEALTH_TECHNOLOGIES;WB_2453_ORGANIZED_CRIME;WB_1350_PHARMACEUTICALS;WB_2433_CONFLICT_AND_VIOLENCE;WB_621_HEALTH_NUTRITION_AND_POPULATION;WB_2432_FRAGILITY_CONFLICT_AND_VIOLENCE;WB_2456_DRUGS_AND_NARCOTICS;</t>
  </si>
  <si>
    <t>SOC_EMERGINGTECH;ALLIANCE;EPU_ECONOMY_HISTORIC;ECON_STOCKMARKET;TECH_AUTOMATION;TAX_FNCACT;TAX_FNCACT_CEO;WB_698_TRADE;TAX_ECON_PRICE;TAX_FNCACT_ANALYST;</t>
  </si>
  <si>
    <t>GEN_HOLIDAY;TAX_ECON_PRICE;</t>
  </si>
  <si>
    <t>ECON_STOCKMARKET;TAX_ECON_PRICE;EPU_ECONOMY_HISTORIC;TAX_FNCACT;TAX_FNCACT_ANALYSTS;GENERAL_GOVERNMENT;EPU_POLICY;EPU_POLICY_GOVERNMENT;EDUCATION;WB_470_EDUCATION;WB_678_DIGITAL_GOVERNMENT;WB_2944_SERVERS;WB_671_STORAGE_MANAGEMENT;WB_667_ICT_INFRASTRUCTURE;WB_672_NETWORK_MANAGEMENT;WB_133_INFORMATION_AND_COMMUNICATION_TECHNOLOGIES;UNGP_FORESTS_RIVERS_OCEAN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831_GOVERNANCE;CRISISLEX_C07_SAFETY;WB_368_LEASING;WB_439_MACROECONOMIC_AND_STRUCTURAL_POLICIES;WB_829_FISCAL_DECENTRALIZATION;WB_874_LOCAL_FINANCE;WB_877_ASSET_MANAGEMENT;WB_445_FISCAL_POLICY;TAX_FNCACT_HELPER;TAX_FNCACT_ANALYST;TAX_WORLDARACHNIDS;TAX_WORLDARACHNIDS_TICK;WB_698_TRADE;EPU_CATS_REGULATION;MEDIA_SOCIAL;</t>
  </si>
  <si>
    <t>SOC_SLAVERY;WB_2507_HUMAN_RIGHTS_ABUSES_AND_VIOLATIONS;WB_2203_HUMAN_RIGHTS;WB_2432_FRAGILITY_CONFLICT_AND_VIOLENCE;WB_2511_SLAVERY;TRANSPARENCY;LEADER;TAX_FNCACT;TAX_FNCACT_PRESIDENT;USPEC_POLITICS_GENERAL1;TAX_FNCACT_VICE_PRESIDENT;AFFECT;HUMAN_TRAFFICKING;WB_1668_LABOR_STANDARDS;WB_855_LABOR_MARKETS;WB_1669_FORCED_LABOR;WB_697_SOCIAL_PROTECTION_AND_LABOR;TAX_WORLDMAMMALS;TAX_WORLDMAMMALS_HUMAN;WB_2458_HUMAN_TRAFFICKING;WB_2453_ORGANIZED_CRIME;WB_2433_CONFLICT_AND_VIOLENCE;EPU_CATS_MIGRATION_FEAR_MIGRATION;UNGP_FORESTS_RIVERS_OCEANS;WB_696_PUBLIC_SECTOR_MANAGEMENT;WB_2048_COMPENSATION_CAREERS_AND_INCENTIVES;WB_723_PUBLIC_ADMINISTRATION;WB_724_HUMAN_RESOURCES_FOR_PUBLIC_SECTOR;WB_2089_ETHICS_AND_CODES_OF_CONDUCT;EPU_ECONOMY_HISTORIC;TAX_FNCACT_SMELTER;RECRUITMENT;TAX_FNCACT_WORKERS;TAX_FNCACT_MIGRANT_WORKERS;WB_2670_JOBS;WB_2689_JOBS_DIAGNOSTICS;WB_2725_CATEGORIES_OF_WORKERS;WB_2729_MIGRANT_WORKERS;TAX_FNCACT_WORKER;TAX_FNCACT_MIGRANT_WORKER;WB_2745_JOB_QUALITY_AND_LABOR_MARKET_PERFORMANCE;WB_2748_EMPLOYMENT;BAN;TAX_FNCACT_PEERS;</t>
  </si>
  <si>
    <t>CRISISLEX_C07_SAFETY;WB_678_DIGITAL_GOVERNMENT;WB_667_ICT_INFRASTRUCTURE;WB_669_SOFTWARE_INFRASTRUCTURE;WB_2945_DATABASE;WB_133_INFORMATION_AND_COMMUNICATION_TECHNOLOGIES;UNGP_FORESTS_RIVERS_OCEANS;WB_2670_JOBS;WB_2769_JOBS_STRATEGIES;WB_2840_INTEGRATION;WB_2836_MIGRATION_POLICIES_AND_JOBS;TAX_FNCACT;TAX_FNCACT_DRIVERS;EDUCATION;WB_470_EDUCATION;WB_2601_TRADE_LINKAGES_SPILLOVERS_AND_CONNECTIVITY;WB_772_TRADE_FACILITATION_AND_LOGISTICS;WB_699_URBAN_DEVELOPMENT;WB_866_CONNECTIVITY_AND_LAGGING_REGIONS;WB_698_TRADE;WB_797_NATIONAL_URBAN_POLICIES;TAX_FNCACT_EXECUTIVE;TAX_FNCACT_VENDOR;TAX_FNCACT_MANAGER;KILL;CRISISLEX_T03_DEAD;</t>
  </si>
  <si>
    <t>samaa.tv</t>
  </si>
  <si>
    <t>printweek.in</t>
  </si>
  <si>
    <t>LEADER;TAX_FNCACT;TAX_FNCACT_PRESIDENT;USPEC_POLITICS_GENERAL1;SOC_INNOVATION;SCIENCE;TAX_FNCACT_CURATOR;TAX_FNCACT_VICE_PRESIDENT;EPU_ECONOMY_HISTORIC;WB_566_ENVIRONMENT_AND_NATURAL_RESOURCES;WB_590_ECOSYSTEMS;UNGP_FORESTS_RIVERS_OCEANS;TAX_FNCACT_LEADERS;TAX_FNCACT_MANAGER;TAX_FNCACT_GENERAL_MANAGER;TAX_FNCACT_OFFICIAL;WB_290_TELECOMMUNICATIONS_ORGANIZATIONAL_DESIGN;WB_288_TELECOMMUNICATIONS_SECTOR_POLICY_AND_REGULATION;WB_286_TELECOMMUNICATIONS_AND_BROADBAND_ACCESS;WB_133_INFORMATION_AND_COMMUNICATION_TECHNOLOGIES;EDUCATION;WB_470_EDUCATION;</t>
  </si>
  <si>
    <t>EPU_ECONOMY_HISTORIC;TAX_FNCACT;TAX_FNCACT_EMPLOYEES;TAX_ECON_PRICE;TAX_FNCACT_WORKERS;TAX_FNCACT_INSIDER;WB_2670_JOBS;WB_1467_EDUCATION_FOR_ALL;WB_470_EDUCATION;WB_2131_EMPLOYABILITY_SKILLS_AND_JOBS;WB_1484_EDUCATION_SKILLS_DEVELOPMENT_AND_LABOR_MARKET;</t>
  </si>
  <si>
    <t>GEN_HOLIDAY;TAX_ECON_PRICE;TAX_FNCACT;TAX_FNCACT_MANUFACTURER;WB_135_TRANSPORT;WB_1803_TRANSPORT_INFRASTRUCTURE;WB_167_PORTS;WB_1174_WAREHOUSING_AND_STORAGE;WB_793_TRANSPORT_AND_LOGISTICS_SERVICES;TAX_ETHNICITY;TAX_ETHNICITY_CANADIAN;MEDIA_SOCIAL;</t>
  </si>
  <si>
    <t>elcomercio.pe</t>
  </si>
  <si>
    <t>WB_2670_JOBS;WB_1467_EDUCATION_FOR_ALL;WB_470_EDUCATION;WB_2131_EMPLOYABILITY_SKILLS_AND_JOBS;WB_1484_EDUCATION_SKILLS_DEVELOPMENT_AND_LABOR_MARKET;EPU_ECONOMY_HISTORIC;USPEC_POLICY1;EPU_ECONOMY;TAX_ECON_PRICE;TAX_FNCACT;TAX_FNCACT_ANALYSTS;TAX_FNCACT_DIRECTOR;TAX_FNCACT_EMPLOYEES;UNGP_FORESTS_RIVERS_OCEANS;SCIENCE;SOC_INNOVATION;KILL;CRISISLEX_CRISISLEXREC;CRISISLEX_T02_INJURED;CRISISLEX_T03_DEAD;TAX_ETHNICITY;TAX_ETHNICITY_INDONESIANS;TAX_WORLDLANGUAGES;TAX_WORLDLANGUAGES_INDONESIANS;DEATH_PENALTY;TRIAL;TAX_FNCACT_CHILD;TAX_WORLDLANGUAGES_LATIN;CRISISLEX_T04_INFRASTRUCTURE;DISASTER_FIRE;GENERAL_HEALTH;MEDICAL;</t>
  </si>
  <si>
    <t>ECON_STOCKMARKET;TAX_ECON_PRICE;WB_698_TRADE;TAX_FNCACT;TAX_FNCACT_MANAGER;TAX_FNCACT_FUND_MANAGER;TAX_FNCACT_MANAGERS;MEDIA_MSM;</t>
  </si>
  <si>
    <t>ECON_STOCKMARKET;TAX_ECON_PRICE;WB_698_TRADE;TAX_FNCACT;TAX_FNCACT_TRADERS;WB_1150_VOLATILITY;WB_1104_MACROECONOMIC_VULNERABILITY_AND_DEBT;TAX_FNCACT_ANALYSTS;TAX_FNCACT_ANALYST;TAX_FNCACT_INSIDER;EPU_ECONOMY_HISTORIC;ECON_DEBT;WB_450_DEBT;TAX_FNCACT_WRITER;</t>
  </si>
  <si>
    <t>enca.com</t>
  </si>
  <si>
    <t>WB_2670_JOBS;WB_1467_EDUCATION_FOR_ALL;WB_470_EDUCATION;WB_2131_EMPLOYABILITY_SKILLS_AND_JOBS;WB_1484_EDUCATION_SKILLS_DEVELOPMENT_AND_LABOR_MARKET;TAX_FNCACT;TAX_FNCACT_SPOKESWOMAN;TAX_FNCACT_EMPLOYEES;TAX_FNCACT_CEO;EPU_ECONOMY_HISTORIC;WB_678_DIGITAL_GOVERNMENT;WB_2944_SERVERS;WB_671_STORAGE_MANAGEMENT;WB_667_ICT_INFRASTRUCTURE;WB_672_NETWORK_MANAGEMENT;WB_133_INFORMATION_AND_COMMUNICATION_TECHNOLOGIES;TAX_ETHNICITY;TAX_ETHNICITY_BLACK;TAX_FNCACT_OFFICIAL;GEN_HOLIDAY;ARMEDCONFLICT;MANMADE_DISASTER_IMPLIED;TAX_FNCACT_OPERATOR;LEADER;TAX_FNCACT_GOVERNOR;TAX_ETHNICITY_AMERICANS;UNEMPLOYMENT;WB_2745_JOB_QUALITY_AND_LABOR_MARKET_PERFORMANCE;WB_2689_JOBS_DIAGNOSTICS;WB_2747_UNEMPLOYMENT;UNGP_JOB_OPPORTUNITIES_EMPLOYMENT;WB_1649_UNEMPLOYMENT_BENEFITS;WB_752_CONTRIBUTORY_BENEFITS;WB_751_SOCIAL_INSURANCE;WB_697_SOCIAL_PROTECTION_AND_LABOR;EPU_CATS_ENTITLEMENT_PROGRAMS;UNGP_SUPPORT_FOR_PEOPLE_WHO_CANT_WORK;TAX_FNCACT_WORKERS;WB_336_NON_BANK_FINANCIAL_INSTITUTIONS;WB_1920_FINANCIAL_SECTOR_DEVELOPMENT;WB_612_HOUSING_FINANCE;WB_332_CAPITAL_MARKETS;ECON_INTEREST_RATES;EPU_POLICY;EPU_POLICY_FEDERAL_RESERVE;EPU_CATS_MONETARY_POLICY;AFFECT;TAX_FNCACT_DRIVER;UNGP_CRIME_VIOLENCE;WB_1428_INJURY;WB_1406_DISEASES;WB_621_HEALTH_NUTRITION_AND_POPULATION;WB_1427_NON_COMMUNICABLE_DISEASE_AND_INJURY;CRISISLEX_CRISISLEXREC;CRISISLEX_T02_INJURED;</t>
  </si>
  <si>
    <t>TAX_FNCACT;TAX_FNCACT_LEADER;UNGP_FORESTS_RIVERS_OCEANS;ENV_CLIMATECHANGE;WB_567_CLIMATE_CHANGE;CRISISLEX_CRISISLEXREC;UNGP_CLIMATE_CHANGE_ACTION;WB_678_DIGITAL_GOVERNMENT;WB_694_BROADCAST_AND_MEDIA;WB_133_INFORMATION_AND_COMMUNICATION_TECHNOLOGIES;WB_698_TRADE;EPU_ECONOMY_HISTORIC;TAX_FNCACT_CHIEF;TAX_MILITARY_TITLE;TAX_MILITARY_TITLE_OFFICER;TAX_FNCACT_OFFICER;TAX_FNCACT_LEADERS;USPEC_POLICY1;EPU_ECONOMY;TAX_FNCACT_EXECUTIVE;TAX_FNCACT_CHIEF_EXECUTIVE;TAX_FNCACT_EXECUTIVE_OFFICER;TAX_FNCACT_CHIEF_EXECUTIVE_OFFICER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SCIENCE;SOC_INNOVATION;TAX_WORLDMAMMALS;TAX_WORLDMAMMALS_HUMAN;SELF_IDENTIFIED_HUMAN_RIGHTS;WB_2203_HUMAN_RIGHTS;WB_2432_FRAGILITY_CONFLICT_AND_VIOLENCE;UNGP_CRIME_VIOLENCE;ECON_STOCKMARKET;ENV_GREEN;WB_525_RENEWABLE_ENERGY;EPU_POLICY;EPU_POLICY_REFORM;</t>
  </si>
  <si>
    <t>TAX_FNCACT;TAX_FNCACT_LEADER;TAX_FNCACT_ANALYST;TAX_FNCACT_DIRECTOR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CRISISLEX_C07_SAFETY;TAX_FNCACT_MANAGING_DIRECTOR;LEADER;TAX_FNCACT_PRESIDENT;USPEC_POLITICS_GENERAL1;TAX_FNCACT_VICE_PRESIDENT;TRANSPARENCY;UNGP_FORESTS_RIVERS_OCEANS;USPEC_UNCERTAINTY1;EPU_CATS_MIGRATION_FEAR_MIGRATION;</t>
  </si>
  <si>
    <t>TAX_FNCACT;TAX_FNCACT_ANALYST;ECON_STOCKMARKET;WB_698_TRADE;</t>
  </si>
  <si>
    <t>TAX_ETHNICITY;TAX_ETHNICITY_GREEK;TAX_WORLDLANGUAGES;TAX_WORLDLANGUAGES_GREEK;ECON_EMERGINGECON;TAX_FNCACT;TAX_FNCACT_PRINCIPAL;TAX_FNCACT_ANALYST;EPU_ECONOMY_HISTORIC;TAX_FNCACT_LEADER;TAX_FNCACT_PAINTERS;MOVEMENT_GENERAL;TAX_FNCACT_ARTISTS;EXTREMISM;TAX_FNCACT_ARTISAN;MANMADE_DISASTER_IMPLIED;WB_1921_PRIVATE_SECTOR_DEVELOPMENT;WB_346_COMPETITIVE_INDUSTRIES;WB_818_INDUSTRY_POLICY_AND_REAL_SECTORS;WB_1281_MANUFACTURING;EDUCATION;TAX_FNCACT_TEACHER;TAX_ETHNICITY_URUGUAYAN;TAX_FNCACT_FATHER;TAX_ETHNICITY_SPANISH;TAX_WORLDLANGUAGES_SPANISH;TAX_FNCACT_ARTIST;TAX_ETHNICITY_CATALAN;TAX_FNCACT_HUMANIST;SOC_POINTSOFINTEREST;SOC_POINTSOFINTEREST_SCHOOL;TAX_FNCACT_ARCHITECT;TAX_RELIGION;TAX_RELIGION_CHURCH;SOC_INNOVATION;TAX_FNCACT_REPRESENTATIVE;TAX_WORLDLANGUAGES_PALAU;SOC_POINTSOFINTEREST_HEADQUARTERS;LEADER;TAX_FNCACT_PRESIDENT;USPEC_POLITICS_GENERAL1;EPU_POLICY;EPU_POLICY_POLITICAL;ARMEDCONFLICT;EPU_CATS_NATIONAL_SECURITY;WB_698_TRADE;TAX_FNCACT_CRITIC;UNGP_FORESTS_RIVERS_OCEANS;CRISISLEX_CRISISLEXREC;AFFECT;TAX_WORLDLANGUAGES_LATIN;TAX_ETHNICITY_AMERICAN;TAX_FNCACT_CURATOR;TAX_FNCACT_OFFICIAL;WB_137_WATER;ENV_OIL;TAX_FNCACT_PAINTER;DISASTER_FIRE;CRISISLEX_T01_CAUTION_ADVICE;TAX_FNCACT_PUBLISHER;</t>
  </si>
  <si>
    <t>TAX_FNCACT;TAX_FNCACT_TRADER;TAX_FNCACT_CFO;TAX_FNCACT_ANALYST;TAX_FNCACT_CHIEF;TAX_FNCACT_EXECUTIVE;TAX_FNCACT_CHIEF_EXECUTIVE;TAX_FNCACT_ANALYSTS;WB_678_DIGITAL_GOVERNMENT;WB_670_ICT_SECURITY;WB_2372_AUTHENTICATION_AND_AUTHORIZATION;WB_133_INFORMATION_AND_COMMUNICATION_TECHNOLOGIES;TAX_DISEASE;TAX_DISEASE_INTRINSIC;WB_698_TRADE;ECON_STOCKMARKET;EPU_ECONOMY_HISTORIC;WB_855_LABOR_MARKETS;WB_1650_PUBLIC_EMPLOYMENT_SERVICES;WB_697_SOCIAL_PROTECTION_AND_LABOR;WB_1652_PLACEMENT;</t>
  </si>
  <si>
    <t>TAX_FNCACT;TAX_FNCACT_EMPLOYEES;ECON_STOCKMARKET;WB_698_TRADE;TAX_ECON_PRICE;</t>
  </si>
  <si>
    <t>TAX_FNCACT;TAX_FNCACT_CHILDREN;WB_2670_JOBS;WB_1467_EDUCATION_FOR_ALL;WB_470_EDUCATION;WB_2131_EMPLOYABILITY_SKILLS_AND_JOBS;WB_1484_EDUCATION_SKILLS_DEVELOPMENT_AND_LABOR_MARKET;KILL;</t>
  </si>
  <si>
    <t>TAX_FNCACT;TAX_FNCACT_CHILDREN;TAX_FNCACT_ANALYSTS;</t>
  </si>
  <si>
    <t>USPEC_POLICY1;WB_696_PUBLIC_SECTOR_MANAGEMENT;WB_831_GOVERNANCE;WB_841_JUSTICE_SYSTEM_ADMINISTRATION;WB_1922_GOVERNANCE_STRUCTURES;WB_840_JUSTICE;TAX_FNCACT;TAX_FNCACT_EXECUTIVE;ECON_EARNINGSREPORT;EPU_POLICY;EPU_POLICY_POLICY;TAX_ETHNICITY;TAX_ETHNICITY_KOREAN;TAX_WORLDLANGUAGES;TAX_WORLDLANGUAGES_KOREAN;CRISISLEX_C07_SAFETY;TAX_FNCACT_POLICES;TAX_FNCACT_CHAIRMAN;TAX_FNCACT_VICE_CHAIRMAN;TAX_FNCACT_BOARD_MEMBER;TAX_FNCACT_CRIMINAL;TAX_FNCACT_PATRIARCH;RESIGNATION;TRIAL;TAX_FNCACT_PROSECUTOR;EPU_ECONOMY_HISTORIC;</t>
  </si>
  <si>
    <t>eco-business.com</t>
  </si>
  <si>
    <t>UNGP_FORESTS_RIVERS_OCEANS;IDEOLOGY;EPU_ECONOMY_HISTORIC;TAX_FNCACT;TAX_FNCACT_WORKERS;TAX_WORLDMAMMALS;TAX_WORLDMAMMALS_HUMAN;SELF_IDENTIFIED_HUMAN_RIGHTS;WB_2203_HUMAN_RIGHTS;WB_2432_FRAGILITY_CONFLICT_AND_VIOLENCE;UNGP_CRIME_VIOLENCE;WB_756_VULNERABLE_GROUPS;WB_421_SOCIAL_INCLUSION;WB_134_SOCIAL_DEVELOPMENT;EPU_CATS_MIGRATION_FEAR_MIGRATION;TAX_FNCACT_MIGRANT_WORKERS;WB_2670_JOBS;WB_2689_JOBS_DIAGNOSTICS;WB_2725_CATEGORIES_OF_WORKERS;WB_2729_MIGRANT_WORKERS;TAX_FNCACT_COMMISSIONER;TAX_FNCACT_HIGH_COMMISSIONER;TAX_WORLDLANGUAGES;TAX_WORLDLANGUAGES_SWEDISH;TAX_FNCACT_AMBASSADOR;TAX_ETHNICITY;TAX_ETHNICITY_ASIAN;TAX_FNCACT_SPOKESPERSON;TAX_FNCACT_DIRECTOR;TAX_FNCACT_MANAGING_DIRECTOR;ECON_STOCKMARKET;TAX_FNCACT_INVESTOR;WB_698_TRADE;TAX_DISEASE;TAX_DISEASE_PLAQUE;WB_566_ENVIRONMENT_AND_NATURAL_RESOURCES;WB_1777_FORESTS;WB_590_ECOSYSTEMS;TAX_FNCACT_LEADERS;TAX_FNCACT_JUDGES;TAX_FNCACT_JUDGE;TAX_ETHNICITY_CANADIAN;WB_476_GREEN_GROWTH;WB_471_ECONOMIC_GROWTH;WB_1100_SUSTAINABLE_GROWTH;</t>
  </si>
  <si>
    <t>EPU_ECONOMY_HISTORIC;TAX_FNCACT;TAX_FNCACT_ANALYSTS;TAX_FNCACT_EXECUTIVES;TAX_FNCACT_ANALYST;TAX_FNCACT_CHIEF;TAX_MILITARY_TITLE;TAX_MILITARY_TITLE_OFFICER;TAX_FNCACT_OFFICER;TAX_FNCACT_CHIEF_FINANCIAL_OFFICER;WB_678_DIGITAL_GOVERNMENT;WB_670_ICT_SECURITY;WB_2372_AUTHENTICATION_AND_AUTHORIZATION;WB_133_INFORMATION_AND_COMMUNICATION_TECHNOLOGIES;ECON_STOCKMARKET;WB_698_TRADE;TAX_FNCACT_EMPLOYEES;WB_2670_JOBS;WB_1467_EDUCATION_FOR_ALL;WB_470_EDUCATION;WB_2131_EMPLOYABILITY_SKILLS_AND_JOBS;WB_1484_EDUCATION_SKILLS_DEVELOPMENT_AND_LABOR_MARKET;TAX_FNCACT_EXECUTIVE;TAX_FNCACT_CHIEF_EXECUTIVE;EPU_CATS_REGULATION;</t>
  </si>
  <si>
    <t>WB_2670_JOBS;WB_1467_EDUCATION_FOR_ALL;WB_470_EDUCATION;WB_2131_EMPLOYABILITY_SKILLS_AND_JOBS;WB_1484_EDUCATION_SKILLS_DEVELOPMENT_AND_LABOR_MARKET;TAX_ECON_PRICE;TAX_FNCACT;TAX_FNCACT_SPOKESWOMAN;TAX_FNCACT_WORKERS;TAX_FNCACT_EMPLOYEES;TAX_FNCACT_ANALYST;TAX_FNCACT_CEO;EPU_ECONOMY_HISTORIC;WB_2418__D_PRINTING;WB_2416_INTERNET_OF_THINGS;WB_2399_ICT_INNOVATION_AND_TRANSFORMATION;WB_133_INFORMATION_AND_COMMUNICATION_TECHNOLOGIES;SCIENCE;SOC_INNOVATION;USPEC_UNCERTAINTY1;AUSTERITY;WB_1074_FISCAL_CONTRACTION;WB_1070_ECONOMIC_GROWTH_POLICY;WB_471_ECONOMIC_GROWTH;WB_1072_FISCAL_POLICY_AND_GROWTH;CRISISLEX_CRISISLEXREC;MEDIA_MSM;TAX_FNCACT_REPORTER;MEDIA_SOCIAL;</t>
  </si>
  <si>
    <t>TAX_FNCACT;TAX_FNCACT_BUYER;ECON_HOUSING_PRICES;EPU_ECONOMY_HISTORIC;TAX_FNCACT_TENANT;WB_368_LEASING;TAX_ECON_PRICE;TAX_FNCACT_WALKER;ECON_DEBT;WB_1104_MACROECONOMIC_VULNERABILITY_AND_DEBT;WB_450_DEBT;TAX_ETHNICITY;TAX_ETHNICITY_JAPANESE;TAX_WORLDLANGUAGES;TAX_WORLDLANGUAGES_JAPANESE;WB_1973_FINANCIAL_RISK_REDUCTION;WB_435_AGRICULTURE_AND_FOOD_SECURITY;WB_337_INSURANCE;WB_1967_AGRICULTURAL_RISK_AND_SECURITY;</t>
  </si>
  <si>
    <t>UNREST_NATIONAL_SELF_DEFENSE;TRIAL;MANMADE_DISASTER_IMPLIED;STRIKE;TAX_FNCACT;TAX_FNCACT_JUDGE;TAX_FNCACT_DIRECTOR;TAX_ECON_PRICE;WB_696_PUBLIC_SECTOR_MANAGEMENT;WB_840_JUSTICE;WB_938_MEDIATION;WB_936_ALTERNATIVE_DISPUTE_RESOLUTION;WB_843_DISPUTE_RESOLUTION;MEDIA_MSM;TAX_FNCACT_LAWYERS;DEMOCRACY;TAX_FNCACT_CEO;</t>
  </si>
  <si>
    <t>lancasteronline.com</t>
  </si>
  <si>
    <t>readingeagle.com</t>
  </si>
  <si>
    <t>LEADER;TAX_FNCACT;TAX_FNCACT_PRESIDENT;USPEC_POLITICS_GENERAL1;TAX_FNCACT_VICE_PRESIDENT;TAX_FNCACT_MANAGER;TAX_FNCACT_GENERAL_MANAGER;SOC_EXPRESSREGRET;CRISISLEX_T11_UPDATESSYMPATHY;USPEC_UNCERTAINTY1;EPU_ECONOMY_HISTORIC;WB_2433_CONFLICT_AND_VIOLENCE;WB_2432_FRAGILITY_CONFLICT_AND_VIOLENCE;TAX_WORLDMAMMALS;TAX_WORLDMAMMALS_DRILLS;</t>
  </si>
  <si>
    <t>TAX_FNCACT;TAX_FNCACT_LEADER;RECRUITMENT;EPU_ECONOMY_HISTORIC;LEGISLATION;EPU_POLICY;EPU_POLICY_LAW;TAX_FNCACT_PEERS;WB_2745_JOB_QUALITY_AND_LABOR_MARKET_PERFORMANCE;WB_2670_JOBS;WB_2689_JOBS_DIAGNOSTICS;WB_2748_EMPLOYMENT;TAX_FNCACT_EXECUTIVE;APPOINTMENT;USPEC_POLITICS_GENERAL1;TRIAL;TAX_FNCACT_LAWYERS;WB_1467_EDUCATION_FOR_ALL;WB_470_EDUCATION;WB_2131_EMPLOYABILITY_SKILLS_AND_JOBS;WB_1484_EDUCATION_SKILLS_DEVELOPMENT_AND_LABOR_MARKET;WB_696_PUBLIC_SECTOR_MANAGEMENT;WB_2048_COMPENSATION_CAREERS_AND_INCENTIVES;WB_723_PUBLIC_ADMINISTRATION;WB_724_HUMAN_RESOURCES_FOR_PUBLIC_SECTOR;</t>
  </si>
  <si>
    <t>syracuse.com</t>
  </si>
  <si>
    <t>TAX_FNCACT;TAX_FNCACT_EXECUTIVE;GENERAL_HEALTH;MEDICAL;CRISISLEX_C03_WELLBEING_HEALTH;WB_1331_HEALTH_TECHNOLOGIES;WB_621_HEALTH_NUTRITION_AND_POPULATION;WB_1362_MEDICAL_EQUIPMENT;TAX_FNCACT_SPEAKER;WB_698_TRADE;EPU_ECONOMY_HISTORIC;SCIENCE;TAX_ECON_PRICE;MEDIA_SOCIAL;</t>
  </si>
  <si>
    <t>EDUCATION;WB_470_EDUCATION;SOC_POINTSOFINTEREST;SOC_POINTSOFINTEREST_SCHOOLS;TAX_FNCACT;TAX_FNCACT_CHIEF;TAX_FNCACT_EXECUTIVE;TAX_FNCACT_CHIEF_EXECUTIVE;TAX_MILITARY_TITLE;TAX_MILITARY_TITLE_OFFICER;TAX_FNCACT_OFFICER;TAX_FNCACT_EXECUTIVE_OFFICER;TAX_FNCACT_CHIEF_EXECUTIVE_OFFICER;GENERAL_HEALTH;MEDICAL;SOC_POINTSOFINTEREST_UNIVERSITY;ECON_WORLDCURRENCIES;ECON_WORLDCURRENCIES_DOLLAR;EPU_ECONOMY_HISTORIC;CRISISLEX_C07_SAFETY;CYBER_ATTACK;WB_678_DIGITAL_GOVERNMENT;WB_670_ICT_SECURITY;WB_133_INFORMATION_AND_COMMUNICATION_TECHNOLOGIES;WB_2944_SERVERS;WB_671_STORAGE_MANAGEMENT;WB_667_ICT_INFRASTRUCTURE;WB_672_NETWORK_MANAGEMENT;TAX_FNCACT_GUIDE;UNGP_FORESTS_RIVERS_OCEANS;SCIENCE;SOC_INNOVATION;</t>
  </si>
  <si>
    <t>PROTEST;MOVEMENT_GENERAL;TAX_FNCACT;TAX_FNCACT_ACTIVIST;TAX_FNCACT_INVESTOR;EPU_POLICY;EPU_POLICY_REGULATORY;TAX_FNCACT_CHIEF;TAX_FNCACT_EXECUTIVE;TAX_FNCACT_CHIEF_EXECUTIVE;TAX_FNCACT_MANAGERS;TAX_FNCACT_FUND_MANAGERS;WB_698_TRADE;TAX_FNCACT_NOMINEES;TAX_FNCACT_DIRECTORS;IDEOLOGY;SOC_POINTSOFINTEREST;SOC_POINTSOFINTEREST_HEADQUARTERS;WB_1331_HEALTH_TECHNOLOGIES;WB_1350_PHARMACEUTICALS;WB_621_HEALTH_NUTRITION_AND_POPULATION;CRISISLEX_CRISISLEXREC;TAX_FNCACT_CEO;CEASEFIRE;TAX_FNCACT_DIRECTOR;TAX_FNCACT_STANDARDBEARER;EPU_ECONOMY_HISTORIC;WB_678_DIGITAL_GOVERNMENT;WB_2944_SERVERS;WB_671_STORAGE_MANAGEMENT;WB_667_ICT_INFRASTRUCTURE;WB_672_NETWORK_MANAGEMENT;WB_133_INFORMATION_AND_COMMUNICATION_TECHNOLOGIES;TAX_FNCACT_EMPLOYEES;TAX_FNCACT_BROKER;TAX_FNCACT_EXECUTIVES;</t>
  </si>
  <si>
    <t>WB_2936_GOLD;WB_507_ENERGY_AND_EXTRACTIVES;WB_895_MINING_SYSTEMS;WB_1699_METAL_ORE_MINING;TAX_FNCACT;TAX_FNCACT_ANALYST;WB_698_TRADE;ECON_STOCKMARKET;TAX_ECON_PRICE;TAX_FNCACT_ANALYSTS;WB_1150_VOLATILITY;WB_1104_MACROECONOMIC_VULNERABILITY_AND_DEBT;TAX_FNCACT_DISTRIBUTOR;TAX_FNCACT_LEADER;LEADER;TAX_FNCACT_PRESIDENT;USPEC_POLITICS_GENERAL1;TAX_FNCACT_VICE_PRESIDENT;</t>
  </si>
  <si>
    <t>SOC_EMERGINGTECH;UNREST_NATIONAL_SELF_DEFENSE;TRIAL;MANMADE_DISASTER_IMPLIED;WB_696_PUBLIC_SECTOR_MANAGEMENT;WB_840_JUSTICE;TAX_FNCACT;TAX_FNCACT_DIRECTOR;TAX_ECON_PRICE;ARMEDCONFLICT;</t>
  </si>
  <si>
    <t>TAX_ECON_PRICE;ECON_STOCKMARKET;UNGP_FORESTS_RIVERS_OCEANS;WB_698_TRADE;TAX_FNCACT;TAX_FNCACT_ANALYSTS;TAX_FNCACT_ANALYST;WB_1920_FINANCIAL_SECTOR_DEVELOPMENT;WB_332_CAPITAL_MARKETS;WB_678_DIGITAL_GOVERNMENT;WB_2944_SERVERS;WB_671_STORAGE_MANAGEMENT;WB_667_ICT_INFRASTRUCTURE;WB_672_NETWORK_MANAGEMENT;WB_133_INFORMATION_AND_COMMUNICATION_TECHNOLOGIES;EPU_ECONOMY_HISTORIC;WB_135_TRANSPORT;WB_1174_WAREHOUSING_AND_STORAGE;WB_793_TRANSPORT_AND_LOGISTICS_SERVICES;CRISISLEX_C07_SAFETY;WB_728_PUBLIC_SERVICE_DELIVERY;WB_696_PUBLIC_SECTOR_MANAGEMENT;WB_723_PUBLIC_ADMINISTRATION;WB_2098_OUTSOURCING;WB_1625_SUPPORT_SERVICES;WB_1466_SOCIAL_ASSISTANCE;WB_697_SOCIAL_PROTECTION_AND_LABOR;CRISISLEX_CRISISLEXREC;USPEC_UNCERTAINTY1;TECH_AUTOMATION;</t>
  </si>
  <si>
    <t>SOC_EMERGINGTECH;TAX_FNCACT;TAX_FNCACT_LEADER;WB_135_TRANSPORT;WB_1174_WAREHOUSING_AND_STORAGE;WB_793_TRANSPORT_AND_LOGISTICS_SERVICES;UNREST_BELLIGERENT;EPU_ECONOMY_HISTORIC;GEN_HOLIDAY;</t>
  </si>
  <si>
    <t>kron4.com</t>
  </si>
  <si>
    <t>WB_2670_JOBS;WB_1467_EDUCATION_FOR_ALL;WB_470_EDUCATION;WB_2131_EMPLOYABILITY_SKILLS_AND_JOBS;WB_1484_EDUCATION_SKILLS_DEVELOPMENT_AND_LABOR_MARKET;EPU_ECONOMY_HISTORIC;TAX_FNCACT;TAX_FNCACT_ANALYSTS;</t>
  </si>
  <si>
    <t>WB_2670_JOBS;WB_1467_EDUCATION_FOR_ALL;WB_470_EDUCATION;WB_2131_EMPLOYABILITY_SKILLS_AND_JOBS;WB_1484_EDUCATION_SKILLS_DEVELOPMENT_AND_LABOR_MARKET;LEADER;TAX_FNCACT;TAX_FNCACT_PRESIDENT;USPEC_POLITICS_GENERAL1;TAX_FNCACT_CEO;AFFECT;SOC_INNOVATION;WB_1921_PRIVATE_SECTOR_DEVELOPMENT;WB_346_COMPETITIVE_INDUSTRIES;WB_818_INDUSTRY_POLICY_AND_REAL_SECTORS;WB_1281_MANUFACTURING;WB_2418__D_PRINTING;WB_2416_INTERNET_OF_THINGS;WB_2399_ICT_INNOVATION_AND_TRANSFORMATION;WB_133_INFORMATION_AND_COMMUNICATION_TECHNOLOGIES;SCIENCE;TAX_ECON_PRICE;EPU_ECONOMY_HISTORIC;UNGP_FORESTS_RIVERS_OCEANS;</t>
  </si>
  <si>
    <t>TAX_FNCACT;TAX_FNCACT_BOSS;TAX_ETHNICITY;TAX_ETHNICITY_CHINESE;TAX_WORLDLANGUAGES;TAX_WORLDLANGUAGES_CHINESE;TAX_FNCACT_CHIEF;TAX_MILITARY_TITLE;TAX_MILITARY_TITLE_OFFICER;TAX_FNCACT_OFFICER;TAX_FNCACT_CHIEF_OPERATING_OFFICER;EPU_ECONOMY_HISTORIC;TAX_POLITICAL_PARTY;TAX_POLITICAL_PARTY_REPUBLICAN;USPEC_POLITICS_GENERAL1;TAX_FNCACT_NOMINEE;ELECTION;TAX_FNCACT_CANDIDATES;TAX_ETHNICITY_SCOTTISH;TAX_ECON_PRICE;TAX_ETHNICITY_IRISH;TAX_WORLDLANGUAGES_IRISH;LEGISLATION;TAX_FNCACT_REPRESENTATIVE;ECON_TAXATION;USPEC_POLICY1;EPU_POLICY;EPU_POLICY_TAX;EPU_CATS_TAXES;ECON_WORLDCURRENCIES;ECON_WORLDCURRENCIES_DOLLARS;AFFECT;TAX_FNCACT_EXECUTIVE;TAX_FNCACT_CHIEF_EXECUTIVE;TAX_FNCACT_EXECUTIVE_OFFICER;TAX_FNCACT_CHIEF_EXECUTIVE_OFFICER;</t>
  </si>
  <si>
    <t>CYBER_ATTACK;CRISISLEX_C07_SAFETY;LEADER;TAX_FNCACT;TAX_FNCACT_PRESIDENT;USPEC_POLITICS_GENERAL1;TAX_FNCACT_VICE_PRESIDENT;TAX_FNCACT_MANAGER;TAX_FNCACT_GENERAL_MANAGER;WB_696_PUBLIC_SECTOR_MANAGEMENT;WB_831_GOVERNANCE;WB_678_DIGITAL_GOVERNMENT;WB_670_ICT_SECURITY;WB_2372_AUTHENTICATION_AND_AUTHORIZATION;WB_133_INFORMATION_AND_COMMUNICATION_TECHNOLOGIES;USPEC_POLICY1;EPU_POLICY;EPU_POLICY_BUDGET;APPOINTMENT;</t>
  </si>
  <si>
    <t>CRISISLEX_C07_SAFETY;WB_2416_INTERNET_OF_THINGS;WB_2399_ICT_INNOVATION_AND_TRANSFORMATION;WB_133_INFORMATION_AND_COMMUNICATION_TECHNOLOGIES;SECURITY_SERVICES;WB_696_PUBLIC_SECTOR_MANAGEMENT;WB_840_JUSTICE;WB_1934_CIVILLIAN_POLICE_AND_SECURITY_SERVICES;WB_1014_CRIMINAL_JUSTICE;TAX_FNCACT;TAX_FNCACT_MANAGER;TAX_FNCACT_GENERAL_MANAGER;EPU_ECONOMY_HISTORIC;CYBER_ATTACK;WB_135_TRANSPORT;WB_1803_TRANSPORT_INFRASTRUCTURE;WB_167_PORTS;WB_678_DIGITAL_GOVERNMENT;WB_670_ICT_SECURITY;WB_2371_ENCRYPTION;MEDIA_SOCIAL;</t>
  </si>
  <si>
    <t>PROTEST;MOVEMENT_GENERAL;TAX_FNCACT;TAX_FNCACT_ACTIVIST;TAX_FNCACT_INVESTOR;EPU_POLICY;EPU_POLICY_REGULATORY;TAX_FNCACT_CHIEF;TAX_FNCACT_EXECUTIVE;TAX_FNCACT_CHIEF_EXECUTIVE;TAX_FNCACT_MANAGERS;TAX_FNCACT_FUND_MANAGERS;WB_698_TRADE;TAX_FNCACT_NOMINEES;TAX_FNCACT_DIRECTORS;IDEOLOGY;SOC_POINTSOFINTEREST;SOC_POINTSOFINTEREST_HEADQUARTERS;WB_1331_HEALTH_TECHNOLOGIES;WB_1350_PHARMACEUTICALS;WB_621_HEALTH_NUTRITION_AND_POPULATION;CRISISLEX_CRISISLEXREC;TAX_FNCACT_CEO;CEASEFIRE;TAX_FNCACT_DIRECTOR;TAX_FNCACT_STANDARDBEARER;EPU_ECONOMY_HISTORIC;WB_678_DIGITAL_GOVERNMENT;WB_2944_SERVERS;WB_671_STORAGE_MANAGEMENT;WB_667_ICT_INFRASTRUCTURE;WB_672_NETWORK_MANAGEMENT;WB_133_INFORMATION_AND_COMMUNICATION_TECHNOLOGIES;TAX_FNCACT_EMPLOYEES;TAX_FNCACT_BROKER;TAX_FNCACT_EXECUTIVES;USPEC_POLICY1;EPU_POLICY_POLICY;EPU_CATS_REGULATION;TAX_FNCACT_CIO;</t>
  </si>
  <si>
    <t>ECON_TAXATION;USPEC_POLICY1;EPU_POLICY;EPU_POLICY_TAX;EPU_CATS_TAXES;TAX_FNCACT;TAX_FNCACT_ANALYST;TAX_ECON_PRICE;WB_698_TRADE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</t>
  </si>
  <si>
    <t>WB_2670_JOBS;WB_1467_EDUCATION_FOR_ALL;WB_470_EDUCATION;WB_2131_EMPLOYABILITY_SKILLS_AND_JOBS;WB_1484_EDUCATION_SKILLS_DEVELOPMENT_AND_LABOR_MARKET;TAX_ECON_PRICE;TAX_FNCACT;TAX_FNCACT_CHIEF;TAX_FNCACT_EXECUTIVE;TAX_FNCACT_CHIEF_EXECUTIVE;TAX_MILITARY_TITLE;TAX_MILITARY_TITLE_OFFICER;TAX_FNCACT_OFFICER;TAX_FNCACT_EXECUTIVE_OFFICER;TAX_FNCACT_CHIEF_EXECUTIVE_OFFICER;TAX_FNCACT_ANALYST;TAX_FNCACT_CHIEF_FINANCIAL_OFFICER;CRISISLEX_T11_UPDATESSYMPATHY;UNGP_FORESTS_RIVERS_OCEANS;SCIENCE;SOC_INNOVATION;TAX_FNCACT_ANALYSTS;</t>
  </si>
  <si>
    <t>TAX_FNCACT;TAX_FNCACT_EMPLOYEES;WB_135_TRANSPORT;WB_1174_WAREHOUSING_AND_STORAGE;WB_793_TRANSPORT_AND_LOGISTICS_SERVICES;TAX_FNCACT_ANALYSTS;WB_696_PUBLIC_SECTOR_MANAGEMENT;WB_713_PUBLIC_FINANCE;WB_718_PUBLIC_INVESTMENT_MANAGEMENT;UNGP_FORESTS_RIVERS_OCEANS;TAX_FNCACT_CHIEF;TAX_MILITARY_TITLE;TAX_MILITARY_TITLE_OFFICER;TAX_FNCACT_OFFICER;TAX_FNCACT_CHIEF_FINANCIAL_OFFICER;WB_698_TRADE;ECON_STOCKMARKET;EPU_CATS_REGULATION;WB_2670_JOBS;WB_1467_EDUCATION_FOR_ALL;WB_470_EDUCATION;WB_2131_EMPLOYABILITY_SKILLS_AND_JOBS;WB_1484_EDUCATION_SKILLS_DEVELOPMENT_AND_LABOR_MARKET;TAX_FNCACT_MOVERS;</t>
  </si>
  <si>
    <t>TAX_FNCACT;TAX_FNCACT_ANALYSTS;TAX_FNCACT_EXECUTIVES;TAX_FNCACT_ANALYST;TAX_FNCACT_CHIEF;TAX_MILITARY_TITLE;TAX_MILITARY_TITLE_OFFICER;TAX_FNCACT_OFFICER;TAX_FNCACT_CHIEF_FINANCIAL_OFFICER;WB_678_DIGITAL_GOVERNMENT;WB_670_ICT_SECURITY;WB_2372_AUTHENTICATION_AND_AUTHORIZATION;WB_133_INFORMATION_AND_COMMUNICATION_TECHNOLOGIES;WB_698_TRADE;ECON_STOCKMARKET;TAX_FNCACT_EMPLOYEES;WB_2670_JOBS;WB_1467_EDUCATION_FOR_ALL;WB_470_EDUCATION;WB_2131_EMPLOYABILITY_SKILLS_AND_JOBS;WB_1484_EDUCATION_SKILLS_DEVELOPMENT_AND_LABOR_MARKET;TAX_FNCACT_EXECUTIVE;TAX_FNCACT_CHIEF_EXECUTIVE;EPU_ECONOMY_HISTORIC;</t>
  </si>
  <si>
    <t>vietnamtribune.com</t>
  </si>
  <si>
    <t>ECON_EMERGINGECON;TAX_FNCACT;TAX_FNCACT_PRINCIPAL;TAX_FNCACT_ANALYST;EPU_ECONOMY_HISTORIC;TAX_FNCACT_LEADER;CRISISLEX_CRISISLEXREC;CRISISLEX_T01_CAUTION_ADVICE;EPU_POLICY;EPU_POLICY_REGULATORY;KILL;DISASTER_FIRE;EVACUATION;CRISISLEX_T09_DISPLACEDRELOCATEDEVACUATED;WB_2024_ANTI_CORRUPTION_AUTHORITIES;WB_696_PUBLIC_SECTOR_MANAGEMENT;WB_840_JUSTICE;WB_2025_INVESTIGATION;WB_831_GOVERNANCE;WB_832_ANTI_CORRUPTION;WB_1014_CRIMINAL_JUSTICE;TAX_FNCACT_AUTHORITIES;EPU_POLICY_AUTHORITIES;CRISISLEX_C04_LOGISTICS_TRANSPORT;TAX_FNCACT_OFFICIAL;TAX_ETHNICITY;TAX_ETHNICITY_KOREAN;TAX_WORLDLANGUAGES;TAX_WORLDLANGUAGES_KOREAN;</t>
  </si>
  <si>
    <t>WB_2670_JOBS;WB_1467_EDUCATION_FOR_ALL;WB_470_EDUCATION;WB_2131_EMPLOYABILITY_SKILLS_AND_JOBS;WB_1484_EDUCATION_SKILLS_DEVELOPMENT_AND_LABOR_MARKET;TAX_ECON_PRICE;TAX_FNCACT;TAX_FNCACT_ANALYST;TAX_FNCACT_EMPLOYEES;TAX_FNCACT_ANALYSTS;</t>
  </si>
  <si>
    <t>TAX_FNCACT;TAX_FNCACT_MOVERS;ECON_STOCKMARKET;WB_698_TRADE;EPU_ECONOMY;EPU_ECONOMY_HISTORIC;TAX_FNCACT_EMPLOYEES;WB_2937_SILVER;WB_507_ENERGY_AND_EXTRACTIVES;WB_895_MINING_SYSTEMS;WB_1699_METAL_ORE_MINING;TAX_DISEASE;TAX_DISEASE_OVERWEIGHT;WB_1406_DISEASES;WB_1435_OBESITY;WB_621_HEALTH_NUTRITION_AND_POPULATION;WB_1427_NON_COMMUNICABLE_DISEASE_AND_INJURY;TAX_ECON_PRICE;</t>
  </si>
  <si>
    <t>WB_2936_GOLD;WB_507_ENERGY_AND_EXTRACTIVES;WB_895_MINING_SYSTEMS;WB_1699_METAL_ORE_MINING;TAX_FNCACT;TAX_FNCACT_PRODUCER;TAX_FNCACT_PEER;TAX_ETHNICITY;TAX_ETHNICITY_ASHANTI;WB_698_TRADE;ECON_STOCKMARKET;TAX_FNCACT_ANALYST;TAX_FNCACT_ANALYSTS;TAX_ECON_PRICE;TAX_FNCACT_VENDOR;CRISISLEX_CRISISLEXREC;WB_1150_VOLATILITY;WB_1104_MACROECONOMIC_VULNERABILITY_AND_DEBT;</t>
  </si>
  <si>
    <t>WB_678_DIGITAL_GOVERNMENT;WB_694_BROADCAST_AND_MEDIA;WB_133_INFORMATION_AND_COMMUNICATION_TECHNOLOGIES;MEDIA_SOCIAL;WB_652_ICT_APPLICATIONS;WB_662_SOCIAL_MEDIA;WB_658_ENTERPRISE_APPLICATIONS;TAX_FNCACT;TAX_FNCACT_SPOKESWOMAN;MEDIA_MSM;CRISISLEX_C07_SAFETY;TAX_FNCACT_ANALYST;TAX_FNCACT_CHIEF;TAX_FNCACT_EXECUTIVE;TAX_FNCACT_CHIEF_EXECUTIVE;WB_2944_SERVERS;WB_671_STORAGE_MANAGEMENT;WB_667_ICT_INFRASTRUCTURE;WB_672_NETWORK_MANAGEMENT;WB_674_SHARED_INFRASTRUCTURE;WB_676_CLOUD_COMPUTING;EPU_ECONOMY_HISTORIC;WB_1428_INJURY;WB_1406_DISEASES;WB_621_HEALTH_NUTRITION_AND_POPULATION;WB_1427_NON_COMMUNICABLE_DISEASE_AND_INJURY;WB_2670_JOBS;WB_1467_EDUCATION_FOR_ALL;WB_470_EDUCATION;WB_2131_EMPLOYABILITY_SKILLS_AND_JOBS;WB_1484_EDUCATION_SKILLS_DEVELOPMENT_AND_LABOR_MARKET;</t>
  </si>
  <si>
    <t>GENERAL_GOVERNMENT;EPU_POLICY;EPU_POLICY_GOVERNMENT;EPU_ECONOMY_HISTORIC;TAX_FNCACT;TAX_FNCACT_MINISTER;MEDICAL;WB_678_DIGITAL_GOVERNMENT;WB_694_BROADCAST_AND_MEDIA;WB_133_INFORMATION_AND_COMMUNICATION_TECHNOLOGIES;MEDIA_SOCIAL;WB_652_ICT_APPLICATIONS;WB_662_SOCIAL_MEDIA;WB_658_ENTERPRISE_APPLICATIONS;TAX_FNCACT_MESSENGER;DEMOCRACY;TAX_FNCACT_CANDIDATE;TAX_POLITICAL_PARTY;TAX_POLITICAL_PARTY_REPUBLICAN;USPEC_POLITICS_GENERAL1;MEDIA_MSM;EPU_POLICY_WHITE_HOUSE;TAX_FNCACT_COMPANION;UNGP_FORESTS_RIVERS_OCEANS;TRAFFIC;WB_855_LABOR_MARKETS;WB_1650_PUBLIC_EMPLOYMENT_SERVICES;WB_697_SOCIAL_PROTECTION_AND_LABOR;WB_1652_PLACEMENT;ECON_ENTREPRENEURSHIP;CRIME_ILLEGAL_DRUGS;TAX_ETHNICITY;TAX_ETHNICITY_AMERICAN;SCIENCE;SOC_INNOVATION;WB_2601_TRADE_LINKAGES_SPILLOVERS_AND_CONNECTIVITY;WB_772_TRADE_FACILITATION_AND_LOGISTICS;WB_699_URBAN_DEVELOPMENT;WB_866_CONNECTIVITY_AND_LAGGING_REGIONS;WB_698_TRADE;WB_797_NATIONAL_URBAN_POLICIES;TECH_AUTOMATION;TAX_WORLDLANGUAGES;TAX_WORLDLANGUAGES_BAS;TAX_WORLDLANGUAGES_BACHA;TAX_WORLDLANGUAGES_YEH;TAX_WORLDFISH;TAX_WORLDFISH_KOI;</t>
  </si>
  <si>
    <t>lapresse.ca</t>
  </si>
  <si>
    <t>ALLIANCE;USPEC_POLITICS_GENERAL1;TAX_POLITICAL_PARTY;TAX_POLITICAL_PARTY_GREEN_PARTY;TAX_FNCACT;TAX_FNCACT_CHIEF;EPU_POLICY;EPU_POLICY_POLITICAL;GENERAL_GOVERNMENT;EPU_POLICY_GOVERNMENT;TAX_ECON_PRICE;TAX_FNCACT_LEADER;TAX_FNCACT_CANDIDATE;TAX_FNCACT_MAN;EPU_ECONOMY_HISTORIC;PROTEST;STRIKE;EXTREMISM;ELECTION;TAX_FNCACT_OFFICIAL;USPEC_UNCERTAINTY1;TAX_FNCACT_CHAIRMAN;RESIGNATION;WB_135_TRANSPORT;TAX_FNCACT_MINISTER;EDUCATION;WB_678_DIGITAL_GOVERNMENT;WB_2943_SWITCHES;WB_667_ICT_INFRASTRUCTURE;WB_672_NETWORK_MANAGEMENT;WB_133_INFORMATION_AND_COMMUNICATION_TECHNOLOGIES;LEADER;TAX_FNCACT_PRIME_MINISTER;UNGP_FORESTS_RIVERS_OCEANS;SOC_EXPRESSREGRET;WB_2670_JOBS;WB_1467_EDUCATION_FOR_ALL;WB_470_EDUCATION;WB_2131_EMPLOYABILITY_SKILLS_AND_JOBS;WB_1484_EDUCATION_SKILLS_DEVELOPMENT_AND_LABOR_MARKET;</t>
  </si>
  <si>
    <t>ECON_STOCKMARKET;TAX_ECON_PRICE;USPEC_UNCERTAINTY1;WB_696_PUBLIC_SECTOR_MANAGEMENT;WB_723_PUBLIC_ADMINISTRATION;WB_2085_PUBLIC_SECTOR_DOWNSIZING;WB_2054_SIZE_OF_THE_PUBLIC_SERVICE;WB_724_HUMAN_RESOURCES_FOR_PUBLIC_SECTOR;SCIENCE;CRISISLEX_C07_SAFETY;TECH_SUPERCOMPUTING;EPU_ECONOMY_HISTORIC;WB_2670_JOBS;WB_2769_JOBS_STRATEGIES;WB_2840_INTEGRATION;WB_2836_MIGRATION_POLICIES_AND_JOBS;WB_678_DIGITAL_GOVERNMENT;WB_2944_SERVERS;WB_671_STORAGE_MANAGEMENT;WB_667_ICT_INFRASTRUCTURE;WB_672_NETWORK_MANAGEMENT;WB_133_INFORMATION_AND_COMMUNICATION_TECHNOLOGIES;USPEC_POLICY1;EPU_POLICY;EPU_POLICY_SPENDING;TAX_FNCACT;TAX_FNCACT_ANALYSTS;ECON_DEBT;WB_1104_MACROECONOMIC_VULNERABILITY_AND_DEBT;WB_450_DEBT;WB_698_TRADE;WB_290_TELECOMMUNICATIONS_ORGANIZATIONAL_DESIGN;WB_288_TELECOMMUNICATIONS_SECTOR_POLICY_AND_REGULATION;WB_286_TELECOMMUNICATIONS_AND_BROADBAND_ACCESS;TAX_FNCACT_FOOL;EPU_POLICY_POLICY;</t>
  </si>
  <si>
    <t>ECON_STOCKMARKET;WB_698_TRADE;TAX_FNCACT;TAX_FNCACT_ANALYST;TAX_ECON_PRICE;EPU_ECONOMY_HISTORIC;GEN_HOLIDAY;TAX_FNCACT_ANALYSTS;WB_1150_VOLATILITY;WB_1104_MACROECONOMIC_VULNERABILITY_AND_DEBT;WB_678_DIGITAL_GOVERNMENT;WB_694_BROADCAST_AND_MEDIA;WB_133_INFORMATION_AND_COMMUNICATION_TECHNOLOGIES;LEADER;TAX_FNCACT_PRESIDENT;USPEC_POLITICS_GENERAL1;TAX_FNCACT_CHIEF;TAX_FNCACT_EXECUTIVE;TAX_FNCACT_CHIEF_EXECUTIVE;TAX_MILITARY_TITLE;TAX_MILITARY_TITLE_OFFICER;TAX_FNCACT_OFFICER;TAX_FNCACT_EXECUTIVE_OFFICER;TAX_FNCACT_CHIEF_EXECUTIVE_OFFICER;TAX_FNCACT_MANAGER;TAX_FNCACT_ENGINEER;TAX_FNCACT_WRITER;EPU_ECONOMY;NATURAL_DISASTER;NATURAL_DISASTER_BLIZZARD;</t>
  </si>
  <si>
    <t>thereporter.com</t>
  </si>
  <si>
    <t>texastechpulse.com</t>
  </si>
  <si>
    <t>TAX_FNCACT;TAX_FNCACT_CIO;TAX_FNCACT_CHIEF;TAX_MILITARY_TITLE;TAX_MILITARY_TITLE_OFFICER;TAX_FNCACT_OFFICER;TAX_FNCACT_CHIEF_INFORMATION_OFFICER;TAX_FNCACT_EXECUTIVE;TAX_FNCACT_DIRECTOR;TAX_FNCACT_EXECUTIVE_DIRECTOR;SCIENCE;</t>
  </si>
  <si>
    <t>EPU_ECONOMY_HISTORIC;TAX_ECON_PRICE;TAX_ETHNICITY;TAX_ETHNICITY_BLACK;MANMADE_DISASTER_IMPLIED;PUBLIC_TRANSPORT;TAX_WORLDFISH;TAX_WORLDFISH_BASS;DISABILITY;TAX_WORLDMAMMALS;TAX_WORLDMAMMALS_MOUSE;WB_135_TRANSPORT;WB_1803_TRANSPORT_INFRASTRUCTURE;WB_167_PORTS;</t>
  </si>
  <si>
    <t>LEADER;TAX_FNCACT;TAX_FNCACT_PRESIDENT;USPEC_POLITICS_GENERAL1;EPU_ECONOMY_HISTORIC;TAX_ECON_PRICE;SCIENCE;SOC_INNOVATION;SOC_EMERGINGTECH;TAX_FNCACT_VENDOR;WB_137_WATER;WB_161_DAMS_AND_RESERVOIRS;WB_141_WATER_RESOURCES_MANAGEMENT;WB_1000_WATER_MANAGEMENT_STRUCTURES;CRISISLEX_T04_INFRASTRUCTURE;WB_2418__D_PRINTING;WB_2416_INTERNET_OF_THINGS;WB_2399_ICT_INNOVATION_AND_TRANSFORMATION;WB_133_INFORMATION_AND_COMMUNICATION_TECHNOLOGIES;</t>
  </si>
  <si>
    <t>mynorthwest.com</t>
  </si>
  <si>
    <t>TRIAL;UNREST_NATIONAL_SELF_DEFENSE;MANMADE_DISASTER_IMPLIED;STRIKE;TAX_FNCACT;TAX_FNCACT_JUDGE;TAX_FNCACT_DIRECTOR;TAX_ECON_PRICE;WB_696_PUBLIC_SECTOR_MANAGEMENT;WB_840_JUSTICE;WB_938_MEDIATION;WB_936_ALTERNATIVE_DISPUTE_RESOLUTION;WB_843_DISPUTE_RESOLUTION;MEDIA_MSM;TAX_FNCACT_LAWYERS;DEMOCRACY;TAX_FNCACT_CEO;EPU_CATS_REGULATION;WB_678_DIGITAL_GOVERNMENT;WB_694_BROADCAST_AND_MEDIA;WB_133_INFORMATION_AND_COMMUNICATION_TECHNOLOGIES;</t>
  </si>
  <si>
    <t>TAX_ETHNICITY;TAX_ETHNICITY_BLACK;WB_137_WATER;SCIENCE;SOC_INNOVATION;TAX_ECON_PRICE;EPU_ECONOMY_HISTORIC;WB_1458_HEALTH_PROMOTION_AND_DISEASE_PREVENTION;WB_1462_WATER_SANITATION_AND_HYGIENE;WB_635_PUBLIC_HEALTH;WB_621_HEALTH_NUTRITION_AND_POPULATION;UNGP_FORESTS_RIVERS_OCEANS;WB_135_TRANSPORT;WB_1174_WAREHOUSING_AND_STORAGE;WB_793_TRANSPORT_AND_LOGISTICS_SERVICES;WB_678_DIGITAL_GOVERNMENT;WB_2947_OPERATING_SYSTEMS;WB_667_ICT_INFRASTRUCTURE;WB_669_SOFTWARE_INFRASTRUCTURE;WB_133_INFORMATION_AND_COMMUNICATION_TECHNOLOGIES;</t>
  </si>
  <si>
    <t>pcauthority.com.au</t>
  </si>
  <si>
    <t>TAX_FNCACT;TAX_FNCACT_KILLER;MANMADE_DISASTER_IMPLIED;WB_2670_JOBS;WB_2769_JOBS_STRATEGIES;WB_2798_PART_TIME_WORK;WB_2794_EMPLOYMENT_RELATIONSHIP;WB_2789_LABOR_CONTRACTS;WB_2788_LABOR_MARKET_INSTITUTIONS_AND_POLICIES;SCIENCE;SOC_INNOVATION;TAX_FNCACT_EMPLOYEE;GENERAL_HEALTH;MEDICAL;WB_1973_FINANCIAL_RISK_REDUCTION;WB_435_AGRICULTURE_AND_FOOD_SECURITY;WB_337_INSURANCE;WB_1967_AGRICULTURAL_RISK_AND_SECURITY;WB_625_HEALTH_ECONOMICS_AND_FINANCE;WB_621_HEALTH_NUTRITION_AND_POPULATION;WB_1287_HEALTH_INSURANCE;EPU_CATS_HEALTHCARE;TAX_FNCACT_EMPLOYEES;ECON_STOCKMARKET;SOC_POINTSOFINTEREST;SOC_POINTSOFINTEREST_HEADQUARTERS;WB_845_LEGAL_AND_REGULATORY_FRAMEWORK;WB_696_PUBLIC_SECTOR_MANAGEMENT;WB_851_INTELLECTUAL_PROPERTY_RIGHTS;WB_1041_PATENTS;WB_1039_PROPERTY_LAWS_AND_REGULATIONS;EPU_CATS_REGULATION;TAX_FNCACT_QUEEN;WB_678_DIGITAL_GOVERNMENT;WB_2944_SERVERS;WB_671_STORAGE_MANAGEMENT;WB_667_ICT_INFRASTRUCTURE;WB_672_NETWORK_MANAGEMENT;WB_133_INFORMATION_AND_COMMUNICATION_TECHNOLOGIES;EPU_ECONOMY_HISTORIC;WB_1921_PRIVATE_SECTOR_DEVELOPMENT;WB_346_COMPETITIVE_INDUSTRIES;WB_818_INDUSTRY_POLICY_AND_REAL_SECTORS;WB_1281_MANUFACTURING;TAX_FNCACT_ENGINEERS;TAX_FNCACT_ENGINEER;SOC_EMERGINGTECH;</t>
  </si>
  <si>
    <t>WB_2670_JOBS;WB_1467_EDUCATION_FOR_ALL;WB_470_EDUCATION;WB_2131_EMPLOYABILITY_SKILLS_AND_JOBS;WB_1484_EDUCATION_SKILLS_DEVELOPMENT_AND_LABOR_MARKET;TAX_FNCACT;TAX_FNCACT_SPOKESWOMAN;TAX_FNCACT_EMPLOYEES;TAX_FNCACT_CEO;EPU_ECONOMY_HISTORIC;WB_2418__D_PRINTING;WB_2416_INTERNET_OF_THINGS;WB_2399_ICT_INNOVATION_AND_TRANSFORMATION;WB_133_INFORMATION_AND_COMMUNICATION_TECHNOLOGIES;WB_678_DIGITAL_GOVERNMENT;WB_2944_SERVERS;WB_671_STORAGE_MANAGEMENT;WB_667_ICT_INFRASTRUCTURE;WB_672_NETWORK_MANAGEMENT;TAX_FNCACT_ACCOUNTANTS;</t>
  </si>
  <si>
    <t>WB_2670_JOBS;WB_1467_EDUCATION_FOR_ALL;WB_470_EDUCATION;WB_2131_EMPLOYABILITY_SKILLS_AND_JOBS;WB_1484_EDUCATION_SKILLS_DEVELOPMENT_AND_LABOR_MARKET;TAX_FNCACT;TAX_FNCACT_SPOKESWOMAN;TAX_FNCACT_EMPLOYEES;TAX_FNCACT_CHIEF;TAX_FNCACT_EXECUTIVE;TAX_FNCACT_CHIEF_EXECUTIVE;EPU_ECONOMY_HISTORIC;WB_678_DIGITAL_GOVERNMENT;WB_2944_SERVERS;WB_671_STORAGE_MANAGEMENT;WB_667_ICT_INFRASTRUCTURE;WB_672_NETWORK_MANAGEMENT;WB_133_INFORMATION_AND_COMMUNICATION_TECHNOLOGIES;</t>
  </si>
  <si>
    <t>WB_2670_JOBS;WB_1467_EDUCATION_FOR_ALL;WB_470_EDUCATION;WB_2131_EMPLOYABILITY_SKILLS_AND_JOBS;WB_1484_EDUCATION_SKILLS_DEVELOPMENT_AND_LABOR_MARKET;TAX_FNCACT;TAX_FNCACT_EMPLOYEES;TAX_FNCACT_SPOKESWOMAN;TAX_FNCACT_CHIEF;TAX_FNCACT_EXECUTIVE;TAX_FNCACT_CHIEF_EXECUTIVE;EPU_ECONOMY_HISTORIC;WB_678_DIGITAL_GOVERNMENT;WB_2944_SERVERS;WB_671_STORAGE_MANAGEMENT;WB_667_ICT_INFRASTRUCTURE;WB_672_NETWORK_MANAGEMENT;WB_133_INFORMATION_AND_COMMUNICATION_TECHNOLOGIES;ECON_EARNINGSREPORT;TAX_FNCACT_WRITER;TAX_FNCACT_CEO;</t>
  </si>
  <si>
    <t>TAX_FNCACT;TAX_FNCACT_EDITOR;GEN_HOLIDAY;TAX_ECON_PRICE;</t>
  </si>
  <si>
    <t>AFFECT;ECON_WORLDCURRENCIES;ECON_WORLDCURRENCIES_DOLLAR;IDEOLOGY;LEADER;TAX_FNCACT;TAX_FNCACT_PRESIDENT;USPEC_POLITICS_GENERAL1;TAX_FNCACT_CHIEF;TAX_FNCACT_EXECUTIVE;TAX_FNCACT_CHIEF_EXECUTIVE;TAX_MILITARY_TITLE;TAX_MILITARY_TITLE_OFFICER;TAX_FNCACT_OFFICER;TAX_FNCACT_EXECUTIVE_OFFICER;TAX_FNCACT_CHIEF_EXECUTIVE_OFFICER;KILL;TAX_ECON_PRICE;EPU_ECONOMY_HISTORIC;TAX_FNCACT_ANALYSTS;</t>
  </si>
  <si>
    <t>gamestm.co.uk</t>
  </si>
  <si>
    <t>TRIAL;DEMOCRACY;TAX_FNCACT;TAX_FNCACT_CEO;</t>
  </si>
  <si>
    <t>thesouthern.com</t>
  </si>
  <si>
    <t>TRIAL;DEMOCRACY;TAX_ECON_PRICE;TAX_FNCACT;TAX_FNCACT_CEO;</t>
  </si>
  <si>
    <t>TRIAL;MANMADE_DISASTER_IMPLIED;DEMOCRACY;TRANSPARENCY;TAX_ECON_PRICE;TAX_FNCACT;TAX_FNCACT_CEO;UNGP_FORESTS_RIVERS_OCEANS;RAIL_INCIDENT;MANMADE_DISASTER;MANMADE_DISASTER_DERAILED;</t>
  </si>
  <si>
    <t>TRIAL;MANMADE_DISASTER_IMPLIED;DEMOCRACY;TRANSPARENCY;TAX_ECON_PRICE;TAX_FNCACT;TAX_FNCACT_CEO;UNGP_FORESTS_RIVERS_OCEANS;RAIL_INCIDENT;MANMADE_DISASTER;MANMADE_DISASTER_DERAILED;TAX_FNCACT_COORDINATOR;TAX_FNCACT_SCREENWRITER;TAX_FNCACT_AGENTS;TAX_FNCACT_SCOUT;</t>
  </si>
  <si>
    <t>napavalleyregister.com</t>
  </si>
  <si>
    <t>RECRUITMENT;LEADER;TAX_FNCACT;TAX_FNCACT_PRESIDENT;USPEC_POLITICS_GENERAL1;TAX_ECON_PRICE;MANMADE_DISASTER_IMPLIED;CRISISLEX_T11_UPDATESSYMPATHY;TAX_FNCACT_ACTOR;EPU_ECONOMY_HISTORIC;TAX_FNCACT_EXECUTIVE;TAX_FNCACT_DECISION_MAKERS;TAX_FNCACT_MOVERS;TAX_FNCACT_VENDOR;CYBER_ATTACK;</t>
  </si>
  <si>
    <t>EPU_ECONOMY_HISTORIC;ECON_STOCKMARKET;MEDIA_SOCIAL;ELECTION;LEADER;TAX_FNCACT;TAX_FNCACT_PRESIDENT;USPEC_POLITICS_GENERAL1;UNGP_FORESTS_RIVERS_OCEANS;TAX_RELIGION;TAX_RELIGION_MUSLIMS;TAX_ETHNICITY;TAX_ETHNICITY_MUSLIMS;RAPE;UNGP_CRIME_VIOLENCE;TAX_ETHNICITY_RUSSIAN;TAX_WORLDLANGUAGES;TAX_WORLDLANGUAGES_RUSSIAN;TAX_FNCACT_TECHNOLOGIST;TAX_FNCACT_ASSISTANT;EDUCATION;TAX_FNCACT_PROFESSOR;TAX_FNCACT_MARSHALL;SOC_POINTSOFINTEREST;SOC_POINTSOFINTEREST_SCHOOL;WB_1921_PRIVATE_SECTOR_DEVELOPMENT;WB_346_COMPETITIVE_INDUSTRIES;WB_818_INDUSTRY_POLICY_AND_REAL_SECTORS;WB_1281_MANUFACTURING;WB_2670_JOBS;WB_1467_EDUCATION_FOR_ALL;WB_470_EDUCATION;WB_2131_EMPLOYABILITY_SKILLS_AND_JOBS;WB_1484_EDUCATION_SKILLS_DEVELOPMENT_AND_LABOR_MARKET;TAX_FNCACT_WORKERS;TAX_FNCACT_EXECUTIVES;TAX_FNCACT_LEADERS;MEDIA_MSM;TAX_FNCACT_JOURNALIST;TAX_FNCACT_CANDIDATES;WB_698_TRADE;SURVEILLANCE;IMMIGRATION;WB_2769_JOBS_STRATEGIES;WB_2837_IMMIGRATION;WB_2836_MIGRATION_POLICIES_AND_JOBS;EPU_CATS_MIGRATION_FEAR_MIGRATION;EPU_POLICY;EPU_POLICY_REFORM;CYBER_ATTACK;</t>
  </si>
  <si>
    <t>harrismartin.com</t>
  </si>
  <si>
    <t>DISABILITY;TAX_FNCACT;TAX_FNCACT_JUDGE;</t>
  </si>
  <si>
    <t>SOC_EMERGINGTECH;MANMADE_DISASTER_IMPLIED;TRIAL;TAX_FNCACT;TAX_FNCACT_DIRECTOR;TAX_ECON_PRICE;TAX_FNCACT_JUDGE;</t>
  </si>
  <si>
    <t>TAX_ETHNICITY;TAX_ETHNICITY_KOREAN;TAX_WORLDLANGUAGES;TAX_WORLDLANGUAGES_KOREAN;EPU_ECONOMY_HISTORIC;KILL;TAX_FNCACT;TAX_FNCACT_DIRECTORS;</t>
  </si>
  <si>
    <t>friscofastball.com</t>
  </si>
  <si>
    <t>TAX_FNCACT;TAX_FNCACT_CHIEF;TAX_FNCACT_EXECUTIVE;TAX_FNCACT_CHIEF_EXECUTIVE;TAX_FNCACT_VENDOR;EPU_ECONOMY_HISTORIC;WB_2670_JOBS;WB_696_PUBLIC_SECTOR_MANAGEMENT;WB_2048_COMPENSATION_CAREERS_AND_INCENTIVES;WB_723_PUBLIC_ADMINISTRATION;WB_724_HUMAN_RESOURCES_FOR_PUBLIC_SECTOR;TAX_WORLDLANGUAGES;TAX_WORLDLANGUAGES_OSHIMA;CRISISLEX_T11_UPDATESSYMPATHY;TAX_ETHNICITY;TAX_ETHNICITY_AUSTRALIAN;TAX_FNCACT_DIRECTOR;TAX_FNCACT_MANAGING_DIRECTOR;LEADER;TAX_FNCACT_PRESIDENT;USPEC_POLITICS_GENERAL1;TAX_FNCACT_MANUFACTURER;ECON_WORLDCURRENCIES;ECON_WORLDCURRENCIES_DOLLARS;</t>
  </si>
  <si>
    <t>CLOSURE;TAX_FNCACT;TAX_FNCACT_CHAIRMAN;APPOINTMENT;WB_2670_JOBS;WB_2769_JOBS_STRATEGIES;WB_2840_INTEGRATION;WB_2836_MIGRATION_POLICIES_AND_JOBS;TAX_FNCACT_EXECUTIVES;TAX_FNCACT_CHIEF;TAX_MILITARY_TITLE;TAX_MILITARY_TITLE_OFFICER;TAX_FNCACT_OFFICER;MANMADE_DISASTER_IMPLIED;EPU_ECONOMY_HISTORIC;WB_2433_CONFLICT_AND_VIOLENCE;WB_2465_REVOLUTIONARY_VIOLENCE;WB_2432_FRAGILITY_CONFLICT_AND_VIOLENCE;WB_2462_POLITICAL_VIOLENCE_AND_WAR;SOC_EMERGINGTECH;EPU_CATS_MIGRATION_FEAR_MIGRATION;TAX_FNCACT_VENDOR;WB_290_TELECOMMUNICATIONS_ORGANIZATIONAL_DESIGN;WB_288_TELECOMMUNICATIONS_SECTOR_POLICY_AND_REGULATION;WB_286_TELECOMMUNICATIONS_AND_BROADBAND_ACCESS;WB_133_INFORMATION_AND_COMMUNICATION_TECHNOLOGIES;SCIENCE;SOC_INNOVATION;UNGP_FORESTS_RIVERS_OCEANS;ECON_DEBT;WB_1104_MACROECONOMIC_VULNERABILITY_AND_DEBT;WB_450_DEBT;TAX_FNCACT_LEADER;KILL;TECH_AUTOMATION;TAX_FNCACT_LEADERS;LEADER;TAX_FNCACT_PRESIDENT;USPEC_POLITICS_GENERAL1;TAX_ECON_PRICE;TAX_WORLDMAMMALS;TAX_WORLDMAMMALS_HUMAN;TAX_FNCACT_CHIEF_FINANCIAL_OFFICER;TAX_FNCACT_EXECUTIVE;TAX_FNCACT_CHIEF_EXECUTIVE;TAX_FNCACT_EXECUTIVE_OFFICER;TAX_FNCACT_CHIEF_EXECUTIVE_OFFICER;TAX_FNCACT_CONSULTANTS;ARMEDCONFLICT;WB_1625_SUPPORT_SERVICES;WB_1466_SOCIAL_ASSISTANCE;WB_697_SOCIAL_PROTECTION_AND_LABOR;CRISISLEX_T11_UPDATESSYMPATHY;WB_566_ENVIRONMENT_AND_NATURAL_RESOURCES;WB_590_ECOSYSTEMS;TRANSPARENCY;WB_135_TRANSPORT;WB_1174_WAREHOUSING_AND_STORAGE;WB_793_TRANSPORT_AND_LOGISTICS_SERVICES;TAX_FNCACT_VICE_PRESIDENT;TAX_FNCACT_ANALYST;TAX_FNCACT_PRINCIPAL;</t>
  </si>
  <si>
    <t>EPU_ECONOMY_HISTORIC;TAX_FNCACT;TAX_FNCACT_DIRECTOR;TAX_FNCACT_CTO;UNGP_FORESTS_RIVERS_OCEANS;SOC_AGINGPOPULATION;WB_621_HEALTH_NUTRITION_AND_POPULATION;WB_1448_DEMOGRAPHIC_CHANGE;WB_643_AGING_POPULATION;SCIENCE;SOC_INNOVATION;WB_2418__D_PRINTING;WB_2416_INTERNET_OF_THINGS;WB_2399_ICT_INNOVATION_AND_TRANSFORMATION;WB_133_INFORMATION_AND_COMMUNICATION_TECHNOLOGIES;WB_1921_PRIVATE_SECTOR_DEVELOPMENT;WB_346_COMPETITIVE_INDUSTRIES;WB_818_INDUSTRY_POLICY_AND_REAL_SECTORS;WB_1281_MANUFACTURING;WB_2417_DIGITAL_MANUFACTURING;TECH_VIRTUALREALITY;MEDICAL;TAX_ECON_PRICE;DRUG_TRADE;WB_1331_HEALTH_TECHNOLOGIES;WB_2453_ORGANIZED_CRIME;WB_1350_PHARMACEUTICALS;WB_2433_CONFLICT_AND_VIOLENCE;WB_2432_FRAGILITY_CONFLICT_AND_VIOLENCE;WB_2456_DRUGS_AND_NARCOTICS;TAX_FNCACT_DEPUTY;MEDIA_SOCIAL;USPEC_POLICY1;EPU_POLICY;EPU_POLICY_BUDGET;TAX_FNCACT_CHIEF;TAX_FNCACT_EXECUTIVE;TAX_FNCACT_CHIEF_EXECUTIVE;TAX_FNCACT_LEADER;SEIGE;CHECKPOINT;UNREST_CHECKPOINT;</t>
  </si>
  <si>
    <t>GEN_HOLIDAY;WB_135_TRANSPORT;WB_1174_WAREHOUSING_AND_STORAGE;WB_793_TRANSPORT_AND_LOGISTICS_SERVICES;WB_1803_TRANSPORT_INFRASTRUCTURE;WB_167_PORTS;TAX_ECON_PRICE;CRISISLEX_C07_SAFETY;</t>
  </si>
  <si>
    <t>TAX_FNCACT;TAX_FNCACT_EMPLOYEES;WB_135_TRANSPORT;WB_1174_WAREHOUSING_AND_STORAGE;WB_793_TRANSPORT_AND_LOGISTICS_SERVICES;TAX_FNCACT_ANALYSTS;WB_696_PUBLIC_SECTOR_MANAGEMENT;WB_713_PUBLIC_FINANCE;WB_718_PUBLIC_INVESTMENT_MANAGEMENT;UNGP_FORESTS_RIVERS_OCEANS;TAX_FNCACT_CHIEF;TAX_MILITARY_TITLE;TAX_MILITARY_TITLE_OFFICER;TAX_FNCACT_OFFICER;TAX_FNCACT_CHIEF_FINANCIAL_OFFICER;WB_698_TRADE;ECON_STOCKMARKET;</t>
  </si>
  <si>
    <t>EPU_ECONOMY_HISTORIC;WB_2670_JOBS;WB_1467_EDUCATION_FOR_ALL;WB_470_EDUCATION;WB_2131_EMPLOYABILITY_SKILLS_AND_JOBS;WB_1484_EDUCATION_SKILLS_DEVELOPMENT_AND_LABOR_MARKET;TAX_ECON_PRICE;TAX_FNCACT;TAX_FNCACT_CHIEF;TAX_FNCACT_EXECUTIVE;TAX_FNCACT_CHIEF_EXECUTIVE;TAX_MILITARY_TITLE;TAX_MILITARY_TITLE_OFFICER;TAX_FNCACT_OFFICER;TAX_FNCACT_EXECUTIVE_OFFICER;TAX_FNCACT_CHIEF_EXECUTIVE_OFFICER;</t>
  </si>
  <si>
    <t>TAX_FNCACT;TAX_FNCACT_ANALYSTS;TAX_FNCACT_EMPLOYEES;AFFECT;WB_2670_JOBS;WB_1467_EDUCATION_FOR_ALL;WB_470_EDUCATION;WB_2131_EMPLOYABILITY_SKILLS_AND_JOBS;WB_1484_EDUCATION_SKILLS_DEVELOPMENT_AND_LABOR_MARKET;TAX_FNCACT_EXECUTIVES;TAX_FNCACT_ANALYST;TAX_FNCACT_CHIEF;TAX_MILITARY_TITLE;TAX_MILITARY_TITLE_OFFICER;TAX_FNCACT_OFFICER;TAX_FNCACT_CHIEF_FINANCIAL_OFFICER;WB_678_DIGITAL_GOVERNMENT;WB_670_ICT_SECURITY;WB_2372_AUTHENTICATION_AND_AUTHORIZATION;WB_133_INFORMATION_AND_COMMUNICATION_TECHNOLOGIES;WB_698_TRADE;TAX_FNCACT_EXECUTIVE;TAX_FNCACT_CHIEF_EXECUTIVE;EPU_ECONOMY_HISTORIC;</t>
  </si>
  <si>
    <t>TAX_FNCACT;TAX_FNCACT_VENDOR;WB_286_TELECOMMUNICATIONS_AND_BROADBAND_ACCESS;WB_133_INFORMATION_AND_COMMUNICATION_TECHNOLOGIES;TAX_FNCACT_CMO;TAX_FNCACT_ENGINEERS;TAX_ETHNICITY;TAX_ETHNICITY_CZECH;TAX_WORLDLANGUAGES;TAX_WORLDLANGUAGES_CZECH;INFO_RUMOR;WB_566_ENVIRONMENT_AND_NATURAL_RESOURCES;WB_590_ECOSYSTEMS;UNGP_FORESTS_RIVERS_OCEANS;WB_2670_JOBS;WB_2769_JOBS_STRATEGIES;WB_2840_INTEGRATION;WB_2836_MIGRATION_POLICIES_AND_JOBS;LEADER;TAX_FNCACT_PRESIDENT;USPEC_POLITICS_GENERAL1;TAX_FNCACT_VICE_PRESIDENT;TAX_FNCACT_SENIOR_VICE_PRESIDENT;NEW_CONSTRUCTION;TAX_ECON_PRICE;TAX_FNCACT_WRITER;WB_661_BIG_DATA;WB_678_DIGITAL_GOVERNMENT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</t>
  </si>
  <si>
    <t>EPU_ECONOMY_HISTORIC;TAX_ECON_PRICE;MEDICAL;WB_135_TRANSPORT;WB_286_TELECOMMUNICATIONS_AND_BROADBAND_ACCESS;WB_2120_SATELLITES;WB_2329_ACCESS_AND_CONNECTIVITY;WB_133_INFORMATION_AND_COMMUNICATION_TECHNOLOGIES;CRISISLEX_C07_SAFETY;SOC_POINTSOFINTEREST;SOC_POINTSOFINTEREST_HOSPITALS;MILITARY;TAX_MILITARY_TITLE;TAX_MILITARY_TITLE_SOLDIERS;TAX_FNCACT;TAX_FNCACT_SOLDIERS;CRISISLEX_C03_WELLBEING_HEALTH;CRISISLEX_CRISISLEXREC;TAX_WORLDMAMMALS;TAX_WORLDMAMMALS_ZEBRA;KILL;CRISISLEX_T03_DEAD;MANMADE_DISASTER_IMPLIED;WB_2433_CONFLICT_AND_VIOLENCE;WB_2465_REVOLUTIONARY_VIOLENCE;WB_2432_FRAGILITY_CONFLICT_AND_VIOLENCE;WB_2462_POLITICAL_VIOLENCE_AND_WAR;EDUCATION;WB_470_EDUCATION;</t>
  </si>
  <si>
    <t>CRISISLEX_C07_SAFETY;CYBER_ATTACK;LEADER;TAX_FNCACT;TAX_FNCACT_PRESIDENT;USPEC_POLITICS_GENERAL1;TAX_FNCACT_VICE_PRESIDENT;TAX_FNCACT_MANAGER;TAX_FNCACT_GENERAL_MANAGER;WB_696_PUBLIC_SECTOR_MANAGEMENT;WB_831_GOVERNANCE;WB_678_DIGITAL_GOVERNMENT;WB_670_ICT_SECURITY;WB_2372_AUTHENTICATION_AND_AUTHORIZATION;WB_133_INFORMATION_AND_COMMUNICATION_TECHNOLOGIES;</t>
  </si>
  <si>
    <t>CRISISLEX_C07_SAFETY;CYBER_ATTACK;LEADER;TAX_FNCACT;TAX_FNCACT_PRESIDENT;USPEC_POLITICS_GENERAL1;TAX_FNCACT_VICE_PRESIDENT;TAX_FNCACT_MANAGER;TAX_FNCACT_GENERAL_MANAGER;WB_696_PUBLIC_SECTOR_MANAGEMENT;WB_831_GOVERNANCE;</t>
  </si>
  <si>
    <t>thewesterlysun.com</t>
  </si>
  <si>
    <t>ARMEDCONFLICT;UNREST_NATIONAL_SELF_DEFENSE;TRIAL;MANMADE_DISASTER_IMPLIED;STRIKE;TAX_FNCACT;TAX_FNCACT_JUDGE;TAX_FNCACT_DIRECTOR;TAX_ECON_PRICE;WB_696_PUBLIC_SECTOR_MANAGEMENT;WB_840_JUSTICE;WB_938_MEDIATION;WB_936_ALTERNATIVE_DISPUTE_RESOLUTION;WB_843_DISPUTE_RESOLUTION;MEDIA_MSM;TAX_FNCACT_LAWYERS;TAX_FNCACT_CEO;</t>
  </si>
  <si>
    <t>EDUCATION;SOC_POINTSOFINTEREST;SOC_POINTSOFINTEREST_UNIVERSITY;EPU_ECONOMY_HISTORIC;NEGOTIATIONS;TAX_FNCACT;TAX_FNCACT_ARCHITECT;TAX_FNCACT_FOUNDER;LEADER;TAX_FNCACT_PRESIDENT;USPEC_POLITICS_GENERAL1;TAX_FNCACT_VICE_PRESIDENT;TAX_FNCACT_MANAGER;TAX_FNCACT_GENERAL_MANAGER;TAX_FNCACT_ENGINEERS;TAX_FNCACT_ENGINEER;WB_135_TRANSPORT;WB_1803_TRANSPORT_INFRASTRUCTURE;WB_167_PORTS;TAX_ECON_PRICE;TAX_FNCACT_ARTIST;TAX_POLITICAL_PARTY;TAX_POLITICAL_PARTY_REPUBLICAN;NATURAL_DISASTER;NATURAL_DISASTER_LANDSLIDE;ELECTION;</t>
  </si>
  <si>
    <t>WB_728_PUBLIC_SERVICE_DELIVERY;WB_696_PUBLIC_SECTOR_MANAGEMENT;WB_723_PUBLIC_ADMINISTRATION;WB_2098_OUTSOURCING;ECON_STOCKMARKET;ECON_DEBT;WB_1104_MACROECONOMIC_VULNERABILITY_AND_DEBT;WB_450_DEBT;RETIREMENT;ECON_WORLDCURRENCIES;ECON_WORLDCURRENCIES_DOLLAR;EPU_ECONOMY_HISTORIC;USPEC_UNCERTAINTY1;WB_678_DIGITAL_GOVERNMENT;WB_652_ICT_APPLICATIONS;WB_666_APPLICATION_DEVELOPMENT;WB_658_ENTERPRISE_APPLICATIONS;WB_133_INFORMATION_AND_COMMUNICATION_TECHNOLOGIES;TAX_FNCACT;TAX_FNCACT_EMPLOYEE;TAX_FNCACT_REPRESENTATIVES;</t>
  </si>
  <si>
    <t>wtop.com</t>
  </si>
  <si>
    <t>UNREST_NATIONAL_SELF_DEFENSE;TRIAL;MANMADE_DISASTER_IMPLIED;STRIKE;TAX_FNCACT;TAX_FNCACT_JUDGE;TAX_FNCACT_DIRECTOR;TAX_ECON_PRICE;WB_696_PUBLIC_SECTOR_MANAGEMENT;WB_840_JUSTICE;WB_938_MEDIATION;WB_936_ALTERNATIVE_DISPUTE_RESOLUTION;WB_843_DISPUTE_RESOLUTION;MEDIA_MSM;TAX_FNCACT_LAWYERS;DEMOCRACY;TAX_FNCACT_CEO;MEDIA_SOCIAL;</t>
  </si>
  <si>
    <t>TAX_FNCACT;TAX_FNCACT_INSIDERS;TAX_FNCACT_ANALYSTS;INFO_RUMOR;TAX_FNCACT_VENDOR;ECON_STOCKMARKET;TAX_ECON_PRICE;WB_698_TRADE;TAX_FNCACT_ANALYST;ECON_WORLDCURRENCIES;ECON_WORLDCURRENCIES_DOLLARS;</t>
  </si>
  <si>
    <t>thetandd.com</t>
  </si>
  <si>
    <t>kxxv.com</t>
  </si>
  <si>
    <t>TRIAL;MANMADE_DISASTER_IMPLIED;DEMOCRACY;TRANSPARENCY;TAX_ECON_PRICE;TAX_FNCACT;TAX_FNCACT_CEO;UNGP_FORESTS_RIVERS_OCEANS;RAIL_INCIDENT;MANMADE_DISASTER;MANMADE_DISASTER_DERAILED;EPU_CATS_REGULATION;WB_678_DIGITAL_GOVERNMENT;WB_694_BROADCAST_AND_MEDIA;WB_133_INFORMATION_AND_COMMUNICATION_TECHNOLOGIES;</t>
  </si>
  <si>
    <t>chicoer.com</t>
  </si>
  <si>
    <t>michigansthumb.com</t>
  </si>
  <si>
    <t>bdtonline.com</t>
  </si>
  <si>
    <t>newswest9.com</t>
  </si>
  <si>
    <t>kswo.com</t>
  </si>
  <si>
    <t>GEN_HOLIDAY;TAX_FNCACT;TAX_FNCACT_EDITOR;TAX_ECON_PRICE;</t>
  </si>
  <si>
    <t>SOC_EMERGINGTECH;TAX_FNCACT;TAX_FNCACT_LEADER;WB_2670_JOBS;WB_1467_EDUCATION_FOR_ALL;WB_470_EDUCATION;WB_2131_EMPLOYABILITY_SKILLS_AND_JOBS;WB_1484_EDUCATION_SKILLS_DEVELOPMENT_AND_LABOR_MARKET;MEDIA_MSM;TAX_FNCACT_ANALYST;ECON_STOCKMARKET;EPU_ECONOMY_HISTORIC;WB_2418__D_PRINTING;WB_2416_INTERNET_OF_THINGS;WB_2399_ICT_INNOVATION_AND_TRANSFORMATION;WB_133_INFORMATION_AND_COMMUNICATION_TECHNOLOGIES;WB_698_TRADE;</t>
  </si>
  <si>
    <t>TAX_ECON_PRICE;WB_2670_JOBS;WB_1467_EDUCATION_FOR_ALL;WB_470_EDUCATION;WB_2131_EMPLOYABILITY_SKILLS_AND_JOBS;WB_1484_EDUCATION_SKILLS_DEVELOPMENT_AND_LABOR_MARKET;EPU_ECONOMY_HISTORIC;WB_698_TRADE;TAX_FNCACT;TAX_FNCACT_ANALYSTS;</t>
  </si>
  <si>
    <t>nearshoreamericas.com</t>
  </si>
  <si>
    <t>TAX_ETHNICITY;TAX_ETHNICITY_AMERICAN;TAX_FNCACT;TAX_FNCACT_EMPLOYEES;EPU_ECONOMY_HISTORIC;TAX_FNCACT_SPOKESWOMAN;MEDIA_MSM;WB_728_PUBLIC_SERVICE_DELIVERY;WB_696_PUBLIC_SECTOR_MANAGEMENT;WB_723_PUBLIC_ADMINISTRATION;WB_2098_OUTSOURCING;WB_2670_JOBS;WB_1467_EDUCATION_FOR_ALL;WB_470_EDUCATION;WB_2131_EMPLOYABILITY_SKILLS_AND_JOBS;WB_1484_EDUCATION_SKILLS_DEVELOPMENT_AND_LABOR_MARKET;WB_678_DIGITAL_GOVERNMENT;WB_694_BROADCAST_AND_MEDIA;WB_133_INFORMATION_AND_COMMUNICATION_TECHNOLOGIES;MEDIA_SOCIAL;WB_652_ICT_APPLICATIONS;WB_662_SOCIAL_MEDIA;WB_658_ENTERPRISE_APPLICATIONS;TAX_FNCACT_MANAGER;UNGP_FORESTS_RIVERS_OCEANS;TAX_FNCACT_ANALYST;RETIREMENT;WB_336_NON_BANK_FINANCIAL_INSTITUTIONS;WB_1920_FINANCIAL_SECTOR_DEVELOPMENT;WB_332_CAPITAL_MARKETS;WB_611_PENSION_FUNDS;TAX_FNCACT_WORKERS;TAX_FNCACT_EDITOR;WB_2048_COMPENSATION_CAREERS_AND_INCENTIVES;WB_724_HUMAN_RESOURCES_FOR_PUBLIC_SECTOR;TAX_FNCACT_JOURNALIST;USPEC_POLITICS_GENERAL1;</t>
  </si>
  <si>
    <t>SOC_EMERGINGTECH;ECON_STOCKMARKET;TAX_FNCACT;TAX_FNCACT_LEADER;TAX_FNCACT_CHIEF;TAX_FNCACT_EXECUTIVE;TAX_FNCACT_CHIEF_EXECUTIVE;TAX_FNCACT_ANALYST;TAX_ECON_PRICE;WB_698_TRADE;EPU_ECONOMY_HISTORIC;TAX_FNCACT_PEERS;WB_2418__D_PRINTING;WB_2416_INTERNET_OF_THINGS;WB_2399_ICT_INNOVATION_AND_TRANSFORMATION;WB_133_INFORMATION_AND_COMMUNICATION_TECHNOLOGIES;</t>
  </si>
  <si>
    <t>TAX_FNCACT;TAX_FNCACT_CHIEF;TAX_MILITARY_TITLE;TAX_MILITARY_TITLE_OFFICER;TAX_FNCACT_OFFICER;EPU_CATS_REGULATION;EPU_CATS_FINANCIAL_REGULATION;ECON_STOCKMARKET;TAX_FNCACT_EXECUTIVES;WB_698_TRADE;TAX_FNCACT_ANALYST;TAX_ECON_PRICE;TAX_FNCACT_INSIDERS;TAX_FNCACT_INSIDER;CORRUPTION;GENERAL_GOVERNMENT;EPU_POLICY;EPU_POLICY_GOVERNMENT;EDUCATION;WB_470_EDUCATION;EPU_ECONOMY_HISTORIC;</t>
  </si>
  <si>
    <t>EPU_ECONOMY_HISTORIC;CRISISLEX_C07_SAFETY;WB_728_PUBLIC_SERVICE_DELIVERY;WB_696_PUBLIC_SECTOR_MANAGEMENT;WB_723_PUBLIC_ADMINISTRATION;WB_2098_OUTSOURCING;UNGP_FORESTS_RIVERS_OCEANS;TAX_FNCACT;TAX_FNCACT_TECHNICIANS;WB_831_GOVERNANCE;TAX_FNCACT_EMPLOYEES;WB_135_TRANSPORT;WB_1803_TRANSPORT_INFRASTRUCTURE;WB_167_PORTS;CYBER_ATTACK;WB_1921_PRIVATE_SECTOR_DEVELOPMENT;WB_405_BUSINESS_CLIMATE;WB_2531_INSPECTIONS_LICENSING_AND_PERMITS;WB_2530_BUSINESS_ENVIRONMENT;USPEC_POLICY1;EPU_POLICY;EPU_POLICY_POLICY;</t>
  </si>
  <si>
    <t>EPU_ECONOMY_HISTORIC;TAX_FNCACT;TAX_FNCACT_CITIZEN;LITERACY;UNGP_EDUCATION;EDUCATION;WB_470_EDUCATION;ECON_ENTREPRENEURSHIP;WB_1654_ACTIVE_LABOR_MARKET_POLICIES;WB_855_LABOR_MARKETS;WB_1658_ENTREPRENEURSHIP_TRAINING;WB_697_SOCIAL_PROTECTION_AND_LABOR;RURAL;TAX_ETHNICITY;TAX_ETHNICITY_INDIAN;GENERAL_GOVERNMENT;EPU_POLICY;EPU_POLICY_GOVERNMENT;USPEC_POLICY1;EPU_ECONOMY;TAX_FNCACT_MANAGER;TAX_FNCACT_CHIEF;UNGP_FORESTS_RIVERS_OCEANS;TAX_MILITARY_TITLE;TAX_MILITARY_TITLE_OFFICER;TAX_FNCACT_OFFICER;MARITIME_INCIDENT;MARITIME;MANMADE_DISASTER_IMPLIED;WB_507_ENERGY_AND_EXTRACTIVES;WB_533_ENERGY_EFFICIENCY;ENV_SOLAR;WB_2601_TRADE_LINKAGES_SPILLOVERS_AND_CONNECTIVITY;WB_772_TRADE_FACILITATION_AND_LOGISTICS;WB_699_URBAN_DEVELOPMENT;WB_866_CONNECTIVITY_AND_LAGGING_REGIONS;WB_698_TRADE;WB_797_NATIONAL_URBAN_POLICIES;AFFECT;REFUGEES;EPU_CATS_MIGRATION_FEAR_MIGRATION;SOC_REFUGEECAMP;SOC_POINTSOFINTEREST;SOC_POINTSOFINTEREST_REFUGEE_CAMPS;WB_2665_REFUGEE_RESETTLEMENT;WB_2470_PEACE_OPERATIONS_AND_CONFLICT_MANAGEMENT;WB_2480_POST_CONFLICT_RECONSTRUCTION;WB_2432_FRAGILITY_CONFLICT_AND_VIOLENCE;WB_2488_POPULATION_RESETTLEMENT;TAX_FNCACT_COMMISSIONER;TAX_FNCACT_HIGH_COMMISSIONER;TAX_AIDGROUPS;TAX_AIDGROUPS_HIGH_COMMISSIONER_FOR_REFUGEES;TAX_FNCACT_ENGINEER;TAX_FNCACT_PUBLISHER;EPU_POLICY_POLICY;</t>
  </si>
  <si>
    <t>phoenixherald.com</t>
  </si>
  <si>
    <t>CRISISLEX_T11_UPDATESSYMPATHY;TAX_FNCACT;TAX_FNCACT_DRIVER;TAX_FNCACT_WOMAN;TAX_FNCACT_EMPLOYEE;SOC_INNOVATION;TAX_FNCACT_ENGINEER;TAX_FNCACT_INVENTOR;WB_2670_JOBS;WB_1467_EDUCATION_FOR_ALL;WB_470_EDUCATION;WB_2131_EMPLOYABILITY_SKILLS_AND_JOBS;WB_1484_EDUCATION_SKILLS_DEVELOPMENT_AND_LABOR_MARKET;</t>
  </si>
  <si>
    <t>EPU_ECONOMY_HISTORIC;TAX_FNCACT;TAX_FNCACT_DIRECTOR;WB_696_PUBLIC_SECTOR_MANAGEMENT;WB_840_JUSTICE;WB_1014_CRIMINAL_JUSTICE;WB_2024_ANTI_CORRUPTION_AUTHORITIES;WB_2025_INVESTIGATION;WB_831_GOVERNANCE;WB_832_ANTI_CORRUPTION;EPU_CATS_MIGRATION_FEAR_FEAR;ARMEDCONFLICT;EPU_CATS_NATIONAL_SECURITY;CORRUPTION;WB_2019_ANTI_CORRUPTION_LEGISLATION;WB_2020_BRIBERY_FRAUD_AND_COLLUSION;TAX_FNCACT_MINISTER;TAX_FNCACT_FINANCE_MINISTER;TAX_DISEASE;TAX_DISEASE_SARS;CRISISLEX_CRISISLEXREC;TAX_FNCACT_CRIMINAL;SECURITY_SERVICES;TAX_FNCACT_POLICE;CRISISLEX_C07_SAFETY;TAX_FNCACT_OFFICIALS;TAX_FNCACT_SPOKESPERSON;ACT_YIELD;UNGP_FORESTS_RIVERS_OCEANS;TAX_FNCACT_JUDGE;GENERAL_GOVERNMENT;EPU_POLICY;EPU_POLICY_GOVERNMENT;TAX_FNCACT_LEADERS;TRIAL;LEADER;TAX_FNCACT_POLITICIANS;SOC_GENERALCRIME;CRISISLEX_C04_LOGISTICS_TRANSPORT;TAX_FNCACT_EMPLOYEE;SOC_INNOVATION;TAX_FNCACT_ENGINEER;TAX_FNCACT_INVENTOR;WB_2670_JOBS;WB_1467_EDUCATION_FOR_ALL;WB_470_EDUCATION;WB_2131_EMPLOYABILITY_SKILLS_AND_JOBS;WB_1484_EDUCATION_SKILLS_DEVELOPMENT_AND_LABOR_MARKET;</t>
  </si>
  <si>
    <t>EPU_ECONOMY_HISTORIC;WB_698_TRADE;</t>
  </si>
  <si>
    <t>EPU_ECONOMY_HISTORIC;EPU_CATS_REGULATION;CRISISLEX_C07_SAFETY;TAX_FNCACT;TAX_FNCACT_LEADER;CYBER_ATTACK;SECURITY_SERVICES;WB_696_PUBLIC_SECTOR_MANAGEMENT;WB_840_JUSTICE;WB_1934_CIVILLIAN_POLICE_AND_SECURITY_SERVICES;WB_1014_CRIMINAL_JUSTICE;WB_728_PUBLIC_SERVICE_DELIVERY;WB_723_PUBLIC_ADMINISTRATION;WB_2098_OUTSOURCING;UNGP_FORESTS_RIVERS_OCEANS;TAX_FNCACT_DIRECTOR;TAX_FNCACT_RESEARCH_DIRECTOR;</t>
  </si>
  <si>
    <t>CRISISLEX_CRISISLEXREC;WB_678_DIGITAL_GOVERNMENT;WB_694_BROADCAST_AND_MEDIA;WB_133_INFORMATION_AND_COMMUNICATION_TECHNOLOGIES;WB_698_TRADE;TAX_ETHNICITY;TAX_ETHNICITY_AMERICAN;ECON_FREETRADE;EPU_CATS_TRADE_POLICY;WB_775_TRADE_POLICY_AND_INTEGRATION;WB_2575_TRADE_POLICY_AND_INVESTMENT_AGREEMENTS;WB_2581_PREFERENTIAL_TRADE_AND_INVESTMENT_AGREEMENTS;TAX_ECON_FREETRADEAGREEMENTS;TAX_ECON_FREETRADEAGREEMENTS_FREE_TRADE_AGREEMENT;TAX_ECON_FREETRADEAGREEMENTS_NORTH_AMERICAN_FREE_TRADE_AGREEMENT;TAX_ECON_FREETRADEAGREEMENTS_NAFTA;BORDER;USPEC_POLICY1;EPU_POLICY;EPU_POLICY_POLICY;EPU_ECONOMY;EPU_ECONOMY_HISTORIC;ECON_WORLDCURRENCIES;ECON_WORLDCURRENCIES_PESO;ECON_WORLDCURRENCIES_DOLLAR;ECON_CURRENCY_EXCHANGE_RATE;ECON_WORLDCURRENCIES_MEXICAN_PESO;ECON_WORLDCURRENCIES_PESOS;CRISISLEX_T11_UPDATESSYMPATHY;IMMIGRATION;TAX_FNCACT;TAX_FNCACT_IMMIGRANT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GENERAL_GOVERNMENT;EPU_POLICY_GOVERNMENT;WB_1921_PRIVATE_SECTOR_DEVELOPMENT;WB_346_COMPETITIVE_INDUSTRIES;WB_818_INDUSTRY_POLICY_AND_REAL_SECTORS;WB_1281_MANUFACTURING;WB_2670_JOBS;WB_1467_EDUCATION_FOR_ALL;WB_470_EDUCATION;WB_2131_EMPLOYABILITY_SKILLS_AND_JOBS;WB_1484_EDUCATION_SKILLS_DEVELOPMENT_AND_LABOR_MARKET;AFFECT;UNGP_FORESTS_RIVERS_OCEANS;ARMEDCONFLICT;EPU_CATS_NATIONAL_SECURITY;ECON_TRADE_DISPUTE;TAX_ECON_PRICE;ECON_WORLDCURRENCIES_EURO;MANMADE_DISASTER_IMPLIED;WB_2418__D_PRINTING;WB_2416_INTERNET_OF_THINGS;WB_2399_ICT_INNOVATION_AND_TRANSFORMATION;ECON_EMERGINGECON;GENERAL_HEALTH;MEDICAL;CRISISLEX_C03_WELLBEING_HEALTH;WB_1331_HEALTH_TECHNOLOGIES;WB_621_HEALTH_NUTRITION_AND_POPULATION;WB_1362_MEDICAL_EQUIPMENT;WB_165_AIR_TRANSPORT;WB_135_TRANSPORT;WB_164_MODES_OF_TRANSPORT;EPU_POLICY_SPENDING;WB_1070_ECONOMIC_GROWTH_POLICY;WB_471_ECONOMIC_GROWTH;WB_1072_FISCAL_POLICY_AND_GROWTH;WB_1073_FISCAL_STIMULUS_AND_FISCAL_RULES;EPU_CATS_FISCAL_POLICY;ELECTION;WB_845_LEGAL_AND_REGULATORY_FRAMEWORK;WB_851_INTELLECTUAL_PROPERTY_RIGHTS;WB_1041_PATENTS;WB_1039_PROPERTY_LAWS_AND_REGULATIONS;EPU_CATS_REGULATION;WB_2453_ORGANIZED_CRIME;WB_1350_PHARMACEUTICALS;WB_2433_CONFLICT_AND_VIOLENCE;WB_2456_DRUGS_AND_NARCOTICS;WB_1358_GENERIC_DRUGS;WB_776_TRADE_POLICY;TAX_FNCACT_INVESTOR;TAX_FNCACT_EDITOR;ECON_STOCKMARKET;EPU_CATS_MIGRATION_FEAR_FEAR;</t>
  </si>
  <si>
    <t>SCIENCE;SOC_INNOVATION;TAX_FNCACT;TAX_FNCACT_EMPLOYEE;TAX_FNCACT_ENGINEER;TAX_FNCACT_INVENTOR;WB_2670_JOBS;WB_1467_EDUCATION_FOR_ALL;WB_470_EDUCATION;WB_2131_EMPLOYABILITY_SKILLS_AND_JOBS;WB_1484_EDUCATION_SKILLS_DEVELOPMENT_AND_LABOR_MARKET;TAX_FNCACT_BOWLER;CRISISLEX_CRISISLEXREC;TAX_RELIGION;TAX_RELIGION_ISLAM;MANMADE_DISASTER_IMPLIED;</t>
  </si>
  <si>
    <t>gazettereview.com</t>
  </si>
  <si>
    <t>TAX_FNCACT;TAX_FNCACT_FOUNDERS;EPU_ECONOMY_HISTORIC;WB_2745_JOB_QUALITY_AND_LABOR_MARKET_PERFORMANCE;WB_2670_JOBS;WB_2689_JOBS_DIAGNOSTICS;WB_2748_EMPLOYMENT;TAX_FNCACT_WORKERS;TAX_FNCACT_FOUNDER;WB_1467_EDUCATION_FOR_ALL;WB_470_EDUCATION;WB_2131_EMPLOYABILITY_SKILLS_AND_JOBS;WB_1484_EDUCATION_SKILLS_DEVELOPMENT_AND_LABOR_MARKET;UNGP_FORESTS_RIVERS_OCEANS;WB_2433_CONFLICT_AND_VIOLENCE;WB_2465_REVOLUTIONARY_VIOLENCE;WB_2432_FRAGILITY_CONFLICT_AND_VIOLENCE;WB_2462_POLITICAL_VIOLENCE_AND_WAR;TAX_FNCACT_MANUFACTURER;WB_135_TRANSPORT;WB_1174_WAREHOUSING_AND_STORAGE;WB_793_TRANSPORT_AND_LOGISTICS_SERVICES;WB_678_DIGITAL_GOVERNMENT;WB_2944_SERVERS;WB_671_STORAGE_MANAGEMENT;WB_667_ICT_INFRASTRUCTURE;WB_672_NETWORK_MANAGEMENT;WB_133_INFORMATION_AND_COMMUNICATION_TECHNOLOGIES;TAX_ETHNICITY;TAX_ETHNICITY_BLACK;USPEC_POLICY1;EPU_POLICY;EPU_POLICY_BUDGET;DELAY;USPEC_UNCERTAINTY1;EPU_POLICY_POLICY;GEN_HOLIDAY;</t>
  </si>
  <si>
    <t>TAX_ETHNICITY;TAX_ETHNICITY_AMERICAN;RETIREMENT;WB_698_TRADE;EPU_ECONOMY_HISTORIC;TAX_FNCACT;TAX_FNCACT_ANALYSTS;TAX_ECON_PRICE;WB_1920_FINANCIAL_SECTOR_DEVELOPMENT;WB_332_CAPITAL_MARKETS;TAX_FNCACT_INSIDER;EPU_CATS_REGULATION;EPU_CATS_FINANCIAL_REGULATION;TAX_FNCACT_INSIDERS;CORRUPTION;LEGISLATION;EPU_POLICY;EPU_POLICY_LAW;WB_845_LEGAL_AND_REGULATORY_FRAMEWORK;WB_696_PUBLIC_SECTOR_MANAGEMENT;WB_1040_COPYRIGHT_LAW;WB_851_INTELLECTUAL_PROPERTY_RIGHTS;WB_1039_PROPERTY_LAWS_AND_REGULATIONS;TAX_FNCACT_ANALYST;</t>
  </si>
  <si>
    <t>TAX_ETHNICITY;TAX_ETHNICITY_HAITIAN;SOC_POINTSOFINTEREST;SOC_POINTSOFINTEREST_JAILS;TAX_FNCACT;TAX_FNCACT_OFFICIALS;IMMIGRATION;TAX_FNCACT_IMMIGRANTS;ARREST;SOC_POINTSOFINTEREST_JAIL;TAX_FNCACT_EMPLOYEE;SOC_INNOVATION;TAX_FNCACT_ENGINEER;TAX_FNCACT_INVENTOR;WB_2670_JOBS;WB_1467_EDUCATION_FOR_ALL;WB_470_EDUCATION;WB_2131_EMPLOYABILITY_SKILLS_AND_JOBS;WB_1484_EDUCATION_SKILLS_DEVELOPMENT_AND_LABOR_MARKET;</t>
  </si>
  <si>
    <t>TAX_FNCACT;TAX_FNCACT_PRODUCER;EPU_ECONOMY_HISTORIC;TAX_FNCACT_VETERANS;SCIENCE;SOC_INNOVATION;UNGP_FORESTS_RIVERS_OCEANS;WB_566_ENVIRONMENT_AND_NATURAL_RESOURCES;WB_1786_ENVIRONMENTAL_SUSTAINABILITY;UNGP_CLIMATE_CHANGE_ACTION;LEADER;TAX_FNCACT_PRESIDENT;USPEC_POLITICS_GENERAL1;TAX_FNCACT_VICE_PRESIDENT;TAX_FNCACT_MANAGER;TAX_FNCACT_GENERAL_MANAGER;TAX_FNCACT_LEADER;</t>
  </si>
  <si>
    <t>ECON_STOCKMARKET;WB_698_TRADE;EPU_ECONOMY_HISTORIC;GENERAL_GOVERNMENT;EPU_POLICY;EPU_POLICY_GOVERNMENT;EDUCATION;WB_470_EDUCATION;TAX_ECON_PRICE;CRISISLEX_C07_SAFETY;TAX_FNCACT;TAX_FNCACT_ANALYST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</t>
  </si>
  <si>
    <t>electronicintifada.net</t>
  </si>
  <si>
    <t>TAX_RELIGION;TAX_RELIGION_CHURCH;ECON_BOYCOTT;TAX_ETHNICITY;TAX_ETHNICITY_PALESTINIAN;MOVEMENT_GENERAL;TAX_RELIGION_CHURCHES;TAX_FNCACT;TAX_FNCACT_PASTOR;TAX_FNCACT_EMPLOYEES;CRISISLEX_C07_SAFETY;WB_678_DIGITAL_GOVERNMENT;WB_2944_SERVERS;WB_671_STORAGE_MANAGEMENT;WB_667_ICT_INFRASTRUCTURE;WB_672_NETWORK_MANAGEMENT;WB_133_INFORMATION_AND_COMMUNICATION_TECHNOLOGIES;MILITARY;TAX_FNCACT_NAVY;SEIGE;CHECKPOINT;UNREST_CHECKPOINT;GENERAL_GOVERNMENT;TAX_ETHNICITY_PALESTINIANS;SOC_POINTSOFINTEREST;SOC_POINTSOFINTEREST_PRISON;WB_2495_DETENTION_PRISON_AND_CORRECTIONS_REFORM;WB_2470_PEACE_OPERATIONS_AND_CONFLICT_MANAGEMENT;WB_2432_FRAGILITY_CONFLICT_AND_VIOLENCE;WB_2490_NATIONAL_PROTECTION_AND_SECURITY;TAX_DISEASE;TAX_DISEASE_DUMPING;EPU_CATS_TRADE_POLICY;TAX_FNCACT_CAMPAIGNERS;SANCTIONS;USPEC_POLITICS_GENERAL1;WB_696_PUBLIC_SECTOR_MANAGEMENT;WB_831_GOVERNANCE;TAX_RELIGION_PRESBYTERIAN;TAX_RELIGION_MENNONITE;TAX_AIDGROUPS;TAX_AIDGROUPS_MENNONITE_CENTRAL_COMMITTEE;ALLIANCE;TAX_RELIGION_BAPTISTS;RETIREMENT;WB_336_NON_BANK_FINANCIAL_INSTITUTIONS;WB_341_INVESTMENT_FUNDS;WB_1920_FINANCIAL_SECTOR_DEVELOPMENT;WB_332_CAPITAL_MARKETS;TAX_RELIGION_CHRISTIAN;TAX_ETHNICITY_CHRISTIAN;TAX_FNCACT_ORGANIZER;UNGP_FORESTS_RIVERS_OCEANS;WB_840_JUSTICE;TAX_FNCACT_WRITER;TAX_FNCACT_EDITOR;TAX_FNCACT_AUTHOR;TAX_FNCACT_STUDENTS;</t>
  </si>
  <si>
    <t>WB_698_TRADE;TAX_FNCACT;TAX_FNCACT_ANALYSTS;WB_1920_FINANCIAL_SECTOR_DEVELOPMENT;WB_332_CAPITAL_MARKETS;EPU_CATS_REGULATION;EPU_CATS_FINANCIAL_REGULATION;TAX_FNCACT_INSIDERS;TAX_ECON_PRICE;MEDIA_MSM;WB_678_DIGITAL_GOVERNMENT;WB_694_BROADCAST_AND_MEDIA;WB_133_INFORMATION_AND_COMMUNICATION_TECHNOLOGIES;CRISISLEX_C07_SAFETY;WB_845_LEGAL_AND_REGULATORY_FRAMEWORK;WB_696_PUBLIC_SECTOR_MANAGEMENT;WB_851_INTELLECTUAL_PROPERTY_RIGHTS;WB_1042_TRADEMARKS;WB_1039_PROPERTY_LAWS_AND_REGULATIONS;LEGISLATION;WB_1040_COPYRIGHT_LAW;TAX_FNCACT_DIRECTOR;USPEC_UNCERTAINTY1;</t>
  </si>
  <si>
    <t>UNREST_NATIONAL_SELF_DEFENSE;TRIAL;MANMADE_DISASTER_IMPLIED;STRIKE;TAX_FNCACT;TAX_FNCACT_JUDGE;TAX_FNCACT_DIRECTOR;TAX_ECON_PRICE;WB_696_PUBLIC_SECTOR_MANAGEMENT;WB_840_JUSTICE;WB_938_MEDIATION;WB_936_ALTERNATIVE_DISPUTE_RESOLUTION;WB_843_DISPUTE_RESOLUTION;MEDIA_MSM;TAX_FNCACT_LAWYERS;DEMOCRACY;TAX_FNCACT_CEO;USPEC_POLICY1;EPU_POLICY;EPU_POLICY_POLICY;EPU_CATS_REGULATION;TAX_FNCACT_CIO;</t>
  </si>
  <si>
    <t>ECON_STOCKMARKET;WB_678_DIGITAL_GOVERNMENT;WB_694_BROADCAST_AND_MEDIA;WB_133_INFORMATION_AND_COMMUNICATION_TECHNOLOGIES;ELECTION;ECON_INTEREST_RATES;EPU_POLICY;EPU_POLICY_INTEREST_RATES;EPU_CATS_MONETARY_POLICY;EPU_ECONOMY;EPU_ECONOMY_HISTORIC;WB_471_ECONOMIC_GROWTH;TAX_FNCACT;TAX_FNCACT_OPERATOR;WB_698_TRADE;TAX_FNCACT_MANUFACTURER;TAX_WORLDMAMMALS;TAX_WORLDMAMMALS_HUMAN;UNGP_FORESTS_RIVERS_OCEANS;WB_841_JUSTICE_SYSTEM_ADMINISTRATION;WB_696_PUBLIC_SECTOR_MANAGEMENT;WB_840_JUSTICE;WB_1211_HUMAN_RESOURCES;TAX_FNCACT_DESIGNER;WB_137_WATER;ENV_NATURALGAS;</t>
  </si>
  <si>
    <t>ECON_STOCKMARKET;TAX_ECON_PRICE;USPEC_UNCERTAINTY1;WB_696_PUBLIC_SECTOR_MANAGEMENT;WB_723_PUBLIC_ADMINISTRATION;WB_2085_PUBLIC_SECTOR_DOWNSIZING;WB_2054_SIZE_OF_THE_PUBLIC_SERVICE;WB_724_HUMAN_RESOURCES_FOR_PUBLIC_SECTOR;SCIENCE;CRISISLEX_C07_SAFETY;TECH_SUPERCOMPUTING;EPU_ECONOMY_HISTORIC;WB_2670_JOBS;WB_2769_JOBS_STRATEGIES;WB_2840_INTEGRATION;WB_2836_MIGRATION_POLICIES_AND_JOBS;WB_678_DIGITAL_GOVERNMENT;WB_2944_SERVERS;WB_671_STORAGE_MANAGEMENT;WB_667_ICT_INFRASTRUCTURE;WB_672_NETWORK_MANAGEMENT;WB_133_INFORMATION_AND_COMMUNICATION_TECHNOLOGIES;USPEC_POLICY1;EPU_POLICY;EPU_POLICY_SPENDING;TAX_FNCACT;TAX_FNCACT_ANALYSTS;ECON_DEBT;WB_1104_MACROECONOMIC_VULNERABILITY_AND_DEBT;WB_450_DEBT;WB_698_TRADE;WB_290_TELECOMMUNICATIONS_ORGANIZATIONAL_DESIGN;WB_288_TELECOMMUNICATIONS_SECTOR_POLICY_AND_REGULATION;WB_286_TELECOMMUNICATIONS_AND_BROADBAND_ACCESS;TAX_FNCACT_FOOL;WB_2433_CONFLICT_AND_VIOLENCE;WB_2465_REVOLUTIONARY_VIOLENCE;WB_2432_FRAGILITY_CONFLICT_AND_VIOLENCE;WB_2462_POLITICAL_VIOLENCE_AND_WAR;EPU_POLICY_POLICY;</t>
  </si>
  <si>
    <t>ECON_STOCKMARKET;EPU_ECONOMY_HISTORIC;ECON_INFLATION;WB_1104_MACROECONOMIC_VULNERABILITY_AND_DEBT;WB_442_INFLATION;EPU_ECONOMY;EPU_CATS_MONETARY_POLICY;EPU_POLICY;EPU_POLICY_FEDERAL_RESERVE;ECON_INTEREST_RATES;EPU_POLICY_INTEREST_RATES;TAX_FNCACT;TAX_FNCACT_EMPLOYEE;SOC_INNOVATION;TAX_FNCACT_ENGINEER;TAX_FNCACT_INVENTOR;WB_2670_JOBS;WB_1467_EDUCATION_FOR_ALL;WB_470_EDUCATION;WB_2131_EMPLOYABILITY_SKILLS_AND_JOBS;WB_1484_EDUCATION_SKILLS_DEVELOPMENT_AND_LABOR_MARKET;</t>
  </si>
  <si>
    <t>USPEC_POLITICS_GENERAL1;EPU_ECONOMY_HISTORIC;TAX_FNCACT;TAX_FNCACT_CITIZEN;LITERACY;UNGP_EDUCATION;EDUCATION;WB_470_EDUCATION;ECON_ENTREPRENEURSHIP;WB_1654_ACTIVE_LABOR_MARKET_POLICIES;WB_855_LABOR_MARKETS;WB_1658_ENTREPRENEURSHIP_TRAINING;WB_697_SOCIAL_PROTECTION_AND_LABOR;RURAL;TAX_ETHNICITY;TAX_ETHNICITY_INDIAN;GENERAL_GOVERNMENT;EPU_POLICY;EPU_POLICY_GOVERNMENT;USPEC_POLICY1;EPU_ECONOMY;TAX_FNCACT_MANAGER;TAX_FNCACT_CHIEF;UNGP_FORESTS_RIVERS_OCEANS;TAX_MILITARY_TITLE;TAX_MILITARY_TITLE_OFFICER;TAX_FNCACT_OFFICER;MARITIME_INCIDENT;MARITIME;MANMADE_DISASTER_IMPLIED;WB_507_ENERGY_AND_EXTRACTIVES;WB_533_ENERGY_EFFICIENCY;ENV_SOLAR;WB_2601_TRADE_LINKAGES_SPILLOVERS_AND_CONNECTIVITY;WB_772_TRADE_FACILITATION_AND_LOGISTICS;WB_699_URBAN_DEVELOPMENT;WB_866_CONNECTIVITY_AND_LAGGING_REGIONS;WB_698_TRADE;WB_797_NATIONAL_URBAN_POLICIES;AFFECT;REFUGEES;EPU_CATS_MIGRATION_FEAR_MIGRATION;SOC_REFUGEECAMP;SOC_POINTSOFINTEREST;SOC_POINTSOFINTEREST_REFUGEE_CAMPS;WB_2665_REFUGEE_RESETTLEMENT;WB_2470_PEACE_OPERATIONS_AND_CONFLICT_MANAGEMENT;WB_2480_POST_CONFLICT_RECONSTRUCTION;WB_2432_FRAGILITY_CONFLICT_AND_VIOLENCE;WB_2488_POPULATION_RESETTLEMENT;TAX_FNCACT_COMMISSIONER;TAX_FNCACT_HIGH_COMMISSIONER;TAX_AIDGROUPS;TAX_AIDGROUPS_HIGH_COMMISSIONER_FOR_REFUGEES;TAX_FNCACT_ENGINEER;TAX_FNCACT_PUBLISHER;EPU_POLICY_POLICY;</t>
  </si>
  <si>
    <t>MANMADE_DISASTER_IMPLIED;TAX_FNCACT;TAX_FNCACT_VETERAN;TAX_ETHNICITY;TAX_ETHNICITY_AMERICAN;TAX_FNCACT_ASTRONAUT;TAX_ETHNICITY_FRENCH;TAX_WORLDLANGUAGES;TAX_WORLDLANGUAGES_FRENCH;TAX_ETHNICITY_RUSSIAN;TAX_WORLDLANGUAGES_RUSSIAN;TAX_FNCACT_COSMONAUT;TAX_FNCACT_EMPLOYEE;SOC_INNOVATION;TAX_FNCACT_ENGINEER;TAX_FNCACT_INVENTOR;WB_2670_JOBS;WB_1467_EDUCATION_FOR_ALL;WB_470_EDUCATION;WB_2131_EMPLOYABILITY_SKILLS_AND_JOBS;WB_1484_EDUCATION_SKILLS_DEVELOPMENT_AND_LABOR_MARKET;</t>
  </si>
  <si>
    <t>TAX_ETHNICITY;TAX_ETHNICITY_HAITIAN;SOC_POINTSOFINTEREST;SOC_POINTSOFINTEREST_JAILS;IMMIGRATION;TAX_FNCACT;TAX_FNCACT_IMMIGRANTS;ARREST;SOC_POINTSOFINTEREST_JAIL;TAX_FNCACT_OFFICIALS;TAX_FNCACT_EMPLOYEE;SOC_INNOVATION;TAX_FNCACT_ENGINEER;TAX_FNCACT_INVENTOR;WB_2670_JOBS;WB_1467_EDUCATION_FOR_ALL;WB_470_EDUCATION;WB_2131_EMPLOYABILITY_SKILLS_AND_JOBS;WB_1484_EDUCATION_SKILLS_DEVELOPMENT_AND_LABOR_MARKET;</t>
  </si>
  <si>
    <t>USPEC_POLICY1;EPU_ECONOMY;EPU_ECONOMY_HISTORIC;UNGP_FORESTS_RIVERS_OCEANS;TRANSPARENCY;MANMADE_DISASTER_IMPLIED;TAX_FNCACT;TAX_FNCACT_ENGINEER;</t>
  </si>
  <si>
    <t>lesechos.fr</t>
  </si>
  <si>
    <t>TAX_FNCACT;TAX_FNCACT_LEADER;SCIENCE;SOC_INNOVATION;EPU_ECONOMY_HISTORIC;UNGP_FORESTS_RIVERS_OCEANS;TAX_FNCACT_EMPLOYEES;ECON_CURRENCY_EXCHANGE_RATE;EPU_CATS_SOVEREIGN_DEBT_CURRENCY_CRISES;TECH_SUPERCOMPUTING;TAX_FNCACT_WAITERS;WB_135_TRANSPORT;WB_1174_WAREHOUSING_AND_STORAGE;WB_793_TRANSPORT_AND_LOGISTICS_SERVICES;WB_2416_INTERNET_OF_THINGS;WB_2399_ICT_INNOVATION_AND_TRANSFORMATION;WB_133_INFORMATION_AND_COMMUNICATION_TECHNOLOGIES;GOV_REPATRIATION;LEADER;TAX_FNCACT_PRESIDENT;USPEC_POLITICS_GENERAL1;ECON_TAXATION;USPEC_POLICY1;EPU_POLICY;EPU_POLICY_TAX;EPU_CATS_TAXES;TAX_ETHNICITY;TAX_ETHNICITY_AMERICAN;TAX_FNCACT_BOSSES;EPU_CATS_MIGRATION_FEAR_FEAR;</t>
  </si>
  <si>
    <t>EPU_ECONOMY_HISTORIC;TRIAL;TAX_FNCACT;TAX_FNCACT_PROSECUTORS;TAX_FNCACT_CHIEF;CORRUPTION;WB_2019_ANTI_CORRUPTION_LEGISLATION;WB_696_PUBLIC_SECTOR_MANAGEMENT;WB_831_GOVERNANCE;WB_832_ANTI_CORRUPTION;WB_2020_BRIBERY_FRAUD_AND_COLLUSION;TAX_FNCACT_CFO;TAX_FNCACT_SPOKESMAN;TAX_FNCACT_EXECUTIVE;TAX_FNCACT_ATTORNEY;WB_840_JUSTICE;SOC_GENERALCRIME;SOC_POINTSOFINTEREST;SOC_POINTSOFINTEREST_PRISON;WB_2495_DETENTION_PRISON_AND_CORRECTIONS_REFORM;WB_2470_PEACE_OPERATIONS_AND_CONFLICT_MANAGEMENT;WB_2432_FRAGILITY_CONFLICT_AND_VIOLENCE;WB_2490_NATIONAL_PROTECTION_AND_SECURITY;TAX_FNCACT_CEO;TAX_MILITARY_TITLE;TAX_MILITARY_TITLE_OFFICER;TAX_FNCACT_OFFICER;TAX_FNCACT_FINANCE_OFFICER;TAX_FNCACT_EMPLOYEE;WB_1921_PRIVATE_SECTOR_DEVELOPMENT;WB_405_BUSINESS_CLIMATE;WB_2531_INSPECTIONS_LICENSING_AND_PERMITS;WB_2530_BUSINESS_ENVIRONMENT;TAX_FNCACT_LAWYER;TAX_FNCACT_CRIMINAL;EPU_CATS_REGULATION;</t>
  </si>
  <si>
    <t>ENV_MINING;WB_2937_SILVER;WB_507_ENERGY_AND_EXTRACTIVES;WB_895_MINING_SYSTEMS;WB_1699_METAL_ORE_MINING;TAX_FNCACT;TAX_FNCACT_PRODUCER;WB_2936_GOLD;WB_698_TRADE;ECON_STOCKMARKET;TAX_FNCACT_ANALYST;TAX_DISEASE;TAX_DISEASE_OVERWEIGHT;WB_1406_DISEASES;WB_1435_OBESITY;WB_621_HEALTH_NUTRITION_AND_POPULATION;WB_1427_NON_COMMUNICABLE_DISEASE_AND_INJURY;TAX_FNCACT_ANALYSTS;TAX_ECON_PRICE;TAX_FNCACT_VENDOR;ECON_EARNINGSREPORT;CRISISLEX_CRISISLEXREC;WB_1150_VOLATILITY;WB_1104_MACROECONOMIC_VULNERABILITY_AND_DEBT;</t>
  </si>
  <si>
    <t>military-technologies.net</t>
  </si>
  <si>
    <t>TAX_FNCACT;TAX_FNCACT_CITIZEN;EDUCATION;WB_470_EDUCATION;WB_1467_EDUCATION_FOR_ALL;WB_491_QUALITY_OF_EDUCATION;TAX_ETHNICITY;TAX_ETHNICITY_INDIANS;LITERACY;UNGP_EDUCATION;ECON_ENTREPRENEURSHIP;WB_1654_ACTIVE_LABOR_MARKET_POLICIES;WB_855_LABOR_MARKETS;WB_1658_ENTREPRENEURSHIP_TRAINING;WB_697_SOCIAL_PROTECTION_AND_LABOR;RURAL;TAX_ETHNICITY_INDIAN;GENERAL_GOVERNMENT;EPU_POLICY;EPU_POLICY_GOVERNMENT;USPEC_POLICY1;EPU_ECONOMY;EPU_ECONOMY_HISTORIC;TAX_FNCACT_MANAGER;TAX_FNCACT_CHIEF;UNGP_FORESTS_RIVERS_OCEANS;TAX_MILITARY_TITLE;TAX_MILITARY_TITLE_OFFICER;TAX_FNCACT_OFFICER;MARITIME_INCIDENT;MARITIME;MANMADE_DISASTER_IMPLIED;WB_507_ENERGY_AND_EXTRACTIVES;WB_533_ENERGY_EFFICIENCY;ENV_SOLAR;WB_2601_TRADE_LINKAGES_SPILLOVERS_AND_CONNECTIVITY;WB_772_TRADE_FACILITATION_AND_LOGISTICS;WB_699_URBAN_DEVELOPMENT;WB_866_CONNECTIVITY_AND_LAGGING_REGIONS;WB_698_TRADE;WB_797_NATIONAL_URBAN_POLICIES;AFFECT;REFUGEES;EPU_CATS_MIGRATION_FEAR_MIGRATION;SOC_REFUGEECAMP;SOC_POINTSOFINTEREST;SOC_POINTSOFINTEREST_REFUGEE_CAMPS;WB_2665_REFUGEE_RESETTLEMENT;WB_2470_PEACE_OPERATIONS_AND_CONFLICT_MANAGEMENT;WB_2480_POST_CONFLICT_RECONSTRUCTION;WB_2432_FRAGILITY_CONFLICT_AND_VIOLENCE;WB_2488_POPULATION_RESETTLEMENT;TAX_FNCACT_COMMISSIONER;TAX_FNCACT_HIGH_COMMISSIONER;TAX_AIDGROUPS;TAX_AIDGROUPS_HIGH_COMMISSIONER_FOR_REFUGEES;TAX_FNCACT_ENGINEER;</t>
  </si>
  <si>
    <t>SOC_EMERGINGTECH;TAX_FNCACT;TAX_FNCACT_CEO;EPU_ECONOMY_HISTORIC;TAX_ECON_PRICE;TAX_FNCACT_LEADER;CRISISLEX_C07_SAFETY;ECON_STOCKMARKET;</t>
  </si>
  <si>
    <t>columbusceo.com</t>
  </si>
  <si>
    <t>gigaom.com</t>
  </si>
  <si>
    <t>MEDIA_SOCIAL;MEDIA_MSM;INFO_RUMOR;TAX_FNCACT;TAX_FNCACT_LEADER;WB_678_DIGITAL_GOVERNMENT;WB_2944_SERVERS;WB_671_STORAGE_MANAGEMENT;WB_667_ICT_INFRASTRUCTURE;WB_672_NETWORK_MANAGEMENT;WB_133_INFORMATION_AND_COMMUNICATION_TECHNOLOGIES;TAX_FNCACT_MANUFACTURER;TAX_ECON_PRICE;WB_135_TRANSPORT;WB_1174_WAREHOUSING_AND_STORAGE;WB_793_TRANSPORT_AND_LOGISTICS_SERVICES;EPU_ECONOMY_HISTORIC;ECON_ENTREPRENEURSHIP;SOC_EMERGINGTECH;SCIENCE;TAX_FNCACT_ENGINEERS;SOC_INNOVATION;AFFECT;CRISISLEX_T11_UPDATESSYMPATHY;</t>
  </si>
  <si>
    <t>TRIAL;TAX_FNCACT;TAX_FNCACT_CHIEF;TAX_MILITARY_TITLE;TAX_MILITARY_TITLE_OFFICER;TAX_FNCACT_OFFICER;TAX_FNCACT_CHIEF_FINANCIAL_OFFICER;TAX_FNCACT_PROSECUTORS;EPU_ECONOMY_HISTORIC;TAX_FNCACT_EXECUTIVES;TAX_ECON_PRICE;TAX_FNCACT_EXECUTIVE;TAX_FNCACT_CHIEF_EXECUTIVE;TAX_FNCACT_CEO;CORRUPTION;WB_2019_ANTI_CORRUPTION_LEGISLATION;WB_696_PUBLIC_SECTOR_MANAGEMENT;WB_831_GOVERNANCE;WB_832_ANTI_CORRUPTION;WB_2020_BRIBERY_FRAUD_AND_COLLUSION;WB_840_JUSTICE;WB_2024_ANTI_CORRUPTION_AUTHORITIES;WB_2025_INVESTIGATION;WB_1014_CRIMINAL_JUSTICE;SOC_USSECURITYAGENCIES;TAX_FNCACT_OFFICIAL;</t>
  </si>
  <si>
    <t>CRISISLEX_C07_SAFETY;TAX_FNCACT;TAX_FNCACT_PUBLISHER;TAX_FNCACT_LEADER;CYBER_ATTACK;WB_728_PUBLIC_SERVICE_DELIVERY;WB_696_PUBLIC_SECTOR_MANAGEMENT;WB_723_PUBLIC_ADMINISTRATION;WB_2098_OUTSOURCING;UNGP_FORESTS_RIVERS_OCEANS;TAX_FNCACT_TECHNICIANS;TAX_FNCACT_EMPLOYEES;EPU_ECONOMY_HISTORIC;TECH_AUTOMATION;TAX_FNCACT_DIRECTOR;TAX_FNCACT_RESEARCH_DIRECTOR;WB_135_TRANSPORT;WB_1803_TRANSPORT_INFRASTRUCTURE;WB_167_PORTS;WB_678_DIGITAL_GOVERNMENT;WB_670_ICT_SECURITY;WB_2371_ENCRYPTION;WB_133_INFORMATION_AND_COMMUNICATION_TECHNOLOGIES;TAX_FNCACT_EMPLOYEE;WB_2372_AUTHENTICATION_AND_AUTHORIZATION;WB_2944_SERVERS;WB_671_STORAGE_MANAGEMENT;WB_667_ICT_INFRASTRUCTURE;WB_672_NETWORK_MANAGEMENT;TAX_FNCACT_ENGINEER;ECON_TAXATION;USPEC_POLICY1;EPU_POLICY;EPU_POLICY_TAX;EPU_CATS_TAXES;ECON_CURRENCY_EXCHANGE_RATE;TAX_ECON_PRIC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WB_2670_JOBS;WB_2769_JOBS_STRATEGIES;WB_2840_INTEGRATION;WB_2836_MIGRATION_POLICIES_AND_JOBS;TAX_FNCACT_INVESTOR;CRISISLEX_CRISISLEXREC;EPU_CATS_REGULATION;</t>
  </si>
  <si>
    <t>WB_1921_PRIVATE_SECTOR_DEVELOPMENT;WB_346_COMPETITIVE_INDUSTRIES;WB_818_INDUSTRY_POLICY_AND_REAL_SECTORS;WB_1281_MANUFACTURING;</t>
  </si>
  <si>
    <t>newsismoney.com</t>
  </si>
  <si>
    <t>ECON_STOCKMARKET;TAX_ECON_PRICE;WB_698_TRADE;TAX_FNCACT;TAX_FNCACT_ANALYSTS;TAX_FNCACT_LEADER;CYBER_ATTACK;CRISISLEX_C07_SAFETY;SECURITY_SERVICES;WB_696_PUBLIC_SECTOR_MANAGEMENT;WB_840_JUSTICE;WB_1934_CIVILLIAN_POLICE_AND_SECURITY_SERVICES;WB_1014_CRIMINAL_JUSTICE;WB_728_PUBLIC_SERVICE_DELIVERY;WB_723_PUBLIC_ADMINISTRATION;WB_2098_OUTSOURCING;UNGP_FORESTS_RIVERS_OCEANS;</t>
  </si>
  <si>
    <t>WB_2670_JOBS;WB_2769_JOBS_STRATEGIES;WB_2840_INTEGRATION;WB_2836_MIGRATION_POLICIES_AND_JOBS;WB_728_PUBLIC_SERVICE_DELIVERY;WB_696_PUBLIC_SECTOR_MANAGEMENT;WB_723_PUBLIC_ADMINISTRATION;WB_2098_OUTSOURCING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HIEF;TAX_MILITARY_TITLE;TAX_MILITARY_TITLE_OFFICER;TAX_FNCACT_OFFICER;TAX_FNCACT_CHIEF_OPERATING_OFFICER;TAX_FNCACT_CEO;EPU_POLICY;EPU_POLICY_REGULATORY;ECON_TAXATION;USPEC_POLICY1;EPU_POLICY_TAX;EPU_CATS_TAXES;CRISISLEX_T11_UPDATESSYMPATHY;SCIENCE;SOC_INNOVATION;TAX_ECON_PRICE;EPU_POLICY_SPENDING;ECON_STOCKMARKET;TAX_FNCACT_ANALYST;MEDIA_SOCIAL;TAX_FNCACT_EXECUTIVE;WB_698_TRADE;</t>
  </si>
  <si>
    <t>TAX_FNCACT;TAX_FNCACT_EXECUTIVE;TAX_FNCACT_CEO;EPU_ECONOMY_HISTORIC;TAX_FNCACT_CHAIRMAN;TAX_FNCACT_EMPLOYEES;TAX_FNCACT_CHIEF;TAX_FNCACT_CHIEF_EXECUTIVE;SOC_POINTSOFINTEREST;SOC_POINTSOFINTEREST_HEADQUARTERS;LEADER;TAX_FNCACT_PRESIDENT;USPEC_POLITICS_GENERAL1;UNGP_FORESTS_RIVERS_OCEANS;TAX_WORLDMAMMALS;TAX_WORLDMAMMALS_HUMAN;MEDIA_SOCIAL;TAX_WORLDLANGUAGES;TAX_WORLDLANGUAGES_BAIN;WB_678_DIGITAL_GOVERNMENT;WB_2944_SERVERS;WB_671_STORAGE_MANAGEMENT;WB_667_ICT_INFRASTRUCTURE;WB_672_NETWORK_MANAGEMENT;WB_133_INFORMATION_AND_COMMUNICATION_TECHNOLOGIES;TECH_AUTOMATION;WB_669_SOFTWARE_INFRASTRUCTURE;WB_2945_DATABASE;TAX_FNCACT_VETERAN;TAX_FNCACT_VICE_PRESIDENT;TAX_FNCACT_SENIOR_VICE_PRESIDENT;TAX_MILITARY_TITLE;TAX_MILITARY_TITLE_OFFICER;TAX_FNCACT_OFFICER;TAX_FNCACT_CHIEF_OPERATING_OFFICER;TAX_MILITARY_TITLE_LIEUTENANT;TAX_FNCACT_LIEUTENANT;</t>
  </si>
  <si>
    <t>TRIAL;MANMADE_DISASTER_IMPLIED;DEMOCRACY;TAX_ECON_PRICE;TAX_FNCACT;TAX_FNCACT_CEO;USPEC_POLITICS_GENERAL1;KILL;CRISISLEX_CRISISLEXREC;CRISISLEX_T02_INJURED;CRISISLEX_T03_DEAD;</t>
  </si>
  <si>
    <t>timesheraldonline.com</t>
  </si>
  <si>
    <t>pantagraph.com</t>
  </si>
  <si>
    <t>TRIAL;DEMOCRACY;TAX_ECON_PRICE;TAX_FNCACT;TAX_FNCACT_CEO;EPU_ECONOMY_HISTORIC;TAX_FNCACT_EMPLOYEES;</t>
  </si>
  <si>
    <t>expressnews.com</t>
  </si>
  <si>
    <t>newser.com</t>
  </si>
  <si>
    <t>MEDIA_SOCIAL;EDUCATION;SOC_POINTSOFINTEREST;SOC_POINTSOFINTEREST_UNIVERSITY;EPU_ECONOMY_HISTORIC;NEGOTIATIONS;TAX_FNCACT;TAX_FNCACT_ARCHITECT;TAX_FNCACT_FOUNDER;LEADER;TAX_FNCACT_PRESIDENT;USPEC_POLITICS_GENERAL1;TAX_FNCACT_VICE_PRESIDENT;TAX_FNCACT_MANAGER;TAX_FNCACT_GENERAL_MANAGER;TAX_FNCACT_ENGINEERS;TAX_FNCACT_ENGINEER;WB_135_TRANSPORT;WB_1803_TRANSPORT_INFRASTRUCTURE;WB_167_PORTS;TAX_ECON_PRICE;</t>
  </si>
  <si>
    <t>sfbay.ca</t>
  </si>
  <si>
    <t>TAX_FNCACT;TAX_FNCACT_CHIEF;TAX_MILITARY_TITLE;TAX_MILITARY_TITLE_OFFICER;TAX_FNCACT_OFFICER;TAX_FNCACT_CHIEF_FINANCIAL_OFFICER;CORRUPTION;WB_2019_ANTI_CORRUPTION_LEGISLATION;WB_696_PUBLIC_SECTOR_MANAGEMENT;WB_831_GOVERNANCE;WB_832_ANTI_CORRUPTION;WB_2020_BRIBERY_FRAUD_AND_COLLUSION;TAX_FNCACT_CITIZEN;TAX_FNCACT_CFO;TRIAL;SOC_GENERALCRIM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EPU_ECONOMY_HISTORIC;TAX_FNCACT_REGULATORS;TAX_FNCACT_ANALYSTS;SOC_POINTSOFINTEREST;SOC_POINTSOFINTEREST_PRISON;WB_2495_DETENTION_PRISON_AND_CORRECTIONS_REFORM;WB_2470_PEACE_OPERATIONS_AND_CONFLICT_MANAGEMENT;WB_2432_FRAGILITY_CONFLICT_AND_VIOLENCE;WB_2490_NATIONAL_PROTECTION_AND_SECURITY;TAX_FNCACT_PROSECUTORS;TAX_FNCACT_ATTORNEY;TAX_FNCACT_SPOKESMAN;ACT_MAKESTATEMENT;WB_840_JUSTICE;TAX_FNCACT_CRIMINAL;</t>
  </si>
  <si>
    <t>orlandosentinel.com</t>
  </si>
  <si>
    <t>EPU_CATS_REGULATION;EPU_CATS_FINANCIAL_REGULATION;TAX_FNCACT;TAX_FNCACT_CEO;CORRUPTION;WB_2019_ANTI_CORRUPTION_LEGISLATION;WB_696_PUBLIC_SECTOR_MANAGEMENT;WB_831_GOVERNANCE;WB_832_ANTI_CORRUPTION;WB_2020_BRIBERY_FRAUD_AND_COLLUSION;TAX_ECON_PRICE;WB_698_TRADE;ECON_STOCKMARKET;TAX_FNCACT_EXECUTIVE;TAX_FNCACT_ANALYST;TAX_FNCACT_EXECUTIVES;SOC_POINTSOFINTEREST;SOC_POINTSOFINTEREST_HEADQUARTERS;KILL;NEGOTIATIONS;IDEOLOGY;WB_1458_HEALTH_PROMOTION_AND_DISEASE_PREVENTION;WB_635_PUBLIC_HEALTH;WB_1464_HEALTH_OF_THE_DISABLED;WB_621_HEALTH_NUTRITION_AND_POPULATION;WB_2024_ANTI_CORRUPTION_AUTHORITIES;WB_840_JUSTICE;WB_2025_INVESTIGATION;WB_1014_CRIMINAL_JUSTICE;CRISISLEX_CRISISLEXREC;</t>
  </si>
  <si>
    <t>workers.org</t>
  </si>
  <si>
    <t>ECON_BOYCOTT;TAX_ETHNICITY;TAX_ETHNICITY_PALESTINIAN;PROTEST;MOVEMENT_GENERAL;TAX_FNCACT;TAX_FNCACT_ACTIVISTS;SANCTIONS;USPEC_POLITICS_GENERAL1;WB_696_PUBLIC_SECTOR_MANAGEMENT;WB_831_GOVERNANCE;GENERAL_GOVERNMENT;EPU_POLICY;EPU_POLICY_GOVERNMENT;SEIGE;CHECKPOINT;UNREST_CHECKPOINT;MILITARY;TAX_FNCACT_NAVY;BLOCKADE;TAX_ETHNICITY_PALESTINIANS;CRISISLEX_CRISISLEXREC;KILL;WB_678_DIGITAL_GOVERNMENT;WB_2944_SERVERS;WB_671_STORAGE_MANAGEMENT;WB_667_ICT_INFRASTRUCTURE;WB_672_NETWORK_MANAGEMENT;WB_133_INFORMATION_AND_COMMUNICATION_TECHNOLOGIES;SOC_POINTSOFINTEREST;SOC_POINTSOFINTEREST_PRISONS;WB_2495_DETENTION_PRISON_AND_CORRECTIONS_REFORM;WB_2470_PEACE_OPERATIONS_AND_CONFLICT_MANAGEMENT;WB_2432_FRAGILITY_CONFLICT_AND_VIOLENCE;WB_2490_NATIONAL_PROTECTION_AND_SECURITY;ARREST;TAX_ETHNICITY_BLACK;UNREST_DAY_OF_ACTION;WB_698_TRADE;EDUCATION;SOC_POINTSOFINTEREST_UNIVERSITY;TAX_FNCACT_STUDENTS;CRISISLEX_C07_SAFETY;WB_2048_COMPENSATION_CAREERS_AND_INCENTIVES;WB_723_PUBLIC_ADMINISTRATION;WB_724_HUMAN_RESOURCES_FOR_PUBLIC_SECTOR;WB_2089_ETHICS_AND_CODES_OF_CONDUCT;TAX_RELIGION;TAX_RELIGION_CHURCH;TAX_FNCACT_ORGANIZERS;TAX_FNCACT_SUPPORTERS;ALLIANCE;TAX_FNCACT_ORGANIZER;</t>
  </si>
  <si>
    <t>WB_678_DIGITAL_GOVERNMENT;WB_2944_SERVERS;WB_671_STORAGE_MANAGEMENT;WB_667_ICT_INFRASTRUCTURE;WB_672_NETWORK_MANAGEMENT;WB_133_INFORMATION_AND_COMMUNICATION_TECHNOLOGIES;</t>
  </si>
  <si>
    <t>WB_2418__D_PRINTING;WB_2416_INTERNET_OF_THINGS;WB_2399_ICT_INNOVATION_AND_TRANSFORMATION;WB_133_INFORMATION_AND_COMMUNICATION_TECHNOLOGIES;MANMADE_DISASTER_IMPLIED;EPU_ECONOMY_HISTORIC;</t>
  </si>
  <si>
    <t>USPEC_POLICY1;EPU_POLICY;EPU_POLICY_POLICY;DELAY;ELECTION;TAX_FNCACT;TAX_FNCACT_EMPLOYERS;WB_2690_CATEGORIES_OF_EMPLOYMENT;WB_2670_JOBS;WB_2689_JOBS_DIAGNOSTICS;WB_2704_EMPLOYER;TAX_FNCACT_CHIEF;TAX_FNCACT_EXECUTIVE;TAX_FNCACT_CHIEF_EXECUTIVE;TAX_MILITARY_TITLE;TAX_MILITARY_TITLE_OFFICER;TAX_FNCACT_OFFICER;TAX_FNCACT_EXECUTIVE_OFFICER;TAX_FNCACT_CHIEF_EXECUTIVE_OFFICER;EPU_ECONOMY;EPU_ECONOMY_HISTORIC;SOC_TECHNOLOGYSECTOR;WB_1467_EDUCATION_FOR_ALL;WB_470_EDUCATION;WB_2131_EMPLOYABILITY_SKILLS_AND_JOBS;WB_1484_EDUCATION_SKILLS_DEVELOPMENT_AND_LABOR_MARKET;USPEC_UNCERTAINTY1;UNGP_FORESTS_RIVERS_OCEANS;WB_1150_VOLATILITY;WB_1104_MACROECONOMIC_VULNERABILITY_AND_DEBT;WB_2769_JOBS_STRATEGIES;WB_695_POVERTY;WB_701_JOBS_AND_POVERTY;WB_1170_JOB_CREATION_AND_JOB_OPPORTUNITIES;UNGP_JOB_OPPORTUNITIES_EMPLOYMENT;ARMEDCONFLICT;EPU_CATS_NATIONAL_SECURITY;MEDIA_SOCIAL;MEDIA_MSM;GENERAL_GOVERNMENT;EPU_POLICY_GOVERNMENT;WB_678_DIGITAL_GOVERNMENT;WB_694_BROADCAST_AND_MEDIA;WB_133_INFORMATION_AND_COMMUNICATION_TECHNOLOGIES;WB_652_ICT_APPLICATIONS;WB_662_SOCIAL_MEDIA;WB_658_ENTERPRISE_APPLICATIONS;EPU_CATS_REGULATION;</t>
  </si>
  <si>
    <t>TAX_FNCACT;TAX_FNCACT_WORKERS;WB_678_DIGITAL_GOVERNMENT;WB_2946_OPEN_SOURCE;WB_667_ICT_INFRASTRUCTURE;WB_669_SOFTWARE_INFRASTRUCTURE;WB_133_INFORMATION_AND_COMMUNICATION_TECHNOLOGIES;WB_674_SHARED_INFRASTRUCTURE;WB_676_CLOUD_COMPUTING;TAX_FNCACT_EMPLOYEES;TAX_FNCACT_FOUNDER;TAX_FNCACT_OFFICIAL;TAX_FNCACT_CHIEF;TAX_MILITARY_TITLE;TAX_MILITARY_TITLE_OFFICER;TAX_FNCACT_OFFICER;TAX_FNCACT_OFFICIALS;TAX_FNCACT_SPOKESPERSON;EPU_ECONOMY_HISTORIC;INFO_RUMOR;TAX_FNCACT_INSTALLER;TAX_FNCACT_DIRECTOR;TAX_FNCACT_CHIEF_OPERATING_OFFICER;</t>
  </si>
  <si>
    <t>mrt.com</t>
  </si>
  <si>
    <t>TRIAL;DEMOCRACY;TAX_FNCACT;TAX_FNCACT_CEO;MEDIA_SOCIAL;</t>
  </si>
  <si>
    <t>abc6.com</t>
  </si>
  <si>
    <t>TRIAL;DEMOCRACY;TAX_FNCACT;TAX_FNCACT_CEO;EPU_CATS_REGULATION;WB_678_DIGITAL_GOVERNMENT;WB_694_BROADCAST_AND_MEDIA;WB_133_INFORMATION_AND_COMMUNICATION_TECHNOLOGIES;</t>
  </si>
  <si>
    <t>idahostatejournal.com</t>
  </si>
  <si>
    <t>ECON_STOCKMARKET;UNGP_FORESTS_RIVERS_OCEANS;TAX_WORLDLANGUAGES;TAX_WORLDLANGUAGES_POLARIS;WB_698_TRADE;TAX_FNCACT;TAX_FNCACT_MANUFACTURER;TAX_FNCACT_DISTRIBUTOR;TAX_FNCACT_INSTALLER;TAX_ECON_PRICE;WB_1150_VOLATILITY;WB_1104_MACROECONOMIC_VULNERABILITY_AND_DEBT;GEN_HOLIDAY;</t>
  </si>
  <si>
    <t>businessworld.cz</t>
  </si>
  <si>
    <t>TAX_FNCACT;TAX_FNCACT_FOUNDER;TAX_FNCACT_REPRESENTATIVE;TAX_FNCACT_WORKERS;WB_2670_JOBS;WB_1467_EDUCATION_FOR_ALL;WB_470_EDUCATION;WB_2131_EMPLOYABILITY_SKILLS_AND_JOBS;WB_1484_EDUCATION_SKILLS_DEVELOPMENT_AND_LABOR_MARKET;UNEMPLOYMENT;TAX_FNCACT_DIRECTOR;TAX_FNCACT_LEADERS;WB_678_DIGITAL_GOVERNMENT;WB_2946_OPEN_SOURCE;WB_667_ICT_INFRASTRUCTURE;WB_669_SOFTWARE_INFRASTRUCTURE;WB_133_INFORMATION_AND_COMMUNICATION_TECHNOLOGIES;ACT_MAKESTATEMENT;TAX_FNCACT_SPOKESMAN;TAX_FNCACT_EMPLOYEES;EPU_ECONOMY_HISTORIC;ECON_WORLDCURRENCIES;ECON_WORLDCURRENCIES_DOLLARS;WB_698_TRADE;WB_1160_SHOCKS_AND_VULNERABILITY;WB_695_POVERTY;WB_2745_JOB_QUALITY_AND_LABOR_MARKET_PERFORMANCE;WB_2689_JOBS_DIAGNOSTICS;WB_2748_EMPLOYMENT;</t>
  </si>
  <si>
    <t>TRIAL;DEMOCRACY;TAX_ECON_PRICE;TAX_FNCACT;TAX_FNCACT_CEO;CRISISLEX_O01_WEATHER;</t>
  </si>
  <si>
    <t>EPU_ECONOMY_HISTORIC;EDUCATION;SOC_POINTSOFINTEREST;SOC_POINTSOFINTEREST_UNIVERSITY;ECON_STOCKMARKET;TAX_FNCACT;TAX_FNCACT_DIRECTOR;CRISISLEX_O01_WEATHER;TAX_FNCACT_OFFICIAL;TAX_ECON_PRICE;</t>
  </si>
  <si>
    <t>SOC_EMERGINGTECH;TAX_FNCACT;TAX_FNCACT_JUDGE;USPEC_UNCERTAINTY1;WB_696_PUBLIC_SECTOR_MANAGEMENT;WB_840_JUSTICE;WB_938_MEDIATION;WB_936_ALTERNATIVE_DISPUTE_RESOLUTION;WB_843_DISPUTE_RESOLUTION;CRISISLEX_T01_CAUTION_ADVICE;WB_2048_COMPENSATION_CAREERS_AND_INCENTIVES;WB_723_PUBLIC_ADMINISTRATION;WB_724_HUMAN_RESOURCES_FOR_PUBLIC_SECTOR;TAX_ECON_PRICE;TRIAL;</t>
  </si>
  <si>
    <t>baltimoresun.com</t>
  </si>
  <si>
    <t>ECON_STOCKMARKET;TAX_ECON_PRICE;SCIENCE;SOC_INNOVATION;EPU_ECONOMY_HISTORIC;UNGP_FORESTS_RIVERS_OCEANS;WB_1150_VOLATILITY;WB_1104_MACROECONOMIC_VULNERABILITY_AND_DEBT;CRISISLEX_T11_UPDATESSYMPATHY;WB_336_NON_BANK_FINANCIAL_INSTITUTIONS;WB_1920_FINANCIAL_SECTOR_DEVELOPMENT;WB_612_HOUSING_FINANCE;WB_332_CAPITAL_MARKETS;CRISISLEX_CRISISLEXREC;EPU_UNCERTAINTY;ECON_WORLDCURRENCIES;ECON_WORLDCURRENCIES_DOLLAR;WB_1927_STRATEGIC_POLICY_PLANNING;WB_841_JUSTICE_SYSTEM_ADMINISTRATION;WB_696_PUBLIC_SECTOR_MANAGEMENT;WB_840_JUSTICE;WB_2048_COMPENSATION_CAREERS_AND_INCENTIVES;WB_723_PUBLIC_ADMINISTRATION;WB_724_HUMAN_RESOURCES_FOR_PUBLIC_SECTOR;TAX_FNCACT;TAX_FNCACT_AUTHOR;TAX_FNCACT_ADVISER;</t>
  </si>
  <si>
    <t>TAX_FNCACT;TAX_FNCACT_EMPLOYEES;EPU_ECONOMY_HISTORIC;WB_696_PUBLIC_SECTOR_MANAGEMENT;WB_2048_COMPENSATION_CAREERS_AND_INCENTIVES;WB_723_PUBLIC_ADMINISTRATION;WB_724_HUMAN_RESOURCES_FOR_PUBLIC_SECTOR;WB_845_LEGAL_AND_REGULATORY_FRAMEWORK;WB_851_INTELLECTUAL_PROPERTY_RIGHTS;WB_1041_PATENTS;WB_1039_PROPERTY_LAWS_AND_REGULATIONS;SOC_POINTSOFINTEREST;SOC_POINTSOFINTEREST_HEADQUARTERS;TAX_ETHNICITY;TAX_ETHNICITY_KOREAN;TAX_WORLDLANGUAGES;TAX_WORLDLANGUAGES_KOREAN;TAX_FNCACT_REPRESENTATIVES;</t>
  </si>
  <si>
    <t>cnsnews.com</t>
  </si>
  <si>
    <t>wpri.com</t>
  </si>
  <si>
    <t>TRIAL;TAX_FNCACT;TAX_FNCACT_JUDGE;TAX_FNCACT_DRIVER;WB_696_PUBLIC_SECTOR_MANAGEMENT;WB_840_JUSTICE;WB_938_MEDIATION;WB_936_ALTERNATIVE_DISPUTE_RESOLUTION;WB_843_DISPUTE_RESOLUTION;LEADER;TAX_FNCACT_GOVERNOR;KIDNAP;TAX_ECON_PRICE;TAX_FNCACT_SPOKESMAN;</t>
  </si>
  <si>
    <t>WB_2670_JOBS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TAX_FNCACT;TAX_FNCACT_EXECUTIVES;TAX_FNCACT_CEO;TAX_FNCACT_CANDIDATES;TAX_FNCACT_EMPLOYEE;SOC_INNOVATION;TAX_FNCACT_ENGINEER;TAX_FNCACT_INVENTOR;</t>
  </si>
  <si>
    <t>newsok.com</t>
  </si>
  <si>
    <t>theprogressnews.com</t>
  </si>
  <si>
    <t>cumberlink.com</t>
  </si>
  <si>
    <t>canalcncarauca.com</t>
  </si>
  <si>
    <t>ECON_STOCKMARKET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1625_SUPPORT_SERVICES;WB_1466_SOCIAL_ASSISTANCE;WB_697_SOCIAL_PROTECTION_AND_LABOR;EPU_ECONOMY_HISTORIC;TAX_ECON_PRICE;TAX_FNCACT;TAX_FNCACT_ANALYSTS;WB_698_TRADE;TAX_FNCACT_CFO;CORRUPTION;WB_2019_ANTI_CORRUPTION_LEGISLATION;WB_831_GOVERNANCE;WB_832_ANTI_CORRUPTION;WB_2020_BRIBERY_FRAUD_AND_COLLUSION;TAX_FNCACT_EXECUTIVE;LEADER;TAX_FNCACT_PRESIDENT;USPEC_POLITICS_GENERAL1;TAX_FNCACT_VICE_PRESIDENT;TAX_FNCACT_EXECUTIVE_VICE_PRESIDENT;</t>
  </si>
  <si>
    <t>WB_698_TRADE;LEGISLATION;ECON_DEVELOPMENTORGS;ECON_DEVELOPMENTORGS_WORLD_TRADE_ORGANIZATION;EPU_POLICY;EPU_POLICY_WORLD_TRADE_ORGANIZATION;EPU_CATS_TRADE_POLICY;TAX_FNCACT;TAX_FNCACT_COMMUNIST;USPEC_POLITICS_GENERAL1;TAX_POLITICAL_PARTY;TAX_POLITICAL_PARTY_COMMUNIST_PARTY;MEDIA_MSM;RETALIATE;TAX_FOODSTAPLES;TAX_FOODSTAPLES_MAIZE;ECON_TRADE_DISPUTE;TAX_ETHNICITY;TAX_ETHNICITY_CHINESE;TAX_WORLDLANGUAGES;TAX_WORLDLANGUAGES_CHINESE;TAX_ETHNICITY_AMERICAN;ARMEDCONFLICT;EPU_CATS_NATIONAL_SECURITY;TAX_FNCACT_WORKERS;WB_2024_ANTI_CORRUPTION_AUTHORITIES;WB_696_PUBLIC_SECTOR_MANAGEMENT;WB_840_JUSTICE;WB_2025_INVESTIGATION;WB_831_GOVERNANCE;WB_832_ANTI_CORRUPTION;WB_1014_CRIMINAL_JUSTICE;WB_1948_SUBSIDIES;WB_695_POVERTY;WB_706_EVIDENCE_BASED_POLICY;MANMADE_DISASTER_IMPLIED;EPU_CATS_REGULATION;EPU_POLICY_LAW;WB_845_LEGAL_AND_REGULATORY_FRAMEWORK;WB_1040_COPYRIGHT_LAW;WB_851_INTELLECTUAL_PROPERTY_RIGHTS;WB_1039_PROPERTY_LAWS_AND_REGULATIONS;LEADER;TAX_FNCACT_PRESIDENT;TAX_FOODSTAPLES_GRAIN;ENV_SOLAR;SURVEILLANCE;TAX_FNCACT_REGULATORS;WB_1921_PRIVATE_SECTOR_DEVELOPMENT;WB_406_COMPETITION_POLICY;WB_2101_ANTITRUST;BAN;GENERAL_GOVERNMENT;EPU_POLICY_GOVERNMENT;TAX_ECON_PRICE;TAX_WORLDLANGUAGES_NORWEGIAN;TAX_WORLDFISH;TAX_WORLDFISH_SALMON;ARREST;MARITIME_INCIDENT;MARITIME;TAX_ETHNICITY_JAPANESE;TAX_WORLDLANGUAGES_JAPANESE;TAX_FNCACT_GUARD;SOC_USSECURITYAGENCIES;WB_137_WATER;WB_405_BUSINESS_CLIMATE;WB_2531_INSPECTIONS_LICENSING_AND_PERMITS;WB_2530_BUSINESS_ENVIRONMENT;TAX_MILITARY_TITLE;TAX_MILITARY_TITLE_CAPTAIN;TAX_FNCACT_CAPTAIN;TAX_ETHNICITY_MIAO;TAX_FNCACT_EDITORS;</t>
  </si>
  <si>
    <t>WB_2670_JOBS;WB_1467_EDUCATION_FOR_ALL;WB_470_EDUCATION;WB_2131_EMPLOYABILITY_SKILLS_AND_JOBS;WB_1484_EDUCATION_SKILLS_DEVELOPMENT_AND_LABOR_MARKET;ECON_INFLATION;WB_1104_MACROECONOMIC_VULNERABILITY_AND_DEBT;WB_442_INFLATION;EPU_POLICY;EPU_POLICY_FEDERAL_RESERVE;EPU_CATS_MONETARY_POLICY;GENERAL_GOVERNMENT;USPEC_POLITICS_GENERAL1;EPU_POLICY_CONGRESS;ECON_INTEREST_RATES;EPU_POLICY_INTEREST_RATES;TAX_ETHNICITY;TAX_ETHNICITY_JAPANESE;TAX_WORLDLANGUAGES;TAX_WORLDLANGUAGES_JAPANESE;ECON_WORLDCURRENCIES;ECON_WORLDCURRENCIES_YEN;ECON_WORLDCURRENCIES_JAPANESE_YEN;ECON_WORLDCURRENCIES_DOLLAR;ECON_WORLDCURRENCIES_EURO;ECON_CURRENCY_EXCHANGE_RATE;TAX_FNCACT;TAX_FNCACT_TRADERS;ECON_STOCKMARKET;WB_698_TRADE;EPU_ECONOMY;EPU_ECONOMY_HISTORIC;TAX_ECON_PRICE;CRISISLEX_CRISISLEXREC;ELECTION;WB_1070_ECONOMIC_GROWTH_POLICY;WB_471_ECONOMIC_GROWTH;WB_1072_FISCAL_POLICY_AND_GROWTH;WB_1073_FISCAL_STIMULUS_AND_FISCAL_RULES;EPU_CATS_FISCAL_POLICY;ECON_TAXATION;USPEC_POLICY1;EPU_POLICY_TAX;EPU_CATS_TAXES;TAX_FNCACT_MANAGER;TAX_FNCACT_PORTFOLIO_MANAGER;MANMADE_DISASTER_IMPLIED;ECON_WORLDCURRENCIES_FRANC;ECON_WORLDCURRENCIES_SWISS_FRANC;TAX_ETHNICITY_AUSTRALIAN;ECON_WORLDCURRENCIES_AUSTRALIAN_DOLLAR;ECON_WORLDCURRENCIES_BRITISH_POUND;TAX_ETHNICITY_ASIAN;WB_2745_JOB_QUALITY_AND_LABOR_MARKET_PERFORMANCE;WB_2689_JOBS_DIAGNOSTICS;WB_2748_EMPLOYMENT;WB_2750_LABOR_FORCE;UNEMPLOYMENT;WB_2747_UNEMPLOYMENT;UNGP_JOB_OPPORTUNITIES_EMPLOYMENT;WB_855_LABOR_MARKETS;WB_697_SOCIAL_PROTECTION_AND_LABOR;WB_856_WAGES;WB_1654_ACTIVE_LABOR_MARKET_POLICIES;TAX_ETHNICITY_AMERICANS;TAX_ETHNICITY_AMERICAN;TAX_FOODSTAPLES;TAX_FOODSTAPLES_SOYBEAN;EPU_POLICY_SPENDING;ENV_MINING;ENV_OIL;ECON_OILPRICE;WB_1921_PRIVATE_SECTOR_DEVELOPMENT;WB_346_COMPETITIVE_INDUSTRIES;WB_818_INDUSTRY_POLICY_AND_REAL_SECTORS;WB_1281_MANUFACTURING;NEW_CONSTRUCTION;WB_817_LAND_AND_HOUSING;WB_813_URBAN_GOVERNANCE_AND_CITY_SYSTEMS;WB_699_URBAN_DEVELOPMENT;WB_870_HOUSING_CONSTRUCTION;WB_336_NON_BANK_FINANCIAL_INSTITUTIONS;WB_1920_FINANCIAL_SECTOR_DEVELOPMENT;WB_612_HOUSING_FINANCE;WB_332_CAPITAL_MARKETS;EPU_POLICY_CONGRESSIONAL;FUELPRICES;FOOD_SECURITY;UNGP_AFFORDABLE_NUTRITIOUS_FOOD;EPU_POLICY_POLICY;WB_444_MONETARY_POLICY;WB_439_MACROECONOMIC_AND_STRUCTURAL_POLICIES;EPU_POLICY_MONETARY_POLICY;UNGP_FORESTS_RIVERS_OCEANS;DELAY;USPEC_UNCERTAINTY1;WB_1098_MONETARY_AND_FINANCIAL_STABILITY;WB_1096_MACROECONOMIC_SUSTAINABILITY;WB_1100_SUSTAINABLE_GROWTH;EPU_UNCERTAINTY;TAX_FNCACT_EMPLOYEE;SOC_INNOVATION;TAX_FNCACT_ENGINEER;TAX_FNCACT_INVENTOR;</t>
  </si>
  <si>
    <t>MILITARY;SOC_POINTSOFINTEREST;SOC_POINTSOFINTEREST_AIR_FORCE_BASE;TAX_FNCACT;TAX_FNCACT_PRINCIPAL;TAX_FNCACT_EMPLOYEE;SOC_INNOVATION;TAX_FNCACT_ENGINEER;TAX_FNCACT_INVENTOR;WB_2670_JOBS;WB_1467_EDUCATION_FOR_ALL;WB_470_EDUCATION;WB_2131_EMPLOYABILITY_SKILLS_AND_JOBS;WB_1484_EDUCATION_SKILLS_DEVELOPMENT_AND_LABOR_MARKET;</t>
  </si>
  <si>
    <t>TAX_ETHNICITY;TAX_ETHNICITY_CANADIAN;TAX_ECON_PRICE;WB_696_PUBLIC_SECTOR_MANAGEMENT;WB_713_PUBLIC_FINANCE;WB_1045_TREASURY;TAX_FNCACT;TAX_FNCACT_INVESTOR;TAX_FNCACT_BROKER;USPEC_POLICY1;EPU_POLICY;EPU_POLICY_POLICY;WB_698_TRADE;ECON_STOCKMARKET;TAX_FNCACT_EMPLOYEES;WB_137_WATER;WATER_SECURITY;WB_1199_WATER_SUPPLY_AND_SANITATION;WB_2008_WATER_TREATMENT;TAX_FNCACT_DESIGNER;TAX_FNCACT_MANUFACTURER;LEGISLATION;WB_845_LEGAL_AND_REGULATORY_FRAMEWORK;WB_969_CAPITAL_MARKETS_LAW_AND_REGULATION;WB_853_FINANCIAL_LAWS_AND_REGULATIONS;EPU_POLICY_LAW;TAX_FNCACT_CFO;TAX_FNCACT_EMPLOYEE;SOC_INNOVATION;TAX_FNCACT_ENGINEER;TAX_FNCACT_INVENTOR;WB_2670_JOBS;WB_1467_EDUCATION_FOR_ALL;WB_470_EDUCATION;WB_2131_EMPLOYABILITY_SKILLS_AND_JOBS;WB_1484_EDUCATION_SKILLS_DEVELOPMENT_AND_LABOR_MARKET;</t>
  </si>
  <si>
    <t>vedomosti.ru</t>
  </si>
  <si>
    <t>CRIME_CARTELS;ORGANIZED_CRIME;WB_1743_ANTICARTEL_ENFORCEMENT;WB_1921_PRIVATE_SECTOR_DEVELOPMENT;WB_2446_CARTELS;WB_2433_CONFLICT_AND_VIOLENCE;WB_406_COMPETITION_POLICY;WB_2101_ANTITRUST;WB_2432_FRAGILITY_CONFLICT_AND_VIOLENCE;WB_2445_NON_STATE_SECURITY_ACTORS;EPU_CATS_REGULATION;CORRUPTION;WB_2019_ANTI_CORRUPTION_LEGISLATION;WB_696_PUBLIC_SECTOR_MANAGEMENT;WB_831_GOVERNANCE;WB_832_ANTI_CORRUPTION;WB_2020_BRIBERY_FRAUD_AND_COLLUSION;TAX_WORLDLANGUAGES;TAX_WORLDLANGUAGES_RUSSIA;TAX_ETHNICITY;TAX_ETHNICITY_CHINESE;TAX_WORLDLANGUAGES_CHINESE;TAX_ETHNICITY_AMERICAN;MANMADE_DISASTER_IMPLIED;TAX_FNCACT;TAX_FNCACT_SPOKESWOMAN;TAX_FNCACT_EMPLOYEE;ECON_WORLDCURRENCIES;ECON_WORLDCURRENCIES_RUBLES;TAX_ETHNICITY_RUSSIAN;TAX_WORLDLANGUAGES_RUSSIAN;ARMEDCONFLICT;WB_837_OPEN_GOVERNMENT_AND_TRANSPARENCY;WB_2031_RIGHT_TO_INFORMATION;TAX_FNCACT_EMPLOYEES;WB_405_BUSINESS_CLIMATE;WB_2531_INSPECTIONS_LICENSING_AND_PERMITS;WB_2530_BUSINESS_ENVIRONMENT;WB_2024_ANTI_CORRUPTION_AUTHORITIES;WB_840_JUSTICE;WB_2025_INVESTIGATION;WB_1014_CRIMINAL_JUSTICE;LEGISLATION;EPU_POLICY;EPU_POLICY_LAW;TAX_FNCACT_LEADERS;WB_678_DIGITAL_GOVERNMENT;WB_2944_SERVERS;WB_671_STORAGE_MANAGEMENT;WB_667_ICT_INFRASTRUCTURE;WB_672_NETWORK_MANAGEMENT;WB_133_INFORMATION_AND_COMMUNICATION_TECHNOLOGIES;TAX_FNCACT_SPOKESMAN;TAX_ECON_PRICE;TAX_FNCACT_AUTHORITIES;CRISISLEX_CRISISLEXREC;EPU_POLICY_AUTHORITIES;TRIAL;TAX_FNCACT_LAWYER;LEADER;TAX_FNCACT_PRESIDENT;USPEC_POLITICS_GENERAL1;MEDIA_MSM;TAX_FNCACT_MANAGER;TAX_FNCACT_GENERAL_MANAGER;USPEC_POLICY1;EPU_POLICY_LEGISLATION;WB_698_TRADE;TAX_FNCACT_REPRESENTATIVE;TAX_FNCACT_COSMONAUT;TAX_FNCACT_ASTRONAUT;TAX_ETHNICITY_RUSSIANS;TAX_WORLDLANGUAGES_RUSSIANS;TAX_FNCACT_BUILDER;GENERAL_GOVERNMENT;EPU_POLICY_GOVERNMENT;RURAL;ENV_SOLAR;TAX_FNCACT_PRINCIPAL;TAX_FNCACT_INVESTOR;TAX_FNCACT_CONTRACTOR;EPU_ECONOMY_HISTORIC;WB_2936_GOLD;WB_507_ENERGY_AND_EXTRACTIVES;WB_895_MINING_SYSTEMS;WB_1699_METAL_ORE_MINING;ECON_TAXATION;EPU_POLICY_TAX;EPU_CATS_TAXES;ECON_BANKRUPTCY;TRAFFIC;TAX_FNCACT_CHILDREN;TAX_FNCACT_BUSINESSMAN;</t>
  </si>
  <si>
    <t>townhall.com</t>
  </si>
  <si>
    <t>newschannel6now.com</t>
  </si>
  <si>
    <t>bradfordera.com</t>
  </si>
  <si>
    <t>TRIAL;MANMADE_DISASTER_IMPLIED;DEMOCRACY;TRANSPARENCY;TAX_ECON_PRICE;TAX_FNCACT;TAX_FNCACT_CEO;UNGP_FORESTS_RIVERS_OCEANS;RAIL_INCIDENT;MANMADE_DISASTER;MANMADE_DISASTER_DERAILED;CRISISLEX_O01_WEATHER;WB_678_DIGITAL_GOVERNMENT;WB_694_BROADCAST_AND_MEDIA;WB_133_INFORMATION_AND_COMMUNICATION_TECHNOLOGIES;MEDIA_SOCIAL;WB_652_ICT_APPLICATIONS;WB_662_SOCIAL_MEDIA;WB_658_ENTERPRISE_APPLICATIONS;</t>
  </si>
  <si>
    <t>TAX_FNCACT;TAX_FNCACT_CITIZEN;TAX_FNCACT_PUBLISHER;LITERACY;UNGP_EDUCATION;EDUCATION;WB_470_EDUCATION;ECON_ENTREPRENEURSHIP;WB_1654_ACTIVE_LABOR_MARKET_POLICIES;WB_855_LABOR_MARKETS;WB_1658_ENTREPRENEURSHIP_TRAINING;WB_697_SOCIAL_PROTECTION_AND_LABOR;RURAL;TAX_ETHNICITY;TAX_ETHNICITY_INDIAN;GENERAL_GOVERNMENT;EPU_POLICY;EPU_POLICY_GOVERNMENT;USPEC_POLICY1;EPU_ECONOMY;EPU_ECONOMY_HISTORIC;TAX_FNCACT_CHIEF;UNGP_FORESTS_RIVERS_OCEANS;TAX_MILITARY_TITLE;TAX_MILITARY_TITLE_OFFICER;TAX_FNCACT_OFFICER;MARITIME_INCIDENT;MARITIME;MANMADE_DISASTER_IMPLIED;WB_507_ENERGY_AND_EXTRACTIVES;WB_533_ENERGY_EFFICIENCY;ENV_SOLAR;WB_2601_TRADE_LINKAGES_SPILLOVERS_AND_CONNECTIVITY;WB_772_TRADE_FACILITATION_AND_LOGISTICS;WB_699_URBAN_DEVELOPMENT;WB_866_CONNECTIVITY_AND_LAGGING_REGIONS;WB_698_TRADE;WB_797_NATIONAL_URBAN_POLICIES;AFFECT;REFUGEES;EPU_CATS_MIGRATION_FEAR_MIGRATION;SOC_REFUGEECAMP;SOC_POINTSOFINTEREST;SOC_POINTSOFINTEREST_REFUGEE_CAMPS;WB_2665_REFUGEE_RESETTLEMENT;WB_2470_PEACE_OPERATIONS_AND_CONFLICT_MANAGEMENT;WB_2480_POST_CONFLICT_RECONSTRUCTION;WB_2432_FRAGILITY_CONFLICT_AND_VIOLENCE;WB_2488_POPULATION_RESETTLEMENT;TAX_FNCACT_COMMISSIONER;TAX_FNCACT_HIGH_COMMISSIONER;TAX_AIDGROUPS;TAX_AIDGROUPS_HIGH_COMMISSIONER_FOR_REFUGEES;TAX_FNCACT_ENGINEER;EPU_CATS_REGULATION;</t>
  </si>
  <si>
    <t>SCIENCE;SOC_INNOVATION;TAX_FNCACT;TAX_FNCACT_EMPLOYEE;TAX_FNCACT_ENGINEER;TAX_FNCACT_INVENTOR;WB_2670_JOBS;WB_1467_EDUCATION_FOR_ALL;WB_470_EDUCATION;WB_2131_EMPLOYABILITY_SKILLS_AND_JOBS;WB_1484_EDUCATION_SKILLS_DEVELOPMENT_AND_LABOR_MARKET;</t>
  </si>
  <si>
    <t>EDUCATION;SOC_POINTSOFINTEREST;SOC_POINTSOFINTEREST_UNIVERSITY;EPU_ECONOMY_HISTORIC;NEGOTIATIONS;TAX_FNCACT;TAX_FNCACT_ARCHITECT;TAX_FNCACT_FOUNDER;LEADER;TAX_FNCACT_PRESIDENT;USPEC_POLITICS_GENERAL1;TAX_FNCACT_VICE_PRESIDENT;TAX_FNCACT_MANAGER;TAX_FNCACT_GENERAL_MANAGER;TAX_FNCACT_ENGINEERS;TAX_FNCACT_ENGINEER;WB_135_TRANSPORT;WB_1803_TRANSPORT_INFRASTRUCTURE;WB_167_PORTS;TAX_ECON_PRICE;GENERAL_HEALTH;MEDICAL;SOC_POINTSOFINTEREST_HOSPITAL;CRISISLEX_C03_WELLBEING_HEALTH;TAX_FNCACT_PUBLISHER;USPEC_POLICY1;EPU_POLICY;EPU_POLICY_POLICY;</t>
  </si>
  <si>
    <t>nbc12.com</t>
  </si>
  <si>
    <t>TAX_FNCACT;TAX_FNCACT_WORKERS;WB_678_DIGITAL_GOVERNMENT;WB_2946_OPEN_SOURCE;WB_667_ICT_INFRASTRUCTURE;WB_669_SOFTWARE_INFRASTRUCTURE;WB_133_INFORMATION_AND_COMMUNICATION_TECHNOLOGIES;WB_674_SHARED_INFRASTRUCTURE;WB_676_CLOUD_COMPUTING;TAX_FNCACT_EMPLOYEES;TAX_FNCACT_FOUNDER;TAX_FNCACT_OFFICIAL;TAX_FNCACT_CHIEF;TAX_MILITARY_TITLE;TAX_MILITARY_TITLE_OFFICER;TAX_FNCACT_OFFICER;TAX_FNCACT_OFFICIALS;TAX_FNCACT_SPOKESPERSON;EPU_ECONOMY_HISTORIC;INFO_RUMOR;</t>
  </si>
  <si>
    <t>USPEC_POLITICS_GENERAL1;EPU_ECONOMY_HISTORIC;EDUCATION;SOC_POINTSOFINTEREST;SOC_POINTSOFINTEREST_UNIVERSITY;NEGOTIATIONS;TAX_FNCACT;TAX_FNCACT_ARCHITECT;TAX_FNCACT_FOUNDER;LEADER;TAX_FNCACT_PRESIDENT;TAX_FNCACT_VICE_PRESIDENT;TAX_FNCACT_MANAGER;TAX_FNCACT_GENERAL_MANAGER;TAX_FNCACT_ENGINEERS;TAX_FNCACT_ENGINEER;WB_135_TRANSPORT;WB_1803_TRANSPORT_INFRASTRUCTURE;WB_167_PORTS;TAX_ECON_PRICE;TAX_FNCACT_PUBLISHER;USPEC_POLICY1;EPU_POLICY;EPU_POLICY_POLICY;</t>
  </si>
  <si>
    <t>slashgear.com</t>
  </si>
  <si>
    <t>EPU_ECONOMY_HISTORIC;NEGOTIATIONS;LEADER;TAX_FNCACT;TAX_FNCACT_PRESIDENT;USPEC_POLITICS_GENERAL1;TAX_FNCACT_VICE_PRESIDENT;TAX_FNCACT_MANAGER;TAX_FNCACT_GENERAL_MANAGER;WB_678_DIGITAL_GOVERNMENT;WB_2947_OPERATING_SYSTEMS;WB_667_ICT_INFRASTRUCTURE;WB_669_SOFTWARE_INFRASTRUCTURE;WB_133_INFORMATION_AND_COMMUNICATION_TECHNOLOGIES;TAX_ECON_PRICE;</t>
  </si>
  <si>
    <t>herald-review.com</t>
  </si>
  <si>
    <t>TRIAL;DEMOCRACY;TAX_ECON_PRICE;TAX_FNCACT;TAX_FNCACT_CEO;EPU_ECONOMY_HISTORIC;</t>
  </si>
  <si>
    <t>washingtontimes.com</t>
  </si>
  <si>
    <t>TRIAL;MANMADE_DISASTER_IMPLIED;DEMOCRACY;TRANSPARENCY;TAX_ECON_PRICE;TAX_FNCACT;TAX_FNCACT_CEO;UNGP_FORESTS_RIVERS_OCEANS;RAIL_INCIDENT;MANMADE_DISASTER;MANMADE_DISASTER_DERAILED;ECON_HOUSING_PRICES;MEDIA_MSM;EPU_ECONOMY_HISTORIC;</t>
  </si>
  <si>
    <t>mtstandard.com</t>
  </si>
  <si>
    <t>myajc.com</t>
  </si>
  <si>
    <t>TRIAL;MANMADE_DISASTER_IMPLIED;DEMOCRACY;TRANSPARENCY;TAX_ECON_PRICE;TAX_FNCACT;TAX_FNCACT_CEO;UNGP_FORESTS_RIVERS_OCEANS;RAIL_INCIDENT;MANMADE_DISASTER;MANMADE_DISASTER_DERAILED;EDUCATION;TAX_FNCACT_TEACHER;TAX_FNCACT_STUDENTS;LGBT;UNGP_FREEDOM_FROM_DISCRIMINATION;TAX_ETHNICITY;TAX_ETHNICITY_JAPANESE;TAX_WORLDLANGUAGES;TAX_WORLDLANGUAGES_JAPANESE;TAX_FNCACT_SINGER;</t>
  </si>
  <si>
    <t>TRIAL;DEMOCRACY;TAX_ECON_PRICE;TAX_FNCACT;TAX_FNCACT_CEO;EPU_CATS_REGULATION;WB_678_DIGITAL_GOVERNMENT;WB_694_BROADCAST_AND_MEDIA;WB_133_INFORMATION_AND_COMMUNICATION_TECHNOLOGIES;</t>
  </si>
  <si>
    <t>TAX_FNCACT;TAX_FNCACT_DESIGNER;TAX_FNCACT_MANAGER;TAX_ETHNICITY;TAX_ETHNICITY_SPANISH;TAX_WORLDLANGUAGES;TAX_WORLDLANGUAGES_SPANISH;TAX_FNCACT_SPECIALIST;SOC_INNOVATION;EPU_ECONOMY_HISTORIC;</t>
  </si>
  <si>
    <t>TAX_FNCACT;TAX_FNCACT_CEO;TAX_FNCACT_PIONEER;EDUCATION;</t>
  </si>
  <si>
    <t>freightweek.org</t>
  </si>
  <si>
    <t>EPU_ECONOMY_HISTORIC;TAX_FNCACT;TAX_FNCACT_LEADERS;TAX_FNCACT_BUSINESS_LEADERS;UNGP_FORESTS_RIVERS_OCEANS;ENV_CLIMATECHANGE;WB_567_CLIMATE_CHANGE;CRISISLEX_CRISISLEXREC;UNGP_CLIMATE_CHANGE_ACTION;USPEC_POLICY1;EPU_ECONOMY;RATIFY;INFO_HOAX;TAX_ETHNICITY;TAX_ETHNICITY_CHINESE;TAX_WORLDLANGUAGES;TAX_WORLDLANGUAGES_CHINESE;ELECTION;APPOINTMENT;MANMADE_DISASTER_IMPLIED;EPU_CATS_REGULATION;EPU_POLICY;EPU_POLICY_POLICY;TAX_ETHNICITY_AMERICAN;ALLIANCE;WB_1458_HEALTH_PROMOTION_AND_DISEASE_PREVENTION;WB_1462_WATER_SANITATION_AND_HYGIENE;WB_635_PUBLIC_HEALTH;WB_621_HEALTH_NUTRITION_AND_POPULATION;ENV_COAL;ENV_MINING;WB_1698_COAL_MINING;WB_507_ENERGY_AND_EXTRACTIVES;WB_895_MINING_SYSTEMS;ENV_NATURALGAS;SCANDAL;TAX_FNCACT_CEO;WB_1921_PRIVATE_SECTOR_DEVELOPMENT;WB_346_COMPETITIVE_INDUSTRIES;WB_818_INDUSTRY_POLICY_AND_REAL_SECTORS;WB_1281_MANUFACTURING;TAX_WORLDMAMMALS;TAX_WORLDMAMMALS_LION;TAX_FNCACT_PRODUCER;PUBLIC_TRANSPORT;WB_439_MACROECONOMIC_AND_STRUCTURAL_POLICIES;WB_829_FISCAL_DECENTRALIZATION;WB_874_LOCAL_FINANCE;WB_877_ASSET_MANAGEMENT;WB_445_FISCAL_POLICY;TAX_FNCACT_INVESTOR;TAX_FNCACT_SECRETARY;TAX_FNCACT_SECRETARY_OF_STATE;</t>
  </si>
  <si>
    <t>WB_678_DIGITAL_GOVERNMENT;WB_2946_OPEN_SOURCE;WB_667_ICT_INFRASTRUCTURE;WB_669_SOFTWARE_INFRASTRUCTURE;WB_133_INFORMATION_AND_COMMUNICATION_TECHNOLOGIES;WB_674_SHARED_INFRASTRUCTURE;WB_676_CLOUD_COMPUTING;TAX_FNCACT;TAX_FNCACT_EMPLOYEES;TAX_FNCACT_FOUNDER;TAX_FNCACT_OFFICIAL;TAX_FNCACT_WORKERS;TAX_FNCACT_CHIEF;TAX_MILITARY_TITLE;TAX_MILITARY_TITLE_OFFICER;TAX_FNCACT_OFFICER;TAX_FNCACT_OFFICIALS;TAX_FNCACT_SPOKESPERSON;EPU_ECONOMY_HISTORIC;INFO_RUMOR;TAX_FNCACT_INSTALLER;TAX_FNCACT_DIRECTOR;TAX_FNCACT_CHIEF_OPERATING_OFFICER;</t>
  </si>
  <si>
    <t>TRIAL;MANMADE_DISASTER_IMPLIED;TAX_FNCACT;TAX_FNCACT_OFFICIALS;STRIKE;TAX_ECON_PRICE;DELAY;USPEC_UNCERTAINTY1;CRISISLEX_C04_LOGISTICS_TRANSPORT;TAX_FNCACT_JUDGE;LEADER;TAX_FNCACT_GOVERNOR;KIDNAP;TAX_FNCACT_DIRECTOR;TAX_FNCACT_CEO;UNGP_FORESTS_RIVERS_OCEANS;TAX_FNCACT_SPOKESMAN;USPEC_POLITICS_GENERAL1;RAIL_INCIDENT;MANMADE_DISASTER;MANMADE_DISASTER_DERAILED;CRISISLEX_CRISISLEXREC;WB_696_PUBLIC_SECTOR_MANAGEMENT;WB_2048_COMPENSATION_CAREERS_AND_INCENTIVES;WB_723_PUBLIC_ADMINISTRATION;WB_724_HUMAN_RESOURCES_FOR_PUBLIC_SECTOR;TAX_FNCACT_LAWYERS;RETIREMENT;EPU_CATS_MIGRATION_FEAR_MIGRATION;GENERAL_HEALTH;MEDICAL;TAX_FNCACT_VENDOR;GENERAL_GOVERNMENT;EPU_POLICY;EPU_POLICY_GOVERNMENT;WOUND;TAX_FNCACT_DRIVERS;TAX_FNCACT_GOVERNORS;USPEC_POLICY1;EPU_ECONOMY;EPU_ECONOMY_HISTORIC;TAX_FNCACT_EXECUTIVE;MEDIA_SOCIAL;</t>
  </si>
  <si>
    <t>news10.com</t>
  </si>
  <si>
    <t>myplainview.com</t>
  </si>
  <si>
    <t>tribtown.com</t>
  </si>
  <si>
    <t>wboc.com</t>
  </si>
  <si>
    <t>newson6.com</t>
  </si>
  <si>
    <t>live5news.com</t>
  </si>
  <si>
    <t>TAX_ECON_PRICE;ECON_STOCKMARKET;TAX_FNCACT;TAX_FNCACT_INVESTOR;TAX_FNCACT_BROKER;WB_698_TRADE;WB_1150_VOLATILITY;WB_1104_MACROECONOMIC_VULNERABILITY_AND_DEBT;TAX_FNCACT_GUIDE;TAX_FNCACT_JUDGE;TAX_FNCACT_TRADERS;</t>
  </si>
  <si>
    <t>TAX_FNCACT;TAX_FNCACT_CEO;EPU_ECONOMY_HISTORIC;SCIENCE;SOC_INNOVATION;WB_1921_PRIVATE_SECTOR_DEVELOPMENT;WB_346_COMPETITIVE_INDUSTRIES;WB_818_INDUSTRY_POLICY_AND_REAL_SECTORS;WB_1281_MANUFACTURING;WB_678_DIGITAL_GOVERNMENT;WB_2943_SWITCHES;WB_667_ICT_INFRASTRUCTURE;WB_672_NETWORK_MANAGEMENT;WB_133_INFORMATION_AND_COMMUNICATION_TECHNOLOGIES;TAX_FNCACT_OFFICIAL;</t>
  </si>
  <si>
    <t>TAX_FNCACT;TAX_FNCACT_EMPLOYEES;WB_696_PUBLIC_SECTOR_MANAGEMENT;WB_2048_COMPENSATION_CAREERS_AND_INCENTIVES;WB_723_PUBLIC_ADMINISTRATION;WB_724_HUMAN_RESOURCES_FOR_PUBLIC_SECTOR;EPU_ECONOMY_HISTORIC;WB_845_LEGAL_AND_REGULATORY_FRAMEWORK;WB_851_INTELLECTUAL_PROPERTY_RIGHTS;WB_1041_PATENTS;WB_1039_PROPERTY_LAWS_AND_REGULATIONS;SOC_POINTSOFINTEREST;SOC_POINTSOFINTEREST_HEADQUARTERS;TAX_ETHNICITY;TAX_ETHNICITY_KOREAN;TAX_WORLDLANGUAGES;TAX_WORLDLANGUAGES_KOREAN;TAX_FNCACT_REPRESENTATIVES;</t>
  </si>
  <si>
    <t>times-standard.com</t>
  </si>
  <si>
    <t>WB_678_DIGITAL_GOVERNMENT;WB_667_ICT_INFRASTRUCTURE;WB_133_INFORMATION_AND_COMMUNICATION_TECHNOLOGIES;TAX_FNCACT;TAX_FNCACT_CEO;TAX_FNCACT_AUTHOR;WB_652_ICT_APPLICATIONS;WB_658_ENTERPRISE_APPLICATIONS;EPU_ECONOMY_HISTORIC;TAX_FNCACT_EVANGELIST;MANMADE_DISASTER_IMPLIED;LEADER;EDUCATION;</t>
  </si>
  <si>
    <t>WB_2937_SILVER;WB_507_ENERGY_AND_EXTRACTIVES;WB_895_MINING_SYSTEMS;WB_1699_METAL_ORE_MINING;WB_2936_GOLD;TAX_FNCACT;TAX_FNCACT_MANAGER;TAX_FNCACT_DISTRIBUTOR;TAX_FNCACT_AMBASSADOR;TAX_WORLDBIRDS;TAX_WORLDBIRDS_KEA;SCIENCE;SOC_INNOVATION;TAX_FNCACT_EXECUTIVE;ALLIANCE;</t>
  </si>
  <si>
    <t>legalnewsline.com</t>
  </si>
  <si>
    <t>EPU_CATS_REGULATION;TRIAL;TAX_FNCACT;TAX_FNCACT_MANUFACTURER;TAX_ECON_PRICE;TAX_WORLDLANGUAGES;TAX_WORLDLANGUAGES_ALABAMA;</t>
  </si>
  <si>
    <t>WB_1743_ANTICARTEL_ENFORCEMENT;WB_1921_PRIVATE_SECTOR_DEVELOPMENT;WB_2446_CARTELS;WB_2433_CONFLICT_AND_VIOLENCE;WB_406_COMPETITION_POLICY;WB_2101_ANTITRUST;WB_2432_FRAGILITY_CONFLICT_AND_VIOLENCE;WB_2445_NON_STATE_SECURITY_ACTORS;EPU_CATS_REGULATION;CORRUPTION;WB_2019_ANTI_CORRUPTION_LEGISLATION;WB_696_PUBLIC_SECTOR_MANAGEMENT;WB_831_GOVERNANCE;WB_832_ANTI_CORRUPTION;WB_2020_BRIBERY_FRAUD_AND_COLLUSION;TAX_WORLDLANGUAGES;TAX_WORLDLANGUAGES_RUSSIA;TAX_ETHNICITY;TAX_ETHNICITY_CHINESE;TAX_WORLDLANGUAGES_CHINESE;TAX_ETHNICITY_AMERICAN;MANMADE_DISASTER_IMPLIED;TAX_FNCACT;TAX_FNCACT_SPOKESWOMAN;TAX_FNCACT_EMPLOYEE;ECON_WORLDCURRENCIES;ECON_WORLDCURRENCIES_RUBLES;TAX_ETHNICITY_RUSSIAN;TAX_WORLDLANGUAGES_RUSSIAN;ARMEDCONFLICT;WB_837_OPEN_GOVERNMENT_AND_TRANSPARENCY;WB_2031_RIGHT_TO_INFORMATION;TAX_FNCACT_EMPLOYEES;WB_405_BUSINESS_CLIMATE;WB_2531_INSPECTIONS_LICENSING_AND_PERMITS;WB_2530_BUSINESS_ENVIRONMENT;WB_2024_ANTI_CORRUPTION_AUTHORITIES;WB_840_JUSTICE;WB_2025_INVESTIGATION;WB_1014_CRIMINAL_JUSTICE;LEGISLATION;EPU_POLICY;EPU_POLICY_LAW;TAX_FNCACT_LEADERS;WB_678_DIGITAL_GOVERNMENT;WB_2944_SERVERS;WB_671_STORAGE_MANAGEMENT;WB_667_ICT_INFRASTRUCTURE;WB_672_NETWORK_MANAGEMENT;WB_133_INFORMATION_AND_COMMUNICATION_TECHNOLOGIES;TAX_FNCACT_SPOKESMAN;TAX_ECON_PRICE;TAX_FNCACT_AUTHORITIES;CRISISLEX_CRISISLEXREC;EPU_POLICY_AUTHORITIES;TRIAL;TAX_FNCACT_LAWYER;LEADER;TAX_FNCACT_PRESIDENT;USPEC_POLITICS_GENERAL1;MEDIA_MSM;TAX_FNCACT_MANAGER;TAX_FNCACT_GENERAL_MANAGER;USPEC_POLICY1;EPU_POLICY_LEGISLATION;WB_698_TRADE;TAX_FNCACT_REPRESENTATIVE;TAX_FNCACT_CHILDREN;WB_1609_FOOD_AND_IN_KIND_TRANSFERS;WB_1620_ELDERLY;WB_1466_SOCIAL_ASSISTANCE;WB_1618_FOOD_DISTRIBUTION;WB_697_SOCIAL_PROTECTION_AND_LABOR;TAX_ETHNICITY_ITALIAN;TAX_WORLDLANGUAGES_ITALIAN;TAX_FNCACT_VOLUNTEER;TAX_FNCACT_POPE;ENV_OIL;SCANDAL;TAX_FNCACT_FATHER;TAX_FNCACT_MAN;TAX_FNCACT_CHILD;TAX_DISEASE;TAX_DISEASE_EPIDEMIC;WB_635_PUBLIC_HEALTH;WB_2165_HEALTH_EMERGENCIES;WB_2166_HEALTH_EMERGENCY_PREPAREDNESS_AND_DISASTER_RESPONSE;WB_621_HEALTH_NUTRITION_AND_POPULATION;WB_2167_PANDEMICS;TAX_WORLDMAMMALS;TAX_WORLDMAMMALS_GOAT;TAX_FNCACT_STUDENT;UNGP_FORESTS_RIVERS_OCEANS;TAX_FNCACT_PSYCHOLOGIST;</t>
  </si>
  <si>
    <t>ECON_STOCKMARKET;ECON_TAXATION;USPEC_POLICY1;EPU_POLICY;EPU_POLICY_TAX;EPU_CATS_TAXES;WB_1150_VOLATILITY;WB_1104_MACROECONOMIC_VULNERABILITY_AND_DEBT;TAX_FNCACT;TAX_FNCACT_EMPLOYEE;SOC_INNOVATION;TAX_FNCACT_ENGINEER;TAX_FNCACT_INVENTOR;WB_2670_JOBS;WB_1467_EDUCATION_FOR_ALL;WB_470_EDUCATION;WB_2131_EMPLOYABILITY_SKILLS_AND_JOBS;WB_1484_EDUCATION_SKILLS_DEVELOPMENT_AND_LABOR_MARKET;</t>
  </si>
  <si>
    <t>SCIENCE;SOC_INNOVATION;TAX_FNCACT;TAX_FNCACT_EMPLOYEE;TAX_FNCACT_ENGINEER;TAX_FNCACT_INVENTOR;WB_2670_JOBS;WB_1467_EDUCATION_FOR_ALL;WB_470_EDUCATION;WB_2131_EMPLOYABILITY_SKILLS_AND_JOBS;WB_1484_EDUCATION_SKILLS_DEVELOPMENT_AND_LABOR_MARKET;TAX_ETHNICITY;TAX_ETHNICITY_ARAB;TAX_FNCACT_CHAIRMAN;TAX_ETHNICITY_INDIAN;EPU_ECONOMY_HISTORIC;EPU_ECONOMY;UNGP_FORESTS_RIVERS_OCEANS;USPEC_POLICY1;TAX_FNCACT_ACCOUNTANTS;ECON_ENTREPRENEURSHIP;WB_2769_JOBS_STRATEGIES;WB_695_POVERTY;WB_701_JOBS_AND_POVERTY;WB_1170_JOB_CREATION_AND_JOB_OPPORTUNITIES;UNGP_JOB_OPPORTUNITIES_EMPLOYMENT;CRISISLEX_T11_UPDATESSYMPATHY;WB_855_LABOR_MARKETS;WB_1650_PUBLIC_EMPLOYMENT_SERVICES;WB_1651_INTERMEDIATION;WB_697_SOCIAL_PROTECTION_AND_LABOR;WB_696_PUBLIC_SECTOR_MANAGEMENT;WB_713_PUBLIC_FINANCE;WB_1045_TREASURY;ECON_CURRENCY_EXCHANGE_RATE;WB_1920_FINANCIAL_SECTOR_DEVELOPMENT;WB_332_CAPITAL_MARKETS;EPU_POLICY;EPU_POLICY_REGULATORY;TAX_FNCACT_AUTHORITIES;CRISISLEX_CRISISLEXREC;EPU_POLICY_AUTHORITIES;TAX_FNCACT_LEADERS;TAX_FNCACT_BUSINESS_LEADERS;</t>
  </si>
  <si>
    <t>TAX_FNCACT;TAX_FNCACT_EXECUTIVE;WB_729_PERFORMANCE_MANAGEMENT;WB_696_PUBLIC_SECTOR_MANAGEMENT;WB_723_PUBLIC_ADMINISTRATION;WB_725_ORGANIZATIONAL_MANAGEMENT;TAX_FNCACT_DEVELOPER;TAX_FNCACT_CHAIRMAN;APPOINTMENT;MEDIA_MSM;TAX_FNCACT_CEO;TAX_FNCACT_DIRECTOR;EPU_ECONOMY_HISTORIC;TECH_AUTOMATION;WB_566_ENVIRONMENT_AND_NATURAL_RESOURCES;WB_590_ECOSYSTEMS;UNGP_FORESTS_RIVERS_OCEANS;</t>
  </si>
  <si>
    <t>TAX_ETHNICITY;TAX_ETHNICITY_AMERICAN;ECON_WORLDCURRENCIES;ECON_WORLDCURRENCIES_DOLLAR;EPU_ECONOMY_HISTORIC;USPEC_POLICY1;EPU_POLICY;EPU_POLICY_POLICY;ECON_HOUSING_PRICES;WB_135_TRANSPORT;SLFID_ECONOMIC_DEVELOPMENTAID;WB_696_PUBLIC_SECTOR_MANAGEMENT;WB_713_PUBLIC_FINANCE;WB_718_PUBLIC_INVESTMENT_MANAGEMENT;ECON_STOCKMARKET;TAX_FNCACT;TAX_FNCACT_INVESTOR;TAX_FNCACT_EMPLOYEE;SOC_INNOVATION;TAX_FNCACT_ENGINEER;TAX_FNCACT_INVENTOR;WB_2670_JOBS;WB_1467_EDUCATION_FOR_ALL;WB_470_EDUCATION;WB_2131_EMPLOYABILITY_SKILLS_AND_JOBS;WB_1484_EDUCATION_SKILLS_DEVELOPMENT_AND_LABOR_MARKET;</t>
  </si>
  <si>
    <t>TAX_FNCACT;TAX_FNCACT_PRODUCER;TAX_FNCACT_ADVISER;EPU_ECONOMY_HISTORIC;TAX_FNCACT_VETERANS;SCIENCE;SOC_INNOVATION;UNGP_FORESTS_RIVERS_OCEANS;WB_566_ENVIRONMENT_AND_NATURAL_RESOURCES;WB_1786_ENVIRONMENTAL_SUSTAINABILITY;UNGP_CLIMATE_CHANGE_ACTION;LEADER;TAX_FNCACT_PRESIDENT;USPEC_POLITICS_GENERAL1;TAX_FNCACT_VICE_PRESIDENT;TAX_FNCACT_MANAGER;TAX_FNCACT_GENERAL_MANAGER;TAX_FNCACT_LEADER;</t>
  </si>
  <si>
    <t>TAX_FNCACT;TAX_FNCACT_WAITRESS;TAX_ETHNICITY;TAX_ETHNICITY_AMERICAN;CRISISLEX_T11_UPDATESSYMPATHY;TAX_WORLDMAMMALS;TAX_WORLDMAMMALS_HUMAN;UNGP_FORESTS_RIVERS_OCEANS;TAX_FNCACT_WOMEN;UNGP_GENDER_EQUALITY;TAX_FNCACT_DIRECTOR;TAX_FNCACT_EMPLOYEE;SOC_INNOVATION;TAX_FNCACT_ENGINEER;TAX_FNCACT_INVENTOR;WB_2670_JOBS;WB_1467_EDUCATION_FOR_ALL;WB_470_EDUCATION;WB_2131_EMPLOYABILITY_SKILLS_AND_JOBS;WB_1484_EDUCATION_SKILLS_DEVELOPMENT_AND_LABOR_MARKET;</t>
  </si>
  <si>
    <t>TAX_WORLDLANGUAGES;TAX_WORLDLANGUAGES_WANDA;EDUCATION;SOC_POINTSOFINTEREST;SOC_POINTSOFINTEREST_SCHOOL;SOC_POINTSOFINTEREST_HIGH_SCHOOL;TAX_FNCACT;TAX_FNCACT_STUDENT;TAX_FNCACT_EMPLOYEE;SOC_INNOVATION;TAX_FNCACT_ENGINEER;TAX_FNCACT_INVENTOR;WB_2670_JOBS;WB_1467_EDUCATION_FOR_ALL;WB_470_EDUCATION;WB_2131_EMPLOYABILITY_SKILLS_AND_JOBS;WB_1484_EDUCATION_SKILLS_DEVELOPMENT_AND_LABOR_MARKET;</t>
  </si>
  <si>
    <t>TAX_ECON_PRICE;TAX_FNCACT;TAX_FNCACT_EMPLOYEE;TAX_FNCACT_EMPLOYEES;EPU_ECONOMY_HISTORIC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USPEC_POLICY1;EPU_POLICY;EPU_POLICY_SPENDING;ECON_STOCKMARKET;PUBLIC_TRANSPORT;</t>
  </si>
  <si>
    <t>federalnewsradio.com</t>
  </si>
  <si>
    <t>TAX_FNCACT;TAX_FNCACT_CHIEF;TAX_MILITARY_TITLE;TAX_MILITARY_TITLE_OFFICER;TAX_FNCACT_OFFICER;TAX_FNCACT_CHIEF_INFORMATION_OFFICER;LEADER;TAX_FNCACT_LAWMAKERS;USPEC_POLITICS_GENERAL1;EPU_POLICY;EPU_POLICY_LAWMAKERS;TRANSPARENCY;TAX_FNCACT_ADMINISTRATOR;TAX_FNCACT_CEO;TAX_FNCACT_SPOKESWOMAN;CRISISLEX_C07_SAFETY;MANMADE_DISASTER_IMPLIED;MEDIA_MSM;WB_696_PUBLIC_SECTOR_MANAGEMENT;WB_831_GOVERNANCE;WB_838_PUBLIC_ACCOUNTABILITY_MECHANISMS;GENERAL_GOVERNMENT;EPU_POLICY_GOVERNMENT;EPU_POLICY_REFORM;GOV_REFORM;WB_678_DIGITAL_GOVERNMENT;WB_670_ICT_SECURITY;WB_2372_AUTHENTICATION_AND_AUTHORIZATION;WB_133_INFORMATION_AND_COMMUNICATION_TECHNOLOGIES;TAX_FNCACT_OFFICIAL;UNGP_FORESTS_RIVERS_OCEANS;AFFECT;EPU_ECONOMY_HISTORIC;TAX_FNCACT_CIO;WB_2093_ORGANIZATION_OF_PUBLIC_ADMINISTRATION;WB_2059_FUNCTIONAL_REVIEWS;WB_723_PUBLIC_ADMINISTRATION;WB_725_ORGANIZATIONAL_MANAGEMENT;CYBER_ATTACK;TAX_FNCACT_SECURITY_OFFICER;TAX_FNCACT_EMPLOYEES;SOC_USSECURITYAGENCIES;TAX_FNCACT_CHAIRMAN;CRISISLEX_T11_UPDATESSYMPATHY;TAX_FNCACT_AUTHORITIES;CRISISLEX_CRISISLEXREC;EPU_POLICY_AUTHORITIES;EPU_CATS_ENTITLEMENT_PROGRAMS;TAX_FNCACT_VENDOR;UNREST_BELLIGERENT;AGRICULTURE;</t>
  </si>
  <si>
    <t>ECON_STOCKMARKET;EPU_ECONOMY_HISTORIC;CRISISLEX_T11_UPDATESSYMPATHY;TAX_FNCACT;TAX_FNCACT_ANALYSTS;TAX_ECON_PRICE;WB_698_TRADE;WB_1150_VOLATILITY;WB_1104_MACROECONOMIC_VULNERABILITY_AND_DEBT;APPOINTMENT;TAX_FNCACT_VETERAN;TAX_FNCACT_CHIEF;TAX_MILITARY_TITLE;TAX_MILITARY_TITLE_OFFICER;TAX_FNCACT_OFFICER;TAX_FNCACT_CHIEF_FINANCIAL_OFFICER;TAX_FNCACT_EXECUTIVE;LEADER;TAX_FNCACT_PRESIDENT;USPEC_POLITICS_GENERAL1;TAX_FNCACT_VICE_PRESIDENT;TAX_FNCACT_EXECUTIVE_VICE_PRESIDENT;TAX_FNCACT_CEO;TAX_ETHNICITY;TAX_ETHNICITY_SURI;TAX_FNCACT_CHIEF_OPERATIONS_OFFICER;ECON_DEBT;WB_450_DEBT;TAX_FNCACT_MANAGER;TAX_FNCACT_ENGINEER;TAX_FNCACT_WRITER;EPU_ECONOMY;</t>
  </si>
  <si>
    <t>AFFECT;WB_728_PUBLIC_SERVICE_DELIVERY;WB_696_PUBLIC_SECTOR_MANAGEMENT;WB_723_PUBLIC_ADMINISTRATION;WB_2098_OUTSOURCING;TAX_FNCACT;TAX_FNCACT_PLUMBERS;TAX_FNCACT_PROGRAMMER;TAX_FNCACT_SPOKESMAN;EPU_ECONOMY_HISTORIC;WB_2670_JOBS;WB_1467_EDUCATION_FOR_ALL;WB_470_EDUCATION;WB_2131_EMPLOYABILITY_SKILLS_AND_JOBS;WB_1484_EDUCATION_SKILLS_DEVELOPMENT_AND_LABOR_MARKET;TAX_FNCACT_CEO;TAX_ECON_PRICE;WB_678_DIGITAL_GOVERNMENT;WB_667_ICT_INFRASTRUCTURE;WB_669_SOFTWARE_INFRASTRUCTURE;WB_2945_DATABASE;WB_133_INFORMATION_AND_COMMUNICATION_TECHNOLOGIES;TAX_FNCACT_MANAGER;TAX_FNCACT_GENERAL_MANAGER;UNGP_FORESTS_RIVERS_OCEANS;ECON_WORLDCURRENCIES;ECON_WORLDCURRENCIES_DOLLARS;ECON_WORLDCURRENCIES_DOLLAR;</t>
  </si>
  <si>
    <t>equitiesfocus.com</t>
  </si>
  <si>
    <t>TAX_ECON_PRICE;ECON_STOCKMARKET;WB_698_TRADE;MOVEMENT_GENERAL;CRISISLEX_C07_SAFETY;TAX_DISEASE;TAX_DISEASE_INTRINSIC;TAX_FNCACT;TAX_FNCACT_ANALYSTS;</t>
  </si>
  <si>
    <t>TAX_FNCACT;TAX_FNCACT_ANALYST;ECON_STOCKMARKET;WB_698_TRADE;TAX_ECON_PRICE;PROTEST;STRIKE;TAX_FNCACT_ANALYSTS;ECON_EARNINGSREPORT;SOC_TECHNOLOGYSECTOR;EPU_ECONOMY_HISTORIC;TAX_ETHNICITY;TAX_ETHNICITY_ENGLISH;TAX_WORLDLANGUAGES;TAX_WORLDLANGUAGES_ENGLISH;</t>
  </si>
  <si>
    <t>WB_698_TRADE;ECON_STOCKMARKET;TAX_FNCACT;TAX_FNCACT_ANALYST;TAX_ECON_PRICE;EPU_ECONOMY_HISTORIC;TAX_FNCACT_ANALYSTS;CRISISLEX_C07_SAFETY;USPEC_UNCERTAINTY1;</t>
  </si>
  <si>
    <t>ECON_STOCKMARKET;TAX_ECON_PRICE;WB_698_TRADE;WB_1150_VOLATILITY;WB_1104_MACROECONOMIC_VULNERABILITY_AND_DEBT;ENV_MINING;TAX_FNCACT;TAX_FNCACT_ANALYSTS;TAX_FNCACT_MANAGER;TAX_FNCACT_ENGINEER;TAX_FNCACT_WRITER;EPU_ECONOMY;EPU_ECONOMY_HISTORIC;</t>
  </si>
  <si>
    <t>ourmidland.com</t>
  </si>
  <si>
    <t>TRIAL;MANMADE_DISASTER_IMPLIED;DEMOCRACY;TRANSPARENCY;TAX_ECON_PRICE;TAX_FNCACT;TAX_FNCACT_CEO;UNGP_FORESTS_RIVERS_OCEANS;RAIL_INCIDENT;MANMADE_DISASTER;MANMADE_DISASTER_DERAILED;TAX_WORLDMAMMALS;TAX_WORLDMAMMALS_DOLPHINS;</t>
  </si>
  <si>
    <t>iberonews.com</t>
  </si>
  <si>
    <t>TAX_FNCACT;TAX_FNCACT_DIRECTOR;EPU_ECONOMY_HISTORIC;TAX_FNCACT_LEADER;WB_696_PUBLIC_SECTOR_MANAGEMENT;WB_831_GOVERNANCE;APPOINTMENT;TAX_FNCACT_CHIEF;TAX_MILITARY_TITLE;TAX_MILITARY_TITLE_OFFICER;TAX_FNCACT_OFFICER;TAX_FNCACT_CHIEF_INFORMATION_OFFICER;TAX_FNCACT_CIO;SCIENCE;SOC_INNOVATION;WB_1921_PRIVATE_SECTOR_DEVELOPMENT;WB_2648_BUSINESS_ENABLERS_INCUBATORS_AND_ACCELERATORS;WB_376_INNOVATION_TECHNOLOGY_AND_ENTREPRENEURSHIP;WB_377_FIRM_INNOVATION_PRODUCTIVITY_AND_GROWTH;CRISISLEX_C07_SAFETY;MANMADE_DISASTER_IMPLIED;UNGP_FORESTS_RIVERS_OCEANS;TAX_FNCACT_CHIEF_FINANCIAL_OFFICER;TAX_FNCACT_EXECUTIVE;ECON_ENTREPRENEURSHIP;TAX_FNCACT_EXECUTIVE_DIRECTOR;CRISISLEX_T11_UPDATESSYMPATHY;EDUCATION;SOC_POINTSOFINTEREST;SOC_POINTSOFINTEREST_UNIVERSITY;TAX_FNCACT_DRIVER;TAX_FNCACT_INNOVATOR;SOC_EMERGINGTECH;MEDICAL;KILL;WB_1973_FINANCIAL_RISK_REDUCTION;WB_435_AGRICULTURE_AND_FOOD_SECURITY;WB_337_INSURANCE;WB_1967_AGRICULTURAL_RISK_AND_SECURITY;WB_1331_HEALTH_TECHNOLOGIES;WB_1350_PHARMACEUTICALS;WB_621_HEALTH_NUTRITION_AND_POPULATION;MEDIA_SOCIAL;</t>
  </si>
  <si>
    <t>geeky-gadgets.com</t>
  </si>
  <si>
    <t>TAX_ECON_PRICE;LEADER;TAX_FNCACT;TAX_FNCACT_PRESIDENT;USPEC_POLITICS_GENERAL1;TAX_FNCACT_VICE_PRESIDENT;TAX_FNCACT_MANAGER;TAX_FNCACT_GENERAL_MANAGER;EPU_ECONOMY_HISTORIC;TAX_FNCACT_ENGINEERS;TAX_FNCACT_OFFICIAL;</t>
  </si>
  <si>
    <t>patentlyapple.com</t>
  </si>
  <si>
    <t>ECON_STOCKMARKET;LEADER;TAX_FNCACT;TAX_FNCACT_PRESIDENT;USPEC_POLITICS_GENERAL1;TAX_FNCACT_VICE_PRESIDENT;TAX_FNCACT_MANAGER;TAX_FNCACT_GENERAL_MANAGER;</t>
  </si>
  <si>
    <t>ECON_STOCKMARKET;TAX_ECON_PRICE;WB_698_TRADE;WB_1150_VOLATILITY;WB_1104_MACROECONOMIC_VULNERABILITY_AND_DEBT;TAX_FNCACT;TAX_FNCACT_TRADER;TAX_FNCACT_ANALYSTS;TAX_FNCACT_INSIDER;TAX_FNCACT_ANALYST;CRISISLEX_C07_SAFETY;MEDICAL;TAX_FNCACT_WRITER;TAX_FNCACT_INVESTOR;TAX_ETHNICITY;TAX_ETHNICITY_ENGLISH;TAX_WORLDLANGUAGES;TAX_WORLDLANGUAGES_ENGLISH;</t>
  </si>
  <si>
    <t>therepublic.com</t>
  </si>
  <si>
    <t>TRIAL;MANMADE_DISASTER_IMPLIED;DEMOCRACY;TRANSPARENCY;TAX_ECON_PRICE;TAX_FNCACT;TAX_FNCACT_CEO;UNGP_FORESTS_RIVERS_OCEANS;RAIL_INCIDENT;MANMADE_DISASTER;MANMADE_DISASTER_DERAILED;EPU_ECONOMY_HISTORIC;MEDIA_MSM;</t>
  </si>
  <si>
    <t>idahopress.com</t>
  </si>
  <si>
    <t>tucson.com</t>
  </si>
  <si>
    <t>TRIAL;MANMADE_DISASTER_IMPLIED;DEMOCRACY;TRANSPARENCY;TAX_ECON_PRICE;TAX_FNCACT;TAX_FNCACT_CEO;UNGP_FORESTS_RIVERS_OCEANS;RAIL_INCIDENT;MANMADE_DISASTER;MANMADE_DISASTER_DERAILED;TAX_ETHNICITY;TAX_ETHNICITY_AMERICAN;</t>
  </si>
  <si>
    <t>thewellesleysnews.com</t>
  </si>
  <si>
    <t>ECON_STOCKMARKET;TAX_ECON_PRICE;WB_698_TRADE;TAX_FNCACT;TAX_FNCACT_ANALYST;TAX_FNCACT_ANALYSTS;</t>
  </si>
  <si>
    <t>TAX_FNCACT;TAX_FNCACT_CFO;TAX_FNCACT_CHIEF;TAX_MILITARY_TITLE;TAX_MILITARY_TITLE_OFFICER;TAX_FNCACT_OFFICER;TAX_FNCACT_CHIEF_FINANCIAL_OFFICER;TAX_ECON_PRICE;TAX_FNCACT_JUDGE;TRIAL;WB_696_PUBLIC_SECTOR_MANAGEMENT;WB_840_JUSTICE;TAX_FNCACT_SPOKESMAN;TAX_FNCACT_ATTORNEY;ACT_MAKESTATEMENT;TAX_MILITARY_TITLE_OFFICERS;TAX_FNCACT_OFFICERS;CORRUPTION;WB_2019_ANTI_CORRUPTION_LEGISLATION;WB_831_GOVERNANCE;WB_832_ANTI_CORRUPTION;WB_2020_BRIBERY_FRAUD_AND_COLLUSION;TAX_FNCACT_PROSECUTOR;CRISISLEX_C07_SAFETY;TAX_WORLDMAMMALS;TAX_WORLDMAMMALS_BEARS;WB_1014_CRIMINAL_JUSTICE;TAX_FNCACT_PROSECUTORS;TAX_FNCACT_LAWYER;WB_845_LEGAL_AND_REGULATORY_FRAMEWORK;WB_1024_PUBLIC_INTERNATIONAL_LAW;WB_1026_TREATIES;WB_962_INTERNATIONAL_LAW;TAX_FNCACT_ASSISTANT;</t>
  </si>
  <si>
    <t>PROTEST;MOVEMENT_GENERAL;TAX_FNCACT;TAX_FNCACT_ACTIVIST;TAX_FNCACT_INVESTOR;EPU_POLICY;EPU_POLICY_REGULATORY;TAX_FNCACT_CHIEF;TAX_FNCACT_EXECUTIVE;TAX_FNCACT_CHIEF_EXECUTIVE;TAX_FNCACT_MANAGERS;TAX_FNCACT_FUND_MANAGERS;WB_698_TRADE;TAX_FNCACT_NOMINEES;TAX_FNCACT_DIRECTORS;IDEOLOGY;SOC_POINTSOFINTEREST;SOC_POINTSOFINTEREST_HEADQUARTERS;WB_1331_HEALTH_TECHNOLOGIES;WB_1350_PHARMACEUTICALS;WB_621_HEALTH_NUTRITION_AND_POPULATION;CRISISLEX_CRISISLEXREC;TAX_FNCACT_CEO;CEASEFIRE;TAX_FNCACT_DIRECTOR;TAX_FNCACT_STANDARDBEARER;EPU_ECONOMY_HISTORIC;WB_678_DIGITAL_GOVERNMENT;WB_2944_SERVERS;WB_671_STORAGE_MANAGEMENT;WB_667_ICT_INFRASTRUCTURE;WB_672_NETWORK_MANAGEMENT;WB_133_INFORMATION_AND_COMMUNICATION_TECHNOLOGIES;TAX_FNCACT_EMPLOYEES;TAX_FNCACT_BROKER;TAX_FNCACT_EXECUTIVES;WB_2670_JOBS;WB_696_PUBLIC_SECTOR_MANAGEMENT;WB_2048_COMPENSATION_CAREERS_AND_INCENTIVES;WB_723_PUBLIC_ADMINISTRATION;WB_724_HUMAN_RESOURCES_FOR_PUBLIC_SECTOR;USPEC_POLICY1;EPU_POLICY_POLICY;EPU_CATS_REGULATION;TAX_FNCACT_CIO;</t>
  </si>
  <si>
    <t>smechannels.com</t>
  </si>
  <si>
    <t>EPU_ECONOMY_HISTORIC;USPEC_POLICY1;EPU_ECONOMY;TAX_ETHNICITY;TAX_ETHNICITY_INDIAN;TAX_FNCACT;TAX_FNCACT_DIRECTOR;TAX_FNCACT_MANAGER;SCIENCE;SOC_INNOVATION;EDUCATION;WB_470_EDUCATION;TAX_FNCACT_MANAGERS;</t>
  </si>
  <si>
    <t>TAX_FNCACT;TAX_FNCACT_MANAGER;CRISISLEX_T11_UPDATESSYMPATHY;WB_2670_JOBS;WB_1467_EDUCATION_FOR_ALL;WB_470_EDUCATION;WB_2131_EMPLOYABILITY_SKILLS_AND_JOBS;WB_1484_EDUCATION_SKILLS_DEVELOPMENT_AND_LABOR_MARKET;LEADER;TAX_FNCACT_PRESIDENT;USPEC_POLITICS_GENERAL1;USPEC_POLICY1;EPU_POLICY;EPU_POLICY_SPENDING;EPU_ECONOMY_HISTORIC;TAX_FNCACT_LEADER;WB_2418__D_PRINTING;WB_2416_INTERNET_OF_THINGS;WB_2399_ICT_INNOVATION_AND_TRANSFORMATION;WB_133_INFORMATION_AND_COMMUNICATION_TECHNOLOGIES;GENERAL_HEALTH;MEDICAL;CRISISLEX_C03_WELLBEING_HEALTH;TAX_ETHNICITY;TAX_ETHNICITY_CANADIAN;SOC_INNOVATION;TAX_FNCACT_DIRECTOR;TAX_FNCACT_MANAGING_DIRECTOR;</t>
  </si>
  <si>
    <t>ECON_STOCKMARKET;WB_698_TRADE;TAX_FNCACT;TAX_FNCACT_ANALYSTS;TAX_ECON_PRICE;WB_1150_VOLATILITY;WB_1104_MACROECONOMIC_VULNERABILITY_AND_DEBT;TAX_FNCACT_PIONEER;WB_2418__D_PRINTING;WB_2416_INTERNET_OF_THINGS;WB_2399_ICT_INNOVATION_AND_TRANSFORMATION;WB_133_INFORMATION_AND_COMMUNICATION_TECHNOLOGIES;SOC_INNOVATION;EPU_ECONOMY_HISTORIC;TAX_FNCACT_INSIDER;TAX_FNCACT_ANALYST;TAX_FNCACT_MANAGER;TAX_FNCACT_ENGINEER;TAX_FNCACT_WRITER;EPU_ECONOMY;</t>
  </si>
  <si>
    <t>UNEMPLOYMENT;WB_2745_JOB_QUALITY_AND_LABOR_MARKET_PERFORMANCE;WB_2670_JOBS;WB_2689_JOBS_DIAGNOSTICS;WB_2747_UNEMPLOYMENT;UNGP_JOB_OPPORTUNITIES_EMPLOYMENT;EPU_ECONOMY;EPU_ECONOMY_HISTORIC;WB_1467_EDUCATION_FOR_ALL;WB_470_EDUCATION;WB_2131_EMPLOYABILITY_SKILLS_AND_JOBS;WB_1484_EDUCATION_SKILLS_DEVELOPMENT_AND_LABOR_MARKET;EDUCATION;TAX_FNCACT;TAX_FNCACT_EMPLOYEE;SOC_INNOVATION;TAX_FNCACT_ENGINEER;TAX_FNCACT_INVENTOR;</t>
  </si>
  <si>
    <t>TAX_FNCACT;TAX_FNCACT_VOLUNTEER;EPU_ECONOMY_HISTORIC;TAX_FNCACT_EMPLOYEES;TAX_FNCACT_WORKERS;ECON_STOCKMARKET;TAX_FNCACT_EMPLOYEE;SOC_INNOVATION;TAX_FNCACT_ENGINEER;TAX_FNCACT_INVENTOR;WB_2670_JOBS;WB_1467_EDUCATION_FOR_ALL;WB_470_EDUCATION;WB_2131_EMPLOYABILITY_SKILLS_AND_JOBS;WB_1484_EDUCATION_SKILLS_DEVELOPMENT_AND_LABOR_MARKET;</t>
  </si>
  <si>
    <t>TAX_FNCACT;TAX_FNCACT_PRODUCER;EPU_ECONOMY_HISTORIC;TAX_FNCACT_VETERANS;SCIENCE;SOC_INNOVATION;UNGP_FORESTS_RIVERS_OCEANS;WB_566_ENVIRONMENT_AND_NATURAL_RESOURCES;WB_1786_ENVIRONMENTAL_SUSTAINABILITY;UNGP_CLIMATE_CHANGE_ACTION;TAX_FNCACT_LEADER;</t>
  </si>
  <si>
    <t>TAX_ETHNICITY;TAX_ETHNICITY_HAITIANS;BORDER;PUBLIC_TRANSPORT;TAX_FNCACT;TAX_FNCACT_INSPECTORS;WB_135_TRANSPORT;WB_1803_TRANSPORT_INFRASTRUCTURE;WB_167_PORTS;IMMIGRATION;WB_2670_JOBS;WB_2769_JOBS_STRATEGIES;WB_2837_IMMIGRATION;WB_2836_MIGRATION_POLICIES_AND_JOBS;EPU_CATS_MIGRATION_FEAR_MIGRATION;CRISISLEX_CRISISLEXREC;TAX_FNCACT_DIRECTOR;USPEC_POLITICS_GENERAL1;EPU_POLICY;EPU_POLICY_CONGRESSIONAL;TAX_FNCACT_OFFICIALS;CRISISLEX_C07_SAFETY;SOC_USSECURITYAGENCIES;WB_696_PUBLIC_SECTOR_MANAGEMENT;WB_840_JUSTICE;WB_2495_DETENTION_PRISON_AND_CORRECTIONS_REFORM;WB_2470_PEACE_OPERATIONS_AND_CONFLICT_MANAGEMENT;WB_2432_FRAGILITY_CONFLICT_AND_VIOLENCE;WB_1014_CRIMINAL_JUSTICE;WB_2490_NATIONAL_PROTECTION_AND_SECURITY;TAX_FNCACT_SECRETARY;TAX_ETHNICITY_AMERICANS;TAX_FNCACT_IMMIGRANTS;TAX_FNCACT_JUDGE;TAX_ETHNICITY_AMERICAN;TAX_FNCACT_WOMEN;TAX_FNCACT_AUTHORITIES;EPU_POLICY_AUTHORITIES;ARREST;TAX_FNCACT_CHILDREN;TAX_ETHNICITY_SPANISH;TAX_WORLDLANGUAGES;TAX_WORLDLANGUAGES_SPANISH;TAX_FNCACT_AGENTS;USPEC_POLICY1;EPU_POLICY_POLICY;NATURAL_DISASTER;NATURAL_DISASTER_EARTHQUAKE;CRISISLEX_T01_CAUTION_ADVICE;GENERAL_GOVERNMENT;EPU_POLICY_GOVERNMENT;NATURAL_DISASTER_HURRICANE;CRISISLEX_C04_LOGISTICS_TRANSPORT;TAX_FNCACT_EMPLOYEE;SOC_INNOVATION;TAX_FNCACT_ENGINEER;TAX_FNCACT_INVENTOR;WB_1467_EDUCATION_FOR_ALL;WB_470_EDUCATION;WB_2131_EMPLOYABILITY_SKILLS_AND_JOBS;WB_1484_EDUCATION_SKILLS_DEVELOPMENT_AND_LABOR_MARKET;</t>
  </si>
  <si>
    <t>TAX_FNCACT;TAX_FNCACT_EMPLOYEES;WB_696_PUBLIC_SECTOR_MANAGEMENT;WB_2048_COMPENSATION_CAREERS_AND_INCENTIVES;WB_723_PUBLIC_ADMINISTRATION;WB_724_HUMAN_RESOURCES_FOR_PUBLIC_SECTOR;TAX_FNCACT_INVESTOR;WB_439_MACROECONOMIC_AND_STRUCTURAL_POLICIES;WB_829_FISCAL_DECENTRALIZATION;WB_874_LOCAL_FINANCE;WB_877_ASSET_MANAGEMENT;WB_445_FISCAL_POLICY;WB_698_TRADE;TAX_ECON_PRICE;TAX_FNCACT_ANALYST;EPU_ECONOMY_HISTORIC;TAX_FNCACT_ANALYSTS;EPU_CATS_REGULATION;LEGISLATION;USPEC_POLITICS_GENERAL1;USPEC_POLICY1;EPU_POLICY;EPU_POLICY_LEGISLATION;TAX_FNCACT_INSIDER;EPU_CATS_FINANCIAL_REGULATION;TAX_FNCACT_INSIDERS;CORRUPTION;</t>
  </si>
  <si>
    <t>EPU_ECONOMY_HISTORIC;TAX_ECON_PRICE;WB_2937_SILVER;WB_507_ENERGY_AND_EXTRACTIVES;WB_895_MINING_SYSTEMS;WB_1699_METAL_ORE_MINING;CRISISLEX_CRISISLEXREC;TAX_WORLDMAMMALS;TAX_WORLDMAMMALS_MOUSE;WB_135_TRANSPORT;WB_1803_TRANSPORT_INFRASTRUCTURE;WB_167_PORTS;WB_678_DIGITAL_GOVERNMENT;WB_670_ICT_SECURITY;WB_2372_AUTHENTICATION_AND_AUTHORIZATION;WB_133_INFORMATION_AND_COMMUNICATION_TECHNOLOGIES;UNGP_FORESTS_RIVERS_OCEANS;TAX_FNCACT;TAX_FNCACT_WORKERS;</t>
  </si>
  <si>
    <t>kait8.com</t>
  </si>
  <si>
    <t>TAX_FNCACT;TAX_FNCACT_ANALYSTS;ECON_STOCKMARKET;WB_1614_NUTRITIONAL_PROGRAMS;WB_1609_FOOD_AND_IN_KIND_TRANSFERS;WB_1615_THERAPEUTIC;WB_1466_SOCIAL_ASSISTANCE;WB_697_SOCIAL_PROTECTION_AND_LABOR;TAX_ECON_PRICE;WB_698_TRADE;TAX_FNCACT_ANALYST;EDUCATION;SOC_POINTSOFINTEREST;SOC_POINTSOFINTEREST_UNIVERSITY;EPU_ECONOMY_HISTORIC;NEGOTIATIONS;</t>
  </si>
  <si>
    <t>kpvi.com</t>
  </si>
  <si>
    <t>TRIAL;DEMOCRACY;TAX_FNCACT;TAX_FNCACT_CEO;ELECTION;TAX_FNCACT_CANDIDATE;</t>
  </si>
  <si>
    <t>PROTEST;SOC_INNOVATION;WB_566_ENVIRONMENT_AND_NATURAL_RESOURCES;WB_590_ECOSYSTEMS;UNGP_FORESTS_RIVERS_OCEANS;TAX_ECON_PRICE;EPU_ECONOMY_HISTORIC;TAX_FNCACT;TAX_FNCACT_MANAGER;TAX_FNCACT_GENERAL_MANAGER;TAX_FNCACT_DIRECTOR;SOC_EMERGINGTECH;TAX_FNCACT_CHIEF;TAX_MILITARY_TITLE;TAX_MILITARY_TITLE_OFFICER;TAX_FNCACT_OFFICER;TAX_FNCACT_ENGINEER;</t>
  </si>
  <si>
    <t>EPU_ECONOMY_HISTORIC;TAX_FNCACT;TAX_FNCACT_PUBLISHER;EDUCATION;SOC_POINTSOFINTEREST;SOC_POINTSOFINTEREST_UNIVERSITY;NEGOTIATIONS;TAX_FNCACT_ARCHITECT;TAX_FNCACT_FOUNDER;LEADER;TAX_FNCACT_PRESIDENT;USPEC_POLITICS_GENERAL1;TAX_FNCACT_VICE_PRESIDENT;TAX_FNCACT_MANAGER;TAX_FNCACT_GENERAL_MANAGER;TAX_FNCACT_ENGINEERS;TAX_FNCACT_ENGINEER;WB_135_TRANSPORT;WB_1803_TRANSPORT_INFRASTRUCTURE;WB_167_PORTS;TAX_ECON_PRICE;EPU_CATS_REGULATION;</t>
  </si>
  <si>
    <t>EPU_ECONOMY_HISTORIC;EDUCATION;SOC_POINTSOFINTEREST;SOC_POINTSOFINTEREST_UNIVERSITY;NEGOTIATIONS;TAX_FNCACT;TAX_FNCACT_ARCHITECT;TAX_FNCACT_FOUNDER;LEADER;TAX_FNCACT_PRESIDENT;USPEC_POLITICS_GENERAL1;TAX_FNCACT_VICE_PRESIDENT;TAX_FNCACT_MANAGER;TAX_FNCACT_GENERAL_MANAGER;TAX_FNCACT_ENGINEERS;TAX_FNCACT_ENGINEER;WB_135_TRANSPORT;WB_1803_TRANSPORT_INFRASTRUCTURE;WB_167_PORTS;TAX_ECON_PRICE;</t>
  </si>
  <si>
    <t>bgdailynews.com</t>
  </si>
  <si>
    <t>muskogeephoenix.com</t>
  </si>
  <si>
    <t>columbustelegram.com</t>
  </si>
  <si>
    <t>TAX_FNCACT;TAX_FNCACT_BUTLER;TAX_FNCACT_WORKERS;WB_678_DIGITAL_GOVERNMENT;WB_2946_OPEN_SOURCE;WB_667_ICT_INFRASTRUCTURE;WB_669_SOFTWARE_INFRASTRUCTURE;WB_133_INFORMATION_AND_COMMUNICATION_TECHNOLOGIES;WB_674_SHARED_INFRASTRUCTURE;WB_676_CLOUD_COMPUTING;TAX_FNCACT_EMPLOYEES;TAX_FNCACT_FOUNDER;TAX_FNCACT_OFFICIAL;TAX_FNCACT_CHIEF;TAX_MILITARY_TITLE;TAX_MILITARY_TITLE_OFFICER;TAX_FNCACT_OFFICER;TAX_FNCACT_OFFICIALS;TAX_FNCACT_SPOKESPERSON;EPU_ECONOMY_HISTORIC;INFO_RUMOR;TAX_FNCACT_INSTALLER;TAX_FNCACT_DIRECTOR;TAX_FNCACT_CHIEF_OPERATING_OFFICER;</t>
  </si>
  <si>
    <t>computerworld.in</t>
  </si>
  <si>
    <t>TAX_FNCACT;TAX_FNCACT_BUTLER;TAX_FNCACT_WORKERS;WB_678_DIGITAL_GOVERNMENT;WB_2946_OPEN_SOURCE;WB_667_ICT_INFRASTRUCTURE;WB_669_SOFTWARE_INFRASTRUCTURE;WB_133_INFORMATION_AND_COMMUNICATION_TECHNOLOGIES;WB_674_SHARED_INFRASTRUCTURE;WB_676_CLOUD_COMPUTING;TAX_FNCACT_EMPLOYEES;TAX_FNCACT_FOUNDER;TAX_FNCACT_OFFICIAL;TAX_FNCACT_CHIEF;TAX_MILITARY_TITLE;TAX_MILITARY_TITLE_OFFICER;TAX_FNCACT_OFFICER;TAX_FNCACT_OFFICIALS;TAX_FNCACT_SPOKESPERSON;EPU_ECONOMY_HISTORIC;INFO_RUMOR;TAX_FNCACT_INSTALLER;TAX_FNCACT_DIRECTOR;TAX_FNCACT_CHIEF_OPERATING_OFFICER;MEDIA_CENSORSHIP;TAX_WORLDMAMMALS;TAX_WORLDMAMMALS_HUMAN;SELF_IDENTIFIED_HUMAN_RIGHTS;WB_2203_HUMAN_RIGHTS;WB_2432_FRAGILITY_CONFLICT_AND_VIOLENCE;UNGP_CRIME_VIOLENCE;EPU_POLICY;EPU_POLICY_WHITE_HOUSE;</t>
  </si>
  <si>
    <t>TAX_FNCACT;TAX_FNCACT_EDITOR;TAX_FNCACT_AUTHOR;EPU_ECONOMY_HISTORIC;</t>
  </si>
  <si>
    <t>WB_2670_JOBS;WB_1467_EDUCATION_FOR_ALL;WB_470_EDUCATION;WB_2131_EMPLOYABILITY_SKILLS_AND_JOBS;WB_1484_EDUCATION_SKILLS_DEVELOPMENT_AND_LABOR_MARKET;TAX_FNCACT;TAX_FNCACT_ANALYSTS;TAX_FNCACT_ANALYST;TAX_FNCACT_CEO;TAX_FNCACT_CHIEF;TAX_MILITARY_TITLE;TAX_MILITARY_TITLE_OFFICER;TAX_FNCACT_OFFICER;TAX_FNCACT_CHIEF_FINANCIAL_OFFICER;TAX_WORLDLANGUAGES;TAX_WORLDLANGUAGES_LATIN;TAX_ETHNICITY;TAX_ETHNICITY_ASIAN;TAX_FNCACT_CHEF;URBAN;WB_678_DIGITAL_GOVERNMENT;WB_2943_SWITCHES;WB_667_ICT_INFRASTRUCTURE;WB_672_NETWORK_MANAGEMENT;WB_133_INFORMATION_AND_COMMUNICATION_TECHNOLOGIES;</t>
  </si>
  <si>
    <t>WB_2670_JOBS;WB_1467_EDUCATION_FOR_ALL;WB_470_EDUCATION;WB_2131_EMPLOYABILITY_SKILLS_AND_JOBS;WB_1484_EDUCATION_SKILLS_DEVELOPMENT_AND_LABOR_MARKET;EPU_ECONOMY_HISTORIC;WB_698_TRADE;TAX_FNCACT;TAX_FNCACT_WORKERS;TAX_FNCACT_INSIDER;</t>
  </si>
  <si>
    <t>SCIENCE;SOC_INNOVATION;TAX_FNCACT;TAX_FNCACT_EMPLOYEE;TAX_FNCACT_ENGINEER;TAX_FNCACT_INVENTOR;WB_2670_JOBS;WB_1467_EDUCATION_FOR_ALL;WB_470_EDUCATION;WB_2131_EMPLOYABILITY_SKILLS_AND_JOBS;WB_1484_EDUCATION_SKILLS_DEVELOPMENT_AND_LABOR_MARKET;RURAL;USPEC_POLICY1;EPU_ECONOMY;EPU_ECONOMY_HISTORIC;TAX_FOODSTAPLES;TAX_FOODSTAPLES_MILK;CORRUPTION;TAX_FNCACT_VENDOR;WB_698_TRADE;WB_1458_HEALTH_PROMOTION_AND_DISEASE_PREVENTION;WB_1462_WATER_SANITATION_AND_HYGIENE;WB_635_PUBLIC_HEALTH;WB_621_HEALTH_NUTRITION_AND_POPULATION;EPU_CATS_MIGRATION_FEAR_FEAR;</t>
  </si>
  <si>
    <t>TAX_FNCACT;TAX_FNCACT_LEADERS;TAX_FNCACT_DEVELOPER;UNGP_FORESTS_RIVERS_OCEANS;TAX_FNCACT_CANDIDATE;WB_678_DIGITAL_GOVERNMENT;WB_2944_SERVERS;WB_671_STORAGE_MANAGEMENT;WB_667_ICT_INFRASTRUCTURE;WB_672_NETWORK_MANAGEMENT;WB_133_INFORMATION_AND_COMMUNICATION_TECHNOLOGIES;EDUCATION;SOC_POINTSOFINTEREST;SOC_POINTSOFINTEREST_UNIVERSITY;WB_674_SHARED_INFRASTRUCTURE;WB_676_CLOUD_COMPUTING;WB_2670_JOBS;WB_2769_JOBS_STRATEGIES;WB_695_POVERTY;WB_701_JOBS_AND_POVERTY;WB_1170_JOB_CREATION_AND_JOB_OPPORTUNITIES;UNGP_JOB_OPPORTUNITIES_EMPLOYMENT;EPU_ECONOMY_HISTORIC;KILL;WB_2946_OPEN_SOURCE;WB_669_SOFTWARE_INFRASTRUCTURE;WB_2947_OPERATING_SYSTEMS;TAX_ECON_PRICE;TAX_ETHNICITY;TAX_ETHNICITY_CANADIAN;TAX_FNCACT_FOUNDERS;WB_566_ENVIRONMENT_AND_NATURAL_RESOURCES;WB_590_ECOSYSTEMS;TECH_AUTOMATION;</t>
  </si>
  <si>
    <t>TAX_FNCACT;TAX_FNCACT_EMPLOYEE;SOC_INNOVATION;TAX_FNCACT_ENGINEER;TAX_FNCACT_INVENTOR;WB_2670_JOBS;WB_1467_EDUCATION_FOR_ALL;WB_470_EDUCATION;WB_2131_EMPLOYABILITY_SKILLS_AND_JOBS;WB_1484_EDUCATION_SKILLS_DEVELOPMENT_AND_LABOR_MARKET;</t>
  </si>
  <si>
    <t>TAX_FNCACT;TAX_FNCACT_VETERANS;TAX_ETHNICITY;TAX_ETHNICITY_FRENCH;TAX_WORLDLANGUAGES;TAX_WORLDLANGUAGES_FRENCH;TAX_FNCACT_ASTRONAUT;TAX_ETHNICITY_AMERICAN;TAX_ETHNICITY_RUSSIAN;TAX_WORLDLANGUAGES_RUSSIAN;TAX_FNCACT_COSMONAUT;TAX_FNCACT_WOMAN;UNGP_FORESTS_RIVERS_OCEANS;TAX_FNCACT_EMPLOYEE;SOC_INNOVATION;TAX_FNCACT_ENGINEER;TAX_FNCACT_INVENTOR;WB_2670_JOBS;WB_1467_EDUCATION_FOR_ALL;WB_470_EDUCATION;WB_2131_EMPLOYABILITY_SKILLS_AND_JOBS;WB_1484_EDUCATION_SKILLS_DEVELOPMENT_AND_LABOR_MARKET;</t>
  </si>
  <si>
    <t>BAN;TAX_ETHNICITY;TAX_ETHNICITY_AMERICAN;GENERAL_GOVERNMENT;EPU_POLICY;EPU_POLICY_GOVERNMENT;TAX_ETHNICITY_CHINESE;TAX_WORLDLANGUAGES;TAX_WORLDLANGUAGES_CHINESE;TAX_FNCACT;TAX_FNCACT_EMPLOYEE;SOC_INNOVATION;TAX_FNCACT_ENGINEER;TAX_FNCACT_INVENTOR;WB_2670_JOBS;WB_1467_EDUCATION_FOR_ALL;WB_470_EDUCATION;WB_2131_EMPLOYABILITY_SKILLS_AND_JOBS;WB_1484_EDUCATION_SKILLS_DEVELOPMENT_AND_LABOR_MARKET;</t>
  </si>
  <si>
    <t>TAX_FNCACT;TAX_FNCACT_EXECUTIVES;WB_135_TRANSPORT;WB_1174_WAREHOUSING_AND_STORAGE;WB_793_TRANSPORT_AND_LOGISTICS_SERVICES;EPU_ECONOMY_HISTORIC;EDUCATION;WB_470_EDUCATION;TAX_FNCACT_DIRECTOR;TAX_FNCACT_VENDOR;RECRUITMENT;TAX_FNCACT_MANAGERS;SOC_EMERGINGTECH;TAX_FNCACT_MANAGER;UNGP_EDUCATION;WB_137_WATER;IDEOLOGY;APPOINTMENT;CRISISLEX_T11_UPDATESSYMPATHY;WB_566_ENVIRONMENT_AND_NATURAL_RESOURCES;WB_590_ECOSYSTEMS;UNGP_FORESTS_RIVERS_OCEANS;</t>
  </si>
  <si>
    <t>theriponadvance.com</t>
  </si>
  <si>
    <t>TAX_ETHNICITY;TAX_ETHNICITY_ASHANTI;WB_698_TRADE;ECON_STOCKMARKET;TAX_ECON_PRICE;WB_1150_VOLATILITY;WB_1104_MACROECONOMIC_VULNERABILITY_AND_DEBT;TAX_FNCACT;TAX_FNCACT_ANALYSTS;TAX_FNCACT_ANALYST;</t>
  </si>
  <si>
    <t>SOC_EMERGINGTECH;DELAY;USPEC_UNCERTAINTY1;CRISISLEX_C04_LOGISTICS_TRANSPORT;MANMADE_DISASTER_IMPLIED;TRIAL;TAX_POLITICAL_PARTY;TAX_POLITICAL_PARTY_DEMOCRAT;USPEC_POLITICS_GENERAL1;TAX_FNCACT;TAX_FNCACT_CHIEF;TAX_FNCACT_EXECUTIVE;TAX_FNCACT_CHIEF_EXECUTIVE;UNGP_FORESTS_RIVERS_OCEANS;TAX_ECON_PRICE;RAIL_INCIDENT;MANMADE_DISASTER;MANMADE_DISASTER_DERAILED;</t>
  </si>
  <si>
    <t>ECON_STOCKMARKET;TAX_ECON_PRICE;WB_698_TRADE;CRISISLEX_C07_SAFETY;SOC_TECHNOLOGYSECTOR;EPU_ECONOMY_HISTORIC;WB_1150_VOLATILITY;WB_1104_MACROECONOMIC_VULNERABILITY_AND_DEBT;TAX_FNCACT;TAX_FNCACT_ANALYST;TAX_FNCACT_ANALYSTS;TAX_DISEASE;TAX_DISEASE_OVERWEIGHT;WB_1406_DISEASES;WB_1435_OBESITY;WB_621_HEALTH_NUTRITION_AND_POPULATION;WB_1427_NON_COMMUNICABLE_DISEASE_AND_INJURY;</t>
  </si>
  <si>
    <t>WB_678_DIGITAL_GOVERNMENT;WB_653_ENTERPRISE_ARCHITECTURE;WB_656_PORTFOLIO_MANAGEMENT;WB_2375_ICT_METHODS_AND_PROCEDURES;WB_133_INFORMATION_AND_COMMUNICATION_TECHNOLOGIES;TAX_FNCACT;TAX_FNCACT_EMPLOYEES;RETIREMENT;WB_2690_CATEGORIES_OF_EMPLOYMENT;WB_2670_JOBS;WB_2689_JOBS_DIAGNOSTICS;WB_2896_RETIREMENT;WB_698_TRADE;TAX_ECON_PRICE;EPU_ECONOMY_HISTORIC;TAX_FNCACT_ANALYSTS;CRISISLEX_C07_SAFETY;EPU_CATS_REGULATION;WB_845_LEGAL_AND_REGULATORY_FRAMEWORK;WB_696_PUBLIC_SECTOR_MANAGEMENT;WB_851_INTELLECTUAL_PROPERTY_RIGHTS;WB_1042_TRADEMARKS;WB_1039_PROPERTY_LAWS_AND_REGULATIONS;LEGISLATION;WB_1920_FINANCIAL_SECTOR_DEVELOPMENT;WB_332_CAPITAL_MARKETS;TAX_FNCACT_INSIDER;TAX_FNCACT_INSIDERS;CORRUPTION;TAX_FNCACT_ANALYST;</t>
  </si>
  <si>
    <t>semanariopalestra.com</t>
  </si>
  <si>
    <t>ECON_STOCKMARKET;ECON_WORLDCURRENCIES;ECON_WORLDCURRENCIES_DOLLARS;ECON_WORLDCURRENCIES_UNITED_STATES_DOLLARS;TAX_ECON_PRICE;TAX_FNCACT;TAX_FNCACT_ANALYST;EPU_ECONOMY_HISTORIC;TAX_FNCACT_ANALYSTS;WB_368_LEASING;WB_439_MACROECONOMIC_AND_STRUCTURAL_POLICIES;WB_829_FISCAL_DECENTRALIZATION;WB_874_LOCAL_FINANCE;WB_877_ASSET_MANAGEMENT;WB_445_FISCAL_POLICY;WB_698_TRADE;</t>
  </si>
  <si>
    <t>ECON_STOCKMARKET;ELECTION;ECON_INTEREST_RATES;EPU_POLICY;EPU_POLICY_INTEREST_RATES;EPU_CATS_MONETARY_POLICY;EPU_ECONOMY;EPU_ECONOMY_HISTORIC;WB_471_ECONOMIC_GROWTH;TAX_FNCACT;TAX_FNCACT_OPERATOR;WB_698_TRADE;TAX_FNCACT_MANUFACTURER;TAX_WORLDMAMMALS;TAX_WORLDMAMMALS_HUMAN;UNGP_FORESTS_RIVERS_OCEANS;WB_841_JUSTICE_SYSTEM_ADMINISTRATION;WB_696_PUBLIC_SECTOR_MANAGEMENT;WB_840_JUSTICE;WB_1211_HUMAN_RESOURCES;TAX_FNCACT_DESIGNER;WB_137_WATER;ENV_NATURALGAS;</t>
  </si>
  <si>
    <t>TAX_FNCACT;TAX_FNCACT_OFFICIAL;WB_678_DIGITAL_GOVERNMENT;WB_670_ICT_SECURITY;WB_2372_AUTHENTICATION_AND_AUTHORIZATION;WB_133_INFORMATION_AND_COMMUNICATION_TECHNOLOGIES;TAX_ECON_PRICE;ECON_STOCKMARKET;EPU_ECONOMY_HISTORIC;WB_2944_SERVERS;WB_671_STORAGE_MANAGEMENT;WB_667_ICT_INFRASTRUCTURE;WB_672_NETWORK_MANAGEMENT;WB_135_TRANSPORT;WB_1174_WAREHOUSING_AND_STORAGE;WB_793_TRANSPORT_AND_LOGISTICS_SERVICES;WB_694_BROADCAST_AND_MEDIA;PUBLIC_TRANSPORT;CRISISLEX_CRISISLEXREC;WB_1625_SUPPORT_SERVICES;WB_1466_SOCIAL_ASSISTANCE;WB_697_SOCIAL_PROTECTION_AND_LABOR;WB_1921_PRIVATE_SECTOR_DEVELOPMENT;WB_346_COMPETITIVE_INDUSTRIES;WB_818_INDUSTRY_POLICY_AND_REAL_SECTORS;WB_1281_MANUFACTURING;TAX_FNCACT_DIRECTOR;TAX_FNCACT_MANAGING_DIRECTOR;SOC_INNOVATION;TAX_DISEASE;TAX_DISEASE_DISRUPTIVE;TAX_FNCACT_SPECIALIST;TAX_FNCACT_AGENT;TAX_FNCACT_LEADER;TAX_FNCACT_PERFORMER;TECH_AUTOMATION;WB_1467_EDUCATION_FOR_ALL;WB_470_EDUCATION;WB_2131_EMPLOYABILITY_SKILLS_AND_JOBS;WB_1484_EDUCATION_SKILLS_DEVELOPMENT_AND_LABOR_MARKET;TAX_FNCACT_MANAGER;USPEC_POLICY1;EPU_POLICY;EPU_POLICY_POLICY;TAX_ETHNICITY;TAX_ETHNICITY_BANTU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EPU_POLICY_POLITICAL;EPU_ECONOMY;</t>
  </si>
  <si>
    <t>diariocatolico.net</t>
  </si>
  <si>
    <t>EPU_ECONOMY_HISTORIC;TAX_FNCACT;TAX_FNCACT_CHIEF;TAX_FNCACT_EXECUTIVE;TAX_FNCACT_CHIEF_EXECUTIVE;WB_135_TRANSPORT;WB_1174_WAREHOUSING_AND_STORAGE;WB_793_TRANSPORT_AND_LOGISTICS_SERVICES;WB_678_DIGITAL_GOVERNMENT;WB_2944_SERVERS;WB_671_STORAGE_MANAGEMENT;WB_667_ICT_INFRASTRUCTURE;WB_672_NETWORK_MANAGEMENT;WB_133_INFORMATION_AND_COMMUNICATION_TECHNOLOGIES;CRISISLEX_T11_UPDATESSYMPATHY;ECON_WORLDCURRENCIES;ECON_WORLDCURRENCIES_DOLLARS;ECON_WORLDCURRENCIES_UNITED_STATES_DOLLARS;TAX_ECON_PRICE;ECON_TAXATION;USPEC_POLICY1;EPU_POLICY;EPU_POLICY_TAX;EPU_CATS_TAXES;</t>
  </si>
  <si>
    <t>EPU_CATS_REGULATION;EPU_CATS_FINANCIAL_REGULATION;WB_698_TRADE;TAX_ECON_PRICE;TAX_FNCACT;TAX_FNCACT_ANALYSTS;EPU_ECONOMY_HISTORIC;EPU_POLICY;EPU_POLICY_POLITICAL;CRISISLEX_C07_SAFETY;WB_845_LEGAL_AND_REGULATORY_FRAMEWORK;WB_696_PUBLIC_SECTOR_MANAGEMENT;WB_851_INTELLECTUAL_PROPERTY_RIGHTS;WB_1042_TRADEMARKS;WB_1039_PROPERTY_LAWS_AND_REGULATIONS;LEGISLATION;EPU_POLICY_LAW;WB_1040_COPYRIGHT_LAW;WB_1920_FINANCIAL_SECTOR_DEVELOPMENT;WB_332_CAPITAL_MARKETS;TAX_FNCACT_INSIDER;TAX_FNCACT_INSIDERS;CORRUPTION;TAX_FNCACT_ANALYST;</t>
  </si>
  <si>
    <t>TRIAL;EPU_ECONOMY_HISTORIC;DEMOCRACY;TAX_FNCACT;TAX_FNCACT_CEO;</t>
  </si>
  <si>
    <t>ECON_STOCKMARKET;USPEC_POLICY1;EPU_POLICY;EPU_POLICY_SPENDING;SCIENCE;WB_698_TRADE;</t>
  </si>
  <si>
    <t>TAX_WORLDLANGUAGES;TAX_WORLDLANGUAGES_RUSSIA;TAX_ETHNICITY;TAX_ETHNICITY_RUSSIAN;TAX_WORLDLANGUAGES_RUSSIAN;TAX_FNCACT;TAX_FNCACT_COSMONAUT;TAX_ETHNICITY_FRENCH;TAX_WORLDLANGUAGES_FRENCH;TAX_FNCACT_ASTRONAUT;TAX_ETHNICITY_AMERICAN;TAX_ETHNICITY_RUSSIANS;TAX_WORLDLANGUAGES_RUSSIANS;EPU_CATS_REGULATION;MEDIA_MSM;TAX_FNCACT_EMPLOYEE;SOC_INNOVATION;TAX_FNCACT_ENGINEER;TAX_FNCACT_INVENTOR;WB_2670_JOBS;WB_1467_EDUCATION_FOR_ALL;WB_470_EDUCATION;WB_2131_EMPLOYABILITY_SKILLS_AND_JOBS;WB_1484_EDUCATION_SKILLS_DEVELOPMENT_AND_LABOR_MARKET;</t>
  </si>
  <si>
    <t>ECON_STOCKMARKET;WB_698_TRADE;TAX_FNCACT;TAX_FNCACT_ANALYST;TAX_ECON_PRICE;TAX_FNCACT_ANALYSTS;TAX_DISEASE;TAX_DISEASE_OVERWEIGHT;WB_1406_DISEASES;WB_1435_OBESITY;WB_621_HEALTH_NUTRITION_AND_POPULATION;WB_1427_NON_COMMUNICABLE_DISEASE_AND_INJURY;CRISISLEX_C07_SAFETY;TAX_FNCACT_INSIDER;MEDICAL;TAX_FNCACT_WRITER;TAX_FNCACT_INVESTOR;TAX_ETHNICITY;TAX_ETHNICITY_ENGLISH;TAX_WORLDLANGUAGES;TAX_WORLDLANGUAGES_ENGLISH;</t>
  </si>
  <si>
    <t>financialmirror.com</t>
  </si>
  <si>
    <t>EPU_ECONOMY_HISTORIC;TAX_FNCACT;TAX_FNCACT_LEADER;WB_696_PUBLIC_SECTOR_MANAGEMENT;WB_831_GOVERNANCE;APPOINTMENT;TAX_FNCACT_CHIEF;TAX_MILITARY_TITLE;TAX_MILITARY_TITLE_OFFICER;TAX_FNCACT_OFFICER;TAX_FNCACT_CHIEF_INFORMATION_OFFICER;TAX_FNCACT_CIO;SCIENCE;SOC_INNOVATION;WB_1921_PRIVATE_SECTOR_DEVELOPMENT;WB_2648_BUSINESS_ENABLERS_INCUBATORS_AND_ACCELERATORS;WB_376_INNOVATION_TECHNOLOGY_AND_ENTREPRENEURSHIP;WB_377_FIRM_INNOVATION_PRODUCTIVITY_AND_GROWTH;CRISISLEX_C07_SAFETY;MANMADE_DISASTER_IMPLIED;UNGP_FORESTS_RIVERS_OCEANS;TAX_FNCACT_CHIEF_FINANCIAL_OFFICER;TAX_FNCACT_EXECUTIVE;ECON_ENTREPRENEURSHIP;TAX_FNCACT_DIRECTOR;TAX_FNCACT_EXECUTIVE_DIRECTOR;CRISISLEX_T11_UPDATESSYMPATHY;EDUCATION;SOC_POINTSOFINTEREST;SOC_POINTSOFINTEREST_UNIVERSITY;TAX_FNCACT_DRIVER;TAX_FNCACT_INNOVATOR;SOC_EMERGINGTECH;MEDICAL;KILL;WB_1973_FINANCIAL_RISK_REDUCTION;WB_435_AGRICULTURE_AND_FOOD_SECURITY;WB_337_INSURANCE;WB_1967_AGRICULTURAL_RISK_AND_SECURITY;WB_1331_HEALTH_TECHNOLOGIES;WB_1350_PHARMACEUTICALS;WB_621_HEALTH_NUTRITION_AND_POPULATION;MEDIA_SOCIAL;</t>
  </si>
  <si>
    <t>ECON_STOCKMARKET;EDUCATION;SOC_POINTSOFINTEREST;SOC_POINTSOFINTEREST_UNIVERSITY;EPU_ECONOMY_HISTORIC;NEGOTIATIONS;TAX_FNCACT;TAX_FNCACT_ARCHITECT;TAX_FNCACT_FOUNDER;TAX_FNCACT_ENGINEERS;TAX_FNCACT_ENGINEER;WB_135_TRANSPORT;WB_1803_TRANSPORT_INFRASTRUCTURE;WB_167_PORTS;TAX_ECON_PRICE;</t>
  </si>
  <si>
    <t>sierraleonetimes.com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</si>
  <si>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UNGP_FORESTS_RIVERS_OCEANS;TAX_DISEASE;TAX_DISEASE_OUTBREAK;WB_635_PUBLIC_HEALTH;WB_2165_HEALTH_EMERGENCIES;WB_2166_HEALTH_EMERGENCY_PREPAREDNESS_AND_DISASTER_RESPONSE;WB_621_HEALTH_NUTRITION_AND_POPULATION;WB_2167_PANDEMICS;TAX_FOODSTAPLES;TAX_FOODSTAPLES_MEAT;BAN;TAX_DISEASE_EPIDEMIC;TAX_DISEASE_EBOLA;WB_1406_DISEASES;WB_1415_COMMUNICABLE_DISEASE;WB_2663_EBOLA;TAX_WORLDMAMMALS;TAX_WORLDMAMMALS_HUMAN;MEDICAL;SOC_POINTSOFINTEREST;SOC_POINTSOFINTEREST_HOSPITALS;EDUCATION;SOC_POINTSOFINTEREST_UNIVERSITY;GENERAL_HEALTH;SOC_POINTSOFINTEREST_HOSPITAL;CRISISLEX_C03_WELLBEING_HEALTH;EPU_CATS_MIGRATION_FEAR_FEAR;TAX_DISEASE_CRITICAL_ILLNESS;TAX_FNCACT_PHYSICIAN;WB_2670_JOBS;WB_696_PUBLIC_SECTOR_MANAGEMENT;WB_2048_COMPENSATION_CAREERS_AND_INCENTIVES;WB_723_PUBLIC_ADMINISTRATION;WB_724_HUMAN_RESOURCES_FOR_PUBLIC_SECTOR;WB_470_EDUCATION;CRISISLEX_T11_UPDATESSYMPATHY;USPEC_POLICY1;EPU_POLICY;EPU_POLICY_SPENDING;KILL;CRISISLEX_T03_DEAD;AFFECT;CRISISLEX_T02_INJURED;TAX_WORLDLANGUAGES;TAX_WORLDLANGUAGES_SEKOU;ARMEDCONFLICT;SCIENCE;</t>
  </si>
  <si>
    <t>RESIGNATION;USPEC_POLITICS_GENERAL1;EPU_POLICY;EPU_POLICY_CONGRESSIONAL;LEADER;TAX_FNCACT;TAX_FNCACT_LAWMAKERS;EPU_POLICY_LAWMAKERS;APPOINTMENT;TAX_FNCACT_OFFICIALS;CRISISLEX_C07_SAFETY;WB_2470_PEACE_OPERATIONS_AND_CONFLICT_MANAGEMENT;WB_2432_FRAGILITY_CONFLICT_AND_VIOLENCE;WB_2490_NATIONAL_PROTECTION_AND_SECURITY;EPU_CATS_NATIONAL_SECURITY;TAX_FNCACT_DIRECTOR;MEDIA_MSM;CRISISLEX_C05_NEED_OF_SHELTERS;EPU_UNCERTAINTY;WB_678_DIGITAL_GOVERNMENT;WB_694_BROADCAST_AND_MEDIA;WB_133_INFORMATION_AND_COMMUNICATION_TECHNOLOGIES;MEDIA_SOCIAL;WB_652_ICT_APPLICATIONS;WB_662_SOCIAL_MEDIA;WB_658_ENTERPRISE_APPLICATIONS;INFO_RUMOR;TAX_FNCACT_SPY;TAX_FNCACT_CHIEF;CRISISLEX_T11_UPDATESSYMPATHY;AFFECT;TAX_FNCACT_ANALYSTS;TAX_FNCACT_SPOKESPERSON;SOC_USSECURITYAGENCIES;DRUG_TRADE;WB_1331_HEALTH_TECHNOLOGIES;WB_2453_ORGANIZED_CRIME;WB_1350_PHARMACEUTICALS;WB_2433_CONFLICT_AND_VIOLENCE;WB_621_HEALTH_NUTRITION_AND_POPULATION;WB_2456_DRUGS_AND_NARCOTICS;CRISISLEX_CRISISLEXREC;WB_2024_ANTI_CORRUPTION_AUTHORITIES;WB_696_PUBLIC_SECTOR_MANAGEMENT;WB_840_JUSTICE;WB_2025_INVESTIGATION;WB_831_GOVERNANCE;WB_832_ANTI_CORRUPTION;WB_1014_CRIMINAL_JUSTICE;TAX_FNCACT_EMPLOYEES;USPEC_POLICY1;EPU_POLICY_BUDGET;SECURITY_SERVICES;WB_1934_CIVILLIAN_POLICE_AND_SECURITY_SERVICES;WHISTLEBLOWER;TAX_ETHNICITY;TAX_ETHNICITY_AMERICAN;TAX_FNCACT_CITIZENS;TAX_FNCACT_SENATOR;TAX_POLITICAL_PARTY;TAX_POLITICAL_PARTY_DEMOCRAT;TAX_WORLDLANGUAGES;TAX_WORLDLANGUAGES_OREGON;TAX_ETHNICITY_AMERICANS;GENERAL_GOVERNMENT;EPU_POLICY_CONGRESS;WB_2492_COUNTER_TERRORISM;TAX_FNCACT_COORDINATOR;ARMEDCONFLICT;TAX_FNCACT_WOMEN;TAX_FNCACT_CHAIRMAN;TAX_FNCACT_VICE_CHAIRMAN;WB_2670_JOBS;WB_2048_COMPENSATION_CAREERS_AND_INCENTIVES;WB_723_PUBLIC_ADMINISTRATION;WB_724_HUMAN_RESOURCES_FOR_PUBLIC_SECTOR;TAX_FNCACT_KING;TAX_FNCACT_EMPLOYEE;SOC_INNOVATION;TAX_FNCACT_ENGINEER;TAX_FNCACT_INVENTOR;WB_1467_EDUCATION_FOR_ALL;WB_470_EDUCATION;WB_2131_EMPLOYABILITY_SKILLS_AND_JOBS;WB_1484_EDUCATION_SKILLS_DEVELOPMENT_AND_LABOR_MARKET;</t>
  </si>
  <si>
    <t>WHISTLEBLOWER;CRISISLEX_CRISISLEXREC;DEATH_PENALTY;TRIAL;SOC_USSECURITYAGENCIES;TAX_FNCACT;TAX_FNCACT_DIRECTOR;USPEC_POLITICS_GENERAL1;TAX_POLITICAL_PARTY;TAX_POLITICAL_PARTY_TEA_PARTY;CRISISLEX_T03_DEAD;TAX_FNCACT_REPRESENTATIVES;TAX_WORLDLANGUAGES;TAX_WORLDLANGUAGES_KANSAS;EPU_POLICY;EPU_POLICY_CONGRESSIONAL;KILL;CRISISLEX_C07_SAFETY;WB_2470_PEACE_OPERATIONS_AND_CONFLICT_MANAGEMENT;WB_2432_FRAGILITY_CONFLICT_AND_VIOLENCE;WB_2490_NATIONAL_PROTECTION_AND_SECURITY;EPU_CATS_NATIONAL_SECURITY;TAX_FNCACT_CONTRACTOR;TAX_WORLDLANGUAGES_RUSSIA;MEDIA_MSM;CRISISLEX_T11_UPDATESSYMPATHY;MANMADE_DISASTER_IMPLIED;TAX_FNCACT_ATTORNEY;APPOINTMENT;GENERAL_GOVERNMENT;EPU_POLICY_GOVERNMENT;EPU_POLICY_CONGRESS;USPEC_UNCERTAINTY1;TAX_SPECIAL_ISSUES;TAX_SPECIAL_ISSUES_AFFORDABLE_CARE_ACT;EPU_CATS_HEALTHCARE;WB_696_PUBLIC_SECTOR_MANAGEMENT;WB_840_JUSTICE;WB_2495_DETENTION_PRISON_AND_CORRECTIONS_REFORM;WB_1014_CRIMINAL_JUSTICE;SOC_POINTSOFINTEREST;SOC_POINTSOFINTEREST_PRISON;UNREST_HUNGERSTRIKE;EPU_CATS_DEBT_CEILING_GOV_SHUTDOWN;LEADER;TAX_FNCACT_PRESIDENT;TAX_ETHNICITY;TAX_ETHNICITY_AMERICAN;VETO;USPEC_POLICY1;EPU_POLICY_BUDGET;EPU_POLICY_REGULATION;EPU_CATS_REGULATION;ENV_CLIMATECHANGE;UNGP_CLIMATE_CHANGE_ACTION;UNGP_FORESTS_RIVERS_OCEANS;TAX_ETHNICITY_AMERICANS;ECON_TAXATION;EPU_POLICY_TAX;EPU_CATS_TAXES;ENV_WINDPOWER;WB_529_WIND_ENERGY;WB_507_ENERGY_AND_EXTRACTIVES;WB_525_RENEWABLE_ENERGY;WB_1921_PRIVATE_SECTOR_DEVELOPMENT;WB_382_TAX_CREDITS_AND_DIRECT_SUBSIDIES;WB_376_INNOVATION_TECHNOLOGY_AND_ENTREPRENEURSHIP;WB_377_FIRM_INNOVATION_PRODUCTIVITY_AND_GROWTH;WB_380_FUNDING_INNOVATION;TAX_RELIGION;TAX_RELIGION_MUSLIM;TAX_ETHNICITY_MUSLIM;TAX_FNCACT_LEADERS;TERROR;WB_2467_TERRORISM;WB_2433_CONFLICT_AND_VIOLENCE;WB_2462_POLITICAL_VIOLENCE_AND_WAR;TAX_RELIGION_ISLAM;SURVEILLANCE;UNGP_CRIME_VIOLENCE;RAPE;TAX_MILITARY_TITLE;TAX_MILITARY_TITLE_OFFICER;TAX_FNCACT_OFFICER;TAX_FNCACT_TROOPS;WB_2931_IRON;WB_895_MINING_SYSTEMS;WB_1699_METAL_ORE_MINING;LEGISLATION;EPU_POLICY_LAW;EDUCATION;SOC_POINTSOFINTEREST_SCHOOL;TAX_FNCACT_EDITOR;WB_346_COMPETITIVE_INDUSTRIES;WB_818_INDUSTRY_POLICY_AND_REAL_SECTORS;WB_1281_MANUFACTURING;TAX_FNCACT_EMPLOYEES;TAX_FNCACT_CEO;WB_165_AIR_TRANSPORT;WB_135_TRANSPORT;WB_164_MODES_OF_TRANSPORT;EPU_ECONOMY_HISTORIC;EPU_POLICY_REGULATORY;AGRICULTURE;ECON_ENTREPRENEURSHIP;TAX_FNCACT_BUSINESS_LEADERS;TAX_FNCACT_LEADER;MILITARY;TAX_MILITARY_TITLE_SOLDIERS;TAX_FNCACT_SOLDIERS;TAX_RELIGION_CHURCH;TAX_WORLDLANGUAGES_WICHITA;SOC_POINTSOFINTEREST_UNIVERSITY;GENERAL_HEALTH;MEDICAL;WB_286_TELECOMMUNICATIONS_AND_BROADBAND_ACCESS;WB_133_INFORMATION_AND_COMMUNICATION_TECHNOLOGIES;TAX_FNCACT_EMPLOYEE;SOC_INNOVATION;TAX_FNCACT_ENGINEER;TAX_FNCACT_INVENTOR;WB_2670_JOBS;WB_1467_EDUCATION_FOR_ALL;WB_470_EDUCATION;WB_2131_EMPLOYABILITY_SKILLS_AND_JOBS;WB_1484_EDUCATION_SKILLS_DEVELOPMENT_AND_LABOR_MARKET;</t>
  </si>
  <si>
    <t>TAX_FNCACT;TAX_FNCACT_LEADER;SCIENCE;SOC_INNOVATION;EPU_ECONOMY_HISTORIC;UNGP_FORESTS_RIVERS_OCEANS;TAX_FNCACT_EMPLOYEES;ECON_CURRENCY_EXCHANGE_RATE;EPU_CATS_SOVEREIGN_DEBT_CURRENCY_CRISES;TECH_SUPERCOMPUTING;TAX_FNCACT_WAITERS;WB_135_TRANSPORT;WB_1174_WAREHOUSING_AND_STORAGE;WB_793_TRANSPORT_AND_LOGISTICS_SERVICES;WB_2416_INTERNET_OF_THINGS;WB_2399_ICT_INNOVATION_AND_TRANSFORMATION;WB_133_INFORMATION_AND_COMMUNICATION_TECHNOLOGIES;GOV_REPATRIATION;LEADER;TAX_FNCACT_PRESIDENT;USPEC_POLITICS_GENERAL1;ECON_TAXATION;USPEC_POLICY1;EPU_POLICY;EPU_POLICY_TAX;EPU_CATS_TAXES;TAX_ETHNICITY;TAX_ETHNICITY_AMERICAN;TAX_FNCACT_BOSSES;</t>
  </si>
  <si>
    <t>MEDIA_SOCIAL;WB_678_DIGITAL_GOVERNMENT;WB_694_BROADCAST_AND_MEDIA;WB_133_INFORMATION_AND_COMMUNICATION_TECHNOLOGIES;WB_652_ICT_APPLICATIONS;WB_662_SOCIAL_MEDIA;WB_658_ENTERPRISE_APPLICATIONS;EPU_CATS_MIGRATION_FEAR_FEAR;TAX_FNCACT;TAX_FNCACT_REGULATORS;WB_1921_PRIVATE_SECTOR_DEVELOPMENT;WB_406_COMPETITION_POLICY;WB_2101_ANTITRUST;EPU_CATS_REGULATION;WB_2947_OPERATING_SYSTEMS;WB_667_ICT_INFRASTRUCTURE;WB_669_SOFTWARE_INFRASTRUCTURE;DELAY;USPEC_POLITICS_GENERAL1;</t>
  </si>
  <si>
    <t>ECON_STOCKMARKET;EPU_ECONOMY_HISTORIC;TAX_FNCACT;TAX_FNCACT_INVESTOR;TAX_FNCACT_ANALYST;TAX_ECON_PRICE;TAX_DISEASE;TAX_DISEASE_OVERWEIGHT;WB_1406_DISEASES;WB_1435_OBESITY;WB_621_HEALTH_NUTRITION_AND_POPULATION;WB_1427_NON_COMMUNICABLE_DISEASE_AND_INJURY;TAX_FNCACT_AUTHOR;</t>
  </si>
  <si>
    <t>EPU_ECONOMY_HISTORIC;TAX_FNCACT;TAX_FNCACT_ANALYSTS;TAX_FNCACT_CHIEF;TAX_FNCACT_EXECUTIVE;TAX_FNCACT_CHIEF_EXECUTIVE;EPU_ECONOMY;EPU_UNCERTAINTY;ECON_EARNINGSREPORT;WB_135_TRANSPORT;WB_1174_WAREHOUSING_AND_STORAGE;WB_793_TRANSPORT_AND_LOGISTICS_SERVICES;TAX_FNCACT_ANALYST;TAX_FNCACT_DIRECTOR;WB_2670_JOBS;WB_1467_EDUCATION_FOR_ALL;WB_470_EDUCATION;WB_2131_EMPLOYABILITY_SKILLS_AND_JOBS;WB_1484_EDUCATION_SKILLS_DEVELOPMENT_AND_LABOR_MARKET;USPEC_POLICY1;EPU_POLICY;EPU_POLICY_SPENDING;</t>
  </si>
  <si>
    <t>TAX_ETHNICITY;TAX_ETHNICITY_INDIAN;TAX_FNCACT;TAX_FNCACT_VENDOR;EDUCATION;WB_470_EDUCATION;TAX_FNCACT_RETAILER;SOC_POINTSOFINTEREST;SOC_POINTSOFINTEREST_COLLEGE;TAX_FNCACT_DIRECTOR;</t>
  </si>
  <si>
    <t>USPEC_UNCERTAINTY1;TAX_FNCACT;TAX_FNCACT_ANALYSTS;TAX_FNCACT_CHIEF;TAX_FNCACT_EXECUTIVE;TAX_FNCACT_CHIEF_EXECUTIVE;EPU_ECONOMY_HISTORIC;WB_1920_FINANCIAL_SECTOR_DEVELOPMENT;WB_332_CAPITAL_MARKETS;TAX_FNCACT_ANALYST;ECON_STOCKMARKET;TAX_ECON_PRICE;GENERAL_HEALTH;MEDICAL;</t>
  </si>
  <si>
    <t>TAX_FNCACT;TAX_FNCACT_ANALYST;TAX_FNCACT_ANALYSTS;EPU_ECONOMY_HISTORIC;WB_698_TRADE;TAX_FNCACT_CHIEF;TAX_FNCACT_EXECUTIVE;TAX_FNCACT_CHIEF_EXECUTIVE;</t>
  </si>
  <si>
    <t>EPU_ECONOMY_HISTORIC;SOC_EMERGINGTECH;TAX_FNCACT;TAX_FNCACT_ENGINEERS;TAX_DISEASE;TAX_DISEASE_CONVENTIONAL;WB_678_DIGITAL_GOVERNMENT;WB_2944_SERVERS;WB_671_STORAGE_MANAGEMENT;WB_667_ICT_INFRASTRUCTURE;WB_672_NETWORK_MANAGEMENT;WB_133_INFORMATION_AND_COMMUNICATION_TECHNOLOGIES;TAX_FNCACT_EXECUTIVE;LEADER;TAX_FNCACT_PRESIDENT;USPEC_POLITICS_GENERAL1;TAX_FNCACT_VICE_PRESIDENT;TAX_FNCACT_EXECUTIVE_VICE_PRESIDENT;TAX_ECON_PRICE;SOC_SERVICEDISRUPTION;CORRUPTION;WB_2019_ANTI_CORRUPTION_LEGISLATION;WB_696_PUBLIC_SECTOR_MANAGEMENT;WB_831_GOVERNANCE;WB_832_ANTI_CORRUPTION;WB_2020_BRIBERY_FRAUD_AND_COLLUSION;CYBER_ATTACK;TAX_FNCACT_MANUFACTURER;SCIENCE;SOC_INNOVATION;LEGISLATION;EPU_POLICY;EPU_POLICY_LAW;CRISISLEX_CRISISLEXREC;WB_507_ENERGY_AND_EXTRACTIVES;WB_533_ENERGY_EFFICIENCY;TAX_FNCACT_STAFF_MEMBER;IDEOLOGY;TAX_FNCACT_MATHEMATICIAN;TAX_FNCACT_PHYSICIST;TAX_FNCACT_CHIEF;TAX_FNCACT_CHIEF_EXECUTIVE;TAX_FNCACT_ARCHITECT;WB_2670_JOBS;WB_1467_EDUCATION_FOR_ALL;WB_470_EDUCATION;WB_2131_EMPLOYABILITY_SKILLS_AND_JOBS;WB_1484_EDUCATION_SKILLS_DEVELOPMENT_AND_LABOR_MARKET;SOC_POINTSOFINTEREST;SOC_POINTSOFINTEREST_HEADQUARTERS;DELAY;USPEC_UNCERTAINTY1;TAX_FNCACT_DEPUTY;TAX_FNCACT_DIRECTOR;</t>
  </si>
  <si>
    <t>USPEC_UNCERTAINTY1;TAX_FNCACT;TAX_FNCACT_ANALYSTS;TAX_FNCACT_CEO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ECON_STOCKMARKET;TAX_ECON_PRICE;UNGP_FORESTS_RIVERS_OCEANS;TAX_FNCACT_ANALYST;WB_1458_HEALTH_PROMOTION_AND_DISEASE_PREVENTION;WB_1462_WATER_SANITATION_AND_HYGIENE;WB_635_PUBLIC_HEALTH;WB_621_HEALTH_NUTRITION_AND_POPULATION;</t>
  </si>
  <si>
    <t>EPU_ECONOMY_HISTORIC;TAX_FNCACT;TAX_FNCACT_ANALYSTS;TAX_ECON_PRICE;TAX_FNCACT_ANALYST;TAX_FNCACT_CHIEF;TAX_FNCACT_EXECUTIVE;TAX_FNCACT_CHIEF_EXECUTIVE;USPEC_POLICY1;EPU_POLICY;EPU_POLICY_SPENDING;ECON_STOCKMARKET;</t>
  </si>
  <si>
    <t>TAX_FNCACT;TAX_FNCACT_BOSS;WB_566_ENVIRONMENT_AND_NATURAL_RESOURCES;WB_590_ECOSYSTEMS;UNGP_FORESTS_RIVERS_OCEANS;EDUCATION;WB_470_EDUCATION;EPU_ECONOMY_HISTORIC;TAX_FNCACT_DIRECTOR;WB_678_DIGITAL_GOVERNMENT;WB_694_BROADCAST_AND_MEDIA;WB_133_INFORMATION_AND_COMMUNICATION_TECHNOLOGIES;CRISISLEX_T11_UPDATESSYMPATHY;WB_698_TRADE;SOC_POINTSOFINTEREST;SOC_POINTSOFINTEREST_SCHOOL;USPEC_POLICY1;SOC_POINTSOFINTEREST_SCHOOLS;TAX_FNCACT_MANAGERS;TAX_FNCACT_MANAGING_DIRECTOR;TAX_FNCACT_DISTRIBUTOR;TAX_FNCACT_EXECUTIVES;TAX_ETHNICITY;TAX_ETHNICITY_CHINESE;TAX_WORLDLANGUAGES;TAX_WORLDLANGUAGES_CHINESE;</t>
  </si>
  <si>
    <t>MEDIA_SOCIAL;TAX_FNCACT;TAX_FNCACT_ANALYSTS;TAX_ECON_PRICE;AFFECT;TAX_FNCACT_ANALYST;EPU_ECONOMY_HISTORIC;</t>
  </si>
  <si>
    <t>ECON_STOCKMARKET;GEN_HOLIDAY;USPEC_POLICY1;EPU_ECONOMY;EPU_ECONOMY_HISTORIC;ENV_METALS;WB_2936_GOLD;WB_507_ENERGY_AND_EXTRACTIVES;WB_895_MINING_SYSTEMS;WB_1699_METAL_ORE_MINING;WB_1331_HEALTH_TECHNOLOGIES;WB_2453_ORGANIZED_CRIME;WB_1350_PHARMACEUTICALS;WB_2433_CONFLICT_AND_VIOLENCE;WB_621_HEALTH_NUTRITION_AND_POPULATION;WB_2432_FRAGILITY_CONFLICT_AND_VIOLENCE;WB_2456_DRUGS_AND_NARCOTICS;TAX_FNCACT;TAX_FNCACT_CANDIDATE;TAX_DISEASE;TAX_DISEASE_ALZHEIMER;TAX_CHRONICDISEASE;TAX_CHRONICDISEASE_ALZHEIMER;GENERAL_HEALTH;TAX_DISEASE_DISEASE;WB_1406_DISEASES;UNGP_HEALTHCARE;TAX_DISEASE_ALZHEIMER_DISEASE;EPU_POLICY;EPU_POLICY_REGULATORY;TAX_FNCACT_AUTHORITIES;CRISISLEX_CRISISLEXREC;EPU_POLICY_AUTHORITIES;TAX_DISEASE_DEMENTIA;TAX_FNCACT_CEO;TAX_ECON_PRICE;ECON_GOLDPRICE;ELECTION;WB_696_PUBLIC_SECTOR_MANAGEMENT;WB_713_PUBLIC_FINANCE;WB_1045_TREASURY;ECON_WORLDCURRENCIES;ECON_WORLDCURRENCIES_DOLLAR;TAX_FNCACT_MINER;TAX_FNCACT_GOLD_MINER;WB_290_TELECOMMUNICATIONS_ORGANIZATIONAL_DESIGN;WB_288_TELECOMMUNICATIONS_SECTOR_POLICY_AND_REGULATION;WB_286_TELECOMMUNICATIONS_AND_BROADBAND_ACCESS;WB_133_INFORMATION_AND_COMMUNICATION_TECHNOLOGIES;TAX_FNCACT_FOOL;EPU_POLICY_POLICY;</t>
  </si>
  <si>
    <t>neworleanssun.com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</si>
  <si>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WB_286_TELECOMMUNICATIONS_AND_BROADBAND_ACCESS;WB_2120_SATELLITES;WB_2329_ACCESS_AND_CONNECTIVITY;ALLIANCE;MILITARY;</t>
  </si>
  <si>
    <t>WB_2670_JOBS;WB_2769_JOBS_STRATEGIES;WB_2840_INTEGRATION;WB_2836_MIGRATION_POLICIES_AND_JOBS;WB_728_PUBLIC_SERVICE_DELIVERY;WB_696_PUBLIC_SECTOR_MANAGEMENT;WB_723_PUBLIC_ADMINISTRATION;WB_2098_OUTSOURCING;EPU_ECONOMY_HISTORIC;ECON_CURRENCY_EXCHANGE_RATE;WB_678_DIGITAL_GOVERNMENT;WB_2944_SERVERS;WB_671_STORAGE_MANAGEMENT;WB_667_ICT_INFRASTRUCTURE;WB_672_NETWORK_MANAGEMENT;WB_133_INFORMATION_AND_COMMUNICATION_TECHNOLOGIES;WB_1921_PRIVATE_SECTOR_DEVELOPMENT;WB_405_BUSINESS_CLIMATE;WB_2531_INSPECTIONS_LICENSING_AND_PERMITS;WB_2530_BUSINESS_ENVIRONMENT;WB_652_ICT_APPLICATIONS;WB_665_SOFTWARE_AS_A_SERVICE;WB_658_ENTERPRISE_APPLICATIONS;ECON_DEBT;WB_1104_MACROECONOMIC_VULNERABILITY_AND_DEBT;WB_450_DEBT;WB_135_TRANSPORT;WB_1174_WAREHOUSING_AND_STORAGE;WB_793_TRANSPORT_AND_LOGISTICS_SERVICES;UNGP_FORESTS_RIVERS_OCEANS;CRISISLEX_C07_SAFETY;WB_661_BIG_DATA;WB_872_SMART_CITIES;WB_813_URBAN_GOVERNANCE_AND_CITY_SYSTEMS;WB_699_URBAN_DEVELOPMENT;WB_873_NON_TRADITIONAL_DATA_DRIVEN_MANAGEMENT;TECH_BIGDATA;TAX_FNCACT;TAX_FNCACT_CHIEF;TAX_MILITARY_TITLE;TAX_MILITARY_TITLE_OFFICER;TAX_FNCACT_OFFICER;TAX_FNCACT_CHIEF_OPERATING_OFFICER;TAX_FNCACT_CEO;EPU_POLICY;EPU_POLICY_REGULATORY;ECON_TAXATION;USPEC_POLICY1;EPU_POLICY_TAX;EPU_CATS_TAXES;CRISISLEX_T11_UPDATESSYMPATHY;SCIENCE;SOC_INNOVATION;TAX_ECON_PRICE;EPU_POLICY_SPENDING;ECON_STOCKMARKET;MANMADE_DISASTER_IMPLIED;PUBLIC_TRANSPORT;</t>
  </si>
  <si>
    <t>MILITARY;TAX_FNCACT;TAX_FNCACT_NAVY;TAX_FNCACT_EMPLOYEE;MARITIME_INCIDENT;MARITIME;MANMADE_DISASTER_IMPLIED;TAX_FNCACT_SAILORS;TAX_FNCACT_WORKER;CRISISLEX_C07_SAFETY;EPU_CATS_ENTITLEMENT_PROGRAMS;TAX_FNCACT_CHIEF;CRISISLEX_T11_UPDATESSYMPATHY;AFFECT;WB_698_TRADE;</t>
  </si>
  <si>
    <t>TAX_FNCACT;TAX_FNCACT_TRADER;TAX_FNCACT_ANALYST;ECON_STOCKMARKET;EPU_ECONOMY_HISTORIC;WB_698_TRADE;TAX_DISEASE;TAX_DISEASE_OVERWEIGHT;WB_1406_DISEASES;WB_1435_OBESITY;WB_621_HEALTH_NUTRITION_AND_POPULATION;WB_1427_NON_COMMUNICABLE_DISEASE_AND_INJURY;WB_855_LABOR_MARKETS;WB_1650_PUBLIC_EMPLOYMENT_SERVICES;WB_697_SOCIAL_PROTECTION_AND_LABOR;WB_1652_PLACEMENT;TAX_FNCACT_CEO;UNGP_FORESTS_RIVERS_OCEANS;WB_678_DIGITAL_GOVERNMENT;WB_2944_SERVERS;WB_671_STORAGE_MANAGEMENT;WB_667_ICT_INFRASTRUCTURE;WB_672_NETWORK_MANAGEMENT;WB_133_INFORMATION_AND_COMMUNICATION_TECHNOLOGIES;WB_135_TRANSPORT;WB_1174_WAREHOUSING_AND_STORAGE;WB_793_TRANSPORT_AND_LOGISTICS_SERVICES;TAX_FNCACT_INVESTOR;TAX_FNCACT_VENDOR;</t>
  </si>
  <si>
    <t>TAX_FNCACT;TAX_FNCACT_DICTATOR;SLFID_DICTATORSHIP;LEADER;TAX_FNCACT_PRESIDENT;USPEC_POLITICS_GENERAL1;WB_2433_CONFLICT_AND_VIOLENCE;WB_2465_REVOLUTIONARY_VIOLENCE;WB_2432_FRAGILITY_CONFLICT_AND_VIOLENCE;WB_2462_POLITICAL_VIOLENCE_AND_WAR;EXILE;SOC_GENERALCRIME;WB_696_PUBLIC_SECTOR_MANAGEMENT;WB_840_JUSTICE;WB_2495_DETENTION_PRISON_AND_CORRECTIONS_REFORM;WB_2470_PEACE_OPERATIONS_AND_CONFLICT_MANAGEMENT;WB_1014_CRIMINAL_JUSTICE;WB_2490_NATIONAL_PROTECTION_AND_SECURITY;TAX_ETHNICITY;TAX_ETHNICITY_FILIPINO;TAX_WORLDLANGUAGES;TAX_WORLDLANGUAGES_FILIPINO;TAX_FNCACT_SPOKESMAN;TAX_FNCACT_BRIGADIER;TAX_FNCACT_BRIGADIER_GENERAL;TAX_FNCACT_LEADER;KILL;CRISISLEX_T03_DEAD;ARMEDCONFLICT;EPU_CATS_NATIONAL_SECURITY;TAX_FNCACT_VETERAN;TAX_FNCACT_COMMUNIST;TERROR;REBELS;WB_2451_REBELS_GUERRILLAS_AND_INSURGENTS;WB_2445_NON_STATE_SECURITY_ACTORS;CRISISLEX_C07_SAFETY;EPU_POLICY;EPU_POLICY_POLITICAL;CRISISLEX_CRISISLEXREC;APPOINTMENT;ELECTION;TAX_FNCACT_FATHER;MILITARY;TAX_MILITARY_TITLE;TAX_MILITARY_TITLE_SOLDIERS;TAX_FNCACT_SOLDIERS;EPU_ECONOMY;EPU_ECONOMY_HISTORIC;SOC_ECONCOOP;TAX_MILITARY_TITLE_SOLDIER;TAX_FNCACT_SOLDIER;TAX_ETHNICITY_FILIPINOS;TAX_WORLDLANGUAGES_FILIPINOS;LEGISLATION;EPU_POLICY_LAW;USPEC_POLICY1;EPU_POLICY_POLICY;PROTEST;TAX_FNCACT_HERO;TRIAL;TAX_FNCACT_LAWYER;TAX_WORLDMAMMALS;TAX_WORLDMAMMALS_HUMAN;SELF_IDENTIFIED_HUMAN_RIGHTS;WB_2203_HUMAN_RIGHTS;UNGP_CRIME_VIOLENCE;EXTREMISM;MOVEMENT_GENERAL;TAX_FNCACT_ACTIVIST;HUMAN_RIGHTS_ABUSES;HUMAN_RIGHTS_ABUSES_TORTURED;TORTURE;WB_2507_HUMAN_RIGHTS_ABUSES_AND_VIOLATIONS;WB_2512_TORTURE;ARREST;CRIME_COMMON_ROBBERY;TAX_FNCACT_THIEF;POLITICAL_TURMOIL;STATE_OF_EMERGENCY;TAX_FNCACT_ACTIVISTS;TAX_ETHNICITY_BLACK;WB_678_DIGITAL_GOVERNMENT;WB_694_BROADCAST_AND_MEDIA;WB_133_INFORMATION_AND_COMMUNICATION_TECHNOLOGIES;SECURITY_SERVICES;TAX_FNCACT_POLICE;TAX_FNCACT_GUARD;EPU_CATS_MIGRATION_FEAR_FEAR;TAX_FNCACT_VICE_PRESIDENT;TAX_FNCACT_THIEVES;HUMAN_RIGHTS_ABUSES_HUMAN_RIGHTS_ABUSES;SLFID_RULE_OF_LAW;TAX_FNCACT_EMPLOYEE;SOC_INNOVATION;TAX_FNCACT_ENGINEER;TAX_FNCACT_INVENTOR;WB_2670_JOBS;WB_1467_EDUCATION_FOR_ALL;WB_470_EDUCATION;WB_2131_EMPLOYABILITY_SKILLS_AND_JOBS;WB_1484_EDUCATION_SKILLS_DEVELOPMENT_AND_LABOR_MARKET;</t>
  </si>
  <si>
    <t>GENERAL_HEALTH;MEDICAL;EPU_CATS_HEALTHCARE;UNGP_FORESTS_RIVERS_OCEANS;CRISISLEX_C03_WELLBEING_HEALTH;WB_696_PUBLIC_SECTOR_MANAGEMENT;WB_713_PUBLIC_FINANCE;WB_1045_TREASURY;TAX_WORLDMAMMALS;TAX_WORLDMAMMALS_BEAR;EPU_ECONOMY_HISTORIC;TAX_FNCACT;TAX_FNCACT_EMPLOYEE;SOC_INNOVATION;TAX_FNCACT_ENGINEER;TAX_FNCACT_INVENTOR;WB_2670_JOBS;WB_1467_EDUCATION_FOR_ALL;WB_470_EDUCATION;WB_2131_EMPLOYABILITY_SKILLS_AND_JOBS;WB_1484_EDUCATION_SKILLS_DEVELOPMENT_AND_LABOR_MARKET;</t>
  </si>
  <si>
    <t>TAX_ETHNICITY;TAX_ETHNICITY_ASIAN;EPU_ECONOMY_HISTORIC;ECON_STOCKMARKET;ECON_BANKRUPTCY;TAX_FNCACT;TAX_FNCACT_EMPLOYEE;SOC_INNOVATION;TAX_FNCACT_ENGINEER;TAX_FNCACT_INVENTOR;WB_2670_JOBS;WB_1467_EDUCATION_FOR_ALL;WB_470_EDUCATION;WB_2131_EMPLOYABILITY_SKILLS_AND_JOBS;WB_1484_EDUCATION_SKILLS_DEVELOPMENT_AND_LABOR_MARKET;</t>
  </si>
  <si>
    <t>TAX_ETHNICITY;TAX_ETHNICITY_AMERICAN;ECON_STOCKMARKET;EPU_POLICY;EPU_POLICY_FEDERAL_RESERVE;EPU_CATS_MONETARY_POLICY;ECON_INTEREST_RATES;EPU_POLICY_INTEREST_RATE;TAX_FNCACT;TAX_FNCACT_EMPLOYEE;SOC_INNOVATION;TAX_FNCACT_ENGINEER;TAX_FNCACT_INVENTOR;WB_2670_JOBS;WB_1467_EDUCATION_FOR_ALL;WB_470_EDUCATION;WB_2131_EMPLOYABILITY_SKILLS_AND_JOBS;WB_1484_EDUCATION_SKILLS_DEVELOPMENT_AND_LABOR_MARKET;</t>
  </si>
  <si>
    <t>TAX_FNCACT;TAX_FNCACT_PILOT;EDUCATION;SOC_POINTSOFINTEREST;SOC_POINTSOFINTEREST_SCHOOLS;WB_470_EDUCATION;TAX_FNCACT_CHILDREN;SOC_POINTSOFINTEREST_SCHOOL;TAX_FNCACT_EMPLOYEE;SOC_INNOVATION;TAX_FNCACT_ENGINEER;TAX_FNCACT_INVENTOR;WB_2670_JOBS;WB_1467_EDUCATION_FOR_ALL;WB_2131_EMPLOYABILITY_SKILLS_AND_JOBS;WB_1484_EDUCATION_SKILLS_DEVELOPMENT_AND_LABOR_MARKET;</t>
  </si>
  <si>
    <t>TAX_FNCACT;TAX_FNCACT_WOMAN;CRISISLEX_CRISISLEXREC;MEDIA_MSM;SECURITY_SERVICES;TAX_FNCACT_POLICE;CRISISLEX_C07_SAFETY;TAX_FNCACT_OFFICER;TAX_FNCACT_POLICE_OFFICER;WB_2024_ANTI_CORRUPTION_AUTHORITIES;WB_696_PUBLIC_SECTOR_MANAGEMENT;WB_840_JUSTICE;WB_2025_INVESTIGATION;WB_831_GOVERNANCE;WB_832_ANTI_CORRUPTION;WB_1014_CRIMINAL_JUSTICE;TAX_FNCACT_EMPLOYEE;SOC_INNOVATION;TAX_FNCACT_ENGINEER;TAX_FNCACT_INVENTOR;WB_2670_JOBS;WB_1467_EDUCATION_FOR_ALL;WB_470_EDUCATION;WB_2131_EMPLOYABILITY_SKILLS_AND_JOBS;WB_1484_EDUCATION_SKILLS_DEVELOPMENT_AND_LABOR_MARKET;</t>
  </si>
  <si>
    <t>ECON_STOCKMARKET;WB_698_TRADE;TAX_ECON_PRICE;WB_1150_VOLATILITY;WB_1104_MACROECONOMIC_VULNERABILITY_AND_DEBT;TAX_FNCACT;TAX_FNCACT_ECONOMIST;CRISISLEX_C07_SAFETY;WB_678_DIGITAL_GOVERNMENT;WB_674_SHARED_INFRASTRUCTURE;WB_667_ICT_INFRASTRUCTURE;WB_676_CLOUD_COMPUTING;WB_133_INFORMATION_AND_COMMUNICATION_TECHNOLOGIES;EPU_ECONOMY_HISTORIC;SCIENCE;SOC_INNOVATION;TAX_FNCACT_CHIEF;TAX_MILITARY_TITLE;TAX_MILITARY_TITLE_OFFICER;TAX_FNCACT_OFFICER;TAX_FNCACT_CHIEF_OPERATING_OFFICER;UNGP_FORESTS_RIVERS_OCEANS;ECON_DEBT;WB_450_DEBT;MEDICAL;TAX_FNCACT_WRITER;TAX_FNCACT_INVESTOR;TAX_ETHNICITY;TAX_ETHNICITY_ENGLISH;TAX_WORLDLANGUAGES;TAX_WORLDLANGUAGES_ENGLISH;</t>
  </si>
  <si>
    <t>ECON_TAXATION;USPEC_POLICY1;EPU_POLICY;EPU_POLICY_TAX;EPU_CATS_TAXES;GOV_REPATRIATION;MARITIME;EPU_POLICY_REFORM;ECON_STOCKMARKET;WB_698_TRADE;TAX_FNCACT;TAX_FNCACT_ANALYST;AFFECT;TAX_FNCACT_CHILD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WB_1920_FINANCIAL_SECTOR_DEVELOPMENT;WB_332_CAPITAL_MARKETS;TAX_ECON_PRICE;</t>
  </si>
  <si>
    <t>ECON_STOCKMARKET;GEN_HOLIDAY;USPEC_POLICY1;EPU_ECONOMY;EPU_ECONOMY_HISTORIC;ENV_METALS;WB_2936_GOLD;WB_507_ENERGY_AND_EXTRACTIVES;WB_895_MINING_SYSTEMS;WB_1699_METAL_ORE_MINING;WB_1331_HEALTH_TECHNOLOGIES;WB_2453_ORGANIZED_CRIME;WB_1350_PHARMACEUTICALS;WB_2433_CONFLICT_AND_VIOLENCE;WB_621_HEALTH_NUTRITION_AND_POPULATION;WB_2432_FRAGILITY_CONFLICT_AND_VIOLENCE;WB_2456_DRUGS_AND_NARCOTICS;TAX_FNCACT;TAX_FNCACT_CANDIDATE;TAX_DISEASE;TAX_DISEASE_ALZHEIMER;TAX_CHRONICDISEASE;TAX_CHRONICDISEASE_ALZHEIMER;GENERAL_HEALTH;TAX_DISEASE_DISEASE;WB_1406_DISEASES;UNGP_HEALTHCARE;TAX_DISEASE_ALZHEIMER_DISEASE;EPU_POLICY;EPU_POLICY_REGULATORY;TAX_FNCACT_AUTHORITIES;CRISISLEX_CRISISLEXREC;EPU_POLICY_AUTHORITIES;TAX_DISEASE_DEMENTIA;TAX_FNCACT_CEO;TAX_ECON_PRICE;ECON_GOLDPRICE;ELECTION;WB_696_PUBLIC_SECTOR_MANAGEMENT;WB_713_PUBLIC_FINANCE;WB_1045_TREASURY;ECON_WORLDCURRENCIES;ECON_WORLDCURRENCIES_DOLLAR;TAX_FNCACT_MINER;TAX_FNCACT_GOLD_MINER;WB_290_TELECOMMUNICATIONS_ORGANIZATIONAL_DESIGN;WB_288_TELECOMMUNICATIONS_SECTOR_POLICY_AND_REGULATION;WB_286_TELECOMMUNICATIONS_AND_BROADBAND_ACCESS;WB_133_INFORMATION_AND_COMMUNICATION_TECHNOLOGIES;TAX_FNCACT_FOOL;EPU_POLICY_POLICY;TAX_FNCACT_WRITER;TAX_FNCACT_DIRECTOR;TRIAL;TAX_FNCACT_ATTORNEY;TAX_FNCACT_CONSULTANT;</t>
  </si>
  <si>
    <t>tucsonpost.com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</si>
  <si>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MEDIA_SOCIAL;DRONES;WB_2024_ANTI_CORRUPTION_AUTHORITIES;WB_696_PUBLIC_SECTOR_MANAGEMENT;WB_840_JUSTICE;WB_2025_INVESTIGATION;WB_831_GOVERNANCE;WB_832_ANTI_CORRUPTION;WB_1014_CRIMINAL_JUSTICE;WOUND;CRISISLEX_CRISISLEXREC;CRISISLEX_C03_WELLBEING_HEALTH;CRISISLEX_T02_INJURED;</t>
  </si>
  <si>
    <t>clevelandstar.com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</si>
  <si>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ETHNICITY;TAX_ETHNICITY_ASIAN;TAX_FNCACT_CEO;TAX_FOODSTAPLES;TAX_FOODSTAPLES_RICE;</t>
  </si>
  <si>
    <t>AGRICULTURE;ECON_ENTREPRENEURSHIP;TAX_FNCACT;TAX_FNCACT_EMPLOYEE;SOC_INNOVATION;TAX_FNCACT_ENGINEER;TAX_FNCACT_INVENTOR;WB_2670_JOBS;WB_1467_EDUCATION_FOR_ALL;WB_470_EDUCATION;WB_2131_EMPLOYABILITY_SKILLS_AND_JOBS;WB_1484_EDUCATION_SKILLS_DEVELOPMENT_AND_LABOR_MARKET;</t>
  </si>
  <si>
    <t>UNREST_BELLIGERENT;EPU_ECONOMY_HISTORIC;TAX_FNCACT;TAX_FNCACT_LEADER;MEDIA_SOCIAL;TAX_FNCACT_EDITORS;</t>
  </si>
  <si>
    <t>jamaicantimes.com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</si>
  <si>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SKIPPER;TAX_ETHNICITY;TAX_ETHNICITY_INDIAN;TAX_FNCACT_WOMEN;TAX_WORLDMAMMALS;TAX_WORLDMAMMALS_BAT;</t>
  </si>
  <si>
    <t>CRISISLEX_C07_SAFETY;KILL;SECURITY_SERVICES;WB_696_PUBLIC_SECTOR_MANAGEMENT;WB_840_JUSTICE;WB_1934_CIVILLIAN_POLICE_AND_SECURITY_SERVICES;WB_1014_CRIMINAL_JUSTICE;WB_1245_FINANCIAL_VULNERABILITY_AND_RISKS;WB_318_FINANCIAL_ARCHITECTURE_AND_BANKING;WB_1920_FINANCIAL_SECTOR_DEVELOPMENT;WB_327_VULNERABILITY_AND_RISK_ASSESSMENTS;WB_135_TRANSPORT;WB_1803_TRANSPORT_INFRASTRUCTURE;WB_167_PORTS;CRISISLEX_CRISISLEXREC;CYBER_ATTACK;TAX_FNCACT;TAX_FNCACT_HACKERS;WB_1447_GERIATRICS;WB_621_HEALTH_NUTRITION_AND_POPULATION;WB_1448_DEMOGRAPHIC_CHANGE;WB_643_AGING_POPULATION;GENERAL_HEALTH;MEDICAL;WB_678_DIGITAL_GOVERNMENT;WB_670_ICT_SECURITY;WB_2371_ENCRYPTION;WB_133_INFORMATION_AND_COMMUNICATION_TECHNOLOGIES;TAX_FNCACT_BOSS;</t>
  </si>
  <si>
    <t>SECURITY_SERVICES;TAX_FNCACT;TAX_FNCACT_POLICE;CRISISLEX_C07_SAFETY;ARREST;CRISISLEX_CRISISLEXREC;TAX_FNCACT_CHAIRPERSON;REBELLION;TAX_ETHNICITY;TAX_ETHNICITY_AUSTRALIAN;TAX_FNCACT_SENATOR;USPEC_POLITICS_GENERAL1;SOC_EXPRESSSUPPORT;EPU_POLICY;EPU_POLICY_REFORM;SOC_GENERALCRIME;TAX_FNCACT_SECRETARY;TAX_FNCACT_OFFICIALS;TAX_FNCACT_OFFICIAL;MEDIA_SOCIAL;SEIZE;TRIAL;TAX_FNCACT_LAWYERS;SOC_POINTSOFINTEREST;SOC_POINTSOFINTEREST_HEADQUARTERS;PROTEST;GENERAL_GOVERNMENT;EPU_POLICY_GOVERNMENT;TAX_FNCACT_MINISTER;LEADER;TAX_FNCACT_PRIME_MINISTER;RESIGNATION;CORRUPTION;SCANDAL;EPU_CATS_MIGRATION_FEAR_FEAR;UNGP_FORESTS_RIVERS_OCEANS;ELECTION;CONSTITUTIONAL;TAX_ETHNICITY_ARAB;TAX_FNCACT_CITIZENS;ARMEDCONFLICT;MOVEMENT_GENERAL;TAX_FNCACT_CHIEF;TAX_FNCACT_POLICE_CHIEF;IDEOLOGY;WB_1458_HEALTH_PROMOTION_AND_DISEASE_PREVENTION;WB_1462_WATER_SANITATION_AND_HYGIENE;WB_635_PUBLIC_HEALTH;WB_621_HEALTH_NUTRITION_AND_POPULATION;TAX_FNCACT_EMPLOYEE;SOC_INNOVATION;TAX_FNCACT_ENGINEER;TAX_FNCACT_INVENTOR;WB_2670_JOBS;WB_1467_EDUCATION_FOR_ALL;WB_470_EDUCATION;WB_2131_EMPLOYABILITY_SKILLS_AND_JOBS;WB_1484_EDUCATION_SKILLS_DEVELOPMENT_AND_LABOR_MARKET;</t>
  </si>
  <si>
    <t>WB_678_DIGITAL_GOVERNMENT;WB_2946_OPEN_SOURCE;WB_667_ICT_INFRASTRUCTURE;WB_669_SOFTWARE_INFRASTRUCTURE;WB_133_INFORMATION_AND_COMMUNICATION_TECHNOLOGIES;EPU_ECONOMY_HISTORIC;LEADER;TAX_FNCACT;TAX_FNCACT_PRESIDENT;USPEC_POLITICS_GENERAL1;ALLIANCE;WB_2944_SERVERS;WB_671_STORAGE_MANAGEMENT;WB_672_NETWORK_MANAGEMENT;TAX_FNCACT_ENGINEERS;WB_566_ENVIRONMENT_AND_NATURAL_RESOURCES;WB_590_ECOSYSTEMS;UNGP_FORESTS_RIVERS_OCEANS;WB_698_TRADE;TAX_FNCACT_CEO;WB_674_SHARED_INFRASTRUCTURE;WB_676_CLOUD_COMPUTING;SCIENCE;SOC_INNOVATION;CRISISLEX_C07_SAFETY;TAX_FNCACT_VICE_PRESIDENT;WB_2947_OPERATING_SYSTEMS;</t>
  </si>
  <si>
    <t>EPU_ECONOMY_HISTORIC;TAX_FNCACT;TAX_FNCACT_CEO;WB_2416_INTERNET_OF_THINGS;WB_2399_ICT_INNOVATION_AND_TRANSFORMATION;WB_133_INFORMATION_AND_COMMUNICATION_TECHNOLOGIES;TAX_FNCACT_LEADER;MANMADE_DISASTER_IMPLIED;PUBLIC_TRANSPORT;ENV_SOLAR;MARITIME_INCIDENT;MARITIME;UNGP_FORESTS_RIVERS_OCEANS;TAX_FNCACT_REGULATOR;TAX_FNCACT_VENDOR;WB_678_DIGITAL_GOVERNMENT;WB_670_ICT_SECURITY;WB_2371_ENCRYPTION;</t>
  </si>
  <si>
    <t>saltlakecitysun.com</t>
  </si>
  <si>
    <t>nepalnational.com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</si>
  <si>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ASTROPHYSICIST;WB_694_BROADCAST_AND_MEDIA;MEDIA_MSM;MANMADE_DISASTER_IMPLIED;SCIENCE;EDUCATION;WB_470_EDUCATION;UNGP_EDUCATION;CRISISLEX_C07_SAFETY;WB_2470_PEACE_OPERATIONS_AND_CONFLICT_MANAGEMENT;WB_2432_FRAGILITY_CONFLICT_AND_VIOLENCE;WB_2490_NATIONAL_PROTECTION_AND_SECURITY;EPU_CATS_NATIONAL_SECURITY;UNGP_FORESTS_RIVERS_OCEANS;SLFID_CAPACITY_BUILDING;TAX_FNCACT_SECRETARY;GENERAL_GOVERNMENT;EPU_POLICY;EPU_POLICY_GOVERNMENT;TAX_ETHNICITY;TAX_ETHNICITY_FILIPINOS;TAX_WORLDLANGUAGES;TAX_WORLDLANGUAGES_FILIPINOS;TAX_FNCACT_SCHOLARS;PUBLIC_TRANSPORT;TAX_ETHNICITY_ASIAN;WB_2670_JOBS;WB_1467_EDUCATION_FOR_ALL;WB_2131_EMPLOYABILITY_SKILLS_AND_JOBS;WB_1484_EDUCATION_SKILLS_DEVELOPMENT_AND_LABOR_MARKET;TAX_FNCACT_ENGINEERS;WB_2845_HUMAN_CAPITAL_FLIGHT;WB_2769_JOBS_STRATEGIES;WB_2844_EMIGRATION;WB_2836_MIGRATION_POLICIES_AND_JOBS;LEADER;TAX_FNCACT_LAWMAKERS;USPEC_POLITICS_GENERAL1;EPU_POLICY_LAWMAKERS;USPEC_POLICY1;EPU_POLICY_POLICY;SOC_POINTSOFINTEREST;SOC_POINTSOFINTEREST_SCHOOLS;SOC_POINTSOFINTEREST_SCHOOL;SOC_POINTSOFINTEREST_HIGH_SCHOOL;KILL;</t>
  </si>
  <si>
    <t>mainemirror.com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</si>
  <si>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SPOKESMAN;</t>
  </si>
  <si>
    <t>EPU_ECONOMY_HISTORIC;TAX_FNCACT;TAX_FNCACT_CEO;TAX_FNCACT_LEADER;MEDIA_SOCIAL;TAX_FNCACT_EDITORS;</t>
  </si>
  <si>
    <t>SOC_EMERGINGTECH;TAX_FNCACT;TAX_FNCACT_CHIEF;TAX_FNCACT_EXECUTIVE;TAX_FNCACT_CHIEF_EXECUTIVE;TAX_MILITARY_TITLE;TAX_MILITARY_TITLE_OFFICER;TAX_FNCACT_OFFICER;TAX_FNCACT_EXECUTIVE_OFFICER;TAX_FNCACT_CHIEF_EXECUTIVE_OFFICER;TAX_FNCACT_LEADER;TAX_FNCACT_ANALYST;TAX_FNCACT_INVESTOR;ECON_STOCKMARKET;WB_698_TRADE;TAX_ECON_PRICE;ECON_WORLDCURRENCIES;ECON_WORLDCURRENCIES_DOLLAR;ECON_INTEREST_RATES;EPU_POLICY;EPU_POLICY_INTEREST_RATES;EPU_CATS_MONETARY_POLICY;WB_1070_ECONOMIC_GROWTH_POLICY;WB_471_ECONOMIC_GROWTH;WB_1072_FISCAL_POLICY_AND_GROWTH;WB_1073_FISCAL_STIMULUS_AND_FISCAL_RULES;EPU_CATS_FISCAL_POLICY;TAX_FNCACT_CEO;TAX_POLITICAL_PARTY;TAX_POLITICAL_PARTY_REPUBLICAN;USPEC_POLITICS_GENERAL1;USPEC_UNCERTAINTY1;TAX_FNCACT_CANDIDATE;DEMOCRACY;USPEC_POLICY1;GOV_REPATRIATION;</t>
  </si>
  <si>
    <t>EPU_ECONOMY_HISTORIC;TAX_ECON_PRICE;ECON_DEBT;WB_1104_MACROECONOMIC_VULNERABILITY_AND_DEBT;WB_450_DEBT;WB_2670_JOBS;WB_1467_EDUCATION_FOR_ALL;WB_470_EDUCATION;WB_2131_EMPLOYABILITY_SKILLS_AND_JOBS;WB_1484_EDUCATION_SKILLS_DEVELOPMENT_AND_LABOR_MARKET;TAX_FNCACT;TAX_FNCACT_EMPLOYEE;TAX_FNCACT_EMPLOYEES;USPEC_POLICY1;EPU_POLICY;EPU_POLICY_SPENDING;ECON_STOCKMARKET;PUBLIC_TRANSPORT;</t>
  </si>
  <si>
    <t>EPU_CATS_REGULATION;EPU_CATS_FINANCIAL_REGULATION;WB_439_MACROECONOMIC_AND_STRUCTURAL_POLICIES;WB_829_FISCAL_DECENTRALIZATION;WB_874_LOCAL_FINANCE;WB_877_ASSET_MANAGEMENT;WB_445_FISCAL_POLICY;WB_698_TRADE;TAX_ECON_PRICE;TAX_FNCACT;TAX_FNCACT_ANALYSTS;TAX_FNCACT_INSIDER;EPU_ECONOMY_HISTORIC;TAX_FNCACT_INSIDERS;CRISISLEX_C07_SAFETY;LEGISLATION;WB_845_LEGAL_AND_REGULATORY_FRAMEWORK;WB_696_PUBLIC_SECTOR_MANAGEMENT;WB_1040_COPYRIGHT_LAW;WB_851_INTELLECTUAL_PROPERTY_RIGHTS;WB_1039_PROPERTY_LAWS_AND_REGULATIONS;CORRUPTION;EPU_POLICY;EPU_POLICY_LAW;TAX_FNCACT_ANALYST;</t>
  </si>
  <si>
    <t>zimbabwestar.com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</si>
  <si>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DISEASE;TAX_DISEASE_HIV;TAX_DISEASE_HIV_INFECTIONS;TAX_FNCACT_WORKERS;TAX_FNCACT_SEX_WORKERS;WB_742_YOUTH_AND_GENDER_BASED_VIOLENCE;WB_738_SOCIAL_COHESION;WB_2440_SURVIVAL_SEX;WB_134_SOCIAL_DEVELOPMENT;WB_1331_HEALTH_TECHNOLOGIES;WB_2453_ORGANIZED_CRIME;WB_1350_PHARMACEUTICALS;WB_2433_CONFLICT_AND_VIOLENCE;WB_621_HEALTH_NUTRITION_AND_POPULATION;WB_2432_FRAGILITY_CONFLICT_AND_VIOLENCE;WB_2456_DRUGS_AND_NARCOTICS;LGBT;ARREST;TAX_DISEASE_INFECTION;TAX_DISEASE_HIV_INFECTION;DISCRIMINATION;UNGP_FREEDOM_FROM_DISCRIMINATION;GENERAL_HEALTH;MEDICAL;WB_2024_ANTI_CORRUPTION_AUTHORITIES;WB_696_PUBLIC_SECTOR_MANAGEMENT;WB_831_GOVERNANCE;WB_832_ANTI_CORRUPTION;WB_2026_PREVENTION;GENERAL_GOVERNMENT;EPU_POLICY;EPU_POLICY_GOVERNMENT;UNGP_FORESTS_RIVERS_OCEANS;TAX_DISEASE_EPIDEMIC;WB_635_PUBLIC_HEALTH;WB_2165_HEALTH_EMERGENCIES;WB_2166_HEALTH_EMERGENCY_PREPAREDNESS_AND_DISASTER_RESPONSE;WB_2167_PANDEMICS;SLFID_ECONOMIC_DEVELOPMENTAID;TAX_WORLDLANGUAGES;TAX_WORLDLANGUAGES_RUSSIA;CRIME_ILLEGAL_DRUGS;TAX_FNCACT_TRUCKER;</t>
  </si>
  <si>
    <t>creativebloq.com</t>
  </si>
  <si>
    <t>CRISISLEX_T11_UPDATESSYMPATHY;TAX_FNCACT;TAX_FNCACT_DIRECTORS;TAX_FNCACT_ART_DIRECTORS;TAX_ECON_PRICE;TAX_FNCACT_WRITER;</t>
  </si>
  <si>
    <t>EPU_ECONOMY_HISTORIC;TAX_FNCACT;TAX_FNCACT_ANALYSTS;TAX_ECON_PRICE;TAX_FNCACT_ANALYST;TAX_FNCACT_CHIEF;TAX_FNCACT_EXECUTIVE;TAX_FNCACT_CHIEF_EXECUTIVE;USPEC_POLICY1;EPU_POLICY;EPU_POLICY_SPENDING;ECON_STOCKMARKET;EPU_CATS_REGULATION;</t>
  </si>
  <si>
    <t>TAX_FNCACT;TAX_FNCACT_GUIDE;TAX_FNCACT_ANALYSTS;ECON_EARNINGSREPORT;ECON_STOCKMARKET;WB_698_TRADE;TAX_ECON_PRICE;WB_1920_FINANCIAL_SECTOR_DEVELOPMENT;WB_332_CAPITAL_MARKETS;TAX_FNCACT_ANALYST;DELAY;USPEC_UNCERTAINTY1;CRISISLEX_C04_LOGISTICS_TRANSPORT;TAX_FNCACT_INVESTOR;SHORTAGE;USPEC_POLICY1;EPU_UNCERTAINTY;</t>
  </si>
  <si>
    <t>TAX_FNCACT;TAX_FNCACT_CEO;ECON_WORLDCURRENCIES;ECON_WORLDCURRENCIES_DOLLAR;ECON_INTEREST_RATES;EPU_POLICY;EPU_POLICY_INTEREST_RATES;EPU_CATS_MONETARY_POLICY;WB_1070_ECONOMIC_GROWTH_POLICY;WB_471_ECONOMIC_GROWTH;WB_1072_FISCAL_POLICY_AND_GROWTH;WB_1073_FISCAL_STIMULUS_AND_FISCAL_RULES;EPU_CATS_FISCAL_POLICY;TAX_ECON_PRICE;CRISISLEX_T11_UPDATESSYMPATHY;LEADER;TAX_FNCACT_PRESIDENT;USPEC_POLITICS_GENERAL1;TAX_POLITICAL_PARTY;TAX_POLITICAL_PARTY_REPUBLICAN;USPEC_POLICY1;EPU_POLICY_POLICY;EPU_CATS_TAXES;WB_698_TRADE;EPU_ECONOMY_HISTORIC;</t>
  </si>
  <si>
    <t>telecoms.com</t>
  </si>
  <si>
    <t>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UNGP_FORESTS_RIVERS_OCEANS;TAX_FNCACT;TAX_FNCACT_CEO;WB_290_TELECOMMUNICATIONS_ORGANIZATIONAL_DESIGN;WB_288_TELECOMMUNICATIONS_SECTOR_POLICY_AND_REGULATION;WB_286_TELECOMMUNICATIONS_AND_BROADBAND_ACCESS;USPEC_POLICY1;EPU_ECONOMY;TAX_ETHNICITY;TAX_ETHNICITY_AMERICAN;TAX_FNCACT_EMPLOYEES;WB_2745_JOB_QUALITY_AND_LABOR_MARKET_PERFORMANCE;WB_2670_JOBS;WB_2689_JOBS_DIAGNOSTICS;WB_2748_EMPLOYMENT;LEGISLATION;WB_845_LEGAL_AND_REGULATORY_FRAMEWORK;WB_696_PUBLIC_SECTOR_MANAGEMENT;WB_848_LABOR_AND_EMPLOYMENT_LAWS_AND_REGULATIONS;TAX_FNCACT_CFO;WB_1467_EDUCATION_FOR_ALL;WB_470_EDUCATION;WB_2131_EMPLOYABILITY_SKILLS_AND_JOBS;WB_1484_EDUCATION_SKILLS_DEVELOPMENT_AND_LABOR_MARKET;CRISISLEX_C07_SAFETY;PROTEST;TECH_SUPERCOMPUTING;ALLIANCE;TAX_ETHNICITY_INDIAN;TAX_ETHNICITY_POLE;TAX_FNCACT_OPERATOR;EPU_POLICY;EPU_POLICY_REGULATION;EPU_CATS_REGULATION;</t>
  </si>
  <si>
    <t>SOC_EMERGINGTECH;ECON_STOCKMARKET;WB_698_TRADE;TAX_ECON_PRICE;EPU_ECONOMY_HISTORIC;WB_2418__D_PRINTING;WB_2416_INTERNET_OF_THINGS;WB_2399_ICT_INNOVATION_AND_TRANSFORMATION;WB_133_INFORMATION_AND_COMMUNICATION_TECHNOLOGIES;TAX_FNCACT;TAX_FNCACT_CHIEF;TAX_FNCACT_EXECUTIVE;TAX_FNCACT_CHIEF_EXECUTIVE;TAX_FNCACT_CEO;TAX_FNCACT_ANALYSTS;</t>
  </si>
  <si>
    <t>TAX_FNCACT;TAX_FNCACT_VENDOR;TAX_ETHNICITY;TAX_ETHNICITY_INDIAN;EDUCATION;WB_470_EDUCATION;TAX_FNCACT_RETAILER;SOC_POINTSOFINTEREST;SOC_POINTSOFINTEREST_COLLEGE;TAX_FNCACT_DIRECTOR;</t>
  </si>
  <si>
    <t>TAX_FNCACT;TAX_FNCACT_ANALYST;ECON_STOCKMARKET;ECON_WORLDCURRENCIES;ECON_WORLDCURRENCIES_EURO;ECON_INFLATION;WB_1104_MACROECONOMIC_VULNERABILITY_AND_DEBT;WB_442_INFLATION;WB_698_TRADE;WB_1331_HEALTH_TECHNOLOGIES;WB_1350_PHARMACEUTICALS;WB_621_HEALTH_NUTRITION_AND_POPULATION;WB_2453_ORGANIZED_CRIME;WB_2433_CONFLICT_AND_VIOLENCE;WB_2432_FRAGILITY_CONFLICT_AND_VIOLENCE;WB_2456_DRUGS_AND_NARCOTICS;UNGP_FORESTS_RIVERS_OCEANS;WB_1614_NUTRITIONAL_PROGRAMS;WB_1609_FOOD_AND_IN_KIND_TRANSFERS;WB_1615_THERAPEUTIC;WB_1466_SOCIAL_ASSISTANCE;WB_697_SOCIAL_PROTECTION_AND_LABOR;TAX_ECON_PRICE;RELIGION;MEDIA_SOCIAL;WB_1920_FINANCIAL_SECTOR_DEVELOPMENT;WB_332_CAPITAL_MARKETS;TAX_DISEASE;TAX_DISEASE_OVERWEIGHT;WB_1406_DISEASES;WB_1435_OBESITY;WB_1427_NON_COMMUNICABLE_DISEASE_AND_INJURY;TAX_FNCACT_PEERS;TAX_FOODSTAPLES;TAX_FOODSTAPLES_BREAD;</t>
  </si>
  <si>
    <t>EPU_ECONOMY_HISTORIC;WB_135_TRANSPORT;WB_1174_WAREHOUSING_AND_STORAGE;WB_793_TRANSPORT_AND_LOGISTICS_SERVICES;TAX_FNCACT;TAX_FNCACT_WARRIORS;WB_137_WATER;CRISISLEX_C07_SAFETY;UNGP_FORESTS_RIVERS_OCEANS;WB_678_DIGITAL_GOVERNMENT;WB_2947_OPERATING_SYSTEMS;WB_667_ICT_INFRASTRUCTURE;WB_669_SOFTWARE_INFRASTRUCTURE;WB_133_INFORMATION_AND_COMMUNICATION_TECHNOLOGIES;TAX_ECON_PRICE;WB_670_ICT_SECURITY;WB_2372_AUTHENTICATION_AND_AUTHORIZATION;USPEC_POLITICS_GENERAL1;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</si>
  <si>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MILITARY;TAX_MILITARY_TITLE;TAX_MILITARY_TITLE_SOLDIERS;TAX_FNCACT_SOLDIERS;KILL;CRISISLEX_T03_DEAD;TAX_FNCACT_TROOPS;TAX_ETHNICITY;TAX_ETHNICITY_INDIAN;WB_694_BROADCAST_AND_MEDIA;TAX_FNCACT_SPOKESPERSON;MEDIA_SOCIAL;BORDER;CEASEFIRE;TAX_MILITARY_TITLE_SOLDIER;TAX_FNCACT_SOLDIER;TAX_FNCACT_DEPUTY;TAX_FNCACT_COMMISSIONER;TAX_FNCACT_HIGH_COMMISSIONER;WB_1428_INJURY;WB_1406_DISEASES;WB_621_HEALTH_NUTRITION_AND_POPULATION;WB_1427_NON_COMMUNICABLE_DISEASE_AND_INJURY;CRISISLEX_CRISISLEXREC;CRISISLEX_T02_INJURED;</t>
  </si>
  <si>
    <t>ohiostandard.com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</si>
  <si>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DIRECTOR;GENERAL_HEALTH;MEDICAL;CRISISLEX_C03_WELLBEING_HEALTH;SOC_POINTSOFINTEREST;SOC_POINTSOFINTEREST_MEDICAL_CENTER;SOC_POINTSOFINTEREST_HOSPITAL;TAX_FNCACT_COURIER;USPEC_POLICY1;EPU_POLICY;EPU_POLICY_BUDGET;</t>
  </si>
  <si>
    <t>challenges.fr</t>
  </si>
  <si>
    <t>TAX_FNCACT;TAX_FNCACT_MANUFACTURER;TAX_ETHNICITY;TAX_ETHNICITY_KOREAN;TAX_WORLDLANGUAGES;TAX_WORLDLANGUAGES_KOREAN;TAX_ETHNICITY_CHINESE;TAX_WORLDLANGUAGES_CHINESE;UNGP_FORESTS_RIVERS_OCEANS;TAX_ETHNICITY_JAPANESE;TAX_WORLDLANGUAGES_JAPANESE;LEGISLATION;EPU_POLICY;EPU_POLICY_LAW;</t>
  </si>
  <si>
    <t>SOC_EMERGINGTECH;TAX_FNCACT;TAX_FNCACT_ANALYST;EPU_ECONOMY_HISTORIC;TAX_FNCACT_LEADER;TAX_FNCACT_CHIEF;TAX_MILITARY_TITLE;TAX_MILITARY_TITLE_OFFICER;TAX_FNCACT_OFFICER;TAX_FNCACT_CHIEF_FINANCIAL_OFFICER;WB_135_TRANSPORT;WB_1174_WAREHOUSING_AND_STORAGE;WB_793_TRANSPORT_AND_LOGISTICS_SERVICES;TAX_FNCACT_PEERS;</t>
  </si>
  <si>
    <t>PUBLIC_TRANSPORT;SOC_EMERGINGTECH;WB_507_ENERGY_AND_EXTRACTIVES;WB_895_MINING_SYSTEMS;WB_2935_NICKEL;WB_1699_METAL_ORE_MINING;TAX_FNCACT;TAX_FNCACT_EDITOR;TAX_FNCACT_MANAGING_EDITOR;MEDIA_SOCIAL;WB_135_TRANSPORT;WB_1803_TRANSPORT_INFRASTRUCTURE;WB_167_PORTS;WB_678_DIGITAL_GOVERNMENT;WB_694_BROADCAST_AND_MEDIA;WB_133_INFORMATION_AND_COMMUNICATION_TECHNOLOGIES;</t>
  </si>
  <si>
    <t>GENERAL_GOVERNMENT;USPEC_POLITICS_GENERAL1;EPU_POLICY;EPU_POLICY_CONGRESS;WB_135_TRANSPORT;WB_1174_WAREHOUSING_AND_STORAGE;WB_793_TRANSPORT_AND_LOGISTICS_SERVICES;WB_1803_TRANSPORT_INFRASTRUCTURE;WB_167_PORTS;</t>
  </si>
  <si>
    <t>TAX_FNCACT;TAX_FNCACT_CHILDREN;TAX_ETHNICITY;TAX_ETHNICITY_INDIAN;</t>
  </si>
  <si>
    <t>EPU_ECONOMY_HISTORIC;TAX_FNCACT;TAX_FNCACT_INSIDER;</t>
  </si>
  <si>
    <t>TAX_FNCACT;TAX_FNCACT_CEO;ECON_EARNINGSREPORT;TAX_FNCACT_ANALYSTS;TAX_FNCACT_ENGINEER;USPEC_POLICY1;EPU_POLICY;EPU_POLICY_SPENDING;TAX_FNCACT_ANALYST;EPU_ECONOMY_HISTORIC;WB_135_TRANSPORT;WB_1174_WAREHOUSING_AND_STORAGE;WB_793_TRANSPORT_AND_LOGISTICS_SERVICES;SCIENCE;SOC_INNOVATION;MANMADE_DISASTER_IMPLIED;ACT_MAKESTATEMENT;UNGP_FORESTS_RIVERS_OCEANS;TAX_FNCACT_CANDIDATES;</t>
  </si>
  <si>
    <t>TAX_FNCACT;TAX_FNCACT_ANALYST;TAX_ETHNICITY;TAX_ETHNICITY_IRISH;TAX_WORLDLANGUAGES;TAX_WORLDLANGUAGES_IRISH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COMMISSIONER;TAX_FNCACT_OFFICIAL;SOC_POINTSOFINTEREST;SOC_POINTSOFINTEREST_HEADQUARTERS;USPEC_POLICY1;EPU_POLICY;EPU_POLICY_POLICY;WB_696_PUBLIC_SECTOR_MANAGEMENT;WB_840_JUSTICE;BAN;CRISISLEX_C07_SAFETY;WB_2470_PEACE_OPERATIONS_AND_CONFLICT_MANAGEMENT;WB_2432_FRAGILITY_CONFLICT_AND_VIOLENCE;WB_2490_NATIONAL_PROTECTION_AND_SECURITY;EPU_CATS_NATIONAL_SECURITY;TAX_FNCACT_SPOKESPERSON;WB_670_ICT_SECURITY;WB_2371_ENCRYPTION;WB_669_SOFTWARE_INFRASTRUCTURE;WB_2945_DATABASE;CYBER_ATTACK;TAX_ETHNICITY_BLACK;BLACK_MARKET;WB_1502_EDUCATIONAL_DECENTRALIZATION;WB_470_EDUCATION;WB_2140_INSPECTORATE;WB_1497_EDUCATION_MANAGEMENT_AND_ADMINISTRATION;WB_2372_AUTHENTICATION_AND_AUTHORIZATION;TAX_FNCACT_CONSULTANT;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</si>
  <si>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NV_OIL;ECON_HOUSING_PRICES;WB_336_NON_BANK_FINANCIAL_INSTITUTIONS;WB_341_INVESTMENT_FUNDS;WB_1920_FINANCIAL_SECTOR_DEVELOPMENT;WB_332_CAPITAL_MARKETS;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</si>
  <si>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STOCKMARKET;TAX_FNCACT_OFFICIALS;</t>
  </si>
  <si>
    <t>miragenews.com</t>
  </si>
  <si>
    <t>EPU_ECONOMY_HISTORIC;TAX_FNCACT;TAX_FNCACT_ANALYSTS;TAX_FNCACT_ANALYST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</si>
  <si>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nigeriasun.com</t>
  </si>
  <si>
    <t>TAX_FNCACT;TAX_FNCACT_ANALYST;TAX_ETHNICITY;TAX_ETHNICITY_ARAB;AFFECT;EDUCATION;MANMADE_DISASTER_IMPLIED;LEADER;</t>
  </si>
  <si>
    <t>EPU_ECONOMY_HISTORIC;ECON_STOCKMARKET;UNGP_FORESTS_RIVERS_OCEANS;WB_678_DIGITAL_GOVERNMENT;WB_667_ICT_INFRASTRUCTURE;WB_669_SOFTWARE_INFRASTRUCTURE;WB_2945_DATABASE;WB_133_INFORMATION_AND_COMMUNICATION_TECHNOLOGIES;WB_1331_HEALTH_TECHNOLOGIES;WB_1350_PHARMACEUTICALS;WB_621_HEALTH_NUTRITION_AND_POPULATION;TAX_FNCACT;TAX_FNCACT_INSIDER;TAX_FNCACT_MANAGERS;TAX_FNCACT_FUND_MANAGERS;TAX_FNCACT_PEERS;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</si>
  <si>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QUEEN;ECON_HOUSING_PRICES;</t>
  </si>
  <si>
    <t>newyorkstatesman.com</t>
  </si>
  <si>
    <t>TAX_FNCACT;TAX_FNCACT_ANALYST;TAX_FNCACT_STATESMAN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LEADER;TAX_FNCACT_PRESIDENT;USPEC_POLITICS_GENERAL1;TAX_FNCACT_CHAIRMAN;TAX_FNCACT_EXECUTIVE;TAX_FNCACT_SECRETARY;TAX_FNCACT_EXECUTIVE_SECRETARY;TAX_FNCACT_OFFICIALS;GOV_INTERGOVERNMENTAL;UNGP_FORESTS_RIVERS_OCEANS;WB_476_GREEN_GROWTH;WB_471_ECONOMIC_GROWTH;WB_1100_SUSTAINABLE_GROWTH;SCIENCE;USPEC_POLICY1;EPU_POLICY;EPU_POLICY_POLICYMAKERS;TAX_FNCACT_AMBASSADORS;SOC_POINTSOFINTEREST;SOC_POINTSOFINTEREST_HEADQUARTERS;MARITIME;GENERAL_HEALTH;CRISISLEX_C06_WATER_SANITATION;WB_1983_HEALTHY_OCEANS;WB_1984_OCEAN_POLLUTION;WB_1979_NATURAL_RESOURCE_MANAGEMENT;WB_435_AGRICULTURE_AND_FOOD_SECURITY;TAX_FNCACT_CUSTODIAN;</t>
  </si>
  <si>
    <t>WB_135_TRANSPORT;WB_1174_WAREHOUSING_AND_STORAGE;WB_793_TRANSPORT_AND_LOGISTICS_SERVICES;TAX_FNCACT;TAX_FNCACT_WOMEN;TAX_ETHNICITY;TAX_ETHNICITY_ARMENIAN;TAX_WORLDLANGUAGES;TAX_WORLDLANGUAGES_ARMENIAN;SELF_IDENTIFIED_ATROCITY;TERROR;ARMEDCONFLICT;WB_2507_HUMAN_RIGHTS_ABUSES_AND_VIOLATIONS;WB_2203_HUMAN_RIGHTS;WB_2509_GENOCIDE;WB_2432_FRAGILITY_CONFLICT_AND_VIOLENCE;AFFECT;CRISISLEX_T02_INJURED;TAX_FNCACT_VOLUNTEERS;CRISISLEX_CRISISLEXREC;TAX_ETHNICITY_AMERICAN;TAX_FNCACT_VOLUNTEER;TAX_FNCACT_DIPLOMAT;TAX_WORLDLANGUAGES_DANISH;TAX_FNCACT_MISSIONARY;</t>
  </si>
  <si>
    <t>iranherald.com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</si>
  <si>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RETALIATE;SANCTIONS;TAX_FNCACT_LEADER;LEADER;TAX_FNCACT_REPRESENTATIVES;LEGISLATION;USPEC_POLITICS_GENERAL1;USPEC_POLICY1;EPU_POLICY;EPU_POLICY_LEGISLATION;TAX_FNCACT_PRESIDENT;GENERAL_GOVERNMENT;EPU_POLICY_GOVERNMENT;TAX_RELIGION;TAX_RELIGION_ISLAMIC;TAX_ETHNICITY;TAX_ETHNICITY_IRANIAN;EPU_CATS_REGULATION;MEDIA_MSM;</t>
  </si>
  <si>
    <t>TAX_FNCACT;TAX_FNCACT_INVESTOR;ECON_STOCKMARKET;ECON_WORLDCURRENCIES;ECON_WORLDCURRENCIES_DOLLAR;TAX_FNCACT_ECONOMISTS;WB_698_TRADE;ELECTION;GEN_HOLIDAY;USPEC_POLICY1;EPU_POLICY;EPU_POLICY_SPENDING;EPU_ECONOMY_HISTORIC;WB_2670_JOBS;WB_1467_EDUCATION_FOR_ALL;WB_470_EDUCATION;WB_2131_EMPLOYABILITY_SKILLS_AND_JOBS;WB_1484_EDUCATION_SKILLS_DEVELOPMENT_AND_LABOR_MARKET;TAX_ECON_PRICE;WB_1921_PRIVATE_SECTOR_DEVELOPMENT;WB_406_COMPETITION_POLICY;WB_2106_MARKET_COMPETITION_ADVOCACY_AND_LIBERALIZATION;WB_1747_PRODUCT_MARKET_REGULATION_AND_COMPETITION_ADVOCACY;UNGP_AFFORDABLE_NUTRITIOUS_FOOD;ECON_DEFLATION;</t>
  </si>
  <si>
    <t>TAX_FNCACT;TAX_FNCACT_INVESTOR;TAX_FNCACT_PILGRIM;MARITIME;WB_2931_IRON;WB_507_ENERGY_AND_EXTRACTIVES;WB_895_MINING_SYSTEMS;WB_1699_METAL_ORE_MINING;ECON_STOCKMARKET;TAX_FNCACT_EDITOR;TAX_FNCACT_MANUFACTURER;WB_698_TRADE;TAX_FNCACT_INSIDER;TAX_FNCACT_TRADER;CORRUPTION;MEDIA_SOCIAL;TAX_FNCACT_ADVISER;ECON_TAXATION;USPEC_POLICY1;EPU_POLICY;EPU_POLICY_TAX;EPU_CATS_TAXES;CRISISLEX_C07_SAFETY;WB_439_MACROECONOMIC_AND_STRUCTURAL_POLICIES;WB_829_FISCAL_DECENTRALIZATION;WB_874_LOCAL_FINANCE;WB_877_ASSET_MANAGEMENT;WB_445_FISCAL_POLICY;TAX_ECON_PRICE;</t>
  </si>
  <si>
    <t>TAX_FNCACT;TAX_FNCACT_INVESTOR;EPU_CATS_REGULATION;EPU_CATS_FINANCIAL_REGULATION;WB_698_TRADE;EPU_ECONOMY_HISTORIC;TAX_FNCACT_ANALYSTS;WB_845_LEGAL_AND_REGULATORY_FRAMEWORK;WB_696_PUBLIC_SECTOR_MANAGEMENT;WB_851_INTELLECTUAL_PROPERTY_RIGHTS;WB_1042_TRADEMARKS;WB_1039_PROPERTY_LAWS_AND_REGULATIONS;CRISISLEX_C07_SAFETY;LEGISLATION;TAX_ECON_PRICE;WB_1920_FINANCIAL_SECTOR_DEVELOPMENT;WB_332_CAPITAL_MARKETS;TAX_FNCACT_INSIDER;TAX_FNCACT_INSIDERS;CORRUPTION;EPU_POLICY;EPU_POLICY_LAW;WB_1040_COPYRIGHT_LAW;TAX_FNCACT_ANALYST;</t>
  </si>
  <si>
    <t>TAX_FNCACT;TAX_FNCACT_PUBLISHER;EPU_ECONOMY_HISTORIC;SCIENCE;SOC_INNOVATION;LEADER;TAX_FNCACT_PRESIDENT;USPEC_POLITICS_GENERAL1;CRISISLEX_C07_SAFETY;WB_678_DIGITAL_GOVERNMENT;WB_694_BROADCAST_AND_MEDIA;WB_133_INFORMATION_AND_COMMUNICATION_TECHNOLOGIES;WB_2943_SWITCHES;WB_667_ICT_INFRASTRUCTURE;WB_672_NETWORK_MANAGEMENT;EDUCATION;WB_470_EDUCATION;WB_1921_PRIVATE_SECTOR_DEVELOPMENT;WB_346_COMPETITIVE_INDUSTRIES;WB_818_INDUSTRY_POLICY_AND_REAL_SECTORS;WB_1281_MANUFACTURING;WB_135_TRANSPORT;WB_1174_WAREHOUSING_AND_STORAGE;WB_793_TRANSPORT_AND_LOGISTICS_SERVICES;TAX_FNCACT_ENGINEER;TAX_ECON_PRICE;WB_2670_JOBS;WB_2769_JOBS_STRATEGIES;WB_2840_INTEGRATION;WB_2836_MIGRATION_POLICIES_AND_JOBS;TAX_FNCACT_MANAGER;WB_845_LEGAL_AND_REGULATORY_FRAMEWORK;WB_696_PUBLIC_SECTOR_MANAGEMENT;WB_851_INTELLECTUAL_PROPERTY_RIGHTS;WB_1042_TRADEMARKS;WB_1039_PROPERTY_LAWS_AND_REGULATIONS;ECON_TAXATION;USPEC_POLICY1;EPU_POLICY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TAX_FNCACT_INVESTOR;EPU_CATS_REGULATION;</t>
  </si>
  <si>
    <t>ECON_STOCKMARKET;WB_2936_GOLD;WB_507_ENERGY_AND_EXTRACTIVES;WB_895_MINING_SYSTEMS;WB_1699_METAL_ORE_MINING;WB_1331_HEALTH_TECHNOLOGIES;WB_1350_PHARMACEUTICALS;WB_621_HEALTH_NUTRITION_AND_POPULATION;WB_678_DIGITAL_GOVERNMENT;WB_652_ICT_APPLICATIONS;WB_2363_MOBILE_APPLICATIONS;WB_658_ENTERPRISE_APPLICATIONS;WB_133_INFORMATION_AND_COMMUNICATION_TECHNOLOGIES;WB_694_BROADCAST_AND_MEDIA;MEDIA_SOCIAL;WB_662_SOCIAL_MEDIA;UNGP_FORESTS_RIVERS_OCEANS;TAX_FNCACT;TAX_FNCACT_CARDINAL;TAX_FNCACT_ANALYSTS;TAX_ECON_PRICE;ECON_DEBT;WB_1104_MACROECONOMIC_VULNERABILITY_AND_DEBT;WB_450_DEBT;WB_698_TRADE;WB_1150_VOLATILITY;TAX_FNCACT_EDITOR;</t>
  </si>
  <si>
    <t>RETIREMENT;EPU_CATS_REGULATION;EPU_CATS_FINANCIAL_REGULATION;ECON_STOCKMARKET;WB_439_MACROECONOMIC_AND_STRUCTURAL_POLICIES;WB_829_FISCAL_DECENTRALIZATION;WB_874_LOCAL_FINANCE;WB_877_ASSET_MANAGEMENT;WB_445_FISCAL_POLICY;WB_698_TRADE;TAX_FNCACT;TAX_FNCACT_ANALYST;TAX_FNCACT_ANALYSTS;EPU_POLICY;EPU_POLICY_POLITICAL;CRISISLEX_C07_SAFETY;WB_845_LEGAL_AND_REGULATORY_FRAMEWORK;WB_696_PUBLIC_SECTOR_MANAGEMENT;WB_851_INTELLECTUAL_PROPERTY_RIGHTS;WB_1042_TRADEMARKS;WB_1039_PROPERTY_LAWS_AND_REGULATIONS;LEGISLATION;USPEC_POLITICS_GENERAL1;USPEC_POLICY1;EPU_POLICY_LEGISLATION;TAX_ECON_PRICE;WB_1920_FINANCIAL_SECTOR_DEVELOPMENT;WB_332_CAPITAL_MARKETS;TAX_FNCACT_INSIDER;EPU_ECONOMY_HISTORIC;TAX_FNCACT_INSIDERS;CORRUPTION;</t>
  </si>
  <si>
    <t>WB_439_MACROECONOMIC_AND_STRUCTURAL_POLICIES;WB_829_FISCAL_DECENTRALIZATION;WB_874_LOCAL_FINANCE;WB_877_ASSET_MANAGEMENT;WB_445_FISCAL_POLICY;EPU_ECONOMY_HISTORIC;TAX_FNCACT;TAX_FNCACT_CHIEF;TAX_MILITARY_TITLE;TAX_MILITARY_TITLE_OFFICERS;TAX_FNCACT_OFFICERS;UNGP_FORESTS_RIVERS_OCEANS;TAX_MILITARY_TITLE_OFFICER;TAX_FNCACT_OFFICER;TAX_FNCACT_CIO;RETIREMENT;WB_2690_CATEGORIES_OF_EMPLOYMENT;WB_2670_JOBS;WB_2689_JOBS_DIAGNOSTICS;WB_2896_RETIREMENT;TAX_FNCACT_OFFICIALS;</t>
  </si>
  <si>
    <t>TAX_ECON_PRICE;ECON_STOCKMARKET;TAX_FNCACT;TAX_FNCACT_ANALYST;</t>
  </si>
  <si>
    <t>TAX_ECON_PRICE;ECON_STOCKMARKET;EPU_ECONOMY_HISTORIC;TAX_FNCACT;TAX_FNCACT_ANALYST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</si>
  <si>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webbreakingnews.com</t>
  </si>
  <si>
    <t>RETIREMENT;WB_336_NON_BANK_FINANCIAL_INSTITUTIONS;WB_1920_FINANCIAL_SECTOR_DEVELOPMENT;WB_332_CAPITAL_MARKETS;WB_611_PENSION_FUNDS;EPU_CATS_REGULATION;EPU_CATS_FINANCIAL_REGULATION;TAX_WORLDLANGUAGES;TAX_WORLDLANGUAGES_SEMINOLE;WB_698_TRADE;TAX_ECON_PRICE;TAX_FNCACT;TAX_FNCACT_ANALYST;TAX_FNCACT_ANALYSTS;EPU_ECONOMY_HISTORIC;CRISISLEX_CRISISLEXREC;WB_845_LEGAL_AND_REGULATORY_FRAMEWORK;WB_696_PUBLIC_SECTOR_MANAGEMENT;WB_851_INTELLECTUAL_PROPERTY_RIGHTS;WB_1042_TRADEMARKS;WB_1039_PROPERTY_LAWS_AND_REGULATIONS;LEGISLATION;WB_1040_COPYRIGHT_LAW;TAX_FNCACT_INSIDER;TAX_FNCACT_INSIDERS;CORRUPTION;</t>
  </si>
  <si>
    <t>EPU_ECONOMY_HISTORIC;MANMADE_DISASTER_IMPLIED;WB_2418__D_PRINTING;WB_2416_INTERNET_OF_THINGS;WB_2399_ICT_INNOVATION_AND_TRANSFORMATION;WB_133_INFORMATION_AND_COMMUNICATION_TECHNOLOGIES;</t>
  </si>
  <si>
    <t>WB_698_TRADE;TAX_FNCACT;TAX_FNCACT_ANALYSTS;TAX_FNCACT_ANALYST;TAX_DISEASE;TAX_DISEASE_OVERWEIGHT;WB_1406_DISEASES;WB_1435_OBESITY;WB_621_HEALTH_NUTRITION_AND_POPULATION;WB_1427_NON_COMMUNICABLE_DISEASE_AND_INJURY;TAX_ECON_PRICE;TAX_FNCACT_INSIDER;MEDICAL;TAX_FNCACT_WRITER;TAX_FNCACT_INVESTOR;TAX_ETHNICITY;TAX_ETHNICITY_ENGLISH;TAX_WORLDLANGUAGES;TAX_WORLDLANGUAGES_ENGLISH;</t>
  </si>
  <si>
    <t>SCIENCE;SOC_INNOVATION;EPU_ECONOMY_HISTORIC;LEADER;TAX_FNCACT;TAX_FNCACT_PRESIDENT;USPEC_POLITICS_GENERAL1;TAX_ECON_PRICE;CRISISLEX_C07_SAFETY;WB_678_DIGITAL_GOVERNMENT;WB_694_BROADCAST_AND_MEDIA;WB_133_INFORMATION_AND_COMMUNICATION_TECHNOLOGIES;WB_2943_SWITCHES;WB_667_ICT_INFRASTRUCTURE;WB_672_NETWORK_MANAGEMENT;EDUCATION;WB_470_EDUCATION;WB_1921_PRIVATE_SECTOR_DEVELOPMENT;WB_346_COMPETITIVE_INDUSTRIES;WB_818_INDUSTRY_POLICY_AND_REAL_SECTORS;WB_1281_MANUFACTURING;WB_135_TRANSPORT;WB_1174_WAREHOUSING_AND_STORAGE;WB_793_TRANSPORT_AND_LOGISTICS_SERVICES;</t>
  </si>
  <si>
    <t>TAX_FNCACT;TAX_FNCACT_INVESTOR;TAX_FNCACT_PILGRIM;MARITIME;WB_2931_IRON;WB_507_ENERGY_AND_EXTRACTIVES;WB_895_MINING_SYSTEMS;WB_1699_METAL_ORE_MINING;ECON_STOCKMARKET;TAX_FNCACT_EDITOR;TAX_FNCACT_MANUFACTURER;WB_698_TRADE;TAX_FNCACT_TRADER;MEDIA_SOCIAL;TAX_FNCACT_ADVISER;ECON_TAXATION;USPEC_POLICY1;EPU_POLICY;EPU_POLICY_TAX;EPU_CATS_TAXES;CRISISLEX_C07_SAFETY;WB_439_MACROECONOMIC_AND_STRUCTURAL_POLICIES;WB_829_FISCAL_DECENTRALIZATION;WB_874_LOCAL_FINANCE;WB_877_ASSET_MANAGEMENT;WB_445_FISCAL_POLICY;TAX_ECON_PRICE;</t>
  </si>
  <si>
    <t>ECON_STOCKMARKET;GEN_HOLIDAY;USPEC_POLICY1;EPU_ECONOMY;EPU_ECONOMY_HISTORIC;ENV_METALS;WB_2936_GOLD;WB_507_ENERGY_AND_EXTRACTIVES;WB_895_MINING_SYSTEMS;WB_1699_METAL_ORE_MINING;WB_1331_HEALTH_TECHNOLOGIES;WB_2453_ORGANIZED_CRIME;WB_1350_PHARMACEUTICALS;WB_2433_CONFLICT_AND_VIOLENCE;WB_621_HEALTH_NUTRITION_AND_POPULATION;WB_2432_FRAGILITY_CONFLICT_AND_VIOLENCE;WB_2456_DRUGS_AND_NARCOTICS;TAX_FNCACT;TAX_FNCACT_CANDIDATE;TAX_DISEASE;TAX_DISEASE_ALZHEIMER;TAX_CHRONICDISEASE;TAX_CHRONICDISEASE_ALZHEIMER;GENERAL_HEALTH;TAX_DISEASE_DISEASE;WB_1406_DISEASES;UNGP_HEALTHCARE;EPU_POLICY;EPU_POLICY_REGULATORY;TAX_FNCACT_AUTHORITIES;CRISISLEX_CRISISLEXREC;EPU_POLICY_AUTHORITIES;TAX_DISEASE_DEMENTIA;TAX_FNCACT_CEO;TAX_ECON_PRICE;ECON_GOLDPRICE;ELECTION;WB_696_PUBLIC_SECTOR_MANAGEMENT;WB_713_PUBLIC_FINANCE;WB_1045_TREASURY;ECON_WORLDCURRENCIES;ECON_WORLDCURRENCIES_DOLLAR;TAX_FNCACT_MINER;TAX_FNCACT_GOLD_MINER;WB_290_TELECOMMUNICATIONS_ORGANIZATIONAL_DESIGN;WB_288_TELECOMMUNICATIONS_SECTOR_POLICY_AND_REGULATION;WB_286_TELECOMMUNICATIONS_AND_BROADBAND_ACCESS;WB_133_INFORMATION_AND_COMMUNICATION_TECHNOLOGIES;TAX_FNCACT_FOOL;EPU_POLICY_POLICY;</t>
  </si>
  <si>
    <t>pakistantelegraph.com</t>
  </si>
  <si>
    <t>WB_566_ENVIRONMENT_AND_NATURAL_RESOURCES;WB_1777_FORESTS;WB_590_ECOSYSTEMS;UNGP_FORESTS_RIVERS_OCEANS;ENV_DEFORESTATION;TAX_FNCACT;TAX_FNCACT_ENGINEER;</t>
  </si>
  <si>
    <t>SOC_EMERGINGTECH;TAX_FNCACT;TAX_FNCACT_EXECUTIVE;LEADER;TAX_FNCACT_PRESIDENT;USPEC_POLITICS_GENERAL1;TAX_FNCACT_VICE_PRESIDENT;TAX_FNCACT_EXECUTIVE_VICE_PRESIDENT;EXTREMISM;WB_678_DIGITAL_GOVERNMENT;WB_2944_SERVERS;WB_671_STORAGE_MANAGEMENT;WB_667_ICT_INFRASTRUCTURE;WB_672_NETWORK_MANAGEMENT;WB_133_INFORMATION_AND_COMMUNICATION_TECHNOLOGIES;TAX_FNCACT_ENGINEER;MEDIA_MSM;USPEC_UNCERTAINTY1;TAX_FNCACT_CHIEF;TAX_FNCACT_ARCHITECT;WB_2670_JOBS;WB_1467_EDUCATION_FOR_ALL;WB_470_EDUCATION;WB_2131_EMPLOYABILITY_SKILLS_AND_JOBS;WB_1484_EDUCATION_SKILLS_DEVELOPMENT_AND_LABOR_MARKET;TAX_DISEASE;TAX_DISEASE_CONVENTIONAL;WB_135_TRANSPORT;WB_1174_WAREHOUSING_AND_STORAGE;WB_793_TRANSPORT_AND_LOGISTICS_SERVICES;SCIENCE;SOC_INNOVATION;EPU_ECONOMY_HISTORIC;</t>
  </si>
  <si>
    <t>GEN_HOLIDAY;EPU_ECONOMY_HISTORIC;TAX_FNCACT;TAX_FNCACT_KING;TAX_FNCACT_EXECUTIVE;TAX_ETHNICITY;TAX_ETHNICITY_BLACK;TAX_FNCACT_ANALYST;WB_678_DIGITAL_GOVERNMENT;WB_2947_OPERATING_SYSTEMS;WB_667_ICT_INFRASTRUCTURE;WB_669_SOFTWARE_INFRASTRUCTURE;WB_133_INFORMATION_AND_COMMUNICATION_TECHNOLOGIES;LEADER;TAX_FNCACT_PRESIDENT;USPEC_POLITICS_GENERAL1;USPEC_POLICY1;EPU_POLICY;EPU_POLICY_BUDGET;WB_566_ENVIRONMENT_AND_NATURAL_RESOURCES;WB_590_ECOSYSTEMS;UNGP_FORESTS_RIVERS_OCEANS;TAX_ECON_PRICE;EPU_CATS_MIGRATION_FEAR_FEAR;TAX_FNCACT_CHIEF;TAX_FNCACT_CHIEF_EXECUTIVE;TAX_FNCACT_ANALYSTS;WB_1921_PRIVATE_SECTOR_DEVELOPMENT;WB_346_COMPETITIVE_INDUSTRIES;WB_818_INDUSTRY_POLICY_AND_REAL_SECTORS;WB_1281_MANUFACTURING;WB_2433_CONFLICT_AND_VIOLENCE;WB_2465_REVOLUTIONARY_VIOLENCE;WB_2432_FRAGILITY_CONFLICT_AND_VIOLENCE;WB_2462_POLITICAL_VIOLENCE_AND_WAR;TAX_FNCACT_VETERAN;SCIENCE;SOC_INNOVATION;</t>
  </si>
  <si>
    <t>pressofatlanticcity.com</t>
  </si>
  <si>
    <t>koaa.com</t>
  </si>
  <si>
    <t>CYBER_ATTACK;CRISISLEX_C07_SAFETY;TAX_FNCACT;TAX_FNCACT_DIRECTOR;TAX_FNCACT_MANAGING_DIRECTOR;WB_728_PUBLIC_SERVICE_DELIVERY;WB_696_PUBLIC_SECTOR_MANAGEMENT;WB_723_PUBLIC_ADMINISTRATION;WB_2098_OUTSOURCING;UNGP_FORESTS_RIVERS_OCEANS;TAX_FNCACT_TECHNICIANS;WB_135_TRANSPORT;WB_1803_TRANSPORT_INFRASTRUCTURE;WB_167_PORTS;WB_678_DIGITAL_GOVERNMENT;WB_670_ICT_SECURITY;WB_2371_ENCRYPTION;WB_133_INFORMATION_AND_COMMUNICATION_TECHNOLOGIES;EPU_ECONOMY_HISTORIC;TAX_ECON_PRICE;WB_2372_AUTHENTICATION_AND_AUTHORIZATION;TAX_FNCACT_RESEARCH_DIRECTOR;</t>
  </si>
  <si>
    <t>wsnews4investors.com</t>
  </si>
  <si>
    <t>TAX_FNCACT;TAX_FNCACT_ANALYST;ECON_STOCKMARKET;WB_698_TRADE;TAX_ECON_PRICE;NEGOTIATIONS;PROTEST;TAX_FNCACT_AUTHOR;DELAY;</t>
  </si>
  <si>
    <t>TAX_FNCACT;TAX_FNCACT_ANALYSTS;TAX_FNCACT_ANALYST;</t>
  </si>
  <si>
    <t>TAX_FNCACT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WB_135_TRANSPORT;WB_1174_WAREHOUSING_AND_STORAGE;WB_793_TRANSPORT_AND_LOGISTICS_SERVICES;WB_696_PUBLIC_SECTOR_MANAGEMENT;WB_2048_COMPENSATION_CAREERS_AND_INCENTIVES;WB_723_PUBLIC_ADMINISTRATION;WB_724_HUMAN_RESOURCES_FOR_PUBLIC_SECTOR;TAX_FNCACT_ANALYSTS;ECON_ENTREPRENEURSHIP;TAX_WORLDFISH;TAX_WORLDFISH_BARRACUDA;CRISISLEX_T11_UPDATESSYMPATHY;TAX_FNCACT_ANALYST;ACT_MAKESTATEMENT;TAX_FNCACT_SPOKESWOMAN;TAX_FNCACT_REPRESENTATIVE;TAX_FNCACT_CEO;EPU_ECONOMY_HISTORIC;ECON_STOCKMARKET;SCIENCE;SOC_INNOVATION;TAX_FNCACT_DRIVERS;WB_471_ECONOMIC_GROWTH;WB_1078_DETERMINANTS_OF_GROWTH;TAX_ECON_PRICE;TAX_ETHNICITY;TAX_ETHNICITY_CHOPS;WB_2416_INTERNET_OF_THINGS;WB_2399_ICT_INNOVATION_AND_TRANSFORMATION;ENV_OIL;TAX_FNCACT_EXECUTIVES;EPU_CATS_MIGRATION_FEAR_MIGRATION;UNGP_FORESTS_RIVERS_OCEANS;</t>
  </si>
  <si>
    <t>EPU_ECONOMY_HISTORIC;TAX_FNCACT;TAX_FNCACT_ANALYST;TAX_FNCACT_ANALYSTS;TAX_ECON_PRICE;WB_698_TRADE;ECON_STOCKMARKET;</t>
  </si>
  <si>
    <t>ARMEDCONFLICT;LEADER;TAX_FNCACT;TAX_FNCACT_PRESIDENT;USPEC_POLITICS_GENERAL1;TAX_FNCACT_VICE_PRESIDENT;SCIENCE;SOC_INNOVATION;TAX_FNCACT_BROKER;UNGP_FORESTS_RIVERS_OCEANS;EPU_ECONOMY_HISTORIC;WB_678_DIGITAL_GOVERNMENT;WB_652_ICT_APPLICATIONS;WB_666_APPLICATION_DEVELOPMENT;WB_658_ENTERPRISE_APPLICATIONS;WB_133_INFORMATION_AND_COMMUNICATION_TECHNOLOGIES;EPU_CATS_MIGRATION_FEAR_MIGRATION;WB_661_BIG_DATA;WB_872_SMART_CITIES;WB_813_URBAN_GOVERNANCE_AND_CITY_SYSTEMS;WB_699_URBAN_DEVELOPMENT;WB_873_NON_TRADITIONAL_DATA_DRIVEN_MANAGEMENT;TECH_BIGDATA;TAX_FNCACT_WRITER;WB_2416_INTERNET_OF_THINGS;WB_2399_ICT_INNOVATION_AND_TRANSFORMATION;TAX_FNCACT_EDITOR;WB_694_BROADCAST_AND_MEDIA;MEDIA_SOCIAL;WB_662_SOCIAL_MEDIA;</t>
  </si>
  <si>
    <t>EPU_ECONOMY_HISTORIC;TAX_FNCACT;TAX_FNCACT_INSIDER;ECON_STOCKMARKET;TAX_ECON_PRICE;</t>
  </si>
  <si>
    <t>TAX_FNCACT;TAX_FNCACT_PAPERMAKER;SOC_POINTSOFINTEREST;SOC_POINTSOFINTEREST_HEADQUARTERS;ECON_STOCKMARKET;TAX_ECON_PRICE;TAX_FNCACT_EMPLOYEE;SOC_INNOVATION;TAX_FNCACT_ENGINEER;TAX_FNCACT_INVENTOR;WB_2670_JOBS;WB_1467_EDUCATION_FOR_ALL;WB_470_EDUCATION;WB_2131_EMPLOYABILITY_SKILLS_AND_JOBS;WB_1484_EDUCATION_SKILLS_DEVELOPMENT_AND_LABOR_MARKET;</t>
  </si>
  <si>
    <t>TAX_FNCACT;TAX_FNCACT_MAN;TAX_FNCACT_MANAGER;CRISISLEX_CRISISLEXREC;TAX_ETHNICITY;TAX_ETHNICITY_AMERICANS;ELECTION;TAX_POLITICAL_PARTY;TAX_POLITICAL_PARTY_REPUBLICANS;USPEC_POLITICS_GENERAL1;TAX_FNCACT_DIRECTOR;WB_2024_ANTI_CORRUPTION_AUTHORITIES;WB_696_PUBLIC_SECTOR_MANAGEMENT;WB_840_JUSTICE;WB_2025_INVESTIGATION;WB_831_GOVERNANCE;WB_832_ANTI_CORRUPTION;WB_1014_CRIMINAL_JUSTICE;IDEOLOGY;TAX_FNCACT_SUPPORTERS;SCANDAL;TAX_POLITICAL_PARTY_REPUBLICAN;GENERAL_PUBLIC_OPINION;GENERAL_GOVERNMENT;EPU_POLICY;EPU_POLICY_CONGRESS;TAX_POLITICAL_PARTY_DEMOCRATS;WB_678_DIGITAL_GOVERNMENT;WB_694_BROADCAST_AND_MEDIA;WB_133_INFORMATION_AND_COMMUNICATION_TECHNOLOGIES;UNGP_POLITICAL_FREEDOMS;TAX_FNCACT_STUDENTS;MEDIA_MSM;TAX_FNCACT_REPORTER;TRIAL;TAX_FNCACT_PROSECUTORS;UNGP_CRIME_VIOLENCE;SOC_FASCISM;PROTEST;CRISISLEX_C07_SAFETY;DISCRIMINATION;DISCRIMINATION_RACE;DISCRIMINATION_RACE_RACIST;TAX_FNCACT_EMPLOYEE;SOC_INNOVATION;TAX_FNCACT_ENGINEER;TAX_FNCACT_INVENTOR;WB_2670_JOBS;WB_1467_EDUCATION_FOR_ALL;WB_470_EDUCATION;WB_2131_EMPLOYABILITY_SKILLS_AND_JOBS;WB_1484_EDUCATION_SKILLS_DEVELOPMENT_AND_LABOR_MARKET;</t>
  </si>
  <si>
    <t>CYBER_ATTACK;CRISISLEX_C07_SAFETY;LEADER;TAX_FNCACT;TAX_FNCACT_PRESIDENT;USPEC_POLITICS_GENERAL1;TAX_FNCACT_VICE_PRESIDENT;TAX_FNCACT_MANAGER;TAX_FNCACT_GENERAL_MANAGER;WB_696_PUBLIC_SECTOR_MANAGEMENT;WB_831_GOVERNANCE;WB_678_DIGITAL_GOVERNMENT;WB_670_ICT_SECURITY;WB_2372_AUTHENTICATION_AND_AUTHORIZATION;WB_133_INFORMATION_AND_COMMUNICATION_TECHNOLOGIES;</t>
  </si>
  <si>
    <t>TAX_FNCACT;TAX_FNCACT_ANALYSTS;UNGP_FORESTS_RIVERS_OCEANS;TAX_FNCACT_CEO;EPU_ECONOMY_HISTORIC;LEADER;TAX_FNCACT_PRESIDENT;USPEC_POLITICS_GENERAL1;TAX_FNCACT_VICE_PRESIDENT;TAX_FNCACT_SENIOR_VICE_PRESIDENT;TAX_FNCACT_MANAGER;TAX_FNCACT_GENERAL_MANAGER;TECH_SUPERCOMPUTING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EXECUTIVE;TAX_FNCACT_EXECUTIVE_VICE_PRESIDENT;MANMADE_DISASTER_IMPLIED;WB_135_TRANSPORT;WB_1174_WAREHOUSING_AND_STORAGE;WB_793_TRANSPORT_AND_LOGISTICS_SERVICES;TAX_FNCACT_ANALYST;WB_566_ENVIRONMENT_AND_NATURAL_RESOURCES;WB_590_ECOSYSTEMS;TAX_FNCACT_CHEF;GENERAL_HEALTH;MEDICAL;WB_694_BROADCAST_AND_MEDIA;EPU_CATS_MIGRATION_FEAR_FEAR;WB_2944_SERVERS;WB_671_STORAGE_MANAGEMENT;WB_667_ICT_INFRASTRUCTURE;WB_672_NETWORK_MANAGEMENT;APPOINTMENT;SCIENCE;SOC_INNOVATION;SOC_EMERGINGTECH;ARMEDCONFLICT;EPU_CATS_NATIONAL_SECURITY;TAX_WORLDMAMMALS;TAX_WORLDMAMMALS_DRILL;TAX_FNCACT_FOUNDER;CRISISLEX_C07_SAFETY;USPEC_POLICY1;EPU_POLICY;EPU_POLICY_POLICY;SOC_POINTSOFINTEREST;SOC_POINTSOFINTEREST_HOSPITALS;SOC_POINTSOFINTEREST_HOSPITAL;CRISISLEX_C03_WELLBEING_HEALTH;AFFECT;CRISISLEX_CRISISLEXREC;WB_1921_PRIVATE_SECTOR_DEVELOPMENT;WB_346_COMPETITIVE_INDUSTRIES;WB_818_INDUSTRY_POLICY_AND_REAL_SECTORS;WB_1281_MANUFACTURING;TECH_VIRTUALREALITY;WB_2947_OPERATING_SYSTEMS;WB_669_SOFTWARE_INFRASTRUCTURE;</t>
  </si>
  <si>
    <t>itespresso.de</t>
  </si>
  <si>
    <t>CRISISLEX_C07_SAFETY;TRIAL;EPU_ECONOMY_HISTORIC;WB_678_DIGITAL_GOVERNMENT;WB_670_ICT_SECURITY;WB_2371_ENCRYPTION;WB_133_INFORMATION_AND_COMMUNICATION_TECHNOLOGIES;WB_2372_AUTHENTICATION_AND_AUTHORIZATION;WB_2944_SERVERS;WB_671_STORAGE_MANAGEMENT;WB_667_ICT_INFRASTRUCTURE;WB_672_NETWORK_MANAGEMENT;WB_728_PUBLIC_SERVICE_DELIVERY;WB_696_PUBLIC_SECTOR_MANAGEMENT;WB_723_PUBLIC_ADMINISTRATION;WB_2098_OUTSOURCING;WB_831_GOVERNANCE;</t>
  </si>
  <si>
    <t>TAX_ECON_PRICE;ECON_STOCKMARKET;RELIGION;</t>
  </si>
  <si>
    <t>TAX_FNCACT;TAX_FNCACT_FOOL;ECON_STOCKMARKET;GEN_HOLIDAY;USPEC_POLICY1;EPU_ECONOMY;EPU_ECONOMY_HISTORIC;ENV_METALS;WB_2936_GOLD;WB_507_ENERGY_AND_EXTRACTIVES;WB_895_MINING_SYSTEMS;WB_1699_METAL_ORE_MINING;WB_1331_HEALTH_TECHNOLOGIES;WB_2453_ORGANIZED_CRIME;WB_1350_PHARMACEUTICALS;WB_2433_CONFLICT_AND_VIOLENCE;WB_621_HEALTH_NUTRITION_AND_POPULATION;WB_2432_FRAGILITY_CONFLICT_AND_VIOLENCE;WB_2456_DRUGS_AND_NARCOTICS;TAX_FNCACT_CANDIDATE;TAX_DISEASE;TAX_DISEASE_ALZHEIMER;TAX_CHRONICDISEASE;TAX_CHRONICDISEASE_ALZHEIMER;GENERAL_HEALTH;TAX_DISEASE_DISEASE;WB_1406_DISEASES;UNGP_HEALTHCARE;TAX_DISEASE_ALZHEIMER_DISEASE;EPU_POLICY;EPU_POLICY_REGULATORY;TAX_FNCACT_AUTHORITIES;CRISISLEX_CRISISLEXREC;EPU_POLICY_AUTHORITIES;TAX_DISEASE_DEMENTIA;TAX_FNCACT_CEO;TAX_ECON_PRICE;ECON_GOLDPRICE;ELECTION;WB_696_PUBLIC_SECTOR_MANAGEMENT;WB_713_PUBLIC_FINANCE;WB_1045_TREASURY;ECON_WORLDCURRENCIES;ECON_WORLDCURRENCIES_DOLLAR;TAX_FNCACT_MINER;TAX_FNCACT_GOLD_MINER;WB_290_TELECOMMUNICATIONS_ORGANIZATIONAL_DESIGN;WB_288_TELECOMMUNICATIONS_SECTOR_POLICY_AND_REGULATION;WB_286_TELECOMMUNICATIONS_AND_BROADBAND_ACCESS;WB_133_INFORMATION_AND_COMMUNICATION_TECHNOLOGIES;EPU_POLICY_POLICY;</t>
  </si>
  <si>
    <t>ECON_STOCKMARKET;GEN_HOLIDAY;USPEC_POLICY1;EPU_ECONOMY;EPU_ECONOMY_HISTORIC;WB_2936_GOLD;WB_507_ENERGY_AND_EXTRACTIVES;WB_895_MINING_SYSTEMS;WB_1699_METAL_ORE_MINING;LEADER;TAX_FNCACT;TAX_FNCACT_PRESIDENT;USPEC_POLITICS_GENERAL1;TAX_FNCACT_VICE_PRESIDENT;MEDICAL;SOC_POINTSOFINTEREST;SOC_POINTSOFINTEREST_HOSPITALS;TAX_FNCACT_ASSISTANT;AGRICULTURE;TAX_FNCACT_TELLER;TAX_FNCACT_REPRESENTATIVE;TAX_FNCACT_SERVICE_REPRESENTATIVE;TAX_FNCACT_CUSTOMER_SERVICE_REPRESENTATIVE;EDUCATION;SOC_POINTSOFINTEREST_COLLEGE;TAX_FNCACT_ANALYST;TAX_MILITARY_TITLE;TAX_MILITARY_TITLE_OFFICER;TAX_FNCACT_OFFICER;TAX_FNCACT_LOAN_OFFICER;</t>
  </si>
  <si>
    <t>mexicostar.com</t>
  </si>
  <si>
    <t>sydneysun.com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</si>
  <si>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WB_1979_NATURAL_RESOURCE_MANAGEMENT;WB_435_AGRICULTURE_AND_FOOD_SECURITY;WB_1986_MOUNTAINS;EDUCATION;MANMADE_DISASTER_IMPLIED;SOC_POINTSOFINTEREST;SOC_POINTSOFINTEREST_SCHOOL;TAX_ETHNICITY;TAX_ETHNICITY_JAPANESE;TAX_WORLDLANGUAGES;TAX_WORLDLANGUAGES_JAPANESE;WB_470_EDUCATION;UNGP_FORESTS_RIVERS_OCEANS;WB_476_GREEN_GROWTH;WB_471_ECONOMIC_GROWTH;WB_1100_SUSTAINABLE_GROWTH;WB_2937_SILVER;WB_507_ENERGY_AND_EXTRACTIVES;WB_895_MINING_SYSTEMS;WB_1699_METAL_ORE_MINING;ENV_MINING;EPU_ECONOMY;GENERAL_GOVERNMENT;TAX_FNCACT_TEACHER;WB_1532_TEACHER_TRAINING;WB_1523_TEACHERS_MANAGEMENT;WB_1497_EDUCATION_MANAGEMENT_AND_ADMINISTRATION;TAX_FNCACT_FOUNDERS;IDEOLOGY;WB_1921_PRIVATE_SECTOR_DEVELOPMENT;WB_346_COMPETITIVE_INDUSTRIES;WB_818_INDUSTRY_POLICY_AND_REAL_SECTORS;WB_1281_MANUFACTURING;TAX_FNCACT_DIRECTOR;SOC_POINTSOFINTEREST_UNIVERSITY;TAX_ETHNICITY_GERMAN;TAX_WORLDLANGUAGES_GERMAN;TAX_FNCACT_STUDENTS;SCIENCE;TAX_FNCACT_SCIENTIST;TAX_FNCACT_CHILDREN;TAX_FOODSTAPLES;TAX_FOODSTAPLES_POTATOES;AGRICULTURE;TAX_FNCACT_REPRESENTATIVES;KILL;TAX_FNCACT_MAN;TAX_FNCACT_PROFESSOR;URBAN;TAX_FNCACT_SPECIALIST;EPU_POLICY;EPU_POLICY_POLITICAL;</t>
  </si>
  <si>
    <t>pr-inside.com</t>
  </si>
  <si>
    <t>ECON_STOCKMARKET;EPU_ECONOMY_HISTORIC;SCIENCE;SOC_INNOVATION;LEADER;TAX_FNCACT;TAX_FNCACT_PRESIDENT;USPEC_POLITICS_GENERAL1;EDUCATION;WB_470_EDUCATION;WB_1921_PRIVATE_SECTOR_DEVELOPMENT;WB_346_COMPETITIVE_INDUSTRIES;WB_818_INDUSTRY_POLICY_AND_REAL_SECTORS;WB_1281_MANUFACTURING;WB_135_TRANSPORT;WB_1174_WAREHOUSING_AND_STORAGE;WB_793_TRANSPORT_AND_LOGISTICS_SERVICES;TAX_FNCACT_ENGINEER;CRISISLEX_C07_SAFETY;TAX_ECON_PRICE;WB_2670_JOBS;WB_2769_JOBS_STRATEGIES;WB_2840_INTEGRATION;WB_2836_MIGRATION_POLICIES_AND_JOBS;TAX_FNCACT_MANAGER;</t>
  </si>
  <si>
    <t>TAX_POLITICAL_PARTY;TAX_POLITICAL_PARTY_REPUBLICAN;USPEC_POLITICS_GENERAL1;GENERAL_GOVERNMENT;EPU_POLICY;EPU_POLICY_CONGRESS;USPEC_POLICY1;EPU_ECONOMY;EPU_ECONOMY_HISTORIC;ENV_COAL;ENV_OIL;WB_2670_JOBS;WB_1467_EDUCATION_FOR_ALL;WB_470_EDUCATION;WB_2131_EMPLOYABILITY_SKILLS_AND_JOBS;WB_1484_EDUCATION_SKILLS_DEVELOPMENT_AND_LABOR_MARKET;UNGP_FORESTS_RIVERS_OCEANS;ENV_CLIMATECHANGE;WB_567_CLIMATE_CHANGE;CRISISLEX_CRISISLEXREC;UNGP_CLIMATE_CHANGE_ACTION;INFO_HOAX;UNGP_CRIME_VIOLENCE;SOC_INNOVATION;TAX_FNCACT;TAX_FNCACT_LEADER;WB_1458_HEALTH_PROMOTION_AND_DISEASE_PREVENTION;WB_1462_WATER_SANITATION_AND_HYGIENE;WB_635_PUBLIC_HEALTH;WB_621_HEALTH_NUTRITION_AND_POPULATION;TAX_FNCACT_CEO;WB_1921_PRIVATE_SECTOR_DEVELOPMENT;WB_346_COMPETITIVE_INDUSTRIES;WB_818_INDUSTRY_POLICY_AND_REAL_SECTORS;WB_1281_MANUFACTURING;MANMADE_DISASTER_IMPLIED;TAX_FNCACT_WALKER;TAX_FNCACT_DIRECTOR;EPU_POLICY_POLICY;MEDIA_SOCIAL;RETIREMENT;WB_2690_CATEGORIES_OF_EMPLOYMENT;WB_2689_JOBS_DIAGNOSTICS;WB_2896_RETIREMENT;EDUCATION;WB_439_MACROECONOMIC_AND_STRUCTURAL_POLICIES;WB_829_FISCAL_DECENTRALIZATION;WB_874_LOCAL_FINANCE;WB_877_ASSET_MANAGEMENT;WB_445_FISCAL_POLICY;ENV_GREEN;WB_507_ENERGY_AND_EXTRACTIVES;WB_525_RENEWABLE_ENERGY;TAX_ETHNICITY;TAX_ETHNICITY_AMERICAN;EPU_POLICY_POLITICAL;WB_471_ECONOMIC_GROWTH;LEADER;TAX_FNCACT_PRESIDENT;TAX_FNCACT_VICE_PRESIDENT;TAX_FNCACT_SENIOR_VICE_PRESIDENT;EPU_POLICY_POLICYMAKERS;TAX_FNCACT_LEADERS;TAX_FNCACT_NATIONAL_LEADERS;</t>
  </si>
  <si>
    <t>EPU_ECONOMY_HISTORIC;SCIENCE;SOC_INNOVATION;LEADER;TAX_FNCACT;TAX_FNCACT_PRESIDENT;USPEC_POLITICS_GENERAL1;WB_678_DIGITAL_GOVERNMENT;WB_2943_SWITCHES;WB_667_ICT_INFRASTRUCTURE;WB_672_NETWORK_MANAGEMENT;WB_133_INFORMATION_AND_COMMUNICATION_TECHNOLOGIES;WB_135_TRANSPORT;WB_1174_WAREHOUSING_AND_STORAGE;WB_793_TRANSPORT_AND_LOGISTICS_SERVICES;TAX_FNCACT_OFFICIAL;TAX_ECON_PRICE;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</si>
  <si>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CHILDREN;GENERAL_HEALTH;MEDICAL;SOC_POINTSOFINTEREST;SOC_POINTSOFINTEREST_HOSPITAL;CRISISLEX_C03_WELLBEING_HEALTH;EDUCATION;SOC_POINTSOFINTEREST_SCHOOL;WB_498_EDUCATION_FINANCE;WB_1540_ECONOMICS_OF_EDUCATION;WB_1490_PRIVATE_EDUCATION;WB_470_EDUCATION;MEDIA_MSM;LEADER;TAX_FNCACT_PRESIDENT;USPEC_POLITICS_GENERAL1;TAX_FNCACT_CEO;TAX_FNCACT_EMPLOYEES;</t>
  </si>
  <si>
    <t>WB_698_TRADE;TAX_FNCACT;TAX_FNCACT_ANALYST;</t>
  </si>
  <si>
    <t>srilankasource.com</t>
  </si>
  <si>
    <t>middleeaststar.com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</si>
  <si>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WORLDLANGUAGES;TAX_WORLDLANGUAGES_RUSSIA;TAX_ETHNICITY;TAX_ETHNICITY_RUSSIAN;TAX_WORLDLANGUAGES_RUSSIAN;TAX_FNCACT_ENVOY;RAIL_INCIDENT;MANMADE_DISASTER;MANMADE_DISASTER_DERAILED;CRISISLEX_O02_RESPONSEAGENCIESATCRISIS;AFFECT;EVACUATION;WOUND;CRISISLEX_T02_INJURED;TAX_FNCACT_COMMANDERS;CRISISLEX_C07_SAFETY;SELF_IDENTIFIED_HUMANITARIAN_CRISIS;AID_HUMANITARIAN;</t>
  </si>
  <si>
    <t>TAX_FNCACT;TAX_FNCACT_ANALYST;TAX_WORLDLANGUAGES;TAX_WORLDLANGUAGES_CAMBODIAN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GENERAL_GOVERNMENT;EPU_POLICY;EPU_POLICY_GOVERNMENT;WB_508_POWER_SYSTEMS;WB_509_NUCLEAR_ENERGY;WB_507_ENERGY_AND_EXTRACTIVES;UNGP_FORESTS_RIVERS_OCEANS;ENV_GREEN;WB_525_RENEWABLE_ENERGY;TAX_WORLDLANGUAGES_RUSSIA;DELAY;USPEC_UNCERTAINTY1;CRISISLEX_C04_LOGISTICS_TRANSPORT;WB_694_BROADCAST_AND_MEDIA;TAX_ECON_PRICE;</t>
  </si>
  <si>
    <t>ECON_STOCKMARKET;TAX_ECON_PRICE;EPU_ECONOMY_HISTORIC;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</si>
  <si>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CRIMINALS;CYBER_ATTACK;TAX_ETHNICITY;TAX_ETHNICITY_RUSSIAN;TAX_WORLDLANGUAGES;TAX_WORLDLANGUAGES_RUSSIAN;CRISISLEX_C07_SAFETY;WB_670_ICT_SECURITY;UNREST_BELLIGERENT;CRISISLEX_CRISISLEXREC;TAX_FNCACT_DIRECTOR;TAX_FNCACT_VICTIMS;CRISISLEX_T08_MISSINGFOUNDTRAPPEDPEOPLE;CRISISLEX_T02_INJURED;</t>
  </si>
  <si>
    <t>kurzy.cz</t>
  </si>
  <si>
    <t>WB_1458_HEALTH_PROMOTION_AND_DISEASE_PREVENTION;WB_1462_WATER_SANITATION_AND_HYGIENE;WB_635_PUBLIC_HEALTH;WB_621_HEALTH_NUTRITION_AND_POPULATION;EPU_ECONOMY_HISTORIC;TAX_FNCACT;TAX_FNCACT_MANUFACTURER;MANMADE_DISASTER_IMPLIED;ENV_FORESTRY;WB_436_FORESTRY;WB_1979_NATURAL_RESOURCE_MANAGEMENT;WB_435_AGRICULTURE_AND_FOOD_SECURITY;TAX_ECON_PRICE;AUSTERITY;WB_1074_FISCAL_CONTRACTION;WB_1070_ECONOMIC_GROWTH_POLICY;WB_471_ECONOMIC_GROWTH;WB_1072_FISCAL_POLICY_AND_GROWTH;UNGP_FORESTS_RIVERS_OCEANS;TAX_DISEASE;TAX_DISEASE_LEUKEMIA;CRISISLEX_C03_WELLBEING_HEALTH;WB_1920_FINANCIAL_SECTOR_DEVELOPMENT;WB_332_CAPITAL_MARKETS;ECON_WORLDCURRENCIES;ECON_WORLDCURRENCIES_EURO;ECON_WORLDCURRENCIES_DOLLAR;WB_2936_GOLD;WB_507_ENERGY_AND_EXTRACTIVES;WB_895_MINING_SYSTEMS;WB_1699_METAL_ORE_MINING;</t>
  </si>
  <si>
    <t>TAX_FNCACT;TAX_FNCACT_ANALYST;LEADER;ELECTION;</t>
  </si>
  <si>
    <t>EPU_ECONOMY_HISTORIC;SCIENCE;SOC_INNOVATION;LEADER;TAX_FNCACT;TAX_FNCACT_PRESIDENT;USPEC_POLITICS_GENERAL1;EDUCATION;WB_470_EDUCATION;WB_1921_PRIVATE_SECTOR_DEVELOPMENT;WB_346_COMPETITIVE_INDUSTRIES;WB_818_INDUSTRY_POLICY_AND_REAL_SECTORS;WB_1281_MANUFACTURING;WB_135_TRANSPORT;WB_1174_WAREHOUSING_AND_STORAGE;WB_793_TRANSPORT_AND_LOGISTICS_SERVICES;TAX_FNCACT_ENGINEER;CRISISLEX_C07_SAFETY;TAX_ECON_PRICE;WB_2670_JOBS;WB_2769_JOBS_STRATEGIES;WB_2840_INTEGRATION;WB_2836_MIGRATION_POLICIES_AND_JOBS;TAX_FNCACT_MANAGER;WB_845_LEGAL_AND_REGULATORY_FRAMEWORK;WB_696_PUBLIC_SECTOR_MANAGEMENT;WB_851_INTELLECTUAL_PROPERTY_RIGHTS;WB_1042_TRADEMARKS;WB_1039_PROPERTY_LAWS_AND_REGULATIONS;ECON_TAXATION;USPEC_POLICY1;EPU_POLICY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TAX_FNCACT_INVESTOR;WB_2433_CONFLICT_AND_VIOLENCE;WB_2465_REVOLUTIONARY_VIOLENCE;WB_2432_FRAGILITY_CONFLICT_AND_VIOLENCE;WB_2462_POLITICAL_VIOLENCE_AND_WAR;TAX_ETHNICITY;TAX_ETHNICITY_INDIAN;TAX_FNCACT_PUBLISHER;EPU_POLICY_POLICY;</t>
  </si>
  <si>
    <t>EPU_ECONOMY_HISTORIC;LEADER;TAX_FNCACT;TAX_FNCACT_PRESIDENT;USPEC_POLITICS_GENERAL1;USPEC_UNCERTAINTY1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CYBER_ATTACK;TAX_FNCACT_HACKERS;MARITIME;TAX_FNCACT_TECHNICIANS;WB_696_PUBLIC_SECTOR_MANAGEMENT;WB_831_GOVERNANCE;EPU_POLICY;EPU_POLICY_POLITICAL;UNGP_FORESTS_RIVERS_OCEANS;TAX_ETHNICITY;TAX_ETHNICITY_ITALIAN;TAX_WORLDLANGUAGES;TAX_WORLDLANGUAGES_ITALIAN;ENV_OIL;TAX_ECON_PRICE;ECON_OILPRICE;</t>
  </si>
  <si>
    <t>oklahomacitysun.com</t>
  </si>
  <si>
    <t>TAX_FNCACT;TAX_FNCACT_CHIEF;TAX_FNCACT_EXECUTIVE;TAX_FNCACT_CHIEF_EXECUTIVE;EPU_UNCERTAINTY;EPU_ECONOMY_HISTORIC;ARMEDCONFLICT;SCIENCE;SOC_INNOVATION;USPEC_POLICY1;TAX_FNCACT_ANALYSTS;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</si>
  <si>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WORLDMAMMALS;TAX_WORLDMAMMALS_HUMAN;SELF_IDENTIFIED_HUMAN_RIGHTS;WB_2203_HUMAN_RIGHTS;WB_2432_FRAGILITY_CONFLICT_AND_VIOLENCE;UNGP_CRIME_VIOLENCE;ARREST;CRISISLEX_C07_SAFETY;GENERAL_GOVERNMENT;EPU_POLICY;EPU_POLICY_GOVERNMENT;ARMEDCONFLICT;HUMAN_RIGHTS_ABUSES;HUMAN_RIGHTS_ABUSES_TORTURED;TORTURE;WB_2507_HUMAN_RIGHTS_ABUSES_AND_VIOLATIONS;WB_2512_TORTURE;MEDIA_SOCIAL;EPU_POLICY_POLITICAL;PROTEST;MOVEMENT_GENERAL;TAX_FNCACT_ACTIVISTS;SOC_GENERALCRIME;WB_2470_PEACE_OPERATIONS_AND_CONFLICT_MANAGEMENT;WB_2490_NATIONAL_PROTECTION_AND_SECURITY;EPU_CATS_NATIONAL_SECURITY;USPEC_UNCERTAINTY1;TAX_FNCACT_REPRESENTATIVE;PROPAGANDA;DEATH_PENALTY;ALLIANCE;TAX_ETHNICITY;TAX_ETHNICITY_VIETNAMESE;TAX_WORLDLANGUAGES;TAX_WORLDLANGUAGES_VIETNAMESE;DEMOCRACY;UNGP_POLITICAL_FREEDOMS;WB_2024_ANTI_CORRUPTION_AUTHORITIES;WB_696_PUBLIC_SECTOR_MANAGEMENT;WB_840_JUSTICE;WB_2025_INVESTIGATION;WB_831_GOVERNANCE;WB_832_ANTI_CORRUPTION;WB_1014_CRIMINAL_JUSTICE;HUMAN_RIGHTS_ABUSES_TORTURE;MARITIME;LEGISLATION;SOC_POINTSOFINTEREST;SOC_POINTSOFINTEREST_JAIL;MEDIA_MSM;WB_694_BROADCAST_AND_MEDIA;BAN;WB_652_ICT_APPLICATIONS;WB_662_SOCIAL_MEDIA;WB_658_ENTERPRISE_APPLICATIONS;TAX_FNCACT_CITIZENS;REBELLION;GRIEVANCES;CORRUPTION;TAX_FNCACT_OFFICIAL;SECURITY_SERVICES;TAX_FNCACT_POLICE;TRIAL;EPU_POLICY_LAW;CRISISLEX_CRISISLEXREC;WB_1920_FINANCIAL_SECTOR_DEVELOPMENT;WB_328_FINANCIAL_INTEGRITY;WB_2082_LAW_ENFORCEMENT;CONSTITUTIONAL;EPU_POLICY_REFORM;USPEC_POLITICS_GENERAL1;TAX_POLITICAL_PARTY;TAX_POLITICAL_PARTY_REFORM_PARTY;FREESPEECH;WB_837_OPEN_GOVERNMENT_AND_TRANSPARENCY;WB_2031_RIGHT_TO_INFORMATION;TAX_FNCACT_COMMUNIST;UNREST_CRACKDOWN;SOC_POINTSOFINTEREST_POLICE_STATIONS;TAX_WORLDMAMMALS_CAT;TAX_ETHNICITY_ENGLISH;TAX_WORLDLANGUAGES_ENGLISH;EPU_CATS_REGULATION;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</si>
  <si>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PU_POLICY;EPU_POLICY_POLITICAL;EPU_ECONOMY;TAX_FNCACT_DEPUTY;LEADER;TAX_FNCACT_PRESIDENT;USPEC_POLITICS_GENERAL1;TAX_ETHNICITY;TAX_ETHNICITY_CHINESE;TAX_WORLDLANGUAGES;TAX_WORLDLANGUAGES_CHINESE;TAX_FNCACT_SECRETARY;TAX_FNCACT_SECRETARY_GENERAL;TAX_WORLDLANGUAGES_GWEDE;GENERAL_GOVERNMENT;TAX_FNCACT_COMMUNIST;TAX_POLITICAL_PARTY;TAX_POLITICAL_PARTY_COMMUNIST_PARTY;UNGP_FORESTS_RIVERS_OCEANS;ECON_MOU;DEMOCRACY;UNGP_POLITICAL_FREEDOMS;WB_698_TRADE;</t>
  </si>
  <si>
    <t>TAX_FNCACT;TAX_FNCACT_TRADER;WB_678_DIGITAL_GOVERNMENT;WB_2943_SWITCHES;WB_667_ICT_INFRASTRUCTURE;WB_672_NETWORK_MANAGEMENT;WB_133_INFORMATION_AND_COMMUNICATION_TECHNOLOGIES;EPU_ECONOMY_HISTORIC;EPU_CATS_MIGRATION_FEAR_FEAR;TAX_FNCACT_ANALYST;TAX_FNCACT_CEO;WB_698_TRADE;WB_135_TRANSPORT;WB_1174_WAREHOUSING_AND_STORAGE;WB_793_TRANSPORT_AND_LOGISTICS_SERVICES;TAX_ECON_PRICE;AFFECT;</t>
  </si>
  <si>
    <t>EPU_ECONOMY_HISTORIC;TAX_FNCACT;TAX_FNCACT_INVESTOR;ECON_STOCKMARKET;</t>
  </si>
  <si>
    <t>EPU_ECONOMY_HISTORIC;TAX_FNCACT;TAX_FNCACT_CEO;KILL;</t>
  </si>
  <si>
    <t>nanowerk.com</t>
  </si>
  <si>
    <t>TAX_ECON_PRICE;WB_1854_METHANE;WB_1841_SHORT_LIVED_CLIMATE_POLLUTANTS;WB_579_CLIMATE_CHANGE_MITIGATION;WB_567_CLIMATE_CHANGE;UNGP_FORESTS_RIVERS_OCEANS;EDUCATION;TAX_FNCACT;TAX_FNCACT_PROFESSOR;WB_281_ICT_INDUSTRY_AND_SERVICES;WB_2428_ICT_AND_ENERGY;WB_2420_ICT_FOR_JOBS;WB_2429_SMART_GRIDS;WB_133_INFORMATION_AND_COMMUNICATION_TECHNOLOGIES;CRISISLEX_O01_WEATHER;WB_508_POWER_SYSTEMS;WB_507_ENERGY_AND_EXTRACTIVES;WB_510_POWER_TRANSMISSION;SCIENCE;EPU_ECONOMY_HISTORIC;SOC_EMERGINGTECH;WB_1331_HEALTH_TECHNOLOGIES;WB_2453_ORGANIZED_CRIME;WB_1350_PHARMACEUTICALS;WB_2433_CONFLICT_AND_VIOLENCE;WB_621_HEALTH_NUTRITION_AND_POPULATION;WB_2432_FRAGILITY_CONFLICT_AND_VIOLENCE;WB_2456_DRUGS_AND_NARCOTICS;GENERAL_HEALTH;MEDICAL;CRISISLEX_C03_WELLBEING_HEALTH;WB_2670_JOBS;WB_2769_JOBS_STRATEGIES;WB_2840_INTEGRATION;WB_2836_MIGRATION_POLICIES_AND_JOBS;TAX_FNCACT_CHILDREN;TAX_FNCACT_FATHER;SOC_POINTSOFINTEREST;SOC_POINTSOFINTEREST_SCHOOL;SLFID_NATURAL_RESOURCES;WB_471_ECONOMIC_GROWTH;WB_1078_DETERMINANTS_OF_GROWTH;WB_1079_COMMODITIES_AND_RESOURCES;SOC_POINTSOFINTEREST_UNIVERSITY;WB_2745_JOB_QUALITY_AND_LABOR_MARKET_PERFORMANCE;WB_2689_JOBS_DIAGNOSTICS;WB_2748_EMPLOYMENT;TAX_FNCACT_LEADER;ECON_ENTREPRENEURSHIP;WB_1467_EDUCATION_FOR_ALL;WB_470_EDUCATION;WB_2131_EMPLOYABILITY_SKILLS_AND_JOBS;WB_1484_EDUCATION_SKILLS_DEVELOPMENT_AND_LABOR_MARKET;TAX_FNCACT_STUDENT;TAX_FNCACT_STUDENTS;SOC_POINTSOFINTEREST_SCHOOLS;TAX_FNCACT_EMPLOYEES;SOC_POINTSOFINTEREST_UNIVERSITIES;NEW_CONSTRUCTION;WB_1458_HEALTH_PROMOTION_AND_DISEASE_PREVENTION;WB_1462_WATER_SANITATION_AND_HYGIENE;WB_635_PUBLIC_HEALTH;SOC_INNOVATION;ECON_WORLDCURRENCIES;ECON_WORLDCURRENCIES_YEN;</t>
  </si>
  <si>
    <t>LEADER;TAX_FNCACT;TAX_FNCACT_PRESIDENT;USPEC_POLITICS_GENERAL1;TAX_FNCACT_VICE_PRESIDENT;TAX_FNCACT_ANALYST;TAX_FNCACT_RESEARCH_ANALYST;GEN_HOLIDAY;</t>
  </si>
  <si>
    <t>SOC_EMERGINGTECH;AFFECT;TAX_FNCACT;TAX_FNCACT_ANALYST;TAX_FNCACT_CEO;EPU_ECONOMY_HISTORIC;TAX_FNCACT_ANALYSTS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135_TRANSPORT;WB_1174_WAREHOUSING_AND_STORAGE;WB_793_TRANSPORT_AND_LOGISTICS_SERVICES;MANMADE_DISASTER_IMPLIED;ALLIANCE;TAX_ECON_PRICE;ECON_EARNINGSREPORT;</t>
  </si>
  <si>
    <t>TAX_FNCACT;TAX_FNCACT_ANALYSTS;TAX_FNCACT_ANALYST;EPU_CATS_REGULATION;</t>
  </si>
  <si>
    <t>diginomica.com</t>
  </si>
  <si>
    <t>TAX_SPECIAL_ISSUES;TAX_SPECIAL_ISSUES_OBAMACARE;EPU_CATS_HEALTHCARE;TAX_FNCACT;TAX_FNCACT_CHIEF;GENERAL_GOVERNMENT;USPEC_POLITICS_GENERAL1;EPU_POLICY;EPU_POLICY_CONGRESS;GENERAL_HEALTH;MEDICAL;TAX_WORLDMAMMALS;TAX_WORLDMAMMALS_HUMAN;TAX_POLITICAL_PARTY;TAX_POLITICAL_PARTY_REPUBLICAN;TAX_FNCACT_REPRESENTATIVE;TAX_ECON_PRICE;TAX_FNCACT_SURGEON;TAX_FNCACT_ORTHOPEDIC_SURGEON;TAX_POLITICAL_PARTY_TEA_PARTY;TAX_FNCACT_CHAIRMAN;USPEC_POLICY1;EPU_POLICY_BUDGET;TAX_FNCACT_LEADER;LEGISLATION;EPU_POLICY_LAW;WB_1383_HEALTH_MANAGEMENT_AND_ADMINISTRATION;WB_973_HEALTH_LAWS_AND_REGULATIONS;WB_621_HEALTH_NUTRITION_AND_POPULATION;WB_1385_GOVERNANCE_AND_STEWARDSHIP;TAX_SPECIAL_ISSUES_AFFORDABLE_CARE_ACT;TAX_FNCACT_FOUNDER;EPU_POLICY_POLICY;TAX_FNCACT_ADMINISTRATOR;EPU_CATS_ENTITLEMENT_PROGRAMS;WB_1291_PUBLIC_HEALTH_INSURANCE;WB_625_HEALTH_ECONOMICS_AND_FINANCE;WB_1287_HEALTH_INSURANCE;LEADER;TAX_FNCACT_GOVERNOR;TAX_FNCACT_NOMINEES;USPEC_UNCERTAINTY1;TAX_POLITICAL_PARTY_REPUBLICANS;CRISISLEX_C05_NEED_OF_SHELTERS;TAX_FNCACT_SPEAKER;TAX_ETHNICITY;TAX_ETHNICITY_AMERICANS;WB_2203_HUMAN_RIGHTS;WB_2482_RECONCILIATION;WB_2519_RESPONSES_TO_HUMAN_RIGHTS_ABUSES;WB_2432_FRAGILITY_CONFLICT_AND_VIOLENCE;TAX_FNCACT_SECRETARY;WB_135_TRANSPORT;WB_696_PUBLIC_SECTOR_MANAGEMENT;WB_831_GOVERNANCE;WB_838_PUBLIC_ACCOUNTABILITY_MECHANISMS;EPU_POLICY_GOVERNMENT;TAX_FNCACT_ARCHITECT;WB_1305_HEALTH_SERVICES_DELIVERY;WB_2156_CONTINUUM_OF_CARE;WB_1306_PREVENTIVE_CARE;CRISISLEX_CRISISLEXREC;MED_EMERGENCYROOM;EPU_POLICY_CONGRESSIONAL;WB_2670_JOBS;WB_2048_COMPENSATION_CAREERS_AND_INCENTIVES;WB_723_PUBLIC_ADMINISTRATION;WB_724_HUMAN_RESOURCES_FOR_PUBLIC_SECTOR;ELECTION;TAX_FNCACT_LAWMAKER;TAX_FNCACT_MAJORITY_LEADER;EDUCATION;SOC_POINTSOFINTEREST;SOC_POINTSOFINTEREST_UNIVERSITY;CRISISLEX_C03_WELLBEING_HEALTH;SOC_POINTSOFINTEREST_SCHOOL;TAX_FNCACT_REPRESENTATIVES;ECON_TAXATION;EPU_POLICY_TAX;EPU_CATS_TAXES;WB_1921_PRIVATE_SECTOR_DEVELOPMENT;WB_382_TAX_CREDITS_AND_DIRECT_SUBSIDIES;WB_376_INNOVATION_TECHNOLOGY_AND_ENTREPRENEURSHIP;WB_377_FIRM_INNOVATION_PRODUCTIVITY_AND_GROWTH;WB_380_FUNDING_INNOVATION;EPU_CATS_REGULATION;EPU_POLICY_WHITE_HOUSE;TAX_FNCACT_PRESS_SECRETARY;WB_1973_FINANCIAL_RISK_REDUCTION;WB_435_AGRICULTURE_AND_FOOD_SECURITY;WB_337_INSURANCE;WB_1967_AGRICULTURAL_RISK_AND_SECURITY;TAX_FNCACT_MINORITY_LEADER;TAX_POLITICAL_PARTY_DEMOCRAT;TAX_WORLDMAMMALS_FOX;TAX_FNCACT_GUARD;TAX_FNCACT_CONGRESSMAN;TAX_FNCACT_DOCTORS;EPU_CATS_MIGRATION_FEAR_FEAR;WB_350_FINANCIAL_INFRASTRUCTURE_AND_REMITTANCES;WB_353_PAYMENT_SYSTEMS;WB_351_PAYMENT_AND_MARKET_INFRASTRUCTURE;WB_1920_FINANCIAL_SECTOR_DEVELOPMENT;TAX_FNCACT_PHYSICIANS;TAX_ETHNICITY_AMERICAN;EPU_POLICY_REGULATORY;SOC_POINTSOFINTEREST_HOSPITAL;WB_1331_HEALTH_TECHNOLOGIES;WB_2453_ORGANIZED_CRIME;WB_1350_PHARMACEUTICALS;WB_2433_CONFLICT_AND_VIOLENCE;WB_2456_DRUGS_AND_NARCOTICS;TAX_POLITICAL_PARTY_DEMOCRATS;SCIENCE;SOC_INNOVATION;TAX_FNCACT_PHARMACISTS;EPU_ECONOMY_HISTORIC;WB_2089_ETHICS_AND_CODES_OF_CONDUCT;WB_2024_ANTI_CORRUPTION_AUTHORITIES;WB_840_JUSTICE;WB_2025_INVESTIGATION;WB_832_ANTI_CORRUPTION;WB_1014_CRIMINAL_JUSTICE;TAX_FNCACT_LAWMAKERS;EPU_POLICY_LAWMAKERS;EPU_POLICY_LEGISLATION;EPU_POLICY_REGULATION;TAX_FNCACT_OFFICIAL;WB_635_PUBLIC_HEALTH;TAX_FNCACT_SPOKESWOMAN;TAX_FNCACT_BACHELOR;TAX_FNCACT_SPOKESMAN;MEDIA_MSM;TAX_FNCACT_EDITORS;</t>
  </si>
  <si>
    <t>TAX_FNCACT;TAX_FNCACT_TRADER;EPU_ECONOMY_HISTORIC;TAX_FNCACT_ANALYST;DELAY;USPEC_UNCERTAINTY1;CRISISLEX_C04_LOGISTICS_TRANSPORT;GEN_HOLIDAY;SOC_INNOVATION;</t>
  </si>
  <si>
    <t>SOC_EMERGINGTECH;WB_698_TRADE;TAX_FNCACT;TAX_FNCACT_ANALYSTS;TAX_FNCACT_ANALYST;MOVEMENT_GENERAL;TAX_ECON_PRICE;</t>
  </si>
  <si>
    <t>WB_2418__D_PRINTING;WB_2416_INTERNET_OF_THINGS;WB_2399_ICT_INNOVATION_AND_TRANSFORMATION;WB_133_INFORMATION_AND_COMMUNICATION_TECHNOLOGIES;EPU_ECONOMY_HISTORIC;TAX_FNCACT;TAX_FNCACT_VETERANS;TECH_VIRTUALREALITY;SOC_EMERGINGTECH;TAX_FNCACT_REPRESENTATIVE;TAX_DISEASE;TAX_DISEASE_DISRUPTIVE;CRISISLEX_T11_UPDATESSYMPATHY;WB_1921_PRIVATE_SECTOR_DEVELOPMENT;WB_346_COMPETITIVE_INDUSTRIES;WB_818_INDUSTRY_POLICY_AND_REAL_SECTORS;WB_1281_MANUFACTURING;SCIENCE;SOC_INNOVATION;TAX_FNCACT_CHAIRMAN;WB_698_TRADE;WB_678_DIGITAL_GOVERNMENT;WB_694_BROADCAST_AND_MEDIA;ECON_BITCOIN;</t>
  </si>
  <si>
    <t>TAX_WORLDLANGUAGES;TAX_WORLDLANGUAGES_OREGON;TAX_FNCACT;TAX_FNCACT_EMPLOYEES;RETIREMENT;WB_2690_CATEGORIES_OF_EMPLOYMENT;WB_2670_JOBS;WB_2689_JOBS_DIAGNOSTICS;WB_2896_RETIREMENT;TAX_FNCACT_ADVISERS;WB_698_TRADE;EPU_ECONOMY_HISTORIC;TAX_FNCACT_ANALYST;TAX_FNCACT_ANALYSTS;TAX_ECON_PRICE;WB_1920_FINANCIAL_SECTOR_DEVELOPMENT;WB_332_CAPITAL_MARKETS;TAX_FNCACT_INSIDER;TAX_FNCACT_INSIDERS;CORRUPTION;</t>
  </si>
  <si>
    <t>TAX_FNCACT;TAX_FNCACT_ANALYSTS;EPU_ECONOMY_HISTORIC;WB_698_TRADE;TAX_FNCACT_CHIEF;TAX_FNCACT_EXECUTIVE;TAX_FNCACT_CHIEF_EXECUTIVE;ECON_STOCKMARKET;</t>
  </si>
  <si>
    <t>EPU_ECONOMY_HISTORIC;TAX_FNCACT;TAX_FNCACT_ANALYST;TAX_FNCACT_ANALYSTS;TAX_ECON_PRICE;WB_698_TRADE;ECON_STOCKMARKET;EPU_CATS_REGULATION;TAX_FNCACT_GUIDE;</t>
  </si>
  <si>
    <t>ECON_STOCKMARKET;WB_698_TRADE;TAX_ECON_PRICE;EPU_ECONOMY_HISTORIC;</t>
  </si>
  <si>
    <t>sakshi.com</t>
  </si>
  <si>
    <t>WB_135_TRANSPORT;WB_1174_WAREHOUSING_AND_STORAGE;WB_793_TRANSPORT_AND_LOGISTICS_SERVICES;KILL;CRISISLEX_CRISISLEXREC;CRISISLEX_T02_INJURED;CRISISLEX_T03_DEAD;</t>
  </si>
  <si>
    <t>ECON_STOCKMARKET;TAX_FNCACT;TAX_FNCACT_ANALYST;TAX_ECON_PRICE;UNGP_FORESTS_RIVERS_OCEANS;WB_135_TRANSPORT;WB_1174_WAREHOUSING_AND_STORAGE;WB_793_TRANSPORT_AND_LOGISTICS_SERVICES;WB_678_DIGITAL_GOVERNMENT;WB_2944_SERVERS;WB_671_STORAGE_MANAGEMENT;WB_667_ICT_INFRASTRUCTURE;WB_672_NETWORK_MANAGEMENT;WB_133_INFORMATION_AND_COMMUNICATION_TECHNOLOGIES;WB_674_SHARED_INFRASTRUCTURE;WB_676_CLOUD_COMPUTING;EPU_ECONOMY_HISTORIC;TAX_FNCACT_ANALYSTS;</t>
  </si>
  <si>
    <t>MILITARY;TAX_FNCACT;TAX_FNCACT_NAVY;TAX_FNCACT_EMPLOYEE;MARITIME_INCIDENT;MARITIME;MANMADE_DISASTER_IMPLIED;TAX_FNCACT_SAILORS;TAX_FNCACT_WORKER;CRISISLEX_C07_SAFETY;EPU_CATS_ENTITLEMENT_PROGRAMS;TAX_FNCACT_CHIEF;CRISISLEX_T11_UPDATESSYMPATHY;AFFECT;WB_698_TRADE;ECON_STOCKMARKET;</t>
  </si>
  <si>
    <t>kenyastar.com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</si>
  <si>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STUDENTS;USPEC_POLICY1;EPU_POLICY;EPU_POLICY_POLICY;AGRICULTURE;TAX_FNCACT_FARMERS;TAX_ECON_PRICE;FOOD_SECURITY;EPU_POLICY_DEFICIT;TAX_FNCACT_FARMER;WB_698_TRADE;TAX_FNCACT_TRADERS;ECON_TRANSPORT_COST;ARMEDCONFLICT;CRISISLEX_CRISISLEXREC;UNGP_FORESTS_RIVERS_OCEANS;TAX_FNCACT_DRIVER;EPU_POLICY_POLICYMAKERS;TAX_FNCACT_TRADER;WB_1921_PRIVATE_SECTOR_DEVELOPMENT;WB_406_COMPETITION_POLICY;WB_2112_MARKET_DEFINITION_AND_MARKET_POWER;WB_2111_COMPETITION_ECONOMICS;WB_694_BROADCAST_AND_MEDIA;WB_1948_SUBSIDIES;WB_695_POVERTY;WB_706_EVIDENCE_BASED_POLICY;TAX_FOODSTAPLES;TAX_FOODSTAPLES_MAIZE;TAX_ETHNICITY;TAX_ETHNICITY_BLACK;CORRUPTION;WB_2019_ANTI_CORRUPTION_LEGISLATION;WB_696_PUBLIC_SECTOR_MANAGEMENT;WB_831_GOVERNANCE;WB_832_ANTI_CORRUPTION;WB_2020_BRIBERY_FRAUD_AND_COLLUSION;WB_2101_ANTITRUST;EPU_CATS_REGULATION;EPU_POLICY_REGULATION;TAX_FNCACT_INCUMBENT;EPU_CATS_NATIONAL_SECURITY;SOC_EMERGINGTECH;WB_729_PERFORMANCE_MANAGEMENT;WB_723_PUBLIC_ADMINISTRATION;WB_727_MONITORING_AND_EVALUATION;WB_1686_IMPACT_ASSESSMENT;WB_725_ORGANIZATIONAL_MANAGEMENT;WB_2271_M_AND_E_IMPACT;TAX_FNCACT_CANDIDATE;</t>
  </si>
  <si>
    <t>information-age.com</t>
  </si>
  <si>
    <t>EPU_ECONOMY_HISTORIC;TAX_FNCACT;TAX_FNCACT_DIRECTOR;TAX_FNCACT_MANAGING_DIRECTOR;SCIENCE;SOC_INNOVATION;IDEOLOGY;SOC_EMERGINGTECH;TAX_FNCACT_EMPLOYEES;WB_1921_PRIVATE_SECTOR_DEVELOPMENT;WB_346_COMPETITIVE_INDUSTRIES;WB_818_INDUSTRY_POLICY_AND_REAL_SECTORS;WB_1281_MANUFACTURING;TAX_FNCACT_CEO;TAX_FNCACT_VENDOR;WB_1084_TECHNOLOGY_TRANSFER_AND_DIFFUSION;WB_471_ECONOMIC_GROWTH;WB_1078_DETERMINANTS_OF_GROWTH;</t>
  </si>
  <si>
    <t>onemma.net</t>
  </si>
  <si>
    <t>TAX_DISEASE;TAX_DISEASE_CANCER;WB_1406_DISEASES;WB_1431_CANCER;WB_621_HEALTH_NUTRITION_AND_POPULATION;WB_1427_NON_COMMUNICABLE_DISEASE_AND_INJURY;HEALTH_VACCINATION;UNGP_HEALTHCARE;TAX_DISEASE_HUMAN_PAPILLOMAVIRUS;GENERAL_HEALTH;</t>
  </si>
  <si>
    <t>SOC_EMERGINGTECH;EPU_ECONOMY_HISTORIC;TAX_FNCACT;TAX_FNCACT_CHIEF;TAX_FNCACT_EXECUTIVE;TAX_FNCACT_CHIEF_EXECUTIVE;WB_2418__D_PRINTING;WB_2416_INTERNET_OF_THINGS;WB_2399_ICT_INNOVATION_AND_TRANSFORMATION;WB_133_INFORMATION_AND_COMMUNICATION_TECHNOLOGIES;WB_1921_PRIVATE_SECTOR_DEVELOPMENT;WB_346_COMPETITIVE_INDUSTRIES;WB_818_INDUSTRY_POLICY_AND_REAL_SECTORS;WB_1281_MANUFACTURING;</t>
  </si>
  <si>
    <t>TAX_ECON_PRICE;ECON_STOCKMARKET;EPU_ECONOMY_HISTORIC;MOVEMENT_GENERAL;TAX_FNCACT;TAX_FNCACT_DIRECTOR;TAX_FNCACT_MANAGING_DIRECTOR;TAX_ETHNICITY;TAX_ETHNICITY_INDIAN;EDUCATION;WB_470_EDUCATION;TAX_FNCACT_RETAILER;SOC_POINTSOFINTEREST;SOC_POINTSOFINTEREST_COLLEGE;TAX_FNCACT_VENDOR;</t>
  </si>
  <si>
    <t>WB_845_LEGAL_AND_REGULATORY_FRAMEWORK;WB_696_PUBLIC_SECTOR_MANAGEMENT;WB_851_INTELLECTUAL_PROPERTY_RIGHTS;WB_1041_PATENTS;WB_1039_PROPERTY_LAWS_AND_REGULATIONS;ECON_STOCKMARKET;TAX_FNCACT;TAX_FNCACT_PIONEER;TAX_FNCACT_EMPLOYEES;USPEC_UNCERTAINTY1;WB_698_TRADE;EPU_ECONOMY_HISTORIC;WB_678_DIGITAL_GOVERNMENT;WB_694_BROADCAST_AND_MEDIA;WB_133_INFORMATION_AND_COMMUNICATION_TECHNOLOGIES;MEDIA_SOCIAL;WB_652_ICT_APPLICATIONS;WB_662_SOCIAL_MEDIA;WB_658_ENTERPRISE_APPLICATIONS;SCIENCE;SOC_INNOVATION;WB_290_TELECOMMUNICATIONS_ORGANIZATIONAL_DESIGN;WB_288_TELECOMMUNICATIONS_SECTOR_POLICY_AND_REGULATION;WB_286_TELECOMMUNICATIONS_AND_BROADBAND_ACCESS;</t>
  </si>
  <si>
    <t>TAX_ECON_PRICE;ECON_STOCKMARKET;EPU_ECONOMY_HISTORIC;TAX_FNCACT;TAX_FNCACT_ANALYST;TAX_FNCACT_ANALYSTS;WB_135_TRANSPORT;WB_1174_WAREHOUSING_AND_STORAGE;WB_793_TRANSPORT_AND_LOGISTICS_SERVICES;WB_678_DIGITAL_GOVERNMENT;WB_2944_SERVERS;WB_671_STORAGE_MANAGEMENT;WB_667_ICT_INFRASTRUCTURE;WB_672_NETWORK_MANAGEMENT;WB_133_INFORMATION_AND_COMMUNICATION_TECHNOLOGIES;TAX_FNCACT_CHIEF;TAX_FNCACT_EXECUTIVE;TAX_FNCACT_CHIEF_EXECUTIVE;TAX_MILITARY_TITLE;TAX_MILITARY_TITLE_OFFICER;TAX_FNCACT_OFFICER;TAX_FNCACT_EXECUTIVE_OFFICER;TAX_FNCACT_CHIEF_EXECUTIVE_OFFICER;USPEC_POLICY1;EPU_POLICY;EPU_POLICY_SPENDING;GENERAL_GOVERNMENT;EPU_POLICY_GOVERNMENT;</t>
  </si>
  <si>
    <t>russiaherald.com</t>
  </si>
  <si>
    <t>TAX_FNCACT;TAX_FNCACT_ANALYST;TAX_WORLDLANGUAGES;TAX_WORLDLANGUAGES_RUSSIA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ETHNICITY;TAX_ETHNICITY_RUSSIAN;TAX_WORLDLANGUAGES_RUSSIAN;TAX_FNCACT_ENVOY;RAIL_INCIDENT;MANMADE_DISASTER;MANMADE_DISASTER_DERAILED;CRISISLEX_O02_RESPONSEAGENCIESATCRISIS;AFFECT;EVACUATION;WOUND;CRISISLEX_T02_INJURED;TAX_FNCACT_COMMANDERS;CRISISLEX_C07_SAFETY;SELF_IDENTIFIED_HUMANITARIAN_CRISIS;AID_HUMANITARIAN;</t>
  </si>
  <si>
    <t>CORRUPTION;WB_2019_ANTI_CORRUPTION_LEGISLATION;WB_696_PUBLIC_SECTOR_MANAGEMENT;WB_831_GOVERNANCE;WB_832_ANTI_CORRUPTION;WB_2020_BRIBERY_FRAUD_AND_COLLUSION;TAX_FNCACT;TAX_FNCACT_CEO;RESIGNATION;SCANDAL;TAX_FNCACT_ACTRESS;ECON_STOCKMARKET;TAX_ECON_PRICE;WB_2048_COMPENSATION_CAREERS_AND_INCENTIVES;WB_723_PUBLIC_ADMINISTRATION;WB_724_HUMAN_RESOURCES_FOR_PUBLIC_SECTOR;WB_2089_ETHICS_AND_CODES_OF_CONDUCT;TAX_FNCACT_JUDGE;RETIREMENT;WB_2690_CATEGORIES_OF_EMPLOYMENT;WB_2670_JOBS;WB_2689_JOBS_DIAGNOSTICS;WB_2896_RETIREMENT;TAX_FNCACT_CHIEF;TAX_FNCACT_EXECUTIVE;TAX_FNCACT_CHIEF_EXECUTIVE;TAX_MILITARY_TITLE;TAX_MILITARY_TITLE_OFFICER;TAX_FNCACT_OFFICER;TAX_FNCACT_EXECUTIVE_OFFICER;TAX_FNCACT_CHIEF_EXECUTIVE_OFFICER;SURVEILLANCE;TAX_FNCACT_EMPLOYEES;TAX_WORLDMAMMALS;TAX_WORLDMAMMALS_FISHER;TAX_FNCACT_CONTRACTOR;HARASSMENT;CRISISLEX_C07_SAFETY;TRIAL;TAX_FNCACT_LAWYERS;EPU_ECONOMY_HISTORIC;TAX_FNCACT_WRITER;</t>
  </si>
  <si>
    <t>stocknewsjournal.com</t>
  </si>
  <si>
    <t>EPU_ECONOMY_HISTORIC;TAX_FNCACT;TAX_FNCACT_CHIEF;TAX_FNCACT_EXECUTIVE;TAX_FNCACT_CHIEF_EXECUTIVE;WB_678_DIGITAL_GOVERNMENT;WB_2944_SERVERS;WB_671_STORAGE_MANAGEMENT;WB_667_ICT_INFRASTRUCTURE;WB_672_NETWORK_MANAGEMENT;WB_133_INFORMATION_AND_COMMUNICATION_TECHNOLOGIES;WB_135_TRANSPORT;WB_1174_WAREHOUSING_AND_STORAGE;WB_793_TRANSPORT_AND_LOGISTICS_SERVICES;TAX_FNCACT_PIONEER;ARMEDCONFLICT;ECON_STOCKMARKET;TAX_FNCACT_ANALYSTS;TAX_FNCACT_ANALYST;EPU_CATS_REGULATION;</t>
  </si>
  <si>
    <t>EPU_ECONOMY_HISTORIC;EDUCATION;SOC_POINTSOFINTEREST;SOC_POINTSOFINTEREST_UNIVERSITY;NEGOTIATIONS;TAX_FNCACT;TAX_FNCACT_ARCHITECT;TAX_FNCACT_FOUNDER;LEADER;TAX_FNCACT_PRESIDENT;USPEC_POLITICS_GENERAL1;TAX_FNCACT_VICE_PRESIDENT;TAX_FNCACT_MANAGER;TAX_FNCACT_GENERAL_MANAGER;TAX_FNCACT_ENGINEERS;TAX_FNCACT_ENGINEER;WB_135_TRANSPORT;WB_1803_TRANSPORT_INFRASTRUCTURE;WB_167_PORTS;TAX_ECON_PRICE;TAX_FNCACT_PUBLISHER;USPEC_POLICY1;EPU_POLICY;EPU_POLICY_POLICY;</t>
  </si>
  <si>
    <t>batonrougepost.com</t>
  </si>
  <si>
    <t>tennesseedaily.com</t>
  </si>
  <si>
    <t>TAX_FNCACT;TAX_FNCACT_ANALYST;EPU_ECONOMY_HISTORIC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AX_FNCACT_LEADERS;TAX_FNCACT_OFFICIALS;GOV_LOCALGOV;URBAN;TAX_FNCACT_CEO;TAX_WORLDLANGUAGES;TAX_WORLDLANGUAGES_TAMARA;</t>
  </si>
  <si>
    <t>finance.indiaeveryday.in</t>
  </si>
  <si>
    <t>TAX_FNCACT;TAX_FNCACT_CHILDREN;EPU_ECONOMY_HISTORIC;TAX_ECON_PRICE;MOVEMENT_GENERAL;WB_471_ECONOMIC_GROWTH;WB_1078_DETERMINANTS_OF_GROWTH;WB_1079_COMMODITIES_AND_RESOURCES;TAX_ETHNICITY;TAX_ETHNICITY_INDIAN;</t>
  </si>
  <si>
    <t>TAX_ECON_PRICE;MOVEMENT_GENERAL;WB_471_ECONOMIC_GROWTH;WB_1078_DETERMINANTS_OF_GROWTH;WB_1079_COMMODITIES_AND_RESOURCES;TAX_ETHNICITY;TAX_ETHNICITY_INDIAN;ECON_STOCKMARKET;TAX_FNCACT;TAX_FNCACT_EXECUTIVE;EPU_ECONOMY_HISTORIC;TAX_FNCACT_DIRECTOR;TAX_FNCACT_MANAGING_DIRECTOR;EDUCATION;WB_470_EDUCATION;TAX_FNCACT_RETAILER;SOC_POINTSOFINTEREST;SOC_POINTSOFINTEREST_COLLEGE;TAX_FNCACT_VENDOR;</t>
  </si>
  <si>
    <t>miroirsocial.com</t>
  </si>
  <si>
    <t>TAX_FNCACT;TAX_FNCACT_EMPLOYEES;LEGISLATION;EPU_POLICY;EPU_POLICY_LAW;TAX_FNCACT_EMPLOYEE;MEDIA_SOCIAL;EPU_CATS_REGULATION;EPU_CATS_FINANCIAL_REGULATION;WB_698_TRADE;ECON_UNIONS;WB_1668_LABOR_STANDARDS;WB_855_LABOR_MARKETS;WB_1670_TRADE_UNIONS;WB_697_SOCIAL_PROTECTION_AND_LABOR;TAX_ECON_PRICE;</t>
  </si>
  <si>
    <t>huffingtonpost.in</t>
  </si>
  <si>
    <t>singaporestar.com</t>
  </si>
  <si>
    <t>free-press-release-center.info</t>
  </si>
  <si>
    <t>ECON_STOCKMARKET;ECON_IPO;EPU_ECONOMY_HISTORIC;SOC_TECHNOLOGYSECTOR;TAX_ECON_PRICE;WB_698_TRADE;TAX_FNCACT;TAX_FNCACT_INSIDER;ECON_DEBT;WB_1104_MACROECONOMIC_VULNERABILITY_AND_DEBT;WB_450_DEBT;</t>
  </si>
  <si>
    <t>ECON_EARNINGSREPORT;ECON_STOCKMARKET;TAX_FNCACT;TAX_FNCACT_ANALYSTS;TAX_ECON_PRICE;EPU_ECONOMY_HISTORIC;TAX_FNCACT_ANALYST;WB_135_TRANSPORT;WB_1174_WAREHOUSING_AND_STORAGE;WB_793_TRANSPORT_AND_LOGISTICS_SERVICES;</t>
  </si>
  <si>
    <t>TAX_ECON_PRICE;TAX_FNCACT;TAX_FNCACT_ANALYSTS;TAX_FNCACT_CHIEF;TAX_FNCACT_EXECUTIVE;TAX_FNCACT_CHIEF_EXECUTIVE;TAX_MILITARY_TITLE;TAX_MILITARY_TITLE_OFFICER;TAX_FNCACT_OFFICER;TAX_FNCACT_EXECUTIVE_OFFICER;TAX_FNCACT_CHIEF_EXECUTIVE_OFFICER;TAX_FNCACT_EMPLOYEES;EPU_UNCERTAINTY;KILL;WB_698_TRADE;ECON_STOCKMARKET;EPU_ECONOMY_HISTORIC;TAX_FNCACT_CHIEF_FINANCIAL_OFFICER;</t>
  </si>
  <si>
    <t>WB_698_TRADE;TAX_ECON_PRICE;ECON_STOCKMARKET;MOVEMENT_GENERAL;TAX_FNCACT;TAX_FNCACT_ANALYSTS;TAX_FNCACT_ANALYST;WB_1150_VOLATILITY;WB_1104_MACROECONOMIC_VULNERABILITY_AND_DEBT;TAX_FNCACT_CHIEF;TAX_FNCACT_EXECUTIVE;TAX_FNCACT_CHIEF_EXECUTIVE;TAX_MILITARY_TITLE;TAX_MILITARY_TITLE_OFFICER;TAX_FNCACT_OFFICER;TAX_FNCACT_EXECUTIVE_OFFICER;TAX_FNCACT_CHIEF_EXECUTIVE_OFFICER;NATURAL_DISASTER;NATURAL_DISASTER_AFTERSHOCKS;CRISISLEX_T01_CAUTION_ADVICE;</t>
  </si>
  <si>
    <t>TAX_ECON_PRICE;TAX_ETHNICITY;TAX_ETHNICITY_INDIAN;ECON_STOCKMARKET;MOVEMENT_GENERAL;WB_471_ECONOMIC_GROWTH;WB_1078_DETERMINANTS_OF_GROWTH;WB_1079_COMMODITIES_AND_RESOURCES;TAX_FNCACT;TAX_FNCACT_EXECUTIVE;EPU_ECONOMY_HISTORIC;TAX_FNCACT_DIRECTOR;TAX_FNCACT_MANAGING_DIRECTOR;EDUCATION;WB_470_EDUCATION;TAX_FNCACT_RETAILER;SOC_POINTSOFINTEREST;SOC_POINTSOFINTEREST_COLLEGE;TAX_FNCACT_VENDOR;</t>
  </si>
  <si>
    <t>gizmodo.in</t>
  </si>
  <si>
    <t>EPU_ECONOMY_HISTORIC;CRISISLEX_C07_SAFETY;WB_728_PUBLIC_SERVICE_DELIVERY;WB_696_PUBLIC_SECTOR_MANAGEMENT;WB_723_PUBLIC_ADMINISTRATION;WB_2098_OUTSOURCING;UNGP_FORESTS_RIVERS_OCEANS;TAX_FNCACT;TAX_FNCACT_TECHNICIANS;WB_831_GOVERNANCE;TAX_FNCACT_EMPLOYEES;WB_135_TRANSPORT;WB_1803_TRANSPORT_INFRASTRUCTURE;WB_167_PORTS;CYBER_ATTACK;</t>
  </si>
  <si>
    <t>btvi.in</t>
  </si>
  <si>
    <t>EPU_ECONOMY_HISTORIC;TAX_ECON_PRICE;MOVEMENT_GENERAL;WB_471_ECONOMIC_GROWTH;WB_1078_DETERMINANTS_OF_GROWTH;WB_1079_COMMODITIES_AND_RESOURCES;TAX_ETHNICITY;TAX_ETHNICITY_INDIAN;ECON_STOCKMARKET;TAX_FNCACT;TAX_FNCACT_EXECUTIVE;TAX_FNCACT_DIRECTOR;TAX_FNCACT_MANAGING_DIRECTOR;EDUCATION;WB_470_EDUCATION;TAX_FNCACT_RETAILER;SOC_POINTSOFINTEREST;SOC_POINTSOFINTEREST_COLLEGE;TAX_FNCACT_VENDOR;SCIENCE;SOC_POINTSOFINTEREST_SCHOOL;CRISISLEX_C01_CHILDREN_AND_EDUCATION;TAX_FNCACT_TEACHER;ELECTION;TAX_FNCACT_CAMPAIGNERS;TAX_FNCACT_FATHER;EPU_CATS_MIGRATION_FEAR_FEAR;TAX_WORLDLANGUAGES;TAX_WORLDLANGUAGES_KOHLI;UNGP_FORESTS_RIVERS_OCEANS;</t>
  </si>
  <si>
    <t>heraldbeacon.com</t>
  </si>
  <si>
    <t>ECON_STOCKMARKET;WB_698_TRADE;TAX_FNCACT;TAX_FNCACT_ANALYSTS;TAX_FNCACT_ANALYST;TAX_DISEASE;TAX_DISEASE_OVERWEIGHT;WB_1406_DISEASES;WB_1435_OBESITY;WB_621_HEALTH_NUTRITION_AND_POPULATION;WB_1427_NON_COMMUNICABLE_DISEASE_AND_INJURY;TAX_ECON_PRICE;CRISISLEX_CRISISLEXREC;TAX_FNCACT_INSIDER;TAX_FNCACT_FOOL;GENERAL_GOVERNMENT;EPU_POLICY;EPU_POLICY_GOVERNMENT;EDUCATION;WB_470_EDUCATION;USPEC_UNCERTAINTY1;EPU_ECONOMY_HISTORIC;</t>
  </si>
  <si>
    <t>wate.com</t>
  </si>
  <si>
    <t>CRISISLEX_CRISISLEXREC;TAX_ECON_PRICE;EPU_ECONOMY_HISTORIC;</t>
  </si>
  <si>
    <t>SOC_EMERGINGTECH;SCANDAL;RESIGNATION;TAX_FNCACT;TAX_FNCACT_CHIEF;TAX_FNCACT_EXECUTIVE;TAX_FNCACT_CHIEF_EXECUTIVE;TAX_MILITARY_TITLE;TAX_MILITARY_TITLE_OFFICER;TAX_FNCACT_OFFICER;TAX_FNCACT_EXECUTIVE_OFFICER;TAX_FNCACT_CHIEF_EXECUTIVE_OFFICER;TAX_FNCACT_CEO;TAX_FNCACT_DIRECTORS;CORRUPTION;WB_2019_ANTI_CORRUPTION_LEGISLATION;WB_696_PUBLIC_SECTOR_MANAGEMENT;WB_831_GOVERNANCE;WB_832_ANTI_CORRUPTION;WB_2020_BRIBERY_FRAUD_AND_COLLUSION;TAX_FNCACT_JUDGE;WB_2048_COMPENSATION_CAREERS_AND_INCENTIVES;WB_723_PUBLIC_ADMINISTRATION;WB_724_HUMAN_RESOURCES_FOR_PUBLIC_SECTOR;WB_2089_ETHICS_AND_CODES_OF_CONDUCT;RETIREMENT;WB_2690_CATEGORIES_OF_EMPLOYMENT;WB_2670_JOBS;WB_2689_JOBS_DIAGNOSTICS;WB_2896_RETIREMENT;TAX_ECON_PRICE;SURVEILLANCE;TAX_FNCACT_EMPLOYEES;MANMADE_DISASTER_IMPLIED;</t>
  </si>
  <si>
    <t>TAX_FNCACT;TAX_FNCACT_ANALYSTS;TAX_ECON_PRICE;WB_698_TRADE;TAX_FNCACT_ANALYST;EPU_CATS_REGULATION;CRISISLEX_C07_SAFETY;LEGISLATION;WB_845_LEGAL_AND_REGULATORY_FRAMEWORK;WB_696_PUBLIC_SECTOR_MANAGEMENT;WB_1040_COPYRIGHT_LAW;WB_851_INTELLECTUAL_PROPERTY_RIGHTS;WB_1039_PROPERTY_LAWS_AND_REGULATIONS;TAX_FNCACT_INSIDER;TAX_FNCACT_INSIDERS;TAX_FNCACT_ADVISERS;WB_439_MACROECONOMIC_AND_STRUCTURAL_POLICIES;WB_829_FISCAL_DECENTRALIZATION;WB_874_LOCAL_FINANCE;WB_877_ASSET_MANAGEMENT;WB_445_FISCAL_POLICY;EPU_POLICY;EPU_POLICY_LAW;</t>
  </si>
  <si>
    <t>WB_698_TRADE;TAX_FNCACT;TAX_FNCACT_ANALYSTS;MOVEMENT_GENERAL;ECON_STOCKMARKET;WB_678_DIGITAL_GOVERNMENT;WB_667_ICT_INFRASTRUCTURE;WB_669_SOFTWARE_INFRASTRUCTURE;WB_2945_DATABASE;WB_133_INFORMATION_AND_COMMUNICATION_TECHNOLOGIES;AFFECT;TAX_FNCACT_ANALYST;</t>
  </si>
  <si>
    <t>TAX_FNCACT;TAX_FNCACT_LEADER;TAX_ETHNICITY;TAX_ETHNICITY_INDIAN;TAX_FNCACT_VENDOR;EDUCATION;WB_470_EDUCATION;TAX_FNCACT_RETAILER;SOC_POINTSOFINTEREST;SOC_POINTSOFINTEREST_COLLEGE;TAX_FNCACT_DIRECTOR;</t>
  </si>
  <si>
    <t>cnews.ru</t>
  </si>
  <si>
    <t>TAX_FNCACT;TAX_FNCACT_MANAGER;TAX_FNCACT_GENERAL_MANAGER;LEADER;EDUCATION;</t>
  </si>
  <si>
    <t>ECON_STOCKMARKET;WB_698_TRADE;TAX_FNCACT;TAX_FNCACT_ANALYST;TAX_FNCACT_ANALYSTS;EPU_ECONOMY_HISTORIC;TAX_ECON_PRICE;TAX_FNCACT_JUDGE;TAX_FNCACT_TRADERS;WB_1150_VOLATILITY;WB_1104_MACROECONOMIC_VULNERABILITY_AND_DEBT;MEDICAL;TAX_FNCACT_WRITER;TAX_FNCACT_INVESTOR;TAX_ETHNICITY;TAX_ETHNICITY_ENGLISH;TAX_WORLDLANGUAGES;TAX_WORLDLANGUAGES_ENGLISH;</t>
  </si>
  <si>
    <t>corp.cnews.ru</t>
  </si>
  <si>
    <t>TAX_FNCACT;TAX_FNCACT_MANAGER;MANMADE_DISASTER_IMPLIED;LEADER;EDUCATION;</t>
  </si>
  <si>
    <t>spa.gov.sa</t>
  </si>
  <si>
    <t>TAX_FNCACT;TAX_FNCACT_MINISTER;LEADER;EPU_ECONOMY_HISTORIC;EPU_ECONOMY;GENERAL_HEALTH;MEDICAL;CRISISLEX_C03_WELLBEING_HEALTH;TAX_FNCACT_PRESIDENT;USPEC_POLITICS_GENERAL1;UNGP_FORESTS_RIVERS_OCEANS;EDUCATION;SOC_POINTSOFINTEREST;SOC_POINTSOFINTEREST_UNIVERSITIES;CRISISLEX_T11_UPDATESSYMPATHY;TAX_FNCACT_CHAIRMAN;TOURISM;WB_825_TOURISM;WB_1921_PRIVATE_SECTOR_DEVELOPMENT;WB_346_COMPETITIVE_INDUSTRIES;WB_818_INDUSTRY_POLICY_AND_REAL_SECTORS;TAX_FNCACT_TOURIST;</t>
  </si>
  <si>
    <t>UNGP_FORESTS_RIVERS_OCEANS;ARMEDCONFLICT;TAX_FNCACT;TAX_FNCACT_EXECUTIVE;TAX_FNCACT_EDITOR;USPEC_POLICY1;EPU_ECONOMY;EPU_ECONOMY_HISTORIC;WB_2024_ANTI_CORRUPTION_AUTHORITIES;WB_696_PUBLIC_SECTOR_MANAGEMENT;WB_840_JUSTICE;WB_2025_INVESTIGATION;WB_831_GOVERNANCE;WB_832_ANTI_CORRUPTION;WB_1014_CRIMINAL_JUSTICE;CONFISCATION;CRISISLEX_CRISISLEXREC;TAX_ECON_PRICE;ORGANIZED_CRIME;WB_2433_CONFLICT_AND_VIOLENCE;WB_2452_GANGS;WB_2432_FRAGILITY_CONFLICT_AND_VIOLENCE;WB_2445_NON_STATE_SECURITY_ACTORS;SMUGGLING;</t>
  </si>
  <si>
    <t>wsoctv.com</t>
  </si>
  <si>
    <t>USPEC_POLICY1;EPU_POLICY;EPU_POLICY_POLICY;EPU_CATS_MIGRATION_FEAR_FEAR;AFFECT;CRISISLEX_CRISISLEXREC;TAX_ECON_PRICE;GENERAL_GOVERNMENT;EPU_POLICY_GOVERNMENT;EPU_POLICY_REGULATORY;TAX_FNCACT;TAX_FNCACT_SPOKESPERSON;WB_678_DIGITAL_GOVERNMENT;WB_694_BROADCAST_AND_MEDIA;WB_133_INFORMATION_AND_COMMUNICATION_TECHNOLOGIES;</t>
  </si>
  <si>
    <t>TAX_ETHNICITY;TAX_ETHNICITY_BLACK;CRISISLEX_CRISISLEXREC;EPU_CATS_REGULATION;</t>
  </si>
  <si>
    <t>WB_1920_FINANCIAL_SECTOR_DEVELOPMENT;WB_332_CAPITAL_MARKETS;TAX_ECON_PRICE;TAX_DISEASE;TAX_DISEASE_OVERWEIGHT;WB_1406_DISEASES;WB_1435_OBESITY;WB_621_HEALTH_NUTRITION_AND_POPULATION;WB_1427_NON_COMMUNICABLE_DISEASE_AND_INJURY;TAX_FNCACT;TAX_FNCACT_ANALYSTS;TAX_FNCACT_ANALYST;WB_845_LEGAL_AND_REGULATORY_FRAMEWORK;WB_696_PUBLIC_SECTOR_MANAGEMENT;WB_851_INTELLECTUAL_PROPERTY_RIGHTS;WB_1042_TRADEMARKS;WB_1039_PROPERTY_LAWS_AND_REGULATIONS;CRISISLEX_C07_SAFETY;EPU_CATS_REGULATION;LEGISLATION;EPU_POLICY;EPU_POLICY_LAW;TAX_FNCACT_INSIDER;EPU_ECONOMY_HISTORIC;EPU_CATS_FINANCIAL_REGULATION;TAX_FNCACT_INSIDERS;TAX_FNCACT_PRINCIPAL;WB_1973_FINANCIAL_RISK_REDUCTION;WB_435_AGRICULTURE_AND_FOOD_SECURITY;WB_337_INSURANCE;WB_1967_AGRICULTURAL_RISK_AND_SECURITY;WB_1040_COPYRIGHT_LAW;</t>
  </si>
  <si>
    <t>TAX_FNCACT;TAX_FNCACT_INVESTOR;TAX_FNCACT_PORTER;WB_698_TRADE;TAX_FNCACT_ANALYSTS;EPU_ECONOMY_HISTORIC;WB_845_LEGAL_AND_REGULATORY_FRAMEWORK;WB_696_PUBLIC_SECTOR_MANAGEMENT;WB_851_INTELLECTUAL_PROPERTY_RIGHTS;WB_1042_TRADEMARKS;WB_1039_PROPERTY_LAWS_AND_REGULATIONS;CRISISLEX_C07_SAFETY;EPU_CATS_REGULATION;LEGISLATION;USPEC_POLITICS_GENERAL1;USPEC_POLICY1;EPU_POLICY;EPU_POLICY_LEGISLATION;WB_1920_FINANCIAL_SECTOR_DEVELOPMENT;WB_332_CAPITAL_MARKETS;TAX_ECON_PRICE;TAX_FNCACT_INSIDER;TAX_FNCACT_INSIDERS;TAX_FNCACT_ANALYST;</t>
  </si>
  <si>
    <t>dailytrust.com.ng</t>
  </si>
  <si>
    <t>MEDIA_SOCIAL;TAX_FNCACT;TAX_FNCACT_DIRECTOR;TAX_FNCACT_MANAGING_DIRECTOR;TAX_FNCACT_MESSENGER;MEDIA_MSM;TAX_FNCACT_JOURNALIST;LEGISLATION;</t>
  </si>
  <si>
    <t>ECON_STOCKMARKET;WB_698_TRADE;TAX_FNCACT;TAX_FNCACT_ANALYSTS;TAX_FNCACT_ANALYST;WB_1920_FINANCIAL_SECTOR_DEVELOPMENT;WB_332_CAPITAL_MARKETS;CRISISLEX_CRISISLEXREC;TAX_FNCACT_INSIDER;TAX_FNCACT_FOOL;MEDIA_MSM;USPEC_UNCERTAINTY1;GENERAL_GOVERNMENT;EPU_POLICY;EPU_POLICY_GOVERNMENT;EDUCATION;WB_470_EDUCATION;</t>
  </si>
  <si>
    <t>ECON_STOCKMARKET;TAX_ECON_PRICE;ECON_TAXATION;USPEC_POLICY1;EPU_POLICY;EPU_POLICY_TAX;EPU_CATS_TAXES;LEADER;TAX_FNCACT;TAX_FNCACT_PRESIDENT;USPEC_POLITICS_GENERAL1;TAX_FNCACT_CEO;EPU_ECONOMY_HISTORIC;SCIENCE;SOC_INNOVATION;</t>
  </si>
  <si>
    <t>SCIENCE;SOC_INNOVATION;TAX_ECON_PRICE;TAX_FNCACT;TAX_FNCACT_DIRECTOR;TAX_FNCACT_MANAGING_DIRECTOR;TAX_ETHNICITY;TAX_ETHNICITY_BLACK;WB_137_WATER;WB_1458_HEALTH_PROMOTION_AND_DISEASE_PREVENTION;WB_1462_WATER_SANITATION_AND_HYGIENE;WB_635_PUBLIC_HEALTH;WB_621_HEALTH_NUTRITION_AND_POPULATION;UNGP_FORESTS_RIVERS_OCEANS;WB_135_TRANSPORT;WB_1174_WAREHOUSING_AND_STORAGE;WB_793_TRANSPORT_AND_LOGISTICS_SERVICES;WB_678_DIGITAL_GOVERNMENT;WB_2947_OPERATING_SYSTEMS;WB_667_ICT_INFRASTRUCTURE;WB_669_SOFTWARE_INFRASTRUCTURE;WB_133_INFORMATION_AND_COMMUNICATION_TECHNOLOGIES;</t>
  </si>
  <si>
    <t>TAX_WORLDLANGUAGES;TAX_WORLDLANGUAGES_SEMINOLE;WB_698_TRADE;TAX_ECON_PRICE;TAX_FNCACT;TAX_FNCACT_ANALYSTS;EPU_ECONOMY_HISTORIC;WB_845_LEGAL_AND_REGULATORY_FRAMEWORK;WB_696_PUBLIC_SECTOR_MANAGEMENT;WB_851_INTELLECTUAL_PROPERTY_RIGHTS;WB_1042_TRADEMARKS;WB_1039_PROPERTY_LAWS_AND_REGULATIONS;EPU_CATS_REGULATION;LEGISLATION;WB_1920_FINANCIAL_SECTOR_DEVELOPMENT;WB_332_CAPITAL_MARKETS;TAX_FNCACT_INSIDER;EPU_CATS_FINANCIAL_REGULATION;TAX_FNCACT_INSIDERS;CORRUPTION;EPU_POLICY;EPU_POLICY_LAW;WB_1040_COPYRIGHT_LAW;TAX_FNCACT_ANALYST;</t>
  </si>
  <si>
    <t>larepublica.net</t>
  </si>
  <si>
    <t>EPU_ECONOMY_HISTORIC;TAX_DISEASE;TAX_DISEASE_CONVENTIONAL;WB_2418__D_PRINTING;WB_2416_INTERNET_OF_THINGS;WB_2399_ICT_INNOVATION_AND_TRANSFORMATION;WB_133_INFORMATION_AND_COMMUNICATION_TECHNOLOGIES;TAX_FNCACT;TAX_FNCACT_DIRECTOR;EDUCATION;SOC_POINTSOFINTEREST;SOC_POINTSOFINTEREST_UNIVERSITY;TAX_WORLDLANGUAGES;TAX_WORLDLANGUAGES_LATIN;LEGISLATION;USPEC_POLITICS_GENERAL1;USPEC_POLICY1;EPU_POLICY;EPU_POLICY_LEGISLATION;TAX_FNCACT_REPRESENTATIVES;TAX_FNCACT_LEADERS;</t>
  </si>
  <si>
    <t>MOVEMENT_GENERAL;TAX_ECON_PRICE;WB_471_ECONOMIC_GROWTH;WB_1078_DETERMINANTS_OF_GROWTH;WB_1079_COMMODITIES_AND_RESOURCES;TAX_ETHNICITY;TAX_ETHNICITY_INDIAN;ECON_STOCKMARKET;TAX_FNCACT;TAX_FNCACT_EXECUTIVE;EPU_ECONOMY_HISTORIC;TAX_FNCACT_DIRECTOR;TAX_FNCACT_MANAGING_DIRECTOR;EDUCATION;WB_470_EDUCATION;TAX_FNCACT_RETAILER;SOC_POINTSOFINTEREST;SOC_POINTSOFINTEREST_COLLEGE;TAX_FNCACT_VENDOR;</t>
  </si>
  <si>
    <t>TAX_ETHNICITY;TAX_ETHNICITY_BLACK;CRISISLEX_CRISISLEXREC;</t>
  </si>
  <si>
    <t>TECH_VIRTUALREALITY;TAX_DISEASE;TAX_DISEASE_CONVENTIONAL;EPU_ECONOMY_HISTORIC;CRISISLEX_C07_SAFETY;WB_2601_TRADE_LINKAGES_SPILLOVERS_AND_CONNECTIVITY;WB_772_TRADE_FACILITATION_AND_LOGISTICS;WB_699_URBAN_DEVELOPMENT;WB_866_CONNECTIVITY_AND_LAGGING_REGIONS;WB_698_TRADE;WB_797_NATIONAL_URBAN_POLICIES;TAX_FNCACT;TAX_FNCACT_ADMINISTRATOR;WB_135_TRANSPORT;WB_1803_TRANSPORT_INFRASTRUCTURE;WB_167_PORTS;CRISISLEX_CRISISLEXREC;EPU_CATS_REGULATION;</t>
  </si>
  <si>
    <t>ECON_STOCKMARKET;EPU_ECONOMY_HISTORIC;TAX_ECON_PRICE;TAX_FNCACT;TAX_FNCACT_CEO;TECH_VIRTUALREALITY;WB_845_LEGAL_AND_REGULATORY_FRAMEWORK;WB_696_PUBLIC_SECTOR_MANAGEMENT;WB_851_INTELLECTUAL_PROPERTY_RIGHTS;WB_1041_PATENTS;WB_1039_PROPERTY_LAWS_AND_REGULATIONS;WB_2418__D_PRINTING;WB_2416_INTERNET_OF_THINGS;WB_2399_ICT_INNOVATION_AND_TRANSFORMATION;WB_133_INFORMATION_AND_COMMUNICATION_TECHNOLOGIES;TAX_FNCACT_FOOL;USPEC_POLICY1;EPU_POLICY;EPU_POLICY_POLICY;</t>
  </si>
  <si>
    <t>MANMADE_DISASTER_IMPLIED;TAX_FNCACT;TAX_FNCACT_STAFFERS;MEDICAL;SOC_POINTSOFINTEREST;SOC_POINTSOFINTEREST_HOSPITALS;TAX_FNCACT_DIRECTOR;TAX_WORLDLANGUAGES;TAX_WORLDLANGUAGES_OREGON;TAX_FNCACT_VOLUNTEERS;GENERAL_HEALTH;CRISISLEX_C03_WELLBEING_HEALTH;SOC_POINTSOFINTEREST_MEDICAL_CENTERS;</t>
  </si>
  <si>
    <t>zpravy.aktualne.cz</t>
  </si>
  <si>
    <t>USPEC_POLITICS_GENERAL1;TAX_FNCACT;TAX_FNCACT_DIRECTOR;TAX_FNCACT_CANDIDATES;WB_678_DIGITAL_GOVERNMENT;WB_694_BROADCAST_AND_MEDIA;WB_133_INFORMATION_AND_COMMUNICATION_TECHNOLOGIES;TAX_FNCACT_ADVISER;CRISISLEX_C07_SAFETY;LEADER;TAX_FNCACT_PRESIDENT;WB_2433_CONFLICT_AND_VIOLENCE;WB_2432_FRAGILITY_CONFLICT_AND_VIOLENCE;TAX_POLITICAL_PARTY;TAX_POLITICAL_PARTY_REPUBLICAN;TAX_FNCACT_CANDIDATE;TAX_FNCACT_VICE_PRESIDENT;TAX_FNCACT_POLITICIAN;CYBER_ATTACK;TAX_FNCACT_MINISTER;NEGOTIATIONS;WB_696_PUBLIC_SECTOR_MANAGEMENT;WB_840_JUSTICE;WB_2473_DIPLOMACY_AND_NEGOTIATIONS;WB_939_NEGOTIATION;WB_2470_PEACE_OPERATIONS_AND_CONFLICT_MANAGEMENT;WB_936_ALTERNATIVE_DISPUTE_RESOLUTION;WB_843_DISPUTE_RESOLUTION;WB_2471_PEACEKEEPING;MEDIA_SOCIAL;</t>
  </si>
  <si>
    <t>TAX_FNCACT;TAX_FNCACT_DIRECTOR;TAX_POLITICAL_PARTY;TAX_POLITICAL_PARTY_REPUBLICAN;USPEC_POLITICS_GENERAL1;TAX_FNCACT_CEO;CRISISLEX_CRISISLEXREC;TAX_FNCACT_LEADER;TAX_FNCACT_DIRECTORS;SOC_POLARIZED;TAX_FNCACT_EXECUTIVE;WB_137_WATER;WB_988_LEVEES;WB_141_WATER_RESOURCES_MANAGEMENT;WB_1000_WATER_MANAGEMENT_STRUCTURES;TAX_FNCACT_AGENT;KILL;TAX_FNCACT_EMPLOYEES;TAX_FNCACT_WOMAN;TAX_FNCACT_JUDGE;ARMEDCONFLICT;MEDIA_MSM;ECON_STOCKMARKET;EPU_ECONOMY_HISTORIC;TAX_ECON_PRICE;WB_698_TRADE;TAX_WORLDMAMMALS;TAX_WORLDMAMMALS_DOGS;WB_678_DIGITAL_GOVERNMENT;WB_2943_SWITCHES;WB_667_ICT_INFRASTRUCTURE;WB_672_NETWORK_MANAGEMENT;WB_133_INFORMATION_AND_COMMUNICATION_TECHNOLOGIES;TAX_FNCACT_CHIEF;WB_2670_JOBS;WB_1467_EDUCATION_FOR_ALL;WB_470_EDUCATION;WB_2131_EMPLOYABILITY_SKILLS_AND_JOBS;WB_1484_EDUCATION_SKILLS_DEVELOPMENT_AND_LABOR_MARKET;TAX_FNCACT_EXECUTIVES;TAX_WORLDREPTILES;TAX_WORLDREPTILES_SNAKE;SCANDAL;HARASSMENT;UNGP_CRIME_VIOLENCE;TAX_FNCACT_CONTRACTOR;TAX_FNCACT_BUSINESSMAN;TAX_FNCACT_BUSINESS_LEADER;USPEC_POLICY1;EPU_POLICY;EPU_POLICY_POLICY;TAX_FNCACT_SECRETARY;TAX_FNCACT_SECRETARY_OF_STATE;TAX_FNCACT_JOURNALIST;</t>
  </si>
  <si>
    <t>WB_133_INFORMATION_AND_COMMUNICATION_TECHNOLOGIES;</t>
  </si>
  <si>
    <t>TAX_FNCACT;TAX_FNCACT_ANALYSTS;ECON_STOCKMARKET;EPU_ECONOMY_HISTORIC;WB_2670_JOBS;WB_1467_EDUCATION_FOR_ALL;WB_470_EDUCATION;WB_2131_EMPLOYABILITY_SKILLS_AND_JOBS;WB_1484_EDUCATION_SKILLS_DEVELOPMENT_AND_LABOR_MARKET;EPU_UNCERTAINTY;WB_696_PUBLIC_SECTOR_MANAGEMENT;WB_723_PUBLIC_ADMINISTRATION;WB_2085_PUBLIC_SECTOR_DOWNSIZING;WB_2054_SIZE_OF_THE_PUBLIC_SERVICE;WB_724_HUMAN_RESOURCES_FOR_PUBLIC_SECTOR;WB_1920_FINANCIAL_SECTOR_DEVELOPMENT;WB_332_CAPITAL_MARKETS;TAX_FNCACT_ANALYST;TAX_ECON_PRICE;WB_698_TRADE;</t>
  </si>
  <si>
    <t>TAX_FNCACT;TAX_FNCACT_INVESTOR;ECON_STOCKMARKET;WB_698_TRADE;EPU_ECONOMY_HISTORIC;TAX_ECON_PRICE;SCIENCE;SOC_INNOVATION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WB_2418__D_PRINTING;WB_2416_INTERNET_OF_THINGS;WB_2399_ICT_INNOVATION_AND_TRANSFORMATION;WB_133_INFORMATION_AND_COMMUNICATION_TECHNOLOGIES;ECON_WORLDCURRENCIES;ECON_WORLDCURRENCIES_DOLLAR;</t>
  </si>
  <si>
    <t>UNGP_PHONE_INTERNET_ACCESS_COST;WB_2601_TRADE_LINKAGES_SPILLOVERS_AND_CONNECTIVITY;WB_772_TRADE_FACILITATION_AND_LOGISTICS;WB_699_URBAN_DEVELOPMENT;WB_866_CONNECTIVITY_AND_LAGGING_REGIONS;WB_698_TRADE;WB_797_NATIONAL_URBAN_POLICIES;WB_135_TRANSPORT;WB_1174_WAREHOUSING_AND_STORAGE;WB_793_TRANSPORT_AND_LOGISTICS_SERVICES;TAX_ECON_PRICE;UNGP_FORESTS_RIVERS_OCEANS;EPU_ECONOMY_HISTORIC;ECON_STOCKMARKET;</t>
  </si>
  <si>
    <t>TAX_FNCACT;TAX_FNCACT_DISTRIBUTOR;TAX_FNCACT_VENDOR;TAX_FNCACT_DIRECTOR;WB_2931_IRON;WB_507_ENERGY_AND_EXTRACTIVES;WB_895_MINING_SYSTEMS;WB_1699_METAL_ORE_MINING;</t>
  </si>
  <si>
    <t>marketing-interactive.com</t>
  </si>
  <si>
    <t>TAX_FNCACT;TAX_FNCACT_CHILDREN;TAX_WORLDMAMMALS;TAX_WORLDMAMMALS_CAT;WB_1668_LABOR_STANDARDS;WB_855_LABOR_MARKETS;WB_1672_WORKING_HOURS;WB_697_SOCIAL_PROTECTION_AND_LABOR;TAX_FNCACT_MANAGER;UNGP_FORESTS_RIVERS_OCEANS;GENERAL_HEALTH;MEDICAL;CRISISLEX_C03_WELLBEING_HEALTH;WB_678_DIGITAL_GOVERNMENT;WB_694_BROADCAST_AND_MEDIA;WB_133_INFORMATION_AND_COMMUNICATION_TECHNOLOGIES;MEDIA_MSM;TAX_FNCACT_MAN;TAX_FNCACT_EXECUTIVE;TAX_FNCACT_DIRECTOR;TAX_FNCACT_CREATIVE_DIRECTOR;RETIREMENTS;APPOINTMENT;TAX_FNCACT_MANAGING_DIRECTOR;TAX_FNCACT_WRITER;TAX_ETHNICITY;TAX_ETHNICITY_TAY;TAX_WORLDLANGUAGES;TAX_WORLDLANGUAGES_TAY;</t>
  </si>
  <si>
    <t>SOC_EMERGINGTECH;ECON_STOCKMARKET;WB_698_TRADE;TAX_ECON_PRICE;TAX_FNCACT;TAX_FNCACT_ANALYSTS;TAX_FNCACT_CEO;EPU_ECONOMY_HISTORIC;WB_1921_PRIVATE_SECTOR_DEVELOPMENT;WB_346_COMPETITIVE_INDUSTRIES;WB_818_INDUSTRY_POLICY_AND_REAL_SECTORS;WB_1281_MANUFACTURING;</t>
  </si>
  <si>
    <t>TAX_FNCACT;TAX_FNCACT_CHIEF;TAX_FNCACT_EXECUTIVE;TAX_FNCACT_CHIEF_EXECUTIVE;TAX_MILITARY_TITLE;TAX_MILITARY_TITLE_OFFICER;TAX_FNCACT_OFFICER;TAX_FNCACT_EXECUTIVE_OFFICER;TAX_FNCACT_CHIEF_EXECUTIVE_OFFICER;WB_696_PUBLIC_SECTOR_MANAGEMENT;WB_2048_COMPENSATION_CAREERS_AND_INCENTIVES;WB_723_PUBLIC_ADMINISTRATION;WB_724_HUMAN_RESOURCES_FOR_PUBLIC_SECTOR;ECON_STOCKMARKET;TAX_ECON_PRICE;EPU_POLICY;EPU_POLICY_REGULATORY;TAX_FNCACT_CEO;TAX_FNCACT_EXECUTIVES;</t>
  </si>
  <si>
    <t>law360.com</t>
  </si>
  <si>
    <t>TAX_ECON_PRICE;TAX_FNCACT;TAX_FNCACT_BUYER;ECON_STOCKMARKET;TAX_FNCACT_CHANCELLOR;TAX_FNCACT_VICE_CHANCELLOR;LEGISLATION;EPU_POLICY;EPU_POLICY_LAW;GENERAL_GOVERNMENT;EPU_POLICY_GOVERNMENT;</t>
  </si>
  <si>
    <t>EPU_ECONOMY_HISTORIC;ECON_STOCKMARKET;WB_439_MACROECONOMIC_AND_STRUCTURAL_POLICIES;WB_829_FISCAL_DECENTRALIZATION;WB_874_LOCAL_FINANCE;WB_877_ASSET_MANAGEMENT;WB_445_FISCAL_POLICY;WB_336_NON_BANK_FINANCIAL_INSTITUTIONS;WB_341_INVESTMENT_FUNDS;WB_1920_FINANCIAL_SECTOR_DEVELOPMENT;WB_332_CAPITAL_MARKETS;WB_1150_VOLATILITY;WB_1104_MACROECONOMIC_VULNERABILITY_AND_DEBT;ECON_INTEREST_RATES;EPU_POLICY;EPU_POLICY_INTEREST_RATES;EPU_CATS_MONETARY_POLICY;USPEC_POLICY1;EPU_ECONOMY;EPU_POLICY_FEDERAL_RESERVE;UNGP_FORESTS_RIVERS_OCEANS;TAX_FNCACT;TAX_FNCACT_INSIDER;TAX_ETHNICITY;TAX_ETHNICITY_CANADIAN;</t>
  </si>
  <si>
    <t>TAX_FNCACT;TAX_FNCACT_PIONEER;WB_698_TRADE;EPU_ECONOMY_HISTORIC;USPEC_UNCERTAINTY1;WB_678_DIGITAL_GOVERNMENT;WB_694_BROADCAST_AND_MEDIA;WB_133_INFORMATION_AND_COMMUNICATION_TECHNOLOGIES;MEDIA_SOCIAL;WB_652_ICT_APPLICATIONS;WB_662_SOCIAL_MEDIA;WB_658_ENTERPRISE_APPLICATIONS;SCIENCE;SOC_INNOVATION;</t>
  </si>
  <si>
    <t>WB_2670_JOBS;WB_1467_EDUCATION_FOR_ALL;WB_470_EDUCATION;WB_2131_EMPLOYABILITY_SKILLS_AND_JOBS;WB_1484_EDUCATION_SKILLS_DEVELOPMENT_AND_LABOR_MARKET;WB_1921_PRIVATE_SECTOR_DEVELOPMENT;WB_346_COMPETITIVE_INDUSTRIES;WB_818_INDUSTRY_POLICY_AND_REAL_SECTORS;WB_1281_MANUFACTURING;EPU_ECONOMY_HISTORIC;WB_678_DIGITAL_GOVERNMENT;WB_2944_SERVERS;WB_671_STORAGE_MANAGEMENT;WB_667_ICT_INFRASTRUCTURE;WB_672_NETWORK_MANAGEMENT;WB_133_INFORMATION_AND_COMMUNICATION_TECHNOLOGIES;</t>
  </si>
  <si>
    <t>TAX_ETHNICITY;TAX_ETHNICITY_CANADIAN;LEADER;TAX_FNCACT;TAX_FNCACT_PRESIDENT;USPEC_POLITICS_GENERAL1;TAX_FNCACT_MANAGER;SOC_EMERGINGTECH;</t>
  </si>
  <si>
    <t>TAX_FNCACT;TAX_FNCACT_ANALYSTS;TAX_ECON_PRICE;WB_1920_FINANCIAL_SECTOR_DEVELOPMENT;WB_332_CAPITAL_MARKETS;WB_698_TRADE;TAX_FNCACT_INSIDER;EPU_CATS_REGULATION;EPU_CATS_FINANCIAL_REGULATION;TAX_FNCACT_INSIDERS;TAX_FNCACT_ADVISERS;WB_439_MACROECONOMIC_AND_STRUCTURAL_POLICIES;WB_829_FISCAL_DECENTRALIZATION;WB_874_LOCAL_FINANCE;WB_877_ASSET_MANAGEMENT;WB_445_FISCAL_POLICY;CRISISLEX_C07_SAFETY;WB_845_LEGAL_AND_REGULATORY_FRAMEWORK;WB_696_PUBLIC_SECTOR_MANAGEMENT;WB_851_INTELLECTUAL_PROPERTY_RIGHTS;WB_1042_TRADEMARKS;WB_1039_PROPERTY_LAWS_AND_REGULATIONS;LEGISLATION;USPEC_POLITICS_GENERAL1;USPEC_POLICY1;EPU_POLICY;EPU_POLICY_LEGISLATION;EPU_POLICY_LAW;WB_1040_COPYRIGHT_LAW;TAX_FNCACT_ANALYST;</t>
  </si>
  <si>
    <t>USPEC_POLITICS_GENERAL1;TAX_FNCACT;TAX_FNCACT_DIRECTOR;TAX_FNCACT_CANDIDATES;WB_678_DIGITAL_GOVERNMENT;WB_694_BROADCAST_AND_MEDIA;WB_133_INFORMATION_AND_COMMUNICATION_TECHNOLOGIES;TAX_FNCACT_ADVISER;CRISISLEX_C07_SAFETY;LEADER;TAX_FNCACT_PRESIDENT;WB_2433_CONFLICT_AND_VIOLENCE;WB_2432_FRAGILITY_CONFLICT_AND_VIOLENCE;TAX_POLITICAL_PARTY;TAX_POLITICAL_PARTY_REPUBLICAN;TAX_FNCACT_CANDIDATE;TAX_FNCACT_VICE_PRESIDENT;TAX_FNCACT_POLITICIAN;CYBER_ATTACK;TAX_FNCACT_MINISTER;</t>
  </si>
  <si>
    <t>MANMADE_DISASTER_IMPLIED;WB_2299_PIPELINES;WB_539_OIL_AND_GAS_POLICY_STRATEGY_AND_INSTITUTIONS;WB_507_ENERGY_AND_EXTRACTIVES;WB_548_PPP_IN_OIL_AND_GAS;LEADER;TAX_FNCACT;TAX_FNCACT_PRESIDENT;USPEC_POLITICS_GENERAL1;TAX_FNCACT_VICE_PRESIDENT;KILL;WB_678_DIGITAL_GOVERNMENT;WB_694_BROADCAST_AND_MEDIA;WB_133_INFORMATION_AND_COMMUNICATION_TECHNOLOGIES;MEDIA_SOCIAL;WB_652_ICT_APPLICATIONS;WB_662_SOCIAL_MEDIA;WB_658_ENTERPRISE_APPLICATIONS;EPU_ECONOMY_HISTORIC;UNGP_FORESTS_RIVERS_OCEANS;</t>
  </si>
  <si>
    <t>USPEC_POLITICS_GENERAL1;TAX_FNCACT;TAX_FNCACT_DIRECTOR;TAX_FNCACT_CANDIDATES;WB_678_DIGITAL_GOVERNMENT;WB_694_BROADCAST_AND_MEDIA;WB_133_INFORMATION_AND_COMMUNICATION_TECHNOLOGIES;TAX_FNCACT_ADVISER;CRISISLEX_C07_SAFETY;LEADER;TAX_FNCACT_PRESIDENT;WB_2433_CONFLICT_AND_VIOLENCE;WB_2432_FRAGILITY_CONFLICT_AND_VIOLENCE;TAX_POLITICAL_PARTY;TAX_POLITICAL_PARTY_REPUBLICAN;TAX_FNCACT_CANDIDATE;TAX_FNCACT_VICE_PRESIDENT;TAX_FNCACT_POLITICIAN;CYBER_ATTACK;TAX_FNCACT_MINISTER;IMMIGRATION;TAX_FNCACT_IMMIGRANTS;DISCRIMINATION_IMMIGRATION;DISCRIMINATION_IMMIGRATION_AGAINST_IMMIGRANTS;</t>
  </si>
  <si>
    <t>wexfordecho.ie</t>
  </si>
  <si>
    <t>TAX_FNCACT;TAX_FNCACT_ANALYSTS;TAX_ECON_PRICE;WB_698_TRADE;TAX_FNCACT_PIONEER;EPU_ECONOMY_HISTORIC;USPEC_UNCERTAINTY1;WB_678_DIGITAL_GOVERNMENT;WB_694_BROADCAST_AND_MEDIA;WB_133_INFORMATION_AND_COMMUNICATION_TECHNOLOGIES;MEDIA_SOCIAL;WB_652_ICT_APPLICATIONS;WB_662_SOCIAL_MEDIA;WB_658_ENTERPRISE_APPLICATIONS;WB_1150_VOLATILITY;WB_1104_MACROECONOMIC_VULNERABILITY_AND_DEBT;ECON_STOCKMARKET;TAX_FNCACT_WRITER;</t>
  </si>
  <si>
    <t>xboxonezone.com</t>
  </si>
  <si>
    <t>RETIREMENT;WB_2690_CATEGORIES_OF_EMPLOYMENT;WB_2670_JOBS;WB_2689_JOBS_DIAGNOSTICS;WB_2896_RETIREMENT;EPU_CATS_REGULATION;EPU_CATS_FINANCIAL_REGULATION;TAX_FNCACT;TAX_FNCACT_ANALYSTS;ECON_STOCKMARKET;WB_698_TRADE;TAX_FNCACT_ANALYST;TAX_ECON_PRICE;EPU_ECONOMY_HISTORIC;CRISISLEX_C07_SAFETY;WB_845_LEGAL_AND_REGULATORY_FRAMEWORK;WB_696_PUBLIC_SECTOR_MANAGEMENT;WB_851_INTELLECTUAL_PROPERTY_RIGHTS;WB_1042_TRADEMARKS;WB_1039_PROPERTY_LAWS_AND_REGULATIONS;LEGISLATION;TAX_FNCACT_CFO;</t>
  </si>
  <si>
    <t>EDUCATION;RETIREMENT;WB_2690_CATEGORIES_OF_EMPLOYMENT;WB_2670_JOBS;WB_2689_JOBS_DIAGNOSTICS;WB_2896_RETIREMENT;TAX_FNCACT;TAX_FNCACT_INVESTOR;EPU_CATS_REGULATION;EPU_CATS_FINANCIAL_REGULATION;WB_439_MACROECONOMIC_AND_STRUCTURAL_POLICIES;WB_829_FISCAL_DECENTRALIZATION;WB_874_LOCAL_FINANCE;WB_877_ASSET_MANAGEMENT;WB_445_FISCAL_POLICY;WB_698_TRADE;EPU_ECONOMY_HISTORIC;TAX_FNCACT_ANALYSTS;WB_845_LEGAL_AND_REGULATORY_FRAMEWORK;WB_696_PUBLIC_SECTOR_MANAGEMENT;WB_851_INTELLECTUAL_PROPERTY_RIGHTS;WB_1042_TRADEMARKS;WB_1039_PROPERTY_LAWS_AND_REGULATIONS;LEGISLATION;EPU_POLICY;EPU_POLICY_LAW;TAX_ECON_PRICE;WB_1920_FINANCIAL_SECTOR_DEVELOPMENT;WB_332_CAPITAL_MARKETS;TAX_FNCACT_INSIDER;TAX_FNCACT_INSIDERS;CORRUPTION;WB_1040_COPYRIGHT_LAW;TAX_FNCACT_ANALYST;</t>
  </si>
  <si>
    <t>sundayworld.com</t>
  </si>
  <si>
    <t>WB_2670_JOBS;WB_1467_EDUCATION_FOR_ALL;WB_470_EDUCATION;WB_2131_EMPLOYABILITY_SKILLS_AND_JOBS;WB_1484_EDUCATION_SKILLS_DEVELOPMENT_AND_LABOR_MARKET;USPEC_POLICY1;EPU_POLICY;EPU_POLICY_POLICY;</t>
  </si>
  <si>
    <t>isstories.com</t>
  </si>
  <si>
    <t>TAX_FNCACT;TAX_FNCACT_ANALYST;ECON_STOCKMARKET;TAX_ECON_PRICE;WB_698_TRADE;TAX_FNCACT_ANALYSTS;TAX_DISEASE;TAX_DISEASE_OVERWEIGHT;WB_1406_DISEASES;WB_1435_OBESITY;WB_621_HEALTH_NUTRITION_AND_POPULATION;WB_1427_NON_COMMUNICABLE_DISEASE_AND_INJURY;WB_1150_VOLATILITY;WB_1104_MACROECONOMIC_VULNERABILITY_AND_DEBT;</t>
  </si>
  <si>
    <t>joe.ie</t>
  </si>
  <si>
    <t>WB_2670_JOBS;WB_1467_EDUCATION_FOR_ALL;WB_470_EDUCATION;WB_2131_EMPLOYABILITY_SKILLS_AND_JOBS;WB_1484_EDUCATION_SKILLS_DEVELOPMENT_AND_LABOR_MARKET;UNREST_BELLIGERENT;WB_678_DIGITAL_GOVERNMENT;WB_694_BROADCAST_AND_MEDIA;WB_133_INFORMATION_AND_COMMUNICATION_TECHNOLOGIES;TAX_FNCACT;TAX_FNCACT_EMPLOYEES;</t>
  </si>
  <si>
    <t>westernpeople.ie</t>
  </si>
  <si>
    <t>carlow-nationalist.ie</t>
  </si>
  <si>
    <t>SCIENCE;SOC_INNOVATION;EPU_ECONOMY_HISTORIC;WB_1921_PRIVATE_SECTOR_DEVELOPMENT;WB_376_INNOVATION_TECHNOLOGY_AND_ENTREPRENEURSHIP;WB_1917_INTELLECTUAL_PROPERTY;WB_377_FIRM_INNOVATION_PRODUCTIVITY_AND_GROWTH;TAX_ECON_PRICE;WB_678_DIGITAL_GOVERNMENT;WB_2943_SWITCHES;WB_667_ICT_INFRASTRUCTURE;WB_672_NETWORK_MANAGEMENT;WB_133_INFORMATION_AND_COMMUNICATION_TECHNOLOGIES;</t>
  </si>
  <si>
    <t>EPU_ECONOMY_HISTORIC;IMMIGRATION;WB_2670_JOBS;WB_2769_JOBS_STRATEGIES;WB_2837_IMMIGRATION;WB_2836_MIGRATION_POLICIES_AND_JOBS;EPU_CATS_MIGRATION_FEAR_MIGRATION;USPEC_POLICY1;BAN;TAX_FNCACT;TAX_FNCACT_IMMIGRANTS;TAX_FNCACT_JUDGE;SCIENCE;SOC_INNOVATION;MEDIA_SOCIAL;TAX_FNCACT_CEO;TAX_FNCACT_SUPPORTER;TAX_FNCACT_LEADERS;GENERAL_GOVERNMENT;EPU_POLICY;EPU_POLICY_GOVERNMENT;TRIAL;TAX_FNCACT_EXECUTIVE;CRISISLEX_C04_LOGISTICS_TRANSPORT;AFFECT;REFUGEES;LEGISLATION;CONSTITUTIONAL;TAX_ETHNICITY;TAX_ETHNICITY_AMERICAN;TAX_ECON_PRICE;WB_696_PUBLIC_SECTOR_MANAGEMENT;WB_2048_COMPENSATION_CAREERS_AND_INCENTIVES;WB_723_PUBLIC_ADMINISTRATION;WB_724_HUMAN_RESOURCES_FOR_PUBLIC_SECTOR;TAX_FNCACT_EMPLOYEES;TAX_FNCACT_CHILDREN;EPU_ECONOMY;WB_471_ECONOMIC_GROWTH;CRISISLEX_CRISISLEXREC;TAX_FNCACT_IMMIGRANT;EPU_UNCERTAINTY;TAX_FNCACT_WRITER;</t>
  </si>
  <si>
    <t>CYBER_ATTACK;CRISISLEX_C07_SAFETY;WB_728_PUBLIC_SERVICE_DELIVERY;WB_696_PUBLIC_SECTOR_MANAGEMENT;WB_723_PUBLIC_ADMINISTRATION;WB_2098_OUTSOURCING;UNGP_FORESTS_RIVERS_OCEANS;TAX_FNCACT;TAX_FNCACT_TECHNICIANS;WB_831_GOVERNANCE;TAX_FNCACT_EMPLOYEES;EPU_ECONOMY_HISTORIC;TECH_AUTOMATION;TAX_FNCACT_DIRECTOR;TAX_FNCACT_RESEARCH_DIRECTOR;WB_135_TRANSPORT;WB_1803_TRANSPORT_INFRASTRUCTURE;WB_167_PORTS;WB_678_DIGITAL_GOVERNMENT;WB_670_ICT_SECURITY;WB_2371_ENCRYPTION;WB_133_INFORMATION_AND_COMMUNICATION_TECHNOLOGIES;TAX_FNCACT_EMPLOYEE;WB_2372_AUTHENTICATION_AND_AUTHORIZATION;WB_2944_SERVERS;WB_671_STORAGE_MANAGEMENT;WB_667_ICT_INFRASTRUCTURE;WB_672_NETWORK_MANAGEMENT;</t>
  </si>
  <si>
    <t>TAX_FNCACT;TAX_FNCACT_PIONEER;WB_698_TRADE;EPU_ECONOMY_HISTORIC;ECON_STOCKMARKET;</t>
  </si>
  <si>
    <t>EPU_ECONOMY_HISTORIC;WB_678_DIGITAL_GOVERNMENT;WB_674_SHARED_INFRASTRUCTURE;WB_667_ICT_INFRASTRUCTURE;WB_676_CLOUD_COMPUTING;WB_133_INFORMATION_AND_COMMUNICATION_TECHNOLOGIES;WB_2670_JOBS;WB_1467_EDUCATION_FOR_ALL;WB_470_EDUCATION;WB_2131_EMPLOYABILITY_SKILLS_AND_JOBS;WB_1484_EDUCATION_SKILLS_DEVELOPMENT_AND_LABOR_MARKET;</t>
  </si>
  <si>
    <t>TAX_ETHNICITY;TAX_ETHNICITY_IRISH;TAX_WORLDLANGUAGES;TAX_WORLDLANGUAGES_IRISH;EPU_ECONOMY_HISTORIC;WB_678_DIGITAL_GOVERNMENT;WB_674_SHARED_INFRASTRUCTURE;WB_667_ICT_INFRASTRUCTURE;WB_676_CLOUD_COMPUTING;WB_133_INFORMATION_AND_COMMUNICATION_TECHNOLOGIES;WB_2670_JOBS;WB_1467_EDUCATION_FOR_ALL;WB_470_EDUCATION;WB_2131_EMPLOYABILITY_SKILLS_AND_JOBS;WB_1484_EDUCATION_SKILLS_DEVELOPMENT_AND_LABOR_MARKET;UNGP_CRIME_VIOLENCE;LEADER;TAX_FNCACT;TAX_FNCACT_PRESIDENT;USPEC_POLITICS_GENERAL1;TAX_FNCACT_EXECUTIVES;SOC_POINTSOFINTEREST;SOC_POINTSOFINTEREST_HEADQUARTERS;WB_2418__D_PRINTING;WB_2416_INTERNET_OF_THINGS;WB_2399_ICT_INNOVATION_AND_TRANSFORMATION;TAX_FNCACT_VICTIM;UNEMPLOYMENT;UNGP_JOB_OPPORTUNITIES_EMPLOYMENT;TAX_FNCACT_EMPLOYERS;WB_2690_CATEGORIES_OF_EMPLOYMENT;WB_2689_JOBS_DIAGNOSTICS;WB_2704_EMPLOYER;EPU_ECONOMY;WB_471_ECONOMIC_GROWTH;</t>
  </si>
  <si>
    <t>EPU_CATS_REGULATION;EPU_CATS_FINANCIAL_REGULATION;TAX_FNCACT;TAX_FNCACT_INVESTOR;WB_439_MACROECONOMIC_AND_STRUCTURAL_POLICIES;WB_829_FISCAL_DECENTRALIZATION;WB_874_LOCAL_FINANCE;WB_877_ASSET_MANAGEMENT;WB_445_FISCAL_POLICY;WB_698_TRADE;TAX_FNCACT_ANALYSTS;TAX_FNCACT_ANALYST;WB_845_LEGAL_AND_REGULATORY_FRAMEWORK;WB_696_PUBLIC_SECTOR_MANAGEMENT;WB_851_INTELLECTUAL_PROPERTY_RIGHTS;WB_1042_TRADEMARKS;WB_1039_PROPERTY_LAWS_AND_REGULATIONS;LEGISLATION;USPEC_POLITICS_GENERAL1;USPEC_POLICY1;EPU_POLICY;EPU_POLICY_LEGISLATION;TAX_ECON_PRICE;TAX_FNCACT_RESEARCH_ANALYST;TAX_FNCACT_INSIDER;TAX_FNCACT_INSIDERS;CORRUPTION;EPU_POLICY_LAW;WB_1040_COPYRIGHT_LAW;</t>
  </si>
  <si>
    <t>TAX_ETHNICITY;TAX_ETHNICITY_PERUVIAN;TAX_FNCACT;TAX_FNCACT_MUSICIAN;TAX_FNCACT_CHILDREN;DISABILITY;WB_1458_HEALTH_PROMOTION_AND_DISEASE_PREVENTION;WB_635_PUBLIC_HEALTH;WB_1464_HEALTH_OF_THE_DISABLED;WB_621_HEALTH_NUTRITION_AND_POPULATION;TAX_FNCACT_ARTIST;TAX_FNCACT_VOLUNTEERS;SOC_EMERGINGTECH;USPEC_POLICY1;EPU_POLICY;EPU_POLICY_POLICY;SCIENCE;SOC_INNOVATION;TAX_FNCACT_MANAGER;TAX_FNCACT_POPE;</t>
  </si>
  <si>
    <t>TAX_ETHNICITY;TAX_ETHNICITY_CANADIAN;LEADER;TAX_FNCACT;TAX_FNCACT_PRESIDENT;USPEC_POLITICS_GENERAL1;TAX_FNCACT_MANAGER;SOC_EMERGINGTECH;EPU_ECONOMY_HISTORIC;TAX_FNCACT_LEADER;</t>
  </si>
  <si>
    <t>ECON_STOCKMARKET;TAX_FNCACT;TAX_FNCACT_REGULATORS;TAX_FNCACT_EXECUTIVE;TAX_FNCACT_EXECUTIVES;SCANDAL;TAX_FNCACT_COMPTROLLER;TAX_FNCACT_EMPLOYEES;TAX_FNCACT_ANALYSTS;TAX_ECON_PRICE;KILL;EPU_ECONOMY_HISTORIC;LEADER;TAX_FNCACT_PRESIDENT;USPEC_POLITICS_GENERAL1;ECON_DEBT;WB_1104_MACROECONOMIC_VULNERABILITY_AND_DEBT;WB_450_DEBT;TAX_FNCACT_WRITER;</t>
  </si>
  <si>
    <t>WB_698_TRADE;ECON_STOCKMARKET;WB_678_DIGITAL_GOVERNMENT;WB_694_BROADCAST_AND_MEDIA;WB_133_INFORMATION_AND_COMMUNICATION_TECHNOLOGIES;TAX_FNCACT;TAX_FNCACT_MANUFACTURER;TAX_FNCACT_LEADER;TAX_ECON_PRICE;GEN_HOLIDAY;</t>
  </si>
  <si>
    <t>TAX_FNCACT;TAX_FNCACT_CEO;WB_696_PUBLIC_SECTOR_MANAGEMENT;WB_2048_COMPENSATION_CAREERS_AND_INCENTIVES;WB_723_PUBLIC_ADMINISTRATION;WB_724_HUMAN_RESOURCES_FOR_PUBLIC_SECTOR;MOVEMENT_GENERAL;ECON_STOCKMARKET;TAX_FNCACT_ANALYSTS;TAX_ECON_PRICE;WB_698_TRADE;TAX_FNCACT_CHIEF;TAX_FNCACT_EXECUTIVE;TAX_FNCACT_CHIEF_EXECUTIVE;TAX_MILITARY_TITLE;TAX_MILITARY_TITLE_OFFICER;TAX_FNCACT_OFFICER;TAX_FNCACT_EXECUTIVE_OFFICER;TAX_FNCACT_CHIEF_EXECUTIVE_OFFICER;EPU_POLICY;EPU_POLICY_REGULATORY;TAX_FNCACT_EXECUTIVES;EPU_ECONOMY_HISTORIC;TAX_FNCACT_ANALYST;TAX_FNCACT_DIRECTORS;</t>
  </si>
  <si>
    <t>kildare-nationalist.ie</t>
  </si>
  <si>
    <t>breakingnews.ie</t>
  </si>
  <si>
    <t>irishexaminer.com</t>
  </si>
  <si>
    <t>WB_2418__D_PRINTING;WB_2416_INTERNET_OF_THINGS;WB_2399_ICT_INNOVATION_AND_TRANSFORMATION;WB_133_INFORMATION_AND_COMMUNICATION_TECHNOLOGIES;EPU_ECONOMY_HISTORIC;WB_1921_PRIVATE_SECTOR_DEVELOPMENT;WB_346_COMPETITIVE_INDUSTRIES;WB_818_INDUSTRY_POLICY_AND_REAL_SECTORS;WB_1281_MANUFACTURING;WB_1467_EDUCATION_FOR_ALL;WB_470_EDUCATION;WB_2131_EMPLOYABILITY_SKILLS_AND_JOBS;WB_1484_EDUCATION_SKILLS_DEVELOPMENT_AND_LABOR_MARKET;MEDIA_MSM;ECON_DEBT;WB_1104_MACROECONOMIC_VULNERABILITY_AND_DEBT;WB_450_DEBT;TAX_FNCACT;TAX_FNCACT_EMPLOYEES;TAX_FNCACT_CEO;TAX_WORLDFISH;TAX_WORLDFISH_FISH;</t>
  </si>
  <si>
    <t>WB_2418__D_PRINTING;WB_2416_INTERNET_OF_THINGS;WB_2399_ICT_INNOVATION_AND_TRANSFORMATION;WB_133_INFORMATION_AND_COMMUNICATION_TECHNOLOGIES;</t>
  </si>
  <si>
    <t>SCIENCE;SOC_INNOVATION;EPU_ECONOMY_HISTORIC;LEADER;TAX_FNCACT;TAX_FNCACT_PRESIDENT;USPEC_POLITICS_GENERAL1;CRISISLEX_C07_SAFETY;TAX_FNCACT_DIRECTOR;TAX_FNCACT_MANAGING_DIRECTOR;</t>
  </si>
  <si>
    <t>independent.ie</t>
  </si>
  <si>
    <t>WB_2670_JOBS;WB_1467_EDUCATION_FOR_ALL;WB_470_EDUCATION;WB_2131_EMPLOYABILITY_SKILLS_AND_JOBS;WB_1484_EDUCATION_SKILLS_DEVELOPMENT_AND_LABOR_MARKET;TAX_FNCACT;TAX_FNCACT_WORKERS;WB_1921_PRIVATE_SECTOR_DEVELOPMENT;WB_346_COMPETITIVE_INDUSTRIES;WB_818_INDUSTRY_POLICY_AND_REAL_SECTORS;WB_1281_MANUFACTURING;MEDIA_MSM;WB_1160_SHOCKS_AND_VULNERABILITY;WB_695_POVERTY;TAX_POLITICAL_PARTY;TAX_POLITICAL_PARTY_DEMOCRAT;USPEC_POLITICS_GENERAL1;INFO_RUMOR;CRISISLEX_CRISISLEXREC;WB_336_NON_BANK_FINANCIAL_INSTITUTIONS;WB_1920_FINANCIAL_SECTOR_DEVELOPMENT;WB_612_HOUSING_FINANCE;WB_332_CAPITAL_MARKETS;TAX_FNCACT_INCUMBENT;EPU_ECONOMY_HISTORIC;TAX_ETHNICITY;TAX_ETHNICITY_IRISH;TAX_WORLDLANGUAGES;TAX_WORLDLANGUAGES_IRISH;UNGP_FORESTS_RIVERS_OCEANS;TAX_FNCACT_SPOKESPERSON;TAX_FNCACT_MINISTER;ACT_MAKESTATEMENT;TAX_FNCACT_CHIEF;TAX_FNCACT_EXECUTIVE;TAX_FNCACT_CHIEF_EXECUTIVE;EPU_CATS_MIGRATION_FEAR_FEAR;LEADER;TAX_FNCACT_PRESIDENT;USPEC_POLICY1;CRISISLEX_T11_UPDATESSYMPATHY;AFFECT;GENERAL_GOVERNMENT;EPU_POLICY;EPU_POLICY_GOVERNMENT;TAX_FNCACT_MINISTERS;TAX_FNCACT_GOVERNMENT_MINISTERS;TAX_FNCACT_MAN;GEN_HOLIDAY;TAX_FNCACT_DRIVER;</t>
  </si>
  <si>
    <t>UNGP_FORESTS_RIVERS_OCEANS;IDEOLOGY;EPU_ECONOMY_HISTORIC;TAX_FNCACT;TAX_FNCACT_WORKERS;TAX_WORLDMAMMALS;TAX_WORLDMAMMALS_HUMAN;SELF_IDENTIFIED_HUMAN_RIGHTS;WB_2203_HUMAN_RIGHTS;WB_2432_FRAGILITY_CONFLICT_AND_VIOLENCE;UNGP_CRIME_VIOLENCE;WB_756_VULNERABLE_GROUPS;WB_421_SOCIAL_INCLUSION;WB_134_SOCIAL_DEVELOPMENT;EPU_CATS_MIGRATION_FEAR_MIGRATION;TAX_FNCACT_MIGRANT_WORKERS;WB_2670_JOBS;WB_2689_JOBS_DIAGNOSTICS;WB_2725_CATEGORIES_OF_WORKERS;WB_2729_MIGRANT_WORKERS;</t>
  </si>
  <si>
    <t>theeagleonline.com.ng</t>
  </si>
  <si>
    <t>LEADER;TAX_FNCACT;TAX_FNCACT_PRESIDENT;USPEC_POLITICS_GENERAL1;TAX_FNCACT_REPRESENTATIVES;UNGP_FORESTS_RIVERS_OCEANS;ECON_ENTREPRENEURSHIP;TAX_FNCACT_ENTREPRENEUR;TAX_FNCACT_ENGINEERS;EDUCATION;WB_470_EDUCATION;TAX_FNCACT_DIRECTOR;TAX_FNCACT_MANAGING_DIRECTOR;TAX_FNCACT_EXECUTIVE;ELECTION;TAX_FNCACT_OFFICIALS;TAX_FNCACT_MANAGER;TAX_FNCACT_SALES_MANAGER;EPU_CATS_REGULATION;</t>
  </si>
  <si>
    <t>EPU_CATS_REGULATION;EPU_CATS_FINANCIAL_REGULATION;TAX_FNCACT;TAX_FNCACT_EMPLOYEES;RETIREMENT;WB_2690_CATEGORIES_OF_EMPLOYMENT;WB_2670_JOBS;WB_2689_JOBS_DIAGNOSTICS;WB_2896_RETIREMENT;WB_698_TRADE;TAX_ECON_PRICE;TAX_FNCACT_ANALYSTS;TAX_FNCACT_ANALYST;EPU_ECONOMY_HISTORIC;EPU_POLICY;EPU_POLICY_POLITICAL;WB_845_LEGAL_AND_REGULATORY_FRAMEWORK;WB_696_PUBLIC_SECTOR_MANAGEMENT;WB_851_INTELLECTUAL_PROPERTY_RIGHTS;WB_1042_TRADEMARKS;WB_1039_PROPERTY_LAWS_AND_REGULATIONS;LEGISLATION;EPU_POLICY_LAW;WB_1920_FINANCIAL_SECTOR_DEVELOPMENT;WB_332_CAPITAL_MARKETS;TAX_FNCACT_INSIDER;TAX_FNCACT_INSIDERS;GENERAL_GOVERNMENT;EPU_POLICY_GOVERNMENT;EDUCATION;WB_470_EDUCATION;CORRUPTION;</t>
  </si>
  <si>
    <t>TAX_ECON_PRICE;CRISISLEX_O01_WEATHER;WB_135_TRANSPORT;WB_1174_WAREHOUSING_AND_STORAGE;WB_793_TRANSPORT_AND_LOGISTICS_SERVICES;TAX_WORLDMAMMALS;TAX_WORLDMAMMALS_MOUSE;TAX_FNCACT;TAX_FNCACT_DIRECTOR;TAX_FNCACT_MANAGING_DIRECTOR;ECON_TAXATION;USPEC_POLICY1;EPU_POLICY;EPU_POLICY_TAX;EPU_CATS_TAXES;TAX_DISEASE;TAX_DISEASE_HIV;</t>
  </si>
  <si>
    <t>TAX_FNCACT;TAX_FNCACT_LEADER;UNGP_FORESTS_RIVERS_OCEANS;ENV_CLIMATECHANGE;WB_567_CLIMATE_CHANGE;CRISISLEX_CRISISLEXREC;UNGP_CLIMATE_CHANGE_ACTION;WB_678_DIGITAL_GOVERNMENT;WB_694_BROADCAST_AND_MEDIA;WB_133_INFORMATION_AND_COMMUNICATION_TECHNOLOGIES;USPEC_POLICY1;EPU_ECONOMY;EPU_ECONOMY_HISTORIC;WB_1773_CLIMATE_CHANGE_IMPACTS;WB_571_CLIMATE_SCIENCE;TAX_FNCACT_CHIEF;TAX_MILITARY_TITLE;TAX_MILITARY_TITLE_OFFICER;TAX_FNCACT_OFFICER;TAX_FNCACT_EMPLOYEES;WB_1921_PRIVATE_SECTOR_DEVELOPMENT;WB_346_COMPETITIVE_INDUSTRIES;WB_818_INDUSTRY_POLICY_AND_REAL_SECTORS;WB_1281_MANUFACTURING;WB_135_TRANSPORT;WB_507_ENERGY_AND_EXTRACTIVES;WB_533_ENERGY_EFFICIENCY;AFFECT;WB_566_ENVIRONMENT_AND_NATURAL_RESOURCES;WB_1777_FORESTS;WB_590_ECOSYSTEMS;ENV_DEFORESTATION;TAX_FNCACT_ENGINEER;WB_698_TRADE;</t>
  </si>
  <si>
    <t>wlrfm.com</t>
  </si>
  <si>
    <t>WB_698_TRADE;TAX_FNCACT;TAX_FNCACT_ANALYSTS;TAX_FNCACT_ANALYST;TAX_DISEASE;TAX_DISEASE_OVERWEIGHT;WB_1406_DISEASES;WB_1435_OBESITY;WB_621_HEALTH_NUTRITION_AND_POPULATION;WB_1427_NON_COMMUNICABLE_DISEASE_AND_INJURY;TAX_ECON_PRICE;WB_1150_VOLATILITY;WB_1104_MACROECONOMIC_VULNERABILITY_AND_DEBT;MEDICAL;TAX_FNCACT_WRITER;TAX_FNCACT_INVESTOR;TAX_ETHNICITY;TAX_ETHNICITY_ENGLISH;TAX_WORLDLANGUAGES;TAX_WORLDLANGUAGES_ENGLISH;</t>
  </si>
  <si>
    <t>laois-nationalist.ie</t>
  </si>
  <si>
    <t>WB_2670_JOBS;WB_1467_EDUCATION_FOR_ALL;WB_470_EDUCATION;WB_2131_EMPLOYABILITY_SKILLS_AND_JOBS;WB_1484_EDUCATION_SKILLS_DEVELOPMENT_AND_LABOR_MARKET;TAX_ETHNICITY;TAX_ETHNICITY_IRISH;TAX_WORLDLANGUAGES;TAX_WORLDLANGUAGES_IRISH;TAX_FNCACT;TAX_FNCACT_MAN;GEN_HOLIDAY;TAX_FNCACT_DRIVER;</t>
  </si>
  <si>
    <t>CRISISLEX_T04_INFRASTRUCTURE;CRISISLEX_T11_UPDATESSYMPATHY;WB_135_TRANSPORT;LEADER;TAX_FNCACT;TAX_FNCACT_PRESIDENT;USPEC_POLITICS_GENERAL1;TAX_FNCACT_VICE_PRESIDENT;TAX_FNCACT_MANAGER;TAX_FNCACT_GENERAL_MANAGER;WB_1174_WAREHOUSING_AND_STORAGE;WB_793_TRANSPORT_AND_LOGISTICS_SERVICES;DRONES;TECH_VIRTUALREALITY;MEDIA_SOCIAL;EPU_ECONOMY_HISTORIC;TAX_FNCACT_MANUFACTURER;TAX_FNCACT_REPRESENTATIVES;TAX_FNCACT_GUIDE;</t>
  </si>
  <si>
    <t>TAX_FNCACT;TAX_FNCACT_CHIEF;TAX_MILITARY_TITLE;TAX_MILITARY_TITLE_OFFICER;TAX_FNCACT_OFFICER;TAX_FNCACT_CHIEF_FINANCIAL_OFFICER;TAX_ECON_PRICE;WB_2024_ANTI_CORRUPTION_AUTHORITIES;WB_696_PUBLIC_SECTOR_MANAGEMENT;WB_840_JUSTICE;WB_2025_INVESTIGATION;WB_831_GOVERNANCE;WB_832_ANTI_CORRUPTION;WB_1014_CRIMINAL_JUSTICE;TAX_FNCACT_JUDGE;DELAY;USPEC_UNCERTAINTY1;TAX_FNCACT_EXECUTIVE;TRIAL;TAX_FNCACT_LAWYER;TAX_FNCACT_PROSECUTORS;TAX_FNCACT_LAWYERS;TAX_FNCACT_PROSECUTOR;CRISISLEX_C07_SAFETY;GENERAL_GOVERNMENT;EPU_POLICY;EPU_POLICY_GOVERNMENT;NEGOTIATIONS;TAX_FNCACT_EXECUTIVES;LEGISLATION;ACT_MAKESTATEMENT;TAX_FNCACT_ASSISTANT;TAX_FNCACT_ATTORNEYS;WB_845_LEGAL_AND_REGULATORY_FRAMEWORK;WB_1024_PUBLIC_INTERNATIONAL_LAW;WB_1026_TREATIES;WB_962_INTERNATIONAL_LAW;ECON_ENTREPRENEURSHIP;CORRUPTION;WB_2019_ANTI_CORRUPTION_LEGISLATION;WB_2020_BRIBERY_FRAUD_AND_COLLUSION;TAX_FNCACT_OFFICIALS;TAX_FNCACT_CHIEF_EXECUTIVE;TAX_FNCACT_EXECUTIVE_OFFICER;TAX_FNCACT_CHIEF_EXECUTIVE_OFFICER;TAX_FNCACT_REGULATOR;</t>
  </si>
  <si>
    <t>WB_2670_JOBS;WB_1467_EDUCATION_FOR_ALL;WB_470_EDUCATION;WB_2131_EMPLOYABILITY_SKILLS_AND_JOBS;WB_1484_EDUCATION_SKILLS_DEVELOPMENT_AND_LABOR_MARKET;TAX_ETHNICITY;TAX_ETHNICITY_IRISH;TAX_WORLDLANGUAGES;TAX_WORLDLANGUAGES_IRISH;UNGP_CRIME_VIOLENCE;CLOSURE;EPU_ECONOMY_HISTORIC;TAX_ECON_PRICE;</t>
  </si>
  <si>
    <t>EPU_ECONOMY_HISTORIC;IMMIGRATION;WB_2670_JOBS;WB_2769_JOBS_STRATEGIES;WB_2837_IMMIGRATION;WB_2836_MIGRATION_POLICIES_AND_JOBS;EPU_CATS_MIGRATION_FEAR_MIGRATION;USPEC_POLICY1;BAN;TAX_FNCACT;TAX_FNCACT_IMMIGRANTS;TAX_FNCACT_JUDGE;SCIENCE;SOC_INNOVATION;MEDIA_SOCIAL;TAX_FNCACT_CEO;TAX_FNCACT_SUPPORTER;TAX_FNCACT_LEADERS;TAX_FNCACT_CHAIRMAN;TAX_FNCACT_BOARD_MEMBER;TAX_FNCACT_ADVISER;GENERAL_GOVERNMENT;EPU_POLICY;EPU_POLICY_GOVERNMENT;TRIAL;TAX_FNCACT_EXECUTIVE;CRISISLEX_C04_LOGISTICS_TRANSPORT;AFFECT;REFUGEES;LEGISLATION;CONSTITUTIONAL;TAX_ETHNICITY;TAX_ETHNICITY_AMERICAN;TAX_ECON_PRICE;WB_696_PUBLIC_SECTOR_MANAGEMENT;WB_2048_COMPENSATION_CAREERS_AND_INCENTIVES;WB_723_PUBLIC_ADMINISTRATION;WB_724_HUMAN_RESOURCES_FOR_PUBLIC_SECTOR;TAX_FNCACT_EMPLOYEES;TAX_FNCACT_CHILDREN;EPU_ECONOMY;WB_471_ECONOMIC_GROWTH;CRISISLEX_CRISISLEXREC;TAX_FNCACT_IMMIGRANT;EPU_UNCERTAINTY;TAX_FNCACT_WRITER;</t>
  </si>
  <si>
    <t>TAX_FNCACT;TAX_FNCACT_CFO;TAX_FNCACT_CHIEF;TAX_MILITARY_TITLE;TAX_MILITARY_TITLE_OFFICER;TAX_FNCACT_OFFICER;TAX_FNCACT_CHIEF_FINANCIAL_OFFICER;TAX_ECON_PRICE;WB_2024_ANTI_CORRUPTION_AUTHORITIES;WB_696_PUBLIC_SECTOR_MANAGEMENT;WB_840_JUSTICE;WB_2025_INVESTIGATION;WB_831_GOVERNANCE;WB_832_ANTI_CORRUPTION;WB_1014_CRIMINAL_JUSTICE;TAX_FNCACT_JUDGE;DELAY;USPEC_UNCERTAINTY1;TAX_FNCACT_EXECUTIVE;TRIAL;TAX_FNCACT_LAWYER;TAX_FNCACT_PROSECUTORS;TAX_FNCACT_LAWYERS;TAX_FNCACT_PROSECUTOR;CRISISLEX_C07_SAFETY;GENERAL_GOVERNMENT;EPU_POLICY;EPU_POLICY_GOVERNMENT;NEGOTIATIONS;TAX_FNCACT_EXECUTIVES;LEGISLATION;ACT_MAKESTATEMENT;TAX_FNCACT_ASSISTANT;TAX_FNCACT_ATTORNEYS;WB_845_LEGAL_AND_REGULATORY_FRAMEWORK;WB_1024_PUBLIC_INTERNATIONAL_LAW;WB_1026_TREATIES;WB_962_INTERNATIONAL_LAW;ECON_ENTREPRENEURSHIP;CORRUPTION;WB_2019_ANTI_CORRUPTION_LEGISLATION;WB_2020_BRIBERY_FRAUD_AND_COLLUSION;TAX_FNCACT_OFFICIALS;TAX_FNCACT_CHIEF_EXECUTIVE;TAX_FNCACT_EXECUTIVE_OFFICER;TAX_FNCACT_CHIEF_EXECUTIVE_OFFICER;TAX_FNCACT_REGULATOR;</t>
  </si>
  <si>
    <t>waterford-news.ie</t>
  </si>
  <si>
    <t>ECON_STOCKMARKET;WB_698_TRADE;TAX_FNCACT;TAX_FNCACT_EMPLOYEE;TAX_ECON_PRICE;MANMADE_DISASTER_IMPLIED;TAX_FNCACT_ANALYSTS;WB_1428_INJURY;WB_1406_DISEASES;WB_621_HEALTH_NUTRITION_AND_POPULATION;WB_1427_NON_COMMUNICABLE_DISEASE_AND_INJURY;TAX_FOODSTAPLES;TAX_FOODSTAPLES_BREAD;TAX_FNCACT_LEADERS;WB_334_EQUITY_MARKETS;WB_1920_FINANCIAL_SECTOR_DEVELOPMENT;WB_332_CAPITAL_MARKETS;WB_1918_SECURITIES_MARKETS;WB_696_PUBLIC_SECTOR_MANAGEMENT;WB_2048_COMPENSATION_CAREERS_AND_INCENTIVES;WB_723_PUBLIC_ADMINISTRATION;WB_724_HUMAN_RESOURCES_FOR_PUBLIC_SECTOR;EPU_ECONOMY_HISTORIC;</t>
  </si>
  <si>
    <t>leinsterleader.ie</t>
  </si>
  <si>
    <t>WB_2670_JOBS;WB_1467_EDUCATION_FOR_ALL;WB_470_EDUCATION;WB_2131_EMPLOYABILITY_SKILLS_AND_JOBS;WB_1484_EDUCATION_SKILLS_DEVELOPMENT_AND_LABOR_MARKET;EPU_ECONOMY_HISTORIC;AFFECT;</t>
  </si>
  <si>
    <t>eveningecho.ie</t>
  </si>
  <si>
    <t>WB_2670_JOBS;WB_1467_EDUCATION_FOR_ALL;WB_470_EDUCATION;WB_2131_EMPLOYABILITY_SKILLS_AND_JOBS;WB_1484_EDUCATION_SKILLS_DEVELOPMENT_AND_LABOR_MARKET;MEDIA_MSM;TAX_FNCACT;TAX_FNCACT_REPORTER;WB_1921_PRIVATE_SECTOR_DEVELOPMENT;WB_346_COMPETITIVE_INDUSTRIES;WB_818_INDUSTRY_POLICY_AND_REAL_SECTORS;WB_1281_MANUFACTURING;EPU_ECONOMY_HISTORIC;WB_678_DIGITAL_GOVERNMENT;WB_2944_SERVERS;WB_671_STORAGE_MANAGEMENT;WB_667_ICT_INFRASTRUCTURE;WB_672_NETWORK_MANAGEMENT;WB_133_INFORMATION_AND_COMMUNICATION_TECHNOLOGIES;</t>
  </si>
  <si>
    <t>targetednews.com</t>
  </si>
  <si>
    <t>WB_845_LEGAL_AND_REGULATORY_FRAMEWORK;WB_696_PUBLIC_SECTOR_MANAGEMENT;WB_851_INTELLECTUAL_PROPERTY_RIGHTS;WB_1041_PATENTS;WB_1039_PROPERTY_LAWS_AND_REGULATIONS;EPU_CATS_REGULATION;TAX_FNCACT;TAX_FNCACT_REPRESENTATIVE;TAX_FNCACT_EDITOR;TAX_FNCACT_MANAGING_EDITOR;</t>
  </si>
  <si>
    <t>zfenglish.com</t>
  </si>
  <si>
    <t>EPU_ECONOMY_HISTORIC;TAX_FNCACT;TAX_FNCACT_DIRECTOR;TAX_FNCACT_MANAGING_DIRECTOR;TAX_ETHNICITY;TAX_ETHNICITY_ROMANIAN;TAX_WORLDLANGUAGES;TAX_WORLDLANGUAGES_ROMANIAN;USPEC_POLICY1;EPU_ECONOMY;</t>
  </si>
  <si>
    <t>CRISISLEX_C07_SAFETY;EPU_ECONOMY_HISTORIC;SCIENCE;SOC_INNOVATION;TAX_ECON_PRICE;USPEC_POLICY1;EPU_POLICY;EPU_POLICY_SPENDING;ECON_STOCKMARKET;UNGP_FORESTS_RIVERS_OCEANS;</t>
  </si>
  <si>
    <t>press.try.md</t>
  </si>
  <si>
    <t>ACT_FORCEPOSTURE;MEDIA_MSM;TAX_FNCACT;TAX_FNCACT_OFFICIALS;UNGP_CRIME_VIOLENCE;TAX_ETHNICITY;TAX_ETHNICITY_RUSSIAN;TAX_WORLDLANGUAGES;TAX_WORLDLANGUAGES_RUSSIAN;TAX_FNCACT_TROOPS;ARMEDCONFLICT;LEADER;TAX_FNCACT_PRESIDENT;USPEC_POLITICS_GENERAL1;CEASEFIRE;WB_2433_CONFLICT_AND_VIOLENCE;WB_2432_FRAGILITY_CONFLICT_AND_VIOLENCE;TAX_WORLDLANGUAGES_RUSSIA;TAX_MILITARY_TITLE;TAX_MILITARY_TITLE_COMMANDER;TAX_FNCACT_COMMANDER;TAX_ETHNICITY_ARAB;GENERAL_GOVERNMENT;TAX_FNCACT_OFFICIAL;TAX_FNCACT_SPOKESMAN;WB_678_DIGITAL_GOVERNMENT;WB_694_BROADCAST_AND_MEDIA;WB_133_INFORMATION_AND_COMMUNICATION_TECHNOLOGIES;PROPAGANDA;TAX_WORLDBIRDS;TAX_WORLDBIRDS_DUCK;TAX_FNCACT_HEAD_OF_STATE;NEGOTIATIONS;WB_696_PUBLIC_SECTOR_MANAGEMENT;WB_840_JUSTICE;WB_2473_DIPLOMACY_AND_NEGOTIATIONS;WB_939_NEGOTIATION;WB_2470_PEACE_OPERATIONS_AND_CONFLICT_MANAGEMENT;WB_936_ALTERNATIVE_DISPUTE_RESOLUTION;WB_843_DISPUTE_RESOLUTION;WB_2471_PEACEKEEPING;ECON_CURRENCY_EXCHANGE_RATE;ECON_WORLDCURRENCIES;ECON_WORLDCURRENCIES_DOLLAR;TAX_FNCACT_ANALYSTS;TAX_FNCACT_ANALYST;EPU_ECONOMY_HISTORIC;TAX_ETHNICITY_CHINESE;TAX_WORLDLANGUAGES_CHINESE;TAX_FNCACT_LEADER;</t>
  </si>
  <si>
    <t>TAX_ECON_PRICE;TAX_FNCACT;TAX_FNCACT_ANALYSTS;TAX_FNCACT_ANALYST;TAX_FNCACT_INSIDERS;TAX_FNCACT_INSIDER;TAX_FNCACT_CHIEF;TAX_MILITARY_TITLE;TAX_MILITARY_TITLE_OFFICER;TAX_FNCACT_OFFICER;EPU_CATS_REGULATION;EPU_CATS_FINANCIAL_REGULATION;LEADER;TAX_FNCACT_PRESIDENT;USPEC_POLITICS_GENERAL1;TAX_FNCACT_EXECUTIVES;</t>
  </si>
  <si>
    <t>WB_2670_JOBS;WB_1467_EDUCATION_FOR_ALL;WB_470_EDUCATION;WB_2131_EMPLOYABILITY_SKILLS_AND_JOBS;WB_1484_EDUCATION_SKILLS_DEVELOPMENT_AND_LABOR_MARKET;TAX_ETHNICITY;TAX_ETHNICITY_IRISH;TAX_WORLDLANGUAGES;TAX_WORLDLANGUAGES_IRISH;USPEC_POLICY1;EPU_ECONOMY;EPU_ECONOMY_HISTORIC;RECRUITMENT;CRISISLEX_CRISISLEXREC;WB_1921_PRIVATE_SECTOR_DEVELOPMENT;WB_405_BUSINESS_CLIMATE;WB_2531_INSPECTIONS_LICENSING_AND_PERMITS;WB_2530_BUSINESS_ENVIRONMENT;LEADER;TAX_FNCACT;TAX_FNCACT_PRESIDENT;USPEC_POLITICS_GENERAL1;TAX_FNCACT_VICE_PRESIDENT;TAX_FNCACT_DEVELOPER;</t>
  </si>
  <si>
    <t>mybroadband.co.za</t>
  </si>
  <si>
    <t>WB_2601_TRADE_LINKAGES_SPILLOVERS_AND_CONNECTIVITY;WB_772_TRADE_FACILITATION_AND_LOGISTICS;WB_699_URBAN_DEVELOPMENT;WB_866_CONNECTIVITY_AND_LAGGING_REGIONS;WB_698_TRADE;WB_797_NATIONAL_URBAN_POLICIES;UNGP_PHONE_INTERNET_ACCESS_COST;LEADER;TAX_FNCACT;TAX_FNCACT_MAYOR;TAX_FNCACT_DIRECTOR;TAX_FNCACT_RESEARCH_DIRECTOR;GENERAL_GOVERNMENT;EPU_POLICY;EPU_POLICY_GOVERNMENT;GOV_LOCALGOV;TAX_FNCACT_OFFICIAL;EPU_ECONOMY_HISTORIC;SOC_POINTSOFINTEREST;SOC_POINTSOFINTEREST_HEADQUARTERS;TAX_ECON_PRICE;TAX_FNCACT_BABY;</t>
  </si>
  <si>
    <t>roscommonherald.ie</t>
  </si>
  <si>
    <t>ECON_STOCKMARKET;WB_698_TRADE;TAX_ECON_PRICE;CRISISLEX_C07_SAFETY;SOC_TECHNOLOGYSECTOR;EPU_ECONOMY_HISTORIC;WB_1150_VOLATILITY;WB_1104_MACROECONOMIC_VULNERABILITY_AND_DEBT;TAX_FNCACT;TAX_FNCACT_PRINCIPAL;MOVEMENT_GENERAL;TAX_FNCACT_ANALYST;</t>
  </si>
  <si>
    <t>TAX_FNCACT;TAX_FNCACT_INVESTOR;WB_439_MACROECONOMIC_AND_STRUCTURAL_POLICIES;WB_829_FISCAL_DECENTRALIZATION;WB_874_LOCAL_FINANCE;WB_877_ASSET_MANAGEMENT;WB_445_FISCAL_POLICY;TAX_ECON_PRICE;TAX_FNCACT_ANALYSTS;EPU_CATS_REGULATION;CRISISLEX_C07_SAFETY;WB_845_LEGAL_AND_REGULATORY_FRAMEWORK;WB_696_PUBLIC_SECTOR_MANAGEMENT;WB_851_INTELLECTUAL_PROPERTY_RIGHTS;WB_1042_TRADEMARKS;WB_1039_PROPERTY_LAWS_AND_REGULATIONS;LEGISLATION;USPEC_POLITICS_GENERAL1;USPEC_POLICY1;EPU_POLICY;EPU_POLICY_LEGISLATION;TAX_FNCACT_ANALYST;TAX_FNCACT_RESEARCH_ANALYST;TAX_FNCACT_INSIDER;EPU_ECONOMY_HISTORIC;EPU_CATS_FINANCIAL_REGULATION;TAX_FNCACT_INSIDERS;WB_698_TRADE;CORRUPTION;</t>
  </si>
  <si>
    <t>TAX_FNCACT;TAX_FNCACT_FACULTY;MANMADE_DISASTER_IMPLIED;</t>
  </si>
  <si>
    <t>bourse.lefigaro.fr</t>
  </si>
  <si>
    <t>EPU_ECONOMY_HISTORIC;TAX_FNCACT;TAX_FNCACT_ANALYSTS;TAX_ECON_PRICE;WB_678_DIGITAL_GOVERNMENT;WB_2944_SERVERS;WB_671_STORAGE_MANAGEMENT;WB_667_ICT_INFRASTRUCTURE;WB_672_NETWORK_MANAGEMENT;WB_133_INFORMATION_AND_COMMUNICATION_TECHNOLOGIES;ECON_WORLDCURRENCIES;ECON_WORLDCURRENCIES_DOLLAR;</t>
  </si>
  <si>
    <t>standardoracle.com</t>
  </si>
  <si>
    <t>TAX_ECON_PRICE;ECON_STOCKMARKET;UNGP_FORESTS_RIVERS_OCEANS;TAX_FNCACT;TAX_FNCACT_ANALYSTS;WB_1104_MACROECONOMIC_VULNERABILITY_AND_DEBT;WB_450_DEBT;ECON_DEBT;</t>
  </si>
  <si>
    <t>WB_698_TRADE;TAX_ECON_PRICE;ECON_STOCKMARKET;TAX_FNCACT;TAX_FNCACT_ANALYST;MOVEMENT_GENERAL;TAX_FNCACT_ANALYSTS;TAX_FNCACT_MANAGER;WB_1150_VOLATILITY;WB_1104_MACROECONOMIC_VULNERABILITY_AND_DEBT;</t>
  </si>
  <si>
    <t>TAX_ECON_PRICE;WB_1920_FINANCIAL_SECTOR_DEVELOPMENT;WB_332_CAPITAL_MARKETS;TAX_FNCACT;TAX_FNCACT_ANALYSTS;WB_698_TRADE;CRISISLEX_C07_SAFETY;WB_845_LEGAL_AND_REGULATORY_FRAMEWORK;WB_696_PUBLIC_SECTOR_MANAGEMENT;WB_851_INTELLECTUAL_PROPERTY_RIGHTS;WB_1042_TRADEMARKS;WB_1039_PROPERTY_LAWS_AND_REGULATIONS;EPU_CATS_REGULATION;LEGISLATION;USPEC_POLITICS_GENERAL1;USPEC_POLICY1;EPU_POLICY;EPU_POLICY_LEGISLATION;EPU_ECONOMY_HISTORIC;TAX_FNCACT_INSIDER;EPU_CATS_FINANCIAL_REGULATION;TAX_FNCACT_INSIDERS;TAX_FNCACT_EMPLOYEES;RETIREMENT;WB_2690_CATEGORIES_OF_EMPLOYMENT;WB_2670_JOBS;WB_2689_JOBS_DIAGNOSTICS;WB_2896_RETIREMENT;EPU_POLICY_LAW;WB_1040_COPYRIGHT_LAW;TAX_FNCACT_ANALYST;</t>
  </si>
  <si>
    <t>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INSIDER;ECON_WORLDCURRENCIES;ECON_WORLDCURRENCIES_DOLLAR;ECON_WORLDCURRENCIES_US_DOLLAR;ECON_STOCKMARKET;TAX_ECON_PRICE;WB_696_PUBLIC_SECTOR_MANAGEMENT;WB_2048_COMPENSATION_CAREERS_AND_INCENTIVES;WB_723_PUBLIC_ADMINISTRATION;WB_724_HUMAN_RESOURCES_FOR_PUBLIC_SECTOR;TAX_FNCACT_ANALYSTS;WB_845_LEGAL_AND_REGULATORY_FRAMEWORK;WB_851_INTELLECTUAL_PROPERTY_RIGHTS;WB_1042_TRADEMARKS;WB_1039_PROPERTY_LAWS_AND_REGULATIONS;EPU_CATS_REGULATION;LEGISLATION;USPEC_POLITICS_GENERAL1;USPEC_POLICY1;EPU_POLICY;EPU_POLICY_LEGISLATION;</t>
  </si>
  <si>
    <t>GENERAL_GOVERNMENT;USPEC_POLITICS_GENERAL1;EPU_POLICY;EPU_POLICY_CONGRESS;LEADER;TAX_FNCACT;TAX_FNCACT_PRESIDENT;TAX_FNCACT_VICE_PRESIDENT;TAX_FNCACT_MANAGER;TAX_FNCACT_GENERAL_MANAGER;CRISISLEX_C07_SAFETY;TAX_ECON_PRICE;</t>
  </si>
  <si>
    <t>CRISISLEX_C07_SAFETY;GENERAL_GOVERNMENT;USPEC_POLITICS_GENERAL1;EPU_POLICY;EPU_POLICY_CONGRESS;SOC_INNOVATION;TECH_AUTOMATION;EPU_POLICY_GOVERNMENT;MEDICAL;LEADER;TAX_FNCACT;TAX_FNCACT_PRESIDENT;TAX_FNCACT_VICE_PRESIDENT;TAX_FNCACT_MANAGER;TAX_FNCACT_GENERAL_MANAGER;TAX_ECON_PRICE;WB_1160_SHOCKS_AND_VULNERABILITY;WB_695_POVERTY;TAX_FNCACT_ENGINEER;UNGP_PHONE_INTERNET_ACCESS_COST;TAX_WORLDLANGUAGES;TAX_WORLDLANGUAGES_LATIN;TAX_FNCACT_REPRESENTATIVE;CRISISLEX_CRISISLEXREC;WB_845_LEGAL_AND_REGULATORY_FRAMEWORK;WB_696_PUBLIC_SECTOR_MANAGEMENT;WB_851_INTELLECTUAL_PROPERTY_RIGHTS;WB_1042_TRADEMARKS;WB_1039_PROPERTY_LAWS_AND_REGULATIONS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TAX_FNCACT_INVESTOR;</t>
  </si>
  <si>
    <t>RETIREMENT;EPU_CATS_REGULATION;EPU_CATS_FINANCIAL_REGULATION;TAX_FNCACT;TAX_FNCACT_INVESTOR;TAX_WORLDMAMMALS;TAX_WORLDMAMMALS_FISHER;WB_439_MACROECONOMIC_AND_STRUCTURAL_POLICIES;WB_829_FISCAL_DECENTRALIZATION;WB_874_LOCAL_FINANCE;WB_877_ASSET_MANAGEMENT;WB_445_FISCAL_POLICY;WB_698_TRADE;TAX_FNCACT_ANALYST;EPU_ECONOMY_HISTORIC;TAX_FNCACT_ANALYSTS;EPU_POLICY;EPU_POLICY_POLITICAL;WB_845_LEGAL_AND_REGULATORY_FRAMEWORK;WB_696_PUBLIC_SECTOR_MANAGEMENT;WB_851_INTELLECTUAL_PROPERTY_RIGHTS;WB_1042_TRADEMARKS;WB_1039_PROPERTY_LAWS_AND_REGULATIONS;LEGISLATION;USPEC_POLITICS_GENERAL1;USPEC_POLICY1;EPU_POLICY_LEGISLATION;TAX_ECON_PRICE;WB_1920_FINANCIAL_SECTOR_DEVELOPMENT;WB_332_CAPITAL_MARKETS;TAX_FNCACT_INSIDER;TAX_FNCACT_INSIDERS;GENERAL_GOVERNMENT;EPU_POLICY_GOVERNMENT;EDUCATION;WB_470_EDUCATION;CORRUPTION;</t>
  </si>
  <si>
    <t>ECON_STOCKMARKET;EPU_CATS_MIGRATION_FEAR_FEAR;WB_698_TRADE;TAX_ECON_PRICE;WB_1150_VOLATILITY;WB_1104_MACROECONOMIC_VULNERABILITY_AND_DEBT;TAX_FNCACT;TAX_FNCACT_ANALYST;TAX_FNCACT_ANALYSTS;TAX_DISEASE;TAX_DISEASE_OVERWEIGHT;WB_1406_DISEASES;WB_1435_OBESITY;WB_621_HEALTH_NUTRITION_AND_POPULATION;WB_1427_NON_COMMUNICABLE_DISEASE_AND_INJURY;CRISISLEX_C07_SAFETY;UNGP_FORESTS_RIVERS_OCEANS;TAX_FNCACT_MANAGER;TAX_FNCACT_ENGINEER;TAX_FNCACT_WRITER;EPU_ECONOMY;EPU_ECONOMY_HISTORIC;</t>
  </si>
  <si>
    <t>CRISISLEX_C07_SAFETY;GENERAL_GOVERNMENT;USPEC_POLITICS_GENERAL1;EPU_POLICY;EPU_POLICY_CONGRESS;SOC_INNOVATION;TECH_AUTOMATION;EPU_POLICY_GOVERNMENT;MEDICAL;LEADER;TAX_FNCACT;TAX_FNCACT_PRESIDENT;TAX_FNCACT_VICE_PRESIDENT;TAX_FNCACT_MANAGER;TAX_FNCACT_GENERAL_MANAGER;TAX_ECON_PRICE;WB_1160_SHOCKS_AND_VULNERABILITY;WB_695_POVERTY;TAX_FNCACT_ENGINEER;UNGP_PHONE_INTERNET_ACCESS_COST;TAX_WORLDLANGUAGES;TAX_WORLDLANGUAGES_LATIN;TAX_FNCACT_REPRESENTATIVE;CRISISLEX_CRISISLEXREC;WB_845_LEGAL_AND_REGULATORY_FRAMEWORK;WB_696_PUBLIC_SECTOR_MANAGEMENT;WB_851_INTELLECTUAL_PROPERTY_RIGHTS;WB_1042_TRADEMARKS;WB_1039_PROPERTY_LAWS_AND_REGULATIONS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TAX_FNCACT_INVESTOR;TAX_ETHNICITY;TAX_ETHNICITY_BLACK;TAX_TERROR_GROUP;TAX_TERROR_GROUP_BLACK_STAR;WB_1458_HEALTH_PROMOTION_AND_DISEASE_PREVENTION;WB_1462_WATER_SANITATION_AND_HYGIENE;WB_635_PUBLIC_HEALTH;WB_621_HEALTH_NUTRITION_AND_POPULATION;TAX_FNCACT_ATHLETE;TAX_FNCACT_PUBLISHER;EPU_POLICY_POLICY;</t>
  </si>
  <si>
    <t>GENERAL_GOVERNMENT;USPEC_POLITICS_GENERAL1;EPU_POLICY;EPU_POLICY_CONGRESS;LEADER;TAX_FNCACT;TAX_FNCACT_PRESIDENT;TAX_FNCACT_VICE_PRESIDENT;TAX_FNCACT_MANAGER;TAX_FNCACT_GENERAL_MANAGER;CRISISLEX_C07_SAFETY;TAX_ECON_PRICE;USPEC_POLICY1;EPU_POLICY_BUDGET;CORRUPTION;TAX_ETHNICITY;TAX_ETHNICITY_BLACK;</t>
  </si>
  <si>
    <t>EPU_CATS_REGULATION;EPU_CATS_FINANCIAL_REGULATION;WB_439_MACROECONOMIC_AND_STRUCTURAL_POLICIES;WB_829_FISCAL_DECENTRALIZATION;WB_874_LOCAL_FINANCE;WB_877_ASSET_MANAGEMENT;WB_445_FISCAL_POLICY;WB_698_TRADE;TAX_ECON_PRICE;TAX_FNCACT;TAX_FNCACT_ANALYST;TAX_FNCACT_ANALYSTS;WB_845_LEGAL_AND_REGULATORY_FRAMEWORK;WB_696_PUBLIC_SECTOR_MANAGEMENT;WB_851_INTELLECTUAL_PROPERTY_RIGHTS;WB_1042_TRADEMARKS;WB_1039_PROPERTY_LAWS_AND_REGULATIONS;LEGISLATION;EPU_POLICY;EPU_POLICY_LAW;WB_1920_FINANCIAL_SECTOR_DEVELOPMENT;WB_332_CAPITAL_MARKETS;TAX_FNCACT_INSIDER;TAX_FNCACT_INSIDERS;EPU_ECONOMY_HISTORIC;CORRUPTION;WB_1040_COPYRIGHT_LAW;</t>
  </si>
  <si>
    <t>TAX_FNCACT;TAX_FNCACT_DEPUTY;TAX_FNCACT_SECRETARY;TAX_FNCACT_CHIEF;SCIENCE;SOC_INNOVATION;TAX_ECON_PRICE;UNGP_FORESTS_RIVERS_OCEANS;TAX_FNCACT_MANAGER;TAX_FNCACT_PROJECT_MANAGER;MILITARY;TAX_FNCACT_CHAIRMAN;PROTEST;MANMADE_DISASTER_IMPLIED;WB_2492_COUNTER_TERRORISM;WB_2470_PEACE_OPERATIONS_AND_CONFLICT_MANAGEMENT;WB_2432_FRAGILITY_CONFLICT_AND_VIOLENCE;WB_2490_NATIONAL_PROTECTION_AND_SECURITY;TAX_TERROR_GROUP;TAX_TERROR_GROUP_ISIL;WB_2433_CONFLICT_AND_VIOLENCE;CRISISLEX_C07_SAFETY;EPU_CATS_NATIONAL_SECURITY;GENERAL_GOVERNMENT;EPU_POLICY;EPU_POLICY_GOVERNMENT;CRISISLEX_CRISISLEXREC;CYBER_ATTACK;KILL;UNREST_BELLIGERENT;TAX_FNCACT_PILOT;TAX_WORLDMAMMALS;TAX_WORLDMAMMALS_SKUNK;WB_2670_JOBS;WB_2769_JOBS_STRATEGIES;WB_2840_INTEGRATION;WB_2836_MIGRATION_POLICIES_AND_JOBS;TAX_FNCACT_NAVY;WB_1921_PRIVATE_SECTOR_DEVELOPMENT;WB_346_COMPETITIVE_INDUSTRIES;WB_818_INDUSTRY_POLICY_AND_REAL_SECTORS;WB_1281_MANUFACTURING;SLFID_ECONOMIC_DEVELOPMENTAID;ARMEDCONFLICT;TAX_MILITARY_TITLE;TAX_MILITARY_TITLE_SOLDIER;TAX_FNCACT_SOLDIER;TAX_DISEASE;TAX_DISEASE_FATIGUE;WB_1428_INJURY;WB_1406_DISEASES;WB_621_HEALTH_NUTRITION_AND_POPULATION;WB_1427_NON_COMMUNICABLE_DISEASE_AND_INJURY;CRISISLEX_T02_INJURED;WB_135_TRANSPORT;WB_165_AIR_TRANSPORT;WB_164_MODES_OF_TRANSPORT;WB_2745_JOB_QUALITY_AND_LABOR_MARKET_PERFORMANCE;WB_2689_JOBS_DIAGNOSTICS;WB_2748_EMPLOYMENT;MARITIME_PIRACY;WB_698_TRADE;EPU_ECONOMY_HISTORIC;MEDIA_SOCIAL;TAX_ETHNICITY;TAX_ETHNICITY_TAIWANESE;TAX_FNCACT_LEADER;LEADER;TAX_FNCACT_PRESIDENT;USPEC_POLITICS_GENERAL1;MEDIA_MSM;TAX_FNCACT_OFFICIALS;USPEC_POLICY1;EPU_POLICY_POLICY;TAX_FNCACT_LAWMAKERS;EPU_POLICY_LAWMAKERS;TAX_FNCACT_PRESIDENTS;TAX_POLITICAL_PARTY;TAX_POLITICAL_PARTY_REPUBLICAN;TAX_FNCACT_ADVISERS;TAX_FNCACT_ADVISER;TAX_FNCACT_EXECUTIVE;TAX_FNCACT_CHIEF_EXECUTIVE;TAX_ETHNICITY_CHINESE;TAX_WORLDLANGUAGES;TAX_WORLDLANGUAGES_CHINESE;</t>
  </si>
  <si>
    <t>CRIME_ILLEGAL_DRUGS;DRUG_TRADE;MEDIA_SOCIAL;CRISISLEX_C07_SAFETY;GENERAL_GOVERNMENT;USPEC_POLITICS_GENERAL1;EPU_POLICY;EPU_POLICY_CONGRESS;SOC_INNOVATION;TECH_AUTOMATION;EPU_POLICY_GOVERNMENT;MEDICAL;LEADER;TAX_FNCACT;TAX_FNCACT_PRESIDENT;TAX_FNCACT_VICE_PRESIDENT;TAX_FNCACT_MANAGER;TAX_FNCACT_GENERAL_MANAGER;TAX_ECON_PRICE;WB_1160_SHOCKS_AND_VULNERABILITY;WB_695_POVERTY;TAX_FNCACT_ENGINEER;UNGP_PHONE_INTERNET_ACCESS_COST;TAX_WORLDLANGUAGES;TAX_WORLDLANGUAGES_LATIN;TAX_FNCACT_REPRESENTATIVE;CRISISLEX_CRISISLEXREC;WB_845_LEGAL_AND_REGULATORY_FRAMEWORK;WB_696_PUBLIC_SECTOR_MANAGEMENT;WB_851_INTELLECTUAL_PROPERTY_RIGHTS;WB_1042_TRADEMARKS;WB_1039_PROPERTY_LAWS_AND_REGULATIONS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TAX_FNCACT_INVESTOR;ENV_GREEN;WB_507_ENERGY_AND_EXTRACTIVES;WB_525_RENEWABLE_ENERGY;UNGP_FORESTS_RIVERS_OCEANS;</t>
  </si>
  <si>
    <t>EPU_ECONOMY_HISTORIC;UNGP_FORESTS_RIVERS_OCEANS;WB_698_TRADE;SOC_INNOVATION;WB_678_DIGITAL_GOVERNMENT;WB_2381_SOFTWARE_DEVELOPMENT;WB_2375_ICT_METHODS_AND_PROCEDURES;WB_133_INFORMATION_AND_COMMUNICATION_TECHNOLOGIES;TAX_ECON_PRICE;WB_2670_JOBS;WB_1467_EDUCATION_FOR_ALL;WB_470_EDUCATION;WB_2131_EMPLOYABILITY_SKILLS_AND_JOBS;WB_1484_EDUCATION_SKILLS_DEVELOPMENT_AND_LABOR_MARKET;SCIENCE;TAX_ETHNICITY;TAX_ETHNICITY_AUSTRALIAN;SOC_EMERGINGTECH;WB_290_TELECOMMUNICATIONS_ORGANIZATIONAL_DESIGN;WB_288_TELECOMMUNICATIONS_SECTOR_POLICY_AND_REGULATION;WB_286_TELECOMMUNICATIONS_AND_BROADBAND_ACCESS;TAX_FNCACT;TAX_FNCACT_MANAGER;WB_2947_OPERATING_SYSTEMS;WB_667_ICT_INFRASTRUCTURE;WB_669_SOFTWARE_INFRASTRUCTURE;USPEC_POLITICS_GENERAL1;TAX_FNCACT_MANAGERS;WB_652_ICT_APPLICATIONS;WB_2363_MOBILE_APPLICATIONS;WB_658_ENTERPRISE_APPLICATIONS;WB_2944_SERVERS;WB_671_STORAGE_MANAGEMENT;WB_672_NETWORK_MANAGEMENT;MEDIA_MSM;WB_694_BROADCAST_AND_MEDIA;WB_670_ICT_SECURITY;WB_2372_AUTHENTICATION_AND_AUTHORIZATION;USPEC_POLICY1;EPU_POLICY;EPU_POLICY_POLICY;</t>
  </si>
  <si>
    <t>TAX_FNCACT;TAX_FNCACT_VENDOR;</t>
  </si>
  <si>
    <t>TAX_FNCACT;TAX_FNCACT_ANALYSTS;TAX_ECON_PRICE;EPU_ECONOMY_HISTORIC;CRISISLEX_C07_SAFETY;WB_845_LEGAL_AND_REGULATORY_FRAMEWORK;WB_696_PUBLIC_SECTOR_MANAGEMENT;WB_851_INTELLECTUAL_PROPERTY_RIGHTS;WB_1042_TRADEMARKS;WB_1039_PROPERTY_LAWS_AND_REGULATIONS;EPU_CATS_REGULATION;LEGISLATION;WB_1040_COPYRIGHT_LAW;TAX_FNCACT_INSIDER;EPU_CATS_FINANCIAL_REGULATION;TAX_FNCACT_INSIDERS;TAX_ETHNICITY;TAX_ETHNICITY_AMERICAN;GENERAL_GOVERNMENT;EPU_POLICY;EPU_POLICY_GOVERNMENT;EDUCATION;WB_470_EDUCATION;TAX_FNCACT_ANALYST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</si>
  <si>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TAX_ECON_PRICE;WB_674_SHARED_INFRASTRUCTURE;WB_676_CLOUD_COMPUTING;TAX_FNCACT;TAX_FNCACT_ANALYST;TAX_FNCACT_INSIDERS;ECON_ENTREPRENEURSHIP;TAX_FNCACT_LEADER;ARMEDCONFLICT;TAX_FNCACT_CHIEF;TAX_FNCACT_EXECUTIVE;TAX_FNCACT_CHIEF_EXECUTIVE;TAX_FNCACT_CHAIRMAN;SCIENCE;SOC_INNOVATION;LEADER;TAX_FNCACT_PRESIDENT;USPEC_POLITICS_GENERAL1;TAX_FNCACT_VICE_PRESIDENT;TAX_FNCACT_EXECUTIVE_VICE_PRESIDENT;TAX_FNCACT_MANAGER;TAX_FNCACT_GENERAL_MANAGER;TAX_FNCACT_EXECUTIVES;</t>
  </si>
  <si>
    <t>CRISISLEX_C07_SAFETY;GENERAL_GOVERNMENT;USPEC_POLITICS_GENERAL1;EPU_POLICY;EPU_POLICY_CONGRESS;SOC_INNOVATION;TECH_AUTOMATION;EPU_POLICY_GOVERNMENT;MEDICAL;LEADER;TAX_FNCACT;TAX_FNCACT_PRESIDENT;TAX_FNCACT_VICE_PRESIDENT;TAX_FNCACT_MANAGER;TAX_FNCACT_GENERAL_MANAGER;TAX_ECON_PRICE;SCIENCE;TAX_FNCACT_WORKERS;WB_135_TRANSPORT;WB_1803_TRANSPORT_INFRASTRUCTURE;WB_167_PORTS;WB_2601_TRADE_LINKAGES_SPILLOVERS_AND_CONNECTIVITY;WB_772_TRADE_FACILITATION_AND_LOGISTICS;WB_699_URBAN_DEVELOPMENT;WB_866_CONNECTIVITY_AND_LAGGING_REGIONS;WB_698_TRADE;WB_797_NATIONAL_URBAN_POLICIES;TAX_FNCACT_ENGINEER;UNGP_PHONE_INTERNET_ACCESS_COST;TAX_WORLDLANGUAGES;TAX_WORLDLANGUAGES_LATIN;TAX_FNCACT_REPRESENTATIVE;CRISISLEX_CRISISLEXREC;WB_845_LEGAL_AND_REGULATORY_FRAMEWORK;WB_696_PUBLIC_SECTOR_MANAGEMENT;WB_851_INTELLECTUAL_PROPERTY_RIGHTS;WB_1042_TRADEMARKS;WB_1039_PROPERTY_LAWS_AND_REGULATIONS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TAX_FNCACT_INVESTOR;</t>
  </si>
  <si>
    <t>GENERAL_GOVERNMENT;USPEC_POLITICS_GENERAL1;EPU_POLICY;EPU_POLICY_CONGRESS;SOC_INNOVATION;TAX_FNCACT;TAX_FNCACT_EMPLOYEES;TECH_AUTOMATION;EPU_ECONOMY_HISTORIC;CRISISLEX_C07_SAFETY;TAX_FNCACT_WORKERS;UNGP_FORESTS_RIVERS_OCEANS;TAX_ECON_PRICE;NEGOTIATIONS;WB_1160_SHOCKS_AND_VULNERABILITY;WB_695_POVERTY;WB_135_TRANSPORT;WB_1803_TRANSPORT_INFRASTRUCTURE;WB_167_PORTS;WB_2601_TRADE_LINKAGES_SPILLOVERS_AND_CONNECTIVITY;WB_772_TRADE_FACILITATION_AND_LOGISTICS;WB_699_URBAN_DEVELOPMENT;WB_866_CONNECTIVITY_AND_LAGGING_REGIONS;WB_698_TRADE;WB_797_NATIONAL_URBAN_POLICIES;MEDICAL;</t>
  </si>
  <si>
    <t>TAX_ECON_PRICE;TAX_FNCACT;TAX_FNCACT_DIRECTOR;EPU_ECONOMY_HISTORIC;LEADER;TAX_FNCACT_PRESIDENT;USPEC_POLITICS_GENERAL1;TAX_FNCACT_VICE_PRESIDENT;TAX_FNCACT_MANAGER;TAX_FNCACT_GENERAL_MANAGER;</t>
  </si>
  <si>
    <t>WB_135_TRANSPORT;WB_1174_WAREHOUSING_AND_STORAGE;WB_793_TRANSPORT_AND_LOGISTICS_SERVICES;TAX_ECON_PRICE;TAX_FNCACT;TAX_FNCACT_CHIEF;TAX_FNCACT_EXECUTIVE;TAX_FNCACT_CHIEF_EXECUTIVE;ECON_STOCKMARKET;UNGP_FORESTS_RIVERS_OCEANS;LEADER;TAX_FNCACT_PRESIDENT;USPEC_POLITICS_GENERAL1;TAX_FNCACT_EMPLOYEES;TAX_FNCACT_VICE_PRESIDENT;TAX_FNCACT_EXECUTIVE_VICE_PRESIDENT;TAX_FNCACT_MANAGER;TAX_FNCACT_GENERAL_MANAGER;WB_566_ENVIRONMENT_AND_NATURAL_RESOURCES;WB_590_ECOSYSTEMS;WB_678_DIGITAL_GOVERNMENT;WB_2944_SERVERS;WB_671_STORAGE_MANAGEMENT;WB_667_ICT_INFRASTRUCTURE;WB_672_NETWORK_MANAGEMENT;WB_133_INFORMATION_AND_COMMUNICATION_TECHNOLOGIES;EPU_ECONOMY_HISTORIC;TAX_FNCACT_CEO;EPU_POLICY;EPU_POLICY_REGULATORY;</t>
  </si>
  <si>
    <t>SOC_EMERGINGTECH;TAX_FNCACT;TAX_FNCACT_LEADER;TAX_FNCACT_DIRECTORS;EPU_ECONOMY_HISTORIC;TAX_FNCACT_CHAIRMAN;LEADER;TAX_FNCACT_PRESIDENT;USPEC_POLITICS_GENERAL1;TAX_FNCACT_CHIEF;TAX_FNCACT_EXECUTIVE;TAX_FNCACT_CHIEF_EXECUTIVE;TAX_MILITARY_TITLE;TAX_MILITARY_TITLE_OFFICER;TAX_FNCACT_OFFICER;TAX_FNCACT_EXECUTIVE_OFFICER;TAX_FNCACT_CHIEF_EXECUTIVE_OFFICER;TAX_FNCACT_CEO;TAX_FNCACT_NOMINEES;TAX_FNCACT_CFO;TAX_FNCACT_CHIEF_OPERATING_OFFICER;WB_566_ENVIRONMENT_AND_NATURAL_RESOURCES;WB_590_ECOSYSTEMS;UNGP_FORESTS_RIVERS_OCEANS;TAX_ECON_PRICE;WB_1070_ECONOMIC_GROWTH_POLICY;WB_471_ECONOMIC_GROWTH;</t>
  </si>
  <si>
    <t>TAX_FNCACT;TAX_FNCACT_AUTHOR;MEDIA_SOCIAL;TAX_ECON_PRICE;TAX_FNCACT_DIRECTOR;EPU_ECONOMY_HISTORIC;LEADER;TAX_FNCACT_PRESIDENT;USPEC_POLITICS_GENERAL1;TAX_FNCACT_VICE_PRESIDENT;TAX_FNCACT_MANAGER;TAX_FNCACT_GENERAL_MANAGER;</t>
  </si>
  <si>
    <t>TAX_FNCACT;TAX_FNCACT_PUBLISHER;GENERAL_GOVERNMENT;USPEC_POLITICS_GENERAL1;EPU_POLICY;EPU_POLICY_CONGRESS;SOC_INNOVATION;TECH_AUTOMATION;EPU_POLICY_GOVERNMENT;MEDICAL;CRISISLEX_C07_SAFETY;LEADER;TAX_FNCACT_PRESIDENT;TAX_FNCACT_VICE_PRESIDENT;TAX_FNCACT_MANAGER;TAX_FNCACT_GENERAL_MANAGER;TAX_ECON_PRICE;WB_1160_SHOCKS_AND_VULNERABILITY;WB_695_POVERTY;SCIENCE;TAX_FNCACT_WORKERS;WB_135_TRANSPORT;WB_1803_TRANSPORT_INFRASTRUCTURE;WB_167_PORTS;WB_2601_TRADE_LINKAGES_SPILLOVERS_AND_CONNECTIVITY;WB_772_TRADE_FACILITATION_AND_LOGISTICS;WB_699_URBAN_DEVELOPMENT;WB_866_CONNECTIVITY_AND_LAGGING_REGIONS;WB_698_TRADE;WB_797_NATIONAL_URBAN_POLICIES;TAX_FNCACT_ENGINEER;UNGP_PHONE_INTERNET_ACCESS_COST;TAX_WORLDLANGUAGES;TAX_WORLDLANGUAGES_LATIN;TAX_FNCACT_REPRESENTATIVE;CRISISLEX_CRISISLEXREC;WB_845_LEGAL_AND_REGULATORY_FRAMEWORK;WB_696_PUBLIC_SECTOR_MANAGEMENT;WB_851_INTELLECTUAL_PROPERTY_RIGHTS;WB_1042_TRADEMARKS;WB_1039_PROPERTY_LAWS_AND_REGULATIONS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TAX_FNCACT_INVESTOR;EPU_CATS_REGULATION;</t>
  </si>
  <si>
    <t>TAX_FNCACT;TAX_FNCACT_DIRECTOR;EPU_ECONOMY_HISTORIC;LEADER;TAX_FNCACT_PRESIDENT;USPEC_POLITICS_GENERAL1;TAX_FNCACT_VICE_PRESIDENT;TAX_FNCACT_MANAGER;TAX_FNCACT_GENERAL_MANAGER;</t>
  </si>
  <si>
    <t>SOC_INNOVATION;</t>
  </si>
  <si>
    <t>SOC_EMERGINGTECH;WB_135_TRANSPORT;WB_1174_WAREHOUSING_AND_STORAGE;WB_793_TRANSPORT_AND_LOGISTICS_SERVICES;TAX_FNCACT;TAX_FNCACT_SPECIALIST;TAX_ECON_PRICE;TAX_FNCACT_LEADER;EPU_ECONOMY_HISTORIC;TAX_FNCACT_CHIEF;TAX_FNCACT_EXECUTIVE;TAX_FNCACT_CHIEF_EXECUTIVE;ECON_ENTREPRENEURSHIP;WB_2670_JOBS;WB_2769_JOBS_STRATEGIES;WB_2840_INTEGRATION;WB_2836_MIGRATION_POLICIES_AND_JOBS;EPU_CATS_MIGRATION_FEAR_MIGRATION;</t>
  </si>
  <si>
    <t>cxotoday.com</t>
  </si>
  <si>
    <t>TECH_AUTOMATION;TAX_FNCACT;TAX_FNCACT_OFFICIAL;INFO_RUMOR;WB_678_DIGITAL_GOVERNMENT;WB_2944_SERVERS;WB_671_STORAGE_MANAGEMENT;WB_667_ICT_INFRASTRUCTURE;WB_672_NETWORK_MANAGEMENT;WB_133_INFORMATION_AND_COMMUNICATION_TECHNOLOGIES;TAX_FNCACT_LEADER;TAX_FNCACT_ANALYSTS;WB_135_TRANSPORT;WB_1174_WAREHOUSING_AND_STORAGE;WB_793_TRANSPORT_AND_LOGISTICS_SERVICES;LEADER;TAX_FNCACT_PRESIDENT;USPEC_POLITICS_GENERAL1;TAX_ECON_PRICE;WB_566_ENVIRONMENT_AND_NATURAL_RESOURCES;WB_590_ECOSYSTEMS;UNGP_FORESTS_RIVERS_OCEANS;EPU_ECONOMY_HISTORIC;TAX_WORLDLANGUAGES;TAX_WORLDLANGUAGES_MASSACHUSETTS;EPU_POLICY;EPU_POLICY_REGULATORY;</t>
  </si>
  <si>
    <t>EPU_ECONOMY_HISTORIC;TAX_FNCACT;TAX_FNCACT_CHIEF;TAX_FNCACT_EXECUTIVE;TAX_FNCACT_CHIEF_EXECUTIVE;ECON_ENTREPRENEURSHIP;TAX_ECON_PRICE;</t>
  </si>
  <si>
    <t>TAX_FNCACT;TAX_FNCACT_FOOL;EPU_ECONOMY_HISTORIC;CRISISLEX_CRISISLEXREC;TAX_FNCACT_VETERAN;TAX_FNCACT_PEER;WB_678_DIGITAL_GOVERNMENT;WB_667_ICT_INFRASTRUCTURE;WB_669_SOFTWARE_INFRASTRUCTURE;WB_2945_DATABASE;WB_133_INFORMATION_AND_COMMUNICATION_TECHNOLOGIES;TAX_ECON_PRICE;TAX_FNCACT_CEO;USPEC_UNCERTAINTY1;MARITIME;ECON_STOCKMARKET;USPEC_POLICY1;EPU_POLICY;EPU_POLICY_POLICY;</t>
  </si>
  <si>
    <t>telegraph.co.uk</t>
  </si>
  <si>
    <t>TAX_FNCACT;TAX_FNCACT_EXECUTIVES;ECON_STOCKMARKET;EPU_ECONOMY_HISTORIC;TAX_FNCACT_CHIEF;TAX_FNCACT_EXECUTIVE;TAX_FNCACT_CHIEF_EXECUTIVE;TAX_MILITARY_TITLE;TAX_MILITARY_TITLE_OFFICER;TAX_FNCACT_OFFICER;TAX_FNCACT_CHIEF_OPERATING_OFFICER;LEADER;TAX_FNCACT_PRESIDENT;USPEC_POLITICS_GENERAL1;TAX_FNCACT_VICE_PRESIDENT;TAX_FNCACT_EXECUTIVE_VICE_PRESIDENT;APPOINTMENT;TAX_FNCACT_ANALYSTS;TAX_FNCACT_CANDIDATES;TAX_FNCACT_FOUNDER;TAX_FNCACT_CHAIRMAN;</t>
  </si>
  <si>
    <t>WB_135_TRANSPORT;WB_1174_WAREHOUSING_AND_STORAGE;WB_793_TRANSPORT_AND_LOGISTICS_SERVICES;TAX_ECON_PRICE;TAX_FNCACT;TAX_FNCACT_CEO;ECON_STOCKMARKET;UNGP_FORESTS_RIVERS_OCEANS;LEADER;TAX_FNCACT_PRESIDENT;USPEC_POLITICS_GENERAL1;TAX_FNCACT_EMPLOYEES;TAX_FNCACT_EXECUTIVE;TAX_FNCACT_VICE_PRESIDENT;TAX_FNCACT_EXECUTIVE_VICE_PRESIDENT;TAX_FNCACT_MANAGER;TAX_FNCACT_GENERAL_MANAGER;WB_566_ENVIRONMENT_AND_NATURAL_RESOURCES;WB_590_ECOSYSTEMS;WB_678_DIGITAL_GOVERNMENT;WB_2944_SERVERS;WB_671_STORAGE_MANAGEMENT;WB_667_ICT_INFRASTRUCTURE;WB_672_NETWORK_MANAGEMENT;WB_133_INFORMATION_AND_COMMUNICATION_TECHNOLOGIES;EPU_ECONOMY_HISTORIC;EPU_POLICY;EPU_POLICY_REGULATORY;</t>
  </si>
  <si>
    <t>ECON_STOCKMARKET;UNGP_FORESTS_RIVERS_OCEANS;EPU_ECONOMY_HISTORIC;WB_290_TELECOMMUNICATIONS_ORGANIZATIONAL_DESIGN;WB_288_TELECOMMUNICATIONS_SECTOR_POLICY_AND_REGULATION;WB_286_TELECOMMUNICATIONS_AND_BROADBAND_ACCESS;WB_133_INFORMATION_AND_COMMUNICATION_TECHNOLOGIES;SCIENCE;SOC_INNOVATION;WB_1467_EDUCATION_FOR_ALL;WB_470_EDUCATION;WB_2131_EMPLOYABILITY_SKILLS_AND_JOBS;WB_1484_EDUCATION_SKILLS_DEVELOPMENT_AND_LABOR_MARKET;WB_2745_JOB_QUALITY_AND_LABOR_MARKET_PERFORMANCE;WB_2670_JOBS;WB_2750_LABOR_FORCE;WB_2689_JOBS_DIAGNOSTICS;TAX_FNCACT;TAX_FNCACT_REPRESENTATIVES;TAX_FNCACT_EXECUTIVES;WB_845_LEGAL_AND_REGULATORY_FRAMEWORK;WB_696_PUBLIC_SECTOR_MANAGEMENT;WB_851_INTELLECTUAL_PROPERTY_RIGHTS;WB_1041_PATENTS;WB_1039_PROPERTY_LAWS_AND_REGULATIONS;EPU_CATS_REGULATION;</t>
  </si>
  <si>
    <t>GENERAL_GOVERNMENT;USPEC_POLITICS_GENERAL1;EPU_POLICY;EPU_POLICY_CONGRESS;SOC_INNOVATION;TECH_AUTOMATION;EPU_POLICY_GOVERNMENT;MEDICAL;CRISISLEX_C07_SAFETY;LEADER;TAX_FNCACT;TAX_FNCACT_PRESIDENT;TAX_FNCACT_VICE_PRESIDENT;TAX_FNCACT_MANAGER;TAX_FNCACT_GENERAL_MANAGER;TAX_ECON_PRICE;WB_1160_SHOCKS_AND_VULNERABILITY;WB_695_POVERTY;TAX_FNCACT_ENGINEER;UNGP_PHONE_INTERNET_ACCESS_COST;TAX_WORLDLANGUAGES;TAX_WORLDLANGUAGES_LATIN;TAX_FNCACT_REPRESENTATIVE;CRISISLEX_CRISISLEXREC;WB_845_LEGAL_AND_REGULATORY_FRAMEWORK;WB_696_PUBLIC_SECTOR_MANAGEMENT;WB_851_INTELLECTUAL_PROPERTY_RIGHTS;WB_1042_TRADEMARKS;WB_1039_PROPERTY_LAWS_AND_REGULATIONS;ECON_TAXATION;USPEC_POLICY1;EPU_POLICY_TAX;EPU_CATS_TAXES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TAX_FNCACT_INVESTOR;</t>
  </si>
  <si>
    <t>campaignasia.com</t>
  </si>
  <si>
    <t>EPU_ECONOMY_HISTORIC;TAX_FNCACT;TAX_FNCACT_DIRECTOR;WB_2670_JOBS;WB_696_PUBLIC_SECTOR_MANAGEMENT;WB_2048_COMPENSATION_CAREERS_AND_INCENTIVES;WB_723_PUBLIC_ADMINISTRATION;WB_724_HUMAN_RESOURCES_FOR_PUBLIC_SECTOR;WB_678_DIGITAL_GOVERNMENT;WB_694_BROADCAST_AND_MEDIA;WB_133_INFORMATION_AND_COMMUNICATION_TECHNOLOGIES;TAX_FNCACT_MANAGER;MEDIA_MSM;WB_698_TRADE;TAX_FNCACT_CEO;RESIGNATION;TAX_ETHNICITY;TAX_ETHNICITY_CHINESE;TAX_WORLDLANGUAGES;TAX_WORLDLANGUAGES_CHINESE;</t>
  </si>
  <si>
    <t>providencejournal.com</t>
  </si>
  <si>
    <t>TAX_FNCACT;TAX_FNCACT_JUDGE;MANMADE_DISASTER_IMPLIED;TRIAL;TAX_FNCACT_WRITER;STRIKE;DELAY;USPEC_UNCERTAINTY1;TAX_FNCACT_SPOKESMAN;WB_696_PUBLIC_SECTOR_MANAGEMENT;WB_840_JUSTICE;WB_938_MEDIATION;WB_936_ALTERNATIVE_DISPUTE_RESOLUTION;WB_843_DISPUTE_RESOLUTION;TAX_FNCACT_OFFICIALS;</t>
  </si>
  <si>
    <t>TAX_FNCACT;TAX_FNCACT_DIRECTORS;ECON_STOCKMARKET;EPU_ECONOMY_HISTORIC;UNGP_FORESTS_RIVERS_OCEANS;TAX_FNCACT_ENGINEER;</t>
  </si>
  <si>
    <t>TAX_FNCACT;TAX_FNCACT_VET;TAX_FNCACT_CTO;TAX_FNCACT_CHIEF;TAX_MILITARY_TITLE;TAX_MILITARY_TITLE_OFFICER;TAX_FNCACT_OFFICER;WB_135_TRANSPORT;WB_1174_WAREHOUSING_AND_STORAGE;WB_793_TRANSPORT_AND_LOGISTICS_SERVICES;TAX_FNCACT_EXECUTIVE;TAX_FNCACT_CHIEF_EXECUTIVE;RETIREMENT;WB_2690_CATEGORIES_OF_EMPLOYMENT;WB_2670_JOBS;WB_2689_JOBS_DIAGNOSTICS;WB_2896_RETIREMENT;SOC_EMERGINGTECH;</t>
  </si>
  <si>
    <t>emirates247.com</t>
  </si>
  <si>
    <t>CRISISLEX_C07_SAFETY;TAX_FNCACT;TAX_FNCACT_ACTOR;TAX_RELIGION;TAX_RELIGION_CHRISTIAN;TAX_ETHNICITY;TAX_ETHNICITY_CHRISTIAN;CYBER_ATTACK;WB_1160_SHOCKS_AND_VULNERABILITY;WB_695_POVERTY;EPU_CATS_MIGRATION_FEAR_FEAR;TAX_FNCACT_CHIEF;TAX_MILITARY_TITLE;TAX_MILITARY_TITLE_OFFICER;TAX_FNCACT_OFFICER;TAX_MILITARY_TITLE_COMMUNICATIONS_OFFICER;TAX_FNCACT_COMMUNICATIONS_OFFICER;TAX_WORLDMAMMALS;TAX_WORLDMAMMALS_WOLF;TAX_FNCACT_HACKER;WB_678_DIGITAL_GOVERNMENT;WB_670_ICT_SECURITY;WB_133_INFORMATION_AND_COMMUNICATION_TECHNOLOGIES;UNREST_BELLIGERENT;TAX_FNCACT_NOMINEE;</t>
  </si>
  <si>
    <t>wgntv.com</t>
  </si>
  <si>
    <t>WB_1920_FINANCIAL_SECTOR_DEVELOPMENT;WB_363_FINANCIAL_INCLUSION;WB_364_CONSUMER_PROTECTION;</t>
  </si>
  <si>
    <t>CRISISLEX_C07_SAFETY;TAX_RELIGION;TAX_RELIGION_CHRISTIAN;TAX_ETHNICITY;TAX_ETHNICITY_CHRISTIAN;TAX_WORLDMAMMALS;TAX_WORLDMAMMALS_WOLF;TAX_FNCACT;TAX_FNCACT_ACTOR;CYBER_ATTACK;WB_1160_SHOCKS_AND_VULNERABILITY;WB_695_POVERTY;EPU_CATS_MIGRATION_FEAR_FEAR;TAX_FNCACT_DIRECTOR;TAX_FNCACT_MANAGING_DIRECTOR;TAX_FNCACT_HACKER;WB_678_DIGITAL_GOVERNMENT;WB_670_ICT_SECURITY;WB_133_INFORMATION_AND_COMMUNICATION_TECHNOLOGIES;UNREST_BELLIGERENT;TAX_FNCACT_NOMINEE;</t>
  </si>
  <si>
    <t>WB_135_TRANSPORT;WB_1174_WAREHOUSING_AND_STORAGE;WB_793_TRANSPORT_AND_LOGISTICS_SERVICES;TAX_FNCACT;TAX_FNCACT_CHIEF;TAX_FNCACT_EXECUTIVE;TAX_FNCACT_CHIEF_EXECUTIVE;EPU_ECONOMY_HISTORIC;TAX_FNCACT_ANALYST;TAX_ECON_PRICE;</t>
  </si>
  <si>
    <t>TAX_FNCACT;TAX_FNCACT_ANALYST;WB_135_TRANSPORT;WB_1174_WAREHOUSING_AND_STORAGE;WB_793_TRANSPORT_AND_LOGISTICS_SERVICES;EPU_ECONOMY_HISTORIC;TAX_FNCACT_CHIEF;TAX_FNCACT_EXECUTIVE;TAX_FNCACT_CHIEF_EXECUTIVE;TAX_MILITARY_TITLE;TAX_MILITARY_TITLE_OFFICER;TAX_FNCACT_OFFICER;TAX_FNCACT_EXECUTIVE_OFFICER;TAX_FNCACT_CHIEF_EXECUTIVE_OFFICER;TAX_ECON_PRICE;ECON_STOCKMARKET;TAX_ETHNICITY;TAX_ETHNICITY_LAMBA;TAX_WORLDLANGUAGES;TAX_WORLDLANGUAGES_LAMBA;</t>
  </si>
  <si>
    <t>EPU_ECONOMY_HISTORIC;TAX_FNCACT;TAX_FNCACT_CHIEF;TAX_FNCACT_EXECUTIVE;TAX_FNCACT_CHIEF_EXECUTIVE;ECON_ENTREPRENEURSHIP;TAX_ECON_PRICE;EPU_CATS_REGULATION;</t>
  </si>
  <si>
    <t>WB_135_TRANSPORT;WB_1174_WAREHOUSING_AND_STORAGE;WB_793_TRANSPORT_AND_LOGISTICS_SERVICES;TAX_ECON_PRICE;WB_698_TRADE;ECON_STOCKMARKET;TAX_FNCACT;TAX_FNCACT_CHIEF;TAX_FNCACT_EXECUTIVE;TAX_FNCACT_CHIEF_EXECUTIVE;EPU_ECONOMY_HISTORIC;</t>
  </si>
  <si>
    <t>WB_135_TRANSPORT;WB_1174_WAREHOUSING_AND_STORAGE;WB_793_TRANSPORT_AND_LOGISTICS_SERVICES;WB_678_DIGITAL_GOVERNMENT;WB_694_BROADCAST_AND_MEDIA;WB_133_INFORMATION_AND_COMMUNICATION_TECHNOLOGIES;TAX_FNCACT;TAX_FNCACT_EXECUTIVE;LEADER;TAX_FNCACT_PRESIDENT;USPEC_POLITICS_GENERAL1;TAX_FNCACT_VICE_PRESIDENT;TAX_FNCACT_EXECUTIVE_VICE_PRESIDENT;TAX_FNCACT_MANAGER;TAX_FNCACT_GENERAL_MANAGER;EPU_ECONOMY_HISTORIC;TAX_FNCACT_CHIEF;TAX_FNCACT_CHIEF_EXECUTIVE;WB_661_BIG_DATA;WB_652_ICT_APPLICATIONS;WB_872_SMART_CITIES;WB_813_URBAN_GOVERNANCE_AND_CITY_SYSTEMS;WB_699_URBAN_DEVELOPMENT;WB_873_NON_TRADITIONAL_DATA_DRIVEN_MANAGEMENT;WB_658_ENTERPRISE_APPLICATIONS;TECH_BIGDATA;TECH_SUPERCOMPUTING;TAX_FNCACT_ANALYST;TAX_ETHNICITY;TAX_ETHNICITY_LAMBA;TAX_WORLDLANGUAGES;TAX_WORLDLANGUAGES_LAMBA;TAX_ECON_PRICE;</t>
  </si>
  <si>
    <t>WB_135_TRANSPORT;WB_1174_WAREHOUSING_AND_STORAGE;WB_793_TRANSPORT_AND_LOGISTICS_SERVICES;EPU_ECONOMY_HISTORIC;TAX_FNCACT;TAX_FNCACT_CHIEF;TAX_FNCACT_EXECUTIVE;TAX_FNCACT_CHIEF_EXECUTIVE;TAX_MILITARY_TITLE;TAX_MILITARY_TITLE_OFFICER;TAX_FNCACT_OFFICER;TAX_FNCACT_EXECUTIVE_OFFICER;TAX_FNCACT_CHIEF_EXECUTIVE_OFFICER;TAX_ECON_PRICE;ECON_STOCKMARKET;TAX_FNCACT_ANALYST;TAX_ETHNICITY;TAX_ETHNICITY_LAMBA;TAX_WORLDLANGUAGES;TAX_WORLDLANGUAGES_LAMBA;</t>
  </si>
  <si>
    <t>TAX_FNCACT;TAX_FNCACT_MAN;MANMADE_DISASTER_IMPLIED;TAX_ETHNICITY;TAX_ETHNICITY_INDIAN;TAX_FNCACT_CHIEF;TAX_MILITARY_TITLE;TAX_MILITARY_TITLE_OFFICER;TAX_FNCACT_OFFICER;TAX_FNCACT_CHIEF_OPERATING_OFFICER;WB_728_PUBLIC_SERVICE_DELIVERY;WB_696_PUBLIC_SECTOR_MANAGEMENT;WB_723_PUBLIC_ADMINISTRATION;WB_2098_OUTSOURCING;EPU_ECONOMY_HISTORIC;TAX_FNCACT_EXECUTIVE;TAX_FNCACT_CHIEF_EXECUTIVE;TAX_FNCACT_EXECUTIVE_OFFICER;TAX_FNCACT_CHIEF_EXECUTIVE_OFFICER;ARMEDCONFLICT;WB_678_DIGITAL_GOVERNMENT;WB_694_BROADCAST_AND_MEDIA;WB_133_INFORMATION_AND_COMMUNICATION_TECHNOLOGIES;TAX_FNCACT_CHAIRMAN;TAX_FNCACT_RUNNER;TAX_FNCACT_EMPLOYEE;TAX_FNCACT_INSIDER;TAX_FNCACT_INTERN;TAX_RELIGION;TAX_RELIGION_PARSI;TAX_WORLDLANGUAGES;TAX_WORLDLANGUAGES_PARSI;TAX_ETHNICITY_ZOROASTRIANS;WB_2670_JOBS;WB_2048_COMPENSATION_CAREERS_AND_INCENTIVES;WB_724_HUMAN_RESOURCES_FOR_PUBLIC_SECTOR;PUBLIC_TRANSPORT;TAX_WORLDCRUSTACEANS;TAX_WORLDCRUSTACEANS_PRAWN;TAX_FNCACT_EMPLOYEES;TAX_FNCACT_CEO;APPOINTMENT;TAX_FNCACT_CANDIDATES;TAX_FNCACT_BUREAUCRAT;TAX_FNCACT_DIRECTOR;RATIFY;WB_1857_ARBITRATION;WB_840_JUSTICE;WB_936_ALTERNATIVE_DISPUTE_RESOLUTION;WB_843_DISPUTE_RESOLUTION;ECON_DEBT;WB_1104_MACROECONOMIC_VULNERABILITY_AND_DEBT;WB_450_DEBT;TAX_FNCACT_DIRECTORS;LEGISLATION;EPU_POLICY;EPU_POLICY_LAW;WB_845_LEGAL_AND_REGULATORY_FRAMEWORK;WB_410_BUSINESS_LAW_AND_REGULATION;WB_847_COMPANY_AND_CORPORATE_LAW;TAX_FNCACT_ADMINISTRATOR;WB_1014_CRIMINAL_JUSTICE;TAX_FNCACT_SPOKESMAN;WB_831_GOVERNANCE;TAX_FNCACT_MANAGING_DIRECTOR;UNGP_FORESTS_RIVERS_OCEANS;MEDIA_SOCIAL;WB_2089_ETHICS_AND_CODES_OF_CONDUCT;ACT_MAKESTATEMENT;AGRICULTURE;TAX_FNCACT_FARMER;RURAL;EDUCATION;SOC_POINTSOFINTEREST;SOC_POINTSOFINTEREST_SCHOOL;WB_470_EDUCATION;ECON_MIDDLECLASS;WB_695_POVERTY;WB_1153_MIDDLE_CLASS;WB_1152_ECONOMIC_AND_SOCIAL_MOBILITY;WB_707_POVERTY_MEASUREMENT_AND_ANALYSIS;SOC_POINTSOFINTEREST_COLLEGE;TAX_ETHNICITY_TAMIL;TAX_WORLDLANGUAGES_TAMIL;WB_286_TELECOMMUNICATIONS_AND_BROADBAND_ACCESS;TAX_FNCACT_ASSISTANT;TAX_ETHNICITY_AMERICAN;TAX_ECON_PRICE;TAX_FNCACT_LEADER;SOC_EMERGINGTECH;WB_698_TRADE;CRISISLEX_C07_SAFETY;GENERAL_HEALTH;MEDICAL;SOC_POINTSOFINTEREST_HOSPITAL;CRISISLEX_C03_WELLBEING_HEALTH;TAX_WORLDLANGUAGES_LATIN;</t>
  </si>
  <si>
    <t>TAX_ECON_PRICE;TAX_FNCACT;TAX_FNCACT_DIRECTOR;EPU_ECONOMY_HISTORIC;SOC_INNOVATION;TAX_FNCACT_ENGINEERS;LEADER;TAX_FNCACT_PRESIDENT;USPEC_POLITICS_GENERAL1;TAX_FNCACT_VICE_PRESIDENT;TAX_FNCACT_MANAGER;TAX_FNCACT_GENERAL_MANAGER;MEDIA_SOCIAL;</t>
  </si>
  <si>
    <t>WB_678_DIGITAL_GOVERNMENT;WB_2944_SERVERS;WB_671_STORAGE_MANAGEMENT;WB_667_ICT_INFRASTRUCTURE;WB_672_NETWORK_MANAGEMENT;WB_133_INFORMATION_AND_COMMUNICATION_TECHNOLOGIES;EPU_ECONOMY_HISTORIC;</t>
  </si>
  <si>
    <t>TAX_ECON_PRICE;EPU_ECONOMY_HISTORIC;ECON_STOCKMARKET;MEDIA_MSM;KILL;CRISISLEX_T03_DEAD;WB_698_TRADE;TAX_FNCACT;TAX_FNCACT_FOOL;USPEC_POLICY1;EPU_POLICY;EPU_POLICY_POLICY;</t>
  </si>
  <si>
    <t>SCIENCE;SOC_INNOVATION;WB_698_TRADE;ECON_STOCKMARKET;TAX_ECON_PRICE;TAX_FNCACT;TAX_FNCACT_ANALYST;TAX_FNCACT_ANALYSTS;WB_1150_VOLATILITY;WB_1104_MACROECONOMIC_VULNERABILITY_AND_DEBT;ENV_MINING;WB_2937_SILVER;WB_507_ENERGY_AND_EXTRACTIVES;WB_895_MINING_SYSTEMS;WB_1699_METAL_ORE_MINING;WB_2936_GOLD;</t>
  </si>
  <si>
    <t>TAX_FNCACT;TAX_FNCACT_MAN;MANMADE_DISASTER_IMPLIED;TAX_ETHNICITY;TAX_ETHNICITY_INDIAN;TAX_FNCACT_CHIEF;TAX_MILITARY_TITLE;TAX_MILITARY_TITLE_OFFICER;TAX_FNCACT_OFFICER;TAX_FNCACT_CHIEF_OPERATING_OFFICER;WB_728_PUBLIC_SERVICE_DELIVERY;WB_696_PUBLIC_SECTOR_MANAGEMENT;WB_723_PUBLIC_ADMINISTRATION;WB_2098_OUTSOURCING;EPU_ECONOMY_HISTORIC;TAX_FNCACT_EXECUTIVE;TAX_FNCACT_CHIEF_EXECUTIVE;TAX_FNCACT_EXECUTIVE_OFFICER;TAX_FNCACT_CHIEF_EXECUTIVE_OFFICER;ARMEDCONFLICT;WB_678_DIGITAL_GOVERNMENT;WB_694_BROADCAST_AND_MEDIA;WB_133_INFORMATION_AND_COMMUNICATION_TECHNOLOGIES;TAX_FNCACT_CHAIRMAN;TAX_FNCACT_RUNNER;TAX_FNCACT_EMPLOYEE;TAX_FNCACT_INSIDER;TAX_FNCACT_INTERN;TAX_RELIGION;TAX_RELIGION_PARSI;TAX_WORLDLANGUAGES;TAX_WORLDLANGUAGES_PARSI;TAX_ETHNICITY_ZOROASTRIANS;WB_2670_JOBS;WB_2048_COMPENSATION_CAREERS_AND_INCENTIVES;WB_724_HUMAN_RESOURCES_FOR_PUBLIC_SECTOR;PUBLIC_TRANSPORT;TAX_WORLDCRUSTACEANS;TAX_WORLDCRUSTACEANS_PRAWN;TAX_FNCACT_EMPLOYEES;TAX_FNCACT_CEO;APPOINTMENT;TAX_FNCACT_CANDIDATES;TAX_FNCACT_BUREAUCRAT;TAX_FNCACT_DIRECTOR;RATIFY;WB_1857_ARBITRATION;WB_840_JUSTICE;WB_936_ALTERNATIVE_DISPUTE_RESOLUTION;WB_843_DISPUTE_RESOLUTION;ECON_DEBT;WB_1104_MACROECONOMIC_VULNERABILITY_AND_DEBT;WB_450_DEBT;TAX_FNCACT_DIRECTORS;LEGISLATION;EPU_POLICY;EPU_POLICY_LAW;WB_845_LEGAL_AND_REGULATORY_FRAMEWORK;WB_410_BUSINESS_LAW_AND_REGULATION;WB_847_COMPANY_AND_CORPORATE_LAW;TAX_FNCACT_ADMINISTRATOR;WB_1014_CRIMINAL_JUSTICE;TAX_FNCACT_SPOKESMAN;WB_831_GOVERNANCE;TAX_FNCACT_MANAGING_DIRECTOR;UNGP_FORESTS_RIVERS_OCEANS;TAX_FNCACT_ANALYST;TAX_FNCACT_RESEARCH_ANALYST;WB_1920_FINANCIAL_SECTOR_DEVELOPMENT;WB_332_CAPITAL_MARKETS;WB_1467_EDUCATION_FOR_ALL;WB_470_EDUCATION;WB_2131_EMPLOYABILITY_SKILLS_AND_JOBS;WB_1484_EDUCATION_SKILLS_DEVELOPMENT_AND_LABOR_MARKET;MEDIA_SOCIAL;WB_2089_ETHICS_AND_CODES_OF_CONDUCT;AGRICULTURE;TAX_FNCACT_FARMER;RURAL;EDUCATION;SOC_POINTSOFINTEREST;SOC_POINTSOFINTEREST_SCHOOL;ECON_MIDDLECLASS;WB_695_POVERTY;WB_1153_MIDDLE_CLASS;WB_1152_ECONOMIC_AND_SOCIAL_MOBILITY;WB_707_POVERTY_MEASUREMENT_AND_ANALYSIS;SOC_POINTSOFINTEREST_COLLEGE;TAX_ETHNICITY_TAMIL;TAX_WORLDLANGUAGES_TAMIL;WB_286_TELECOMMUNICATIONS_AND_BROADBAND_ACCESS;TAX_FNCACT_ASSISTANT;TAX_ETHNICITY_AMERICAN;TAX_ECON_PRICE;TAX_FNCACT_LEADER;SOC_EMERGINGTECH;WB_698_TRADE;CRISISLEX_C07_SAFETY;GENERAL_HEALTH;MEDICAL;SOC_POINTSOFINTEREST_HOSPITAL;CRISISLEX_C03_WELLBEING_HEALTH;TAX_WORLDLANGUAGES_LATIN;</t>
  </si>
  <si>
    <t>huffingtonpost.com</t>
  </si>
  <si>
    <t>TAX_FNCACT;TAX_FNCACT_TRADERS;TAX_FNCACT_ANALYSTS;ECON_INTEREST_RATES;EPU_POLICY;EPU_POLICY_INTEREST_RATES;EPU_CATS_MONETARY_POLICY;ECON_STOCKMARKET;WB_698_TRADE;UNGP_FORESTS_RIVERS_OCEANS;TAX_FNCACT_DIRECTOR;TAX_FNCACT_MANAGING_DIRECTOR;TAX_FNCACT_DIRECTOR_OF_RESEARCH;TAX_ECON_PRICE;MEDIA_SOCIAL;ECON_IPO;EPU_POLICY_REGULATORY;</t>
  </si>
  <si>
    <t>EPU_ECONOMY_HISTORIC;TAX_FNCACT;TAX_FNCACT_CHIEF;TAX_FNCACT_EXECUTIVE;TAX_FNCACT_CHIEF_EXECUTIVE;TERROR;ARMEDCONFLICT;TAX_FNCACT_HITMAN;TAX_ECON_PRICE;</t>
  </si>
  <si>
    <t>ARMEDCONFLICT;UNGP_FORESTS_RIVERS_OCEANS;ENV_CLIMATECHANGE;WB_567_CLIMATE_CHANGE;CRISISLEX_CRISISLEXREC;UNGP_CLIMATE_CHANGE_ACTION;EPU_ECONOMY_HISTORIC;SCIENCE;WB_1921_PRIVATE_SECTOR_DEVELOPMENT;WB_346_COMPETITIVE_INDUSTRIES;WB_1226_INDUSTRIAL_CLUSTERS_AND_VALUE_CHAINS;TAX_FNCACT;TAX_FNCACT_LEADERS;CRISISLEX_T11_UPDATESSYMPATHY;ALLIANCE;USPEC_POLICY1;EPU_ECONOMY;TAX_FNCACT_MANAGER;WB_507_ENERGY_AND_EXTRACTIVES;WB_533_ENERGY_EFFICIENCY;ENV_SOLAR;ENV_WINDPOWER;WB_529_WIND_ENERGY;WB_525_RENEWABLE_ENERGY;TAX_FNCACT_CHIEF;ENV_COAL;WB_508_POWER_SYSTEMS;WB_511_COAL_FIRED_POWER;EPU_POLICY;EPU_POLICY_REGULATORY;WB_405_BUSINESS_CLIMATE;WB_2530_BUSINESS_ENVIRONMENT;WB_1773_CLIMATE_CHANGE_IMPACTS;WB_571_CLIMATE_SCIENCE;WB_135_TRANSPORT;TECH_AUTOMATION;ENV_GREEN;WB_471_ECONOMIC_GROWTH;</t>
  </si>
  <si>
    <t>TAX_ECON_PRICE;CRISISLEX_T11_UPDATESSYMPATHY;SOC_INNOVATION;TAX_FNCACT;TAX_FNCACT_DIRECTOR;EPU_ECONOMY_HISTORIC;TAX_FNCACT_ENGINEERS;</t>
  </si>
  <si>
    <t>EPU_ECONOMY_HISTORIC;CRISISLEX_CRISISLEXREC;TAX_FNCACT;TAX_FNCACT_VETERAN;TAX_FNCACT_PEER;WB_678_DIGITAL_GOVERNMENT;WB_667_ICT_INFRASTRUCTURE;WB_669_SOFTWARE_INFRASTRUCTURE;WB_2945_DATABASE;WB_133_INFORMATION_AND_COMMUNICATION_TECHNOLOGIES;TAX_ECON_PRICE;TAX_FNCACT_CEO;USPEC_UNCERTAINTY1;MARITIME;ECON_STOCKMARKET;TAX_FNCACT_FOOL;USPEC_POLICY1;EPU_POLICY;EPU_POLICY_POLICY;</t>
  </si>
  <si>
    <t>SOC_EMERGINGTECH;TECH_SUPERCOMPUTING;EPU_ECONOMY_HISTORIC;TAX_FNCACT;TAX_FNCACT_LEADER;TAX_ECON_PRICE;</t>
  </si>
  <si>
    <t>APPOINTMENT;TAX_FNCACT;TAX_FNCACT_EXECUTIVE;TAX_FNCACT_WRITER;CRISISLEX_C07_SAFETY;WB_678_DIGITAL_GOVERNMENT;WB_670_ICT_SECURITY;WB_2370_DATA_SECURITY;WB_133_INFORMATION_AND_COMMUNICATION_TECHNOLOGIES;LEADER;TAX_FNCACT_PRESIDENT;USPEC_POLITICS_GENERAL1;TAX_FNCACT_VICE_PRESIDENT;TAX_FNCACT_SENIOR_VICE_PRESIDENT;EPU_ECONOMY_HISTORIC;TAX_FNCACT_LEADER;TAX_FNCACT_VETERAN;WB_655_INFORMATION_MANAGEMENT;WB_653_ENTERPRISE_ARCHITECTURE;WB_2375_ICT_METHODS_AND_PROCEDURES;TAX_FNCACT_MANAGERS;TAX_FNCACT_GENERAL_MANAGERS;WB_652_ICT_APPLICATIONS;WB_665_SOFTWARE_AS_A_SERVICE;WB_658_ENTERPRISE_APPLICATIONS;</t>
  </si>
  <si>
    <t>TAX_ECON_PRICE;TAX_FNCACT;TAX_FNCACT_CEO;WB_135_TRANSPORT;WB_1174_WAREHOUSING_AND_STORAGE;WB_793_TRANSPORT_AND_LOGISTICS_SERVICES;UNGP_FORESTS_RIVERS_OCEANS;LEADER;TAX_FNCACT_PRESIDENT;USPEC_POLITICS_GENERAL1;TAX_FNCACT_EMPLOYEES;TAX_FNCACT_EXECUTIVE;TAX_FNCACT_VICE_PRESIDENT;TAX_FNCACT_EXECUTIVE_VICE_PRESIDENT;TAX_FNCACT_MANAGER;TAX_FNCACT_GENERAL_MANAGER;MEDIA_SOCIAL;</t>
  </si>
  <si>
    <t>TAX_ECON_PRICE;EPU_ECONOMY_HISTORIC;ECON_STOCKMARKET;MEDIA_MSM;KILL;CRISISLEX_T03_DEAD;WB_698_TRADE;TAX_FNCACT;TAX_FNCACT_FOOL;USPEC_POLICY1;EPU_POLICY;EPU_POLICY_POLICY;TAX_FNCACT_AUTHOR;</t>
  </si>
  <si>
    <t>TAX_FNCACT;TAX_FNCACT_INVESTOR;EPU_CATS_REGULATION;EPU_CATS_FINANCIAL_REGULATION;TAX_FNCACT_ADVISERS;WB_439_MACROECONOMIC_AND_STRUCTURAL_POLICIES;WB_829_FISCAL_DECENTRALIZATION;WB_874_LOCAL_FINANCE;WB_877_ASSET_MANAGEMENT;WB_445_FISCAL_POLICY;WB_698_TRADE;TAX_ECON_PRICE;EPU_ECONOMY_HISTORIC;TAX_FNCACT_ANALYSTS;WB_845_LEGAL_AND_REGULATORY_FRAMEWORK;WB_696_PUBLIC_SECTOR_MANAGEMENT;WB_851_INTELLECTUAL_PROPERTY_RIGHTS;WB_1042_TRADEMARKS;WB_1039_PROPERTY_LAWS_AND_REGULATIONS;LEGISLATION;USPEC_POLITICS_GENERAL1;USPEC_POLICY1;EPU_POLICY;EPU_POLICY_LEGISLATION;TAX_FNCACT_ANALYST;TAX_FNCACT_INSIDER;TAX_FNCACT_INSIDERS;CORRUPTION;</t>
  </si>
  <si>
    <t>CRISISLEX_C07_SAFETY;TAX_FNCACT;TAX_FNCACT_EMPLOYERS;WB_2690_CATEGORIES_OF_EMPLOYMENT;WB_2670_JOBS;WB_2689_JOBS_DIAGNOSTICS;WB_2704_EMPLOYER;TAX_FNCACT_EMPLOYEE;LEADER;TAX_FNCACT_PRESIDENT;USPEC_POLITICS_GENERAL1;TAX_FNCACT_VICE_PRESIDENT;TAX_FNCACT_MANAGER;TAX_FNCACT_GENERAL_MANAGER;EPU_ECONOMY_HISTORIC;TAX_FNCACT_EMPLOYEES;UNGP_FORESTS_RIVERS_OCEANS;WB_1921_PRIVATE_SECTOR_DEVELOPMENT;WB_405_BUSINESS_CLIMATE;WB_2530_BUSINESS_ENVIRONMENT;WB_135_TRANSPORT;WB_1803_TRANSPORT_INFRASTRUCTURE;WB_167_PORTS;WB_678_DIGITAL_GOVERNMENT;WB_670_ICT_SECURITY;WB_2372_AUTHENTICATION_AND_AUTHORIZATION;WB_133_INFORMATION_AND_COMMUNICATION_TECHNOLOGIES;TAX_FNCACT_MANAGERS;TECH_VIRTUALREALITY;ECON_WORLDCURRENCIES;ECON_WORLDCURRENCIES_DOLLARS;ECON_WORLDCURRENCIES_US_DOLLARS;TAX_ETHNICITY;TAX_ETHNICITY_CANADIAN;TAX_FNCACT_COMPANION;TAX_ECON_PRICE;CYBER_ATTACK;MEDIA_SOCIAL;</t>
  </si>
  <si>
    <t>EDUCATION;WB_470_EDUCATION;TAX_FNCACT;TAX_FNCACT_WORKERS;TAX_FNCACT_CHIEF;TAX_FNCACT_EXECUTIVE;TAX_FNCACT_CHIEF_EXECUTIVE;AFFECT;WB_2670_JOBS;WB_696_PUBLIC_SECTOR_MANAGEMENT;WB_2048_COMPENSATION_CAREERS_AND_INCENTIVES;WB_723_PUBLIC_ADMINISTRATION;WB_724_HUMAN_RESOURCES_FOR_PUBLIC_SECTOR;TAX_FNCACT_REPRESENTATIVES;LEADER;TAX_FNCACT_POLITICIANS;EPU_ECONOMY_HISTORIC;TAX_FNCACT_MINISTER;WB_1467_EDUCATION_FOR_ALL;WB_2131_EMPLOYABILITY_SKILLS_AND_JOBS;WB_1484_EDUCATION_SKILLS_DEVELOPMENT_AND_LABOR_MARKET;SCIENCE;SOC_INNOVATION;GENERAL_GOVERNMENT;EPU_POLICY;EPU_POLICY_GOVERNMENT;TAX_FNCACT_STAFF_MEMBERS;</t>
  </si>
  <si>
    <t>PROTEST;SOC_INNOVATION;GENERAL_GOVERNMENT;EPU_POLICY;EPU_POLICY_GOVERNMENT;EPU_ECONOMY_HISTORIC;EDUCATION;WB_470_EDUCATION;MEDICAL;WB_1921_PRIVATE_SECTOR_DEVELOPMENT;WB_346_COMPETITIVE_INDUSTRIES;WB_818_INDUSTRY_POLICY_AND_REAL_SECTORS;WB_1281_MANUFACTURING;TAX_FNCACT;TAX_FNCACT_MINISTER;LEADER;LEGISLATION;EPU_POLICY_LAW;TAX_FNCACT_DECISION_MAKERS;TAX_ETHNICITY;TAX_ETHNICITY_INDIAN;MARITIME;CRISISLEX_C07_SAFETY;TAX_FNCACT_PRESIDENT;USPEC_POLITICS_GENERAL1;WB_135_TRANSPORT;WB_1803_TRANSPORT_INFRASTRUCTURE;WB_166_RAILWAYS;WB_1973_FINANCIAL_RISK_REDUCTION;WB_435_AGRICULTURE_AND_FOOD_SECURITY;WB_337_INSURANCE;WB_1967_AGRICULTURAL_RISK_AND_SECURITY;TAX_FNCACT_DIRECTOR;TAX_FNCACT_MANAGING_DIRECTOR;SURVEILLANCE;</t>
  </si>
  <si>
    <t>WB_2433_CONFLICT_AND_VIOLENCE;WB_2465_REVOLUTIONARY_VIOLENCE;WB_2432_FRAGILITY_CONFLICT_AND_VIOLENCE;WB_2462_POLITICAL_VIOLENCE_AND_WAR;TAX_FNCACT;TAX_FNCACT_CHILDREN;EDUCATION;WB_470_EDUCATION;WB_2670_JOBS;WB_1467_EDUCATION_FOR_ALL;WB_2131_EMPLOYABILITY_SKILLS_AND_JOBS;WB_1484_EDUCATION_SKILLS_DEVELOPMENT_AND_LABOR_MARKET;WB_1921_PRIVATE_SECTOR_DEVELOPMENT;WB_376_INNOVATION_TECHNOLOGY_AND_ENTREPRENEURSHIP;WB_1917_INTELLECTUAL_PROPERTY;WB_377_FIRM_INNOVATION_PRODUCTIVITY_AND_GROWTH;TAX_FNCACT_EXECUTIVE;TAX_FNCACT_MAN;TAX_FNCACT_DIRECTOR;TAX_FNCACT_MANAGING_DIRECTOR;GENERAL_GOVERNMENT;EPU_POLICY;EPU_POLICY_GOVERNMENT;TAX_ETHNICITY;TAX_ETHNICITY_INDIAN;SOC_INNOVATION;EPU_ECONOMY_HISTORIC;WB_678_DIGITAL_GOVERNMENT;WB_694_BROADCAST_AND_MEDIA;WB_133_INFORMATION_AND_COMMUNICATION_TECHNOLOGIES;UNGP_FORESTS_RIVERS_OCEANS;EPU_CATS_MIGRATION_FEAR_MIGRATION;CRISISLEX_CRISISLEXREC;CRISISLEX_T01_CAUTION_ADVICE;ECON_ENTREPRENEURSHIP;TECH_VIRTUALREALITY;</t>
  </si>
  <si>
    <t>radiokerry.ie</t>
  </si>
  <si>
    <t>TAX_FNCACT;TAX_FNCACT_WORKERS;WB_2670_JOBS;WB_1467_EDUCATION_FOR_ALL;WB_470_EDUCATION;WB_2131_EMPLOYABILITY_SKILLS_AND_JOBS;WB_1484_EDUCATION_SKILLS_DEVELOPMENT_AND_LABOR_MARKET;MEDIA_MSM;TAX_FNCACT_REPORTER;</t>
  </si>
  <si>
    <t>WB_2670_JOBS;WB_1467_EDUCATION_FOR_ALL;WB_470_EDUCATION;WB_2131_EMPLOYABILITY_SKILLS_AND_JOBS;WB_1484_EDUCATION_SKILLS_DEVELOPMENT_AND_LABOR_MARKET;MEDIA_MSM;TAX_FNCACT;TAX_FNCACT_REPORTER;TAX_FNCACT_EMPLOYER;WB_2690_CATEGORIES_OF_EMPLOYMENT;WB_2689_JOBS_DIAGNOSTICS;WB_2704_EMPLOYER;</t>
  </si>
  <si>
    <t>TAX_ECON_PRICE;EPU_ECONOMY_HISTORIC;TAX_FNCACT;TAX_FNCACT_EMPLOYEES;WB_2670_JOBS;WB_1467_EDUCATION_FOR_ALL;WB_470_EDUCATION;WB_2131_EMPLOYABILITY_SKILLS_AND_JOBS;WB_1484_EDUCATION_SKILLS_DEVELOPMENT_AND_LABOR_MARKET;MEDIA_MSM;SOC_TECHNOLOGYSECTOR;WB_1921_PRIVATE_SECTOR_DEVELOPMENT;WB_346_COMPETITIVE_INDUSTRIES;WB_818_INDUSTRY_POLICY_AND_REAL_SECTORS;WB_1281_MANUFACTURING;TAX_FNCACT_EMPLOYERS;WB_2690_CATEGORIES_OF_EMPLOYMENT;WB_2689_JOBS_DIAGNOSTICS;WB_2704_EMPLOYER;TAX_ETHNICITY;TAX_ETHNICITY_IRISH;TAX_WORLDLANGUAGES;TAX_WORLDLANGUAGES_IRISH;WB_2416_INTERNET_OF_THINGS;WB_2399_ICT_INNOVATION_AND_TRANSFORMATION;WB_133_INFORMATION_AND_COMMUNICATION_TECHNOLOGIES;MARITIME;WB_678_DIGITAL_GOVERNMENT;WB_674_SHARED_INFRASTRUCTURE;WB_667_ICT_INFRASTRUCTURE;WB_676_CLOUD_COMPUTING;UNREST_BELLIGERENT;LEADER;TAX_FNCACT_PRESIDENT;USPEC_POLITICS_GENERAL1;ELECTION;GENERAL_GOVERNMENT;EPU_POLICY;EPU_POLICY_GOVERNMENT;</t>
  </si>
  <si>
    <t>TAX_FNCACT;TAX_FNCACT_EMPLOYEE;EPU_ECONOMY_HISTORIC;TAX_FNCACT_WORKERS;TAX_FNCACT_EMPLOYEES;WB_678_DIGITAL_GOVERNMENT;WB_694_BROADCAST_AND_MEDIA;WB_133_INFORMATION_AND_COMMUNICATION_TECHNOLOGIES;TAX_ECON_PRICE;WB_2418__D_PRINTING;WB_2416_INTERNET_OF_THINGS;WB_2399_ICT_INNOVATION_AND_TRANSFORMATION;MEDIA_MSM;WB_336_NON_BANK_FINANCIAL_INSTITUTIONS;WB_1920_FINANCIAL_SECTOR_DEVELOPMENT;WB_612_HOUSING_FINANCE;WB_332_CAPITAL_MARKETS;TAX_FNCACT_EMPLOYER;WB_2690_CATEGORIES_OF_EMPLOYMENT;WB_2670_JOBS;WB_2689_JOBS_DIAGNOSTICS;WB_2704_EMPLOYER;WB_1467_EDUCATION_FOR_ALL;WB_470_EDUCATION;WB_2131_EMPLOYABILITY_SKILLS_AND_JOBS;WB_1484_EDUCATION_SKILLS_DEVELOPMENT_AND_LABOR_MARKET;TAX_FNCACT_SPOKESPERSON;CRISISLEX_CRISISLEXREC;CRISISLEX_T11_UPDATESSYMPATHY;SCIENCE;SOC_INNOVATION;TAX_FNCACT_DEPUTY;TAX_FNCACT_MINISTERS;UNGP_FORESTS_RIVERS_OCEANS;TAX_FNCACT_MINISTER;WB_696_PUBLIC_SECTOR_MANAGEMENT;WB_716_MANAGING_PUBLIC_FINANCES;WB_713_PUBLIC_FINANCE;EPU_POLICY;EPU_POLICY_REFORM;GENERAL_GOVERNMENT;EPU_POLICY_GOVERNMENT;USPEC_POLICY1;EPU_UNCERTAINTY;EDUCATION;SOC_POINTSOFINTEREST;SOC_POINTSOFINTEREST_SCHOOL;TAX_POLITICAL_PARTY;TAX_POLITICAL_PARTY_DEMOCRAT;USPEC_POLITICS_GENERAL1;INFO_RUMOR;TAX_FNCACT_INCUMBENT;TAX_ETHNICITY;TAX_ETHNICITY_IRISH;TAX_WORLDLANGUAGES;TAX_WORLDLANGUAGES_IRISH;ACT_MAKESTATEMENT;TAX_FNCACT_CHIEF;TAX_FNCACT_EXECUTIVE;TAX_FNCACT_CHIEF_EXECUTIVE;EPU_CATS_MIGRATION_FEAR_FEAR;LEADER;TAX_FNCACT_PRESIDENT;WB_1160_SHOCKS_AND_VULNERABILITY;WB_695_POVERTY;AFFECT;TAX_FNCACT_GOVERNMENT_MINISTERS;TAX_FNCACT_MAN;GEN_HOLIDAY;TAX_FNCACT_DRIVER;</t>
  </si>
  <si>
    <t>WB_2670_JOBS;WB_1467_EDUCATION_FOR_ALL;WB_470_EDUCATION;WB_2131_EMPLOYABILITY_SKILLS_AND_JOBS;WB_1484_EDUCATION_SKILLS_DEVELOPMENT_AND_LABOR_MARKET;TAX_FNCACT;TAX_FNCACT_MINISTER;CLOSURE;UNGP_FORESTS_RIVERS_OCEANS;TAX_FNCACT_WORKERS;AFFECT;TAX_FNCACT_BUYER;EPU_ECONOMY_HISTORIC;TAX_ECON_PRICE;WB_2418__D_PRINTING;WB_2416_INTERNET_OF_THINGS;WB_2399_ICT_INNOVATION_AND_TRANSFORMATION;WB_133_INFORMATION_AND_COMMUNICATION_TECHNOLOGIES;TAX_FNCACT_EMPLOYEES;SOC_EMERGINGTECH;WB_678_DIGITAL_GOVERNMENT;WB_674_SHARED_INFRASTRUCTURE;WB_667_ICT_INFRASTRUCTURE;WB_676_CLOUD_COMPUTING;LEADER;TAX_FNCACT_POLITICIANS;GENERAL_GOVERNMENT;EPU_POLICY;EPU_POLICY_GOVERNMENT;USPEC_POLICY1;EPU_UNCERTAINTY;ELECTION;WB_2745_JOB_QUALITY_AND_LABOR_MARKET_PERFORMANCE;WB_2689_JOBS_DIAGNOSTICS;WB_2748_EMPLOYMENT;SCIENCE;SOC_INNOVATION;CRISISLEX_T11_UPDATESSYMPATHY;TAX_FNCACT_EMPLOYER;WB_2690_CATEGORIES_OF_EMPLOYMENT;WB_2704_EMPLOYER;TAX_ETHNICITY;TAX_ETHNICITY_IRISH;TAX_WORLDLANGUAGES;TAX_WORLDLANGUAGES_IRISH;TAX_FNCACT_MAN;GEN_HOLIDAY;TAX_FNCACT_DRIVER;</t>
  </si>
  <si>
    <t>NEGOTIATIONS;LEADER;TAX_FNCACT;TAX_FNCACT_PRESIDENT;USPEC_POLITICS_GENERAL1;TAX_FNCACT_VICE_PRESIDENT;TAX_FNCACT_MANAGER;TAX_FNCACT_GENERAL_MANAGER;TAX_ECON_PRICE;</t>
  </si>
  <si>
    <t>finfacts.ie</t>
  </si>
  <si>
    <t>TAX_ETHNICITY;TAX_ETHNICITY_IRISH;TAX_WORLDLANGUAGES;TAX_WORLDLANGUAGES_IRISH;TAX_ETHNICITY_AMERICAN;TAX_ETHNICITY_INDIGENOUS;ETH_INDIGINOUS;TAX_FNCACT;TAX_FNCACT_MINISTER;LEADER;TAX_FNCACT_PRIME_MINISTER;TAX_FNCACT_OFFICIAL;TAX_FNCACT_PRESIDENT;USPEC_POLITICS_GENERAL1;TAX_ETHNICITY_JAPANESE;TAX_WORLDLANGUAGES_JAPANESE;WB_2670_JOBS;WB_1467_EDUCATION_FOR_ALL;WB_470_EDUCATION;WB_2131_EMPLOYABILITY_SKILLS_AND_JOBS;WB_1484_EDUCATION_SKILLS_DEVELOPMENT_AND_LABOR_MARKET;PUBLIC_TRANSPORT;EPU_POLICY;EPU_POLICY_WHITE_HOUSE;EPU_ECONOMY_HISTORIC;UNGP_FORESTS_RIVERS_OCEANS;ECON_STOCKMARKET;TAX_ECON_PRICE;WB_696_PUBLIC_SECTOR_MANAGEMENT;WB_713_PUBLIC_FINANCE;WB_1045_TREASURY;ECON_TAXATION;USPEC_POLICY1;EPU_POLICY_TAX;EPU_CATS_TAXES;WB_2745_JOB_QUALITY_AND_LABOR_MARKET_PERFORMANCE;WB_2689_JOBS_DIAGNOSTICS;WB_2748_EMPLOYMENT;SOC_POINTSOFINTEREST;SOC_POINTSOFINTEREST_HEADQUARTERS;ECON_FOREIGNINVEST;WB_471_ECONOMIC_GROWTH;WB_1078_DETERMINANTS_OF_GROWTH;WB_1081_FINANCE_AND_GROWTH;WB_863_FDI_SPILLOVERS;WB_165_AIR_TRANSPORT;WB_135_TRANSPORT;WB_164_MODES_OF_TRANSPORT;TAX_ETHNICITY_CHINESE;TAX_WORLDLANGUAGES_CHINESE;DRUG_TRADE;WB_1331_HEALTH_TECHNOLOGIES;WB_2453_ORGANIZED_CRIME;WB_1350_PHARMACEUTICALS;WB_2433_CONFLICT_AND_VIOLENCE;WB_621_HEALTH_NUTRITION_AND_POPULATION;WB_2432_FRAGILITY_CONFLICT_AND_VIOLENCE;WB_2456_DRUGS_AND_NARCOTICS;WB_678_DIGITAL_GOVERNMENT;WB_2944_SERVERS;WB_671_STORAGE_MANAGEMENT;WB_667_ICT_INFRASTRUCTURE;WB_672_NETWORK_MANAGEMENT;WB_133_INFORMATION_AND_COMMUNICATION_TECHNOLOGIES;EDUCATION;SOC_POINTSOFINTEREST_UNIVERSITY;TAX_FNCACT_ENGINEERS;SOC_INNOVATION;</t>
  </si>
  <si>
    <t>TAX_FNCACT;TAX_FNCACT_MINISTER;WB_696_PUBLIC_SECTOR_MANAGEMENT;WB_716_MANAGING_PUBLIC_FINANCES;WB_713_PUBLIC_FINANCE;EPU_POLICY;EPU_POLICY_REFORM;GENERAL_GOVERNMENT;EPU_POLICY_GOVERNMENT;TAX_FNCACT_EMPLOYEES;TAX_FNCACT_EMPLOYERS;WB_2690_CATEGORIES_OF_EMPLOYMENT;WB_2670_JOBS;WB_2689_JOBS_DIAGNOSTICS;WB_2704_EMPLOYER;WB_1467_EDUCATION_FOR_ALL;WB_470_EDUCATION;WB_2131_EMPLOYABILITY_SKILLS_AND_JOBS;WB_1484_EDUCATION_SKILLS_DEVELOPMENT_AND_LABOR_MARKET;TAX_ETHNICITY;TAX_ETHNICITY_IRISH;TAX_WORLDLANGUAGES;TAX_WORLDLANGUAGES_IRISH;UNGP_CRIME_VIOLENCE;CLOSURE;EPU_ECONOMY_HISTORIC;TAX_POLITICAL_PARTY;TAX_POLITICAL_PARTY_DEMOCRATS;USPEC_POLITICS_GENERAL1;TAX_POLITICAL_PARTY_SOCIAL_DEMOCRATS;SCIENCE;SOC_INNOVATION;TAX_ECON_PRICE;UNGP_FORESTS_RIVERS_OCEANS;WB_1921_PRIVATE_SECTOR_DEVELOPMENT;WB_346_COMPETITIVE_INDUSTRIES;WB_818_INDUSTRY_POLICY_AND_REAL_SECTORS;WB_1281_MANUFACTURING;CRISISLEX_CRISISLEXREC;</t>
  </si>
  <si>
    <t>bignewsnetwork.com</t>
  </si>
  <si>
    <t>MEDIA_MSM;EPU_ECONOMY_HISTORIC;WB_678_DIGITAL_GOVERNMENT;WB_694_BROADCAST_AND_MEDIA;WB_133_INFORMATION_AND_COMMUNICATION_TECHNOLOGIES;MEDIA_SOCIAL;WB_652_ICT_APPLICATIONS;WB_662_SOCIAL_MEDIA;WB_658_ENTERPRISE_APPLICATIONS;TAX_FNCACT;TAX_FNCACT_WORKERS;TAX_FNCACT_EMPLOYEES;TAX_ECON_PRICE;WB_2418__D_PRINTING;WB_2416_INTERNET_OF_THINGS;WB_2399_ICT_INNOVATION_AND_TRANSFORMATION;GENERAL_GOVERNMENT;EPU_POLICY;EPU_POLICY_GOVERNMENT;TAX_FNCACT_CEO;WB_2670_JOBS;WB_1467_EDUCATION_FOR_ALL;WB_470_EDUCATION;WB_2131_EMPLOYABILITY_SKILLS_AND_JOBS;WB_1484_EDUCATION_SKILLS_DEVELOPMENT_AND_LABOR_MARKET;UNEMPLOYMENT;TAX_FNCACT_LEADER;USPEC_POLICY1;EPU_ECONOMY;UNGP_FORESTS_RIVERS_OCEANS;TAX_FNCACT_MINISTER;SCIENCE;SOC_INNOVATION;TAX_FNCACT_OFFICIALS;SOC_EXPRESSREGRET;AFFECT;TAX_FNCACT_BUYER;WB_336_NON_BANK_FINANCIAL_INSTITUTIONS;WB_1920_FINANCIAL_SECTOR_DEVELOPMENT;WB_612_HOUSING_FINANCE;WB_332_CAPITAL_MARKETS;CRISISLEX_T11_UPDATESSYMPATHY;WB_696_PUBLIC_SECTOR_MANAGEMENT;WB_716_MANAGING_PUBLIC_FINANCES;WB_713_PUBLIC_FINANCE;EPU_POLICY_REFORM;TAX_POLITICAL_PARTY;TAX_POLITICAL_PARTY_DEMOCRAT;USPEC_POLITICS_GENERAL1;INFO_RUMOR;CRISISLEX_CRISISLEXREC;TAX_FNCACT_SPOKESPERSON;EDUCATION;EPU_UNCERTAINTY;ELECTION;</t>
  </si>
  <si>
    <t>TAX_FNCACT;TAX_FNCACT_MANAGER;WB_2670_JOBS;WB_1467_EDUCATION_FOR_ALL;WB_470_EDUCATION;WB_2131_EMPLOYABILITY_SKILLS_AND_JOBS;WB_1484_EDUCATION_SKILLS_DEVELOPMENT_AND_LABOR_MARKET;TAX_FNCACT_GENERAL_MANAGER;TAX_ETHNICITY;TAX_ETHNICITY_IRISH;TAX_WORLDLANGUAGES;TAX_WORLDLANGUAGES_IRISH;EPU_ECONOMY_HISTORIC;TAX_FNCACT_WORKERS;TAX_FNCACT_EMPLOYEES;MEDIA_MSM;TAX_FNCACT_MINISTER;UNEMPLOYMENT;EPU_POLICY;EPU_POLICY_POLITICAL;TAX_FNCACT_REPORTER;EPU_CATS_MIGRATION_FEAR_FEAR;USPEC_POLICY1;EPU_POLICY_BUDGET;TAX_ETHNICITY_INDIGENOUS;ETH_INDIGINOUS;GENERAL_GOVERNMENT;EPU_POLICY_GOVERNMENT;TAX_FNCACT_BUYER;CRISISLEX_T11_UPDATESSYMPATHY;TAX_FNCACT_OFFICIALS;SOC_EXPRESSREGRET;UNGP_FORESTS_RIVERS_OCEANS;AFFECT;</t>
  </si>
  <si>
    <t>WB_135_TRANSPORT;WB_1174_WAREHOUSING_AND_STORAGE;WB_793_TRANSPORT_AND_LOGISTICS_SERVICES;TAX_FNCACT;TAX_FNCACT_CHIEF;TAX_FNCACT_EXECUTIVE;TAX_FNCACT_CHIEF_EXECUTIVE;EPU_ECONOMY_HISTORIC;TAX_FNCACT_ANALYST;TAX_ECON_PRICE;WB_698_TRADE;</t>
  </si>
  <si>
    <t>CRISISLEX_CRISISLEXREC;AFFECT;CRISISLEX_T11_UPDATESSYMPATHY;DISASTER_FIRE;CRISISLEX_T01_CAUTION_ADVICE;WOUND;CRISISLEX_C03_WELLBEING_HEALTH;CRISISLEX_T02_INJURED;</t>
  </si>
  <si>
    <t>EPU_ECONOMY_HISTORIC;TAX_FNCACT;TAX_FNCACT_INSIDER;WB_135_TRANSPORT;WB_1174_WAREHOUSING_AND_STORAGE;WB_793_TRANSPORT_AND_LOGISTICS_SERVICES;TAX_ECON_PRICE;TAX_FNCACT_CHIEF;TAX_FNCACT_EXECUTIVE;TAX_FNCACT_CHIEF_EXECUTIVE;ECON_STOCKMARKET;UNGP_FORESTS_RIVERS_OCEANS;LEADER;TAX_FNCACT_PRESIDENT;USPEC_POLITICS_GENERAL1;TAX_FNCACT_EMPLOYEES;TAX_FNCACT_VICE_PRESIDENT;TAX_FNCACT_EXECUTIVE_VICE_PRESIDENT;TAX_FNCACT_MANAGER;TAX_FNCACT_GENERAL_MANAGER;WB_566_ENVIRONMENT_AND_NATURAL_RESOURCES;WB_590_ECOSYSTEMS;WB_678_DIGITAL_GOVERNMENT;WB_2944_SERVERS;WB_671_STORAGE_MANAGEMENT;WB_667_ICT_INFRASTRUCTURE;WB_672_NETWORK_MANAGEMENT;WB_133_INFORMATION_AND_COMMUNICATION_TECHNOLOGIES;TAX_FNCACT_CEO;EPU_POLICY;EPU_POLICY_REGULATORY;</t>
  </si>
  <si>
    <t>WB_135_TRANSPORT;WB_1174_WAREHOUSING_AND_STORAGE;WB_793_TRANSPORT_AND_LOGISTICS_SERVICES;ECON_STOCKMARKET;TAX_ECON_PRICE;WB_698_TRADE;TAX_FNCACT;TAX_FNCACT_CHIEF;TAX_FNCACT_EXECUTIVE;TAX_FNCACT_CHIEF_EXECUTIVE;EPU_ECONOMY_HISTORIC;</t>
  </si>
  <si>
    <t>TAX_FNCACT;TAX_FNCACT_REGULATORS;</t>
  </si>
  <si>
    <t>SOC_EMERGINGTECH;TAX_FNCACT;TAX_FNCACT_LEADER;EPU_ECONOMY_HISTORIC;TAX_FNCACT_CHIEF;TAX_FNCACT_EXECUTIVE;TAX_FNCACT_CHIEF_EXECUTIVE;ECON_EMERGINGECON;TAX_ECON_PRICE;WB_678_DIGITAL_GOVERNMENT;WB_2944_SERVERS;WB_671_STORAGE_MANAGEMENT;WB_667_ICT_INFRASTRUCTURE;WB_672_NETWORK_MANAGEMENT;WB_133_INFORMATION_AND_COMMUNICATION_TECHNOLOGIES;WB_135_TRANSPORT;WB_1174_WAREHOUSING_AND_STORAGE;WB_793_TRANSPORT_AND_LOGISTICS_SERVICES;ECON_IPO;</t>
  </si>
  <si>
    <t>ksn.com</t>
  </si>
  <si>
    <t>MEDIA_MSM;CRISISLEX_CRISISLEXREC;TAX_ECON_PRICE;EPU_ECONOMY_HISTORIC;</t>
  </si>
  <si>
    <t>TAX_FNCACT;TAX_FNCACT_EMPLOYEES;TAX_ETHNICITY;TAX_ETHNICITY_IRISH;TAX_WORLDLANGUAGES;TAX_WORLDLANGUAGES_IRISH;ECON_STOCKMARKET;TAX_FNCACT_ACCOUNTANTS;WB_2670_JOBS;WB_1467_EDUCATION_FOR_ALL;WB_470_EDUCATION;WB_2131_EMPLOYABILITY_SKILLS_AND_JOBS;WB_1484_EDUCATION_SKILLS_DEVELOPMENT_AND_LABOR_MARKET;SOC_POINTSOFINTEREST;SOC_POINTSOFINTEREST_HEADQUARTERS;LEADER;TAX_FNCACT_PRESIDENT;USPEC_POLITICS_GENERAL1;TAX_FNCACT_VICE_PRESIDENT;CRISISLEX_C05_NEED_OF_SHELTERS;</t>
  </si>
  <si>
    <t>EPU_ECONOMY_HISTORIC;CRISISLEX_C07_SAFETY;CYBER_ATTACK;WB_678_DIGITAL_GOVERNMENT;WB_670_ICT_SECURITY;WB_133_INFORMATION_AND_COMMUNICATION_TECHNOLOGIES;WB_2024_ANTI_CORRUPTION_AUTHORITIES;WB_696_PUBLIC_SECTOR_MANAGEMENT;WB_840_JUSTICE;WB_2025_INVESTIGATION;WB_831_GOVERNANCE;WB_832_ANTI_CORRUPTION;WB_1014_CRIMINAL_JUSTICE;WB_694_BROADCAST_AND_MEDIA;LEADER;TAX_FNCACT;TAX_FNCACT_PRESIDENT;USPEC_POLITICS_GENERAL1;TAX_FNCACT_EMPLOYEES;USPEC_POLICY1;TAX_FNCACT_EMPLOYEE;TAX_FNCACT_MANAGER;EPU_POLICY;EPU_POLICY_POLICY;WB_1160_SHOCKS_AND_VULNERABILITY;WB_695_POVERTY;SOC_RANSOM;CRISISLEX_CRISISLEXREC;ARMEDCONFLICT;WB_2670_JOBS;WB_2815_SKILLS_AND_EDUCATION;WB_2769_JOBS_STRATEGIES;WB_2817_TRAINING_PROGRAMS;PUBLIC_TRANSPORT;WB_2944_SERVERS;WB_671_STORAGE_MANAGEMENT;WB_667_ICT_INFRASTRUCTURE;WB_672_NETWORK_MANAGEMENT;TAX_FNCACT_CTO;UNGP_FORESTS_RIVERS_OCEANS;CRISISLEX_T11_UPDATESSYMPATHY;</t>
  </si>
  <si>
    <t>SOC_EMERGINGTECH;CRISISLEX_C07_SAFETY;TAX_FNCACT;TAX_FNCACT_VENDOR;TAX_FNCACT_LEADER;CRISISLEX_CRISISLEXREC;EPU_ECONOMY_HISTORIC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CEO;LEADER;TAX_FNCACT_PRESIDENT;USPEC_POLITICS_GENERAL1;TAX_FNCACT_VICE_PRESIDENT;TAX_FNCACT_ENGINEERS;WB_2947_OPERATING_SYSTEMS;WB_667_ICT_INFRASTRUCTURE;WB_669_SOFTWARE_INFRASTRUCTURE;TAX_FNCACT_CHIEF;TAX_FNCACT_EXECUTIVE;TAX_FNCACT_CHIEF_EXECUTIVE;TAX_FNCACT_MANAGER;TAX_FNCACT_GENERAL_MANAGER;</t>
  </si>
  <si>
    <t>EPU_ECONOMY_HISTORIC;CRISISLEX_C07_SAFETY;CYBER_ATTACK;WB_678_DIGITAL_GOVERNMENT;WB_670_ICT_SECURITY;WB_133_INFORMATION_AND_COMMUNICATION_TECHNOLOGIES;WB_2024_ANTI_CORRUPTION_AUTHORITIES;WB_696_PUBLIC_SECTOR_MANAGEMENT;WB_840_JUSTICE;WB_2025_INVESTIGATION;WB_831_GOVERNANCE;WB_832_ANTI_CORRUPTION;WB_1014_CRIMINAL_JUSTICE;WB_694_BROADCAST_AND_MEDIA;LEADER;TAX_FNCACT;TAX_FNCACT_PRESIDENT;USPEC_POLITICS_GENERAL1;TAX_FNCACT_EMPLOYEES;USPEC_POLICY1;TAX_FNCACT_EMPLOYEE;TAX_FNCACT_MANAGER;EPU_POLICY;EPU_POLICY_POLICY;WB_1160_SHOCKS_AND_VULNERABILITY;WB_695_POVERTY;SOC_RANSOM;CRISISLEX_CRISISLEXREC;ARMEDCONFLICT;WB_2670_JOBS;WB_2815_SKILLS_AND_EDUCATION;WB_2769_JOBS_STRATEGIES;WB_2817_TRAINING_PROGRAMS;PUBLIC_TRANSPORT;WB_2944_SERVERS;WB_671_STORAGE_MANAGEMENT;WB_667_ICT_INFRASTRUCTURE;WB_672_NETWORK_MANAGEMENT;TAX_FNCACT_CTO;UNGP_FORESTS_RIVERS_OCEANS;CRISISLEX_T11_UPDATESSYMPATHY;EPU_CATS_REGULATION;ECON_ENTREPRENEURSHIP;TAX_FNCACT_ENTREPRENEUR;</t>
  </si>
  <si>
    <t>siliconrepublic.com</t>
  </si>
  <si>
    <t>WB_2670_JOBS;WB_1467_EDUCATION_FOR_ALL;WB_470_EDUCATION;WB_2131_EMPLOYABILITY_SKILLS_AND_JOBS;WB_1484_EDUCATION_SKILLS_DEVELOPMENT_AND_LABOR_MARKET;CLOSURE;WB_1921_PRIVATE_SECTOR_DEVELOPMENT;WB_346_COMPETITIVE_INDUSTRIES;WB_818_INDUSTRY_POLICY_AND_REAL_SECTORS;WB_1281_MANUFACTURING;EPU_ECONOMY_HISTORIC;TAX_ECON_PRICE;WB_2418__D_PRINTING;WB_2416_INTERNET_OF_THINGS;WB_2399_ICT_INNOVATION_AND_TRANSFORMATION;WB_133_INFORMATION_AND_COMMUNICATION_TECHNOLOGIES;TAX_FNCACT;TAX_FNCACT_EMPLOYEES;UNGP_FORESTS_RIVERS_OCEANS;SCIENCE;SOC_INNOVATION;CRISISLEX_T11_UPDATESSYMPATHY;TAX_FNCACT_WORKERS;WB_696_PUBLIC_SECTOR_MANAGEMENT;WB_713_PUBLIC_FINANCE;WB_1045_TREASURY;AFFECT;TAX_FNCACT_EDITOR;MEDIA_MSM;TAX_FNCACT_JOURNALIST;</t>
  </si>
  <si>
    <t>WB_2670_JOBS;WB_1467_EDUCATION_FOR_ALL;WB_470_EDUCATION;WB_2131_EMPLOYABILITY_SKILLS_AND_JOBS;WB_1484_EDUCATION_SKILLS_DEVELOPMENT_AND_LABOR_MARKET;TAX_FNCACT;TAX_FNCACT_MINISTER;TAX_FNCACT_WORKERS;UNEMPLOYMENT;EPU_POLICY;EPU_POLICY_POLITICAL;MEDIA_MSM;TAX_FNCACT_REPORTER;EPU_CATS_MIGRATION_FEAR_FEAR;USPEC_POLICY1;EPU_POLICY_BUDGET;TAX_ETHNICITY;TAX_ETHNICITY_INDIGENOUS;ETH_INDIGINOUS;GENERAL_GOVERNMENT;EPU_POLICY_GOVERNMENT;EPU_ECONOMY_HISTORIC;TAX_FNCACT_MANAGERS;TAX_FNCACT_BUYER;CRISISLEX_T11_UPDATESSYMPATHY;TAX_FNCACT_EMPLOYEES;TAX_FNCACT_OFFICIALS;SOC_EXPRESSREGRET;UNGP_FORESTS_RIVERS_OCEANS;AFFECT;</t>
  </si>
  <si>
    <t>EPU_ECONOMY_HISTORIC;UNGP_FORESTS_RIVERS_OCEANS;WB_476_GREEN_GROWTH;WB_471_ECONOMIC_GROWTH;WB_1100_SUSTAINABLE_GROWTH;TAX_ECON_PRICE;SCIENCE;SOC_INNOVATION;WB_845_LEGAL_AND_REGULATORY_FRAMEWORK;WB_696_PUBLIC_SECTOR_MANAGEMENT;WB_851_INTELLECTUAL_PROPERTY_RIGHTS;WB_1041_PATENTS;WB_1039_PROPERTY_LAWS_AND_REGULATIONS;WB_2418__D_PRINTING;WB_2416_INTERNET_OF_THINGS;WB_2399_ICT_INNOVATION_AND_TRANSFORMATION;WB_133_INFORMATION_AND_COMMUNICATION_TECHNOLOGIES;TECH_SUPERCOMPUTING;WB_678_DIGITAL_GOVERNMENT;WB_2944_SERVERS;WB_671_STORAGE_MANAGEMENT;WB_667_ICT_INFRASTRUCTURE;WB_672_NETWORK_MANAGEMENT;WB_674_SHARED_INFRASTRUCTURE;WB_676_CLOUD_COMPUTING;ECON_STOCKMARKET;TAX_FNCACT;TAX_FNCACT_INVESTOR;ECON_WORLDCURRENCIES;ECON_WORLDCURRENCIES_DOLLAR;</t>
  </si>
  <si>
    <t>TAX_ECON_PRICE;WB_566_ENVIRONMENT_AND_NATURAL_RESOURCES;WB_590_ECOSYSTEMS;UNGP_FORESTS_RIVERS_OCEANS;WB_137_WATER;CRISISLEX_T11_UPDATESSYMPATHY;TAX_FNCACT;TAX_FNCACT_SPEAKER;MEDIA_SOCIAL;TAX_WORLDFISH;TAX_WORLDFISH_BASS;TAX_FNCACT_PHOTOGRAPHER;WB_135_TRANSPORT;WB_1174_WAREHOUSING_AND_STORAGE;WB_793_TRANSPORT_AND_LOGISTICS_SERVICES;TAX_FNCACT_WORKER;EPU_ECONOMY_HISTORIC;TAX_FNCACT_MANAGER;CRISISLEX_C07_SAFETY;WB_678_DIGITAL_GOVERNMENT;WB_670_ICT_SECURITY;WB_2371_ENCRYPTION;WB_133_INFORMATION_AND_COMMUNICATION_TECHNOLOGIES;WB_1803_TRANSPORT_INFRASTRUCTURE;WB_167_PORTS;MEDICAL;WB_2947_OPERATING_SYSTEMS;WB_667_ICT_INFRASTRUCTURE;WB_669_SOFTWARE_INFRASTRUCTURE;TAX_ETHNICITY;TAX_ETHNICITY_BLACK;TAX_FNCACT_MANUFACTURER;</t>
  </si>
  <si>
    <t>TAX_FNCACT;TAX_FNCACT_MANAGER;TAX_FNCACT_GENERAL_MANAGER;WB_2418__D_PRINTING;WB_2416_INTERNET_OF_THINGS;WB_2399_ICT_INNOVATION_AND_TRANSFORMATION;WB_133_INFORMATION_AND_COMMUNICATION_TECHNOLOGIES;EPU_ECONOMY_HISTORIC;WB_290_TELECOMMUNICATIONS_ORGANIZATIONAL_DESIGN;WB_288_TELECOMMUNICATIONS_SECTOR_POLICY_AND_REGULATION;WB_286_TELECOMMUNICATIONS_AND_BROADBAND_ACCESS;WB_1467_EDUCATION_FOR_ALL;WB_470_EDUCATION;WB_2131_EMPLOYABILITY_SKILLS_AND_JOBS;WB_1484_EDUCATION_SKILLS_DEVELOPMENT_AND_LABOR_MARKET;TAX_WORLDLANGUAGES;TAX_WORLDLANGUAGES_LATIN;KILL;CRISISLEX_CRISISLEXREC;CRISISLEX_T02_INJURED;CRISISLEX_T03_DEAD;WB_1921_PRIVATE_SECTOR_DEVELOPMENT;WB_346_COMPETITIVE_INDUSTRIES;WB_818_INDUSTRY_POLICY_AND_REAL_SECTORS;WB_1281_MANUFACTURING;ECON_WORLDCURRENCIES;ECON_WORLDCURRENCIES_DOLLARS;MANMADE_DISASTER_IMPLIED;</t>
  </si>
  <si>
    <t>EPU_ECONOMY_HISTORIC;CRISISLEX_CRISISLEXREC;TAX_FNCACT;TAX_FNCACT_VETERAN;TAX_FNCACT_PEER;WB_678_DIGITAL_GOVERNMENT;WB_667_ICT_INFRASTRUCTURE;WB_669_SOFTWARE_INFRASTRUCTURE;WB_2945_DATABASE;WB_133_INFORMATION_AND_COMMUNICATION_TECHNOLOGIES;TAX_ECON_PRICE;TAX_FNCACT_CEO;USPEC_UNCERTAINTY1;MARITIME;ECON_STOCKMARKET;TAX_FNCACT_FOOL;USPEC_POLICY1;EPU_POLICY;EPU_POLICY_POLICY;TAX_FNCACT_SPECIALIST;TAX_FNCACT_OFFICIAL;UNGP_FORESTS_RIVERS_OCEANS;TAX_WORLDMAMMALS;TAX_WORLDMAMMALS_COYOTES;MEDIA_SOCIAL;</t>
  </si>
  <si>
    <t>EDUCATION;SOC_POINTSOFINTEREST;SOC_POINTSOFINTEREST_UNIVERSITY;EPU_ECONOMY_HISTORIC;NEGOTIATIONS;TAX_FNCACT;TAX_FNCACT_ARCHITECT;TAX_FNCACT_FOUNDER;</t>
  </si>
  <si>
    <t>WB_135_TRANSPORT;WB_1174_WAREHOUSING_AND_STORAGE;WB_793_TRANSPORT_AND_LOGISTICS_SERVICES;TAX_FNCACT;TAX_FNCACT_SPECIALIST;EPU_ECONOMY_HISTORIC;TAX_ECON_PRICE;MEDIA_SOCIAL;MEDIA_MSM;WB_678_DIGITAL_GOVERNMENT;WB_694_BROADCAST_AND_MEDIA;WB_133_INFORMATION_AND_COMMUNICATION_TECHNOLOGIES;WB_652_ICT_APPLICATIONS;WB_662_SOCIAL_MEDIA;WB_658_ENTERPRISE_APPLICATIONS;TAX_FNCACT_DIRECTOR;TAX_FNCACT_RESEARCH_DIRECTOR;USPEC_UNCERTAINTY1;USPEC_POLICY1;EPU_ECONOMY;EPU_CATS_MIGRATION_FEAR_FEAR;TAX_FNCACT_FOUNDER;TAX_FNCACT_ANALYST;</t>
  </si>
  <si>
    <t>TAX_FNCACT;TAX_FNCACT_CHILDREN;EDUCATION;WB_470_EDUCATION;WB_2433_CONFLICT_AND_VIOLENCE;WB_2465_REVOLUTIONARY_VIOLENCE;WB_2432_FRAGILITY_CONFLICT_AND_VIOLENCE;WB_2462_POLITICAL_VIOLENCE_AND_WAR;WB_2670_JOBS;WB_1467_EDUCATION_FOR_ALL;WB_2131_EMPLOYABILITY_SKILLS_AND_JOBS;WB_1484_EDUCATION_SKILLS_DEVELOPMENT_AND_LABOR_MARKET;WB_1921_PRIVATE_SECTOR_DEVELOPMENT;WB_376_INNOVATION_TECHNOLOGY_AND_ENTREPRENEURSHIP;WB_1917_INTELLECTUAL_PROPERTY;WB_377_FIRM_INNOVATION_PRODUCTIVITY_AND_GROWTH;TAX_FNCACT_EXECUTIVE;TAX_FNCACT_MAN;TAX_FNCACT_DIRECTOR;TAX_FNCACT_MANAGING_DIRECTOR;GENERAL_GOVERNMENT;EPU_POLICY;EPU_POLICY_GOVERNMENT;TAX_ETHNICITY;TAX_ETHNICITY_INDIAN;SOC_INNOVATION;EPU_ECONOMY_HISTORIC;TAX_ECON_PRICE;WB_678_DIGITAL_GOVERNMENT;WB_694_BROADCAST_AND_MEDIA;WB_133_INFORMATION_AND_COMMUNICATION_TECHNOLOGIES;UNGP_FORESTS_RIVERS_OCEANS;EPU_CATS_MIGRATION_FEAR_MIGRATION;CRISISLEX_CRISISLEXREC;CRISISLEX_T01_CAUTION_ADVICE;MANMADE_DISASTER_IMPLIED;ECON_ENTREPRENEURSHIP;TECH_VIRTUALREALITY;</t>
  </si>
  <si>
    <t>thejournal.ie</t>
  </si>
  <si>
    <t>WB_2670_JOBS;WB_1467_EDUCATION_FOR_ALL;WB_470_EDUCATION;WB_2131_EMPLOYABILITY_SKILLS_AND_JOBS;WB_1484_EDUCATION_SKILLS_DEVELOPMENT_AND_LABOR_MARKET;MEDIA_MSM;TAX_FNCACT;TAX_FNCACT_DIRECTOR;EPU_ECONOMY_HISTORIC;EPU_CATS_MIGRATION_FEAR_FEAR;CRISISLEX_T11_UPDATESSYMPATHY;TAX_FNCACT_MANAGER;WB_698_TRADE;CLOSURE;TAX_FNCACT_CONTRACTOR;TAX_FNCACT_WORKERS;TAX_FNCACT_SELFEMPLOYED;LEADER;TAX_FNCACT_POLITICIANS;TAX_FNCACT_MINISTER;TAX_FNCACT_OFFICIALS;TAX_FNCACT_BUYER;TAX_FNCACT_CEO;GENERAL_GOVERNMENT;EPU_POLICY;EPU_POLICY_GOVERNMENT;</t>
  </si>
  <si>
    <t>thetechportal.com</t>
  </si>
  <si>
    <t>wwlp.com</t>
  </si>
  <si>
    <t>weartv.com</t>
  </si>
  <si>
    <t>DISASTER_FIRE;CRISISLEX_T01_CAUTION_ADVICE;CRISISLEX_CRISISLEXREC;</t>
  </si>
  <si>
    <t>TAX_ECON_PRICE;SOC_INNOVATION;TAX_FNCACT;TAX_FNCACT_ENGINEERS;TAX_FNCACT_DIRECTOR;EPU_ECONOMY_HISTORIC;</t>
  </si>
  <si>
    <t>TAX_ETHNICITY;TAX_ETHNICITY_CANADIAN;MANMADE_DISASTER_IMPLIED;WB_135_TRANSPORT;WB_1803_TRANSPORT_INFRASTRUCTURE;WB_166_RAILWAYS;CRISISLEX_C04_LOGISTICS_TRANSPORT;TAX_FNCACT;TAX_FNCACT_CEO;TAX_FNCACT_HUNTER;LEADER;TAX_FNCACT_PRESIDENT;USPEC_POLITICS_GENERAL1;TAX_FNCACT_CHIEF;TAX_MILITARY_TITLE;TAX_MILITARY_TITLE_OFFICER;TAX_FNCACT_OFFICER;TAX_FNCACT_CHIEF_OPERATING_OFFICER;PROTEST;MOVEMENT_GENERAL;TAX_FNCACT_ACTIVIST;TAX_FNCACT_INVESTOR;TAX_FNCACT_OPERATOR;ECON_STOCKMARKET;ENV_OIL;TAX_ECON_PRICE;TAX_FNCACT_MINER;TRIAL;TAX_FNCACT_PROSECUTORS;WB_696_PUBLIC_SECTOR_MANAGEMENT;WB_2048_COMPENSATION_CAREERS_AND_INCENTIVES;WB_723_PUBLIC_ADMINISTRATION;WB_724_HUMAN_RESOURCES_FOR_PUBLIC_SECTOR;CRISISLEX_CRISISLEXREC;WB_2931_IRON;WB_507_ENERGY_AND_EXTRACTIVES;WB_895_MINING_SYSTEMS;WB_1699_METAL_ORE_MINING;TAX_DISEASE;TAX_DISEASE_OVERWEIGHT;WB_1406_DISEASES;WB_1435_OBESITY;WB_621_HEALTH_NUTRITION_AND_POPULATION;WB_1427_NON_COMMUNICABLE_DISEASE_AND_INJURY;EPU_POLICY;EPU_POLICY_POLITICAL;UNGP_FORESTS_RIVERS_OCEANS;WB_1331_HEALTH_TECHNOLOGIES;WB_1350_PHARMACEUTICALS;TAX_FNCACT_EXECUTIVE;TAX_FNCACT_CONTRACTOR;TAX_ETHNICITY_INDIAN;GENERAL_GOVERNMENT;EPU_POLICY_GOVERNMENT;TAX_FNCACT_OFFICIALS;TAX_ETHNICITY_AUSTRALIAN;WB_2299_PIPELINES;WB_539_OIL_AND_GAS_POLICY_STRATEGY_AND_INSTITUTIONS;WB_548_PPP_IN_OIL_AND_GAS;ENV_NATURALGAS;WB_549_OIL_AND_GAS_SYSTEMS;WB_551_GAS_TRANSPORTATION_STORAGE_AND_DISTRIBUTION;WB_1174_WAREHOUSING_AND_STORAGE;WB_793_TRANSPORT_AND_LOGISTICS_SERVICES;TAX_FNCACT_RETAILER;TAX_ETHNICITY_AMERICAN;CRISISLEX_C07_SAFETY;</t>
  </si>
  <si>
    <t>ECON_STOCKMARKET;TAX_ECON_PRICE;WB_698_TRADE;WB_1150_VOLATILITY;WB_1104_MACROECONOMIC_VULNERABILITY_AND_DEBT;TAX_FNCACT;TAX_FNCACT_TRADER;TAX_FNCACT_ANALYSTS;TAX_FNCACT_INSIDER;TAX_FNCACT_ANALYST;MEDICAL;TAX_FNCACT_WRITER;TAX_FNCACT_INVESTOR;TAX_ETHNICITY;TAX_ETHNICITY_ENGLISH;TAX_WORLDLANGUAGES;TAX_WORLDLANGUAGES_ENGLISH;NATURAL_DISASTER;NATURAL_DISASTER_BLIZZARD;</t>
  </si>
  <si>
    <t>TAX_WORLDMAMMALS;TAX_WORLDMAMMALS_BEAR;WB_698_TRADE;ECON_STOCKMARKET;</t>
  </si>
  <si>
    <t>TAX_POLITICAL_PARTY;TAX_POLITICAL_PARTY_DEMOCRATS;USPEC_POLITICS_GENERAL1;TAX_POLITICAL_PARTY_SOCIAL_DEMOCRATS;WB_2670_JOBS;WB_1467_EDUCATION_FOR_ALL;WB_470_EDUCATION;WB_2131_EMPLOYABILITY_SKILLS_AND_JOBS;WB_1484_EDUCATION_SKILLS_DEVELOPMENT_AND_LABOR_MARKET;SCIENCE;SOC_INNOVATION;TAX_ETHNICITY;TAX_ETHNICITY_IRISH;TAX_WORLDLANGUAGES;TAX_WORLDLANGUAGES_IRISH;UNGP_CRIME_VIOLENCE;CLOSURE;EPU_ECONOMY_HISTORIC;TAX_FNCACT;TAX_FNCACT_EMPLOYEES;TAX_ECON_PRICE;UNGP_FORESTS_RIVERS_OCEANS;WB_1921_PRIVATE_SECTOR_DEVELOPMENT;WB_346_COMPETITIVE_INDUSTRIES;WB_818_INDUSTRY_POLICY_AND_REAL_SECTORS;WB_1281_MANUFACTURING;CRISISLEX_CRISISLEXREC;</t>
  </si>
  <si>
    <t>TAX_FNCACT;TAX_FNCACT_EMPLOYER;WB_2690_CATEGORIES_OF_EMPLOYMENT;WB_2670_JOBS;WB_2689_JOBS_DIAGNOSTICS;WB_2704_EMPLOYER;</t>
  </si>
  <si>
    <t>NEGOTIATIONS;SOC_INNOVATION;TAX_FNCACT;TAX_FNCACT_ENGINEERS;TAX_FNCACT_DIRECTOR;EPU_ECONOMY_HISTORIC;TAX_FNCACT_ARCHITECT;TAX_FNCACT_FOUNDER;LEADER;TAX_FNCACT_PRESIDENT;USPEC_POLITICS_GENERAL1;TAX_FNCACT_VICE_PRESIDENT;TAX_FNCACT_MANAGER;TAX_FNCACT_GENERAL_MANAGER;TAX_ECON_PRICE;</t>
  </si>
  <si>
    <t>patrika.com</t>
  </si>
  <si>
    <t>TAX_ECON_PRICE;ECON_TAXATION;USPEC_POLICY1;EPU_POLICY;EPU_POLICY_TAX;EPU_CATS_TAXES;TAX_FNCACT;TAX_FNCACT_DIRECTOR;WB_678_DIGITAL_GOVERNMENT;WB_2947_OPERATING_SYSTEMS;WB_667_ICT_INFRASTRUCTURE;WB_669_SOFTWARE_INFRASTRUCTURE;WB_133_INFORMATION_AND_COMMUNICATION_TECHNOLOGIES;TAX_FNCACT_MANAGER;TAX_FNCACT_GENERAL_MANAGER;</t>
  </si>
  <si>
    <t>TAX_FNCACT;TAX_FNCACT_CEO;WB_2670_JOBS;WB_2769_JOBS_STRATEGIES;EPU_ECONOMY_HISTORIC;WB_290_TELECOMMUNICATIONS_ORGANIZATIONAL_DESIGN;WB_288_TELECOMMUNICATIONS_SECTOR_POLICY_AND_REGULATION;WB_286_TELECOMMUNICATIONS_AND_BROADBAND_ACCESS;WB_133_INFORMATION_AND_COMMUNICATION_TECHNOLOGIES;TAX_FNCACT_MANAGER;RURAL;TAX_FNCACT_EMPLOYEE;TAX_ECON_PRICE;TAX_FNCACT_ENGINEER;TAX_FNCACT_PUBLISHER;USPEC_POLICY1;EPU_POLICY;EPU_POLICY_POLICY;</t>
  </si>
  <si>
    <t>TAX_FNCACT;TAX_FNCACT_LEADER;TAX_FNCACT_EXECUTIVE;LEADER;TAX_FNCACT_PRESIDENT;USPEC_POLITICS_GENERAL1;TAX_FNCACT_VICE_PRESIDENT;EPU_ECONOMY_HISTORIC;TAX_FNCACT_EXECUTIVES;TAX_FNCACT_DIRECTOR;ALLIANCE;CRISISLEX_C07_SAFETY;SURVEILLANCE;TAX_FNCACT_LEADERS;WB_286_TELECOMMUNICATIONS_AND_BROADBAND_ACCESS;WB_133_INFORMATION_AND_COMMUNICATION_TECHNOLOGIES;TAX_FNCACT_MANAGER;TAX_FNCACT_CEO;TAX_FNCACT_FOUNDER;UNGP_FORESTS_RIVERS_OCEANS;GENERAL_GOVERNMENT;EPU_POLICY;EPU_POLICY_GOVERNMENT;MEDIA_SOCIAL;NEW_CONSTRUCTION;</t>
  </si>
  <si>
    <t>WB_2433_CONFLICT_AND_VIOLENCE;WB_2465_REVOLUTIONARY_VIOLENCE;WB_2432_FRAGILITY_CONFLICT_AND_VIOLENCE;WB_2462_POLITICAL_VIOLENCE_AND_WAR;TAX_FNCACT;TAX_FNCACT_CHILDREN;EDUCATION;WB_470_EDUCATION;WB_2670_JOBS;WB_1467_EDUCATION_FOR_ALL;WB_2131_EMPLOYABILITY_SKILLS_AND_JOBS;WB_1484_EDUCATION_SKILLS_DEVELOPMENT_AND_LABOR_MARKET;WB_1921_PRIVATE_SECTOR_DEVELOPMENT;WB_376_INNOVATION_TECHNOLOGY_AND_ENTREPRENEURSHIP;WB_1917_INTELLECTUAL_PROPERTY;WB_377_FIRM_INNOVATION_PRODUCTIVITY_AND_GROWTH;TAX_FNCACT_EXECUTIVE;TAX_FNCACT_MAN;TAX_FNCACT_DIRECTOR;TAX_FNCACT_MANAGING_DIRECTOR;GENERAL_GOVERNMENT;EPU_POLICY;EPU_POLICY_GOVERNMENT;TAX_ETHNICITY;TAX_ETHNICITY_INDIAN;SOC_INNOVATION;EPU_ECONOMY_HISTORIC;WB_678_DIGITAL_GOVERNMENT;WB_694_BROADCAST_AND_MEDIA;WB_133_INFORMATION_AND_COMMUNICATION_TECHNOLOGIES;UNGP_FORESTS_RIVERS_OCEANS;EPU_CATS_MIGRATION_FEAR_MIGRATION;CRISISLEX_CRISISLEXREC;CRISISLEX_T01_CAUTION_ADVICE;MANMADE_DISASTER_IMPLIED;ECON_ENTREPRENEURSHIP;TECH_VIRTUALREALITY;</t>
  </si>
  <si>
    <t>EDUCATION;WB_470_EDUCATION;WB_1467_EDUCATION_FOR_ALL;WB_2131_EMPLOYABILITY_SKILLS_AND_JOBS;WB_1484_EDUCATION_SKILLS_DEVELOPMENT_AND_LABOR_MARKET;TAX_FNCACT;TAX_FNCACT_EXECUTIVE;WB_2433_CONFLICT_AND_VIOLENCE;WB_2465_REVOLUTIONARY_VIOLENCE;WB_2432_FRAGILITY_CONFLICT_AND_VIOLENCE;WB_2462_POLITICAL_VIOLENCE_AND_WAR;TAX_FNCACT_CHILDREN;WB_2670_JOBS;WB_1921_PRIVATE_SECTOR_DEVELOPMENT;WB_376_INNOVATION_TECHNOLOGY_AND_ENTREPRENEURSHIP;WB_1917_INTELLECTUAL_PROPERTY;WB_377_FIRM_INNOVATION_PRODUCTIVITY_AND_GROWTH;TAX_FNCACT_MAN;TAX_FNCACT_DIRECTOR;TAX_FNCACT_MANAGING_DIRECTOR;GENERAL_GOVERNMENT;EPU_POLICY;EPU_POLICY_GOVERNMENT;TAX_ETHNICITY;TAX_ETHNICITY_INDIAN;SOC_INNOVATION;EPU_ECONOMY_HISTORIC;WB_678_DIGITAL_GOVERNMENT;WB_694_BROADCAST_AND_MEDIA;WB_133_INFORMATION_AND_COMMUNICATION_TECHNOLOGIES;UNGP_FORESTS_RIVERS_OCEANS;EPU_CATS_MIGRATION_FEAR_MIGRATION;CRISISLEX_CRISISLEXREC;CRISISLEX_T01_CAUTION_ADVICE;MANMADE_DISASTER_IMPLIED;ECON_ENTREPRENEURSHIP;TECH_VIRTUALREALITY;</t>
  </si>
  <si>
    <t>easttexasmatters.com</t>
  </si>
  <si>
    <t>agwired.com</t>
  </si>
  <si>
    <t>TAX_WORLDINSECTS;TAX_WORLDINSECTS_THRIPS;TAX_AGRICULHARMINSECTS;TAX_AGRICULHARMINSECTS_THRIPS;TAX_WORLDINSECTS_WHITEFLIES;TAX_AGRICULHARMINSECTS_WHITEFLIES;TAX_WORLDARACHNIDS;TAX_WORLDARACHNIDS_SPIDER;TAX_WORLDINSECTS_MITES;TAX_AGRICULHARMINSECTS_MITES;TAX_WORLDARACHNIDS_MITES;TAX_WORLDINSECTS_SPIDER_MITES;TAX_AGRICULHARMINSECTS_SPIDER_MITES;TAX_DISEASE;TAX_DISEASE_PLAGUE;TAX_WORLDINSECTS_HONEYBEES;LEADER;TAX_FNCACT;TAX_FNCACT_PRESIDENT;USPEC_POLITICS_GENERAL1;TAX_FNCACT_VICE_PRESIDENT;TAX_FNCACT_MANAGER;TAX_FNCACT_GENERAL_MANAGER;TAX_DISEASE_CONVENTIONAL;</t>
  </si>
  <si>
    <t>CRISISLEX_CRISISLEXREC;CRISISLEX_T01_CAUTION_ADVICE;TAX_ECON_PRICE;EPU_ECONOMY_HISTORIC;WB_678_DIGITAL_GOVERNMENT;WB_667_ICT_INFRASTRUCTURE;WB_668_BUSINESS_CONTINUITY;WB_133_INFORMATION_AND_COMMUNICATION_TECHNOLOGIES;UNGP_FORESTS_RIVERS_OCEANS;</t>
  </si>
  <si>
    <t>RETIREMENT;WB_2690_CATEGORIES_OF_EMPLOYMENT;WB_2670_JOBS;WB_2689_JOBS_DIAGNOSTICS;WB_2896_RETIREMENT;TAX_WORLDLANGUAGES;TAX_WORLDLANGUAGES_ALABAMA;EPU_CATS_REGULATION;EPU_CATS_FINANCIAL_REGULATION;WB_439_MACROECONOMIC_AND_STRUCTURAL_POLICIES;WB_829_FISCAL_DECENTRALIZATION;WB_874_LOCAL_FINANCE;WB_877_ASSET_MANAGEMENT;WB_445_FISCAL_POLICY;WB_698_TRADE;TAX_FNCACT;TAX_FNCACT_ANALYSTS;WB_845_LEGAL_AND_REGULATORY_FRAMEWORK;WB_696_PUBLIC_SECTOR_MANAGEMENT;WB_851_INTELLECTUAL_PROPERTY_RIGHTS;WB_1042_TRADEMARKS;WB_1039_PROPERTY_LAWS_AND_REGULATIONS;LEGISLATION;USPEC_POLITICS_GENERAL1;USPEC_POLICY1;EPU_POLICY;EPU_POLICY_LEGISLATION;TAX_ECON_PRICE;WB_1920_FINANCIAL_SECTOR_DEVELOPMENT;WB_332_CAPITAL_MARKETS;TAX_FNCACT_ANALYST;TAX_FNCACT_INSIDER;TAX_FNCACT_INSIDERS;CORRUPTION;EPU_POLICY_LAW;WB_1040_COPYRIGHT_LAW;</t>
  </si>
  <si>
    <t>TAX_FNCACT;TAX_FNCACT_EXECUTIVE;TAX_DISEASE;TAX_DISEASE_CONTAGIOUS;TAX_FNCACT_MANUFACTURER;DISASTER_FIRE;CRISISLEX_T01_CAUTION_ADVICE;AFFECT;MEDIA_SOCIAL;</t>
  </si>
  <si>
    <t>AFFECT;CRISISLEX_CRISISLEXREC;DISASTER_FIRE;CRISISLEX_C07_SAFETY;TAX_ECON_PRICE;</t>
  </si>
  <si>
    <t>EPU_ECONOMY_HISTORIC;TAX_ETHNICITY;TAX_ETHNICITY_COLOMBIAN;TAX_FNCACT;TAX_FNCACT_EXECUTIVE;TAX_FNCACT_EDITOR;TAX_WORLDLANGUAGES;TAX_WORLDLANGUAGES_LATIN;TAX_ETHNICITY_AMERICAN;EDUCATION;WB_470_EDUCATION;WB_566_ENVIRONMENT_AND_NATURAL_RESOURCES;WB_590_ECOSYSTEMS;UNGP_FORESTS_RIVERS_OCEANS;WB_2601_TRADE_LINKAGES_SPILLOVERS_AND_CONNECTIVITY;WB_772_TRADE_FACILITATION_AND_LOGISTICS;WB_699_URBAN_DEVELOPMENT;WB_866_CONNECTIVITY_AND_LAGGING_REGIONS;WB_698_TRADE;WB_797_NATIONAL_URBAN_POLICIES;WB_2670_JOBS;WB_2769_JOBS_STRATEGIES;WB_2840_INTEGRATION;WB_2836_MIGRATION_POLICIES_AND_JOBS;CRISISLEX_T11_UPDATESSYMPATHY;LEGISLATION;EPU_POLICY;EPU_POLICY_LAW;ENV_OIL;TAX_ECON_PRICE;ECON_OILPRICE;CRISISLEX_CRISISLEXREC;WB_1467_EDUCATION_FOR_ALL;WB_491_QUALITY_OF_EDUCATION;USPEC_POLICY1;EPU_ECONOMY;AGRICULTURE;GENERAL_GOVERNMENT;EPU_POLICY_GOVERNMENT;TAX_FNCACT_CHILDREN;CRISISLEX_C07_SAFETY;WB_498_EDUCATION_FINANCE;WB_1540_ECONOMICS_OF_EDUCATION;WB_678_DIGITAL_GOVERNMENT;WB_694_BROADCAST_AND_MEDIA;WB_133_INFORMATION_AND_COMMUNICATION_TECHNOLOGIES;TAX_FNCACT_EMPLOYEE;TAX_FNCACT_EMPLOYEES;SCIENCE;SOC_INNOVATION;WB_2418__D_PRINTING;WB_2416_INTERNET_OF_THINGS;WB_2399_ICT_INNOVATION_AND_TRANSFORMATION;</t>
  </si>
  <si>
    <t>WB_678_DIGITAL_GOVERNMENT;WB_2947_OPERATING_SYSTEMS;WB_667_ICT_INFRASTRUCTURE;WB_669_SOFTWARE_INFRASTRUCTURE;WB_133_INFORMATION_AND_COMMUNICATION_TECHNOLOGIES;TAX_FNCACT;TAX_FNCACT_MANAGER;CRISISLEX_C07_SAFETY;TAX_ECON_PRICE;EPU_CATS_REGULATION;</t>
  </si>
  <si>
    <t>finegael.ie</t>
  </si>
  <si>
    <t>TAX_POLITICAL_PARTY;TAX_POLITICAL_PARTY_FINE_GAEL;TAX_FNCACT;TAX_FNCACT_MINISTER;WB_2670_JOBS;WB_1467_EDUCATION_FOR_ALL;WB_470_EDUCATION;WB_2131_EMPLOYABILITY_SKILLS_AND_JOBS;WB_1484_EDUCATION_SKILLS_DEVELOPMENT_AND_LABOR_MARKET;TAX_FNCACT_DEPUTY;EDUCATION;WB_696_PUBLIC_SECTOR_MANAGEMENT;WB_2048_COMPENSATION_CAREERS_AND_INCENTIVES;WB_723_PUBLIC_ADMINISTRATION;WB_724_HUMAN_RESOURCES_FOR_PUBLIC_SECTOR;AFFECT;TAX_FNCACT_EMPLOYEES;TAX_FNCACT_EMPLOYERS;WB_2690_CATEGORIES_OF_EMPLOYMENT;WB_2689_JOBS_DIAGNOSTICS;WB_2704_EMPLOYER;EPU_ECONOMY_HISTORIC;</t>
  </si>
  <si>
    <t>EPU_ECONOMY_HISTORIC;TAX_FNCACT;TAX_FNCACT_EMPLOYEES;TAX_FNCACT_WORKERS;MEDIA_MSM;WB_2670_JOBS;WB_1467_EDUCATION_FOR_ALL;WB_470_EDUCATION;WB_2131_EMPLOYABILITY_SKILLS_AND_JOBS;WB_1484_EDUCATION_SKILLS_DEVELOPMENT_AND_LABOR_MARKET;MEDIA_SOCIAL;</t>
  </si>
  <si>
    <t>clare.fm</t>
  </si>
  <si>
    <t>TAX_FNCACT;TAX_FNCACT_WORKERS;WB_2670_JOBS;WB_1467_EDUCATION_FOR_ALL;WB_470_EDUCATION;WB_2131_EMPLOYABILITY_SKILLS_AND_JOBS;WB_1484_EDUCATION_SKILLS_DEVELOPMENT_AND_LABOR_MARKET;EPU_CATS_REGULATION;MEDIA_MSM;</t>
  </si>
  <si>
    <t>EPU_ECONOMY_HISTORIC;TAX_ECON_PRICE;WB_2418__D_PRINTING;WB_2416_INTERNET_OF_THINGS;WB_2399_ICT_INNOVATION_AND_TRANSFORMATION;WB_133_INFORMATION_AND_COMMUNICATION_TECHNOLOGIES;TAX_FNCACT;TAX_FNCACT_EMPLOYEES;UNGP_FORESTS_RIVERS_OCEANS;SCIENCE;SOC_INNOVATION;CRISISLEX_T11_UPDATESSYMPATHY;CRISISLEX_CRISISLEXREC;MEDIA_SOCIAL;TAX_FNCACT_WORKERS;MEDIA_MSM;WB_2670_JOBS;WB_1467_EDUCATION_FOR_ALL;WB_470_EDUCATION;WB_2131_EMPLOYABILITY_SKILLS_AND_JOBS;WB_1484_EDUCATION_SKILLS_DEVELOPMENT_AND_LABOR_MARKET;SOC_EMERGINGTECH;WB_678_DIGITAL_GOVERNMENT;WB_674_SHARED_INFRASTRUCTURE;WB_667_ICT_INFRASTRUCTURE;WB_676_CLOUD_COMPUTING;TAX_FNCACT_EMPLOYER;WB_2690_CATEGORIES_OF_EMPLOYMENT;WB_2689_JOBS_DIAGNOSTICS;WB_2704_EMPLOYER;TAX_FNCACT_MINISTER;ACT_MAKESTATEMENT;UNEMPLOYMENT;LEADER;TAX_FNCACT_POLITICIANS;GENERAL_GOVERNMENT;EPU_POLICY;EPU_POLICY_GOVERNMENT;USPEC_POLICY1;EPU_UNCERTAINTY;ELECTION;WB_2745_JOB_QUALITY_AND_LABOR_MARKET_PERFORMANCE;WB_2748_EMPLOYMENT;</t>
  </si>
  <si>
    <t>WB_2670_JOBS;WB_1467_EDUCATION_FOR_ALL;WB_470_EDUCATION;WB_2131_EMPLOYABILITY_SKILLS_AND_JOBS;WB_1484_EDUCATION_SKILLS_DEVELOPMENT_AND_LABOR_MARKET;TAX_ETHNICITY;TAX_ETHNICITY_IRISH;TAX_WORLDLANGUAGES;TAX_WORLDLANGUAGES_IRISH;TAX_ECON_PRICE;USPEC_POLITICS_GENERAL1;TAX_FNCACT;TAX_FNCACT_EMPLOYEES;WB_678_DIGITAL_GOVERNMENT;WB_694_BROADCAST_AND_MEDIA;WB_133_INFORMATION_AND_COMMUNICATION_TECHNOLOGIES;MEDIA_MSM;EPU_ECONOMY_HISTORIC;WB_2418__D_PRINTING;WB_2416_INTERNET_OF_THINGS;WB_2399_ICT_INNOVATION_AND_TRANSFORMATION;GENERAL_GOVERNMENT;EPU_POLICY;EPU_POLICY_GOVERNMENT;TAX_FNCACT_CEO;TAX_FNCACT_WORKERS;UNEMPLOYMENT;TAX_FNCACT_LEADER;USPEC_POLICY1;EPU_ECONOMY;UNGP_FORESTS_RIVERS_OCEANS;TAX_FNCACT_MINISTER;SCIENCE;SOC_INNOVATION;TAX_FNCACT_OFFICIALS;SOC_EXPRESSREGRET;AFFECT;TAX_FNCACT_BUYER;WB_336_NON_BANK_FINANCIAL_INSTITUTIONS;WB_1920_FINANCIAL_SECTOR_DEVELOPMENT;WB_612_HOUSING_FINANCE;WB_332_CAPITAL_MARKETS;CRISISLEX_T11_UPDATESSYMPATHY;WB_696_PUBLIC_SECTOR_MANAGEMENT;WB_716_MANAGING_PUBLIC_FINANCES;WB_713_PUBLIC_FINANCE;EPU_POLICY_REFORM;TAX_POLITICAL_PARTY;TAX_POLITICAL_PARTY_DEMOCRAT;INFO_RUMOR;CRISISLEX_CRISISLEXREC;TAX_FNCACT_SPOKESPERSON;EDUCATION;EPU_UNCERTAINTY;ELECTION;LEGISLATION;EPU_POLICY_LAW;WB_286_TELECOMMUNICATIONS_AND_BROADBAND_ACCESS;WB_2120_SATELLITES;WB_2329_ACCESS_AND_CONNECTIVITY;WB_845_LEGAL_AND_REGULATORY_FRAMEWORK;WB_410_BUSINESS_LAW_AND_REGULATION;WB_847_COMPANY_AND_CORPORATE_LAW;</t>
  </si>
  <si>
    <t>GENERAL_GOVERNMENT;EPU_POLICY;EPU_POLICY_GOVERNMENT;WB_2670_JOBS;WB_1467_EDUCATION_FOR_ALL;WB_470_EDUCATION;WB_2131_EMPLOYABILITY_SKILLS_AND_JOBS;WB_1484_EDUCATION_SKILLS_DEVELOPMENT_AND_LABOR_MARKET;EPU_ECONOMY_HISTORIC;TAX_FNCACT;TAX_FNCACT_MINISTER;TAX_FNCACT_MANAGERS;TAX_FNCACT_BUYER;EPU_CATS_MIGRATION_FEAR_FEAR;TAX_FNCACT_WORKERS;CRISISLEX_T11_UPDATESSYMPATHY;TAX_FNCACT_EMPLOYEES;TAX_FNCACT_OFFICIALS;SOC_EXPRESSREGRET;UNGP_FORESTS_RIVERS_OCEANS;AFFECT;</t>
  </si>
  <si>
    <t>TAX_FNCACT;TAX_FNCACT_WORKERS;UNGP_FORESTS_RIVERS_OCEANS;EPU_ECONOMY;EPU_ECONOMY_HISTORIC;SLFID_ECONOMIC_DEVELOPMENT;GENERAL_GOVERNMENT;EPU_POLICY;EPU_POLICY_GOVERNMENT;AFFECT;CRISISLEX_T11_UPDATESSYMPATHY;CRISISLEX_CRISISLEXREC;TAX_POLITICAL_PARTY;TAX_POLITICAL_PARTY_FINE_GAEL;TAX_FNCACT_DEPUTY;TAX_FNCACT_BUYER;TAX_FNCACT_MINISTER;WB_2670_JOBS;WB_1467_EDUCATION_FOR_ALL;WB_470_EDUCATION;WB_2131_EMPLOYABILITY_SKILLS_AND_JOBS;WB_1484_EDUCATION_SKILLS_DEVELOPMENT_AND_LABOR_MARKET;TAX_FNCACT_STAFF_MEMBERS;</t>
  </si>
  <si>
    <t>TECH_VIRTUALREALITY;MANMADE_DISASTER_IMPLIED;TAX_FNCACT;TAX_FNCACT_CHAIRMAN;TAX_FNCACT_DIRECTOR;TAX_FNCACT_MANAGING_DIRECTOR;EPU_ECONOMY_HISTORIC;WB_678_DIGITAL_GOVERNMENT;WB_694_BROADCAST_AND_MEDIA;WB_133_INFORMATION_AND_COMMUNICATION_TECHNOLOGIES;WB_135_TRANSPORT;LEADER;TAX_FNCACT_PRESIDENT;USPEC_POLITICS_GENERAL1;TAX_ETHNICITY;TAX_ETHNICITY_CHINESE;TAX_WORLDLANGUAGES;TAX_WORLDLANGUAGES_CHINESE;TAX_FNCACT_SECRETARY;TAX_FNCACT_SECRETARY_OF_STATE;TAX_FNCACT_LEADERS;EPU_ECONOMY;TAX_FNCACT_MINISTER;TAX_FNCACT_FOREIGN_MINISTER;TAX_FNCACT_DIPLOMAT;UNREST_BELLIGERENT;SLFID_ECONOMIC_DEVELOPMENTAID;AID_ECONOMIC;CRISISLEX_C07_SAFETY;USPEC_UNCERTAINTY1;TAX_ETHNICITY_KOREAN;TAX_WORLDLANGUAGES_KOREAN;TAX_FNCACT_LEADER;GENERAL_GOVERNMENT;AFFECT;REFUGEES;TAX_ETHNICITY_AMERICAN;BORDER;BAN;ENV_COAL;</t>
  </si>
  <si>
    <t>ECON_STOCKMARKET;TAX_ECON_PRICE;WB_698_TRADE;TAX_FNCACT;TAX_FNCACT_NOBLE;TAX_FNCACT_INSIDER;MEDIA_SOCIAL;</t>
  </si>
  <si>
    <t>WB_698_TRADE;TAX_FNCACT;TAX_FNCACT_ANALYST;TAX_FNCACT_ANALYSTS;TAX_ECON_PRICE;ECON_STOCKMARKET;TAX_DISEASE;TAX_DISEASE_OVERWEIGHT;WB_1406_DISEASES;WB_1435_OBESITY;WB_621_HEALTH_NUTRITION_AND_POPULATION;WB_1427_NON_COMMUNICABLE_DISEASE_AND_INJURY;WB_1150_VOLATILITY;WB_1104_MACROECONOMIC_VULNERABILITY_AND_DEBT;MEDICAL;TAX_FNCACT_WRITER;TAX_FNCACT_INVESTOR;TAX_ETHNICITY;TAX_ETHNICITY_ENGLISH;TAX_WORLDLANGUAGES;TAX_WORLDLANGUAGES_ENGLISH;</t>
  </si>
  <si>
    <t>TECH_VIRTUALREALITY;SCIENCE;TAX_FNCACT;TAX_FNCACT_DIRECTOR;TAX_FNCACT_MANAGING_DIRECTOR;TAX_FNCACT_ACTOR;EPU_CATS_MIGRATION_FEAR_FEAR;MEDIA_MSM;SOC_INNOVATION;TAX_ETHNICITY;TAX_ETHNICITY_INDIAN;EPU_ECONOMY_HISTORIC;MEDIA_SOCIAL;</t>
  </si>
  <si>
    <t>prweek.com</t>
  </si>
  <si>
    <t>TAX_FNCACT;TAX_FNCACT_DIRECTOR;EPU_ECONOMY_HISTORIC;MEDIA_SOCIAL;TAX_FNCACT_STAFFERS;WB_678_DIGITAL_GOVERNMENT;WB_2944_SERVERS;WB_671_STORAGE_MANAGEMENT;WB_667_ICT_INFRASTRUCTURE;WB_672_NETWORK_MANAGEMENT;WB_133_INFORMATION_AND_COMMUNICATION_TECHNOLOGIES;</t>
  </si>
  <si>
    <t>woodtv.com</t>
  </si>
  <si>
    <t>wjbf.com</t>
  </si>
  <si>
    <t>AFFECT;CRISISLEX_CRISISLEXREC;DISASTER_FIRE;CRISISLEX_C07_SAFETY;TAX_ECON_PRICE;EPU_CATS_REGULATION;TAX_WORLDLANGUAGES;TAX_WORLDLANGUAGES_SICH;</t>
  </si>
  <si>
    <t>WB_678_DIGITAL_GOVERNMENT;WB_694_BROADCAST_AND_MEDIA;WB_133_INFORMATION_AND_COMMUNICATION_TECHNOLOGIES;WB_1428_INJURY;WB_1406_DISEASES;WB_621_HEALTH_NUTRITION_AND_POPULATION;WB_1427_NON_COMMUNICABLE_DISEASE_AND_INJURY;CRISISLEX_CRISISLEXREC;CRISISLEX_T02_INJURED;UNGP_FORESTS_RIVERS_OCEANS;TAX_ETHNICITY;TAX_ETHNICITY_BLACK;EPU_CATS_REGULATION;</t>
  </si>
  <si>
    <t>TAX_DISEASE;TAX_DISEASE_CONTAGIOUS;TAX_FNCACT;TAX_FNCACT_MANUFACTURER;DISASTER_FIRE;CRISISLEX_T01_CAUTION_ADVICE;AFFECT;</t>
  </si>
  <si>
    <t>AFFECT;CRISISLEX_CRISISLEXREC;TAX_ECON_PRICE;GENERAL_GOVERNMENT;EPU_POLICY;EPU_POLICY_GOVERNMENT;EPU_POLICY_REGULATORY;TAX_FNCACT;TAX_FNCACT_SPOKESPERSON;</t>
  </si>
  <si>
    <t>TECH_VIRTUALREALITY;TAX_FNCACT;TAX_FNCACT_CHAIRMAN;TAX_FNCACT_DIRECTOR;TAX_FNCACT_MANAGING_DIRECTOR;EPU_ECONOMY_HISTORIC;WB_678_DIGITAL_GOVERNMENT;WB_694_BROADCAST_AND_MEDIA;WB_133_INFORMATION_AND_COMMUNICATION_TECHNOLOGIES;WB_135_TRANSPORT;</t>
  </si>
  <si>
    <t>ECON_STOCKMARKET;EPU_ECONOMY_HISTORIC;TAX_ECON_PRICE;GENERAL_HEALTH;MEDICAL;TAX_FNCACT;TAX_FNCACT_ANALYST;EPU_CATS_MIGRATION_FEAR_FEAR;</t>
  </si>
  <si>
    <t>WB_698_TRADE;ECON_CURRENCY_EXCHANGE_RATE;TAX_ECON_PRICE;ECON_STOCKMARKET;TAX_FNCACT;TAX_FNCACT_ANALYSTS;EPU_ECONOMY_HISTORIC;ECON_EARNINGSREPORT;EPU_CATS_REGULATION;WB_678_DIGITAL_GOVERNMENT;WB_694_BROADCAST_AND_MEDIA;WB_133_INFORMATION_AND_COMMUNICATION_TECHNOLOGIES;TAX_ETHNICITY;TAX_ETHNICITY_INDIANS;</t>
  </si>
  <si>
    <t>WB_137_WATER;TAX_FNCACT;TAX_FNCACT_CHIEF;TAX_FNCACT_EXECUTIVE;TAX_FNCACT_CHIEF_EXECUTIVE;MANMADE_DISASTER_IMPLIED;TAX_ECON_PRICE;TAX_FNCACT_ANALYSTS;TAX_FNCACT_EXECUTIVES;WB_698_TRADE;ECON_STOCKMARKET;ECON_CURRENCY_EXCHANGE_RATE;TAX_FNCACT_ANALYST;TAX_FNCACT_RESEARCH_ANALYST;UNGP_FORESTS_RIVERS_OCEANS;TAX_MILITARY_TITLE;TAX_MILITARY_TITLE_OFFICER;TAX_FNCACT_OFFICER;TAX_FNCACT_CHIEF_FINANCIAL_OFFICER;TAX_FNCACT_PRINCIPAL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CRISISLEX_T11_UPDATESSYMPATHY;TAX_FNCACT_VENDOR;DELAY;USPEC_UNCERTAINTY1;CRISISLEX_C04_LOGISTICS_TRANSPORT;WB_674_SHARED_INFRASTRUCTURE;WB_676_CLOUD_COMPUTING;</t>
  </si>
  <si>
    <t>CRISISLEX_T04_INFRASTRUCTURE;EPU_ECONOMY_HISTORIC;</t>
  </si>
  <si>
    <t>EPU_CATS_REGULATION;EPU_CATS_FINANCIAL_REGULATION;TAX_FNCACT;TAX_FNCACT_ADVISERS;WB_439_MACROECONOMIC_AND_STRUCTURAL_POLICIES;WB_829_FISCAL_DECENTRALIZATION;WB_874_LOCAL_FINANCE;WB_877_ASSET_MANAGEMENT;WB_445_FISCAL_POLICY;WB_698_TRADE;EPU_ECONOMY_HISTORIC;TAX_FNCACT_ANALYST;TAX_FNCACT_ANALYSTS;CRISISLEX_C07_SAFETY;WB_845_LEGAL_AND_REGULATORY_FRAMEWORK;WB_696_PUBLIC_SECTOR_MANAGEMENT;WB_851_INTELLECTUAL_PROPERTY_RIGHTS;WB_1042_TRADEMARKS;WB_1039_PROPERTY_LAWS_AND_REGULATIONS;LEGISLATION;EPU_POLICY;EPU_POLICY_LAW;WB_1040_COPYRIGHT_LAW;TAX_ECON_PRICE;WB_1920_FINANCIAL_SECTOR_DEVELOPMENT;WB_332_CAPITAL_MARKETS;TAX_FNCACT_RESEARCH_ANALYST;TAX_FNCACT_INSIDER;TAX_FNCACT_INSIDERS;CORRUPTION;</t>
  </si>
  <si>
    <t>EPU_ECONOMY_HISTORIC;WB_2670_JOBS;WB_1467_EDUCATION_FOR_ALL;WB_470_EDUCATION;WB_2131_EMPLOYABILITY_SKILLS_AND_JOBS;WB_1484_EDUCATION_SKILLS_DEVELOPMENT_AND_LABOR_MARKET;TAX_FNCACT;TAX_FNCACT_MANAGER;TAX_FNCACT_GENERAL_MANAGER;TAX_FNCACT_WORKERS;AFFECT;TAX_ECON_PRICE;WB_2418__D_PRINTING;WB_2416_INTERNET_OF_THINGS;WB_2399_ICT_INNOVATION_AND_TRANSFORMATION;WB_133_INFORMATION_AND_COMMUNICATION_TECHNOLOGIES;</t>
  </si>
  <si>
    <t>TAX_FNCACT;TAX_FNCACT_EMPLOYEES;CRISISLEX_T11_UPDATESSYMPATHY;WB_1160_SHOCKS_AND_VULNERABILITY;WB_695_POVERTY;AFFECT;ACT_MAKESTATEMENT;EPU_ECONOMY_HISTORIC;TAX_ECON_PRICE;WB_2418__D_PRINTING;WB_2416_INTERNET_OF_THINGS;WB_2399_ICT_INNOVATION_AND_TRANSFORMATION;WB_133_INFORMATION_AND_COMMUNICATION_TECHNOLOGIES;TAX_FNCACT_MANAGER;TAX_FNCACT_WORKERS;MEDIA_MSM;TAX_FNCACT_MINISTER;WB_696_PUBLIC_SECTOR_MANAGEMENT;WB_716_MANAGING_PUBLIC_FINANCES;WB_713_PUBLIC_FINANCE;EPU_POLICY;EPU_POLICY_REFORM;GENERAL_GOVERNMENT;EPU_POLICY_GOVERNMENT;USPEC_POLICY1;EPU_UNCERTAINTY;EDUCATION;SOC_POINTSOFINTEREST;SOC_POINTSOFINTEREST_SCHOOL;TAX_POLITICAL_PARTY;TAX_POLITICAL_PARTY_DEMOCRAT;USPEC_POLITICS_GENERAL1;INFO_RUMOR;CRISISLEX_CRISISLEXREC;WB_336_NON_BANK_FINANCIAL_INSTITUTIONS;WB_1920_FINANCIAL_SECTOR_DEVELOPMENT;WB_612_HOUSING_FINANCE;WB_332_CAPITAL_MARKETS;TAX_FNCACT_INCUMBENT;TAX_ETHNICITY;TAX_ETHNICITY_IRISH;TAX_WORLDLANGUAGES;TAX_WORLDLANGUAGES_IRISH;WB_2670_JOBS;WB_1467_EDUCATION_FOR_ALL;WB_470_EDUCATION;WB_2131_EMPLOYABILITY_SKILLS_AND_JOBS;WB_1484_EDUCATION_SKILLS_DEVELOPMENT_AND_LABOR_MARKET;UNGP_FORESTS_RIVERS_OCEANS;TAX_FNCACT_SPOKESPERSON;TAX_FNCACT_CHIEF;TAX_FNCACT_EXECUTIVE;TAX_FNCACT_CHIEF_EXECUTIVE;EPU_CATS_MIGRATION_FEAR_FEAR;LEADER;TAX_FNCACT_PRESIDENT;TAX_FNCACT_MINISTERS;TAX_FNCACT_GOVERNMENT_MINISTERS;TAX_FNCACT_MAN;GEN_HOLIDAY;TAX_FNCACT_DRIVER;</t>
  </si>
  <si>
    <t>EPU_ECONOMY_HISTORIC;TAX_FNCACT;TAX_FNCACT_EMPLOYEES;CRISISLEX_CRISISLEXREC;MEDIA_SOCIAL;TAX_FNCACT_WORKERS;MEDIA_MSM;WB_2670_JOBS;WB_1467_EDUCATION_FOR_ALL;WB_470_EDUCATION;WB_2131_EMPLOYABILITY_SKILLS_AND_JOBS;WB_1484_EDUCATION_SKILLS_DEVELOPMENT_AND_LABOR_MARKET;TAX_FNCACT_MINISTER;ACT_MAKESTATEMENT;WB_678_DIGITAL_GOVERNMENT;WB_694_BROADCAST_AND_MEDIA;WB_133_INFORMATION_AND_COMMUNICATION_TECHNOLOGIES;</t>
  </si>
  <si>
    <t>WB_2670_JOBS;WB_1467_EDUCATION_FOR_ALL;WB_470_EDUCATION;WB_2131_EMPLOYABILITY_SKILLS_AND_JOBS;WB_1484_EDUCATION_SKILLS_DEVELOPMENT_AND_LABOR_MARKET;TAX_ECON_PRICE;USPEC_POLITICS_GENERAL1;TAX_FNCACT;TAX_FNCACT_EMPLOYEES;WB_678_DIGITAL_GOVERNMENT;WB_694_BROADCAST_AND_MEDIA;WB_133_INFORMATION_AND_COMMUNICATION_TECHNOLOGIES;MEDIA_MSM;EPU_ECONOMY_HISTORIC;WB_2418__D_PRINTING;WB_2416_INTERNET_OF_THINGS;WB_2399_ICT_INNOVATION_AND_TRANSFORMATION;GENERAL_GOVERNMENT;EPU_POLICY;EPU_POLICY_GOVERNMENT;TAX_FNCACT_CEO;TAX_FNCACT_WORKERS;UNEMPLOYMENT;TAX_FNCACT_LEADER;USPEC_POLICY1;EPU_ECONOMY;UNGP_FORESTS_RIVERS_OCEANS;TAX_FNCACT_MINISTER;SCIENCE;SOC_INNOVATION;TAX_FNCACT_OFFICIALS;SOC_EXPRESSREGRET;AFFECT;TAX_FNCACT_BUYER;WB_336_NON_BANK_FINANCIAL_INSTITUTIONS;WB_1920_FINANCIAL_SECTOR_DEVELOPMENT;WB_612_HOUSING_FINANCE;WB_332_CAPITAL_MARKETS;CRISISLEX_T11_UPDATESSYMPATHY;WB_696_PUBLIC_SECTOR_MANAGEMENT;WB_716_MANAGING_PUBLIC_FINANCES;WB_713_PUBLIC_FINANCE;EPU_POLICY_REFORM;TAX_POLITICAL_PARTY;TAX_POLITICAL_PARTY_DEMOCRAT;INFO_RUMOR;CRISISLEX_CRISISLEXREC;TAX_FNCACT_SPOKESPERSON;EDUCATION;EPU_UNCERTAINTY;ELECTION;PUBLIC_TRANSPORT;SOC_POINTSOFINTEREST;SOC_POINTSOFINTEREST_UNIVERSITY;</t>
  </si>
  <si>
    <t>WB_2670_JOBS;WB_1467_EDUCATION_FOR_ALL;WB_470_EDUCATION;WB_2131_EMPLOYABILITY_SKILLS_AND_JOBS;WB_1484_EDUCATION_SKILLS_DEVELOPMENT_AND_LABOR_MARKET;EPU_ECONOMY_HISTORIC;TAX_FNCACT;TAX_FNCACT_WORKERS;GENERAL_GOVERNMENT;EPU_POLICY;EPU_POLICY_GOVERNMENT;TAX_FNCACT_BUYER;TAX_FNCACT_MINISTER;TAX_FNCACT_MANAGERS;EPU_CATS_REGULATION;MEDIA_MSM;</t>
  </si>
  <si>
    <t>EPU_CATS_REGULATION;EPU_CATS_FINANCIAL_REGULATION;WB_439_MACROECONOMIC_AND_STRUCTURAL_POLICIES;WB_829_FISCAL_DECENTRALIZATION;WB_874_LOCAL_FINANCE;WB_877_ASSET_MANAGEMENT;WB_445_FISCAL_POLICY;WB_698_TRADE;TAX_FNCACT;TAX_FNCACT_ANALYSTS;EPU_ECONOMY_HISTORIC;WB_845_LEGAL_AND_REGULATORY_FRAMEWORK;WB_696_PUBLIC_SECTOR_MANAGEMENT;WB_851_INTELLECTUAL_PROPERTY_RIGHTS;WB_1042_TRADEMARKS;WB_1039_PROPERTY_LAWS_AND_REGULATIONS;LEGISLATION;EPU_POLICY;EPU_POLICY_LAW;WB_1040_COPYRIGHT_LAW;TAX_ECON_PRICE;WB_1920_FINANCIAL_SECTOR_DEVELOPMENT;WB_332_CAPITAL_MARKETS;TAX_FNCACT_ANALYST;TAX_FNCACT_INSIDER;TAX_FNCACT_INSIDERS;CORRUPTION;</t>
  </si>
  <si>
    <t>TAX_FNCACT;TAX_FNCACT_SECRETARY;TAX_FNCACT_SECRETARY_OF_STATE;TAX_FNCACT_SPOKESMAN;TAX_FNCACT_OFFICIALS;SOC_EXPRESSREGRET;MANMADE_DISASTER_IMPLIED;TAX_FNCACT_DRIVER;WB_1921_PRIVATE_SECTOR_DEVELOPMENT;WB_405_BUSINESS_CLIMATE;WB_2531_INSPECTIONS_LICENSING_AND_PERMITS;WB_2530_BUSINESS_ENVIRONMENT;EPU_ECONOMY_HISTORIC;TRIAL;</t>
  </si>
  <si>
    <t>shannonside.ie</t>
  </si>
  <si>
    <t>WB_2670_JOBS;WB_1467_EDUCATION_FOR_ALL;WB_470_EDUCATION;WB_2131_EMPLOYABILITY_SKILLS_AND_JOBS;WB_1484_EDUCATION_SKILLS_DEVELOPMENT_AND_LABOR_MARKET;TAX_FNCACT;TAX_FNCACT_MANAGER;TAX_FNCACT_GENERAL_MANAGER;WB_678_DIGITAL_GOVERNMENT;WB_694_BROADCAST_AND_MEDIA;WB_133_INFORMATION_AND_COMMUNICATION_TECHNOLOGIES;MEDIA_MSM;</t>
  </si>
  <si>
    <t>CLOSURE;TAX_FNCACT;TAX_FNCACT_WORKERS;WB_2745_JOB_QUALITY_AND_LABOR_MARKET_PERFORMANCE;WB_2670_JOBS;WB_2689_JOBS_DIAGNOSTICS;WB_2748_EMPLOYMENT;GENERAL_GOVERNMENT;EPU_POLICY;EPU_POLICY_GOVERNMENT;TAX_FNCACT_MINISTERS;TAX_FNCACT_GOVERNMENT_MINISTERS;USPEC_POLICY1;EPU_ECONOMY;EPU_ECONOMY_HISTORIC;UNEMPLOYMENT;WB_2747_UNEMPLOYMENT;UNGP_JOB_OPPORTUNITIES_EMPLOYMENT;</t>
  </si>
  <si>
    <t>TAX_FNCACT;TAX_FNCACT_CHIEF;TAX_FNCACT_EXECUTIVE;TAX_FNCACT_CHIEF_EXECUTIVE;TAX_FNCACT_MINISTER;WB_2670_JOBS;WB_1467_EDUCATION_FOR_ALL;WB_470_EDUCATION;WB_2131_EMPLOYABILITY_SKILLS_AND_JOBS;WB_1484_EDUCATION_SKILLS_DEVELOPMENT_AND_LABOR_MARKET;TAX_FNCACT_EMPLOYEES;CLOSURE;EPU_CATS_MIGRATION_FEAR_FEAR;TAX_FNCACT_LEADER;GENERAL_GOVERNMENT;EPU_POLICY;EPU_POLICY_GOVERNMENT;TAX_FNCACT_WORKERS;TAX_FNCACT_SKILLED_WORKERS;WB_2689_JOBS_DIAGNOSTICS;WB_2725_CATEGORIES_OF_WORKERS;WB_2732_SKILLED_WORKERS;WB_696_PUBLIC_SECTOR_MANAGEMENT;WB_716_MANAGING_PUBLIC_FINANCES;WB_713_PUBLIC_FINANCE;EPU_POLICY_REFORM;TAX_FNCACT_EMPLOYERS;WB_2690_CATEGORIES_OF_EMPLOYMENT;WB_2704_EMPLOYER;EPU_ECONOMY_HISTORIC;TAX_POLITICAL_PARTY;TAX_POLITICAL_PARTY_DEMOCRATS;USPEC_POLITICS_GENERAL1;TAX_POLITICAL_PARTY_SOCIAL_DEMOCRATS;SCIENCE;SOC_INNOVATION;CRISISLEX_CRISISLEXREC;</t>
  </si>
  <si>
    <t>WB_2670_JOBS;WB_1467_EDUCATION_FOR_ALL;WB_470_EDUCATION;WB_2131_EMPLOYABILITY_SKILLS_AND_JOBS;WB_1484_EDUCATION_SKILLS_DEVELOPMENT_AND_LABOR_MARKET;CRISISLEX_CRISISLEXREC;WB_1921_PRIVATE_SECTOR_DEVELOPMENT;WB_346_COMPETITIVE_INDUSTRIES;WB_818_INDUSTRY_POLICY_AND_REAL_SECTORS;WB_1281_MANUFACTURING;TAX_FNCACT;TAX_FNCACT_MANAGERS;TAX_ETHNICITY;TAX_ETHNICITY_IRISH;TAX_WORLDLANGUAGES;TAX_WORLDLANGUAGES_IRISH;TAX_ECON_PRICE;EPU_ECONOMY_HISTORIC;WB_2418__D_PRINTING;WB_2416_INTERNET_OF_THINGS;WB_2399_ICT_INNOVATION_AND_TRANSFORMATION;WB_133_INFORMATION_AND_COMMUNICATION_TECHNOLOGIES;TAX_FNCACT_MANAGER;TAX_FNCACT_GENERAL_MANAGER;TAX_FNCACT_EMPLOYEES;KILL;USPEC_POLICY1;EPU_POLICY;EPU_POLICY_POLICY;UNGP_FORESTS_RIVERS_OCEANS;CLOSURE;LEADER;TAX_FNCACT_PRESIDENT;USPEC_POLITICS_GENERAL1;TAX_FNCACT_EDITOR;MEDIA_MSM;TAX_FNCACT_JOURNALIST;</t>
  </si>
  <si>
    <t>WB_2670_JOBS;WB_1467_EDUCATION_FOR_ALL;WB_470_EDUCATION;WB_2131_EMPLOYABILITY_SKILLS_AND_JOBS;WB_1484_EDUCATION_SKILLS_DEVELOPMENT_AND_LABOR_MARKET;TAX_FNCACT;TAX_FNCACT_WORKERS;EPU_ECONOMY_HISTORIC;WB_1921_PRIVATE_SECTOR_DEVELOPMENT;WB_346_COMPETITIVE_INDUSTRIES;WB_818_INDUSTRY_POLICY_AND_REAL_SECTORS;WB_1281_MANUFACTURING;WB_696_PUBLIC_SECTOR_MANAGEMENT;WB_713_PUBLIC_FINANCE;WB_1045_TREASURY;TAX_FNCACT_EDITOR;MEDIA_MSM;TAX_FNCACT_JOURNALIST;</t>
  </si>
  <si>
    <t>EPU_ECONOMY_HISTORIC;WB_2670_JOBS;WB_1467_EDUCATION_FOR_ALL;WB_470_EDUCATION;WB_2131_EMPLOYABILITY_SKILLS_AND_JOBS;WB_1484_EDUCATION_SKILLS_DEVELOPMENT_AND_LABOR_MARKET;TAX_FNCACT;TAX_FNCACT_VICTIM;WB_678_DIGITAL_GOVERNMENT;WB_674_SHARED_INFRASTRUCTURE;WB_667_ICT_INFRASTRUCTURE;WB_676_CLOUD_COMPUTING;WB_133_INFORMATION_AND_COMMUNICATION_TECHNOLOGIES;TAX_FOODSTAPLES;TAX_FOODSTAPLES_MEAT;TAX_ETHNICITY;TAX_ETHNICITY_IRISH;TAX_WORLDLANGUAGES;TAX_WORLDLANGUAGES_IRISH;LEADER;TAX_FNCACT_PRESIDENT;USPEC_POLITICS_GENERAL1;TAX_FNCACT_EMPLOYEES;ECON_FOREIGNINVEST;TAX_FNCACT_EXAMINER;USPEC_POLICY1;EPU_ECONOMY;UNGP_FORESTS_RIVERS_OCEANS;TAX_FNCACT_EMPLOYER;WB_2690_CATEGORIES_OF_EMPLOYMENT;WB_2689_JOBS_DIAGNOSTICS;WB_2704_EMPLOYER;UNGP_JOB_OPPORTUNITIES_EMPLOYMENT;WB_661_BIG_DATA;WB_652_ICT_APPLICATIONS;WB_872_SMART_CITIES;WB_813_URBAN_GOVERNANCE_AND_CITY_SYSTEMS;WB_699_URBAN_DEVELOPMENT;WB_873_NON_TRADITIONAL_DATA_DRIVEN_MANAGEMENT;WB_658_ENTERPRISE_APPLICATIONS;TECH_BIGDATA;WB_2418__D_PRINTING;WB_2416_INTERNET_OF_THINGS;WB_2399_ICT_INNOVATION_AND_TRANSFORMATION;</t>
  </si>
  <si>
    <t>TAX_FNCACT;TAX_FNCACT_INSIDER;ECON_STOCKMARKET;TAX_ECON_PRICE;WB_698_TRADE;TAX_FNCACT_NOBLE;</t>
  </si>
  <si>
    <t>usacommercedaily.com</t>
  </si>
  <si>
    <t>ECON_STOCKMARKET;TAX_ECON_PRICE;CRISISLEX_T04_INFRASTRUCTURE;TAX_FNCACT;TAX_FNCACT_ANALYST;TAX_FNCACT_ANALYSTS;UNGP_FORESTS_RIVERS_OCEANS;WB_2936_GOLD;WB_507_ENERGY_AND_EXTRACTIVES;WB_895_MINING_SYSTEMS;WB_1699_METAL_ORE_MINING;TAX_FNCACT_PEER;TAX_FNCACT_PEERS;TAX_FNCACT_INVESTOR;WB_2670_JOBS;WB_2769_JOBS_STRATEGIES;EPU_ECONOMY_HISTORIC;</t>
  </si>
  <si>
    <t>TECH_VIRTUALREALITY;SCIENCE;TAX_FNCACT;TAX_FNCACT_DIRECTOR;TAX_FNCACT_MANAGING_DIRECTOR;TAX_FNCACT_ACTOR;EPU_CATS_MIGRATION_FEAR_FEAR;MEDIA_MSM;SOC_INNOVATION;TAX_ETHNICITY;TAX_ETHNICITY_INDIAN;EPU_ECONOMY_HISTORIC;</t>
  </si>
  <si>
    <t>TAX_FNCACT;TAX_FNCACT_ANALYSTS;WB_1920_FINANCIAL_SECTOR_DEVELOPMENT;WB_332_CAPITAL_MARKETS;TAX_ECON_PRICE;WB_845_LEGAL_AND_REGULATORY_FRAMEWORK;WB_696_PUBLIC_SECTOR_MANAGEMENT;WB_851_INTELLECTUAL_PROPERTY_RIGHTS;WB_1042_TRADEMARKS;WB_1039_PROPERTY_LAWS_AND_REGULATIONS;CRISISLEX_C07_SAFETY;EPU_CATS_REGULATION;LEGISLATION;EPU_POLICY;EPU_POLICY_LAW;TAX_FNCACT_INSIDER;EPU_CATS_FINANCIAL_REGULATION;TAX_FNCACT_INSIDERS;TAX_FNCACT_ADVISERS;WB_439_MACROECONOMIC_AND_STRUCTURAL_POLICIES;WB_829_FISCAL_DECENTRALIZATION;WB_874_LOCAL_FINANCE;WB_877_ASSET_MANAGEMENT;WB_445_FISCAL_POLICY;TAX_FNCACT_ANALYST;</t>
  </si>
  <si>
    <t>belfasttelegraph.co.uk</t>
  </si>
  <si>
    <t>WB_2670_JOBS;WB_1467_EDUCATION_FOR_ALL;WB_470_EDUCATION;WB_2131_EMPLOYABILITY_SKILLS_AND_JOBS;WB_1484_EDUCATION_SKILLS_DEVELOPMENT_AND_LABOR_MARKET;TAX_FNCACT;TAX_FNCACT_MINISTER;CLOSURE;UNGP_FORESTS_RIVERS_OCEANS;TAX_FNCACT_WORKERS;AFFECT;TAX_FNCACT_BUYER;EPU_ECONOMY_HISTORIC;TAX_ECON_PRICE;WB_2418__D_PRINTING;WB_2416_INTERNET_OF_THINGS;WB_2399_ICT_INNOVATION_AND_TRANSFORMATION;WB_133_INFORMATION_AND_COMMUNICATION_TECHNOLOGIES;TAX_FNCACT_EMPLOYEES;SOC_EMERGINGTECH;WB_678_DIGITAL_GOVERNMENT;WB_674_SHARED_INFRASTRUCTURE;WB_667_ICT_INFRASTRUCTURE;WB_676_CLOUD_COMPUTING;LEADER;TAX_FNCACT_POLITICIANS;GENERAL_GOVERNMENT;EPU_POLICY;EPU_POLICY_GOVERNMENT;USPEC_POLICY1;EPU_UNCERTAINTY;ELECTION;WB_2745_JOB_QUALITY_AND_LABOR_MARKET_PERFORMANCE;WB_2689_JOBS_DIAGNOSTICS;WB_2748_EMPLOYMENT;SCIENCE;SOC_INNOVATION;CRISISLEX_T11_UPDATESSYMPATHY;TAX_FNCACT_EMPLOYER;WB_2690_CATEGORIES_OF_EMPLOYMENT;WB_2704_EMPLOYER;</t>
  </si>
  <si>
    <t>TAX_FNCACT;TAX_FNCACT_MANAGER;TAX_FNCACT_GENERAL_MANAGER;WB_2670_JOBS;WB_1467_EDUCATION_FOR_ALL;WB_470_EDUCATION;WB_2131_EMPLOYABILITY_SKILLS_AND_JOBS;WB_1484_EDUCATION_SKILLS_DEVELOPMENT_AND_LABOR_MARKET;TAX_ETHNICITY;TAX_ETHNICITY_IRISH;TAX_WORLDLANGUAGES;TAX_WORLDLANGUAGES_IRISH;EPU_ECONOMY_HISTORIC;TAX_FNCACT_WORKERS;TAX_FNCACT_EMPLOYEES;MEDIA_MSM;TAX_FNCACT_MINISTER;UNEMPLOYMENT;EPU_POLICY;EPU_POLICY_POLITICAL;TAX_FNCACT_REPORTER;EPU_CATS_MIGRATION_FEAR_FEAR;USPEC_POLICY1;EPU_POLICY_BUDGET;TAX_ETHNICITY_INDIGENOUS;ETH_INDIGINOUS;GENERAL_GOVERNMENT;EPU_POLICY_GOVERNMENT;TAX_FNCACT_MANAGERS;TAX_FNCACT_BUYER;CRISISLEX_T11_UPDATESSYMPATHY;TAX_FNCACT_OFFICIALS;SOC_EXPRESSREGRET;UNGP_FORESTS_RIVERS_OCEANS;AFFECT;</t>
  </si>
  <si>
    <t>TAX_FNCACT;TAX_FNCACT_INVESTOR;TAX_FNCACT_ENGINEER;ECON_STOCKMARKET;EPU_CATS_REGULATION;TAX_FNCACT_PUBLISHER;USPEC_POLICY1;EPU_POLICY;EPU_POLICY_POLICY;</t>
  </si>
  <si>
    <t>TAX_FNCACT;TAX_FNCACT_WOMEN;TAX_FNCACT_CHIEF;</t>
  </si>
  <si>
    <t>TAX_FNCACT;TAX_FNCACT_STUDENTS;EDUCATION;SOC_POINTSOFINTEREST;SOC_POINTSOFINTEREST_SCHOOL;</t>
  </si>
  <si>
    <t>TAX_FNCACT;TAX_FNCACT_AUTHOR;WB_2433_CONFLICT_AND_VIOLENCE;WB_2465_REVOLUTIONARY_VIOLENCE;WB_2432_FRAGILITY_CONFLICT_AND_VIOLENCE;WB_2462_POLITICAL_VIOLENCE_AND_WAR;TAX_FNCACT_CHILDREN;EDUCATION;WB_470_EDUCATION;WB_2670_JOBS;WB_1467_EDUCATION_FOR_ALL;WB_2131_EMPLOYABILITY_SKILLS_AND_JOBS;WB_1484_EDUCATION_SKILLS_DEVELOPMENT_AND_LABOR_MARKET;WB_1921_PRIVATE_SECTOR_DEVELOPMENT;WB_376_INNOVATION_TECHNOLOGY_AND_ENTREPRENEURSHIP;WB_1917_INTELLECTUAL_PROPERTY;WB_377_FIRM_INNOVATION_PRODUCTIVITY_AND_GROWTH;TAX_FNCACT_EXECUTIVE;TAX_FNCACT_MAN;TAX_FNCACT_DIRECTOR;TAX_FNCACT_MANAGING_DIRECTOR;GENERAL_GOVERNMENT;EPU_POLICY;EPU_POLICY_GOVERNMENT;TAX_ETHNICITY;TAX_ETHNICITY_INDIAN;SOC_INNOVATION;EPU_ECONOMY_HISTORIC;WB_678_DIGITAL_GOVERNMENT;WB_694_BROADCAST_AND_MEDIA;WB_133_INFORMATION_AND_COMMUNICATION_TECHNOLOGIES;UNGP_FORESTS_RIVERS_OCEANS;EPU_CATS_MIGRATION_FEAR_MIGRATION;CRISISLEX_CRISISLEXREC;CRISISLEX_T01_CAUTION_ADVICE;ECON_ENTREPRENEURSHIP;TECH_VIRTUALREALITY;</t>
  </si>
  <si>
    <t>beat102103.com</t>
  </si>
  <si>
    <t>morningstar.co.uk</t>
  </si>
  <si>
    <t>TAX_FNCACT;TAX_FNCACT_EXECUTIVE;TAX_FNCACT_CEO;ALLIANCE;EPU_ECONOMY_HISTORIC;APPOINTMENT;TAX_FNCACT_CHIEF;TAX_FNCACT_CHIEF_EXECUTIVE;ECON_STOCKMARKET;TAX_FNCACT_CHAIRMAN;TAX_MILITARY_TITLE;TAX_MILITARY_TITLE_OFFICER;TAX_FNCACT_OFFICER;TAX_FNCACT_CHIEF_FINANCIAL_OFFICER;TAX_FNCACT_CHIEF_OPERATING_OFFICER;EPU_CATS_REGULATION;CRISISLEX_C07_SAFETY;TAX_FNCACT_AUTHOR;AFFECT;</t>
  </si>
  <si>
    <t>TAX_ECON_PRICE;TAX_FNCACT;TAX_FNCACT_DIRECTOR;EPU_ECONOMY_HISTORIC;LEADER;TAX_FNCACT_PRESIDENT;USPEC_POLITICS_GENERAL1;TAX_FNCACT_VICE_PRESIDENT;TAX_FNCACT_MANAGER;TAX_FNCACT_GENERAL_MANAGER;MEDIA_SOCIAL;</t>
  </si>
  <si>
    <t>kxan.com</t>
  </si>
  <si>
    <t>UNGP_CRIME_VIOLENCE;DISASTER_FIRE;CRISISLEX_CRISISLEXREC;TAX_ETHNICITY;TAX_ETHNICITY_CANADIAN;AFFECT;EPU_CATS_MIGRATION_FEAR_FEAR;TAX_ECON_PRICE;</t>
  </si>
  <si>
    <t>birminghamstar.com</t>
  </si>
  <si>
    <t>WB_2670_JOBS;WB_1467_EDUCATION_FOR_ALL;WB_470_EDUCATION;WB_2131_EMPLOYABILITY_SKILLS_AND_JOBS;WB_1484_EDUCATION_SKILLS_DEVELOPMENT_AND_LABOR_MARKET;TAX_ECON_PRICE;USPEC_POLITICS_GENERAL1;TAX_FNCACT;TAX_FNCACT_EMPLOYEES;WB_678_DIGITAL_GOVERNMENT;WB_694_BROADCAST_AND_MEDIA;WB_133_INFORMATION_AND_COMMUNICATION_TECHNOLOGIES;MEDIA_MSM;EPU_ECONOMY_HISTORIC;WB_2418__D_PRINTING;WB_2416_INTERNET_OF_THINGS;WB_2399_ICT_INNOVATION_AND_TRANSFORMATION;GENERAL_GOVERNMENT;EPU_POLICY;EPU_POLICY_GOVERNMENT;TAX_FNCACT_CEO;TAX_FNCACT_WORKERS;UNEMPLOYMENT;TAX_FNCACT_LEADER;USPEC_POLICY1;EPU_ECONOMY;UNGP_FORESTS_RIVERS_OCEANS;TAX_FNCACT_MINISTER;SCIENCE;SOC_INNOVATION;TAX_FNCACT_OFFICIALS;SOC_EXPRESSREGRET;AFFECT;TAX_FNCACT_BUYER;WB_336_NON_BANK_FINANCIAL_INSTITUTIONS;WB_1920_FINANCIAL_SECTOR_DEVELOPMENT;WB_612_HOUSING_FINANCE;WB_332_CAPITAL_MARKETS;CRISISLEX_T11_UPDATESSYMPATHY;WB_696_PUBLIC_SECTOR_MANAGEMENT;WB_716_MANAGING_PUBLIC_FINANCES;WB_713_PUBLIC_FINANCE;EPU_POLICY_REFORM;TAX_POLITICAL_PARTY;TAX_POLITICAL_PARTY_DEMOCRAT;INFO_RUMOR;CRISISLEX_CRISISLEXREC;TAX_FNCACT_SPOKESPERSON;EDUCATION;EPU_UNCERTAINTY;ELECTION;TAX_DISEASE;TAX_DISEASE_CANCER;WB_1406_DISEASES;WB_1431_CANCER;WB_621_HEALTH_NUTRITION_AND_POPULATION;WB_1427_NON_COMMUNICABLE_DISEASE_AND_INJURY;TAX_DISEASE_BREAST_CANCER;TAX_WORLDLANGUAGES;TAX_WORLDLANGUAGES_ALABAMA;SOC_POINTSOFINTEREST;SOC_POINTSOFINTEREST_UNIVERSITY;WB_1921_PRIVATE_SECTOR_DEVELOPMENT;WB_405_BUSINESS_CLIMATE;WB_2531_INSPECTIONS_LICENSING_AND_PERMITS;WB_2530_BUSINESS_ENVIRONMENT;</t>
  </si>
  <si>
    <t>meathchronicle.ie</t>
  </si>
  <si>
    <t>CRISISLEX_CRISISLEXREC;WB_2670_JOBS;WB_1467_EDUCATION_FOR_ALL;WB_470_EDUCATION;WB_2131_EMPLOYABILITY_SKILLS_AND_JOBS;WB_1484_EDUCATION_SKILLS_DEVELOPMENT_AND_LABOR_MARKET;EPU_ECONOMY_HISTORIC;TAX_ECON_PRICE;WB_2418__D_PRINTING;WB_2416_INTERNET_OF_THINGS;WB_2399_ICT_INNOVATION_AND_TRANSFORMATION;WB_133_INFORMATION_AND_COMMUNICATION_TECHNOLOGIES;TAX_FNCACT;TAX_FNCACT_EMPLOYEES;TAX_FNCACT_DEPUTY;GENERAL_GOVERNMENT;EPU_POLICY;EPU_POLICY_GOVERNMENT;TAX_FNCACT_WORKERS;WB_2745_JOB_QUALITY_AND_LABOR_MARKET_PERFORMANCE;WB_2689_JOBS_DIAGNOSTICS;WB_2748_EMPLOYMENT;TAX_FNCACT_EMPLOYER;WB_2690_CATEGORIES_OF_EMPLOYMENT;WB_2704_EMPLOYER;CRISISLEX_T11_UPDATESSYMPATHY;USPEC_POLICY1;EPU_ECONOMY;WB_2432_FRAGILITY_CONFLICT_AND_VIOLENCE;TAX_FNCACT_MINISTER;SCIENCE;SOC_INNOVATION;AFFECT;LEGISLATION;EPU_POLICY_LAW;KILL;SECURITY_SERVICES;WB_696_PUBLIC_SECTOR_MANAGEMENT;WB_840_JUSTICE;WB_1920_FINANCIAL_SECTOR_DEVELOPMENT;WB_328_FINANCIAL_INTEGRITY;WB_1014_CRIMINAL_JUSTICE;WB_2082_LAW_ENFORCEMENT;</t>
  </si>
  <si>
    <t>pcquest.com</t>
  </si>
  <si>
    <t>TECH_VIRTUALREALITY;TAX_FNCACT;TAX_FNCACT_DIRECTOR;TAX_FNCACT_MANAGING_DIRECTOR;EPU_ECONOMY_HISTORIC;SCIENCE;SOC_INNOVATION;WB_678_DIGITAL_GOVERNMENT;WB_694_BROADCAST_AND_MEDIA;WB_133_INFORMATION_AND_COMMUNICATION_TECHNOLOGIES;WB_135_TRANSPORT;</t>
  </si>
  <si>
    <t>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</si>
  <si>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MANMADE_DISASTER_IMPLIED;EPU_ECONOMY_HISTORIC;ECON_STOCKMARKET;WB_698_TRADE;ELECTION;TAX_POLITICAL_PARTY;TAX_POLITICAL_PARTY_REPUBLICAN;USPEC_POLITICS_GENERAL1;GENERAL_GOVERNMENT;EPU_POLICY;EPU_POLICY_CONGRESS;USPEC_POLICY1;EPU_POLICY_SPENDING;TAX_ECON_PRICE;WB_507_ENERGY_AND_EXTRACTIVES;WB_895_MINING_SYSTEMS;WB_2934_COPPER;WB_1699_METAL_ORE_MINING;WB_696_PUBLIC_SECTOR_MANAGEMENT;WB_713_PUBLIC_FINANCE;WB_1045_TREASURY;EPU_ECONOMY;WB_471_ECONOMIC_GROWTH;ECON_HOUSING_PRICES;ECON_ELECTRICALGENERATION;TAX_FNCACT;TAX_FNCACT_ANALYST;WB_1921_PRIVATE_SECTOR_DEVELOPMENT;WB_346_COMPETITIVE_INDUSTRIES;WB_818_INDUSTRY_POLICY_AND_REAL_SECTORS;WB_1281_MANUFACTURING;CRISISLEX_C04_LOGISTICS_TRANSPORT;WB_350_FINANCIAL_INFRASTRUCTURE_AND_REMITTANCES;WB_828_ELECTRONIC_PAYMENTS;WB_1920_FINANCIAL_SECTOR_DEVELOPMENT;WB_358_RETAIL_PAYMENTS;TAX_FNCACT_ANALYSTS;ENV_OIL;ECON_OILPRICE;WB_678_DIGITAL_GOVERNMENT;WB_2943_SWITCHES;WB_667_ICT_INFRASTRUCTURE;WB_672_NETWORK_MANAGEMENT;WB_133_INFORMATION_AND_COMMUNICATION_TECHNOLOGIES;ECON_WORLDCURRENCIES;ECON_WORLDCURRENCIES_DOLLAR;ECON_WORLDCURRENCIES_YEN;ECON_WORLDCURRENCIES_EURO;TAX_ETHNICITY;TAX_ETHNICITY_FRENCH;TAX_WORLDLANGUAGES;TAX_WORLDLANGUAGES_FRENCH;</t>
  </si>
  <si>
    <t>EPU_ECONOMY_HISTORIC;WB_698_TRADE;TAX_FNCACT;TAX_FNCACT_ANALYSTS;ECON_WORLDCURRENCIES;ECON_WORLDCURRENCIES_DOLLAR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</si>
  <si>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TAX_FNCACT;TAX_FNCACT_CHIEF;TAX_FNCACT_EXECUTIVE;TAX_FNCACT_CHIEF_EXECUTIVE;MANMADE_DISASTER_IMPLIED;</t>
  </si>
  <si>
    <t>TAX_FNCACT;TAX_FNCACT_DIRECTORS;ECON_STOCKMARKET;EPU_ECONOMY_HISTORIC;UNGP_FORESTS_RIVERS_OCEANS;TAX_FNCACT_ENGINEER;TAX_FNCACT_PUBLISHER;USPEC_POLICY1;EPU_POLICY;EPU_POLICY_POLICY;</t>
  </si>
  <si>
    <t>ECON_STOCKMARKET;TAX_ECON_PRICE;WB_698_TRADE;TAX_FNCACT;TAX_FNCACT_ANALYST;TAX_FNCACT_ANALYSTS;TAX_DISEASE;TAX_DISEASE_OVERWEIGHT;WB_1406_DISEASES;WB_1435_OBESITY;WB_621_HEALTH_NUTRITION_AND_POPULATION;WB_1427_NON_COMMUNICABLE_DISEASE_AND_INJURY;</t>
  </si>
  <si>
    <t>all3dp.com</t>
  </si>
  <si>
    <t>TAX_FNCACT;TAX_FNCACT_EMPLOYEES;TAX_DISEASE;TAX_DISEASE_CONVENTIONAL;WB_2418__D_PRINTING;WB_2416_INTERNET_OF_THINGS;WB_2399_ICT_INNOVATION_AND_TRANSFORMATION;WB_133_INFORMATION_AND_COMMUNICATION_TECHNOLOGIES;SOC_INNOVATION;EPU_ECONOMY_HISTORIC;WB_2670_JOBS;WB_1467_EDUCATION_FOR_ALL;WB_470_EDUCATION;WB_2131_EMPLOYABILITY_SKILLS_AND_JOBS;WB_1484_EDUCATION_SKILLS_DEVELOPMENT_AND_LABOR_MARKET;WB_1921_PRIVATE_SECTOR_DEVELOPMENT;WB_346_COMPETITIVE_INDUSTRIES;WB_818_INDUSTRY_POLICY_AND_REAL_SECTORS;WB_1281_MANUFACTURING;CLOSURE;MEDIA_MSM;SOC_EMERGINGTECH;WB_678_DIGITAL_GOVERNMENT;WB_674_SHARED_INFRASTRUCTURE;WB_667_ICT_INFRASTRUCTURE;WB_676_CLOUD_COMPUTING;TAX_FNCACT_MANAGER;TAX_FNCACT_GENERAL_MANAGER;TAX_FNCACT_WORKERS;TAX_FNCACT_EDITOR;</t>
  </si>
  <si>
    <t>TAX_ETHNICITY;TAX_ETHNICITY_AMERICAN;SOC_POINTSOFINTEREST;SOC_POINTSOFINTEREST_HEADQUARTERS;WB_368_LEASING;UNGP_FORESTS_RIVERS_OCEANS;TAX_FNCACT;TAX_FNCACT_EXECUTIVE;LEADER;TAX_FNCACT_PRESIDENT;USPEC_POLITICS_GENERAL1;TAX_FNCACT_VICE_PRESIDENT;TAX_FNCACT_EXECUTIVE_VICE_PRESIDENT;WB_566_ENVIRONMENT_AND_NATURAL_RESOURCES;WB_1777_FORESTS;WB_590_ECOSYSTEMS;TAX_FNCACT_EMPLOYER;WB_2690_CATEGORIES_OF_EMPLOYMENT;WB_2670_JOBS;WB_2689_JOBS_DIAGNOSTICS;WB_2704_EMPLOYER;TAX_FNCACT_EMPLOYEES;MARITIME;ECON_HOUSING_PRICES;TAX_FNCACT_DEVELOPER;TAX_ETHNICITY_INDIAN;GENERAL_HEALTH;MEDICAL;SOC_POINTSOFINTEREST_HOSPITAL;CRISISLEX_C03_WELLBEING_HEALTH;TAX_FNCACT_AGENT;TAX_ECON_PRICE;</t>
  </si>
  <si>
    <t>wrbl.com</t>
  </si>
  <si>
    <t>ECON_STOCKMARKET;TAX_FNCACT;TAX_FNCACT_ANALYSTS;TAX_FNCACT_ANALYST;TAX_ECON_PRICE;UNGP_FORESTS_RIVERS_OCEANS;WB_698_TRADE;</t>
  </si>
  <si>
    <t>herald.ie</t>
  </si>
  <si>
    <t>EPU_CATS_MIGRATION_FEAR_FEAR;CLOSURE;EPU_ECONOMY_HISTORIC;TAX_FNCACT;TAX_FNCACT_REPRESENTATIVES;TAX_FNCACT_EMPLOYEES;TAX_FNCACT_WORKERS;PUBLIC_TRANSPORT;TAX_FNCACT_EMPLOYER;WB_2690_CATEGORIES_OF_EMPLOYMENT;WB_2670_JOBS;WB_2689_JOBS_DIAGNOSTICS;WB_2704_EMPLOYER;TAX_FNCACT_MANAGER;MEDIA_MSM;WB_698_TRADE;AFFECT;TAX_FNCACT_MINISTER;USPEC_POLICY1;EPU_POLICY;EPU_POLICY_DEFICIT;WB_1467_EDUCATION_FOR_ALL;WB_470_EDUCATION;WB_2131_EMPLOYABILITY_SKILLS_AND_JOBS;WB_1484_EDUCATION_SKILLS_DEVELOPMENT_AND_LABOR_MARKET;</t>
  </si>
  <si>
    <t>ECON_STOCKMARKET;WB_698_TRADE;TAX_FNCACT;TAX_FNCACT_LEADER;EPU_ECONOMY_HISTORIC;TAX_FNCACT_CHIEF;TAX_FNCACT_EXECUTIVE;TAX_FNCACT_CHIEF_EXECUTIVE;TAX_ECON_PRICE;CRISISLEX_C07_SAFETY;TAX_FNCACT_ANALYSTS;TAX_FNCACT_ANALYST;ECON_WORLDCURRENCIES;ECON_WORLDCURRENCIES_DOLLAR;MEDICAL;TAX_FNCACT_WRITER;TAX_FNCACT_INVESTOR;TAX_ETHNICITY;TAX_ETHNICITY_ENGLISH;TAX_WORLDLANGUAGES;TAX_WORLDLANGUAGES_ENGLISH;</t>
  </si>
  <si>
    <t>TAX_FNCACT;TAX_FNCACT_CEO;WB_2670_JOBS;WB_2769_JOBS_STRATEGIES;EPU_ECONOMY_HISTORIC;WB_290_TELECOMMUNICATIONS_ORGANIZATIONAL_DESIGN;WB_288_TELECOMMUNICATIONS_SECTOR_POLICY_AND_REGULATION;WB_286_TELECOMMUNICATIONS_AND_BROADBAND_ACCESS;WB_133_INFORMATION_AND_COMMUNICATION_TECHNOLOGIES;TAX_FNCACT_MANAGER;</t>
  </si>
  <si>
    <t>WB_698_TRADE;ECON_CURRENCY_EXCHANGE_RATE;TAX_ECON_PRICE;ECON_STOCKMARKET;TAX_FNCACT;TAX_FNCACT_ANALYSTS;EPU_ECONOMY_HISTORIC;ECON_EARNINGSREPORT;</t>
  </si>
  <si>
    <t>MANMADE_DISASTER_IMPLIED;EPU_ECONOMY_HISTORIC;WB_698_TRADE;ECON_STOCKMARKET;TAX_ECON_PRICE;TAX_FNCACT;TAX_FNCACT_ANALYST;DELAY;ELECTION;WB_696_PUBLIC_SECTOR_MANAGEMENT;WB_713_PUBLIC_FINANCE;WB_1045_TREASURY;ECON_HOUSING_PRICES;WB_1921_PRIVATE_SECTOR_DEVELOPMENT;WB_346_COMPETITIVE_INDUSTRIES;WB_818_INDUSTRY_POLICY_AND_REAL_SECTORS;WB_1281_MANUFACTURING;CRISISLEX_C04_LOGISTICS_TRANSPORT;WB_350_FINANCIAL_INFRASTRUCTURE_AND_REMITTANCES;WB_828_ELECTRONIC_PAYMENTS;WB_1920_FINANCIAL_SECTOR_DEVELOPMENT;WB_358_RETAIL_PAYMENTS;TAX_FNCACT_ANALYSTS;ENV_OIL;ECON_OILPRICE;WB_678_DIGITAL_GOVERNMENT;WB_2943_SWITCHES;WB_667_ICT_INFRASTRUCTURE;WB_672_NETWORK_MANAGEMENT;WB_133_INFORMATION_AND_COMMUNICATION_TECHNOLOGIES;ECON_WORLDCURRENCIES;ECON_WORLDCURRENCIES_DOLLAR;ECON_WORLDCURRENCIES_YEN;ECON_WORLDCURRENCIES_EURO;TAX_ETHNICITY;TAX_ETHNICITY_FRENCH;TAX_WORLDLANGUAGES;TAX_WORLDLANGUAGES_FRENCH;</t>
  </si>
  <si>
    <t>TECH_VIRTUALREALITY;TAX_ECON_PRICE;TAX_FNCACT;TAX_FNCACT_DIRECTOR;TAX_FNCACT_MANAGING_DIRECTOR;EPU_ECONOMY_HISTORIC;SCIENCE;SOC_INNOVATION;WB_678_DIGITAL_GOVERNMENT;WB_694_BROADCAST_AND_MEDIA;WB_133_INFORMATION_AND_COMMUNICATION_TECHNOLOGIES;WB_135_TRANSPORT;</t>
  </si>
  <si>
    <t>TAX_FNCACT;TAX_FNCACT_PUBLISHER;TAX_FNCACT_ENGINEER;ECON_STOCKMARKET;EPU_CATS_REGULATION;</t>
  </si>
  <si>
    <t>TAX_FNCACT;TAX_FNCACT_MINISTER;WB_2670_JOBS;WB_1467_EDUCATION_FOR_ALL;WB_470_EDUCATION;WB_2131_EMPLOYABILITY_SKILLS_AND_JOBS;WB_1484_EDUCATION_SKILLS_DEVELOPMENT_AND_LABOR_MARKET;TAX_FNCACT_EMPLOYEES;CLOSURE;GENERAL_GOVERNMENT;EPU_POLICY;EPU_POLICY_GOVERNMENT;TAX_FNCACT_WORKERS;TAX_FNCACT_SKILLED_WORKERS;WB_2689_JOBS_DIAGNOSTICS;WB_2725_CATEGORIES_OF_WORKERS;WB_2732_SKILLED_WORKERS;WB_696_PUBLIC_SECTOR_MANAGEMENT;WB_716_MANAGING_PUBLIC_FINANCES;WB_713_PUBLIC_FINANCE;EPU_POLICY_REFORM;TAX_FNCACT_EMPLOYERS;WB_2690_CATEGORIES_OF_EMPLOYMENT;WB_2704_EMPLOYER;EPU_ECONOMY_HISTORIC;TAX_POLITICAL_PARTY;TAX_POLITICAL_PARTY_DEMOCRATS;USPEC_POLITICS_GENERAL1;TAX_POLITICAL_PARTY_SOCIAL_DEMOCRATS;SCIENCE;SOC_INNOVATION;TAX_ECON_PRICE;CRISISLEX_CRISISLEXREC;</t>
  </si>
  <si>
    <t>WB_698_TRADE;ECON_STOCKMARKET;</t>
  </si>
  <si>
    <t>TECH_VIRTUALREALITY;SOC_INNOVATION;TAX_ETHNICITY;TAX_ETHNICITY_INDIAN;EPU_ECONOMY_HISTORIC;TAX_FNCACT;TAX_FNCACT_DIRECTOR;TAX_FNCACT_MANAGING_DIRECTOR;SCIENCE;WB_678_DIGITAL_GOVERNMENT;WB_694_BROADCAST_AND_MEDIA;WB_133_INFORMATION_AND_COMMUNICATION_TECHNOLOGIES;WB_135_TRANSPORT;</t>
  </si>
  <si>
    <t>MANMADE_DISASTER_IMPLIED;WB_2418__D_PRINTING;WB_2416_INTERNET_OF_THINGS;WB_2399_ICT_INNOVATION_AND_TRANSFORMATION;WB_133_INFORMATION_AND_COMMUNICATION_TECHNOLOGIES;SCIENCE;ECON_ENTREPRENEURSHIP;EPU_ECONOMY_HISTORIC;TAX_ECON_PRICE;TAX_FNCACT;TAX_FNCACT_ENGINEER;PROTEST;TAX_FNCACT_MANAGER;UNGP_FORESTS_RIVERS_OCEANS;TAX_FNCACT_ENGINEERS;WB_1921_PRIVATE_SECTOR_DEVELOPMENT;WB_346_COMPETITIVE_INDUSTRIES;WB_818_INDUSTRY_POLICY_AND_REAL_SECTORS;WB_1281_MANUFACTURING;ECON_WORLDCURRENCIES;ECON_WORLDCURRENCIES_DOLLAR;KILL;USPEC_POLITICS_GENERAL1;</t>
  </si>
  <si>
    <t>broadsheet.ie</t>
  </si>
  <si>
    <t>TAX_FNCACT;TAX_FNCACT_LEADER;TAX_FNCACT_MINISTER;WB_698_TRADE;WB_2745_JOB_QUALITY_AND_LABOR_MARKET_PERFORMANCE;WB_2670_JOBS;WB_2689_JOBS_DIAGNOSTICS;WB_2748_EMPLOYMENT;WB_1467_EDUCATION_FOR_ALL;WB_470_EDUCATION;WB_2131_EMPLOYABILITY_SKILLS_AND_JOBS;WB_1484_EDUCATION_SKILLS_DEVELOPMENT_AND_LABOR_MARKET;TAX_FNCACT_MANAGER;TAX_FNCACT_GENERAL_MANAGER;WB_678_DIGITAL_GOVERNMENT;WB_694_BROADCAST_AND_MEDIA;WB_133_INFORMATION_AND_COMMUNICATION_TECHNOLOGIES;MEDIA_MSM;TAX_FNCACT_EMPLOYEES;</t>
  </si>
  <si>
    <t>tippfm.com</t>
  </si>
  <si>
    <t>WB_2670_JOBS;WB_1467_EDUCATION_FOR_ALL;WB_470_EDUCATION;WB_2131_EMPLOYABILITY_SKILLS_AND_JOBS;WB_1484_EDUCATION_SKILLS_DEVELOPMENT_AND_LABOR_MARKET;EPU_ECONOMY_HISTORIC;GENERAL_GOVERNMENT;EPU_POLICY;EPU_POLICY_GOVERNMENT;TAX_FNCACT;TAX_FNCACT_BUYER;TAX_FNCACT_MINISTER;TAX_FNCACT_MANAGERS;EPU_CATS_MIGRATION_FEAR_FEAR;</t>
  </si>
  <si>
    <t>afr.com</t>
  </si>
  <si>
    <t>TAX_FNCACT;TAX_FNCACT_BOSS;TAX_ETHNICITY;TAX_ETHNICITY_AUSTRALIAN;ECON_TAXATION;WB_1121_TAXATION;WB_439_MACROECONOMIC_AND_STRUCTURAL_POLICIES;WB_445_FISCAL_POLICY;USPEC_POLICY1;EPU_CATS_TAXES;WB_678_DIGITAL_GOVERNMENT;WB_674_SHARED_INFRASTRUCTURE;WB_667_ICT_INFRASTRUCTURE;WB_676_CLOUD_COMPUTING;WB_133_INFORMATION_AND_COMMUNICATION_TECHNOLOGIES;WB_2944_SERVERS;WB_671_STORAGE_MANAGEMENT;WB_672_NETWORK_MANAGEMENT;EPU_POLICY;EPU_POLICY_TAX;TAX_FNCACT_COMMISSIONER;APPOINTMENT;ACT_MAKESTATEMENT;WB_696_PUBLIC_SECTOR_MANAGEMENT;WB_2048_COMPENSATION_CAREERS_AND_INCENTIVES;WB_723_PUBLIC_ADMINISTRATION;WB_724_HUMAN_RESOURCES_FOR_PUBLIC_SECTOR;UNGP_FORESTS_RIVERS_OCEANS;TAX_ECON_PRICE;CRISISLEX_CRISISLEXREC;EPU_ECONOMY_HISTORIC;WB_135_TRANSPORT;WB_1174_WAREHOUSING_AND_STORAGE;WB_793_TRANSPORT_AND_LOGISTICS_SERVICES;WB_2416_INTERNET_OF_THINGS;WB_2399_ICT_INNOVATION_AND_TRANSFORMATION;WB_2670_JOBS;WB_2769_JOBS_STRATEGIES;SCIENCE;SOC_INNOVATION;</t>
  </si>
  <si>
    <t>EPU_ECONOMY_HISTORIC;ECON_STOCKMARKET;TAX_ECON_PRICE;TAX_FNCACT;TAX_FNCACT_ANALYSTS;TAX_FNCACT_ANALYST;TAX_FNCACT_EXECUTIVE;LEADER;TAX_FNCACT_PRESIDENT;USPEC_POLITICS_GENERAL1;TAX_FNCACT_VICE_PRESIDENT;TAX_FNCACT_EXECUTIVE_VICE_PRESIDENT;TAX_FNCACT_CHIEF;TAX_MILITARY_TITLE;TAX_MILITARY_TITLE_OFFICER;TAX_FNCACT_OFFICER;TAX_FNCACT_CHIEF_FINANCIAL_OFFICER;MOVEMENT_GENERAL;WB_698_TRADE;</t>
  </si>
  <si>
    <t>TAX_FNCACT;TAX_FNCACT_CHIEF;TAX_MILITARY_TITLE;TAX_MILITARY_TITLE_OFFICER;TAX_FNCACT_OFFICER;LEGISLATION;EPU_POLICY;EPU_POLICY_LAW;WB_615_GENDER;TAX_FNCACT_WOMAN;TRIAL;TAX_FNCACT_ATTORNEY;LGBT;DISABILITY;WB_1458_HEALTH_PROMOTION_AND_DISEASE_PREVENTION;WB_635_PUBLIC_HEALTH;WB_1464_HEALTH_OF_THE_DISABLED;WB_621_HEALTH_NUTRITION_AND_POPULATION;TAX_ETHNICITY;TAX_ETHNICITY_BLACKS;TAX_FNCACT_MAN;CRISISLEX_T11_UPDATESSYMPATHY;TAX_FNCACT_ATTORNEYS;TAX_FNCACT_LAWYERS;SELF_IDENTIFIED_HUMAN_RIGHTS;UNGP_POLITICAL_FREEDOMS;TAX_FNCACT_EMPLOYERS;WB_2690_CATEGORIES_OF_EMPLOYMENT;WB_2670_JOBS;WB_2689_JOBS_DIAGNOSTICS;WB_2704_EMPLOYER;DISCRIMINATION;UNGP_FREEDOM_FROM_DISCRIMINATION;TAX_ETHNICITY_BLACK;TAX_FNCACT_LAWYER;TAX_FNCACT_EMPLOYEES;WB_696_PUBLIC_SECTOR_MANAGEMENT;WB_2048_COMPENSATION_CAREERS_AND_INCENTIVES;WB_723_PUBLIC_ADMINISTRATION;WB_724_HUMAN_RESOURCES_FOR_PUBLIC_SECTOR;TAX_FNCACT_WOMEN;</t>
  </si>
  <si>
    <t>LEADER;TAX_FNCACT;TAX_FNCACT_PRESIDENT;USPEC_POLITICS_GENERAL1;ECON_STOCKMARKET;TAX_FNCACT_EXECUTIVES;WB_698_TRADE;ECON_EARNINGSREPORT;TAX_FNCACT_ANALYST;TAX_ECON_PRICE;TAX_FNCACT_INSIDER;CORRUPTION;TAX_FNCACT_INSIDERS;EPU_CATS_REGULATION;EPU_CATS_FINANCIAL_REGULATION;GENERAL_GOVERNMENT;EPU_POLICY;EPU_POLICY_GOVERNMENT;EDUCATION;WB_470_EDUCATION;EPU_ECONOMY_HISTORIC;</t>
  </si>
  <si>
    <t>ECON_STOCKMARKET;EPU_ECONOMY_HISTORIC;SCIENCE;SOC_INNOVATION;WB_845_LEGAL_AND_REGULATORY_FRAMEWORK;WB_696_PUBLIC_SECTOR_MANAGEMENT;WB_851_INTELLECTUAL_PROPERTY_RIGHTS;WB_1041_PATENTS;WB_1039_PROPERTY_LAWS_AND_REGULATIONS;WB_2418__D_PRINTING;WB_2416_INTERNET_OF_THINGS;WB_2399_ICT_INNOVATION_AND_TRANSFORMATION;WB_133_INFORMATION_AND_COMMUNICATION_TECHNOLOGIES;TAX_ECON_PRICE;WB_2433_CONFLICT_AND_VIOLENCE;WB_2465_REVOLUTIONARY_VIOLENCE;WB_2432_FRAGILITY_CONFLICT_AND_VIOLENCE;WB_2462_POLITICAL_VIOLENCE_AND_WAR;WB_698_TRADE;</t>
  </si>
  <si>
    <t>UNGP_FORESTS_RIVERS_OCEANS;WB_2936_GOLD;WB_507_ENERGY_AND_EXTRACTIVES;WB_895_MINING_SYSTEMS;WB_1699_METAL_ORE_MINING;WB_678_DIGITAL_GOVERNMENT;WB_694_BROADCAST_AND_MEDIA;WB_133_INFORMATION_AND_COMMUNICATION_TECHNOLOGIES;WB_476_GREEN_GROWTH;WB_471_ECONOMIC_GROWTH;WB_1100_SUSTAINABLE_GROWTH;TRIAL;USPEC_POLICY1;EPU_ECONOMY;EPU_ECONOMY_HISTORIC;EPU_CATS_MIGRATION_FEAR_MIGRATION;TAX_FNCACT;TAX_FNCACT_WORKERS;TAX_FNCACT_MIGRANT_WORKERS;WB_2670_JOBS;WB_2689_JOBS_DIAGNOSTICS;WB_2725_CATEGORIES_OF_WORKERS;WB_2729_MIGRANT_WORKERS;TAX_FNCACT_CHIEF;TAX_MILITARY_TITLE;TAX_MILITARY_TITLE_OFFICER;TAX_FNCACT_OFFICER;TAX_FNCACT_LEADERS;GENERAL_GOVERNMENT;EPU_POLICY;EPU_POLICY_GOVERNMENT;TAX_FNCACT_ENGINEER;ECON_EMERGINGECON;TAX_FNCACT_BUSINESS_LEADERS;</t>
  </si>
  <si>
    <t>TAX_FNCACT;TAX_FNCACT_PUBLISHER;CRISISLEX_C07_SAFETY;CYBER_ATTACK;TAX_FNCACT_EMPLOYEE;TAX_FNCACT_MANAGERS;CRISISLEX_CRISISLEXREC;UNREST_BELLIGERENT;LEADER;TAX_FNCACT_PRESIDENT;USPEC_POLITICS_GENERAL1;TAX_FNCACT_VICE_PRESIDENT;TAX_FNCACT_MANAGER;TAX_FNCACT_GENERAL_MANAGER;TAX_FNCACT_EXPLORER;IDEOLOGY;TAX_FNCACT_ENGINEER;ECON_TAXATION;USPEC_POLICY1;EPU_POLICY;EPU_POLICY_TAX;EPU_CATS_TAXES;ECON_CURRENCY_EXCHANGE_RATE;TAX_ECON_PRIC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TAX_FNCACT_INVESTOR;EPU_CATS_REGULATION;</t>
  </si>
  <si>
    <t>TAX_FNCACT;TAX_FNCACT_VENDOR;UNGP_FORESTS_RIVERS_OCEANS;TAX_FNCACT_DECISION_MAKERS;TAX_FNCACT_CEO;CRISISLEX_C07_SAFETY;WB_678_DIGITAL_GOVERNMENT;WB_674_SHARED_INFRASTRUCTURE;WB_667_ICT_INFRASTRUCTURE;WB_676_CLOUD_COMPUTING;WB_133_INFORMATION_AND_COMMUNICATION_TECHNOLOGIES;TAX_ECON_PRICE;EPU_ECONOMY_HISTORIC;WB_368_LEASING;</t>
  </si>
  <si>
    <t>adgully.com</t>
  </si>
  <si>
    <t>CRISISLEX_C07_SAFETY;TAX_RELIGION;TAX_RELIGION_CHRISTIAN;TAX_ETHNICITY;TAX_ETHNICITY_CHRISTIAN;TAX_FNCACT;TAX_FNCACT_ACTOR;CYBER_ATTACK;WB_1160_SHOCKS_AND_VULNERABILITY;WB_695_POVERTY;EPU_CATS_MIGRATION_FEAR_FEAR;TAX_FNCACT_CHIEF;TAX_MILITARY_TITLE;TAX_MILITARY_TITLE_OFFICER;TAX_FNCACT_OFFICER;TAX_MILITARY_TITLE_COMMUNICATIONS_OFFICER;TAX_FNCACT_COMMUNICATIONS_OFFICER;TAX_WORLDMAMMALS;TAX_WORLDMAMMALS_WOLF;TAX_FNCACT_HACKER;WB_678_DIGITAL_GOVERNMENT;WB_670_ICT_SECURITY;WB_133_INFORMATION_AND_COMMUNICATION_TECHNOLOGIES;UNREST_BELLIGERENT;TAX_FNCACT_NOMINEE;TAX_FNCACT_ENGINEER;</t>
  </si>
  <si>
    <t>WB_678_DIGITAL_GOVERNMENT;WB_2944_SERVERS;WB_671_STORAGE_MANAGEMENT;WB_667_ICT_INFRASTRUCTURE;WB_672_NETWORK_MANAGEMENT;WB_133_INFORMATION_AND_COMMUNICATION_TECHNOLOGIES;LEADER;TAX_FNCACT;TAX_FNCACT_PRESIDENT;USPEC_POLITICS_GENERAL1;TAX_FNCACT_VICE_PRESIDENT;WB_1921_PRIVATE_SECTOR_DEVELOPMENT;WB_376_INNOVATION_TECHNOLOGY_AND_ENTREPRENEURSHIP;WB_1917_INTELLECTUAL_PROPERTY;WB_377_FIRM_INNOVATION_PRODUCTIVITY_AND_GROWTH;TAX_ECON_PRICE;EDUCATION;SOC_POINTSOFINTEREST;SOC_POINTSOFINTEREST_UNIVERSITY;UNREST_BELLIGERENT;TAX_FNCACT_SPOKESMAN;</t>
  </si>
  <si>
    <t>TAX_FNCACT;TAX_FNCACT_ANALYSTS;TAX_FNCACT_CHIEF;TAX_FNCACT_EXECUTIVE;TAX_FNCACT_CHIEF_EXECUTIVE;TAX_MILITARY_TITLE;TAX_MILITARY_TITLE_OFFICER;TAX_FNCACT_OFFICER;TAX_FNCACT_EXECUTIVE_OFFICER;TAX_FNCACT_CHIEF_EXECUTIVE_OFFICER;WB_2670_JOBS;WB_1467_EDUCATION_FOR_ALL;WB_470_EDUCATION;WB_2131_EMPLOYABILITY_SKILLS_AND_JOBS;WB_1484_EDUCATION_SKILLS_DEVELOPMENT_AND_LABOR_MARKET;WB_698_TRADE;ECON_STOCKMARKET;TAX_FNCACT_CHIEF_FINANCIAL_OFFICER;TAX_ECON_PRICE;CRISISLEX_O01_WEATHER;EPU_ECONOMY_HISTORIC;TAX_FNCACT_LEADER;</t>
  </si>
  <si>
    <t>WB_2670_JOBS;WB_1467_EDUCATION_FOR_ALL;WB_470_EDUCATION;WB_2131_EMPLOYABILITY_SKILLS_AND_JOBS;WB_1484_EDUCATION_SKILLS_DEVELOPMENT_AND_LABOR_MARKET;TAX_FNCACT;TAX_FNCACT_EMPLOYEES;WB_1921_PRIVATE_SECTOR_DEVELOPMENT;WB_346_COMPETITIVE_INDUSTRIES;WB_818_INDUSTRY_POLICY_AND_REAL_SECTORS;WB_1281_MANUFACTURING;EPU_ECONOMY_HISTORIC;UNGP_FORESTS_RIVERS_OCEANS;WB_678_DIGITAL_GOVERNMENT;WB_674_SHARED_INFRASTRUCTURE;WB_667_ICT_INFRASTRUCTURE;WB_676_CLOUD_COMPUTING;WB_133_INFORMATION_AND_COMMUNICATION_TECHNOLOGIES;CRISISLEX_T11_UPDATESSYMPATHY;MEDIA_MSM;TAX_ETHNICITY;TAX_ETHNICITY_IRISH;TAX_WORLDLANGUAGES;TAX_WORLDLANGUAGES_IRISH;AFFECT;</t>
  </si>
  <si>
    <t>WB_2670_JOBS;WB_1467_EDUCATION_FOR_ALL;WB_470_EDUCATION;WB_2131_EMPLOYABILITY_SKILLS_AND_JOBS;WB_1484_EDUCATION_SKILLS_DEVELOPMENT_AND_LABOR_MARKET;EPU_ECONOMY_HISTORIC;TAX_FNCACT;TAX_FNCACT_EMPLOYEES;CLOSURE;WB_678_DIGITAL_GOVERNMENT;WB_674_SHARED_INFRASTRUCTURE;WB_667_ICT_INFRASTRUCTURE;WB_676_CLOUD_COMPUTING;WB_133_INFORMATION_AND_COMMUNICATION_TECHNOLOGIES;MEDIA_MSM;AFFECT;TAX_FNCACT_CHIEF;TAX_FNCACT_EXECUTIVE;TAX_FNCACT_CHIEF_EXECUTIVE;TAX_FNCACT_BUYER;WB_1921_PRIVATE_SECTOR_DEVELOPMENT;WB_346_COMPETITIVE_INDUSTRIES;WB_818_INDUSTRY_POLICY_AND_REAL_SECTORS;WB_1281_MANUFACTURING;UNGP_FORESTS_RIVERS_OCEANS;CRISISLEX_T11_UPDATESSYMPATHY;</t>
  </si>
  <si>
    <t>WB_2670_JOBS;WB_1467_EDUCATION_FOR_ALL;WB_470_EDUCATION;WB_2131_EMPLOYABILITY_SKILLS_AND_JOBS;WB_1484_EDUCATION_SKILLS_DEVELOPMENT_AND_LABOR_MARKET;TAX_FNCACT;TAX_FNCACT_EMPLOYER;WB_2690_CATEGORIES_OF_EMPLOYMENT;WB_2689_JOBS_DIAGNOSTICS;WB_2704_EMPLOYER;</t>
  </si>
  <si>
    <t>TAX_FNCACT;TAX_FNCACT_DIRECTOR;TAX_FNCACT_RESEARCH_DIRECTOR;EPU_ECONOMY_HISTORIC;EPU_CATS_REGULATION;</t>
  </si>
  <si>
    <t>lawyersweekly.com.au</t>
  </si>
  <si>
    <t>TAX_FNCACT;TAX_FNCACT_CHIEF;TAX_MILITARY_TITLE;TAX_MILITARY_TITLE_OFFICER;TAX_FNCACT_OFFICER;TAX_ETHNICITY;TAX_ETHNICITY_AMERICAN;WB_2670_JOBS;LEGISLATION;EPU_POLICY;EPU_POLICY_LAW;TRIAL;TAX_FNCACT_LAWYERS;EPU_ECONOMY_HISTORIC;TAX_FNCACT_WOMAN;TAX_FNCACT_LAWYER;TAX_FNCACT_ATTORNEY;DISABILITY;WB_1458_HEALTH_PROMOTION_AND_DISEASE_PREVENTION;WB_635_PUBLIC_HEALTH;WB_1464_HEALTH_OF_THE_DISABLED;WB_621_HEALTH_NUTRITION_AND_POPULATION;LGBT;AFFECT;WB_729_PERFORMANCE_MANAGEMENT;WB_696_PUBLIC_SECTOR_MANAGEMENT;WB_723_PUBLIC_ADMINISTRATION;WB_727_MONITORING_AND_EVALUATION;WB_725_ORGANIZATIONAL_MANAGEMENT;</t>
  </si>
  <si>
    <t>TAX_FNCACT;TAX_FNCACT_MANUFACTURER;CRISISLEX_C07_SAFETY;CYBER_ATTACK;TAX_FNCACT_HACKERS;UNGP_FORESTS_RIVERS_OCEANS;TAX_FNCACT_HACKER;LEADER;TAX_FNCACT_PRESIDENT;USPEC_POLITICS_GENERAL1;TAX_FNCACT_VICE_PRESIDENT;TAX_FNCACT_MANAGER;TAX_FNCACT_GENERAL_MANAGER;WB_1160_SHOCKS_AND_VULNERABILITY;WB_695_POVERTY;WB_1921_PRIVATE_SECTOR_DEVELOPMENT;WB_376_INNOVATION_TECHNOLOGY_AND_ENTREPRENEURSHIP;WB_1917_INTELLECTUAL_PROPERTY;WB_377_FIRM_INNOVATION_PRODUCTIVITY_AND_GROWTH;MANMADE_DISASTER_IMPLIED;EPU_ECONOMY_HISTORIC;SCIENCE;SOC_INNOVATION;TAX_ECON_PRICE;USPEC_POLICY1;EPU_POLICY;EPU_POLICY_SPENDING;SOC_TECHNOLOGYSECTOR;</t>
  </si>
  <si>
    <t>TAX_FNCACT;TAX_FNCACT_OPERATOR;TAX_FNCACT_DEVELOPER;TAX_WORLDMAMMALS;TAX_WORLDMAMMALS_JAGUAR;</t>
  </si>
  <si>
    <t>plasticsnews.com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</si>
  <si>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WB_2417_DIGITAL_MANUFACTURING;LEADER;TAX_FNCACT;TAX_FNCACT_PRESIDENT;USPEC_POLITICS_GENERAL1;TAX_FNCACT_VICE_PRESIDENT;TAX_FNCACT_MANAGER;TAX_FNCACT_GENERAL_MANAGER;PROTEST;EPU_ECONOMY_HISTORIC;WB_2433_CONFLICT_AND_VIOLENCE;WB_2465_REVOLUTIONARY_VIOLENCE;WB_2432_FRAGILITY_CONFLICT_AND_VIOLENCE;WB_2462_POLITICAL_VIOLENCE_AND_WAR;SOC_INNOVATION;TAX_FNCACT_DIRECTOR;TAX_ECON_PRICE;TAX_FNCACT_AGENTS;TAX_FNCACT_MANUFACTURER;SOC_EMERGINGTECH;TAX_FNCACT_TECHNICIAN;TAX_FNCACT_ENGINEERS;TAX_FNCACT_TECHNICIANS;</t>
  </si>
  <si>
    <t>petroglobalnews24.com</t>
  </si>
  <si>
    <t>TAX_FNCACT;TAX_FNCACT_ANALYSTS;WB_1920_FINANCIAL_SECTOR_DEVELOPMENT;WB_332_CAPITAL_MARKETS;TAX_ECON_PRICE;TAX_FNCACT_ANALYST;EPU_ECONOMY_HISTORIC;TAX_FNCACT_INSIDER;TAX_FNCACT_INSIDERS;TAX_FNCACT_PRINCIPAL;GENERAL_GOVERNMENT;EPU_POLICY;EPU_POLICY_GOVERNMENT;EDUCATION;WB_470_EDUCATION;</t>
  </si>
  <si>
    <t>thehindu.com</t>
  </si>
  <si>
    <t>LEGISLATION;EPU_POLICY;EPU_POLICY_LAW;WB_1921_PRIVATE_SECTOR_DEVELOPMENT;WB_845_LEGAL_AND_REGULATORY_FRAMEWORK;WB_696_PUBLIC_SECTOR_MANAGEMENT;WB_406_COMPETITION_POLICY;WB_1031_COMPETITION_LAW;WB_410_BUSINESS_LAW_AND_REGULATION;WB_2101_ANTITRUST;EPU_CATS_REGULATION;DISABILITY;TRIAL;WB_566_ENVIRONMENT_AND_NATURAL_RESOURCES;WB_1777_FORESTS;WB_590_ECOSYSTEMS;</t>
  </si>
  <si>
    <t>ECON_STOCKMARKET;WB_696_PUBLIC_SECTOR_MANAGEMENT;WB_2048_COMPENSATION_CAREERS_AND_INCENTIVES;WB_723_PUBLIC_ADMINISTRATION;WB_724_HUMAN_RESOURCES_FOR_PUBLIC_SECTOR;WB_698_TRADE;TAX_ECON_PRICE;TAX_FNCACT;TAX_FNCACT_PRINCIPAL;TAX_FNCACT_ANALYST;TAX_FNCACT_CHIEF;TAX_MILITARY_TITLE;TAX_MILITARY_TITLE_OFFICER;TAX_FNCACT_OFFICER;TAX_FNCACT_CHIEF_FINANCIAL_OFFICER;TAX_FNCACT_ANALYSTS;WB_678_DIGITAL_GOVERNMENT;WB_2947_OPERATING_SYSTEMS;WB_667_ICT_INFRASTRUCTURE;WB_669_SOFTWARE_INFRASTRUCTURE;WB_133_INFORMATION_AND_COMMUNICATION_TECHNOLOGIES;GEN_HOLIDAY;USPEC_POLICY1;EPU_UNCERTAINTY;UNGP_FORESTS_RIVERS_OCEANS;EPU_ECONOMY_HISTORIC;</t>
  </si>
  <si>
    <t>ECON_STOCKMARKET;MEDIA_SOCIAL;</t>
  </si>
  <si>
    <t>SCIENCE;SOC_INNOVATION;EPU_ECONOMY_HISTORIC;TAX_FNCACT;TAX_FNCACT_ANALYST;TAX_ECON_PRICE;WB_698_TRADE;ECON_EARNINGSREPORT;ECON_STOCKMARKET;</t>
  </si>
  <si>
    <t>WB_135_TRANSPORT;WB_1174_WAREHOUSING_AND_STORAGE;WB_793_TRANSPORT_AND_LOGISTICS_SERVICES;TAX_ECON_PRICE;ECON_STOCKMARKET;</t>
  </si>
  <si>
    <t>WB_678_DIGITAL_GOVERNMENT;WB_667_ICT_INFRASTRUCTURE;WB_669_SOFTWARE_INFRASTRUCTURE;WB_2945_DATABASE;WB_133_INFORMATION_AND_COMMUNICATION_TECHNOLOGIES;WB_670_ICT_SECURITY;WB_2371_ENCRYPTION;</t>
  </si>
  <si>
    <t>sligotoday.ie</t>
  </si>
  <si>
    <t>ECON_STOCKMARKET;WB_698_TRADE;EPU_ECONOMY_HISTORIC;GENERAL_GOVERNMENT;EPU_POLICY;EPU_POLICY_GOVERNMENT;EDUCATION;WB_470_EDUCATION;WB_135_TRANSPORT;WB_1174_WAREHOUSING_AND_STORAGE;WB_793_TRANSPORT_AND_LOGISTICS_SERVICES;TAX_ECON_PRICE;TAX_FNCACT;TAX_FNCACT_ANALYST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</t>
  </si>
  <si>
    <t>EPU_ECONOMY_HISTORIC;TAX_FNCACT;TAX_FNCACT_EMPLOYEES;CRISISLEX_CRISISLEXREC;MEDIA_SOCIAL;TAX_FNCACT_WORKERS;MEDIA_MSM;WB_2670_JOBS;WB_1467_EDUCATION_FOR_ALL;WB_470_EDUCATION;WB_2131_EMPLOYABILITY_SKILLS_AND_JOBS;WB_1484_EDUCATION_SKILLS_DEVELOPMENT_AND_LABOR_MARKET;TAX_FNCACT_MINISTER;ACT_MAKESTATEMENT;UNEMPLOYMENT;WB_678_DIGITAL_GOVERNMENT;WB_694_BROADCAST_AND_MEDIA;WB_133_INFORMATION_AND_COMMUNICATION_TECHNOLOGIES;</t>
  </si>
  <si>
    <t>TAX_FNCACT;TAX_FNCACT_MINISTER;TAX_FNCACT_WORKERS;WB_2670_JOBS;WB_1467_EDUCATION_FOR_ALL;WB_470_EDUCATION;WB_2131_EMPLOYABILITY_SKILLS_AND_JOBS;WB_1484_EDUCATION_SKILLS_DEVELOPMENT_AND_LABOR_MARKET;UNEMPLOYMENT;EPU_POLICY;EPU_POLICY_POLITICAL;MEDIA_MSM;TAX_FNCACT_REPORTER;EPU_CATS_MIGRATION_FEAR_FEAR;USPEC_POLICY1;EPU_POLICY_BUDGET;TAX_ETHNICITY;TAX_ETHNICITY_INDIGENOUS;ETH_INDIGINOUS;GENERAL_GOVERNMENT;EPU_POLICY_GOVERNMENT;EPU_ECONOMY_HISTORIC;TAX_FNCACT_MANAGER;TAX_FNCACT_BUYER;CRISISLEX_T11_UPDATESSYMPATHY;TAX_FNCACT_EMPLOYEES;TAX_FNCACT_OFFICIALS;SOC_EXPRESSREGRET;UNGP_FORESTS_RIVERS_OCEANS;AFFECT;</t>
  </si>
  <si>
    <t>CRISISLEX_C07_SAFETY;CYBER_ATTACK;TAX_FNCACT;TAX_FNCACT_EMPLOYEE;TAX_FNCACT_MANAGERS;CRISISLEX_CRISISLEXREC;UNREST_BELLIGERENT;LEADER;TAX_FNCACT_PRESIDENT;USPEC_POLITICS_GENERAL1;TAX_FNCACT_VICE_PRESIDENT;TAX_FNCACT_MANAGER;TAX_FNCACT_GENERAL_MANAGER;TAX_FNCACT_EXPLORER;IDEOLOGY;TAX_FNCACT_ENGINEER;ECON_TAXATION;USPEC_POLICY1;EPU_POLICY;EPU_POLICY_TAX;EPU_CATS_TAXES;ECON_CURRENCY_EXCHANGE_RATE;TAX_ECON_PRIC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TAX_FNCACT_INVESTOR;TAX_FNCACT_PUBLISHER;EPU_POLICY_POLICY;</t>
  </si>
  <si>
    <t>CRISISLEX_C07_SAFETY;TAX_RELIGION;TAX_RELIGION_CHRISTIAN;TAX_ETHNICITY;TAX_ETHNICITY_CHRISTIAN;TAX_WORLDMAMMALS;TAX_WORLDMAMMALS_WOLF;TAX_FNCACT;TAX_FNCACT_ACTOR;CYBER_ATTACK;WB_1160_SHOCKS_AND_VULNERABILITY;WB_695_POVERTY;EPU_CATS_MIGRATION_FEAR_FEAR;TAX_FNCACT_CHIEF;TAX_MILITARY_TITLE;TAX_MILITARY_TITLE_OFFICER;TAX_FNCACT_OFFICER;TAX_MILITARY_TITLE_COMMUNICATIONS_OFFICER;TAX_FNCACT_COMMUNICATIONS_OFFICER;TAX_FNCACT_HACKER;WB_678_DIGITAL_GOVERNMENT;WB_670_ICT_SECURITY;WB_133_INFORMATION_AND_COMMUNICATION_TECHNOLOGIES;UNREST_BELLIGERENT;TAX_FNCACT_NOMINEE;TAX_FNCACT_ENGINEER;EPU_CATS_REGULATION;CRISISLEX_CRISISLEXREC;TAX_ECON_PRICE;</t>
  </si>
  <si>
    <t>GENERAL_HEALTH;MEDICAL;WB_439_MACROECONOMIC_AND_STRUCTURAL_POLICIES;WB_829_FISCAL_DECENTRALIZATION;WB_874_LOCAL_FINANCE;WB_877_ASSET_MANAGEMENT;WB_445_FISCAL_POLICY;ECON_STOCKMARKET;TAX_ECON_PRICE;WB_698_TRADE;TAX_FNCACT;TAX_FNCACT_CARDINAL;TAX_FNCACT_INSIDER;MEDIA_SOCIAL;</t>
  </si>
  <si>
    <t>SOC_EMERGINGTECH;WB_2416_INTERNET_OF_THINGS;WB_2399_ICT_INNOVATION_AND_TRANSFORMATION;WB_133_INFORMATION_AND_COMMUNICATION_TECHNOLOGIES;WB_678_DIGITAL_GOVERNMENT;WB_670_ICT_SECURITY;WB_2371_ENCRYPTION;EPU_ECONOMY_HISTORIC;WB_2670_JOBS;WB_2769_JOBS_STRATEGIES;WB_2840_INTEGRATION;WB_2836_MIGRATION_POLICIES_AND_JOBS;CRISISLEX_C07_SAFETY;TAX_ECON_PRICE;WB_661_BIG_DATA;WB_652_ICT_APPLICATIONS;WB_872_SMART_CITIES;WB_813_URBAN_GOVERNANCE_AND_CITY_SYSTEMS;WB_699_URBAN_DEVELOPMENT;WB_873_NON_TRADITIONAL_DATA_DRIVEN_MANAGEMENT;WB_658_ENTERPRISE_APPLICATIONS;TECH_BIGDATA;CRISISLEX_CRISISLEXREC;LEADER;TAX_FNCACT;TAX_FNCACT_PRESIDENT;USPEC_POLITICS_GENERAL1;TAX_FNCACT_VICE_PRESIDENT;TAX_FNCACT_MANAGER;TAX_FNCACT_GENERAL_MANAGER;WB_2370_DATA_SECURITY;WB_566_ENVIRONMENT_AND_NATURAL_RESOURCES;WB_590_ECOSYSTEMS;TAX_FNCACT_LEADER;WB_2470_PEACE_OPERATIONS_AND_CONFLICT_MANAGEMENT;WB_2432_FRAGILITY_CONFLICT_AND_VIOLENCE;WB_2490_NATIONAL_PROTECTION_AND_SECURITY;EPU_CATS_NATIONAL_SECURITY;TAX_FNCACT_ARCHITECTS;UNGP_FORESTS_RIVERS_OCEANS;TAX_FNCACT_CEO;ECON_EMERGINGECON;CYBER_ATTACK;</t>
  </si>
  <si>
    <t>TAX_WORLDMAMMALS;TAX_WORLDMAMMALS_WOLF;TAX_FNCACT;TAX_FNCACT_ACTOR;TAX_RELIGION;TAX_RELIGION_CHRISTIAN;TAX_ETHNICITY;TAX_ETHNICITY_CHRISTIAN;TAX_FNCACT_OFFICIAL;CRISISLEX_C07_SAFETY;CYBER_ATTACK;WB_1160_SHOCKS_AND_VULNERABILITY;WB_695_POVERTY;EPU_CATS_MIGRATION_FEAR_FEAR;TAX_FNCACT_CHIEF;TAX_MILITARY_TITLE;TAX_MILITARY_TITLE_OFFICER;TAX_FNCACT_OFFICER;TAX_MILITARY_TITLE_COMMUNICATIONS_OFFICER;TAX_FNCACT_COMMUNICATIONS_OFFICER;TAX_FNCACT_HACKER;WB_678_DIGITAL_GOVERNMENT;WB_670_ICT_SECURITY;WB_133_INFORMATION_AND_COMMUNICATION_TECHNOLOGIES;UNREST_BELLIGERENT;TAX_FNCACT_NOMINEE;TAX_FNCACT_ENGINEER;TAX_FNCACT_BOSS;TAX_FNCACT_PUBLISHER;USPEC_POLICY1;EPU_POLICY;EPU_POLICY_POLICY;</t>
  </si>
  <si>
    <t>TAX_FNCACT;TAX_FNCACT_EXECUTIVE;LEADER;TAX_FNCACT_PRESIDENT;USPEC_POLITICS_GENERAL1;TAX_FNCACT_VICE_PRESIDENT;TAX_FNCACT_EXECUTIVE_VICE_PRESIDENT;TAX_FNCACT_MANAGER;TAX_FNCACT_GENERAL_MANAGER;WB_135_TRANSPORT;WB_1174_WAREHOUSING_AND_STORAGE;WB_793_TRANSPORT_AND_LOGISTICS_SERVICES;TAX_FNCACT_VENDOR;WB_729_PERFORMANCE_MANAGEMENT;WB_696_PUBLIC_SECTOR_MANAGEMENT;WB_723_PUBLIC_ADMINISTRATION;WB_725_ORGANIZATIONAL_MANAGEMENT;CRISISLEX_C07_SAFETY;WB_840_JUSTICE;WB_1014_CRIMINAL_JUSTICE;EPU_ECONOMY_HISTORIC;TECH_AUTOMATION;SOC_INNOVATION;</t>
  </si>
  <si>
    <t>TAX_WORLDLANGUAGES;TAX_WORLDLANGUAGES_RUSSIA;TAX_FNCACT;TAX_FNCACT_EMPLOYEES;SOC_INNOVATION;USPEC_POLICY1;EPU_ECONOMY;EPU_ECONOMY_HISTORIC;MANMADE_DISASTER_IMPLIED;TAX_FNCACT_EMPLOYERS;WB_2690_CATEGORIES_OF_EMPLOYMENT;WB_2670_JOBS;WB_2689_JOBS_DIAGNOSTICS;WB_2704_EMPLOYER;CRISISLEX_C07_SAFETY;UNGP_FORESTS_RIVERS_OCEANS;WB_1160_SHOCKS_AND_VULNERABILITY;WB_695_POVERTY;UNREST_BELLIGERENT;CYBER_ATTACK;TAX_FNCACT_OFFICIAL;TAX_ECON_PRICE;CRISISLEX_CRISISLEXREC;CRISISLEX_T03_DEAD;DEATH_PENALTY;TRIAL;TAX_FNCACT_COLUMNIST;TAX_ETHNICITY;TAX_ETHNICITY_UKRAINIAN;TAX_WORLDLANGUAGES_UKRAINIAN;TREASON;TAX_FNCACT_ADVISER;TAX_FNCACT_MINISTER;LEADER;ARMEDCONFLICT;EPU_CATS_NATIONAL_SECURITY;TAX_WORLDMAMMALS;TAX_WORLDMAMMALS_HUMAN;SELF_IDENTIFIED_HUMAN_RIGHTS;WB_2203_HUMAN_RIGHTS;WB_2432_FRAGILITY_CONFLICT_AND_VIOLENCE;UNGP_CRIME_VIOLENCE;TAX_FNCACT_CONSUL;TAX_ETHNICITY_RUSSIAN;TAX_WORLDLANGUAGES_RUSSIAN;KILL;SECURITY_SERVICES;TAX_FNCACT_POLICE;</t>
  </si>
  <si>
    <t>UNGP_FORESTS_RIVERS_OCEANS;WB_476_GREEN_GROWTH;WB_471_ECONOMIC_GROWTH;WB_1100_SUSTAINABLE_GROWTH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HIEF;TAX_MILITARY_TITLE;TAX_MILITARY_TITLE_OFFICER;TAX_FNCACT_OFFICER;TAX_FNCACT_CHIEF_OPERATING_OFFICER;TAX_FNCACT_CEO;USPEC_POLICY1;EPU_POLICY;EPU_POLICY_SPENDING;EPU_ECONOMY_HISTORIC;ECON_STOCKMARKET;TAX_ECON_PRICE;WB_698_TRADE;TAX_FNCACT_INSIDERS;</t>
  </si>
  <si>
    <t>WB_1920_FINANCIAL_SECTOR_DEVELOPMENT;WB_332_CAPITAL_MARKETS;TAX_FNCACT;TAX_FNCACT_PEERS;WB_135_TRANSPORT;WB_1174_WAREHOUSING_AND_STORAGE;WB_793_TRANSPORT_AND_LOGISTICS_SERVICES;WB_678_DIGITAL_GOVERNMENT;WB_2944_SERVERS;WB_671_STORAGE_MANAGEMENT;WB_667_ICT_INFRASTRUCTURE;WB_672_NETWORK_MANAGEMENT;WB_133_INFORMATION_AND_COMMUNICATION_TECHNOLOGIES;ECON_STOCKMARKET;TAX_FNCACT_ANALYST;EPU_ECONOMY_HISTORIC;</t>
  </si>
  <si>
    <t>ECON_STOCKMARKET;TAX_FNCACT;TAX_FNCACT_BROKER;USPEC_POLICY1;EPU_POLICY;EPU_POLICY_BUDGET;UNGP_FORESTS_RIVERS_OCEANS;TAX_FNCACT_ANALYSTS;TAX_DISEASE;TAX_DISEASE_OVERWEIGHT;WB_1406_DISEASES;WB_1435_OBESITY;WB_621_HEALTH_NUTRITION_AND_POPULATION;WB_1427_NON_COMMUNICABLE_DISEASE_AND_INJURY;TAX_FNCACT_ANALYST;TAX_ECON_PRICE;WB_698_TRADE;WB_1150_VOLATILITY;WB_1104_MACROECONOMIC_VULNERABILITY_AND_DEBT;CRISISLEX_C07_SAFETY;TAX_FNCACT_EDITOR;TAX_FNCACT_NOBLE;</t>
  </si>
  <si>
    <t>EPU_ECONOMY_HISTORIC;TAX_FNCACT;TAX_FNCACT_ANALYST;TAX_FNCACT_CEO;TAX_FNCACT_CFO;TAX_ETHNICITY;TAX_ETHNICITY_BLACK;TAX_ECON_PRICE;CRISISLEX_C07_SAFETY;CYBER_ATTACK;</t>
  </si>
  <si>
    <t>USPEC_POLICY1;CRISISLEX_C07_SAFETY;TAX_FNCACT;TAX_FNCACT_ACTOR;TAX_RELIGION;TAX_RELIGION_CHRISTIAN;TAX_ETHNICITY;TAX_ETHNICITY_CHRISTIAN;CYBER_ATTACK;WB_1160_SHOCKS_AND_VULNERABILITY;WB_695_POVERTY;EPU_CATS_MIGRATION_FEAR_FEAR;</t>
  </si>
  <si>
    <t>WB_698_TRADE;TAX_FNCACT;TAX_FNCACT_ANALYST;TAX_ECON_PRICE;ECON_STOCKMARKET;EPU_ECONOMY_HISTORIC;TAX_FNCACT_ANALYSTS;CRISISLEX_C07_SAFETY;USPEC_UNCERTAINTY1;</t>
  </si>
  <si>
    <t>WB_2433_CONFLICT_AND_VIOLENCE;WB_2465_REVOLUTIONARY_VIOLENCE;WB_2432_FRAGILITY_CONFLICT_AND_VIOLENCE;WB_2462_POLITICAL_VIOLENCE_AND_WAR;TAX_FNCACT;TAX_FNCACT_CHILDREN;EDUCATION;WB_470_EDUCATION;WB_2670_JOBS;WB_1467_EDUCATION_FOR_ALL;WB_2131_EMPLOYABILITY_SKILLS_AND_JOBS;WB_1484_EDUCATION_SKILLS_DEVELOPMENT_AND_LABOR_MARKET;WB_1921_PRIVATE_SECTOR_DEVELOPMENT;WB_376_INNOVATION_TECHNOLOGY_AND_ENTREPRENEURSHIP;WB_1917_INTELLECTUAL_PROPERTY;WB_377_FIRM_INNOVATION_PRODUCTIVITY_AND_GROWTH;TAX_FNCACT_MAN;TAX_FNCACT_DIRECTOR;TAX_FNCACT_MANAGING_DIRECTOR;GENERAL_GOVERNMENT;EPU_POLICY;EPU_POLICY_GOVERNMENT;TAX_ETHNICITY;TAX_ETHNICITY_INDIAN;SOC_INNOVATION;EPU_ECONOMY_HISTORIC;WB_678_DIGITAL_GOVERNMENT;WB_694_BROADCAST_AND_MEDIA;WB_133_INFORMATION_AND_COMMUNICATION_TECHNOLOGIES;TAX_FNCACT_EXECUTIVE;UNGP_FORESTS_RIVERS_OCEANS;EPU_CATS_MIGRATION_FEAR_MIGRATION;CRISISLEX_CRISISLEXREC;CRISISLEX_T01_CAUTION_ADVICE;MANMADE_DISASTER_IMPLIED;ECON_ENTREPRENEURSHIP;TECH_VIRTUALREALITY;</t>
  </si>
  <si>
    <t>TECH_VIRTUALREALITY;TAX_ECON_PRICE;SCIENCE;TAX_FNCACT;TAX_FNCACT_DIRECTOR;TAX_FNCACT_MANAGING_DIRECTOR;TAX_FNCACT_ACTOR;EPU_CATS_MIGRATION_FEAR_FEAR;MEDIA_MSM;SOC_INNOVATION;TAX_ETHNICITY;TAX_ETHNICITY_INDIAN;EPU_ECONOMY_HISTORIC;</t>
  </si>
  <si>
    <t>nayaindia.com</t>
  </si>
  <si>
    <t>WB_2670_JOBS;WB_1467_EDUCATION_FOR_ALL;WB_470_EDUCATION;WB_2131_EMPLOYABILITY_SKILLS_AND_JOBS;WB_1484_EDUCATION_SKILLS_DEVELOPMENT_AND_LABOR_MARKET;TAX_FNCACT;TAX_FNCACT_MINISTER;GENERAL_GOVERNMENT;EPU_POLICY;EPU_POLICY_GOVERNMENT;TAX_FNCACT_WORKERS;TAX_FNCACT_MANAGER;TAX_FNCACT_GENERAL_MANAGER;TAX_ETHNICITY;TAX_ETHNICITY_IRISH;TAX_WORLDLANGUAGES;TAX_WORLDLANGUAGES_IRISH;TAX_FNCACT_EMPLOYEES;WB_696_PUBLIC_SECTOR_MANAGEMENT;WB_2048_COMPENSATION_CAREERS_AND_INCENTIVES;WB_723_PUBLIC_ADMINISTRATION;WB_724_HUMAN_RESOURCES_FOR_PUBLIC_SECTOR;TAX_ECON_PRICE;EPU_ECONOMY_HISTORIC;UNGP_FORESTS_RIVERS_OCEANS;AFFECT;TAX_FNCACT_SPOKESPERSON;MEDIA_MSM;CRISISLEX_CRISISLEXREC;CRISISLEX_T11_UPDATESSYMPATHY;SCIENCE;SOC_INNOVATION;WB_2418__D_PRINTING;WB_2416_INTERNET_OF_THINGS;WB_2399_ICT_INNOVATION_AND_TRANSFORMATION;WB_133_INFORMATION_AND_COMMUNICATION_TECHNOLOGIES;TAX_FNCACT_CEO;TAX_FNCACT_CABINET_MINISTER;USPEC_POLICY1;EPU_POLICY_DEFICIT;</t>
  </si>
  <si>
    <t>IDEOLOGY;AFFECT;ECON_WORLDCURRENCIES;ECON_WORLDCURRENCIES_DOLLAR;LEADER;TAX_FNCACT;TAX_FNCACT_PRESIDENT;USPEC_POLITICS_GENERAL1;TAX_FNCACT_CEO;TAX_FNCACT_CHIEF;TAX_FNCACT_EXECUTIVE;TAX_MILITARY_TITLE;TAX_MILITARY_TITLE_OFFICER;TAX_FNCACT_OFFICER;TAX_FNCACT_EXECUTIVE_OFFICER;TAX_FNCACT_ANALYSTS;WB_698_TRADE;</t>
  </si>
  <si>
    <t>WB_1920_FINANCIAL_SECTOR_DEVELOPMENT;WB_332_CAPITAL_MARKETS;TAX_ECON_PRICE;TAX_FNCACT;TAX_FNCACT_ANALYSTS;WB_698_TRADE;WB_845_LEGAL_AND_REGULATORY_FRAMEWORK;WB_696_PUBLIC_SECTOR_MANAGEMENT;WB_851_INTELLECTUAL_PROPERTY_RIGHTS;WB_1042_TRADEMARKS;WB_1039_PROPERTY_LAWS_AND_REGULATIONS;EPU_CATS_REGULATION;LEGISLATION;EPU_POLICY;EPU_POLICY_LAW;WB_1040_COPYRIGHT_LAW;EPU_ECONOMY_HISTORIC;TAX_FNCACT_INSIDER;TAX_FNCACT_INSIDERS;GENERAL_GOVERNMENT;EPU_POLICY_GOVERNMENT;EDUCATION;WB_470_EDUCATION;TAX_FNCACT_ANALYST;</t>
  </si>
  <si>
    <t>ECON_STOCKMARKET;TAX_ECON_PRICE;SCIENCE;SOC_INNOVATION;</t>
  </si>
  <si>
    <t>ECON_STOCKMARKET;WB_678_DIGITAL_GOVERNMENT;WB_2944_SERVERS;WB_671_STORAGE_MANAGEMENT;WB_667_ICT_INFRASTRUCTURE;WB_672_NETWORK_MANAGEMENT;WB_133_INFORMATION_AND_COMMUNICATION_TECHNOLOGIES;</t>
  </si>
  <si>
    <t>TAX_ECON_PRICE;CRISISLEX_O01_WEATHER;WB_135_TRANSPORT;WB_1174_WAREHOUSING_AND_STORAGE;WB_793_TRANSPORT_AND_LOGISTICS_SERVICES;TAX_WORLDMAMMALS;TAX_WORLDMAMMALS_MOUSE;TAX_FNCACT;TAX_FNCACT_DIRECTOR;TAX_FNCACT_MANAGING_DIRECTOR;IMMIGRATION;WB_2670_JOBS;WB_2769_JOBS_STRATEGIES;WB_2837_IMMIGRATION;WB_2836_MIGRATION_POLICIES_AND_JOBS;EPU_CATS_MIGRATION_FEAR_MIGRATION;</t>
  </si>
  <si>
    <t>binarytribune.com</t>
  </si>
  <si>
    <t>EPU_ECONOMY_HISTORIC;WB_698_TRADE;ECON_STOCKMARKET;TAX_FNCACT;TAX_FNCACT_EDITOR;MEDIA_MSM;ECON_CURRENCY_EXCHANGE_RATE;WB_678_DIGITAL_GOVERNMENT;WB_694_BROADCAST_AND_MEDIA;WB_133_INFORMATION_AND_COMMUNICATION_TECHNOLOGIES;EDUCATION;WB_470_EDUCATION;TAX_FNCACT_TRADERS;TAX_ECON_PRICE;</t>
  </si>
  <si>
    <t>ECON_EARNINGSREPORT;ECON_STOCKMARKET;TAX_FNCACT;TAX_FNCACT_ANALYSTS;TAX_ECON_PRICE;EPU_ECONOMY_HISTORIC;WB_135_TRANSPORT;WB_1174_WAREHOUSING_AND_STORAGE;WB_793_TRANSPORT_AND_LOGISTICS_SERVICES;TAX_FNCACT_ANALYST;ENV_OIL;UNGP_FORESTS_RIVERS_OCEANS;WB_539_OIL_AND_GAS_POLICY_STRATEGY_AND_INSTITUTIONS;WB_2289_OIL_AND_GAS_REFINING;WB_507_ENERGY_AND_EXTRACTIVES;WB_544_MID_AND_DOWNSTREAM_OIL_AND_GAS;WB_1973_FINANCIAL_RISK_REDUCTION;WB_435_AGRICULTURE_AND_FOOD_SECURITY;WB_337_INSURANCE;WB_1967_AGRICULTURAL_RISK_AND_SECURITY;KILL;</t>
  </si>
  <si>
    <t>TAX_FNCACT;TAX_FNCACT_ANALYSTS;EPU_ECONOMY_HISTORIC;</t>
  </si>
  <si>
    <t>TAX_FNCACT;TAX_FNCACT_TRADER;TAX_FNCACT_ANALYST;TAX_ECON_PRICE;ECON_CURRENCY_EXCHANGE_RATE;ECON_STOCKMARKET;TAX_FNCACT_CHIEF;TAX_FNCACT_EXECUTIVE;TAX_FNCACT_CHIEF_EXECUTIVE;WB_678_DIGITAL_GOVERNMENT;WB_674_SHARED_INFRASTRUCTURE;WB_667_ICT_INFRASTRUCTURE;WB_676_CLOUD_COMPUTING;WB_133_INFORMATION_AND_COMMUNICATION_TECHNOLOGIES;MANMADE_DISASTER_IMPLIED;CRISISLEX_C07_SAFETY;EPU_ECONOMY_HISTORIC;TAX_FNCACT_VENDOR;WB_135_TRANSPORT;WB_1174_WAREHOUSING_AND_STORAGE;WB_793_TRANSPORT_AND_LOGISTICS_SERVICES;ECON_TAXATION;USPEC_POLICY1;EPU_POLICY;EPU_POLICY_TAX;EPU_CATS_TAXES;ACT_MAKESTATEMENT;WB_2944_SERVERS;WB_671_STORAGE_MANAGEMENT;WB_672_NETWORK_MANAGEMENT;EPU_CATS_MIGRATION_FEAR_MIGRATION;</t>
  </si>
  <si>
    <t>abpnews.abplive.in</t>
  </si>
  <si>
    <t>EPU_ECONOMY_HISTORIC;USPEC_POLICY1;EPU_POLICY;EPU_POLICY_SPENDING;WB_678_DIGITAL_GOVERNMENT;WB_2944_SERVERS;WB_671_STORAGE_MANAGEMENT;WB_667_ICT_INFRASTRUCTURE;WB_672_NETWORK_MANAGEMENT;WB_133_INFORMATION_AND_COMMUNICATION_TECHNOLOGIES;WB_135_TRANSPORT;WB_1174_WAREHOUSING_AND_STORAGE;WB_793_TRANSPORT_AND_LOGISTICS_SERVICES;TAX_ECON_PRICE;WB_471_ECONOMIC_GROWTH;WB_1078_DETERMINANTS_OF_GROWTH;WB_1079_COMMODITIES_AND_RESOURCES;ECON_CURRENCY_EXCHANGE_RATE;TAX_FNCACT;TAX_FNCACT_CEO;</t>
  </si>
  <si>
    <t>TAX_FNCACT;TAX_FNCACT_ANALYSTS;TAX_ECON_PRICE;ECON_STOCKMARKET;TAX_FNCACT_ANALYST;TAX_DISEASE;TAX_DISEASE_OVERWEIGHT;WB_1406_DISEASES;WB_1435_OBESITY;WB_621_HEALTH_NUTRITION_AND_POPULATION;WB_1427_NON_COMMUNICABLE_DISEASE_AND_INJURY;EPU_ECONOMY_HISTORIC;WB_698_TRADE;SOC_INNOVATION;</t>
  </si>
  <si>
    <t>TAX_FNCACT;TAX_FNCACT_CEO;ECON_CURRENCY_EXCHANGE_RATE;MOVEMENT_GENERAL;TAX_ECON_PRICE;AFFECT;TAX_FNCACT_ANALYSTS;UNGP_FORESTS_RIVERS_OCEANS;TAX_FNCACT_ANALYST;TAX_WORLDBIRDS;TAX_WORLDBIRDS_CUTTHROAT;EPU_ECONOMY_HISTORIC;WB_696_PUBLIC_SECTOR_MANAGEMENT;WB_2048_COMPENSATION_CAREERS_AND_INCENTIVES;WB_723_PUBLIC_ADMINISTRATION;WB_724_HUMAN_RESOURCES_FOR_PUBLIC_SECTOR;WB_2089_ETHICS_AND_CODES_OF_CONDUCT;LEGISLATION;WB_1921_PRIVATE_SECTOR_DEVELOPMENT;WB_346_COMPETITIVE_INDUSTRIES;WB_818_INDUSTRY_POLICY_AND_REAL_SECTORS;WB_1281_MANUFACTURING;</t>
  </si>
  <si>
    <t>CRISISLEX_C07_SAFETY;CRISISLEX_C05_NEED_OF_SHELTERS;CRISISLEX_CRISISLEXREC;CYBER_ATTACK;TAX_FNCACT;TAX_FNCACT_MANAGERS;UNREST_BELLIGERENT;LEADER;TAX_FNCACT_PRESIDENT;USPEC_POLITICS_GENERAL1;TAX_FNCACT_VICE_PRESIDENT;TAX_FNCACT_MANAGER;TAX_FNCACT_GENERAL_MANAGER;TAX_FNCACT_EXPLORER;WB_678_DIGITAL_GOVERNMENT;WB_2946_OPEN_SOURCE;WB_667_ICT_INFRASTRUCTURE;WB_669_SOFTWARE_INFRASTRUCTURE;WB_133_INFORMATION_AND_COMMUNICATION_TECHNOLOGIES;IDEOLOGY;</t>
  </si>
  <si>
    <t>CRISISLEX_C07_SAFETY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YBER_ATTACK;CRISISLEX_T11_UPDATESSYMPATHY;CRISISLEX_CRISISLEXREC;EPU_ECONOMY_HISTORIC;LEGISLATION;EPU_POLICY;EPU_POLICY_LAW;SECURITY_SERVICES;WB_696_PUBLIC_SECTOR_MANAGEMENT;WB_840_JUSTICE;WB_1920_FINANCIAL_SECTOR_DEVELOPMENT;WB_328_FINANCIAL_INTEGRITY;WB_1014_CRIMINAL_JUSTICE;WB_2082_LAW_ENFORCEMENT;WB_2944_SERVERS;WB_671_STORAGE_MANAGEMENT;WB_667_ICT_INFRASTRUCTURE;WB_672_NETWORK_MANAGEMENT;TAX_FNCACT;TAX_FNCACT_EMPLOYEE;WB_669_SOFTWARE_INFRASTRUCTURE;WB_2945_DATABASE;TRAFFIC;TAX_DISEASE;TAX_DISEASE_ABNORMALITIES;WB_1467_EDUCATION_FOR_ALL;WB_470_EDUCATION;WB_2131_EMPLOYABILITY_SKILLS_AND_JOBS;WB_1484_EDUCATION_SKILLS_DEVELOPMENT_AND_LABOR_MARKET;TECH_AUTOMATION;UNREST_BELLIGERENT;USPEC_POLICY1;EPU_POLICY_POLICY;WB_2670_JOBS;WB_2769_JOBS_STRATEGIES;WB_2840_INTEGRATION;WB_2836_MIGRATION_POLICIES_AND_JOBS;TAX_FNCACT_EXECUTIVE;MEDIA_SOCIAL;MARITIME_INCIDENT;MARITIME;MANMADE_DISASTER_IMPLIED;UNGP_FORESTS_RIVERS_OCEANS;AFFECT;TAX_FNCACT_ANALYST;</t>
  </si>
  <si>
    <t>TAX_FNCACT;TAX_FNCACT_ANALYSTS;ECON_STOCKMARKET;ECON_EARNINGSREPORT;TAX_ECON_PRICE;TAX_FNCACT_ANALYST;WB_698_TRADE;</t>
  </si>
  <si>
    <t>WB_698_TRADE;ECON_CURRENCY_EXCHANGE_RATE;TAX_ECON_PRICE;ECON_STOCKMARKET;TAX_FNCACT;TAX_FNCACT_ANALYSTS;EPU_ECONOMY_HISTORIC;ECON_EARNINGSREPORT;USPEC_POLICY1;EPU_POLICY;EPU_POLICY_POLICY;</t>
  </si>
  <si>
    <t>TAX_ECON_PRICE;ENV_OIL;ECON_OILPRICE;MANMADE_DISASTER_IMPLIED;EPU_ECONOMY_HISTORIC;ECON_STOCKMARKET;TAX_FNCACT;TAX_FNCACT_ANALYSTS;TAX_FNCACT_ANALYST;WB_696_PUBLIC_SECTOR_MANAGEMENT;WB_713_PUBLIC_FINANCE;WB_1045_TREASURY;ECON_HOUSING_PRICES;GENERAL_HEALTH;MEDICAL;CRISISLEX_C03_WELLBEING_HEALTH;WB_1331_HEALTH_TECHNOLOGIES;WB_621_HEALTH_NUTRITION_AND_POPULATION;WB_1362_MEDICAL_EQUIPMENT;WB_1921_PRIVATE_SECTOR_DEVELOPMENT;WB_346_COMPETITIVE_INDUSTRIES;WB_818_INDUSTRY_POLICY_AND_REAL_SECTORS;WB_1281_MANUFACTURING;ECON_WORLDCURRENCIES;ECON_WORLDCURRENCIES_DOLLAR;ECON_WORLDCURRENCIES_YEN;ECON_WORLDCURRENCIES_EURO;TAX_ETHNICITY;TAX_ETHNICITY_FRENCH;TAX_WORLDLANGUAGES;TAX_WORLDLANGUAGES_FRENCH;WB_698_TRADE;</t>
  </si>
  <si>
    <t>TAX_FNCACT;TAX_FNCACT_ANALYSTS;LEADER;</t>
  </si>
  <si>
    <t>TAX_FNCACT;TAX_FNCACT_CEO;GENERAL_GOVERNMENT;USPEC_POLITICS_GENERAL1;EPU_POLICY;EPU_POLICY_CONGRESS;EPU_ECONOMY;EPU_ECONOMY_HISTORIC;USPEC_POLICY1;EPU_POLICY_SPENDING;WB_135_TRANSPORT;WB_1174_WAREHOUSING_AND_STORAGE;WB_793_TRANSPORT_AND_LOGISTICS_SERVICES;TAX_ECON_PRICE;WB_698_TRADE;WB_678_DIGITAL_GOVERNMENT;WB_674_SHARED_INFRASTRUCTURE;WB_667_ICT_INFRASTRUCTURE;WB_676_CLOUD_COMPUTING;WB_133_INFORMATION_AND_COMMUNICATION_TECHNOLOGIES;LEADER;TAX_FNCACT_PRESIDENT;TAX_FNCACT_EMPLOYEES;TAX_FNCACT_EXECUTIVE;TAX_FNCACT_VICE_PRESIDENT;TAX_FNCACT_EXECUTIVE_VICE_PRESIDENT;TAX_FNCACT_MANAGER;TAX_FNCACT_GENERAL_MANAGER;MEDIA_SOCIAL;MEDIA_MSM;TAX_FNCACT_REPORTER;</t>
  </si>
  <si>
    <t>WB_135_TRANSPORT;WB_1174_WAREHOUSING_AND_STORAGE;WB_793_TRANSPORT_AND_LOGISTICS_SERVICES;LEADER;TAX_FNCACT;TAX_FNCACT_PRESIDENT;USPEC_POLITICS_GENERAL1;TAX_FNCACT_CHIEF;TAX_FNCACT_EXECUTIVE;TAX_FNCACT_CHIEF_EXECUTIVE;TAX_MILITARY_TITLE;TAX_MILITARY_TITLE_OFFICER;TAX_FNCACT_OFFICER;TAX_FNCACT_EXECUTIVE_OFFICER;TAX_FNCACT_CHIEF_EXECUTIVE_OFFICER;ECON_STOCKMARKET;TAX_ECON_PRICE;WB_698_TRADE;EPU_ECONOMY_HISTORIC;</t>
  </si>
  <si>
    <t>EPU_ECONOMY_HISTORIC;WB_2670_JOBS;WB_1467_EDUCATION_FOR_ALL;WB_470_EDUCATION;WB_2131_EMPLOYABILITY_SKILLS_AND_JOBS;WB_1484_EDUCATION_SKILLS_DEVELOPMENT_AND_LABOR_MARKET;MEDIA_MSM;TAX_FNCACT;TAX_FNCACT_REPORTER;TAX_ECON_PRICE;WB_2418__D_PRINTING;WB_2416_INTERNET_OF_THINGS;WB_2399_ICT_INNOVATION_AND_TRANSFORMATION;WB_133_INFORMATION_AND_COMMUNICATION_TECHNOLOGIES;TAX_FNCACT_EMPLOYEES;UNGP_FORESTS_RIVERS_OCEANS;SCIENCE;SOC_INNOVATION;CRISISLEX_T11_UPDATESSYMPATHY;CRISISLEX_CRISISLEXREC;MEDIA_SOCIAL;TAX_FNCACT_WORKERS;SOC_EMERGINGTECH;WB_678_DIGITAL_GOVERNMENT;WB_674_SHARED_INFRASTRUCTURE;WB_667_ICT_INFRASTRUCTURE;WB_676_CLOUD_COMPUTING;TAX_FNCACT_EMPLOYER;WB_2690_CATEGORIES_OF_EMPLOYMENT;WB_2689_JOBS_DIAGNOSTICS;WB_2704_EMPLOYER;TAX_FNCACT_MINISTER;ACT_MAKESTATEMENT;UNEMPLOYMENT;LEADER;TAX_FNCACT_POLITICIANS;GENERAL_GOVERNMENT;EPU_POLICY;EPU_POLICY_GOVERNMENT;USPEC_POLICY1;EPU_UNCERTAINTY;ELECTION;WB_2745_JOB_QUALITY_AND_LABOR_MARKET_PERFORMANCE;WB_2748_EMPLOYMENT;</t>
  </si>
  <si>
    <t>EPU_ECONOMY_HISTORIC;WB_678_DIGITAL_GOVERNMENT;WB_694_BROADCAST_AND_MEDIA;WB_133_INFORMATION_AND_COMMUNICATION_TECHNOLOGIES;TAX_FNCACT;TAX_FNCACT_SPOKESPERSON;TAX_FNCACT_EXECUTIVE;LEADER;TAX_FNCACT_PRESIDENT;USPEC_POLITICS_GENERAL1;TAX_FNCACT_VICE_PRESIDENT;TAX_FNCACT_EXECUTIVE_VICE_PRESIDENT;WB_566_ENVIRONMENT_AND_NATURAL_RESOURCES;WB_1777_FORESTS;WB_590_ECOSYSTEMS;TAX_FNCACT_EMPLOYER;WB_2690_CATEGORIES_OF_EMPLOYMENT;WB_2670_JOBS;WB_2689_JOBS_DIAGNOSTICS;WB_2704_EMPLOYER;TAX_FNCACT_EMPLOYEES;SOC_POINTSOFINTEREST;SOC_POINTSOFINTEREST_HEADQUARTERS;TAX_ETHNICITY;TAX_ETHNICITY_AMERICAN;WB_368_LEASING;GENERAL_HEALTH;MEDICAL;CRISISLEX_C03_WELLBEING_HEALTH;TAX_FNCACT_NOBLE;TAX_FNCACT_DRIVER;TAX_FNCACT_ANALYST;TRAFFIC;</t>
  </si>
  <si>
    <t>TAX_FNCACT;TAX_FNCACT_PUBLISHER;TAX_FNCACT_DIRECTORS;ECON_STOCKMARKET;EPU_ECONOMY_HISTORIC;UNGP_FORESTS_RIVERS_OCEANS;TAX_FNCACT_ENGINEER;EPU_CATS_REGULATION;</t>
  </si>
  <si>
    <t>EPU_ECONOMY_HISTORIC;TAX_FNCACT;TAX_FNCACT_ANALYST;TAX_FNCACT_LEADERS;WB_1921_PRIVATE_SECTOR_DEVELOPMENT;WB_405_BUSINESS_CLIMATE;WB_2531_INSPECTIONS_LICENSING_AND_PERMITS;WB_2530_BUSINESS_ENVIRONMENT;CRISISLEX_C07_SAFETY;TAX_FNCACT_VENDOR;TAX_ECON_PRICE;WB_135_TRANSPORT;WB_1174_WAREHOUSING_AND_STORAGE;WB_793_TRANSPORT_AND_LOGISTICS_SERVICES;INFO_RUMOR;TAX_FNCACT_PRINCIPAL;LEADER;TAX_FNCACT_PRESIDENT;USPEC_POLITICS_GENERAL1;TAX_FNCACT_VICE_PRESIDENT;UNGP_FORESTS_RIVERS_OCEANS;</t>
  </si>
  <si>
    <t>TAX_FNCACT;TAX_FNCACT_ACTOR;</t>
  </si>
  <si>
    <t>lionheartv.net</t>
  </si>
  <si>
    <t>CRISISLEX_C07_SAFETY;TAX_RELIGION;TAX_RELIGION_CHRISTIAN;TAX_ETHNICITY;TAX_ETHNICITY_CHRISTIAN;TAX_FNCACT;TAX_FNCACT_ACTOR;CYBER_ATTACK;WB_1160_SHOCKS_AND_VULNERABILITY;WB_695_POVERTY;EPU_CATS_MIGRATION_FEAR_FEAR;TAX_FNCACT_DIRECTOR;TAX_FNCACT_MANAGING_DIRECTOR;TAX_WORLDMAMMALS;TAX_WORLDMAMMALS_WOLF;TAX_FNCACT_HACKER;WB_678_DIGITAL_GOVERNMENT;WB_670_ICT_SECURITY;WB_133_INFORMATION_AND_COMMUNICATION_TECHNOLOGIES;UNREST_BELLIGERENT;TAX_FNCACT_NOMINEE;</t>
  </si>
  <si>
    <t>WB_2670_JOBS;WB_1467_EDUCATION_FOR_ALL;WB_470_EDUCATION;WB_2131_EMPLOYABILITY_SKILLS_AND_JOBS;WB_1484_EDUCATION_SKILLS_DEVELOPMENT_AND_LABOR_MARKET;EPU_ECONOMY_HISTORIC;TAX_ECON_PRICE;WB_2418__D_PRINTING;WB_2416_INTERNET_OF_THINGS;WB_2399_ICT_INNOVATION_AND_TRANSFORMATION;WB_133_INFORMATION_AND_COMMUNICATION_TECHNOLOGIES;TAX_FNCACT;TAX_FNCACT_EMPLOYEES;</t>
  </si>
  <si>
    <t>TAX_ECON_PRICE;WB_698_TRADE;ECON_STOCKMARKET;TAX_FNCACT;TAX_FNCACT_ANALYSTS;TAX_FNCACT_ANALYST;WB_1150_VOLATILITY;WB_1104_MACROECONOMIC_VULNERABILITY_AND_DEBT;</t>
  </si>
  <si>
    <t>CRIME_ILLEGAL_DRUGS;DRUG_TRADE;MEDIA_SOCIAL;TAX_FNCACT;TAX_FNCACT_DIRECTORS;ECON_STOCKMARKET;EPU_ECONOMY_HISTORIC;UNGP_FORESTS_RIVERS_OCEANS;TAX_FNCACT_ENGINEER;ENV_GREEN;WB_507_ENERGY_AND_EXTRACTIVES;WB_525_RENEWABLE_ENERGY;</t>
  </si>
  <si>
    <t>triplepundit.com</t>
  </si>
  <si>
    <t>TAX_FNCACT;TAX_FNCACT_LEADER;WB_1921_PRIVATE_SECTOR_DEVELOPMENT;WB_346_COMPETITIVE_INDUSTRIES;WB_818_INDUSTRY_POLICY_AND_REAL_SECTORS;WB_1281_MANUFACTURING;ENV_CLIMATECHANGE;UNGP_CLIMATE_CHANGE_ACTION;WB_507_ENERGY_AND_EXTRACTIVES;WB_533_ENERGY_EFFICIENCY;UNGP_FORESTS_RIVERS_OCEANS;USPEC_POLICY1;EPU_ECONOMY;EPU_ECONOMY_HISTORIC;WB_137_WATER;TAX_FNCACT_EMPLOYEES;WB_135_TRANSPORT;WB_566_ENVIRONMENT_AND_NATURAL_RESOURCES;WB_1777_FORESTS;WB_590_ECOSYSTEMS;SOC_TECHNOLOGYSECTOR;WB_1226_INDUSTRIAL_CLUSTERS_AND_VALUE_CHAINS;TAX_WORLDMAMMALS;TAX_WORLDMAMMALS_HUMAN;SELF_IDENTIFIED_HUMAN_RIGHTS;WB_2203_HUMAN_RIGHTS;WB_2432_FRAGILITY_CONFLICT_AND_VIOLENCE;UNGP_CRIME_VIOLENCE;LGBT;TAX_FNCACT_PEERS;WB_696_PUBLIC_SECTOR_MANAGEMENT;WB_2048_COMPENSATION_CAREERS_AND_INCENTIVES;WB_723_PUBLIC_ADMINISTRATION;WB_724_HUMAN_RESOURCES_FOR_PUBLIC_SECTOR;WB_2089_ETHICS_AND_CODES_OF_CONDUCT;TAX_FNCACT_STUDENT;EPU_CATS_MIGRATION_FEAR_MIGRATION;TAX_FNCACT_WORKERS;TAX_FNCACT_MIGRANT_WORKERS;WB_2670_JOBS;WB_2689_JOBS_DIAGNOSTICS;WB_2725_CATEGORIES_OF_WORKERS;WB_2729_MIGRANT_WORKERS;TAX_FNCACT_WRITER;TAX_FNCACT_SPECIALIST;MEDIA_SOCIAL;</t>
  </si>
  <si>
    <t>EPU_ECONOMY_HISTORIC;SCIENCE;SOC_INNOVATION;TAX_ETHNICITY;TAX_ETHNICITY_IRISH;TAX_WORLDLANGUAGES;TAX_WORLDLANGUAGES_IRISH;WB_2299_PIPELINES;WB_539_OIL_AND_GAS_POLICY_STRATEGY_AND_INSTITUTIONS;WB_507_ENERGY_AND_EXTRACTIVES;WB_548_PPP_IN_OIL_AND_GAS;TAX_FNCACT;TAX_FNCACT_DIRECTOR;TAX_FNCACT_MANAGING_DIRECTOR;USPEC_POLICY1;EPU_POLICY;EPU_POLICY_POLICY;</t>
  </si>
  <si>
    <t>CRISISLEX_C07_SAFETY;TAX_RELIGION;TAX_RELIGION_CHRISTIAN;TAX_ETHNICITY;TAX_ETHNICITY_CHRISTIAN;TAX_FNCACT;TAX_FNCACT_ACTOR;CYBER_ATTACK;TAX_WORLDMAMMALS;TAX_WORLDMAMMALS_WOLF;WB_1160_SHOCKS_AND_VULNERABILITY;WB_695_POVERTY;EPU_CATS_MIGRATION_FEAR_FEAR;TAX_FNCACT_CHIEF;TAX_MILITARY_TITLE;TAX_MILITARY_TITLE_OFFICER;TAX_FNCACT_OFFICER;TAX_MILITARY_TITLE_COMMUNICATIONS_OFFICER;TAX_FNCACT_COMMUNICATIONS_OFFICER;TAX_FNCACT_HACKER;WB_678_DIGITAL_GOVERNMENT;WB_670_ICT_SECURITY;WB_133_INFORMATION_AND_COMMUNICATION_TECHNOLOGIES;UNREST_BELLIGERENT;TAX_FNCACT_NOMINEE;TAX_FNCACT_ENGINEER;EPU_CATS_REGULATION;</t>
  </si>
  <si>
    <t>TAX_FNCACT;TAX_FNCACT_CEO;EPU_ECONOMY_HISTORIC;TAX_FNCACT_PRINCIPAL;</t>
  </si>
  <si>
    <t>TAX_FNCACT;TAX_FNCACT_CEO;EPU_ECONOMY_HISTORIC;SCIENCE;SOC_INNOVATION;TAX_FNCACT_CFO;TAX_FNCACT_VENDOR;</t>
  </si>
  <si>
    <t>TAX_ETHNICITY;TAX_ETHNICITY_IRISH;TAX_WORLDLANGUAGES;TAX_WORLDLANGUAGES_IRISH;TAX_WORLDLANGUAGES_SENECA;TAX_FNCACT;TAX_FNCACT_VETERAN;TAX_FNCACT_RESTAURATEUR;TAX_FNCACT_FOUNDER;TAX_ETHNICITY_GERMAN;TAX_WORLDLANGUAGES_GERMAN;TAX_FOODSTAPLES;TAX_FOODSTAPLES_MILK;</t>
  </si>
  <si>
    <t>inkworldmagazine.com</t>
  </si>
  <si>
    <t>CRISISLEX_CRISISLEXREC;TAX_FNCACT;TAX_FNCACT_MANAGER;TAX_FNCACT_GENERAL_MANAGER;EPU_ECONOMY_HISTORIC;PROTEST;UNGP_FORESTS_RIVERS_OCEANS;TAX_WORLDREPTILES;TAX_WORLDREPTILES_LIZARD;TAX_FNCACT_LEADER;</t>
  </si>
  <si>
    <t>ENV_CLIMATECHANGE;UNGP_CLIMATE_CHANGE_ACTION;UNGP_FORESTS_RIVERS_OCEANS;SCIENCE;WB_571_CLIMATE_SCIENCE;WB_567_CLIMATE_CHANGE;EPU_ECONOMY_HISTORIC;TAX_FNCACT;TAX_FNCACT_EMPLOYEE;</t>
  </si>
  <si>
    <t>gadgetsmagazine.com.ph</t>
  </si>
  <si>
    <t>CRISISLEX_C07_SAFETY;TAX_FNCACT;TAX_FNCACT_ACTOR;TAX_RELIGION;TAX_RELIGION_CHRISTIAN;TAX_ETHNICITY;TAX_ETHNICITY_CHRISTIAN;CYBER_ATTACK;WB_1160_SHOCKS_AND_VULNERABILITY;WB_695_POVERTY;EPU_CATS_MIGRATION_FEAR_FEAR;TAX_FNCACT_DIRECTOR;TAX_FNCACT_MANAGING_DIRECTOR;TAX_WORLDMAMMALS;TAX_WORLDMAMMALS_WOLF;TAX_FNCACT_HACKER;WB_678_DIGITAL_GOVERNMENT;WB_670_ICT_SECURITY;WB_133_INFORMATION_AND_COMMUNICATION_TECHNOLOGIES;UNREST_BELLIGERENT;TAX_FNCACT_NOMINEE;</t>
  </si>
  <si>
    <t>spin1038.com</t>
  </si>
  <si>
    <t>WB_2670_JOBS;WB_1467_EDUCATION_FOR_ALL;WB_470_EDUCATION;WB_2131_EMPLOYABILITY_SKILLS_AND_JOBS;WB_1484_EDUCATION_SKILLS_DEVELOPMENT_AND_LABOR_MARKET;EPU_ECONOMY_HISTORIC;UNGP_FORESTS_RIVERS_OCEANS;SCIENCE;SOC_INNOVATION;TAX_FNCACT;TAX_FNCACT_EMPLOYEES;CRISISLEX_T11_UPDATESSYMPATHY;</t>
  </si>
  <si>
    <t>thesun.ie</t>
  </si>
  <si>
    <t>WB_2670_JOBS;WB_1467_EDUCATION_FOR_ALL;WB_470_EDUCATION;WB_2131_EMPLOYABILITY_SKILLS_AND_JOBS;WB_1484_EDUCATION_SKILLS_DEVELOPMENT_AND_LABOR_MARKET;TAX_ETHNICITY;TAX_ETHNICITY_IRISH;TAX_WORLDLANGUAGES;TAX_WORLDLANGUAGES_IRISH;TAX_ETHNICITY_AMERICAN;EPU_ECONOMY_HISTORIC;WB_678_DIGITAL_GOVERNMENT;WB_674_SHARED_INFRASTRUCTURE;WB_667_ICT_INFRASTRUCTURE;WB_676_CLOUD_COMPUTING;WB_133_INFORMATION_AND_COMMUNICATION_TECHNOLOGIES;TAX_FNCACT;TAX_FNCACT_EMPLOYEES;WB_1921_PRIVATE_SECTOR_DEVELOPMENT;WB_346_COMPETITIVE_INDUSTRIES;WB_818_INDUSTRY_POLICY_AND_REAL_SECTORS;WB_1281_MANUFACTURING;AFFECT;</t>
  </si>
  <si>
    <t>INFO_RUMOR;WB_2670_JOBS;WB_1467_EDUCATION_FOR_ALL;WB_470_EDUCATION;WB_2131_EMPLOYABILITY_SKILLS_AND_JOBS;WB_1484_EDUCATION_SKILLS_DEVELOPMENT_AND_LABOR_MARKET;EPU_ECONOMY_HISTORIC;TAX_ECON_PRICE;WB_2418__D_PRINTING;WB_2416_INTERNET_OF_THINGS;WB_2399_ICT_INNOVATION_AND_TRANSFORMATION;WB_133_INFORMATION_AND_COMMUNICATION_TECHNOLOGIES;TAX_FNCACT;TAX_FNCACT_EMPLOYEES;UNGP_FORESTS_RIVERS_OCEANS;SCIENCE;SOC_INNOVATION;CRISISLEX_T11_UPDATESSYMPATHY;USPEC_POLICY1;EPU_POLICY;EPU_POLICY_POLICY;</t>
  </si>
  <si>
    <t>fora.ie</t>
  </si>
  <si>
    <t>MEDIA_MSM;TAX_FNCACT;TAX_FNCACT_REPORTER;EPU_ECONOMY_HISTORIC;WB_2670_JOBS;WB_1467_EDUCATION_FOR_ALL;WB_470_EDUCATION;WB_2131_EMPLOYABILITY_SKILLS_AND_JOBS;WB_1484_EDUCATION_SKILLS_DEVELOPMENT_AND_LABOR_MARKET;TAX_FNCACT_VICTIM;WB_678_DIGITAL_GOVERNMENT;WB_674_SHARED_INFRASTRUCTURE;WB_667_ICT_INFRASTRUCTURE;WB_676_CLOUD_COMPUTING;WB_133_INFORMATION_AND_COMMUNICATION_TECHNOLOGIES;TAX_FOODSTAPLES;TAX_FOODSTAPLES_MEAT;TAX_ETHNICITY;TAX_ETHNICITY_IRISH;TAX_WORLDLANGUAGES;TAX_WORLDLANGUAGES_IRISH;LEADER;TAX_FNCACT_PRESIDENT;USPEC_POLITICS_GENERAL1;TAX_FNCACT_EMPLOYEES;ECON_FOREIGNINVEST;TAX_FNCACT_EXAMINER;USPEC_POLICY1;EPU_ECONOMY;UNGP_FORESTS_RIVERS_OCEANS;TAX_FNCACT_EMPLOYER;WB_2690_CATEGORIES_OF_EMPLOYMENT;WB_2689_JOBS_DIAGNOSTICS;WB_2704_EMPLOYER;UNGP_JOB_OPPORTUNITIES_EMPLOYMENT;WB_661_BIG_DATA;WB_652_ICT_APPLICATIONS;WB_872_SMART_CITIES;WB_813_URBAN_GOVERNANCE_AND_CITY_SYSTEMS;WB_699_URBAN_DEVELOPMENT;WB_873_NON_TRADITIONAL_DATA_DRIVEN_MANAGEMENT;WB_658_ENTERPRISE_APPLICATIONS;TECH_BIGDATA;WB_2418__D_PRINTING;WB_2416_INTERNET_OF_THINGS;WB_2399_ICT_INNOVATION_AND_TRANSFORMATION;TAX_FNCACT_MANAGER;TAX_FNCACT_GENERAL_MANAGER;WB_1921_PRIVATE_SECTOR_DEVELOPMENT;WB_346_COMPETITIVE_INDUSTRIES;WB_818_INDUSTRY_POLICY_AND_REAL_SECTORS;WB_1281_MANUFACTURING;</t>
  </si>
  <si>
    <t>TAX_FNCACT;TAX_FNCACT_REPRESENTATIVES;TAX_FNCACT_WORKERS;EDUCATION;WB_470_EDUCATION;WB_1467_EDUCATION_FOR_ALL;WB_2131_EMPLOYABILITY_SKILLS_AND_JOBS;WB_1484_EDUCATION_SKILLS_DEVELOPMENT_AND_LABOR_MARKET;GENERAL_GOVERNMENT;EPU_POLICY;EPU_POLICY_GOVERNMENT;WB_2745_JOB_QUALITY_AND_LABOR_MARKET_PERFORMANCE;WB_2670_JOBS;WB_2689_JOBS_DIAGNOSTICS;WB_2748_EMPLOYMENT;WB_135_TRANSPORT;UNGP_FORESTS_RIVERS_OCEANS;</t>
  </si>
  <si>
    <t>businessworld.ie</t>
  </si>
  <si>
    <t>TAX_ETHNICITY;TAX_ETHNICITY_IRISH;TAX_WORLDLANGUAGES;TAX_WORLDLANGUAGES_IRISH;EPU_ECONOMY_HISTORIC;SCIENCE;SOC_INNOVATION;WB_678_DIGITAL_GOVERNMENT;WB_667_ICT_INFRASTRUCTURE;WB_668_BUSINESS_CONTINUITY;WB_133_INFORMATION_AND_COMMUNICATION_TECHNOLOGIES;TAX_FNCACT;TAX_FNCACT_DIRECTOR;TAX_FNCACT_MANAGING_DIRECTOR;UNGP_FORESTS_RIVERS_OCEANS;ECON_ENTREPRENEURSHIP;MEDICAL;WB_1331_HEALTH_TECHNOLOGIES;WB_1350_PHARMACEUTICALS;WB_621_HEALTH_NUTRITION_AND_POPULATION;AGRICULTURE;USPEC_POLICY1;EPU_ECONOMY;WB_2745_JOB_QUALITY_AND_LABOR_MARKET_PERFORMANCE;WB_2670_JOBS;WB_2689_JOBS_DIAGNOSTICS;WB_2748_EMPLOYMENT;ECON_WORLDCURRENCIES;ECON_WORLDCURRENCIES_DOLLAR;ECON_CENTRALBANK;WB_1235_CENTRAL_BANKS;WB_318_FINANCIAL_ARCHITECTURE_AND_BANKING;WB_1920_FINANCIAL_SECTOR_DEVELOPMENT;WB_1234_BANKING_INSTITUTIONS;EPU_POLICY;EPU_POLICY_CENTRAL_BANK;EPU_CATS_MONETARY_POLICY;WB_1467_EDUCATION_FOR_ALL;WB_470_EDUCATION;WB_2131_EMPLOYABILITY_SKILLS_AND_JOBS;WB_1484_EDUCATION_SKILLS_DEVELOPMENT_AND_LABOR_MARKET;AFFECT;WB_336_NON_BANK_FINANCIAL_INSTITUTIONS;WB_612_HOUSING_FINANCE;WB_332_CAPITAL_MARKETS;USPEC_POLITICS_GENERAL1;AUSTERITY;WB_1074_FISCAL_CONTRACTION;WB_1070_ECONOMIC_GROWTH_POLICY;WB_471_ECONOMIC_GROWTH;WB_1072_FISCAL_POLICY_AND_GROWTH;EPU_POLICY_POLICY;</t>
  </si>
  <si>
    <t>sdxcentral.com</t>
  </si>
  <si>
    <t>USPEC_UNCERTAINTY1;MEDIA_SOCIAL;LEADER;TAX_FNCACT;TAX_FNCACT_PRESIDENT;USPEC_POLITICS_GENERAL1;TAX_FNCACT_VICE_PRESIDENT;TAX_FNCACT_SENIOR_VICE_PRESIDENT;IDEOLOGY;UNGP_FORESTS_RIVERS_OCEANS;TAX_FNCACT_FOUNDER;TAX_FNCACT_VETERAN;TAX_FNCACT_MANAGER;TAX_FNCACT_GENERAL_MANAGER;WB_1921_PRIVATE_SECTOR_DEVELOPMENT;WB_405_BUSINESS_CLIMATE;WB_2531_INSPECTIONS_LICENSING_AND_PERMITS;WB_2530_BUSINESS_ENVIRONMENT;TAX_FNCACT_EDITOR;TAX_FNCACT_MANAGING_EDITOR;</t>
  </si>
  <si>
    <t>DISASTER_FIRE;WB_1428_INJURY;WB_1406_DISEASES;WB_621_HEALTH_NUTRITION_AND_POPULATION;WB_1427_NON_COMMUNICABLE_DISEASE_AND_INJURY;CRISISLEX_CRISISLEXREC;CRISISLEX_T02_INJURED;AFFECT;</t>
  </si>
  <si>
    <t>EPU_ECONOMY_HISTORIC;TAX_FNCACT;TAX_FNCACT_DIRECTOR;TAX_FNCACT_MANAGER;TAX_FNCACT_GENERAL_MANAGER;TAX_ECON_PRICE;APPOINTMENT;TAX_FNCACT_DEALER;TAX_ETHNICITY;TAX_ETHNICITY_INDIAN;TAX_RELIGION;TAX_RELIGION_HINDU;TAX_ETHNICITY_HINDU;EPU_POLICY;EPU_POLICY_REGULATORY;USPEC_POLICY1;EPU_POLICY_POLICY;</t>
  </si>
  <si>
    <t>dqindia.com</t>
  </si>
  <si>
    <t>TAX_FNCACT;TAX_FNCACT_TRADER;TAX_FNCACT_ANALYSTS;TAX_ECON_PRICE;ECON_CURRENCY_EXCHANGE_RATE;TAX_FNCACT_ANALYST;MOVEMENT_GENERAL;EPU_ECONOMY_HISTORIC;ECON_STOCKMARKET;TAX_FNCACT_CEO;WB_135_TRANSPORT;WB_1174_WAREHOUSING_AND_STORAGE;WB_793_TRANSPORT_AND_LOGISTICS_SERVICES;</t>
  </si>
  <si>
    <t>TAX_FNCACT;TAX_FNCACT_ANALYSTS;TAX_FNCACT_ANALYST;TAX_FNCACT_CHIEF;TAX_FNCACT_EXECUTIVE;TAX_FNCACT_CHIEF_EXECUTIVE;TAX_MILITARY_TITLE;TAX_MILITARY_TITLE_OFFICER;TAX_FNCACT_OFFICER;TAX_FNCACT_EXECUTIVE_OFFICER;TAX_FNCACT_CHIEF_EXECUTIVE_OFFICER;WB_2670_JOBS;WB_1467_EDUCATION_FOR_ALL;WB_470_EDUCATION;WB_2131_EMPLOYABILITY_SKILLS_AND_JOBS;WB_1484_EDUCATION_SKILLS_DEVELOPMENT_AND_LABOR_MARKET;WB_698_TRADE;ECON_STOCKMARKET;EPU_ECONOMY_HISTORIC;TAX_FNCACT_LEADER;TAX_FNCACT_CHIEF_FINANCIAL_OFFICER;TAX_ECON_PRICE;CRISISLEX_O01_WEATHER;</t>
  </si>
  <si>
    <t>CRISISLEX_C07_SAFETY;ECON_WORLDCURRENCIES;ECON_WORLDCURRENCIES_DOLLAR;TAX_WORLDMAMMALS;TAX_WORLDMAMMALS_WOLF;TAX_FNCACT;TAX_FNCACT_ACTOR;TAX_RELIGION;TAX_RELIGION_CHRISTIAN;TAX_ETHNICITY;TAX_ETHNICITY_CHRISTIAN;CYBER_ATTACK;LEADER;TAX_FNCACT_PRESIDENT;USPEC_POLITICS_GENERAL1;TAX_FNCACT_VICE_PRESIDENT;TAX_FNCACT_MANAGER;TAX_FNCACT_GENERAL_MANAGER;SLFID_ECONOMIC_DEVELOPMENTAID;TAX_FNCACT_HACKERS;EPU_ECONOMY_HISTORIC;WB_678_DIGITAL_GOVERNMENT;WB_670_ICT_SECURITY;WB_2372_AUTHENTICATION_AND_AUTHORIZATION;WB_133_INFORMATION_AND_COMMUNICATION_TECHNOLOGIES;GENERAL_HEALTH;MEDICAL;TAX_FNCACT_NURSES;CRISISLEX_C04_LOGISTICS_TRANSPORT;WB_2944_SERVERS;WB_671_STORAGE_MANAGEMENT;WB_667_ICT_INFRASTRUCTURE;WB_672_NETWORK_MANAGEMENT;</t>
  </si>
  <si>
    <t>vrfocus.com</t>
  </si>
  <si>
    <t>TECH_VIRTUALREALITY;MEDIA_MSM;TAX_FNCACT;TAX_FNCACT_ACTOR;EPU_CATS_MIGRATION_FEAR_FEAR;SOC_INNOVATION;TAX_ETHNICITY;TAX_ETHNICITY_INDIAN;TAX_FNCACT_DIRECTOR;TAX_FNCACT_MANAGING_DIRECTOR;EPU_ECONOMY_HISTORIC;SCIENCE;</t>
  </si>
  <si>
    <t>TAX_FNCACT;TAX_FNCACT_MANAGER;TAX_FNCACT_GENERAL_MANAGER;EPU_ECONOMY_HISTORIC;TAX_FOODSTAPLES;TAX_FOODSTAPLES_GRAIN;TAX_FNCACT_CEO;SOC_INNOVATION;</t>
  </si>
  <si>
    <t>SCIENCE;SOC_INNOVATION;TAX_FNCACT;TAX_FNCACT_MANAGER;TAX_FNCACT_GENERAL_MANAGER;EPU_ECONOMY_HISTORIC;TAX_FOODSTAPLES;TAX_FOODSTAPLES_GRAIN;TAX_FNCACT_CEO;PROTEST;UNGP_FORESTS_RIVERS_OCEANS;TAX_WORLDREPTILES;TAX_WORLDREPTILES_LIZARD;</t>
  </si>
  <si>
    <t>TAX_FNCACT;TAX_FNCACT_MANAGER;TAX_FNCACT_GENERAL_MANAGER;EPU_ECONOMY_HISTORIC;TAX_FOODSTAPLES;TAX_FOODSTAPLES_GRAIN;TAX_FNCACT_CEO;SOC_INNOVATION;PROTEST;UNGP_FORESTS_RIVERS_OCEANS;TAX_WORLDREPTILES;TAX_WORLDREPTILES_LIZARD;</t>
  </si>
  <si>
    <t>SOC_EMERGINGTECH;ECON_STOCKMARKET;EPU_ECONOMY_HISTORIC;TAX_FNCACT;TAX_FNCACT_LEADER;TAX_FNCACT_ANALYSTS;ECON_CURRENCY_EXCHANGE_RATE;MOVEMENT_GENERAL;TAX_ECON_PRICE;TAX_FNCACT_ANALYST;WB_698_TRADE;</t>
  </si>
  <si>
    <t>TAX_ECON_PRICE;ECON_CURRENCY_EXCHANGE_RATE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ECON_DEBT;WB_1104_MACROECONOMIC_VULNERABILITY_AND_DEBT;WB_450_DEBT;MOVEMENT_GENERAL;TAX_FNCACT;TAX_FNCACT_ANALYST;AFFECT;WB_698_TRADE;ECON_STOCKMARKET;LEADER;TAX_FNCACT_PRESIDENT;USPEC_POLITICS_GENERAL1;TAX_FNCACT_CHIEF;TAX_MILITARY_TITLE;TAX_MILITARY_TITLE_OFFICER;TAX_FNCACT_OFFICER;TAX_FNCACT_CHIEF_OPERATING_OFFICER;TAX_FNCACT_CEO;CRISISLEX_T11_UPDATESSYMPATHY;SCIENCE;SOC_INNOVATION;USPEC_POLICY1;EPU_POLICY;EPU_POLICY_SPENDING;</t>
  </si>
  <si>
    <t>EPU_ECONOMY_HISTORIC;ECON_WORLDCURRENCIES;ECON_WORLDCURRENCIES_DOLLAR;WB_698_TRADE;TAX_ECON_PRICE;CRISISLEX_T11_UPDATESSYMPATHY;ECON_CURRENCY_EXCHANGE_RATE;MOVEMENT_GENERAL;UNGP_FORESTS_RIVERS_OCEANS;TAX_FNCACT;TAX_FNCACT_ANALYST;TAX_FNCACT_ANALYSTS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</t>
  </si>
  <si>
    <t>TAX_FNCACT;TAX_FNCACT_MANAGER;ECON_INFLATION;WB_1104_MACROECONOMIC_VULNERABILITY_AND_DEBT;WB_442_INFLATION;WB_1074_FISCAL_CONTRACTION;WB_1070_ECONOMIC_GROWTH_POLICY;WB_471_ECONOMIC_GROWTH;WB_439_MACROECONOMIC_AND_STRUCTURAL_POLICIES;WB_1116_FISCAL_CONSOLIDATION;WB_1072_FISCAL_POLICY_AND_GROWTH;WB_445_FISCAL_POLICY;TAX_ECON_PRICE;WB_1078_DETERMINANTS_OF_GROWTH;WB_1079_COMMODITIES_AND_RESOURCES;USPEC_POLICY1;EPU_POLICY;EPU_POLICY_BUDGET;RURAL;EDUCATION;WB_470_EDUCATION;DELAY;USPEC_UNCERTAINTY1;CRISISLEX_C04_LOGISTICS_TRANSPORT;EPU_POLICY_SPENDING;GENERAL_GOVERNMENT;EPU_POLICY_GOVERNMENT;TAX_FNCACT_VENDOR;EPU_ECONOMY_HISTORIC;WB_855_LABOR_MARKETS;WB_1650_PUBLIC_EMPLOYMENT_SERVICES;WB_697_SOCIAL_PROTECTION_AND_LABOR;WB_1652_PLACEMENT;SOC_INNOVATION;WB_286_TELECOMMUNICATIONS_AND_BROADBAND_ACCESS;WB_133_INFORMATION_AND_COMMUNICATION_TECHNOLOGIES;TAX_FNCACT_ANALYSTS;TAX_FNCACT_EXECUTIVES;TAX_FNCACT_BUSINESS_EXECUTIVES;WB_678_DIGITAL_GOVERNMENT;WB_694_BROADCAST_AND_MEDIA;EPU_CATS_REGULATION;</t>
  </si>
  <si>
    <t>TAX_FNCACT;TAX_FNCACT_MODERATOR;TAX_FNCACT_INVESTOR;LEADER;CRISISLEX_T11_UPDATESSYMPATHY;EPU_ECONOMY_HISTORIC;SCIENCE;SOC_INNOVATION;TAX_ECON_PRICE;MANMADE_DISASTER_IMPLIED;</t>
  </si>
  <si>
    <t>ECON_EARNINGSREPORT;TAX_FNCACT;TAX_FNCACT_ANALYSTS;UNGP_FORESTS_RIVERS_OCEANS;TAX_ECON_PRICE;USPEC_POLICY1;EPU_POLICY;EPU_POLICY_SPENDING;ECON_DEBT;WB_1104_MACROECONOMIC_VULNERABILITY_AND_DEBT;WB_450_DEBT;</t>
  </si>
  <si>
    <t>TAX_ETHNICITY;TAX_ETHNICITY_BLACK;WB_1428_INJURY;WB_1406_DISEASES;WB_621_HEALTH_NUTRITION_AND_POPULATION;WB_1427_NON_COMMUNICABLE_DISEASE_AND_INJURY;CRISISLEX_CRISISLEXREC;CRISISLEX_T02_INJURED;CRISISLEX_C08_TELECOM;WB_678_DIGITAL_GOVERNMENT;WB_694_BROADCAST_AND_MEDIA;WB_133_INFORMATION_AND_COMMUNICATION_TECHNOLOGIES;TAX_ETHNICITY_SPANISH;TAX_WORLDLANGUAGES;TAX_WORLDLANGUAGES_SPANISH;</t>
  </si>
  <si>
    <t>TAX_ECON_PRICE;WB_1920_FINANCIAL_SECTOR_DEVELOPMENT;WB_332_CAPITAL_MARKETS;TAX_FNCACT;TAX_FNCACT_ANALYSTS;WB_698_TRADE;WB_845_LEGAL_AND_REGULATORY_FRAMEWORK;WB_696_PUBLIC_SECTOR_MANAGEMENT;WB_851_INTELLECTUAL_PROPERTY_RIGHTS;WB_1042_TRADEMARKS;WB_1039_PROPERTY_LAWS_AND_REGULATIONS;EPU_CATS_REGULATION;LEGISLATION;EPU_POLICY;EPU_POLICY_LAW;WB_1040_COPYRIGHT_LAW;EPU_ECONOMY_HISTORIC;TAX_FNCACT_INSIDER;EPU_CATS_FINANCIAL_REGULATION;TAX_FNCACT_INSIDERS;TAX_FNCACT_PRINCIPAL;WB_439_MACROECONOMIC_AND_STRUCTURAL_POLICIES;WB_829_FISCAL_DECENTRALIZATION;WB_874_LOCAL_FINANCE;WB_877_ASSET_MANAGEMENT;WB_445_FISCAL_POLICY;GENERAL_GOVERNMENT;EPU_POLICY_GOVERNMENT;EDUCATION;WB_470_EDUCATION;TAX_FNCACT_ANALYST;</t>
  </si>
  <si>
    <t>EPU_ECONOMY_HISTORIC;TAX_FNCACT;TAX_FNCACT_EMPLOYEES;CRISISLEX_C07_SAFETY;UNGP_FORESTS_RIVERS_OCEANS;WB_1921_PRIVATE_SECTOR_DEVELOPMENT;WB_405_BUSINESS_CLIMATE;WB_2530_BUSINESS_ENVIRONMENT;LEADER;TAX_FNCACT_PRESIDENT;USPEC_POLITICS_GENERAL1;TAX_FNCACT_VICE_PRESIDENT;TAX_FNCACT_MANAGER;TAX_FNCACT_GENERAL_MANAGER;TAX_ECON_PRICE;</t>
  </si>
  <si>
    <t>ECON_STOCKMARKET;WB_698_TRADE;TAX_ECON_PRICE;ECON_EARNINGSREPORT;ECON_CURRENCY_EXCHANGE_RATE;MOVEMENT_GENERAL;WB_772_TRADE_FACILITATION_AND_LOGISTICS;WB_2595_ANTI_CORRUPTION_IN_CUSTOMS_ADMINISTRATION;WB_774_CUSTOMS_AND_BORDER_MANAGEMENT;WB_2600_PERFORMANCE_METRICS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ANALYST;EPU_ECONOMY_HISTORIC;EPU_CATS_MIGRATION_FEAR_FEAR;</t>
  </si>
  <si>
    <t>ECON_STOCKMARKET;WB_698_TRADE;EPU_ECONOMY_HISTORIC;GENERAL_GOVERNMENT;EPU_POLICY;EPU_POLICY_GOVERNMENT;EDUCATION;WB_470_EDUCATION;WB_135_TRANSPORT;WB_1174_WAREHOUSING_AND_STORAGE;WB_793_TRANSPORT_AND_LOGISTICS_SERVICES;TAX_ECON_PRICE;TAX_FNCACT;TAX_FNCACT_ANALYST;TAX_FNCACT_WRITER;TAX_FNCACT_AUTHOR;USPEC_POLITICS_GENERAL1;WB_2024_ANTI_CORRUPTION_AUTHORITIES;WB_696_PUBLIC_SECTOR_MANAGEMENT;WB_840_JUSTICE;WB_2025_INVESTIGATION;WB_831_GOVERNANCE;WB_832_ANTI_CORRUPTION;WB_1014_CRIMINAL_JUSTICE;VETO;USPEC_UNCERTAINTY1;TAX_FNCACT_ADVISER;WB_845_LEGAL_AND_REGULATORY_FRAMEWORK;WB_851_INTELLECTUAL_PROPERTY_RIGHTS;WB_1042_TRADEMARKS;WB_1039_PROPERTY_LAWS_AND_REGULATIONS;EPU_CATS_REGULATION;</t>
  </si>
  <si>
    <t>TAX_FNCACT;TAX_FNCACT_MINISTER;WB_2670_JOBS;WB_1467_EDUCATION_FOR_ALL;WB_470_EDUCATION;WB_2131_EMPLOYABILITY_SKILLS_AND_JOBS;WB_1484_EDUCATION_SKILLS_DEVELOPMENT_AND_LABOR_MARKET;UNEMPLOYMENT;TAX_FNCACT_WORKERS;TAX_FNCACT_CHIEF;TAX_FNCACT_EXECUTIVE;TAX_FNCACT_CHIEF_EXECUTIVE;TAX_FNCACT_EMPLOYEES;TAX_FNCACT_LEADER;MEDIA_MSM;CRISISLEX_CRISISLEXREC;USPEC_POLICY1;EPU_ECONOMY;EPU_ECONOMY_HISTORIC;WB_678_DIGITAL_GOVERNMENT;WB_694_BROADCAST_AND_MEDIA;WB_133_INFORMATION_AND_COMMUNICATION_TECHNOLOGIES;UNGP_FORESTS_RIVERS_OCEANS;</t>
  </si>
  <si>
    <t>EPU_ECONOMY_HISTORIC;TAX_FNCACT;TAX_FNCACT_EMPLOYEES;CRISISLEX_C07_SAFETY;UNGP_FORESTS_RIVERS_OCEANS;WB_1921_PRIVATE_SECTOR_DEVELOPMENT;WB_405_BUSINESS_CLIMATE;WB_2530_BUSINESS_ENVIRONMENT;LEADER;TAX_FNCACT_PRESIDENT;USPEC_POLITICS_GENERAL1;TAX_FNCACT_VICE_PRESIDENT;TAX_FNCACT_MANAGER;TAX_FNCACT_GENERAL_MANAGER;TAX_ECON_PRICE;MEDIA_SOCIAL;</t>
  </si>
  <si>
    <t>EVACUATION;CRISISLEX_T01_CAUTION_ADVICE;CRISISLEX_T09_DISPLACEDRELOCATEDEVACUATED;MANMADE_DISASTER_IMPLIED;TAX_FNCACT;TAX_FNCACT_SPOKESMAN;CRISISLEX_CRISISLEXREC;GENERAL_HEALTH;WB_635_PUBLIC_HEALTH;WB_2165_HEALTH_EMERGENCIES;WB_621_HEALTH_NUTRITION_AND_POPULATION;WB_1324_EMERGENCY_MEDICAL_SERVICES;WB_696_PUBLIC_SECTOR_MANAGEMENT;WB_723_PUBLIC_ADMINISTRATION;WB_2085_PUBLIC_SECTOR_DOWNSIZING;WB_2054_SIZE_OF_THE_PUBLIC_SERVICE;WB_724_HUMAN_RESOURCES_FOR_PUBLIC_SECTOR;TAX_FNCACT_TENANTS;TAX_WORLDLANGUAGES;TAX_WORLDLANGUAGES_OREGON;TAX_WORLDMAMMALS;TAX_WORLDMAMMALS_HUMAN;MEDIA_MSM;TAX_FNCACT_REPORTER;MEDIA_SOCIAL;</t>
  </si>
  <si>
    <t>UNGP_FORESTS_RIVERS_OCEANS;EPU_CATS_REGULATION;UNGP_CLIMATE_CHANGE_ACTION;ENV_CLIMATECHANGE;WB_567_CLIMATE_CHANGE;CRISISLEX_CRISISLEXREC;EPU_ECONOMY_HISTORIC;TAX_FNCACT;TAX_FNCACT_MANAGER;USPEC_POLICY1;EPU_POLICY;EPU_POLICY_POLICY;WB_165_AIR_TRANSPORT;WB_135_TRANSPORT;WB_164_MODES_OF_TRANSPORT;WB_1773_CLIMATE_CHANGE_IMPACTS;WB_571_CLIMATE_SCIENCE;WB_507_ENERGY_AND_EXTRACTIVES;WB_533_ENERGY_EFFICIENCY;ENV_GREEN;TAX_FNCACT_CHIEF;TAX_MILITARY_TITLE;TAX_MILITARY_TITLE_OFFICER;TAX_FNCACT_OFFICER;TAX_FNCACT_EMPLOYEES;EPU_ECONOMY;MEDIA_SOCIAL;</t>
  </si>
  <si>
    <t>ECON_EARNINGSREPORT;TAX_ETHNICITY;TAX_ETHNICITY_IRISH;TAX_WORLDLANGUAGES;TAX_WORLDLANGUAGES_IRISH;WB_698_TRADE;MEDIA_MSM;SOC_POINTSOFINTEREST;SOC_POINTSOFINTEREST_MILITARY_BASE;EDUCATION;SOC_POINTSOFINTEREST_UNIVERSITY;</t>
  </si>
  <si>
    <t>campaignbrief.com</t>
  </si>
  <si>
    <t>CRISISLEX_C07_SAFETY;TAX_FNCACT;TAX_FNCACT_ACTOR;TAX_RELIGION;TAX_RELIGION_CHRISTIAN;TAX_ETHNICITY;TAX_ETHNICITY_CHRISTIAN;CYBER_ATTACK;WB_1160_SHOCKS_AND_VULNERABILITY;WB_695_POVERTY;EPU_CATS_MIGRATION_FEAR_FEAR;TAX_WORLDMAMMALS;TAX_WORLDMAMMALS_WOLF;TAX_FNCACT_NOMINEE;TAX_FNCACT_CHIEF;TAX_MILITARY_TITLE;TAX_MILITARY_TITLE_OFFICER;TAX_FNCACT_OFFICER;TAX_MILITARY_TITLE_COMMUNICATIONS_OFFICER;TAX_FNCACT_COMMUNICATIONS_OFFICER;TAX_FNCACT_HACKER;WB_678_DIGITAL_GOVERNMENT;WB_670_ICT_SECURITY;WB_133_INFORMATION_AND_COMMUNICATION_TECHNOLOGIES;UNREST_BELLIGERENT;</t>
  </si>
  <si>
    <t>EPU_ECONOMY_HISTORIC;USPEC_UNCERTAINTY1;ECON_STOCKMARKET;RELIGION;TAX_ECON_PRICE;TAX_FNCACT;TAX_FNCACT_LEADER;WB_1331_HEALTH_TECHNOLOGIES;WB_1350_PHARMACEUTICALS;WB_621_HEALTH_NUTRITION_AND_POPULATION;WB_1353_PHARMACEUTICAL_SUPPLY_CHAIN;</t>
  </si>
  <si>
    <t>TAX_FNCACT;TAX_FNCACT_ANALYST;ECON_STOCKMARKET;TAX_ECON_PRICE;SOC_TECHNOLOGYSECTOR;TAX_FNCACT_INSIDER;TAX_FNCACT_INSIDERS;LEADER;TAX_FNCACT_PRESIDENT;USPEC_POLITICS_GENERAL1;GENERAL_GOVERNMENT;EPU_POLICY;EPU_POLICY_GOVERNMENT;EDUCATION;WB_470_EDUCATION;EPU_ECONOMY_HISTORIC;</t>
  </si>
  <si>
    <t>ECON_STOCKMARKET;TAX_FNCACT;TAX_FNCACT_FOOL;EPU_ECONOMY_HISTORIC;WB_678_DIGITAL_GOVERNMENT;WB_2944_SERVERS;WB_671_STORAGE_MANAGEMENT;WB_667_ICT_INFRASTRUCTURE;WB_672_NETWORK_MANAGEMENT;WB_133_INFORMATION_AND_COMMUNICATION_TECHNOLOGIES;USPEC_UNCERTAINTY1;TAX_ETHNICITY;TAX_ETHNICITY_CHINESE;TAX_WORLDLANGUAGES;TAX_WORLDLANGUAGES_CHINESE;USPEC_POLICY1;EPU_POLICY;EPU_POLICY_SPENDING;ECON_WORLDCURRENCIES;ECON_WORLDCURRENCIES_DOLLARS;ECON_WORLDCURRENCIES_HONG_KONG_DOLLARS;ECON_CURRENCY_EXCHANGE_RATE;WB_698_TRADE;TAX_FNCACT_ANALYSTS;TAX_ECON_PRICE;TAX_FNCACT_EXECUTIVE;TAX_FNCACT_DIRECTORS;EPU_POLICY_POLICY;</t>
  </si>
  <si>
    <t>TAX_WORLDINSECTS;TAX_WORLDINSECTS_THRIPS;TAX_AGRICULHARMINSECTS;TAX_AGRICULHARMINSECTS_THRIPS;TAX_WORLDINSECTS_WHITEFLIES;TAX_AGRICULHARMINSECTS_WHITEFLIES;TAX_WORLDARACHNIDS;TAX_WORLDARACHNIDS_SPIDER;TAX_WORLDINSECTS_MITES;TAX_AGRICULHARMINSECTS_MITES;TAX_WORLDARACHNIDS_MITES;TAX_WORLDINSECTS_SPIDER_MITES;TAX_AGRICULHARMINSECTS_SPIDER_MITES;LEADER;TAX_FNCACT;TAX_FNCACT_PRESIDENT;USPEC_POLITICS_GENERAL1;TAX_FNCACT_VICE_PRESIDENT;TAX_FNCACT_MANAGER;TAX_FNCACT_GENERAL_MANAGER;TAX_DISEASE;TAX_DISEASE_CONVENTIONAL;ECON_ENTREPRENEURSHIP;TAX_FNCACT_CEO;TAX_WORLDINSECTS_MITE;TAX_AGRICULHARMINSECTS_MITE;TAX_WORLDARACHNIDS_MITE;WB_178_PEST_MANAGEMENT;WB_174_CROP_PRODUCTION;WB_435_AGRICULTURE_AND_FOOD_SECURITY;WB_1949_CLIMATE_SMART_AGRICULTURE;TAX_WORLDINSECTS_BEES;TAX_WORLDINSECTS_HONEY_BEES;WB_845_LEGAL_AND_REGULATORY_FRAMEWORK;WB_696_PUBLIC_SECTOR_MANAGEMENT;WB_851_INTELLECTUAL_PROPERTY_RIGHTS;WB_1042_TRADEMARKS;WB_1039_PROPERTY_LAWS_AND_REGULATIONS;KILL;CRISISLEX_T11_UPDATESSYMPATHY;TAX_WORLDMAMMALS;TAX_WORLDMAMMALS_HUMANS;UNGP_FORESTS_RIVERS_OCEANS;TAX_FNCACT_PUBLISHER;USPEC_POLICY1;EPU_POLICY;EPU_POLICY_POLICY;</t>
  </si>
  <si>
    <t>perishablenews.com</t>
  </si>
  <si>
    <t>TAX_WORLDINSECTS;TAX_WORLDINSECTS_THRIPS;TAX_AGRICULHARMINSECTS;TAX_AGRICULHARMINSECTS_THRIPS;TAX_WORLDINSECTS_WHITEFLIES;TAX_AGRICULHARMINSECTS_WHITEFLIES;TAX_WORLDARACHNIDS;TAX_WORLDARACHNIDS_SPIDER;TAX_WORLDINSECTS_MITES;TAX_AGRICULHARMINSECTS_MITES;TAX_WORLDARACHNIDS_MITES;TAX_WORLDINSECTS_SPIDER_MITES;TAX_AGRICULHARMINSECTS_SPIDER_MITES;LEADER;TAX_FNCACT;TAX_FNCACT_PRESIDENT;USPEC_POLITICS_GENERAL1;TAX_FNCACT_VICE_PRESIDENT;TAX_FNCACT_MANAGER;TAX_FNCACT_GENERAL_MANAGER;TAX_DISEASE;TAX_DISEASE_CONVENTIONAL;ECON_ENTREPRENEURSHIP;TAX_FNCACT_CEO;TAX_WORLDINSECTS_MITE;TAX_AGRICULHARMINSECTS_MITE;TAX_WORLDARACHNIDS_MITE;WB_178_PEST_MANAGEMENT;WB_174_CROP_PRODUCTION;WB_435_AGRICULTURE_AND_FOOD_SECURITY;WB_1949_CLIMATE_SMART_AGRICULTURE;TAX_WORLDINSECTS_BEES;TAX_WORLDINSECTS_HONEY_BEES;KILL;CRISISLEX_T11_UPDATESSYMPATHY;TAX_WORLDMAMMALS;TAX_WORLDMAMMALS_HUMANS;UNGP_FORESTS_RIVERS_OCEANS;WB_678_DIGITAL_GOVERNMENT;WB_694_BROADCAST_AND_MEDIA;WB_133_INFORMATION_AND_COMMUNICATION_TECHNOLOGIES;</t>
  </si>
  <si>
    <t>CRISISLEX_C07_SAFETY;TAX_RELIGION;TAX_RELIGION_CHRISTIAN;TAX_ETHNICITY;TAX_ETHNICITY_CHRISTIAN;TAX_FNCACT;TAX_FNCACT_PUBLISHER;TAX_FNCACT_ACTOR;CYBER_ATTACK;TAX_WORLDMAMMALS;TAX_WORLDMAMMALS_WOLF;WB_1160_SHOCKS_AND_VULNERABILITY;WB_695_POVERTY;EPU_CATS_MIGRATION_FEAR_FEAR;TAX_FNCACT_CHIEF;TAX_MILITARY_TITLE;TAX_MILITARY_TITLE_OFFICER;TAX_FNCACT_OFFICER;TAX_MILITARY_TITLE_COMMUNICATIONS_OFFICER;TAX_FNCACT_COMMUNICATIONS_OFFICER;TAX_FNCACT_HACKER;WB_678_DIGITAL_GOVERNMENT;WB_670_ICT_SECURITY;WB_133_INFORMATION_AND_COMMUNICATION_TECHNOLOGIES;UNREST_BELLIGERENT;TAX_FNCACT_NOMINEE;TAX_FNCACT_ENGINEER;EPU_CATS_REGULATION;CRISISLEX_CRISISLEXREC;TAX_ECON_PRICE;</t>
  </si>
  <si>
    <t>CRISISLEX_T11_UPDATESSYMPATHY;WB_1160_SHOCKS_AND_VULNERABILITY;WB_695_POVERTY;WB_2670_JOBS;WB_1467_EDUCATION_FOR_ALL;WB_470_EDUCATION;WB_2131_EMPLOYABILITY_SKILLS_AND_JOBS;WB_1484_EDUCATION_SKILLS_DEVELOPMENT_AND_LABOR_MARKET;TAX_FNCACT;TAX_FNCACT_WORKERS;WB_1921_PRIVATE_SECTOR_DEVELOPMENT;WB_346_COMPETITIVE_INDUSTRIES;WB_818_INDUSTRY_POLICY_AND_REAL_SECTORS;WB_1281_MANUFACTURING;MEDIA_MSM;TAX_POLITICAL_PARTY;TAX_POLITICAL_PARTY_DEMOCRAT;USPEC_POLITICS_GENERAL1;INFO_RUMOR;CRISISLEX_CRISISLEXREC;WB_336_NON_BANK_FINANCIAL_INSTITUTIONS;WB_1920_FINANCIAL_SECTOR_DEVELOPMENT;WB_612_HOUSING_FINANCE;WB_332_CAPITAL_MARKETS;TAX_FNCACT_INCUMBENT;EPU_ECONOMY_HISTORIC;TAX_ETHNICITY;TAX_ETHNICITY_IRISH;TAX_WORLDLANGUAGES;TAX_WORLDLANGUAGES_IRISH;UNGP_FORESTS_RIVERS_OCEANS;TAX_FNCACT_SPOKESPERSON;TAX_FNCACT_MINISTER;ACT_MAKESTATEMENT;TAX_FNCACT_CHIEF;TAX_FNCACT_EXECUTIVE;TAX_FNCACT_CHIEF_EXECUTIVE;EPU_CATS_MIGRATION_FEAR_FEAR;LEADER;TAX_FNCACT_PRESIDENT;USPEC_POLICY1;AFFECT;GENERAL_GOVERNMENT;EPU_POLICY;EPU_POLICY_GOVERNMENT;TAX_FNCACT_MINISTERS;TAX_FNCACT_GOVERNMENT_MINISTERS;TAX_FNCACT_MAN;GEN_HOLIDAY;TAX_FNCACT_DRIVER;</t>
  </si>
  <si>
    <t>TAX_FNCACT;TAX_FNCACT_WORKERS;TAX_FNCACT_MANAGERS;WB_2670_JOBS;WB_1467_EDUCATION_FOR_ALL;WB_470_EDUCATION;WB_2131_EMPLOYABILITY_SKILLS_AND_JOBS;WB_1484_EDUCATION_SKILLS_DEVELOPMENT_AND_LABOR_MARKET;CRISISLEX_CRISISLEXREC;MEDIA_MSM;USPEC_POLICY1;EPU_ECONOMY;EPU_ECONOMY_HISTORIC;CRISISLEX_T11_UPDATESSYMPATHY;WB_2745_JOB_QUALITY_AND_LABOR_MARKET_PERFORMANCE;WB_2689_JOBS_DIAGNOSTICS;WB_2748_EMPLOYMENT;EPU_CATS_MIGRATION_FEAR_FEAR;TAX_FNCACT_BABIES;TAX_FNCACT_FATHER;TAX_FNCACT_WOMAN;UNGP_FORESTS_RIVERS_OCEANS;WB_678_DIGITAL_GOVERNMENT;WB_694_BROADCAST_AND_MEDIA;WB_133_INFORMATION_AND_COMMUNICATION_TECHNOLOGIES;CLOSURE;TAX_FNCACT_MINISTER;SCIENCE;SOC_INNOVATION;TAX_FNCACT_CHILDREN;EDUCATION;SOC_POINTSOFINTEREST;SOC_POINTSOFINTEREST_SCHOOL;</t>
  </si>
  <si>
    <t>EPU_ECONOMY_HISTORIC;TAX_ECON_PRICE;WB_2418__D_PRINTING;WB_2416_INTERNET_OF_THINGS;WB_2399_ICT_INNOVATION_AND_TRANSFORMATION;WB_133_INFORMATION_AND_COMMUNICATION_TECHNOLOGIES;TAX_FNCACT;TAX_FNCACT_EMPLOYEES;UNGP_FORESTS_RIVERS_OCEANS;SCIENCE;SOC_INNOVATION;CRISISLEX_T11_UPDATESSYMPATHY;TAX_FNCACT_WORKERS;MEDIA_MSM;SOC_EMERGINGTECH;WB_678_DIGITAL_GOVERNMENT;WB_674_SHARED_INFRASTRUCTURE;WB_667_ICT_INFRASTRUCTURE;WB_676_CLOUD_COMPUTING;WB_2670_JOBS;WB_1467_EDUCATION_FOR_ALL;WB_470_EDUCATION;WB_2131_EMPLOYABILITY_SKILLS_AND_JOBS;WB_1484_EDUCATION_SKILLS_DEVELOPMENT_AND_LABOR_MARKET;TAX_FNCACT_EMPLOYER;WB_2690_CATEGORIES_OF_EMPLOYMENT;WB_2689_JOBS_DIAGNOSTICS;WB_2704_EMPLOYER;ACT_MAKESTATEMENT;TAX_FNCACT_MINISTER;LEADER;TAX_FNCACT_POLITICIANS;GENERAL_GOVERNMENT;EPU_POLICY;EPU_POLICY_GOVERNMENT;USPEC_POLICY1;EPU_UNCERTAINTY;ELECTION;WB_2745_JOB_QUALITY_AND_LABOR_MARKET_PERFORMANCE;WB_2748_EMPLOYMENT;WB_1160_SHOCKS_AND_VULNERABILITY;WB_695_POVERTY;TAX_FNCACT_OFFICIALS;AFFECT;EDUCATION;TAX_FNCACT_STAFF_MEMBER;</t>
  </si>
  <si>
    <t>TAX_FNCACT;TAX_FNCACT_WORKERS;UNEMPLOYMENT;UNGP_JOB_OPPORTUNITIES_EMPLOYMENT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2670_JOBS;WB_1467_EDUCATION_FOR_ALL;WB_470_EDUCATION;WB_2131_EMPLOYABILITY_SKILLS_AND_JOBS;WB_1484_EDUCATION_SKILLS_DEVELOPMENT_AND_LABOR_MARKET;CRISISLEX_T11_UPDATESSYMPATHY;MEDIA_MSM;CRISISLEX_CRISISLEXREC;TAX_ETHNICITY;TAX_ETHNICITY_IRISH;TAX_WORLDLANGUAGES;TAX_WORLDLANGUAGES_IRISH;TAX_FOODSTAPLES;TAX_FOODSTAPLES_MEAT;TAX_FNCACT_LEADER;TAX_FNCACT_CONTRACTOR;UNGP_FORESTS_RIVERS_OCEANS;TAX_FNCACT_WORKER;TAX_WORLDLANGUAGES_POLISH;TAX_FNCACT_STAFF_MEMBERS;</t>
  </si>
  <si>
    <t>TAX_FNCACT;TAX_FNCACT_SPY;TAX_FNCACT_ANALYSTS;TAX_FNCACT_ANALYST;TAX_FNCACT_PEER;IDEOLOGY;</t>
  </si>
  <si>
    <t>ECON_STOCKMARKET;WB_698_TRADE;EPU_ECONOMY_HISTORIC;TAX_FNCACT;TAX_FNCACT_CULPRIT;TAX_ECON_PRICE;EPU_CATS_MIGRATION_FEAR_FEAR;ECON_DEBT;WB_1104_MACROECONOMIC_VULNERABILITY_AND_DEBT;WB_450_DEBT;TAX_FNCACT_AUTHOR;WB_696_PUBLIC_SECTOR_MANAGEMENT;WB_2048_COMPENSATION_CAREERS_AND_INCENTIVES;WB_723_PUBLIC_ADMINISTRATION;WB_724_HUMAN_RESOURCES_FOR_PUBLIC_SECTOR;</t>
  </si>
  <si>
    <t>WB_698_TRADE;ECON_STOCKMARKET;TAX_FNCACT;TAX_FNCACT_ANALYSTS;MILITARY;TAX_FNCACT_NAVY;GENERAL_GOVERNMENT;ECON_TAXATION;USPEC_POLICY1;EPU_POLICY;EPU_POLICY_TAX;EPU_CATS_TAXES;TAX_ECON_PRICE;ECON_ENTREPRENEURSHIP;TAX_FNCACT_BUILDER;DRONES;TRAFFIC;TAX_FNCACT_GUIDE;SOC_EMERGINGTECH;EPU_ECONOMY;EPU_ECONOMY_HISTORIC;</t>
  </si>
  <si>
    <t>TAX_ECON_PRICE;EPU_ECONOMY_HISTORIC;TAX_FNCACT;TAX_FNCACT_EMPLOYEES;CRISISLEX_C07_SAFETY;UNGP_FORESTS_RIVERS_OCEANS;WB_1921_PRIVATE_SECTOR_DEVELOPMENT;WB_405_BUSINESS_CLIMATE;WB_2530_BUSINESS_ENVIRONMENT;LEADER;TAX_FNCACT_PRESIDENT;USPEC_POLITICS_GENERAL1;TAX_FNCACT_VICE_PRESIDENT;TAX_FNCACT_MANAGER;TAX_FNCACT_GENERAL_MANAGER;</t>
  </si>
  <si>
    <t>thepropertypin.com</t>
  </si>
  <si>
    <t>TAX_FNCACT;TAX_FNCACT_AUTHOR;TAX_FNCACT_SPECULATOR;TAX_FNCACT_MANAGER;TAX_FNCACT_PROJECT_MANAGER;TAX_FNCACT_CIO;TAX_FNCACT_DIRECTOR;WB_696_PUBLIC_SECTOR_MANAGEMENT;TAX_FNCACT_VENDOR;TAX_FNCACT_CONSULTANTS;TAX_FNCACT_EXECUTIVE;TAX_FNCACT_SPOKESMAN;USPEC_POLITICS_GENERAL1;TAX_FNCACT_CHIEF;TAX_MILITARY_TITLE;TAX_MILITARY_TITLE_OFFICER;TAX_FNCACT_OFFICER;TAX_MILITARY_TITLE_CHIEF_INSPECTOR;EPU_POLICY;EPU_POLICY_GOVERNMENT;CRISISLEX_C07_SAFETY;</t>
  </si>
  <si>
    <t>GEN_HOLIDAY;EPU_ECONOMY_HISTORIC;TAX_FNCACT;TAX_FNCACT_ANALYSTS;TAX_FNCACT_MANAGERS;TAX_FNCACT_FUND_MANAGERS;EDUCATION;ECON_STOCKMARKET;TAX_ECON_PRICE;WB_507_ENERGY_AND_EXTRACTIVES;WB_895_MINING_SYSTEMS;WB_2935_NICKEL;WB_1699_METAL_ORE_MINING;ECON_WORLDCURRENCIES;ECON_WORLDCURRENCIES_YEN;TAX_FNCACT_ANALYST;WB_1920_FINANCIAL_SECTOR_DEVELOPMENT;WB_332_CAPITAL_MARKETS;</t>
  </si>
  <si>
    <t>GEN_HOLIDAY;</t>
  </si>
  <si>
    <t>EPU_ECONOMY_HISTORIC;TAX_FNCACT;TAX_FNCACT_EMPLOYEES;CRISISLEX_C07_SAFETY;UNGP_FORESTS_RIVERS_OCEANS;WB_1921_PRIVATE_SECTOR_DEVELOPMENT;WB_405_BUSINESS_CLIMATE;WB_2530_BUSINESS_ENVIRONMENT;LEADER;TAX_FNCACT_PRESIDENT;USPEC_POLITICS_GENERAL1;TAX_FNCACT_VICE_PRESIDENT;TAX_FNCACT_MANAGER;TAX_FNCACT_GENERAL_MANAGER;SOC_INNOVATION;TAX_FNCACT_EMPLOYEE;CYBER_ATTACK;TAX_ECON_PRICE;</t>
  </si>
  <si>
    <t>dallasnews.com</t>
  </si>
  <si>
    <t>WB_698_TRADE;ECON_CURRENCY_EXCHANGE_RATE;TAX_ECON_PRICE;ECON_STOCKMARKET;TAX_FNCACT;TAX_FNCACT_ANALYSTS;EPU_ECONOMY_HISTORIC;</t>
  </si>
  <si>
    <t>TAX_FNCACT;TAX_FNCACT_CEO;TAX_FNCACT_ANALYST;EPU_ECONOMY_HISTORIC;ECON_WORLDCURRENCIES;ECON_WORLDCURRENCIES_DOLLAR;WB_698_TRADE;TAX_ECON_PRICE;CRISISLEX_T11_UPDATESSYMPATHY;ECON_CURRENCY_EXCHANGE_RATE;MOVEMENT_GENERAL;UNGP_FORESTS_RIVERS_OCEANS;TAX_FNCACT_ANALYSTS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</t>
  </si>
  <si>
    <t>otcstockexchange.com</t>
  </si>
  <si>
    <t>EPU_ECONOMY_HISTORIC;WB_678_DIGITAL_GOVERNMENT;WB_2944_SERVERS;WB_671_STORAGE_MANAGEMENT;WB_667_ICT_INFRASTRUCTURE;WB_672_NETWORK_MANAGEMENT;WB_133_INFORMATION_AND_COMMUNICATION_TECHNOLOGIES;</t>
  </si>
  <si>
    <t>WB_698_TRADE;EPU_ECONOMY_HISTORIC;ECON_STOCKMARKET;TAX_ECON_PRICE;USPEC_POLICY1;EPU_POLICY;EPU_POLICY_SPENDING;ECON_DEBT;WB_1104_MACROECONOMIC_VULNERABILITY_AND_DEBT;WB_450_DEBT;SCIENCE;SOC_INNOVATION;ENV_NATURALGAS;TAX_FNCACT;TAX_FNCACT_PIONEER;UNGP_FORESTS_RIVERS_OCEANS;SLFID_NATURAL_RESOURCES;WB_471_ECONOMIC_GROWTH;WB_1078_DETERMINANTS_OF_GROWTH;WB_1079_COMMODITIES_AND_RESOURCES;GENERAL_GOVERNMENT;</t>
  </si>
  <si>
    <t>ECON_STOCKMARKET;TAX_FNCACT;TAX_FNCACT_ANALYSTS;ECON_EARNINGSREPORT;ECON_CURRENCY_EXCHANGE_RATE;TAX_ECON_PRICE;WB_1920_FINANCIAL_SECTOR_DEVELOPMENT;WB_332_CAPITAL_MARKETS;TAX_FNCACT_ANALYST;UNGP_FORESTS_RIVERS_OCEANS;USPEC_UNCERTAINTY1;WB_698_TRADE;</t>
  </si>
  <si>
    <t>TAX_FNCACT;TAX_FNCACT_AUTHOR;TAX_FNCACT_SPECULATOR;TAX_FNCACT_MANAGER;TAX_FNCACT_PROJECT_MANAGER;TAX_FNCACT_CIO;TAX_FNCACT_DIRECTOR;WB_696_PUBLIC_SECTOR_MANAGEMENT;TAX_FNCACT_VENDOR;TAX_FNCACT_CONSULTANTS;TAX_FNCACT_EXECUTIVE;TAX_FNCACT_SPOKESMAN;TAX_FNCACT_CHIEF;TAX_MILITARY_TITLE;TAX_MILITARY_TITLE_OFFICER;EPU_POLICY;EPU_POLICY_GOVERNMENT;</t>
  </si>
  <si>
    <t>WB_698_TRADE;TAX_FNCACT;TAX_FNCACT_ANALYST;EPU_ECONOMY_HISTORIC;WB_1921_PRIVATE_SECTOR_DEVELOPMENT;WB_376_INNOVATION_TECHNOLOGY_AND_ENTREPRENEURSHIP;WB_1917_INTELLECTUAL_PROPERTY;WB_377_FIRM_INNOVATION_PRODUCTIVITY_AND_GROWTH;TAX_FNCACT_WOMEN;TAX_FNCACT_RETAILER;TAX_FNCACT_JUDGE;TAX_ETHNICITY;TAX_ETHNICITY_FRENCH;TAX_WORLDLANGUAGES;TAX_WORLDLANGUAGES_FRENCH;WB_286_TELECOMMUNICATIONS_AND_BROADBAND_ACCESS;WB_133_INFORMATION_AND_COMMUNICATION_TECHNOLOGIES;TAX_FNCACT_OPERATOR;</t>
  </si>
  <si>
    <t>WB_698_TRADE;ECON_CURRENCY_EXCHANGE_RATE;TAX_ECON_PRICE;ECON_STOCKMARKET;TAX_FNCACT;TAX_FNCACT_ANALYSTS;EPU_ECONOMY_HISTORIC;ECON_EARNINGSREPORT;EPU_CATS_REGULATION;WB_678_DIGITAL_GOVERNMENT;WB_694_BROADCAST_AND_MEDIA;WB_133_INFORMATION_AND_COMMUNICATION_TECHNOLOGIES;CRISISLEX_O01_WEATHER;</t>
  </si>
  <si>
    <t>allgemeine-zeitung.de</t>
  </si>
  <si>
    <t>TAX_FNCACT;TAX_FNCACT_SPECIALIST;ECON_WORLDCURRENCIES;ECON_WORLDCURRENCIES_DOLLAR;WB_678_DIGITAL_GOVERNMENT;WB_2943_SWITCHES;WB_667_ICT_INFRASTRUCTURE;WB_672_NETWORK_MANAGEMENT;WB_133_INFORMATION_AND_COMMUNICATION_TECHNOLOGIES;WB_2947_OPERATING_SYSTEMS;WB_669_SOFTWARE_INFRASTRUCTURE;EPU_ECONOMY_HISTORIC;TAX_ECON_PRICE;</t>
  </si>
  <si>
    <t>ECON_STOCKMARKET;TAX_FNCACT;TAX_FNCACT_ANALYST;TAX_FNCACT_ADVISERS;WB_698_TRADE;TAX_ECON_PRICE;TAX_FNCACT_ANALYSTS;EPU_ECONOMY_HISTORIC;EPU_CATS_REGULATION;CRISISLEX_C07_SAFETY;LEGISLATION;EPU_POLICY;EPU_POLICY_LAW;WB_845_LEGAL_AND_REGULATORY_FRAMEWORK;WB_696_PUBLIC_SECTOR_MANAGEMENT;WB_1040_COPYRIGHT_LAW;WB_851_INTELLECTUAL_PROPERTY_RIGHTS;WB_1039_PROPERTY_LAWS_AND_REGULATIONS;WB_1920_FINANCIAL_SECTOR_DEVELOPMENT;WB_332_CAPITAL_MARKETS;TAX_FNCACT_INSIDER;EPU_CATS_FINANCIAL_REGULATION;TAX_FNCACT_INSIDERS;GENERAL_GOVERNMENT;EPU_POLICY_GOVERNMENT;EDUCATION;WB_470_EDUCATION;CORRUPTION;</t>
  </si>
  <si>
    <t>environmentalleader.com</t>
  </si>
  <si>
    <t>ENV_CLIMATECHANGE;UNGP_CLIMATE_CHANGE_ACTION;UNGP_FORESTS_RIVERS_OCEANS;WB_1773_CLIMATE_CHANGE_IMPACTS;WB_571_CLIMATE_SCIENCE;WB_567_CLIMATE_CHANGE;WB_507_ENERGY_AND_EXTRACTIVES;WB_533_ENERGY_EFFICIENCY;ENV_GREEN;EPU_ECONOMY_HISTORIC;WB_1921_PRIVATE_SECTOR_DEVELOPMENT;WB_346_COMPETITIVE_INDUSTRIES;WB_1226_INDUSTRIAL_CLUSTERS_AND_VALUE_CHAINS;WB_165_AIR_TRANSPORT;WB_135_TRANSPORT;WB_164_MODES_OF_TRANSPORT;TAX_FNCACT;TAX_FNCACT_LEADER;TAX_FNCACT_CHIEF;TAX_MILITARY_TITLE;TAX_MILITARY_TITLE_OFFICER;TAX_FNCACT_OFFICER;WB_525_RENEWABLE_ENERGY;</t>
  </si>
  <si>
    <t>TAX_FNCACT;TAX_FNCACT_CEO;SCIENCE;SOC_INNOVATION;EPU_ECONOMY_HISTORIC;TAX_FNCACT_ANALYSTS;USPEC_UNCERTAINTY1;TAX_ECON_PRICE;TAX_FNCACT_MANAGER;TAX_FNCACT_GENERAL_MANAGER;WB_2936_GOLD;WB_507_ENERGY_AND_EXTRACTIVES;WB_895_MINING_SYSTEMS;WB_1699_METAL_ORE_MINING;CRISISLEX_C07_SAFETY;TAX_FNCACT_PILOT;</t>
  </si>
  <si>
    <t>WB_698_TRADE;ECON_CURRENCY_EXCHANGE_RATE;TAX_ECON_PRICE;ECON_STOCKMARKET;TAX_FNCACT;TAX_FNCACT_ANALYSTS;EPU_ECONOMY_HISTORIC;ECON_EARNINGSREPORT;EPU_CATS_REGULATION;WB_678_DIGITAL_GOVERNMENT;WB_694_BROADCAST_AND_MEDIA;WB_133_INFORMATION_AND_COMMUNICATION_TECHNOLOGIES;</t>
  </si>
  <si>
    <t>investir.lesechos.fr</t>
  </si>
  <si>
    <t>ENV_OIL;ECON_STOCKMARKET;TAX_ECON_PRICE;ECON_OILPRICE;ECON_TAXATION;USPEC_POLICY1;EPU_POLICY;EPU_POLICY_TAX;EPU_CATS_TAXES;EPU_POLICY_REFORM;MOVEMENT_GENERAL;TAX_FNCACT;TAX_FNCACT_SECRETARY;WB_696_PUBLIC_SECTOR_MANAGEMENT;WB_713_PUBLIC_FINANCE;WB_1045_TREASURY;UNGP_FORESTS_RIVERS_OCEANS;GEN_HOLIDAY;GENERAL_GOVERNMENT;USPEC_POLITICS_GENERAL1;EPU_POLICY_CONGRESS;EPU_ECONOMY_HISTORIC;TAX_FNCACT_MANUFACTURER;WB_2937_SILVER;WB_507_ENERGY_AND_EXTRACTIVES;WB_895_MINING_SYSTEMS;WB_1699_METAL_ORE_MINING;</t>
  </si>
  <si>
    <t>TAX_FNCACT;TAX_FNCACT_AUTHOR;TAX_FNCACT_SPECULATOR;TAX_FNCACT_MANAGER;TAX_FNCACT_PROJECT_MANAGER;TAX_FNCACT_CIO;TAX_FNCACT_DIRECTOR;WB_696_PUBLIC_SECTOR_MANAGEMENT;TAX_FNCACT_VENDOR;TAX_FNCACT_CONSULTANTS;TAX_FNCACT_EXECUTIVE;TAX_FNCACT_SPOKESMAN;TAX_FNCACT_CHIEF;TAX_MILITARY_TITLE;TAX_MILITARY_TITLE_OFFICER;TAX_FNCACT_OFFICER;TAX_MILITARY_TITLE_CHIEF_INSPECTOR;EPU_POLICY;EPU_POLICY_GOVERNMENT;</t>
  </si>
  <si>
    <t>EPU_ECONOMY_HISTORIC;TAX_FNCACT;TAX_FNCACT_EMPLOYERS;WB_2690_CATEGORIES_OF_EMPLOYMENT;WB_2670_JOBS;WB_2689_JOBS_DIAGNOSTICS;WB_2704_EMPLOYER;TAX_FNCACT_EMPLOYEE;LEADER;TAX_FNCACT_PRESIDENT;USPEC_POLITICS_GENERAL1;TAX_FNCACT_VICE_PRESIDENT;TAX_FNCACT_MANAGER;TAX_FNCACT_GENERAL_MANAGER;TAX_FNCACT_EMPLOYEES;CRISISLEX_C07_SAFETY;UNGP_FORESTS_RIVERS_OCEANS;WB_1921_PRIVATE_SECTOR_DEVELOPMENT;WB_405_BUSINESS_CLIMATE;WB_2530_BUSINESS_ENVIRONMENT;TAX_ECON_PRICE;</t>
  </si>
  <si>
    <t>WB_566_ENVIRONMENT_AND_NATURAL_RESOURCES;WB_1777_FORESTS;WB_590_ECOSYSTEMS;UNGP_FORESTS_RIVERS_OCEANS;TAX_ETHNICITY;TAX_ETHNICITY_INDIAN;AGRICULTURE;TAX_ECON_PRICE;</t>
  </si>
  <si>
    <t>CRISISLEX_C07_SAFETY;CYBER_ATTACK;TAX_FNCACT;TAX_FNCACT_ADMINISTRATORS;EPU_ECONOMY_HISTORIC;TAX_FNCACT_LEADER;GENERAL_GOVERNMENT;EPU_POLICY;EPU_POLICY_GOVERNMENT;MEDICAL;EDUCATION;WB_470_EDUCATION;EPU_CATS_MIGRATION_FEAR_FEAR;TAX_FNCACT_DIRECTORS;TAX_FNCACT_EMPLOYEE;MOVEMENT_GENERAL;TAX_FNCACT_SUPERVISOR;MANMADE_DISASTER_IMPLIED;UNGP_FORESTS_RIVERS_OCEANS;TAX_FNCACT_MANAGER;TAX_FNCACT_EDUCATORS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TAX_FNCACT_CIO;WB_135_TRANSPORT;WB_1174_WAREHOUSING_AND_STORAGE;WB_793_TRANSPORT_AND_LOGISTICS_SERVICES;USPEC_POLICY1;EPU_POLICY_POLICY;</t>
  </si>
  <si>
    <t>CRISISLEX_C07_SAFETY;CYBER_ATTACK;TAX_FNCACT;TAX_FNCACT_ADMINISTRATORS;EPU_ECONOMY_HISTORIC;TAX_FNCACT_LEADER;GENERAL_GOVERNMENT;EPU_POLICY;EPU_POLICY_GOVERNMENT;MEDICAL;EDUCATION;WB_470_EDUCATION;EPU_CATS_MIGRATION_FEAR_FEAR;TAX_FNCACT_DIRECTORS;TAX_FNCACT_EMPLOYEE;MOVEMENT_GENERAL;TAX_FNCACT_SUPERVISOR;MANMADE_DISASTER_IMPLIED;UNGP_FORESTS_RIVERS_OCEANS;TAX_FNCACT_MANAGER;TAX_FNCACT_EDUCATORS;USPEC_POLICY1;EPU_POLICY_POLICY;</t>
  </si>
  <si>
    <t>prlog.org</t>
  </si>
  <si>
    <t>EPU_ECONOMY_HISTORIC;WB_698_TRADE;WB_678_DIGITAL_GOVERNMENT;WB_694_BROADCAST_AND_MEDIA;WB_133_INFORMATION_AND_COMMUNICATION_TECHNOLOGIES;MEDIA_SOCIAL;WB_652_ICT_APPLICATIONS;WB_662_SOCIAL_MEDIA;WB_658_ENTERPRISE_APPLICATIONS;ECON_HOUSING_PRICES;TAX_FNCACT;TAX_FNCACT_ARCHITECTS;TAX_WORLDFISH;TAX_WORLDFISH_STINGRAY;WB_2947_OPERATING_SYSTEMS;WB_667_ICT_INFRASTRUCTURE;WB_669_SOFTWARE_INFRASTRUCTURE;WB_1921_PRIVATE_SECTOR_DEVELOPMENT;WB_346_COMPETITIVE_INDUSTRIES;WB_818_INDUSTRY_POLICY_AND_REAL_SECTORS;WB_1281_MANUFACTURING;SCIENCE;SOC_INNOVATION;</t>
  </si>
  <si>
    <t>AFFECT;TAX_ECON_PRICE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TAX_FNCACT;TAX_FNCACT_CEO;APPOINTMENT;TAX_FNCACT_LEADERS;TAX_FNCACT_LEADER;KILL;SCIENCE;SOC_INNOVATION;UNGP_FORESTS_RIVERS_OCEANS;TAX_FNCACT_REGULATORS;USPEC_POLICY1;EPU_POLICY;EPU_POLICY_REGULATION;EPU_CATS_REGULATION;</t>
  </si>
  <si>
    <t>TAX_FNCACT;TAX_FNCACT_MANUFACTURER;TAX_FNCACT_ANALYSTS;TAX_FNCACT_ANALYST;WB_678_DIGITAL_GOVERNMENT;WB_2944_SERVERS;WB_671_STORAGE_MANAGEMENT;WB_667_ICT_INFRASTRUCTURE;WB_672_NETWORK_MANAGEMENT;WB_133_INFORMATION_AND_COMMUNICATION_TECHNOLOGIES;WB_135_TRANSPORT;WB_1174_WAREHOUSING_AND_STORAGE;WB_793_TRANSPORT_AND_LOGISTICS_SERVICES;TAX_FNCACT_CEO;TAX_ECON_PRICE;ECON_CURRENCY_EXCHANGE_RATE;WB_1920_FINANCIAL_SECTOR_DEVELOPMENT;WB_332_CAPITAL_MARKETS;ECON_STOCKMARKET;EPU_ECONOMY_HISTORIC;EPU_CATS_MIGRATION_FEAR_FEAR;</t>
  </si>
  <si>
    <t>TAX_FNCACT;TAX_FNCACT_EXECUTIVE;TAX_FNCACT_CEO;AFFECT;TAX_FNCACT_ANALYSTS;ECON_CURRENCY_EXCHANGE_RATE;ECON_WORLDCURRENCIES;ECON_WORLDCURRENCIES_DOLLAR;ECON_WORLDCURRENCIES_EURO;WB_135_TRANSPORT;WB_1174_WAREHOUSING_AND_STORAGE;WB_793_TRANSPORT_AND_LOGISTICS_SERVICES;TAX_ECON_PRICE;WB_678_DIGITAL_GOVERNMENT;WB_2944_SERVERS;WB_671_STORAGE_MANAGEMENT;WB_667_ICT_INFRASTRUCTURE;WB_672_NETWORK_MANAGEMENT;WB_133_INFORMATION_AND_COMMUNICATION_TECHNOLOGIES;UNGP_FORESTS_RIVERS_OCEANS;APPOINTMENT;TAX_FNCACT_LEADER;EPU_ECONOMY_HISTORIC;MEDIA_SOCIAL;</t>
  </si>
  <si>
    <t>CRISISLEX_C07_SAFETY;TAX_RELIGION;TAX_RELIGION_CHRISTIAN;TAX_ETHNICITY;TAX_ETHNICITY_CHRISTIAN;TAX_WORLDMAMMALS;TAX_WORLDMAMMALS_WOLF;CYBER_ATTACK;TAX_FNCACT;TAX_FNCACT_CHIEF;TAX_MILITARY_TITLE;TAX_MILITARY_TITLE_OFFICER;TAX_FNCACT_OFFICER;TAX_MILITARY_TITLE_COMMUNICATIONS_OFFICER;TAX_FNCACT_COMMUNICATIONS_OFFICER;TAX_FNCACT_HACKER;WB_678_DIGITAL_GOVERNMENT;WB_670_ICT_SECURITY;WB_133_INFORMATION_AND_COMMUNICATION_TECHNOLOGIES;</t>
  </si>
  <si>
    <t>TAX_FNCACT;TAX_FNCACT_CHIEF;TAX_MILITARY_TITLE;TAX_MILITARY_TITLE_OFFICER;TAX_FNCACT_OFFICER;LEGISLATION;EPU_POLICY;EPU_POLICY_LAW;USPEC_POLICY1;EPU_POLICY_POLICY;TAX_FNCACT_DIRECTOR;TAX_WORLDMAMMALS;TAX_WORLDMAMMALS_HUMAN;UNGP_FORESTS_RIVERS_OCEANS;WB_841_JUSTICE_SYSTEM_ADMINISTRATION;WB_696_PUBLIC_SECTOR_MANAGEMENT;WB_840_JUSTICE;WB_1211_HUMAN_RESOURCES;EDUCATION;SOC_POINTSOFINTEREST;SOC_POINTSOFINTEREST_UNIVERSITY;MANMADE_DISASTER_IMPLIED;TRIAL;TAX_FNCACT_LAWYER;SOC_POINTSOFINTEREST_SCHOOL;LEADER;TAX_FNCACT_PRESIDENT;USPEC_POLITICS_GENERAL1;TAX_FNCACT_JUDGE;TAX_FNCACT_DRIVERS;SCANDAL;TAX_FNCACT_REGULATORS;WB_1973_FINANCIAL_RISK_REDUCTION;WB_435_AGRICULTURE_AND_FOOD_SECURITY;WB_337_INSURANCE;WB_1967_AGRICULTURAL_RISK_AND_SECURITY;GENERAL_HEALTH;MEDICAL;WB_1921_PRIVATE_SECTOR_DEVELOPMENT;WB_406_COMPETITION_POLICY;WB_2101_ANTITRUST;EPU_CATS_REGULATION;TAX_SPECIAL_ISSUES;TAX_SPECIAL_ISSUES_OBAMACARE;EPU_CATS_HEALTHCARE;GENERAL_GOVERNMENT;EPU_POLICY_GOVERNMENT;WB_1383_HEALTH_MANAGEMENT_AND_ADMINISTRATION;WB_973_HEALTH_LAWS_AND_REGULATIONS;WB_621_HEALTH_NUTRITION_AND_POPULATION;WB_1385_GOVERNANCE_AND_STEWARDSHIP;UNREST_BELLIGERENT;USPEC_UNCERTAINTY1;TAX_POLITICAL_PARTY;TAX_POLITICAL_PARTY_REPUBLICANS;WB_1160_SHOCKS_AND_VULNERABILITY;WB_695_POVERTY;ARREST;CRISISLEX_CRISISLEXREC;TAX_FNCACT_SOLICITOR;TAX_SPECIAL_ISSUES_AFFORDABLE_CARE_ACT;TAX_FNCACT_MAN;TAX_FNCACT_CRIMINAL;CORRUPTION;WB_2019_ANTI_CORRUPTION_LEGISLATION;WB_831_GOVERNANCE;WB_832_ANTI_CORRUPTION;WB_2020_BRIBERY_FRAUD_AND_COLLUSION;TAX_FNCACT_ATTORNEYS;TAX_FNCACT_CANDIDATE;TAX_FNCACT_CHILDREN;NATURAL_DISASTER;NATURAL_DISASTER_ICE;TAX_FNCACT_ATTORNEY;CRISISLEX_C07_SAFETY;SOC_USSECURITYAGENCIES;TAX_FNCACT_SECRETARY;EPU_POLICY_WHITE_HOUSE;TAX_FNCACT_EXECUTIVE;IMMIGRATION;WB_2670_JOBS;WB_2769_JOBS_STRATEGIES;WB_2837_IMMIGRATION;WB_2836_MIGRATION_POLICIES_AND_JOBS;EPU_CATS_MIGRATION_FEAR_MIGRATION;TAX_FNCACT_CITIZENS;TAX_RELIGION;TAX_RELIGION_MUSLIM;TAX_ETHNICITY;TAX_ETHNICITY_MUSLIM;TAX_RELIGION_MUSLIMS;TAX_ETHNICITY_MUSLIMS;ELECTION;TAX_FNCACT_MAYOR;TAX_FNCACT_SCHOLARS;TAX_FNCACT_PROFESSOR;WB_2470_PEACE_OPERATIONS_AND_CONFLICT_MANAGEMENT;WB_2432_FRAGILITY_CONFLICT_AND_VIOLENCE;WB_2490_NATIONAL_PROTECTION_AND_SECURITY;EPU_CATS_NATIONAL_SECURITY;MEDIA_MSM;TAX_FNCACT_AUTHORITIES;EPU_POLICY_AUTHORITIES;TAX_FNCACT_IMMIGRANTS;AGRICULTURE;EPU_ECONOMY_HISTORIC;TAX_FNCACT_WORKERS;RETIREMENT;WB_336_NON_BANK_FINANCIAL_INSTITUTIONS;WB_1920_FINANCIAL_SECTOR_DEVELOPMENT;WB_332_CAPITAL_MARKETS;WB_611_PENSION_FUNDS;TAX_FNCACT_ADVISER;TAX_FNCACT_OFFICIAL;TAX_FNCACT_VICE_PRESIDENT;TAX_ETHNICITY_RUSSIAN;TAX_WORLDLANGUAGES;TAX_WORLDLANGUAGES_RUSSIAN;TAX_FNCACT_ENVOY;TAX_FNCACT_CANDIDATES;SECURITY_SERVICES;WB_328_FINANCIAL_INTEGRITY;WB_1014_CRIMINAL_JUSTICE;WB_2082_LAW_ENFORCEMENT;EPU_ECONOMY;WB_678_DIGITAL_GOVERNMENT;WB_670_ICT_SECURITY;WB_2371_ENCRYPTION;WB_133_INFORMATION_AND_COMMUNICATION_TECHNOLOGIES;ARMEDCONFLICT;CYBER_ATTACK;TAX_FNCACT_LAWYERS;WB_1428_INJURY;WB_1406_DISEASES;WB_1427_NON_COMMUNICABLE_DISEASE_AND_INJURY;</t>
  </si>
  <si>
    <t>CRISISLEX_C07_SAFETY;TAX_FNCACT;TAX_FNCACT_DIRECTOR;TAX_FNCACT_MANAGING_DIRECTOR;UNREST_BELLIGERENT;WB_1160_SHOCKS_AND_VULNERABILITY;WB_695_POVERTY;TAX_FNCACT_MANAGERS;TAX_FOODSTAPLES;TAX_FOODSTAPLES_EGGS;CYBER_ATTACK;TAX_ECON_PRICE;EPU_CATS_MIGRATION_FEAR_FEAR;TAX_FNCACT_EMPLOYEE;EPU_ECONOMY_HISTORIC;TAX_FNCACT_HACKERS;WB_2416_INTERNET_OF_THINGS;WB_2399_ICT_INNOVATION_AND_TRANSFORMATION;WB_133_INFORMATION_AND_COMMUNICATION_TECHNOLOGIES;WB_137_WATER;CRISISLEX_CRISISLEXREC;UNGP_FORESTS_RIVERS_OCEANS;TAX_FNCACT_ADMINISTRATOR;TAX_WORLDMAMMALS;TAX_WORLDMAMMALS_WOLF;TAX_RELIGION;TAX_RELIGION_CHRISTIAN;TAX_ETHNICITY;TAX_ETHNICITY_CHRISTIAN;SCIENCE;SOC_INNOVATION;WB_678_DIGITAL_GOVERNMENT;WB_670_ICT_SECURITY;EDUCATION;SOC_POINTSOFINTEREST;SOC_POINTSOFINTEREST_UNIVERSITY;TAX_FNCACT_CRIMINALS;TAX_FNCACT_LEADERS;AFFECT;GENERAL_GOVERNMENT;EPU_POLICY;EPU_POLICY_GOVERNMENT;TAX_FNCACT_MANAGER;</t>
  </si>
  <si>
    <t>GENERAL_GOVERNMENT;EPU_POLICY;EPU_POLICY_GOVERNMENT;EPU_ECONOMY;EPU_ECONOMY_HISTORIC;WB_471_ECONOMIC_GROWTH;TAX_FNCACT;TAX_FNCACT_DIRECTOR;TAX_FNCACT_MANAGING_DIRECTOR;USPEC_POLICY1;EPU_POLICY_BUDGET;SOC_TECHNOLOGYSECTOR;EDUCATION;WB_470_EDUCATION;WB_1921_PRIVATE_SECTOR_DEVELOPMENT;WB_346_COMPETITIVE_INDUSTRIES;WB_818_INDUSTRY_POLICY_AND_REAL_SECTORS;WB_1281_MANUFACTURING;TAX_FNCACT_CITIZENS;ECON_TAXATION;EPU_POLICY_TAX;EPU_CATS_TAXES;WB_1122_TAX_EXPENDITURES;WB_1121_TAXATION;WB_439_MACROECONOMIC_AND_STRUCTURAL_POLICIES;WB_445_FISCAL_POLICY;ECON_ENTREPRENEURSHIP;WB_696_PUBLIC_SECTOR_MANAGEMENT;WB_2048_COMPENSATION_CAREERS_AND_INCENTIVES;WB_723_PUBLIC_ADMINISTRATION;WB_724_HUMAN_RESOURCES_FOR_PUBLIC_SECTOR;TAX_FNCACT_ANALYSTS;TAX_FNCACT_ECONOMISTS;TAX_FNCACT_MAN;USPEC_POLITICS_GENERAL1;WB_135_TRANSPORT;WB_1803_TRANSPORT_INFRASTRUCTURE;WB_166_RAILWAYS;CRISISLEX_C04_LOGISTICS_TRANSPORT;TAX_FNCACT_MINISTER;</t>
  </si>
  <si>
    <t>MANMADE_DISASTER_IMPLIED;KILL;CRISISLEX_CRISISLEXREC;CRISISLEX_T02_INJURED;CRISISLEX_T03_DEAD;</t>
  </si>
  <si>
    <t>WB_698_TRADE;ECON_EARNINGSREPORT;SCIENCE;SOC_INNOVATION;LEADER;TAX_FNCACT;TAX_FNCACT_PRESIDENT;USPEC_POLITICS_GENERAL1;TAX_FNCACT_CEO;TAX_ECON_PRICE;WB_678_DIGITAL_GOVERNMENT;WB_694_BROADCAST_AND_MEDIA;WB_133_INFORMATION_AND_COMMUNICATION_TECHNOLOGIES;EPU_ECONOMY_HISTORIC;MEDIA_MSM;ECON_STOCKMARKET;</t>
  </si>
  <si>
    <t>nationalreview.com</t>
  </si>
  <si>
    <t>TAX_FNCACT;TAX_FNCACT_CHIEF;TAX_MILITARY_TITLE;TAX_MILITARY_TITLE_OFFICER;TAX_FNCACT_OFFICER;LEGISLATION;EPU_POLICY;EPU_POLICY_LAW;WB_615_GENDER;TRIAL;TAX_FNCACT_ATTORNEYS;LGBT;DISABILITY;WB_1458_HEALTH_PROMOTION_AND_DISEASE_PREVENTION;WB_635_PUBLIC_HEALTH;WB_1464_HEALTH_OF_THE_DISABLED;WB_621_HEALTH_NUTRITION_AND_POPULATION;RELIGION;POVERTY;EPU_POLICY_POLITICAL;TAX_FNCACT_ATTORNEY;TAX_FNCACT_WOMAN;TAX_WORLDMAMMALS;TAX_WORLDMAMMALS_BEARS;SELF_IDENTIFIED_HUMAN_RIGHTS;UNGP_POLITICAL_FREEDOMS;DISCRIMINATION;UNGP_FREEDOM_FROM_DISCRIMINATION;TAX_FNCACT_LAWYERS;</t>
  </si>
  <si>
    <t>TAX_FNCACT;TAX_FNCACT_MOVERS;ECON_STOCKMARKET;MEDIA_MSM;TAX_FNCACT_ANALYSTS;TAX_FNCACT_ANALYST;TAX_ECON_PRICE;MOVEMENT_GENERAL;WB_698_TRADE;</t>
  </si>
  <si>
    <t>EPU_ECONOMY_HISTORIC;TAX_FNCACT;TAX_FNCACT_RETAILER;TAX_FNCACT_CFO;TAX_FNCACT_ANALYSTS;WB_350_FINANCIAL_INFRASTRUCTURE_AND_REMITTANCES;WB_828_ELECTRONIC_PAYMENTS;WB_1920_FINANCIAL_SECTOR_DEVELOPMENT;WB_358_RETAIL_PAYMENTS;TAX_FNCACT_PRODUCER;AFFECT;TAX_DISEASE;TAX_DISEASE_FLU;TAX_DISEASE_AVIAN_FLU;GEN_HOLIDAY;TAX_ECON_PRICE;EPU_CATS_REGULATION;EPU_CATS_FINANCIAL_REGULATION;WB_1973_FINANCIAL_RISK_REDUCTION;WB_435_AGRICULTURE_AND_FOOD_SECURITY;WB_337_INSURANCE;WB_1967_AGRICULTURAL_RISK_AND_SECURITY;</t>
  </si>
  <si>
    <t>WB_566_ENVIRONMENT_AND_NATURAL_RESOURCES;WB_1777_FORESTS;WB_590_ECOSYSTEMS;UNGP_FORESTS_RIVERS_OCEANS;TAX_ETHNICITY;TAX_ETHNICITY_INDIAN;TAX_FNCACT;TAX_FNCACT_MANAGER;TAX_FNCACT_GENERAL_MANAGER;TAX_FNCACT_EMPLOYEES;EPU_ECONOMY_HISTORIC;CRISISLEX_C07_SAFETY;AGRICULTURE;TAX_ECON_PRICE;MEDIA_SOCIAL;</t>
  </si>
  <si>
    <t>EPU_ECONOMY_HISTORIC;ECON_TAXATION;USPEC_POLICY1;EPU_POLICY;EPU_POLICY_TAX;EPU_CATS_TAXES;ECON_DEBT;WB_1104_MACROECONOMIC_VULNERABILITY_AND_DEBT;WB_450_DEBT;AFFECT;CRISISLEX_C04_LOGISTICS_TRANSPORT;TAX_ECON_PRICE;TAX_FNCACT;TAX_FNCACT_CEO;WB_698_TRADE;UNGP_FORESTS_RIVERS_OCEANS;</t>
  </si>
  <si>
    <t>TAX_FNCACT;TAX_FNCACT_CEO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CHIEF;TAX_MILITARY_TITLE;TAX_MILITARY_TITLE_OFFICER;TAX_FNCACT_OFFICER;</t>
  </si>
  <si>
    <t>supplychaindigital.com</t>
  </si>
  <si>
    <t>UNGP_FORESTS_RIVERS_OCEANS;EPU_CATS_MONETARY_POLICY;LEADER;TAX_FNCACT;TAX_FNCACT_PRESIDENT;USPEC_POLITICS_GENERAL1;TAX_FNCACT_VICE_PRESIDENT;EPU_ECONOMY_HISTORIC;SCIENCE;SOC_INNOVATION;USPEC_UNCERTAINTY1;WB_678_DIGITAL_GOVERNMENT;WB_2944_SERVERS;WB_671_STORAGE_MANAGEMENT;WB_667_ICT_INFRASTRUCTURE;WB_672_NETWORK_MANAGEMENT;WB_133_INFORMATION_AND_COMMUNICATION_TECHNOLOGIES;TAX_FNCACT_EMPLOYEE;TAX_FNCACT_LEADER;EPU_ECONOMY;TAX_ECON_PRICE;TAX_FNCACT_KING;WB_2418__D_PRINTING;WB_2416_INTERNET_OF_THINGS;WB_2399_ICT_INNOVATION_AND_TRANSFORMATION;TAX_FNCACT_WORKERS;WB_1921_PRIVATE_SECTOR_DEVELOPMENT;WB_346_COMPETITIVE_INDUSTRIES;WB_818_INDUSTRY_POLICY_AND_REAL_SECTORS;WB_1281_MANUFACTURING;WB_728_PUBLIC_SERVICE_DELIVERY;WB_696_PUBLIC_SECTOR_MANAGEMENT;WB_723_PUBLIC_ADMINISTRATION;WB_2098_OUTSOURCING;ENV_GREEN;WB_507_ENERGY_AND_EXTRACTIVES;WB_525_RENEWABLE_ENERGY;ENV_CLIMATECHANGE;UNGP_CLIMATE_CHANGE_ACTION;WB_1226_INDUSTRIAL_CLUSTERS_AND_VALUE_CHAINS;WB_290_TELECOMMUNICATIONS_ORGANIZATIONAL_DESIGN;WB_288_TELECOMMUNICATIONS_SECTOR_POLICY_AND_REGULATION;WB_286_TELECOMMUNICATIONS_AND_BROADBAND_ACCESS;USPEC_POLICY1;TAX_ETHNICITY;TAX_ETHNICITY_CHINESE;TAX_WORLDLANGUAGES;TAX_WORLDLANGUAGES_CHINESE;GENERAL_GOVERNMENT;EPU_POLICY;EPU_POLICY_GOVERNMENT;WB_2670_JOBS;WB_1467_EDUCATION_FOR_ALL;WB_470_EDUCATION;WB_2131_EMPLOYABILITY_SKILLS_AND_JOBS;WB_1484_EDUCATION_SKILLS_DEVELOPMENT_AND_LABOR_MARKET;PUBLIC_TRANSPORT;UNGP_JOB_OPPORTUNITIES_EMPLOYMENT;UNGP_CRIME_VIOLENCE;WB_1331_HEALTH_TECHNOLOGIES;WB_1350_PHARMACEUTICALS;WB_621_HEALTH_NUTRITION_AND_POPULATION;WB_1353_PHARMACEUTICAL_SUPPLY_CHAIN;TAX_ETHNICITY_GREEK;TAX_WORLDLANGUAGES_GREEK;WB_135_TRANSPORT;WB_1803_TRANSPORT_INFRASTRUCTURE;WB_167_PORTS;CRISISLEX_T11_UPDATESSYMPATHY;TAX_FNCACT_RETAILER;TAX_FNCACT_MANAGERS;TAX_FNCACT_JUDGE;CRISISLEX_O02_RESPONSEAGENCIESATCRISIS;TAX_FNCACT_MANAGER;TECH_AUTOMATION;TAX_WORLDMAMMALS;TAX_WORLDMAMMALS_HUMAN;TAX_FNCACT_EMPLOYEES;WB_376_INNOVATION_TECHNOLOGY_AND_ENTREPRENEURSHIP;WB_1917_INTELLECTUAL_PROPERTY;WB_377_FIRM_INNOVATION_PRODUCTIVITY_AND_GROWTH;WB_566_ENVIRONMENT_AND_NATURAL_RESOURCES;WB_590_ECOSYSTEMS;</t>
  </si>
  <si>
    <t>TAX_FNCACT;TAX_FNCACT_LEADER;CRISISLEX_C07_SAFETY;TAX_DISEASE;TAX_DISEASE_DISRUPTIVE;TAX_FNCACT_MANAGER;TAX_FNCACT_GENERAL_MANAGER;TAX_ECON_PRICE;EPU_ECONOMY_HISTORIC;WB_290_TELECOMMUNICATIONS_ORGANIZATIONAL_DESIGN;WB_288_TELECOMMUNICATIONS_SECTOR_POLICY_AND_REGULATION;WB_286_TELECOMMUNICATIONS_AND_BROADBAND_ACCESS;WB_133_INFORMATION_AND_COMMUNICATION_TECHNOLOGIES;ARMEDCONFLICT;SCIENCE;SOC_INNOVATION;UNGP_FORESTS_RIVERS_OCEANS;WB_621_HEALTH_NUTRITION_AND_POPULATION;WB_1448_DEMOGRAPHIC_CHANGE;WB_643_AGING_POPULATION;TAX_FNCACT_ENGINEER;USPEC_UNCERTAINTY1;TAX_FNCACT_MANUFACTURER;WB_507_ENERGY_AND_EXTRACTIVES;WB_533_ENERGY_EFFICIENCY;EPU_CATS_REGULATION;WB_698_TRADE;TAX_FNCACT_PUBLISHER;USPEC_POLICY1;EPU_POLICY;EPU_POLICY_POLICY;</t>
  </si>
  <si>
    <t>TAX_FNCACT;TAX_FNCACT_INVESTOR;WB_439_MACROECONOMIC_AND_STRUCTURAL_POLICIES;WB_829_FISCAL_DECENTRALIZATION;WB_874_LOCAL_FINANCE;WB_877_ASSET_MANAGEMENT;WB_445_FISCAL_POLICY;TAX_FNCACT_ADVISERS;WB_698_TRADE;TAX_FNCACT_ANALYSTS;WB_845_LEGAL_AND_REGULATORY_FRAMEWORK;WB_696_PUBLIC_SECTOR_MANAGEMENT;WB_851_INTELLECTUAL_PROPERTY_RIGHTS;WB_1042_TRADEMARKS;WB_1039_PROPERTY_LAWS_AND_REGULATIONS;EPU_CATS_REGULATION;LEGISLATION;WB_1040_COPYRIGHT_LAW;TAX_ECON_PRICE;WB_1920_FINANCIAL_SECTOR_DEVELOPMENT;WB_332_CAPITAL_MARKETS;TAX_FNCACT_ANALYST;TAX_FNCACT_RESEARCH_ANALYST;TAX_FNCACT_INSIDER;EPU_CATS_FINANCIAL_REGULATION;TAX_FNCACT_INSIDERS;GENERAL_GOVERNMENT;EPU_POLICY;EPU_POLICY_GOVERNMENT;EDUCATION;WB_470_EDUCATION;CORRUPTION;</t>
  </si>
  <si>
    <t>TAX_FNCACT;TAX_FNCACT_PUBLISHER;ECON_STOCKMARKET;TAX_ECON_PRICE;ECON_TAXATION;USPEC_POLICY1;EPU_POLICY;EPU_POLICY_TAX;EPU_CATS_TAXES;LEADER;TAX_FNCACT_PRESIDENT;USPEC_POLITICS_GENERAL1;TAX_FNCACT_CEO;TAX_FNCACT_ANALYST;ECON_CURRENCY_EXCHANGE_RATE;MOVEMENT_GENERAL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EPU_CATS_SOVEREIGN_DEBT_CURRENCY_CRISES;WB_2203_HUMAN_RIGHTS;WB_2482_RECONCILIATION;WB_2519_RESPONSES_TO_HUMAN_RIGHTS_ABUSES;WB_2432_FRAGILITY_CONFLICT_AND_VIOLENCE;WB_644_NUTRITION;WB_1441_SUPPLEMENTS;WB_621_HEALTH_NUTRITION_AND_POPULATION;IDEOLOGY;WB_713_PUBLIC_FINANCE;WB_718_PUBLIC_INVESTMENT_MANAGEMENT;ECON_DEBT;WB_1104_MACROECONOMIC_VULNERABILITY_AND_DEBT;WB_450_DEBT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WB_1458_HEALTH_PROMOTION_AND_DISEASE_PREVENTION;WB_635_PUBLIC_HEALTH;WB_1464_HEALTH_OF_THE_DISABLED;TAX_FNCACT_EMPLOYEE;WB_2048_COMPENSATION_CAREERS_AND_INCENTIVES;WB_724_HUMAN_RESOURCES_FOR_PUBLIC_SECTOR;TAX_FNCACT_CONTRACTOR;UNGP_FORESTS_RIVERS_OCEANS;RETIREMENT;TAX_DISEASE;TAX_DISEASE_ANTICIPATION;AFFECT;EPU_ECONOMY;TRANSPARENCY;EPU_CATS_REGULATION;</t>
  </si>
  <si>
    <t>TAX_FNCACT;TAX_FNCACT_ANALYSTS;TAX_FNCACT_ANALYST;TAX_ECON_PRICE;WB_698_TRADE;EPU_CATS_REGULATION;WB_845_LEGAL_AND_REGULATORY_FRAMEWORK;WB_696_PUBLIC_SECTOR_MANAGEMENT;WB_851_INTELLECTUAL_PROPERTY_RIGHTS;WB_1042_TRADEMARKS;WB_1039_PROPERTY_LAWS_AND_REGULATIONS;LEGISLATION;USPEC_POLITICS_GENERAL1;USPEC_POLICY1;EPU_POLICY;EPU_POLICY_LEGISLATION;TAX_FNCACT_INSIDER;EPU_CATS_FINANCIAL_REGULATION;TAX_FNCACT_INSIDERS;TAX_FNCACT_PORTER;RETIREMENT;EPU_POLICY_LAW;WB_1040_COPYRIGHT_LAW;</t>
  </si>
  <si>
    <t>CRISISLEX_C07_SAFETY;TAX_FNCACT;TAX_FNCACT_LEADER;TAX_DISEASE;TAX_DISEASE_DISRUPTIVE;TAX_FNCACT_MANAGER;TAX_FNCACT_GENERAL_MANAGER;TAX_ECON_PRICE;EPU_ECONOMY_HISTORIC;WB_290_TELECOMMUNICATIONS_ORGANIZATIONAL_DESIGN;WB_288_TELECOMMUNICATIONS_SECTOR_POLICY_AND_REGULATION;WB_286_TELECOMMUNICATIONS_AND_BROADBAND_ACCESS;WB_133_INFORMATION_AND_COMMUNICATION_TECHNOLOGIES;ARMEDCONFLICT;SCIENCE;SOC_INNOVATION;UNGP_FORESTS_RIVERS_OCEANS;WB_621_HEALTH_NUTRITION_AND_POPULATION;WB_1448_DEMOGRAPHIC_CHANGE;WB_643_AGING_POPULATION;TAX_FNCACT_ENGINEER;USPEC_UNCERTAINTY1;TAX_FNCACT_MANUFACTURER;WB_507_ENERGY_AND_EXTRACTIVES;WB_533_ENERGY_EFFICIENCY;EPU_CATS_REGULATION;</t>
  </si>
  <si>
    <t>springhappenings.com</t>
  </si>
  <si>
    <t>NEW_CONSTRUCTION;ECON_HOUSING_PRICES;WB_368_LEASING;TAX_FNCACT;TAX_FNCACT_EMPLOYEES;SOC_POINTSOFINTEREST;SOC_POINTSOFINTEREST_HEADQUARTERS;TAX_FNCACT_LANDLORD;MARITIME;TAX_FNCACT_WORKERS;WB_471_ECONOMIC_GROWTH;WB_1078_DETERMINANTS_OF_GROWTH;WB_1081_FINANCE_AND_GROWTH;WB_863_FDI_SPILLOVERS;LEADER;TAX_FNCACT_PRESIDENT;USPEC_POLITICS_GENERAL1;TAX_FNCACT_CEO;RECRUITMENT;SLFID_ECONOMIC_DEVELOPMENTAID;TAX_ETHNICITY;TAX_ETHNICITY_AMERICAN;EPU_ECONOMY_HISTORIC;TAX_FNCACT_EMPLOYERS;WB_2690_CATEGORIES_OF_EMPLOYMENT;WB_2670_JOBS;WB_2689_JOBS_DIAGNOSTICS;WB_2704_EMPLOYER;UNGP_FORESTS_RIVERS_OCEANS;TAX_FNCACT_EXECUTIVE;TAX_FNCACT_VICE_PRESIDENT;TAX_FNCACT_EXECUTIVE_VICE_PRESIDENT;URBAN;TAX_FNCACT_ENGINEER;</t>
  </si>
  <si>
    <t>TAX_FNCACT;TAX_FNCACT_PUBLISHER;ECON_TAXATION;USPEC_POLICY1;EPU_POLICY;EPU_POLICY_TAX;EPU_CATS_TAXES;SCIENCE;SOC_INNOVATION;LEADER;TAX_FNCACT_PRESIDENT;USPEC_POLITICS_GENERAL1;EPU_ECONOMY_HISTORIC;TAX_FNCACT_INVESTOR;TAX_FNCACT_ENGINEER;WB_644_NUTRITION;WB_1441_SUPPLEMENTS;WB_621_HEALTH_NUTRITION_AND_POPULATION;IDEOLOGY;WB_2203_HUMAN_RIGHTS;WB_2482_RECONCILIATION;WB_2519_RESPONSES_TO_HUMAN_RIGHTS_ABUSES;WB_2432_FRAGILITY_CONFLICT_AND_VIOLENCE;ECON_CURRENCY_EXCHANGE_RATE;TAX_ECON_PRIC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UNGP_FORESTS_RIVERS_OCEANS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CATS_SOVEREIGN_DEBT_CURRENCY_CRISES;TAX_FNCACT_EMPLOYEE;ECON_HOUSING_PRICES;WB_1458_HEALTH_PROMOTION_AND_DISEASE_PREVENTION;WB_635_PUBLIC_HEALTH;WB_1464_HEALTH_OF_THE_DISABLED;RETIREMENT;TRANSPARENCY;EPU_UNCERTAINTY;AFFECT;EPU_ECONOMY;EPU_CATS_REGULATION;</t>
  </si>
  <si>
    <t>lmtonline.com</t>
  </si>
  <si>
    <t>CYBER_ATTACK;SCIENCE;SOC_INNOVATION;LEADER;TAX_FNCACT;TAX_FNCACT_PRESIDENT;USPEC_POLITICS_GENERAL1;TAX_FNCACT_VICE_PRESIDENT;TAX_FNCACT_MANAGER;TAX_FNCACT_GENERAL_MANAGER;CRISISLEX_C07_SAFETY;WB_2936_GOLD;WB_507_ENERGY_AND_EXTRACTIVES;WB_895_MINING_SYSTEMS;WB_1699_METAL_ORE_MINING;WB_678_DIGITAL_GOVERNMENT;WB_2947_OPERATING_SYSTEMS;WB_667_ICT_INFRASTRUCTURE;WB_669_SOFTWARE_INFRASTRUCTURE;WB_133_INFORMATION_AND_COMMUNICATION_TECHNOLOGIES;UNREST_NATIONAL_SELF_DEFENSE;</t>
  </si>
  <si>
    <t>ECON_STOCKMARKET;TAX_FNCACT;TAX_FNCACT_DRIVERS;TAX_ECON_PRICE;TAX_FNCACT_ANALYSTS;WB_698_TRADE;TAX_FNCACT_SPY;</t>
  </si>
  <si>
    <t>TAX_DISEASE;TAX_DISEASE_CONVENTIONAL;UNGP_FORESTS_RIVERS_OCEANS;WB_855_LABOR_MARKETS;WB_1650_PUBLIC_EMPLOYMENT_SERVICES;WB_697_SOCIAL_PROTECTION_AND_LABOR;WB_1652_PLACEMENT;WB_678_DIGITAL_GOVERNMENT;WB_2943_SWITCHES;WB_667_ICT_INFRASTRUCTURE;WB_672_NETWORK_MANAGEMENT;WB_133_INFORMATION_AND_COMMUNICATION_TECHNOLOGIES;WB_135_TRANSPORT;WB_1174_WAREHOUSING_AND_STORAGE;WB_793_TRANSPORT_AND_LOGISTICS_SERVICES;WB_1803_TRANSPORT_INFRASTRUCTURE;WB_167_PORTS;</t>
  </si>
  <si>
    <t>MARITIME;TAX_ETHNICITY;TAX_ETHNICITY_AMERICAN;ECON_STOCKMARKET;TAX_ECON_PRICE;WB_698_TRADE;TAX_FNCACT;TAX_FNCACT_INSIDER;MEDIA_SOCIAL;</t>
  </si>
  <si>
    <t>CRISISLEX_C07_SAFETY;CYBER_ATTACK;TAX_FNCACT;TAX_FNCACT_ADMINISTRATORS;EPU_ECONOMY_HISTORIC;TAX_FNCACT_LEADER;GENERAL_GOVERNMENT;EPU_POLICY;EPU_POLICY_GOVERNMENT;MEDICAL;EDUCATION;WB_470_EDUCATION;EPU_CATS_MIGRATION_FEAR_FEAR;TAX_FNCACT_DIRECTORS;TAX_FNCACT_EMPLOYEE;MOVEMENT_GENERAL;TAX_FNCACT_SUPERVISOR;MANMADE_DISASTER_IMPLIED;UNGP_FORESTS_RIVERS_OCEANS;TAX_FNCACT_MANAGER;TAX_FNCACT_EDUCATORS;TAX_ECON_PRICE;TAX_WORLDMAMMALS;TAX_WORLDMAMMALS_HUMAN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TAX_FNCACT_CIO;WB_135_TRANSPORT;WB_1174_WAREHOUSING_AND_STORAGE;WB_793_TRANSPORT_AND_LOGISTICS_SERVICES;USPEC_POLICY1;EPU_POLICY_POLICY;</t>
  </si>
  <si>
    <t>CRISISLEX_C07_SAFETY;CYBER_ATTACK;TAX_FNCACT;TAX_FNCACT_ADMINISTRATORS;EPU_ECONOMY_HISTORIC;TAX_FNCACT_LEADER;GENERAL_GOVERNMENT;EPU_POLICY;EPU_POLICY_GOVERNMENT;MEDICAL;EDUCATION;WB_470_EDUCATION;EPU_CATS_MIGRATION_FEAR_FEAR;TAX_FNCACT_DIRECTORS;TAX_FNCACT_EMPLOYEE;MOVEMENT_GENERAL;TAX_FNCACT_SUPERVISOR;MANMADE_DISASTER_IMPLIED;UNGP_FORESTS_RIVERS_OCEANS;TAX_FNCACT_MANAGER;TAX_FNCACT_EDUCATORS;TAX_ECON_PRICE;TAX_WORLDMAMMALS;TAX_WORLDMAMMALS_HUMAN;USPEC_POLICY1;EPU_POLICY_POLICY;</t>
  </si>
  <si>
    <t>ECON_STOCKMARKET;WB_698_TRADE;TAX_FNCACT;TAX_FNCACT_ANALYST;EPU_ECONOMY_HISTORIC;ECON_DEBT;WB_1104_MACROECONOMIC_VULNERABILITY_AND_DEBT;WB_450_DEBT;EPU_CATS_REGULATION;</t>
  </si>
  <si>
    <t>CRISISLEX_C07_SAFETY;TAX_FNCACT;TAX_FNCACT_MANAGER;TAX_FNCACT_GENERAL_MANAGER;TAX_DISEASE;TAX_DISEASE_DISRUPTIVE;EPU_ECONOMY_HISTORIC;WB_845_LEGAL_AND_REGULATORY_FRAMEWORK;WB_696_PUBLIC_SECTOR_MANAGEMENT;WB_851_INTELLECTUAL_PROPERTY_RIGHTS;WB_1041_PATENTS;WB_1039_PROPERTY_LAWS_AND_REGULATIONS;SCIENCE;SOC_INNOVATION;WB_2418__D_PRINTING;WB_2416_INTERNET_OF_THINGS;WB_2399_ICT_INNOVATION_AND_TRANSFORMATION;WB_133_INFORMATION_AND_COMMUNICATION_TECHNOLOGIES;USPEC_POLICY1;EPU_POLICY;EPU_POLICY_SPENDING;SOC_TECHNOLOGYSECTOR;WB_698_TRADE;TAX_FNCACT_INSIDERS;</t>
  </si>
  <si>
    <t>WB_566_ENVIRONMENT_AND_NATURAL_RESOURCES;WB_1777_FORESTS;WB_590_ECOSYSTEMS;UNGP_FORESTS_RIVERS_OCEANS;TAX_ETHNICITY;TAX_ETHNICITY_INDIAN;TAX_FNCACT;TAX_FNCACT_MANAGER;TAX_FNCACT_GENERAL_MANAGER;TAX_FNCACT_EMPLOYEES;EPU_ECONOMY_HISTORIC;CRISISLEX_C07_SAFETY;AGRICULTURE;TAX_ECON_PRICE;</t>
  </si>
  <si>
    <t>AFFECT;TAX_ECON_PRICE;TAX_FNCACT;TAX_FNCACT_PILOT;ECON_EMERGINGECON;TAX_WORLDLANGUAGES;TAX_WORLDLANGUAGES_LATIN;TAX_FNCACT_MANAGER;DELAY;USPEC_UNCERTAINTY1;CRISISLEX_C04_LOGISTICS_TRANSPORT;TAX_FNCACT_VENDOR;EPU_CATS_REGULATION;</t>
  </si>
  <si>
    <t>APPOINTMENT;TAX_FNCACT;TAX_FNCACT_CHIEF;TAX_MILITARY_TITLE;TAX_MILITARY_TITLE_OFFICER;TAX_FNCACT_OFFICER;TAX_FNCACT_CHIEF_OPERATING_OFFICER;TAX_FNCACT_DIRECTOR;TAX_FNCACT_MANAGING_DIRECTOR;TAX_FNCACT_MANAGER;TAX_FNCACT_GENERAL_MANAGER;TAX_FNCACT_LEADERS;SCIENCE;SOC_INNOVATION;EPU_ECONOMY_HISTORIC;LEADER;TAX_FNCACT_PRESIDENT;USPEC_POLITICS_GENERAL1;TAX_FNCACT_PRINCIPAL;</t>
  </si>
  <si>
    <t>TAX_FNCACT;TAX_FNCACT_VENDOR;EPU_ECONOMY_HISTORIC;SCIENCE;SOC_INNOVATION;LEADER;TAX_FNCACT_PRESIDENT;USPEC_POLITICS_GENERAL1;UNREST_BELLIGERENT;TAX_FNCACT_MANAGER;TAX_FNCACT_GENERAL_MANAGER;CRISISLEX_C07_SAFETY;CRISISLEX_CRISISLEXREC;TAX_FNCACT_DIRECTOR;TAX_FNCACT_MANAGING_DIRECTOR;MILITARY;ARMEDCONFLICT;EPU_CATS_NATIONAL_SECURITY;TAX_ECON_PRICE;TECH_AUTOMATION;</t>
  </si>
  <si>
    <t>TAX_FNCACT;TAX_FNCACT_INVESTOR;TAX_FNCACT_ADVISERS;WB_698_TRADE;TAX_ECON_PRICE;TAX_FNCACT_ANALYSTS;EPU_ECONOMY_HISTORIC;WB_845_LEGAL_AND_REGULATORY_FRAMEWORK;WB_696_PUBLIC_SECTOR_MANAGEMENT;WB_851_INTELLECTUAL_PROPERTY_RIGHTS;WB_1042_TRADEMARKS;WB_1039_PROPERTY_LAWS_AND_REGULATIONS;EPU_CATS_REGULATION;LEGISLATION;USPEC_POLITICS_GENERAL1;USPEC_POLICY1;EPU_POLICY;EPU_POLICY_LEGISLATION;TAX_FNCACT_CFO;TAX_FNCACT_CHIEF;TAX_MILITARY_TITLE;TAX_MILITARY_TITLE_OFFICER;TAX_FNCACT_OFFICER;TAX_FNCACT_CHIEF_FINANCIAL_OFFICER;EPU_CATS_FINANCIAL_REGULATION;TAX_FNCACT_INSIDER;TAX_FNCACT_INSIDERS;GENERAL_GOVERNMENT;EPU_POLICY_GOVERNMENT;EDUCATION;WB_470_EDUCATION;CORRUPTION;TAX_FNCACT_ANALYST;</t>
  </si>
  <si>
    <t>EPU_CATS_REGULATION;EPU_CATS_FINANCIAL_REGULATION;TAX_FNCACT;TAX_FNCACT_ANALYST;TAX_FNCACT_PRINCIPAL;WB_698_TRADE;TAX_ECON_PRICE;TAX_FNCACT_TRADERS;TAX_FNCACT_ANALYSTS;CRISISLEX_C07_SAFETY;WB_845_LEGAL_AND_REGULATORY_FRAMEWORK;WB_696_PUBLIC_SECTOR_MANAGEMENT;WB_851_INTELLECTUAL_PROPERTY_RIGHTS;WB_1042_TRADEMARKS;WB_1039_PROPERTY_LAWS_AND_REGULATIONS;LEGISLATION;EPU_POLICY;EPU_POLICY_LAW;TAX_FNCACT_INSIDER;TAX_FNCACT_CFO;TAX_FNCACT_CHIEF;TAX_MILITARY_TITLE;TAX_MILITARY_TITLE_OFFICER;TAX_FNCACT_OFFICER;TAX_FNCACT_CHIEF_FINANCIAL_OFFICER;TAX_FNCACT_INSIDERS;GENERAL_GOVERNMENT;EPU_POLICY_GOVERNMENT;EDUCATION;WB_470_EDUCATION;CORRUPTION;</t>
  </si>
  <si>
    <t>APPOINTMENT;TAX_FNCACT;TAX_FNCACT_CHIEF;TAX_MILITARY_TITLE;TAX_MILITARY_TITLE_OFFICER;TAX_FNCACT_OFFICER;TAX_FNCACT_CHIEF_OPERATING_OFFICER;TAX_FNCACT_DIRECTOR;TAX_FNCACT_MANAGING_DIRECTOR;TAX_FNCACT_MANAGER;TAX_FNCACT_GENERAL_MANAGER;TAX_FNCACT_LEADERS;SCIENCE;SOC_INNOVATION;EPU_ECONOMY_HISTORIC;LEADER;TAX_FNCACT_PRESIDENT;USPEC_POLITICS_GENERAL1;TAX_FNCACT_PRINCIPAL;WB_2416_INTERNET_OF_THINGS;WB_2399_ICT_INNOVATION_AND_TRANSFORMATION;WB_133_INFORMATION_AND_COMMUNICATION_TECHNOLOGIES;ECON_TAXATION;USPEC_POLICY1;EPU_POLICY;EPU_POLICY_TAX;EPU_CATS_TAXES;</t>
  </si>
  <si>
    <t>APPOINTMENT;TAX_FNCACT;TAX_FNCACT_CHIEF;TAX_MILITARY_TITLE;TAX_MILITARY_TITLE_OFFICER;TAX_FNCACT_OFFICER;TAX_FNCACT_CHIEF_OPERATING_OFFICER;TAX_FNCACT_DIRECTOR;TAX_FNCACT_MANAGING_DIRECTOR;TAX_FNCACT_MANAGER;TAX_FNCACT_GENERAL_MANAGER;TAX_FNCACT_LEADERS;SCIENCE;SOC_INNOVATION;EPU_ECONOMY_HISTORIC;LEADER;TAX_FNCACT_PRESIDENT;USPEC_POLITICS_GENERAL1;TAX_FNCACT_PRINCIPAL;TAX_FNCACT_MONK;TAX_ETHNICITY;TAX_ETHNICITY_TIBETANS;TAX_WORLDLANGUAGES;TAX_WORLDLANGUAGES_TIBETANS;TAX_FNCACT_COMMUNIST;SLFID_DICTATORSHIP;GENERAL_GOVERNMENT;TAX_RELIGION;TAX_RELIGION_BUDDHISTS;TAX_ETHNICITY_BUDDHISTS;TAX_FOODSTAPLES;TAX_FOODSTAPLES_WHEAT;AGRICULTURE;TAX_FNCACT_FARMERS;EPU_POLICY;EPU_POLICY_GOVERNMENT;TAX_FOODSTAPLES_POTATOES;</t>
  </si>
  <si>
    <t>peru.com</t>
  </si>
  <si>
    <t>UNGP_CLIMATE_CHANGE_ACTION;WB_678_DIGITAL_GOVERNMENT;WB_694_BROADCAST_AND_MEDIA;WB_133_INFORMATION_AND_COMMUNICATION_TECHNOLOGIES;ENV_CLIMATECHANGE;SCIENCE;UNGP_FORESTS_RIVERS_OCEANS;WB_567_CLIMATE_CHANGE;USPEC_POLICY1;USPEC_UNCERTAINTY1;CRISISLEX_CRISISLEXREC;GENERAL_HEALTH;MEDICAL;TAX_FNCACT;TAX_FNCACT_DIRECTOR;EPU_ECONOMY;EPU_ECONOMY_HISTORIC;UNREST_BELLIGERENT;GENERAL_GOVERNMENT;EPU_POLICY;EPU_POLICY_GOVERNMENT;LEADER;TAX_FNCACT_PRESIDENT;USPEC_POLITICS_GENERAL1;TAX_FNCACT_VICE_PRESIDENT;WB_2433_CONFLICT_AND_VIOLENCE;WB_2465_REVOLUTIONARY_VIOLENCE;WB_2432_FRAGILITY_CONFLICT_AND_VIOLENCE;WB_2462_POLITICAL_VIOLENCE_AND_WAR;ENV_GREEN;WB_507_ENERGY_AND_EXTRACTIVES;WB_525_RENEWABLE_ENERGY;</t>
  </si>
  <si>
    <t>APPOINTMENT;TAX_WORLDLANGUAGES;TAX_WORLDLANGUAGES_LATIN;TAX_ETHNICITY;TAX_ETHNICITY_SPANISH;TAX_WORLDLANGUAGES_SPANISH;WB_1920_FINANCIAL_SECTOR_DEVELOPMENT;WB_332_CAPITAL_MARKETS;TAX_FNCACT;TAX_FNCACT_LEADER;TRIAL;TAX_FNCACT_LAWYERS;EPU_ECONOMY_HISTORIC;</t>
  </si>
  <si>
    <t>TAX_FNCACT;TAX_FNCACT_ANALYSTS;ECON_EARNINGSREPORT;TAX_ECON_PRICE;TAX_FNCACT_CFO;TAX_FNCACT_CHIEF;TAX_MILITARY_TITLE;TAX_MILITARY_TITLE_OFFICER;TAX_FNCACT_OFFICER;TAX_FNCACT_CHIEF_FINANCIAL_OFFICER;EPU_CATS_REGULATION;EPU_CATS_FINANCIAL_REGULATION;TAX_FNCACT_INSIDER;TAX_FNCACT_INSIDERS;WB_439_MACROECONOMIC_AND_STRUCTURAL_POLICIES;WB_829_FISCAL_DECENTRALIZATION;WB_874_LOCAL_FINANCE;WB_877_ASSET_MANAGEMENT;WB_445_FISCAL_POLICY;WB_698_TRADE;EPU_ECONOMY_HISTORIC;WB_845_LEGAL_AND_REGULATORY_FRAMEWORK;WB_696_PUBLIC_SECTOR_MANAGEMENT;WB_851_INTELLECTUAL_PROPERTY_RIGHTS;WB_1042_TRADEMARKS;WB_1039_PROPERTY_LAWS_AND_REGULATIONS;EPU_POLICY;EPU_POLICY_POLITICAL;CRISISLEX_C07_SAFETY;LEGISLATION;WB_1040_COPYRIGHT_LAW;GENERAL_GOVERNMENT;EPU_POLICY_GOVERNMENT;EDUCATION;WB_470_EDUCATION;TAX_FNCACT_ANALYST;</t>
  </si>
  <si>
    <t>SOC_INNOVATION;EPU_ECONOMY_HISTORIC;TAX_FNCACT;TAX_FNCACT_DIRECTOR;TAX_FNCACT_MANAGING_DIRECTOR;TAX_FNCACT_VENDOR;SCIENCE;EDUCATION;SOC_POINTSOFINTEREST;SOC_POINTSOFINTEREST_SCHOOLS;WB_470_EDUCATION;UNGP_FORESTS_RIVERS_OCEANS;CRISISLEX_T11_UPDATESSYMPATHY;TAX_FNCACT_MANUFACTURER;TAX_FNCACT_LEADER;CRISISLEX_O01_WEATHER;</t>
  </si>
  <si>
    <t>ECON_STOCKMARKET;TAX_FNCACT;TAX_FNCACT_ANALYST;USPEC_POLICY1;EPU_ECONOMY;EPU_ECONOMY_HISTORIC;WB_2745_JOB_QUALITY_AND_LABOR_MARKET_PERFORMANCE;WB_2670_JOBS;WB_2689_JOBS_DIAGNOSTICS;WB_2748_EMPLOYMENT;UNEMPLOYMENT;WB_2747_UNEMPLOYMENT;UNGP_JOB_OPPORTUNITIES_EMPLOYMENT;WB_2769_JOBS_STRATEGIES;WB_695_POVERTY;WB_701_JOBS_AND_POVERTY;WB_1170_JOB_CREATION_AND_JOB_OPPORTUNITIES;TAX_FNCACT_INVESTOR;</t>
  </si>
  <si>
    <t>GENERAL_GOVERNMENT;EPU_POLICY;EPU_POLICY_GOVERNMENT;PROTEST;SOC_INNOVATION;EDUCATION;WB_470_EDUCATION;MEDICAL;WB_1973_FINANCIAL_RISK_REDUCTION;WB_435_AGRICULTURE_AND_FOOD_SECURITY;WB_337_INSURANCE;WB_1967_AGRICULTURAL_RISK_AND_SECURITY;WB_1921_PRIVATE_SECTOR_DEVELOPMENT;WB_346_COMPETITIVE_INDUSTRIES;WB_818_INDUSTRY_POLICY_AND_REAL_SECTORS;WB_1281_MANUFACTURING;TAX_FNCACT;TAX_FNCACT_DECISION_MAKERS;TAX_FNCACT_MINISTER;LEADER;LEGISLATION;EPU_POLICY_LAW;TAX_FNCACT_DIRECTOR;TAX_FNCACT_MANAGING_DIRECTOR;</t>
  </si>
  <si>
    <t>freepressjournal.in</t>
  </si>
  <si>
    <t>CRISISLEX_CRISISLEXREC;EPU_ECONOMY_HISTORIC;AFFECT;CRISISLEX_T02_INJURED;TAX_FNCACT;TAX_FNCACT_ANALYST;TAX_FNCACT_LEADER;</t>
  </si>
  <si>
    <t>CRISISLEX_C07_SAFETY;CYBER_ATTACK;SOC_USSECURITYAGENCIES;MEDIA_SOCIAL;WHISTLEBLOWER;SCIENCE;TAX_FNCACT;TAX_FNCACT_RESEARCHER;GENERAL_GOVERNMENT;EPU_POLICY;EPU_POLICY_GOVERNMENT;LEADER;TAX_FNCACT_PRESIDENT;USPEC_POLITICS_GENERAL1;MEDIA_MSM;TAX_ECON_PRICE;TAX_WORLDMAMMALS;TAX_WORLDMAMMALS_HUMAN;CRISISLEX_CRISISLEXREC;EPU_ECONOMY_HISTORIC;AFFECT;CRISISLEX_T02_INJURED;TAX_FNCACT_ANALYST;TAX_FNCACT_LEADER;USPEC_POLICY1;EPU_POLICY_POLICY;</t>
  </si>
  <si>
    <t>CRISISLEX_C07_SAFETY;CYBER_ATTACK;CRISISLEX_CRISISLEXREC;EPU_ECONOMY_HISTORIC;AFFECT;CRISISLEX_T02_INJURED;TAX_FNCACT;TAX_FNCACT_ANALYST;TAX_FNCACT_LEADER;TAX_ECON_PRICE;TAX_WORLDMAMMALS;TAX_WORLDMAMMALS_HUMAN;USPEC_POLICY1;EPU_POLICY;EPU_POLICY_POLICY;</t>
  </si>
  <si>
    <t>CRISISLEX_C07_SAFETY;CYBER_ATTACK;INFO_RUMOR;TAX_ECON_PRICE;TAX_WORLDMAMMALS;TAX_WORLDMAMMALS_HUMAN;CRISISLEX_CRISISLEXREC;EPU_ECONOMY_HISTORIC;AFFECT;CRISISLEX_T02_INJURED;TAX_FNCACT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</si>
  <si>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CRISISLEX_C07_SAFETY;CYBER_ATTACK;TAX_ECON_PRICE;TAX_WORLDMAMMALS;TAX_WORLDMAMMALS_HUMAN;CRISISLEX_CRISISLEXREC;EPU_ECONOMY_HISTORIC;AFFECT;CRISISLEX_T02_INJURED;TAX_FNCACT;TAX_FNCACT_ANALYST;TAX_FNCACT_LEADER;USPEC_POLICY1;EPU_POLICY;EPU_POLICY_POLICY;</t>
  </si>
  <si>
    <t>CRISISLEX_C07_SAFETY;CYBER_ATTACK;INFO_RUMOR;TAX_ECON_PRICE;TAX_WORLDMAMMALS;TAX_WORLDMAMMALS_HUMAN;CRISISLEX_CRISISLEXREC;EPU_ECONOMY_HISTORIC;AFFECT;CRISISLEX_T02_INJURED;TAX_FNCACT;TAX_FNCACT_ANALYST;TAX_FNCACT_LEADER;USPEC_POLICY1;EPU_POLICY;EPU_POLICY_POLICY;</t>
  </si>
  <si>
    <t>CRISISLEX_C07_SAFETY;CYBER_ATTACK;TRIAL;WB_845_LEGAL_AND_REGULATORY_FRAMEWORK;WB_696_PUBLIC_SECTOR_MANAGEMENT;WB_851_INTELLECTUAL_PROPERTY_RIGHTS;WB_1041_PATENTS;WB_1039_PROPERTY_LAWS_AND_REGULATIONS;EPU_CATS_REGULATION;CRISISLEX_CRISISLEXREC;WB_1921_PRIVATE_SECTOR_DEVELOPMENT;WB_406_COMPETITION_POLICY;WB_2112_MARKET_DEFINITION_AND_MARKET_POWER;WB_2111_COMPETITION_ECONOMICS;WB_405_BUSINESS_CLIMATE;WB_2531_INSPECTIONS_LICENSING_AND_PERMITS;WB_2530_BUSINESS_ENVIRONMENT;TAX_ECON_PRICE;TAX_WORLDMAMMALS;TAX_WORLDMAMMALS_HUMAN;EPU_ECONOMY_HISTORIC;AFFECT;CRISISLEX_T02_INJURED;TAX_FNCACT;TAX_FNCACT_ANALYST;TAX_FNCACT_LEADER;USPEC_POLICY1;EPU_POLICY;EPU_POLICY_POLICY;</t>
  </si>
  <si>
    <t>CRISISLEX_C07_SAFETY;CYBER_ATTACK;WB_615_GENDER;TAX_ECON_PRICE;TAX_WORLDMAMMALS;TAX_WORLDMAMMALS_HUMAN;CRISISLEX_CRISISLEXREC;EPU_ECONOMY_HISTORIC;AFFECT;CRISISLEX_T02_INJURED;TAX_FNCACT;TAX_FNCACT_ANALYST;TAX_FNCACT_LEADER;USPEC_POLICY1;EPU_POLICY;EPU_POLICY_POLICY;</t>
  </si>
  <si>
    <t>CRISISLEX_C07_SAFETY;CYBER_ATTACK;TRIAL;TAX_ECON_PRICE;TAX_WORLDMAMMALS;TAX_WORLDMAMMALS_HUMAN;CRISISLEX_CRISISLEXREC;EPU_ECONOMY_HISTORIC;AFFECT;CRISISLEX_T02_INJURED;TAX_FNCACT;TAX_FNCACT_ANALYST;TAX_FNCACT_LEADER;USPEC_POLICY1;EPU_POLICY;EPU_POLICY_POLICY;</t>
  </si>
  <si>
    <t>CRISISLEX_C07_SAFETY;CYBER_ATTACK;MANMADE_DISASTER_IMPLIED;ENV_MINING;ECON_BITCOIN;TAX_ECON_PRICE;TAX_WORLDMAMMALS;TAX_WORLDMAMMALS_HUMAN;CRISISLEX_CRISISLEXREC;EPU_ECONOMY_HISTORIC;AFFECT;CRISISLEX_T02_INJURED;TAX_FNCACT;TAX_FNCACT_ANALYST;TAX_FNCACT_LEADER;USPEC_POLICY1;EPU_POLICY;EPU_POLICY_POLICY;</t>
  </si>
  <si>
    <t>CRISISLEX_C07_SAFETY;CYBER_ATTACK;TAX_ECON_PRICE;TAX_WORLDMAMMALS;TAX_WORLDMAMMALS_HUMAN;CRISISLEX_CRISISLEXREC;EPU_ECONOMY_HISTORIC;AFFECT;CRISISLEX_T02_INJURED;TAX_FNCACT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</si>
  <si>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CRISISLEX_C07_SAFETY;CYBER_ATTACK;TAX_FNCACT;TAX_FNCACT_JUDGE;TAX_ECON_PRICE;TAX_WORLDMAMMALS;TAX_WORLDMAMMALS_HUMAN;CRISISLEX_CRISISLEXREC;EPU_ECONOMY_HISTORIC;AFFECT;CRISISLEX_T02_INJURED;TAX_FNCACT_ANALYST;TAX_FNCACT_LEADER;USPEC_POLICY1;EPU_POLICY;EPU_POLICY_POLICY;</t>
  </si>
  <si>
    <t>CRISISLEX_C07_SAFETY;CYBER_ATTACK;WB_678_DIGITAL_GOVERNMENT;WB_670_ICT_SECURITY;WB_133_INFORMATION_AND_COMMUNICATION_TECHNOLOGIES;TAX_FNCACT;TAX_FNCACT_EXECUTIVES;TAX_FNCACT_LEADERS;TAX_FNCACT_CEO;TAX_FNCACT_MANAGER;TAX_FNCACT_GENERAL_MANAGER;TAX_FNCACT_CHAIRMAN;TAX_FNCACT_CHAIRMAN_OF_THE_BOARD;SCIENCE;SOC_INNOVATION;TAX_FNCACT_GUIDE;TAX_ECON_PRICE;TAX_WORLDMAMMALS;TAX_WORLDMAMMALS_HUMAN;CRISISLEX_CRISISLEXREC;EPU_ECONOMY_HISTORIC;AFFECT;CRISISLEX_T02_INJURED;TAX_FNCACT_ANALYST;TAX_FNCACT_LEADER;USPEC_POLICY1;EPU_POLICY;EPU_POLICY_POLICY;</t>
  </si>
  <si>
    <t>CRISISLEX_C07_SAFETY;CYBER_ATTACK;CRISISLEX_CRISISLEXREC;EPU_ECONOMY_HISTORIC;AFFECT;CRISISLEX_T02_INJURED;TAX_FNCACT;TAX_FNCACT_ANALYST;TAX_FNCACT_LEADER;TAX_ECON_PRICE;TAX_WORLDMAMMALS;TAX_WORLDMAMMALS_HUMAN;INFO_RUMOR;TAX_FNCACT_INVESTOR;SOC_EMERGINGTECH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</si>
  <si>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CRISISLEX_CRISISLEXREC;EPU_ECONOMY_HISTORIC;AFFECT;CRISISLEX_T02_INJURED;TAX_FNCACT;TAX_FNCACT_ANALYST;TAX_FNCACT_LEADER;TAX_ECON_PRICE;TAX_WORLDMAMMALS;TAX_WORLDMAMMALS_HUMAN;WB_2670_JOBS;WB_1467_EDUCATION_FOR_ALL;WB_470_EDUCATION;WB_2131_EMPLOYABILITY_SKILLS_AND_JOBS;WB_1484_EDUCATION_SKILLS_DEVELOPMENT_AND_LABOR_MARKET;TAX_ETHNICITY;TAX_ETHNICITY_AMERICANS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</si>
  <si>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CRISISLEX_CRISISLEXREC;EPU_ECONOMY_HISTORIC;AFFECT;CRISISLEX_T02_INJURED;TAX_FNCACT;TAX_FNCACT_ANALYST;TAX_FNCACT_LEADER;TAX_ECON_PRICE;TAX_WORLDMAMMALS;TAX_WORLDMAMMALS_HUMAN;WB_2670_JOBS;WB_1467_EDUCATION_FOR_ALL;WB_470_EDUCATION;WB_2131_EMPLOYABILITY_SKILLS_AND_JOBS;WB_1484_EDUCATION_SKILLS_DEVELOPMENT_AND_LABOR_MARKET;TAX_ETHNICITY;TAX_ETHNICITY_AMERICANS;USPEC_POLICY1;EPU_POLICY;EPU_POLICY_POLICY;</t>
  </si>
  <si>
    <t>CRISISLEX_C07_SAFETY;CYBER_ATTACK;TAX_FNCACT;TAX_FNCACT_RETAILER;TAX_FNCACT_LEADER;TAX_ECON_PRICE;MANMADE_DISASTER_IMPLIED;MARITIME_INCIDENT;MARITIME;TAX_FNCACT_PILOT;USPEC_POLICY1;EPU_POLICY;EPU_POLICY_SPENDING;TAX_FNCACT_CEO;TAX_FNCACT_ANALYSTS;TRANSPARENCY;MEDIA_SOCIAL;EPU_ECONOMY_HISTORIC;TAX_WORLDMAMMALS;TAX_WORLDMAMMALS_HUMAN;CRISISLEX_CRISISLEXREC;AFFECT;CRISISLEX_T02_INJURED;TAX_FNCACT_ANALYST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_GOVERNMENT;TAX_FNCACT_CIO;WB_135_TRANSPORT;WB_1174_WAREHOUSING_AND_STORAGE;WB_793_TRANSPORT_AND_LOGISTICS_SERVICES;EPU_POLICY_POLICY;</t>
  </si>
  <si>
    <t>CRISISLEX_C07_SAFETY;CYBER_ATTACK;TAX_ETHNICITY;TAX_ETHNICITY_ARAB;WB_1921_PRIVATE_SECTOR_DEVELOPMENT;WB_405_BUSINESS_CLIMATE;WB_2531_INSPECTIONS_LICENSING_AND_PERMITS;WB_2530_BUSINESS_ENVIRONMENT;BAN;MANMADE_DISASTER_IMPLIED;WB_165_AIR_TRANSPORT;WB_135_TRANSPORT;WB_164_MODES_OF_TRANSPORT;WB_286_TELECOMMUNICATIONS_AND_BROADBAND_ACCESS;WB_2120_SATELLITES;WB_2329_ACCESS_AND_CONNECTIVITY;WB_133_INFORMATION_AND_COMMUNICATION_TECHNOLOGIES;TAX_FNCACT;TAX_FNCACT_PILOTS;TAX_FNCACT_ATTENDANTS;TAX_FNCACT_FLIGHT_ATTENDANTS;TAX_ETHNICITY_AMERICANS;EPU_POLICY;EPU_POLICY_WHITE_HOUSE;LEADER;TAX_FNCACT_PRESIDENT;USPEC_POLITICS_GENERAL1;TAX_ECON_PRICE;TAX_WORLDMAMMALS;TAX_WORLDMAMMALS_HUMAN;CRISISLEX_CRISISLEXREC;EPU_ECONOMY_HISTORIC;AFFECT;CRISISLEX_T02_INJURED;TAX_FNCACT_ANALYST;TAX_FNCACT_LEADER;USPEC_POLICY1;EPU_POLICY_POLICY;</t>
  </si>
  <si>
    <t>AGRICULTURE;TAX_FNCACT;TAX_FNCACT_FARMERS;TAX_FNCACT_ANALYST;TAX_FNCACT_ADVISERS;WB_698_TRADE;TAX_ECON_PRICE;EPU_ECONOMY_HISTORIC;TAX_FNCACT_ANALYSTS;WB_845_LEGAL_AND_REGULATORY_FRAMEWORK;WB_696_PUBLIC_SECTOR_MANAGEMENT;WB_851_INTELLECTUAL_PROPERTY_RIGHTS;WB_1042_TRADEMARKS;WB_1039_PROPERTY_LAWS_AND_REGULATIONS;EPU_CATS_REGULATION;LEGISLATION;WB_1040_COPYRIGHT_LAW;TAX_FNCACT_CFO;TAX_FNCACT_CHIEF;TAX_MILITARY_TITLE;TAX_MILITARY_TITLE_OFFICER;TAX_FNCACT_OFFICER;TAX_FNCACT_CHIEF_FINANCIAL_OFFICER;EPU_CATS_FINANCIAL_REGULATION;TAX_FNCACT_INSIDER;TAX_FNCACT_INSIDERS;GENERAL_GOVERNMENT;EPU_POLICY;EPU_POLICY_GOVERNMENT;EDUCATION;WB_470_EDUCATION;</t>
  </si>
  <si>
    <t>TAX_FNCACT;TAX_FNCACT_FOOL;TAX_FNCACT_ANALYSTS;ECON_STOCKMARKET;EPU_ECONOMY_HISTORIC;TAX_ECON_PRICE;UNGP_FORESTS_RIVERS_OCEANS;TAX_WORLDMAMMALS;TAX_WORLDMAMMALS_BEAR;AFFECT;CRISISLEX_T02_INJURED;USPEC_POLICY1;EPU_POLICY;EPU_POLICY_POLICY;</t>
  </si>
  <si>
    <t>AFFECT;TAX_ECON_PRICE;TAX_FNCACT;TAX_FNCACT_PILOT;ECON_EMERGINGECON;TAX_WORLDLANGUAGES;TAX_WORLDLANGUAGES_LATIN;TAX_FNCACT_MANAGER;DELAY;USPEC_UNCERTAINTY1;CRISISLEX_C04_LOGISTICS_TRANSPORT;TAX_FNCACT_ANALYST;TAX_FNCACT_RESEARCH_ANALYST;SHORTAGE;TAX_FNCACT_VENDOR;MANMADE_DISASTER_IMPLIED;</t>
  </si>
  <si>
    <t>CRISISLEX_C07_SAFETY;CYBER_ATTACK;TAX_FNCACT;TAX_FNCACT_KING;MEDIA_MSM;WB_678_DIGITAL_GOVERNMENT;WB_694_BROADCAST_AND_MEDIA;WB_133_INFORMATION_AND_COMMUNICATION_TECHNOLOGIES;TAX_FNCACT_PRESENTER;MANMADE_DISASTER_IMPLIED;TAX_ECON_PRICE;TAX_WORLDMAMMALS;TAX_WORLDMAMMALS_HUMAN;CRISISLEX_CRISISLEXREC;EPU_ECONOMY_HISTORIC;AFFECT;CRISISLEX_T02_INJURED;TAX_FNCACT_ANALYST;TAX_FNCACT_LEADER;USPEC_POLICY1;EPU_POLICY;EPU_POLICY_POLICY;</t>
  </si>
  <si>
    <t>CRISISLEX_C07_SAFETY;CYBER_ATTACK;CRISISLEX_CRISISLEXREC;EPU_ECONOMY_HISTORIC;AFFECT;CRISISLEX_T02_INJURED;TAX_FNCACT;TAX_FNCACT_ANALYST;TAX_FNCACT_LEADER;TAX_ECON_PRICE;TAX_WORLDMAMMALS;TAX_WORLDMAMMALS_HUMAN;APPOINTMENT;TAX_FNCACT_CHAIRMAN;TAX_ETHNICITY;TAX_ETHNICITY_ARAB;WB_1921_PRIVATE_SECTOR_DEVELOPMENT;WB_405_BUSINESS_CLIMATE;WB_2531_INSPECTIONS_LICENSING_AND_PERMITS;WB_2530_BUSINESS_ENVIRONMENT;BAN;MANMADE_DISASTER_IMPLIED;WB_165_AIR_TRANSPORT;WB_135_TRANSPORT;WB_164_MODES_OF_TRANSPORT;WB_286_TELECOMMUNICATIONS_AND_BROADBAND_ACCESS;WB_2120_SATELLITES;WB_2329_ACCESS_AND_CONNECTIVITY;WB_133_INFORMATION_AND_COMMUNICATION_TECHNOLOGIES;TAX_FNCACT_PILOTS;TAX_FNCACT_ATTENDANTS;TAX_FNCACT_FLIGHT_ATTENDANTS;TAX_ETHNICITY_AMERICANS;EPU_POLICY;EPU_POLICY_WHITE_HOUSE;LEADER;TAX_FNCACT_PRESIDENT;USPEC_POLITICS_GENERAL1;WB_678_DIGITAL_GOVERNMENT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_GOVERNMENT;TAX_FNCACT_CIO;WB_1174_WAREHOUSING_AND_STORAGE;WB_793_TRANSPORT_AND_LOGISTICS_SERVICES;USPEC_POLICY1;EPU_POLICY_POLICY;</t>
  </si>
  <si>
    <t>CRISISLEX_C07_SAFETY;CYBER_ATTACK;GENERAL_HEALTH;MEDICAL;EPU_ECONOMY_HISTORIC;TAX_FNCACT;TAX_FNCACT_ARCHITECT;TAX_FNCACT_NURSES;MANMADE_DISASTER_IMPLIED;PUBLIC_TRANSPORT;CRISISLEX_CRISISLEXREC;CRISISLEX_O02_RESPONSEAGENCIESATCRISIS;CRISISLEX_T01_CAUTION_ADVICE;WB_1331_HEALTH_TECHNOLOGIES;WB_1350_PHARMACEUTICALS;WB_621_HEALTH_NUTRITION_AND_POPULATION;TAX_ECON_PRICE;TAX_WORLDMAMMALS;TAX_WORLDMAMMALS_HUMAN;AFFECT;CRISISLEX_T02_INJURED;TAX_FNCACT_ANALYST;TAX_FNCACT_LEADER;USPEC_POLICY1;EPU_POLICY;EPU_POLICY_POLICY;</t>
  </si>
  <si>
    <t>CRISISLEX_C07_SAFETY;CYBER_ATTACK;WB_1857_ARBITRATION;WB_696_PUBLIC_SECTOR_MANAGEMENT;WB_840_JUSTICE;WB_936_ALTERNATIVE_DISPUTE_RESOLUTION;WB_843_DISPUTE_RESOLUTION;WB_845_LEGAL_AND_REGULATORY_FRAMEWORK;WB_851_INTELLECTUAL_PROPERTY_RIGHTS;WB_1041_PATENTS;WB_1039_PROPERTY_LAWS_AND_REGULATIONS;EPU_CATS_REGULATION;WB_1921_PRIVATE_SECTOR_DEVELOPMENT;WB_405_BUSINESS_CLIMATE;WB_2531_INSPECTIONS_LICENSING_AND_PERMITS;WB_2530_BUSINESS_ENVIRONMENT;EPU_ECONOMY_HISTORIC;CRISISLEX_CRISISLEXREC;GENERAL_GOVERNMENT;EPU_POLICY;EPU_POLICY_GOVERNMENT;TAX_FNCACT;TAX_FNCACT_REGULATORS;WB_406_COMPETITION_POLICY;WB_2101_ANTITRUST;TAX_FNCACT_REGULATOR;WB_698_TRADE;TRIAL;WB_2024_ANTI_CORRUPTION_AUTHORITIES;WB_2025_INVESTIGATION;WB_831_GOVERNANCE;WB_832_ANTI_CORRUPTION;WB_1014_CRIMINAL_JUSTICE;TAX_FNCACT_ANALYST;WB_1920_FINANCIAL_SECTOR_DEVELOPMENT;WB_332_CAPITAL_MARKETS;TAX_FNCACT_CHIEF;TAX_FNCACT_EXECUTIVE;TAX_FNCACT_CHIEF_EXECUTIVE;ECON_STOCKMARKET;TAX_ECON_PRICE;TAX_WORLDMAMMALS;TAX_WORLDMAMMALS_HUMAN;AFFECT;CRISISLEX_T02_INJURED;TAX_FNCACT_LEADER;USPEC_POLICY1;EPU_POLICY_POLICY;</t>
  </si>
  <si>
    <t>ECON_STOCKMARKET;EPU_CATS_REGULATION;TRIAL;EPU_ECONOMY_HISTORIC;TAX_ECON_PRICE;TAX_FNCACT;TAX_FNCACT_ANALYSTS;TAX_FNCACT_ANALYST;MOVEMENT_GENERAL;WB_698_TRADE;</t>
  </si>
  <si>
    <t>EPU_ECONOMY_HISTORIC;AFFECT;TAX_ECON_PRICE;TAX_FNCACT;TAX_FNCACT_PILOT;ECON_EMERGINGECON;TAX_WORLDLANGUAGES;TAX_WORLDLANGUAGES_LATIN;TAX_FNCACT_MANAGER;DELAY;USPEC_UNCERTAINTY1;CRISISLEX_C04_LOGISTICS_TRANSPORT;TAX_FNCACT_ANALYST;TAX_FNCACT_RESEARCH_ANALYST;SHORTAGE;GEN_HOLIDAY;TAX_ETHNICITY;TAX_ETHNICITY_CHINESE;TAX_WORLDLANGUAGES_CHINESE;EDUCATION;WB_470_EDUCATION;MANMADE_DISASTER_IMPLIED;TAX_FNCACT_VENDOR;WB_286_TELECOMMUNICATIONS_AND_BROADBAND_ACCESS;WB_133_INFORMATION_AND_COMMUNICATION_TECHNOLOGIES;TAX_FNCACT_ANALYSTS;TAX_FNCACT_EXECUTIVES;TAX_FNCACT_BUSINESS_EXECUTIVES;WB_678_DIGITAL_GOVERNMENT;WB_694_BROADCAST_AND_MEDIA;EPU_CATS_REGULATION;</t>
  </si>
  <si>
    <t>TECH_AUTOMATION;ECON_STOCKMARKET;TAX_ECON_PRICE;WB_698_TRADE;TAX_ETHNICITY;TAX_ETHNICITY_AMERICAN;TAX_ETHNICITY_HAWAIIAN;TAX_WORLDLANGUAGES;TAX_WORLDLANGUAGES_HAWAIIAN;TAX_FNCACT;TAX_FNCACT_INSIDER;MEDIA_SOCIAL;</t>
  </si>
  <si>
    <t>newsinamerica.com</t>
  </si>
  <si>
    <t>UNGP_CLIMATE_CHANGE_ACTION;ENV_CLIMATECHANGE;SCIENCE;UNGP_FORESTS_RIVERS_OCEANS;WB_567_CLIMATE_CHANGE;USPEC_POLICY1;USPEC_UNCERTAINTY1;CRISISLEX_CRISISLEXREC;GENERAL_HEALTH;MEDICAL;TAX_FNCACT;TAX_FNCACT_DIRECTOR;EPU_ECONOMY;EPU_ECONOMY_HISTORIC;UNREST_BELLIGERENT;GENERAL_GOVERNMENT;EPU_POLICY;EPU_POLICY_GOVERNMENT;LEADER;TAX_FNCACT_PRESIDENT;USPEC_POLITICS_GENERAL1;TAX_FNCACT_VICE_PRESIDENT;WB_2433_CONFLICT_AND_VIOLENCE;WB_2465_REVOLUTIONARY_VIOLENCE;WB_2432_FRAGILITY_CONFLICT_AND_VIOLENCE;WB_2462_POLITICAL_VIOLENCE_AND_WAR;ENV_GREEN;WB_507_ENERGY_AND_EXTRACTIVES;WB_525_RENEWABLE_ENERGY;ECON_ELECTRICALGENERATION;MEDIA_MSM;</t>
  </si>
  <si>
    <t>AFFECT;TAX_ECON_PRICE;TAX_FNCACT;TAX_FNCACT_PILOT;ECON_EMERGINGECON;TAX_WORLDLANGUAGES;TAX_WORLDLANGUAGES_LATIN;TAX_FNCACT_MANAGER;DELAY;USPEC_UNCERTAINTY1;CRISISLEX_C04_LOGISTICS_TRANSPORT;TAX_FNCACT_ANALYST;TAX_FNCACT_RESEARCH_ANALYST;SHORTAGE;GEN_HOLIDAY;TAX_ETHNICITY;TAX_ETHNICITY_CHINESE;TAX_WORLDLANGUAGES_CHINESE;EDUCATION;WB_470_EDUCATION;MANMADE_DISASTER_IMPLIED;TAX_FNCACT_VENDOR;WB_678_DIGITAL_GOVERNMENT;WB_694_BROADCAST_AND_MEDIA;WB_133_INFORMATION_AND_COMMUNICATION_TECHNOLOGIES;MEDIA_SOCIAL;WB_652_ICT_APPLICATIONS;WB_662_SOCIAL_MEDIA;WB_658_ENTERPRISE_APPLICATIONS;WB_286_TELECOMMUNICATIONS_AND_BROADBAND_ACCESS;TAX_FNCACT_ANALYSTS;EPU_ECONOMY_HISTORIC;TAX_FNCACT_EXECUTIVES;TAX_FNCACT_BUSINESS_EXECUTIVES;WB_845_LEGAL_AND_REGULATORY_FRAMEWORK;WB_696_PUBLIC_SECTOR_MANAGEMENT;WB_851_INTELLECTUAL_PROPERTY_RIGHTS;WB_1042_TRADEMARKS;WB_1039_PROPERTY_LAWS_AND_REGULATIONS;WB_1921_PRIVATE_SECTOR_DEVELOPMENT;WB_405_BUSINESS_CLIMATE;WB_2531_INSPECTIONS_LICENSING_AND_PERMITS;WB_2530_BUSINESS_ENVIRONMENT;EPU_CATS_REGULATION;</t>
  </si>
  <si>
    <t>WB_135_TRANSPORT;WB_1174_WAREHOUSING_AND_STORAGE;WB_793_TRANSPORT_AND_LOGISTICS_SERVICES;TAX_FNCACT;TAX_FNCACT_PEERS;TAX_FNCACT_EMPLOYEE;TAX_ECON_PRICE;WB_678_DIGITAL_GOVERNMENT;WB_2944_SERVERS;WB_671_STORAGE_MANAGEMENT;WB_667_ICT_INFRASTRUCTURE;WB_672_NETWORK_MANAGEMENT;WB_133_INFORMATION_AND_COMMUNICATION_TECHNOLOGIES;WB_674_SHARED_INFRASTRUCTURE;WB_676_CLOUD_COMPUTING;UNGP_FORESTS_RIVERS_OCEANS;CRISISLEX_C07_SAFETY;TAX_DISEASE;TAX_DISEASE_CONVENTIONAL;EPU_ECONOMY_HISTORIC;WB_698_TRADE;WB_696_PUBLIC_SECTOR_MANAGEMENT;WB_723_PUBLIC_ADMINISTRATION;WB_2085_PUBLIC_SECTOR_DOWNSIZING;WB_2054_SIZE_OF_THE_PUBLIC_SERVICE;WB_724_HUMAN_RESOURCES_FOR_PUBLIC_SECTOR;CRISISLEX_T11_UPDATESSYMPATHY;SCIENCE;SOC_INNOVATION;MOVEMENT_GENERAL;AFFECT;ECON_STOCKMARKET;</t>
  </si>
  <si>
    <t>PROTEST;SOC_INNOVATION;GENERAL_GOVERNMENT;EPU_POLICY;EPU_POLICY_GOVERNMENT;EPU_ECONOMY_HISTORIC;EDUCATION;WB_470_EDUCATION;MEDICAL;WB_1921_PRIVATE_SECTOR_DEVELOPMENT;WB_346_COMPETITIVE_INDUSTRIES;WB_818_INDUSTRY_POLICY_AND_REAL_SECTORS;WB_1281_MANUFACTURING;TAX_FNCACT;TAX_FNCACT_MINISTER;LEADER;LEGISLATION;EPU_POLICY_LAW;TAX_FNCACT_DECISION_MAKERS;TAX_FNCACT_PRESIDENT;USPEC_POLITICS_GENERAL1;TAX_ETHNICITY;TAX_ETHNICITY_INDIAN;MARITIME;CRISISLEX_C07_SAFETY;TAX_FNCACT_DIRECTOR;TAX_FNCACT_MANAGING_DIRECTOR;</t>
  </si>
  <si>
    <t>WB_135_TRANSPORT;WB_1174_WAREHOUSING_AND_STORAGE;WB_793_TRANSPORT_AND_LOGISTICS_SERVICES;ECON_STOCKMARKET;WB_698_TRADE;TAX_FNCACT;TAX_FNCACT_MANAGER;DELAY;USPEC_UNCERTAINTY1;CRISISLEX_C04_LOGISTICS_TRANSPORT;</t>
  </si>
  <si>
    <t>APPOINTMENT;TAX_FNCACT;TAX_FNCACT_CHIEF;TAX_MILITARY_TITLE;TAX_MILITARY_TITLE_OFFICER;TAX_FNCACT_OFFICER;TAX_FNCACT_CHIEF_OPERATING_OFFICER;TAX_FNCACT_DIRECTOR;TAX_FNCACT_MANAGING_DIRECTOR;TAX_FNCACT_MANAGER;TAX_FNCACT_GENERAL_MANAGER;LEADER;TAX_FNCACT_PRESIDENT;USPEC_POLITICS_GENERAL1;UNGP_FORESTS_RIVERS_OCEANS;TAX_FNCACT_LEADERS;SCIENCE;SOC_INNOVATION;EPU_ECONOMY_HISTORIC;TAX_FNCACT_VETERAN;MANMADE_DISASTER_IMPLIED;PROTEST;KILL;TAX_FNCACT_STUDENTS;TAX_FNCACT_PRINCIPAL;</t>
  </si>
  <si>
    <t>TAX_FNCACT;TAX_FNCACT_MAN;CYBER_ATTACK;AFFECT;CRISISLEX_T11_UPDATESSYMPATHY;TAX_FNCACT_STUDENT;EPU_ECONOMY_HISTORIC;EDUCATION;SOC_POINTSOFINTEREST;SOC_POINTSOFINTEREST_UNIVERSITY;TAX_FNCACT_TECHNICIAN;TAX_FNCACT_REPRESENTATIVE;TAX_FNCACT_SUPERVISOR;MEDIA_SOCIAL;TAX_FNCACT_AUTHORITIES;CRISISLEX_CRISISLEXREC;EPU_POLICY;EPU_POLICY_AUTHORITIES;CORRUPTION;WB_2019_ANTI_CORRUPTION_LEGISLATION;WB_696_PUBLIC_SECTOR_MANAGEMENT;WB_831_GOVERNANCE;WB_832_ANTI_CORRUPTION;WB_2020_BRIBERY_FRAUD_AND_COLLUSION;CRISISLEX_C07_SAFETY;</t>
  </si>
  <si>
    <t>TAX_FNCACT;TAX_FNCACT_INSIDER;ECON_STOCKMARKET;TAX_ECON_PRICE;WB_698_TRADE;TAX_ETHNICITY;TAX_ETHNICITY_AMERICAN;TAX_ETHNICITY_HAWAIIAN;TAX_WORLDLANGUAGES;TAX_WORLDLANGUAGES_HAWAIIAN;</t>
  </si>
  <si>
    <t>CRISISLEX_C07_SAFETY;CYBER_ATTACK;CRISISLEX_CRISISLEXREC;EPU_ECONOMY_HISTORIC;AFFECT;CRISISLEX_T02_INJURED;TAX_FNCACT;TAX_FNCACT_ANALYST;TAX_FNCACT_LEADER;TAX_ECON_PRICE;TAX_WORLDMAMMALS;TAX_WORLDMAMMALS_HUMAN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</si>
  <si>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CRISISLEX_C07_SAFETY;CYBER_ATTACK;TRIAL;TAX_ECON_PRICE;TAX_WORLDMAMMALS;TAX_WORLDMAMMALS_HUMAN;CRISISLEX_CRISISLEXREC;EPU_ECONOMY_HISTORIC;AFFECT;CRISISLEX_T02_INJURED;TAX_FNCACT;TAX_FNCACT_ANALYST;TAX_FNCACT_LEADER;TAX_FNCACT_CIO;USPEC_POLICY1;EPU_POLICY;EPU_POLICY_POLICY;</t>
  </si>
  <si>
    <t>CRISISLEX_C07_SAFETY;CYBER_ATTACK;MANMADE_DISASTER_IMPLIED;EPU_ECONOMY_HISTORIC;TAX_ECON_PRICE;TAX_WORLDMAMMALS;TAX_WORLDMAMMALS_HUMAN;CRISISLEX_CRISISLEXREC;AFFECT;CRISISLEX_T02_INJURED;TAX_FNCACT;TAX_FNCACT_ANALYST;TAX_FNCACT_LEADER;TAX_FNCACT_CIO;USPEC_POLICY1;EPU_POLICY;EPU_POLICY_POLICY;</t>
  </si>
  <si>
    <t>CRISISLEX_C07_SAFETY;CYBER_ATTACK;TAX_FNCACT;TAX_FNCACT_JUDGE;TAX_ECON_PRICE;TAX_WORLDMAMMALS;TAX_WORLDMAMMALS_HUMAN;CRISISLEX_CRISISLEXREC;EPU_ECONOMY_HISTORIC;AFFECT;CRISISLEX_T02_INJURED;TAX_FNCACT_ANALYST;TAX_FNCACT_LEADER;TAX_FNCACT_CIO;USPEC_POLICY1;EPU_POLICY;EPU_POLICY_POLICY;</t>
  </si>
  <si>
    <t>CRISISLEX_C07_SAFETY;CYBER_ATTACK;MANMADE_DISASTER_IMPLIED;ENV_MINING;ECON_BITCOIN;TAX_ECON_PRICE;TAX_WORLDMAMMALS;TAX_WORLDMAMMALS_HUMAN;CRISISLEX_CRISISLEXREC;EPU_ECONOMY_HISTORIC;AFFECT;CRISISLEX_T02_INJURED;TAX_FNCACT;TAX_FNCACT_ANALYST;TAX_FNCACT_LEADER;TAX_FNCACT_CIO;USPEC_POLICY1;EPU_POLICY;EPU_POLICY_POLICY;</t>
  </si>
  <si>
    <t>CRISISLEX_C07_SAFETY;CYBER_ATTACK;TAX_ECON_PRICE;TAX_WORLDMAMMALS;TAX_WORLDMAMMALS_HUMAN;CRISISLEX_CRISISLEXREC;EPU_ECONOMY_HISTORIC;AFFECT;CRISISLEX_T02_INJURED;TAX_FNCACT;TAX_FNCACT_ANALYST;TAX_FNCACT_LEADER;TAX_FNCACT_CIO;USPEC_POLICY1;EPU_POLICY;EPU_POLICY_POLICY;</t>
  </si>
  <si>
    <t>CRISISLEX_C07_SAFETY;CYBER_ATTACK;GENERAL_HEALTH;MEDICAL;EPU_ECONOMY_HISTORIC;TAX_FNCACT;TAX_FNCACT_ARCHITECT;TAX_FNCACT_NURSES;MANMADE_DISASTER_IMPLIED;PUBLIC_TRANSPORT;CRISISLEX_CRISISLEXREC;CRISISLEX_O02_RESPONSEAGENCIESATCRISIS;CRISISLEX_T01_CAUTION_ADVICE;WB_1331_HEALTH_TECHNOLOGIES;WB_1350_PHARMACEUTICALS;WB_621_HEALTH_NUTRITION_AND_POPULATION;TAX_ECON_PRICE;TAX_WORLDMAMMALS;TAX_WORLDMAMMALS_HUMAN;AFFECT;CRISISLEX_T02_INJURED;TAX_FNCACT_ANALYST;TAX_FNCACT_LEADER;TAX_FNCACT_CIO;USPEC_POLICY1;EPU_POLICY;EPU_POLICY_POLICY;</t>
  </si>
  <si>
    <t>CRISISLEX_C07_SAFETY;CYBER_ATTACK;TAX_FNCACT;TAX_FNCACT_KING;MEDIA_MSM;WB_678_DIGITAL_GOVERNMENT;WB_694_BROADCAST_AND_MEDIA;WB_133_INFORMATION_AND_COMMUNICATION_TECHNOLOGIES;TAX_FNCACT_PRESENTER;MANMADE_DISASTER_IMPLIED;TAX_ECON_PRICE;TAX_WORLDMAMMALS;TAX_WORLDMAMMALS_HUMAN;CRISISLEX_CRISISLEXREC;EPU_ECONOMY_HISTORIC;AFFECT;CRISISLEX_T02_INJURED;TAX_FNCACT_ANALYST;TAX_FNCACT_LEADER;TAX_FNCACT_CIO;USPEC_POLICY1;EPU_POLICY;EPU_POLICY_POLICY;</t>
  </si>
  <si>
    <t>CRISISLEX_C07_SAFETY;CYBER_ATTACK;EPU_ECONOMY_HISTORIC;TAX_FNCACT;TAX_FNCACT_LEADERS;LITERACY;UNGP_EDUCATION;MEDIA_SOCIAL;MEDIA_MSM;TAX_ECON_PRICE;TAX_WORLDMAMMALS;TAX_WORLDMAMMALS_HUMAN;CRISISLEX_CRISISLEXREC;AFFECT;CRISISLEX_T02_INJURED;TAX_FNCACT_ANALYST;TAX_FNCACT_LEADER;USPEC_POLICY1;EPU_POLICY;EPU_POLICY_POLICY;</t>
  </si>
  <si>
    <t>CRISISLEX_C07_SAFETY;CYBER_ATTACK;ECON_MIDDLECLASS;WB_695_POVERTY;WB_1153_MIDDLE_CLASS;WB_1152_ECONOMIC_AND_SOCIAL_MOBILITY;WB_707_POVERTY_MEASUREMENT_AND_ANALYSIS;ECON_TAXATION;USPEC_POLICY1;EPU_POLICY;EPU_POLICY_TAX;EPU_CATS_TAXES;WB_2670_JOBS;WB_2769_JOBS_STRATEGIES;WB_701_JOBS_AND_POVERTY;WB_1170_JOB_CREATION_AND_JOB_OPPORTUNITIES;UNGP_JOB_OPPORTUNITIES_EMPLOYMENT;MEDIA_MSM;GENERAL_GOVERNMENT;EPU_POLICY_GOVERNMENT;EPU_POLICY_DEFICIT;WB_135_TRANSPORT;WB_1817_CONGESTION;WB_162_TRANSPORT_ECONOMICS;WB_2601_TRADE_LINKAGES_SPILLOVERS_AND_CONNECTIVITY;WB_772_TRADE_FACILITATION_AND_LOGISTICS;WB_699_URBAN_DEVELOPMENT;WB_866_CONNECTIVITY_AND_LAGGING_REGIONS;WB_698_TRADE;WB_797_NATIONAL_URBAN_POLICIES;TAX_ECON_PRICE;TAX_WORLDMAMMALS;TAX_WORLDMAMMALS_HUMAN;CRISISLEX_CRISISLEXREC;EPU_ECONOMY_HISTORIC;AFFECT;CRISISLEX_T02_INJURED;TAX_FNCACT;TAX_FNCACT_ANALYST;TAX_FNCACT_LEADER;TAX_FNCACT_CIO;EPU_POLICY_POLICY;</t>
  </si>
  <si>
    <t>CRISISLEX_C07_SAFETY;CYBER_ATTACK;MANMADE_DISASTER_IMPLIED;TAX_ETHNICITY;TAX_ETHNICITY_AMERICAN;TAX_ETHNICITY_CHEROKEE;TAX_WORLDLANGUAGES;TAX_WORLDLANGUAGES_CHEROKEE;TAX_FNCACT;TAX_FNCACT_ACTOR;TAX_ECON_PRICE;TAX_WORLDMAMMALS;TAX_WORLDMAMMALS_HUMAN;CRISISLEX_CRISISLEXREC;EPU_ECONOMY_HISTORIC;AFFECT;CRISISLEX_T02_INJURED;TAX_FNCACT_ANALYST;TAX_FNCACT_LEADER;TAX_FNCACT_CIO;USPEC_POLICY1;EPU_POLICY;EPU_POLICY_POLICY;</t>
  </si>
  <si>
    <t>CRISISLEX_C07_SAFETY;CYBER_ATTACK;TAX_ETHNICITY;TAX_ETHNICITY_ARAB;TAX_FNCACT;TAX_FNCACT_FOUNDER;MEDIA_SOCIAL;TAX_FNCACT_EMPLOYEE;TAX_ETHNICITY_PALESTINIAN;TAX_ECON_PRICE;TAX_WORLDMAMMALS;TAX_WORLDMAMMALS_HUMAN;CRISISLEX_CRISISLEXREC;EPU_ECONOMY_HISTORIC;AFFECT;CRISISLEX_T02_INJURED;TAX_FNCACT_ANALYST;TAX_FNCACT_LEADER;USPEC_POLICY1;EPU_POLICY;EPU_POLICY_POLICY;</t>
  </si>
  <si>
    <t>CRISISLEX_C07_SAFETY;CYBER_ATTACK;TAX_ETHNICITY;TAX_ETHNICITY_ARAB;WB_1921_PRIVATE_SECTOR_DEVELOPMENT;WB_405_BUSINESS_CLIMATE;WB_2531_INSPECTIONS_LICENSING_AND_PERMITS;WB_2530_BUSINESS_ENVIRONMENT;BAN;MANMADE_DISASTER_IMPLIED;WB_165_AIR_TRANSPORT;WB_135_TRANSPORT;WB_164_MODES_OF_TRANSPORT;WB_286_TELECOMMUNICATIONS_AND_BROADBAND_ACCESS;WB_2120_SATELLITES;WB_2329_ACCESS_AND_CONNECTIVITY;WB_133_INFORMATION_AND_COMMUNICATION_TECHNOLOGIES;TAX_FNCACT;TAX_FNCACT_PILOTS;TAX_FNCACT_ATTENDANTS;TAX_FNCACT_FLIGHT_ATTENDANTS;TAX_ETHNICITY_AMERICANS;EPU_POLICY;EPU_POLICY_WHITE_HOUSE;LEADER;TAX_FNCACT_PRESIDENT;USPEC_POLITICS_GENERAL1;TAX_ECON_PRICE;TAX_WORLDMAMMALS;TAX_WORLDMAMMALS_HUMAN;CRISISLEX_CRISISLEXREC;EPU_ECONOMY_HISTORIC;AFFECT;CRISISLEX_T02_INJURED;TAX_FNCACT_ANALYST;TAX_FNCACT_LEADER;TAX_FNCACT_CIO;USPEC_POLICY1;EPU_POLICY_POLICY;</t>
  </si>
  <si>
    <t>GENERAL_GOVERNMENT;EPU_POLICY;EPU_POLICY_GOVERNMENT;PROTEST;SOC_INNOVATION;EDUCATION;WB_470_EDUCATION;MEDICAL;WB_1973_FINANCIAL_RISK_REDUCTION;WB_435_AGRICULTURE_AND_FOOD_SECURITY;WB_337_INSURANCE;WB_1967_AGRICULTURAL_RISK_AND_SECURITY;WB_1921_PRIVATE_SECTOR_DEVELOPMENT;WB_346_COMPETITIVE_INDUSTRIES;WB_818_INDUSTRY_POLICY_AND_REAL_SECTORS;WB_1281_MANUFACTURING;TAX_FNCACT;TAX_FNCACT_DECISION_MAKERS;TAX_FNCACT_MINISTER;LEADER;LEGISLATION;EPU_POLICY_LAW;TAX_FNCACT_DIRECTOR;TAX_FNCACT_MANAGING_DIRECTOR;USPEC_POLICY1;EPU_POLICY_BUDGET;</t>
  </si>
  <si>
    <t>GENERAL_GOVERNMENT;EPU_POLICY;EPU_POLICY_GOVERNMENT;PROTEST;SOC_INNOVATION;EDUCATION;WB_470_EDUCATION;MEDICAL;WB_1973_FINANCIAL_RISK_REDUCTION;WB_435_AGRICULTURE_AND_FOOD_SECURITY;WB_337_INSURANCE;WB_1967_AGRICULTURAL_RISK_AND_SECURITY;WB_1921_PRIVATE_SECTOR_DEVELOPMENT;WB_346_COMPETITIVE_INDUSTRIES;WB_818_INDUSTRY_POLICY_AND_REAL_SECTORS;WB_1281_MANUFACTURING;TAX_FNCACT;TAX_FNCACT_DECISION_MAKERS;TAX_FNCACT_MINISTER;LEADER;LEGISLATION;EPU_POLICY_LAW;TAX_FNCACT_DIRECTOR;TAX_FNCACT_MANAGING_DIRECTOR;MEDIA_SOCIAL;</t>
  </si>
  <si>
    <t>EPU_ECONOMY_HISTORIC;AFFECT;TAX_ECON_PRICE;TAX_FNCACT;TAX_FNCACT_PILOT;ECON_EMERGINGECON;TAX_WORLDLANGUAGES;TAX_WORLDLANGUAGES_LATIN;TAX_FNCACT_MANAGER;DELAY;USPEC_UNCERTAINTY1;CRISISLEX_C04_LOGISTICS_TRANSPORT;TAX_FNCACT_ANALYST;TAX_FNCACT_RESEARCH_ANALYST;SHORTAGE;GEN_HOLIDAY;TAX_ETHNICITY;TAX_ETHNICITY_CHINESE;TAX_WORLDLANGUAGES_CHINESE;EDUCATION;WB_470_EDUCATION;MANMADE_DISASTER_IMPLIED;TAX_FNCACT_VENDOR;WB_678_DIGITAL_GOVERNMENT;WB_694_BROADCAST_AND_MEDIA;WB_133_INFORMATION_AND_COMMUNICATION_TECHNOLOGIES;MEDIA_SOCIAL;WB_652_ICT_APPLICATIONS;WB_662_SOCIAL_MEDIA;WB_658_ENTERPRISE_APPLICATIONS;WB_286_TELECOMMUNICATIONS_AND_BROADBAND_ACCESS;TAX_FNCACT_ANALYSTS;TAX_FNCACT_EXECUTIVES;TAX_FNCACT_BUSINESS_EXECUTIVES;WB_845_LEGAL_AND_REGULATORY_FRAMEWORK;WB_696_PUBLIC_SECTOR_MANAGEMENT;WB_851_INTELLECTUAL_PROPERTY_RIGHTS;WB_1042_TRADEMARKS;WB_1039_PROPERTY_LAWS_AND_REGULATIONS;</t>
  </si>
  <si>
    <t>CRISISLEX_C07_SAFETY;CYBER_ATTACK;TAX_ECON_PRICE;CRISISLEX_CRISISLEXREC;TAX_WORLDMAMMALS;TAX_WORLDMAMMALS_HUMAN;EPU_ECONOMY_HISTORIC;AFFECT;CRISISLEX_T02_INJURED;TAX_FNCACT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</si>
  <si>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EPU_ECONOMY_HISTORIC;TAX_FNCACT;TAX_FNCACT_LEADERS;LITERACY;UNGP_EDUCATION;MEDIA_SOCIAL;MEDIA_MSM;TAX_ECON_PRICE;TAX_WORLDMAMMALS;TAX_WORLDMAMMALS_HUMAN;CRISISLEX_CRISISLEXREC;AFFECT;CRISISLEX_T02_INJURED;TAX_FNCACT_ANALYST;TAX_FNCACT_LEADER;TAX_FNCACT_CIO;USPEC_POLICY1;EPU_POLICY;EPU_POLICY_POLICY;</t>
  </si>
  <si>
    <t>CRISISLEX_C07_SAFETY;CYBER_ATTACK;INFO_RUMOR;TAX_ECON_PRICE;CRISISLEX_CRISISLEXREC;TAX_WORLDMAMMALS;TAX_WORLDMAMMALS_HUMAN;EPU_ECONOMY_HISTORIC;AFFECT;CRISISLEX_T02_INJURED;TAX_FNCACT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</si>
  <si>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CRISISLEX_CRISISLEXREC;EPU_ECONOMY_HISTORIC;AFFECT;CRISISLEX_T02_INJURED;TAX_FNCACT;TAX_FNCACT_ANALYST;TAX_FNCACT_LEADER;TAX_ECON_PRICE;TAX_WORLDMAMMALS;TAX_WORLDMAMMALS_HUMAN;WB_2670_JOBS;WB_1467_EDUCATION_FOR_ALL;WB_470_EDUCATION;WB_2131_EMPLOYABILITY_SKILLS_AND_JOBS;WB_1484_EDUCATION_SKILLS_DEVELOPMENT_AND_LABOR_MARKET;TAX_ETHNICITY;TAX_ETHNICITY_AMERICANS;TAX_FNCACT_CIO;USPEC_POLICY1;EPU_POLICY;EPU_POLICY_POLICY;</t>
  </si>
  <si>
    <t>CRISISLEX_C07_SAFETY;CYBER_ATTACK;TAX_ETHNICITY;TAX_ETHNICITY_ARAB;TAX_FNCACT;TAX_FNCACT_FOUNDER;MEDIA_SOCIAL;TAX_FNCACT_EMPLOYEE;TAX_ETHNICITY_PALESTINIAN;TAX_ECON_PRICE;TAX_WORLDMAMMALS;TAX_WORLDMAMMALS_HUMAN;CRISISLEX_CRISISLEXREC;EPU_ECONOMY_HISTORIC;AFFECT;CRISISLEX_T02_INJURED;TAX_FNCACT_ANALYST;TAX_FNCACT_LEADER;TAX_FNCACT_CIO;USPEC_POLICY1;EPU_POLICY;EPU_POLICY_POLICY;</t>
  </si>
  <si>
    <t>WB_2601_TRADE_LINKAGES_SPILLOVERS_AND_CONNECTIVITY;WB_772_TRADE_FACILITATION_AND_LOGISTICS;WB_699_URBAN_DEVELOPMENT;WB_866_CONNECTIVITY_AND_LAGGING_REGIONS;WB_698_TRADE;WB_797_NATIONAL_URBAN_POLICIES;LEADER;TAX_FNCACT;TAX_FNCACT_PRESIDENT;USPEC_POLITICS_GENERAL1;TAX_FNCACT_VICE_PRESIDENT;TAX_FNCACT_MANAGER;TAX_FNCACT_GENERAL_MANAGER;TAX_FNCACT_ARTIST;TAX_FNCACT_OFFICIAL;CRISISLEX_O01_WEATHER;TAX_FNCACT_PEERS;</t>
  </si>
  <si>
    <t>CRISISLEX_C07_SAFETY;CYBER_ATTACK;MANMADE_DISASTER_IMPLIED;EPU_ECONOMY_HISTORIC;TAX_ECON_PRICE;TAX_WORLDMAMMALS;TAX_WORLDMAMMALS_HUMAN;CRISISLEX_CRISISLEXREC;AFFECT;CRISISLEX_T02_INJURED;TAX_FNCACT;TAX_FNCACT_ANALYST;TAX_FNCACT_LEADER;USPEC_POLICY1;EPU_POLICY;EPU_POLICY_POLICY;</t>
  </si>
  <si>
    <t>CRISISLEX_C07_SAFETY;CYBER_ATTACK;ECON_MIDDLECLASS;WB_695_POVERTY;WB_1153_MIDDLE_CLASS;WB_1152_ECONOMIC_AND_SOCIAL_MOBILITY;WB_707_POVERTY_MEASUREMENT_AND_ANALYSIS;ECON_TAXATION;USPEC_POLICY1;EPU_POLICY;EPU_POLICY_TAX;EPU_CATS_TAXES;WB_2670_JOBS;WB_2769_JOBS_STRATEGIES;WB_701_JOBS_AND_POVERTY;WB_1170_JOB_CREATION_AND_JOB_OPPORTUNITIES;UNGP_JOB_OPPORTUNITIES_EMPLOYMENT;MEDIA_MSM;GENERAL_GOVERNMENT;EPU_POLICY_GOVERNMENT;EPU_POLICY_DEFICIT;WB_135_TRANSPORT;WB_1817_CONGESTION;WB_162_TRANSPORT_ECONOMICS;WB_2601_TRADE_LINKAGES_SPILLOVERS_AND_CONNECTIVITY;WB_772_TRADE_FACILITATION_AND_LOGISTICS;WB_699_URBAN_DEVELOPMENT;WB_866_CONNECTIVITY_AND_LAGGING_REGIONS;WB_698_TRADE;WB_797_NATIONAL_URBAN_POLICIES;TAX_ECON_PRICE;TAX_WORLDMAMMALS;TAX_WORLDMAMMALS_HUMAN;CRISISLEX_CRISISLEXREC;EPU_ECONOMY_HISTORIC;AFFECT;CRISISLEX_T02_INJURED;TAX_FNCACT;TAX_FNCACT_ANALYST;TAX_FNCACT_LEADER;EPU_POLICY_POLICY;</t>
  </si>
  <si>
    <t>CRISISLEX_C07_SAFETY;CYBER_ATTACK;MANMADE_DISASTER_IMPLIED;TAX_ETHNICITY;TAX_ETHNICITY_AMERICAN;TAX_ETHNICITY_CHEROKEE;TAX_WORLDLANGUAGES;TAX_WORLDLANGUAGES_CHEROKEE;TAX_FNCACT;TAX_FNCACT_ACTOR;TAX_ECON_PRICE;TAX_WORLDMAMMALS;TAX_WORLDMAMMALS_HUMAN;CRISISLEX_CRISISLEXREC;EPU_ECONOMY_HISTORIC;AFFECT;CRISISLEX_T02_INJURED;TAX_FNCACT_ANALYST;TAX_FNCACT_LEADER;USPEC_POLICY1;EPU_POLICY;EPU_POLICY_POLICY;</t>
  </si>
  <si>
    <t>ECON_STOCKMARKET;TAX_FNCACT;TAX_FNCACT_STUDENTS;WB_2601_TRADE_LINKAGES_SPILLOVERS_AND_CONNECTIVITY;WB_772_TRADE_FACILITATION_AND_LOGISTICS;WB_699_URBAN_DEVELOPMENT;WB_866_CONNECTIVITY_AND_LAGGING_REGIONS;WB_698_TRADE;WB_797_NATIONAL_URBAN_POLICIES;TAX_DISEASE;TAX_DISEASE_ANTICIPATION;LEADER;TAX_FNCACT_PRESIDENT;USPEC_POLITICS_GENERAL1;TAX_FNCACT_VICE_PRESIDENT;TAX_FNCACT_MANAGER;TAX_FNCACT_GENERAL_MANAGER;TAX_FNCACT_ARTIST;WB_678_DIGITAL_GOVERNMENT;WB_694_BROADCAST_AND_MEDIA;WB_133_INFORMATION_AND_COMMUNICATION_TECHNOLOGIES;MEDIA_SOCIAL;WB_652_ICT_APPLICATIONS;WB_662_SOCIAL_MEDIA;WB_658_ENTERPRISE_APPLICATIONS;TAX_FNCACT_OFFICIAL;CRISISLEX_O01_WEATHER;TAX_FNCACT_PEERS;TAX_FNCACT_ENGINEER;</t>
  </si>
  <si>
    <t>TAX_FNCACT;TAX_FNCACT_ANALYSTS;ECON_STOCKMARKET;EPU_ECONOMY_HISTORIC;TAX_ECON_PRICE;UNGP_FORESTS_RIVERS_OCEANS;TAX_WORLDMAMMALS;TAX_WORLDMAMMALS_BEAR;AFFECT;CRISISLEX_T02_INJURED;TAX_FNCACT_FOOL;USPEC_POLICY1;EPU_POLICY;EPU_POLICY_POLICY;</t>
  </si>
  <si>
    <t>WB_678_DIGITAL_GOVERNMENT;WB_670_ICT_SECURITY;WB_2372_AUTHENTICATION_AND_AUTHORIZATION;WB_133_INFORMATION_AND_COMMUNICATION_TECHNOLOGIES;WB_135_TRANSPORT;WB_1174_WAREHOUSING_AND_STORAGE;WB_793_TRANSPORT_AND_LOGISTICS_SERVICES;WB_1803_TRANSPORT_INFRASTRUCTURE;WB_167_PORTS;WB_694_BROADCAST_AND_MEDIA;WB_1458_HEALTH_PROMOTION_AND_DISEASE_PREVENTION;WB_1462_WATER_SANITATION_AND_HYGIENE;WB_635_PUBLIC_HEALTH;WB_621_HEALTH_NUTRITION_AND_POPULATION;</t>
  </si>
  <si>
    <t>TAX_FNCACT;TAX_FNCACT_INVESTOR;TAX_WORLDLANGUAGES;TAX_WORLDLANGUAGES_POLARIS;ECON_STOCKMARKET;TAX_ECON_PRICE;WB_698_TRADE;TAX_FNCACT_INSIDER;MEDIA_SOCIAL;</t>
  </si>
  <si>
    <t>ECON_IPO;TAX_ECON_PRICE;ECON_STOCKMARKET;WB_678_DIGITAL_GOVERNMENT;WB_694_BROADCAST_AND_MEDIA;WB_133_INFORMATION_AND_COMMUNICATION_TECHNOLOGIES;MEDIA_SOCIAL;WB_652_ICT_APPLICATIONS;WB_662_SOCIAL_MEDIA;WB_658_ENTERPRISE_APPLICATIONS;WB_698_TRADE;TAX_WORLDLANGUAGES;TAX_WORLDLANGUAGES_LATIN;TAX_DISEASE;TAX_DISEASE_LYMPHOMA;WB_1331_HEALTH_TECHNOLOGIES;WB_2453_ORGANIZED_CRIME;WB_1350_PHARMACEUTICALS;WB_2433_CONFLICT_AND_VIOLENCE;WB_621_HEALTH_NUTRITION_AND_POPULATION;WB_2432_FRAGILITY_CONFLICT_AND_VIOLENCE;WB_2456_DRUGS_AND_NARCOTICS;TAX_DISEASE_CANCER;WB_1406_DISEASES;WB_1431_CANCER;WB_1427_NON_COMMUNICABLE_DISEASE_AND_INJURY;TAX_FNCACT;TAX_FNCACT_ANALYST;WB_1920_FINANCIAL_SECTOR_DEVELOPMENT;WB_332_CAPITAL_MARKETS;</t>
  </si>
  <si>
    <t>EPU_ECONOMY_HISTORIC;EDUCATION;WB_470_EDUCATION;MEDICAL;WB_1921_PRIVATE_SECTOR_DEVELOPMENT;WB_346_COMPETITIVE_INDUSTRIES;WB_818_INDUSTRY_POLICY_AND_REAL_SECTORS;WB_1281_MANUFACTURING;PROTEST;SOC_INNOVATION;GENERAL_GOVERNMENT;EPU_POLICY;EPU_POLICY_GOVERNMENT;TAX_FNCACT;TAX_FNCACT_MINISTER;LEADER;LEGISLATION;EPU_POLICY_LAW;TAX_FNCACT_DECISION_MAKERS;TAX_ETHNICITY;TAX_ETHNICITY_INDIAN;MARITIME;CRISISLEX_C07_SAFETY;TAX_FNCACT_PRESIDENT;USPEC_POLITICS_GENERAL1;WB_135_TRANSPORT;WB_1803_TRANSPORT_INFRASTRUCTURE;WB_166_RAILWAYS;WB_1973_FINANCIAL_RISK_REDUCTION;WB_435_AGRICULTURE_AND_FOOD_SECURITY;WB_337_INSURANCE;WB_1967_AGRICULTURAL_RISK_AND_SECURITY;TAX_FNCACT_DIRECTOR;TAX_FNCACT_MANAGING_DIRECTOR;SURVEILLANCE;</t>
  </si>
  <si>
    <t>scmagazineuk.com</t>
  </si>
  <si>
    <t>LEADER;TAX_FNCACT;TAX_FNCACT_PRESIDENT;USPEC_POLITICS_GENERAL1;SCIENCE;SOC_INNOVATION;EPU_CATS_MIGRATION_FEAR_FEAR;CYBER_ATTACK;CRISISLEX_T11_UPDATESSYMPATHY;MEDIA_MSM;CRISISLEX_C07_SAFETY;WB_2416_INTERNET_OF_THINGS;WB_2399_ICT_INNOVATION_AND_TRANSFORMATION;WB_133_INFORMATION_AND_COMMUNICATION_TECHNOLOGIES;WB_678_DIGITAL_GOVERNMENT;WB_670_ICT_SECURITY;TAX_DISEASE;TAX_DISEASE_DISRUPTIVE;TAX_RELIGION;TAX_RELIGION_CHRISTIAN;TAX_ETHNICITY;TAX_ETHNICITY_CHRISTIAN;TAX_FNCACT_MAN;EPU_ECONOMY_HISTORIC;TAX_FNCACT_CTO;TAX_FNCACT_HACKER;MEDIA_SOCIAL;TAX_FNCACT_AUTHOR;WB_694_BROADCAST_AND_MEDIA;</t>
  </si>
  <si>
    <t>ECON_STOCKMARKET;TAX_FNCACT;TAX_FNCACT_ANALYST;MOVEMENT_GENERAL;USPEC_POLICY1;EPU_ECONOMY;EPU_ECONOMY_HISTORIC;UNEMPLOYMENT;WB_2745_JOB_QUALITY_AND_LABOR_MARKET_PERFORMANCE;WB_2670_JOBS;WB_2689_JOBS_DIAGNOSTICS;WB_2747_UNEMPLOYMENT;UNGP_JOB_OPPORTUNITIES_EMPLOYMENT;TAX_ECON_PRICE;</t>
  </si>
  <si>
    <t>theusacommerce.com</t>
  </si>
  <si>
    <t>WB_698_TRADE;ECON_STOCKMARKET;TAX_FNCACT;TAX_FNCACT_ANALYSTS;TAX_FNCACT_BROKER;TAX_ECON_PRICE;</t>
  </si>
  <si>
    <t>CRISISLEX_C07_SAFETY;CYBER_ATTACK;WB_1857_ARBITRATION;WB_696_PUBLIC_SECTOR_MANAGEMENT;WB_840_JUSTICE;WB_936_ALTERNATIVE_DISPUTE_RESOLUTION;WB_843_DISPUTE_RESOLUTION;WB_845_LEGAL_AND_REGULATORY_FRAMEWORK;WB_851_INTELLECTUAL_PROPERTY_RIGHTS;WB_1041_PATENTS;WB_1039_PROPERTY_LAWS_AND_REGULATIONS;EPU_CATS_REGULATION;WB_1921_PRIVATE_SECTOR_DEVELOPMENT;WB_405_BUSINESS_CLIMATE;WB_2531_INSPECTIONS_LICENSING_AND_PERMITS;WB_2530_BUSINESS_ENVIRONMENT;EPU_ECONOMY_HISTORIC;CRISISLEX_CRISISLEXREC;GENERAL_GOVERNMENT;EPU_POLICY;EPU_POLICY_GOVERNMENT;TAX_FNCACT;TAX_FNCACT_REGULATORS;WB_406_COMPETITION_POLICY;WB_2101_ANTITRUST;TAX_FNCACT_REGULATOR;WB_698_TRADE;TRIAL;WB_2024_ANTI_CORRUPTION_AUTHORITIES;WB_2025_INVESTIGATION;WB_831_GOVERNANCE;WB_832_ANTI_CORRUPTION;WB_1014_CRIMINAL_JUSTICE;TAX_FNCACT_ANALYST;WB_1920_FINANCIAL_SECTOR_DEVELOPMENT;WB_332_CAPITAL_MARKETS;TAX_FNCACT_CHIEF;TAX_FNCACT_EXECUTIVE;TAX_FNCACT_CHIEF_EXECUTIVE;ECON_STOCKMARKET;TAX_ECON_PRICE;TAX_WORLDMAMMALS;TAX_WORLDMAMMALS_HUMAN;AFFECT;CRISISLEX_T02_INJURED;TAX_FNCACT_LEADER;TAX_FNCACT_CIO;USPEC_POLICY1;EPU_POLICY_POLICY;</t>
  </si>
  <si>
    <t>ECON_STOCKMARKET;CRISISLEX_CRISISLEXREC;WB_135_TRANSPORT;WB_1174_WAREHOUSING_AND_STORAGE;WB_793_TRANSPORT_AND_LOGISTICS_SERVICES;ECON_ENTREPRENEURSHIP;UNGP_FORESTS_RIVERS_OCEANS;USPEC_POLICY1;EPU_POLICY;EPU_POLICY_SPENDING;USPEC_UNCERTAINTY1;ECON_HOUSING_PRICES;TAX_ETHNICITY;TAX_ETHNICITY_CHINESE;TAX_WORLDLANGUAGES;TAX_WORLDLANGUAGES_CHINESE;</t>
  </si>
  <si>
    <t>LEADER;TAX_FNCACT;TAX_FNCACT_PRESIDENT;USPEC_POLITICS_GENERAL1;ECON_STOCKMARKET;TAX_FNCACT_EXECUTIVES;WB_698_TRADE;ECON_EARNINGSREPORT;TAX_FNCACT_ANALYST;TAX_ECON_PRICE;TAX_FNCACT_INSIDERS;TAX_FNCACT_INSIDER;CORRUPTION;GENERAL_GOVERNMENT;EPU_POLICY;EPU_POLICY_GOVERNMENT;EDUCATION;WB_470_EDUCATION;EPU_ECONOMY_HISTORIC;</t>
  </si>
  <si>
    <t>ECON_STOCKMARKET;TAX_FNCACT;TAX_FNCACT_INSIDER;TAX_ECON_PRICE;EPU_CATS_REGULATION;EPU_CATS_FINANCIAL_REGULATION;WB_698_TRADE;TAX_FNCACT_TRADERS;EPU_ECONOMY_HISTORIC;TAX_FNCACT_ANALYST;TAX_FNCACT_ANALYSTS;EPU_POLICY;EPU_POLICY_POLITICAL;WB_845_LEGAL_AND_REGULATORY_FRAMEWORK;WB_696_PUBLIC_SECTOR_MANAGEMENT;WB_851_INTELLECTUAL_PROPERTY_RIGHTS;WB_1042_TRADEMARKS;WB_1039_PROPERTY_LAWS_AND_REGULATIONS;LEGISLATION;WB_1040_COPYRIGHT_LAW;TAX_FNCACT_ADVISERS;GENERAL_GOVERNMENT;EPU_POLICY_GOVERNMENT;EDUCATION;WB_470_EDUCATION;</t>
  </si>
  <si>
    <t>CRISISLEX_C07_SAFETY;CYBER_ATTACK;INFO_RUMOR;TAX_ECON_PRICE;TAX_WORLDMAMMALS;TAX_WORLDMAMMALS_HUMAN;CRISISLEX_CRISISLEXREC;EPU_ECONOMY_HISTORIC;AFFECT;CRISISLEX_T02_INJURED;TAX_FNCACT;TAX_FNCACT_ANALYST;TAX_FNCACT_LEADER;TAX_FNCACT_CIO;USPEC_POLICY1;EPU_POLICY;EPU_POLICY_POLICY;</t>
  </si>
  <si>
    <t>PROTEST;SOC_INNOVATION;GENERAL_GOVERNMENT;EPU_POLICY;EPU_POLICY_GOVERNMENT;EPU_ECONOMY_HISTORIC;EDUCATION;WB_470_EDUCATION;MEDICAL;WB_1921_PRIVATE_SECTOR_DEVELOPMENT;WB_346_COMPETITIVE_INDUSTRIES;WB_818_INDUSTRY_POLICY_AND_REAL_SECTORS;WB_1281_MANUFACTURING;TAX_FNCACT;TAX_FNCACT_MINISTER;LEADER;LEGISLATION;EPU_POLICY_LAW;TAX_FNCACT_DECISION_MAKERS;TAX_ETHNICITY;TAX_ETHNICITY_INDIAN;MARITIME;CRISISLEX_C07_SAFETY;TAX_FNCACT_PRESIDENT;USPEC_POLITICS_GENERAL1;WB_135_TRANSPORT;WB_1803_TRANSPORT_INFRASTRUCTURE;WB_166_RAILWAYS;WB_1973_FINANCIAL_RISK_REDUCTION;WB_435_AGRICULTURE_AND_FOOD_SECURITY;WB_337_INSURANCE;WB_1967_AGRICULTURAL_RISK_AND_SECURITY;TAX_FNCACT_DIRECTOR;TAX_FNCACT_MANAGING_DIRECTOR;SURVEILLANCE;TAX_WORLDLANGUAGES;TAX_WORLDLANGUAGES_RUSSIA;CRISISLEX_CRISISLEXREC;WB_165_AIR_TRANSPORT;WB_164_MODES_OF_TRANSPORT;TAX_ETHNICITY_RUSSIAN;TAX_WORLDLANGUAGES_RUSSIAN;ARMEDCONFLICT;WB_286_TELECOMMUNICATIONS_AND_BROADBAND_ACCESS;WB_2120_SATELLITES;WB_2329_ACCESS_AND_CONNECTIVITY;WB_133_INFORMATION_AND_COMMUNICATION_TECHNOLOGIES;UNGP_FORESTS_RIVERS_OCEANS;TAX_ECON_PRICE;TAX_FNCACT_ANALYST;TAX_FNCACT_CHIEF;TAX_FNCACT_EDITOR;MEDIA_MSM;WMD;TAX_WEAPONS;TAX_WEAPONS_CRUISE_MISSILES;MILITARY;TAX_MILITARY_TITLE;TAX_MILITARY_TITLE_COMMANDER;TAX_FNCACT_COMMANDER;TAX_DISEASE;TAX_DISEASE_CONVENTIONAL;TAX_WEAPONS_BOMBS;CRISISLEX_T01_CAUTION_ADVICE;ENV_MINING;NEW_CONSTRUCTION;TAX_WORLDLANGUAGES_BOREI;TAX_WEAPONS_SUBMARINES;EPU_CATS_REGULATION;WB_405_BUSINESS_CLIMATE;WB_2531_INSPECTIONS_LICENSING_AND_PERMITS;WB_2530_BUSINESS_ENVIRONMENT;</t>
  </si>
  <si>
    <t>TAX_ETHNICITY;TAX_ETHNICITY_AMERICAN;ECON_EMERGINGECON;ECON_STOCKMARKET;TAX_ECON_PRICE;WB_698_TRADE;TAX_FNCACT;TAX_FNCACT_INSIDER;MEDIA_SOCIAL;</t>
  </si>
  <si>
    <t>TAX_ECON_PRICE;WB_698_TRADE;TAX_FNCACT;TAX_FNCACT_INVESTOR;EPU_ECONOMY_HISTORIC;ECON_STOCKMARKET;TAX_FNCACT_ANALYSTS;ECON_BANKRUPTCY;</t>
  </si>
  <si>
    <t>EPU_ECONOMY_HISTORIC;GENERAL_GOVERNMENT;USPEC_POLITICS_GENERAL1;EPU_POLICY;EPU_POLICY_CONGRESS;LEADER;TAX_FNCACT;TAX_FNCACT_PRESIDENT;TAX_FNCACT_VICE_PRESIDENT;TAX_FNCACT_MANAGER;TAX_FNCACT_GENERAL_MANAGER;CRISISLEX_C07_SAFETY;TAX_ECON_PRICE;</t>
  </si>
  <si>
    <t>CRISISLEX_C07_SAFETY;TAX_ETHNICITY;TAX_ETHNICITY_ARAB;EPU_ECONOMY_HISTORIC;TAX_DISEASE;TAX_DISEASE_DISRUPTIVE;TAX_ECON_PRICE;CYBER_ATTACK;</t>
  </si>
  <si>
    <t>CRISISLEX_C03_WELLBEING_HEALTH;CRISISLEX_T02_INJURED;EPU_ECONOMY_HISTORIC;AFFECT;TAX_FNCACT;TAX_FNCACT_PRINCIPAL;TAX_FNCACT_ANALYST;</t>
  </si>
  <si>
    <t>EPU_ECONOMY_HISTORIC;WB_698_TRADE;ECON_STOCKMARKET;WB_1920_FINANCIAL_SECTOR_DEVELOPMENT;WB_332_CAPITAL_MARKETS;TAX_FNCACT;TAX_FNCACT_ANALYST;RETIREMENT;ECON_DEBT;WB_1104_MACROECONOMIC_VULNERABILITY_AND_DEBT;WB_450_DEBT;TRIAL;WB_135_TRANSPORT;WB_1174_WAREHOUSING_AND_STORAGE;WB_793_TRANSPORT_AND_LOGISTICS_SERVICES;WB_678_DIGITAL_GOVERNMENT;WB_2944_SERVERS;WB_671_STORAGE_MANAGEMENT;WB_667_ICT_INFRASTRUCTURE;WB_672_NETWORK_MANAGEMENT;WB_133_INFORMATION_AND_COMMUNICATION_TECHNOLOGIES;</t>
  </si>
  <si>
    <t>CRISISLEX_C07_SAFETY;CYBER_ATTACK;CRISISLEX_CRISISLEXREC;EPU_ECONOMY_HISTORIC;AFFECT;CRISISLEX_T02_INJURED;TAX_FNCACT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</si>
  <si>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TAX_ECON_PRICE;SCIENCE;SOC_INNOVATION;TAX_FNCACT;TAX_FNCACT_INVESTOR;ECON_DEBT;WB_1104_MACROECONOMIC_VULNERABILITY_AND_DEBT;WB_450_DEBT;TAX_FNCACT_VENDOR;UNGP_FORESTS_RIVERS_OCEANS;EPU_ECONOMY_HISTORIC;TAX_FNCACT_STUDENTS;WB_845_LEGAL_AND_REGULATORY_FRAMEWORK;WB_696_PUBLIC_SECTOR_MANAGEMENT;WB_851_INTELLECTUAL_PROPERTY_RIGHTS;WB_1041_PATENTS;WB_1039_PROPERTY_LAWS_AND_REGULATIONS;ECON_STOCKMARKET;WB_698_TRADE;WB_2048_COMPENSATION_CAREERS_AND_INCENTIVES;WB_723_PUBLIC_ADMINISTRATION;WB_724_HUMAN_RESOURCES_FOR_PUBLIC_SECTOR;TAX_FNCACT_EDITOR;</t>
  </si>
  <si>
    <t>TAX_FNCACT;TAX_FNCACT_DIRECTOR;TAX_FNCACT_MANAGING_DIRECTOR;TAX_RELIGION;TAX_RELIGION_HINDU;TAX_ETHNICITY;TAX_ETHNICITY_HINDU;EPU_ECONOMY_HISTORIC;</t>
  </si>
  <si>
    <t>WB_439_MACROECONOMIC_AND_STRUCTURAL_POLICIES;WB_829_FISCAL_DECENTRALIZATION;WB_874_LOCAL_FINANCE;WB_877_ASSET_MANAGEMENT;WB_445_FISCAL_POLICY;TAX_FNCACT;TAX_FNCACT_ADVISERS;WB_698_TRADE;TAX_FNCACT_ANALYSTS;EPU_ECONOMY_HISTORIC;WB_845_LEGAL_AND_REGULATORY_FRAMEWORK;WB_696_PUBLIC_SECTOR_MANAGEMENT;WB_851_INTELLECTUAL_PROPERTY_RIGHTS;WB_1042_TRADEMARKS;WB_1039_PROPERTY_LAWS_AND_REGULATIONS;EPU_CATS_REGULATION;LEGISLATION;TAX_ECON_PRICE;TAX_FNCACT_INSIDER;EPU_CATS_FINANCIAL_REGULATION;TAX_FNCACT_INSIDERS;GENERAL_GOVERNMENT;EPU_POLICY;EPU_POLICY_GOVERNMENT;EDUCATION;WB_470_EDUCATION;CORRUPTION;EPU_POLICY_LAW;WB_1040_COPYRIGHT_LAW;TAX_FNCACT_ANALYST;</t>
  </si>
  <si>
    <t>CRISISLEX_C07_SAFETY;CYBER_ATTACK;URBAN;TAX_FNCACT;TAX_FNCACT_MAN;TAX_FNCACT_MANAGER;MEDIA_MSM;TAX_FNCACT_REPORTER;TAX_FNCACT_WORKERS;DISCRIMINATION;UNGP_FREEDOM_FROM_DISCRIMINATION;EPU_CATS_MIGRATION_FEAR_FEAR;TAX_SPECIAL_ISSUES;TAX_SPECIAL_ISSUES_OBAMACARE;EPU_CATS_HEALTHCARE;LEADER;TAX_FNCACT_LEGISLATORS;LEGISLATION;USPEC_POLITICS_GENERAL1;USPEC_POLICY1;EPU_POLICY;EPU_POLICY_LEGISLATION;EPU_ECONOMY;EPU_ECONOMY_HISTORIC;SLFID_ECONOMIC_DEVELOPMENT;CRISISLEX_CRISISLEXREC;AFFECT;CRISISLEX_T02_INJURED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_GOVERNMENT;TAX_FNCACT_CIO;WB_135_TRANSPORT;WB_1174_WAREHOUSING_AND_STORAGE;WB_793_TRANSPORT_AND_LOGISTICS_SERVICES;EPU_POLICY_POLICY;</t>
  </si>
  <si>
    <t>CRISISLEX_C07_SAFETY;CYBER_ATTACK;URBAN;TAX_FNCACT;TAX_FNCACT_MAN;TAX_FNCACT_MANAGER;MEDIA_MSM;TAX_FNCACT_REPORTER;TAX_FNCACT_WORKERS;DISCRIMINATION;UNGP_FREEDOM_FROM_DISCRIMINATION;EPU_CATS_MIGRATION_FEAR_FEAR;TAX_SPECIAL_ISSUES;TAX_SPECIAL_ISSUES_OBAMACARE;EPU_CATS_HEALTHCARE;LEADER;TAX_FNCACT_LEGISLATORS;LEGISLATION;USPEC_POLITICS_GENERAL1;USPEC_POLICY1;EPU_POLICY;EPU_POLICY_LEGISLATION;EPU_ECONOMY;EPU_ECONOMY_HISTORIC;SLFID_ECONOMIC_DEVELOPMENT;CRISISLEX_CRISISLEXREC;AFFECT;CRISISLEX_T02_INJURED;TAX_FNCACT_ANALYST;TAX_FNCACT_LEADER;TAX_FNCACT_CIO;EPU_POLICY_POLICY;</t>
  </si>
  <si>
    <t>mymeridianpress.com</t>
  </si>
  <si>
    <t>WB_135_TRANSPORT;WB_1174_WAREHOUSING_AND_STORAGE;WB_793_TRANSPORT_AND_LOGISTICS_SERVICES;TAX_ECON_PRICE;ECON_STOCKMARKET;TAX_FNCACT;TAX_FNCACT_PEERS;TAX_FNCACT_EMPLOYEE;WB_678_DIGITAL_GOVERNMENT;WB_2944_SERVERS;WB_671_STORAGE_MANAGEMENT;WB_667_ICT_INFRASTRUCTURE;WB_672_NETWORK_MANAGEMENT;WB_133_INFORMATION_AND_COMMUNICATION_TECHNOLOGIES;WB_674_SHARED_INFRASTRUCTURE;WB_676_CLOUD_COMPUTING;EPU_ECONOMY_HISTORIC;WB_696_PUBLIC_SECTOR_MANAGEMENT;WB_723_PUBLIC_ADMINISTRATION;WB_2085_PUBLIC_SECTOR_DOWNSIZING;WB_2054_SIZE_OF_THE_PUBLIC_SERVICE;WB_724_HUMAN_RESOURCES_FOR_PUBLIC_SECTOR;CRISISLEX_T11_UPDATESSYMPATHY;SCIENCE;SOC_INNOVATION;USPEC_POLICY1;EPU_POLICY;EPU_POLICY_SPENDING;</t>
  </si>
  <si>
    <t>letemsvetemapplem.eu</t>
  </si>
  <si>
    <t>AUSTERITY;WB_1074_FISCAL_CONTRACTION;WB_1070_ECONOMIC_GROWTH_POLICY;WB_471_ECONOMIC_GROWTH;WB_1072_FISCAL_POLICY_AND_GROWTH;SCIENCE;SOC_INNOVATION;TAX_ECON_PRICE;TAX_FNCACT;TAX_FNCACT_MANAGER;TAX_ETHNICITY;TAX_ETHNICITY_CZECH;TAX_WORLDLANGUAGES;TAX_WORLDLANGUAGES_CZECH;GENERAL_GOVERNMENT;TAX_ETHNICITY_BLACK;WB_137_WATER;WB_1921_PRIVATE_SECTOR_DEVELOPMENT;WB_405_BUSINESS_CLIMATE;WB_2531_INSPECTIONS_LICENSING_AND_PERMITS;WB_2530_BUSINESS_ENVIRONMENT;GENERAL_HEALTH;CRISISLEX_C06_WATER_SANITATION;UNGP_FORESTS_RIVERS_OCEANS;ECON_ENTREPRENEURSHIP;TAX_FNCACT_ENTREPRENEUR;MEDIA_MSM;</t>
  </si>
  <si>
    <t>smartmania.cz</t>
  </si>
  <si>
    <t>TAX_FNCACT;TAX_FNCACT_EXECUTIVE;NATURAL_DISASTER;NATURAL_DISASTER_ICE;TAX_ECON_PRICE;</t>
  </si>
  <si>
    <t>zdnet.de</t>
  </si>
  <si>
    <t>TAX_FNCACT;TAX_FNCACT_STUDENTS;ECON_WORLDCURRENCIES;ECON_WORLDCURRENCIES_EUROS;ENV_METALS;WB_2936_GOLD;WB_507_ENERGY_AND_EXTRACTIVES;WB_895_MINING_SYSTEMS;WB_1699_METAL_ORE_MINING;WB_2937_SILVER;WB_621_HEALTH_NUTRITION_AND_POPULATION;WB_1448_DEMOGRAPHIC_CHANGE;WB_643_AGING_POPULATION;TAX_ECON_PRICE;SCIENCE;SOC_INNOVATION;TRAFFIC;</t>
  </si>
  <si>
    <t>tempo.com.ph</t>
  </si>
  <si>
    <t>WB_135_TRANSPORT;WB_1174_WAREHOUSING_AND_STORAGE;WB_793_TRANSPORT_AND_LOGISTICS_SERVICES;UNGP_FORESTS_RIVERS_OCEANS;TAX_FNCACT;TAX_FNCACT_LEADER;CRISISLEX_C07_SAFETY;EPU_ECONOMY_HISTORIC;WB_1803_TRANSPORT_INFRASTRUCTURE;WB_167_PORTS;</t>
  </si>
  <si>
    <t>CRISISLEX_C07_SAFETY;GENERAL_GOVERNMENT;USPEC_POLITICS_GENERAL1;EPU_POLICY;EPU_POLICY_CONGRESS;SOC_INNOVATION;TECH_AUTOMATION;EPU_POLICY_GOVERNMENT;MEDICAL;WB_1160_SHOCKS_AND_VULNERABILITY;WB_695_POVERTY;SCIENCE;TAX_FNCACT;TAX_FNCACT_WORKERS;TAX_ECON_PRICE;WB_135_TRANSPORT;WB_1803_TRANSPORT_INFRASTRUCTURE;WB_167_PORTS;WB_2601_TRADE_LINKAGES_SPILLOVERS_AND_CONNECTIVITY;WB_772_TRADE_FACILITATION_AND_LOGISTICS;WB_699_URBAN_DEVELOPMENT;WB_866_CONNECTIVITY_AND_LAGGING_REGIONS;WB_698_TRADE;WB_797_NATIONAL_URBAN_POLICIES;</t>
  </si>
  <si>
    <t>TAX_ECON_PRICE;TAX_FNCACT;TAX_FNCACT_ANALYSTS;WB_1920_FINANCIAL_SECTOR_DEVELOPMENT;WB_332_CAPITAL_MARKETS;WB_698_TRADE;EPU_ECONOMY_HISTORIC;EPU_CATS_REGULATION;WB_845_LEGAL_AND_REGULATORY_FRAMEWORK;WB_696_PUBLIC_SECTOR_MANAGEMENT;WB_851_INTELLECTUAL_PROPERTY_RIGHTS;WB_1042_TRADEMARKS;WB_1039_PROPERTY_LAWS_AND_REGULATIONS;LEGISLATION;EPU_POLICY;EPU_POLICY_LAW;TAX_FNCACT_CFO;TAX_FNCACT_CHIEF;TAX_MILITARY_TITLE;TAX_MILITARY_TITLE_OFFICER;TAX_FNCACT_OFFICER;TAX_FNCACT_CHIEF_FINANCIAL_OFFICER;TAX_FNCACT_INSIDER;TAX_FNCACT_INSIDERS;AGRICULTURE;TAX_FNCACT_FARMERS;TAX_ETHNICITY;TAX_ETHNICITY_AMERICAN;GENERAL_GOVERNMENT;EPU_POLICY_GOVERNMENT;EDUCATION;WB_470_EDUCATION;WB_1040_COPYRIGHT_LAW;TAX_FNCACT_ANALYST;</t>
  </si>
  <si>
    <t>CRISISLEX_C07_SAFETY;CYBER_ATTACK;DELAY;USPEC_UNCERTAINTY1;AFFECT;CRISISLEX_CRISISLEXREC;EPU_ECONOMY_HISTORIC;CRISISLEX_T02_INJURED;TAX_FNCACT;TAX_FNCACT_ANALYST;TAX_FNCACT_LEADER;TAX_FNCACT_CIO;USPEC_POLICY1;EPU_POLICY;EPU_POLICY_POLICY;</t>
  </si>
  <si>
    <t>DISASTER_FIRE;CRISISLEX_T01_CAUTION_ADVICE;TAX_FNCACT;TAX_FNCACT_EMPLOYEES;CRISISLEX_CRISISLEXREC;MANMADE_DISASTER_IMPLIED;TAX_FNCACT_CHIEF;CRISISLEX_C04_LOGISTICS_TRANSPORT;WOUND;CRISISLEX_C03_WELLBEING_HEALTH;CRISISLEX_T02_INJURED;GENERAL_HEALTH;WB_635_PUBLIC_HEALTH;WB_2165_HEALTH_EMERGENCIES;WB_621_HEALTH_NUTRITION_AND_POPULATION;WB_1324_EMERGENCY_MEDICAL_SERVICES;</t>
  </si>
  <si>
    <t>hiawathaworldonline.com</t>
  </si>
  <si>
    <t>ECON_TAXATION;USPEC_POLICY1;EPU_POLICY;EPU_POLICY_TAX;EPU_CATS_TAXES;LEADER;TAX_FNCACT;TAX_FNCACT_LAWMAKERS;USPEC_POLITICS_GENERAL1;EPU_POLICY_LAWMAKERS;TAX_FNCACT_GOVERNOR;TAX_FNCACT_REPRESENTATIVES;URBAN;GENERAL_HEALTH;MEDICAL;WB_1305_HEALTH_SERVICES_DELIVERY;WB_621_HEALTH_NUTRITION_AND_POPULATION;TAX_FNCACT_DIRECTOR;WB_135_TRANSPORT;WB_1174_WAREHOUSING_AND_STORAGE;WB_793_TRANSPORT_AND_LOGISTICS_SERVICES;TAX_ECON_PRICE;TAX_FNCACT_EMPLOYER;WB_2690_CATEGORIES_OF_EMPLOYMENT;WB_2670_JOBS;WB_2689_JOBS_DIAGNOSTICS;WB_2704_EMPLOYER;TAX_FNCACT_SPEAKER;TAX_FNCACT_PRESIDENT;EPU_ECONOMY_HISTORIC;WB_368_LEASING;NEW_CONSTRUCTION;LEGISLATION;EPU_POLICY_LEGISLATION;TAX_FNCACT_STATESMAN;MEDIA_MSM;</t>
  </si>
  <si>
    <t>postregister.com</t>
  </si>
  <si>
    <t>TAX_FNCACT;TAX_FNCACT_DEPUTY;</t>
  </si>
  <si>
    <t>TAX_FNCACT;TAX_FNCACT_MINISTER;LEADER;TAX_FNCACT_PRESIDENT;USPEC_POLITICS_GENERAL1;TAX_FNCACT_CHIEF;TAX_FNCACT_EXECUTIVE;TAX_FNCACT_CHIEF_EXECUTIVE;TAX_MILITARY_TITLE;TAX_MILITARY_TITLE_OFFICER;TAX_FNCACT_OFFICER;TAX_FNCACT_EXECUTIVE_OFFICER;TAX_FNCACT_CHIEF_EXECUTIVE_OFFICER;TAX_FNCACT_OFFICIALS;ECON_ENTREPRENEURSHIP;SCIENCE;SOC_INNOVATION;WB_678_DIGITAL_GOVERNMENT;WB_2944_SERVERS;WB_671_STORAGE_MANAGEMENT;WB_667_ICT_INFRASTRUCTURE;WB_672_NETWORK_MANAGEMENT;WB_133_INFORMATION_AND_COMMUNICATION_TECHNOLOGIES;WB_135_TRANSPORT;WB_1174_WAREHOUSING_AND_STORAGE;WB_793_TRANSPORT_AND_LOGISTICS_SERVICES;TAX_ECON_PRICE;</t>
  </si>
  <si>
    <t>TAX_FNCACT;TAX_FNCACT_MINISTER;TAX_FNCACT_CEO;ECON_MOU;WB_698_TRADE;TAX_WORLDMAMMALS;TAX_WORLDMAMMALS_HUMAN;UNGP_FORESTS_RIVERS_OCEANS;WB_841_JUSTICE_SYSTEM_ADMINISTRATION;WB_696_PUBLIC_SECTOR_MANAGEMENT;WB_840_JUSTICE;WB_1211_HUMAN_RESOURCES;PUBLIC_TRANSPORT;USPEC_POLICY1;EPU_POLICY;EPU_POLICY_DEFICIT;</t>
  </si>
  <si>
    <t>CRISISLEX_C07_SAFETY;CYBER_ATTACK;TAX_FNCACT;TAX_FNCACT_HACKERS;TAX_ECON_PRICE;TAX_WORLDMAMMALS;TAX_WORLDMAMMALS_HUMAN;CRISISLEX_CRISISLEXREC;EPU_ECONOMY_HISTORIC;AFFECT;CRISISLEX_T02_INJURED;TAX_FNCACT_ANALYST;TAX_FNCACT_LEADER;USPEC_POLICY1;EPU_POLICY;EPU_POLICY_POLICY;</t>
  </si>
  <si>
    <t>CRISISLEX_C07_SAFETY;CYBER_ATTACK;SCIENCE;WB_678_DIGITAL_GOVERNMENT;WB_652_ICT_APPLICATIONS;WB_2363_MOBILE_APPLICATIONS;WB_658_ENTERPRISE_APPLICATIONS;WB_133_INFORMATION_AND_COMMUNICATION_TECHNOLOGIES;EPU_ECONOMY_HISTORIC;TAX_ECON_PRICE;TAX_WORLDMAMMALS;TAX_WORLDMAMMALS_HUMAN;CRISISLEX_CRISISLEXREC;AFFECT;CRISISLEX_T02_INJURED;TAX_FNCACT;TAX_FNCACT_ANALYST;TAX_FNCACT_LEADER;TAX_FNCACT_CIO;USPEC_POLICY1;EPU_POLICY;EPU_POLICY_POLICY;</t>
  </si>
  <si>
    <t>ECON_STOCKMARKET;TAX_FNCACT;TAX_FNCACT_CFO;TAX_ECON_PRICE;TAX_FNCACT_CHIEF;TAX_MILITARY_TITLE;TAX_MILITARY_TITLE_OFFICER;TAX_FNCACT_OFFICER;TAX_FNCACT_CHIEF_FINANCIAL_OFFICER;EPU_CATS_REGULATION;EPU_CATS_FINANCIAL_REGULATION;TAX_FNCACT_ANALYST;WB_698_TRADE;EPU_ECONOMY_HISTORIC;TAX_FNCACT_ANALYSTS;CRISISLEX_C07_SAFETY;LEGISLATION;USPEC_POLITICS_GENERAL1;USPEC_POLICY1;EPU_POLICY;EPU_POLICY_LEGISLATION;TAX_FNCACT_ADVISERS;GENERAL_GOVERNMENT;EPU_POLICY_GOVERNMENT;EDUCATION;WB_470_EDUCATION;</t>
  </si>
  <si>
    <t>ECON_STOCKMARKET;TRIAL;SOC_GENERALCRIME;EPU_ECONOMY_HISTORIC;TAX_FNCACT;TAX_FNCACT_ANALYSTS;TAX_DISEASE;TAX_DISEASE_OVERWEIGHT;WB_1406_DISEASES;WB_1435_OBESITY;WB_621_HEALTH_NUTRITION_AND_POPULATION;WB_1427_NON_COMMUNICABLE_DISEASE_AND_INJURY;TAX_ECON_PRICE;GENERAL_GOVERNMENT;EPU_POLICY;EPU_POLICY_GOVERNMENT;EDUCATION;WB_470_EDUCATION;WB_678_DIGITAL_GOVERNMENT;WB_2944_SERVERS;WB_671_STORAGE_MANAGEMENT;WB_667_ICT_INFRASTRUCTURE;WB_672_NETWORK_MANAGEMENT;WB_133_INFORMATION_AND_COMMUNICATION_TECHNOLOGIES;UNGP_FORESTS_RIVERS_OCEAN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831_GOVERNANCE;CRISISLEX_C07_SAFETY;WB_368_LEASING;WB_439_MACROECONOMIC_AND_STRUCTURAL_POLICIES;WB_829_FISCAL_DECENTRALIZATION;WB_874_LOCAL_FINANCE;WB_877_ASSET_MANAGEMENT;WB_445_FISCAL_POLICY;TAX_FNCACT_HELPER;TAX_FNCACT_ANALYST;TAX_WORLDARACHNIDS;TAX_WORLDARACHNIDS_TICK;WB_698_TRADE;EPU_CATS_REGULATION;MEDIA_SOCIAL;</t>
  </si>
  <si>
    <t>CRISISLEX_C07_SAFETY;CYBER_ATTACK;WB_678_DIGITAL_GOVERNMENT;WB_694_BROADCAST_AND_MEDIA;WB_133_INFORMATION_AND_COMMUNICATION_TECHNOLOGIES;MEDIA_SOCIAL;WB_652_ICT_APPLICATIONS;WB_662_SOCIAL_MEDIA;WB_658_ENTERPRISE_APPLICATIONS;TAX_FNCACT;TAX_FNCACT_DRIVER;TAX_FNCACT_CEO;TAX_FNCACT_TECHNICIAN;TAX_FNCACT_MAN;SECURITY_SERVICES;TAX_FNCACT_POLICE;HUMAN_RIGHTS_ABUSES;HUMAN_RIGHTS_ABUSES_POLICE_BRUTALITY;UNREST_POLICEBRUTALITY;WB_2024_ANTI_CORRUPTION_AUTHORITIES;WB_696_PUBLIC_SECTOR_MANAGEMENT;WB_840_JUSTICE;WB_2025_INVESTIGATION;WB_831_GOVERNANCE;WB_832_ANTI_CORRUPTION;WB_1014_CRIMINAL_JUSTICE;TAX_FNCACT_MUSICIAN;CRISISLEX_CRISISLEXREC;WB_2048_COMPENSATION_CAREERS_AND_INCENTIVES;WB_723_PUBLIC_ADMINISTRATION;WB_724_HUMAN_RESOURCES_FOR_PUBLIC_SECTOR;EPU_ECONOMY_HISTORIC;AFFECT;CRISISLEX_T02_INJURED;TAX_FNCACT_ANALYST;TAX_FNCACT_LEADER;USPEC_POLICY1;EPU_POLICY;EPU_POLICY_POLICY;</t>
  </si>
  <si>
    <t>CRISISLEX_C07_SAFETY;CYBER_ATTACK;EPU_ECONOMY_HISTORIC;TRAFFIC;TAX_FNCACT;TAX_FNCACT_PUBLISHER;MEDIA_SOCIAL;WB_290_TELECOMMUNICATIONS_ORGANIZATIONAL_DESIGN;WB_288_TELECOMMUNICATIONS_SECTOR_POLICY_AND_REGULATION;WB_286_TELECOMMUNICATIONS_AND_BROADBAND_ACCESS;WB_133_INFORMATION_AND_COMMUNICATION_TECHNOLOGIES;SOC_EMERGINGTECH;TAX_FNCACT_ADVERTISERS;TAX_FNCACT_ADVERTISER;CRISISLEX_CRISISLEXREC;AFFECT;CRISISLEX_T02_INJURED;TAX_FNCACT_ANALYST;TAX_FNCACT_LEADER;USPEC_POLICY1;EPU_POLICY;EPU_POLICY_POLICY;</t>
  </si>
  <si>
    <t>CRISISLEX_C07_SAFETY;CYBER_ATTACK;INFO_RUMOR;CRISISLEX_CRISISLEXREC;EPU_ECONOMY_HISTORIC;AFFECT;CRISISLEX_T02_INJURED;TAX_FNCACT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</si>
  <si>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EPU_ECONOMY_HISTORIC;TAX_FNCACT;TAX_FNCACT_LEADERS;LITERACY;UNGP_EDUCATION;MEDIA_SOCIAL;MEDIA_MSM;TAX_WORLDMAMMALS;TAX_WORLDMAMMALS_HUMAN;CRISISLEX_CRISISLEXREC;AFFECT;CRISISLEX_T02_INJURED;TAX_FNCACT_ANALYST;TAX_FNCACT_LEADER;USPEC_POLICY1;EPU_POLICY;EPU_POLICY_POLICY;</t>
  </si>
  <si>
    <t>CRISISLEX_C07_SAFETY;CYBER_ATTACK;SOC_EMERGINGTECH;TECH_AUTOMATION;TAX_WORLDMAMMALS;TAX_WORLDMAMMALS_MOUSE;CRISISLEX_CRISISLEXREC;EPU_ECONOMY_HISTORIC;AFFECT;CRISISLEX_T02_INJURED;TAX_FNCACT;TAX_FNCACT_ANALYST;TAX_FNCACT_LEADER;TAX_FNCACT_CIO;USPEC_POLICY1;EPU_POLICY;EPU_POLICY_POLICY;</t>
  </si>
  <si>
    <t>CRISISLEX_C07_SAFETY;CYBER_ATTACK;SCIENCE;WB_678_DIGITAL_GOVERNMENT;WB_652_ICT_APPLICATIONS;WB_2363_MOBILE_APPLICATIONS;WB_658_ENTERPRISE_APPLICATIONS;WB_133_INFORMATION_AND_COMMUNICATION_TECHNOLOGIES;EPU_ECONOMY_HISTORIC;CRISISLEX_CRISISLEXREC;AFFECT;CRISISLEX_T02_INJURED;TAX_FNCACT;TAX_FNCACT_ANALYST;TAX_FNCACT_LEADER;USPEC_POLICY1;EPU_POLICY;EPU_POLICY_POLICY;</t>
  </si>
  <si>
    <t>CRISISLEX_C07_SAFETY;CYBER_ATTACK;TAX_FNCACT;TAX_FNCACT_MANAGERS;RECRUITMENT;TAX_FNCACT_ENGINEERS;MEDIA_SOCIAL;TAX_WORLDMAMMALS;TAX_WORLDMAMMALS_HUMAN;CRISISLEX_CRISISLEXREC;EPU_ECONOMY_HISTORIC;AFFECT;CRISISLEX_T02_INJURED;TAX_FNCACT_ANALYST;TAX_FNCACT_LEADER;USPEC_POLICY1;EPU_POLICY;EPU_POLICY_POLICY;</t>
  </si>
  <si>
    <t>CRISISLEX_C07_SAFETY;CYBER_ATTACK;DELAY;USPEC_UNCERTAINTY1;AFFECT;CRISISLEX_CRISISLEXREC;EPU_ECONOMY_HISTORIC;CRISISLEX_T02_INJURED;TAX_FNCACT;TAX_FNCACT_ANALYST;TAX_FNCACT_LEADER;USPEC_POLICY1;EPU_POLICY;EPU_POLICY_POLICY;</t>
  </si>
  <si>
    <t>CRISISLEX_C07_SAFETY;CYBER_ATTACK;TAX_FNCACT;TAX_FNCACT_BROKER;WB_1458_HEALTH_PROMOTION_AND_DISEASE_PREVENTION;WB_1541_DEWORMING;WB_635_PUBLIC_HEALTH;WB_621_HEALTH_NUTRITION_AND_POPULATION;WB_503_SCHOOL_HEALTH;CRISISLEX_CRISISLEXREC;EPU_ECONOMY_HISTORIC;AFFECT;CRISISLEX_T02_INJURED;TAX_FNCACT_ANALYST;TAX_FNCACT_LEADER;USPEC_POLICY1;EPU_POLICY;EPU_POLICY_POLICY;</t>
  </si>
  <si>
    <t>CRISISLEX_C07_SAFETY;CYBER_ATTACK;CRISISLEX_CRISISLEXREC;EPU_ECONOMY_HISTORIC;AFFECT;CRISISLEX_T02_INJURED;TAX_FNCACT;TAX_FNCACT_ANALYST;TAX_FNCACT_LEADER;TAX_WORLDMAMMALS;TAX_WORLDMAMMALS_HUMAN;INFO_RUMOR;TAX_FNCACT_INVESTOR;SOC_EMERGINGTECH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</si>
  <si>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TAX_ETHNICITY;TAX_ETHNICITY_ARAB;TAX_FNCACT;TAX_FNCACT_FOUNDER;MEDIA_SOCIAL;TAX_FNCACT_EMPLOYEE;TAX_ETHNICITY_PALESTINIAN;CRISISLEX_CRISISLEXREC;EPU_ECONOMY_HISTORIC;AFFECT;CRISISLEX_T02_INJURED;TAX_FNCACT_ANALYST;TAX_FNCACT_LEADER;TAX_FNCACT_CIO;USPEC_POLICY1;EPU_POLICY;EPU_POLICY_POLICY;</t>
  </si>
  <si>
    <t>CRISISLEX_C07_SAFETY;CYBER_ATTACK;URBAN;TAX_FNCACT;TAX_FNCACT_MAN;TAX_FNCACT_MANAGER;MEDIA_MSM;TAX_FNCACT_REPORTER;TAX_FNCACT_WORKERS;DISCRIMINATION;UNGP_FREEDOM_FROM_DISCRIMINATION;EPU_CATS_MIGRATION_FEAR_FEAR;TAX_SPECIAL_ISSUES;TAX_SPECIAL_ISSUES_OBAMACARE;EPU_CATS_HEALTHCARE;LEADER;TAX_FNCACT_LEGISLATORS;LEGISLATION;USPEC_POLITICS_GENERAL1;USPEC_POLICY1;EPU_POLICY;EPU_POLICY_LEGISLATION;EPU_ECONOMY;EPU_ECONOMY_HISTORIC;SLFID_ECONOMIC_DEVELOPMENT;TAX_ECON_PRICE;TAX_WORLDMAMMALS;TAX_WORLDMAMMALS_HUMAN;CRISISLEX_CRISISLEXREC;AFFECT;CRISISLEX_T02_INJURED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_GOVERNMENT;TAX_FNCACT_CIO;WB_135_TRANSPORT;WB_1174_WAREHOUSING_AND_STORAGE;WB_793_TRANSPORT_AND_LOGISTICS_SERVICES;EPU_POLICY_POLICY;</t>
  </si>
  <si>
    <t>CRISISLEX_C07_SAFETY;CYBER_ATTACK;URBAN;TAX_FNCACT;TAX_FNCACT_MAN;TAX_FNCACT_MANAGER;MEDIA_MSM;TAX_FNCACT_REPORTER;TAX_FNCACT_WORKERS;DISCRIMINATION;UNGP_FREEDOM_FROM_DISCRIMINATION;EPU_CATS_MIGRATION_FEAR_FEAR;TAX_SPECIAL_ISSUES;TAX_SPECIAL_ISSUES_OBAMACARE;EPU_CATS_HEALTHCARE;LEADER;TAX_FNCACT_LEGISLATORS;LEGISLATION;USPEC_POLITICS_GENERAL1;USPEC_POLICY1;EPU_POLICY;EPU_POLICY_LEGISLATION;EPU_ECONOMY;EPU_ECONOMY_HISTORIC;SLFID_ECONOMIC_DEVELOPMENT;TAX_ECON_PRICE;TAX_WORLDMAMMALS;TAX_WORLDMAMMALS_HUMAN;CRISISLEX_CRISISLEXREC;AFFECT;CRISISLEX_T02_INJURED;TAX_FNCACT_ANALYST;TAX_FNCACT_LEADER;EPU_POLICY_POLICY;</t>
  </si>
  <si>
    <t>CRISISLEX_C07_SAFETY;CYBER_ATTACK;TAX_ETHNICITY;TAX_ETHNICITY_ARAB;WB_1921_PRIVATE_SECTOR_DEVELOPMENT;WB_405_BUSINESS_CLIMATE;WB_2531_INSPECTIONS_LICENSING_AND_PERMITS;WB_2530_BUSINESS_ENVIRONMENT;BAN;MANMADE_DISASTER_IMPLIED;WB_165_AIR_TRANSPORT;WB_135_TRANSPORT;WB_164_MODES_OF_TRANSPORT;WB_286_TELECOMMUNICATIONS_AND_BROADBAND_ACCESS;WB_2120_SATELLITES;WB_2329_ACCESS_AND_CONNECTIVITY;WB_133_INFORMATION_AND_COMMUNICATION_TECHNOLOGIES;TAX_FNCACT;TAX_FNCACT_PILOTS;TAX_FNCACT_ATTENDANTS;TAX_FNCACT_FLIGHT_ATTENDANTS;TAX_ETHNICITY_AMERICANS;EPU_POLICY;EPU_POLICY_WHITE_HOUSE;LEADER;TAX_FNCACT_PRESIDENT;USPEC_POLITICS_GENERAL1;TAX_WORLDMAMMALS;TAX_WORLDMAMMALS_HUMAN;CRISISLEX_CRISISLEXREC;EPU_ECONOMY_HISTORIC;AFFECT;CRISISLEX_T02_INJURED;TAX_FNCACT_ANALYST;TAX_FNCACT_LEADER;USPEC_POLICY1;EPU_POLICY_POLICY;</t>
  </si>
  <si>
    <t>TAX_ECON_PRICE;TAX_FNCACT;TAX_FNCACT_MANAGERS;TAX_FNCACT_EMPLOYEES;WB_135_TRANSPORT;WB_1803_TRANSPORT_INFRASTRUCTURE;WB_167_PORTS;WB_678_DIGITAL_GOVERNMENT;WB_694_BROADCAST_AND_MEDIA;WB_133_INFORMATION_AND_COMMUNICATION_TECHNOLOGIES;WB_2943_SWITCHES;WB_667_ICT_INFRASTRUCTURE;WB_672_NETWORK_MANAGEMENT;WB_1174_WAREHOUSING_AND_STORAGE;WB_793_TRANSPORT_AND_LOGISTICS_SERVICES;</t>
  </si>
  <si>
    <t>TECH_VIRTUALREALITY;TAX_FNCACT;TAX_FNCACT_CHAIRMAN;TAX_FNCACT_DIRECTOR;TAX_FNCACT_MANAGING_DIRECTOR;EPU_ECONOMY_HISTORIC;WB_678_DIGITAL_GOVERNMENT;WB_694_BROADCAST_AND_MEDIA;WB_133_INFORMATION_AND_COMMUNICATION_TECHNOLOGIES;WB_135_TRANSPORT;TAX_FNCACT_MINISTER;WB_137_WATER;TAX_ETHNICITY;TAX_ETHNICITY_INDIAN;WB_845_LEGAL_AND_REGULATORY_FRAMEWORK;WB_696_PUBLIC_SECTOR_MANAGEMENT;WB_1024_PUBLIC_INTERNATIONAL_LAW;WB_1026_TREATIES;WB_962_INTERNATIONAL_LAW;NATURAL_DISASTER;NATURAL_DISASTER_FLOOD;WB_1921_PRIVATE_SECTOR_DEVELOPMENT;WB_405_BUSINESS_CLIMATE;WB_2531_INSPECTIONS_LICENSING_AND_PERMITS;WB_2530_BUSINESS_ENVIRONMENT;EPU_POLICY;EPU_POLICY_POLITICAL;LEADER;TAX_FNCACT_PRIME_MINISTER;UNGP_FORESTS_RIVERS_OCEANS;TERROR;USPEC_UNCERTAINTY1;EPU_CATS_MIGRATION_FEAR_FEAR;EPU_CATS_NATIONAL_SECURITY;BORDER;</t>
  </si>
  <si>
    <t>WB_698_TRADE;SCIENCE;TAX_FNCACT;TAX_FNCACT_FOUNDER;ECON_STOCKMARKET;WB_135_TRANSPORT;EPU_ECONOMY_HISTORIC;TAX_FNCACT_PIONEER;TAX_FNCACT_MANAGERS;TAX_FNCACT_INVESTOR;GENERAL_HEALTH;MEDICAL;EPU_CATS_HEALTHCARE;UNGP_HEALTHCARE;WB_625_HEALTH_ECONOMICS_AND_FINANCE;WB_621_HEALTH_NUTRITION_AND_POPULATION;WB_1287_HEALTH_INSURANCE;TAX_ECON_PRICE;GENERAL_GOVERNMENT;EPU_POLICY;EPU_POLICY_GOVERNMENT;EDUCATION;WB_470_EDUCATION;ECON_DEBT;WB_1104_MACROECONOMIC_VULNERABILITY_AND_DEBT;WB_450_DEBT;WB_1331_HEALTH_TECHNOLOGIES;WB_1358_GENERIC_DRUGS;WB_1350_PHARMACEUTICALS;CRISISLEX_C03_WELLBEING_HEALTH;WB_1362_MEDICAL_EQUIPMENT;TAX_WORLDMAMMALS;TAX_WORLDMAMMALS_CAT;TAX_FNCACT_MANUFACTURER;ENV_MINING;ENV_NATURALGAS;AGRICULTURE;TRIAL;MEDIA_SOCIAL;TAX_FNCACT_INSIDER;</t>
  </si>
  <si>
    <t>CRISISLEX_C07_SAFETY;CYBER_ATTACK;SOC_EMERGINGTECH;TECH_AUTOMATION;TAX_WORLDMAMMALS;TAX_WORLDMAMMALS_MOUSE;CRISISLEX_CRISISLEXREC;EPU_ECONOMY_HISTORIC;AFFECT;CRISISLEX_T02_INJURED;TAX_FNCACT;TAX_FNCACT_ANALYST;TAX_FNCACT_LEADER;USPEC_POLICY1;EPU_POLICY;EPU_POLICY_POLICY;</t>
  </si>
  <si>
    <t>CRISISLEX_C05_NEED_OF_SHELTERS;EPU_ECONOMY_HISTORIC;WB_135_TRANSPORT;WB_1803_TRANSPORT_INFRASTRUCTURE;WB_167_PORTS;WB_2601_TRADE_LINKAGES_SPILLOVERS_AND_CONNECTIVITY;WB_772_TRADE_FACILITATION_AND_LOGISTICS;WB_699_URBAN_DEVELOPMENT;WB_866_CONNECTIVITY_AND_LAGGING_REGIONS;WB_698_TRADE;WB_797_NATIONAL_URBAN_POLICIES;TAX_ECON_PRICE;CRISISLEX_CRISISLEXREC;WB_1174_WAREHOUSING_AND_STORAGE;WB_793_TRANSPORT_AND_LOGISTICS_SERVICES;</t>
  </si>
  <si>
    <t>ECON_STOCKMARKET;TAX_FNCACT;TAX_FNCACT_INVESTOR;EPU_CATS_REGULATION;EPU_CATS_FINANCIAL_REGULATION;RETIREMENT;WB_439_MACROECONOMIC_AND_STRUCTURAL_POLICIES;WB_829_FISCAL_DECENTRALIZATION;WB_874_LOCAL_FINANCE;WB_877_ASSET_MANAGEMENT;WB_445_FISCAL_POLICY;WB_698_TRADE;TAX_FNCACT_ANALYST;TAX_FNCACT_ANALYSTS;TAX_ECON_PRICE;TAX_FNCACT_INSIDER;TAX_FNCACT_INSIDERS;GENERAL_GOVERNMENT;EPU_POLICY;EPU_POLICY_GOVERNMENT;EDUCATION;WB_470_EDUCATION;CORRUPTION;</t>
  </si>
  <si>
    <t>ECON_TAXATION;USPEC_POLICY1;EPU_POLICY;EPU_POLICY_TAX;EPU_CATS_TAXES;LEADER;TAX_FNCACT;TAX_FNCACT_GOVERNOR;WB_135_TRANSPORT;WB_1174_WAREHOUSING_AND_STORAGE;WB_793_TRANSPORT_AND_LOGISTICS_SERVICES;WB_368_LEASING;TAX_FNCACT_TENANTS;GENERAL_GOVERNMENT;EPU_POLICY_GOVERNMENT;TAX_ECON_PRICE;TAX_FNCACT_EMPLOYER;WB_2690_CATEGORIES_OF_EMPLOYMENT;WB_2670_JOBS;WB_2689_JOBS_DIAGNOSTICS;WB_2704_EMPLOYER;TAX_FNCACT_SPOKESPERSON;ECON_HOUSING_PRICES;TAX_FNCACT_STATESMAN;TAX_FNCACT_WORKERS;TAX_FNCACT_EMPLOYEES;</t>
  </si>
  <si>
    <t>CRISISLEX_C07_SAFETY;CYBER_ATTACK;INFO_RUMOR;TAX_WORLDMAMMALS;TAX_WORLDMAMMALS_HUMAN;CRISISLEX_CRISISLEXREC;EPU_ECONOMY_HISTORIC;AFFECT;CRISISLEX_T02_INJURED;TAX_FNCACT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</si>
  <si>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CRISISLEX_C07_SAFETY;CYBER_ATTACK;DELAY;USPEC_UNCERTAINTY1;AFFECT;TAX_WORLDMAMMALS;TAX_WORLDMAMMALS_HUMAN;CRISISLEX_CRISISLEXREC;EPU_ECONOMY_HISTORIC;CRISISLEX_T02_INJURED;TAX_FNCACT;TAX_FNCACT_ANALYST;TAX_FNCACT_LEADER;USPEC_POLICY1;EPU_POLICY;EPU_POLICY_POLICY;</t>
  </si>
  <si>
    <t>CRISISLEX_C07_SAFETY;CYBER_ATTACK;WB_678_DIGITAL_GOVERNMENT;WB_694_BROADCAST_AND_MEDIA;WB_133_INFORMATION_AND_COMMUNICATION_TECHNOLOGIES;MEDIA_SOCIAL;WB_652_ICT_APPLICATIONS;WB_662_SOCIAL_MEDIA;WB_658_ENTERPRISE_APPLICATIONS;TAX_FNCACT;TAX_FNCACT_DRIVER;TAX_FNCACT_CEO;TAX_FNCACT_TECHNICIAN;TAX_FNCACT_MAN;SECURITY_SERVICES;TAX_FNCACT_POLICE;HUMAN_RIGHTS_ABUSES;HUMAN_RIGHTS_ABUSES_POLICE_BRUTALITY;UNREST_POLICEBRUTALITY;WB_2024_ANTI_CORRUPTION_AUTHORITIES;WB_696_PUBLIC_SECTOR_MANAGEMENT;WB_840_JUSTICE;WB_2025_INVESTIGATION;WB_831_GOVERNANCE;WB_832_ANTI_CORRUPTION;WB_1014_CRIMINAL_JUSTICE;TAX_FNCACT_MUSICIAN;CRISISLEX_CRISISLEXREC;WB_2048_COMPENSATION_CAREERS_AND_INCENTIVES;WB_723_PUBLIC_ADMINISTRATION;WB_724_HUMAN_RESOURCES_FOR_PUBLIC_SECTOR;EPU_ECONOMY_HISTORIC;AFFECT;CRISISLEX_T02_INJURED;TAX_FNCACT_ANALYST;TAX_FNCACT_LEADER;TAX_FNCACT_CIO;USPEC_POLICY1;EPU_POLICY;EPU_POLICY_POLICY;</t>
  </si>
  <si>
    <t>CRISISLEX_C07_SAFETY;CYBER_ATTACK;SCIENCE;WB_678_DIGITAL_GOVERNMENT;WB_652_ICT_APPLICATIONS;WB_2363_MOBILE_APPLICATIONS;WB_658_ENTERPRISE_APPLICATIONS;WB_133_INFORMATION_AND_COMMUNICATION_TECHNOLOGIES;EPU_ECONOMY_HISTORIC;TAX_ECON_PRICE;TAX_WORLDMAMMALS;TAX_WORLDMAMMALS_HUMAN;CRISISLEX_CRISISLEXREC;AFFECT;CRISISLEX_T02_INJURED;TAX_FNCACT;TAX_FNCACT_ANALYST;TAX_FNCACT_LEADER;USPEC_POLICY1;EPU_POLICY;EPU_POLICY_POLICY;</t>
  </si>
  <si>
    <t>CRISISLEX_C07_SAFETY;CYBER_ATTACK;SOC_EMERGINGTECH;TECH_AUTOMATION;TAX_WORLDMAMMALS;TAX_WORLDMAMMALS_MOUSE;TAX_ECON_PRICE;TAX_WORLDMAMMALS_HUMAN;CRISISLEX_CRISISLEXREC;EPU_ECONOMY_HISTORIC;AFFECT;CRISISLEX_T02_INJURED;TAX_FNCACT;TAX_FNCACT_ANALYST;TAX_FNCACT_LEADER;TAX_FNCACT_CIO;USPEC_POLICY1;EPU_POLICY;EPU_POLICY_POLICY;</t>
  </si>
  <si>
    <t>CRISISLEX_C07_SAFETY;CYBER_ATTACK;TAX_FNCACT;TAX_FNCACT_MANAGERS;RECRUITMENT;TAX_FNCACT_ENGINEERS;MEDIA_SOCIAL;CRISISLEX_CRISISLEXREC;EPU_ECONOMY_HISTORIC;AFFECT;CRISISLEX_T02_INJURED;TAX_FNCACT_ANALYST;TAX_FNCACT_LEADER;TAX_FNCACT_CIO;USPEC_POLICY1;EPU_POLICY;EPU_POLICY_POLICY;</t>
  </si>
  <si>
    <t>CRISISLEX_C07_SAFETY;CYBER_ATTACK;MEDIA_SOCIAL;MANMADE_DISASTER_IMPLIED;TECH_VIRTUALREALITY;WB_1084_TECHNOLOGY_TRANSFER_AND_DIFFUSION;WB_471_ECONOMIC_GROWTH;WB_1078_DETERMINANTS_OF_GROWTH;TAX_FNCACT;TAX_FNCACT_DEVELOPER;TAX_FNCACT_MESSENGER;WB_2670_JOBS;WB_2769_JOBS_STRATEGIES;WB_2840_INTEGRATION;WB_2836_MIGRATION_POLICIES_AND_JOBS;EPU_POLICY;EPU_POLICY_REGULATORY;WB_2024_ANTI_CORRUPTION_AUTHORITIES;WB_696_PUBLIC_SECTOR_MANAGEMENT;WB_831_GOVERNANCE;WB_832_ANTI_CORRUPTION;WB_2026_PREVENTION;TAX_ECON_PRICE;TAX_WORLDMAMMALS;TAX_WORLDMAMMALS_HUMAN;CRISISLEX_CRISISLEXREC;EPU_ECONOMY_HISTORIC;AFFECT;CRISISLEX_T02_INJURED;TAX_FNCACT_ANALYST;TAX_FNCACT_LEADER;USPEC_POLICY1;EPU_POLICY_POLICY;</t>
  </si>
  <si>
    <t>CRISISLEX_C07_SAFETY;CYBER_ATTACK;TAX_FNCACT;TAX_FNCACT_BROKER;WB_1458_HEALTH_PROMOTION_AND_DISEASE_PREVENTION;WB_1541_DEWORMING;WB_635_PUBLIC_HEALTH;WB_621_HEALTH_NUTRITION_AND_POPULATION;WB_503_SCHOOL_HEALTH;CRISISLEX_CRISISLEXREC;EPU_ECONOMY_HISTORIC;AFFECT;CRISISLEX_T02_INJURED;TAX_FNCACT_ANALYST;TAX_FNCACT_LEADER;TAX_FNCACT_CIO;USPEC_POLICY1;EPU_POLICY;EPU_POLICY_POLICY;</t>
  </si>
  <si>
    <t>CRISISLEX_C07_SAFETY;CYBER_ATTACK;CRISISLEX_CRISISLEXREC;EPU_ECONOMY_HISTORIC;AFFECT;CRISISLEX_T02_INJURED;TAX_FNCACT;TAX_FNCACT_ANALYST;TAX_FNCACT_LEADER;INFO_RUMOR;TAX_FNCACT_INVESTOR;SOC_EMERGINGTECH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</si>
  <si>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URBAN;TAX_FNCACT;TAX_FNCACT_MAN;TAX_FNCACT_MANAGER;MEDIA_MSM;TAX_FNCACT_REPORTER;TAX_FNCACT_WORKERS;DISCRIMINATION;UNGP_FREEDOM_FROM_DISCRIMINATION;EPU_CATS_MIGRATION_FEAR_FEAR;TAX_SPECIAL_ISSUES;TAX_SPECIAL_ISSUES_OBAMACARE;EPU_CATS_HEALTHCARE;LEADER;TAX_FNCACT_LEGISLATORS;LEGISLATION;USPEC_POLITICS_GENERAL1;USPEC_POLICY1;EPU_POLICY;EPU_POLICY_LEGISLATION;EPU_ECONOMY;EPU_ECONOMY_HISTORIC;SLFID_ECONOMIC_DEVELOPMENT;CRISISLEX_CRISISLEXREC;AFFECT;CRISISLEX_T02_INJURED;TAX_FNCACT_ANALYST;TAX_FNCACT_LEADER;EPU_POLICY_POLICY;</t>
  </si>
  <si>
    <t>TAX_FNCACT;TAX_FNCACT_MANAGER;TAX_FNCACT_PORTFOLIO_MANAGER;ECON_STOCKMARKET;TAX_ECON_PRICE;MOVEMENT_GENERAL;EPU_ECONOMY_HISTORIC;SCIENCE;SOC_INNOVATION;WB_698_TRADE;USPEC_POLICY1;EPU_POLICY;EPU_POLICY_SPENDING;</t>
  </si>
  <si>
    <t>TAX_FNCACT;TAX_FNCACT_STUDENTS;WB_678_DIGITAL_GOVERNMENT;WB_694_BROADCAST_AND_MEDIA;WB_133_INFORMATION_AND_COMMUNICATION_TECHNOLOGIES;TAX_ETHNICITY;TAX_ETHNICITY_ARAB;WB_2601_TRADE_LINKAGES_SPILLOVERS_AND_CONNECTIVITY;WB_772_TRADE_FACILITATION_AND_LOGISTICS;WB_699_URBAN_DEVELOPMENT;WB_866_CONNECTIVITY_AND_LAGGING_REGIONS;WB_698_TRADE;WB_797_NATIONAL_URBAN_POLICIES;MEDIA_SOCIAL;WB_652_ICT_APPLICATIONS;WB_662_SOCIAL_MEDIA;WB_658_ENTERPRISE_APPLICATIONS;</t>
  </si>
  <si>
    <t>TAX_FNCACT;TAX_FNCACT_CEO;AFFECT;TAX_FNCACT_ANALYST;ECON_CURRENCY_EXCHANGE_RATE;ECON_WORLDCURRENCIES;ECON_WORLDCURRENCIES_DOLLAR;ECON_WORLDCURRENCIES_EURO;WB_135_TRANSPORT;WB_1174_WAREHOUSING_AND_STORAGE;WB_793_TRANSPORT_AND_LOGISTICS_SERVICES;TAX_ECON_PRICE;WB_678_DIGITAL_GOVERNMENT;WB_2944_SERVERS;WB_671_STORAGE_MANAGEMENT;WB_667_ICT_INFRASTRUCTURE;WB_672_NETWORK_MANAGEMENT;WB_133_INFORMATION_AND_COMMUNICATION_TECHNOLOGIES;UNGP_FORESTS_RIVERS_OCEANS;APPOINTMENT;TAX_FNCACT_LEADER;EPU_ECONOMY_HISTORIC;</t>
  </si>
  <si>
    <t>SOC_INNOVATION;TECH_AUTOMATION;GENERAL_GOVERNMENT;EPU_POLICY;EPU_POLICY_GOVERNMENT;MEDICAL;CRISISLEX_C07_SAFETY;LEADER;TAX_FNCACT;TAX_FNCACT_PRESIDENT;USPEC_POLITICS_GENERAL1;TAX_FNCACT_VICE_PRESIDENT;TAX_FNCACT_MANAGER;TAX_FNCACT_GENERAL_MANAGER;TAX_ECON_PRICE;</t>
  </si>
  <si>
    <t>qsrweb.com</t>
  </si>
  <si>
    <t>TAX_FNCACT;TAX_FNCACT_ENGINEER;EPU_ECONOMY_HISTORIC;WB_350_FINANCIAL_INFRASTRUCTURE_AND_REMITTANCES;WB_828_ELECTRONIC_PAYMENTS;WB_1920_FINANCIAL_SECTOR_DEVELOPMENT;WB_358_RETAIL_PAYMENTS;</t>
  </si>
  <si>
    <t>CRISISLEX_C07_SAFETY;CYBER_ATTACK;SCIENCE;SOC_INNOVATION;TAX_FNCACT;TAX_FNCACT_MANUFACTURER;TAX_FNCACT_MANAGER;EPU_ECONOMY_HISTORIC;UNGP_FORESTS_RIVERS_OCEANS;SOC_POINTSOFINTEREST;SOC_POINTSOFINTEREST_AIRPORTS;WB_135_TRANSPORT;WB_1803_TRANSPORT_INFRASTRUCTURE;WB_1804_AIRPORTS;TAX_FNCACT_DIRECTOR;EDUCATION;TAX_FNCACT_EDUCATORS;ECON_STOCKMARKET;TAX_FNCACT_LEADER;TAX_FNCACT_INVENTOR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1174_WAREHOUSING_AND_STORAGE;WB_793_TRANSPORT_AND_LOGISTICS_SERVICES;USPEC_POLICY1;EPU_POLICY_POLICY;</t>
  </si>
  <si>
    <t>CRISISLEX_C07_SAFETY;CYBER_ATTACK;SCIENCE;SOC_INNOVATION;TAX_FNCACT;TAX_FNCACT_MANUFACTURER;TAX_FNCACT_MANAGER;EPU_ECONOMY_HISTORIC;UNGP_FORESTS_RIVERS_OCEANS;SOC_POINTSOFINTEREST;SOC_POINTSOFINTEREST_AIRPORTS;WB_135_TRANSPORT;WB_1803_TRANSPORT_INFRASTRUCTURE;WB_1804_AIRPORTS;TAX_FNCACT_DIRECTOR;EDUCATION;TAX_FNCACT_EDUCATORS;ECON_STOCKMARKET;TAX_FNCACT_LEADER;TAX_FNCACT_INVENTOR;USPEC_POLICY1;EPU_POLICY;EPU_POLICY_POLICY;</t>
  </si>
  <si>
    <t>TAX_WORLDLANGUAGES;TAX_WORLDLANGUAGES_RUSSIA;SOC_INNOVATION;TAX_FNCACT;TAX_FNCACT_ASSISTANT;MEDIA_MSM;SOC_QUARANTINE;TAX_FNCACT_EMPLOYEES;TAX_FNCACT_INSPECTORS;UNGP_FORESTS_RIVERS_OCEANS;</t>
  </si>
  <si>
    <t>idahobusinessreview.com</t>
  </si>
  <si>
    <t>WB_368_LEASING;ECON_TAXATION;USPEC_POLICY1;EPU_POLICY;EPU_POLICY_TAX;EPU_CATS_TAXES;TAX_FNCACT;TAX_FNCACT_MANAGER;CRISISLEX_C05_NEED_OF_SHELTERS;TAX_FNCACT_OFFICIALS;TAX_FNCACT_DEVELOPER;WB_135_TRANSPORT;WB_1174_WAREHOUSING_AND_STORAGE;WB_793_TRANSPORT_AND_LOGISTICS_SERVICES;TAX_ECON_PRICE;WB_2024_ANTI_CORRUPTION_AUTHORITIES;WB_696_PUBLIC_SECTOR_MANAGEMENT;WB_840_JUSTICE;WB_2025_INVESTIGATION;WB_831_GOVERNANCE;WB_832_ANTI_CORRUPTION;WB_1014_CRIMINAL_JUSTICE;GENERAL_HEALTH;MEDICAL;WB_1305_HEALTH_SERVICES_DELIVERY;WB_621_HEALTH_NUTRITION_AND_POPULATION;TAX_FNCACT_TENANTS;LEGISLATION;USPEC_POLITICS_GENERAL1;EPU_POLICY_LEGISLATION;EPU_ECONOMY_HISTORIC;TAX_FNCACT_LEADER;TAX_FNCACT_BUSINESS_LEADER;TAX_FNCACT_EMPLOYER;WB_2690_CATEGORIES_OF_EMPLOYMENT;WB_2670_JOBS;WB_2689_JOBS_DIAGNOSTICS;WB_2704_EMPLOYER;MEDIA_MSM;TAX_FNCACT_REPORTER;ECON_HOUSING_PRICES;MEDIA_SOCIAL;</t>
  </si>
  <si>
    <t>CRISISLEX_C07_SAFETY;CYBER_ATTACK;TAX_FNCACT;TAX_FNCACT_MANAGERS;RECRUITMENT;TAX_FNCACT_ENGINEERS;MEDIA_SOCIAL;TAX_ECON_PRICE;TAX_WORLDMAMMALS;TAX_WORLDMAMMALS_HUMAN;CRISISLEX_CRISISLEXREC;EPU_ECONOMY_HISTORIC;AFFECT;CRISISLEX_T02_INJURED;TAX_FNCACT_ANALYST;TAX_FNCACT_LEADER;TAX_FNCACT_CIO;USPEC_POLICY1;EPU_POLICY;EPU_POLICY_POLICY;</t>
  </si>
  <si>
    <t>CRISISLEX_C07_SAFETY;CYBER_ATTACK;MEDIA_SOCIAL;MANMADE_DISASTER_IMPLIED;TECH_VIRTUALREALITY;WB_1084_TECHNOLOGY_TRANSFER_AND_DIFFUSION;WB_471_ECONOMIC_GROWTH;WB_1078_DETERMINANTS_OF_GROWTH;TAX_FNCACT;TAX_FNCACT_DEVELOPER;TAX_FNCACT_MESSENGER;WB_2670_JOBS;WB_2769_JOBS_STRATEGIES;WB_2840_INTEGRATION;WB_2836_MIGRATION_POLICIES_AND_JOBS;EPU_POLICY;EPU_POLICY_REGULATORY;WB_2024_ANTI_CORRUPTION_AUTHORITIES;WB_696_PUBLIC_SECTOR_MANAGEMENT;WB_831_GOVERNANCE;WB_832_ANTI_CORRUPTION;WB_2026_PREVENTION;CRISISLEX_CRISISLEXREC;EPU_ECONOMY_HISTORIC;AFFECT;CRISISLEX_T02_INJURED;TAX_FNCACT_ANALYST;TAX_FNCACT_LEADER;TAX_FNCACT_CIO;USPEC_POLICY1;EPU_POLICY_POLICY;</t>
  </si>
  <si>
    <t>TAX_FNCACT;TAX_FNCACT_ANALYSTS;WB_678_DIGITAL_GOVERNMENT;WB_694_BROADCAST_AND_MEDIA;WB_133_INFORMATION_AND_COMMUNICATION_TECHNOLOGIES;MEDIA_SOCIAL;WB_652_ICT_APPLICATIONS;WB_662_SOCIAL_MEDIA;WB_658_ENTERPRISE_APPLICATIONS;ECON_STOCKMARKET;TAX_ETHNICITY;TAX_ETHNICITY_GERMAN;TAX_WORLDLANGUAGES;TAX_WORLDLANGUAGES_GERMAN;TAX_ECON_PRICE;TAX_ETHNICITY_SPANISH;TAX_WORLDLANGUAGES_SPANISH;WB_1920_FINANCIAL_SECTOR_DEVELOPMENT;WB_332_CAPITAL_MARKETS;EPU_ECONOMY_HISTORIC;WB_439_MACROECONOMIC_AND_STRUCTURAL_POLICIES;WB_829_FISCAL_DECENTRALIZATION;WB_874_LOCAL_FINANCE;WB_877_ASSET_MANAGEMENT;WB_445_FISCAL_POLICY;TAX_FNCACT_MANAGERS;TAX_FNCACT_FUND_MANAGERS;</t>
  </si>
  <si>
    <t>WB_698_TRADE;TAX_FNCACT;TAX_FNCACT_DIRECTOR;TAX_FNCACT_MANAGING_DIRECTOR;TAX_FNCACT_LEADER;CRISISLEX_C07_SAFETY;EPU_ECONOMY_HISTORIC;TAX_FNCACT_MANAGER;TAX_FNCACT_SALES_MANAGER;WB_1921_PRIVATE_SECTOR_DEVELOPMENT;WB_405_BUSINESS_CLIMATE;WB_2531_INSPECTIONS_LICENSING_AND_PERMITS;WB_2530_BUSINESS_ENVIRONMENT;TECH_AUTOMATION;LEADER;TAX_FNCACT_PRESIDENT;USPEC_POLITICS_GENERAL1;TAX_FNCACT_VICE_PRESIDENT;TAX_FNCACT_GENERAL_MANAGER;WB_678_DIGITAL_GOVERNMENT;WB_694_BROADCAST_AND_MEDIA;WB_133_INFORMATION_AND_COMMUNICATION_TECHNOLOGIES;</t>
  </si>
  <si>
    <t>3dprintingprogress.com</t>
  </si>
  <si>
    <t>WB_2418__D_PRINTING;WB_2416_INTERNET_OF_THINGS;WB_2399_ICT_INNOVATION_AND_TRANSFORMATION;WB_133_INFORMATION_AND_COMMUNICATION_TECHNOLOGIES;EPU_ECONOMY_HISTORIC;TAX_ECON_PRICE;UNGP_FORESTS_RIVERS_OCEANS;WB_1921_PRIVATE_SECTOR_DEVELOPMENT;WB_346_COMPETITIVE_INDUSTRIES;WB_818_INDUSTRY_POLICY_AND_REAL_SECTORS;WB_1281_MANUFACTURING;WB_566_ENVIRONMENT_AND_NATURAL_RESOURCES;WB_590_ECOSYSTEMS;TAX_FNCACT;TAX_FNCACT_LEADERS;SCIENCE;SOC_INNOVATION;MANMADE_DISASTER_IMPLIED;LEADER;TAX_FNCACT_PRESIDENT;USPEC_POLITICS_GENERAL1;ECON_WORLDCURRENCIES;ECON_WORLDCURRENCIES_DOLLAR;KILL;ECON_ENTREPRENEURSHIP;</t>
  </si>
  <si>
    <t>TAX_FNCACT;TAX_FNCACT_ANALYSTS;TAX_ECON_PRICE;WB_698_TRADE;EPU_ECONOMY_HISTORIC;TAX_FNCACT_CFO;TAX_FNCACT_CHIEF;TAX_MILITARY_TITLE;TAX_MILITARY_TITLE_OFFICER;TAX_FNCACT_OFFICER;TAX_FNCACT_CHIEF_FINANCIAL_OFFICER;EPU_CATS_REGULATION;EPU_CATS_FINANCIAL_REGULATION;TAX_FNCACT_INSIDER;TAX_FNCACT_INSIDERS;GENERAL_GOVERNMENT;EPU_POLICY;EPU_POLICY_GOVERNMENT;EDUCATION;WB_470_EDUCATION;TAX_FNCACT_ANALYST;</t>
  </si>
  <si>
    <t>WB_135_TRANSPORT;WB_1174_WAREHOUSING_AND_STORAGE;WB_793_TRANSPORT_AND_LOGISTICS_SERVICES;EPU_ECONOMY_HISTORIC;WB_678_DIGITAL_GOVERNMENT;WB_674_SHARED_INFRASTRUCTURE;WB_667_ICT_INFRASTRUCTURE;WB_676_CLOUD_COMPUTING;WB_133_INFORMATION_AND_COMMUNICATION_TECHNOLOGIES;TAX_ECON_PRICE;TAX_FNCACT;TAX_FNCACT_EMPLOYEES;LEADER;TAX_FNCACT_PRESIDENT;USPEC_POLITICS_GENERAL1;</t>
  </si>
  <si>
    <t>TAX_ETHNICITY;TAX_ETHNICITY_CZECHS;TAX_WORLDLANGUAGES;TAX_WORLDLANGUAGES_CZECHS;TAX_ETHNICITY_CZECH;TAX_WORLDLANGUAGES_CZECH;GENERAL_GOVERNMENT;TAX_FNCACT;TAX_FNCACT_MANAGERS;USPEC_UNCERTAINTY1;LEADER;TAX_FNCACT_PRESIDENT;USPEC_POLITICS_GENERAL1;TAX_FNCACT_EXECUTIVE;TAX_FNCACT_VICE_PRESIDENT;TAX_FNCACT_EXECUTIVE_VICE_PRESIDENT;EPU_ECONOMY_HISTORIC;TAX_FNCACT_DIRECTOR;WB_1668_LABOR_STANDARDS;WB_855_LABOR_MARKETS;WB_1672_WORKING_HOURS;WB_697_SOCIAL_PROTECTION_AND_LABOR;TAX_FNCACT_INVESTOR;ECON_ENTREPRENEURSHIP;TAX_FNCACT_MANAGER;TAX_FNCACT_CHIEF;WB_290_TELECOMMUNICATIONS_ORGANIZATIONAL_DESIGN;WB_288_TELECOMMUNICATIONS_SECTOR_POLICY_AND_REGULATION;WB_286_TELECOMMUNICATIONS_AND_BROADBAND_ACCESS;WB_133_INFORMATION_AND_COMMUNICATION_TECHNOLOGIES;</t>
  </si>
  <si>
    <t>packagingtoday.co.uk</t>
  </si>
  <si>
    <t>TAX_FNCACT;TAX_FNCACT_BUYER;TAX_FNCACT_GUIDE;EPU_ECONOMY_HISTORIC;MEDIA_SOCIAL;</t>
  </si>
  <si>
    <t>america-retail.com</t>
  </si>
  <si>
    <t>ENV_CLIMATECHANGE;UNGP_CLIMATE_CHANGE_ACTION;UNGP_FORESTS_RIVERS_OCEANS;SCIENCE;WB_571_CLIMATE_SCIENCE;WB_567_CLIMATE_CHANGE;EPU_ECONOMY_HISTORIC;USPEC_POLICY1;EPU_POLICY;EPU_POLICY_POLICY;GENERAL_HEALTH;MEDICAL;TAX_FNCACT;TAX_FNCACT_CHIEF;TAX_MILITARY_TITLE;TAX_MILITARY_TITLE_OFFICER;TAX_FNCACT_OFFICER;TAX_FNCACT_CHIEF_OPERATING_OFFICER;EPU_ECONOMY;UNREST_BELLIGERENT;LEADER;TAX_FNCACT_PRESIDENT;USPEC_POLITICS_GENERAL1;TAX_FNCACT_VICE_PRESIDENT;TAX_FNCACT_SENIOR_VICE_PRESIDENT;CRISISLEX_CRISISLEXREC;ENV_GREEN;WB_507_ENERGY_AND_EXTRACTIVES;WB_525_RENEWABLE_ENERGY;WB_2433_CONFLICT_AND_VIOLENCE;WB_2465_REVOLUTIONARY_VIOLENCE;WB_2432_FRAGILITY_CONFLICT_AND_VIOLENCE;WB_2462_POLITICAL_VIOLENCE_AND_WAR;WB_165_AIR_TRANSPORT;WB_135_TRANSPORT;WB_164_MODES_OF_TRANSPORT;WB_1773_CLIMATE_CHANGE_IMPACTS;WB_533_ENERGY_EFFICIENCY;TAX_FNCACT_WALKER;TAX_WORLDLANGUAGES;TAX_WORLDLANGUAGES_CAMPA;TAX_WORLDLANGUAGES_POR;MEDIA_MSM;SHORTAGE;TAX_ETHNICITY;TAX_ETHNICITY_CHINESE;TAX_WORLDLANGUAGES_CHINESE;</t>
  </si>
  <si>
    <t>TAX_FNCACT;TAX_FNCACT_ANALYSTS;TAX_DISEASE;TAX_DISEASE_OVERWEIGHT;WB_1406_DISEASES;WB_1435_OBESITY;WB_621_HEALTH_NUTRITION_AND_POPULATION;WB_1427_NON_COMMUNICABLE_DISEASE_AND_INJURY;ECON_STOCKMARKET;TAX_FNCACT_ANALYST;TAX_ECON_PRICE;WB_698_TRADE;GENERAL_GOVERNMENT;EPU_POLICY;EPU_POLICY_GOVERNMENT;EDUCATION;WB_470_EDUCATION;WB_678_DIGITAL_GOVERNMENT;WB_667_ICT_INFRASTRUCTURE;WB_669_SOFTWARE_INFRASTRUCTURE;WB_2945_DATABASE;WB_133_INFORMATION_AND_COMMUNICATION_TECHNOLOGIES;</t>
  </si>
  <si>
    <t>TAX_FNCACT;TAX_FNCACT_EXECUTIVES;TAX_FNCACT_CEO;WB_678_DIGITAL_GOVERNMENT;WB_2944_SERVERS;WB_671_STORAGE_MANAGEMENT;WB_667_ICT_INFRASTRUCTURE;WB_672_NETWORK_MANAGEMENT;WB_133_INFORMATION_AND_COMMUNICATION_TECHNOLOGIES;WB_135_TRANSPORT;WB_1174_WAREHOUSING_AND_STORAGE;WB_793_TRANSPORT_AND_LOGISTICS_SERVICES;WB_2943_SWITCHES;CRISISLEX_C07_SAFETY;WB_696_PUBLIC_SECTOR_MANAGEMENT;WB_831_GOVERNANCE;WB_661_BIG_DATA;WB_652_ICT_APPLICATIONS;WB_872_SMART_CITIES;WB_813_URBAN_GOVERNANCE_AND_CITY_SYSTEMS;WB_699_URBAN_DEVELOPMENT;WB_873_NON_TRADITIONAL_DATA_DRIVEN_MANAGEMENT;WB_658_ENTERPRISE_APPLICATIONS;TECH_BIGDATA;TAX_FNCACT_CFO;TAX_FNCACT_CMO;</t>
  </si>
  <si>
    <t>CRISISLEX_C07_SAFETY;CYBER_ATTACK;TAX_FNCACT;TAX_FNCACT_BROKER;WB_1458_HEALTH_PROMOTION_AND_DISEASE_PREVENTION;WB_1541_DEWORMING;WB_635_PUBLIC_HEALTH;WB_621_HEALTH_NUTRITION_AND_POPULATION;WB_503_SCHOOL_HEALTH;CRISISLEX_CRISISLEXREC;TAX_ECON_PRICE;TAX_WORLDMAMMALS;TAX_WORLDMAMMALS_HUMAN;EPU_ECONOMY_HISTORIC;AFFECT;CRISISLEX_T02_INJURED;TAX_FNCACT_ANALYST;TAX_FNCACT_LEADER;TAX_FNCACT_CIO;USPEC_POLICY1;EPU_POLICY;EPU_POLICY_POLICY;</t>
  </si>
  <si>
    <t>CRISISLEX_C07_SAFETY;CYBER_ATTACK;TAX_FNCACT;TAX_FNCACT_MANAGERS;RECRUITMENT;TAX_FNCACT_ENGINEERS;MEDIA_SOCIAL;CRISISLEX_CRISISLEXREC;EPU_ECONOMY_HISTORIC;AFFECT;CRISISLEX_T02_INJURED;TAX_FNCACT_ANALYST;TAX_FNCACT_LEADER;USPEC_POLICY1;EPU_POLICY;EPU_POLICY_POLICY;</t>
  </si>
  <si>
    <t>CRISISLEX_C07_SAFETY;CYBER_ATTACK;EPU_ECONOMY_HISTORIC;TAX_FNCACT;TAX_FNCACT_LEADERS;LITERACY;UNGP_EDUCATION;MEDIA_SOCIAL;MEDIA_MSM;CRISISLEX_CRISISLEXREC;AFFECT;CRISISLEX_T02_INJURED;TAX_FNCACT_ANALYST;TAX_FNCACT_LEADER;TAX_FNCACT_CIO;USPEC_POLICY1;EPU_POLICY;EPU_POLICY_POLICY;</t>
  </si>
  <si>
    <t>CRISISLEX_C07_SAFETY;CYBER_ATTACK;ECON_MIDDLECLASS;WB_695_POVERTY;WB_1153_MIDDLE_CLASS;WB_1152_ECONOMIC_AND_SOCIAL_MOBILITY;WB_707_POVERTY_MEASUREMENT_AND_ANALYSIS;ECON_TAXATION;USPEC_POLICY1;EPU_POLICY;EPU_POLICY_TAX;EPU_CATS_TAXES;WB_2670_JOBS;WB_2769_JOBS_STRATEGIES;WB_701_JOBS_AND_POVERTY;WB_1170_JOB_CREATION_AND_JOB_OPPORTUNITIES;UNGP_JOB_OPPORTUNITIES_EMPLOYMENT;MEDIA_MSM;GENERAL_GOVERNMENT;EPU_POLICY_GOVERNMENT;EPU_POLICY_DEFICIT;WB_135_TRANSPORT;WB_1817_CONGESTION;WB_162_TRANSPORT_ECONOMICS;WB_2601_TRADE_LINKAGES_SPILLOVERS_AND_CONNECTIVITY;WB_772_TRADE_FACILITATION_AND_LOGISTICS;WB_699_URBAN_DEVELOPMENT;WB_866_CONNECTIVITY_AND_LAGGING_REGIONS;WB_698_TRADE;WB_797_NATIONAL_URBAN_POLICIES;CRISISLEX_CRISISLEXREC;EPU_ECONOMY_HISTORIC;AFFECT;CRISISLEX_T02_INJURED;TAX_FNCACT;TAX_FNCACT_ANALYST;TAX_FNCACT_LEADER;TAX_FNCACT_CIO;EPU_POLICY_POLICY;</t>
  </si>
  <si>
    <t>CRISISLEX_C07_SAFETY;CYBER_ATTACK;GENERAL_HEALTH;MEDICAL;EPU_ECONOMY_HISTORIC;TAX_FNCACT;TAX_FNCACT_ARCHITECT;TAX_FNCACT_NURSES;MANMADE_DISASTER_IMPLIED;PUBLIC_TRANSPORT;CRISISLEX_CRISISLEXREC;CRISISLEX_O02_RESPONSEAGENCIESATCRISIS;CRISISLEX_T01_CAUTION_ADVICE;WB_1331_HEALTH_TECHNOLOGIES;WB_1350_PHARMACEUTICALS;WB_621_HEALTH_NUTRITION_AND_POPULATION;AFFECT;CRISISLEX_T02_INJURED;TAX_FNCACT_ANALYST;TAX_FNCACT_LEADER;USPEC_POLICY1;EPU_POLICY;EPU_POLICY_POLICY;</t>
  </si>
  <si>
    <t>CRISISLEX_C07_SAFETY;CYBER_ATTACK;CRISISLEX_CRISISLEXREC;EPU_ECONOMY_HISTORIC;AFFECT;CRISISLEX_T02_INJURED;TAX_FNCACT;TAX_FNCACT_ANALYST;TAX_FNCACT_LEADER;TAX_FNCACT_CIO;USPEC_POLICY1;EPU_POLICY;EPU_POLICY_POLICY;</t>
  </si>
  <si>
    <t>CRISISLEX_C07_SAFETY;CYBER_ATTACK;TAX_FNCACT;TAX_FNCACT_HACKERS;CRISISLEX_CRISISLEXREC;EPU_ECONOMY_HISTORIC;AFFECT;CRISISLEX_T02_INJURED;TAX_FNCACT_ANALYST;TAX_FNCACT_LEADER;USPEC_POLICY1;EPU_POLICY;EPU_POLICY_POLICY;</t>
  </si>
  <si>
    <t>CRISISLEX_C07_SAFETY;CYBER_ATTACK;MANMADE_DISASTER_IMPLIED;EPU_ECONOMY_HISTORIC;CRISISLEX_CRISISLEXREC;AFFECT;CRISISLEX_T02_INJURED;TAX_FNCACT;TAX_FNCACT_ANALYST;TAX_FNCACT_LEADER;TAX_FNCACT_CIO;USPEC_POLICY1;EPU_POLICY;EPU_POLICY_POLICY;</t>
  </si>
  <si>
    <t>CRISISLEX_C07_SAFETY;CYBER_ATTACK;CRISISLEX_CRISISLEXREC;EPU_ECONOMY_HISTORIC;AFFECT;CRISISLEX_T02_INJURED;TAX_FNCACT;TAX_FNCACT_ANALYST;TAX_FNCACT_LEADER;WB_2670_JOBS;WB_1467_EDUCATION_FOR_ALL;WB_470_EDUCATION;WB_2131_EMPLOYABILITY_SKILLS_AND_JOBS;WB_1484_EDUCATION_SKILLS_DEVELOPMENT_AND_LABOR_MARKET;TAX_ETHNICITY;TAX_ETHNICITY_AMERICANS;USPEC_POLICY1;EPU_POLICY;EPU_POLICY_POLICY;</t>
  </si>
  <si>
    <t>CRISISLEX_C07_SAFETY;CYBER_ATTACK;CRISISLEX_CRISISLEXREC;EPU_ECONOMY_HISTORIC;AFFECT;CRISISLEX_T02_INJURED;TAX_FNCACT;TAX_FNCACT_ANALYST;TAX_FNCACT_LEADER;WB_2670_JOBS;WB_1467_EDUCATION_FOR_ALL;WB_470_EDUCATION;WB_2131_EMPLOYABILITY_SKILLS_AND_JOBS;WB_1484_EDUCATION_SKILLS_DEVELOPMENT_AND_LABOR_MARKET;TAX_ETHNICITY;TAX_ETHNICITY_AMERICANS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</si>
  <si>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TAX_ETHNICITY;TAX_ETHNICITY_ARAB;WB_1921_PRIVATE_SECTOR_DEVELOPMENT;WB_405_BUSINESS_CLIMATE;WB_2531_INSPECTIONS_LICENSING_AND_PERMITS;WB_2530_BUSINESS_ENVIRONMENT;BAN;MANMADE_DISASTER_IMPLIED;WB_165_AIR_TRANSPORT;WB_135_TRANSPORT;WB_164_MODES_OF_TRANSPORT;WB_286_TELECOMMUNICATIONS_AND_BROADBAND_ACCESS;WB_2120_SATELLITES;WB_2329_ACCESS_AND_CONNECTIVITY;WB_133_INFORMATION_AND_COMMUNICATION_TECHNOLOGIES;TAX_FNCACT;TAX_FNCACT_PILOTS;TAX_FNCACT_ATTENDANTS;TAX_FNCACT_FLIGHT_ATTENDANTS;TAX_ETHNICITY_AMERICANS;EPU_POLICY;EPU_POLICY_WHITE_HOUSE;LEADER;TAX_FNCACT_PRESIDENT;USPEC_POLITICS_GENERAL1;CRISISLEX_CRISISLEXREC;EPU_ECONOMY_HISTORIC;AFFECT;CRISISLEX_T02_INJURED;TAX_FNCACT_ANALYST;TAX_FNCACT_LEADER;TAX_FNCACT_CIO;USPEC_POLICY1;EPU_POLICY_POLICY;</t>
  </si>
  <si>
    <t>hamlethub.com</t>
  </si>
  <si>
    <t>TAX_FNCACT;TAX_FNCACT_CEO;LEADER;TAX_FNCACT_PRESIDENT;USPEC_POLITICS_GENERAL1;TAX_FNCACT_SPEAKER;CRISISLEX_C01_CHILDREN_AND_EDUCATION;TAX_FNCACT_LEADERS;EPU_POLICY;EPU_POLICY_FEDERAL_RESERVE;EPU_CATS_MONETARY_POLICY;TAX_FNCACT_CHAIRMAN;SOC_USSECURITYAGENCIES;TAX_FNCACT_DIRECTOR;EPU_ECONOMY_HISTORIC;USPEC_POLICY1;EPU_ECONOMY;SCIENCE;SOC_INNOVATION;EDUCATION;WB_470_EDUCATION;WB_644_NUTRITION;WB_479_EARLY_CHILD_DEVELOPMENT;WB_621_HEALTH_NUTRITION_AND_POPULATION;SOC_POINTSOFINTEREST;SOC_POINTSOFINTEREST_PRESCHOOL;APPOINTMENT;TAX_FNCACT_EMPLOYEES;TAX_WORLDMAMMALS;TAX_WORLDMAMMALS_HUMAN;TAX_FNCACT_CHILDREN;TAX_FNCACT_VOLUNTEERS;TAX_WORLDLANGUAGES;TAX_WORLDLANGUAGES_DARIEN;ALLIANCE;GENERAL_HEALTH;MEDICAL;WB_635_PUBLIC_HEALTH;MEDIA_SOCIAL;</t>
  </si>
  <si>
    <t>CRISISLEX_C07_SAFETY;CYBER_ATTACK;LEADER;TAX_FNCACT;TAX_FNCACT_PRESIDENT;USPEC_POLITICS_GENERAL1;TAX_FNCACT_VICE_PRESIDENT;MEDIA_SOCIAL;MANMADE_DISASTER_IMPLIED;EDUCATION;TAX_FNCACT_PROFESSOR;PROTEST;TAX_FNCACT_ENGINEERS;TAX_ECON_PRICE;TAX_WORLDMAMMALS;TAX_WORLDMAMMALS_HUMAN;CRISISLEX_CRISISLEXREC;EPU_ECONOMY_HISTORIC;AFFECT;CRISISLEX_T02_INJURED;TAX_FNCACT_ANALYST;TAX_FNCACT_LEADER;USPEC_POLICY1;EPU_POLICY;EPU_POLICY_POLICY;</t>
  </si>
  <si>
    <t>CRISISLEX_C07_SAFETY;CYBER_ATTACK;LEADER;TAX_FNCACT;TAX_FNCACT_PRESIDENT;USPEC_POLITICS_GENERAL1;TAX_FNCACT_VICE_PRESIDENT;MEDIA_SOCIAL;MANMADE_DISASTER_IMPLIED;EDUCATION;TAX_FNCACT_PROFESSOR;PROTEST;TAX_FNCACT_ENGINEERS;CRISISLEX_CRISISLEXREC;EPU_ECONOMY_HISTORIC;AFFECT;CRISISLEX_T02_INJURED;TAX_FNCACT_ANALYST;TAX_FNCACT_LEADER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</si>
  <si>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WB_2416_INTERNET_OF_THINGS;WB_2399_ICT_INNOVATION_AND_TRANSFORMATION;WB_133_INFORMATION_AND_COMMUNICATION_TECHNOLOGIES;EPU_ECONOMY_HISTORIC;WB_2418__D_PRINTING;MANMADE_DISASTER_IMPLIED;WB_2670_JOBS;WB_2769_JOBS_STRATEGIES;WB_2840_INTEGRATION;WB_2836_MIGRATION_POLICIES_AND_JOBS;TAX_FNCACT;TAX_FNCACT_CHIEF;TAX_FNCACT_EXECUTIVE;TAX_FNCACT_CHIEF_EXECUTIVE;TAX_WORLDMAMMALS;TAX_WORLDMAMMALS_HUMAN;CRISISLEX_CRISISLEXREC;AFFECT;CRISISLEX_T02_INJURED;TAX_FNCACT_ANALYST;TAX_FNCACT_LEADER;USPEC_POLICY1;EPU_POLICY;EPU_POLICY_POLICY;</t>
  </si>
  <si>
    <t>CRISISLEX_C07_SAFETY;CYBER_ATTACK;WB_2416_INTERNET_OF_THINGS;WB_2399_ICT_INNOVATION_AND_TRANSFORMATION;WB_133_INFORMATION_AND_COMMUNICATION_TECHNOLOGIES;EPU_ECONOMY_HISTORIC;WB_2418__D_PRINTING;MANMADE_DISASTER_IMPLIED;WB_2670_JOBS;WB_2769_JOBS_STRATEGIES;WB_2840_INTEGRATION;WB_2836_MIGRATION_POLICIES_AND_JOBS;TAX_FNCACT;TAX_FNCACT_CHIEF;TAX_FNCACT_EXECUTIVE;TAX_FNCACT_CHIEF_EXECUTIVE;CRISISLEX_CRISISLEXREC;AFFECT;CRISISLEX_T02_INJURED;TAX_FNCACT_ANALYST;TAX_FNCACT_LEADER;WB_678_DIGITAL_GOVERNMENT;WB_694_BROADCAST_AND_MEDIA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;EPU_POLICY_GOVERNMENT;TAX_FNCACT_CIO;WB_135_TRANSPORT;WB_1174_WAREHOUSING_AND_STORAGE;WB_793_TRANSPORT_AND_LOGISTICS_SERVICES;USPEC_POLICY1;EPU_POLICY_POLICY;</t>
  </si>
  <si>
    <t>CRISISLEX_C07_SAFETY;CYBER_ATTACK;CRISISLEX_CRISISLEXREC;EPU_ECONOMY_HISTORIC;AFFECT;CRISISLEX_T02_INJURED;TAX_FNCACT;TAX_FNCACT_ANALYST;TAX_FNCACT_LEADER;URBAN;TAX_FNCACT_MAN;TAX_FNCACT_MANAGER;MEDIA_MSM;TAX_FNCACT_REPORTER;TAX_FNCACT_WORKERS;DISCRIMINATION;UNGP_FREEDOM_FROM_DISCRIMINATION;EPU_CATS_MIGRATION_FEAR_FEAR;TAX_SPECIAL_ISSUES;TAX_SPECIAL_ISSUES_OBAMACARE;EPU_CATS_HEALTHCARE;LEADER;TAX_FNCACT_LEGISLATORS;LEGISLATION;USPEC_POLITICS_GENERAL1;USPEC_POLICY1;EPU_POLICY;EPU_POLICY_LEGISLATION;EPU_ECONOMY;SLFID_ECONOMIC_DEVELOPMENT;WB_678_DIGITAL_GOVERNMENT;WB_694_BROADCAST_AND_MEDIA;WB_133_INFORMATION_AND_COMMUNICATION_TECHNOLOGIES;WB_674_SHARED_INFRASTRUCTURE;WB_667_ICT_INFRASTRUCTURE;WB_676_CLOUD_COMPUTING;WB_661_BIG_DATA;WB_652_ICT_APPLICATIONS;WB_872_SMART_CITIES;WB_813_URBAN_GOVERNANCE_AND_CITY_SYSTEMS;WB_699_URBAN_DEVELOPMENT;WB_873_NON_TRADITIONAL_DATA_DRIVEN_MANAGEMENT;WB_658_ENTERPRISE_APPLICATIONS;TECH_BIGDATA;GENERAL_GOVERNMENT;EPU_POLICY_GOVERNMENT;TAX_FNCACT_CIO;WB_135_TRANSPORT;WB_1174_WAREHOUSING_AND_STORAGE;WB_793_TRANSPORT_AND_LOGISTICS_SERVICES;EPU_POLICY_POLICY;</t>
  </si>
  <si>
    <t>TAX_DISEASE;TAX_DISEASE_OVERWEIGHT;WB_1406_DISEASES;WB_1435_OBESITY;WB_621_HEALTH_NUTRITION_AND_POPULATION;WB_1427_NON_COMMUNICABLE_DISEASE_AND_INJURY;TAX_FNCACT;TAX_FNCACT_ANALYSTS;TAX_ECON_PRICE;WB_698_TRADE;EPU_POLICY;EPU_POLICY_POLITICAL;EPU_CATS_REGULATION;WB_845_LEGAL_AND_REGULATORY_FRAMEWORK;WB_696_PUBLIC_SECTOR_MANAGEMENT;WB_851_INTELLECTUAL_PROPERTY_RIGHTS;WB_1042_TRADEMARKS;WB_1039_PROPERTY_LAWS_AND_REGULATIONS;LEGISLATION;TAX_FNCACT_CFO;EPU_ECONOMY_HISTORIC;TAX_FNCACT_CHIEF;TAX_MILITARY_TITLE;TAX_MILITARY_TITLE_OFFICER;TAX_FNCACT_OFFICER;TAX_FNCACT_CHIEF_FINANCIAL_OFFICER;EPU_CATS_FINANCIAL_REGULATION;TAX_FNCACT_INSIDER;TAX_FNCACT_INSIDERS;TAX_FNCACT_PRINCIPAL;GENERAL_GOVERNMENT;EPU_POLICY_GOVERNMENT;EDUCATION;WB_470_EDUCATION;TAX_FNCACT_ANALYST;</t>
  </si>
  <si>
    <t>WB_1920_FINANCIAL_SECTOR_DEVELOPMENT;WB_332_CAPITAL_MARKETS;TAX_FNCACT;TAX_FNCACT_ANALYSTS;TAX_ECON_PRICE;CRISISLEX_C07_SAFETY;WB_845_LEGAL_AND_REGULATORY_FRAMEWORK;WB_696_PUBLIC_SECTOR_MANAGEMENT;WB_851_INTELLECTUAL_PROPERTY_RIGHTS;WB_1042_TRADEMARKS;WB_1039_PROPERTY_LAWS_AND_REGULATIONS;EPU_CATS_REGULATION;LEGISLATION;EPU_POLICY;EPU_POLICY_LAW;WB_1040_COPYRIGHT_LAW;TAX_FNCACT_INSIDER;EPU_ECONOMY_HISTORIC;TAX_FNCACT_INSIDERS;TAX_FNCACT_PRINCIPAL;WB_439_MACROECONOMIC_AND_STRUCTURAL_POLICIES;WB_829_FISCAL_DECENTRALIZATION;WB_874_LOCAL_FINANCE;WB_877_ASSET_MANAGEMENT;WB_445_FISCAL_POLICY;GENERAL_GOVERNMENT;EPU_POLICY_GOVERNMENT;EDUCATION;WB_470_EDUCATION;TAX_FNCACT_ANALYST;</t>
  </si>
  <si>
    <t>SOC_EMERGINGTECH;EPU_ECONOMY_HISTORIC;TAX_FNCACT;TAX_FNCACT_ANALYSTS;ECON_STOCKMARKET;TAX_ECON_PRICE;WB_698_TRADE;TAX_FNCACT_ANALYST;</t>
  </si>
  <si>
    <t>EPU_ECONOMY_HISTORIC;TAX_ECON_PRICE;TAX_FNCACT;TAX_FNCACT_MANAGER;TAX_FNCACT_GENERAL_MANAGER;WB_2670_JOBS;WB_2769_JOBS_STRATEGIES;WB_2840_INTEGRATION;WB_2836_MIGRATION_POLICIES_AND_JOBS;WB_678_DIGITAL_GOVERNMENT;WB_694_BROADCAST_AND_MEDIA;WB_133_INFORMATION_AND_COMMUNICATION_TECHNOLOGIES;MEDIA_MSM;SOC_INNOVATION;UNGP_FORESTS_RIVERS_OCEANS;PROTEST;</t>
  </si>
  <si>
    <t>ECON_STOCKMARKET;TAX_FNCACT;TAX_FNCACT_EXECUTIVES;WB_698_TRADE;ECON_EARNINGSREPORT;TAX_FNCACT_ANALYSTS;TAX_ECON_PRICE;TAX_FNCACT_ANALYST;TAX_FNCACT_INSIDER;CORRUPTION;TAX_FNCACT_INSIDERS;GENERAL_GOVERNMENT;EPU_POLICY;EPU_POLICY_GOVERNMENT;EDUCATION;WB_470_EDUCATION;EPU_ECONOMY_HISTORIC;</t>
  </si>
  <si>
    <t>dabcc.com</t>
  </si>
  <si>
    <t>WB_678_DIGITAL_GOVERNMENT;WB_670_ICT_SECURITY;WB_2371_ENCRYPTION;WB_133_INFORMATION_AND_COMMUNICATION_TECHNOLOGIES;ALLIANCE;WB_2670_JOBS;WB_2769_JOBS_STRATEGIES;WB_2840_INTEGRATION;WB_2836_MIGRATION_POLICIES_AND_JOBS;TAX_FNCACT;TAX_FNCACT_EMPLOYEES;SOC_POINTSOFINTEREST;SOC_POINTSOFINTEREST_HEADQUARTERS;TAX_FNCACT_DRIVERS;TAX_ECON_PRICE;CRISISLEX_C07_SAFETY;UNGP_FORESTS_RIVERS_OCEANS;TAX_FNCACT_AGENT;</t>
  </si>
  <si>
    <t>TAX_FNCACT;TAX_FNCACT_ANALYST;MEDIA_SOCIAL;ECON_STOCKMARKET;TAX_FNCACT_ANALYSTS;SOC_TECHNOLOGYSECTO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EPU_ECONOMY_HISTORIC;WB_674_SHARED_INFRASTRUCTURE;WB_667_ICT_INFRASTRUCTURE;WB_676_CLOUD_COMPUTING;ECON_EARNINGSREPORT;DRUG_TRADE;WB_1331_HEALTH_TECHNOLOGIES;WB_2453_ORGANIZED_CRIME;WB_1350_PHARMACEUTICALS;WB_2433_CONFLICT_AND_VIOLENCE;WB_621_HEALTH_NUTRITION_AND_POPULATION;WB_2432_FRAGILITY_CONFLICT_AND_VIOLENCE;WB_2456_DRUGS_AND_NARCOTICS;CRISISLEX_T11_UPDATESSYMPATHY;ECON_DEBT;WB_1104_MACROECONOMIC_VULNERABILITY_AND_DEBT;WB_450_DEBT;WB_1358_GENERIC_DRUGS;TAX_WORLDMAMMALS;TAX_WORLDMAMMALS_CAT;ECON_INTEREST_RATES;EPU_POLICY;EPU_POLICY_INTEREST_RATES;EPU_CATS_MONETARY_POLICY;WB_698_TRADE;AFFECT;TAX_ECON_PRICE;TAX_FNCACT_ADVISER;ECON_TAXATION;USPEC_POLICY1;EPU_POLICY_TAX;EPU_CATS_TAXES;CRISISLEX_C07_SAFETY;TAX_FNCACT_INVESTOR;WB_439_MACROECONOMIC_AND_STRUCTURAL_POLICIES;WB_829_FISCAL_DECENTRALIZATION;WB_874_LOCAL_FINANCE;WB_877_ASSET_MANAGEMENT;WB_445_FISCAL_POLICY;</t>
  </si>
  <si>
    <t>TAX_FNCACT;TAX_FNCACT_VETERAN;USPEC_UNCERTAINTY1;TAX_FNCACT_DIRECTOR;TAX_FNCACT_MANAGING_DIRECTOR;CRISISLEX_T11_UPDATESSYMPATHY;SCIENCE;SOC_INNOVATION;EPU_ECONOMY_HISTORIC;WB_2299_PIPELINES;WB_539_OIL_AND_GAS_POLICY_STRATEGY_AND_INSTITUTIONS;WB_507_ENERGY_AND_EXTRACTIVES;WB_548_PPP_IN_OIL_AND_GAS;TAX_FNCACT_EMPLOYEES;TAX_FNCACT_DRIVER;CRISISLEX_C07_SAFETY;GENERAL_GOVERNMENT;UNGP_FORESTS_RIVERS_OCEANS;TAX_FNCACT_VENDOR;WB_2418__D_PRINTING;WB_2416_INTERNET_OF_THINGS;WB_2399_ICT_INNOVATION_AND_TRANSFORMATION;WB_133_INFORMATION_AND_COMMUNICATION_TECHNOLOGIES;TAX_FNCACT_LEADERS;TAX_FNCACT_LEADER;TAX_FNCACT_CEO;WB_1921_PRIVATE_SECTOR_DEVELOPMENT;WB_346_COMPETITIVE_INDUSTRIES;WB_818_INDUSTRY_POLICY_AND_REAL_SECTORS;WB_1281_MANUFACTURING;TAX_DISEASE;TAX_DISEASE_DISRUPTIVE;EPU_CATS_MIGRATION_FEAR_FEAR;CYBER_ATTACK;WB_2936_GOLD;WB_895_MINING_SYSTEMS;WB_1699_METAL_ORE_MINING;WB_678_DIGITAL_GOVERNMENT;WB_670_ICT_SECURITY;EDUCATION;SOC_POINTSOFINTEREST;SOC_POINTSOFINTEREST_UNIVERSITY;LEADER;TAX_FNCACT_PRESIDENT;USPEC_POLITICS_GENERAL1;BAN;EPU_POLICY;EPU_POLICY_POLITICAL;EPU_POLICY_GOVERNMENT;EPU_UNCERTAINTY;EPU_ECONOMY;</t>
  </si>
  <si>
    <t>fastcasual.com</t>
  </si>
  <si>
    <t>TAX_FNCACT;TAX_FNCACT_CEO;EPU_ECONOMY_HISTORIC;TAX_FNCACT_MANUFACTURER;TAX_FNCACT_LEADER;KILL;TAX_FNCACT_OPERATOR;MEDICAL;EDUCATION;TAX_FNCACT_PROFESSOR;SOC_POINTSOFINTEREST;SOC_POINTSOFINTEREST_UNIVERSITY;MANMADE_DISASTER_IMPLIED;SOC_POINTSOFINTEREST_SCHOOL;LEGISLATION;EPU_POLICY;EPU_POLICY_LAW;TAX_WORLDLANGUAGES;TAX_WORLDLANGUAGES_SIAMESE;WB_2670_JOBS;WB_2769_JOBS_STRATEGIES;WB_2840_INTEGRATION;WB_2836_MIGRATION_POLICIES_AND_JOBS;TAX_ECON_PRICE;TAX_FNCACT_ANALYSTS;TAX_FNCACT_ANALYST;USPEC_POLICY1;EPU_UNCERTAINTY;TAX_FNCACT_RESEARCH_ANALYST;WB_1467_EDUCATION_FOR_ALL;WB_470_EDUCATION;WB_2131_EMPLOYABILITY_SKILLS_AND_JOBS;WB_1484_EDUCATION_SKILLS_DEVELOPMENT_AND_LABOR_MARKET;TAX_FNCACT_PIONEER;WB_698_TRADE;ECON_STOCKMARKET;</t>
  </si>
  <si>
    <t>WB_368_LEASING;TAX_FNCACT;TAX_FNCACT_EXECUTIVE;ECON_HOUSING_PRICES;EPU_ECONOMY_HISTORIC;UNGP_FORESTS_RIVERS_OCEANS;TAX_FNCACT_LEADER;TAX_FNCACT_BUSINESS_LEADER;TAX_ECON_PRICE;TAX_FNCACT_EMPLOYER;WB_2690_CATEGORIES_OF_EMPLOYMENT;WB_2670_JOBS;WB_2689_JOBS_DIAGNOSTICS;WB_2704_EMPLOYER;</t>
  </si>
  <si>
    <t>EPU_CATS_REGULATION;EPU_CATS_FINANCIAL_REGULATION;TAX_FNCACT;TAX_FNCACT_PRINCIPAL;WB_439_MACROECONOMIC_AND_STRUCTURAL_POLICIES;WB_829_FISCAL_DECENTRALIZATION;WB_874_LOCAL_FINANCE;WB_877_ASSET_MANAGEMENT;WB_445_FISCAL_POLICY;WB_698_TRADE;EPU_ECONOMY_HISTORIC;TAX_FNCACT_ANALYSTS;WB_845_LEGAL_AND_REGULATORY_FRAMEWORK;WB_696_PUBLIC_SECTOR_MANAGEMENT;WB_851_INTELLECTUAL_PROPERTY_RIGHTS;WB_1042_TRADEMARKS;WB_1039_PROPERTY_LAWS_AND_REGULATIONS;LEGISLATION;WB_1040_COPYRIGHT_LAW;TAX_ECON_PRICE;TAX_FNCACT_INSIDER;TAX_FNCACT_INSIDERS;GENERAL_GOVERNMENT;EPU_POLICY;EPU_POLICY_GOVERNMENT;EDUCATION;WB_470_EDUCATION;TAX_FNCACT_ANALYST;</t>
  </si>
  <si>
    <t>TAX_FNCACT;TAX_FNCACT_PRINCIPAL;WB_439_MACROECONOMIC_AND_STRUCTURAL_POLICIES;WB_829_FISCAL_DECENTRALIZATION;WB_874_LOCAL_FINANCE;WB_877_ASSET_MANAGEMENT;WB_445_FISCAL_POLICY;WB_698_TRADE;EPU_ECONOMY_HISTORIC;TAX_FNCACT_ANALYSTS;CRISISLEX_C07_SAFETY;WB_845_LEGAL_AND_REGULATORY_FRAMEWORK;WB_696_PUBLIC_SECTOR_MANAGEMENT;WB_851_INTELLECTUAL_PROPERTY_RIGHTS;WB_1042_TRADEMARKS;WB_1039_PROPERTY_LAWS_AND_REGULATIONS;EPU_CATS_REGULATION;LEGISLATION;WB_1040_COPYRIGHT_LAW;TAX_ECON_PRICE;TAX_FNCACT_INSIDER;EPU_CATS_FINANCIAL_REGULATION;TAX_FNCACT_INSIDERS;GENERAL_GOVERNMENT;EPU_POLICY;EPU_POLICY_GOVERNMENT;EDUCATION;WB_470_EDUCATION;CORRUPTION;TAX_FNCACT_ANALYST;</t>
  </si>
  <si>
    <t>LEADER;TAX_FNCACT;TAX_FNCACT_LAWMAKERS;USPEC_POLITICS_GENERAL1;EPU_POLICY;EPU_POLICY_LAWMAKERS;TAX_FNCACT_GOVERNOR;TAX_FNCACT_REPRESENTATIVES;ECON_TAXATION;USPEC_POLICY1;EPU_POLICY_TAX;EPU_CATS_TAXES;URBAN;GENERAL_HEALTH;MEDICAL;WB_1305_HEALTH_SERVICES_DELIVERY;WB_621_HEALTH_NUTRITION_AND_POPULATION;TAX_FNCACT_DIRECTOR;WB_135_TRANSPORT;WB_1174_WAREHOUSING_AND_STORAGE;WB_793_TRANSPORT_AND_LOGISTICS_SERVICES;TAX_ECON_PRICE;TAX_FNCACT_EMPLOYER;WB_2690_CATEGORIES_OF_EMPLOYMENT;WB_2670_JOBS;WB_2689_JOBS_DIAGNOSTICS;WB_2704_EMPLOYER;TAX_FNCACT_SPEAKER;TAX_FNCACT_PRESIDENT;EPU_ECONOMY_HISTORIC;WB_368_LEASING;NEW_CONSTRUCTION;LEGISLATION;EPU_POLICY_LEGISLATION;TAX_FNCACT_STATESMAN;</t>
  </si>
  <si>
    <t>PROTEST;SOC_INNOVATION;GENERAL_GOVERNMENT;EPU_POLICY;EPU_POLICY_GOVERNMENT;EDUCATION;WB_470_EDUCATION;MEDICAL;WB_1973_FINANCIAL_RISK_REDUCTION;WB_435_AGRICULTURE_AND_FOOD_SECURITY;WB_337_INSURANCE;WB_1967_AGRICULTURAL_RISK_AND_SECURITY;WB_1921_PRIVATE_SECTOR_DEVELOPMENT;WB_346_COMPETITIVE_INDUSTRIES;WB_818_INDUSTRY_POLICY_AND_REAL_SECTORS;WB_1281_MANUFACTURING;TAX_FNCACT;TAX_FNCACT_DECISION_MAKERS;TAX_FNCACT_MINISTER;LEADER;LEGISLATION;EPU_POLICY_LAW;TAX_FNCACT_DIRECTOR;TAX_FNCACT_MANAGING_DIRECTOR;</t>
  </si>
  <si>
    <t>finexpert.e15.cz</t>
  </si>
  <si>
    <t>ECON_STOCKMARKET;TAX_FNCACT;TAX_FNCACT_INVESTOR;</t>
  </si>
  <si>
    <t>ECON_STOCKMARKET;EPU_ECONOMY_HISTORIC;TAX_ECON_PRICE;CRISISLEX_T11_UPDATESSYMPATHY;TAX_FNCACT;TAX_FNCACT_ANALYST;ECON_DEBT;WB_1104_MACROECONOMIC_VULNERABILITY_AND_DEBT;WB_450_DEBT;RELIGION;</t>
  </si>
  <si>
    <t>EPU_ECONOMY_HISTORIC;ECON_STOCKMARKET;TAX_FNCACT;TAX_FNCACT_LEADER;UNGP_FORESTS_RIVERS_OCEANS;SCIENCE;SOC_INNOVATION;GENERAL_GOVERNMENT;USPEC_POLITICS_GENERAL1;EPU_POLICY;EPU_POLICY_CONGRESS;TAX_FNCACT_LEADERS;LEADER;TAX_FNCACT_PRESIDENT;TAX_FNCACT_VICE_PRESIDENT;TECH_VIRTUALREALITY;CRISISLEX_C07_SAFETY;TAX_FNCACT_OFFICIAL;TAX_FNCACT_CANDIDATE;SANCTIONS;EPU_POLICY_GOVERNMENT;MEDIA_MSM;TAX_FNCACT_ANALYSTS;ECON_ENTREPRENEURSHIP;TAX_FNCACT_EXECUTIVES;TAX_FNCACT_BUSINESS_EXECUTIVES;NEW_CONSTRUCTION;WB_845_LEGAL_AND_REGULATORY_FRAMEWORK;WB_696_PUBLIC_SECTOR_MANAGEMENT;WB_851_INTELLECTUAL_PROPERTY_RIGHTS;WB_1042_TRADEMARKS;WB_1039_PROPERTY_LAWS_AND_REGULATIONS;</t>
  </si>
  <si>
    <t>CRISISLEX_C05_NEED_OF_SHELTERS;ECON_TAXATION;USPEC_POLICY1;EPU_POLICY;EPU_POLICY_TAX;EPU_CATS_TAXE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USPEC_POLITICS_GENERAL1;LEGISLATION;EPU_POLICY_LEGISLATION;WB_368_LEASING;TAX_FNCACT;TAX_FNCACT_OFFICIALS;URBAN;GENERAL_HEALTH;MEDICAL;WB_1305_HEALTH_SERVICES_DELIVERY;WB_621_HEALTH_NUTRITION_AND_POPULATION;TAX_FNCACT_DIRECTOR;WB_135_TRANSPORT;WB_1174_WAREHOUSING_AND_STORAGE;WB_793_TRANSPORT_AND_LOGISTICS_SERVICES;TAX_ECON_PRICE;ECON_HOUSING_PRICES;TAX_FNCACT_EMPLOYER;WB_2690_CATEGORIES_OF_EMPLOYMENT;WB_2670_JOBS;WB_2689_JOBS_DIAGNOSTICS;WB_2704_EMPLOYER;TAX_FNCACT_SPEAKER;LEADER;TAX_FNCACT_PRESIDENT;EPU_ECONOMY_HISTORIC;NEW_CONSTRUCTION;</t>
  </si>
  <si>
    <t>TAX_FNCACT;TAX_FNCACT_CHIEF;TAX_MILITARY_TITLE;TAX_MILITARY_TITLE_OFFICER;TAX_FNCACT_OFFICER;ECON_STOCKMARKET;TAX_FNCACT_EXECUTIVES;WB_698_TRADE;ECON_EARNINGSREPORT;TAX_FNCACT_ANALYSTS;TAX_ECON_PRICE;TAX_FNCACT_ANALYST;TAX_FNCACT_INSIDER;CORRUPTION;TAX_FNCACT_INSIDERS;EPU_CATS_REGULATION;EPU_CATS_FINANCIAL_REGULATION;GENERAL_GOVERNMENT;EPU_POLICY;EPU_POLICY_GOVERNMENT;EDUCATION;WB_470_EDUCATION;EPU_ECONOMY_HISTORIC;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</si>
  <si>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</t>
  </si>
  <si>
    <t>TAX_ECON_PRICE;TAX_FNCACT;TAX_FNCACT_ANALYSTS;WB_698_TRADE;EPU_ECONOMY_HISTORIC;WB_845_LEGAL_AND_REGULATORY_FRAMEWORK;WB_696_PUBLIC_SECTOR_MANAGEMENT;WB_851_INTELLECTUAL_PROPERTY_RIGHTS;WB_1042_TRADEMARKS;WB_1039_PROPERTY_LAWS_AND_REGULATIONS;EPU_CATS_REGULATION;LEGISLATION;WB_1040_COPYRIGHT_LAW;TAX_FNCACT_INSIDER;TAX_FNCACT_INSIDERS;WB_439_MACROECONOMIC_AND_STRUCTURAL_POLICIES;WB_829_FISCAL_DECENTRALIZATION;WB_874_LOCAL_FINANCE;WB_877_ASSET_MANAGEMENT;WB_445_FISCAL_POLICY;GENERAL_GOVERNMENT;EPU_POLICY;EPU_POLICY_GOVERNMENT;EDUCATION;WB_470_EDUCATION;EPU_POLICY_LAW;TAX_FNCACT_ANALYST;</t>
  </si>
  <si>
    <t>GENERAL_GOVERNMENT;USPEC_POLITICS_GENERAL1;EPU_POLICY;EPU_POLICY_CONGRESS;SOC_INNOVATION;EPU_POLICY_GOVERNMENT;GENERAL_HEALTH;MEDICAL;EPU_CATS_HEALTHCARE;CRISISLEX_C07_SAFETY;EPU_ECONOMY_HISTORIC;LEADER;TAX_FNCACT;TAX_FNCACT_PRESIDENT;TAX_FNCACT_VICE_PRESIDENT;TAX_FNCACT_MANAGER;TAX_FNCACT_GENERAL_MANAGER;PROTEST;STRIKE;TAX_ECON_PRICE;BLOCKADE;SEIGE;</t>
  </si>
  <si>
    <t>TAX_FNCACT;TAX_FNCACT_CHIEF;ARMEDCONFLICT;TAX_ETHNICITY;TAX_ETHNICITY_AMERICAN;TAX_WORLDMAMMALS;TAX_WORLDMAMMALS_HORSE;EPU_ECONOMY_HISTORIC;WB_678_DIGITAL_GOVERNMENT;WB_2944_SERVERS;WB_671_STORAGE_MANAGEMENT;WB_667_ICT_INFRASTRUCTURE;WB_672_NETWORK_MANAGEMENT;WB_133_INFORMATION_AND_COMMUNICATION_TECHNOLOGIES;</t>
  </si>
  <si>
    <t>oakridgeobserver.com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</si>
  <si>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EPU_ECONOMY_HISTORIC;MANMADE_DISASTER_IMPLIED;TAX_FNCACT;TAX_FNCACT_PRESIDENT;</t>
  </si>
  <si>
    <t>EPU_ECONOMY_HISTORIC;LEADER;TAX_FNCACT;TAX_FNCACT_PRESIDENT;USPEC_POLITICS_GENERAL1;TAX_FNCACT_VICE_PRESIDENT;TAX_FNCACT_MANAGER;TAX_FNCACT_GENERAL_MANAGER;TAX_FNCACT_EMPLOYERS;WB_2690_CATEGORIES_OF_EMPLOYMENT;WB_2670_JOBS;WB_2689_JOBS_DIAGNOSTICS;WB_2704_EMPLOYER;TAX_FNCACT_EMPLOYEE;TAX_FNCACT_EMPLOYEES;CRISISLEX_C07_SAFETY;UNGP_FORESTS_RIVERS_OCEANS;WB_1921_PRIVATE_SECTOR_DEVELOPMENT;WB_405_BUSINESS_CLIMATE;WB_2530_BUSINESS_ENVIRONMENT;CYBER_ATTACK;TAX_ECON_PRICE;</t>
  </si>
  <si>
    <t>PROTEST;SOC_INNOVATION;GENERAL_GOVERNMENT;EPU_POLICY;EPU_POLICY_GOVERNMENT;EPU_ECONOMY_HISTORIC;EDUCATION;WB_470_EDUCATION;MEDICAL;WB_1921_PRIVATE_SECTOR_DEVELOPMENT;WB_346_COMPETITIVE_INDUSTRIES;WB_818_INDUSTRY_POLICY_AND_REAL_SECTORS;WB_1281_MANUFACTURING;TAX_FNCACT;TAX_FNCACT_MINISTER;LEADER;LEGISLATION;EPU_POLICY_LAW;TAX_FNCACT_DECISION_MAKERS;TAX_ETHNICITY;TAX_ETHNICITY_INDIAN;MARITIME_INCIDENT;MARITIME;MANMADE_DISASTER_IMPLIED;CRISISLEX_C07_SAFETY;TAX_FNCACT_PRESIDENT;USPEC_POLITICS_GENERAL1;WB_135_TRANSPORT;WB_1803_TRANSPORT_INFRASTRUCTURE;WB_166_RAILWAYS;WB_1973_FINANCIAL_RISK_REDUCTION;WB_435_AGRICULTURE_AND_FOOD_SECURITY;WB_337_INSURANCE;WB_1967_AGRICULTURAL_RISK_AND_SECURITY;TAX_FNCACT_DIRECTOR;TAX_FNCACT_MANAGING_DIRECTOR;SURVEILLANCE;WB_678_DIGITAL_GOVERNMENT;WB_694_BROADCAST_AND_MEDIA;WB_133_INFORMATION_AND_COMMUNICATION_TECHNOLOGIES;TAX_FNCACT_STAFF_MEMBERS;TRIAL;TAX_FNCACT_ATTORNEY;EPU_POLICY_CONGRESS;TAX_ETHNICITY_RUSSIAN;TAX_WORLDLANGUAGES;TAX_WORLDLANGUAGES_RUSSIAN;TAX_FNCACT_AMBASSADOR;TAX_POLITICAL_PARTY;TAX_POLITICAL_PARTY_DEMOCRATS;RESIGNATION;TAX_WORLDLANGUAGES_RUSSIA;TAX_FNCACT_OFFICIALS;EPU_POLICY_WHITE_HOUSE;</t>
  </si>
  <si>
    <t>ECON_STOCKMARKET;WB_698_TRADE;TAX_ECON_PRICE;TAX_WORLDMAMMALS;TAX_WORLDMAMMALS_LIONS;TAX_FNCACT;TAX_FNCACT_CEO;MEDIA_MSM;UNGP_FORESTS_RIVERS_OCEANS;EPU_ECONOMY_HISTORIC;TAX_ETHNICITY;TAX_ETHNICITY_BLACK;EPU_CATS_REGULATION;EPU_CATS_FINANCIAL_REGULATION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DELAY;ECON_INTEREST_RATES;EPU_POLICY;EPU_POLICY_INTEREST_RATES;EPU_CATS_MONETARY_POLICY;TAX_FNCACT_FOOL;USPEC_POLICY1;EPU_POLICY_POLICY;TAX_FNCACT_WRITER;TAX_FNCACT_DIRECTOR;TRIAL;TAX_FNCACT_ATTORNEY;TAX_FNCACT_CONSULTANT;</t>
  </si>
  <si>
    <t>ECON_STOCKMARKET;ECON_DEBT;WB_1104_MACROECONOMIC_VULNERABILITY_AND_DEBT;WB_450_DEBT;TAX_FNCACT;TAX_FNCACT_PRINCIPAL;LEGISLATION;TAX_FNCACT_DEALER;TAX_FNCACT_MANAGERS;TAX_FNCACT_AGENT;</t>
  </si>
  <si>
    <t>ECON_STOCKMARKET;TAX_FNCACT;TAX_FNCACT_DRIVERS;TAX_ECON_PRICE;WB_1150_VOLATILITY;WB_1104_MACROECONOMIC_VULNERABILITY_AND_DEBT;TAX_FNCACT_CHIEF;TAX_FNCACT_EXECUTIVE;TAX_FNCACT_CHIEF_EXECUTIVE;TAX_MILITARY_TITLE;TAX_MILITARY_TITLE_OFFICER;TAX_FNCACT_OFFICER;TAX_FNCACT_EXECUTIVE_OFFICER;TAX_FNCACT_CHIEF_EXECUTIVE_OFFICER;TAX_FNCACT_DIRECTOR;TAX_FNCACT_CHAIRMAN;WB_698_TRADE;TAX_FNCACT_CHIEF_FINANCIAL_OFFICER;RESIGNATION;TAX_FNCACT_VETERAN;TAX_FNCACT_CFO;</t>
  </si>
  <si>
    <t>MEDIA_MSM;LEADER;TAX_FNCACT;TAX_FNCACT_PRESIDENT;USPEC_POLITICS_GENERAL1;TAX_FNCACT_VICE_PRESIDENT;TAX_FNCACT_MANAGER;TAX_FNCACT_GENERAL_MANAGER;WB_678_DIGITAL_GOVERNMENT;WB_2944_SERVERS;WB_671_STORAGE_MANAGEMENT;WB_667_ICT_INFRASTRUCTURE;WB_672_NETWORK_MANAGEMENT;WB_133_INFORMATION_AND_COMMUNICATION_TECHNOLOGIES;WB_135_TRANSPORT;WB_1174_WAREHOUSING_AND_STORAGE;WB_793_TRANSPORT_AND_LOGISTICS_SERVICES;TAX_ECON_PRICE;TAX_FNCACT_DIRECTOR;WB_1803_TRANSPORT_INFRASTRUCTURE;WB_167_PORTS;CRISISLEX_T11_UPDATESSYMPATHY;WB_669_SOFTWARE_INFRASTRUCTURE;WB_2945_DATABASE;</t>
  </si>
  <si>
    <t>WB_286_TELECOMMUNICATIONS_AND_BROADBAND_ACCESS;WB_2120_SATELLITES;WB_2329_ACCESS_AND_CONNECTIVITY;WB_133_INFORMATION_AND_COMMUNICATION_TECHNOLOGIES;TAX_FNCACT;TAX_FNCACT_ENGINEERS;TAX_FNCACT_VENDOR;WB_661_BIG_DATA;WB_678_DIGITAL_GOVERNMENT;WB_652_ICT_APPLICATIONS;WB_872_SMART_CITIES;WB_813_URBAN_GOVERNANCE_AND_CITY_SYSTEMS;WB_699_URBAN_DEVELOPMENT;WB_873_NON_TRADITIONAL_DATA_DRIVEN_MANAGEMENT;WB_658_ENTERPRISE_APPLICATIONS;TECH_BIGDATA;WB_698_TRADE;USPEC_UNCERTAINTY1;WB_2944_SERVERS;WB_671_STORAGE_MANAGEMENT;WB_667_ICT_INFRASTRUCTURE;WB_672_NETWORK_MANAGEMENT;TAX_FNCACT_EXECUTIVE;LEADER;TAX_FNCACT_PRESIDENT;USPEC_POLITICS_GENERAL1;TAX_FNCACT_VICE_PRESIDENT;TAX_FNCACT_EXECUTIVE_VICE_PRESIDENT;TAX_FNCACT_CEO;WB_669_SOFTWARE_INFRASTRUCTURE;WB_2945_DATABASE;ARMEDCONFLICT;TAX_FNCACT_VETERAN;UNREST_BELLIGERENT;ECON_ENTREPRENEURSHIP;WB_135_TRANSPORT;WB_1803_TRANSPORT_INFRASTRUCTURE;WB_167_PORTS;TAX_FNCACT_ENGINEER;TAX_FNCACT_RETAILER;WB_2670_JOBS;WB_1467_EDUCATION_FOR_ALL;WB_470_EDUCATION;WB_2131_EMPLOYABILITY_SKILLS_AND_JOBS;WB_1484_EDUCATION_SKILLS_DEVELOPMENT_AND_LABOR_MARKET;</t>
  </si>
  <si>
    <t>TAX_FNCACT;TAX_FNCACT_PUBLISHER;TAX_FNCACT_LEADER;WB_1921_PRIVATE_SECTOR_DEVELOPMENT;WB_346_COMPETITIVE_INDUSTRIES;WB_818_INDUSTRY_POLICY_AND_REAL_SECTORS;WB_1281_MANUFACTURING;EPU_ECONOMY_HISTORIC;LEADER;TAX_FNCACT_PRESIDENT;USPEC_POLITICS_GENERAL1;TAX_FNCACT_CHIEF;TAX_FNCACT_EXECUTIVE;TAX_FNCACT_CHIEF_EXECUTIVE;TAX_MILITARY_TITLE;TAX_MILITARY_TITLE_OFFICER;TAX_FNCACT_OFFICER;TAX_FNCACT_EXECUTIVE_OFFICER;TAX_FNCACT_CHIEF_EXECUTIVE_OFFICER;UNGP_FORESTS_RIVERS_OCEANS;SOC_INNOVATION;TAX_FNCACT_MANAGER;TAX_FNCACT_GENERAL_MANAGER;WB_2670_JOBS;WB_1467_EDUCATION_FOR_ALL;WB_470_EDUCATION;WB_2131_EMPLOYABILITY_SKILLS_AND_JOBS;WB_1484_EDUCATION_SKILLS_DEVELOPMENT_AND_LABOR_MARKET;MEDIA_SOCIAL;TAX_FNCACT_ENGINEER;EPU_POLICY;EPU_POLICY_REFORM;EPU_CATS_REGULATION;</t>
  </si>
  <si>
    <t>TAX_FNCACT;TAX_FNCACT_CHIEF;TAX_FNCACT_EXECUTIVE;TAX_FNCACT_CHIEF_EXECUTIVE;TAX_WORLDMAMMALS;TAX_WORLDMAMMALS_FOX;LEADER;TAX_FNCACT_PRESIDENT;</t>
  </si>
  <si>
    <t>TAX_FNCACT;TAX_FNCACT_EMPLOYEES;ECON_TAXATION;USPEC_POLICY1;TAX_FNCACT_CEO;TAX_ECON_PRICE;</t>
  </si>
  <si>
    <t>EPU_ECONOMY_HISTORIC;TAX_ECON_PRICE;TAX_FNCACT;TAX_FNCACT_ANALYSTS;WB_698_TRADE;</t>
  </si>
  <si>
    <t>walmart.com</t>
  </si>
  <si>
    <t>TAX_FNCACT;TAX_FNCACT_MANUFACTURER;WB_135_TRANSPORT;WB_1803_TRANSPORT_INFRASTRUCTURE;WB_167_PORTS;WB_678_DIGITAL_GOVERNMENT;WB_2947_OPERATING_SYSTEMS;WB_667_ICT_INFRASTRUCTURE;WB_669_SOFTWARE_INFRASTRUCTURE;WB_133_INFORMATION_AND_COMMUNICATION_TECHNOLOGIES;WB_2937_SILVER;WB_507_ENERGY_AND_EXTRACTIVES;WB_895_MINING_SYSTEMS;WB_1699_METAL_ORE_MINING;</t>
  </si>
  <si>
    <t>ECON_STOCKMARKET;TAX_ECON_PRICE;WB_678_DIGITAL_GOVERNMENT;WB_2947_OPERATING_SYSTEMS;WB_667_ICT_INFRASTRUCTURE;WB_669_SOFTWARE_INFRASTRUCTURE;WB_133_INFORMATION_AND_COMMUNICATION_TECHNOLOGIES;WB_566_ENVIRONMENT_AND_NATURAL_RESOURCES;WB_590_ECOSYSTEMS;TAX_FNCACT;TAX_FNCACT_EXPLORER;LEADER;TAX_FNCACT_PRESIDENT;USPEC_POLITICS_GENERAL1;TAX_FNCACT_VICE_PRESIDENT;TAX_FNCACT_SENIOR_VICE_PRESIDENT;SCIENCE;SOC_INNOVATION;CRISISLEX_T11_UPDATESSYMPATHY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</si>
  <si>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EPU_ECONOMY_HISTORIC;WB_135_TRANSPORT;WB_1803_TRANSPORT_INFRASTRUCTURE;WB_167_PORTS;WB_2601_TRADE_LINKAGES_SPILLOVERS_AND_CONNECTIVITY;WB_772_TRADE_FACILITATION_AND_LOGISTICS;WB_699_URBAN_DEVELOPMENT;WB_866_CONNECTIVITY_AND_LAGGING_REGIONS;WB_698_TRADE;WB_797_NATIONAL_URBAN_POLICIES;TAX_FNCACT;TAX_FNCACT_MANAGER;CRISISLEX_C07_SAFETY;WB_2418__D_PRINTING;WB_2416_INTERNET_OF_THINGS;WB_2399_ICT_INNOVATION_AND_TRANSFORMATION;WB_133_INFORMATION_AND_COMMUNICATION_TECHNOLOGIES;</t>
  </si>
  <si>
    <t>ECON_STOCKMARKET;TAX_FNCACT;TAX_FNCACT_ANALYSTS;TAX_ECON_PRICE;WB_698_TRADE;TAX_FNCACT_INVESTOR;TAX_FNCACT_INSIDER;GENERAL_GOVERNMENT;EDUCATION;WB_470_EDUCATION;SCIENCE;SOC_INNOVATION;CRISISLEX_C07_SAFETY;TAX_FNCACT_ANALYST;WB_678_DIGITAL_GOVERNMENT;WB_667_ICT_INFRASTRUCTURE;WB_669_SOFTWARE_INFRASTRUCTURE;WB_2945_DATABASE;WB_133_INFORMATION_AND_COMMUNICATION_TECHNOLOGIES;</t>
  </si>
  <si>
    <t>TAX_FNCACT;TAX_FNCACT_CEO;TAX_FNCACT_CANDIDATE;TAX_FNCACT_EXECUTIVE;TAX_WORLDMAMMALS;TAX_WORLDMAMMALS_FOX;TAX_POLITICAL_PARTY;TAX_POLITICAL_PARTY_REPUBLICAN;DEMOCRACY;TAX_FNCACT_SECRETARY;TAX_FNCACT_SECRETARY_OF_STATE;TAX_FNCACT_LADY;</t>
  </si>
  <si>
    <t>news8000.com</t>
  </si>
  <si>
    <t>WB_696_PUBLIC_SECTOR_MANAGEMENT;WB_723_PUBLIC_ADMINISTRATION;WB_2085_PUBLIC_SECTOR_DOWNSIZING;WB_2054_SIZE_OF_THE_PUBLIC_SERVICE;WB_724_HUMAN_RESOURCES_FOR_PUBLIC_SECTOR;CYBER_ATTACK;WB_678_DIGITAL_GOVERNMENT;WB_670_ICT_SECURITY;WB_133_INFORMATION_AND_COMMUNICATION_TECHNOLOGIES;TAX_FNCACT;TAX_FNCACT_CEO;TAX_FNCACT_CHAIRMAN;TAX_FNCACT_WORKERS;TAX_FNCACT_EMPLOYEES;ECON_TAXATION;EDUCATION;WB_470_EDUCATION;WB_1513_EDUCATION_POLICY_AND_PLANNING;WB_1497_EDUCATION_MANAGEMENT_AND_ADMINISTRATION;WB_2299_PIPELINES;WB_539_OIL_AND_GAS_POLICY_STRATEGY_AND_INSTITUTIONS;WB_507_ENERGY_AND_EXTRACTIVES;WB_548_PPP_IN_OIL_AND_GAS;SCIENCE;TAX_ETHNICITY;TAX_ETHNICITY_AMERICAN;WB_1150_VOLATILITY;WB_1104_MACROECONOMIC_VULNERABILITY_AND_DEBT;ECON_WORLDCURRENCIES;ECON_WORLDCURRENCIES_DOLLAR;TAX_ECON_PRICE;</t>
  </si>
  <si>
    <t>tvnewsroom.org</t>
  </si>
  <si>
    <t>ECON_STOCKMARKET;WB_698_TRADE;TAX_ECON_PRICE;TAX_FNCACT;TAX_FNCACT_EMPLOYEES;TAX_FNCACT_LEADERS;TAX_FNCACT_EXECUTIVES;WB_728_PUBLIC_SERVICE_DELIVERY;WB_696_PUBLIC_SECTOR_MANAGEMENT;WB_723_PUBLIC_ADMINISTRATION;WB_2098_OUTSOURCING;MOVEMENT_GENERAL;TAX_FNCACT_ANALYST;LEADER;TAX_FNCACT_PRESIDENT;USPEC_POLITICS_GENERAL1;</t>
  </si>
  <si>
    <t>WB_678_DIGITAL_GOVERNMENT;WB_2944_SERVERS;WB_671_STORAGE_MANAGEMENT;WB_667_ICT_INFRASTRUCTURE;WB_672_NETWORK_MANAGEMENT;WB_133_INFORMATION_AND_COMMUNICATION_TECHNOLOGIES;WB_698_TRADE;TAX_FNCACT;TAX_FNCACT_PEERS;</t>
  </si>
  <si>
    <t>ECON_STOCKMARKET;AFFECT;ECON_EARNINGSREPORT;RECRUITMENT;TAX_FNCACT;TAX_FNCACT_ENGINEER;MANMADE_DISASTER_IMPLIED;INFO_RUMOR;TAX_FNCACT_ANALYSTS;TAX_FNCACT_ANALYST;TAX_ECON_PRICE;WB_698_TRADE;WB_678_DIGITAL_GOVERNMENT;WB_2944_SERVERS;WB_671_STORAGE_MANAGEMENT;WB_667_ICT_INFRASTRUCTURE;WB_672_NETWORK_MANAGEMENT;WB_133_INFORMATION_AND_COMMUNICATION_TECHNOLOGIES;TAX_FNCACT_EMPLOYEES;TAX_FNCACT_WORKERS;TAX_FNCACT_INSIDER;WB_696_PUBLIC_SECTOR_MANAGEMENT;WB_840_JUSTICE;WB_1014_CRIMINAL_JUSTICE;TAX_FNCACT_ECONOMIST;TAX_ETHNICITY;TAX_ETHNICITY_GREEK;TAX_WORLDLANGUAGES;TAX_WORLDLANGUAGES_GREEK;ECON_DEBT;WB_1104_MACROECONOMIC_VULNERABILITY_AND_DEBT;WB_450_DEBT;CRISISLEX_CRISISLEXREC;ENV_OIL;ECON_OILPRICE;CRISISLEX_T11_UPDATESSYMPATHY;USPEC_POLICY1;TAX_FNCACT_CHIEF;MEDIA_MSM;MEDIA_SOCIAL;TAX_WORLDMAMMALS;TAX_WORLDMAMMALS_CAT;WB_694_BROADCAST_AND_MEDIA;WB_1979_NATURAL_RESOURCE_MANAGEMENT;WB_435_AGRICULTURE_AND_FOOD_SECURITY;WB_1986_MOUNTAINS;PROTEST;MOVEMENT_GENERAL;TAX_FNCACT_ACTIVISTS;TAX_FNCACT_CEO;</t>
  </si>
  <si>
    <t>TAX_FNCACT;TAX_FNCACT_CHIEF;TAX_FNCACT_EXECUTIVE;TAX_FNCACT_CHIEF_EXECUTIVE;ECON_STOCKMARKET;EPU_ECONOMY_HISTORIC;TAX_FNCACT_DISTRIBUTOR;USPEC_POLICY1;EPU_POLICY;EPU_POLICY_SPENDING;TAX_MILITARY_TITLE;TAX_MILITARY_TITLE_OFFICER;TAX_FNCACT_OFFICER;TAX_FNCACT_CHIEF_INFORMATION_OFFICER;LEADER;TAX_FNCACT_PRESIDENT;USPEC_POLITICS_GENERAL1;TAX_FNCACT_VICE_PRESIDENT;TAX_FNCACT_EXECUTIVE_VICE_PRESIDENT;CYBER_ATTACK;WB_678_DIGITAL_GOVERNMENT;WB_670_ICT_SECURITY;WB_133_INFORMATION_AND_COMMUNICATION_TECHNOLOGIES;CRISISLEX_CRISISLEXREC;TAX_FNCACT_ANALYST;WB_2944_SERVERS;WB_671_STORAGE_MANAGEMENT;WB_667_ICT_INFRASTRUCTURE;WB_672_NETWORK_MANAGEMENT;WB_728_PUBLIC_SERVICE_DELIVERY;WB_696_PUBLIC_SECTOR_MANAGEMENT;WB_723_PUBLIC_ADMINISTRATION;WB_2098_OUTSOURCING;TAX_ECON_PRICE;TAX_FNCACT_ANALYSTS;EPU_CATS_REGULATION;</t>
  </si>
  <si>
    <t>EDUCATION;SOC_POINTSOFINTEREST;SOC_POINTSOFINTEREST_UNIVERSITIES;TAX_FNCACT;TAX_FNCACT_CEO;</t>
  </si>
  <si>
    <t>ENV_COAL;WB_698_TRADE;ECON_STOCKMARKET;TAX_ECON_PRICE;TAX_FNCACT;TAX_FNCACT_MANAGER;WB_678_DIGITAL_GOVERNMENT;WB_694_BROADCAST_AND_MEDIA;WB_133_INFORMATION_AND_COMMUNICATION_TECHNOLOGIES;ECON_EMERGINGECON;WB_1150_VOLATILITY;WB_1104_MACROECONOMIC_VULNERABILITY_AND_DEBT;GENERAL_HEALTH;MEDICAL;TAX_FNCACT_PRODUCER;</t>
  </si>
  <si>
    <t>EDUCATION;WB_470_EDUCATION;MEDICAL;LEADER;TAX_FNCACT;TAX_FNCACT_PRESIDENT;USPEC_POLITICS_GENERAL1;ECON_STOCKMARKET;TAX_ECON_PRICE;TAX_FNCACT_VICE_PRESIDENT;</t>
  </si>
  <si>
    <t>SCIENCE;SOC_INNOVATION;TAX_FNCACT;TAX_FNCACT_SPOKESPERSON;TAX_FNCACT_VENDOR;TAX_FNCACT_MANAGER;WB_2936_GOLD;WB_507_ENERGY_AND_EXTRACTIVES;WB_895_MINING_SYSTEMS;WB_1699_METAL_ORE_MINING;TAX_FNCACT_CEO;</t>
  </si>
  <si>
    <t>TAX_ECON_PRICE;WB_698_TRADE;</t>
  </si>
  <si>
    <t>LEADER;TAX_FNCACT;TAX_FNCACT_PRESIDENT;USPEC_POLITICS_GENERAL1;TAX_FNCACT_CEO;SCIENCE;SOC_INNOVATION;TAX_FNCACT_PRINCIPAL;TAX_FNCACT_ANALYST;WB_1467_EDUCATION_FOR_ALL;WB_470_EDUCATION;WB_2131_EMPLOYABILITY_SKILLS_AND_JOBS;WB_1484_EDUCATION_SKILLS_DEVELOPMENT_AND_LABOR_MARKET;TAX_POLITICAL_PARTY;TAX_POLITICAL_PARTY_REPUBLICAN;TAX_FNCACT_CANDIDATE;SCANDAL;CRISISLEX_CRISISLEXREC;WB_696_PUBLIC_SECTOR_MANAGEMENT;WB_723_PUBLIC_ADMINISTRATION;WB_2085_PUBLIC_SECTOR_DOWNSIZING;WB_2054_SIZE_OF_THE_PUBLIC_SERVICE;WB_724_HUMAN_RESOURCES_FOR_PUBLIC_SECTOR;CRISISLEX_T01_CAUTION_ADVICE;</t>
  </si>
  <si>
    <t>ECON_STOCKMARKET;ECON_EARNINGSREPORT;WB_678_DIGITAL_GOVERNMENT;WB_2947_OPERATING_SYSTEMS;WB_667_ICT_INFRASTRUCTURE;WB_669_SOFTWARE_INFRASTRUCTURE;WB_133_INFORMATION_AND_COMMUNICATION_TECHNOLOGIES;TAX_FNCACT;TAX_FNCACT_ANALYSTS;WB_1150_VOLATILITY;WB_1104_MACROECONOMIC_VULNERABILITY_AND_DEBT;ECON_WORLDCURRENCIES;ECON_WORLDCURRENCIES_DOLLAR;ECON_WORLDCURRENCIES_US_DOLLAR;TAX_ECON_PRICE;WB_135_TRANSPORT;WB_1174_WAREHOUSING_AND_STORAGE;WB_793_TRANSPORT_AND_LOGISTICS_SERVICES;USPEC_UNCERTAINTY1;WB_2418__D_PRINTING;WB_2416_INTERNET_OF_THINGS;WB_2399_ICT_INNOVATION_AND_TRANSFORMATION;WB_698_TRADE;TAX_FNCACT_PEERS;</t>
  </si>
  <si>
    <t>ECON_STOCKMARKET;ECON_EARNINGSREPORT;TAX_ECON_PRICE;TAX_FNCACT;TAX_FNCACT_ANALYSTS;</t>
  </si>
  <si>
    <t>TAX_FNCACT;TAX_FNCACT_LEADERS;UNGP_FORESTS_RIVERS_OCEANS;TAX_FNCACT_ENGINEER;</t>
  </si>
  <si>
    <t>ECON_STOCKMARKET;TAX_FNCACT;TAX_FNCACT_CEO;TAX_FNCACT_ANALYSTS;TAX_ECON_PRICE;</t>
  </si>
  <si>
    <t>TAX_FNCACT;TAX_FNCACT_OFFICIAL;USPEC_UNCERTAINTY1;TAX_FNCACT_EMPLOYEES;TAX_FNCACT_ELDER;WB_1609_FOOD_AND_IN_KIND_TRANSFERS;WB_1620_ELDERLY;WB_1466_SOCIAL_ASSISTANCE;WB_1618_FOOD_DISTRIBUTION;WB_697_SOCIAL_PROTECTION_AND_LABOR;TAX_FNCACT_STATESMAN;TAX_FNCACT_ELDER_STATESMAN;TAX_FNCACT_CEO;TAX_FNCACT_DIRECTORS;LEADER;TAX_FNCACT_GOVERNOR;UNEMPLOYMENT;MOVEMENT_GENERAL;WB_137_WATER;TAX_FNCACT_MANAGERS;TAX_FNCACT_EXECUTIVE;TAX_FNCACT_PRESIDENT;USPEC_POLITICS_GENERAL1;TAX_FNCACT_VICE_PRESIDENT;TAX_FNCACT_EXECUTIVE_VICE_PRESIDENT;TAX_FNCACT_CHIEF;TAX_FNCACT_CHIEF_EXECUTIVE;TAX_MILITARY_TITLE;TAX_MILITARY_TITLE_OFFICER;TAX_FNCACT_OFFICER;TAX_FNCACT_EXECUTIVE_OFFICER;TAX_FNCACT_CHIEF_EXECUTIVE_OFFICER;TAX_FNCACT_CHAIRMAN;TAX_FNCACT_LEADERS;</t>
  </si>
  <si>
    <t>EDUCATION;SOC_POINTSOFINTEREST;SOC_POINTSOFINTEREST_UNIVERSITIES;ECON_DEBT;WB_1104_MACROECONOMIC_VULNERABILITY_AND_DEBT;WB_450_DEBT;TAX_FNCACT;TAX_FNCACT_CHIEF;TAX_FNCACT_EXECUTIVE;TAX_FNCACT_CHIEF_EXECUTIVE;TAX_MILITARY_TITLE;TAX_MILITARY_TITLE_OFFICER;TAX_FNCACT_OFFICER;TAX_FNCACT_EXECUTIVE_OFFICER;TAX_FNCACT_CHIEF_EXECUTIVE_OFFICER;TAX_WORLDLANGUAGES;TAX_WORLDLANGUAGES_WANDA;SOC_POINTSOFINTEREST_UNIVERSITY;TAX_FNCACT_ANALYST;TAX_ETHNICITY;TAX_ETHNICITY_CHINESE;TAX_WORLDLANGUAGES_CHINESE;</t>
  </si>
  <si>
    <t>TAX_FNCACT;TAX_FNCACT_JUDGE;CORRUPTION;WB_2019_ANTI_CORRUPTION_LEGISLATION;WB_696_PUBLIC_SECTOR_MANAGEMENT;WB_831_GOVERNANCE;WB_832_ANTI_CORRUPTION;WB_2020_BRIBERY_FRAUD_AND_COLLUSION;TAX_FNCACT_EXECUTIVES;TRIAL;TAX_FNCACT_ATTORNEYS;TAX_FNCACT_CHIEF;TAX_FNCACT_EXECUTIVE;TAX_FNCACT_CHIEF_EXECUTIVE;TAX_FNCACT_BOARD_MEMBERS;TAX_FNCACT_ADVISERS;</t>
  </si>
  <si>
    <t>TAX_FNCACT;TAX_FNCACT_CHIEF;TAX_FNCACT_EXECUTIVE;TAX_FNCACT_CHIEF_EXECUTIVE;TAX_MILITARY_TITLE;TAX_MILITARY_TITLE_OFFICER;TAX_FNCACT_OFFICER;TAX_FNCACT_EXECUTIVE_OFFICER;TAX_FNCACT_CHIEF_EXECUTIVE_OFFICER;TAX_FNCACT_ANALYSTS;ECON_WORLDCURRENCIES;ECON_WORLDCURRENCIES_DOLLAR;TAX_FNCACT_ANALYST;TAX_ETHNICITY;TAX_ETHNICITY_CHINESE;TAX_WORLDLANGUAGES;TAX_WORLDLANGUAGES_CHINESE;TAX_WORLDLANGUAGES_WANDA;TAX_FNCACT_CHIEF_FINANCIAL_OFFICER;TAX_WORLDLANGUAGES_AMONG;TAX_FNCACT_VENDOR;MEDIA_MSM;TAX_FNCACT_REPORTER;TAX_FNCACT_EDITORS;</t>
  </si>
  <si>
    <t>almanacnews.com</t>
  </si>
  <si>
    <t>TAX_FNCACT;TAX_FNCACT_EXECUTIVE;TAX_FNCACT_CEO;TAX_FNCACT_FOUNDER;KILL;CRISISLEX_T03_DEAD;MEDIA_SOCIAL;TAX_FNCACT_DIRECTORS;TAX_FNCACT_CHIEF;TAX_MILITARY_TITLE;TAX_MILITARY_TITLE_OFFICER;TAX_FNCACT_OFFICER;TAX_FNCACT_CHIEF_FINANCIAL_OFFICER;CRISISLEX_T01_CAUTION_ADVICE;CRISISLEX_T02_INJURED;CRISISLEX_T08_MISSINGFOUNDTRAPPEDPEOPLE;CRISISLEX_T11_UPDATESSYMPATHY;WB_1467_EDUCATION_FOR_ALL;WB_470_EDUCATION;WB_2131_EMPLOYABILITY_SKILLS_AND_JOBS;WB_1484_EDUCATION_SKILLS_DEVELOPMENT_AND_LABOR_MARKET;CRISISLEX_T06_SUPPLIES;LEADER;TAX_FNCACT_PRESIDENT;USPEC_POLITICS_GENERAL1;CRISISLEX_O02_RESPONSEAGENCIESATCRISIS;TAX_FNCACT_VICE_PRESIDENT;TAX_FNCACT_EXECUTIVE_VICE_PRESIDENT;TAX_FNCACT_MANAGER;TAX_FNCACT_GENERAL_MANAGER;TAX_FNCACT_CHAIRMAN;TAX_FNCACT_CHAIRMAN_OF_THE_BOARD;TAX_FNCACT_LEADER;TAX_FNCACT_CANDIDATE;TAX_MILITARY_TITLE_CHIEF_OF_STAFF;TAX_FNCACT_CHIEF_OF_STAFF;WB_696_PUBLIC_SECTOR_MANAGEMENT;WB_713_PUBLIC_FINANCE;WB_1045_TREASURY;TAX_FNCACT_CONSULTANT;TAX_FNCACT_MANAGEMENT_CONSULTANT;TAX_FNCACT_ECONOMIST;ECON_DEVELOPMENTORGS;ECON_DEVELOPMENTORGS_WORLD_BANK;GENERAL_HEALTH;MEDICAL;TAX_FNCACT_SENIOR_VICE_PRESIDENT;WB_678_DIGITAL_GOVERNMENT;WB_694_BROADCAST_AND_MEDIA;WB_133_INFORMATION_AND_COMMUNICATION_TECHNOLOGIES;CRISISLEX_T04_INFRASTRUCTURE;EDUCATION;MANMADE_DISASTER_IMPLIED;SOC_POINTSOFINTEREST;SOC_POINTSOFINTEREST_SCHOOL;</t>
  </si>
  <si>
    <t>ECON_WORLDCURRENCIES;ECON_WORLDCURRENCIES_DOLLAR;WB_698_TRADE;WB_2601_TRADE_LINKAGES_SPILLOVERS_AND_CONNECTIVITY;WB_772_TRADE_FACILITATION_AND_LOGISTICS;WB_699_URBAN_DEVELOPMENT;WB_866_CONNECTIVITY_AND_LAGGING_REGIONS;WB_797_NATIONAL_URBAN_POLICIES;TAX_ECON_PRICE;ECON_STOCKMARKET;CRISISLEX_CRISISLEXREC;TAX_FNCACT;TAX_FNCACT_INVESTOR;</t>
  </si>
  <si>
    <t>TAX_FNCACT;TAX_FNCACT_JUDGE;WB_845_LEGAL_AND_REGULATORY_FRAMEWORK;WB_696_PUBLIC_SECTOR_MANAGEMENT;WB_851_INTELLECTUAL_PROPERTY_RIGHTS;WB_1041_PATENTS;WB_1039_PROPERTY_LAWS_AND_REGULATIONS;TRIAL;TAX_WORLDLANGUAGES;TAX_WORLDLANGUAGES_SANTA;SOC_INNOVATION;TAX_FNCACT_REPRESENTATIVES;WB_698_TRADE;TAX_WORLDLANGUAGES_CHUNG;</t>
  </si>
  <si>
    <t>EPU_ECONOMY_HISTORIC;UNGP_FORESTS_RIVERS_OCEANS;TAX_FNCACT;TAX_FNCACT_DIRECTOR;TAX_FNCACT_RESEARCH_DIRECTOR;TAX_FNCACT_VENDOR;</t>
  </si>
  <si>
    <t>13newsnow.com</t>
  </si>
  <si>
    <t>EPU_ECONOMY_HISTORIC;WB_698_TRADE;GENERAL_GOVERNMENT;EPU_POLICY;EPU_POLICY_GOVERNMENT;TAX_FNCACT;TAX_FNCACT_CEO;TAX_FNCACT_ANALYSTS;WB_678_DIGITAL_GOVERNMENT;WB_674_SHARED_INFRASTRUCTURE;WB_667_ICT_INFRASTRUCTURE;WB_676_CLOUD_COMPUTING;WB_133_INFORMATION_AND_COMMUNICATION_TECHNOLOGIES;TAX_FNCACT_PRINCIPAL;TAX_FNCACT_ANALYST;UNGP_FORESTS_RIVERS_OCEANS;SCIENCE;TAX_FNCACT_DIRECTORS;TAX_FNCACT_CHIEF;TAX_MILITARY_TITLE;TAX_MILITARY_TITLE_OFFICER;TAX_FNCACT_OFFICER;TAX_FNCACT_RESEARCHER;MEDIA_SOCIAL;</t>
  </si>
  <si>
    <t>dakotafinancialnews.com</t>
  </si>
  <si>
    <t>TAX_FNCACT;TAX_FNCACT_ANALYSTS;WB_698_TRADE;TAX_ECON_PRICE;TAX_FNCACT_ANALYST;WB_1406_DISEASES;WB_1435_OBESITY;WB_621_HEALTH_NUTRITION_AND_POPULATION;WB_1427_NON_COMMUNICABLE_DISEASE_AND_INJURY;TAX_FNCACT_RESEARCH_ANALYST;TAX_FNCACT_EXECUTIVE;LEADER;TAX_FNCACT_PRESIDENT;USPEC_POLITICS_GENERAL1;TAX_FNCACT_VICE_PRESIDENT;TAX_FNCACT_EXECUTIVE_VICE_PRESIDENT;TAX_FNCACT_CFO;TAX_FNCACT_CHIEF;TAX_MILITARY_TITLE;TAX_MILITARY_TITLE_OFFICER;TAX_FNCACT_OFFICER;TAX_FNCACT_CHIEF_FINANCIAL_OFFICER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</si>
  <si>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newshub.org</t>
  </si>
  <si>
    <t>NEGOTIATIONS;ARMEDCONFLICT;TAX_ETHNICITY;TAX_ETHNICITY_INDIAN;EPU_ECONOMY_HISTORIC;EPU_POLICY;EPU_POLICY_REGULATORY;WB_615_GENDER;WB_919_GENDER_AND_HUMAN_DEVELOPMENT;WB_1466_SOCIAL_ASSISTANCE;WB_921_SAFETY_NETS;WB_697_SOCIAL_PROTECTION_AND_LABOR;TAX_FNCACT;TAX_FNCACT_EMPLOYEE;TAX_FNCACT_EMPLOYEES;MEDICAL;EPU_CATS_MIGRATION_FEAR_FEAR;TAX_FNCACT_CEO;TAX_FNCACT_CFO;</t>
  </si>
  <si>
    <t>ECON_STOCKMARKET;SOC_INNOVATION;TAX_FNCACT;TAX_FNCACT_EXECUTIVE;LEADER;TAX_FNCACT_PRESIDENT;USPEC_POLITICS_GENERAL1;TAX_FNCACT_VICE_PRESIDENT;TAX_FNCACT_EXECUTIVE_VICE_PRESIDENT;TAX_FNCACT_CHIEF;TAX_FNCACT_CHIEF_EXECUTIVE;TAX_MILITARY_TITLE;TAX_MILITARY_TITLE_OFFICER;TAX_FNCACT_OFFICER;TAX_FNCACT_EXECUTIVE_OFFICER;TAX_FNCACT_CHIEF_EXECUTIVE_OFFICER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WB_2670_JOBS;WB_2769_JOBS_STRATEGIES;WB_2840_INTEGRATION;WB_2836_MIGRATION_POLICIES_AND_JOBS;SCIENCE;TAX_FNCACT_REPRESENTATIVES;WB_1921_PRIVATE_SECTOR_DEVELOPMENT;WB_405_BUSINESS_CLIMATE;SLFID_ECONOMIC_DEVELOPMENTAID;WB_678_DIGITAL_GOVERNMENT;WB_670_ICT_SECURITY;WB_2372_AUTHENTICATION_AND_AUTHORIZATION;WB_133_INFORMATION_AND_COMMUNICATION_TECHNOLOGIES;SEIZE;TAX_ECON_PRICE;WB_2371_ENCRYPTION;CYBER_ATTACK;WB_135_TRANSPORT;WB_1803_TRANSPORT_INFRASTRUCTURE;WB_167_PORTS;WB_2601_TRADE_LINKAGES_SPILLOVERS_AND_CONNECTIVITY;WB_772_TRADE_FACILITATION_AND_LOGISTICS;WB_699_URBAN_DEVELOPMENT;WB_866_CONNECTIVITY_AND_LAGGING_REGIONS;WB_698_TRADE;WB_797_NATIONAL_URBAN_POLICIES;ECON_TAXATION;USPEC_POLICY1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</t>
  </si>
  <si>
    <t>sgvtribune.com</t>
  </si>
  <si>
    <t>TAX_FNCACT;TAX_FNCACT_EXECUTIVE;TAX_POLITICAL_PARTY;TAX_POLITICAL_PARTY_REPUBLICAN;DEMOCRACY;TAX_WORLDMAMMALS;TAX_WORLDMAMMALS_FOX;TAX_FNCACT_SECRETARY;TAX_FNCACT_SECRETARY_OF_STATE;TAX_FNCACT_LADY;TAX_FNCACT_CEO;</t>
  </si>
  <si>
    <t>KILL;CRISISLEX_CRISISLEXREC;TAX_FNCACT;TAX_FNCACT_PIONEER;ECON_ENTREPRENEURSHIP;WB_678_DIGITAL_GOVERNMENT;WB_674_SHARED_INFRASTRUCTURE;WB_667_ICT_INFRASTRUCTURE;WB_676_CLOUD_COMPUTING;WB_133_INFORMATION_AND_COMMUNICATION_TECHNOLOGIES;WB_698_TRADE;ECON_STOCKMARKET;TAX_FNCACT_ANALYST;TAX_FNCACT_CHIEF;TAX_FNCACT_EXECUTIVE;TAX_FNCACT_CHIEF_EXECUTIVE;TAX_FNCACT_CEO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</si>
  <si>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WB_2670_JOBS;WB_1467_EDUCATION_FOR_ALL;WB_470_EDUCATION;WB_2131_EMPLOYABILITY_SKILLS_AND_JOBS;WB_1484_EDUCATION_SKILLS_DEVELOPMENT_AND_LABOR_MARKET;TAX_FNCACT;TAX_FNCACT_PIONEER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ANALYST;TAX_FNCACT_CHIEF_FINANCIAL_OFFICER;TAX_FNCACT_EXECUTIVES;WB_698_TRADE;MEDIA_MSM;</t>
  </si>
  <si>
    <t>TAX_FNCACT;TAX_FNCACT_DIRECTORS;ECON_STOCKMARKET;WB_698_TRADE;WB_1921_PRIVATE_SECTOR_DEVELOPMENT;WB_406_COMPETITION_POLICY;WB_2106_MARKET_COMPETITION_ADVOCACY_AND_LIBERALIZATION;WB_1747_PRODUCT_MARKET_REGULATION_AND_COMPETITION_ADVOCACY;</t>
  </si>
  <si>
    <t>MOVEMENT_GENERAL;ECON_WORLDCURRENCIES;ECON_WORLDCURRENCIES_DOLLAR;ECON_STOCKMARKET;TAX_FNCACT;TAX_FNCACT_ANALYSTS;TAX_FNCACT_FOOL;</t>
  </si>
  <si>
    <t>TAX_FNCACT;TAX_FNCACT_CEO;TAX_FNCACT_WORKERS;TAX_ECON_PRICE;CYBER_ATTACK;WB_678_DIGITAL_GOVERNMENT;WB_670_ICT_SECURITY;WB_133_INFORMATION_AND_COMMUNICATION_TECHNOLOGIES;WB_2745_JOB_QUALITY_AND_LABOR_MARKET_PERFORMANCE;WB_2670_JOBS;WB_2750_LABOR_FORCE;WB_2689_JOBS_DIAGNOSTICS;TECH_AUTOMATION;LEADER;TAX_FNCACT_PRESIDENT;USPEC_POLITICS_GENERAL1;TAX_FNCACT_VICE_PRESIDENT;RECRUITMENT;TAX_WORLDBIRDS;TAX_WORLDBIRDS_CUTTHROAT;</t>
  </si>
  <si>
    <t>WB_135_TRANSPORT;WB_1174_WAREHOUSING_AND_STORAGE;WB_793_TRANSPORT_AND_LOGISTICS_SERVICES;TECH_BIGDATA;WB_678_DIGITAL_GOVERNMENT;WB_694_BROADCAST_AND_MEDIA;WB_133_INFORMATION_AND_COMMUNICATION_TECHNOLOGIES;MEDICAL;TAX_WORLDMAMMALS;TAX_WORLDMAMMALS_HUMAN;LEADER;TAX_FNCACT;TAX_FNCACT_PRESIDENT;USPEC_POLITICS_GENERAL1;TAX_FNCACT_VICE_PRESIDENT;TAX_FNCACT_MANAGER;TAX_FNCACT_GENERAL_MANAGER;TAX_FNCACT_DIRECTOR;WB_2944_SERVERS;WB_671_STORAGE_MANAGEMENT;WB_667_ICT_INFRASTRUCTURE;WB_672_NETWORK_MANAGEMENT;</t>
  </si>
  <si>
    <t>lulegacy.com</t>
  </si>
  <si>
    <t>TAX_FNCACT;TAX_FNCACT_ANALYSTS;ECON_WORLDCURRENCIES;ECON_WORLDCURRENCIES_DOLLAR;TAX_FNCACT_ANALYST;ECON_STOCKMARKET;ECON_WORLDCURRENCIES_EURO;ECON_CURRENCY_EXCHANGE_RATE;</t>
  </si>
  <si>
    <t>TAX_ETHNICITY;TAX_ETHNICITY_INDIAN;TAX_FNCACT;TAX_FNCACT_EXECUTIVE;TAX_ECON_PRICE;WB_2670_JOBS;WB_2769_JOBS_STRATEGIES;WB_2840_INTEGRATION;WB_2836_MIGRATION_POLICIES_AND_JOBS;LEADER;TAX_FNCACT_PRESIDENT;USPEC_POLITICS_GENERAL1;TAX_FNCACT_CHAIRMAN;WB_678_DIGITAL_GOVERNMENT;WB_2944_SERVERS;WB_671_STORAGE_MANAGEMENT;WB_667_ICT_INFRASTRUCTURE;WB_672_NETWORK_MANAGEMENT;WB_133_INFORMATION_AND_COMMUNICATION_TECHNOLOGIES;WB_1921_PRIVATE_SECTOR_DEVELOPMENT;WB_346_COMPETITIVE_INDUSTRIES;WB_818_INDUSTRY_POLICY_AND_REAL_SECTORS;WB_1281_MANUFACTURING;WB_872_SMART_CITIES;WB_813_URBAN_GOVERNANCE_AND_CITY_SYSTEMS;WB_699_URBAN_DEVELOPMENT;</t>
  </si>
  <si>
    <t>marketswired.com</t>
  </si>
  <si>
    <t>ECON_STOCKMARKET;TAX_FNCACT;TAX_FNCACT_EMPLOYEES;WB_698_TRADE;TAX_ECON_PRICE;SOC_TECHNOLOGYSECTOR;WB_1921_PRIVATE_SECTOR_DEVELOPMENT;WB_346_COMPETITIVE_INDUSTRIES;WB_818_INDUSTRY_POLICY_AND_REAL_SECTORS;WB_1281_MANUFACTURING;TAX_FNCACT_ANALYSTS;WB_1406_DISEASES;WB_1435_OBESITY;WB_621_HEALTH_NUTRITION_AND_POPULATION;WB_1427_NON_COMMUNICABLE_DISEASE_AND_INJURY;TAX_FNCACT_ANALYST;WB_135_TRANSPORT;WB_1174_WAREHOUSING_AND_STORAGE;WB_793_TRANSPORT_AND_LOGISTICS_SERVICES;</t>
  </si>
  <si>
    <t>WB_678_DIGITAL_GOVERNMENT;WB_674_SHARED_INFRASTRUCTURE;WB_667_ICT_INFRASTRUCTURE;WB_676_CLOUD_COMPUTING;WB_133_INFORMATION_AND_COMMUNICATION_TECHNOLOGIES;WB_2944_SERVERS;WB_671_STORAGE_MANAGEMENT;WB_672_NETWORK_MANAGEMENT;TAX_FNCACT;TAX_FNCACT_CHIEF;TAX_FNCACT_EXECUTIVE;TAX_FNCACT_CHIEF_EXECUTIVE;WB_698_TRADE;ECON_CURRENCY_EXCHANGE_RATE;TAX_FNCACT_ANALYSTS;TAX_FNCACT_ANALYST;TAX_FNCACT_VENDOR;WB_2947_OPERATING_SYSTEMS;WB_669_SOFTWARE_INFRASTRUCTURE;ECON_EMERGINGECON;TAX_WORLDLANGUAGES;TAX_WORLDLANGUAGES_LATIN;ECON_STOCKMARKET;</t>
  </si>
  <si>
    <t>ECON_STOCKMARKET;TAX_FNCACT;TAX_FNCACT_INVESTOR;TAX_ECON_PRICE;TAX_FNCACT_BROKER;WB_698_TRADE;WB_1150_VOLATILITY;WB_1104_MACROECONOMIC_VULNERABILITY_AND_DEBT;TAX_FNCACT_GUIDE;TAX_FNCACT_JUDGE;TAX_FNCACT_TRADERS;</t>
  </si>
  <si>
    <t>WB_2670_JOBS;WB_1467_EDUCATION_FOR_ALL;WB_470_EDUCATION;WB_2131_EMPLOYABILITY_SKILLS_AND_JOBS;WB_1484_EDUCATION_SKILLS_DEVELOPMENT_AND_LABOR_MARKET;TAX_FNCACT;TAX_FNCACT_ANALYSTS;TAX_ECON_PRICE;TAX_FNCACT_CHIEF;TAX_MILITARY_TITLE;TAX_MILITARY_TITLE_OFFICER;TAX_FNCACT_OFFICER;TAX_FNCACT_CHIEF_FINANCIAL_OFFICER;TAX_ETHNICITY;TAX_ETHNICITY_AMERICAN;TAX_FNCACT_CEO;TAX_FNCACT_ANALYST;LEADER;TAX_FNCACT_PRESIDENT;USPEC_POLITICS_GENERAL1;TAX_FNCACT_CHAIRMAN;WB_137_WATER;TAX_FNCACT_EXECUTIVES;TAX_FNCACT_MANAGER;TAX_FNCACT_GENERAL_MANAGER;WB_678_DIGITAL_GOVERNMENT;WB_674_SHARED_INFRASTRUCTURE;WB_667_ICT_INFRASTRUCTURE;WB_676_CLOUD_COMPUTING;WB_133_INFORMATION_AND_COMMUNICATION_TECHNOLOGIES;TAX_FNCACT_WRITER;</t>
  </si>
  <si>
    <t>ECON_STOCKMARKET;WB_698_TRADE;TAX_ECON_PRICE;ECON_EARNINGSREPORT;</t>
  </si>
  <si>
    <t>myprintresource.com</t>
  </si>
  <si>
    <t>WB_845_LEGAL_AND_REGULATORY_FRAMEWORK;WB_696_PUBLIC_SECTOR_MANAGEMENT;WB_851_INTELLECTUAL_PROPERTY_RIGHTS;WB_1041_PATENTS;WB_1039_PROPERTY_LAWS_AND_REGULATIONS;TRIAL;CRISISLEX_CRISISLEXREC;</t>
  </si>
  <si>
    <t>TAX_FNCACT;TAX_FNCACT_DRIVERS;TAX_FNCACT_TECHNICIANS;</t>
  </si>
  <si>
    <t>financialwisdomworks.com</t>
  </si>
  <si>
    <t>ECON_STOCKMARKET;WB_1406_DISEASES;WB_1435_OBESITY;WB_621_HEALTH_NUTRITION_AND_POPULATION;WB_1427_NON_COMMUNICABLE_DISEASE_AND_INJURY;TAX_FNCACT;TAX_FNCACT_ANALYSTS;TAX_ECON_PRICE;WB_698_TRADE;TAX_FNCACT_ANALYST;WB_1920_FINANCIAL_SECTOR_DEVELOPMENT;WB_332_CAPITAL_MARKETS;GENERAL_GOVERNMENT;EDUCATION;WB_470_EDUCATION;WB_678_DIGITAL_GOVERNMENT;WB_667_ICT_INFRASTRUCTURE;WB_669_SOFTWARE_INFRASTRUCTURE;WB_133_INFORMATION_AND_COMMUNICATION_TECHNOLOGIES;CRISISLEX_C07_SAFETY;</t>
  </si>
  <si>
    <t>ECON_WORLDCURRENCIES;ECON_WORLDCURRENCIES_DOLLAR;WB_698_TRADE;TAX_ECON_PRICE;ECON_STOCKMARKET;CRISISLEX_CRISISLEXREC;TAX_FNCACT;TAX_FNCACT_INVESTOR;</t>
  </si>
  <si>
    <t>newsoracle.com</t>
  </si>
  <si>
    <t>EPU_ECONOMY_HISTORIC;ECON_STOCKMARKET;ENV_OIL;WB_698_TRADE;TAX_ECON_PRICE;</t>
  </si>
  <si>
    <t>TAX_FNCACT;TAX_FNCACT_EXECUTIVE;DISCRIMINATION;TAX_FNCACT_EMPLOYER;WB_2690_CATEGORIES_OF_EMPLOYMENT;WB_2670_JOBS;WB_2689_JOBS_DIAGNOSTICS;WB_2704_EMPLOYER;HARASSMENT;TAX_FNCACT_WOMAN;TAX_FNCACT_CHAIRMAN;LEADER;TAX_FNCACT_PRESIDENT;WB_2024_ANTI_CORRUPTION_AUTHORITIES;WB_696_PUBLIC_SECTOR_MANAGEMENT;WB_840_JUSTICE;WB_2025_INVESTIGATION;WB_831_GOVERNANCE;WB_832_ANTI_CORRUPTION;WB_1014_CRIMINAL_JUSTICE;WB_615_GENDER;TRIAL;TAX_FNCACT_INVESTIGATOR;TAX_FNCACT_LAWYER;TAX_FNCACT_WOMEN;TAX_FNCACT_ATTORNEY;WB_845_LEGAL_AND_REGULATORY_FRAMEWORK;WB_851_INTELLECTUAL_PROPERTY_RIGHTS;WB_1041_PATENTS;WB_1039_PROPERTY_LAWS_AND_REGULATIONS;ECON_IPO;ECON_ENTREPRENEURSHIP;RECRUITMENT;</t>
  </si>
  <si>
    <t>TAX_FNCACT;TAX_FNCACT_EDITOR;WB_135_TRANSPORT;WB_1174_WAREHOUSING_AND_STORAGE;WB_793_TRANSPORT_AND_LOGISTICS_SERVICES;ECON_STOCKMARKET;SOC_TECHNOLOGYSECTOR;WB_698_TRADE;TAX_FNCACT_INVESTOR;TAX_FNCACT_EDITORS;TAX_WORLDMAMMALS;TAX_WORLDMAMMALS_HUMAN;VETO;TAX_FNCACT_ANALYST;WB_845_LEGAL_AND_REGULATORY_FRAMEWORK;WB_696_PUBLIC_SECTOR_MANAGEMENT;WB_851_INTELLECTUAL_PROPERTY_RIGHTS;WB_1042_TRADEMARKS;WB_1039_PROPERTY_LAWS_AND_REGULATIONS;</t>
  </si>
  <si>
    <t>TAX_FNCACT;TAX_FNCACT_EXECUTIVE;TAX_FNCACT_ANALYST;TAX_WORLDFISH;TAX_WORLDFISH_TOP;TAX_FNCACT_MANAGER;TAX_FNCACT_PORTFOLIO_MANAGER;TAX_FNCACT_CEO;ECON_TAXATION;ECON_WORLDCURRENCIES;ECON_WORLDCURRENCIES_DOLLAR;TAX_FNCACT_ANALYSTS;ECON_STOCKMARKET;</t>
  </si>
  <si>
    <t>WB_845_LEGAL_AND_REGULATORY_FRAMEWORK;WB_696_PUBLIC_SECTOR_MANAGEMENT;WB_851_INTELLECTUAL_PROPERTY_RIGHTS;WB_1041_PATENTS;WB_1039_PROPERTY_LAWS_AND_REGULATIONS;TRIAL;CRISISLEX_CRISISLEXREC;TAX_FNCACT;TAX_FNCACT_LEADER;MEDIA_SOCIAL;</t>
  </si>
  <si>
    <t>TAX_FNCACT;TAX_FNCACT_WOMEN;TAX_FNCACT_CEO;TAX_ETHNICITY;TAX_ETHNICITY_BLACKS;TAX_FNCACT_EXECUTIVE;TAX_FNCACT_CHAIRMAN;TAX_FNCACT_DIRECTOR;TAX_FNCACT_DIRECTORS;TAX_FNCACT_CFO;TAX_FNCACT_VICE_CHAIRMAN;LEADER;TAX_FNCACT_PRESIDENT;USPEC_POLITICS_GENERAL1;TAX_FNCACT_BANKER;TAX_FNCACT_FOUNDER;WB_728_PUBLIC_SERVICE_DELIVERY;WB_696_PUBLIC_SECTOR_MANAGEMENT;WB_723_PUBLIC_ADMINISTRATION;WB_2098_OUTSOURCING;ENV_NATURALGAS;TAX_ETHNICITY_BLACK;TAX_FNCACT_WOMAN;TRIAL;TAX_FNCACT_ATTORNEY;TECH_AUTOMATION;TAX_FNCACT_CHAIRMAN_OF_THE_BOARD;TAX_WORLDFISH;TAX_WORLDFISH_BASS;TAX_FNCACT_MANAGING_DIRECTOR;TAX_FNCACT_CHIEF;TAX_MILITARY_TITLE;TAX_MILITARY_TITLE_OFFICER;TAX_FNCACT_OFFICER;TAX_FNCACT_LAWYER;EDUCATION;SOC_POINTSOFINTEREST;SOC_POINTSOFINTEREST_UNIVERSITY;ALLIANCE;APPOINTMENT;</t>
  </si>
  <si>
    <t>ECON_EARNINGSREPORT;USPEC_UNCERTAINTY1;WB_678_DIGITAL_GOVERNMENT;WB_2944_SERVERS;WB_671_STORAGE_MANAGEMENT;WB_667_ICT_INFRASTRUCTURE;WB_672_NETWORK_MANAGEMENT;WB_133_INFORMATION_AND_COMMUNICATION_TECHNOLOGIES;TAX_FNCACT;TAX_FNCACT_PEERS;WB_674_SHARED_INFRASTRUCTURE;WB_676_CLOUD_COMPUTING;TAX_FNCACT_CEO;TAX_FNCACT_ANALYSTS;WB_698_TRADE;MEDIA_MSM;</t>
  </si>
  <si>
    <t>TAX_ECON_PRICE;SCIENCE;SOC_INNOVATION;TAX_FNCACT;TAX_FNCACT_LEADER;TAX_ETHNICITY;TAX_ETHNICITY_BLACK;WB_137_WATER;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</si>
  <si>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EMPLOYEES;TAX_FNCACT_EMPLOYEE;TAX_FNCACT_WORKERS;WB_137_WATER;TAX_FNCACT_ANALYSTS;WB_678_DIGITAL_GOVERNMENT;WB_2944_SERVERS;WB_671_STORAGE_MANAGEMENT;WB_667_ICT_INFRASTRUCTURE;WB_672_NETWORK_MANAGEMENT;WB_133_INFORMATION_AND_COMMUNICATION_TECHNOLOGIES;TAX_FNCACT_ANALYST;TAX_ECON_PRICE;TAX_FNCACT_CHIEF_FINANCIAL_OFFICER;LEADER;TAX_FNCACT_PRESIDENT;USPEC_POLITICS_GENERAL1;TAX_FNCACT_CEO;TAX_FNCACT_CHAIRMAN;TAX_FNCACT_EXECUTIVES;TAX_FNCACT_MANAGER;TAX_FNCACT_GENERAL_MANAGER;</t>
  </si>
  <si>
    <t>TAX_FNCACT;TAX_FNCACT_GOVERNOR;</t>
  </si>
  <si>
    <t>EPU_ECONOMY_HISTORIC;TAX_ETHNICITY;TAX_ETHNICITY_INDIAN;TAX_FNCACT;TAX_FNCACT_MANUFACTURER;TAX_ECON_PRICE;SOC_INNOVATION;TAX_FNCACT_DIRECTOR;MEDIA_MSM;CRISISLEX_C07_SAFETY;</t>
  </si>
  <si>
    <t>TAX_FNCACT;TAX_FNCACT_CONSULTANTS;ECON_WORLDCURRENCIES;ECON_WORLDCURRENCIES_DOLLARS;ECON_HOUSING_PRICES;ECON_TAXATION;TAX_FNCACT_DIRECTOR;TAX_FNCACT_MANAGING_DIRECTOR;ECON_WORLDCURRENCIES_DOLLAR;ECON_STOCKMARKET;TAX_FNCACT_MANAGER;TAX_FNCACT_PORTFOLIO_MANAGER;TAX_FNCACT_ANALYST;</t>
  </si>
  <si>
    <t>WB_2670_JOBS;WB_1467_EDUCATION_FOR_ALL;WB_470_EDUCATION;WB_2131_EMPLOYABILITY_SKILLS_AND_JOBS;WB_1484_EDUCATION_SKILLS_DEVELOPMENT_AND_LABOR_MARKET;TAX_FNCACT;TAX_FNCACT_PIONEER;TAX_FNCACT_CHIEF;TAX_FNCACT_EXECUTIVE;TAX_FNCACT_CHIEF_EXECUTIVE;TAX_FNCACT_EMPLOYEES;TAX_ECON_PRICE;CRISISLEX_T11_UPDATESSYMPATHY;TAX_FNCACT_KING;LEADER;TAX_FNCACT_PRESIDENT;USPEC_POLITICS_GENERAL1;TAX_MILITARY_TITLE;TAX_MILITARY_TITLE_OFFICER;TAX_FNCACT_OFFICER;TAX_FNCACT_CHIEF_FINANCIAL_OFFICER;TAX_FNCACT_WORKERS;TAX_FNCACT_EXECUTIVES;WB_698_TRADE;ECON_STOCKMARKET;TAX_FNCACT_ANALYST;TAX_RELIGION;TAX_RELIGION_CHRISTIAN;TAX_ETHNICITY;TAX_ETHNICITY_CHRISTIAN;</t>
  </si>
  <si>
    <t>EPU_ECONOMY_HISTORIC;TAX_FNCACT;TAX_FNCACT_CEO;TAX_FNCACT_CHAIRMAN;LEADER;TAX_FNCACT_PRESIDENT;USPEC_POLITICS_GENERAL1;TAX_FNCACT_DIRECTORS;TAX_FNCACT_KING;TAX_FNCACT_ANALYST;TAX_FNCACT_ANALYSTS;SOC_EMERGINGTECH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TAX_ECON_PRICE;WB_2670_JOBS;WB_1467_EDUCATION_FOR_ALL;WB_470_EDUCATION;WB_2131_EMPLOYABILITY_SKILLS_AND_JOBS;WB_1484_EDUCATION_SKILLS_DEVELOPMENT_AND_LABOR_MARKET;TAX_FNCACT_EMPLOYEES;WB_698_TRADE;</t>
  </si>
  <si>
    <t>TAX_FNCACT;TAX_FNCACT_CHIEF;TAX_FNCACT_EXECUTIVE;TAX_FNCACT_CHIEF_EXECUTIVE;WB_678_DIGITAL_GOVERNMENT;WB_694_BROADCAST_AND_MEDIA;WB_133_INFORMATION_AND_COMMUNICATION_TECHNOLOGIES;MEDIA_MSM;TAX_FOODSTAPLES;TAX_FOODSTAPLES_EGGS;TAX_WORLDMAMMALS;TAX_WORLDMAMMALS_FOX;LEADER;TAX_FNCACT_PRESIDENT;</t>
  </si>
  <si>
    <t>EPU_ECONOMY_HISTORIC;CRISISLEX_T04_INFRASTRUCTURE;TAX_ECON_PRICE;</t>
  </si>
  <si>
    <t>TAX_FNCACT;TAX_FNCACT_CEO;TAX_WORLDMAMMALS;TAX_WORLDMAMMALS_FOX;LEADER;TAX_FNCACT_PRESIDENT;</t>
  </si>
  <si>
    <t>WB_698_TRADE;WB_678_DIGITAL_GOVERNMENT;WB_674_SHARED_INFRASTRUCTURE;WB_667_ICT_INFRASTRUCTURE;WB_676_CLOUD_COMPUTING;WB_133_INFORMATION_AND_COMMUNICATION_TECHNOLOGIES;TAX_FNCACT;TAX_FNCACT_RETAILER;TAX_FNCACT_ANALYST;TAX_FNCACT_WRITER;</t>
  </si>
  <si>
    <t>TAX_FNCACT;TAX_FNCACT_OFFICIALS;USPEC_UNCERTAINTY1;GENERAL_GOVERNMENT;LEADER;TAX_FNCACT_PRESIDENT;USPEC_POLITICS_GENERAL1;TAX_FNCACT_VICE_PRESIDENT;TAX_FNCACT_SENIOR_VICE_PRESIDENT;WB_1921_PRIVATE_SECTOR_DEVELOPMENT;WB_346_COMPETITIVE_INDUSTRIES;WB_818_INDUSTRY_POLICY_AND_REAL_SECTORS;WB_1281_MANUFACTURING;TAX_WORLDLANGUAGES;TAX_WORLDLANGUAGES_NAGAR;TAX_ETHNICITY;TAX_ETHNICITY_INDIAN;</t>
  </si>
  <si>
    <t>EPU_ECONOMY_HISTORIC;WB_728_PUBLIC_SERVICE_DELIVERY;WB_696_PUBLIC_SECTOR_MANAGEMENT;WB_723_PUBLIC_ADMINISTRATION;WB_2098_OUTSOURCING;TAX_FNCACT;TAX_FNCACT_CEO;TAX_FNCACT_ANALYSTS;MEDIA_MSM;ECON_STOCKMARKET;WB_698_TRADE;TAX_FNCACT_CHIEF;TAX_FNCACT_EXECUTIVE;TAX_FNCACT_CHIEF_EXECUTIVE;ECON_DEBT;WB_1104_MACROECONOMIC_VULNERABILITY_AND_DEBT;WB_450_DEBT;</t>
  </si>
  <si>
    <t>techsonian.com</t>
  </si>
  <si>
    <t>GENERAL_HEALTH;MEDICAL;ECON_STOCKMARKET;TAX_FNCACT;TAX_FNCACT_TRADERS;SCIENCE;ENV_GREEN;MEDIA_SOCIAL;TAX_WORLDMAMMALS;TAX_WORLDMAMMALS_FOX;MEDIA_MSM;</t>
  </si>
  <si>
    <t>ECON_STOCKMARKET;TAX_ECON_PRICE;ALLIANCE;WB_1150_VOLATILITY;WB_1104_MACROECONOMIC_VULNERABILITY_AND_DEBT;WB_698_TRADE;TAX_FNCACT;TAX_FNCACT_ANALYSTS;GENERAL_HEALTH;MEDICAL;WB_1383_HEALTH_MANAGEMENT_AND_ADMINISTRATION;WB_684_HEALTH_MANAGEMENT_INFORMATION_SYSTEMS;WB_621_HEALTH_NUTRITION_AND_POPULATION;MANMADE_DISASTER_IMPLIED;GENERAL_GOVERNMENT;</t>
  </si>
  <si>
    <t>TAX_ECON_PRICE;TAX_FNCACT;TAX_FNCACT_ANALYSTS;WB_698_TRADE;ECON_WORLDCURRENCIES;ECON_WORLDCURRENCIES_DOLLAR;TAX_FNCACT_ANALYST;TAX_FNCACT_INVESTOR;TAX_FNCACT_RESEARCH_ANALYST;TAX_FNCACT_CHIEF;TAX_MILITARY_TITLE;TAX_MILITARY_TITLE_OFFICER;TAX_FNCACT_OFFICER;TAX_FNCACT_CHIEF_FINANCIAL_OFFICER;TAX_FNCACT_CFO;</t>
  </si>
  <si>
    <t>TAX_FNCACT;TAX_FNCACT_CEO;WB_698_TRADE;EPU_ECONOMY_HISTORIC;TAX_FNCACT_ANALYSTS;ECON_STOCKMARKET;TAX_ECON_PRICE;</t>
  </si>
  <si>
    <t>EPU_ECONOMY_HISTORIC;WB_728_PUBLIC_SERVICE_DELIVERY;WB_696_PUBLIC_SECTOR_MANAGEMENT;WB_723_PUBLIC_ADMINISTRATION;WB_2098_OUTSOURCING;TAX_FNCACT;TAX_FNCACT_CEO;TAX_FNCACT_EMPLOYEES;TAX_FNCACT_ANALYSTS;MEDIA_MSM;ECON_STOCKMARKET;WB_698_TRADE;TAX_FNCACT_CHIEF;TAX_FNCACT_EXECUTIVE;TAX_FNCACT_CHIEF_EXECUTIVE;ECON_DEBT;WB_1104_MACROECONOMIC_VULNERABILITY_AND_DEBT;WB_450_DEBT;</t>
  </si>
  <si>
    <t>vcpost.com</t>
  </si>
  <si>
    <t>TAX_FNCACT;TAX_FNCACT_CEO;LEADER;TAX_FNCACT_PRESIDENT;USPEC_POLITICS_GENERAL1;TAX_FNCACT_CHIEF;TAX_FNCACT_EXECUTIVE;TAX_FNCACT_CHIEF_EXECUTIVE;TAX_MILITARY_TITLE;TAX_MILITARY_TITLE_OFFICER;TAX_FNCACT_OFFICER;TAX_FNCACT_EXECUTIVE_OFFICER;TAX_FNCACT_CHIEF_EXECUTIVE_OFFICER;ECON_STOCKMARKET;WB_698_TRADE;WB_696_PUBLIC_SECTOR_MANAGEMENT;WB_2048_COMPENSATION_CAREERS_AND_INCENTIVES;WB_723_PUBLIC_ADMINISTRATION;WB_724_HUMAN_RESOURCES_FOR_PUBLIC_SECTOR;KILL;USPEC_UNCERTAINTY1;WB_678_DIGITAL_GOVERNMENT;WB_2944_SERVERS;WB_671_STORAGE_MANAGEMENT;WB_667_ICT_INFRASTRUCTURE;WB_672_NETWORK_MANAGEMENT;WB_133_INFORMATION_AND_COMMUNICATION_TECHNOLOGIES;TAX_ECON_PRICE;EPU_ECONOMY_HISTORIC;TAX_FNCACT_DIRECTORS;TAX_FNCACT_COOK;TAX_FNCACT_VICE_PRESIDENT;ECON_TAXATION;USPEC_POLICY1;EPU_POLICY;EPU_POLICY_TAX;EPU_CATS_TAXES;WB_694_BROADCAST_AND_MEDIA;</t>
  </si>
  <si>
    <t>WB_135_TRANSPORT;WB_1174_WAREHOUSING_AND_STORAGE;WB_793_TRANSPORT_AND_LOGISTICS_SERVICES;USPEC_UNCERTAINTY1;TAX_FNCACT;TAX_FNCACT_OFFICIAL;TAX_ECON_PRICE;LEADER;TAX_FNCACT_PRESIDENT;USPEC_POLITICS_GENERAL1;TAX_FNCACT_VICE_PRESIDENT;TAX_FNCACT_MANAGER;TAX_FNCACT_GENERAL_MANAGER;WB_678_DIGITAL_GOVERNMENT;WB_2947_OPERATING_SYSTEMS;WB_667_ICT_INFRASTRUCTURE;WB_669_SOFTWARE_INFRASTRUCTURE;WB_133_INFORMATION_AND_COMMUNICATION_TECHNOLOGIES;</t>
  </si>
  <si>
    <t>SCIENCE;SOC_INNOVATION;TAX_ECON_PRICE;TAX_FNCACT;TAX_FNCACT_LEADER;TAX_ETHNICITY;TAX_ETHNICITY_BLACK;WB_137_WATER;EPU_ECONOMY_HISTORIC;WB_1458_HEALTH_PROMOTION_AND_DISEASE_PREVENTION;WB_1462_WATER_SANITATION_AND_HYGIENE;WB_635_PUBLIC_HEALTH;WB_621_HEALTH_NUTRITION_AND_POPULATION;UNGP_FORESTS_RIVERS_OCEANS;WB_1921_PRIVATE_SECTOR_DEVELOPMENT;WB_405_BUSINESS_CLIMATE;WB_2530_BUSINESS_ENVIRONMENT;WB_135_TRANSPORT;WB_1174_WAREHOUSING_AND_STORAGE;WB_793_TRANSPORT_AND_LOGISTICS_SERVICES;WB_678_DIGITAL_GOVERNMENT;WB_2947_OPERATING_SYSTEMS;WB_667_ICT_INFRASTRUCTURE;WB_669_SOFTWARE_INFRASTRUCTURE;WB_133_INFORMATION_AND_COMMUNICATION_TECHNOLOGIES;</t>
  </si>
  <si>
    <t>SOC_POINTSOFINTEREST;SOC_POINTSOFINTEREST_HEADQUARTERS;WB_2433_CONFLICT_AND_VIOLENCE;WB_2465_REVOLUTIONARY_VIOLENCE;WB_2432_FRAGILITY_CONFLICT_AND_VIOLENCE;WB_2462_POLITICAL_VIOLENCE_AND_WAR;SCIENCE;SOC_INNOVATION;WB_2670_JOBS;WB_1467_EDUCATION_FOR_ALL;WB_470_EDUCATION;WB_2131_EMPLOYABILITY_SKILLS_AND_JOBS;WB_1484_EDUCATION_SKILLS_DEVELOPMENT_AND_LABOR_MARKET;TAX_FNCACT;TAX_FNCACT_MANAGER;MEDIA_MSM;WB_2418__D_PRINTING;WB_2416_INTERNET_OF_THINGS;WB_2399_ICT_INNOVATION_AND_TRANSFORMATION;WB_133_INFORMATION_AND_COMMUNICATION_TECHNOLOGIES;TAX_ETHNICITY;TAX_ETHNICITY_SPANISH;TAX_WORLDLANGUAGES;TAX_WORLDLANGUAGES_SPANISH;GENERAL_GOVERNMENT;TAX_ETHNICITY_POLE;TAX_FNCACT_ENGINEERS;TAX_FNCACT_EMPLOYEES;TAX_FNCACT_WORKERS;ECON_ENTREPRENEURSHIP;TAX_FNCACT_ENTREPRENEUR;WB_2745_JOB_QUALITY_AND_LABOR_MARKET_PERFORMANCE;WB_2689_JOBS_DIAGNOSTICS;WB_2748_EMPLOYMENT;</t>
  </si>
  <si>
    <t>ECON_STOCKMARKET;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EPU_ECONOMY_HISTORIC;TAX_FNCACT_ANALYST;</t>
  </si>
  <si>
    <t>TAX_ETHNICITY;TAX_ETHNICITY_CHINESE;TAX_WORLDLANGUAGES;TAX_WORLDLANGUAGES_CHINESE;TAX_FNCACT;TAX_FNCACT_VENDOR;WB_678_DIGITAL_GOVERNMENT;WB_2943_SWITCHES;WB_667_ICT_INFRASTRUCTURE;WB_672_NETWORK_MANAGEMENT;WB_133_INFORMATION_AND_COMMUNICATION_TECHNOLOGIES;TAX_FNCACT_EMPLOYEES;CYBER_ATTACK;LEADER;TAX_FNCACT_LAWMAKERS;WB_2470_PEACE_OPERATIONS_AND_CONFLICT_MANAGEMENT;WB_2432_FRAGILITY_CONFLICT_AND_VIOLENCE;WB_2490_NATIONAL_PROTECTION_AND_SECURITY;GENERAL_GOVERNMENT;TAX_FNCACT_OFFICIALS;TAX_FNCACT_ANALYST;WHISTLEBLOWER;TAX_FNCACT_SPY;TAX_FNCACT_CEO;</t>
  </si>
  <si>
    <t>EDUCATION;SOC_POINTSOFINTEREST;SOC_POINTSOFINTEREST_UNIVERSITIES;TAX_ETHNICITY;TAX_ETHNICITY_ASIAN;TAX_FNCACT;TAX_FNCACT_ANALYST;TAX_FNCACT_CEO;WB_698_TRADE;ECON_DEBT;WB_1104_MACROECONOMIC_VULNERABILITY_AND_DEBT;WB_450_DEBT;</t>
  </si>
  <si>
    <t>CRISISLEX_C07_SAFETY;TAX_FNCACT;TAX_FNCACT_SPOKESMAN;ACT_MAKESTATEMENT;TAX_FNCACT_ANALYST;WB_678_DIGITAL_GOVERNMENT;WB_670_ICT_SECURITY;WB_2371_ENCRYPTION;WB_133_INFORMATION_AND_COMMUNICATION_TECHNOLOGIES;</t>
  </si>
  <si>
    <t>WB_135_TRANSPORT;WB_1803_TRANSPORT_INFRASTRUCTURE;WB_167_PORTS;WB_2601_TRADE_LINKAGES_SPILLOVERS_AND_CONNECTIVITY;WB_772_TRADE_FACILITATION_AND_LOGISTICS;WB_699_URBAN_DEVELOPMENT;WB_866_CONNECTIVITY_AND_LAGGING_REGIONS;WB_698_TRADE;WB_797_NATIONAL_URBAN_POLICIES;EPU_ECONOMY_HISTORIC;TAX_FNCACT;TAX_FNCACT_MANAGER;CRISISLEX_C07_SAFETY;WB_2418__D_PRINTING;WB_2416_INTERNET_OF_THINGS;WB_2399_ICT_INNOVATION_AND_TRANSFORMATION;WB_133_INFORMATION_AND_COMMUNICATION_TECHNOLOGIES;TAX_ECON_PRICE;TAX_FNCACT_WALKER;TAX_FNCACT_CIO;WB_2670_JOBS;WB_696_PUBLIC_SECTOR_MANAGEMENT;WB_2048_COMPENSATION_CAREERS_AND_INCENTIVES;WB_723_PUBLIC_ADMINISTRATION;WB_724_HUMAN_RESOURCES_FOR_PUBLIC_SECTOR;WB_290_TELECOMMUNICATIONS_ORGANIZATIONAL_DESIGN;WB_288_TELECOMMUNICATIONS_SECTOR_POLICY_AND_REGULATION;WB_286_TELECOMMUNICATIONS_AND_BROADBAND_ACCESS;</t>
  </si>
  <si>
    <t>ECON_STOCKMARKET;TAX_FNCACT;TAX_FNCACT_DIRECTORS;WB_698_TRADE;WB_1921_PRIVATE_SECTOR_DEVELOPMENT;WB_346_COMPETITIVE_INDUSTRIES;WB_818_INDUSTRY_POLICY_AND_REAL_SECTORS;WB_1281_MANUFACTURING;SCIENCE;ENV_GREEN;WB_507_ENERGY_AND_EXTRACTIVES;WB_525_RENEWABLE_ENERGY;TAX_FNCACT_CHIEF;TAX_MILITARY_TITLE;TAX_MILITARY_TITLE_OFFICER;TAX_FNCACT_OFFICER;</t>
  </si>
  <si>
    <t>prnewswire.co.in</t>
  </si>
  <si>
    <t>WB_1160_SHOCKS_AND_VULNERABILITY;WB_695_POVERTY;TAX_FNCACT;TAX_FNCACT_DIRECTOR;WB_2937_SILVER;WB_507_ENERGY_AND_EXTRACTIVES;WB_895_MINING_SYSTEMS;WB_1699_METAL_ORE_MINING;WB_2024_ANTI_CORRUPTION_AUTHORITIES;WB_696_PUBLIC_SECTOR_MANAGEMENT;WB_831_GOVERNANCE;WB_832_ANTI_CORRUPTION;WB_2026_PREVENTION;SOC_INNOVATION;MEDIA_SOCIAL;ECON_STOCKMARKET;WB_678_DIGITAL_GOVERNMENT;WB_694_BROADCAST_AND_MEDIA;WB_133_INFORMATION_AND_COMMUNICATION_TECHNOLOGIES;</t>
  </si>
  <si>
    <t>TAX_FNCACT;TAX_FNCACT_INSIDERS;TAX_FNCACT_MANUFACTURER;TAX_FNCACT_ANALYSTS;TAX_ECON_PRICE;WB_1920_FINANCIAL_SECTOR_DEVELOPMENT;WB_332_CAPITAL_MARKETS;WB_698_TRADE;TAX_WORLDLANGUAGES;TAX_WORLDLANGUAGES_MOHAWK;GENERAL_GOVERNMENT;EDUCATION;WB_470_EDUCATION;</t>
  </si>
  <si>
    <t>TAX_FNCACT;TAX_FNCACT_ANALYSTS;ECON_STOCKMARKET;TAX_FNCACT_ANALYST;TAX_FNCACT_RESEARCH_ANALYST;TAX_ECON_PRICE;WB_698_TRADE;TAX_FNCACT_INVESTOR;WB_1150_VOLATILITY;WB_1104_MACROECONOMIC_VULNERABILITY_AND_DEBT;MEDIA_SOCIAL;MEDIA_MSM;TAX_FNCACT_PEERS;DELAY;USPEC_UNCERTAINTY1;ECON_WORLDCURRENCIES;ECON_WORLDCURRENCIES_DOLLARS;WB_678_DIGITAL_GOVERNMENT;WB_2944_SERVERS;WB_671_STORAGE_MANAGEMENT;WB_667_ICT_INFRASTRUCTURE;WB_672_NETWORK_MANAGEMENT;WB_133_INFORMATION_AND_COMMUNICATION_TECHNOLOGIES;</t>
  </si>
  <si>
    <t>TAX_ECON_PRICE;WOUND;TAX_FNCACT;TAX_FNCACT_CEO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TRIAL;WB_1458_HEALTH_PROMOTION_AND_DISEASE_PREVENTION;WB_635_PUBLIC_HEALTH;WB_1464_HEALTH_OF_THE_DISABLED;WB_621_HEALTH_NUTRITION_AND_POPULATION;ARMEDCONFLICT;TAX_FNCACT_EXECUTIVES;TAX_FNCACT_DIRECTORS;WB_698_TRADE;</t>
  </si>
  <si>
    <t>memphissun.com</t>
  </si>
  <si>
    <t>TAX_FNCACT;TAX_FNCACT_CHIEF;TAX_FNCACT_EXECUTIVE;TAX_FNCACT_CHIEF_EXECUTIVE;TAX_MILITARY_TITLE;TAX_MILITARY_TITLE_OFFICER;TAX_FNCACT_OFFICER;TAX_FNCACT_EXECUTIVE_OFFICER;TAX_FNCACT_CHIEF_EXECUTIVE_OFFICER;TAX_POLITICAL_PARTY;TAX_POLITICAL_PARTY_REPUBLICAN;WB_678_DIGITAL_GOVERNMENT;WB_694_BROADCAST_AND_MEDIA;WB_133_INFORMATION_AND_COMMUNICATION_TECHNOLOGIES;MEDIA_MSM;TAX_FNCACT_SENATORS;TAX_FNCACT_CANDIDATES;TAX_WORLDLANGUAGES;TAX_WORLDLANGUAGES_MALER;</t>
  </si>
  <si>
    <t>TAX_WORLDLANGUAGES;TAX_WORLDLANGUAGES_KENYA;EDUCATION;SOC_POINTSOFINTEREST;SOC_POINTSOFINTEREST_SCHOOL;TAX_ETHNICITY;TAX_ETHNICITY_KENYAN;GENERAL_GOVERNMENT;WB_286_TELECOMMUNICATIONS_AND_BROADBAND_ACCESS;WB_133_INFORMATION_AND_COMMUNICATION_TECHNOLOGIES;TAX_ETHNICITY_INDIAN;TAX_FNCACT;TAX_FNCACT_MANUFACTURER;TAX_ETHNICITY_CHINESE;TAX_WORLDLANGUAGES_CHINESE;WB_1921_PRIVATE_SECTOR_DEVELOPMENT;WB_346_COMPETITIVE_INDUSTRIES;WB_818_INDUSTRY_POLICY_AND_REAL_SECTORS;WB_1281_MANUFACTURING;WB_470_EDUCATION;TAX_FNCACT_OFFICIALS;</t>
  </si>
  <si>
    <t>bizjournals.com</t>
  </si>
  <si>
    <t>TAX_FNCACT;TAX_FNCACT_DIRECTORS;TAX_FNCACT_CEO;TAX_FNCACT_CHIEF;TAX_MILITARY_TITLE;TAX_MILITARY_TITLE_OFFICER;TAX_FNCACT_OFFICER;TAX_FNCACT_EMPLOYEES;EDUCATION;SOC_POINTSOFINTEREST;SOC_POINTSOFINTEREST_UNIVERSITY;TAX_WORLDLANGUAGES;TAX_WORLDLANGUAGES_MIAMI;GENERAL_HEALTH;MEDICAL;WB_1305_HEALTH_SERVICES_DELIVERY;WB_621_HEALTH_NUTRITION_AND_POPULATION;TAX_ETHNICITY;TAX_ETHNICITY_ARAB;INFO_RUMOR;TAX_FNCACT_ANALYST;</t>
  </si>
  <si>
    <t>TAX_FNCACT;TAX_FNCACT_PRINCIPAL;TAX_FNCACT_ANALYST;TAX_FNCACT_RESEARCH_ANALYST;TAX_FNCACT_VENDOR;EPU_ECONOMY_HISTORIC;TAX_FNCACT_LEADERS;GENERAL_GOVERNMENT;EPU_POLICY;EPU_POLICY_GOVERNMENT;TAX_FNCACT_BUSINESS_LEADERS;UNGP_FORESTS_RIVERS_OCEANS;TAX_FNCACT_EXECUTIVE;TAX_FNCACT_ANALYSTS;TAX_FNCACT_CONSULTANTS;</t>
  </si>
  <si>
    <t>WB_180_FOOD_SAFETY;WB_435_AGRICULTURE_AND_FOOD_SECURITY;WB_1967_AGRICULTURAL_RISK_AND_SECURITY;USPEC_POLICY1;EPU_ECONOMY_HISTORIC;UNGP_FORESTS_RIVERS_OCEANS;WB_566_ENVIRONMENT_AND_NATURAL_RESOURCES;WB_590_ECOSYSTEMS;TAX_FNCACT;TAX_FNCACT_MANAGER;TAX_FNCACT_GENERAL_MANAGER;TAX_FNCACT_LEADER;LEGISLATION;WB_2670_JOBS;WB_1467_EDUCATION_FOR_ALL;WB_470_EDUCATION;WB_2131_EMPLOYABILITY_SKILLS_AND_JOBS;WB_1484_EDUCATION_SKILLS_DEVELOPMENT_AND_LABOR_MARKET;EPU_POLICY;EPU_POLICY_REGULATORY;</t>
  </si>
  <si>
    <t>WB_698_TRADE;GEN_HOLIDAY;ECON_EARNINGSREPORT;USPEC_UNCERTAINTY1;ECON_STOCKMARKET;TAX_FNCACT;TAX_FNCACT_ANALYSTS;DISASTER_FIRE;CRISISLEX_T01_CAUTION_ADVICE;GENERAL_GOVERNMENT;WB_678_DIGITAL_GOVERNMENT;WB_2944_SERVERS;WB_671_STORAGE_MANAGEMENT;WB_667_ICT_INFRASTRUCTURE;WB_672_NETWORK_MANAGEMENT;WB_133_INFORMATION_AND_COMMUNICATION_TECHNOLOGIES;MANMADE_DISASTER_IMPLIED;WB_2418__D_PRINTING;WB_2416_INTERNET_OF_THINGS;WB_2399_ICT_INNOVATION_AND_TRANSFORMATION;GENERAL_HEALTH;MEDICAL;</t>
  </si>
  <si>
    <t>skyscrapercity.com</t>
  </si>
  <si>
    <t>WB_698_TRADE;MANMADE_DISASTER_IMPLIED;TAX_ECON_PRICE;WB_678_DIGITAL_GOVERNMENT;WB_694_BROADCAST_AND_MEDIA;WB_133_INFORMATION_AND_COMMUNICATION_TECHNOLOGIES;TAX_FNCACT;TAX_FNCACT_OFFICIAL;TAX_WORLDLANGUAGES;TAX_WORLDLANGUAGES_MENG;ACT_MAKESTATEMENT;TAX_FNCACT_VENDOR;TAX_ETHNICITY;TAX_ETHNICITY_CHINESE;TAX_WORLDLANGUAGES_CHINESE;TAX_FNCACT_STAFF_MEMBER;TAX_FNCACT_ANALYST;ECON_WORLDCURRENCIES;ECON_WORLDCURRENCIES_YUAN;TAX_FNCACT_PROGRAMMER;TAX_FNCACT_MANUFACTURER;TAX_FNCACT_ENGINEER;USPEC_POLITICS_GENERAL1;SCIENCE;SOC_POINTSOFINTEREST;SOC_POINTSOFINTEREST_HEADQUARTERS;TAX_FNCACT_SPOKESPERSON;WB_344_PRIVATE_EQUITY_FUNDS;WB_336_NON_BANK_FINANCIAL_INSTITUTIONS;WB_341_INVESTMENT_FUNDS;WB_1920_FINANCIAL_SECTOR_DEVELOPMENT;WB_332_CAPITAL_MARKETS;TAX_FNCACT_SPOKESMAN;WB_286_TELECOMMUNICATIONS_AND_BROADBAND_ACCESS;USPEC_POLICY1;WB_2943_SWITCHES;WB_667_ICT_INFRASTRUCTURE;WB_672_NETWORK_MANAGEMENT;WB_2944_SERVERS;WB_671_STORAGE_MANAGEMENT;GENERAL_GOVERNMENT;SURVEILLANCE;CRISISLEX_C07_SAFETY;WB_2470_PEACE_OPERATIONS_AND_CONFLICT_MANAGEMENT;WB_2432_FRAGILITY_CONFLICT_AND_VIOLENCE;WB_2490_NATIONAL_PROTECTION_AND_SECURITY;TAX_FNCACT_CONTRACTOR;WHISTLEBLOWER;WB_661_BIG_DATA;WB_652_ICT_APPLICATIONS;WB_872_SMART_CITIES;WB_813_URBAN_GOVERNANCE_AND_CITY_SYSTEMS;WB_699_URBAN_DEVELOPMENT;WB_873_NON_TRADITIONAL_DATA_DRIVEN_MANAGEMENT;WB_658_ENTERPRISE_APPLICATIONS;TECH_BIGDATA;ECON_ENTREPRENEURSHIP;SOC_INNOVATION;WB_674_SHARED_INFRASTRUCTURE;WB_676_CLOUD_COMPUTING;WB_2416_INTERNET_OF_THINGS;WB_2399_ICT_INNOVATION_AND_TRANSFORMATION;WB_135_TRANSPORT;GENERAL_HEALTH;MEDICAL;CRISISLEX_C03_WELLBEING_HEALTH;EDUCATION;WB_470_EDUCATION;WB_670_ICT_SECURITY;WB_2370_DATA_SECURITY;WB_728_PUBLIC_SERVICE_DELIVERY;WB_696_PUBLIC_SECTOR_MANAGEMENT;WB_723_PUBLIC_ADMINISTRATION;WB_2098_OUTSOURCING;SLFID_NATURAL_RESOURCES;WB_471_ECONOMIC_GROWTH;WB_1078_DETERMINANTS_OF_GROWTH;WB_1079_COMMODITIES_AND_RESOURCES;LEADER;TAX_FNCACT_GOVERNOR;TAX_FNCACT_MINER;WB_2947_OPERATING_SYSTEMS;WB_669_SOFTWARE_INFRASTRUCTURE;TAX_FNCACT_EXPLORER;TAX_FNCACT_ASSISTANT;TAX_WORLDLANGUAGES_MANDARIN;TAX_FNCACT_ASSISTANTS;WB_566_ENVIRONMENT_AND_NATURAL_RESOURCES;WB_590_ECOSYSTEMS;WB_1921_PRIVATE_SECTOR_DEVELOPMENT;WB_346_COMPETITIVE_INDUSTRIES;WB_818_INDUSTRY_POLICY_AND_REAL_SECTORS;WB_1281_MANUFACTURING;TAX_FNCACT_CEO;WB_840_JUSTICE;WB_1014_CRIMINAL_JUSTICE;WB_2372_AUTHENTICATION_AND_AUTHORIZATION;RECRUITMENT;SOC_POINTSOFINTEREST_UNIVERSITIES;TAX_FNCACT_DIRECTOR;SOC_POINTSOFINTEREST_UNIVERSITY;WB_1905_PUBLIC_RESEARCH_INSTITUTIONS;WB_376_INNOVATION_TECHNOLOGY_AND_ENTREPRENEURSHIP;WB_378_INNOVATION_AND_TECHNOLOGY_POLICY;TAX_FNCACT_CHIEF;TAX_MILITARY_TITLE;TAX_MILITARY_TITLE_OFFICER;TAX_FNCACT_OFFICER;TAX_FNCACT_LEADER;TECH_SUPERCOMPUTING;TAX_FNCACT_PRESIDENT;DRONES;TAX_FNCACT_OFFICIALS;TAX_FNCACT_FOUNDER;TAX_FNCACT_EXECUTIVE;TAX_FNCACT_CHIEF_EXECUTIVE;TAX_FNCACT_CHAIRMAN;WB_845_LEGAL_AND_REGULATORY_FRAMEWORK;WB_851_INTELLECTUAL_PROPERTY_RIGHTS;WB_1041_PATENTS;WB_1039_PROPERTY_LAWS_AND_REGULATIONS;WB_1917_INTELLECTUAL_PROPERTY;WB_377_FIRM_INNOVATION_PRODUCTIVITY_AND_GROWTH;TAX_FNCACT_RESEARCH_DIRECTOR;TAX_FNCACT_ANALYSTS;DELAY;USPEC_UNCERTAINTY1;CRISISLEX_C04_LOGISTICS_TRANSPORT;TAX_FNCACT_INVESTOR;CRISISLEX_CRISISLEXREC;CYBER_ATTACK;TAX_FNCACT_HACKERS;TAX_FNCACT_SPOKESWOMAN;UNREST_BELLIGERENT;MEDIA_SOCIAL;WB_1174_WAREHOUSING_AND_STORAGE;WB_793_TRANSPORT_AND_LOGISTICS_SERVICES;WB_134_SOCIAL_DEVELOPMENT;ECON_DEFLATION;WB_168_ROADS_AND_HIGHWAYS;WB_1809_HIGHWAYS;WB_1803_TRANSPORT_INFRASTRUCTURE;WB_665_SOFTWARE_AS_A_SERVICE;TAX_FNCACT_ENTREPRENEUR;TAX_FNCACT_EMPLOYEES;TAX_FNCACT_TRANSLATOR;TAX_FNCACT_STAFF_MEMBERS;AFFECT;TAX_FNCACT_CHILDREN;CRISISLEX_T11_UPDATESSYMPATHY;WB_476_GREEN_GROWTH;WB_1100_SUSTAINABLE_GROWTH;TAX_FNCACT_VETERAN;TAX_ETHNICITY_GERMAN;TAX_WORLDLANGUAGES_GERMAN;TAX_FNCACT_MANAGER;TAX_FNCACT_GENERAL_MANAGER;TAX_FNCACT_BACHELOR;TAX_FNCACT_MUSICIAN;</t>
  </si>
  <si>
    <t>infiniteunknown.net</t>
  </si>
  <si>
    <t>ECON_STOCKMARKET;SCANDAL;AFFECT;TAX_FNCACT;TAX_FNCACT_WORKERS;WB_2670_JOBS;WB_1467_EDUCATION_FOR_ALL;WB_470_EDUCATION;WB_2131_EMPLOYABILITY_SKILLS_AND_JOBS;WB_1484_EDUCATION_SKILLS_DEVELOPMENT_AND_LABOR_MARKET;TAX_ECON_PRICE;TAX_FNCACT_OFFICIAL;MEDIA_MSM;TAX_FNCACT_EXECUTIVES;TAX_FNCACT_BUYER;ECON_CENTRALBANK;WB_1235_CENTRAL_BANKS;WB_318_FINANCIAL_ARCHITECTURE_AND_BANKING;WB_1920_FINANCIAL_SECTOR_DEVELOPMENT;WB_1234_BANKING_INSTITUTIONS;USPEC_POLICY1;ECON_BANKRUPTCY;TAX_FNCACT_CONTRACTOR;MILITARY;TAX_FNCACT_NAVY;CRISISLEX_C07_SAFETY;TAX_FNCACT_OFFICIALS;TAX_FNCACT_RESERVIST;TAX_FNCACT_SPOKESMAN;TAX_FNCACT_EMPLOYEE;WB_698_TRADE;ARMEDCONFLICT;SECURITY_SERVICES;TAX_FNCACT_POLICE;TAX_ETHNICITY;TAX_ETHNICITY_AMERICAN;UNEMPLOYMENT;WB_2745_JOB_QUALITY_AND_LABOR_MARKET_PERFORMANCE;WB_2689_JOBS_DIAGNOSTICS;WB_2747_UNEMPLOYMENT;ECON_DEBT;WB_1104_MACROECONOMIC_VULNERABILITY_AND_DEBT;WB_450_DEBT;WB_2748_EMPLOYMENT;NATURAL_DISASTER;NATURAL_DISASTER_AVALANCHE;CRISISLEX_O01_WEATHER;EDUCATION;SOC_POINTSOFINTEREST;SOC_POINTSOFINTEREST_SCHOOLS;MANMADE_DISASTER_IMPLIED;SOC_POINTSOFINTEREST_SCHOOL;TAX_FNCACT_CHILDREN;TAX_FNCACT_EMPLOYEES;TAX_FNCACT_CHIEF;TAX_MILITARY_TITLE;TAX_MILITARY_TITLE_OFFICER;TAX_FNCACT_OFFICER;CRISISLEX_T01_CAUTION_ADVICE;TAX_FNCACT_EDUCATORS;IDEOLOGY;TAX_WORLDMAMMALS;TAX_WORLDMAMMALS_HUMAN;SOC_POINTSOFINTEREST_MIDDLE_SCHOOL;SCIENCE;TAX_FNCACT_EXECUTIVE;TAX_FNCACT_CHAIRMAN;TAX_FNCACT_GRADER;TAX_FNCACT_CEO;TAX_FNCACT_WOMAN;HARASSMENT;TRIAL;TAX_FNCACT_ATTORNEY;TAX_FNCACT_BOARD_MEMBERS;</t>
  </si>
  <si>
    <t>TAX_FNCACT;TAX_FNCACT_ANALYSTS;ECON_STOCKMARKET;GENERAL_GOVERNMENT;EDUCATION;</t>
  </si>
  <si>
    <t>ECON_CURRENCY_EXCHANGE_RATE;TAX_FNCACT;TAX_FNCACT_ANALYSTS;TAX_FNCACT_CHIEF;TAX_FNCACT_EXECUTIVE;TAX_FNCACT_CHIEF_EXECUTIVE;MOVEMENT_GENERAL;TAX_FNCACT_EMPLOYEES;</t>
  </si>
  <si>
    <t>TAX_FNCACT;TAX_FNCACT_ANALYSTS;TAX_ECON_PRICE;TAX_FNCACT_EXECUTIVE;LEADER;TAX_FNCACT_PRESIDENT;USPEC_POLITICS_GENERAL1;TAX_FNCACT_VICE_PRESIDENT;TAX_FNCACT_EXECUTIVE_VICE_PRESIDENT;TAX_FNCACT_CFO;WB_1406_DISEASES;WB_1435_OBESITY;WB_621_HEALTH_NUTRITION_AND_POPULATION;WB_1427_NON_COMMUNICABLE_DISEASE_AND_INJURY;TAX_FNCACT_ANALYST;TAX_FNCACT_RESEARCH_ANALYST;GENERAL_GOVERNMENT;EDUCATION;WB_470_EDUCATION;SCIENCE;SOC_INNOVATION;CRISISLEX_C07_SAFETY;</t>
  </si>
  <si>
    <t>ECON_STOCKMARKET;SOC_INNOVATION;MEDIA_SOCIAL;TAX_FNCACT;TAX_FNCACT_BUILDER;WB_566_ENVIRONMENT_AND_NATURAL_RESOURCES;WB_590_ECOSYSTEMS;WB_1921_PRIVATE_SECTOR_DEVELOPMENT;WB_376_INNOVATION_TECHNOLOGY_AND_ENTREPRENEURSHIP;WB_1917_INTELLECTUAL_PROPERTY;WB_377_FIRM_INNOVATION_PRODUCTIVITY_AND_GROWTH;TAX_FNCACT_EMPLOYEES;WB_2670_JOBS;WB_2769_JOBS_STRATEGIES;WB_2840_INTEGRATION;WB_2836_MIGRATION_POLICIES_AND_JOBS;TAX_ECON_PRICE;WB_2024_ANTI_CORRUPTION_AUTHORITIES;WB_696_PUBLIC_SECTOR_MANAGEMENT;WB_840_JUSTICE;WB_2025_INVESTIGATION;WB_831_GOVERNANCE;WB_832_ANTI_CORRUPTION;WB_1014_CRIMINAL_JUSTICE;</t>
  </si>
  <si>
    <t>ECON_STOCKMARKET;TAX_FNCACT;TAX_FNCACT_CHIEF;TAX_FNCACT_EXECUTIVE;TAX_FNCACT_CHIEF_EXECUTIVE;TAX_MILITARY_TITLE;TAX_MILITARY_TITLE_OFFICER;TAX_FNCACT_OFFICER;TAX_FNCACT_EXECUTIVE_OFFICER;TAX_FNCACT_CHIEF_EXECUTIVE_OFFICER;EPU_ECONOMY_HISTORIC;LEADER;TAX_FNCACT_PRESIDENT;USPEC_POLITICS_GENERAL1;TAX_FNCACT_VICE_PRESIDENT;TAX_FNCACT_EXECUTIVE_VICE_PRESIDENT;WB_698_TRADE;TAX_ECON_PRICE;</t>
  </si>
  <si>
    <t>TAX_FNCACT;TAX_FNCACT_ANALYSTS;TAX_FNCACT_ANALYST;TAX_ECON_PRICE;TAX_FNCACT_CFO;WB_1920_FINANCIAL_SECTOR_DEVELOPMENT;WB_332_CAPITAL_MARKETS;TAX_FNCACT_RESEARCH_ANALYST;GENERAL_GOVERNMENT;EDUCATION;WB_470_EDUCATION;SCIENCE;SOC_INNOVATION;CRISISLEX_C07_SAFETY;</t>
  </si>
  <si>
    <t>TAX_FNCACT;TAX_FNCACT_DECISION_MAKERS;WB_2745_JOB_QUALITY_AND_LABOR_MARKET_PERFORMANCE;WB_2670_JOBS;WB_2750_LABOR_FORCE;WB_2689_JOBS_DIAGNOSTICS;EPU_ECONOMY_HISTORIC;WB_2601_TRADE_LINKAGES_SPILLOVERS_AND_CONNECTIVITY;WB_772_TRADE_FACILITATION_AND_LOGISTICS;WB_699_URBAN_DEVELOPMENT;WB_866_CONNECTIVITY_AND_LAGGING_REGIONS;WB_698_TRADE;WB_797_NATIONAL_URBAN_POLICIES;WB_135_TRANSPORT;WB_1803_TRANSPORT_INFRASTRUCTURE;WB_167_PORTS;CRISISLEX_C07_SAFETY;WB_678_DIGITAL_GOVERNMENT;WB_694_BROADCAST_AND_MEDIA;WB_133_INFORMATION_AND_COMMUNICATION_TECHNOLOGIES;</t>
  </si>
  <si>
    <t>WB_698_TRADE;ECON_STOCKMARKET;EPU_ECONOMY_HISTORIC;TAX_FNCACT;TAX_FNCACT_CHIEF;TAX_FNCACT_EXECUTIVE;TAX_FNCACT_CHIEF_EXECUTIVE;TAX_FNCACT_ANALYSTS;WB_2670_JOBS;WB_1467_EDUCATION_FOR_ALL;WB_470_EDUCATION;WB_2131_EMPLOYABILITY_SKILLS_AND_JOBS;WB_1484_EDUCATION_SKILLS_DEVELOPMENT_AND_LABOR_MARKET;WB_678_DIGITAL_GOVERNMENT;WB_2947_OPERATING_SYSTEMS;WB_667_ICT_INFRASTRUCTURE;WB_669_SOFTWARE_INFRASTRUCTURE;WB_133_INFORMATION_AND_COMMUNICATION_TECHNOLOGIES;EDUCATION;SOC_POINTSOFINTEREST;SOC_POINTSOFINTEREST_UNIVERSITY;TAX_ECON_PRICE;</t>
  </si>
  <si>
    <t>TAX_ECON_PRICE;TAX_FNCACT;TAX_FNCACT_INVESTOR;TAX_FNCACT_BROKER;WB_698_TRADE;TAX_ETHNICITY;TAX_ETHNICITY_GREEKS;TAX_WORLDLANGUAGES;TAX_WORLDLANGUAGES_GREEKS;</t>
  </si>
  <si>
    <t>TAX_ECON_PRICE;TAX_FNCACT;TAX_FNCACT_ANALYSTS;TAX_FNCACT_CHAIRMAN;TAX_FNCACT_CHIEF;TAX_FNCACT_EXECUTIVE;TAX_FNCACT_CHIEF_EXECUTIVE;WB_678_DIGITAL_GOVERNMENT;WB_674_SHARED_INFRASTRUCTURE;WB_667_ICT_INFRASTRUCTURE;WB_676_CLOUD_COMPUTING;WB_133_INFORMATION_AND_COMMUNICATION_TECHNOLOGIES;EDUCATION;SOC_POINTSOFINTEREST;SOC_POINTSOFINTEREST_UNIVERSITY;</t>
  </si>
  <si>
    <t>CRISISLEX_T04_INFRASTRUCTURE;EPU_ECONOMY_HISTORIC;WB_698_TRADE;TAX_FNCACT;TAX_FNCACT_ANALYSTS;</t>
  </si>
  <si>
    <t>EPU_ECONOMY_HISTORIC;WB_698_TRADE;USPEC_POLICY1;EPU_POLICY;EPU_POLICY_SPENDING;ECON_DEBT;WB_1104_MACROECONOMIC_VULNERABILITY_AND_DEBT;WB_450_DEBT;EPU_CATS_MIGRATION_FEAR_FEAR;RELIGION;ECON_STOCKMARKET;</t>
  </si>
  <si>
    <t>TAX_FNCACT;TAX_FNCACT_CEO;TAX_FNCACT_ANALYSTS;</t>
  </si>
  <si>
    <t>ECON_STOCKMARKET;LEADER;TAX_FNCACT;TAX_FNCACT_PRESIDENT;TAX_FNCACT_VICE_PRESIDENT;TAX_FNCACT_SENIOR_VICE_PRESIDENT;WB_678_DIGITAL_GOVERNMENT;WB_694_BROADCAST_AND_MEDIA;WB_133_INFORMATION_AND_COMMUNICATION_TECHNOLOGIES;SOC_INNOVATION;TAX_FNCACT_ENGINEERS;SCIENCE;ECON_TAXATION;ECON_CURRENCY_EXCHANGE_RAT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</t>
  </si>
  <si>
    <t>nhpr.org</t>
  </si>
  <si>
    <t>TAX_FNCACT;TAX_FNCACT_EXECUTIVE;TAX_POLITICAL_PARTY;TAX_POLITICAL_PARTY_REPUBLICAN;TAX_FNCACT_CHIEF;TAX_FNCACT_CHIEF_EXECUTIVE;LEADER;TAX_FNCACT_PRESIDENT;EDUCATION;SOC_POINTSOFINTEREST;SOC_POINTSOFINTEREST_UNIVERSITY;TAX_FNCACT_WOMAN;</t>
  </si>
  <si>
    <t>TAX_ECON_PRICE;TAX_FNCACT;TAX_FNCACT_ANALYSTS;TAX_FNCACT_CFO;TAX_FNCACT_CHIEF;TAX_MILITARY_TITLE;TAX_MILITARY_TITLE_OFFICER;TAX_FNCACT_OFFICER;TAX_FNCACT_CHIEF_FINANCIAL_OFFICER;TAX_FNCACT_AUTHORITIES;CRISISLEX_CRISISLEXREC;EDUCATION;WB_470_EDUCATION;SCIENCE;SOC_INNOVATION;CRISISLEX_C07_SAFETY;TAX_FNCACT_ANALYST;</t>
  </si>
  <si>
    <t>ECON_STOCKMARKET;WB_698_TRADE;TAX_FNCACT;TAX_FNCACT_CHEF;GENERAL_HEALTH;MEDICAL;TAX_FNCACT_OFFICIALS;AFFECT;SICKENED;TAX_DISEASE;TAX_DISEASE_OUTBREAK;WB_635_PUBLIC_HEALTH;WB_2165_HEALTH_EMERGENCIES;WB_2166_HEALTH_EMERGENCY_PREPAREDNESS_AND_DISASTER_RESPONSE;WB_621_HEALTH_NUTRITION_AND_POPULATION;WB_2167_PANDEMICS;USPEC_POLICY1;TAX_ECON_PRICE;</t>
  </si>
  <si>
    <t>ECON_OILPRICE;ENV_OIL;TAX_FNCACT;TAX_FNCACT_CHIEF;WB_439_MACROECONOMIC_AND_STRUCTURAL_POLICIES;WB_829_FISCAL_DECENTRALIZATION;WB_874_LOCAL_FINANCE;WB_877_ASSET_MANAGEMENT;WB_445_FISCAL_POLICY;ECON_STOCKMARKET;TAX_ETHNICITY;TAX_ETHNICITY_CHINESE;TAX_WORLDLANGUAGES;TAX_WORLDLANGUAGES_CHINESE;USPEC_POLICY1;TAX_MILITARY_TITLE;TAX_MILITARY_TITLE_OFFICER;TAX_FNCACT_OFFICER;ENV_SOLAR;WB_698_TRADE;TAX_ECON_PRICE;WB_1150_VOLATILITY;WB_1104_MACROECONOMIC_VULNERABILITY_AND_DEBT;</t>
  </si>
  <si>
    <t>EPU_ECONOMY_HISTORIC;WB_678_DIGITAL_GOVERNMENT;WB_2944_SERVERS;WB_671_STORAGE_MANAGEMENT;WB_667_ICT_INFRASTRUCTURE;WB_672_NETWORK_MANAGEMENT;WB_133_INFORMATION_AND_COMMUNICATION_TECHNOLOGIES;TAX_FNCACT;TAX_FNCACT_CHAIRMAN;LEADER;TAX_FNCACT_PRESIDENT;USPEC_POLITICS_GENERAL1;TAX_FNCACT_CHIEF;TAX_FNCACT_EXECUTIVE;TAX_FNCACT_CHIEF_EXECUTIVE;TAX_FNCACT_CEO;TAX_FNCACT_NOMINEES;ECON_DEBT;WB_1104_MACROECONOMIC_VULNERABILITY_AND_DEBT;WB_450_DEBT;WB_698_TRADE;TAX_ECON_PRICE;GENERAL_GOVERNMENT;EPU_POLICY;EPU_POLICY_GOVERNMENT;</t>
  </si>
  <si>
    <t>KILL;TAX_FNCACT;TAX_FNCACT_CEO;WB_678_DIGITAL_GOVERNMENT;WB_2947_OPERATING_SYSTEMS;WB_667_ICT_INFRASTRUCTURE;WB_669_SOFTWARE_INFRASTRUCTURE;WB_133_INFORMATION_AND_COMMUNICATION_TECHNOLOGIES;WB_2943_SWITCHES;WB_672_NETWORK_MANAGEMENT;WB_2931_IRON;WB_507_ENERGY_AND_EXTRACTIVES;WB_895_MINING_SYSTEMS;WB_1699_METAL_ORE_MINING;TAX_FNCACT_OFFICIAL;WB_2944_SERVERS;WB_671_STORAGE_MANAGEMENT;WB_1921_PRIVATE_SECTOR_DEVELOPMENT;WB_405_BUSINESS_CLIMATE;WB_2530_BUSINESS_ENVIRONMENT;ECON_WORLDCURRENCIES;ECON_WORLDCURRENCIES_DOLLAR;TAX_ETHNICITY;TAX_ETHNICITY_JAPANESE;TAX_WORLDLANGUAGES;TAX_WORLDLANGUAGES_JAPANESE;TAX_ECON_PRICE;WB_135_TRANSPORT;WB_1174_WAREHOUSING_AND_STORAGE;WB_793_TRANSPORT_AND_LOGISTICS_SERVICES;</t>
  </si>
  <si>
    <t>TAX_ETHNICITY;TAX_ETHNICITY_CANADIAN;WB_1160_SHOCKS_AND_VULNERABILITY;WB_695_POVERTY;SCIENCE;SOC_INNOVATION;TAX_FNCACT;TAX_FNCACT_MANAGER;TAX_FNCACT_GENERAL_MANAGER;WB_678_DIGITAL_GOVERNMENT;WB_694_BROADCAST_AND_MEDIA;WB_133_INFORMATION_AND_COMMUNICATION_TECHNOLOGIES;SECURITY_SERVICES;WB_696_PUBLIC_SECTOR_MANAGEMENT;WB_840_JUSTICE;WB_1934_CIVILLIAN_POLICE_AND_SECURITY_SERVICES;WB_1014_CRIMINAL_JUSTICE;CYBER_ATTACK;WB_2024_ANTI_CORRUPTION_AUTHORITIES;WB_831_GOVERNANCE;WB_832_ANTI_CORRUPTION;WB_2026_PREVENTION;TAX_FNCACT_DIRECTOR;TAX_FNCACT_ANALYST;WB_2670_JOBS;WB_1467_EDUCATION_FOR_ALL;WB_470_EDUCATION;WB_2131_EMPLOYABILITY_SKILLS_AND_JOBS;WB_1484_EDUCATION_SKILLS_DEVELOPMENT_AND_LABOR_MARKET;</t>
  </si>
  <si>
    <t>MEDIA_SOCIAL;INFO_RUMOR;</t>
  </si>
  <si>
    <t>TAX_FNCACT;TAX_FNCACT_PIONEER;WB_698_TRADE;</t>
  </si>
  <si>
    <t>equities.com</t>
  </si>
  <si>
    <t>SOC_INNOVATION;EPU_ECONOMY_HISTORIC;LEADER;TAX_FNCACT;TAX_FNCACT_PRESIDENT;USPEC_POLITICS_GENERAL1;TAX_FNCACT_VICE_PRESIDENT;TAX_FNCACT_MANAGER;TAX_FNCACT_GENERAL_MANAGER;WB_698_TRADE;UNGP_FORESTS_RIVERS_OCEANS;TAX_FNCACT_MANUFACTURER;CRISISLEX_T04_INFRASTRUCTURE;SOC_EMERGINGTECH;WB_2601_TRADE_LINKAGES_SPILLOVERS_AND_CONNECTIVITY;WB_772_TRADE_FACILITATION_AND_LOGISTICS;WB_699_URBAN_DEVELOPMENT;WB_866_CONNECTIVITY_AND_LAGGING_REGIONS;WB_797_NATIONAL_URBAN_POLICIES;SEIZE;MEDIA_MSM;DELAY;</t>
  </si>
  <si>
    <t>TAX_ETHNICITY;TAX_ETHNICITY_GERMAN;TAX_WORLDLANGUAGES;TAX_WORLDLANGUAGES_GERMAN;TAX_FNCACT;TAX_FNCACT_CHIEF;TAX_MILITARY_TITLE;TAX_MILITARY_TITLE_OFFICER;TAX_FNCACT_OFFICER;TAX_FNCACT_CHIEF_OPERATING_OFFICER;LEADER;TAX_FNCACT_PRESIDENT;TAX_FNCACT_ANALYST;</t>
  </si>
  <si>
    <t>TAX_ECON_PRICE;TAX_FNCACT;TAX_FNCACT_CEO;ECON_EARNINGSREPORT;EPU_ECONOMY_HISTORIC;KILL;ECON_STOCKMARKET;TAX_FNCACT_ANALYSTS;TAX_FNCACT_FOOL;WB_2433_CONFLICT_AND_VIOLENCE;WB_2465_REVOLUTIONARY_VIOLENCE;WB_2432_FRAGILITY_CONFLICT_AND_VIOLENCE;WB_2462_POLITICAL_VIOLENCE_AND_WAR;USPEC_POLICY1;EPU_POLICY;EPU_POLICY_POLICY;EPU_CATS_REGULATION;</t>
  </si>
  <si>
    <t>theage.com.au</t>
  </si>
  <si>
    <t>TAX_WORLDFISH;TAX_WORLDFISH_TOP;TAX_FNCACT;TAX_FNCACT_CHIEF;TAX_FNCACT_EXECUTIVE;TAX_FNCACT_CHIEF_EXECUTIVE;CORRUPTION;WB_2019_ANTI_CORRUPTION_LEGISLATION;WB_696_PUBLIC_SECTOR_MANAGEMENT;WB_831_GOVERNANCE;WB_832_ANTI_CORRUPTION;WB_2020_BRIBERY_FRAUD_AND_COLLUSION;WB_1920_FINANCIAL_SECTOR_DEVELOPMENT;WB_332_CAPITAL_MARKETS;TAX_FNCACT_ANALYST;TAX_FNCACT_LEADER;TAX_FNCACT_CEO;WB_698_TRADE;WB_507_ENERGY_AND_EXTRACTIVES;WB_895_MINING_SYSTEMS;WB_2935_NICKEL;WB_1699_METAL_ORE_MINING;ECON_STOCKMARKET;TAX_FNCACT_DIRECTORS;MEDIA_SOCIAL;</t>
  </si>
  <si>
    <t>ECON_STOCKMARKET;TAX_FNCACT;TAX_FNCACT_ANALYST;</t>
  </si>
  <si>
    <t>TAX_ETHNICITY;TAX_ETHNICITY_INDIAN;WB_728_PUBLIC_SERVICE_DELIVERY;WB_696_PUBLIC_SECTOR_MANAGEMENT;WB_723_PUBLIC_ADMINISTRATION;WB_2098_OUTSOURCING;ECON_STOCKMARKET;TAX_ECON_PRICE;ACT_MAKESTATEMENT;EPU_ECONOMY_HISTORIC;WB_2670_JOBS;WB_1467_EDUCATION_FOR_ALL;WB_470_EDUCATION;WB_2131_EMPLOYABILITY_SKILLS_AND_JOBS;WB_1484_EDUCATION_SKILLS_DEVELOPMENT_AND_LABOR_MARKET;UNGP_JOB_OPPORTUNITIES_EMPLOYMENT;WB_336_NON_BANK_FINANCIAL_INSTITUTIONS;WB_341_INVESTMENT_FUNDS;WB_345_SOVEREIGN_WEALTH_FUNDS;WB_1920_FINANCIAL_SECTOR_DEVELOPMENT;WB_332_CAPITAL_MARKETS;TAX_WORLDLANGUAGES;TAX_WORLDLANGUAGES_BAIN;</t>
  </si>
  <si>
    <t>SOC_INNOVATION;TAX_ETHNICITY;TAX_ETHNICITY_AUSTRALIAN;WB_2936_GOLD;WB_507_ENERGY_AND_EXTRACTIVES;WB_895_MINING_SYSTEMS;WB_1699_METAL_ORE_MINING;WB_135_TRANSPORT;WB_1174_WAREHOUSING_AND_STORAGE;WB_793_TRANSPORT_AND_LOGISTICS_SERVICES;WB_2433_CONFLICT_AND_VIOLENCE;WB_2432_FRAGILITY_CONFLICT_AND_VIOLENCE;WB_2462_POLITICAL_VIOLENCE_AND_WAR;TAX_FNCACT;TAX_FNCACT_DIRECTOR;SCIENCE;TAX_FNCACT_MANAGER;TAX_FNCACT_DIRECTORS;</t>
  </si>
  <si>
    <t>PROTEST;STRIKE;TAX_ECON_PRICE;MEDIA_MSM;EPU_ECONOMY_HISTORIC;WB_678_DIGITAL_GOVERNMENT;WB_2947_OPERATING_SYSTEMS;WB_667_ICT_INFRASTRUCTURE;WB_669_SOFTWARE_INFRASTRUCTURE;WB_133_INFORMATION_AND_COMMUNICATION_TECHNOLOGIES;TAX_FNCACT;TAX_FNCACT_DRIVER;WB_2943_SWITCHES;WB_672_NETWORK_MANAGEMENT;CRISISLEX_T11_UPDATESSYMPATHY;WB_135_TRANSPORT;WB_1803_TRANSPORT_INFRASTRUCTURE;WB_167_PORTS;TRIAL;</t>
  </si>
  <si>
    <t>WB_1921_PRIVATE_SECTOR_DEVELOPMENT;WB_405_BUSINESS_CLIMATE;WB_2530_BUSINESS_ENVIRONMENT;WB_678_DIGITAL_GOVERNMENT;WB_2944_SERVERS;WB_671_STORAGE_MANAGEMENT;WB_667_ICT_INFRASTRUCTURE;WB_672_NETWORK_MANAGEMENT;WB_133_INFORMATION_AND_COMMUNICATION_TECHNOLOGIES;TAX_ECON_PRICE;MANMADE_DISASTER_IMPLIED;TAX_FNCACT;TAX_FNCACT_CHIEF;TAX_MILITARY_TITLE;TAX_MILITARY_TITLE_OFFICER;TAX_FNCACT_OFFICER;TAX_FNCACT_CHIEF_FINANCIAL_OFFICER;TAX_FNCACT_CFO;</t>
  </si>
  <si>
    <t>TAX_FNCACT;TAX_FNCACT_JUDGE;TRIAL;WB_698_TRADE;WB_1921_PRIVATE_SECTOR_DEVELOPMENT;WB_376_INNOVATION_TECHNOLOGY_AND_ENTREPRENEURSHIP;WB_1917_INTELLECTUAL_PROPERTY;WB_377_FIRM_INNOVATION_PRODUCTIVITY_AND_GROWTH;ECON_STOCKMARKET;TAX_FNCACT_FOUNDER;CORRUPTION;WB_1428_INJURY;WB_1406_DISEASES;WB_621_HEALTH_NUTRITION_AND_POPULATION;WB_1427_NON_COMMUNICABLE_DISEASE_AND_INJURY;WB_1160_SHOCKS_AND_VULNERABILITY;WB_695_POVERTY;WB_696_PUBLIC_SECTOR_MANAGEMENT;WB_840_JUSTICE;</t>
  </si>
  <si>
    <t>TAX_FNCACT;TAX_FNCACT_ANALYSTS;TAX_ECON_PRICE;WB_698_TRADE;TAX_FNCACT_CHIEF;TAX_FNCACT_EXECUTIVE;TAX_FNCACT_CHIEF_EXECUTIVE;</t>
  </si>
  <si>
    <t>TAX_ECON_PRICE;WB_135_TRANSPORT;WB_1174_WAREHOUSING_AND_STORAGE;WB_793_TRANSPORT_AND_LOGISTICS_SERVICES;EPU_CATS_REGULATION;</t>
  </si>
  <si>
    <t>GENERAL_HEALTH;MEDICAL;ECON_STOCKMARKET;WB_135_TRANSPORT;WB_1174_WAREHOUSING_AND_STORAGE;WB_793_TRANSPORT_AND_LOGISTICS_SERVICES;WB_678_DIGITAL_GOVERNMENT;WB_2944_SERVERS;WB_671_STORAGE_MANAGEMENT;WB_667_ICT_INFRASTRUCTURE;WB_672_NETWORK_MANAGEMENT;WB_133_INFORMATION_AND_COMMUNICATION_TECHNOLOGIES;TAX_WORLDLANGUAGES;TAX_WORLDLANGUAGES_OREGON;WB_2024_ANTI_CORRUPTION_AUTHORITIES;WB_696_PUBLIC_SECTOR_MANAGEMENT;WB_840_JUSTICE;WB_2025_INVESTIGATION;WB_831_GOVERNANCE;WB_832_ANTI_CORRUPTION;WB_1014_CRIMINAL_JUSTICE;TAX_DISEASE;TAX_DISEASE_E_COLI;TAX_DISEASE_OUTBREAK;WB_635_PUBLIC_HEALTH;WB_2165_HEALTH_EMERGENCIES;WB_2166_HEALTH_EMERGENCY_PREPAREDNESS_AND_DISASTER_RESPONSE;WB_621_HEALTH_NUTRITION_AND_POPULATION;WB_2167_PANDEMICS;TAX_ECON_PRICE;ECON_WORLDCURRENCIES;ECON_WORLDCURRENCIES_DOLLAR;WB_1921_PRIVATE_SECTOR_DEVELOPMENT;WB_346_COMPETITIVE_INDUSTRIES;WB_818_INDUSTRY_POLICY_AND_REAL_SECTORS;WB_1281_MANUFACTURING;USPEC_POLICY1;</t>
  </si>
  <si>
    <t>ECON_STOCKMARKET;WB_698_TRADE;WB_135_TRANSPORT;WB_1174_WAREHOUSING_AND_STORAGE;WB_793_TRANSPORT_AND_LOGISTICS_SERVICES;WB_1331_HEALTH_TECHNOLOGIES;WB_1350_PHARMACEUTICALS;WB_621_HEALTH_NUTRITION_AND_POPULATION;WB_696_PUBLIC_SECTOR_MANAGEMENT;WB_2048_COMPENSATION_CAREERS_AND_INCENTIVES;WB_723_PUBLIC_ADMINISTRATION;WB_724_HUMAN_RESOURCES_FOR_PUBLIC_SECTOR;TAX_FNCACT;TAX_FNCACT_DIRECTORS;TAX_FNCACT_EMPLOYEES;SOC_INNOVATION;GENERAL_HEALTH;WB_1406_DISEASES;MEDICAL;</t>
  </si>
  <si>
    <t>wfmz.com</t>
  </si>
  <si>
    <t>CRISISLEX_C07_SAFETY;CYBER_ATTACK;WB_678_DIGITAL_GOVERNMENT;WB_670_ICT_SECURITY;WB_133_INFORMATION_AND_COMMUNICATION_TECHNOLOGIES;TAX_FNCACT;TAX_FNCACT_CEO;TAX_ECON_PRICE;WB_2670_JOBS;WB_1467_EDUCATION_FOR_ALL;WB_470_EDUCATION;WB_2131_EMPLOYABILITY_SKILLS_AND_JOBS;WB_1484_EDUCATION_SKILLS_DEVELOPMENT_AND_LABOR_MARKET;WB_698_TRADE;</t>
  </si>
  <si>
    <t>mbtmag.com</t>
  </si>
  <si>
    <t>WB_2670_JOBS;WB_1467_EDUCATION_FOR_ALL;WB_470_EDUCATION;WB_2131_EMPLOYABILITY_SKILLS_AND_JOBS;WB_1484_EDUCATION_SKILLS_DEVELOPMENT_AND_LABOR_MARKET;TAX_FNCACT;TAX_FNCACT_PIONEER;USPEC_UNCERTAINTY1;TAX_FNCACT_WORKER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</t>
  </si>
  <si>
    <t>WB_698_TRADE;ECON_STOCKMARKET;TAX_FNCACT;TAX_FNCACT_EXECUTIVE;LEADER;TAX_FNCACT_PRESIDENT;USPEC_POLITICS_GENERAL1;TAX_FNCACT_VICE_PRESIDENT;TAX_FNCACT_EXECUTIVE_VICE_PRESIDENT;TAX_FNCACT_ANALYST;ECON_WORLDCURRENCIES;ECON_WORLDCURRENCIES_DOLLARS;</t>
  </si>
  <si>
    <t>WB_698_TRADE;TAX_FNCACT;TAX_FNCACT_MANAGER;ECON_STOCKMARKET;SOC_TECHNOLOGYSECTOR;WB_678_DIGITAL_GOVERNMENT;WB_2943_SWITCHES;WB_667_ICT_INFRASTRUCTURE;WB_672_NETWORK_MANAGEMENT;WB_133_INFORMATION_AND_COMMUNICATION_TECHNOLOGIES;TAX_FNCACT_CHAIRMAN;TAX_WORLDLANGUAGES;TAX_WORLDLANGUAGES_AMONG;TAX_ETHNICITY;TAX_ETHNICITY_AMERICAN;</t>
  </si>
  <si>
    <t>WB_2670_JOBS;WB_1467_EDUCATION_FOR_ALL;WB_470_EDUCATION;WB_2131_EMPLOYABILITY_SKILLS_AND_JOBS;WB_1484_EDUCATION_SKILLS_DEVELOPMENT_AND_LABOR_MARKET;TAX_FNCACT;TAX_FNCACT_CEO;TAX_FNCACT_CHIEF;TAX_MILITARY_TITLE;TAX_MILITARY_TITLE_OFFICER;TAX_FNCACT_OFFICER;TAX_FNCACT_CHIEF_FINANCIAL_OFFICER;TAX_ECON_PRICE;</t>
  </si>
  <si>
    <t>themarketbusiness.com</t>
  </si>
  <si>
    <t>TAX_FNCACT;TAX_FNCACT_ANALYSTS;TAX_ECON_PRICE;TAX_FNCACT_CFO;WB_698_TRADE;WB_1920_FINANCIAL_SECTOR_DEVELOPMENT;WB_332_CAPITAL_MARKETS;TAX_FNCACT_AUTHORITIES;CRISISLEX_CRISISLEXREC;EDUCATION;WB_470_EDUCATION;CRISISLEX_C07_SAFETY;</t>
  </si>
  <si>
    <t>TAX_FNCACT;TAX_FNCACT_CEO;CRISISLEX_CRISISLEXREC;SCIENCE;SOC_INNOVATION;USPEC_POLICY1;EPU_POLICY;EPU_POLICY_SPENDING;WB_135_TRANSPORT;WB_1174_WAREHOUSING_AND_STORAGE;WB_793_TRANSPORT_AND_LOGISTICS_SERVICES;TAX_FNCACT_LEADER;TAX_FNCACT_RESEARCHER;EPU_ECONOMY_HISTORIC;WB_2433_CONFLICT_AND_VIOLENCE;WB_2465_REVOLUTIONARY_VIOLENCE;WB_2432_FRAGILITY_CONFLICT_AND_VIOLENCE;WB_2462_POLITICAL_VIOLENCE_AND_WAR;CRISISLEX_C07_SAFETY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</si>
  <si>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kens5.com</t>
  </si>
  <si>
    <t>EPU_ECONOMY_HISTORIC;WB_698_TRADE;GENERAL_GOVERNMENT;EPU_POLICY;EPU_POLICY_GOVERNMENT;TAX_FNCACT;TAX_FNCACT_CEO;TAX_FNCACT_ANALYSTS;SCIENCE;TAX_FNCACT_DIRECTORS;TAX_FNCACT_CHIEF;TAX_MILITARY_TITLE;TAX_MILITARY_TITLE_OFFICER;TAX_FNCACT_OFFICER;TAX_FNCACT_RESEARCHER;PROTEST;MOVEMENT_GENERAL;TAX_FNCACT_ACTIVISTS;TAX_FNCACT_PRINCIPAL;TAX_FNCACT_ANALYST;UNGP_FORESTS_RIVERS_OCEANS;MEDIA_SOCIAL;</t>
  </si>
  <si>
    <t>TAX_FNCACT;TAX_FNCACT_CEO;WB_696_PUBLIC_SECTOR_MANAGEMENT;WB_2048_COMPENSATION_CAREERS_AND_INCENTIVES;WB_723_PUBLIC_ADMINISTRATION;WB_724_HUMAN_RESOURCES_FOR_PUBLIC_SECTOR;EPU_POLICY;EPU_POLICY_REGULATORY;ECON_STOCKMARKET;TAX_FNCACT_CHAIRMAN;TAX_FNCACT_CHAIRMAN_OF_THE_BOARD;TAX_FNCACT_FOUNDER;</t>
  </si>
  <si>
    <t>TAX_FNCACT;TAX_FNCACT_ANALYSTS;AFFECT;EPU_ECONOMY;EPU_ECONOMY_HISTORIC;ECON_HOUSING_PRICES;WB_904_HOUSING_MARKETS;WB_817_LAND_AND_HOUSING;WB_813_URBAN_GOVERNANCE_AND_CITY_SYSTEMS;WB_699_URBAN_DEVELOPMENT;</t>
  </si>
  <si>
    <t>EPU_ECONOMY_HISTORIC;LEADER;TAX_FNCACT;TAX_FNCACT_PRESIDENT;USPEC_POLITICS_GENERAL1;TAX_FNCACT_VICE_PRESIDENT;CRISISLEX_C07_SAFETY;TAX_ECON_PRICE;TAX_FNCACT_BOSS;</t>
  </si>
  <si>
    <t>ECON_STOCKMARKET;WB_698_TRADE;WB_135_TRANSPORT;WB_1174_WAREHOUSING_AND_STORAGE;WB_793_TRANSPORT_AND_LOGISTICS_SERVICES;MEDIA_SOCIAL;TAX_FNCACT;TAX_FNCACT_CEO;TAX_FNCACT_CHIEF;TAX_FNCACT_EXECUTIVE;TAX_FNCACT_CHIEF_EXECUTIVE;TAX_FNCACT_CHAIRMAN;TAX_FNCACT_EXECUTIVES;TAX_FNCACT_EMPLOYEES;TRANSPARENCY;</t>
  </si>
  <si>
    <t>TAX_FNCACT;TAX_FNCACT_MANAGER;TAX_FNCACT_GENERAL_MANAGER;SCIENCE;SOC_INNOVATION;WB_2601_TRADE_LINKAGES_SPILLOVERS_AND_CONNECTIVITY;WB_772_TRADE_FACILITATION_AND_LOGISTICS;WB_699_URBAN_DEVELOPMENT;WB_866_CONNECTIVITY_AND_LAGGING_REGIONS;WB_698_TRADE;WB_797_NATIONAL_URBAN_POLICIES;TAX_FNCACT_ENGINEER;WB_1921_PRIVATE_SECTOR_DEVELOPMENT;WB_376_INNOVATION_TECHNOLOGY_AND_ENTREPRENEURSHIP;WB_1917_INTELLECTUAL_PROPERTY;WB_377_FIRM_INNOVATION_PRODUCTIVITY_AND_GROWTH;TAX_FNCACT_EMPLOYEES;WB_2670_JOBS;WB_2769_JOBS_STRATEGIES;WB_2840_INTEGRATION;WB_2836_MIGRATION_POLICIES_AND_JOBS;TAX_ECON_PRICE;WB_2024_ANTI_CORRUPTION_AUTHORITIES;WB_696_PUBLIC_SECTOR_MANAGEMENT;WB_840_JUSTICE;WB_2025_INVESTIGATION;WB_831_GOVERNANCE;WB_832_ANTI_CORRUPTION;WB_1014_CRIMINAL_JUSTICE;</t>
  </si>
  <si>
    <t>TAX_FNCACT;TAX_FNCACT_ANALYSTS;ECON_WORLDCURRENCIES;ECON_WORLDCURRENCIES_DOLLAR;ECON_WORLDCURRENCIES_US_DOLLAR;TAX_FNCACT_CHIEF;TAX_MILITARY_TITLE;TAX_MILITARY_TITLE_OFFICER;TAX_FNCACT_OFFICER;TAX_FNCACT_CHIEF_FINANCIAL_OFFICER;TAX_FNCACT_ANALYST;WB_698_TRADE;</t>
  </si>
  <si>
    <t>springfieldbulletin.com</t>
  </si>
  <si>
    <t>TAX_FNCACT;TAX_FNCACT_ANALYSTS;ECON_STOCKMARKET;TAX_FNCACT_ANALYST;ECON_EARNINGSREPORT;WB_698_TRADE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CRISISLEX_C07_SAFETY;TAX_FNCACT_STAFF_MEMBERS;TAX_FNCACT_ADVISERS;</t>
  </si>
  <si>
    <t>WB_2418__D_PRINTING;WB_2416_INTERNET_OF_THINGS;WB_2399_ICT_INNOVATION_AND_TRANSFORMATION;WB_133_INFORMATION_AND_COMMUNICATION_TECHNOLOGIES;WB_698_TRADE;WB_1614_NUTRITIONAL_PROGRAMS;WB_1609_FOOD_AND_IN_KIND_TRANSFERS;WB_1615_THERAPEUTIC;WB_1466_SOCIAL_ASSISTANCE;WB_697_SOCIAL_PROTECTION_AND_LABOR;ECON_STOCKMARKET;WB_336_NON_BANK_FINANCIAL_INSTITUTIONS;WB_1920_FINANCIAL_SECTOR_DEVELOPMENT;WB_612_HOUSING_FINANCE;WB_332_CAPITAL_MARKETS;TAX_FNCACT;TAX_FNCACT_PRINCIPAL;EPU_ECONOMY_HISTORIC;WB_1331_HEALTH_TECHNOLOGIES;WB_1350_PHARMACEUTICALS;WB_621_HEALTH_NUTRITION_AND_POPULATION;WB_2299_PIPELINES;WB_539_OIL_AND_GAS_POLICY_STRATEGY_AND_INSTITUTIONS;WB_507_ENERGY_AND_EXTRACTIVES;WB_548_PPP_IN_OIL_AND_GAS;WB_2453_ORGANIZED_CRIME;WB_2433_CONFLICT_AND_VIOLENCE;WB_2432_FRAGILITY_CONFLICT_AND_VIOLENCE;WB_2456_DRUGS_AND_NARCOTICS;WB_1150_VOLATILITY;WB_1104_MACROECONOMIC_VULNERABILITY_AND_DEBT;TAX_ECON_PRICE;ENV_OIL;</t>
  </si>
  <si>
    <t>torontosun.com</t>
  </si>
  <si>
    <t>ECON_INTEREST_RATES;USPEC_POLICY1;TAX_FNCACT;TAX_FNCACT_TRADERS;ECON_STOCKMARKET;TAX_ECON_PRICE;WB_698_TRADE;</t>
  </si>
  <si>
    <t>examiner.com</t>
  </si>
  <si>
    <t>TAX_FNCACT;TAX_FNCACT_CEO;TAX_FNCACT_EMPLOYEES;TAX_ECON_PRICE;TAX_FNCACT_CHIEF;TAX_FNCACT_EXECUTIVE;TAX_FNCACT_CHIEF_EXECUTIVE;WB_135_TRANSPORT;WB_1174_WAREHOUSING_AND_STORAGE;WB_793_TRANSPORT_AND_LOGISTICS_SERVICES;LEADER;TAX_FNCACT_PRESIDENT;USPEC_POLITICS_GENERAL1;TAX_FNCACT_VICE_PRESIDENT;TAX_FNCACT_CANDIDATE;TAX_FNCACT_GOVERNOR;</t>
  </si>
  <si>
    <t>ECON_STOCKMARKET;NATURAL_DISASTER;NATURAL_DISASTER_DROWNING;WB_137_WATER;ECON_EARNINGSREPORT;CRISISLEX_T04_INFRASTRUCTURE;TAX_FNCACT;TAX_FNCACT_BREADWINNER;TAX_FNCACT_ANALYST;TAX_ECON_PRICE;ECON_WORLDCURRENCIES;ECON_WORLDCURRENCIES_DOLLAR;WOUND;CRISISLEX_CRISISLEXREC;CRISISLEX_C03_WELLBEING_HEALTH;CRISISLEX_T02_INJURED;TAX_FNCACT_ANALYSTS;WB_698_TRADE;ARMEDCONFLICT;USPEC_UNCERTAINTY1;</t>
  </si>
  <si>
    <t>EPU_ECONOMY_HISTORIC;WB_698_TRADE;TAX_RELIGION;TAX_RELIGION_CHURCH;SCIENCE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ECON_TAXATION;USPEC_POLICY1;EPU_POLICY;EPU_POLICY_TAX;EPU_CATS_TAXES;CRISISLEX_T04_INFRASTRUCTURE;TAX_ECON_PRICE;TAX_FNCACT_CHAIRMAN;LEADER;TAX_FNCACT_PRESIDENT;USPEC_POLITICS_GENERAL1;TAX_FNCACT_CEO;TAX_FNCACT_DIRECTORS;TAX_MILITARY_TITLE;TAX_MILITARY_TITLE_OFFICER;TAX_FNCACT_OFFICER;TAX_FNCACT_CHIEF_FINANCIAL_OFFICER;TAX_FNCACT_ANALYSTS;TAX_FNCACT_ADVISER;TAX_FNCACT_FINANCIAL_ADVISER;WB_1920_FINANCIAL_SECTOR_DEVELOPMENT;WB_332_CAPITAL_MARKETS;</t>
  </si>
  <si>
    <t>ECON_STOCKMARKET;MANMADE_DISASTER_IMPLIED;PUBLIC_TRANSPORT;WB_698_TRADE;TAX_ECON_PRICE;TAX_FNCACT;TAX_FNCACT_CHIEF;TAX_FNCACT_EXECUTIVE;TAX_FNCACT_CHIEF_EXECUTIVE;KILL;CRISISLEX_T03_DEAD;TAX_FNCACT_CEO;MEDIA_SOCIAL;TAX_MILITARY_TITLE;TAX_MILITARY_TITLE_OFFICER;TAX_FNCACT_OFFICER;TAX_FNCACT_CHIEF_OPERATING_OFFICER;WB_1331_HEALTH_TECHNOLOGIES;WB_1350_PHARMACEUTICALS;WB_621_HEALTH_NUTRITION_AND_POPULATION;EPU_CATS_HEALTHCARE;WB_678_DIGITAL_GOVERNMENT;WB_670_ICT_SECURITY;WB_2372_AUTHENTICATION_AND_AUTHORIZATION;WB_133_INFORMATION_AND_COMMUNICATION_TECHNOLOGIES;GENERAL_HEALTH;MEDICAL;CRISISLEX_C03_WELLBEING_HEALTH;</t>
  </si>
  <si>
    <t>TAX_FNCACT;TAX_FNCACT_EMPLOYEES;TAX_FNCACT_EXECUTIVES;TAX_FNCACT_WORKERS;TAX_FNCACT_ANALYSTS;</t>
  </si>
  <si>
    <t>ibn7.com</t>
  </si>
  <si>
    <t>ECON_STOCKMARKET;CRISISLEX_T06_SUPPLIES;CRISISLEX_T01_CAUTION_ADVICE;WB_698_TRADE;TAX_ETHNICITY;TAX_ETHNICITY_AMERICAN;TAX_FNCACT;TAX_FNCACT_BANKER;MEDIA_MSM;WB_696_PUBLIC_SECTOR_MANAGEMENT;WB_831_GOVERNANCE;SLFID_NATURAL_RESOURCES;WB_471_ECONOMIC_GROWTH;WB_1078_DETERMINANTS_OF_GROWTH;WB_1079_COMMODITIES_AND_RESOURCES;WB_678_DIGITAL_GOVERNMENT;WB_694_BROADCAST_AND_MEDIA;WB_133_INFORMATION_AND_COMMUNICATION_TECHNOLOGIES;TAX_FNCACT_ANALYSTS;CRISISLEX_C04_LOGISTICS_TRANSPORT;CRISISLEX_T04_INFRASTRUCTURE;ECON_WORLDCURRENCIES;ECON_WORLDCURRENCIES_EURO;</t>
  </si>
  <si>
    <t>MEDIA_MSM;TAX_FNCACT;TAX_FNCACT_ANALYST;TAX_WORLDFISH;TAX_WORLDFISH_BLEAK;TAX_FNCACT_CEO;ECON_EARNINGSREPORT;ECON_STOCKMARKET;TAX_FNCACT_ADMINISTRATOR;EDUCATION;SOC_POINTSOFINTEREST;SOC_POINTSOFINTEREST_UNIVERSITY;TAX_FNCACT_LEADER;SCIENCE;SOC_INNOVATION;</t>
  </si>
  <si>
    <t>CRISISLEX_T04_INFRASTRUCTURE;WB_698_TRADE;TAX_FNCACT;TAX_FNCACT_CHIEF;TAX_FNCACT_EXECUTIVE;TAX_FNCACT_CHIEF_EXECUTIVE;TAX_FNCACT_ANALYSTS;TAX_FNCACT_PIONEER;AFFECT;TAX_FNCACT_ANALYST;</t>
  </si>
  <si>
    <t>ECON_STOCKMARKET;WB_698_TRADE;TAX_ECON_PRICE;WB_135_TRANSPORT;WB_1174_WAREHOUSING_AND_STORAGE;WB_793_TRANSPORT_AND_LOGISTICS_SERVICES;</t>
  </si>
  <si>
    <t>pcadvisor.co.uk</t>
  </si>
  <si>
    <t>WB_678_DIGITAL_GOVERNMENT;WB_2944_SERVERS;WB_671_STORAGE_MANAGEMENT;WB_667_ICT_INFRASTRUCTURE;WB_672_NETWORK_MANAGEMENT;WB_133_INFORMATION_AND_COMMUNICATION_TECHNOLOGIES;TAX_ETHNICITY;TAX_ETHNICITY_CHINESE;TAX_WORLDLANGUAGES;TAX_WORLDLANGUAGES_CHINESE;TAX_FNCACT;TAX_FNCACT_KING;TAX_FNCACT_PRINCIPAL;TAX_FNCACT_ANALYST;ECON_DEBT;WB_1104_MACROECONOMIC_VULNERABILITY_AND_DEBT;WB_450_DEBT;EDUCATION;SOC_POINTSOFINTEREST;SOC_POINTSOFINTEREST_UNIVERSITY;TAX_FNCACT_LEADER;SURVEILLANCE;TAX_FNCACT_MANUFACTURER;TAX_FNCACT_EMPLOYEES;AFFECT;MEDIA_SOCIAL;</t>
  </si>
  <si>
    <t>ECON_STOCKMARKET;TAX_FNCACT;TAX_FNCACT_INVESTOR;TAX_FNCACT_BROKER;WB_698_TRADE;WB_1150_VOLATILITY;WB_1104_MACROECONOMIC_VULNERABILITY_AND_DEBT;TAX_FNCACT_GUIDE;TAX_FNCACT_JUDGE;</t>
  </si>
  <si>
    <t>simcoe.com</t>
  </si>
  <si>
    <t>EPU_ECONOMY_HISTORIC;TAX_FNCACT;TAX_FNCACT_EMPLOYEES;WB_439_MACROECONOMIC_AND_STRUCTURAL_POLICIES;WB_829_FISCAL_DECENTRALIZATION;WB_874_LOCAL_FINANCE;WB_877_ASSET_MANAGEMENT;WB_445_FISCAL_POLICY;TAX_ETHNICITY;TAX_ETHNICITY_CANADIAN;</t>
  </si>
  <si>
    <t>LEADER;TAX_FNCACT;TAX_FNCACT_PRESIDENT;USPEC_POLITICS_GENERAL1;TAX_FNCACT_CHIEF;TAX_FNCACT_EXECUTIVE;TAX_FNCACT_CHIEF_EXECUTIVE;TAX_MILITARY_TITLE;TAX_MILITARY_TITLE_OFFICER;TAX_FNCACT_OFFICER;TAX_FNCACT_EXECUTIVE_OFFICER;TAX_FNCACT_CHIEF_EXECUTIVE_OFFICER;SCIENCE;SOC_INNOVATION;TAX_FNCACT_CEO;TAX_FNCACT_WORKERS;</t>
  </si>
  <si>
    <t>TAX_FNCACT;TAX_FNCACT_MODERATOR;CRISISLEX_T11_UPDATESSYMPATHY;TAX_ECON_PRICE;EPU_ECONOMY_HISTORIC;</t>
  </si>
  <si>
    <t>WB_678_DIGITAL_GOVERNMENT;WB_2944_SERVERS;WB_671_STORAGE_MANAGEMENT;WB_667_ICT_INFRASTRUCTURE;WB_672_NETWORK_MANAGEMENT;WB_133_INFORMATION_AND_COMMUNICATION_TECHNOLOGIES;WB_670_ICT_SECURITY;WB_2371_ENCRYPTION;LEADER;TAX_FNCACT;TAX_FNCACT_PRESIDENT;USPEC_POLITICS_GENERAL1;TAX_FNCACT_VICE_PRESIDENT;ALLIANCE;NEGOTIATIONS;TAX_FNCACT_PILOT;TAX_FNCACT_CEO;TAX_FNCACT_CHAIRWOMAN;</t>
  </si>
  <si>
    <t>floridatoday.com</t>
  </si>
  <si>
    <t>TAX_FNCACT;TAX_FNCACT_CLERK;TAX_ECON_PRICE;TAKE_OFFICE;TRIAL;</t>
  </si>
  <si>
    <t>TAX_FNCACT;TAX_FNCACT_CHIEF;TAX_FNCACT_TECHNOLOGIST;NATURAL_DISASTER;NATURAL_DISASTER_FLOODING;TAX_FNCACT_VENDOR;ECON_ELECTRICALGENERATION;TAX_WORLDFISH;TAX_WORLDFISH_TOP;TAX_FNCACT_EDITOR;</t>
  </si>
  <si>
    <t>TAX_ECON_PRICE;WOUND;TAX_FNCACT;TAX_FNCACT_CEO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WB_1973_FINANCIAL_RISK_REDUCTION;WB_435_AGRICULTURE_AND_FOOD_SECURITY;WB_337_INSURANCE;WB_1967_AGRICULTURAL_RISK_AND_SECURITY;TRIAL;WB_1458_HEALTH_PROMOTION_AND_DISEASE_PREVENTION;WB_635_PUBLIC_HEALTH;WB_1464_HEALTH_OF_THE_DISABLED;WB_621_HEALTH_NUTRITION_AND_POPULATION;ARMEDCONFLICT;TAX_FNCACT_EXECUTIVES;TAX_FNCACT_DIRECTORS;WB_698_TRADE;ECON_STOCKMARKET;</t>
  </si>
  <si>
    <t>TAX_FNCACT;TAX_FNCACT_LEADER;MARITIME;HARASSMENT;SCANDAL;TAX_FNCACT_CEO;TAX_FNCACT_EMPLOYEES;LEADER;TAX_FNCACT_PRESIDENT;USPEC_POLITICS_GENERAL1;TAX_WEAPONS;TAX_WEAPONS_GUN;ECON_ENTREPRENEURSHIP;SOC_EMERGINGTECH;WB_678_DIGITAL_GOVERNMENT;WB_2944_SERVERS;WB_671_STORAGE_MANAGEMENT;WB_667_ICT_INFRASTRUCTURE;WB_672_NETWORK_MANAGEMENT;WB_133_INFORMATION_AND_COMMUNICATION_TECHNOLOGIES;</t>
  </si>
  <si>
    <t>TAX_ECON_PRICE;WB_1406_DISEASES;WB_1435_OBESITY;WB_621_HEALTH_NUTRITION_AND_POPULATION;WB_1427_NON_COMMUNICABLE_DISEASE_AND_INJURY;TAX_FNCACT;TAX_FNCACT_ANALYSTS;WB_698_TRADE;GENERAL_GOVERNMENT;EDUCATION;WB_470_EDUCATION;SCIENCE;SOC_INNOVATION;CRISISLEX_C07_SAFETY;TAX_FNCACT_ANALYST;</t>
  </si>
  <si>
    <t>TAX_FNCACT;TAX_FNCACT_ANALYST;TAX_WORLDFISH;TAX_WORLDFISH_TOP;TAX_FNCACT_MANAGER;TAX_FNCACT_PORTFOLIO_MANAGER;TAX_FNCACT_CEO;ECON_TAXATION;ECON_WORLDCURRENCIES;ECON_WORLDCURRENCIES_DOLLAR;TAX_FNCACT_ANALYSTS;ECON_STOCKMARKET;</t>
  </si>
  <si>
    <t>LEADER;TAX_FNCACT;TAX_FNCACT_PRESIDENT;USPEC_POLITICS_GENERAL1;TAX_FNCACT_VICE_PRESIDENT;TAX_FNCACT_MANAGER;TAX_FNCACT_GENERAL_MANAGER;EPU_ECONOMY_HISTORIC;WB_678_DIGITAL_GOVERNMENT;WB_670_ICT_SECURITY;WB_2371_ENCRYPTION;WB_133_INFORMATION_AND_COMMUNICATION_TECHNOLOGIES;CRISISLEX_C07_SAFETY;SOC_INNOVATION;WB_2944_SERVERS;WB_671_STORAGE_MANAGEMENT;WB_667_ICT_INFRASTRUCTURE;WB_672_NETWORK_MANAGEMENT;EPU_CATS_MIGRATION_FEAR_FEAR;TAX_FNCACT_RETAILER;WB_2947_OPERATING_SYSTEMS;WB_669_SOFTWARE_INFRASTRUCTURE;WB_350_FINANCIAL_INFRASTRUCTURE_AND_REMITTANCES;WB_828_ELECTRONIC_PAYMENTS;WB_1920_FINANCIAL_SECTOR_DEVELOPMENT;WB_358_RETAIL_PAYMENTS;WB_135_TRANSPORT;WB_1174_WAREHOUSING_AND_STORAGE;WB_793_TRANSPORT_AND_LOGISTICS_SERVICES;WB_318_FINANCIAL_ARCHITECTURE_AND_BANKING;WB_1234_BANKING_INSTITUTIONS;WB_1236_COMMERCIAL_BANKING;WB_2370_DATA_SECURITY;TAX_FNCACT_ENGINEER;WB_845_LEGAL_AND_REGULATORY_FRAMEWORK;WB_696_PUBLIC_SECTOR_MANAGEMENT;WB_851_INTELLECTUAL_PROPERTY_RIGHTS;WB_1042_TRADEMARKS;WB_1039_PROPERTY_LAWS_AND_REGULATIONS;EPU_POLICY;EPU_POLICY_REFORM;EPU_CATS_REGULATION;</t>
  </si>
  <si>
    <t>ECON_STOCKMARKET;TAX_FNCACT;TAX_FNCACT_CRIMINAL;ENV_NATURALGAS;ENV_OIL;ECON_OILPRICE;ENV_SOLAR;TAX_WORLDMAMMALS;TAX_WORLDMAMMALS_HUMAN;TAX_FNCACT_PRODUCER;MEDIA_MSM;TAX_FNCACT_MODERATORS;</t>
  </si>
  <si>
    <t>krem.com</t>
  </si>
  <si>
    <t>MANMADE_DISASTER_IMPLIED;WB_2418__D_PRINTING;WB_2416_INTERNET_OF_THINGS;WB_2399_ICT_INNOVATION_AND_TRANSFORMATION;WB_133_INFORMATION_AND_COMMUNICATION_TECHNOLOGIES;ECON_STOCKMARKET;UNREST_BELLIGERENT;TAX_FNCACT;TAX_FNCACT_ECONOMIST;TAX_FNCACT_FOOL;</t>
  </si>
  <si>
    <t>TAX_FNCACT;TAX_FNCACT_CEO;WB_2670_JOBS;WB_2769_JOBS_STRATEGIES;EPU_ECONOMY_HISTORIC;TAX_ECON_PRICE;USPEC_POLICY1;EPU_POLICY;EPU_POLICY_SPENDING;LEADER;TAX_FNCACT_PRESIDENT;USPEC_POLITICS_GENERAL1;TAX_FNCACT_VICE_PRESIDENT;TAX_FNCACT_SENIOR_VICE_PRESIDENT;</t>
  </si>
  <si>
    <t>TAX_FNCACT;TAX_FNCACT_EXECUTIVE;TAX_FNCACT_NEUROSURGEON;LEADER;TAX_FNCACT_PRESIDENT;TAX_POLITICAL_PARTY;TAX_POLITICAL_PARTY_REPUBLICAN;TAX_POLITICAL_PARTY_REPUBLICAN_PARTY;TAX_FNCACT_SUPPORTERS;TAX_FNCACT_WOMAN;TAX_FNCACT_GOVERNORS;MEDIA_MSM;TAX_FNCACT_CANDIDATES;TAX_FNCACT_POLITICIANS;TAX_FNCACT_WALKER;TAX_FNCACT_WOMEN;WB_421_SOCIAL_INCLUSION;WB_933_ETHNIC_RELIGIOUS_AND_OTHER_MINORITIES;WB_134_SOCIAL_DEVELOPMENT;TAX_ETHNICITY;TAX_ETHNICITY_AMERICAN;GENERAL_HEALTH;MEDICAL;WB_1331_HEALTH_TECHNOLOGIES;WB_1350_PHARMACEUTICALS;WB_621_HEALTH_NUTRITION_AND_POPULATION;TAX_FNCACT_CHILDREN;LEGISLATION;WB_1383_HEALTH_MANAGEMENT_AND_ADMINISTRATION;WB_973_HEALTH_LAWS_AND_REGULATIONS;WB_1385_GOVERNANCE_AND_STEWARDSHIP;TAX_SPECIAL_ISSUES;TAX_SPECIAL_ISSUES_AFFORDABLE_CARE_ACT;SOC_SLAVERY;WB_2507_HUMAN_RIGHTS_ABUSES_AND_VIOLATIONS;WB_2203_HUMAN_RIGHTS;WB_2432_FRAGILITY_CONFLICT_AND_VIOLENCE;WB_2511_SLAVERY;EXTREMISM;TAX_FNCACT_VETERANS;SOC_POINTSOFINTEREST;SOC_POINTSOFINTEREST_HOSPITALS;TAX_FNCACT_CHIEF;TAX_FNCACT_CHIEF_EXECUTIVE;TAX_FNCACT_INCUMBENT;TAX_FNCACT_BOXER;TAX_FNCACT_CRITIC;DEMOCRACY;MEDIA_SOCIAL;</t>
  </si>
  <si>
    <t>WB_698_TRADE;GENERAL_GOVERNMENT;EPU_POLICY;EPU_POLICY_GOVERNMENT;LEADER;TAX_FNCACT;TAX_FNCACT_PRESIDENT;USPEC_POLITICS_GENERAL1;TAX_FNCACT_CEO;EPU_ECONOMY_HISTORIC;WB_1973_FINANCIAL_RISK_REDUCTION;WB_435_AGRICULTURE_AND_FOOD_SECURITY;WB_337_INSURANCE;WB_1967_AGRICULTURAL_RISK_AND_SECURITY;WB_1920_FINANCIAL_SECTOR_DEVELOPMENT;WB_332_CAPITAL_MARKETS;USPEC_UNCERTAINTY1;MARITIME;CRISISLEX_C04_LOGISTICS_TRANSPOR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MEDIA_SOCIAL;WB_696_PUBLIC_SECTOR_MANAGEMENT;WB_831_GOVERNANCE;URBAN;USPEC_POLICY1;EPU_POLICY_POLICY;EPU_CATS_REGULATION;TAX_FNCACT_CIO;</t>
  </si>
  <si>
    <t>TAX_FNCACT;TAX_FNCACT_BUYER;SOC_EXPRESSREGRET;APPOINTMENT;TAX_FNCACT_VENDOR;ECON_STOCKMARKET;GENERAL_GOVERNMENT;USPEC_POLITICS_GENERAL1;EPU_POLICY;EPU_POLICY_CONGRESS;TAX_FNCACT_OPERATOR;TAX_ETHNICITY;TAX_ETHNICITY_SPANISH;TAX_WORLDLANGUAGES;TAX_WORLDLANGUAGES_SPANISH;WB_2670_JOBS;WB_2769_JOBS_STRATEGIES;WB_2840_INTEGRATION;WB_2836_MIGRATION_POLICIES_AND_JOBS;WB_678_DIGITAL_GOVERNMENT;WB_653_ENTERPRISE_ARCHITECTURE;WB_657_INTEROPERABILITY;WB_2375_ICT_METHODS_AND_PROCEDURES;WB_133_INFORMATION_AND_COMMUNICATION_TECHNOLOGIES;WB_2944_SERVERS;WB_671_STORAGE_MANAGEMENT;WB_667_ICT_INFRASTRUCTURE;WB_672_NETWORK_MANAGEMENT;EPU_ECONOMY_HISTORIC;TAX_FNCACT_CHIEF;MEDIA_MSM;</t>
  </si>
  <si>
    <t>EPU_ECONOMY_HISTORIC;WB_728_PUBLIC_SERVICE_DELIVERY;WB_696_PUBLIC_SECTOR_MANAGEMENT;WB_723_PUBLIC_ADMINISTRATION;WB_2098_OUTSOURCING;TAX_FNCACT;TAX_FNCACT_CEO;</t>
  </si>
  <si>
    <t>ECON_STOCKMARKET;WB_698_TRADE;TAX_FNCACT;TAX_FNCACT_DEVELOPER;ENV_NATURALGAS;USPEC_POLICY1;EPU_POLICY;EPU_POLICY_SPENDING;RETIREMENTS;TAX_ECON_PRICE;AGRICULTURE;WB_336_NON_BANK_FINANCIAL_INSTITUTIONS;WB_1920_FINANCIAL_SECTOR_DEVELOPMENT;WB_612_HOUSING_FINANCE;WB_332_CAPITAL_MARKETS;TAX_FNCACT_BROKER;TAX_FNCACT_REGULATORS;</t>
  </si>
  <si>
    <t>EPU_ECONOMY_HISTORIC;WB_728_PUBLIC_SERVICE_DELIVERY;WB_696_PUBLIC_SECTOR_MANAGEMENT;WB_723_PUBLIC_ADMINISTRATION;WB_2098_OUTSOURCING;TAX_FNCACT;TAX_FNCACT_CHIEF;TAX_FNCACT_EXECUTIVE;TAX_FNCACT_CHIEF_EXECUTIVE;TAX_FNCACT_EMPLOYEES;TAX_FNCACT_ANALYSTS;MEDIA_MSM;ECON_STOCKMARKET;WB_698_TRADE;ECON_DEBT;WB_1104_MACROECONOMIC_VULNERABILITY_AND_DEBT;WB_450_DEBT;</t>
  </si>
  <si>
    <t>ECON_DEBT;WB_1104_MACROECONOMIC_VULNERABILITY_AND_DEBT;WB_450_DEBT;TAX_FNCACT;TAX_FNCACT_CEO;TAX_FNCACT_ANALYSTS;INFO_RUMOR;TAX_FNCACT_VENDOR;TAX_FNCACT_CTO;GENERAL_GOVERNMENT;TAX_FNCACT_REGULATORS;</t>
  </si>
  <si>
    <t>TAX_FNCACT;TAX_FNCACT_CHIEF;TAX_FNCACT_EXECUTIVE;TAX_FNCACT_CHIEF_EXECUTIVE;TAX_FNCACT_ANALYSTS;EPU_ECONOMY_HISTORIC;WB_2418__D_PRINTING;WB_2416_INTERNET_OF_THINGS;WB_2399_ICT_INNOVATION_AND_TRANSFORMATION;WB_133_INFORMATION_AND_COMMUNICATION_TECHNOLOGIES;WB_698_TRADE;CRISISLEX_T11_UPDATESSYMPATHY;SCIENCE;SOC_INNOVATION;TAX_ECON_PRICE;WB_2670_JOBS;WB_1467_EDUCATION_FOR_ALL;WB_470_EDUCATION;WB_2131_EMPLOYABILITY_SKILLS_AND_JOBS;WB_1484_EDUCATION_SKILLS_DEVELOPMENT_AND_LABOR_MARKET;WB_2433_CONFLICT_AND_VIOLENCE;WB_2465_REVOLUTIONARY_VIOLENCE;WB_2432_FRAGILITY_CONFLICT_AND_VIOLENCE;WB_2462_POLITICAL_VIOLENCE_AND_WAR;WB_1921_PRIVATE_SECTOR_DEVELOPMENT;WB_346_COMPETITIVE_INDUSTRIES;WB_818_INDUSTRY_POLICY_AND_REAL_SECTORS;WB_1281_MANUFACTURING;WB_845_LEGAL_AND_REGULATORY_FRAMEWORK;WB_696_PUBLIC_SECTOR_MANAGEMENT;WB_851_INTELLECTUAL_PROPERTY_RIGHTS;WB_1041_PATENTS;WB_1039_PROPERTY_LAWS_AND_REGULATIONS;WB_566_ENVIRONMENT_AND_NATURAL_RESOURCES;WB_590_ECOSYSTEMS;UNGP_FORESTS_RIVERS_OCEANS;</t>
  </si>
  <si>
    <t>TAX_ETHNICITY;TAX_ETHNICITY_CHINESE;TAX_WORLDLANGUAGES;TAX_WORLDLANGUAGES_CHINESE;WB_678_DIGITAL_GOVERNMENT;WB_2944_SERVERS;WB_671_STORAGE_MANAGEMENT;WB_667_ICT_INFRASTRUCTURE;WB_672_NETWORK_MANAGEMENT;WB_133_INFORMATION_AND_COMMUNICATION_TECHNOLOGIES;WB_135_TRANSPORT;WB_1174_WAREHOUSING_AND_STORAGE;WB_793_TRANSPORT_AND_LOGISTICS_SERVICES;WHISTLEBLOWER;GENERAL_GOVERNMENT;SURVEILLANCE;CYBER_ATTACK;BAN;TAX_FNCACT;TAX_FNCACT_KING;TAX_FNCACT_PRINCIPAL;TAX_FNCACT_ANALYST;EDUCATION;SOC_POINTSOFINTEREST;SOC_POINTSOFINTEREST_UNIVERSITY;TAX_FNCACT_LEADER;TAX_FNCACT_EMPLOYEES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ARMEDCONFLICT;WB_2946_OPEN_SOURCE;WB_669_SOFTWARE_INFRASTRUCTURE;WB_566_ENVIRONMENT_AND_NATURAL_RESOURCES;WB_590_ECOSYSTEMS;WB_1467_EDUCATION_FOR_ALL;WB_470_EDUCATION;WB_2131_EMPLOYABILITY_SKILLS_AND_JOBS;WB_1484_EDUCATION_SKILLS_DEVELOPMENT_AND_LABOR_MARKET;WB_665_SOFTWARE_AS_A_SERVICE;TAX_FNCACT_PRACTITIONERS;KILL;WB_2945_DATABASE;TAX_FNCACT_ADMINISTRATOR;TAX_ECON_PRICE;TAX_FNCACT_GUIDE;</t>
  </si>
  <si>
    <t>CRISISLEX_T04_INFRASTRUCTURE;TAX_FNCACT;TAX_FNCACT_ANALYST;TAX_FNCACT_CHIEF;TAX_FNCACT_EXECUTIVE;TAX_FNCACT_CHIEF_EXECUTIVE;TAX_ECON_PRICE;TAX_ETHNICITY;TAX_ETHNICITY_JAPANESE;TAX_WORLDLANGUAGES;TAX_WORLDLANGUAGES_JAPANESE;ECON_WORLDCURRENCIES;ECON_WORLDCURRENCIES_DOLLAR;CRISISLEX_T11_UPDATESSYMPATHY;</t>
  </si>
  <si>
    <t>EPU_ECONOMY_HISTORIC;TAX_ECON_PRICE;LEADER;TAX_FNCACT;TAX_FNCACT_PRESIDENT;USPEC_POLITICS_GENERAL1;TAX_FNCACT_VICE_PRESIDENT;TAX_FNCACT_MANAGER;TAX_FNCACT_GENERAL_MANAGER;WB_2670_JOBS;WB_1467_EDUCATION_FOR_ALL;WB_470_EDUCATION;WB_2131_EMPLOYABILITY_SKILLS_AND_JOBS;WB_1484_EDUCATION_SKILLS_DEVELOPMENT_AND_LABOR_MARKET;WB_678_DIGITAL_GOVERNMENT;WB_694_BROADCAST_AND_MEDIA;WB_133_INFORMATION_AND_COMMUNICATION_TECHNOLOGIES;TAX_FNCACT_OPERATOR;WB_621_HEALTH_NUTRITION_AND_POPULATION;WB_1448_DEMOGRAPHIC_CHANGE;WB_643_AGING_POPULATION;TAX_FNCACT_ENGINEER;</t>
  </si>
  <si>
    <t>LEADER;TAX_FNCACT;TAX_FNCACT_PRESIDENT;USPEC_POLITICS_GENERAL1;TAX_FNCACT_VICE_PRESIDENT;TAX_FNCACT_MANAGER;TAX_FNCACT_GENERAL_MANAGER;CRISISLEX_C07_SAFETY;WB_135_TRANSPORT;WB_1803_TRANSPORT_INFRASTRUCTURE;WB_167_PORTS;TAX_FNCACT_DRIVERS;TAX_FNCACT_ENGINEERS;WB_621_HEALTH_NUTRITION_AND_POPULATION;WB_1448_DEMOGRAPHIC_CHANGE;WB_643_AGING_POPULATION;EPU_ECONOMY_HISTORIC;TAX_FNCACT_DIRECTOR;SCIENCE;SOC_INNOVATION;WB_2937_SILVER;WB_507_ENERGY_AND_EXTRACTIVES;WB_895_MINING_SYSTEMS;WB_1699_METAL_ORE_MINING;WB_698_TRADE;TAX_FNCACT_ASSISTANT;TAX_ECON_PRICE;</t>
  </si>
  <si>
    <t>detroitnews.com</t>
  </si>
  <si>
    <t>RETIREMENT;WB_2690_CATEGORIES_OF_EMPLOYMENT;WB_2670_JOBS;WB_2689_JOBS_DIAGNOSTICS;WB_2896_RETIREMENT;TAX_FNCACT;TAX_FNCACT_CHAIRMAN;SOC_POINTSOFINTEREST;SOC_POINTSOFINTEREST_HEADQUARTERS;KILL;CRISISLEX_CRISISLEXREC;TAX_FNCACT_PIONEER;ECON_ENTREPRENEURSHIP;WB_678_DIGITAL_GOVERNMENT;WB_674_SHARED_INFRASTRUCTURE;WB_667_ICT_INFRASTRUCTURE;WB_676_CLOUD_COMPUTING;WB_133_INFORMATION_AND_COMMUNICATION_TECHNOLOGIES;WB_698_TRADE;ECON_STOCKMARKET;TAX_FNCACT_ANALYST;TAX_FNCACT_CHIEF;TAX_FNCACT_EXECUTIVE;TAX_FNCACT_CHIEF_EXECUTIVE;TAX_FNCACT_CEO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</si>
  <si>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ECON_STOCKMARKET;TAX_FNCACT;TAX_FNCACT_ANALYSTS;TAX_FNCACT_TRADERS;WB_698_TRADE;TAX_ECON_PRICE;TAX_FNCACT_MANAGER;TAX_FNCACT_INSIDER;GENERAL_GOVERNMENT;EDUCATION;WB_470_EDUCATION;SCIENCE;SOC_INNOVATION;CRISISLEX_C07_SAFETY;TAX_FNCACT_ANALYST;WB_678_DIGITAL_GOVERNMENT;WB_667_ICT_INFRASTRUCTURE;WB_669_SOFTWARE_INFRASTRUCTURE;WB_2945_DATABASE;WB_133_INFORMATION_AND_COMMUNICATION_TECHNOLOGIES;</t>
  </si>
  <si>
    <t>WB_678_DIGITAL_GOVERNMENT;WB_694_BROADCAST_AND_MEDIA;WB_133_INFORMATION_AND_COMMUNICATION_TECHNOLOGIES;CRISISLEX_T11_UPDATESSYMPATHY;ECON_ENTREPRENEURSHIP;WB_2670_JOBS;WB_2769_JOBS_STRATEGIES;WB_2840_INTEGRATION;WB_2836_MIGRATION_POLICIES_AND_JOBS;TAX_FNCACT;TAX_FNCACT_WRITER;TAX_FNCACT_EDITOR;EDUCATION;MANMADE_DISASTER_IMPLIED;SOC_POINTSOFINTEREST;SOC_POINTSOFINTEREST_SCHOOL;SOC_POINTSOFINTEREST_HIGH_SCHOOL;SOC_POINTSOFINTEREST_COLLEGE;WB_2416_INTERNET_OF_THINGS;WB_2399_ICT_INNOVATION_AND_TRANSFORMATION;TAX_FNCACT_CTO;TAX_FNCACT_VENDOR;WB_566_ENVIRONMENT_AND_NATURAL_RESOURCES;WB_590_ECOSYSTEMS;KILL;SOC_INNOVATION;TAX_ECON_PRICE;WB_696_PUBLIC_SECTOR_MANAGEMENT;WB_831_GOVERNANCE;CRISISLEX_C07_SAFETY;TAX_FNCACT_MANAGER;TAX_FNCACT_NAVIGATOR;TAX_FNCACT_EXECUTIVES;WB_135_TRANSPORT;WB_1174_WAREHOUSING_AND_STORAGE;WB_793_TRANSPORT_AND_LOGISTICS_SERVICES;TAX_FNCACT_PRACTITIONERS;TAX_FNCACT_COMPANION;WB_652_ICT_APPLICATIONS;WB_665_SOFTWARE_AS_A_SERVICE;WB_658_ENTERPRISE_APPLICATIONS;TAX_FNCACT_INCUMBENT;USPEC_POLICY1;TAX_FNCACT_KING;TECH_VIRTUALREALITY;</t>
  </si>
  <si>
    <t>CRISISLEX_T04_INFRASTRUCTURE;EPU_ECONOMY_HISTORIC;EPU_CATS_REGULATION;MEDIA_SOCIAL;UNGP_JOB_OPPORTUNITIES_EMPLOYMENT;WB_2670_JOBS;WB_1467_EDUCATION_FOR_ALL;WB_470_EDUCATION;WB_2131_EMPLOYABILITY_SKILLS_AND_JOBS;WB_1484_EDUCATION_SKILLS_DEVELOPMENT_AND_LABOR_MARKET;WB_678_DIGITAL_GOVERNMENT;WB_694_BROADCAST_AND_MEDIA;WB_133_INFORMATION_AND_COMMUNICATION_TECHNOLOGIES;</t>
  </si>
  <si>
    <t>wsnewspublishers.com</t>
  </si>
  <si>
    <t>ECON_STOCKMARKET;WB_1973_FINANCIAL_RISK_REDUCTION;WB_435_AGRICULTURE_AND_FOOD_SECURITY;WB_337_INSURANCE;WB_1967_AGRICULTURAL_RISK_AND_SECURITY;USPEC_POLICY1;RETIREMENT;WB_2690_CATEGORIES_OF_EMPLOYMENT;WB_2670_JOBS;WB_2689_JOBS_DIAGNOSTICS;WB_2896_RETIREMENT;GENERAL_HEALTH;MEDICAL;WB_625_HEALTH_ECONOMICS_AND_FINANCE;WB_621_HEALTH_NUTRITION_AND_POPULATION;WB_1287_HEALTH_INSURANCE;TAX_FNCACT;TAX_FNCACT_AGENTS;TAX_FNCACT_LEADER;TAX_FNCACT_DRIVER;WB_1921_PRIVATE_SECTOR_DEVELOPMENT;WB_346_COMPETITIVE_INDUSTRIES;WB_818_INDUSTRY_POLICY_AND_REAL_SECTORS;WB_1281_MANUFACTURING;WB_698_TRADE;ECON_EARNINGSREPORT;WB_678_DIGITAL_GOVERNMENT;WB_694_BROADCAST_AND_MEDIA;WB_133_INFORMATION_AND_COMMUNICATION_TECHNOLOGIES;LEADER;TAX_FNCACT_PRESIDENT;USPEC_POLITICS_GENERAL1;TAX_FNCACT_VICE_PRESIDENT;ENV_OIL;</t>
  </si>
  <si>
    <t>EPU_ECONOMY_HISTORIC;WB_2601_TRADE_LINKAGES_SPILLOVERS_AND_CONNECTIVITY;WB_772_TRADE_FACILITATION_AND_LOGISTICS;WB_699_URBAN_DEVELOPMENT;WB_866_CONNECTIVITY_AND_LAGGING_REGIONS;WB_698_TRADE;WB_797_NATIONAL_URBAN_POLICIES;SOC_INNOVATION;</t>
  </si>
  <si>
    <t>calcuttanews.net</t>
  </si>
  <si>
    <t>WB_2670_JOBS;WB_1467_EDUCATION_FOR_ALL;WB_470_EDUCATION;WB_2131_EMPLOYABILITY_SKILLS_AND_JOBS;WB_1484_EDUCATION_SKILLS_DEVELOPMENT_AND_LABOR_MARKET;TAX_ECON_PRICE;TAX_FNCACT;TAX_FNCACT_CHIEF;TAX_FNCACT_EXECUTIVE;TAX_FNCACT_CHIEF_EXECUTIVE;TAX_MILITARY_TITLE;TAX_MILITARY_TITLE_OFFICER;TAX_FNCACT_OFFICER;TAX_FNCACT_EXECUTIVE_OFFICER;TAX_FNCACT_CHIEF_EXECUTIVE_OFFICER;TAX_FNCACT_EMPLOYEES;WB_678_DIGITAL_GOVERNMENT;WB_674_SHARED_INFRASTRUCTURE;WB_667_ICT_INFRASTRUCTURE;WB_676_CLOUD_COMPUTING;WB_133_INFORMATION_AND_COMMUNICATION_TECHNOLOGIES;LEADER;TAX_FNCACT_PRESIDENT;USPEC_POLITICS_GENERAL1;TAX_FNCACT_CEO;TAX_FNCACT_CHAIRMAN;WB_698_TRADE;</t>
  </si>
  <si>
    <t>newswatchinternational.com</t>
  </si>
  <si>
    <t>ECON_STOCKMARKET;WB_698_TRADE;TAX_FNCACT;TAX_FNCACT_INSIDERS;TAX_FNCACT_INSIDER;TAX_MILITARY_TITLE;TAX_MILITARY_TITLE_OFFICER;TAX_FNCACT_OFFICER;TAX_FNCACT_CFO;TAX_ECON_PRICE;TAX_FNCACT_ANALYSTS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</si>
  <si>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11alive.com</t>
  </si>
  <si>
    <t>dailydot.com</t>
  </si>
  <si>
    <t>TAX_FNCACT;TAX_FNCACT_MANUFACTURER;LEADER;EDUCATION;</t>
  </si>
  <si>
    <t>TAX_FNCACT;TAX_FNCACT_LEADERS;LEADER;</t>
  </si>
  <si>
    <t>SCIENCE;SOC_INNOVATION;LEADER;TAX_FNCACT;TAX_FNCACT_PRESIDENT;USPEC_POLITICS_GENERAL1;TAX_FNCACT_VICE_PRESIDENT;TAX_FNCACT_MANAGER;TAX_FNCACT_GENERAL_MANAGER;PROTEST;TAX_FNCACT_KING;TAX_ETHNICITY;TAX_ETHNICITY_ITALIAN;TAX_WORLDLANGUAGES;TAX_WORLDLANGUAGES_ITALIAN;WB_678_DIGITAL_GOVERNMENT;WB_694_BROADCAST_AND_MEDIA;WB_133_INFORMATION_AND_COMMUNICATION_TECHNOLOGIES;TAX_FNCACT_DIRECTOR;TAX_FNCACT_DESIGNER;TAX_FNCACT_ILLUSTRATOR;DELAY;</t>
  </si>
  <si>
    <t>ECON_STOCKMARKET;EPU_ECONOMY_HISTORIC;USPEC_POLICY1;EPU_POLICY;EPU_POLICY_SPENDING;TAX_FNCACT;TAX_FNCACT_ANALYST;TAX_ETHNICITY;TAX_ETHNICITY_LAMBA;TAX_WORLDLANGUAGES;TAX_WORLDLANGUAGES_LAMBA;UNGP_FORESTS_RIVERS_OCEANS;WB_696_PUBLIC_SECTOR_MANAGEMENT;WB_840_JUSTICE;WB_1014_CRIMINAL_JUSTICE;TAX_ECON_PRICE;</t>
  </si>
  <si>
    <t>EPU_ECONOMY_HISTORIC;UNGP_FORESTS_RIVERS_OCEANS;WB_1921_PRIVATE_SECTOR_DEVELOPMENT;WB_405_BUSINESS_CLIMATE;WB_2530_BUSINESS_ENVIRONMENT;WB_678_DIGITAL_GOVERNMENT;WB_2944_SERVERS;WB_671_STORAGE_MANAGEMENT;WB_667_ICT_INFRASTRUCTURE;WB_672_NETWORK_MANAGEMENT;WB_133_INFORMATION_AND_COMMUNICATION_TECHNOLOGIES;</t>
  </si>
  <si>
    <t>parisguardian.com</t>
  </si>
  <si>
    <t>TAX_FNCACT;TAX_FNCACT_LEADER;ECON_EMERGINGECON;WB_678_DIGITAL_GOVERNMENT;WB_694_BROADCAST_AND_MEDIA;WB_133_INFORMATION_AND_COMMUNICATION_TECHNOLOGIES;SCIENCE;SOC_INNOVATION;LEADER;TAX_FNCACT_PRESIDENT;USPEC_POLITICS_GENERAL1;TAX_FNCACT_VICE_PRESIDENT;CRISISLEX_T11_UPDATESSYMPATHY;TAX_ECON_PRICE;WB_2947_OPERATING_SYSTEMS;WB_667_ICT_INFRASTRUCTURE;WB_669_SOFTWARE_INFRASTRUCTURE;</t>
  </si>
  <si>
    <t>TAX_FNCACT;TAX_FNCACT_ANALYSTS;TAX_ECON_PRICE;WB_1920_FINANCIAL_SECTOR_DEVELOPMENT;WB_332_CAPITAL_MARKETS;WB_1406_DISEASES;WB_1435_OBESITY;WB_621_HEALTH_NUTRITION_AND_POPULATION;WB_1427_NON_COMMUNICABLE_DISEASE_AND_INJURY;WB_698_TRADE;TAX_FNCACT_DIRECTOR;GENERAL_GOVERNMENT;EDUCATION;WB_470_EDUCATION;CRISISLEX_C07_SAFETY;</t>
  </si>
  <si>
    <t>MANMADE_DISASTER_IMPLIED;TAX_FNCACT;TAX_FNCACT_MANAGERS;WB_678_DIGITAL_GOVERNMENT;WB_2943_SWITCHES;WB_667_ICT_INFRASTRUCTURE;WB_672_NETWORK_MANAGEMENT;WB_133_INFORMATION_AND_COMMUNICATION_TECHNOLOGIES;WB_698_TRADE;ECON_STOCKMARKET;SOC_TECHNOLOGYSECTOR;</t>
  </si>
  <si>
    <t>WB_1160_SHOCKS_AND_VULNERABILITY;WB_695_POVERTY;</t>
  </si>
  <si>
    <t>kimt.com</t>
  </si>
  <si>
    <t>SOC_POINTSOFINTEREST;SOC_POINTSOFINTEREST_HEADQUARTERS;USPEC_UNCERTAINTY1;WB_2670_JOBS;WB_1467_EDUCATION_FOR_ALL;WB_470_EDUCATION;WB_2131_EMPLOYABILITY_SKILLS_AND_JOBS;WB_1484_EDUCATION_SKILLS_DEVELOPMENT_AND_LABOR_MARKET;TAX_FNCACT;TAX_FNCACT_PIONEER;TAX_FNCACT_WORKER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</t>
  </si>
  <si>
    <t>MANMADE_DISASTER_IMPLIED;ECON_ELECTRICALGENERATION;GENERAL_HEALTH;MEDICAL;TAX_FNCACT;TAX_FNCACT_CHIEF;TAX_MILITARY_TITLE;TAX_MILITARY_TITLE_OFFICER;TAX_FNCACT_OFFICER;GENERAL_GOVERNMENT;TAX_FNCACT_ANALYST;GOV_LOCALGOV;ALLIANCE;</t>
  </si>
  <si>
    <t>CRISISLEX_C07_SAFETY;CYBER_ATTACK;WB_1973_FINANCIAL_RISK_REDUCTION;WB_435_AGRICULTURE_AND_FOOD_SECURITY;WB_337_INSURANCE;WB_1967_AGRICULTURAL_RISK_AND_SECURITY;EPU_ECONOMY_HISTORIC;WB_1920_FINANCIAL_SECTOR_DEVELOPMENT;WB_332_CAPITAL_MARKETS;WB_678_DIGITAL_GOVERNMENT;WB_674_SHARED_INFRASTRUCTURE;WB_667_ICT_INFRASTRUCTURE;WB_676_CLOUD_COMPUTING;WB_133_INFORMATION_AND_COMMUNICATION_TECHNOLOGIES;WB_661_BIG_DATA;WB_652_ICT_APPLICATIONS;WB_872_SMART_CITIES;WB_813_URBAN_GOVERNANCE_AND_CITY_SYSTEMS;WB_699_URBAN_DEVELOPMENT;WB_873_NON_TRADITIONAL_DATA_DRIVEN_MANAGEMENT;WB_658_ENTERPRISE_APPLICATIONS;TECH_BIGDATA;GENERAL_GOVERNMENT;EPU_POLICY;EPU_POLICY_GOVERNMENT;TAX_FNCACT;TAX_FNCACT_CIO;WB_135_TRANSPORT;WB_1174_WAREHOUSING_AND_STORAGE;WB_793_TRANSPORT_AND_LOGISTICS_SERVICES;USPEC_POLICY1;EPU_POLICY_POLICY;</t>
  </si>
  <si>
    <t>TAX_FNCACT;TAX_FNCACT_EXECUTIVE;TAX_POLITICAL_PARTY;TAX_POLITICAL_PARTY_REPUBLICAN;TAX_POLITICAL_PARTY_REPUBLICAN_PARTY;TAX_FNCACT_WOMAN;WB_2937_SILVER;WB_507_ENERGY_AND_EXTRACTIVES;WB_895_MINING_SYSTEMS;WB_1699_METAL_ORE_MINING;TAX_FNCACT_CANDIDATES;WB_678_DIGITAL_GOVERNMENT;WB_694_BROADCAST_AND_MEDIA;WB_133_INFORMATION_AND_COMMUNICATION_TECHNOLOGIES;TAX_FNCACT_CHIEF;TAX_FNCACT_CHIEF_EXECUTIVE;</t>
  </si>
  <si>
    <t>thehullabaloo.com</t>
  </si>
  <si>
    <t>TAX_FNCACT;TAX_FNCACT_ANALYSTS;ECON_STOCKMARKET;WB_696_PUBLIC_SECTOR_MANAGEMENT;WB_713_PUBLIC_FINANCE;WB_718_PUBLIC_INVESTMENT_MANAGEMENT;TAX_FNCACT_ANALYST;MARITIME;TAX_ECON_PRICE;WB_678_DIGITAL_GOVERNMENT;WB_2944_SERVERS;WB_671_STORAGE_MANAGEMENT;WB_667_ICT_INFRASTRUCTURE;WB_672_NETWORK_MANAGEMENT;WB_133_INFORMATION_AND_COMMUNICATION_TECHNOLOGIES;WB_135_TRANSPORT;WB_1174_WAREHOUSING_AND_STORAGE;WB_793_TRANSPORT_AND_LOGISTICS_SERVICES;WB_698_TRADE;SCANDAL;USPEC_UNCERTAINTY1;</t>
  </si>
  <si>
    <t>ECON_STOCKMARKET;WB_698_TRADE;TAX_FNCACT;TAX_FNCACT_ANALYSTS;TAX_FNCACT_ANALYST;USPEC_POLICY1;TAX_FNCACT_CEO;WB_678_DIGITAL_GOVERNMENT;WB_674_SHARED_INFRASTRUCTURE;WB_667_ICT_INFRASTRUCTURE;WB_676_CLOUD_COMPUTING;WB_133_INFORMATION_AND_COMMUNICATION_TECHNOLOGIES;TAX_ECON_PRICE;ECON_EARNINGSREPORT;</t>
  </si>
  <si>
    <t>TAX_FNCACT;TAX_FNCACT_EXECUTIVE;TAX_FNCACT_REPRESENTATIVES;TAX_FNCACT_SPOKESWOMAN;TAX_FNCACT_DIRECTOR;TAX_FNCACT_FINANCE_DIRECTOR;TAX_FNCACT_EXECUTIVES;TRIAL;WB_696_PUBLIC_SECTOR_MANAGEMENT;WB_840_JUSTICE;CORRUPTION;WB_2019_ANTI_CORRUPTION_LEGISLATION;WB_831_GOVERNANCE;WB_832_ANTI_CORRUPTION;WB_2020_BRIBERY_FRAUD_AND_COLLUSION;WB_2024_ANTI_CORRUPTION_AUTHORITIES;WB_2025_INVESTIGATION;WB_1014_CRIMINAL_JUSTICE;</t>
  </si>
  <si>
    <t>CRISISLEX_T04_INFRASTRUCTURE;EPU_ECONOMY_HISTORIC;WB_698_TRADE;TAX_ECON_PRICE;TAX_FNCACT;TAX_FNCACT_ANALYSTS;</t>
  </si>
  <si>
    <t>TAX_FNCACT;TAX_FNCACT_SPECIALIST;EPU_ECONOMY_HISTORIC;WB_696_PUBLIC_SECTOR_MANAGEMENT;WB_2048_COMPENSATION_CAREERS_AND_INCENTIVES;WB_723_PUBLIC_ADMINISTRATION;WB_724_HUMAN_RESOURCES_FOR_PUBLIC_SECTOR;TAX_ECON_PRICE;ECON_STOCKMARKET;TAX_FNCACT_INVESTOR;TAX_FNCACT_FOOL;</t>
  </si>
  <si>
    <t>WB_2418__D_PRINTING;WB_2416_INTERNET_OF_THINGS;WB_2399_ICT_INNOVATION_AND_TRANSFORMATION;WB_133_INFORMATION_AND_COMMUNICATION_TECHNOLOGIES;TAX_FNCACT;TAX_FNCACT_VETERANS;TECH_VIRTUALREALITY;TAX_FNCACT_REPRESENTATIVES;CRISISLEX_T11_UPDATESSYMPATHY;WB_1921_PRIVATE_SECTOR_DEVELOPMENT;WB_346_COMPETITIVE_INDUSTRIES;WB_818_INDUSTRY_POLICY_AND_REAL_SECTORS;WB_1281_MANUFACTURING;SCIENCE;SOC_INNOVATION;TAX_FNCACT_CHAIRMAN;WB_698_TRADE;WB_678_DIGITAL_GOVERNMENT;WB_694_BROADCAST_AND_MEDIA;ECON_BITCOIN;</t>
  </si>
  <si>
    <t>TAX_FNCACT;TAX_FNCACT_ANALYST;TAX_FNCACT_CHIEF;TAX_FNCACT_EXECUTIVE;TAX_FNCACT_CHIEF_EXECUTIVE;TAX_MILITARY_TITLE;TAX_MILITARY_TITLE_OFFICER;TAX_FNCACT_OFFICER;TAX_FNCACT_EXECUTIVE_OFFICER;TAX_FNCACT_CHIEF_EXECUTIVE_OFFICER;EPU_ECONOMY_HISTORIC;TAX_FNCACT_CHIEF_FINANCIAL_OFFICER;WB_698_TRADE;ECON_STOCKMARKET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</si>
  <si>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TAX_FNCACT;TAX_FNCACT_CEO;WB_2690_CATEGORIES_OF_EMPLOYMENT;WB_2670_JOBS;WB_2689_JOBS_DIAGNOSTICS;WB_2896_RETIREMENT;TAX_FNCACT_ANALYSTS;USPEC_UNCERTAINTY1;WB_698_TRADE;USPEC_POLITICS_GENERAL1;EPU_ECONOMY_HISTORIC;EPU_CATS_REGULATION;</t>
  </si>
  <si>
    <t>EPU_ECONOMY_HISTORIC;SOC_INNOVATION;TAX_FNCACT;TAX_FNCACT_MANAGER;TAX_FNCACT_GENERAL_MANAGER;LEADER;TAX_FNCACT_PRESIDENT;USPEC_POLITICS_GENERAL1;TAX_FNCACT_VICE_PRESIDENT;MEDIA_MSM;MARITIME;TAX_ECON_PRICE;</t>
  </si>
  <si>
    <t>TAX_FNCACT;TAX_FNCACT_VENDOR;TAX_FNCACT_EXECUTIVES;TAX_FNCACT_EXECUTIVE;WB_678_DIGITAL_GOVERNMENT;WB_2944_SERVERS;WB_671_STORAGE_MANAGEMENT;WB_667_ICT_INFRASTRUCTURE;WB_672_NETWORK_MANAGEMENT;WB_133_INFORMATION_AND_COMMUNICATION_TECHNOLOGIES;WB_135_TRANSPORT;WB_1174_WAREHOUSING_AND_STORAGE;WB_793_TRANSPORT_AND_LOGISTICS_SERVICES;WB_674_SHARED_INFRASTRUCTURE;WB_676_CLOUD_COMPUTING;TAX_FNCACT_CEO;TAX_FNCACT_ANALYSTS;WB_1921_PRIVATE_SECTOR_DEVELOPMENT;WB_376_INNOVATION_TECHNOLOGY_AND_ENTREPRENEURSHIP;WB_1917_INTELLECTUAL_PROPERTY;WB_377_FIRM_INNOVATION_PRODUCTIVITY_AND_GROWTH;TAX_FNCACT_OFFICIALS;TAX_FNCACT_EMPLOYEES;WB_2670_JOBS;WB_1467_EDUCATION_FOR_ALL;WB_470_EDUCATION;WB_2131_EMPLOYABILITY_SKILLS_AND_JOBS;WB_1484_EDUCATION_SKILLS_DEVELOPMENT_AND_LABOR_MARKET;TAX_FNCACT_EMPLOYEE;ECON_STOCKMARKET;TAX_FNCACT_DIRECTORS;</t>
  </si>
  <si>
    <t>ECON_DEBT;WB_1104_MACROECONOMIC_VULNERABILITY_AND_DEBT;WB_450_DEBT;TAX_FNCACT;TAX_FNCACT_CHIEF;TAX_MILITARY_TITLE;TAX_MILITARY_TITLE_OFFICER;TAX_FNCACT_OFFICER;TAX_FNCACT_CHIEF_FINANCIAL_OFFICER;WB_368_LEASING;WB_698_TRADE;ECON_STOCKMARKET;USPEC_POLICY1;TAX_FNCACT_EXECUTIVE;TAX_FNCACT_CHIEF_EXECUTIVE;TAX_FNCACT_EXECUTIVE_OFFICER;TAX_FNCACT_CHIEF_EXECUTIVE_OFFICER;TAX_FNCACT_CHIEF_OPERATING_OFFICER;</t>
  </si>
  <si>
    <t>gaininggreen.com</t>
  </si>
  <si>
    <t>ECON_STOCKMARKET;TECH_AUTOMATION;WB_698_TRADE;WB_1150_VOLATILITY;WB_1104_MACROECONOMIC_VULNERABILITY_AND_DEBT;TAX_ECON_PRICE;WB_678_DIGITAL_GOVERNMENT;WB_670_ICT_SECURITY;WB_2372_AUTHENTICATION_AND_AUTHORIZATION;WB_133_INFORMATION_AND_COMMUNICATION_TECHNOLOGIES;TAX_FNCACT;TAX_FNCACT_DIRECTORS;NEGOTIATIONS;CRISISLEX_C04_LOGISTICS_TRANSPORT;TAX_FNCACT_EMPLOYEES;AFFECT;TAX_FNCACT_SECRETARY;TAX_FNCACT_SECRETARY_OF_STATE;APPOINTMENT;TAX_FNCACT_FOUNDER;WB_2670_JOBS;WB_696_PUBLIC_SECTOR_MANAGEMENT;WB_2048_COMPENSATION_CAREERS_AND_INCENTIVES;WB_723_PUBLIC_ADMINISTRATION;WB_724_HUMAN_RESOURCES_FOR_PUBLIC_SECTOR;TAX_FNCACT_PIONEER;TAX_FNCACT_EDITORS;CRISISLEX_T11_UPDATESSYMPATHY;TAX_FNCACT_VOLUNTEER;</t>
  </si>
  <si>
    <t>WB_2418__D_PRINTING;WB_2416_INTERNET_OF_THINGS;WB_2399_ICT_INNOVATION_AND_TRANSFORMATION;WB_133_INFORMATION_AND_COMMUNICATION_TECHNOLOGIES;TAX_FNCACT;TAX_FNCACT_EXECUTIVE;ACT_MAKESTATEMENT;CRISISLEX_CRISISLEXREC;TAX_ECON_PRICE;TAX_FNCACT_CIO;WB_698_TRADE;ECON_STOCKMARKET;TAX_FNCACT_LEADER;WB_1921_PRIVATE_SECTOR_DEVELOPMENT;WB_376_INNOVATION_TECHNOLOGY_AND_ENTREPRENEURSHIP;WB_1917_INTELLECTUAL_PROPERTY;WB_377_FIRM_INNOVATION_PRODUCTIVITY_AND_GROWTH;GENERAL_HEALTH;MEDICAL;CRISISLEX_C03_WELLBEING_HEALTH;</t>
  </si>
  <si>
    <t>WB_678_DIGITAL_GOVERNMENT;WB_2944_SERVERS;WB_671_STORAGE_MANAGEMENT;WB_667_ICT_INFRASTRUCTURE;WB_672_NETWORK_MANAGEMENT;WB_133_INFORMATION_AND_COMMUNICATION_TECHNOLOGIES;USPEC_POLICY1;ECON_WORLDCURRENCIES;ECON_WORLDCURRENCIES_DOLLAR;LEADER;TAX_FNCACT;TAX_FNCACT_PRESIDENT;USPEC_POLITICS_GENERAL1;TAX_FNCACT_CEO;ECON_STOCKMARKET;</t>
  </si>
  <si>
    <t>ECON_EARNINGSREPORT;TAX_FNCACT;TAX_FNCACT_ANALYSTS;WB_135_TRANSPORT;WB_1174_WAREHOUSING_AND_STORAGE;WB_793_TRANSPORT_AND_LOGISTICS_SERVICES;WB_678_DIGITAL_GOVERNMENT;WB_674_SHARED_INFRASTRUCTURE;WB_667_ICT_INFRASTRUCTURE;WB_676_CLOUD_COMPUTING;WB_133_INFORMATION_AND_COMMUNICATION_TECHNOLOGIES;WB_1920_FINANCIAL_SECTOR_DEVELOPMENT;WB_332_CAPITAL_MARKETS;MANMADE_DISASTER_IMPLIED;TAX_FNCACT_CEO;SCIENCE;SOC_INNOVATION;WB_2944_SERVERS;WB_671_STORAGE_MANAGEMENT;WB_672_NETWORK_MANAGEMENT;WB_698_TRADE;ECON_STOCKMARKET;</t>
  </si>
  <si>
    <t>TAX_FNCACT;TAX_FNCACT_ARTISTS;LEADER;TAX_FNCACT_PRESIDENT;USPEC_POLITICS_GENERAL1;TAX_FNCACT_VICE_PRESIDENT;TAX_FNCACT_MANAGER;TAX_FNCACT_GENERAL_MANAGER;WB_2418__D_PRINTING;WB_2416_INTERNET_OF_THINGS;WB_2399_ICT_INNOVATION_AND_TRANSFORMATION;WB_133_INFORMATION_AND_COMMUNICATION_TECHNOLOGIES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TAX_ECON_PRICE;WB_2024_ANTI_CORRUPTION_AUTHORITIES;WB_840_JUSTICE;WB_2025_INVESTIGATION;WB_831_GOVERNANCE;WB_832_ANTI_CORRUPTION;WB_1014_CRIMINAL_JUSTICE;</t>
  </si>
  <si>
    <t>TAX_FNCACT;TAX_FNCACT_DIRECTOR;TAX_FNCACT_MANAGING_DIRECTOR;RETIREMENT;WB_2690_CATEGORIES_OF_EMPLOYMENT;WB_2670_JOBS;WB_2689_JOBS_DIAGNOSTICS;WB_2896_RETIREMENT;TAX_FNCACT_EXECUTIVE;TAX_FNCACT_VENDOR;TAX_FNCACT_DISTRIBUTOR;TAX_FNCACT_LEADERS;EPU_ECONOMY_HISTORIC;TAX_ETHNICITY;TAX_ETHNICITY_CANADIAN;TAX_FNCACT_LEADER;LEADER;TAX_FNCACT_PRESIDENT;USPEC_POLITICS_GENERAL1;TAX_FNCACT_VICE_PRESIDENT;</t>
  </si>
  <si>
    <t>TAX_FNCACT;TAX_FNCACT_ANALYSTS;ECON_STOCKMARKET;TAX_ECON_PRICE;USPEC_POLICY1;TAX_ETHNICITY;TAX_ETHNICITY_JAPANESE;TAX_WORLDLANGUAGES;TAX_WORLDLANGUAGES_JAPANESE;WB_698_TRADE;</t>
  </si>
  <si>
    <t>TAX_FNCACT;TAX_FNCACT_ANALYSTS;WB_2936_GOLD;WB_507_ENERGY_AND_EXTRACTIVES;WB_895_MINING_SYSTEMS;WB_1699_METAL_ORE_MINING;ECON_STOCKMARKET;WB_1920_FINANCIAL_SECTOR_DEVELOPMENT;WB_332_CAPITAL_MARKETS;WB_1331_HEALTH_TECHNOLOGIES;WB_1350_PHARMACEUTICALS;WB_621_HEALTH_NUTRITION_AND_POPULATION;TAX_ETHNICITY;TAX_ETHNICITY_TIGRESS;WB_2937_SILVER;MEDICAL;WB_1973_FINANCIAL_RISK_REDUCTION;WB_435_AGRICULTURE_AND_FOOD_SECURITY;WB_337_INSURANCE;WB_1967_AGRICULTURAL_RISK_AND_SECURITY;TAX_FNCACT_ANALYST;</t>
  </si>
  <si>
    <t>WB_728_PUBLIC_SERVICE_DELIVERY;WB_696_PUBLIC_SECTOR_MANAGEMENT;WB_723_PUBLIC_ADMINISTRATION;WB_2098_OUTSOURCING;TAX_FNCACT;TAX_FNCACT_EMPLOYEES;TAX_FNCACT_ANALYST;TAX_FNCACT_LEADER;WB_1920_FINANCIAL_SECTOR_DEVELOPMENT;WB_332_CAPITAL_MARKETS;EDUCATION;SOC_POINTSOFINTEREST;SOC_POINTSOFINTEREST_UNIVERSITY;TAX_WORLDLANGUAGES;TAX_WORLDLANGUAGES_WANDA;TAX_FNCACT_DEVELOPER;WB_1948_SUBSIDIES;WB_695_POVERTY;WB_706_EVIDENCE_BASED_POLICY;SOC_POINTSOFINTEREST_SCHOOLS;WB_698_TRADE;ECON_STOCKMARKET;TAX_FNCACT_ADVISERS;</t>
  </si>
  <si>
    <t>CRISISLEX_C07_SAFETY;CYBER_ATTACK;WB_1973_FINANCIAL_RISK_REDUCTION;WB_435_AGRICULTURE_AND_FOOD_SECURITY;WB_337_INSURANCE;WB_1967_AGRICULTURAL_RISK_AND_SECURITY;EPU_ECONOMY_HISTORIC;WB_1920_FINANCIAL_SECTOR_DEVELOPMENT;WB_332_CAPITAL_MARKETS;USPEC_POLICY1;EPU_POLICY;EPU_POLICY_POLICY;</t>
  </si>
  <si>
    <t>TAX_ECON_PRICE;TAX_FNCACT;TAX_FNCACT_ANALYSTS;TAX_FNCACT_EXECUTIVE;LEADER;TAX_FNCACT_PRESIDENT;USPEC_POLITICS_GENERAL1;TAX_FNCACT_VICE_PRESIDENT;TAX_FNCACT_EXECUTIVE_VICE_PRESIDENT;WB_698_TRADE;TAX_FNCACT_ANALYST;TAX_FNCACT_AUTHORITIES;CRISISLEX_CRISISLEXREC;EDUCATION;WB_470_EDUCATION;SCIENCE;SOC_INNOVATION;CRISISLEX_C07_SAFETY;</t>
  </si>
  <si>
    <t>TAX_ECON_PRICE;WB_698_TRADE;TAX_FNCACT;TAX_FNCACT_ANALYST;TAX_FNCACT_RESEARCH_ANALYST;TAX_FNCACT_ANALYSTS;TAX_FNCACT_CHIEF;TAX_MILITARY_TITLE;TAX_MILITARY_TITLE_OFFICER;TAX_FNCACT_OFFICER;TAX_FNCACT_CHIEF_FINANCIAL_OFFICER;TAX_FNCACT_CFO;</t>
  </si>
  <si>
    <t>ECON_STOCKMARKET;WB_2670_JOBS;WB_1467_EDUCATION_FOR_ALL;WB_470_EDUCATION;WB_2131_EMPLOYABILITY_SKILLS_AND_JOBS;WB_1484_EDUCATION_SKILLS_DEVELOPMENT_AND_LABOR_MARKET;WB_2745_JOB_QUALITY_AND_LABOR_MARKET_PERFORMANCE;WB_2689_JOBS_DIAGNOSTICS;WB_2748_EMPLOYMENT;TAX_FNCACT;TAX_FNCACT_EMPLOYEES;TAX_FNCACT_OFFICIALS;ENV_NATURALGAS;ENV_OIL;WB_698_TRADE;WB_1428_INJURY;WB_1406_DISEASES;WB_621_HEALTH_NUTRITION_AND_POPULATION;WB_1427_NON_COMMUNICABLE_DISEASE_AND_INJURY;PROTEST;SHORTAGE;ENV_COAL;ENV_SOLAR;WB_507_ENERGY_AND_EXTRACTIVES;WB_525_RENEWABLE_ENERGY;WB_528_SOLAR_ENERGY;ENV_HYDRO;TAX_FNCACT_EMPLOYER;WB_2690_CATEGORIES_OF_EMPLOYMENT;WB_2704_EMPLOYER;TAX_FNCACT_EMPLOYERS;TAX_ETHNICITY;TAX_ETHNICITY_AMERICAN;CYBER_ATTACK;TAX_FNCACT_WOMEN;WB_1606_SCHOLARSHIPS;WB_1608_CASH_TRANSFERS;WB_1466_SOCIAL_ASSISTANCE;WB_1603_FEE_WAIVERS;WB_697_SOCIAL_PROTECTION_AND_LABOR;WB_2815_SKILLS_AND_EDUCATION;WB_2769_JOBS_STRATEGIES;WB_2824_INTERNSHIP;WB_2132_APPRENTICESHIP;WB_2823_ON_THE_JOB_TRAINING;TAX_ECON_PRICE;ARMEDCONFLICT;WB_678_DIGITAL_GOVERNMENT;WB_670_ICT_SECURITY;WB_133_INFORMATION_AND_COMMUNICATION_TECHNOLOGIES;TAX_FNCACT_HACKERS;EDUCATION;TAX_FNCACT_CANDIDATES;SOC_POINTSOFINTEREST;SOC_POINTSOFINTEREST_COLLEGES;SOC_POINTSOFINTEREST_UNIVERSITIES;GENERAL_GOVERNMENT;</t>
  </si>
  <si>
    <t>ECON_STOCKMARKET;WB_698_TRADE;TAX_FNCACT;TAX_FNCACT_DEVELOPER;ENV_NATURALGAS;USPEC_POLICY1;EPU_POLICY;EPU_POLICY_SPENDING;RETIREMENTS;TAX_ECON_PRICE;</t>
  </si>
  <si>
    <t>nola.com</t>
  </si>
  <si>
    <t>WB_2670_JOBS;WB_1467_EDUCATION_FOR_ALL;WB_470_EDUCATION;WB_2131_EMPLOYABILITY_SKILLS_AND_JOBS;WB_1484_EDUCATION_SKILLS_DEVELOPMENT_AND_LABOR_MARKET;TAX_FNCACT;TAX_FNCACT_PIONEER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ANALYST;TAX_FNCACT_CHIEF_FINANCIAL_OFFICER;TAX_FNCACT_EXECUTIVES;WB_698_TRADE;MEDIA_MSM;TAX_RELIGION;TAX_RELIGION_CHRISTIAN;TAX_ETHNICITY;TAX_ETHNICITY_CHRISTIAN;</t>
  </si>
  <si>
    <t>jpupdates.com</t>
  </si>
  <si>
    <t>TAX_FNCACT;TAX_FNCACT_CHIEF;TAX_FNCACT_EXECUTIVE;TAX_FNCACT_CHIEF_EXECUTIVE;TAX_MILITARY_TITLE;TAX_MILITARY_TITLE_OFFICER;TAX_FNCACT_OFFICER;TAX_FNCACT_EXECUTIVE_OFFICER;TAX_FNCACT_CHIEF_EXECUTIVE_OFFICER;TAX_POLITICAL_PARTY;TAX_POLITICAL_PARTY_REPUBLICAN;WB_678_DIGITAL_GOVERNMENT;WB_694_BROADCAST_AND_MEDIA;WB_133_INFORMATION_AND_COMMUNICATION_TECHNOLOGIES;MEDIA_MSM;TAX_FNCACT_SENATORS;TAX_FNCACT_CANDIDATES;TAX_FNCACT_SPOKESWOMAN;MEDIA_SOCIAL;</t>
  </si>
  <si>
    <t>TAX_FNCACT;TAX_FNCACT_EXECUTIVES;SCIENCE;SOC_INNOVATION;TAX_FNCACT_CEO;TAX_FNCACT_EXECUTIVE;WB_290_TELECOMMUNICATIONS_ORGANIZATIONAL_DESIGN;WB_288_TELECOMMUNICATIONS_SECTOR_POLICY_AND_REGULATION;WB_286_TELECOMMUNICATIONS_AND_BROADBAND_ACCESS;WB_133_INFORMATION_AND_COMMUNICATION_TECHNOLOGIES;TAX_FNCACT_VENDOR;WB_2418__D_PRINTING;WB_2416_INTERNET_OF_THINGS;WB_2399_ICT_INNOVATION_AND_TRANSFORMATION;MANMADE_DISASTER_IMPLIED;WB_2433_CONFLICT_AND_VIOLENCE;WB_2465_REVOLUTIONARY_VIOLENCE;WB_2432_FRAGILITY_CONFLICT_AND_VIOLENCE;WB_2462_POLITICAL_VIOLENCE_AND_WAR;WB_678_DIGITAL_GOVERNMENT;WB_2944_SERVERS;WB_671_STORAGE_MANAGEMENT;WB_667_ICT_INFRASTRUCTURE;WB_672_NETWORK_MANAGEMENT;WB_652_ICT_APPLICATIONS;WB_658_ENTERPRISE_APPLICATIONS;TAX_FNCACT_MANAGER;TAX_FNCACT_GENERAL_MANAGER;WB_2601_TRADE_LINKAGES_SPILLOVERS_AND_CONNECTIVITY;WB_772_TRADE_FACILITATION_AND_LOGISTICS;WB_699_URBAN_DEVELOPMENT;WB_866_CONNECTIVITY_AND_LAGGING_REGIONS;WB_698_TRADE;WB_797_NATIONAL_URBAN_POLICIES;WB_135_TRANSPORT;WB_1174_WAREHOUSING_AND_STORAGE;WB_793_TRANSPORT_AND_LOGISTICS_SERVICES;MEDIA_MSM;TAX_FNCACT_JOURNALIST;WB_2670_JOBS;WB_696_PUBLIC_SECTOR_MANAGEMENT;WB_2048_COMPENSATION_CAREERS_AND_INCENTIVES;WB_723_PUBLIC_ADMINISTRATION;WB_724_HUMAN_RESOURCES_FOR_PUBLIC_SECTOR;SOC_TECHNOLOGYSECTOR;TAX_FNCACT_DEALER;TAX_FNCACT_CITIZEN;MEDIA_SOCIAL;GENERAL_GOVERNMENT;</t>
  </si>
  <si>
    <t>TAX_FNCACT;TAX_FNCACT_CHIEF;TAX_FNCACT_EXECUTIVE;TAX_FNCACT_CHIEF_EXECUTIVE;EPU_ECONOMY_HISTORIC;TAX_FNCACT_ANALYSTS;WB_2670_JOBS;WB_1467_EDUCATION_FOR_ALL;WB_470_EDUCATION;WB_2131_EMPLOYABILITY_SKILLS_AND_JOBS;WB_1484_EDUCATION_SKILLS_DEVELOPMENT_AND_LABOR_MARKET;WB_678_DIGITAL_GOVERNMENT;WB_2947_OPERATING_SYSTEMS;WB_667_ICT_INFRASTRUCTURE;WB_669_SOFTWARE_INFRASTRUCTURE;WB_133_INFORMATION_AND_COMMUNICATION_TECHNOLOGIES;TAX_ECON_PRICE;WB_2944_SERVERS;WB_671_STORAGE_MANAGEMENT;WB_672_NETWORK_MANAGEMENT;WB_135_TRANSPORT;WB_1174_WAREHOUSING_AND_STORAGE;WB_793_TRANSPORT_AND_LOGISTICS_SERVICES;EDUCATION;SOC_POINTSOFINTEREST;SOC_POINTSOFINTEREST_UNIVERSITY;EPU_CATS_REGULATION;</t>
  </si>
  <si>
    <t>TAX_ECON_PRICE;TAX_FNCACT;TAX_FNCACT_DRIVERS;SCIENCE;WB_698_TRADE;ECON_STOCKMARKET;TAX_FNCACT_EMPLOYEES;WB_1921_PRIVATE_SECTOR_DEVELOPMENT;WB_376_INNOVATION_TECHNOLOGY_AND_ENTREPRENEURSHIP;WB_1917_INTELLECTUAL_PROPERTY;WB_377_FIRM_INNOVATION_PRODUCTIVITY_AND_GROWTH;WB_678_DIGITAL_GOVERNMENT;WB_674_SHARED_INFRASTRUCTURE;WB_667_ICT_INFRASTRUCTURE;WB_676_CLOUD_COMPUTING;WB_133_INFORMATION_AND_COMMUNICATION_TECHNOLOGIES;</t>
  </si>
  <si>
    <t>moneyflowindex.org</t>
  </si>
  <si>
    <t>ECON_STOCKMARKET;WB_698_TRADE;TAX_ECON_PRICE;TAX_FNCACT;TAX_FNCACT_INSIDER;TAX_MILITARY_TITLE;TAX_MILITARY_TITLE_OFFICER;TAX_FNCACT_OFFICER;TAX_FNCACT_CFO;TAX_FNCACT_INSIDERS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</si>
  <si>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TAX_FNCACT;TAX_FNCACT_CEO;EPU_ECONOMY_HISTORIC;WB_2418__D_PRINTING;WB_2416_INTERNET_OF_THINGS;WB_2399_ICT_INNOVATION_AND_TRANSFORMATION;WB_133_INFORMATION_AND_COMMUNICATION_TECHNOLOGIES;TAX_ECON_PRICE;WB_135_TRANSPORT;WB_1174_WAREHOUSING_AND_STORAGE;WB_793_TRANSPORT_AND_LOGISTICS_SERVICES;WB_678_DIGITAL_GOVERNMENT;WB_2944_SERVERS;WB_671_STORAGE_MANAGEMENT;WB_667_ICT_INFRASTRUCTURE;WB_672_NETWORK_MANAGEMENT;TAX_FNCACT_ANALYSTS;UNGP_FORESTS_RIVERS_OCEANS;ECON_TAXATION;USPEC_POLICY1;EPU_POLICY;EPU_POLICY_TAX;EPU_CATS_TAXES;TAX_FNCACT_INVESTOR;TRANSPARENCY;WB_2936_GOLD;WB_507_ENERGY_AND_EXTRACTIVES;WB_895_MINING_SYSTEMS;WB_1699_METAL_ORE_MINING;TAX_FNCACT_PEERS;</t>
  </si>
  <si>
    <t>fxnewscall.com</t>
  </si>
  <si>
    <t>MEDIA_SOCIAL;ECON_STOCKMARKET;MEDIA_MSM;WB_1406_DISEASES;WB_1435_OBESITY;WB_621_HEALTH_NUTRITION_AND_POPULATION;WB_1427_NON_COMMUNICABLE_DISEASE_AND_INJURY;TAX_ECON_PRICE;TAX_FNCACT;TAX_FNCACT_ANALYSTS;GENERAL_HEALTH;MEDICAL;CRISISLEX_C03_WELLBEING_HEALTH;WB_1920_FINANCIAL_SECTOR_DEVELOPMENT;WB_332_CAPITAL_MARKETS;</t>
  </si>
  <si>
    <t>WB_678_DIGITAL_GOVERNMENT;WB_2384_APPLICATION_PROGRAMMING_INTERFACES;WB_2375_ICT_METHODS_AND_PROCEDURES;WB_133_INFORMATION_AND_COMMUNICATION_TECHNOLOGIES;WB_2944_SERVERS;WB_671_STORAGE_MANAGEMENT;WB_667_ICT_INFRASTRUCTURE;WB_672_NETWORK_MANAGEMENT;WB_2931_IRON;WB_507_ENERGY_AND_EXTRACTIVES;WB_895_MINING_SYSTEMS;WB_1699_METAL_ORE_MINING;LEADER;TAX_FNCACT;TAX_FNCACT_PRESIDENT;TAX_FNCACT_CEO;TAX_FNCACT_WORKERS;TAX_FNCACT_EMPLOYEES;TAX_FNCACT_CIO;TAX_FNCACT_ANALYST;MEDIA_SOCIAL;</t>
  </si>
  <si>
    <t>ECON_STOCKMARKET;UNREST_BELLIGERENT;TAX_FNCACT;TAX_FNCACT_VENDOR;WB_1535_DISTANCE_EDUCATION;WB_494_EDUCATION_AND_ICT;WB_470_EDUCATION;WB_1497_EDUCATION_MANAGEMENT_AND_ADMINISTRATION;TAX_FNCACT_ANALYST;TAX_FNCACT_VETERAN;</t>
  </si>
  <si>
    <t>TAX_FNCACT;TAX_FNCACT_ANALYSTS;WB_698_TRADE;ECON_STOCKMARKET;ECON_EARNINGSREPORT;</t>
  </si>
  <si>
    <t>erp-spain.com</t>
  </si>
  <si>
    <t>ECON_STOCKMARKET;WB_290_TELECOMMUNICATIONS_ORGANIZATIONAL_DESIGN;WB_288_TELECOMMUNICATIONS_SECTOR_POLICY_AND_REGULATION;WB_286_TELECOMMUNICATIONS_AND_BROADBAND_ACCESS;WB_133_INFORMATION_AND_COMMUNICATION_TECHNOLOGIES;WB_135_TRANSPORT;WB_678_DIGITAL_GOVERNMENT;WB_2944_SERVERS;WB_671_STORAGE_MANAGEMENT;WB_667_ICT_INFRASTRUCTURE;WB_672_NETWORK_MANAGEMENT;SECURITY_SERVICES;WB_696_PUBLIC_SECTOR_MANAGEMENT;WB_840_JUSTICE;WB_1934_CIVILLIAN_POLICE_AND_SECURITY_SERVICES;WB_1014_CRIMINAL_JUSTICE;SCIENCE;SOC_INNOVATION;WB_1070_ECONOMIC_GROWTH_POLICY;WB_471_ECONOMIC_GROWTH;TAX_FNCACT;TAX_FNCACT_MANAGER;TAX_FNCACT_GENERAL_MANAGER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2025_INVESTIGATION;WB_831_GOVERNANCE;WB_832_ANTI_CORRUPTION;</t>
  </si>
  <si>
    <t>wkzo.com</t>
  </si>
  <si>
    <t>TAX_WORLDLANGUAGES;TAX_WORLDLANGUAGES_CHUNG;TAX_FNCACT;TAX_FNCACT_JUDGE;WB_845_LEGAL_AND_REGULATORY_FRAMEWORK;WB_696_PUBLIC_SECTOR_MANAGEMENT;WB_851_INTELLECTUAL_PROPERTY_RIGHTS;WB_1041_PATENTS;WB_1039_PROPERTY_LAWS_AND_REGULATIONS;TRIAL;TAX_WORLDLANGUAGES_SANTA;SOC_INNOVATION;TAX_FNCACT_REPRESENTATIVES;WB_698_TRADE;</t>
  </si>
  <si>
    <t>WB_678_DIGITAL_GOVERNMENT;WB_694_BROADCAST_AND_MEDIA;WB_133_INFORMATION_AND_COMMUNICATION_TECHNOLOGIES;LEADER;TAX_FNCACT;TAX_FNCACT_PRESIDENT;USPEC_POLITICS_GENERAL1;TAX_FNCACT_VICE_PRESIDENT;TAX_FNCACT_MANAGER;TAX_FNCACT_GENERAL_MANAGER;CRISISLEX_C07_SAFETY;TAX_ECON_PRICE;</t>
  </si>
  <si>
    <t>TAX_POLITICAL_PARTY;TAX_POLITICAL_PARTY_REPUBLICAN;TAX_FNCACT;TAX_FNCACT_CANDIDATE;TAX_FNCACT_EXECUTIVE;TAX_FNCACT_CORPORATE_EXECUTIVE;TAX_FNCACT_CRITIC;TAX_FNCACT_CEO;WB_698_TRADE;ECON_STOCKMARKET;TAX_FNCACT_ANALYSTS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</si>
  <si>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ECON_STOCKMARKET;SURVEILLANCE;TAX_FNCACT;TAX_FNCACT_CFO;TAX_FNCACT_INVESTOR;WB_698_TRADE;TAX_FNCACT_PRINCIPAL;TAX_ECON_PRICE;WB_678_DIGITAL_GOVERNMENT;WB_667_ICT_INFRASTRUCTURE;WB_669_SOFTWARE_INFRASTRUCTURE;WB_2945_DATABASE;WB_133_INFORMATION_AND_COMMUNICATION_TECHNOLOGIES;TAX_FNCACT_MANAGER;WB_661_BIG_DATA;WB_652_ICT_APPLICATIONS;WB_872_SMART_CITIES;WB_813_URBAN_GOVERNANCE_AND_CITY_SYSTEMS;WB_699_URBAN_DEVELOPMENT;WB_873_NON_TRADITIONAL_DATA_DRIVEN_MANAGEMENT;WB_658_ENTERPRISE_APPLICATIONS;TECH_BIGDATA;CYBER_ATTACK;TAX_FNCACT_WOMEN;WB_1606_SCHOLARSHIPS;WB_1608_CASH_TRANSFERS;WB_1466_SOCIAL_ASSISTANCE;WB_1603_FEE_WAIVERS;WB_697_SOCIAL_PROTECTION_AND_LABOR;WB_2670_JOBS;WB_1467_EDUCATION_FOR_ALL;WB_2815_SKILLS_AND_EDUCATION;WB_2769_JOBS_STRATEGIES;WB_2824_INTERNSHIP;WB_2132_APPRENTICESHIP;WB_470_EDUCATION;WB_1484_EDUCATION_SKILLS_DEVELOPMENT_AND_LABOR_MARKET;WB_2823_ON_THE_JOB_TRAINING;</t>
  </si>
  <si>
    <t>TAX_FNCACT;TAX_FNCACT_PRINCIPAL;TAX_FNCACT_ANALYST;TAX_FNCACT_RESEARCH_ANALYST;TAX_FNCACT_VENDOR;EPU_ECONOMY_HISTORIC;</t>
  </si>
  <si>
    <t>fxpips.com</t>
  </si>
  <si>
    <t>ECON_WORLDCURRENCIES;ECON_WORLDCURRENCIES_DOLLAR;TAX_ETHNICITY;TAX_ETHNICITY_AMERICAN;</t>
  </si>
  <si>
    <t>TAX_FNCACT;TAX_FNCACT_CEO;ECON_WORLDCURRENCIES;ECON_WORLDCURRENCIES_DOLLAR;TAX_FNCACT_ANALYSTS;MEDIA_MSM;ECON_CURRENCY_EXCHANGE_RATE;TAX_FNCACT_EXECUTIVES;</t>
  </si>
  <si>
    <t>TAX_FNCACT;TAX_FNCACT_CHIEF;TAX_FNCACT_EXECUTIVE;TAX_FNCACT_CHIEF_EXECUTIVE;LEADER;TAX_FNCACT_PRESIDENT;TAX_FNCACT_WOMAN;TAX_POLITICAL_PARTY;TAX_POLITICAL_PARTY_REPUBLICAN;TAX_FNCACT_CANDIDATES;TAX_FNCACT_WOMEN;TAX_ETHNICITY;TAX_ETHNICITY_AMERICAN;DEMOCRACY;TAX_FNCACT_CANDIDATE;TAX_FNCACT_NEUROSURGEON;TAX_POLITICAL_PARTY_REPUBLICAN_PARTY;GENERAL_HEALTH;MEDICAL;SOC_POINTSOFINTEREST;SOC_POINTSOFINTEREST_HOSPITAL;</t>
  </si>
  <si>
    <t>INFO_RUMOR;TAX_FNCACT;TAX_FNCACT_CEO;TAX_DISEASE;TAX_DISEASE_DUMPING;EPU_CATS_TRADE_POLICY;EPU_ECONOMY_HISTORIC;TAX_FNCACT_EMPLOYEE;TAX_FNCACT_EMPLOYEES;WB_1160_SHOCKS_AND_VULNERABILITY;WB_695_POVERTY;MARITIME;TAX_WORLDLANGUAGES;TAX_WORLDLANGUAGES_DANISH;WB_2670_JOBS;WB_1467_EDUCATION_FOR_ALL;WB_470_EDUCATION;WB_2131_EMPLOYABILITY_SKILLS_AND_JOBS;WB_1484_EDUCATION_SKILLS_DEVELOPMENT_AND_LABOR_MARKET;TAX_ECON_PRICE;WB_2433_CONFLICT_AND_VIOLENCE;WB_2465_REVOLUTIONARY_VIOLENCE;WB_2432_FRAGILITY_CONFLICT_AND_VIOLENCE;WB_2462_POLITICAL_VIOLENCE_AND_WAR;USPEC_POLICY1;EPU_POLICY;EPU_POLICY_SPENDING;TRIAL;TAX_FNCACT_EXECUTIVES;CORRUPTION;WB_2019_ANTI_CORRUPTION_LEGISLATION;WB_696_PUBLIC_SECTOR_MANAGEMENT;WB_831_GOVERNANCE;WB_832_ANTI_CORRUPTION;WB_2020_BRIBERY_FRAUD_AND_COLLUSION;TAX_FNCACT_EXECUTIVE;EPU_CATS_REGULATION;EPU_CATS_FINANCIAL_REGULATION;TAX_FNCACT_CHAIRMAN;</t>
  </si>
  <si>
    <t>businessfinancenews.com</t>
  </si>
  <si>
    <t>SCIENCE;SOC_INNOVATION;ECON_ENTREPRENEURSHIP;TAX_FNCACT;TAX_FNCACT_EMPLOYEES;EDUCATION;SOC_POINTSOFINTEREST;SOC_POINTSOFINTEREST_COLLEGE;TAX_FNCACT_INTERN;SOC_POINTSOFINTEREST_HEADQUARTERS;CRISISLEX_T11_UPDATESSYMPATHY;IDEOLOGY;WB_2670_JOBS;WB_1467_EDUCATION_FOR_ALL;WB_2815_SKILLS_AND_EDUCATION;WB_2769_JOBS_STRATEGIES;WB_2824_INTERNSHIP;WB_2132_APPRENTICESHIP;WB_470_EDUCATION;WB_1484_EDUCATION_SKILLS_DEVELOPMENT_AND_LABOR_MARKET;WB_2823_ON_THE_JOB_TRAINING;TAX_FNCACT_CEO;TAX_FNCACT_CHAIRMAN;TAX_FNCACT_OFFICIAL;ECON_STOCKMARKET;WB_698_TRADE;LEADER;TAX_FNCACT_PRESIDENT;USPEC_POLITICS_GENERAL1;TAX_FNCACT_VICE_PRESIDENT;TAX_FNCACT_EMPLOYEE;NEGOTIATIONS;TAX_ECON_PRICE;</t>
  </si>
  <si>
    <t>WB_698_TRADE;TAX_FNCACT;TAX_FNCACT_ANALYSTS;WB_1406_DISEASES;WB_1435_OBESITY;WB_621_HEALTH_NUTRITION_AND_POPULATION;WB_1427_NON_COMMUNICABLE_DISEASE_AND_INJURY;ECON_STOCKMARKET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</si>
  <si>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CRISISLEX_CRISISLEXREC;TAX_ETHNICITY;TAX_ETHNICITY_AMERICAN;TAX_FNCACT;TAX_FNCACT_CEO;TAX_FNCACT_DIRECTORS;TAX_FNCACT_CHIEF;TAX_FNCACT_EXECUTIVE;LEADER;TAX_FNCACT_PRESIDENTS;TAX_FNCACT_VICE_PRESIDENTS;TAX_FNCACT_EXECUTIVE_VICE_PRESIDENTS;TAX_FNCACT_BOSSES;EPU_ECONOMY_HISTORIC;MANMADE_DISASTER_IMPLIED;IDEOLOGY;WB_1921_PRIVATE_SECTOR_DEVELOPMENT;WB_346_COMPETITIVE_INDUSTRIES;WB_818_INDUSTRY_POLICY_AND_REAL_SECTORS;WB_1281_MANUFACTURING;WB_678_DIGITAL_GOVERNMENT;WB_2943_SWITCHES;WB_667_ICT_INFRASTRUCTURE;WB_672_NETWORK_MANAGEMENT;WB_133_INFORMATION_AND_COMMUNICATION_TECHNOLOGIES;UNGP_FORESTS_RIVERS_OCEANS;TAX_WORLDMAMMALS;TAX_WORLDMAMMALS_HUMAN;</t>
  </si>
  <si>
    <t>azerbaijannews.net</t>
  </si>
  <si>
    <t>TAX_WORLDLANGUAGES;TAX_WORLDLANGUAGES_AZERBAIJAN;WB_135_TRANSPORT;WB_1174_WAREHOUSING_AND_STORAGE;WB_793_TRANSPORT_AND_LOGISTICS_SERVICES;CRISISLEX_T11_UPDATESSYMPATHY;TAX_FNCACT;TAX_FNCACT_CHAIRMAN;TAX_FNCACT_CEO;ECON_STOCKMARKET;TAX_ECON_PRICE;WB_698_TRADE;IDEOLOGY;WB_2937_SILVER;WB_507_ENERGY_AND_EXTRACTIVES;WB_895_MINING_SYSTEMS;WB_1699_METAL_ORE_MINING;TAX_FNCACT_INSIDER;KILL;TAX_FNCACT_CHIEF;TAX_FNCACT_EXECUTIVE;TAX_FNCACT_CHIEF_EXECUTIVE;ECON_DEBT;WB_1104_MACROECONOMIC_VULNERABILITY_AND_DEBT;WB_450_DEBT;</t>
  </si>
  <si>
    <t>northjersey.com</t>
  </si>
  <si>
    <t>WB_2670_JOBS;WB_1467_EDUCATION_FOR_ALL;WB_470_EDUCATION;WB_2131_EMPLOYABILITY_SKILLS_AND_JOBS;WB_1484_EDUCATION_SKILLS_DEVELOPMENT_AND_LABOR_MARKET;TAX_FNCACT;TAX_FNCACT_ANALYST;TAX_ECON_PRICE;TAX_FNCACT_CHIEF;TAX_MILITARY_TITLE;TAX_MILITARY_TITLE_OFFICER;TAX_FNCACT_OFFICER;TAX_FNCACT_CHIEF_FINANCIAL_OFFICER;</t>
  </si>
  <si>
    <t>WB_1979_NATURAL_RESOURCE_MANAGEMENT;WB_435_AGRICULTURE_AND_FOOD_SECURITY;WB_1986_MOUNTAINS;GENERAL_GOVERNMENT;TAX_FNCACT;TAX_FNCACT_LEADERS;TAX_ECON_PRICE;TAX_FNCACT_EXECUTIVE;LEADER;TAX_FNCACT_PRESIDENT;USPEC_POLITICS_GENERAL1;TAX_FNCACT_VICE_PRESIDENT;TAX_FNCACT_EXECUTIVE_VICE_PRESIDENT;TAX_FNCACT_CHIEF;TAX_MILITARY_TITLE;TAX_MILITARY_TITLE_OFFICER;TAX_FNCACT_OFFICER;UNEMPLOYMENT;WB_2745_JOB_QUALITY_AND_LABOR_MARKET_PERFORMANCE;WB_2670_JOBS;WB_2689_JOBS_DIAGNOSTICS;WB_2747_UNEMPLOYMENT;WB_1649_UNEMPLOYMENT_BENEFITS;WB_752_CONTRIBUTORY_BENEFITS;WB_751_SOCIAL_INSURANCE;WB_697_SOCIAL_PROTECTION_AND_LABOR;DELAY;USPEC_UNCERTAINTY1;WB_135_TRANSPORT;TAX_ETHNICITY;TAX_ETHNICITY_HAWAIIAN;TAX_WORLDLANGUAGES;TAX_WORLDLANGUAGES_HAWAIIAN;TAX_FNCACT_OFFICIALS;CRISISLEX_C07_SAFETY;TAX_FNCACT_PRESIDENTS;TRANSPARENCY;TAX_FNCACT_EXECUTIVES;TAX_FNCACT_CEO;TAX_FNCACT_DIRECTORS;TAX_FNCACT_CHAIRMAN;SOC_GENERALCRIME;CORRUPTION;WB_2019_ANTI_CORRUPTION_LEGISLATION;WB_696_PUBLIC_SECTOR_MANAGEMENT;WB_831_GOVERNANCE;WB_832_ANTI_CORRUPTION;WB_2020_BRIBERY_FRAUD_AND_COLLUSION;TAX_FNCACT_FOUNDER;HARASSMENT;TRIAL;ARREST;ECON_WORLDCURRENCIES;ECON_WORLDCURRENCIES_DOLLARS;ECON_STOCKMARKET;SOC_POINTSOFINTEREST;SOC_POINTSOFINTEREST_PRISON;WB_2495_DETENTION_PRISON_AND_CORRECTIONS_REFORM;WB_2470_PEACE_OPERATIONS_AND_CONFLICT_MANAGEMENT;WB_2432_FRAGILITY_CONFLICT_AND_VIOLENCE;WB_2490_NATIONAL_PROTECTION_AND_SECURITY;</t>
  </si>
  <si>
    <t>TAX_ECON_PRICE;TAX_FNCACT;TAX_FNCACT_ANALYSTS;TAX_FNCACT_ANALYST;WB_698_TRADE;ECON_STOCKMARKET;TAX_FNCACT_WRITER;</t>
  </si>
  <si>
    <t>TAX_FNCACT;TAX_FNCACT_ANALYSTS;ECON_STOCKMARKET;ACT_MAKESTATEMENT;</t>
  </si>
  <si>
    <t>CRISISLEX_T11_UPDATESSYMPATHY;MEDIA_SOCIAL;CRISISLEX_C07_SAFETY;TAX_FNCACT;TAX_FNCACT_MANAGER;WB_135_TRANSPORT;WB_1174_WAREHOUSING_AND_STORAGE;WB_793_TRANSPORT_AND_LOGISTICS_SERVICES;WB_1803_TRANSPORT_INFRASTRUCTURE;WB_167_PORTS;TAX_ECON_PRICE;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</si>
  <si>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EMPLOYEES;SOC_TECHNOLOGYSECTOR;TAX_FNCACT_CHIEF;TAX_FNCACT_EXECUTIVE;TAX_FNCACT_CHIEF_EXECUTIVE;TAX_FNCACT_ANALYSTS;USPEC_UNCERTAINTY1;TAX_FNCACT_ANALYST;WB_674_SHARED_INFRASTRUCTURE;WB_676_CLOUD_COMPUTING;EPU_ECONOMY_HISTORIC;MEDIA_SOCIAL;TAX_ETHNICITY;TAX_ETHNICITY_AMERICAN;</t>
  </si>
  <si>
    <t>CYBER_ATTACK;WB_678_DIGITAL_GOVERNMENT;WB_670_ICT_SECURITY;WB_133_INFORMATION_AND_COMMUNICATION_TECHNOLOGIES;TAX_FNCACT;TAX_FNCACT_CEO;TAX_FNCACT_CHAIRMAN;TAX_FNCACT_WORKERS;TAX_FNCACT_EMPLOYEES;ECON_TAXATION;EDUCATION;WB_470_EDUCATION;WB_1513_EDUCATION_POLICY_AND_PLANNING;WB_1497_EDUCATION_MANAGEMENT_AND_ADMINISTRATION;WB_2299_PIPELINES;WB_539_OIL_AND_GAS_POLICY_STRATEGY_AND_INSTITUTIONS;WB_507_ENERGY_AND_EXTRACTIVES;WB_548_PPP_IN_OIL_AND_GAS;SCIENCE;TAX_ETHNICITY;TAX_ETHNICITY_AMERICAN;WB_1150_VOLATILITY;WB_1104_MACROECONOMIC_VULNERABILITY_AND_DEBT;ECON_WORLDCURRENCIES;ECON_WORLDCURRENCIES_DOLLAR;TAX_ECON_PRICE;</t>
  </si>
  <si>
    <t>ECON_STOCKMARKET;WB_698_TRADE;TAX_FNCACT;TAX_FNCACT_ANALYST;TAX_FNCACT_RESEARCH_ANALYST;TAX_ECON_PRICE;TAX_FNCACT_ANALYSTS;TAX_FNCACT_BROKER;ECON_EARNINGSREPORT;</t>
  </si>
  <si>
    <t>EPU_ECONOMY_HISTORIC;WB_2433_CONFLICT_AND_VIOLENCE;WB_2465_REVOLUTIONARY_VIOLENCE;WB_2432_FRAGILITY_CONFLICT_AND_VIOLENCE;WB_2462_POLITICAL_VIOLENCE_AND_WAR;TAX_FNCACT;TAX_FNCACT_CHIEF;TAX_MILITARY_TITLE;TAX_MILITARY_TITLE_OFFICER;TAX_FNCACT_OFFICER;WB_2416_INTERNET_OF_THINGS;WB_2399_ICT_INNOVATION_AND_TRANSFORMATION;WB_133_INFORMATION_AND_COMMUNICATION_TECHNOLOGIES;WB_1921_PRIVATE_SECTOR_DEVELOPMENT;WB_346_COMPETITIVE_INDUSTRIES;WB_818_INDUSTRY_POLICY_AND_REAL_SECTORS;WB_1281_MANUFACTURING;TAX_FNCACT_DESIGNER;WB_2418__D_PRINTING;SOC_TECHNOLOGYSECTOR;WB_2670_JOBS;WB_1467_EDUCATION_FOR_ALL;WB_470_EDUCATION;WB_2131_EMPLOYABILITY_SKILLS_AND_JOBS;WB_1484_EDUCATION_SKILLS_DEVELOPMENT_AND_LABOR_MARKET;LEADER;TAX_FNCACT_PRESIDENT;USPEC_POLITICS_GENERAL1;EPU_ECONOMY;SLFID_ECONOMIC_DEVELOPMENT;WB_2745_JOB_QUALITY_AND_LABOR_MARKET_PERFORMANCE;WB_2689_JOBS_DIAGNOSTICS;WB_2748_EMPLOYMENT;TAX_FNCACT_WORKERS;WB_678_DIGITAL_GOVERNMENT;WB_2947_OPERATING_SYSTEMS;WB_667_ICT_INFRASTRUCTURE;WB_669_SOFTWARE_INFRASTRUCTURE;TAX_FNCACT_EMPLOYEES;PROTEST;</t>
  </si>
  <si>
    <t>TAX_FNCACT;TAX_FNCACT_CEO;WB_1921_PRIVATE_SECTOR_DEVELOPMENT;WB_346_COMPETITIVE_INDUSTRIES;WB_818_INDUSTRY_POLICY_AND_REAL_SECTORS;WB_1281_MANUFACTURING;WB_698_TRADE;TAX_FNCACT_ANALYSTS;</t>
  </si>
  <si>
    <t>WB_678_DIGITAL_GOVERNMENT;WB_2944_SERVERS;WB_671_STORAGE_MANAGEMENT;WB_667_ICT_INFRASTRUCTURE;WB_672_NETWORK_MANAGEMENT;WB_133_INFORMATION_AND_COMMUNICATION_TECHNOLOGIES;TAX_ECON_PRICE;EPU_ECONOMY_HISTORIC;TAX_FNCACT;TAX_FNCACT_CEO;TAX_FNCACT_BOARD_MEMBERS;ECON_DEBT;WB_1104_MACROECONOMIC_VULNERABILITY_AND_DEBT;WB_450_DEBT;TAX_FNCACT_WORKERS;TAX_FNCACT_EDITOR;WB_2381_SOFTWARE_DEVELOPMENT;WB_2375_ICT_METHODS_AND_PROCEDURES;</t>
  </si>
  <si>
    <t>WB_135_TRANSPORT;WB_1174_WAREHOUSING_AND_STORAGE;WB_793_TRANSPORT_AND_LOGISTICS_SERVICES;TAX_ECON_PRICE;WB_678_DIGITAL_GOVERNMENT;WB_2947_OPERATING_SYSTEMS;WB_667_ICT_INFRASTRUCTURE;WB_669_SOFTWARE_INFRASTRUCTURE;WB_133_INFORMATION_AND_COMMUNICATION_TECHNOLOGIES;LEADER;TAX_FNCACT;TAX_FNCACT_PRESIDENT;USPEC_POLITICS_GENERAL1;TAX_FNCACT_VICE_PRESIDENT;WB_507_ENERGY_AND_EXTRACTIVES;WB_895_MINING_SYSTEMS;WB_2934_COPPER;WB_1699_METAL_ORE_MINING;SOC_INNOVATION;</t>
  </si>
  <si>
    <t>GENERAL_GOVERNMENT;USPEC_POLITICS_GENERAL1;EPU_POLICY;EPU_POLICY_CONGRESS;WB_566_ENVIRONMENT_AND_NATURAL_RESOURCES;WB_590_ECOSYSTEMS;UNGP_FORESTS_RIVERS_OCEANS;MARITIME;SCIENCE;SOC_INNOVATION;LEADER;TAX_FNCACT;TAX_FNCACT_PRESIDENT;TAX_FNCACT_CHIEF;TAX_FNCACT_EXECUTIVE;TAX_FNCACT_CHIEF_EXECUTIVE;TAX_MILITARY_TITLE;TAX_MILITARY_TITLE_OFFICER;TAX_FNCACT_OFFICER;TAX_FNCACT_EXECUTIVE_OFFICER;TAX_FNCACT_CHIEF_EXECUTIVE_OFFICER;EPU_ECONOMY_HISTORIC;TAX_FNCACT_WORKER;WB_678_DIGITAL_GOVERNMENT;WB_2943_SWITCHES;WB_667_ICT_INFRASTRUCTURE;WB_672_NETWORK_MANAGEMENT;WB_133_INFORMATION_AND_COMMUNICATION_TECHNOLOGIES;EPU_CATS_MIGRATION_FEAR_FEAR;TAX_FNCACT_VICE_PRESIDENT;TAX_FNCACT_MANAGER;TAX_FNCACT_GENERAL_MANAGER;WB_668_BUSINESS_CONTINUITY;CRISISLEX_C07_SAFETY;TAX_WORLDMAMMALS;TAX_WORLDMAMMALS_MOUSE;TAX_FNCACT_LEADER;TAX_FNCACT_ENGINEER;TAX_FNCACT_MANUFACTURER;TAX_FNCACT_DRIVER;WB_845_LEGAL_AND_REGULATORY_FRAMEWORK;WB_696_PUBLIC_SECTOR_MANAGEMENT;WB_851_INTELLECTUAL_PROPERTY_RIGHTS;WB_1042_TRADEMARKS;WB_1039_PROPERTY_LAWS_AND_REGULATIONS;ALLIANCE;TAX_FNCACT_PROPRIETOR;WB_1921_PRIVATE_SECTOR_DEVELOPMENT;WB_405_BUSINESS_CLIMATE;WB_2531_INSPECTIONS_LICENSING_AND_PERMITS;WB_2530_BUSINESS_ENVIRONMENT;TAX_ECON_PRICE;TAX_FNCACT_AUTHOR;</t>
  </si>
  <si>
    <t>MEDIA_SOCIAL;WB_678_DIGITAL_GOVERNMENT;WB_2944_SERVERS;WB_671_STORAGE_MANAGEMENT;WB_667_ICT_INFRASTRUCTURE;WB_672_NETWORK_MANAGEMENT;WB_133_INFORMATION_AND_COMMUNICATION_TECHNOLOGIES;TAX_WORLDLANGUAGES;TAX_WORLDLANGUAGES_AMONG;TAX_FNCACT;TAX_FNCACT_DIRECTOR;WB_1921_PRIVATE_SECTOR_DEVELOPMENT;WB_346_COMPETITIVE_INDUSTRIES;WB_818_INDUSTRY_POLICY_AND_REAL_SECTORS;WB_1281_MANUFACTURING;WB_135_TRANSPORT;WB_1174_WAREHOUSING_AND_STORAGE;WB_793_TRANSPORT_AND_LOGISTICS_SERVICES;</t>
  </si>
  <si>
    <t>ECON_WORLDCURRENCIES;ECON_WORLDCURRENCIES_DOLLAR;TAX_FNCACT;TAX_FNCACT_MANUFACTURER;ECON_CURRENCY_EXCHANGE_RATE;</t>
  </si>
  <si>
    <t>in.com</t>
  </si>
  <si>
    <t>TAX_FNCACT;TAX_FNCACT_FOUNDER;TRIAL;TAX_FNCACT_DIRECTOR;TAX_FNCACT_FINANCE_DIRECTOR;LEGAL_DUEDILIGENCE;TAX_FNCACT_SPOKESWOMAN;TAX_FNCACT_CHAIRMAN;TAX_FNCACT_DIRECTORS;TAX_FNCACT_CHIEF;TAX_FNCACT_EXECUTIVE;TAX_FNCACT_CHIEF_EXECUTIVE;TAX_FNCACT_ADVISERS;</t>
  </si>
  <si>
    <t>WB_678_DIGITAL_GOVERNMENT;WB_2944_SERVERS;WB_671_STORAGE_MANAGEMENT;WB_667_ICT_INFRASTRUCTURE;WB_672_NETWORK_MANAGEMENT;WB_133_INFORMATION_AND_COMMUNICATION_TECHNOLOGIES;IDEOLOGY;TAX_FNCACT;TAX_FNCACT_MANAGER;TAX_FNCACT_ANALYST;TAX_FNCACT_CIO;TAX_FNCACT_EXECUTIVE;</t>
  </si>
  <si>
    <t>TAX_FNCACT;TAX_FNCACT_MANAGER;TAX_FNCACT_GENERAL_MANAGER;TAX_FNCACT_DIRECTOR;EPU_ECONOMY_HISTORIC;TAX_FNCACT_EXECUTIVE;WB_286_TELECOMMUNICATIONS_AND_BROADBAND_ACCESS;WB_133_INFORMATION_AND_COMMUNICATION_TECHNOLOGIES;ALLIANCE;TAX_FNCACT_DISTRIBUTOR;WB_678_DIGITAL_GOVERNMENT;WB_652_ICT_APPLICATIONS;WB_659_ERP_SYSTEMS;WB_658_ENTERPRISE_APPLICATIONS;WB_2941_PEOPLESOFT;MEDIA_SOCIAL;</t>
  </si>
  <si>
    <t>ECON_STOCKMARKET;TAX_ECON_PRICE;TAX_FNCACT;TAX_FNCACT_ANALYSTS;GENERAL_HEALTH;MEDICAL;</t>
  </si>
  <si>
    <t>TAX_FNCACT;TAX_FNCACT_CHIEF;WB_135_TRANSPORT;WB_1174_WAREHOUSING_AND_STORAGE;WB_793_TRANSPORT_AND_LOGISTICS_SERVICES;PUBLIC_TRANSPORT;TAX_ECON_PRICE;TAX_FNCACT_DIRECTOR;WB_1803_TRANSPORT_INFRASTRUCTURE;WB_167_PORTS;WB_678_DIGITAL_GOVERNMENT;WB_694_BROADCAST_AND_MEDIA;WB_133_INFORMATION_AND_COMMUNICATION_TECHNOLOGIES;WB_1921_PRIVATE_SECTOR_DEVELOPMENT;WB_346_COMPETITIVE_INDUSTRIES;WB_818_INDUSTRY_POLICY_AND_REAL_SECTORS;WB_1281_MANUFACTURING;MEDICAL;CRISISLEX_T11_UPDATESSYMPATHY;</t>
  </si>
  <si>
    <t>nysepost.com</t>
  </si>
  <si>
    <t>TAX_ECON_PRICE;ECON_STOCKMARKET;TAX_FNCACT;TAX_FNCACT_ANALYSTS;TAX_FNCACT_CEO;GENERAL_GOVERNMENT;EDUCATION;WB_470_EDUCATION;WB_2670_JOBS;WB_2769_JOBS_STRATEGIES;WB_2840_INTEGRATION;WB_2836_MIGRATION_POLICIES_AND_JOBS;WB_728_PUBLIC_SERVICE_DELIVERY;WB_696_PUBLIC_SECTOR_MANAGEMENT;WB_723_PUBLIC_ADMINISTRATION;WB_2098_OUTSOURCING;WB_678_DIGITAL_GOVERNMENT;WB_674_SHARED_INFRASTRUCTURE;WB_667_ICT_INFRASTRUCTURE;WB_676_CLOUD_COMPUTING;WB_133_INFORMATION_AND_COMMUNICATION_TECHNOLOGIES;TAX_FNCACT_ANALYST;</t>
  </si>
  <si>
    <t>TAX_FNCACT;TAX_FNCACT_ANALYST;TAX_FNCACT_CHIEF;TAX_FNCACT_EXECUTIVE;TAX_FNCACT_CHIEF_EXECUTIVE;TAX_MILITARY_TITLE;TAX_MILITARY_TITLE_OFFICER;TAX_FNCACT_OFFICER;TAX_FNCACT_EXECUTIVE_OFFICER;TAX_FNCACT_CHIEF_EXECUTIVE_OFFICER;TAX_ECON_PRICE;CRISISLEX_O01_WEATHER;EPU_ECONOMY_HISTORIC;WB_698_TRADE;ECON_STOCKMARKET;AFFECT;TAX_FNCACT_ANALYSTS;WB_1921_PRIVATE_SECTOR_DEVELOPMENT;WB_346_COMPETITIVE_INDUSTRIES;WB_818_INDUSTRY_POLICY_AND_REAL_SECTORS;WB_1281_MANUFACTURING;</t>
  </si>
  <si>
    <t>TAX_FNCACT;TAX_FNCACT_ANALYSTS;TAX_ECON_PRICE;TAX_FNCACT_ANALYST;TAX_FNCACT_RESEARCH_ANALYST;EPU_ECONOMY_HISTORIC;TAX_FNCACT_DIRECTOR;GENERAL_GOVERNMENT;EPU_POLICY;EPU_POLICY_GOVERNMENT;EDUCATION;WB_470_EDUCATION;SCIENCE;SOC_INNOVATION;CRISISLEX_C07_SAFETY;</t>
  </si>
  <si>
    <t>twst.com</t>
  </si>
  <si>
    <t>TAX_FNCACT;TAX_FNCACT_LEADER;ECON_STOCKMARKET;ECON_DEBT;WB_1104_MACROECONOMIC_VULNERABILITY_AND_DEBT;WB_450_DEBT;TAX_FNCACT_DIRECTORS;TAX_FNCACT_EMPLOYEES;SCIENCE;SOC_INNOVATION;TAX_FNCACT_CHIEF;TAX_FNCACT_EXECUTIVE;TAX_FNCACT_CHIEF_EXECUTIVE;TAX_MILITARY_TITLE;TAX_MILITARY_TITLE_OFFICER;TAX_FNCACT_OFFICER;TAX_FNCACT_EXECUTIVE_OFFICER;TAX_FNCACT_CHIEF_EXECUTIVE_OFFICER;SOC_EMERGINGTECH;LEADER;TAX_FNCACT_PRESIDENT;WB_644_NUTRITION;WB_1441_SUPPLEMENTS;WB_621_HEALTH_NUTRITION_AND_POPULATION;TAX_FNCACT_INVESTOR;TAX_MILITARY_TITLE_OFFICERS;TAX_FNCACT_OFFICERS;TAX_FNCACT_EXECUTIVE_OFFICERS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</si>
  <si>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ECON_STOCKMARKET;WB_678_DIGITAL_GOVERNMENT;WB_2947_OPERATING_SYSTEMS;WB_667_ICT_INFRASTRUCTURE;WB_669_SOFTWARE_INFRASTRUCTURE;WB_133_INFORMATION_AND_COMMUNICATION_TECHNOLOGIES;TAX_FNCACT;TAX_FNCACT_BOSS;TAX_FNCACT_CEO;TAX_ECON_PRICE;WB_1921_PRIVATE_SECTOR_DEVELOPMENT;WB_405_BUSINESS_CLIMATE;WB_2530_BUSINESS_ENVIRONMENT;</t>
  </si>
  <si>
    <t>industryleadersmagazine.com</t>
  </si>
  <si>
    <t>WB_2670_JOBS;WB_1467_EDUCATION_FOR_ALL;WB_470_EDUCATION;WB_2131_EMPLOYABILITY_SKILLS_AND_JOBS;WB_1484_EDUCATION_SKILLS_DEVELOPMENT_AND_LABOR_MARKET;TAX_ECON_PRICE;TAX_FNCACT;TAX_FNCACT_CHIEF;TAX_MILITARY_TITLE;TAX_MILITARY_TITLE_OFFICER;TAX_FNCACT_OFFICER;TAX_FNCACT_CHIEF_FINANCIAL_OFFICER;TAX_ETHNICITY;TAX_ETHNICITY_AMERICAN;WB_678_DIGITAL_GOVERNMENT;WB_2944_SERVERS;WB_671_STORAGE_MANAGEMENT;WB_667_ICT_INFRASTRUCTURE;WB_672_NETWORK_MANAGEMENT;WB_133_INFORMATION_AND_COMMUNICATION_TECHNOLOGIES;WB_135_TRANSPORT;WB_1174_WAREHOUSING_AND_STORAGE;WB_793_TRANSPORT_AND_LOGISTICS_SERVICES;SCIENCE;TAX_FNCACT_RESEARCHER;WB_674_SHARED_INFRASTRUCTURE;WB_676_CLOUD_COMPUTING;WB_698_TRADE;ECON_STOCKMARKET;TAX_FNCACT_EXECUTIVE;TAX_FNCACT_CHIEF_EXECUTIVE;LEADER;TAX_FNCACT_PRESIDENT;USPEC_POLITICS_GENERAL1;TAX_FNCACT_CEO;TAX_FNCACT_CHAIRMAN;WB_137_WATER;</t>
  </si>
  <si>
    <t>WB_2670_JOBS;WB_1467_EDUCATION_FOR_ALL;WB_470_EDUCATION;WB_2131_EMPLOYABILITY_SKILLS_AND_JOBS;WB_1484_EDUCATION_SKILLS_DEVELOPMENT_AND_LABOR_MARKET;TAX_FNCACT;TAX_FNCACT_ANALYST;TAX_FNCACT_CHIEF;TAX_FNCACT_EXECUTIVE;TAX_FNCACT_CHIEF_EXECUTIVE;TAX_ECON_PRICE;WB_698_TRADE;TAX_MILITARY_TITLE;TAX_MILITARY_TITLE_OFFICER;TAX_FNCACT_OFFICER;TAX_FNCACT_CHIEF_FINANCIAL_OFFICER;TAX_FNCACT_ANALYSTS;WB_678_DIGITAL_GOVERNMENT;WB_2944_SERVERS;WB_671_STORAGE_MANAGEMENT;WB_667_ICT_INFRASTRUCTURE;WB_672_NETWORK_MANAGEMENT;WB_133_INFORMATION_AND_COMMUNICATION_TECHNOLOGIES;ECON_WORLDCURRENCIES;ECON_WORLDCURRENCIES_DOLLARS;USPEC_POLICY1;</t>
  </si>
  <si>
    <t>ECON_STOCKMARKET;TAX_FNCACT;TAX_FNCACT_ANALYST;TAX_ECON_PRICE;TAX_FNCACT_ANALYSTS;WB_1920_FINANCIAL_SECTOR_DEVELOPMENT;WB_332_CAPITAL_MARKETS;TAX_FNCACT_CFO;TAX_FNCACT_CHIEF;TAX_MILITARY_TITLE;TAX_MILITARY_TITLE_OFFICER;TAX_FNCACT_OFFICER;TAX_FNCACT_CHIEF_FINANCIAL_OFFICER;AFFECT;EPU_ECONOMY_HISTORIC;GENERAL_GOVERNMENT;EPU_POLICY;EPU_POLICY_GOVERNMENT;EDUCATION;WB_470_EDUCATION;EPU_CATS_REGULATION;LEGISLATION;EPU_POLICY_LAW;WB_845_LEGAL_AND_REGULATORY_FRAMEWORK;WB_696_PUBLIC_SECTOR_MANAGEMENT;WB_1040_COPYRIGHT_LAW;WB_851_INTELLECTUAL_PROPERTY_RIGHTS;WB_1039_PROPERTY_LAWS_AND_REGULATIONS;TAX_FNCACT_BROKER;WB_698_TRADE;</t>
  </si>
  <si>
    <t>CRISISLEX_CRISISLEXREC;TAX_FNCACT;TAX_FNCACT_INCUMBENT;WB_678_DIGITAL_GOVERNMENT;WB_2944_SERVERS;WB_671_STORAGE_MANAGEMENT;WB_667_ICT_INFRASTRUCTURE;WB_672_NETWORK_MANAGEMENT;WB_133_INFORMATION_AND_COMMUNICATION_TECHNOLOGIES;WB_2946_OPEN_SOURCE;WB_669_SOFTWARE_INFRASTRUCTURE;WB_2947_OPERATING_SYSTEMS;KILL;USPEC_UNCERTAINTY1;TAX_ETHNICITY;TAX_ETHNICITY_CHINESE;TAX_WORLDLANGUAGES;TAX_WORLDLANGUAGES_CHINESE;WB_290_TELECOMMUNICATIONS_ORGANIZATIONAL_DESIGN;WB_288_TELECOMMUNICATIONS_SECTOR_POLICY_AND_REGULATION;WB_286_TELECOMMUNICATIONS_AND_BROADBAND_ACCESS;CRISISLEX_C03_WELLBEING_HEALTH;CRISISLEX_T02_INJURED;</t>
  </si>
  <si>
    <t>thedailyherald.com</t>
  </si>
  <si>
    <t>TAX_FNCACT;TAX_FNCACT_CEO;WB_2670_JOBS;WB_2769_JOBS_STRATEGIES;WB_2840_INTEGRATION;WB_2836_MIGRATION_POLICIES_AND_JOBS;TAX_FNCACT_LEADER;CRISISLEX_T11_UPDATESSYMPATHY;TAX_ETHNICITY;TAX_ETHNICITY_KENYAN;WB_698_TRADE;</t>
  </si>
  <si>
    <t>ECON_STOCKMARKET;TAX_FNCACT;TAX_FNCACT_PRINCIPAL;WB_2470_PEACE_OPERATIONS_AND_CONFLICT_MANAGEMENT;WB_2432_FRAGILITY_CONFLICT_AND_VIOLENCE;WB_2490_NATIONAL_PROTECTION_AND_SECURITY;LEGISLATION;WB_845_LEGAL_AND_REGULATORY_FRAMEWORK;WB_696_PUBLIC_SECTOR_MANAGEMENT;WB_969_CAPITAL_MARKETS_LAW_AND_REGULATION;WB_853_FINANCIAL_LAWS_AND_REGULATIONS;USPEC_POLICY1;</t>
  </si>
  <si>
    <t>WB_2418__D_PRINTING;WB_2416_INTERNET_OF_THINGS;WB_2399_ICT_INNOVATION_AND_TRANSFORMATION;WB_133_INFORMATION_AND_COMMUNICATION_TECHNOLOGIES;SOC_EMERGINGTECH;SOC_INNOVATION;TAX_ETHNICITY;TAX_ETHNICITY_BLACK;TAX_ECON_PRICE;TAX_FNCACT;TAX_FNCACT_LEADING_AUTHORITY;LEADER;TAX_FNCACT_PRESIDENT;USPEC_POLITICS_GENERAL1;EPU_ECONOMY_HISTORIC;SCIENCE;TAX_FNCACT_CEO;EXTREMISM;WB_1921_PRIVATE_SECTOR_DEVELOPMENT;WB_346_COMPETITIVE_INDUSTRIES;WB_818_INDUSTRY_POLICY_AND_REAL_SECTORS;WB_1281_MANUFACTURING;MEDIA_SOCIAL;EPU_CATS_REGULATION;</t>
  </si>
  <si>
    <t>TAX_ETHNICITY;TAX_ETHNICITY_CHINESE;TAX_WORLDLANGUAGES;TAX_WORLDLANGUAGES_CHINESE;ECON_STOCKMARKET;EDUCATION;SOC_POINTSOFINTEREST;SOC_POINTSOFINTEREST_UNIVERSITY;WB_678_DIGITAL_GOVERNMENT;WB_2944_SERVERS;WB_671_STORAGE_MANAGEMENT;WB_667_ICT_INFRASTRUCTURE;WB_672_NETWORK_MANAGEMENT;WB_133_INFORMATION_AND_COMMUNICATION_TECHNOLOGIES;WB_2470_PEACE_OPERATIONS_AND_CONFLICT_MANAGEMENT;WB_2432_FRAGILITY_CONFLICT_AND_VIOLENCE;WB_2490_NATIONAL_PROTECTION_AND_SECURITY;TAX_FNCACT;TAX_FNCACT_CONTRACTOR;WHISTLEBLOWER;TAX_WORLDFISH;TAX_WORLDFISH_POMFRET;</t>
  </si>
  <si>
    <t>pulse.com.gh</t>
  </si>
  <si>
    <t>USPEC_UNCERTAINTY1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EO;TAX_FNCACT_CHAIRMAN;TAX_FNCACT_DIRECTOR;</t>
  </si>
  <si>
    <t>WB_698_TRADE;LEADER;TAX_FNCACT;TAX_FNCACT_PRESIDENT;USPEC_POLITICS_GENERAL1;TAX_ECON_PRICE;EPU_ECONOMY_HISTORIC;ECON_STOCKMARKET;TAX_ETHNICITY;TAX_ETHNICITY_JAPANESE;TAX_WORLDLANGUAGES;TAX_WORLDLANGUAGES_JAPANESE;TAX_ETHNICITY_TAIWANESE;TAX_FNCACT_LEADER;</t>
  </si>
  <si>
    <t>ECON_STOCKMARKET;WB_318_FINANCIAL_ARCHITECTURE_AND_BANKING;WB_1920_FINANCIAL_SECTOR_DEVELOPMENT;WB_1234_BANKING_INSTITUTIONS;WB_1236_COMMERCIAL_BANKING;WB_336_NON_BANK_FINANCIAL_INSTITUTIONS;WB_612_HOUSING_FINANCE;WB_332_CAPITAL_MARKETS;WB_698_TRADE;TAX_FNCACT;TAX_FNCACT_EXECUTIVE;LEADER;TAX_FNCACT_PRESIDENT;TAX_FNCACT_VICE_PRESIDENT;TAX_FNCACT_EXECUTIVE_VICE_PRESIDENT;TAX_FNCACT_CHIEF;TAX_MILITARY_TITLE;TAX_MILITARY_TITLE_OFFICER;TAX_FNCACT_OFFICER;TAX_FNCACT_CHIEF_FINANCIAL_OFFICER;TAX_FNCACT_TREASURER;TAX_FNCACT_ANALYSTS;TAX_FNCACT_INVESTOR;WB_1458_HEALTH_PROMOTION_AND_DISEASE_PREVENTION;WB_635_PUBLIC_HEALTH;WB_1464_HEALTH_OF_THE_DISABLED;WB_621_HEALTH_NUTRITION_AND_POPULATION;</t>
  </si>
  <si>
    <t>TAX_FNCACT;TAX_FNCACT_CEO;TAX_FNCACT_EMPLOYEES;PROTEST;USPEC_POLICY1;TAX_FNCACT_ENGINEER;</t>
  </si>
  <si>
    <t>ENV_GREEN;WB_507_ENERGY_AND_EXTRACTIVES;WB_525_RENEWABLE_ENERGY;WB_1458_HEALTH_PROMOTION_AND_DISEASE_PREVENTION;WB_1462_WATER_SANITATION_AND_HYGIENE;WB_635_PUBLIC_HEALTH;WB_621_HEALTH_NUTRITION_AND_POPULATION;ENV_CLIMATECHANGE;ENV_WINDPOWER;WB_529_WIND_ENERGY;WB_1921_PRIVATE_SECTOR_DEVELOPMENT;WB_346_COMPETITIVE_INDUSTRIES;WB_1226_INDUSTRIAL_CLUSTERS_AND_VALUE_CHAINS;LEADER;TAX_FNCACT;TAX_FNCACT_PRESIDENT;USPEC_POLITICS_GENERAL1;TAX_FNCACT_VICE_PRESIDENT;TAX_FNCACT_CHIEF;TAX_MILITARY_TITLE;TAX_MILITARY_TITLE_OFFICER;TAX_FNCACT_OFFICER;SOC_INNOVATION;WB_678_DIGITAL_GOVERNMENT;WB_2944_SERVERS;WB_671_STORAGE_MANAGEMENT;WB_667_ICT_INFRASTRUCTURE;WB_672_NETWORK_MANAGEMENT;WB_133_INFORMATION_AND_COMMUNICATION_TECHNOLOGIES;AGRICULTURE;WB_2670_JOBS;WB_1467_EDUCATION_FOR_ALL;WB_470_EDUCATION;WB_2131_EMPLOYABILITY_SKILLS_AND_JOBS;WB_1484_EDUCATION_SKILLS_DEVELOPMENT_AND_LABOR_MARKET;WB_368_LEASING;ECON_TAXATION;USPEC_POLICY1;ECON_ELECTRICALGENERATION;TAX_FNCACT_EXECUTIVE;TAX_FNCACT_EXECUTIVE_VICE_PRESIDENT;TAX_ECON_PRICE;TAX_FNCACT_OPERATOR;WB_439_MACROECONOMIC_AND_STRUCTURAL_POLICIES;WB_829_FISCAL_DECENTRALIZATION;WB_874_LOCAL_FINANCE;WB_877_ASSET_MANAGEMENT;WB_445_FISCAL_POLICY;GENERAL_GOVERNMENT;TAX_FNCACT_MANAGERS;SOC_POINTSOFINTEREST;SOC_POINTSOFINTEREST_HEADQUARTERS;WB_818_INDUSTRY_POLICY_AND_REAL_SECTORS;WB_1281_MANUFACTURING;ECON_STOCKMARKET;WB_376_INNOVATION_TECHNOLOGY_AND_ENTREPRENEURSHIP;WB_1917_INTELLECTUAL_PROPERTY;WB_377_FIRM_INNOVATION_PRODUCTIVITY_AND_GROWTH;TAX_FNCACT_EMPLOYEE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</si>
  <si>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TAX_FNCACT;TAX_FNCACT_EMPLOYEES;TAX_ECON_PRICE;TAX_FNCACT_CHAIRMAN;TAX_FNCACT_CHIEF;TAX_FNCACT_EXECUTIVE;TAX_FNCACT_CHIEF_EXECUTIVE;TAX_FNCACT_ANALYST;TAX_FNCACT_WORKERS;</t>
  </si>
  <si>
    <t>ECON_STOCKMARKET;TAX_FNCACT;TAX_FNCACT_DRIVERS;WB_698_TRADE;TAX_ETHNICITY;TAX_ETHNICITY_JAPANESE;TAX_WORLDLANGUAGES;TAX_WORLDLANGUAGES_JAPANESE;TAX_FNCACT_CEO;TAX_FNCACT_DIRECTOR;TAX_ECON_PRICE;NATURAL_DISASTER;NATURAL_DISASTER_HURRICANE;CRISISLEX_CRISISLEXREC;NATURAL_DISASTER_HURRICANES;CRISISLEX_O01_WEATHER;MEDIA_MSM;ECON_DEBT;WB_1104_MACROECONOMIC_VULNERABILITY_AND_DEBT;WB_450_DEBT;</t>
  </si>
  <si>
    <t>ECON_STOCKMARKET;TAX_ECON_PRICE;TAX_FNCACT;TAX_FNCACT_ANALYST;EDUCATION;SOC_POINTSOFINTEREST;SOC_POINTSOFINTEREST_SCHOOL;SOC_POINTSOFINTEREST_UNIVERSITY;TAX_FNCACT_FACULTY;WB_698_TRADE;</t>
  </si>
  <si>
    <t>TAX_FNCACT;TAX_FNCACT_ANALYST;TAX_ECON_PRICE;WB_678_DIGITAL_GOVERNMENT;WB_2944_SERVERS;WB_671_STORAGE_MANAGEMENT;WB_667_ICT_INFRASTRUCTURE;WB_672_NETWORK_MANAGEMENT;WB_133_INFORMATION_AND_COMMUNICATION_TECHNOLOGIES;WB_135_TRANSPORT;WB_1174_WAREHOUSING_AND_STORAGE;WB_793_TRANSPORT_AND_LOGISTICS_SERVICES;AFFECT;TAX_FNCACT_CHIEF;TAX_FNCACT_EXECUTIVE;TAX_FNCACT_CHIEF_EXECUTIVE;TAX_MILITARY_TITLE;TAX_MILITARY_TITLE_OFFICER;TAX_FNCACT_OFFICER;TAX_FNCACT_EXECUTIVE_OFFICER;TAX_FNCACT_CHIEF_EXECUTIVE_OFFICER;USPEC_POLICY1;WB_698_TRADE;</t>
  </si>
  <si>
    <t>TAX_FNCACT;TAX_FNCACT_LEADER;TAX_WORLDLANGUAGES;TAX_WORLDLANGUAGES_LATIN;SOC_EMERGINGTECH;WB_696_PUBLIC_SECTOR_MANAGEMENT;WB_2048_COMPENSATION_CAREERS_AND_INCENTIVES;WB_723_PUBLIC_ADMINISTRATION;WB_724_HUMAN_RESOURCES_FOR_PUBLIC_SECTOR;TAX_FNCACT_REPRESENTATIVES;TAX_FNCACT_DIRECTORS;GENERAL_GOVERNMENT;SCIENCE;SOC_INNOVATION;</t>
  </si>
  <si>
    <t>EPU_ECONOMY_HISTORIC;TAX_FNCACT;TAX_FNCACT_MANAGER;TAX_FNCACT_GENERAL_MANAGER;KILL;CRISISLEX_T03_DEAD;WB_1921_PRIVATE_SECTOR_DEVELOPMENT;WB_405_BUSINESS_CLIMATE;WB_2531_INSPECTIONS_LICENSING_AND_PERMITS;WB_2530_BUSINESS_ENVIRONMENT;TECH_AUTOMATION;NEW_CONSTRUCTION;WB_2670_JOBS;WB_1467_EDUCATION_FOR_ALL;WB_470_EDUCATION;WB_2131_EMPLOYABILITY_SKILLS_AND_JOBS;WB_1484_EDUCATION_SKILLS_DEVELOPMENT_AND_LABOR_MARKET;WB_678_DIGITAL_GOVERNMENT;WB_694_BROADCAST_AND_MEDIA;WB_133_INFORMATION_AND_COMMUNICATION_TECHNOLOGIES;CRISISLEX_C07_SAFETY;WB_2936_GOLD;WB_507_ENERGY_AND_EXTRACTIVES;WB_895_MINING_SYSTEMS;WB_1699_METAL_ORE_MINING;WB_2769_JOBS_STRATEGIES;WB_2840_INTEGRATION;WB_2836_MIGRATION_POLICIES_AND_JOBS;WB_2601_TRADE_LINKAGES_SPILLOVERS_AND_CONNECTIVITY;WB_772_TRADE_FACILITATION_AND_LOGISTICS;WB_699_URBAN_DEVELOPMENT;WB_866_CONNECTIVITY_AND_LAGGING_REGIONS;WB_698_TRADE;WB_797_NATIONAL_URBAN_POLICIES;MEDIA_MSM;MEDIA_SOCIAL;TAX_FNCACT_ENGINEER;TAX_FNCACT_AUTHOR;</t>
  </si>
  <si>
    <t>TAX_FNCACT;TAX_FNCACT_PIONEER;SCIENCE;SOC_INNOVATION;EPU_ECONOMY_HISTORIC;TAX_DISEASE;TAX_DISEASE_CONVENTIONAL;TAX_FNCACT_CHIEF;TAX_FNCACT_EXECUTIVE;TAX_FNCACT_CHIEF_EXECUTIVE;SOC_EMERGINGTECH;WB_1921_PRIVATE_SECTOR_DEVELOPMENT;WB_346_COMPETITIVE_INDUSTRIES;WB_818_INDUSTRY_POLICY_AND_REAL_SECTORS;WB_1281_MANUFACTURING;LEADER;TAX_FNCACT_PRESIDENT;USPEC_POLITICS_GENERAL1;</t>
  </si>
  <si>
    <t>WB_1921_PRIVATE_SECTOR_DEVELOPMENT;WB_346_COMPETITIVE_INDUSTRIES;WB_818_INDUSTRY_POLICY_AND_REAL_SECTORS;WB_1281_MANUFACTURING;EPU_ECONOMY_HISTORIC;TAX_FNCACT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UNGP_FORESTS_RIVERS_OCEANS;TAX_ECON_PRICE;TAX_FNCACT_ANALYST;SOC_INNOVATION;WB_845_LEGAL_AND_REGULATORY_FRAMEWORK;WB_696_PUBLIC_SECTOR_MANAGEMENT;WB_851_INTELLECTUAL_PROPERTY_RIGHTS;WB_1041_PATENTS;WB_1039_PROPERTY_LAWS_AND_REGULATIONS;CRISISLEX_T11_UPDATESSYMPATHY;</t>
  </si>
  <si>
    <t>ECON_STOCKMARKET;WB_698_TRADE;ECON_EARNINGSREPORT;EPU_ECONOMY_HISTORIC;ECON_DEBT;WB_1104_MACROECONOMIC_VULNERABILITY_AND_DEBT;WB_450_DEBT;USPEC_POLICY1;EPU_POLICY;EPU_POLICY_SPENDING;PUBLIC_TRANSPORT;SCIENCE;</t>
  </si>
  <si>
    <t>TAX_FNCACT;TAX_FNCACT_VENDOR;EPU_ECONOMY_HISTORIC;EDUCATION;WB_470_EDUCATION;WB_1921_PRIVATE_SECTOR_DEVELOPMENT;WB_346_COMPETITIVE_INDUSTRIES;WB_818_INDUSTRY_POLICY_AND_REAL_SECTORS;WB_1281_MANUFACTURING;TAX_FNCACT_COMPANION;CRISISLEX_C07_SAFETY;SCIENCE;SOC_INNOVATION;WB_2418__D_PRINTING;WB_2416_INTERNET_OF_THINGS;WB_2399_ICT_INNOVATION_AND_TRANSFORMATION;WB_133_INFORMATION_AND_COMMUNICATION_TECHNOLOGIES;</t>
  </si>
  <si>
    <t>WB_728_PUBLIC_SERVICE_DELIVERY;WB_696_PUBLIC_SECTOR_MANAGEMENT;WB_723_PUBLIC_ADMINISTRATION;WB_2098_OUTSOURCING;TAX_FNCACT;TAX_FNCACT_EMPLOYEES;WB_1920_FINANCIAL_SECTOR_DEVELOPMENT;WB_332_CAPITAL_MARKETS;TAX_FNCACT_ANALYST;WB_698_TRADE;ECON_STOCKMARKET;TAX_FNCACT_ADVISER;TAX_FNCACT_FINANCIAL_ADVISER;</t>
  </si>
  <si>
    <t>whbl.com</t>
  </si>
  <si>
    <t>TAX_FNCACT;TAX_FNCACT_FOOL;EPU_ECONOMY_HISTORIC;WB_728_PUBLIC_SERVICE_DELIVERY;WB_696_PUBLIC_SECTOR_MANAGEMENT;WB_723_PUBLIC_ADMINISTRATION;WB_2098_OUTSOURCING;TAX_FNCACT_ANALYST;ECON_STOCKMARKET;TAX_ECON_PRICE;ECON_DEBT;WB_1104_MACROECONOMIC_VULNERABILITY_AND_DEBT;WB_450_DEBT;TAX_ETHNICITY;TAX_ETHNICITY_FRENCH;TAX_WORLDLANGUAGES;TAX_WORLDLANGUAGES_FRENCH;AFFECT;TAX_FNCACT_ANALYSTS;WB_2433_CONFLICT_AND_VIOLENCE;WB_2465_REVOLUTIONARY_VIOLENCE;WB_2432_FRAGILITY_CONFLICT_AND_VIOLENCE;WB_2462_POLITICAL_VIOLENCE_AND_WAR;USPEC_POLICY1;EPU_POLICY;EPU_POLICY_POLICY;EPU_CATS_REGULATION;TAX_FNCACT_AUTHOR;</t>
  </si>
  <si>
    <t>AFFECT;TAX_FNCACT;TAX_FNCACT_ANALYSTS;TAX_FNCACT_ANALYST;EPU_ECONOMY_HISTORIC;WB_698_TRADE;TAX_ECON_PRICE;TAX_FNCACT_DIRECTOR;GENERAL_GOVERNMENT;EPU_POLICY;EPU_POLICY_GOVERNMENT;EDUCATION;WB_470_EDUCATION;TAX_FNCACT_BROKER;</t>
  </si>
  <si>
    <t>ECON_DEBT;WB_1104_MACROECONOMIC_VULNERABILITY_AND_DEBT;WB_450_DEBT;ECON_STOCKMARKET;WB_698_TRADE;ENV_OIL;TAX_FNCACT;TAX_FNCACT_CHIEF;TAX_FNCACT_EXECUTIVE;TAX_FNCACT_CHIEF_EXECUTIVE;TAX_MILITARY_TITLE;TAX_MILITARY_TITLE_OFFICER;TAX_FNCACT_OFFICER;TAX_FNCACT_EXECUTIVE_OFFICER;TAX_FNCACT_CHIEF_EXECUTIVE_OFFICER;TAX_WORLDLANGUAGES;TAX_WORLDLANGUAGES_WANDA;EDUCATION;SOC_POINTSOFINTEREST;SOC_POINTSOFINTEREST_UNIVERSITY;TAX_FNCACT_ANALYST;FUELPRICES;TAX_ETHNICITY;TAX_ETHNICITY_CHINESE;TAX_WORLDLANGUAGES_CHINESE;MEDIA_MSM;TAX_FNCACT_REPORTER;TAX_FNCACT_EDITORS;</t>
  </si>
  <si>
    <t>CRISISLEX_T04_INFRASTRUCTURE;EPU_ECONOMY_HISTORIC;TAX_FNCACT;TAX_FNCACT_PUBLISHER;ECON_WORLDCURRENCIES;ECON_WORLDCURRENCIES_DOLLAR;MEDIA_SOCIAL;TAX_FNCACT_ADVERTISERS;USPEC_POLICY1;EPU_POLICY;EPU_POLICY_SPENDING;UNGP_FORESTS_RIVERS_OCEANS;WB_698_TRADE;TAX_ETHNICITY;TAX_ETHNICITY_ASIAN;EPU_POLICY_FEDERAL_RESERVE;EPU_CATS_MONETARY_POLICY;ECON_STOCKMARKET;EPU_ECONOMY;ENV_OIL;TAX_ECON_PRICE;ECON_OILPRICE;TAX_FNCACT_ANALYST;MARITIME_INCIDENT;MARITIME;MANMADE_DISASTER_IMPLIED;</t>
  </si>
  <si>
    <t>ECON_STOCKMARKET;WB_698_TRADE;TAX_FNCACT;TAX_FNCACT_ANALYSTS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ANALYST;</t>
  </si>
  <si>
    <t>streetregister.com</t>
  </si>
  <si>
    <t>MEDIA_SOCIAL;ECON_STOCKMARKET;WB_698_TRADE;TAX_FNCACT;TAX_FNCACT_INVENTOR;LEADER;TAX_FNCACT_PRESIDENT;USPEC_POLITICS_GENERAL1;WB_135_TRANSPORT;WB_1174_WAREHOUSING_AND_STORAGE;WB_793_TRANSPORT_AND_LOGISTICS_SERVICES;TAX_FNCACT_LEADER;TAX_FNCACT_VENDOR;TAX_ECON_PRICE;TAX_FNCACT_CHIEF;TAX_MILITARY_TITLE;TAX_MILITARY_TITLE_OFFICER;TAX_FNCACT_OFFICER;TAX_FNCACT_CHIEF_FINANCIAL_OFFICER;</t>
  </si>
  <si>
    <t>ECON_STOCKMARKET;WB_698_TRADE;TAX_ECON_PRICE;TAX_FNCACT;TAX_FNCACT_ANALYSTS;WB_1406_DISEASES;WB_1435_OBESITY;WB_621_HEALTH_NUTRITION_AND_POPULATION;WB_1427_NON_COMMUNICABLE_DISEASE_AND_INJURY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</si>
  <si>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ECON_STOCKMARKET;TAX_WORLDMAMMALS;TAX_WORLDMAMMALS_HUMAN;TAX_FNCACT;TAX_FNCACT_EMPLOYEES;GENERAL_HEALTH;WB_644_NUTRITION;WB_621_HEALTH_NUTRITION_AND_POPULATION;MEDICAL;IMMIGRATION;TAX_FNCACT_IMMIGRANTS;WB_2745_JOB_QUALITY_AND_LABOR_MARKET_PERFORMANCE;WB_2670_JOBS;WB_2689_JOBS_DIAGNOSTICS;WB_2748_EMPLOYMENT;WB_678_DIGITAL_GOVERNMENT;WB_652_ICT_APPLICATIONS;WB_660_BUSINESS_INTELLIGENCE;WB_658_ENTERPRISE_APPLICATIONS;WB_133_INFORMATION_AND_COMMUNICATION_TECHNOLOGIES;TAX_FNCACT_WORKERS;TAX_FNCACT_WELFARE_WORKERS;TAX_FNCACT_EXECUTIVE;TAX_FNCACT_DIRECTOR;TAX_FNCACT_EXECUTIVE_DIRECTOR;TAX_FNCACT_VENDOR;TAX_FNCACT_MANAGERS;TAX_FNCACT_COUNTY_MANAGERS;TAX_ECON_PRICE;WB_2363_MOBILE_APPLICATIONS;LEADER;TAX_FNCACT_PRESIDENT;TAX_FNCACT_VICE_PRESIDENT;TAX_ETHNICITY;TAX_ETHNICITY_AMERICAN;TAX_FNCACT_CIO;MEDIA_MSM;GENERAL_GOVERNMENT;WB_1921_PRIVATE_SECTOR_DEVELOPMENT;WB_376_INNOVATION_TECHNOLOGY_AND_ENTREPRENEURSHIP;WB_1917_INTELLECTUAL_PROPERTY;WB_377_FIRM_INNOVATION_PRODUCTIVITY_AND_GROWTH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</si>
  <si>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ETHNICITY;TAX_ETHNICITY_CANADIAN;WB_566_ENVIRONMENT_AND_NATURAL_RESOURCES;WB_590_ECOSYSTEMS;WB_1921_PRIVATE_SECTOR_DEVELOPMENT;WB_405_BUSINESS_CLIMATE;WB_2531_INSPECTIONS_LICENSING_AND_PERMITS;WB_2530_BUSINESS_ENVIRONMENT;WB_2670_JOBS;WB_2769_JOBS_STRATEGIES;WB_2840_INTEGRATION;WB_2836_MIGRATION_POLICIES_AND_JOBS;KIDNAP;TAX_WORLDLANGUAGES;TAX_WORLDLANGUAGES_KOMODO;TAX_FNCACT;TAX_FNCACT_WRITER;WB_678_DIGITAL_GOVERNMENT;WB_674_SHARED_INFRASTRUCTURE;WB_667_ICT_INFRASTRUCTURE;WB_676_CLOUD_COMPUTING;WB_133_INFORMATION_AND_COMMUNICATION_TECHNOLOGIES;WB_2946_OPEN_SOURCE;WB_669_SOFTWARE_INFRASTRUCTURE;WB_290_TELECOMMUNICATIONS_ORGANIZATIONAL_DESIGN;WB_288_TELECOMMUNICATIONS_SECTOR_POLICY_AND_REGULATION;WB_286_TELECOMMUNICATIONS_AND_BROADBAND_ACCESS;WB_652_ICT_APPLICATIONS;WB_665_SOFTWARE_AS_A_SERVICE;WB_658_ENTERPRISE_APPLICATIONS;WB_2944_SERVERS;WB_671_STORAGE_MANAGEMENT;WB_672_NETWORK_MANAGEMENT;WB_135_TRANSPORT;WB_1174_WAREHOUSING_AND_STORAGE;WB_793_TRANSPORT_AND_LOGISTICS_SERVICES;TAX_FNCACT_EXECUTIVE;TAX_FNCACT_VENDOR;TAX_ECON_PRICE;TAX_FNCACT_PILOT;WB_666_APPLICATION_DEVELOPMENT;WB_1467_EDUCATION_FOR_ALL;WB_470_EDUCATION;WB_2131_EMPLOYABILITY_SKILLS_AND_JOBS;WB_1484_EDUCATION_SKILLS_DEVELOPMENT_AND_LABOR_MARKET;TAX_FNCACT_DEVELOPER;USPEC_POLICY1;</t>
  </si>
  <si>
    <t>TAX_ECON_PRICE;WB_1920_FINANCIAL_SECTOR_DEVELOPMENT;WB_332_CAPITAL_MARKETS;TAX_FNCACT;TAX_FNCACT_ANALYST;GENERAL_GOVERNMENT;EDUCATION;WB_470_EDUCATION;CRISISLEX_C07_SAFETY;</t>
  </si>
  <si>
    <t>ECON_STOCKMARKET;ECON_DEBT;WB_1104_MACROECONOMIC_VULNERABILITY_AND_DEBT;WB_450_DEBT;RETIREMENT;ECON_TAXATION;USPEC_POLICY1;EPU_POLICY;EPU_POLICY_TAX;EPU_CATS_TAXES;EPU_ECONOMY_HISTORIC;WB_644_NUTRITION;WB_1441_SUPPLEMENTS;WB_621_HEALTH_NUTRITION_AND_POPULATION;IDEOLOGY;WB_696_PUBLIC_SECTOR_MANAGEMENT;WB_713_PUBLIC_FINANCE;WB_718_PUBLIC_INVESTMENT_MANAGEMENT;WB_2203_HUMAN_RIGHTS;WB_2482_RECONCILIATION;WB_2519_RESPONSES_TO_HUMAN_RIGHTS_ABUSES;WB_2432_FRAGILITY_CONFLICT_AND_VIOLENCE;ECON_CURRENCY_EXCHANGE_RATE;TAX_ECON_PRIC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;TAX_FNCACT_EMPLOYEES;WB_2670_JOBS;WB_2769_JOBS_STRATEGIES;WB_2840_INTEGRATION;WB_2836_MIGRATION_POLICIES_AND_JOBS;EPU_CATS_SOVEREIGN_DEBT_CURRENCY_CRISES;WB_1458_HEALTH_PROMOTION_AND_DISEASE_PREVENTION;WB_635_PUBLIC_HEALTH;WB_1464_HEALTH_OF_THE_DISABLED;TAX_FNCACT_EMPLOYEE;TAX_FNCACT_CONTRACTOR;UNGP_FORESTS_RIVERS_OCEANS;AFFECT;EPU_ECONOMY;TRANSPARENCY;</t>
  </si>
  <si>
    <t>TAX_ECON_PRICE;EDUCATION;WB_470_EDUCATION;MEDICAL;LEADER;TAX_FNCACT;TAX_FNCACT_PRESIDENT;USPEC_POLITICS_GENERAL1;ECON_STOCKMARKET;TAX_FNCACT_VICE_PRESIDENT;</t>
  </si>
  <si>
    <t>WB_678_DIGITAL_GOVERNMENT;WB_670_ICT_SECURITY;WB_2372_AUTHENTICATION_AND_AUTHORIZATION;WB_133_INFORMATION_AND_COMMUNICATION_TECHNOLOGIES;WB_652_ICT_APPLICATIONS;WB_665_SOFTWARE_AS_A_SERVICE;WB_658_ENTERPRISE_APPLICATIONS;GENERAL_GOVERNMENT;WB_1160_SHOCKS_AND_VULNERABILITY;WB_695_POVERTY;TAX_FNCACT;TAX_FNCACT_CHIEF;TAX_MILITARY_TITLE;TAX_MILITARY_TITLE_OFFICER;TAX_FNCACT_OFFICER;WB_2363_MOBILE_APPLICATIONS;TAX_FNCACT_AUDITOR;WB_2024_ANTI_CORRUPTION_AUTHORITIES;WB_696_PUBLIC_SECTOR_MANAGEMENT;WB_831_GOVERNANCE;WB_832_ANTI_CORRUPTION;WB_2026_PREVENTION;SOC_INNOVATION;MEDIA_SOCIAL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840_JUSTICE;WB_2025_INVESTIGATION;WB_1014_CRIMINAL_JUSTICE;</t>
  </si>
  <si>
    <t>TAX_FNCACT;TAX_FNCACT_CEO;ELECTION;TAX_FNCACT_LEADER;USPEC_UNCERTAINTY1;ARMEDCONFLICT;ECON_STOCKMARKET;TAX_FNCACT_WORKERS;TAX_FNCACT_EMPLOYEES;TAX_FNCACT_SUPPORTERS;EDUCATION;TAX_FNCACT_PROFESSOR;TAX_FNCACT_EXECUTIVE;MANMADE_DISASTER_IMPLIED;SOC_POINTSOFINTEREST;SOC_POINTSOFINTEREST_SCHOOL;TAX_FNCACT_AUTHOR;MEDIA_MSM;</t>
  </si>
  <si>
    <t>WB_135_TRANSPORT;WB_1174_WAREHOUSING_AND_STORAGE;WB_793_TRANSPORT_AND_LOGISTICS_SERVICES;TAX_FNCACT;TAX_FNCACT_EXECUTIVE;LEADER;TAX_FNCACT_PRESIDENT;USPEC_POLITICS_GENERAL1;TAX_FNCACT_VICE_PRESIDENT;TAX_FNCACT_EXECUTIVE_VICE_PRESIDENT;TAX_FNCACT_MANAGER;TAX_FNCACT_GENERAL_MANAGER;WB_678_DIGITAL_GOVERNMENT;WB_2944_SERVERS;WB_671_STORAGE_MANAGEMENT;WB_667_ICT_INFRASTRUCTURE;WB_672_NETWORK_MANAGEMENT;WB_133_INFORMATION_AND_COMMUNICATION_TECHNOLOGIES;CRISISLEX_C07_SAFETY;WB_2943_SWITCHES;WB_2670_JOBS;WB_2769_JOBS_STRATEGIES;WB_2840_INTEGRATION;WB_2836_MIGRATION_POLICIES_AND_JOBS;TAX_FNCACT_CHIEF;TAX_MILITARY_TITLE;TAX_MILITARY_TITLE_OFFICER;TAX_FNCACT_OFFICER;TAX_FNCACT_CHIEF_OPERATING_OFFICER;SCIENCE;SOC_INNOVATION;WB_653_ENTERPRISE_ARCHITECTURE;WB_657_INTEROPERABILITY;WB_2375_ICT_METHODS_AND_PROCEDURES;TAX_FNCACT_ADMINISTRATORS;WB_1921_PRIVATE_SECTOR_DEVELOPMENT;WB_376_INNOVATION_TECHNOLOGY_AND_ENTREPRENEURSHIP;WB_1917_INTELLECTUAL_PROPERTY;WB_377_FIRM_INNOVATION_PRODUCTIVITY_AND_GROWTH;TAX_FNCACT_EMPLOYEES;TAX_ECON_PRICE;WB_2024_ANTI_CORRUPTION_AUTHORITIES;WB_696_PUBLIC_SECTOR_MANAGEMENT;WB_840_JUSTICE;WB_2025_INVESTIGATION;WB_831_GOVERNANCE;WB_832_ANTI_CORRUPTION;WB_1014_CRIMINAL_JUSTICE;</t>
  </si>
  <si>
    <t>WB_678_DIGITAL_GOVERNMENT;WB_2944_SERVERS;WB_671_STORAGE_MANAGEMENT;WB_667_ICT_INFRASTRUCTURE;WB_672_NETWORK_MANAGEMENT;WB_133_INFORMATION_AND_COMMUNICATION_TECHNOLOGIES;TRIAL;TAX_FNCACT;TAX_FNCACT_CEO;TAX_FNCACT_WORKERS;WB_669_SOFTWARE_INFRASTRUCTURE;WB_2945_DATABASE;TAX_ECON_PRICE;</t>
  </si>
  <si>
    <t>WB_698_TRADE;TAX_ECON_PRICE;TAX_FNCACT;TAX_FNCACT_ANALYSTS;WB_1406_DISEASES;WB_1435_OBESITY;WB_621_HEALTH_NUTRITION_AND_POPULATION;WB_1427_NON_COMMUNICABLE_DISEASE_AND_INJURY;ECON_STOCKMARKET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</si>
  <si>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TAX_FNCACT;TAX_FNCACT_DEVELOPER;ENV_NATURALGAS;USPEC_POLICY1;EPU_POLICY;EPU_POLICY_SPENDING;</t>
  </si>
  <si>
    <t>WB_135_TRANSPORT;WB_1174_WAREHOUSING_AND_STORAGE;WB_793_TRANSPORT_AND_LOGISTICS_SERVICES;TAX_ECON_PRICE;TAX_FNCACT;TAX_FNCACT_MANAGER;WB_1803_TRANSPORT_INFRASTRUCTURE;WB_167_PORTS;</t>
  </si>
  <si>
    <t>wptz.com</t>
  </si>
  <si>
    <t>CRISISLEX_CRISISLEXREC;WB_696_PUBLIC_SECTOR_MANAGEMENT;WB_723_PUBLIC_ADMINISTRATION;WB_2085_PUBLIC_SECTOR_DOWNSIZING;WB_2054_SIZE_OF_THE_PUBLIC_SERVICE;WB_724_HUMAN_RESOURCES_FOR_PUBLIC_SECTOR;WB_698_TRADE;CRISISLEX_C07_SAFETY;CYBER_ATTACK;WB_678_DIGITAL_GOVERNMENT;WB_670_ICT_SECURITY;WB_133_INFORMATION_AND_COMMUNICATION_TECHNOLOGIES;TAX_FNCACT;TAX_FNCACT_CEO;TAX_ECON_PRICE;WB_2670_JOBS;WB_1467_EDUCATION_FOR_ALL;WB_470_EDUCATION;WB_2131_EMPLOYABILITY_SKILLS_AND_JOBS;WB_1484_EDUCATION_SKILLS_DEVELOPMENT_AND_LABOR_MARKET;</t>
  </si>
  <si>
    <t>TAX_FNCACT;TAX_FNCACT_WRITER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EPU_CATS_REGULATION;</t>
  </si>
  <si>
    <t>ECON_STOCKMARKET;WB_698_TRADE;TAX_ECON_PRICE;SOC_TECHNOLOGYSECTOR;WB_1921_PRIVATE_SECTOR_DEVELOPMENT;WB_346_COMPETITIVE_INDUSTRIES;WB_818_INDUSTRY_POLICY_AND_REAL_SECTORS;WB_1281_MANUFACTURING;TAX_FNCACT;TAX_FNCACT_ANALYSTS;WB_1406_DISEASES;WB_1435_OBESITY;WB_621_HEALTH_NUTRITION_AND_POPULATION;WB_1427_NON_COMMUNICABLE_DISEASE_AND_INJURY;TAX_FNCACT_ANALYST;WB_135_TRANSPORT;WB_1174_WAREHOUSING_AND_STORAGE;WB_793_TRANSPORT_AND_LOGISTICS_SERVICES;</t>
  </si>
  <si>
    <t>TAX_FNCACT;TAX_FNCACT_SPECIALIST;APPOINTMENT;TAX_FNCACT_CEO;EPU_ECONOMY_HISTORIC;TAX_FNCACT_EXECUTIVE;TAX_FNCACT_CHIEF;TAX_MILITARY_TITLE;TAX_MILITARY_TITLE_OFFICER;TAX_FNCACT_OFFICER;SCIENCE;SOC_INNOVATION;TAX_FNCACT_CANDIDATE;TAX_FNCACT_CHAIRMAN;UNGP_FORESTS_RIVERS_OCEANS;ECON_STOCKMARKET;WB_698_TRADE;TAX_FNCACT_PEERS;WB_2418__D_PRINTING;WB_2416_INTERNET_OF_THINGS;WB_2399_ICT_INNOVATION_AND_TRANSFORMATION;WB_133_INFORMATION_AND_COMMUNICATION_TECHNOLOGIES;WB_2433_CONFLICT_AND_VIOLENCE;WB_2465_REVOLUTIONARY_VIOLENCE;WB_2432_FRAGILITY_CONFLICT_AND_VIOLENCE;WB_2462_POLITICAL_VIOLENCE_AND_WAR;TAX_FNCACT_ANALYSTS;TAX_FNCACT_ANALYST;TAX_ECON_PRICE;</t>
  </si>
  <si>
    <t>TAX_FNCACT;TAX_FNCACT_ANALYSTS;WB_698_TRADE;EPU_ECONOMY_HISTORIC;TAX_ECON_PRICE;TAX_FNCACT_CEO;ECON_WORLDCURRENCIES;ECON_WORLDCURRENCIES_DOLLAR;TAX_FNCACT_ANALYST;USPEC_POLICY1;EPU_ECONOMY;WB_135_TRANSPORT;WB_1174_WAREHOUSING_AND_STORAGE;WB_793_TRANSPORT_AND_LOGISTICS_SERVICES;TAX_FNCACT_LEADER;TAX_FNCACT_EXECUTIVE;TAX_FNCACT_CHAIRMAN;EPU_POLICY;EPU_POLICY_SPENDING;WB_678_DIGITAL_GOVERNMENT;WB_2944_SERVERS;WB_671_STORAGE_MANAGEMENT;WB_667_ICT_INFRASTRUCTURE;WB_672_NETWORK_MANAGEMENT;WB_133_INFORMATION_AND_COMMUNICATION_TECHNOLOGIES;</t>
  </si>
  <si>
    <t>TAX_FNCACT;TAX_FNCACT_CEO;CRISISLEX_T11_UPDATESSYMPATHY;TAX_FNCACT_ANALYSTS;ECON_EARNINGSREPORT;ECON_STOCKMARKET;TAX_ECON_PRICE;TAX_FNCACT_ANALYST;</t>
  </si>
  <si>
    <t>TAX_FNCACT;TAX_FNCACT_DIRECTORS;TAX_FNCACT_CHIEF;TAX_FNCACT_EXECUTIVE;TAX_FNCACT_CHIEF_EXECUTIVE;TAX_MILITARY_TITLE;TAX_MILITARY_TITLE_OFFICER;TAX_FNCACT_OFFICER;TAX_FNCACT_EXECUTIVE_OFFICER;TAX_FNCACT_CHIEF_EXECUTIVE_OFFICER;TAX_FNCACT_DIRECTOR;TAX_FNCACT_BOARD_MEMBER;RESIGNATION;TAX_FNCACT_CHAIRMAN;ALLIANCE;TAX_FNCACT_WRITER;</t>
  </si>
  <si>
    <t>CYBER_ATTACK;TAX_FNCACT;TAX_FNCACT_CIO;AFFECT;WB_2024_ANTI_CORRUPTION_AUTHORITIES;WB_696_PUBLIC_SECTOR_MANAGEMENT;WB_840_JUSTICE;WB_2025_INVESTIGATION;WB_831_GOVERNANCE;WB_832_ANTI_CORRUPTION;WB_1014_CRIMINAL_JUSTICE;</t>
  </si>
  <si>
    <t>ECON_STOCKMARKET;WB_698_TRADE;NATURAL_DISASTER;NATURAL_DISASTER_CYCLONE;TAX_ECON_PRICE;TAX_FNCACT;TAX_FNCACT_LEADER;TAX_DISEASE;TAX_DISEASE_HEPATITIS;HEALTH_SEXTRANSDISEASE;GENERAL_HEALTH;WB_1406_DISEASES;WB_621_HEALTH_NUTRITION_AND_POPULATION;TAX_FNCACT_CHIEF;TAX_MILITARY_TITLE;TAX_MILITARY_TITLE_OFFICER;TAX_FNCACT_OFFICER;TAX_FNCACT_CHIEF_FINANCIAL_OFFICER;WB_135_TRANSPORT;ENV_COAL;</t>
  </si>
  <si>
    <t>TAX_FNCACT;TAX_FNCACT_PIONEER;WB_698_TRADE;ECON_STOCKMARKET;WB_678_DIGITAL_GOVERNMENT;WB_2944_SERVERS;WB_671_STORAGE_MANAGEMENT;WB_667_ICT_INFRASTRUCTURE;WB_672_NETWORK_MANAGEMENT;WB_133_INFORMATION_AND_COMMUNICATION_TECHNOLOGIES;TAX_FNCACT_ANALYSTS;TAX_FNCACT_CHIEF;TAX_FNCACT_EXECUTIVE;TAX_FNCACT_CHIEF_EXECUTIVE;TAX_MILITARY_TITLE;TAX_MILITARY_TITLE_OFFICER;TAX_FNCACT_OFFICER;TAX_FNCACT_EXECUTIVE_OFFICER;TAX_FNCACT_CHIEF_EXECUTIVE_OFFICER;SCIENCE;SOC_INNOVATION;TAX_FNCACT_SPY;</t>
  </si>
  <si>
    <t>TAX_FNCACT;TAX_FNCACT_ANALYST;ECON_STOCKMARKET;WB_698_TRADE;TAX_FNCACT_ANALYSTS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</si>
  <si>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emarketsdaily.com</t>
  </si>
  <si>
    <t>LEADER;TAX_FNCACT;TAX_FNCACT_PRESIDENT;TAX_FNCACT_VICE_PRESIDENT;TAX_FNCACT_MANAGER;TAX_FNCACT_GENERAL_MANAGER;TAX_FNCACT_DIRECTOR;TAX_FNCACT_MANAGING_DIRECTOR;TAX_ECON_PRICE;ECON_STOCKMARKET;TAX_FNCACT_EMPLOYEES;WB_698_TRADE;</t>
  </si>
  <si>
    <t>TAX_FNCACT;TAX_FNCACT_EXECUTIVE;TAX_FNCACT_CEO;TAX_FNCACT_CHIEF;TAX_MILITARY_TITLE;TAX_MILITARY_TITLE_OFFICER;TAX_FNCACT_OFFICER;</t>
  </si>
  <si>
    <t>UNEMPLOYMENT;TAX_FNCACT;TAX_FNCACT_UNEMPLOYED;TAX_FNCACT_EMPLOYER;WB_2690_CATEGORIES_OF_EMPLOYMENT;WB_2670_JOBS;WB_2689_JOBS_DIAGNOSTICS;WB_2704_EMPLOYER;MANMADE_DISASTER_IMPLIED;WB_168_ROADS_AND_HIGHWAYS;WB_135_TRANSPORT;WB_1809_HIGHWAYS;WB_1803_TRANSPORT_INFRASTRUCTURE;TAX_FNCACT_BOARD_MEMBER;SOC_POINTSOFINTEREST;SOC_POINTSOFINTEREST_HEADQUARTERS;AFFECT;TAX_ECON_PRICE;MEDIA_MSM;TAX_FNCACT_REPORTER;WB_2433_CONFLICT_AND_VIOLENCE;WB_2465_REVOLUTIONARY_VIOLENCE;WB_2432_FRAGILITY_CONFLICT_AND_VIOLENCE;WB_2462_POLITICAL_VIOLENCE_AND_WAR;TAX_ETHNICITY;TAX_ETHNICITY_ASIAN;TAX_FNCACT_WORKERS;WB_1467_EDUCATION_FOR_ALL;WB_470_EDUCATION;WB_2131_EMPLOYABILITY_SKILLS_AND_JOBS;WB_1484_EDUCATION_SKILLS_DEVELOPMENT_AND_LABOR_MARKET;TAX_ETHNICITY_ASIANS;TAX_FNCACT_MANAGERS;TAX_FNCACT_EXECUTIVES;WB_2745_JOB_QUALITY_AND_LABOR_MARKET_PERFORMANCE;WB_2748_EMPLOYMENT;TAX_FNCACT_REGULATORS;MEDIA_SOCIAL;ECON_ENTREPRENEURSHIP;TAX_FNCACT_ENTREPRENEUR;TAX_FNCACT_ORGANIZERS;TAX_FNCACT_INVESTOR;TAX_WORLDFISH;TAX_WORLDFISH_SHARK;ECON_STOCKMARKET;ECON_CENTRALBANK;WB_1235_CENTRAL_BANKS;WB_318_FINANCIAL_ARCHITECTURE_AND_BANKING;WB_1920_FINANCIAL_SECTOR_DEVELOPMENT;WB_1234_BANKING_INSTITUTIONS;WB_1098_MONETARY_AND_FINANCIAL_STABILITY;WB_471_ECONOMIC_GROWTH;WB_1096_MACROECONOMIC_SUSTAINABILITY;WB_1100_SUSTAINABLE_GROWTH;WB_698_TRADE;ECON_INTEREST_RATES;ECON_WORLDCURRENCIES;ECON_WORLDCURRENCIES_DOLLAR;ECON_OILPRICE;TAX_FNCACT_WORKER;TAX_FNCACT_TRADER;TRIAL;TAX_FNCACT_AUTHORITIES;NEGOTIATIONS;SOC_INNOVATION;WB_1331_HEALTH_TECHNOLOGIES;WB_1350_PHARMACEUTICALS;WB_621_HEALTH_NUTRITION_AND_POPULATION;GENERAL_HEALTH;WB_1406_DISEASES;WB_2453_ORGANIZED_CRIME;WB_2456_DRUGS_AND_NARCOTICS;WB_696_PUBLIC_SECTOR_MANAGEMENT;WB_840_JUSTICE;WB_2473_DIPLOMACY_AND_NEGOTIATIONS;WB_939_NEGOTIATION;WB_2470_PEACE_OPERATIONS_AND_CONFLICT_MANAGEMENT;WB_936_ALTERNATIVE_DISPUTE_RESOLUTION;WB_843_DISPUTE_RESOLUTION;WB_2471_PEACEKEEPING;ENV_NATURALGAS;</t>
  </si>
  <si>
    <t>ECON_STOCKMARKET;WB_698_TRADE;TAX_FNCACT;TAX_FNCACT_PRODUCER;WB_2670_JOBS;WB_1467_EDUCATION_FOR_ALL;WB_470_EDUCATION;WB_2131_EMPLOYABILITY_SKILLS_AND_JOBS;WB_1484_EDUCATION_SKILLS_DEVELOPMENT_AND_LABOR_MARKET;UNGP_JOB_OPPORTUNITIES_EMPLOYMENT;DELAY;USPEC_UNCERTAINTY1;WB_286_TELECOMMUNICATIONS_AND_BROADBAND_ACCESS;WB_133_INFORMATION_AND_COMMUNICATION_TECHNOLOGIES;ENV_OIL;TAX_FNCACT_ANALYST;MEDIA_MSM;EPU_ECONOMY_HISTORIC;TAX_ECON_PRICE;TAX_FNCACT_INVESTOR;</t>
  </si>
  <si>
    <t>WB_698_TRADE;TAX_FNCACT;TAX_FNCACT_CHIEF;TAX_FNCACT_EXECUTIVE;TAX_FNCACT_CHIEF_EXECUTIVE;TAX_ECON_PRICE;TAX_FNCACT_ANALYST;TAX_FNCACT_ANALYSTS;</t>
  </si>
  <si>
    <t>WB_2670_JOBS;WB_2769_JOBS_STRATEGIES;WB_2840_INTEGRATION;WB_2836_MIGRATION_POLICIES_AND_JOBS;WB_728_PUBLIC_SERVICE_DELIVERY;WB_696_PUBLIC_SECTOR_MANAGEMENT;WB_723_PUBLIC_ADMINISTRATION;WB_2098_OUTSOURCING;EPU_ECONOMY_HISTORIC;WB_135_TRANSPORT;WB_1174_WAREHOUSING_AND_STORAGE;WB_793_TRANSPORT_AND_LOGISTICS_SERVICES;DELAY;USPEC_UNCERTAINTY1;WB_678_DIGITAL_GOVERNMENT;WB_2947_OPERATING_SYSTEMS;WB_667_ICT_INFRASTRUCTURE;WB_669_SOFTWARE_INFRASTRUCTURE;WB_133_INFORMATION_AND_COMMUNICATION_TECHNOLOGIES;ECON_EMERGINGECON;TAX_ECON_PRICE;WB_1921_PRIVATE_SECTOR_DEVELOPMENT;WB_346_COMPETITIVE_INDUSTRIES;WB_818_INDUSTRY_POLICY_AND_REAL_SECTORS;WB_1281_MANUFACTURING;TAX_ETHNICITY;TAX_ETHNICITY_ASIAN;USPEC_POLICY1;EPU_POLICY;EPU_POLICY_SPENDING;ECON_STOCKMARKET;TAX_FNCACT;TAX_FNCACT_AUTHOR;</t>
  </si>
  <si>
    <t>TAX_FNCACT;TAX_FNCACT_BOSS;TAX_FNCACT_EMPLOYEES;ECON_DEBT;WB_1104_MACROECONOMIC_VULNERABILITY_AND_DEBT;WB_450_DEBT;SCIENCE;SOC_INNOVATION;TAX_FNCACT_ANALYSTS;WB_135_TRANSPORT;WB_1174_WAREHOUSING_AND_STORAGE;WB_793_TRANSPORT_AND_LOGISTICS_SERVICES;UNREST_BELLIGER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USPEC_POLITICS_GENERAL1;TAX_FNCACT_ANALYST;LEADER;TAX_FNCACT_PRESIDENT;TAX_FNCACT_PRINCIPAL;KILL;TAX_FNCACT_KING;TAX_FNCACT_VENDOR;</t>
  </si>
  <si>
    <t>WB_2418__D_PRINTING;WB_2416_INTERNET_OF_THINGS;WB_2399_ICT_INNOVATION_AND_TRANSFORMATION;WB_133_INFORMATION_AND_COMMUNICATION_TECHNOLOGIES;TAX_DISEASE;TAX_DISEASE_DISRUPTIVE;WB_1921_PRIVATE_SECTOR_DEVELOPMENT;WB_346_COMPETITIVE_INDUSTRIES;WB_818_INDUSTRY_POLICY_AND_REAL_SECTORS;WB_1281_MANUFACTURING;EPU_ECONOMY_HISTORIC;TAX_ECON_PRICE;EXTREMISM;LEADER;TAX_FNCACT;TAX_FNCACT_PRESIDENT;USPEC_POLITICS_GENERAL1;SCIENCE;SOC_INNOVATION;</t>
  </si>
  <si>
    <t>wltz.com</t>
  </si>
  <si>
    <t>TAX_FNCACT;TAX_FNCACT_WRITER;WB_2670_JOBS;WB_1467_EDUCATION_FOR_ALL;WB_470_EDUCATION;WB_2131_EMPLOYABILITY_SKILLS_AND_JOBS;WB_1484_EDUCATION_SKILLS_DEVELOPMENT_AND_LABOR_MARKET;TAX_FNCACT_PIONEER;USPEC_UNCERTAINTY1;TAX_FNCACT_WORKER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</t>
  </si>
  <si>
    <t>TAX_FNCACT;TAX_FNCACT_LEADER;TAX_ECON_PRICE;EPU_ECONOMY_HISTORIC;WB_2418__D_PRINTING;WB_2416_INTERNET_OF_THINGS;WB_2399_ICT_INNOVATION_AND_TRANSFORMATION;WB_133_INFORMATION_AND_COMMUNICATION_TECHNOLOGIES;WB_698_TRADE;ECON_STOCKMARKET;</t>
  </si>
  <si>
    <t>EPU_ECONOMY_HISTORIC;TAX_ECON_PRICE;LEADER;TAX_FNCACT;TAX_FNCACT_PRESIDENT;USPEC_POLITICS_GENERAL1;TAX_FNCACT_CHIEF;TAX_FNCACT_EXECUTIVE;TAX_FNCACT_CHIEF_EXECUTIVE;</t>
  </si>
  <si>
    <t>WB_698_TRADE;TAX_FNCACT;TAX_FNCACT_MANAGER;TAX_FNCACT_PORTFOLIO_MANAGER;TAX_FNCACT_INVESTOR;ENV_OIL;ECON_STOCKMARKET;ENV_MINING;WB_507_ENERGY_AND_EXTRACTIVES;WB_895_MINING_SYSTEMS;WB_2934_COPPER;WB_1699_METAL_ORE_MINING;DEMOCRACY;GENERAL_GOVERNMENT;WB_368_LEASING;TAX_FNCACT_DEVELOPER;TAX_FNCACT_CHEF;GENERAL_HEALTH;MEDICAL;ECON_HOUSING_PRICES;EDUCATION;WB_470_EDUCATION;WB_1921_PRIVATE_SECTOR_DEVELOPMENT;WB_346_COMPETITIVE_INDUSTRIES;WB_818_INDUSTRY_POLICY_AND_REAL_SECTORS;WB_1281_MANUFACTURING;WB_405_BUSINESS_CLIMATE;WB_2531_INSPECTIONS_LICENSING_AND_PERMITS;WB_2530_BUSINESS_ENVIRONMENT;CRISISLEX_T11_UPDATESSYMPATHY;</t>
  </si>
  <si>
    <t>WB_728_PUBLIC_SERVICE_DELIVERY;WB_696_PUBLIC_SECTOR_MANAGEMENT;WB_723_PUBLIC_ADMINISTRATION;WB_2098_OUTSOURCING;TAX_FNCACT;TAX_FNCACT_CONTRACTOR;WB_286_TELECOMMUNICATIONS_AND_BROADBAND_ACCESS;WB_133_INFORMATION_AND_COMMUNICATION_TECHNOLOGIES;TAX_FNCACT_EMPLOYEES;WB_678_DIGITAL_GOVERNMENT;WB_2944_SERVERS;WB_671_STORAGE_MANAGEMENT;WB_667_ICT_INFRASTRUCTURE;WB_672_NETWORK_MANAGEMENT;TAX_ECON_PRICE;TAX_FNCACT_SPOKESWOMAN;ACT_MAKESTATEMENT;AFFECT;TAX_FNCACT_CEO;</t>
  </si>
  <si>
    <t>TAX_ETHNICITY;TAX_ETHNICITY_INDIAN;WB_728_PUBLIC_SERVICE_DELIVERY;WB_696_PUBLIC_SECTOR_MANAGEMENT;WB_723_PUBLIC_ADMINISTRATION;WB_2098_OUTSOURCING;ECON_STOCKMARKET;TAX_ECON_PRICE;ACT_MAKESTATEMENT;EPU_ECONOMY_HISTORIC;TAX_FNCACT;TAX_FNCACT_INVESTOR;WB_2670_JOBS;WB_1467_EDUCATION_FOR_ALL;WB_470_EDUCATION;WB_2131_EMPLOYABILITY_SKILLS_AND_JOBS;WB_1484_EDUCATION_SKILLS_DEVELOPMENT_AND_LABOR_MARKET;UNGP_JOB_OPPORTUNITIES_EMPLOYMENT;WB_336_NON_BANK_FINANCIAL_INSTITUTIONS;WB_341_INVESTMENT_FUNDS;WB_345_SOVEREIGN_WEALTH_FUNDS;WB_1920_FINANCIAL_SECTOR_DEVELOPMENT;WB_332_CAPITAL_MARKETS;TAX_WORLDLANGUAGES;TAX_WORLDLANGUAGES_BAIN;</t>
  </si>
  <si>
    <t>inquisitr.com</t>
  </si>
  <si>
    <t>ECON_STOCKMARKET;WB_698_TRADE;TAX_FNCACT;TAX_FNCACT_WORKERS;ECON_DEBT;WB_1104_MACROECONOMIC_VULNERABILITY_AND_DEBT;WB_450_DEBT;AFFECT;WB_696_PUBLIC_SECTOR_MANAGEMENT;WB_723_PUBLIC_ADMINISTRATION;WB_2085_PUBLIC_SECTOR_DOWNSIZING;WB_2054_SIZE_OF_THE_PUBLIC_SERVICE;WB_724_HUMAN_RESOURCES_FOR_PUBLIC_SECTOR;TAX_FNCACT_EMPLOYEES;TAX_FNCACT_ANALYST;TAX_FNCACT_CEO;TAX_POLITICAL_PARTY;TAX_POLITICAL_PARTY_REPUBLICAN;USPEC_POLITICS_GENERAL1;LEADER;TAX_FNCACT_GOVERNOR;WB_135_TRANSPORT;WB_1174_WAREHOUSING_AND_STORAGE;WB_793_TRANSPORT_AND_LOGISTICS_SERVICES;USPEC_UNCERTAINTY1;</t>
  </si>
  <si>
    <t>TAX_ETHNICITY;TAX_ETHNICITY_AUSTRALIAN;TAX_FNCACT;TAX_FNCACT_DIRECTOR;TAX_FNCACT_MANAGING_DIRECTOR;TAX_FNCACT_VENDOR;CRISISLEX_T11_UPDATESSYMPATHY;USPEC_POLICY1;LEADER;TAX_FNCACT_PRESIDENT;USPEC_POLITICS_GENERAL1;MEDICAL;EDUCATION;WB_470_EDUCATION;SOC_EMERGINGTECH;</t>
  </si>
  <si>
    <t>ECON_STOCKMARKET;ECON_DEBT;WB_1104_MACROECONOMIC_VULNERABILITY_AND_DEBT;WB_450_DEBT;TAX_FNCACT;TAX_FNCACT_CFO;WB_368_LEASING;WB_698_TRADE;USPEC_POLICY1;AFFECT;TAX_FNCACT_CEO;USPEC_UNCERTAINTY1;</t>
  </si>
  <si>
    <t>ECON_STOCKMARKET;TAX_FNCACT;TAX_FNCACT_WORKERS;TAX_FNCACT_EMPLOYEES;NEGOTIATIONS;ECON_UNIONS;WB_2811_COLLECTIVE_BARGAINING;WB_698_TRADE;TAX_ECON_PRICE;WB_678_DIGITAL_GOVERNMENT;WB_2947_OPERATING_SYSTEMS;WB_667_ICT_INFRASTRUCTURE;WB_669_SOFTWARE_INFRASTRUCTURE;WB_133_INFORMATION_AND_COMMUNICATION_TECHNOLOGIES;WB_566_ENVIRONMENT_AND_NATURAL_RESOURCES;WB_590_ECOSYSTEMS;GENERAL_GOVERNMENT;EDUCATION;WB_470_EDUCATION;WB_135_TRANSPORT;SOC_POINTSOFINTEREST;SOC_POINTSOFINTEREST_AIRPORTS;WB_1803_TRANSPORT_INFRASTRUCTURE;WB_1804_AIRPORTS;</t>
  </si>
  <si>
    <t>CYBER_ATTACK;AFFECT;WB_2024_ANTI_CORRUPTION_AUTHORITIES;WB_696_PUBLIC_SECTOR_MANAGEMENT;WB_840_JUSTICE;WB_2025_INVESTIGATION;WB_831_GOVERNANCE;WB_832_ANTI_CORRUPTION;WB_1014_CRIMINAL_JUSTICE;MEDIA_SOCIAL;</t>
  </si>
  <si>
    <t>WB_678_DIGITAL_GOVERNMENT;WB_2944_SERVERS;WB_671_STORAGE_MANAGEMENT;WB_667_ICT_INFRASTRUCTURE;WB_672_NETWORK_MANAGEMENT;WB_133_INFORMATION_AND_COMMUNICATION_TECHNOLOGIES;IDEOLOGY;TAX_FNCACT;TAX_FNCACT_MANAGER;TAX_FNCACT_ANALYST;WB_674_SHARED_INFRASTRUCTURE;WB_676_CLOUD_COMPUTING;</t>
  </si>
  <si>
    <t>addiehf.com</t>
  </si>
  <si>
    <t>AFFECT;CRISISLEX_CRISISLEXREC;CRISISLEX_T02_INJURED;CRISISLEX_O02_RESPONSEAGENCIESATCRISIS;WB_698_TRADE;CRISISLEX_C04_LOGISTICS_TRANSPORT;TAX_FNCACT;TAX_FNCACT_CIO;MARITIME;</t>
  </si>
  <si>
    <t>DELAY;WB_678_DIGITAL_GOVERNMENT;WB_694_BROADCAST_AND_MEDIA;WB_133_INFORMATION_AND_COMMUNICATION_TECHNOLOGIES;WB_344_PRIVATE_EQUITY_FUNDS;WB_336_NON_BANK_FINANCIAL_INSTITUTIONS;WB_341_INVESTMENT_FUNDS;WB_1920_FINANCIAL_SECTOR_DEVELOPMENT;WB_332_CAPITAL_MARKETS;TAX_FNCACT;TAX_FNCACT_CEO;ECON_STOCKMARKET;TAX_ECON_PRICE;TAX_FNCACT_SPOKESPERSON;ACT_MAKESTATEMENT;TAX_FNCACT_FOUNDER;EPU_ECONOMY_HISTORIC;WB_1973_FINANCIAL_RISK_REDUCTION;WB_435_AGRICULTURE_AND_FOOD_SECURITY;WB_337_INSURANCE;WB_1967_AGRICULTURAL_RISK_AND_SECURITY;</t>
  </si>
  <si>
    <t>WB_678_DIGITAL_GOVERNMENT;WB_2944_SERVERS;WB_671_STORAGE_MANAGEMENT;WB_667_ICT_INFRASTRUCTURE;WB_672_NETWORK_MANAGEMENT;WB_133_INFORMATION_AND_COMMUNICATION_TECHNOLOGIES;USPEC_POLICY1;ECON_WORLDCURRENCIES;ECON_WORLDCURRENCIES_DOLLAR;LEADER;TAX_FNCACT;TAX_FNCACT_PRESIDENT;USPEC_POLITICS_GENERAL1;TAX_FNCACT_CEO;</t>
  </si>
  <si>
    <t>TAX_FNCACT;TAX_FNCACT_VENDOR;MEDIA_SOCIAL;LEADER;TAX_FNCACT_PRESIDENT;USPEC_POLITICS_GENERAL1;TAX_FNCACT_VICE_PRESIDENT;TAX_FNCACT_SENIOR_VICE_PRESIDENT;TAX_FNCACT_MANAGER;TAX_FNCACT_GENERAL_MANAGER;TAX_FNCACT_EXECUTIVES;WB_678_DIGITAL_GOVERNMENT;WB_652_ICT_APPLICATIONS;WB_665_SOFTWARE_AS_A_SERVICE;WB_658_ENTERPRISE_APPLICATIONS;WB_133_INFORMATION_AND_COMMUNICATION_TECHNOLOGIES;TAX_FNCACT_CEO;WB_135_TRANSPORT;WB_1174_WAREHOUSING_AND_STORAGE;WB_793_TRANSPORT_AND_LOGISTICS_SERVICES;TAX_FNCACT_OFFICIALS;TECH_AUTOMATION;</t>
  </si>
  <si>
    <t>WB_135_TRANSPORT;WB_1174_WAREHOUSING_AND_STORAGE;WB_793_TRANSPORT_AND_LOGISTICS_SERVICES;TAX_ECON_PRICE;MEDIA_SOCIAL;WB_678_DIGITAL_GOVERNMENT;WB_694_BROADCAST_AND_MEDIA;WB_133_INFORMATION_AND_COMMUNICATION_TECHNOLOGIES;WB_652_ICT_APPLICATIONS;WB_662_SOCIAL_MEDIA;WB_658_ENTERPRISE_APPLICATIONS;TAX_FNCACT;TAX_FNCACT_FOUNDERS;CRISISLEX_C07_SAFETY;WB_336_NON_BANK_FINANCIAL_INSTITUTIONS;WB_341_INVESTMENT_FUNDS;WB_345_SOVEREIGN_WEALTH_FUNDS;WB_1920_FINANCIAL_SECTOR_DEVELOPMENT;WB_332_CAPITAL_MARKETS;WB_845_LEGAL_AND_REGULATORY_FRAMEWORK;WB_696_PUBLIC_SECTOR_MANAGEMENT;WB_851_INTELLECTUAL_PROPERTY_RIGHTS;WB_1041_PATENTS;WB_1039_PROPERTY_LAWS_AND_REGULATIONS;MEDIA_MSM;WB_659_ERP_SYSTEMS;WB_2941_PEOPLESOFT;TAX_WORLDMAMMALS;TAX_WORLDMAMMALS_HUMAN;WB_841_JUSTICE_SYSTEM_ADMINISTRATION;WB_840_JUSTICE;WB_1211_HUMAN_RESOURCES;UNREST_BELLIGERENT;TAX_FNCACT_SPECIALIST;TAX_FNCACT_FOUNDER;TAX_FNCACT_ANALYSTS;</t>
  </si>
  <si>
    <t>TAX_ECON_PRICE;EPU_CATS_MIGRATION_FEAR_MIGRATION;TAX_ETHNICITY;TAX_ETHNICITY_INDIAN;SOC_INNOVATION;TAX_FNCACT;TAX_FNCACT_DIRECTOR;TAX_FNCACT_MANAGING_DIRECTOR;WB_368_LEASING;TAX_FNCACT_DEALER;TAX_FNCACT_EXECUTIVE;TAX_FNCACT_EXECUTIVE_DIRECTOR;</t>
  </si>
  <si>
    <t>nst.com.my</t>
  </si>
  <si>
    <t>TAX_FNCACT;TAX_FNCACT_LEADER;SOC_EMERGINGTECH;TAX_FNCACT_CEO;TAX_FNCACT_CHAIRMAN;KILL;WB_1927_STRATEGIC_POLICY_PLANNING;WB_841_JUSTICE_SYSTEM_ADMINISTRATION;WB_696_PUBLIC_SECTOR_MANAGEMENT;WB_840_JUSTICE;LEADER;TAX_FNCACT_PRESIDENT;USPEC_POLITICS_GENERAL1;MANMADE_DISASTER_IMPLIED;SCIENCE;SOC_INNOVATION;WB_2299_PIPELINES;WB_539_OIL_AND_GAS_POLICY_STRATEGY_AND_INSTITUTIONS;WB_507_ENERGY_AND_EXTRACTIVES;WB_548_PPP_IN_OIL_AND_GAS;TAX_FNCACT_DIRECTORS;TAX_FNCACT_CHIEF;TAX_FNCACT_EXECUTIVE;TAX_FNCACT_CHIEF_EXECUTIVE;TAX_MILITARY_TITLE;TAX_MILITARY_TITLE_OFFICER;TAX_FNCACT_OFFICER;TAX_FNCACT_EXECUTIVE_OFFICER;TAX_FNCACT_CHIEF_EXECUTIVE_OFFICER;TAX_FNCACT_DIRECTOR;TAX_FNCACT_CHAIRMAN_OF_THE_BOARD;TAX_FNCACT_LEADERS;WB_2670_JOBS;WB_2048_COMPENSATION_CAREERS_AND_INCENTIVES;WB_723_PUBLIC_ADMINISTRATION;WB_724_HUMAN_RESOURCES_FOR_PUBLIC_SECTOR;WB_1467_EDUCATION_FOR_ALL;WB_470_EDUCATION;WB_2131_EMPLOYABILITY_SKILLS_AND_JOBS;WB_1484_EDUCATION_SKILLS_DEVELOPMENT_AND_LABOR_MARKET;TAX_FNCACT_BOARD_MEMBERS;</t>
  </si>
  <si>
    <t>WB_290_TELECOMMUNICATIONS_ORGANIZATIONAL_DESIGN;WB_288_TELECOMMUNICATIONS_SECTOR_POLICY_AND_REGULATION;WB_286_TELECOMMUNICATIONS_AND_BROADBAND_ACCESS;WB_133_INFORMATION_AND_COMMUNICATION_TECHNOLOGIES;WB_135_TRANSPORT;WB_678_DIGITAL_GOVERNMENT;WB_2944_SERVERS;WB_671_STORAGE_MANAGEMENT;WB_667_ICT_INFRASTRUCTURE;WB_672_NETWORK_MANAGEMENT;SECURITY_SERVICES;WB_696_PUBLIC_SECTOR_MANAGEMENT;WB_840_JUSTICE;WB_1934_CIVILLIAN_POLICE_AND_SECURITY_SERVICES;WB_1014_CRIMINAL_JUSTICE;SCIENCE;SOC_INNOVATION;WB_1070_ECONOMIC_GROWTH_POLICY;WB_471_ECONOMIC_GROWTH;TAX_FNCACT;TAX_FNCACT_MANAGER;TAX_FNCACT_GENERAL_MANAGER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2025_INVESTIGATION;WB_831_GOVERNANCE;WB_832_ANTI_CORRUPTION;</t>
  </si>
  <si>
    <t>amtvmedia.com</t>
  </si>
  <si>
    <t>ECON_STOCKMARKET;TAX_FNCACT;TAX_FNCACT_CHAIRMAN;TAX_FNCACT_CEO;WB_2670_JOBS;WB_1467_EDUCATION_FOR_ALL;WB_470_EDUCATION;WB_2131_EMPLOYABILITY_SKILLS_AND_JOBS;WB_1484_EDUCATION_SKILLS_DEVELOPMENT_AND_LABOR_MARKET;TAX_ECON_PRICE;TAX_FNCACT_WORKERS;WB_2745_JOB_QUALITY_AND_LABOR_MARKET_PERFORMANCE;WB_2689_JOBS_DIAGNOSTICS;WB_2748_EMPLOYMENT;IMMIGRATION;TAX_FNCACT_IMMIGRANTS;CRISISLEX_CRISISLEXREC;TAX_FNCACT_WORKER;TAX_ETHNICITY;TAX_ETHNICITY_AMERICAN;PUBLIC_TRANSPORT;WB_856_WAGES;WB_1654_ACTIVE_LABOR_MARKET_POLICIES;WB_855_LABOR_MARKETS;WB_697_SOCIAL_PROTECTION_AND_LABOR;EDUCATION;TAX_FNCACT_CULPRIT;TAX_ETHNICITY_AMERICANS;WB_2769_JOBS_STRATEGIES;WB_2837_IMMIGRATION;WB_2836_MIGRATION_POLICIES_AND_JOBS;WB_698_TRADE;</t>
  </si>
  <si>
    <t>putnamstandard.com</t>
  </si>
  <si>
    <t>WB_698_TRADE;TAX_FNCACT;TAX_FNCACT_ANALYST;TAX_FNCACT_ANALYSTS;TAX_ECON_PRICE;TAX_FNCACT_RESEARCH_ANALYST;TAX_FNCACT_CFO;TAX_FNCACT_CHIEF;TAX_MILITARY_TITLE;TAX_MILITARY_TITLE_OFFICER;TAX_FNCACT_OFFICER;TAX_FNCACT_CHIEF_FINANCIAL_OFFICER;GENERAL_GOVERNMENT;EDUCATION;WB_470_EDUCATION;SCIENCE;SOC_INNOVATION;CRISISLEX_C07_SAFETY;</t>
  </si>
  <si>
    <t>TRIAL;TAX_FNCACT;TAX_FNCACT_SECRETARY;TAX_FNCACT_SECRETARY_OF_STATE;TAX_FNCACT_EMPLOYEES;DELAY;TAKE_OFFICE;MANMADE_DISASTER_IMPLIED;</t>
  </si>
  <si>
    <t>EPU_ECONOMY_HISTORIC;TAX_FNCACT;TAX_FNCACT_CHIEF;TAX_FNCACT_EXECUTIVE;TAX_FNCACT_CHIEF_EXECUTIVE;TAX_ECON_PRICE;ECON_STOCKMARKET;WB_698_TRADE;WB_678_DIGITAL_GOVERNMENT;WB_2944_SERVERS;WB_671_STORAGE_MANAGEMENT;WB_667_ICT_INFRASTRUCTURE;WB_672_NETWORK_MANAGEMENT;WB_133_INFORMATION_AND_COMMUNICATION_TECHNOLOGIES;TAX_FNCACT_REGULATORS;TAX_FNCACT_BOSS;USPEC_UNCERTAINTY1;</t>
  </si>
  <si>
    <t>ECON_HOUSING_PRICES;WB_904_HOUSING_MARKETS;WB_817_LAND_AND_HOUSING;WB_813_URBAN_GOVERNANCE_AND_CITY_SYSTEMS;WB_699_URBAN_DEVELOPMENT;ECON_STOCKMARKET;WB_698_TRADE;TAX_FNCACT;TAX_FNCACT_RETAILER;TAX_FNCACT_ANALYSTS;TAX_FNCACT_CEO;TAX_WORLDMAMMALS;TAX_WORLDMAMMALS_ASSES;TAX_FNCACT_ANALYST;TAX_FNCACT_EXECUTIVES;TAX_ETHNICITY;TAX_ETHNICITY_AMERICAN;GEN_HOLIDAY;TAX_ETHNICITY_BLACK;TAX_FNCACT_FOOL;WB_2433_CONFLICT_AND_VIOLENCE;WB_2465_REVOLUTIONARY_VIOLENCE;WB_2432_FRAGILITY_CONFLICT_AND_VIOLENCE;WB_2462_POLITICAL_VIOLENCE_AND_WAR;TAX_ECON_PRICE;USPEC_POLICY1;</t>
  </si>
  <si>
    <t>TAX_FNCACT;TAX_FNCACT_PUBLISHER;ECON_STOCKMARKET;TAX_FNCACT_ENGINEER;EPU_CATS_REGULATION;</t>
  </si>
  <si>
    <t>dailytelegraph.com.au</t>
  </si>
  <si>
    <t>TAX_FNCACT;TAX_FNCACT_EMPLOYEES;LEADER;</t>
  </si>
  <si>
    <t>KILL;TAX_FNCACT;TAX_FNCACT_CEO;WB_678_DIGITAL_GOVERNMENT;WB_2947_OPERATING_SYSTEMS;WB_667_ICT_INFRASTRUCTURE;WB_669_SOFTWARE_INFRASTRUCTURE;WB_133_INFORMATION_AND_COMMUNICATION_TECHNOLOGIES;WB_2943_SWITCHES;WB_672_NETWORK_MANAGEMENT;WB_2931_IRON;WB_507_ENERGY_AND_EXTRACTIVES;WB_895_MINING_SYSTEMS;WB_1699_METAL_ORE_MINING;TAX_FNCACT_OFFICIAL;WB_2944_SERVERS;WB_671_STORAGE_MANAGEMENT;WB_1921_PRIVATE_SECTOR_DEVELOPMENT;WB_405_BUSINESS_CLIMATE;WB_2530_BUSINESS_ENVIRONMENT;ECON_WORLDCURRENCIES;ECON_WORLDCURRENCIES_DOLLAR;TAX_ETHNICITY;TAX_ETHNICITY_JAPANESE;TAX_WORLDLANGUAGES;TAX_WORLDLANGUAGES_JAPANESE;TAX_ECON_PRICE;WB_135_TRANSPORT;WB_1174_WAREHOUSING_AND_STORAGE;WB_793_TRANSPORT_AND_LOGISTICS_SERVICES;TAX_FNCACT_WORKERS;TAX_FNCACT_ANALYST;WB_698_TRADE;</t>
  </si>
  <si>
    <t>ECON_STOCKMARKET;TAX_FNCACT;TAX_FNCACT_ANALYST;WB_698_TRADE;TAX_FNCACT_WORKERS;WB_696_PUBLIC_SECTOR_MANAGEMENT;WB_723_PUBLIC_ADMINISTRATION;WB_2085_PUBLIC_SECTOR_DOWNSIZING;WB_2054_SIZE_OF_THE_PUBLIC_SERVICE;WB_724_HUMAN_RESOURCES_FOR_PUBLIC_SECTOR;TAX_FNCACT_AUTHOR;</t>
  </si>
  <si>
    <t>ECON_STOCKMARKET;WB_696_PUBLIC_SECTOR_MANAGEMENT;WB_831_GOVERNANCE;WB_698_TRADE;CYBER_ATTACK;UNREST_BELLIGERENT;WB_350_FINANCIAL_INFRASTRUCTURE_AND_REMITTANCES;WB_351_PAYMENT_AND_MARKET_INFRASTRUCTURE;WB_1920_FINANCIAL_SECTOR_DEVELOPMENT;TAX_ETHNICITY;TAX_ETHNICITY_AMERICAN;TAX_FNCACT;TAX_FNCACT_PRINCIPAL;</t>
  </si>
  <si>
    <t>TAX_FNCACT;TAX_FNCACT_CEO;TAX_FNCACT_ANALYSTS;TAX_ETHNICITY;TAX_ETHNICITY_ASIAN;TAX_FNCACT_ANALYST;EDUCATION;SOC_POINTSOFINTEREST;SOC_POINTSOFINTEREST_UNIVERSITIES;WB_698_TRADE;ECON_DEBT;WB_1104_MACROECONOMIC_VULNERABILITY_AND_DEBT;WB_450_DEBT;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</si>
  <si>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EPU_ECONOMY_HISTORIC;LEADER;TAX_FNCACT;TAX_FNCACT_PRESIDENT;USPEC_POLITICS_GENERAL1;SOC_EMERGINGTECH;TAX_ECON_PRICE;TAX_FNCACT_AGENT;SCIENCE;MEDICAL;</t>
  </si>
  <si>
    <t>ECON_STOCKMARKET;TAX_FNCACT;TAX_FNCACT_PRINCIPAL;WB_696_PUBLIC_SECTOR_MANAGEMENT;WB_713_PUBLIC_FINANCE;WB_1045_TREASURY;CRISISLEX_C07_SAFETY;LEGISLATION;TAX_FNCACT_DEALER;TAX_FNCACT_MANAGERS;TAX_FNCACT_AGENT;</t>
  </si>
  <si>
    <t>USPEC_UNCERTAINTY1;TAX_FNCACT;TAX_FNCACT_EXECUTIVE;TAX_POLITICAL_PARTY;TAX_POLITICAL_PARTY_REPUBLICAN;USPEC_POLITICS_GENERAL1;LEADER;TAX_FNCACT_PRESIDENT;TAX_FNCACT_ANALYST;TAX_ETHNICITY;TAX_ETHNICITY_CHINESE;TAX_WORLDLANGUAGES;TAX_WORLDLANGUAGES_CHINESE;SOC_TECHNOLOGYSECTOR;TAX_FNCACT_CEO;TAX_ETHNICITY_AUSTRALIAN;WB_698_TRADE;EDUCATION;SOC_POINTSOFINTEREST;SOC_POINTSOFINTEREST_UNIVERSITY;SOC_POINTSOFINTEREST_SCHOOL;SOC_INNOVATION;ECON_ENTREPRENEURSHIP;HARASSMENT;TRIAL;MEDIA_SOCIAL;ECON_STOCKMARKET;</t>
  </si>
  <si>
    <t>CRISISLEX_C07_SAFETY;CRISISLEX_T01_CAUTION_ADVICE;SECURITY_SERVICES;WB_696_PUBLIC_SECTOR_MANAGEMENT;WB_840_JUSTICE;WB_1934_CIVILLIAN_POLICE_AND_SECURITY_SERVICES;WB_1014_CRIMINAL_JUSTICE;</t>
  </si>
  <si>
    <t>TRIAL;WB_678_DIGITAL_GOVERNMENT;WB_2944_SERVERS;WB_671_STORAGE_MANAGEMENT;WB_667_ICT_INFRASTRUCTURE;WB_672_NETWORK_MANAGEMENT;WB_133_INFORMATION_AND_COMMUNICATION_TECHNOLOGIES;WB_696_PUBLIC_SECTOR_MANAGEMENT;WB_2048_COMPENSATION_CAREERS_AND_INCENTIVES;WB_723_PUBLIC_ADMINISTRATION;WB_724_HUMAN_RESOURCES_FOR_PUBLIC_SECTOR;WB_1921_PRIVATE_SECTOR_DEVELOPMENT;WB_346_COMPETITIVE_INDUSTRIES;WB_818_INDUSTRY_POLICY_AND_REAL_SECTORS;WB_1281_MANUFACTURING;WB_1160_SHOCKS_AND_VULNERABILITY;WB_695_POVERTY;WB_669_SOFTWARE_INFRASTRUCTURE;WB_2945_DATABASE;TAX_FNCACT;TAX_FNCACT_CHIEF;TAX_FNCACT_EXECUTIVE;TAX_FNCACT_CHIEF_EXECUTIVE;TAX_MILITARY_TITLE;TAX_MILITARY_TITLE_OFFICER;TAX_FNCACT_OFFICER;TAX_FNCACT_EXECUTIVE_OFFICER;TAX_FNCACT_CHIEF_EXECUTIVE_OFFICER;TAX_FNCACT_CEO;APPOINTMENT;CRISISLEX_CRISISLEXREC;WB_698_TRADE;CRISISLEX_T11_UPDATESSYMPATHY;EPU_CATS_REGULATION;WB_2947_OPERATING_SYSTEMS;WB_405_BUSINESS_CLIMATE;WB_2531_INSPECTIONS_LICENSING_AND_PERMITS;WB_2530_BUSINESS_ENVIRONMENT;TAX_FNCACT_JUDGE;ECON_STOCKMARKET;</t>
  </si>
  <si>
    <t>TAX_FNCACT;TAX_FNCACT_CHIEF;TAX_MILITARY_TITLE;TAX_MILITARY_TITLE_OFFICERS;TAX_FNCACT_OFFICERS;TAX_MILITARY_TITLE_OFFICER;TAX_FNCACT_OFFICER;TAX_FNCACT_CHIEF_FINANCIAL_OFFICER;TAX_FNCACT_ANALYST;TAX_FNCACT_ANALYSTS;ECON_WORLDCURRENCIES;ECON_WORLDCURRENCIES_DOLLAR;KILL;SCIENCE;SOC_INNOVATION;TAX_FNCACT_EMPLOYEES;TAX_ECON_PRICE;EDUCATION;SOC_POINTSOFINTEREST;SOC_POINTSOFINTEREST_UNIVERSITY;WB_678_DIGITAL_GOVERNMENT;WB_2944_SERVERS;WB_671_STORAGE_MANAGEMENT;WB_667_ICT_INFRASTRUCTURE;WB_672_NETWORK_MANAGEMENT;WB_133_INFORMATION_AND_COMMUNICATION_TECHNOLOGIES;TAX_FNCACT_INVESTOR;</t>
  </si>
  <si>
    <t>dmagazine.com</t>
  </si>
  <si>
    <t>TAX_FNCACT;TAX_FNCACT_WOMEN;RECRUITMENT;TAX_FNCACT_CANDIDATES;WB_2299_PIPELINES;WB_539_OIL_AND_GAS_POLICY_STRATEGY_AND_INSTITUTIONS;WB_507_ENERGY_AND_EXTRACTIVES;WB_548_PPP_IN_OIL_AND_GAS;LEADER;TAX_FNCACT_PRESIDENT;USPEC_POLITICS_GENERAL1;TAX_FNCACT_CEO;SCIENCE;EDUCATION;SOC_POINTSOFINTEREST;SOC_POINTSOFINTEREST_SCHOOL;TAX_FNCACT_STUDENTS;CRISISLEX_T11_UPDATESSYMPATHY;TAX_FNCACT_EDITOR;WB_698_TRADE;TAX_FNCACT_CHAIRMAN;ECON_DEBT;WB_1104_MACROECONOMIC_VULNERABILITY_AND_DEBT;WB_450_DEBT;ECON_ENTREPRENEURSHIP;TAX_FNCACT_ENTREPRENEUR;</t>
  </si>
  <si>
    <t>TAX_ETHNICITY;TAX_ETHNICITY_AUSTRALIANS;TAX_FNCACT;TAX_FNCACT_EXECUTIVE;TAX_ETHNICITY_AUSTRALIAN;TAX_FNCACT_VENDOR;WB_2418__D_PRINTING;WB_2416_INTERNET_OF_THINGS;WB_2399_ICT_INNOVATION_AND_TRANSFORMATION;WB_133_INFORMATION_AND_COMMUNICATION_TECHNOLOGIES;EDUCATION;SOC_POINTSOFINTEREST;SOC_POINTSOFINTEREST_UNIVERSITY;TAX_FNCACT_CHIEF;TAX_FNCACT_CHIEF_EXECUTIVE;WB_2670_JOBS;WB_696_PUBLIC_SECTOR_MANAGEMENT;WB_2048_COMPENSATION_CAREERS_AND_INCENTIVES;WB_723_PUBLIC_ADMINISTRATION;WB_724_HUMAN_RESOURCES_FOR_PUBLIC_SECTOR;TAX_FNCACT_BOSS;TAX_FNCACT_VETERAN;APPOINTMENT;TAX_FNCACT_MANAGER;TAX_FNCACT_GENERAL_MANAGER;TAX_FNCACT_BACHELOR;LEADER;TAX_FNCACT_PRESIDENT;TAX_FNCACT_VICE_PRESIDENT;TAX_FNCACT_SENIOR_VICE_PRESIDENT;</t>
  </si>
  <si>
    <t>financninoviny.cz</t>
  </si>
  <si>
    <t>AGRICULTURE;CRISISLEX_C04_LOGISTICS_TRANSPORT;TAX_FNCACT;TAX_FNCACT_MANUFACTURER;TAX_ETHNICITY;TAX_ETHNICITY_CHINESE;TAX_WORLDLANGUAGES;TAX_WORLDLANGUAGES_CHINESE;TAX_FNCACT_AUTHOR;</t>
  </si>
  <si>
    <t>TAX_ECON_PRICE;TAX_FNCACT;TAX_FNCACT_CEO;TAX_FNCACT_ANALYSTS;WB_1921_PRIVATE_SECTOR_DEVELOPMENT;WB_346_COMPETITIVE_INDUSTRIES;WB_818_INDUSTRY_POLICY_AND_REAL_SECTORS;WB_1281_MANUFACTURING;SCIENCE;SOC_INNOVATION;WB_2670_JOBS;WB_1467_EDUCATION_FOR_ALL;WB_470_EDUCATION;WB_2131_EMPLOYABILITY_SKILLS_AND_JOBS;WB_1484_EDUCATION_SKILLS_DEVELOPMENT_AND_LABOR_MARKET;UNEMPLOYMENT;EPU_ECONOMY_HISTORIC;TAX_FNCACT_CHIEF;TAX_MILITARY_TITLE;TAX_MILITARY_TITLE_OFFICER;TAX_FNCACT_OFFICER;TAX_FNCACT_CHIEF_FINANCIAL_OFFICER;USPEC_UNCERTAINTY1;ECON_STOCKMARKET;WB_698_TRADE;TAX_FNCACT_MINISTERS;LEGISLATION;EPU_POLICY;EPU_POLICY_LAW;TRANSPARENCY;SOC_GENERALCRIME;EPU_CATS_MIGRATION_FEAR_FEAR;TAX_ETHNICITY;TAX_ETHNICITY_ENGLISH;TAX_WORLDLANGUAGES;TAX_WORLDLANGUAGES_ENGLISH;</t>
  </si>
  <si>
    <t>local10.com</t>
  </si>
  <si>
    <t>satprnews.com</t>
  </si>
  <si>
    <t>GENERAL_GOVERNMENT;TAX_FNCACT;TAX_FNCACT_DRIVER;TAX_WORLDFISH;TAX_WORLDFISH_TOP;WB_135_TRANSPORT;WB_1803_TRANSPORT_INFRASTRUCTURE;WB_167_PORTS;MEDIA_MSM;TAX_FNCACT_JOURNALIST;WB_2670_JOBS;WB_696_PUBLIC_SECTOR_MANAGEMENT;WB_2048_COMPENSATION_CAREERS_AND_INCENTIVES;WB_723_PUBLIC_ADMINISTRATION;WB_724_HUMAN_RESOURCES_FOR_PUBLIC_SECTOR;SOC_TECHNOLOGYSECTOR;TAX_FNCACT_DEALER;TAX_FNCACT_CITIZEN;MEDIA_SOCIAL;</t>
  </si>
  <si>
    <t>ECON_STOCKMARKET;TAX_FNCACT;TAX_FNCACT_ANALYSTS;WB_696_PUBLIC_SECTOR_MANAGEMENT;WB_713_PUBLIC_FINANCE;WB_718_PUBLIC_INVESTMENT_MANAGEMENT;TAX_FNCACT_ANALYST;MARITIME;TAX_ECON_PRICE;WB_678_DIGITAL_GOVERNMENT;WB_2944_SERVERS;WB_671_STORAGE_MANAGEMENT;WB_667_ICT_INFRASTRUCTURE;WB_672_NETWORK_MANAGEMENT;WB_133_INFORMATION_AND_COMMUNICATION_TECHNOLOGIES;WB_135_TRANSPORT;WB_1174_WAREHOUSING_AND_STORAGE;WB_793_TRANSPORT_AND_LOGISTICS_SERVICES;WB_698_TRADE;SCANDAL;USPEC_UNCERTAINTY1;</t>
  </si>
  <si>
    <t>hp.com</t>
  </si>
  <si>
    <t>USPEC_POLICY1;EPU_CATS_TAXES;BAN;LEGISLATION;EPU_POLICY;EPU_POLICY_LAW;TAX_FNCACT;TAX_FNCACT_EMPLOYEE;ARMEDCONFLICT;EPU_CATS_NATIONAL_SECURITY;EPU_ECONOMY;EPU_ECONOMY_HISTORIC;WB_2433_CONFLICT_AND_VIOLENCE;WB_2432_FRAGILITY_CONFLICT_AND_VIOLENCE;WB_2462_POLITICAL_VIOLENCE_AND_WAR;TAX_ECON_PRICE;WB_845_LEGAL_AND_REGULATORY_FRAMEWORK;WB_696_PUBLIC_SECTOR_MANAGEMENT;WB_851_INTELLECTUAL_PROPERTY_RIGHTS;WB_1042_TRADEMARKS;WB_1039_PROPERTY_LAWS_AND_REGULATIONS;TAX_FNCACT_REPRESENTATIVE;GEN_HOLIDAY;EPU_POLICY_POLICY;</t>
  </si>
  <si>
    <t>ECON_STOCKMARKET;WB_2670_JOBS;WB_1467_EDUCATION_FOR_ALL;WB_470_EDUCATION;WB_2131_EMPLOYABILITY_SKILLS_AND_JOBS;WB_1484_EDUCATION_SKILLS_DEVELOPMENT_AND_LABOR_MARKET;TAX_FNCACT;TAX_FNCACT_OFFICIALS;TAX_FNCACT_ANALYSTS;TAX_FNCACT_EMPLOYEES;TAX_ECON_PRICE;TAX_FNCACT_CHIEF;TAX_FNCACT_EXECUTIVE;TAX_FNCACT_CHIEF_EXECUTIVE;WB_1920_FINANCIAL_SECTOR_DEVELOPMENT;WB_332_CAPITAL_MARKETS;TAX_FNCACT_ANALYST;USPEC_UNCERTAINTY1;WB_698_TRADE;TAX_FNCACT_INVESTOR;EDUCATION;TAX_FNCACT_FOUNDER;WB_845_LEGAL_AND_REGULATORY_FRAMEWORK;WB_696_PUBLIC_SECTOR_MANAGEMENT;WB_851_INTELLECTUAL_PROPERTY_RIGHTS;WB_1042_TRADEMARKS;WB_1039_PROPERTY_LAWS_AND_REGULATIONS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</si>
  <si>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EO;TAX_FNCACT_EXECUTIVE;TAX_FNCACT_CHIEF;TAX_MILITARY_TITLE;TAX_MILITARY_TITLE_OFFICER;TAX_FNCACT_OFFICER;TAX_FNCACT_CHIEF_FINANCIAL_OFFICER;TAX_FNCACT_CFO;LEADER;TAX_FNCACT_PRESIDENT;TAX_FNCACT_VICE_PRESIDENT;TAX_FNCACT_SENIOR_VICE_PRESIDENT;TAX_FNCACT_CHIEF_OPERATING_OFFICER;TAX_WORLDMAMMALS;TAX_WORLDMAMMALS_HUMAN;WB_841_JUSTICE_SYSTEM_ADMINISTRATION;WB_696_PUBLIC_SECTOR_MANAGEMENT;WB_840_JUSTICE;WB_1211_HUMAN_RESOURCES;TAX_ECON_PRICE;TAX_FNCACT_ANALYSTS;TAX_FNCACT_FOOL;WB_2433_CONFLICT_AND_VIOLENCE;WB_2465_REVOLUTIONARY_VIOLENCE;WB_2432_FRAGILITY_CONFLICT_AND_VIOLENCE;WB_2462_POLITICAL_VIOLENCE_AND_WAR;</t>
  </si>
  <si>
    <t>SOC_INNOVATION;EPU_ECONOMY_HISTORIC;EDUCATION;WB_470_EDUCATION;CRISISLEX_C07_SAFETY;SOC_POINTSOFINTEREST;SOC_POINTSOFINTEREST_SCHOOLS;TAX_FNCACT;TAX_FNCACT_ILLUSTRATOR;PROTEST;TAX_FNCACT_WORKERS;TAX_ECON_PRICE;TAX_FNCACT_MANAGER;TAX_FNCACT_STUDENTS;TAX_FNCACT_TEACHER;WB_678_DIGITAL_GOVERNMENT;WB_694_BROADCAST_AND_MEDIA;WB_133_INFORMATION_AND_COMMUNICATION_TECHNOLOGIES;SOC_POINTSOFINTEREST_SCHOOL;</t>
  </si>
  <si>
    <t>WB_2670_JOBS;WB_1467_EDUCATION_FOR_ALL;WB_470_EDUCATION;WB_2131_EMPLOYABILITY_SKILLS_AND_JOBS;WB_1484_EDUCATION_SKILLS_DEVELOPMENT_AND_LABOR_MARKET;TAX_ECON_PRICE;TAX_FNCACT;TAX_FNCACT_CHIEF;TAX_FNCACT_EXECUTIVE;TAX_FNCACT_CHIEF_EXECUTIVE;TAX_FNCACT_EMPLOYEES;ECON_STOCKMARKET;WB_698_TRADE;</t>
  </si>
  <si>
    <t>APPOINTMENT;WB_2418__D_PRINTING;WB_2416_INTERNET_OF_THINGS;WB_2399_ICT_INNOVATION_AND_TRANSFORMATION;WB_133_INFORMATION_AND_COMMUNICATION_TECHNOLOGIES;TAX_FNCACT;TAX_FNCACT_EXECUTIVE;LEADER;TAX_FNCACT_PRESIDENT;USPEC_POLITICS_GENERAL1;TAX_FNCACT_VICE_PRESIDENT;TAX_FNCACT_SENIOR_VICE_PRESIDENT;TAX_FNCACT_CEO;SCIENCE;SOC_INNOVATION;WB_1921_PRIVATE_SECTOR_DEVELOPMENT;WB_376_INNOVATION_TECHNOLOGY_AND_ENTREPRENEURSHIP;WB_1917_INTELLECTUAL_PROPERTY;WB_377_FIRM_INNOVATION_PRODUCTIVITY_AND_GROWTH;WB_2433_CONFLICT_AND_VIOLENCE;WB_2465_REVOLUTIONARY_VIOLENCE;WB_2432_FRAGILITY_CONFLICT_AND_VIOLENCE;WB_2462_POLITICAL_VIOLENCE_AND_WAR;TAX_FNCACT_ENGINEER;TAX_FNCACT_CTO;WB_566_ENVIRONMENT_AND_NATURAL_RESOURCES;WB_590_ECOSYSTEMS;TAX_FNCACT_LEADERS;TAX_FNCACT_LEADER;</t>
  </si>
  <si>
    <t>ECON_STOCKMARKET;ECON_DEBT;WB_1104_MACROECONOMIC_VULNERABILITY_AND_DEBT;WB_450_DEBT;TAX_FNCACT;TAX_FNCACT_DIRECTORS;TAX_FNCACT_LEADER;TAX_FNCACT_EMPLOYEES;SCIENCE;SOC_INNOVATION;TAX_FNCACT_CHIEF;TAX_FNCACT_EXECUTIVE;TAX_FNCACT_CHIEF_EXECUTIVE;TAX_MILITARY_TITLE;TAX_MILITARY_TITLE_OFFICER;TAX_FNCACT_OFFICER;TAX_FNCACT_EXECUTIVE_OFFICER;TAX_FNCACT_CHIEF_EXECUTIVE_OFFICER;SOC_EMERGINGTECH;LEADER;TAX_FNCACT_PRESIDENT;WB_644_NUTRITION;WB_1441_SUPPLEMENTS;WB_621_HEALTH_NUTRITION_AND_POPULATION;TAX_FNCACT_INVESTOR;TAX_MILITARY_TITLE_OFFICERS;TAX_FNCACT_OFFICERS;TAX_FNCACT_EXECUTIVE_OFFICERS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696_PUBLIC_SECTOR_MANAGEMENT;WB_840_JUSTICE;WB_2025_INVESTIGATION;WB_831_GOVERNANCE;WB_832_ANTI_CORRUPTION;WB_1014_CRIMINAL_JUSTICE;DELAY;WB_698_TRADE;</t>
  </si>
  <si>
    <t>TAX_FNCACT;TAX_FNCACT_AUTHOR;ARMEDCONFLICT;TAX_WORLDLANGUAGES;TAX_WORLDLANGUAGES_MALALA;TAX_FNCACT_MANAGER;SCIENCE;SOC_INNOVATION;LEADER;TAX_FNCACT_MAYOR;</t>
  </si>
  <si>
    <t>ECON_EARNINGSREPORT;USPEC_UNCERTAINTY1;WB_678_DIGITAL_GOVERNMENT;WB_2944_SERVERS;WB_671_STORAGE_MANAGEMENT;WB_667_ICT_INFRASTRUCTURE;WB_672_NETWORK_MANAGEMENT;WB_133_INFORMATION_AND_COMMUNICATION_TECHNOLOGIES;TAX_FNCACT;TAX_FNCACT_PEERS;WB_674_SHARED_INFRASTRUCTURE;WB_676_CLOUD_COMPUTING;TAX_FNCACT_CEO;TAX_FNCACT_ANALYSTS;MEDIA_MSM;WB_698_TRADE;</t>
  </si>
  <si>
    <t>EPU_ECONOMY_HISTORIC;WB_728_PUBLIC_SERVICE_DELIVERY;WB_696_PUBLIC_SECTOR_MANAGEMENT;WB_723_PUBLIC_ADMINISTRATION;WB_2098_OUTSOURCING;TAX_FNCACT;TAX_FNCACT_CEO;TAX_FNCACT_ANALYSTS;MEDIA_MSM;ECON_STOCKMARKET;WB_698_TRADE;TAX_FNCACT_CHIEF;TAX_FNCACT_EXECUTIVE;TAX_FNCACT_CHIEF_EXECUTIVE;TAX_MILITARY_TITLE;TAX_MILITARY_TITLE_OFFICER;TAX_FNCACT_OFFICER;TAX_FNCACT_EXECUTIVE_OFFICER;TAX_FNCACT_CHIEF_EXECUTIVE_OFFICER;ECON_DEBT;WB_1104_MACROECONOMIC_VULNERABILITY_AND_DEBT;WB_450_DEBT;</t>
  </si>
  <si>
    <t>investorguide.com</t>
  </si>
  <si>
    <t>ECON_STOCKMARKET;WB_698_TRADE;TAX_FNCACT;TAX_FNCACT_ANALYST;LEADER;TAX_FNCACT_PRESIDENT;USPEC_POLITICS_GENERAL1;TAX_FNCACT_CHIEF;TAX_FNCACT_EXECUTIVE;TAX_FNCACT_CHIEF_EXECUTIVE;TAX_MILITARY_TITLE;TAX_MILITARY_TITLE_OFFICER;TAX_FNCACT_OFFICER;TAX_FNCACT_EXECUTIVE_OFFICER;TAX_FNCACT_CHIEF_EXECUTIVE_OFFICER;KILL;TAX_ECON_PRICE;WB_439_MACROECONOMIC_AND_STRUCTURAL_POLICIES;WB_829_FISCAL_DECENTRALIZATION;WB_874_LOCAL_FINANCE;WB_877_ASSET_MANAGEMENT;WB_445_FISCAL_POLICY;</t>
  </si>
  <si>
    <t>ECON_STOCKMARKET;TAX_FNCACT;TAX_FNCACT_VENDOR;USPEC_UNCERTAINTY1;TAX_FNCACT_ANALYST;TAX_FNCACT_EMPLOYEES;CRISISLEX_C07_SAFETY;</t>
  </si>
  <si>
    <t>ECON_DEBT;WB_1104_MACROECONOMIC_VULNERABILITY_AND_DEBT;WB_450_DEBT;TAX_FNCACT;TAX_FNCACT_CEO;TAX_FNCACT_ANALYSTS;INFO_RUMOR;TAX_FNCACT_VENDOR;TAX_FNCACT_CTO;GENERAL_GOVERNMENT;TAX_FNCACT_REGULATORS;WB_2670_JOBS;WB_696_PUBLIC_SECTOR_MANAGEMENT;WB_2048_COMPENSATION_CAREERS_AND_INCENTIVES;WB_723_PUBLIC_ADMINISTRATION;WB_724_HUMAN_RESOURCES_FOR_PUBLIC_SECTOR;GENERAL_HEALTH;MEDICAL;MEDIA_SOCIAL;</t>
  </si>
  <si>
    <t>TAX_FNCACT;TAX_FNCACT_ANALYSTS;ECON_STOCKMARKET;TAX_FNCACT_WRITER;</t>
  </si>
  <si>
    <t>katv.com</t>
  </si>
  <si>
    <t>WB_678_DIGITAL_GOVERNMENT;WB_674_SHARED_INFRASTRUCTURE;WB_667_ICT_INFRASTRUCTURE;WB_676_CLOUD_COMPUTING;WB_133_INFORMATION_AND_COMMUNICATION_TECHNOLOGIES;TAX_FNCACT;TAX_FNCACT_CEO;MEDIA_MSM;WB_135_TRANSPORT;WB_1174_WAREHOUSING_AND_STORAGE;WB_793_TRANSPORT_AND_LOGISTICS_SERVICES;CRISISLEX_T11_UPDATESSYMPATHY;WB_698_TRADE;</t>
  </si>
  <si>
    <t>ECON_STOCKMARKET;WB_698_TRADE;TAX_FNCACT;TAX_FNCACT_OPERATOR;TAX_FNCACT_DISTRIBUTOR;TAX_FNCACT_CFO;MEDIA_MSM;TAX_FNCACT_MODERATORS;USPEC_POLICY1;</t>
  </si>
  <si>
    <t>newsdaily.com</t>
  </si>
  <si>
    <t>TAX_FNCACT;TAX_FNCACT_EXECUTIVE;CRISISLEX_T04_INFRASTRUCTURE;TAX_FNCACT_ANALYST;TAX_FNCACT_CHIEF;TAX_FNCACT_CHIEF_EXECUTIVE;TAX_ECON_PRICE;TAX_ETHNICITY;TAX_ETHNICITY_JAPANESE;TAX_WORLDLANGUAGES;TAX_WORLDLANGUAGES_JAPANESE;ECON_WORLDCURRENCIES;ECON_WORLDCURRENCIES_DOLLAR;CRISISLEX_T11_UPDATESSYMPATHY;</t>
  </si>
  <si>
    <t>TAX_FNCACT;TAX_FNCACT_EXECUTIVES;EPU_ECONOMY_HISTORIC;CRISISLEX_T11_UPDATESSYMPATHY;</t>
  </si>
  <si>
    <t>TAX_FNCACT;TAX_FNCACT_DIRECTOR;TAX_FNCACT_MANAGING_DIRECTOR;</t>
  </si>
  <si>
    <t>KILL;CRISISLEX_CRISISLEXREC;WB_678_DIGITAL_GOVERNMENT;WB_674_SHARED_INFRASTRUCTURE;WB_667_ICT_INFRASTRUCTURE;WB_676_CLOUD_COMPUTING;WB_133_INFORMATION_AND_COMMUNICATION_TECHNOLOGIES;WB_698_TRADE;ECON_STOCKMARKET;TAX_FNCACT;TAX_FNCACT_CEO;TAX_FNCACT_VETERAN;TAX_FNCACT_SPOKESWOMAN;TAX_FNCACT_ANALYSTS;TAX_FNCACT_ANALYST;</t>
  </si>
  <si>
    <t>UNGP_FORESTS_RIVERS_OCEANS;TAX_FNCACT;TAX_FNCACT_PILOT;WB_1150_VOLATILITY;WB_1104_MACROECONOMIC_VULNERABILITY_AND_DEBT;ECON_STOCKMARKET;EPU_ECONOMY;EPU_ECONOMY_HISTORIC;TAX_FNCACT_MANAGER;USPEC_POLICY1;EPU_POLICY;EPU_POLICY_SPENDING;TAX_FNCACT_PILOTS;DELAY;TAX_FNCACT_DIRECTOR;TAX_FNCACT_RESEARCH_DIRECTOR;EDUCATION;WB_470_EDUCATION;AFFECT;EPU_UNCERTAINTY;ECON_CURRENCY_EXCHANGE_RATE;TAX_FNCACT_VENDOR;TAX_WORLDLANGUAGES;TAX_WORLDLANGUAGES_LATIN;</t>
  </si>
  <si>
    <t>USPEC_UNCERTAINTY1;TAX_FNCACT;TAX_FNCACT_EXECUTIVE;TAX_POLITICAL_PARTY;TAX_POLITICAL_PARTY_REPUBLICAN;USPEC_POLITICS_GENERAL1;LEADER;TAX_FNCACT_PRESIDENT;</t>
  </si>
  <si>
    <t>TAX_FNCACT;TAX_FNCACT_ANALYSTS;TAX_FNCACT_CHIEF;TAX_FNCACT_EXECUTIVE;TAX_FNCACT_CHIEF_EXECUTIVE;WB_678_DIGITAL_GOVERNMENT;WB_2944_SERVERS;WB_671_STORAGE_MANAGEMENT;WB_667_ICT_INFRASTRUCTURE;WB_672_NETWORK_MANAGEMENT;WB_133_INFORMATION_AND_COMMUNICATION_TECHNOLOGIES;APPOINTMENT;TAX_FNCACT_LEADERS;TAX_MILITARY_TITLE;TAX_MILITARY_TITLE_OFFICER;TAX_FNCACT_OFFICER;TAX_FNCACT_CHIEF_FINANCIAL_OFFICER;TAX_WORLDMAMMALS;TAX_WORLDMAMMALS_HUMAN;WB_841_JUSTICE_SYSTEM_ADMINISTRATION;WB_696_PUBLIC_SECTOR_MANAGEMENT;WB_840_JUSTICE;WB_1211_HUMAN_RESOURCES;WB_135_TRANSPORT;WB_1174_WAREHOUSING_AND_STORAGE;WB_793_TRANSPORT_AND_LOGISTICS_SERVICES;WB_674_SHARED_INFRASTRUCTURE;WB_676_CLOUD_COMPUTING;SEIZE;TAX_FNCACT_INVESTOR;TAX_FNCACT_ANALYST;ECON_STOCKMARKET;TAX_ETHNICITY;TAX_ETHNICITY_CHINESE;TAX_WORLDLANGUAGES;TAX_WORLDLANGUAGES_CHINESE;EDUCATION;SOC_POINTSOFINTEREST;SOC_POINTSOFINTEREST_UNIVERSITY;GENERAL_GOVERNMENT;</t>
  </si>
  <si>
    <t>NEGOTIATIONS;TAX_FNCACT;TAX_FNCACT_PRINCIPAL;WB_698_TRADE;TAX_FNCACT_DIRECTORS;ECON_STOCKMARKET;EPU_ECONOMY_HISTORIC;WB_1150_VOLATILITY;WB_1104_MACROECONOMIC_VULNERABILITY_AND_DEBT;TAX_ECON_PRICE;</t>
  </si>
  <si>
    <t>TAX_FNCACT;TAX_FNCACT_ANALYSTS;GENERAL_GOVERNMENT;EDUCATION;TAX_FNCACT_ANALYST;</t>
  </si>
  <si>
    <t>TAX_FNCACT;TAX_FNCACT_ANALYSTS;WB_678_DIGITAL_GOVERNMENT;WB_2944_SERVERS;WB_671_STORAGE_MANAGEMENT;WB_667_ICT_INFRASTRUCTURE;WB_672_NETWORK_MANAGEMENT;WB_133_INFORMATION_AND_COMMUNICATION_TECHNOLOGIES;IDEOLOGY;WB_135_TRANSPORT;WB_1174_WAREHOUSING_AND_STORAGE;WB_793_TRANSPORT_AND_LOGISTICS_SERVICES;USPEC_POLICY1;EPU_POLICY;EPU_POLICY_SPENDING;UNGP_FORESTS_RIVERS_OCEANS;ECON_CURRENCY_EXCHANGE_RATE;ECON_WORLDCURRENCIES;ECON_WORLDCURRENCIES_EURO;ECON_WORLDCURRENCIES_DOLLAR;TAX_ETHNICITY;TAX_ETHNICITY_INDIAN;WB_728_PUBLIC_SERVICE_DELIVERY;WB_696_PUBLIC_SECTOR_MANAGEMENT;WB_723_PUBLIC_ADMINISTRATION;WB_2098_OUTSOURCING;TAX_FNCACT_CEO;</t>
  </si>
  <si>
    <t>ECON_STOCKMARKET;TAX_FNCACT;TAX_FNCACT_ANALYSTS;TAX_FNCACT_ANALYST;SOC_TECHNOLOGYSECTOR;TAX_FNCACT_CEO;WB_698_TRADE;TAX_ETHNICITY;TAX_ETHNICITY_AMERICAN;</t>
  </si>
  <si>
    <t>ECON_STOCKMARKET;EPU_ECONOMY_HISTORIC;CRISISLEX_T04_INFRASTRUCTURE;TAX_ECON_PRICE;EPU_CATS_REGULATION;MEDIA_SOCIAL;UNGP_JOB_OPPORTUNITIES_EMPLOYMENT;WB_2670_JOBS;WB_1467_EDUCATION_FOR_ALL;WB_470_EDUCATION;WB_2131_EMPLOYABILITY_SKILLS_AND_JOBS;WB_1484_EDUCATION_SKILLS_DEVELOPMENT_AND_LABOR_MARKET;WB_678_DIGITAL_GOVERNMENT;WB_694_BROADCAST_AND_MEDIA;WB_133_INFORMATION_AND_COMMUNICATION_TECHNOLOGIES;</t>
  </si>
  <si>
    <t>TAX_ETHNICITY;TAX_ETHNICITY_ASIANS;TAX_FNCACT;TAX_FNCACT_MANAGERS;TAX_FNCACT_EXECUTIVES;TAX_ETHNICITY_ASIAN;TAX_FNCACT_WORKERS;WB_2670_JOBS;WB_1467_EDUCATION_FOR_ALL;WB_470_EDUCATION;WB_2131_EMPLOYABILITY_SKILLS_AND_JOBS;WB_1484_EDUCATION_SKILLS_DEVELOPMENT_AND_LABOR_MARKET;WB_2745_JOB_QUALITY_AND_LABOR_MARKET_PERFORMANCE;WB_2689_JOBS_DIAGNOSTICS;WB_2748_EMPLOYMENT;TAX_FNCACT_REGULATORS;MEDIA_SOCIAL;LEADER;TAX_FNCACT_PRESIDENT;TAX_FNCACT_VICE_PRESIDENT;TAX_FNCACT_EXECUTIVE;ACT_MAKESTATEMENT;WB_615_GENDER;SELF_IDENTIFIED_HUMAN_RIGHTS;TAX_FNCACT_LEADER;TAX_FNCACT_WOMEN;EDUCATION;SOC_POINTSOFINTEREST;SOC_POINTSOFINTEREST_COLLEGE;DISCRIMINATION;TAX_FNCACT_CEO;TAX_FNCACT_EMPLOYEES;</t>
  </si>
  <si>
    <t>ECON_STOCKMARKET;ECON_DEBT;WB_1104_MACROECONOMIC_VULNERABILITY_AND_DEBT;WB_450_DEBT;TAX_FNCACT;TAX_FNCACT_PRINCIPAL;TAX_FNCACT_DEALER;TAX_FNCACT_MANAGERS;TAX_FNCACT_AGENT;</t>
  </si>
  <si>
    <t>TAX_FNCACT;TAX_FNCACT_MANAGER;WB_2601_TRADE_LINKAGES_SPILLOVERS_AND_CONNECTIVITY;WB_772_TRADE_FACILITATION_AND_LOGISTICS;WB_699_URBAN_DEVELOPMENT;WB_866_CONNECTIVITY_AND_LAGGING_REGIONS;WB_698_TRADE;WB_797_NATIONAL_URBAN_POLICIES;MEDIA_SOCIAL;</t>
  </si>
  <si>
    <t>TAX_ECON_PRICE;WB_698_TRADE;TRIAL;TAX_FNCACT;TAX_FNCACT_ATTORNEYS;CRISISLEX_C07_SAFETY;CYBER_ATTACK;WB_678_DIGITAL_GOVERNMENT;WB_670_ICT_SECURITY;WB_133_INFORMATION_AND_COMMUNICATION_TECHNOLOGIES;TAX_FNCACT_DRIVERS;SANCTIONS;ECON_WORLDCURRENCIES;ECON_WORLDCURRENCIES_DOLLARS;TAX_FNCACT_CEO;LEADER;TAX_FNCACT_PRESIDENT;USPEC_POLITICS_GENERAL1;</t>
  </si>
  <si>
    <t>ECON_STOCKMARKET;TAX_ECON_PRICE;WB_698_TRADE;MANMADE_DISASTER_IMPLIED;ENV_MINING;CRISISLEX_CRISISLEXREC;NATURAL_DISASTER;NATURAL_DISASTER_DAM_BURST;TAX_FNCACT;TAX_FNCACT_VICTIM;CRISISLEX_T11_UPDATESSYMPATHY;WB_286_TELECOMMUNICATIONS_AND_BROADBAND_ACCESS;WB_2120_SATELLITES;WB_2329_ACCESS_AND_CONNECTIVITY;WB_133_INFORMATION_AND_COMMUNICATION_TECHNOLOGIES;GENERAL_HEALTH;MEDICAL;SOC_POINTSOFINTEREST;SOC_POINTSOFINTEREST_HOSPITAL;CRISISLEX_C03_WELLBEING_HEALTH;MARITIME_INCIDENT;MARITIME;TAX_FNCACT_OPERATOR;SOC_TECHNOLOGYSECTOR;TAX_FNCACT_ANALYSTS;TAX_FNCACT_VENDOR;WB_678_DIGITAL_GOVERNMENT;WB_2944_SERVERS;WB_671_STORAGE_MANAGEMENT;WB_667_ICT_INFRASTRUCTURE;WB_672_NETWORK_MANAGEMENT;</t>
  </si>
  <si>
    <t>institutionalinvestor.com</t>
  </si>
  <si>
    <t>UNGP_FORESTS_RIVERS_OCEANS;EPU_ECONOMY_HISTORIC;RETIREMENT;ECON_INTEREST_RATES;EPU_POLICY;EPU_POLICY_INTEREST_RATE;TAX_FNCACT;TAX_FNCACT_INVESTOR;CRISISLEX_CRISISLEXREC;EPU_POLICY_INTEREST_RATES;EPU_CATS_MONETARY_POLICY;WB_1979_NATURAL_RESOURCE_MANAGEMENT;WB_435_AGRICULTURE_AND_FOOD_SECURITY;WB_1986_MOUNTAINS;WB_2670_JOBS;WB_696_PUBLIC_SECTOR_MANAGEMENT;WB_2048_COMPENSATION_CAREERS_AND_INCENTIVES;WB_723_PUBLIC_ADMINISTRATION;WB_724_HUMAN_RESOURCES_FOR_PUBLIC_SECTOR;TAX_ETHNICITY;TAX_ETHNICITY_GREEK;TAX_WORLDLANGUAGES;TAX_WORLDLANGUAGES_GREEK;TAX_FNCACT_KING;EPU_ECONOMY;WB_471_ECONOMIC_GROWTH;EPU_UNCERTAINTY;WB_334_EQUITY_MARKETS;WB_1920_FINANCIAL_SECTOR_DEVELOPMENT;WB_332_CAPITAL_MARKETS;WB_1918_SECURITIES_MARKETS;WB_831_GOVERNANCE;WB_841_JUSTICE_SYSTEM_ADMINISTRATION;WB_1922_GOVERNANCE_STRUCTURES;WB_840_JUSTICE;TAX_DISEASE;TAX_DISEASE_CONVENTIONAL;TAX_FNCACT_MANAGER;TAX_ECON_PRICE;UNEMPLOYMENT;WB_2745_JOB_QUALITY_AND_LABOR_MARKET_PERFORMANCE;WB_2689_JOBS_DIAGNOSTICS;WB_2747_UNEMPLOYMENT;UNGP_JOB_OPPORTUNITIES_EMPLOYMENT;USPEC_POLICY1;EPU_POLICY_SPENDING;</t>
  </si>
  <si>
    <t>PROTEST;MOVEMENT_GENERAL;TAX_FNCACT;TAX_FNCACT_ACTIVIST;TAX_FNCACT_INVESTOR;TAX_FNCACT_ANALYSTS;USPEC_UNCERTAINTY1;ECON_STOCKMARKET;TAX_FNCACT_CEO;RETIREMENTS;WB_698_TRADE;ARMEDCONFLICT;TAX_FNCACT_REPRESENTATIVES;TAX_ECON_PRICE;TAX_FNCACT_EXECUTIVES;WB_2670_JOBS;WB_696_PUBLIC_SECTOR_MANAGEMENT;WB_2048_COMPENSATION_CAREERS_AND_INCENTIVES;WB_723_PUBLIC_ADMINISTRATION;WB_724_HUMAN_RESOURCES_FOR_PUBLIC_SECTOR;LEADER;TAX_FNCACT_PRESIDENT;USPEC_POLITICS_GENERAL1;TAX_FNCACT_EMPLOYER;WB_2690_CATEGORIES_OF_EMPLOYMENT;WB_2689_JOBS_DIAGNOSTICS;WB_2704_EMPLOYER;TAX_FNCACT_CHIEF;TAX_MILITARY_TITLE;TAX_MILITARY_TITLE_OFFICER;TAX_FNCACT_OFFICER;TAX_FNCACT_CHIEF_FINANCIAL_OFFICER;TAX_FNCACT_CANDIDATE;TAX_FNCACT_CHIEF_OPERATING_OFFICER;TAX_FNCACT_CFO;</t>
  </si>
  <si>
    <t>ECON_STOCKMARKET;TAX_FNCACT;TAX_FNCACT_DIRECTOR;TAX_FNCACT_MANAGING_DIRECTOR;TAX_FNCACT_DRIVER;TAX_FNCACT_PEER;ECON_INTEREST_RATES;ECON_GASOLINEPRICE;ECON_HEATINGOIL;ECON_INFLATION;WB_1104_MACROECONOMIC_VULNERABILITY_AND_DEBT;WB_442_INFLATION;WB_1921_PRIVATE_SECTOR_DEVELOPMENT;WB_346_COMPETITIVE_INDUSTRIES;WB_818_INDUSTRY_POLICY_AND_REAL_SECTORS;WB_1281_MANUFACTURING;WB_2433_CONFLICT_AND_VIOLENCE;WB_2432_FRAGILITY_CONFLICT_AND_VIOLENCE;TAX_FNCACT_MANAGER;MANMADE_DISASTER_IMPLIED;TAX_FNCACT_CHIEF;TAX_MILITARY_TITLE;TAX_MILITARY_TITLE_OFFICER;TAX_FNCACT_OFFICER;TAX_FNCACT_RETAILER;TAX_WORLDMAMMALS;TAX_WORLDMAMMALS_BATS;</t>
  </si>
  <si>
    <t>auto-presse.de</t>
  </si>
  <si>
    <t>WB_696_PUBLIC_SECTOR_MANAGEMENT;WB_2048_COMPENSATION_CAREERS_AND_INCENTIVES;WB_723_PUBLIC_ADMINISTRATION;WB_724_HUMAN_RESOURCES_FOR_PUBLIC_SECTOR;WB_2089_ETHICS_AND_CODES_OF_CONDUCT;PROTEST;TAX_FNCACT;TAX_FNCACT_EMPLOYEES;TAX_FNCACT_CEO;ALLIANCE;TAX_FNCACT_MANAGER;TAX_FNCACT_AUDITOR;UNSAFE_WORK_ENVIRONMENT;WB_2670_JOBS;WB_2769_JOBS_STRATEGIES;WB_2788_LABOR_MARKET_INSTITUTIONS_AND_POLICIES;WB_2802_WORKING_CONDITIONS;</t>
  </si>
  <si>
    <t>hawaiitelegraph.com</t>
  </si>
  <si>
    <t>wallstreetscope.com</t>
  </si>
  <si>
    <t>WB_678_DIGITAL_GOVERNMENT;WB_2944_SERVERS;WB_671_STORAGE_MANAGEMENT;WB_667_ICT_INFRASTRUCTURE;WB_672_NETWORK_MANAGEMENT;WB_133_INFORMATION_AND_COMMUNICATION_TECHNOLOGIES;TAX_FNCACT;TAX_FNCACT_MANUFACTURER;ECON_STOCKMARKET;TAX_FNCACT_CHAIRMAN;TAX_FNCACT_CHAIRMAN_OF_THE_BOARD;LEADER;TAX_FNCACT_PRESIDENT;USPEC_POLITICS_GENERAL1;TAX_FNCACT_CHIEF;TAX_FNCACT_EXECUTIVE;TAX_FNCACT_CHIEF_EXECUTIVE;TAX_MILITARY_TITLE;TAX_MILITARY_TITLE_OFFICER;TAX_FNCACT_OFFICER;TAX_FNCACT_EXECUTIVE_OFFICER;TAX_FNCACT_CHIEF_EXECUTIVE_OFFICER;ECON_EARNINGSREPORT;TAX_FNCACT_ANALYST;ARREST;TAX_FNCACT_INVESTOR;WB_698_TRADE;TAX_FNCACT_ANALYSTS;TAX_ECON_PRICE;USPEC_POLICY1;</t>
  </si>
  <si>
    <t>TAX_FNCACT;TAX_FNCACT_CANDIDATES;TAX_FNCACT_THERAPISTS;LEADER;EDUCATION;MANMADE_DISASTER_IMPLIED;DEMOCRACY;</t>
  </si>
  <si>
    <t>ECON_WORLDCURRENCIES;ECON_WORLDCURRENCIES_DOLLAR;TAX_FNCACT;TAX_FNCACT_ANALYST;ECON_WORLDCURRENCIES_US_DOLLAR;TAX_WORLDFISH;TAX_WORLDFISH_TOP;TAX_FNCACT_MANAGER;TAX_FNCACT_PORTFOLIO_MANAGER;TAX_FNCACT_CEO;</t>
  </si>
  <si>
    <t>ECON_STOCKMARKET;TAX_ECON_PRICE;TAX_FNCACT;TAX_FNCACT_ANALYSTS;GENERAL_GOVERNMENT;EDUCATION;WB_470_EDUCATION;WB_1150_VOLATILITY;WB_1104_MACROECONOMIC_VULNERABILITY_AND_DEBT;WB_1921_PRIVATE_SECTOR_DEVELOPMENT;WB_346_COMPETITIVE_INDUSTRIES;WB_818_INDUSTRY_POLICY_AND_REAL_SECTORS;WB_1281_MANUFACTURING;ENV_SOLAR;WB_698_TRADE;ECON_DEBT;WB_450_DEBT;CYBER_ATTACK;WB_678_DIGITAL_GOVERNMENT;WB_670_ICT_SECURITY;WB_133_INFORMATION_AND_COMMUNICATION_TECHNOLOGIES;UNREST_BELLIGERENT;CRISISLEX_C07_SAFETY;</t>
  </si>
  <si>
    <t>WB_698_TRADE;ECON_STOCKMARKET;TAX_FNCACT;TAX_FNCACT_CEO;SCIENCE;SOC_INNOVATION;WB_678_DIGITAL_GOVERNMENT;WB_674_SHARED_INFRASTRUCTURE;WB_667_ICT_INFRASTRUCTURE;WB_676_CLOUD_COMPUTING;WB_133_INFORMATION_AND_COMMUNICATION_TECHNOLOGIES;CYBER_ATTACK;WB_670_ICT_SECURITY;TAX_FNCACT_ANALYSTS;</t>
  </si>
  <si>
    <t>TAX_FNCACT;TAX_FNCACT_OPERATOR;AFFECT;TAX_FNCACT_MODERATOR;LEADER;TAX_FNCACT_PRESIDENT;TAX_FNCACT_VICE_PRESIDENT;TAX_FNCACT_INVESTOR;TAX_FNCACT_CHAIRMAN;TAX_FNCACT_CHIEF;TAX_FNCACT_EXECUTIVE;TAX_FNCACT_CHIEF_EXECUTIVE;TAX_MILITARY_TITLE;TAX_MILITARY_TITLE_OFFICER;TAX_FNCACT_OFFICER;TAX_FNCACT_EXECUTIVE_OFFICER;TAX_FNCACT_CHIEF_EXECUTIVE_OFFICER;TAX_FNCACT_EXECUTIVE_VICE_PRESIDENT;ECON_TAXATION;ECON_CURRENCY_EXCHANGE_RATE;ECON_DEBT;ECON_EARNINGSREPORT;SCIENCE;SOC_INNOVATION;KILL;MOVEMENT_GENERAL;</t>
  </si>
  <si>
    <t>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TAX_FNCACT;TAX_FNCACT_TRANSLATOR;TAX_FNCACT_DRIVER;WB_2947_OPERATING_SYSTEMS;WB_667_ICT_INFRASTRUCTURE;WB_669_SOFTWARE_INFRASTRUCTURE;WB_666_APPLICATION_DEVELOPMENT;GENERAL_HEALTH;MEDICAL;TAX_FNCACT_MANAGER;WB_2670_JOBS;WB_2769_JOBS_STRATEGIES;WB_2840_INTEGRATION;WB_2836_MIGRATION_POLICIES_AND_JOBS;NEGOTIATIONS;TECH_AUTOMATION;TAX_ETHNICITY;TAX_ETHNICITY_ENGLISH;TAX_WORLDLANGUAGES;TAX_WORLDLANGUAGES_ENGLISH;TAX_ETHNICITY_FRENCH;TAX_WORLDLANGUAGES_FRENCH;TAX_ETHNICITY_GERMAN;TAX_WORLDLANGUAGES_GERMAN;TAX_ETHNICITY_CHINESE;TAX_WORLDLANGUAGES_CHINESE;DELAY;CYBER_ATTACK;TAX_FNCACT_HACKERS;MEDIA_SOCIAL;WB_1921_PRIVATE_SECTOR_DEVELOPMENT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</t>
  </si>
  <si>
    <t>TAX_ECON_PRICE;TAX_FNCACT;TAX_FNCACT_ANALYSTS;TAX_FNCACT_ANALYST;TAX_FNCACT_RESEARCH_ANALYST;GENERAL_GOVERNMENT;EDUCATION;WB_470_EDUCATION;</t>
  </si>
  <si>
    <t>SOC_TECHNOLOGYSECTOR;TAX_FNCACT;TAX_FNCACT_OFFICIAL;TAX_ECON_PRICE;TAX_FNCACT_CHIEF;TAX_FNCACT_EXECUTIVE;TAX_FNCACT_CHIEF_EXECUTIVE;TAX_MILITARY_TITLE;TAX_MILITARY_TITLE_OFFICER;TAX_FNCACT_OFFICER;TAX_FNCACT_EXECUTIVE_OFFICER;TAX_FNCACT_CHIEF_EXECUTIVE_OFFICER;TAX_FNCACT_EMPLOYEES;WB_135_TRANSPORT;WB_1174_WAREHOUSING_AND_STORAGE;WB_793_TRANSPORT_AND_LOGISTICS_SERVICES;</t>
  </si>
  <si>
    <t>TAX_FNCACT;TAX_FNCACT_CIO;CRISISLEX_T11_UPDATESSYMPATHY;TAX_FNCACT_MANAGERS;USPEC_UNCERTAINTY1;TAX_FNCACT_LEADERS;</t>
  </si>
  <si>
    <t>statesman.com</t>
  </si>
  <si>
    <t>WB_678_DIGITAL_GOVERNMENT;WB_694_BROADCAST_AND_MEDIA;WB_133_INFORMATION_AND_COMMUNICATION_TECHNOLOGIES;USPEC_POLICY1;EPU_POLICY;EPU_POLICY_POLICY;WB_2670_JOBS;WB_696_PUBLIC_SECTOR_MANAGEMENT;WB_2048_COMPENSATION_CAREERS_AND_INCENTIVES;WB_723_PUBLIC_ADMINISTRATION;WB_724_HUMAN_RESOURCES_FOR_PUBLIC_SECTOR;TAX_FNCACT;TAX_FNCACT_STATESMAN;EPU_ECONOMY_HISTORIC;WB_728_PUBLIC_SERVICE_DELIVERY;WB_2098_OUTSOURCING;TAX_FNCACT_CEO;TAX_FNCACT_EMPLOYEES;TAX_FNCACT_ANALYSTS;MEDIA_MSM;ECON_STOCKMARKET;WB_698_TRADE;TAX_FNCACT_CHIEF;TAX_FNCACT_EXECUTIVE;TAX_FNCACT_CHIEF_EXECUTIVE;ECON_DEBT;WB_1104_MACROECONOMIC_VULNERABILITY_AND_DEBT;WB_450_DEBT;EPU_CATS_MIGRATION_FEAR_FEAR;</t>
  </si>
  <si>
    <t>TAX_ECON_PRICE;SCIENCE;SOC_INNOVATION;TAX_FNCACT;TAX_FNCACT_LEADER;TAX_ETHNICITY;TAX_ETHNICITY_BLACK;WB_137_WATER;TAX_FNCACT_OFFICIAL;MEDIA_SOCIAL;</t>
  </si>
  <si>
    <t>ECON_STOCKMARKET;WB_698_TRADE;TAX_FNCACT;TAX_FNCACT_KING;NATURAL_DISASTER;NATURAL_DISASTER_BLIZZARD;TAX_ECON_PRICE;</t>
  </si>
  <si>
    <t>TAX_FNCACT;TAX_FNCACT_CEO;WB_2418__D_PRINTING;WB_2416_INTERNET_OF_THINGS;WB_2399_ICT_INNOVATION_AND_TRANSFORMATION;WB_133_INFORMATION_AND_COMMUNICATION_TECHNOLOGIES;APPOINTMENT;</t>
  </si>
  <si>
    <t>SOC_INNOVATION;TAX_FNCACT;TAX_FNCACT_CEO;WB_2601_TRADE_LINKAGES_SPILLOVERS_AND_CONNECTIVITY;WB_772_TRADE_FACILITATION_AND_LOGISTICS;WB_699_URBAN_DEVELOPMENT;WB_866_CONNECTIVITY_AND_LAGGING_REGIONS;WB_698_TRADE;WB_797_NATIONAL_URBAN_POLICIES;TAX_FNCACT_MANAGER;TAX_FNCACT_GENERAL_MANAGER;SCIENCE;TAX_ETHNICITY;TAX_ETHNICITY_TAMIL;TAX_WORLDLANGUAGES;TAX_WORLDLANGUAGES_TAMIL;</t>
  </si>
  <si>
    <t>rawstory.com</t>
  </si>
  <si>
    <t>LEADER;TAX_FNCACT;TAX_FNCACT_GOVERNOR;TERROR;TAX_FNCACT_INSURGENT;INSURGENCY;WB_2433_CONFLICT_AND_VIOLENCE;WB_2451_REBELS_GUERRILLAS_AND_INSURGENTS;WB_2432_FRAGILITY_CONFLICT_AND_VIOLENCE;WB_2445_NON_STATE_SECURITY_ACTORS;TAX_POLITICAL_PARTY;TAX_POLITICAL_PARTY_REPUBLICAN;USPEC_POLITICS_GENERAL1;TAX_POLITICAL_PARTY_REPUBLICAN_PARTY;TAX_FNCACT_LEADERS;RATIFY;TAX_FNCACT_DEVELOPER;IDEOLOGY;ELECTION;TAX_FNCACT_CANDIDATE;BAN;TAX_RELIGION;TAX_RELIGION_MUSLIMS;TAX_ETHNICITY;TAX_ETHNICITY_MUSLIMS;MEDIA_MSM;TAX_FNCACT_JOURNALIST;TAX_TERROR_GROUP;TAX_TERROR_GROUP_KU_KLUX_KLAN;EPU_CATS_MIGRATION_FEAR_FEAR;EPU_POLICY;EPU_POLICY_POLITICAL;TAX_FNCACT_CHIEF;TAX_FNCACT_EXECUTIVE;TAX_FNCACT_CHIEF_EXECUTIVE;TAX_FNCACT_PRESIDENT;TAX_FNCACT_LEADER;EPU_UNCERTAINTY;TAX_FNCACT_REPORTER;TAX_FNCACT_SENATOR;GENERAL_PUBLIC_OPINION;</t>
  </si>
  <si>
    <t>TAX_WORLDLANGUAGES;TAX_WORLDLANGUAGES_PHUONG;TAX_FNCACT;TAX_FNCACT_DIRECTOR;TAX_FNCACT_PROGRAM_DIRECTOR;TAX_FNCACT_RESEARCH_DIRECTOR;CRISISLEX_T01_CAUTION_ADVICE;WB_350_FINANCIAL_INFRASTRUCTURE_AND_REMITTANCES;WB_828_ELECTRONIC_PAYMENTS;WB_1920_FINANCIAL_SECTOR_DEVELOPMENT;WB_358_RETAIL_PAYMENTS;WB_135_TRANSPORT;WB_1174_WAREHOUSING_AND_STORAGE;WB_793_TRANSPORT_AND_LOGISTICS_SERVICES;CYBER_ATTACK;</t>
  </si>
  <si>
    <t>ECON_STOCKMARKET;WB_678_DIGITAL_GOVERNMENT;WB_2944_SERVERS;WB_671_STORAGE_MANAGEMENT;WB_667_ICT_INFRASTRUCTURE;WB_672_NETWORK_MANAGEMENT;WB_133_INFORMATION_AND_COMMUNICATION_TECHNOLOGIES;TAX_FNCACT;TAX_FNCACT_CEO;TAX_FNCACT_DIRECTORS;TAX_FNCACT_EXECUTIVE;USPEC_POLITICS_GENERAL1;LEADER;TAX_FNCACT_PRESIDENT;TAX_FNCACT_VICE_PRESIDENT;TAX_FNCACT_EXECUTIVE_VICE_PRESIDENT;WB_674_SHARED_INFRASTRUCTURE;WB_676_CLOUD_COMPUTING;TAX_ECON_PRICE;TAX_WORLDFISH;TAX_WORLDFISH_BASS;TAX_FNCACT_CHIEF;TAX_MILITARY_TITLE;TAX_MILITARY_TITLE_OFFICER;TAX_FNCACT_OFFICER;TAX_FNCACT_CHIEF_OPERATING_OFFICER;PROTEST;MOVEMENT_GENERAL;TAX_FNCACT_ACTIVIST;TAX_FNCACT_INVESTOR;</t>
  </si>
  <si>
    <t>TAX_FNCACT;TAX_FNCACT_ANALYSTS;ECON_STOCKMARKET;TAX_FNCACT_ANALYST;TAX_FNCACT_CHIEF;TAX_MILITARY_TITLE;TAX_MILITARY_TITLE_OFFICER;TAX_FNCACT_OFFICER;TAX_FNCACT_CHIEF_FINANCIAL_OFFICER;TAX_FNCACT_GUARD;TAX_ETHNICITY;TAX_ETHNICITY_JAPANESE;TAX_WORLDLANGUAGES;TAX_WORLDLANGUAGES_JAPANESE;ECON_WORLDCURRENCIES;ECON_WORLDCURRENCIES_YEN;ECON_WORLDCURRENCIES_JAPANESE_YEN;</t>
  </si>
  <si>
    <t>SCIENCE;SOC_INNOVATION;WB_135_TRANSPORT;WB_1174_WAREHOUSING_AND_STORAGE;WB_793_TRANSPORT_AND_LOGISTICS_SERVICES;TAX_ECON_PRICE;TAX_FNCACT;TAX_FNCACT_LEADER;TAX_FNCACT_DIRECTOR;MANMADE_DISASTER;MANMADE_DISASTER_POWER_FAILURE;POWER_OUTAGE;WB_678_DIGITAL_GOVERNMENT;WB_694_BROADCAST_AND_MEDIA;WB_133_INFORMATION_AND_COMMUNICATION_TECHNOLOGIES;MEDICAL;TAX_WORLDMAMMALS;TAX_WORLDMAMMALS_HUMAN;LEADER;TAX_FNCACT_PRESIDENT;USPEC_POLITICS_GENERAL1;TAX_FNCACT_VICE_PRESIDENT;WB_2601_TRADE_LINKAGES_SPILLOVERS_AND_CONNECTIVITY;WB_772_TRADE_FACILITATION_AND_LOGISTICS;WB_699_URBAN_DEVELOPMENT;WB_866_CONNECTIVITY_AND_LAGGING_REGIONS;WB_698_TRADE;WB_797_NATIONAL_URBAN_POLICIES;TAX_FNCACT_AUTHOR;</t>
  </si>
  <si>
    <t>ciol.com</t>
  </si>
  <si>
    <t>TAX_FNCACT;TAX_FNCACT_DIRECTOR;TAX_FNCACT_MANAGING_DIRECTOR;SCIENCE;SOC_INNOVATION;WB_290_TELECOMMUNICATIONS_ORGANIZATIONAL_DESIGN;WB_288_TELECOMMUNICATIONS_SECTOR_POLICY_AND_REGULATION;WB_286_TELECOMMUNICATIONS_AND_BROADBAND_ACCESS;WB_133_INFORMATION_AND_COMMUNICATION_TECHNOLOGIES;CYBER_ATTACK;WB_678_DIGITAL_GOVERNMENT;WB_670_ICT_SECURITY;ECON_ENTREPRENEURSHIP;WB_1921_PRIVATE_SECTOR_DEVELOPMENT;WB_346_COMPETITIVE_INDUSTRIES;WB_818_INDUSTRY_POLICY_AND_REAL_SECTORS;WB_1281_MANUFACTURING;WB_566_ENVIRONMENT_AND_NATURAL_RESOURCES;WB_590_ECOSYSTEMS;WB_674_SHARED_INFRASTRUCTURE;WB_667_ICT_INFRASTRUCTURE;WB_676_CLOUD_COMPUTING;GENERAL_GOVERNMENT;WB_872_SMART_CITIES;WB_813_URBAN_GOVERNANCE_AND_CITY_SYSTEMS;WB_699_URBAN_DEVELOPMENT;TAX_ETHNICITY;TAX_ETHNICITY_INDIAN;RECRUITMENT;</t>
  </si>
  <si>
    <t>TAX_FNCACT;TAX_FNCACT_EDITOR;TAX_FNCACT_LEADER;TAX_FNCACT_CANDIDATE;ECON_STOCKMARKET;GENERAL_GOVERNMENT;EDUCATION;WB_470_EDUCATION;TAX_FNCACT_ANALYSTS;TAX_FNCACT_ANALYST;SOC_TECHNOLOGYSECTOR;WB_698_TRADE;ECON_WORLDCURRENCIES;ECON_WORLDCURRENCIES_DOLLAR;TAX_ECON_PRICE;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</si>
  <si>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TAX_DISEASE;TAX_DISEASE_DISRUPTIVE;TAX_ECON_PRICE;EXTREMISM;SCIENCE;SOC_INNOVATION;LEADER;TAX_FNCACT;TAX_FNCACT_PRESIDENT;USPEC_POLITICS_GENERAL1;EPU_ECONOMY_HISTORIC;TAX_FNCACT_MECHANICS;TAX_FNCACT_PIONEER;SOC_EMERGINGTECH;WB_566_ENVIRONMENT_AND_NATURAL_RESOURCES;WB_590_ECOSYSTEMS;UNGP_FORESTS_RIVERS_OCEANS;WB_2670_JOBS;WB_2769_JOBS_STRATEGIES;WB_2840_INTEGRATION;WB_2836_MIGRATION_POLICIES_AND_JOBS;CRISISLEX_C07_SAFETY;</t>
  </si>
  <si>
    <t>TAX_FNCACT;TAX_FNCACT_CEO;TAX_ECON_PRICE;EPU_ECONOMY_HISTORIC;LEADER;TAX_FNCACT_PRESIDENT;USPEC_POLITICS_GENERAL1;WB_439_MACROECONOMIC_AND_STRUCTURAL_POLICIES;WB_829_FISCAL_DECENTRALIZATION;WB_874_LOCAL_FINANCE;WB_877_ASSET_MANAGEMENT;WB_445_FISCAL_POLICY;</t>
  </si>
  <si>
    <t>TAX_FNCACT;TAX_FNCACT_ANALYST;TAX_FNCACT_ANALYSTS;WB_698_TRADE;CRISISLEX_CRISISLEXREC;TAX_ECON_PRICE;EPU_ECONOMY_HISTORIC;LEADER;TAX_FNCACT_PRESIDENT;USPEC_POLITICS_GENERAL1;WB_678_DIGITAL_GOVERNMENT;WB_2947_OPERATING_SYSTEMS;WB_667_ICT_INFRASTRUCTURE;WB_669_SOFTWARE_INFRASTRUCTURE;WB_133_INFORMATION_AND_COMMUNICATION_TECHNOLOGIES;SOC_INNOVATION;ECON_STOCKMARKET;</t>
  </si>
  <si>
    <t>TAX_FNCACT;TAX_FNCACT_DISTRIBUTOR;TAX_FNCACT_SPOKESPERSON;EPU_ECONOMY_HISTORIC;TAX_FNCACT_OFFICIAL;UNGP_FORESTS_RIVERS_OCEANS;TAX_FNCACT_CANDIDATES;TAX_WORLDLANGUAGES;TAX_WORLDLANGUAGES_TASMAN;TAX_FNCACT_CEO;TAX_FNCACT_VENDOR;USPEC_POLITICS_GENERAL1;WB_678_DIGITAL_GOVERNMENT;WB_2946_OPEN_SOURCE;WB_667_ICT_INFRASTRUCTURE;WB_669_SOFTWARE_INFRASTRUCTURE;WB_133_INFORMATION_AND_COMMUNICATION_TECHNOLOGIES;TAX_FNCACT_LEADERS;TAX_ETHNICITY;TAX_ETHNICITY_AUSTRALIAN;</t>
  </si>
  <si>
    <t>WB_678_DIGITAL_GOVERNMENT;WB_2944_SERVERS;WB_671_STORAGE_MANAGEMENT;WB_667_ICT_INFRASTRUCTURE;WB_672_NETWORK_MANAGEMENT;WB_133_INFORMATION_AND_COMMUNICATION_TECHNOLOGIES;IDEOLOGY;TAX_FNCACT;TAX_FNCACT_MANAGER;TAX_FNCACT_ANALYST;</t>
  </si>
  <si>
    <t>WB_698_TRADE;ECON_STOCKMARKET;TAX_FNCACT;TAX_FNCACT_TRADERS;TAX_ECON_PRICE;TAX_WORLDFISH;TAX_WORLDFISH_PERCH;USPEC_UNCERTAINTY1;ECON_EARNINGSREPORT;TAX_WORLDMAMMALS;TAX_WORLDMAMMALS_BEARS;TAX_WORLDMAMMALS_BEAR;</t>
  </si>
  <si>
    <t>TAX_FNCACT;TAX_FNCACT_DIRECTORS;TAX_FNCACT_CHIEF;TAX_FNCACT_EXECUTIVE;TAX_FNCACT_CHIEF_EXECUTIVE;TAX_MILITARY_TITLE;TAX_MILITARY_TITLE_OFFICER;TAX_FNCACT_OFFICER;TAX_FNCACT_EXECUTIVE_OFFICER;TAX_FNCACT_CHIEF_EXECUTIVE_OFFICER;SCIENCE;SOC_INNOVATION;WB_2299_PIPELINES;WB_539_OIL_AND_GAS_POLICY_STRATEGY_AND_INSTITUTIONS;WB_507_ENERGY_AND_EXTRACTIVES;WB_548_PPP_IN_OIL_AND_GAS;WB_2418__D_PRINTING;WB_2416_INTERNET_OF_THINGS;WB_2399_ICT_INNOVATION_AND_TRANSFORMATION;WB_133_INFORMATION_AND_COMMUNICATION_TECHNOLOGIES;TAX_FNCACT_BOARD_MEMBER;RESIGNATION;TAX_FNCACT_CHAIRMAN;ALLIANCE;TAX_FNCACT_DIRECTOR;LEADER;TAX_FNCACT_PRESIDENT;USPEC_POLITICS_GENERAL1;TAX_FNCACT_VICE_CHAIRMAN;TAX_FNCACT_CHIEF_FINANCIAL_OFFICER;TAX_FNCACT_VICE_PRESIDENT;TAX_FNCACT_EXECUTIVE_VICE_PRESIDENT;TAX_FNCACT_BOARD_MEMBERS;WB_696_PUBLIC_SECTOR_MANAGEMENT;WB_831_GOVERNANCE;</t>
  </si>
  <si>
    <t>WB_678_DIGITAL_GOVERNMENT;WB_2944_SERVERS;WB_671_STORAGE_MANAGEMENT;WB_667_ICT_INFRASTRUCTURE;WB_672_NETWORK_MANAGEMENT;WB_133_INFORMATION_AND_COMMUNICATION_TECHNOLOGIES;WB_290_TELECOMMUNICATIONS_ORGANIZATIONAL_DESIGN;WB_288_TELECOMMUNICATIONS_SECTOR_POLICY_AND_REGULATION;WB_286_TELECOMMUNICATIONS_AND_BROADBAND_ACCESS;LEADER;TAX_FNCACT;TAX_FNCACT_PRESIDENT;TAX_FNCACT_VICE_PRESIDENT;TAX_FNCACT_SENIOR_VICE_PRESIDENT;TAX_FNCACT_MANAGER;TAX_FNCACT_GENERAL_MANAGER;IDEOLOGY;TAX_FNCACT_KING;TAX_FNCACT_PRINCIPAL;TAX_FNCACT_ANALYST;TAX_FNCACT_VENDOR;WB_2943_SWITCHES;WB_644_NUTRITION;WB_1441_SUPPLEMENTS;WB_621_HEALTH_NUTRITION_AND_POPULATION;TAX_FNCACT_CEO;</t>
  </si>
  <si>
    <t>TAX_FNCACT;TAX_FNCACT_CHIEF;TAX_FNCACT_EXECUTIVE;TAX_FNCACT_CHIEF_EXECUTIVE;TAX_FNCACT_EMPLOYEES;TAX_FNCACT_CEO;WB_678_DIGITAL_GOVERNMENT;WB_2944_SERVERS;WB_671_STORAGE_MANAGEMENT;WB_667_ICT_INFRASTRUCTURE;WB_672_NETWORK_MANAGEMENT;WB_133_INFORMATION_AND_COMMUNICATION_TECHNOLOGIES;WB_674_SHARED_INFRASTRUCTURE;WB_676_CLOUD_COMPUTING;TAX_FNCACT_ANALYSTS;TAX_FNCACT_ANALYST;CRISISLEX_C07_SAFETY;CYBER_ATTACK;TAX_ECON_PRICE;ECON_STOCKMARKET;WB_698_TRADE;TAX_FNCACT_INVESTOR;</t>
  </si>
  <si>
    <t>TAX_FNCACT;TAX_FNCACT_CHIEF;TAX_FNCACT_EXECUTIVE;TAX_FNCACT_CHIEF_EXECUTIVE;TAX_MILITARY_TITLE;TAX_MILITARY_TITLE_OFFICER;TAX_FNCACT_OFFICER;TAX_FNCACT_EXECUTIVE_OFFICER;TAX_FNCACT_CHIEF_EXECUTIVE_OFFICER;WB_2937_SILVER;WB_507_ENERGY_AND_EXTRACTIVES;WB_895_MINING_SYSTEMS;WB_1699_METAL_ORE_MINING;</t>
  </si>
  <si>
    <t>ECON_EARNINGSREPORT;TAX_ECON_PRICE;EPU_ECONOMY_HISTORIC;LEADER;TAX_FNCACT;TAX_FNCACT_PRESIDENT;USPEC_POLITICS_GENERAL1;WB_698_TRADE;CRISISLEX_CRISISLEXREC;ECON_STOCKMARKET;</t>
  </si>
  <si>
    <t>ECON_ENTREPRENEURSHIP;WB_1921_PRIVATE_SECTOR_DEVELOPMENT;WB_346_COMPETITIVE_INDUSTRIES;WB_818_INDUSTRY_POLICY_AND_REAL_SECTORS;WB_1281_MANUFACTURING;GENERAL_HEALTH;MEDICAL;ECON_STOCKMARKET;LEADER;TAX_FNCACT;TAX_FNCACT_PRESIDENT;TAX_FNCACT_VICE_PRESIDENT;TAX_FNCACT_SENIOR_VICE_PRESIDENT;WB_698_TRADE;MEDIA_SOCIAL;WB_678_DIGITAL_GOVERNMENT;WB_2384_APPLICATION_PROGRAMMING_INTERFACES;WB_2375_ICT_METHODS_AND_PROCEDURES;WB_133_INFORMATION_AND_COMMUNICATION_TECHNOLOGIES;TAX_FNCACT_EMPLOYEES;</t>
  </si>
  <si>
    <t>ECON_STOCKMARKET;USPEC_UNCERTAINTY1;WB_135_TRANSPORT;WB_1174_WAREHOUSING_AND_STORAGE;WB_793_TRANSPORT_AND_LOGISTICS_SERVICES;ECON_EARNINGSREPORT;TAX_FNCACT;TAX_FNCACT_ANALYST;TAX_ECON_PRICE;RELIGION;TAX_FNCACT_PEERS;</t>
  </si>
  <si>
    <t>WB_698_TRADE;TAX_ECON_PRICE;NEGOTIATIONS;TAX_FNCACT;TAX_FNCACT_ANALYSTS;WB_1150_VOLATILITY;WB_1104_MACROECONOMIC_VULNERABILITY_AND_DEBT;TAX_FNCACT_ANALYST;TAX_FNCACT_WRITER;ECON_HOUSING_PRICES;TAX_FNCACT_RESEARCH_ANALYST;</t>
  </si>
  <si>
    <t>tulsaworld.com</t>
  </si>
  <si>
    <t>SCIENCE;SOC_INNOVATION;TAX_ECON_PRICE;</t>
  </si>
  <si>
    <t>CRISISLEX_C07_SAFETY;SCIENCE;SOC_INNOVATION;TAX_FNCACT;TAX_FNCACT_EMPLOYEES;LEADER;TAX_FNCACT_PRESIDENT;USPEC_POLITICS_GENERAL1;TAX_FNCACT_VICE_PRESIDENT;TAX_FNCACT_MANAGER;TAX_FNCACT_GENERAL_MANAGER;TAX_FNCACT_EMPLOYEE;TAX_FNCACT_WORKERS;TAX_FNCACT_ENGINEERS;CYBER_ATTACK;WB_2937_SILVER;WB_507_ENERGY_AND_EXTRACTIVES;WB_895_MINING_SYSTEMS;WB_1699_METAL_ORE_MINING;WB_135_TRANSPORT;WB_1803_TRANSPORT_INFRASTRUCTURE;WB_167_PORTS;TAX_ECON_PRICE;WB_533_ENERGY_EFFICIENCY;WB_1458_HEALTH_PROMOTION_AND_DISEASE_PREVENTION;WB_1462_WATER_SANITATION_AND_HYGIENE;WB_635_PUBLIC_HEALTH;WB_621_HEALTH_NUTRITION_AND_POPULATION;WB_678_DIGITAL_GOVERNMENT;WB_2947_OPERATING_SYSTEMS;WB_667_ICT_INFRASTRUCTURE;WB_669_SOFTWARE_INFRASTRUCTURE;WB_133_INFORMATION_AND_COMMUNICATION_TECHNOLOGIES;WB_670_ICT_SECURITY;WB_2371_ENCRYPTION;WB_2372_AUTHENTICATION_AND_AUTHORIZATION;WB_2601_TRADE_LINKAGES_SPILLOVERS_AND_CONNECTIVITY;WB_772_TRADE_FACILITATION_AND_LOGISTICS;WB_699_URBAN_DEVELOPMENT;WB_866_CONNECTIVITY_AND_LAGGING_REGIONS;WB_698_TRADE;WB_797_NATIONAL_URBAN_POLICIES;CRISISLEX_CRISISLEXREC;WB_845_LEGAL_AND_REGULATORY_FRAMEWORK;WB_696_PUBLIC_SECTOR_MANAGEMENT;WB_851_INTELLECTUAL_PROPERTY_RIGHTS;WB_1042_TRADEMARKS;WB_1039_PROPERTY_LAWS_AND_REGULATIONS;WB_1041_PATENTS;WB_1921_PRIVATE_SECTOR_DEVELOPMENT;WB_405_BUSINESS_CLIMATE;WB_2531_INSPECTIONS_LICENSING_AND_PERMITS;WB_2530_BUSINESS_ENVIRONMENT;WB_376_INNOVATION_TECHNOLOGY_AND_ENTREPRENEURSHIP;WB_1917_INTELLECTUAL_PROPERTY;WB_377_FIRM_INNOVATION_PRODUCTIVITY_AND_GROWTH;WB_2670_JOBS;WB_2769_JOBS_STRATEGIES;WB_2840_INTEGRATION;WB_2836_MIGRATION_POLICIES_AND_JOBS;WB_2024_ANTI_CORRUPTION_AUTHORITIES;WB_840_JUSTICE;WB_2025_INVESTIGATION;WB_831_GOVERNANCE;WB_832_ANTI_CORRUPTION;WB_1014_CRIMINAL_JUSTICE;</t>
  </si>
  <si>
    <t>SOC_INNOVATION;TAX_FNCACT;TAX_FNCACT_CEO;WB_2601_TRADE_LINKAGES_SPILLOVERS_AND_CONNECTIVITY;WB_772_TRADE_FACILITATION_AND_LOGISTICS;WB_699_URBAN_DEVELOPMENT;WB_866_CONNECTIVITY_AND_LAGGING_REGIONS;WB_698_TRADE;WB_797_NATIONAL_URBAN_POLICIES;TAX_FNCACT_MANAGER;TAX_FNCACT_GENERAL_MANAGER;SCIENCE;TAX_ETHNICITY;TAX_ETHNICITY_TAMIL;TAX_WORLDLANGUAGES;TAX_WORLDLANGUAGES_TAMIL;ECON_STOCKMARKET;TAX_ECON_PRICE;</t>
  </si>
  <si>
    <t>EPU_ECONOMY_HISTORIC;TAX_FNCACT;TAX_FNCACT_DIRECTOR;TAX_FNCACT_EXECUTIVE;TAX_MILITARY_TITLE;TAX_MILITARY_TITLE_OFFICER;TAX_FNCACT_OFFICER;TAX_FNCACT_EXECUTIVE_OFFICER;TAX_ECON_PRICE;TAX_FNCACT_MANAGER;TAX_FNCACT_GENERAL_MANAGER;TAX_ETHNICITY;TAX_ETHNICITY_BLACK;WB_2670_JOBS;WB_1467_EDUCATION_FOR_ALL;WB_470_EDUCATION;WB_2131_EMPLOYABILITY_SKILLS_AND_JOBS;WB_1484_EDUCATION_SKILLS_DEVELOPMENT_AND_LABOR_MARKET;</t>
  </si>
  <si>
    <t>ECON_STOCKMARKET;USPEC_POLICY1;WB_678_DIGITAL_GOVERNMENT;WB_670_ICT_SECURITY;WB_2372_AUTHENTICATION_AND_AUTHORIZATION;WB_133_INFORMATION_AND_COMMUNICATION_TECHNOLOGIES;TAX_FNCACT;TAX_FNCACT_EMPLOYEES;GENERAL_GOVERNMENT;EDUCATION;WB_470_EDUCATION;WB_698_TRADE;ENV_NATURALGAS;ENV_OIL;ECON_OILPRICE;WB_135_TRANSPORT;WB_1803_TRANSPORT_INFRASTRUCTURE;WB_167_PORTS;WB_1921_PRIVATE_SECTOR_DEVELOPMENT;WB_346_COMPETITIVE_INDUSTRIES;WB_818_INDUSTRY_POLICY_AND_REAL_SECTORS;WB_1281_MANUFACTURING;WB_1174_WAREHOUSING_AND_STORAGE;WB_793_TRANSPORT_AND_LOGISTICS_SERVICES;ECON_INTEREST_RATES;ECON_CURRENCY_EXCHANGE_RATE;AGRICULTURE;</t>
  </si>
  <si>
    <t>TAX_ECON_PRICE;TAX_ETHNICITY;TAX_ETHNICITY_INDIAN;WB_135_TRANSPORT;WB_1174_WAREHOUSING_AND_STORAGE;WB_793_TRANSPORT_AND_LOGISTICS_SERVICES;SOC_INNOVATION;LEADER;TAX_FNCACT;TAX_FNCACT_PRESIDENT;USPEC_POLITICS_GENERAL1;TAX_FNCACT_VICE_PRESIDENT;EPU_ECONOMY_HISTORIC;TAX_FNCACT_ENGINEERS;MEDIA_MSM;WB_2670_JOBS;WB_2769_JOBS_STRATEGIES;WB_2840_INTEGRATION;WB_2836_MIGRATION_POLICIES_AND_JOBS;MEDIA_SOCIAL;TAX_ETHNICITY_ENGLISH;TAX_WORLDLANGUAGES;TAX_WORLDLANGUAGES_ENGLISH;EPU_CATS_REGULATION;WB_845_LEGAL_AND_REGULATORY_FRAMEWORK;WB_696_PUBLIC_SECTOR_MANAGEMENT;WB_851_INTELLECTUAL_PROPERTY_RIGHTS;WB_1042_TRADEMARKS;WB_1039_PROPERTY_LAWS_AND_REGULATIONS;LEGISLATION;TAX_FNCACT_EMPLOYEES;WB_1921_PRIVATE_SECTOR_DEVELOPMENT;WB_405_BUSINESS_CLIMATE;WB_2531_INSPECTIONS_LICENSING_AND_PERMITS;WB_2530_BUSINESS_ENVIRONMENT;WB_678_DIGITAL_GOVERNMENT;WB_694_BROADCAST_AND_MEDIA;WB_133_INFORMATION_AND_COMMUNICATION_TECHNOLOGIES;WB_667_ICT_INFRASTRUCTURE;WB_669_SOFTWARE_INFRASTRUCTURE;WB_2945_DATABASE;WB_670_ICT_SECURITY;WB_2372_AUTHENTICATION_AND_AUTHORIZATION;DELAY;USPEC_UNCERTAINTY1;TAX_FNCACT_DIRECTORS;TAX_FNCACT_REPRESENTATIVES;WB_2433_CONFLICT_AND_VIOLENCE;WB_2432_FRAGILITY_CONFLICT_AND_VIOLENCE;ARMEDCONFLICT;EPU_CATS_NATIONAL_SECURITY;WB_286_TELECOMMUNICATIONS_AND_BROADBAND_ACCESS;TAX_FNCACT_CONSULTANTS;TAX_FNCACT_ADVERTISERS;TAX_MILITARY_TITLE;TAX_MILITARY_TITLE_OFFICERS;TAX_FNCACT_OFFICERS;EPU_POLICY;EPU_POLICY_LAW;</t>
  </si>
  <si>
    <t>sacredheartspectrum.com</t>
  </si>
  <si>
    <t>WB_2670_JOBS;WB_2769_JOBS_STRATEGIES;WB_2840_INTEGRATION;WB_2836_MIGRATION_POLICIES_AND_JOBS;LEADER;TAX_FNCACT;TAX_FNCACT_PRESIDENT;USPEC_POLITICS_GENERAL1;TAX_FNCACT_VICE_PRESIDENT;UNREST_BELLIGERENT;ECON_STOCKMARKET;WB_678_DIGITAL_GOVERNMENT;WB_2944_SERVERS;WB_671_STORAGE_MANAGEMENT;WB_667_ICT_INFRASTRUCTURE;WB_672_NETWORK_MANAGEMENT;WB_133_INFORMATION_AND_COMMUNICATION_TECHNOLOGIES;WB_698_TRADE;WB_290_TELECOMMUNICATIONS_ORGANIZATIONAL_DESIGN;WB_288_TELECOMMUNICATIONS_SECTOR_POLICY_AND_REGULATION;WB_286_TELECOMMUNICATIONS_AND_BROADBAND_ACCESS;TAX_FNCACT_EXECUTIVE;SCIENCE;SOC_INNOVATION;TAX_FNCACT_FOOL;</t>
  </si>
  <si>
    <t>EPU_ECONOMY_HISTORIC;TAX_FNCACT;TAX_FNCACT_EMPLOYEES;WB_439_MACROECONOMIC_AND_STRUCTURAL_POLICIES;WB_829_FISCAL_DECENTRALIZATION;WB_874_LOCAL_FINANCE;WB_877_ASSET_MANAGEMENT;WB_445_FISCAL_POLICY;</t>
  </si>
  <si>
    <t>WB_698_TRADE;CRISISLEX_O01_WEATHER;TAX_FNCACT;TAX_FNCACT_HUNTERS;TAX_FNCACT_ANALYSTS;ECON_STOCKMARKET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</si>
  <si>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AX_FNCACT;TAX_FNCACT_ANALYSTS;TAX_FNCACT_ANALYST;TAX_FNCACT_CHIEF;TAX_FNCACT_EXECUTIVE;TAX_FNCACT_CHIEF_EXECUTIVE;TAX_MILITARY_TITLE;TAX_MILITARY_TITLE_OFFICER;TAX_FNCACT_OFFICER;TAX_FNCACT_EXECUTIVE_OFFICER;TAX_FNCACT_CHIEF_EXECUTIVE_OFFICER;USPEC_POLICY1;WB_1921_PRIVATE_SECTOR_DEVELOPMENT;WB_405_BUSINESS_CLIMATE;WB_2530_BUSINESS_ENVIRONMENT;WB_698_TRADE;ECON_STOCKMARKET;USPEC_UNCERTAINTY1;WB_678_DIGITAL_GOVERNMENT;WB_2944_SERVERS;WB_671_STORAGE_MANAGEMENT;WB_667_ICT_INFRASTRUCTURE;WB_672_NETWORK_MANAGEMENT;WB_133_INFORMATION_AND_COMMUNICATION_TECHNOLOGIES;</t>
  </si>
  <si>
    <t>WB_678_DIGITAL_GOVERNMENT;WB_2944_SERVERS;WB_671_STORAGE_MANAGEMENT;WB_667_ICT_INFRASTRUCTURE;WB_672_NETWORK_MANAGEMENT;WB_133_INFORMATION_AND_COMMUNICATION_TECHNOLOGIES;TAX_FNCACT;TAX_FNCACT_CHIEF;TAX_FNCACT_EXECUTIVE;TAX_FNCACT_CHIEF_EXECUTIVE;WB_698_TRADE;TAX_ECON_PRICE;ECON_CURRENCY_EXCHANGE_RATE;TAX_FNCACT_ANALYSTS;TAX_FNCACT_ANALYST;TAX_FNCACT_VENDOR;WB_2947_OPERATING_SYSTEMS;WB_669_SOFTWARE_INFRASTRUCTURE;ECON_EMERGINGECON;TAX_WORLDLANGUAGES;TAX_WORLDLANGUAGES_LATIN;ECON_STOCKMARKET;</t>
  </si>
  <si>
    <t>TAX_FNCACT;TAX_FNCACT_SPOKESPERSON;TAX_ETHNICITY;TAX_ETHNICITY_CHINESE;TAX_WORLDLANGUAGES;TAX_WORLDLANGUAGES_CHINESE;WB_344_PRIVATE_EQUITY_FUNDS;WB_336_NON_BANK_FINANCIAL_INSTITUTIONS;WB_341_INVESTMENT_FUNDS;WB_1920_FINANCIAL_SECTOR_DEVELOPMENT;WB_332_CAPITAL_MARKETS;TAX_FNCACT_SPOKESMAN;ACT_MAKESTATEMENT;WB_286_TELECOMMUNICATIONS_AND_BROADBAND_ACCESS;WB_133_INFORMATION_AND_COMMUNICATION_TECHNOLOGIES;WB_678_DIGITAL_GOVERNMENT;WB_2943_SWITCHES;WB_667_ICT_INFRASTRUCTURE;WB_672_NETWORK_MANAGEMENT;WB_2944_SERVERS;WB_671_STORAGE_MANAGEMENT;GENERAL_GOVERNMENT;SURVEILLANCE;WB_2470_PEACE_OPERATIONS_AND_CONFLICT_MANAGEMENT;WB_2432_FRAGILITY_CONFLICT_AND_VIOLENCE;WB_2490_NATIONAL_PROTECTION_AND_SECURITY;TAX_FNCACT_CONTRACTOR;WHISTLEBLOWER;</t>
  </si>
  <si>
    <t>wwltv.com</t>
  </si>
  <si>
    <t>CRISISLEX_T04_INFRASTRUCTURE;EPU_ECONOMY_HISTORIC;TAX_ECON_PRICE;WB_698_TRADE;TAX_FNCACT;TAX_FNCACT_PEERS;TAX_FNCACT_ANALYST;TAX_FNCACT_CHIEF;TAX_FNCACT_EXECUTIVE;TAX_FNCACT_CHIEF_EXECUTIVE;TAX_FNCACT_ANALYSTS;</t>
  </si>
  <si>
    <t>ECON_STOCKMARKET;WB_698_TRADE;GENERAL_GOVERNMENT;EDUCATION;WB_470_EDUCATION;MEDICAL;APPOINTMENT;TAX_FNCACT;TAX_FNCACT_DIRECTORS;</t>
  </si>
  <si>
    <t>ECON_STOCKMARKE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LEADER;TAX_FNCACT;TAX_FNCACT_PRESIDENT;USPEC_POLITICS_GENERAL1;TAX_FNCACT_VICE_PRESIDENT;TAX_FNCACT_SENIOR_VICE_PRESIDENT;GENERAL_GOVERNMENT;EDUCATION;WB_470_EDUCATION;WB_698_TRADE;TAX_FNCACT_DIRECTORS;GENERAL_HEALTH;MEDICAL;WB_1331_HEALTH_TECHNOLOGIES;WB_1350_PHARMACEUTICALS;WB_621_HEALTH_NUTRITION_AND_POPULATION;CRISISLEX_C03_WELLBEING_HEALTH;WB_1362_MEDICAL_EQUIPMENT;TAX_FNCACT_CARDINAL;TAX_FNCACT_PHARMACISTS;</t>
  </si>
  <si>
    <t>ECON_STOCKMARKET;TAX_ECON_PRICE;GENERAL_GOVERNMENT;EPU_POLICY;EPU_POLICY_GOVERNMENT;EDUCATION;WB_470_EDUCATION;MEDICAL;WB_1331_HEALTH_TECHNOLOGIES;WB_1350_PHARMACEUTICALS;WB_621_HEALTH_NUTRITION_AND_POPULATION;GENERAL_HEALTH;CRISISLEX_C03_WELLBEING_HEALTH;TAX_WORLDMAMMALS;TAX_WORLDMAMMALS_HUMAN;WB_1406_DISEASES;WB_1415_COMMUNICABLE_DISEASE;WB_1416_HIV_AND_AIDS;TAX_DISEASE;TAX_DISEASE_HIV;TAX_DISEASE_INFECTION;WB_698_TRADE;WB_336_NON_BANK_FINANCIAL_INSTITUTIONS;WB_1920_FINANCIAL_SECTOR_DEVELOPMENT;WB_612_HOUSING_FINANCE;WB_332_CAPITAL_MARKETS;WB_1252_MOBILE_BANKING;WB_371_BRANCHLESS_BANKING;WB_363_FINANCIAL_INCLUSION;EPU_CATS_REGULATION;EPU_CATS_FINANCIAL_REGULATION;</t>
  </si>
  <si>
    <t>ECON_STOCKMARKET;SCIENCE;SOC_INNOVATION;WB_135_TRANSPORT;WB_1174_WAREHOUSING_AND_STORAGE;WB_793_TRANSPORT_AND_LOGISTICS_SERVICES;WB_1921_PRIVATE_SECTOR_DEVELOPMENT;WB_346_COMPETITIVE_INDUSTRIES;WB_818_INDUSTRY_POLICY_AND_REAL_SECTORS;WB_1281_MANUFACTURING;ENV_GREEN;WB_507_ENERGY_AND_EXTRACTIVES;WB_525_RENEWABLE_ENERGY;WB_1625_SUPPORT_SERVICES;WB_1466_SOCIAL_ASSISTANCE;WB_697_SOCIAL_PROTECTION_AND_LABOR;ENV_SOLAR;WB_698_TRADE;TAX_FNCACT;TAX_FNCACT_DIRECTORS;TAX_FNCACT_LEADER;WB_678_DIGITAL_GOVERNMENT;WB_674_SHARED_INFRASTRUCTURE;WB_667_ICT_INFRASTRUCTURE;WB_676_CLOUD_COMPUTING;WB_133_INFORMATION_AND_COMMUNICATION_TECHNOLOGIES;GENERAL_GOVERNMENT;EDUCATION;WB_470_EDUCATION;TAX_FNCACT_TRADERS;</t>
  </si>
  <si>
    <t>fox6now.com</t>
  </si>
  <si>
    <t>WB_2670_JOBS;WB_1467_EDUCATION_FOR_ALL;WB_470_EDUCATION;WB_2131_EMPLOYABILITY_SKILLS_AND_JOBS;WB_1484_EDUCATION_SKILLS_DEVELOPMENT_AND_LABOR_MARKET;CRISISLEX_CRISISLEXREC;WB_696_PUBLIC_SECTOR_MANAGEMENT;WB_723_PUBLIC_ADMINISTRATION;WB_2085_PUBLIC_SECTOR_DOWNSIZING;WB_2054_SIZE_OF_THE_PUBLIC_SERVICE;WB_724_HUMAN_RESOURCES_FOR_PUBLIC_SECTOR;WB_698_TRADE;CRISISLEX_C07_SAFETY;CYBER_ATTACK;WB_678_DIGITAL_GOVERNMENT;WB_670_ICT_SECURITY;WB_133_INFORMATION_AND_COMMUNICATION_TECHNOLOGIES;TAX_FNCACT;TAX_FNCACT_CEO;TAX_ECON_PRICE;</t>
  </si>
  <si>
    <t>ECON_STOCKMARKET;WB_698_TRADE;WB_2936_GOLD;WB_507_ENERGY_AND_EXTRACTIVES;WB_895_MINING_SYSTEMS;WB_1699_METAL_ORE_MINING;LEADER;TAX_FNCACT;TAX_FNCACT_PRESIDENT;TAX_FNCACT_VICE_PRESIDENT;TAX_FNCACT_SENIOR_VICE_PRESIDENT;GENERAL_GOVERNMENT;TAX_ETHNICITY;TAX_ETHNICITY_AMERICAN;RETIREMENTS;TAX_FNCACT_CHAIRMAN;TAX_FNCACT_CEO;WB_165_AIR_TRANSPORT;WB_135_TRANSPORT;WB_164_MODES_OF_TRANSPORT;</t>
  </si>
  <si>
    <t>WB_698_TRADE;ECON_STOCKMARKET;CRISISLEX_C07_SAFETY;LEADER;TAX_FNCACT;TAX_FNCACT_PRESIDENT;USPEC_POLITICS_GENERAL1;TAX_FOODSTAPLES;TAX_FOODSTAPLES_POTATOES;ECON_EARNINGSREPORT;WB_2670_JOBS;WB_1467_EDUCATION_FOR_ALL;WB_470_EDUCATION;WB_2131_EMPLOYABILITY_SKILLS_AND_JOBS;WB_1484_EDUCATION_SKILLS_DEVELOPMENT_AND_LABOR_MARKET;WB_678_DIGITAL_GOVERNMENT;WB_652_ICT_APPLICATIONS;WB_665_SOFTWARE_AS_A_SERVICE;WB_658_ENTERPRISE_APPLICATIONS;WB_133_INFORMATION_AND_COMMUNICATION_TECHNOLOGIES;TECH_AUTOMATION;TAX_FNCACT_EMPLOYEES;WB_2944_SERVERS;WB_671_STORAGE_MANAGEMENT;WB_667_ICT_INFRASTRUCTURE;WB_672_NETWORK_MANAGEMENT;WB_728_PUBLIC_SERVICE_DELIVERY;WB_696_PUBLIC_SECTOR_MANAGEMENT;WB_723_PUBLIC_ADMINISTRATION;WB_2098_OUTSOURCING;ECON_ENTREPRENEURSHIP;TAX_FNCACT_ANALYSTS;TAX_FNCACT_MANAGER;TAX_FNCACT_ANALYST;TAX_FNCACT_INVESTOR;TAX_FNCACT_DIRECTOR;WB_2937_SILVER;WB_507_ENERGY_AND_EXTRACTIVES;WB_895_MINING_SYSTEMS;WB_1699_METAL_ORE_MINING;</t>
  </si>
  <si>
    <t>EPU_ECONOMY_HISTORIC;TAX_WORLDLANGUAGES;TAX_WORLDLANGUAGES_MONDO;TAX_ECON_PRICE;WB_1921_PRIVATE_SECTOR_DEVELOPMENT;WB_346_COMPETITIVE_INDUSTRIES;WB_818_INDUSTRY_POLICY_AND_REAL_SECTORS;WB_1281_MANUFACTURING;WB_2418__D_PRINTING;WB_2416_INTERNET_OF_THINGS;WB_2399_ICT_INNOVATION_AND_TRANSFORMATION;WB_133_INFORMATION_AND_COMMUNICATION_TECHNOLOGIES;</t>
  </si>
  <si>
    <t>TAX_FNCACT;TAX_FNCACT_MOVERS;WB_698_TRADE;TAX_FNCACT_ANALYST;ECON_STOCKMARKET;WB_1921_PRIVATE_SECTOR_DEVELOPMENT;WB_346_COMPETITIVE_INDUSTRIES;WB_818_INDUSTRY_POLICY_AND_REAL_SECTORS;WB_1281_MANUFACTURING;SOC_TECHNOLOGYSECTOR;</t>
  </si>
  <si>
    <t>WB_2936_GOLD;WB_507_ENERGY_AND_EXTRACTIVES;WB_895_MINING_SYSTEMS;WB_1699_METAL_ORE_MINING;TRIAL;TAX_FNCACT;TAX_FNCACT_OFFICIAL;EPU_ECONOMY_HISTORIC;TAX_FNCACT_JUDGES;TAX_ECON_PRICE;CRISISLEX_T04_INFRASTRUCTURE;NEW_CONSTRUCTION;WB_678_DIGITAL_GOVERNMENT;WB_652_ICT_APPLICATIONS;WB_663_GEOGRAPHIC_INFORMATION_SYSTEMS;WB_658_ENTERPRISE_APPLICATIONS;WB_133_INFORMATION_AND_COMMUNICATION_TECHNOLOGIES;</t>
  </si>
  <si>
    <t>TAX_ETHNICITY;TAX_ETHNICITY_TIGRESS;TAX_FNCACT;TAX_FNCACT_ANALYST;ECON_STOCKMARKET;WB_772_TRADE_FACILITATION_AND_LOGISTICS;WB_2595_ANTI_CORRUPTION_IN_CUSTOMS_ADMINISTRATION;WB_698_TRADE;WB_774_CUSTOMS_AND_BORDER_MANAGEMENT;WB_2600_PERFORMANCE_METRICS;TAX_FNCACT_PEERS;ECON_DEBT;WB_1104_MACROECONOMIC_VULNERABILITY_AND_DEBT;WB_450_DEBT;</t>
  </si>
  <si>
    <t>ECON_EARNINGSREPORT;TAX_ECON_PRICE;TAX_FNCACT;TAX_FNCACT_INSIDER;SOC_INNOVATION;SOC_EMERGINGTECH;ECON_STOCKMARKET;SCIENCE;TAX_FNCACT_INVESTOR;USPEC_UNCERTAINTY1;TAX_FNCACT_LEADER;RELIGION;WB_290_TELECOMMUNICATIONS_ORGANIZATIONAL_DESIGN;WB_288_TELECOMMUNICATIONS_SECTOR_POLICY_AND_REGULATION;WB_286_TELECOMMUNICATIONS_AND_BROADBAND_ACCESS;WB_133_INFORMATION_AND_COMMUNICATION_TECHNOLOGIES;AFFECT;ECON_DEBT;WB_1104_MACROECONOMIC_VULNERABILITY_AND_DEBT;WB_450_DEBT;TAX_FNCACT_ANALYSTS;</t>
  </si>
  <si>
    <t>ECON_STOCKMARKET;TAX_FNCACT;TAX_FNCACT_BUYER;TAX_FNCACT_ANALYST;WB_135_TRANSPORT;WB_1174_WAREHOUSING_AND_STORAGE;WB_793_TRANSPORT_AND_LOGISTICS_SERVICES;TRAFFIC;WB_678_DIGITAL_GOVERNMENT;WB_2944_SERVERS;WB_671_STORAGE_MANAGEMENT;WB_667_ICT_INFRASTRUCTURE;WB_672_NETWORK_MANAGEMENT;WB_133_INFORMATION_AND_COMMUNICATION_TECHNOLOGIES;WB_698_TRADE;TAX_FNCACT_ANALYSTS;</t>
  </si>
  <si>
    <t>WB_678_DIGITAL_GOVERNMENT;WB_2946_OPEN_SOURCE;WB_667_ICT_INFRASTRUCTURE;WB_669_SOFTWARE_INFRASTRUCTURE;WB_133_INFORMATION_AND_COMMUNICATION_TECHNOLOGIES;CRISISLEX_C07_SAFETY;TAX_FNCACT;TAX_FNCACT_ADMINISTRATOR;WB_2601_TRADE_LINKAGES_SPILLOVERS_AND_CONNECTIVITY;WB_772_TRADE_FACILITATION_AND_LOGISTICS;WB_699_URBAN_DEVELOPMENT;WB_866_CONNECTIVITY_AND_LAGGING_REGIONS;WB_698_TRADE;WB_797_NATIONAL_URBAN_POLICIES;WB_566_ENVIRONMENT_AND_NATURAL_RESOURCES;WB_590_ECOSYSTEMS;USPEC_POLITICS_GENERAL1;WB_2670_JOBS;WB_2769_JOBS_STRATEGIES;WB_2840_INTEGRATION;WB_2836_MIGRATION_POLICIES_AND_JOBS;TECH_AUTOMATION;LEADER;TAX_FNCACT_PRESIDENT;TAX_FNCACT_VICE_PRESIDENT;TAX_FNCACT_SENIOR_VICE_PRESIDENT;TAX_FNCACT_ARCHITECTS;TAX_FNCACT_EMPLOYEES;TAX_FNCACT_DIRECTORS;MEDIA_SOCIAL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ECON_PRICE;WB_2024_ANTI_CORRUPTION_AUTHORITIES;WB_840_JUSTICE;WB_2025_INVESTIGATION;WB_831_GOVERNANCE;WB_832_ANTI_CORRUPTION;WB_1014_CRIMINAL_JUSTICE;</t>
  </si>
  <si>
    <t>TAX_FNCACT;TAX_FNCACT_CHAIRMAN;EDUCATION;</t>
  </si>
  <si>
    <t>TAX_ECON_PRICE;WB_698_TRADE;TAX_FNCACT;TAX_FNCACT_CFO;TAX_FNCACT_ANALYSTS;WB_678_DIGITAL_GOVERNMENT;WB_2944_SERVERS;WB_671_STORAGE_MANAGEMENT;WB_667_ICT_INFRASTRUCTURE;WB_672_NETWORK_MANAGEMENT;WB_133_INFORMATION_AND_COMMUNICATION_TECHNOLOGIES;ECON_WORLDCURRENCIES;ECON_WORLDCURRENCIES_DOLLARS;USPEC_POLICY1;</t>
  </si>
  <si>
    <t>electronicsweekly.com</t>
  </si>
  <si>
    <t>WB_2670_JOBS;WB_1467_EDUCATION_FOR_ALL;WB_470_EDUCATION;WB_2131_EMPLOYABILITY_SKILLS_AND_JOBS;WB_1484_EDUCATION_SKILLS_DEVELOPMENT_AND_LABOR_MARKET;TAX_ECON_PRICE;TAX_FNCACT;TAX_FNCACT_CEO;TAX_FNCACT_EMPLOYEES;WB_678_DIGITAL_GOVERNMENT;WB_2944_SERVERS;WB_671_STORAGE_MANAGEMENT;WB_667_ICT_INFRASTRUCTURE;WB_672_NETWORK_MANAGEMENT;WB_133_INFORMATION_AND_COMMUNICATION_TECHNOLOGIES;</t>
  </si>
  <si>
    <t>freep.com</t>
  </si>
  <si>
    <t>TAX_FNCACT;TAX_FNCACT_SECRETARY;TAX_FNCACT_SECRETARY_OF_STATE;TAX_FNCACT_OFFICIALS;MANMADE_DISASTER_IMPLIED;TAX_FNCACT_VENDOR;EPU_CATS_MIGRATION_FEAR_FEAR;NATURAL_DISASTER;NATURAL_DISASTER_FLOOD;TRIAL;TAX_FNCACT_LAWYERS;EPU_POLICY;EPU_POLICY_POLITICAL;DELAY;USPEC_UNCERTAINTY1;CRISISLEX_C04_LOGISTICS_TRANSPORT;AFFECT;TAX_FNCACT_SPOKESMAN;MARITIME_INCIDENT;MARITIME;WB_1921_PRIVATE_SECTOR_DEVELOPMENT;WB_405_BUSINESS_CLIMATE;WB_2531_INSPECTIONS_LICENSING_AND_PERMITS;WB_2530_BUSINESS_ENVIRONMENT;TAX_FNCACT_DRIVER;TAX_FNCACT_ATTORNEYS;TAX_FNCACT_STAFFERS;TAX_FNCACT_MANUFACTURER;</t>
  </si>
  <si>
    <t>TAX_FNCACT;TAX_FNCACT_KING;TAX_FNCACT_MANUFACTURER;LEADER;TAX_FNCACT_PRESIDENT;USPEC_POLITICS_GENERAL1;EPU_ECONOMY_HISTORIC;TAX_FNCACT_PUBLISHER;UNGP_FORESTS_RIVERS_OCEANS;MEDIA_MSM;TAX_ECON_PRICE;IDEOLOGY;TAX_FNCACT_MANAGER;TAX_FNCACT_GENERAL_MANAGER;TAX_FNCACT_LEADER;WB_1921_PRIVATE_SECTOR_DEVELOPMENT;WB_346_COMPETITIVE_INDUSTRIES;WB_818_INDUSTRY_POLICY_AND_REAL_SECTORS;WB_1281_MANUFACTURING;EDUCATION;WB_470_EDUCATION;</t>
  </si>
  <si>
    <t>TAX_FNCACT;TAX_FNCACT_CEO;TAX_FNCACT_ANALYSTS;ECON_EARNINGSREPORT;USPEC_POLICY1;AFFECT;TAX_FNCACT_ANALYST;TAX_FNCACT_INVESTOR;ECON_STOCKMARKET;EDUCATION;WB_470_EDUCATION;TAX_FNCACT_FOUNDER;TAX_ECON_PRICE;WB_845_LEGAL_AND_REGULATORY_FRAMEWORK;WB_696_PUBLIC_SECTOR_MANAGEMENT;WB_851_INTELLECTUAL_PROPERTY_RIGHTS;WB_1042_TRADEMARKS;WB_1039_PROPERTY_LAWS_AND_REGULATIONS;</t>
  </si>
  <si>
    <t>freenewspos.com</t>
  </si>
  <si>
    <t>TAX_FNCACT;TAX_FNCACT_FOOL;WB_133_INFORMATION_AND_COMMUNICATION_TECHNOLOGIES;EPU_ECONOMY_HISTORIC;EDUCATION;</t>
  </si>
  <si>
    <t>TAX_FNCACT;TAX_FNCACT_MINISTER;LEADER;TAX_FNCACT_PRIME_MINISTER;LITERACY;UNGP_EDUCATION;TAX_FNCACT_OFFICIALS;GENERAL_GOVERNMENT;EPU_POLICY;EPU_POLICY_GOVERNMENT;TAX_FNCACT_DIRECTOR;TAX_FNCACT_MANAGING_DIRECTOR;WB_1921_PRIVATE_SECTOR_DEVELOPMENT;WB_346_COMPETITIVE_INDUSTRIES;WB_818_INDUSTRY_POLICY_AND_REAL_SECTORS;WB_1281_MANUFACTURING;TAX_FNCACT_PRESIDENT;USPEC_POLITICS_GENERAL1;TAX_FNCACT_VICE_PRESIDENT;EPU_ECONOMY_HISTORIC;TAX_ETHNICITY;TAX_ETHNICITY_INDIANS;MEDIA_MSM;CRISISLEX_C07_SAFETY;WB_678_DIGITAL_GOVERNMENT;WB_670_ICT_SECURITY;WB_2370_DATA_SECURITY;WB_133_INFORMATION_AND_COMMUNICATION_TECHNOLOGIES;WB_694_BROADCAST_AND_MEDIA;TAX_ECON_PRICE;MARITIME;SOC_INNOVATION;</t>
  </si>
  <si>
    <t>TAX_FNCACT;TAX_FNCACT_KING;TAX_FNCACT_MANUFACTURER;INFO_RUMOR;CRISISLEX_CRISISLEXREC;GENERAL_HEALTH;MEDICAL;CRISISLEX_C03_WELLBEING_HEALTH;ECON_IPO;ECON_STOCKMARKET;TAX_FNCACT_DIRECTORS;TAX_FNCACT_CEO;RESIGNATION;WB_845_LEGAL_AND_REGULATORY_FRAMEWORK;WB_696_PUBLIC_SECTOR_MANAGEMENT;WB_851_INTELLECTUAL_PROPERTY_RIGHTS;WB_1041_PATENTS;WB_1039_PROPERTY_LAWS_AND_REGULATIONS;WB_678_DIGITAL_GOVERNMENT;WB_2947_OPERATING_SYSTEMS;WB_667_ICT_INFRASTRUCTURE;WB_669_SOFTWARE_INFRASTRUCTURE;WB_133_INFORMATION_AND_COMMUNICATION_TECHNOLOGIES;TRIAL;HARASSMENT;WB_2670_JOBS;WB_1467_EDUCATION_FOR_ALL;WB_470_EDUCATION;WB_2131_EMPLOYABILITY_SKILLS_AND_JOBS;WB_1484_EDUCATION_SKILLS_DEVELOPMENT_AND_LABOR_MARKET;TAX_FNCACT_EXECUTIVE;TAX_FNCACT_ANALYSTS;</t>
  </si>
  <si>
    <t>ECON_STOCKMARKET;ENV_CLIMATECHANGE;ENV_WINDPOWER;WB_529_WIND_ENERGY;WB_507_ENERGY_AND_EXTRACTIVES;WB_525_RENEWABLE_ENERGY;ENV_GREEN;GENERAL_GOVERNMENT;EDUCATION;WB_470_EDUCATION;WB_698_TRADE;LEADER;TAX_FNCACT;TAX_FNCACT_PRESIDENT;USPEC_POLITICS_GENERAL1;TAX_FNCACT_CHIEF;TAX_FNCACT_EXECUTIVE;TAX_FNCACT_CHIEF_EXECUTIVE;TAX_MILITARY_TITLE;TAX_MILITARY_TITLE_OFFICER;TAX_FNCACT_OFFICER;TAX_FNCACT_EXECUTIVE_OFFICER;TAX_FNCACT_CHIEF_EXECUTIVE_OFFICER;TAX_FNCACT_ARTISTS;WB_678_DIGITAL_GOVERNMENT;WB_694_BROADCAST_AND_MEDIA;WB_133_INFORMATION_AND_COMMUNICATION_TECHNOLOGIES;MEDIA_SOCIAL;MEDIA_MSM;TAX_FNCACT_ARTIST;</t>
  </si>
  <si>
    <t>TRIAL;TAX_FNCACT;TAX_FNCACT_CHIEF;TAX_MILITARY_TITLE;TAX_MILITARY_TITLE_OFFICER;TAX_FNCACT_OFFICER;TAX_FNCACT_CHIEF_FINANCIAL_OFFICER;CORRUPTION;WB_2019_ANTI_CORRUPTION_LEGISLATION;WB_696_PUBLIC_SECTOR_MANAGEMENT;WB_831_GOVERNANCE;WB_832_ANTI_CORRUPTION;WB_2020_BRIBERY_FRAUD_AND_COLLUSION;</t>
  </si>
  <si>
    <t>WB_698_TRADE;ECON_STOCKMARKET;EPU_ECONOMY_HISTORIC;TAX_FNCACT;TAX_FNCACT_CHIEF;TAX_FNCACT_EXECUTIVE;TAX_FNCACT_CHIEF_EXECUTIVE;TAX_FNCACT_ANALYSTS;WB_2670_JOBS;WB_1467_EDUCATION_FOR_ALL;WB_470_EDUCATION;WB_2131_EMPLOYABILITY_SKILLS_AND_JOBS;WB_1484_EDUCATION_SKILLS_DEVELOPMENT_AND_LABOR_MARKET;WB_678_DIGITAL_GOVERNMENT;WB_2947_OPERATING_SYSTEMS;WB_667_ICT_INFRASTRUCTURE;WB_669_SOFTWARE_INFRASTRUCTURE;WB_133_INFORMATION_AND_COMMUNICATION_TECHNOLOGIES;EDUCATION;SOC_POINTSOFINTEREST;SOC_POINTSOFINTEREST_UNIVERSITY;TAX_ECON_PRICE;EPU_CATS_REGULATION;</t>
  </si>
  <si>
    <t>israelherald.com</t>
  </si>
  <si>
    <t>LEADER;TAX_FNCACT;TAX_FNCACT_PRESIDENT;USPEC_POLITICS_GENERAL1;TAX_FNCACT_CHAIRMAN;TAX_FNCACT_CHAIRMAN_OF_THE_BOARD;TAX_FNCACT_OFFICIAL;ECON_STOCKMARKET;TAX_FNCACT_CEO;SCIENCE;SOC_INNOVATION;TAX_FNCACT_EMPLOYEES;</t>
  </si>
  <si>
    <t>ECON_STOCKMARKET;WB_698_TRADE;TAX_ECON_PRICE;WB_678_DIGITAL_GOVERNMENT;WB_694_BROADCAST_AND_MEDIA;WB_133_INFORMATION_AND_COMMUNICATION_TECHNOLOGIES;SOC_POINTSOFINTEREST;SOC_POINTSOFINTEREST_AIRPORTS;WB_135_TRANSPORT;WB_1803_TRANSPORT_INFRASTRUCTURE;WB_1804_AIRPORTS;TAX_WORLDMAMMALS;TAX_WORLDMAMMALS_BEARS;WB_1174_WAREHOUSING_AND_STORAGE;WB_793_TRANSPORT_AND_LOGISTICS_SERVICES;MANMADE_DISASTER_IMPLIED;WB_2944_SERVERS;WB_671_STORAGE_MANAGEMENT;WB_667_ICT_INFRASTRUCTURE;WB_672_NETWORK_MANAGEMENT;TECH_AUTOMATION;CRISISLEX_C07_SAFETY;</t>
  </si>
  <si>
    <t>TAX_FNCACT;TAX_FNCACT_ANALYSTS;ECON_STOCKMARKET;TAX_WORLDLANGUAGES;TAX_WORLDLANGUAGES_AMONG;TAX_WORLDLANGUAGES_DEL;TAX_FNCACT_ANALYS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WB_655_INFORMATION_MANAGEMENT;WB_653_ENTERPRISE_ARCHITECTURE;WB_2375_ICT_METHODS_AND_PROCEDURES;WB_845_LEGAL_AND_REGULATORY_FRAMEWORK;WB_696_PUBLIC_SECTOR_MANAGEMENT;WB_851_INTELLECTUAL_PROPERTY_RIGHTS;WB_1042_TRADEMARKS;WB_1039_PROPERTY_LAWS_AND_REGULATIONS;TAX_FNCACT_INVESTOR;</t>
  </si>
  <si>
    <t>TAX_FNCACT;TAX_FNCACT_CHIEF;TAX_FNCACT_EXECUTIVE;TAX_FNCACT_CHIEF_EXECUTIVE;TAX_MILITARY_TITLE;TAX_MILITARY_TITLE_OFFICER;TAX_FNCACT_OFFICER;TAX_FNCACT_CHIEF_FINANCIAL_OFFICER;</t>
  </si>
  <si>
    <t>TAX_FNCACT;TAX_FNCACT_SECRETARY;TAX_FNCACT_SECRETARY_OF_STATE;LEADER;TAX_FNCACT_PRESIDENT;MEDIA_SOCIAL;TAX_FNCACT_EXECUTIVE;TAX_FNCACT_CHIEF;TAX_FNCACT_CHIEF_EXECUTIVE;TAX_MILITARY_TITLE;TAX_MILITARY_TITLE_OFFICER;TAX_FNCACT_OFFICER;TAX_FNCACT_EXECUTIVE_OFFICER;TAX_FNCACT_CHIEF_EXECUTIVE_OFFICER;TAX_FNCACT_WOMAN;TAX_POLITICAL_PARTY;TAX_POLITICAL_PARTY_REPUBLICAN;TAX_FNCACT_WOMEN;TAX_DISEASE;TAX_DISEASE_HIV;EDUCATION;TAX_FNCACT_CHILDREN;TAX_FNCACT_DIRECTORS;DEMOCRACY;TAX_FNCACT_SPOKESPERSON;TAX_ETHNICITY;TAX_ETHNICITY_AMERICANS;TAX_FNCACT_CHAIRPERSON;TAX_ETHNICITY_AMERICAN;PROTEST;MOVEMENT_GENERAL;TAX_FNCACT_ACTIVISTS;</t>
  </si>
  <si>
    <t>TAX_FNCACT;TAX_FNCACT_EDITOR;WB_678_DIGITAL_GOVERNMENT;WB_694_BROADCAST_AND_MEDIA;WB_133_INFORMATION_AND_COMMUNICATION_TECHNOLOGIES;WB_135_TRANSPORT;WB_1174_WAREHOUSING_AND_STORAGE;WB_793_TRANSPORT_AND_LOGISTICS_SERVICES;SOC_INNOVATION;</t>
  </si>
  <si>
    <t>GENERAL_GOVERNMENT;WB_286_TELECOMMUNICATIONS_AND_BROADBAND_ACCESS;WB_133_INFORMATION_AND_COMMUNICATION_TECHNOLOGIES;WB_678_DIGITAL_GOVERNMENT;WB_2944_SERVERS;WB_671_STORAGE_MANAGEMENT;WB_667_ICT_INFRASTRUCTURE;WB_672_NETWORK_MANAGEMENT;TAX_ETHNICITY;TAX_ETHNICITY_MANO;TAX_FNCACT;TAX_FNCACT_CTO;WB_694_BROADCAST_AND_MEDIA;WB_566_ENVIRONMENT_AND_NATURAL_RESOURCES;WB_590_ECOSYSTEMS;TAX_WORLDFISH;TAX_WORLDFISH_TOP;LEADER;TAX_FNCACT_PRESIDENT;TAX_FNCACT_VICE_PRESIDENT;TAX_FNCACT_SENIOR_VICE_PRESIDENT;TAX_FNCACT_MANAGER;TAX_FNCACT_GENERAL_MANAGER;TAX_FNCACT_DIRECTOR;WB_2329_ACCESS_AND_CONNECTIVITY;WB_291_BROADBAND_NETWORKS;SOC_INNOVATION;TAX_WORLDLANGUAGES;TAX_WORLDLANGUAGES_LATIN;WB_1070_ECONOMIC_GROWTH_POLICY;WB_471_ECONOMIC_GROWTH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</si>
  <si>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TAX_FNCACT;TAX_FNCACT_CHIEF;TAX_FNCACT_EXECUTIVE;TAX_FNCACT_CHIEF_EXECUTIVE;TAX_FNCACT_EMPLOYEES;</t>
  </si>
  <si>
    <t>WB_698_TRADE;TAX_FNCACT;TAX_FNCACT_ANALYST;TAX_ECON_PRICE;ECON_WORLDCURRENCIES;ECON_WORLDCURRENCIES_DOLLAR;TAX_FNCACT_ANALYSTS;</t>
  </si>
  <si>
    <t>goodgearguide.com.au</t>
  </si>
  <si>
    <t>TAX_FNCACT;TAX_FNCACT_VICTIM;CRISISLEX_CRISISLEXREC;SCANDAL;WB_698_TRADE;MEDIA_MSM;TAX_WORLDMAMMALS;TAX_WORLDMAMMALS_HORSE;CRISISLEX_C07_SAFETY;TAX_FNCACT_BOARD_MEMBERS;TAX_FNCACT_CRIMINAL;TAX_FNCACT_EXECUTIVES;TAX_ECON_PRICE;WB_2670_JOBS;WB_1467_EDUCATION_FOR_ALL;WB_470_EDUCATION;WB_2131_EMPLOYABILITY_SKILLS_AND_JOBS;WB_1484_EDUCATION_SKILLS_DEVELOPMENT_AND_LABOR_MARKET;TAX_FNCACT_ANALYST;WB_728_PUBLIC_SERVICE_DELIVERY;WB_696_PUBLIC_SECTOR_MANAGEMENT;WB_723_PUBLIC_ADMINISTRATION;WB_2098_OUTSOURCING;TAX_FNCACT_ACTRESS;TAX_WORLDMAMMALS_FISHER;SCIENCE;SOC_INNOVATION;RESIGNATION;TAX_FNCACT_CEO;TAX_FNCACT_CHIEF;TAX_FNCACT_EXECUTIVE;TRIAL;CRISISLEX_T11_UPDATESSYMPATHY;USPEC_POLICY1;KILL;CRISISLEX_T03_DEAD;WB_678_DIGITAL_GOVERNMENT;WB_674_SHARED_INFRASTRUCTURE;WB_667_ICT_INFRASTRUCTURE;WB_676_CLOUD_COMPUTING;WB_133_INFORMATION_AND_COMMUNICATION_TECHNOLOGIES;AGRICULTURE;WB_135_TRANSPORT;WB_1174_WAREHOUSING_AND_STORAGE;WB_793_TRANSPORT_AND_LOGISTICS_SERVICES;WB_2944_SERVERS;WB_671_STORAGE_MANAGEMENT;WB_672_NETWORK_MANAGEMENT;</t>
  </si>
  <si>
    <t>gbooza.com</t>
  </si>
  <si>
    <t>GENERAL_GOVERNMENT;CYBER_ATTACK;TAX_FNCACT;TAX_FNCACT_HACKERS;TAX_FNCACT_LEADER;TAX_ETHNICITY;TAX_ETHNICITY_CANADIAN;MANMADE_DISASTER_IMPLIED;MEDICAL;TAX_FNCACT_REGULATORS;TAX_FNCACT_DIRECTOR;SECURITY_SERVICES;WB_696_PUBLIC_SECTOR_MANAGEMENT;WB_840_JUSTICE;WB_1934_CIVILLIAN_POLICE_AND_SECURITY_SERVICES;WB_1014_CRIMINAL_JUSTICE;WB_2024_ANTI_CORRUPTION_AUTHORITIES;WB_831_GOVERNANCE;WB_832_ANTI_CORRUPTION;WB_2026_PREVENTION;NEGOTIATIONS;</t>
  </si>
  <si>
    <t>TAX_FNCACT;TAX_FNCACT_DIRECTORS;ECON_STOCKMARKET;WB_698_TRADE;TAX_FNCACT_CEO;SCIENCE;SOC_INNOVATION;ECON_TAXATION;USPEC_POLICY1;</t>
  </si>
  <si>
    <t>SOC_INNOVATION;WB_2601_TRADE_LINKAGES_SPILLOVERS_AND_CONNECTIVITY;WB_772_TRADE_FACILITATION_AND_LOGISTICS;WB_699_URBAN_DEVELOPMENT;WB_866_CONNECTIVITY_AND_LAGGING_REGIONS;WB_698_TRADE;WB_797_NATIONAL_URBAN_POLICIES;MEDIA_MSM;UNGP_FORESTS_RIVERS_OCEANS;WB_678_DIGITAL_GOVERNMENT;WB_652_ICT_APPLICATIONS;WB_2363_MOBILE_APPLICATIONS;WB_658_ENTERPRISE_APPLICATIONS;WB_133_INFORMATION_AND_COMMUNICATION_TECHNOLOGIES;MEDIA_SOCIAL;WB_694_BROADCAST_AND_MEDIA;WB_662_SOCIAL_MEDIA;TAX_FNCACT;TAX_FNCACT_MESSENGER;</t>
  </si>
  <si>
    <t>theworldlink.com</t>
  </si>
  <si>
    <t>TAX_FNCACT;TAX_FNCACT_CHIEF;TAX_FNCACT_EXECUTIVE;TAX_FNCACT_CHIEF_EXECUTIVE;TAX_MILITARY_TITLE;TAX_MILITARY_TITLE_OFFICER;TAX_FNCACT_OFFICER;TAX_FNCACT_EXECUTIVE_OFFICER;TAX_FNCACT_CHIEF_EXECUTIVE_OFFICER;SCIENCE;SOC_INNOVATION;KILL;</t>
  </si>
  <si>
    <t>newyorktelegraph.com</t>
  </si>
  <si>
    <t>ECON_STOCKMARKET;TAX_FNCACT;TAX_FNCACT_DIRECTOR;TAX_FNCACT_MANAGING_DIRECTOR;TAX_FNCACT_PEER;ECON_INTEREST_RATES;</t>
  </si>
  <si>
    <t>WB_2418__D_PRINTING;WB_2416_INTERNET_OF_THINGS;WB_2399_ICT_INNOVATION_AND_TRANSFORMATION;WB_133_INFORMATION_AND_COMMUNICATION_TECHNOLOGIES;TAX_DISEASE;TAX_DISEASE_DISRUPTIVE;WB_1921_PRIVATE_SECTOR_DEVELOPMENT;WB_346_COMPETITIVE_INDUSTRIES;WB_818_INDUSTRY_POLICY_AND_REAL_SECTORS;WB_1281_MANUFACTURING;EPU_ECONOMY_HISTORIC;TAX_ECON_PRICE;EXTREMISM;LEADER;TAX_FNCACT;TAX_FNCACT_PRESIDENT;USPEC_POLITICS_GENERAL1;SCIENCE;SOC_INNOVATION;TAX_ETHNICITY;TAX_ETHNICITY_ASIAN;</t>
  </si>
  <si>
    <t>starminenews.com</t>
  </si>
  <si>
    <t>TAX_FNCACT;TAX_FNCACT_SECRETARY;TAX_FNCACT_SECRETARY_OF_STATE;TRIAL;ECON_STOCKMARKET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678_DIGITAL_GOVERNMENT;WB_652_ICT_APPLICATIONS;WB_658_ENTERPRISE_APPLICATIONS;WB_133_INFORMATION_AND_COMMUNICATION_TECHNOLOGIES;TAX_ECON_PRICE;DELAY;TAKE_OFFICE;USPEC_POLICY1;</t>
  </si>
  <si>
    <t>TAX_ETHNICITY;TAX_ETHNICITY_CHINESE;TAX_WORLDLANGUAGES;TAX_WORLDLANGUAGES_CHINESE;WB_286_TELECOMMUNICATIONS_AND_BROADBAND_ACCESS;WB_133_INFORMATION_AND_COMMUNICATION_TECHNOLOGIE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1921_PRIVATE_SECTOR_DEVELOPMENT;WB_769_INVESTMENT_POLICY;TAX_FNCACT;TAX_FNCACT_REGULATOR;GENERAL_GOVERNMENT;WB_678_DIGITAL_GOVERNMENT;WB_2944_SERVERS;WB_671_STORAGE_MANAGEMENT;WB_667_ICT_INFRASTRUCTURE;WB_672_NETWORK_MANAGEMENT;SURVEILLANCE;WB_2490_NATIONAL_PROTECTION_AND_SECURITY;TAX_FNCACT_CONTRACTOR;WHISTLEBLOWER;TAX_ETHNICITY_AMERICAN;LEADER;TAX_FNCACT_PRESIDENT;TAX_FNCACT_VICE_PRESIDENT;ACT_MAKESTATEMENT;TAX_FNCACT_SPOKESPERSON;TAX_WORLDLANGUAGES_XIANG;WB_698_TRADE;SCIENCE;TAX_FNCACT_KING;SOC_POINTSOFINTEREST;SOC_POINTSOFINTEREST_HEADQUARTERS;EDUCATION;SOC_POINTSOFINTEREST_UNIVERSITY;TAX_FNCACT_CHAMPION;</t>
  </si>
  <si>
    <t>TAX_FNCACT;TAX_FNCACT_OFFICIAL;TAX_FNCACT_DIRECTORS;LEADER;TAX_FNCACT_PRESIDENT;USPEC_POLITICS_GENERAL1;SCIENCE;SOC_INNOVATION;TAX_FNCACT_PRINCIPAL;TAX_FNCACT_ANALYST;TAX_ECON_PRICE;WB_678_DIGITAL_GOVERNMENT;WB_2944_SERVERS;WB_671_STORAGE_MANAGEMENT;WB_667_ICT_INFRASTRUCTURE;WB_672_NETWORK_MANAGEMENT;WB_133_INFORMATION_AND_COMMUNICATION_TECHNOLOGIES;KILL;TAX_FNCACT_CEO;WB_855_LABOR_MARKETS;WB_1650_PUBLIC_EMPLOYMENT_SERVICES;WB_697_SOCIAL_PROTECTION_AND_LABOR;WB_1652_PLACEMENT;TAX_FNCACT_EXECUTIVES;TAX_FNCACT_ANALYSTS;ECON_STOCKMARKET;ECON_TAXATION;USPEC_POLICY1;</t>
  </si>
  <si>
    <t>TAX_FNCACT;TAX_FNCACT_EXECUTIVES;TAX_FNCACT_DIRECTOR;TAX_FNCACT_WORKERS;TAX_FNCACT_MANAGER;CRISISLEX_C07_SAFETY;TAX_ECON_PRICE;TAX_FNCACT_MANAGERS;CYBER_ATTACK;SCIENCE;SOC_INNOVATION;TAX_FNCACT_LEADER;WB_135_TRANSPORT;WB_1174_WAREHOUSING_AND_STORAGE;WB_793_TRANSPORT_AND_LOGISTICS_SERVICES;TAX_FNCACT_VENDOR;</t>
  </si>
  <si>
    <t>TAX_FNCACT;TAX_FNCACT_EMPLOYEES;TAX_FNCACT_EMPLOYEE;TAX_FNCACT_REPRESENTATIVES;TAX_FNCACT_INSIDER;TAX_FNCACT_STAFFERS;TAX_ECON_PRICE;TAX_FNCACT_NAVIGATOR;TAX_FNCACT_SPOKESWOMAN;WB_698_TRADE;MANMADE_DISASTER_IMPLIED;KILL;</t>
  </si>
  <si>
    <t>TAX_FNCACT;TAX_FNCACT_CHIEF;TAX_FNCACT_EXECUTIVE;TAX_FNCACT_CHIEF_EXECUTIVE;TAX_MILITARY_TITLE;TAX_MILITARY_TITLE_OFFICER;TAX_FNCACT_OFFICER;TAX_FNCACT_EXECUTIVE_OFFICER;TAX_FNCACT_CHIEF_EXECUTIVE_OFFICER;TAX_FNCACT_CEO;TAX_FNCACT_PRODUCER;TAX_FNCACT_DIRECTORS;APPOINTMENT;MEDIA_SOCIAL;TAX_FNCACT_DIRECTOR;KILL;CRISISLEX_T03_DEAD;GEN_HOLIDAY;LEADER;TAX_FNCACT_PRESIDENT;USPEC_POLITICS_GENERAL1;TAX_FNCACT_VICE_PRESIDENT;TAX_FNCACT_EXECUTIVE_VICE_PRESIDENT;MEDIA_MSM;WB_698_TRADE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</si>
  <si>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TAX_ETHNICITY;TAX_ETHNICITY_CHINESE;TAX_WORLDLANGUAGES;TAX_WORLDLANGUAGES_CHINESE;TAX_FNCACT;TAX_FNCACT_KING;TAX_FNCACT_PRINCIPAL;TAX_FNCACT_ANALYST;ECON_DEBT;WB_1104_MACROECONOMIC_VULNERABILITY_AND_DEBT;WB_450_DEBT;EDUCATION;SOC_POINTSOFINTEREST;SOC_POINTSOFINTEREST_UNIVERSITY;TAX_FNCACT_LEADER;SURVEILLANCE;TAX_FNCACT_MANUFACTURER;TAX_FNCACT_EMPLOYEES;AFFECT;</t>
  </si>
  <si>
    <t>ifreepress.com</t>
  </si>
  <si>
    <t>TAX_FNCACT;TAX_FNCACT_ANALYSTS;ECON_STOCKMARKET;WB_698_TRADE;TAX_ECON_PRICE;TAX_FNCACT_CHAIRMAN;TAX_FNCACT_ANALYST;TAX_FNCACT_INSIDER;ECON_DEBT;WB_1104_MACROECONOMIC_VULNERABILITY_AND_DEBT;WB_450_DEBT;CRISISLEX_C07_SAFETY;WB_678_DIGITAL_GOVERNMENT;WB_2944_SERVERS;WB_671_STORAGE_MANAGEMENT;WB_667_ICT_INFRASTRUCTURE;WB_672_NETWORK_MANAGEMENT;WB_133_INFORMATION_AND_COMMUNICATION_TECHNOLOGIES;</t>
  </si>
  <si>
    <t>ECON_STOCKMARKET;GENERAL_GOVERNMENT;EDUCATION;WB_470_EDUCATION;WB_698_TRADE;TAX_WORLDMAMMALS;TAX_WORLDMAMMALS_HUMAN;WB_756_VULNERABLE_GROUPS;WB_421_SOCIAL_INCLUSION;WB_758_ORPHANS;WB_134_SOCIAL_DEVELOPMENT;WB_1331_HEALTH_TECHNOLOGIES;WB_2453_ORGANIZED_CRIME;WB_1350_PHARMACEUTICALS;WB_2433_CONFLICT_AND_VIOLENCE;WB_621_HEALTH_NUTRITION_AND_POPULATION;WB_2432_FRAGILITY_CONFLICT_AND_VIOLENCE;WB_2456_DRUGS_AND_NARCOTICS;CYBER_ATTACK;UNREST_BELLIGERENT;WB_350_FINANCIAL_INFRASTRUCTURE_AND_REMITTANCES;WB_351_PAYMENT_AND_MARKET_INFRASTRUCTURE;WB_1920_FINANCIAL_SECTOR_DEVELOPMENT;WB_566_ENVIRONMENT_AND_NATURAL_RESOURCES;WB_590_ECOSYSTEMS;TAX_FNCACT;TAX_FNCACT_OFFICIAL;</t>
  </si>
  <si>
    <t>ECON_STOCKMARKET;CRISISLEX_T06_SUPPLIES;TAX_FNCACT;TAX_FNCACT_OFFICIAL;CRISISLEX_O02_RESPONSEAGENCIESATCRISIS;TAX_WEAPONS;TAX_WEAPONS_GUNS;CRISISLEX_C07_SAFETY;TAX_FNCACT_CEO;TAX_FNCACT_INSIDERS;WB_1535_DISTANCE_EDUCATION;WB_494_EDUCATION_AND_ICT;WB_470_EDUCATION;WB_1497_EDUCATION_MANAGEMENT_AND_ADMINISTRATION;TAX_FNCACT_ANALYST;TAX_FNCACT_VETERAN;</t>
  </si>
  <si>
    <t>TAX_FNCACT;TAX_FNCACT_ANALYST;TAX_FNCACT_EMPLOYE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2670_JOBS;WB_2769_JOBS_STRATEGIES;WB_2840_INTEGRATION;WB_2836_MIGRATION_POLICIES_AND_JOBS;TAX_FNCACT_DRIVER;WB_471_ECONOMIC_GROWTH;WB_1078_DETERMINANTS_OF_GROWTH;UNGP_FORESTS_RIVERS_OCEANS;WB_135_TRANSPORT;WB_1174_WAREHOUSING_AND_STORAGE;WB_793_TRANSPORT_AND_LOGISTICS_SERVICES;MANMADE_DISASTER_IMPLIED;WB_566_ENVIRONMENT_AND_NATURAL_RESOURCES;WB_590_ECOSYSTEMS;TAX_FNCACT_DRIVERS;TAX_FNCACT_VENDOR;TAX_FNCACT_MANAGER;HATE_SPEECH;UNREST_SELF_IDENTIFIED_HATE_SPEECH;WB_2024_ANTI_CORRUPTION_AUTHORITIES;WB_696_PUBLIC_SECTOR_MANAGEMENT;WB_840_JUSTICE;WB_2025_INVESTIGATION;WB_831_GOVERNANCE;WB_832_ANTI_CORRUPTION;WB_1014_CRIMINAL_JUSTICE;KILL;CRISISLEX_T03_DEAD;</t>
  </si>
  <si>
    <t>LEADER;TAX_FNCACT;TAX_FNCACT_PRESIDENT;USPEC_POLITICS_GENERAL1;MEDICAL;EDUCATION;WB_470_EDUCATION;CRISISLEX_CRISISLEXREC;TAX_ECON_PRICE;SCIENCE;SOC_INNOVATION;TECH_VIRTUALREALITY;WB_644_NUTRITION;WB_1441_SUPPLEMENTS;WB_621_HEALTH_NUTRITION_AND_POPULATION;</t>
  </si>
  <si>
    <t>financialmagazin.com</t>
  </si>
  <si>
    <t>ECON_STOCKMARKET;TAX_FNCACT;TAX_FNCACT_ANALYSTS;TAX_ECON_PRICE;TAX_FNCACT_ANALYST;WB_1920_FINANCIAL_SECTOR_DEVELOPMENT;WB_332_CAPITAL_MARKETS;WB_698_TRADE;TAX_FNCACT_INSIDER;GENERAL_GOVERNMENT;EDUCATION;WB_470_EDUCATION;SCIENCE;SOC_INNOVATION;CRISISLEX_C07_SAFETY;</t>
  </si>
  <si>
    <t>propertymentorgroup.com</t>
  </si>
  <si>
    <t>WB_698_TRADE;TAX_FNCACT;TAX_FNCACT_CHIEF;TAX_MILITARY_TITLE;TAX_MILITARY_TITLE_OFFICER;TAX_FNCACT_OFFICER;TAX_FNCACT_CHIEF_FINANCIAL_OFFICER;LEADER;TAX_FNCACT_PRESIDENT;USPEC_POLITICS_GENERAL1;TAX_FNCACT_VICE_PRESIDENT;TAX_FNCACT_SENIOR_VICE_PRESIDENT;TAX_ECON_PRICE;ECON_STOCKMARKET;WB_678_DIGITAL_GOVERNMENT;WB_694_BROADCAST_AND_MEDIA;WB_133_INFORMATION_AND_COMMUNICATION_TECHNOLOGIES;</t>
  </si>
  <si>
    <t>rapidnewsnetwork.com</t>
  </si>
  <si>
    <t>TAX_WORLDMAMMALS;TAX_WORLDMAMMALS_LION;TAX_FNCACT;TAX_FNCACT_EMPLOYEES;TAX_FNCACT_CEO;SOC_POINTSOFINTEREST;SOC_POINTSOFINTEREST_HEADQUARTERS;TAX_POLITICAL_PARTY;TAX_POLITICAL_PARTY_REPUBLICAN;USPEC_POLITICS_GENERAL1;WB_678_DIGITAL_GOVERNMENT;WB_674_SHARED_INFRASTRUCTURE;WB_667_ICT_INFRASTRUCTURE;WB_676_CLOUD_COMPUTING;WB_133_INFORMATION_AND_COMMUNICATION_TECHNOLOGIES;MANMADE_DISASTER_IMPLIED;WB_2944_SERVERS;WB_671_STORAGE_MANAGEMENT;WB_672_NETWORK_MANAGEMENT;WB_2024_ANTI_CORRUPTION_AUTHORITIES;WB_696_PUBLIC_SECTOR_MANAGEMENT;WB_840_JUSTICE;WB_2025_INVESTIGATION;WB_831_GOVERNANCE;WB_832_ANTI_CORRUPTION;WB_1014_CRIMINAL_JUSTICE;HARASSMENT;TAX_FNCACT_MANAGER;TAX_FNCACT_GENERAL_MANAGER;TAX_FNCACT_BOSS;ECON_STOCKMARKET;TAX_FNCACT_FOUNDERS;KILL;CRISISLEX_T03_DEAD;TAX_FNCACT_ANALYSTS;</t>
  </si>
  <si>
    <t>trefis.com</t>
  </si>
  <si>
    <t>ECON_STOCKMARKET;ECON_EARNINGSREPORT;WB_678_DIGITAL_GOVERNMENT;WB_2944_SERVERS;WB_671_STORAGE_MANAGEMENT;WB_667_ICT_INFRASTRUCTURE;WB_672_NETWORK_MANAGEMENT;WB_133_INFORMATION_AND_COMMUNICATION_TECHNOLOGIES;ECON_WORLDCURRENCIES;ECON_WORLDCURRENCIES_DOLLAR;ECON_WORLDCURRENCIES_US_DOLLAR;USPEC_UNCERTAINTY1;TAX_ECON_PRICE;</t>
  </si>
  <si>
    <t>ECON_STOCKMARKET;WB_698_TRADE;TAX_FNCACT;TAX_FNCACT_OPERATOR;TAX_FNCACT_DISTRIBUTOR;TAX_FNCACT_CFO;TAX_FNCACT_INVESTOR;EDUCATION;WB_470_EDUCATION;TAX_FNCACT_FOUNDER;TAX_ECON_PRICE;WB_845_LEGAL_AND_REGULATORY_FRAMEWORK;WB_696_PUBLIC_SECTOR_MANAGEMENT;WB_851_INTELLECTUAL_PROPERTY_RIGHTS;WB_1042_TRADEMARKS;WB_1039_PROPERTY_LAWS_AND_REGULATIONS;</t>
  </si>
  <si>
    <t>ECON_STOCKMARKET;WB_698_TRADE;TAX_ETHNICITY;TAX_ETHNICITY_FRENCH;TAX_WORLDLANGUAGES;TAX_WORLDLANGUAGES_FRENCH;NEGOTIATIONS;TAX_FNCACT;TAX_FNCACT_CHIEF;TAX_FNCACT_EXECUTIVE;TAX_FNCACT_CHIEF_EXECUTIVE;WB_678_DIGITAL_GOVERNMENT;WB_694_BROADCAST_AND_MEDIA;WB_133_INFORMATION_AND_COMMUNICATION_TECHNOLOGIES;TAX_FNCACT_CEO;TAX_WORLDMAMMALS;TAX_WORLDMAMMALS_BEARS;WB_2601_TRADE_LINKAGES_SPILLOVERS_AND_CONNECTIVITY;WB_772_TRADE_FACILITATION_AND_LOGISTICS;WB_699_URBAN_DEVELOPMENT;WB_866_CONNECTIVITY_AND_LAGGING_REGIONS;WB_797_NATIONAL_URBAN_POLICIES;WB_2299_PIPELINES;WB_539_OIL_AND_GAS_POLICY_STRATEGY_AND_INSTITUTIONS;WB_507_ENERGY_AND_EXTRACTIVES;WB_548_PPP_IN_OIL_AND_GAS;TAX_POLITICAL_PARTY;TAX_POLITICAL_PARTY_REPUBLICAN;USPEC_POLITICS_GENERAL1;TAX_FNCACT_CANDIDATE;ECON_WORLDCURRENCIES;ECON_WORLDCURRENCIES_DOLLAR;SANCTIONS;TAX_FNCACT_DISTRIBUTOR;ECON_WORLDCURRENCIES_DOLLARS;TAX_FNCACT_ANALYSTS;</t>
  </si>
  <si>
    <t>GENERAL_GOVERNMENT;USPEC_POLITICS_GENERAL1;EPU_POLICY;EPU_POLICY_CONGRESS;WB_678_DIGITAL_GOVERNMENT;WB_2947_OPERATING_SYSTEMS;WB_667_ICT_INFRASTRUCTURE;WB_669_SOFTWARE_INFRASTRUCTURE;WB_133_INFORMATION_AND_COMMUNICATION_TECHNOLOGIES;CRISISLEX_C07_SAFETY;EPU_ECONOMY_HISTORIC;LEADER;TAX_FNCACT;TAX_FNCACT_PRESIDENT;TAX_FNCACT_VICE_PRESIDENT;TAX_FNCACT_MANAGER;TAX_FNCACT_GENERAL_MANAGER;TAX_ECON_PRICE;WB_566_ENVIRONMENT_AND_NATURAL_RESOURCES;WB_590_ECOSYSTEMS;UNGP_FORESTS_RIVERS_OCEANS;TAX_FNCACT_EXECUTIVE;TAX_FNCACT_EXECUTIVE_VICE_PRESIDENT;MEDIA_SOCIAL;TAX_FNCACT_DIRECTOR;TAX_FNCACT_PROGRAM_DIRECTOR;TAX_FNCACT_ANALYST;WB_2670_JOBS;WB_1467_EDUCATION_FOR_ALL;WB_470_EDUCATION;WB_2131_EMPLOYABILITY_SKILLS_AND_JOBS;WB_1484_EDUCATION_SKILLS_DEVELOPMENT_AND_LABOR_MARKET;TAX_FNCACT_WORKERS;</t>
  </si>
  <si>
    <t>TAX_FNCACT;TAX_FNCACT_EXECUTIVE;DISCRIMINATION;TAX_FNCACT_EMPLOYER;WB_2690_CATEGORIES_OF_EMPLOYMENT;WB_2670_JOBS;WB_2689_JOBS_DIAGNOSTICS;WB_2704_EMPLOYER;HARASSMENT;TAX_FNCACT_CHAIRMAN;LEADER;TAX_FNCACT_PRESIDENT;WB_2024_ANTI_CORRUPTION_AUTHORITIES;WB_696_PUBLIC_SECTOR_MANAGEMENT;WB_840_JUSTICE;WB_2025_INVESTIGATION;WB_831_GOVERNANCE;WB_832_ANTI_CORRUPTION;WB_1014_CRIMINAL_JUSTICE;WB_615_GENDER;TRIAL;TAX_FNCACT_LAWYER;TAX_FNCACT_WOMEN;TAX_FNCACT_ATTORNEY;WB_845_LEGAL_AND_REGULATORY_FRAMEWORK;WB_851_INTELLECTUAL_PROPERTY_RIGHTS;WB_1041_PATENTS;WB_1039_PROPERTY_LAWS_AND_REGULATIONS;ECON_IPO;</t>
  </si>
  <si>
    <t>outlookindia.com</t>
  </si>
  <si>
    <t>WB_698_TRADE;TAX_FNCACT;TAX_FNCACT_REGULATOR;ECON_MONOPOLY;GRIEVANCES;USPEC_POLITICS_GENERAL1;</t>
  </si>
  <si>
    <t>idigitaltimes.com</t>
  </si>
  <si>
    <t>TAX_FNCACT;TAX_FNCACT_MANUFACTURER;CRISISLEX_C07_SAFETY;WB_2601_TRADE_LINKAGES_SPILLOVERS_AND_CONNECTIVITY;WB_772_TRADE_FACILITATION_AND_LOGISTICS;WB_699_URBAN_DEVELOPMENT;WB_866_CONNECTIVITY_AND_LAGGING_REGIONS;WB_698_TRADE;WB_797_NATIONAL_URBAN_POLICIES;WB_135_TRANSPORT;WB_1803_TRANSPORT_INFRASTRUCTURE;WB_167_PORTS;TAX_ECON_PRICE;</t>
  </si>
  <si>
    <t>TAX_FNCACT;TAX_FNCACT_ANALYSTS;TAX_FNCACT_ANALYST;SCIENCE;TAX_FNCACT_RESEARCHER;</t>
  </si>
  <si>
    <t>EDUCATION;SOC_POINTSOFINTEREST;SOC_POINTSOFINTEREST_UNIVERSITY;USPEC_UNCERTAINTY1;TAX_ETHNICITY;TAX_ETHNICITY_AUSTRALIAN;TAX_FNCACT;TAX_FNCACT_EXECUTIVE;TAX_FNCACT_CEO;WB_698_TRADE;TAX_POLITICAL_PARTY;TAX_POLITICAL_PARTY_REPUBLICAN;USPEC_POLITICS_GENERAL1;LEADER;TAX_FNCACT_PRESIDENT;TAX_ETHNICITY_CHINESE;TAX_WORLDLANGUAGES;TAX_WORLDLANGUAGES_CHINESE;SOC_TECHNOLOGYSECTOR;ECON_ENTREPRENEURSHIP;MEDIA_SOCIAL;</t>
  </si>
  <si>
    <t>EPU_ECONOMY_HISTORIC;MEDIA_SOCIAL;</t>
  </si>
  <si>
    <t>TAX_FNCACT;TAX_FNCACT_ANALYSTS;TAX_FNCACT_FOUNDER;LEADER;TAX_FNCACT_PRESIDENT;TAX_FNCACT_ANALYST;WB_678_DIGITAL_GOVERNMENT;WB_694_BROADCAST_AND_MEDIA;WB_133_INFORMATION_AND_COMMUNICATION_TECHNOLOGIES;MEDIA_MSM;TAX_FNCACT_VICE_PRESIDENT;TAX_FNCACT_AUTHOR;TAX_FNCACT_WRITER;WB_2944_SERVERS;WB_671_STORAGE_MANAGEMENT;WB_667_ICT_INFRASTRUCTURE;WB_672_NETWORK_MANAGEMENT;WB_290_TELECOMMUNICATIONS_ORGANIZATIONAL_DESIGN;WB_288_TELECOMMUNICATIONS_SECTOR_POLICY_AND_REGULATION;WB_286_TELECOMMUNICATIONS_AND_BROADBAND_ACCESS;WB_135_TRANSPORT;WB_1174_WAREHOUSING_AND_STORAGE;WB_793_TRANSPORT_AND_LOGISTICS_SERVICES;TAX_ETHNICITY;TAX_ETHNICITY_TAIWANESE;WB_2670_JOBS;WB_2769_JOBS_STRATEGIES;WB_2840_INTEGRATION;WB_2836_MIGRATION_POLICIES_AND_JOBS;</t>
  </si>
  <si>
    <t>TECH_SUPERCOMPUTING;TAX_FNCACT;TAX_FNCACT_OFFICIAL;TAX_FNCACT_ARTIST;TAX_FNCACT_EXECUTIVES;LEADER;TAX_FNCACT_PRESIDENT;TAX_FNCACT_VICE_PRESIDENT;TAX_FNCACT_SENIOR_VICE_PRESIDENT;TAX_FNCACT_MANAGER;TAX_FNCACT_GENERAL_MANAGER;WB_135_TRANSPORT;WB_1174_WAREHOUSING_AND_STORAGE;WB_793_TRANSPORT_AND_LOGISTICS_SERVICES;TAX_ECON_PRICE;TAX_FNCACT_OFFICIALS;TAX_FNCACT_EXECUTIVE;TAX_FNCACT_EXECUTIVE_VICE_PRESIDENT;SCIENCE;SOC_INNOVATION;</t>
  </si>
  <si>
    <t>LEADER;TAX_FNCACT;TAX_FNCACT_PRESIDENT;USPEC_POLITICS_GENERAL1;TAX_FNCACT_VICE_PRESIDENT;TAX_FNCACT_MANAGER;TAX_FNCACT_GENERAL_MANAGER;TAX_FNCACT_DIRECTOR;TAX_FNCACT_MANAGING_DIRECTOR;WB_2670_JOBS;WB_696_PUBLIC_SECTOR_MANAGEMENT;WB_2048_COMPENSATION_CAREERS_AND_INCENTIVES;WB_723_PUBLIC_ADMINISTRATION;WB_724_HUMAN_RESOURCES_FOR_PUBLIC_SECTOR;APPOINTMENT;TAX_FNCACT_OFFICIAL;TAX_FNCACT_EXECUTIVES;TAX_WORLDLANGUAGES;TAX_WORLDLANGUAGES_BARUN;WB_135_TRANSPORT;WB_1174_WAREHOUSING_AND_STORAGE;WB_793_TRANSPORT_AND_LOGISTICS_SERVICES;TAX_FNCACT_VETERAN;TAX_FNCACT_CHIEF;TAX_FNCACT_SENIOR_VICE_PRESIDENT;TAX_FNCACT_ENGINEER;TAX_FNCACT_EXECUTIVE;TAX_FNCACT_EDITOR;WB_678_DIGITAL_GOVERNMENT;WB_694_BROADCAST_AND_MEDIA;WB_133_INFORMATION_AND_COMMUNICATION_TECHNOLOGIES;</t>
  </si>
  <si>
    <t>TAX_FNCACT;TAX_FNCACT_EMPLOYEES;TAX_ECON_PRICE;USPEC_POLICY1;ECON_WORLDCURRENCIES;ECON_WORLDCURRENCIES_DOLLARS;TAX_FNCACT_MANAGERS;ECON_STOCKMARKET;TAX_FNCACT_ANALYSTS;LEADER;TAX_FNCACT_PRESIDENT;USPEC_POLITICS_GENERAL1;TAX_FNCACT_ADVISER;TAX_FNCACT_DELEGATE;TAX_FNCACT_MANAGER;TAX_FNCACT_DIRECTOR;DISABILITY;DELAY;USPEC_UNCERTAINTY1;</t>
  </si>
  <si>
    <t>LEADER;TAX_FNCACT;TAX_FNCACT_PRESIDENT;TAX_FNCACT_VICE_PRESIDENT;ENV_METALS;SOC_INNOVATION;MOVEMENT_GENERAL;NEGOTIATIONS;TAX_FNCACT_DRIVER;TAX_WORLDFISH;TAX_WORLDFISH_TOP;MEDIA_MSM;TAX_FNCACT_EMPLOYEES;</t>
  </si>
  <si>
    <t>ECON_STOCKMARKET;LEGISLATION;GENERAL_GOVERNMENT;EDUCATION;WB_470_EDUCATION;WB_698_TRADE;ECON_TAXATION;USPEC_POLICY1;WB_336_NON_BANK_FINANCIAL_INSTITUTIONS;WB_1920_FINANCIAL_SECTOR_DEVELOPMENT;WB_612_HOUSING_FINANCE;WB_332_CAPITAL_MARKETS;WB_1973_FINANCIAL_RISK_REDUCTION;WB_435_AGRICULTURE_AND_FOOD_SECURITY;WB_337_INSURANCE;WB_1967_AGRICULTURAL_RISK_AND_SECURITY;WB_135_TRANSPORT;SOC_POINTSOFINTEREST;SOC_POINTSOFINTEREST_AIRPORTS;WB_1803_TRANSPORT_INFRASTRUCTURE;WB_1804_AIRPORTS;</t>
  </si>
  <si>
    <t>WB_678_DIGITAL_GOVERNMENT;WB_694_BROADCAST_AND_MEDIA;WB_133_INFORMATION_AND_COMMUNICATION_TECHNOLOGIES;WB_2947_OPERATING_SYSTEMS;WB_667_ICT_INFRASTRUCTURE;WB_669_SOFTWARE_INFRASTRUCTURE;WB_2670_JOBS;WB_1467_EDUCATION_FOR_ALL;WB_470_EDUCATION;WB_2131_EMPLOYABILITY_SKILLS_AND_JOBS;WB_1484_EDUCATION_SKILLS_DEVELOPMENT_AND_LABOR_MARKET;CYBER_ATTACK;WB_670_ICT_SECURITY;WB_2372_AUTHENTICATION_AND_AUTHORIZATION;TAX_FNCACT;TAX_FNCACT_CONSULTANT;</t>
  </si>
  <si>
    <t>EDUCATION;WB_470_EDUCATION;TAX_FNCACT;TAX_FNCACT_STUDENTS;SOC_POINTSOFINTEREST;SOC_POINTSOFINTEREST_SCHOOL;TAX_FNCACT_STUDENT;LEADER;TAX_FNCACT_PRESIDENT;USPEC_POLITICS_GENERAL1;TAX_FNCACT_VICE_PRESIDENT;TAX_FNCACT_MANAGER;SOC_POINTSOFINTEREST_SCHOOLS;UNGP_FORESTS_RIVERS_OCEANS;</t>
  </si>
  <si>
    <t>CRISISLEX_C07_SAFETY;TAX_FNCACT;TAX_FNCACT_PUBLISHER;CRISISLEX_T11_UPDATESSYMPATHY;MEDICAL;SOC_POINTSOFINTEREST;SOC_POINTSOFINTEREST_HOSPITALS;GENERAL_GOVERNMENT;EPU_POLICY;EPU_POLICY_GOVERNMENT;UNGP_CRIME_VIOLENCE;CYBER_ATTACK;WB_135_TRANSPORT;WB_1174_WAREHOUSING_AND_STORAGE;WB_793_TRANSPORT_AND_LOGISTICS_SERVICES;WB_678_DIGITAL_GOVERNMENT;WB_2947_OPERATING_SYSTEMS;WB_667_ICT_INFRASTRUCTURE;WB_669_SOFTWARE_INFRASTRUCTURE;WB_133_INFORMATION_AND_COMMUNICATION_TECHNOLOGIES;LEADER;TAX_FNCACT_PRESIDENT;USPEC_POLITICS_GENERAL1;TAX_FNCACT_VICE_PRESIDENT;TAX_FNCACT_MANAGER;TAX_FNCACT_GENERAL_MANAGER;WB_566_ENVIRONMENT_AND_NATURAL_RESOURCES;WB_590_ECOSYSTEMS;UNGP_FORESTS_RIVERS_OCEANS;WB_694_BROADCAST_AND_MEDIA;WB_2601_TRADE_LINKAGES_SPILLOVERS_AND_CONNECTIVITY;WB_772_TRADE_FACILITATION_AND_LOGISTICS;WB_699_URBAN_DEVELOPMENT;WB_866_CONNECTIVITY_AND_LAGGING_REGIONS;WB_698_TRADE;WB_797_NATIONAL_URBAN_POLICIES;TAX_FNCACT_SPEAKER;TAX_FNCACT_ENGINEER;EPU_CATS_REGULATION;</t>
  </si>
  <si>
    <t>TAX_FNCACT;TAX_FNCACT_CEO;TAX_FNCACT_WORKERS;TAX_ECON_PRICE;CYBER_ATTACK;WB_678_DIGITAL_GOVERNMENT;WB_670_ICT_SECURITY;WB_133_INFORMATION_AND_COMMUNICATION_TECHNOLOGIES;WB_2745_JOB_QUALITY_AND_LABOR_MARKET_PERFORMANCE;WB_2670_JOBS;WB_2750_LABOR_FORCE;WB_2689_JOBS_DIAGNOSTICS;TECH_AUTOMATION;LEADER;TAX_FNCACT_PRESIDENT;USPEC_POLITICS_GENERAL1;TAX_FNCACT_VICE_PRESIDENT;RECRUITMENT;TAX_WORLDBIRDS;TAX_WORLDBIRDS_CUTTHROAT;TAX_FNCACT_RECRUITER;WB_137_WATER;TAX_FNCACT_EMPLOYEE;TAX_FNCACT_EMPLOYER;WB_2690_CATEGORIES_OF_EMPLOYMENT;WB_2704_EMPLOYER;TAX_FNCACT_EMPLOYEES;TAX_FNCACT_MANAGER;TAX_FNCACT_GENERAL_MANAGER;TAX_FNCACT_MANAGERS;TAX_FNCACT_VENDOR;</t>
  </si>
  <si>
    <t>EPU_ECONOMY_HISTORIC;TAX_FNCACT;TAX_FNCACT_ENGINEER;MEDIA_MSM;WB_678_DIGITAL_GOVERNMENT;WB_694_BROADCAST_AND_MEDIA;WB_133_INFORMATION_AND_COMMUNICATION_TECHNOLOGIES;CRISISLEX_C07_SAFETY;TAX_FNCACT_MANAGER;TAX_FNCACT_GENERAL_MANAGER;TAX_ECON_PRICE;</t>
  </si>
  <si>
    <t>cnet.com</t>
  </si>
  <si>
    <t>LEADER;TAX_FNCACT;TAX_FNCACT_PRESIDENT;TAX_FNCACT_CEO;TAX_FNCACT_CHIEF;TAX_MILITARY_TITLE;TAX_MILITARY_TITLE_OFFICER;TAX_FNCACT_OFFICER;TAX_FNCACT_EMPLOYEES;SCIENCE;SOC_INNOVATION;WB_698_TRADE;</t>
  </si>
  <si>
    <t>TAX_ECON_PRICE;TAX_FNCACT;TAX_FNCACT_MANAGER;EPU_ECONOMY_HISTORIC;WB_135_TRANSPORT;WB_1174_WAREHOUSING_AND_STORAGE;WB_793_TRANSPORT_AND_LOGISTICS_SERVICES;WB_1803_TRANSPORT_INFRASTRUCTURE;WB_167_PORTS;TAX_RELIGION;TAX_RELIGION_CHRISTIAN;TAX_ETHNICITY;TAX_ETHNICITY_CHRISTIAN;WB_678_DIGITAL_GOVERNMENT;WB_694_BROADCAST_AND_MEDIA;WB_133_INFORMATION_AND_COMMUNICATION_TECHNOLOGIES;MEDIA_MSM;</t>
  </si>
  <si>
    <t>ecommerce-journal.com</t>
  </si>
  <si>
    <t>TAX_FNCACT;TAX_FNCACT_DIRECTOR;TAX_FNCACT_MANAGING_DIRECTOR;TAX_FNCACT_CEO;WB_678_DIGITAL_GOVERNMENT;WB_2944_SERVERS;WB_671_STORAGE_MANAGEMENT;WB_667_ICT_INFRASTRUCTURE;WB_672_NETWORK_MANAGEMENT;WB_133_INFORMATION_AND_COMMUNICATION_TECHNOLOGIES;WB_674_SHARED_INFRASTRUCTURE;WB_676_CLOUD_COMPUTING;TAX_ETHNICITY;TAX_ETHNICITY_INDIAN;GENERAL_GOVERNMENT;WB_728_PUBLIC_SERVICE_DELIVERY;WB_696_PUBLIC_SECTOR_MANAGEMENT;WB_723_PUBLIC_ADMINISTRATION;WB_2098_OUTSOURCING;TAX_FNCACT_EXECUTIVE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</si>
  <si>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TAX_ETHNICITY;TAX_ETHNICITY_CHINESE;TAX_WORLDLANGUAGES;TAX_WORLDLANGUAGES_CHINESE;TAX_FNCACT;TAX_FNCACT_KING;TAX_FNCACT_PRINCIPAL;TAX_FNCACT_ANALYST;ECON_DEBT;WB_1104_MACROECONOMIC_VULNERABILITY_AND_DEBT;WB_450_DEBT;EDUCATION;SOC_POINTSOFINTEREST;SOC_POINTSOFINTEREST_UNIVERSITY;TAX_FNCACT_LEADER;SURVEILLANCE;TAX_FNCACT_MANUFACTURER;TAX_FNCACT_EMPLOYEES;AFFECT;MEDIA_SOCIAL;</t>
  </si>
  <si>
    <t>LEADER;TAX_FNCACT;TAX_FNCACT_PRESIDENT;TAX_FNCACT_CHIEF;TAX_FNCACT_EXECUTIVE;TAX_FNCACT_CHIEF_EXECUTIVE;TAX_MILITARY_TITLE;TAX_MILITARY_TITLE_OFFICER;TAX_FNCACT_OFFICER;TAX_FNCACT_EXECUTIVE_OFFICER;TAX_FNCACT_CHIEF_EXECUTIVE_OFFICER;MOVEMENT_GENERAL;APPOINTMENT;TAX_FNCACT_CEO;TAX_FNCACT_LEADER;TAX_FNCACT_ANALYSTS;TAX_FNCACT_ANALYST;ECON_STOCKMARKET;</t>
  </si>
  <si>
    <t>ECON_EARNINGSREPORT;</t>
  </si>
  <si>
    <t>theusnews.com</t>
  </si>
  <si>
    <t>CRISISLEX_C07_SAFETY;TAX_FNCACT;TAX_FNCACT_ANALYST;DELAY;WB_728_PUBLIC_SERVICE_DELIVERY;WB_696_PUBLIC_SECTOR_MANAGEMENT;WB_723_PUBLIC_ADMINISTRATION;WB_2098_OUTSOURCING;TAX_FNCACT_RETAILER;WB_678_DIGITAL_GOVERNMENT;WB_2944_SERVERS;WB_671_STORAGE_MANAGEMENT;WB_667_ICT_INFRASTRUCTURE;WB_672_NETWORK_MANAGEMENT;WB_133_INFORMATION_AND_COMMUNICATION_TECHNOLOGIES;TECH_AUTOMATION;TAX_FNCACT_MANAGER;TAX_ECON_PRICE;EPU_ECONOMY_HISTORIC;ECON_TAXATION;USPEC_POLICY1;EPU_POLICY;EPU_POLICY_TAX;EPU_CATS_TAXES;TAX_FNCACT_REPRESENTATIVES;ECON_STOCKMARKET;</t>
  </si>
  <si>
    <t>ECON_WORLDCURRENCIES;ECON_WORLDCURRENCIES_DOLLAR;WB_698_TRADE;TAX_ECON_PRICE;ECON_STOCKMARKET;TAX_FNCACT;TAX_FNCACT_INVESTOR;</t>
  </si>
  <si>
    <t>WB_678_DIGITAL_GOVERNMENT;WB_694_BROADCAST_AND_MEDIA;WB_133_INFORMATION_AND_COMMUNICATION_TECHNOLOGIES;TAX_FNCACT;TAX_FNCACT_EXECUTIVES;MEDIA_SOCIAL;TAX_FNCACT_ANALYST;</t>
  </si>
  <si>
    <t>TAX_FNCACT;TAX_FNCACT_CHIEF;TAX_FNCACT_EXECUTIVE;TAX_FNCACT_CHIEF_EXECUTIVE;TAX_MILITARY_TITLE;TAX_MILITARY_TITLE_OFFICER;TAX_FNCACT_OFFICER;TAX_FNCACT_EXECUTIVE_OFFICER;TAX_FNCACT_CHIEF_EXECUTIVE_OFFICER;EPU_ECONOMY_HISTORIC;TAX_FNCACT_ANALYSTS;TAX_ETHNICITY;TAX_ETHNICITY_AMERICAN;TAX_FNCACT_MANUFACTURER;ECON_WORLDCURRENCIES;ECON_WORLDCURRENCIES_DOLLAR;ECON_WORLDCURRENCIES_US_DOLLAR;TAX_ETHNICITY_AUSTRALIAN;SOC_INNOVATION;ECON_EARNINGSREPORT;</t>
  </si>
  <si>
    <t>TAX_ECON_PRICE;WB_1458_HEALTH_PROMOTION_AND_DISEASE_PREVENTION;WB_635_PUBLIC_HEALTH;WB_1464_HEALTH_OF_THE_DISABLED;WB_621_HEALTH_NUTRITION_AND_POPULATION;ECON_DEBT;WB_1104_MACROECONOMIC_VULNERABILITY_AND_DEBT;WB_450_DEBT;TAX_FNCACT;TAX_FNCACT_DIRECTORS;LEADER;TAX_FNCACT_PRESIDENT;USPEC_POLITICS_GENERAL1;TAX_FNCACT_CHIEF;TAX_FNCACT_EXECUTIVE;TAX_FNCACT_CHIEF_EXECUTIVE;TAX_MILITARY_TITLE;TAX_MILITARY_TITLE_OFFICER;TAX_FNCACT_OFFICER;TAX_FNCACT_EXECUTIVE_OFFICER;TAX_FNCACT_CHIEF_EXECUTIVE_OFFICER;KILL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TAX_FNCACT_INVESTOR;WB_644_NUTRITION;WB_1441_SUPPLEMENTS;IDEOLOGY;WB_713_PUBLIC_FINANCE;WB_718_PUBLIC_INVESTMENT_MANAGEMENT;WB_2203_HUMAN_RIGHTS;WB_2482_RECONCILIATION;WB_2519_RESPONSES_TO_HUMAN_RIGHTS_ABUSES;WB_2432_FRAGILITY_CONFLICT_AND_VIOLENCE;ECON_TAXATION;USPEC_POLICY1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TAX_FNCACT_EMPLOYEE;TAX_FNCACT_CONTRACTOR;RETIREMENT;TRANSPARENCY;AFFECT;</t>
  </si>
  <si>
    <t>WB_698_TRADE;ECON_STOCKMARKET;TAX_WORLDLANGUAGES;TAX_WORLDLANGUAGES_LEHAR;</t>
  </si>
  <si>
    <t>TAX_FNCACT;TAX_FNCACT_OFFICIALS;WB_135_TRANSPORT;WB_1174_WAREHOUSING_AND_STORAGE;WB_793_TRANSPORT_AND_LOGISTICS_SERVICES;TAX_FNCACT_COMPOSER;TAX_FNCACT_ANALYST;WB_678_DIGITAL_GOVERNMENT;WB_2384_APPLICATION_PROGRAMMING_INTERFACES;WB_2375_ICT_METHODS_AND_PROCEDURES;WB_133_INFORMATION_AND_COMMUNICATION_TECHNOLOGIES;CRISISLEX_T11_UPDATESSYMPATHY;WB_674_SHARED_INFRASTRUCTURE;WB_667_ICT_INFRASTRUCTURE;WB_676_CLOUD_COMPUTING;TAX_FNCACT_BROKER;</t>
  </si>
  <si>
    <t>USPEC_UNCERTAINTY1;TAX_FNCACT;TAX_FNCACT_CEO;WB_678_DIGITAL_GOVERNMENT;WB_2944_SERVERS;WB_671_STORAGE_MANAGEMENT;WB_667_ICT_INFRASTRUCTURE;WB_672_NETWORK_MANAGEMENT;WB_133_INFORMATION_AND_COMMUNICATION_TECHNOLOGIES;WB_135_TRANSPORT;WB_1174_WAREHOUSING_AND_STORAGE;WB_793_TRANSPORT_AND_LOGISTICS_SERVICES;KILL;AFFECT;</t>
  </si>
  <si>
    <t>TAX_FNCACT;TAX_FNCACT_RETAILER;WB_1406_DISEASES;WB_1435_OBESITY;WB_621_HEALTH_NUTRITION_AND_POPULATION;WB_1427_NON_COMMUNICABLE_DISEASE_AND_INJURY;ECON_WORLDCURRENCIES;ECON_WORLDCURRENCIES_DOLLAR;GENERAL_GOVERNMENT;TAX_WEAPONS;TAX_WEAPONS_GUN;ECON_STOCKMARKET;TAX_FNCACT_INSIDER;WB_728_PUBLIC_SERVICE_DELIVERY;WB_696_PUBLIC_SECTOR_MANAGEMENT;WB_723_PUBLIC_ADMINISTRATION;WB_2098_OUTSOURCING;TAX_FNCACT_OPERATOR;ENV_SOLAR;WB_507_ENERGY_AND_EXTRACTIVES;WB_525_RENEWABLE_ENERGY;WB_528_SOLAR_ENERGY;ECON_ELECTRICALGENERATION;TAX_FNCACT_PUBLISHER;MEDIA_SOCIAL;DELAY;USPEC_UNCERTAINTY1;SHORTAGE;AFFECT;EPU_ECONOMY_HISTORIC;TAX_ECON_PRICE;EPU_POLICY;EPU_POLICY_GOVERNMENT;</t>
  </si>
  <si>
    <t>EPU_ECONOMY_HISTORIC;WB_678_DIGITAL_GOVERNMENT;WB_2947_OPERATING_SYSTEMS;WB_667_ICT_INFRASTRUCTURE;WB_669_SOFTWARE_INFRASTRUCTURE;WB_133_INFORMATION_AND_COMMUNICATION_TECHNOLOGIES;TECH_AUTOMATION;WB_652_ICT_APPLICATIONS;WB_2363_MOBILE_APPLICATIONS;WB_658_ENTERPRISE_APPLICATIONS;WB_2670_JOBS;WB_1467_EDUCATION_FOR_ALL;WB_470_EDUCATION;WB_2131_EMPLOYABILITY_SKILLS_AND_JOBS;WB_1484_EDUCATION_SKILLS_DEVELOPMENT_AND_LABOR_MARKET;WB_2601_TRADE_LINKAGES_SPILLOVERS_AND_CONNECTIVITY;WB_772_TRADE_FACILITATION_AND_LOGISTICS;WB_699_URBAN_DEVELOPMENT;WB_866_CONNECTIVITY_AND_LAGGING_REGIONS;WB_698_TRADE;WB_797_NATIONAL_URBAN_POLICIES;TAX_FNCACT;TAX_FNCACT_DIRECTOR;TAX_ECON_PRICE;SOC_INNOVATION;MEDIA_SOCIAL;TAX_FNCACT_ENGINEER;DELAY;EPU_POLICY;EPU_POLICY_REFORM;EPU_CATS_REGULATION;</t>
  </si>
  <si>
    <t>TAX_FNCACT;TAX_FNCACT_ANALYST;ECON_STOCKMARKET;TAX_FNCACT_ANALYSTS;TAX_FNCACT_CEO;SCIENCE;SOC_INNOVATION;KILL;ARMEDCONFLICT;</t>
  </si>
  <si>
    <t>EPU_ECONOMY_HISTORIC;WB_728_PUBLIC_SERVICE_DELIVERY;WB_696_PUBLIC_SECTOR_MANAGEMENT;WB_723_PUBLIC_ADMINISTRATION;WB_2098_OUTSOURCING;TAX_FNCACT;TAX_FNCACT_CEO;EPU_CATS_REGULATION;WB_678_DIGITAL_GOVERNMENT;WB_694_BROADCAST_AND_MEDIA;WB_133_INFORMATION_AND_COMMUNICATION_TECHNOLOGIES;</t>
  </si>
  <si>
    <t>TAX_ETHNICITY;TAX_ETHNICITY_GERMAN;TAX_WORLDLANGUAGES;TAX_WORLDLANGUAGES_GERMAN;WB_845_LEGAL_AND_REGULATORY_FRAMEWORK;WB_696_PUBLIC_SECTOR_MANAGEMENT;WB_851_INTELLECTUAL_PROPERTY_RIGHTS;WB_1041_PATENTS;WB_1039_PROPERTY_LAWS_AND_REGULATIONS;TAX_FNCACT;TAX_FNCACT_LEADER;MEDIA_SOCIAL;</t>
  </si>
  <si>
    <t>WB_2418__D_PRINTING;WB_2416_INTERNET_OF_THINGS;WB_2399_ICT_INNOVATION_AND_TRANSFORMATION;WB_133_INFORMATION_AND_COMMUNICATION_TECHNOLOGIES;TAX_FNCACT;TAX_FNCACT_PRESIDENT;</t>
  </si>
  <si>
    <t>modernreaders.com</t>
  </si>
  <si>
    <t>WB_698_TRADE;ECON_STOCKMARKET;TAX_FNCACT;TAX_FNCACT_CHIEF;TAX_FNCACT_EXECUTIVE;TAX_FNCACT_CHIEF_EXECUTIVE;TAX_FNCACT_CEO;TAX_FNCACT_ANALYSTS;TAX_FNCACT_ANALYST;</t>
  </si>
  <si>
    <t>ECON_EARNINGSREPORT;WB_698_TRADE;CRISISLEX_CRISISLEXREC;ECON_STOCKMARKET;</t>
  </si>
  <si>
    <t>WB_678_DIGITAL_GOVERNMENT;WB_133_INFORMATION_AND_COMMUNICATION_TECHNOLOGIES;TAX_FNCACT;TAX_FNCACT_DIRECTOR;WB_667_ICT_INFRASTRUCTURE;</t>
  </si>
  <si>
    <t>vnewsbd.com</t>
  </si>
  <si>
    <t>TAX_FNCACT;TAX_FNCACT_CHIEF;TAX_FNCACT_EXECUTIVE;TAX_FNCACT_CHIEF_EXECUTIVE;TAX_MILITARY_TITLE;TAX_MILITARY_TITLE_OFFICER;TAX_FNCACT_OFFICER;TAX_FNCACT_EXECUTIVE_OFFICER;TAX_FNCACT_CHIEF_EXECUTIVE_OFFICER;TAX_FNCACT_TRADER;ECON_STOCKMARKET;SOC_POINTSOFINTEREST;SOC_POINTSOFINTEREST_HEADQUARTERS;TAX_FNCACT_DIRECTORS;GENERAL_HEALTH;MEDICAL;ECON_EMERGINGECON;WB_1921_PRIVATE_SECTOR_DEVELOPMENT;WB_405_BUSINESS_CLIMATE;WB_2531_INSPECTIONS_LICENSING_AND_PERMITS;WB_2530_BUSINESS_ENVIRONMENT;ARMEDCONFLICT;TAX_FNCACT_CHIEF_FINANCIAL_OFFICER;MEDIA_MSM;TAX_FNCACT_REPORTER;TAX_FNCACT_EDITORS;TAX_WORLDFISH;TAX_WORLDFISH_POLLACK;</t>
  </si>
  <si>
    <t>EPU_ECONOMY_HISTORIC;WB_728_PUBLIC_SERVICE_DELIVERY;WB_696_PUBLIC_SECTOR_MANAGEMENT;WB_723_PUBLIC_ADMINISTRATION;WB_2098_OUTSOURCING;TAX_FNCACT;TAX_FNCACT_CEO;TAX_FNCACT_ANALYSTS;MEDIA_MSM;ECON_STOCKMARKET;WB_698_TRADE;TAX_FNCACT_CHIEF;TAX_FNCACT_EXECUTIVE;TAX_FNCACT_CHIEF_EXECUTIVE;ECON_DEBT;WB_1104_MACROECONOMIC_VULNERABILITY_AND_DEBT;WB_450_DEBT;SCIENCE;</t>
  </si>
  <si>
    <t>TRIAL;TAX_FNCACT;TAX_FNCACT_ATTORNEYS;WB_698_TRADE;TAX_FNCACT_ANALYSTS;ECON_STOCKMARKET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</si>
  <si>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ECON_STOCKMARKET;TAX_FNCACT;TAX_FNCACT_VENDOR;TAX_FNCACT_ANALYSTS;SOC_POINTSOFINTEREST;SOC_POINTSOFINTEREST_HEADQUARTERS;EPU_ECONOMY;EPU_ECONOMY_HISTORIC;SLFID_ECONOMIC_DEVELOPMENT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TAX_FNCACT_ANALYST;</t>
  </si>
  <si>
    <t>voicechronicle.com</t>
  </si>
  <si>
    <t>biotechwired.com</t>
  </si>
  <si>
    <t>TAX_FNCACT;TAX_FNCACT_SPOKESMAN;TAX_ETHNICITY;TAX_ETHNICITY_CHINESE;TAX_WORLDLANGUAGES;TAX_WORLDLANGUAGES_CHINESE;TAX_FNCACT_SPOKESPERSON;TAX_ECON_PRICE;MEDIA_SOCIAL;WB_286_TELECOMMUNICATIONS_AND_BROADBAND_ACCESS;WB_133_INFORMATION_AND_COMMUNICATION_TECHNOLOGIES;TAX_FNCACT_BUREAUCRATS;WB_2670_JOBS;SURVEILLANCE;WB_135_TRANSPORT;WB_1174_WAREHOUSING_AND_STORAGE;WB_793_TRANSPORT_AND_LOGISTICS_SERVICES;SCIENCE;SOC_INNOVATION;ECON_WORLDCURRENCIES;ECON_WORLDCURRENCIES_DOLLAR;GENERAL_HEALTH;MEDICAL;TAX_FNCACT_AGENT;TAX_FNCACT_ROOFER;WHISTLEBLOWER;TAX_FNCACT_COMPANIONS;</t>
  </si>
  <si>
    <t>TAX_FNCACT;TAX_FNCACT_REGULATORS;TAX_FNCACT_POLICE;EDUCATION;</t>
  </si>
  <si>
    <t>ECON_STOCKMARKET;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EPU_ECONOMY_HISTORIC;TAX_FNCACT_ANALYST;WB_698_TRADE;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</si>
  <si>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EPU_ECONOMY_HISTORIC;TAX_DISEASE;TAX_DISEASE_DISRUPTIVE;TAX_ECON_PRICE;LEADER;TAX_FNCACT;TAX_FNCACT_PRESIDENT;USPEC_POLITICS_GENERAL1;TAX_FNCACT_MECHANICS;SCIENCE;SOC_INNOVATION;TAX_FNCACT_PIONEER;SOC_EMERGINGTECH;WB_566_ENVIRONMENT_AND_NATURAL_RESOURCES;WB_590_ECOSYSTEMS;UNGP_FORESTS_RIVERS_OCEANS;WB_2670_JOBS;WB_2769_JOBS_STRATEGIES;WB_2840_INTEGRATION;WB_2836_MIGRATION_POLICIES_AND_JOBS;</t>
  </si>
  <si>
    <t>ibusinesslines.com</t>
  </si>
  <si>
    <t>TAX_ECON_PRICE;WB_698_TRADE;TAX_WORLDMAMMALS;TAX_WORLDMAMMALS_FOX;MEDIA_SOCIAL;</t>
  </si>
  <si>
    <t>EPU_ECONOMY_HISTORIC;TAX_FNCACT;TAX_FNCACT_MANAGER;TAX_FNCACT_GENERAL_MANAGER;CRISISLEX_T11_UPDATESSYMPATHY;MEDIA_SOCIAL;TAX_FNCACT_ENGINEER;EPU_CATS_REGULATION;</t>
  </si>
  <si>
    <t>ibabuzz.com</t>
  </si>
  <si>
    <t>TAX_POLITICAL_PARTY;TAX_POLITICAL_PARTY_REPUBLICAN;USPEC_POLITICS_GENERAL1;TAX_FNCACT;TAX_FNCACT_CANDIDATE;TAX_FNCACT_CEO;GENERAL_HEALTH;MEDICAL;SOC_EXPRESSREGRET;TAX_FNCACT_EXECUTIVES;TAX_FNCACT_CIO;TAX_ECON_PRICE;CRISISLEX_T11_UPDATESSYMPATHY;KILL;CRISISLEX_T03_DEAD;WB_678_DIGITAL_GOVERNMENT;WB_694_BROADCAST_AND_MEDIA;WB_133_INFORMATION_AND_COMMUNICATION_TECHNOLOGIES;LEGAL_DUEDILIGENCE;WB_2024_ANTI_CORRUPTION_AUTHORITIES;WB_696_PUBLIC_SECTOR_MANAGEMENT;WB_840_JUSTICE;WB_2025_INVESTIGATION;WB_831_GOVERNANCE;WB_832_ANTI_CORRUPTION;WB_1014_CRIMINAL_JUSTICE;WB_2048_COMPENSATION_CAREERS_AND_INCENTIVES;WB_723_PUBLIC_ADMINISTRATION;WB_724_HUMAN_RESOURCES_FOR_PUBLIC_SECTOR;WB_2089_ETHICS_AND_CODES_OF_CONDUCT;SCANDAL;TAX_FNCACT_CHAIRWOMAN;RESIGNATION;WB_2944_SERVERS;WB_671_STORAGE_MANAGEMENT;WB_667_ICT_INFRASTRUCTURE;WB_672_NETWORK_MANAGEMENT;</t>
  </si>
  <si>
    <t>GENERAL_GOVERNMENT;USPEC_POLITICS_GENERAL1;EPU_POLICY;EPU_POLICY_CONGRESS;INFO_RUMOR;WB_135_TRANSPORT;WB_1174_WAREHOUSING_AND_STORAGE;WB_793_TRANSPORT_AND_LOGISTICS_SERVICES;</t>
  </si>
  <si>
    <t>abplive.in</t>
  </si>
  <si>
    <t>TAX_FNCACT;TAX_FNCACT_STAFFERS;TAX_FNCACT_EXECUTIVES;TAX_FNCACT_MAN;WB_678_DIGITAL_GOVERNMENT;WB_2944_SERVERS;WB_671_STORAGE_MANAGEMENT;WB_667_ICT_INFRASTRUCTURE;WB_672_NETWORK_MANAGEMENT;WB_133_INFORMATION_AND_COMMUNICATION_TECHNOLOGIES;WB_135_TRANSPORT;WB_1174_WAREHOUSING_AND_STORAGE;WB_793_TRANSPORT_AND_LOGISTICS_SERVICES;TAX_FNCACT_EXECUTIVE;LEADER;TAX_FNCACT_PRESIDENT;USPEC_POLITICS_GENERAL1;TAX_FNCACT_OFFICIAL;USPEC_POLICY1;</t>
  </si>
  <si>
    <t>ENV_CLIMATECHANGE;ENV_WINDPOWER;WB_529_WIND_ENERGY;WB_507_ENERGY_AND_EXTRACTIVES;WB_525_RENEWABLE_ENERGY;ENV_GREEN;WB_1921_PRIVATE_SECTOR_DEVELOPMENT;WB_346_COMPETITIVE_INDUSTRIES;WB_1226_INDUSTRIAL_CLUSTERS_AND_VALUE_CHAINS;LEADER;TAX_FNCACT;TAX_FNCACT_PRESIDENT;USPEC_POLITICS_GENERAL1;TAX_FNCACT_VICE_PRESIDENT;TAX_FNCACT_CHIEF;TAX_MILITARY_TITLE;TAX_MILITARY_TITLE_OFFICER;TAX_FNCACT_OFFICER;SOC_INNOVATION;WB_678_DIGITAL_GOVERNMENT;WB_2944_SERVERS;WB_671_STORAGE_MANAGEMENT;WB_667_ICT_INFRASTRUCTURE;WB_672_NETWORK_MANAGEMENT;WB_133_INFORMATION_AND_COMMUNICATION_TECHNOLOGIES;AGRICULTURE;WB_2670_JOBS;WB_1467_EDUCATION_FOR_ALL;WB_470_EDUCATION;WB_2131_EMPLOYABILITY_SKILLS_AND_JOBS;WB_1484_EDUCATION_SKILLS_DEVELOPMENT_AND_LABOR_MARKET;WB_368_LEASING;ECON_TAXATION;USPEC_POLICY1;ECON_ELECTRICALGENERATION;TAX_FNCACT_EXECUTIVE;TAX_FNCACT_EXECUTIVE_VICE_PRESIDENT;WB_1458_HEALTH_PROMOTION_AND_DISEASE_PREVENTION;WB_1462_WATER_SANITATION_AND_HYGIENE;WB_635_PUBLIC_HEALTH;WB_621_HEALTH_NUTRITION_AND_POPULATION;TAX_ECON_PRICE;TAX_FNCACT_OPERATOR;WB_439_MACROECONOMIC_AND_STRUCTURAL_POLICIES;WB_829_FISCAL_DECENTRALIZATION;WB_874_LOCAL_FINANCE;WB_877_ASSET_MANAGEMENT;WB_445_FISCAL_POLICY;GENERAL_GOVERNMENT;TAX_FNCACT_MANAGERS;SOC_POINTSOFINTEREST;SOC_POINTSOFINTEREST_HEADQUARTERS;WB_818_INDUSTRY_POLICY_AND_REAL_SECTORS;WB_1281_MANUFACTURING;ECON_STOCKMARKET;WB_376_INNOVATION_TECHNOLOGY_AND_ENTREPRENEURSHIP;WB_1917_INTELLECTUAL_PROPERTY;WB_377_FIRM_INNOVATION_PRODUCTIVITY_AND_GROWTH;TAX_FNCACT_EMPLOYEES;WB_2769_JOBS_STRATEGIES;WB_2840_INTEGRATION;WB_2836_MIGRATION_POLICIES_AND_JOBS;WB_2024_ANTI_CORRUPTION_AUTHORITIES;WB_696_PUBLIC_SECTOR_MANAGEMENT;WB_840_JUSTICE;WB_2025_INVESTIGATION;WB_831_GOVERNANCE;WB_832_ANTI_CORRUPTION;WB_1014_CRIMINAL_JUSTICE;TAX_WORLDFISH;TAX_WORLDFISH_GRAYLING;</t>
  </si>
  <si>
    <t>WB_2670_JOBS;WB_1467_EDUCATION_FOR_ALL;WB_470_EDUCATION;WB_2131_EMPLOYABILITY_SKILLS_AND_JOBS;WB_1484_EDUCATION_SKILLS_DEVELOPMENT_AND_LABOR_MARKET;WB_678_DIGITAL_GOVERNMENT;WB_2944_SERVERS;WB_671_STORAGE_MANAGEMENT;WB_667_ICT_INFRASTRUCTURE;WB_672_NETWORK_MANAGEMENT;WB_133_INFORMATION_AND_COMMUNICATION_TECHNOLOGIES;WB_135_TRANSPORT;WB_1174_WAREHOUSING_AND_STORAGE;WB_793_TRANSPORT_AND_LOGISTICS_SERVICES;WB_698_TRADE;ECON_STOCKMARKET;CRISISLEX_T11_UPDATESSYMPATHY;TAX_FNCACT;TAX_FNCACT_ANALYST;TAX_ECON_PRICE;WB_2418__D_PRINTING;WB_2416_INTERNET_OF_THINGS;WB_2399_ICT_INNOVATION_AND_TRANSFORMATION;TAX_FNCACT_LEADER;TAX_FNCACT_ANALYSTS;</t>
  </si>
  <si>
    <t>TAX_ETHNICITY;TAX_ETHNICITY_BLACK;ARMEDCONFLICT;CRISISLEX_CRISISLEXREC;WB_2433_CONFLICT_AND_VIOLENCE;WB_2432_FRAGILITY_CONFLICT_AND_VIOLENCE;WB_2462_POLITICAL_VIOLENCE_AND_WAR;ECON_EARNINGSREPORT;WB_698_TRADE;WB_678_DIGITAL_GOVERNMENT;WB_2944_SERVERS;WB_671_STORAGE_MANAGEMENT;WB_667_ICT_INFRASTRUCTURE;WB_672_NETWORK_MANAGEMENT;WB_133_INFORMATION_AND_COMMUNICATION_TECHNOLOGIES;USPEC_UNCERTAINTY1;ECON_STOCKMARKET;SCIENCE;SOC_INNOVATION;KILL;TAX_FNCACT;TAX_FNCACT_CEO;</t>
  </si>
  <si>
    <t>SCIENCE;SOC_INNOVATION;LEADER;TAX_FNCACT;TAX_FNCACT_PRESIDENT;USPEC_POLITICS_GENERAL1;TAX_FNCACT_VICE_PRESIDENT;TAX_FNCACT_SENIOR_VICE_PRESIDENT;ECON_ENTREPRENEURSHIP;TAX_FNCACT_ENTREPRENEUR;WB_698_TRADE;TAX_FNCACT_VENDOR;TAX_FNCACT_SPEAKER;TAX_FNCACT_ADMINISTRATORS;TAX_ECON_PRICE;CRISISLEX_C07_SAFETY;TAX_FNCACT_MANAGERS;TAX_WORLDMAMMALS;TAX_WORLDMAMMALS_HUMAN;TAX_FNCACT_EMPLOYEES;WB_1160_SHOCKS_AND_VULNERABILITY;WB_695_POVERTY;CYBER_ATTACK;</t>
  </si>
  <si>
    <t>SOC_INNOVATION;TAX_FNCACT;TAX_FNCACT_CEO;WB_2601_TRADE_LINKAGES_SPILLOVERS_AND_CONNECTIVITY;WB_772_TRADE_FACILITATION_AND_LOGISTICS;WB_699_URBAN_DEVELOPMENT;WB_866_CONNECTIVITY_AND_LAGGING_REGIONS;WB_698_TRADE;WB_797_NATIONAL_URBAN_POLICIES;</t>
  </si>
  <si>
    <t>EDUCATION;SOC_POINTSOFINTEREST;SOC_POINTSOFINTEREST_UNIVERSITIES;TAX_FNCACT;TAX_FNCACT_CHIEF;TAX_FNCACT_EXECUTIVE;TAX_FNCACT_CHIEF_EXECUTIVE;TAX_MILITARY_TITLE;TAX_MILITARY_TITLE_OFFICER;TAX_FNCACT_OFFICER;TAX_FNCACT_EXECUTIVE_OFFICER;TAX_FNCACT_CHIEF_EXECUTIVE_OFFICER;TAX_FNCACT_SPOKESMAN;ACT_MAKESTATEMENT;TAX_WORLDLANGUAGES;TAX_WORLDLANGUAGES_WANDA;SOC_POINTSOFINTEREST_UNIVERSITY;TAX_FNCACT_ANALYST;</t>
  </si>
  <si>
    <t>ECON_STOCKMARKET;WB_698_TRADE;GEN_HOLIDAY;GENERAL_HEALTH;MEDICAL;MANMADE_DISASTER_IMPLIED;AGRICULTURE;TAX_ECON_PRICE;TAX_FNCACT;TAX_FNCACT_ANALYSTS;WB_678_DIGITAL_GOVERNMENT;WB_2944_SERVERS;WB_671_STORAGE_MANAGEMENT;WB_667_ICT_INFRASTRUCTURE;WB_672_NETWORK_MANAGEMENT;WB_133_INFORMATION_AND_COMMUNICATION_TECHNOLOGIES;USPEC_POLICY1;TAX_FNCACT_ECONOMISTS;WB_855_LABOR_MARKETS;WB_697_SOCIAL_PROTECTION_AND_LABOR;UNEMPLOYMENT;WB_2745_JOB_QUALITY_AND_LABOR_MARKET_PERFORMANCE;WB_2670_JOBS;WB_2689_JOBS_DIAGNOSTICS;WB_2747_UNEMPLOYMENT;TAX_FNCACT_DIRECTOR;WB_696_PUBLIC_SECTOR_MANAGEMENT;WB_2048_COMPENSATION_CAREERS_AND_INCENTIVES;WB_723_PUBLIC_ADMINISTRATION;WB_724_HUMAN_RESOURCES_FOR_PUBLIC_SECTOR;TAX_FNCACT_WORKERS;ECON_INTEREST_RATES;ECON_OILPRICE;GENERAL_GOVERNMENT;ENV_NATURALGAS;ENV_METALS;WB_2936_GOLD;WB_507_ENERGY_AND_EXTRACTIVES;WB_895_MINING_SYSTEMS;WB_1699_METAL_ORE_MINING;WB_2937_SILVER;WB_2934_COPPER;WB_713_PUBLIC_FINANCE;WB_1045_TREASURY;ECON_WORLDCURRENCIES;ECON_WORLDCURRENCIES_EURO;ECON_WORLDCURRENCIES_DOLLAR;ECON_WORLDCURRENCIES_YEN;</t>
  </si>
  <si>
    <t>ECON_STOCKMARKET;TAX_FNCACT;TAX_FNCACT_TRADERS;ENV_OIL;ECON_OILPRICE;ECON_INTEREST_RATES;ECON_INFLATION;ENV_NATURALGAS;TAX_FNCACT_ANALYST;TAX_WORLDLANGUAGES;TAX_WORLDLANGUAGES_AMONG;TAX_FNCACT_RETAILER;ECON_WORLDCURRENCIES;ECON_WORLDCURRENCIES_DOLLAR;GENERAL_GOVERNMENT;</t>
  </si>
  <si>
    <t>ECON_STOCKMARKET;UNGP_FORESTS_RIVERS_OCEANS;TAX_FNCACT;TAX_FNCACT_AUTHOR;</t>
  </si>
  <si>
    <t>informationweek.com</t>
  </si>
  <si>
    <t>ECON_STOCKMARKET;TAX_FNCACT;TAX_FNCACT_INVESTOR;TAX_ECON_PRICE;USPEC_POLICY1;</t>
  </si>
  <si>
    <t>TAX_ETHNICITY;TAX_ETHNICITY_WHITE;MEDIA_SOCIAL;TAX_WORLDLANGUAGES;TAX_WORLDLANGUAGES_AMONG;TAX_FNCACT;TAX_FNCACT_DIRECTOR;TAX_FNCACT_RESEARCH_DIRECTOR;TAX_FNCACT_VENDOR;</t>
  </si>
  <si>
    <t>ECON_CURRENCY_EXCHANGE_RATE;TAX_FNCACT;TAX_FNCACT_ANALYSTS;TAX_FNCACT_ANALYST;EPU_ECONOMY_HISTORIC;WB_2670_JOBS;WB_1467_EDUCATION_FOR_ALL;WB_470_EDUCATION;WB_2131_EMPLOYABILITY_SKILLS_AND_JOBS;WB_1484_EDUCATION_SKILLS_DEVELOPMENT_AND_LABOR_MARKET;</t>
  </si>
  <si>
    <t>blesk.cz</t>
  </si>
  <si>
    <t>WB_1973_FINANCIAL_RISK_REDUCTION;WB_435_AGRICULTURE_AND_FOOD_SECURITY;WB_337_INSURANCE;WB_1967_AGRICULTURAL_RISK_AND_SECURITY;TAX_FNCACT;TAX_FNCACT_MANAGERS;MEDIA_MSM;TAX_FNCACT_BOSS;CORRUPTION;WB_1979_NATURAL_RESOURCE_MANAGEMENT;WB_1986_MOUNTAINS;TAX_FNCACT_DEPUTY;TAX_WORLDBIRDS;TAX_WORLDBIRDS_WARBLER;TAX_FNCACT_DIRECTOR;TAX_ETHNICITY;TAX_ETHNICITY_CZECH;TAX_WORLDLANGUAGES;TAX_WORLDLANGUAGES_CZECH;GENERAL_GOVERNMENT;TAX_FNCACT_ANALYST;</t>
  </si>
  <si>
    <t>LEADER;TAX_FNCACT;TAX_FNCACT_PRESIDENT;USPEC_POLITICS_GENERAL1;TAX_FNCACT_VICE_PRESIDENT;TAX_FNCACT_MANAGER;TAX_FNCACT_GENERAL_MANAGER;CRISISLEX_C07_SAFETY;WB_135_TRANSPORT;WB_1803_TRANSPORT_INFRASTRUCTURE;WB_167_PORTS;TAX_FNCACT_DRIVERS;TAX_FNCACT_ENGINEERS;WB_621_HEALTH_NUTRITION_AND_POPULATION;WB_1448_DEMOGRAPHIC_CHANGE;WB_643_AGING_POPULATION;EPU_ECONOMY_HISTORIC;TAX_FNCACT_DIRECTOR;SCIENCE;SOC_INNOVATION;WB_2937_SILVER;WB_507_ENERGY_AND_EXTRACTIVES;WB_895_MINING_SYSTEMS;WB_1699_METAL_ORE_MINING;WB_698_TRADE;TAX_FNCACT_ASSISTANT;TAX_ECON_PRICE;WB_678_DIGITAL_GOVERNMENT;WB_670_ICT_SECURITY;WB_2371_ENCRYPTION;WB_133_INFORMATION_AND_COMMUNICATION_TECHNOLOGIES;WB_2372_AUTHENTICATION_AND_AUTHORIZATION;CYBER_ATTACK;CRISISLEX_CRISISLEXREC;WB_2947_OPERATING_SYSTEMS;WB_667_ICT_INFRASTRUCTURE;WB_669_SOFTWARE_INFRASTRUCTURE;TAX_FNCACT_DRIVER;EPU_POLICY;EPU_POLICY_REFORM;TAX_FNCACT_ENGINEER;TAX_FNCACT_AUTHOR;</t>
  </si>
  <si>
    <t>ECON_STOCKMARKET;WB_698_TRADE;TAX_FNCACT;TAX_FNCACT_OPERATOR;TAX_FNCACT_DISTRIBUTOR;TAX_FNCACT_CFO;</t>
  </si>
  <si>
    <t>ECON_STOCKMARKET;WB_698_TRADE;TAX_FNCACT;TAX_FNCACT_CHEF;GENERAL_HEALTH;MEDICAL;TAX_FNCACT_OFFICIALS;AFFECT;SICKENED;TAX_DISEASE;TAX_DISEASE_OUTBREAK;WB_635_PUBLIC_HEALTH;WB_2165_HEALTH_EMERGENCIES;WB_2166_HEALTH_EMERGENCY_PREPAREDNESS_AND_DISASTER_RESPONSE;WB_621_HEALTH_NUTRITION_AND_POPULATION;WB_2167_PANDEMICS;USPEC_POLICY1;TAX_ECON_PRICE;WB_1406_DISEASES;TAX_WORLDMAMMALS;TAX_WORLDMAMMALS_HUMAN;WB_841_JUSTICE_SYSTEM_ADMINISTRATION;WB_696_PUBLIC_SECTOR_MANAGEMENT;WB_840_JUSTICE;WB_1211_HUMAN_RESOURCES;TAX_FNCACT_CONSULTANT;TAX_FNCACT_MANAGEMENT_CONSULTANT;</t>
  </si>
  <si>
    <t>TAX_FNCACT;TAX_FNCACT_CEO;TAX_ECON_PRICE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TRIAL;WB_1458_HEALTH_PROMOTION_AND_DISEASE_PREVENTION;WB_635_PUBLIC_HEALTH;WB_1464_HEALTH_OF_THE_DISABLED;WB_621_HEALTH_NUTRITION_AND_POPULATION;ARMEDCONFLICT;TAX_FNCACT_EXECUTIVES;TAX_FNCACT_DIRECTORS;</t>
  </si>
  <si>
    <t>TAX_FNCACT;TAX_FNCACT_VETERANS;TAX_FNCACT_OFFICIAL;TAX_RELIGION;TAX_RELIGION_AGNOSTIC;TAX_FNCACT_ANALYST;ECON_ENTREPRENEURSHIP;TAX_FNCACT_PRINCIPAL;TAX_FNCACT_ENGINEER;SCIENCE;TAX_FNCACT_RESEARCHER;TAX_FNCACT_PIONEER;TAX_FNCACT_CEO;</t>
  </si>
  <si>
    <t>ECON_STOCKMARKET;TAX_FNCACT;TAX_FNCACT_ANALYSTS;LEADER;TAX_FNCACT_PRESIDENT;USPEC_POLITICS_GENERAL1;TAX_FNCACT_CEO;MANMADE_DISASTER_IMPLIED;TAX_ECON_PRICE;WB_2418__D_PRINTING;WB_2416_INTERNET_OF_THINGS;WB_2399_ICT_INNOVATION_AND_TRANSFORMATION;WB_133_INFORMATION_AND_COMMUNICATION_TECHNOLOGIES;TAX_FNCACT_CHIEF;TAX_MILITARY_TITLE;TAX_MILITARY_TITLE_OFFICER;TAX_FNCACT_OFFICER;TAX_FNCACT_CHIEF_FINANCIAL_OFFICER;WB_696_PUBLIC_SECTOR_MANAGEMENT;WB_713_PUBLIC_FINANCE;WB_718_PUBLIC_INVESTMENT_MANAGEMENT;WB_698_TRADE;TAX_FNCACT_LEADER;WB_1921_PRIVATE_SECTOR_DEVELOPMENT;WB_346_COMPETITIVE_INDUSTRIES;WB_818_INDUSTRY_POLICY_AND_REAL_SECTORS;WB_1281_MANUFACTURING;WB_2299_PIPELINES;WB_539_OIL_AND_GAS_POLICY_STRATEGY_AND_INSTITUTIONS;WB_507_ENERGY_AND_EXTRACTIVES;WB_548_PPP_IN_OIL_AND_GAS;SCIENCE;SOC_INNOVATION;KILL;WB_2203_HUMAN_RIGHTS;WB_2482_RECONCILIATION;WB_2519_RESPONSES_TO_HUMAN_RIGHTS_ABUSES;WB_2432_FRAGILITY_CONFLICT_AND_VIOLENCE;TAX_FNCACT_ANALYST;ECON_TAXATION;USPEC_POLICY1;WB_1458_HEALTH_PROMOTION_AND_DISEASE_PREVENTION;WB_635_PUBLIC_HEALTH;WB_1464_HEALTH_OF_THE_DISABLED;WB_621_HEALTH_NUTRITION_AND_POPULATION;AFFECT;TRANSPARENCY;ECON_DEBT;WB_1104_MACROECONOMIC_VULNERABILITY_AND_DEBT;WB_450_DEBT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</t>
  </si>
  <si>
    <t>RETIREMENT;WB_2690_CATEGORIES_OF_EMPLOYMENT;WB_2670_JOBS;WB_2689_JOBS_DIAGNOSTICS;WB_2896_RETIREMENT;TAX_FNCACT;TAX_FNCACT_CHAIRMAN;SOC_POINTSOFINTEREST;SOC_POINTSOFINTEREST_HEADQUARTERS;KILL;CRISISLEX_CRISISLEXREC;TAX_FNCACT_CEO;LANDMINE;TAX_FNCACT_PIONEER;ECON_ENTREPRENEURSHIP;WB_678_DIGITAL_GOVERNMENT;WB_674_SHARED_INFRASTRUCTURE;WB_667_ICT_INFRASTRUCTURE;WB_676_CLOUD_COMPUTING;WB_133_INFORMATION_AND_COMMUNICATION_TECHNOLOGIES;WB_698_TRADE;ECON_STOCKMARKET;TAX_FNCACT_ANALYST;TAX_FNCACT_CHIEF;TAX_FNCACT_EXECUTIVE;TAX_FNCACT_CHIEF_EXECUTIVE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</si>
  <si>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WB_698_TRADE;TAX_FNCACT;TAX_FNCACT_PIONEER;</t>
  </si>
  <si>
    <t>TAX_FNCACT;TAX_FNCACT_ANALYSTS;AFFECT;WB_698_TRADE;ECON_STOCKMARKET;ECON_EARNINGSREPORT;</t>
  </si>
  <si>
    <t>EXTREMISM;</t>
  </si>
  <si>
    <t>LEADER;TAX_FNCACT;TAX_FNCACT_PRESIDENT;USPEC_POLITICS_GENERAL1;TAX_FNCACT_VICE_PRESIDENT;TAX_FNCACT_MANAGER;TAX_FNCACT_GENERAL_MANAGER;TAX_FNCACT_DIRECTOR;TAX_FNCACT_MANAGING_DIRECTOR;WB_2670_JOBS;WB_696_PUBLIC_SECTOR_MANAGEMENT;WB_2048_COMPENSATION_CAREERS_AND_INCENTIVES;WB_723_PUBLIC_ADMINISTRATION;WB_724_HUMAN_RESOURCES_FOR_PUBLIC_SECTOR;APPOINTMENT;TAX_FNCACT_OFFICIAL;TAX_FNCACT_EXECUTIVES;TAX_WORLDLANGUAGES;TAX_WORLDLANGUAGES_BARUN;WB_135_TRANSPORT;WB_1174_WAREHOUSING_AND_STORAGE;WB_793_TRANSPORT_AND_LOGISTICS_SERVICES;TAX_FNCACT_VETERAN;TAX_FNCACT_CHIEF;TAX_FNCACT_SENIOR_VICE_PRESIDENT;TAX_FNCACT_ENGINEER;</t>
  </si>
  <si>
    <t>TAX_FNCACT;TAX_FNCACT_INVESTOR;ECON_STOCKMARKET;TAX_ECON_PRICE;TAX_FNCACT_CHAMPION;ECON_WORLDCURRENCIES;ECON_WORLDCURRENCIES_DOLLARS;TAX_FNCACT_CEO;ENV_MINING;PROTEST;MOVEMENT_GENERAL;TAX_FNCACT_ACTIVIST;TAX_FNCACT_MANUFACTURER;CRISISLEX_CRISISLEXREC;INFO_RUMOR;TAX_ETHNICITY;TAX_ETHNICITY_AMERICAN;TAX_WORLDMAMMALS;TAX_WORLDMAMMALS_SIKA;TAX_FNCACT_SPECIALIST;GENERAL_HEALTH;MEDICAL;ECON_IPO;MEDIA_SOCIAL;WB_644_NUTRITION;WB_621_HEALTH_NUTRITION_AND_POPULATION;TAX_FNCACT_BABIES;TAX_FNCACT_VETS;TAX_ETHNICITY_POLE;ECON_WORLDCURRENCIES_DOLLAR;EXTREMISM;WB_1921_PRIVATE_SECTOR_DEVELOPMENT;WB_346_COMPETITIVE_INDUSTRIES;WB_818_INDUSTRY_POLICY_AND_REAL_SECTORS;WB_1281_MANUFACTURING;TAX_FNCACT_ANALYSTS;GENERAL_GOVERNMENT;USPEC_POLITICS_GENERAL1;</t>
  </si>
  <si>
    <t>ECON_STOCKMARKET;WB_698_TRADE;WB_696_PUBLIC_SECTOR_MANAGEMENT;WB_713_PUBLIC_FINANCE;WB_718_PUBLIC_INVESTMENT_MANAGEMENT;WB_137_WATER;TAX_FNCACT;TAX_FNCACT_CHIEF;TAX_MILITARY_TITLE;TAX_MILITARY_TITLE_OFFICER;TAX_FNCACT_OFFICER;TAX_FNCACT_CHIEF_FINANCIAL_OFFICER;LEADER;TAX_FNCACT_PRESIDENT;USPEC_POLITICS_GENERAL1;TAX_FNCACT_VICE_PRESIDENT;TAX_FNCACT_SENIOR_VICE_PRESIDENT;TAX_FNCACT_EXECUTIVE;TAX_FNCACT_EXECUTIVE_VICE_PRESIDENT;TAX_FNCACT_ANALYSTS;TAX_FNCACT_MATADOR;TAX_WORLDMAMMALS;TAX_WORLDMAMMALS_BEARS;ALLIANCE;WB_678_DIGITAL_GOVERNMENT;WB_670_ICT_SECURITY;WB_2372_AUTHENTICATION_AND_AUTHORIZATION;WB_133_INFORMATION_AND_COMMUNICATION_TECHNOLOGIES;</t>
  </si>
  <si>
    <t>TAX_ECON_PRICE;TAX_FNCACT;TAX_FNCACT_EXECUTIVE;LEADER;TAX_FNCACT_PRESIDENT;USPEC_POLITICS_GENERAL1;TAX_FNCACT_VICE_PRESIDENT;TAX_FNCACT_EXECUTIVE_VICE_PRESIDENT;WB_698_TRADE;TAX_FNCACT_ANALYSTS;WB_1920_FINANCIAL_SECTOR_DEVELOPMENT;WB_332_CAPITAL_MARKETS;TAX_FNCACT_AUTHORITIES;CRISISLEX_CRISISLEXREC;EDUCATION;WB_470_EDUCATION;CRISISLEX_C07_SAFETY;TAX_FNCACT_ANALYST;</t>
  </si>
  <si>
    <t>ECON_STOCKMARKET;RELIGION;EPU_ECONOMY_HISTORIC;TAX_FNCACT;TAX_FNCACT_CONSULTANTS;WB_678_DIGITAL_GOVERNMENT;WB_2944_SERVERS;WB_671_STORAGE_MANAGEMENT;WB_667_ICT_INFRASTRUCTURE;WB_672_NETWORK_MANAGEMENT;WB_133_INFORMATION_AND_COMMUNICATION_TECHNOLOGIES;TAX_FNCACT_CEO;TAX_ECON_PRICE;WB_698_TRADE;</t>
  </si>
  <si>
    <t>TAX_FNCACT;TAX_FNCACT_WATCHMAKER;SOC_INNOVATION;TAX_FNCACT_CHIEF;TAX_FNCACT_EXECUTIVE;TAX_FNCACT_CHIEF_EXECUTIVE;TAX_FNCACT_WORKERS;TAX_FNCACT_WORKER;IDEOLOGY;TAX_MILITARY_TITLE;TAX_MILITARY_TITLE_OFFICER;TAX_FNCACT_OFFICER;SCIENCE;TAX_FNCACT_MANAGER;TAX_FNCACT_GENERAL_MANAGER;</t>
  </si>
  <si>
    <t>KILL;TAX_FNCACT;TAX_FNCACT_CEO;WB_678_DIGITAL_GOVERNMENT;WB_2944_SERVERS;WB_671_STORAGE_MANAGEMENT;WB_667_ICT_INFRASTRUCTURE;WB_672_NETWORK_MANAGEMENT;WB_133_INFORMATION_AND_COMMUNICATION_TECHNOLOGIES;</t>
  </si>
  <si>
    <t>britainnews.net</t>
  </si>
  <si>
    <t>WB_135_TRANSPORT;WB_1174_WAREHOUSING_AND_STORAGE;WB_793_TRANSPORT_AND_LOGISTICS_SERVICES;CRISISLEX_T11_UPDATESSYMPATHY;TAX_FNCACT;TAX_FNCACT_CHAIRMAN;TAX_FNCACT_CEO;ECON_STOCKMARKET;TAX_ECON_PRICE;WB_698_TRADE;IDEOLOGY;WB_2937_SILVER;WB_507_ENERGY_AND_EXTRACTIVES;WB_895_MINING_SYSTEMS;WB_1699_METAL_ORE_MINING;TAX_FNCACT_INSIDER;KILL;TAX_FNCACT_CHIEF;TAX_FNCACT_EXECUTIVE;TAX_FNCACT_CHIEF_EXECUTIVE;ECON_DEBT;WB_1104_MACROECONOMIC_VULNERABILITY_AND_DEBT;WB_450_DEBT;</t>
  </si>
  <si>
    <t>TAX_WORLDFISH;TAX_WORLDFISH_TOP;TAX_FNCACT;TAX_FNCACT_CHIEF;TAX_FNCACT_EXECUTIVE;TAX_FNCACT_CHIEF_EXECUTIVE;</t>
  </si>
  <si>
    <t>gulf-times.com</t>
  </si>
  <si>
    <t>SOC_POINTSOFINTEREST;SOC_POINTSOFINTEREST_HEADQUARTERS;TAX_ETHNICITY;TAX_ETHNICITY_CHINESE;TAX_WORLDLANGUAGES;TAX_WORLDLANGUAGES_CHINESE;WB_678_DIGITAL_GOVERNMENT;WB_2944_SERVERS;WB_671_STORAGE_MANAGEMENT;WB_667_ICT_INFRASTRUCTURE;WB_672_NETWORK_MANAGEMENT;WB_133_INFORMATION_AND_COMMUNICATION_TECHNOLOGIES;EDUCATION;SOC_POINTSOFINTEREST_UNIVERSITY;LEADER;TAX_FNCACT;TAX_FNCACT_PRESIDENT;GENERAL_GOVERNMENT;TAX_FNCACT_CHAIRMAN;MEDIA_MSM;TAX_FNCACT_ANALYSTS;WB_286_TELECOMMUNICATIONS_AND_BROADBAND_ACCESS;TAX_ECON_PRICE;TAX_MILITARY_TITLE;TAX_MILITARY_TITLE_OFFICER;TAX_FNCACT_OFFICER;TAX_FNCACT_PRESS_OFFICER;SOC_TECHNOLOGYSECTOR;WHISTLEBLOWER;SURVEILLANCE;WB_2470_PEACE_OPERATIONS_AND_CONFLICT_MANAGEMENT;WB_2432_FRAGILITY_CONFLICT_AND_VIOLENCE;WB_2490_NATIONAL_PROTECTION_AND_SECURITY;CYBER_ATTACK;TAX_FNCACT_VENDOR;TAX_FNCACT_ANALYST;APPOINTMENT;WB_1921_PRIVATE_SECTOR_DEVELOPMENT;WB_376_INNOVATION_TECHNOLOGY_AND_ENTREPRENEURSHIP;WB_1917_INTELLECTUAL_PROPERTY;WB_377_FIRM_INNOVATION_PRODUCTIVITY_AND_GROWTH;NEGOTIATIONS;TAX_FNCACT_DESIGNER;</t>
  </si>
  <si>
    <t>ECON_STOCKMARKET;ECON_EARNINGSREPORT;TAX_ECON_PRICE;TAX_FNCACT;TAX_FNCACT_ANALYST;TAX_FNCACT_OFFICIALS;TAX_FNCACT_WORKERS;TAX_FNCACT_EMPLOYEES;TAX_FNCACT_STAFF_MEMBERS;TAX_FNCACT_CEO;TAX_FNCACT_ANALYSTS;KILL;SCIENCE;SOC_INNOVATION;WB_135_TRANSPORT;WB_1174_WAREHOUSING_AND_STORAGE;WB_793_TRANSPORT_AND_LOGISTICS_SERVICES;WB_678_DIGITAL_GOVERNMENT;WB_2944_SERVERS;WB_671_STORAGE_MANAGEMENT;WB_667_ICT_INFRASTRUCTURE;WB_672_NETWORK_MANAGEMENT;WB_133_INFORMATION_AND_COMMUNICATION_TECHNOLOGIES;TAX_FNCACT_DRIVERS;TAX_FNCACT_CFO;TAX_FNCACT_CHIEF;TAX_MILITARY_TITLE;TAX_MILITARY_TITLE_OFFICER;TAX_FNCACT_OFFICER;TAX_FNCACT_CHIEF_FINANCIAL_OFFICER;</t>
  </si>
  <si>
    <t>TAX_FNCACT;TAX_FNCACT_CEO;ACT_MAKESTATEMENT;TAX_FNCACT_VENDOR;TAX_WORLDLANGUAGES;TAX_WORLDLANGUAGES_AMONG;TAX_WORLDLANGUAGES_WANDA;EDUCATION;SOC_POINTSOFINTEREST;SOC_POINTSOFINTEREST_UNIVERSITY;</t>
  </si>
  <si>
    <t>yibada.com</t>
  </si>
  <si>
    <t>TAX_FNCACT;TAX_FNCACT_CHIEF;TAX_FNCACT_EXECUTIVE;TAX_FNCACT_CHIEF_EXECUTIVE;TAX_MILITARY_TITLE;TAX_MILITARY_TITLE_OFFICER;TAX_FNCACT_OFFICER;TAX_FNCACT_CEO;TAX_FNCACT_ANALYSTS;WB_1921_PRIVATE_SECTOR_DEVELOPMENT;WB_346_COMPETITIVE_INDUSTRIES;WB_818_INDUSTRY_POLICY_AND_REAL_SECTORS;WB_1281_MANUFACTURING;TAX_FNCACT_ANALYST;WB_1948_SUBSIDIES;WB_695_POVERTY;WB_706_EVIDENCE_BASED_POLICY;EDUCATION;SOC_POINTSOFINTEREST;SOC_POINTSOFINTEREST_SCHOOLS;SOC_POINTSOFINTEREST_UNIVERSITY;TAX_WORLDLANGUAGES;TAX_WORLDLANGUAGES_WANDA;TAX_FNCACT_DEVELOPER;</t>
  </si>
  <si>
    <t>TECH_AUTOMATION;WB_135_TRANSPORT;WB_1174_WAREHOUSING_AND_STORAGE;WB_793_TRANSPORT_AND_LOGISTICS_SERVICES;TAX_FNCACT;TAX_FNCACT_LEADER;TAX_FNCACT_VENDOR;TAX_ECON_PRICE;TAX_WORLDLANGUAGES;TAX_WORLDLANGUAGES_BARUN;WB_678_DIGITAL_GOVERNMENT;WB_694_BROADCAST_AND_MEDIA;WB_133_INFORMATION_AND_COMMUNICATION_TECHNOLOGIES;NEGOTIATIONS;TAX_WORLDMAMMALS;TAX_WORLDMAMMALS_MOUSE;WB_667_ICT_INFRASTRUCTURE;WB_669_SOFTWARE_INFRASTRUCTURE;WB_2945_DATABASE;WB_2670_JOBS;WB_2769_JOBS_STRATEGIES;WB_2840_INTEGRATION;WB_2836_MIGRATION_POLICIES_AND_JOBS;WB_2947_OPERATING_SYSTEMS;WB_2601_TRADE_LINKAGES_SPILLOVERS_AND_CONNECTIVITY;WB_772_TRADE_FACILITATION_AND_LOGISTICS;WB_699_URBAN_DEVELOPMENT;WB_866_CONNECTIVITY_AND_LAGGING_REGIONS;WB_698_TRADE;WB_797_NATIONAL_URBAN_POLICIES;TAX_FNCACT_ADMINISTRATORS;TAX_FNCACT_MANAGER;ECON_STOCKMARKET;TAX_FNCACT_ANALYST;ACT_MAKESTATEMENT;ECON_IPO;TAX_FNCACT_PEER;WB_2943_SWITCHES;WB_672_NETWORK_MANAGEMENT;WB_1803_TRANSPORT_INFRASTRUCTURE;WB_167_PORTS;WB_1921_PRIVATE_SECTOR_DEVELOPMENT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</t>
  </si>
  <si>
    <t>WB_135_TRANSPORT;WB_1174_WAREHOUSING_AND_STORAGE;WB_793_TRANSPORT_AND_LOGISTICS_SERVICES;WB_698_TRADE;ECON_STOCKMARKET;TAX_FNCACT;TAX_FNCACT_CEO;LEADER;TAX_FNCACT_PRESIDENT;USPEC_POLITICS_GENERAL1;TAX_FNCACT_VICE_PRESIDENT;TAX_FNCACT_CHIEF;</t>
  </si>
  <si>
    <t>ibtimes.com.au</t>
  </si>
  <si>
    <t>TAX_FNCACT;TAX_FNCACT_ANALYSTS;TAX_FNCACT_CHIEF;TAX_FNCACT_EXECUTIVE;TAX_FNCACT_CHIEF_EXECUTIVE;WB_698_TRADE;TAX_FNCACT_WRITER;</t>
  </si>
  <si>
    <t>WB_698_TRADE;TAX_FNCACT;TAX_FNCACT_ANALYSTS;USPEC_UNCERTAINTY1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ANALYST;BAN;WB_678_DIGITAL_GOVERNMENT;WB_694_BROADCAST_AND_MEDIA;WB_133_INFORMATION_AND_COMMUNICATION_TECHNOLOGIES;ECON_STOCKMARKET;ECON_CURRENCY_EXCHANGE_RATE;TAX_ECON_PRICE;TAX_WORLDMAMMALS;TAX_WORLDMAMMALS_BEAR;CRISISLEX_CRISISLEXREC;</t>
  </si>
  <si>
    <t>TAX_FNCACT;TAX_FNCACT_DIRECTORS;ECON_STOCKMARKET;GENERAL_GOVERNMENT;EDUCATION;WB_470_EDUCATION;TAX_ECON_PRICE;TAX_FNCACT_ANALYSTS;WB_698_TRADE;TAX_FNCACT_OPERATOR;WB_286_TELECOMMUNICATIONS_AND_BROADBAND_ACCESS;WB_133_INFORMATION_AND_COMMUNICATION_TECHNOLOGIES;WB_1150_VOLATILITY;WB_1104_MACROECONOMIC_VULNERABILITY_AND_DEBT;WB_135_TRANSPORT;WB_1174_WAREHOUSING_AND_STORAGE;WB_793_TRANSPORT_AND_LOGISTICS_SERVICES;</t>
  </si>
  <si>
    <t>whas11.com</t>
  </si>
  <si>
    <t>EPU_ECONOMY_HISTORIC;WB_698_TRADE;SCIENCE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CRISISLEX_T04_INFRASTRUCTURE;TAX_ECON_PRICE;ECON_TAXATION;USPEC_POLICY1;EPU_POLICY;EPU_POLICY_TAX;EPU_CATS_TAXES;TAX_FNCACT_CHAIRMAN;LEADER;TAX_FNCACT_PRESIDENT;USPEC_POLITICS_GENERAL1;TAX_FNCACT_CEO;TAX_FNCACT_DIRECTORS;TAX_MILITARY_TITLE;TAX_MILITARY_TITLE_OFFICER;TAX_FNCACT_OFFICER;TAX_FNCACT_CHIEF_FINANCIAL_OFFICER;TAX_FNCACT_ANALYSTS;</t>
  </si>
  <si>
    <t>GENERAL_GOVERNMENT;EPU_ECONOMY_HISTORIC;EDUCATION;</t>
  </si>
  <si>
    <t>TAX_FNCACT;TAX_FNCACT_CHIEF;TAX_FNCACT_EXECUTIVE;TAX_FNCACT_CHIEF_EXECUTIVE;</t>
  </si>
  <si>
    <t>moreaboutadvertising.com</t>
  </si>
  <si>
    <t>NATURAL_DISASTER;NATURAL_DISASTER_TSUNAMI;TAX_ECON_PRICE;</t>
  </si>
  <si>
    <t>ECON_STOCKMARKET;TAX_FNCACT;TAX_FNCACT_INVESTOR;MOVEMENT_GENERAL;WB_698_TRADE;TAX_ECON_PRICE;TAX_FNCACT_DIRECTORS;TAX_FNCACT_PRODUCER;TAX_FNCACT_CHIEF;TAX_FNCACT_EXECUTIVE;TAX_FNCACT_CHIEF_EXECUTIVE;TAX_MILITARY_TITLE;TAX_MILITARY_TITLE_OFFICER;TAX_FNCACT_OFFICER;TAX_FNCACT_EXECUTIVE_OFFICER;TAX_FNCACT_CHIEF_EXECUTIVE_OFFICER;LEADER;TAX_FNCACT_PRESIDENT;USPEC_POLITICS_GENERAL1;</t>
  </si>
  <si>
    <t>TAX_POLITICAL_PARTY;TAX_POLITICAL_PARTY_REPUBLICAN;TAX_FNCACT;TAX_FNCACT_CANDIDATE;TAX_FNCACT_EXECUTIVE;TAX_FNCACT_CORPORATE_EXECUTIVE;TAX_FNCACT_CRITIC;TAX_FNCACT_CEO;TAX_FNCACT_CHIEF;TAX_FNCACT_CHIEF_EXECUTIVE;TAX_FNCACT_BOARD_MEMBERS;</t>
  </si>
  <si>
    <t>TAX_FNCACT;TAX_FNCACT_PLOTTERS;TAX_FNCACT_ARCHITECTS;TAX_FNCACT_ENGINEERS;SCIENCE;SOC_INNOVATION;LEADER;TAX_FNCACT_PRESIDENT;USPEC_POLITICS_GENERAL1;TAX_FNCACT_VICE_PRESIDENT;SOC_EMERGINGTECH;</t>
  </si>
  <si>
    <t>TAX_FNCACT;TAX_FNCACT_EXECUTIVE;LEADER;TAX_FNCACT_PRESIDENT;USPEC_POLITICS_GENERAL1;TAX_FNCACT_VICE_PRESIDENT;TAX_FNCACT_EXECUTIVE_VICE_PRESIDENT;WB_678_DIGITAL_GOVERNMENT;WB_2944_SERVERS;WB_671_STORAGE_MANAGEMENT;WB_667_ICT_INFRASTRUCTURE;WB_672_NETWORK_MANAGEMENT;WB_133_INFORMATION_AND_COMMUNICATION_TECHNOLOGIES;WB_135_TRANSPORT;WB_1174_WAREHOUSING_AND_STORAGE;WB_793_TRANSPORT_AND_LOGISTICS_SERVICES;EXTREMISM;TAX_FNCACT_CHIEF;TAX_MILITARY_TITLE;TAX_MILITARY_TITLE_OFFICER;TAX_FNCACT_OFFICER;TAX_FNCACT_BOSS;TAX_FNCACT_CEO;</t>
  </si>
  <si>
    <t>TECH_VIRTUALREALITY;EDUCATION;TAX_FNCACT;TAX_FNCACT_EDUCATORS;TAX_ECON_PRICE;TAX_FNCACT_ANALYST;SOC_POINTSOFINTEREST;SOC_POINTSOFINTEREST_SCHOOLS;TAX_FNCACT_PRINCIPAL;EPU_ECONOMY_HISTORIC;TAX_FNCACT_REPRESENTATIVES;GENERAL_HEALTH;MEDICAL;EPU_CATS_HEALTHCARE;WB_470_EDUCATION;WB_480_PRIMARY_EDUCATION;WB_478_LEVELS_OF_EDUCATION;TAX_WORLDMAMMALS;TAX_WORLDMAMMALS_HUMAN;CRISISLEX_C03_WELLBEING_HEALTH;TAX_FNCACT_DOCTOR;TAX_WORLDMAMMALS_SEAL;TAX_FNCACT_TEACHER;UNGP_FORESTS_RIVERS_OCEANS;KILL;CRISISLEX_CRISISLEXREC;CRISISLEX_T02_INJURED;CRISISLEX_T03_DEAD;MARITIME_INCIDENT;MARITIME;MANMADE_DISASTER_IMPLIED;SOC_POINTSOFINTEREST_SCHOOL;TAX_FNCACT_CHILD;CRISISLEX_T11_UPDATESSYMPATHY;TAX_FNCACT_WRITER;</t>
  </si>
  <si>
    <t>tweaktown.com</t>
  </si>
  <si>
    <t>ECON_STOCKMARKET;TAX_FNCACT;TAX_FNCACT_ENGINEERS;SOC_INNOVATION;TAX_ECON_PRICE;LEADER;TAX_FNCACT_PRESIDENT;USPEC_POLITICS_GENERAL1;TAX_FNCACT_VICE_PRESIDENT;TAX_FNCACT_MANAGER;TAX_FNCACT_GENERAL_MANAGER;EDUCATION;WB_470_EDUCATION;TAX_FNCACT_COOK;TAX_FNCACT_ASSISTANT;TAX_FNCACT_PROFESSOR;WB_2670_JOBS;WB_2769_JOBS_STRATEGIES;WB_2840_INTEGRATION;WB_2836_MIGRATION_POLICIES_AND_JOBS;EPU_ECONOMY_HISTORIC;SOC_POINTSOFINTEREST;SOC_POINTSOFINTEREST_UNIVERSITIES;SCIENCE;</t>
  </si>
  <si>
    <t>IDEOLOGY;TAX_FNCACT;TAX_FNCACT_PHILOSOPHER;WB_2670_JOBS;WB_1467_EDUCATION_FOR_ALL;WB_470_EDUCATION;WB_2131_EMPLOYABILITY_SKILLS_AND_JOBS;WB_1484_EDUCATION_SKILLS_DEVELOPMENT_AND_LABOR_MARKET;TAX_FNCACT_LEADERS;TAX_FNCACT_CEO;EDUCATION;SOC_POINTSOFINTEREST;SOC_POINTSOFINTEREST_UNIVERSITY;MEDIA_SOCIAL;LEADER;TAX_FNCACT_PRESIDENT;USPEC_POLITICS_GENERAL1;TAX_FNCACT_CHAIRWOMAN;SOC_POINTSOFINTEREST_SCHOOL;PROTEST;MOVEMENT_GENERAL;TAX_FNCACT_ACTIVIST;TAX_FNCACT_INVESTOR;TAX_FNCACT_CHAIRMAN;TAX_FNCACT_ACTIVIST;GENERAL_HEALTH;MEDICAL;CRISISLEX_C03_WELLBEING_HEALTH;TAX_WORLDLANGUAGES;TAX_WORLDLANGUAGES_KANSAS;TAX_FNCACT_INSIDER;WB_1973_FINANCIAL_RISK_REDUCTION;WB_435_AGRICULTURE_AND_FOOD_SECURITY;WB_337_INSURANCE;WB_1967_AGRICULTURAL_RISK_AND_SECURITY;WB_322_DEPOSIT_INSURANCE;WB_318_FINANCIAL_ARCHITECTURE_AND_BANKING;WB_1920_FINANCIAL_SECTOR_DEVELOPMENT;APPOINTMENT;BULLYING;SOC_POINTSOFINTEREST_COLLEGE;WB_696_PUBLIC_SECTOR_MANAGEMENT;WB_2048_COMPENSATION_CAREERS_AND_INCENTIVES;WB_723_PUBLIC_ADMINISTRATION;WB_724_HUMAN_RESOURCES_FOR_PUBLIC_SECTOR;</t>
  </si>
  <si>
    <t>businessinsurance.com</t>
  </si>
  <si>
    <t>RETIREMENT;TAX_FNCACT;TAX_FNCACT_EMPLOYEES;TAX_FNCACT_EMPLOYER;WB_2690_CATEGORIES_OF_EMPLOYMENT;WB_2670_JOBS;WB_2689_JOBS_DIAGNOSTICS;WB_2704_EMPLOYER;ECON_INTEREST_RATES;TAX_FNCACT_EMPLOYERS;TAX_ECON_PRICE;</t>
  </si>
  <si>
    <t>TAX_WORLDLANGUAGES;TAX_WORLDLANGUAGES_SANTA;TAX_FNCACT;TAX_FNCACT_CEO;TAX_FNCACT_ANALYSTS;TAX_ETHNICITY;TAX_ETHNICITY_ASIAN;TAX_FNCACT_ANALYST;EDUCATION;SOC_POINTSOFINTEREST;SOC_POINTSOFINTEREST_UNIVERSITIES;WB_698_TRADE;ECON_DEBT;WB_1104_MACROECONOMIC_VULNERABILITY_AND_DEBT;WB_450_DEBT;</t>
  </si>
  <si>
    <t>TAX_FNCACT;TAX_FNCACT_MOVERS;MEDIA_SOCIAL;WB_698_TRADE;TAX_FNCACT_ANALYST;ECON_STOCKMARKET;SOC_TECHNOLOGYSECTOR;</t>
  </si>
  <si>
    <t>mlive.com</t>
  </si>
  <si>
    <t>TRIAL;DELAY;USPEC_UNCERTAINTY1;TAX_FNCACT;TAX_FNCACT_SECRETARY;TAX_FNCACT_SECRETARY_OF_STATE;ELECTION;WB_698_TRADE;TRANSPARENCY;TAX_FNCACT_ASSISTANT;TAX_FNCACT_ATTORNEY;TAX_FNCACT_EMPLOYEES;TAX_FNCACT_CONTRACTOR;TAX_FNCACT_CITIZENS;WB_1921_PRIVATE_SECTOR_DEVELOPMENT;WB_405_BUSINESS_CLIMATE;WB_2531_INSPECTIONS_LICENSING_AND_PERMITS;WB_2530_BUSINESS_ENVIRONMENT;CRISISLEX_C04_LOGISTICS_TRANSPORT;TAX_ECON_PRICE;TAX_WORLDLANGUAGES;TAX_WORLDLANGUAGES_ANGIE;CRISISLEX_CRISISLEXREC;MEDIA_SOCIAL;</t>
  </si>
  <si>
    <t>insidetrade.co</t>
  </si>
  <si>
    <t>ECON_STOCKMARKET;ECON_EARNINGSREPORT;EPU_ECONOMY_HISTORIC;USPEC_POLICY1;EPU_POLICY;EPU_POLICY_SPENDING;WB_698_TRADE;TAX_FNCACT;TAX_FNCACT_PEERS;TAX_FNCACT_ANALYSTS;TAX_ECON_PRICE;TAX_FNCACT_ANALYST;GENERAL_GOVERNMENT;EPU_POLICY_GOVERNMENT;EDUCATION;WB_470_EDUCATION;</t>
  </si>
  <si>
    <t>MEDIA_SOCIAL;TAX_WORLDLANGUAGES;TAX_WORLDLANGUAGES_AMONG;TAX_ETHNICITY;TAX_ETHNICITY_WHITE;LEADER;TAX_FNCACT;TAX_FNCACT_PRESIDENT;TAX_FNCACT_VICE_PRESIDENT;TAX_FNCACT_SENIOR_VICE_PRESIDENT;TAX_FNCACT_MANAGER;TAX_FNCACT_GENERAL_MANAGER;</t>
  </si>
  <si>
    <t>WB_728_PUBLIC_SERVICE_DELIVERY;WB_696_PUBLIC_SECTOR_MANAGEMENT;WB_723_PUBLIC_ADMINISTRATION;WB_2098_OUTSOURCING;TAX_FNCACT;TAX_FNCACT_EMPLOYEES;TAX_FNCACT_ANALYST;TAX_FNCACT_LEADER;WB_1920_FINANCIAL_SECTOR_DEVELOPMENT;WB_332_CAPITAL_MARKETS;EDUCATION;SOC_POINTSOFINTEREST;SOC_POINTSOFINTEREST_UNIVERSITY;TAX_WORLDLANGUAGES;TAX_WORLDLANGUAGES_WANDA;TAX_FNCACT_DEVELOPER;WB_1948_SUBSIDIES;WB_695_POVERTY;WB_706_EVIDENCE_BASED_POLICY;SOC_POINTSOFINTEREST_SCHOOLS;WB_698_TRADE;ECON_STOCKMARKET;TAX_FNCACT_ADVISERS;BAN;WB_678_DIGITAL_GOVERNMENT;WB_694_BROADCAST_AND_MEDIA;WB_133_INFORMATION_AND_COMMUNICATION_TECHNOLOGIES;ECON_CURRENCY_EXCHANGE_RATE;TAX_WORLDMAMMALS;TAX_WORLDMAMMALS_BEAR;</t>
  </si>
  <si>
    <t>TAX_FNCACT;TAX_FNCACT_TRADERS;ECON_STOCKMARKET;WB_698_TRADE;TAX_FNCACT_ANALYST;TAX_FNCACT_ANALYSTS;TAX_ECON_PRICE;AFFECT;EPU_ECONOMY_HISTORIC;GENERAL_GOVERNMENT;EPU_POLICY;EPU_POLICY_GOVERNMENT;EDUCATION;WB_470_EDUCATION;TAX_FNCACT_BROKER;</t>
  </si>
  <si>
    <t>utsandiego.com</t>
  </si>
  <si>
    <t>kvor.com</t>
  </si>
  <si>
    <t>TAX_FNCACT;TAX_FNCACT_ACTIVISTS;TAX_FNCACT_OFFICIALS;TAX_FNCACT_ELECTED_OFFICIALS;TAX_FNCACT_LEADERS;TAX_FNCACT_NOMINEE;LEADER;ELECTION;GENERAL_GOVERNMENT;</t>
  </si>
  <si>
    <t>ECON_STOCKMARKET;TAX_FNCACT;TAX_FNCACT_CRIMINAL;ENV_NATURALGAS;ENV_OIL;ECON_OILPRICE;ENV_SOLAR;TAX_WORLDMAMMALS;TAX_WORLDMAMMALS_HUMAN;TAX_FNCACT_PRODUCER;</t>
  </si>
  <si>
    <t>dailyrecord.com</t>
  </si>
  <si>
    <t>contracostatimes.com</t>
  </si>
  <si>
    <t>TAX_FNCACT;TAX_FNCACT_EMPLOYEES;TAX_FNCACT_ANALYSTS;MEDIA_SOCIAL;</t>
  </si>
  <si>
    <t>TAX_FNCACT;TAX_FNCACT_ANALYST;TAX_WORLDFISH;TAX_WORLDFISH_TOP;TAX_FNCACT_MANAGER;TAX_FNCACT_PORTFOLIO_MANAGER;TAX_FNCACT_CEO;ECON_WORLDCURRENCIES;ECON_WORLDCURRENCIES_DOLLAR;TAX_FNCACT_ANALYSTS;ECON_STOCKMARKET;</t>
  </si>
  <si>
    <t>blouinnews.com</t>
  </si>
  <si>
    <t>WB_2670_JOBS;WB_1467_EDUCATION_FOR_ALL;WB_470_EDUCATION;WB_2131_EMPLOYABILITY_SKILLS_AND_JOBS;WB_1484_EDUCATION_SKILLS_DEVELOPMENT_AND_LABOR_MARKET;TAX_FNCACT;TAX_FNCACT_CHIEF;TAX_FNCACT_EXECUTIVE;TAX_FNCACT_CHIEF_EXECUTIVE;TAX_FNCACT_EMPLOYEES;TAX_ECON_PRICE;CRISISLEX_T11_UPDATESSYMPATHY;TAX_FNCACT_KING;LEADER;TAX_FNCACT_PRESIDENT;USPEC_POLITICS_GENERAL1;TAX_FNCACT_CEO;</t>
  </si>
  <si>
    <t>EPU_ECONOMY_HISTORIC;WB_678_DIGITAL_GOVERNMENT;WB_2944_SERVERS;WB_671_STORAGE_MANAGEMENT;WB_667_ICT_INFRASTRUCTURE;WB_672_NETWORK_MANAGEMENT;WB_133_INFORMATION_AND_COMMUNICATION_TECHNOLOGIES;TAX_FNCACT;TAX_FNCACT_CHAIRMAN;LEADER;TAX_FNCACT_PRESIDENT;USPEC_POLITICS_GENERAL1;TAX_FNCACT_CHIEF;TAX_FNCACT_EXECUTIVE;TAX_FNCACT_CHIEF_EXECUTIVE;TAX_FNCACT_CEO;TAX_FNCACT_NOMINEES;ECON_DEBT;WB_1104_MACROECONOMIC_VULNERABILITY_AND_DEBT;WB_450_DEBT;WB_698_TRADE;TAX_FNCACT_EMPLOYEES;TAX_ECON_PRICE;GENERAL_GOVERNMENT;EPU_POLICY;EPU_POLICY_GOVERNMENT;WB_135_TRANSPORT;WB_1174_WAREHOUSING_AND_STORAGE;WB_793_TRANSPORT_AND_LOGISTICS_SERVICES;TAX_ETHNICITY;TAX_ETHNICITY_INDIAN;WB_728_PUBLIC_SERVICE_DELIVERY;WB_696_PUBLIC_SECTOR_MANAGEMENT;WB_723_PUBLIC_ADMINISTRATION;WB_2098_OUTSOURCING;TAX_FNCACT_ANALYST;</t>
  </si>
  <si>
    <t>ECON_WORLDCURRENCIES;ECON_WORLDCURRENCIES_DOLLAR;GEN_HOLIDAY;TAX_FNCACT;TAX_FNCACT_PRINCIPAL;TAX_FNCACT_ANALYST;TAX_WORLDLANGUAGES;TAX_WORLDLANGUAGES_LATIN;TAX_ETHNICITY;TAX_ETHNICITY_AMERICAN;USPEC_POLICY1;EPU_ECONOMY;EPU_ECONOMY_HISTORIC;EPU_POLICY;EPU_POLICY_POLITICAL;AFFECT;ENV_OIL;TAX_ECON_PRICE;ECON_OILPRICE;TAX_FNCACT_DRIVERS;WB_471_ECONOMIC_GROWTH;WB_1078_DETERMINANTS_OF_GROWTH;ECON_EMERGINGECON;TAX_FNCACT_ANALYSTS;TAX_FNCACT_VENDOR;TAX_ETHNICITY_CHINESE;TAX_WORLDLANGUAGES_CHINESE;SOC_EMERGINGTECH;MEDIA_MSM;</t>
  </si>
  <si>
    <t>CRISISLEX_CRISISLEXREC;EPU_ECONOMY_HISTORIC;TAX_FNCACT;TAX_FNCACT_CEO;ECON_WORLDCURRENCIES;ECON_WORLDCURRENCIES_DOLLAR;WB_678_DIGITAL_GOVERNMENT;WB_2944_SERVERS;WB_671_STORAGE_MANAGEMENT;WB_667_ICT_INFRASTRUCTURE;WB_672_NETWORK_MANAGEMENT;WB_133_INFORMATION_AND_COMMUNICATION_TECHNOLOGIES;TAX_ECON_PRICE;WB_652_ICT_APPLICATIONS;WB_658_ENTERPRISE_APPLICATIONS;TAX_FNCACT_EXECUTIVE;USPEC_UNCERTAINTY1;TAX_FNCACT_DIRECTOR;ARMEDCONFLICT;TAX_FNCACT_EXECUTIVES;WB_696_PUBLIC_SECTOR_MANAGEMENT;WB_2048_COMPENSATION_CAREERS_AND_INCENTIVES;WB_723_PUBLIC_ADMINISTRATION;WB_724_HUMAN_RESOURCES_FOR_PUBLIC_SECTOR;WB_2089_ETHICS_AND_CODES_OF_CONDUCT;SCANDAL;TAX_FNCACT_CHAIRWOMAN;RESIGNATION;CRISISLEX_T11_UPDATESSYMPATHY;WB_669_SOFTWARE_INFRASTRUCTURE;WB_2945_DATABASE;</t>
  </si>
  <si>
    <t>ECON_STOCKMARKET;WB_698_TRADE;TAX_ECON_PRICE;TAX_FNCACT;TAX_FNCACT_ANALYSTS;TAX_FNCACT_ANALYST;</t>
  </si>
  <si>
    <t>ECON_STOCKMARKET;TAX_FNCACT;TAX_FNCACT_EMPLOYEES;TAX_ECON_PRICE;CRISISLEX_C07_SAFETY;TAX_FNCACT_BROKER;USPEC_POLICY1;WB_1150_VOLATILITY;WB_1104_MACROECONOMIC_VULNERABILITY_AND_DEBT;</t>
  </si>
  <si>
    <t>TAX_POLITICAL_PARTY;TAX_POLITICAL_PARTY_REPUBLICAN;USPEC_POLITICS_GENERAL1;TAX_FNCACT;TAX_FNCACT_CHIEF;TAX_FNCACT_EXECUTIVE;TAX_FNCACT_CHIEF_EXECUTIVE;TAX_MILITARY_TITLE;TAX_MILITARY_TITLE_OFFICER;TAX_FNCACT_OFFICER;TAX_FNCACT_EXECUTIVE_OFFICER;TAX_FNCACT_CHIEF_EXECUTIVE_OFFICER;TAX_FNCACT_SECRETARY;TAX_FNCACT_DIRECTORS;AFFECT;ECON_STOCKMARKET;TAX_ECON_PRICE;LEADER;TAX_FNCACT_PRESIDENT;TAX_FNCACT_SPEAKER;TAX_FNCACT_CANDIDATES;TAX_FNCACT_WOMAN;TAX_FNCACT_MANAGERS;TRANSPARENCY;TAX_FNCACT_EMPLOYEE;CRISISLEX_C07_SAFETY;TAX_FNCACT_SINGER;TAX_FNCACT_BOARD_MEMBERS;MEDIA_MSM;TAX_FNCACT_EMPLOYEES;USPEC_POLICY1;TAX_FNCACT_CHAIRMAN;TAX_ETHNICITY;TAX_ETHNICITY_AMERICAN;DEMOCRACY;TAX_FNCACT_CEO;TAX_FNCACT_COOK;TAX_FNCACT_EDITOR;TAX_FNCACT_CANDIDATE;</t>
  </si>
  <si>
    <t>WB_439_MACROECONOMIC_AND_STRUCTURAL_POLICIES;WB_829_FISCAL_DECENTRALIZATION;WB_874_LOCAL_FINANCE;WB_877_ASSET_MANAGEMENT;WB_445_FISCAL_POLICY;EPU_ECONOMY_HISTORIC;EPU_POLICY;EPU_POLICY_REGULATORY;</t>
  </si>
  <si>
    <t>businessspectator.com.au</t>
  </si>
  <si>
    <t>TAX_ECON_PRICE;TAX_FNCACT;TAX_FNCACT_CHAIRMAN;TAX_FNCACT_CHIEF;TAX_FNCACT_EXECUTIVE;TAX_FNCACT_CHIEF_EXECUTIVE;TAX_FNCACT_ANALYSTS;WB_678_DIGITAL_GOVERNMENT;WB_674_SHARED_INFRASTRUCTURE;WB_667_ICT_INFRASTRUCTURE;WB_676_CLOUD_COMPUTING;WB_133_INFORMATION_AND_COMMUNICATION_TECHNOLOGIES;EDUCATION;SOC_POINTSOFINTEREST;SOC_POINTSOFINTEREST_UNIVERSITY;</t>
  </si>
  <si>
    <t>theinsidekorea.com</t>
  </si>
  <si>
    <t>LEADER;TAX_FNCACT;TAX_FNCACT_PRESIDENT;USPEC_POLITICS_GENERAL1;TAX_FNCACT_VICE_PRESIDENT;TAX_FNCACT_MANAGER;TAX_FNCACT_GENERAL_MANAGER;WB_135_TRANSPORT;WB_1174_WAREHOUSING_AND_STORAGE;WB_793_TRANSPORT_AND_LOGISTICS_SERVICES;WB_1803_TRANSPORT_INFRASTRUCTURE;WB_167_PORTS;</t>
  </si>
  <si>
    <t>automotive-fleet.com</t>
  </si>
  <si>
    <t>TAX_FNCACT;TAX_FNCACT_DRIVERS;ENV_OIL;TAX_FNCACT_SPOKESMAN;URBAN;RURAL;GENERAL_HEALTH;MEDICAL;</t>
  </si>
  <si>
    <t>TAX_FNCACT;TAX_FNCACT_MANUFACTURER;TAX_FNCACT_EMPLOYEES;TAX_FNCACT_ANALYST;</t>
  </si>
  <si>
    <t>ECON_STOCKMARKET;WB_698_TRADE;TAX_FNCACT;TAX_FNCACT_ANALYSTS;TAX_ECON_PRICE;USPEC_POLICY1;TAX_FNCACT_ANALYST;</t>
  </si>
  <si>
    <t>WB_698_TRADE;TAX_FNCACT;TAX_FNCACT_ANALYSTS;WB_1406_DISEASES;WB_1435_OBESITY;WB_621_HEALTH_NUTRITION_AND_POPULATION;WB_1427_NON_COMMUNICABLE_DISEASE_AND_INJURY;ECON_STOCKMARKET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</si>
  <si>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AX_FNCACT;TAX_FNCACT_DIRECTORS;ECON_STOCKMARKET;WB_698_TRADE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CEO;TRIAL;HARASSMENT;RESIGNATION;CORRUPTION;WB_2019_ANTI_CORRUPTION_LEGISLATION;WB_696_PUBLIC_SECTOR_MANAGEMENT;WB_831_GOVERNANCE;WB_832_ANTI_CORRUPTION;WB_2020_BRIBERY_FRAUD_AND_COLLUSION;TAX_FNCACT_EXECUTIVES;</t>
  </si>
  <si>
    <t>ECON_DEBT;WB_1104_MACROECONOMIC_VULNERABILITY_AND_DEBT;WB_450_DEBT;TAX_FNCACT;TAX_FNCACT_PRINCIPAL;CRISISLEX_C07_SAFETY;TAX_FNCACT_DEALER;TAX_FNCACT_MANAGERS;TAX_FNCACT_AGENT;</t>
  </si>
  <si>
    <t>TAX_FNCACT;TAX_FNCACT_ANALYSTS;ECON_STOCKMARKET;TAX_ECON_PRICE;TAX_FNCACT_ANALYST;WB_698_TRADE;EPU_CATS_REGULATION;</t>
  </si>
  <si>
    <t>GENERAL_GOVERNMENT;CYBER_ATTACK;TAX_FNCACT;TAX_FNCACT_HACKERS;</t>
  </si>
  <si>
    <t>TAX_ETHNICITY;TAX_ETHNICITY_CHINESE;TAX_WORLDLANGUAGES;TAX_WORLDLANGUAGES_CHINESE;ECON_STOCKMARKET;EDUCATION;SOC_POINTSOFINTEREST;SOC_POINTSOFINTEREST_UNIVERSITY;WB_678_DIGITAL_GOVERNMENT;WB_2944_SERVERS;WB_671_STORAGE_MANAGEMENT;WB_667_ICT_INFRASTRUCTURE;WB_672_NETWORK_MANAGEMENT;WB_133_INFORMATION_AND_COMMUNICATION_TECHNOLOGIES;WB_2470_PEACE_OPERATIONS_AND_CONFLICT_MANAGEMENT;WB_2432_FRAGILITY_CONFLICT_AND_VIOLENCE;WB_2490_NATIONAL_PROTECTION_AND_SECURITY;TAX_FNCACT;TAX_FNCACT_CONTRACTOR;WHISTLEBLOWER;</t>
  </si>
  <si>
    <t>ECON_STOCKMARKET;TAX_FNCACT;TAX_FNCACT_ARTISTS;LEADER;TAX_FNCACT_PRESIDENT;USPEC_POLITICS_GENERAL1;TAX_FNCACT_VICE_PRESIDENT;TAX_FNCACT_MANAGER;TAX_FNCACT_GENERAL_MANAGER;WB_2418__D_PRINTING;WB_2416_INTERNET_OF_THINGS;WB_2399_ICT_INNOVATION_AND_TRANSFORMATION;WB_133_INFORMATION_AND_COMMUNICATION_TECHNOLOGIES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TAX_ECON_PRICE;WB_2024_ANTI_CORRUPTION_AUTHORITIES;WB_840_JUSTICE;WB_2025_INVESTIGATION;WB_831_GOVERNANCE;WB_832_ANTI_CORRUPTION;WB_1014_CRIMINAL_JUSTICE;</t>
  </si>
  <si>
    <t>BAN;LEGISLATION;TAX_FNCACT;TAX_FNCACT_EMPLOYEE;TAX_ECON_PRICE;TAX_FNCACT_REPRESENTATIVE;GEN_HOLIDAY;WB_845_LEGAL_AND_REGULATORY_FRAMEWORK;WB_696_PUBLIC_SECTOR_MANAGEMENT;WB_851_INTELLECTUAL_PROPERTY_RIGHTS;WB_1042_TRADEMARKS;WB_1039_PROPERTY_LAWS_AND_REGULATIONS;</t>
  </si>
  <si>
    <t>investorwired.com</t>
  </si>
  <si>
    <t>ECON_STOCKMARKET;ENV_OIL;ECON_INTEREST_RATES;TAX_ECON_PRICE;ECON_OILPRICE;WB_539_OIL_AND_GAS_POLICY_STRATEGY_AND_INSTITUTIONS;WB_507_ENERGY_AND_EXTRACTIVES;WB_548_PPP_IN_OIL_AND_GAS;WB_2298_REFINERIES;WB_698_TRADE;WB_696_PUBLIC_SECTOR_MANAGEMENT;WB_831_GOVERNANCE;LEADER;TAX_FNCACT;TAX_FNCACT_PRESIDENT;USPEC_POLITICS_GENERAL1;TAX_FNCACT_VICE_PRESIDENT;TAX_FNCACT_SENIOR_VICE_PRESIDENT;TAX_FNCACT_DIRECTOR;WB_729_PERFORMANCE_MANAGEMENT;WB_723_PUBLIC_ADMINISTRATION;WB_727_MONITORING_AND_EVALUATION;WB_1686_IMPACT_ASSESSMENT;WB_725_ORGANIZATIONAL_MANAGEMENT;WB_2271_M_AND_E_IMPACT;WB_678_DIGITAL_GOVERNMENT;WB_667_ICT_INFRASTRUCTURE;WB_669_SOFTWARE_INFRASTRUCTURE;WB_2945_DATABASE;WB_133_INFORMATION_AND_COMMUNICATION_TECHNOLOGIES;TAX_FNCACT_PRINCIPAL;TAX_FNCACT_INVESTOR;</t>
  </si>
  <si>
    <t>TAX_FNCACT;TAX_FNCACT_ANALYSTS;TAX_FNCACT_CEO;WB_2670_JOBS;WB_1467_EDUCATION_FOR_ALL;WB_470_EDUCATION;WB_2131_EMPLOYABILITY_SKILLS_AND_JOBS;WB_1484_EDUCATION_SKILLS_DEVELOPMENT_AND_LABOR_MARKET;SOC_EMERGINGTECH;WB_2745_JOB_QUALITY_AND_LABOR_MARKET_PERFORMANCE;WB_2750_LABOR_FORCE;WB_2689_JOBS_DIAGNOSTICS;TECH_AUTOMATION;TAX_ECON_PRICE;ECON_STOCKMARKET;TAX_FNCACT_INVESTOR;WB_678_DIGITAL_GOVERNMENT;WB_2944_SERVERS;WB_671_STORAGE_MANAGEMENT;WB_667_ICT_INFRASTRUCTURE;WB_672_NETWORK_MANAGEMENT;WB_133_INFORMATION_AND_COMMUNICATION_TECHNOLOGIES;WB_135_TRANSPORT;WB_1174_WAREHOUSING_AND_STORAGE;WB_793_TRANSPORT_AND_LOGISTICS_SERVICES;MARITIME_INCIDENT;MARITIME;MANMADE_DISASTER_IMPLIED;WB_2418__D_PRINTING;WB_2416_INTERNET_OF_THINGS;WB_2399_ICT_INNOVATION_AND_TRANSFORMATION;TAX_FNCACT_LEADER;WB_698_TRADE;TAX_FNCACT_DRIVER;</t>
  </si>
  <si>
    <t>MARITIME;LEADER;TAX_FNCACT;TAX_FNCACT_PRESIDENT;USPEC_POLITICS_GENERAL1;TAX_FNCACT_CHIEF;TAX_FNCACT_EXECUTIVE;TAX_FNCACT_CHIEF_EXECUTIVE;TAX_MILITARY_TITLE;TAX_MILITARY_TITLE_OFFICER;TAX_FNCACT_OFFICER;TAX_FNCACT_EXECUTIVE_OFFICER;TAX_FNCACT_CHIEF_EXECUTIVE_OFFICER;SCIENCE;SOC_INNOVATION;EPU_ECONOMY_HISTORIC;UNGP_FORESTS_RIVERS_OCEANS;TAX_FNCACT_VICE_PRESIDENT;TAX_FNCACT_MANAGER;TAX_FNCACT_GENERAL_MANAGER;TAX_FNCACT_WORKERS;TAX_FNCACT_WORKER;TAX_FNCACT_KILLER;CRISISLEX_C07_SAFETY;WB_678_DIGITAL_GOVERNMENT;WB_670_ICT_SECURITY;WB_2371_ENCRYPTION;WB_133_INFORMATION_AND_COMMUNICATION_TECHNOLOGIES;TAX_FNCACT_EXECUTIVES;WB_566_ENVIRONMENT_AND_NATURAL_RESOURCES;WB_590_ECOSYSTEMS;</t>
  </si>
  <si>
    <t>TAX_FNCACT;TAX_FNCACT_ANALYSTS;EPU_ECONOMY_HISTORIC;TAX_FNCACT_CHIEF;TAX_FNCACT_EXECUTIVE;TAX_FNCACT_CHIEF_EXECUTIVE;ECON_STOCKMARKET;TAX_ECON_PRICE;ECON_EARNINGSREPORT;TAX_FNCACT_ANALYST;SOC_INNOVATION;EPU_CATS_REGULATION;TAX_FNCACT_AUTHOR;</t>
  </si>
  <si>
    <t>ECON_STOCKMARKET;NATURAL_DISASTER;NATURAL_DISASTER_DROWNING;WB_137_WATER;ECON_EARNINGSREPORT;CRISISLEX_T04_INFRASTRUCTURE;TAX_FNCACT;TAX_FNCACT_BREADWINNER;TAX_FNCACT_ANALYST;TAX_ECON_PRICE;ECON_WORLDCURRENCIES;ECON_WORLDCURRENCIES_DOLLAR;WOUND;CRISISLEX_CRISISLEXREC;CRISISLEX_C03_WELLBEING_HEALTH;CRISISLEX_T02_INJURED;TAX_FNCACT_ANALYSTS;WB_698_TRADE;ARMEDCONFLICT;USPEC_UNCERTAINTY1;MEDIA_MSM;TAX_FNCACT_REPORTER;MEDIA_SOCIAL;</t>
  </si>
  <si>
    <t>WB_2670_JOBS;WB_1467_EDUCATION_FOR_ALL;WB_470_EDUCATION;WB_2131_EMPLOYABILITY_SKILLS_AND_JOBS;WB_1484_EDUCATION_SKILLS_DEVELOPMENT_AND_LABOR_MARKET;WB_698_TRADE;TAX_ECON_PRICE;TAX_FNCACT;TAX_FNCACT_WORKERS;MEDIA_MSM;TAX_FNCACT_CHIEF;TAX_MILITARY_TITLE;TAX_MILITARY_TITLE_OFFICER;TAX_FNCACT_OFFICER;TAX_FNCACT_CHIEF_FINANCIAL_OFFICER;TAX_FNCACT_EMPLOYEES;TAX_FNCACT_EXECUTIVE;TAX_FNCACT_CHIEF_EXECUTIVE;LEADER;TAX_FNCACT_PRESIDENT;USPEC_POLITICS_GENERAL1;ECON_EMERGINGECON;</t>
  </si>
  <si>
    <t>TAX_FNCACT;TAX_FNCACT_ANALYSTS;SOC_TECHNOLOGYSECTOR;</t>
  </si>
  <si>
    <t>hola-arkansas.com</t>
  </si>
  <si>
    <t>TAX_FNCACT;TAX_FNCACT_WORKERS;TAX_FNCACT_OFFICIAL;ECON_MOU;WB_696_PUBLIC_SECTOR_MANAGEMENT;WB_2048_COMPENSATION_CAREERS_AND_INCENTIVES;WB_723_PUBLIC_ADMINISTRATION;WB_724_HUMAN_RESOURCES_FOR_PUBLIC_SECTOR;WB_2670_JOBS;WB_1467_EDUCATION_FOR_ALL;WB_470_EDUCATION;WB_2131_EMPLOYABILITY_SKILLS_AND_JOBS;WB_1484_EDUCATION_SKILLS_DEVELOPMENT_AND_LABOR_MARKET;TAX_WORLDMAMMALS;TAX_WORLDMAMMALS_HUMAN;SLFID_ECONOMIC_DEVELOPMENT;WB_699_URBAN_DEVELOPMENT;WB_798_LOCAL_AND_REGIONAL_ECONOMIC_DEVELOPMENT;WB_797_NATIONAL_URBAN_POLICIES;SLFID_ECONOMIC_DEVELOPMENTAID;WB_368_LEASING;SLFID_MILITARY_READINESS;EDUCATION;IDEOLOGY;SOC_POINTSOFINTEREST;SOC_POINTSOFINTEREST_COLLEGE;TAX_FNCACT_OFFICIALS;WB_1921_PRIVATE_SECTOR_DEVELOPMENT;WB_405_BUSINESS_CLIMATE;WB_2530_BUSINESS_ENVIRONMENT;GENERAL_GOVERNMENT;TAX_FNCACT_EMPLOYEES;SOC_POINTSOFINTEREST_UNIVERSITY;SOC_POINTSOFINTEREST_SCHOOLS;LEADER;TAX_FNCACT_GOVERNOR;</t>
  </si>
  <si>
    <t>ECON_STOCKMARKET;TAX_WORLDMAMMALS;TAX_WORLDMAMMALS_BEAR;MOVEMENT_GENERAL;TAX_ECON_PRICE;GENERAL_GOVERNMENT;EDUCATION;WB_470_EDUCATION;</t>
  </si>
  <si>
    <t>TAX_FNCACT;TAX_FNCACT_CHIEF;TAX_FNCACT_EXECUTIVE;TAX_FNCACT_CHIEF_EXECUTIVE;SCIENCE;SOC_INNOVATION;KILL;TAX_FNCACT_ANALYSTS;</t>
  </si>
  <si>
    <t>ECON_STOCKMARKET;WB_698_TRADE;TAX_FNCACT;TAX_FNCACT_ANALYST;TAX_FNCACT_ANALYSTS;WB_678_DIGITAL_GOVERNMENT;WB_2944_SERVERS;WB_671_STORAGE_MANAGEMENT;WB_667_ICT_INFRASTRUCTURE;WB_672_NETWORK_MANAGEMENT;WB_133_INFORMATION_AND_COMMUNICATION_TECHNOLOGIES;WB_694_BROADCAST_AND_MEDIA;WB_135_TRANSPORT;WB_1174_WAREHOUSING_AND_STORAGE;WB_793_TRANSPORT_AND_LOGISTICS_SERVICES;TAX_ECON_PRICE;</t>
  </si>
  <si>
    <t>CRISISLEX_C04_LOGISTICS_TRANSPORT;CRISISLEX_T04_INFRASTRUCTURE;WB_698_TRADE;TAX_FNCACT;TAX_FNCACT_ANALYST;TAX_FNCACT_INSIDER;ENV_OIL;WB_539_OIL_AND_GAS_POLICY_STRATEGY_AND_INSTITUTIONS;WB_2289_OIL_AND_GAS_REFINING;WB_507_ENERGY_AND_EXTRACTIVES;WB_544_MID_AND_DOWNSTREAM_OIL_AND_GAS;SOC_TECHNOLOGYSECTOR;CRISISLEX_T06_SUPPLIES;</t>
  </si>
  <si>
    <t>TAX_ETHNICITY;TAX_ETHNICITY_GREEK;TAX_WORLDLANGUAGES;TAX_WORLDLANGUAGES_GREEK;GENERAL_GOVERNMENT;TAX_FNCACT;TAX_FNCACT_MINISTER;TAX_FNCACT_FINANCE_MINISTER;TAX_ETHNICITY_CHINESE;TAX_WORLDLANGUAGES_CHINESE;TAX_FNCACT_OFFICIAL;TRAFFIC;</t>
  </si>
  <si>
    <t>TAX_ECON_PRICE;ECON_WORLDCURRENCIES;ECON_WORLDCURRENCIES_DOLLAR;ECON_WORLDCURRENCIES_US_DOLLAR;IDEOLOGY;EPU_ECONOMY_HISTORIC;LEADER;TAX_FNCACT;TAX_FNCACT_PRESIDENT;USPEC_POLITICS_GENERAL1;TAX_FNCACT_CHIEF;TAX_FNCACT_EXECUTIVE;TAX_FNCACT_CHIEF_EXECUTIVE;TAX_MILITARY_TITLE;TAX_MILITARY_TITLE_OFFICER;TAX_FNCACT_OFFICER;TAX_FNCACT_EXECUTIVE_OFFICER;TAX_FNCACT_CHIEF_EXECUTIVE_OFFICER;SCIENCE;SOC_INNOVATION;TAX_FNCACT_PEER;WB_135_TRANSPORT;WB_1174_WAREHOUSING_AND_STORAGE;WB_793_TRANSPORT_AND_LOGISTICS_SERVICES;</t>
  </si>
  <si>
    <t>TAX_FNCACT;TAX_FNCACT_CHIEF;TAX_MILITARY_TITLE;TAX_MILITARY_TITLE_OFFICER;TAX_FNCACT_OFFICER;</t>
  </si>
  <si>
    <t>WB_2936_GOLD;WB_507_ENERGY_AND_EXTRACTIVES;WB_895_MINING_SYSTEMS;WB_1699_METAL_ORE_MINING;WB_698_TRADE;TAX_FNCACT;TAX_FNCACT_ANALYST;SOC_TECHNOLOGYSECTOR;TAX_FNCACT_INSIDER;TAX_FNCACT_NOBLE;ENV_OIL;</t>
  </si>
  <si>
    <t>zive.cz</t>
  </si>
  <si>
    <t>WB_678_DIGITAL_GOVERNMENT;WB_694_BROADCAST_AND_MEDIA;WB_133_INFORMATION_AND_COMMUNICATION_TECHNOLOGIES;TAX_ETHNICITY;TAX_ETHNICITY_CZECH;TAX_WORLDLANGUAGES;TAX_WORLDLANGUAGES_CZECH;GENERAL_GOVERNMENT;TAX_FNCACT;TAX_FNCACT_DIRECTORS;TAX_FNCACT_MANAGERS;CRISISLEX_C07_SAFETY;AFFECT;USPEC_POLICY1;TAX_FNCACT_EXECUTIVE;TAX_FNCACT_DIRECTOR;TAX_FNCACT_EXECUTIVE_DIRECTOR;TAX_ECON_PRICE;TAX_FNCACT_EMPLOYEES;WB_670_ICT_SECURITY;WB_2372_AUTHENTICATION_AND_AUTHORIZATION;WB_2371_ENCRYPTION;USPEC_POLITICS_GENERAL1;TAX_ETHNICITY_BLACK;WB_698_TRADE;WB_1921_PRIVATE_SECTOR_DEVELOPMENT;WB_376_INNOVATION_TECHNOLOGY_AND_ENTREPRENEURSHIP;WB_1917_INTELLECTUAL_PROPERTY;WB_377_FIRM_INNOVATION_PRODUCTIVITY_AND_GROWTH;WB_405_BUSINESS_CLIMATE;WB_2531_INSPECTIONS_LICENSING_AND_PERMITS;WB_2530_BUSINESS_ENVIRONMENT;WB_2670_JOBS;WB_2769_JOBS_STRATEGIES;WB_2840_INTEGRATION;WB_2836_MIGRATION_POLICIES_AND_JOBS;RECRUITMENT;RETIREMENT;WB_2690_CATEGORIES_OF_EMPLOYMENT;WB_2689_JOBS_DIAGNOSTICS;WB_2896_RETIREMENT;WB_2024_ANTI_CORRUPTION_AUTHORITIES;WB_696_PUBLIC_SECTOR_MANAGEMENT;WB_840_JUSTICE;WB_2025_INVESTIGATION;WB_831_GOVERNANCE;WB_832_ANTI_CORRUPTION;WB_1014_CRIMINAL_JUSTICE;ECON_STOCKMARKET;EDUCATION;SOC_POINTSOFINTEREST;SOC_POINTSOFINTEREST_SCHOOLS;SOC_POINTSOFINTEREST_SCHOOL;SOC_POINTSOFINTEREST_COLLEGE;TAX_FNCACT_STUDENTS;</t>
  </si>
  <si>
    <t>SCIENCE;SOC_INNOVATION;LEADER;TAX_FNCACT;TAX_FNCACT_PRESIDENT;USPEC_POLITICS_GENERAL1;TAX_FNCACT_VICE_PRESIDENT;TAX_FNCACT_MANAGER;TAX_FNCACT_GENERAL_MANAGER;CRISISLEX_C07_SAFETY;TAX_FNCACT_WARRIOR;WB_135_TRANSPORT;WB_1174_WAREHOUSING_AND_STORAGE;WB_793_TRANSPORT_AND_LOGISTICS_SERVICES;WB_1803_TRANSPORT_INFRASTRUCTURE;WB_167_PORTS;CRISISLEX_T11_UPDATESSYMPATHY;TAX_FNCACT_ENGINEER;CRISISLEX_CRISISLEXREC;WB_1921_PRIVATE_SECTOR_DEVELOPMENT;WB_376_INNOVATION_TECHNOLOGY_AND_ENTREPRENEURSHIP;WB_1917_INTELLECTUAL_PROPERTY;WB_377_FIRM_INNOVATION_PRODUCTIVITY_AND_GROWTH;TAX_FNCACT_EMPLOYEES;WB_2670_JOBS;WB_2769_JOBS_STRATEGIES;WB_2840_INTEGRATION;WB_2836_MIGRATION_POLICIES_AND_JOBS;TAX_ECON_PRICE;WB_2024_ANTI_CORRUPTION_AUTHORITIES;WB_696_PUBLIC_SECTOR_MANAGEMENT;WB_840_JUSTICE;WB_2025_INVESTIGATION;WB_831_GOVERNANCE;WB_832_ANTI_CORRUPTION;WB_1014_CRIMINAL_JUSTICE;ECON_STOCKMARKET;DELAY;USPEC_UNCERTAINTY1;CRISISLEX_C04_LOGISTICS_TRANSPORT;WB_698_TRADE;</t>
  </si>
  <si>
    <t>ECON_STOCKMARKET;TAX_FNCACT;TAX_FNCACT_CEO;WB_698_TRADE;WB_678_DIGITAL_GOVERNMENT;WB_2944_SERVERS;WB_671_STORAGE_MANAGEMENT;WB_667_ICT_INFRASTRUCTURE;WB_672_NETWORK_MANAGEMENT;WB_133_INFORMATION_AND_COMMUNICATION_TECHNOLOGIES;LEADER;TAX_FNCACT_PRESIDENT;USPEC_POLITICS_GENERAL1;TAX_FNCACT_EMPLOYEES;TAX_FNCACT_ANALYSTS;TAX_ECON_PRICE;TAX_FNCACT_ANALYST;</t>
  </si>
  <si>
    <t>AFFECT;TAX_FNCACT;TAX_FNCACT_EXECUTIVE;TAX_FNCACT_CHIEF;TAX_MILITARY_TITLE;TAX_MILITARY_TITLE_OFFICER;TAX_FNCACT_OFFICER;TAX_FNCACT_CHIEF_INFORMATION_OFFICER;TAX_FNCACT_SPOKESPERSON;TAX_FNCACT_CIO;USPEC_POLICY1;LEADER;TAX_FNCACT_PRESIDENT;USPEC_POLITICS_GENERAL1;</t>
  </si>
  <si>
    <t>ECON_STOCKMARKET;WB_678_DIGITAL_GOVERNMENT;WB_2943_SWITCHES;WB_667_ICT_INFRASTRUCTURE;WB_672_NETWORK_MANAGEMENT;WB_133_INFORMATION_AND_COMMUNICATION_TECHNOLOGIES;WB_698_TRADE;SOC_TECHNOLOGYSECTOR;</t>
  </si>
  <si>
    <t>TAX_ECON_PRICE;TAX_ETHNICITY;TAX_ETHNICITY_INDIAN;WB_135_TRANSPORT;WB_1174_WAREHOUSING_AND_STORAGE;WB_793_TRANSPORT_AND_LOGISTICS_SERVICES;SOC_INNOVATION;LEADER;TAX_FNCACT;TAX_FNCACT_PRESIDENT;USPEC_POLITICS_GENERAL1;TAX_FNCACT_VICE_PRESIDENT;EPU_ECONOMY_HISTORIC;TAX_FNCACT_ENGINEERS;MEDIA_MSM;WB_2670_JOBS;WB_2769_JOBS_STRATEGIES;WB_2840_INTEGRATION;WB_2836_MIGRATION_POLICIES_AND_JOBS;</t>
  </si>
  <si>
    <t>USPEC_POLICY1;EPU_CATS_TAXES;BAN;LEGISLATION;EPU_POLICY;EPU_POLICY_LAW;TAX_FNCACT;TAX_FNCACT_EMPLOYEE;ARMEDCONFLICT;EPU_CATS_NATIONAL_SECURITY;EPU_ECONOMY;EPU_ECONOMY_HISTORIC;WB_2433_CONFLICT_AND_VIOLENCE;WB_2432_FRAGILITY_CONFLICT_AND_VIOLENCE;WB_2462_POLITICAL_VIOLENCE_AND_WAR;TAX_ECON_PRICE;TAX_FNCACT_REPRESENTATIVE;GEN_HOLIDAY;EPU_POLICY_POLICY;WB_845_LEGAL_AND_REGULATORY_FRAMEWORK;WB_696_PUBLIC_SECTOR_MANAGEMENT;WB_851_INTELLECTUAL_PROPERTY_RIGHTS;WB_1042_TRADEMARKS;WB_1039_PROPERTY_LAWS_AND_REGULATIONS;</t>
  </si>
  <si>
    <t>ECON_STOCKMARKET;MEDICAL;WB_2418__D_PRINTING;WB_2416_INTERNET_OF_THINGS;WB_2399_ICT_INNOVATION_AND_TRANSFORMATION;WB_133_INFORMATION_AND_COMMUNICATION_TECHNOLOGIES;WB_698_TRADE;EPU_ECONOMY_HISTORIC;TAX_FNCACT;TAX_FNCACT_ANALYSTS;TAX_ECON_PRICE;TAX_FNCACT_ANALYST;TAX_WORLDARACHNIDS;TAX_WORLDARACHNIDS_TICK;LEADER;TAX_FNCACT_PRESIDENT;USPEC_POLITICS_GENERAL1;MEDIA_SOCIAL;EPU_CATS_REGULATION;</t>
  </si>
  <si>
    <t>EPU_ECONOMY_HISTORIC;TAX_ECON_PRICE;LEADER;TAX_FNCACT;TAX_FNCACT_PRESIDENT;USPEC_POLITICS_GENERAL1;TAX_FNCACT_VICE_PRESIDENT;TAX_FNCACT_MANAGER;TAX_FNCACT_GENERAL_MANAGER;WB_2670_JOBS;WB_1467_EDUCATION_FOR_ALL;WB_470_EDUCATION;WB_2131_EMPLOYABILITY_SKILLS_AND_JOBS;WB_1484_EDUCATION_SKILLS_DEVELOPMENT_AND_LABOR_MARKET;WB_678_DIGITAL_GOVERNMENT;WB_694_BROADCAST_AND_MEDIA;WB_133_INFORMATION_AND_COMMUNICATION_TECHNOLOGIES;TAX_FNCACT_OPERATOR;WB_621_HEALTH_NUTRITION_AND_POPULATION;WB_1448_DEMOGRAPHIC_CHANGE;WB_643_AGING_POPULATION;</t>
  </si>
  <si>
    <t>TAX_FNCACT;TAX_FNCACT_CHIEF;TAX_FNCACT_WORKERS;TAX_FNCACT_CTO;WB_678_DIGITAL_GOVERNMENT;WB_2946_OPEN_SOURCE;WB_667_ICT_INFRASTRUCTURE;WB_669_SOFTWARE_INFRASTRUCTURE;WB_133_INFORMATION_AND_COMMUNICATION_TECHNOLOGIES;</t>
  </si>
  <si>
    <t>TAX_WORLDLANGUAGES;TAX_WORLDLANGUAGES_CHUNG;TAX_FNCACT;TAX_FNCACT_JUDGE;WB_845_LEGAL_AND_REGULATORY_FRAMEWORK;WB_696_PUBLIC_SECTOR_MANAGEMENT;WB_851_INTELLECTUAL_PROPERTY_RIGHTS;WB_1041_PATENTS;WB_1039_PROPERTY_LAWS_AND_REGULATIONS;TRIAL;TAX_WORLDLANGUAGES_SANTA;SOC_INNOVATION;LEGISLATION;ACT_MAKESTATEMENT;WB_698_TRADE;ECON_STOCKMARKET;</t>
  </si>
  <si>
    <t>storminvestor.com</t>
  </si>
  <si>
    <t>TAX_FNCACT;TAX_FNCACT_ANALYSTS;WB_698_TRADE;TAX_ECON_PRICE;TAX_FNCACT_ANALYST;TAX_FNCACT_RESEARCH_ANALYST;TAX_FNCACT_CFO;TAX_FNCACT_EXECUTIVE;LEADER;TAX_FNCACT_PRESIDENT;USPEC_POLITICS_GENERAL1;TAX_FNCACT_VICE_PRESIDENT;TAX_FNCACT_EXECUTIVE_VICE_PRESIDENT;GENERAL_GOVERNMENT;EDUCATION;WB_470_EDUCATION;WB_678_DIGITAL_GOVERNMENT;WB_667_ICT_INFRASTRUCTURE;WB_669_SOFTWARE_INFRASTRUCTURE;WB_133_INFORMATION_AND_COMMUNICATION_TECHNOLOGIES;SCIENCE;SOC_INNOVATION;CRISISLEX_C07_SAFETY;</t>
  </si>
  <si>
    <t>wsobserver.com</t>
  </si>
  <si>
    <t>AFFECT;WB_2670_JOBS;WB_1467_EDUCATION_FOR_ALL;WB_470_EDUCATION;WB_2131_EMPLOYABILITY_SKILLS_AND_JOBS;WB_1484_EDUCATION_SKILLS_DEVELOPMENT_AND_LABOR_MARKET;TAX_ECON_PRICE;WB_678_DIGITAL_GOVERNMENT;WB_2944_SERVERS;WB_671_STORAGE_MANAGEMENT;WB_667_ICT_INFRASTRUCTURE;WB_672_NETWORK_MANAGEMENT;WB_133_INFORMATION_AND_COMMUNICATION_TECHNOLOGIES;WB_698_TRADE;ECON_STOCKMARKET;WB_674_SHARED_INFRASTRUCTURE;WB_676_CLOUD_COMPUTING;</t>
  </si>
  <si>
    <t>TAX_FNCACT;TAX_FNCACT_PRINCIPAL;WB_696_PUBLIC_SECTOR_MANAGEMENT;WB_713_PUBLIC_FINANCE;WB_1045_TREASURY;CRISISLEX_C07_SAFETY;LEGISLATION;TAX_FNCACT_DEALER;TAX_FNCACT_MANAGERS;TAX_FNCACT_AGENT;</t>
  </si>
  <si>
    <t>midsouthnewz.com</t>
  </si>
  <si>
    <t>EPU_ECONOMY_HISTORIC;TAX_FNCACT;TAX_FNCACT_ANALYSTS;TAX_FNCACT_CFO;TAX_ECON_PRICE;TAX_FNCACT_CHIEF;TAX_MILITARY_TITLE;TAX_MILITARY_TITLE_OFFICER;TAX_FNCACT_OFFICER;TAX_FNCACT_CHIEF_FINANCIAL_OFFICER;EPU_CATS_REGULATION;EPU_CATS_FINANCIAL_REGULATION;TAX_FNCACT_DIRECTOR;TAX_FNCACT_ANALYST;TAX_FNCACT_RESEARCH_ANALYST;GENERAL_GOVERNMENT;EPU_POLICY;EPU_POLICY_GOVERNMENT;EDUCATION;WB_470_EDUCATION;SCIENCE;SOC_INNOVATION;CRISISLEX_C07_SAFETY;LEGISLATION;EPU_POLICY_LAW;WB_845_LEGAL_AND_REGULATORY_FRAMEWORK;WB_696_PUBLIC_SECTOR_MANAGEMENT;WB_1040_COPYRIGHT_LAW;WB_851_INTELLECTUAL_PROPERTY_RIGHTS;WB_1039_PROPERTY_LAWS_AND_REGULATIONS;</t>
  </si>
  <si>
    <t>borneobulletin.com.bn</t>
  </si>
  <si>
    <t>newvision.co.ug</t>
  </si>
  <si>
    <t>WB_678_DIGITAL_GOVERNMENT;WB_674_SHARED_INFRASTRUCTURE;WB_667_ICT_INFRASTRUCTURE;WB_676_CLOUD_COMPUTING;WB_133_INFORMATION_AND_COMMUNICATION_TECHNOLOGIES;TAX_FNCACT;TAX_FNCACT_CHIEF;TAX_FNCACT_EXECUTIVE;TAX_FNCACT_CHIEF_EXECUTIVE;MEDIA_MSM;WB_135_TRANSPORT;WB_1174_WAREHOUSING_AND_STORAGE;WB_793_TRANSPORT_AND_LOGISTICS_SERVICES;CRISISLEX_T11_UPDATESSYMPATHY;TAX_FNCACT_FATHERS;WB_698_TRADE;</t>
  </si>
  <si>
    <t>ejinsight.com</t>
  </si>
  <si>
    <t>TAX_ETHNICITY;TAX_ETHNICITY_CHINESE;TAX_WORLDLANGUAGES;TAX_WORLDLANGUAGES_CHINESE;TAX_ECON_PRICE;WB_1921_PRIVATE_SECTOR_DEVELOPMENT;WB_405_BUSINESS_CLIMATE;WB_2530_BUSINESS_ENVIRONMENT;GENERAL_GOVERNMENT;TAX_ETHNICITY_AMERICAN;SURVEILLANCE;TAX_FNCACT;TAX_FNCACT_EMPLOYEES;</t>
  </si>
  <si>
    <t>AFFECT;CRISISLEX_CRISISLEXREC;CRISISLEX_T02_INJURED;CRISISLEX_O02_RESPONSEAGENCIESATCRISIS;WB_698_TRADE;CRISISLEX_C04_LOGISTICS_TRANSPORT;TAX_FNCACT;TAX_FNCACT_CIO;</t>
  </si>
  <si>
    <t>fait-religieux.com</t>
  </si>
  <si>
    <t>TAX_FNCACT;TAX_FNCACT_DIRECTORS;TAX_FNCACT_LEADER;TAX_FNCACT_ANALYSTS;TAX_FNCACT_EXECUTIVE;MEDIA_MSM;ECON_STOCKMARKET;WB_698_TRADE;TAX_DISEASE;TAX_DISEASE_CONVENTIONAL;EPU_ECONOMY_HISTORIC;EPU_POLICY;EPU_POLICY_REGULATORY;CRISISLEX_C07_SAFETY;</t>
  </si>
  <si>
    <t>hawaiinewsnow.com</t>
  </si>
  <si>
    <t>ECON_STOCKMARKET;TAX_FNCACT;TAX_FNCACT_INVESTOR;TAX_ECON_PRICE;TAX_FNCACT_BROKER;WB_698_TRADE;</t>
  </si>
  <si>
    <t>TAX_FNCACT;TAX_FNCACT_CEO;TAX_FNCACT_EMPLOYEES;PROTEST;WB_2670_JOBS;WB_2769_JOBS_STRATEGIES;WB_2840_INTEGRATION;WB_2836_MIGRATION_POLICIES_AND_JOBS;USPEC_POLICY1;TAX_FNCACT_ENGINEER;</t>
  </si>
  <si>
    <t>WB_698_TRADE;TAX_FNCACT;TAX_FNCACT_INSIDER;TAX_FNCACT_ANALYST;SOC_TECHNOLOGYSECTOR;WB_1921_PRIVATE_SECTOR_DEVELOPMENT;WB_346_COMPETITIVE_INDUSTRIES;WB_818_INDUSTRY_POLICY_AND_REAL_SECTORS;WB_1281_MANUFACTURING;MEDICAL;</t>
  </si>
  <si>
    <t>USPEC_POLICY1;BAN;LEGISLATION;TAX_FNCACT;TAX_FNCACT_EMPLOYEE;CRISISLEX_O02_RESPONSEAGENCIESATCRISIS;CRISISLEX_T07_SERVICESNEEDEDOFFERED;TAX_ECON_PRICE;CRISISLEX_T06_SUPPLIES;TAX_FNCACT_REPRESENTATIVE;CRISISLEX_C08_TELECOM;GEN_HOLIDAY;WB_845_LEGAL_AND_REGULATORY_FRAMEWORK;WB_696_PUBLIC_SECTOR_MANAGEMENT;WB_851_INTELLECTUAL_PROPERTY_RIGHTS;WB_1042_TRADEMARKS;WB_1039_PROPERTY_LAWS_AND_REGULATIONS;CRISISLEX_T01_CAUTION_ADVICE;</t>
  </si>
  <si>
    <t>ACT_MAKESTATEMENT;TAX_FNCACT;TAX_FNCACT_SPOKESPERSON;TAX_ETHNICITY;TAX_ETHNICITY_CHINESE;TAX_WORLDLANGUAGES;TAX_WORLDLANGUAGES_CHINESE;WB_344_PRIVATE_EQUITY_FUNDS;WB_336_NON_BANK_FINANCIAL_INSTITUTIONS;WB_341_INVESTMENT_FUNDS;WB_1920_FINANCIAL_SECTOR_DEVELOPMENT;WB_332_CAPITAL_MARKETS;TAX_FNCACT_SPOKESMAN;WB_286_TELECOMMUNICATIONS_AND_BROADBAND_ACCESS;WB_133_INFORMATION_AND_COMMUNICATION_TECHNOLOGIES;WB_678_DIGITAL_GOVERNMENT;WB_2943_SWITCHES;WB_667_ICT_INFRASTRUCTURE;WB_672_NETWORK_MANAGEMENT;WB_2944_SERVERS;WB_671_STORAGE_MANAGEMENT;GENERAL_GOVERNMENT;WB_2470_PEACE_OPERATIONS_AND_CONFLICT_MANAGEMENT;WB_2432_FRAGILITY_CONFLICT_AND_VIOLENCE;WB_2490_NATIONAL_PROTECTION_AND_SECURITY;TAX_FNCACT_CONTRACTOR;WHISTLEBLOWER;</t>
  </si>
  <si>
    <t>WB_2670_JOBS;WB_1467_EDUCATION_FOR_ALL;WB_470_EDUCATION;WB_2131_EMPLOYABILITY_SKILLS_AND_JOBS;WB_1484_EDUCATION_SKILLS_DEVELOPMENT_AND_LABOR_MARKET;TAX_FNCACT;TAX_FNCACT_ANALYSTS;TAX_FNCACT_CFO;WB_698_TRADE;MEDIA_MSM;TAX_ECON_PRICE;TAX_FNCACT_CEO;WB_728_PUBLIC_SERVICE_DELIVERY;WB_696_PUBLIC_SECTOR_MANAGEMENT;WB_723_PUBLIC_ADMINISTRATION;WB_2098_OUTSOURCING;TAX_FNCACT_DIRECTORS;</t>
  </si>
  <si>
    <t>WB_698_TRADE;TAX_RELIGION;TAX_RELIGION_CHURCH;SCIENCE;TAX_FNCACT;TAX_FNCACT_CHIEF;TAX_FNCACT_EXECUTIVE;TAX_FNCACT_CHIEF_EXECUTIVE;EPU_ECONOMY_HISTORIC;TRIAL;LEADER;TAX_FNCACT_PRESIDENT;USPEC_POLITICS_GENERAL1;EPU_POLICY;EPU_POLICY_WHITE_HOUSE;MEDIA_SOCIAL;KILL;CRISISLEX_T03_DEAD;LEGISLATION;USPEC_POLICY1;EPU_POLICY_LEGISLATION;EDUCATION;SOC_POINTSOFINTEREST;SOC_POINTSOFINTEREST_SCHOOLS;TOURISM;TAX_FNCACT_TOURISTS;TAX_WORLDLANGUAGES;TAX_WORLDLANGUAGES_SHERPA;CRISISLEX_CRISISLEXREC;TAX_TERROR_GROUP;TAX_TERROR_GROUP_TALIBAN;TAX_FNCACT_ARTIST;TAX_ETHNICITY;TAX_ETHNICITY_FRENCH;TAX_WORLDLANGUAGES_FRENCH;TAX_FNCACT_STREET_ARTIST;TAX_MILITARY_TITLE;TAX_MILITARY_TITLE_OFFICERS;TAX_FNCACT_OFFICERS;TAX_FNCACT_MILITARY_OFFICERS;SOC_POINTSOFINTEREST_UNIVERSITY;TAX_FNCACT_LECTURERS;CRISISLEX_C03_WELLBEING_HEALTH;TAX_FNCACT_STUDENT;GENERAL_HEALTH;MEDICAL;TAX_FNCACT_NURSES;</t>
  </si>
  <si>
    <t>UNGP_FORESTS_RIVERS_OCEANS;EPU_ECONOMY_HISTORIC;SOC_INNOVATION;MEDIA_MSM;ENV_GREEN;WB_507_ENERGY_AND_EXTRACTIVES;WB_525_RENEWABLE_ENERGY;USPEC_POLICY1;EPU_ECONOMY;</t>
  </si>
  <si>
    <t>WB_678_DIGITAL_GOVERNMENT;WB_694_BROADCAST_AND_MEDIA;WB_133_INFORMATION_AND_COMMUNICATION_TECHNOLOGIES;LEADER;TAX_FNCACT;TAX_FNCACT_PRESIDENT;USPEC_POLITICS_GENERAL1;TAX_FNCACT_VICE_PRESIDENT;WB_135_TRANSPORT;WB_1174_WAREHOUSING_AND_STORAGE;WB_793_TRANSPORT_AND_LOGISTICS_SERVICES;WB_1803_TRANSPORT_INFRASTRUCTURE;WB_167_PORTS;TAX_ECON_PRICE;</t>
  </si>
  <si>
    <t>USPEC_UNCERTAINTY1;TAX_FNCACT;TAX_FNCACT_EXECUTIVE;TAX_POLITICAL_PARTY;TAX_POLITICAL_PARTY_REPUBLICAN;USPEC_POLITICS_GENERAL1;LEADER;TAX_FNCACT_PRESIDENT;TAX_FNCACT_ANALYST;TAX_ETHNICITY;TAX_ETHNICITY_CHINESE;TAX_WORLDLANGUAGES;TAX_WORLDLANGUAGES_CHINESE;SOC_TECHNOLOGYSECTOR;TAX_FNCACT_CEO;ARMEDCONFLICT;TAX_ETHNICITY_AUSTRALIAN;WB_698_TRADE;EDUCATION;SOC_POINTSOFINTEREST;SOC_POINTSOFINTEREST_UNIVERSITY;SOC_POINTSOFINTEREST_SCHOOL;SOC_INNOVATION;ECON_ENTREPRENEURSHIP;TAX_FNCACT_WOMAN;TRIAL;MEDIA_SOCIAL;ECON_STOCKMARKET;TAX_FNCACT_PIONEER;TAX_FNCACT_FOUNDERS;TAX_FNCACT_CHIEF;TAX_FNCACT_CHIEF_EXECUTIVE;TAX_FNCACT_CHAIRMAN;TAX_FNCACT_CHAIRMAN_OF_THE_BOARD;HARASSMENT;</t>
  </si>
  <si>
    <t>WB_2670_JOBS;WB_1467_EDUCATION_FOR_ALL;WB_470_EDUCATION;WB_2131_EMPLOYABILITY_SKILLS_AND_JOBS;WB_1484_EDUCATION_SKILLS_DEVELOPMENT_AND_LABOR_MARKET;TAX_FNCACT;TAX_FNCACT_PIONEER;USPEC_POLICY1;TAX_FNCACT_CEO;ECON_INTEREST_RATES;TAX_FNCACT_CHIEF;TAX_FNCACT_EXECUTIVE;TAX_FNCACT_CHIEF_EXECUTIVE;TAX_MILITARY_TITLE;TAX_MILITARY_TITLE_OFFICER;TAX_FNCACT_OFFICER;TAX_FNCACT_EXECUTIVE_OFFICER;TAX_FNCACT_CHIEF_EXECUTIVE_OFFICER;KILL;CRISISLEX_CRISISLEXREC;CRISISLEX_T02_INJURED;CRISISLEX_T03_DEAD;TAX_ETHNICITY;TAX_ETHNICITY_BLACK;SOC_EMERGINGTECH;AGRICULTURE;WB_2433_CONFLICT_AND_VIOLENCE;WB_2465_REVOLUTIONARY_VIOLENCE;WB_2432_FRAGILITY_CONFLICT_AND_VIOLENCE;WB_2462_POLITICAL_VIOLENCE_AND_WAR;TAX_FNCACT_HUNTERS;SCIENCE;MANMADE_DISASTER_IMPLIED;POVERTY;WB_695_POVERTY;ECON_MIDDLECLASS;WB_1153_MIDDLE_CLASS;WB_1152_ECONOMIC_AND_SOCIAL_MOBILITY;WB_707_POVERTY_MEASUREMENT_AND_ANALYSIS;TAX_ETHNICITY_ITALIAN;TAX_WORLDLANGUAGES;TAX_WORLDLANGUAGES_ITALIAN;AFFECT;DISPLACED;GENERAL_GOVERNMENT;ECON_STOCKMARKET;ENV_OIL;TAX_ECON_PRICE;ECON_OILPRICE;ECON_INFLATION;WB_1104_MACROECONOMIC_VULNERABILITY_AND_DEBT;WB_442_INFLATION;ECON_GASOLINEPRICE;ECON_HEATINGOIL;ECON_WORLDCURRENCIES;ECON_WORLDCURRENCIES_DOLLAR;WB_135_TRANSPORT;WB_794_FREIGHT_SERVICES;WB_793_TRANSPORT_AND_LOGISTICS_SERVICES;TAX_ETHNICITY_CANADIAN;TAX_ETHNICITY_AMERICAN;CRISISLEX_T11_UPDATESSYMPATHY;ECON_WORLDCURRENCIES_CANADIAN_DOLLAR;DELAY;USPEC_UNCERTAINTY1;CRISISLEX_C04_LOGISTICS_TRANSPORT;MEDIA_MSM;TAX_ETHNICITY_AMERICANS;</t>
  </si>
  <si>
    <t>LEADER;TAX_FNCACT;TAX_FNCACT_PRESIDENT;USPEC_POLITICS_GENERAL1;TAX_FNCACT_VICE_PRESIDENT;WB_2936_GOLD;WB_507_ENERGY_AND_EXTRACTIVES;WB_895_MINING_SYSTEMS;WB_1699_METAL_ORE_MINING;TAX_FNCACT_CEO;TAX_FNCACT_OFFICIAL;WB_698_TRADE;ECON_STOCKMARKET;CRISISLEX_T11_UPDATESSYMPATHY;TAX_FNCACT_EMPLOYEES;SOC_POINTSOFINTEREST;SOC_POINTSOFINTEREST_AIRPORT;WB_135_TRANSPORT;WB_1803_TRANSPORT_INFRASTRUCTURE;WB_1804_AIRPORTS;USPEC_POLICY1;</t>
  </si>
  <si>
    <t>WB_698_TRADE;WB_2418__D_PRINTING;WB_2416_INTERNET_OF_THINGS;WB_2399_ICT_INNOVATION_AND_TRANSFORMATION;WB_133_INFORMATION_AND_COMMUNICATION_TECHNOLOGIES;TAX_FNCACT;TAX_FNCACT_VETERAN;TAX_FNCACT_CEO;SCIENCE;SOC_INNOVATION;WB_1921_PRIVATE_SECTOR_DEVELOPMENT;WB_376_INNOVATION_TECHNOLOGY_AND_ENTREPRENEURSHIP;WB_1917_INTELLECTUAL_PROPERTY;WB_377_FIRM_INNOVATION_PRODUCTIVITY_AND_GROWTH;WB_2433_CONFLICT_AND_VIOLENCE;WB_2465_REVOLUTIONARY_VIOLENCE;WB_2432_FRAGILITY_CONFLICT_AND_VIOLENCE;WB_2462_POLITICAL_VIOLENCE_AND_WAR;WB_1070_ECONOMIC_GROWTH_POLICY;WB_471_ECONOMIC_GROWTH;TAX_FNCACT_CHAIRMAN;LEADER;TAX_FNCACT_PRESIDENT;USPEC_POLITICS_GENERAL1;TAX_ECON_PRICE;TAX_FNCACT_EMPLOYEES;WB_2670_JOBS;WB_1467_EDUCATION_FOR_ALL;WB_470_EDUCATION;WB_2131_EMPLOYABILITY_SKILLS_AND_JOBS;WB_1484_EDUCATION_SKILLS_DEVELOPMENT_AND_LABOR_MARKET;</t>
  </si>
  <si>
    <t>TAX_FNCACT;TAX_FNCACT_MOVERS;WB_698_TRADE;TAX_FNCACT_ANALYST;ECON_STOCKMARKET;SOC_TECHNOLOGYSECTOR;</t>
  </si>
  <si>
    <t>MEDIA_MSM;TAX_FNCACT;TAX_FNCACT_EMPLOYEES;TAX_FNCACT_EMPLOYEE;TAX_FNCACT_LEADERS;TAX_FNCACT_CHIEF;TAX_MILITARY_TITLE;TAX_MILITARY_TITLE_OFFICER;TAX_FNCACT_OFFICER;TAX_FNCACT_CHIEF_OPERATING_OFFICER;TAX_FNCACT_LEADER;TAX_FNCACT_CEO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S;EDUCATION;SOC_POINTSOFINTEREST;SOC_POINTSOFINTEREST_UNIVERSITY;SOC_POINTSOFINTEREST_HEADQUARTERS;USPEC_UNCERTAINTY1;LEADER;TAX_FNCACT_PRESIDENT;USPEC_POLITICS_GENERAL1;TAX_FNCACT_VICE_PRESIDENT;TAX_WORLDMAMMALS;TAX_WORLDMAMMALS_HUMAN;WB_841_JUSTICE_SYSTEM_ADMINISTRATION;WB_1211_HUMAN_RESOURCES;TAX_FNCACT_FOUNDER;TAX_ECON_PRICE;MEDIA_SOCIAL;</t>
  </si>
  <si>
    <t>zet.cz</t>
  </si>
  <si>
    <t>TAX_ECON_PRICE;TAX_FNCACT;TAX_FNCACT_EXECUTIVE;TAX_FNCACT_DIRECTOR;TAX_FNCACT_EXECUTIVE_DIRECTOR;TAX_FNCACT_EMPLOYEES;</t>
  </si>
  <si>
    <t>EPU_ECONOMY_HISTORIC;TAX_FNCACT;TAX_FNCACT_CEO;TAX_FNCACT_CHAIRMAN;LEADER;TAX_FNCACT_PRESIDENT;USPEC_POLITICS_GENERAL1;TAX_FNCACT_DIRECTORS;TAX_FNCACT_KING;TAX_FNCACT_ANALYST;TAX_FNCACT_ANALYSTS;SOC_EMERGINGTECH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TAX_ECON_PRICE;WB_2670_JOBS;WB_1467_EDUCATION_FOR_ALL;WB_470_EDUCATION;WB_2131_EMPLOYABILITY_SKILLS_AND_JOBS;WB_1484_EDUCATION_SKILLS_DEVELOPMENT_AND_LABOR_MARKET;TAX_FNCACT_EMPLOYEES;WB_698_TRADE;TAX_WORLDLANGUAGES;TAX_WORLDLANGUAGES_KANSAS;GENERAL_HEALTH;MEDICAL;SOC_POINTSOFINTEREST;SOC_POINTSOFINTEREST_HOSPITAL;CRISISLEX_C03_WELLBEING_HEALTH;CYBER_ATTACK;CRISISLEX_CRISISLEXREC;SOC_RANSOM;WB_2416_INTERNET_OF_THINGS;WB_2399_ICT_INNOVATION_AND_TRANSFORMATION;TRIAL;TAX_FNCACT_VICTIM;</t>
  </si>
  <si>
    <t>winonadailynews.com</t>
  </si>
  <si>
    <t>ECON_STOCKMARKET;TAX_FNCACT;TAX_FNCACT_DIRECTORS;TAX_FNCACT_CEO;LEADER;TAX_FNCACT_PRESIDENT;USPEC_POLITICS_GENERAL1;TAX_FNCACT_CHIEF;TAX_MILITARY_TITLE;TAX_MILITARY_TITLE_OFFICER;TAX_FNCACT_OFFICER;TAX_FNCACT_CHIEF_FINANCIAL_OFFICER;TAX_FNCACT_CHAIRMAN;TAX_FNCACT_EXECUTIVE;TAX_WORLDFISH;TAX_WORLDFISH_BASS;TAX_FNCACT_DIRECTOR;TAX_FNCACT_MANAGING_DIRECTOR;TAX_FNCACT_CHIEF_OPERATING_OFFICER;EDUCATION;SOC_POINTSOFINTEREST;SOC_POINTSOFINTEREST_UNIVERSITY;TAX_FNCACT_BOARD_MEMBERS;RESIGNATION;ALLIANCE;TAX_FNCACT_OFFICIAL;WB_698_TRADE;TAX_FNCACT_INVESTOR;WB_470_EDUCATION;TAX_FNCACT_FOUNDER;TAX_ECON_PRICE;WB_845_LEGAL_AND_REGULATORY_FRAMEWORK;WB_696_PUBLIC_SECTOR_MANAGEMENT;WB_851_INTELLECTUAL_PROPERTY_RIGHTS;WB_1042_TRADEMARKS;WB_1039_PROPERTY_LAWS_AND_REGULATIONS;</t>
  </si>
  <si>
    <t>squamishchief.com</t>
  </si>
  <si>
    <t>TAX_FNCACT;TAX_FNCACT_CEO;ECON_STOCKMARKET;KILL;CRISISLEX_CRISISLEXREC;TAX_FNCACT_PIONEER;ECON_ENTREPRENEURSHIP;WB_678_DIGITAL_GOVERNMENT;WB_674_SHARED_INFRASTRUCTURE;WB_667_ICT_INFRASTRUCTURE;WB_676_CLOUD_COMPUTING;WB_133_INFORMATION_AND_COMMUNICATION_TECHNOLOGIES;WB_698_TRADE;TAX_FNCACT_ANALYST;TAX_FNCACT_CHIEF;TAX_FNCACT_EXECUTIVE;TAX_FNCACT_CHIEF_EXECUTIVE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</si>
  <si>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EDUCATION;SOC_POINTSOFINTEREST;SOC_POINTSOFINTEREST_UNIVERSITIES;</t>
  </si>
  <si>
    <t>TAX_FNCACT;TAX_FNCACT_MOVERS;TAX_WORLDFISH;TAX_WORLDFISH_CHIMERA;ECON_STOCKMARKET;WB_507_ENERGY_AND_EXTRACTIVES;WB_895_MINING_SYSTEMS;WB_2934_COPPER;WB_1699_METAL_ORE_MINING;EPU_ECONOMY_HISTORIC;WB_698_TRADE;WB_1150_VOLATILITY;WB_1104_MACROECONOMIC_VULNERABILITY_AND_DEBT;TAX_ECON_PRICE;</t>
  </si>
  <si>
    <t>softpedia.com</t>
  </si>
  <si>
    <t>GENERAL_GOVERNMENT;USPEC_POLITICS_GENERAL1;EPU_POLICY;EPU_POLICY_CONGRESS;WB_698_TRADE;WB_135_TRANSPORT;WB_1803_TRANSPORT_INFRASTRUCTURE;WB_167_PORTS;MEDIA_SOCIAL;TAX_FNCACT;TAX_FNCACT_OFFICIAL;WB_678_DIGITAL_GOVERNMENT;WB_2944_SERVERS;WB_671_STORAGE_MANAGEMENT;WB_667_ICT_INFRASTRUCTURE;WB_672_NETWORK_MANAGEMENT;WB_133_INFORMATION_AND_COMMUNICATION_TECHNOLOGIES;CRISISLEX_C07_SAFETY;</t>
  </si>
  <si>
    <t>awn.com</t>
  </si>
  <si>
    <t>WB_678_DIGITAL_GOVERNMENT;WB_694_BROADCAST_AND_MEDIA;WB_133_INFORMATION_AND_COMMUNICATION_TECHNOLOGIES;TECH_VIRTUALREALITY;TAX_FNCACT;TAX_FNCACT_ARTISTS;LEADER;TAX_FNCACT_PRESIDENT;USPEC_POLITICS_GENERAL1;TAX_FNCACT_VICE_PRESIDENT;UNGP_FORESTS_RIVERS_OCEANS;GENERAL_HEALTH;MEDICAL;WB_1331_HEALTH_TECHNOLOGIES;WB_1350_PHARMACEUTICALS;WB_621_HEALTH_NUTRITION_AND_POPULATION;EDUCATION;WB_470_EDUCATION;</t>
  </si>
  <si>
    <t>TAX_FNCACT;TAX_FNCACT_OFFICIAL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TAX_WORLDMAMMALS;TAX_WORLDMAMMALS_LION;WB_1625_SUPPORT_SERVICES;WB_1466_SOCIAL_ASSISTANCE;WB_697_SOCIAL_PROTECTION_AND_LABOR;TAX_FNCACT_PRINCIPAL;SCIENCE;SOC_INNOVATION;WB_566_ENVIRONMENT_AND_NATURAL_RESOURCES;WB_590_ECOSYSTEMS;</t>
  </si>
  <si>
    <t>TAX_FNCACT;TAX_FNCACT_ANALYSTS;SOC_TECHNOLOGYSECTOR;SCIENCE;</t>
  </si>
  <si>
    <t>africaleader.com</t>
  </si>
  <si>
    <t>TAX_FNCACT;TAX_FNCACT_LEADER;TAX_FNCACT_PLAYER;LEADER;DEMOCRACY;</t>
  </si>
  <si>
    <t>TAX_FNCACT;TAX_FNCACT_ANALYSTS;TAX_ECON_PRICE;TAX_FNCACT_CHIEF;TAX_MILITARY_TITLE;TAX_MILITARY_TITLE_OFFICER;TAX_FNCACT_OFFICER;TAX_FNCACT_CHIEF_FINANCIAL_OFFICER;WB_696_PUBLIC_SECTOR_MANAGEMENT;WB_713_PUBLIC_FINANCE;WB_718_PUBLIC_INVESTMENT_MANAGEMENT;LEADER;TAX_FNCACT_PRESIDENT;USPEC_POLITICS_GENERAL1;TAX_FNCACT_CEO;WB_2418__D_PRINTING;WB_2416_INTERNET_OF_THINGS;WB_2399_ICT_INNOVATION_AND_TRANSFORMATION;WB_133_INFORMATION_AND_COMMUNICATION_TECHNOLOGIES;TAX_FNCACT_WORKERS;WB_698_TRADE;ECON_STOCKMARKET;WB_2670_JOBS;WB_1467_EDUCATION_FOR_ALL;WB_470_EDUCATION;WB_2131_EMPLOYABILITY_SKILLS_AND_JOBS;WB_1484_EDUCATION_SKILLS_DEVELOPMENT_AND_LABOR_MARKET;</t>
  </si>
  <si>
    <t>TAX_FNCACT;TAX_FNCACT_CHIEF;TAX_FNCACT_EXECUTIVE;TAX_FNCACT_CHIEF_EXECUTIVE;ECON_STOCKMARKET;TAX_ECON_PRICE;GENERAL_HEALTH;MEDICAL;CRISISLEX_C03_WELLBEING_HEALTH;WB_1921_PRIVATE_SECTOR_DEVELOPMENT;WB_405_BUSINESS_CLIMATE;WB_2531_INSPECTIONS_LICENSING_AND_PERMITS;WB_2530_BUSINESS_ENVIRONMENT;WB_698_TRADE;WB_1150_VOLATILITY;WB_1104_MACROECONOMIC_VULNERABILITY_AND_DEBT;</t>
  </si>
  <si>
    <t>WB_698_TRADE;TAX_ECON_PRICE;TAX_FNCACT;TAX_FNCACT_ANALYSTS;GENERAL_GOVERNMENT;EDUCATION;WB_470_EDUCATION;WB_678_DIGITAL_GOVERNMENT;WB_667_ICT_INFRASTRUCTURE;WB_669_SOFTWARE_INFRASTRUCTURE;WB_133_INFORMATION_AND_COMMUNICATION_TECHNOLOGIES;SCIENCE;SOC_INNOVATION;CRISISLEX_C07_SAFETY;TAX_FNCACT_ANALYST;</t>
  </si>
  <si>
    <t>TAX_ETHNICITY;TAX_ETHNICITY_CHINESE;TAX_WORLDLANGUAGES;TAX_WORLDLANGUAGES_CHINESE;TAX_FNCACT;TAX_FNCACT_VENDOR;TAX_FNCACT_OFFICIALS;TAX_FNCACT_EMPLOYEES;TAX_FNCACT_CEO;TAX_FNCACT_DEVELOPER;CYBER_ATTACK;GENERAL_GOVERNMENT;TECH_SUPERCOMPUTING;</t>
  </si>
  <si>
    <t>TAX_FNCACT;TAX_FNCACT_ADVISERS;TAX_FNCACT_CEO;MANMADE_DISASTER_IMPLIED;KILL;TAX_DISEASE;TAX_DISEASE_CANCER;WB_1406_DISEASES;WB_1431_CANCER;WB_621_HEALTH_NUTRITION_AND_POPULATION;WB_1427_NON_COMMUNICABLE_DISEASE_AND_INJURY;</t>
  </si>
  <si>
    <t>ksdk.com</t>
  </si>
  <si>
    <t>MEDIA_MSM;ECON_STOCKMARKET;TAX_FNCACT;TAX_FNCACT_ANALYST;</t>
  </si>
  <si>
    <t>durhamregion.com</t>
  </si>
  <si>
    <t>thailandnews.net</t>
  </si>
  <si>
    <t>TAX_FNCACT;TAX_FNCACT_SPOKESPERSON;TAX_ETHNICITY;TAX_ETHNICITY_CHINESE;TAX_WORLDLANGUAGES;TAX_WORLDLANGUAGES_CHINESE;WB_344_PRIVATE_EQUITY_FUNDS;WB_336_NON_BANK_FINANCIAL_INSTITUTIONS;WB_341_INVESTMENT_FUNDS;WB_1920_FINANCIAL_SECTOR_DEVELOPMENT;WB_332_CAPITAL_MARKETS;TAX_FNCACT_SPOKESMAN;TAX_FNCACT_SPOKESWOMAN;</t>
  </si>
  <si>
    <t>orangeville.com</t>
  </si>
  <si>
    <t>washingtontechnology.com</t>
  </si>
  <si>
    <t>TAX_ECON_PRICE;TAX_FNCACT;TAX_FNCACT_OFFICIALS;TAX_FNCACT_CEO;</t>
  </si>
  <si>
    <t>wtvr.com</t>
  </si>
  <si>
    <t>packaging-business-review.com</t>
  </si>
  <si>
    <t>TAX_FNCACT;TAX_FNCACT_WRITER;EPU_ECONOMY_HISTORIC;UNGP_FORESTS_RIVERS_OCEANS;TAX_FNCACT_CEO;TAX_FNCACT_VENDOR;SCIENCE;SOC_INNOVATION;WB_2670_JOBS;WB_2769_JOBS_STRATEGIES;WB_2840_INTEGRATION;WB_2836_MIGRATION_POLICIES_AND_JOBS;WB_678_DIGITAL_GOVERNMENT;WB_694_BROADCAST_AND_MEDIA;WB_133_INFORMATION_AND_COMMUNICATION_TECHNOLOGIES;TAX_FNCACT_OFFICIALS;</t>
  </si>
  <si>
    <t>hostreview.com</t>
  </si>
  <si>
    <t>GENERAL_GOVERNMENT;USPEC_POLITICS_GENERAL1;EPU_POLICY;EPU_POLICY_CONGRESS;WB_566_ENVIRONMENT_AND_NATURAL_RESOURCES;WB_590_ECOSYSTEMS;UNGP_FORESTS_RIVERS_OCEANS;MARITIME;SCIENCE;SOC_INNOVATION;LEADER;TAX_FNCACT;TAX_FNCACT_PRESIDENT;TAX_FNCACT_CHIEF;TAX_FNCACT_EXECUTIVE;TAX_FNCACT_CHIEF_EXECUTIVE;TAX_MILITARY_TITLE;TAX_MILITARY_TITLE_OFFICER;TAX_FNCACT_OFFICER;TAX_FNCACT_EXECUTIVE_OFFICER;TAX_FNCACT_CHIEF_EXECUTIVE_OFFICER;EPU_ECONOMY_HISTORIC;TAX_FNCACT_WORKER;WB_678_DIGITAL_GOVERNMENT;WB_2943_SWITCHES;WB_667_ICT_INFRASTRUCTURE;WB_672_NETWORK_MANAGEMENT;WB_133_INFORMATION_AND_COMMUNICATION_TECHNOLOGIES;EPU_CATS_MIGRATION_FEAR_FEAR;TAX_FNCACT_VICE_PRESIDENT;TAX_FNCACT_MANAGER;TAX_FNCACT_GENERAL_MANAGER;WB_668_BUSINESS_CONTINUITY;CRISISLEX_C07_SAFETY;TAX_WORLDMAMMALS;TAX_WORLDMAMMALS_MOUSE;TAX_FNCACT_LEADER;TAX_FNCACT_ENGINEER;TAX_FNCACT_MANUFACTURER;TAX_FNCACT_DRIVER;WB_845_LEGAL_AND_REGULATORY_FRAMEWORK;WB_696_PUBLIC_SECTOR_MANAGEMENT;WB_851_INTELLECTUAL_PROPERTY_RIGHTS;WB_1042_TRADEMARKS;WB_1039_PROPERTY_LAWS_AND_REGULATIONS;ALLIANCE;TAX_FNCACT_PROPRIETOR;WB_1921_PRIVATE_SECTOR_DEVELOPMENT;WB_405_BUSINESS_CLIMATE;WB_2531_INSPECTIONS_LICENSING_AND_PERMITS;WB_2530_BUSINESS_ENVIRONMENT;TAX_ECON_PRICE;</t>
  </si>
  <si>
    <t>list-online.com</t>
  </si>
  <si>
    <t>WB_698_TRADE;TAX_FNCACT;TAX_FNCACT_REGULATOR;ECON_MONOPOLY;USPEC_POLITICS_GENERAL1;GRIEVANCES;</t>
  </si>
  <si>
    <t>TAX_FNCACT;TAX_FNCACT_CEO;LEADER;TAX_FNCACT_PRESIDENT;TAX_FNCACT_CHIEF;TAX_FNCACT_EXECUTIVE;WB_678_DIGITAL_GOVERNMENT;WB_652_ICT_APPLICATIONS;WB_2363_MOBILE_APPLICATIONS;WB_658_ENTERPRISE_APPLICATIONS;WB_133_INFORMATION_AND_COMMUNICATION_TECHNOLOGIES;</t>
  </si>
  <si>
    <t>WB_135_TRANSPORT;WB_1174_WAREHOUSING_AND_STORAGE;WB_793_TRANSPORT_AND_LOGISTICS_SERVICES;TAX_ECON_PRICE;WB_1625_SUPPORT_SERVICES;WB_1466_SOCIAL_ASSISTANCE;WB_697_SOCIAL_PROTECTION_AND_LABOR;EDUCATION;WB_470_EDUCATION;ARMEDCONFLICT;WB_678_DIGITAL_GOVERNMENT;WB_674_SHARED_INFRASTRUCTURE;WB_667_ICT_INFRASTRUCTURE;WB_676_CLOUD_COMPUTING;WB_133_INFORMATION_AND_COMMUNICATION_TECHNOLOGIES;</t>
  </si>
  <si>
    <t>TAX_WORLDARACHNIDS;TAX_WORLDARACHNIDS_TICK;TAX_FNCACT;TAX_FNCACT_ANALYSTS;LEADER;TAX_FNCACT_PRESIDENT;USPEC_POLITICS_GENERAL1;TAX_FNCACT_CEO;TAX_ECON_PRICE;EPU_ECONOMY_HISTORIC;WB_2418__D_PRINTING;WB_2416_INTERNET_OF_THINGS;WB_2399_ICT_INNOVATION_AND_TRANSFORMATION;WB_133_INFORMATION_AND_COMMUNICATION_TECHNOLOGIES;UNREST_BELLIGERENT;TAX_FNCACT_INCUMBENTS;TAX_FNCACT_ANALYST;NEGOTIATIONS;MEDIA_MSM;ECON_WORLDCURRENCIES;ECON_WORLDCURRENCIES_DOLLAR;</t>
  </si>
  <si>
    <t>ECON_STOCKMARKET;TAX_FNCACT;TAX_FNCACT_CEO;WB_2418__D_PRINTING;WB_2416_INTERNET_OF_THINGS;WB_2399_ICT_INNOVATION_AND_TRANSFORMATION;WB_133_INFORMATION_AND_COMMUNICATION_TECHNOLOGIES;TAX_FNCACT_MANAGER;TAX_FNCACT_GENERAL_MANAGER;</t>
  </si>
  <si>
    <t>EPU_ECONOMY_HISTORIC;ALLIANCE;WB_2601_TRADE_LINKAGES_SPILLOVERS_AND_CONNECTIVITY;WB_772_TRADE_FACILITATION_AND_LOGISTICS;WB_699_URBAN_DEVELOPMENT;WB_866_CONNECTIVITY_AND_LAGGING_REGIONS;WB_698_TRADE;WB_797_NATIONAL_URBAN_POLICIES;TAX_FNCACT;TAX_FNCACT_MANAGER;TAX_FNCACT_GENERAL_MANAGER;WB_678_DIGITAL_GOVERNMENT;WB_670_ICT_SECURITY;WB_2371_ENCRYPTION;WB_133_INFORMATION_AND_COMMUNICATION_TECHNOLOGIES;TAX_ECON_PRICE;TAX_FNCACT_CEO;UNGP_PHONE_INTERNET_ACCESS_SLOW;</t>
  </si>
  <si>
    <t>ECON_STOCKMARKET;WB_696_PUBLIC_SECTOR_MANAGEMENT;WB_713_PUBLIC_FINANCE;WB_1045_TREASURY;CRISISLEX_C07_SAFETY;TAX_FNCACT;TAX_FNCACT_PRINCIPAL;LEGISLATION;TAX_FNCACT_DEALER;TAX_FNCACT_MANAGERS;TAX_FNCACT_AGENT;</t>
  </si>
  <si>
    <t>ECON_STOCKMARKET;WB_2670_JOBS;WB_1467_EDUCATION_FOR_ALL;WB_470_EDUCATION;WB_2131_EMPLOYABILITY_SKILLS_AND_JOBS;WB_1484_EDUCATION_SKILLS_DEVELOPMENT_AND_LABOR_MARKET;TAX_FNCACT;TAX_FNCACT_EXECUTIVES;TAX_FNCACT_ANALYSTS;USPEC_UNCERTAINTY1;WB_698_TRADE;TAX_FNCACT_CHIEF;TAX_FNCACT_EXECUTIVE;TAX_FNCACT_CHIEF_EXECUTIVE;WB_2745_JOB_QUALITY_AND_LABOR_MARKET_PERFORMANCE;WB_2750_LABOR_FORCE;WB_2689_JOBS_DIAGNOSTICS;TECH_AUTOMATION;TAX_FNCACT_ANALYST;TAX_ETHNICITY;TAX_ETHNICITY_LAMBA;TAX_WORLDLANGUAGES;TAX_WORLDLANGUAGES_LAMBA;WB_678_DIGITAL_GOVERNMENT;WB_2944_SERVERS;WB_671_STORAGE_MANAGEMENT;WB_667_ICT_INFRASTRUCTURE;WB_672_NETWORK_MANAGEMENT;WB_133_INFORMATION_AND_COMMUNICATION_TECHNOLOGIES;WB_135_TRANSPORT;WB_1174_WAREHOUSING_AND_STORAGE;WB_793_TRANSPORT_AND_LOGISTICS_SERVICES;WB_674_SHARED_INFRASTRUCTURE;WB_676_CLOUD_COMPUTING;WB_2418__D_PRINTING;WB_2416_INTERNET_OF_THINGS;WB_2399_ICT_INNOVATION_AND_TRANSFORMATION;TAX_FNCACT_LEADER;TAX_ECON_PRICE;MEDIA_SOCIAL;TAX_FNCACT_INVESTOR;EDUCATION;TAX_FNCACT_FOUNDER;WB_845_LEGAL_AND_REGULATORY_FRAMEWORK;WB_696_PUBLIC_SECTOR_MANAGEMENT;WB_851_INTELLECTUAL_PROPERTY_RIGHTS;WB_1042_TRADEMARKS;WB_1039_PROPERTY_LAWS_AND_REGULATIONS;</t>
  </si>
  <si>
    <t>TAX_FNCACT;TAX_FNCACT_CHEF;WB_698_TRADE;GENERAL_HEALTH;MEDICAL;TAX_FNCACT_OFFICIALS;AFFECT;SICKENED;TAX_DISEASE;TAX_DISEASE_OUTBREAK;WB_635_PUBLIC_HEALTH;WB_2165_HEALTH_EMERGENCIES;WB_2166_HEALTH_EMERGENCY_PREPAREDNESS_AND_DISASTER_RESPONSE;WB_621_HEALTH_NUTRITION_AND_POPULATION;WB_2167_PANDEMICS;</t>
  </si>
  <si>
    <t>GENERAL_GOVERNMENT;TAX_FNCACT;TAX_FNCACT_DIRECTORS;TAX_FNCACT_CEO;TAX_FNCACT_CHIEF;TAX_MILITARY_TITLE;TAX_MILITARY_TITLE_OFFICER;TAX_FNCACT_OFFICER;TAX_FNCACT_CHAIRMAN;EDUCATION;SOC_POINTSOFINTEREST;SOC_POINTSOFINTEREST_UNIVERSITIES;WB_698_TRADE;TAX_FNCACT_LEADER;</t>
  </si>
  <si>
    <t>therecord.com</t>
  </si>
  <si>
    <t>WB_2670_JOBS;WB_1467_EDUCATION_FOR_ALL;WB_470_EDUCATION;WB_2131_EMPLOYABILITY_SKILLS_AND_JOBS;WB_1484_EDUCATION_SKILLS_DEVELOPMENT_AND_LABOR_MARKET;TAX_FNCACT;TAX_FNCACT_CEO;TAX_FNCACT_WORKERS;WB_678_DIGITAL_GOVERNMENT;WB_2944_SERVERS;WB_671_STORAGE_MANAGEMENT;WB_667_ICT_INFRASTRUCTURE;WB_672_NETWORK_MANAGEMENT;WB_133_INFORMATION_AND_COMMUNICATION_TECHNOLOGIES;TAX_FNCACT_ANALYST;TAX_FNCACT_ANALYSTS;LEADER;TAX_FNCACT_PRESIDENT;USPEC_POLITICS_GENERAL1;WB_137_WATER;TAX_FNCACT_EXECUTIVES;TAX_FNCACT_MANAGER;TAX_FNCACT_GENERAL_MANAGER;TAX_FNCACT_EMPLOYEES;WB_674_SHARED_INFRASTRUCTURE;WB_676_CLOUD_COMPUTING;ECON_DEBT;WB_1104_MACROECONOMIC_VULNERABILITY_AND_DEBT;WB_450_DEBT;TAX_FNCACT_CHIEF;TAX_MILITARY_TITLE;TAX_MILITARY_TITLE_OFFICER;TAX_FNCACT_OFFICER;TAX_FNCACT_CHIEF_FINANCIAL_OFFICER;TAX_ECON_PRICE;</t>
  </si>
  <si>
    <t>hotair.com</t>
  </si>
  <si>
    <t>TAX_POLITICAL_PARTY;TAX_POLITICAL_PARTY_REPUBLICAN;USPEC_POLITICS_GENERAL1;TAX_POLITICAL_PARTY_DEMOCRATS;EPU_POLICY;EPU_POLICY_POLITICAL;CRISISLEX_C07_SAFETY;TAX_ECON_PRICE;TAX_FNCACT;TAX_FNCACT_WOMEN;</t>
  </si>
  <si>
    <t>ECON_STOCKMARKET;WB_698_TRADE;EPU_ECONOMY_HISTORIC;TAX_FNCACT;TAX_FNCACT_ANALYSTS;TAX_ECON_PRICE;</t>
  </si>
  <si>
    <t>WB_698_TRADE;TAX_FNCACT;TAX_FNCACT_CEO;WB_728_PUBLIC_SERVICE_DELIVERY;WB_696_PUBLIC_SECTOR_MANAGEMENT;WB_723_PUBLIC_ADMINISTRATION;WB_2098_OUTSOURCING;WB_678_DIGITAL_GOVERNMENT;WB_2944_SERVERS;WB_671_STORAGE_MANAGEMENT;WB_667_ICT_INFRASTRUCTURE;WB_672_NETWORK_MANAGEMENT;WB_133_INFORMATION_AND_COMMUNICATION_TECHNOLOGIES;CRISISLEX_T11_UPDATESSYMPATHY;UNGP_FORESTS_RIVERS_OCEANS;EPU_ECONOMY_HISTORIC;TAX_ECON_PRICE;TAX_FNCACT_DIRECTORS;TAX_FNCACT_ANALYST;TAX_FNCACT_ANALYSTS;</t>
  </si>
  <si>
    <t>mykawartha.com</t>
  </si>
  <si>
    <t>TRIAL;LEGISLATION;BAN;TAX_ECON_PRICE;ECON_STOCKMARKET;WB_698_TRADE;TAX_FNCACT;TAX_FNCACT_ATTORNEY;TAX_FNCACT_DIRECTORS;TAX_FNCACT_INSIDER;WB_1614_NUTRITIONAL_PROGRAMS;WB_1609_FOOD_AND_IN_KIND_TRANSFERS;WB_1615_THERAPEUTIC;WB_1466_SOCIAL_ASSISTANCE;WB_697_SOCIAL_PROTECTION_AND_LABOR;</t>
  </si>
  <si>
    <t>financial-news.co.uk</t>
  </si>
  <si>
    <t>ECON_STOCKMARKET;TAX_FNCACT;TAX_FNCACT_VENDOR;UNGP_FORESTS_RIVERS_OCEANS;USPEC_POLICY1;</t>
  </si>
  <si>
    <t>TAX_FNCACT;TAX_FNCACT_EXECUTIVES;TAX_FNCACT_CHIEF;TAX_FNCACT_EXECUTIVE;TAX_FNCACT_CHIEF_EXECUTIVE;TAX_MILITARY_TITLE;TAX_MILITARY_TITLE_OFFICER;TAX_FNCACT_OFFICER;TAX_FNCACT_EXECUTIVE_OFFICER;TAX_FNCACT_CHIEF_EXECUTIVE_OFFICER;TAX_FNCACT_ANALYST;WB_696_PUBLIC_SECTOR_MANAGEMENT;WB_723_PUBLIC_ADMINISTRATION;WB_2085_PUBLIC_SECTOR_DOWNSIZING;WB_2054_SIZE_OF_THE_PUBLIC_SERVICE;WB_724_HUMAN_RESOURCES_FOR_PUBLIC_SECTOR;TAX_FNCACT_WORKERS;TAX_ECON_PRICE;TAX_FNCACT_ANALYSTS;WB_698_TRADE;EPU_ECONOMY_HISTORIC;TAX_FNCACT_PRODUCER;WB_135_TRANSPORT;WB_1174_WAREHOUSING_AND_STORAGE;WB_793_TRANSPORT_AND_LOGISTICS_SERVICES;TAX_FNCACT_CHIEF_FINANCIAL_OFFICER;UNGP_FORESTS_RIVERS_OCEANS;</t>
  </si>
  <si>
    <t>TAX_FNCACT;TAX_FNCACT_INVESTOR;TAX_FNCACT_ENGINEER;</t>
  </si>
  <si>
    <t>USPEC_UNCERTAINTY1;TAX_FNCACT;TAX_FNCACT_ANALYSTS;USPEC_POLICY1;TAX_FNCACT_CHIEF;TAX_FNCACT_EXECUTIVE;TAX_FNCACT_CHIEF_EXECUTIVE;TAX_MILITARY_TITLE;TAX_MILITARY_TITLE_OFFICER;TAX_FNCACT_OFFICER;TAX_FNCACT_EXECUTIVE_OFFICER;TAX_FNCACT_CHIEF_EXECUTIVE_OFFICER;WB_1921_PRIVATE_SECTOR_DEVELOPMENT;WB_405_BUSINESS_CLIMATE;WB_2530_BUSINESS_ENVIRONMENT;TAX_FNCACT_ANALYST;ECON_STOCKMARKET;WB_698_TRADE;TAX_FNCACT_CEO;WB_678_DIGITAL_GOVERNMENT;WB_2944_SERVERS;WB_671_STORAGE_MANAGEMENT;WB_667_ICT_INFRASTRUCTURE;WB_672_NETWORK_MANAGEMENT;WB_133_INFORMATION_AND_COMMUNICATION_TECHNOLOGIES;TAX_ECON_PRICE;ECON_DEBT;WB_1104_MACROECONOMIC_VULNERABILITY_AND_DEBT;WB_450_DEBT;WB_674_SHARED_INFRASTRUCTURE;WB_676_CLOUD_COMPUTING;WB_1920_FINANCIAL_SECTOR_DEVELOPMENT;WB_332_CAPITAL_MARKETS;TAX_FNCACT_CHIEF_FINANCIAL_OFFICER;WB_2670_JOBS;WB_1467_EDUCATION_FOR_ALL;WB_470_EDUCATION;WB_2131_EMPLOYABILITY_SKILLS_AND_JOBS;WB_1484_EDUCATION_SKILLS_DEVELOPMENT_AND_LABOR_MARKET;MEDIA_SOCIAL;</t>
  </si>
  <si>
    <t>CRISISLEX_T04_INFRASTRUCTURE;NEW_CONSTRUCTION;WB_678_DIGITAL_GOVERNMENT;WB_652_ICT_APPLICATIONS;WB_663_GEOGRAPHIC_INFORMATION_SYSTEMS;WB_658_ENTERPRISE_APPLICATIONS;WB_133_INFORMATION_AND_COMMUNICATION_TECHNOLOGIES;TAX_ECON_PRICE;TAX_FNCACT;TAX_FNCACT_MANAGER;LEADER;TAX_FNCACT_PRESIDENT;USPEC_POLITICS_GENERAL1;WB_2670_JOBS;WB_1467_EDUCATION_FOR_ALL;WB_470_EDUCATION;WB_2131_EMPLOYABILITY_SKILLS_AND_JOBS;WB_1484_EDUCATION_SKILLS_DEVELOPMENT_AND_LABOR_MARKET;TAX_FNCACT_OPERATOR;TAX_ETHNICITY;TAX_ETHNICITY_BLACKS;WB_694_BROADCAST_AND_MEDIA;MEDIA_SOCIAL;ECON_STOCKMARKET;TAX_ETHNICITY_AMERICAN;WB_1921_PRIVATE_SECTOR_DEVELOPMENT;WB_376_INNOVATION_TECHNOLOGY_AND_ENTREPRENEURSHIP;WB_1917_INTELLECTUAL_PROPERTY;WB_377_FIRM_INNOVATION_PRODUCTIVITY_AND_GROWTH;TAX_FNCACT_EMPLOYEE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</si>
  <si>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ECON_CURRENCY_EXCHANGE_RATE;USPEC_UNCERTAINTY1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EO;SCIENCE;SOC_INNOVATION;</t>
  </si>
  <si>
    <t>gearburn.com</t>
  </si>
  <si>
    <t>SOC_INNOVATION;EPU_ECONOMY_HISTORIC;TAX_FNCACT;TAX_FNCACT_DIRECTOR;WB_135_TRANSPORT;WB_1803_TRANSPORT_INFRASTRUCTURE;WB_167_PORTS;WB_678_DIGITAL_GOVERNMENT;WB_694_BROADCAST_AND_MEDIA;WB_133_INFORMATION_AND_COMMUNICATION_TECHNOLOGIES;WB_1174_WAREHOUSING_AND_STORAGE;WB_793_TRANSPORT_AND_LOGISTICS_SERVICES;TAX_ECON_PRICE;</t>
  </si>
  <si>
    <t>digitalnewsasia.com</t>
  </si>
  <si>
    <t>TAX_FNCACT;TAX_FNCACT_CITIZENS;GENERAL_GOVERNMENT;LEADER;TAX_FNCACT_PRESIDENT;TAX_FNCACT_VICE_PRESIDENT;TAX_FNCACT_SENIOR_VICE_PRESIDENT;TAX_FNCACT_DIRECTOR;TAX_FNCACT_MANAGING_DIRECTOR;TAX_ECON_PRICE;WB_1921_PRIVATE_SECTOR_DEVELOPMENT;WB_376_INNOVATION_TECHNOLOGY_AND_ENTREPRENEURSHIP;WB_1917_INTELLECTUAL_PROPERTY;WB_377_FIRM_INNOVATION_PRODUCTIVITY_AND_GROWTH;MEDIA_SOCIAL;</t>
  </si>
  <si>
    <t>WB_2418__D_PRINTING;WB_2416_INTERNET_OF_THINGS;WB_2399_ICT_INNOVATION_AND_TRANSFORMATION;WB_133_INFORMATION_AND_COMMUNICATION_TECHNOLOGIES;EDUCATION;WB_470_EDUCATION;TAX_FNCACT;TAX_FNCACT_DEMONSTRATOR;TAX_ETHNICITY;TAX_ETHNICITY_AUSTRALIAN;TAX_FNCACT_CHIEF;TAX_FNCACT_EXECUTIVE;TAX_FNCACT_CHIEF_EXECUTIVE;TAX_FNCACT_EDUCATORS;TAX_FNCACT_VENDOR;WB_2670_JOBS;WB_2769_JOBS_STRATEGIES;WB_2840_INTEGRATION;WB_2836_MIGRATION_POLICIES_AND_JOBS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SCIENCE;SOC_INNOVATION;</t>
  </si>
  <si>
    <t>EPU_ECONOMY_HISTORIC;TAX_FNCACT;TAX_FNCACT_MANAGER;TAX_FNCACT_GENERAL_MANAGER;CRISISLEX_T11_UPDATESSYMPATHY;TAX_FNCACT_ENGINEERS;</t>
  </si>
  <si>
    <t>TAX_FNCACT;TAX_FNCACT_ANALYSTS;TAX_FNCACT_ANALYST;ECON_EARNINGSREPORT;WB_698_TRADE;ECON_STOCKMARKE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</si>
  <si>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TAX_FNCACT;TAX_FNCACT_MANUFACTURER;TAX_FNCACT_DIRECTOR;WB_696_PUBLIC_SECTOR_MANAGEMENT;WB_840_JUSTICE;WB_2473_DIPLOMACY_AND_NEGOTIATIONS;WB_939_NEGOTIATION;WB_2470_PEACE_OPERATIONS_AND_CONFLICT_MANAGEMENT;WB_936_ALTERNATIVE_DISPUTE_RESOLUTION;WB_2432_FRAGILITY_CONFLICT_AND_VIOLENCE;WB_843_DISPUTE_RESOLUTION;WB_2471_PEACEKEEPING;DISABILITY;WB_1458_HEALTH_PROMOTION_AND_DISEASE_PREVENTION;WB_635_PUBLIC_HEALTH;WB_1464_HEALTH_OF_THE_DISABLED;WB_621_HEALTH_NUTRITION_AND_POPULATION;WB_2048_COMPENSATION_CAREERS_AND_INCENTIVES;WB_723_PUBLIC_ADMINISTRATION;WB_724_HUMAN_RESOURCES_FOR_PUBLIC_SECTOR;TAX_FNCACT_REPRESENTATIVES;</t>
  </si>
  <si>
    <t>TAX_FNCACT;TAX_FNCACT_CEO;ECON_WORLDCURRENCIES;ECON_WORLDCURRENCIES_DOLLAR;TAX_FNCACT_ANALYSTS;MEDIA_MSM;ECON_CURRENCY_EXCHANGE_RATE;TAX_FNCACT_EXECUTIVES;MEDIA_SOCIAL;</t>
  </si>
  <si>
    <t>ECON_STOCKMARKET;TAX_ECON_PRICE;WB_1150_VOLATILITY;WB_1104_MACROECONOMIC_VULNERABILITY_AND_DEBT;WB_2670_JOBS;WB_1467_EDUCATION_FOR_ALL;WB_470_EDUCATION;WB_2131_EMPLOYABILITY_SKILLS_AND_JOBS;WB_1484_EDUCATION_SKILLS_DEVELOPMENT_AND_LABOR_MARKET;TAX_FNCACT;TAX_FNCACT_WORKER;AFFECT;TAX_FNCACT_EMPLOYEES;</t>
  </si>
  <si>
    <t>WB_678_DIGITAL_GOVERNMENT;WB_2384_APPLICATION_PROGRAMMING_INTERFACES;WB_2375_ICT_METHODS_AND_PROCEDURES;WB_133_INFORMATION_AND_COMMUNICATION_TECHNOLOGIES;WB_2944_SERVERS;WB_671_STORAGE_MANAGEMENT;WB_667_ICT_INFRASTRUCTURE;WB_672_NETWORK_MANAGEMENT;WB_2931_IRON;WB_507_ENERGY_AND_EXTRACTIVES;WB_895_MINING_SYSTEMS;WB_1699_METAL_ORE_MINING;LEADER;TAX_FNCACT;TAX_FNCACT_PRESIDENT;TAX_FNCACT_CEO;TAX_FNCACT_WORKERS;TAX_FNCACT_EMPLOYEES;TAX_FNCACT_CIO;TAX_FNCACT_ANALYST;</t>
  </si>
  <si>
    <t>TAX_FNCACT;TAX_FNCACT_OFFICIALS;WB_678_DIGITAL_GOVERNMENT;WB_674_SHARED_INFRASTRUCTURE;WB_667_ICT_INFRASTRUCTURE;WB_676_CLOUD_COMPUTING;WB_133_INFORMATION_AND_COMMUNICATION_TECHNOLOGIES;TAX_FNCACT_EMPLOYEES;TAX_FNCACT_EXECUTIVE;LEADER;TAX_FNCACT_PRESIDENT;TAX_FNCACT_VICE_PRESIDENT;TAX_FNCACT_EXECUTIVE_VICE_PRESIDENT;</t>
  </si>
  <si>
    <t>WB_2670_JOBS;WB_1467_EDUCATION_FOR_ALL;WB_470_EDUCATION;WB_2131_EMPLOYABILITY_SKILLS_AND_JOBS;WB_1484_EDUCATION_SKILLS_DEVELOPMENT_AND_LABOR_MARKET;TAX_FNCACT;TAX_FNCACT_EXECUTIVE;TAX_FNCACT_WORKERS;SHORTAGE;TAX_ECON_PRICE;USPEC_POLICY1;ECON_TAXATION;TAX_WORLDLANGUAGES;TAX_WORLDLANGUAGES_HINDI;TAX_ETHNICITY;TAX_ETHNICITY_ENGLISH;TAX_WORLDLANGUAGES_ENGLISH;TAX_FNCACT_MODERATOR;</t>
  </si>
  <si>
    <t>ECON_STOCKMARKET;WB_698_TRADE;GEN_HOLIDAY;MANMADE_DISASTER_IMPLIED;AGRICULTURE;TAX_ECON_PRICE;TAX_FNCACT;TAX_FNCACT_ANALYSTS;WB_678_DIGITAL_GOVERNMENT;WB_2944_SERVERS;WB_671_STORAGE_MANAGEMENT;WB_667_ICT_INFRASTRUCTURE;WB_672_NETWORK_MANAGEMENT;WB_133_INFORMATION_AND_COMMUNICATION_TECHNOLOGIES;USPEC_POLICY1;TAX_FNCACT_ECONOMISTS;WB_855_LABOR_MARKETS;WB_697_SOCIAL_PROTECTION_AND_LABOR;UNEMPLOYMENT;WB_2745_JOB_QUALITY_AND_LABOR_MARKET_PERFORMANCE;WB_2670_JOBS;WB_2689_JOBS_DIAGNOSTICS;WB_2747_UNEMPLOYMENT;TAX_FNCACT_DIRECTOR;WB_696_PUBLIC_SECTOR_MANAGEMENT;WB_2048_COMPENSATION_CAREERS_AND_INCENTIVES;WB_723_PUBLIC_ADMINISTRATION;WB_724_HUMAN_RESOURCES_FOR_PUBLIC_SECTOR;TAX_FNCACT_WORKERS;ECON_INTEREST_RATES;ENV_OIL;ECON_OILPRICE;GENERAL_GOVERNMENT;ENV_METALS;WB_2936_GOLD;WB_507_ENERGY_AND_EXTRACTIVES;WB_895_MINING_SYSTEMS;WB_1699_METAL_ORE_MINING;WB_2937_SILVER;WB_2934_COPPER;WB_713_PUBLIC_FINANCE;WB_1045_TREASURY;ECON_WORLDCURRENCIES;ECON_WORLDCURRENCIES_EURO;ECON_WORLDCURRENCIES_DOLLAR;ECON_WORLDCURRENCIES_YEN;MEDIA_MSM;TAX_FNCACT_MODERATORS;</t>
  </si>
  <si>
    <t>SOC_TECHNOLOGYSECTOR;TAX_ECON_PRICE;ECON_DEBT;WB_1104_MACROECONOMIC_VULNERABILITY_AND_DEBT;WB_450_DEBT;TAX_FNCACT;TAX_FNCACT_INVESTOR;ECON_STOCKMARKET;WB_698_TRADE;CRISISLEX_C07_SAFETY;TAX_FNCACT_OFFICIAL;USPEC_POLICY1;WB_678_DIGITAL_GOVERNMENT;WB_2946_OPEN_SOURCE;WB_667_ICT_INFRASTRUCTURE;WB_669_SOFTWARE_INFRASTRUCTURE;WB_133_INFORMATION_AND_COMMUNICATION_TECHNOLOGIES;TAX_FNCACT_ANALYSTS;</t>
  </si>
  <si>
    <t>TAX_FNCACT;TAX_FNCACT_MANUFACTURER;TAX_ECON_PRICE;ARMEDCONFLICT;GENERAL_GOVERNMENT;EPU_POLICY;EPU_POLICY_GOVERNMENT;WB_845_LEGAL_AND_REGULATORY_FRAMEWORK;WB_696_PUBLIC_SECTOR_MANAGEMENT;WB_957_GOVERNMENT_PROCUREMENT;TAX_FNCACT_LEADER;SCIENCE;SOC_INNOVATION;WB_2418__D_PRINTING;WB_2416_INTERNET_OF_THINGS;WB_2399_ICT_INNOVATION_AND_TRANSFORMATION;WB_133_INFORMATION_AND_COMMUNICATION_TECHNOLOGIES;MANMADE_DISASTER;MANMADE_DISASTER_RADIOACTIVE;WB_135_TRANSPORT;WB_1174_WAREHOUSING_AND_STORAGE;WB_793_TRANSPORT_AND_LOGISTICS_SERVICES;TAX_ETHNICITY;TAX_ETHNICITY_ENGLISH;TAX_WORLDLANGUAGES;TAX_WORLDLANGUAGES_ENGLISH;BAN;</t>
  </si>
  <si>
    <t>themalaysianinsider.com</t>
  </si>
  <si>
    <t>WB_2670_JOBS;WB_1467_EDUCATION_FOR_ALL;WB_470_EDUCATION;WB_2131_EMPLOYABILITY_SKILLS_AND_JOBS;WB_1484_EDUCATION_SKILLS_DEVELOPMENT_AND_LABOR_MARKET;UNGP_FORESTS_RIVERS_OCEANS;MANMADE_DISASTER_IMPLIED;TAX_FNCACT;TAX_FNCACT_ANALYST;CRISISLEX_T04_INFRASTRUCTURE;EPU_ECONOMY_HISTORIC;TAX_ECON_PRICE;TAX_FNCACT_ANALYSTS;WB_698_TRADE;</t>
  </si>
  <si>
    <t>KILL;ECON_ENTREPRENEURSHIP;WB_678_DIGITAL_GOVERNMENT;WB_674_SHARED_INFRASTRUCTURE;WB_667_ICT_INFRASTRUCTURE;WB_676_CLOUD_COMPUTING;WB_133_INFORMATION_AND_COMMUNICATION_TECHNOLOGIES;WB_2944_SERVERS;WB_671_STORAGE_MANAGEMENT;WB_672_NETWORK_MANAGEMENT;WB_135_TRANSPORT;WB_1174_WAREHOUSING_AND_STORAGE;WB_793_TRANSPORT_AND_LOGISTICS_SERVICES;WB_698_TRADE;ECON_STOCKMARKET;TAX_FNCACT;TAX_FNCACT_ANALYST;TAX_FNCACT_CEO;TAX_FNCACT_VETERAN;TAX_FNCACT_INVESTOR;</t>
  </si>
  <si>
    <t>ECON_STOCKMARKET;TAX_FNCACT;TAX_FNCACT_CEO;WB_678_DIGITAL_GOVERNMENT;WB_2944_SERVERS;WB_671_STORAGE_MANAGEMENT;WB_667_ICT_INFRASTRUCTURE;WB_672_NETWORK_MANAGEMENT;WB_133_INFORMATION_AND_COMMUNICATION_TECHNOLOGIES;TAX_FNCACT_EMPLOYEES;AFFECT;</t>
  </si>
  <si>
    <t>TAX_FNCACT;TAX_FNCACT_ANALYST;TAX_ECON_PRICE;WB_728_PUBLIC_SERVICE_DELIVERY;WB_696_PUBLIC_SECTOR_MANAGEMENT;WB_723_PUBLIC_ADMINISTRATION;WB_2098_OUTSOURCING;GENERAL_GOVERNMENT;WB_2418__D_PRINTING;WB_2416_INTERNET_OF_THINGS;WB_2399_ICT_INNOVATION_AND_TRANSFORMATION;WB_133_INFORMATION_AND_COMMUNICATION_TECHNOLOGIES;</t>
  </si>
  <si>
    <t>UNGP_FORESTS_RIVERS_OCEANS;ENV_GREEN;WB_507_ENERGY_AND_EXTRACTIVES;WB_525_RENEWABLE_ENERGY;USPEC_POLICY1;EPU_ECONOMY;EPU_ECONOMY_HISTORIC;TAX_FNCACT;TAX_FNCACT_CHIEF;TAX_MILITARY_TITLE;TAX_MILITARY_TITLE_OFFICER;TAX_FNCACT_OFFICER;SCIENCE;SOC_INNOVATION;TAX_FNCACT_EXECUTIVE;TAX_FNCACT_DIRECTOR;TAX_FNCACT_EXECUTIVE_DIRECTOR;ENV_CLIMATECHANGE;WB_567_CLIMATE_CHANGE;CRISISLEX_CRISISLEXREC;UNGP_CLIMATE_CHANGE_ACTION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1458_HEALTH_PROMOTION_AND_DISEASE_PREVENTION;WB_1462_WATER_SANITATION_AND_HYGIENE;WB_635_PUBLIC_HEALTH;WB_621_HEALTH_NUTRITION_AND_POPULATION;WB_2433_CONFLICT_AND_VIOLENCE;WB_2465_REVOLUTIONARY_VIOLENCE;WB_2462_POLITICAL_VIOLENCE_AND_WAR;WB_1921_PRIVATE_SECTOR_DEVELOPMENT;WB_346_COMPETITIVE_INDUSTRIES;WB_1226_INDUSTRIAL_CLUSTERS_AND_VALUE_CHAINS;TAX_FNCACT_ENGINEER;EPU_POLICY;EPU_POLICY_REFORM;TAX_ECON_PRICE;EPU_POLICY_REGULATORY;EPU_UNCERTAINTY;WB_2670_JOBS;WB_2769_JOBS_STRATEGIES;WB_2840_INTEGRATION;WB_2836_MIGRATION_POLICIES_AND_JOBS;</t>
  </si>
  <si>
    <t>TAX_FNCACT;TAX_FNCACT_CEO;WB_698_TRADE;MEDIA_SOCIAL;</t>
  </si>
  <si>
    <t>EPU_CATS_REGULATION;EPU_CATS_FINANCIAL_REGULATION;GENERAL_GOVERNMENT;EPU_POLICY;EPU_POLICY_GOVERNMENT;EDUCATION;WB_470_EDUCATION;LEGISLATION;</t>
  </si>
  <si>
    <t>LEGISLATION;TAX_FNCACT;TAX_FNCACT_INVESTOR;TAX_FNCACT_DIRECTORS;WB_2024_ANTI_CORRUPTION_AUTHORITIES;WB_696_PUBLIC_SECTOR_MANAGEMENT;WB_840_JUSTICE;WB_2025_INVESTIGATION;WB_831_GOVERNANCE;WB_832_ANTI_CORRUPTION;WB_1014_CRIMINAL_JUSTICE;TRIAL;TAX_FNCACT_ATTORNEY;</t>
  </si>
  <si>
    <t>GEN_HOLIDAY;TAX_FNCACT;TAX_FNCACT_MANUFACTURER;TAX_FNCACT_RETAILER;TAX_FNCACT_OFFICIALS;EPU_ECONOMY_HISTORIC;SCIENCE;SOC_INNOVATION;TAX_ETHNICITY;TAX_ETHNICITY_BLACK;LEADER;TAX_FNCACT_PRESIDENT;USPEC_POLITICS_GENERAL1;TAX_FNCACT_VICE_PRESIDENT;TAX_FNCACT_SENIOR_VICE_PRESIDENT;TAX_FNCACT_CHIEF;TAX_MILITARY_TITLE;TAX_MILITARY_TITLE_OFFICER;TAX_FNCACT_OFFICER;TAX_FNCACT_CHIEF_OPERATIONS_OFFICER;WB_2670_JOBS;WB_1467_EDUCATION_FOR_ALL;WB_470_EDUCATION;WB_2131_EMPLOYABILITY_SKILLS_AND_JOBS;WB_1484_EDUCATION_SKILLS_DEVELOPMENT_AND_LABOR_MARKET;TECH_AUTOMATION;TAX_FNCACT_MANAGER;TAX_FNCACT_GENERAL_MANAGER;PROTEST;MEDIA_SOCIAL;</t>
  </si>
  <si>
    <t>WB_2670_JOBS;WB_1467_EDUCATION_FOR_ALL;WB_470_EDUCATION;WB_2131_EMPLOYABILITY_SKILLS_AND_JOBS;WB_1484_EDUCATION_SKILLS_DEVELOPMENT_AND_LABOR_MARKET;TAX_FNCACT;TAX_FNCACT_PIONEER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ANALYST;TAX_FNCACT_CHIEF_FINANCIAL_OFFICER;TAX_FNCACT_EXECUTIVES;WB_698_TRADE;TAX_RELIGION;TAX_RELIGION_CHRISTIAN;TAX_ETHNICITY;TAX_ETHNICITY_CHRISTIAN;</t>
  </si>
  <si>
    <t>myhighplains.com</t>
  </si>
  <si>
    <t>sanluisobispo.com</t>
  </si>
  <si>
    <t>heraldrecorder.com</t>
  </si>
  <si>
    <t>TAX_FNCACT;TAX_FNCACT_EXECUTIVE;TAX_POLITICAL_PARTY;TAX_POLITICAL_PARTY_REPUBLICAN;DEMOCRACY;TAX_FNCACT_SECRETARY;TAX_FNCACT_SECRETARY_OF_STATE;TAX_FNCACT_LADY;TAX_FNCACT_CEO;TAX_FNCACT_EDITORS;</t>
  </si>
  <si>
    <t>WB_698_TRADE;TAX_FNCACT;TAX_FNCACT_PIONEER;TAX_FNCACT_CHIEF;TAX_FNCACT_EXECUTIVE;TAX_FNCACT_CHIEF_EXECUTIVE;TAX_ECON_PRICE;</t>
  </si>
  <si>
    <t>TAX_FNCACT;TAX_FNCACT_ANALYST;ECON_STOCKMARKET;TAX_ECON_PRICE;TAX_FNCACT_DRIVERS;CRISISLEX_C07_SAFETY;UNGP_FORESTS_RIVERS_OCEANS;EPU_ECONOMY_HISTORIC;ECON_EARNINGSREPORT;TAX_FNCACT_INSIDER;TAX_FNCACT_INSIDERS;TAX_FNCACT_CFO;SOC_TECHNOLOGYSECTOR;GENERAL_GOVERNMENT;EPU_POLICY;EPU_POLICY_GOVERNMENT;EDUCATION;WB_470_EDUCATION;</t>
  </si>
  <si>
    <t>TAX_FNCACT;TAX_FNCACT_WARRIOR;TAX_FNCACT_MANAGER;TAX_FNCACT_MANAGERS;ECON_HOUSING_PRICES;CRISISLEX_T11_UPDATESSYMPATHY;ARMEDCONFLICT;HUMAN_RIGHTS_ABUSES;HUMAN_RIGHTS_ABUSES_TORTURE;TORTURE;WB_2507_HUMAN_RIGHTS_ABUSES_AND_VIOLATIONS;WB_2203_HUMAN_RIGHTS;WB_2512_TORTURE;WB_2432_FRAGILITY_CONFLICT_AND_VIOLENCE;TAX_FNCACT_ADMINISTRATORS;CRISISLEX_C07_SAFETY;WB_2936_GOLD;WB_507_ENERGY_AND_EXTRACTIVES;WB_895_MINING_SYSTEMS;WB_1699_METAL_ORE_MINING;WB_566_ENVIRONMENT_AND_NATURAL_RESOURCES;WB_590_ECOSYSTEMS;WB_1467_EDUCATION_FOR_ALL;WB_470_EDUCATION;WB_2131_EMPLOYABILITY_SKILLS_AND_JOBS;WB_1484_EDUCATION_SKILLS_DEVELOPMENT_AND_LABOR_MARKET;TAX_FNCACT_MINER;TAX_ETHNICITY;TAX_ETHNICITY_AUSTRALIAN;MEDIA_SOCIAL;TAX_FNCACT_EMPLOYEES;TAX_FNCACT_CONSULTANTS;USPEC_POLICY1;</t>
  </si>
  <si>
    <t>EDUCATION;WB_470_EDUCATION;ECON_STOCKMARKET;WB_698_TRADE;TAX_ECON_PRICE;WB_678_DIGITAL_GOVERNMENT;WB_2947_OPERATING_SYSTEMS;WB_667_ICT_INFRASTRUCTURE;WB_669_SOFTWARE_INFRASTRUCTURE;WB_133_INFORMATION_AND_COMMUNICATION_TECHNOLOGIES;MEDIA_MSM;TAX_FNCACT;TAX_FNCACT_DESIGNER;TAX_FNCACT_MANUFACTURER;WB_165_AIR_TRANSPORT;WB_135_TRANSPORT;WB_164_MODES_OF_TRANSPORT;WB_2670_JOBS;WB_2769_JOBS_STRATEGIES;WB_2840_INTEGRATION;WB_2836_MIGRATION_POLICIES_AND_JOBS;TAX_FNCACT_INSIDER;</t>
  </si>
  <si>
    <t>ECON_STOCKMARKET;WB_698_TRADE;TAX_FNCACT;TAX_FNCACT_ANALYSTS;WB_678_DIGITAL_GOVERNMENT;WB_694_BROADCAST_AND_MEDIA;WB_133_INFORMATION_AND_COMMUNICATION_TECHNOLOGIES;EPU_ECONOMY_HISTORIC;TAX_FNCACT_EDITOR;TAX_FNCACT_DRIVER;TAX_FNCACT_ANALYST;TAX_ETHNICITY;TAX_ETHNICITY_LAMBA;TAX_WORLDLANGUAGES;TAX_WORLDLANGUAGES_LAMBA;KILL;TAX_ECON_PRICE;WB_1406_DISEASES;WB_1435_OBESITY;WB_621_HEALTH_NUTRITION_AND_POPULATION;WB_1427_NON_COMMUNICABLE_DISEASE_AND_INJURY;</t>
  </si>
  <si>
    <t>GENERAL_HEALTH;MEDICAL;ECON_STOCKMARKET;TAX_FNCACT;TAX_FNCACT_ANALYSTS;ECON_ENTREPRENEURSHIP;TAX_ECON_PRICE;TAX_FNCACT_PEER;TAX_FNCACT_MANUFACTURER;TAX_FNCACT_PUBLISHER;TAX_FNCACT_PRINCIPAL;TAX_FNCACT_BABY;TAX_FNCACT_CHILD;WB_1428_INJURY;WB_1406_DISEASES;WB_621_HEALTH_NUTRITION_AND_POPULATION;WB_1427_NON_COMMUNICABLE_DISEASE_AND_INJURY;WB_1458_HEALTH_PROMOTION_AND_DISEASE_PREVENTION;WB_635_PUBLIC_HEALTH;WB_1464_HEALTH_OF_THE_DISABLED;CRISISLEX_C03_WELLBEING_HEALTH;DISABILITY;WB_318_FINANCIAL_ARCHITECTURE_AND_BANKING;WB_1920_FINANCIAL_SECTOR_DEVELOPMENT;WB_1234_BANKING_INSTITUTIONS;WB_1236_COMMERCIAL_BANKING;WB_1973_FINANCIAL_RISK_REDUCTION;WB_435_AGRICULTURE_AND_FOOD_SECURITY;WB_337_INSURANCE;WB_1967_AGRICULTURAL_RISK_AND_SECURITY;TAX_FNCACT_EMPLOYEE;TAX_FNCACT_EMPLOYEES;TAX_FNCACT_DESIGNER;AGRICULTURE;TAX_FNCACT_ANALYST;</t>
  </si>
  <si>
    <t>click2houston.com</t>
  </si>
  <si>
    <t>EPU_ECONOMY_HISTORIC;TAX_FNCACT;TAX_FNCACT_INSIDER;TRIAL;TAX_FNCACT_STRINGER;TAX_FNCACT_EXECUTIVE;TAX_FNCACT_CHAIRMAN;TAX_FNCACT_CTO;WB_678_DIGITAL_GOVERNMENT;WB_2944_SERVERS;WB_671_STORAGE_MANAGEMENT;WB_667_ICT_INFRASTRUCTURE;WB_672_NETWORK_MANAGEMENT;WB_133_INFORMATION_AND_COMMUNICATION_TECHNOLOGIES;TAX_FNCACT_CEO;TAX_FNCACT_WORKERS;WB_669_SOFTWARE_INFRASTRUCTURE;WB_2945_DATABASE;TAX_ECON_PRICE;MEDIA_SOCIAL;</t>
  </si>
  <si>
    <t>WB_698_TRADE;ECON_STOCKMARKET;MEDICAL;TAX_FNCACT;TAX_FNCACT_LEADERS;WB_1331_HEALTH_TECHNOLOGIES;WB_1350_PHARMACEUTICALS;WB_621_HEALTH_NUTRITION_AND_POPULATION;TAX_FNCACT_ANALYSTS;ENV_OIL;WB_2936_GOLD;WB_507_ENERGY_AND_EXTRACTIVES;WB_895_MINING_SYSTEMS;WB_1699_METAL_ORE_MINING;WB_2937_SILVER;WB_2934_COPPER;TAX_ETHNICITY;TAX_ETHNICITY_SPANISH;TAX_WORLDLANGUAGES;TAX_WORLDLANGUAGES_SPANISH;TAX_WORLDMAMMALS;TAX_WORLDMAMMALS_SPANISH_IBEX;TAX_ETHNICITY_GERMAN;TAX_WORLDLANGUAGES_GERMAN;TAX_ETHNICITY_FRENCH;TAX_WORLDLANGUAGES_FRENCH;UNEMPLOYMENT;TAX_FNCACT_ECONOMISTS;USPEC_POLICY1;TAX_ECON_PRICE;TAX_FNCACT_ECONOMIST;EDUCATION;SOC_POINTSOFINTEREST;SOC_POINTSOFINTEREST_UNIVERSITY;ECON_OILPRICE;</t>
  </si>
  <si>
    <t>TAX_FNCACT;TAX_FNCACT_ANALYST;TAX_FNCACT_LEADERS;TAX_ECON_PRICE;ECON_STOCKMARKET;WB_698_TRADE;MANMADE_DISASTER_IMPLIED;EPU_ECONOMY_HISTORIC;WB_772_TRADE_FACILITATION_AND_LOGISTICS;WB_2595_ANTI_CORRUPTION_IN_CUSTOMS_ADMINISTRATION;WB_774_CUSTOMS_AND_BORDER_MANAGEMENT;WB_2600_PERFORMANCE_METRICS;WB_2418__D_PRINTING;WB_2416_INTERNET_OF_THINGS;WB_2399_ICT_INNOVATION_AND_TRANSFORMATION;WB_133_INFORMATION_AND_COMMUNICATION_TECHNOLOGIES;TAX_FNCACT_ANALYSTS;</t>
  </si>
  <si>
    <t>TAX_FNCACT;TAX_FNCACT_CHIEF;TAX_FNCACT_OFFICER;LEADER;</t>
  </si>
  <si>
    <t>WB_2670_JOBS;WB_1467_EDUCATION_FOR_ALL;WB_470_EDUCATION;WB_2131_EMPLOYABILITY_SKILLS_AND_JOBS;WB_1484_EDUCATION_SKILLS_DEVELOPMENT_AND_LABOR_MARKET;SOC_POINTSOFINTEREST;SOC_POINTSOFINTEREST_HEADQUARTERS;USPEC_UNCERTAINTY1;TAX_FNCACT;TAX_FNCACT_PIONEER;TAX_FNCACT_WORKER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</t>
  </si>
  <si>
    <t>TAX_FNCACT;TAX_FNCACT_ANALYSTS;TAX_FNCACT_EMPLOYEES;TAX_ECON_PRICE;TAX_FNCACT_CHAIRMAN;LEADER;TAX_FNCACT_PRESIDENT;USPEC_POLITICS_GENERAL1;TAX_FNCACT_CEO;WB_698_TRADE;EDUCATION;SOC_POINTSOFINTEREST;SOC_POINTSOFINTEREST_SCHOOL;</t>
  </si>
  <si>
    <t>TAX_FNCACT;TAX_FNCACT_ANALYSTS;TAX_ECON_PRICE;WB_728_PUBLIC_SERVICE_DELIVERY;WB_696_PUBLIC_SECTOR_MANAGEMENT;WB_723_PUBLIC_ADMINISTRATION;WB_2098_OUTSOURCING;WB_678_DIGITAL_GOVERNMENT;WB_674_SHARED_INFRASTRUCTURE;WB_667_ICT_INFRASTRUCTURE;WB_676_CLOUD_COMPUTING;WB_133_INFORMATION_AND_COMMUNICATION_TECHNOLOGIES;WB_2745_JOB_QUALITY_AND_LABOR_MARKET_PERFORMANCE;WB_2670_JOBS;WB_2750_LABOR_FORCE;WB_2689_JOBS_DIAGNOSTICS;TAX_FNCACT_CEO;TAX_FNCACT_CFO;</t>
  </si>
  <si>
    <t>TAX_FNCACT;TAX_FNCACT_VENDOR;WB_678_DIGITAL_GOVERNMENT;WB_2947_OPERATING_SYSTEMS;WB_667_ICT_INFRASTRUCTURE;WB_669_SOFTWARE_INFRASTRUCTURE;WB_133_INFORMATION_AND_COMMUNICATION_TECHNOLOGIES;</t>
  </si>
  <si>
    <t>TAX_FNCACT;TAX_FNCACT_DIRECTORS;RATIFY;APPOINTMENT;TAX_FNCACT_EXECUTIVE;WB_696_PUBLIC_SECTOR_MANAGEMENT;WB_2048_COMPENSATION_CAREERS_AND_INCENTIVES;WB_723_PUBLIC_ADMINISTRATION;WB_724_HUMAN_RESOURCES_FOR_PUBLIC_SECTOR;IDEOLOGY;WB_678_DIGITAL_GOVERNMENT;WB_694_BROADCAST_AND_MEDIA;WB_133_INFORMATION_AND_COMMUNICATION_TECHNOLOGIES;</t>
  </si>
  <si>
    <t>UNREST_BELLIGERENT;CYBER_ATTACK;CRISISLEX_CRISISLEXREC;CRISISLEX_C07_SAFETY;TAX_FNCACT;TAX_FNCACT_ACTOR;TAX_FNCACT_VICTIMS;CRISISLEX_T08_MISSINGFOUNDTRAPPEDPEOPLE;ALLIANCE;TAX_FNCACT_DIRECTOR;WB_678_DIGITAL_GOVERNMENT;WB_670_ICT_SECURITY;WB_133_INFORMATION_AND_COMMUNICATION_TECHNOLOGIES;WB_2024_ANTI_CORRUPTION_AUTHORITIES;WB_696_PUBLIC_SECTOR_MANAGEMENT;WB_840_JUSTICE;WB_2025_INVESTIGATION;WB_831_GOVERNANCE;WB_832_ANTI_CORRUPTION;WB_1014_CRIMINAL_JUSTICE;</t>
  </si>
  <si>
    <t>SCIENCE;TAX_FNCACT;TAX_FNCACT_ANALYSTS;TAX_ECON_PRICE;TAX_FNCACT_ANALYST;TAX_FNCACT_RESEARCH_ANALYST;WB_698_TRADE;TAX_FNCACT_EXECUTIVE;LEADER;TAX_FNCACT_PRESIDENT;USPEC_POLITICS_GENERAL1;TAX_FNCACT_VICE_PRESIDENT;TAX_FNCACT_EXECUTIVE_VICE_PRESIDENT;GENERAL_GOVERNMENT;EDUCATION;WB_470_EDUCATION;SOC_INNOVATION;CRISISLEX_C07_SAFETY;</t>
  </si>
  <si>
    <t>WB_2670_JOBS;WB_1467_EDUCATION_FOR_ALL;WB_470_EDUCATION;WB_2131_EMPLOYABILITY_SKILLS_AND_JOBS;WB_1484_EDUCATION_SKILLS_DEVELOPMENT_AND_LABOR_MARKET;TAX_FNCACT;TAX_FNCACT_PIONEER;USPEC_UNCERTAINTY1;TAX_FNCACT_WORKERS;AUSTERITY;WB_1074_FISCAL_CONTRACTION;WB_1070_ECONOMIC_GROWTH_POLICY;WB_471_ECONOMIC_GROWTH;WB_1072_FISCAL_POLICY_AND_GROWTH;CRISISLEX_CRISISLEXREC;TAX_FNCACT_CEO;TAX_FNCACT_LEADER;TAX_FNCACT_EMPLOYEES;ECON_ENTREPRENEURSHIP;IDEOLOGY;</t>
  </si>
  <si>
    <t>TAX_ECON_PRICE;TRIAL;WB_1458_HEALTH_PROMOTION_AND_DISEASE_PREVENTION;WB_635_PUBLIC_HEALTH;WB_1464_HEALTH_OF_THE_DISABLED;WB_621_HEALTH_NUTRITION_AND_POPULATION;ARMEDCONFLICT;WOUND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FOUNDER;</t>
  </si>
  <si>
    <t>CRISISLEX_C07_SAFETY;WB_135_TRANSPORT;WB_1174_WAREHOUSING_AND_STORAGE;WB_793_TRANSPORT_AND_LOGISTICS_SERVICES;WB_678_DIGITAL_GOVERNMENT;WB_694_BROADCAST_AND_MEDIA;WB_133_INFORMATION_AND_COMMUNICATION_TECHNOLOGIES;WB_1803_TRANSPORT_INFRASTRUCTURE;WB_167_PORTS;WB_2937_SILVER;WB_507_ENERGY_AND_EXTRACTIVES;WB_895_MINING_SYSTEMS;WB_1699_METAL_ORE_MINING;WB_2936_GOLD;NATURAL_DISASTER;NATURAL_DISASTER_BLIZZARD;TAX_ETHNICITY;TAX_ETHNICITY_BLACK;TAX_FNCACT;TAX_FNCACT_CARDINAL;TAX_FNCACT_PRINCIPAL;TAX_FNCACT_ANALYST;SCIENCE;SOC_INNOVATION;TAX_FNCACT_LEADERS;TAX_FNCACT_LEADER;USPEC_POLICY1;EPU_POLICY;EPU_POLICY_POLICY;EPU_CATS_REGULATION;TAX_FNCACT_CIO;</t>
  </si>
  <si>
    <t>TAX_ECON_PRICE;TAX_FNCACT;TAX_FNCACT_MANAGER;TAX_FNCACT_GENERAL_MANAGER;WB_2670_JOBS;WB_1467_EDUCATION_FOR_ALL;WB_470_EDUCATION;WB_2131_EMPLOYABILITY_SKILLS_AND_JOBS;WB_1484_EDUCATION_SKILLS_DEVELOPMENT_AND_LABOR_MARKET;UNGP_FORESTS_RIVERS_OCEANS;EPU_ECONOMY_HISTORIC;WB_2936_GOLD;WB_507_ENERGY_AND_EXTRACTIVES;WB_895_MINING_SYSTEMS;WB_1699_METAL_ORE_MINING;WB_476_GREEN_GROWTH;WB_471_ECONOMIC_GROWTH;WB_1100_SUSTAINABLE_GROWTH;WB_678_DIGITAL_GOVERNMENT;WB_694_BROADCAST_AND_MEDIA;WB_133_INFORMATION_AND_COMMUNICATION_TECHNOLOGIES;WB_2944_SERVERS;WB_671_STORAGE_MANAGEMENT;WB_667_ICT_INFRASTRUCTURE;WB_672_NETWORK_MANAGEMENT;</t>
  </si>
  <si>
    <t>9news.com</t>
  </si>
  <si>
    <t>WB_698_TRADE;TAX_FNCACT;TAX_FNCACT_OFFICIAL;TAX_FNCACT_ANALYST;ECON_STOCKMARKET;TAX_FNCACT_WOMEN;ECON_EARNINGSREPORT;WB_2670_JOBS;WB_1467_EDUCATION_FOR_ALL;WB_470_EDUCATION;WB_2131_EMPLOYABILITY_SKILLS_AND_JOBS;WB_1484_EDUCATION_SKILLS_DEVELOPMENT_AND_LABOR_MARKET;TAX_ETHNICITY;TAX_ETHNICITY_AMERICAN;</t>
  </si>
  <si>
    <t>WB_678_DIGITAL_GOVERNMENT;WB_2943_SWITCHES;WB_667_ICT_INFRASTRUCTURE;WB_672_NETWORK_MANAGEMENT;WB_133_INFORMATION_AND_COMMUNICATION_TECHNOLOGIES;SECURITY_SERVICES;WB_696_PUBLIC_SECTOR_MANAGEMENT;WB_840_JUSTICE;WB_1934_CIVILLIAN_POLICE_AND_SECURITY_SERVICES;WB_1014_CRIMINAL_JUSTICE;TAX_FNCACT;TAX_FNCACT_CEO;TAX_FNCACT_CHIEF;TAX_MILITARY_TITLE;TAX_MILITARY_TITLE_OFFICER;TAX_FNCACT_OFFICER;LEADER;TAX_FNCACT_PRESIDENT;TAX_FNCACT_VICE_PRESIDENT;TAX_FNCACT_SENIOR_VICE_PRESIDENT;TAX_FNCACT_MANAGER;TAX_FNCACT_GENERAL_MANAGER;MEDIA_SOCIAL;TAX_FNCACT_USHER;</t>
  </si>
  <si>
    <t>customstoday.com.pk</t>
  </si>
  <si>
    <t>EDUCATION;SOC_POINTSOFINTEREST;SOC_POINTSOFINTEREST_UNIVERSITIES;TAX_ETHNICITY;TAX_ETHNICITY_ASIAN;TAX_FNCACT;TAX_FNCACT_ANALYST;</t>
  </si>
  <si>
    <t>WB_698_TRADE;LEADER;TAX_FNCACT;TAX_FNCACT_PRESIDENT;USPEC_POLITICS_GENERAL1;TAX_FNCACT_CEO;WB_678_DIGITAL_GOVERNMENT;WB_2944_SERVERS;WB_671_STORAGE_MANAGEMENT;WB_667_ICT_INFRASTRUCTURE;WB_672_NETWORK_MANAGEMENT;WB_133_INFORMATION_AND_COMMUNICATION_TECHNOLOGIES;EPU_ECONOMY_HISTORIC;TAX_RELIGION;TAX_RELIGION_CHURCH;WB_2670_JOBS;WB_2769_JOBS_STRATEGIES;WB_2840_INTEGRATION;WB_2836_MIGRATION_POLICIES_AND_JOBS;ECON_STOCKMARKET;TAX_ECON_PRICE;CRISISLEX_T04_INFRASTRUCTURE;WB_2416_INTERNET_OF_THINGS;WB_2399_ICT_INNOVATION_AND_TRANSFORMATION;TAX_FNCACT_EMPLOYEES;TAX_FNCACT_CHIEF;TAX_FNCACT_EXECUTIVE;TAX_FNCACT_CHIEF_EXECUTIVE;TAX_MILITARY_TITLE;TAX_MILITARY_TITLE_OFFICER;TAX_FNCACT_OFFICER;TAX_FNCACT_EXECUTIVE_OFFICER;TAX_FNCACT_CHIEF_EXECUTIVE_OFFICER;TAX_FNCACT_CHAIRMAN;TAX_FNCACT_DIRECTORS;EPU_ECONOMY;TAX_WORLDBIRDS;TAX_WORLDBIRDS_CUTTHROAT;WB_135_TRANSPORT;WB_1174_WAREHOUSING_AND_STORAGE;WB_793_TRANSPORT_AND_LOGISTICS_SERVICES;</t>
  </si>
  <si>
    <t>MANMADE_DISASTER_IMPLIED;WB_678_DIGITAL_GOVERNMENT;WB_2947_OPERATING_SYSTEMS;WB_667_ICT_INFRASTRUCTURE;WB_669_SOFTWARE_INFRASTRUCTURE;WB_133_INFORMATION_AND_COMMUNICATION_TECHNOLOGIES;LEADER;TAX_FNCACT;TAX_FNCACT_PRESIDENT;USPEC_POLITICS_GENERAL1;TAX_FNCACT_VICE_PRESIDENT;AFFECT;DISPLACED;WB_135_TRANSPORT;WB_1174_WAREHOUSING_AND_STORAGE;WB_793_TRANSPORT_AND_LOGISTICS_SERVICES;PUBLIC_TRANSPORT;WB_1803_TRANSPORT_INFRASTRUCTURE;WB_167_PORTS;WB_2601_TRADE_LINKAGES_SPILLOVERS_AND_CONNECTIVITY;WB_772_TRADE_FACILITATION_AND_LOGISTICS;WB_699_URBAN_DEVELOPMENT;WB_866_CONNECTIVITY_AND_LAGGING_REGIONS;WB_698_TRADE;WB_797_NATIONAL_URBAN_POLICIES;WB_2936_GOLD;WB_507_ENERGY_AND_EXTRACTIVES;WB_895_MINING_SYSTEMS;WB_1699_METAL_ORE_MINING;TAX_ECON_PRICE;</t>
  </si>
  <si>
    <t>TAX_FNCACT;TAX_FNCACT_ANALYSTS;TAX_FNCACT_CHIEF;TAX_FNCACT_EXECUTIVE;TAX_FNCACT_CHIEF_EXECUTIVE;TAX_MILITARY_TITLE;TAX_MILITARY_TITLE_OFFICER;TAX_FNCACT_OFFICER;TAX_FNCACT_EXECUTIVE_OFFICER;TAX_FNCACT_CHIEF_EXECUTIVE_OFFICER;ECON_EMERGINGECON;USPEC_POLICY1;TAX_FNCACT_MANAGER;TAX_FNCACT_PORTFOLIO_MANAGER;WB_698_TRADE;ECON_STOCKMARKET;TAX_FNCACT_ANALYST;NATURAL_DISASTER;NATURAL_DISASTER_TREMORS;CRISISLEX_T01_CAUTION_ADVICE;ECON_DEBT;WB_1104_MACROECONOMIC_VULNERABILITY_AND_DEBT;WB_450_DEBT;WB_678_DIGITAL_GOVERNMENT;WB_674_SHARED_INFRASTRUCTURE;WB_667_ICT_INFRASTRUCTURE;WB_676_CLOUD_COMPUTING;WB_133_INFORMATION_AND_COMMUNICATION_TECHNOLOGIES;WB_1920_FINANCIAL_SECTOR_DEVELOPMENT;WB_332_CAPITAL_MARKETS;</t>
  </si>
  <si>
    <t>ECON_STOCKMARKET;WB_698_TRADE;ALLIANCE;TAX_ECON_PRICE;TAX_FNCACT;TAX_FNCACT_REPRESENTATIVES;USPEC_POLICY1;WB_1150_VOLATILITY;WB_1104_MACROECONOMIC_VULNERABILITY_AND_DEBT;TAX_FNCACT_DEVELOPER;LEADER;TAX_FNCACT_PRESIDENT;USPEC_POLITICS_GENERAL1;TAX_FNCACT_VICE_PRESIDENT;WB_2670_JOBS;WB_696_PUBLIC_SECTOR_MANAGEMENT;WB_2048_COMPENSATION_CAREERS_AND_INCENTIVES;WB_723_PUBLIC_ADMINISTRATION;WB_724_HUMAN_RESOURCES_FOR_PUBLIC_SECTOR;TAX_FNCACT_EXECUTIVE;TAX_FNCACT_EXECUTIVE_VICE_PRESIDENT;TAX_FNCACT_SPOKESPERSON;</t>
  </si>
  <si>
    <t>smh.com.au</t>
  </si>
  <si>
    <t>630wpro.com</t>
  </si>
  <si>
    <t>globalnews.ca</t>
  </si>
  <si>
    <t>TAX_FNCACT;TAX_FNCACT_CEO;TAX_ECON_PRICE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TRIAL;WB_1458_HEALTH_PROMOTION_AND_DISEASE_PREVENTION;WB_635_PUBLIC_HEALTH;WB_1464_HEALTH_OF_THE_DISABLED;WB_621_HEALTH_NUTRITION_AND_POPULATION;ARMEDCONFLICT;TAX_FNCACT_EXECUTIVES;TAX_FNCACT_DIRECTORS;TAX_ETHNICITY;TAX_ETHNICITY_CANADIAN;</t>
  </si>
  <si>
    <t>TAX_ETHNICITY;TAX_ETHNICITY_INDIAN;SOC_INNOVATION;TAX_FNCACT;TAX_FNCACT_DIRECTOR;TAX_FNCACT_MANAGING_DIRECTOR;TAX_ECON_PRICE;EPU_CATS_MIGRATION_FEAR_MIGRATION;WB_368_LEASING;TAX_FNCACT_DEALER;TAX_FNCACT_EXECUTIVE;TAX_FNCACT_EXECUTIVE_DIRECTOR;</t>
  </si>
  <si>
    <t>fastcocreate.com</t>
  </si>
  <si>
    <t>ARMEDCONFLICT;WB_2433_CONFLICT_AND_VIOLENCE;WB_2432_FRAGILITY_CONFLICT_AND_VIOLENCE;WB_2462_POLITICAL_VIOLENCE_AND_WAR;TAX_FNCACT;TAX_FNCACT_MAN;WB_678_DIGITAL_GOVERNMENT;WB_2944_SERVERS;WB_671_STORAGE_MANAGEMENT;WB_667_ICT_INFRASTRUCTURE;WB_672_NETWORK_MANAGEMENT;WB_133_INFORMATION_AND_COMMUNICATION_TECHNOLOGIES;EPU_ECONOMY_HISTORIC;TAX_FNCACT_CHIEF;TAX_MILITARY_TITLE;TAX_MILITARY_TITLE_OFFICER;TAX_FNCACT_OFFICER;TAX_FNCACT_EXECUTIVES;TAX_FNCACT_EMPLOYEES;TAX_FNCACT_DECISION_MAKERS;TAX_FNCACT_CMO;</t>
  </si>
  <si>
    <t>CORRUPTION;WB_2019_ANTI_CORRUPTION_LEGISLATION;WB_696_PUBLIC_SECTOR_MANAGEMENT;WB_831_GOVERNANCE;WB_832_ANTI_CORRUPTION;WB_2020_BRIBERY_FRAUD_AND_COLLUSION;TRIAL;WB_286_TELECOMMUNICATIONS_AND_BROADBAND_ACCESS;WB_133_INFORMATION_AND_COMMUNICATION_TECHNOLOGIES;CRISISLEX_C04_LOGISTICS_TRANSPORT;EDUCATION;SOC_POINTSOFINTEREST;SOC_POINTSOFINTEREST_SCHOOL;WB_2141_EDUCATION_DISTRICTS;WB_1502_EDUCATIONAL_DECENTRALIZATION;WB_470_EDUCATION;WB_1497_EDUCATION_MANAGEMENT_AND_ADMINISTRATION;TAX_FNCACT;TAX_FNCACT_JUDGE;TAX_FNCACT_TRIAL_JUDGE;LEGISLATION;EPU_POLICY;EPU_POLICY_LAW;GENERAL_GOVERNMENT;EPU_POLICY_GOVERNMENT;</t>
  </si>
  <si>
    <t>TAX_FNCACT;TAX_FNCACT_OFFICIALS;LITERACY;UNGP_EDUCATION;GENERAL_GOVERNMENT;EPU_POLICY;EPU_POLICY_GOVERNMENT;TAX_FNCACT_DIRECTOR;TAX_FNCACT_MANAGING_DIRECTOR;WB_1921_PRIVATE_SECTOR_DEVELOPMENT;WB_346_COMPETITIVE_INDUSTRIES;WB_818_INDUSTRY_POLICY_AND_REAL_SECTORS;WB_1281_MANUFACTURING;LEADER;TAX_FNCACT_PRESIDENT;USPEC_POLITICS_GENERAL1;TAX_FNCACT_VICE_PRESIDENT;EPU_ECONOMY_HISTORIC;TAX_ETHNICITY;TAX_ETHNICITY_INDIANS;MEDIA_MSM;CRISISLEX_C07_SAFETY;WB_678_DIGITAL_GOVERNMENT;WB_670_ICT_SECURITY;WB_2370_DATA_SECURITY;WB_133_INFORMATION_AND_COMMUNICATION_TECHNOLOGIES;WB_694_BROADCAST_AND_MEDIA;TAX_ECON_PRICE;MARITIME;SOC_INNOVATION;</t>
  </si>
  <si>
    <t>computerworlduk.com</t>
  </si>
  <si>
    <t>TAX_ETHNICITY;TAX_ETHNICITY_INDIAN;WB_728_PUBLIC_SERVICE_DELIVERY;WB_696_PUBLIC_SECTOR_MANAGEMENT;WB_723_PUBLIC_ADMINISTRATION;WB_2098_OUTSOURCING;INFO_RUMOR;TAX_FNCACT;TAX_FNCACT_CANDIDATES;EPU_ECONOMY_HISTORIC;TAX_FNCACT_ANALYSTS;WB_439_MACROECONOMIC_AND_STRUCTURAL_POLICIES;WB_829_FISCAL_DECENTRALIZATION;WB_874_LOCAL_FINANCE;WB_877_ASSET_MANAGEMENT;WB_445_FISCAL_POLICY;TAX_FNCACT_CEO;UNGP_FORESTS_RIVERS_OCEANS;</t>
  </si>
  <si>
    <t>ktxs.com</t>
  </si>
  <si>
    <t>TAX_FNCACT;TAX_FNCACT_CEO;MEDIA_SOCIAL;SCIENCE;SOC_INNOVATION;TAX_FNCACT_EMPLOYEES;</t>
  </si>
  <si>
    <t>TAX_FNCACT;TAX_FNCACT_CHIEF;TAX_MILITARY_TITLE;TAX_MILITARY_TITLE_OFFICER;TAX_FNCACT_OFFICER;TAX_FNCACT_CHIEF_OPERATING_OFFICER;TAX_FNCACT_CFO;TAX_WORLDMAMMALS;TAX_WORLDMAMMALS_HUMAN;WB_841_JUSTICE_SYSTEM_ADMINISTRATION;WB_696_PUBLIC_SECTOR_MANAGEMENT;WB_840_JUSTICE;WB_1211_HUMAN_RESOURCES;WB_2048_COMPENSATION_CAREERS_AND_INCENTIVES;WB_723_PUBLIC_ADMINISTRATION;WB_724_HUMAN_RESOURCES_FOR_PUBLIC_SECTOR;TAX_FNCACT_CHIEF_FINANCIAL_OFFICER;</t>
  </si>
  <si>
    <t>TAX_FNCACT;TAX_FNCACT_ANALYST;ECON_STOCKMARKET;WB_2418__D_PRINTING;WB_2416_INTERNET_OF_THINGS;WB_2399_ICT_INNOVATION_AND_TRANSFORMATION;WB_133_INFORMATION_AND_COMMUNICATION_TECHNOLOGIES;</t>
  </si>
  <si>
    <t>ECON_STOCKMARKET;ENV_OIL;ECON_OILPRICE;TAX_FNCACT;TAX_FNCACT_DRIVER;TAX_FNCACT_DIRECTORS;</t>
  </si>
  <si>
    <t>TAX_FNCACT;TAX_FNCACT_FOUNDER;WB_2670_JOBS;WB_696_PUBLIC_SECTOR_MANAGEMENT;WB_2048_COMPENSATION_CAREERS_AND_INCENTIVES;WB_723_PUBLIC_ADMINISTRATION;WB_724_HUMAN_RESOURCES_FOR_PUBLIC_SECTOR;CORRUPTION;WB_2019_ANTI_CORRUPTION_LEGISLATION;WB_831_GOVERNANCE;WB_832_ANTI_CORRUPTION;WB_2020_BRIBERY_FRAUD_AND_COLLUSION;TRIAL;CRISISLEX_CRISISLEXREC;TAX_FNCACT_LAWYERS;TAX_FNCACT_EXECUTIVE;TAX_FNCACT_OFFICIALS;GENERAL_HEALTH;MEDICAL;TAX_FNCACT_SPOKESWOMEN;ARMEDCONFLICT;TAX_FNCACT_EXECUTIVES;TAX_FNCACT_EMPLOYEES;</t>
  </si>
  <si>
    <t>MARITIME;SCIENCE;SOC_INNOVATION;LEADER;TAX_FNCACT;TAX_FNCACT_PRESIDENT;USPEC_POLITICS_GENERAL1;TAX_FNCACT_CHIEF;TAX_FNCACT_EXECUTIVE;TAX_FNCACT_CHIEF_EXECUTIVE;TAX_MILITARY_TITLE;TAX_MILITARY_TITLE_OFFICER;TAX_FNCACT_OFFICER;TAX_FNCACT_EXECUTIVE_OFFICER;TAX_FNCACT_CHIEF_EXECUTIVE_OFFICER;EPU_ECONOMY_HISTORIC;TAX_FNCACT_WORKER;WB_566_ENVIRONMENT_AND_NATURAL_RESOURCES;WB_590_ECOSYSTEMS;UNGP_FORESTS_RIVERS_OCEANS;WB_678_DIGITAL_GOVERNMENT;WB_2943_SWITCHES;WB_667_ICT_INFRASTRUCTURE;WB_672_NETWORK_MANAGEMENT;WB_133_INFORMATION_AND_COMMUNICATION_TECHNOLOGIES;EPU_CATS_MIGRATION_FEAR_FEAR;TAX_FNCACT_VICE_PRESIDENT;TAX_FNCACT_MANAGER;TAX_FNCACT_GENERAL_MANAGER;WB_668_BUSINESS_CONTINUITY;CRISISLEX_C07_SAFETY;TAX_WORLDMAMMALS;TAX_WORLDMAMMALS_MOUSE;TAX_FNCACT_LEADER;TAX_FNCACT_ENGINEER;TAX_FNCACT_MANUFACTURER;TAX_FNCACT_DRIVER;WB_845_LEGAL_AND_REGULATORY_FRAMEWORK;WB_696_PUBLIC_SECTOR_MANAGEMENT;WB_851_INTELLECTUAL_PROPERTY_RIGHTS;WB_1042_TRADEMARKS;WB_1039_PROPERTY_LAWS_AND_REGULATIONS;ALLIANCE;TAX_FNCACT_PROPRIETOR;WB_1921_PRIVATE_SECTOR_DEVELOPMENT;WB_405_BUSINESS_CLIMATE;WB_2531_INSPECTIONS_LICENSING_AND_PERMITS;WB_2530_BUSINESS_ENVIRONMENT;TAX_ECON_PRICE;</t>
  </si>
  <si>
    <t>thediplomat.ro</t>
  </si>
  <si>
    <t>WB_696_PUBLIC_SECTOR_MANAGEMENT;WB_713_PUBLIC_FINANCE;WB_718_PUBLIC_INVESTMENT_MANAGEMENT;TAX_FNCACT;TAX_FNCACT_CHIEF;TAX_MILITARY_TITLE;TAX_MILITARY_TITLE_OFFICER;TAX_FNCACT_OFFICER;TAX_FNCACT_CHIEF_FINANCIAL_OFFICER;WB_698_TRADE;</t>
  </si>
  <si>
    <t>sciencetimes.com</t>
  </si>
  <si>
    <t>TAX_FNCACT;TAX_FNCACT_CHILDREN;EPU_ECONOMY_HISTORIC;EDUCATION;SOC_POINTSOFINTEREST;SOC_POINTSOFINTEREST_SCHOOLS;WB_470_EDUCATION;WB_1921_PRIVATE_SECTOR_DEVELOPMENT;WB_405_BUSINESS_CLIMATE;WB_2531_INSPECTIONS_LICENSING_AND_PERMITS;WB_2530_BUSINESS_ENVIRONMENT;WB_678_DIGITAL_GOVERNMENT;WB_2947_OPERATING_SYSTEMS;WB_667_ICT_INFRASTRUCTURE;WB_669_SOFTWARE_INFRASTRUCTURE;WB_133_INFORMATION_AND_COMMUNICATION_TECHNOLOGIES;TAX_FNCACT_BUILDER;TAX_ECON_PRICE;</t>
  </si>
  <si>
    <t>talkandroid.com</t>
  </si>
  <si>
    <t>TAX_FNCACT;TAX_FNCACT_PLOTTERS;TAX_FNCACT_ARCHITECTS;TAX_FNCACT_ENGINEERS;SCIENCE;SOC_INNOVATION;LEADER;TAX_FNCACT_PRESIDENT;USPEC_POLITICS_GENERAL1;TAX_FNCACT_VICE_PRESIDENT;SOC_EMERGINGTECH;TAX_FNCACT_MAPPER;TAX_ECON_PRICE;DRONES;WB_698_TRADE;WB_856_WAGES;WB_1654_ACTIVE_LABOR_MARKET_POLICIES;WB_855_LABOR_MARKETS;WB_697_SOCIAL_PROTECTION_AND_LABOR;ECON_COST_OF_LIVING;</t>
  </si>
  <si>
    <t>ECON_STOCKMARKET;WB_698_TRADE;TAX_FNCACT;TAX_FNCACT_ANALYSTS;TAX_FNCACT_EXECUTIVE;ECON_WORLDCURRENCIES;ECON_WORLDCURRENCIES_YEN;TAX_FNCACT_ANALYST;RELIGION;TAX_ECON_PRICE;TAX_FNCACT_CEO;WB_678_DIGITAL_GOVERNMENT;WB_2944_SERVERS;WB_671_STORAGE_MANAGEMENT;WB_667_ICT_INFRASTRUCTURE;WB_672_NETWORK_MANAGEMENT;WB_133_INFORMATION_AND_COMMUNICATION_TECHNOLOGIES;WB_135_TRANSPORT;WB_1174_WAREHOUSING_AND_STORAGE;WB_793_TRANSPORT_AND_LOGISTICS_SERVICES;TAX_WORLDMAMMALS;TAX_WORLDMAMMALS_BEAR;</t>
  </si>
  <si>
    <t>TAX_FNCACT;TAX_FNCACT_PRINCIPAL;</t>
  </si>
  <si>
    <t>GENERAL_GOVERNMENT;USPEC_POLITICS_GENERAL1;EPU_POLICY;EPU_POLICY_CONGRESS;WB_135_TRANSPORT;WB_1174_WAREHOUSING_AND_STORAGE;WB_793_TRANSPORT_AND_LOGISTICS_SERVICES;CRISISLEX_T04_INFRASTRUCTURE;EPU_ECONOMY_HISTORIC;TAX_FNCACT;TAX_FNCACT_CHIEF;TAX_FNCACT_EXECUTIVE;TAX_FNCACT_CHIEF_EXECUTIVE;TAX_ECON_PRICE;TAX_ETHNICITY;TAX_ETHNICITY_JAPANESE;TAX_WORLDLANGUAGES;TAX_WORLDLANGUAGES_JAPANESE;</t>
  </si>
  <si>
    <t>TAX_ECON_PRICE;ECON_STOCKMARKET;WB_698_TRADE;</t>
  </si>
  <si>
    <t>WB_135_TRANSPORT;WB_1174_WAREHOUSING_AND_STORAGE;WB_793_TRANSPORT_AND_LOGISTICS_SERVICES;WB_678_DIGITAL_GOVERNMENT;WB_133_INFORMATION_AND_COMMUNICATION_TECHNOLOGIES;WB_667_ICT_INFRASTRUCTURE;</t>
  </si>
  <si>
    <t>WB_698_TRADE;ECON_STOCKMARKET;TAX_FNCACT;TAX_FNCACT_FOUNDER;TRIAL;ECON_ENTREPRENEURSHIP;TAX_FNCACT_ENTREPRENEUR;ARMEDCONFLICT;TAX_ECON_PRICE;LEGAL_DUEDILIGENCE;LEGISLATION;TAX_FNCACT_CHIEF;TAX_FNCACT_EXECUTIVE;TAX_FNCACT_CHIEF_EXECUTIVE;TRANSPARENCY;TAX_FNCACT_CRIMINAL;WB_2024_ANTI_CORRUPTION_AUTHORITIES;WB_696_PUBLIC_SECTOR_MANAGEMENT;WB_840_JUSTICE;WB_2025_INVESTIGATION;WB_831_GOVERNANCE;WB_832_ANTI_CORRUPTION;WB_1014_CRIMINAL_JUSTICE;CRISISLEX_C07_SAFETY;TAX_FNCACT_SPOKESWOMAN;</t>
  </si>
  <si>
    <t>TAX_FNCACT;TAX_FNCACT_CFO;TAX_FNCACT_MAGISTRATE;TAX_FNCACT_JUDGE;</t>
  </si>
  <si>
    <t>WB_566_ENVIRONMENT_AND_NATURAL_RESOURCES;WB_590_ECOSYSTEMS;TAX_FNCACT;TAX_FNCACT_CHIEF;LEADER;TAX_FNCACT_PRESIDENT;USPEC_POLITICS_GENERAL1;TAX_FNCACT_VICE_PRESIDENT;SCIENCE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ALLIANCE;CRISISLEX_T11_UPDATESSYMPATHY;MANMADE_DISASTER_IMPLIED;CRISISLEX_CRISISLEXREC;ECON_WORLDCURRENCIES;ECON_WORLDCURRENCIES_DOLLAR;WB_2936_GOLD;WB_507_ENERGY_AND_EXTRACTIVES;WB_895_MINING_SYSTEMS;WB_1699_METAL_ORE_MINING;WB_135_TRANSPORT;WB_1174_WAREHOUSING_AND_STORAGE;WB_793_TRANSPORT_AND_LOGISTICS_SERVICES;TAX_FNCACT_BUILDER;TECH_AUTOMATION;GRIEVANCES;APPOINTMENT;TAX_FNCACT_PEERS;KILL;</t>
  </si>
  <si>
    <t>ECON_DEBT;WB_1104_MACROECONOMIC_VULNERABILITY_AND_DEBT;WB_450_DEBT;TAX_FNCACT;TAX_FNCACT_LEADER;TAX_FNCACT_CHAIRMAN;LEADER;TAX_FNCACT_PRESIDENT;TAX_FNCACT_CEO;WB_678_DIGITAL_GOVERNMENT;WB_694_BROADCAST_AND_MEDIA;WB_133_INFORMATION_AND_COMMUNICATION_TECHNOLOGIES;ECON_STOCKMARKET;TAX_FNCACT_DIRECTORS;CLOSURE;TAX_FNCACT_CHIEF;TAX_MILITARY_TITLE;TAX_MILITARY_TITLE_OFFICER;TAX_FNCACT_OFFICER;WB_698_TRADE;</t>
  </si>
  <si>
    <t>pulse.ng</t>
  </si>
  <si>
    <t>WB_2433_CONFLICT_AND_VIOLENCE;WB_2432_FRAGILITY_CONFLICT_AND_VIOLENCE;WB_2462_POLITICAL_VIOLENCE_AND_WAR;NATURAL_DISASTER;NATURAL_DISASTER_ICE;TAX_FNCACT;TAX_FNCACT_PRINCE;TAX_ETHNICITY;TAX_ETHNICITY_BLACK;TAX_FNCACT_CORRESPONDENT;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</si>
  <si>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APPOINTMENT;TAX_FNCACT;TAX_FNCACT_DIRECTOR;TAX_FNCACT_MANAGING_DIRECTOR;SOC_INNOVATION;TAX_FNCACT_SPOKESPERSON;WB_2670_JOBS;WB_2769_JOBS_STRATEGIES;WB_2840_INTEGRATION;WB_2836_MIGRATION_POLICIES_AND_JOBS;WB_2383_SYSTEM_INTEGRATION;WB_2375_ICT_METHODS_AND_PROCEDURES;TAX_FNCACT_EMPLOYEES;ECON_TAXATION;USPEC_POLICY1;ECON_HOUSING_PRICES;AFFECT;</t>
  </si>
  <si>
    <t>baltimorestar.com</t>
  </si>
  <si>
    <t>itbrief.co.nz</t>
  </si>
  <si>
    <t>TAX_FNCACT;TAX_FNCACT_DIRECTORS;WB_698_TRADE;ECON_STOCKMARKET;TAX_FNCACT_CHAIRMAN;LEADER;TAX_FNCACT_PRESIDENT;USPEC_POLITICS_GENERAL1;TAX_FNCACT_CHIEF;TAX_FNCACT_EXECUTIVE;TAX_FNCACT_CHIEF_EXECUTIVE;SCIENCE;SOC_INNOVATION;</t>
  </si>
  <si>
    <t>EPU_ECONOMY_HISTORIC;ECON_MOU;TAX_ETHNICITY;TAX_ETHNICITY_INDIAN;GENERAL_GOVERNMENT;EPU_POLICY;EPU_POLICY_GOVERNMENT;TECH_AUTOMATION;WB_1973_FINANCIAL_RISK_REDUCTION;WB_435_AGRICULTURE_AND_FOOD_SECURITY;WB_337_INSURANCE;WB_1967_AGRICULTURAL_RISK_AND_SECURITY;EDUCATION;WB_470_EDUCATION;WB_1921_PRIVATE_SECTOR_DEVELOPMENT;WB_346_COMPETITIVE_INDUSTRIES;WB_818_INDUSTRY_POLICY_AND_REAL_SECTORS;WB_1281_MANUFACTURING;TAX_FNCACT;TAX_FNCACT_DIRECTOR;TAX_FNCACT_MANAGING_DIRECTOR;TAX_FNCACT_LEADER;UNGP_FORESTS_RIVERS_OCEANS;TAX_FNCACT_ANALYSTS;SCIENCE;SOC_INNOVATION;WB_678_DIGITAL_GOVERNMENT;WB_694_BROADCAST_AND_MEDIA;WB_133_INFORMATION_AND_COMMUNICATION_TECHNOLOGIES;MEDIA_MSM;MEDIA_SOCIAL;</t>
  </si>
  <si>
    <t>virtual-strategy.com</t>
  </si>
  <si>
    <t>WB_678_DIGITAL_GOVERNMENT;WB_2944_SERVERS;WB_671_STORAGE_MANAGEMENT;WB_667_ICT_INFRASTRUCTURE;WB_672_NETWORK_MANAGEMENT;WB_133_INFORMATION_AND_COMMUNICATION_TECHNOLOGIES;TAX_FNCACT;TAX_FNCACT_CEO;SOC_EMERGINGTECH;TAX_FNCACT_CHIEF;</t>
  </si>
  <si>
    <t>TRIAL;TAX_ETHNICITY;TAX_ETHNICITY_DUTCH;TAX_WORLDLANGUAGES;TAX_WORLDLANGUAGES_DUTCH;TAX_FNCACT;TAX_FNCACT_MANAGER;WB_1973_FINANCIAL_RISK_REDUCTION;WB_435_AGRICULTURE_AND_FOOD_SECURITY;WB_337_INSURANCE;WB_1967_AGRICULTURAL_RISK_AND_SECURITY;</t>
  </si>
  <si>
    <t>AFFECT;WB_678_DIGITAL_GOVERNMENT;WB_670_ICT_SECURITY;WB_2372_AUTHENTICATION_AND_AUTHORIZATION;WB_133_INFORMATION_AND_COMMUNICATION_TECHNOLOGIES;WB_135_TRANSPORT;WB_1803_TRANSPORT_INFRASTRUCTURE;WB_167_PORTS;TAX_ETHNICITY;TAX_ETHNICITY_BLACKS;EPU_ECONOMY_HISTORIC;WB_2947_OPERATING_SYSTEMS;WB_667_ICT_INFRASTRUCTURE;WB_669_SOFTWARE_INFRASTRUCTURE;MEDIA_SOCIAL;PROTEST;NEGOTIATIONS;TAX_WORLDMAMMALS;TAX_WORLDMAMMALS_MOUSE;CRISISLEX_C07_SAFETY;WB_2371_ENCRYPTION;DELAY;USPEC_UNCERTAINTY1;WB_1174_WAREHOUSING_AND_STORAGE;WB_793_TRANSPORT_AND_LOGISTICS_SERVICES;LEADER;TAX_FNCACT;TAX_FNCACT_PRESIDENT;USPEC_POLITICS_GENERAL1;TAX_FNCACT_VICE_PRESIDENT;TAX_FNCACT_MANAGER;TAX_FNCACT_GENERAL_MANAGER;</t>
  </si>
  <si>
    <t>enterprisetech.com</t>
  </si>
  <si>
    <t>TAX_FNCACT;TAX_FNCACT_ENGINEERS;BORDER;</t>
  </si>
  <si>
    <t>TAX_FNCACT;TAX_FNCACT_LEADER;TAX_FNCACT_CEO;LEADER;</t>
  </si>
  <si>
    <t>tribunereporter.com</t>
  </si>
  <si>
    <t>WB_2670_JOBS;WB_1467_EDUCATION_FOR_ALL;WB_470_EDUCATION;WB_2131_EMPLOYABILITY_SKILLS_AND_JOBS;WB_1484_EDUCATION_SKILLS_DEVELOPMENT_AND_LABOR_MARKET;TAX_FNCACT;TAX_FNCACT_LEADER;TAX_ECON_PRICE;TAX_FNCACT_CEO;TAX_FNCACT_WORKERS;IDEOLOGY;TAX_FNCACT_MANUFACTURER;TAX_FNCACT_ANALYSTS;CRISISLEX_CRISISLEXREC;TAX_FNCACT_CONTRACTOR;GENERAL_GOVERNMENT;</t>
  </si>
  <si>
    <t>EPU_ECONOMY_HISTORIC;TAX_FNCACT;TAX_FNCACT_CEO;TAX_FNCACT_CHAIRMAN;TAX_FNCACT_CFO;TAX_FNCACT_EXECUTIVE;SCIENCE;SOC_INNOVATION;TAX_FNCACT_LEADERS;EPU_POLICY;EPU_POLICY_REGULATORY;ECON_TAXATION;USPEC_POLICY1;EPU_POLICY_TAX;EPU_CATS_TAXES;WB_698_TRADE;GENERAL_GOVERNMENT;EPU_POLICY_GOVERNMENT;</t>
  </si>
  <si>
    <t>WB_2670_JOBS;WB_1467_EDUCATION_FOR_ALL;WB_470_EDUCATION;WB_2131_EMPLOYABILITY_SKILLS_AND_JOBS;WB_1484_EDUCATION_SKILLS_DEVELOPMENT_AND_LABOR_MARKET;TAX_ECON_PRICE;TAX_FNCACT;TAX_FNCACT_CEO;WB_678_DIGITAL_GOVERNMENT;WB_2946_OPEN_SOURCE;WB_667_ICT_INFRASTRUCTURE;WB_669_SOFTWARE_INFRASTRUCTURE;WB_133_INFORMATION_AND_COMMUNICATION_TECHNOLOGIES;TRIAL;WB_674_SHARED_INFRASTRUCTURE;WB_676_CLOUD_COMPUTING;TAX_FNCACT_EXECUTIVES;TAX_FNCACT_ANALYSTS;WB_696_PUBLIC_SECTOR_MANAGEMENT;WB_2048_COMPENSATION_CAREERS_AND_INCENTIVES;WB_723_PUBLIC_ADMINISTRATION;WB_724_HUMAN_RESOURCES_FOR_PUBLIC_SECTOR;TAX_FNCACT_INSIDER;WB_652_ICT_APPLICATIONS;WB_660_BUSINESS_INTELLIGENCE;WB_658_ENTERPRISE_APPLICATIONS;</t>
  </si>
  <si>
    <t>CRISISLEX_CRISISLEXREC;TAX_FNCACT;TAX_FNCACT_ANALYSTS;WB_698_TRADE;ECON_STOCKMARKET;EPU_ECONOMY_HISTORIC;TAX_ECON_PRICE;TAX_FNCACT_CEO;TAX_FNCACT_CHAIRMAN;</t>
  </si>
  <si>
    <t>ECON_TAXATION;USPEC_POLICY1;TAX_ECON_PRICE;WB_439_MACROECONOMIC_AND_STRUCTURAL_POLICIES;WB_829_FISCAL_DECENTRALIZATION;WB_874_LOCAL_FINANCE;WB_877_ASSET_MANAGEMENT;WB_445_FISCAL_POLICY;RETIREMENT;ECON_INTEREST_RATES;MOVEMENT_GENERAL;LEADER;TAX_FNCACT;TAX_FNCACT_PRESIDENT;USPEC_POLITICS_GENERAL1;SCIENCE;SOC_INNOVATION;TAX_FNCACT_INVESTOR;TAX_FNCACT_ENGINEERS;</t>
  </si>
  <si>
    <t>WB_698_TRADE;TAX_FNCACT;TAX_FNCACT_CHIEF;TAX_FNCACT_EXECUTIVE;TAX_FNCACT_CHIEF_EXECUTIVE;TAX_ECON_PRICE;TAX_FNCACT_ANALYST;ECON_WORLDCURRENCIES;ECON_WORLDCURRENCIES_DOLLAR;TAX_FNCACT_ANALYSTS;ECON_STOCKMARKET;</t>
  </si>
  <si>
    <t>ECON_STOCKMARKET;TAX_ECON_PRICE;TAX_FNCACT;TAX_FNCACT_ANALYST;TAX_FNCACT_INSIDER;TAX_FNCACT_INSIDERS;TAX_FNCACT_CFO;SOC_TECHNOLOGYSECTOR;GENERAL_GOVERNMENT;EPU_POLICY;EPU_POLICY_GOVERNMENT;EDUCATION;WB_470_EDUCATION;EPU_ECONOMY_HISTORIC;WB_678_DIGITAL_GOVERNMENT;WB_2944_SERVERS;WB_671_STORAGE_MANAGEMENT;WB_667_ICT_INFRASTRUCTURE;WB_672_NETWORK_MANAGEMENT;WB_133_INFORMATION_AND_COMMUNICATION_TECHNOLOGIES;TECH_AUTOMATION;WB_728_PUBLIC_SERVICE_DELIVERY;WB_696_PUBLIC_SECTOR_MANAGEMENT;WB_723_PUBLIC_ADMINISTRATION;WB_2098_OUTSOURCING;WB_1625_SUPPORT_SERVICES;WB_1466_SOCIAL_ASSISTANCE;WB_697_SOCIAL_PROTECTION_AND_LABOR;USPEC_UNCERTAINTY1;CRISISLEX_C07_SAFETY;WB_655_INFORMATION_MANAGEMENT;WB_653_ENTERPRISE_ARCHITECTURE;WB_2375_ICT_METHODS_AND_PROCEDURES;WB_368_LEASING;WB_439_MACROECONOMIC_AND_STRUCTURAL_POLICIES;WB_829_FISCAL_DECENTRALIZATION;WB_874_LOCAL_FINANCE;WB_877_ASSET_MANAGEMENT;WB_445_FISCAL_POLICY;</t>
  </si>
  <si>
    <t>TAX_FNCACT;TAX_FNCACT_CEO;TAX_FNCACT_CFO;ECON_DEBT;TAX_FNCACT_ANALYSTS;TAX_FNCACT_BUYER;ECON_CURRENCY_EXCHANGE_RATE;ECON_WORLDCURRENCIES;ECON_WORLDCURRENCIES_DOLLAR;ECON_WORLDCURRENCIES_EURO;</t>
  </si>
  <si>
    <t>ECON_STOCKMARKET;TAX_ECON_PRICE;TAX_FNCACT;TAX_FNCACT_ANALYSTS;WB_855_LABOR_MARKETS;WB_1650_PUBLIC_EMPLOYMENT_SERVICES;WB_697_SOCIAL_PROTECTION_AND_LABOR;WB_1652_PLACEMENT;</t>
  </si>
  <si>
    <t>ECON_STOCKMARKET;WB_698_TRADE;ENV_OIL;TAX_FNCACT;TAX_FNCACT_MINISTER;TAX_FNCACT_FINANCE_MINISTER;WB_1150_VOLATILITY;WB_1104_MACROECONOMIC_VULNERABILITY_AND_DEBT;TAX_ECON_PRICE;CYBER_ATTACK;TAX_FNCACT_WOMEN;WB_1606_SCHOLARSHIPS;WB_1608_CASH_TRANSFERS;WB_1466_SOCIAL_ASSISTANCE;WB_1603_FEE_WAIVERS;WB_697_SOCIAL_PROTECTION_AND_LABOR;WB_2670_JOBS;WB_1467_EDUCATION_FOR_ALL;WB_2815_SKILLS_AND_EDUCATION;WB_2769_JOBS_STRATEGIES;WB_2824_INTERNSHIP;WB_2132_APPRENTICESHIP;WB_470_EDUCATION;WB_1484_EDUCATION_SKILLS_DEVELOPMENT_AND_LABOR_MARKET;WB_2823_ON_THE_JOB_TRAINING;EDUCATION;TAX_FNCACT_DIRECTORS;TAX_ETHNICITY;TAX_ETHNICITY_CHINESE;TAX_WORLDLANGUAGES;TAX_WORLDLANGUAGES_CHINESE;TAX_ETHNICITY_AMERICAN;</t>
  </si>
  <si>
    <t>TAX_FNCACT;TAX_FNCACT_REPRESENTATIVES;TAX_FNCACT_SPOKESWOMAN;TAX_FNCACT_DIRECTOR;TAX_FNCACT_FINANCE_DIRECTOR;TAX_FNCACT_EXECUTIVES;TRIAL;WB_696_PUBLIC_SECTOR_MANAGEMENT;WB_840_JUSTICE;CORRUPTION;WB_2019_ANTI_CORRUPTION_LEGISLATION;WB_831_GOVERNANCE;WB_832_ANTI_CORRUPTION;WB_2020_BRIBERY_FRAUD_AND_COLLUSION;WB_2024_ANTI_CORRUPTION_AUTHORITIES;WB_2025_INVESTIGATION;WB_1014_CRIMINAL_JUSTICE;</t>
  </si>
  <si>
    <t>WB_2936_GOLD;WB_507_ENERGY_AND_EXTRACTIVES;WB_895_MINING_SYSTEMS;WB_1699_METAL_ORE_MINING;ENV_MINING;WB_2934_COPPER;WB_698_TRADE;ECON_STOCKMARKET;TAX_ECON_PRICE;ENV_OIL;ENV_NATURALGAS;TAX_FNCACT;TAX_FNCACT_INVESTOR;</t>
  </si>
  <si>
    <t>rcrwireless.com</t>
  </si>
  <si>
    <t>TAX_ECON_PRICE;TAX_FNCACT;TAX_FNCACT_EMPLOYEES;TAX_FNCACT_WORKER;WB_2670_JOBS;WB_1467_EDUCATION_FOR_ALL;WB_470_EDUCATION;WB_2131_EMPLOYABILITY_SKILLS_AND_JOBS;WB_1484_EDUCATION_SKILLS_DEVELOPMENT_AND_LABOR_MARKET;TAX_FNCACT_EMPLOYEE;UNEMPLOYMENT;AFFECT;TAX_FNCACT_REPRESENTATIVE;TAX_FNCACT_INSIDER;WB_678_DIGITAL_GOVERNMENT;WB_2944_SERVERS;WB_671_STORAGE_MANAGEMENT;WB_667_ICT_INFRASTRUCTURE;WB_672_NETWORK_MANAGEMENT;WB_133_INFORMATION_AND_COMMUNICATION_TECHNOLOGIES;TAX_FNCACT_EDITOR;TAX_FNCACT_MANAGER;MEDIA_MSM;TAX_FNCACT_JOURNALIST;TAX_WORLDLANGUAGES;TAX_WORLDLANGUAGES_OREGON;EDUCATION;SOC_POINTSOFINTEREST;SOC_POINTSOFINTEREST_UNIVERSITY;MEDIA_SOCIAL;TAX_WORLDBIRDS;TAX_WORLDBIRDS_DUCK;</t>
  </si>
  <si>
    <t>wdbj7.com</t>
  </si>
  <si>
    <t>TRIAL;TAX_FNCACT;TAX_FNCACT_ATTORNEY;TAX_FNCACT_DIRECTORS;TAX_FNCACT_ANALYST;AFFECT;TAX_FNCACT_INVESTOR;WB_2024_ANTI_CORRUPTION_AUTHORITIES;WB_696_PUBLIC_SECTOR_MANAGEMENT;WB_840_JUSTICE;WB_2025_INVESTIGATION;WB_831_GOVERNANCE;WB_832_ANTI_CORRUPTION;WB_1014_CRIMINAL_JUSTICE;LEGISLATION;ECON_STOCKMARKET;CORRUPTION;WB_2019_ANTI_CORRUPTION_LEGISLATION;WB_2020_BRIBERY_FRAUD_AND_COLLUSION;</t>
  </si>
  <si>
    <t>ECON_STOCKMARKET;WB_698_TRADE;TAX_ECON_PRICE;TAX_FNCACT;TAX_FNCACT_LEADER;TAX_FNCACT_EMPLOYEES;SCIENCE;SOC_INNOVATION;WB_2418__D_PRINTING;WB_2416_INTERNET_OF_THINGS;WB_2399_ICT_INNOVATION_AND_TRANSFORMATION;WB_133_INFORMATION_AND_COMMUNICATION_TECHNOLOGIES;TAX_FNCACT_ENGINEER;WB_1150_VOLATILITY;WB_1104_MACROECONOMIC_VULNERABILITY_AND_DEBT;ECON_DEBT;WB_450_DEBT;TAX_FNCACT_ANALYSTS;TAX_FNCACT_TRADER;CRISISLEX_C07_SAFETY;NEGOTIATIONS;WB_2601_TRADE_LINKAGES_SPILLOVERS_AND_CONNECTIVITY;WB_772_TRADE_FACILITATION_AND_LOGISTICS;WB_699_URBAN_DEVELOPMENT;WB_866_CONNECTIVITY_AND_LAGGING_REGIONS;WB_797_NATIONAL_URBAN_POLICIES;WB_135_TRANSPORT;WB_1174_WAREHOUSING_AND_STORAGE;WB_793_TRANSPORT_AND_LOGISTICS_SERVICES;TAX_FNCACT_EMPLOYEE;</t>
  </si>
  <si>
    <t>WB_2670_JOBS;WB_1467_EDUCATION_FOR_ALL;WB_470_EDUCATION;WB_2131_EMPLOYABILITY_SKILLS_AND_JOBS;WB_1484_EDUCATION_SKILLS_DEVELOPMENT_AND_LABOR_MARKET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</si>
  <si>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TAX_FNCACT;TAX_FNCACT_ARCHITECT;LEADER;TAX_FNCACT_PRESIDENT;USPEC_POLITICS_GENERAL1;TAX_FNCACT_VICE_PRESIDENT;TAX_FNCACT_MANAGER;TAX_FNCACT_GENERAL_MANAGER;SOC_INNOVATION;WB_728_PUBLIC_SERVICE_DELIVERY;WB_696_PUBLIC_SECTOR_MANAGEMENT;WB_723_PUBLIC_ADMINISTRATION;WB_2098_OUTSOURCING;DELAY;USPEC_UNCERTAINTY1;WB_135_TRANSPORT;CRISISLEX_CRISISLEXREC;CRISISLEX_C07_SAFETY;WB_678_DIGITAL_GOVERNMENT;WB_652_ICT_APPLICATIONS;WB_2363_MOBILE_APPLICATIONS;WB_658_ENTERPRISE_APPLICATIONS;WB_133_INFORMATION_AND_COMMUNICATION_TECHNOLOGIES;</t>
  </si>
  <si>
    <t>WB_696_PUBLIC_SECTOR_MANAGEMENT;WB_713_PUBLIC_FINANCE;WB_718_PUBLIC_INVESTMENT_MANAGEMENT;TAX_FNCACT;TAX_FNCACT_CHIEF;TAX_MILITARY_TITLE;TAX_MILITARY_TITLE_OFFICER;TAX_FNCACT_OFFICER;TAX_FNCACT_CHIEF_FINANCIAL_OFFICER;WB_698_TRADE;TAX_FNCACT_WRITER;</t>
  </si>
  <si>
    <t>TAX_FNCACT;TAX_FNCACT_EXECUTIVE;TAX_FNCACT_JUDGE;</t>
  </si>
  <si>
    <t>WB_678_DIGITAL_GOVERNMENT;WB_694_BROADCAST_AND_MEDIA;WB_133_INFORMATION_AND_COMMUNICATION_TECHNOLOGIES;ECON_STOCKMARKET;</t>
  </si>
  <si>
    <t>ECON_STOCKMARKET;TAX_ECON_PRICE;WB_698_TRADE;GENERAL_HEALTH;MEDICAL;TAX_WORLDMAMMALS;TAX_WORLDMAMMALS_HUMAN;TAX_FNCACT;TAX_FNCACT_EXECUTIVES;TAX_FNCACT_INVESTOR;</t>
  </si>
  <si>
    <t>WB_698_TRADE;EPU_ECONOMY_HISTORIC;TAX_ECON_PRICE;ECON_STOCKMARKET;ECON_WORLDCURRENCIES;ECON_WORLDCURRENCIES_YUAN;TAX_FNCACT;TAX_FNCACT_LEADER;WB_1921_PRIVATE_SECTOR_DEVELOPMENT;WB_406_COMPETITION_POLICY;WB_2101_ANTITRUST;WB_1745_MONOPOLIZATION_AND_ABUSE_OF_DOMINANCE;MEDIA_MSM;TAX_FNCACT_CHAIRMAN;NEW_CONSTRUCTION;WB_2416_INTERNET_OF_THINGS;WB_2399_ICT_INNOVATION_AND_TRANSFORMATION;WB_133_INFORMATION_AND_COMMUNICATION_TECHNOLOGIES;WB_678_DIGITAL_GOVERNMENT;WB_2946_OPEN_SOURCE;WB_667_ICT_INFRASTRUCTURE;WB_669_SOFTWARE_INFRASTRUCTURE;WB_2670_JOBS;WB_2769_JOBS_STRATEGIES;WB_2840_INTEGRATION;WB_2836_MIGRATION_POLICIES_AND_JOBS;WB_661_BIG_DATA;WB_652_ICT_APPLICATIONS;WB_872_SMART_CITIES;WB_813_URBAN_GOVERNANCE_AND_CITY_SYSTEMS;WB_699_URBAN_DEVELOPMENT;WB_873_NON_TRADITIONAL_DATA_DRIVEN_MANAGEMENT;WB_658_ENTERPRISE_APPLICATIONS;TECH_BIGDATA;</t>
  </si>
  <si>
    <t>ECON_WORLDCURRENCIES;ECON_WORLDCURRENCIES_DOLLARS;WB_678_DIGITAL_GOVERNMENT;WB_2944_SERVERS;WB_671_STORAGE_MANAGEMENT;WB_667_ICT_INFRASTRUCTURE;WB_672_NETWORK_MANAGEMENT;WB_133_INFORMATION_AND_COMMUNICATION_TECHNOLOGIES;TAX_FNCACT;TAX_FNCACT_OFFICIAL;TAX_FNCACT_EMPLOYEES;MEDIA_MSM;</t>
  </si>
  <si>
    <t>WB_698_TRADE;MEDICAL;TAX_FNCACT;TAX_FNCACT_LEADERS;WB_1331_HEALTH_TECHNOLOGIES;WB_1350_PHARMACEUTICALS;WB_621_HEALTH_NUTRITION_AND_POPULATION;ECON_STOCKMARKET;TAX_FNCACT_ANALYSTS;ENV_OIL;WB_2936_GOLD;WB_507_ENERGY_AND_EXTRACTIVES;WB_895_MINING_SYSTEMS;WB_1699_METAL_ORE_MINING;WB_2937_SILVER;WB_2934_COPPER;TAX_ETHNICITY;TAX_ETHNICITY_SPANISH;TAX_WORLDLANGUAGES;TAX_WORLDLANGUAGES_SPANISH;TAX_WORLDMAMMALS;TAX_WORLDMAMMALS_SPANISH_IBEX;TAX_ETHNICITY_GERMAN;TAX_WORLDLANGUAGES_GERMAN;TAX_ETHNICITY_FRENCH;TAX_WORLDLANGUAGES_FRENCH;UNEMPLOYMENT;TAX_FNCACT_ECONOMISTS;USPEC_POLICY1;TAX_ECON_PRICE;TAX_FNCACT_ECONOMIST;EDUCATION;SOC_POINTSOFINTEREST;SOC_POINTSOFINTEREST_UNIVERSITY;ECON_OILPRICE;</t>
  </si>
  <si>
    <t>mobilemag.com</t>
  </si>
  <si>
    <t>TAX_FNCACT;TAX_FNCACT_DIRECTORS;TAX_FNCACT_OFFICIAL;TAX_FNCACT_CHIEF;TAX_FNCACT_EXECUTIVE;TAX_FNCACT_CHIEF_EXECUTIVE;TAX_FNCACT_BOARD_MEMBERS;LEADER;TAX_FNCACT_PRESIDENT;USPEC_POLITICS_GENERAL1;TAX_FNCACT_CEO;TAX_FNCACT_DIRECTOR;SOC_EMERGINGTECH;SCANDAL;</t>
  </si>
  <si>
    <t>EPU_ECONOMY_HISTORIC;CRISISLEX_T11_UPDATESSYMPATHY;TAX_FNCACT;TAX_FNCACT_ENGINEERS;MEDIA_MSM;WB_135_TRANSPORT;WB_1174_WAREHOUSING_AND_STORAGE;WB_793_TRANSPORT_AND_LOGISTICS_SERVICES;WB_1803_TRANSPORT_INFRASTRUCTURE;WB_167_PORTS;TAX_FNCACT_BUYER;WB_698_TRADE;</t>
  </si>
  <si>
    <t>SCIENCE;SOC_INNOVATION;WB_135_TRANSPORT;WB_1174_WAREHOUSING_AND_STORAGE;WB_793_TRANSPORT_AND_LOGISTICS_SERVICES;TAX_ECON_PRICE;TAX_FNCACT;TAX_FNCACT_LEADER;LEADER;TAX_FNCACT_PRESIDENT;USPEC_POLITICS_GENERAL1;TAX_FNCACT_VICE_PRESIDENT;TAX_FNCACT_MANAGER;TAX_FNCACT_GENERAL_MANAGER;MANMADE_DISASTER;MANMADE_DISASTER_POWER_FAILURE;POWER_OUTAGE;WB_678_DIGITAL_GOVERNMENT;WB_694_BROADCAST_AND_MEDIA;WB_133_INFORMATION_AND_COMMUNICATION_TECHNOLOGIES;MEDICAL;TAX_WORLDMAMMALS;TAX_WORLDMAMMALS_HUMAN;WB_2601_TRADE_LINKAGES_SPILLOVERS_AND_CONNECTIVITY;WB_772_TRADE_FACILITATION_AND_LOGISTICS;WB_699_URBAN_DEVELOPMENT;WB_866_CONNECTIVITY_AND_LAGGING_REGIONS;WB_698_TRADE;WB_797_NATIONAL_URBAN_POLICIES;TAX_FNCACT_ENGINEER;TAX_FNCACT_WORKER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</si>
  <si>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nationalpost.com</t>
  </si>
  <si>
    <t>TAX_FNCACT;TAX_FNCACT_CEO;LEADER;TAX_FNCACT_PRESIDENT;TAX_POLITICAL_PARTY;TAX_POLITICAL_PARTY_REPUBLICAN;TAX_FNCACT_SENATORS;TAX_FNCACT_NEUROSURGEON;TAX_FNCACT_GOVERNOR;WB_678_DIGITAL_GOVERNMENT;WB_694_BROADCAST_AND_MEDIA;WB_133_INFORMATION_AND_COMMUNICATION_TECHNOLOGIES;MEDIA_MSM;TAX_FNCACT_SPOKESWOMAN;TAX_FNCACT_EXECUTIVE;WB_2670_JOBS;WB_696_PUBLIC_SECTOR_MANAGEMENT;WB_2048_COMPENSATION_CAREERS_AND_INCENTIVES;WB_723_PUBLIC_ADMINISTRATION;WB_724_HUMAN_RESOURCES_FOR_PUBLIC_SECTOR;TAX_FNCACT_POLITICIAN;DEMOCRACY;TAX_FNCACT_WOMEN;ELECTION;TAX_FNCACT_NOMINEE;WB_2944_SERVERS;WB_671_STORAGE_MANAGEMENT;WB_667_ICT_INFRASTRUCTURE;WB_672_NETWORK_MANAGEMENT;GENERAL_GOVERNMENT;WB_1467_EDUCATION_FOR_ALL;WB_470_EDUCATION;WB_2131_EMPLOYABILITY_SKILLS_AND_JOBS;WB_1484_EDUCATION_SKILLS_DEVELOPMENT_AND_LABOR_MARKET;SCIENCE;ECON_STOCKMARKET;TAX_ECON_PRICE;TAX_FNCACT_INCUMBENT;TAX_FNCACT_BOXER;WB_615_GENDER;TAX_RELIGION;TAX_RELIGION_CHRISTIAN;TAX_ETHNICITY;TAX_ETHNICITY_CHRISTIAN;TAX_FNCACT_WOMAN;ARMEDCONFLICT;ECON_TAXATION;MANMADE_DISASTER_IMPLIED;WB_2299_PIPELINES;WB_539_OIL_AND_GAS_POLICY_STRATEGY_AND_INSTITUTIONS;WB_507_ENERGY_AND_EXTRACTIVES;WB_548_PPP_IN_OIL_AND_GAS;ENV_CLIMATECHANGE;TAX_FNCACT_SUPPORTER;BAN;TAX_FNCACT_HUNTER;TAX_WEAPONS;TAX_WEAPONS_GUN;RAPE;LGBT;ECON_UNIONS;TAX_DISEASE;TAX_DISEASE_CANCER;WB_1406_DISEASES;WB_1431_CANCER;WB_621_HEALTH_NUTRITION_AND_POPULATION;WB_1427_NON_COMMUNICABLE_DISEASE_AND_INJURY;TAX_DISEASE_BREAST_CANCER;TAX_FNCACT_CHILDREN;TAX_FNCACT_AUTHOR;EDUCATION;SOC_POINTSOFINTEREST;SOC_POINTSOFINTEREST_SCHOOL;SOC_POINTSOFINTEREST_HIGH_SCHOOL;TAX_FNCACT_BACHELOR;IDEOLOGY;SOC_POINTSOFINTEREST_UNIVERSITY;TAX_FNCACT_CANDIDATES;TAX_POLITICAL_PARTY_REPUBLICANS;</t>
  </si>
  <si>
    <t>kkoh.com</t>
  </si>
  <si>
    <t>TRIAL;ECON_STOCKMARKET;TAX_FNCACT;TAX_FNCACT_INVESTOR;TAX_FNCACT_ADMINISTRATOR;LEGISLATION;WB_845_LEGAL_AND_REGULATORY_FRAMEWORK;WB_696_PUBLIC_SECTOR_MANAGEMENT;WB_969_CAPITAL_MARKETS_LAW_AND_REGULATION;WB_853_FINANCIAL_LAWS_AND_REGULATIONS;TAX_MILITARY_TITLE;TAX_MILITARY_TITLE_OFFICERS;TAX_FNCACT_OFFICERS;TAX_FNCACT_DIRECTORS;WB_1458_HEALTH_PROMOTION_AND_DISEASE_PREVENTION;WB_635_PUBLIC_HEALTH;WB_1464_HEALTH_OF_THE_DISABLED;WB_621_HEALTH_NUTRITION_AND_POPULATION;</t>
  </si>
  <si>
    <t>TAX_FNCACT;TAX_FNCACT_CHIEF;ECON_ENTREPRENEURSHIP;</t>
  </si>
  <si>
    <t>ECON_STOCKMARKET;MANMADE_DISASTER_IMPLIED;TAX_FNCACT;TAX_FNCACT_REGULATORS;GENERAL_GOVERNMENT;TAX_FNCACT_ECONOMISTS;FUELPRICES;ECON_GASOLINEPRICE;ECON_HEATINGOIL;WB_471_ECONOMIC_GROWTH;UNEMPLOYMENT;WB_2745_JOB_QUALITY_AND_LABOR_MARKET_PERFORMANCE;WB_2670_JOBS;WB_2689_JOBS_DIAGNOSTICS;WB_2747_UNEMPLOYMENT;ECON_CENTRALBANK;WB_1235_CENTRAL_BANKS;WB_318_FINANCIAL_ARCHITECTURE_AND_BANKING;WB_1920_FINANCIAL_SECTOR_DEVELOPMENT;WB_1234_BANKING_INSTITUTIONS;ECON_INTEREST_RATES;WB_1236_COMMERCIAL_BANKING;ECON_TAXATION;WB_1921_PRIVATE_SECTOR_DEVELOPMENT;WB_405_BUSINESS_CLIMATE;WB_1285_BUSINESS_TAXATION;TAX_FNCACT_SERVANTS;TAX_FNCACT_CIVIL_SERVANTS;ENV_OIL;ECON_OILPRICE;ECON_WORLDCURRENCIES;ECON_WORLDCURRENCIES_DOLLAR;ECON_WORLDCURRENCIES_YEN;ECON_WORLDCURRENCIES_EURO;WB_696_PUBLIC_SECTOR_MANAGEMENT;WB_713_PUBLIC_FINANCE;WB_1045_TREASURY;</t>
  </si>
  <si>
    <t>TAX_ECON_PRICE;TAX_FNCACT;TAX_FNCACT_MANAGER;TAX_FNCACT_GENERAL_MANAGER;WB_855_LABOR_MARKETS;WB_1650_PUBLIC_EMPLOYMENT_SERVICES;WB_697_SOCIAL_PROTECTION_AND_LABOR;WB_1652_PLACEMENT;WB_678_DIGITAL_GOVERNMENT;WB_694_BROADCAST_AND_MEDIA;WB_133_INFORMATION_AND_COMMUNICATION_TECHNOLOGIES;WB_137_WATER;WB_2433_CONFLICT_AND_VIOLENCE;WB_2465_REVOLUTIONARY_VIOLENCE;WB_2432_FRAGILITY_CONFLICT_AND_VIOLENCE;WB_2462_POLITICAL_VIOLENCE_AND_WAR;TAX_FNCACT_PIONEER;SOC_EMERGINGTECH;SCIENCE;SOC_INNOVATION;TAX_FNCACT_ENGINEER;ECON_STOCKMARKET;UNGP_FORESTS_RIVERS_OCEANS;WB_2670_JOBS;WB_1467_EDUCATION_FOR_ALL;WB_470_EDUCATION;WB_2131_EMPLOYABILITY_SKILLS_AND_JOBS;WB_1484_EDUCATION_SKILLS_DEVELOPMENT_AND_LABOR_MARKET;</t>
  </si>
  <si>
    <t>TAX_FNCACT;TAX_FNCACT_CEO;WB_698_TRADE;CRISISLEX_C07_SAFETY;WB_696_PUBLIC_SECTOR_MANAGEMENT;WB_723_PUBLIC_ADMINISTRATION;WB_2085_PUBLIC_SECTOR_DOWNSIZING;WB_2054_SIZE_OF_THE_PUBLIC_SERVICE;WB_724_HUMAN_RESOURCES_FOR_PUBLIC_SECTOR;WB_2670_JOBS;WB_1467_EDUCATION_FOR_ALL;WB_470_EDUCATION;WB_2131_EMPLOYABILITY_SKILLS_AND_JOBS;WB_1484_EDUCATION_SKILLS_DEVELOPMENT_AND_LABOR_MARKET;</t>
  </si>
  <si>
    <t>uppermichiganssource.com</t>
  </si>
  <si>
    <t>WB_698_TRADE;ECON_STOCKMARKET;DELAY;</t>
  </si>
  <si>
    <t>WB_2670_JOBS;WB_1467_EDUCATION_FOR_ALL;WB_470_EDUCATION;WB_2131_EMPLOYABILITY_SKILLS_AND_JOBS;WB_1484_EDUCATION_SKILLS_DEVELOPMENT_AND_LABOR_MARKET;TAX_FNCACT;TAX_FNCACT_PIONEER;TAX_FNCACT_CHIEF;TAX_FNCACT_EXECUTIVE;TAX_FNCACT_CHIEF_EXECUTIVE;TAX_FNCACT_EMPLOYEES;TAX_ECON_PRICE;CRISISLEX_T11_UPDATESSYMPATHY;TAX_FNCACT_KING;LEADER;TAX_FNCACT_PRESIDENT;USPEC_POLITICS_GENERAL1;TAX_MILITARY_TITLE;TAX_MILITARY_TITLE_OFFICER;TAX_FNCACT_OFFICER;TAX_FNCACT_CHIEF_FINANCIAL_OFFICER;TAX_FNCACT_WORKERS;TAX_FNCACT_EXECUTIVES;WB_698_TRADE;ECON_STOCKMARKET;TAX_FNCACT_ANALYST;</t>
  </si>
  <si>
    <t>EPU_ECONOMY_HISTORIC;WB_728_PUBLIC_SERVICE_DELIVERY;WB_696_PUBLIC_SECTOR_MANAGEMENT;WB_723_PUBLIC_ADMINISTRATION;WB_2098_OUTSOURCING;TAX_FNCACT;TAX_FNCACT_CEO;TAX_FNCACT_ANALYSTS;MEDIA_MSM;ECON_STOCKMARKET;WB_698_TRADE;TAX_FNCACT_CHIEF;TAX_FNCACT_EXECUTIVE;TAX_FNCACT_CHIEF_EXECUTIVE;ECON_DEBT;WB_1104_MACROECONOMIC_VULNERABILITY_AND_DEBT;WB_450_DEBT;USPEC_POLICY1;EPU_POLICY;EPU_POLICY_POLICY;EPU_CATS_MIGRATION_FEAR_FEAR;</t>
  </si>
  <si>
    <t>ACT_MAKESTATEMENT;ECON_STOCKMARKET;</t>
  </si>
  <si>
    <t>TAX_FNCACT;TAX_FNCACT_ANALYST;ECON_STOCKMARKET;TAX_ECON_PRICE;TAX_FNCACT_INSIDER;TAX_FNCACT_INSIDERS;TAX_FNCACT_CFO;SOC_TECHNOLOGYSECTOR;WB_2601_TRADE_LINKAGES_SPILLOVERS_AND_CONNECTIVITY;WB_772_TRADE_FACILITATION_AND_LOGISTICS;WB_699_URBAN_DEVELOPMENT;WB_866_CONNECTIVITY_AND_LAGGING_REGIONS;WB_698_TRADE;WB_797_NATIONAL_URBAN_POLICIES;GENERAL_GOVERNMENT;EPU_POLICY;EPU_POLICY_GOVERNMENT;EDUCATION;WB_470_EDUCATION;</t>
  </si>
  <si>
    <t>ECON_EARNINGSREPORT;ECON_STOCKMARKET;TAX_FNCACT;TAX_FNCACT_CEO;CRISISLEX_CRISISLEXREC;EPU_ECONOMY_HISTORIC;TAX_ECON_PRICE;TAX_FNCACT_EXECUTIVES;TAX_FNCACT_INVESTOR;TAX_FNCACT_FOOL;USPEC_POLICY1;EPU_POLICY;EPU_POLICY_POLICY;EPU_CATS_REGULATION;</t>
  </si>
  <si>
    <t>GENERAL_GOVERNMENT;ENV_OIL;TAX_WORLDFISH;TAX_WORLDFISH_TOPS;EDUCATION;SOC_POINTSOFINTEREST;SOC_POINTSOFINTEREST_UNIVERSITY;SCIENCE;TAX_FNCACT;TAX_FNCACT_DEVELOPER;</t>
  </si>
  <si>
    <t>EPU_ECONOMY_HISTORIC;TAX_FNCACT;TAX_FNCACT_EMPLOYEE;ELECTION;</t>
  </si>
  <si>
    <t>TAX_FNCACT;TAX_FNCACT_ENGINEERS;LEADER;</t>
  </si>
  <si>
    <t>CRISISLEX_CRISISLEXREC;WB_678_DIGITAL_GOVERNMENT;WB_2944_SERVERS;WB_671_STORAGE_MANAGEMENT;WB_667_ICT_INFRASTRUCTURE;WB_672_NETWORK_MANAGEMENT;WB_133_INFORMATION_AND_COMMUNICATION_TECHNOLOGIES;MARITIME;ECON_STOCKMARKET;TAX_FNCACT;TAX_FNCACT_ANALYSTS;TAX_FNCACT_FOOL;WB_2433_CONFLICT_AND_VIOLENCE;WB_2465_REVOLUTIONARY_VIOLENCE;WB_2432_FRAGILITY_CONFLICT_AND_VIOLENCE;WB_2462_POLITICAL_VIOLENCE_AND_WAR;TAX_ECON_PRICE;WB_698_TRADE;CRISISLEX_T11_UPDATESSYMPATHY;TAX_FNCACT_EMPLOYEE;TAX_FOODSTAPLES;TAX_FOODSTAPLES_BREAD;TAX_WORLDFISH;TAX_WORLDFISH_MINNOW;USPEC_POLICY1;TAX_WORLDFISH_FISH;TAX_ETHNICITY;TAX_ETHNICITY_BLACK;</t>
  </si>
  <si>
    <t>EPU_ECONOMY_HISTORIC;TAX_ETHNICITY;TAX_ETHNICITY_INDIAN;SOC_INNOVATION;TAX_FNCACT;TAX_FNCACT_DIRECTOR;MEDIA_MSM;TAX_ECON_PRICE;CRISISLEX_C07_SAFETY;</t>
  </si>
  <si>
    <t>WB_678_DIGITAL_GOVERNMENT;WB_694_BROADCAST_AND_MEDIA;WB_133_INFORMATION_AND_COMMUNICATION_TECHNOLOGIES;MEDIA_MSM;GRIEVANCES;WOUND;WB_2024_ANTI_CORRUPTION_AUTHORITIES;WB_696_PUBLIC_SECTOR_MANAGEMENT;WB_840_JUSTICE;WB_2025_INVESTIGATION;WB_831_GOVERNANCE;WB_832_ANTI_CORRUPTION;WB_1014_CRIMINAL_JUSTICE;TAX_FNCACT;TAX_FNCACT_AGENTS;TAX_FNCACT_TECHNICIANS;TAX_FNCACT_AGENT;TAX_FNCACT_OFFICIAL;CRISISLEX_CRISISLEXREC;TAX_MILITARY_TITLE;TAX_MILITARY_TITLE_OFFICER;TAX_FNCACT_OFFICER;</t>
  </si>
  <si>
    <t>ECON_STOCKMARKET;ECON_WORLDCURRENCIES;ECON_WORLDCURRENCIES_DOLLAR;GENERAL_GOVERNMENT;EDUCATION;WB_470_EDUCATION;SOC_TECHNOLOGYSECTOR;WB_698_TRADE;</t>
  </si>
  <si>
    <t>SCIENCE;SOC_INNOVATION;CRISISLEX_T04_INFRASTRUCTURE;EPU_ECONOMY_HISTORIC;WB_698_TRADE;TAX_ECON_PRICE;TAX_FNCACT;TAX_FNCACT_ANALYSTS;</t>
  </si>
  <si>
    <t>voiceofalexandria.com</t>
  </si>
  <si>
    <t>EPU_ECONOMY_HISTORIC;TAX_FNCACT;TAX_FNCACT_BOSS;USPEC_POLITICS_GENERAL1;TAX_FNCACT_CEO;TAX_FNCACT_CHIEF;TAX_MILITARY_TITLE;TAX_MILITARY_TITLE_CHIEF_OF_STAFF;TAX_FNCACT_CHIEF_OF_STAFF;TAX_ECON_PRICE;TAX_FNCACT_INSIDERS;USPEC_UNCERTAINTY1;TAX_WORLDMAMMALS;TAX_WORLDMAMMALS_DOG;</t>
  </si>
  <si>
    <t>EPU_ECONOMY_HISTORIC;TAX_RELIGION;TAX_RELIGION_CHURCH;TAX_FNCACT;TAX_FNCACT_SPOKESWOMAN;TAX_FNCACT_EMPLOYEES;TAX_FNCACT_CHIEF;TAX_FNCACT_EXECUTIVE;TAX_FNCACT_CHIEF_EXECUTIVE;TAX_MILITARY_TITLE;TAX_MILITARY_TITLE_OFFICER;TAX_FNCACT_OFFICER;TAX_FNCACT_EXECUTIVE_OFFICER;TAX_FNCACT_CHIEF_EXECUTIVE_OFFICER;WB_698_TRADE;ECON_STOCKMARKET;TAX_FNCACT_CEO;TAX_ECON_PRICE;TAX_FNCACT_DIRECTORS;TAX_FNCACT_ANALYSTS;</t>
  </si>
  <si>
    <t>EPU_ECONOMY_HISTORIC;ARMEDCONFLICT;WB_1921_PRIVATE_SECTOR_DEVELOPMENT;WB_346_COMPETITIVE_INDUSTRIES;WB_678_DIGITAL_GOVERNMENT;WB_2947_OPERATING_SYSTEMS;WB_667_ICT_INFRASTRUCTURE;WB_669_SOFTWARE_INFRASTRUCTURE;WB_133_INFORMATION_AND_COMMUNICATION_TECHNOLOGIES;GENERAL_GOVERNMENT;USPEC_POLITICS_GENERAL1;EPU_POLICY;EPU_POLICY_CONGRESS;WB_135_TRANSPORT;WB_1174_WAREHOUSING_AND_STORAGE;WB_793_TRANSPORT_AND_LOGISTICS_SERVICES;UNGP_FORESTS_RIVERS_OCEANS;TAX_ECON_PRICE;</t>
  </si>
  <si>
    <t>ECON_STOCKMARKET;WB_290_TELECOMMUNICATIONS_ORGANIZATIONAL_DESIGN;WB_288_TELECOMMUNICATIONS_SECTOR_POLICY_AND_REGULATION;WB_286_TELECOMMUNICATIONS_AND_BROADBAND_ACCESS;WB_133_INFORMATION_AND_COMMUNICATION_TECHNOLOGIES;TAX_ECON_PRICE;TAX_FNCACT;TAX_FNCACT_EXECUTIVES;TAX_FNCACT_DIRECTOR;TAX_FNCACT_RESEARCH_DIRECTOR;CRISISLEX_T11_UPDATESSYMPATHY;IDEOLOGY;TAX_FNCACT_EXECUTIVE;LEADER;TAX_FNCACT_PRESIDENT;USPEC_POLITICS_GENERAL1;TAX_FNCACT_VICE_PRESIDENT;TAX_FNCACT_EXECUTIVE_VICE_PRESIDENT;TAX_FNCACT_MANAGER;TAX_FNCACT_GENERAL_MANAGER;CRISISLEX_C07_SAFETY;AFFECT;CRISISLEX_C04_LOGISTICS_TRANSPORT;SLFID_NATURAL_RESOURCES;WB_471_ECONOMIC_GROWTH;WB_1078_DETERMINANTS_OF_GROWTH;WB_1079_COMMODITIES_AND_RESOURCES;WB_678_DIGITAL_GOVERNMENT;WB_2944_SERVERS;WB_671_STORAGE_MANAGEMENT;WB_667_ICT_INFRASTRUCTURE;WB_672_NETWORK_MANAGEMENT;WB_652_ICT_APPLICATIONS;WB_2363_MOBILE_APPLICATIONS;WB_658_ENTERPRISE_APPLICATIONS;MANMADE_DISASTER_IMPLIED;WB_566_ENVIRONMENT_AND_NATURAL_RESOURCES;WB_590_ECOSYSTEMS;SOC_INNOVATION;TECH_AUTOMATION;SOC_EMERGINGTECH;DELAY;</t>
  </si>
  <si>
    <t>TAX_ETHNICITY;TAX_ETHNICITY_INDIAN;WB_728_PUBLIC_SERVICE_DELIVERY;WB_696_PUBLIC_SECTOR_MANAGEMENT;WB_723_PUBLIC_ADMINISTRATION;WB_2098_OUTSOURCING;ECON_STOCKMARKET;TAX_ECON_PRICE;ACT_MAKESTATEMENT;EPU_ECONOMY_HISTORIC;WB_2670_JOBS;WB_1467_EDUCATION_FOR_ALL;WB_470_EDUCATION;WB_2131_EMPLOYABILITY_SKILLS_AND_JOBS;WB_1484_EDUCATION_SKILLS_DEVELOPMENT_AND_LABOR_MARKET;UNGP_JOB_OPPORTUNITIES_EMPLOYMENT;WB_336_NON_BANK_FINANCIAL_INSTITUTIONS;WB_341_INVESTMENT_FUNDS;WB_345_SOVEREIGN_WEALTH_FUNDS;WB_1920_FINANCIAL_SECTOR_DEVELOPMENT;WB_332_CAPITAL_MARKETS;TAX_WORLDLANGUAGES;TAX_WORLDLANGUAGES_BAIN;EPU_CATS_REGULATION;</t>
  </si>
  <si>
    <t>TAX_FNCACT;TAX_FNCACT_CTO;LEADER;TAX_FNCACT_PRESIDENT;USPEC_POLITICS_GENERAL1;MEDICAL;EDUCATION;WB_470_EDUCATION;CRISISLEX_CRISISLEXREC;TAX_ECON_PRICE;SCIENCE;SOC_INNOVATION;TECH_VIRTUALREALITY;WB_644_NUTRITION;WB_1441_SUPPLEMENTS;WB_621_HEALTH_NUTRITION_AND_POPULATION;</t>
  </si>
  <si>
    <t>TAX_FNCACT;TAX_FNCACT_CHIEF;TAX_FNCACT_WORKERS;TAX_FNCACT_CTO;WB_678_DIGITAL_GOVERNMENT;WB_2946_OPEN_SOURCE;WB_667_ICT_INFRASTRUCTURE;WB_669_SOFTWARE_INFRASTRUCTURE;WB_133_INFORMATION_AND_COMMUNICATION_TECHNOLOGIES;CYBER_ATTACK;TRAFFIC;</t>
  </si>
  <si>
    <t>EPU_ECONOMY_HISTORIC;TAX_FNCACT;TAX_FNCACT_WRITER;WB_728_PUBLIC_SERVICE_DELIVERY;WB_696_PUBLIC_SECTOR_MANAGEMENT;WB_723_PUBLIC_ADMINISTRATION;WB_2098_OUTSOURCING;TAX_FNCACT_CEO;</t>
  </si>
  <si>
    <t>TAX_FNCACT;TAX_FNCACT_CEO;TAX_FNCACT_EMPLOYEES;WB_678_DIGITAL_GOVERNMENT;WB_2944_SERVERS;WB_671_STORAGE_MANAGEMENT;WB_667_ICT_INFRASTRUCTURE;WB_672_NETWORK_MANAGEMENT;WB_133_INFORMATION_AND_COMMUNICATION_TECHNOLOGIES;TAX_ECON_PRICE;TAX_FNCACT_ANALYSTS;TAX_FNCACT_WORKERS;WB_2670_JOBS;WB_1467_EDUCATION_FOR_ALL;WB_470_EDUCATION;WB_2131_EMPLOYABILITY_SKILLS_AND_JOBS;WB_1484_EDUCATION_SKILLS_DEVELOPMENT_AND_LABOR_MARKET;TAX_FNCACT_EMPLOYEE;UNEMPLOYMENT;AFFECT;TAX_FNCACT_EDITOR;TAX_FNCACT_MANAGING_EDITOR;WB_566_ENVIRONMENT_AND_NATURAL_RESOURCES;WB_590_ECOSYSTEMS;WB_674_SHARED_INFRASTRUCTURE;WB_676_CLOUD_COMPUTING;EDUCATION;SOC_POINTSOFINTEREST;SOC_POINTSOFINTEREST_UNIVERSITY;USPEC_POLICY1;WB_1513_EDUCATION_POLICY_AND_PLANNING;WB_1497_EDUCATION_MANAGEMENT_AND_ADMINISTRATION;WB_1721_SPATIAL_PLANNING_AND_LAND_USE;WB_813_URBAN_GOVERNANCE_AND_CITY_SYSTEMS;WB_699_URBAN_DEVELOPMENT;WB_1720_CITY_STRATEGIES_AND_TERRITORIAL_PLANNING;WB_694_BROADCAST_AND_MEDIA;</t>
  </si>
  <si>
    <t>dailynewsegypt.com</t>
  </si>
  <si>
    <t>WB_2670_JOBS;WB_1467_EDUCATION_FOR_ALL;WB_470_EDUCATION;WB_2131_EMPLOYABILITY_SKILLS_AND_JOBS;WB_1484_EDUCATION_SKILLS_DEVELOPMENT_AND_LABOR_MARKET;TAX_ECON_PRICE;WB_678_DIGITAL_GOVERNMENT;WB_674_SHARED_INFRASTRUCTURE;WB_667_ICT_INFRASTRUCTURE;WB_676_CLOUD_COMPUTING;WB_133_INFORMATION_AND_COMMUNICATION_TECHNOLOGIES;TAX_FNCACT;TAX_FNCACT_CHAIRMAN;TAX_FNCACT_CHIEF;TAX_FNCACT_EXECUTIVE;TAX_FNCACT_CHIEF_EXECUTIVE;EDUCATION;SOC_POINTSOFINTEREST;SOC_POINTSOFINTEREST_UNIVERSITY;ECON_ENTREPRENEURSHIP;IDEOLOGY;TAX_FNCACT_CEO;TAX_FNCACT_CANDIDATE;TAX_POLITICAL_PARTY;TAX_POLITICAL_PARTY_REPUBLICAN;USPEC_POLITICS_GENERAL1;TAX_POLITICAL_PARTY_REPUBLICAN_PARTY;RESIGNATION;</t>
  </si>
  <si>
    <t>ECON_STOCKMARKET;TAX_FNCACT;TAX_FNCACT_ANALYSTS;TAX_FNCACT_ANALYST;WB_698_TRADE;TAX_ECON_PRICE;GENERAL_GOVERNMENT;EDUCATION;WB_470_EDUCATION;CRISISLEX_C07_SAFETY;</t>
  </si>
  <si>
    <t>WB_678_DIGITAL_GOVERNMENT;WB_2944_SERVERS;WB_671_STORAGE_MANAGEMENT;WB_667_ICT_INFRASTRUCTURE;WB_672_NETWORK_MANAGEMENT;WB_133_INFORMATION_AND_COMMUNICATION_TECHNOLOGIES;TAX_FNCACT;TAX_FNCACT_OPERATOR;TAX_WORLDLANGUAGES;TAX_WORLDLANGUAGES_AMONG;WB_669_SOFTWARE_INFRASTRUCTURE;LEADER;TAX_FNCACT_PRESIDENT;TAX_FNCACT_VICE_PRESIDENT;MEDIA_SOCIAL;</t>
  </si>
  <si>
    <t>LEADER;TAX_FNCACT;TAX_FNCACT_GOVERNOR;TAX_FNCACT_SENATOR;USPEC_POLITICS_GENERAL1;TAX_FNCACT_INSURGENT;TAX_FNCACT_LEADERS;ELECTION;GENERAL_GOVERNMENT;MANMADE_DISASTER_IMPLIED;EDUCATION;</t>
  </si>
  <si>
    <t>chroniclejournal.com</t>
  </si>
  <si>
    <t>fox28.com</t>
  </si>
  <si>
    <t>TAX_FNCACT;TAX_FNCACT_ANALYSTS;TAX_FNCACT_ANALYST;ECON_WORLDCURRENCIES;ECON_WORLDCURRENCIES_DOLLAR;TAX_FNCACT_CEO;ECON_STOCKMARKET;ECON_EARNINGSREPORT;</t>
  </si>
  <si>
    <t>TAX_FNCACT;TAX_FNCACT_DIRECTORS;TAX_FNCACT_CHIEF;TAX_FNCACT_EXECUTIVE;TAX_FNCACT_CHIEF_EXECUTIVE;TAX_MILITARY_TITLE;TAX_MILITARY_TITLE_OFFICER;TAX_FNCACT_OFFICER;TAX_FNCACT_EXECUTIVE_OFFICER;TAX_FNCACT_CHIEF_EXECUTIVE_OFFICER;SCIENCE;SOC_INNOVATION;WB_2299_PIPELINES;WB_539_OIL_AND_GAS_POLICY_STRATEGY_AND_INSTITUTIONS;WB_507_ENERGY_AND_EXTRACTIVES;WB_548_PPP_IN_OIL_AND_GAS;WB_2418__D_PRINTING;WB_2416_INTERNET_OF_THINGS;WB_2399_ICT_INNOVATION_AND_TRANSFORMATION;WB_133_INFORMATION_AND_COMMUNICATION_TECHNOLOGIES;TAX_FNCACT_BOARD_MEMBER;RESIGNATION;TAX_FNCACT_CHAIRMAN;ALLIANCE;TAX_FNCACT_DIRECTOR;LEADER;TAX_FNCACT_PRESIDENT;USPEC_POLITICS_GENERAL1;TAX_FNCACT_BOARD_MEMBERS;WB_696_PUBLIC_SECTOR_MANAGEMENT;WB_831_GOVERNANCE;TAX_FNCACT_CHAIRMAN_OF_THE_BOARD;TAX_FNCACT_LEADERS;WB_2670_JOBS;WB_2048_COMPENSATION_CAREERS_AND_INCENTIVES;WB_723_PUBLIC_ADMINISTRATION;WB_724_HUMAN_RESOURCES_FOR_PUBLIC_SECTOR;WB_1467_EDUCATION_FOR_ALL;WB_470_EDUCATION;WB_2131_EMPLOYABILITY_SKILLS_AND_JOBS;WB_1484_EDUCATION_SKILLS_DEVELOPMENT_AND_LABOR_MARKET;</t>
  </si>
  <si>
    <t>WB_698_TRADE;ECON_STOCKMARKET;ENV_OIL;TAX_ECON_PRICE;ECON_OILPRICE;ECON_WORLDCURRENCIES;ECON_WORLDCURRENCIES_DOLLAR;TAX_FNCACT;TAX_FNCACT_DIRECTORS;TAX_WORLDMAMMALS;TAX_WORLDMAMMALS_HUMAN;GENERAL_HEALTH;MEDICAL;WB_1291_PUBLIC_HEALTH_INSURANCE;WB_625_HEALTH_ECONOMICS_AND_FINANCE;WB_621_HEALTH_NUTRITION_AND_POPULATION;WB_1287_HEALTH_INSURANCE;TAX_FNCACT_AGENT;ENV_NATURALGAS;</t>
  </si>
  <si>
    <t>WB_135_TRANSPORT;WB_1174_WAREHOUSING_AND_STORAGE;WB_793_TRANSPORT_AND_LOGISTICS_SERVICES;PUBLIC_TRANSPORT;TAX_ECON_PRICE;TAX_FNCACT;TAX_FNCACT_DIRECTOR;WB_1803_TRANSPORT_INFRASTRUCTURE;WB_167_PORTS;WB_678_DIGITAL_GOVERNMENT;WB_694_BROADCAST_AND_MEDIA;WB_133_INFORMATION_AND_COMMUNICATION_TECHNOLOGIES;WB_1921_PRIVATE_SECTOR_DEVELOPMENT;WB_346_COMPETITIVE_INDUSTRIES;WB_818_INDUSTRY_POLICY_AND_REAL_SECTORS;WB_1281_MANUFACTURING;MEDICAL;CRISISLEX_T11_UPDATESSYMPATHY;</t>
  </si>
  <si>
    <t>TAX_FNCACT;TAX_FNCACT_EMPLOYEE;TAX_FNCACT_FOUNDER;TAX_FNCACT_VETERAN;TAX_FNCACT_CEO;TAX_FNCACT_ANALYSTS;AFFECT;TAX_FNCACT_OFFICIAL;SCIENCE;SOC_INNOVATION;WB_2418__D_PRINTING;WB_2416_INTERNET_OF_THINGS;WB_2399_ICT_INNOVATION_AND_TRANSFORMATION;WB_133_INFORMATION_AND_COMMUNICATION_TECHNOLOGIES;MANMADE_DISASTER_IMPLIED;TAX_FNCACT_EMPLOYEES;</t>
  </si>
  <si>
    <t>SCIENCE;SOC_INNOVATION;LEADER;TAX_FNCACT;TAX_FNCACT_PRESIDENT;USPEC_POLITICS_GENERAL1;TAX_FNCACT_VICE_PRESIDENT;TAX_FNCACT_MANAGER;TAX_FNCACT_GENERAL_MANAGER;PROTEST;TAX_FNCACT_KING;TAX_ETHNICITY;TAX_ETHNICITY_ITALIAN;TAX_WORLDLANGUAGES;TAX_WORLDLANGUAGES_ITALIAN;WB_678_DIGITAL_GOVERNMENT;WB_694_BROADCAST_AND_MEDIA;WB_133_INFORMATION_AND_COMMUNICATION_TECHNOLOGIES;TAX_FNCACT_DIRECTOR;TAX_FNCACT_DESIGNER;TAX_FNCACT_ILLUSTRATOR;MEDIA_SOCIAL;ECON_STOCKMARKET;DELAY;</t>
  </si>
  <si>
    <t>insidertradingreport.org</t>
  </si>
  <si>
    <t>ECON_STOCKMARKET;WB_1150_VOLATILITY;WB_1104_MACROECONOMIC_VULNERABILITY_AND_DEBT;TAX_ECON_PRICE;WB_698_TRADE;TAX_FNCACT;TAX_FNCACT_INSIDERS;TAX_FNCACT_INSIDER;TAX_MILITARY_TITLE;TAX_MILITARY_TITLE_OFFICER;TAX_FNCACT_OFFICER;TAX_FNCACT_CFO;TAX_FNCACT_ANALYSTS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</si>
  <si>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SOC_INNOVATION;TAX_FNCACT;TAX_FNCACT_EXECUTIVE;LEADER;TAX_FNCACT_PRESIDENT;USPEC_POLITICS_GENERAL1;TAX_FNCACT_VICE_PRESIDENT;TAX_FNCACT_EXECUTIVE_VICE_PRESIDENT;TAX_FNCACT_CHIEF;TAX_FNCACT_CHIEF_EXECUTIVE;TAX_MILITARY_TITLE;TAX_MILITARY_TITLE_OFFICER;TAX_FNCACT_OFFICER;TAX_FNCACT_EXECUTIVE_OFFICER;TAX_FNCACT_CHIEF_EXECUTIVE_OFFICER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WB_2670_JOBS;WB_2769_JOBS_STRATEGIES;WB_2840_INTEGRATION;WB_2836_MIGRATION_POLICIES_AND_JOBS;SCIENCE;TAX_FNCACT_REPRESENTATIVES;WB_1921_PRIVATE_SECTOR_DEVELOPMENT;WB_405_BUSINESS_CLIMATE;SLFID_ECONOMIC_DEVELOPMENTAID;WB_678_DIGITAL_GOVERNMENT;WB_670_ICT_SECURITY;WB_2372_AUTHENTICATION_AND_AUTHORIZATION;WB_133_INFORMATION_AND_COMMUNICATION_TECHNOLOGIES;SEIZE;TAX_ECON_PRICE;</t>
  </si>
  <si>
    <t>SCIENCE;SOC_INNOVATION;LEADER;TAX_FNCACT;TAX_FNCACT_PRESIDENT;USPEC_POLITICS_GENERAL1;TAX_FNCACT_VICE_PRESIDENT;CRISISLEX_T11_UPDATESSYMPATHY;WB_135_TRANSPORT;WB_1803_TRANSPORT_INFRASTRUCTURE;WB_167_PORTS;TAX_ECON_PRICE;</t>
  </si>
  <si>
    <t>ECON_STOCKMARKET;GENERAL_HEALTH;MEDICAL;TAX_ETHNICITY;TAX_ETHNICITY_CHINESE;TAX_WORLDLANGUAGES;TAX_WORLDLANGUAGES_CHINESE;USPEC_POLICY1;TAX_ECON_PRICE;ENV_OIL;TAX_FNCACT;TAX_FNCACT_SPECIALIST;WB_698_TRADE;GENERAL_GOVERNMENT;USPEC_POLITICS_GENERAL1;ALLIANCE;CRISISLEX_C03_WELLBEING_HEALTH;TAX_FNCACT_BABY;TAX_FNCACT_DRIVER;TAX_FNCACT_CHIEF;</t>
  </si>
  <si>
    <t>ECON_STOCKMARKET;TAX_WORLDLANGUAGES;TAX_WORLDLANGUAGES_LATIN;TAX_WORLDLANGUAGES_DEL;TAX_FNCACT;TAX_FNCACT_ANALYST;WB_698_TRADE;TAX_FNCACT_VENDOR;TAX_FNCACT_MANAGER;TAX_FNCACT_GENERAL_MANAGER;WB_678_DIGITAL_GOVERNMENT;WB_2944_SERVERS;WB_671_STORAGE_MANAGEMENT;WB_667_ICT_INFRASTRUCTURE;WB_672_NETWORK_MANAGEMENT;WB_133_INFORMATION_AND_COMMUNICATION_TECHNOLOGIES;WB_845_LEGAL_AND_REGULATORY_FRAMEWORK;WB_696_PUBLIC_SECTOR_MANAGEMENT;WB_851_INTELLECTUAL_PROPERTY_RIGHTS;WB_1042_TRADEMARKS;WB_1039_PROPERTY_LAWS_AND_REGULATIONS;TAX_FNCACT_INVESTOR;</t>
  </si>
  <si>
    <t>DELAY;USPEC_UNCERTAINTY1;TAX_ETHNICITY;TAX_ETHNICITY_BLACK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TAX_ECON_PRICE;MEDIA_MSM;WB_698_TRADE;</t>
  </si>
  <si>
    <t>dailynews.com</t>
  </si>
  <si>
    <t>TAX_FNCACT;TAX_FNCACT_EXECUTIVE;TAX_POLITICAL_PARTY;TAX_POLITICAL_PARTY_REPUBLICAN;TAX_FNCACT_CRITIC;TAX_FNCACT_CHIEF;TAX_FNCACT_CHIEF_EXECUTIVE;TAX_FNCACT_WOMAN;TAX_FNCACT_CANDIDATES;TAX_FNCACT_WOMEN;TAX_POLITICAL_PARTY_DEMOCRATS;ELECTION;TAX_FNCACT_SECRETARY;TAX_FNCACT_SECRETARY_OF_STATE;TAX_FNCACT_FOUNDERS;MEDIA_MSM;GENERAL_GOVERNMENT;LEADER;TAX_FNCACT_PRESIDENT;TRANSPARENCY;TAX_ETHNICITY;TAX_ETHNICITY_AMERICAN;WB_678_DIGITAL_GOVERNMENT;WB_2944_SERVERS;WB_671_STORAGE_MANAGEMENT;WB_667_ICT_INFRASTRUCTURE;WB_672_NETWORK_MANAGEMENT;WB_133_INFORMATION_AND_COMMUNICATION_TECHNOLOGIES;TAX_FNCACT_INCUMBENT;TAX_FNCACT_BOXER;WB_2670_JOBS;WB_696_PUBLIC_SECTOR_MANAGEMENT;WB_2048_COMPENSATION_CAREERS_AND_INCENTIVES;WB_723_PUBLIC_ADMINISTRATION;WB_724_HUMAN_RESOURCES_FOR_PUBLIC_SECTOR;TAX_FNCACT_CEO;TAX_FNCACT_POLITICIANS;TAX_FNCACT_GOVERNORS;</t>
  </si>
  <si>
    <t>MEDIA_MSM;ECON_STOCKMARKET;TAX_FNCACT;TAX_FNCACT_ANALYSTS;KILL;TERROR;ARMEDCONFLICT;</t>
  </si>
  <si>
    <t>cdanews.com</t>
  </si>
  <si>
    <t>TAX_FNCACT;TAX_FNCACT_CHIEF;TAX_FNCACT_EXECUTIVE;TAX_FNCACT_CHIEF_EXECUTIVE;TAX_FNCACT_ANALYSTS;TAX_FNCACT_CEO;SOC_POINTSOFINTEREST;SOC_POINTSOFINTEREST_HEADQUARTERS;WB_698_TRADE;WB_678_DIGITAL_GOVERNMENT;WB_2944_SERVERS;WB_671_STORAGE_MANAGEMENT;WB_667_ICT_INFRASTRUCTURE;WB_672_NETWORK_MANAGEMENT;WB_133_INFORMATION_AND_COMMUNICATION_TECHNOLOGIES;TAX_FNCACT_ANALYST;TAX_WORLDLANGUAGES;TAX_WORLDLANGUAGES_MARING;WB_1921_PRIVATE_SECTOR_DEVELOPMENT;WB_405_BUSINESS_CLIMATE;WB_2531_INSPECTIONS_LICENSING_AND_PERMITS;WB_2530_BUSINESS_ENVIRONMENT;WB_2349_CREATIVE_COMMONS_LICENSING;WB_2121_ICT_LICENSING;WB_279_ICT_STRATEGY_POLICY_AND_REGULATION;WB_282_ICT_POLICY_REGULATORY_FRAMEWORK_AND_INSTITUTIONS;</t>
  </si>
  <si>
    <t>ECON_STOCKMARKET;WB_698_TRADE;TAX_ECON_PRICE;GENERAL_GOVERNMENT;EPU_POLICY;EPU_POLICY_GOVERNMENT;EDUCATION;WB_470_EDUCATION;TAX_FNCACT;TAX_FNCACT_ANALYST;WB_1150_VOLATILITY;WB_1104_MACROECONOMIC_VULNERABILITY_AND_DEBT;ECON_DEBT;WB_450_DEBT;ENV_OIL;ENV_NATURALGAS;WB_1921_PRIVATE_SECTOR_DEVELOPMENT;WB_346_COMPETITIVE_INDUSTRIES;WB_818_INDUSTRY_POLICY_AND_REAL_SECTORS;WB_1281_MANUFACTURING;ENV_SOLAR;EPU_CATS_REGULATION;EPU_CATS_FINANCIAL_REGULATION;</t>
  </si>
  <si>
    <t>WB_1921_PRIVATE_SECTOR_DEVELOPMENT;WB_405_BUSINESS_CLIMATE;WB_2530_BUSINESS_ENVIRONMENT;WB_678_DIGITAL_GOVERNMENT;WB_2944_SERVERS;WB_671_STORAGE_MANAGEMENT;WB_667_ICT_INFRASTRUCTURE;WB_672_NETWORK_MANAGEMENT;WB_133_INFORMATION_AND_COMMUNICATION_TECHNOLOGIES;TAX_ECON_PRICE;MANMADE_DISASTER_IMPLIED;TAX_FNCACT;TAX_FNCACT_CHIEF;TAX_MILITARY_TITLE;TAX_MILITARY_TITLE_OFFICER;TAX_FNCACT_OFFICER;TAX_FNCACT_CHIEF_FINANCIAL_OFFICER;TAX_FNCACT_CFO;WB_135_TRANSPORT;WB_1174_WAREHOUSING_AND_STORAGE;WB_793_TRANSPORT_AND_LOGISTICS_SERVICES;WB_728_PUBLIC_SERVICE_DELIVERY;WB_696_PUBLIC_SECTOR_MANAGEMENT;WB_723_PUBLIC_ADMINISTRATION;WB_2098_OUTSOURCING;TAX_ETHNICITY;TAX_ETHNICITY_JAPANESE;TAX_WORLDLANGUAGES;TAX_WORLDLANGUAGES_JAPANESE;ECON_WORLDCURRENCIES;ECON_WORLDCURRENCIES_YEN;WB_652_ICT_APPLICATIONS;WB_665_SOFTWARE_AS_A_SERVICE;WB_658_ENTERPRISE_APPLICATIONS;WB_2531_INSPECTIONS_LICENSING_AND_PERMITS;WB_661_BIG_DATA;WB_872_SMART_CITIES;WB_813_URBAN_GOVERNANCE_AND_CITY_SYSTEMS;WB_699_URBAN_DEVELOPMENT;WB_873_NON_TRADITIONAL_DATA_DRIVEN_MANAGEMENT;TECH_BIGDATA;ECON_STOCKMARKET;</t>
  </si>
  <si>
    <t>CRISISLEX_T04_INFRASTRUCTURE;EPU_ECONOMY_HISTORIC;WB_698_TRADE;</t>
  </si>
  <si>
    <t>ECON_STOCKMARKET;CRISISLEX_C07_SAFETY;TAX_ECON_PRICE;WB_1150_VOLATILITY;WB_1104_MACROECONOMIC_VULNERABILITY_AND_DEBT;WB_698_TRADE;WB_2670_JOBS;WB_2769_JOBS_STRATEGIES;WB_2840_INTEGRATION;WB_2836_MIGRATION_POLICIES_AND_JOBS;TAX_FNCACT;TAX_FNCACT_ANALYST;TAX_FNCACT_ANALYSTS;AFFECT;</t>
  </si>
  <si>
    <t>ECON_STOCKMARKET;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EPU_ECONOMY_HISTORIC;TAX_FNCACT_ANALYST;MEDIA_MSM;TAX_FNCACT_CRIMINAL;</t>
  </si>
  <si>
    <t>WB_678_DIGITAL_GOVERNMENT;WB_674_SHARED_INFRASTRUCTURE;WB_667_ICT_INFRASTRUCTURE;WB_676_CLOUD_COMPUTING;WB_133_INFORMATION_AND_COMMUNICATION_TECHNOLOGIES;WB_135_TRANSPORT;WB_1174_WAREHOUSING_AND_STORAGE;WB_793_TRANSPORT_AND_LOGISTICS_SERVICES;TAX_FNCACT;TAX_FNCACT_EXECUTIVE;LEADER;TAX_FNCACT_PRESIDENT;USPEC_POLITICS_GENERAL1;TAX_FNCACT_VICE_PRESIDENT;TAX_FNCACT_EXECUTIVE_VICE_PRESIDENT;TAX_FNCACT_MANAGER;TAX_FNCACT_GENERAL_MANAGER;CRISISLEX_C07_SAFETY;</t>
  </si>
  <si>
    <t>WB_2203_HUMAN_RIGHTS;WB_2519_RESPONSES_TO_HUMAN_RIGHTS_ABUSES;WB_2432_FRAGILITY_CONFLICT_AND_VIOLENCE;WB_2520_REPARATIONS;ECON_STOCKMARKET;TAX_FNCACT;TAX_FNCACT_CEO;TAX_FNCACT_OFFICIAL;TAX_FNCACT_INVESTOR;ECON_DEBT;WB_1104_MACROECONOMIC_VULNERABILITY_AND_DEBT;WB_450_DEBT;USPEC_UNCERTAINTY1;WB_1535_DISTANCE_EDUCATION;WB_494_EDUCATION_AND_ICT;WB_470_EDUCATION;WB_1497_EDUCATION_MANAGEMENT_AND_ADMINISTRATION;TAX_FNCACT_ANALYST;TAX_FNCACT_VETERAN;</t>
  </si>
  <si>
    <t>ECON_STOCKMARKET;CYBER_ATTACK;CRISISLEX_C07_SAFETY;WB_1921_PRIVATE_SECTOR_DEVELOPMENT;WB_405_BUSINESS_CLIMATE;WB_2530_BUSINESS_ENVIRONMENT;LEADER;TAX_FNCACT;TAX_FNCACT_PRESIDENT;USPEC_POLITICS_GENERAL1;TAX_FNCACT_VICE_PRESIDENT;TAX_FNCACT_MANAGER;TAX_FNCACT_GENERAL_MANAGER;UNREST_BELLIGERENT;TAX_FNCACT_EMPLOYEE;SOC_INNOVATION;SCIENCE;TAX_FNCACT_EMPLOYEES;MEDIA_SOCIAL;TAX_ECON_PRICE;USPEC_POLICY1;</t>
  </si>
  <si>
    <t>CRISISLEX_C07_SAFETY;TAX_FNCACT;TAX_FNCACT_DIRECTOR;TAX_FNCACT_RESEARCH_DIRECTOR;TECH_AUTOMATION;UNREST_BELLIGERENT;CYBER_ATTACK;TRAFFIC;TAX_FNCACT_AGENTS;TAX_FNCACT_VICTIM;LEADER;TAX_FNCACT_PRESIDENT;USPEC_POLITICS_GENERAL1;TAX_FNCACT_VICE_PRESIDENT;TAX_FNCACT_SENIOR_VICE_PRESIDENT;TAX_FNCACT_MANAGER;TAX_FNCACT_GENERAL_MANAGER;SCIENCE;WB_678_DIGITAL_GOVERNMENT;WB_2944_SERVERS;WB_671_STORAGE_MANAGEMENT;WB_667_ICT_INFRASTRUCTURE;WB_672_NETWORK_MANAGEMENT;WB_133_INFORMATION_AND_COMMUNICATION_TECHNOLOGIES;USPEC_UNCERTAINTY1;TAX_FNCACT_AUDITOR;TAX_FNCACT_INSIDER;MEDIA_SOCIAL;CRISISLEX_CRISISLEXREC;WB_2024_ANTI_CORRUPTION_AUTHORITIES;WB_696_PUBLIC_SECTOR_MANAGEMENT;WB_831_GOVERNANCE;WB_832_ANTI_CORRUPTION;WB_2026_PREVENTION;SOC_INNOVATION;TAX_ECON_PR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840_JUSTICE;WB_2025_INVESTIGATION;WB_1014_CRIMINAL_JUSTICE;</t>
  </si>
  <si>
    <t>TAX_FNCACT;TAX_FNCACT_MOVERS;WB_698_TRADE;TAX_FNCACT_ANALYST;ECON_STOCKMARKET;WB_1921_PRIVATE_SECTOR_DEVELOPMENT;WB_346_COMPETITIVE_INDUSTRIES;WB_818_INDUSTRY_POLICY_AND_REAL_SECTORS;WB_1281_MANUFACTURING;SOC_TECHNOLOGYSECTOR;NATURAL_DISASTER;NATURAL_DISASTER_BLIZZARD;</t>
  </si>
  <si>
    <t>WB_698_TRADE;TAX_FNCACT;TAX_FNCACT_CEO;SOC_EMERGINGTECH;WB_135_TRANSPORT;WB_1174_WAREHOUSING_AND_STORAGE;WB_793_TRANSPORT_AND_LOGISTICS_SERVICES;TAX_ECON_PRICE;ECON_DEBT;WB_1104_MACROECONOMIC_VULNERABILITY_AND_DEBT;WB_450_DEBT;USPEC_UNCERTAINTY1;TAX_FNCACT_ANALYSTS;MEDIA_MSM;WB_1920_FINANCIAL_SECTOR_DEVELOPMENT;WB_332_CAPITAL_MARKETS;CRISISLEX_C07_SAFETY;SECURITY_SERVICES;WB_696_PUBLIC_SECTOR_MANAGEMENT;WB_840_JUSTICE;WB_1934_CIVILLIAN_POLICE_AND_SECURITY_SERVICES;WB_1014_CRIMINAL_JUSTICE;WB_507_ENERGY_AND_EXTRACTIVES;WB_895_MINING_SYSTEMS;WB_1700_NONMETALLIC_MINERAL_MINING_AND_QUARRYING;TAX_FNCACT_REGULATORS;WB_1921_PRIVATE_SECTOR_DEVELOPMENT;WB_406_COMPETITION_POLICY;WB_2101_ANTITRUST;</t>
  </si>
  <si>
    <t>mercado.com.ar</t>
  </si>
  <si>
    <t>TAX_FNCACT;TAX_FNCACT_MANAGER;TAX_FNCACT_GENERAL_MANAGER;TAX_FNCACT_MANAGERS;EPU_ECONOMY_HISTORIC;UNGP_FORESTS_RIVERS_OCEANS;SCIENCE;SOC_INNOVATION;EPU_POLICY;EPU_POLICY_REFORM;WB_439_MACROECONOMIC_AND_STRUCTURAL_POLICIES;WB_1130_STRUCTURAL_POLICY_AND_REFORM;MEDIA_MSM;CRISISLEX_T11_UPDATESSYMPATHY;</t>
  </si>
  <si>
    <t>WB_2180_MUTUAL_FUNDS;WB_336_NON_BANK_FINANCIAL_INSTITUTIONS;WB_341_INVESTMENT_FUNDS;WB_1920_FINANCIAL_SECTOR_DEVELOPMENT;WB_332_CAPITAL_MARKETS;ECON_STOCKMARKET;ENV_OIL;EPU_ECONOMY_HISTORIC;GENERAL_HEALTH;MEDICAL;EPU_CATS_HEALTHCARE;WB_1331_HEALTH_TECHNOLOGIES;WB_1350_PHARMACEUTICALS;WB_621_HEALTH_NUTRITION_AND_POPULATION;WB_1921_PRIVATE_SECTOR_DEVELOPMENT;WB_346_COMPETITIVE_INDUSTRIES;WB_818_INDUSTRY_POLICY_AND_REAL_SECTORS;WB_1281_MANUFACTURING;WB_1358_GENERIC_DRUGS;WB_2453_ORGANIZED_CRIME;WB_2433_CONFLICT_AND_VIOLENCE;WB_2432_FRAGILITY_CONFLICT_AND_VIOLENCE;WB_2456_DRUGS_AND_NARCOTICS;WB_439_MACROECONOMIC_AND_STRUCTURAL_POLICIES;WB_829_FISCAL_DECENTRALIZATION;WB_874_LOCAL_FINANCE;WB_877_ASSET_MANAGEMENT;WB_445_FISCAL_POLICY;WB_698_TRADE;RETIREMENT;WB_2690_CATEGORIES_OF_EMPLOYMENT;WB_2670_JOBS;WB_2689_JOBS_DIAGNOSTICS;WB_2896_RETIREMENT;WB_318_FINANCIAL_ARCHITECTURE_AND_BANKING;WB_1234_BANKING_INSTITUTIONS;WB_1236_COMMERCIAL_BANKING;CRISISLEX_T11_UPDATESSYMPATHY;TAX_FNCACT;TAX_FNCACT_MANAGER;GENERAL_GOVERNMENT;EPU_POLICY;EPU_POLICY_GOVERNMENT;</t>
  </si>
  <si>
    <t>ECON_STOCKMARKET;WB_1921_PRIVATE_SECTOR_DEVELOPMENT;WB_346_COMPETITIVE_INDUSTRIES;WB_818_INDUSTRY_POLICY_AND_REAL_SECTORS;WB_1281_MANUFACTURING;WB_698_TRADE;TAX_ECON_PRICE;ENV_OIL;ECON_OILPRICE;ENV_NATURALGAS;TAX_FNCACT;TAX_FNCACT_INVESTOR;</t>
  </si>
  <si>
    <t>guelphmercury.com</t>
  </si>
  <si>
    <t>TAX_FNCACT;TAX_FNCACT_EMPLOYEES;WB_439_MACROECONOMIC_AND_STRUCTURAL_POLICIES;WB_829_FISCAL_DECENTRALIZATION;WB_874_LOCAL_FINANCE;WB_877_ASSET_MANAGEMENT;WB_445_FISCAL_POLICY;EPU_ECONOMY_HISTORIC;</t>
  </si>
  <si>
    <t>WB_678_DIGITAL_GOVERNMENT;WB_694_BROADCAST_AND_MEDIA;WB_133_INFORMATION_AND_COMMUNICATION_TECHNOLOGIES;MANMADE_DISASTER_IMPLIED;CRISISLEX_T11_UPDATESSYMPATHY;MOVEMENT_GENERAL;TAX_FNCACT;TAX_FNCACT_WRITER;TAX_FNCACT_EDITOR;EDUCATION;SOC_POINTSOFINTEREST;SOC_POINTSOFINTEREST_SCHOOL;SOC_POINTSOFINTEREST_HIGH_SCHOOL;SOC_POINTSOFINTEREST_COLLEGE;WB_2416_INTERNET_OF_THINGS;WB_2399_ICT_INNOVATION_AND_TRANSFORMATION;TAX_FNCACT_CTO;TAX_FNCACT_VENDOR;WB_566_ENVIRONMENT_AND_NATURAL_RESOURCES;WB_590_ECOSYSTEMS;KILL;SOC_INNOVATION;TAX_ECON_PRICE;WB_696_PUBLIC_SECTOR_MANAGEMENT;WB_831_GOVERNANCE;CRISISLEX_C07_SAFETY;TAX_FNCACT_MANAGER;TAX_FNCACT_NAVIGATOR;TAX_FNCACT_EXECUTIVES;WB_135_TRANSPORT;WB_1174_WAREHOUSING_AND_STORAGE;WB_793_TRANSPORT_AND_LOGISTICS_SERVICES;TAX_FNCACT_PRACTITIONERS;TAX_FNCACT_COMPANION;WB_652_ICT_APPLICATIONS;WB_665_SOFTWARE_AS_A_SERVICE;WB_658_ENTERPRISE_APPLICATIONS;TAX_FNCACT_INCUMBENT;USPEC_POLICY1;TAX_FNCACT_KING;TECH_VIRTUALREALITY;</t>
  </si>
  <si>
    <t>ECON_STOCKMARKET;WB_698_TRADE;TAX_ECON_PRICE;TAX_FNCACT;TAX_FNCACT_INVESTOR;IDEOLOGY;TAX_FNCACT_ANALYSTS;ECON_EARNINGSREPORT;TAX_FNCACT_ANALYST;</t>
  </si>
  <si>
    <t>TAX_FNCACT;TAX_FNCACT_ANALYST;ECON_STOCKMARKET;TAX_ECON_PRICE;MEDIA_SOCIAL;SOC_TECHNOLOGYSECTOR;TAX_FNCACT_INSIDER;TAX_FNCACT_INSIDERS;TAX_FNCACT_CFO;GENERAL_GOVERNMENT;EPU_POLICY;EPU_POLICY_GOVERNMENT;EDUCATION;WB_470_EDUCATION;</t>
  </si>
  <si>
    <t>SCIENCE;SOC_INNOVATION;EPU_ECONOMY_HISTORIC;TAX_FNCACT;TAX_FNCACT_MANAGER;TAX_FNCACT_GENERAL_MANAGER;TAX_ECON_PRICE;WB_2418__D_PRINTING;WB_2416_INTERNET_OF_THINGS;WB_2399_ICT_INNOVATION_AND_TRANSFORMATION;WB_133_INFORMATION_AND_COMMUNICATION_TECHNOLOGIES;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</si>
  <si>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EMPLOYEES;TAX_ECON_PRICE;ECON_STOCKMARKET;WB_698_TRADE;</t>
  </si>
  <si>
    <t>ambienteja.info</t>
  </si>
  <si>
    <t>ECON_STOCKMARKET;ECON_WORLDCURRENCIES;ECON_WORLDCURRENCIES_DOLLARS;TAX_ECON_PRICE;TAX_FNCACT;TAX_FNCACT_INSIDER;ECON_WORLDCURRENCIES_UNITED_STATES_DOLLARS;TAX_FNCACT_ANALYSTS;TAX_FNCACT_ASTRONAUT;SECURITY_SERVICES;TAX_FNCACT_POLICE;CRISISLEX_C07_SAFETY;SOC_GENERALCRIME;TAX_FNCACT_JUDGE;WB_698_TRADE;EPU_ECONOMY_HISTORIC;TAX_FNCACT_MANAGERS;UNGP_FORESTS_RIVERS_OCEANS;USPEC_POLICY1;EPU_POLICY;EPU_POLICY_POLICY;WB_696_PUBLIC_SECTOR_MANAGEMENT;WB_831_GOVERNANCE;UNREST_BELLIGERENT;WB_840_JUSTICE;WB_1014_CRIMINAL_JUSTICE;WB_1934_CIVILLIAN_POLICE_AND_SECURITY_SERVICES;WMD;MILITARY;SOC_POINTSOFINTEREST;SOC_POINTSOFINTEREST_AIR_FORCE_BASE;TAX_FNCACT_MARSHALL;</t>
  </si>
  <si>
    <t>DRONES;TAX_FNCACT;TAX_FNCACT_CHIEF;WB_2416_INTERNET_OF_THINGS;WB_2399_ICT_INNOVATION_AND_TRANSFORMATION;WB_133_INFORMATION_AND_COMMUNICATION_TECHNOLOGIES;WB_2418__D_PRINTING;EDUCATION;WB_470_EDUCATION;WB_482_TERTIARY_EDUCATION;WB_478_LEVELS_OF_EDUCATION;TAX_FNCACT_ARTISTS;WB_566_ENVIRONMENT_AND_NATURAL_RESOURCES;WB_590_ECOSYSTEMS;WB_1921_PRIVATE_SECTOR_DEVELOPMENT;WB_346_COMPETITIVE_INDUSTRIES;WB_818_INDUSTRY_POLICY_AND_REAL_SECTORS;WB_1281_MANUFACTURING;</t>
  </si>
  <si>
    <t>ARMEDCONFLICT;USPEC_UNCERTAINTY1;WB_678_DIGITAL_GOVERNMENT;WB_2944_SERVERS;WB_671_STORAGE_MANAGEMENT;WB_667_ICT_INFRASTRUCTURE;WB_672_NETWORK_MANAGEMENT;WB_133_INFORMATION_AND_COMMUNICATION_TECHNOLOGIES;TAX_FNCACT;TAX_FNCACT_CEO;TAX_FNCACT_ANALYSTS;TAX_ECON_PRICE;TAX_FNCACT_OFFICIAL;TAX_FNCACT_WORKERS;</t>
  </si>
  <si>
    <t>TAX_ETHNICITY;TAX_ETHNICITY_AUSTRALIAN;EDUCATION;SOC_POINTSOFINTEREST;SOC_POINTSOFINTEREST_UNIVERSITY;USPEC_UNCERTAINTY1;TAX_FNCACT;TAX_FNCACT_EXECUTIVE;TAX_FNCACT_CEO;WB_698_TRADE;TAX_POLITICAL_PARTY;TAX_POLITICAL_PARTY_REPUBLICAN;USPEC_POLITICS_GENERAL1;LEADER;TAX_FNCACT_PRESIDENT;TAX_ETHNICITY_CHINESE;TAX_WORLDLANGUAGES;TAX_WORLDLANGUAGES_CHINESE;SOC_TECHNOLOGYSECTOR;ECON_ENTREPRENEURSHIP;MEDIA_SOCIAL;</t>
  </si>
  <si>
    <t>wtma.com</t>
  </si>
  <si>
    <t>TAX_FNCACT;TAX_FNCACT_ACTIVISTS;TAX_FNCACT_OFFICIALS;TAX_FNCACT_ELECTED_OFFICIALS;TAX_FNCACT_LEADERS;TAX_ETHNICITY;TAX_ETHNICITY_WHITE;TAX_FNCACT_NOMINEE;TAX_FNCACT_SUPPORTERS;TAX_FNCACT_NEUROSURGEON;IMMIGRATION;LEADER;TAX_FNCACT_GOVERNOR;TAX_FNCACT_IMMIGRANTS;EDUCATION;BORDER;TAX_POLITICAL_PARTY;TAX_POLITICAL_PARTY_REPUBLICANS;MANMADE_DISASTER_IMPLIED;RELIGION;GENERAL_GOVERNMENT;ELECTION;</t>
  </si>
  <si>
    <t>albanydailystar.com</t>
  </si>
  <si>
    <t>ECON_TAXATION;USPEC_POLICY1;EPU_POLICY;EPU_POLICY_TAX;EPU_CATS_TAXES;TAX_ECON_PRICE;EPU_ECONOMY_HISTORIC;CRISISLEX_C07_SAFETY;KILL;CRISISLEX_T03_DEAD;</t>
  </si>
  <si>
    <t>GEN_HOLIDAY;TAX_FNCACT;TAX_FNCACT_MANUFACTURER;TAX_FNCACT_RETAILER;TAX_FNCACT_OFFICIALS;EPU_ECONOMY_HISTORIC;SCIENCE;SOC_INNOVATION;TAX_ETHNICITY;TAX_ETHNICITY_BLACK;WB_2670_JOBS;WB_1467_EDUCATION_FOR_ALL;WB_470_EDUCATION;WB_2131_EMPLOYABILITY_SKILLS_AND_JOBS;WB_1484_EDUCATION_SKILLS_DEVELOPMENT_AND_LABOR_MARKET;TECH_AUTOMATION;PROTEST;DELAY;TAX_FNCACT_ENGINEERS;</t>
  </si>
  <si>
    <t>GENERAL_GOVERNMENT;WB_678_DIGITAL_GOVERNMENT;WB_2944_SERVERS;WB_671_STORAGE_MANAGEMENT;WB_667_ICT_INFRASTRUCTURE;WB_672_NETWORK_MANAGEMENT;WB_133_INFORMATION_AND_COMMUNICATION_TECHNOLOGIES;ECON_ENTREPRENEURSHIP;TAX_FNCACT;TAX_FNCACT_OPERATOR;TAX_WORLDLANGUAGES;TAX_WORLDLANGUAGES_AMONG;WB_669_SOFTWARE_INFRASTRUCTURE;LEADER;TAX_FNCACT_PRESIDENT;TAX_FNCACT_VICE_PRESIDENT;</t>
  </si>
  <si>
    <t>12news.com</t>
  </si>
  <si>
    <t>TAX_FNCACT;TAX_FNCACT_USHERS;ECON_STOCKMARKET;WB_698_TRADE;TAX_FNCACT_ANALYST;WB_678_DIGITAL_GOVERNMENT;WB_694_BROADCAST_AND_MEDIA;WB_133_INFORMATION_AND_COMMUNICATION_TECHNOLOGIES;LEADER;TAX_FNCACT_PRESIDENT;TAX_FNCACT_VICE_PRESIDENT;WB_318_FINANCIAL_ARCHITECTURE_AND_BANKING;WB_1920_FINANCIAL_SECTOR_DEVELOPMENT;WB_1234_BANKING_INSTITUTIONS;WB_1236_COMMERCIAL_BANKING;WB_336_NON_BANK_FINANCIAL_INSTITUTIONS;WB_612_HOUSING_FINANCE;WB_332_CAPITAL_MARKETS;</t>
  </si>
  <si>
    <t>sunnewsonline.com</t>
  </si>
  <si>
    <t>TAX_FNCACT;TAX_FNCACT_DIRECTOR;TAX_FNCACT_MANAGING_DIRECTOR;WB_2745_JOB_QUALITY_AND_LABOR_MARKET_PERFORMANCE;WB_2670_JOBS;WB_2689_JOBS_DIAGNOSTICS;WB_2748_EMPLOYMENT;MANMADE_DISASTER_IMPLIED;AFFECT;EPU_ECONOMY_HISTORIC;TAX_FNCACT_VICTIM;UNGP_FORESTS_RIVERS_OCEANS;USPEC_POLICY1;GENERAL_GOVERNMENT;EPU_POLICY;EPU_POLICY_GOVERNMENT;WB_1467_EDUCATION_FOR_ALL;WB_470_EDUCATION;WB_2131_EMPLOYABILITY_SKILLS_AND_JOBS;WB_1484_EDUCATION_SKILLS_DEVELOPMENT_AND_LABOR_MARKET;EPU_ECONOMY;WB_471_ECONOMIC_GROWTH;ECON_EMERGINGECON;ECON_DEVELOPMENTORGS;ECON_DEVELOPMENTORGS_UNITED_NATIONS_ENVIRONMENT_PROGRAMME;TAX_FNCACT_PRODUCER;ALLIANCE;WB_841_JUSTICE_SYSTEM_ADMINISTRATION;WB_1922_GOVERNANCE_STRUCTURES;WB_696_PUBLIC_SECTOR_MANAGEMENT;WB_840_JUSTICE;WB_713_PUBLIC_FINANCE;WB_1045_TREASURY;WB_1112_GOVERNMENT_EXPENDITURE;WB_439_MACROECONOMIC_AND_STRUCTURAL_POLICIES;WB_445_FISCAL_POLICY;EDUCATION;SOC_POINTSOFINTEREST;SOC_POINTSOFINTEREST_SCHOOL;EPU_POLICY_POLICY;USPEC_UNCERTAINTY1;TAX_FNCACT_EMPLOYEES;CRISISLEX_T11_UPDATESSYMPATHY;TAX_ECON_PRICE;SOC_POINTSOFINTEREST_SCHOOLS;WB_566_ENVIRONMENT_AND_NATURAL_RESOURCES;WB_590_ECOSYSTEMS;WB_2048_COMPENSATION_CAREERS_AND_INCENTIVES;WB_723_PUBLIC_ADMINISTRATION;WB_724_HUMAN_RESOURCES_FOR_PUBLIC_SECTOR;WB_2089_ETHICS_AND_CODES_OF_CONDUCT;WB_678_DIGITAL_GOVERNMENT;WB_2381_SOFTWARE_DEVELOPMENT;WB_2375_ICT_METHODS_AND_PROCEDURES;WB_133_INFORMATION_AND_COMMUNICATION_TECHNOLOGIES;TAX_ETHNICITY;TAX_ETHNICITY_INDIGENOUS;ETH_INDIGINOUS;SOC_INNOVATION;</t>
  </si>
  <si>
    <t>ECON_STOCKMARKET;WB_318_FINANCIAL_ARCHITECTURE_AND_BANKING;WB_1920_FINANCIAL_SECTOR_DEVELOPMENT;WB_1234_BANKING_INSTITUTIONS;WB_1236_COMMERCIAL_BANKING;WB_336_NON_BANK_FINANCIAL_INSTITUTIONS;WB_612_HOUSING_FINANCE;WB_332_CAPITAL_MARKETS;WB_698_TRADE;ELECTION;TAX_FNCACT;TAX_FNCACT_DIRECTORS;GENERAL_GOVERNMENT;EDUCATION;WB_470_EDUCATION;</t>
  </si>
  <si>
    <t>ECON_WORLDCURRENCIES;ECON_WORLDCURRENCIES_EURO;TAX_FNCACT;TAX_FNCACT_ANALYST;WB_1406_DISEASES;WB_1435_OBESITY;WB_621_HEALTH_NUTRITION_AND_POPULATION;WB_1427_NON_COMMUNICABLE_DISEASE_AND_INJURY;WB_698_TRADE;ECON_WORLDCURRENCIES_DOLLAR;</t>
  </si>
  <si>
    <t>TAX_FNCACT;TAX_FNCACT_CHIEF;TAX_FNCACT_EXECUTIVE;TAX_FNCACT_CHIEF_EXECUTIVE;TAX_WORLDMAMMALS;TAX_WORLDMAMMALS_FOX;TAX_POLITICAL_PARTY;TAX_POLITICAL_PARTY_REPUBLICAN;TAX_FNCACT_CANDIDATES;LEADER;TAX_FNCACT_GOVERNOR;TAX_FNCACT_WALKER;TAX_FNCACT_SENATOR;MEDIA_MSM;AFFECT;TAX_POLITICAL_PARTY_DEMOCRATS;ECON_STOCKMARKET;DELAY;WB_698_TRADE;</t>
  </si>
  <si>
    <t>TRIAL;USPEC_POLICY1;</t>
  </si>
  <si>
    <t>wcsh6.com</t>
  </si>
  <si>
    <t>TAX_FNCACT;TAX_FNCACT_MOVERS;TAX_FNCACT_NOBLE;WB_698_TRADE;TAX_ECON_PRICE;TAX_FNCACT_ANALYST;ECON_STOCKMARKET;WB_135_TRANSPORT;WB_1803_TRANSPORT_INFRASTRUCTURE;WB_166_RAILWAYS;SOC_TECHNOLOGYSECTOR;</t>
  </si>
  <si>
    <t>news.co.cr</t>
  </si>
  <si>
    <t>TAX_FNCACT;TAX_FNCACT_WORKERS;TAX_ECON_PRICE;TAX_FNCACT_EXECUTIVES;ECON_STOCKMARKET;TAX_FNCACT_ANALYSTS;TAX_FNCACT_EMPLOYEES;LEADER;TAX_FNCACT_PRESIDENT;USPEC_POLITICS_GENERAL1;TAX_FNCACT_CHIEF;WB_698_TRADE;WB_2670_JOBS;WB_1467_EDUCATION_FOR_ALL;WB_470_EDUCATION;WB_2131_EMPLOYABILITY_SKILLS_AND_JOBS;WB_1484_EDUCATION_SKILLS_DEVELOPMENT_AND_LABOR_MARKET;TAX_WORLDMAMMALS;TAX_WORLDMAMMALS_HUMAN;WB_841_JUSTICE_SYSTEM_ADMINISTRATION;WB_696_PUBLIC_SECTOR_MANAGEMENT;WB_840_JUSTICE;WB_1211_HUMAN_RESOURCES;RECRUITMENT;TAX_FNCACT_EMPLOYER;WB_2690_CATEGORIES_OF_EMPLOYMENT;WB_2689_JOBS_DIAGNOSTICS;WB_2704_EMPLOYER;</t>
  </si>
  <si>
    <t>TAX_FNCACT;TAX_FNCACT_PRESIDENT;</t>
  </si>
  <si>
    <t>economicnewsdaily.com</t>
  </si>
  <si>
    <t>WB_698_TRADE;ECON_STOCKMARKET;TAX_FNCACT;TAX_FNCACT_DIRECTORS;TAX_FNCACT_INVESTOR;TAX_FNCACT_EXECUTIVE;</t>
  </si>
  <si>
    <t>12newsnow.com</t>
  </si>
  <si>
    <t>ECON_STOCKMARKET;KILL;TERROR;ARMEDCONFLICT;TAX_FNCACT;TAX_FNCACT_ANALYST;WB_698_TRADE;TAX_ECON_PRICE;TAX_ETHNICITY;TAX_ETHNICITY_AMERICAN;TAX_FNCACT_INVESTOR;WB_678_DIGITAL_GOVERNMENT;WB_694_BROADCAST_AND_MEDIA;WB_133_INFORMATION_AND_COMMUNICATION_TECHNOLOGIES;WB_1920_FINANCIAL_SECTOR_DEVELOPMENT;WB_332_CAPITAL_MARKETS;</t>
  </si>
  <si>
    <t>ECON_STOCKMARKET;TAX_FNCACT;TAX_FNCACT_CHAIRWOMAN;MANMADE_DISASTER_IMPLIED;TAX_FNCACT_MARSHALL;ECON_WORLDCURRENCIES;ECON_WORLDCURRENCIES_DOLLAR;TAX_FNCACT_REPRESENTATIVES;TAX_FNCACT_ADVISERS;TAX_FNCACT_CHIEF;TAX_FNCACT_EXECUTIVE;TAX_FNCACT_CHIEF_EXECUTIVE;TRIAL;TAX_FNCACT_JUDGE;</t>
  </si>
  <si>
    <t>themonitordaily.com</t>
  </si>
  <si>
    <t>TAX_FNCACT;TAX_FNCACT_CHIEF;TAX_FNCACT_EXECUTIVE;TAX_FNCACT_CHIEF_EXECUTIVE;CRISISLEX_CRISISLEXREC;WB_2670_JOBS;WB_696_PUBLIC_SECTOR_MANAGEMENT;WB_2048_COMPENSATION_CAREERS_AND_INCENTIVES;WB_723_PUBLIC_ADMINISTRATION;WB_724_HUMAN_RESOURCES_FOR_PUBLIC_SECTOR;WB_135_TRANSPORT;WB_1174_WAREHOUSING_AND_STORAGE;WB_793_TRANSPORT_AND_LOGISTICS_SERVICES;CRISISLEX_T11_UPDATESSYMPATHY;EDUCATION;SOC_POINTSOFINTEREST;SOC_POINTSOFINTEREST_UNIVERSITY;WB_698_TRADE;WB_678_DIGITAL_GOVERNMENT;WB_2944_SERVERS;WB_671_STORAGE_MANAGEMENT;WB_667_ICT_INFRASTRUCTURE;WB_672_NETWORK_MANAGEMENT;WB_133_INFORMATION_AND_COMMUNICATION_TECHNOLOGIES;</t>
  </si>
  <si>
    <t>refdag.nl</t>
  </si>
  <si>
    <t>TAX_ETHNICITY;TAX_ETHNICITY_AMERICAN;ECON_CURRENCY_EXCHANGE_RATE;ECON_WORLDCURRENCIES;ECON_WORLDCURRENCIES_EUROS;</t>
  </si>
  <si>
    <t>TAX_FNCACT;TAX_FNCACT_JUDGE;CORRUPTION;WB_2019_ANTI_CORRUPTION_LEGISLATION;WB_696_PUBLIC_SECTOR_MANAGEMENT;WB_831_GOVERNANCE;WB_832_ANTI_CORRUPTION;WB_2020_BRIBERY_FRAUD_AND_COLLUSION;TAX_FNCACT_EXECUTIVES;TRIAL;TAX_FNCACT_ATTORNEYS;TAX_FNCACT_CHIEF;TAX_FNCACT_EXECUTIVE;TAX_FNCACT_CHIEF_EXECUTIVE;TAX_FNCACT_BOARD_MEMBERS;TAX_FNCACT_ADVISERS;ECON_STOCKMARKET;DELAY;WB_698_TRADE;</t>
  </si>
  <si>
    <t>TAX_FNCACT;TAX_FNCACT_ANALYSTS;TAX_FNCACT_CEO;CRISISLEX_C07_SAFETY;TAX_FNCACT_ANALYST;WB_137_WATER;TAX_ECON_PRICE;ECON_TAXATION;USPEC_POLICY1;KILL;SCIENCE;SOC_INNOVATION;MOVEMENT_GENERAL;WB_678_DIGITAL_GOVERNMENT;WB_2944_SERVERS;WB_671_STORAGE_MANAGEMENT;WB_667_ICT_INFRASTRUCTURE;WB_672_NETWORK_MANAGEMENT;WB_133_INFORMATION_AND_COMMUNICATION_TECHNOLOGIES;WB_135_TRANSPORT;WB_1174_WAREHOUSING_AND_STORAGE;WB_793_TRANSPORT_AND_LOGISTICS_SERVICES;TAX_FNCACT_CHAIRMAN;WB_1331_HEALTH_TECHNOLOGIES;WB_1350_PHARMACEUTICALS;WB_621_HEALTH_NUTRITION_AND_POPULATION;WB_1353_PHARMACEUTICAL_SUPPLY_CHAIN;WB_2670_JOBS;WB_1467_EDUCATION_FOR_ALL;WB_470_EDUCATION;WB_2131_EMPLOYABILITY_SKILLS_AND_JOBS;WB_1484_EDUCATION_SKILLS_DEVELOPMENT_AND_LABOR_MARKET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WB_698_TRADE;TRIAL;USPEC_UNCERTAINTY1;WB_2024_ANTI_CORRUPTION_AUTHORITIES;WB_831_GOVERNANCE;WB_832_ANTI_CORRUPTION;WB_2026_PREVENTION;CYBER_ATTACK;</t>
  </si>
  <si>
    <t>ARMEDCONFLICT;USPEC_UNCERTAINTY1;WB_678_DIGITAL_GOVERNMENT;WB_2944_SERVERS;WB_671_STORAGE_MANAGEMENT;WB_667_ICT_INFRASTRUCTURE;WB_672_NETWORK_MANAGEMENT;WB_133_INFORMATION_AND_COMMUNICATION_TECHNOLOGIES;TAX_FNCACT;TAX_FNCACT_CEO;TAX_FNCACT_ANALYSTS;TAX_ECON_PRICE;TAX_FNCACT_OFFICIAL;TAX_FNCACT_WORKERS;ECON_EARNINGSREPORT;KILL;CRISISLEX_C07_SAFETY;</t>
  </si>
  <si>
    <t>ECON_TAXATION;USPEC_POLICY1;TAX_ECON_PRICE;WB_439_MACROECONOMIC_AND_STRUCTURAL_POLICIES;WB_829_FISCAL_DECENTRALIZATION;WB_874_LOCAL_FINANCE;WB_877_ASSET_MANAGEMENT;WB_445_FISCAL_POLICY;RETIREMENT;ECON_INTEREST_RATES;MOVEMENT_GENERAL;LEADER;TAX_FNCACT;TAX_FNCACT_PRESIDENT;USPEC_POLITICS_GENERAL1;TAX_FNCACT_CHIEF;TAX_FNCACT_EXECUTIVE;TAX_FNCACT_CHIEF_EXECUTIVE;TAX_MILITARY_TITLE;TAX_MILITARY_TITLE_OFFICER;TAX_FNCACT_OFFICER;TAX_FNCACT_EXECUTIVE_OFFICER;TAX_FNCACT_CHIEF_EXECUTIVE_OFFICER;SCIENCE;SOC_INNOVATION;TAX_FNCACT_INVESTOR;TAX_FNCACT_ENGINEER;WB_644_NUTRITION;WB_1441_SUPPLEMENTS;WB_621_HEALTH_NUTRITION_AND_POPULATION;IDEOLOGY;WB_696_PUBLIC_SECTOR_MANAGEMENT;WB_713_PUBLIC_FINANCE;WB_718_PUBLIC_INVESTMENT_MANAGEMENT;ECON_DEBT;WB_1104_MACROECONOMIC_VULNERABILITY_AND_DEBT;WB_450_DEBT;WB_2203_HUMAN_RIGHTS;WB_2482_RECONCILIATION;WB_2519_RESPONSES_TO_HUMAN_RIGHTS_ABUSES;WB_2432_FRAGILITY_CONFLICT_AND_VIOLENCE;ECON_CURRENCY_EXCHANGE_RATE;WB_440_MACROECONOMIC_MONITORING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</t>
  </si>
  <si>
    <t>ECON_STOCKMARKET;ECON_EARNINGSREPORT;EPU_ECONOMY_HISTORIC;WB_135_TRANSPORT;WB_1174_WAREHOUSING_AND_STORAGE;WB_793_TRANSPORT_AND_LOGISTICS_SERVICES;WB_678_DIGITAL_GOVERNMENT;WB_674_SHARED_INFRASTRUCTURE;WB_667_ICT_INFRASTRUCTURE;WB_676_CLOUD_COMPUTING;WB_133_INFORMATION_AND_COMMUNICATION_TECHNOLOGIES;TAX_FNCACT;TAX_FNCACT_MANAGERS;TAX_FNCACT_FUND_MANAGERS;TAX_FNCACT_INSIDER;</t>
  </si>
  <si>
    <t>ECON_STOCKMARKET;TAX_ECON_PRICE;ALLIANCE;TRAFFIC;WB_698_TRADE;TAX_FNCACT;TAX_FNCACT_EXECUTIVE;LEADER;TAX_FNCACT_PRESIDENT;USPEC_POLITICS_GENERAL1;TAX_FNCACT_VICE_PRESIDENT;TAX_FNCACT_EXECUTIVE_VICE_PRESIDENT;TAX_FNCACT_CHIEF;TAX_MILITARY_TITLE;TAX_MILITARY_TITLE_OFFICER;TAX_FNCACT_OFFICER;TAX_FNCACT_CHIEF_FINANCIAL_OFFICER;</t>
  </si>
  <si>
    <t>wbtw.com</t>
  </si>
  <si>
    <t>cruxialcio.com</t>
  </si>
  <si>
    <t>TAX_FNCACT;TAX_FNCACT_OFFICIALS;AFFECT;WB_698_TRADE;TAX_FNCACT_CHIEF;TAX_FNCACT_EXECUTIVE;TAX_FNCACT_CHIEF_EXECUTIVE;TAX_ECON_PRICE;TAX_MILITARY_TITLE;TAX_MILITARY_TITLE_OFFICER;TAX_FNCACT_OFFICER;TAX_FNCACT_CHIEF_FINANCIAL_OFFICER;TAX_FNCACT_ANALYST;TAX_FNCACT_ANALYSTS;ECON_WORLDCURRENCIES;ECON_WORLDCURRENCIES_DOLLAR;ECON_STOCKMARKET;</t>
  </si>
  <si>
    <t>TAX_FNCACT;TAX_FNCACT_MOVERS;TAX_FNCACT_CRIMINAL;ENV_NATURALGAS;</t>
  </si>
  <si>
    <t>TAX_FNCACT;TAX_FNCACT_WRITER;ECON_STOCKMARKET;WB_698_TRADE;GEN_HOLIDAY;MANMADE_DISASTER_IMPLIED;AGRICULTURE;TAX_ECON_PRICE;TAX_FNCACT_ANALYSTS;WB_678_DIGITAL_GOVERNMENT;WB_2944_SERVERS;WB_671_STORAGE_MANAGEMENT;WB_667_ICT_INFRASTRUCTURE;WB_672_NETWORK_MANAGEMENT;WB_133_INFORMATION_AND_COMMUNICATION_TECHNOLOGIES;USPEC_POLICY1;TAX_FNCACT_ECONOMISTS;WB_855_LABOR_MARKETS;WB_697_SOCIAL_PROTECTION_AND_LABOR;UNEMPLOYMENT;WB_2745_JOB_QUALITY_AND_LABOR_MARKET_PERFORMANCE;WB_2670_JOBS;WB_2689_JOBS_DIAGNOSTICS;WB_2747_UNEMPLOYMENT;TAX_FNCACT_DIRECTOR;WB_696_PUBLIC_SECTOR_MANAGEMENT;WB_2048_COMPENSATION_CAREERS_AND_INCENTIVES;WB_723_PUBLIC_ADMINISTRATION;WB_724_HUMAN_RESOURCES_FOR_PUBLIC_SECTOR;TAX_FNCACT_WORKERS;ECON_INTEREST_RATES;ENV_OIL;ECON_OILPRICE;GENERAL_GOVERNMENT;ENV_METALS;WB_2936_GOLD;WB_507_ENERGY_AND_EXTRACTIVES;WB_895_MINING_SYSTEMS;WB_1699_METAL_ORE_MINING;WB_2937_SILVER;WB_2934_COPPER;WB_713_PUBLIC_FINANCE;WB_1045_TREASURY;ECON_WORLDCURRENCIES;ECON_WORLDCURRENCIES_EURO;ECON_WORLDCURRENCIES_DOLLAR;ECON_WORLDCURRENCIES_YEN;</t>
  </si>
  <si>
    <t>EPU_ECONOMY_HISTORIC;PROTEST;CRISISLEX_CRISISLEXREC;WB_2670_JOBS;WB_1467_EDUCATION_FOR_ALL;WB_470_EDUCATION;WB_2131_EMPLOYABILITY_SKILLS_AND_JOBS;WB_1484_EDUCATION_SKILLS_DEVELOPMENT_AND_LABOR_MARKET;TAX_ECON_PRICE;UNGP_FORESTS_RIVERS_OCEANS;WB_566_ENVIRONMENT_AND_NATURAL_RESOURCES;WB_1786_ENVIRONMENTAL_SUSTAINABILITY;TAX_FNCACT;TAX_FNCACT_MANAGER;TAX_FNCACT_GENERAL_MANAGER;MEDICAL;TAX_DISEASE;TAX_DISEASE_CONVENTIONAL;LEADER;TAX_FNCACT_PRESIDENT;USPEC_POLITICS_GENERAL1;SCIENCE;SOC_INNOVATION;TAX_FNCACT_LEADER;TAX_FNCACT_CEO;WB_1331_HEALTH_TECHNOLOGIES;WB_1350_PHARMACEUTICALS;WB_621_HEALTH_NUTRITION_AND_POPULATION;TAX_FNCACT_DIRECTOR;WB_678_DIGITAL_GOVERNMENT;WB_694_BROADCAST_AND_MEDIA;WB_133_INFORMATION_AND_COMMUNICATION_TECHNOLOGIES;CRISISLEX_C07_SAFETY;TAX_FNCACT_CHIEF;TAX_FNCACT_EMPLOYEES;NEW_CONSTRUCTION;</t>
  </si>
  <si>
    <t>TAX_FNCACT;TAX_FNCACT_ANALYST;TAX_FNCACT_ANALYSTS;WB_698_TRADE;CRISISLEX_CRISISLEXREC;LEADER;TAX_FNCACT_PRESIDENT;USPEC_POLITICS_GENERAL1;EPU_ECONOMY_HISTORIC;KILL;ECON_STOCKMARKET;</t>
  </si>
  <si>
    <t>TAX_FNCACT;TAX_FNCACT_INVESTOR;</t>
  </si>
  <si>
    <t>WB_678_DIGITAL_GOVERNMENT;WB_133_INFORMATION_AND_COMMUNICATION_TECHNOLOGIES;WB_667_ICT_INFRASTRUCTURE;</t>
  </si>
  <si>
    <t>hawaiitribune-herald.com</t>
  </si>
  <si>
    <t>WB_2670_JOBS;WB_1467_EDUCATION_FOR_ALL;WB_470_EDUCATION;WB_2131_EMPLOYABILITY_SKILLS_AND_JOBS;WB_1484_EDUCATION_SKILLS_DEVELOPMENT_AND_LABOR_MARKET;TAX_FNCACT;TAX_FNCACT_PIONEER;USPEC_UNCERTAINTY1;TAX_FNCACT_WORKER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MEDIA_MSM;</t>
  </si>
  <si>
    <t>TAX_FNCACT;TAX_FNCACT_WORKERS;TAX_ECON_PRICE;TAX_FNCACT_EXECUTIVES;ECON_STOCKMARKET;TAX_FNCACT_ANALYSTS;TAX_FNCACT_EMPLOYEES;LEADER;TAX_FNCACT_PRESIDENT;USPEC_POLITICS_GENERAL1;TAX_FNCACT_CHIEF;WB_698_TRADE;</t>
  </si>
  <si>
    <t>TAX_FNCACT;TAX_FNCACT_WATCHMAKER;TRAFFIC;TAX_FNCACT_CHILD;TAX_FNCACT_EMPLOYEES;TAX_FNCACT_CHIEF;</t>
  </si>
  <si>
    <t>LEADER;TAX_FNCACT;TAX_FNCACT_PRESIDENT;USPEC_POLITICS_GENERAL1;TAX_FNCACT_VICE_PRESIDENT;TAX_FNCACT_MANAGER;TAX_FNCACT_GENERAL_MANAGER;WB_678_DIGITAL_GOVERNMENT;WB_2944_SERVERS;WB_671_STORAGE_MANAGEMENT;WB_667_ICT_INFRASTRUCTURE;WB_672_NETWORK_MANAGEMENT;WB_133_INFORMATION_AND_COMMUNICATION_TECHNOLOGIES;TAX_FNCACT_EMPLOYEES;WB_2947_OPERATING_SYSTEMS;WB_669_SOFTWARE_INFRASTRUCTURE;</t>
  </si>
  <si>
    <t>MEDIA_MSM;ECON_STOCKMARKET;WB_698_TRADE;TAX_FNCACT;TAX_FNCACT_DIRECTORS;TAX_ECON_PRICE;ECON_DEBT;WB_1104_MACROECONOMIC_VULNERABILITY_AND_DEBT;WB_450_DEBT;SECURITY_SERVICES;TAX_FNCACT_POLICE;CRISISLEX_C07_SAFETY;ALLIANCE;EDUCATION;SOC_POINTSOFINTEREST;SOC_POINTSOFINTEREST_SCHOOL;SOC_POINTSOFINTEREST_HIGH_SCHOOL;TAX_FNCACT_STUDENTS;TAX_MILITARY_TITLE;TAX_MILITARY_TITLE_COLONEL;TAX_FNCACT_COLONEL;TAX_FNCACT_DIRECTOR;LEADER;TAX_FNCACT_PRESIDENT;USPEC_POLITICS_GENERAL1;TAX_FNCACT_VICE_PRESIDENT;TAX_FNCACT_SENATOR;SOC_POINTSOFINTEREST_SCHOOLS;TAX_MILITARY_TITLE_SUPERINTENDENT;TAX_FNCACT_SUPERINTENDENT;TAX_FNCACT_CHAIRMAN;</t>
  </si>
  <si>
    <t>ECON_STOCKMARKET;MEDIA_SOCIAL;ECON_ELECTRICALGENERATION;ENV_HYDRO;ENV_WINDPOWER;ENV_NATURALGAS;</t>
  </si>
  <si>
    <t>CRISISLEX_T04_INFRASTRUCTURE;EPU_ECONOMY_HISTORIC;EPU_ECONOMY;EPU_CATS_MIGRATION_FEAR_FEAR;WB_2670_JOBS;WB_696_PUBLIC_SECTOR_MANAGEMENT;WB_2048_COMPENSATION_CAREERS_AND_INCENTIVES;WB_723_PUBLIC_ADMINISTRATION;WB_724_HUMAN_RESOURCES_FOR_PUBLIC_SECTOR;MEDIA_SOCIAL;ECON_STOCKMARKET;ECON_WORLDCURRENCIES;ECON_WORLDCURRENCIES_DOLLAR;USPEC_POLICY1;EPU_POLICY;EPU_POLICY_POLICY;TAX_FNCACT;TAX_FNCACT_ANALYSTS;WB_728_PUBLIC_SERVICE_DELIVERY;WB_2098_OUTSOURCING;WB_698_TRADE;SOC_EMERGINGTECH;WB_2299_PIPELINES;WB_539_OIL_AND_GAS_POLICY_STRATEGY_AND_INSTITUTIONS;WB_507_ENERGY_AND_EXTRACTIVES;WB_548_PPP_IN_OIL_AND_GAS;TAX_FNCACT_CEO;</t>
  </si>
  <si>
    <t>TAX_FNCACT;TAX_FNCACT_EXECUTIVE;DISCRIMINATION;TAX_FNCACT_EMPLOYER;WB_2690_CATEGORIES_OF_EMPLOYMENT;WB_2670_JOBS;WB_2689_JOBS_DIAGNOSTICS;WB_2704_EMPLOYER;HARASSMENT;TAX_FNCACT_WOMAN;TAX_FNCACT_CHAIRMAN;LEADER;TAX_FNCACT_PRESIDENT;WB_2024_ANTI_CORRUPTION_AUTHORITIES;WB_696_PUBLIC_SECTOR_MANAGEMENT;WB_840_JUSTICE;WB_2025_INVESTIGATION;WB_831_GOVERNANCE;WB_832_ANTI_CORRUPTION;WB_1014_CRIMINAL_JUSTICE;WB_615_GENDER;TRIAL;TAX_FNCACT_INVESTIGATOR;TAX_FNCACT_LAWYER;TAX_FNCACT_WOMEN;TAX_FNCACT_ATTORNEY;WB_845_LEGAL_AND_REGULATORY_FRAMEWORK;WB_851_INTELLECTUAL_PROPERTY_RIGHTS;WB_1041_PATENTS;WB_1039_PROPERTY_LAWS_AND_REGULATIONS;ECON_IPO;ECON_ENTREPRENEURSHIP;RECRUITMENT;TAX_RELIGION;TAX_RELIGION_CHRISTIAN;TAX_ETHNICITY;TAX_ETHNICITY_CHRISTIAN;</t>
  </si>
  <si>
    <t>GENERAL_GOVERNMENT;WB_678_DIGITAL_GOVERNMENT;WB_2944_SERVERS;WB_671_STORAGE_MANAGEMENT;WB_667_ICT_INFRASTRUCTURE;WB_672_NETWORK_MANAGEMENT;WB_133_INFORMATION_AND_COMMUNICATION_TECHNOLOGIES;TAX_FNCACT;TAX_FNCACT_OPERATOR;TAX_WORLDLANGUAGES;TAX_WORLDLANGUAGES_AMONG;WB_669_SOFTWARE_INFRASTRUCTURE;LEADER;TAX_FNCACT_PRESIDENT;TAX_FNCACT_VICE_PRESIDENT;MEDIA_SOCIAL;</t>
  </si>
  <si>
    <t>TAX_WORLDLANGUAGES;TAX_WORLDLANGUAGES_RUSSIA;WB_698_TRADE;TAX_FNCACT;TAX_FNCACT_INSIDER;TAX_FNCACT_ANALYST;SOC_TECHNOLOGYSECTOR;</t>
  </si>
  <si>
    <t>WB_135_TRANSPORT;WB_1174_WAREHOUSING_AND_STORAGE;WB_793_TRANSPORT_AND_LOGISTICS_SERVICES;TAX_FNCACT;TAX_FNCACT_VENDOR;TAX_FNCACT_ANALYSTS;PROTEST;MOVEMENT_GENERAL;TAX_FNCACT_ACTIVIST;TAX_FNCACT_ANALYST;TAX_ECON_PRICE;TAX_FNCACT_CEO;WB_1921_PRIVATE_SECTOR_DEVELOPMENT;WB_376_INNOVATION_TECHNOLOGY_AND_ENTREPRENEURSHIP;WB_1917_INTELLECTUAL_PROPERTY;WB_377_FIRM_INNOVATION_PRODUCTIVITY_AND_GROWTH;USPEC_UNCERTAINTY1;MANMADE_DISASTER_IMPLIED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2381_SOFTWARE_DEVELOPMENT;WB_2375_ICT_METHODS_AND_PROCEDURES;TAX_FNCACT_CFO;WB_2943_SWITCHES;WB_667_ICT_INFRASTRUCTURE;WB_672_NETWORK_MANAGEMENT;TAX_FNCACT_EXECUTIVES;WB_2670_JOBS;WB_2769_JOBS_STRATEGIES;WB_2840_INTEGRATION;WB_2836_MIGRATION_POLICIES_AND_JOBS;TAX_FNCACT_CHIEF;TAX_MILITARY_TITLE;TAX_MILITARY_TITLE_OFFICER;TAX_FNCACT_OFFICER;TAX_FNCACT_CHIEF_OPERATING_OFFICER;ECON_DEBT;WB_1104_MACROECONOMIC_VULNERABILITY_AND_DEBT;WB_450_DEBT;TAX_FNCACT_PEERS;CEASEFIRE;ACT_YIELD;RETIREMENTS;TAX_FNCACT_DIRECTORS;RETIREMENT;WB_2690_CATEGORIES_OF_EMPLOYMENT;WB_2689_JOBS_DIAGNOSTICS;WB_2896_RETIREMENT;DELAY;</t>
  </si>
  <si>
    <t>TAX_FNCACT;TAX_FNCACT_ANALYSTS;EPU_ECONOMY_HISTORIC;ECON_STOCKMARKET;TAX_ECON_PRICE;WB_698_TRADE;SOC_INNOVATION;</t>
  </si>
  <si>
    <t>TAX_FNCACT;TAX_FNCACT_LEADER;WB_1921_PRIVATE_SECTOR_DEVELOPMENT;WB_346_COMPETITIVE_INDUSTRIES;WB_818_INDUSTRY_POLICY_AND_REAL_SECTORS;WB_1281_MANUFACTURING;EPU_ECONOMY_HISTORIC;LEADER;TAX_FNCACT_PRESIDENT;USPEC_POLITICS_GENERAL1;TAX_FNCACT_CHIEF;TAX_FNCACT_EXECUTIVE;TAX_FNCACT_CHIEF_EXECUTIVE;TAX_MILITARY_TITLE;TAX_MILITARY_TITLE_OFFICER;TAX_FNCACT_OFFICER;TAX_FNCACT_EXECUTIVE_OFFICER;TAX_FNCACT_CHIEF_EXECUTIVE_OFFICER;UNGP_FORESTS_RIVERS_OCEANS;SOC_INNOVATION;TAX_FNCACT_MANAGER;TAX_FNCACT_GENERAL_MANAGER;WB_2670_JOBS;WB_1467_EDUCATION_FOR_ALL;WB_470_EDUCATION;WB_2131_EMPLOYABILITY_SKILLS_AND_JOBS;WB_1484_EDUCATION_SKILLS_DEVELOPMENT_AND_LABOR_MARKET;MEDIA_SOCIAL;TAX_FNCACT_ENGINEER;EPU_POLICY;EPU_POLICY_REFORM;TAX_FNCACT_PORTER;</t>
  </si>
  <si>
    <t>TAX_FNCACT;TAX_FNCACT_DEVELOPER;WB_698_TRADE;WB_1150_VOLATILITY;WB_1104_MACROECONOMIC_VULNERABILITY_AND_DEBT;TAX_ECON_PRICE;CLOSURE;STRIKE;ECON_STOCKMARKET;WB_286_TELECOMMUNICATIONS_AND_BROADBAND_ACCESS;WB_133_INFORMATION_AND_COMMUNICATION_TECHNOLOGIES;TAX_FNCACT_CEO;TAX_FNCACT_MANAGER;</t>
  </si>
  <si>
    <t>TAX_FNCACT;TAX_FNCACT_ANALYST;TAX_FNCACT_STANDARDBEARER;TAX_FNCACT_CHIEF;TAX_FNCACT_EXECUTIVE;TAX_FNCACT_CHIEF_EXECUTIVE;TAX_MILITARY_TITLE;TAX_MILITARY_TITLE_OFFICER;TAX_FNCACT_OFFICER;TAX_FNCACT_EXECUTIVE_OFFICER;TAX_FNCACT_CHIEF_EXECUTIVE_OFFICER;KILL;TAX_FNCACT_ANALYSTS;WB_678_DIGITAL_GOVERNMENT;WB_2944_SERVERS;WB_671_STORAGE_MANAGEMENT;WB_667_ICT_INFRASTRUCTURE;WB_672_NETWORK_MANAGEMENT;WB_133_INFORMATION_AND_COMMUNICATION_TECHNOLOGIES;EPU_ECONOMY_HISTORIC;TAX_FNCACT_PRODUCER;WB_135_TRANSPORT;WB_1174_WAREHOUSING_AND_STORAGE;WB_793_TRANSPORT_AND_LOGISTICS_SERVICES;</t>
  </si>
  <si>
    <t>wpbf.com</t>
  </si>
  <si>
    <t>TAX_FNCACT;TAX_FNCACT_DIRECTORS;SCIENCE;SOC_INNOVATION;WB_2299_PIPELINES;WB_539_OIL_AND_GAS_POLICY_STRATEGY_AND_INSTITUTIONS;WB_507_ENERGY_AND_EXTRACTIVES;WB_548_PPP_IN_OIL_AND_GAS;LEADER;TAX_FNCACT_PRESIDENT;USPEC_POLITICS_GENERAL1;TAX_FNCACT_CHIEF;TAX_FNCACT_EXECUTIVE;TAX_FNCACT_CHIEF_EXECUTIVE;TAX_MILITARY_TITLE;TAX_MILITARY_TITLE_OFFICER;TAX_FNCACT_OFFICER;TAX_FNCACT_EXECUTIVE_OFFICER;TAX_FNCACT_CHIEF_EXECUTIVE_OFFICER;ECON_STOCKMARKET;WB_698_TRADE;</t>
  </si>
  <si>
    <t>timescolonist.com</t>
  </si>
  <si>
    <t>ECON_STOCKMARKET;LEADER;TAX_FNCACT;TAX_FNCACT_PRESIDENT;USPEC_POLITICS_GENERAL1;TAX_FNCACT_VICE_PRESIDENT;TAX_FNCACT_VENDOR;EPU_ECONOMY_HISTORIC;WB_644_NUTRITION;WB_1441_SUPPLEMENTS;WB_621_HEALTH_NUTRITION_AND_POPULATION;SOC_INNOVATION;TAX_ECON_PRICE;MEDIA_SOCIAL;</t>
  </si>
  <si>
    <t>TAX_FNCACT;TAX_FNCACT_CEO;WB_698_TRADE;ECON_STOCKMARKET;TAX_FNCACT_EXECUTIVE;LEADER;TAX_FNCACT_PRESIDENT;USPEC_POLITICS_GENERAL1;TAX_FNCACT_VICE_PRESIDENT;TAX_FNCACT_EXECUTIVE_VICE_PRESIDENT;CRISISLEX_C03_WELLBEING_HEALTH;CRISISLEX_T02_INJURED;TAX_FNCACT_FOUNDER;TAX_FNCACT_WORKERS;</t>
  </si>
  <si>
    <t>CRISISLEX_CRISISLEXREC;CRISISLEX_T01_CAUTION_ADVICE;WB_2418__D_PRINTING;WB_2416_INTERNET_OF_THINGS;WB_2399_ICT_INNOVATION_AND_TRANSFORMATION;WB_133_INFORMATION_AND_COMMUNICATION_TECHNOLOGIES;MANMADE_DISASTER_IMPLIED;WB_2433_CONFLICT_AND_VIOLENCE;WB_2465_REVOLUTIONARY_VIOLENCE;WB_2432_FRAGILITY_CONFLICT_AND_VIOLENCE;WB_2462_POLITICAL_VIOLENCE_AND_WAR;TAX_FNCACT;TAX_FNCACT_EMPLOYEES;TAX_FNCACT_EXECUTIVE;LEADER;TAX_FNCACT_PRESIDENT;USPEC_POLITICS_GENERAL1;TAX_FNCACT_VICE_PRESIDENT;TAX_FNCACT_EXECUTIVE_VICE_PRESIDENT;TAX_FNCACT_CEO;TAX_FNCACT_SPOKESPERSON;ACT_MAKESTATEMENT;SCIENCE;SOC_INNOVATION;WB_1921_PRIVATE_SECTOR_DEVELOPMENT;WB_376_INNOVATION_TECHNOLOGY_AND_ENTREPRENEURSHIP;WB_1917_INTELLECTUAL_PROPERTY;WB_377_FIRM_INNOVATION_PRODUCTIVITY_AND_GROWTH;TAX_FNCACT_SENIOR_VICE_PRESIDENT;TAX_FNCACT_MANAGER;TAX_FNCACT_GENERAL_MANAGER;TAX_FNCACT_ENGINEER;</t>
  </si>
  <si>
    <t>usine-digitale.fr</t>
  </si>
  <si>
    <t>TAX_FNCACT;TAX_FNCACT_ANALYSTS;AFFECT;TAX_FNCACT_MANAGER;MANMADE_DISASTER_IMPLIED;TAX_FNCACT_INVESTOR;TAX_WORLDLANGUAGES;TAX_WORLDLANGUAGES_AMONG;NEGOTIATIONS;TAX_FNCACT_MANUFACTURER;TAX_ETHNICITY;TAX_ETHNICITY_CHINESE;TAX_WORLDLANGUAGES_CHINESE;SCIENCE;SOC_INNOVATION;TAX_FNCACT_DIRECTOR;ECON_STOCKMARKET;</t>
  </si>
  <si>
    <t>ECON_STOCKMARKET;TAX_ETHNICITY;TAX_ETHNICITY_GREEK;TAX_WORLDLANGUAGES;TAX_WORLDLANGUAGES_GREEK;TAX_FNCACT;TAX_FNCACT_MINISTER;LEADER;TAX_FNCACT_PRIME_MINISTER;MARITIME_INCIDENT;MARITIME;MANMADE_DISASTER_IMPLIED;GENERAL_GOVERNMENT;TAX_FNCACT_OFFICIAL;ECON_CENTRALBANK;WB_1235_CENTRAL_BANKS;WB_318_FINANCIAL_ARCHITECTURE_AND_BANKING;WB_1920_FINANCIAL_SECTOR_DEVELOPMENT;WB_1234_BANKING_INSTITUTIONS;ECON_DEVELOPMENTORGS;ECON_DEVELOPMENTORGS_INTERNATIONAL_MONETARY_FUND;ECON_WORLDCURRENCIES;ECON_WORLDCURRENCIES_EURO;TAX_FNCACT_MINISTERS;TAX_FNCACT_FINANCE_MINISTERS;ECON_DEBT;WB_1104_MACROECONOMIC_VULNERABILITY_AND_DEBT;WB_450_DEBT;WB_698_TRADE;TAX_FNCACT_PRESIDENT;TAX_FNCACT_VICE_PRESIDENT;TAX_FNCACT_SENIOR_VICE_PRESIDENT;TAX_FNCACT_MANAGER;TAX_FNCACT_GENERAL_MANAGER;TAX_FNCACT_GATEKEEPER;TAX_ECON_PRICE;TAX_FNCACT_DIRECTORS;TAX_FNCACT_AGENT;MEDIA_MSM;WB_165_AIR_TRANSPORT;WB_135_TRANSPORT;WB_164_MODES_OF_TRANSPORT;</t>
  </si>
  <si>
    <t>idahostatesman.com</t>
  </si>
  <si>
    <t>TAX_FNCACT;TAX_FNCACT_ANALYSTS;TAX_FNCACT_EMPLOYEE;TAX_FNCACT_WORKERS;TAX_FNCACT_EMPLOYEES;ECON_STOCKMARKET;WB_698_TRADE;TAX_ECON_PRICE;TAX_FNCACT_ANALYST;TAX_FNCACT_CEO;WB_678_DIGITAL_GOVERNMENT;WB_2944_SERVERS;WB_671_STORAGE_MANAGEMENT;WB_667_ICT_INFRASTRUCTURE;WB_672_NETWORK_MANAGEMENT;WB_133_INFORMATION_AND_COMMUNICATION_TECHNOLOGIES;WB_135_TRANSPORT;WB_1174_WAREHOUSING_AND_STORAGE;WB_793_TRANSPORT_AND_LOGISTICS_SERVICES;GENERAL_GOVERNMENT;WB_2670_JOBS;WB_2769_JOBS_STRATEGIES;TAX_FNCACT_CHIEF;TAX_MILITARY_TITLE;TAX_MILITARY_TITLE_OFFICER;TAX_FNCACT_OFFICER;TAX_FNCACT_CHIEF_FINANCIAL_OFFICER;TAX_FNCACT_CFO;ECON_EARNINGSREPORT;</t>
  </si>
  <si>
    <t>SOC_INNOVATION;TAX_RELIGION;TAX_RELIGION_JAIN;TAX_ETHNICITY;TAX_ETHNICITY_JAIN;TAX_FNCACT;TAX_FNCACT_DIRECTOR;TAX_FNCACT_MANAGING_DIRECTOR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WB_2670_JOBS;WB_2769_JOBS_STRATEGIES;WB_2840_INTEGRATION;WB_2836_MIGRATION_POLICIES_AND_JOBS;SCIENCE;TAX_FNCACT_REPRESENTATIVES;</t>
  </si>
  <si>
    <t>TAX_FNCACT;TAX_FNCACT_DECISION_MAKERS;TAX_FNCACT_MANAGERS;CRISISLEX_C07_SAFETY;TAX_ECON_PRICE;USPEC_POLICY1;LEADER;TAX_FNCACT_PRESIDENT;USPEC_POLITICS_GENERAL1;TAX_FNCACT_VICE_PRESIDENT;TAX_FNCACT_SENIOR_VICE_PRESIDENT;TAX_FNCACT_EMPLOYEES;WB_678_DIGITAL_GOVERNMENT;WB_670_ICT_SECURITY;WB_2372_AUTHENTICATION_AND_AUTHORIZATION;WB_133_INFORMATION_AND_COMMUNICATION_TECHNOLOGIES;WB_2371_ENCRYPTION;TAX_ETHNICITY;TAX_ETHNICITY_BLACK;WB_621_HEALTH_NUTRITION_AND_POPULATION;WB_1448_DEMOGRAPHIC_CHANGE;WB_643_AGING_POPULATION;WB_566_ENVIRONMENT_AND_NATURAL_RESOURCES;WB_590_ECOSYSTEMS;WB_135_TRANSPORT;WB_1803_TRANSPORT_INFRASTRUCTURE;WB_167_PORTS;WB_1174_WAREHOUSING_AND_STORAGE;WB_793_TRANSPORT_AND_LOGISTICS_SERVICES;SCIENCE;SOC_INNOVATION;WB_855_LABOR_MARKETS;WB_1650_PUBLIC_EMPLOYMENT_SERVICES;WB_697_SOCIAL_PROTECTION_AND_LABOR;WB_1652_PLACEMENT;TAX_FNCACT_MANAGER;WB_2947_OPERATING_SYSTEMS;WB_667_ICT_INFRASTRUCTURE;WB_669_SOFTWARE_INFRASTRUCTURE;TAX_FNCACT_CARDINAL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840_JUSTICE;WB_2025_INVESTIGATION;WB_831_GOVERNANCE;WB_832_ANTI_CORRUPTION;WB_1014_CRIMINAL_JUSTICE;</t>
  </si>
  <si>
    <t>ECON_STOCKMARKET;TAX_FNCACT;TAX_FNCACT_LEADER;EDUCATION;TAX_FNCACT_DEVELOPER;TAX_FNCACT_EMPLOYEES;</t>
  </si>
  <si>
    <t>WB_678_DIGITAL_GOVERNMENT;WB_694_BROADCAST_AND_MEDIA;WB_133_INFORMATION_AND_COMMUNICATION_TECHNOLOGIES;ENV_CLIMATECHANGE;ENV_WINDPOWER;WB_529_WIND_ENERGY;WB_507_ENERGY_AND_EXTRACTIVES;WB_525_RENEWABLE_ENERGY;ENV_GREEN;WB_1921_PRIVATE_SECTOR_DEVELOPMENT;WB_346_COMPETITIVE_INDUSTRIES;WB_1226_INDUSTRIAL_CLUSTERS_AND_VALUE_CHAINS;LEADER;TAX_FNCACT;TAX_FNCACT_PRESIDENT;USPEC_POLITICS_GENERAL1;TAX_FNCACT_VICE_PRESIDENT;TAX_FNCACT_CHIEF;TAX_MILITARY_TITLE;TAX_MILITARY_TITLE_OFFICER;TAX_FNCACT_OFFICER;SOC_INNOVATION;WB_2944_SERVERS;WB_671_STORAGE_MANAGEMENT;WB_667_ICT_INFRASTRUCTURE;WB_672_NETWORK_MANAGEMENT;AGRICULTURE;WB_2670_JOBS;WB_1467_EDUCATION_FOR_ALL;WB_470_EDUCATION;WB_2131_EMPLOYABILITY_SKILLS_AND_JOBS;WB_1484_EDUCATION_SKILLS_DEVELOPMENT_AND_LABOR_MARKET;WB_368_LEASING;ECON_TAXATION;USPEC_POLICY1;ECON_ELECTRICALGENERATION;TAX_FNCACT_EXECUTIVE;TAX_FNCACT_EXECUTIVE_VICE_PRESIDENT;WB_1458_HEALTH_PROMOTION_AND_DISEASE_PREVENTION;WB_1462_WATER_SANITATION_AND_HYGIENE;WB_635_PUBLIC_HEALTH;WB_621_HEALTH_NUTRITION_AND_POPULATION;TAX_ECON_PRICE;TAX_FNCACT_OPERATOR;WB_439_MACROECONOMIC_AND_STRUCTURAL_POLICIES;WB_829_FISCAL_DECENTRALIZATION;WB_874_LOCAL_FINANCE;WB_877_ASSET_MANAGEMENT;WB_445_FISCAL_POLICY;GENERAL_GOVERNMENT;TAX_FNCACT_MANAGERS;SOC_POINTSOFINTEREST;SOC_POINTSOFINTEREST_HEADQUARTERS;WB_818_INDUSTRY_POLICY_AND_REAL_SECTORS;WB_1281_MANUFACTURING;ECON_STOCKMARKET;WB_376_INNOVATION_TECHNOLOGY_AND_ENTREPRENEURSHIP;WB_1917_INTELLECTUAL_PROPERTY;WB_377_FIRM_INNOVATION_PRODUCTIVITY_AND_GROWTH;TAX_FNCACT_EMPLOYEE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</si>
  <si>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presstelegram.com</t>
  </si>
  <si>
    <t>TRIAL;WB_678_DIGITAL_GOVERNMENT;WB_2947_OPERATING_SYSTEMS;WB_667_ICT_INFRASTRUCTURE;WB_669_SOFTWARE_INFRASTRUCTURE;WB_133_INFORMATION_AND_COMMUNICATION_TECHNOLOGIES;WB_1625_SUPPORT_SERVICES;WB_1466_SOCIAL_ASSISTANCE;WB_697_SOCIAL_PROTECTION_AND_LABOR;WB_670_ICT_SECURITY;WB_2372_AUTHENTICATION_AND_AUTHORIZATION;EPU_CATS_REGULATION;TAX_FNCACT;TAX_FNCACT_SPOKESMAN;ACT_MAKESTATEMENT;CORRUPTION;</t>
  </si>
  <si>
    <t>EXTREMISM;KILL;TAX_ECON_PRICE;LEADER;TAX_FNCACT;TAX_FNCACT_PRESIDENT;USPEC_POLITICS_GENERAL1;TAX_FNCACT_EMPLOYEES;TAX_FNCACT_ANALYST;MANMADE_DISASTER_IMPLIED;WB_678_DIGITAL_GOVERNMENT;WB_2944_SERVERS;WB_671_STORAGE_MANAGEMENT;WB_667_ICT_INFRASTRUCTURE;WB_672_NETWORK_MANAGEMENT;WB_133_INFORMATION_AND_COMMUNICATION_TECHNOLOGIES;</t>
  </si>
  <si>
    <t>CRISISLEX_T04_INFRASTRUCTURE;WB_698_TRADE;TAX_FNCACT;TAX_FNCACT_PIONEER;CRISISLEX_T11_UPDATESSYMPATHY;TAX_FNCACT_ANALYST;TAX_FNCACT_RESEARCH_ANALYST;TAX_ECON_PRICE;WB_2670_JOBS;WB_1467_EDUCATION_FOR_ALL;WB_470_EDUCATION;WB_2131_EMPLOYABILITY_SKILLS_AND_JOBS;WB_1484_EDUCATION_SKILLS_DEVELOPMENT_AND_LABOR_MARKET;ECON_STOCKMARKET;</t>
  </si>
  <si>
    <t>WB_698_TRADE;TAX_ECON_PRICE;WB_2024_ANTI_CORRUPTION_AUTHORITIES;WB_696_PUBLIC_SECTOR_MANAGEMENT;WB_840_JUSTICE;WB_2025_INVESTIGATION;WB_831_GOVERNANCE;WB_832_ANTI_CORRUPTION;WB_1014_CRIMINAL_JUSTICE;WB_1614_NUTRITIONAL_PROGRAMS;WB_1609_FOOD_AND_IN_KIND_TRANSFERS;WB_1615_THERAPEUTIC;WB_1466_SOCIAL_ASSISTANCE;WB_697_SOCIAL_PROTECTION_AND_LABOR;WB_1331_HEALTH_TECHNOLOGIES;WB_2453_ORGANIZED_CRIME;WB_1350_PHARMACEUTICALS;WB_2433_CONFLICT_AND_VIOLENCE;WB_621_HEALTH_NUTRITION_AND_POPULATION;WB_2432_FRAGILITY_CONFLICT_AND_VIOLENCE;WB_2456_DRUGS_AND_NARCOTICS;TAX_FNCACT;TAX_FNCACT_DEVELOPER;TAX_FNCACT_ANALYSTS;CYBER_ATTACK;ENV_SOLAR;</t>
  </si>
  <si>
    <t>cepro.com</t>
  </si>
  <si>
    <t>LEADER;TAX_FNCACT;TAX_FNCACT_PRESIDENT;USPEC_POLITICS_GENERAL1;TAX_FNCACT_VICE_PRESIDENT;TAX_FNCACT_MANUFACTURER;EPU_ECONOMY_HISTORIC;TAX_FNCACT_MANAGER;TAX_FNCACT_GENERAL_MANAGER;TAX_FNCACT_ENGINEERS;WB_699_URBAN_DEVELOPMENT;WB_806_ACCESS_TO_SERVICES;WB_805_INCLUSIVE_CITIES;UNGP_FORESTS_RIVERS_OCEANS;WB_2601_TRADE_LINKAGES_SPILLOVERS_AND_CONNECTIVITY;WB_772_TRADE_FACILITATION_AND_LOGISTICS;WB_866_CONNECTIVITY_AND_LAGGING_REGIONS;WB_698_TRADE;WB_797_NATIONAL_URBAN_POLICIES;WB_135_TRANSPORT;WB_1803_TRANSPORT_INFRASTRUCTURE;WB_167_PORTS;</t>
  </si>
  <si>
    <t>TAX_FNCACT;TAX_FNCACT_ANALYST;WB_696_PUBLIC_SECTOR_MANAGEMENT;WB_723_PUBLIC_ADMINISTRATION;WB_2085_PUBLIC_SECTOR_DOWNSIZING;WB_2054_SIZE_OF_THE_PUBLIC_SERVICE;WB_724_HUMAN_RESOURCES_FOR_PUBLIC_SECTOR;TAX_ECON_PRICE;WB_855_LABOR_MARKETS;WB_1650_PUBLIC_EMPLOYMENT_SERVICES;WB_697_SOCIAL_PROTECTION_AND_LABOR;WB_1652_PLACEMENT;</t>
  </si>
  <si>
    <t>cchdailynews.com</t>
  </si>
  <si>
    <t>TAX_FNCACT;TAX_FNCACT_ANALYSTS;ECON_STOCKMARKET;TAX_FNCACT_ANALYST;TAX_ECON_PRICE;TAX_FNCACT_BROKER;WB_1920_FINANCIAL_SECTOR_DEVELOPMENT;WB_332_CAPITAL_MARKETS;WB_698_TRADE;EPU_ECONOMY_HISTORIC;USPEC_UNCERTAINTY1;TAX_FNCACT_ADVISERS;</t>
  </si>
  <si>
    <t>TAX_ECON_PRICE;ECON_STOCKMARKET;TAX_FNCACT;TAX_FNCACT_ANALYST;AFFECT;EPU_ECONOMY_HISTORIC;MEDIA_MSM;TAX_FNCACT_AUTHOR;</t>
  </si>
  <si>
    <t>TAX_FNCACT;TAX_FNCACT_MAN;SLFID_ECONOMIC_POWER;WB_698_TRADE;TAX_FNCACT_MINISTER;LEADER;TAX_FNCACT_PRIME_MINISTER;WB_2936_GOLD;WB_507_ENERGY_AND_EXTRACTIVES;WB_895_MINING_SYSTEMS;WB_1699_METAL_ORE_MINING;ECON_ENTREPRENEURSHIP;WB_2180_MUTUAL_FUNDS;WB_336_NON_BANK_FINANCIAL_INSTITUTIONS;WB_341_INVESTMENT_FUNDS;WB_1920_FINANCIAL_SECTOR_DEVELOPMENT;WB_332_CAPITAL_MARKETS;CORRUPTION;GRIEVANCES;MOVEMENT_GENERAL;WB_2670_JOBS;WB_696_PUBLIC_SECTOR_MANAGEMENT;WB_2048_COMPENSATION_CAREERS_AND_INCENTIVES;WB_723_PUBLIC_ADMINISTRATION;WB_724_HUMAN_RESOURCES_FOR_PUBLIC_SECTOR;TAX_FNCACT_SPOKESPERSON;ARMEDCONFLICT;HARASSMENT;WB_1921_PRIVATE_SECTOR_DEVELOPMENT;WB_346_COMPETITIVE_INDUSTRIES;WB_818_INDUSTRY_POLICY_AND_REAL_SECTORS;WB_1281_MANUFACTURING;</t>
  </si>
  <si>
    <t>SOC_INNOVATION;EPU_ECONOMY_HISTORIC;WB_698_TRADE;UNGP_FORESTS_RIVERS_OCEANS;TAX_FNCACT;TAX_FNCACT_MANUFACTURER;CRISISLEX_T04_INFRASTRUCTURE;SOC_EMERGINGTECH;WB_2601_TRADE_LINKAGES_SPILLOVERS_AND_CONNECTIVITY;WB_772_TRADE_FACILITATION_AND_LOGISTICS;WB_699_URBAN_DEVELOPMENT;WB_866_CONNECTIVITY_AND_LAGGING_REGIONS;WB_797_NATIONAL_URBAN_POLICIES;SEIZE;MEDIA_MSM;MEDIA_SOCIAL;TAX_FNCACT_ENGINEERS;DELAY;</t>
  </si>
  <si>
    <t>WB_678_DIGITAL_GOVERNMENT;WB_694_BROADCAST_AND_MEDIA;WB_133_INFORMATION_AND_COMMUNICATION_TECHNOLOGIES;WB_135_TRANSPORT;WB_1174_WAREHOUSING_AND_STORAGE;WB_793_TRANSPORT_AND_LOGISTICS_SERVICES;SOC_INNOVATION;MEDIA_SOCIAL;</t>
  </si>
  <si>
    <t>malaysia-chronicle.com</t>
  </si>
  <si>
    <t>TAX_WORLDLANGUAGES;TAX_WORLDLANGUAGES_SIANG;TAX_FNCACT;TAX_FNCACT_MINISTER;LEADER;TAX_FNCACT_PRIME_MINISTER;TAX_ETHNICITY;TAX_ETHNICITY_CHINESE;TAX_WORLDLANGUAGES_CHINESE;TAX_FNCACT_LAWMAKER;USPEC_POLITICS_GENERAL1;WB_2670_JOBS;WB_1467_EDUCATION_FOR_ALL;WB_470_EDUCATION;WB_2131_EMPLOYABILITY_SKILLS_AND_JOBS;WB_1484_EDUCATION_SKILLS_DEVELOPMENT_AND_LABOR_MARKET;WB_2745_JOB_QUALITY_AND_LABOR_MARKET_PERFORMANCE;WB_2689_JOBS_DIAGNOSTICS;WB_2748_EMPLOYMENT;ECON_INFLATION;WB_1104_MACROECONOMIC_VULNERABILITY_AND_DEBT;WB_442_INFLATION;TAX_ECON_PRICE;USPEC_POLICY1;ECON_DEBT;WB_450_DEBT;GENERAL_GOVERNMENT;ECON_SOVEREIGN_DEBT;AUSTERITY;WB_1074_FISCAL_CONTRACTION;WB_1070_ECONOMIC_GROWTH_POLICY;WB_471_ECONOMIC_GROWTH;WB_1072_FISCAL_POLICY_AND_GROWTH;PRIVATIZATION;ECON_DEREGULATION;WB_728_PUBLIC_SERVICE_DELIVERY;WB_1283_PRIVATIZATION;WB_696_PUBLIC_SECTOR_MANAGEMENT;WB_723_PUBLIC_ADMINISTRATION;WB_721_STATE_OWNED_ENTERPRISES;CRISISLEX_CRISISLEXREC;ECON_DEVELOPMENTORGS;ECON_DEVELOPMENTORGS_INTERNATIONAL_MONETARY_FUND;TAX_ETHNICITY_GREEK;TAX_WORLDLANGUAGES_GREEK;TAX_FNCACT_AUTHORITIES;SOC_EFFIGY;TAX_FNCACT_LEADERS;TAX_FNCACT_ASSISTANT;TAX_FNCACT_SECRETARY;TAX_WORLDLANGUAGES_CHING;TAX_FNCACT_CHIEF;TAX_FNCACT_LEADER;SECURITY_SERVICES;TAX_FNCACT_POLICE;CRISISLEX_C07_SAFETY;WB_2024_ANTI_CORRUPTION_AUTHORITIES;WB_840_JUSTICE;WB_2025_INVESTIGATION;WB_831_GOVERNANCE;WB_832_ANTI_CORRUPTION;WB_1014_CRIMINAL_JUSTICE;TAX_FNCACT_CULPRITS;ARREST;TAX_WORLDLANGUAGES_BARU;RELIGION;DISCRIMINATION;DISCRIMINATION_RACE;DISCRIMINATION_RACE_RACIST;MEDIA_SOCIAL;TAX_FNCACT_PRESIDENT;TAX_FNCACT_SUPERVISOR;TAX_ETHNICITY_ASIAN;TAX_WORLDMAMMALS;TAX_WORLDMAMMALS_BEARS;STRIKE;TAX_TERROR_GROUP;TAX_TERROR_GROUP_KU_KLUX_KLAN;TAX_TERROR_GROUP_BERSATU;TAX_WORLDLANGUAGES_MELAYU;TAX_WORLDLANGUAGES_PADANG;WB_2433_CONFLICT_AND_VIOLENCE;WB_2432_FRAGILITY_CONFLICT_AND_VIOLENCE;GENERAL_HEALTH;MEDICAL;CRISISLEX_C03_WELLBEING_HEALTH;CRISISLEX_O01_WEATHER;CRISISLEX_T01_CAUTION_ADVICE;WB_135_TRANSPORT;WB_1803_TRANSPORT_INFRASTRUCTURE;WB_167_PORTS;WB_1921_PRIVATE_SECTOR_DEVELOPMENT;WB_862_GROWTH_POLES_AND_ECONOMIC_ZONES;WB_346_COMPETITIVE_INDUSTRIES;WB_1201_FREE_ZONES;TAX_FNCACT_CHAIRMAN;TAX_WORLDLANGUAGES_TIONG;TAX_FNCACT_DIRECTORS;RESIGNATION;WB_713_PUBLIC_FINANCE;WB_1045_TREASURY;MANMADE_DISASTER_IMPLIED;DELAY;TAX_WORLDLANGUAGES_LUNDU;WB_168_ROADS_AND_HIGHWAYS;WB_1809_HIGHWAYS;TAX_FNCACT_DECISION_MAKERS;TAX_FNCACT_ANALYSTS;ALLIANCE;TAX_WORLDLANGUAGES_PAKATAN;TAX_ETHNICITY_MALAY;TAX_WORLDLANGUAGES_MALAY;WB_678_DIGITAL_GOVERNMENT;WB_694_BROADCAST_AND_MEDIA;WB_133_INFORMATION_AND_COMMUNICATION_TECHNOLOGIES;MEDIA_MSM;TAX_FNCACT_SPOKESPERSON;TAX_RELIGION;TAX_RELIGION_MOSQUE;TAX_FNCACT_OFFICIAL;TAX_FNCACT_ORGANIZER;POLITICAL_TURMOIL;TAX_ETHNICITY_MALAYS;TAX_WORLDLANGUAGES_MALAYS;TAX_FNCACT_TRADERS;INFO_RUMOR;CONSTITUTIONAL;TAX_FNCACT_VETERANS;TAX_FNCACT_COMMANDOS;TAX_FNCACT_MILITARY_PERSONNEL;TAX_FNCACT_CITIZENS;TAX_FNCACT_DEPUTY;TREASON;SEIZE;LEGISLATION;USPEC_UNCERTAINTY1;TAX_RELIGION_ISLAMIC;ECON_STOCKMARKET;AGRICULTURE;WB_435_AGRICULTURE_AND_FOOD_SECURITY;WB_177_ANIMAL_PRODUCTION;WB_1949_CLIMATE_SMART_AGRICULTURE;GOV_REPATRIATION;TAX_FNCACT_MANAGER;TAX_FNCACT_FUND_MANAGER;WB_334_EQUITY_MARKETS;WB_1920_FINANCIAL_SECTOR_DEVELOPMENT;WB_332_CAPITAL_MARKETS;WB_1918_SECURITIES_MARKETS;ENV_OIL;TAX_FNCACT_CEO;ENV_NATURALGAS;WB_507_ENERGY_AND_EXTRACTIVES;WB_549_OIL_AND_GAS_SYSTEMS;WB_551_GAS_TRANSPORTATION_STORAGE_AND_DISTRIBUTION;WB_566_ENVIRONMENT_AND_NATURAL_RESOURCES;WB_598_ENVIRONMENTAL_MANAGEMENT;TAX_FNCACT_EXECUTIVE;TAX_FNCACT_DIRECTOR;TAX_FNCACT_EXECUTIVE_DIRECTOR;MARITIME_INCIDENT;MARITIME;TAX_FNCACT_CHIEF_EXECUTIVE;TAX_FNCACT_EMPLOYEES;WB_698_TRADE;ECON_WORLDCURRENCIES;ECON_WORLDCURRENCIES_DOLLAR;ECON_WORLDCURRENCIES_EURO;ECON_CURRENCY_EXCHANGE_RATE;ECON_WORLDCURRENCIES_YEN;ECON_INTEREST_RATES;MOVEMENT_GENERAL;TAX_FNCACT_ANALYST;WB_444_MONETARY_POLICY;WB_439_MACROECONOMIC_AND_STRUCTURAL_POLICIES;ECON_CENTRALBANK;WB_1235_CENTRAL_BANKS;WB_318_FINANCIAL_ARCHITECTURE_AND_BANKING;WB_1234_BANKING_INSTITUTIONS;ECON_OILPRICE;TAX_FNCACT_SUPPORTERS;DISCRIMINATION_RACE_RACISM;TRIAL;TAX_FNCACT_LAWYER;SELF_IDENTIFIED_HUMAN_RIGHTS;TAX_FNCACT_ACTIVIST;TAX_FNCACT_INSIDER;TAX_FNCACT_CITIZEN;DEMOCRACY;EXTREMISM;TAX_FNCACT_DRIVER;TAX_MILITARY_TITLE;TAX_MILITARY_TITLE_OFFICER;TAX_FNCACT_OFFICER;TAX_FNCACT_EXECUTIVE_OFFICER;TAX_FNCACT_CHIEF_EXECUTIVE_OFFICER;TAX_MILITARY_TITLE_OFFICERS;TAX_FNCACT_OFFICERS;EDUCATION;AFFECT;TAX_FNCACT_CHAIRPERSON;WB_336_NON_BANK_FINANCIAL_INSTITUTIONS;WB_612_HOUSING_FINANCE;TAX_FNCACT_FINANCIER;TAX_FNCACT_WOMAN;CRISISLEX_C04_LOGISTICS_TRANSPORT;SOC_POINTSOFINTEREST;SOC_POINTSOFINTEREST_JAIL;TAX_FNCACT_JUDGE;SOC_GENERALCRIME;TAX_FNCACT_VICTIM;SOC_POINTSOFINTEREST_HOSPITAL;WB_1160_SHOCKS_AND_VULNERABILITY;WB_695_POVERTY;TAX_ETHNICITY_BLACK;TAX_FOODSTAPLES;TAX_FOODSTAPLES_MEAT;KILL;CRISISLEX_T02_INJURED;CRISISLEX_T03_DEAD;CRISISLEX_T11_UPDATESSYMPATHY;TAX_FNCACT_WOMEN;TAX_FNCACT_MAN;TAX_FNCACT_VICTIMS;CRISISLEX_T08_MISSINGFOUNDTRAPPEDPEOPLE;WB_635_PUBLIC_HEALTH;WB_2165_HEALTH_EMERGENCIES;WB_621_HEALTH_NUTRITION_AND_POPULATION;WB_1324_EMERGENCY_MEDICAL_SERVICES;TAX_FNCACT_BABY;WB_652_ICT_APPLICATIONS;WB_662_SOCIAL_MEDIA;WB_658_ENTERPRISE_APPLICATIONS;TAX_WORLDINSECTS;TAX_WORLDINSECTS_BEE;TAX_FNCACT_FATHER;TAX_FNCACT_HAWKER;TAX_WORLDCRUSTACEANS;TAX_WORLDCRUSTACEANS_PRAWN;TAX_WORLDFISH;TAX_WORLDFISH_SARDINES;TAX_WORLDFISH_FISH;TAX_WORLDBIRDS;TAX_WORLDBIRDS_DUCK;TAX_FNCACT_WRITER;TAX_WORLDCRUSTACEANS_PRAWNS;WB_1458_HEALTH_PROMOTION_AND_DISEASE_PREVENTION;WB_1462_WATER_SANITATION_AND_HYGIENE;SOC_EXPRESSREGRET;TAX_WORLDLANGUAGES_SAMBAL;TAX_FOODSTAPLES_RICE;TAX_WORLDLANGUAGES_MONGOLIAN;TAX_FNCACT_COMMANDO;TAX_FNCACT_INVESTIGATOR;TAX_FNCACT_PRIVATE_INVESTIGATOR;TAX_FNCACT_JOURNALIST;TAX_POLITICAL_PARTY;TAX_POLITICAL_PARTY_PARTI_BERSATU_SABAH;IMMIGRATION;TAX_FNCACT_IMMIGRANTS;ECON_MONOPOLY;TAX_FNCACT_CHIEFS;TAX_FNCACT_CHAIRMEN;TAX_FNCACT_HEADMEN;SOVEREIGNTY;TAX_FNCACT_PRESIDENTS;TAX_FNCACT_SENATOR;TAX_RELIGION_BUDDHIST;TAX_ETHNICITY_BUDDHIST;SOC_BURIALPRACTICES;TAX_RELIGION_MUSLIMS;TAX_ETHNICITY_MUSLIMS;TAX_RELIGION_ISLAM;TERROR;ARMEDCONFLICT;SCANDAL;CORRUPTION;ECON_BANKRUPTCY;TAX_FNCACT_AIDE;TAX_RELIGION_MUSLIM;TAX_ETHNICITY_MUSLIM;RETALIATE;TAX_FNCACT_PROPHET;WB_615_GENDER;ELECTION;ECON_COST_OF_LIVING;ECON_TAXATION;MILITARY;TAX_FNCACT_GUARD;TAX_WORLDLANGUAGES_BUKIT;SEIGE;CHECKPOINT;UNREST_CHECKPOINT;WB_405_BUSINESS_CLIMATE;WB_2531_INSPECTIONS_LICENSING_AND_PERMITS;WB_2530_BUSINESS_ENVIRONMENT;</t>
  </si>
  <si>
    <t>lasvegasnvblog.com</t>
  </si>
  <si>
    <t>WB_2418__D_PRINTING;WB_2416_INTERNET_OF_THINGS;WB_2399_ICT_INNOVATION_AND_TRANSFORMATION;WB_133_INFORMATION_AND_COMMUNICATION_TECHNOLOGIES;EPU_ECONOMY_HISTORIC;ECON_WORLDCURRENCIES;ECON_WORLDCURRENCIES_DOLLARS;TAX_FNCACT;TAX_FNCACT_CHIEF;TAX_FNCACT_EXECUTIVE;TAX_FNCACT_CHIEF_EXECUTIVE;TAX_MILITARY_TITLE;TAX_MILITARY_TITLE_OFFICER;TAX_FNCACT_OFFICER;TAX_FNCACT_EXECUTIVE_OFFICER;TAX_FNCACT_CHIEF_EXECUTIVE_OFFICER;TAX_FNCACT_CANDIDATE;</t>
  </si>
  <si>
    <t>CRISISLEX_C07_SAFETY;LEADER;TAX_FNCACT;TAX_FNCACT_PRESIDENT;USPEC_POLITICS_GENERAL1;TAX_FNCACT_VICE_PRESIDENT;TAX_FNCACT_MANAGER;TAX_FNCACT_GENERAL_MANAGER;</t>
  </si>
  <si>
    <t>ECON_STOCKMARKET;TAX_FNCACT;TAX_FNCACT_ANALYSTS;TAX_ECON_PRICE;TAX_FNCACT_ANALYST;WB_698_TRADE;TAX_FNCACT_INSIDER;GENERAL_GOVERNMENT;EDUCATION;WB_470_EDUCATION;SCIENCE;SOC_INNOVATION;CRISISLEX_C07_SAFETY;</t>
  </si>
  <si>
    <t>TAX_FNCACT;TAX_FNCACT_TRADERS;WB_698_TRADE;TAX_FNCACT_ANALYST;TAX_ECON_PRICE;TAX_FNCACT_CFO;TAX_FNCACT_CHIEF;TAX_MILITARY_TITLE;TAX_MILITARY_TITLE_OFFICER;TAX_FNCACT_OFFICER;TAX_FNCACT_CHIEF_FINANCIAL_OFFICER;TAX_FNCACT_ANALYSTS;GENERAL_GOVERNMENT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</si>
  <si>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techfrag.com</t>
  </si>
  <si>
    <t>ECON_EMERGINGECON;TAX_FNCACT;TAX_FNCACT_ARTISTS;LEADER;TAX_FNCACT_PRESIDENT;USPEC_POLITICS_GENERAL1;TAX_FNCACT_VICE_PRESIDENT;GENERAL_HEALTH;MEDICAL;WB_1331_HEALTH_TECHNOLOGIES;WB_1350_PHARMACEUTICALS;WB_621_HEALTH_NUTRITION_AND_POPULATION;EDUCATION;WB_470_EDUCATION;TAX_ECON_PRICE;</t>
  </si>
  <si>
    <t>WB_698_TRADE;TAX_FNCACT;TAX_FNCACT_HUNTERS;TAX_FNCACT_ANALYSTS;WB_1406_DISEASES;WB_1435_OBESITY;WB_621_HEALTH_NUTRITION_AND_POPULATION;WB_1427_NON_COMMUNICABLE_DISEASE_AND_INJURY;TAX_ECON_PRICE;ECON_STOCKMARKET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</si>
  <si>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WB_698_TRADE;TAX_ECON_PRICE;ECON_CURRENCY_EXCHANGE_RATE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ECON_DEBT;WB_1104_MACROECONOMIC_VULNERABILITY_AND_DEBT;WB_450_DEBT;RELIGION;WB_661_BIG_DATA;WB_652_ICT_APPLICATIONS;WB_872_SMART_CITIES;WB_813_URBAN_GOVERNANCE_AND_CITY_SYSTEMS;WB_699_URBAN_DEVELOPMENT;WB_873_NON_TRADITIONAL_DATA_DRIVEN_MANAGEMENT;WB_658_ENTERPRISE_APPLICATIONS;TECH_BIGDATA;WB_2670_JOBS;WB_2769_JOBS_STRATEGIES;WB_2840_INTEGRATION;WB_2836_MIGRATION_POLICIES_AND_JOBS;USPEC_POLICY1;ECON_STOCKMARKET;</t>
  </si>
  <si>
    <t>WB_698_TRADE;ECON_STOCKMARKET;USPEC_POLITICS_GENERAL1;TRIAL;GENERAL_HEALTH;MEDICAL;WB_1331_HEALTH_TECHNOLOGIES;WB_1350_PHARMACEUTICALS;WB_621_HEALTH_NUTRITION_AND_POPULATION;WB_1406_DISEASES;WB_1434_HEART_DISEASE;WB_1427_NON_COMMUNICABLE_DISEASE_AND_INJURY;TAX_WORLDMAMMALS;TAX_WORLDMAMMALS_HUMAN;TAX_CHRONICDISEASE;TAX_CHRONICDISEASE_DIABETES;WB_1433_DIABETES;TAX_DISEASE;TAX_DISEASE_OSTEOPOROSIS;TAX_FNCACT;TAX_FNCACT_WOMEN;TAX_FNCACT_PRODUCER;ECON_WORLDCURRENCIES;ECON_WORLDCURRENCIES_YUAN;WB_2601_TRADE_LINKAGES_SPILLOVERS_AND_CONNECTIVITY;WB_772_TRADE_FACILITATION_AND_LOGISTICS;WB_699_URBAN_DEVELOPMENT;WB_866_CONNECTIVITY_AND_LAGGING_REGIONS;WB_797_NATIONAL_URBAN_POLICIES;TAX_FNCACT_CEO;GENERAL_GOVERNMENT;EDUCATION;WB_470_EDUCATION;</t>
  </si>
  <si>
    <t>hngn.com</t>
  </si>
  <si>
    <t>TAX_ECON_PRICE;</t>
  </si>
  <si>
    <t>ECON_STOCKMARKET;TAX_ECON_PRICE;</t>
  </si>
  <si>
    <t>TAX_WORLDMAMMALS;TAX_WORLDMAMMALS_BEAR;TAX_FNCACT;TAX_FNCACT_DRIVER;TAX_FNCACT_DRIVERS;TAX_FNCACT_MANUFACTURER;TAX_ECON_PRICE;WB_728_PUBLIC_SERVICE_DELIVERY;WB_696_PUBLIC_SECTOR_MANAGEMENT;WB_723_PUBLIC_ADMINISTRATION;WB_2098_OUTSOURCING;WB_678_DIGITAL_GOVERNMENT;WB_674_SHARED_INFRASTRUCTURE;WB_667_ICT_INFRASTRUCTURE;WB_676_CLOUD_COMPUTING;WB_133_INFORMATION_AND_COMMUNICATION_TECHNOLOGIES;WB_135_TRANSPORT;WB_1174_WAREHOUSING_AND_STORAGE;WB_793_TRANSPORT_AND_LOGISTICS_SERVICES;WB_2944_SERVERS;WB_671_STORAGE_MANAGEMENT;WB_672_NETWORK_MANAGEMENT;WB_661_BIG_DATA;WB_652_ICT_APPLICATIONS;WB_872_SMART_CITIES;WB_813_URBAN_GOVERNANCE_AND_CITY_SYSTEMS;WB_699_URBAN_DEVELOPMENT;WB_873_NON_TRADITIONAL_DATA_DRIVEN_MANAGEMENT;WB_658_ENTERPRISE_APPLICATIONS;TECH_BIGDATA;TAX_DISEASE;TAX_DISEASE_PLAGUE;AFFECT;ECON_STOCKMARKET;</t>
  </si>
  <si>
    <t>WB_698_TRADE;TAX_FNCACT;TAX_FNCACT_CFO;EPU_ECONOMY_HISTORIC;TAX_ECON_PRICE;TAX_FNCACT_CHIEF;TAX_MILITARY_TITLE;TAX_MILITARY_TITLE_OFFICER;TAX_FNCACT_OFFICER;TAX_FNCACT_CHIEF_FINANCIAL_OFFICER;EPU_CATS_REGULATION;EPU_CATS_FINANCIAL_REGULATION;TAX_FNCACT_ANALYSTS;TAX_FNCACT_ANALYST;</t>
  </si>
  <si>
    <t>WB_2670_JOBS;WB_1467_EDUCATION_FOR_ALL;WB_470_EDUCATION;WB_2131_EMPLOYABILITY_SKILLS_AND_JOBS;WB_1484_EDUCATION_SKILLS_DEVELOPMENT_AND_LABOR_MARKET;USPEC_POLICY1;EPU_ECONOMY;EPU_ECONOMY_HISTORIC;ECON_STOCKMARKET;ECON_EMERGINGECON;ECON_WORLDCURRENCIES;ECON_WORLDCURRENCIES_DOLLAR;TAX_FNCACT;TAX_FNCACT_EMPLOYERS;WB_2690_CATEGORIES_OF_EMPLOYMENT;WB_2689_JOBS_DIAGNOSTICS;WB_2704_EMPLOYER;UNEMPLOYMENT;WB_2745_JOB_QUALITY_AND_LABOR_MARKET_PERFORMANCE;WB_2747_UNEMPLOYMENT;UNGP_JOB_OPPORTUNITIES_EMPLOYMENT;GENERAL_GOVERNMENT;EPU_POLICY;EPU_POLICY_GOVERNMENT;CRISISLEX_CRISISLEXREC;MANMADE_DISASTER_IMPLIED;WB_168_ROADS_AND_HIGHWAYS;WB_135_TRANSPORT;WB_1809_HIGHWAYS;WB_1803_TRANSPORT_INFRASTRUCTURE;TRAFFIC;WB_1458_HEALTH_PROMOTION_AND_DISEASE_PREVENTION;WB_1429_ROAD_SAFETY;WB_790_TRANSPORT_AND_SUSTAINABLE_DEVELOPMENT;WB_635_PUBLIC_HEALTH;WB_784_TRAFFIC_AND_ROAD_SAFETY;WB_621_HEALTH_NUTRITION_AND_POPULATION;WB_1808_TRANSPORT_SAFETY;ENV_NATURALGAS;TAX_WORLDMAMMALS;TAX_WORLDMAMMALS_DRILL;WB_368_LEASING;TAX_ECON_PRICE;TAX_FNCACT_OFFICIALS;TAX_FNCACT_FEDERAL_OFFICIALS;TAX_FNCACT_EXECUTIVE;TAX_FNCACT_CEO;TRIAL;SOC_GENERALCRIME;TAX_FNCACT_PROSECUTORS;KILL;CRISISLEX_T03_DEAD;WB_1462_WATER_SANITATION_AND_HYGIENE;MEDIA_MSM;EPU_POLICY_FEDERAL_RESERVE;EPU_CATS_MONETARY_POLICY;ECON_CENTRALBANK;WB_1235_CENTRAL_BANKS;WB_318_FINANCIAL_ARCHITECTURE_AND_BANKING;WB_1920_FINANCIAL_SECTOR_DEVELOPMENT;WB_1234_BANKING_INSTITUTIONS;EPU_POLICY_CENTRAL_BANK;WB_698_TRADE;EPU_POLICY_DEFICIT;TAX_ETHNICITY;TAX_ETHNICITY_AMERICAN;ECON_OILPRICE;TAX_FNCACT_ENGINEERS;TAX_FNCACT_MANUFACTURER;WB_845_LEGAL_AND_REGULATORY_FRAMEWORK;WB_696_PUBLIC_SECTOR_MANAGEMENT;WB_851_INTELLECTUAL_PROPERTY_RIGHTS;WB_1041_PATENTS;WB_1039_PROPERTY_LAWS_AND_REGULATIONS;EPU_CATS_REGULATION;SANITATION;WB_678_DIGITAL_GOVERNMENT;WB_670_ICT_SECURITY;WB_2371_ENCRYPTION;WB_133_INFORMATION_AND_COMMUNICATION_TECHNOLOGIES;DISASTER_FIRE;CRISISLEX_C07_SAFETY;WB_2943_SWITCHES;WB_667_ICT_INFRASTRUCTURE;WB_672_NETWORK_MANAGEMENT;WB_2947_OPERATING_SYSTEMS;WB_669_SOFTWARE_INFRASTRUCTURE;MEDIA_SOCIAL;ECON_TAXATION;EPU_POLICY_TAX;EPU_CATS_TAXES;WB_694_BROADCAST_AND_MEDIA;WB_652_ICT_APPLICATIONS;WB_662_SOCIAL_MEDIA;WB_658_ENTERPRISE_APPLICATIONS;TRANSPARENCY;TAX_FNCACT_VENDOR;TAX_FNCACT_ANALYSTS;</t>
  </si>
  <si>
    <t>whio.com</t>
  </si>
  <si>
    <t>WB_698_TRADE;TAX_FNCACT;TAX_FNCACT_CHIEF;TAX_FNCACT_EXECUTIVE;TAX_FNCACT_CHIEF_EXECUTIVE;TAX_ECON_PRICE;TAX_MILITARY_TITLE;TAX_MILITARY_TITLE_OFFICER;TAX_FNCACT_OFFICER;TAX_FNCACT_CHIEF_FINANCIAL_OFFICER;TAX_FNCACT_ANALYST;ECON_WORLDCURRENCIES;ECON_WORLDCURRENCIES_DOLLAR;TAX_FNCACT_ANALYSTS;</t>
  </si>
  <si>
    <t>TAX_FNCACT;TAX_FNCACT_INSIDER;ECON_STOCKMARKET;MEDIA_SOCIAL;TAX_FNCACT_CEO;TRIAL;LEADER;TAX_FNCACT_PRESIDENT;USPEC_POLITICS_GENERAL1;MEDIA_MSM;TAX_FNCACT_REPORTER;TAX_ECON_PRICE;</t>
  </si>
  <si>
    <t>SCIENCE;SOC_INNOVATION;TAX_FNCACT;TAX_FNCACT_DIRECTOR;TAX_FNCACT_MANAGING_DIRECTOR;SOC_TECHNOLOGYSECTOR;TAX_FNCACT_EMPLOYEES;CYBER_ATTACK;</t>
  </si>
  <si>
    <t>esmandau.com</t>
  </si>
  <si>
    <t>USPEC_UNCERTAINTY1;TAX_FNCACT;TAX_FNCACT_OFFICIAL;WB_678_DIGITAL_GOVERNMENT;WB_2944_SERVERS;WB_671_STORAGE_MANAGEMENT;WB_667_ICT_INFRASTRUCTURE;WB_672_NETWORK_MANAGEMENT;WB_133_INFORMATION_AND_COMMUNICATION_TECHNOLOGIES;WB_674_SHARED_INFRASTRUCTURE;WB_676_CLOUD_COMPUTING;WB_661_BIG_DATA;WB_652_ICT_APPLICATIONS;WB_872_SMART_CITIES;WB_813_URBAN_GOVERNANCE_AND_CITY_SYSTEMS;WB_699_URBAN_DEVELOPMENT;WB_873_NON_TRADITIONAL_DATA_DRIVEN_MANAGEMENT;WB_658_ENTERPRISE_APPLICATIONS;TECH_BIGDATA;TAX_WORLDMAMMALS;TAX_WORLDMAMMALS_BEAR;CRISISLEX_T11_UPDATESSYMPATHY;TAX_FNCACT_FOUNDERS;TAX_FNCACT_VICTIMS;CRISISLEX_CRISISLEXREC;CRISISLEX_T08_MISSINGFOUNDTRAPPEDPEOPLE;TAX_FNCACT_REPRESENTATIVES;WB_135_TRANSPORT;WB_1803_TRANSPORT_INFRASTRUCTURE;WB_167_PORTS;</t>
  </si>
  <si>
    <t>WB_698_TRADE;ECON_STOCKMARKET;TAX_FNCACT;TAX_FNCACT_ANALYSTS;TAX_ECON_PRICE;TAX_FNCACT_DRIVER;WB_1921_PRIVATE_SECTOR_DEVELOPMENT;WB_346_COMPETITIVE_INDUSTRIES;WB_818_INDUSTRY_POLICY_AND_REAL_SECTORS;WB_1281_MANUFACTURING;MANMADE_DISASTER_IMPLIED;MEDIA_SOCIAL;WB_678_DIGITAL_GOVERNMENT;WB_694_BROADCAST_AND_MEDIA;WB_133_INFORMATION_AND_COMMUNICATION_TECHNOLOGIES;WB_406_COMPETITION_POLICY;WB_2101_ANTITRUST;WB_290_TELECOMMUNICATIONS_ORGANIZATIONAL_DESIGN;WB_288_TELECOMMUNICATIONS_SECTOR_POLICY_AND_REGULATION;WB_286_TELECOMMUNICATIONS_AND_BROADBAND_ACCESS;TAX_FNCACT_MESSENGER;TAX_FNCACT_CHIEF;TAX_MILITARY_TITLE;TAX_MILITARY_TITLE_OFFICER;TAX_FNCACT_OFFICER;TAX_FNCACT_EXECUTIVE;TAX_FNCACT_CHIEF_EXECUTIVE;TAX_FNCACT_EXECUTIVE_OFFICER;TAX_FNCACT_CHIEF_EXECUTIVE_OFFICER;ECON_ENTREPRENEURSHIP;SCIENCE;SOC_INNOVATION;LEADER;TAX_FNCACT_PRESIDENT;TAX_FNCACT_VICE_PRESIDENT;TAX_FNCACT_EXECUTIVE_VICE_PRESIDENT;TAX_FNCACT_LEADER;ECON_IPO;GENERAL_GOVERNMENT;EDUCATION;WB_470_EDUCATION;TRIAL;TAX_DISEASE;TAX_DISEASE_EBOLA;WB_1406_DISEASES;WB_621_HEALTH_NUTRITION_AND_POPULATION;WB_1415_COMMUNICABLE_DISEASE;WB_2663_EBOLA;GENERAL_HEALTH;HEALTH_VACCINATION;WB_642_CHILD_HEALTH;WB_1459_IMMUNIZATIONS;WB_639_REPRODUCTIVE_MATERNAL_AND_CHILD_HEALTH;TAX_FNCACT_CANDIDATE;MEDICAL;WB_635_PUBLIC_HEALTH;WB_405_BUSINESS_CLIMATE;WB_2531_INSPECTIONS_LICENSING_AND_PERMITS;WB_2530_BUSINESS_ENVIRONMENT;TAX_FNCACT_WORKERS;SOC_POINTSOFINTEREST;SOC_POINTSOFINTEREST_COLLEGE;WB_1331_HEALTH_TECHNOLOGIES;WB_1350_PHARMACEUTICALS;SANITATION;WB_137_WATER;WB_139_SANITATION_AND_WASTEWATER;WB_2000_SANITATION;WB_1199_WATER_SUPPLY_AND_SANITATION;WB_2024_ANTI_CORRUPTION_AUTHORITIES;WB_696_PUBLIC_SECTOR_MANAGEMENT;WB_831_GOVERNANCE;WB_832_ANTI_CORRUPTION;WB_2026_PREVENTION;WB_1614_NUTRITIONAL_PROGRAMS;WB_1609_FOOD_AND_IN_KIND_TRANSFERS;WB_1615_THERAPEUTIC;WB_1466_SOCIAL_ASSISTANCE;WB_697_SOCIAL_PROTECTION_AND_LABOR;TAX_FNCACT_AGENTS;TAX_CHRONICDISEASE;TAX_CHRONICDISEASE_DIABETES;WB_1433_DIABETES;WB_1427_NON_COMMUNICABLE_DISEASE_AND_INJURY;TAX_DISEASE_HEPATITIS;HEALTH_SEXTRANSDISEASE;TAX_DISEASE_INFECTION;WB_1423_NEGLECTED_TROPICAL_DISEASES;WB_1425_FUNGUS_INFECTIONS;WB_1432_HYPERTENSION;TAX_CHRONICDISEASE_ARTHRITIS;TAX_DISEASE_OSTEOPOROSIS;</t>
  </si>
  <si>
    <t>bloombergview.com</t>
  </si>
  <si>
    <t>TAX_FNCACT;TAX_FNCACT_STATESMAN;</t>
  </si>
  <si>
    <t>TAX_FNCACT;TAX_FNCACT_CHIEF;TAX_FNCACT_EXECUTIVE;TAX_FNCACT_CHIEF_EXECUTIVE;TAX_FNCACT_VETERAN;TAX_FNCACT_ANALYST;WB_678_DIGITAL_GOVERNMENT;WB_2944_SERVERS;WB_671_STORAGE_MANAGEMENT;WB_667_ICT_INFRASTRUCTURE;WB_672_NETWORK_MANAGEMENT;WB_133_INFORMATION_AND_COMMUNICATION_TECHNOLOGIES;WB_698_TRADE;ECON_STOCKMARKET;</t>
  </si>
  <si>
    <t>CRISISLEX_C07_SAFETY;TAX_FNCACT;TAX_FNCACT_WRITER;</t>
  </si>
  <si>
    <t>TAX_ETHNICITY;TAX_ETHNICITY_CHINESE;TAX_WORLDLANGUAGES;TAX_WORLDLANGUAGES_CHINESE;WB_286_TELECOMMUNICATIONS_AND_BROADBAND_ACCESS;WB_133_INFORMATION_AND_COMMUNICATION_TECHNOLOGIE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1921_PRIVATE_SECTOR_DEVELOPMENT;WB_769_INVESTMENT_POLICY;TAX_FNCACT;TAX_FNCACT_REGULATOR;GENERAL_GOVERNMENT;WB_678_DIGITAL_GOVERNMENT;WB_2944_SERVERS;WB_671_STORAGE_MANAGEMENT;WB_667_ICT_INFRASTRUCTURE;WB_672_NETWORK_MANAGEMENT;WB_2490_NATIONAL_PROTECTION_AND_SECURITY;TAX_FNCACT_CONTRACTOR;WHISTLEBLOWER;TAX_ETHNICITY_AMERICAN;LEADER;TAX_FNCACT_PRESIDENT;TAX_FNCACT_VICE_PRESIDENT;ACT_MAKESTATEMENT;TAX_FNCACT_SPOKESPERSON;TAX_WORLDLANGUAGES_XIANG;WB_698_TRADE;SCIENCE;TAX_FNCACT_KING;SOC_POINTSOFINTEREST;SOC_POINTSOFINTEREST_HEADQUARTERS;EDUCATION;SOC_POINTSOFINTEREST_UNIVERSITY;TAX_FNCACT_CHAMPION;</t>
  </si>
  <si>
    <t>TAX_FNCACT;TAX_FNCACT_CEO;TAX_ECON_PRICE;WB_1921_PRIVATE_SECTOR_DEVELOPMENT;WB_405_BUSINESS_CLIMATE;WB_2530_BUSINESS_ENVIRONMENT;TAX_FNCACT_DIRECTORS;USPEC_POLICY1;TAX_WORLDLANGUAGES;TAX_WORLDLANGUAGES_RUSSIA;ECON_STOCKMARKET;WB_1150_VOLATILITY;WB_1104_MACROECONOMIC_VULNERABILITY_AND_DEBT;</t>
  </si>
  <si>
    <t>TAX_FNCACT;TAX_FNCACT_CEO;SCANDAL;WB_678_DIGITAL_GOVERNMENT;WB_674_SHARED_INFRASTRUCTURE;WB_667_ICT_INFRASTRUCTURE;WB_676_CLOUD_COMPUTING;WB_133_INFORMATION_AND_COMMUNICATION_TECHNOLOGIES;TRIAL;SOC_GENERALCRIME;TAX_FNCACT_EXECUTIVE;TAX_FNCACT_ANALYSTS;WB_2944_SERVERS;WB_671_STORAGE_MANAGEMENT;WB_672_NETWORK_MANAGEMENT;TAX_FNCACT_EXECUTIVES;TAX_ECON_PRICE;TAX_WORLDMAMMALS;TAX_WORLDMAMMALS_HUMAN;WB_841_JUSTICE_SYSTEM_ADMINISTRATION;WB_696_PUBLIC_SECTOR_MANAGEMENT;WB_840_JUSTICE;WB_1211_HUMAN_RESOURCES;</t>
  </si>
  <si>
    <t>TAX_FNCACT;TAX_FNCACT_ANALYSTS;ECON_STOCKMARKET;TAX_ECON_PRICE;WB_135_TRANSPORT;WB_1174_WAREHOUSING_AND_STORAGE;WB_793_TRANSPORT_AND_LOGISTICS_SERVICES;WB_1625_SUPPORT_SERVICES;WB_1466_SOCIAL_ASSISTANCE;WB_697_SOCIAL_PROTECTION_AND_LABOR;TAX_ETHNICITY;TAX_ETHNICITY_CHINESE;TAX_WORLDLANGUAGES;TAX_WORLDLANGUAGES_CHINESE;GENERAL_GOVERNMENT;</t>
  </si>
  <si>
    <t>TAX_FNCACT;TAX_FNCACT_EMPLOYEES;ECON_WORLDCURRENCIES;ECON_WORLDCURRENCIES_FRANC;TAX_FNCACT_DIRECTOR;ARMEDCONFLICT;WB_135_TRANSPORT;WB_1174_WAREHOUSING_AND_STORAGE;WB_793_TRANSPORT_AND_LOGISTICS_SERVICES;WB_1803_TRANSPORT_INFRASTRUCTURE;WB_167_PORTS;WB_2601_TRADE_LINKAGES_SPILLOVERS_AND_CONNECTIVITY;WB_772_TRADE_FACILITATION_AND_LOGISTICS;WB_699_URBAN_DEVELOPMENT;WB_866_CONNECTIVITY_AND_LAGGING_REGIONS;WB_698_TRADE;WB_797_NATIONAL_URBAN_POLICIES;CRISISLEX_C07_SAFETY;WB_696_PUBLIC_SECTOR_MANAGEMENT;WB_831_GOVERNANCE;TAX_FNCACT_DIRECTORS;TAX_FNCACT_MANAGER;WB_840_JUSTICE;WB_1014_CRIMINAL_JUSTICE;WB_2670_JOBS;WB_2769_JOBS_STRATEGIES;WB_2840_INTEGRATION;WB_2836_MIGRATION_POLICIES_AND_JOBS;TAX_ECON_PRICE;GENERAL_GOVERNMENT;USPEC_POLICY1;EDUCATION;WB_470_EDUCATION;TAX_FNCACT_MINISTER;LEADER;TAX_FNCACT_MINISTER_OF_FINANCE;</t>
  </si>
  <si>
    <t>ECON_TAXATION;USPEC_POLICY1;EPU_POLICY;EPU_POLICY_TAX;EPU_CATS_TAXES;TAX_ETHNICITY;TAX_ETHNICITY_AUSTRALIAN;WB_1121_TAXATION;WB_439_MACROECONOMIC_AND_STRUCTURAL_POLICIES;WB_445_FISCAL_POLICY;TRANSPARENCY;WB_1921_PRIVATE_SECTOR_DEVELOPMENT;WB_2525_TAX_TRANSPARENCY;WB_405_BUSINESS_CLIMATE;WB_1285_BUSINESS_TAXATION;EPU_ECONOMY_HISTORIC;EPU_POLICY_REGULATORY;TAX_FNCACT;TAX_FNCACT_AUTHORITIES;CRISISLEX_CRISISLEXREC;EPU_POLICY_AUTHORITIES;TAX_ETHNICITY_DUTCH;TAX_WORLDLANGUAGES;TAX_WORLDLANGUAGES_DUTCH;TAX_ETHNICITY_IRISH;TAX_WORLDLANGUAGES_IRISH;TAX_FNCACT_COMMISSIONER;GENERAL_GOVERNMENT;EPU_POLICY_GOVERNMENT;UNREST_CRACKDOWN;LEGISLATION;USPEC_POLITICS_GENERAL1;EPU_POLICY_LEGISLATION;WB_2526_TRANSFER_PRICING;EPU_ECONOMY;SOC_ECONCOOP;ECON_DEVELOPMENTORGS;ECON_DEVELOPMENTORGS_ORGANISATION_FOR_ECONOMIC_COOPERATION;NATURAL_DISASTER;NATURAL_DISASTER_EROSION;</t>
  </si>
  <si>
    <t>ECON_STOCKMARKET;WB_698_TRADE;TAX_FNCACT;TAX_FNCACT_DEVELOPER;ENV_OIL;ENV_NATURALGAS;USPEC_POLICY1;EPU_POLICY;EPU_POLICY_SPENDING;RETIREMENTS;TAX_ECON_PRICE;AGRICULTURE;WB_336_NON_BANK_FINANCIAL_INSTITUTIONS;WB_1920_FINANCIAL_SECTOR_DEVELOPMENT;WB_612_HOUSING_FINANCE;WB_332_CAPITAL_MARKETS;TAX_FNCACT_BROKER;TAX_FNCACT_REGULATORS;</t>
  </si>
  <si>
    <t>abc10.com</t>
  </si>
  <si>
    <t>TAX_ECON_PRICE;TAX_FNCACT;TAX_FNCACT_ANALYSTS;WB_1406_DISEASES;WB_1435_OBESITY;WB_621_HEALTH_NUTRITION_AND_POPULATION;WB_1427_NON_COMMUNICABLE_DISEASE_AND_INJURY;WB_698_TRADE;GENERAL_GOVERNMENT;EDUCATION;WB_470_EDUCATION;CRISISLEX_C07_SAFETY;TAX_FNCACT_ANALYST;</t>
  </si>
  <si>
    <t>LEADER;TAX_FNCACT;TAX_FNCACT_PRESIDENT;USPEC_POLITICS_GENERAL1;TAX_FNCACT_CEO;ECON_STOCKMARKET;TAX_ECON_PRICE;ECON_TAXATION;USPEC_POLICY1;EPU_POLICY;EPU_POLICY_TAX;EPU_CATS_TAXES;SCIENCE;SOC_INNOVATION;TAX_FNCACT_ANALYSTS;WB_678_DIGITAL_GOVERNMENT;WB_2946_OPEN_SOURCE;WB_667_ICT_INFRASTRUCTURE;WB_669_SOFTWARE_INFRASTRUCTURE;WB_133_INFORMATION_AND_COMMUNICATION_TECHNOLOGIES;ECON_EARNINGSREPORT;EPU_ECONOMY_HISTORIC;WB_2944_SERVERS;WB_671_STORAGE_MANAGEMENT;WB_672_NETWORK_MANAGEMENT;WB_698_TRADE;CRISISLEX_C07_SAFETY;</t>
  </si>
  <si>
    <t>kten.com</t>
  </si>
  <si>
    <t>ECON_STOCKMARKET;WB_698_TRADE;TAX_FNCACT;TAX_FNCACT_DIRECTORS;EPU_ECONOMY_HISTORIC;TAX_FNCACT_EXECUTIVE;TAX_MILITARY_TITLE;TAX_MILITARY_TITLE_OFFICERS;TAX_FNCACT_OFFICERS;TAX_FNCACT_EXECUTIVE_OFFICERS;LEADER;TAX_FNCACT_PRESIDENT;USPEC_POLITICS_GENERAL1;TAX_FNCACT_CHIEF;TAX_FNCACT_CHIEF_EXECUTIVE;TAX_MILITARY_TITLE_OFFICER;TAX_FNCACT_OFFICER;TAX_FNCACT_EXECUTIVE_OFFICER;TAX_FNCACT_CHIEF_EXECUTIVE_OFFICER;TAX_FNCACT_VICE_PRESIDENT;TAX_FNCACT_CHIEF_FINANCIAL_OFFICER;TAX_FNCACT_TREASURER;TAX_FNCACT_SENIOR_VICE_PRESIDENT;WB_1150_VOLATILITY;WB_1104_MACROECONOMIC_VULNERABILITY_AND_DEBT;TAX_ECON_PRICE;ECON_HOUSING_PRICES;RURAL;</t>
  </si>
  <si>
    <t>ECON_STOCKMARKET;WB_698_TRADE;TAX_FNCACT;TAX_FNCACT_TRADERS;CRISISLEX_T04_INFRASTRUCTURE;TAX_ECON_PRICE;GENERAL_GOVERNMENT;CRISISLEX_O02_RESPONSEAGENCIESATCRISIS;EDUCATION;WB_470_EDUCATION;</t>
  </si>
  <si>
    <t>WB_2670_JOBS;WB_1467_EDUCATION_FOR_ALL;WB_470_EDUCATION;WB_2131_EMPLOYABILITY_SKILLS_AND_JOBS;WB_1484_EDUCATION_SKILLS_DEVELOPMENT_AND_LABOR_MARKET;TAX_FNCACT;TAX_FNCACT_CEO;TAX_FNCACT_EMPLOYEES;UNEMPLOYMENT;TAX_FNCACT_ANALYSTS;TAX_FNCACT_YEOMAN;WB_678_DIGITAL_GOVERNMENT;WB_694_BROADCAST_AND_MEDIA;WB_133_INFORMATION_AND_COMMUNICATION_TECHNOLOGIES;MEDIA_MSM;TAX_FNCACT_DIRECTORS;SCIENCE;SOC_INNOVATION;TAX_FNCACT_COLUMNIST;TAX_FNCACT_CHIEF;CRISISLEX_CRISISLEXREC;ECON_STOCKMARKET;USPEC_UNCERTAINTY1;KILL;KIDNAP;APPOINTMENT;TRIAL;TAX_FNCACT_CONSULTANT;TAX_FNCACT_MANAGEMENT_CONSULTANT;TAX_FNCACT_EXECUTIVE;TAX_FNCACT_AUTHOR;TAX_FNCACT_LEADERS;ECON_ENTREPRENEURSHIP;TAX_FNCACT_ENTREPRENEUR;MEDIA_SOCIAL;</t>
  </si>
  <si>
    <t>omantribune.com</t>
  </si>
  <si>
    <t>TAX_FNCACT;TAX_FNCACT_COLUMNISTS;</t>
  </si>
  <si>
    <t>EPU_ECONOMY_HISTORIC;USPEC_POLICY1;EPU_POLICY;EPU_POLICY_SPENDING;WB_678_DIGITAL_GOVERNMENT;WB_674_SHARED_INFRASTRUCTURE;WB_667_ICT_INFRASTRUCTURE;WB_676_CLOUD_COMPUTING;WB_133_INFORMATION_AND_COMMUNICATION_TECHNOLOGIES;TAX_FNCACT;TAX_FNCACT_CHIEF;TAX_FNCACT_EXECUTIVE;TAX_FNCACT_CHIEF_EXECUTIVE;UNGP_FORESTS_RIVERS_OCEANS;TAX_FNCACT_ANALYSTS;TAX_FNCACT_ANALYST;</t>
  </si>
  <si>
    <t>WB_698_TRADE;EPU_ECONOMY_HISTORIC;ECON_DEBT;WB_1104_MACROECONOMIC_VULNERABILITY_AND_DEBT;WB_450_DEBT;WB_135_TRANSPORT;WB_1174_WAREHOUSING_AND_STORAGE;WB_793_TRANSPORT_AND_LOGISTICS_SERVICES;TAX_WORLDLANGUAGES;TAX_WORLDLANGUAGES_BHARAT;WB_350_FINANCIAL_INFRASTRUCTURE_AND_REMITTANCES;WB_353_PAYMENT_SYSTEMS;WB_351_PAYMENT_AND_MARKET_INFRASTRUCTURE;WB_1920_FINANCIAL_SECTOR_DEVELOPMENT;ENV_GREEN;WB_507_ENERGY_AND_EXTRACTIVES;WB_525_RENEWABLE_ENERGY;UNGP_FORESTS_RIVERS_OCEANS;ENV_SOLAR;TAX_FNCACT;TAX_FNCACT_AUTHORITIES;CRISISLEX_CRISISLEXREC;EPU_POLICY;EPU_POLICY_AUTHORITIES;WB_1454_EMERGENCY_OBSTETRIC_CARE;WB_641_REPRODUCTIVE_AND_MATERNAL_HEALTH;WB_621_HEALTH_NUTRITION_AND_POPULATION;WB_639_REPRODUCTIVE_MATERNAL_AND_CHILD_HEALTH;KILL;CRISISLEX_T02_INJURED;CRISISLEX_T03_DEAD;TAX_ETHNICITY;TAX_ETHNICITY_INDIAN;ENV_OIL;TAX_ETHNICITY_AMERICAN;TAX_FNCACT_PEER;TAX_FNCACT_EMPLOYEES;WB_1973_FINANCIAL_RISK_REDUCTION;WB_435_AGRICULTURE_AND_FOOD_SECURITY;WB_337_INSURANCE;WB_1967_AGRICULTURAL_RISK_AND_SECURITY;WB_2180_MUTUAL_FUNDS;WB_336_NON_BANK_FINANCIAL_INSTITUTIONS;WB_341_INVESTMENT_FUNDS;WB_332_CAPITAL_MARKETS;TAX_ETHNICITY_UKRAINIAN;TAX_WORLDLANGUAGES_UKRAINIAN;TAX_FNCACT_MAN;CYBER_ATTACK;TAX_FNCACT_HACKER;TRIAL;CRISISLEX_C07_SAFETY;TAX_FNCACT_INSIDER;CORRUPTION;MANMADE_DISASTER_IMPLIED;WB_1803_TRANSPORT_INFRASTRUCTURE;WB_166_RAILWAYS;CRISISLEX_C04_LOGISTICS_TRANSPORT;TOURISM;WB_825_TOURISM;WB_1921_PRIVATE_SECTOR_DEVELOPMENT;WB_346_COMPETITIVE_INDUSTRIES;WB_818_INDUSTRY_POLICY_AND_REAL_SECTORS;GENERAL_HEALTH;MEDICAL;CRISISLEX_C03_WELLBEING_HEALTH;WB_1305_HEALTH_SERVICES_DELIVERY;TAX_FNCACT_INVESTOR;TAX_WORLDLANGUAGES_NORWEGIAN;TAX_FNCACT_OPERATOR;</t>
  </si>
  <si>
    <t>calgarysun.com</t>
  </si>
  <si>
    <t>ECON_STOCKMARKET;TAX_FNCACT;TAX_FNCACT_ANALYST;WB_1920_FINANCIAL_SECTOR_DEVELOPMENT;WB_332_CAPITAL_MARKETS;TAX_FNCACT_TRADERS;WB_698_TRADE;TAX_FNCACT_ANALYSTS;TAX_ECON_PRICE;TAX_FNCACT_INSIDER;GENERAL_GOVERNMENT;EDUCATION;WB_470_EDUCATION;SCIENCE;SOC_INNOVATION;CRISISLEX_C07_SAFETY;WB_678_DIGITAL_GOVERNMENT;WB_667_ICT_INFRASTRUCTURE;WB_669_SOFTWARE_INFRASTRUCTURE;WB_2945_DATABASE;WB_133_INFORMATION_AND_COMMUNICATION_TECHNOLOGIES;</t>
  </si>
  <si>
    <t>CRISISLEX_C07_SAFETY;WB_135_TRANSPORT;WB_1174_WAREHOUSING_AND_STORAGE;WB_793_TRANSPORT_AND_LOGISTICS_SERVICES;WB_678_DIGITAL_GOVERNMENT;WB_694_BROADCAST_AND_MEDIA;WB_133_INFORMATION_AND_COMMUNICATION_TECHNOLOGIES;WB_1803_TRANSPORT_INFRASTRUCTURE;WB_167_PORTS;WB_2937_SILVER;WB_507_ENERGY_AND_EXTRACTIVES;WB_895_MINING_SYSTEMS;WB_1699_METAL_ORE_MINING;WB_2936_GOLD;NATURAL_DISASTER;NATURAL_DISASTER_BLIZZARD;TAX_ETHNICITY;TAX_ETHNICITY_BLACK;TAX_FNCACT;TAX_FNCACT_CARDINAL;TAX_FNCACT_PRINCIPAL;TAX_FNCACT_ANALYST;EDUCATION;SOC_POINTSOFINTEREST;SOC_POINTSOFINTEREST_SCHOOL;EPU_ECONOMY_HISTORIC;SOC_INNOVATION;TAX_FNCACT_LEADER;TAX_FNCACT_PROFESSORS;TAX_FNCACT_STUDENTS;AFFECT;USPEC_POLICY1;EPU_POLICY;EPU_POLICY_POLICY;EPU_CATS_REGULATION;TAX_FNCACT_CIO;</t>
  </si>
  <si>
    <t>orlandoecho.com</t>
  </si>
  <si>
    <t>zahranicni.ihned.cz</t>
  </si>
  <si>
    <t>ELECTION;LEADER;TAX_FNCACT;TAX_FNCACT_PRESIDENT;TAX_POLITICAL_PARTY;TAX_POLITICAL_PARTY_REPUBLICANS;MEDIA_MSM;MEDIA_SOCIAL;TAX_POLITICAL_PARTY_DEMOCRATS;TAX_POLITICAL_PARTY_REPUBLICAN;TAX_FNCACT_SENATORS;</t>
  </si>
  <si>
    <t>SOC_INNOVATION;LEADER;TAX_FNCACT;TAX_FNCACT_PRESIDENT;USPEC_POLITICS_GENERAL1;TAX_FNCACT_VICE_PRESIDENT;TAX_FNCACT_MANAGER;TAX_FNCACT_GENERAL_MANAGER;EPU_ECONOMY_HISTORIC;TAX_FNCACT_REPRESENTATIVE;TAX_FNCACT_JUDGE;TAX_FNCACT_DIRECTOR;CRISISLEX_T11_UPDATESSYMPATHY;</t>
  </si>
  <si>
    <t>pulso.cl</t>
  </si>
  <si>
    <t>ARMEDCONFLICT;TAX_FNCACT;TAX_FNCACT_PRODUCER;ECON_WORLDCURRENCIES;ECON_WORLDCURRENCIES_DOLLAR;WB_728_PUBLIC_SERVICE_DELIVERY;WB_696_PUBLIC_SECTOR_MANAGEMENT;WB_723_PUBLIC_ADMINISTRATION;WB_2098_OUTSOURCING;TAX_FNCACT_EMPLOYEES;CLOSURE;ECON_STOCKMARKET;</t>
  </si>
  <si>
    <t>TAX_FNCACT;TAX_FNCACT_CHIEF;TAX_FNCACT_EXECUTIVE;TAX_FNCACT_CHIEF_EXECUTIVE;TAX_WORLDMAMMALS;TAX_WORLDMAMMALS_FOX;LEADER;TAX_FNCACT_PRESIDENT;TRIAL;TAX_FNCACT_LAWYER;TAX_FNCACT_DRIVERS;SEIGE;CHECKPOINT;UNREST_CHECKPOINT;TAX_FNCACT_INSIDER;MEDIA_SOCIAL;</t>
  </si>
  <si>
    <t>TAX_ECON_PRICE;WB_2670_JOBS;WB_1467_EDUCATION_FOR_ALL;WB_470_EDUCATION;WB_2131_EMPLOYABILITY_SKILLS_AND_JOBS;WB_1484_EDUCATION_SKILLS_DEVELOPMENT_AND_LABOR_MARKET;EPU_ECONOMY_HISTORIC;TAX_FNCACT;TAX_FNCACT_ANALYSTS;</t>
  </si>
  <si>
    <t>TAX_FNCACT;TAX_FNCACT_CHIEF;TAX_FNCACT_EXECUTIVE;TAX_FNCACT_CHIEF_EXECUTIVE;TAX_MILITARY_TITLE;TAX_MILITARY_TITLE_OFFICER;TAX_FNCACT_OFFICER;TAX_FNCACT_EXECUTIVE_OFFICER;TAX_FNCACT_CHIEF_EXECUTIVE_OFFICER;TAX_FNCACT_EXECUTIVES;TAX_FNCACT_ANALYST;TAX_ECON_PRICE;TAX_FNCACT_ANALYSTS;WB_698_TRADE;EPU_ECONOMY_HISTORIC;TAX_FNCACT_PRODUCER;WB_135_TRANSPORT;WB_1174_WAREHOUSING_AND_STORAGE;WB_793_TRANSPORT_AND_LOGISTICS_SERVICES;TAX_FNCACT_CHIEF_FINANCIAL_OFFICER;UNGP_FORESTS_RIVERS_OCEANS;</t>
  </si>
  <si>
    <t>ECON_STOCKMARKET;TAX_FNCACT;TAX_FNCACT_CIO;LEADER;TAX_FNCACT_PRESIDENT;TAX_FNCACT_VICE_PRESIDENT;TAX_FNCACT_SENIOR_VICE_PRESIDENT;WB_1070_ECONOMIC_GROWTH_POLICY;WB_471_ECONOMIC_GROWTH;TAX_FNCACT_EMPLOYEES;ALLIANCE;WB_1921_PRIVATE_SECTOR_DEVELOPMENT;WB_376_INNOVATION_TECHNOLOGY_AND_ENTREPRENEURSHIP;WB_1917_INTELLECTUAL_PROPERTY;WB_377_FIRM_INNOVATION_PRODUCTIVITY_AND_GROWTH;WB_2670_JOBS;WB_2769_JOBS_STRATEGIES;WB_2840_INTEGRATION;WB_2836_MIGRATION_POLICIES_AND_JOBS;TAX_ECON_PRICE;WB_2024_ANTI_CORRUPTION_AUTHORITIES;WB_696_PUBLIC_SECTOR_MANAGEMENT;WB_840_JUSTICE;WB_2025_INVESTIGATION;WB_831_GOVERNANCE;WB_832_ANTI_CORRUPTION;WB_1014_CRIMINAL_JUSTICE;</t>
  </si>
  <si>
    <t>TAX_FNCACT;TAX_FNCACT_CHAIRMAN;TAX_FNCACT_OPERATOR;TAX_FNCACT_CHIEF;TAX_MILITARY_TITLE;TAX_MILITARY_TITLE_OFFICER;TAX_FNCACT_OFFICER;TAX_FNCACT_CHIEF_OPERATING_OFFICER;LEADER;TAX_FNCACT_PRESIDENT;TAX_FNCACT_VICE_PRESIDENT;TAX_FNCACT_INVESTOR;TAX_FNCACT_CANDIDATE;</t>
  </si>
  <si>
    <t>TECH_SUPERCOMPUTING;WB_507_ENERGY_AND_EXTRACTIVES;WB_895_MINING_SYSTEMS;WB_2934_COPPER;WB_1699_METAL_ORE_MINING;SCIENCE;SOC_INNOVATION;TAX_FNCACT;TAX_FNCACT_CHIEF;TAX_FNCACT_EXECUTIVE;TAX_FNCACT_CHIEF_EXECUTIVE;ECON_ENTREPRENEURSHIP;WB_135_TRANSPORT;WB_1174_WAREHOUSING_AND_STORAGE;WB_793_TRANSPORT_AND_LOGISTICS_SERVICES;WB_678_DIGITAL_GOVERNMENT;WB_2944_SERVERS;WB_671_STORAGE_MANAGEMENT;WB_667_ICT_INFRASTRUCTURE;WB_672_NETWORK_MANAGEMENT;WB_133_INFORMATION_AND_COMMUNICATION_TECHNOLOGIES;TAX_ETHNICITY;TAX_ETHNICITY_ASIAN;WB_674_SHARED_INFRASTRUCTURE;WB_676_CLOUD_COMPUTING;TAX_FNCACT_VENDOR;BLOCKADE;SEIGE;TAX_FNCACT_ANALYST;TAX_ECON_PRICE;TAX_FNCACT_EMPLOYEES;MILITARY;TAX_FNCACT_INVESTOR;</t>
  </si>
  <si>
    <t>LEADER;TAX_FNCACT;TAX_FNCACT_PRESIDENT;USPEC_POLITICS_GENERAL1;TAX_FNCACT_VICE_PRESIDENT;WB_2937_SILVER;WB_507_ENERGY_AND_EXTRACTIVES;WB_895_MINING_SYSTEMS;WB_1699_METAL_ORE_MINING;WB_2934_COPPER;UNGP_FORESTS_RIVERS_OCEANS;SCIENCE;SOC_INNOVATION;TAX_FNCACT_ENGINEERS;WB_135_TRANSPORT;WB_1174_WAREHOUSING_AND_STORAGE;WB_793_TRANSPORT_AND_LOGISTICS_SERVICES;WB_678_DIGITAL_GOVERNMENT;WB_2947_OPERATING_SYSTEMS;WB_667_ICT_INFRASTRUCTURE;WB_669_SOFTWARE_INFRASTRUCTURE;WB_133_INFORMATION_AND_COMMUNICATION_TECHNOLOGIES;TAX_FNCACT_WRITER;TAX_FNCACT_PLOTTER;WB_2670_JOBS;WB_696_PUBLIC_SECTOR_MANAGEMENT;WB_2048_COMPENSATION_CAREERS_AND_INCENTIVES;WB_723_PUBLIC_ADMINISTRATION;WB_724_HUMAN_RESOURCES_FOR_PUBLIC_SECTOR;MEDIA_MSM;TAX_FNCACT_REPORTER;</t>
  </si>
  <si>
    <t>MANMADE_DISASTER_IMPLIED;ECON_ELECTRICALGENERATION;GENERAL_HEALTH;MEDICAL;TAX_FNCACT;TAX_FNCACT_CTO;GENERAL_GOVERNMENT;TAX_FNCACT_ANALYST;GOV_LOCALGOV;ALLIANCE;MEDIA_SOCIAL;</t>
  </si>
  <si>
    <t>TAX_FNCACT;TAX_FNCACT_ANALYST;TAX_FNCACT_PRINCIPAL;TAX_FNCACT_EMPLOYEE;WB_135_TRANSPORT;WB_678_DIGITAL_GOVERNMENT;WB_652_ICT_APPLICATIONS;WB_2363_MOBILE_APPLICATIONS;WB_658_ENTERPRISE_APPLICATIONS;WB_133_INFORMATION_AND_COMMUNICATION_TECHNOLOGIES;ECON_WORLDCURRENCIES;ECON_WORLDCURRENCIES_SHILL;WB_2947_OPERATING_SYSTEMS;WB_667_ICT_INFRASTRUCTURE;WB_669_SOFTWARE_INFRASTRUCTURE;RETIREMENTS;TAX_FNCACT_EXECUTIVE;MEDIA_SOCIAL;</t>
  </si>
  <si>
    <t>TAX_FNCACT;TAX_FNCACT_ENGINEERS;WB_507_ENERGY_AND_EXTRACTIVES;WB_895_MINING_SYSTEMS;WB_2934_COPPER;WB_1699_METAL_ORE_MINING;SOC_INNOVATION;WB_135_TRANSPORT;WB_1174_WAREHOUSING_AND_STORAGE;WB_793_TRANSPORT_AND_LOGISTICS_SERVICES;WB_2670_JOBS;WB_2769_JOBS_STRATEGIES;WB_2840_INTEGRATION;WB_2836_MIGRATION_POLICIES_AND_JOBS;TAX_FNCACT_DESIGNER;</t>
  </si>
  <si>
    <t>channelpro.co.uk</t>
  </si>
  <si>
    <t>TAX_FNCACT;TAX_FNCACT_VENDOR;WB_678_DIGITAL_GOVERNMENT;WB_2944_SERVERS;WB_671_STORAGE_MANAGEMENT;WB_667_ICT_INFRASTRUCTURE;WB_672_NETWORK_MANAGEMENT;WB_133_INFORMATION_AND_COMMUNICATION_TECHNOLOGIES;TAX_FNCACT_NAVIGATOR;WB_668_BUSINESS_CONTINUITY;TAX_FNCACT_MANAGERS;TAX_FNCACT_NAVIGATORS;TAX_FNCACT_EMPLOYEES;TAX_FNCACT_CEO;ALLIANCE;TAX_FNCACT_MANAGER;TAX_FNCACT_GENERAL_MANAGER;</t>
  </si>
  <si>
    <t>EPU_ECONOMY_HISTORIC;TAX_FNCACT;TAX_FNCACT_MANUFACTURER;EDUCATION;TECH_AUTOMATION;LEADER;TAX_FNCACT_PRESIDENT;USPEC_POLITICS_GENERAL1;TAX_FNCACT_VICE_PRESIDENT;TAX_FNCACT_MANAGER;TAX_FNCACT_GENERAL_MANAGER;MEDIA_MSM;WB_2670_JOBS;WB_2769_JOBS_STRATEGIES;WB_2840_INTEGRATION;WB_2836_MIGRATION_POLICIES_AND_JOBS;TAX_FNCACT_PUBLISHER;TAX_ECON_PRICE;WB_678_DIGITAL_GOVERNMENT;WB_694_BROADCAST_AND_MEDIA;WB_133_INFORMATION_AND_COMMUNICATION_TECHNOLOGIES;MEDIA_SOCIAL;WB_652_ICT_APPLICATIONS;WB_662_SOCIAL_MEDIA;WB_658_ENTERPRISE_APPLICATIONS;</t>
  </si>
  <si>
    <t>ECON_STOCKMARKET;WB_698_TRADE;WB_678_DIGITAL_GOVERNMENT;WB_2944_SERVERS;WB_671_STORAGE_MANAGEMENT;WB_667_ICT_INFRASTRUCTURE;WB_672_NETWORK_MANAGEMENT;WB_133_INFORMATION_AND_COMMUNICATION_TECHNOLOGIES;TAX_FNCACT;TAX_FNCACT_DIRECTORS;TAX_FNCACT_INSIDER;MEDIA_SOCIAL;</t>
  </si>
  <si>
    <t>financial-market-news.com</t>
  </si>
  <si>
    <t>WB_698_TRADE;AFFECT;EPU_ECONOMY_HISTORIC;TAX_FNCACT;TAX_FNCACT_ANALYSTS;TAX_ECON_PRICE;TAX_FNCACT_ANALYST;TAX_FNCACT_DIRECTOR;EPU_CATS_REGULATION;EPU_CATS_FINANCIAL_REGULATION;GENERAL_GOVERNMENT;EPU_POLICY;EPU_POLICY_GOVERNMENT;EDUCATION;WB_470_EDUCATION;TAX_FNCACT_BROKER;</t>
  </si>
  <si>
    <t>TAX_FNCACT;TAX_FNCACT_EMPLOYEES;CRISISLEX_CRISISLEXREC;WB_2745_JOB_QUALITY_AND_LABOR_MARKET_PERFORMANCE;WB_2670_JOBS;WB_2689_JOBS_DIAGNOSTICS;WB_2748_EMPLOYMENT;TAX_FNCACT_CHAIRMAN;TAX_FNCACT_EXECUTIVE;TAX_MILITARY_TITLE;TAX_MILITARY_TITLE_OFFICER;TAX_FNCACT_OFFICER;TAX_FNCACT_EXECUTIVE_OFFICER;SHORTAGE;</t>
  </si>
  <si>
    <t>WB_678_DIGITAL_GOVERNMENT;WB_2944_SERVERS;WB_671_STORAGE_MANAGEMENT;WB_667_ICT_INFRASTRUCTURE;WB_672_NETWORK_MANAGEMENT;WB_133_INFORMATION_AND_COMMUNICATION_TECHNOLOGIES;TAX_FNCACT;TAX_FNCACT_CHIEF;TAX_FNCACT_EXECUTIVE;TAX_FNCACT_CHIEF_EXECUTIVE;WB_698_TRADE;ECON_CURRENCY_EXCHANGE_RATE;TAX_FNCACT_ANALYSTS;TAX_FNCACT_ANALYST;TAX_FNCACT_VENDOR;WB_2947_OPERATING_SYSTEMS;WB_669_SOFTWARE_INFRASTRUCTURE;ECON_EMERGINGECON;TAX_WORLDLANGUAGES;TAX_WORLDLANGUAGES_LATIN;ECON_STOCKMARKET;</t>
  </si>
  <si>
    <t>WB_135_TRANSPORT;WB_1803_TRANSPORT_INFRASTRUCTURE;WB_167_PORTS;GENERAL_HEALTH;MEDICAL;CRISISLEX_C03_WELLBEING_HEALTH;SCIENCE;TAX_FNCACT;TAX_FNCACT_CEO;TAX_FNCACT_EXECUTIVE;LEADER;TAX_FNCACT_PRESIDENT;USPEC_POLITICS_GENERAL1;TAX_FNCACT_VICE_PRESIDENT;TAX_FNCACT_EXECUTIVE_VICE_PRESIDENT;WB_678_DIGITAL_GOVERNMENT;WB_2944_SERVERS;WB_671_STORAGE_MANAGEMENT;WB_667_ICT_INFRASTRUCTURE;WB_672_NETWORK_MANAGEMENT;WB_133_INFORMATION_AND_COMMUNICATION_TECHNOLOGIES;WB_1174_WAREHOUSING_AND_STORAGE;WB_793_TRANSPORT_AND_LOGISTICS_SERVICES;GENERAL_GOVERNMENT;TAX_FNCACT_PRODUCER;MEDIA_MSM;WB_694_BROADCAST_AND_MEDIA;TAX_FNCACT_INVESTOR;TAX_FNCACT_REGULATORS;UNREST_CRACKDOWN;WB_439_MACROECONOMIC_AND_STRUCTURAL_POLICIES;WB_829_FISCAL_DECENTRALIZATION;WB_874_LOCAL_FINANCE;WB_877_ASSET_MANAGEMENT;WB_445_FISCAL_POLICY;</t>
  </si>
  <si>
    <t>TAX_FNCACT;TAX_FNCACT_EMPLOYEES;SOC_INNOVATION;WB_2418__D_PRINTING;WB_2416_INTERNET_OF_THINGS;WB_2399_ICT_INNOVATION_AND_TRANSFORMATION;WB_133_INFORMATION_AND_COMMUNICATION_TECHNOLOGIES;MANMADE_DISASTER_IMPLIED;EPU_ECONOMY_HISTORIC;GENERAL_GOVERNMENT;USPEC_POLITICS_GENERAL1;EPU_POLICY;EPU_POLICY_CONGRESS;SCIENCE;TAX_FNCACT_CEO;TAX_FNCACT_ANALYSTS;TAX_FNCACT_LEADER;TAX_FNCACT_INCUMBENT;KILL;CRISISLEX_CRISISLEXREC;CRISISLEX_T02_INJURED;CRISISLEX_T03_DEAD;</t>
  </si>
  <si>
    <t>WB_698_TRADE;TAX_ECON_PRICE;ECON_STOCKMARKET;</t>
  </si>
  <si>
    <t>neurope.eu</t>
  </si>
  <si>
    <t>ECON_STOCKMARKET;WB_698_TRADE;GEN_HOLIDAY;MANMADE_DISASTER_IMPLIED;AGRICULTURE;TAX_ECON_PRICE;TAX_FNCACT;TAX_FNCACT_ANALYSTS;WB_678_DIGITAL_GOVERNMENT;WB_2944_SERVERS;WB_671_STORAGE_MANAGEMENT;WB_667_ICT_INFRASTRUCTURE;WB_672_NETWORK_MANAGEMENT;WB_133_INFORMATION_AND_COMMUNICATION_TECHNOLOGIES;USPEC_POLICY1;TAX_FNCACT_ECONOMISTS;WB_855_LABOR_MARKETS;WB_697_SOCIAL_PROTECTION_AND_LABOR;UNEMPLOYMENT;WB_2745_JOB_QUALITY_AND_LABOR_MARKET_PERFORMANCE;WB_2670_JOBS;WB_2689_JOBS_DIAGNOSTICS;WB_2747_UNEMPLOYMENT;TAX_FNCACT_DIRECTOR;WB_696_PUBLIC_SECTOR_MANAGEMENT;WB_2048_COMPENSATION_CAREERS_AND_INCENTIVES;WB_723_PUBLIC_ADMINISTRATION;WB_724_HUMAN_RESOURCES_FOR_PUBLIC_SECTOR;TAX_FNCACT_WORKERS;ECON_INTEREST_RATES;</t>
  </si>
  <si>
    <t>breakingnews.com</t>
  </si>
  <si>
    <t>TAX_FNCACT;TAX_FNCACT_OFFICIAL;TAX_ETHNICITY;TAX_ETHNICITY_AMERICAN;GENERAL_GOVERNMENT;EDUCATION;WB_470_EDUCATION;TAX_FNCACT_MANUFACTURER;TAX_ETHNICITY_CHINESE;TAX_WORLDLANGUAGES;TAX_WORLDLANGUAGES_CHINESE;WB_1921_PRIVATE_SECTOR_DEVELOPMENT;WB_346_COMPETITIVE_INDUSTRIES;WB_818_INDUSTRY_POLICY_AND_REAL_SECTORS;WB_1281_MANUFACTURING;WB_135_TRANSPORT;WB_1174_WAREHOUSING_AND_STORAGE;WB_793_TRANSPORT_AND_LOGISTICS_SERVICES;WB_678_DIGITAL_GOVERNMENT;WB_2944_SERVERS;WB_671_STORAGE_MANAGEMENT;WB_667_ICT_INFRASTRUCTURE;WB_672_NETWORK_MANAGEMENT;WB_133_INFORMATION_AND_COMMUNICATION_TECHNOLOGIES;TAX_FNCACT_VENDOR;ARMEDCONFLICT;</t>
  </si>
  <si>
    <t>ENV_OIL;ECON_OILPRICE;TAX_FNCACT;TAX_FNCACT_PRODUCER;WB_1150_VOLATILITY;WB_1104_MACROECONOMIC_VULNERABILITY_AND_DEBT;ECON_STOCKMARKET;WB_698_TRADE;TAX_ECON_PRICE;TAX_ETHNICITY;TAX_ETHNICITY_BLACK;TAX_FNCACT_EXECUTIVE;LEADER;TAX_FNCACT_PRESIDENT;USPEC_POLITICS_GENERAL1;TAX_FNCACT_VICE_PRESIDENT;TAX_FNCACT_EXECUTIVE_VICE_PRESIDENT;TAX_FNCACT_CHIEF;TAX_MILITARY_TITLE;TAX_MILITARY_TITLE_OFFICER;TAX_FNCACT_OFFICER;TAX_FNCACT_CHIEF_FINANCIAL_OFFICER;TAX_WORLDMAMMALS;TAX_WORLDMAMMALS_BEAR;TAX_FNCACT_LEADER;ECON_EMERGINGECON;WB_678_DIGITAL_GOVERNMENT;WB_694_BROADCAST_AND_MEDIA;WB_133_INFORMATION_AND_COMMUNICATION_TECHNOLOGIES;</t>
  </si>
  <si>
    <t>GENERAL_HEALTH;MEDICAL;CRISISLEX_C03_WELLBEING_HEALTH;WB_698_TRADE;ECON_STOCKMARKET;TAX_FNCACT;TAX_FNCACT_CHIEF;TAX_FNCACT_EXECUTIVE;TAX_FNCACT_CHIEF_EXECUTIVE;TAX_MILITARY_TITLE;TAX_MILITARY_TITLE_OFFICER;TAX_FNCACT_OFFICER;TAX_FNCACT_EXECUTIVE_OFFICER;TAX_FNCACT_CHIEF_EXECUTIVE_OFFICER;TAX_DISEASE;TAX_DISEASE_CANCER;WB_1406_DISEASES;WB_1431_CANCER;WB_621_HEALTH_NUTRITION_AND_POPULATION;WB_1427_NON_COMMUNICABLE_DISEASE_AND_INJURY;TAX_FNCACT_CHAIRMAN;TAX_FNCACT_CHAIRMAN_OF_THE_BOARD;TAX_FNCACT_DIRECTORS;WB_1150_VOLATILITY;WB_1104_MACROECONOMIC_VULNERABILITY_AND_DEBT;TAX_ECON_PRICE;TAX_FNCACT_ANALYST;</t>
  </si>
  <si>
    <t>TAX_FNCACT;TAX_FNCACT_CFO;TAX_FNCACT_EMPLOYEES;TAX_FNCACT_NAVIGATOR;ALLIANCE;WB_678_DIGITAL_GOVERNMENT;WB_667_ICT_INFRASTRUCTURE;WB_668_BUSINESS_CONTINUITY;WB_133_INFORMATION_AND_COMMUNICATION_TECHNOLOGIES;LEGAL_DUEDILIGENCE;WB_2944_SERVERS;WB_671_STORAGE_MANAGEMENT;WB_672_NETWORK_MANAGEMENT;WB_135_TRANSPORT;WB_1174_WAREHOUSING_AND_STORAGE;WB_793_TRANSPORT_AND_LOGISTICS_SERVICES;TAX_ETHNICITY;TAX_ETHNICITY_INDIAN;SOC_INNOVATION;ECON_EMERGINGECON;WB_872_SMART_CITIES;WB_813_URBAN_GOVERNANCE_AND_CITY_SYSTEMS;WB_699_URBAN_DEVELOPMENT;GENERAL_GOVERNMENT;WB_661_BIG_DATA;WB_652_ICT_APPLICATIONS;WB_873_NON_TRADITIONAL_DATA_DRIVEN_MANAGEMENT;WB_658_ENTERPRISE_APPLICATIONS;TECH_BIGDATA;CRISISLEX_C07_SAFETY;</t>
  </si>
  <si>
    <t>TAX_ETHNICITY;TAX_ETHNICITY_CANADIAN;TAX_FNCACT;TAX_FNCACT_DIRECTOR;TAX_FNCACT_MANAGING_DIRECTOR;RETIREMENTS;TAX_FNCACT_LEADER;LEADER;TAX_FNCACT_PRESIDENT;USPEC_POLITICS_GENERAL1;WB_2670_JOBS;WB_696_PUBLIC_SECTOR_MANAGEMENT;WB_2048_COMPENSATION_CAREERS_AND_INCENTIVES;WB_723_PUBLIC_ADMINISTRATION;WB_724_HUMAN_RESOURCES_FOR_PUBLIC_SECTOR;SOC_INNOVATION;TAX_FNCACT_EMPLOYEES;TAX_FNCACT_SUPPORTER;</t>
  </si>
  <si>
    <t>ECON_STOCKMARKET;ECON_TAXATION;USPEC_POLICY1;TAX_ECON_PRICE;</t>
  </si>
  <si>
    <t>TAX_FNCACT;TAX_FNCACT_EXECUTIVES;LEADER;TAX_FNCACT_PRESIDENT;TAX_FNCACT_CEO;</t>
  </si>
  <si>
    <t>washingtonmonthly.com</t>
  </si>
  <si>
    <t>TAX_POLITICAL_PARTY;TAX_POLITICAL_PARTY_REPUBLICAN;USPEC_POLITICS_GENERAL1;TAX_POLITICAL_PARTY_REPUBLICAN_PARTY;TAX_POLITICAL_PARTY_REPUBLICANS;LEADER;TAX_FNCACT;TAX_FNCACT_GOVERNOR;EPU_POLICY;EPU_POLICY_POLITICAL;TAX_FNCACT_PRESIDENT;TAX_FNCACT_CHIEF;TAX_FNCACT_EXECUTIVE;TAX_FNCACT_CHIEF_EXECUTIVE;TAX_FNCACT_CHAIRMAN;TAX_FNCACT_NOMINEE;MOVEMENT_GENERAL;TAX_FNCACT_CANDIDATES;TAX_FNCACT_VETERAN;TAX_FNCACT_PEERS;</t>
  </si>
  <si>
    <t>processmyquote.com</t>
  </si>
  <si>
    <t>WB_1458_HEALTH_PROMOTION_AND_DISEASE_PREVENTION;WB_635_PUBLIC_HEALTH;WB_1464_HEALTH_OF_THE_DISABLED;WB_621_HEALTH_NUTRITION_AND_POPULATION;WB_1973_FINANCIAL_RISK_REDUCTION;WB_435_AGRICULTURE_AND_FOOD_SECURITY;WB_337_INSURANCE;WB_1967_AGRICULTURAL_RISK_AND_SECURITY;TAX_MILITARY_TITLE;TAX_MILITARY_TITLE_OFFICERS;TAX_FNCACT;TAX_FNCACT_OFFICERS;TAX_FNCACT_DIRECTORS;</t>
  </si>
  <si>
    <t>WB_2670_JOBS;WB_1467_EDUCATION_FOR_ALL;WB_470_EDUCATION;WB_2131_EMPLOYABILITY_SKILLS_AND_JOBS;WB_1484_EDUCATION_SKILLS_DEVELOPMENT_AND_LABOR_MARKET;AFFECT;SOC_POINTSOFINTEREST;SOC_POINTSOFINTEREST_HEADQUARTERS;TAX_FNCACT;TAX_FNCACT_EMPLOYEE;WB_2745_JOB_QUALITY_AND_LABOR_MARKET_PERFORMANCE;WB_2689_JOBS_DIAGNOSTICS;WB_2748_EMPLOYMENT;TAX_FNCACT_CHIEF;TAX_MILITARY_TITLE;TAX_MILITARY_TITLE_OFFICER;TAX_FNCACT_OFFICER;TAX_FNCACT_CHIEF_FINANCIAL_OFFICER;WB_678_DIGITAL_GOVERNMENT;WB_674_SHARED_INFRASTRUCTURE;WB_667_ICT_INFRASTRUCTURE;WB_676_CLOUD_COMPUTING;WB_133_INFORMATION_AND_COMMUNICATION_TECHNOLOGIES;TAX_ECON_PRICE;TAX_FNCACT_CEO;MEDIA_MSM;</t>
  </si>
  <si>
    <t>yorkregion.com</t>
  </si>
  <si>
    <t>EPU_ECONOMY_HISTORIC;ECON_STOCKMARKET;EPU_ECONOMY;TAX_FNCACT;TAX_FNCACT_CHIEF;WB_698_TRADE;WB_318_FINANCIAL_ARCHITECTURE_AND_BANKING;WB_1920_FINANCIAL_SECTOR_DEVELOPMENT;WB_1234_BANKING_INSTITUTIONS;WB_1236_COMMERCIAL_BANKING;WB_1973_FINANCIAL_RISK_REDUCTION;WB_435_AGRICULTURE_AND_FOOD_SECURITY;WB_337_INSURANCE;WB_1967_AGRICULTURAL_RISK_AND_SECURITY;WB_775_TRADE_POLICY_AND_INTEGRATION;WB_1191_WORKING_CAPITAL_FINANCE;WB_370_TRADE_FINANCE;ECON_ENTREPRENEURSHIP;WB_696_PUBLIC_SECTOR_MANAGEMENT;WB_713_PUBLIC_FINANCE;WB_1045_TREASURY;TAX_FNCACT_DIRECTORS;</t>
  </si>
  <si>
    <t>TAX_FNCACT;TAX_FNCACT_BOSS;WB_135_TRANSPORT;WB_1174_WAREHOUSING_AND_STORAGE;WB_793_TRANSPORT_AND_LOGISTICS_SERVICES;USPEC_UNCERTAINTY1;EPU_ECONOMY_HISTORIC;GENERAL_GOVERNMENT;EDUCATION;WB_470_EDUCATION;TAX_FNCACT_DIRECTOR;CRISISLEX_T11_UPDATESSYMPATHY;SOC_POINTSOFINTEREST;SOC_POINTSOFINTEREST_SCHOOLS;</t>
  </si>
  <si>
    <t>ECON_STOCKMARKET;TAX_ECON_PRICE;WB_1150_VOLATILITY;WB_1104_MACROECONOMIC_VULNERABILITY_AND_DEBT;TAX_FNCACT;TAX_FNCACT_ANALYSTS;GENERAL_GOVERNMENT;EDUCATION;WB_470_EDUCATION;ECON_DEBT;WB_450_DEBT;WB_698_TRADE;CRISISLEX_C07_SAFETY;ENV_OIL;ENV_NATURALGAS;</t>
  </si>
  <si>
    <t>AFFECT;TAX_FNCACT;TAX_FNCACT_ANALYSTS;TAX_FNCACT_CEO;EPU_ECONOMY_HISTORIC;ECON_STOCKMARKET;WB_698_TRADE;</t>
  </si>
  <si>
    <t>lankabusinessonline.com</t>
  </si>
  <si>
    <t>ECON_WORLDCURRENCIES;ECON_WORLDCURRENCIES_DOLLARS;ECON_WORLDCURRENCIES_US_DOLLARS;TAX_ECON_PRICE;TAX_FNCACT;TAX_FNCACT_ANALYSTS;TAX_FNCACT_CHAIRMAN;LEADER;TAX_FNCACT_PRESIDENT;USPEC_POLITICS_GENERAL1;TAX_FNCACT_CHIEF;TAX_FNCACT_EXECUTIVE;TAX_FNCACT_CHIEF_EXECUTIVE;TAX_MILITARY_TITLE;TAX_MILITARY_TITLE_OFFICER;TAX_FNCACT_OFFICER;TAX_FNCACT_EXECUTIVE_OFFICER;TAX_FNCACT_CHIEF_EXECUTIVE_OFFICER;WB_2670_JOBS;WB_1467_EDUCATION_FOR_ALL;WB_470_EDUCATION;WB_2131_EMPLOYABILITY_SKILLS_AND_JOBS;WB_1484_EDUCATION_SKILLS_DEVELOPMENT_AND_LABOR_MARKET;WB_678_DIGITAL_GOVERNMENT;WB_2944_SERVERS;WB_671_STORAGE_MANAGEMENT;WB_667_ICT_INFRASTRUCTURE;WB_672_NETWORK_MANAGEMENT;WB_133_INFORMATION_AND_COMMUNICATION_TECHNOLOGIES;WB_698_TRADE;TAX_FNCACT_CHIEF_FINANCIAL_OFFICER;USPEC_POLICY1;ECON_HOUSING_PRICES;CRISISLEX_C07_SAFETY;</t>
  </si>
  <si>
    <t>TAX_FNCACT;TAX_FNCACT_FATHER;</t>
  </si>
  <si>
    <t>ubergizmo.com</t>
  </si>
  <si>
    <t>bizedge.co.nz</t>
  </si>
  <si>
    <t>UNGP_FORESTS_RIVERS_OCEANS;SCIENCE;SOC_INNOVATION;EPU_ECONOMY_HISTORIC;ENV_GREEN;WB_507_ENERGY_AND_EXTRACTIVES;WB_525_RENEWABLE_ENERGY;ENV_CLIMATECHANGE;UNGP_CLIMATE_CHANGE_ACTION;</t>
  </si>
  <si>
    <t>UNGP_FORESTS_RIVERS_OCEANS;WB_678_DIGITAL_GOVERNMENT;WB_694_BROADCAST_AND_MEDIA;WB_133_INFORMATION_AND_COMMUNICATION_TECHNOLOGIES;LEADER;TAX_FNCACT;TAX_FNCACT_PRESIDENT;USPEC_POLITICS_GENERAL1;TAX_FNCACT_VICE_PRESIDENT;TAX_FNCACT_MANAGER;TAX_FNCACT_GENERAL_MANAGER;CRISISLEX_C07_SAFETY;TAX_ECON_PRICE;</t>
  </si>
  <si>
    <t>ECON_STOCKMARKET;WB_698_TRADE;TRIAL;ECON_TAXATION;TAX_FNCACT;TAX_FNCACT_TAX_PREPARER;TAX_FNCACT_RETAILER;WB_696_PUBLIC_SECTOR_MANAGEMENT;WB_2048_COMPENSATION_CAREERS_AND_INCENTIVES;WB_723_PUBLIC_ADMINISTRATION;WB_724_HUMAN_RESOURCES_FOR_PUBLIC_SECTOR;TAX_FNCACT_BUILDER;TAX_ETHNICITY;TAX_ETHNICITY_AMERICAN;</t>
  </si>
  <si>
    <t>WB_678_DIGITAL_GOVERNMENT;WB_2947_OPERATING_SYSTEMS;WB_667_ICT_INFRASTRUCTURE;WB_669_SOFTWARE_INFRASTRUCTURE;WB_133_INFORMATION_AND_COMMUNICATION_TECHNOLOGIES;WB_2943_SWITCHES;WB_672_NETWORK_MANAGEMENT;WB_2931_IRON;WB_507_ENERGY_AND_EXTRACTIVES;WB_895_MINING_SYSTEMS;WB_1699_METAL_ORE_MINING;TAX_FNCACT;TAX_FNCACT_OFFICIAL;WB_2944_SERVERS;WB_671_STORAGE_MANAGEMENT;WB_1921_PRIVATE_SECTOR_DEVELOPMENT;WB_405_BUSINESS_CLIMATE;WB_2530_BUSINESS_ENVIRONMENT;ECON_WORLDCURRENCIES;ECON_WORLDCURRENCIES_DOLLAR;TAX_ETHNICITY;TAX_ETHNICITY_JAPANESE;TAX_WORLDLANGUAGES;TAX_WORLDLANGUAGES_JAPANESE;TAX_ECON_PRICE;WB_135_TRANSPORT;WB_1174_WAREHOUSING_AND_STORAGE;WB_793_TRANSPORT_AND_LOGISTICS_SERVICES;TAX_FNCACT_WORKERS;TAX_FNCACT_ANALYST;WB_698_TRADE;</t>
  </si>
  <si>
    <t>WB_2670_JOBS;WB_1467_EDUCATION_FOR_ALL;WB_470_EDUCATION;WB_2131_EMPLOYABILITY_SKILLS_AND_JOBS;WB_1484_EDUCATION_SKILLS_DEVELOPMENT_AND_LABOR_MARKET;TAX_ECON_PRICE;TAX_FNCACT;TAX_FNCACT_CHAIRMAN;TAX_FNCACT_CHIEF;TAX_FNCACT_EXECUTIVE;TAX_FNCACT_CHIEF_EXECUTIVE;TAX_MILITARY_TITLE;TAX_MILITARY_TITLE_OFFICER;TAX_FNCACT_OFFICER;TAX_FNCACT_EXECUTIVE_OFFICER;TAX_FNCACT_CHIEF_EXECUTIVE_OFFICER;TAX_FNCACT_CEO;WB_698_TRADE;ECON_STOCKMARKET;TAX_FNCACT_CHIEF_FINANCIAL_OFFICER;</t>
  </si>
  <si>
    <t>WB_698_TRADE;ECON_STOCKMARKET;TAX_FNCACT;TAX_FNCACT_PEERS;DELAY;USPEC_UNCERTAINTY1;ECON_WORLDCURRENCIES;ECON_WORLDCURRENCIES_DOLLARS;WB_678_DIGITAL_GOVERNMENT;WB_2944_SERVERS;WB_671_STORAGE_MANAGEMENT;WB_667_ICT_INFRASTRUCTURE;WB_672_NETWORK_MANAGEMENT;WB_133_INFORMATION_AND_COMMUNICATION_TECHNOLOGIES;TAX_ECON_PRICE;WB_1406_DISEASES;WB_1435_OBESITY;WB_621_HEALTH_NUTRITION_AND_POPULATION;WB_1427_NON_COMMUNICABLE_DISEASE_AND_INJURY;RELIGION;TAX_FNCACT_DRIVER;</t>
  </si>
  <si>
    <t>fiercecio.com</t>
  </si>
  <si>
    <t>WB_2670_JOBS;WB_1467_EDUCATION_FOR_ALL;WB_470_EDUCATION;WB_2131_EMPLOYABILITY_SKILLS_AND_JOBS;WB_1484_EDUCATION_SKILLS_DEVELOPMENT_AND_LABOR_MARKET;TAX_ECON_PRICE;TECH_AUTOMATION;WB_728_PUBLIC_SERVICE_DELIVERY;WB_696_PUBLIC_SECTOR_MANAGEMENT;WB_723_PUBLIC_ADMINISTRATION;WB_2098_OUTSOURCING;SOC_EMERGINGTECH;WB_2745_JOB_QUALITY_AND_LABOR_MARKET_PERFORMANCE;WB_2750_LABOR_FORCE;WB_2689_JOBS_DIAGNOSTICS;TAX_FNCACT;TAX_FNCACT_EMPLOYEES;TAX_FNCACT_CONTRACTOR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</si>
  <si>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TAX_FNCACT;TAX_FNCACT_ANALYST;WB_698_TRADE;ECON_STOCKMARKET;TAX_ECON_PRICE;TAX_FNCACT_ANALYSTS;WB_1920_FINANCIAL_SECTOR_DEVELOPMENT;WB_332_CAPITAL_MARKETS;</t>
  </si>
  <si>
    <t>ECON_STOCKMARKET;MEDICAL;GENERAL_GOVERNMENT;LEADER;TAX_FNCACT;TAX_FNCACT_PRESIDENT;USPEC_POLITICS_GENERAL1;TAX_FNCACT_VICE_PRESIDENT;TAX_FNCACT_MANAGER;TAX_FNCACT_GENERAL_MANAGER;EDUCATION;WB_470_EDUCATION;WB_698_TRADE;RURAL;</t>
  </si>
  <si>
    <t>ECON_STOCKMARKET;WB_698_TRADE;WB_1331_HEALTH_TECHNOLOGIES;WB_1358_GENERIC_DRUGS;WB_1350_PHARMACEUTICALS;WB_621_HEALTH_NUTRITION_AND_POPULATION;TAX_CHRONICDISEASE;TAX_CHRONICDISEASE_ARTHRITIS;TAX_DISEASE;TAX_DISEASE_RHEUMATOID_ARTHRITIS;TAX_FNCACT;TAX_FNCACT_DIRECTORS;WB_2453_ORGANIZED_CRIME;WB_2433_CONFLICT_AND_VIOLENCE;WB_2432_FRAGILITY_CONFLICT_AND_VIOLENCE;WB_2456_DRUGS_AND_NARCOTICS;WB_845_LEGAL_AND_REGULATORY_FRAMEWORK;WB_696_PUBLIC_SECTOR_MANAGEMENT;WB_851_INTELLECTUAL_PROPERTY_RIGHTS;WB_1041_PATENTS;WB_1039_PROPERTY_LAWS_AND_REGULATIONS;GENERAL_HEALTH;WB_1406_DISEASES;TAX_DISEASE_CHRONIC_DISEASE;SOC_CHRONICDISEASE;TAX_CHRONICDISEASE_CHRONIC_DISEASE;WB_1427_NON_COMMUNICABLE_DISEASE_AND_INJURY;CRISISLEX_CRISISLEXREC;TAX_ECON_PRICE;WB_1150_VOLATILITY;WB_1104_MACROECONOMIC_VULNERABILITY_AND_DEBT;TAX_FNCACT_ANALYSTS;TAX_FNCACT_ANALYST;</t>
  </si>
  <si>
    <t>TAX_ETHNICITY;TAX_ETHNICITY_BLACK;TAX_ECON_PRICE;WB_135_TRANSPORT;WB_1803_TRANSPORT_INFRASTRUCTURE;WB_167_PORTS;TAX_WORLDMAMMALS;TAX_WORLDMAMMALS_MOUSE;WB_678_DIGITAL_GOVERNMENT;WB_2943_SWITCHES;WB_667_ICT_INFRASTRUCTURE;WB_672_NETWORK_MANAGEMENT;WB_133_INFORMATION_AND_COMMUNICATION_TECHNOLOGIES;EPU_ECONOMY_HISTORIC;WB_2947_OPERATING_SYSTEMS;WB_669_SOFTWARE_INFRASTRUCTURE;WB_670_ICT_SECURITY;WB_2371_ENCRYPTION;USPEC_POLICY1;EPU_POLICY;EPU_POLICY_POLICY;TAX_FNCACT;TAX_FNCACT_MANAGER;CRISISLEX_C07_SAFETY;WB_2372_AUTHENTICATION_AND_AUTHORIZATION;TAX_FNCACT_JUDGE;</t>
  </si>
  <si>
    <t>TAX_FNCACT;TAX_FNCACT_CEO;TAX_FNCACT_ANALYSTS;ECON_EARNINGSREPORT;KILL;CRISISLEX_CRISISLEXREC;CRISISLEX_T02_INJURED;CRISISLEX_T03_DEAD;WB_678_DIGITAL_GOVERNMENT;WB_2947_OPERATING_SYSTEMS;WB_667_ICT_INFRASTRUCTURE;WB_669_SOFTWARE_INFRASTRUCTURE;WB_133_INFORMATION_AND_COMMUNICATION_TECHNOLOGIES;TAX_FNCACT_EXECUTIVES;</t>
  </si>
  <si>
    <t>ECON_STOCKMARKET;TAX_WORLDFISH;TAX_WORLDFISH_TOPS;ENV_SOLAR;</t>
  </si>
  <si>
    <t>TRIAL;TAX_FNCACT;TAX_FNCACT_ATTORNEY;TAX_FNCACT_DIRECTORS;TAX_FNCACT_ANALYST;AFFECT;TAX_FNCACT_INVESTOR;WB_2024_ANTI_CORRUPTION_AUTHORITIES;WB_696_PUBLIC_SECTOR_MANAGEMENT;WB_840_JUSTICE;WB_2025_INVESTIGATION;WB_831_GOVERNANCE;WB_832_ANTI_CORRUPTION;WB_1014_CRIMINAL_JUSTICE;LEGISLATION;ECON_STOCKMARKET;CORRUPTION;WB_2019_ANTI_CORRUPTION_LEGISLATION;WB_2020_BRIBERY_FRAUD_AND_COLLUSION;WB_845_LEGAL_AND_REGULATORY_FRAMEWORK;WB_851_INTELLECTUAL_PROPERTY_RIGHTS;WB_1042_TRADEMARKS;WB_1039_PROPERTY_LAWS_AND_REGULATIONS;</t>
  </si>
  <si>
    <t>TAX_FNCACT;TAX_FNCACT_CIO;LEADER;TAX_FNCACT_PRESIDENT;TAX_FNCACT_VICE_PRESIDENT;TAX_FNCACT_SENIOR_VICE_PRESIDENT;WB_1070_ECONOMIC_GROWTH_POLICY;WB_471_ECONOMIC_GROWTH;TAX_FNCACT_EMPLOYEES;ALLIANCE;WB_1921_PRIVATE_SECTOR_DEVELOPMENT;WB_376_INNOVATION_TECHNOLOGY_AND_ENTREPRENEURSHIP;WB_1917_INTELLECTUAL_PROPERTY;WB_377_FIRM_INNOVATION_PRODUCTIVITY_AND_GROWTH;WB_2670_JOBS;WB_2769_JOBS_STRATEGIES;WB_2840_INTEGRATION;WB_2836_MIGRATION_POLICIES_AND_JOBS;TAX_ECON_PRICE;WB_2024_ANTI_CORRUPTION_AUTHORITIES;WB_696_PUBLIC_SECTOR_MANAGEMENT;WB_840_JUSTICE;WB_2025_INVESTIGATION;WB_831_GOVERNANCE;WB_832_ANTI_CORRUPTION;WB_1014_CRIMINAL_JUSTICE;</t>
  </si>
  <si>
    <t>ARMEDCONFLICT;TRIAL;TAX_FNCACT;TAX_FNCACT_CHIEF;TAX_MILITARY_TITLE;TAX_MILITARY_TITLE_OFFICER;TAX_FNCACT_OFFICER;TAX_FNCACT_CHIEF_FINANCIAL_OFFICER;TAX_FNCACT_MANAGERS;GENERAL_HEALTH;MEDICAL;TAX_FNCACT_PROSECUTORS;CORRUPTION;WB_2019_ANTI_CORRUPTION_LEGISLATION;WB_696_PUBLIC_SECTOR_MANAGEMENT;WB_831_GOVERNANCE;WB_832_ANTI_CORRUPTION;WB_2020_BRIBERY_FRAUD_AND_COLLUSION;TAX_FNCACT_EXECUTIVES;TAX_FNCACT_SPOKESWOMAN;WB_840_JUSTICE;TAX_FNCACT_AUTHORITIES;TAX_FNCACT_REGULATOR;MEDIA_SOCIAL;MEDIA_MSM;TAX_FNCACT_REPORTER;TAX_FNCACT_EDITORS;</t>
  </si>
  <si>
    <t>TAX_FNCACT;TAX_FNCACT_OFFICIALS;WB_2670_JOBS;WB_1467_EDUCATION_FOR_ALL;WB_470_EDUCATION;WB_2131_EMPLOYABILITY_SKILLS_AND_JOBS;WB_1484_EDUCATION_SKILLS_DEVELOPMENT_AND_LABOR_MARKET;TAX_ECON_PRICE;TAX_FNCACT_OFFICIAL;GENERAL_GOVERNMENT;TAX_FNCACT_EMPLOYEES;</t>
  </si>
  <si>
    <t>EDUCATION;TAX_ECON_PRICE;WB_470_EDUCATION;SOC_POINTSOFINTEREST;SOC_POINTSOFINTEREST_SCHOOL;WB_135_TRANSPORT;WB_1174_WAREHOUSING_AND_STORAGE;WB_793_TRANSPORT_AND_LOGISTICS_SERVICES;</t>
  </si>
  <si>
    <t>USPEC_POLICY1;BAN;LEGISLATION;TAX_FNCACT;TAX_FNCACT_EMPLOYEE;TAX_ECON_PRICE;TAX_FNCACT_REPRESENTATIVE;GEN_HOLIDAY;WB_845_LEGAL_AND_REGULATORY_FRAMEWORK;WB_696_PUBLIC_SECTOR_MANAGEMENT;WB_851_INTELLECTUAL_PROPERTY_RIGHTS;WB_1042_TRADEMARKS;WB_1039_PROPERTY_LAWS_AND_REGULATIONS;</t>
  </si>
  <si>
    <t>ECON_STOCKMARKET;ECON_DEBT;WB_1104_MACROECONOMIC_VULNERABILITY_AND_DEBT;WB_450_DEBT;TAX_ECON_PRICE;WB_698_TRADE;WB_1150_VOLATILITY;TAX_FNCACT;TAX_FNCACT_DIRECTORS;EPU_ECONOMY_HISTORIC;TAX_FNCACT_ANALYSTS;</t>
  </si>
  <si>
    <t>AFFECT;WB_678_DIGITAL_GOVERNMENT;WB_2944_SERVERS;WB_671_STORAGE_MANAGEMENT;WB_667_ICT_INFRASTRUCTURE;WB_672_NETWORK_MANAGEMENT;WB_133_INFORMATION_AND_COMMUNICATION_TECHNOLOGIES;WB_2670_JOBS;WB_2769_JOBS_STRATEGIES;WB_2840_INTEGRATION;WB_2836_MIGRATION_POLICIES_AND_JOBS;WB_653_ENTERPRISE_ARCHITECTURE;WB_657_INTEROPERABILITY;WB_2375_ICT_METHODS_AND_PROCEDURES;WB_652_ICT_APPLICATIONS;WB_658_ENTERPRISE_APPLICATIONS;TECH_AUTOMATION;KILL;WB_135_TRANSPORT;WB_1174_WAREHOUSING_AND_STORAGE;WB_793_TRANSPORT_AND_LOGISTICS_SERVICES;TAX_FNCACT;TAX_FNCACT_WRITER;WB_566_ENVIRONMENT_AND_NATURAL_RESOURCES;WB_590_ECOSYSTEMS;WB_674_SHARED_INFRASTRUCTURE;WB_676_CLOUD_COMPUTING;</t>
  </si>
  <si>
    <t>WB_2670_JOBS;WB_1467_EDUCATION_FOR_ALL;WB_470_EDUCATION;WB_2131_EMPLOYABILITY_SKILLS_AND_JOBS;WB_1484_EDUCATION_SKILLS_DEVELOPMENT_AND_LABOR_MARKET;ECON_STOCKMARKET;TAX_FNCACT;TAX_FNCACT_CHIEF;TAX_FNCACT_EXECUTIVE;TAX_FNCACT_CHIEF_EXECUTIVE;TAX_MILITARY_TITLE;TAX_MILITARY_TITLE_OFFICER;TAX_FNCACT_OFFICER;TAX_FNCACT_EXECUTIVE_OFFICER;TAX_FNCACT_CHIEF_EXECUTIVE_OFFICER;LEADER;TAX_FNCACT_PRESIDENT;USPEC_POLITICS_GENERAL1;TAX_FNCACT_CEO;TAX_FNCACT_CHAIRMAN;TAX_FNCACT_EMPLOYEE;TAX_FNCACT_EMPLOYEES;TAX_FNCACT_WORKERS;TAX_FNCACT_ANALYST;</t>
  </si>
  <si>
    <t>WB_566_ENVIRONMENT_AND_NATURAL_RESOURCES;WB_590_ECOSYSTEMS;UNGP_FORESTS_RIVERS_OCEANS;SCIENCE;SOC_INNOVATION;TAX_ECON_PRICE;EPU_ECONOMY_HISTORIC;LEADER;TAX_FNCACT;TAX_FNCACT_PRESIDENT;USPEC_POLITICS_GENERAL1;TAX_FNCACT_VICE_PRESIDENT;TAX_FNCACT_MANAGER;TAX_FNCACT_GENERAL_MANAGER;TAX_FNCACT_LEADERS;EPU_ECONOMY;TAX_ETHNICITY;TAX_ETHNICITY_BLACK;TAX_ETHNICITY_FRENCH;TAX_WORLDLANGUAGES;TAX_WORLDLANGUAGES_FRENCH;TAX_FNCACT_DIRECTOR;</t>
  </si>
  <si>
    <t>TAX_FNCACT;TAX_FNCACT_CHAMPION;WB_678_DIGITAL_GOVERNMENT;WB_2943_SWITCHES;WB_667_ICT_INFRASTRUCTURE;WB_672_NETWORK_MANAGEMENT;WB_133_INFORMATION_AND_COMMUNICATION_TECHNOLOGIES;TAX_FNCACT_DISTRIBUTOR;TAX_FNCACT_EXECUTIVE;TAX_FNCACT_DIRECTOR;TAX_FNCACT_EXECUTIVE_DIRECTOR;LEADER;TAX_FNCACT_PRESIDENT;TAX_FNCACT_VICE_PRESIDENT;TAX_ECON_PRICE;ALLIANCE;SOC_INNOVATION;WB_2670_JOBS;WB_2769_JOBS_STRATEGIES;WB_2840_INTEGRATION;WB_2836_MIGRATION_POLICIES_AND_JOBS;WB_845_LEGAL_AND_REGULATORY_FRAMEWORK;WB_696_PUBLIC_SECTOR_MANAGEMENT;WB_851_INTELLECTUAL_PROPERTY_RIGHTS;WB_1042_TRADEMARKS;WB_1039_PROPERTY_LAWS_AND_REGULATIONS;WB_698_TRADE;WB_694_BROADCAST_AND_MEDIA;</t>
  </si>
  <si>
    <t>ECON_STOCKMARKET;CYBER_ATTACK;TAX_FNCACT;TAX_FNCACT_HACKERS;CRIME_COMMON_ROBBERY;TAX_FNCACT_THIEVES;WB_678_DIGITAL_GOVERNMENT;WB_674_SHARED_INFRASTRUCTURE;WB_667_ICT_INFRASTRUCTURE;WB_676_CLOUD_COMPUTING;WB_133_INFORMATION_AND_COMMUNICATION_TECHNOLOGIES;CRISISLEX_C07_SAFETY;UNREST_BELLIGERENT;WB_1535_DISTANCE_EDUCATION;WB_494_EDUCATION_AND_ICT;WB_470_EDUCATION;WB_1497_EDUCATION_MANAGEMENT_AND_ADMINISTRATION;TAX_FNCACT_ANALYST;TAX_FNCACT_VETERAN;</t>
  </si>
  <si>
    <t>ECON_STOCKMARKET;TAX_ECON_PRICE;TAX_FNCACT;TAX_FNCACT_ANALYST;WB_678_DIGITAL_GOVERNMENT;WB_2944_SERVERS;WB_671_STORAGE_MANAGEMENT;WB_667_ICT_INFRASTRUCTURE;WB_672_NETWORK_MANAGEMENT;WB_133_INFORMATION_AND_COMMUNICATION_TECHNOLOGIES;AFFECT;TAX_FNCACT_ANALYSTS;</t>
  </si>
  <si>
    <t>TAX_ETHNICITY;TAX_ETHNICITY_AUSTRALIANS;TAX_FNCACT;TAX_FNCACT_BOSS;TAX_ETHNICITY_AUSTRALIAN;TAX_FNCACT_VENDOR;WB_2418__D_PRINTING;WB_2416_INTERNET_OF_THINGS;WB_2399_ICT_INNOVATION_AND_TRANSFORMATION;WB_133_INFORMATION_AND_COMMUNICATION_TECHNOLOGIES;EDUCATION;SOC_POINTSOFINTEREST;SOC_POINTSOFINTEREST_UNIVERSITY;WB_2670_JOBS;WB_696_PUBLIC_SECTOR_MANAGEMENT;WB_2048_COMPENSATION_CAREERS_AND_INCENTIVES;WB_723_PUBLIC_ADMINISTRATION;WB_724_HUMAN_RESOURCES_FOR_PUBLIC_SECTOR;TAX_FNCACT_VETERAN;APPOINTMENT;TAX_FNCACT_MANAGER;TAX_FNCACT_GENERAL_MANAGER;LEADER;TAX_FNCACT_PRESIDENT;TAX_FNCACT_VICE_PRESIDENT;TAX_FNCACT_SENIOR_VICE_PRESIDENT;</t>
  </si>
  <si>
    <t>ECON_WORLDCURRENCIES;ECON_WORLDCURRENCIES_DOLLAR;TAX_FNCACT;TAX_FNCACT_ANALYSTS;TAX_FNCACT_CHIEF;TAX_FNCACT_EXECUTIVE;TAX_FNCACT_CHIEF_EXECUTIVE;WB_678_DIGITAL_GOVERNMENT;WB_2944_SERVERS;WB_671_STORAGE_MANAGEMENT;WB_667_ICT_INFRASTRUCTURE;WB_672_NETWORK_MANAGEMENT;WB_133_INFORMATION_AND_COMMUNICATION_TECHNOLOGIES;TAX_FNCACT_CHAIRMAN;TAX_ECON_PRICE;ECON_STOCKMARKET;CRISISLEX_CRISISLEXREC;WB_698_TRADE;ECON_CURRENCY_EXCHANGE_RATE;USPEC_POLICY1;</t>
  </si>
  <si>
    <t>TAX_FNCACT;TAX_FNCACT_CHIEF;TAX_FNCACT_EXECUTIVE;TAX_FNCACT_CHIEF_EXECUTIVE;TAX_MILITARY_TITLE;TAX_MILITARY_TITLE_OFFICER;TAX_FNCACT_OFFICER;TAX_FNCACT_EXECUTIVE_OFFICER;TAX_FNCACT_CHIEF_EXECUTIVE_OFFICER;TAX_POLITICAL_PARTY;TAX_POLITICAL_PARTY_REPUBLICAN;WB_678_DIGITAL_GOVERNMENT;WB_694_BROADCAST_AND_MEDIA;WB_133_INFORMATION_AND_COMMUNICATION_TECHNOLOGIES;MEDIA_MSM;TAX_FNCACT_SENATORS;TAX_FNCACT_CANDIDATES;TAX_FNCACT_SPOKESWOMAN;MEDIA_SOCIAL;TAX_WORLDLANGUAGES;TAX_WORLDLANGUAGES_MALER;</t>
  </si>
  <si>
    <t>ECON_STOCKMARKET;WB_698_TRADE;SCIENCE;SOC_INNOVATION;CRISISLEX_C07_SAFETY;WB_678_DIGITAL_GOVERNMENT;WB_652_ICT_APPLICATIONS;WB_665_SOFTWARE_AS_A_SERVICE;WB_658_ENTERPRISE_APPLICATIONS;WB_133_INFORMATION_AND_COMMUNICATION_TECHNOLOGIES;WB_1150_VOLATILITY;WB_1104_MACROECONOMIC_VULNERABILITY_AND_DEBT;TAX_ECON_PRICE;WB_135_TRANSPORT;WB_1174_WAREHOUSING_AND_STORAGE;WB_793_TRANSPORT_AND_LOGISTICS_SERVICES;TECH_SUPERCOMPUTING;WB_1625_SUPPORT_SERVICES;WB_1466_SOCIAL_ASSISTANCE;WB_697_SOCIAL_PROTECTION_AND_LABOR;WB_2947_OPERATING_SYSTEMS;WB_667_ICT_INFRASTRUCTURE;WB_669_SOFTWARE_INFRASTRUCTURE;WB_2943_SWITCHES;WB_672_NETWORK_MANAGEMENT;TECH_AUTOMATION;WB_2944_SERVERS;WB_671_STORAGE_MANAGEMENT;MANMADE_DISASTER_IMPLIED;GENERAL_GOVERNMENT;EDUCATION;WB_470_EDUCATION;TAX_FNCACT;TAX_FNCACT_INSIDERS;KILL;INFO_RUMOR;</t>
  </si>
  <si>
    <t>ECON_WORLDCURRENCIES;ECON_WORLDCURRENCIES_DOLLAR;WB_698_TRADE;WB_2601_TRADE_LINKAGES_SPILLOVERS_AND_CONNECTIVITY;WB_772_TRADE_FACILITATION_AND_LOGISTICS;WB_699_URBAN_DEVELOPMENT;WB_866_CONNECTIVITY_AND_LAGGING_REGIONS;WB_797_NATIONAL_URBAN_POLICIES;TAX_ECON_PRICE;ECON_STOCKMARKET;TAX_FNCACT;TAX_FNCACT_INVESTOR;</t>
  </si>
  <si>
    <t>TAX_FNCACT;TAX_FNCACT_EXECUTIVE;DISCRIMINATION;TAX_FNCACT_EMPLOYER;WB_2690_CATEGORIES_OF_EMPLOYMENT;WB_2670_JOBS;WB_2689_JOBS_DIAGNOSTICS;WB_2704_EMPLOYER;HARASSMENT;TAX_FNCACT_WOMAN;TAX_FNCACT_CHAIRMAN;LEADER;TAX_FNCACT_PRESIDENT;WB_2024_ANTI_CORRUPTION_AUTHORITIES;WB_696_PUBLIC_SECTOR_MANAGEMENT;WB_840_JUSTICE;WB_2025_INVESTIGATION;WB_831_GOVERNANCE;WB_832_ANTI_CORRUPTION;WB_1014_CRIMINAL_JUSTICE;WB_615_GENDER;TRIAL;TAX_FNCACT_INVESTIGATOR;TAX_FNCACT_LAWYER;TAX_FNCACT_WOMEN;</t>
  </si>
  <si>
    <t>WB_2670_JOBS;WB_1467_EDUCATION_FOR_ALL;WB_470_EDUCATION;WB_2131_EMPLOYABILITY_SKILLS_AND_JOBS;WB_1484_EDUCATION_SKILLS_DEVELOPMENT_AND_LABOR_MARKET;TAX_FNCACT;TAX_FNCACT_PIONEER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ANALYST;TAX_FNCACT_CHIEF_FINANCIAL_OFFICER;TAX_FNCACT_EXECUTIVES;WB_698_TRADE;MEDIA_MSM;TAX_FNCACT_ANALYSTS;</t>
  </si>
  <si>
    <t>ECON_WORLDCURRENCIES;ECON_WORLDCURRENCIES_DOLLAR;ECON_STOCKMARKET;ECON_DEBT;</t>
  </si>
  <si>
    <t>TAX_FNCACT;TAX_FNCACT_DIRECTORS;TAX_FNCACT_EXECUTIVES;ECON_STOCKMARKET;TAX_FNCACT_BOARD_MEMBERS;RESIGNATION;TAX_FNCACT_BOARD_MEMBER;TAX_FNCACT_EXECUTIVE;TAX_FNCACT_CHAIRMAN;ALLIANCE;TAX_FNCACT_CHAIRMAN_OF_THE_BOARD;TAX_FNCACT_DIRECTOR;TAX_FNCACT_CEO;LEADER;TAX_FNCACT_PRESIDENT;USPEC_POLITICS_GENERAL1;WB_696_PUBLIC_SECTOR_MANAGEMENT;WB_831_GOVERNANCE;SCIENCE;SOC_INNOVATION;WB_2299_PIPELINES;WB_539_OIL_AND_GAS_POLICY_STRATEGY_AND_INSTITUTIONS;WB_507_ENERGY_AND_EXTRACTIVES;WB_548_PPP_IN_OIL_AND_GAS;WB_2418__D_PRINTING;WB_2416_INTERNET_OF_THINGS;WB_2399_ICT_INNOVATION_AND_TRANSFORMATION;WB_133_INFORMATION_AND_COMMUNICATION_TECHNOLOGIES;TAX_FNCACT_LEADERS;WB_2670_JOBS;WB_2048_COMPENSATION_CAREERS_AND_INCENTIVES;WB_723_PUBLIC_ADMINISTRATION;WB_724_HUMAN_RESOURCES_FOR_PUBLIC_SECTOR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</si>
  <si>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TAX_ECON_PRICE;MANMADE_DISASTER_IMPLIED;WB_2670_JOBS;WB_2769_JOBS_STRATEGIES;WB_2840_INTEGRATION;WB_2836_MIGRATION_POLICIES_AND_JOBS;WB_653_ENTERPRISE_ARCHITECTURE;WB_2379_SOLUTION_ARCHITECTURE;WB_2375_ICT_METHODS_AND_PROCEDURES;LEADER;TAX_FNCACT;TAX_FNCACT_PRESIDENT;USPEC_POLITICS_GENERAL1;TAX_FNCACT_VICE_PRESIDENT;TAX_FNCACT_SENIOR_VICE_PRESIDENT;TAX_FNCACT_MANAGER;TAX_FNCACT_GENERAL_MANAGER;CRISISLEX_CRISISLEXREC;USPEC_POLICY1;WB_668_BUSINESS_CONTINUITY;TAX_FNCACT_PRINCIPAL;TECH_AUTOMATION;WB_1921_PRIVATE_SECTOR_DEVELOPMENT;WB_405_BUSINESS_CLIMATE;WB_2531_INSPECTIONS_LICENSING_AND_PERMITS;WB_2530_BUSINESS_ENVIRONMENT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</t>
  </si>
  <si>
    <t>TAX_FNCACT;TAX_FNCACT_ANALYSTS;ECON_STOCKMARKET;TAX_FNCACT_ANALYST;TAX_ECON_PRICE;TAX_ETHNICITY;TAX_ETHNICITY_BLACK;GEN_HOLIDAY;TAX_FNCACT_COOK;MEDIA_SOCIAL;TAX_ETHNICITY_JAPANESE;TAX_WORLDLANGUAGES;TAX_WORLDLANGUAGES_JAPANESE;TAX_FNCACT_DRIVER;</t>
  </si>
  <si>
    <t>ECON_STOCKMARKET;EPU_ECONOMY_HISTORIC;TAX_FNCACT;TAX_FNCACT_MANAGER;TAX_FNCACT_GENERAL_MANAGER;KILL;CRISISLEX_T03_DEAD;WB_1921_PRIVATE_SECTOR_DEVELOPMENT;WB_405_BUSINESS_CLIMATE;WB_2531_INSPECTIONS_LICENSING_AND_PERMITS;WB_2530_BUSINESS_ENVIRONMENT;TECH_AUTOMATION;WB_2670_JOBS;WB_1467_EDUCATION_FOR_ALL;WB_470_EDUCATION;WB_2131_EMPLOYABILITY_SKILLS_AND_JOBS;WB_1484_EDUCATION_SKILLS_DEVELOPMENT_AND_LABOR_MARKET;WB_678_DIGITAL_GOVERNMENT;WB_694_BROADCAST_AND_MEDIA;WB_133_INFORMATION_AND_COMMUNICATION_TECHNOLOGIES;CRISISLEX_C07_SAFETY;WB_2936_GOLD;WB_507_ENERGY_AND_EXTRACTIVES;WB_895_MINING_SYSTEMS;WB_1699_METAL_ORE_MINING;WB_2769_JOBS_STRATEGIES;WB_2840_INTEGRATION;WB_2836_MIGRATION_POLICIES_AND_JOBS;WB_2601_TRADE_LINKAGES_SPILLOVERS_AND_CONNECTIVITY;WB_772_TRADE_FACILITATION_AND_LOGISTICS;WB_699_URBAN_DEVELOPMENT;WB_866_CONNECTIVITY_AND_LAGGING_REGIONS;WB_698_TRADE;WB_797_NATIONAL_URBAN_POLICIES;MEDIA_MSM;TAX_FNCACT_ENGINEER;</t>
  </si>
  <si>
    <t>ENV_GREEN;WB_507_ENERGY_AND_EXTRACTIVES;WB_525_RENEWABLE_ENERGY;TAX_FNCACT;TAX_FNCACT_CEO;CRISISLEX_O01_WEATHER;TAX_FNCACT_LEADER;TAX_FNCACT_ENGINEERS;TAX_ECON_PRICE;WB_2299_PIPELINES;WB_539_OIL_AND_GAS_POLICY_STRATEGY_AND_INSTITUTIONS;WB_548_PPP_IN_OIL_AND_GAS;NATURAL_DISASTER;NATURAL_DISASTER_ICE;WB_135_TRANSPORT;WB_1174_WAREHOUSING_AND_STORAGE;WB_793_TRANSPORT_AND_LOGISTICS_SERVICES;TAX_FNCACT_EXECUTIVE;EDUCATION;SOC_POINTSOFINTEREST;SOC_POINTSOFINTEREST_UNIVERSITY;LEADER;TAX_FNCACT_PRESIDENT;USPEC_POLITICS_GENERAL1;WB_1458_HEALTH_PROMOTION_AND_DISEASE_PREVENTION;WB_1462_WATER_SANITATION_AND_HYGIENE;WB_635_PUBLIC_HEALTH;WB_621_HEALTH_NUTRITION_AND_POPULATION;MOVEMENT_GENERAL;AFFECT;WB_1070_ECONOMIC_GROWTH_POLICY;WB_471_ECONOMIC_GROWTH;</t>
  </si>
  <si>
    <t>TAX_ECON_PRICE;TAX_FNCACT;TAX_FNCACT_MANAGER;TAX_FNCACT_GENERAL_MANAGER;WB_2670_JOBS;WB_1467_EDUCATION_FOR_ALL;WB_470_EDUCATION;WB_2131_EMPLOYABILITY_SKILLS_AND_JOBS;WB_1484_EDUCATION_SKILLS_DEVELOPMENT_AND_LABOR_MARKET;TAX_FNCACT_AGENT;TAX_ETHNICITY;TAX_ETHNICITY_BLACK;</t>
  </si>
  <si>
    <t>TAX_FNCACT;TAX_FNCACT_ACTIVISTS;TAX_FNCACT_OFFICIALS;TAX_FNCACT_ELECTED_OFFICIALS;TAX_FNCACT_LEADERS;TAX_ETHNICITY;TAX_ETHNICITY_WHITE;TAX_FNCACT_NOMINEE;TAX_FNCACT_SUPPORTERS;TAX_FNCACT_NEUROSURGEON;IMMIGRATION;LEADER;TAX_FNCACT_GOVERNOR;EDUCATION;BORDER;TAX_POLITICAL_PARTY;TAX_POLITICAL_PARTY_REPUBLICANS;RELIGION;MANMADE_DISASTER_IMPLIED;GENERAL_GOVERNMENT;ELECTION;</t>
  </si>
  <si>
    <t>TAX_FNCACT;TAX_FNCACT_CEO;KILL;CRISISLEX_T03_DEAD;CRISISLEX_T05_MONEY;TAX_FNCACT_EMPLOYEES;TAX_FNCACT_CHIEF;TAX_MILITARY_TITLE;TAX_MILITARY_TITLE_OFFICER;TAX_FNCACT_OFFICER;TAX_FNCACT_CHIEF_OPERATING_OFFICER;MEDIA_SOCIAL;TAX_FNCACT_CHAIRMAN;TAX_FNCACT_CANDIDATES;TAX_FNCACT_EXECUTIVE;APPOINTMENT;CRISISLEX_T01_CAUTION_ADVICE;CRISISLEX_T02_INJURED;CRISISLEX_T08_MISSINGFOUNDTRAPPEDPEOPLE;TAX_FNCACT_EDITOR;TAX_FNCACT_AUTHOR;WB_678_DIGITAL_GOVERNMENT;WB_694_BROADCAST_AND_MEDIA;WB_133_INFORMATION_AND_COMMUNICATION_TECHNOLOGIES;WB_652_ICT_APPLICATIONS;WB_662_SOCIAL_MEDIA;WB_658_ENTERPRISE_APPLICATIONS;CRISISLEX_C08_TELECOM;TAX_FNCACT_PUBLISHER;</t>
  </si>
  <si>
    <t>internetretailer.com</t>
  </si>
  <si>
    <t>TAX_FNCACT;TAX_FNCACT_CHIEF;TAX_FNCACT_EXECUTIVE;TAX_FNCACT_CHIEF_EXECUTIVE;TAX_MILITARY_TITLE;TAX_MILITARY_TITLE_OFFICER;TAX_FNCACT_OFFICER;TAX_FNCACT_EXECUTIVE_OFFICER;TAX_FNCACT_CHIEF_EXECUTIVE_OFFICER;WB_2937_SILVER;WB_507_ENERGY_AND_EXTRACTIVES;WB_895_MINING_SYSTEMS;WB_1699_METAL_ORE_MINING;TAX_FNCACT_RETAILER;TAX_FNCACT_GUIDE;</t>
  </si>
  <si>
    <t>TAX_ETHNICITY;TAX_ETHNICITY_AMERICAN;WB_2670_JOBS;WB_1467_EDUCATION_FOR_ALL;WB_470_EDUCATION;WB_2131_EMPLOYABILITY_SKILLS_AND_JOBS;WB_1484_EDUCATION_SKILLS_DEVELOPMENT_AND_LABOR_MARKET;KILL;WB_698_TRADE;TAX_ECON_PRICE;GENERAL_GOVERNMENT;EPU_POLICY;EPU_POLICY_GOVERNMENT;TAX_FNCACT;TAX_FNCACT_WORKERS;TAX_FNCACT_REPRESENTATIVE;USPEC_POLICY1;EPU_ECONOMY;EPU_ECONOMY_HISTORIC;ELECTION;TAX_FNCACT_CANDIDATES;TAX_POLITICAL_PARTY;TAX_POLITICAL_PARTY_REPUBLICAN;USPEC_POLITICS_GENERAL1;DEMOCRACY;USPEC_UNCERTAINTY1;TAX_ECON_FREETRADEAGREEMENTS;TAX_ECON_FREETRADEAGREEMENTS_TPP;TAX_WORLDLANGUAGES;TAX_WORLDLANGUAGES_BRUNEI;LEADER;TAX_FNCACT_PRESIDENT;TAX_FNCACT_VICE_PRESIDENT;EPU_POLICY_POLICY;TAX_ETHNICITY_ASIAN;TAX_FNCACT_OFFICIAL;NEGOTIATIONS;WB_845_LEGAL_AND_REGULATORY_FRAMEWORK;WB_696_PUBLIC_SECTOR_MANAGEMENT;WB_957_GOVERNMENT_PROCUREMENT;EPU_POLICY_SPENDING;TAX_FNCACT_CITIZEN;WB_439_MACROECONOMIC_AND_STRUCTURAL_POLICIES;WB_445_FISCAL_POLICY;EPU_POLICY_FISCAL_POLICY;TAX_FNCACT_SPECIALIST;WB_137_WATER;TAX_FNCACT_VETERANS;WB_855_LABOR_MARKETS;WB_697_SOCIAL_PROTECTION_AND_LABOR;UNREST_BELLIGERENT;WB_2142_LOCAL_GOVERNMENT;WB_1502_EDUCATIONAL_DECENTRALIZATION;WB_1497_EDUCATION_MANAGEMENT_AND_ADMINISTRATION;TAX_FNCACT_DEPUTY;AFFECT;TAX_FNCACT_SPOKESMAN;TAX_FNCACT_EMPLOYEES;WB_1921_PRIVATE_SECTOR_DEVELOPMENT;WB_346_COMPETITIVE_INDUSTRIES;WB_818_INDUSTRY_POLICY_AND_REAL_SECTORS;WB_1281_MANUFACTURING;ENV_WINDPOWER;TAX_FNCACT_ANALYST;TAX_FNCACT_RESEARCH_ANALYST;TAX_FNCACT_SPOKESWOMAN;ACT_MAKESTATEMENT;SOC_TECHNOLOGYSECTOR;TAX_FNCACT_REPRESENTATIVES;CRISISLEX_O02_RESPONSEAGENCIESATCRISIS;CRISISLEX_T06_SUPPLIES;WB_678_DIGITAL_GOVERNMENT;WB_667_ICT_INFRASTRUCTURE;WB_669_SOFTWARE_INFRASTRUCTURE;WB_2945_DATABASE;WB_133_INFORMATION_AND_COMMUNICATION_TECHNOLOGIES;EPU_POLICY_CONGRESS;TAX_POLITICAL_PARTY_REPUBLICANS;LEGISLATION;EPU_POLICY_LEGISLATION;TAX_FNCACT_LEADER;TAX_FNCACT_MAJORITY_LEADER;TAX_FNCACT_SENATOR;TAX_POLITICAL_PARTY_DEMOCRAT;CRISISLEX_C07_SAFETY;WB_2470_PEACE_OPERATIONS_AND_CONFLICT_MANAGEMENT;WB_2432_FRAGILITY_CONFLICT_AND_VIOLENCE;WB_2490_NATIONAL_PROTECTION_AND_SECURITY;EPU_CATS_NATIONAL_SECURITY;</t>
  </si>
  <si>
    <t>TAX_ECON_PRICE;ECON_STOCKMARKET;TAX_FNCACT;TAX_FNCACT_KING;WB_698_TRADE;</t>
  </si>
  <si>
    <t>kgw.com</t>
  </si>
  <si>
    <t>ECON_STOCKMARKET;ENV_SOLAR;</t>
  </si>
  <si>
    <t>IDEOLOGY;WB_696_PUBLIC_SECTOR_MANAGEMENT;WB_2048_COMPENSATION_CAREERS_AND_INCENTIVES;WB_723_PUBLIC_ADMINISTRATION;WB_724_HUMAN_RESOURCES_FOR_PUBLIC_SECTOR;TAX_FNCACT;TAX_FNCACT_CEO;EPU_ECONOMY_HISTORIC;TAX_FNCACT_ANALYSTS;EPU_POLICY;EPU_POLICY_REGULATORY;ECON_STOCKMARKET;TAX_FNCACT_FOOL;WB_2433_CONFLICT_AND_VIOLENCE;WB_2465_REVOLUTIONARY_VIOLENCE;WB_2432_FRAGILITY_CONFLICT_AND_VIOLENCE;WB_2462_POLITICAL_VIOLENCE_AND_WAR;TAX_ECON_PRICE;USPEC_POLICY1;EPU_POLICY_POLICY;EPU_CATS_REGULATION;</t>
  </si>
  <si>
    <t>EPU_ECONOMY_HISTORIC;APPOINTMENT;TAX_FNCACT;TAX_FNCACT_CHAIRMAN;TAX_FNCACT_CHAIRMAN_OF_THE_BOARD;WB_2670_JOBS;WB_696_PUBLIC_SECTOR_MANAGEMENT;WB_2048_COMPENSATION_CAREERS_AND_INCENTIVES;WB_723_PUBLIC_ADMINISTRATION;WB_724_HUMAN_RESOURCES_FOR_PUBLIC_SECTOR;TAX_FNCACT_DIRECTOR;TAX_ETHNICITY;TAX_ETHNICITY_FRENCH;TAX_WORLDLANGUAGES;TAX_WORLDLANGUAGES_FRENCH;TAX_FNCACT_CONSULTANT;</t>
  </si>
  <si>
    <t>MEDIA_MSM;TAX_FNCACT;TAX_FNCACT_EMPLOYEES;TAX_FNCACT_EMPLOYEE;TAX_FNCACT_LEADERS;TAX_FNCACT_CHIEF;TAX_MILITARY_TITLE;TAX_MILITARY_TITLE_OFFICER;TAX_FNCACT_OFFICER;TAX_FNCACT_CHIEF_OPERATING_OFFICER;TAX_FNCACT_LEADER;TAX_FNCACT_CEO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S;EDUCATION;SOC_POINTSOFINTEREST;SOC_POINTSOFINTEREST_UNIVERSITY;SOC_POINTSOFINTEREST_HEADQUARTERS;USPEC_UNCERTAINTY1;LEADER;TAX_FNCACT_PRESIDENT;USPEC_POLITICS_GENERAL1;TAX_FNCACT_VICE_PRESIDENT;TAX_WORLDMAMMALS;TAX_WORLDMAMMALS_HUMAN;WB_841_JUSTICE_SYSTEM_ADMINISTRATION;WB_1211_HUMAN_RESOURCES;TAX_ECON_PRICE;</t>
  </si>
  <si>
    <t>TAX_FNCACT;TAX_FNCACT_EXECUTIVE;DISCRIMINATION;TAX_FNCACT_EMPLOYER;WB_2690_CATEGORIES_OF_EMPLOYMENT;WB_2670_JOBS;WB_2689_JOBS_DIAGNOSTICS;WB_2704_EMPLOYER;TAX_FNCACT_CHAIRMAN;LEADER;TAX_FNCACT_PRESIDENT;HARASSMENT;ECON_ENTREPRENEURSHIP;TRIAL;TAX_FNCACT_LAWYER;TAX_FNCACT_WOMEN;TAX_FNCACT_ATTORNEY;WB_845_LEGAL_AND_REGULATORY_FRAMEWORK;WB_696_PUBLIC_SECTOR_MANAGEMENT;WB_851_INTELLECTUAL_PROPERTY_RIGHTS;WB_1041_PATENTS;WB_1039_PROPERTY_LAWS_AND_REGULATIONS;ECON_IPO;TAX_RELIGION;TAX_RELIGION_CHRISTIAN;TAX_ETHNICITY;TAX_ETHNICITY_CHRISTIAN;</t>
  </si>
  <si>
    <t>ECON_STOCKMARKET;TAX_ECON_PRICE;TAX_FNCACT;TAX_FNCACT_ANALYSTS;TAX_FNCACT_ANALYST;WB_1920_FINANCIAL_SECTOR_DEVELOPMENT;WB_332_CAPITAL_MARKETS;WB_698_TRADE;GENERAL_GOVERNMENT;EDUCATION;WB_470_EDUCATION;SCIENCE;SOC_INNOVATION;CRISISLEX_C07_SAFETY;CRISISLEX_CRISISLEXREC;</t>
  </si>
  <si>
    <t>MEDIA_MSM;WB_2433_CONFLICT_AND_VIOLENCE;WB_2465_REVOLUTIONARY_VIOLENCE;WB_2432_FRAGILITY_CONFLICT_AND_VIOLENCE;WB_2462_POLITICAL_VIOLENCE_AND_WAR;ARMEDCONFLICT;TAX_FNCACT;TAX_FNCACT_HISTORIAN;EDUCATION;SOC_POINTSOFINTEREST;SOC_POINTSOFINTEREST_UNIVERSITY;TAX_FNCACT_PROFESSOR;ECON_STOCKMARKET;AFFECT;TAX_ECON_PRICE;TAX_FNCACT_EMPLOYEE;TAX_FNCACT_KING;WB_2670_JOBS;WB_1467_EDUCATION_FOR_ALL;WB_470_EDUCATION;WB_2131_EMPLOYABILITY_SKILLS_AND_JOBS;WB_1484_EDUCATION_SKILLS_DEVELOPMENT_AND_LABOR_MARKET;ECON_WORLDCURRENCIES;ECON_WORLDCURRENCIES_DOLLAR;TAX_FNCACT_EMPLOYEES;SCIENCE;SOC_INNOVATION;TAX_FNCACT_CHIEF;TAX_FNCACT_EXECUTIVE;TAX_FNCACT_CHIEF_EXECUTIVE;TAX_FNCACT_AUTHOR;WB_290_TELECOMMUNICATIONS_ORGANIZATIONAL_DESIGN;WB_288_TELECOMMUNICATIONS_SECTOR_POLICY_AND_REGULATION;WB_286_TELECOMMUNICATIONS_AND_BROADBAND_ACCESS;WB_133_INFORMATION_AND_COMMUNICATION_TECHNOLOGIES;MEDIA_SOCIAL;TAX_FNCACT_FOUNDERS;DISPLACED;MANMADE_DISASTER_IMPLIED;</t>
  </si>
  <si>
    <t>TAX_FNCACT;TAX_FNCACT_ANALYST;TAX_FNCACT_DIRECTOR;TAX_ECON_PRICE;TAX_FNCACT_ANALYSTS;TAX_FNCACT_RESEARCH_ANALYST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</si>
  <si>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TAX_FNCACT;TAX_FNCACT_EXECUTIVE;TAX_FNCACT_CHIEF;TAX_FNCACT_CHIEF_EXECUTIVE;KILL;CRISISLEX_T03_DEAD;CRISISLEX_O02_RESPONSEAGENCIESATCRISIS;MEDIA_SOCIAL;CRISISLEX_T04_INFRASTRUCTURE;TAX_MILITARY_TITLE;TAX_MILITARY_TITLE_OFFICER;TAX_FNCACT_OFFICER;TAX_FNCACT_CHIEF_FINANCIAL_OFFICER;ECON_IPO;RESIGNATION;</t>
  </si>
  <si>
    <t>upnorthlive.com</t>
  </si>
  <si>
    <t>dailystar.com.lb</t>
  </si>
  <si>
    <t>TAX_FNCACT;TAX_FNCACT_EMPLOYEES;WB_678_DIGITAL_GOVERNMENT;WB_674_SHARED_INFRASTRUCTURE;WB_667_ICT_INFRASTRUCTURE;WB_676_CLOUD_COMPUTING;WB_133_INFORMATION_AND_COMMUNICATION_TECHNOLOGIES;</t>
  </si>
  <si>
    <t>ECON_STOCKMARKET;WB_698_TRADE;LEADER;TAX_FNCACT;TAX_FNCACT_PRESIDENT;USPEC_POLITICS_GENERAL1;TAX_FNCACT_CEO;TAX_FNCACT_EMPLOYEES;TAX_FNCACT_ANALYSTS;CRISISLEX_C07_SAFETY;EPU_ECONOMY_HISTORIC;APPOINTMENT;TAX_FNCACT_INVESTOR;WB_678_DIGITAL_GOVERNMENT;WB_2944_SERVERS;WB_671_STORAGE_MANAGEMENT;WB_667_ICT_INFRASTRUCTURE;WB_672_NETWORK_MANAGEMENT;WB_133_INFORMATION_AND_COMMUNICATION_TECHNOLOGIES;</t>
  </si>
  <si>
    <t>opptrends.com</t>
  </si>
  <si>
    <t>ECON_STOCKMARKET;RECRUITMENT;TAX_FNCACT;TAX_FNCACT_WOMEN;TAX_ETHNICITY;TAX_ETHNICITY_BLACKS;TAX_FNCACT_REVEREND;LEADER;TAX_FNCACT_PRESIDENT;USPEC_POLITICS_GENERAL1;TAX_FNCACT_VICE_PRESIDENT;TAX_FNCACT_SENIOR_VICE_PRESIDENT;TAX_FNCACT_CHIEF;TAX_MILITARY_TITLE;TAX_MILITARY_TITLE_OFFICER;TAX_FNCACT_OFFICER;TAX_FNCACT_CHIEF_OPERATING_OFFICER;TAX_FNCACT_CEO;TAX_FNCACT_CHAIRWOMAN;TAX_FNCACT_LEADERS;WB_2670_JOBS;WB_696_PUBLIC_SECTOR_MANAGEMENT;WB_2048_COMPENSATION_CAREERS_AND_INCENTIVES;WB_723_PUBLIC_ADMINISTRATION;WB_724_HUMAN_RESOURCES_FOR_PUBLIC_SECTOR;</t>
  </si>
  <si>
    <t>WB_698_TRADE;TAX_FNCACT;TAX_FNCACT_CHIEF;TAX_FNCACT_EXECUTIVE;TAX_FNCACT_CHIEF_EXECUTIVE;TAX_ECON_PRICE;</t>
  </si>
  <si>
    <t>WB_698_TRADE;TAX_FNCACT;TAX_FNCACT_ANALYSTS;TAX_ECON_PRICE;TAX_FNCACT_ANALYST;EPU_ECONOMY_HISTORIC;TAX_FNCACT_CFO;TAX_FNCACT_CHIEF;TAX_MILITARY_TITLE;TAX_MILITARY_TITLE_OFFICER;TAX_FNCACT_OFFICER;TAX_FNCACT_CHIEF_FINANCIAL_OFFICER;TAX_FNCACT_DIRECTOR;GENERAL_GOVERNMENT;EPU_POLICY;EPU_POLICY_GOVERNMENT;EDUCATION;WB_470_EDUCATION;SCIENCE;SOC_INNOVATION;CRISISLEX_C07_SAFETY;EPU_CATS_REGULATION;LEGISLATION;EPU_POLICY_LAW;WB_845_LEGAL_AND_REGULATORY_FRAMEWORK;WB_696_PUBLIC_SECTOR_MANAGEMENT;WB_1040_COPYRIGHT_LAW;WB_851_INTELLECTUAL_PROPERTY_RIGHTS;WB_1039_PROPERTY_LAWS_AND_REGULATIONS;</t>
  </si>
  <si>
    <t>ECON_DEBT;WB_1104_MACROECONOMIC_VULNERABILITY_AND_DEBT;WB_450_DEBT;TAX_FNCACT;TAX_FNCACT_PRINCIPAL;LEGISLATION;TAX_ECON_PRICE;WB_855_LABOR_MARKETS;WB_1650_PUBLIC_EMPLOYMENT_SERVICES;WB_697_SOCIAL_PROTECTION_AND_LABOR;WB_1652_PLACEMENT;TAX_FNCACT_DEALER;TAX_FNCACT_MANAGERS;TAX_FNCACT_AGENT;CRISISLEX_C07_SAFETY;WB_696_PUBLIC_SECTOR_MANAGEMENT;WB_713_PUBLIC_FINANCE;WB_1045_TREASURY;</t>
  </si>
  <si>
    <t>ECON_DEBT;WB_1104_MACROECONOMIC_VULNERABILITY_AND_DEBT;WB_450_DEBT;AFFECT;TAX_FNCACT;TAX_FNCACT_DRIVERS;USPEC_POLICY1;WB_1921_PRIVATE_SECTOR_DEVELOPMENT;WB_376_INNOVATION_TECHNOLOGY_AND_ENTREPRENEURSHIP;WB_1917_INTELLECTUAL_PROPERTY;WB_377_FIRM_INNOVATION_PRODUCTIVITY_AND_GROWTH;WB_678_DIGITAL_GOVERNMENT;WB_2944_SERVERS;WB_671_STORAGE_MANAGEMENT;WB_667_ICT_INFRASTRUCTURE;WB_672_NETWORK_MANAGEMENT;WB_133_INFORMATION_AND_COMMUNICATION_TECHNOLOGIES;WB_135_TRANSPORT;WB_1174_WAREHOUSING_AND_STORAGE;WB_793_TRANSPORT_AND_LOGISTICS_SERVICES;SCIENCE;SOC_INNOVATION;TAX_ECON_PRICE;RELIGION;CRISISLEX_T11_UPDATESSYMPATHY;WB_471_ECONOMIC_GROWTH;WB_1078_DETERMINANTS_OF_GROWTH;WB_1081_FINANCE_AND_GROWTH;WB_863_FDI_SPILLOVERS;WB_696_PUBLIC_SECTOR_MANAGEMENT;WB_2048_COMPENSATION_CAREERS_AND_INCENTIVES;WB_723_PUBLIC_ADMINISTRATION;WB_724_HUMAN_RESOURCES_FOR_PUBLIC_SECTOR;WB_2089_ETHICS_AND_CODES_OF_CONDUCT;WB_2433_CONFLICT_AND_VIOLENCE;WB_2432_FRAGILITY_CONFLICT_AND_VIOLENCE;TAX_FNCACT_ANALYST;TAX_FNCACT_DIRECTOR;USPEC_POLITICS_GENERAL1;TAX_FNCACT_CHAIRPERSON;TAX_FNCACT_WEAVER;TAX_FNCACT_MANAGING_DIRECTOR;WB_694_BROADCAST_AND_MEDIA;</t>
  </si>
  <si>
    <t>WB_135_TRANSPORT;WB_1174_WAREHOUSING_AND_STORAGE;WB_793_TRANSPORT_AND_LOGISTICS_SERVICES;EDUCATION;SOC_POINTSOFINTEREST;SOC_POINTSOFINTEREST_UNIVERSITY;TAX_FNCACT;TAX_FNCACT_STAFFERS;</t>
  </si>
  <si>
    <t>ECON_STOCKMARKET;GEN_HOLIDAY;LEADER;TAX_FNCACT;TAX_FNCACT_PRESIDENT;USPEC_POLITICS_GENERAL1;TAX_FNCACT_VICE_PRESIDENT;TAX_FNCACT_SENIOR_VICE_PRESIDENT;TAX_FNCACT_VENDOR;TAX_FNCACT_MANAGER;TAX_FNCACT_GENERAL_MANAGER;WB_1921_PRIVATE_SECTOR_DEVELOPMENT;WB_346_COMPETITIVE_INDUSTRIES;WB_818_INDUSTRY_POLICY_AND_REAL_SECTORS;WB_1281_MANUFACTURING;TAX_ETHNICITY;TAX_ETHNICITY_AMERICAN;TAX_FNCACT_REPRESENTATIVES;TAX_FNCACT_DISTRIBUTOR;</t>
  </si>
  <si>
    <t>TAX_FNCACT;TAX_FNCACT_VENDOR;AFFECT;TAX_FNCACT_DIRECTOR;TAX_FNCACT_MANAGING_DIRECTOR;CRISISLEX_T11_UPDATESSYMPATHY;TAX_FNCACT_ANALYST;TAX_FNCACT_FOUNDER;WB_2670_JOBS;WB_1467_EDUCATION_FOR_ALL;WB_470_EDUCATION;WB_2131_EMPLOYABILITY_SKILLS_AND_JOBS;WB_1484_EDUCATION_SKILLS_DEVELOPMENT_AND_LABOR_MARKET;</t>
  </si>
  <si>
    <t>UNEMPLOYMENT;WB_2745_JOB_QUALITY_AND_LABOR_MARKET_PERFORMANCE;WB_2670_JOBS;WB_2689_JOBS_DIAGNOSTICS;WB_2747_UNEMPLOYMENT;WB_1649_UNEMPLOYMENT_BENEFITS;WB_752_CONTRIBUTORY_BENEFITS;WB_751_SOCIAL_INSURANCE;WB_697_SOCIAL_PROTECTION_AND_LABOR;ECON_WORLDCURRENCIES;ECON_WORLDCURRENCIES_DOLLAR;TAX_ETHNICITY;TAX_ETHNICITY_JAPANESE;TAX_WORLDLANGUAGES;TAX_WORLDLANGUAGES_JAPANESE;ECON_WORLDCURRENCIES_YEN;ECON_WORLDCURRENCIES_JAPANESE_YEN;WB_698_TRADE;ECON_WORLDCURRENCIES_BRITISH_POUND;ECON_STOCKMARKET;TAX_WORLDLANGUAGES_LATIN;TAX_ECON_PRICE;TAX_FNCACT;TAX_FNCACT_LEADER;ALLIANCE;WB_678_DIGITAL_GOVERNMENT;WB_652_ICT_APPLICATIONS;WB_660_BUSINESS_INTELLIGENCE;WB_658_ENTERPRISE_APPLICATIONS;WB_133_INFORMATION_AND_COMMUNICATION_TECHNOLOGIES;SCIENCE;SOC_INNOVATION;WB_566_ENVIRONMENT_AND_NATURAL_RESOURCES;WB_590_ECOSYSTEMS;TRANSPARENCY;</t>
  </si>
  <si>
    <t>winnipegfreepress.com</t>
  </si>
  <si>
    <t>TAX_DISEASE;TAX_DISEASE_BSE;WB_698_TRADE;ECON_STOCKMARKET;WB_1920_FINANCIAL_SECTOR_DEVELOPMENT;WB_332_CAPITAL_MARKETS;</t>
  </si>
  <si>
    <t>TAX_FNCACT;TAX_FNCACT_ANALYSTS;TAX_ECON_PRICE;WB_1920_FINANCIAL_SECTOR_DEVELOPMENT;WB_332_CAPITAL_MARKETS;ECON_STOCKMARKET;WB_698_TRADE;TAX_FNCACT_CHIEF;TAX_MILITARY_TITLE;TAX_MILITARY_TITLE_OFFICER;TAX_FNCACT_OFFICER;TAX_FNCACT_CHIEF_FINANCIAL_OFFICER;SCIENCE;SOC_INNOVATION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</si>
  <si>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WB_698_TRADE;WB_2936_GOLD;WB_507_ENERGY_AND_EXTRACTIVES;WB_895_MINING_SYSTEMS;WB_1699_METAL_ORE_MINING;TAX_FNCACT;TAX_FNCACT_ANALYST;SOC_TECHNOLOGYSECTOR;TAX_FNCACT_INSIDER;ENV_OIL;</t>
  </si>
  <si>
    <t>TAX_FNCACT;TAX_FNCACT_CEO;TAX_ECON_PRICE;SCIENCE;SOC_INNOVATION;EPU_ECONOMY_HISTORIC;TAX_FNCACT_OFFICIALS;TAX_FNCACT_EMPLOYEES;TAX_FNCACT_ANALYSTS;MEDIA_MSM;TAX_FNCACT_ANALYST;WB_2418__D_PRINTING;WB_2416_INTERNET_OF_THINGS;WB_2399_ICT_INNOVATION_AND_TRANSFORMATION;WB_133_INFORMATION_AND_COMMUNICATION_TECHNOLOGIES;CRISISLEX_T11_UPDATESSYMPATHY;TAX_FNCACT_EXECUTIVES;USPEC_UNCERTAINTY1;ECON_ENTREPRENEURSHIP;EPU_CATS_REGULATION;</t>
  </si>
  <si>
    <t>ECON_STOCKMARKET;TAX_FNCACT;TAX_FNCACT_ANALYSTS;TAX_FNCACT_ANALYST;TAX_ECON_PRICE;WB_1406_DISEASES;WB_1435_OBESITY;WB_621_HEALTH_NUTRITION_AND_POPULATION;WB_1427_NON_COMMUNICABLE_DISEASE_AND_INJURY;AFFECT;TAX_FNCACT_DIRECTOR;EPU_CATS_REGULATION;EPU_CATS_FINANCIAL_REGULATION;GENERAL_GOVERNMENT;EPU_POLICY;EPU_POLICY_GOVERNMENT;EDUCATION;WB_470_EDUCATION;LEGISLATION;EPU_POLICY_LAW;WB_845_LEGAL_AND_REGULATORY_FRAMEWORK;WB_696_PUBLIC_SECTOR_MANAGEMENT;WB_1040_COPYRIGHT_LAW;WB_851_INTELLECTUAL_PROPERTY_RIGHTS;WB_1039_PROPERTY_LAWS_AND_REGULATIONS;TAX_FNCACT_BROKER;WB_698_TRADE;</t>
  </si>
  <si>
    <t>TAX_FNCACT;TAX_FNCACT_CEO;ECON_STOCKMARKET;ECON_EARNINGSREPORT;WB_698_TRADE;TAX_FNCACT_HUNTERS;TAX_FNCACT_ANALYSTS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</si>
  <si>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ECON_STOCKMARKET;WB_698_TRADE;TAX_WORLDLANGUAGES;TAX_WORLDLANGUAGES_RUSSIA;TRAFFIC;WB_286_TELECOMMUNICATIONS_AND_BROADBAND_ACCESS;WB_133_INFORMATION_AND_COMMUNICATION_TECHNOLOGIES;SOVEREIGNTY;WB_696_PUBLIC_SECTOR_MANAGEMENT;WB_2048_COMPENSATION_CAREERS_AND_INCENTIVES;WB_723_PUBLIC_ADMINISTRATION;WB_724_HUMAN_RESOURCES_FOR_PUBLIC_SECTOR;</t>
  </si>
  <si>
    <t>TAX_FNCACT;TAX_FNCACT_MANUFACTURER;TAX_FNCACT_RETAILER;TAX_FNCACT_OFFICIALS;GEN_HOLIDAY;EPU_ECONOMY_HISTORIC;SCIENCE;SOC_INNOVATION;TAX_ETHNICITY;TAX_ETHNICITY_BLACK;LEADER;TAX_FNCACT_PRESIDENT;USPEC_POLITICS_GENERAL1;TAX_FNCACT_VICE_PRESIDENT;TAX_FNCACT_SENIOR_VICE_PRESIDENT;TAX_FNCACT_CHIEF;TAX_MILITARY_TITLE;TAX_MILITARY_TITLE_OFFICER;TAX_FNCACT_OFFICER;TAX_FNCACT_CHIEF_OPERATIONS_OFFICER;WB_2670_JOBS;WB_1467_EDUCATION_FOR_ALL;WB_470_EDUCATION;WB_2131_EMPLOYABILITY_SKILLS_AND_JOBS;WB_1484_EDUCATION_SKILLS_DEVELOPMENT_AND_LABOR_MARKET;TECH_AUTOMATION;TAX_FNCACT_MANAGER;TAX_FNCACT_GENERAL_MANAGER;PROTEST;</t>
  </si>
  <si>
    <t>TAX_FNCACT;TAX_FNCACT_CEO;TAX_FNCACT_VENDOR;WB_621_HEALTH_NUTRITION_AND_POPULATION;WB_1448_DEMOGRAPHIC_CHANGE;WB_643_AGING_POPULATION;WB_2670_JOBS;WB_2769_JOBS_STRATEGIES;WB_2840_INTEGRATION;WB_2836_MIGRATION_POLICIES_AND_JOBS;TAX_FNCACT_EXECUTIVES;</t>
  </si>
  <si>
    <t>CRISISLEX_T04_INFRASTRUCTURE;EPU_ECONOMY_HISTORIC;TAX_ECON_PRICE;TAX_DISEASE;TAX_DISEASE_DIABETES;TAX_CHRONICDISEASE;TAX_CHRONICDISEASE_DIABETES;WB_1406_DISEASES;WB_621_HEALTH_NUTRITION_AND_POPULATION;WB_1433_DIABETES;WB_1427_NON_COMMUNICABLE_DISEASE_AND_INJURY;GENERAL_HEALTH;MEDICAL;WB_1331_HEALTH_TECHNOLOGIES;WB_1350_PHARMACEUTICALS;CRISISLEX_C07_SAFETY;WB_698_TRADE;TAX_ETHNICITY;TAX_ETHNICITY_ASIAN;ECON_WORLDCURRENCIES;ECON_WORLDCURRENCIES_THE_RUPEE;ECON_WORLDCURRENCIES_DOLLAR;ECON_CURRENCY_EXCHANGE_RATE;WB_2745_JOB_QUALITY_AND_LABOR_MARKET_PERFORMANCE;WB_2670_JOBS;WB_2689_JOBS_DIAGNOSTICS;WB_2748_EMPLOYMENT;ECON_CENTRALBANK;WB_1235_CENTRAL_BANKS;WB_318_FINANCIAL_ARCHITECTURE_AND_BANKING;WB_1920_FINANCIAL_SECTOR_DEVELOPMENT;WB_1234_BANKING_INSTITUTIONS;USPEC_POLICY1;EPU_POLICY;EPU_POLICY_CENTRAL_BANK;EPU_CATS_MONETARY_POLICY;EPU_POLICY_BANK_OF_JAPAN;ECON_STOCKMARKET;</t>
  </si>
  <si>
    <t>ECON_STOCKMARKET;CRISISLEX_C07_SAFETY;CRISISLEX_T01_CAUTION_ADVICE;LEADER;TAX_FNCACT;TAX_FNCACT_PRESIDENT;USPEC_POLITICS_GENERAL1;CRISISLEX_O02_RESPONSEAGENCIESATCRISIS;TAX_FNCACT_VICE_PRESIDENT;TAX_FNCACT_MANAGER;TAX_FNCACT_GENERAL_MANAGER;CRISISLEX_T05_MONEY;CRISISLEX_T06_SUPPLIES;CRISISLEX_T07_SERVICESNEEDEDOFFERED;TAX_FNCACT_EMPLOYEE;CRISISLEX_T11_UPDATESSYMPATHY;WB_678_DIGITAL_GOVERNMENT;WB_2947_OPERATING_SYSTEMS;WB_667_ICT_INFRASTRUCTURE;WB_669_SOFTWARE_INFRASTRUCTURE;WB_133_INFORMATION_AND_COMMUNICATION_TECHNOLOGIES;CRISISLEX_C01_CHILDREN_AND_EDUCATION;TAX_FNCACT_GUARD;CYBER_ATTACK;WB_670_ICT_SECURITY;WB_2372_AUTHENTICATION_AND_AUTHORIZATION;CRISISLEX_CRISISLEXREC;CRISISLEX_T04_INFRASTRUCTURE;TAX_FNCACT_HACKERS;SCIENCE;SOC_INNOVATION;CORRUPTION;TECH_AUTOMATION;USPEC_POLICY1;TAX_FNCACT_SENIOR_VICE_PRESIDENT;CRISISLEX_T02_INJURED;CRISISLEX_T03_DEAD;CRISISLEX_T08_MISSINGFOUNDTRAPPEDPEOPLE;WB_2371_ENCRYPTION;WB_2670_JOBS;WB_2769_JOBS_STRATEGIES;WB_2840_INTEGRATION;WB_2836_MIGRATION_POLICIES_AND_JOBS;WB_1921_PRIVATE_SECTOR_DEVELOPMENT;WB_405_BUSINESS_CLIMATE;WB_2531_INSPECTIONS_LICENSING_AND_PERMITS;WB_2530_BUSINESS_ENVIRONMENT;DELAY;TAX_ECON_PRICE;WB_845_LEGAL_AND_REGULATORY_FRAMEWORK;WB_696_PUBLIC_SECTOR_MANAGEMENT;WB_851_INTELLECTUAL_PROPERTY_RIGHTS;WB_1042_TRADEMARKS;WB_1039_PROPERTY_LAWS_AND_REGULATIONS;WB_1041_PATENTS;WB_376_INNOVATION_TECHNOLOGY_AND_ENTREPRENEURSHIP;WB_1917_INTELLECTUAL_PROPERTY;WB_377_FIRM_INNOVATION_PRODUCTIVITY_AND_GROWTH;TAX_FNCACT_EMPLOYEES;WB_2024_ANTI_CORRUPTION_AUTHORITIES;WB_840_JUSTICE;WB_2025_INVESTIGATION;WB_831_GOVERNANCE;WB_832_ANTI_CORRUPTION;WB_1014_CRIMINAL_JUSTICE;</t>
  </si>
  <si>
    <t>TAX_FNCACT;TAX_FNCACT_ANALYSTS;LEADER;TAX_FNCACT_PRESIDENT;USPEC_POLITICS_GENERAL1;TAX_FNCACT_CEO;MANMADE_DISASTER_IMPLIED;TAX_ECON_PRICE;WB_2418__D_PRINTING;WB_2416_INTERNET_OF_THINGS;WB_2399_ICT_INNOVATION_AND_TRANSFORMATION;WB_133_INFORMATION_AND_COMMUNICATION_TECHNOLOGIES;TAX_FNCACT_CHIEF;TAX_MILITARY_TITLE;TAX_MILITARY_TITLE_OFFICER;TAX_FNCACT_OFFICER;TAX_FNCACT_CHIEF_FINANCIAL_OFFICER;WB_696_PUBLIC_SECTOR_MANAGEMENT;WB_713_PUBLIC_FINANCE;WB_718_PUBLIC_INVESTMENT_MANAGEMENT;WB_698_TRADE;ECON_STOCKMARKET;TAX_FNCACT_LEADER;WB_1921_PRIVATE_SECTOR_DEVELOPMENT;WB_346_COMPETITIVE_INDUSTRIES;WB_818_INDUSTRY_POLICY_AND_REAL_SECTORS;WB_1281_MANUFACTURING;WB_2299_PIPELINES;WB_539_OIL_AND_GAS_POLICY_STRATEGY_AND_INSTITUTIONS;WB_507_ENERGY_AND_EXTRACTIVES;WB_548_PPP_IN_OIL_AND_GAS;SCIENCE;SOC_INNOVATION;KILL;TAX_FNCACT_INVESTOR;WB_2203_HUMAN_RIGHTS;WB_2482_RECONCILIATION;WB_2519_RESPONSES_TO_HUMAN_RIGHTS_ABUSES;WB_2432_FRAGILITY_CONFLICT_AND_VIOLENCE;TAX_FNCACT_ANALYST;ECON_TAXATION;USPEC_POLICY1;WB_1458_HEALTH_PROMOTION_AND_DISEASE_PREVENTION;WB_635_PUBLIC_HEALTH;WB_1464_HEALTH_OF_THE_DISABLED;WB_621_HEALTH_NUTRITION_AND_POPULATION;AFFECT;TRANSPARENCY;ECON_DEBT;WB_1104_MACROECONOMIC_VULNERABILITY_AND_DEBT;WB_450_DEBT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</t>
  </si>
  <si>
    <t>WB_698_TRADE;TAX_FNCACT;TAX_FNCACT_ANALYSTS;LEADER;TAX_FNCACT_PRESIDENT;USPEC_POLITICS_GENERAL1;TAX_FNCACT_CEO;WB_678_DIGITAL_GOVERNMENT;WB_2944_SERVERS;WB_671_STORAGE_MANAGEMENT;WB_667_ICT_INFRASTRUCTURE;WB_672_NETWORK_MANAGEMENT;WB_133_INFORMATION_AND_COMMUNICATION_TECHNOLOGIES;MEDIA_SOCIAL;</t>
  </si>
  <si>
    <t>niagarathisweek.com</t>
  </si>
  <si>
    <t>governmentcomputing.com</t>
  </si>
  <si>
    <t>WB_2418__D_PRINTING;WB_2416_INTERNET_OF_THINGS;WB_2399_ICT_INNOVATION_AND_TRANSFORMATION;WB_133_INFORMATION_AND_COMMUNICATION_TECHNOLOGIES;TAX_FNCACT;TAX_FNCACT_LEADER;EDUCATION;SOC_POINTSOFINTEREST;SOC_POINTSOFINTEREST_UNIVERSITY;MEDICAL;SOC_POINTSOFINTEREST_HOSPITALS;USPEC_POLITICS_GENERAL1;TAX_FNCACT_CONTRACTOR;SOC_POINTSOFINTEREST_HEADQUARTERS;CRISISLEX_C03_WELLBEING_HEALTH;CRISISLEX_T11_UPDATESSYMPATHY;GENERAL_HEALTH;SOC_POINTSOFINTEREST_HOSPITAL;WB_678_DIGITAL_GOVERNMENT;WB_655_INFORMATION_MANAGEMENT;WB_653_ENTERPRISE_ARCHITECTURE;WB_2375_ICT_METHODS_AND_PROCEDURES;</t>
  </si>
  <si>
    <t>TAX_FNCACT;TAX_FNCACT_CEO;TAX_ECON_PRICE;WB_678_DIGITAL_GOVERNMENT;WB_2943_SWITCHES;WB_667_ICT_INFRASTRUCTURE;WB_672_NETWORK_MANAGEMENT;WB_133_INFORMATION_AND_COMMUNICATION_TECHNOLOGIES;WB_135_TRANSPORT;WB_1803_TRANSPORT_INFRASTRUCTURE;WB_167_PORTS;WB_1174_WAREHOUSING_AND_STORAGE;WB_793_TRANSPORT_AND_LOGISTICS_SERVICES;</t>
  </si>
  <si>
    <t>TAX_POLITICAL_PARTY;TAX_POLITICAL_PARTY_REPUBLICAN;USPEC_POLITICS_GENERAL1;TAX_FNCACT;TAX_FNCACT_CANDIDATES;TAX_POLITICAL_PARTY_REPUBLICAN_PARTY;MEDIA_MSM;TAX_POLITICAL_PARTY_REPUBLICANS;ARMEDCONFLICT;TAX_FNCACT_WOMEN;TAX_WORLDMAMMALS;TAX_WORLDMAMMALS_FOX;GENERAL_PUBLIC_OPINION;TAX_FNCACT_WOMAN;MEDIA_SOCIAL;LEADER;TAX_FNCACT_PRESIDENT;TAX_FNCACT_EXECUTIVE;TAX_FNCACT_CANDIDATE;</t>
  </si>
  <si>
    <t>TAX_FNCACT;TAX_FNCACT_OFFICIALS;USPEC_UNCERTAINTY1;WB_678_DIGITAL_GOVERNMENT;WB_694_BROADCAST_AND_MEDIA;WB_133_INFORMATION_AND_COMMUNICATION_TECHNOLOGIES;TAX_FNCACT_REPRESENTATIVE;TAX_FNCACT_REPRESENTATIVES;TAX_FNCACT_EMPLOYEE;TAX_FNCACT_EMPLOYEES;WB_2670_JOBS;WB_1467_EDUCATION_FOR_ALL;WB_470_EDUCATION;WB_2131_EMPLOYABILITY_SKILLS_AND_JOBS;WB_1484_EDUCATION_SKILLS_DEVELOPMENT_AND_LABOR_MARKET;TAX_FNCACT_WORKERS;AUSTERITY;WB_1074_FISCAL_CONTRACTION;WB_1070_ECONOMIC_GROWTH_POLICY;WB_471_ECONOMIC_GROWTH;WB_1072_FISCAL_POLICY_AND_GROWTH;CRISISLEX_CRISISLEXREC;TAX_FNCACT_CEO;TAX_FNCACT_LEADER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</t>
  </si>
  <si>
    <t>TAX_FNCACT;TAX_FNCACT_ANALYSTS;TAX_FNCACT_ANALYST;TAX_FNCACT_DIRECTOR;TAX_ECON_PRICE;EPU_CATS_REGULATION;EPU_CATS_FINANCIAL_REGULATION;TAX_FNCACT_CFO;TAX_FNCACT_CHIEF;TAX_MILITARY_TITLE;TAX_MILITARY_TITLE_OFFICER;TAX_FNCACT_OFFICER;TAX_FNCACT_CHIEF_FINANCIAL_OFFICER;EPU_ECONOMY_HISTORIC;TAX_FNCACT_RESEARCH_ANALYST;GENERAL_GOVERNMENT;EPU_POLICY;EPU_POLICY_GOVERNMENT;EDUCATION;WB_470_EDUCATION;SCIENCE;SOC_INNOVATION;CRISISLEX_C07_SAFETY;TAX_FNCACT_INVESTOR;LEGISLATION;EPU_POLICY_LAW;WB_845_LEGAL_AND_REGULATORY_FRAMEWORK;WB_696_PUBLIC_SECTOR_MANAGEMENT;WB_1040_COPYRIGHT_LAW;WB_851_INTELLECTUAL_PROPERTY_RIGHTS;WB_1039_PROPERTY_LAWS_AND_REGULATIONS;</t>
  </si>
  <si>
    <t>TAX_ECON_PRICE;TAX_FNCACT;TAX_FNCACT_LEADER;WB_2418__D_PRINTING;WB_2416_INTERNET_OF_THINGS;WB_2399_ICT_INNOVATION_AND_TRANSFORMATION;WB_133_INFORMATION_AND_COMMUNICATION_TECHNOLOGIES;ECON_STOCKMARKET;WB_135_TRANSPORT;WB_1174_WAREHOUSING_AND_STORAGE;WB_793_TRANSPORT_AND_LOGISTICS_SERVICES;WB_678_DIGITAL_GOVERNMENT;WB_2944_SERVERS;WB_671_STORAGE_MANAGEMENT;WB_667_ICT_INFRASTRUCTURE;WB_672_NETWORK_MANAGEMENT;TAX_FNCACT_ANALYST;WB_674_SHARED_INFRASTRUCTURE;WB_676_CLOUD_COMPUTING;TAX_FNCACT_INVESTOR;EDUCATION;WB_470_EDUCATION;TAX_FNCACT_FOUNDER;WB_845_LEGAL_AND_REGULATORY_FRAMEWORK;WB_696_PUBLIC_SECTOR_MANAGEMENT;WB_851_INTELLECTUAL_PROPERTY_RIGHTS;WB_1042_TRADEMARKS;WB_1039_PROPERTY_LAWS_AND_REGULATIONS;</t>
  </si>
  <si>
    <t>TAX_ECON_PRICE;TAX_ETHNICITY;TAX_ETHNICITY_INDIAN;WB_135_TRANSPORT;WB_1174_WAREHOUSING_AND_STORAGE;WB_793_TRANSPORT_AND_LOGISTICS_SERVICES;SOC_INNOVATION;LEADER;TAX_FNCACT;TAX_FNCACT_PRESIDENT;USPEC_POLITICS_GENERAL1;TAX_FNCACT_VICE_PRESIDENT;EPU_ECONOMY_HISTORIC;TAX_FNCACT_ENGINEERS;MEDIA_MSM;WB_2670_JOBS;WB_2769_JOBS_STRATEGIES;WB_2840_INTEGRATION;WB_2836_MIGRATION_POLICIES_AND_JOBS;WB_678_DIGITAL_GOVERNMENT;WB_694_BROADCAST_AND_MEDIA;WB_133_INFORMATION_AND_COMMUNICATION_TECHNOLOGIES;TAX_ETHNICITY_ASIAN;TAX_FNCACT_PUBLISHER;WB_696_PUBLIC_SECTOR_MANAGEMENT;WB_2048_COMPENSATION_CAREERS_AND_INCENTIVES;WB_723_PUBLIC_ADMINISTRATION;WB_724_HUMAN_RESOURCES_FOR_PUBLIC_SECTOR;TAX_ETHNICITY_GUJARATI;TAX_WORLDLANGUAGES;TAX_WORLDLANGUAGES_GUJARATI;</t>
  </si>
  <si>
    <t>TAX_FNCACT;TAX_FNCACT_LEADER;UNGP_FORESTS_RIVERS_OCEANS;SCIENCE;SOC_INNOVATION;TAX_FNCACT_CEO;TAX_FNCACT_VENDOR;TAX_FNCACT_MANAGER;TAX_FNCACT_GENERAL_MANAGER;EPU_ECONOMY_HISTORIC;WB_678_DIGITAL_GOVERNMENT;WB_694_BROADCAST_AND_MEDIA;WB_133_INFORMATION_AND_COMMUNICATION_TECHNOLOGIES;WB_180_FOOD_SAFETY;WB_435_AGRICULTURE_AND_FOOD_SECURITY;WB_1967_AGRICULTURAL_RISK_AND_SECURITY;USPEC_POLICY1;</t>
  </si>
  <si>
    <t>TAX_FNCACT;TAX_FNCACT_LEADER;SOC_INNOVATION;WB_507_ENERGY_AND_EXTRACTIVES;WB_895_MINING_SYSTEMS;WB_2934_COPPER;WB_1699_METAL_ORE_MINING;TAX_WORLDFISH;TAX_WORLDFISH_GRUNT;WB_135_TRANSPORT;WB_1803_TRANSPORT_INFRASTRUCTURE;WB_167_PORTS;TAX_ECON_PRICE;EPU_CATS_REGULATION;EPU_CATS_FINANCIAL_REGULATION;WB_2601_TRADE_LINKAGES_SPILLOVERS_AND_CONNECTIVITY;WB_772_TRADE_FACILITATION_AND_LOGISTICS;WB_699_URBAN_DEVELOPMENT;WB_866_CONNECTIVITY_AND_LAGGING_REGIONS;WB_698_TRADE;WB_797_NATIONAL_URBAN_POLICIES;CRISISLEX_CRISISLEXREC;</t>
  </si>
  <si>
    <t>connect.zive.cz</t>
  </si>
  <si>
    <t>TAX_ECON_PRICE;USPEC_UNCERTAINTY1;TAX_FNCACT;TAX_FNCACT_EMPLOYEES;</t>
  </si>
  <si>
    <t>insidetoronto.com</t>
  </si>
  <si>
    <t>CYBER_ATTACK;WB_678_DIGITAL_GOVERNMENT;WB_670_ICT_SECURITY;WB_133_INFORMATION_AND_COMMUNICATION_TECHNOLOGIES;TAX_FNCACT;TAX_FNCACT_CHIEF;TAX_FNCACT_EXECUTIVE;TAX_FNCACT_CHIEF_EXECUTIVE;TAX_FNCACT_CONSULTANTS;KILL;GENERAL_GOVERNMENT;TAX_ETHNICITY;TAX_ETHNICITY_CHINESE;TAX_WORLDLANGUAGES;TAX_WORLDLANGUAGES_CHINESE;MILITARY;TAX_TERROR_GROUP;TAX_TERROR_GROUP_LIBERATION_ARMY;TAX_ECON_PRICE;LEADER;TAX_FNCACT_PRESIDENT;TAX_FNCACT_VICE_PRESIDENT;TAX_FNCACT_EXECUTIVE_VICE_PRESIDENT;</t>
  </si>
  <si>
    <t>WB_678_DIGITAL_GOVERNMENT;WB_670_ICT_SECURITY;WB_2372_AUTHENTICATION_AND_AUTHORIZATION;WB_133_INFORMATION_AND_COMMUNICATION_TECHNOLOGIES;WB_698_TRADE;ECON_STOCKMARKET;TAX_FNCACT;TAX_FNCACT_ANALYSTS;GENERAL_GOVERNMENT;EDUCATION;WB_470_EDUCATION;WB_2944_SERVERS;WB_671_STORAGE_MANAGEMENT;WB_667_ICT_INFRASTRUCTURE;WB_672_NETWORK_MANAGEMENT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</si>
  <si>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WB_678_DIGITAL_GOVERNMENT;WB_2944_SERVERS;WB_671_STORAGE_MANAGEMENT;WB_667_ICT_INFRASTRUCTURE;WB_672_NETWORK_MANAGEMENT;WB_133_INFORMATION_AND_COMMUNICATION_TECHNOLOGIES;ECON_STOCKMARKET;</t>
  </si>
  <si>
    <t>TAX_FNCACT;TAX_FNCACT_ANALYSTS;WB_2433_CONFLICT_AND_VIOLENCE;WB_2432_FRAGILITY_CONFLICT_AND_VIOLENCE;ECON_STOCKMARKET;SOC_TECHNOLOGYSECTOR;TAX_FNCACT_ANALYST;TAX_ECON_PRICE;</t>
  </si>
  <si>
    <t>SOC_POINTSOFINTEREST;SOC_POINTSOFINTEREST_AIRPORTS;EDUCATION;SOC_POINTSOFINTEREST_UNIVERSITIES;</t>
  </si>
  <si>
    <t>TAX_FNCACT;TAX_FNCACT_ANALYSTS;TAX_FNCACT_CRAFTSMAN;TAX_FNCACT_EXECUTIVE;WB_678_DIGITAL_GOVERNMENT;WB_694_BROADCAST_AND_MEDIA;WB_133_INFORMATION_AND_COMMUNICATION_TECHNOLOGIES;MEDIA_MSM;TAX_FNCACT_RETAILER;TRAFFIC;ECON_WORLDCURRENCIES;ECON_WORLDCURRENCIES_DOLLAR;TAX_FNCACT_OPERATOR;TAX_FNCACT_PRODUCER;WB_135_TRANSPORT;WB_1174_WAREHOUSING_AND_STORAGE;WB_793_TRANSPORT_AND_LOGISTICS_SERVICES;TAX_WORLDMAMMALS;TAX_WORLDMAMMALS_LIONS;ECON_IPO;TAX_FNCACT_DISTRIBUTOR;WB_698_TRADE;ECON_STOCKMARKET;ECON_HOUSING_PRICES;</t>
  </si>
  <si>
    <t>TAX_FNCACT;TAX_FNCACT_CEO;TAX_FNCACT_LIEUTENANTS;WB_696_PUBLIC_SECTOR_MANAGEMENT;WB_713_PUBLIC_FINANCE;WB_718_PUBLIC_INVESTMENT_MANAGEMENT;WB_507_ENERGY_AND_EXTRACTIVES;WB_533_ENERGY_EFFICIENCY;ECON_ENTREPRENEURSHIP;SOC_EMERGINGTECH;USPEC_POLICY1;EPU_POLICY;EPU_POLICY_SPENDING;EPU_ECONOMY_HISTORIC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ECON_PRICE;WB_2944_SERVERS;WB_671_STORAGE_MANAGEMENT;WB_667_ICT_INFRASTRUCTURE;WB_672_NETWORK_MANAGEMENT;WB_135_TRANSPORT;WB_1174_WAREHOUSING_AND_STORAGE;WB_793_TRANSPORT_AND_LOGISTICS_SERVICES;TAX_FNCACT_CHIEF;TAX_MILITARY_TITLE;TAX_MILITARY_TITLE_OFFICER;TAX_FNCACT_OFFICER;TAX_FNCACT_CHIEF_OPERATING_OFFICER;</t>
  </si>
  <si>
    <t>ECON_HOUSING_PRICES;TAX_ECON_PRICE;TAX_FNCACT;TAX_FNCACT_CEO;WB_678_DIGITAL_GOVERNMENT;WB_2944_SERVERS;WB_671_STORAGE_MANAGEMENT;WB_667_ICT_INFRASTRUCTURE;WB_672_NETWORK_MANAGEMENT;WB_133_INFORMATION_AND_COMMUNICATION_TECHNOLOGIES;TAX_FNCACT_ANALYST;AFFECT;TAX_ETHNICITY;TAX_ETHNICITY_IRISH;TAX_WORLDLANGUAGES;TAX_WORLDLANGUAGES_IRISH;TAX_FNCACT_WORKERS;TAX_FNCACT_EMPLOYEES;WB_2670_JOBS;WB_1467_EDUCATION_FOR_ALL;WB_470_EDUCATION;WB_2131_EMPLOYABILITY_SKILLS_AND_JOBS;WB_1484_EDUCATION_SKILLS_DEVELOPMENT_AND_LABOR_MARKET;WB_674_SHARED_INFRASTRUCTURE;WB_676_CLOUD_COMPUTING;</t>
  </si>
  <si>
    <t>MEDIA_SOCIAL;WB_2937_SILVER;WB_507_ENERGY_AND_EXTRACTIVES;WB_895_MINING_SYSTEMS;WB_1699_METAL_ORE_MINING;WB_135_TRANSPORT;WB_1803_TRANSPORT_INFRASTRUCTURE;WB_167_PORTS;TAX_WORLDFISH;TAX_WORLDFISH_BASS;CRISISLEX_O01_WEATHER;ECON_ENTREPRENEURSHIP;TAX_FNCACT;TAX_FNCACT_ENTREPRENEUR;</t>
  </si>
  <si>
    <t>TAX_FNCACT;TAX_FNCACT_ANALYSTS;TAX_WORLDFISH;TAX_WORLDFISH_TOPS;MANMADE_DISASTER_IMPLIED;</t>
  </si>
  <si>
    <t>ECON_STOCKMARKET;MANMADE_DISASTER_IMPLIED;TAX_FNCACT;TAX_FNCACT_EXECUTIVES;WB_678_DIGITAL_GOVERNMENT;WB_694_BROADCAST_AND_MEDIA;WB_133_INFORMATION_AND_COMMUNICATION_TECHNOLOGIES;MEDIA_SOCIAL;ARMEDCONFLICT;TAX_FNCACT_ANALYSTS;UNGP_FORESTS_RIVERS_OCEANS;EPU_ECONOMY_HISTORIC;WB_1535_DISTANCE_EDUCATION;WB_494_EDUCATION_AND_ICT;WB_470_EDUCATION;WB_1497_EDUCATION_MANAGEMENT_AND_ADMINISTRATION;TAX_FNCACT_ANALYST;TAX_FNCACT_VETERAN;</t>
  </si>
  <si>
    <t>bursa.ro</t>
  </si>
  <si>
    <t>TAX_ETHNICITY;TAX_ETHNICITY_AMERICAN;WB_678_DIGITAL_GOVERNMENT;WB_2944_SERVERS;WB_671_STORAGE_MANAGEMENT;WB_667_ICT_INFRASTRUCTURE;WB_672_NETWORK_MANAGEMENT;WB_133_INFORMATION_AND_COMMUNICATION_TECHNOLOGIES;TAX_ETHNICITY_CHINESE;TAX_WORLDLANGUAGES;TAX_WORLDLANGUAGES_CHINESE;EDUCATION;SOC_POINTSOFINTEREST;SOC_POINTSOFINTEREST_UNIVERSITY;APPOINTMENT;TAX_FNCACT;TAX_FNCACT_LEADER;TAX_FNCACT_EMPLOYEES;TAX_FNCACT_EXECUTIVE;GENERAL_GOVERNMENT;SURVEILLANCE;DISCRIMINATION;DISCRIMINATION_IMMIGRATION;DISCRIMINATION_IMMIGRATION_XENOPHOBIA;WB_615_GENDER;MEDIA_MSM;ECON_STOCKMARKET;SOC_GENERALCRIME;MEDIA_CENSORSHIP;TAX_FNCACT_ADMINISTRATOR;TAX_MILITARY_TITLE;TAX_MILITARY_TITLE_SUPERINTENDENT;TAX_FNCACT_SUPERINTENDENT;</t>
  </si>
  <si>
    <t>topnews.ae</t>
  </si>
  <si>
    <t>EPU_ECONOMY_HISTORIC;SANCTIONS;TAX_FNCACT;TAX_FNCACT_EXECUTIVE;LEADER;TAX_FNCACT_PRESIDENT;USPEC_POLITICS_GENERAL1;TAX_FNCACT_VICE_PRESIDENT;TAX_FNCACT_EXECUTIVE_VICE_PRESIDENT;WB_698_TRADE;ECON_STOCKMARKET;EPU_CATS_MIGRATION_FEAR_FEAR;TAX_FNCACT_CEO;</t>
  </si>
  <si>
    <t>TAX_FNCACT;TAX_FNCACT_TRADERS;WB_698_TRADE;ECON_STOCKMARKET;TAX_ECON_PRICE;ENV_OIL;ENV_NATURALGAS;TAX_FNCACT_DIRECTORS;TECH_VIRTUALREALITY;MOVEMENT_GENERAL;</t>
  </si>
  <si>
    <t>ECON_STOCKMARKET;TAX_FNCACT;TAX_FNCACT_VENDOR;USPEC_UNCERTAINTY1;TAX_FNCACT_ANALYST;TAX_FNCACT_EMPLOYEES;CRISISLEX_C07_SAFETY;WB_678_DIGITAL_GOVERNMENT;WB_2944_SERVERS;WB_671_STORAGE_MANAGEMENT;WB_667_ICT_INFRASTRUCTURE;WB_672_NETWORK_MANAGEMENT;WB_133_INFORMATION_AND_COMMUNICATION_TECHNOLOGIES;TAX_FNCACT_CHIEF;TAX_FNCACT_EXECUTIVE;TAX_FNCACT_CHIEF_EXECUTIVE;RETIREMENT;TAX_ECON_PRICE;</t>
  </si>
  <si>
    <t>TAX_WORLDLANGUAGES;TAX_WORLDLANGUAGES_SANTA;EDUCATION;SOC_POINTSOFINTEREST;SOC_POINTSOFINTEREST_UNIVERSITIES;</t>
  </si>
  <si>
    <t>EPU_ECONOMY_HISTORIC;TAX_FNCACT;TAX_FNCACT_BOSS;USPEC_POLITICS_GENERAL1;TAX_FNCACT_CEO;TAX_FNCACT_CHIEF;TAX_MILITARY_TITLE;TAX_MILITARY_TITLE_CHIEF_OF_STAFF;TAX_FNCACT_CHIEF_OF_STAFF;TAX_ECON_PRICE;TAX_FNCACT_INSIDERS;USPEC_UNCERTAINTY1;TAX_WORLDMAMMALS;TAX_WORLDMAMMALS_DOG;TAX_FNCACT_MINISTERS;LEGISLATION;EPU_POLICY;EPU_POLICY_LAW;TRANSPARENCY;SOC_GENERALCRIME;EPU_CATS_MIGRATION_FEAR_FEAR;TAX_ETHNICITY;TAX_ETHNICITY_ENGLISH;TAX_WORLDLANGUAGES;TAX_WORLDLANGUAGES_ENGLISH;</t>
  </si>
  <si>
    <t>TAX_FNCACT;TAX_FNCACT_EDITORS;ECON_STOCKMARKET;TAX_FNCACT_MANAGERS;TAX_WORLDLANGUAGES;TAX_WORLDLANGUAGES_AMONG;ECON_WORLDCURRENCIES;ECON_WORLDCURRENCIES_DOLLARS;</t>
  </si>
  <si>
    <t>SCIENCE;SOC_INNOVATION;TAX_ECON_PRICE;TAX_FNCACT;TAX_FNCACT_MANAGER;TAX_ETHNICITY;TAX_ETHNICITY_BLACK;WB_137_WATER;EPU_ECONOMY_HISTORIC;WB_1458_HEALTH_PROMOTION_AND_DISEASE_PREVENTION;WB_1462_WATER_SANITATION_AND_HYGIENE;WB_635_PUBLIC_HEALTH;WB_621_HEALTH_NUTRITION_AND_POPULATION;UNGP_FORESTS_RIVERS_OCEANS;WB_1921_PRIVATE_SECTOR_DEVELOPMENT;WB_405_BUSINESS_CLIMATE;WB_2530_BUSINESS_ENVIRONMENT;WB_135_TRANSPORT;WB_1174_WAREHOUSING_AND_STORAGE;WB_793_TRANSPORT_AND_LOGISTICS_SERVICES;WB_678_DIGITAL_GOVERNMENT;WB_2947_OPERATING_SYSTEMS;WB_667_ICT_INFRASTRUCTURE;WB_669_SOFTWARE_INFRASTRUCTURE;WB_133_INFORMATION_AND_COMMUNICATION_TECHNOLOGIES;</t>
  </si>
  <si>
    <t>TAX_FNCACT;TAX_FNCACT_LEADER;TAX_FNCACT_PRESIDENT;</t>
  </si>
  <si>
    <t>channeleye.co.uk</t>
  </si>
  <si>
    <t>USPEC_POLICY1;AFFECT;</t>
  </si>
  <si>
    <t>seenews.com</t>
  </si>
  <si>
    <t>ECON_STOCKMARKET;ENV_GREEN;WB_507_ENERGY_AND_EXTRACTIVES;WB_525_RENEWABLE_ENERGY;UNGP_FORESTS_RIVERS_OCEANS;</t>
  </si>
  <si>
    <t>xgn.nl</t>
  </si>
  <si>
    <t>TAX_FNCACT;TAX_FNCACT_EMPLOYEES;ECON_WORLDCURRENCIES;ECON_WORLDCURRENCIES_EUROS;TAX_FNCACT_DIRECTOR;TAX_ETHNICITY;TAX_ETHNICITY_AMERICAN;TAX_FNCACT_CFO;AFFECT;</t>
  </si>
  <si>
    <t>TAX_FNCACT;TAX_FNCACT_ANALYST;LEADER;TAX_FNCACT_PRESIDENT;USPEC_POLITICS_GENERAL1;TAX_FNCACT_CHIEF;TAX_FNCACT_EXECUTIVE;TAX_FNCACT_CHIEF_EXECUTIVE;TAX_MILITARY_TITLE;TAX_MILITARY_TITLE_OFFICER;TAX_FNCACT_OFFICER;TAX_FNCACT_EXECUTIVE_OFFICER;TAX_FNCACT_CHIEF_EXECUTIVE_OFFICER;SCIENCE;SOC_INNOVATION;WB_2299_PIPELINES;WB_539_OIL_AND_GAS_POLICY_STRATEGY_AND_INSTITUTIONS;WB_507_ENERGY_AND_EXTRACTIVES;WB_548_PPP_IN_OIL_AND_GAS;ECON_STOCKMARKET;TAX_FNCACT_DIRECTORS;ECON_TAXATION;USPEC_POLICY1;TAX_FNCACT_INVESTOR;TAX_ECON_PRICE;</t>
  </si>
  <si>
    <t>TAX_FNCACT;TAX_FNCACT_ANALYSTS;TAX_ECON_PRICE;TAX_FNCACT_ANALYST;WB_1920_FINANCIAL_SECTOR_DEVELOPMENT;WB_332_CAPITAL_MARKETS;TAX_FNCACT_AUTHORITIES;CRISISLEX_CRISISLEXREC;EDUCATION;WB_470_EDUCATION;WB_678_DIGITAL_GOVERNMENT;WB_667_ICT_INFRASTRUCTURE;WB_669_SOFTWARE_INFRASTRUCTURE;WB_133_INFORMATION_AND_COMMUNICATION_TECHNOLOGIES;CRISISLEX_C07_SAFETY;</t>
  </si>
  <si>
    <t>ECON_STOCKMARKET;TAX_FNCACT;TAX_FNCACT_ANALYSTS;TAX_FNCACT_ANALYST;TAX_FNCACT_CEO;LEADER;TAX_FNCACT_PRESIDENT;TAX_FNCACT_CHIEF;TAX_FNCACT_EXECUTIVE;TAX_FNCACT_CHIEF_EXECUTIVE;TAX_MILITARY_TITLE;TAX_MILITARY_TITLE_OFFICER;TAX_FNCACT_OFFICER;TAX_FNCACT_EXECUTIVE_OFFICER;TAX_FNCACT_CHIEF_EXECUTIVE_OFFICER;SCIENCE;SOC_INNOVATION;KILL;</t>
  </si>
  <si>
    <t>TAX_FNCACT;TAX_FNCACT_LEADER;ECON_STOCKMARKET;WB_698_TRADE;EPU_ECONOMY_HISTORIC;TAX_FNCACT_ANALYSTS;TAX_ECON_PRICE;</t>
  </si>
  <si>
    <t>ECON_ENTREPRENEURSHIP;TAX_FNCACT;TAX_FNCACT_ENTREPRENEUR;TAX_WEAPONS;TAX_WEAPONS_GUN;CORRUPTION;WB_2019_ANTI_CORRUPTION_LEGISLATION;WB_696_PUBLIC_SECTOR_MANAGEMENT;WB_831_GOVERNANCE;WB_832_ANTI_CORRUPTION;WB_2020_BRIBERY_FRAUD_AND_COLLUSION;TRIAL;TAX_FNCACT_FOUNDER;TAX_FNCACT_DIRECTOR;TAX_FNCACT_FINANCE_DIRECTOR;TAX_FNCACT_AUDITOR;AFFECT;WB_2024_ANTI_CORRUPTION_AUTHORITIES;WB_840_JUSTICE;WB_2025_INVESTIGATION;WB_1014_CRIMINAL_JUSTICE;TAX_FNCACT_AUTHORITIES;</t>
  </si>
  <si>
    <t>EPU_ECONOMY_HISTORIC;TAX_FNCACT;TAX_FNCACT_EXECUTIVES;WB_678_DIGITAL_GOVERNMENT;WB_694_BROADCAST_AND_MEDIA;WB_133_INFORMATION_AND_COMMUNICATION_TECHNOLOGIES;ECON_DEBT;WB_1104_MACROECONOMIC_VULNERABILITY_AND_DEBT;WB_450_DEBT;MEDIA_SOCIAL;WB_652_ICT_APPLICATIONS;WB_662_SOCIAL_MEDIA;WB_658_ENTERPRISE_APPLICATIONS;WB_2944_SERVERS;WB_671_STORAGE_MANAGEMENT;WB_667_ICT_INFRASTRUCTURE;WB_672_NETWORK_MANAGEMENT;TAX_FNCACT_MANUFACTURER;ALLIANCE;CRISISLEX_T11_UPDATESSYMPATHY;SCIENCE;WB_2433_CONFLICT_AND_VIOLENCE;WB_2465_REVOLUTIONARY_VIOLENCE;WB_2432_FRAGILITY_CONFLICT_AND_VIOLENCE;WB_2462_POLITICAL_VIOLENCE_AND_WAR;GENERAL_GOVERNMENT;EPU_POLICY;EPU_POLICY_GOVERNMENT;EDUCATION;SOC_POINTSOFINTEREST;SOC_POINTSOFINTEREST_UNIVERSITY;WB_661_BIG_DATA;WB_872_SMART_CITIES;WB_813_URBAN_GOVERNANCE_AND_CITY_SYSTEMS;WB_699_URBAN_DEVELOPMENT;WB_873_NON_TRADITIONAL_DATA_DRIVEN_MANAGEMENT;TECH_BIGDATA;SOC_EMERGINGTECH;ECON_ENTREPRENEURSHIP;UNGP_FORESTS_RIVERS_OCEANS;CRISISLEX_C07_SAFETY;WB_670_ICT_SECURITY;WB_2370_DATA_SECURITY;WB_2024_ANTI_CORRUPTION_AUTHORITIES;WB_696_PUBLIC_SECTOR_MANAGEMENT;WB_831_GOVERNANCE;WB_832_ANTI_CORRUPTION;WB_2026_PREVENTION;WB_669_SOFTWARE_INFRASTRUCTURE;WB_2945_DATABASE;SOC_INNOVATION;WB_665_SOFTWARE_AS_A_SERVICE;MANMADE_DISASTER_IMPLIED;TAX_FNCACT_WRITER;TAX_FNCACT_EDITOR;WB_1979_NATURAL_RESOURCE_MANAGEMENT;WB_435_AGRICULTURE_AND_FOOD_SECURITY;WB_1986_MOUNTAINS;TAX_WORLDMAMMALS;TAX_WORLDMAMMALS_DOG;</t>
  </si>
  <si>
    <t>ECON_STOCKMARKET;TAX_FNCACT;TAX_FNCACT_ANALYSTS;</t>
  </si>
  <si>
    <t>TAX_FNCACT;TAX_FNCACT_INVESTOR;WB_698_TRADE;EPU_ECONOMY_HISTORIC;WB_728_PUBLIC_SERVICE_DELIVERY;WB_696_PUBLIC_SECTOR_MANAGEMENT;WB_723_PUBLIC_ADMINISTRATION;WB_2098_OUTSOURCING;TAX_FNCACT_CEO;ECON_STOCKMARKET;TAX_ECON_PRICE;</t>
  </si>
  <si>
    <t>ECON_STOCKMARKET;WB_698_TRADE;WB_678_DIGITAL_GOVERNMENT;WB_2944_SERVERS;WB_671_STORAGE_MANAGEMENT;WB_667_ICT_INFRASTRUCTURE;WB_672_NETWORK_MANAGEMENT;WB_133_INFORMATION_AND_COMMUNICATION_TECHNOLOGIES;TAX_FNCACT;TAX_FNCACT_DIRECTORS;TAX_FNCACT_EMPLOYEES;TAX_FNCACT_EMPLOYEE;WB_845_LEGAL_AND_REGULATORY_FRAMEWORK;WB_696_PUBLIC_SECTOR_MANAGEMENT;WB_851_INTELLECTUAL_PROPERTY_RIGHTS;WB_1041_PATENTS;WB_1039_PROPERTY_LAWS_AND_REGULATIONS;WB_1921_PRIVATE_SECTOR_DEVELOPMENT;WB_376_INNOVATION_TECHNOLOGY_AND_ENTREPRENEURSHIP;WB_1917_INTELLECTUAL_PROPERTY;WB_377_FIRM_INNOVATION_PRODUCTIVITY_AND_GROWTH;TAX_FNCACT_EXECUTIVES;ECON_WORLDCURRENCIES;ECON_WORLDCURRENCIES_DOLLAR;TAX_FNCACT_CEO;TAX_FNCACT_CHAIRMAN;</t>
  </si>
  <si>
    <t>WB_678_DIGITAL_GOVERNMENT;WB_2946_OPEN_SOURCE;WB_667_ICT_INFRASTRUCTURE;WB_669_SOFTWARE_INFRASTRUCTURE;WB_133_INFORMATION_AND_COMMUNICATION_TECHNOLOGIES;TAX_FNCACT;TAX_FNCACT_ADMINISTRATOR;KILL;MEDIA_SOCIAL;USPEC_UNCERTAINTY1;WB_2944_SERVERS;WB_671_STORAGE_MANAGEMENT;WB_672_NETWORK_MANAGEMENT;TAX_FNCACT_MANUFACTURER;WB_698_TRADE;</t>
  </si>
  <si>
    <t>WB_698_TRADE;WB_678_DIGITAL_GOVERNMENT;WB_674_SHARED_INFRASTRUCTURE;WB_667_ICT_INFRASTRUCTURE;WB_676_CLOUD_COMPUTING;WB_133_INFORMATION_AND_COMMUNICATION_TECHNOLOGIES;TAX_FNCACT;TAX_FNCACT_ANALYST;WB_290_TELECOMMUNICATIONS_ORGANIZATIONAL_DESIGN;WB_288_TELECOMMUNICATIONS_SECTOR_POLICY_AND_REGULATION;WB_286_TELECOMMUNICATIONS_AND_BROADBAND_ACCESS;USPEC_POLICY1;TAX_FNCACT_CEO;TAX_FNCACT_EXECUTIVES;TAX_FNCACT_BUSINESS_EXECUTIVES;SCIENCE;SOC_INNOVATION;MANMADE_DISASTER_IMPLIED;TAX_FNCACT_CIO;TAX_FNCACT_COLUMNIST;ARMEDCONFLICT;CYBER_ATTACK;TAX_FNCACT_HACKERS;GENERAL_GOVERNMENT;TAX_RELIGION;TAX_RELIGION_CHRISTIAN;TAX_ETHNICITY;TAX_ETHNICITY_CHRISTIAN;CRISISLEX_T11_UPDATESSYMPATHY;CRISISLEX_C07_SAFETY;ECON_WORLDCURRENCIES;ECON_WORLDCURRENCIES_DOLLARS;TAX_FNCACT_CHIEF;TAX_FNCACT_DRIVERS;WB_168_ROADS_AND_HIGHWAYS;WB_135_TRANSPORT;WB_1809_HIGHWAYS;WB_1803_TRANSPORT_INFRASTRUCTURE;GENERAL_HEALTH;MEDICAL;WB_1428_INJURY;WB_1406_DISEASES;WB_621_HEALTH_NUTRITION_AND_POPULATION;WB_1427_NON_COMMUNICABLE_DISEASE_AND_INJURY;WB_661_BIG_DATA;WB_652_ICT_APPLICATIONS;WB_872_SMART_CITIES;WB_813_URBAN_GOVERNANCE_AND_CITY_SYSTEMS;WB_699_URBAN_DEVELOPMENT;WB_873_NON_TRADITIONAL_DATA_DRIVEN_MANAGEMENT;WB_658_ENTERPRISE_APPLICATIONS;TECH_BIGDATA;TAX_FNCACT_FOUNDERS;TAX_DISEASE;TAX_DISEASE_LYMPHOMA;TAX_DISEASE_CANCER;WB_1431_CANCER;TAX_FNCACT_INSIDER;TAX_ETHNICITY_BLACK;UNREST_BELLIGERENT;TAX_FNCACT_CORRESPONDENT;EDUCATION;SOC_POINTSOFINTEREST;SOC_POINTSOFINTEREST_SCHOOLS;TRIAL;MEDIA_SOCIAL;UNEMPLOYMENT;TAX_FNCACT_UNEMPLOYED;CRISISLEX_C04_LOGISTICS_TRANSPORT;ECON_ENTREPRENEURSHIP;HARASSMENT;TAX_ECON_PRICE;TAX_FNCACT_EXECUTIVE;TAX_FNCACT_CHIEF_EXECUTIVE;WB_137_WATER;TAX_FNCACT_RETAILER;ECON_IPO;WB_1921_PRIVATE_SECTOR_DEVELOPMENT;WB_406_COMPETITION_POLICY;WB_2101_ANTITRUST;TAX_FNCACT_REGULATOR;WB_2024_ANTI_CORRUPTION_AUTHORITIES;WB_696_PUBLIC_SECTOR_MANAGEMENT;WB_840_JUSTICE;WB_2025_INVESTIGATION;WB_831_GOVERNANCE;WB_832_ANTI_CORRUPTION;WB_1014_CRIMINAL_JUSTICE;TAX_FNCACT_OPERATOR;TAX_ETHNICITY_TAIWANESE;NEGOTIATIONS;TAX_SPECIAL_ISSUES;TAX_SPECIAL_ISSUES_AFFORDABLE_CARE_ACT;LEGISLATION;WB_1973_FINANCIAL_RISK_REDUCTION;WB_435_AGRICULTURE_AND_FOOD_SECURITY;WB_337_INSURANCE;WB_1967_AGRICULTURAL_RISK_AND_SECURITY;WB_471_ECONOMIC_GROWTH;ECON_INTEREST_RATES;TAX_FNCACT_EMPLOYEES;TAX_FNCACT_SPOKESMAN;TAX_FNCACT_EDITORS;</t>
  </si>
  <si>
    <t>MEDICAL;GENERAL_GOVERNMENT;LEADER;TAX_FNCACT;TAX_FNCACT_PRESIDENT;USPEC_POLITICS_GENERAL1;TAX_FNCACT_VICE_PRESIDENT;TAX_FNCACT_MANAGER;TAX_FNCACT_GENERAL_MANAGER;TAX_FNCACT_LEADER;USPEC_POLICY1;TAX_ECON_PRICE;WB_135_TRANSPORT;WB_1803_TRANSPORT_INFRASTRUCTURE;WB_167_PORTS;TAX_FNCACT_VENDOR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WB_845_LEGAL_AND_REGULATORY_FRAMEWORK;WB_851_INTELLECTUAL_PROPERTY_RIGHTS;WB_1042_TRADEMARKS;WB_1039_PROPERTY_LAWS_AND_REGULATIONS;WB_1041_PATENTS;</t>
  </si>
  <si>
    <t>orthospinenews.com</t>
  </si>
  <si>
    <t>GENERAL_HEALTH;MEDICAL;EPU_CATS_HEALTHCARE;WB_2418__D_PRINTING;WB_2416_INTERNET_OF_THINGS;WB_2399_ICT_INNOVATION_AND_TRANSFORMATION;WB_133_INFORMATION_AND_COMMUNICATION_TECHNOLOGIES;ECON_STOCKMARKET;UNGP_HEALTHCARE;TAX_ECON_PRICE;SCIENCE;CRISISLEX_C03_WELLBEING_HEALTH;SOC_INNOVATION;TAX_FNCACT;TAX_FNCACT_CHAIRMAN;MANMADE_DISASTER_IMPLIED;WB_1921_PRIVATE_SECTOR_DEVELOPMENT;WB_346_COMPETITIVE_INDUSTRIES;WB_818_INDUSTRY_POLICY_AND_REAL_SECTORS;WB_1281_MANUFACTURING;SOC_EMERGINGTECH;WB_1305_HEALTH_SERVICES_DELIVERY;WB_621_HEALTH_NUTRITION_AND_POPULATION;LEADER;TAX_FNCACT_PRESIDENT;USPEC_POLITICS_GENERAL1;EPU_ECONOMY_HISTORIC;TAX_FNCACT_EMPLOYEES;EPU_POLICY;EPU_POLICY_REFORM;USPEC_POLICY1;EPU_UNCERTAINTY;EPU_POLICY_REGULATORY;WB_845_LEGAL_AND_REGULATORY_FRAMEWORK;WB_696_PUBLIC_SECTOR_MANAGEMENT;WB_851_INTELLECTUAL_PROPERTY_RIGHTS;WB_1041_PATENTS;WB_1039_PROPERTY_LAWS_AND_REGULATIONS;KILL;EPU_POLICY_SPENDING;EPU_CATS_REGULATION;EPU_CATS_FINANCIAL_REGULATION;RECRUITMENT;TAX_FNCACT_CANDIDATES;TAX_FNCACT_EXECUTIVE;UNGP_FORESTS_RIVERS_OCEANS;</t>
  </si>
  <si>
    <t>ECON_STOCKMARKET;TAX_FNCACT;TAX_FNCACT_ANALYST;EPU_ECONOMY_HISTORIC;TAX_ECON_PRICE;WB_1973_FINANCIAL_RISK_REDUCTION;WB_435_AGRICULTURE_AND_FOOD_SECURITY;WB_337_INSURANCE;WB_1967_AGRICULTURAL_RISK_AND_SECURITY;WB_698_TRADE;USPEC_POLICY1;TAX_FNCACT_EXECUTIVE;LEADER;TAX_FNCACT_PRESIDENT;USPEC_POLITICS_GENERAL1;TAX_FNCACT_VICE_PRESIDENT;TAX_FNCACT_EXECUTIVE_VICE_PRESIDENT;TAX_FNCACT_EXECUTIVES;TRIAL;WB_2745_JOB_QUALITY_AND_LABOR_MARKET_PERFORMANCE;WB_2670_JOBS;WB_2689_JOBS_DIAGNOSTICS;WB_2748_EMPLOYMENT;DISCRIMINATION;UNGP_FREEDOM_FROM_DISCRIMINATION;ENV_OIL;ECON_OILPRICE;TAX_ETHNICITY;TAX_ETHNICITY_AMERICAN;ENV_NATURALGAS;MEDIA_MSM;ENV_GREEN;WB_507_ENERGY_AND_EXTRACTIVES;WB_525_RENEWABLE_ENERGY;UNGP_FORESTS_RIVERS_OCEANS;</t>
  </si>
  <si>
    <t>TAX_FNCACT;TAX_FNCACT_JUDGE;WB_845_LEGAL_AND_REGULATORY_FRAMEWORK;WB_696_PUBLIC_SECTOR_MANAGEMENT;WB_851_INTELLECTUAL_PROPERTY_RIGHTS;WB_1041_PATENTS;WB_1039_PROPERTY_LAWS_AND_REGULATIONS;TRIAL;TAX_WORLDLANGUAGES;TAX_WORLDLANGUAGES_CHUNG;</t>
  </si>
  <si>
    <t>ECON_STOCKMARKET;WB_698_TRADE;TAX_ECON_PRICE;EPU_CATS_MIGRATION_FEAR_FEAR;TAX_FNCACT;TAX_FNCACT_ANALYSTS;TAX_WORLDMAMMALS;TAX_WORLDMAMMALS_BEARS;USPEC_POLICY1;EPU_ECONOMY;EPU_ECONOMY_HISTORIC;SCIENCE;SOC_INNOVATION;TAX_FNCACT_CHIEF;TAX_MILITARY_TITLE;TAX_MILITARY_TITLE_OFFICER;TAX_FNCACT_OFFICER;TAX_FNCACT_LEADERS;TAX_FNCACT_CHAIRMAN;LEADER;TAX_FNCACT_PRESIDENT;USPEC_POLITICS_GENERAL1;TAX_FNCACT_EXECUTIVE;TAX_FNCACT_CHIEF_EXECUTIVE;TAX_FNCACT_EXECUTIVE_OFFICER;TAX_FNCACT_CHIEF_EXECUTIVE_OFFICER;TAX_FNCACT_CEO;ENV_OIL;ENV_NATURALGAS;</t>
  </si>
  <si>
    <t>MEDIA_SOCIAL;WB_698_TRADE;TAX_FNCACT;TAX_FNCACT_EXECUTIVE;WB_1921_PRIVATE_SECTOR_DEVELOPMENT;WB_405_BUSINESS_CLIMATE;WB_2531_INSPECTIONS_LICENSING_AND_PERMITS;WB_2530_BUSINESS_ENVIRONMENT;TAX_FNCACT_ADVERTISERS;TAX_FNCACT_CENSORS;TAX_FNCACT_OFFICIALS;MEDIA_CENSORSHIP;DISCRIMINATION;SECURITY_SERVICES;TAX_FNCACT_POLICE;TAX_ETHNICITY;TAX_ETHNICITY_CHINESE;TAX_WORLDLANGUAGES;TAX_WORLDLANGUAGES_CHINESE;ECON_STOCKMARKET;WB_290_TELECOMMUNICATIONS_ORGANIZATIONAL_DESIGN;WB_288_TELECOMMUNICATIONS_SECTOR_POLICY_AND_REGULATION;WB_286_TELECOMMUNICATIONS_AND_BROADBAND_ACCESS;WB_133_INFORMATION_AND_COMMUNICATION_TECHNOLOGIES;IDEOLOGY;LEADER;TAX_FNCACT_PRESIDENT;</t>
  </si>
  <si>
    <t>ECON_STOCKMARKET;WB_698_TRADE;WB_1150_VOLATILITY;WB_1104_MACROECONOMIC_VULNERABILITY_AND_DEBT;TAX_ECON_PRICE;TAX_FNCACT;TAX_FNCACT_DIRECTORS;LEGISLATION;WB_845_LEGAL_AND_REGULATORY_FRAMEWORK;WB_696_PUBLIC_SECTOR_MANAGEMENT;WB_969_CAPITAL_MARKETS_LAW_AND_REGULATION;WB_853_FINANCIAL_LAWS_AND_REGULATIONS;WB_2024_ANTI_CORRUPTION_AUTHORITIES;WB_840_JUSTICE;WB_2025_INVESTIGATION;WB_831_GOVERNANCE;WB_832_ANTI_CORRUPTION;WB_1014_CRIMINAL_JUSTICE;GENERAL_GOVERNMENT;ENV_COAL;WB_728_PUBLIC_SERVICE_DELIVERY;WB_723_PUBLIC_ADMINISTRATION;WB_2098_OUTSOURCING;USPEC_POLICY1;MANMADE_DISASTER_IMPLIED;TAX_WORLDLANGUAGES;TAX_WORLDLANGUAGES_SWEDISH;</t>
  </si>
  <si>
    <t>WB_678_DIGITAL_GOVERNMENT;WB_2944_SERVERS;WB_671_STORAGE_MANAGEMENT;WB_667_ICT_INFRASTRUCTURE;WB_672_NETWORK_MANAGEMENT;WB_133_INFORMATION_AND_COMMUNICATION_TECHNOLOGIES;TAX_FNCACT;TAX_FNCACT_TRADERS;WB_698_TRADE;ECON_STOCKMARKET;</t>
  </si>
  <si>
    <t>dispatchtimes.com</t>
  </si>
  <si>
    <t>UNREST_BELLIGERENT;CRISISLEX_CRISISLEXREC;CRISISLEX_C07_SAFETY;WB_1921_PRIVATE_SECTOR_DEVELOPMENT;WB_376_INNOVATION_TECHNOLOGY_AND_ENTREPRENEURSHIP;WB_1917_INTELLECTUAL_PROPERTY;WB_377_FIRM_INNOVATION_PRODUCTIVITY_AND_GROWTH;GENERAL_HEALTH;HEALTH_VACCINATION;WB_642_CHILD_HEALTH;WB_1459_IMMUNIZATIONS;WB_621_HEALTH_NUTRITION_AND_POPULATION;WB_639_REPRODUCTIVE_MATERNAL_AND_CHILD_HEALTH;TAX_FNCACT;TAX_FNCACT_OFFICIAL;LEGISLATION;SECURITY_SERVICES;WB_696_PUBLIC_SECTOR_MANAGEMENT;WB_840_JUSTICE;WB_1920_FINANCIAL_SECTOR_DEVELOPMENT;WB_328_FINANCIAL_INTEGRITY;WB_1014_CRIMINAL_JUSTICE;WB_2082_LAW_ENFORCEMENT;CYBER_ATTACK;WB_2024_ANTI_CORRUPTION_AUTHORITIES;WB_831_GOVERNANCE;WB_832_ANTI_CORRUPTION;WB_2026_PREVENTION;SCIENCE;WB_1160_SHOCKS_AND_VULNERABILITY;WB_695_POVERTY;ALLIANCE;</t>
  </si>
  <si>
    <t>TAX_FNCACT;TAX_FNCACT_STUDENTS;TAX_ECON_PRICE;LEADER;TAX_FNCACT_PRESIDENT;USPEC_POLITICS_GENERAL1;TAX_FNCACT_VICE_PRESIDENT;TAX_FNCACT_MANAGER;TAX_FNCACT_GENERAL_MANAGER;CRISISLEX_C07_SAFETY;WB_678_DIGITAL_GOVERNMENT;WB_670_ICT_SECURITY;WB_2372_AUTHENTICATION_AND_AUTHORIZATION;WB_133_INFORMATION_AND_COMMUNICATION_TECHNOLOGIES;BORDER;</t>
  </si>
  <si>
    <t>TAX_ECON_PRICE;TAX_FNCACT;TAX_FNCACT_ANALYSTS;TAX_FNCACT_BROKER;ECON_HOUSING_PRICES;WB_678_DIGITAL_GOVERNMENT;WB_652_ICT_APPLICATIONS;WB_2363_MOBILE_APPLICATIONS;WB_658_ENTERPRISE_APPLICATIONS;WB_133_INFORMATION_AND_COMMUNICATION_TECHNOLOGIES;TAX_FNCACT_EMPLOYEES;CRISISLEX_C07_SAFETY;USPEC_POLICY1;WB_2670_JOBS;WB_1467_EDUCATION_FOR_ALL;WB_470_EDUCATION;WB_2131_EMPLOYABILITY_SKILLS_AND_JOBS;WB_1484_EDUCATION_SKILLS_DEVELOPMENT_AND_LABOR_MARKET;TAX_FNCACT_DIRECTOR;GENERAL_GOVERNMENT;EDUCATION;SCIENCE;SOC_INNOVATION;TAX_FNCACT_DESIGNER;TAX_FNCACT_DEVELOPER;WB_698_TRADE;TAX_FNCACT_ANALYST;GENERAL_HEALTH;WB_644_NUTRITION;WB_621_HEALTH_NUTRITION_AND_POPULATION;</t>
  </si>
  <si>
    <t>cnn.com</t>
  </si>
  <si>
    <t>CYBER_ATTACK;WB_678_DIGITAL_GOVERNMENT;WB_670_ICT_SECURITY;WB_133_INFORMATION_AND_COMMUNICATION_TECHNOLOGIES;TAX_FNCACT;TAX_FNCACT_CEO;TAX_FNCACT_CHAIRMAN;TAX_FNCACT_WORKERS;TAX_FNCACT_EMPLOYEES;ECON_TAXATION;EDUCATION;WB_470_EDUCATION;WB_1513_EDUCATION_POLICY_AND_PLANNING;WB_1497_EDUCATION_MANAGEMENT_AND_ADMINISTRATION;MANMADE_DISASTER_IMPLIED;WB_2299_PIPELINES;WB_539_OIL_AND_GAS_POLICY_STRATEGY_AND_INSTITUTIONS;WB_507_ENERGY_AND_EXTRACTIVES;WB_548_PPP_IN_OIL_AND_GAS;SCIENCE;TAX_ETHNICITY;TAX_ETHNICITY_AMERICAN;WB_1150_VOLATILITY;WB_1104_MACROECONOMIC_VULNERABILITY_AND_DEBT;ECON_WORLDCURRENCIES;ECON_WORLDCURRENCIES_DOLLAR;TAX_ECON_PRICE;KILL;ECON_STOCKMARKET;TAX_WORLDMAMMALS;TAX_WORLDMAMMALS_BATS;DELAY;</t>
  </si>
  <si>
    <t>ECON_STOCKMARKET;ECON_HOUSING_PRICES;TAX_FNCACT;TAX_FNCACT_TECHNICIANS;WB_698_TRADE;TAX_ECON_PRICE;TAX_FNCACT_ANALYSTS;WB_1150_VOLATILITY;WB_1104_MACROECONOMIC_VULNERABILITY_AND_DEBT;TAX_FNCACT_ANALYST;EPU_ECONOMY_HISTORIC;</t>
  </si>
  <si>
    <t>ECON_STOCKMARKET;TAX_ECON_PRICE;WB_698_TRADE;TAX_FNCACT;TAX_FNCACT_ANALYSTS;WB_1920_FINANCIAL_SECTOR_DEVELOPMENT;WB_332_CAPITAL_MARKETS;WB_1406_DISEASES;WB_1435_OBESITY;WB_621_HEALTH_NUTRITION_AND_POPULATION;WB_1427_NON_COMMUNICABLE_DISEASE_AND_INJURY;TAX_FNCACT_ANALYST;GENERAL_GOVERNMENT;EDUCATION;WB_470_EDUCATION;</t>
  </si>
  <si>
    <t>WB_678_DIGITAL_GOVERNMENT;WB_674_SHARED_INFRASTRUCTURE;WB_667_ICT_INFRASTRUCTURE;WB_676_CLOUD_COMPUTING;WB_133_INFORMATION_AND_COMMUNICATION_TECHNOLOGIES;WB_2947_OPERATING_SYSTEMS;WB_669_SOFTWARE_INFRASTRUCTURE;LEADER;TAX_FNCACT;TAX_FNCACT_PRESIDENT;USPEC_POLITICS_GENERAL1;TAX_FNCACT_VICE_PRESIDENT;TAX_FNCACT_DIRECTOR;WB_135_TRANSPORT;WB_1921_PRIVATE_SECTOR_DEVELOPMENT;WB_346_COMPETITIVE_INDUSTRIES;WB_818_INDUSTRY_POLICY_AND_REAL_SECTORS;WB_1281_MANUFACTURING;TAX_WORLDMAMMALS;TAX_WORLDMAMMALS_HUMAN;WB_841_JUSTICE_SYSTEM_ADMINISTRATION;WB_696_PUBLIC_SECTOR_MANAGEMENT;WB_840_JUSTICE;WB_1211_HUMAN_RESOURCES;TAX_FNCACT_EXECUTIVE;IDEOLOGY;TAX_FNCACT_CHIEF;TAX_FNCACT_CHIEF_EXECUTIVE;USPEC_UNCERTAINTY1;TAX_FNCACT_ANALYST;WB_652_ICT_APPLICATIONS;WB_658_ENTERPRISE_APPLICATIONS;</t>
  </si>
  <si>
    <t>TAX_FNCACT;TAX_FNCACT_EXECUTIVES;LEADER;TAX_FNCACT_PRESIDENT;TAX_FNCACT_VICE_PRESIDENT;TAX_FNCACT_INVESTOR;TAX_FNCACT_CHAIRMAN;TAX_FNCACT_CHIEF;TAX_FNCACT_EXECUTIVE;TAX_FNCACT_CHIEF_EXECUTIVE;TAX_MILITARY_TITLE;TAX_MILITARY_TITLE_OFFICER;TAX_FNCACT_OFFICER;TAX_FNCACT_EXECUTIVE_OFFICER;TAX_FNCACT_CHIEF_EXECUTIVE_OFFICER;TAX_FNCACT_EXECUTIVE_VICE_PRESIDENT;TAX_FNCACT_CHIEF_FINANCIAL_OFFICER;TAX_FNCACT_ANALYSTS;TAX_WORLDLANGUAGES;TAX_WORLDLANGUAGES_RUSSIA;TAX_FNCACT_OPERATOR;AFFECT;TAX_FNCACT_MODERATOR;ECON_TAXATION;ECON_CURRENCY_EXCHANGE_RATE;ECON_DEBT;ECON_EARNINGSREPORT;SCIENCE;SOC_INNOVATION;KILL;MOVEMENT_GENERAL;ECON_WORLDCURRENCIES;ECON_WORLDCURRENCIES_DOLLAR;ECON_WORLDCURRENCIES_US_DOLLAR;TAX_ETHNICITY;TAX_ETHNICITY_JAPANESE;TAX_WORLDLANGUAGES_JAPANESE;ECON_WORLDCURRENCIES_YEN;TAX_FNCACT_LEADER;GENERAL_GOVERNMENT;TAX_WORLDLANGUAGES_AMONG;MANMADE_DISASTER_IMPLIED;TAX_FNCACT_VENDOR;ECON_WORLDCURRENCIES_DOLLARS;ECON_WORLDCURRENCIES_US_DOLLARS;TAX_WORLDFISH;TAX_WORLDFISH_TOP;TAX_FNCACT_DRIVERS;MARITIME_INCIDENT;MARITIME;ECON_HOUSING_PRICES;PROTEST;TAX_FNCACT_DRIVER;DELAY;TAX_WORLDMAMMALS;TAX_WORLDMAMMALS_DRILL;TAX_FNCACT_SPECIALIST;SOC_EMERGINGTECH;EDUCATION;MEDIA_SOCIAL;MEDIA_MSM;BAN;</t>
  </si>
  <si>
    <t>rockhilldaily.com</t>
  </si>
  <si>
    <t>TRIAL;TAX_FNCACT;TAX_FNCACT_CHIEF;TAX_FNCACT_EXECUTIVE;TAX_FNCACT_CHIEF_EXECUTIVE;MEDIA_MSM;ECON_ENTREPRENEURSHIP;TAX_FNCACT_VICTIM;HARASSMENT;TAX_FNCACT_MANAGERS;TAX_FNCACT_WOMEN;TAX_FNCACT_INVESTIGATOR;TAX_FNCACT_LAWYERS;RESIGNATION;TAX_FNCACT_CONTRACTOR;TAX_FNCACT_ATTORNEY;PROTEST;STRIKE;TAX_FNCACT_EMPLOYEES;DISCRIMINATION;SELF_IDENTIFIED_HUMAN_RIGHTS;GENERAL_GOVERNMENT;SCIENCE;EDUCATION;SOC_POINTSOFINTEREST;SOC_POINTSOFINTEREST_COLLEGE;TAX_WORLDLANGUAGES;TAX_WORLDLANGUAGES_MASSACHUSETTS;TAX_FNCACT_WOMAN;TAX_FNCACT_EXECUTIVES;TAX_FNCACT_LAWYER;TAX_MILITARY_TITLE;TAX_MILITARY_TITLE_CHIEF_OF_STAFF;TAX_FNCACT_CHIEF_OF_STAFF;RETALIATE;TAX_FNCACT_SUPERVISORS;TAX_FNCACT_EMPLOYEE;KILL;TAX_WORLDMAMMALS;TAX_WORLDMAMMALS_HUMAN;TAX_FNCACT_CONSULTANT;TAX_FNCACT_WRITER;</t>
  </si>
  <si>
    <t>TAX_FNCACT;TAX_FNCACT_LEADERS;AGRICULTURE;WB_2670_JOBS;WB_2769_JOBS_STRATEGIES;WB_2840_INTEGRATION;WB_2836_MIGRATION_POLICIES_AND_JOBS;WB_678_DIGITAL_GOVERNMENT;WB_694_BROADCAST_AND_MEDIA;WB_133_INFORMATION_AND_COMMUNICATION_TECHNOLOGIES;WB_566_ENVIRONMENT_AND_NATURAL_RESOURCES;WB_590_ECOSYSTEMS;ECON_STOCKMARKET;LEADER;TAX_FNCACT_PRESIDENT;USPEC_POLITICS_GENERAL1;PROTEST;MOVEMENT_GENERAL;TAX_FNCACT_ACTIVIST;WB_1921_PRIVATE_SECTOR_DEVELOPMENT;WB_405_BUSINESS_CLIMATE;WB_2531_INSPECTIONS_LICENSING_AND_PERMITS;WB_2530_BUSINESS_ENVIRONMENT;USPEC_UNCERTAINTY1;WB_698_TRADE;TAX_ECON_PRICE;CRISISLEX_C07_SAFETY;MEDIA_MSM;WB_1150_VOLATILITY;WB_1104_MACROECONOMIC_VULNERABILITY_AND_DEBT;</t>
  </si>
  <si>
    <t>WB_678_DIGITAL_GOVERNMENT;WB_694_BROADCAST_AND_MEDIA;WB_133_INFORMATION_AND_COMMUNICATION_TECHNOLOGIES;TECH_VIRTUALREALITY;TAX_FNCACT;TAX_FNCACT_ARTISTS;LEADER;TAX_FNCACT_PRESIDENT;USPEC_POLITICS_GENERAL1;TAX_FNCACT_VICE_PRESIDENT;UNGP_FORESTS_RIVERS_OCEANS;GENERAL_HEALTH;MEDICAL;WB_1331_HEALTH_TECHNOLOGIES;WB_1350_PHARMACEUTICALS;WB_621_HEALTH_NUTRITION_AND_POPULATION;EDUCATION;WB_470_EDUCATION;TAX_FNCACT_ENGINEER;</t>
  </si>
  <si>
    <t>GENERAL_GOVERNMENT;EDUCATION;WB_470_EDUCATION;WB_2416_INTERNET_OF_THINGS;WB_2399_ICT_INNOVATION_AND_TRANSFORMATION;WB_133_INFORMATION_AND_COMMUNICATION_TECHNOLOGIES;TAX_ECON_PRICE;USPEC_POLICY1;WB_678_DIGITAL_GOVERNMENT;WB_2944_SERVERS;WB_671_STORAGE_MANAGEMENT;WB_667_ICT_INFRASTRUCTURE;WB_672_NETWORK_MANAGEMENT;TAX_FNCACT;TAX_FNCACT_ANALYST;TAX_FNCACT_CHIEF;TAX_MILITARY_TITLE;TAX_MILITARY_TITLE_OFFICER;TAX_FNCACT_OFFICER;TAX_FNCACT_EMPLOYEES;TAX_FNCACT_WORKERS;TAX_FNCACT_ANALYSTS;ECON_DEBT;WB_1104_MACROECONOMIC_VULNERABILITY_AND_DEBT;WB_450_DEBT;TAX_FNCACT_CHIEF_FINANCIAL_OFFICER;TAX_FNCACT_MANUFACTURER;AFFECT;</t>
  </si>
  <si>
    <t>TAX_ECON_PRICE;TAX_FNCACT;TAX_FNCACT_MANAGER;TAX_FNCACT_GENERAL_MANAGER;WB_2670_JOBS;WB_1467_EDUCATION_FOR_ALL;WB_470_EDUCATION;WB_2131_EMPLOYABILITY_SKILLS_AND_JOBS;WB_1484_EDUCATION_SKILLS_DEVELOPMENT_AND_LABOR_MARKET;UNGP_FORESTS_RIVERS_OCEANS;EPU_ECONOMY_HISTORIC;WB_2936_GOLD;WB_507_ENERGY_AND_EXTRACTIVES;WB_895_MINING_SYSTEMS;WB_1699_METAL_ORE_MINING;WB_476_GREEN_GROWTH;WB_471_ECONOMIC_GROWTH;WB_1100_SUSTAINABLE_GROWTH;WB_678_DIGITAL_GOVERNMENT;WB_694_BROADCAST_AND_MEDIA;WB_133_INFORMATION_AND_COMMUNICATION_TECHNOLOGIES;WB_2944_SERVERS;WB_671_STORAGE_MANAGEMENT;WB_667_ICT_INFRASTRUCTURE;WB_672_NETWORK_MANAGEMENT;TAX_WORLDMAMMALS;TAX_WORLDMAMMALS_HUMAN;GENERAL_HEALTH;MEDICAL;TAX_FNCACT_REPRESENTATIVE;</t>
  </si>
  <si>
    <t>WB_698_TRADE;TAX_ECON_PRICE;ECON_STOCKMARKET;TAX_FNCACT;TAX_FNCACT_ANALYST;</t>
  </si>
  <si>
    <t>TAX_FNCACT;TAX_FNCACT_DIRECTOR;TAX_FNCACT_MANAGER;TAX_FNCACT_GENERAL_MANAGER;TAX_FNCACT_VENDOR;TAX_FNCACT_CEO;WB_678_DIGITAL_GOVERNMENT;WB_2944_SERVERS;WB_671_STORAGE_MANAGEMENT;WB_667_ICT_INFRASTRUCTURE;WB_672_NETWORK_MANAGEMENT;WB_133_INFORMATION_AND_COMMUNICATION_TECHNOLOGIES;</t>
  </si>
  <si>
    <t>WB_1458_HEALTH_PROMOTION_AND_DISEASE_PREVENTION;WB_635_PUBLIC_HEALTH;WB_1464_HEALTH_OF_THE_DISABLED;WB_621_HEALTH_NUTRITION_AND_POPULATION;WB_1973_FINANCIAL_RISK_REDUCTION;WB_435_AGRICULTURE_AND_FOOD_SECURITY;WB_337_INSURANCE;WB_1967_AGRICULTURAL_RISK_AND_SECURITY;TAX_MILITARY_TITLE;TAX_MILITARY_TITLE_OFFICERS;TAX_FNCACT;TAX_FNCACT_OFFICERS;TAX_FNCACT_DIRECTORS;TRIAL;</t>
  </si>
  <si>
    <t>ECON_STOCKMARKET;TAX_FNCACT;TAX_FNCACT_INSIDERS;KILL;INFO_RUMOR;GENERAL_GOVERNMENT;EDUCATION;WB_470_EDUCATION;SCIENCE;SOC_INNOVATION;SOC_TECHNOLOGYSECTOR;WB_698_TRADE;TECH_AUTOMATION;WB_678_DIGITAL_GOVERNMENT;WB_2944_SERVERS;WB_671_STORAGE_MANAGEMENT;WB_667_ICT_INFRASTRUCTURE;WB_672_NETWORK_MANAGEMENT;WB_133_INFORMATION_AND_COMMUNICATION_TECHNOLOGIES;WB_135_TRANSPORT;WB_1174_WAREHOUSING_AND_STORAGE;WB_793_TRANSPORT_AND_LOGISTICS_SERVICES;TAX_ECON_PRICE;WB_2947_OPERATING_SYSTEMS;WB_669_SOFTWARE_INFRASTRUCTURE;WB_2943_SWITCHES;TECH_SUPERCOMPUTING;WB_1625_SUPPORT_SERVICES;WB_1466_SOCIAL_ASSISTANCE;WB_697_SOCIAL_PROTECTION_AND_LABOR;WB_1150_VOLATILITY;WB_1104_MACROECONOMIC_VULNERABILITY_AND_DEBT;CRISISLEX_C07_SAFETY;WB_652_ICT_APPLICATIONS;WB_665_SOFTWARE_AS_A_SERVICE;WB_658_ENTERPRISE_APPLICATIONS;</t>
  </si>
  <si>
    <t>WB_2418__D_PRINTING;WB_2416_INTERNET_OF_THINGS;WB_2399_ICT_INNOVATION_AND_TRANSFORMATION;WB_133_INFORMATION_AND_COMMUNICATION_TECHNOLOGIES;TAX_DISEASE;TAX_DISEASE_DISRUPTIVE;WB_1921_PRIVATE_SECTOR_DEVELOPMENT;WB_346_COMPETITIVE_INDUSTRIES;WB_818_INDUSTRY_POLICY_AND_REAL_SECTORS;WB_1281_MANUFACTURING;EPU_ECONOMY_HISTORIC;TAX_ECON_PRICE;EXTREMISM;LEADER;TAX_FNCACT;TAX_FNCACT_PRESIDENT;USPEC_POLITICS_GENERAL1;SCIENCE;SOC_INNOVATION;MEDIA_SOCIAL;</t>
  </si>
  <si>
    <t>TAX_ETHNICITY;TAX_ETHNICITY_CHINESE;TAX_WORLDLANGUAGES;TAX_WORLDLANGUAGES_CHINESE;WB_678_DIGITAL_GOVERNMENT;WB_2944_SERVERS;WB_671_STORAGE_MANAGEMENT;WB_667_ICT_INFRASTRUCTURE;WB_672_NETWORK_MANAGEMENT;WB_133_INFORMATION_AND_COMMUNICATION_TECHNOLOGIES;EDUCATION;SOC_POINTSOFINTEREST;SOC_POINTSOFINTEREST_UNIVERSITY;GENERAL_GOVERNMENT;TAX_FNCACT;TAX_FNCACT_CHIEF;TAX_FNCACT_EXECUTIVE;TAX_FNCACT_CHIEF_EXECUTIVE;TAX_MILITARY_TITLE;TAX_MILITARY_TITLE_OFFICER;TAX_FNCACT_OFFICER;TAX_FNCACT_EXECUTIVE_OFFICER;TAX_FNCACT_CHIEF_EXECUTIVE_OFFICER;TAX_FNCACT_ANALYSTS;</t>
  </si>
  <si>
    <t>TAX_FNCACT;TAX_FNCACT_ANALYSTS;TAX_FNCACT_CHIEF;TAX_MILITARY_TITLE;TAX_MILITARY_TITLE_OFFICER;TAX_FNCACT_OFFICER;MARITIME;CRISISLEX_T11_UPDATESSYMPATHY;ECON_STOCKMARKET;WB_698_TRADE;GENERAL_GOVERNMENT;EDUCATION;WB_470_EDUCATION;TAX_FNCACT_DIRECTORS;TAX_FNCACT_MANUFACTURER;WB_1921_PRIVATE_SECTOR_DEVELOPMENT;WB_346_COMPETITIVE_INDUSTRIES;WB_818_INDUSTRY_POLICY_AND_REAL_SECTORS;WB_1281_MANUFACTURING;SOC_INNOVATION;</t>
  </si>
  <si>
    <t>techworld.com</t>
  </si>
  <si>
    <t>CYBER_ATTACK;AFFECT;WB_2024_ANTI_CORRUPTION_AUTHORITIES;WB_696_PUBLIC_SECTOR_MANAGEMENT;WB_840_JUSTICE;WB_2025_INVESTIGATION;WB_831_GOVERNANCE;WB_832_ANTI_CORRUPTION;WB_1014_CRIMINAL_JUSTICE;</t>
  </si>
  <si>
    <t>TAX_FNCACT;TAX_FNCACT_CEO;LEADER;TAX_FNCACT_PRESIDENT;TAX_FNCACT_CHIEF;MANMADE_DISASTER_IMPLIED;TAX_FNCACT_EXECUTIVE;WB_678_DIGITAL_GOVERNMENT;WB_652_ICT_APPLICATIONS;WB_2363_MOBILE_APPLICATIONS;WB_658_ENTERPRISE_APPLICATIONS;WB_133_INFORMATION_AND_COMMUNICATION_TECHNOLOGIES;WB_2944_SERVERS;WB_671_STORAGE_MANAGEMENT;WB_667_ICT_INFRASTRUCTURE;WB_672_NETWORK_MANAGEMENT;WB_694_BROADCAST_AND_MEDIA;MEDIA_MSM;SCIENCE;SOC_INNOVATION;TAX_FNCACT_MANAGERS;AFFECT;TAX_ECON_PRICE;</t>
  </si>
  <si>
    <t>TAX_FNCACT;TAX_FNCACT_ANALYSTS;WB_2670_JOBS;WB_1467_EDUCATION_FOR_ALL;WB_470_EDUCATION;WB_2131_EMPLOYABILITY_SKILLS_AND_JOBS;WB_1484_EDUCATION_SKILLS_DEVELOPMENT_AND_LABOR_MARKET;TAX_FNCACT_ENGINEERS;TAX_FNCACT_WORKERS;TAX_FNCACT_LINE_WORKERS;WB_678_DIGITAL_GOVERNMENT;WB_674_SHARED_INFRASTRUCTURE;WB_667_ICT_INFRASTRUCTURE;WB_676_CLOUD_COMPUTING;WB_133_INFORMATION_AND_COMMUNICATION_TECHNOLOGIES;TAX_FNCACT_EMPLOYEES;USPEC_UNCERTAINTY1;LEADER;TAX_FNCACT_PRESIDENT;USPEC_POLITICS_GENERAL1;TAX_FNCACT_VICE_PRESIDENT;WB_1973_FINANCIAL_RISK_REDUCTION;WB_435_AGRICULTURE_AND_FOOD_SECURITY;WB_337_INSURANCE;WB_1967_AGRICULTURAL_RISK_AND_SECURITY;MEDICAL;SOC_POINTSOFINTEREST;SOC_POINTSOFINTEREST_HOSPITALS;TAX_FNCACT_CONSULTANTS;CRISISLEX_T11_UPDATESSYMPATHY;WB_2769_JOBS_STRATEGIES;WB_2840_INTEGRATION;WB_2836_MIGRATION_POLICIES_AND_JOBS;TAX_FNCACT_EMPLOYEE;MILITARY;TAX_FNCACT_MANAGER;TAX_ECON_PRICE;WB_2944_SERVERS;WB_671_STORAGE_MANAGEMENT;WB_672_NETWORK_MANAGEMENT;TAX_FNCACT_SALESPERSON;WB_2946_OPEN_SOURCE;WB_669_SOFTWARE_INFRASTRUCTURE;ECON_ENTREPRENEURSHIP;WB_696_PUBLIC_SECTOR_MANAGEMENT;WB_2048_COMPENSATION_CAREERS_AND_INCENTIVES;WB_723_PUBLIC_ADMINISTRATION;WB_724_HUMAN_RESOURCES_FOR_PUBLIC_SECTOR;WB_652_ICT_APPLICATIONS;WB_658_ENTERPRISE_APPLICATIONS;TAX_FNCACT_PROGRAMMER;WB_1921_PRIVATE_SECTOR_DEVELOPMENT;WB_376_INNOVATION_TECHNOLOGY_AND_ENTREPRENEURSHIP;WB_1917_INTELLECTUAL_PROPERTY;WB_377_FIRM_INNOVATION_PRODUCTIVITY_AND_GROWTH;</t>
  </si>
  <si>
    <t>TAX_WORLDLANGUAGES;TAX_WORLDLANGUAGES_DANISH;MEDIA_MSM;TAX_FNCACT;TAX_FNCACT_VENDOR;TAX_FNCACT_PRODUCER;TAX_WORLDLANGUAGES_LEHAR;</t>
  </si>
  <si>
    <t>CRISISLEX_T04_INFRASTRUCTURE;EPU_ECONOMY_HISTORIC;TAX_ECON_PRICE;TAX_FNCACT;TAX_FNCACT_ANALYSTS;WB_698_TRADE;</t>
  </si>
  <si>
    <t>indybay.org</t>
  </si>
  <si>
    <t>ENV_OIL;SELF_IDENTIFIED_HUMAN_RIGHTS;TAX_FNCACT;TAX_FNCACT_PEASANT;MANMADE_DISASTER_IMPLIED;LEADER;</t>
  </si>
  <si>
    <t>LEADER;TAX_FNCACT;TAX_FNCACT_PRESIDENT;USPEC_POLITICS_GENERAL1;TAX_FNCACT_VICE_PRESIDENT;TAX_FNCACT_MANAGER;TAX_FNCACT_GENERAL_MANAGER;TAX_FNCACT_ENGINEERS;ENV_METALS;WB_507_ENERGY_AND_EXTRACTIVES;WB_895_MINING_SYSTEMS;WB_2934_COPPER;WB_1699_METAL_ORE_MINING;SOC_INNOVATION;WB_135_TRANSPORT;WB_1174_WAREHOUSING_AND_STORAGE;WB_793_TRANSPORT_AND_LOGISTICS_SERVICES;WB_2670_JOBS;WB_2769_JOBS_STRATEGIES;WB_2840_INTEGRATION;WB_2836_MIGRATION_POLICIES_AND_JOBS;WB_1803_TRANSPORT_INFRASTRUCTURE;WB_167_PORTS;CRISISLEX_T11_UPDATESSYMPATHY;TAX_ECON_PRICE;WB_845_LEGAL_AND_REGULATORY_FRAMEWORK;WB_696_PUBLIC_SECTOR_MANAGEMENT;WB_851_INTELLECTUAL_PROPERTY_RIGHTS;WB_1042_TRADEMARKS;WB_1039_PROPERTY_LAWS_AND_REGULATIONS;TAX_FNCACT_ENGINEER;TAX_FNCACT_AUTHOR;</t>
  </si>
  <si>
    <t>TAX_FNCACT;TAX_FNCACT_MANUFACTURER;SEIZE;SOC_INNOVATION;TAX_WORLDMAMMALS;TAX_WORLDMAMMALS_DOG;TAX_FNCACT_EXECUTIVE;LEADER;TAX_FNCACT_PRESIDENT;USPEC_POLITICS_GENERAL1;TAX_FNCACT_CHIEF;TAX_FNCACT_CHIEF_EXECUTIVE;TAX_MILITARY_TITLE;TAX_MILITARY_TITLE_OFFICER;TAX_FNCACT_OFFICER;TAX_FNCACT_EXECUTIVE_OFFICER;TAX_FNCACT_CHIEF_EXECUTIVE_OFFICER;WB_696_PUBLIC_SECTOR_MANAGEMENT;WB_2048_COMPENSATION_CAREERS_AND_INCENTIVES;WB_723_PUBLIC_ADMINISTRATION;WB_724_HUMAN_RESOURCES_FOR_PUBLIC_SECTOR;WB_698_TRADE;WB_1467_EDUCATION_FOR_ALL;WB_470_EDUCATION;WB_2131_EMPLOYABILITY_SKILLS_AND_JOBS;WB_1484_EDUCATION_SKILLS_DEVELOPMENT_AND_LABOR_MARKET;WB_2670_JOBS;WB_2769_JOBS_STRATEGIES;WB_2840_INTEGRATION;WB_2836_MIGRATION_POLICIES_AND_JOBS;SCIENCE;CONSTITUTIONAL;IDEOLOGY;SLFID_ECONOMIC_DEVELOPMENTAID;ECON_WORLDCURRENCIES;ECON_WORLDCURRENCIES_EURO;WB_678_DIGITAL_GOVERNMENT;WB_670_ICT_SECURITY;WB_2372_AUTHENTICATION_AND_AUTHORIZATION;WB_133_INFORMATION_AND_COMMUNICATION_TECHNOLOGIES;TAX_ECON_PRICE;TAX_ETHNICITY;TAX_ETHNICITY_FRENCH;TAX_WORLDLANGUAGES;TAX_WORLDLANGUAGES_FRENCH;ECON_WORLDCURRENCIES_FRANC;</t>
  </si>
  <si>
    <t>TAX_FNCACT;TAX_FNCACT_CEO;ECON_WORLDCURRENCIES;ECON_WORLDCURRENCIES_DOLLAR;TAX_FNCACT_ANALYSTS;MEDIA_MSM;ECON_CURRENCY_EXCHANGE_RATE;MEDIA_SOCIAL;</t>
  </si>
  <si>
    <t>ECON_STOCKMARKET;WB_698_TRADE;TAX_FNCACT;TAX_FNCACT_ANALYST;TAX_FNCACT_RESEARCH_ANALYST;TAX_ECON_PRICE;TAX_FNCACT_ANALYSTS;TAX_FNCACT_BROKER;ECON_EARNINGSREPORT;TAX_WORLDLANGUAGES;TAX_WORLDLANGUAGES_RUSSIA;TAX_FNCACT_INSIDERS;</t>
  </si>
  <si>
    <t>TAX_FNCACT;TAX_FNCACT_ANALYST;ECON_STOCKMARKET;TAX_FNCACT_INVESTOR;TAX_ECON_PRICE;</t>
  </si>
  <si>
    <t>businessnews-bd.com</t>
  </si>
  <si>
    <t>TAX_RELIGION;TAX_RELIGION_CATHOLIC;TERROR;SUICIDE_ATTACK;ARMEDCONFLICT;TAX_FNCACT;TAX_FNCACT_VICTIMS;TAX_FNCACT_POLICEMAN;KILL;WOUND;TAX_FNCACT_WOMEN;TAX_FNCACT_MAN;TAX_FNCACT_POLICEMEN;TAX_FNCACT_CHILD;GENERAL_HEALTH;MEDICAL;SOC_POINTSOFINTEREST;SOC_POINTSOFINTEREST_HOSPITAL;MANMADE_DISASTER_IMPLIED;EDUCATION;LITERACY;POVERTY;WB_2432_FRAGILITY_CONFLICT_AND_VIOLENCE;EVACUATION;WB_698_TRADE;BORDER;WB_2433_CONFLICT_AND_VIOLENCE;WB_2445_NON_STATE_SECURITY_ACTORS;</t>
  </si>
  <si>
    <t>ekonomika.eurozpravy.cz</t>
  </si>
  <si>
    <t>TAX_FNCACT;TAX_FNCACT_PRODUCER;USPEC_UNCERTAINTY1;</t>
  </si>
  <si>
    <t>APPOINTMENT;LEADER;TAX_FNCACT;TAX_FNCACT_PRESIDENT;USPEC_POLITICS_GENERAL1;</t>
  </si>
  <si>
    <t>newhamburgindependent.ca</t>
  </si>
  <si>
    <t>EPU_CATS_REGULATION;EPU_CATS_FINANCIAL_REGULATION;TAX_ECON_PRICE;AFFECT;EPU_ECONOMY_HISTORIC;TAX_FNCACT;TAX_FNCACT_ANALYST;TAX_FNCACT_ANALYSTS;TAX_FNCACT_CFO;TAX_FNCACT_CHIEF;TAX_MILITARY_TITLE;TAX_MILITARY_TITLE_OFFICER;TAX_FNCACT_OFFICER;TAX_FNCACT_CHIEF_FINANCIAL_OFFICER;GENERAL_GOVERNMENT;EPU_POLICY;EPU_POLICY_GOVERNMENT;EDUCATION;WB_470_EDUCATION;TAX_FNCACT_INSIDER;WB_698_TRADE;CORRUPTION;</t>
  </si>
  <si>
    <t>KILL;ECON_EARNINGSREPORT;ECON_CURRENCY_EXCHANGE_RATE;TAX_FNCACT;TAX_FNCACT_CEO;ECON_STOCKMARKET;MEDIA_MSM;TAX_FNCACT_REPORTER;MEDIA_SOCIAL;</t>
  </si>
  <si>
    <t>TAX_ECON_PRICE;LEADER;TAX_FNCACT;TAX_FNCACT_PRESIDENT;USPEC_POLITICS_GENERAL1;TAX_FNCACT_VICE_PRESIDENT;EPU_ECONOMY_HISTORIC;MEDIA_MSM;WB_135_TRANSPORT;WB_1174_WAREHOUSING_AND_STORAGE;WB_793_TRANSPORT_AND_LOGISTICS_SERVICES;SOC_INNOVATION;TAX_FNCACT_ENGINEERS;</t>
  </si>
  <si>
    <t>GENERAL_GOVERNMENT;WB_286_TELECOMMUNICATIONS_AND_BROADBAND_ACCESS;WB_133_INFORMATION_AND_COMMUNICATION_TECHNOLOGIES;WB_678_DIGITAL_GOVERNMENT;WB_2944_SERVERS;WB_671_STORAGE_MANAGEMENT;WB_667_ICT_INFRASTRUCTURE;WB_672_NETWORK_MANAGEMENT;TAX_ETHNICITY;TAX_ETHNICITY_MANO;TAX_FNCACT;TAX_FNCACT_CTO;WB_694_BROADCAST_AND_MEDIA;WB_566_ENVIRONMENT_AND_NATURAL_RESOURCES;WB_590_ECOSYSTEMS;TAX_WORLDFISH;TAX_WORLDFISH_TOP;LEADER;TAX_FNCACT_PRESIDENT;TAX_FNCACT_VICE_PRESIDENT;TAX_FNCACT_SENIOR_VICE_PRESIDENT;TAX_FNCACT_MANAGER;TAX_FNCACT_GENERAL_MANAGER;WB_2329_ACCESS_AND_CONNECTIVITY;WB_291_BROADBAND_NETWORKS;SOC_INNOVATION;TAX_WORLDLANGUAGES;TAX_WORLDLANGUAGES_LATIN;WB_1070_ECONOMIC_GROWTH_POLICY;WB_471_ECONOMIC_GROWTH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ECON_STOCKMARKET;DELAY;WB_698_TRADE;</t>
  </si>
  <si>
    <t>ECON_STOCKMARKET;ECON_EARNINGSREPORT;TAX_FNCACT;TAX_FNCACT_CEO;TAX_FNCACT_ANALYSTS;WB_698_TRADE;TAX_ECON_PRICE;WB_678_DIGITAL_GOVERNMENT;WB_2944_SERVERS;WB_671_STORAGE_MANAGEMENT;WB_667_ICT_INFRASTRUCTURE;WB_672_NETWORK_MANAGEMENT;WB_133_INFORMATION_AND_COMMUNICATION_TECHNOLOGIES;GENERAL_GOVERNMENT;TAX_FNCACT_EMPLOYEES;</t>
  </si>
  <si>
    <t>ECON_STOCKMARKET;TAX_FNCACT;TAX_FNCACT_CHAIRMAN;TAX_FNCACT_CHIEF;TAX_FNCACT_EXECUTIVE;TAX_FNCACT_CHIEF_EXECUTIVE;TAX_MILITARY_TITLE;TAX_MILITARY_TITLE_OFFICER;TAX_FNCACT_OFFICER;TAX_FNCACT_EXECUTIVE_OFFICER;TAX_FNCACT_CHIEF_EXECUTIVE_OFFICER;TAX_FNCACT_DIRECTORS;</t>
  </si>
  <si>
    <t>denik.cz</t>
  </si>
  <si>
    <t>TAX_FNCACT;TAX_FNCACT_MANAGERS;TAX_ETHNICITY;TAX_ETHNICITY_CZECH;TAX_WORLDLANGUAGES;TAX_WORLDLANGUAGES_CZECH;GENERAL_GOVERNMENT;GENERAL_HEALTH;MEDICAL;WB_1973_FINANCIAL_RISK_REDUCTION;WB_435_AGRICULTURE_AND_FOOD_SECURITY;WB_337_INSURANCE;WB_1967_AGRICULTURAL_RISK_AND_SECURITY;WB_625_HEALTH_ECONOMICS_AND_FINANCE;WB_621_HEALTH_NUTRITION_AND_POPULATION;WB_1287_HEALTH_INSURANCE;WB_1293_UNIVERSAL_HEALTH_INSURANCE;MEDIA_MSM;WB_135_TRANSPORT;TAX_FNCACT_DIRECTOR;GEN_HOLIDAY;CORRUPTION;TAX_FNCACT_DEPUTY;TAX_FNCACT_ANALYST;TAX_ETHNICITY_CZECHS;TAX_WORLDLANGUAGES_CZECHS;KIDNAP;</t>
  </si>
  <si>
    <t>EPU_ECONOMY_HISTORIC;TAX_WORLDLANGUAGES;TAX_WORLDLANGUAGES_LATIN;TAX_FNCACT;TAX_FNCACT_DIRECTOR;TAX_FNCACT_MANAGER;TAX_FNCACT_DISTRIBUTOR;WB_644_NUTRITION;WB_1441_SUPPLEMENTS;WB_621_HEALTH_NUTRITION_AND_POPULATION;TAX_FNCACT_ENGINEER;ECON_STOCKMARKET;WB_728_PUBLIC_SERVICE_DELIVERY;WB_696_PUBLIC_SECTOR_MANAGEMENT;WB_723_PUBLIC_ADMINISTRATION;WB_2098_OUTSOURCING;TAX_FNCACT_LEADER;WB_1331_HEALTH_TECHNOLOGIES;WB_1350_PHARMACEUTICALS;WB_1353_PHARMACEUTICAL_SUPPLY_CHAIN;TAX_FNCACT_ADMINISTRATORS;MEDIA_SOCIAL;</t>
  </si>
  <si>
    <t>TAX_FNCACT;TAX_FNCACT_CEO;TAX_FNCACT_ANALYST;WB_698_TRADE;ECON_DEBT;WB_1104_MACROECONOMIC_VULNERABILITY_AND_DEBT;WB_450_DEBT;</t>
  </si>
  <si>
    <t>WB_698_TRADE;WB_1150_VOLATILITY;WB_1104_MACROECONOMIC_VULNERABILITY_AND_DEBT;TAX_ECON_PRICE;ECON_STOCKMARKET;TAX_FNCACT;TAX_FNCACT_CHIEF;TAX_MILITARY_TITLE;TAX_MILITARY_TITLE_OFFICER;TAX_FNCACT_OFFICER;TAX_FNCACT_CHIEF_OPERATING_OFFICER;TAX_FNCACT_EXECUTIVE;LEADER;TAX_FNCACT_PRESIDENT;USPEC_POLITICS_GENERAL1;TAX_FNCACT_VICE_PRESIDENT;TAX_FNCACT_EXECUTIVE_VICE_PRESIDENT;WB_1921_PRIVATE_SECTOR_DEVELOPMENT;WB_346_COMPETITIVE_INDUSTRIES;WB_818_INDUSTRY_POLICY_AND_REAL_SECTORS;WB_1281_MANUFACTURING;WB_678_DIGITAL_GOVERNMENT;WB_2947_OPERATING_SYSTEMS;WB_667_ICT_INFRASTRUCTURE;WB_669_SOFTWARE_INFRASTRUCTURE;WB_133_INFORMATION_AND_COMMUNICATION_TECHNOLOGIES;</t>
  </si>
  <si>
    <t>ECON_STOCKMARKET;AFFECT;TAX_ECON_PRICE;USPEC_UNCERTAINTY1;TAX_FNCACT;TAX_FNCACT_BOARD_MEMBERS;APPOINTMENT;TAX_FNCACT_INVESTOR;TAX_FNCACT_CFO;TAX_FNCACT_EXECUTIVE;TAX_FNCACT_ANALYST;TAX_FNCACT_ANALYSTS;</t>
  </si>
  <si>
    <t>TAX_FNCACT;TAX_FNCACT_CHIEF;TAX_FNCACT_EXECUTIVE;TAX_FNCACT_CHIEF_EXECUTIVE;TAX_MILITARY_TITLE;TAX_MILITARY_TITLE_OFFICER;TAX_FNCACT_OFFICER;TAX_FNCACT_EXECUTIVE_OFFICER;TAX_FNCACT_CHIEF_EXECUTIVE_OFFICER;SCIENCE;SOC_INNOVATION;WB_2299_PIPELINES;WB_539_OIL_AND_GAS_POLICY_STRATEGY_AND_INSTITUTIONS;WB_507_ENERGY_AND_EXTRACTIVES;WB_548_PPP_IN_OIL_AND_GAS;ECON_STOCKMARKET;TAX_FNCACT_DIRECTORS;ECON_TAXATION;USPEC_POLICY1;</t>
  </si>
  <si>
    <t>inforum.com</t>
  </si>
  <si>
    <t>TAX_WORLDLANGUAGES;TAX_WORLDLANGUAGES_DAKOTA;EDUCATION;SOC_POINTSOFINTEREST;SOC_POINTSOFINTEREST_UNIVERSITY;DRONES;ENV_CLIMATECHANGE;TAX_FNCACT;TAX_FNCACT_REGULATOR;ENV_SOLAR;</t>
  </si>
  <si>
    <t>TAX_FNCACT;TAX_FNCACT_INSIDER;ECON_STOCKMARKET;MEDIA_SOCIAL;WB_698_TRADE;TAX_FNCACT_EXECUTIVE;LEADER;TAX_FNCACT_PRESIDENT;USPEC_POLITICS_GENERAL1;TAX_FNCACT_VICE_PRESIDENT;TAX_FNCACT_EXECUTIVE_VICE_PRESIDENT;TAX_ECON_PRICE;TAX_FNCACT_CHIEF;TAX_MILITARY_TITLE;TAX_MILITARY_TITLE_OFFICER;TAX_FNCACT_OFFICER;TAX_FNCACT_CHIEF_FINANCIAL_OFFICER;TAX_FNCACT_SENIOR_VICE_PRESIDENT;TRIAL;</t>
  </si>
  <si>
    <t>ECON_STOCKMARKET;TAX_FNCACT;TAX_FNCACT_ANALYST;WB_698_TRADE;TAX_FNCACT_ANALYSTS;TAX_ECON_PRICE;TAX_FNCACT_MANAGER;TAX_FNCACT_INSIDER;GENERAL_GOVERNMENT;EDUCATION;WB_470_EDUCATION;SCIENCE;SOC_INNOVATION;CRISISLEX_C07_SAFETY;WB_678_DIGITAL_GOVERNMENT;WB_667_ICT_INFRASTRUCTURE;WB_669_SOFTWARE_INFRASTRUCTURE;WB_2945_DATABASE;WB_133_INFORMATION_AND_COMMUNICATION_TECHNOLOGIES;</t>
  </si>
  <si>
    <t>sentinelrepublic.com</t>
  </si>
  <si>
    <t>WB_678_DIGITAL_GOVERNMENT;WB_2946_OPEN_SOURCE;WB_667_ICT_INFRASTRUCTURE;WB_669_SOFTWARE_INFRASTRUCTURE;WB_133_INFORMATION_AND_COMMUNICATION_TECHNOLOGIES;TAX_FNCACT;TAX_FNCACT_DEVELOPER;TAX_WORLDMAMMALS;TAX_WORLDMAMMALS_LION;</t>
  </si>
  <si>
    <t>TAX_FNCACT;TAX_FNCACT_STUDENTS;ECON_STOCKMARKET;TAX_FNCACT_CHIEF;TAX_FNCACT_EXECUTIVE;TAX_FNCACT_CHIEF_EXECUTIVE;TAX_MILITARY_TITLE;TAX_MILITARY_TITLE_OFFICER;TAX_FNCACT_OFFICER;TAX_FNCACT_EXECUTIVE_OFFICER;TAX_FNCACT_CHIEF_EXECUTIVE_OFFICER;TAX_FNCACT_INSIDER;APPOINTMENT;TAX_FNCACT_DISTRIBUTOR;</t>
  </si>
  <si>
    <t>WB_698_TRADE;TAX_ECON_PRICE;TAX_FNCACT;TAX_FNCACT_ANALYSTS;TAX_FNCACT_ANALYST;GENERAL_GOVERNMENT;EDUCATION;WB_470_EDUCATION;SCIENCE;SOC_INNOVATION;CRISISLEX_C07_SAFETY;</t>
  </si>
  <si>
    <t>TAX_FNCACT;TAX_FNCACT_ANALYST;LEADER;TAX_FNCACT_PRESIDENT;USPEC_POLITICS_GENERAL1;TAX_FNCACT_CHIEF;TAX_FNCACT_EXECUTIVE;TAX_FNCACT_CHIEF_EXECUTIVE;TAX_MILITARY_TITLE;TAX_MILITARY_TITLE_OFFICER;TAX_FNCACT_OFFICER;TAX_FNCACT_EXECUTIVE_OFFICER;TAX_FNCACT_CHIEF_EXECUTIVE_OFFICER;MEDICAL;ECON_STOCKMARKET;TAX_FNCACT_DIRECTORS;ECON_TAXATION;USPEC_POLICY1;MEDIA_SOCIAL;TAX_FNCACT_PUBLISHER;TAX_FNCACT_MANAGER;WB_135_TRANSPORT;WB_1803_TRANSPORT_INFRASTRUCTURE;WB_167_PORTS;TAX_FNCACT_MAN;</t>
  </si>
  <si>
    <t>ECON_STOCKMARKET;WB_1921_PRIVATE_SECTOR_DEVELOPMENT;WB_405_BUSINESS_CLIMATE;WB_2531_INSPECTIONS_LICENSING_AND_PERMITS;WB_2530_BUSINESS_ENVIRONMENT;GENERAL_HEALTH;MEDICAL;WB_1331_HEALTH_TECHNOLOGIES;WB_1350_PHARMACEUTICALS;WB_621_HEALTH_NUTRITION_AND_POPULATION;ECON_ENTREPRENEURSHIP;CRISISLEX_C03_WELLBEING_HEALTH;WB_2453_ORGANIZED_CRIME;WB_2433_CONFLICT_AND_VIOLENCE;WB_2432_FRAGILITY_CONFLICT_AND_VIOLENCE;WB_2456_DRUGS_AND_NARCOTICS;WB_698_TRADE;TAX_FNCACT;TAX_FNCACT_ANALYSTS;GENERAL_GOVERNMENT;EDUCATION;WB_470_EDUCATION;SCIENCE;SOC_INNOVATION;WB_1973_FINANCIAL_RISK_REDUCTION;WB_435_AGRICULTURE_AND_FOOD_SECURITY;WB_337_INSURANCE;WB_1967_AGRICULTURAL_RISK_AND_SECURITY;ECON_HOUSING_PRICES;URBAN;WB_699_URBAN_DEVELOPMENT;WB_507_ENERGY_AND_EXTRACTIVES;WB_525_RENEWABLE_ENERGY;WB_527_HYDROPOWER;WB_137_WATER;WB_135_TRANSPORT;WB_508_POWER_SYSTEMS;WB_509_NUCLEAR_ENERGY;TECH_AUTOMATION;WB_1150_VOLATILITY;WB_1104_MACROECONOMIC_VULNERABILITY_AND_DEBT;TAX_ECON_PRICE;ENV_OIL;ECON_OILPRICE;ENV_NATURALGAS;</t>
  </si>
  <si>
    <t>USPEC_POLICY1;WB_439_MACROECONOMIC_AND_STRUCTURAL_POLICIES;WB_445_FISCAL_POLICY;EPU_ECONOMY;EPU_ECONOMY_HISTORIC;ECON_STOCKMARKET;TAX_ETHNICITY;TAX_ETHNICITY_ASIAN;TAX_ETHNICITY_CHINESE;TAX_WORLDLANGUAGES;TAX_WORLDLANGUAGES_CHINESE;TAX_ECON_PRICE;EPU_POLICY;EPU_POLICY_FEDERAL_RESERVE;EPU_CATS_MONETARY_POLICY;WB_698_TRADE;ARMEDCONFLICT;WB_2433_CONFLICT_AND_VIOLENCE;WB_2432_FRAGILITY_CONFLICT_AND_VIOLENCE;WB_2462_POLITICAL_VIOLENCE_AND_WAR;WB_1921_PRIVATE_SECTOR_DEVELOPMENT;WB_346_COMPETITIVE_INDUSTRIES;WB_818_INDUSTRY_POLICY_AND_REAL_SECTORS;WB_1281_MANUFACTURING;SCIENCE;ENV_GREEN;WB_507_ENERGY_AND_EXTRACTIVES;WB_525_RENEWABLE_ENERGY;WB_1625_SUPPORT_SERVICES;WB_1466_SOCIAL_ASSISTANCE;WB_697_SOCIAL_PROTECTION_AND_LABOR;ENV_SOLAR;TAX_FNCACT;TAX_FNCACT_MANAGER;TAX_FNCACT_GENERAL_MANAGER;TAX_ETHNICITY_AMERICAN;TAX_FNCACT_PRODUCER;LEADER;TAX_FNCACT_PRESIDENT;USPEC_POLITICS_GENERAL1;ENV_OIL;</t>
  </si>
  <si>
    <t>SCIENCE;TAX_ECON_PRICE;TAX_FNCACT;TAX_FNCACT_EXECUTIVE;LEADER;TAX_FNCACT_PRESIDENT;USPEC_POLITICS_GENERAL1;TAX_FNCACT_VICE_PRESIDENT;TAX_FNCACT_EXECUTIVE_VICE_PRESIDENT;TAX_FNCACT_CFO;TAX_FNCACT_ANALYSTS;WB_678_DIGITAL_GOVERNMENT;WB_667_ICT_INFRASTRUCTURE;WB_669_SOFTWARE_INFRASTRUCTURE;WB_133_INFORMATION_AND_COMMUNICATION_TECHNOLOGIES;CRISISLEX_C07_SAFETY;</t>
  </si>
  <si>
    <t>TAX_ECON_PRICE;TAX_FNCACT;TAX_FNCACT_CHIEF;TAX_MILITARY_TITLE;TAX_MILITARY_TITLE_OFFICERS;TAX_FNCACT_OFFICERS;TAX_MILITARY_TITLE_OFFICER;TAX_FNCACT_OFFICER;TAX_FNCACT_CHIEF_FINANCIAL_OFFICER;TAX_FNCACT_ANALYST;ECON_WORLDCURRENCIES;ECON_WORLDCURRENCIES_DOLLAR;ECON_WORLDCURRENCIES_US_DOLLAR;WB_678_DIGITAL_GOVERNMENT;WB_2944_SERVERS;WB_671_STORAGE_MANAGEMENT;WB_667_ICT_INFRASTRUCTURE;WB_672_NETWORK_MANAGEMENT;WB_133_INFORMATION_AND_COMMUNICATION_TECHNOLOGIES;WB_698_TRADE;ECON_HOUSING_PRICES;TAX_FNCACT_EMPLOYEES;TAX_FNCACT_INVESTOR;TAX_FNCACT_ANALYSTS;</t>
  </si>
  <si>
    <t>macdailynews.com</t>
  </si>
  <si>
    <t>ECON_STOCKMARKET;WB_678_DIGITAL_GOVERNMENT;WB_2944_SERVERS;WB_671_STORAGE_MANAGEMENT;WB_667_ICT_INFRASTRUCTURE;WB_672_NETWORK_MANAGEMENT;WB_133_INFORMATION_AND_COMMUNICATION_TECHNOLOGIES;WB_286_TELECOMMUNICATIONS_AND_BROADBAND_ACCESS;TAX_FNCACT;TAX_FNCACT_ANALYSTS;WB_698_TRADE;</t>
  </si>
  <si>
    <t>EPU_ECONOMY_HISTORIC;WB_728_PUBLIC_SERVICE_DELIVERY;WB_696_PUBLIC_SECTOR_MANAGEMENT;WB_723_PUBLIC_ADMINISTRATION;WB_2098_OUTSOURCING;TAX_FNCACT;TAX_FNCACT_CEO;TAX_FNCACT_ANALYSTS;MEDIA_MSM;ECON_STOCKMARKET;WB_698_TRADE;TAX_FNCACT_CHIEF;TAX_FNCACT_EXECUTIVE;TAX_FNCACT_CHIEF_EXECUTIVE;ECON_DEBT;WB_1104_MACROECONOMIC_VULNERABILITY_AND_DEBT;WB_450_DEBT;TAX_ETHNICITY;TAX_ETHNICITY_AMERICAN;</t>
  </si>
  <si>
    <t>ECON_STOCKMARKET;ECON_WORLDCURRENCIES;ECON_WORLDCURRENCIES_DOLLAR;ENV_OIL;ECON_OILPRICE;ECON_INTEREST_RATES;TAX_FNCACT;TAX_FNCACT_MANAGER;TAX_FNCACT_CHIEF;TAX_MILITARY_TITLE;TAX_MILITARY_TITLE_OFFICER;TAX_FNCACT_OFFICER;MANMADE_DISASTER_IMPLIED;WB_135_TRANSPORT;WB_1174_WAREHOUSING_AND_STORAGE;WB_793_TRANSPORT_AND_LOGISTICS_SERVICES;ECON_CENTRALBANK;WB_1235_CENTRAL_BANKS;WB_318_FINANCIAL_ARCHITECTURE_AND_BANKING;WB_1920_FINANCIAL_SECTOR_DEVELOPMENT;WB_1234_BANKING_INSTITUTIONS;</t>
  </si>
  <si>
    <t>jogleapp.co.uk</t>
  </si>
  <si>
    <t>EDUCATION;SOC_POINTSOFINTEREST;SOC_POINTSOFINTEREST_UNIVERSITY;SOC_POINTSOFINTEREST_COLLEGE;WB_2433_CONFLICT_AND_VIOLENCE;WB_2465_REVOLUTIONARY_VIOLENCE;WB_2432_FRAGILITY_CONFLICT_AND_VIOLENCE;WB_2462_POLITICAL_VIOLENCE_AND_WAR;TAX_FNCACT;TAX_FNCACT_LEADER;</t>
  </si>
  <si>
    <t>ECON_STOCKMARKET;WB_698_TRADE;ECON_WORLDCURRENCIES;ECON_WORLDCURRENCIES_DOLLAR;TAX_FNCACT;TAX_FNCACT_ANALYSTS;TAX_ECON_PRICE;SCIENCE;EDUCATION;SOC_POINTSOFINTEREST;SOC_POINTSOFINTEREST_SCHOOLS;TAX_FNCACT_STUDENTS;TAX_FNCACT_CEO;WB_470_EDUCATION;LITERACY;SOC_POINTSOFINTEREST_HIGH_SCHOOLS;SOC_INNOVATION;WB_2601_TRADE_LINKAGES_SPILLOVERS_AND_CONNECTIVITY;WB_772_TRADE_FACILITATION_AND_LOGISTICS;WB_699_URBAN_DEVELOPMENT;WB_866_CONNECTIVITY_AND_LAGGING_REGIONS;WB_797_NATIONAL_URBAN_POLICIES;MEDIA_MSM;WB_1150_VOLATILITY;WB_1104_MACROECONOMIC_VULNERABILITY_AND_DEBT;</t>
  </si>
  <si>
    <t>TRIAL;EPU_ECONOMY_HISTORIC;TAX_FNCACT;TAX_FNCACT_CEO;SCANDAL;WB_678_DIGITAL_GOVERNMENT;WB_2947_OPERATING_SYSTEMS;WB_667_ICT_INFRASTRUCTURE;WB_669_SOFTWARE_INFRASTRUCTURE;WB_133_INFORMATION_AND_COMMUNICATION_TECHNOLOGIES;</t>
  </si>
  <si>
    <t>TAX_FNCACT;TAX_FNCACT_OPERATOR;TAX_FNCACT_MODERATOR;TAX_FNCACT_INVESTOR;LEADER;TAX_FNCACT_PRESIDENT;USPEC_POLITICS_GENERAL1;TAX_FNCACT_CHIEF;TAX_FNCACT_EXECUTIVE;TAX_FNCACT_CHIEF_EXECUTIVE;TAX_MILITARY_TITLE;TAX_MILITARY_TITLE_OFFICER;TAX_FNCACT_OFFICER;TAX_FNCACT_EXECUTIVE_OFFICER;TAX_FNCACT_CHIEF_EXECUTIVE_OFFICER;TAX_FNCACT_CHIEF_FINANCIAL_OFFICER;ECON_EARNINGSREPORT;EPU_CATS_REGULATION;EPU_CATS_FINANCIAL_REGULATION;WB_2203_HUMAN_RIGHTS;WB_2482_RECONCILIATION;WB_2519_RESPONSES_TO_HUMAN_RIGHTS_ABUSES;WB_2432_FRAGILITY_CONFLICT_AND_VIOLENCE;AFFECT;TAX_FNCACT_DIRECTOR;CRISISLEX_T11_UPDATESSYMPATHY;CRISISLEX_C07_SAFETY;TAX_FNCACT_ANALYST;ECON_STOCKMARKET;TAX_ECON_PRICE;UNGP_FORESTS_RIVERS_OCEANS;TAX_FNCACT_DRIVER;SCIENCE;SOC_INNOVATION;EPU_ECONOMY_HISTORIC;PROTEST;TAX_FNCACT_WORKERS;TAX_FNCACT_LEADER;TAX_FNCACT_INCUMBENT;GENERAL_GOVERNMENT;EPU_POLICY;EPU_POLICY_CONGRESS;ECON_EMERGINGECON;WB_2418__D_PRINTING;WB_2416_INTERNET_OF_THINGS;WB_2399_ICT_INNOVATION_AND_TRANSFORMATION;WB_133_INFORMATION_AND_COMMUNICATION_TECHNOLOGIES;TAX_FNCACT_EMPLOYEE;KILL;CRISISLEX_CRISISLEXREC;TAX_FNCACT_INCUMBENTS;TAX_ETHNICITY;TAX_ETHNICITY_JAPANESE;TAX_WORLDLANGUAGES;TAX_WORLDLANGUAGES_JAPANESE;ECON_WORLDCURRENCIES;ECON_WORLDCURRENCIES_YEN;EPU_ECONOMY;ECON_WORLDCURRENCIES_DOLLARS;NATURAL_DISASTER;NATURAL_DISASTER_EROSION;ARMEDCONFLICT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ECON_CURRENCY_EXCHANGE_RATE;ECON_TAXATION;USPEC_POLICY1;EPU_POLICY_TAX;EPU_CATS_TAXES;EPU_CATS_SOVEREIGN_DEBT_CURRENCY_CRISES;WB_840_JUSTICE;WB_1014_CRIMINAL_JUSTICE;MANMADE_DISASTER_IMPLIED;ECON_WORLDCURRENCIES_DOLLAR;WB_698_TRADE;TAX_FNCACT_LEADERS;WB_678_DIGITAL_GOVERNMENT;WB_2947_OPERATING_SYSTEMS;WB_667_ICT_INFRASTRUCTURE;WB_669_SOFTWARE_INFRASTRUCTURE;TAX_WORLDFISH;TAX_WORLDFISH_FISH;ECON_WORLDCURRENCIES_JAPANESE_YEN;MOVEMENT_GENERAL;WB_2736_RETURNS_TO_WORK;WB_2670_JOBS;WB_2689_JOBS_DIAGNOSTICS;WB_2737_EMPLOYEE_BENEFITS;WB_661_BIG_DATA;WB_652_ICT_APPLICATIONS;WB_872_SMART_CITIES;WB_813_URBAN_GOVERNANCE_AND_CITY_SYSTEMS;WB_699_URBAN_DEVELOPMENT;WB_873_NON_TRADITIONAL_DATA_DRIVEN_MANAGEMENT;WB_658_ENTERPRISE_APPLICATIONS;TECH_BIGDATA;TAX_FNCACT_BROKER;TAX_FNCACT_ANALYSTS;WB_855_LABOR_MARKETS;WB_1650_PUBLIC_EMPLOYMENT_SERVICES;WB_697_SOCIAL_PROTECTION_AND_LABOR;WB_1652_PLACEMENT;ECON_DEBT;WB_1104_MACROECONOMIC_VULNERABILITY_AND_DEBT;WB_450_DEBT;MARITIME_INCIDENT;MARITIME;EPU_POLICY_SPENDING;TAX_FNCACT_GENTLEMEN;EPU_POLICY_POLICY;MEDIA_SOCIAL;MEDIA_MSM;BAN;</t>
  </si>
  <si>
    <t>TAX_FNCACT;TAX_FNCACT_DIRECTORS;MEDIA_MSM;</t>
  </si>
  <si>
    <t>ktuu.com</t>
  </si>
  <si>
    <t>wsws.org</t>
  </si>
  <si>
    <t>WB_2670_JOBS;WB_1467_EDUCATION_FOR_ALL;WB_470_EDUCATION;WB_2131_EMPLOYABILITY_SKILLS_AND_JOBS;WB_1484_EDUCATION_SKILLS_DEVELOPMENT_AND_LABOR_MARKET;MEDIA_MSM;TAX_FNCACT;TAX_FNCACT_REPORTER;TAX_FNCACT_CEO;ECON_STOCKMARKET;WB_678_DIGITAL_GOVERNMENT;WB_2944_SERVERS;WB_671_STORAGE_MANAGEMENT;WB_667_ICT_INFRASTRUCTURE;WB_672_NETWORK_MANAGEMENT;WB_133_INFORMATION_AND_COMMUNICATION_TECHNOLOGIES;WB_135_TRANSPORT;WB_1174_WAREHOUSING_AND_STORAGE;WB_793_TRANSPORT_AND_LOGISTICS_SERVICES;TAX_FNCACT_ANALYSTS;TAX_FNCACT_CHIEF;TAX_FNCACT_EXECUTIVE;TAX_FNCACT_CHIEF_EXECUTIVE;TAX_FNCACT_BOSSES;TAX_FNCACT_OFFICIALS;TAX_FNCACT_LEADER;TAX_FNCACT_MANUFACTURER;TAX_ETHNICITY;TAX_ETHNICITY_CHINESE;TAX_WORLDLANGUAGES;TAX_WORLDLANGUAGES_CHINESE;WB_698_TRADE;TAX_FNCACT_INVESTOR;TAX_ECON_PRICE;TAX_FNCACT_WORKERS;UNEMPLOYMENT;WB_2745_JOB_QUALITY_AND_LABOR_MARKET_PERFORMANCE;WB_2689_JOBS_DIAGNOSTICS;WB_2747_UNEMPLOYMENT;TAX_FNCACT_CONTRACTOR;AFFECT;TAX_FNCACT_EMPLOYEES;TAX_WEAPONS;TAX_WEAPONS_AIRCRAFT_CARRIERS;TAX_ETHNICITY_INDIAN;TAX_ETHNICITY_SIOUX;TAX_WORLDLANGUAGES_SIOUX;SOC_POINTSOFINTEREST;SOC_POINTSOFINTEREST_HEADQUARTERS;</t>
  </si>
  <si>
    <t>WB_698_TRADE;TAX_FNCACT;TAX_FNCACT_ANALYSTS;ECON_STOCKMARKET;TAX_ECON_PRICE;RELIGION;TAX_FNCACT_PEER;TAX_FNCACT_PEERS;WB_1920_FINANCIAL_SECTOR_DEVELOPMENT;WB_332_CAPITAL_MARKETS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</si>
  <si>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TAX_FNCACT;TAX_FNCACT_EDITOR;MEDIA_MSM;EPU_CATS_REGULATION;EPU_CATS_FINANCIAL_REGULATION;TAX_FNCACT_EDITORS;CRISISLEX_C07_SAFETY;TAX_FNCACT_AUTHOR;</t>
  </si>
  <si>
    <t>MEDIA_SOCIAL;TAX_FNCACT;TAX_FNCACT_ANALYST;TAX_ETHNICITY;TAX_ETHNICITY_WHITE;TAX_FNCACT_CTO;TAX_WORLDLANGUAGES;TAX_WORLDLANGUAGES_AMONG;TAX_FNCACT_CEO;GENERAL_HEALTH;MEDICAL;TAX_FNCACT_DOCTOR;</t>
  </si>
  <si>
    <t>TAX_FNCACT;TAX_FNCACT_WORKERS;WB_2670_JOBS;WB_1467_EDUCATION_FOR_ALL;WB_470_EDUCATION;WB_2131_EMPLOYABILITY_SKILLS_AND_JOBS;WB_1484_EDUCATION_SKILLS_DEVELOPMENT_AND_LABOR_MARKET;TAX_FNCACT_CEO;</t>
  </si>
  <si>
    <t>nationalnewsarticles.com</t>
  </si>
  <si>
    <t>ECON_STOCKMARKET;WB_698_TRADE;TAX_ECON_PRICE;WB_1921_PRIVATE_SECTOR_DEVELOPMENT;WB_346_COMPETITIVE_INDUSTRIES;WB_818_INDUSTRY_POLICY_AND_REAL_SECTORS;WB_1281_MANUFACTURING;SCIENCE;ENV_GREEN;WB_507_ENERGY_AND_EXTRACTIVES;WB_525_RENEWABLE_ENERGY;WB_1625_SUPPORT_SERVICES;WB_1466_SOCIAL_ASSISTANCE;WB_697_SOCIAL_PROTECTION_AND_LABOR;ENV_SOLAR;</t>
  </si>
  <si>
    <t>TAX_FNCACT;TAX_FNCACT_CHIEF;TAX_FNCACT_EXECUTIVE;TAX_FNCACT_CHIEF_EXECUTIVE;TAX_FNCACT_EMPLOYEES;TAX_FNCACT_CEO;WB_678_DIGITAL_GOVERNMENT;WB_2944_SERVERS;WB_671_STORAGE_MANAGEMENT;WB_667_ICT_INFRASTRUCTURE;WB_672_NETWORK_MANAGEMENT;WB_133_INFORMATION_AND_COMMUNICATION_TECHNOLOGIES;WB_674_SHARED_INFRASTRUCTURE;WB_676_CLOUD_COMPUTING;TAX_FNCACT_ANALYSTS;</t>
  </si>
  <si>
    <t>TAX_FNCACT;TAX_FNCACT_VICTIM;</t>
  </si>
  <si>
    <t>EDUCATION;MANMADE_DISASTER_IMPLIED;SOC_POINTSOFINTEREST;SOC_POINTSOFINTEREST_SCHOOL;SCIENCE;SOC_INNOVATION;WB_678_DIGITAL_GOVERNMENT;WB_652_ICT_APPLICATIONS;WB_2363_MOBILE_APPLICATIONS;WB_658_ENTERPRISE_APPLICATIONS;WB_133_INFORMATION_AND_COMMUNICATION_TECHNOLOGIES;SOC_INTELSHARING;CYBER_ATTACK;WB_670_ICT_SECURITY;LEADER;TAX_FNCACT;TAX_FNCACT_PRESIDENT;TAX_FNCACT_VICE_PRESIDENT;TAX_FNCACT_SENIOR_VICE_PRESIDENT;TAX_FNCACT_MANAGER;TAX_FNCACT_GENERAL_MANAGER;TAX_FNCACT_INSIDER;TAX_FNCACT_BROKER;WB_696_PUBLIC_SECTOR_MANAGEMENT;WB_831_GOVERNANCE;WB_2370_DATA_SECURITY;WB_667_ICT_INFRASTRUCTURE;WB_669_SOFTWARE_INFRASTRUCTURE;WB_2945_DATABASE;TAX_FNCACT_ACTOR;WB_2024_ANTI_CORRUPTION_AUTHORITIES;WB_832_ANTI_CORRUPTION;WB_2026_PREVENTION;MEDIA_SOCIAL;TAX_ECON_PRICE;SOC_GENERALCRIME;WB_2457_CYBER_CRIME;WB_2470_PEACE_OPERATIONS_AND_CONFLICT_MANAGEMENT;WB_2432_FRAGILITY_CONFLICT_AND_VIOLENCE;WB_2490_NATIONAL_PROTECTION_AND_SECURITY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840_JUSTICE;WB_2025_INVESTIGATION;WB_1014_CRIMINAL_JUSTICE;</t>
  </si>
  <si>
    <t>INFO_RUMOR;CRISISLEX_T11_UPDATESSYMPATHY;TAX_FNCACT;TAX_FNCACT_MANUFACTURER;WB_135_TRANSPORT;WB_1174_WAREHOUSING_AND_STORAGE;WB_793_TRANSPORT_AND_LOGISTICS_SERVICES;CRISISLEX_CRISISLEXREC;SOC_EMERGINGTECH;</t>
  </si>
  <si>
    <t>TAX_FNCACT;TAX_FNCACT_ANALYSTS;WB_678_DIGITAL_GOVERNMENT;WB_674_SHARED_INFRASTRUCTURE;WB_667_ICT_INFRASTRUCTURE;WB_676_CLOUD_COMPUTING;WB_133_INFORMATION_AND_COMMUNICATION_TECHNOLOGIES;TAX_FNCACT_CEO;ECON_DEBT;WB_1104_MACROECONOMIC_VULNERABILITY_AND_DEBT;WB_450_DEBT;ECON_STOCKMARKET;TAX_FNCACT_CHIEF;TAX_FNCACT_EXECUTIVE;TAX_FNCACT_CHIEF_EXECUTIVE;SOC_POINTSOFINTEREST;SOC_POINTSOFINTEREST_HEADQUARTERS;TAX_FNCACT_FOUNDERS;WB_2418__D_PRINTING;WB_2416_INTERNET_OF_THINGS;WB_2399_ICT_INNOVATION_AND_TRANSFORMATION;LEADER;TAX_FNCACT_PRESIDENT;USPEC_POLITICS_GENERAL1;TAX_FNCACT_VICE_PRESIDENT;TAX_FNCACT_EXECUTIVE_VICE_PRESIDENT;TAX_WORLDMAMMALS;TAX_WORLDMAMMALS_HUMAN;WB_841_JUSTICE_SYSTEM_ADMINISTRATION;WB_696_PUBLIC_SECTOR_MANAGEMENT;WB_840_JUSTICE;WB_1211_HUMAN_RESOURCES;TAX_FNCACT_CHAIRMAN;TAX_POLITICAL_PARTY;TAX_POLITICAL_PARTY_REPUBLICAN;TAX_FNCACT_CANDIDATE;WB_2670_JOBS;WB_1467_EDUCATION_FOR_ALL;WB_470_EDUCATION;WB_2131_EMPLOYABILITY_SKILLS_AND_JOBS;WB_1484_EDUCATION_SKILLS_DEVELOPMENT_AND_LABOR_MARKET;TAX_ECON_PRICE;TAX_FNCACT_ANALYST;TAX_FNCACT_EMPLOYEES;WB_135_TRANSPORT;WB_1174_WAREHOUSING_AND_STORAGE;WB_793_TRANSPORT_AND_LOGISTICS_SERVICES;TAX_FNCACT_BRIDE;CRISISLEX_T11_UPDATESSYMPATHY;MEDIA_SOCIAL;</t>
  </si>
  <si>
    <t>TAX_FNCACT;TAX_FNCACT_ANALYST;ECON_STOCKMARKET;TAX_ECON_PRICE;WB_678_DIGITAL_GOVERNMENT;WB_2943_SWITCHES;WB_667_ICT_INFRASTRUCTURE;WB_672_NETWORK_MANAGEMENT;WB_133_INFORMATION_AND_COMMUNICATION_TECHNOLOGIES;ECON_CURRENCY_EXCHANGE_RATE;WB_135_TRANSPORT;WB_1174_WAREHOUSING_AND_STORAGE;WB_793_TRANSPORT_AND_LOGISTICS_SERVICES;TAX_FNCACT_EMPLOYEE;ECON_DEBT;WB_1104_MACROECONOMIC_VULNERABILITY_AND_DEBT;WB_450_DEBT;</t>
  </si>
  <si>
    <t>northerncalifornian.com</t>
  </si>
  <si>
    <t>USPEC_UNCERTAINTY1;TAX_FNCACT;TAX_FNCACT_ANALYST;TAX_FNCACT_CHIEF;TAX_FNCACT_EXECUTIVE;TAX_FNCACT_CHIEF_EXECUTIVE;TAX_MILITARY_TITLE;TAX_MILITARY_TITLE_OFFICER;TAX_FNCACT_OFFICER;TAX_FNCACT_EXECUTIVE_OFFICER;TAX_FNCACT_CHIEF_EXECUTIVE_OFFICER;USPEC_POLICY1;WB_1921_PRIVATE_SECTOR_DEVELOPMENT;WB_405_BUSINESS_CLIMATE;WB_2530_BUSINESS_ENVIRONMENT;ECON_STOCKMARKET;</t>
  </si>
  <si>
    <t>MEDIA_MSM;TAX_FNCACT;TAX_FNCACT_ANALYST;TAX_FNCACT_CEO;ECON_EARNINGSREPORT;ECON_STOCKMARKET;TAX_FNCACT_ADMINISTRATOR;EDUCATION;SOC_POINTSOFINTEREST;SOC_POINTSOFINTEREST_UNIVERSITY;TAX_FNCACT_LEADER;SCIENCE;SOC_INNOVATION;</t>
  </si>
  <si>
    <t>TAX_FNCACT;TAX_FNCACT_CEO;SOC_INNOVATION;WB_678_DIGITAL_GOVERNMENT;WB_2944_SERVERS;WB_671_STORAGE_MANAGEMENT;WB_667_ICT_INFRASTRUCTURE;WB_672_NETWORK_MANAGEMENT;WB_133_INFORMATION_AND_COMMUNICATION_TECHNOLOGIES;ECON_DEBT;WB_1104_MACROECONOMIC_VULNERABILITY_AND_DEBT;WB_450_DEBT;SCIENCE;ECON_IPO;MANMADE_DISASTER_IMPLIED;ECON_TAXATION;TAX_FNCACT_NAVIGATOR;WB_2943_SWITCHES;AFFECT;WB_1467_EDUCATION_FOR_ALL;WB_470_EDUCATION;WB_2131_EMPLOYABILITY_SKILLS_AND_JOBS;WB_1484_EDUCATION_SKILLS_DEVELOPMENT_AND_LABOR_MARKET;WB_135_TRANSPORT;WB_1174_WAREHOUSING_AND_STORAGE;WB_793_TRANSPORT_AND_LOGISTICS_SERVICES;PUBLIC_TRANSPORT;TAX_FNCACT_ADVISER;TAX_FNCACT_GUIDE;SOC_MARGINALIZE;TRANSPARENCY;WB_696_PUBLIC_SECTOR_MANAGEMENT;WB_2048_COMPENSATION_CAREERS_AND_INCENTIVES;WB_723_PUBLIC_ADMINISTRATION;WB_724_HUMAN_RESOURCES_FOR_PUBLIC_SECTOR;TAX_FNCACT_PILOT;TAX_FNCACT_BUYER;WB_2670_JOBS;</t>
  </si>
  <si>
    <t>TAX_FNCACT;TAX_FNCACT_ANALYSTS;WB_698_TRADE;</t>
  </si>
  <si>
    <t>TAX_FNCACT;TAX_FNCACT_VENDOR;TAX_FNCACT_SPOKESPERSON;CRISISLEX_C04_LOGISTICS_TRANSPORT;CRISISLEX_O02_RESPONSEAGENCIESATCRISIS;TAX_FNCACT_CIO;AFFECT;CRISISLEX_T11_UPDATESSYMPATHY;TAX_FNCACT_DIRECTOR;TAX_FNCACT_MANAGING_DIRECTOR;CRISISLEX_T06_SUPPLIES;WB_678_DIGITAL_GOVERNMENT;WB_653_ENTERPRISE_ARCHITECTURE;WB_657_INTEROPERABILITY;WB_2375_ICT_METHODS_AND_PROCEDURES;WB_133_INFORMATION_AND_COMMUNICATION_TECHNOLOGIES;TAX_FNCACT_ARCHITECT;TAX_FNCACT_OFFICIAL;</t>
  </si>
  <si>
    <t>ECON_STOCKMARKET;WB_698_TRADE;WB_1331_HEALTH_TECHNOLOGIES;WB_1350_PHARMACEUTICALS;WB_621_HEALTH_NUTRITION_AND_POPULATION;WB_1921_PRIVATE_SECTOR_DEVELOPMENT;WB_405_BUSINESS_CLIMATE;WB_2530_BUSINESS_ENVIRONMENT;ENV_OIL;ECON_OILPRICE;ENV_NATURALGAS;</t>
  </si>
  <si>
    <t>canadiangreentech.ca</t>
  </si>
  <si>
    <t>ENV_GREEN;WB_507_ENERGY_AND_EXTRACTIVES;WB_525_RENEWABLE_ENERGY;UNGP_FORESTS_RIVERS_OCEANS;ALLIANCE;EPU_ECONOMY_HISTORIC;TAX_FNCACT;TAX_FNCACT_CHIEF;TAX_MILITARY_TITLE;TAX_MILITARY_TITLE_OFFICER;TAX_FNCACT_OFFICER;SCIENCE;SOC_INNOVATION;USPEC_POLICY1;EPU_ECONOMY;TAX_FNCACT_EXECUTIVE;TAX_FNCACT_DIRECTOR;TAX_FNCACT_EXECUTIVE_DIRECTOR;ENV_CLIMATECHANGE;WB_567_CLIMATE_CHANGE;CRISISLEX_CRISISLEXREC;UNGP_CLIMATE_CHANGE_ACTION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1458_HEALTH_PROMOTION_AND_DISEASE_PREVENTION;WB_1462_WATER_SANITATION_AND_HYGIENE;WB_635_PUBLIC_HEALTH;WB_621_HEALTH_NUTRITION_AND_POPULATION;WB_2433_CONFLICT_AND_VIOLENCE;WB_2465_REVOLUTIONARY_VIOLENCE;WB_2462_POLITICAL_VIOLENCE_AND_WAR;WB_1921_PRIVATE_SECTOR_DEVELOPMENT;WB_346_COMPETITIVE_INDUSTRIES;WB_1226_INDUSTRIAL_CLUSTERS_AND_VALUE_CHAINS;</t>
  </si>
  <si>
    <t>ARMEDCONFLICT;SOC_INNOVATION;</t>
  </si>
  <si>
    <t>WB_2418__D_PRINTING;WB_2416_INTERNET_OF_THINGS;WB_2399_ICT_INNOVATION_AND_TRANSFORMATION;WB_133_INFORMATION_AND_COMMUNICATION_TECHNOLOGIES;TAX_FNCACT;TAX_FNCACT_EMPLOYEES;SCIENCE;SOC_INNOVATION;WB_1921_PRIVATE_SECTOR_DEVELOPMENT;WB_376_INNOVATION_TECHNOLOGY_AND_ENTREPRENEURSHIP;WB_1917_INTELLECTUAL_PROPERTY;WB_377_FIRM_INNOVATION_PRODUCTIVITY_AND_GROWTH;WB_2433_CONFLICT_AND_VIOLENCE;WB_2465_REVOLUTIONARY_VIOLENCE;WB_2432_FRAGILITY_CONFLICT_AND_VIOLENCE;WB_2462_POLITICAL_VIOLENCE_AND_WAR;LEADER;TAX_FNCACT_PRESIDENT;USPEC_POLITICS_GENERAL1;TAX_FNCACT_VICE_PRESIDENT;TAX_FNCACT_SENIOR_VICE_PRESIDENT;CRISISLEX_C07_SAFETY;WB_2024_ANTI_CORRUPTION_AUTHORITIES;WB_696_PUBLIC_SECTOR_MANAGEMENT;WB_831_GOVERNANCE;WB_832_ANTI_CORRUPTION;WB_2026_PREVENTION;TAX_FNCACT_REPRESENTATIVE;ACT_MAKESTATEMENT;INFO_RUMOR;CYBER_ATTACK;</t>
  </si>
  <si>
    <t>WB_180_FOOD_SAFETY;WB_435_AGRICULTURE_AND_FOOD_SECURITY;WB_1967_AGRICULTURAL_RISK_AND_SECURITY;USPEC_POLICY1;EPU_ECONOMY_HISTORIC;UNGP_FORESTS_RIVERS_OCEANS;WB_566_ENVIRONMENT_AND_NATURAL_RESOURCES;WB_590_ECOSYSTEMS;TAX_FNCACT;TAX_FNCACT_MANAGER;TAX_FNCACT_GENERAL_MANAGER;TAX_FNCACT_LEADER;LEGISLATION;WB_2670_JOBS;WB_1467_EDUCATION_FOR_ALL;WB_470_EDUCATION;WB_2131_EMPLOYABILITY_SKILLS_AND_JOBS;WB_1484_EDUCATION_SKILLS_DEVELOPMENT_AND_LABOR_MARKET;EPU_POLICY;EPU_POLICY_REGULATORY;MEDIA_SOCIAL;TAX_FNCACT_ENGINEER;ECON_STOCKMARKET;</t>
  </si>
  <si>
    <t>marketingmagazine.co.uk</t>
  </si>
  <si>
    <t>AFFECT;TAX_FNCACT;TAX_FNCACT_CHIEF;TAX_ECON_PRICE;MEDIA_SOCIAL;TAX_FNCACT_ADVERTISERS;TAX_FNCACT_PUBLISHER;WB_678_DIGITAL_GOVERNMENT;WB_652_ICT_APPLICATIONS;WB_2363_MOBILE_APPLICATIONS;WB_658_ENTERPRISE_APPLICATIONS;WB_133_INFORMATION_AND_COMMUNICATION_TECHNOLOGIES;WB_694_BROADCAST_AND_MEDIA;ECON_IPO;TAX_FNCACT_CEO;MEDIA_MSM;TAX_FOODSTAPLES;TAX_FOODSTAPLES_MILK;CRISISLEX_CRISISLEXREC;</t>
  </si>
  <si>
    <t>wbap.com</t>
  </si>
  <si>
    <t>TECH_AUTOMATION;WB_678_DIGITAL_GOVERNMENT;WB_2381_SOFTWARE_DEVELOPMENT;WB_2375_ICT_METHODS_AND_PROCEDURES;WB_133_INFORMATION_AND_COMMUNICATION_TECHNOLOGIES;WB_2946_OPEN_SOURCE;WB_667_ICT_INFRASTRUCTURE;WB_669_SOFTWARE_INFRASTRUCTURE;TAX_FNCACT;TAX_FNCACT_CHEF;LEADER;TAX_FNCACT_PRESIDENT;TAX_FNCACT_VICE_PRESIDENT;TAX_FNCACT_SENIOR_VICE_PRESIDENT;TAX_FNCACT_MANAGER;TAX_FNCACT_GENERAL_MANAGER;MEDIA_MSM;TAX_WORLDMAMMALS;TAX_WORLDMAMMALS_PANDA;PUBLIC_TRANSPORT;WB_1921_PRIVATE_SECTOR_DEVELOPMENT;WB_376_INNOVATION_TECHNOLOGY_AND_ENTREPRENEURSHIP;WB_1917_INTELLECTUAL_PROPERTY;WB_377_FIRM_INNOVATION_PRODUCTIVITY_AND_GROWTH;TAX_FNCACT_EMPLOYEES;WB_2670_JOBS;WB_2769_JOBS_STRATEGIES;WB_2840_INTEGRATION;WB_2836_MIGRATION_POLICIES_AND_JOBS;TAX_ECON_PRICE;WB_2024_ANTI_CORRUPTION_AUTHORITIES;WB_696_PUBLIC_SECTOR_MANAGEMENT;WB_840_JUSTICE;WB_2025_INVESTIGATION;WB_831_GOVERNANCE;WB_832_ANTI_CORRUPTION;WB_1014_CRIMINAL_JUSTICE;</t>
  </si>
  <si>
    <t>TAX_FNCACT;TAX_FNCACT_MOVERS;WB_698_TRADE;TAX_FNCACT_ANALYST;ECON_STOCKMARKET;SOC_TECHNOLOGYSECTOR;WB_135_TRANSPORT;WB_1174_WAREHOUSING_AND_STORAGE;WB_793_TRANSPORT_AND_LOGISTICS_SERVICES;</t>
  </si>
  <si>
    <t>TAX_FNCACT;TAX_FNCACT_EMPLOYEE;LEADER;TAX_FNCACT_PRESIDENT;TAX_FNCACT_VICE_PRESIDENT;TAX_FNCACT_MANAGER;TAX_FNCACT_GENERAL_MANAGER;TAX_FNCACT_EMPLOYEES;TAX_FNCACT_SPEAKER;WB_1921_PRIVATE_SECTOR_DEVELOPMENT;WB_376_INNOVATION_TECHNOLOGY_AND_ENTREPRENEURSHIP;WB_1917_INTELLECTUAL_PROPERTY;WB_377_FIRM_INNOVATION_PRODUCTIVITY_AND_GROWTH;WB_2670_JOBS;WB_2769_JOBS_STRATEGIES;WB_2840_INTEGRATION;WB_2836_MIGRATION_POLICIES_AND_JOBS;TAX_ECON_PRICE;WB_2024_ANTI_CORRUPTION_AUTHORITIES;WB_696_PUBLIC_SECTOR_MANAGEMENT;WB_840_JUSTICE;WB_2025_INVESTIGATION;WB_831_GOVERNANCE;WB_832_ANTI_CORRUPTION;WB_1014_CRIMINAL_JUSTICE;WB_845_LEGAL_AND_REGULATORY_FRAMEWORK;WB_851_INTELLECTUAL_PROPERTY_RIGHTS;WB_1042_TRADEMARKS;WB_1039_PROPERTY_LAWS_AND_REGULATIONS;</t>
  </si>
  <si>
    <t>WB_678_DIGITAL_GOVERNMENT;WB_2944_SERVERS;WB_671_STORAGE_MANAGEMENT;WB_667_ICT_INFRASTRUCTURE;WB_672_NETWORK_MANAGEMENT;WB_133_INFORMATION_AND_COMMUNICATION_TECHNOLOGIES;WB_286_TELECOMMUNICATIONS_AND_BROADBAND_ACCESS;TAX_FNCACT;TAX_FNCACT_EMPLOYEES;TAX_FNCACT_WRITER;</t>
  </si>
  <si>
    <t>TAX_ECON_PRICE;EPU_ECONOMY_HISTORIC;UNGP_FORESTS_RIVERS_OCEANS;LEADER;TAX_FNCACT;TAX_FNCACT_PRESIDENT;USPEC_POLITICS_GENERAL1;TAX_FNCACT_VICE_PRESIDENT;TAX_FNCACT_MANAGER;TAX_FNCACT_GENERAL_MANAGER;TAX_FNCACT_LEADERS;SOC_INNOVATION;EPU_ECONOMY;TAX_ETHNICITY;TAX_ETHNICITY_BLACK;TAX_ETHNICITY_FRENCH;TAX_WORLDLANGUAGES;TAX_WORLDLANGUAGES_FRENCH;TAX_FNCACT_DIRECTOR;TAX_FNCACT_ENGINEERS;</t>
  </si>
  <si>
    <t>marketsmorning.com</t>
  </si>
  <si>
    <t>ECON_STOCKMARKET;WB_678_DIGITAL_GOVERNMENT;WB_2944_SERVERS;WB_671_STORAGE_MANAGEMENT;WB_667_ICT_INFRASTRUCTURE;WB_672_NETWORK_MANAGEMENT;WB_133_INFORMATION_AND_COMMUNICATION_TECHNOLOGIES;WB_286_TELECOMMUNICATIONS_AND_BROADBAND_ACCESS;TAX_FNCACT;TAX_FNCACT_BUYER;TAX_ETHNICITY;TAX_ETHNICITY_CHINESE;TAX_WORLDLANGUAGES;TAX_WORLDLANGUAGES_CHINESE;GENERAL_GOVERNMENT;ALLIANCE;TAX_FNCACT_OFFICIAL;TAX_FNCACT_EMPLOYEES;</t>
  </si>
  <si>
    <t>GENERAL_HEALTH;MEDICAL;EPU_CATS_HEALTHCARE;WB_2418__D_PRINTING;WB_2416_INTERNET_OF_THINGS;WB_2399_ICT_INNOVATION_AND_TRANSFORMATION;WB_133_INFORMATION_AND_COMMUNICATION_TECHNOLOGIES;TAX_ECON_PRICE;CRISISLEX_C03_WELLBEING_HEALTH;UNGP_HEALTHCARE;SCIENCE;SOC_INNOVATION;TAX_FNCACT;TAX_FNCACT_CHAIRMAN;MANMADE_DISASTER_IMPLIED;WB_1921_PRIVATE_SECTOR_DEVELOPMENT;WB_346_COMPETITIVE_INDUSTRIES;WB_818_INDUSTRY_POLICY_AND_REAL_SECTORS;WB_1281_MANUFACTURING;SOC_EMERGINGTECH;WB_1305_HEALTH_SERVICES_DELIVERY;WB_621_HEALTH_NUTRITION_AND_POPULATION;LEADER;TAX_FNCACT_PRESIDENT;USPEC_POLITICS_GENERAL1;EPU_ECONOMY_HISTORIC;TAX_FNCACT_EMPLOYEES;EPU_POLICY;EPU_POLICY_REFORM;USPEC_POLICY1;EPU_UNCERTAINTY;EPU_POLICY_REGULATORY;WB_845_LEGAL_AND_REGULATORY_FRAMEWORK;WB_696_PUBLIC_SECTOR_MANAGEMENT;WB_851_INTELLECTUAL_PROPERTY_RIGHTS;WB_1041_PATENTS;WB_1039_PROPERTY_LAWS_AND_REGULATIONS;KILL;EPU_POLICY_SPENDING;EPU_CATS_REGULATION;EPU_CATS_FINANCIAL_REGULATION;</t>
  </si>
  <si>
    <t>LEADER;TAX_FNCACT;TAX_FNCACT_PRESIDENT;TAX_FNCACT_VICE_PRESIDENT;TAX_FNCACT_MANAGER;TAX_FNCACT_GENERAL_MANAGER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DRIVER;WB_728_PUBLIC_SERVICE_DELIVERY;WB_696_PUBLIC_SECTOR_MANAGEMENT;WB_723_PUBLIC_ADMINISTRATION;WB_2098_OUTSOURCING;WB_290_TELECOMMUNICATIONS_ORGANIZATIONAL_DESIGN;WB_288_TELECOMMUNICATIONS_SECTOR_POLICY_AND_REGULATION;WB_286_TELECOMMUNICATIONS_AND_BROADBAND_ACCESS;WB_665_SOFTWARE_AS_A_SERVICE;WB_135_TRANSPORT;WB_1174_WAREHOUSING_AND_STORAGE;WB_793_TRANSPORT_AND_LOGISTICS_SERVICES;WB_566_ENVIRONMENT_AND_NATURAL_RESOURCES;WB_590_ECOSYSTEMS;</t>
  </si>
  <si>
    <t>WB_698_TRADE;ECON_STOCKMARKET;EPU_ECONOMY_HISTORIC;TAX_FNCACT;TAX_FNCACT_ANALYSTS;WB_2670_JOBS;WB_1467_EDUCATION_FOR_ALL;WB_470_EDUCATION;WB_2131_EMPLOYABILITY_SKILLS_AND_JOBS;WB_1484_EDUCATION_SKILLS_DEVELOPMENT_AND_LABOR_MARKET;WB_678_DIGITAL_GOVERNMENT;WB_2947_OPERATING_SYSTEMS;WB_667_ICT_INFRASTRUCTURE;WB_669_SOFTWARE_INFRASTRUCTURE;WB_133_INFORMATION_AND_COMMUNICATION_TECHNOLOGIES;EDUCATION;SOC_POINTSOFINTEREST;SOC_POINTSOFINTEREST_UNIVERSITY;TAX_ECON_PRICE;EPU_CATS_REGULATION;</t>
  </si>
  <si>
    <t>numbersusa.com</t>
  </si>
  <si>
    <t>TAX_ETHNICITY;TAX_ETHNICITY_AMERICAN;TAX_FNCACT;TAX_FNCACT_WORKERS;TAX_FNCACT_WORKER;TAX_FNCACT_CHAIRMAN;TAX_FNCACT_CEO;TAX_ECON_PRICE;WB_2670_JOBS;WB_1467_EDUCATION_FOR_ALL;WB_470_EDUCATION;WB_2131_EMPLOYABILITY_SKILLS_AND_JOBS;WB_1484_EDUCATION_SKILLS_DEVELOPMENT_AND_LABOR_MARKET;AFFECT;TAX_FNCACT_CANDIDATE;PUBLIC_TRANSPORT;WB_856_WAGES;WB_1654_ACTIVE_LABOR_MARKET_POLICIES;WB_855_LABOR_MARKETS;WB_697_SOCIAL_PROTECTION_AND_LABOR;TAX_FNCACT_CHIEF;TAX_FNCACT_EXECUTIVE;TAX_FNCACT_CHIEF_EXECUTIVE;</t>
  </si>
  <si>
    <t>TAX_FNCACT;TAX_FNCACT_JUDGE;TAX_MILITARY_TITLE;TAX_MILITARY_TITLE_OFFICERS;TAX_FNCACT_OFFICERS;TAX_FNCACT_DIRECTORS;TRIAL;TAX_FNCACT_INVESTOR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TAX_FNCACT_EXECUTIVES;TAX_FNCACT_VICTIM;CORRUPTION;WB_2019_ANTI_CORRUPTION_LEGISLATION;WB_832_ANTI_CORRUPTION;WB_2020_BRIBERY_FRAUD_AND_COLLUSION;TAX_FNCACT_MANAGERS;</t>
  </si>
  <si>
    <t>WB_2670_JOBS;WB_1467_EDUCATION_FOR_ALL;WB_470_EDUCATION;WB_2131_EMPLOYABILITY_SKILLS_AND_JOBS;WB_1484_EDUCATION_SKILLS_DEVELOPMENT_AND_LABOR_MARKET;TAX_FNCACT;TAX_FNCACT_PIONEER;TAX_FNCACT_CHIEF;TAX_FNCACT_EXECUTIVE;TAX_FNCACT_CHIEF_EXECUTIVE;TAX_FNCACT_EMPLOYEES;TAX_ECON_PRICE;CRISISLEX_T11_UPDATESSYMPATHY;TAX_FNCACT_KING;LEADER;TAX_FNCACT_PRESIDENT;USPEC_POLITICS_GENERAL1;TAX_MILITARY_TITLE;TAX_MILITARY_TITLE_OFFICER;TAX_FNCACT_OFFICER;TAX_FNCACT_CHIEF_FINANCIAL_OFFICER;TAX_FNCACT_WORKERS;TAX_FNCACT_EXECUTIVES;</t>
  </si>
  <si>
    <t>TAX_FNCACT;TAX_FNCACT_EXECUTIVES;LEADER;TAX_FNCACT_PRESIDENT;USPEC_POLITICS_GENERAL1;TAX_FNCACT_VICE_PRESIDENT;TAX_FNCACT_MANAGER;TAX_FNCACT_GENERAL_MANAGER;WB_135_TRANSPORT;WB_1803_TRANSPORT_INFRASTRUCTURE;WB_167_PORTS;TAX_ECON_PRICE;WB_2670_JOBS;WB_696_PUBLIC_SECTOR_MANAGEMENT;WB_2048_COMPENSATION_CAREERS_AND_INCENTIVES;WB_723_PUBLIC_ADMINISTRATION;WB_724_HUMAN_RESOURCES_FOR_PUBLIC_SECTOR;TAX_FNCACT_INSIDER;WB_678_DIGITAL_GOVERNMENT;WB_652_ICT_APPLICATIONS;WB_660_BUSINESS_INTELLIGENCE;WB_658_ENTERPRISE_APPLICATIONS;WB_133_INFORMATION_AND_COMMUNICATION_TECHNOLOGIES;</t>
  </si>
  <si>
    <t>EPU_ECONOMY_HISTORIC;WB_698_TRADE;WB_2670_JOBS;WB_2769_JOBS_STRATEGIES;WB_2840_INTEGRATION;WB_2836_MIGRATION_POLICIES_AND_JOBS;WB_728_PUBLIC_SERVICE_DELIVERY;WB_696_PUBLIC_SECTOR_MANAGEMENT;WB_723_PUBLIC_ADMINISTRATION;WB_2098_OUTSOURCING;WB_135_TRANSPORT;WB_1174_WAREHOUSING_AND_STORAGE;WB_793_TRANSPORT_AND_LOGISTICS_SERVICES;ECON_WORLDCURRENCIES;ECON_WORLDCURRENCIES_DOLLAR;TAX_ECON_PRICE;WB_471_ECONOMIC_GROWTH;WB_1078_DETERMINANTS_OF_GROWTH;WB_1079_COMMODITIES_AND_RESOURCES;GEN_HOLIDAY;ECON_EMERGINGECON;WB_1921_PRIVATE_SECTOR_DEVELOPMENT;WB_346_COMPETITIVE_INDUSTRIES;WB_818_INDUSTRY_POLICY_AND_REAL_SECTORS;WB_1281_MANUFACTURING;TAX_ETHNICITY;TAX_ETHNICITY_ASIAN;USPEC_POLICY1;EPU_POLICY;EPU_POLICY_SPENDING;ECON_STOCKMARKET;</t>
  </si>
  <si>
    <t>distributique.com</t>
  </si>
  <si>
    <t>WB_2024_ANTI_CORRUPTION_AUTHORITIES;WB_696_PUBLIC_SECTOR_MANAGEMENT;WB_840_JUSTICE;WB_2025_INVESTIGATION;WB_831_GOVERNANCE;WB_832_ANTI_CORRUPTION;WB_1014_CRIMINAL_JUSTICE;MEDIA_MSM;TAX_FNCACT;TAX_FNCACT_TECHNICIANS;GRIEVANCES;WOUND;TAX_FNCACT_AGENTS;TAX_FNCACT_AGENT;TAX_FNCACT_OFFICIAL;WB_678_DIGITAL_GOVERNMENT;WB_694_BROADCAST_AND_MEDIA;WB_133_INFORMATION_AND_COMMUNICATION_TECHNOLOGIES;CRISISLEX_CRISISLEXREC;TAX_MILITARY_TITLE;TAX_MILITARY_TITLE_OFFICER;TAX_FNCACT_OFFICER;</t>
  </si>
  <si>
    <t>wjla.com</t>
  </si>
  <si>
    <t>NATURAL_DISASTER;NATURAL_DISASTER_EXTREME_COLD;CRISISLEX_O01_WEATHER;TAX_FNCACT;TAX_FNCACT_ENGINEERS;TAX_ETHNICITY;TAX_ETHNICITY_IRISH;TAX_WORLDLANGUAGES;TAX_WORLDLANGUAGES_IRISH;SOC_POINTSOFINTEREST;SOC_POINTSOFINTEREST_HEADQUARTERS;WB_1921_PRIVATE_SECTOR_DEVELOPMENT;WB_346_COMPETITIVE_INDUSTRIES;WB_818_INDUSTRY_POLICY_AND_REAL_SECTORS;WB_1281_MANUFACTURING;UNGP_FORESTS_RIVERS_OCEANS;GENERAL_HEALTH;MEDICAL;SOC_POINTSOFINTEREST_HOSPITAL;CRISISLEX_C03_WELLBEING_HEALTH;</t>
  </si>
  <si>
    <t>brandrepublic.com</t>
  </si>
  <si>
    <t>MEDIA_SOCIAL;</t>
  </si>
  <si>
    <t>TAX_ECON_PRICE;TAX_FNCACT;TAX_FNCACT_MANAGER;CRISISLEX_C07_SAFETY;WB_2670_JOBS;WB_2769_JOBS_STRATEGIES;WB_2840_INTEGRATION;WB_2836_MIGRATION_POLICIES_AND_JOBS;WB_678_DIGITAL_GOVERNMENT;WB_2944_SERVERS;WB_671_STORAGE_MANAGEMENT;WB_667_ICT_INFRASTRUCTURE;WB_672_NETWORK_MANAGEMENT;WB_133_INFORMATION_AND_COMMUNICATION_TECHNOLOGIES;UNGP_FORESTS_RIVERS_OCEANS;WB_2384_APPLICATION_PROGRAMMING_INTERFACES;WB_2375_ICT_METHODS_AND_PROCEDURES;LEADER;TAX_FNCACT_PRESIDENT;USPEC_POLITICS_GENERAL1;TAX_FNCACT_VICE_PRESIDENT;EDUCATION;WB_470_EDUCATION;EPU_ECONOMY_HISTORIC;WB_1921_PRIVATE_SECTOR_DEVELOPMENT;WB_405_BUSINESS_CLIMATE;WB_2530_BUSINESS_ENVIRONMENT;</t>
  </si>
  <si>
    <t>EPU_ECONOMY_HISTORIC;WB_678_DIGITAL_GOVERNMENT;WB_2947_OPERATING_SYSTEMS;WB_667_ICT_INFRASTRUCTURE;WB_669_SOFTWARE_INFRASTRUCTURE;WB_133_INFORMATION_AND_COMMUNICATION_TECHNOLOGIES;TAX_FNCACT;TAX_FNCACT_MANAGER;WB_2601_TRADE_LINKAGES_SPILLOVERS_AND_CONNECTIVITY;WB_772_TRADE_FACILITATION_AND_LOGISTICS;WB_699_URBAN_DEVELOPMENT;WB_866_CONNECTIVITY_AND_LAGGING_REGIONS;WB_698_TRADE;WB_797_NATIONAL_URBAN_POLICIES;SOC_EMERGINGTECH;</t>
  </si>
  <si>
    <t>TAX_FNCACT;TAX_FNCACT_INSIDER;ECON_STOCKMARKET;TAX_ECON_PRICE;ECON_WORLDCURRENCIES;ECON_WORLDCURRENCIES_DOLLARS;WB_698_TRADE;TAX_FNCACT_ANALYSTS;TAX_FNCACT_MANAGERS;WB_439_MACROECONOMIC_AND_STRUCTURAL_POLICIES;WB_829_FISCAL_DECENTRALIZATION;WB_874_LOCAL_FINANCE;WB_877_ASSET_MANAGEMENT;WB_445_FISCAL_POLICY;TAX_FNCACT_INVESTOR;TAX_FNCACT_MANAGER;GENERAL_GOVERNMENT;EDUCATION;WB_470_EDUCATION;SCIENCE;SOC_INNOVATION;CRISISLEX_C07_SAFETY;TAX_FNCACT_EMPLOYEES;TAX_FNCACT_ANALYST;</t>
  </si>
  <si>
    <t>executivebiz.com</t>
  </si>
  <si>
    <t>TAX_FNCACT;TAX_FNCACT_EXECUTIVE;LEADER;TAX_FNCACT_PRESIDENT;TAX_FNCACT_VICE_PRESIDENT;TAX_FNCACT_EXECUTIVE_VICE_PRESIDENT;TAX_FNCACT_MANAGER;TAX_FNCACT_GENERAL_MANAGE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YBER_ATTACK;WB_670_ICT_SECURITY;</t>
  </si>
  <si>
    <t>TAX_FNCACT;TAX_FNCACT_WATCHMAKER;TAX_FNCACT_CEO;ECON_ENTREPRENEURSHIP;TAX_FNCACT_MANAGER;TAX_FNCACT_GENERAL_MANAGER;SCIENCE;SOC_INNOVATION;WB_678_DIGITAL_GOVERNMENT;WB_2947_OPERATING_SYSTEMS;WB_667_ICT_INFRASTRUCTURE;WB_669_SOFTWARE_INFRASTRUCTURE;WB_133_INFORMATION_AND_COMMUNICATION_TECHNOLOGIES;WB_694_BROADCAST_AND_MEDIA;MEDIA_SOCIAL;WB_652_ICT_APPLICATIONS;WB_662_SOCIAL_MEDIA;WB_658_ENTERPRISE_APPLICATIONS;APPOINTMENT;</t>
  </si>
  <si>
    <t>WB_135_TRANSPORT;WB_1174_WAREHOUSING_AND_STORAGE;WB_793_TRANSPORT_AND_LOGISTICS_SERVICES;WB_678_DIGITAL_GOVERNMENT;WB_2944_SERVERS;WB_671_STORAGE_MANAGEMENT;WB_667_ICT_INFRASTRUCTURE;WB_672_NETWORK_MANAGEMENT;WB_133_INFORMATION_AND_COMMUNICATION_TECHNOLOGIES;TECH_AUTOMATION;CRISISLEX_C07_SAFETY;EDUCATION;WB_470_EDUCATION;TAX_FNCACT;TAX_FNCACT_EXECUTIVE;LEADER;TAX_FNCACT_PRESIDENT;USPEC_POLITICS_GENERAL1;TAX_FNCACT_VICE_PRESIDENT;TAX_FNCACT_EXECUTIVE_VICE_PRESIDENT;TAX_FNCACT_MANAGER;TAX_FNCACT_GENERAL_MANAGER;WB_2943_SWITCHES;WB_2670_JOBS;WB_2769_JOBS_STRATEGIES;WB_2840_INTEGRATION;WB_2836_MIGRATION_POLICIES_AND_JOBS;TAX_FNCACT_CHIEF;TAX_MILITARY_TITLE;TAX_MILITARY_TITLE_OFFICER;TAX_FNCACT_OFFICER;TAX_FNCACT_CHIEF_OPERATING_OFFICER;SCIENCE;SOC_INNOVATION;WB_653_ENTERPRISE_ARCHITECTURE;WB_657_INTEROPERABILITY;WB_2375_ICT_METHODS_AND_PROCEDURES;TAX_FNCACT_ADMINISTRATORS;WB_1625_SUPPORT_SERVICES;WB_1466_SOCIAL_ASSISTANCE;WB_697_SOCIAL_PROTECTION_AND_LABOR;WB_1921_PRIVATE_SECTOR_DEVELOPMENT;WB_376_INNOVATION_TECHNOLOGY_AND_ENTREPRENEURSHIP;WB_1917_INTELLECTUAL_PROPERTY;WB_377_FIRM_INNOVATION_PRODUCTIVITY_AND_GROWTH;TAX_FNCACT_EMPLOYEES;TAX_ECON_PRICE;WB_2024_ANTI_CORRUPTION_AUTHORITIES;WB_696_PUBLIC_SECTOR_MANAGEMENT;WB_840_JUSTICE;WB_2025_INVESTIGATION;WB_831_GOVERNANCE;WB_832_ANTI_CORRUPTION;WB_1014_CRIMINAL_JUSTICE;</t>
  </si>
  <si>
    <t>WB_698_TRADE;MEDIA_MSM;SOC_POINTSOFINTEREST;SOC_POINTSOFINTEREST_HEADQUARTERS;TAX_ECON_PRICE;TAX_FNCACT;TAX_FNCACT_MANAGER;TAX_FNCACT_GENERAL_MANAGER;WB_168_ROADS_AND_HIGHWAYS;WB_135_TRANSPORT;WB_1809_HIGHWAYS;WB_1803_TRANSPORT_INFRASTRUCTURE;WB_2670_JOBS;WB_1467_EDUCATION_FOR_ALL;WB_470_EDUCATION;WB_2131_EMPLOYABILITY_SKILLS_AND_JOBS;WB_1484_EDUCATION_SKILLS_DEVELOPMENT_AND_LABOR_MARKET;TAX_FNCACT_AGENT;TAX_ETHNICITY;TAX_ETHNICITY_BLACK;TECH_AUTOMATION;TAX_FNCACT_CEO;SCIENCE;SOC_INNOVATION;ALLIANCE;</t>
  </si>
  <si>
    <t>EPU_ECONOMY_HISTORIC;TAX_FNCACT;TAX_FNCACT_VENDOR;TAX_ECON_PRICE;</t>
  </si>
  <si>
    <t>sbsun.com</t>
  </si>
  <si>
    <t>TAX_FNCACT;TAX_FNCACT_CHIEF;TAX_FNCACT_EXECUTIVE;TAX_FNCACT_CHIEF_EXECUTIVE;LEADER;TAX_FNCACT_PRESIDENT;TAX_FNCACT_WOMAN;TAX_POLITICAL_PARTY;TAX_POLITICAL_PARTY_REPUBLICAN;TAX_FNCACT_CANDIDATES;TAX_FNCACT_WOMEN;TAX_ETHNICITY;TAX_ETHNICITY_AMERICAN;DEMOCRACY;TAX_FNCACT_CANDIDATE;RESIGNATION;</t>
  </si>
  <si>
    <t>UNGP_FORESTS_RIVERS_OCEANS;MANMADE_DISASTER_IMPLIED;TAX_FNCACT;TAX_FNCACT_ANALYST;CRISISLEX_T04_INFRASTRUCTURE;EPU_ECONOMY_HISTORIC;TAX_ECON_PRICE;TAX_FNCACT_ANALYSTS;WB_698_TRADE;</t>
  </si>
  <si>
    <t>ceskenoviny.cz</t>
  </si>
  <si>
    <t>TAX_FNCACT;TAX_FNCACT_DIRECTOR;TAX_FNCACT_MANAGERS;GENERAL_HEALTH;MEDICAL;WB_1973_FINANCIAL_RISK_REDUCTION;WB_435_AGRICULTURE_AND_FOOD_SECURITY;WB_337_INSURANCE;WB_1967_AGRICULTURAL_RISK_AND_SECURITY;WB_625_HEALTH_ECONOMICS_AND_FINANCE;WB_621_HEALTH_NUTRITION_AND_POPULATION;WB_1287_HEALTH_INSURANCE;TAX_ETHNICITY;TAX_ETHNICITY_CZECH;TAX_WORLDLANGUAGES;TAX_WORLDLANGUAGES_CZECH;GENERAL_GOVERNMENT;TAX_FNCACT_SPOKESMAN;MEDIA_MSM;WB_135_TRANSPORT;WB_2433_CONFLICT_AND_VIOLENCE;WB_2432_FRAGILITY_CONFLICT_AND_VIOLENCE;TAX_FNCACT_SPOKESPERSON;WB_678_DIGITAL_GOVERNMENT;WB_694_BROADCAST_AND_MEDIA;WB_133_INFORMATION_AND_COMMUNICATION_TECHNOLOGIES;GEN_HOLIDAY;CORRUPTION;TAX_FNCACT_DEPUTY;TAX_FNCACT_ANALYST;TAX_FNCACT_AUTHOR;KILL;</t>
  </si>
  <si>
    <t>TAX_FNCACT;TAX_FNCACT_ANALYSTS;USPEC_UNCERTAINTY1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ANALYST;WB_698_TRADE;ECON_STOCKMARKET;</t>
  </si>
  <si>
    <t>WB_135_TRANSPORT;WB_1174_WAREHOUSING_AND_STORAGE;WB_793_TRANSPORT_AND_LOGISTICS_SERVICES;TAX_ECON_PRICE;TAX_FNCACT;TAX_FNCACT_LEADER;SCIENCE;SOC_INNOVATION;MANMADE_DISASTER;MANMADE_DISASTER_POWER_FAILURE;POWER_OUTAGE;WB_678_DIGITAL_GOVERNMENT;WB_694_BROADCAST_AND_MEDIA;WB_133_INFORMATION_AND_COMMUNICATION_TECHNOLOGIES;MEDICAL;TAX_WORLDMAMMALS;TAX_WORLDMAMMALS_HUMAN;LEADER;TAX_FNCACT_PRESIDENT;USPEC_POLITICS_GENERAL1;TAX_FNCACT_VICE_PRESIDENT;WB_2601_TRADE_LINKAGES_SPILLOVERS_AND_CONNECTIVITY;WB_772_TRADE_FACILITATION_AND_LOGISTICS;WB_699_URBAN_DEVELOPMENT;WB_866_CONNECTIVITY_AND_LAGGING_REGIONS;WB_698_TRADE;WB_797_NATIONAL_URBAN_POLICIES;</t>
  </si>
  <si>
    <t>TRIAL;TAX_FNCACT;TAX_FNCACT_ATTORNEYS;ECON_STOCKMARKET;LEGISLATION;MEDIA_SOCIAL;WB_2024_ANTI_CORRUPTION_AUTHORITIES;WB_696_PUBLIC_SECTOR_MANAGEMENT;WB_840_JUSTICE;WB_2025_INVESTIGATION;WB_831_GOVERNANCE;WB_832_ANTI_CORRUPTION;WB_1014_CRIMINAL_JUSTICE;TAX_FNCACT_DIRECTORS;TAX_FNCACT_ANALYSTS;TAX_WORLDLANGUAGES;TAX_WORLDLANGUAGES_AMONG;TAX_FNCACT_ANALYST;WB_698_TRADE;LEADER;TAX_FNCACT_PRESIDENT;TAX_FNCACT_CHIEF;TAX_FNCACT_EXECUTIVE;TAX_FNCACT_CHIEF_EXECUTIVE;TAX_MILITARY_TITLE;TAX_MILITARY_TITLE_OFFICER;TAX_FNCACT_OFFICER;TAX_FNCACT_EXECUTIVE_OFFICER;TAX_FNCACT_CHIEF_EXECUTIVE_OFFICER;WB_1927_STRATEGIC_POLICY_PLANNING;WB_841_JUSTICE_SYSTEM_ADMINISTRATION;TAX_FNCACT_CHIEF_FINANCIAL_OFFICER;TAX_FNCACT_DIRECTOR;TAX_FNCACT_ATTORNEY;TAX_FNCACT_LEADER;</t>
  </si>
  <si>
    <t>domaci.ihned.cz</t>
  </si>
  <si>
    <t>GENERAL_HEALTH;MEDICAL;TAX_ETHNICITY;TAX_ETHNICITY_AUSTRIAN;WB_135_TRANSPORT;TAX_FNCACT;TAX_FNCACT_MANUFACTURER;TAX_ETHNICITY_CZECH;TAX_WORLDLANGUAGES;TAX_WORLDLANGUAGES_CZECH;TAX_FNCACT_DIRECTOR;MEDIA_MSM;CORRUPTION;WB_1979_NATURAL_RESOURCE_MANAGEMENT;WB_435_AGRICULTURE_AND_FOOD_SECURITY;WB_1986_MOUNTAINS;TAX_WORLDBIRDS;TAX_WORLDBIRDS_WARBLER;GENERAL_GOVERNMENT;TAX_FNCACT_ANALYST;</t>
  </si>
  <si>
    <t>WB_678_DIGITAL_GOVERNMENT;WB_674_SHARED_INFRASTRUCTURE;WB_667_ICT_INFRASTRUCTURE;WB_676_CLOUD_COMPUTING;WB_133_INFORMATION_AND_COMMUNICATION_TECHNOLOGIES;TAX_ECON_PRICE;TAX_FNCACT;TAX_FNCACT_ANALYSTS;ECON_WORLDCURRENCIES;ECON_WORLDCURRENCIES_DOLLAR;ECON_CURRENCY_EXCHANGE_RATE;ECON_WORLDCURRENCIES_EUROS;WB_2944_SERVERS;WB_671_STORAGE_MANAGEMENT;WB_672_NETWORK_MANAGEMENT;</t>
  </si>
  <si>
    <t>WB_2670_JOBS;WB_1467_EDUCATION_FOR_ALL;WB_470_EDUCATION;WB_2131_EMPLOYABILITY_SKILLS_AND_JOBS;WB_1484_EDUCATION_SKILLS_DEVELOPMENT_AND_LABOR_MARKET;TAX_FNCACT;TAX_FNCACT_PIONEER;TAX_FNCACT_CHIEF;TAX_FNCACT_EXECUTIVE;TAX_FNCACT_CHIEF_EXECUTIVE;TAX_ECON_PRICE;TAX_FNCACT_EMPLOYEES;TAX_MILITARY_TITLE;TAX_MILITARY_TITLE_OFFICER;TAX_FNCACT_OFFICER;TAX_FNCACT_CHIEF_FINANCIAL_OFFICER;ECON_STOCKMARKET;WB_698_TRADE;TAX_FNCACT_ANALYST;</t>
  </si>
  <si>
    <t>bangladeshinfo.com</t>
  </si>
  <si>
    <t>EPU_ECONOMY_HISTORIC;WB_566_ENVIRONMENT_AND_NATURAL_RESOURCES;WB_590_ECOSYSTEMS;UNGP_FORESTS_RIVERS_OCEANS;SOC_INNOVATION;KILL;SCIENCE;LEADER;TAX_FNCACT;TAX_FNCACT_PRESIDENT;USPEC_POLITICS_GENERAL1;TAX_FNCACT_EXECUTIVE;TAX_FNCACT_DIRECTOR;TAX_FNCACT_EXECUTIVE_DIRECTOR;TAX_FNCACT_WORKERS;EPU_CATS_MIGRATION_FEAR_FEAR;TAX_FNCACT_VICE_PRESIDENT;TAX_FNCACT_MANAGER;TAX_FNCACT_GENERAL_MANAGER;CRISISLEX_C07_SAFETY;TAX_FNCACT_REPRESENTATIVES;TAX_FNCACT_LEADER;TAX_FNCACT_CIO;TAX_WORLDLANGUAGES;TAX_WORLDLANGUAGES_LATIN;BAN;TAX_ETHNICITY;TAX_ETHNICITY_AMERICAN;TAX_FNCACT_SPEAKER;SOC_POINTSOFINTEREST;SOC_POINTSOFINTEREST_HEADQUARTERS;TAX_FNCACT_SCRIBES;</t>
  </si>
  <si>
    <t>telecomtv.com</t>
  </si>
  <si>
    <t>MEDICAL;TAX_FNCACT;TAX_FNCACT_ANALYSTS;TAX_FNCACT_REGULATORS;SOC_INNOVATION;TAX_FNCACT_FOUNDERS;IDEOLOGY;SOC_EMERGINGTECH;ECON_STOCKMARKET;WB_678_DIGITAL_GOVERNMENT;WB_2944_SERVERS;WB_671_STORAGE_MANAGEMENT;WB_667_ICT_INFRASTRUCTURE;WB_672_NETWORK_MANAGEMENT;WB_133_INFORMATION_AND_COMMUNICATION_TECHNOLOGIES;WB_135_TRANSPORT;WB_1174_WAREHOUSING_AND_STORAGE;WB_793_TRANSPORT_AND_LOGISTICS_SERVICES;CRISISLEX_T01_CAUTION_ADVICE;TAX_FNCACT_CEO;TAX_FNCACT_STAFFERS;TECH_AUTOMATION;TAX_ECON_PRICE;EXTREMISM;MARITIME_INCIDENT;MARITIME;MANMADE_DISASTER_IMPLIED;WB_2418__D_PRINTING;WB_2416_INTERNET_OF_THINGS;WB_2399_ICT_INNOVATION_AND_TRANSFORMATION;MEDIA_MSM;TAX_FNCACT_BUYER;TAX_FNCACT_MAN;HARASSMENT;WB_698_TRADE;WB_1467_EDUCATION_FOR_ALL;WB_470_EDUCATION;WB_2131_EMPLOYABILITY_SKILLS_AND_JOBS;WB_1484_EDUCATION_SKILLS_DEVELOPMENT_AND_LABOR_MARKET;WB_368_LEASING;</t>
  </si>
  <si>
    <t>TAX_ECON_PRICE;ECON_STOCKMARKET;TAX_FNCACT;TAX_FNCACT_LEADER;CRISISLEX_T11_UPDATESSYMPATHY;TAX_FNCACT_CEO;WB_678_DIGITAL_GOVERNMENT;WB_2946_OPEN_SOURCE;WB_667_ICT_INFRASTRUCTURE;WB_669_SOFTWARE_INFRASTRUCTURE;WB_133_INFORMATION_AND_COMMUNICATION_TECHNOLOGIES;WB_1150_VOLATILITY;WB_1104_MACROECONOMIC_VULNERABILITY_AND_DEBT;WB_698_TRADE;TAX_FNCACT_BOARD_MEMBERS;TAX_FNCACT_DIRECTOR;WB_674_SHARED_INFRASTRUCTURE;WB_676_CLOUD_COMPUTING;TAX_FNCACT_DIRECTORS;</t>
  </si>
  <si>
    <t>WB_698_TRADE;WB_1150_VOLATILITY;WB_1104_MACROECONOMIC_VULNERABILITY_AND_DEBT;TAX_ECON_PRICE;CLOSURE;STRIKE;ECON_STOCKMARKET;WB_286_TELECOMMUNICATIONS_AND_BROADBAND_ACCESS;WB_133_INFORMATION_AND_COMMUNICATION_TECHNOLOGIES;TAX_FNCACT;TAX_FNCACT_CEO;TAX_FNCACT_MANAGER;</t>
  </si>
  <si>
    <t>WB_698_TRADE;MANMADE_DISASTER_IMPLIED;WB_1921_PRIVATE_SECTOR_DEVELOPMENT;WB_405_BUSINESS_CLIMATE;WB_2531_INSPECTIONS_LICENSING_AND_PERMITS;WB_2530_BUSINESS_ENVIRONMENT;TAX_FNCACT;TAX_FNCACT_GUIDE;TAX_FNCACT_OFFICIALS;GENERAL_GOVERNMENT;MEDICAL;WB_1973_FINANCIAL_RISK_REDUCTION;WB_435_AGRICULTURE_AND_FOOD_SECURITY;WB_337_INSURANCE;WB_1967_AGRICULTURAL_RISK_AND_SECURITY;TAX_ECON_PRICE;TAX_FNCACT_CONTRACTOR;GENERAL_HEALTH;WB_1291_PUBLIC_HEALTH_INSURANCE;WB_625_HEALTH_ECONOMICS_AND_FINANCE;WB_621_HEALTH_NUTRITION_AND_POPULATION;WB_1287_HEALTH_INSURANCE;USPEC_POLITICS_GENERAL1;KILL;ECON_STOCKMARKET;EDUCATION;WB_470_EDUCATION;WB_336_NON_BANK_FINANCIAL_INSTITUTIONS;WB_1920_FINANCIAL_SECTOR_DEVELOPMENT;WB_612_HOUSING_FINANCE;WB_332_CAPITAL_MARKETS;ECON_INTEREST_RATES;LEADER;TAX_FNCACT_PRESIDENT;TAX_FNCACT_VICE_PRESIDENT;USPEC_POLICY1;WB_2670_JOBS;WB_1467_EDUCATION_FOR_ALL;WB_2131_EMPLOYABILITY_SKILLS_AND_JOBS;WB_1484_EDUCATION_SKILLS_DEVELOPMENT_AND_LABOR_MARKET;ECON_HOUSING_PRICES;TAX_ETHNICITY;TAX_ETHNICITY_AMERICAN;TAX_FNCACT_EMPLOYEE;</t>
  </si>
  <si>
    <t>thevistavoice.org</t>
  </si>
  <si>
    <t>ECON_STOCKMARKET;TAX_ECON_PRICE;WB_698_TRADE;AFFECT;EPU_ECONOMY_HISTORIC;TAX_FNCACT;TAX_FNCACT_ANALYSTS;GENERAL_GOVERNMENT;EPU_POLICY;EPU_POLICY_GOVERNMENT;EDUCATION;WB_470_EDUCATION;TAX_FNCACT_BROKER;TAX_FNCACT_ANALYST;</t>
  </si>
  <si>
    <t>ECON_STOCKMARKET;PROTEST;MEDIA_SOCIAL;CRISISLEX_T11_UPDATESSYMPATHY;TAX_FNCACT;TAX_FNCACT_VENDOR;NEW_CONSTRUCTION;WB_135_TRANSPORT;WB_1174_WAREHOUSING_AND_STORAGE;WB_793_TRANSPORT_AND_LOGISTICS_SERVICES;</t>
  </si>
  <si>
    <t>EPU_ECONOMY_HISTORIC;AFFECT;ECON_DEBT;WB_1104_MACROECONOMIC_VULNERABILITY_AND_DEBT;WB_450_DEBT;TAX_FNCACT;TAX_FNCACT_DRIVERS;USPEC_POLICY1;ECON_STOCKMARKET;WB_678_DIGITAL_GOVERNMENT;WB_2944_SERVERS;WB_671_STORAGE_MANAGEMENT;WB_667_ICT_INFRASTRUCTURE;WB_672_NETWORK_MANAGEMENT;WB_133_INFORMATION_AND_COMMUNICATION_TECHNOLOGIES;WB_135_TRANSPORT;WB_1174_WAREHOUSING_AND_STORAGE;WB_793_TRANSPORT_AND_LOGISTICS_SERVICES;SCIENCE;SOC_INNOVATION;TAX_ECON_PRICE;UNGP_FORESTS_RIVERS_OCEANS;RELIGION;CRISISLEX_T11_UPDATESSYMPATHY;WB_471_ECONOMIC_GROWTH;WB_1078_DETERMINANTS_OF_GROWTH;WB_1081_FINANCE_AND_GROWTH;WB_863_FDI_SPILLOVERS;EPU_POLICY;EPU_POLICY_POLICY;WB_696_PUBLIC_SECTOR_MANAGEMENT;WB_2048_COMPENSATION_CAREERS_AND_INCENTIVES;WB_723_PUBLIC_ADMINISTRATION;WB_724_HUMAN_RESOURCES_FOR_PUBLIC_SECTOR;WB_2089_ETHICS_AND_CODES_OF_CONDUCT;WB_2433_CONFLICT_AND_VIOLENCE;WB_2432_FRAGILITY_CONFLICT_AND_VIOLENCE;TAX_FNCACT_ANALYST;TAX_FNCACT_DIRECTOR;USPEC_POLITICS_GENERAL1;TAX_FNCACT_CHAIRPERSON;WB_694_BROADCAST_AND_MEDIA;EPU_CATS_REGULATION;</t>
  </si>
  <si>
    <t>wallstreetpoint.com</t>
  </si>
  <si>
    <t>TAX_FNCACT;TAX_FNCACT_ANALYSTS;ECON_STOCKMARKET;TAX_ECON_PRICE;TAX_FNCACT_ANALYST;TAX_FNCACT_PILGRIM;TAX_FNCACT_LEADERS;TAX_WORLDMAMMALS;TAX_WORLDMAMMALS_HUMAN;</t>
  </si>
  <si>
    <t>TAX_FNCACT;TAX_FNCACT_CEO;WB_2601_TRADE_LINKAGES_SPILLOVERS_AND_CONNECTIVITY;WB_772_TRADE_FACILITATION_AND_LOGISTICS;WB_699_URBAN_DEVELOPMENT;WB_866_CONNECTIVITY_AND_LAGGING_REGIONS;WB_698_TRADE;WB_797_NATIONAL_URBAN_POLICIES;TAX_FNCACT_MANAGER;TAX_FNCACT_GENERAL_MANAGER;WB_1921_PRIVATE_SECTOR_DEVELOPMENT;WB_346_COMPETITIVE_INDUSTRIES;WB_818_INDUSTRY_POLICY_AND_REAL_SECTORS;WB_1281_MANUFACTURING;TAX_ETHNICITY;TAX_ETHNICITY_TAMIL;TAX_WORLDLANGUAGES;TAX_WORLDLANGUAGES_TAMIL;</t>
  </si>
  <si>
    <t>SOC_INNOVATION;USPEC_POLITICS_GENERAL1;TAX_FNCACT;TAX_FNCACT_ANALYST;TAX_FNCACT_RESEARCH_ANALYST;TAX_FNCACT_CHIEF;TAX_FNCACT_EXECUTIVE;TAX_FNCACT_CHIEF_EXECUTIVE;TAX_FNCACT_WORKERS;TAX_FNCACT_EXECUTIVES;SCIENCE;TAX_FNCACT_MANAGER;TAX_FNCACT_GENERAL_MANAGER;</t>
  </si>
  <si>
    <t>TAX_ECON_PRICE;TAX_FNCACT;TAX_FNCACT_CHIEF;TAX_MILITARY_TITLE;TAX_MILITARY_TITLE_OFFICER;TAX_FNCACT_OFFICER;TAX_FNCACT_CHIEF_FINANCIAL_OFFICER;TAX_FNCACT_KING;TAX_FNCACT_ANALYST;TAX_FNCACT_EMPLOYEES;TAX_FNCACT_EXECUTIVES;WB_678_DIGITAL_GOVERNMENT;WB_2946_OPEN_SOURCE;WB_667_ICT_INFRASTRUCTURE;WB_669_SOFTWARE_INFRASTRUCTURE;WB_133_INFORMATION_AND_COMMUNICATION_TECHNOLOGIES;</t>
  </si>
  <si>
    <t>EPU_ECONOMY_HISTORIC;CRISISLEX_T04_INFRASTRUCTURE;TAX_ECON_PRICE;ECON_STOCKMARKET;TAX_FNCACT;TAX_FNCACT_INVESTOR;</t>
  </si>
  <si>
    <t>WB_698_TRADE;TAX_ECON_PRICE;TAX_FNCACT;TAX_FNCACT_INVESTOR;TAX_FNCACT_BROKER;TAX_ETHNICITY;TAX_ETHNICITY_GREEKS;TAX_WORLDLANGUAGES;TAX_WORLDLANGUAGES_GREEKS;</t>
  </si>
  <si>
    <t>chicagoinno.streetwise.co</t>
  </si>
  <si>
    <t>GENERAL_HEALTH;MEDICAL;SOC_INNOVATION;WB_1305_HEALTH_SERVICES_DELIVERY;WB_2156_CONTINUUM_OF_CARE;WB_621_HEALTH_NUTRITION_AND_POPULATION;WB_1307_PRIMARY_CARE;WB_1973_FINANCIAL_RISK_REDUCTION;WB_435_AGRICULTURE_AND_FOOD_SECURITY;WB_337_INSURANCE;WB_1967_AGRICULTURAL_RISK_AND_SECURITY;WB_625_HEALTH_ECONOMICS_AND_FINANCE;WB_1287_HEALTH_INSURANCE;SOC_POINTSOFINTEREST;SOC_POINTSOFINTEREST_HEALTH_CENTERS;TAX_FNCACT;TAX_FNCACT_DOCTORS;CRISISLEX_C03_WELLBEING_HEALTH;TAX_FNCACT_CEO;EDUCATION;SOC_POINTSOFINTEREST_SCHOOLS;SOC_POINTSOFINTEREST_COLLEGE;LEADER;TAX_FNCACT_PRESIDENT;USPEC_POLITICS_GENERAL1;WB_678_DIGITAL_GOVERNMENT;WB_2944_SERVERS;WB_671_STORAGE_MANAGEMENT;WB_667_ICT_INFRASTRUCTURE;WB_672_NETWORK_MANAGEMENT;WB_133_INFORMATION_AND_COMMUNICATION_TECHNOLOGIES;WB_135_TRANSPORT;WB_1174_WAREHOUSING_AND_STORAGE;WB_793_TRANSPORT_AND_LOGISTICS_SERVICES;TAX_FNCACT_CHILDREN;TAX_WORLDLANGUAGES;TAX_WORLDLANGUAGES_KANSAS;TAX_FNCACT_CANDIDATE;</t>
  </si>
  <si>
    <t>EDUCATION;SOC_POINTSOFINTEREST;SOC_POINTSOFINTEREST_UNIVERSITIES;ECON_DEBT;WB_1104_MACROECONOMIC_VULNERABILITY_AND_DEBT;WB_450_DEBT;TAX_FNCACT;TAX_FNCACT_CHIEF;TAX_FNCACT_EXECUTIVE;TAX_FNCACT_CHIEF_EXECUTIVE;TAX_MILITARY_TITLE;TAX_MILITARY_TITLE_OFFICER;TAX_FNCACT_OFFICER;TAX_FNCACT_EXECUTIVE_OFFICER;TAX_FNCACT_CHIEF_EXECUTIVE_OFFICER;TAX_WORLDLANGUAGES;TAX_WORLDLANGUAGES_WANDA;SOC_POINTSOFINTEREST_UNIVERSITY;</t>
  </si>
  <si>
    <t>WB_698_TRADE;TAX_FNCACT;TAX_FNCACT_ANALYST;SOC_TECHNOLOGYSECTOR;WB_1921_PRIVATE_SECTOR_DEVELOPMENT;WB_406_COMPETITION_POLICY;WB_2101_ANTITRUST;ARMEDCONFLICT;MEDIA_MSM;WB_1979_NATURAL_RESOURCE_MANAGEMENT;WB_435_AGRICULTURE_AND_FOOD_SECURITY;WB_1986_MOUNTAINS;TAX_FNCACT_REGULATORS;RECRUITMENT;TAX_FNCACT_ENGINEERS;MEDIA_SOCIAL;ECON_STOCKMARKET;</t>
  </si>
  <si>
    <t>ECON_WORLDCURRENCIES;ECON_WORLDCURRENCIES_DOLLAR;WB_698_TRADE;ECON_STOCKMARKET;TAX_FNCACT;TAX_FNCACT_INVESTOR;</t>
  </si>
  <si>
    <t>WB_678_DIGITAL_GOVERNMENT;WB_2947_OPERATING_SYSTEMS;WB_667_ICT_INFRASTRUCTURE;WB_669_SOFTWARE_INFRASTRUCTURE;WB_133_INFORMATION_AND_COMMUNICATION_TECHNOLOGIES;EPU_ECONOMY_HISTORIC;EDUCATION;TAX_FNCACT;TAX_FNCACT_STUDENTS;SOC_POINTSOFINTEREST;SOC_POINTSOFINTEREST_SCHOOLS;LEADER;TAX_FNCACT_PRESIDENT;USPEC_POLITICS_GENERAL1;TAX_FNCACT_VICE_PRESIDENT;SCIENCE;SOC_INNOVATION;WB_1921_PRIVATE_SECTOR_DEVELOPMENT;WB_405_BUSINESS_CLIMATE;WB_2531_INSPECTIONS_LICENSING_AND_PERMITS;WB_2530_BUSINESS_ENVIRONMENT;</t>
  </si>
  <si>
    <t>EPU_ECONOMY_HISTORIC;WB_698_TRADE;SCIENCE;TAX_ETHNICITY;TAX_ETHNICITY_INDIAN;CRISISLEX_T04_INFRASTRUCTURE;TAX_ECON_PRICE;ECON_TAXATION;USPEC_POLICY1;EPU_POLICY;EPU_POLICY_TAX;EPU_CATS_TAXES;TAX_FNCACT;TAX_FNCACT_CHIEF;TAX_FNCACT_EXECUTIVE;TAX_FNCACT_CHIEF_EXECUTIVE;TAX_FNCACT_CHAIRMAN;LEADER;TAX_FNCACT_PRESIDENT;USPEC_POLITICS_GENERAL1;TAX_FNCACT_CEO;TAX_FNCACT_ANALYSTS;TAX_FNCACT_DIRECTORS;</t>
  </si>
  <si>
    <t>EPU_ECONOMY_HISTORIC;WB_290_TELECOMMUNICATIONS_ORGANIZATIONAL_DESIGN;WB_288_TELECOMMUNICATIONS_SECTOR_POLICY_AND_REGULATION;WB_286_TELECOMMUNICATIONS_AND_BROADBAND_ACCESS;WB_133_INFORMATION_AND_COMMUNICATION_TECHNOLOGIES;TAX_FNCACT;TAX_FNCACT_VENDOR;UNGP_FORESTS_RIVERS_OCEANS;WB_696_PUBLIC_SECTOR_MANAGEMENT;WB_2048_COMPENSATION_CAREERS_AND_INCENTIVES;WB_723_PUBLIC_ADMINISTRATION;WB_724_HUMAN_RESOURCES_FOR_PUBLIC_SECTOR;WB_2299_PIPELINES;WB_539_OIL_AND_GAS_POLICY_STRATEGY_AND_INSTITUTIONS;WB_507_ENERGY_AND_EXTRACTIVES;WB_548_PPP_IN_OIL_AND_GAS;</t>
  </si>
  <si>
    <t>wpjljr.com</t>
  </si>
  <si>
    <t>TAX_FNCACT;TAX_FNCACT_CHIEF;TAX_FNCACT_EXECUTIVE;TAX_FNCACT_CHIEF_EXECUTIVE;LEADER;TAX_FNCACT_PRESIDENT;USPEC_POLITICS_GENERAL1;DEMOCRACY;TAX_ETHNICITY;TAX_ETHNICITY_AMERICANS;TAX_FNCACT_WOMEN;TAX_ETHNICITY_AMERICAN;TAX_POLITICAL_PARTY;TAX_POLITICAL_PARTY_REPUBLICAN;TAX_FNCACT_LADY;MEDIA_MSM;TAX_DISEASE;TAX_DISEASE_CANCER;WB_1406_DISEASES;WB_1431_CANCER;WB_621_HEALTH_NUTRITION_AND_POPULATION;WB_1427_NON_COMMUNICABLE_DISEASE_AND_INJURY;TAX_DISEASE_BREAST_CANCER;CRISISLEX_CRISISLEXREC;DRUG_TRADE;WB_1331_HEALTH_TECHNOLOGIES;WB_2453_ORGANIZED_CRIME;WB_1350_PHARMACEUTICALS;WB_2433_CONFLICT_AND_VIOLENCE;WB_2432_FRAGILITY_CONFLICT_AND_VIOLENCE;WB_2456_DRUGS_AND_NARCOTICS;WB_1437_SOCIAL_DETERMINANTS_FOR_HEALTH;WB_1438_ALCOHOL_AND_SUBSTANCE_ABUSE;RESIGNATION;WB_2670_JOBS;WB_1467_EDUCATION_FOR_ALL;WB_470_EDUCATION;WB_2131_EMPLOYABILITY_SKILLS_AND_JOBS;WB_1484_EDUCATION_SKILLS_DEVELOPMENT_AND_LABOR_MARKET;TAX_FNCACT_CANDIDATES;TAX_FNCACT_CRITIC;ELECTION;TAX_FNCACT_SENATOR;TAX_FNCACT_BOXER;TAX_FNCACT_MINISTER;TAX_FNCACT_PRIME_MINISTER;TAX_RELIGION;TAX_RELIGION_JEWISH;TAX_ETHNICITY_JEWISH;TAX_FNCACT_LEADER;SANCTIONS;TAX_FNCACT_INSPECTORS;</t>
  </si>
  <si>
    <t>WB_678_DIGITAL_GOVERNMENT;WB_2944_SERVERS;WB_671_STORAGE_MANAGEMENT;WB_667_ICT_INFRASTRUCTURE;WB_672_NETWORK_MANAGEMENT;WB_133_INFORMATION_AND_COMMUNICATION_TECHNOLOGIES;USPEC_POLICY1;ECON_WORLDCURRENCIES;ECON_WORLDCURRENCIES_DOLLAR;LEADER;TAX_FNCACT;TAX_FNCACT_PRESIDENT;USPEC_POLITICS_GENERAL1;TAX_FNCACT_CEO;ECON_STOCKMARKET;WB_135_TRANSPORT;WB_1174_WAREHOUSING_AND_STORAGE;WB_793_TRANSPORT_AND_LOGISTICS_SERVICES;WB_2416_INTERNET_OF_THINGS;WB_2399_ICT_INNOVATION_AND_TRANSFORMATION;CRISISLEX_CRISISLEXREC;CRISISLEX_O02_RESPONSEAGENCIESATCRISIS;WB_696_PUBLIC_SECTOR_MANAGEMENT;WB_831_GOVERNANCE;TAX_FNCACT_DIRECTOR;TAX_FNCACT_MANAGING_DIRECTOR;</t>
  </si>
  <si>
    <t>TAX_ECON_PRICE;WB_698_TRADE;EPU_ECONOMY_HISTORIC;TAX_FNCACT;TAX_FNCACT_ANALYSTS;ECON_STOCKMARKET;</t>
  </si>
  <si>
    <t>ECON_EARNINGSREPORT;USPEC_UNCERTAINTY1;WB_678_DIGITAL_GOVERNMENT;WB_2944_SERVERS;WB_671_STORAGE_MANAGEMENT;WB_667_ICT_INFRASTRUCTURE;WB_672_NETWORK_MANAGEMENT;WB_133_INFORMATION_AND_COMMUNICATION_TECHNOLOGIES;TAX_FNCACT;TAX_FNCACT_PEERS;WB_674_SHARED_INFRASTRUCTURE;WB_676_CLOUD_COMPUTING;TAX_FNCACT_CHIEF;TAX_FNCACT_EXECUTIVE;TAX_FNCACT_CHIEF_EXECUTIVE;TAX_FNCACT_ANALYSTS;WB_698_TRADE;MEDIA_MSM;</t>
  </si>
  <si>
    <t>TAX_FNCACT;TAX_FNCACT_ANALYSTS;WB_1920_FINANCIAL_SECTOR_DEVELOPMENT;WB_332_CAPITAL_MARKETS;TAX_ECON_PRICE;TAX_FNCACT_DIRECTOR;TAX_FNCACT_ANALYST;GENERAL_GOVERNMENT;EDUCATION;WB_470_EDUCATION;SCIENCE;SOC_INNOVATION;CRISISLEX_C07_SAFETY;</t>
  </si>
  <si>
    <t>stateschronicle.com</t>
  </si>
  <si>
    <t>TAX_FNCACT;TAX_FNCACT_PRODUCER;TAX_FNCACT_CEO;ECON_STOCKMARKET;WB_698_TRADE;TAX_FNCACT_EMPLOYEES;WB_696_PUBLIC_SECTOR_MANAGEMENT;WB_840_JUSTICE;CORRUPTION;WB_2019_ANTI_CORRUPTION_LEGISLATION;WB_831_GOVERNANCE;WB_832_ANTI_CORRUPTION;WB_2020_BRIBERY_FRAUD_AND_COLLUSION;TAX_WORLDLANGUAGES;TAX_WORLDLANGUAGES_WANDA;EDUCATION;SOC_POINTSOFINTEREST;SOC_POINTSOFINTEREST_UNIVERSITY;</t>
  </si>
  <si>
    <t>WB_1331_HEALTH_TECHNOLOGIES;WB_1350_PHARMACEUTICALS;WB_621_HEALTH_NUTRITION_AND_POPULATION;MEDICAL;WB_698_TRADE;ECON_STOCKMARKET;WB_1150_VOLATILITY;WB_1104_MACROECONOMIC_VULNERABILITY_AND_DEBT;TAX_ECON_PRICE;ENV_SOLAR;SOC_TECHNOLOGYSECTOR;</t>
  </si>
  <si>
    <t>ECON_STOCKMARKET;TAX_FNCACT;TAX_FNCACT_DESIGNER;ECON_ENTREPRENEURSHIP;TAX_WORLDMAMMALS;TAX_WORLDMAMMALS_BEARS;TAX_FNCACT_MANAGER;WB_678_DIGITAL_GOVERNMENT;WB_694_BROADCAST_AND_MEDIA;WB_133_INFORMATION_AND_COMMUNICATION_TECHNOLOGIES;WB_165_AIR_TRANSPORT;WB_135_TRANSPORT;WB_164_MODES_OF_TRANSPORT;WB_698_TRADE;TAX_FNCACT_ANALYSTS;TAX_ECON_PRICE;</t>
  </si>
  <si>
    <t>WB_698_TRADE;TAX_FNCACT;TAX_FNCACT_INSIDER;TAX_ECON_PRICE;TAX_FNCACT_CFO;WB_1920_FINANCIAL_SECTOR_DEVELOPMENT;WB_332_CAPITAL_MARKETS;TAX_FNCACT_ANALYSTS;TAX_FNCACT_ANALYST;TAX_FNCACT_AUTHORITIES;CRISISLEX_CRISISLEXREC;EDUCATION;WB_470_EDUCATION;CRISISLEX_C07_SAFETY;</t>
  </si>
  <si>
    <t>TAX_ECON_PRICE;WOUND;TAX_FNCACT;TAX_FNCACT_CEO;SCIENCE;SOC_INNOVATION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WB_1973_FINANCIAL_RISK_REDUCTION;WB_435_AGRICULTURE_AND_FOOD_SECURITY;WB_337_INSURANCE;WB_1967_AGRICULTURAL_RISK_AND_SECURITY;TRIAL;WB_1458_HEALTH_PROMOTION_AND_DISEASE_PREVENTION;WB_635_PUBLIC_HEALTH;WB_1464_HEALTH_OF_THE_DISABLED;WB_621_HEALTH_NUTRITION_AND_POPULATION;ARMEDCONFLICT;TAX_FNCACT_EXECUTIVES;TAX_FNCACT_DIRECTORS;WB_698_TRADE;ECON_STOCKMARKET;</t>
  </si>
  <si>
    <t>marketsemerging.com</t>
  </si>
  <si>
    <t>ECON_STOCKMARKET;TAX_ETHNICITY;TAX_ETHNICITY_GREEK;TAX_WORLDLANGUAGES;TAX_WORLDLANGUAGES_GREEK;TAX_FNCACT;TAX_FNCACT_ANALYSTS;GENERAL_GOVERNMENT;TAX_FNCACT_OFFICIAL;TAX_FNCACT_AUTHORITIES;CORRUPTION;ACT_MAKESTATEMENT;TAX_FNCACT_PRODUCER;AFFECT;TAX_FNCACT_ANALYST;ECON_WORLDCURRENCIES;ECON_WORLDCURRENCIES_DOLLAR;</t>
  </si>
  <si>
    <t>WB_2473_DIPLOMACY_AND_NEGOTIATIONS;WB_2470_PEACE_OPERATIONS_AND_CONFLICT_MANAGEMENT;WB_2432_FRAGILITY_CONFLICT_AND_VIOLENCE;WB_2471_PEACEKEEPING;TAX_FNCACT;TAX_FNCACT_CHIEF;TAX_ETHNICITY;TAX_ETHNICITY_RUSSIAN;TAX_WORLDLANGUAGES;TAX_WORLDLANGUAGES_RUSSIAN;ARMEDCONFLICT;BORDER;CRISISLEX_C07_SAFETY;TAX_ETHNICITY_TURKISH;TAX_WORLDLANGUAGES_TURKISH;LEADER;TAX_FNCACT_PRESIDENT;USPEC_POLITICS_GENERAL1;TAX_WORLDLANGUAGES_RUSSIA;TAX_FNCACT_MINISTER;TAX_FNCACT_PRIME_MINISTER;TAX_FNCACT_CRIMINAL;TAX_FNCACT_PRODUCER;TAX_ETHNICITY_UKRAINIAN;TAX_WORLDLANGUAGES_UKRAINIAN;TAX_FNCACT_CEO;ECON_CENTRALBANK;WB_1235_CENTRAL_BANKS;WB_318_FINANCIAL_ARCHITECTURE_AND_BANKING;WB_1920_FINANCIAL_SECTOR_DEVELOPMENT;WB_1234_BANKING_INSTITUTIONS;USPEC_POLICY1;TAX_FNCACT_OFFICIALS;ECON_DEBT;WB_1104_MACROECONOMIC_VULNERABILITY_AND_DEBT;WB_450_DEBT;EXTREMISM;ECON_STOCKMARKET;GEN_HOLIDAY;ECON_INFLATION;WB_442_INFLATION;UNEMPLOYMENT;EDUCATION;SOC_POINTSOFINTEREST;SOC_POINTSOFINTEREST_UNIVERSITY;TAX_FNCACT_INSIDER;TAX_FNCACT_ANALYSTS;GENERAL_HEALTH;WB_1406_DISEASES;WB_621_HEALTH_NUTRITION_AND_POPULATION;TAX_FNCACT_ADVISERS;TAX_FNCACT_SPECIALIST;ECON_WORLDCURRENCIES;ECON_WORLDCURRENCIES_YUAN;ENV_POACHING;ECON_ENTREPRENEURSHIP;TAX_FNCACT_KILLER;WB_2670_JOBS;WB_1467_EDUCATION_FOR_ALL;WB_470_EDUCATION;WB_2131_EMPLOYABILITY_SKILLS_AND_JOBS;WB_1484_EDUCATION_SKILLS_DEVELOPMENT_AND_LABOR_MARKET;</t>
  </si>
  <si>
    <t>ECON_STOCKMARKET;AFFECT;TAX_FNCACT;TAX_FNCACT_CEO;TAX_ECON_PRICE;ECON_CURRENCY_EXCHANGE_RATE;DELAY;USPEC_UNCERTAINTY1;TAX_FNCACT_PEERS;TAX_FNCACT_DRIVER;</t>
  </si>
  <si>
    <t>businessweekly.co.uk</t>
  </si>
  <si>
    <t>TAX_FNCACT;TAX_FNCACT_INSIDERS;WB_2670_JOBS;WB_1467_EDUCATION_FOR_ALL;WB_470_EDUCATION;WB_2131_EMPLOYABILITY_SKILLS_AND_JOBS;WB_1484_EDUCATION_SKILLS_DEVELOPMENT_AND_LABOR_MARKET;TAX_FNCACT_SPOKESPERSON;TAX_WORLDMAMMALS;TAX_WORLDMAMMALS_DRILL;CRISISLEX_T01_CAUTION_ADVICE;TAX_FNCACT_CHIEF;TAX_FNCACT_EXECUTIVE;TAX_FNCACT_CHIEF_EXECUTIVE;TAX_ECON_PRICE;TAX_WORLDMAMMALS_HUMAN;WB_678_DIGITAL_GOVERNMENT;WB_667_ICT_INFRASTRUCTURE;WB_669_SOFTWARE_INFRASTRUCTURE;WB_2945_DATABASE;WB_133_INFORMATION_AND_COMMUNICATION_TECHNOLOGIES;WB_2769_JOBS_STRATEGIES;WB_2840_INTEGRATION;WB_2836_MIGRATION_POLICIES_AND_JOBS;WB_661_BIG_DATA;WB_652_ICT_APPLICATIONS;WB_872_SMART_CITIES;WB_813_URBAN_GOVERNANCE_AND_CITY_SYSTEMS;WB_699_URBAN_DEVELOPMENT;WB_873_NON_TRADITIONAL_DATA_DRIVEN_MANAGEMENT;WB_658_ENTERPRISE_APPLICATIONS;TECH_BIGDATA;CORRUPTION;WB_2019_ANTI_CORRUPTION_LEGISLATION;WB_696_PUBLIC_SECTOR_MANAGEMENT;WB_831_GOVERNANCE;WB_832_ANTI_CORRUPTION;WB_2020_BRIBERY_FRAUD_AND_COLLUSION;WB_2024_ANTI_CORRUPTION_AUTHORITIES;WB_840_JUSTICE;WB_2025_INVESTIGATION;WB_1014_CRIMINAL_JUSTICE;TAX_FNCACT_AUTHORITIES;CRISISLEX_CRISISLEXREC;TRIAL;</t>
  </si>
  <si>
    <t>WB_1614_NUTRITIONAL_PROGRAMS;WB_1609_FOOD_AND_IN_KIND_TRANSFERS;WB_1615_THERAPEUTIC;WB_1466_SOCIAL_ASSISTANCE;WB_697_SOCIAL_PROTECTION_AND_LABOR;WB_698_TRADE;TAX_FNCACT;TAX_FNCACT_DIRECTORS;ENV_NATURALGAS;ECON_STOCKMARKET;APPOINTMENT;LEADER;TAX_FNCACT_PRESIDENT;USPEC_POLITICS_GENERAL1;TAX_FNCACT_CHIEF;TAX_MILITARY_TITLE;TAX_MILITARY_TITLE_OFFICER;TAX_FNCACT_OFFICER;TAX_FNCACT_CHIEF_OPERATING_OFFICER;WB_1150_VOLATILITY;WB_1104_MACROECONOMIC_VULNERABILITY_AND_DEBT;TAX_ECON_PRICE;WB_678_DIGITAL_GOVERNMENT;WB_2947_OPERATING_SYSTEMS;WB_667_ICT_INFRASTRUCTURE;WB_669_SOFTWARE_INFRASTRUCTURE;WB_133_INFORMATION_AND_COMMUNICATION_TECHNOLOGIES;WB_1331_HEALTH_TECHNOLOGIES;WB_1350_PHARMACEUTICALS;WB_621_HEALTH_NUTRITION_AND_POPULATION;TAX_FNCACT_BOARD_MEMBER;TAX_FNCACT_EXECUTIVE;TAX_FNCACT_CHIEF_EXECUTIVE;TAX_FNCACT_EXECUTIVE_OFFICER;TAX_FNCACT_CHIEF_EXECUTIVE_OFFICER;MEDICAL;</t>
  </si>
  <si>
    <t>ECON_STOCKMARKET;WB_698_TRADE;APPOINTMENT;TAX_FNCACT;TAX_FNCACT_DIRECTORS;TAX_FNCACT_CEO;TAX_FNCACT_CHAIRMAN;TAX_FNCACT_CHIEF;TAX_FNCACT_EXECUTIVE;TAX_FNCACT_CHIEF_EXECUTIVE;TAX_MILITARY_TITLE;TAX_MILITARY_TITLE_OFFICER;TAX_FNCACT_OFFICER;TAX_FNCACT_EXECUTIVE_OFFICER;TAX_FNCACT_CHIEF_EXECUTIVE_OFFICER;EDUCATION;WB_470_EDUCATION;WB_482_TERTIARY_EDUCATION;WB_478_LEVELS_OF_EDUCATION;TAX_FNCACT_STUDENTS;TAX_FNCACT_LEADERS;TAX_ECON_PRICE;WB_1973_FINANCIAL_RISK_REDUCTION;WB_435_AGRICULTURE_AND_FOOD_SECURITY;WB_337_INSURANCE;WB_1967_AGRICULTURAL_RISK_AND_SECURITY;TAX_FNCACT_LEADER;WB_678_DIGITAL_GOVERNMENT;WB_667_ICT_INFRASTRUCTURE;WB_669_SOFTWARE_INFRASTRUCTURE;WB_2945_DATABASE;WB_133_INFORMATION_AND_COMMUNICATION_TECHNOLOGIES;WB_2944_SERVERS;WB_671_STORAGE_MANAGEMENT;WB_672_NETWORK_MANAGEMENT;TAX_FNCACT_ANALYSTS;</t>
  </si>
  <si>
    <t>ECON_STOCKMARKET;TAX_FNCACT;TAX_FNCACT_PRODUCER;TAX_FNCACT_WOMEN;TAX_FNCACT_ANALYSTS;WB_698_TRADE;TAX_FNCACT_MANUFACTURER;WB_1406_DISEASES;WB_1435_OBESITY;WB_621_HEALTH_NUTRITION_AND_POPULATION;WB_1427_NON_COMMUNICABLE_DISEASE_AND_INJURY;</t>
  </si>
  <si>
    <t>whittierdailynews.com</t>
  </si>
  <si>
    <t>ECON_ENTREPRENEURSHIP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694_BROADCAST_AND_MEDIA;MEDIA_SOCIAL;WB_662_SOCIAL_MEDIA;TAX_ECON_PRICE;MARITIME;WB_1467_EDUCATION_FOR_ALL;WB_470_EDUCATION;WB_2131_EMPLOYABILITY_SKILLS_AND_JOBS;WB_1484_EDUCATION_SKILLS_DEVELOPMENT_AND_LABOR_MARKET;TAX_FNCACT;TAX_FNCACT_DRIVERS;TAX_FNCACT_VENDOR;SOC_EMERGINGTECH;USPEC_POLITICS_GENERAL1;WB_2686_SKILLS_GAP;WB_2670_JOBS;WB_2683_CHANGING_NATURE_OF_JOBS;WB_2671_JOBS_AND_DEVELOPMENT;TAX_FNCACT_PRACTITIONERS;TAX_FNCACT_LEADERS;WB_667_ICT_INFRASTRUCTURE;WB_669_SOFTWARE_INFRASTRUCTURE;WB_2945_DATABASE;WB_566_ENVIRONMENT_AND_NATURAL_RESOURCES;WB_590_ECOSYSTEMS;WB_2769_JOBS_STRATEGIES;WB_2840_INTEGRATION;WB_2836_MIGRATION_POLICIES_AND_JOBS;WB_135_TRANSPORT;WB_1174_WAREHOUSING_AND_STORAGE;WB_793_TRANSPORT_AND_LOGISTICS_SERVICES;TAX_FNCACT_EXECUTIVES;MOVEMENT_GENERAL;WB_665_SOFTWARE_AS_A_SERVICE;WB_2416_INTERNET_OF_THINGS;WB_2399_ICT_INNOVATION_AND_TRANSFORMATION;WB_666_APPLICATION_DEVELOPMENT;</t>
  </si>
  <si>
    <t>WB_2670_JOBS;WB_1467_EDUCATION_FOR_ALL;WB_470_EDUCATION;WB_2131_EMPLOYABILITY_SKILLS_AND_JOBS;WB_1484_EDUCATION_SKILLS_DEVELOPMENT_AND_LABOR_MARKET;TAX_FNCACT;TAX_FNCACT_WORKER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USPEC_UNCERTAINTY1;</t>
  </si>
  <si>
    <t>WB_728_PUBLIC_SERVICE_DELIVERY;WB_696_PUBLIC_SECTOR_MANAGEMENT;WB_723_PUBLIC_ADMINISTRATION;WB_2098_OUTSOURCING;TAX_FNCACT;TAX_FNCACT_EMPLOYEES;WB_698_TRADE;ECON_STOCKMARKET;TAX_FNCACT_ADVISER;TAX_FNCACT_FINANCIAL_ADVISER;</t>
  </si>
  <si>
    <t>ECON_STOCKMARKET;TAX_FNCACT;TAX_FNCACT_ANALYST;TAX_FNCACT_ANALYSTS;TAX_ECON_PRICE;WB_1920_FINANCIAL_SECTOR_DEVELOPMENT;WB_332_CAPITAL_MARKETS;WB_698_TRADE;GENERAL_GOVERNMENT;EDUCATION;WB_470_EDUCATION;SCIENCE;SOC_INNOVATION;CRISISLEX_C07_SAFETY;CRISISLEX_CRISISLEXREC;</t>
  </si>
  <si>
    <t>EPU_ECONOMY_HISTORIC;TAX_FNCACT;TAX_FNCACT_DIRECTOR;TAX_FNCACT_MANAGING_DIRECTOR;WB_678_DIGITAL_GOVERNMENT;WB_694_BROADCAST_AND_MEDIA;WB_133_INFORMATION_AND_COMMUNICATION_TECHNOLOGIES;MEDIA_MSM;UNGP_FORESTS_RIVERS_OCEANS;PROTEST;SCIENCE;SOC_INNOVATION;WB_2418__D_PRINTING;WB_2416_INTERNET_OF_THINGS;WB_2399_ICT_INNOVATION_AND_TRANSFORMATION;ECON_ENTREPRENEURSHIP;TAX_FNCACT_ENTREPRENEUR;USPEC_POLICY1;EPU_POLICY;EPU_POLICY_POLICY;EPU_ECONOMY;ECON_CURRENCY_EXCHANGE_RATE;AFFECT;GENERAL_GOVERNMENT;EPU_POLICY_GOVERNMENT;CRISISLEX_T11_UPDATESSYMPATHY;TAX_FNCACT_BOSS;</t>
  </si>
  <si>
    <t>realbusiness.co.uk</t>
  </si>
  <si>
    <t>TAX_FNCACT;TAX_FNCACT_AUTHORITIES;</t>
  </si>
  <si>
    <t>WB_698_TRADE;TAX_FNCACT;TAX_FNCACT_ANALYSTS;</t>
  </si>
  <si>
    <t>WB_698_TRADE;TAX_FNCACT;TAX_FNCACT_ANALYST;TAX_ECON_PRICE;EPU_CATS_REGULATION;ECON_STOCKMARKET;</t>
  </si>
  <si>
    <t>abs-cbnnews.com</t>
  </si>
  <si>
    <t>TAX_FNCACT;TAX_FNCACT_EDITOR;ECON_STOCKMARKET;SOC_TECHNOLOGYSECTOR;WB_698_TRADE;TAX_FNCACT_INVESTOR;TAX_FNCACT_EDITORS;TAX_WORLDMAMMALS;TAX_WORLDMAMMALS_HUMAN;VETO;TAX_FNCACT_ANALYST;WB_845_LEGAL_AND_REGULATORY_FRAMEWORK;WB_696_PUBLIC_SECTOR_MANAGEMENT;WB_851_INTELLECTUAL_PROPERTY_RIGHTS;WB_1042_TRADEMARKS;WB_1039_PROPERTY_LAWS_AND_REGULATIONS;</t>
  </si>
  <si>
    <t>ECON_STOCKMARKET;EPU_ECONOMY_HISTORIC;ARMEDCONFLICT;SCIENCE;SOC_INNOVATION;TAX_ECON_PRICE;</t>
  </si>
  <si>
    <t>WB_135_TRANSPORT;WB_1174_WAREHOUSING_AND_STORAGE;WB_793_TRANSPORT_AND_LOGISTICS_SERVICES;SOC_INNOVATION;TAX_ECON_PRICE;</t>
  </si>
  <si>
    <t>TAX_ECON_PRICE;TAX_FNCACT;TAX_FNCACT_ENGINEERS;</t>
  </si>
  <si>
    <t>ECON_STOCKMARKET;WB_1921_PRIVATE_SECTOR_DEVELOPMENT;WB_346_COMPETITIVE_INDUSTRIES;WB_818_INDUSTRY_POLICY_AND_REAL_SECTORS;WB_1281_MANUFACTURING;WB_2418__D_PRINTING;WB_2416_INTERNET_OF_THINGS;WB_2399_ICT_INNOVATION_AND_TRANSFORMATION;WB_133_INFORMATION_AND_COMMUNICATION_TECHNOLOGIES;GENERAL_HEALTH;MEDICAL;CRISISLEX_C03_WELLBEING_HEALTH;EPU_ECONOMY_HISTORIC;CRISISLEX_CRISISLEXREC;TAX_ECON_PRICE;TAX_FNCACT;TAX_FNCACT_CTO;UNGP_FORESTS_RIVERS_OCEANS;SCIENCE;SOC_INNOVATION;WB_2670_JOBS;WB_2769_JOBS_STRATEGIES;WB_2840_INTEGRATION;WB_2836_MIGRATION_POLICIES_AND_JOBS;CRISISLEX_C07_SAFETY;TAX_FNCACT_MANUFACTURER;ECON_WORLDCURRENCIES;ECON_WORLDCURRENCIES_DOLLARS;ECON_WORLDCURRENCIES_UNITED_STATES_DOLLARS;</t>
  </si>
  <si>
    <t>WB_1070_ECONOMIC_GROWTH_POLICY;WB_471_ECONOMIC_GROWTH;WB_1921_PRIVATE_SECTOR_DEVELOPMENT;WB_346_COMPETITIVE_INDUSTRIES;WB_818_INDUSTRY_POLICY_AND_REAL_SECTORS;WB_1281_MANUFACTURING;TAX_FNCACT;TAX_FNCACT_DECISION_MAKERS;UNREST_BELLIGERENT;WB_698_TRADE;TAX_FNCACT_MANAGER;TAX_FNCACT_GENERAL_MANAGER;SCIENCE;SOC_INNOVATION;ECON_STOCKMARKET;TAX_ECON_PRICE;WB_1150_VOLATILITY;WB_1104_MACROECONOMIC_VULNERABILITY_AND_DEBT;IDEOLOGY;USPEC_POLICY1;ECON_TAXATION;</t>
  </si>
  <si>
    <t>TAX_FNCACT;TAX_FNCACT_MANAGERS;WB_678_DIGITAL_GOVERNMENT;WB_2943_SWITCHES;WB_667_ICT_INFRASTRUCTURE;WB_672_NETWORK_MANAGEMENT;WB_133_INFORMATION_AND_COMMUNICATION_TECHNOLOGIES;WB_698_TRADE;ECON_STOCKMARKET;SOC_TECHNOLOGYSECTOR;</t>
  </si>
  <si>
    <t>ECON_TAXATION;USPEC_POLICY1;TAX_ECON_PRICE;WB_439_MACROECONOMIC_AND_STRUCTURAL_POLICIES;WB_829_FISCAL_DECENTRALIZATION;WB_874_LOCAL_FINANCE;WB_877_ASSET_MANAGEMENT;WB_445_FISCAL_POLICY;RETIREMENT;ECON_INTEREST_RATES;MOVEMENT_GENERAL;LEADER;TAX_FNCACT;TAX_FNCACT_PRESIDENT;USPEC_POLITICS_GENERAL1;TAX_FNCACT_CHIEF;TAX_FNCACT_EXECUTIVE;TAX_FNCACT_CHIEF_EXECUTIVE;TAX_MILITARY_TITLE;TAX_MILITARY_TITLE_OFFICER;TAX_FNCACT_OFFICER;TAX_FNCACT_EXECUTIVE_OFFICER;TAX_FNCACT_CHIEF_EXECUTIVE_OFFICER;SCIENCE;SOC_INNOVATION;TAX_FNCACT_INVESTOR;TAX_FNCACT_ENGINEER;</t>
  </si>
  <si>
    <t>TAX_FNCACT;TAX_FNCACT_ANALYST;TAX_FNCACT_CHIEF;TAX_FNCACT_EXECUTIVE;TAX_FNCACT_CHIEF_EXECUTIVE;TAX_ECON_PRICE;ECON_WORLDCURRENCIES;ECON_WORLDCURRENCIES_DOLLAR;CRISISLEX_T11_UPDATESSYMPATHY;</t>
  </si>
  <si>
    <t>PROTEST;SCIENCE;SOC_INNOVATION;WB_678_DIGITAL_GOVERNMENT;WB_694_BROADCAST_AND_MEDIA;WB_133_INFORMATION_AND_COMMUNICATION_TECHNOLOGIES;TAX_FNCACT;TAX_FNCACT_OPERATOR;WB_135_TRANSPORT;LEADER;TAX_FNCACT_PRESIDENT;USPEC_POLITICS_GENERAL1;WB_652_ICT_APPLICATIONS;WB_2363_MOBILE_APPLICATIONS;WB_658_ENTERPRISE_APPLICATIONS;</t>
  </si>
  <si>
    <t>ECON_STOCKMARKET;TAX_FNCACT;TAX_FNCACT_CEO;TAX_FNCACT_ANALYST;TAX_FNCACT_EMPLOYEES;RETIREMENT;WB_2690_CATEGORIES_OF_EMPLOYMENT;WB_2670_JOBS;WB_2689_JOBS_DIAGNOSTICS;WB_2896_RETIREMENT;WB_1676_EARLY_RETIREMENT;WB_855_LABOR_MARKETS;WB_1673_PASSIVE_LABOR_MARKETS_POLICIES;WB_697_SOCIAL_PROTECTION_AND_LABOR;WB_1467_EDUCATION_FOR_ALL;WB_470_EDUCATION;WB_2131_EMPLOYABILITY_SKILLS_AND_JOBS;WB_1484_EDUCATION_SKILLS_DEVELOPMENT_AND_LABOR_MARKET;</t>
  </si>
  <si>
    <t>TAX_FNCACT;TAX_FNCACT_WORKERS;AFFECT;TAX_FNCACT_EMPLOYEES;TAX_FNCACT_EMPLOYEE;TAX_FNCACT_REPRESENTATIVES;RETIREMENT;WB_2690_CATEGORIES_OF_EMPLOYMENT;WB_2670_JOBS;WB_2689_JOBS_DIAGNOSTICS;WB_2896_RETIREMENT;WB_1676_EARLY_RETIREMENT;WB_855_LABOR_MARKETS;WB_1673_PASSIVE_LABOR_MARKETS_POLICIES;WB_697_SOCIAL_PROTECTION_AND_LABOR;AUSTERITY;WB_1074_FISCAL_CONTRACTION;WB_1070_ECONOMIC_GROWTH_POLICY;WB_471_ECONOMIC_GROWTH;WB_1072_FISCAL_POLICY_AND_GROWTH;TAX_FNCACT_CEO;WB_1467_EDUCATION_FOR_ALL;WB_470_EDUCATION;WB_2131_EMPLOYABILITY_SKILLS_AND_JOBS;WB_1484_EDUCATION_SKILLS_DEVELOPMENT_AND_LABOR_MARKET;GENERAL_HEALTH;MEDICAL;TAX_FNCACT_LEADER;GENERAL_GOVERNMENT;TAX_FNCACT_CHIEF;TAX_MILITARY_TITLE;TAX_MILITARY_TITLE_OFFICER;TAX_FNCACT_OFFICER;TAX_FNCACT_FOUNDER;TAX_FNCACT_ANALYSTS;TAX_FNCACT_ANALYST;TAX_ECON_PRICE;</t>
  </si>
  <si>
    <t>cedmagazine.com</t>
  </si>
  <si>
    <t>TAX_FNCACT;TAX_FNCACT_DIRECTOR;TAX_FNCACT_MANAGING_DIRECTOR;TAX_ECON_PRICE;EPU_CATS_MIGRATION_FEAR_MIGRATION;WB_368_LEASING;SOC_INNOVATION;TAX_FNCACT_DEALER;TAX_FNCACT_EXECUTIVE;TAX_FNCACT_EXECUTIVE_DIRECTOR;WB_1973_FINANCIAL_RISK_REDUCTION;WB_435_AGRICULTURE_AND_FOOD_SECURITY;WB_337_INSURANCE;WB_1967_AGRICULTURAL_RISK_AND_SECURITY;</t>
  </si>
  <si>
    <t>GENERAL_GOVERNMENT;TRAFFIC;WB_698_TRADE;ECON_STOCKMARKET;WB_1150_VOLATILITY;WB_1104_MACROECONOMIC_VULNERABILITY_AND_DEBT;TAX_ECON_PRICE;MEDICAL;TAX_FNCACT;TAX_FNCACT_ANALYST;WB_845_LEGAL_AND_REGULATORY_FRAMEWORK;WB_696_PUBLIC_SECTOR_MANAGEMENT;WB_851_INTELLECTUAL_PROPERTY_RIGHTS;WB_1041_PATENTS;WB_1039_PROPERTY_LAWS_AND_REGULATIONS;WB_1406_DISEASES;WB_1431_CANCER;WB_621_HEALTH_NUTRITION_AND_POPULATION;WB_1427_NON_COMMUNICABLE_DISEASE_AND_INJURY;</t>
  </si>
  <si>
    <t>TAX_FNCACT;TAX_FNCACT_ANALYSTS;ECON_STOCKMARKET;TAX_FNCACT_ANALYST;ENV_OIL;DRUG_TRADE;TAX_ETHNICITY;TAX_ETHNICITY_AMERICAN;WATER_SECURITY;KILL;ENV_SOLAR;</t>
  </si>
  <si>
    <t>LEADER;TAX_FNCACT;TAX_FNCACT_PRESIDENT;USPEC_POLITICS_GENERAL1;TAX_FNCACT_VICE_PRESIDENT;TAX_FNCACT_MANAGER;TAX_FNCACT_GENERAL_MANAGER;TAX_FNCACT_ENGINEERS;</t>
  </si>
  <si>
    <t>LEADER;TAX_FNCACT;TAX_FNCACT_PRESIDENT;TAX_FNCACT_VICE_PRESIDENT;TAX_FNCACT_SENIOR_VICE_PRESIDENT;WB_678_DIGITAL_GOVERNMENT;WB_694_BROADCAST_AND_MEDIA;WB_133_INFORMATION_AND_COMMUNICATION_TECHNOLOGIES;SOC_INNOVATION;TAX_FNCACT_ENGINEERS;SCIENCE;ECON_TAXATION;ECON_CURRENCY_EXCHANGE_RAT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</t>
  </si>
  <si>
    <t>brisbanetimes.com.au</t>
  </si>
  <si>
    <t>ECON_EARNINGSREPORT;TAX_FNCACT;TAX_FNCACT_ANALYSTS;WB_135_TRANSPORT;WB_1174_WAREHOUSING_AND_STORAGE;WB_793_TRANSPORT_AND_LOGISTICS_SERVICES;WB_678_DIGITAL_GOVERNMENT;WB_674_SHARED_INFRASTRUCTURE;WB_667_ICT_INFRASTRUCTURE;WB_676_CLOUD_COMPUTING;WB_133_INFORMATION_AND_COMMUNICATION_TECHNOLOGIES;WB_1920_FINANCIAL_SECTOR_DEVELOPMENT;WB_332_CAPITAL_MARKETS;MANMADE_DISASTER_IMPLIED;TAX_FNCACT_CEO;SCIENCE;SOC_INNOVATION;WB_2944_SERVERS;WB_671_STORAGE_MANAGEMENT;WB_672_NETWORK_MANAGEMENT;WB_698_TRADE;ECON_STOCKMARKET;MEDIA_SOCIAL;</t>
  </si>
  <si>
    <t>SELF_IDENTIFIED_HUMANITARIAN_CRISIS;TAX_WORLDLANGUAGES;TAX_WORLDLANGUAGES_MASSACHUSETTS;TAX_FNCACT;TAX_FNCACT_CEO;TAX_ETHNICITY;TAX_ETHNICITY_AMERICAN;TAX_AIDGROUPS;TAX_AIDGROUPS_RED_CROSS;TAX_AIDGROUPS_AMERICAN_RED_CROSS;WB_698_TRADE;ECON_STOCKMARKET;TAX_WORLDLANGUAGES_AMBA;WB_1973_FINANCIAL_RISK_REDUCTION;WB_435_AGRICULTURE_AND_FOOD_SECURITY;WB_337_INSURANCE;WB_1967_AGRICULTURAL_RISK_AND_SECURITY;RETIREMENT;NEGOTIATIONS;</t>
  </si>
  <si>
    <t>ECON_WORLDCURRENCIES;ECON_WORLDCURRENCIES_DOLLAR;ECON_WORLDCURRENCIES_UNITED_STATES_DOLLAR;TAX_FNCACT;TAX_FNCACT_CHIEF;TAX_FNCACT_EXECUTIVE;TAX_FNCACT_CHIEF_EXECUTIVE;TAX_MILITARY_TITLE;TAX_MILITARY_TITLE_OFFICER;TAX_FNCACT_OFFICER;TAX_FNCACT_EXECUTIVE_OFFICER;TAX_FNCACT_CHIEF_EXECUTIVE_OFFICER;MOVEMENT_GENERAL;SCIENCE;SOC_INNOVATION;KILL;</t>
  </si>
  <si>
    <t>cleveland19.com</t>
  </si>
  <si>
    <t>WB_2670_JOBS;WB_1467_EDUCATION_FOR_ALL;WB_470_EDUCATION;WB_2131_EMPLOYABILITY_SKILLS_AND_JOBS;WB_1484_EDUCATION_SKILLS_DEVELOPMENT_AND_LABOR_MARKET;CRISISLEX_C07_SAFETY;CYBER_ATTACK;WB_678_DIGITAL_GOVERNMENT;WB_670_ICT_SECURITY;WB_133_INFORMATION_AND_COMMUNICATION_TECHNOLOGIES;TAX_FNCACT;TAX_FNCACT_CEO;WB_696_PUBLIC_SECTOR_MANAGEMENT;WB_723_PUBLIC_ADMINISTRATION;WB_2085_PUBLIC_SECTOR_DOWNSIZING;WB_2054_SIZE_OF_THE_PUBLIC_SERVICE;WB_724_HUMAN_RESOURCES_FOR_PUBLIC_SECTOR;TAX_FNCACT_WORKERS;</t>
  </si>
  <si>
    <t>huffingtonpost.ca</t>
  </si>
  <si>
    <t>LEADER;TAX_FNCACT;TAX_FNCACT_PRESIDENT;USPEC_POLITICS_GENERAL1;EPU_ECONOMY_HISTORIC;KILL;TAX_ECON_PRICE;WB_2670_JOBS;WB_1467_EDUCATION_FOR_ALL;WB_470_EDUCATION;WB_2131_EMPLOYABILITY_SKILLS_AND_JOBS;WB_1484_EDUCATION_SKILLS_DEVELOPMENT_AND_LABOR_MARKET;WB_2418__D_PRINTING;WB_2416_INTERNET_OF_THINGS;WB_2399_ICT_INNOVATION_AND_TRANSFORMATION;WB_133_INFORMATION_AND_COMMUNICATION_TECHNOLOGIES;MANMADE_DISASTER_IMPLIED;WB_2433_CONFLICT_AND_VIOLENCE;WB_2465_REVOLUTIONARY_VIOLENCE;WB_2432_FRAGILITY_CONFLICT_AND_VIOLENCE;WB_2462_POLITICAL_VIOLENCE_AND_WAR;CRISISLEX_T11_UPDATESSYMPATHY;TAX_FNCACT_ANALYSTS;</t>
  </si>
  <si>
    <t>WB_1921_PRIVATE_SECTOR_DEVELOPMENT;WB_405_BUSINESS_CLIMATE;WB_2530_BUSINESS_ENVIRONMENT;WB_678_DIGITAL_GOVERNMENT;WB_2944_SERVERS;WB_671_STORAGE_MANAGEMENT;WB_667_ICT_INFRASTRUCTURE;WB_672_NETWORK_MANAGEMENT;WB_133_INFORMATION_AND_COMMUNICATION_TECHNOLOGIES;KILL;TAX_FNCACT;TAX_FNCACT_CEO;TAX_FNCACT_ANALYSTS;ECON_EARNINGSREPORT;TAX_ECON_PRICE;TAX_FNCACT_ANALYST;ECON_STOCKMARKET;WB_2670_JOBS;WB_696_PUBLIC_SECTOR_MANAGEMENT;WB_2048_COMPENSATION_CAREERS_AND_INCENTIVES;WB_723_PUBLIC_ADMINISTRATION;WB_724_HUMAN_RESOURCES_FOR_PUBLIC_SECTOR;TAX_FNCACT_INSIDER;WB_652_ICT_APPLICATIONS;WB_660_BUSINESS_INTELLIGENCE;WB_658_ENTERPRISE_APPLICATIONS;</t>
  </si>
  <si>
    <t>WB_698_TRADE;ECON_STOCKMARKET;WB_678_DIGITAL_GOVERNMENT;WB_2944_SERVERS;WB_671_STORAGE_MANAGEMENT;WB_667_ICT_INFRASTRUCTURE;WB_672_NETWORK_MANAGEMENT;WB_133_INFORMATION_AND_COMMUNICATION_TECHNOLOGIES;WB_135_TRANSPORT;WB_1174_WAREHOUSING_AND_STORAGE;WB_793_TRANSPORT_AND_LOGISTICS_SERVICES;WB_1150_VOLATILITY;WB_1104_MACROECONOMIC_VULNERABILITY_AND_DEBT;TAX_FNCACT;TAX_FNCACT_CEO;TAX_FNCACT_CHAIRMAN;TAX_FNCACT_SPOKESWOMAN;TAX_FNCACT_ANALYST;</t>
  </si>
  <si>
    <t>nhregister.com</t>
  </si>
  <si>
    <t>WB_290_TELECOMMUNICATIONS_ORGANIZATIONAL_DESIGN;WB_288_TELECOMMUNICATIONS_SECTOR_POLICY_AND_REGULATION;WB_286_TELECOMMUNICATIONS_AND_BROADBAND_ACCESS;WB_133_INFORMATION_AND_COMMUNICATION_TECHNOLOGIES;LEADER;TAX_FNCACT;TAX_FNCACT_PRESIDENT;TAX_FNCACT_VICE_PRESIDENT;TAX_FNCACT_SENIOR_VICE_PRESIDENT;TAX_FNCACT_MANAGER;TAX_FNCACT_GENERAL_MANAGER;IDEOLOGY;SOC_INNOVATION;WB_678_DIGITAL_GOVERNMENT;WB_2944_SERVERS;WB_671_STORAGE_MANAGEMENT;WB_667_ICT_INFRASTRUCTURE;WB_672_NETWORK_MANAGEMENT;WB_2946_OPEN_SOURCE;WB_669_SOFTWARE_INFRASTRUCTURE;WB_674_SHARED_INFRASTRUCTURE;WB_676_CLOUD_COMPUTING;WB_644_NUTRITION;WB_1441_SUPPLEMENTS;WB_621_HEALTH_NUTRITION_AND_POPULATION;WB_2943_SWITCHES;WB_652_ICT_APPLICATIONS;WB_660_BUSINESS_INTELLIGENCE;WB_658_ENTERPRISE_APPLICATIONS;TAX_FNCACT_CEO;WB_439_MACROECONOMIC_AND_STRUCTURAL_POLICIES;WB_829_FISCAL_DECENTRALIZATION;WB_874_LOCAL_FINANCE;WB_877_ASSET_MANAGEMENT;WB_445_FISCAL_POLICY;SCIENCE;WB_135_TRANSPORT;WB_1174_WAREHOUSING_AND_STORAGE;WB_793_TRANSPORT_AND_LOGISTICS_SERVICES;DELAY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</si>
  <si>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TAX_ECON_PRICE;TAX_FNCACT;TAX_FNCACT_DIRECTOR;TAX_FNCACT_MANAGING_DIRECTOR;EPU_ECONOMY_HISTORIC;</t>
  </si>
  <si>
    <t>TAX_FNCACT;TAX_FNCACT_OPERATOR;TAX_FNCACT_INVESTOR;LEADER;TAX_FNCACT_PRESIDENT;USPEC_POLITICS_GENERAL1;TAX_FNCACT_CHIEF;TAX_FNCACT_EXECUTIVE;TAX_FNCACT_CHIEF_EXECUTIVE;TAX_MILITARY_TITLE;TAX_MILITARY_TITLE_OFFICER;TAX_FNCACT_OFFICER;TAX_FNCACT_EXECUTIVE_OFFICER;TAX_FNCACT_CHIEF_EXECUTIVE_OFFICER;TAX_FNCACT_CHIEF_FINANCIAL_OFFICER;ECON_EARNINGSREPORT;EPU_CATS_REGULATION;EPU_CATS_FINANCIAL_REGULATION;WB_2203_HUMAN_RIGHTS;WB_2482_RECONCILIATION;WB_2519_RESPONSES_TO_HUMAN_RIGHTS_ABUSES;WB_2432_FRAGILITY_CONFLICT_AND_VIOLENCE;AFFECT;CRISISLEX_T11_UPDATESSYMPATHY;CRISISLEX_C07_SAFETY;TAX_FNCACT_ANALYST;ECON_STOCKMARKET;TAX_ECON_PRICE;UNGP_FORESTS_RIVERS_OCEANS;TAX_FNCACT_DRIVER;SCIENCE;SOC_INNOVATION;EPU_ECONOMY_HISTORIC;PROTEST;TAX_FNCACT_WORKERS;TAX_FNCACT_LEADER;TAX_FNCACT_INCUMBENT;GENERAL_GOVERNMENT;EPU_POLICY;EPU_POLICY_CONGRESS;</t>
  </si>
  <si>
    <t>bramptonguardian.com</t>
  </si>
  <si>
    <t>TAX_FNCACT;TAX_FNCACT_CEO;WB_698_TRADE;ECON_EARNINGSREPORT;TAX_FNCACT_ANALYSTS;TAX_ECON_PRICE;WB_1458_HEALTH_PROMOTION_AND_DISEASE_PREVENTION;WB_635_PUBLIC_HEALTH;WB_1464_HEALTH_OF_THE_DISABLED;WB_621_HEALTH_NUTRITION_AND_POPULATION;ECON_DEBT;WB_1104_MACROECONOMIC_VULNERABILITY_AND_DEBT;WB_450_DEBT;TAX_FNCACT_DIRECTORS;LEADER;TAX_FNCACT_PRESIDENT;USPEC_POLITICS_GENERAL1;TAX_FNCACT_CHIEF;TAX_FNCACT_EXECUTIVE;TAX_FNCACT_CHIEF_EXECUTIVE;TAX_MILITARY_TITLE;TAX_MILITARY_TITLE_OFFICER;TAX_FNCACT_OFFICER;TAX_FNCACT_EXECUTIVE_OFFICER;TAX_FNCACT_CHIEF_EXECUTIVE_OFFICER;KILL;WB_439_MACROECONOMIC_AND_STRUCTURAL_POLICIES;WB_829_FISCAL_DECENTRALIZATION;WB_874_LOCAL_FINANCE;WB_877_ASSET_MANAGEMENT;WB_445_FISCAL_POLICY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TAX_FNCACT_INSIDER;</t>
  </si>
  <si>
    <t>WB_2418__D_PRINTING;WB_2416_INTERNET_OF_THINGS;WB_2399_ICT_INNOVATION_AND_TRANSFORMATION;WB_133_INFORMATION_AND_COMMUNICATION_TECHNOLOGIES;EPU_ECONOMY_HISTORIC;USPEC_UNCERTAINTY1;WB_2670_JOBS;WB_1467_EDUCATION_FOR_ALL;WB_470_EDUCATION;WB_2131_EMPLOYABILITY_SKILLS_AND_JOBS;WB_1484_EDUCATION_SKILLS_DEVELOPMENT_AND_LABOR_MARKET;TAX_ECON_PRICE;MEDIA_MSM;WB_2024_ANTI_CORRUPTION_AUTHORITIES;WB_696_PUBLIC_SECTOR_MANAGEMENT;WB_840_JUSTICE;WB_2025_INVESTIGATION;WB_831_GOVERNANCE;WB_832_ANTI_CORRUPTION;WB_1014_CRIMINAL_JUSTICE;WB_678_DIGITAL_GOVERNMENT;WB_694_BROADCAST_AND_MEDIA;GENERAL_GOVERNMENT;EPU_POLICY;EPU_POLICY_GOVERNMENT;</t>
  </si>
  <si>
    <t>ECON_STOCKMARKET;TAX_FNCACT;TAX_FNCACT_ANALYST;RESIGNATION;TAX_FNCACT_CEO;TAX_FNCACT_CHAIRMAN;KILL;SCIENCE;SOC_INNOVATION;TAX_FNCACT_CHIEF;TAX_MILITARY_TITLE;TAX_MILITARY_TITLE_OFFICER;TAX_FNCACT_OFFICER;TAX_FNCACT_CHIEF_FINANCIAL_OFFICER;TAX_FNCACT_CFO;WB_698_TRADE;BAN;WB_678_DIGITAL_GOVERNMENT;WB_694_BROADCAST_AND_MEDIA;WB_133_INFORMATION_AND_COMMUNICATION_TECHNOLOGIES;ECON_CURRENCY_EXCHANGE_RATE;TAX_ECON_PRICE;TAX_WORLDMAMMALS;TAX_WORLDMAMMALS_BEAR;</t>
  </si>
  <si>
    <t>TAX_FNCACT;TAX_FNCACT_SPECIALIST;TAX_FNCACT_ANALYST;TAX_FNCACT_INVESTOR;TAX_FNCACT_CHAIRMAN;ECON_STOCKMARKET;GENERAL_GOVERNMENT;TAX_FNCACT_CEO;</t>
  </si>
  <si>
    <t>TAX_FNCACT;TAX_FNCACT_LEADER;TAX_FNCACT_REPRESENTATIVES;LEADER;TAX_FNCACT_PRESIDENT;USPEC_POLITICS_GENERAL1;TAX_FNCACT_CHIEF;TAX_FNCACT_EXECUTIVE;TAX_FNCACT_CHIEF_EXECUTIVE;TAX_MILITARY_TITLE;TAX_MILITARY_TITLE_OFFICER;TAX_FNCACT_OFFICER;TAX_FNCACT_EXECUTIVE_OFFICER;TAX_FNCACT_CHIEF_EXECUTIVE_OFFICER;ECON_STOCKMARKET;WB_698_TRADE;SCIENCE;SOC_INNOVATION;TAX_FNCACT_EMPLOYEES;</t>
  </si>
  <si>
    <t>ECON_STOCKMARKET;TAX_FNCACT;TAX_FNCACT_DIRECTORS;TAX_FNCACT_CHIEF;TAX_FNCACT_EXECUTIVE;TAX_FNCACT_CHIEF_EXECUTIVE;TAX_MILITARY_TITLE;TAX_MILITARY_TITLE_OFFICER;TAX_FNCACT_OFFICER;TAX_FNCACT_EXECUTIVE_OFFICER;TAX_FNCACT_CHIEF_EXECUTIVE_OFFICER;SCIENCE;SOC_INNOVATION;WB_2299_PIPELINES;WB_539_OIL_AND_GAS_POLICY_STRATEGY_AND_INSTITUTIONS;WB_507_ENERGY_AND_EXTRACTIVES;WB_548_PPP_IN_OIL_AND_GAS;WB_2418__D_PRINTING;WB_2416_INTERNET_OF_THINGS;WB_2399_ICT_INNOVATION_AND_TRANSFORMATION;WB_133_INFORMATION_AND_COMMUNICATION_TECHNOLOGIES;TAX_FNCACT_BOARD_MEMBER;RESIGNATION;TAX_FNCACT_CHAIRMAN;ALLIANCE;GENERAL_GOVERNMENT;EDUCATION;WB_470_EDUCATION;WB_698_TRADE;WB_2745_JOB_QUALITY_AND_LABOR_MARKET_PERFORMANCE;WB_2670_JOBS;WB_2689_JOBS_DIAGNOSTICS;WB_2748_EMPLOYMENT;TAX_ETHNICITY;TAX_ETHNICITY_AMERICAN;TAX_FNCACT_WORKERS;TAX_FNCACT_PARTTIMERS;TAX_FNCACT_EMPLOYEES;WB_135_TRANSPORT;WB_2936_GOLD;WB_895_MINING_SYSTEMS;WB_1699_METAL_ORE_MINING;ENV_MINING;WB_2934_COPPER;</t>
  </si>
  <si>
    <t>EPU_ECONOMY_HISTORIC;TAX_ECON_PRICE;LEADER;TAX_FNCACT;TAX_FNCACT_PRESIDENT;USPEC_POLITICS_GENERAL1;TAX_FNCACT_VICE_PRESIDENT;TAX_FNCACT_MANAGER;TAX_FNCACT_GENERAL_MANAGER;WB_2670_JOBS;WB_1467_EDUCATION_FOR_ALL;WB_470_EDUCATION;WB_2131_EMPLOYABILITY_SKILLS_AND_JOBS;WB_1484_EDUCATION_SKILLS_DEVELOPMENT_AND_LABOR_MARKET;WB_678_DIGITAL_GOVERNMENT;WB_694_BROADCAST_AND_MEDIA;WB_133_INFORMATION_AND_COMMUNICATION_TECHNOLOGIES;TAX_FNCACT_OPERATOR;WB_621_HEALTH_NUTRITION_AND_POPULATION;WB_1448_DEMOGRAPHIC_CHANGE;WB_643_AGING_POPULATION;MEDIA_SOCIAL;TAX_FNCACT_ENGINEER;ECON_STOCKMARKET;</t>
  </si>
  <si>
    <t>TAX_FNCACT;TAX_FNCACT_CEO;TAX_FNCACT_ANALYSTS;EPU_ECONOMY_HISTORIC;WB_698_TRADE;CRISISLEX_T11_UPDATESSYMPATHY;SCIENCE;SOC_INNOVATION;UNGP_FORESTS_RIVERS_OCEANS;TAX_FNCACT_CHAIRMAN;GENERAL_GOVERNMENT;EPU_POLICY;EPU_POLICY_GOVERNMENT;TAX_FNCACT_SPEAKER;TAX_FNCACT_LEADERS;TAX_FNCACT_WOMEN;</t>
  </si>
  <si>
    <t>TAX_FNCACT;TAX_FNCACT_CEO;SOC_POINTSOFINTEREST;SOC_POINTSOFINTEREST_HEADQUARTERS;TAX_FNCACT_EXECUTIVE;TAX_FNCACT_DIRECTORS;KILL;</t>
  </si>
  <si>
    <t>TAX_FNCACT;TAX_FNCACT_CHIEF;TAX_FNCACT_EXECUTIVE;TAX_FNCACT_CHIEF_EXECUTIVE;TAX_POLITICAL_PARTY;TAX_POLITICAL_PARTY_REPUBLICAN;TAX_FNCACT_CANDIDATE;TAX_FNCACT_CORPORATE_EXECUTIVE;TAX_FNCACT_CRITIC;TAX_FNCACT_CEO;TAX_FNCACT_BOARD_MEMBERS;</t>
  </si>
  <si>
    <t>ECON_STOCKMARKET;WB_698_TRADE;GEN_HOLIDAY;MANMADE_DISASTER_IMPLIED;AGRICULTURE;TAX_ECON_PRICE;TAX_FNCACT;TAX_FNCACT_ANALYSTS;WB_678_DIGITAL_GOVERNMENT;WB_2944_SERVERS;WB_671_STORAGE_MANAGEMENT;WB_667_ICT_INFRASTRUCTURE;WB_672_NETWORK_MANAGEMENT;WB_133_INFORMATION_AND_COMMUNICATION_TECHNOLOGIES;USPEC_POLICY1;TAX_FNCACT_ECONOMISTS;WB_855_LABOR_MARKETS;WB_697_SOCIAL_PROTECTION_AND_LABOR;UNEMPLOYMENT;WB_2745_JOB_QUALITY_AND_LABOR_MARKET_PERFORMANCE;WB_2670_JOBS;WB_2689_JOBS_DIAGNOSTICS;WB_2747_UNEMPLOYMENT;TAX_FNCACT_DIRECTOR;WB_696_PUBLIC_SECTOR_MANAGEMENT;WB_2048_COMPENSATION_CAREERS_AND_INCENTIVES;WB_723_PUBLIC_ADMINISTRATION;WB_724_HUMAN_RESOURCES_FOR_PUBLIC_SECTOR;TAX_FNCACT_WORKERS;ECON_INTEREST_RATES;ENV_OIL;ECON_OILPRICE;GENERAL_GOVERNMENT;ENV_METALS;WB_2936_GOLD;WB_507_ENERGY_AND_EXTRACTIVES;WB_895_MINING_SYSTEMS;WB_1699_METAL_ORE_MINING;WB_2937_SILVER;WB_2934_COPPER;WB_713_PUBLIC_FINANCE;WB_1045_TREASURY;ECON_WORLDCURRENCIES;ECON_WORLDCURRENCIES_EURO;ECON_WORLDCURRENCIES_DOLLAR;ECON_WORLDCURRENCIES_YEN;</t>
  </si>
  <si>
    <t>TAX_FNCACT;TAX_FNCACT_TRADER;ECON_STOCKMARKET;TAX_WORLDMAMMALS;TAX_WORLDMAMMALS_BEARS;</t>
  </si>
  <si>
    <t>SOC_TECHNOLOGYSECTOR;TAX_FNCACT;TAX_FNCACT_INSIDER;TAX_FNCACT_ANALYST;ENV_OIL;MEDICAL;GENERAL_HEALTH;</t>
  </si>
  <si>
    <t>TAX_ECON_PRICE;TAX_FNCACT;TAX_FNCACT_CHIEF;TAX_MILITARY_TITLE;TAX_MILITARY_TITLE_OFFICER;TAX_FNCACT_OFFICER;TAX_FNCACT_CHIEF_FINANCIAL_OFFICER;</t>
  </si>
  <si>
    <t>ECON_ENTREPRENEURSHIP;SOC_EMERGINGTECH;WB_2416_INTERNET_OF_THINGS;WB_2399_ICT_INNOVATION_AND_TRANSFORMATION;WB_133_INFORMATION_AND_COMMUNICATION_TECHNOLOGIES;UNGP_FORESTS_RIVERS_OCEANS;USPEC_POLICY1;EPU_POLICY;EPU_POLICY_BUDGET;WB_2433_CONFLICT_AND_VIOLENCE;WB_2465_REVOLUTIONARY_VIOLENCE;WB_2432_FRAGILITY_CONFLICT_AND_VIOLENCE;WB_2462_POLITICAL_VIOLENCE_AND_WAR;TAX_FNCACT;TAX_FNCACT_CHIEF;TAX_MILITARY_TITLE;TAX_MILITARY_TITLE_OFFICER;TAX_FNCACT_OFFICER;EPU_ECONOMY_HISTORIC;USPEC_UNCERTAINTY1;TAX_FNCACT_EMPLOYEES;</t>
  </si>
  <si>
    <t>WB_698_TRADE;ECON_STOCKMARKET;TAX_ECON_PRICE;TAX_FNCACT;TAX_FNCACT_ANALYSTS;WB_678_DIGITAL_GOVERNMENT;WB_2944_SERVERS;WB_671_STORAGE_MANAGEMENT;WB_667_ICT_INFRASTRUCTURE;WB_672_NETWORK_MANAGEMENT;WB_133_INFORMATION_AND_COMMUNICATION_TECHNOLOGIES;ECON_WORLDCURRENCIES;ECON_WORLDCURRENCIES_DOLLARS;ECON_WORLDCURRENCIES_UNITED_STATES_DOLLARS;TAX_FNCACT_ANALYST;WB_728_PUBLIC_SERVICE_DELIVERY;WB_696_PUBLIC_SECTOR_MANAGEMENT;WB_723_PUBLIC_ADMINISTRATION;WB_2098_OUTSOURCING;</t>
  </si>
  <si>
    <t>TAX_FNCACT;TAX_FNCACT_ANALYST;TAX_ECON_PRICE;TAX_FNCACT_ANALYSTS;MEDIA_SOCIAL;USPEC_POLITICS_GENERAL1;ECON_STOCKMARKET;</t>
  </si>
  <si>
    <t>nieuws.thepostonline.nl</t>
  </si>
  <si>
    <t>itemlive.com</t>
  </si>
  <si>
    <t>WB_2670_JOBS;WB_1467_EDUCATION_FOR_ALL;WB_470_EDUCATION;WB_2131_EMPLOYABILITY_SKILLS_AND_JOBS;WB_1484_EDUCATION_SKILLS_DEVELOPMENT_AND_LABOR_MARKET;SOC_POINTSOFINTEREST;SOC_POINTSOFINTEREST_HEADQUARTERS;USPEC_UNCERTAINTY1;</t>
  </si>
  <si>
    <t>ECON_STOCKMARKET;TAX_WORLDMAMMALS;TAX_WORLDMAMMALS_HUMAN;GENERAL_HEALTH;MEDICAL;WB_1291_PUBLIC_HEALTH_INSURANCE;WB_625_HEALTH_ECONOMICS_AND_FINANCE;WB_621_HEALTH_NUTRITION_AND_POPULATION;WB_1287_HEALTH_INSURANCE;WB_729_PERFORMANCE_MANAGEMENT;WB_696_PUBLIC_SECTOR_MANAGEMENT;WB_723_PUBLIC_ADMINISTRATION;WB_725_ORGANIZATIONAL_MANAGEMENT;WB_730_MANAGEMENT_INFORMATION_SYSTEMS;TAX_FNCACT;TAX_FNCACT_AGENT;TAX_FNCACT_CITIZENS;TAX_FNCACT_DIRECTOR;TAX_FNCACT_EMPLOYEES;LEADER;TAX_FNCACT_PRESIDENT;TAX_FNCACT_VICE_PRESIDENT;TAX_ECON_PRICE;WB_837_OPEN_GOVERNMENT_AND_TRANSPARENCY;WB_831_GOVERNANCE;WB_2031_RIGHT_TO_INFORMATION;TAX_FNCACT_PRINCIPAL;GENERAL_GOVERNMENT;SCIENCE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840_JUSTICE;WB_2025_INVESTIGATION;WB_832_ANTI_CORRUPTION;WB_1014_CRIMINAL_JUSTICE;</t>
  </si>
  <si>
    <t>MANMADE_DISASTER_IMPLIED;ECON_STOCKMARKET;WB_698_TRADE;AGRICULTURE;TAX_ECON_PRICE;TAX_FNCACT;TAX_FNCACT_ANALYSTS;WB_678_DIGITAL_GOVERNMENT;WB_2944_SERVERS;WB_671_STORAGE_MANAGEMENT;WB_667_ICT_INFRASTRUCTURE;WB_672_NETWORK_MANAGEMENT;WB_133_INFORMATION_AND_COMMUNICATION_TECHNOLOGIES;USPEC_POLICY1;TAX_FNCACT_ECONOMISTS;WB_855_LABOR_MARKETS;WB_697_SOCIAL_PROTECTION_AND_LABOR;UNEMPLOYMENT;WB_2745_JOB_QUALITY_AND_LABOR_MARKET_PERFORMANCE;WB_2670_JOBS;WB_2689_JOBS_DIAGNOSTICS;WB_2747_UNEMPLOYMENT;TAX_FNCACT_DIRECTOR;WB_696_PUBLIC_SECTOR_MANAGEMENT;WB_2048_COMPENSATION_CAREERS_AND_INCENTIVES;WB_723_PUBLIC_ADMINISTRATION;WB_724_HUMAN_RESOURCES_FOR_PUBLIC_SECTOR;TAX_FNCACT_WORKERS;ECON_INTEREST_RATES;ECON_OILPRICE;GENERAL_GOVERNMENT;ENV_NATURALGAS;ENV_METALS;WB_2936_GOLD;WB_507_ENERGY_AND_EXTRACTIVES;WB_895_MINING_SYSTEMS;WB_1699_METAL_ORE_MINING;WB_2937_SILVER;WB_2934_COPPER;WB_713_PUBLIC_FINANCE;WB_1045_TREASURY;ECON_WORLDCURRENCIES;ECON_WORLDCURRENCIES_EURO;ECON_WORLDCURRENCIES_DOLLAR;ECON_WORLDCURRENCIES_YEN;</t>
  </si>
  <si>
    <t>ARREST;TAX_FNCACT;TAX_FNCACT_CHILDREN;TAX_FNCACT_EXECUTIVES;TAX_FNCACT_CEO;TAX_FNCACT_EXECUTIVE;TAX_FNCACT_DIRECTOR;TAX_FNCACT_NAVIGATOR;TAX_FNCACT_MANAGERS;ALLIANCE;TAX_FNCACT_VETERAN;MEDIA_MSM;TAX_FNCACT_JOURNALIST;WB_2670_JOBS;WB_696_PUBLIC_SECTOR_MANAGEMENT;WB_2048_COMPENSATION_CAREERS_AND_INCENTIVES;WB_723_PUBLIC_ADMINISTRATION;WB_724_HUMAN_RESOURCES_FOR_PUBLIC_SECTOR;SOC_TECHNOLOGYSECTOR;ECON_HOUSING_PRICES;TAX_FNCACT_ASSISTANT;TAX_FNCACT_EDITOR;TAX_FNCACT_CITIZEN;WB_698_TRADE;MEDIA_SOCIAL;</t>
  </si>
  <si>
    <t>TAX_FNCACT;TAX_FNCACT_DIRECTOR;TAX_FNCACT_MANAGING_DIRECTOR;WB_2670_JOBS;WB_696_PUBLIC_SECTOR_MANAGEMENT;WB_2048_COMPENSATION_CAREERS_AND_INCENTIVES;WB_723_PUBLIC_ADMINISTRATION;WB_724_HUMAN_RESOURCES_FOR_PUBLIC_SECTOR;EPU_ECONOMY_HISTORIC;TAX_FNCACT_GENTLEMAN;ARMEDCONFLICT;UNGP_FORESTS_RIVERS_OCEANS;TAX_FNCACT_CHILDREN;MANMADE_DISASTER_IMPLIED;LEADER;TAX_FNCACT_PRESIDENT;USPEC_POLITICS_GENERAL1;TAX_FNCACT_LEADER;TAX_ETHNICITY;TAX_ETHNICITY_CANADIAN;AFFECT;</t>
  </si>
  <si>
    <t>WB_135_TRANSPORT;WB_1174_WAREHOUSING_AND_STORAGE;WB_793_TRANSPORT_AND_LOGISTICS_SERVICES;TAX_FNCACT;TAX_FNCACT_VENDOR;TAX_FNCACT_ANALYSTS;PROTEST;MOVEMENT_GENERAL;TAX_FNCACT_ACTIVIST;TAX_FNCACT_ANALYST;</t>
  </si>
  <si>
    <t>ECON_STOCKMARKET;TAX_FNCACT;TAX_FNCACT_LEADER;TAX_FNCACT_DIRECTOR;TAX_FNCACT_EXECUTIVE;TAX_FNCACT_CHIEF;TAX_MILITARY_TITLE;TAX_MILITARY_TITLE_OFFICER;TAX_FNCACT_OFFICER;WB_1921_PRIVATE_SECTOR_DEVELOPMENT;WB_346_COMPETITIVE_INDUSTRIES;WB_818_INDUSTRY_POLICY_AND_REAL_SECTORS;WB_1281_MANUFACTURING;GENERAL_GOVERNMENT;EDUCATION;WB_470_EDUCATION;WB_698_TRADE;ENV_OIL;ENV_NATURALGAS;TAX_FNCACT_CHAIRMAN;TAX_FNCACT_CHAIRMAN_OF_THE_BOARD;TAX_FNCACT_VICE_CHAIRMAN;TAX_FNCACT_CHIEF_EXECUTIVE;TAX_FNCACT_EXECUTIVE_OFFICER;TAX_FNCACT_CHIEF_EXECUTIVE_OFFICER;LEADER;TAX_FNCACT_PRESIDENT;TAX_FNCACT_CHIEF_OPERATING_OFFICER;WB_1973_FINANCIAL_RISK_REDUCTION;WB_435_AGRICULTURE_AND_FOOD_SECURITY;WB_337_INSURANCE;WB_1967_AGRICULTURAL_RISK_AND_SECURITY;WB_1458_HEALTH_PROMOTION_AND_DISEASE_PREVENTION;WB_1462_WATER_SANITATION_AND_HYGIENE;WB_635_PUBLIC_HEALTH;WB_621_HEALTH_NUTRITION_AND_POPULATION;TAX_FNCACT_MANUFACTURER;SANITATION;WB_137_WATER;WB_139_SANITATION_AND_WASTEWATER;WB_2000_SANITATION;WB_1199_WATER_SUPPLY_AND_SANITATION;TAX_WORLDFISH;TAX_WORLDFISH_SWEEPERS;TAX_FNCACT_STREET_SWEEPERS;TAX_FNCACT_DISTRIBUTOR;TAX_FNCACT_DRIVER;WB_471_ECONOMIC_GROWTH;WB_1078_DETERMINANTS_OF_GROWTH;TAX_FNCACT_DEPUTY;TAX_FNCACT_COMMISSIONER;</t>
  </si>
  <si>
    <t>ECON_STOCKMARKET;TAX_FNCACT;TAX_FNCACT_INVESTOR;TAX_FNCACT_BROKER;WB_698_TRADE;</t>
  </si>
  <si>
    <t>TAX_FNCACT;TAX_FNCACT_LEADER;UNGP_FORESTS_RIVERS_OCEANS;SCIENCE;SOC_INNOVATION;TAX_FNCACT_CEO;TAX_FNCACT_VENDOR;TAX_FNCACT_MANAGER;TAX_FNCACT_GENERAL_MANAGER;EPU_ECONOMY_HISTORIC;WB_678_DIGITAL_GOVERNMENT;WB_694_BROADCAST_AND_MEDIA;WB_133_INFORMATION_AND_COMMUNICATION_TECHNOLOGIES;WB_180_FOOD_SAFETY;WB_435_AGRICULTURE_AND_FOOD_SECURITY;WB_1967_AGRICULTURAL_RISK_AND_SECURITY;USPEC_POLICY1;MEDIA_SOCIAL;TAX_FNCACT_ENGINEER;ECON_STOCKMARKET;</t>
  </si>
  <si>
    <t>TAX_FNCACT;TAX_FNCACT_ANALYST;AFFECT;TAX_FNCACT_LEADER;WB_2418__D_PRINTING;WB_2416_INTERNET_OF_THINGS;WB_2399_ICT_INNOVATION_AND_TRANSFORMATION;WB_133_INFORMATION_AND_COMMUNICATION_TECHNOLOGIES;ECON_STOCKMARKET;WB_698_TRADE;WB_678_DIGITAL_GOVERNMENT;WB_2944_SERVERS;WB_671_STORAGE_MANAGEMENT;WB_667_ICT_INFRASTRUCTURE;WB_672_NETWORK_MANAGEMENT;WB_652_ICT_APPLICATIONS;WB_665_SOFTWARE_AS_A_SERVICE;WB_658_ENTERPRISE_APPLICATIONS;TAX_FNCACT_CEO;KILL;SCIENCE;SOC_INNOVATION;</t>
  </si>
  <si>
    <t>TAX_ECON_PRICE;TAX_FNCACT;TAX_FNCACT_DIRECTOR;EPU_CATS_REGULATION;EPU_CATS_FINANCIAL_REGULATION;TAX_FNCACT_ANALYSTS;TAX_FNCACT_ANALYST;WB_698_TRADE;EPU_ECONOMY_HISTORIC;GENERAL_GOVERNMENT;EPU_POLICY;EPU_POLICY_GOVERNMENT;EDUCATION;WB_470_EDUCATION;</t>
  </si>
  <si>
    <t>TAX_FNCACT;TAX_FNCACT_ENGINEER;MEDIA_MSM;EPU_ECONOMY_HISTORIC;WB_678_DIGITAL_GOVERNMENT;WB_694_BROADCAST_AND_MEDIA;WB_133_INFORMATION_AND_COMMUNICATION_TECHNOLOGIES;CRISISLEX_C07_SAFETY;TAX_FNCACT_MANAGER;TAX_FNCACT_GENERAL_MANAGER;TAX_ECON_PRICE;</t>
  </si>
  <si>
    <t>WB_135_TRANSPORT;WB_1174_WAREHOUSING_AND_STORAGE;WB_793_TRANSPORT_AND_LOGISTICS_SERVICES;WB_678_DIGITAL_GOVERNMENT;WB_694_BROADCAST_AND_MEDIA;WB_133_INFORMATION_AND_COMMUNICATION_TECHNOLOGIES;TAX_ECON_PRICE;</t>
  </si>
  <si>
    <t>TAX_FNCACT;TAX_FNCACT_ANALYST;TAX_FNCACT_RESEARCH_ANALYST;TAX_ECON_PRICE;TAX_FNCACT_ANALYSTS;WB_698_TRADE;TAX_FNCACT_EXECUTIVE;LEADER;TAX_FNCACT_PRESIDENT;USPEC_POLITICS_GENERAL1;TAX_FNCACT_VICE_PRESIDENT;TAX_FNCACT_EXECUTIVE_VICE_PRESIDENT;TAX_FNCACT_CFO;TAX_FNCACT_CHIEF;TAX_MILITARY_TITLE;TAX_MILITARY_TITLE_OFFICER;TAX_FNCACT_OFFICER;TAX_FNCACT_CHIEF_FINANCIAL_OFFICER;WB_1920_FINANCIAL_SECTOR_DEVELOPMENT;WB_332_CAPITAL_MARKETS;GENERAL_GOVERNMENT;EDUCATION;WB_470_EDUCATION;SCIENCE;SOC_INNOVATION;CRISISLEX_C07_SAFETY;</t>
  </si>
  <si>
    <t>TAX_FNCACT;TAX_FNCACT_ANALYST;TAX_ETHNICITY;TAX_ETHNICITY_LAMBA;TAX_WORLDLANGUAGES;TAX_WORLDLANGUAGES_LAMBA;TAX_FNCACT_ANALYSTS;WB_2410_CROWDSOURCING;WB_2399_ICT_INNOVATION_AND_TRANSFORMATION;WB_2401_ICT_INNOVATION_METHODOLOGIES;WB_133_INFORMATION_AND_COMMUNICATION_TECHNOLOGIES;TAX_FNCACT_EXECUTIVES;ECON_STOCKMARKET;WB_678_DIGITAL_GOVERNMENT;WB_2947_OPERATING_SYSTEMS;WB_667_ICT_INFRASTRUCTURE;WB_669_SOFTWARE_INFRASTRUCTURE;WB_1920_FINANCIAL_SECTOR_DEVELOPMENT;WB_332_CAPITAL_MARKETS;WB_2944_SERVERS;WB_671_STORAGE_MANAGEMENT;WB_672_NETWORK_MANAGEMENT;WB_698_TRADE;</t>
  </si>
  <si>
    <t>TAX_FNCACT;TAX_FNCACT_CEO;WB_696_PUBLIC_SECTOR_MANAGEMENT;WB_2048_COMPENSATION_CAREERS_AND_INCENTIVES;WB_723_PUBLIC_ADMINISTRATION;WB_724_HUMAN_RESOURCES_FOR_PUBLIC_SECTOR;EPU_POLICY;EPU_POLICY_REGULATORY;ECON_STOCKMARKET;TAX_FNCACT_CHAIRMAN;TAX_FNCACT_CHAIRMAN_OF_THE_BOARD;</t>
  </si>
  <si>
    <t>TAX_FNCACT;TAX_FNCACT_WORKERS;ECON_TAXATION;USPEC_POLICY1;WB_2670_JOBS;WB_1467_EDUCATION_FOR_ALL;WB_470_EDUCATION;WB_2131_EMPLOYABILITY_SKILLS_AND_JOBS;WB_1484_EDUCATION_SKILLS_DEVELOPMENT_AND_LABOR_MARKET;</t>
  </si>
  <si>
    <t>WB_135_TRANSPORT;WB_1174_WAREHOUSING_AND_STORAGE;WB_793_TRANSPORT_AND_LOGISTICS_SERVICES;WB_678_DIGITAL_GOVERNMENT;WB_2944_SERVERS;WB_671_STORAGE_MANAGEMENT;WB_667_ICT_INFRASTRUCTURE;WB_672_NETWORK_MANAGEMENT;WB_133_INFORMATION_AND_COMMUNICATION_TECHNOLOGIES;TAX_FNCACT;TAX_FNCACT_CHIEF;TAX_FNCACT_EXECUTIVE;TAX_FNCACT_CHIEF_EXECUTIVE;KILL;SCIENCE;SOC_INNOVATION;TAX_MILITARY_TITLE;TAX_MILITARY_TITLE_OFFICER;TAX_FNCACT_OFFICER;TAX_FNCACT_CHIEF_FINANCIAL_OFFICER;TAX_ECON_PRICE;ECON_HOUSING_PRICES;</t>
  </si>
  <si>
    <t>ECON_STOCKMARKET;WB_698_TRADE;TAX_ETHNICITY;TAX_ETHNICITY_AMERICAN;TAX_FNCACT;TAX_FNCACT_BANKER;MEDIA_MSM;WB_696_PUBLIC_SECTOR_MANAGEMENT;WB_831_GOVERNANCE;TAX_FNCACT_MANAGER;WB_678_DIGITAL_GOVERNMENT;WB_694_BROADCAST_AND_MEDIA;WB_133_INFORMATION_AND_COMMUNICATION_TECHNOLOGIES;WB_165_AIR_TRANSPORT;WB_135_TRANSPORT;WB_164_MODES_OF_TRANSPORT;LEADER;TAX_FNCACT_PRESIDENT;USPEC_POLITICS_GENERAL1;TAX_FNCACT_VICE_PRESIDENT;TAX_FNCACT_GENERAL_MANAGER;SOC_POINTSOFINTEREST;SOC_POINTSOFINTEREST_AIRPORT;WB_1803_TRANSPORT_INFRASTRUCTURE;WB_1804_AIRPORTS;GENERAL_GOVERNMENT;</t>
  </si>
  <si>
    <t>EPU_ECONOMY_HISTORIC;TAX_FNCACT;TAX_FNCACT_INNOVATOR;SOC_INNOVATION;TAX_FNCACT_CEO;CORRUPTION;SCIENCE;LEADER;TAX_FNCACT_PRESIDENT;USPEC_POLITICS_GENERAL1;TAX_FNCACT_DRIVER;TAX_FNCACT_EXECUTIVE;TAX_FNCACT_DIRECTOR;TAX_FNCACT_EXECUTIVE_DIRECTOR;ECON_MIDDLECLASS;WB_695_POVERTY;WB_1153_MIDDLE_CLASS;WB_1152_ECONOMIC_AND_SOCIAL_MOBILITY;WB_707_POVERTY_MEASUREMENT_AND_ANALYSIS;USPEC_UNCERTAINTY1;ECON_STOCKMARKET;MOVEMENT_GENERAL;</t>
  </si>
  <si>
    <t>CRISISLEX_C07_SAFETY;WB_507_ENERGY_AND_EXTRACTIVES;WB_533_ENERGY_EFFICIENCY;LEADER;TAX_FNCACT;TAX_FNCACT_PRESIDENT;USPEC_POLITICS_GENERAL1;TAX_FNCACT_VICE_PRESIDENT;TAX_FNCACT_SENIOR_VICE_PRESIDENT;TAX_FNCACT_MANAGER;TAX_FNCACT_GENERAL_MANAGER;EPU_ECONOMY_HISTORIC;TAX_FNCACT_EXCAVATOR;</t>
  </si>
  <si>
    <t>dailyexcelsior.com</t>
  </si>
  <si>
    <t>TAX_FNCACT;TAX_FNCACT_CEO;EDUCATION;SOC_POINTSOFINTEREST;SOC_POINTSOFINTEREST_UNIVERSITIES;TAX_FNCACT_VENDOR;ALLIANCE;ECON_STOCKMARKET;</t>
  </si>
  <si>
    <t>circuitwall.com</t>
  </si>
  <si>
    <t>WB_2670_JOBS;WB_1467_EDUCATION_FOR_ALL;WB_470_EDUCATION;WB_2131_EMPLOYABILITY_SKILLS_AND_JOBS;WB_1484_EDUCATION_SKILLS_DEVELOPMENT_AND_LABOR_MARKET;WB_698_TRADE;CRISISLEX_C07_SAFETY;CYBER_ATTACK;WB_678_DIGITAL_GOVERNMENT;WB_670_ICT_SECURITY;WB_133_INFORMATION_AND_COMMUNICATION_TECHNOLOGIES;TAX_ECON_PRICE;TAX_FNCACT;TAX_FNCACT_CEO;WB_2944_SERVERS;WB_671_STORAGE_MANAGEMENT;WB_667_ICT_INFRASTRUCTURE;WB_672_NETWORK_MANAGEMENT;TAX_FNCACT_PIONEER;WB_135_TRANSPORT;WB_1174_WAREHOUSING_AND_STORAGE;WB_793_TRANSPORT_AND_LOGISTICS_SERVICES;WB_674_SHARED_INFRASTRUCTURE;WB_676_CLOUD_COMPUTING;SCIENCE;TAX_FNCACT_RESEARCHER;ECON_STOCKMARKET;ECON_HOUSING_PRICES;</t>
  </si>
  <si>
    <t>archiv.ihned.cz</t>
  </si>
  <si>
    <t>TAX_FNCACT;TAX_FNCACT_MANUFACTURER;ECON_WORLDCURRENCIES;ECON_WORLDCURRENCIES_DOLLARS;TAX_FNCACT_ANALYST;TAX_FNCACT_DIRECTOR;DISABILITY;WB_1458_HEALTH_PROMOTION_AND_DISEASE_PREVENTION;WB_635_PUBLIC_HEALTH;WB_1464_HEALTH_OF_THE_DISABLED;WB_621_HEALTH_NUTRITION_AND_POPULATION;WB_696_PUBLIC_SECTOR_MANAGEMENT;WB_2048_COMPENSATION_CAREERS_AND_INCENTIVES;WB_723_PUBLIC_ADMINISTRATION;WB_724_HUMAN_RESOURCES_FOR_PUBLIC_SECTOR;</t>
  </si>
  <si>
    <t>TAX_ECON_PRICE;CRISISLEX_T04_INFRASTRUCTURE;WB_2670_JOBS;WB_1467_EDUCATION_FOR_ALL;WB_470_EDUCATION;WB_2131_EMPLOYABILITY_SKILLS_AND_JOBS;WB_1484_EDUCATION_SKILLS_DEVELOPMENT_AND_LABOR_MARKET;TAX_FNCACT;TAX_FNCACT_DIRECTOR;CRISISLEX_CRISISLEXREC;GENERAL_GOVERNMENT;TAX_FNCACT_PASTOR;LEADER;TAX_FNCACT_PRESIDENT;USPEC_POLITICS_GENERAL1;TAX_FNCACT_VICE_PRESIDENT;TAX_FNCACT_MANAGER;TAX_FNCACT_GENERAL_MANAGER;TAX_FNCACT_OPERATOR;WB_728_PUBLIC_SERVICE_DELIVERY;WB_696_PUBLIC_SECTOR_MANAGEMENT;WB_723_PUBLIC_ADMINISTRATION;WB_2100_ADMINSTRATIVE_SIMPLIFICATION;WB_678_DIGITAL_GOVERNMENT;WB_694_BROADCAST_AND_MEDIA;WB_133_INFORMATION_AND_COMMUNICATION_TECHNOLOGIES;WB_2943_SWITCHES;WB_667_ICT_INFRASTRUCTURE;WB_672_NETWORK_MANAGEMENT;TAX_ETHNICITY;TAX_ETHNICITY_BLACKS;SOC_INNOVATION;DELAY;</t>
  </si>
  <si>
    <t>ECON_STOCKMARKET;TAX_FNCACT;TAX_FNCACT_INVESTOR;WB_698_TRADE;ENV_GREEN;WB_507_ENERGY_AND_EXTRACTIVES;WB_525_RENEWABLE_ENERGY;WB_566_ENVIRONMENT_AND_NATURAL_RESOURCES;WB_1777_FORESTS;WB_590_ECOSYSTEMS;TAX_ECON_PRICE;TAX_ETHNICITY;TAX_ETHNICITY_CHINESE;TAX_WORLDLANGUAGES;TAX_WORLDLANGUAGES_CHINESE;EDUCATION;SOC_POINTSOFINTEREST;SOC_POINTSOFINTEREST_UNIVERSITY;WB_678_DIGITAL_GOVERNMENT;WB_2944_SERVERS;WB_671_STORAGE_MANAGEMENT;WB_667_ICT_INFRASTRUCTURE;WB_672_NETWORK_MANAGEMENT;WB_133_INFORMATION_AND_COMMUNICATION_TECHNOLOGIES;TAX_FNCACT_LEADER;WB_318_FINANCIAL_ARCHITECTURE_AND_BANKING;WB_1920_FINANCIAL_SECTOR_DEVELOPMENT;WB_1234_BANKING_INSTITUTIONS;WB_1236_COMMERCIAL_BANKING;TAX_FNCACT_OFFICIAL;TAX_WORLDLANGUAGES_LATIN;</t>
  </si>
  <si>
    <t>independent.co.uk</t>
  </si>
  <si>
    <t>WB_698_TRADE;USPEC_UNCERTAINTY1;WB_1921_PRIVATE_SECTOR_DEVELOPMENT;WB_346_COMPETITIVE_INDUSTRIES;WB_818_INDUSTRY_POLICY_AND_REAL_SECTORS;WB_1281_MANUFACTURING;TAX_FNCACT;TAX_FNCACT_CHIEF;TAX_FNCACT_EXECUTIVE;TAX_FNCACT_CHIEF_EXECUTIVE;MEDIA_MSM;ECON_STOCKMARKET;CRISISLEX_T11_UPDATESSYMPATHY;TAX_FNCACT_CEO;TAX_FNCACT_EMPLOYEES;ECON_TAXATION;USPEC_POLICY1;TAX_ECON_PRICE;CYBER_ATTACK;WB_678_DIGITAL_GOVERNMENT;WB_670_ICT_SECURITY;WB_133_INFORMATION_AND_COMMUNICATION_TECHNOLOGIES;CRISISLEX_C07_SAFETY;TAX_POLITICAL_PARTY;TAX_POLITICAL_PARTY_REPUBLICAN;USPEC_POLITICS_GENERAL1;TAX_FNCACT_CANDIDATE;WB_674_SHARED_INFRASTRUCTURE;WB_667_ICT_INFRASTRUCTURE;WB_676_CLOUD_COMPUTING;WB_2944_SERVERS;WB_671_STORAGE_MANAGEMENT;WB_672_NETWORK_MANAGEMENT;TAX_FNCACT_ANALYSTS;WB_2670_JOBS;WB_696_PUBLIC_SECTOR_MANAGEMENT;WB_2048_COMPENSATION_CAREERS_AND_INCENTIVES;WB_723_PUBLIC_ADMINISTRATION;WB_724_HUMAN_RESOURCES_FOR_PUBLIC_SECTOR;ECON_WORLDCURRENCIES;ECON_WORLDCURRENCIES_DOLLAR;GENERAL_HEALTH;MEDICAL;</t>
  </si>
  <si>
    <t>GEN_HOLIDAY;TAX_FNCACT;TAX_FNCACT_MANUFACTURER;TAX_FNCACT_RETAILER;TAX_FNCACT_OFFICIALS;EPU_ECONOMY_HISTORIC;SCIENCE;SOC_INNOVATION;TAX_ETHNICITY;TAX_ETHNICITY_BLACK;LEADER;TAX_FNCACT_PRESIDENT;USPEC_POLITICS_GENERAL1;TAX_FNCACT_VICE_PRESIDENT;TAX_FNCACT_SENIOR_VICE_PRESIDENT;TAX_FNCACT_CHIEF;TAX_MILITARY_TITLE;TAX_MILITARY_TITLE_OFFICER;TAX_FNCACT_OFFICER;TAX_FNCACT_CHIEF_OPERATIONS_OFFICER;WB_2670_JOBS;WB_1467_EDUCATION_FOR_ALL;WB_470_EDUCATION;WB_2131_EMPLOYABILITY_SKILLS_AND_JOBS;WB_1484_EDUCATION_SKILLS_DEVELOPMENT_AND_LABOR_MARKET;TECH_AUTOMATION;TAX_FNCACT_MANAGER;TAX_FNCACT_GENERAL_MANAGER;PROTEST;MEDIA_SOCIAL;TAX_FNCACT_ENGINEER;ECON_STOCKMARKET;</t>
  </si>
  <si>
    <t>TAX_ECON_PRICE;TAX_FNCACT;TAX_FNCACT_OFFICIALS;TAX_FNCACT_EXECUTIVES;TAX_FNCACT_VENDOR;TRIAL;TAX_ETHNICITY;TAX_ETHNICITY_DUTCH;TAX_WORLDLANGUAGES;TAX_WORLDLANGUAGES_DUTCH;RETIREMENT;WB_336_NON_BANK_FINANCIAL_INSTITUTIONS;WB_1920_FINANCIAL_SECTOR_DEVELOPMENT;WB_332_CAPITAL_MARKETS;WB_611_PENSION_FUNDS;TAX_FNCACT_MANAGER;TAX_FNCACT_FUND_MANAGER;TAX_FNCACT_CEO;TAX_FNCACT_DIRECTORS;WB_2024_ANTI_CORRUPTION_AUTHORITIES;WB_696_PUBLIC_SECTOR_MANAGEMENT;WB_840_JUSTICE;WB_2025_INVESTIGATION;WB_831_GOVERNANCE;WB_832_ANTI_CORRUPTION;WB_1014_CRIMINAL_JUSTICE;TAX_MILITARY_TITLE;TAX_MILITARY_TITLE_OFFICER;TAX_FNCACT_OFFICER;WB_678_DIGITAL_GOVERNMENT;WB_667_ICT_INFRASTRUCTURE;WB_669_SOFTWARE_INFRASTRUCTURE;WB_2945_DATABASE;WB_133_INFORMATION_AND_COMMUNICATION_TECHNOLOGIES;WB_2944_SERVERS;WB_671_STORAGE_MANAGEMENT;WB_672_NETWORK_MANAGEMENT;</t>
  </si>
  <si>
    <t>WB_135_TRANSPORT;WB_1803_TRANSPORT_INFRASTRUCTURE;WB_167_PORTS;</t>
  </si>
  <si>
    <t>TAX_FNCACT;TAX_FNCACT_CEO;MEDIA_SOCIAL;EDUCATION;SOC_POINTSOFINTEREST;SOC_POINTSOFINTEREST_UNIVERSITIES;ACT_MAKESTATEMENT;SANCTIONS;TAX_WORLDLANGUAGES;TAX_WORLDLANGUAGES_WANDA;SOC_POINTSOFINTEREST_UNIVERSITY;ECON_STOCKMARKET;TAX_FNCACT_ADMINISTRATOR;SCIENCE;SOC_INNOVATION;TAX_WEAPONS;TAX_WEAPONS_GUNS;TAX_FNCACT_DRIVER;TAX_WORLDFISH;TAX_WORLDFISH_BARB;GENERAL_HEALTH;MEDICAL;TAX_FNCACT_DOCTOR;</t>
  </si>
  <si>
    <t>TAX_ECON_PRICE;WOUND;TAX_FNCACT;TAX_FNCACT_CEO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TRIAL;WB_1458_HEALTH_PROMOTION_AND_DISEASE_PREVENTION;WB_635_PUBLIC_HEALTH;WB_1464_HEALTH_OF_THE_DISABLED;WB_621_HEALTH_NUTRITION_AND_POPULATION;ARMEDCONFLICT;TAX_FNCACT_EXECUTIVES;TAX_FNCACT_DIRECTORS;</t>
  </si>
  <si>
    <t>TAX_ECON_PRICE;WB_698_TRADE;TAX_FNCACT;TAX_FNCACT_CFO;TAX_FNCACT_CHIEF;TAX_MILITARY_TITLE;TAX_MILITARY_TITLE_OFFICER;TAX_FNCACT_OFFICER;TAX_FNCACT_CHIEF_FINANCIAL_OFFICER;TAX_FNCACT_ANALYSTS;TAX_FNCACT_ANALYST;GENERAL_GOVERNMENT;EDUCATION;WB_470_EDUCATION;SCIENCE;SOC_INNOVATION;CRISISLEX_C07_SAFETY;</t>
  </si>
  <si>
    <t>leparisien.fr</t>
  </si>
  <si>
    <t>TAX_FNCACT;TAX_FNCACT_CEO;TAX_FNCACT_WORKERS;TAX_ECON_PRICE;CYBER_ATTACK;WB_678_DIGITAL_GOVERNMENT;WB_670_ICT_SECURITY;WB_133_INFORMATION_AND_COMMUNICATION_TECHNOLOGIES;WB_2745_JOB_QUALITY_AND_LABOR_MARKET_PERFORMANCE;WB_2670_JOBS;WB_2750_LABOR_FORCE;WB_2689_JOBS_DIAGNOSTICS;TECH_AUTOMATION;LEADER;TAX_FNCACT_PRESIDENT;USPEC_POLITICS_GENERAL1;TAX_FNCACT_VICE_PRESIDENT;RECRUITMENT;TAX_WORLDBIRDS;TAX_WORLDBIRDS_CUTTHROAT;TAX_FNCACT_RECRUITER;WB_137_WATER;TAX_FNCACT_EMPLOYEE;TAX_FNCACT_EMPLOYER;WB_2690_CATEGORIES_OF_EMPLOYMENT;WB_2704_EMPLOYER;TAX_FNCACT_EMPLOYEES;TAX_FNCACT_MANAGER;TAX_FNCACT_GENERAL_MANAGER;TAX_FNCACT_MANAGERS;</t>
  </si>
  <si>
    <t>ECON_STOCKMARKET;TAX_ECON_PRICE;GENERAL_GOVERNMENT;EDUCATION;WB_470_EDUCATION;WB_1150_VOLATILITY;WB_1104_MACROECONOMIC_VULNERABILITY_AND_DEBT;ENV_MINING;SOVEREIGNTY;WB_698_TRADE;ECON_DEBT;WB_450_DEBT;ENV_NATURALGAS;WB_1458_HEALTH_PROMOTION_AND_DISEASE_PREVENTION;WB_1462_WATER_SANITATION_AND_HYGIENE;WB_635_PUBLIC_HEALTH;WB_621_HEALTH_NUTRITION_AND_POPULATION;</t>
  </si>
  <si>
    <t>WB_2670_JOBS;WB_1467_EDUCATION_FOR_ALL;WB_470_EDUCATION;WB_2131_EMPLOYABILITY_SKILLS_AND_JOBS;WB_1484_EDUCATION_SKILLS_DEVELOPMENT_AND_LABOR_MARKET;WB_678_DIGITAL_GOVERNMENT;WB_2944_SERVERS;WB_671_STORAGE_MANAGEMENT;WB_667_ICT_INFRASTRUCTURE;WB_672_NETWORK_MANAGEMENT;WB_133_INFORMATION_AND_COMMUNICATION_TECHNOLOGIES;WB_135_TRANSPORT;WB_1174_WAREHOUSING_AND_STORAGE;WB_793_TRANSPORT_AND_LOGISTICS_SERVICES;TAX_ECON_PRICE;TAX_FNCACT;TAX_FNCACT_CEO;TAX_FNCACT_WORKERS;AFFECT;TECH_AUTOMATION;TAX_FNCACT_EMPLOYEES;TAX_FNCACT_EXECUTIVES;TAX_FNCACT_ANALYST;</t>
  </si>
  <si>
    <t>engadget.com</t>
  </si>
  <si>
    <t>TAX_FNCACT;TAX_FNCACT_WATCHMAKER;WB_2601_TRADE_LINKAGES_SPILLOVERS_AND_CONNECTIVITY;WB_772_TRADE_FACILITATION_AND_LOGISTICS;WB_699_URBAN_DEVELOPMENT;WB_866_CONNECTIVITY_AND_LAGGING_REGIONS;WB_698_TRADE;WB_797_NATIONAL_URBAN_POLICIES;TAX_ETHNICITY;TAX_ETHNICITY_BLACK;TAX_FNCACT_PEER;</t>
  </si>
  <si>
    <t>TAX_ECON_PRICE;TAX_FNCACT;TAX_FNCACT_WORKERS;WB_2670_JOBS;WB_1467_EDUCATION_FOR_ALL;WB_470_EDUCATION;WB_2131_EMPLOYABILITY_SKILLS_AND_JOBS;WB_1484_EDUCATION_SKILLS_DEVELOPMENT_AND_LABOR_MARKET;TAX_FNCACT_CEO;TAX_FNCACT_ANALYSTS;TAX_FNCACT_EMPLOYEE;UNGP_FORESTS_RIVERS_OCEANS;TAX_FNCACT_ANALYST;TAX_FNCACT_RESEARCH_ANALYST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</si>
  <si>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WB_2946_OPEN_SOURCE;WB_667_ICT_INFRASTRUCTURE;WB_669_SOFTWARE_INFRASTRUCTURE;TAX_FNCACT;TAX_FNCACT_VENDOR;USPEC_POLICY1;TAX_FNCACT_MANAGER;TAX_FNCACT_GENERAL_MANAGER;TAX_FNCACT_EXCAVATOR;WB_2945_DATABASE;WB_660_BUSINESS_INTELLIGENCE;MEDICAL;CORRUPTION;WB_2019_ANTI_CORRUPTION_LEGISLATION;WB_696_PUBLIC_SECTOR_MANAGEMENT;WB_831_GOVERNANCE;WB_832_ANTI_CORRUPTION;WB_2020_BRIBERY_FRAUD_AND_COLLUSION;CRISISLEX_C07_SAFETY;WB_2670_JOBS;WB_2769_JOBS_STRATEGIES;WB_2840_INTEGRATION;WB_2836_MIGRATION_POLICIES_AND_JOBS;WB_566_ENVIRONMENT_AND_NATURAL_RESOURCES;WB_590_ECOSYSTEMS;MEDIA_MSM;TAX_FNCACT_JOURNALIST;WB_2048_COMPENSATION_CAREERS_AND_INCENTIVES;WB_723_PUBLIC_ADMINISTRATION;WB_724_HUMAN_RESOURCES_FOR_PUBLIC_SECTOR;SOC_TECHNOLOGYSECTOR;TAX_FNCACT_DEALER;TAX_FNCACT_CITIZEN;MEDIA_SOCIAL;WB_135_TRANSPORT;WB_1174_WAREHOUSING_AND_STORAGE;WB_793_TRANSPORT_AND_LOGISTICS_SERVICES;</t>
  </si>
  <si>
    <t>ECON_STOCKMARKET;WB_698_TRADE;TAX_ECON_PRICE;TAX_FNCACT;TAX_FNCACT_ANALYSTS;WB_1150_VOLATILITY;WB_1104_MACROECONOMIC_VULNERABILITY_AND_DEBT;SCIENCE;</t>
  </si>
  <si>
    <t>aawsat.com</t>
  </si>
  <si>
    <t>EPU_ECONOMY_HISTORIC;WB_698_TRADE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TAX_ECON_PRICE;ECON_TAXATION;USPEC_POLICY1;EPU_POLICY;EPU_POLICY_TAX;EPU_CATS_TAXES;TAX_FNCACT_CHAIRMAN;LEADER;TAX_FNCACT_PRESIDENT;USPEC_POLITICS_GENERAL1;TAX_FNCACT_CEO;TAX_FNCACT_DIRECTORS;TAX_MILITARY_TITLE;TAX_MILITARY_TITLE_OFFICER;TAX_FNCACT_OFFICER;TAX_FNCACT_CHIEF_FINANCIAL_OFFICER;TAX_FNCACT_ANALYSTS;MEDIA_MSM;TAX_ETHNICITY_ARAB;</t>
  </si>
  <si>
    <t>ECON_STOCKMARKET;CRISISLEX_CRISISLEXREC;WB_696_PUBLIC_SECTOR_MANAGEMENT;WB_840_JUSTICE;WB_2473_DIPLOMACY_AND_NEGOTIATIONS;WB_939_NEGOTIATION;WB_2470_PEACE_OPERATIONS_AND_CONFLICT_MANAGEMENT;WB_936_ALTERNATIVE_DISPUTE_RESOLUTION;WB_2432_FRAGILITY_CONFLICT_AND_VIOLENCE;WB_843_DISPUTE_RESOLUTION;WB_2471_PEACEKEEPING;USPEC_UNCERTAINTY1;EPU_ECONOMY_HISTORIC;GENERAL_GOVERNMENT;EPU_POLICY;EPU_POLICY_GOVERNMENT;TAX_ECON_PRICE;TAX_FNCACT;TAX_FNCACT_BUYER;TAX_FNCACT_REPRESENTATIVE;SCIENCE;</t>
  </si>
  <si>
    <t>ECON_STOCKMARKET;TAX_FNCACT;TAX_FNCACT_BUYER;TAX_ECON_PRICE;WB_698_TRADE;</t>
  </si>
  <si>
    <t>TAX_FNCACT;TAX_FNCACT_CEO;TAX_FNCACT_WORKERS;TAX_ECON_PRICE;CYBER_ATTACK;WB_678_DIGITAL_GOVERNMENT;WB_670_ICT_SECURITY;WB_133_INFORMATION_AND_COMMUNICATION_TECHNOLOGIES;WB_2745_JOB_QUALITY_AND_LABOR_MARKET_PERFORMANCE;WB_2670_JOBS;WB_2750_LABOR_FORCE;WB_2689_JOBS_DIAGNOSTICS;TECH_AUTOMATION;LEADER;TAX_FNCACT_PRESIDENT;USPEC_POLITICS_GENERAL1;TAX_FNCACT_VICE_PRESIDENT;RECRUITMENT;TAX_WORLDBIRDS;TAX_WORLDBIRDS_CUTTHROAT;TAX_FNCACT_RECRUITER;WB_137_WATER;TAX_FNCACT_EMPLOYEE;TAX_FNCACT_EMPLOYER;WB_2690_CATEGORIES_OF_EMPLOYMENT;WB_2704_EMPLOYER;TAX_FNCACT_EMPLOYEES;TAX_FNCACT_MANAGER;TAX_FNCACT_GENERAL_MANAGER;TAX_FNCACT_MANAGERS;TAX_FNCACT_CIO;</t>
  </si>
  <si>
    <t>ECON_STOCKMARKET;MEDIA_MSM;TAX_ETHNICITY;TAX_ETHNICITY_CHINESE;TAX_WORLDLANGUAGES;TAX_WORLDLANGUAGES_CHINESE;CRISISLEX_T11_UPDATESSYMPATHY;TAX_FNCACT;TAX_FNCACT_EXECUTIVES;SCANDAL;TRIAL;TAX_ECON_PRICE;EDUCATION;MANMADE_DISASTER_IMPLIED;SOC_POINTSOFINTEREST;SOC_POINTSOFINTEREST_SCHOOL;ECON_DEBT;WB_1104_MACROECONOMIC_VULNERABILITY_AND_DEBT;WB_450_DEBT;TAX_FNCACT_INVESTOR;GENERAL_HEALTH;MEDICAL;PROTEST;USPEC_UNCERTAINTY1;AFFECT;</t>
  </si>
  <si>
    <t>TAX_FNCACT;TAX_FNCACT_KILLER;TAX_ECON_PRICE;GENERAL_GOVERNMENT;WB_2601_TRADE_LINKAGES_SPILLOVERS_AND_CONNECTIVITY;WB_772_TRADE_FACILITATION_AND_LOGISTICS;WB_699_URBAN_DEVELOPMENT;WB_866_CONNECTIVITY_AND_LAGGING_REGIONS;WB_698_TRADE;WB_797_NATIONAL_URBAN_POLICIES;CRISISLEX_C07_SAFETY;MARITIME_INCIDENT;MARITIME;MANMADE_DISASTER_IMPLIED;WB_566_ENVIRONMENT_AND_NATURAL_RESOURCES;WB_590_ECOSYSTEMS;TAX_FNCACT_ANALYSTS;TAX_FNCACT_FOOL;WB_2433_CONFLICT_AND_VIOLENCE;WB_2465_REVOLUTIONARY_VIOLENCE;WB_2432_FRAGILITY_CONFLICT_AND_VIOLENCE;WB_2462_POLITICAL_VIOLENCE_AND_WAR;ECON_STOCKMARKET;KILL;USPEC_POLICY1;</t>
  </si>
  <si>
    <t>GENERAL_HEALTH;MEDICAL;</t>
  </si>
  <si>
    <t>TAX_ETHNICITY;TAX_ETHNICITY_CHINESE;TAX_WORLDLANGUAGES;TAX_WORLDLANGUAGES_CHINESE;WB_678_DIGITAL_GOVERNMENT;WB_2944_SERVERS;WB_671_STORAGE_MANAGEMENT;WB_667_ICT_INFRASTRUCTURE;WB_672_NETWORK_MANAGEMENT;WB_133_INFORMATION_AND_COMMUNICATION_TECHNOLOGIES;EDUCATION;SOC_POINTSOFINTEREST;SOC_POINTSOFINTEREST_UNIVERSITY;GENERAL_GOVERNMENT;TAX_FNCACT;TAX_FNCACT_CHIEF;TAX_FNCACT_EXECUTIVE;TAX_FNCACT_CHIEF_EXECUTIVE;TAX_MILITARY_TITLE;TAX_MILITARY_TITLE_OFFICER;TAX_FNCACT_OFFICER;TAX_FNCACT_EXECUTIVE_OFFICER;TAX_FNCACT_CHIEF_EXECUTIVE_OFFICER;TAX_FNCACT_ANALYSTS;WB_698_TRADE;WB_286_TELECOMMUNICATIONS_AND_BROADBAND_ACCESS;</t>
  </si>
  <si>
    <t>TAX_FNCACT;TAX_FNCACT_WORKERS;TAX_FNCACT_CHIEF;TAX_FNCACT_EXECUTIVE;TAX_FNCACT_CHIEF_EXECUTIVE;ECON_STOCKMARKET;WB_2670_JOBS;WB_1467_EDUCATION_FOR_ALL;WB_470_EDUCATION;WB_2131_EMPLOYABILITY_SKILLS_AND_JOBS;WB_1484_EDUCATION_SKILLS_DEVELOPMENT_AND_LABOR_MARKET;TAX_ECON_PRICE;WB_678_DIGITAL_GOVERNMENT;WB_2944_SERVERS;WB_671_STORAGE_MANAGEMENT;WB_667_ICT_INFRASTRUCTURE;WB_672_NETWORK_MANAGEMENT;WB_133_INFORMATION_AND_COMMUNICATION_TECHNOLOGIES;TAX_MILITARY_TITLE;TAX_MILITARY_TITLE_OFFICER;TAX_FNCACT_OFFICER;WB_728_PUBLIC_SERVICE_DELIVERY;WB_696_PUBLIC_SECTOR_MANAGEMENT;WB_723_PUBLIC_ADMINISTRATION;WB_2098_OUTSOURCING;</t>
  </si>
  <si>
    <t>TAX_FNCACT;TAX_FNCACT_CEO;SCIENCE;SOC_INNOVATION;TAX_FNCACT_MANAGER;TAX_FNCACT_GENERAL_MANAGER;WB_2601_TRADE_LINKAGES_SPILLOVERS_AND_CONNECTIVITY;WB_772_TRADE_FACILITATION_AND_LOGISTICS;WB_699_URBAN_DEVELOPMENT;WB_866_CONNECTIVITY_AND_LAGGING_REGIONS;WB_698_TRADE;WB_797_NATIONAL_URBAN_POLICIES;</t>
  </si>
  <si>
    <t>TAX_FNCACT;TAX_FNCACT_ANALYST;ECON_STOCKMARKET;WB_698_TRADE;TAX_FNCACT_ANALYSTS;ECON_EARNINGSREPORT;TAX_FNCACT_CEO;KILL;TAX_FNCACT_DIRECTORS;ECON_DEBT;WB_1104_MACROECONOMIC_VULNERABILITY_AND_DEBT;WB_450_DEBT;SOC_TECHNOLOGYSECTOR;</t>
  </si>
  <si>
    <t>TAX_FNCACT;TAX_FNCACT_WORKERS;WB_2670_JOBS;WB_1467_EDUCATION_FOR_ALL;WB_470_EDUCATION;WB_2131_EMPLOYABILITY_SKILLS_AND_JOBS;WB_1484_EDUCATION_SKILLS_DEVELOPMENT_AND_LABOR_MARKET;TAX_FNCACT_OFFICIAL;TAX_FNCACT_CEO;TAX_ECON_PRICE;TAX_FNCACT_ANALYST;WB_678_DIGITAL_GOVERNMENT;WB_2944_SERVERS;WB_671_STORAGE_MANAGEMENT;WB_667_ICT_INFRASTRUCTURE;WB_672_NETWORK_MANAGEMENT;WB_133_INFORMATION_AND_COMMUNICATION_TECHNOLOGIES;MANMADE_DISASTER_IMPLIED;TAX_FNCACT_CHIEF;TAX_MILITARY_TITLE;TAX_MILITARY_TITLE_OFFICER;TAX_FNCACT_OFFICER;TAX_FNCACT_CHIEF_FINANCIAL_OFFICER;USPEC_POLICY1;</t>
  </si>
  <si>
    <t>TAX_ECON_PRICE;WB_698_TRADE;TAX_FNCACT;TAX_FNCACT_ANALYSTS;WB_1406_DISEASES;WB_1435_OBESITY;WB_621_HEALTH_NUTRITION_AND_POPULATION;WB_1427_NON_COMMUNICABLE_DISEASE_AND_INJURY;TAX_FNCACT_ANALYST;TAX_FNCACT_AUTHORITIES;CRISISLEX_CRISISLEXREC;EDUCATION;WB_470_EDUCATION;WB_678_DIGITAL_GOVERNMENT;WB_667_ICT_INFRASTRUCTURE;WB_669_SOFTWARE_INFRASTRUCTURE;WB_133_INFORMATION_AND_COMMUNICATION_TECHNOLOGIES;CRISISLEX_C07_SAFETY;</t>
  </si>
  <si>
    <t>ECON_DEBT;WB_1104_MACROECONOMIC_VULNERABILITY_AND_DEBT;WB_450_DEBT;TAX_FNCACT;TAX_FNCACT_PRINCIPAL;</t>
  </si>
  <si>
    <t>rtl.be</t>
  </si>
  <si>
    <t>TAX_FNCACT;TAX_FNCACT_JUDGE;WB_845_LEGAL_AND_REGULATORY_FRAMEWORK;WB_696_PUBLIC_SECTOR_MANAGEMENT;WB_851_INTELLECTUAL_PROPERTY_RIGHTS;WB_1041_PATENTS;WB_1039_PROPERTY_LAWS_AND_REGULATIONS;</t>
  </si>
  <si>
    <t>thewestsidestory.net</t>
  </si>
  <si>
    <t>TAX_FNCACT;TAX_FNCACT_VENDOR;TAX_FNCACT_EMPLOYEES;WB_678_DIGITAL_GOVERNMENT;WB_667_ICT_INFRASTRUCTURE;WB_672_NETWORK_MANAGEMENT;WB_133_INFORMATION_AND_COMMUNICATION_TECHNOLOGIES;EDUCATION;SOC_POINTSOFINTEREST;SOC_POINTSOFINTEREST_UNIVERSITIES;RURAL;TAX_ETHNICITY;TAX_ETHNICITY_ASIAN;TAX_FNCACT_ANALYST;WB_1920_FINANCIAL_SECTOR_DEVELOPMENT;WB_332_CAPITAL_MARKETS;</t>
  </si>
  <si>
    <t>TAX_WORLDLANGUAGES;TAX_WORLDLANGUAGES_AMONG;TAX_FNCACT;TAX_FNCACT_MOVERS;TAX_RELIGION;TAX_RELIGION_SHAKERS;ENV_SOLAR;TAX_FNCACT_ANALYSTS;</t>
  </si>
  <si>
    <t>z24.nl</t>
  </si>
  <si>
    <t>ECON_CURRENCY_EXCHANGE_RATE;ECON_WORLDCURRENCIES;ECON_WORLDCURRENCIES_EUROS;</t>
  </si>
  <si>
    <t>EPU_ECONOMY_HISTORIC;TAX_FNCACT;TAX_FNCACT_LEADER;WB_1921_PRIVATE_SECTOR_DEVELOPMENT;WB_346_COMPETITIVE_INDUSTRIES;WB_818_INDUSTRY_POLICY_AND_REAL_SECTORS;WB_1281_MANUFACTURING;LEADER;TAX_FNCACT_PRESIDENT;USPEC_POLITICS_GENERAL1;TAX_FNCACT_CHIEF;TAX_FNCACT_EXECUTIVE;TAX_FNCACT_CHIEF_EXECUTIVE;TAX_MILITARY_TITLE;TAX_MILITARY_TITLE_OFFICER;TAX_FNCACT_OFFICER;TAX_FNCACT_EXECUTIVE_OFFICER;TAX_FNCACT_CHIEF_EXECUTIVE_OFFICER;UNGP_FORESTS_RIVERS_OCEANS;SOC_INNOVATION;TAX_FNCACT_MANAGER;TAX_FNCACT_GENERAL_MANAGER;WB_2670_JOBS;WB_1467_EDUCATION_FOR_ALL;WB_470_EDUCATION;WB_2131_EMPLOYABILITY_SKILLS_AND_JOBS;WB_1484_EDUCATION_SKILLS_DEVELOPMENT_AND_LABOR_MARKET;MEDIA_SOCIAL;TAX_FNCACT_ENGINEER;EPU_POLICY;EPU_POLICY_REFORM;TAX_FNCACT_PORTER;TAX_FNCACT_EDITORS;MEDIA_MSM;TAX_FNCACT_LEADERS;TAX_FNCACT_DECISION_MAKERS;TAX_FNCACT_PUBLISHER;USPEC_POLICY1;EPU_POLICY_POLICY;</t>
  </si>
  <si>
    <t>WB_2670_JOBS;WB_1467_EDUCATION_FOR_ALL;WB_470_EDUCATION;WB_2131_EMPLOYABILITY_SKILLS_AND_JOBS;WB_1484_EDUCATION_SKILLS_DEVELOPMENT_AND_LABOR_MARKET;TAX_FNCACT;TAX_FNCACT_CHIEF;TAX_FNCACT_EXECUTIVE;TAX_FNCACT_CHIEF_EXECUTIVE;TAX_FNCACT_EMPLOYEES;TAX_FNCACT_EMPLOYEE;TAX_FNCACT_WORKERS;WB_137_WATER;TAX_FNCACT_ANALYSTS;WB_678_DIGITAL_GOVERNMENT;WB_2944_SERVERS;WB_671_STORAGE_MANAGEMENT;WB_667_ICT_INFRASTRUCTURE;WB_672_NETWORK_MANAGEMENT;WB_133_INFORMATION_AND_COMMUNICATION_TECHNOLOGIES;TAX_FNCACT_ANALYST;TAX_ECON_PRICE;TAX_MILITARY_TITLE;TAX_MILITARY_TITLE_OFFICER;TAX_FNCACT_OFFICER;TAX_FNCACT_CHIEF_FINANCIAL_OFFICER;LEADER;TAX_FNCACT_PRESIDENT;USPEC_POLITICS_GENERAL1;TAX_FNCACT_CEO;TAX_FNCACT_CHAIRMAN;TAX_FNCACT_EXECUTIVES;TAX_FNCACT_MANAGER;TAX_FNCACT_GENERAL_MANAGER;WB_728_PUBLIC_SERVICE_DELIVERY;WB_696_PUBLIC_SECTOR_MANAGEMENT;WB_723_PUBLIC_ADMINISTRATION;WB_2098_OUTSOURCING;MOVEMENT_GENERAL;</t>
  </si>
  <si>
    <t>KILL;CRISISLEX_CRISISLEXREC;CRISISLEX_T02_INJURED;CRISISLEX_T03_DEAD;TAX_WORLDMAMMALS;TAX_WORLDMAMMALS_CAT;TAX_FNCACT;TAX_FNCACT_DRIVER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135_TRANSPORT;WB_1174_WAREHOUSING_AND_STORAGE;WB_793_TRANSPORT_AND_LOGISTICS_SERVICES;WB_1921_PRIVATE_SECTOR_DEVELOPMENT;WB_405_BUSINESS_CLIMATE;WB_2531_INSPECTIONS_LICENSING_AND_PERMITS;WB_2530_BUSINESS_ENVIRONMENT;WB_652_ICT_APPLICATIONS;WB_665_SOFTWARE_AS_A_SERVICE;WB_658_ENTERPRISE_APPLICATIONS;MANMADE_DISASTER_IMPLIED;PUBLIC_TRANSPORT;DELAY;USPEC_UNCERTAINTY1;CRISISLEX_C04_LOGISTICS_TRANSPORT;WB_2180_MUTUAL_FUNDS;WB_336_NON_BANK_FINANCIAL_INSTITUTIONS;WB_341_INVESTMENT_FUNDS;WB_1920_FINANCIAL_SECTOR_DEVELOPMENT;WB_332_CAPITAL_MARKETS;ECON_STOCKMARKET;</t>
  </si>
  <si>
    <t>WB_2418__D_PRINTING;WB_2416_INTERNET_OF_THINGS;WB_2399_ICT_INNOVATION_AND_TRANSFORMATION;WB_133_INFORMATION_AND_COMMUNICATION_TECHNOLOGIES;SOC_EMERGINGTECH;SOC_INNOVATION;TAX_ETHNICITY;TAX_ETHNICITY_BLACK;TAX_ECON_PRICE;TAX_FNCACT;TAX_FNCACT_LEADING_AUTHORITY;LEADER;TAX_FNCACT_PRESIDENT;USPEC_POLITICS_GENERAL1;EPU_ECONOMY_HISTORIC;SCIENCE;TAX_FNCACT_CEO;EXTREMISM;WB_1921_PRIVATE_SECTOR_DEVELOPMENT;WB_346_COMPETITIVE_INDUSTRIES;WB_818_INDUSTRY_POLICY_AND_REAL_SECTORS;WB_1281_MANUFACTURING;</t>
  </si>
  <si>
    <t>EDUCATION;SOC_POINTSOFINTEREST;SOC_POINTSOFINTEREST_UNIVERSITIES;MEDICAL;SOC_POINTSOFINTEREST_HOSPITALS;TAX_FNCACT;TAX_FNCACT_EMPLOYEES;MANMADE_DISASTER_IMPLIED;TAX_FNCACT_VENDOR;</t>
  </si>
  <si>
    <t>ibtimes.co.uk</t>
  </si>
  <si>
    <t>LEADER;TAX_FNCACT;TAX_FNCACT_PRESIDENT;USPEC_POLITICS_GENERAL1;WB_678_DIGITAL_GOVERNMENT;WB_694_BROADCAST_AND_MEDIA;WB_133_INFORMATION_AND_COMMUNICATION_TECHNOLOGIES;ECON_STOCKMARKET;</t>
  </si>
  <si>
    <t>TAX_FNCACT;TAX_FNCACT_MANAGER;WB_678_DIGITAL_GOVERNMENT;WB_694_BROADCAST_AND_MEDIA;WB_133_INFORMATION_AND_COMMUNICATION_TECHNOLOGIES;WB_165_AIR_TRANSPORT;WB_135_TRANSPORT;WB_164_MODES_OF_TRANSPORT;LEADER;TAX_FNCACT_PRESIDENT;TAX_FNCACT_VICE_PRESIDENT;TAX_FNCACT_GENERAL_MANAGER;TAX_FNCACT_COMPANION;TAX_FNCACT_EXECUTIVES;SOC_POINTSOFINTEREST;SOC_POINTSOFINTEREST_AIRPORTS;WB_1803_TRANSPORT_INFRASTRUCTURE;WB_1804_AIRPORTS;WB_1973_FINANCIAL_RISK_REDUCTION;WB_435_AGRICULTURE_AND_FOOD_SECURITY;WB_337_INSURANCE;WB_1967_AGRICULTURAL_RISK_AND_SECURITY;ECON_HOUSING_PRICES;WB_1174_WAREHOUSING_AND_STORAGE;WB_793_TRANSPORT_AND_LOGISTICS_SERVICES;WB_167_PORTS;WB_2601_TRADE_LINKAGES_SPILLOVERS_AND_CONNECTIVITY;WB_772_TRADE_FACILITATION_AND_LOGISTICS;WB_699_URBAN_DEVELOPMENT;WB_866_CONNECTIVITY_AND_LAGGING_REGIONS;WB_698_TRADE;WB_797_NATIONAL_URBAN_POLICIES;WB_350_FINANCIAL_INFRASTRUCTURE_AND_REMITTANCES;WB_828_ELECTRONIC_PAYMENTS;WB_1920_FINANCIAL_SECTOR_DEVELOPMENT;WB_358_RETAIL_PAYMENTS;UNREST_BELLIGERENT;WB_652_ICT_APPLICATIONS;WB_2363_MOBILE_APPLICATIONS;WB_658_ENTERPRISE_APPLICATIONS;WB_845_LEGAL_AND_REGULATORY_FRAMEWORK;WB_696_PUBLIC_SECTOR_MANAGEMENT;WB_851_INTELLECTUAL_PROPERTY_RIGHTS;WB_1042_TRADEMARKS;WB_1039_PROPERTY_LAWS_AND_REGULATIONS;WB_1041_PATENTS;WB_1921_PRIVATE_SECTOR_DEVELOPMENT;WB_405_BUSINESS_CLIMATE;WB_2531_INSPECTIONS_LICENSING_AND_PERMITS;WB_2530_BUSINESS_ENVIRONMENT;WB_376_INNOVATION_TECHNOLOGY_AND_ENTREPRENEURSHIP;WB_1917_INTELLECTUAL_PROPERTY;WB_377_FIRM_INNOVATION_PRODUCTIVITY_AND_GROWTH;TAX_FNCACT_EMPLOYEES;WB_2670_JOBS;WB_2769_JOBS_STRATEGIES;WB_2840_INTEGRATION;WB_2836_MIGRATION_POLICIES_AND_JOBS;TAX_ECON_PRICE;WB_2024_ANTI_CORRUPTION_AUTHORITIES;WB_840_JUSTICE;WB_2025_INVESTIGATION;WB_831_GOVERNANCE;WB_832_ANTI_CORRUPTION;WB_1014_CRIMINAL_JUSTICE;WB_2947_OPERATING_SYSTEMS;WB_667_ICT_INFRASTRUCTURE;WB_669_SOFTWARE_INFRASTRUCTURE;WB_670_ICT_SECURITY;WB_2371_ENCRYPTION;</t>
  </si>
  <si>
    <t>thechronicleherald.ca</t>
  </si>
  <si>
    <t>WB_2670_JOBS;WB_2769_JOBS_STRATEGIES;WB_2840_INTEGRATION;WB_2836_MIGRATION_POLICIES_AND_JOBS;TAX_FNCACT;TAX_FNCACT_REPRESENTATIVES;TAX_FNCACT_CEO;SOC_INNOVATION;</t>
  </si>
  <si>
    <t>ECON_STOCKMARKET;WB_698_TRADE;TAX_ECON_PRICE;TAX_FNCACT;TAX_FNCACT_CEO;ECON_WORLDCURRENCIES;ECON_WORLDCURRENCIES_DOLLAR;</t>
  </si>
  <si>
    <t>ECON_STOCKMARKET;TAX_FNCACT;TAX_FNCACT_ANALYSTS;WB_1535_DISTANCE_EDUCATION;WB_494_EDUCATION_AND_ICT;WB_470_EDUCATION;WB_1497_EDUCATION_MANAGEMENT_AND_ADMINISTRATION;TAX_FNCACT_ANALYST;TAX_FNCACT_VETERAN;</t>
  </si>
  <si>
    <t>EDUCATION;WB_470_EDUCATION;TAX_FNCACT;TAX_FNCACT_VENDOR;TAX_FNCACT_JUDGES;SCIENCE;SOC_INNOVATION;TAX_FNCACT_DISTRIBUTOR;TAX_FNCACT_RETAILER;</t>
  </si>
  <si>
    <t>TAX_FNCACT;TAX_FNCACT_OFFICIAL;USPEC_UNCERTAINTY1;WB_678_DIGITAL_GOVERNMENT;WB_2944_SERVERS;WB_671_STORAGE_MANAGEMENT;WB_667_ICT_INFRASTRUCTURE;WB_672_NETWORK_MANAGEMENT;WB_133_INFORMATION_AND_COMMUNICATION_TECHNOLOGIES;ECON_STOCKMARKET;TAX_FNCACT_EXECUTIVES;TAX_FNCACT_CEO;TAX_ECON_PRICE;TAX_WORLDMAMMALS;TAX_WORLDMAMMALS_HUMAN;WB_841_JUSTICE_SYSTEM_ADMINISTRATION;WB_696_PUBLIC_SECTOR_MANAGEMENT;WB_840_JUSTICE;WB_1211_HUMAN_RESOURCES;SOC_POINTSOFINTEREST;SOC_POINTSOFINTEREST_HEADQUARTERS;MEDIA_SOCIAL;</t>
  </si>
  <si>
    <t>wyff4.com</t>
  </si>
  <si>
    <t>CRISISLEX_CRISISLEXREC;WB_696_PUBLIC_SECTOR_MANAGEMENT;WB_723_PUBLIC_ADMINISTRATION;WB_2085_PUBLIC_SECTOR_DOWNSIZING;WB_2054_SIZE_OF_THE_PUBLIC_SERVICE;WB_724_HUMAN_RESOURCES_FOR_PUBLIC_SECTOR;WB_698_TRADE;CRISISLEX_C07_SAFETY;CYBER_ATTACK;WB_678_DIGITAL_GOVERNMENT;WB_670_ICT_SECURITY;WB_133_INFORMATION_AND_COMMUNICATION_TECHNOLOGIES;TAX_FNCACT;TAX_FNCACT_CEO;TAX_ECON_PRICE;WB_2670_JOBS;WB_1467_EDUCATION_FOR_ALL;WB_470_EDUCATION;WB_2131_EMPLOYABILITY_SKILLS_AND_JOBS;WB_1484_EDUCATION_SKILLS_DEVELOPMENT_AND_LABOR_MARKET;HATE_SPEECH;UNREST_SELF_IDENTIFIED_HATE_SPEECH;</t>
  </si>
  <si>
    <t>TAX_ETHNICITY;TAX_ETHNICITY_AMERICAN;EPU_ECONOMY_HISTORIC;TAX_FNCACT;TAX_FNCACT_ENGINEER;CRISISLEX_C07_SAFETY;WB_678_DIGITAL_GOVERNMENT;WB_694_BROADCAST_AND_MEDIA;WB_133_INFORMATION_AND_COMMUNICATION_TECHNOLOGIES;TAX_ECON_PRICE;</t>
  </si>
  <si>
    <t>TAX_FNCACT;TAX_FNCACT_CHAIRMAN;LEADER;TAX_FNCACT_PRESIDENT;TAX_FNCACT_CEO;TAX_FNCACT_LIEUTENANTS;TAX_FNCACT_EXECUTIVES;TAX_FNCACT_CTO;TAX_FNCACT_LEADER;SOC_INNOVATION;ECON_ENTREPRENEURSHIP;SOC_EMERGINGTECH;</t>
  </si>
  <si>
    <t>imperialvalleynews.com</t>
  </si>
  <si>
    <t>CRISISLEX_T11_UPDATESSYMPATHY;TAX_ETHNICITY;TAX_ETHNICITY_AMERICAN;TAX_AIDGROUPS;TAX_AIDGROUPS_RED_CROSS;CRISISLEX_C03_WELLBEING_HEALTH;CRISISLEX_O02_RESPONSEAGENCIESATCRISIS;TAX_AIDGROUPS_AMERICAN_RED_CROSS;CRISISLEX_CRISISLEXREC;SELF_IDENTIFIED_HUMANITARIAN_CRISIS;CRISISLEX_T06_SUPPLIES;CRISISLEX_T07_SERVICESNEEDEDOFFERED;SOC_AIDASSISTANCE;GENERAL_HEALTH;MEDICAL;WB_1467_EDUCATION_FOR_ALL;WB_470_EDUCATION;WB_2131_EMPLOYABILITY_SKILLS_AND_JOBS;WB_1484_EDUCATION_SKILLS_DEVELOPMENT_AND_LABOR_MARKET;NATURAL_DISASTER;NATURAL_DISASTER_NATURAL_DISASTER;LEADER;TAX_FNCACT;TAX_FNCACT_PRESIDENT;USPEC_POLITICS_GENERAL1;TAX_FNCACT_CEO;CRISISLEX_T01_CAUTION_ADVICE;TAX_FNCACT_VOLUNTEERS;EDUCATION;NATURAL_DISASTER_HURRICANES;CRISISLEX_O01_WEATHER;NATURAL_DISASTER_WILDFIRES;NATURAL_DISASTER_TORNADOES;NATURAL_DISASTER_EARTHQUAKES;AGRICULTURE;MANMADE_DISASTER_IMPLIED;TAX_ETHNICITY_INDIANS;TAX_FNCACT_FARMERS;WB_1973_FINANCIAL_RISK_REDUCTION;WB_435_AGRICULTURE_AND_FOOD_SECURITY;WB_337_INSURANCE;WB_1967_AGRICULTURAL_RISK_AND_SECURITY;</t>
  </si>
  <si>
    <t>TAX_FNCACT;TAX_FNCACT_ANALYSTS;TAX_ECON_PRICE;TAX_FNCACT_EXECUTIVE;LEADER;TAX_FNCACT_PRESIDENT;USPEC_POLITICS_GENERAL1;TAX_FNCACT_VICE_PRESIDENT;TAX_FNCACT_EXECUTIVE_VICE_PRESIDENT;TAX_FNCACT_CFO;WB_1406_DISEASES;WB_1435_OBESITY;WB_621_HEALTH_NUTRITION_AND_POPULATION;WB_1427_NON_COMMUNICABLE_DISEASE_AND_INJURY;TAX_FNCACT_ANALYST;GENERAL_GOVERNMENT;EDUCATION;WB_470_EDUCATION;WB_678_DIGITAL_GOVERNMENT;WB_667_ICT_INFRASTRUCTURE;WB_669_SOFTWARE_INFRASTRUCTURE;WB_133_INFORMATION_AND_COMMUNICATION_TECHNOLOGIES;SCIENCE;SOC_INNOVATION;WB_661_BIG_DATA;WB_652_ICT_APPLICATIONS;WB_872_SMART_CITIES;WB_813_URBAN_GOVERNANCE_AND_CITY_SYSTEMS;WB_699_URBAN_DEVELOPMENT;WB_873_NON_TRADITIONAL_DATA_DRIVEN_MANAGEMENT;WB_658_ENTERPRISE_APPLICATIONS;TECH_BIGDATA;TAX_FNCACT_OFFICIAL;</t>
  </si>
  <si>
    <t>ECON_STOCKMARKET;WB_2418__D_PRINTING;WB_2416_INTERNET_OF_THINGS;WB_2399_ICT_INNOVATION_AND_TRANSFORMATION;WB_133_INFORMATION_AND_COMMUNICATION_TECHNOLOGIES;USPEC_POLICY1;TAX_ECON_PRICE;CRISISLEX_CRISISLEXREC;WB_1535_DISTANCE_EDUCATION;WB_494_EDUCATION_AND_ICT;WB_470_EDUCATION;WB_1497_EDUCATION_MANAGEMENT_AND_ADMINISTRATION;TAX_FNCACT;TAX_FNCACT_ANALYST;TAX_FNCACT_VETERAN;</t>
  </si>
  <si>
    <t>citizen.co.za</t>
  </si>
  <si>
    <t>ECON_STOCKMARKET;WB_698_TRADE;EPU_ECONOMY_HISTORIC;EPU_CATS_REGULATION;</t>
  </si>
  <si>
    <t>ECON_STOCKMARKET;WB_698_TRADE;GENERAL_GOVERNMENT;USPEC_POLITICS_GENERAL1;EPU_POLICY;EPU_POLICY_CONGRESS;INFO_RUMOR;WB_135_TRANSPORT;WB_1174_WAREHOUSING_AND_STORAGE;WB_793_TRANSPORT_AND_LOGISTICS_SERVICES;TAX_ECON_PRICE;</t>
  </si>
  <si>
    <t>chrisjonesgaming.net</t>
  </si>
  <si>
    <t>TAX_FNCACT;TAX_FNCACT_ANALYSTS;TAX_ECON_PRICE;TAX_FNCACT_CFO;TAX_FNCACT_CHIEF;TAX_MILITARY_TITLE;TAX_MILITARY_TITLE_OFFICER;TAX_FNCACT_OFFICER;TAX_FNCACT_CHIEF_FINANCIAL_OFFICER;EPU_CATS_REGULATION;EPU_CATS_FINANCIAL_REGULATION;AFFECT;GENERAL_GOVERNMENT;EPU_POLICY;EPU_POLICY_GOVERNMENT;EDUCATION;WB_470_EDUCATION;TAX_FNCACT_ANALYST;</t>
  </si>
  <si>
    <t>ECON_STOCKMARKET;TAX_FNCACT;TAX_FNCACT_CHIEF;TAX_FNCACT_EXECUTIVE;TAX_FNCACT_CHIEF_EXECUTIVE;TAX_MILITARY_TITLE;TAX_MILITARY_TITLE_OFFICER;TAX_FNCACT_OFFICER;TAX_FNCACT_EXECUTIVE_OFFICER;TAX_FNCACT_CHIEF_EXECUTIVE_OFFICER;TAX_FNCACT_OPERATOR;WB_698_TRADE;TAX_ECON_PRICE;WB_678_DIGITAL_GOVERNMENT;WB_694_BROADCAST_AND_MEDIA;WB_133_INFORMATION_AND_COMMUNICATION_TECHNOLOGIES;TAX_FNCACT_INSIDER;SOC_TECHNOLOGYSECTOR;APPOINTMENT;EPU_ECONOMY_HISTORIC;WB_728_PUBLIC_SERVICE_DELIVERY;WB_696_PUBLIC_SECTOR_MANAGEMENT;WB_723_PUBLIC_ADMINISTRATION;WB_2098_OUTSOURCING;LEADER;TAX_FNCACT_PRESIDENT;USPEC_POLITICS_GENERAL1;TAX_FNCACT_VICE_PRESIDENT;TAX_FNCACT_EXECUTIVE_VICE_PRESIDENT;ENV_NATURALGAS;ENV_GREEN;EPU_POLICY;EPU_POLICY_REGULATORY;AFFECT;WB_2670_JOBS;WB_1467_EDUCATION_FOR_ALL;WB_470_EDUCATION;WB_2131_EMPLOYABILITY_SKILLS_AND_JOBS;WB_1484_EDUCATION_SKILLS_DEVELOPMENT_AND_LABOR_MARKET;UNEMPLOYMENT;</t>
  </si>
  <si>
    <t>SCIENCE;SOC_INNOVATION;TAX_ECON_PRICE;WOUND;TAX_FNCACT;TAX_FNCACT_CEO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WB_1973_FINANCIAL_RISK_REDUCTION;WB_435_AGRICULTURE_AND_FOOD_SECURITY;WB_337_INSURANCE;WB_1967_AGRICULTURAL_RISK_AND_SECURITY;TRIAL;WB_1458_HEALTH_PROMOTION_AND_DISEASE_PREVENTION;WB_635_PUBLIC_HEALTH;WB_1464_HEALTH_OF_THE_DISABLED;WB_621_HEALTH_NUTRITION_AND_POPULATION;ARMEDCONFLICT;TAX_FNCACT_EXECUTIVES;TAX_FNCACT_DIRECTORS;WB_698_TRADE;ECON_STOCKMARKET;</t>
  </si>
  <si>
    <t>TAX_FNCACT;TAX_FNCACT_MANAGER;SOC_TECHNOLOGYSECTOR;WB_698_TRADE;ECON_STOCKMARKET;WB_286_TELECOMMUNICATIONS_AND_BROADBAND_ACCESS;WB_133_INFORMATION_AND_COMMUNICATION_TECHNOLOGIES;TAX_FNCACT_CEO;TAX_ECON_PRICE;CLOSURE;STRIKE;WB_1150_VOLATILITY;WB_1104_MACROECONOMIC_VULNERABILITY_AND_DEBT;TAX_FNCACT_DEVELOPER;</t>
  </si>
  <si>
    <t>WB_698_TRADE;TAX_FNCACT;TAX_FNCACT_ANALYST;TAX_FNCACT_ANALYSTS;ECON_STOCKMARKET;TAX_FNCACT_CEO;SCIENCE;SOC_INNOVATION;MEDIA_SOCIAL;TAX_FNCACT_INVESTOR;EDUCATION;WB_470_EDUCATION;TAX_FNCACT_FOUNDER;TAX_ECON_PRICE;WB_845_LEGAL_AND_REGULATORY_FRAMEWORK;WB_696_PUBLIC_SECTOR_MANAGEMENT;WB_851_INTELLECTUAL_PROPERTY_RIGHTS;WB_1042_TRADEMARKS;WB_1039_PROPERTY_LAWS_AND_REGULATIONS;</t>
  </si>
  <si>
    <t>coastreporter.net</t>
  </si>
  <si>
    <t>WB_698_TRADE;ECON_EARNINGSREPORT;ECON_STOCKMARKET;TAX_ECON_PRICE;ENV_OIL;</t>
  </si>
  <si>
    <t>WB_678_DIGITAL_GOVERNMENT;WB_2944_SERVERS;WB_671_STORAGE_MANAGEMENT;WB_667_ICT_INFRASTRUCTURE;WB_672_NETWORK_MANAGEMENT;WB_133_INFORMATION_AND_COMMUNICATION_TECHNOLOGIES;WB_698_TRADE;ARREST;TAX_FNCACT;TAX_FNCACT_FOUNDERS;TAX_FNCACT_EMPLOYEES;WB_2670_JOBS;WB_1467_EDUCATION_FOR_ALL;WB_470_EDUCATION;WB_2131_EMPLOYABILITY_SKILLS_AND_JOBS;WB_1484_EDUCATION_SKILLS_DEVELOPMENT_AND_LABOR_MARKET;MEDIA_SOCIAL;CRISISLEX_C05_NEED_OF_SHELTERS;</t>
  </si>
  <si>
    <t>EDUCATION;SOC_POINTSOFINTEREST;SOC_POINTSOFINTEREST_UNIVERSITY;WB_1467_EDUCATION_FOR_ALL;WB_470_EDUCATION;WB_2131_EMPLOYABILITY_SKILLS_AND_JOBS;WB_1484_EDUCATION_SKILLS_DEVELOPMENT_AND_LABOR_MARKET;SOC_EMERGINGTECH;</t>
  </si>
  <si>
    <t>risersandfallers.com</t>
  </si>
  <si>
    <t>TAX_ECON_PRICE;ECON_STOCKMARKET;TAX_FNCACT;TAX_FNCACT_BROKER;TAX_FNCACT_ANALYSTS;WB_1920_FINANCIAL_SECTOR_DEVELOPMENT;WB_332_CAPITAL_MARKETS;WB_698_TRADE;GENERAL_GOVERNMENT;EPU_POLICY;EPU_POLICY_GOVERNMENT;EDUCATION;WB_470_EDUCATION;EPU_ECONOMY_HISTORIC;SCIENCE;SOC_INNOVATION;CRISISLEX_C07_SAFETY;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</si>
  <si>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TAX_ECON_PRICE;ECON_STOCKMARKET;WB_698_TRADE;</t>
  </si>
  <si>
    <t>TAX_FNCACT;TAX_FNCACT_CEO;WB_678_DIGITAL_GOVERNMENT;WB_2944_SERVERS;WB_671_STORAGE_MANAGEMENT;WB_667_ICT_INFRASTRUCTURE;WB_672_NETWORK_MANAGEMENT;WB_133_INFORMATION_AND_COMMUNICATION_TECHNOLOGIES;MARITIME;WB_2943_SWITCHES;TAX_FNCACT_CHEF;TAX_FNCACT_MANAGER;TAX_FNCACT_GENERAL_MANAGER;TAX_ECON_PRICE;TAX_FNCACT_BROKER;</t>
  </si>
  <si>
    <t>ECON_ENTREPRENEURSHIP;TAX_FNCACT;TAX_FNCACT_ENTREPRENEUR;EPU_ECONOMY_HISTORIC;URBAN;ECON_STOCKMARKET;TAX_FNCACT_VENDOR;TAX_FNCACT_PIONEER;WB_678_DIGITAL_GOVERNMENT;WB_694_BROADCAST_AND_MEDIA;WB_133_INFORMATION_AND_COMMUNICATION_TECHNOLOGIES;TAX_FNCACT_CHILDREN;TAX_FNCACT_SINGER;TAX_WORLDMAMMALS;TAX_WORLDMAMMALS_FOX;</t>
  </si>
  <si>
    <t>TAX_ECON_PRICE;TAX_FNCACT;TAX_FNCACT_MANAGER;TAX_FNCACT_GENERAL_MANAGER;WB_855_LABOR_MARKETS;WB_1650_PUBLIC_EMPLOYMENT_SERVICES;WB_697_SOCIAL_PROTECTION_AND_LABOR;WB_1652_PLACEMENT;WB_678_DIGITAL_GOVERNMENT;WB_694_BROADCAST_AND_MEDIA;WB_133_INFORMATION_AND_COMMUNICATION_TECHNOLOGIES;WB_137_WATER;WB_2433_CONFLICT_AND_VIOLENCE;WB_2465_REVOLUTIONARY_VIOLENCE;WB_2432_FRAGILITY_CONFLICT_AND_VIOLENCE;WB_2462_POLITICAL_VIOLENCE_AND_WAR;TAX_FNCACT_PIONEER;SOC_EMERGINGTECH;SCIENCE;SOC_INNOVATION;</t>
  </si>
  <si>
    <t>ECON_HOUSING_PRICES;SCIENCE;SOC_INNOVATION;EPU_ECONOMY_HISTORIC;WB_1921_PRIVATE_SECTOR_DEVELOPMENT;WB_346_COMPETITIVE_INDUSTRIES;WB_818_INDUSTRY_POLICY_AND_REAL_SECTORS;WB_1281_MANUFACTURING;TAX_FNCACT;TAX_FNCACT_CHIEF;TAX_FNCACT_EXECUTIVE;TAX_FNCACT_CHIEF_EXECUTIVE;TAX_MILITARY_TITLE;TAX_MILITARY_TITLE_OFFICER;TAX_FNCACT_OFFICER;TAX_FNCACT_EXECUTIVE_OFFICER;TAX_FNCACT_CHIEF_EXECUTIVE_OFFICER;LEADER;TAX_FNCACT_PRESIDENT;USPEC_POLITICS_GENERAL1;WB_2418__D_PRINTING;WB_2416_INTERNET_OF_THINGS;WB_2399_ICT_INNOVATION_AND_TRANSFORMATION;WB_133_INFORMATION_AND_COMMUNICATION_TECHNOLOGIES;WB_678_DIGITAL_GOVERNMENT;WB_694_BROADCAST_AND_MEDIA;MEDIA_SOCIAL;WB_652_ICT_APPLICATIONS;WB_662_SOCIAL_MEDIA;WB_658_ENTERPRISE_APPLICATIONS;TAX_ECON_PRICE;WB_2944_SERVERS;WB_671_STORAGE_MANAGEMENT;WB_667_ICT_INFRASTRUCTURE;WB_672_NETWORK_MANAGEMENT;UNGP_FORESTS_RIVERS_OCEANS;TAX_FNCACT_ANALYST;WB_845_LEGAL_AND_REGULATORY_FRAMEWORK;WB_696_PUBLIC_SECTOR_MANAGEMENT;WB_851_INTELLECTUAL_PROPERTY_RIGHTS;WB_1041_PATENTS;WB_1039_PROPERTY_LAWS_AND_REGULATIONS;CRISISLEX_T11_UPDATESSYMPATHY;MEDIA_MSM;TAX_FNCACT_REPORTER;</t>
  </si>
  <si>
    <t>TRIAL;TAX_FNCACT;TAX_FNCACT_SECRETARY;TAX_FNCACT_SECRETARY_OF_STATE;DELAY;TRANSPARENCY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CONTRACTOR;WB_678_DIGITAL_GOVERNMENT;WB_652_ICT_APPLICATIONS;WB_658_ENTERPRISE_APPLICATIONS;WB_133_INFORMATION_AND_COMMUNICATION_TECHNOLOGIES;TAX_FNCACT_SECRETARY_OF_STATES;TAKE_OFFICE;WB_694_BROADCAST_AND_MEDIA;TAX_FNCACT_ATTORNEY;WB_2670_JOBS;WB_1467_EDUCATION_FOR_ALL;WB_470_EDUCATION;WB_2131_EMPLOYABILITY_SKILLS_AND_JOBS;WB_1484_EDUCATION_SKILLS_DEVELOPMENT_AND_LABOR_MARKET;TAX_FNCACT_PIONEER;TAX_FNCACT_WORKERS;TAX_FNCACT_CHIEF;TAX_FNCACT_EXECUTIVE;TAX_FNCACT_CHIEF_EXECUTIVE;TAX_MILITARY_TITLE;TAX_MILITARY_TITLE_OFFICER;TAX_FNCACT_OFFICER;TAX_FNCACT_EXECUTIVE_OFFICER;TAX_FNCACT_CHIEF_EXECUTIVE_OFFICER;TAX_FNCACT_EMPLOYEES;TAX_ETHNICITY;TAX_ETHNICITY_DUTCH;TAX_WORLDLANGUAGES;TAX_WORLDLANGUAGES_DUTCH;RETIREMENT;WB_336_NON_BANK_FINANCIAL_INSTITUTIONS;WB_1920_FINANCIAL_SECTOR_DEVELOPMENT;WB_332_CAPITAL_MARKETS;WB_611_PENSION_FUNDS;</t>
  </si>
  <si>
    <t>ECON_STOCKMARKET;ECON_CURRENCY_EXCHANGE_RATE;GEN_HOLIDAY;TAX_FNCACT;TAX_FNCACT_ANALYSTS;</t>
  </si>
  <si>
    <t>ECON_STOCKMARKET;TAX_FNCACT;TAX_FNCACT_WORKERS;TAX_ECON_PRICE;TAX_FNCACT_ANALYST;ECON_CURRENCY_EXCHANGE_RATE;</t>
  </si>
  <si>
    <t>ECON_STOCKMARKET;GENERAL_GOVERNMENT;USPEC_POLITICS_GENERAL1;EPU_POLICY;EPU_POLICY_CONGRESS;WB_698_TRADE;TAX_FNCACT;TAX_FNCACT_DIRECTOR;TAX_FNCACT_MANAGING_DIRECTOR;TAX_ECON_PRICE;EPU_ECONOMY_HISTORIC;</t>
  </si>
  <si>
    <t>ECON_STOCKMARKET;TAX_FNCACT;TAX_FNCACT_CEO;TAX_ECON_PRICE;TAX_FNCACT_ANALYST;WB_698_TRADE;WB_728_PUBLIC_SERVICE_DELIVERY;WB_696_PUBLIC_SECTOR_MANAGEMENT;WB_723_PUBLIC_ADMINISTRATION;WB_2098_OUTSOURCING;WB_678_DIGITAL_GOVERNMENT;WB_2944_SERVERS;WB_671_STORAGE_MANAGEMENT;WB_667_ICT_INFRASTRUCTURE;WB_672_NETWORK_MANAGEMENT;WB_133_INFORMATION_AND_COMMUNICATION_TECHNOLOGIES;TAX_FNCACT_ANALYSTS;LEADER;TAX_FNCACT_PRESIDENT;USPEC_POLITICS_GENERAL1;TAX_FNCACT_RESEARCH_ANALYST;</t>
  </si>
  <si>
    <t>ECON_STOCKMARKET;TAX_ECON_PRICE;TAX_FNCACT;TAX_FNCACT_ANALYST;</t>
  </si>
  <si>
    <t>SCIENCE;SOC_INNOVATION;LEADER;TAX_FNCACT;TAX_FNCACT_PRESIDENT;USPEC_POLITICS_GENERAL1;TAX_FNCACT_VICE_PRESIDENT;TAX_FNCACT_MANAGER;TAX_FNCACT_GENERAL_MANAGER;CRISISLEX_C07_SAFETY;TAX_FNCACT_WARRIOR;WB_135_TRANSPORT;WB_1174_WAREHOUSING_AND_STORAGE;WB_793_TRANSPORT_AND_LOGISTICS_SERVICES;TAX_ECON_PRICE;WB_1803_TRANSPORT_INFRASTRUCTURE;WB_167_PORTS;CRISISLEX_T11_UPDATESSYMPATHY;TAX_FNCACT_ENGINEER;CRISISLEX_CRISISLEXREC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</si>
  <si>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ECON_STOCKMARKET;TAX_FNCACT;TAX_FNCACT_PRINCIPAL;WB_2470_PEACE_OPERATIONS_AND_CONFLICT_MANAGEMENT;WB_2432_FRAGILITY_CONFLICT_AND_VIOLENCE;WB_2490_NATIONAL_PROTECTION_AND_SECURITY;LEGISLATION;WB_845_LEGAL_AND_REGULATORY_FRAMEWORK;WB_696_PUBLIC_SECTOR_MANAGEMENT;WB_969_CAPITAL_MARKETS_LAW_AND_REGULATION;WB_853_FINANCIAL_LAWS_AND_REGULATIONS;USPEC_POLICY1;TAX_ECON_PRICE;WB_1150_VOLATILITY;WB_1104_MACROECONOMIC_VULNERABILITY_AND_DEBT;WB_698_TRADE;TAX_FNCACT_ANALYST;TAX_FNCACT_DIRECTORS;WB_1331_HEALTH_TECHNOLOGIES;WB_1350_PHARMACEUTICALS;WB_621_HEALTH_NUTRITION_AND_POPULATION;TAX_FNCACT_EXECUTIVE;LEADER;TAX_FNCACT_PRESIDENT;USPEC_POLITICS_GENERAL1;TAX_FNCACT_VICE_PRESIDENT;TAX_FNCACT_EXECUTIVE_VICE_PRESIDENT;TAX_FNCACT_CHAIRMAN;TAX_FNCACT_CHAIRMAN_OF_THE_BOARD;RETIREMENT;WB_2690_CATEGORIES_OF_EMPLOYMENT;WB_2670_JOBS;WB_2689_JOBS_DIAGNOSTICS;WB_2896_RETIREMENT;WB_831_GOVERNANCE;WB_838_PUBLIC_ACCOUNTABILITY_MECHANISMS;TAX_FNCACT_DIRECTOR;TAX_FNCACT_MANAGING_DIRECTOR;TAX_FNCACT_CHIEF;TAX_FNCACT_CHIEF_EXECUTIVE;TAX_MILITARY_TITLE;TAX_MILITARY_TITLE_OFFICER;TAX_FNCACT_OFFICER;TAX_FNCACT_EXECUTIVE_OFFICER;TAX_FNCACT_CHIEF_EXECUTIVE_OFFICER;TAX_FNCACT_OPERATOR;MARITIME;</t>
  </si>
  <si>
    <t>straitstimes.com</t>
  </si>
  <si>
    <t>EPU_ECONOMY_HISTORIC;TAX_FNCACT;TAX_FNCACT_EXECUTIVES;TAX_FNCACT_BUSINESS_EXECUTIVES;TAX_FNCACT_PILOT;TAX_FNCACT_ENGINEERS;TAX_FNCACT_ADMINISTRATORS;WB_135_TRANSPORT;WB_1174_WAREHOUSING_AND_STORAGE;WB_793_TRANSPORT_AND_LOGISTICS_SERVICES;TAX_WORLDMAMMALS;TAX_WORLDMAMMALS_HUMAN;WB_841_JUSTICE_SYSTEM_ADMINISTRATION;WB_696_PUBLIC_SECTOR_MANAGEMENT;WB_840_JUSTICE;WB_1211_HUMAN_RESOURCES;SCIENCE;TAX_FNCACT_ANALYSTS;TAX_FNCACT_ANALYST;WB_678_DIGITAL_GOVERNMENT;WB_674_SHARED_INFRASTRUCTURE;WB_667_ICT_INFRASTRUCTURE;WB_676_CLOUD_COMPUTING;WB_133_INFORMATION_AND_COMMUNICATION_TECHNOLOGIES;</t>
  </si>
  <si>
    <t>TAX_FNCACT;TAX_FNCACT_CEO;WB_135_TRANSPORT;WB_1174_WAREHOUSING_AND_STORAGE;WB_793_TRANSPORT_AND_LOGISTICS_SERVICES;TAX_FNCACT_ANALYSTS;TAX_FNCACT_MANUFACTURER;WB_698_TRADE;TAX_FNCACT_EMPLOYEES;TAX_ETHNICITY;TAX_ETHNICITY_CHINESE;TAX_WORLDLANGUAGES;TAX_WORLDLANGUAGES_CHINESE;</t>
  </si>
  <si>
    <t>TAX_FNCACT;TAX_FNCACT_VENDOR;TAX_FNCACT_CHIEF;WB_2670_JOBS;WB_2769_JOBS_STRATEGIES;WB_2840_INTEGRATION;WB_2836_MIGRATION_POLICIES_AND_JOBS;TAX_FNCACT_REPRESENTATIVES;TAX_FNCACT_EXECUTIVE;TAX_FNCACT_CHIEF_EXECUTIVE;ECON_IPO;TAX_FNCACT_DIRECTOR;TAX_FNCACT_MANAGING_DIRECTOR;SOC_INNOVATION;ECON_STOCKMARKET;TAX_FNCACT_BOSS;SLFID_ECONOMIC_DEVELOPMENTAID;WB_696_PUBLIC_SECTOR_MANAGEMENT;WB_2048_COMPENSATION_CAREERS_AND_INCENTIVES;WB_723_PUBLIC_ADMINISTRATION;WB_724_HUMAN_RESOURCES_FOR_PUBLIC_SECTOR;</t>
  </si>
  <si>
    <t>ECON_STOCKMARKET;TAX_FNCACT;TAX_FNCACT_CHIEF;TAX_MILITARY_TITLE;TAX_MILITARY_TITLE_OFFICER;TAX_FNCACT_OFFICER;WB_698_TRADE;TAX_FNCACT_EXECUTIVE;TAX_FNCACT_CHIEF_EXECUTIVE;TAX_FNCACT_EXECUTIVE_OFFICER;TAX_FNCACT_CHIEF_EXECUTIVE_OFFICER;ECON_ENTREPRENEURSHIP;SCIENCE;SOC_INNOVATION;LEADER;TAX_FNCACT_PRESIDENT;TAX_FNCACT_VICE_PRESIDENT;TAX_FNCACT_EXECUTIVE_VICE_PRESIDENT;TAX_FNCACT_LEADER;ECON_IPO;WB_2670_JOBS;WB_696_PUBLIC_SECTOR_MANAGEMENT;WB_2048_COMPENSATION_CAREERS_AND_INCENTIVES;WB_723_PUBLIC_ADMINISTRATION;WB_724_HUMAN_RESOURCES_FOR_PUBLIC_SECTOR;TAX_WORLDLANGUAGES;TAX_WORLDLANGUAGES_LATIN;WB_1921_PRIVATE_SECTOR_DEVELOPMENT;WB_376_INNOVATION_TECHNOLOGY_AND_ENTREPRENEURSHIP;WB_1917_INTELLECTUAL_PROPERTY;WB_377_FIRM_INNOVATION_PRODUCTIVITY_AND_GROWTH;TAX_FNCACT_EMPLOYEES;WB_2769_JOBS_STRATEGIES;WB_2840_INTEGRATION;WB_2836_MIGRATION_POLICIES_AND_JOBS;TAX_ECON_PRICE;WB_2024_ANTI_CORRUPTION_AUTHORITIES;WB_840_JUSTICE;WB_2025_INVESTIGATION;WB_831_GOVERNANCE;WB_832_ANTI_CORRUPTION;WB_1014_CRIMINAL_JUSTICE;</t>
  </si>
  <si>
    <t>ECON_STOCKMARKET;TAX_WORLDFISH;TAX_WORLDFISH_TOP;TAX_WORLDLANGUAGES;TAX_WORLDLANGUAGES_AMONG;TAX_FNCACT;TAX_FNCACT_INVESTOR;TAX_FNCACT_WIZARD;</t>
  </si>
  <si>
    <t>ECON_STOCKMARKET;WB_698_TRADE;TAX_FNCACT;TAX_FNCACT_CEO;WB_678_DIGITAL_GOVERNMENT;WB_674_SHARED_INFRASTRUCTURE;WB_667_ICT_INFRASTRUCTURE;WB_676_CLOUD_COMPUTING;WB_133_INFORMATION_AND_COMMUNICATION_TECHNOLOGIES;TAX_FNCACT_ANALYST;WB_669_SOFTWARE_INFRASTRUCTURE;WB_2945_DATABASE;USPEC_POLICY1;TAX_FNCACT_EMPLOYEES;WB_135_TRANSPORT;WB_1174_WAREHOUSING_AND_STORAGE;WB_793_TRANSPORT_AND_LOGISTICS_SERVICES;</t>
  </si>
  <si>
    <t>TAX_FNCACT;TAX_FNCACT_ANALYSTS;WB_1920_FINANCIAL_SECTOR_DEVELOPMENT;WB_332_CAPITAL_MARKETS;TAX_ECON_PRICE;TAX_FNCACT_EXECUTIVE;LEADER;TAX_FNCACT_PRESIDENT;USPEC_POLITICS_GENERAL1;TAX_FNCACT_VICE_PRESIDENT;TAX_FNCACT_EXECUTIVE_VICE_PRESIDENT;TAX_FNCACT_CFO;GENERAL_GOVERNMENT;EDUCATION;WB_470_EDUCATION;CRISISLEX_C07_SAFETY;</t>
  </si>
  <si>
    <t>TAX_FNCACT;TAX_FNCACT_ANALYSTS;ECON_CURRENCY_EXCHANGE_RATE;ECON_WORLDCURRENCIES;ECON_WORLDCURRENCIES_EURO;TAX_ETHNICITY;TAX_ETHNICITY_JAPANESE;TAX_WORLDLANGUAGES;TAX_WORLDLANGUAGES_JAPANESE;ECON_WORLDCURRENCIES_YEN;ECON_WORLDCURRENCIES_JAPANESE_YEN;WB_678_DIGITAL_GOVERNMENT;WB_2944_SERVERS;WB_671_STORAGE_MANAGEMENT;WB_667_ICT_INFRASTRUCTURE;WB_672_NETWORK_MANAGEMENT;WB_133_INFORMATION_AND_COMMUNICATION_TECHNOLOGIES;ECON_EARNINGSREPORT;TAX_ECON_PRICE;TAX_FNCACT_CEO;</t>
  </si>
  <si>
    <t>jsonline.com</t>
  </si>
  <si>
    <t>TAX_FNCACT;TAX_FNCACT_INSIDER;</t>
  </si>
  <si>
    <t>WB_678_DIGITAL_GOVERNMENT;WB_2944_SERVERS;WB_671_STORAGE_MANAGEMENT;WB_667_ICT_INFRASTRUCTURE;WB_672_NETWORK_MANAGEMENT;WB_133_INFORMATION_AND_COMMUNICATION_TECHNOLOGIES;WB_286_TELECOMMUNICATIONS_AND_BROADBAND_ACCESS;TAX_FNCACT;TAX_FNCACT_MANUFACTURER;WB_1921_PRIVATE_SECTOR_DEVELOPMENT;WB_346_COMPETITIVE_INDUSTRIES;WB_818_INDUSTRY_POLICY_AND_REAL_SECTORS;WB_1281_MANUFACTURING;ECON_EMERGINGECON;WB_2946_OPEN_SOURCE;WB_669_SOFTWARE_INFRASTRUCTURE;WB_2943_SWITCHES;TAX_ETHNICITY;TAX_ETHNICITY_TAIWANESE;WB_2947_OPERATING_SYSTEMS;TAX_FNCACT_VENDOR;TAX_ETHNICITY_ASIAN;TAX_FNCACT_LEADER;</t>
  </si>
  <si>
    <t>mainenewsonline.com</t>
  </si>
  <si>
    <t>TAX_FNCACT;TAX_FNCACT_ANALYST;TAX_FNCACT_CHIEF;TAX_FNCACT_EXECUTIVE;TAX_FNCACT_CHIEF_EXECUTIVE;TAX_MILITARY_TITLE;TAX_MILITARY_TITLE_OFFICER;TAX_FNCACT_OFFICER;TAX_FNCACT_EXECUTIVE_OFFICER;TAX_FNCACT_CHIEF_EXECUTIVE_OFFICER;USPEC_POLICY1;WB_1921_PRIVATE_SECTOR_DEVELOPMENT;WB_405_BUSINESS_CLIMATE;WB_2530_BUSINESS_ENVIRONMENT;ECON_STOCKMARKET;</t>
  </si>
  <si>
    <t>WB_2433_CONFLICT_AND_VIOLENCE;WB_2465_REVOLUTIONARY_VIOLENCE;WB_2432_FRAGILITY_CONFLICT_AND_VIOLENCE;WB_2462_POLITICAL_VIOLENCE_AND_WAR;EPU_ECONOMY_HISTORIC;LEADER;TAX_FNCACT;TAX_FNCACT_PRESIDENT;USPEC_POLITICS_GENERAL1;TAX_FNCACT_VICE_PRESIDENT;CRISISLEX_C07_SAFETY;TAX_FNCACT_MAN;WB_135_TRANSPORT;WB_1803_TRANSPORT_INFRASTRUCTURE;WB_167_PORTS;WB_621_HEALTH_NUTRITION_AND_POPULATION;WB_1448_DEMOGRAPHIC_CHANGE;WB_643_AGING_POPULATION;TAX_FNCACT_ENGINEERS;TAX_FNCACT_SPEAKER;TAX_WORLDMAMMALS;TAX_WORLDMAMMALS_HUMAN;TAX_FNCACT_SPECIALIST;SCIENCE;SOC_INNOVATION;WB_644_NUTRITION;WB_1441_SUPPLEMENTS;NEGOTIATIONS;TAX_FNCACT_MANAGER;TAX_FNCACT_ASSISTANT;TAX_FNCACT_ADMINISTRATORS;TAX_ECON_PRICE;TAX_FNCACT_COOK;TAX_FNCACT_CEO;WB_696_PUBLIC_SECTOR_MANAGEMENT;WB_2048_COMPENSATION_CAREERS_AND_INCENTIVES;WB_723_PUBLIC_ADMINISTRATION;WB_724_HUMAN_RESOURCES_FOR_PUBLIC_SECTOR;</t>
  </si>
  <si>
    <t>ECON_STOCKMARKET;WB_698_TRADE;WB_1331_HEALTH_TECHNOLOGIES;WB_1350_PHARMACEUTICALS;WB_621_HEALTH_NUTRITION_AND_POPULATION;EPU_ECONOMY_HISTORIC;TAX_DISEASE;TAX_DISEASE_CANCER;WB_1406_DISEASES;WB_1431_CANCER;WB_1427_NON_COMMUNICABLE_DISEASE_AND_INJURY;WB_2453_ORGANIZED_CRIME;WB_2433_CONFLICT_AND_VIOLENCE;WB_2432_FRAGILITY_CONFLICT_AND_VIOLENCE;WB_2456_DRUGS_AND_NARCOTICS;TAX_ETHNICITY;TAX_ETHNICITY_AMERICAN;TAX_FNCACT;TAX_FNCACT_VETERAN;TAX_FNCACT_CHIEF;TAX_FNCACT_EXECUTIVE;TAX_FNCACT_CHIEF_EXECUTIVE;TAX_FNCACT_CEO;TAX_FNCACT_ANALYSTS;SOC_EMERGINGTECH;LEGISLATION;TAX_FNCACT_PRINCIPAL;ECON_DEBT;WB_1104_MACROECONOMIC_VULNERABILITY_AND_DEBT;WB_450_DEBT;TAX_FNCACT_CHAMPION;MEDIA_MSM;TAX_FNCACT_JOURNALIST;TAX_FNCACT_WRITER;TAX_WORLDLANGUAGES;TAX_WORLDLANGUAGES_SENECA;TAX_FNCACT_ANALYST;</t>
  </si>
  <si>
    <t>ECON_STOCKMARKET;TAX_FNCACT;TAX_FNCACT_ANALYSTS;TAX_ECON_PRICE;TAX_DISEASE;TAX_DISEASE_EBOLA;WB_1406_DISEASES;WB_621_HEALTH_NUTRITION_AND_POPULATION;WB_1415_COMMUNICABLE_DISEASE;WB_2663_EBOLA;GENERAL_HEALTH;HEALTH_VACCINATION;WB_642_CHILD_HEALTH;WB_1459_IMMUNIZATIONS;WB_639_REPRODUCTIVE_MATERNAL_AND_CHILD_HEALTH;TAX_FNCACT_CANDIDATE;WB_698_TRADE;ENV_WINDPOWER;WB_529_WIND_ENERGY;WB_507_ENERGY_AND_EXTRACTIVES;WB_525_RENEWABLE_ENERGY;ENV_CLIMATECHANGE;ENV_GREEN;WB_1150_VOLATILITY;WB_1104_MACROECONOMIC_VULNERABILITY_AND_DEBT;</t>
  </si>
  <si>
    <t>WB_135_TRANSPORT;WB_1174_WAREHOUSING_AND_STORAGE;WB_793_TRANSPORT_AND_LOGISTICS_SERVICES;TAX_FNCACT;TAX_FNCACT_CEO;TAX_FNCACT_CHIEF;TAX_FNCACT_EXECUTIVE;TAX_FNCACT_CHIEF_EXECUTIVE;TAX_FNCACT_CHAIRMAN;WB_698_TRADE;ECON_STOCKMARKET;TAX_FNCACT_BOSS;TAX_FNCACT_DIRECTOR;TAX_FNCACT_MANAGING_DIRECTOR;CRISISLEX_T11_UPDATESSYMPATHY;TAX_ECON_PRICE;TAX_FNCACT_MANUFACTURER;WB_2433_CONFLICT_AND_VIOLENCE;WB_2432_FRAGILITY_CONFLICT_AND_VIOLENCE;</t>
  </si>
  <si>
    <t>TAX_FNCACT;TAX_FNCACT_VETERAN;WB_135_TRANSPORT;WB_1174_WAREHOUSING_AND_STORAGE;WB_793_TRANSPORT_AND_LOGISTICS_SERVICES;TAX_FNCACT_EXECUTIVE;LEADER;TAX_FNCACT_PRESIDENT;TAX_FNCACT_VICE_PRESIDENT;TAX_FNCACT_EXECUTIVE_VICE_PRESIDENT;TAX_FNCACT_SENIOR_VICE_PRESIDENT;TAX_FNCACT_MANAGER;TAX_FNCACT_GENERAL_MANAGER;TAX_FNCACT_CEO;TAX_FNCACT_LEADER;</t>
  </si>
  <si>
    <t>TAX_FNCACT;TAX_FNCACT_EMPLOYEES;TAX_FNCACT_CEO;TAX_FNCACT_EXECUTIVES;TAX_FNCACT_ANALYSTS;TAX_FNCACT_EMPLOYEE;TAX_ECON_PRICE;ACT_MAKESTATEMENT;WB_2670_JOBS;WB_1467_EDUCATION_FOR_ALL;WB_470_EDUCATION;WB_2131_EMPLOYABILITY_SKILLS_AND_JOBS;WB_1484_EDUCATION_SKILLS_DEVELOPMENT_AND_LABOR_MARKET;TAX_FNCACT_ANALYST;CRISISLEX_CRISISLEXREC;TAX_FNCACT_WORKERS;TAX_FNCACT_BUYER;TAX_FNCACT_CHAIRMAN;WB_678_DIGITAL_GOVERNMENT;WB_2944_SERVERS;WB_671_STORAGE_MANAGEMENT;WB_667_ICT_INFRASTRUCTURE;WB_672_NETWORK_MANAGEMENT;WB_133_INFORMATION_AND_COMMUNICATION_TECHNOLOGIES;WB_135_TRANSPORT;WB_1174_WAREHOUSING_AND_STORAGE;WB_793_TRANSPORT_AND_LOGISTICS_SERVICES;LEADER;TAX_FNCACT_PRESIDENT;USPEC_POLITICS_GENERAL1;TAX_POLITICAL_PARTY;TAX_POLITICAL_PARTY_REPUBLICAN;TAX_FNCACT_EXECUTIVE;TAX_FNCACT_WOMAN;TAX_FNCACT_DIRECTORS;ECON_STOCKMARKET;RETIREMENT;TAX_FNCACT_GOVERNOR;CRISISLEX_T11_UPDATESSYMPATHY;SCIENCE;EDUCATION;TAX_FNCACT_PROFESSOR;MEDIA_MSM;SLFID_ECONOMIC_DEVELOPMENT;WB_2745_JOB_QUALITY_AND_LABOR_MARKET_PERFORMANCE;WB_2689_JOBS_DIAGNOSTICS;WB_2748_EMPLOYMENT;ECON_HOUSING_PRICES;TAX_FNCACT_WRITER;MEDIA_SOCIAL;</t>
  </si>
  <si>
    <t>TAX_ECON_PRICE;TAX_FNCACT;TAX_FNCACT_ANALYSTS;TAX_FNCACT_EXECUTIVE;LEADER;TAX_FNCACT_PRESIDENT;USPEC_POLITICS_GENERAL1;TAX_FNCACT_VICE_PRESIDENT;TAX_FNCACT_EXECUTIVE_VICE_PRESIDENT;TAX_FNCACT_AUTHORITIES;CRISISLEX_CRISISLEXREC;EDUCATION;WB_470_EDUCATION;SCIENCE;SOC_INNOVATION;CRISISLEX_C07_SAFETY;</t>
  </si>
  <si>
    <t>MANMADE_DISASTER_IMPLIED;TAX_FNCACT;TAX_FNCACT_EXECUTIVES;TAX_FNCACT_CEO;</t>
  </si>
  <si>
    <t>TAX_FNCACT;TAX_FNCACT_INSIDER;TAX_FNCACT_ANALYST;SOC_TECHNOLOGYSECTOR;ENV_OIL;ECON_OILPRICE;</t>
  </si>
  <si>
    <t>MANMADE_DISASTER_IMPLIED;WB_698_TRADE;TAX_FNCACT;TAX_FNCACT_MANAGERS;ECON_STOCKMARKET;SOC_TECHNOLOGYSECTOR;TAX_ETHNICITY;TAX_ETHNICITY_AMERICAN;</t>
  </si>
  <si>
    <t>TAX_FNCACT;TAX_FNCACT_CHILDREN;TAX_FNCACT_LEADER;TAX_ECON_PRICE;WB_1458_HEALTH_PROMOTION_AND_DISEASE_PREVENTION;WB_1462_WATER_SANITATION_AND_HYGIENE;WB_635_PUBLIC_HEALTH;WB_621_HEALTH_NUTRITION_AND_POPULATION;WB_2670_JOBS;WB_2769_JOBS_STRATEGIES;WB_2840_INTEGRATION;WB_2836_MIGRATION_POLICIES_AND_JOBS;WB_1467_EDUCATION_FOR_ALL;WB_470_EDUCATION;WB_2131_EMPLOYABILITY_SKILLS_AND_JOBS;WB_1484_EDUCATION_SKILLS_DEVELOPMENT_AND_LABOR_MARKET;TAX_FNCACT_ENGINEER;ECON_STOCKMARKET;TAX_ETHNICITY;TAX_ETHNICITY_BLACK;EPU_POLICY;EPU_POLICY_REFORM;EPU_ECONOMY_HISTORIC;WB_678_DIGITAL_GOVERNMENT;WB_694_BROADCAST_AND_MEDIA;WB_133_INFORMATION_AND_COMMUNICATION_TECHNOLOGIES;</t>
  </si>
  <si>
    <t>WB_133_INFORMATION_AND_COMMUNICATION_TECHNOLOGIES;EPU_ECONOMY_HISTORIC;TAX_FNCACT;TAX_FNCACT_LEADERS;TAX_FNCACT_KING;EDUCATION;</t>
  </si>
  <si>
    <t>CRISISLEX_T04_INFRASTRUCTURE;WB_698_TRADE;CRISISLEX_T11_UPDATESSYMPATHY;TAX_FNCACT;TAX_FNCACT_ANALYST;TAX_FNCACT_RESEARCH_ANALYST;TAX_FNCACT_PIONEER;</t>
  </si>
  <si>
    <t>TAX_FNCACT;TAX_FNCACT_CEO;USPEC_POLICY1;RETIREMENT;WB_2690_CATEGORIES_OF_EMPLOYMENT;WB_2670_JOBS;WB_2689_JOBS_DIAGNOSTICS;WB_2896_RETIREMENT;TAX_ETHNICITY;TAX_ETHNICITY_AMERICANS;ECON_ENTREPRENEURSHIP;TAX_FNCACT_EMPLOYEES;TAX_FNCACT_VETERANS;TAX_FNCACT_BOSS;MEDIA_SOCIAL;WB_678_DIGITAL_GOVERNMENT;WB_674_SHARED_INFRASTRUCTURE;WB_667_ICT_INFRASTRUCTURE;WB_676_CLOUD_COMPUTING;WB_133_INFORMATION_AND_COMMUNICATION_TECHNOLOGIES;CYBER_ATTACK;WB_670_ICT_SECURITY;WB_698_TRADE;ECON_STOCKMARKET;TAX_FNCACT_CHAIRMAN;SCIENCE;SOC_INNOVATION;WB_135_TRANSPORT;WB_1174_WAREHOUSING_AND_STORAGE;WB_793_TRANSPORT_AND_LOGISTICS_SERVICES;ECON_DEBT;WB_1104_MACROECONOMIC_VULNERABILITY_AND_DEBT;WB_450_DEBT;TAX_FNCACT_INVESTOR;</t>
  </si>
  <si>
    <t>WB_2670_JOBS;WB_1467_EDUCATION_FOR_ALL;WB_470_EDUCATION;WB_2131_EMPLOYABILITY_SKILLS_AND_JOBS;WB_1484_EDUCATION_SKILLS_DEVELOPMENT_AND_LABOR_MARKET;TAX_FNCACT;TAX_FNCACT_CHIEF;TAX_FNCACT_EXECUTIVE;TAX_FNCACT_CHIEF_EXECUTIVE;TAX_FNCACT_EMPLOYEES;WB_1921_PRIVATE_SECTOR_DEVELOPMENT;WB_346_COMPETITIVE_INDUSTRIES;WB_818_INDUSTRY_POLICY_AND_REAL_SECTORS;WB_1281_MANUFACTURING;TAX_ETHNICITY;TAX_ETHNICITY_IRISH;TAX_WORLDLANGUAGES;TAX_WORLDLANGUAGES_IRISH;AFFECT;WB_678_DIGITAL_GOVERNMENT;WB_674_SHARED_INFRASTRUCTURE;WB_667_ICT_INFRASTRUCTURE;WB_676_CLOUD_COMPUTING;WB_133_INFORMATION_AND_COMMUNICATION_TECHNOLOGIES;</t>
  </si>
  <si>
    <t>WB_137_WATER;TAX_FNCACT;TAX_FNCACT_VENDOR;TAX_FNCACT_BOSS;TAX_FNCACT_NAVIGATOR;WB_696_PUBLIC_SECTOR_MANAGEMENT;WB_2048_COMPENSATION_CAREERS_AND_INCENTIVES;WB_723_PUBLIC_ADMINISTRATION;WB_724_HUMAN_RESOURCES_FOR_PUBLIC_SECTOR;TAX_FNCACT_MANAGERS;SCIENCE;SOC_INNOVATION;WB_2418__D_PRINTING;WB_2416_INTERNET_OF_THINGS;WB_2399_ICT_INNOVATION_AND_TRANSFORMATION;WB_133_INFORMATION_AND_COMMUNICATION_TECHNOLOGIES;</t>
  </si>
  <si>
    <t>TAX_FNCACT;TAX_FNCACT_ANALYST;WB_698_TRADE;TAX_FNCACT_ANALYSTS;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</si>
  <si>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;TAX_FNCACT_CEO;CRISISLEX_CRISISLEXREC;CRISISLEX_T01_CAUTION_ADVICE;WB_2381_SOFTWARE_DEVELOPMENT;WB_2375_ICT_METHODS_AND_PROCEDURES;MANMADE_DISASTER_IMPLIED;WB_2416_INTERNET_OF_THINGS;WB_2399_ICT_INNOVATION_AND_TRANSFORMATION;TAX_FNCACT_EXECUTIVES;WB_2299_PIPELINES;WB_539_OIL_AND_GAS_POLICY_STRATEGY_AND_INSTITUTIONS;WB_507_ENERGY_AND_EXTRACTIVES;WB_548_PPP_IN_OIL_AND_GAS;WB_665_SOFTWARE_AS_A_SERVICE;WB_666_APPLICATION_DEVELOPMENT;WB_667_ICT_INFRASTRUCTURE;WB_669_SOFTWARE_INFRASTRUCTURE;WB_2945_DATABASE;TAX_ECON_PRICE;WB_2946_OPEN_SOURCE;WB_1921_PRIVATE_SECTOR_DEVELOPMENT;WB_405_BUSINESS_CLIMATE;WB_2531_INSPECTIONS_LICENSING_AND_PERMITS;WB_2530_BUSINESS_ENVIRONMENT;TAX_FNCACT_PRACTITIONERS;WB_1467_EDUCATION_FOR_ALL;WB_470_EDUCATION;WB_2131_EMPLOYABILITY_SKILLS_AND_JOBS;WB_1484_EDUCATION_SKILLS_DEVELOPMENT_AND_LABOR_MARKET;WB_2433_CONFLICT_AND_VIOLENCE;WB_2465_REVOLUTIONARY_VIOLENCE;WB_2432_FRAGILITY_CONFLICT_AND_VIOLENCE;WB_2462_POLITICAL_VIOLENCE_AND_WAR;TAX_DISEASE;TAX_DISEASE_PLAGUE;TECH_AUTOMATION;SOC_EMERGINGTECH;CRISISLEX_T11_UPDATESSYMPATHY;</t>
  </si>
  <si>
    <t>WB_2433_CONFLICT_AND_VIOLENCE;WB_2432_FRAGILITY_CONFLICT_AND_VIOLENCE;WB_2462_POLITICAL_VIOLENCE_AND_WAR;TAX_FNCACT;TAX_FNCACT_VENDOR;LEADER;TAX_FNCACT_PRESIDENT;USPEC_POLITICS_GENERAL1;TAX_FNCACT_VICE_PRESIDENT;TAX_FNCACT_MANAGER;TAX_FNCACT_GENERAL_MANAGER;WB_678_DIGITAL_GOVERNMENT;WB_694_BROADCAST_AND_MEDIA;WB_133_INFORMATION_AND_COMMUNICATION_TECHNOLOGIES;TAX_WORLDMAMMALS;TAX_WORLDMAMMALS_MOUSE;TAX_ETHNICITY;TAX_ETHNICITY_BLACK;CRISISLEX_CRISISLEXREC;TAX_ECON_PRICE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</si>
  <si>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TAX_FNCACT;TAX_FNCACT_CEO;TAX_FNCACT_FOUNDERS;</t>
  </si>
  <si>
    <t>ECON_STOCKMARKET;TAX_ECON_PRICE;EPU_ECONOMY_HISTORIC;WB_698_TRADE;SOC_EMERGINGTECH;WB_2418__D_PRINTING;WB_2416_INTERNET_OF_THINGS;WB_2399_ICT_INNOVATION_AND_TRANSFORMATION;WB_133_INFORMATION_AND_COMMUNICATION_TECHNOLOGIES;CRISISLEX_T11_UPDATESSYMPATHY;TAX_FNCACT;TAX_FNCACT_INCUMBENTS;WB_678_DIGITAL_GOVERNMENT;WB_2943_SWITCHES;WB_667_ICT_INFRASTRUCTURE;WB_672_NETWORK_MANAGEMENT;USPEC_UNCERTAINTY1;TAX_FNCACT_VETERAN;TAX_FNCACT_GUIDE;MARITIME;TAX_FNCACT_ANALYSTS;TAX_FNCACT_FOOL;WB_2433_CONFLICT_AND_VIOLENCE;WB_2465_REVOLUTIONARY_VIOLENCE;WB_2432_FRAGILITY_CONFLICT_AND_VIOLENCE;WB_2462_POLITICAL_VIOLENCE_AND_WAR;USPEC_POLICY1;EPU_POLICY;EPU_POLICY_POLICY;EPU_CATS_REGULATION;</t>
  </si>
  <si>
    <t>TAX_FNCACT;TAX_FNCACT_EXECUTIVE;TAX_POLITICAL_PARTY;TAX_POLITICAL_PARTY_REPUBLICAN;TAX_FNCACT_CRITIC;TAX_FNCACT_CHIEF;TAX_FNCACT_CHIEF_EXECUTIVE;TAX_FNCACT_WOMAN;TAX_FNCACT_CANDIDATES;TAX_FNCACT_WOMEN;TAX_POLITICAL_PARTY_DEMOCRATS;ELECTION;TAX_FNCACT_SECRETARY;TAX_FNCACT_SECRETARY_OF_STATE;TAX_FNCACT_FOUNDERS;MEDIA_MSM;GENERAL_GOVERNMENT;LEADER;TAX_FNCACT_PRESIDENT;TRANSPARENCY;TAX_ETHNICITY;TAX_ETHNICITY_AMERICAN;WB_678_DIGITAL_GOVERNMENT;WB_2944_SERVERS;WB_671_STORAGE_MANAGEMENT;WB_667_ICT_INFRASTRUCTURE;WB_672_NETWORK_MANAGEMENT;WB_133_INFORMATION_AND_COMMUNICATION_TECHNOLOGIES;TAX_FNCACT_INCUMBENT;TAX_FNCACT_BOXER;WB_2670_JOBS;WB_696_PUBLIC_SECTOR_MANAGEMENT;WB_2048_COMPENSATION_CAREERS_AND_INCENTIVES;WB_723_PUBLIC_ADMINISTRATION;WB_724_HUMAN_RESOURCES_FOR_PUBLIC_SECTOR;TAX_FNCACT_CEO;TAX_FNCACT_POLITICIANS;TAX_FNCACT_GOVERNORS;MEDIA_SOCIAL;</t>
  </si>
  <si>
    <t>TAX_FNCACT;TAX_FNCACT_INSIDER;ECON_STOCKMARKET;GENERAL_HEALTH;MEDICAL;TAX_FNCACT_MANAGER;TAX_FNCACT_GENERAL_MANAGER;TAX_FNCACT_EXECUTIVE;LEADER;TAX_FNCACT_PRESIDENT;USPEC_POLITICS_GENERAL1;TAX_FNCACT_VICE_PRESIDENT;TAX_FNCACT_EXECUTIVE_VICE_PRESIDENT;WB_698_TRADE;TAX_FNCACT_OFFICIAL;TAX_FNCACT_CHIEF;TAX_MILITARY_TITLE;TAX_MILITARY_TITLE_OFFICER;TAX_FNCACT_OFFICER;TAX_FNCACT_SENIOR_VICE_PRESIDENT;CYBER_ATTACK;TAX_FNCACT_CHIEF_EXECUTIVE;WB_729_PERFORMANCE_MANAGEMENT;WB_696_PUBLIC_SECTOR_MANAGEMENT;WB_723_PUBLIC_ADMINISTRATION;WB_727_MONITORING_AND_EVALUATION;WB_725_ORGANIZATIONAL_MANAGEMENT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</si>
  <si>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;TAX_FNCACT_ANALYSTS;TAX_FNCACT_ANALYST;WB_667_ICT_INFRASTRUCTURE;WB_669_SOFTWARE_INFRASTRUCTURE;MANMADE_DISASTER_IMPLIED;</t>
  </si>
  <si>
    <t>i-grafix.com</t>
  </si>
  <si>
    <t>TAX_ECON_PRICE;TAX_FNCACT;TAX_FNCACT_MANAGER;TAX_FNCACT_GENERAL_MANAGER;WB_168_ROADS_AND_HIGHWAYS;WB_135_TRANSPORT;WB_1809_HIGHWAYS;WB_1803_TRANSPORT_INFRASTRUCTURE;WB_2670_JOBS;WB_1467_EDUCATION_FOR_ALL;WB_470_EDUCATION;WB_2131_EMPLOYABILITY_SKILLS_AND_JOBS;WB_1484_EDUCATION_SKILLS_DEVELOPMENT_AND_LABOR_MARKET;TAX_FNCACT_AGENT;TAX_ETHNICITY;TAX_ETHNICITY_BLACK;TECH_AUTOMATION;TAX_FNCACT_CEO;SCIENCE;SOC_INNOVATION;ALLIANCE;</t>
  </si>
  <si>
    <t>ECON_ENTREPRENEURSHIP;EPU_ECONOMY_HISTORIC;TAX_FNCACT;TAX_FNCACT_CHIEF;TAX_MILITARY_TITLE;TAX_MILITARY_TITLE_OFFICER;TAX_FNCACT_OFFICER;TECH_VIRTUALREALITY;WB_2416_INTERNET_OF_THINGS;WB_2399_ICT_INNOVATION_AND_TRANSFORMATION;WB_133_INFORMATION_AND_COMMUNICATION_TECHNOLOGIES;WB_336_NON_BANK_FINANCIAL_INSTITUTIONS;WB_341_INVESTMENT_FUNDS;WB_1920_FINANCIAL_SECTOR_DEVELOPMENT;WB_332_CAPITAL_MARKETS;UNGP_FORESTS_RIVERS_OCEANS;USPEC_UNCERTAINTY1;ECON_WORLDCURRENCIES;ECON_WORLDCURRENCIES_DOLLAR;TAX_FNCACT_EXECUTIVE;WB_678_DIGITAL_GOVERNMENT;WB_2944_SERVERS;WB_671_STORAGE_MANAGEMENT;WB_667_ICT_INFRASTRUCTURE;WB_672_NETWORK_MANAGEMENT;WB_135_TRANSPORT;WB_1174_WAREHOUSING_AND_STORAGE;WB_793_TRANSPORT_AND_LOGISTICS_SERVICES;</t>
  </si>
  <si>
    <t>TAX_FNCACT;TAX_FNCACT_ANALYST;WB_698_TRADE;ECON_STOCKMARKET;TAX_ECON_PRICE;WB_1920_FINANCIAL_SECTOR_DEVELOPMENT;WB_332_CAPITAL_MARKETS;</t>
  </si>
  <si>
    <t>KILL;CRISISLEX_CRISISLEXREC;TAX_FNCACT;TAX_FNCACT_PIONEER;ECON_ENTREPRENEURSHIP;WB_678_DIGITAL_GOVERNMENT;WB_674_SHARED_INFRASTRUCTURE;WB_667_ICT_INFRASTRUCTURE;WB_676_CLOUD_COMPUTING;WB_133_INFORMATION_AND_COMMUNICATION_TECHNOLOGIES;WB_2670_JOBS;WB_1467_EDUCATION_FOR_ALL;WB_470_EDUCATION;WB_2131_EMPLOYABILITY_SKILLS_AND_JOBS;WB_1484_EDUCATION_SKILLS_DEVELOPMENT_AND_LABOR_MARKET;WB_698_TRADE;ECON_STOCKMARKET;TAX_FNCACT_ANALYST;TAX_FNCACT_CHIEF;TAX_FNCACT_EXECUTIVE;TAX_FNCACT_CHIEF_EXECUTIVE;TAX_FNCACT_CEO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</si>
  <si>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natlawreview.com</t>
  </si>
  <si>
    <t>WB_845_LEGAL_AND_REGULATORY_FRAMEWORK;WB_696_PUBLIC_SECTOR_MANAGEMENT;WB_851_INTELLECTUAL_PROPERTY_RIGHTS;WB_1041_PATENTS;WB_1039_PROPERTY_LAWS_AND_REGULATIONS;EPU_CATS_REGULATION;WB_678_DIGITAL_GOVERNMENT;WB_670_ICT_SECURITY;WB_2372_AUTHENTICATION_AND_AUTHORIZATION;WB_133_INFORMATION_AND_COMMUNICATION_TECHNOLOGIES;USPEC_UNCERTAINTY1;BAN;LEGISLATION;UNGP_FORESTS_RIVERS_OCEANS;USPEC_POLITICS_GENERAL1;</t>
  </si>
  <si>
    <t>TAX_FNCACT;TAX_FNCACT_EXECUTIVE;WB_135_TRANSPORT;WB_1174_WAREHOUSING_AND_STORAGE;WB_793_TRANSPORT_AND_LOGISTICS_SERVICES;WB_1803_TRANSPORT_INFRASTRUCTURE;WB_167_PORTS;AFFECT;TAX_ECON_PRICE;ECON_WORLDCURRENCIES;ECON_WORLDCURRENCIES_DOLLARS;</t>
  </si>
  <si>
    <t>WB_698_TRADE;TAX_ECON_PRICE;TAX_ETHNICITY;TAX_ETHNICITY_AMERICAN;WB_137_WATER;</t>
  </si>
  <si>
    <t>ECON_STOCKMARKET;WB_698_TRADE;TAX_ECON_PRICE;TAX_WORLDLANGUAGES;TAX_WORLDLANGUAGES_AMBA;TAX_FNCACT;TAX_FNCACT_ANALYSTS;TAX_WORLDLANGUAGES_LATIN;EPU_CATS_MIGRATION_FEAR_FEAR;WB_1331_HEALTH_TECHNOLOGIES;WB_1350_PHARMACEUTICALS;WB_621_HEALTH_NUTRITION_AND_POPULATION;WB_1614_NUTRITIONAL_PROGRAMS;WB_1609_FOOD_AND_IN_KIND_TRANSFERS;WB_1615_THERAPEUTIC;WB_1466_SOCIAL_ASSISTANCE;WB_697_SOCIAL_PROTECTION_AND_LABOR;WB_2453_ORGANIZED_CRIME;WB_2433_CONFLICT_AND_VIOLENCE;WB_2432_FRAGILITY_CONFLICT_AND_VIOLENCE;WB_2456_DRUGS_AND_NARCOTICS;ALLIANCE;TAX_FNCACT_CANDIDATES;ECON_ENTREPRENEURSHIP;</t>
  </si>
  <si>
    <t>computerwoche.de</t>
  </si>
  <si>
    <t>TAX_FNCACT;TAX_FNCACT_EDITOR;MEDIA_MSM;TAX_ETHNICITY;TAX_ETHNICITY_GERMAN;TAX_WORLDLANGUAGES;TAX_WORLDLANGUAGES_GERMAN;TAX_FNCACT_PHARMACISTS;TAX_FNCACT_CHIEF;TAX_FNCACT_EXECUTIVE;TAX_FNCACT_CHIEF_EXECUTIVE;TAX_FNCACT_PHARMACIST;TAX_FNCACT_ANALYSTS;ECON_WORLDCURRENCIES;ECON_WORLDCURRENCIES_DOLLAR;WB_728_PUBLIC_SERVICE_DELIVERY;WB_696_PUBLIC_SECTOR_MANAGEMENT;WB_723_PUBLIC_ADMINISTRATION;WB_2098_OUTSOURCING;ARMEDCONFLICT;WB_2048_COMPENSATION_CAREERS_AND_INCENTIVES;WB_724_HUMAN_RESOURCES_FOR_PUBLIC_SECTOR;TAX_ECON_PRICE;</t>
  </si>
  <si>
    <t>WB_698_TRADE;TAX_ECON_PRICE;TAX_FNCACT;TAX_FNCACT_BOARD_MEMBERS;APPOINTMENT;TAX_FNCACT_ANALYST;GENERAL_GOVERNMENT;EDUCATION;WB_470_EDUCATION;SCIENCE;SOC_INNOVATION;CRISISLEX_C07_SAFETY;</t>
  </si>
  <si>
    <t>ECON_STOCKMARKET;TAX_FNCACT;TAX_FNCACT_INVESTOR;WB_1921_PRIVATE_SECTOR_DEVELOPMENT;WB_346_COMPETITIVE_INDUSTRIES;WB_818_INDUSTRY_POLICY_AND_REAL_SECTORS;WB_1281_MANUFACTURING;WB_698_TRADE;TAX_FNCACT_ANALYSTS;TAX_FNCACT_ANALYST;GENERAL_GOVERNMENT;EDUCATION;WB_470_EDUCATION;SCIENCE;SOC_INNOVATION;CRISISLEX_C07_SAFETY;</t>
  </si>
  <si>
    <t>SOC_INNOVATION;EPU_ECONOMY_HISTORIC;LEADER;TAX_FNCACT;TAX_FNCACT_PRESIDENT;USPEC_POLITICS_GENERAL1;USPEC_POLICY1;EPU_POLICY;EPU_POLICY_BUDGET;TAX_FNCACT_PRINCIPAL;UNGP_FORESTS_RIVERS_OCEANS;TAX_ECON_PRICE;WB_2670_JOBS;WB_2769_JOBS_STRATEGIES;WB_2840_INTEGRATION;WB_2836_MIGRATION_POLICIES_AND_JOBS;WB_678_DIGITAL_GOVERNMENT;WB_694_BROADCAST_AND_MEDIA;WB_133_INFORMATION_AND_COMMUNICATION_TECHNOLOGIES;ECON_HOUSING_PRICES;CRISISLEX_C07_SAFETY;TAX_FNCACT_MANAGER;CYBER_ATTACK;WB_1160_SHOCKS_AND_VULNERABILITY;WB_695_POVERTY;TAX_FNCACT_ENGINEER;EPU_POLICY_REFORM;EPU_POLICY_REGULATORY;EPU_UNCERTAINTY;EPU_CATS_REGULATION;TAX_FNCACT_MANUFACTURER;WB_507_ENERGY_AND_EXTRACTIVES;WB_533_ENERGY_EFFICIENCY;SECURITY_SERVICES;WB_696_PUBLIC_SECTOR_MANAGEMENT;WB_840_JUSTICE;WB_1934_CIVILLIAN_POLICE_AND_SECURITY_SERVICES;WB_1014_CRIMINAL_JUSTICE;</t>
  </si>
  <si>
    <t>TAX_FNCACT;TAX_FNCACT_EXECUTIVE;LEADER;TAX_FNCACT_PRESIDENT;USPEC_POLITICS_GENERAL1;TAX_FNCACT_PRINCIPAL;TAX_FNCACT_ANALYST;TAX_FNCACT_KING;EPU_ECONOMY_HISTORIC;WB_728_PUBLIC_SERVICE_DELIVERY;WB_696_PUBLIC_SECTOR_MANAGEMENT;WB_723_PUBLIC_ADMINISTRATION;WB_2098_OUTSOURCING;TAX_FNCACT_CEO;TAX_FNCACT_LEADER;TAX_ECON_PRICE;TAX_FNCACT_EMPLOYEES;WB_1921_PRIVATE_SECTOR_DEVELOPMENT;WB_406_COMPETITION_POLICY;WB_2101_ANTITRUST;WB_1745_MONOPOLIZATION_AND_ABUSE_OF_DOMINANCE;CRISISLEX_CRISISLEXREC;WB_678_DIGITAL_GOVERNMENT;WB_2946_OPEN_SOURCE;WB_667_ICT_INFRASTRUCTURE;WB_669_SOFTWARE_INFRASTRUCTURE;WB_133_INFORMATION_AND_COMMUNICATION_TECHNOLOGIES;WB_2947_OPERATING_SYSTEMS;WB_661_BIG_DATA;WB_652_ICT_APPLICATIONS;WB_872_SMART_CITIES;WB_813_URBAN_GOVERNANCE_AND_CITY_SYSTEMS;WB_699_URBAN_DEVELOPMENT;WB_873_NON_TRADITIONAL_DATA_DRIVEN_MANAGEMENT;WB_658_ENTERPRISE_APPLICATIONS;TECH_BIGDATA;TAX_FNCACT_VENDOR;MEDIA_SOCIAL;</t>
  </si>
  <si>
    <t>ECON_STOCKMARKET;MOVEMENT_GENERAL;TECH_AUTOMATION;ARMEDCONFLICT;WB_566_ENVIRONMENT_AND_NATURAL_RESOURCES;WB_590_ECOSYSTEMS;WB_1535_DISTANCE_EDUCATION;WB_494_EDUCATION_AND_ICT;WB_470_EDUCATION;WB_1497_EDUCATION_MANAGEMENT_AND_ADMINISTRATION;TAX_FNCACT;TAX_FNCACT_ANALYST;TAX_FNCACT_VETERAN;</t>
  </si>
  <si>
    <t>WB_678_DIGITAL_GOVERNMENT;WB_2947_OPERATING_SYSTEMS;WB_667_ICT_INFRASTRUCTURE;WB_669_SOFTWARE_INFRASTRUCTURE;WB_133_INFORMATION_AND_COMMUNICATION_TECHNOLOGIES;TAX_FNCACT;TAX_FNCACT_CHIEF;TAX_FNCACT_CEO;TAX_FNCACT_OFFICIAL;WB_566_ENVIRONMENT_AND_NATURAL_RESOURCES;WB_590_ECOSYSTEMS;</t>
  </si>
  <si>
    <t>ECON_STOCKMARKET;TAX_FNCACT;TAX_FNCACT_FOUNDER;TAX_FNCACT_CEO;ARMEDCONFLICT;TRIAL;TAX_FNCACT_CFO;TAX_FNCACT_EXECUTIVES;LEGAL_DUEDILIGENCE;TRANSPARENCY;CORRUPTION;WB_2019_ANTI_CORRUPTION_LEGISLATION;WB_696_PUBLIC_SECTOR_MANAGEMENT;WB_831_GOVERNANCE;WB_832_ANTI_CORRUPTION;WB_2020_BRIBERY_FRAUD_AND_COLLUSION;WB_2024_ANTI_CORRUPTION_AUTHORITIES;WB_840_JUSTICE;WB_2025_INVESTIGATION;WB_1014_CRIMINAL_JUSTICE;</t>
  </si>
  <si>
    <t>TAX_FNCACT;TAX_FNCACT_LEADER;EPU_CATS_REGULATION;</t>
  </si>
  <si>
    <t>TAX_FNCACT;TAX_FNCACT_ARTISTS;TAX_FNCACT_LEADER;SOC_INNOVATION;LEADER;TAX_FNCACT_PRESIDENT;TAX_FNCACT_VICE_PRESIDENT;WB_135_TRANSPORT;WB_1174_WAREHOUSING_AND_STORAGE;WB_793_TRANSPORT_AND_LOGISTICS_SERVICES;TAX_ECON_PRICE;TAX_FNCACT_SUPERVISOR;AGRICULTURE;WB_678_DIGITAL_GOVERNMENT;WB_694_BROADCAST_AND_MEDIA;WB_133_INFORMATION_AND_COMMUNICATION_TECHNOLOGIES;WB_2601_TRADE_LINKAGES_SPILLOVERS_AND_CONNECTIVITY;WB_772_TRADE_FACILITATION_AND_LOGISTICS;WB_699_URBAN_DEVELOPMENT;WB_866_CONNECTIVITY_AND_LAGGING_REGIONS;WB_698_TRADE;WB_797_NATIONAL_URBAN_POLICIES;PROTEST;STRIK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</si>
  <si>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FNCACT;TAX_FNCACT_CEO;CYBER_ATTACK;TAX_WORLDMAMMALS;TAX_WORLDMAMMALS_SEALS;MILITARY;TAX_FNCACT_NAVY;TAX_FNCACT_OFFICIALS;TAX_FNCACT_CONTRACTOR;ECON_STOCKMARKET;TAX_FNCACT_ANALYST;TAX_FNCACT_ANALYSTS;ECON_EARNINGSREPORT;TAX_ETHNICITY;TAX_ETHNICITY_BENCH;LEGISLATION;SECURITY_SERVICES;GENERAL_GOVERNMENT;TAX_FNCACT_AUTHORITIES;SOC_INNOVATION;TAX_FNCACT_HACKERS;TRIAL;TAX_FNCACT_PROSECUTORS;TAX_ETHNICITY_CHINESE;TAX_WORLDLANGUAGES;TAX_WORLDLANGUAGES_CHINESE;TAX_FNCACT_SUPPORTERS;LEADER;TAX_FNCACT_PRESIDENT;REBELLION;TERROR;REBELS;TAX_ETHNICITY_KOREAN;TAX_WORLDLANGUAGES_KOREAN;TAX_FNCACT_VETERAN;TAX_FNCACT_EXECUTIVE;TAX_WORLDFISH;TAX_WORLDFISH_TOP;TAX_FNCACT_LEADERS;TAX_FNCACT_FOUNDER;TAX_FNCACT_ENGINEER;TAX_FNCACT_CHAIRMAN;TAX_FNCACT_VICE_CHAIRMAN;TAX_FNCACT_DIRECTOR;TAX_FNCACT_MANAGING_DIRECTOR;ECON_ENTREPRENEURSHIP;TAX_FNCACT_INVESTIGATOR;TAX_FNCACT_CHIEF;TAX_MILITARY_TITLE;TAX_MILITARY_TITLE_OFFICER;TAX_FNCACT_OFFICER;TAX_FNCACT_CHIEF_OPERATING_OFFICER;TAX_FNCACT_LEADER;</t>
  </si>
  <si>
    <t>TAX_ECON_PRICE;TAX_FNCACT;TAX_FNCACT_ANALYSTS;TAX_FNCACT_EXECUTIVE;LEADER;TAX_FNCACT_PRESIDENT;USPEC_POLITICS_GENERAL1;TAX_FNCACT_VICE_PRESIDENT;TAX_FNCACT_EXECUTIVE_VICE_PRESIDENT;TAX_FNCACT_CFO;TAX_FNCACT_AUTHORITIES;CRISISLEX_CRISISLEXREC;EDUCATION;WB_470_EDUCATION;WB_678_DIGITAL_GOVERNMENT;WB_667_ICT_INFRASTRUCTURE;WB_669_SOFTWARE_INFRASTRUCTURE;WB_133_INFORMATION_AND_COMMUNICATION_TECHNOLOGIES;SCIENCE;SOC_INNOVATION;CRISISLEX_C07_SAFETY;TAX_FNCACT_ANALYST;</t>
  </si>
  <si>
    <t>financialcontent.com</t>
  </si>
  <si>
    <t>EPU_ECONOMY_HISTORIC;ECON_STOCKMARKET;DELAY;USPEC_UNCERTAINTY1;CRISISLEX_C04_LOGISTICS_TRANSPORT;GEN_HOLIDAY;USPEC_POLICY1;EPU_POLICY;EPU_POLICY_POLICY;</t>
  </si>
  <si>
    <t>ECON_STOCKMARKET;EDUCATION;SOC_POINTSOFINTEREST;SOC_POINTSOFINTEREST_SCHOOL;LEADER;TAX_FNCACT;TAX_FNCACT_PRESIDENT;TAX_FNCACT_VICE_PRESIDENT;SOC_INNOVATION;MOVEMENT_GENERAL;ENV_METALS;WB_2937_SILVER;WB_507_ENERGY_AND_EXTRACTIVES;WB_895_MINING_SYSTEMS;WB_1699_METAL_ORE_MINING;WB_135_TRANSPORT;WB_1174_WAREHOUSING_AND_STORAGE;WB_793_TRANSPORT_AND_LOGISTICS_SERVICES;WB_1803_TRANSPORT_INFRASTRUCTURE;WB_167_PORTS;NATURAL_DISASTER;NATURAL_DISASTER_BLIZZARD;TAX_ETHNICITY;TAX_ETHNICITY_BLACK;TAX_WORLDMAMMALS;TAX_WORLDMAMMALS_MICE;TAX_ECON_PRICE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</si>
  <si>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WB_1921_PRIVATE_SECTOR_DEVELOPMENT;WB_346_COMPETITIVE_INDUSTRIES;WB_818_INDUSTRY_POLICY_AND_REAL_SECTORS;WB_1281_MANUFACTURING;ECON_STOCKMARKET;MEDIA_MSM;WB_698_TRADE;TAX_ECON_PRICE;WB_696_PUBLIC_SECTOR_MANAGEMENT;WB_2048_COMPENSATION_CAREERS_AND_INCENTIVES;WB_723_PUBLIC_ADMINISTRATION;WB_724_HUMAN_RESOURCES_FOR_PUBLIC_SECTOR;TAX_FNCACT;TAX_FNCACT_EXECUTIVE;TAX_MILITARY_TITLE;TAX_MILITARY_TITLE_OFFICERS;TAX_FNCACT_OFFICERS;TAX_FNCACT_EXECUTIVE_OFFICERS;TAX_FNCACT_EMPLOYEES;TAX_FNCACT_DIRECTORS;UNGP_FORESTS_RIVERS_OCEANS;TAX_FNCACT_INSIDER;SOC_TECHNOLOGYSECTOR;CRISISLEX_T11_UPDATESSYMPATHY;EPU_ECONOMY_HISTORIC;WB_678_DIGITAL_GOVERNMENT;WB_652_ICT_APPLICATIONS;WB_658_ENTERPRISE_APPLICATIONS;WB_133_INFORMATION_AND_COMMUNICATION_TECHNOLOGIES;</t>
  </si>
  <si>
    <t>UNGP_FORESTS_RIVERS_OCEANS;TAX_ECON_PRICE;WB_678_DIGITAL_GOVERNMENT;WB_670_ICT_SECURITY;WB_2371_ENCRYPTION;WB_133_INFORMATION_AND_COMMUNICATION_TECHNOLOGIES;WB_2601_TRADE_LINKAGES_SPILLOVERS_AND_CONNECTIVITY;WB_772_TRADE_FACILITATION_AND_LOGISTICS;WB_699_URBAN_DEVELOPMENT;WB_866_CONNECTIVITY_AND_LAGGING_REGIONS;WB_698_TRADE;WB_797_NATIONAL_URBAN_POLICIES;LEADER;TAX_FNCACT;TAX_FNCACT_PRESIDENT;USPEC_POLITICS_GENERAL1;TAX_FNCACT_VICE_PRESIDENT;TAX_FNCACT_MANAGER;TAX_FNCACT_GENERAL_MANAGER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WB_2024_ANTI_CORRUPTION_AUTHORITIES;WB_696_PUBLIC_SECTOR_MANAGEMENT;WB_840_JUSTICE;WB_2025_INVESTIGATION;WB_831_GOVERNANCE;WB_832_ANTI_CORRUPTION;WB_1014_CRIMINAL_JUSTICE;TAX_FNCACT_ENGINEER;TAX_FNCACT_AUTHOR;</t>
  </si>
  <si>
    <t>ENV_OIL;TAX_ECON_PRICE;ECON_OILPRICE;CRISISLEX_C07_SAFETY;TAX_FNCACT;TAX_FNCACT_INVESTOR;TAX_FNCACT_ANALYSTS;CRISISLEX_CRISISLEXREC;TAX_ETHNICITY;TAX_ETHNICITY_FRENCH;TAX_WORLDLANGUAGES;TAX_WORLDLANGUAGES_FRENCH;TAX_RELIGION;TAX_RELIGION_ISLAMIC;TAX_TERROR_GROUP;TAX_TERROR_GROUP_ISLAMIC_STATE;ECON_STOCKMARKET;WB_698_TRADE;TAX_FNCACT_CHAIRMAN;TAX_FNCACT_CHIEF;TAX_FNCACT_EXECUTIVE;TAX_FNCACT_CHIEF_EXECUTIVE;TAX_MILITARY_TITLE;TAX_MILITARY_TITLE_OFFICER;TAX_FNCACT_OFFICER;TAX_FNCACT_EXECUTIVE_OFFICER;TAX_FNCACT_CHIEF_EXECUTIVE_OFFICER;TAX_FNCACT_CHIEF_FINANCIAL_OFFICER;TAX_FNCACT_DIRECTORS;</t>
  </si>
  <si>
    <t>TAX_ECON_PRIC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1920_FINANCIAL_SECTOR_DEVELOPMENT;WB_332_CAPITAL_MARKETS;WB_1406_DISEASES;WB_1435_OBESITY;WB_621_HEALTH_NUTRITION_AND_POPULATION;WB_1427_NON_COMMUNICABLE_DISEASE_AND_INJURY;TAX_FNCACT;TAX_FNCACT_ANALYSTS;TAX_FNCACT_DIRECTOR;WB_698_TRADE;TAX_FNCACT_AUTHORITIES;CRISISLEX_CRISISLEXREC;EDUCATION;WB_470_EDUCATION;SCIENCE;SOC_INNOVATION;CRISISLEX_C07_SAFETY;TAX_FNCACT_ANALYST;</t>
  </si>
  <si>
    <t>TAX_FNCACT;TAX_FNCACT_VETERAN;WB_135_TRANSPORT;WB_1174_WAREHOUSING_AND_STORAGE;WB_793_TRANSPORT_AND_LOGISTICS_SERVICES;TAX_FNCACT_DEVELOPER;TAX_FNCACT_CEO;TAX_FNCACT_EMPLOYEES;TAX_FNCACT_CHIEF;TAX_FNCACT_EXECUTIVE;TAX_FNCACT_CHIEF_EXECUTIVE;TAX_MILITARY_TITLE;TAX_MILITARY_TITLE_OFFICER;TAX_FNCACT_OFFICER;TAX_FNCACT_EXECUTIVE_OFFICER;TAX_FNCACT_CHIEF_EXECUTIVE_OFFICER;</t>
  </si>
  <si>
    <t>WB_698_TRADE;ECON_STOCKMARKET;TAX_FNCACT;TAX_FNCACT_SPY;TAX_FNCACT_MANAGER;</t>
  </si>
  <si>
    <t>al.com</t>
  </si>
  <si>
    <t>TAX_FNCACT;TAX_FNCACT_MANUFACTURER;WB_135_TRANSPORT;WB_1174_WAREHOUSING_AND_STORAGE;WB_793_TRANSPORT_AND_LOGISTICS_SERVICES;WB_678_DIGITAL_GOVERNMENT;WB_694_BROADCAST_AND_MEDIA;WB_133_INFORMATION_AND_COMMUNICATION_TECHNOLOGIES;WB_1803_TRANSPORT_INFRASTRUCTURE;WB_167_PORTS;WB_2947_OPERATING_SYSTEMS;WB_667_ICT_INFRASTRUCTURE;WB_669_SOFTWARE_INFRASTRUCTURE;WB_2937_SILVER;WB_507_ENERGY_AND_EXTRACTIVES;WB_895_MINING_SYSTEMS;WB_1699_METAL_ORE_MINING;TAX_WORLDMAMMALS;TAX_WORLDMAMMALS_MOUSE;UNGP_FORESTS_RIVERS_OCEANS;</t>
  </si>
  <si>
    <t>fortworthbusiness.com</t>
  </si>
  <si>
    <t>TAX_FNCACT;TAX_FNCACT_WRITER;EPU_ECONOMY_HISTORIC;WB_728_PUBLIC_SERVICE_DELIVERY;WB_696_PUBLIC_SECTOR_MANAGEMENT;WB_723_PUBLIC_ADMINISTRATION;WB_2098_OUTSOURCING;TAX_FNCACT_CEO;TAX_FNCACT_EMPLOYEES;TAX_FNCACT_ANALYSTS;MEDIA_MSM;ECON_STOCKMARKET;WB_698_TRADE;TAX_FNCACT_CHIEF;TAX_FNCACT_EXECUTIVE;TAX_FNCACT_CHIEF_EXECUTIVE;ECON_DEBT;WB_1104_MACROECONOMIC_VULNERABILITY_AND_DEBT;WB_450_DEBT;</t>
  </si>
  <si>
    <t>ECON_DEBT;WB_1104_MACROECONOMIC_VULNERABILITY_AND_DEBT;WB_450_DEBT;ECON_STOCKMARKET;WB_333_NON_GOVERNMENT_BOND_MARKETS;WB_1920_FINANCIAL_SECTOR_DEVELOPMENT;WB_332_CAPITAL_MARKETS;WB_1918_SECURITIES_MARKETS;TAX_FNCACT;TAX_FNCACT_ANALYST;WB_696_PUBLIC_SECTOR_MANAGEMENT;WB_713_PUBLIC_FINANCE;WB_718_PUBLIC_INVESTMENT_MANAGEMENT;WB_728_PUBLIC_SERVICE_DELIVERY;WB_723_PUBLIC_ADMINISTRATION;WB_2098_OUTSOURCING;TAX_FNCACT_SPOKESWOMAN;ACT_MAKESTATEMENT;WB_1045_TREASURY;</t>
  </si>
  <si>
    <t>ECON_STOCKMARKET;WB_698_TRADE;TAX_ECON_PRICE;EPU_ECONOMY_HISTORIC;WB_696_PUBLIC_SECTOR_MANAGEMENT;WB_713_PUBLIC_FINANCE;WB_1045_TREASURY;TAX_FNCACT;TAX_FNCACT_AUTHOR;</t>
  </si>
  <si>
    <t>TAX_FNCACT;TAX_FNCACT_EMPLOYEES;TAX_FNCACT_CHIEF;TAX_MILITARY_TITLE;TAX_MILITARY_TITLE_OFFICER;TAX_FNCACT_OFFICER;TAX_FNCACT_CHIEF_FINANCIAL_OFFICER;TAX_FNCACT_ANALYSTS;WB_728_PUBLIC_SERVICE_DELIVERY;WB_696_PUBLIC_SECTOR_MANAGEMENT;WB_723_PUBLIC_ADMINISTRATION;WB_2098_OUTSOURCING;TAX_FNCACT_CHAIRWOMAN;LEADER;TAX_FNCACT_PRESIDENT;USPEC_POLITICS_GENERAL1;WB_698_TRADE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</si>
  <si>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TAX_FNCACT;TAX_FNCACT_CHAIRMAN;LEADER;TAX_FNCACT_PRESIDENT;USPEC_POLITICS_GENERAL1;TAX_FNCACT_CHIEF;TAX_FNCACT_EXECUTIVE;TAX_FNCACT_CHIEF_EXECUTIVE;KILL;</t>
  </si>
  <si>
    <t>EPU_ECONOMY_HISTORIC;WB_728_PUBLIC_SERVICE_DELIVERY;WB_696_PUBLIC_SECTOR_MANAGEMENT;WB_723_PUBLIC_ADMINISTRATION;WB_2098_OUTSOURCING;TAX_FNCACT;TAX_FNCACT_CEO;TAX_FNCACT_EMPLOYEES;TAX_FNCACT_ANALYSTS;MEDIA_MSM;ECON_STOCKMARKET;WB_698_TRADE;TAX_FNCACT_CHIEF;TAX_FNCACT_EXECUTIVE;TAX_FNCACT_CHIEF_EXECUTIVE;ECON_DEBT;WB_1104_MACROECONOMIC_VULNERABILITY_AND_DEBT;WB_450_DEBT;EPU_CATS_REGULATION;WB_678_DIGITAL_GOVERNMENT;WB_694_BROADCAST_AND_MEDIA;WB_133_INFORMATION_AND_COMMUNICATION_TECHNOLOGIES;</t>
  </si>
  <si>
    <t>WB_678_DIGITAL_GOVERNMENT;WB_674_SHARED_INFRASTRUCTURE;WB_667_ICT_INFRASTRUCTURE;WB_676_CLOUD_COMPUTING;WB_133_INFORMATION_AND_COMMUNICATION_TECHNOLOGIES;TAX_FNCACT;TAX_FNCACT_PIONEER;ECON_ENTREPRENEURSHIP;KILL;CRISISLEX_CRISISLEXREC;CYBER_ATTACK;WB_670_ICT_SECURITY;WB_2944_SERVERS;WB_671_STORAGE_MANAGEMENT;WB_672_NETWORK_MANAGEMENT;TAX_FNCACT_ANALYSTS;SCANDAL;TAX_FNCACT_EXECUTIVES;TAX_FNCACT_ANALYST;TAX_FNCACT_CHIEF;TAX_FNCACT_EXECUTIVE;TAX_FNCACT_CHIEF_EXECUTIVE;TAX_FNCACT_CEO;TAX_FNCACT_VETERAN;TAX_FNCACT_INVESTOR;WB_698_TRADE;ECON_STOCKMARKET;SOC_INNOVATION;WB_2947_OPERATING_SYSTEMS;WB_669_SOFTWARE_INFRASTRUCTURE;</t>
  </si>
  <si>
    <t>TAX_ECON_PRICE;TAX_FNCACT;TAX_FNCACT_ANALYSTS;TAX_FNCACT_CFO;TAX_FNCACT_AUTHORITIES;CRISISLEX_CRISISLEXREC;EDUCATION;WB_470_EDUCATION;SCIENCE;SOC_INNOVATION;CRISISLEX_C07_SAFETY;</t>
  </si>
  <si>
    <t>TAX_FNCACT;TAX_FNCACT_ANALYSTS;TAX_ECON_PRICE;WB_698_TRADE;TAX_FNCACT_ANALYST;GENERAL_GOVERNMENT;EDUCATION;WB_470_EDUCATION;CRISISLEX_C07_SAFETY;</t>
  </si>
  <si>
    <t>kwqc.com</t>
  </si>
  <si>
    <t>TAX_FNCACT;TAX_FNCACT_CEO;ECON_CURRENCY_EXCHANGE_RATE;ECON_WORLDCURRENCIES;ECON_WORLDCURRENCIES_DOLLAR;TAX_ECON_PRICE;WB_855_LABOR_MARKETS;WB_1650_PUBLIC_EMPLOYMENT_SERVICES;WB_697_SOCIAL_PROTECTION_AND_LABOR;WB_1652_PLACEMENT;</t>
  </si>
  <si>
    <t>WB_678_DIGITAL_GOVERNMENT;WB_2944_SERVERS;WB_671_STORAGE_MANAGEMENT;WB_667_ICT_INFRASTRUCTURE;WB_672_NETWORK_MANAGEMENT;WB_133_INFORMATION_AND_COMMUNICATION_TECHNOLOGIES;WB_696_PUBLIC_SECTOR_MANAGEMENT;WB_2048_COMPENSATION_CAREERS_AND_INCENTIVES;WB_723_PUBLIC_ADMINISTRATION;WB_724_HUMAN_RESOURCES_FOR_PUBLIC_SECTOR;WB_1921_PRIVATE_SECTOR_DEVELOPMENT;WB_346_COMPETITIVE_INDUSTRIES;WB_818_INDUSTRY_POLICY_AND_REAL_SECTORS;WB_1281_MANUFACTURING;WB_1160_SHOCKS_AND_VULNERABILITY;WB_695_POVERTY;WB_669_SOFTWARE_INFRASTRUCTURE;WB_2945_DATABASE;TAX_FNCACT;TAX_FNCACT_CHIEF;TAX_FNCACT_EXECUTIVE;TAX_FNCACT_CHIEF_EXECUTIVE;TAX_MILITARY_TITLE;TAX_MILITARY_TITLE_OFFICER;TAX_FNCACT_OFFICER;TAX_FNCACT_EXECUTIVE_OFFICER;TAX_FNCACT_CHIEF_EXECUTIVE_OFFICER;TAX_FNCACT_CEO;APPOINTMENT;TRIAL;CRISISLEX_CRISISLEXREC;WB_698_TRADE;CRISISLEX_T11_UPDATESSYMPATHY;EPU_CATS_REGULATION;WB_2947_OPERATING_SYSTEMS;WB_405_BUSINESS_CLIMATE;WB_2531_INSPECTIONS_LICENSING_AND_PERMITS;WB_2530_BUSINESS_ENVIRONMENT;TAX_FNCACT_JUDGE;ECON_STOCKMARKET;TAX_FNCACT_AUTHOR;</t>
  </si>
  <si>
    <t>TAX_FNCACT;TAX_FNCACT_ANALYSTS;ECON_EARNINGSREPORT;TAX_FNCACT_CEO;MEDIA_SOCIAL;</t>
  </si>
  <si>
    <t>TAX_FNCACT;TAX_FNCACT_VENDOR;LEADER;TAX_FNCACT_PRESIDENT;TAX_FNCACT_VICE_PRESIDENT;TAX_FNCACT_SENIOR_VICE_PRESIDENT;TAX_FNCACT_CMO;TAX_FNCACT_SPOKESPERSON;TAX_FNCACT_DISTRIBUTOR;WB_566_ENVIRONMENT_AND_NATURAL_RESOURCES;WB_590_ECOSYSTEMS;ACT_MAKESTATEMENT;TAX_FNCACT_DIRECTOR;ALLIANCE;</t>
  </si>
  <si>
    <t>TAX_FNCACT;TAX_FNCACT_MOVERS;WB_1331_HEALTH_TECHNOLOGIES;WB_1350_PHARMACEUTICALS;WB_621_HEALTH_NUTRITION_AND_POPULATION;MEDICAL;WB_698_TRADE;TAX_ECON_PRICE;TAX_FNCACT_ANALYST;ECON_STOCKMARKET;TAX_ETHNICITY;TAX_ETHNICITY_AMERICAN;</t>
  </si>
  <si>
    <t>GENERAL_GOVERNMENT;WB_678_DIGITAL_GOVERNMENT;WB_2944_SERVERS;WB_671_STORAGE_MANAGEMENT;WB_667_ICT_INFRASTRUCTURE;WB_672_NETWORK_MANAGEMENT;WB_133_INFORMATION_AND_COMMUNICATION_TECHNOLOGIES;TAX_FNCACT;TAX_FNCACT_OPERATOR;TAX_WORLDLANGUAGES;TAX_WORLDLANGUAGES_AMONG;WB_669_SOFTWARE_INFRASTRUCTURE;LEADER;TAX_FNCACT_PRESIDENT;TAX_FNCACT_VICE_PRESIDENT;</t>
  </si>
  <si>
    <t>PROTEST;SCIENCE;SOC_INNOVATION;WB_678_DIGITAL_GOVERNMENT;WB_694_BROADCAST_AND_MEDIA;WB_133_INFORMATION_AND_COMMUNICATION_TECHNOLOGIES;TAX_FNCACT;TAX_FNCACT_OPERATOR;WB_135_TRANSPORT;LEADER;TAX_FNCACT_PRESIDENT;USPEC_POLITICS_GENERAL1;WB_652_ICT_APPLICATIONS;WB_2363_MOBILE_APPLICATIONS;WB_658_ENTERPRISE_APPLICATIONS;TAX_ECON_PRICE;MEDIA_SOCIAL;TAX_FNCACT_ENGINEER;ECON_STOCKMARKET;</t>
  </si>
  <si>
    <t>WB_696_PUBLIC_SECTOR_MANAGEMENT;WB_2048_COMPENSATION_CAREERS_AND_INCENTIVES;WB_723_PUBLIC_ADMINISTRATION;WB_724_HUMAN_RESOURCES_FOR_PUBLIC_SECTOR;EPU_POLICY;EPU_POLICY_REGULATORY;TAX_FNCACT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LEADER;TAX_FNCACT_PRESIDENT;USPEC_POLITICS_GENERAL1;TAX_FNCACT_VICE_PRESIDENT;TAX_FNCACT_EXECUTIVE_VICE_PRESIDENT;TAX_FNCACT_CEO;</t>
  </si>
  <si>
    <t>TAX_ETHNICITY;TAX_ETHNICITY_AMERICAN;GENERAL_GOVERNMENT;USPEC_POLITICS_GENERAL1;EPU_POLICY;EPU_POLICY_CONGRESS;TAX_FNCACT;TAX_FNCACT_DIRECTOR;MEDIA_MSM;TAX_FNCACT_OFFICIAL;WB_135_TRANSPORT;WB_1174_WAREHOUSING_AND_STORAGE;WB_793_TRANSPORT_AND_LOGISTICS_SERVICES;WB_1803_TRANSPORT_INFRASTRUCTURE;WB_167_PORTS;EPU_ECONOMY_HISTORIC;CRISISLEX_T11_UPDATESSYMPATHY;WB_678_DIGITAL_GOVERNMENT;WB_2947_OPERATING_SYSTEMS;WB_667_ICT_INFRASTRUCTURE;WB_669_SOFTWARE_INFRASTRUCTURE;WB_133_INFORMATION_AND_COMMUNICATION_TECHNOLOGIES;WB_2943_SWITCHES;WB_672_NETWORK_MANAGEMENT;TAX_ECON_PRICE;MANMADE_DISASTER_IMPLIED;</t>
  </si>
  <si>
    <t>ECON_STOCKMARKET;MANMADE_DISASTER_IMPLIED;TAX_FNCACT;TAX_FNCACT_DRIVERS;LEADER;TAX_FNCACT_PRESIDENT;USPEC_POLITICS_GENERAL1;TAX_FNCACT_VICE_PRESIDENT;WB_286_TELECOMMUNICATIONS_AND_BROADBAND_ACCESS;WB_133_INFORMATION_AND_COMMUNICATION_TECHNOLOGIES;GENERAL_GOVERNMENT;WB_698_TRADE;TECH_AUTOMATION;WB_678_DIGITAL_GOVERNMENT;WB_694_BROADCAST_AND_MEDIA;TAX_ECON_PRICE;WB_2670_JOBS;WB_2769_JOBS_STRATEGIES;WB_2840_INTEGRATION;WB_2836_MIGRATION_POLICIES_AND_JOBS;SCIENCE;SOC_INNOVATION;EDUCATION;WB_470_EDUCATION;WB_2024_ANTI_CORRUPTION_AUTHORITIES;WB_696_PUBLIC_SECTOR_MANAGEMENT;WB_840_JUSTICE;WB_2025_INVESTIGATION;WB_831_GOVERNANCE;WB_832_ANTI_CORRUPTION;WB_1014_CRIMINAL_JUSTICE;WB_168_ROADS_AND_HIGHWAYS;WB_135_TRANSPORT;WB_1809_HIGHWAYS;WB_1803_TRANSPORT_INFRASTRUCTURE;TRAFFIC;WB_1458_HEALTH_PROMOTION_AND_DISEASE_PREVENTION;WB_1429_ROAD_SAFETY;WB_790_TRANSPORT_AND_SUSTAINABLE_DEVELOPMENT;WB_635_PUBLIC_HEALTH;WB_784_TRAFFIC_AND_ROAD_SAFETY;WB_621_HEALTH_NUTRITION_AND_POPULATION;WB_1808_TRANSPORT_SAFETY;CRISISLEX_CRISISLEXREC;AFFECT;TAX_FNCACT_OFFICIALS;TAX_FNCACT_ENGINEERS;</t>
  </si>
  <si>
    <t>TAX_FNCACT;TAX_FNCACT_EXECUTIVES;WB_696_PUBLIC_SECTOR_MANAGEMENT;WB_840_JUSTICE;TAX_FNCACT_FOUNDER;TAX_FNCACT_CHIEF;TAX_MILITARY_TITLE;TAX_MILITARY_TITLE_OFFICER;TAX_FNCACT_OFFICER;TAX_FNCACT_CHIEF_FINANCIAL_OFFICER;</t>
  </si>
  <si>
    <t>ECON_STOCKMARKET;WB_698_TRADE;ECON_WORLDCURRENCIES;ECON_WORLDCURRENCIES_DOLLAR;WB_625_HEALTH_ECONOMICS_AND_FINANCE;WB_1304_HEALTH_PROVIDER_PAYMENT;WB_1298_RESULTS_BASED_FINANCING_FOR_HEALTH;WB_621_HEALTH_NUTRITION_AND_POPULATION;TAX_FNCACT;TAX_FNCACT_EXECUTIVE;TAX_FNCACT_FOOL;ECON_DEBT;WB_1104_MACROECONOMIC_VULNERABILITY_AND_DEBT;WB_450_DEBT;CRISISLEX_CRISISLEXREC;TAX_FNCACT_ECONOMIST;USPEC_POLITICS_GENERAL1;USPEC_POLICY1;</t>
  </si>
  <si>
    <t>ARMEDCONFLICT;USPEC_UNCERTAINTY1;WB_678_DIGITAL_GOVERNMENT;WB_2944_SERVERS;WB_671_STORAGE_MANAGEMENT;WB_667_ICT_INFRASTRUCTURE;WB_672_NETWORK_MANAGEMENT;WB_133_INFORMATION_AND_COMMUNICATION_TECHNOLOGIES;TAX_FNCACT;TAX_FNCACT_CEO;TAX_FNCACT_ANALYSTS;TAX_ECON_PRICE;TAX_FNCACT_OFFICIAL;TAX_FNCACT_WORKERS;ECON_EARNINGSREPORT;KILL;</t>
  </si>
  <si>
    <t>ECON_STOCKMARKET;CRISISLEX_C07_SAFETY;CRISISLEX_T01_CAUTION_ADVICE;LEADER;TAX_FNCACT;TAX_FNCACT_PRESIDENT;USPEC_POLITICS_GENERAL1;CRISISLEX_O02_RESPONSEAGENCIESATCRISIS;TAX_FNCACT_VICE_PRESIDENT;TAX_FNCACT_MANAGER;TAX_FNCACT_GENERAL_MANAGER;CRISISLEX_T05_MONEY;CRISISLEX_T06_SUPPLIES;CRISISLEX_T07_SERVICESNEEDEDOFFERED;TAX_FNCACT_EMPLOYEE;CRISISLEX_T11_UPDATESSYMPATHY;WB_678_DIGITAL_GOVERNMENT;WB_2947_OPERATING_SYSTEMS;WB_667_ICT_INFRASTRUCTURE;WB_669_SOFTWARE_INFRASTRUCTURE;WB_133_INFORMATION_AND_COMMUNICATION_TECHNOLOGIES;CRISISLEX_C01_CHILDREN_AND_EDUCATION;TAX_FNCACT_GUARD;CYBER_ATTACK;WB_670_ICT_SECURITY;WB_2372_AUTHENTICATION_AND_AUTHORIZATION;CRISISLEX_CRISISLEXREC;CRISISLEX_T04_INFRASTRUCTURE;TAX_FNCACT_HACKERS;SCIENCE;SOC_INNOVATION;CORRUPTION;TECH_AUTOMATION;USPEC_POLICY1;WB_135_TRANSPORT;WB_1803_TRANSPORT_INFRASTRUCTURE;WB_167_PORTS;WB_1174_WAREHOUSING_AND_STORAGE;WB_793_TRANSPORT_AND_LOGISTICS_SERVICES;WB_2371_ENCRYPTION;WB_2601_TRADE_LINKAGES_SPILLOVERS_AND_CONNECTIVITY;WB_772_TRADE_FACILITATION_AND_LOGISTICS;WB_699_URBAN_DEVELOPMENT;WB_866_CONNECTIVITY_AND_LAGGING_REGIONS;WB_698_TRADE;WB_797_NATIONAL_URBAN_POLICIES;EDUCATION;WB_470_EDUCATION;WB_696_PUBLIC_SECTOR_MANAGEMENT;WB_2048_COMPENSATION_CAREERS_AND_INCENTIVES;WB_723_PUBLIC_ADMINISTRATION;WB_724_HUMAN_RESOURCES_FOR_PUBLIC_SECTOR;TAX_FNCACT_SENIOR_VICE_PRESIDENT;CRISISLEX_T02_INJURED;CRISISLEX_T03_DEAD;CRISISLEX_T08_MISSINGFOUNDTRAPPEDPEOPLE;WB_2670_JOBS;WB_2769_JOBS_STRATEGIES;WB_2840_INTEGRATION;WB_2836_MIGRATION_POLICIES_AND_JOBS;WB_1921_PRIVATE_SECTOR_DEVELOPMENT;WB_405_BUSINESS_CLIMATE;WB_2531_INSPECTIONS_LICENSING_AND_PERMITS;WB_2530_BUSINESS_ENVIRONMENT;DELAY;TAX_ECON_PRICE;WB_845_LEGAL_AND_REGULATORY_FRAMEWORK;WB_851_INTELLECTUAL_PROPERTY_RIGHTS;WB_1042_TRADEMARKS;WB_1039_PROPERTY_LAWS_AND_REGULATIONS;WB_1041_PATENTS;WB_376_INNOVATION_TECHNOLOGY_AND_ENTREPRENEURSHIP;WB_1917_INTELLECTUAL_PROPERTY;WB_377_FIRM_INNOVATION_PRODUCTIVITY_AND_GROWTH;TAX_FNCACT_EMPLOYEES;WB_2024_ANTI_CORRUPTION_AUTHORITIES;WB_840_JUSTICE;WB_2025_INVESTIGATION;WB_831_GOVERNANCE;WB_832_ANTI_CORRUPTION;WB_1014_CRIMINAL_JUSTICE;CRISISLEX_C08_TELECOM;</t>
  </si>
  <si>
    <t>asianetindia.com</t>
  </si>
  <si>
    <t>EPU_ECONOMY_HISTORIC;MARITIME;TAX_ECON_PRICE;</t>
  </si>
  <si>
    <t>TAX_FNCACT;TAX_FNCACT_MOVERS;WB_698_TRADE;TAX_FNCACT_ANALYST;ECON_STOCKMARKET;SOC_TECHNOLOGYSECTOR;WB_1921_PRIVATE_SECTOR_DEVELOPMENT;WB_346_COMPETITIVE_INDUSTRIES;WB_818_INDUSTRY_POLICY_AND_REAL_SECTORS;WB_1281_MANUFACTURING;</t>
  </si>
  <si>
    <t>TAX_FNCACT;TAX_FNCACT_ANALYSTS;TAX_ECON_PRICE;ECON_STOCKMARKET;USPEC_UNCERTAINTY1;WB_135_TRANSPORT;WB_1174_WAREHOUSING_AND_STORAGE;WB_793_TRANSPORT_AND_LOGISTICS_SERVICES;ECON_WORLDCURRENCIES;ECON_WORLDCURRENCIES_DOLLAR;ECON_WORLDCURRENCIES_US_DOLLAR;WB_2418__D_PRINTING;WB_2416_INTERNET_OF_THINGS;WB_2399_ICT_INNOVATION_AND_TRANSFORMATION;WB_133_INFORMATION_AND_COMMUNICATION_TECHNOLOGIES;WB_698_TRADE;</t>
  </si>
  <si>
    <t>GENERAL_GOVERNMENT;TAX_FNCACT;TAX_FNCACT_CONTRACTOR;WB_135_TRANSPORT;WB_1174_WAREHOUSING_AND_STORAGE;WB_793_TRANSPORT_AND_LOGISTICS_SERVICES;TAX_FNCACT_VENDOR;WB_678_DIGITAL_GOVERNMENT;WB_674_SHARED_INFRASTRUCTURE;WB_667_ICT_INFRASTRUCTURE;WB_676_CLOUD_COMPUTING;WB_133_INFORMATION_AND_COMMUNICATION_TECHNOLOGIES;</t>
  </si>
  <si>
    <t>SOC_POINTSOFINTEREST;SOC_POINTSOFINTEREST_HEADQUARTERS;TAX_ECON_PRICE;ECON_HOUSING_PRICES;WB_2670_JOBS;WB_1467_EDUCATION_FOR_ALL;WB_470_EDUCATION;WB_2131_EMPLOYABILITY_SKILLS_AND_JOBS;WB_1484_EDUCATION_SKILLS_DEVELOPMENT_AND_LABOR_MARKET;TAX_FNCACT;TAX_FNCACT_CHIEF;TAX_MILITARY_TITLE;TAX_MILITARY_TITLE_OFFICER;TAX_FNCACT_OFFICER;TAX_FNCACT_CHIEF_FINANCIAL_OFFICER;LEADER;TAX_FNCACT_PRESIDENT;TAX_FNCACT_CEO;TAX_FNCACT_CHAIRMAN;TAX_FNCACT_EXECUTIVE;TAX_FNCACT_VICE_PRESIDENT;TAX_FNCACT_EXECUTIVE_VICE_PRESIDENT;</t>
  </si>
  <si>
    <t>TAX_FNCACT;TAX_FNCACT_ANALYST;TAX_FNCACT_PIONEER;TAX_FNCACT_ANALYSTS;TAX_FNCACT_MANAGERS;WB_678_DIGITAL_GOVERNMENT;WB_674_SHARED_INFRASTRUCTURE;WB_667_ICT_INFRASTRUCTURE;WB_676_CLOUD_COMPUTING;WB_133_INFORMATION_AND_COMMUNICATION_TECHNOLOGIES;TAX_FNCACT_OFFICIAL;WB_698_TRADE;SCIENCE;TAX_FNCACT_RESEARCHER;TAX_FNCACT_CEO;WB_1920_FINANCIAL_SECTOR_DEVELOPMENT;WB_332_CAPITAL_MARKETS;RELIGION;WB_137_WATER;WB_2670_JOBS;WB_1467_EDUCATION_FOR_ALL;WB_470_EDUCATION;WB_2131_EMPLOYABILITY_SKILLS_AND_JOBS;WB_1484_EDUCATION_SKILLS_DEVELOPMENT_AND_LABOR_MARKET;TAX_WORLDMAMMALS;TAX_WORLDMAMMALS_DRILL;CRISISLEX_C07_SAFETY;CYBER_ATTACK;TAX_FNCACT_EMPLOYEES;TAX_FNCACT_CHIEF;</t>
  </si>
  <si>
    <t>TAX_FNCACT;TAX_FNCACT_EXECUTIVE;LEADER;TAX_FNCACT_PRESIDENT;TAX_FNCACT_VICE_PRESIDENT;TAX_FNCACT_EXECUTIVE_VICE_PRESIDENT;TAX_FNCACT_MANAGER;TAX_FNCACT_GENERAL_MANAGER;WB_135_TRANSPORT;WB_1174_WAREHOUSING_AND_STORAGE;WB_793_TRANSPORT_AND_LOGISTICS_SERVICES;TAX_FNCACT_CEO;TAX_FNCACT_ENGINEER;</t>
  </si>
  <si>
    <t>ECON_STOCKMARKET;WB_678_DIGITAL_GOVERNMENT;WB_2946_OPEN_SOURCE;WB_667_ICT_INFRASTRUCTURE;WB_669_SOFTWARE_INFRASTRUCTURE;WB_133_INFORMATION_AND_COMMUNICATION_TECHNOLOGIES;WB_652_ICT_APPLICATIONS;WB_666_APPLICATION_DEVELOPMENT;WB_658_ENTERPRISE_APPLICATIONS;CRISISLEX_C07_SAFETY;LEADER;TAX_FNCACT;TAX_FNCACT_PRESIDENT;USPEC_POLITICS_GENERAL1;TAX_FNCACT_VICE_PRESIDENT;TAX_FNCACT_SENIOR_VICE_PRESIDENT;TAX_ECON_PR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</si>
  <si>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ECON_STOCKMARKET;WB_698_TRADE;MANMADE_DISASTER_IMPLIED;AGRICULTURE;TAX_FNCACT;TAX_FNCACT_RETAILER;WB_135_TRANSPORT;WB_1803_TRANSPORT_INFRASTRUCTURE;WB_167_PORTS;ECON_WORLDCURRENCIES;ECON_WORLDCURRENCIES_DOLLAR;GENERAL_GOVERNMENT;TAX_ETHNICITY;TAX_ETHNICITY_CHINESE;TAX_WORLDLANGUAGES;TAX_WORLDLANGUAGES_CHINESE;</t>
  </si>
  <si>
    <t>TAX_FNCACT;TAX_FNCACT_INSIDER;TAX_FNCACT_ANALYST;ENV_OIL;SOC_TECHNOLOGYSECTOR;</t>
  </si>
  <si>
    <t>TAX_FNCACT;TAX_FNCACT_BROKER;TAX_FNCACT_MANUFACTURER;TAX_ETHNICITY;TAX_ETHNICITY_TAIWANESE;TAX_FNCACT_INCUMBENT;TAX_FNCACT_CHIEF;TAX_WORLDLANGUAGES;TAX_WORLDLANGUAGES_AMONG;TRAFFIC;TAX_FNCACT_WRITER;TAX_ETHNICITY_SHE;</t>
  </si>
  <si>
    <t>WB_678_DIGITAL_GOVERNMENT;WB_2944_SERVERS;WB_671_STORAGE_MANAGEMENT;WB_667_ICT_INFRASTRUCTURE;WB_672_NETWORK_MANAGEMENT;WB_133_INFORMATION_AND_COMMUNICATION_TECHNOLOGIES;WB_652_ICT_APPLICATIONS;WB_665_SOFTWARE_AS_A_SERVICE;WB_658_ENTERPRISE_APPLICATIONS;USPEC_POLICY1;TAX_ETHNICITY;TAX_ETHNICITY_CZECH;TAX_WORLDLANGUAGES;TAX_WORLDLANGUAGES_CZECH;TAX_ETHNICITY_CANADIAN;TAX_FNCACT;TAX_FNCACT_EXECUTIVE;TAX_FNCACT_DIRECTOR;TAX_FNCACT_EXECUTIVE_DIRECTOR;CRISISLEX_CRISISLEXREC;SOC_EMERGINGTECH;AFFECT;REFUGEES;BORDER;</t>
  </si>
  <si>
    <t>SCIENCE;SOC_INNOVATION;TAX_FNCACT;TAX_FNCACT_CEO;SLFID_ECONOMIC_DEVELOPMENTAID;WB_678_DIGITAL_GOVERNMENT;WB_670_ICT_SECURITY;WB_2372_AUTHENTICATION_AND_AUTHORIZATION;WB_133_INFORMATION_AND_COMMUNICATION_TECHNOLOGIES;WB_1921_PRIVATE_SECTOR_DEVELOPMENT;WB_405_BUSINESS_CLIMATE;</t>
  </si>
  <si>
    <t>TAX_FNCACT;TAX_FNCACT_VENDOR;LEADER;TAX_FNCACT_PRESIDENT;TAX_FNCACT_VICE_PRESIDENT;TAX_FNCACT_SENIOR_VICE_PRESIDENT;TAX_FNCACT_CMO;WB_566_ENVIRONMENT_AND_NATURAL_RESOURCES;WB_590_ECOSYSTEMS;ACT_MAKESTATEMENT;TAX_FNCACT_EXECUTIVE;WB_2670_JOBS;WB_2769_JOBS_STRATEGIES;WB_2840_INTEGRATION;WB_2836_MIGRATION_POLICIES_AND_JOBS;</t>
  </si>
  <si>
    <t>ktvb.com</t>
  </si>
  <si>
    <t>TAX_FNCACT;TAX_FNCACT_CEO;WB_698_TRADE;TAX_FNCACT_EMPLOYEES;WB_696_PUBLIC_SECTOR_MANAGEMENT;WB_840_JUSTICE;CORRUPTION;WB_2019_ANTI_CORRUPTION_LEGISLATION;WB_831_GOVERNANCE;WB_832_ANTI_CORRUPTION;WB_2020_BRIBERY_FRAUD_AND_COLLUSION;MANMADE_DISASTER_IMPLIED;TAX_ETHNICITY;TAX_ETHNICITY_DUTCH;TAX_WORLDLANGUAGES;TAX_WORLDLANGUAGES_DUTCH;MEDIA_SOCIAL;</t>
  </si>
  <si>
    <t>ECON_STOCKMARKET;TAX_ECON_PRICE;WB_845_LEGAL_AND_REGULATORY_FRAMEWORK;WB_696_PUBLIC_SECTOR_MANAGEMENT;WB_851_INTELLECTUAL_PROPERTY_RIGHTS;WB_1041_PATENTS;WB_1039_PROPERTY_LAWS_AND_REGULATIONS;WB_1331_HEALTH_TECHNOLOGIES;WB_1350_PHARMACEUTICALS;WB_621_HEALTH_NUTRITION_AND_POPULATION;GENERAL_HEALTH;MEDICAL;DELAY;USPEC_UNCERTAINTY1;CRISISLEX_C04_LOGISTICS_TRANSPORT;WB_698_TRADE;</t>
  </si>
  <si>
    <t>TAX_ECON_PRICE;TAX_FNCACT;TAX_FNCACT_ANALYSTS;WB_1920_FINANCIAL_SECTOR_DEVELOPMENT;WB_332_CAPITAL_MARKETS;TAX_FNCACT_DIRECTOR;TAX_FNCACT_AUTHORITIES;CRISISLEX_CRISISLEXREC;EDUCATION;WB_470_EDUCATION;CRISISLEX_C07_SAFETY;TAX_FNCACT_ANALYST;</t>
  </si>
  <si>
    <t>statesmanjournal.com</t>
  </si>
  <si>
    <t>GENERAL_GOVERNMENT;TAX_ECON_PRICE;ECON_STOCKMARKET;TAX_FNCACT;TAX_FNCACT_CHIEF;TAX_MILITARY_TITLE;TAX_MILITARY_TITLE_OFFICER;TAX_FNCACT_OFFICER;WB_1150_VOLATILITY;WB_1104_MACROECONOMIC_VULNERABILITY_AND_DEBT;WB_698_TRADE;TAX_FNCACT_ANALYST;TAX_DISEASE;TAX_DISEASE_LEUKEMIA;</t>
  </si>
  <si>
    <t>EPU_ECONOMY_HISTORIC;CRISISLEX_C07_SAFETY;WB_678_DIGITAL_GOVERNMENT;WB_670_ICT_SECURITY;WB_2371_ENCRYPTION;WB_133_INFORMATION_AND_COMMUNICATION_TECHNOLOGIES;UNGP_FORESTS_RIVERS_OCEANS;TAX_ECON_PRICE;WB_2670_JOBS;WB_2769_JOBS_STRATEGIES;WB_2840_INTEGRATION;WB_2836_MIGRATION_POLICIES_AND_JOBS;TAX_FNCACT;TAX_FNCACT_PRINCIPAL;TAX_FNCACT_MANAGER;USPEC_POLICY1;EPU_POLICY;EPU_POLICY_BUDGET;WB_694_BROADCAST_AND_MEDIA;WB_1467_EDUCATION_FOR_ALL;WB_470_EDUCATION;WB_2131_EMPLOYABILITY_SKILLS_AND_JOBS;WB_1484_EDUCATION_SKILLS_DEVELOPMENT_AND_LABOR_MARKET;ECON_HOUSING_PRICES;</t>
  </si>
  <si>
    <t>MEDIA_MSM;ECON_STOCKMARKET;WB_698_TRADE;WB_507_ENERGY_AND_EXTRACTIVES;WB_533_ENERGY_EFFICIENCY;TAX_ECON_PRICE;WB_135_TRANSPORT;WB_1174_WAREHOUSING_AND_STORAGE;WB_793_TRANSPORT_AND_LOGISTICS_SERVICES;MEDICAL;GENERAL_GOVERNMENT;</t>
  </si>
  <si>
    <t>ECON_STOCKMARKET;WB_286_TELECOMMUNICATIONS_AND_BROADBAND_ACCESS;WB_133_INFORMATION_AND_COMMUNICATION_TECHNOLOGIES;TAX_ECON_PRICE;EPU_ECONOMY_HISTORIC;TECH_AUTOMATION;LEADER;TAX_FNCACT;TAX_FNCACT_PRESIDENT;USPEC_POLITICS_GENERAL1;TAX_FNCACT_VICE_PRESIDENT;TAX_FNCACT_SENIOR_VICE_PRESIDENT;TAX_FNCACT_MANAGER;TAX_FNCACT_GENERAL_MANAGER;WB_566_ENVIRONMENT_AND_NATURAL_RESOURCES;WB_590_ECOSYSTEMS;UNGP_FORESTS_RIVERS_OCEANS;MEDIA_SOCIAL;TAX_FNCACT_EMPLOYEES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</si>
  <si>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WB_678_DIGITAL_GOVERNMENT;WB_652_ICT_APPLICATIONS;WB_658_ENTERPRISE_APPLICATIONS;WB_133_INFORMATION_AND_COMMUNICATION_TECHNOLOGIES;CRISISLEX_CRISISLEXREC;WB_2944_SERVERS;WB_671_STORAGE_MANAGEMENT;WB_667_ICT_INFRASTRUCTURE;WB_672_NETWORK_MANAGEMENT;MEDIA_MSM;SCIENCE;SOC_INNOVATION;TAX_FNCACT;TAX_FNCACT_OPERATOR;TAX_FNCACT_EDITOR;TAX_FNCACT_MANAGING_EDITOR;WB_566_ENVIRONMENT_AND_NATURAL_RESOURCES;WB_590_ECOSYSTEMS;WB_674_SHARED_INFRASTRUCTURE;WB_676_CLOUD_COMPUTING;EDUCATION;SOC_POINTSOFINTEREST;SOC_POINTSOFINTEREST_UNIVERSITY;WB_470_EDUCATION;USPEC_POLICY1;WB_1513_EDUCATION_POLICY_AND_PLANNING;WB_1497_EDUCATION_MANAGEMENT_AND_ADMINISTRATION;WB_1721_SPATIAL_PLANNING_AND_LAND_USE;WB_813_URBAN_GOVERNANCE_AND_CITY_SYSTEMS;WB_699_URBAN_DEVELOPMENT;WB_1720_CITY_STRATEGIES_AND_TERRITORIAL_PLANNING;WB_694_BROADCAST_AND_MEDIA;</t>
  </si>
  <si>
    <t>TAX_FNCACT;TAX_FNCACT_BRIDE;MEDIA_MSM;</t>
  </si>
  <si>
    <t>EPU_ECONOMY_HISTORIC;CRISISLEX_C07_SAFETY;WB_678_DIGITAL_GOVERNMENT;WB_670_ICT_SECURITY;WB_2370_DATA_SECURITY;WB_133_INFORMATION_AND_COMMUNICATION_TECHNOLOGIES;GENERAL_GOVERNMENT;EPU_POLICY;EPU_POLICY_GOVERNMENT;TAX_ETHNICITY;TAX_ETHNICITY_INDIAN;TAX_FNCACT;TAX_FNCACT_LEADER;TAX_ECON_PRICE;WB_694_BROADCAST_AND_MEDIA;UNGP_FORESTS_RIVERS_OCEANS;ECON_HOUSING_PRICES;</t>
  </si>
  <si>
    <t>ECON_STOCKMARKET;TAX_ECON_PRICE;TAX_FNCACT;TAX_FNCACT_ANALYST;TAX_FNCACT_ANALYSTS;TAX_FNCACT_CHIEF;TAX_MILITARY_TITLE;TAX_MILITARY_TITLE_OFFICER;TAX_FNCACT_OFFICER;TAX_FNCACT_CHIEF_FINANCIAL_OFFICER;TAX_FNCACT_CFO;TAX_FNCACT_EXECUTIVE;LEADER;TAX_FNCACT_PRESIDENT;USPEC_POLITICS_GENERAL1;TAX_FNCACT_VICE_PRESIDENT;TAX_FNCACT_EXECUTIVE_VICE_PRESIDENT;RELIGION;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</si>
  <si>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WB_1467_EDUCATION_FOR_ALL;WB_470_EDUCATION;WB_2131_EMPLOYABILITY_SKILLS_AND_JOBS;WB_1484_EDUCATION_SKILLS_DEVELOPMENT_AND_LABOR_MARKET;MEDIA_MSM;ECON_DEBT;WB_1104_MACROECONOMIC_VULNERABILITY_AND_DEBT;WB_450_DEBT;TAX_FNCACT;TAX_FNCACT_EMPLOYEES;TAX_FNCACT_CEO;TAX_WORLDFISH;TAX_WORLDFISH_FISH;</t>
  </si>
  <si>
    <t>ECON_STOCKMARKET;TAX_FNCACT;TAX_FNCACT_ANALYST;TAX_FNCACT_CFO;USPEC_POLICY1;ECON_DEBT;WB_1104_MACROECONOMIC_VULNERABILITY_AND_DEBT;WB_450_DEBT;TAX_ECON_PRICE;WB_698_TRADE;</t>
  </si>
  <si>
    <t>CRISISLEX_C07_SAFETY;SCIENCE;WB_1160_SHOCKS_AND_VULNERABILITY;WB_695_POVERTY;TAX_FNCACT;TAX_FNCACT_EMPLOYEES;TAX_FNCACT_CEO;TAX_FNCACT_EXECUTIVE;WB_2418__D_PRINTING;WB_2416_INTERNET_OF_THINGS;WB_2399_ICT_INNOVATION_AND_TRANSFORMATION;WB_133_INFORMATION_AND_COMMUNICATION_TECHNOLOGIES;SOC_INNOVATION;TAX_FNCACT_TROOPS;WB_1921_PRIVATE_SECTOR_DEVELOPMENT;WB_376_INNOVATION_TECHNOLOGY_AND_ENTREPRENEURSHIP;WB_1917_INTELLECTUAL_PROPERTY;WB_377_FIRM_INNOVATION_PRODUCTIVITY_AND_GROWTH;WB_2433_CONFLICT_AND_VIOLENCE;WB_2465_REVOLUTIONARY_VIOLENCE;WB_2432_FRAGILITY_CONFLICT_AND_VIOLENCE;WB_2462_POLITICAL_VIOLENCE_AND_WAR;</t>
  </si>
  <si>
    <t>LEADER;TAX_FNCACT;TAX_FNCACT_PRESIDENT;USPEC_POLITICS_GENERAL1;TAX_FNCACT_VICE_PRESIDENT;WB_2937_SILVER;WB_507_ENERGY_AND_EXTRACTIVES;WB_895_MINING_SYSTEMS;WB_1699_METAL_ORE_MINING;WB_2936_GOLD;WB_696_PUBLIC_SECTOR_MANAGEMENT;WB_2048_COMPENSATION_CAREERS_AND_INCENTIVES;WB_723_PUBLIC_ADMINISTRATION;WB_724_HUMAN_RESOURCES_FOR_PUBLIC_SECTOR;TAX_FNCACT_BUILDER;IDEOLOGY;</t>
  </si>
  <si>
    <t>USPEC_POLICY1;TAX_FNCACT;TAX_FNCACT_EXECUTIVE;TAX_FNCACT_DRIVERS;WB_678_DIGITAL_GOVERNMENT;WB_133_INFORMATION_AND_COMMUNICATION_TECHNOLOGIES;TAX_FNCACT_SPOKESWOMAN;TAX_ETHNICITY;TAX_ETHNICITY_CHINESE;TAX_WORLDLANGUAGES;TAX_WORLDLANGUAGES_CHINESE;MANMADE_DISASTER_IMPLIED;TAX_FNCACT_OPERATOR;CRISISLEX_C07_SAFETY;WB_696_PUBLIC_SECTOR_MANAGEMENT;ECON_WORLDCURRENCIES;ECON_WORLDCURRENCIES_YUAN;EDUCATION;GENERAL_GOVERNMENT;LEADER;</t>
  </si>
  <si>
    <t>EPU_ECONOMY_HISTORIC;WB_678_DIGITAL_GOVERNMENT;WB_2947_OPERATING_SYSTEMS;WB_667_ICT_INFRASTRUCTURE;WB_669_SOFTWARE_INFRASTRUCTURE;WB_133_INFORMATION_AND_COMMUNICATION_TECHNOLOGIES;TECH_AUTOMATION;WB_652_ICT_APPLICATIONS;WB_2363_MOBILE_APPLICATIONS;WB_658_ENTERPRISE_APPLICATIONS;WB_2670_JOBS;WB_1467_EDUCATION_FOR_ALL;WB_470_EDUCATION;WB_2131_EMPLOYABILITY_SKILLS_AND_JOBS;WB_1484_EDUCATION_SKILLS_DEVELOPMENT_AND_LABOR_MARKET;WB_2601_TRADE_LINKAGES_SPILLOVERS_AND_CONNECTIVITY;WB_772_TRADE_FACILITATION_AND_LOGISTICS;WB_699_URBAN_DEVELOPMENT;WB_866_CONNECTIVITY_AND_LAGGING_REGIONS;WB_698_TRADE;WB_797_NATIONAL_URBAN_POLICIES;TAX_FNCACT;TAX_FNCACT_DIRECTOR;SOC_INNOVATION;</t>
  </si>
  <si>
    <t>TAX_FNCACT;TAX_FNCACT_MATHEMATICIANS;EDUCATION;SOC_POINTSOFINTEREST;SOC_POINTSOFINTEREST_UNIVERSITY;ARMEDCONFLICT;TAX_ETHNICITY;TAX_ETHNICITY_GERMAN;TAX_WORLDLANGUAGES;TAX_WORLDLANGUAGES_GERMAN;TAX_FNCACT_AGENTS;CYBER_ATTACK;TAX_WORLDLANGUAGES_AMONG;SOC_POINTSOFINTEREST_HEADQUARTERS;TAX_FNCACT_FOUNDER;GENERAL_GOVERNMENT;TAX_FNCACT_VETERAN;TAX_FNCACT_EXECUTIVE;LEADER;TAX_FNCACT_PRESIDENT;TAX_FNCACT_VICE_PRESIDENT;TAX_FNCACT_EXECUTIVE_VICE_PRESIDENT;TAX_WORLDMAMMALS;TAX_WORLDMAMMALS_HUMAN;TAX_FNCACT_EMPLOYEES;TAX_FNCACT_CHIEF;TAX_FNCACT_CHIEF_EXECUTIVE;</t>
  </si>
  <si>
    <t>TAX_FNCACT;TAX_FNCACT_ANALYSTS;ECON_STOCKMARKET;WB_1150_VOLATILITY;WB_1104_MACROECONOMIC_VULNERABILITY_AND_DEBT;TAX_ETHNICITY;TAX_ETHNICITY_CHINESE;TAX_WORLDLANGUAGES;TAX_WORLDLANGUAGES_CHINESE;TAX_FNCACT_INVESTOR;TAX_ECON_PRICE;</t>
  </si>
  <si>
    <t>ECON_STOCKMARKET;TAX_FNCACT;TAX_FNCACT_EMPLOYEES;TAX_ECON_PRICE;CRISISLEX_C07_SAFETY;TAX_FNCACT_BROKER;WB_1921_PRIVATE_SECTOR_DEVELOPMENT;WB_405_BUSINESS_CLIMATE;WB_2531_INSPECTIONS_LICENSING_AND_PERMITS;WB_2530_BUSINESS_ENVIRONMENT;USPEC_POLICY1;TAX_FNCACT_DIRECTOR;WB_2670_JOBS;WB_1467_EDUCATION_FOR_ALL;WB_470_EDUCATION;WB_2131_EMPLOYABILITY_SKILLS_AND_JOBS;WB_1484_EDUCATION_SKILLS_DEVELOPMENT_AND_LABOR_MARKET;CRISISLEX_T11_UPDATESSYMPATHY;WB_678_DIGITAL_GOVERNMENT;WB_652_ICT_APPLICATIONS;WB_665_SOFTWARE_AS_A_SERVICE;WB_658_ENTERPRISE_APPLICATIONS;WB_133_INFORMATION_AND_COMMUNICATION_TECHNOLOGIES;WB_1254_INTERNET_BANKING;WB_371_BRANCHLESS_BANKING;WB_1920_FINANCIAL_SECTOR_DEVELOPMENT;WB_363_FINANCIAL_INCLUSION;TAX_FNCACT_EXECUTIVE;TAX_FNCACT_CHIEF;TAX_MILITARY_TITLE;TAX_MILITARY_TITLE_OFFICER;TAX_FNCACT_OFFICER;TAX_FNCACT_CTO;SOC_INNOVATION;SLFID_NATURAL_RESOURCES;WB_471_ECONOMIC_GROWTH;WB_1078_DETERMINANTS_OF_GROWTH;WB_1079_COMMODITIES_AND_RESOURCES;WB_698_TRADE;TAX_FNCACT_CEO;SHORTAGE;</t>
  </si>
  <si>
    <t>EDUCATION;SOC_POINTSOFINTEREST;SOC_POINTSOFINTEREST_UNIVERSITY;WB_678_DIGITAL_GOVERNMENT;WB_2944_SERVERS;WB_671_STORAGE_MANAGEMENT;WB_667_ICT_INFRASTRUCTURE;WB_672_NETWORK_MANAGEMENT;WB_133_INFORMATION_AND_COMMUNICATION_TECHNOLOGIES;GENERAL_GOVERNMENT;TAX_ETHNICITY;TAX_ETHNICITY_AMERICAN;TAX_FNCACT;TAX_FNCACT_BUYER;TAX_ETHNICITY_CHINESE;TAX_WORLDLANGUAGES;TAX_WORLDLANGUAGES_CHINESE;TAX_FNCACT_EMPLOYEES;APPOINTMENT;TAX_FNCACT_CHAIRMAN;TAX_FNCACT_CHIEF;TAX_MILITARY_TITLE;TAX_MILITARY_TITLE_OFFICER;TAX_FNCACT_OFFICER;TAX_FNCACT_CHIEF_FINANCIAL_OFFICER;TAX_FNCACT_INVESTOR;</t>
  </si>
  <si>
    <t>WB_135_TRANSPORT;WB_1174_WAREHOUSING_AND_STORAGE;WB_793_TRANSPORT_AND_LOGISTICS_SERVICES;TAX_ECON_PRICE;KILL;WB_678_DIGITAL_GOVERNMENT;WB_2947_OPERATING_SYSTEMS;WB_667_ICT_INFRASTRUCTURE;WB_669_SOFTWARE_INFRASTRUCTURE;WB_133_INFORMATION_AND_COMMUNICATION_TECHNOLOGIES;</t>
  </si>
  <si>
    <t>ENV_OIL;EPU_ECONOMY_HISTORIC;ECON_OILPRICE;TAX_ECON_PRICE;WB_507_ENERGY_AND_EXTRACTIVES;WB_1702_OILFIELD_SERVICES;WB_549_OIL_AND_GAS_SYSTEMS;ECON_STOCKMARKET;CRISISLEX_T01_CAUTION_ADVICE;WB_2670_JOBS;WB_1467_EDUCATION_FOR_ALL;WB_470_EDUCATION;WB_2131_EMPLOYABILITY_SKILLS_AND_JOBS;WB_1484_EDUCATION_SKILLS_DEVELOPMENT_AND_LABOR_MARKET;WB_2937_SILVER;WB_895_MINING_SYSTEMS;WB_1699_METAL_ORE_MINING;UNGP_JOB_OPPORTUNITIES_EMPLOYMENT;TAX_FNCACT;TAX_FNCACT_WORKERS;WB_1921_PRIVATE_SECTOR_DEVELOPMENT;WB_346_COMPETITIVE_INDUSTRIES;WB_818_INDUSTRY_POLICY_AND_REAL_SECTORS;WB_1281_MANUFACTURING;ARMEDCONFLICT;TAX_FNCACT_ANALYST;TAX_FNCACT_EMPLOYEES;</t>
  </si>
  <si>
    <t>WB_698_TRADE;ALLIANCE;TAX_FNCACT;TAX_FNCACT_EXECUTIVES;TAX_FNCACT_INVESTOR;TAX_FNCACT_EXECUTIVE;TAX_FNCACT_CHAIRMAN;TAX_FNCACT_CEO;ECON_STOCKMARKET;SCIENCE;SOC_INNOVATION;WB_135_TRANSPORT;WB_1174_WAREHOUSING_AND_STORAGE;WB_793_TRANSPORT_AND_LOGISTICS_SERVICES;TAX_ECON_PRICE;TAX_FNCACT_LEADER;LEADER;TAX_FNCACT_PRESIDENT;USPEC_POLITICS_GENERAL1;TAX_FNCACT_VICE_PRESIDENT;TAX_FNCACT_MANAGER;TAX_FNCACT_GENERAL_MANAGER;TAX_FNCACT_CHIEF;TAX_MILITARY_TITLE;TAX_MILITARY_TITLE_OFFICER;TAX_FNCACT_OFFICER;MEDIA_SOCIAL;TAX_FNCACT_CMO;WB_678_DIGITAL_GOVERNMENT;WB_2943_SWITCHES;WB_667_ICT_INFRASTRUCTURE;WB_672_NETWORK_MANAGEMENT;WB_133_INFORMATION_AND_COMMUNICATION_TECHNOLOGIES;</t>
  </si>
  <si>
    <t>ECON_STOCKMARKET;UNGP_FORESTS_RIVERS_OCEANS;WB_678_DIGITAL_GOVERNMENT;WB_2944_SERVERS;WB_671_STORAGE_MANAGEMENT;WB_667_ICT_INFRASTRUCTURE;WB_672_NETWORK_MANAGEMENT;WB_133_INFORMATION_AND_COMMUNICATION_TECHNOLOGIES;GENERAL_GOVERNMENT;EPU_POLICY;EPU_POLICY_GOVERNMENT;TAX_FNCACT;TAX_FNCACT_CHAMPIONS;EPU_ECONOMY_HISTORIC;WB_137_WATER;TAX_FNCACT_CEO;TAX_FNCACT_VENDOR;TAX_ECON_PRICE;USPEC_UNCERTAINTY1;TRIAL;AFFECT;TAX_FNCACT_EXECUTIVE;CRISISLEX_C07_SAFETY;MEDICAL;WB_698_TRADE;CRISISLEX_CRISISLEXREC;SCIENCE;SOC_INNOVATION;WB_2418__D_PRINTING;WB_2416_INTERNET_OF_THINGS;WB_2399_ICT_INNOVATION_AND_TRANSFORMATION;KILL;TAX_FNCACT_CHILDREN;TAX_FNCACT_AUTHOR;</t>
  </si>
  <si>
    <t>TAX_FNCACT;TAX_FNCACT_DIRECTOR;TAX_FNCACT_MANAGERS;GENERAL_HEALTH;MEDICAL;WB_1973_FINANCIAL_RISK_REDUCTION;WB_435_AGRICULTURE_AND_FOOD_SECURITY;WB_337_INSURANCE;WB_1967_AGRICULTURAL_RISK_AND_SECURITY;WB_625_HEALTH_ECONOMICS_AND_FINANCE;WB_621_HEALTH_NUTRITION_AND_POPULATION;WB_1287_HEALTH_INSURANCE;TAX_FNCACT_SPOKESMAN;TAX_ETHNICITY;TAX_ETHNICITY_CZECH;TAX_WORLDLANGUAGES;TAX_WORLDLANGUAGES_CZECH;MEDIA_MSM;WB_135_TRANSPORT;WB_2433_CONFLICT_AND_VIOLENCE;WB_2432_FRAGILITY_CONFLICT_AND_VIOLENCE;TAX_FNCACT_SPOKESPERSON;WB_678_DIGITAL_GOVERNMENT;WB_694_BROADCAST_AND_MEDIA;WB_133_INFORMATION_AND_COMMUNICATION_TECHNOLOGIES;GEN_HOLIDAY;CORRUPTION;TAX_FNCACT_DEPUTY;TAX_FNCACT_ANALYST;TAX_ETHNICITY_AMERICAN;ARMEDCONFLICT;</t>
  </si>
  <si>
    <t>TAX_ECON_PRICE;TAX_FNCACT;TAX_FNCACT_DIRECTORS;ENV_NATURALGAS;WB_2299_PIPELINES;WB_539_OIL_AND_GAS_POLICY_STRATEGY_AND_INSTITUTIONS;WB_507_ENERGY_AND_EXTRACTIVES;WB_548_PPP_IN_OIL_AND_GAS;WB_549_OIL_AND_GAS_SYSTEMS;WB_1768_OIL_AND_GAS_PIPELINE;TAX_WORLDLANGUAGES;TAX_WORLDLANGUAGES_ALABAMA;URBAN;ECON_STOCKMARKET;WB_698_TRADE;EDUCATION;WB_470_EDUCATION;GENERAL_GOVERNMENT;TAX_FNCACT_LEADERS;ENV_GREEN;WB_525_RENEWABLE_ENERGY;ENV_SOLAR;ECON_ELECTRICALGENERATION;ECON_NEWPOWERPLANT;WB_137_WATER;WATER_SECURITY;WB_286_TELECOMMUNICATIONS_AND_BROADBAND_ACCESS;WB_133_INFORMATION_AND_COMMUNICATION_TECHNOLOGIES;ENV_COAL;WB_1331_HEALTH_TECHNOLOGIES;WB_1350_PHARMACEUTICALS;WB_621_HEALTH_NUTRITION_AND_POPULATION;TAX_FNCACT_EMPLOYERS;WB_2690_CATEGORIES_OF_EMPLOYMENT;WB_2670_JOBS;WB_2689_JOBS_DIAGNOSTICS;WB_2704_EMPLOYER;GENERAL_HEALTH;MEDICAL;WB_2453_ORGANIZED_CRIME;WB_2433_CONFLICT_AND_VIOLENCE;WB_2432_FRAGILITY_CONFLICT_AND_VIOLENCE;WB_2456_DRUGS_AND_NARCOTICS;CRIME_ILLEGAL_DRUGS;TAX_ETHNICITY;TAX_ETHNICITY_AMERICANS;WB_1655_BENEFIT_ADMINISTRATION;WB_1654_ACTIVE_LABOR_MARKET_POLICIES;WB_855_LABOR_MARKETS;WB_697_SOCIAL_PROTECTION_AND_LABOR;</t>
  </si>
  <si>
    <t>TAX_FNCACT;TAX_FNCACT_ANALYST;ECON_WORLDCURRENCIES;ECON_WORLDCURRENCIES_DOLLAR;TAX_FNCACT_CHIEF;TAX_FNCACT_EXECUTIVE;TAX_FNCACT_CHIEF_EXECUTIVE;AFFECT;TAX_FNCACT_ANALYSTS;ECON_STOCKMARKET;</t>
  </si>
  <si>
    <t>EPU_ECONOMY_HISTORIC;TAX_FNCACT;TAX_FNCACT_MANUFACTURER;EDUCATION;TECH_AUTOMATION;LEADER;TAX_FNCACT_PRESIDENT;USPEC_POLITICS_GENERAL1;TAX_FNCACT_VICE_PRESIDENT;TAX_FNCACT_MANAGER;TAX_FNCACT_GENERAL_MANAGER;MEDIA_MSM;WB_2670_JOBS;WB_2769_JOBS_STRATEGIES;WB_2840_INTEGRATION;WB_2836_MIGRATION_POLICIES_AND_JOBS;TAX_FNCACT_PUBLISHER;TAX_ECON_PRICE;</t>
  </si>
  <si>
    <t>ECON_STOCKMARKET;TAX_FNCACT;TAX_FNCACT_EMPLOYEES;TAX_FNCACT_EXECUTIVES;USPEC_UNCERTAINTY1;TAX_ECON_PRICE;LEGISLATION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</si>
  <si>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thejakartapost.com</t>
  </si>
  <si>
    <t>WB_2418__D_PRINTING;WB_2416_INTERNET_OF_THINGS;WB_2399_ICT_INNOVATION_AND_TRANSFORMATION;WB_133_INFORMATION_AND_COMMUNICATION_TECHNOLOGIES;TAX_FNCACT;TAX_FNCACT_REPRESENTATIVES;WB_1921_PRIVATE_SECTOR_DEVELOPMENT;WB_346_COMPETITIVE_INDUSTRIES;WB_818_INDUSTRY_POLICY_AND_REAL_SECTORS;WB_1281_MANUFACTURING;WB_566_ENVIRONMENT_AND_NATURAL_RESOURCES;WB_590_ECOSYSTEMS;SCIENCE;SOC_INNOVATION;TECH_VIRTUALREALITY;TAX_FNCACT_PRODUCER;WB_698_TRADE;ECON_BITCOIN;</t>
  </si>
  <si>
    <t>TAX_FNCACT;TAX_FNCACT_EXECUTIVE;WB_2670_JOBS;WB_1467_EDUCATION_FOR_ALL;WB_470_EDUCATION;WB_2131_EMPLOYABILITY_SKILLS_AND_JOBS;WB_1484_EDUCATION_SKILLS_DEVELOPMENT_AND_LABOR_MARKET;TAX_ECON_PRICE;TAX_FNCACT_CHIEF;TAX_FNCACT_CHIEF_EXECUTIVE;TAX_FNCACT_EMPLOYEES;ECON_STOCKMARKET;WB_698_TRADE;</t>
  </si>
  <si>
    <t>SOC_POINTSOFINTEREST;SOC_POINTSOFINTEREST_HEADQUARTERS;TAX_FNCACT;TAX_FNCACT_EMPLOYEES;TAX_FNCACT_FOUNDERS;TAX_ETHNICITY;TAX_ETHNICITY_CHINESE;TAX_WORLDLANGUAGES;TAX_WORLDLANGUAGES_CHINESE;TAX_FNCACT_CEO;</t>
  </si>
  <si>
    <t>TAX_FNCACT;TAX_FNCACT_CEO;KILL;CRISISLEX_T11_UPDATESSYMPATHY;AFFECT;WB_1921_PRIVATE_SECTOR_DEVELOPMENT;WB_346_COMPETITIVE_INDUSTRIES;WB_818_INDUSTRY_POLICY_AND_REAL_SECTORS;WB_1281_MANUFACTURING;TAX_FNCACT_DIRECTORS;TAX_FNCACT_REPRESENTATIVE;</t>
  </si>
  <si>
    <t>TAX_FNCACT;TAX_FNCACT_EXECUTIVE;LEADER;TAX_FNCACT_PRESIDENT;USPEC_POLITICS_GENERAL1;TAX_FNCACT_VICE_PRESIDENT;TAX_FNCACT_EXECUTIVE_VICE_PRESIDENT;TAX_FNCACT_CHIEF;TAX_MILITARY_TITLE;TAX_MILITARY_TITLE_OFFICER;TAX_FNCACT_OFFICER;TAX_FNCACT_CHIEF_FINANCIAL_OFFICER;TAX_FNCACT_CFO;TAX_FNCACT_CEO;WB_2418__D_PRINTING;WB_2416_INTERNET_OF_THINGS;WB_2399_ICT_INNOVATION_AND_TRANSFORMATION;WB_133_INFORMATION_AND_COMMUNICATION_TECHNOLOGIES;TAX_FNCACT_CMO;ECON_STOCKMARKET;TAX_ECON_PRICE;AFFECT;TAX_FNCACT_LEADER;MEDIA_SOCIAL;WB_2670_JOBS;WB_696_PUBLIC_SECTOR_MANAGEMENT;WB_2048_COMPENSATION_CAREERS_AND_INCENTIVES;WB_723_PUBLIC_ADMINISTRATION;WB_724_HUMAN_RESOURCES_FOR_PUBLIC_SECTOR;TAX_FNCACT_TREASURER;TAX_FNCACT_BOARD_MEMBER;CRISISLEX_T04_INFRASTRUCTURE;TAX_FNCACT_ANALYSTS;TAX_FNCACT_FOOL;WB_2433_CONFLICT_AND_VIOLENCE;WB_2465_REVOLUTIONARY_VIOLENCE;WB_2432_FRAGILITY_CONFLICT_AND_VIOLENCE;WB_2462_POLITICAL_VIOLENCE_AND_WAR;USPEC_POLICY1;EPU_POLICY;EPU_POLICY_POLICY;</t>
  </si>
  <si>
    <t>TAX_ETHNICITY;TAX_ETHNICITY_AMERICAN;EPU_ECONOMY_HISTORIC;WB_290_TELECOMMUNICATIONS_ORGANIZATIONAL_DESIGN;WB_288_TELECOMMUNICATIONS_SECTOR_POLICY_AND_REGULATION;WB_286_TELECOMMUNICATIONS_AND_BROADBAND_ACCESS;WB_133_INFORMATION_AND_COMMUNICATION_TECHNOLOGIES;ECON_STOCKMARKET;</t>
  </si>
  <si>
    <t>ECON_STOCKMARKET;TAX_FNCACT;TAX_FNCACT_EXECUTIVE;EPU_ECONOMY_HISTORIC;TAX_FNCACT_LEADERS;SCIENCE;SOC_INNOVATION;LEADER;TAX_FNCACT_PRESIDENT;USPEC_POLITICS_GENERAL1;TAX_FNCACT_VICE_PRESIDENT;TAX_FNCACT_SENIOR_VICE_PRESIDENT;TAX_FNCACT_CHIEF;TAX_MILITARY_TITLE;TAX_MILITARY_TITLE_OFFICER;TAX_FNCACT_OFFICER;TAX_FNCACT_CHIEF_EXECUTIVE;TAX_FNCACT_EXECUTIVE_OFFICER;TAX_FNCACT_CHIEF_EXECUTIVE_OFFICER;WB_2670_JOBS;WB_696_PUBLIC_SECTOR_MANAGEMENT;WB_2048_COMPENSATION_CAREERS_AND_INCENTIVES;WB_723_PUBLIC_ADMINISTRATION;WB_724_HUMAN_RESOURCES_FOR_PUBLIC_SECTOR;</t>
  </si>
  <si>
    <t>wtaq.com</t>
  </si>
  <si>
    <t>TAX_FNCACT;TAX_FNCACT_CHIEF;TAX_FNCACT_EXECUTIVE;TAX_FNCACT_CHIEF_EXECUTIVE;TAX_WORLDMAMMALS;TAX_WORLDMAMMALS_FOX;TAX_POLITICAL_PARTY;TAX_POLITICAL_PARTY_REPUBLICAN;TAX_FNCACT_CANDIDATES;LEADER;TAX_FNCACT_GOVERNOR;TAX_FNCACT_WALKER;TAX_FNCACT_SENATOR;MEDIA_MSM;AFFECT;TAX_POLITICAL_PARTY_DEMOCRATS;</t>
  </si>
  <si>
    <t>ECON_DEBT;WB_1104_MACROECONOMIC_VULNERABILITY_AND_DEBT;WB_450_DEBT;TAX_FNCACT;TAX_FNCACT_DIRECTORS;TAX_FNCACT_EMPLOYEES;TAX_FNCACT_CHIEF;TAX_FNCACT_EXECUTIVE;TAX_FNCACT_CHIEF_EXECUTIVE;TAX_MILITARY_TITLE;TAX_MILITARY_TITLE_OFFICER;TAX_FNCACT_OFFICER;TAX_FNCACT_EXECUTIVE_OFFICER;TAX_FNCACT_CHIEF_EXECUTIVE_OFFICER;TAX_FNCACT_LEADER;SCIENCE;SOC_INNOVATION;</t>
  </si>
  <si>
    <t>ECON_STOCKMARKET;WB_698_TRADE;ECON_EARNINGSREPORT;EPU_ECONOMY_HISTORIC;ECON_DEBT;WB_1104_MACROECONOMIC_VULNERABILITY_AND_DEBT;WB_450_DEBT;USPEC_POLICY1;EPU_POLICY;EPU_POLICY_SPENDING;PUBLIC_TRANSPORT;SCIENCE;TAX_FNCACT;TAX_FNCACT_AUTHOR;</t>
  </si>
  <si>
    <t>EPU_ECONOMY_HISTORIC;RESIGNATION;</t>
  </si>
  <si>
    <t>kfgo.com</t>
  </si>
  <si>
    <t>TAX_FNCACT;TAX_FNCACT_CEO;TAX_FNCACT_CHIEF;TAX_FNCACT_EXECUTIVE;TAX_FNCACT_CHIEF_EXECUTIVE;TAX_FNCACT_SPECIALIST;TAX_RELIGION;TAX_RELIGION_CHURCH;EPU_ECONOMY_HISTORIC;TAX_FNCACT_PIONEER;ECON_STOCKMARKET;WB_698_TRADE;</t>
  </si>
  <si>
    <t>ECON_STOCKMARKET;TAX_ECON_PRICE;DEFECTION;TAX_FNCACT;TAX_FNCACT_DEFECTORS;WB_135_TRANSPORT;WB_1174_WAREHOUSING_AND_STORAGE;WB_793_TRANSPORT_AND_LOGISTICS_SERVICES;WB_1535_DISTANCE_EDUCATION;WB_494_EDUCATION_AND_ICT;WB_470_EDUCATION;WB_1497_EDUCATION_MANAGEMENT_AND_ADMINISTRATION;TAX_FNCACT_ANALYST;TAX_FNCACT_VETERAN;</t>
  </si>
  <si>
    <t>CRISISLEX_T04_INFRASTRUCTURE;EPU_ECONOMY_HISTORIC;WB_698_TRADE;TAX_FNCACT;TAX_FNCACT_ANALYSTS;EPU_CATS_REGULATION;</t>
  </si>
  <si>
    <t>TAX_FNCACT;TAX_FNCACT_CEO;TAX_FNCACT_EXECUTIVE;WB_2299_PIPELINES;WB_539_OIL_AND_GAS_POLICY_STRATEGY_AND_INSTITUTIONS;WB_507_ENERGY_AND_EXTRACTIVES;WB_548_PPP_IN_OIL_AND_GAS;SCIENCE;SOC_INNOVATION;EPU_ECONOMY_HISTORIC;WB_290_TELECOMMUNICATIONS_ORGANIZATIONAL_DESIGN;WB_288_TELECOMMUNICATIONS_SECTOR_POLICY_AND_REGULATION;WB_286_TELECOMMUNICATIONS_AND_BROADBAND_ACCESS;WB_133_INFORMATION_AND_COMMUNICATION_TECHNOLOGIES;</t>
  </si>
  <si>
    <t>TAX_FNCACT;TAX_FNCACT_MANAGER;WB_2936_GOLD;WB_507_ENERGY_AND_EXTRACTIVES;WB_895_MINING_SYSTEMS;WB_1699_METAL_ORE_MINING;TAX_FNCACT_ANALYST;ECON_STOCKMARKET;SOC_TECHNOLOGYSECTOR;WB_678_DIGITAL_GOVERNMENT;WB_2943_SWITCHES;WB_667_ICT_INFRASTRUCTURE;WB_672_NETWORK_MANAGEMENT;WB_133_INFORMATION_AND_COMMUNICATION_TECHNOLOGIES;TAX_FNCACT_CHAIRMAN;TAX_ETHNICITY;TAX_ETHNICITY_AMERICANS;WB_728_PUBLIC_SERVICE_DELIVERY;WB_696_PUBLIC_SECTOR_MANAGEMENT;WB_723_PUBLIC_ADMINISTRATION;WB_2100_ADMINSTRATIVE_SIMPLIFICATION;ECON_SUBSIDIES;WB_1948_SUBSIDIES;WB_695_POVERTY;WB_706_EVIDENCE_BASED_POLICY;TAX_ETHNICITY_AMERICAN;TAX_WORLDLANGUAGES;TAX_WORLDLANGUAGES_AMONG;</t>
  </si>
  <si>
    <t>GENERAL_HEALTH;MEDICAL;WB_1291_PUBLIC_HEALTH_INSURANCE;WB_625_HEALTH_ECONOMICS_AND_FINANCE;WB_621_HEALTH_NUTRITION_AND_POPULATION;WB_1287_HEALTH_INSURANCE;PROTEST;TAX_FNCACT;TAX_FNCACT_COMPTROLLER;</t>
  </si>
  <si>
    <t>TAX_FNCACT;TAX_FNCACT_ARTISTS;LEADER;TAX_FNCACT_PRESIDENT;USPEC_POLITICS_GENERAL1;TAX_FNCACT_VICE_PRESIDENT;GENERAL_HEALTH;MEDICAL;WB_1331_HEALTH_TECHNOLOGIES;WB_1350_PHARMACEUTICALS;WB_621_HEALTH_NUTRITION_AND_POPULATION;EDUCATION;WB_470_EDUCATION;WB_1921_PRIVATE_SECTOR_DEVELOPMENT;WB_405_BUSINESS_CLIMATE;WB_2531_INSPECTIONS_LICENSING_AND_PERMITS;WB_2530_BUSINESS_ENVIRONMENT;</t>
  </si>
  <si>
    <t>firstdroid.com</t>
  </si>
  <si>
    <t>TAX_FNCACT;TAX_FNCACT_COMPANION;GEN_HOLIDAY;SOC_INNOVATION;TAX_FNCACT_LEADERS;KILL;PROTEST;STRIKE;TAX_ECON_PRICE;SCIENCE;TAX_FNCACT_SUPPORTER;TAX_FNCACT_BOSS;</t>
  </si>
  <si>
    <t>TAX_FNCACT;TAX_FNCACT_CEO;ECON_ENTREPRENEURSHIP;</t>
  </si>
  <si>
    <t>wingatewire.com</t>
  </si>
  <si>
    <t>TAX_ECON_PRICE;WB_135_TRANSPORT;WB_1174_WAREHOUSING_AND_STORAGE;WB_793_TRANSPORT_AND_LOGISTICS_SERVICES;WB_698_TRADE;TAX_FNCACT;TAX_FNCACT_CFO;WB_1070_ECONOMIC_GROWTH_POLICY;WB_471_ECONOMIC_GROWTH;TAX_FNCACT_CEO;CRISISLEX_T11_UPDATESSYMPATHY;WB_2418__D_PRINTING;WB_2416_INTERNET_OF_THINGS;WB_2399_ICT_INNOVATION_AND_TRANSFORMATION;WB_133_INFORMATION_AND_COMMUNICATION_TECHNOLOGIES;TAX_FNCACT_ANALYST;TAX_FNCACT_RESEARCH_ANALYST;TAX_FNCACT_WRITER;WB_661_BIG_DATA;WB_678_DIGITAL_GOVERNMENT;WB_652_ICT_APPLICATIONS;WB_872_SMART_CITIES;WB_813_URBAN_GOVERNANCE_AND_CITY_SYSTEMS;WB_699_URBAN_DEVELOPMENT;WB_873_NON_TRADITIONAL_DATA_DRIVEN_MANAGEMENT;WB_658_ENTERPRISE_APPLICATIONS;TECH_BIGDATA;TAX_FNCACT_EDITOR;WB_694_BROADCAST_AND_MEDIA;MEDIA_SOCIAL;WB_662_SOCIAL_MEDIA;TAX_FNCACT_CTO;TAX_FNCACT_VENDOR;WB_566_ENVIRONMENT_AND_NATURAL_RESOURCES;WB_590_ECOSYSTEMS;KILL;SOC_INNOVATION;WB_696_PUBLIC_SECTOR_MANAGEMENT;WB_831_GOVERNANCE;CRISISLEX_C07_SAFETY;TAX_FNCACT_MANAGER;TAX_FNCACT_NAVIGATOR;TAX_FNCACT_EXECUTIVES;TAX_FNCACT_PRACTITIONERS;TAX_FNCACT_COMPANION;WB_665_SOFTWARE_AS_A_SERVICE;TAX_FNCACT_INCUMBENT;USPEC_POLICY1;TAX_FNCACT_KING;TECH_VIRTUALREALITY;</t>
  </si>
  <si>
    <t>computershopper.com</t>
  </si>
  <si>
    <t>WB_698_TRADE;TAX_FNCACT;TAX_FNCACT_CHIEF;TAX_FNCACT_EXECUTIVE;TAX_FNCACT_CHIEF_EXECUTIVE;TAX_ECON_PRICE;TAX_MILITARY_TITLE;TAX_MILITARY_TITLE_OFFICER;TAX_FNCACT_OFFICER;TAX_FNCACT_CHIEF_FINANCIAL_OFFICER;TAX_FNCACT_ANALYST;ECON_WORLDCURRENCIES;ECON_WORLDCURRENCIES_DOLLAR;TAX_FNCACT_ANALYSTS;ECON_STOCKMARKET;</t>
  </si>
  <si>
    <t>CRISISLEX_C07_SAFETY;TAX_FNCACT;TAX_FNCACT_WORKERS;WB_1921_PRIVATE_SECTOR_DEVELOPMENT;WB_405_BUSINESS_CLIMATE;WB_2530_BUSINESS_ENVIRONMENT;WB_135_TRANSPORT;WB_1803_TRANSPORT_INFRASTRUCTURE;WB_167_PORTS;WB_2601_TRADE_LINKAGES_SPILLOVERS_AND_CONNECTIVITY;WB_772_TRADE_FACILITATION_AND_LOGISTICS;WB_699_URBAN_DEVELOPMENT;WB_866_CONNECTIVITY_AND_LAGGING_REGIONS;WB_698_TRADE;WB_797_NATIONAL_URBAN_POLICIES;TAX_ECON_PRICE;</t>
  </si>
  <si>
    <t>ECON_STOCKMARKET;WB_698_TRADE;SOC_INNOVATION;CRISISLEX_C03_WELLBEING_HEALTH;WB_1156_MONITORING_AND_EVALUATION_SYSTEMS;WB_695_POVERTY;WB_706_EVIDENCE_BASED_POLICY;GENERAL_HEALTH;MEDICAL;WB_1331_HEALTH_TECHNOLOGIES;WB_621_HEALTH_NUTRITION_AND_POPULATION;WB_1362_MEDICAL_EQUIPMENT;SOC_POINTSOFINTEREST;SOC_POINTSOFINTEREST_HOSPITALS;WB_678_DIGITAL_GOVERNMENT;WB_670_ICT_SECURITY;WB_2372_AUTHENTICATION_AND_AUTHORIZATION;WB_133_INFORMATION_AND_COMMUNICATION_TECHNOLOGIES;TAX_ECON_PRICE;EDUCATION;SOC_POINTSOFINTEREST_UNIVERSITY;WB_2601_TRADE_LINKAGES_SPILLOVERS_AND_CONNECTIVITY;WB_772_TRADE_FACILITATION_AND_LOGISTICS;WB_699_URBAN_DEVELOPMENT;WB_866_CONNECTIVITY_AND_LAGGING_REGIONS;WB_797_NATIONAL_URBAN_POLICIES;TAX_FNCACT;TAX_FNCACT_STUDENTS;CRISISLEX_CRISISLEXREC;WB_1150_VOLATILITY;WB_1104_MACROECONOMIC_VULNERABILITY_AND_DEBT;LEADER;TAX_FNCACT_PRESIDENT;USPEC_POLITICS_GENERAL1;TAX_FNCACT_VICE_PRESIDENT;TAX_FNCACT_SENIOR_VICE_PRESIDENT;</t>
  </si>
  <si>
    <t>MEDIA_SOCIAL;TAX_FNCACT;TAX_FNCACT_INSIDER;</t>
  </si>
  <si>
    <t>wallstreetpit.com</t>
  </si>
  <si>
    <t>TAX_FNCACT;TAX_FNCACT_ANALYSTS;MEDIA_MSM;</t>
  </si>
  <si>
    <t>wlbz2.com</t>
  </si>
  <si>
    <t>TAX_FNCACT;TAX_FNCACT_AUTHOR;TAX_WORLDBIRDS;TAX_WORLDBIRDS_DUCKS;TAX_FNCACT_ANALYST;TAX_FNCACT_DRIVER;TAX_FNCACT_WORKERS;SCIENCE;SOC_INNOVATION;MEDIA_MSM;TAX_ECON_PRICE;TAX_FNCACT_CEO;DELAY;USPEC_POLICY1;CRISISLEX_CRISISLEXREC;TAX_FNCACT_INNOVATOR;TAX_FNCACT_LEADERS;TAX_FNCACT_CHAIRWOMAN;USPEC_UNCERTAINTY1;TAX_FNCACT_ANALYSTS;TAX_FNCACT_FOOL;WB_2433_CONFLICT_AND_VIOLENCE;WB_2465_REVOLUTIONARY_VIOLENCE;WB_2432_FRAGILITY_CONFLICT_AND_VIOLENCE;WB_2462_POLITICAL_VIOLENCE_AND_WAR;ECON_STOCKMARKET;</t>
  </si>
  <si>
    <t>TAX_FNCACT;TAX_FNCACT_EXECUTIVE;DISCRIMINATION;TAX_FNCACT_EMPLOYER;WB_2690_CATEGORIES_OF_EMPLOYMENT;WB_2670_JOBS;WB_2689_JOBS_DIAGNOSTICS;WB_2704_EMPLOYER;HARASSMENT;TAX_FNCACT_WOMAN;TAX_FNCACT_CHAIRMAN;LEADER;TAX_FNCACT_PRESIDENT;WB_2024_ANTI_CORRUPTION_AUTHORITIES;WB_696_PUBLIC_SECTOR_MANAGEMENT;WB_840_JUSTICE;WB_2025_INVESTIGATION;WB_831_GOVERNANCE;WB_832_ANTI_CORRUPTION;WB_1014_CRIMINAL_JUSTICE;</t>
  </si>
  <si>
    <t>TAX_WORLDMAMMALS;TAX_WORLDMAMMALS_DOG;TAX_FNCACT;TAX_FNCACT_CEO;ECON_CURRENCY_EXCHANGE_RATE;TAX_FNCACT_ANALYSTS;</t>
  </si>
  <si>
    <t>metronews.ca</t>
  </si>
  <si>
    <t>TAX_POLITICAL_PARTY;TAX_POLITICAL_PARTY_REPUBLICAN;TAX_FNCACT;TAX_FNCACT_EXECUTIVE;LEADER;TAX_FNCACT_PRESIDENT;TAX_FNCACT_NEUROSURGEON;TAX_FNCACT_WOMAN;TAX_FNCACT_SUPPORTERS;TAX_FNCACT_CANDIDATES;TAX_FNCACT_POLITICIANS;TAX_FNCACT_WALKER;TAX_FNCACT_WOMEN;WB_421_SOCIAL_INCLUSION;WB_933_ETHNIC_RELIGIOUS_AND_OTHER_MINORITIES;WB_134_SOCIAL_DEVELOPMENT;TAX_ETHNICITY;TAX_ETHNICITY_AMERICAN;WB_678_DIGITAL_GOVERNMENT;WB_694_BROADCAST_AND_MEDIA;WB_133_INFORMATION_AND_COMMUNICATION_TECHNOLOGIES;TAX_FNCACT_CHIEF;TAX_FNCACT_CHIEF_EXECUTIVE;TAX_POLITICAL_PARTY_DEMOCRAT;TRANSPARENCY;WB_2944_SERVERS;WB_671_STORAGE_MANAGEMENT;WB_667_ICT_INFRASTRUCTURE;WB_672_NETWORK_MANAGEMENT;TAX_FNCACT_SECRETARY;TAX_FNCACT_SECRETARY_OF_STATE;TAX_FNCACT_INCUMBENT;TAX_FNCACT_BOXER;MEDIA_MSM;MEDICAL;TAX_FNCACT_SURGEON;GENERAL_GOVERNMENT;EDUCATION;SOC_POINTSOFINTEREST;SOC_POINTSOFINTEREST_SCHOOL;SOC_POINTSOFINTEREST_HIGH_SCHOOL;TAX_WORLDMAMMALS;TAX_WORLDMAMMALS_BEARS;REBELLION;CONSTITUTIONAL;GENERAL_HEALTH;WB_1331_HEALTH_TECHNOLOGIES;WB_1350_PHARMACEUTICALS;WB_621_HEALTH_NUTRITION_AND_POPULATION;TAX_FNCACT_CHILDREN;LEGISLATION;WB_1383_HEALTH_MANAGEMENT_AND_ADMINISTRATION;WB_973_HEALTH_LAWS_AND_REGULATIONS;WB_1385_GOVERNANCE_AND_STEWARDSHIP;MOVEMENT_GENERAL;TAX_SPECIAL_ISSUES;TAX_SPECIAL_ISSUES_OBAMACARE;SOC_SLAVERY;WB_2507_HUMAN_RIGHTS_ABUSES_AND_VIOLATIONS;WB_2203_HUMAN_RIGHTS;WB_2432_FRAGILITY_CONFLICT_AND_VIOLENCE;WB_2511_SLAVERY;EXTREMISM;TAX_FNCACT_VETERANS;SOC_POINTSOFINTEREST_HOSPITALS;</t>
  </si>
  <si>
    <t>ECON_STOCKMARKET;SOC_POINTSOFINTEREST;SOC_POINTSOFINTEREST_HEADQUARTERS;SOC_TECHNOLOGYSECTOR;WB_698_TRADE;</t>
  </si>
  <si>
    <t>psu.edu</t>
  </si>
  <si>
    <t>EDUCATION;SOC_POINTSOFINTEREST;SOC_POINTSOFINTEREST_UNIVERSITY;SOC_POINTSOFINTEREST_COLLEGE;WB_2670_JOBS;WB_1467_EDUCATION_FOR_ALL;WB_2815_SKILLS_AND_EDUCATION;WB_2769_JOBS_STRATEGIES;WB_2824_INTERNSHIP;WB_2132_APPRENTICESHIP;WB_470_EDUCATION;WB_1484_EDUCATION_SKILLS_DEVELOPMENT_AND_LABOR_MARKET;WB_2823_ON_THE_JOB_TRAINING;WB_696_PUBLIC_SECTOR_MANAGEMENT;WB_2048_COMPENSATION_CAREERS_AND_INCENTIVES;WB_723_PUBLIC_ADMINISTRATION;WB_724_HUMAN_RESOURCES_FOR_PUBLIC_SECTOR;TAX_FNCACT;TAX_FNCACT_INTERN;TAX_FNCACT_PEERS;TAX_FNCACT_MANAGERS;TAX_FNCACT_WORKERS;TAX_FNCACT_EMPLOYEE;TAX_FNCACT_EMPLOYER;WB_2690_CATEGORIES_OF_EMPLOYMENT;WB_2689_JOBS_DIAGNOSTICS;WB_2704_EMPLOYER;WB_2089_ETHICS_AND_CODES_OF_CONDUCT;WB_678_DIGITAL_GOVERNMENT;WB_667_ICT_INFRASTRUCTURE;WB_669_SOFTWARE_INFRASTRUCTURE;WB_2945_DATABASE;WB_133_INFORMATION_AND_COMMUNICATION_TECHNOLOGIES;WB_2131_EMPLOYABILITY_SKILLS_AND_JOBS;WB_1675_GRADUATION;WB_855_LABOR_MARKETS;WB_1673_PASSIVE_LABOR_MARKETS_POLICIES;WB_697_SOCIAL_PROTECTION_AND_LABOR;TAX_FNCACT_DEVELOPER;</t>
  </si>
  <si>
    <t>TAX_FNCACT;TAX_FNCACT_ANALYSTS;ECON_STOCKMARKET;TAX_ECON_PRICE;TAX_FNCACT_BROKER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</si>
  <si>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TAX_FNCACT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EPU_ECONOMY_HISTORIC;TAX_FNCACT_ANALYST;WB_698_TRADE;USPEC_UNCERTAINTY1;</t>
  </si>
  <si>
    <t>thenewsnigeria.com.ng</t>
  </si>
  <si>
    <t>TAX_POLITICAL_PARTY;TAX_POLITICAL_PARTY_REPUBLICAN;USPEC_POLITICS_GENERAL1;TAX_FNCACT;TAX_FNCACT_WOMAN;LEADER;TAX_FNCACT_GOVERNOR;TERROR;TAX_FNCACT_INSURGENT;INSURGENCY;WB_2433_CONFLICT_AND_VIOLENCE;WB_2451_REBELS_GUERRILLAS_AND_INSURGENTS;WB_2432_FRAGILITY_CONFLICT_AND_VIOLENCE;WB_2445_NON_STATE_SECURITY_ACTORS;TAX_POLITICAL_PARTY_REPUBLICAN_PARTY;TAX_FNCACT_LEADERS;RATIFY;TAX_FNCACT_DEVELOPER;IDEOLOGY;ELECTION;TAX_FNCACT_CANDIDATE;BAN;TAX_RELIGION;TAX_RELIGION_MUSLIMS;TAX_ETHNICITY;TAX_ETHNICITY_MUSLIMS;MEDIA_MSM;TAX_FNCACT_JOURNALIST;TAX_TERROR_GROUP;TAX_TERROR_GROUP_KU_KLUX_KLAN;EPU_CATS_MIGRATION_FEAR_FEAR;EPU_POLICY;EPU_POLICY_POLITICAL;TAX_FNCACT_PRESIDENT;TAX_FNCACT_CHIEF;TAX_FNCACT_EXECUTIVE;TAX_FNCACT_CHIEF_EXECUTIVE;TAX_FNCACT_CHAIRMAN;TAX_FNCACT_REPRESENTATIVES;TAX_FNCACT_SENATOR;TAX_WORLDLANGUAGES;TAX_WORLDLANGUAGES_ALABAMA;</t>
  </si>
  <si>
    <t>WB_698_TRADE;TAX_FNCACT;TAX_FNCACT_INSIDER;TAX_FNCACT_ANALYST;SOC_TECHNOLOGYSECTOR;WB_1921_PRIVATE_SECTOR_DEVELOPMENT;WB_346_COMPETITIVE_INDUSTRIES;WB_818_INDUSTRY_POLICY_AND_REAL_SECTORS;WB_1281_MANUFACTURING;ENV_OIL;WB_2299_PIPELINES;WB_539_OIL_AND_GAS_POLICY_STRATEGY_AND_INSTITUTIONS;WB_507_ENERGY_AND_EXTRACTIVES;WB_548_PPP_IN_OIL_AND_GAS;WB_549_OIL_AND_GAS_SYSTEMS;WB_1768_OIL_AND_GAS_PIPELINE;</t>
  </si>
  <si>
    <t>ECON_STOCKMARKET;RELIGION;CRISISLEX_CRISISLEXREC;TAX_FNCACT;TAX_FNCACT_MANUFACTURER;EPU_ECONOMY_HISTORIC;WB_1428_INJURY;WB_1406_DISEASES;WB_621_HEALTH_NUTRITION_AND_POPULATION;WB_1427_NON_COMMUNICABLE_DISEASE_AND_INJURY;ECON_WORLDCURRENCIES;ECON_WORLDCURRENCIES_DOLLAR;UNGP_FORESTS_RIVERS_OCEANS;TAX_FNCACT_CEO;TAX_FNCACT_FOOL;TAX_ECON_PRICE;USPEC_POLICY1;EPU_POLICY;EPU_POLICY_SPENDING;CRISISLEX_C03_WELLBEING_HEALTH;TAX_FNCACT_EDITOR;TAX_FNCACT_AUTHOR;TAX_FNCACT_INVESTOR;TAX_FNCACT_GUIDE;MEDIA_SOCIAL;</t>
  </si>
  <si>
    <t>LEADER;TAX_FNCACT;TAX_FNCACT_PRESIDENT;USPEC_POLITICS_GENERAL1;TAX_FNCACT_VICE_PRESIDENT;TAX_FNCACT_MANUFACTURER;EPU_ECONOMY_HISTORIC;</t>
  </si>
  <si>
    <t>ECON_STOCKMARKET;TAX_ECON_PRICE;ECON_DEBT;WB_1104_MACROECONOMIC_VULNERABILITY_AND_DEBT;WB_450_DEBT;WB_1150_VOLATILITY;MARITIME;WB_2931_IRON;WB_507_ENERGY_AND_EXTRACTIVES;WB_895_MINING_SYSTEMS;WB_1699_METAL_ORE_MINING;ENV_METALS;WB_175_FERTILIZERS;WB_174_CROP_PRODUCTION;WB_435_AGRICULTURE_AND_FOOD_SECURITY;WB_1949_CLIMATE_SMART_AGRICULTURE;WB_698_TRADE;GENERAL_GOVERNMENT;EPU_POLICY;EPU_POLICY_GOVERNMENT;EDUCATION;WB_470_EDUCATION;TAX_DISEASE;TAX_DISEASE_UVEITIS;MEDICAL;WB_1331_HEALTH_TECHNOLOGIES;WB_1350_PHARMACEUTICALS;WB_621_HEALTH_NUTRITION_AND_POPULATION;EPU_POLICY_REGULATORY;TAX_FNCACT;TAX_FNCACT_AUTHORITIES;CRISISLEX_CRISISLEXREC;EPU_POLICY_AUTHORITIES;LEADER;TAX_FNCACT_PRESIDENT;USPEC_POLITICS_GENERAL1;TAX_FNCACT_CEO;WB_2024_ANTI_CORRUPTION_AUTHORITIES;WB_696_PUBLIC_SECTOR_MANAGEMENT;WB_831_GOVERNANCE;WB_832_ANTI_CORRUPTION;WB_2026_PREVENTION;GENERAL_HEALTH;WB_1406_DISEASES;EPU_CATS_REGULATION;EPU_CATS_FINANCIAL_REGULATION;</t>
  </si>
  <si>
    <t>lyonne.fr</t>
  </si>
  <si>
    <t>TAX_FNCACT;TAX_FNCACT_DIRECTOR;TAX_ECON_PRICE;TAX_FNCACT_ANALYSTS;TAX_FNCACT_CEO;</t>
  </si>
  <si>
    <t>TAX_FNCACT;TAX_FNCACT_WRITER;EDUCATION;SOC_POINTSOFINTEREST;SOC_POINTSOFINTEREST_UNIVERSITIES;TAX_FNCACT_CEO;</t>
  </si>
  <si>
    <t>TAX_ECON_PRICE;TAX_FNCACT;TAX_FNCACT_CHIEF;TAX_FNCACT_EXECUTIVE;TAX_FNCACT_CHIEF_EXECUTIVE;</t>
  </si>
  <si>
    <t>noodls.com</t>
  </si>
  <si>
    <t>LEADER;TAX_FNCACT;TAX_FNCACT_PRESIDENT;USPEC_POLITICS_GENERAL1;TAX_FNCACT_VICE_PRESIDENT;TAX_FNCACT_MANAGER;TAX_FNCACT_GENERAL_MANAGER;TAX_FNCACT_ENGINEERS;WB_135_TRANSPORT;WB_1803_TRANSPORT_INFRASTRUCTURE;WB_167_PORTS;TAX_FNCACT_ENGINEER;WB_1174_WAREHOUSING_AND_STORAGE;WB_793_TRANSPORT_AND_LOGISTICS_SERVICES;TAX_ECON_PRICE;WB_845_LEGAL_AND_REGULATORY_FRAMEWORK;WB_696_PUBLIC_SECTOR_MANAGEMENT;WB_851_INTELLECTUAL_PROPERTY_RIGHTS;WB_1042_TRADEMARKS;WB_1039_PROPERTY_LAWS_AND_REGULATIONS;</t>
  </si>
  <si>
    <t>EDUCATION;SOC_POINTSOFINTEREST;SOC_POINTSOFINTEREST_UNIVERSITIES;TAX_FNCACT;TAX_FNCACT_CHIEF;TAX_FNCACT_EXECUTIVE;TAX_FNCACT_CHIEF_EXECUTIVE;TAX_MILITARY_TITLE;TAX_MILITARY_TITLE_OFFICER;TAX_FNCACT_OFFICER;TAX_FNCACT_EXECUTIVE_OFFICER;TAX_FNCACT_CHIEF_EXECUTIVE_OFFICER;TAX_FNCACT_SPOKESMAN;ACT_MAKESTATEMENT;TAX_WORLDLANGUAGES;TAX_WORLDLANGUAGES_WANDA;SOC_POINTSOFINTEREST_UNIVERSITY;TAX_FNCACT_ANALYST;MEDIA_MSM;TAX_FNCACT_EDITORS;</t>
  </si>
  <si>
    <t>WB_2670_JOBS;WB_1467_EDUCATION_FOR_ALL;WB_470_EDUCATION;WB_2131_EMPLOYABILITY_SKILLS_AND_JOBS;WB_1484_EDUCATION_SKILLS_DEVELOPMENT_AND_LABOR_MARKET;TAX_FNCACT;TAX_FNCACT_ANALYSTS;ECON_INTEREST_RATES;USPEC_POLICY1;TAX_FNCACT_INSIDER;TAX_FNCACT_INSIDERS;ECON_STOCKMARKET;TAX_FNCACT_DIRECTOR;TAX_ECON_PRICE;TAX_ETHNICITY;TAX_ETHNICITY_JAPANESE;TAX_WORLDLANGUAGES;TAX_WORLDLANGUAGES_JAPANESE;WB_698_TRADE;</t>
  </si>
  <si>
    <t>pressreleaserocket.net</t>
  </si>
  <si>
    <t>WB_678_DIGITAL_GOVERNMENT;WB_694_BROADCAST_AND_MEDIA;WB_133_INFORMATION_AND_COMMUNICATION_TECHNOLOGIES;SOC_INNOVATION;ECON_ENTREPRENEURSHIP;IDEOLOGY;WB_698_TRADE;TAX_FNCACT;TAX_FNCACT_JUDGES;SCIENCE;LEADER;TAX_FNCACT_PRESIDENT;TAX_FNCACT_VICE_PRESIDENT;TAX_FNCACT_MANAGER;TAX_FNCACT_GENERAL_MANAGER;TAX_FNCACT_COOK;EDUCATION;WB_470_EDUCATION;TAX_FNCACT_FOUNDER;ECON_STOCKMARKET;WB_1921_PRIVATE_SECTOR_DEVELOPMENT;WB_376_INNOVATION_TECHNOLOGY_AND_ENTREPRENEURSHIP;WB_1917_INTELLECTUAL_PROPERTY;WB_377_FIRM_INNOVATION_PRODUCTIVITY_AND_GROWTH;WB_2670_JOBS;WB_2769_JOBS_STRATEGIES;WB_2840_INTEGRATION;WB_2836_MIGRATION_POLICIES_AND_JOBS;TAX_FNCACT_EMPLOYEES;RETIREMENT;TAX_ECON_PRICE;WB_2690_CATEGORIES_OF_EMPLOYMENT;WB_2689_JOBS_DIAGNOSTICS;WB_2896_RETIREMENT;WB_2024_ANTI_CORRUPTION_AUTHORITIES;WB_696_PUBLIC_SECTOR_MANAGEMENT;WB_840_JUSTICE;WB_2025_INVESTIGATION;WB_831_GOVERNANCE;WB_832_ANTI_CORRUPTION;WB_1014_CRIMINAL_JUSTICE;</t>
  </si>
  <si>
    <t>ACT_MAKESTATEMENT;CRISISLEX_C07_SAFETY;LEADER;TAX_FNCACT;TAX_FNCACT_PRESIDENT;USPEC_POLITICS_GENERAL1;TAX_FNCACT_VICE_PRESIDENT;TAX_FNCACT_WARRIOR;WB_135_TRANSPORT;WB_1803_TRANSPORT_INFRASTRUCTURE;WB_167_PORTS;TAX_FNCACT_WORKERS;TAX_ECON_PRICE;WB_1174_WAREHOUSING_AND_STORAGE;WB_793_TRANSPORT_AND_LOGISTICS_SERVICES;</t>
  </si>
  <si>
    <t>ECON_STOCKMARKET;WB_290_TELECOMMUNICATIONS_ORGANIZATIONAL_DESIGN;WB_288_TELECOMMUNICATIONS_SECTOR_POLICY_AND_REGULATION;WB_286_TELECOMMUNICATIONS_AND_BROADBAND_ACCESS;WB_133_INFORMATION_AND_COMMUNICATION_TECHNOLOGIES;WB_135_TRANSPORT;WB_678_DIGITAL_GOVERNMENT;WB_2944_SERVERS;WB_671_STORAGE_MANAGEMENT;WB_667_ICT_INFRASTRUCTURE;WB_672_NETWORK_MANAGEMENT;SECURITY_SERVICES;WB_696_PUBLIC_SECTOR_MANAGEMENT;WB_840_JUSTICE;WB_1934_CIVILLIAN_POLICE_AND_SECURITY_SERVICES;WB_1014_CRIMINAL_JUSTICE;SCIENCE;SOC_INNOVATION;WB_1070_ECONOMIC_GROWTH_POLICY;WB_471_ECONOMIC_GROWTH;TAX_FNCACT;TAX_FNCACT_MANAGER;TAX_FNCACT_GENERAL_MANAGER;</t>
  </si>
  <si>
    <t>CYBER_ATTACK;WB_678_DIGITAL_GOVERNMENT;WB_670_ICT_SECURITY;WB_133_INFORMATION_AND_COMMUNICATION_TECHNOLOGIES;TAX_FNCACT;TAX_FNCACT_CHIEF;TAX_FNCACT_EXECUTIVE;TAX_FNCACT_CHIEF_EXECUTIVE;TAX_FNCACT_CONSULTANTS;KILL;GENERAL_GOVERNMENT;TAX_ETHNICITY;TAX_ETHNICITY_CHINESE;TAX_WORLDLANGUAGES;TAX_WORLDLANGUAGES_CHINESE;MILITARY;TAX_TERROR_GROUP;TAX_TERROR_GROUP_LIBERATION_ARMY;TAX_TERROR_GROUP_PEOPLE_LIBERATION_ARMY;TAX_ECON_PRICE;LEADER;TAX_FNCACT_PRESIDENT;TAX_FNCACT_VICE_PRESIDENT;TAX_FNCACT_EXECUTIVE_VICE_PRESIDENT;</t>
  </si>
  <si>
    <t>WB_1614_NUTRITIONAL_PROGRAMS;WB_1609_FOOD_AND_IN_KIND_TRANSFERS;WB_1615_THERAPEUTIC;WB_1466_SOCIAL_ASSISTANCE;WB_697_SOCIAL_PROTECTION_AND_LABOR;ECON_STOCKMARKET;WB_698_TRADE;CORRUPTION;WB_2019_ANTI_CORRUPTION_LEGISLATION;WB_696_PUBLIC_SECTOR_MANAGEMENT;WB_831_GOVERNANCE;WB_832_ANTI_CORRUPTION;WB_2020_BRIBERY_FRAUD_AND_COLLUSION;TAX_FNCACT;TAX_FNCACT_FOUNDER;WB_1150_VOLATILITY;WB_1104_MACROECONOMIC_VULNERABILITY_AND_DEBT;TAX_FNCACT_MESSENGER;TAX_FNCACT_INSIDER;TAX_FNCACT_CHIEF;TAX_FNCACT_EXECUTIVE;TAX_FNCACT_CHIEF_EXECUTIVE;TAX_MILITARY_TITLE;TAX_MILITARY_TITLE_OFFICER;TAX_FNCACT_OFFICER;TAX_FNCACT_EXECUTIVE_OFFICER;TAX_FNCACT_CHIEF_EXECUTIVE_OFFICER;TAX_WORLDFISH;TAX_WORLDFISH_POLLOCK;</t>
  </si>
  <si>
    <t>ECON_STOCKMARKET;TAX_WORLDLANGUAGES;TAX_WORLDLANGUAGES_AMBA;TAX_FNCACT;TAX_FNCACT_MANAGER;WB_678_DIGITAL_GOVERNMENT;WB_694_BROADCAST_AND_MEDIA;WB_133_INFORMATION_AND_COMMUNICATION_TECHNOLOGIES;WB_698_TRADE;TAX_ECON_PRICE;APPOINTMENT;TAX_WORLDLANGUAGES_MENG;TAX_FNCACT_CHAIRMAN;TAX_WORLDLANGUAGES_XIANG;LEADER;TAX_FNCACT_PRESIDENT;TAX_FNCACT_VICE_PRESIDENT;TAX_FNCACT_SENIOR_VICE_PRESIDENT;ENV_GREEN;WB_507_ENERGY_AND_EXTRACTIVES;WB_525_RENEWABLE_ENERGY;ENV_SOLAR;WB_528_SOLAR_ENERGY;GENERAL_GOVERNMENT;TAX_FNCACT_TRADERS;</t>
  </si>
  <si>
    <t>kagstv.com</t>
  </si>
  <si>
    <t>EPU_ECONOMY_HISTORIC;WB_698_TRADE;GENERAL_GOVERNMENT;EPU_POLICY;EPU_POLICY_GOVERNMENT;TAX_FNCACT;TAX_FNCACT_CEO;TAX_FNCACT_ANALYSTS;SCIENCE;TAX_FNCACT_DIRECTORS;TAX_FNCACT_ANALYST;TAX_FNCACT_RESEARCHER;TAX_FNCACT_CHIEF;TAX_MILITARY_TITLE;TAX_MILITARY_TITLE_OFFICER;TAX_FNCACT_OFFICER;PROTEST;MOVEMENT_GENERAL;TAX_FNCACT_ACTIVISTS;TAX_FNCACT_PRINCIPAL;UNGP_FORESTS_RIVERS_OCEANS;MEDIA_SOCIAL;</t>
  </si>
  <si>
    <t>TAX_FNCACT;TAX_FNCACT_SPECIALIST;GENERAL_GOVERNMENT;USPEC_POLITICS_GENERAL1;EPU_POLICY;EPU_POLICY_CONGRESS;MARITIME;EPU_ECONOMY_HISTORIC;TAX_FNCACT_MANAGER;TAX_FNCACT_GENERAL_MANAGER;CRISISLEX_T11_UPDATESSYMPATHY;TAX_FNCACT_EMPLOYEE;RECRUITMENT;</t>
  </si>
  <si>
    <t>EPU_ECONOMY_HISTORIC;WB_698_TRADE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CRISISLEX_T04_INFRASTRUCTURE;TAX_ECON_PRICE;ECON_TAXATION;USPEC_POLICY1;EPU_POLICY;EPU_POLICY_TAX;EPU_CATS_TAXES;TAX_FNCACT_CHAIRMAN;LEADER;TAX_FNCACT_PRESIDENT;USPEC_POLITICS_GENERAL1;TAX_FNCACT_CEO;TAX_FNCACT_DIRECTORS;TAX_MILITARY_TITLE;TAX_MILITARY_TITLE_OFFICER;TAX_FNCACT_OFFICER;TAX_FNCACT_CHIEF_FINANCIAL_OFFICER;TAX_FNCACT_ANALYSTS;</t>
  </si>
  <si>
    <t>realtimesmedia.com</t>
  </si>
  <si>
    <t>TAX_ETHNICITY;TAX_ETHNICITY_ASIANS;TAX_FNCACT;TAX_FNCACT_MANAGERS;TAX_FNCACT_EXECUTIVES;TAX_ETHNICITY_ASIAN;TAX_FNCACT_WORKERS;WB_2670_JOBS;WB_1467_EDUCATION_FOR_ALL;WB_470_EDUCATION;WB_2131_EMPLOYABILITY_SKILLS_AND_JOBS;WB_1484_EDUCATION_SKILLS_DEVELOPMENT_AND_LABOR_MARKET;WB_2745_JOB_QUALITY_AND_LABOR_MARKET_PERFORMANCE;WB_2689_JOBS_DIAGNOSTICS;WB_2748_EMPLOYMENT;TAX_FNCACT_REGULATORS;MEDIA_SOCIAL;LEADER;TAX_FNCACT_PRESIDENT;TAX_FNCACT_VICE_PRESIDENT;TAX_FNCACT_EXECUTIVE;WB_615_GENDER;SELF_IDENTIFIED_HUMAN_RIGHTS;TAX_FNCACT_LEADER;TAX_FNCACT_WOMEN;ACT_MAKESTATEMENT;EDUCATION;SOC_POINTSOFINTEREST;SOC_POINTSOFINTEREST_COLLEGE;DISCRIMINATION;TAX_FNCACT_CEO;TAX_FNCACT_EMPLOYEES;</t>
  </si>
  <si>
    <t>LEADER;TAX_FNCACT;TAX_FNCACT_PRESIDENT;USPEC_POLITICS_GENERAL1;TAX_FNCACT_CEO;TAX_FNCACT_ANALYST;TAX_FNCACT_VENDOR;WB_678_DIGITAL_GOVERNMENT;WB_2944_SERVERS;WB_671_STORAGE_MANAGEMENT;WB_667_ICT_INFRASTRUCTURE;WB_672_NETWORK_MANAGEMENT;WB_133_INFORMATION_AND_COMMUNICATION_TECHNOLOGIES;ECON_WORLDCURRENCIES;ECON_WORLDCURRENCIES_DOLLARS;USPEC_POLICY1;TAX_FNCACT_CHIEF;WB_652_ICT_APPLICATIONS;WB_665_SOFTWARE_AS_A_SERVICE;WB_658_ENTERPRISE_APPLICATIONS;AFFECT;</t>
  </si>
  <si>
    <t>WB_2670_JOBS;WB_1467_EDUCATION_FOR_ALL;WB_470_EDUCATION;WB_2131_EMPLOYABILITY_SKILLS_AND_JOBS;WB_1484_EDUCATION_SKILLS_DEVELOPMENT_AND_LABOR_MARKET;WB_698_TRADE;CYBER_ATTACK;WB_678_DIGITAL_GOVERNMENT;WB_670_ICT_SECURITY;WB_133_INFORMATION_AND_COMMUNICATION_TECHNOLOGIES;TAX_ECON_PRICE;TAX_FNCACT;TAX_FNCACT_CEO;WB_2944_SERVERS;WB_671_STORAGE_MANAGEMENT;WB_667_ICT_INFRASTRUCTURE;WB_672_NETWORK_MANAGEMENT;TAX_FNCACT_PIONEER;WB_135_TRANSPORT;WB_1174_WAREHOUSING_AND_STORAGE;WB_793_TRANSPORT_AND_LOGISTICS_SERVICES;WB_674_SHARED_INFRASTRUCTURE;WB_676_CLOUD_COMPUTING;SCIENCE;TAX_FNCACT_RESEARCHER;ECON_STOCKMARKET;ECON_HOUSING_PRICES;</t>
  </si>
  <si>
    <t>roklen24.cz</t>
  </si>
  <si>
    <t>TAX_FNCACT;TAX_FNCACT_MANUFACTURER;TAX_FNCACT_ANALYSTS;MOVEMENT_GENERAL;ECON_WORLDCURRENCIES;ECON_WORLDCURRENCIES_DOLLAR;ECON_WORLDCURRENCIES_DOLLARS;</t>
  </si>
  <si>
    <t>USPEC_UNCERTAINTY1;TAX_FNCACT;TAX_FNCACT_CHIEF;TAX_FNCACT_EXECUTIVE;TAX_FNCACT_CHIEF_EXECUTIVE;ECON_CURRENCY_EXCHANGE_RATE;MOVEMENT_GENERAL;TAX_FNCACT_PEERS;</t>
  </si>
  <si>
    <t>EPU_ECONOMY_HISTORIC;TAX_FNCACT;TAX_FNCACT_CEO;LEADER;TAX_FNCACT_PRESIDENT;USPEC_POLITICS_GENERAL1;TAX_FNCACT_DIRECTORS;TAX_ECON_PRICE;MEDIA_MSM;WB_1160_SHOCKS_AND_VULNERABILITY;WB_695_POVERTY;KILL;CRISISLEX_T03_DEAD;EDUCATION;SOC_POINTSOFINTEREST;SOC_POINTSOFINTEREST_UNIVERSITY;TRIAL;</t>
  </si>
  <si>
    <t>TAX_ECON_PRICE;TAX_FNCACT;TAX_FNCACT_MANAGER;TAX_FNCACT_GENERAL_MANAGER;WB_2670_JOBS;WB_1467_EDUCATION_FOR_ALL;WB_470_EDUCATION;WB_2131_EMPLOYABILITY_SKILLS_AND_JOBS;WB_1484_EDUCATION_SKILLS_DEVELOPMENT_AND_LABOR_MARKET;UNGP_FORESTS_RIVERS_OCEANS;EPU_ECONOMY_HISTORIC;WB_2936_GOLD;WB_507_ENERGY_AND_EXTRACTIVES;WB_895_MINING_SYSTEMS;WB_1699_METAL_ORE_MINING;WB_476_GREEN_GROWTH;WB_471_ECONOMIC_GROWTH;WB_1100_SUSTAINABLE_GROWTH;WB_678_DIGITAL_GOVERNMENT;WB_694_BROADCAST_AND_MEDIA;WB_133_INFORMATION_AND_COMMUNICATION_TECHNOLOGIES;WB_2944_SERVERS;WB_671_STORAGE_MANAGEMENT;WB_667_ICT_INFRASTRUCTURE;WB_672_NETWORK_MANAGEMENT;TAX_FNCACT_ENGINEERS;TAX_WORLDMAMMALS;TAX_WORLDMAMMALS_HUMAN;GENERAL_HEALTH;MEDICAL;TAX_FNCACT_REPRESENTATIVE;</t>
  </si>
  <si>
    <t>TAX_FNCACT;TAX_FNCACT_MANUFACTURER;SOC_INNOVATION;</t>
  </si>
  <si>
    <t>EPU_ECONOMY_HISTORIC;TAX_FNCACT;TAX_FNCACT_CEO;LEADER;TAX_FNCACT_PRESIDENT;USPEC_POLITICS_GENERAL1;TAX_FNCACT_DIRECTORS;TAX_ECON_PRICE;MEDIA_MSM;SCIENCE;EDUCATION;SOC_POINTSOFINTEREST;SOC_POINTSOFINTEREST_UNIVERSITY;TAX_FNCACT_DEVELOPER;TRIAL;</t>
  </si>
  <si>
    <t>WB_698_TRADE;TAX_FNCACT;TAX_FNCACT_ANALYSTS;ECON_STOCKMARKET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</si>
  <si>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LEADER;TAX_FNCACT;TAX_FNCACT_PRESIDENT;USPEC_POLITICS_GENERAL1;USPEC_UNCERTAINTY1;USPEC_POLICY1;EPU_POLICY;EPU_POLICY_BUDGET;TAX_FNCACT_DIRECTOR;UNGP_FORESTS_RIVERS_OCEANS;TAX_ECON_PRICE;WB_2670_JOBS;WB_2769_JOBS_STRATEGIES;WB_2840_INTEGRATION;WB_2836_MIGRATION_POLICIES_AND_JOBS;TAX_ETHNICITY;TAX_ETHNICITY_BLACK;EPU_ECONOMY_HISTORIC;CRISISLEX_C07_SAFETY;LEGISLATION;EPU_POLICY_LEGISLATION;TAX_FNCACT_MANAGER;EPU_POLICY_POLICY;CYBER_ATTACK;GENERAL_GOVERNMENT;ECON_WORLDCURRENCIES;ECON_WORLDCURRENCIES_DOLLARS;WB_507_ENERGY_AND_EXTRACTIVES;WB_533_ENERGY_EFFICIENCY;MANMADE_DISASTER_IMPLIED;EDUCATION;WB_290_TELECOMMUNICATIONS_ORGANIZATIONAL_DESIGN;WB_288_TELECOMMUNICATIONS_SECTOR_POLICY_AND_REGULATION;WB_286_TELECOMMUNICATIONS_AND_BROADBAND_ACCESS;WB_133_INFORMATION_AND_COMMUNICATION_TECHNOLOGIES;WB_696_PUBLIC_SECTOR_MANAGEMENT;WB_840_JUSTICE;WB_1014_CRIMINAL_JUSTICE;WOUND;CRISISLEX_CRISISLEXREC;CRISISLEX_C03_WELLBEING_HEALTH;CRISISLEX_T02_INJURED;TAX_FNCACT_MAYOR;WB_2024_ANTI_CORRUPTION_AUTHORITIES;WB_2025_INVESTIGATION;WB_831_GOVERNANCE;WB_832_ANTI_CORRUPTION;</t>
  </si>
  <si>
    <t>TAX_FNCACT;TAX_FNCACT_MOVERS;WB_698_TRADE;TAX_ECON_PRICE;TAX_FNCACT_ANALYST;ECON_STOCKMARKET;SOC_TECHNOLOGYSECTOR;</t>
  </si>
  <si>
    <t>ECON_WORLDCURRENCIES;ECON_WORLDCURRENCIES_DOLLAR;TAX_FNCACT;TAX_FNCACT_CEO;EPU_ECONOMY_HISTORIC;WB_2670_JOBS;WB_2769_JOBS_STRATEGIES;WB_2840_INTEGRATION;WB_2836_MIGRATION_POLICIES_AND_JOBS;CRISISLEX_T11_UPDATESSYMPATHY;ECON_DEBT;WB_1104_MACROECONOMIC_VULNERABILITY_AND_DEBT;WB_450_DEBT;SCIENCE;SOC_INNOVATION;SOC_EMERGINGTECH;TAX_ECON_PRICE;CRISISLEX_C07_SAFETY;TAX_FNCACT_CHIEF;WB_135_TRANSPORT;WB_1174_WAREHOUSING_AND_STORAGE;WB_793_TRANSPORT_AND_LOGISTICS_SERVICES;WB_678_DIGITAL_GOVERNMENT;WB_2944_SERVERS;WB_671_STORAGE_MANAGEMENT;WB_667_ICT_INFRASTRUCTURE;WB_672_NETWORK_MANAGEMENT;WB_133_INFORMATION_AND_COMMUNICATION_TECHNOLOGIES;MANMADE_DISASTER_IMPLIED;USPEC_UNCERTAINTY1;</t>
  </si>
  <si>
    <t>hamiltonnews.com</t>
  </si>
  <si>
    <t>CRISISLEX_CRISISLEXREC;TAX_FNCACT;TAX_FNCACT_ANALYST;TAX_FNCACT_ANALYSTS;WB_698_TRADE;LEADER;TAX_FNCACT_PRESIDENT;USPEC_POLITICS_GENERAL1;EPU_ECONOMY_HISTORIC;</t>
  </si>
  <si>
    <t>ECON_STOCKMARKET;WB_698_TRADE;GEN_HOLIDAY;AGRICULTURE;TAX_FNCACT;TAX_FNCACT_ANALYST;MANMADE_DISASTER_IMPLIED;</t>
  </si>
  <si>
    <t>ECON_STOCKMARKET;TAX_ECON_PRICE;TAX_FNCACT;TAX_FNCACT_ANALYSTS;TAX_FNCACT_ANALYST;WB_1920_FINANCIAL_SECTOR_DEVELOPMENT;WB_332_CAPITAL_MARKETS;WB_698_TRADE;TAX_FNCACT_INSIDER;GENERAL_GOVERNMENT;EDUCATION;WB_470_EDUCATION;SCIENCE;SOC_INNOVATION;CRISISLEX_C07_SAFETY;</t>
  </si>
  <si>
    <t>RETIREMENTS;ECON_DEBT;WB_1104_MACROECONOMIC_VULNERABILITY_AND_DEBT;WB_450_DEBT;ECON_STOCKMARKET;</t>
  </si>
  <si>
    <t>europesun.com</t>
  </si>
  <si>
    <t>winknews.com</t>
  </si>
  <si>
    <t>TAX_FNCACT;TAX_FNCACT_CHIEF;TAX_FNCACT_EXECUTIVE;TAX_FNCACT_CHIEF_EXECUTIVE;TAX_FNCACT_CEO;TAX_WORLDFISH;TAX_WORLDFISH_BLEAK;ECON_WORLDCURRENCIES;ECON_WORLDCURRENCIES_DOLLAR;ECON_STOCKMARKET;MEDIA_SOCIAL;TAX_FNCACT_ANALYSTS;AFFECT;TAX_FNCACT_ANALYST;SCIENCE;TAX_FNCACT_RESEARCHER;ENV_OIL;</t>
  </si>
  <si>
    <t>mwaonline.net</t>
  </si>
  <si>
    <t>WB_135_TRANSPORT;WB_1803_TRANSPORT_INFRASTRUCTURE;WB_167_PORTS;WB_678_DIGITAL_GOVERNMENT;WB_133_INFORMATION_AND_COMMUNICATION_TECHNOLOGIES;MANMADE_DISASTER_IMPLIED;TAX_FNCACT;TAX_FNCACT_SPEAKER;</t>
  </si>
  <si>
    <t>courthousenews.com</t>
  </si>
  <si>
    <t>TAX_FNCACT;TAX_FNCACT_JUDGE;TAX_FNCACT_EXECUTIVES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USPEC_POLITICS_GENERAL1;WB_838_PUBLIC_ACCOUNTABILITY_MECHANISMS;TRIAL;TAX_FNCACT_ATTORNEY;CRISISLEX_T11_UPDATESSYMPATHY;CORRUPTION;WB_2019_ANTI_CORRUPTION_LEGISLATION;WB_832_ANTI_CORRUPTION;WB_2020_BRIBERY_FRAUD_AND_COLLUSION;POVERTY;WB_695_POVERTY;TAX_FNCACT_COOK;WB_2433_CONFLICT_AND_VIOLENCE;WB_2432_FRAGILITY_CONFLICT_AND_VIOLENCE;TAX_FNCACT_LAWYER;USPEC_UNCERTAINTY1;</t>
  </si>
  <si>
    <t>LEADER;TAX_FNCACT;TAX_FNCACT_PRESIDENT;TAX_FNCACT_VICE_PRESIDENT;TAX_FNCACT_DEVELOPER;</t>
  </si>
  <si>
    <t>APPOINTMENT;TAX_FNCACT;TAX_FNCACT_EMPLOYEE;</t>
  </si>
  <si>
    <t>ECON_STOCKMARKET;WB_698_TRADE;TAX_ECON_PRICE;TAX_FNCACT;TAX_FNCACT_ANALYSTS;TAX_FNCACT_ANALYST;TAX_FNCACT_CEO;WB_678_DIGITAL_GOVERNMENT;WB_2944_SERVERS;WB_671_STORAGE_MANAGEMENT;WB_667_ICT_INFRASTRUCTURE;WB_672_NETWORK_MANAGEMENT;WB_133_INFORMATION_AND_COMMUNICATION_TECHNOLOGIES;WB_135_TRANSPORT;WB_1174_WAREHOUSING_AND_STORAGE;WB_793_TRANSPORT_AND_LOGISTICS_SERVICES;GENERAL_GOVERNMENT;WB_2670_JOBS;WB_2769_JOBS_STRATEGIES;</t>
  </si>
  <si>
    <t>ECON_STOCKMARKET;WB_698_TRADE;TAX_ECON_PRICE;WB_1921_PRIVATE_SECTOR_DEVELOPMENT;WB_405_BUSINESS_CLIMATE;WB_2531_INSPECTIONS_LICENSING_AND_PERMITS;WB_2530_BUSINESS_ENVIRONMENT;TAX_FNCACT;TAX_FNCACT_INSIDER;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ENV_WINDPOWER;WB_529_WIND_ENERGY;WB_507_ENERGY_AND_EXTRACTIVES;WB_525_RENEWABLE_ENERGY;WB_1150_VOLATILITY;WB_1104_MACROECONOMIC_VULNERABILITY_AND_DEBT;SOC_INNOVATION;</t>
  </si>
  <si>
    <t>ECON_STOCKMARKET;TAX_FNCACT;TAX_FNCACT_ANALYSTS;TAX_FNCACT_INVESTOR;KILL;TAX_FNCACT_ANALYST;EPU_ECONOMY_HISTORIC;EPU_CATS_MIGRATION_FEAR_FEAR;WB_698_TRADE;TAX_ECON_PRICE;TAX_FNCACT_AUTHOR;UNGP_FORESTS_RIVERS_OCEANS;EPU_CATS_REGULATION;EPU_CATS_FINANCIAL_REGULATION;</t>
  </si>
  <si>
    <t>TAX_FNCACT;TAX_FNCACT_ANALYST;ECON_STOCKMARKET;TAX_ECON_PRICE;RELIGION;</t>
  </si>
  <si>
    <t>ECON_STOCKMARKET;MEDICAL;WB_698_TRADE;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WB_1921_PRIVATE_SECTOR_DEVELOPMENT;WB_346_COMPETITIVE_INDUSTRIES;WB_818_INDUSTRY_POLICY_AND_REAL_SECTORS;WB_1281_MANUFACTURING;SCIENCE;ENV_GREEN;WB_507_ENERGY_AND_EXTRACTIVES;WB_525_RENEWABLE_ENERGY;TAX_FNCACT;TAX_FNCACT_VENDOR;TAX_FNCACT_CMO;</t>
  </si>
  <si>
    <t>SANCTIONS;GENERAL_HEALTH;MEDICAL;WB_1331_HEALTH_TECHNOLOGIES;WB_1350_PHARMACEUTICALS;WB_621_HEALTH_NUTRITION_AND_POPULATION;BAN;TAX_POLITICAL_PARTY;TAX_POLITICAL_PARTY_DEMOCRAT;USPEC_POLITICS_GENERAL1;WB_696_PUBLIC_SECTOR_MANAGEMENT;WB_713_PUBLIC_FINANCE;WB_1045_TREASURY;WB_1921_PRIVATE_SECTOR_DEVELOPMENT;WB_405_BUSINESS_CLIMATE;WB_2531_INSPECTIONS_LICENSING_AND_PERMITS;WB_2530_BUSINESS_ENVIRONMENT;TAX_FNCACT;TAX_FNCACT_OFFICIAL;TAX_ETHNICITY;TAX_ETHNICITY_ASIAN;TAX_FNCACT_PEERS;EPU_ECONOMY_HISTORIC;TAX_ETHNICITY_AMERICAN;TAX_FNCACT_ENVOYS;TAX_ETHNICITY_IRANIAN;EPU_CATS_REGULATION;</t>
  </si>
  <si>
    <t>ECON_STOCKMARKET;WB_696_PUBLIC_SECTOR_MANAGEMENT;WB_713_PUBLIC_FINANCE;WB_718_PUBLIC_INVESTMENT_MANAGEMENT;TAX_ECON_PRICE;MEDIA_MSM;WB_698_TRADE;TAX_FNCACT;TAX_FNCACT_DIRECTORS;EPU_ECONOMY_HISTORIC;ECON_DEBT;WB_1104_MACROECONOMIC_VULNERABILITY_AND_DEBT;WB_450_DEBT;WB_1150_VOLATILITY;TAX_FNCACT_CEO;TAX_FNCACT_CHIEF;TAX_MILITARY_TITLE;TAX_MILITARY_TITLE_OFFICER;TAX_FNCACT_OFFICER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USPEC_POLITICS_GENERAL1;WB_2048_COMPENSATION_CAREERS_AND_INCENTIVES;WB_724_HUMAN_RESOURCES_FOR_PUBLIC_SECTOR;ELECTION;</t>
  </si>
  <si>
    <t>WB_698_TRADE;GENERAL_GOVERNMENT;MEDIA_MSM;ECON_STOCKMARKET;TAX_ECON_PRICE;WB_1150_VOLATILITY;WB_1104_MACROECONOMIC_VULNERABILITY_AND_DEBT;MEDICAL;GENERAL_HEALTH;WB_1331_HEALTH_TECHNOLOGIES;WB_2453_ORGANIZED_CRIME;WB_1350_PHARMACEUTICALS;WB_2433_CONFLICT_AND_VIOLENCE;WB_621_HEALTH_NUTRITION_AND_POPULATION;WB_2432_FRAGILITY_CONFLICT_AND_VIOLENCE;WB_2456_DRUGS_AND_NARCOTICS;CRISISLEX_C03_WELLBEING_HEALTH;</t>
  </si>
  <si>
    <t>GENERAL_HEALTH;MEDICAL;WB_678_DIGITAL_GOVERNMENT;WB_2943_SWITCHES;WB_667_ICT_INFRASTRUCTURE;WB_672_NETWORK_MANAGEMENT;WB_133_INFORMATION_AND_COMMUNICATION_TECHNOLOGIES;WB_661_BIG_DATA;WB_652_ICT_APPLICATIONS;WB_872_SMART_CITIES;WB_813_URBAN_GOVERNANCE_AND_CITY_SYSTEMS;WB_699_URBAN_DEVELOPMENT;WB_873_NON_TRADITIONAL_DATA_DRIVEN_MANAGEMENT;WB_658_ENTERPRISE_APPLICATIONS;TECH_BIGDATA;TAX_FNCACT;TAX_FNCACT_ARCHITECT;WB_694_BROADCAST_AND_MEDIA;TAX_FNCACT_LEADER;TAX_FNCACT_AGENTS;TAX_ECON_PRICE;WB_135_TRANSPORT;WB_1174_WAREHOUSING_AND_STORAGE;WB_793_TRANSPORT_AND_LOGISTICS_SERVICES;TAX_FNCACT_EXECUTIVES;MOVEMENT_GENERAL;WB_665_SOFTWARE_AS_A_SERVICE;WB_2416_INTERNET_OF_THINGS;WB_2399_ICT_INNOVATION_AND_TRANSFORMATION;WB_666_APPLICATION_DEVELOPMENT;WB_669_SOFTWARE_INFRASTRUCTURE;WB_2945_DATABASE;MANMADE_DISASTER_IMPLIED;WB_2946_OPEN_SOURCE;WB_1921_PRIVATE_SECTOR_DEVELOPMENT;WB_405_BUSINESS_CLIMATE;WB_2531_INSPECTIONS_LICENSING_AND_PERMITS;WB_2530_BUSINESS_ENVIRONMENT;TAX_FNCACT_PRACTITIONERS;WB_1467_EDUCATION_FOR_ALL;WB_470_EDUCATION;WB_2131_EMPLOYABILITY_SKILLS_AND_JOBS;WB_1484_EDUCATION_SKILLS_DEVELOPMENT_AND_LABOR_MARKET;WB_2433_CONFLICT_AND_VIOLENCE;WB_2465_REVOLUTIONARY_VIOLENCE;WB_2432_FRAGILITY_CONFLICT_AND_VIOLENCE;WB_2462_POLITICAL_VIOLENCE_AND_WAR;TAX_DISEASE;TAX_DISEASE_PLAGUE;TECH_AUTOMATION;SOC_EMERGINGTECH;CRISISLEX_T11_UPDATESSYMPATHY;</t>
  </si>
  <si>
    <t>EPU_ECONOMY_HISTORIC;WB_728_PUBLIC_SERVICE_DELIVERY;WB_696_PUBLIC_SECTOR_MANAGEMENT;WB_723_PUBLIC_ADMINISTRATION;WB_2098_OUTSOURCING;TAX_FNCACT;TAX_FNCACT_AUTHOR;</t>
  </si>
  <si>
    <t>RETIREMENTS;WB_698_TRADE;TAX_ETHNICITY;TAX_ETHNICITY_GERMAN;TAX_WORLDLANGUAGES;TAX_WORLDLANGUAGES_GERMAN;TAX_FNCACT;TAX_FNCACT_TROOPS;KILL;TAX_FNCACT_CEO;TAX_FNCACT_NAVIGATOR;</t>
  </si>
  <si>
    <t>TAX_ETHNICITY;TAX_ETHNICITY_AMERICAN;WB_2418__D_PRINTING;WB_2416_INTERNET_OF_THINGS;WB_2399_ICT_INNOVATION_AND_TRANSFORMATION;WB_133_INFORMATION_AND_COMMUNICATION_TECHNOLOGIES;EDUCATION;TAX_FNCACT;TAX_FNCACT_EDUCATORS;TAX_FNCACT_CHILDREN;TECH_VIRTUALREALITY;WB_470_EDUCATION;TAX_FNCACT_STUDENTS;WB_135_TRANSPORT;WB_1174_WAREHOUSING_AND_STORAGE;WB_793_TRANSPORT_AND_LOGISTICS_SERVICES;</t>
  </si>
  <si>
    <t>uol.com.br</t>
  </si>
  <si>
    <t>ECON_STOCKMARKET;TAX_FNCACT;TAX_FNCACT_MAN;EPU_ECONOMY_HISTORIC;TAX_FNCACT_CHIEF;TAX_FNCACT_LEADER;TAX_FNCACT_INNOVATOR;SOC_INNOVATION;TAX_FNCACT_DRIVER;SCIENCE;TAX_FNCACT_EXECUTIVE;TAX_ETHNICITY;TAX_ETHNICITY_CHINESE;TAX_WORLDLANGUAGES;TAX_WORLDLANGUAGES_CHINESE;WB_2670_JOBS;WB_1467_EDUCATION_FOR_ALL;WB_470_EDUCATION;WB_2131_EMPLOYABILITY_SKILLS_AND_JOBS;WB_1484_EDUCATION_SKILLS_DEVELOPMENT_AND_LABOR_MARKET;NATURAL_DISASTER;NATURAL_DISASTER_FLOODED;CRISISLEX_C06_WATER_SANITATION;SEIZE;TAX_ECON_PRICE;TAX_FNCACT_ANALYST;</t>
  </si>
  <si>
    <t>CRISISLEX_C07_SAFETY;TAX_FNCACT;TAX_FNCACT_CEO;TAX_WORLDMAMMALS;TAX_WORLDMAMMALS_HORSE;WB_135_TRANSPORT;WB_1174_WAREHOUSING_AND_STORAGE;WB_793_TRANSPORT_AND_LOGISTICS_SERVICES;WB_2024_ANTI_CORRUPTION_AUTHORITIES;WB_696_PUBLIC_SECTOR_MANAGEMENT;WB_831_GOVERNANCE;WB_832_ANTI_CORRUPTION;WB_2026_PREVENTION;UNREST_BELLIGERENT;ACT_MAKESTATEMENT;TAX_ETHNICITY;TAX_ETHNICITY_CHINESE;TAX_WORLDLANGUAGES;TAX_WORLDLANGUAGES_CHINESE;WB_678_DIGITAL_GOVERNMENT;WB_2944_SERVERS;WB_671_STORAGE_MANAGEMENT;WB_667_ICT_INFRASTRUCTURE;WB_672_NETWORK_MANAGEMENT;WB_133_INFORMATION_AND_COMMUNICATION_TECHNOLOGIES;WB_674_SHARED_INFRASTRUCTURE;WB_676_CLOUD_COMPUTING;</t>
  </si>
  <si>
    <t>TAX_FNCACT;TAX_FNCACT_MANAGER;WB_2601_TRADE_LINKAGES_SPILLOVERS_AND_CONNECTIVITY;WB_772_TRADE_FACILITATION_AND_LOGISTICS;WB_699_URBAN_DEVELOPMENT;WB_866_CONNECTIVITY_AND_LAGGING_REGIONS;WB_698_TRADE;WB_797_NATIONAL_URBAN_POLICIES;</t>
  </si>
  <si>
    <t>ngcskyliner.com</t>
  </si>
  <si>
    <t>TAX_FNCACT;TAX_FNCACT_ANALYSTS;TAX_FNCACT_CEO;TAX_FNCACT_DIRECTORS;EPU_ECONOMY_HISTORIC;TAX_FNCACT_KING;TAX_FNCACT_ANALYST;TAX_ECON_PRICE;TAX_FNCACT_SPOKESMAN;WB_2670_JOBS;WB_1467_EDUCATION_FOR_ALL;WB_470_EDUCATION;WB_2131_EMPLOYABILITY_SKILLS_AND_JOBS;WB_1484_EDUCATION_SKILLS_DEVELOPMENT_AND_LABOR_MARKET;ECON_DEBT;WB_1104_MACROECONOMIC_VULNERABILITY_AND_DEBT;WB_450_DEBT;RETIREMENT;VANDALIZE;TAX_FNCACT_VETERANS;BAN;TAX_FNCACT_LEADERS;LEGISLATION;EPU_POLICY;EPU_POLICY_LAW;WB_2203_HUMAN_RIGHTS;WB_2514_HUMAN_RIGHTS_NORMS_AND_MECHANISMS;WB_2516_HUMANITARIAN_LAW;WB_2432_FRAGILITY_CONFLICT_AND_VIOLENCE;USPEC_POLITICS_GENERAL1;TAX_FNCACT_CHAIRMAN;TAX_FNCACT_DRIVER;USPEC_UNCERTAINTY1;WB_678_DIGITAL_GOVERNMENT;WB_2944_SERVERS;WB_671_STORAGE_MANAGEMENT;WB_667_ICT_INFRASTRUCTURE;WB_672_NETWORK_MANAGEMENT;WB_133_INFORMATION_AND_COMMUNICATION_TECHNOLOGIES;</t>
  </si>
  <si>
    <t>USPEC_UNCERTAINTY1;ECON_STOCKMARKET;TAX_ECON_PRICE;WB_2180_MUTUAL_FUNDS;WB_336_NON_BANK_FINANCIAL_INSTITUTIONS;WB_341_INVESTMENT_FUNDS;WB_1920_FINANCIAL_SECTOR_DEVELOPMENT;WB_332_CAPITAL_MARKETS;TAX_FNCACT;TAX_FNCACT_PRINCIPAL;TAX_FNCACT_PEERS;WB_698_TRADE;</t>
  </si>
  <si>
    <t>ECON_STOCKMARKET;ECON_DEBT;WB_1104_MACROECONOMIC_VULNERABILITY_AND_DEBT;WB_450_DEBT;TAX_ETHNICITY;TAX_ETHNICITY_CHINESE;TAX_WORLDLANGUAGES;TAX_WORLDLANGUAGES_CHINESE;ECON_HOUSING_PRICES;WB_471_ECONOMIC_GROWTH;TAX_ETHNICITY_GREEK;TAX_WORLDLANGUAGES_GREEK;GENERAL_HEALTH;MEDICAL;SOC_POINTSOFINTEREST;SOC_POINTSOFINTEREST_HOSPITAL;LEADER;TAX_FNCACT;TAX_FNCACT_PRESIDENT;WB_1973_FINANCIAL_RISK_REDUCTION;WB_435_AGRICULTURE_AND_FOOD_SECURITY;WB_337_INSURANCE;WB_1967_AGRICULTURAL_RISK_AND_SECURITY;TAX_ETHNICITY_AMERICANS;TAX_FNCACT_TRADERS;WB_698_TRADE;WB_1467_EDUCATION_FOR_ALL;WB_470_EDUCATION;WB_2131_EMPLOYABILITY_SKILLS_AND_JOBS;WB_1484_EDUCATION_SKILLS_DEVELOPMENT_AND_LABOR_MARKET;TAX_ECON_PRICE;TAX_FNCACT_OFFICIAL;TAX_WORLDLANGUAGES_MILANO;WB_180_FOOD_SAFETY;TAX_ETHNICITY_AMERICAN;TAX_FNCACT_MANAGER;WB_678_DIGITAL_GOVERNMENT;WB_694_BROADCAST_AND_MEDIA;WB_133_INFORMATION_AND_COMMUNICATION_TECHNOLOGIES;WB_165_AIR_TRANSPORT;WB_135_TRANSPORT;WB_164_MODES_OF_TRANSPORT;TAX_FNCACT_VICE_PRESIDENT;TAX_FNCACT_GENERAL_MANAGER;SCIENCE;TECH_BIGDATA;TAX_FNCACT_ANALYSTS;WB_845_LEGAL_AND_REGULATORY_FRAMEWORK;WB_696_PUBLIC_SECTOR_MANAGEMENT;WB_851_INTELLECTUAL_PROPERTY_RIGHTS;WB_1041_PATENTS;WB_1039_PROPERTY_LAWS_AND_REGULATIONS;WB_1042_TRADEMARKS;WB_1614_NUTRITIONAL_PROGRAMS;WB_1609_FOOD_AND_IN_KIND_TRANSFERS;WB_1615_THERAPEUTIC;WB_1466_SOCIAL_ASSISTANCE;WB_697_SOCIAL_PROTECTION_AND_LABOR;WB_1331_HEALTH_TECHNOLOGIES;WB_2453_ORGANIZED_CRIME;WB_1350_PHARMACEUTICALS;WB_2433_CONFLICT_AND_VIOLENCE;WB_621_HEALTH_NUTRITION_AND_POPULATION;WB_2432_FRAGILITY_CONFLICT_AND_VIOLENCE;WB_2456_DRUGS_AND_NARCOTICS;TAX_FNCACT_CHIEF;TAX_FNCACT_EXECUTIVE;TAX_FNCACT_CHIEF_EXECUTIVE;TAX_MILITARY_TITLE;TAX_MILITARY_TITLE_OFFICER;TAX_FNCACT_OFFICER;TAX_FNCACT_EXECUTIVE_OFFICER;TAX_FNCACT_CHIEF_EXECUTIVE_OFFICER;</t>
  </si>
  <si>
    <t>TAX_ETHNICITY;TAX_ETHNICITY_AMERICAN;WB_698_TRADE;TAX_FNCACT;TAX_FNCACT_INSIDER;TAX_FNCACT_ANALYST;TAX_WORLDLANGUAGES;TAX_WORLDLANGUAGES_RUSSIA;SOC_TECHNOLOGYSECTOR;</t>
  </si>
  <si>
    <t>TAX_FNCACT;TAX_FNCACT_WRITER;KILL;CRISISLEX_CRISISLEXREC;TAX_FNCACT_PIONEER;ECON_ENTREPRENEURSHIP;WB_678_DIGITAL_GOVERNMENT;WB_674_SHARED_INFRASTRUCTURE;WB_667_ICT_INFRASTRUCTURE;WB_676_CLOUD_COMPUTING;WB_133_INFORMATION_AND_COMMUNICATION_TECHNOLOGIES;WB_698_TRADE;ECON_STOCKMARKET;TAX_FNCACT_ANALYST;TAX_FNCACT_CHIEF;TAX_FNCACT_EXECUTIVE;TAX_FNCACT_CHIEF_EXECUTIVE;TAX_FNCACT_CEO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</si>
  <si>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TAX_ETHNICITY;TAX_ETHNICITY_CHINESE;TAX_WORLDLANGUAGES;TAX_WORLDLANGUAGES_CHINESE;ECON_WORLDCURRENCIES;ECON_WORLDCURRENCIES_YUAN;ECON_WORLDCURRENCIES_DOLLAR;ECON_CURRENCY_EXCHANGE_RATE;TAX_FNCACT;TAX_FNCACT_ANALYSTS;ECON_STOCKMARKET;TAX_FNCACT_TRADERS;GEN_HOLIDAY;</t>
  </si>
  <si>
    <t>WB_698_TRADE;ECON_STOCKMARKET;WB_2670_JOBS;WB_1467_EDUCATION_FOR_ALL;WB_470_EDUCATION;WB_2131_EMPLOYABILITY_SKILLS_AND_JOBS;WB_1484_EDUCATION_SKILLS_DEVELOPMENT_AND_LABOR_MARKET;USPEC_POLICY1;TAX_FNCACT;TAX_FNCACT_CHIEF;TAX_ECON_PRICE;</t>
  </si>
  <si>
    <t>ECON_STOCKMARKET;USPEC_UNCERTAINTY1;MEDIA_SOCIAL;LEADER;TAX_FNCACT;TAX_FNCACT_PRESIDENT;USPEC_POLITICS_GENERAL1;TAX_FNCACT_VICE_PRESIDENT;TAX_FNCACT_SENIOR_VICE_PRESIDENT;TAX_FNCACT_OFFICIAL;WB_678_DIGITAL_GOVERNMENT;WB_653_ENTERPRISE_ARCHITECTURE;WB_657_INTEROPERABILITY;WB_2375_ICT_METHODS_AND_PROCEDURES;WB_133_INFORMATION_AND_COMMUNICATION_TECHNOLOGIES;TAX_FNCACT_ANALYSTS;WB_290_TELECOMMUNICATIONS_ORGANIZATIONAL_DESIGN;WB_288_TELECOMMUNICATIONS_SECTOR_POLICY_AND_REGULATION;WB_286_TELECOMMUNICATIONS_AND_BROADBAND_ACCESS;TAX_FNCACT_GROOM;WB_566_ENVIRONMENT_AND_NATURAL_RESOURCES;WB_590_ECOSYSTEMS;</t>
  </si>
  <si>
    <t>ECON_STOCKMARKET;TAX_FNCACT;TAX_FNCACT_AUTHORITIES;WB_1467_EDUCATION_FOR_ALL;WB_470_EDUCATION;WB_2131_EMPLOYABILITY_SKILLS_AND_JOBS;WB_1484_EDUCATION_SKILLS_DEVELOPMENT_AND_LABOR_MARKET;MEDICAL;TAX_WORLDLANGUAGES;TAX_WORLDLANGUAGES_LUANDA;GENERAL_HEALTH;EDUCATION;WB_482_TERTIARY_EDUCATION;WB_478_LEVELS_OF_EDUCATION;WB_1921_PRIVATE_SECTOR_DEVELOPMENT;WB_387_VOCATIONAL_AND_TECHNICAL_TRAINING;WB_483_VOCATIONAL_EDUCATION_AND_TRAINING;WB_376_INNOVATION_TECHNOLOGY_AND_ENTREPRENEURSHIP;WB_385_HUMAN_CAPITAL_FOR_INNOVATION_AND_ENTREPRENEURSHIP;ECON_WORLDCURRENCIES;ECON_WORLDCURRENCIES_DOLLARS;WB_678_DIGITAL_GOVERNMENT;WB_694_BROADCAST_AND_MEDIA;WB_133_INFORMATION_AND_COMMUNICATION_TECHNOLOGIES;WB_667_ICT_INFRASTRUCTURE;WB_669_SOFTWARE_INFRASTRUCTURE;WB_2945_DATABASE;TAX_FNCACT_NAVIGATOR;ALLIANCE;WB_698_TRADE;</t>
  </si>
  <si>
    <t>WB_698_TRADE;SOC_TECHNOLOGYSECTOR;TAX_FNCACT;TAX_FNCACT_ANALYST;</t>
  </si>
  <si>
    <t>WB_698_TRADE;TAX_ECON_PRICE;ECON_STOCKMARKET;TAX_FNCACT;TAX_FNCACT_ANALYSTS;WB_1406_DISEASES;WB_1435_OBESITY;WB_621_HEALTH_NUTRITION_AND_POPULATION;WB_1427_NON_COMMUNICABLE_DISEASE_AND_INJURY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</si>
  <si>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AX_FNCACT;TAX_FNCACT_OFFICIALS;EPU_ECONOMY_HISTORIC;TAX_FNCACT_EXECUTIVES;CRISISLEX_C07_SAFETY;TAX_FNCACT_ANALYST;CRISISLEX_T04_INFRASTRUCTURE;WB_2670_JOBS;WB_1467_EDUCATION_FOR_ALL;WB_470_EDUCATION;WB_2131_EMPLOYABILITY_SKILLS_AND_JOBS;WB_1484_EDUCATION_SKILLS_DEVELOPMENT_AND_LABOR_MARKET;TAX_FNCACT_CEO;TAX_FNCACT_CFO;TAX_FNCACT_ANALYSTS;MEDIA_MSM;TAX_ECON_PRICE;WB_678_DIGITAL_GOVERNMENT;WB_2947_OPERATING_SYSTEMS;WB_667_ICT_INFRASTRUCTURE;WB_669_SOFTWARE_INFRASTRUCTURE;WB_133_INFORMATION_AND_COMMUNICATION_TECHNOLOGIES;</t>
  </si>
  <si>
    <t>talentrefresh.com</t>
  </si>
  <si>
    <t>TAX_FNCACT;TAX_FNCACT_BOARD_MEMBERS;TAX_FNCACT_DIRECTORS;APPOINTMENT;TAX_ETHNICITY;TAX_ETHNICITY_AMERICANS;TAX_FNCACT_WOMEN;PROTEST;MOVEMENT_GENERAL;TAX_FNCACT_ACTIVISTS;TAX_FNCACT_LEADERS;WB_696_PUBLIC_SECTOR_MANAGEMENT;WB_831_GOVERNANCE;LEADER;TAX_FNCACT_PRESIDENT;USPEC_POLITICS_GENERAL1;TAX_FNCACT_EXECUTIVE;TAX_FNCACT_CHAIRMAN;TAX_FNCACT_VICE_CHAIRMAN;TAX_FNCACT_CHIEF;TAX_MILITARY_TITLE;TAX_MILITARY_TITLE_OFFICER;TAX_FNCACT_OFFICER;TAX_FNCACT_CHIEF_FINANCIAL_OFFICER;TAX_FNCACT_CHIEF_EXECUTIVE;TAX_FNCACT_EXECUTIVE_OFFICER;TAX_FNCACT_CHIEF_EXECUTIVE_OFFICER;TAX_WORLDFISH;TAX_WORLDFISH_BASS;TAX_FNCACT_DIRECTOR;TAX_FNCACT_MANAGING_DIRECTOR;WB_678_DIGITAL_GOVERNMENT;WB_694_BROADCAST_AND_MEDIA;WB_133_INFORMATION_AND_COMMUNICATION_TECHNOLOGIES;TAX_FNCACT_CHIEF_OPERATING_OFFICER;TAX_FNCACT_VICE_PRESIDENT;TAX_FNCACT_SENIOR_VICE_PRESIDENT;EDUCATION;SOC_POINTSOFINTEREST;SOC_POINTSOFINTEREST_UNIVERSITY;TAX_FNCACT_EXECUTIVE_VICE_PRESIDENT;TAX_FNCACT_REPRESENTATIVES;TAX_ETHNICITY_AMERICAN;GENERAL_GOVERNMENT;TAX_ETHNICITY_BLACK;ECON_ENTREPRENEURSHIP;TAX_FNCACT_EXECUTIVES;MEDIA_MSM;WB_1458_HEALTH_PROMOTION_AND_DISEASE_PREVENTION;WB_1462_WATER_SANITATION_AND_HYGIENE;WB_635_PUBLIC_HEALTH;WB_621_HEALTH_NUTRITION_AND_POPULATION;TAX_WORLDMAMMALS;TAX_WORLDMAMMALS_DOG;TAX_FNCACT_GROOMER;SOC_POINTSOFINTEREST_SCHOOL;MEDIA_SOCIAL;WB_652_ICT_APPLICATIONS;WB_662_SOCIAL_MEDIA;WB_658_ENTERPRISE_APPLICATIONS;CRISISLEX_T01_CAUTION_ADVICE;</t>
  </si>
  <si>
    <t>TAX_FNCACT;TAX_FNCACT_CHIEF;TAX_FNCACT_EXECUTIVE;TAX_FNCACT_CHIEF_EXECUTIVE;LEADER;TAX_FNCACT_PRESIDENT;DEMOCRACY;TAX_ETHNICITY;TAX_ETHNICITY_AMERICANS;TAX_FNCACT_WOMEN;TAX_ETHNICITY_AMERICAN;TAX_POLITICAL_PARTY;TAX_POLITICAL_PARTY_REPUBLICAN;TAX_FNCACT_LADY;MEDIA_MSM;TAX_DISEASE;TAX_DISEASE_CANCER;WB_1406_DISEASES;WB_1431_CANCER;WB_621_HEALTH_NUTRITION_AND_POPULATION;WB_1427_NON_COMMUNICABLE_DISEASE_AND_INJURY;TAX_DISEASE_BREAST_CANCER;DRUG_TRADE;WB_1331_HEALTH_TECHNOLOGIES;WB_2453_ORGANIZED_CRIME;WB_1350_PHARMACEUTICALS;WB_2433_CONFLICT_AND_VIOLENCE;WB_2432_FRAGILITY_CONFLICT_AND_VIOLENCE;WB_2456_DRUGS_AND_NARCOTICS;WB_1437_SOCIAL_DETERMINANTS_FOR_HEALTH;WB_1438_ALCOHOL_AND_SUBSTANCE_ABUSE;RESIGNATION;WB_2670_JOBS;WB_1467_EDUCATION_FOR_ALL;WB_470_EDUCATION;WB_2131_EMPLOYABILITY_SKILLS_AND_JOBS;WB_1484_EDUCATION_SKILLS_DEVELOPMENT_AND_LABOR_MARKET;TAX_FNCACT_CANDIDATES;TAX_FNCACT_CRITIC;ELECTION;TAX_FNCACT_SENATOR;TAX_FNCACT_BOXER;TAX_FNCACT_MINISTER;TAX_FNCACT_PRIME_MINISTER;TAX_RELIGION;TAX_RELIGION_JEWISH;TAX_ETHNICITY_JEWISH;TAX_FNCACT_LEADER;SANCTIONS;TAX_FNCACT_INSPECTORS;</t>
  </si>
  <si>
    <t>ECON_STOCKMARKET;WB_698_TRADE;TAX_ECON_PRICE;ECON_EARNINGSREPORT;MEDIA_SOCIAL;WB_2601_TRADE_LINKAGES_SPILLOVERS_AND_CONNECTIVITY;WB_772_TRADE_FACILITATION_AND_LOGISTICS;WB_699_URBAN_DEVELOPMENT;WB_866_CONNECTIVITY_AND_LAGGING_REGIONS;WB_797_NATIONAL_URBAN_POLICIES;</t>
  </si>
  <si>
    <t>TAX_FNCACT;TAX_FNCACT_ANALYSTS;EPU_ECONOMY_HISTORIC;ECON_CURRENCY_EXCHANGE_RATE;TAX_FNCACT_EXECUTIVES;TAX_FNCACT_CEO;WB_678_DIGITAL_GOVERNMENT;WB_2947_OPERATING_SYSTEMS;WB_667_ICT_INFRASTRUCTURE;WB_669_SOFTWARE_INFRASTRUCTURE;WB_133_INFORMATION_AND_COMMUNICATION_TECHNOLOGIES;TAX_FNCACT_EMPLOYEE;TAX_FNCACT_EMPLOYEES;CRISISLEX_T11_UPDATESSYMPATHY;MEDIA_SOCIAL;CRISISLEX_CRISISLEXREC;</t>
  </si>
  <si>
    <t>TAX_FNCACT;TAX_FNCACT_VETERAN;TAX_FNCACT_CEO;TAX_FNCACT_FOUNDER;CRISISLEX_CRISISLEXREC;CRISISLEX_T03_DEAD;TAX_FNCACT_EXECUTIVE;LEADER;TAX_FNCACT_PRESIDENT;USPEC_POLITICS_GENERAL1;CRISISLEX_O02_RESPONSEAGENCIESATCRISIS;TAX_FNCACT_VICE_PRESIDENT;TAX_FNCACT_EXECUTIVE_VICE_PRESIDENT;CRISISLEX_T01_CAUTION_ADVICE;CRISISLEX_T02_INJURED;CRISISLEX_T08_MISSINGFOUNDTRAPPEDPEOPLE;TAX_FNCACT_LEADER;MEDIA_SOCIAL;TAX_FNCACT_CHAIRMAN;APPOINTMENT;TAX_FNCACT_CHIEF;TAX_MILITARY_TITLE;TAX_MILITARY_TITLE_OFFICER;TAX_FNCACT_OFFICER;TAX_FNCACT_CHIEF_OPERATING_OFFICER;WB_1467_EDUCATION_FOR_ALL;WB_470_EDUCATION;WB_2131_EMPLOYABILITY_SKILLS_AND_JOBS;WB_1484_EDUCATION_SKILLS_DEVELOPMENT_AND_LABOR_MARKET;CRISISLEX_T06_SUPPLIES;CRISISLEX_T05_MONEY;CRISISLEX_T07_SERVICESNEEDEDOFFERED;</t>
  </si>
  <si>
    <t>APPOINTMENT;TAX_FNCACT;TAX_FNCACT_EXECUTIVE;LEADER;TAX_FNCACT_PRESIDENT;USPEC_POLITICS_GENERAL1;TAX_FNCACT_CHIEF;TAX_FNCACT_CHIEF_EXECUTIVE;EPU_ECONOMY_HISTORIC;ECON_STOCKMARKET;</t>
  </si>
  <si>
    <t>WB_2081_FINANCIAL_DISCLOSURE;WB_2019_ANTI_CORRUPTION_LEGISLATION;WB_696_PUBLIC_SECTOR_MANAGEMENT;WB_2021_INCOME_AND_ASSET_DISCLOSURE;WB_831_GOVERNANCE;WB_832_ANTI_CORRUPTION;WB_1920_FINANCIAL_SECTOR_DEVELOPMENT;WB_328_FINANCIAL_INTEGRITY;USPEC_POLITICS_GENERAL1;TAX_FNCACT;TAX_FNCACT_OFFICIAL;CRISISLEX_O02_RESPONSEAGENCIESATCRISIS;TAX_FNCACT_CANDIDATES;TAX_FNCACT_CHIEF;TAX_FNCACT_EXECUTIVE;TAX_FNCACT_CHIEF_EXECUTIVE;CRISISLEX_T11_UPDATESSYMPATHY;TAX_RELIGION;TAX_RELIGION_CHRISTIAN;TAX_ETHNICITY;TAX_ETHNICITY_CHRISTIAN;AGRICULTURE;</t>
  </si>
  <si>
    <t>howcanigeteasymoney.com</t>
  </si>
  <si>
    <t>TAX_FNCACT;TAX_FNCACT_ANALYSTS;TAX_FNCACT_ANALYST;ECON_WORLDCURRENCIES;ECON_WORLDCURRENCIES_DOLLAR;TAX_FNCACT_CEO;ECON_STOCKMARKET;</t>
  </si>
  <si>
    <t>TAX_FNCACT;TAX_FNCACT_EXECUTIVE;DISCRIMINATION;TAX_FNCACT_EMPLOYER;WB_2690_CATEGORIES_OF_EMPLOYMENT;WB_2670_JOBS;WB_2689_JOBS_DIAGNOSTICS;WB_2704_EMPLOYER;HARASSMENT;TAX_FNCACT_CHAIRMAN;LEADER;TAX_FNCACT_PRESIDENT;WB_2024_ANTI_CORRUPTION_AUTHORITIES;WB_696_PUBLIC_SECTOR_MANAGEMENT;WB_840_JUSTICE;WB_2025_INVESTIGATION;WB_831_GOVERNANCE;WB_832_ANTI_CORRUPTION;WB_1014_CRIMINAL_JUSTICE;WB_615_GENDER;TRIAL;TAX_FNCACT_LAWYER;TAX_FNCACT_WOMEN;TAX_FNCACT_ATTORNEY;WB_845_LEGAL_AND_REGULATORY_FRAMEWORK;WB_851_INTELLECTUAL_PROPERTY_RIGHTS;WB_1041_PATENTS;WB_1039_PROPERTY_LAWS_AND_REGULATIONS;ECON_IPO;TAX_RELIGION;TAX_RELIGION_CHRISTIAN;TAX_ETHNICITY;TAX_ETHNICITY_CHRISTIAN;</t>
  </si>
  <si>
    <t>ECON_STOCKMARKET;TAX_FNCACT;TAX_FNCACT_ANALYSTS;LEADER;TAX_FNCACT_PRESIDENT;TAX_FNCACT_CHIEF;TAX_FNCACT_EXECUTIVE;TAX_FNCACT_CHIEF_EXECUTIVE;TAX_MILITARY_TITLE;TAX_MILITARY_TITLE_OFFICER;TAX_FNCACT_OFFICER;TAX_FNCACT_EXECUTIVE_OFFICER;TAX_FNCACT_CHIEF_EXECUTIVE_OFFICER;KILL;SCIENCE;SOC_INNOVATION;TAX_FNCACT_ANALYST;WB_698_TRADE;</t>
  </si>
  <si>
    <t>ECON_STOCKMARKET;WB_698_TRADE;EDUCATION;SOC_POINTSOFINTEREST;SOC_POINTSOFINTEREST_SCHOOL;WB_2141_EDUCATION_DISTRICTS;WB_1502_EDUCATIONAL_DECENTRALIZATION;WB_470_EDUCATION;WB_1497_EDUCATION_MANAGEMENT_AND_ADMINISTRATION;USPEC_POLICY1;GENERAL_HEALTH;MEDICAL;TAX_ECON_PRICE;RURAL;LEADER;TAX_FNCACT;TAX_FNCACT_PRESIDENT;USPEC_POLITICS_GENERAL1;</t>
  </si>
  <si>
    <t>WB_2670_JOBS;WB_1467_EDUCATION_FOR_ALL;WB_470_EDUCATION;WB_2131_EMPLOYABILITY_SKILLS_AND_JOBS;WB_1484_EDUCATION_SKILLS_DEVELOPMENT_AND_LABOR_MARKET;TAX_FNCACT;TAX_FNCACT_STAFFERS;TAX_FNCACT_CONSULTANT;TAX_ECON_PRICE;WB_368_LEASING;TAX_FNCACT_CHAIRMAN;TAX_FNCACT_CHIEF;TAX_MILITARY_TITLE;TAX_MILITARY_TITLE_OFFICER;TAX_FNCACT_OFFICER;TAX_FNCACT_CHIEF_FINANCIAL_OFFICER;TAX_FNCACT_EMPLOYEES;TAX_FNCACT_ANALYSTS;TAX_FNCACT_VENDOR;WB_678_DIGITAL_GOVERNMENT;WB_2944_SERVERS;WB_671_STORAGE_MANAGEMENT;WB_667_ICT_INFRASTRUCTURE;WB_672_NETWORK_MANAGEMENT;WB_133_INFORMATION_AND_COMMUNICATION_TECHNOLOGIES;TAX_WORLDMAMMALS;TAX_WORLDMAMMALS_LION;TAX_FNCACT_AUTHOR;</t>
  </si>
  <si>
    <t>TAX_ETHNICITY;TAX_ETHNICITY_INDIAN;WB_728_PUBLIC_SERVICE_DELIVERY;WB_696_PUBLIC_SECTOR_MANAGEMENT;WB_723_PUBLIC_ADMINISTRATION;WB_2098_OUTSOURCING;EPU_ECONOMY_HISTORIC;TAX_FNCACT;TAX_FNCACT_SPOKESWOMAN;TAX_FNCACT_DIRECTOR;TAX_FNCACT_RESEARCH_DIRECTOR;AFFECT;WB_1973_FINANCIAL_RISK_REDUCTION;WB_435_AGRICULTURE_AND_FOOD_SECURITY;WB_337_INSURANCE;WB_1967_AGRICULTURAL_RISK_AND_SECURITY;ECON_TAXATION;USPEC_POLICY1;EPU_POLICY;EPU_POLICY_TAX;EPU_CATS_TAXES;WB_678_DIGITAL_GOVERNMENT;WB_674_SHARED_INFRASTRUCTURE;WB_667_ICT_INFRASTRUCTURE;WB_676_CLOUD_COMPUTING;WB_133_INFORMATION_AND_COMMUNICATION_TECHNOLOGIES;TAX_FNCACT_MANAGING_DIRECTOR;WB_652_ICT_APPLICATIONS;WB_666_APPLICATION_DEVELOPMENT;WB_658_ENTERPRISE_APPLICATIONS;TAX_FNCACT_ANALYST;EPU_CATS_REGULATION;</t>
  </si>
  <si>
    <t>GENERAL_HEALTH;MEDICAL;TAX_FNCACT;TAX_FNCACT_CHIEF;TAX_MILITARY_TITLE;TAX_MILITARY_TITLE_OFFICER;TAX_FNCACT_OFFICER;GENERAL_GOVERNMENT;TAX_FNCACT_ANALYST;ECON_ELECTRICALGENERATION;GOV_LOCALGOV;ALLIANCE;MEDIA_SOCIAL;</t>
  </si>
  <si>
    <t>TAX_ECON_PRICE;WB_1921_PRIVATE_SECTOR_DEVELOPMENT;WB_405_BUSINESS_CLIMATE;WB_2531_INSPECTIONS_LICENSING_AND_PERMITS;WB_2530_BUSINESS_ENVIRONMENT;WB_678_DIGITAL_GOVERNMENT;WB_652_ICT_APPLICATIONS;WB_665_SOFTWARE_AS_A_SERVICE;WB_658_ENTERPRISE_APPLICATIONS;WB_133_INFORMATION_AND_COMMUNICATION_TECHNOLOGIES;WB_661_BIG_DATA;WB_872_SMART_CITIES;WB_813_URBAN_GOVERNANCE_AND_CITY_SYSTEMS;WB_699_URBAN_DEVELOPMENT;WB_873_NON_TRADITIONAL_DATA_DRIVEN_MANAGEMENT;TECH_BIGDATA;ECON_STOCKMARKET;</t>
  </si>
  <si>
    <t>ECON_STOCKMARKET;WB_1921_PRIVATE_SECTOR_DEVELOPMENT;WB_406_COMPETITION_POLICY;WB_2106_MARKET_COMPETITION_ADVOCACY_AND_LIBERALIZATION;WB_1747_PRODUCT_MARKET_REGULATION_AND_COMPETITION_ADVOCACY;TAX_FNCACT;TAX_FNCACT_ANALYSTS;ENV_OIL;TAX_ECON_PRICE;ECON_OILPRICE;CYBER_ATTACK;WB_678_DIGITAL_GOVERNMENT;WB_670_ICT_SECURITY;WB_133_INFORMATION_AND_COMMUNICATION_TECHNOLOGIES;TAX_FNCACT_ANALYST;WB_2299_PIPELINES;WB_539_OIL_AND_GAS_POLICY_STRATEGY_AND_INSTITUTIONS;WB_507_ENERGY_AND_EXTRACTIVES;WB_548_PPP_IN_OIL_AND_GAS;USPEC_POLICY1;TAX_FNCACT_INVESTOR;CRISISLEX_C07_SAFETY;WB_674_SHARED_INFRASTRUCTURE;WB_667_ICT_INFRASTRUCTURE;WB_676_CLOUD_COMPUTING;LEADER;TAX_FNCACT_PRESIDENT;USPEC_POLITICS_GENERAL1;TAX_FNCACT_VICE_PRESIDENT;ECON_CURRENCY_EXCHANGE_RATE;</t>
  </si>
  <si>
    <t>TAX_FNCACT;TAX_FNCACT_ACTIVISTS;TAX_FNCACT_OFFICIALS;TAX_FNCACT_ELECTED_OFFICIALS;GENERAL_GOVERNMENT;ELECTION;LEADER;</t>
  </si>
  <si>
    <t>ECON_STOCKMARKET;WB_698_TRADE;TAX_FNCACT;TAX_FNCACT_ANALYST;TAX_ECON_PRICE;USPEC_POLICY1;</t>
  </si>
  <si>
    <t>TAX_FNCACT;TAX_FNCACT_EXECUTIVE;TAX_ETHNICITY;TAX_ETHNICITY_CHINESE;TAX_WORLDLANGUAGES;TAX_WORLDLANGUAGES_CHINESE;ECON_STOCKMARKET;EDUCATION;SOC_POINTSOFINTEREST;SOC_POINTSOFINTEREST_UNIVERSITY;WB_678_DIGITAL_GOVERNMENT;WB_2944_SERVERS;WB_671_STORAGE_MANAGEMENT;WB_667_ICT_INFRASTRUCTURE;WB_672_NETWORK_MANAGEMENT;WB_133_INFORMATION_AND_COMMUNICATION_TECHNOLOGIES;WB_2470_PEACE_OPERATIONS_AND_CONFLICT_MANAGEMENT;WB_2432_FRAGILITY_CONFLICT_AND_VIOLENCE;WB_2490_NATIONAL_PROTECTION_AND_SECURITY;TAX_FNCACT_CONTRACTOR;WHISTLEBLOWER;TAX_WORLDFISH;TAX_WORLDFISH_POMFRET;MEDIA_SOCIAL;</t>
  </si>
  <si>
    <t>WB_1406_DISEASES;WB_1435_OBESITY;WB_621_HEALTH_NUTRITION_AND_POPULATION;WB_1427_NON_COMMUNICABLE_DISEASE_AND_INJURY;TAX_FNCACT;TAX_FNCACT_INSIDER;TAX_MILITARY_TITLE;TAX_MILITARY_TITLE_OFFICER;TAX_FNCACT_OFFICER;TAX_FNCACT_CFO;TAX_ECON_PRICE;TAX_FNCACT_INSIDERS;ECON_STOCKMARKET;TAX_FNCACT_ANALYSTS;WB_1150_VOLATILITY;WB_1104_MACROECONOMIC_VULNERABILITY_AND_DEBT;WB_698_TRADE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</si>
  <si>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ECON_STOCKMARKET;MEDICAL;GENERAL_HEALTH;WB_1291_PUBLIC_HEALTH_INSURANCE;WB_625_HEALTH_ECONOMICS_AND_FINANCE;WB_621_HEALTH_NUTRITION_AND_POPULATION;WB_1287_HEALTH_INSURANCE;TRANSPARENCY;GENERAL_GOVERNMENT;GOV_LOCALGOV;WB_2142_LOCAL_GOVERNMENT;WB_1502_EDUCATIONAL_DECENTRALIZATION;WB_470_EDUCATION;WB_1497_EDUCATION_MANAGEMENT_AND_ADMINISTRATION;WB_698_TRADE;TAX_ECON_PRICE;TAX_FNCACT;TAX_FNCACT_ANALYSTS;TAX_WORLDMAMMALS;TAX_WORLDMAMMALS_BEARS;</t>
  </si>
  <si>
    <t>gantdaily.com</t>
  </si>
  <si>
    <t>ECON_STOCKMARKET;TAX_FNCACT;TAX_FNCACT_ANALYST;TAX_FNCACT_TRADERS;WB_698_TRADE;TAX_FNCACT_ANALYSTS;TAX_ECON_PRICE;TAX_FNCACT_MANAGER;TAX_FNCACT_INSIDER;GENERAL_GOVERNMENT;EPU_POLICY;EPU_POLICY_GOVERNMENT;EDUCATION;WB_470_EDUCATION;EPU_ECONOMY_HISTORIC;SCIENCE;SOC_INNOVATION;CRISISLEX_C07_SAFETY;WB_678_DIGITAL_GOVERNMENT;WB_667_ICT_INFRASTRUCTURE;WB_669_SOFTWARE_INFRASTRUCTURE;WB_2945_DATABASE;WB_133_INFORMATION_AND_COMMUNICATION_TECHNOLOGIES;</t>
  </si>
  <si>
    <t>WB_135_TRANSPORT;WB_1174_WAREHOUSING_AND_STORAGE;WB_793_TRANSPORT_AND_LOGISTICS_SERVICES;WB_678_DIGITAL_GOVERNMENT;WB_2944_SERVERS;WB_671_STORAGE_MANAGEMENT;WB_667_ICT_INFRASTRUCTURE;WB_672_NETWORK_MANAGEMENT;WB_133_INFORMATION_AND_COMMUNICATION_TECHNOLOGIES;EPU_ECONOMY_HISTORIC;TAX_FNCACT;TAX_FNCACT_VENDOR;LEADER;TAX_FNCACT_PRESIDENT;USPEC_POLITICS_GENERAL1;TAX_FNCACT_VICE_PRESIDENT;TAX_FNCACT_SENIOR_VICE_PRESIDENT;TAX_FNCACT_MANAGER;TAX_FNCACT_GENERAL_MANAGER;WB_566_ENVIRONMENT_AND_NATURAL_RESOURCES;WB_590_ECOSYSTEMS;UNGP_FORESTS_RIVERS_OCEANS;WB_669_SOFTWARE_INFRASTRUCTURE;WB_2945_DATABASE;KILL;WB_2947_OPERATING_SYSTEMS;CRISISLEX_C07_SAFETY;WB_661_BIG_DATA;WB_652_ICT_APPLICATIONS;WB_872_SMART_CITIES;WB_813_URBAN_GOVERNANCE_AND_CITY_SYSTEMS;WB_699_URBAN_DEVELOPMENT;WB_873_NON_TRADITIONAL_DATA_DRIVEN_MANAGEMENT;WB_658_ENTERPRISE_APPLICATIONS;TECH_BIGDATA;WB_2670_JOBS;WB_1467_EDUCATION_FOR_ALL;WB_470_EDUCATION;WB_2131_EMPLOYABILITY_SKILLS_AND_JOBS;WB_1484_EDUCATION_SKILLS_DEVELOPMENT_AND_LABOR_MARKET;WB_660_BUSINESS_INTELLIGENCE;WB_670_ICT_SECURITY;WB_2372_AUTHENTICATION_AND_AUTHORIZATION;WB_2371_ENCRYPTION;EPU_CATS_MIGRATION_FEAR_MIGRATION;WB_674_SHARED_INFRASTRUCTURE;WB_676_CLOUD_COMPUTING;SOC_INNOVATION;WB_1625_SUPPORT_SERVICES;WB_1466_SOCIAL_ASSISTANCE;WB_697_SOCIAL_PROTECTION_AND_LABOR;MANMADE_DISASTER_IMPLIED;TAX_FNCACT_ENGINEER;TAX_FNCACT_AUTHOR;</t>
  </si>
  <si>
    <t>afterdawn.com</t>
  </si>
  <si>
    <t>WB_678_DIGITAL_GOVERNMENT;WB_2944_SERVERS;WB_671_STORAGE_MANAGEMENT;WB_667_ICT_INFRASTRUCTURE;WB_672_NETWORK_MANAGEMENT;WB_133_INFORMATION_AND_COMMUNICATION_TECHNOLOGIES;TAX_FNCACT;TAX_FNCACT_CEO;TAX_FNCACT_EMPLOYEES;</t>
  </si>
  <si>
    <t>AFFECT;ECON_DEBT;WB_1104_MACROECONOMIC_VULNERABILITY_AND_DEBT;WB_450_DEBT;WB_855_LABOR_MARKETS;WB_1650_PUBLIC_EMPLOYMENT_SERVICES;WB_697_SOCIAL_PROTECTION_AND_LABOR;WB_1652_PLACEMENT;WB_1150_VOLATILITY;WB_678_DIGITAL_GOVERNMENT;WB_2944_SERVERS;WB_671_STORAGE_MANAGEMENT;WB_667_ICT_INFRASTRUCTURE;WB_672_NETWORK_MANAGEMENT;WB_133_INFORMATION_AND_COMMUNICATION_TECHNOLOGIES;WB_135_TRANSPORT;WB_1174_WAREHOUSING_AND_STORAGE;WB_793_TRANSPORT_AND_LOGISTICS_SERVICES;WB_696_PUBLIC_SECTOR_MANAGEMENT;WB_713_PUBLIC_FINANCE;WB_718_PUBLIC_INVESTMENT_MANAGEMENT;WB_728_PUBLIC_SERVICE_DELIVERY;WB_723_PUBLIC_ADMINISTRATION;WB_2098_OUTSOURCING;TAX_FNCACT;TAX_FNCACT_DRIVERS;TAX_ECON_PRICE;WB_674_SHARED_INFRASTRUCTURE;WB_676_CLOUD_COMPUTING;ACT_MAKESTATEMENT;TAX_WORLDFISH;TAX_WORLDFISH_SOLE;WB_471_ECONOMIC_GROWTH;WB_1078_DETERMINANTS_OF_GROWTH;WB_1081_FINANCE_AND_GROWTH;WB_863_FDI_SPILLOVERS;WB_2048_COMPENSATION_CAREERS_AND_INCENTIVES;WB_724_HUMAN_RESOURCES_FOR_PUBLIC_SECTOR;WB_2089_ETHICS_AND_CODES_OF_CONDUCT;WB_2433_CONFLICT_AND_VIOLENCE;WB_2432_FRAGILITY_CONFLICT_AND_VIOLENCE;TAX_FNCACT_ANALYST;WB_694_BROADCAST_AND_MEDIA;TAX_FNCACT_DIRECTOR;TAX_FNCACT_CHAIRPERSON;</t>
  </si>
  <si>
    <t>TAX_FNCACT;TAX_FNCACT_CEO;WB_2670_JOBS;WB_1467_EDUCATION_FOR_ALL;WB_470_EDUCATION;WB_2131_EMPLOYABILITY_SKILLS_AND_JOBS;WB_1484_EDUCATION_SKILLS_DEVELOPMENT_AND_LABOR_MARKET;TAX_FNCACT_PIONEER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ANALYST;TAX_FNCACT_CHIEF_FINANCIAL_OFFICER;TAX_FNCACT_EXECUTIVES;WB_698_TRADE;MEDIA_MSM;TAX_FNCACT_ANALYSTS;</t>
  </si>
  <si>
    <t>WB_678_DIGITAL_GOVERNMENT;WB_2946_OPEN_SOURCE;WB_667_ICT_INFRASTRUCTURE;WB_669_SOFTWARE_INFRASTRUCTURE;WB_133_INFORMATION_AND_COMMUNICATION_TECHNOLOGIES;TAX_FNCACT;TAX_FNCACT_DIRECTOR;WB_286_TELECOMMUNICATIONS_AND_BROADBAND_ACCESS;WB_135_TRANSPORT;WB_1174_WAREHOUSING_AND_STORAGE;WB_793_TRANSPORT_AND_LOGISTICS_SERVICES;WB_2944_SERVERS;WB_671_STORAGE_MANAGEMENT;WB_672_NETWORK_MANAGEMENT;WB_2670_JOBS;WB_2769_JOBS_STRATEGIES;WB_2840_INTEGRATION;WB_2836_MIGRATION_POLICIES_AND_JOBS;LEADER;TAX_FNCACT_PRESIDENT;TAX_FNCACT_VICE_PRESIDENT;TAX_FNCACT_SENIOR_VICE_PRESIDENT;TAX_FNCACT_MANAGER;TAX_FNCACT_GENERAL_MANAGER;TAX_ETHNICITY;TAX_ETHNICITY_MANO;TECH_AUTOMATION;TRAFFIC;TAX_FNCACT_GUIDE;MEDIA_SOCIAL;WB_1921_PRIVATE_SECTOR_DEVELOPMENT;WB_376_INNOVATION_TECHNOLOGY_AND_ENTREPRENEURSHIP;WB_1917_INTELLECTUAL_PROPERTY;WB_377_FIRM_INNOVATION_PRODUCTIVITY_AND_GROWTH;TAX_FNCACT_EMPLOYEES;TAX_ECON_PRICE;WB_2024_ANTI_CORRUPTION_AUTHORITIES;WB_696_PUBLIC_SECTOR_MANAGEMENT;WB_840_JUSTICE;WB_2025_INVESTIGATION;WB_831_GOVERNANCE;WB_832_ANTI_CORRUPTION;WB_1014_CRIMINAL_JUSTICE;WB_845_LEGAL_AND_REGULATORY_FRAMEWORK;WB_851_INTELLECTUAL_PROPERTY_RIGHTS;WB_1042_TRADEMARKS;WB_1039_PROPERTY_LAWS_AND_REGULATIONS;</t>
  </si>
  <si>
    <t>MEDIA_MSM;SURVEILLANCE;TAX_FNCACT;TAX_FNCACT_REPRESENTATIVE;ECON_ENTREPRENEURSHIP;LEADER;TAX_FNCACT_PRESIDENT;USPEC_POLITICS_GENERAL1;TAX_FNCACT_VICE_PRESIDENT;TAX_ECON_PRICE;TAX_FNCACT_CARDINAL;WB_135_TRANSPORT;WB_1174_WAREHOUSING_AND_STORAGE;WB_793_TRANSPORT_AND_LOGISTICS_SERVICES;TAX_ETHNICITY;TAX_ETHNICITY_AMERICAN;EPU_ECONOMY_HISTORIC;WB_566_ENVIRONMENT_AND_NATURAL_RESOURCES;WB_590_ECOSYSTEMS;UNGP_FORESTS_RIVERS_OCEANS;SCIENCE;SOC_INNOVATION;</t>
  </si>
  <si>
    <t>macbidouille.com</t>
  </si>
  <si>
    <t>ECON_STOCKMARKET;TAX_FNCACT;TAX_FNCACT_AUTHORITIES;WB_698_TRADE;</t>
  </si>
  <si>
    <t>australianherald.com</t>
  </si>
  <si>
    <t>TAX_WORLDLANGUAGES;TAX_WORLDLANGUAGES_CHUNG;TAX_FNCACT;TAX_FNCACT_JUDGE;WB_845_LEGAL_AND_REGULATORY_FRAMEWORK;WB_696_PUBLIC_SECTOR_MANAGEMENT;WB_851_INTELLECTUAL_PROPERTY_RIGHTS;WB_1041_PATENTS;WB_1039_PROPERTY_LAWS_AND_REGULATIONS;TRIAL;TAX_WORLDLANGUAGES_SANTA;SOC_INNOVATION;LEGISLATION;ACT_MAKESTATEMENT;WB_698_TRADE;ECON_STOCKMARKET;DELAY;</t>
  </si>
  <si>
    <t>LEADER;TAX_FNCACT;TAX_FNCACT_PRESIDENT;USPEC_POLITICS_GENERAL1;TAX_FNCACT_CHIEF;TAX_FNCACT_EXECUTIVE;TAX_FNCACT_CHIEF_EXECUTIVE;TAX_MILITARY_TITLE;TAX_MILITARY_TITLE_OFFICER;TAX_FNCACT_OFFICER;TAX_FNCACT_EXECUTIVE_OFFICER;TAX_FNCACT_CHIEF_EXECUTIVE_OFFICER;TAX_FNCACT_INVESTOR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TAX_FNCACT_ANALYST;TAX_ECON_PRICE;WB_644_NUTRITION;WB_1441_SUPPLEMENTS;WB_621_HEALTH_NUTRITION_AND_POPULATION;IDEOLOGY;WB_2203_HUMAN_RIGHTS;WB_2482_RECONCILIATION;WB_2519_RESPONSES_TO_HUMAN_RIGHTS_ABUSES;WB_2432_FRAGILITY_CONFLICT_AND_VIOLENCE;ECON_TAXATION;USPEC_POLICY1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WB_1458_HEALTH_PROMOTION_AND_DISEASE_PREVENTION;WB_635_PUBLIC_HEALTH;WB_1464_HEALTH_OF_THE_DISABLED;TAX_FNCACT_EMPLOYEE;TAX_FNCACT_CONTRACTOR;ECON_DEBT;WB_1104_MACROECONOMIC_VULNERABILITY_AND_DEBT;WB_450_DEBT;RETIREMENT;AFFECT;WB_2048_COMPENSATION_CAREERS_AND_INCENTIVES;WB_724_HUMAN_RESOURCES_FOR_PUBLIC_SECTOR;TRANSPARENCY;</t>
  </si>
  <si>
    <t>ECON_STOCKMARKET;EPU_ECONOMY_HISTORIC;TAX_FNCACT;TAX_FNCACT_AUTHOR;</t>
  </si>
  <si>
    <t>TAX_FNCACT;TAX_FNCACT_ANALYSTS;TAX_ECON_PRICE;TAX_FNCACT_CHAIRMAN;TAX_FNCACT_CEO;TAX_FNCACT_EMPLOYEES;TAX_ETHNICITY;TAX_ETHNICITY_IRISH;TAX_WORLDLANGUAGES;TAX_WORLDLANGUAGES_IRISH;AFFECT;WB_2670_JOBS;WB_1467_EDUCATION_FOR_ALL;WB_470_EDUCATION;WB_2131_EMPLOYABILITY_SKILLS_AND_JOBS;WB_1484_EDUCATION_SKILLS_DEVELOPMENT_AND_LABOR_MARKET;WB_698_TRADE;MEDIA_MSM;GENERAL_GOVERNMENT;EDUCATION;</t>
  </si>
  <si>
    <t>topnews.net.nz</t>
  </si>
  <si>
    <t>ARMEDCONFLICT;TRIAL;WB_678_DIGITAL_GOVERNMENT;WB_2947_OPERATING_SYSTEMS;WB_667_ICT_INFRASTRUCTURE;WB_669_SOFTWARE_INFRASTRUCTURE;WB_133_INFORMATION_AND_COMMUNICATION_TECHNOLOGIES;WB_1625_SUPPORT_SERVICES;WB_1466_SOCIAL_ASSISTANCE;WB_697_SOCIAL_PROTECTION_AND_LABOR;TAX_ECON_PRICE;WB_670_ICT_SECURITY;WB_2372_AUTHENTICATION_AND_AUTHORIZATION;</t>
  </si>
  <si>
    <t>TAX_ECON_PRICE;EPU_ECONOMY_HISTORIC;ECON_DEBT;WB_1104_MACROECONOMIC_VULNERABILITY_AND_DEBT;WB_450_DEBT;KILL;ECON_STOCKMARKET;</t>
  </si>
  <si>
    <t>TAX_ETHNICITY;TAX_ETHNICITY_CHINESE;TAX_WORLDLANGUAGES;TAX_WORLDLANGUAGES_CHINESE;WB_286_TELECOMMUNICATIONS_AND_BROADBAND_ACCESS;WB_133_INFORMATION_AND_COMMUNICATION_TECHNOLOGIES;WB_678_DIGITAL_GOVERNMENT;WB_2944_SERVERS;WB_671_STORAGE_MANAGEMENT;WB_667_ICT_INFRASTRUCTURE;WB_672_NETWORK_MANAGEMENT;GENERAL_GOVERNMENT;EDUCATION;SOC_POINTSOFINTEREST;SOC_POINTSOFINTEREST_UNIVERSITY;TAX_FNCACT;TAX_FNCACT_SPOKESWOMAN;ACT_MAKESTATEMENT;TAX_FNCACT_REPRESENTATIVES;TAX_FNCACT_WOMAN;TAX_FNCACT_CHIEF;TAX_FNCACT_EXECUTIVE;TAX_FNCACT_CHIEF_EXECUTIVE;TAX_MILITARY_TITLE;TAX_MILITARY_TITLE_OFFICER;TAX_FNCACT_OFFICER;TAX_FNCACT_EXECUTIVE_OFFICER;TAX_FNCACT_CHIEF_EXECUTIVE_OFFICER;TAX_FNCACT_ANALYSTS;ARMEDCONFLICT;ECON_WORLDCURRENCIES;ECON_WORLDCURRENCIES_YUAN;TAX_FNCACT_ENGINEER;TAX_FNCACT_OPERATOR;MEDIA_MSM;TAX_FNCACT_EDITORS;</t>
  </si>
  <si>
    <t>TAX_ECON_PRICE;TAX_FNCACT;TAX_FNCACT_ANALYSTS;TAX_FNCACT_CFO;TAX_FNCACT_CHIEF;TAX_MILITARY_TITLE;TAX_MILITARY_TITLE_OFFICER;TAX_FNCACT_OFFICER;TAX_FNCACT_CHIEF_FINANCIAL_OFFICER;TAX_FNCACT_EXECUTIVE;LEADER;TAX_FNCACT_PRESIDENT;USPEC_POLITICS_GENERAL1;TAX_FNCACT_VICE_PRESIDENT;TAX_FNCACT_EXECUTIVE_VICE_PRESIDENT;WB_698_TRADE;GENERAL_GOVERNMENT;EDUCATION;WB_470_EDUCATION;WB_678_DIGITAL_GOVERNMENT;WB_667_ICT_INFRASTRUCTURE;WB_669_SOFTWARE_INFRASTRUCTURE;WB_133_INFORMATION_AND_COMMUNICATION_TECHNOLOGIES;CRISISLEX_C07_SAFETY;</t>
  </si>
  <si>
    <t>TAX_FNCACT;TAX_FNCACT_CEO;APPOINTMENT;TAX_FNCACT_VENDOR;LEADER;TAX_FNCACT_PRESIDENT;USPEC_POLITICS_GENERAL1;TAX_FNCACT_CHIEF;TAX_FNCACT_EXECUTIVE;TAX_FNCACT_CHIEF_EXECUTIVE;TAX_MILITARY_TITLE;TAX_MILITARY_TITLE_OFFICER;TAX_FNCACT_OFFICER;TAX_FNCACT_EXECUTIVE_OFFICER;TAX_FNCACT_CHIEF_EXECUTIVE_OFFICER;TAX_FNCACT_CHAIRMAN;TAX_FNCACT_CHAIRMAN_OF_THE_BOARD;TAX_FNCACT_DIRECTOR;TAX_FNCACT_MANAGING_DIRECTOR;GEN_HOLIDAY;WB_698_TRADE;CRISISLEX_T11_UPDATESSYMPATHY;TAX_FNCACT_ANALYST;CRISISLEX_C07_SAFETY;</t>
  </si>
  <si>
    <t>LEGISLATION;WB_1973_FINANCIAL_RISK_REDUCTION;WB_435_AGRICULTURE_AND_FOOD_SECURITY;WB_337_INSURANCE;WB_1967_AGRICULTURAL_RISK_AND_SECURITY;TAX_MILITARY_TITLE;TAX_MILITARY_TITLE_OFFICERS;TAX_FNCACT;TAX_FNCACT_OFFICERS;TAX_FNCACT_DIRECTORS;</t>
  </si>
  <si>
    <t>myfinancereporter.com</t>
  </si>
  <si>
    <t>trhy.mesec.cz</t>
  </si>
  <si>
    <t>globalpost.com</t>
  </si>
  <si>
    <t>TAX_ETHNICITY;TAX_ETHNICITY_BLACK;WB_2936_GOLD;WB_507_ENERGY_AND_EXTRACTIVES;WB_895_MINING_SYSTEMS;WB_1699_METAL_ORE_MINING;TAX_FNCACT;TAX_FNCACT_VILLAGERS;WB_1458_HEALTH_PROMOTION_AND_DISEASE_PREVENTION;WB_1462_WATER_SANITATION_AND_HYGIENE;WB_635_PUBLIC_HEALTH;WB_621_HEALTH_NUTRITION_AND_POPULATION;MARITIME;TAX_FNCACT_SPOKESPERSON;WB_137_WATER;MEDIA_SOCIAL;</t>
  </si>
  <si>
    <t>WB_698_TRADE;TAX_FNCACT;TAX_FNCACT_DIRECTORS;ECON_STOCKMARKET;TAX_FNCACT_BROKER;TAX_FNCACT_ANALYST;SOC_TECHNOLOGYSECTOR;TAX_ECON_PRICE;WB_1973_FINANCIAL_RISK_REDUCTION;WB_435_AGRICULTURE_AND_FOOD_SECURITY;WB_337_INSURANCE;WB_1967_AGRICULTURAL_RISK_AND_SECURITY;TAX_ETHNICITY;TAX_ETHNICITY_AMERICAN;</t>
  </si>
  <si>
    <t>WB_2670_JOBS;WB_1467_EDUCATION_FOR_ALL;WB_470_EDUCATION;WB_2131_EMPLOYABILITY_SKILLS_AND_JOBS;WB_1484_EDUCATION_SKILLS_DEVELOPMENT_AND_LABOR_MARKET;TAX_FNCACT;TAX_FNCACT_PIONEER;TAX_FNCACT_EMPLOYEES;TAX_FNCACT_WORKERS;TAX_FNCACT_CHIEF;TAX_FNCACT_EXECUTIVE;TAX_FNCACT_CHIEF_EXECUTIVE;TAX_MILITARY_TITLE;TAX_MILITARY_TITLE_OFFICER;TAX_FNCACT_OFFICER;TAX_FNCACT_EXECUTIVE_OFFICER;TAX_FNCACT_CHIEF_EXECUTIVE_OFFICER;TAX_ECON_PRICE;CRISISLEX_T11_UPDATESSYMPATHY;TAX_FNCACT_KING;LEADER;TAX_FNCACT_PRESIDENT;USPEC_POLITICS_GENERAL1;TAX_FNCACT_PRINCIPAL;TAX_FNCACT_ANALYST;TAX_FNCACT_CHIEF_FINANCIAL_OFFICER;TAX_FNCACT_EXECUTIVES;WB_698_TRADE;MEDIA_MSM;TAX_FNCACT_ANALYSTS;</t>
  </si>
  <si>
    <t>informador.com.mx</t>
  </si>
  <si>
    <t>TAX_FNCACT;TAX_FNCACT_EMPLOYEES;TAX_ECON_PRICE;USPEC_POLICY1;TAX_FNCACT_MANAGERS;ECON_STOCKMARKET;TAX_FNCACT_ANALYSTS;LEADER;TAX_FNCACT_PRESIDENT;USPEC_POLITICS_GENERAL1;TAX_FNCACT_ADVISER;TAX_FNCACT_DELEGATE;TAX_FNCACT_MANAGER;TAX_FNCACT_DIRECTOR;</t>
  </si>
  <si>
    <t>wusa9.com</t>
  </si>
  <si>
    <t>news.gnom.es</t>
  </si>
  <si>
    <t>ECON_STOCKMARKET;WB_698_TRADE;WB_1331_HEALTH_TECHNOLOGIES;WB_1350_PHARMACEUTICALS;WB_621_HEALTH_NUTRITION_AND_POPULATION;WB_1921_PRIVATE_SECTOR_DEVELOPMENT;WB_346_COMPETITIVE_INDUSTRIES;WB_818_INDUSTRY_POLICY_AND_REAL_SECTORS;WB_1281_MANUFACTURING;RETIREMENT;WB_2690_CATEGORIES_OF_EMPLOYMENT;WB_2670_JOBS;WB_2689_JOBS_DIAGNOSTICS;WB_2896_RETIREMENT;</t>
  </si>
  <si>
    <t>TAX_FNCACT;TAX_FNCACT_ANALYSTS;WB_698_TRADE;TAX_ECON_PRICE;TAX_FNCACT_ANALYST;TAX_FNCACT_CFO;TAX_FNCACT_EXECUTIVE;LEADER;TAX_FNCACT_PRESIDENT;USPEC_POLITICS_GENERAL1;TAX_FNCACT_VICE_PRESIDENT;TAX_FNCACT_EXECUTIVE_VICE_PRESIDENT;GENERAL_GOVERNMENT;EDUCATION;WB_470_EDUCATION;SCIENCE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</si>
  <si>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WB_678_DIGITAL_GOVERNMENT;WB_670_ICT_SECURITY;WB_2372_AUTHENTICATION_AND_AUTHORIZATION;WB_133_INFORMATION_AND_COMMUNICATION_TECHNOLOGIES;CORRUPTION;WB_696_PUBLIC_SECTOR_MANAGEMENT;WB_2048_COMPENSATION_CAREERS_AND_INCENTIVES;WB_723_PUBLIC_ADMINISTRATION;WB_724_HUMAN_RESOURCES_FOR_PUBLIC_SECTOR;TAX_FNCACT;TAX_FNCACT_OFFICIAL;TRIAL;WB_698_TRADE;ECON_STOCKMARKET;</t>
  </si>
  <si>
    <t>AFFECT;TAX_ECON_PRICE;TAX_FNCACT;TAX_FNCACT_CEO;CRISISLEX_T11_UPDATESSYMPATHY;SCIENCE;EDUCATION;TAX_FNCACT_PROFESSOR;TAX_FNCACT_OFFICIAL;TAX_FNCACT_EXECUTIVES;LEADER;TAX_FNCACT_PRESIDENT;USPEC_POLITICS_GENERAL1;TAX_FNCACT_CHAIRMAN;WB_2670_JOBS;WB_1467_EDUCATION_FOR_ALL;WB_470_EDUCATION;WB_2131_EMPLOYABILITY_SKILLS_AND_JOBS;WB_1484_EDUCATION_SKILLS_DEVELOPMENT_AND_LABOR_MARKET;TAX_FNCACT_EMPLOYEES;</t>
  </si>
  <si>
    <t>ECON_STOCKMARKET;TAX_WEAPONS;TAX_WEAPONS_SUBMARINE;WB_2601_TRADE_LINKAGES_SPILLOVERS_AND_CONNECTIVITY;WB_772_TRADE_FACILITATION_AND_LOGISTICS;WB_699_URBAN_DEVELOPMENT;WB_866_CONNECTIVITY_AND_LAGGING_REGIONS;WB_698_TRADE;WB_797_NATIONAL_URBAN_POLICIES;SCIENCE;SOC_INNOVATION;TAX_ECON_PRICE;WB_1150_VOLATILITY;WB_1104_MACROECONOMIC_VULNERABILITY_AND_DEBT;TAX_FNCACT;TAX_FNCACT_LEADER;WB_2416_INTERNET_OF_THINGS;WB_2399_ICT_INNOVATION_AND_TRANSFORMATION;WB_133_INFORMATION_AND_COMMUNICATION_TECHNOLOGIES;EDUCATION;WB_470_EDUCATION;</t>
  </si>
  <si>
    <t>TAX_FNCACT;TAX_FNCACT_NAVIGATOR;ALLIANCE;LEADER;TAX_FNCACT_PRESIDENT;TAX_FNCACT_VICE_PRESIDENT;TAX_FNCACT_MANAGER;TAX_FNCACT_GENERAL_MANAGER;TAX_FNCACT_DIRECTOR;TAX_FNCACT_MANAGING_DIRECTOR;WB_678_DIGITAL_GOVERNMENT;WB_667_ICT_INFRASTRUCTURE;WB_668_BUSINESS_CONTINUITY;WB_133_INFORMATION_AND_COMMUNICATION_TECHNOLOGIES;TAX_FNCACT_SENIOR_VICE_PRESIDENT;TAX_FNCACT_MANAGERS;TAX_FNCACT_NAVIGATORS;TAX_FNCACT_EMPLOYEES;WB_694_BROADCAST_AND_MEDIA;WB_290_TELECOMMUNICATIONS_ORGANIZATIONAL_DESIGN;WB_288_TELECOMMUNICATIONS_SECTOR_POLICY_AND_REGULATION;WB_286_TELECOMMUNICATIONS_AND_BROADBAND_ACCESS;ECON_STOCKMARKET;</t>
  </si>
  <si>
    <t>kcra.com</t>
  </si>
  <si>
    <t>TAX_FNCACT;TAX_FNCACT_ENGINEERS;TAX_FNCACT_CHAIRWOMAN;TAX_FNCACT_CHIEF;TAX_FNCACT_EXECUTIVE;TAX_FNCACT_CHIEF_EXECUTIVE;WB_2599_CHANGE_MANAGEMENT;WB_772_TRADE_FACILITATION_AND_LOGISTICS;WB_2595_ANTI_CORRUPTION_IN_CUSTOMS_ADMINISTRATION;WB_698_TRADE;WB_774_CUSTOMS_AND_BORDER_MANAGEMENT;TAX_ECON_PRICE;WB_135_TRANSPORT;WB_1174_WAREHOUSING_AND_STORAGE;WB_793_TRANSPORT_AND_LOGISTICS_SERVICES;WB_678_DIGITAL_GOVERNMENT;WB_674_SHARED_INFRASTRUCTURE;WB_667_ICT_INFRASTRUCTURE;WB_676_CLOUD_COMPUTING;WB_133_INFORMATION_AND_COMMUNICATION_TECHNOLOGIES;WB_2943_SWITCHES;WB_672_NETWORK_MANAGEMENT;WB_2947_OPERATING_SYSTEMS;WB_669_SOFTWARE_INFRASTRUCTURE;SOC_EMERGINGTECH;</t>
  </si>
  <si>
    <t>TAX_FNCACT;TAX_FNCACT_EMPLOYEES;ECON_STOCKMARKET;ARMEDCONFLICT;TAX_FNCACT_MANAGER;EDUCATION;SOC_POINTSOFINTEREST;SOC_POINTSOFINTEREST_SCHOOL;SOC_POINTSOFINTEREST_HIGH_SCHOOL;</t>
  </si>
  <si>
    <t>lepopulaire.fr</t>
  </si>
  <si>
    <t>CRISISLEX_C07_SAFETY;TAX_FNCACT;TAX_FNCACT_ANALYST;DELAY;TAX_FNCACT_CHIEF;TAX_FNCACT_EXECUTIVE;TAX_FNCACT_CHIEF_EXECUTIVE;TAX_MILITARY_TITLE;TAX_MILITARY_TITLE_OFFICER;TAX_FNCACT_OFFICER;TAX_FNCACT_EXECUTIVE_OFFICER;TAX_FNCACT_CHIEF_EXECUTIVE_OFFICER;TAX_FNCACT_CEO;TAX_FNCACT_PRODUCER;TAX_FNCACT_DIRECTORS;APPOINTMENT;MEDIA_SOCIAL;TAX_FNCACT_DIRECTOR;KILL;CRISISLEX_T03_DEAD;GEN_HOLIDAY;LEADER;TAX_FNCACT_PRESIDENT;USPEC_POLITICS_GENERAL1;TAX_FNCACT_VICE_PRESIDENT;TAX_FNCACT_EXECUTIVE_VICE_PRESIDENT;MEDIA_MSM;WB_698_TRADE;WB_678_DIGITAL_GOVERNMENT;WB_2944_SERVERS;WB_671_STORAGE_MANAGEMENT;WB_667_ICT_INFRASTRUCTURE;WB_672_NETWORK_MANAGEMENT;WB_133_INFORMATION_AND_COMMUNICATION_TECHNOLOGIES;WB_135_TRANSPORT;WB_1174_WAREHOUSING_AND_STORAGE;WB_793_TRANSPORT_AND_LOGISTICS_SERVICES;ECON_STOCKMARKET;</t>
  </si>
  <si>
    <t>WB_2670_JOBS;WB_1467_EDUCATION_FOR_ALL;WB_470_EDUCATION;WB_2131_EMPLOYABILITY_SKILLS_AND_JOBS;WB_1484_EDUCATION_SKILLS_DEVELOPMENT_AND_LABOR_MARKET;TAX_FNCACT;TAX_FNCACT_EMPLOYEE;AFFECT;TAX_FNCACT_EMPLOYEES;TAX_ECON_PRICE;TAX_FNCACT_CEO;WB_698_TRADE;ARMEDCONFLIC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SOC_TECHNOLOGYSECTOR;</t>
  </si>
  <si>
    <t>news24.co.ke</t>
  </si>
  <si>
    <t>EPU_ECONOMY_HISTORIC;TAX_FNCACT;TAX_FNCACT_CHIEF;TAX_FNCACT_EXECUTIVE;TAX_FNCACT_CHIEF_EXECUTIVE;TAX_ECON_PRICE;ECON_STOCKMARKET;WB_698_TRADE;WB_678_DIGITAL_GOVERNMENT;WB_2944_SERVERS;WB_671_STORAGE_MANAGEMENT;WB_667_ICT_INFRASTRUCTURE;WB_672_NETWORK_MANAGEMENT;WB_133_INFORMATION_AND_COMMUNICATION_TECHNOLOGIES;TAX_FNCACT_REGULATORS;TAX_FNCACT_BOSS;USPEC_UNCERTAINTY1;ALLIANCE;DELAY;CRISISLEX_C04_LOGISTICS_TRANSPORT;ELECTION;</t>
  </si>
  <si>
    <t>ECON_STOCKMARKET;TAX_FNCACT;TAX_FNCACT_CEO;WB_135_TRANSPORT;WB_1174_WAREHOUSING_AND_STORAGE;WB_793_TRANSPORT_AND_LOGISTICS_SERVICES;TAX_FNCACT_JUDGE;WB_678_DIGITAL_GOVERNMENT;WB_2944_SERVERS;WB_671_STORAGE_MANAGEMENT;WB_667_ICT_INFRASTRUCTURE;WB_672_NETWORK_MANAGEMENT;WB_133_INFORMATION_AND_COMMUNICATION_TECHNOLOGIES;SOC_EMERGINGTECH;WB_696_PUBLIC_SECTOR_MANAGEMENT;WB_2048_COMPENSATION_CAREERS_AND_INCENTIVES;WB_723_PUBLIC_ADMINISTRATION;WB_724_HUMAN_RESOURCES_FOR_PUBLIC_SECTOR;ARMEDCONFLICT;DEFECTION;MANMADE_DISASTER_IMPLIED;CRISISLEX_O01_WEATHER;USPEC_POLICY1;TAX_ECON_PRICE;TAX_FNCACT_AUTHOR;WB_1535_DISTANCE_EDUCATION;WB_494_EDUCATION_AND_ICT;WB_470_EDUCATION;WB_1497_EDUCATION_MANAGEMENT_AND_ADMINISTRATION;TAX_FNCACT_ANALYST;TAX_FNCACT_VETERAN;</t>
  </si>
  <si>
    <t>TAX_FNCACT;TAX_FNCACT_CEO;WB_2601_TRADE_LINKAGES_SPILLOVERS_AND_CONNECTIVITY;WB_772_TRADE_FACILITATION_AND_LOGISTICS;WB_699_URBAN_DEVELOPMENT;WB_866_CONNECTIVITY_AND_LAGGING_REGIONS;WB_698_TRADE;WB_797_NATIONAL_URBAN_POLICIES;TAX_FNCACT_MANAGER;TAX_FNCACT_GENERAL_MANAGER;SCIENCE;SOC_INNOVATION;TAX_ETHNICITY;TAX_ETHNICITY_INDIAN;TAX_FNCACT_DESIGNER;TAX_FNCACT_MANUFACTURER;TAX_ETHNICITY_TAMIL;TAX_WORLDLANGUAGES;TAX_WORLDLANGUAGES_TAMIL;</t>
  </si>
  <si>
    <t>m.kauppalehti.fi</t>
  </si>
  <si>
    <t>TAX_ECON_PRICE;TAX_FNCACT;TAX_FNCACT_INSIDER;TAX_MILITARY_TITLE;TAX_MILITARY_TITLE_OFFICER;TAX_FNCACT_OFFICER;TAX_FNCACT_CFO;TAX_FNCACT_INSIDERS;ECON_STOCKMARKET;WB_698_TRADE;TAX_FNCACT_ANALYSTS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</si>
  <si>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TAX_FNCACT;TAX_FNCACT_ANALYSTS;TAX_FNCACT_CEO;UNGP_FORESTS_RIVERS_OCEANS;TAX_FNCACT_DRIVER;SCIENCE;SOC_INNOVATION;TAX_FNCACT_DRIVERS;ECON_WORLDCURRENCIES;ECON_WORLDCURRENCIES_DOLLAR;AFFECT;</t>
  </si>
  <si>
    <t>TAX_FNCACT;TAX_FNCACT_PHOTOGRAPHER;ECON_STOCKMARKET;MEDIA_MSM;TAX_FNCACT_ANALYST;TAX_FNCACT_CEO;SCIENCE;SOC_INNOVATION;</t>
  </si>
  <si>
    <t>TAX_FNCACT;TAX_FNCACT_ANALYST;ECON_DEBT;WB_1104_MACROECONOMIC_VULNERABILITY_AND_DEBT;WB_450_DEBT;TAX_ECON_PRICE;TAX_FNCACT_CEO;TAX_FNCACT_CFO;WB_698_TRADE;</t>
  </si>
  <si>
    <t>ECON_STOCKMARKET;WB_1920_FINANCIAL_SECTOR_DEVELOPMENT;WB_332_CAPITAL_MARKETS;TAX_ECON_PRICE;TAX_FNCACT;TAX_FNCACT_ANALYST;ECON_EARNINGSREPORT;GENERAL_HEALTH;MEDICAL;</t>
  </si>
  <si>
    <t>INFO_RUMOR;TAX_FNCACT;TAX_FNCACT_DIRECTOR;TAX_FNCACT_MANAGING_DIRECTOR;TAX_FNCACT_MAN;TAX_FNCACT_CHIEF;TAX_MILITARY_TITLE;TAX_MILITARY_TITLE_OFFICER;TAX_FNCACT_OFFICER;CRISISLEX_T11_UPDATESSYMPATHY;</t>
  </si>
  <si>
    <t>CRISISLEX_T04_INFRASTRUCTURE;WB_698_TRADE;TAX_FNCACT;TAX_FNCACT_CHIEF;TAX_FNCACT_EXECUTIVE;TAX_FNCACT_CHIEF_EXECUTIVE;TAX_FNCACT_ANALYST;TAX_FNCACT_PIONEER;AFFECT;</t>
  </si>
  <si>
    <t>ECON_STOCKMARKET;TAX_ETHNICITY;TAX_ETHNICITY_CHINESE;TAX_WORLDLANGUAGES;TAX_WORLDLANGUAGES_CHINESE;EDUCATION;SOC_POINTSOFINTEREST;SOC_POINTSOFINTEREST_UNIVERSITY;WB_678_DIGITAL_GOVERNMENT;WB_2944_SERVERS;WB_671_STORAGE_MANAGEMENT;WB_667_ICT_INFRASTRUCTURE;WB_672_NETWORK_MANAGEMENT;WB_133_INFORMATION_AND_COMMUNICATION_TECHNOLOGIES;TAX_FNCACT;TAX_FNCACT_LEADER;GENERAL_GOVERNMENT;WB_470_EDUCATION;WB_698_TRADE;TAX_FNCACT_AGENT;MOVEMENT_GENERAL;WB_1331_HEALTH_TECHNOLOGIES;WB_2453_ORGANIZED_CRIME;WB_1350_PHARMACEUTICALS;WB_2433_CONFLICT_AND_VIOLENCE;WB_621_HEALTH_NUTRITION_AND_POPULATION;WB_2432_FRAGILITY_CONFLICT_AND_VIOLENCE;WB_2456_DRUGS_AND_NARCOTICS;PROTEST;WB_1921_PRIVATE_SECTOR_DEVELOPMENT;WB_346_COMPETITIVE_INDUSTRIES;WB_818_INDUSTRY_POLICY_AND_REAL_SECTORS;WB_1281_MANUFACTURING;WB_1358_GENERIC_DRUGS;TAX_FNCACT_CHIEF;TAX_FNCACT_EXECUTIVE;TAX_FNCACT_CHIEF_EXECUTIVE;TAX_MILITARY_TITLE;TAX_MILITARY_TITLE_OFFICER;TAX_FNCACT_OFFICER;TAX_FNCACT_EXECUTIVE_OFFICER;TAX_FNCACT_CHIEF_EXECUTIVE_OFFICER;TAX_FNCACT_CEO;DISABILITY;WB_1458_HEALTH_PROMOTION_AND_DISEASE_PREVENTION;WB_635_PUBLIC_HEALTH;WB_1464_HEALTH_OF_THE_DISABLED;WB_1973_FINANCIAL_RISK_REDUCTION;WB_435_AGRICULTURE_AND_FOOD_SECURITY;WB_337_INSURANCE;WB_1967_AGRICULTURAL_RISK_AND_SECURITY;</t>
  </si>
  <si>
    <t>ECON_STOCKMARKET;TAX_FNCACT;TAX_FNCACT_ANALYSTS;TAX_ECON_PRICE;TAX_WORLDFISH;TAX_WORLDFISH_BARRACUDA;WB_1406_DISEASES;WB_1435_OBESITY;WB_621_HEALTH_NUTRITION_AND_POPULATION;WB_1427_NON_COMMUNICABLE_DISEASE_AND_INJURY;TAX_FNCACT_ANALYST;</t>
  </si>
  <si>
    <t>TAX_FNCACT;TAX_FNCACT_CEO;WB_698_TRADE;ECON_STOCKMARKET;TAX_FNCACT_BOARD_MEMBERS;TAX_FNCACT_DIRECTORS;TAX_FNCACT_ANALYSTS;TAX_ECON_PRICE;WB_1150_VOLATILITY;WB_1104_MACROECONOMIC_VULNERABILITY_AND_DEBT;</t>
  </si>
  <si>
    <t>TAX_FNCACT;TAX_FNCACT_EXECUTIVE;DISCRIMINATION;TAX_FNCACT_EMPLOYER;WB_2690_CATEGORIES_OF_EMPLOYMENT;WB_2670_JOBS;WB_2689_JOBS_DIAGNOSTICS;WB_2704_EMPLOYER;TAX_FNCACT_CHAIRMAN;LEADER;TAX_FNCACT_PRESIDENT;HARASSMENT;ECON_ENTREPRENEURSHIP;TRIAL;TAX_FNCACT_LAWYER;TAX_FNCACT_WOMEN;TAX_FNCACT_ATTORNEY;WB_845_LEGAL_AND_REGULATORY_FRAMEWORK;WB_696_PUBLIC_SECTOR_MANAGEMENT;WB_851_INTELLECTUAL_PROPERTY_RIGHTS;WB_1041_PATENTS;WB_1039_PROPERTY_LAWS_AND_REGULATIONS;ECON_IPO;</t>
  </si>
  <si>
    <t>TAX_FNCACT;TAX_FNCACT_ANALYSTS;WB_698_TRADE;MOVEMENT_GENERAL;ECON_STOCKMARKET;TAX_FNCACT_ANALYST;ECON_EARNINGSREPORT;TAX_FNCACT_INVESTOR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</si>
  <si>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TAX_FNCACT;TAX_FNCACT_ANALYSTS;TAX_ECON_PRICE;TAX_FNCACT_EXECUTIVE;LEADER;TAX_FNCACT_PRESIDENT;USPEC_POLITICS_GENERAL1;TAX_FNCACT_VICE_PRESIDENT;TAX_FNCACT_EXECUTIVE_VICE_PRESIDENT;TAX_FNCACT_CFO;WB_698_TRADE;WB_1406_DISEASES;WB_1435_OBESITY;WB_621_HEALTH_NUTRITION_AND_POPULATION;WB_1427_NON_COMMUNICABLE_DISEASE_AND_INJURY;TAX_FNCACT_ANALYST;TAX_FNCACT_RESEARCH_ANALYST;GENERAL_GOVERNMENT;EDUCATION;WB_470_EDUCATION;SCIENCE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</si>
  <si>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20minutes.fr</t>
  </si>
  <si>
    <t>trinidadtimes.com</t>
  </si>
  <si>
    <t>caledonenterprise.com</t>
  </si>
  <si>
    <t>LEADER;TAX_FNCACT;TAX_FNCACT_PRESIDENT;TAX_FNCACT_CIO;TAX_FNCACT_CHIEF;TAX_MILITARY_TITLE;TAX_MILITARY_TITLE_OFFICERS;TAX_FNCACT_OFFICERS;TAX_FNCACT_CHIEF_INFORMATION_OFFICERS;ECON_WORLDCURRENCIES;ECON_WORLDCURRENCIES_DOLLAR;MEDIA_MSM;TAX_FNCACT_AUTHOR;SCIENCE;SOC_INNOVATION;TAX_FNCACT_SPEAKER;EDUCATION;SOC_POINTSOFINTEREST;SOC_POINTSOFINTEREST_UNIVERSITIES;GENERAL_GOVERNMENT;MEDIA_SOCIAL;TAX_FNCACT_WRITER;TAX_FNCACT_EXECUTIVE;TAX_FNCACT_VICE_PRESIDENT;TAX_FNCACT_EXECUTIVE_VICE_PRESIDENT;TAX_FNCACT_CEO;TAX_WORLDMAMMALS;TAX_WORLDMAMMALS_FOX;TAX_ETHNICITY;TAX_ETHNICITY_POLE;ECON_TAXATION;TRANSPARENCY;</t>
  </si>
  <si>
    <t>TAX_FNCACT;TAX_FNCACT_ANALYST;ECON_STOCKMARKET;TAX_ECON_PRICE;ECON_EARNINGSREPORT;MEDIA_SOCIAL;SOC_TECHNOLOGYSECTOR;TAX_FNCACT_INSIDER;TAX_FNCACT_INSIDERS;WB_2601_TRADE_LINKAGES_SPILLOVERS_AND_CONNECTIVITY;WB_772_TRADE_FACILITATION_AND_LOGISTICS;WB_699_URBAN_DEVELOPMENT;WB_866_CONNECTIVITY_AND_LAGGING_REGIONS;WB_698_TRADE;WB_797_NATIONAL_URBAN_POLICIES;GENERAL_GOVERNMENT;EDUCATION;WB_470_EDUCATION;</t>
  </si>
  <si>
    <t>TAX_FNCACT;TAX_FNCACT_DIRECTOR;TAX_FNCACT_MANAGING_DIRECTOR;TAX_ETHNICITY;TAX_ETHNICITY_CANADIAN;APPOINTMENT;ALLIANCE;SOC_INNOVATION;EPU_ECONOMY_HISTORIC;LEADER;TAX_FNCACT_PRESIDENT;USPEC_POLITICS_GENERAL1;TAX_FNCACT_VICE_PRESIDENT;TAX_FNCACT_MANAGER;TAX_FNCACT_GENERAL_MANAGER;</t>
  </si>
  <si>
    <t>idesigntimes.com</t>
  </si>
  <si>
    <t>ECON_WORLDCURRENCIES;ECON_WORLDCURRENCIES_DOLLAR;TAX_FNCACT;TAX_FNCACT_CEO;EPU_ECONOMY_HISTORIC;WB_2670_JOBS;WB_2769_JOBS_STRATEGIES;WB_2840_INTEGRATION;WB_2836_MIGRATION_POLICIES_AND_JOBS;CRISISLEX_T11_UPDATESSYMPATHY;ECON_DEBT;WB_1104_MACROECONOMIC_VULNERABILITY_AND_DEBT;WB_450_DEBT;SCIENCE;SOC_INNOVATION;SOC_EMERGINGTECH;TAX_ECON_PRICE;CRISISLEX_C07_SAFETY;TAX_FNCACT_CHIEF;WB_135_TRANSPORT;WB_1174_WAREHOUSING_AND_STORAGE;WB_793_TRANSPORT_AND_LOGISTICS_SERVICES;WB_678_DIGITAL_GOVERNMENT;WB_2944_SERVERS;WB_671_STORAGE_MANAGEMENT;WB_667_ICT_INFRASTRUCTURE;WB_672_NETWORK_MANAGEMENT;WB_133_INFORMATION_AND_COMMUNICATION_TECHNOLOGIES;MANMADE_DISASTER_IMPLIED;USPEC_UNCERTAINTY1;TAX_FNCACT_EXECUTIVES;TAX_FNCACT_CTO;TAX_FNCACT_MANAGER;TAX_FNCACT_GENERAL_MANAGER;TAX_FNCACT_DEPUTY;TAX_FNCACT_EDITOR;TAX_FNCACT_EXECUTIVE;</t>
  </si>
  <si>
    <t>KILL;CRISISLEX_CRISISLEXREC;TAX_FNCACT;TAX_FNCACT_PIONEER;ECON_ENTREPRENEURSHIP;WB_678_DIGITAL_GOVERNMENT;WB_674_SHARED_INFRASTRUCTURE;WB_667_ICT_INFRASTRUCTURE;WB_676_CLOUD_COMPUTING;WB_133_INFORMATION_AND_COMMUNICATION_TECHNOLOGIES;WB_698_TRADE;ECON_STOCKMARKET;TAX_FNCACT_ANALYST;TAX_FNCACT_CHIEF;TAX_FNCACT_EXECUTIVE;TAX_FNCACT_CHIEF_EXECUTIVE;TAX_FNCACT_CEO;TAX_FNCACT_VETERAN;TAX_FNCACT_INVESTOR;TAX_FNCACT_ANALYSTS;WB_2944_SERVERS;WB_671_STORAGE_MANAGEMENT;WB_672_NETWORK_MANAGEMENT;</t>
  </si>
  <si>
    <t>TAX_FNCACT;TAX_FNCACT_CEO;ECON_STOCKMARKET;SCIENCE;SOC_INNOVATION;ECON_ENTREPRENEURSHIP;TAX_FNCACT_FOUNDERS;TAX_FNCACT_CHIEF;TAX_MILITARY_TITLE;TAX_MILITARY_TITLE_OFFICER;TAX_FNCACT_OFFICER;TAX_MILITARY_TITLE_COMMUNICATIONS_OFFICER;TAX_FNCACT_COMMUNICATIONS_OFFICER;TAX_FNCACT_CHIEF_OPERATING_OFFICER;TAX_FNCACT_CFO;TAX_FNCACT_CTO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LEADERS;TAX_FNCACT_DISTRIBUTOR;</t>
  </si>
  <si>
    <t>EPU_ECONOMY_HISTORIC;WB_698_TRADE;TAX_RELIGION;TAX_RELIGION_CHURCH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ECON_TAXATION;USPEC_POLICY1;EPU_POLICY;EPU_POLICY_TAX;EPU_CATS_TAXES;CRISISLEX_T04_INFRASTRUCTURE;TAX_ECON_PRICE;TAX_FNCACT_CHAIRMAN;LEADER;TAX_FNCACT_PRESIDENT;USPEC_POLITICS_GENERAL1;TAX_FNCACT_CEO;TAX_FNCACT_DIRECTORS;TAX_MILITARY_TITLE;TAX_MILITARY_TITLE_OFFICER;TAX_FNCACT_OFFICER;TAX_FNCACT_CHIEF_FINANCIAL_OFFICER;TAX_FNCACT_ANALYSTS;TAX_FNCACT_ADVISER;TAX_FNCACT_FINANCIAL_ADVISER;WB_1920_FINANCIAL_SECTOR_DEVELOPMENT;WB_332_CAPITAL_MARKETS;</t>
  </si>
  <si>
    <t>EPU_ECONOMY_HISTORIC;TAX_FNCACT;TAX_FNCACT_MANAGER;TAX_FNCACT_GENERAL_MANAGER;KILL;CRISISLEX_T03_DEAD;WB_1921_PRIVATE_SECTOR_DEVELOPMENT;WB_405_BUSINESS_CLIMATE;WB_2531_INSPECTIONS_LICENSING_AND_PERMITS;WB_2530_BUSINESS_ENVIRONMENT;TECH_AUTOMATION;NEW_CONSTRUCTION;WB_2670_JOBS;WB_1467_EDUCATION_FOR_ALL;WB_470_EDUCATION;WB_2131_EMPLOYABILITY_SKILLS_AND_JOBS;WB_1484_EDUCATION_SKILLS_DEVELOPMENT_AND_LABOR_MARKET;WB_678_DIGITAL_GOVERNMENT;WB_694_BROADCAST_AND_MEDIA;WB_133_INFORMATION_AND_COMMUNICATION_TECHNOLOGIES;CRISISLEX_C07_SAFETY;WB_2936_GOLD;WB_507_ENERGY_AND_EXTRACTIVES;WB_895_MINING_SYSTEMS;WB_1699_METAL_ORE_MINING;WB_2769_JOBS_STRATEGIES;WB_2840_INTEGRATION;WB_2836_MIGRATION_POLICIES_AND_JOBS;WB_2601_TRADE_LINKAGES_SPILLOVERS_AND_CONNECTIVITY;WB_772_TRADE_FACILITATION_AND_LOGISTICS;WB_699_URBAN_DEVELOPMENT;WB_866_CONNECTIVITY_AND_LAGGING_REGIONS;WB_698_TRADE;WB_797_NATIONAL_URBAN_POLICIES;MEDIA_MSM;MEDIA_SOCIAL;TAX_FNCACT_ENGINEER;EPU_CATS_REGULATION;</t>
  </si>
  <si>
    <t>dagensjuridik.se</t>
  </si>
  <si>
    <t>TAX_FNCACT;TAX_FNCACT_EMPLOYEES;WB_696_PUBLIC_SECTOR_MANAGEMENT;WB_2048_COMPENSATION_CAREERS_AND_INCENTIVES;WB_723_PUBLIC_ADMINISTRATION;WB_724_HUMAN_RESOURCES_FOR_PUBLIC_SECTOR;WB_2089_ETHICS_AND_CODES_OF_CONDUCT;WB_1921_PRIVATE_SECTOR_DEVELOPMENT;WB_376_INNOVATION_TECHNOLOGY_AND_ENTREPRENEURSHIP;WB_1917_INTELLECTUAL_PROPERTY;WB_377_FIRM_INNOVATION_PRODUCTIVITY_AND_GROWTH;WB_698_TRADE;RECRUITMENT;TAX_WORLDLANGUAGES;TAX_WORLDLANGUAGES_SWEDISH;WB_1467_EDUCATION_FOR_ALL;WB_470_EDUCATION;WB_2131_EMPLOYABILITY_SKILLS_AND_JOBS;WB_1484_EDUCATION_SKILLS_DEVELOPMENT_AND_LABOR_MARKET;TAX_FNCACT_CANDIDATE;TAX_FNCACT_ENGINEERS;TAX_FNCACT_DRIVER;TAX_FNCACT_EMPLOYEE;</t>
  </si>
  <si>
    <t>ksbw.com</t>
  </si>
  <si>
    <t>WB_135_TRANSPORT;WB_1803_TRANSPORT_INFRASTRUCTURE;WB_167_PORTS;WB_621_HEALTH_NUTRITION_AND_POPULATION;WB_1448_DEMOGRAPHIC_CHANGE;WB_643_AGING_POPULATION;ENV_METALS;WB_2937_SILVER;WB_507_ENERGY_AND_EXTRACTIVES;WB_895_MINING_SYSTEMS;WB_1699_METAL_ORE_MINING;EPU_ECONOMY_HISTORIC;MEDIA_MSM;WB_1174_WAREHOUSING_AND_STORAGE;WB_793_TRANSPORT_AND_LOGISTICS_SERVICES;WB_678_DIGITAL_GOVERNMENT;WB_694_BROADCAST_AND_MEDIA;WB_133_INFORMATION_AND_COMMUNICATION_TECHNOLOGIES;LEADER;TAX_FNCACT;TAX_FNCACT_PRESIDENT;USPEC_POLITICS_GENERAL1;TAX_FNCACT_VICE_PRESIDENT;</t>
  </si>
  <si>
    <t>TAX_FNCACT;TAX_FNCACT_CEO;WB_698_TRADE;SCIENCE;SOC_INNOVATION;WB_1921_PRIVATE_SECTOR_DEVELOPMENT;WB_346_COMPETITIVE_INDUSTRIES;WB_818_INDUSTRY_POLICY_AND_REAL_SECTORS;WB_1281_MANUFACTURING;EPU_ECONOMY_HISTORIC;EPU_ECONOMY;TAX_ECON_PRICE;WB_135_TRANSPORT;WB_1174_WAREHOUSING_AND_STORAGE;WB_793_TRANSPORT_AND_LOGISTICS_SERVICES;TAX_FNCACT_EDITOR;USPEC_POLICY1;MEDIA_MSM;WB_678_DIGITAL_GOVERNMENT;WB_694_BROADCAST_AND_MEDIA;WB_133_INFORMATION_AND_COMMUNICATION_TECHNOLOGIES;</t>
  </si>
  <si>
    <t>pasadenastarnews.com</t>
  </si>
  <si>
    <t>TAX_FNCACT;TAX_FNCACT_EMPLOYEES;WB_728_PUBLIC_SERVICE_DELIVERY;WB_696_PUBLIC_SECTOR_MANAGEMENT;WB_723_PUBLIC_ADMINISTRATION;WB_2098_OUTSOURCING;WB_2670_JOBS;WB_1467_EDUCATION_FOR_ALL;WB_470_EDUCATION;WB_2131_EMPLOYABILITY_SKILLS_AND_JOBS;WB_1484_EDUCATION_SKILLS_DEVELOPMENT_AND_LABOR_MARKET;TAX_FNCACT_CEO;ECON_CURRENCY_EXCHANGE_RATE;NEGOTIATIONS;WB_840_JUSTICE;WB_2473_DIPLOMACY_AND_NEGOTIATIONS;WB_939_NEGOTIATION;WB_2470_PEACE_OPERATIONS_AND_CONFLICT_MANAGEMENT;WB_936_ALTERNATIVE_DISPUTE_RESOLUTION;WB_2432_FRAGILITY_CONFLICT_AND_VIOLENCE;WB_843_DISPUTE_RESOLUTION;WB_2471_PEACEKEEPING;TAX_ETHNICITY;TAX_ETHNICITY_MEND;TAX_ECON_PRICE;TAX_FNCACT_WORKERS;TAX_FNCACT_EMPLOYEE;ARMEDCONFLICT;ECON_DEBT;WB_1104_MACROECONOMIC_VULNERABILITY_AND_DEBT;WB_450_DEBT;</t>
  </si>
  <si>
    <t>TAX_WORLDMAMMALS;TAX_WORLDMAMMALS_BEARS;TAX_ECON_PRICE;WB_2937_SILVER;WB_507_ENERGY_AND_EXTRACTIVES;WB_895_MINING_SYSTEMS;WB_1699_METAL_ORE_MINING;TAX_ETHNICITY;TAX_ETHNICITY_BLACK;TAX_DISEASE;TAX_DISEASE_FINGERPRINTS;EPU_ECONOMY_HISTORIC;TAX_WORLDMAMMALS_MOUSE;USPEC_UNCERTAINTY1;CRISISLEX_O01_WEATHER;</t>
  </si>
  <si>
    <t>ECON_STOCKMARKET;CRISISLEX_C07_SAFETY;SCIENCE;SOC_INNOVATION;TAX_FNCACT;TAX_FNCACT_EMPLOYEES;LEADER;TAX_FNCACT_PRESIDENT;USPEC_POLITICS_GENERAL1;TAX_FNCACT_VICE_PRESIDENT;TAX_FNCACT_MANAGER;TAX_FNCACT_GENERAL_MANAGER;TAX_FNCACT_EMPLOYEE;TAX_FNCACT_WORKERS;TAX_FNCACT_ENGINEERS;CYBER_ATTACK;WB_2937_SILVER;WB_507_ENERGY_AND_EXTRACTIVES;WB_895_MINING_SYSTEMS;WB_1699_METAL_ORE_MINING;WB_135_TRANSPORT;WB_1803_TRANSPORT_INFRASTRUCTURE;WB_167_PORTS;TAX_ECON_PRICE;WB_533_ENERGY_EFFICIENCY;WB_1458_HEALTH_PROMOTION_AND_DISEASE_PREVENTION;WB_1462_WATER_SANITATION_AND_HYGIENE;WB_635_PUBLIC_HEALTH;WB_621_HEALTH_NUTRITION_AND_POPULATION;WB_678_DIGITAL_GOVERNMENT;WB_2947_OPERATING_SYSTEMS;WB_667_ICT_INFRASTRUCTURE;WB_669_SOFTWARE_INFRASTRUCTURE;WB_133_INFORMATION_AND_COMMUNICATION_TECHNOLOGIES;WB_670_ICT_SECURITY;WB_2371_ENCRYPTION;WB_2372_AUTHENTICATION_AND_AUTHORIZATION;WB_2601_TRADE_LINKAGES_SPILLOVERS_AND_CONNECTIVITY;WB_772_TRADE_FACILITATION_AND_LOGISTICS;WB_699_URBAN_DEVELOPMENT;WB_866_CONNECTIVITY_AND_LAGGING_REGIONS;WB_698_TRADE;WB_797_NATIONAL_URBAN_POLICIES;CRISISLEX_CRISISLEXREC;WB_845_LEGAL_AND_REGULATORY_FRAMEWORK;WB_696_PUBLIC_SECTOR_MANAGEMENT;WB_851_INTELLECTUAL_PROPERTY_RIGHTS;WB_1042_TRADEMARKS;WB_1039_PROPERTY_LAWS_AND_REGULATIONS;WB_1041_PATENTS;WB_1921_PRIVATE_SECTOR_DEVELOPMENT;WB_405_BUSINESS_CLIMATE;WB_2531_INSPECTIONS_LICENSING_AND_PERMITS;WB_2530_BUSINESS_ENVIRONMENT;WB_376_INNOVATION_TECHNOLOGY_AND_ENTREPRENEURSHIP;WB_1917_INTELLECTUAL_PROPERTY;WB_377_FIRM_INNOVATION_PRODUCTIVITY_AND_GROWTH;WB_2670_JOBS;WB_2769_JOBS_STRATEGIES;WB_2840_INTEGRATION;WB_2836_MIGRATION_POLICIES_AND_JOBS;WB_2024_ANTI_CORRUPTION_AUTHORITIES;WB_840_JUSTICE;WB_2025_INVESTIGATION;WB_831_GOVERNANCE;WB_832_ANTI_CORRUPTION;WB_1014_CRIMINAL_JUSTICE;</t>
  </si>
  <si>
    <t>TAX_ECON_PRICE;USPEC_UNCERTAINTY1;TAX_FNCACT;TAX_FNCACT_EMPLOYEES;TOURISM;TAX_FNCACT_TOURIST;MEDIA_CENSORSHIP;</t>
  </si>
  <si>
    <t>TAX_FNCACT;TAX_FNCACT_VENDOR;ECON_STOCKMARKET;WB_698_TRADE;TAX_ETHNICITY;TAX_ETHNICITY_AUSTRALIAN;TAX_FNCACT_CHIEF;TAX_FNCACT_EXECUTIVE;TAX_FNCACT_CHIEF_EXECUTIVE;TAX_FNCACT_CANDIDATE;</t>
  </si>
  <si>
    <t>WB_678_DIGITAL_GOVERNMENT;WB_694_BROADCAST_AND_MEDIA;WB_133_INFORMATION_AND_COMMUNICATION_TECHNOLOGIES;WB_135_TRANSPORT;CRISISLEX_C07_SAFETY;</t>
  </si>
  <si>
    <t>gadgetgestures.com</t>
  </si>
  <si>
    <t>WB_2670_JOBS;WB_1467_EDUCATION_FOR_ALL;WB_470_EDUCATION;WB_2131_EMPLOYABILITY_SKILLS_AND_JOBS;WB_1484_EDUCATION_SKILLS_DEVELOPMENT_AND_LABOR_MARKET;UNEMPLOYMENT;TAX_FNCACT;TAX_FNCACT_EMPLOYEES;KILL;CRISISLEX_T03_DEAD;TAX_FNCACT_OFFICIAL;AFFECT;TAX_FNCACT_UNEMPLOYED;</t>
  </si>
  <si>
    <t>LEADER;TAX_FNCACT;TAX_FNCACT_PRESIDENT;ALLIANCE;DELAY;TAX_FNCACT_VENDOR;ECON_WORLDCURRENCIES;ECON_WORLDCURRENCIES_DOLLARS;TAX_FNCACT_VETERAN;MEDIA_MSM;TAX_FNCACT_JOURNALIST;WB_2670_JOBS;WB_696_PUBLIC_SECTOR_MANAGEMENT;WB_2048_COMPENSATION_CAREERS_AND_INCENTIVES;WB_723_PUBLIC_ADMINISTRATION;WB_724_HUMAN_RESOURCES_FOR_PUBLIC_SECTOR;SOC_TECHNOLOGYSECTOR;ECON_HOUSING_PRICES;TAX_FNCACT_ASSISTANT;TAX_FNCACT_EDITOR;TAX_FNCACT_CITIZEN;WB_698_TRADE;MEDIA_SOCIAL;</t>
  </si>
  <si>
    <t>ECON_STOCKMARKET;TAX_ECON_PRICE;WB_698_TRADE;TAX_FNCACT;TAX_FNCACT_ANALYSTS;WB_1406_DISEASES;WB_1435_OBESITY;WB_621_HEALTH_NUTRITION_AND_POPULATION;WB_1427_NON_COMMUNICABLE_DISEASE_AND_INJURY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</si>
  <si>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USPEC_UNCERTAINTY1;TAX_FNCACT;TAX_FNCACT_CHIEF;TAX_FNCACT_EXECUTIVE;TAX_FNCACT_CHIEF_EXECUTIVE;TAX_FNCACT_ANALYST;TAX_FNCACT_ANALYSTS;EDUCATION;SOC_POINTSOFINTEREST;SOC_POINTSOFINTEREST_UNIVERSITY;</t>
  </si>
  <si>
    <t>helenair.com</t>
  </si>
  <si>
    <t>ECON_STOCKMARKET;WB_698_TRADE;TAX_FNCACT;TAX_FNCACT_CHEF;GENERAL_HEALTH;MEDICAL;TAX_FNCACT_OFFICIALS;AFFECT;SICKENED;TAX_DISEASE;TAX_DISEASE_OUTBREAK;WB_635_PUBLIC_HEALTH;WB_2165_HEALTH_EMERGENCIES;WB_2166_HEALTH_EMERGENCY_PREPAREDNESS_AND_DISASTER_RESPONSE;WB_621_HEALTH_NUTRITION_AND_POPULATION;WB_2167_PANDEMICS;USPEC_POLICY1;TAX_ECON_PRICE;WB_1406_DISEASES;TAX_WORLDMAMMALS;TAX_WORLDMAMMALS_HUMAN;WB_841_JUSTICE_SYSTEM_ADMINISTRATION;WB_696_PUBLIC_SECTOR_MANAGEMENT;WB_840_JUSTICE;WB_1211_HUMAN_RESOURCES;TAX_FNCACT_CONSULTANT;TAX_FNCACT_MANAGEMENT_CONSULTANT;MEDIA_MSM;TAX_FNCACT_MODERATORS;</t>
  </si>
  <si>
    <t>ECON_STOCKMARKET;WB_698_TRADE;TAX_ECON_PRICE;CRISISLEX_CRISISLEXREC;DEATH_PENALTY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TAX_FNCACT;TAX_FNCACT_GUIDE;WB_1921_PRIVATE_SECTOR_DEVELOPMENT;WB_346_COMPETITIVE_INDUSTRIES;WB_818_INDUSTRY_POLICY_AND_REAL_SECTORS;WB_1281_MANUFACTURING;WB_696_PUBLIC_SECTOR_MANAGEMENT;WB_2048_COMPENSATION_CAREERS_AND_INCENTIVES;WB_723_PUBLIC_ADMINISTRATION;WB_724_HUMAN_RESOURCES_FOR_PUBLIC_SECTOR;</t>
  </si>
  <si>
    <t>TAX_ECON_PRICE;WB_2670_JOBS;WB_1467_EDUCATION_FOR_ALL;WB_470_EDUCATION;WB_2131_EMPLOYABILITY_SKILLS_AND_JOBS;WB_1484_EDUCATION_SKILLS_DEVELOPMENT_AND_LABOR_MARKET;EPU_ECONOMY_HISTORIC;TAX_FNCACT;TAX_FNCACT_ANALYSTS;TAX_FNCACT_CEO;WB_698_TRADE;ECON_STOCKMARKET;USPEC_UNCERTAINTY1;</t>
  </si>
  <si>
    <t>WB_678_DIGITAL_GOVERNMENT;WB_2944_SERVERS;WB_671_STORAGE_MANAGEMENT;WB_667_ICT_INFRASTRUCTURE;WB_672_NETWORK_MANAGEMENT;WB_133_INFORMATION_AND_COMMUNICATION_TECHNOLOGIES;USPEC_POLICY1;ECON_WORLDCURRENCIES;ECON_WORLDCURRENCIES_DOLLAR;LEADER;TAX_FNCACT;TAX_FNCACT_PRESIDENT;USPEC_POLITICS_GENERAL1;TAX_FNCACT_CEO;ECON_STOCKMARKET;TAX_ECON_PRICE;</t>
  </si>
  <si>
    <t>WB_698_TRADE;TAX_FNCACT;TAX_FNCACT_PIONEER;CRISISLEX_T11_UPDATESSYMPATHY;TAX_FNCACT_ANALYST;TAX_FNCACT_RESEARCH_ANALYST;</t>
  </si>
  <si>
    <t>USPEC_POLITICS_GENERAL1;USPEC_UNCERTAINTY1;TAX_FNCACT;TAX_FNCACT_EXECUTIVES;TECH_AUTOMATION;WB_135_TRANSPORT;WB_1174_WAREHOUSING_AND_STORAGE;WB_793_TRANSPORT_AND_LOGISTICS_SERVICES;WB_678_DIGITAL_GOVERNMENT;WB_2944_SERVERS;WB_671_STORAGE_MANAGEMENT;WB_667_ICT_INFRASTRUCTURE;WB_672_NETWORK_MANAGEMENT;WB_133_INFORMATION_AND_COMMUNICATION_TECHNOLOGIES;TAX_FNCACT_EXECUTIVE;TAX_FNCACT_VENDOR;TAX_FNCACT_ANALYST;WB_2946_OPEN_SOURCE;WB_669_SOFTWARE_INFRASTRUCTURE;TAX_ETHNICITY;TAX_ETHNICITY_ASIAN;TAX_ECON_PRICE;TAX_FNCACT_CHIEF;WB_694_BROADCAST_AND_MEDIA;TAX_FNCACT_CEO;ECON_DEBT;WB_1104_MACROECONOMIC_VULNERABILITY_AND_DEBT;WB_450_DEBT;ECON_ENTREPRENEURSHIP;TAX_FNCACT_LEADER;TAX_FNCACT_VETERAN;WB_696_PUBLIC_SECTOR_MANAGEMENT;WB_2048_COMPENSATION_CAREERS_AND_INCENTIVES;WB_723_PUBLIC_ADMINISTRATION;WB_724_HUMAN_RESOURCES_FOR_PUBLIC_SECTOR;WB_566_ENVIRONMENT_AND_NATURAL_RESOURCES;WB_590_ECOSYSTEMS;WB_2416_INTERNET_OF_THINGS;WB_2399_ICT_INNOVATION_AND_TRANSFORMATION;TAX_FNCACT_ANALYSTS;TAX_FNCACT_WRITER;TAX_FNCACT_EDITOR;WB_1979_NATURAL_RESOURCE_MANAGEMENT;WB_435_AGRICULTURE_AND_FOOD_SECURITY;WB_1986_MOUNTAINS;TAX_WORLDMAMMALS;TAX_WORLDMAMMALS_DOG;TAX_FNCACT_CTO;KILL;SOC_INNOVATION;WB_831_GOVERNANCE;CRISISLEX_C07_SAFETY;TAX_FNCACT_MANAGER;TAX_FNCACT_NAVIGATOR;TAX_FNCACT_PRACTITIONERS;TAX_FNCACT_COMPANION;WB_652_ICT_APPLICATIONS;WB_665_SOFTWARE_AS_A_SERVICE;WB_658_ENTERPRISE_APPLICATIONS;TAX_FNCACT_INCUMBENT;USPEC_POLICY1;TAX_FNCACT_KING;TECH_VIRTUALREALITY;</t>
  </si>
  <si>
    <t>mg.co.za</t>
  </si>
  <si>
    <t>TAX_FNCACT;TAX_FNCACT_PLAYER;APPOINTMENT;EDUCATION;</t>
  </si>
  <si>
    <t>TRIAL;TAX_FNCACT;TAX_FNCACT_STRINGER;TAX_FNCACT_EXECUTIVE;TAX_FNCACT_CHAIRMAN;TAX_FNCACT_CTO;WB_678_DIGITAL_GOVERNMENT;WB_2944_SERVERS;WB_671_STORAGE_MANAGEMENT;WB_667_ICT_INFRASTRUCTURE;WB_672_NETWORK_MANAGEMENT;WB_133_INFORMATION_AND_COMMUNICATION_TECHNOLOGIES;TAX_FNCACT_CEO;TAX_FNCACT_WORKERS;WB_669_SOFTWARE_INFRASTRUCTURE;WB_2945_DATABASE;TAX_ECON_PRICE;</t>
  </si>
  <si>
    <t>WB_2418__D_PRINTING;WB_2416_INTERNET_OF_THINGS;WB_2399_ICT_INNOVATION_AND_TRANSFORMATION;WB_133_INFORMATION_AND_COMMUNICATION_TECHNOLOGIES;LEADER;TAX_FNCACT;TAX_FNCACT_PRESIDENT;USPEC_POLITICS_GENERAL1;WB_1921_PRIVATE_SECTOR_DEVELOPMENT;WB_346_COMPETITIVE_INDUSTRIES;WB_818_INDUSTRY_POLICY_AND_REAL_SECTORS;WB_1281_MANUFACTURING;TAX_ECON_PRICE;EPU_ECONOMY_HISTORIC;TAX_FNCACT_AUTHOR;</t>
  </si>
  <si>
    <t>ECON_STOCKMARKET;ECON_CURRENCY_EXCHANGE_RATE;TAX_FNCACT;TAX_FNCACT_ANALYST;WB_678_DIGITAL_GOVERNMENT;WB_2944_SERVERS;WB_671_STORAGE_MANAGEMENT;WB_667_ICT_INFRASTRUCTURE;WB_672_NETWORK_MANAGEMENT;WB_133_INFORMATION_AND_COMMUNICATION_TECHNOLOGIES;TAX_FNCACT_EXECUTIVE;LEADER;TAX_FNCACT_PRESIDENT;USPEC_POLITICS_GENERAL1;TAX_FNCACT_VICE_PRESIDENT;TAX_FNCACT_EXECUTIVE_VICE_PRESIDENT;WB_2947_OPERATING_SYSTEMS;WB_669_SOFTWARE_INFRASTRUCTURE;WB_566_ENVIRONMENT_AND_NATURAL_RESOURCES;WB_590_ECOSYSTEMS;CRISISLEX_CRISISLEXREC;CRISISLEX_T11_UPDATESSYMPATHY;TAX_ECON_PRICE;WB_698_TRADE;</t>
  </si>
  <si>
    <t>TAX_FNCACT;TAX_FNCACT_WORKERS;WB_135_TRANSPORT;WB_1174_WAREHOUSING_AND_STORAGE;WB_793_TRANSPORT_AND_LOGISTICS_SERVICES;WB_1803_TRANSPORT_INFRASTRUCTURE;WB_167_PORTS;TAX_ECON_PRICE;</t>
  </si>
  <si>
    <t>ECON_STOCKMARKET;WB_698_TRADE;TAX_FNCACT;TAX_FNCACT_ANALYSTS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</si>
  <si>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TAX_FNCACT;TAX_FNCACT_EXECUTIVE;DISCRIMINATION;TAX_FNCACT_EMPLOYER;WB_2690_CATEGORIES_OF_EMPLOYMENT;WB_2670_JOBS;WB_2689_JOBS_DIAGNOSTICS;WB_2704_EMPLOYER;HARASSMENT;TAX_FNCACT_WOMAN;TAX_FNCACT_CHAIRMAN;LEADER;TAX_FNCACT_PRESIDENT;</t>
  </si>
  <si>
    <t>LEADER;TAX_FNCACT;TAX_FNCACT_PRESIDENT;USPEC_POLITICS_GENERAL1;TAX_FNCACT_VICE_PRESIDENT;TAX_FNCACT_MANAGER;TAX_FNCACT_GENERAL_MANAGER;WB_1921_PRIVATE_SECTOR_DEVELOPMENT;WB_405_BUSINESS_CLIMATE;WB_2530_BUSINESS_ENVIRONMENT;WB_135_TRANSPORT;WB_1803_TRANSPORT_INFRASTRUCTURE;WB_167_PORTS;WB_2601_TRADE_LINKAGES_SPILLOVERS_AND_CONNECTIVITY;WB_772_TRADE_FACILITATION_AND_LOGISTICS;WB_699_URBAN_DEVELOPMENT;WB_866_CONNECTIVITY_AND_LAGGING_REGIONS;WB_698_TRADE;WB_797_NATIONAL_URBAN_POLICIES;CRISISLEX_C07_SAFETY;TAX_FNCACT_DECISION_MAKERS;TAX_FNCACT_TECHNICIANS;TAX_ECON_PRICE;TAX_FNCACT_ENGINEER;CRISISLEX_CRISISLEXREC;WB_678_DIGITAL_GOVERNMENT;WB_2947_OPERATING_SYSTEMS;WB_667_ICT_INFRASTRUCTURE;WB_669_SOFTWARE_INFRASTRUCTURE;WB_133_INFORMATION_AND_COMMUNICATION_TECHNOLOGIES;WB_845_LEGAL_AND_REGULATORY_FRAMEWORK;WB_696_PUBLIC_SECTOR_MANAGEMENT;WB_851_INTELLECTUAL_PROPERTY_RIGHTS;WB_1042_TRADEMARKS;WB_1039_PROPERTY_LAWS_AND_REGULATIONS;</t>
  </si>
  <si>
    <t>wallstreetpr.com</t>
  </si>
  <si>
    <t>ECON_STOCKMARKET;CRISISLEX_C07_SAFETY;TAX_FNCACT;TAX_FNCACT_MANAGERS;CYBER_ATTACK;WB_678_DIGITAL_GOVERNMENT;WB_670_ICT_SECURITY;WB_2371_ENCRYPTION;WB_133_INFORMATION_AND_COMMUNICATION_TECHNOLOGIES;CORRUPTION;CRISISLEX_CRISISLEXREC;WB_135_TRANSPORT;TAX_FNCACT_TECHNICIAN;</t>
  </si>
  <si>
    <t>TAX_FNCACT;TAX_FNCACT_MOVERS;WB_698_TRADE;TAX_ECON_PRICE;TAX_FNCACT_ANALYST;ECON_STOCKMARKET;SOC_TECHNOLOGYSECTOR;MEDICAL;</t>
  </si>
  <si>
    <t>TAX_ECON_PRICE;TAX_FNCACT;TAX_FNCACT_PRINCIPAL;ECON_STOCKMARKET;WB_1150_VOLATILITY;WB_1104_MACROECONOMIC_VULNERABILITY_AND_DEBT;EDUCATION;SOC_POINTSOFINTEREST;SOC_POINTSOFINTEREST_UNIVERSITY;TAX_FNCACT_PHOTOGRAPHER;TAX_FNCACT_STUDENTS;WB_698_TRADE;</t>
  </si>
  <si>
    <t>TAX_FNCACT;TAX_FNCACT_ENGINEERS;SOC_INNOVATION;TAX_ECON_PRICE;LEADER;TAX_FNCACT_PRESIDENT;USPEC_POLITICS_GENERAL1;TAX_FNCACT_VICE_PRESIDENT;TAX_FNCACT_MANAGER;TAX_FNCACT_GENERAL_MANAGER;TAX_FNCACT_COOK;TAX_FNCACT_ASSISTANT;EDUCATION;TAX_FNCACT_PROFESSOR;WB_2670_JOBS;WB_2769_JOBS_STRATEGIES;WB_2840_INTEGRATION;WB_2836_MIGRATION_POLICIES_AND_JOBS;EPU_ECONOMY_HISTORIC;SOC_POINTSOFINTEREST;SOC_POINTSOFINTEREST_UNIVERSITIES;SCIENCE;TAX_FNCACT_ENGINEER;BLOCKADE;EPU_CATS_NATIONAL_SECURITY;</t>
  </si>
  <si>
    <t>standardmedia.co.ke</t>
  </si>
  <si>
    <t>TAX_FNCACT;TAX_FNCACT_EXECUTIVE;DISCRIMINATION;TAX_FNCACT_EMPLOYER;WB_2690_CATEGORIES_OF_EMPLOYMENT;WB_2670_JOBS;WB_2689_JOBS_DIAGNOSTICS;WB_2704_EMPLOYER;HARASSMENT;TAX_FNCACT_WOMAN;TAX_FNCACT_CHAIRMAN;LEADER;TAX_FNCACT_PRESIDENT;WB_2024_ANTI_CORRUPTION_AUTHORITIES;WB_696_PUBLIC_SECTOR_MANAGEMENT;WB_840_JUSTICE;WB_2025_INVESTIGATION;WB_831_GOVERNANCE;WB_832_ANTI_CORRUPTION;WB_1014_CRIMINAL_JUSTICE;WB_615_GENDER;TRIAL;</t>
  </si>
  <si>
    <t>TAX_FNCACT;TAX_FNCACT_ANALYST;MEDIA_SOCIAL;ECON_EMERGINGECON;WB_678_DIGITAL_GOVERNMENT;WB_2947_OPERATING_SYSTEMS;WB_667_ICT_INFRASTRUCTURE;WB_669_SOFTWARE_INFRASTRUCTURE;WB_133_INFORMATION_AND_COMMUNICATION_TECHNOLOGIES;POLITICAL_TURMOIL;TAX_ECON_PRICE;TAX_FNCACT_LEADER;TAX_FNCACT_DRIVERS;ECON_STOCKMARKET;WB_698_TRADE;TAX_FNCACT_ANALYSTS;AFFECT;</t>
  </si>
  <si>
    <t>TAX_WORLDLANGUAGES;TAX_WORLDLANGUAGES_AMONG;ECON_WORLDCURRENCIES;ECON_WORLDCURRENCIES_DOLLAR;WB_698_TRADE;WB_2601_TRADE_LINKAGES_SPILLOVERS_AND_CONNECTIVITY;WB_772_TRADE_FACILITATION_AND_LOGISTICS;WB_699_URBAN_DEVELOPMENT;WB_866_CONNECTIVITY_AND_LAGGING_REGIONS;WB_797_NATIONAL_URBAN_POLICIES;ECON_STOCKMARKET;TAX_FNCACT;TAX_FNCACT_INVESTOR;</t>
  </si>
  <si>
    <t>TAX_FNCACT;TAX_FNCACT_ANALYST;WB_698_TRADE;EPU_ECONOMY_HISTORIC;TAX_FNCACT_ANALYSTS;TAX_ECON_PRICE;TAX_FNCACT_CEO;ECON_WORLDCURRENCIES;ECON_WORLDCURRENCIES_DOLLAR;USPEC_POLICY1;EPU_ECONOMY;WB_135_TRANSPORT;WB_1174_WAREHOUSING_AND_STORAGE;WB_793_TRANSPORT_AND_LOGISTICS_SERVICES;TAX_FNCACT_LEADER;TAX_FNCACT_EXECUTIVE;TAX_FNCACT_CHAIRMAN;EPU_POLICY;EPU_POLICY_SPENDING;WB_678_DIGITAL_GOVERNMENT;WB_2944_SERVERS;WB_671_STORAGE_MANAGEMENT;WB_667_ICT_INFRASTRUCTURE;WB_672_NETWORK_MANAGEMENT;WB_133_INFORMATION_AND_COMMUNICATION_TECHNOLOGIES;MEDIA_SOCIAL;</t>
  </si>
  <si>
    <t>philippinetimes.com</t>
  </si>
  <si>
    <t>ECON_STOCKMARKET;TAX_ECON_PRICE;TAX_FNCACT;TAX_FNCACT_DIRECTORS;</t>
  </si>
  <si>
    <t>hanfordsentinel.com</t>
  </si>
  <si>
    <t>LEADER;TAX_FNCACT;TAX_FNCACT_PRESIDENT;TAX_FNCACT_CANDIDATE;TAX_POLITICAL_PARTY;TAX_POLITICAL_PARTY_REPUBLICAN;TAX_FNCACT_WORKERS;ECON_STOCKMARKET;TAX_ECON_PRICE;TAX_FNCACT_CHIEF;TAX_FNCACT_EXECUTIVE;TAX_FNCACT_CHIEF_EXECUTIVE;ECON_ENTREPRENEURSHIP;TAX_FNCACT_OFFICIAL;AFFECT;TAX_FNCACT_NEUROSURGEON;WB_696_PUBLIC_SECTOR_MANAGEMENT;WB_2048_COMPENSATION_CAREERS_AND_INCENTIVES;WB_723_PUBLIC_ADMINISTRATION;WB_724_HUMAN_RESOURCES_FOR_PUBLIC_SECTOR;WB_2089_ETHICS_AND_CODES_OF_CONDUCT;EDUCATION;SOC_POINTSOFINTEREST;SOC_POINTSOFINTEREST_UNIVERSITY;TAX_FNCACT_GOVERNOR;MEDIA_MSM;TAX_FNCACT_FOUNDERS;CORRUPTION;SCIENCE;SOC_INNOVATION;WB_845_LEGAL_AND_REGULATORY_FRAMEWORK;WB_851_INTELLECTUAL_PROPERTY_RIGHTS;WB_1041_PATENTS;WB_1039_PROPERTY_LAWS_AND_REGULATIONS;TAX_FNCACT_CEO;TAX_FNCACT_DIRECTORS;TAX_FNCACT_LEADER;ARMEDCONFLICT;TAX_FNCACT_FOUNDER;TAX_FNCACT_INSIDERS;UNEMPLOYMENT;SURVEILLANCE;SCANDAL;LEGISLATION;SECURITY_SERVICES;WB_840_JUSTICE;WB_1920_FINANCIAL_SECTOR_DEVELOPMENT;WB_328_FINANCIAL_INTEGRITY;WB_1014_CRIMINAL_JUSTICE;WB_2082_LAW_ENFORCEMENT;TAX_FNCACT_INVESTOR;TAX_FNCACT_ANALYST;TAX_FNCACT_EDITOR;WB_2670_JOBS;WB_1467_EDUCATION_FOR_ALL;WB_470_EDUCATION;WB_2131_EMPLOYABILITY_SKILLS_AND_JOBS;WB_1484_EDUCATION_SKILLS_DEVELOPMENT_AND_LABOR_MARKET;ECON_WORLDCURRENCIES;ECON_WORLDCURRENCIES_DOLLARS;GENERAL_GOVERNMENT;SOC_USSECURITYAGENCIES;</t>
  </si>
  <si>
    <t>ECON_CURRENCY_EXCHANGE_RATE;TAX_ETHNICITY;TAX_ETHNICITY_AMERICAN;TAX_ETHNICITY_VENEZUELAN;ECON_WORLDCURRENCIES;ECON_WORLDCURRENCIES_VENEZUELAN_BOLIVARS;TAX_ECON_PRICE;ECON_STOCKMARKET;EDUCATION;WB_470_EDUCATION;WB_1150_VOLATILITY;WB_1104_MACROECONOMIC_VULNERABILITY_AND_DEBT;</t>
  </si>
  <si>
    <t>CRISISLEX_C07_SAFETY;TAX_FNCACT;TAX_FNCACT_OFFICIALS;TAX_FNCACT_REPRESENTATIVES;GENERAL_HEALTH;MEDICAL;EPU_CATS_HEALTHCARE;EDUCATION;WB_470_EDUCATION;WB_480_PRIMARY_EDUCATION;WB_478_LEVELS_OF_EDUCATION;TECH_VIRTUALREALITY;MARITIME;SOC_POINTSOFINTEREST;SOC_POINTSOFINTEREST_SCHOOLS;TAX_ECON_PRICE;TAX_FNCACT_STUDENT;WB_135_TRANSPORT;WB_1174_WAREHOUSING_AND_STORAGE;WB_793_TRANSPORT_AND_LOGISTICS_SERVICES;</t>
  </si>
  <si>
    <t>WB_678_DIGITAL_GOVERNMENT;WB_694_BROADCAST_AND_MEDIA;WB_133_INFORMATION_AND_COMMUNICATION_TECHNOLOGIES;ENV_CLIMATECHANGE;WB_567_CLIMATE_CHANGE;CRISISLEX_CRISISLEXREC;WB_698_TRADE;LEADER;TAX_FNCACT;TAX_FNCACT_PRESIDENT;USPEC_POLITICS_GENERAL1;TAX_FNCACT_CHIEF;TAX_FNCACT_EXECUTIVE;TAX_FNCACT_CHIEF_EXECUTIVE;TAX_MILITARY_TITLE;TAX_MILITARY_TITLE_OFFICER;TAX_FNCACT_OFFICER;TAX_FNCACT_EXECUTIVE_OFFICER;TAX_FNCACT_CHIEF_EXECUTIVE_OFFICER;TAX_FNCACT_DIRECTOR;WB_1921_PRIVATE_SECTOR_DEVELOPMENT;WB_346_COMPETITIVE_INDUSTRIES;WB_1226_INDUSTRIAL_CLUSTERS_AND_VALUE_CHAINS;</t>
  </si>
  <si>
    <t>TAX_FNCACT;TAX_FNCACT_CHIEF;TAX_FNCACT_EXECUTIVE;TAX_FNCACT_CHIEF_EXECUTIVE;CRISISLEX_CRISISLEXREC;WB_2670_JOBS;WB_696_PUBLIC_SECTOR_MANAGEMENT;WB_2048_COMPENSATION_CAREERS_AND_INCENTIVES;WB_723_PUBLIC_ADMINISTRATION;WB_724_HUMAN_RESOURCES_FOR_PUBLIC_SECTOR;WB_135_TRANSPORT;WB_1174_WAREHOUSING_AND_STORAGE;WB_793_TRANSPORT_AND_LOGISTICS_SERVICES;MANMADE_DISASTER_IMPLIED;TAX_WORLDMAMMALS;TAX_WORLDMAMMALS_BEAR;EDUCATION;SOC_POINTSOFINTEREST;SOC_POINTSOFINTEREST_UNIVERSITY;WB_678_DIGITAL_GOVERNMENT;WB_2944_SERVERS;WB_671_STORAGE_MANAGEMENT;WB_667_ICT_INFRASTRUCTURE;WB_672_NETWORK_MANAGEMENT;WB_133_INFORMATION_AND_COMMUNICATION_TECHNOLOGIES;SOC_INNOVATION;SOC_POINTSOFINTEREST_HEADQUARTERS;ECON_STOCKMARKET;TAX_FNCACT_ANALYST;CRISISLEX_C05_NEED_OF_SHELTERS;TAX_FNCACT_EMPLOYEES;TAX_FNCACT_EXECUTIVES;TECH_AUTOMATION;TAX_POLITICAL_PARTY;TAX_POLITICAL_PARTY_REPUBLICAN;USPEC_POLITICS_GENERAL1;TAX_FNCACT_CANDIDATE;WB_1467_EDUCATION_FOR_ALL;WB_470_EDUCATION;WB_2131_EMPLOYABILITY_SKILLS_AND_JOBS;WB_1484_EDUCATION_SKILLS_DEVELOPMENT_AND_LABOR_MARKET;TAX_FNCACT_ECONOMIST;TAX_FNCACT_CHIEF_EXECUTIVES;TAX_FNCACT_ENGINEERS;TAX_FNCACT_FOUNDERS;GENERAL_HEALTH;MEDICAL;EXTREMISM;TAX_MILITARY_TITLE;TAX_MILITARY_TITLE_OFFICER;TAX_FNCACT_OFFICER;TAX_FNCACT_CHIEF_OPERATING_OFFICER;ECON_ENTREPRENEURSHIP;WB_674_SHARED_INFRASTRUCTURE;WB_676_CLOUD_COMPUTING;KILL;CRISISLEX_T03_DEAD;</t>
  </si>
  <si>
    <t>kwch.com</t>
  </si>
  <si>
    <t>TAX_FNCACT;TAX_FNCACT_CEO;TAX_FNCACT_CHAIRMAN;TAX_ECON_PRICE;EPU_ECONOMY_HISTORIC;TAX_FNCACT_EMPLOYEES;TAX_FNCACT_ANALYSTS;TAX_FNCACT_BOSS;TAX_FNCACT_CHIEF;TAX_MILITARY_TITLE;TAX_MILITARY_TITLE_OFFICER;TAX_FNCACT_OFFICER;TAX_FNCACT_SPECIALIST;TAX_FNCACT_EXECUTIVES;USPEC_POLICY1;EPU_POLICY;EPU_POLICY_SPENDING;WB_678_DIGITAL_GOVERNMENT;WB_674_SHARED_INFRASTRUCTURE;WB_667_ICT_INFRASTRUCTURE;WB_676_CLOUD_COMPUTING;WB_133_INFORMATION_AND_COMMUNICATION_TECHNOLOGIES;WB_2944_SERVERS;WB_671_STORAGE_MANAGEMENT;WB_672_NETWORK_MANAGEMENT;WB_135_TRANSPORT;WB_1174_WAREHOUSING_AND_STORAGE;WB_793_TRANSPORT_AND_LOGISTICS_SERVICES;TAX_FNCACT_ANALYST;</t>
  </si>
  <si>
    <t>TAX_FNCACT;TAX_FNCACT_DIRECTORS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DIRECTOR;TAX_FNCACT_MANAGING_DIRECTOR;ECON_STOCKMARKET;WB_698_TRADE;CRISISLEX_C07_SAFETY;</t>
  </si>
  <si>
    <t>TAX_FNCACT;TAX_FNCACT_PIONEER;SCIENCE;SOC_INNOVATION;EPU_ECONOMY_HISTORIC;TAX_DISEASE;TAX_DISEASE_CONVENTIONAL;TAX_FNCACT_CHIEF;TAX_FNCACT_EXECUTIVE;TAX_FNCACT_CHIEF_EXECUTIVE;WB_1921_PRIVATE_SECTOR_DEVELOPMENT;WB_346_COMPETITIVE_INDUSTRIES;WB_818_INDUSTRY_POLICY_AND_REAL_SECTORS;WB_1281_MANUFACTURING;LEADER;TAX_FNCACT_PRESIDENT;USPEC_POLITICS_GENERAL1;TAX_ECON_PRICE;WB_2418__D_PRINTING;WB_2416_INTERNET_OF_THINGS;WB_2399_ICT_INNOVATION_AND_TRANSFORMATION;WB_133_INFORMATION_AND_COMMUNICATION_TECHNOLOGIES;SOC_EMERGINGTECH;TAX_FNCACT_SPECIALIST;TAX_FNCACT_SPOKESWOMAN;UNGP_FORESTS_RIVERS_OCEANS;TAX_ETHNICITY;TAX_ETHNICITY_BLACK;EPU_CATS_REGULATION;TAX_FNCACT_AUTHOR;ECON_STOCKMARKET;</t>
  </si>
  <si>
    <t>TAX_FNCACT;TAX_FNCACT_EXECUTIVE;TAX_POLITICAL_PARTY;TAX_POLITICAL_PARTY_REPUBLICAN;TAX_FNCACT_CRITIC;TAX_FNCACT_CHIEF;TAX_FNCACT_CHIEF_EXECUTIVE;TAX_FNCACT_WOMAN;TAX_FNCACT_CANDIDATES;TAX_FNCACT_WOMEN;TAX_POLITICAL_PARTY_DEMOCRATS;ELECTION;TRANSPARENCY;LEADER;TAX_FNCACT_PRESIDENT;TAX_ETHNICITY;TAX_ETHNICITY_AMERICAN;WB_678_DIGITAL_GOVERNMENT;WB_2944_SERVERS;WB_671_STORAGE_MANAGEMENT;WB_667_ICT_INFRASTRUCTURE;WB_672_NETWORK_MANAGEMENT;WB_133_INFORMATION_AND_COMMUNICATION_TECHNOLOGIES;TAX_FNCACT_SECRETARY;TAX_FNCACT_SECRETARY_OF_STATE;TAX_FNCACT_INCUMBENT;TAX_FNCACT_BOXER;WB_2670_JOBS;WB_696_PUBLIC_SECTOR_MANAGEMENT;WB_2048_COMPENSATION_CAREERS_AND_INCENTIVES;WB_723_PUBLIC_ADMINISTRATION;WB_724_HUMAN_RESOURCES_FOR_PUBLIC_SECTOR;TAX_FNCACT_CEO;TAX_FNCACT_POLITICIANS;TAX_FNCACT_GOVERNORS;MEDIA_SOCIAL;</t>
  </si>
  <si>
    <t>TAX_FNCACT;TAX_FNCACT_ANALYSTS;TAX_ECON_PRICE;TAX_FNCACT_ANALYST;TAX_FNCACT_RESEARCH_ANALYST;GENERAL_GOVERNMENT;EDUCATION;WB_470_EDUCATION;SCIENCE;SOC_INNOVATION;CRISISLEX_C07_SAFETY;</t>
  </si>
  <si>
    <t>LEADER;TAX_FNCACT;TAX_FNCACT_PRESIDENT;USPEC_POLITICS_GENERAL1;TAX_FNCACT_CEO;MANMADE_DISASTER_IMPLIED;TAX_FNCACT_DIRECTOR;TAX_FNCACT_MANAGING_DIRECTOR;USPEC_POLICY1;TAX_FNCACT_CHIEF;TAX_MILITARY_TITLE;TAX_MILITARY_TITLE_OFFICER;TAX_FNCACT_OFFICER;TAX_FNCACT_EXECUTIVE;SOC_EMERGINGTECH;WB_678_DIGITAL_GOVERNMENT;WB_652_ICT_APPLICATIONS;WB_665_SOFTWARE_AS_A_SERVICE;WB_658_ENTERPRISE_APPLICATIONS;WB_133_INFORMATION_AND_COMMUNICATION_TECHNOLOGIES;CRISISLEX_C07_SAFETY;CRISISLEX_T11_UPDATESSYMPATHY;TAX_FNCACT_WORKERS;WB_2944_SERVERS;WB_671_STORAGE_MANAGEMENT;WB_667_ICT_INFRASTRUCTURE;WB_672_NETWORK_MANAGEMENT;WB_669_SOFTWARE_INFRASTRUCTURE;WB_2945_DATABASE;WB_674_SHARED_INFRASTRUCTURE;WB_676_CLOUD_COMPUTING;WB_2416_INTERNET_OF_THINGS;WB_2399_ICT_INNOVATION_AND_TRANSFORMATION;TAX_FNCACT_CTO;TAX_FNCACT_VENDOR;WB_566_ENVIRONMENT_AND_NATURAL_RESOURCES;WB_590_ECOSYSTEMS;KILL;SOC_INNOVATION;TAX_ECON_PRICE;WB_696_PUBLIC_SECTOR_MANAGEMENT;WB_831_GOVERNANCE;TAX_FNCACT_MANAGER;TAX_FNCACT_NAVIGATOR;TAX_FNCACT_EXECUTIVES;WB_135_TRANSPORT;WB_1174_WAREHOUSING_AND_STORAGE;WB_793_TRANSPORT_AND_LOGISTICS_SERVICES;TAX_FNCACT_PRACTITIONERS;TAX_FNCACT_COMPANION;TAX_FNCACT_INCUMBENT;TAX_FNCACT_KING;TECH_VIRTUALREALITY;</t>
  </si>
  <si>
    <t>ECON_STOCKMARKET;TAX_ECON_PRICE;WB_1150_VOLATILITY;WB_1104_MACROECONOMIC_VULNERABILITY_AND_DEBT;WB_698_TRADE;TAX_FNCACT;TAX_FNCACT_ANALYST;TECH_AUTOMATION;WB_678_DIGITAL_GOVERNMENT;WB_694_BROADCAST_AND_MEDIA;WB_133_INFORMATION_AND_COMMUNICATION_TECHNOLOGIES;WB_2670_JOBS;WB_2769_JOBS_STRATEGIES;WB_2840_INTEGRATION;WB_2836_MIGRATION_POLICIES_AND_JOBS;</t>
  </si>
  <si>
    <t>TAX_WORLDMAMMALS;TAX_WORLDMAMMALS_BEAR;SOC_INNOVATION;TAX_FNCACT;TAX_FNCACT_OVERSEERS;TAX_FNCACT_DIRECTORS;TAX_FNCACT_EMPLOYEES;SCIENCE;SOC_EMERGINGTECH;RECRUITMENT;TAX_FNCACT_CHIEF;TAX_FNCACT_EXECUTIVE;TAX_FNCACT_CHIEF_EXECUTIVE;TAX_MILITARY_TITLE;TAX_MILITARY_TITLE_OFFICER;TAX_FNCACT_OFFICER;TAX_FNCACT_EXECUTIVE_OFFICER;TAX_FNCACT_CHIEF_EXECUTIVE_OFFICER;TAX_FNCACT_CEO;TAX_FNCACT_EXECUTIVES;ECON_ENTREPRENEURSHIP;TAX_WORLDMAMMALS_HUMAN;WB_841_JUSTICE_SYSTEM_ADMINISTRATION;WB_696_PUBLIC_SECTOR_MANAGEMENT;WB_840_JUSTICE;WB_1211_HUMAN_RESOURCES;TOURISM;TAX_FNCACT_TOURIST;TAX_FNCACT_INNOVATOR;GENERAL_HEALTH;MEDICAL;</t>
  </si>
  <si>
    <t>directorstalkinterviews.com</t>
  </si>
  <si>
    <t>ECON_STOCKMARKET;TAX_ECON_PRICE;WB_698_TRADE;GENERAL_GOVERNMENT;EDUCATION;WB_470_EDUCATION;SCIENCE;SOC_INNOVATION;CRISISLEX_C07_SAFETY;</t>
  </si>
  <si>
    <t>MEDIA_SOCIAL;WB_678_DIGITAL_GOVERNMENT;WB_694_BROADCAST_AND_MEDIA;WB_133_INFORMATION_AND_COMMUNICATION_TECHNOLOGIES;WB_135_TRANSPORT;WB_1174_WAREHOUSING_AND_STORAGE;WB_793_TRANSPORT_AND_LOGISTICS_SERVICES;SOC_INNOVATION;</t>
  </si>
  <si>
    <t>ECON_STOCKMARKET;WB_678_DIGITAL_GOVERNMENT;WB_670_ICT_SECURITY;WB_2372_AUTHENTICATION_AND_AUTHORIZATION;WB_133_INFORMATION_AND_COMMUNICATION_TECHNOLOGIES;WB_652_ICT_APPLICATIONS;WB_665_SOFTWARE_AS_A_SERVICE;WB_658_ENTERPRISE_APPLICATIONS;GENERAL_GOVERNMENT;WB_1160_SHOCKS_AND_VULNERABILITY;WB_695_POVERTY;TAX_FNCACT;TAX_FNCACT_CHIEF;TAX_MILITARY_TITLE;TAX_MILITARY_TITLE_OFFICER;TAX_FNCACT_OFFICER;WB_2363_MOBILE_APPLICATIONS;TAX_FNCACT_AUDITOR;WB_2024_ANTI_CORRUPTION_AUTHORITIES;WB_696_PUBLIC_SECTOR_MANAGEMENT;WB_831_GOVERNANCE;WB_832_ANTI_CORRUPTION;WB_2026_PREVENTION;SOC_INNOVATION;MEDIA_SOCIAL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840_JUSTICE;WB_2025_INVESTIGATION;WB_1014_CRIMINAL_JUSTICE;</t>
  </si>
  <si>
    <t>ECON_EARNINGSREPORT;EPU_ECONOMY_HISTORIC;USPEC_POLICY1;EPU_POLICY;EPU_POLICY_SPENDING;TAX_ECON_PRICE;ECON_DEBT;WB_1104_MACROECONOMIC_VULNERABILITY_AND_DEBT;WB_450_DEBT;RELIGION;MANMADE_DISASTER_IMPLIED;ECON_STOCKMARKET;PUBLIC_TRANSPORT;</t>
  </si>
  <si>
    <t>ECON_STOCKMARKET;TAX_FNCACT;TAX_FNCACT_ANALYSTS;WB_698_TRADE;TAX_FNCACT_ANALYST;WB_678_DIGITAL_GOVERNMENT;WB_2944_SERVERS;WB_671_STORAGE_MANAGEMENT;WB_667_ICT_INFRASTRUCTURE;WB_672_NETWORK_MANAGEMENT;WB_133_INFORMATION_AND_COMMUNICATION_TECHNOLOGIES;TAX_FNCACT_CEO;USPEC_POLICY1;TECH_AUTOMATION;TAX_FNCACT_LEADER;TAX_FNCACT_INVESTOR;EDUCATION;WB_470_EDUCATION;TAX_FNCACT_FOUNDER;TAX_ECON_PRICE;WB_845_LEGAL_AND_REGULATORY_FRAMEWORK;WB_696_PUBLIC_SECTOR_MANAGEMENT;WB_851_INTELLECTUAL_PROPERTY_RIGHTS;WB_1042_TRADEMARKS;WB_1039_PROPERTY_LAWS_AND_REGULATIONS;</t>
  </si>
  <si>
    <t>GENERAL_GOVERNMENT;WB_286_TELECOMMUNICATIONS_AND_BROADBAND_ACCESS;WB_133_INFORMATION_AND_COMMUNICATION_TECHNOLOGIES;WB_678_DIGITAL_GOVERNMENT;WB_2944_SERVERS;WB_671_STORAGE_MANAGEMENT;WB_667_ICT_INFRASTRUCTURE;WB_672_NETWORK_MANAGEMENT;TAX_ETHNICITY;TAX_ETHNICITY_MANO;TAX_FNCACT;TAX_FNCACT_CTO;WB_694_BROADCAST_AND_MEDIA;WB_566_ENVIRONMENT_AND_NATURAL_RESOURCES;WB_590_ECOSYSTEMS;LEADER;TAX_FNCACT_PRESIDENT;TAX_FNCACT_VICE_PRESIDENT;TAX_FNCACT_SENIOR_VICE_PRESIDENT;TAX_FNCACT_MANAGER;TAX_FNCACT_GENERAL_MANAGER;WB_2329_ACCESS_AND_CONNECTIVITY;WB_291_BROADBAND_NETWORKS;SOC_INNOVATION;TAX_WORLDLANGUAGES;TAX_WORLDLANGUAGES_LATIN;WB_1070_ECONOMIC_GROWTH_POLICY;WB_471_ECONOMIC_GROWTH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</si>
  <si>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EPU_ECONOMY_HISTORIC;WB_678_DIGITAL_GOVERNMENT;WB_2944_SERVERS;WB_671_STORAGE_MANAGEMENT;WB_667_ICT_INFRASTRUCTURE;WB_672_NETWORK_MANAGEMENT;WB_133_INFORMATION_AND_COMMUNICATION_TECHNOLOGIES;TAX_FNCACT;TAX_FNCACT_CEO;SOC_EMERGINGTECH;TAX_FNCACT_CHIEF;</t>
  </si>
  <si>
    <t>ECON_STOCKMARKET;TAX_ECON_PRICE;TAX_FNCACT;TAX_FNCACT_ANALYST;ECON_CURRENCY_EXCHANGE_RATE;TAX_FNCACT_ANALYSTS;</t>
  </si>
  <si>
    <t>americantradejournal.com</t>
  </si>
  <si>
    <t>ECON_STOCKMARKET;TAX_FNCACT;TAX_FNCACT_ANALYSTS;TAX_FNCACT_TRADERS;TAX_ECON_PRICE;TAX_FNCACT_ANALYST;WB_698_TRADE;TAX_FNCACT_INSIDER;TAX_FNCACT_DIRECTOR;GENERAL_GOVERNMENT;EPU_POLICY;EPU_POLICY_GOVERNMENT;EDUCATION;WB_470_EDUCATION;WB_678_DIGITAL_GOVERNMENT;WB_2944_SERVERS;WB_671_STORAGE_MANAGEMENT;WB_667_ICT_INFRASTRUCTURE;WB_672_NETWORK_MANAGEMENT;WB_133_INFORMATION_AND_COMMUNICATION_TECHNOLOGIES;EPU_ECONOMY_HISTORIC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EPU_CATS_REGULATION;</t>
  </si>
  <si>
    <t>WB_135_TRANSPORT;WB_1174_WAREHOUSING_AND_STORAGE;WB_793_TRANSPORT_AND_LOGISTICS_SERVICES;WB_678_DIGITAL_GOVERNMENT;WB_2944_SERVERS;WB_671_STORAGE_MANAGEMENT;WB_667_ICT_INFRASTRUCTURE;WB_672_NETWORK_MANAGEMENT;WB_133_INFORMATION_AND_COMMUNICATION_TECHNOLOGIES;TAX_WORLDMAMMALS;TAX_WORLDMAMMALS_MOUSE;TAX_FNCACT;TAX_FNCACT_WORKERS;WB_674_SHARED_INFRASTRUCTURE;WB_676_CLOUD_COMPUTING;WB_2947_OPERATING_SYSTEMS;WB_669_SOFTWARE_INFRASTRUCTURE;TAX_ECON_PRICE;TAX_FNCACT_DIRECTOR;STRIKE;SOC_INNOVATION;TAX_FNCACT_MANAGER;MEDIA_MSM;TAX_FNCACT_JOURNALIST;WB_2670_JOBS;WB_696_PUBLIC_SECTOR_MANAGEMENT;WB_2048_COMPENSATION_CAREERS_AND_INCENTIVES;WB_723_PUBLIC_ADMINISTRATION;WB_724_HUMAN_RESOURCES_FOR_PUBLIC_SECTOR;SOC_TECHNOLOGYSECTOR;TAX_FNCACT_DEALER;TAX_FNCACT_CITIZEN;MEDIA_SOCIAL;EDUCATION;</t>
  </si>
  <si>
    <t>wiat.com</t>
  </si>
  <si>
    <t>TRIAL;TAX_FNCACT;TAX_FNCACT_ATTORNEY;TAX_FNCACT_CONTRACTOR;CORRUPTION;WB_698_TRADE;WB_696_PUBLIC_SECTOR_MANAGEMENT;WB_840_JUSTICE;</t>
  </si>
  <si>
    <t>TAX_ETHNICITY;TAX_ETHNICITY_CZECH;TAX_WORLDLANGUAGES;TAX_WORLDLANGUAGES_CZECH;TAX_FNCACT;TAX_FNCACT_DIRECTOR;TAX_FNCACT_MANAGERS;WB_2670_JOBS;WB_696_PUBLIC_SECTOR_MANAGEMENT;WB_2048_COMPENSATION_CAREERS_AND_INCENTIVES;WB_723_PUBLIC_ADMINISTRATION;WB_724_HUMAN_RESOURCES_FOR_PUBLIC_SECTOR;TAX_FNCACT_ENGINEER;GENERAL_GOVERNMENT;TAX_FNCACT_EMPLOYER;WB_2690_CATEGORIES_OF_EMPLOYMENT;WB_2689_JOBS_DIAGNOSTICS;WB_2704_EMPLOYER;TAX_FNCACT_MANAGER;TAX_FNCACT_LEADER;WB_135_TRANSPORT;MEDIA_MSM;TAX_FNCACT_TECHNICAL_DIRECTOR;WB_678_DIGITAL_GOVERNMENT;WB_674_SHARED_INFRASTRUCTURE;WB_667_ICT_INFRASTRUCTURE;WB_676_CLOUD_COMPUTING;WB_133_INFORMATION_AND_COMMUNICATION_TECHNOLOGIES;WB_698_TRADE;ARMEDCONFLICT;APPOINTMENT;TAX_FNCACT_TROOPS;WB_1174_WAREHOUSING_AND_STORAGE;WB_793_TRANSPORT_AND_LOGISTICS_SERVICES;TAX_FNCACT_REPRESENTATIVE;USPEC_UNCERTAINTY1;WB_694_BROADCAST_AND_MEDIA;TAX_FNCACT_EMPLOYEES;TAX_FNCACT_CONSULTANT;WB_728_PUBLIC_SERVICE_DELIVERY;WB_2098_OUTSOURCING;WB_652_ICT_APPLICATIONS;WB_666_APPLICATION_DEVELOPMENT;WB_658_ENTERPRISE_APPLICATIONS;</t>
  </si>
  <si>
    <t>ECON_STOCKMARKET;WB_1973_FINANCIAL_RISK_REDUCTION;WB_435_AGRICULTURE_AND_FOOD_SECURITY;WB_337_INSURANCE;WB_1967_AGRICULTURAL_RISK_AND_SECURITY;RETIREMENT;WB_2690_CATEGORIES_OF_EMPLOYMENT;WB_2670_JOBS;WB_2689_JOBS_DIAGNOSTICS;WB_2896_RETIREMENT;WB_318_FINANCIAL_ARCHITECTURE_AND_BANKING;WB_1920_FINANCIAL_SECTOR_DEVELOPMENT;WB_1234_BANKING_INSTITUTIONS;WB_1236_COMMERCIAL_BANKING;WB_698_TRADE;TAX_FNCACT;TAX_FNCACT_EMPLOYEES;URBAN;TAX_ETHNICITY;TAX_ETHNICITY_CHINESE;TAX_WORLDLANGUAGES;TAX_WORLDLANGUAGES_CHINESE;EDUCATION;SOC_POINTSOFINTEREST;SOC_POINTSOFINTEREST_UNIVERSITY;WB_678_DIGITAL_GOVERNMENT;WB_2944_SERVERS;WB_671_STORAGE_MANAGEMENT;WB_667_ICT_INFRASTRUCTURE;WB_672_NETWORK_MANAGEMENT;WB_133_INFORMATION_AND_COMMUNICATION_TECHNOLOGIES;TAX_FNCACT_LEADER;TAX_ECON_PRICE;WB_336_NON_BANK_FINANCIAL_INSTITUTIONS;WB_612_HOUSING_FINANCE;WB_332_CAPITAL_MARKETS;</t>
  </si>
  <si>
    <t>EPU_ECONOMY_HISTORIC;APPOINTMENT;TAX_FNCACT;TAX_FNCACT_DIRECTORS;TAX_FNCACT_CHIEF;TAX_MILITARY_TITLE;TAX_MILITARY_TITLE_OFFICER;TAX_FNCACT_OFFICER;TAX_FNCACT_CHIEF_FINANCIAL_OFFICER;TAX_FNCACT_CFO;LEADER;TAX_FNCACT_PRESIDENT;USPEC_POLITICS_GENERAL1;TAX_FNCACT_VICE_PRESIDENT;TAX_FNCACT_SENIOR_VICE_PRESIDENT;CRISISLEX_C07_SAFETY;TAX_FNCACT_CHAIRMAN;TAX_FNCACT_EXECUTIVES;MEDIA_SOCIAL;</t>
  </si>
  <si>
    <t>WB_2670_JOBS;WB_1467_EDUCATION_FOR_ALL;WB_470_EDUCATION;WB_2131_EMPLOYABILITY_SKILLS_AND_JOBS;WB_1484_EDUCATION_SKILLS_DEVELOPMENT_AND_LABOR_MARKET;TAX_FNCACT;TAX_FNCACT_CHIEF;TAX_MILITARY_TITLE;TAX_MILITARY_TITLE_OFFICER;TAX_FNCACT_OFFICER;TAX_FNCACT_CHIEF_FINANCIAL_OFFICER;TAX_FNCACT_ANALYSTS;</t>
  </si>
  <si>
    <t>EPU_ECONOMY_HISTORIC;TAX_FNCACT;TAX_FNCACT_CEO;LEADER;TAX_FNCACT_PRESIDENT;USPEC_POLITICS_GENERAL1;TAX_FNCACT_DIRECTORS;TAX_ECON_PRICE;MEDIA_MSM;UNGP_FORESTS_RIVERS_OCEANS;CRISISLEX_O01_WEATHER;WB_678_DIGITAL_GOVERNMENT;WB_2943_SWITCHES;WB_667_ICT_INFRASTRUCTURE;WB_672_NETWORK_MANAGEMENT;WB_133_INFORMATION_AND_COMMUNICATION_TECHNOLOGIES;</t>
  </si>
  <si>
    <t>ECON_STOCKMARKET;TAX_FNCACT;TAX_FNCACT_DIRECTORS;USPEC_UNCERTAINTY1;WB_698_TRADE;TAX_WORLDMAMMALS;TAX_WORLDMAMMALS_BEAR;TAX_ECON_PRICE;WB_1150_VOLATILITY;WB_1104_MACROECONOMIC_VULNERABILITY_AND_DEBT;TAX_FNCACT_ANALYSTS;ALLIANCE;WB_135_TRANSPORT;WB_2299_PIPELINES;WB_539_OIL_AND_GAS_POLICY_STRATEGY_AND_INSTITUTIONS;WB_507_ENERGY_AND_EXTRACTIVES;WB_548_PPP_IN_OIL_AND_GAS;</t>
  </si>
  <si>
    <t>emqtv.com</t>
  </si>
  <si>
    <t>ECON_STOCKMARKET;SCIENCE;WB_698_TRADE;EPU_ECONOMY_HISTORIC;TAX_FNCACT;TAX_FNCACT_ANALYSTS;TAX_ECON_PRICE;TAX_FNCACT_ANALYST;TAX_FNCACT_DIRECTOR;EPU_CATS_REGULATION;EPU_CATS_FINANCIAL_REGULATION;GENERAL_GOVERNMENT;EPU_POLICY;EPU_POLICY_GOVERNMENT;EDUCATION;WB_470_EDUCATION;SOC_INNOVATION;CRISISLEX_C07_SAFETY;LEGISLATION;EPU_POLICY_LAW;WB_845_LEGAL_AND_REGULATORY_FRAMEWORK;WB_696_PUBLIC_SECTOR_MANAGEMENT;WB_1040_COPYRIGHT_LAW;WB_851_INTELLECTUAL_PROPERTY_RIGHTS;WB_1039_PROPERTY_LAWS_AND_REGULATIONS;</t>
  </si>
  <si>
    <t>UNREST_BELLIGERENT;TAX_FNCACT;TAX_FNCACT_DEVELOPER;TAX_ECON_PRICE;WB_696_PUBLIC_SECTOR_MANAGEMENT;WB_2048_COMPENSATION_CAREERS_AND_INCENTIVES;WB_723_PUBLIC_ADMINISTRATION;WB_724_HUMAN_RESOURCES_FOR_PUBLIC_SECTOR;TAX_FNCACT_REPRESENTATIVES;TAX_FNCACT_EXECUTIVES;TAX_FNCACT_DIRECTOR;TAX_FNCACT_MANAGING_DIRECTOR;TAX_FNCACT_MANAGER;TAX_FNCACT_CMO;TAX_FNCACT_CEO;KILL;TAX_FNCACT_MANUFACTURER;WB_678_DIGITAL_GOVERNMENT;WB_652_ICT_APPLICATIONS;WB_665_SOFTWARE_AS_A_SERVICE;WB_658_ENTERPRISE_APPLICATIONS;WB_133_INFORMATION_AND_COMMUNICATION_TECHNOLOGIES;TAX_FNCACT_FOUNDER;TAX_FNCACT_EXECUTIVE;TAX_FNCACT_LEADERS;APPOINTMENT;TAX_FNCACT_LEADER;MANMADE_DISASTER_IMPLIED;TAX_FNCACT_STEWARD;WB_667_ICT_INFRASTRUCTURE;WB_669_SOFTWARE_INFRASTRUCTURE;WB_2945_DATABASE;WB_694_BROADCAST_AND_MEDIA;</t>
  </si>
  <si>
    <t>redmondmag.com</t>
  </si>
  <si>
    <t>CRISISLEX_C07_SAFETY;TAX_ECON_PRICE;WB_135_TRANSPORT;WB_1803_TRANSPORT_INFRASTRUCTURE;WB_167_PORTS;CRISISLEX_T11_UPDATESSYMPATHY;CORRUPTION;CYBER_ATTACK;GENERAL_GOVERNMENT;TAX_FNCACT;TAX_FNCACT_EXECUTIVES;WB_2601_TRADE_LINKAGES_SPILLOVERS_AND_CONNECTIVITY;WB_772_TRADE_FACILITATION_AND_LOGISTICS;WB_699_URBAN_DEVELOPMENT;WB_866_CONNECTIVITY_AND_LAGGING_REGIONS;WB_698_TRADE;WB_797_NATIONAL_URBAN_POLICIES;TAX_WORLDMAMMALS;TAX_WORLDMAMMALS_MOUSE;SCIENCE;SOC_INNOVATION;</t>
  </si>
  <si>
    <t>TAX_FNCACT;TAX_FNCACT_MOVERS;SOC_TECHNOLOGYSECTOR;WB_698_TRADE;TAX_ECON_PRICE;TAX_FNCACT_ANALYST;ECON_STOCKMARKET;ENV_SOLAR;NATURAL_DISASTER;NATURAL_DISASTER_BLIZZARD;MEDICAL;</t>
  </si>
  <si>
    <t>TAX_FNCACT;TAX_FNCACT_ANALYSTS;WB_698_TRADE;ECON_STOCKMARKET;TAX_FNCACT_ANALYST;TAX_FNCACT_CEO;TAX_FNCACT_CHIEF;TAX_FNCACT_INVESTOR;TAX_FNCACT_EXECUTIVES;SCIENCE;SOC_INNOVATION;TAX_ECON_PRICE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</si>
  <si>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ECON_STOCKMARKET;EPU_CATS_MONETARY_POLICY;USPEC_POLICY1;EPU_ECONOMY;EPU_ECONOMY_HISTORIC;ECON_INTEREST_RATES;EPU_POLICY;EPU_POLICY_INTEREST_RATES;EPU_UNCERTAINTY;TAX_FNCACT;TAX_FNCACT_ANALYST;WB_698_TRADE;TAX_ECON_PRICE;GENERAL_HEALTH;MEDICAL;CRISISLEX_C03_WELLBEING_HEALTH;WB_1331_HEALTH_TECHNOLOGIES;WB_621_HEALTH_NUTRITION_AND_POPULATION;WB_1362_MEDICAL_EQUIPMENT;TAX_FNCACT_LEADER;TAX_FNCACT_BUSINESS_LEADER;APPOINTMENT;LEADER;TAX_FNCACT_PRESIDENT;USPEC_POLITICS_GENERAL1;TAX_DISEASE;TAX_DISEASE_CANCER;WB_1406_DISEASES;WB_1431_CANCER;WB_1427_NON_COMMUNICABLE_DISEASE_AND_INJURY;WB_678_DIGITAL_GOVERNMENT;WB_694_BROADCAST_AND_MEDIA;WB_133_INFORMATION_AND_COMMUNICATION_TECHNOLOGIES;MEDIA_SOCIAL;WB_652_ICT_APPLICATIONS;WB_662_SOCIAL_MEDIA;WB_658_ENTERPRISE_APPLICATIONS;SOC_INNOVATION;</t>
  </si>
  <si>
    <t>prensalibre.cr</t>
  </si>
  <si>
    <t>WB_695_POVERTY;WB_701_JOBS_AND_POVERTY;WB_1170_JOB_CREATION_AND_JOB_OPPORTUNITIES;TAX_FNCACT;TAX_FNCACT_EMPLOYEES;AFFECT;TAX_FNCACT_MANAGER;TAX_WORLDMAMMALS;TAX_WORLDMAMMALS_HUMAN;WB_841_JUSTICE_SYSTEM_ADMINISTRATION;WB_696_PUBLIC_SECTOR_MANAGEMENT;WB_840_JUSTICE;WB_1211_HUMAN_RESOURCES;</t>
  </si>
  <si>
    <t>ECON_STOCKMARKET;WB_698_TRADE;WB_2936_GOLD;WB_507_ENERGY_AND_EXTRACTIVES;WB_895_MINING_SYSTEMS;WB_1699_METAL_ORE_MINING;TAX_ECON_PRICE;</t>
  </si>
  <si>
    <t>WB_135_TRANSPORT;WB_1174_WAREHOUSING_AND_STORAGE;WB_793_TRANSPORT_AND_LOGISTICS_SERVICES;TAX_FNCACT;TAX_FNCACT_MANUFACTURER;WB_678_DIGITAL_GOVERNMENT;WB_2947_OPERATING_SYSTEMS;WB_667_ICT_INFRASTRUCTURE;WB_669_SOFTWARE_INFRASTRUCTURE;WB_133_INFORMATION_AND_COMMUNICATION_TECHNOLOGIES;WB_1803_TRANSPORT_INFRASTRUCTURE;WB_167_PORTS;UNGP_FORESTS_RIVERS_OCEANS;</t>
  </si>
  <si>
    <t>WB_133_INFORMATION_AND_COMMUNICATION_TECHNOLOGIES;TAX_FNCACT;TAX_FNCACT_FOOL;EPU_ECONOMY_HISTORIC;TAX_FNCACT_LEADERS;EDUCATION;</t>
  </si>
  <si>
    <t>ECON_STOCKMARKET;TAX_ECON_PRICE;WB_698_TRADE;TAX_FNCACT;TAX_FNCACT_ANALYSTS;WB_1920_FINANCIAL_SECTOR_DEVELOPMENT;WB_332_CAPITAL_MARKETS;GENERAL_GOVERNMENT;EDUCATION;WB_470_EDUCATION;SCIENCE;SOC_INNOVATION;CRISISLEX_C07_SAFETY;</t>
  </si>
  <si>
    <t>GENERAL_GOVERNMENT;USPEC_POLITICS_GENERAL1;EPU_POLICY;EPU_POLICY_CONGRESS;SOC_INNOVATION;WB_566_ENVIRONMENT_AND_NATURAL_RESOURCES;WB_590_ECOSYSTEMS;UNGP_FORESTS_RIVERS_OCEANS;KILL;SCIENCE;LEADER;TAX_FNCACT;TAX_FNCACT_PRESIDENT;TAX_FNCACT_WORKERS;TAX_FNCACT_EXECUTIVE;TAX_FNCACT_DIRECTOR;TAX_FNCACT_EXECUTIVE_DIRECTOR;EPU_ECONOMY_HISTORIC;EPU_CATS_MIGRATION_FEAR_FEAR;TAX_FNCACT_VICE_PRESIDENT;TAX_FNCACT_MANAGER;TAX_FNCACT_GENERAL_MANAGER;CRISISLEX_C07_SAFETY;TAX_FNCACT_REPRESENTATIVES;TAX_FNCACT_LEADER;TAX_WORLDLANGUAGES;TAX_WORLDLANGUAGES_LATIN;TAX_ECON_PRICE;</t>
  </si>
  <si>
    <t>ECON_STOCKMARKET;WB_698_TRADE;TAX_FNCACT;TAX_FNCACT_ANALYSTS;ECON_EARNINGSREPORT;TAX_FNCACT_CEO;USPEC_POLICY1;WB_135_TRANSPORT;WB_1174_WAREHOUSING_AND_STORAGE;WB_793_TRANSPORT_AND_LOGISTICS_SERVICES;TAX_FNCACT_DIRECTORS;ECON_DEBT;WB_1104_MACROECONOMIC_VULNERABILITY_AND_DEBT;WB_450_DEBT;SOC_TECHNOLOGYSECTOR;</t>
  </si>
  <si>
    <t>TAX_FNCACT;TAX_FNCACT_MOVERS;WB_1921_PRIVATE_SECTOR_DEVELOPMENT;WB_346_COMPETITIVE_INDUSTRIES;WB_818_INDUSTRY_POLICY_AND_REAL_SECTORS;WB_1281_MANUFACTURING;WB_698_TRADE;TAX_FNCACT_ANALYST;ECON_STOCKMARKET;SOC_TECHNOLOGYSECTOR;</t>
  </si>
  <si>
    <t>EPU_ECONOMY_HISTORIC;TAX_ETHNICITY;TAX_ETHNICITY_INDIAN;SOC_INNOVATION;TAX_FNCACT;TAX_FNCACT_DIRECTOR;MEDIA_MSM;TAX_ECON_PRICE;CRISISLEX_C07_SAFETY;MEDIA_SOCIAL;</t>
  </si>
  <si>
    <t>uptickanalyst.com</t>
  </si>
  <si>
    <t>TAX_FNCACT;TAX_FNCACT_ANALYSTS;ECON_STOCKMARKET;TAX_ECON_PRICE;TAX_FNCACT_ANALYS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</si>
  <si>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TAX_ECON_PRICE;AFFECT;TAX_FNCACT;TAX_FNCACT_CHIEF;TAX_FNCACT_EXECUTIVE;TAX_FNCACT_CHIEF_EXECUTIVE;WB_678_DIGITAL_GOVERNMENT;WB_2944_SERVERS;WB_671_STORAGE_MANAGEMENT;WB_667_ICT_INFRASTRUCTURE;WB_672_NETWORK_MANAGEMENT;WB_133_INFORMATION_AND_COMMUNICATION_TECHNOLOGIES;EDUCATION;SOC_POINTSOFINTEREST;SOC_POINTSOFINTEREST_UNIVERSITY;WB_698_TRADE;ECON_STOCKMARKET;LEADER;TAX_FNCACT_PRESIDENT;USPEC_POLITICS_GENERAL1;TAX_FNCACT_CEO;</t>
  </si>
  <si>
    <t>ECON_STOCKMARKET;TAX_FNCACT;TAX_FNCACT_OFFICIAL;TAX_WORLDLANGUAGES;TAX_WORLDLANGUAGES_KANSAS;WB_698_TRADE;ELECTION;TAX_FNCACT_DIRECTORS;</t>
  </si>
  <si>
    <t>fortuneo.fr</t>
  </si>
  <si>
    <t>TAX_FNCACT;TAX_FNCACT_ANALYST;TAX_ECON_PRICE;TAX_FNCACT_DIRECTOR;EPU_CATS_REGULATION;EPU_CATS_FINANCIAL_REGULATION;TAX_FNCACT_ANALYSTS;EPU_ECONOMY_HISTORIC;WB_1920_FINANCIAL_SECTOR_DEVELOPMENT;WB_332_CAPITAL_MARKETS;GENERAL_GOVERNMENT;EPU_POLICY;EPU_POLICY_GOVERNMENT;EDUCATION;WB_470_EDUCATION;SCIENCE;SOC_INNOVATION;CRISISLEX_C07_SAFETY;LEGISLATION;EPU_POLICY_LAW;WB_845_LEGAL_AND_REGULATORY_FRAMEWORK;WB_696_PUBLIC_SECTOR_MANAGEMENT;WB_1040_COPYRIGHT_LAW;WB_851_INTELLECTUAL_PROPERTY_RIGHTS;WB_1039_PROPERTY_LAWS_AND_REGULATIONS;</t>
  </si>
  <si>
    <t>EDUCATION;SOC_POINTSOFINTEREST;SOC_POINTSOFINTEREST_SCHOOLS;TAX_FNCACT;TAX_FNCACT_STUDENT;WB_470_EDUCATION;TAX_FNCACT_DIRECTOR;SOC_POINTSOFINTEREST_SCHOOL;TAX_FNCACT_BOSSES;TAX_ECON_PRICE;ARMEDCONFLICT;WB_678_DIGITAL_GOVERNMENT;WB_694_BROADCAST_AND_MEDIA;WB_133_INFORMATION_AND_COMMUNICATION_TECHNOLOGIES;WB_1921_PRIVATE_SECTOR_DEVELOPMENT;WB_405_BUSINESS_CLIMATE;WB_2531_INSPECTIONS_LICENSING_AND_PERMITS;WB_2530_BUSINESS_ENVIRONMENT;EPU_ECONOMY;EPU_ECONOMY_HISTORIC;</t>
  </si>
  <si>
    <t>ECON_STOCKMARKET;TAX_ECON_PRICE;TAX_FNCACT;TAX_FNCACT_ANALYSTS;EPU_ECONOMY_HISTORIC;WB_135_TRANSPORT;TAX_FNCACT_ANALYST;WB_1174_WAREHOUSING_AND_STORAGE;WB_793_TRANSPORT_AND_LOGISTICS_SERVICES;TAX_WORLDMAMMALS;TAX_WORLDMAMMALS_LIONS;MEDIA_MSM;TAX_FNCACT_AUTHOR;</t>
  </si>
  <si>
    <t>TAX_FNCACT;TAX_FNCACT_BOARD_MEMBERS;TAX_FNCACT_DIRECTORS;APPOINTMENT;TAX_ETHNICITY;TAX_ETHNICITY_AMERICANS;TAX_FNCACT_WOMEN;PROTEST;MOVEMENT_GENERAL;TAX_FNCACT_ACTIVISTS;TAX_FNCACT_LEADERS;WB_696_PUBLIC_SECTOR_MANAGEMENT;WB_831_GOVERNANCE;LEADER;TAX_FNCACT_PRESIDENT;USPEC_POLITICS_GENERAL1;TAX_FNCACT_EXECUTIVE;TAX_FNCACT_CHAIRMAN;TAX_FNCACT_VICE_CHAIRMAN;TAX_FNCACT_CHIEF;TAX_MILITARY_TITLE;TAX_MILITARY_TITLE_OFFICER;TAX_FNCACT_OFFICER;TAX_FNCACT_CHIEF_FINANCIAL_OFFICER;TAX_FNCACT_CHIEF_EXECUTIVE;TAX_FNCACT_EXECUTIVE_OFFICER;TAX_FNCACT_CHIEF_EXECUTIVE_OFFICER;TAX_WORLDFISH;TAX_WORLDFISH_BASS;TAX_FNCACT_DIRECTOR;TAX_FNCACT_MANAGING_DIRECTOR;WB_678_DIGITAL_GOVERNMENT;WB_694_BROADCAST_AND_MEDIA;WB_133_INFORMATION_AND_COMMUNICATION_TECHNOLOGIES;TAX_FNCACT_CHIEF_OPERATING_OFFICER;TAX_FNCACT_VICE_PRESIDENT;TAX_FNCACT_SENIOR_VICE_PRESIDENT;EDUCATION;SOC_POINTSOFINTEREST;SOC_POINTSOFINTEREST_UNIVERSITY;TAX_FNCACT_EXECUTIVE_VICE_PRESIDENT;</t>
  </si>
  <si>
    <t>TAX_FNCACT;TAX_FNCACT_DISTRIBUTOR;TAX_FNCACT_SPOKESPERSON;EPU_ECONOMY_HISTORIC;TAX_FNCACT_OFFICIAL;UNGP_FORESTS_RIVERS_OCEANS;TAX_FNCACT_CANDIDATES;TAX_WORLDLANGUAGES;TAX_WORLDLANGUAGES_TASMAN;TAX_FNCACT_CEO;TAX_FNCACT_VENDOR;USPEC_POLITICS_GENERAL1;</t>
  </si>
  <si>
    <t>savannahnow.com</t>
  </si>
  <si>
    <t>EPU_ECONOMY_HISTORIC;SOC_INNOVATION;</t>
  </si>
  <si>
    <t>MEDIA_SOCIAL;TAX_ETHNICITY;TAX_ETHNICITY_BLACK;TAX_FNCACT;TAX_FNCACT_CEO;TAX_FNCACT_EMPLOYEES;</t>
  </si>
  <si>
    <t>ECON_EARNINGSREPORT;TAX_FNCACT;TAX_FNCACT_EXECUTIVES;USPEC_UNCERTAINTY1;TAX_FNCACT_ANALYST;ECON_CURRENCY_EXCHANGE_RATE;TAX_FNCACT_CHIEF;TAX_FNCACT_EXECUTIVE;TAX_FNCACT_CHIEF_EXECUTIVE;TAX_MILITARY_TITLE;TAX_MILITARY_TITLE_OFFICER;TAX_FNCACT_OFFICER;TAX_FNCACT_EXECUTIVE_OFFICER;TAX_FNCACT_CHIEF_EXECUTIVE_OFFICER;TAX_FNCACT_CHAIRMAN;TAX_ECON_PRICE;TAX_FNCACT_WORKERS;TAX_FNCACT_CHIEF_FINANCIAL_OFFICER;WB_135_TRANSPORT;WB_1174_WAREHOUSING_AND_STORAGE;WB_793_TRANSPORT_AND_LOGISTICS_SERVICES;TAX_FNCACT_LEADERS;NEGOTIATIONS;</t>
  </si>
  <si>
    <t>TAX_ECON_PRICE;TAX_FNCACT;TAX_FNCACT_ANALYSTS;TAX_FNCACT_EXECUTIVE;LEADER;TAX_FNCACT_PRESIDENT;USPEC_POLITICS_GENERAL1;TAX_FNCACT_VICE_PRESIDENT;TAX_FNCACT_EXECUTIVE_VICE_PRESIDENT;TAX_FNCACT_ANALYST;GENERAL_GOVERNMENT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</si>
  <si>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TAX_ETHNICITY;TAX_ETHNICITY_CHINESE;TAX_WORLDLANGUAGES;TAX_WORLDLANGUAGES_CHINESE;WB_678_DIGITAL_GOVERNMENT;WB_2944_SERVERS;WB_671_STORAGE_MANAGEMENT;WB_667_ICT_INFRASTRUCTURE;WB_672_NETWORK_MANAGEMENT;WB_133_INFORMATION_AND_COMMUNICATION_TECHNOLOGIES;EDUCATION;SOC_POINTSOFINTEREST;SOC_POINTSOFINTEREST_UNIVERSITY;LEADER;TAX_FNCACT;TAX_FNCACT_PRESIDENT;GENERAL_GOVERNMENT;TAX_FNCACT_CHAIRMAN;MEDIA_MSM;CYBER_ATTACK;WB_286_TELECOMMUNICATIONS_AND_BROADBAND_ACCESS;TAX_ECON_PRICE;TAX_MILITARY_TITLE;TAX_MILITARY_TITLE_OFFICER;TAX_FNCACT_OFFICER;TAX_FNCACT_PRESS_OFFICER;SOC_TECHNOLOGYSECTOR;WHISTLEBLOWER;SURVEILLANCE;WB_2470_PEACE_OPERATIONS_AND_CONFLICT_MANAGEMENT;WB_2432_FRAGILITY_CONFLICT_AND_VIOLENCE;WB_2490_NATIONAL_PROTECTION_AND_SECURITY;TAX_FNCACT_VENDOR;TAX_FNCACT_ANALYST;APPOINTMENT;WB_1921_PRIVATE_SECTOR_DEVELOPMENT;WB_376_INNOVATION_TECHNOLOGY_AND_ENTREPRENEURSHIP;WB_1917_INTELLECTUAL_PROPERTY;WB_377_FIRM_INNOVATION_PRODUCTIVITY_AND_GROWTH;NEGOTIATIONS;TAX_FNCACT_DESIGNER;</t>
  </si>
  <si>
    <t>ourwindsor.ca</t>
  </si>
  <si>
    <t>nashvilleherald.com</t>
  </si>
  <si>
    <t>TAX_ECON_PRICE;SCIENCE;TAX_FNCACT;TAX_FNCACT_CFO;WB_698_TRADE;TAX_FNCACT_ANALYSTS;WB_1920_FINANCIAL_SECTOR_DEVELOPMENT;WB_332_CAPITAL_MARKETS;TAX_FNCACT_ANALYST;TAX_FNCACT_RESEARCH_ANALYST;GENERAL_GOVERNMENT;EDUCATION;WB_470_EDUCATION;SOC_INNOVATION;CRISISLEX_C07_SAFETY;</t>
  </si>
  <si>
    <t>TAX_FNCACT;TAX_FNCACT_EMPLOYEES;SCIENCE;SOC_INNOVATION;LEADER;TAX_FNCACT_PRESIDENT;USPEC_POLITICS_GENERAL1;TAX_FNCACT_CHIEF;TAX_FNCACT_EXECUTIVE;TAX_FNCACT_CHIEF_EXECUTIVE;TAX_MILITARY_TITLE;TAX_MILITARY_TITLE_OFFICER;TAX_FNCACT_OFFICER;TAX_FNCACT_EXECUTIVE_OFFICER;TAX_FNCACT_CHIEF_EXECUTIVE_OFFICER;WB_2418__D_PRINTING;WB_2416_INTERNET_OF_THINGS;WB_2399_ICT_INNOVATION_AND_TRANSFORMATION;WB_133_INFORMATION_AND_COMMUNICATION_TECHNOLOGIES;</t>
  </si>
  <si>
    <t>krcrtv.com</t>
  </si>
  <si>
    <t>TAX_FNCACT;TAX_FNCACT_EXECUTIVE;LEADER;TAX_FNCACT_PRESIDENT;USPEC_POLITICS_GENERAL1;TAX_FNCACT_VICE_PRESIDENT;TAX_FNCACT_EXECUTIVE_VICE_PRESIDENT;TAX_FNCACT_CHIEF;TAX_MILITARY_TITLE;TAX_MILITARY_TITLE_OFFICER;TAX_FNCACT_OFFICER;TAX_FNCACT_CHIEF_OPERATING_OFFICER;WB_698_TRADE;TAX_FNCACT_MANAGER;TAX_FNCACT_GENERAL_MANAGER;</t>
  </si>
  <si>
    <t>ECON_WORLDCURRENCIES;ECON_WORLDCURRENCIES_DOLLAR;TAX_FNCACT;TAX_FNCACT_CEO;EPU_ECONOMY_HISTORIC;WB_2670_JOBS;WB_2769_JOBS_STRATEGIES;WB_2840_INTEGRATION;WB_2836_MIGRATION_POLICIES_AND_JOBS;CRISISLEX_T11_UPDATESSYMPATHY;ECON_DEBT;WB_1104_MACROECONOMIC_VULNERABILITY_AND_DEBT;WB_450_DEBT;SCIENCE;SOC_INNOVATION;SOC_EMERGINGTECH;TAX_ECON_PRICE;CRISISLEX_C07_SAFETY;TAX_FNCACT_CHIEF;WB_135_TRANSPORT;WB_1174_WAREHOUSING_AND_STORAGE;WB_793_TRANSPORT_AND_LOGISTICS_SERVICES;WB_678_DIGITAL_GOVERNMENT;WB_2944_SERVERS;WB_671_STORAGE_MANAGEMENT;WB_667_ICT_INFRASTRUCTURE;WB_672_NETWORK_MANAGEMENT;WB_133_INFORMATION_AND_COMMUNICATION_TECHNOLOGIES;MANMADE_DISASTER_IMPLIED;USPEC_UNCERTAINTY1;TAX_FNCACT_EXECUTIVES;TAX_FNCACT_CTO;TAX_FNCACT_MANAGER;TAX_FNCACT_GENERAL_MANAGER;TAX_FNCACT_DEPUTY;TAX_FNCACT_EDITOR;USPEC_POLITICS_GENERAL1;MARITIME_INCIDENT;MARITIME;NATURAL_DISASTER;NATURAL_DISASTER_ICE;</t>
  </si>
  <si>
    <t>APPOINTMENT;TAX_FNCACT;TAX_FNCACT_DIRECTORS;TAX_FNCACT_LEADERS;SOC_TECHNOLOGYSECTOR;TAX_FNCACT_ADMINISTRATOR;EPU_ECONOMY_HISTORIC;TAX_FNCACT_BOARD_MEMBER;WB_678_DIGITAL_GOVERNMENT;WB_694_BROADCAST_AND_MEDIA;WB_133_INFORMATION_AND_COMMUNICATION_TECHNOLOGIES;GENERAL_GOVERNMENT;EPU_POLICY;EPU_POLICY_GOVERNMENT;TAX_FNCACT_GUIDE;TAX_FNCACT_CHAIRMAN;SCIENCE;SOC_INNOVATION;TAX_FNCACT_DIRECTOR;WB_2670_JOBS;WB_696_PUBLIC_SECTOR_MANAGEMENT;WB_2048_COMPENSATION_CAREERS_AND_INCENTIVES;WB_723_PUBLIC_ADMINISTRATION;WB_724_HUMAN_RESOURCES_FOR_PUBLIC_SECTOR;MEDIA_MSM;TAX_FNCACT_REPORTER;TAX_FNCACT_NEWS_REPORTER;TAX_FNCACT_BANKER;TAX_FNCACT_INVESTMENT_BANKER;TAX_FNCACT_SERVANT;TAX_FNCACT_PUBLIC_SERVANT;TAX_FNCACT_WOMAN;WB_831_GOVERNANCE;WB_838_PUBLIC_ACCOUNTABILITY_MECHANISMS;WB_336_NON_BANK_FINANCIAL_INSTITUTIONS;WB_1920_FINANCIAL_SECTOR_DEVELOPMENT;WB_612_HOUSING_FINANCE;WB_332_CAPITAL_MARKETS;ECON_WORLDCURRENCIES;ECON_WORLDCURRENCIES_DOLLAR;LEADER;TAX_FNCACT_PRESIDENT;USPEC_POLITICS_GENERAL1;TAX_FNCACT_VICE_PRESIDENT;WB_713_PUBLIC_FINANCE;TAX_WORLDMAMMALS;TAX_WORLDMAMMALS_BEAR;GENERAL_HEALTH;MEDICAL;SOC_POINTSOFINTEREST;SOC_POINTSOFINTEREST_HOSPITALS;WB_635_PUBLIC_HEALTH;WB_621_HEALTH_NUTRITION_AND_POPULATION;EPU_CATS_HEALTHCARE;TAX_FNCACT_COMMISSIONER;TAX_ETHNICITY;TAX_ETHNICITY_AMERICAN;TAX_FNCACT_OVERSEERS;TAX_FNCACT_BACHELOR;EDUCATION;SOC_POINTSOFINTEREST_COLLEGE;CRISISLEX_T11_UPDATESSYMPATHY;SOC_POINTSOFINTEREST_UNIVERSITY;TAX_FNCACT_ENGINEER;ECON_STOCKMARKET;EPU_CATS_REGULATION;</t>
  </si>
  <si>
    <t>WB_698_TRADE;TAX_FNCACT;TAX_FNCACT_RETAILER;ECON_STOCKMARKET;WB_678_DIGITAL_GOVERNMENT;WB_674_SHARED_INFRASTRUCTURE;WB_667_ICT_INFRASTRUCTURE;WB_676_CLOUD_COMPUTING;WB_133_INFORMATION_AND_COMMUNICATION_TECHNOLOGIES;</t>
  </si>
  <si>
    <t>TAX_FNCACT;TAX_FNCACT_ANALYSTS;ECON_STOCKMARKET;WB_678_DIGITAL_GOVERNMENT;WB_2944_SERVERS;WB_671_STORAGE_MANAGEMENT;WB_667_ICT_INFRASTRUCTURE;WB_672_NETWORK_MANAGEMENT;WB_133_INFORMATION_AND_COMMUNICATION_TECHNOLOGIES;</t>
  </si>
  <si>
    <t>newsmax.com</t>
  </si>
  <si>
    <t>TAX_FNCACT;TAX_FNCACT_CFO;WB_135_TRANSPORT;WB_1174_WAREHOUSING_AND_STORAGE;WB_793_TRANSPORT_AND_LOGISTICS_SERVICES;WB_678_DIGITAL_GOVERNMENT;WB_2944_SERVERS;WB_671_STORAGE_MANAGEMENT;WB_667_ICT_INFRASTRUCTURE;WB_672_NETWORK_MANAGEMENT;WB_133_INFORMATION_AND_COMMUNICATION_TECHNOLOGIES;TAX_ECON_PRICE;TAX_FNCACT_CEO;MEDIA_SOCIAL;</t>
  </si>
  <si>
    <t>ECON_WORLDCURRENCIES;ECON_WORLDCURRENCIES_DOLLAR;ECON_EARNINGSREPORT;TAX_FNCACT;TAX_FNCACT_TRADERS;WB_698_TRADE;TAX_ECON_PRICE;MOVEMENT_GENERAL;ECON_STOCKMARKET;</t>
  </si>
  <si>
    <t>WB_135_TRANSPORT;WB_1174_WAREHOUSING_AND_STORAGE;WB_793_TRANSPORT_AND_LOGISTICS_SERVICES;WB_678_DIGITAL_GOVERNMENT;WB_694_BROADCAST_AND_MEDIA;WB_133_INFORMATION_AND_COMMUNICATION_TECHNOLOGIES;WB_1803_TRANSPORT_INFRASTRUCTURE;WB_167_PORTS;</t>
  </si>
  <si>
    <t>deaandeelhouder.nl</t>
  </si>
  <si>
    <t>TAX_FNCACT;TAX_FNCACT_EDITORS;TAX_ETHNICITY;TAX_ETHNICITY_AMERICAN;ECON_CURRENCY_EXCHANGE_RATE;</t>
  </si>
  <si>
    <t>EPU_ECONOMY_HISTORIC;TAX_FNCACT;TAX_FNCACT_CEO;TAX_ECON_PRICE;SCIENCE;SOC_INNOVATION;AFFECT;CRISISLEX_C04_LOGISTICS_TRANSPORT;TAX_ETHNICITY;TAX_ETHNICITY_CHINESE;TAX_WORLDLANGUAGES;TAX_WORLDLANGUAGES_CHINESE;TAX_ETHNICITY_ASIAN;TAX_ETHNICITY_CHOPS;</t>
  </si>
  <si>
    <t>TAX_FNCACT;TAX_FNCACT_WRITER;ECON_STOCKMARKET;WB_698_TRADE;GEN_HOLIDAY;GENERAL_HEALTH;MEDICAL;MANMADE_DISASTER_IMPLIED;AGRICULTURE;TAX_ECON_PRICE;TAX_FNCACT_ANALYSTS;WB_678_DIGITAL_GOVERNMENT;WB_2944_SERVERS;WB_671_STORAGE_MANAGEMENT;WB_667_ICT_INFRASTRUCTURE;WB_672_NETWORK_MANAGEMENT;WB_133_INFORMATION_AND_COMMUNICATION_TECHNOLOGIES;USPEC_POLICY1;TAX_FNCACT_ECONOMISTS;WB_855_LABOR_MARKETS;WB_697_SOCIAL_PROTECTION_AND_LABOR;UNEMPLOYMENT;WB_2745_JOB_QUALITY_AND_LABOR_MARKET_PERFORMANCE;WB_2670_JOBS;WB_2689_JOBS_DIAGNOSTICS;WB_2747_UNEMPLOYMENT;TAX_FNCACT_DIRECTOR;WB_696_PUBLIC_SECTOR_MANAGEMENT;WB_2048_COMPENSATION_CAREERS_AND_INCENTIVES;WB_723_PUBLIC_ADMINISTRATION;WB_724_HUMAN_RESOURCES_FOR_PUBLIC_SECTOR;TAX_FNCACT_WORKERS;ECON_INTEREST_RATES;ECON_OILPRICE;GENERAL_GOVERNMENT;ENV_NATURALGAS;ENV_METALS;WB_2936_GOLD;WB_507_ENERGY_AND_EXTRACTIVES;WB_895_MINING_SYSTEMS;WB_1699_METAL_ORE_MINING;WB_2937_SILVER;WB_2934_COPPER;WB_713_PUBLIC_FINANCE;WB_1045_TREASURY;ECON_WORLDCURRENCIES;ECON_WORLDCURRENCIES_EURO;ECON_WORLDCURRENCIES_DOLLAR;ECON_WORLDCURRENCIES_YEN;</t>
  </si>
  <si>
    <t>TRIAL;TAX_FNCACT;TAX_FNCACT_CHIEF;TAX_FNCACT_EXECUTIVES;TAX_FNCACT_SPOKESWOMAN;CORRUPTION;WB_2019_ANTI_CORRUPTION_LEGISLATION;WB_696_PUBLIC_SECTOR_MANAGEMENT;WB_831_GOVERNANCE;WB_832_ANTI_CORRUPTION;WB_2020_BRIBERY_FRAUD_AND_COLLUSION;WB_2024_ANTI_CORRUPTION_AUTHORITIES;WB_840_JUSTICE;WB_2025_INVESTIGATION;WB_1014_CRIMINAL_JUSTICE;TAX_FNCACT_REGULATOR;WB_698_TRADE;ECON_STOCKMARKET;</t>
  </si>
  <si>
    <t>mobilizujeme.cz</t>
  </si>
  <si>
    <t>APPOINTMENT;WB_135_TRANSPORT;WB_1174_WAREHOUSING_AND_STORAGE;WB_793_TRANSPORT_AND_LOGISTICS_SERVICES;TAX_FNCACT;TAX_FNCACT_MANUFACTURER;</t>
  </si>
  <si>
    <t>ECON_STOCKMARKET;WB_698_TRADE;WB_2670_JOBS;WB_1467_EDUCATION_FOR_ALL;WB_470_EDUCATION;WB_2131_EMPLOYABILITY_SKILLS_AND_JOBS;WB_1484_EDUCATION_SKILLS_DEVELOPMENT_AND_LABOR_MARKET;TAX_FNCACT;TAX_FNCACT_CFO;ECON_EARNINGSREPORT;TAX_ECON_PRICE;WB_2936_GOLD;WB_507_ENERGY_AND_EXTRACTIVES;WB_895_MINING_SYSTEMS;WB_1699_METAL_ORE_MINING;ENV_MINING;UNGP_FORESTS_RIVERS_OCEANS;TAX_FNCACT_AUTHOR;</t>
  </si>
  <si>
    <t>WB_678_DIGITAL_GOVERNMENT;WB_2947_OPERATING_SYSTEMS;WB_667_ICT_INFRASTRUCTURE;WB_669_SOFTWARE_INFRASTRUCTURE;WB_133_INFORMATION_AND_COMMUNICATION_TECHNOLOGIES;TAX_FNCACT;TAX_FNCACT_BUYER;WB_2943_SWITCHES;WB_672_NETWORK_MANAGEMENT;WB_2944_SERVERS;WB_671_STORAGE_MANAGEMENT;TAX_FNCACT_EMPLOYEES;TAX_FNCACT_CIO;CRISISLEX_T11_UPDATESSYMPATHY;TAX_FNCACT_CONSULTANTS;TAX_FNCACT_EXPLORER;TAX_FNCACT_WRITER;WB_566_ENVIRONMENT_AND_NATURAL_RESOURCES;WB_590_ECOSYSTEMS;WB_674_SHARED_INFRASTRUCTURE;WB_676_CLOUD_COMPUTING;WB_2433_CONFLICT_AND_VIOLENCE;WB_2465_REVOLUTIONARY_VIOLENCE;WB_2432_FRAGILITY_CONFLICT_AND_VIOLENCE;WB_2462_POLITICAL_VIOLENCE_AND_WAR;TAX_DISEASE;TAX_DISEASE_PLAGUE;TAX_ECON_PRICE;TAX_FNCACT_EXECUTIVES;TECH_AUTOMATION;SOC_EMERGINGTECH;TAX_ETHNICITY;TAX_ETHNICITY_AMERICAN;TAX_WORLDMAMMALS;TAX_WORLDMAMMALS_HUMAN;TAX_FNCACT_EXECUTIVE;WB_2946_OPEN_SOURCE;WB_290_TELECOMMUNICATIONS_ORGANIZATIONAL_DESIGN;WB_288_TELECOMMUNICATIONS_SECTOR_POLICY_AND_REGULATION;WB_286_TELECOMMUNICATIONS_AND_BROADBAND_ACCESS;WB_1921_PRIVATE_SECTOR_DEVELOPMENT;WB_405_BUSINESS_CLIMATE;WB_2531_INSPECTIONS_LICENSING_AND_PERMITS;WB_2530_BUSINESS_ENVIRONMENT;WB_652_ICT_APPLICATIONS;WB_665_SOFTWARE_AS_A_SERVICE;WB_658_ENTERPRISE_APPLICATIONS;WB_135_TRANSPORT;WB_1174_WAREHOUSING_AND_STORAGE;WB_793_TRANSPORT_AND_LOGISTICS_SERVICES;TAX_FNCACT_VENDOR;TAX_FNCACT_PILOT;</t>
  </si>
  <si>
    <t>WB_678_DIGITAL_GOVERNMENT;WB_2944_SERVERS;WB_671_STORAGE_MANAGEMENT;WB_667_ICT_INFRASTRUCTURE;WB_672_NETWORK_MANAGEMENT;WB_133_INFORMATION_AND_COMMUNICATION_TECHNOLOGIES;USPEC_POLICY1;TAX_FNCACT;TAX_FNCACT_ANALYSTS;MEDIA_MSM;TAX_WORLDLANGUAGES;TAX_WORLDLANGUAGES_RUSSIA;ECON_STOCKMARKET;TAX_FNCACT_VENDOR;WB_135_TRANSPORT;WB_1174_WAREHOUSING_AND_STORAGE;WB_793_TRANSPORT_AND_LOGISTICS_SERVICES;CRISISLEX_T11_UPDATESSYMPATHY;WB_2947_OPERATING_SYSTEMS;WB_669_SOFTWARE_INFRASTRUCTURE;TAX_ECON_PRICE;TAX_FNCACT_EXECUTIVE;LEADER;TAX_FNCACT_PRESIDENT;USPEC_POLITICS_GENERAL1;TAX_FNCACT_VICE_PRESIDENT;TAX_FNCACT_EXECUTIVE_VICE_PRESIDENT;TAX_FNCACT_CEO;</t>
  </si>
  <si>
    <t>ECON_EARNINGSREPORT;TAX_FNCACT;TAX_FNCACT_WRITER;USPEC_UNCERTAINTY1;WB_678_DIGITAL_GOVERNMENT;WB_2944_SERVERS;WB_671_STORAGE_MANAGEMENT;WB_667_ICT_INFRASTRUCTURE;WB_672_NETWORK_MANAGEMENT;WB_133_INFORMATION_AND_COMMUNICATION_TECHNOLOGIES;TAX_FNCACT_PEERS;WB_674_SHARED_INFRASTRUCTURE;WB_676_CLOUD_COMPUTING;TAX_FNCACT_CEO;TAX_FNCACT_ANALYSTS;WB_698_TRADE;MEDIA_MSM;</t>
  </si>
  <si>
    <t>TAX_FNCACT;TAX_FNCACT_VENDOR;SCANDAL;WB_678_DIGITAL_GOVERNMENT;WB_674_SHARED_INFRASTRUCTURE;WB_667_ICT_INFRASTRUCTURE;WB_676_CLOUD_COMPUTING;WB_133_INFORMATION_AND_COMMUNICATION_TECHNOLOGIES;TAX_FNCACT_CEO;TAX_FNCACT_EXECUTIVE;WB_2944_SERVERS;WB_671_STORAGE_MANAGEMENT;WB_672_NETWORK_MANAGEMENT;TAX_FNCACT_EXECUTIVES;ECON_STOCKMARKET;TAX_ECON_PRICE;TAX_WORLDMAMMALS;TAX_WORLDMAMMALS_HUMAN;WB_841_JUSTICE_SYSTEM_ADMINISTRATION;WB_696_PUBLIC_SECTOR_MANAGEMENT;WB_840_JUSTICE;WB_1211_HUMAN_RESOURCES;</t>
  </si>
  <si>
    <t>EDUCATION;SOC_POINTSOFINTEREST;SOC_POINTSOFINTEREST_UNIVERSITIES;ECON_STOCKMARKET;TAX_FNCACT;TAX_FNCACT_CHIEF;TAX_FNCACT_EXECUTIVE;TAX_FNCACT_CHIEF_EXECUTIVE;TAX_MILITARY_TITLE;TAX_MILITARY_TITLE_OFFICER;TAX_FNCACT_OFFICER;TAX_FNCACT_EXECUTIVE_OFFICER;TAX_FNCACT_CHIEF_EXECUTIVE_OFFICER;TAX_FNCACT_SPOKESMAN;ACT_MAKESTATEMENT;TAX_WORLDLANGUAGES;TAX_WORLDLANGUAGES_WANDA;SOC_POINTSOFINTEREST_UNIVERSITY;TAX_FNCACT_ANALYST;MEDIA_MSM;TAX_FNCACT_EDITORS;</t>
  </si>
  <si>
    <t>TAX_ECON_PRICE;TAX_FNCACT;TAX_FNCACT_ANALYSTS;WB_1920_FINANCIAL_SECTOR_DEVELOPMENT;WB_332_CAPITAL_MARKETS;GENERAL_GOVERNMENT;EDUCATION;WB_470_EDUCATION;SCIENCE;SOC_INNOVATION;CRISISLEX_C07_SAFETY;TAX_FNCACT_ANALYST;</t>
  </si>
  <si>
    <t>ECON_STOCKMARKET;TAX_ECON_PRICE;TAX_FNCACT;TAX_FNCACT_ANALYSTS;TAX_FNCACT_ANALYST;</t>
  </si>
  <si>
    <t>TAX_FNCACT;TAX_FNCACT_DIRECTORS;ECON_STOCKMARKET;WB_698_TRADE;TAX_ECON_PRICE;ARMEDCONFLICT;WB_2433_CONFLICT_AND_VIOLENCE;WB_2432_FRAGILITY_CONFLICT_AND_VIOLENCE;WB_2462_POLITICAL_VIOLENCE_AND_WAR;WB_1150_VOLATILITY;WB_1104_MACROECONOMIC_VULNERABILITY_AND_DEBT;WB_678_DIGITAL_GOVERNMENT;WB_653_ENTERPRISE_ARCHITECTURE;WB_656_PORTFOLIO_MANAGEMENT;WB_2375_ICT_METHODS_AND_PROCEDURES;WB_133_INFORMATION_AND_COMMUNICATION_TECHNOLOGIES;ALLIANCE;</t>
  </si>
  <si>
    <t>LEADER;TAX_FNCACT;TAX_FNCACT_PRESIDENT;USPEC_POLITICS_GENERAL1;TAX_FNCACT_VICE_PRESIDENT;TAX_FNCACT_VENDOR;EPU_ECONOMY_HISTORIC;TAX_FNCACT_DISTRIBUTOR;WB_644_NUTRITION;WB_1441_SUPPLEMENTS;WB_621_HEALTH_NUTRITION_AND_POPULATION;WB_678_DIGITAL_GOVERNMENT;WB_2944_SERVERS;WB_671_STORAGE_MANAGEMENT;WB_667_ICT_INFRASTRUCTURE;WB_672_NETWORK_MANAGEMENT;WB_133_INFORMATION_AND_COMMUNICATION_TECHNOLOGIES;TAX_FNCACT_CTO;TAX_FNCACT_EDITOR;TAX_FNCACT_MANAGING_EDITOR;MEDIA_SOCIAL;</t>
  </si>
  <si>
    <t>ECON_STOCKMARKET;TAX_FNCACT;TAX_FNCACT_MANAGER;TAX_FNCACT_OFFICIALS;TAX_ECON_PRICE;WB_1150_VOLATILITY;WB_1104_MACROECONOMIC_VULNERABILITY_AND_DEBT;WB_698_TRADE;WB_1921_PRIVATE_SECTOR_DEVELOPMENT;WB_405_BUSINESS_CLIMATE;WB_2531_INSPECTIONS_LICENSING_AND_PERMITS;WB_2530_BUSINESS_ENVIRONMENT;WB_2416_INTERNET_OF_THINGS;WB_2399_ICT_INNOVATION_AND_TRANSFORMATION;WB_133_INFORMATION_AND_COMMUNICATION_TECHNOLOGIES;EPU_ECONOMY_HISTORIC;MEDIA_MSM;ECON_DEBT;WB_450_DEBT;TAX_WORLDFISH;TAX_WORLDFISH_BARRACUDA;</t>
  </si>
  <si>
    <t>wesh.com</t>
  </si>
  <si>
    <t>TAX_FNCACT;TAX_FNCACT_CEO;SCIENCE;SOC_INNOVATION;TAX_FNCACT_EXECUTIVE;ECON_STOCKMARKET;TAX_FNCACT_CHAIRMAN;NEGOTIATIONS;</t>
  </si>
  <si>
    <t>WB_508_POWER_SYSTEMS;WB_507_ENERGY_AND_EXTRACTIVES;ECON_STOCKMARKET;WB_698_TRADE;TAX_FNCACT;TAX_FNCACT_DESIGNER;TAX_FNCACT_MANUFACTURER;ECON_DEBT;WB_1104_MACROECONOMIC_VULNERABILITY_AND_DEBT;WB_450_DEBT;WB_1331_HEALTH_TECHNOLOGIES;WB_2453_ORGANIZED_CRIME;WB_1350_PHARMACEUTICALS;WB_2433_CONFLICT_AND_VIOLENCE;WB_621_HEALTH_NUTRITION_AND_POPULATION;WB_2432_FRAGILITY_CONFLICT_AND_VIOLENCE;WB_2456_DRUGS_AND_NARCOTICS;</t>
  </si>
  <si>
    <t>INFO_RUMOR;EPU_ECONOMY_HISTORIC;TAX_FNCACT;TAX_FNCACT_REPRESENTATIVE;EDUCATION;WB_470_EDUCATION;TAX_FNCACT_DIRECTOR;CRISISLEX_T11_UPDATESSYMPATHY;TAX_FNCACT_VENDOR;SOC_SUSPICIOUSACTIVITY;</t>
  </si>
  <si>
    <t>ECON_STOCKMARKET;ARMEDCONFLICT;WB_2433_CONFLICT_AND_VIOLENCE;WB_2432_FRAGILITY_CONFLICT_AND_VIOLENCE;WB_2462_POLITICAL_VIOLENCE_AND_WAR;TAX_FNCACT;TAX_FNCACT_VENDOR;LEADER;TAX_FNCACT_PRESIDENT;USPEC_POLITICS_GENERAL1;TAX_FNCACT_VICE_PRESIDENT;TAX_FNCACT_MANAGER;TAX_FNCACT_GENERAL_MANAGER;WB_678_DIGITAL_GOVERNMENT;WB_694_BROADCAST_AND_MEDIA;WB_133_INFORMATION_AND_COMMUNICATION_TECHNOLOGIES;TAX_WORLDMAMMALS;TAX_WORLDMAMMALS_MOUSE;CRISISLEX_CRISISLEXREC;TAX_ECON_PRICE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</si>
  <si>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TAX_FNCACT;TAX_FNCACT_ENGINEERS;SOC_INNOVATION;TAX_ECON_PRICE;LEADER;TAX_FNCACT_PRESIDENT;USPEC_POLITICS_GENERAL1;TAX_FNCACT_VICE_PRESIDENT;TAX_FNCACT_MANAGER;TAX_FNCACT_GENERAL_MANAGER;EDUCATION;WB_470_EDUCATION;TAX_FNCACT_COOK;TAX_FNCACT_ASSISTANT;TAX_FNCACT_PROFESSOR;WB_2670_JOBS;WB_2769_JOBS_STRATEGIES;WB_2840_INTEGRATION;WB_2836_MIGRATION_POLICIES_AND_JOBS;EPU_ECONOMY_HISTORIC;SOC_POINTSOFINTEREST;SOC_POINTSOFINTEREST_UNIVERSITIES;SCIENCE;</t>
  </si>
  <si>
    <t>WB_678_DIGITAL_GOVERNMENT;WB_2944_SERVERS;WB_671_STORAGE_MANAGEMENT;WB_667_ICT_INFRASTRUCTURE;WB_672_NETWORK_MANAGEMENT;WB_133_INFORMATION_AND_COMMUNICATION_TECHNOLOGIES;USPEC_POLICY1;ECON_WORLDCURRENCIES;ECON_WORLDCURRENCIES_DOLLAR;LEADER;TAX_FNCACT;TAX_FNCACT_PRESIDENT;USPEC_POLITICS_GENERAL1;TAX_FNCACT_CEO;ECON_STOCKMARKET;MEDIA_MSM;</t>
  </si>
  <si>
    <t>TAX_FNCACT;TAX_FNCACT_WORKERS;WB_135_TRANSPORT;WB_1174_WAREHOUSING_AND_STORAGE;WB_793_TRANSPORT_AND_LOGISTICS_SERVICES;WB_678_DIGITAL_GOVERNMENT;WB_694_BROADCAST_AND_MEDIA;WB_133_INFORMATION_AND_COMMUNICATION_TECHNOLOGIES;WB_1803_TRANSPORT_INFRASTRUCTURE;WB_167_PORTS;WB_2601_TRADE_LINKAGES_SPILLOVERS_AND_CONNECTIVITY;WB_772_TRADE_FACILITATION_AND_LOGISTICS;WB_699_URBAN_DEVELOPMENT;WB_866_CONNECTIVITY_AND_LAGGING_REGIONS;WB_698_TRADE;WB_797_NATIONAL_URBAN_POLICIES;TAX_FNCACT_MANAGER;TAX_FNCACT_GENERAL_MANAGER;</t>
  </si>
  <si>
    <t>ECON_STOCKMARKET;WB_1921_PRIVATE_SECTOR_DEVELOPMENT;WB_405_BUSINESS_CLIMATE;WB_2531_INSPECTIONS_LICENSING_AND_PERMITS;WB_2530_BUSINESS_ENVIRONMENT;CRISISLEX_T11_UPDATESSYMPATHY;SOC_TECHNOLOGYSECTOR;WB_698_TRADE;ENV_SOLAR;TAX_WORLDLANGUAGES;TAX_WORLDLANGUAGES_COMANCHE;WB_1979_NATURAL_RESOURCE_MANAGEMENT;WB_435_AGRICULTURE_AND_FOOD_SECURITY;WB_1986_MOUNTAINS;TAX_FNCACT;TAX_FNCACT_DEVELOPER;TAX_FNCACT_OPERATOR;WB_1458_HEALTH_PROMOTION_AND_DISEASE_PREVENTION;WB_1462_WATER_SANITATION_AND_HYGIENE;WB_635_PUBLIC_HEALTH;WB_621_HEALTH_NUTRITION_AND_POPULATION;ECON_ELECTRICALGENERATION;TAX_FNCACT_MANUFACTURER;WB_507_ENERGY_AND_EXTRACTIVES;WB_525_RENEWABLE_ENERGY;WB_528_SOLAR_ENERGY;MEDIA_SOCIAL;WB_678_DIGITAL_GOVERNMENT;WB_694_BROADCAST_AND_MEDIA;WB_133_INFORMATION_AND_COMMUNICATION_TECHNOLOGIES;TAX_FNCACT_ANALYST;GENERAL_GOVERNMENT;EDUCATION;WB_470_EDUCATION;WB_1150_VOLATILITY;WB_1104_MACROECONOMIC_VULNERABILITY_AND_DEBT;TAX_ECON_PRICE;WB_286_TELECOMMUNICATIONS_AND_BROADBAND_ACCESS;</t>
  </si>
  <si>
    <t>WB_678_DIGITAL_GOVERNMENT;WB_2946_OPEN_SOURCE;WB_667_ICT_INFRASTRUCTURE;WB_669_SOFTWARE_INFRASTRUCTURE;WB_133_INFORMATION_AND_COMMUNICATION_TECHNOLOGIES;TAX_FNCACT;TAX_FNCACT_DIRECTOR;</t>
  </si>
  <si>
    <t>TAX_FNCACT;TAX_FNCACT_CEO;WB_678_DIGITAL_GOVERNMENT;WB_2944_SERVERS;WB_671_STORAGE_MANAGEMENT;WB_667_ICT_INFRASTRUCTURE;WB_672_NETWORK_MANAGEMENT;WB_133_INFORMATION_AND_COMMUNICATION_TECHNOLOGIES;WB_135_TRANSPORT;WB_1174_WAREHOUSING_AND_STORAGE;WB_793_TRANSPORT_AND_LOGISTICS_SERVICES;MEDIA_SOCIAL;TAX_ETHNICITY;TAX_ETHNICITY_BLACK;SCIENCE;SOC_INNOVATION;TAX_FNCACT_EXECUTIVE;TAX_FNCACT_ANALYSTS;</t>
  </si>
  <si>
    <t>smnweekly.com</t>
  </si>
  <si>
    <t>EDUCATION;SOC_POINTSOFINTEREST;SOC_POINTSOFINTEREST_UNIVERSITIES;ECON_DEBT;WB_1104_MACROECONOMIC_VULNERABILITY_AND_DEBT;WB_450_DEBT;TAX_FNCACT;TAX_FNCACT_CHIEF;TAX_FNCACT_EXECUTIVE;TAX_FNCACT_CHIEF_EXECUTIVE;TAX_MILITARY_TITLE;TAX_MILITARY_TITLE_OFFICER;TAX_FNCACT_OFFICER;TAX_FNCACT_EXECUTIVE_OFFICER;TAX_FNCACT_CHIEF_EXECUTIVE_OFFICER;TAX_WORLDLANGUAGES;TAX_WORLDLANGUAGES_WANDA;SOC_POINTSOFINTEREST_UNIVERSITY;MEDIA_MSM;ECON_STOCKMARKET;WB_698_TRADE;UNEMPLOYMENT;WB_2745_JOB_QUALITY_AND_LABOR_MARKET_PERFORMANCE;WB_2670_JOBS;WB_2689_JOBS_DIAGNOSTICS;WB_2747_UNEMPLOYMENT;</t>
  </si>
  <si>
    <t>ussharemarkets.com</t>
  </si>
  <si>
    <t>TAX_FNCACT;TAX_FNCACT_ANALYSTS;ECON_STOCKMARKET;WB_698_TRADE;TAX_FNCACT_DIRECTORS;ECON_DEBT;WB_1104_MACROECONOMIC_VULNERABILITY_AND_DEBT;WB_450_DEBT;SOC_TECHNOLOGYSECTOR;</t>
  </si>
  <si>
    <t>EPU_ECONOMY_HISTORIC;TAX_WORLDLANGUAGES;TAX_WORLDLANGUAGES_LATIN;TAX_FNCACT;TAX_FNCACT_DIRECTOR;TAX_FNCACT_MANAGER;TAX_FNCACT_DISTRIBUTOR;WB_644_NUTRITION;WB_1441_SUPPLEMENTS;WB_621_HEALTH_NUTRITION_AND_POPULATION;TAX_FNCACT_ENGINEER;ECON_STOCKMARKET;WB_728_PUBLIC_SERVICE_DELIVERY;WB_696_PUBLIC_SECTOR_MANAGEMENT;WB_723_PUBLIC_ADMINISTRATION;WB_2098_OUTSOURCING;TAX_FNCACT_LEADER;WB_1331_HEALTH_TECHNOLOGIES;WB_1350_PHARMACEUTICALS;WB_1353_PHARMACEUTICAL_SUPPLY_CHAIN;TAX_FNCACT_ADMINISTRATORS;</t>
  </si>
  <si>
    <t>financialcv.com</t>
  </si>
  <si>
    <t>TAX_FNCACT;TAX_FNCACT_INSIDERS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TAX_FNCACT_ANALYSTS;WB_698_TRADE;TAX_FNCACT_ANALYST;</t>
  </si>
  <si>
    <t>SOC_TECHNOLOGYSECTOR;WB_698_TRADE;ECON_STOCKMARKET;TAX_FNCACT;TAX_FNCACT_CHIEF;TAX_MILITARY_TITLE;TAX_MILITARY_TITLE_OFFICER;TAX_FNCACT_OFFICER;WB_1921_PRIVATE_SECTOR_DEVELOPMENT;WB_346_COMPETITIVE_INDUSTRIES;WB_818_INDUSTRY_POLICY_AND_REAL_SECTORS;WB_1281_MANUFACTURING;SOC_INNOVATION;TAX_FNCACT_CARDINAL;GENERAL_HEALTH;MEDICAL;WB_1150_VOLATILITY;WB_1104_MACROECONOMIC_VULNERABILITY_AND_DEBT;TAX_ECON_PRICE;TAX_FNCACT_INVESTOR;</t>
  </si>
  <si>
    <t>ARMEDCONFLICT;USPEC_UNCERTAINTY1;WB_678_DIGITAL_GOVERNMENT;WB_2944_SERVERS;WB_671_STORAGE_MANAGEMENT;WB_667_ICT_INFRASTRUCTURE;WB_672_NETWORK_MANAGEMENT;WB_133_INFORMATION_AND_COMMUNICATION_TECHNOLOGIES;TAX_FNCACT;TAX_FNCACT_CEO;TAX_FNCACT_ANALYSTS;TAX_ECON_PRICE;TAX_FNCACT_OFFICIAL;TAX_FNCACT_WORKERS;ECON_EARNINGSREPORT;KILL;TAX_FNCACT_INSIDER;</t>
  </si>
  <si>
    <t>beijingbulletin.com</t>
  </si>
  <si>
    <t>CRISISLEX_C07_SAFETY;WB_678_DIGITAL_GOVERNMENT;WB_670_ICT_SECURITY;WB_2371_ENCRYPTION;WB_133_INFORMATION_AND_COMMUNICATION_TECHNOLOGIES;WB_698_TRADE;TAX_FNCACT;TAX_FNCACT_EMPLOYEES;WB_661_BIG_DATA;WB_652_ICT_APPLICATIONS;WB_872_SMART_CITIES;WB_813_URBAN_GOVERNANCE_AND_CITY_SYSTEMS;WB_699_URBAN_DEVELOPMENT;WB_873_NON_TRADITIONAL_DATA_DRIVEN_MANAGEMENT;WB_658_ENTERPRISE_APPLICATIONS;TECH_BIGDATA;ECON_STOCKMARKET;PUBLIC_TRANSPORT;</t>
  </si>
  <si>
    <t>13wmaz.com</t>
  </si>
  <si>
    <t>WB_2418__D_PRINTING;WB_2416_INTERNET_OF_THINGS;WB_2399_ICT_INNOVATION_AND_TRANSFORMATION;WB_133_INFORMATION_AND_COMMUNICATION_TECHNOLOGIES;USPEC_UNCERTAINTY1;WB_1467_EDUCATION_FOR_ALL;WB_470_EDUCATION;WB_2131_EMPLOYABILITY_SKILLS_AND_JOBS;WB_1484_EDUCATION_SKILLS_DEVELOPMENT_AND_LABOR_MARKET;ALLIANCE;WB_566_ENVIRONMENT_AND_NATURAL_RESOURCES;WB_590_ECOSYSTEMS;CRISISLEX_CRISISLEXREC;WB_1921_PRIVATE_SECTOR_DEVELOPMENT;WB_769_INVESTMENT_POLICY;WB_2548_INVESTMENT_PROTECTION;WB_696_PUBLIC_SECTOR_MANAGEMENT;WB_2048_COMPENSATION_CAREERS_AND_INCENTIVES;WB_723_PUBLIC_ADMINISTRATION;WB_724_HUMAN_RESOURCES_FOR_PUBLIC_SECTOR;PUBLIC_TRANSPORT;TAX_ECON_PRICE;</t>
  </si>
  <si>
    <t>masslive.com</t>
  </si>
  <si>
    <t>newstalk980.com</t>
  </si>
  <si>
    <t>theday.com</t>
  </si>
  <si>
    <t>WB_698_TRADE;ECON_EARNINGSREPORT;TAX_ECON_PRICE;ECON_STOCKMARKET;</t>
  </si>
  <si>
    <t>MEDIA_SOCIAL;LEADER;TAX_FNCACT;TAX_FNCACT_PRESIDENT;USPEC_POLITICS_GENERAL1;TAX_FNCACT_CEO;TAX_FNCACT_EXECUTIVES;CYBER_ATTACK;TAX_FNCACT_DIRECTOR;TAX_FNCACT_MANAGING_DIRECTOR;TAX_FNCACT_EMPLOYEES;TRANSPARENCY;DISASTER_FIRE;CRISISLEX_T01_CAUTION_ADVICE;SCIENCE;SOC_INNOVATION;ECON_ENTREPRENEURSHIP;</t>
  </si>
  <si>
    <t>ECON_STOCKMARKET;WB_698_TRADE;ECON_WORLDCURRENCIES;ECON_WORLDCURRENCIES_DOLLAR;TAX_ECON_PRICE;TAX_FNCACT;TAX_FNCACT_ANALYST;</t>
  </si>
  <si>
    <t>ECON_STOCKMARKET;TAX_FNCACT;TAX_FNCACT_CHIEF;TAX_FNCACT_EXECUTIVE;TAX_FNCACT_CHIEF_EXECUTIVE;TAX_MILITARY_TITLE;TAX_MILITARY_TITLE_OFFICER;TAX_FNCACT_OFFICER;TAX_FNCACT_EXECUTIVE_OFFICER;TAX_FNCACT_CHIEF_EXECUTIVE_OFFICER;ECON_WORLDCURRENCIES;ECON_WORLDCURRENCIES_DOLLAR;TAX_FNCACT_SPOKESMAN;ACT_MAKESTATEMENT;TAX_WORLDLANGUAGES;TAX_WORLDLANGUAGES_WANDA;EDUCATION;SOC_POINTSOFINTEREST;SOC_POINTSOFINTEREST_UNIVERSITY;TAX_FNCACT_ANALYST;TAX_POLITICAL_PARTY;TAX_POLITICAL_PARTY_REPUBLICAN;MEDIA_MSM;TAX_FNCACT_EDITORS;</t>
  </si>
  <si>
    <t>ECON_MOU;TAX_ETHNICITY;TAX_ETHNICITY_INDIAN;GENERAL_GOVERNMENT;EPU_POLICY;EPU_POLICY_GOVERNMENT;EPU_ECONOMY_HISTORIC;TECH_AUTOMATION;WB_1973_FINANCIAL_RISK_REDUCTION;WB_435_AGRICULTURE_AND_FOOD_SECURITY;WB_337_INSURANCE;WB_1967_AGRICULTURAL_RISK_AND_SECURITY;EDUCATION;WB_470_EDUCATION;WB_1921_PRIVATE_SECTOR_DEVELOPMENT;WB_346_COMPETITIVE_INDUSTRIES;WB_818_INDUSTRY_POLICY_AND_REAL_SECTORS;WB_1281_MANUFACTURING;TAX_FNCACT;TAX_FNCACT_DIRECTOR;TAX_FNCACT_MANAGING_DIRECTOR;TAX_FNCACT_LEADER;UNGP_FORESTS_RIVERS_OCEANS;TAX_FNCACT_ANALYSTS;SCIENCE;SOC_INNOVATION;</t>
  </si>
  <si>
    <t>KILL;TAX_FNCACT;TAX_FNCACT_CEO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2947_OPERATING_SYSTEMS;WB_667_ICT_INFRASTRUCTURE;WB_669_SOFTWARE_INFRASTRUCTURE;WB_2943_SWITCHES;WB_672_NETWORK_MANAGEMENT;WB_2931_IRON;WB_507_ENERGY_AND_EXTRACTIVES;WB_895_MINING_SYSTEMS;WB_1699_METAL_ORE_MINING;TAX_FNCACT_OFFICIAL;WB_2944_SERVERS;WB_671_STORAGE_MANAGEMENT;WB_1921_PRIVATE_SECTOR_DEVELOPMENT;WB_405_BUSINESS_CLIMATE;WB_2530_BUSINESS_ENVIRONMENT;ECON_WORLDCURRENCIES;ECON_WORLDCURRENCIES_DOLLAR;TAX_ETHNICITY;TAX_ETHNICITY_JAPANESE;TAX_WORLDLANGUAGES;TAX_WORLDLANGUAGES_JAPANESE;TAX_ECON_PRICE;WB_135_TRANSPORT;WB_1174_WAREHOUSING_AND_STORAGE;WB_793_TRANSPORT_AND_LOGISTICS_SERVICES;TAX_FNCACT_WORKERS;TAX_FNCACT_ANALYST;WB_698_TRADE;</t>
  </si>
  <si>
    <t>TAX_FNCACT;TAX_FNCACT_CEO;WB_678_DIGITAL_GOVERNMENT;WB_2947_OPERATING_SYSTEMS;WB_667_ICT_INFRASTRUCTURE;WB_669_SOFTWARE_INFRASTRUCTURE;WB_133_INFORMATION_AND_COMMUNICATION_TECHNOLOGIES;ECON_CURRENCY_EXCHANGE_RATE;TAX_ECON_PRICE;PROTEST;MOVEMENT_GENERAL;TAX_FNCACT_ACTIVIST;TAX_FNCACT_INVESTOR;TAX_FNCACT_PEERS;SCIENCE;SOC_INNOVATION;</t>
  </si>
  <si>
    <t>TAX_FNCACT;TAX_FNCACT_EMPLOYEE;WB_135_TRANSPORT;WB_678_DIGITAL_GOVERNMENT;WB_652_ICT_APPLICATIONS;WB_2363_MOBILE_APPLICATIONS;WB_658_ENTERPRISE_APPLICATIONS;WB_133_INFORMATION_AND_COMMUNICATION_TECHNOLOGIES;ECON_WORLDCURRENCIES;ECON_WORLDCURRENCIES_SHILL;WB_2947_OPERATING_SYSTEMS;WB_667_ICT_INFRASTRUCTURE;WB_669_SOFTWARE_INFRASTRUCTURE;RETIREMENTS;TAX_FNCACT_EXECUTIVE;MEDIA_SOCIAL;TAX_FNCACT_ANALYST;</t>
  </si>
  <si>
    <t>dailybreeze.com</t>
  </si>
  <si>
    <t>WB_698_TRADE;ECON_STOCKMARKET;GENERAL_GOVERNMENT;TAX_WORLDFISH;TAX_WORLDFISH_BARRACUDA;TAX_FNCACT;TAX_FNCACT_ANALYSTS;</t>
  </si>
  <si>
    <t>WB_678_DIGITAL_GOVERNMENT;WB_2944_SERVERS;WB_671_STORAGE_MANAGEMENT;WB_667_ICT_INFRASTRUCTURE;WB_672_NETWORK_MANAGEMENT;WB_133_INFORMATION_AND_COMMUNICATION_TECHNOLOGIES;MANMADE_DISASTER_IMPLIED;TAX_FNCACT;TAX_FNCACT_MANAGER;WB_135_TRANSPORT;WB_1174_WAREHOUSING_AND_STORAGE;WB_793_TRANSPORT_AND_LOGISTICS_SERVICES;WB_2943_SWITCHES;TAX_ETHNICITY;TAX_ETHNICITY_MANO;TAX_FNCACT_DIRECTOR;WB_661_BIG_DATA;WB_652_ICT_APPLICATIONS;WB_872_SMART_CITIES;WB_813_URBAN_GOVERNANCE_AND_CITY_SYSTEMS;WB_699_URBAN_DEVELOPMENT;WB_873_NON_TRADITIONAL_DATA_DRIVEN_MANAGEMENT;WB_658_ENTERPRISE_APPLICATIONS;TECH_BIGDATA;TRAFFIC;WB_1817_CONGESTION;WB_162_TRANSPORT_ECONOMICS;TAX_FNCACT_VENDOR;WB_2946_OPEN_SOURCE;WB_669_SOFTWARE_INFRASTRUCTURE;WB_2670_JOBS;WB_2769_JOBS_STRATEGIES;WB_2840_INTEGRATION;WB_2836_MIGRATION_POLICIES_AND_JOBS;ECON_STOCKMARKET;TAX_FNCACT_CHIEF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</si>
  <si>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SOC_EMERGINGTECH;WB_1467_EDUCATION_FOR_ALL;WB_470_EDUCATION;WB_2131_EMPLOYABILITY_SKILLS_AND_JOBS;WB_1484_EDUCATION_SKILLS_DEVELOPMENT_AND_LABOR_MARKET;TAX_FNCACT;TAX_FNCACT_DRIVERS;TAX_FNCACT_VENDOR;USPEC_POLITICS_GENERAL1;WB_2686_SKILLS_GAP;WB_2670_JOBS;WB_2683_CHANGING_NATURE_OF_JOBS;WB_2671_JOBS_AND_DEVELOPMENT;TAX_FNCACT_PRACTITIONERS;TAX_FNCACT_LEADERS;WB_667_ICT_INFRASTRUCTURE;WB_669_SOFTWARE_INFRASTRUCTURE;WB_2945_DATABASE;WB_566_ENVIRONMENT_AND_NATURAL_RESOURCES;WB_590_ECOSYSTEMS;WB_2769_JOBS_STRATEGIES;WB_2840_INTEGRATION;WB_2836_MIGRATION_POLICIES_AND_JOBS;WB_135_TRANSPORT;WB_1174_WAREHOUSING_AND_STORAGE;WB_793_TRANSPORT_AND_LOGISTICS_SERVICES;WB_694_BROADCAST_AND_MEDIA;TAX_FNCACT_EXECUTIVES;MOVEMENT_GENERAL;TAX_ECON_PRICE;WB_665_SOFTWARE_AS_A_SERVICE;WB_2416_INTERNET_OF_THINGS;WB_2399_ICT_INNOVATION_AND_TRANSFORMATION;WB_666_APPLICATION_DEVELOPMENT;</t>
  </si>
  <si>
    <t>killerapps.tv</t>
  </si>
  <si>
    <t>TAX_FNCACT;TAX_FNCACT_EMPLOYEES;TAX_ECON_PRICE;CRISISLEX_T11_UPDATESSYMPATHY;TAX_FNCACT_KING;LEADER;TAX_FNCACT_PRESIDENT;USPEC_POLITICS_GENERAL1;TAX_FNCACT_PRINCIPAL;TAX_FNCACT_ANALYST;TAX_FNCACT_CHIEF;TAX_MILITARY_TITLE;TAX_MILITARY_TITLE_OFFICER;TAX_FNCACT_OFFICER;TAX_FNCACT_CHIEF_FINANCIAL_OFFICER;TAX_FNCACT_WORKERS;TAX_FNCACT_EXECUTIVES;WB_698_TRADE;MEDIA_MSM;</t>
  </si>
  <si>
    <t>ECON_STOCKMARKET;WB_698_TRADE;TAX_FNCACT;TAX_FNCACT_CHIEF;TAX_FNCACT_EXECUTIVE;TAX_FNCACT_CHIEF_EXECUTIVE;TAX_FNCACT_ANALYST;WB_678_DIGITAL_GOVERNMENT;WB_667_ICT_INFRASTRUCTURE;WB_669_SOFTWARE_INFRASTRUCTURE;WB_2945_DATABASE;WB_133_INFORMATION_AND_COMMUNICATION_TECHNOLOGIES;USPEC_POLICY1;TAX_FNCACT_EMPLOYEES;WB_135_TRANSPORT;WB_1174_WAREHOUSING_AND_STORAGE;WB_793_TRANSPORT_AND_LOGISTICS_SERVICES;</t>
  </si>
  <si>
    <t>TAX_ECON_PRICE;TAX_FNCACT;TAX_FNCACT_CEO;ECON_EARNINGSREPORT;EPU_ECONOMY_HISTORIC;KILL;ECON_STOCKMARKET;TAX_FNCACT_FOOL;USPEC_POLICY1;EPU_POLICY;EPU_POLICY_POLICY;EPU_CATS_REGULATION;</t>
  </si>
  <si>
    <t>MANMADE_DISASTER_IMPLIED;ECON_ELECTRICALGENERATION;GENERAL_HEALTH;MEDICAL;TAX_FNCACT;TAX_FNCACT_CHIEF;TAX_MILITARY_TITLE;TAX_MILITARY_TITLE_OFFICER;TAX_FNCACT_OFFICER;GENERAL_GOVERNMENT;TAX_FNCACT_ANALYST;GOV_LOCALGOV;ALLIANCE;MEDIA_SOCIAL;</t>
  </si>
  <si>
    <t>ECON_STOCKMARKET;LEADER;TAX_FNCACT;TAX_FNCACT_PRESIDENT;USPEC_POLITICS_GENERAL1;TAX_FNCACT_VICE_PRESIDENT;WB_698_TRADE;TAX_ECON_PRICE;TAX_FNCACT_ANALYSTS;TAX_FNCACT_ANALYS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</si>
  <si>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WB_135_TRANSPORT;WB_1174_WAREHOUSING_AND_STORAGE;WB_793_TRANSPORT_AND_LOGISTICS_SERVICES;MANMADE_DISASTER_IMPLIED;WB_621_HEALTH_NUTRITION_AND_POPULATION;WB_1448_DEMOGRAPHIC_CHANGE;WB_643_AGING_POPULATION;TAX_ECON_PRICE;TAX_FNCACT;TAX_FNCACT_WRITER;WB_566_ENVIRONMENT_AND_NATURAL_RESOURCES;WB_590_ECOSYSTEMS;WB_678_DIGITAL_GOVERNMENT;WB_674_SHARED_INFRASTRUCTURE;WB_667_ICT_INFRASTRUCTURE;WB_676_CLOUD_COMPUTING;WB_133_INFORMATION_AND_COMMUNICATION_TECHNOLOGIES;WB_2416_INTERNET_OF_THINGS;WB_2399_ICT_INNOVATION_AND_TRANSFORMATION;TAX_FNCACT_CTO;TAX_FNCACT_VENDOR;KILL;SOC_INNOVATION;WB_696_PUBLIC_SECTOR_MANAGEMENT;WB_831_GOVERNANCE;CRISISLEX_C07_SAFETY;TAX_FNCACT_MANAGER;TAX_FNCACT_NAVIGATOR;TAX_FNCACT_EXECUTIVES;TAX_FNCACT_PRACTITIONERS;TAX_FNCACT_COMPANION;WB_652_ICT_APPLICATIONS;WB_665_SOFTWARE_AS_A_SERVICE;WB_658_ENTERPRISE_APPLICATIONS;TAX_FNCACT_INCUMBENT;USPEC_POLICY1;TAX_FNCACT_KING;TECH_VIRTUALREALITY;</t>
  </si>
  <si>
    <t>ECON_STOCKMARKET;TAX_ECON_PRICE;TAX_FOODSTAPLES;TAX_FOODSTAPLES_MILK;WB_1535_DISTANCE_EDUCATION;WB_494_EDUCATION_AND_ICT;WB_470_EDUCATION;WB_1497_EDUCATION_MANAGEMENT_AND_ADMINISTRATION;TAX_FNCACT;TAX_FNCACT_ANALYST;TAX_FNCACT_VETERAN;</t>
  </si>
  <si>
    <t>dhnet.be</t>
  </si>
  <si>
    <t>SCIENCE;SOC_INNOVATION;WB_135_TRANSPORT;WB_1174_WAREHOUSING_AND_STORAGE;WB_793_TRANSPORT_AND_LOGISTICS_SERVICES;TAX_ECON_PRICE;TAX_FNCACT;TAX_FNCACT_LEADER;MANMADE_DISASTER;MANMADE_DISASTER_POWER_FAILURE;POWER_OUTAGE;WB_678_DIGITAL_GOVERNMENT;WB_694_BROADCAST_AND_MEDIA;WB_133_INFORMATION_AND_COMMUNICATION_TECHNOLOGIES;MEDICAL;TAX_WORLDMAMMALS;TAX_WORLDMAMMALS_HUMAN;WB_2601_TRADE_LINKAGES_SPILLOVERS_AND_CONNECTIVITY;WB_772_TRADE_FACILITATION_AND_LOGISTICS;WB_699_URBAN_DEVELOPMENT;WB_866_CONNECTIVITY_AND_LAGGING_REGIONS;WB_698_TRADE;WB_797_NATIONAL_URBAN_POLICIES;</t>
  </si>
  <si>
    <t>NATURAL_DISASTER;NATURAL_DISASTER_ICE;TAX_FNCACT;TAX_FNCACT_PRINCE;WB_2433_CONFLICT_AND_VIOLENCE;WB_2432_FRAGILITY_CONFLICT_AND_VIOLENCE;WB_2462_POLITICAL_VIOLENCE_AND_WAR;GEN_HOLIDAY;TAX_FNCACT_TROOPER;TAX_ETHNICITY;TAX_ETHNICITY_BLACK;TAX_FNCACT_CORRESPONDENT;TAX_FNCACT_MANAGER;MEDIA_SOCIAL;</t>
  </si>
  <si>
    <t>NATURAL_DISASTER;NATURAL_DISASTER_ICE;CRISISLEX_O01_WEATHER;TAX_ECON_PRICE;WB_135_TRANSPORT;WB_1174_WAREHOUSING_AND_STORAGE;WB_793_TRANSPORT_AND_LOGISTICS_SERVICES;WB_1803_TRANSPORT_INFRASTRUCTURE;WB_167_PORTS;</t>
  </si>
  <si>
    <t>bostinno.streetwise.co</t>
  </si>
  <si>
    <t>TAX_FNCACT;TAX_FNCACT_SPOKESMAN;ECON_DEBT;WB_1104_MACROECONOMIC_VULNERABILITY_AND_DEBT;WB_450_DEBT;WB_2670_JOBS;WB_2769_JOBS_STRATEGIES;WB_2840_INTEGRATION;WB_2836_MIGRATION_POLICIES_AND_JOBS;WB_135_TRANSPORT;WB_1174_WAREHOUSING_AND_STORAGE;WB_793_TRANSPORT_AND_LOGISTICS_SERVICES;</t>
  </si>
  <si>
    <t>ECON_STOCKMARKET;TAX_WORLDLANGUAGES;TAX_WORLDLANGUAGES_AMONG;ECON_INTEREST_RATES;ECON_INFLATION;ENV_NATURALGAS;TAX_FNCACT;TAX_FNCACT_ANALYST;TAX_FNCACT_RETAILER;ECON_WORLDCURRENCIES;ECON_WORLDCURRENCIES_DOLLAR;ENV_OIL;ECON_OILPRICE;GENERAL_GOVERNMENT;</t>
  </si>
  <si>
    <t>WB_2670_JOBS;WB_1467_EDUCATION_FOR_ALL;WB_470_EDUCATION;WB_2131_EMPLOYABILITY_SKILLS_AND_JOBS;WB_1484_EDUCATION_SKILLS_DEVELOPMENT_AND_LABOR_MARKET;EPU_ECONOMY_HISTORIC;TAX_ECON_PRICE;TAX_FNCACT;TAX_FNCACT_CFO;TAX_FNCACT_ANALYSTS;UNGP_FORESTS_RIVERS_OCEANS;TAX_FNCACT_CEO;SCIENCE;SOC_INNOVATION;GENERAL_GOVERNMENT;USPEC_POLITICS_GENERAL1;EPU_POLICY;EPU_POLICY_CONGRESS;TAX_FNCACT_LEADER;TAX_FNCACT_INCUMBENT;WB_698_TRADE;</t>
  </si>
  <si>
    <t>WB_678_DIGITAL_GOVERNMENT;WB_2947_OPERATING_SYSTEMS;WB_667_ICT_INFRASTRUCTURE;WB_669_SOFTWARE_INFRASTRUCTURE;WB_133_INFORMATION_AND_COMMUNICATION_TECHNOLOGIES;UNGP_FORESTS_RIVERS_OCEANS;TAX_FNCACT;TAX_FNCACT_CHIEF;TAX_FNCACT_EXECUTIVE;TAX_FNCACT_CHIEF_EXECUTIVE;TAX_ECON_PRICE;</t>
  </si>
  <si>
    <t>WB_678_DIGITAL_GOVERNMENT;WB_674_SHARED_INFRASTRUCTURE;WB_667_ICT_INFRASTRUCTURE;WB_676_CLOUD_COMPUTING;WB_133_INFORMATION_AND_COMMUNICATION_TECHNOLOGIES;INFO_RUMOR;</t>
  </si>
  <si>
    <t>ECON_STOCKMARKET;EPU_ECONOMY_HISTORIC;EPU_POLICY;EPU_POLICY_REGULATORY;TAX_FNCACT;TAX_FNCACT_CHIEF;TAX_FNCACT_EXECUTIVE;TAX_FNCACT_CHIEF_EXECUTIVE;TAX_MILITARY_TITLE;TAX_MILITARY_TITLE_OFFICER;TAX_FNCACT_OFFICER;TAX_FNCACT_EXECUTIVE_OFFICER;TAX_FNCACT_CHIEF_EXECUTIVE_OFFICER;LEADER;TAX_FNCACT_PRESIDENT;USPEC_POLITICS_GENERAL1;TAX_FNCACT_CHAIRPERSON;TAX_FNCACT_MANUFACTURER;TAX_FNCACT_VICE_PRESIDENT;TAX_FNCACT_MANAGER;TAX_FNCACT_GENERAL_MANAGER;WB_2416_INTERNET_OF_THINGS;WB_2399_ICT_INNOVATION_AND_TRANSFORMATION;WB_133_INFORMATION_AND_COMMUNICATION_TECHNOLOGIES;SOC_INNOVATION;TAX_FNCACT_DIRECTOR;TAX_FNCACT_LEADER;</t>
  </si>
  <si>
    <t>ECON_STOCKMARKET;WB_698_TRADE;EPU_ECONOMY_HISTORIC;SCIENCE;TAX_FNCACT;TAX_FNCACT_EXECUTIVES;TAX_ECON_PRICE;TAX_FNCACT_CEO;WB_728_PUBLIC_SERVICE_DELIVERY;WB_696_PUBLIC_SECTOR_MANAGEMENT;WB_723_PUBLIC_ADMINISTRATION;WB_2098_OUTSOURCING;TAX_FNCACT_BOSS;CRISISLEX_CRISISLEXREC;TAX_WORLDMAMMALS;TAX_WORLDMAMMALS_BEAR;CRISISLEX_C07_SAFETY;EPU_CATS_ENTITLEMENT_PROGRAMS;TAX_ETHNICITY;TAX_ETHNICITY_AMERICANS;RETIREMENT;WB_2690_CATEGORIES_OF_EMPLOYMENT;WB_2670_JOBS;WB_2689_JOBS_DIAGNOSTICS;WB_2896_RETIREMENT;TAX_FNCACT_FOOL;USPEC_POLICY1;EPU_POLICY;EPU_POLICY_POLICY;</t>
  </si>
  <si>
    <t>TAX_ECON_PRICE;TAX_FNCACT;TAX_FNCACT_ANALYSTS;WB_698_TRADE;ECON_WORLDCURRENCIES;ECON_WORLDCURRENCIES_DOLLAR;TAX_FNCACT_ANALYST;TAX_FNCACT_INVESTOR;TAX_FNCACT_RESEARCH_ANALYST;TAX_FNCACT_CHIEF;TAX_MILITARY_TITLE;TAX_MILITARY_TITLE_OFFICER;TAX_FNCACT_OFFICER;TAX_FNCACT_CHIEF_FINANCIAL_OFFICER;</t>
  </si>
  <si>
    <t>ECON_STOCKMARKET;WB_698_TRADE;WB_439_MACROECONOMIC_AND_STRUCTURAL_POLICIES;WB_829_FISCAL_DECENTRALIZATION;WB_874_LOCAL_FINANCE;WB_877_ASSET_MANAGEMENT;WB_445_FISCAL_POLICY;WB_1973_FINANCIAL_RISK_REDUCTION;WB_435_AGRICULTURE_AND_FOOD_SECURITY;WB_337_INSURANCE;WB_1967_AGRICULTURAL_RISK_AND_SECURITY;WB_1920_FINANCIAL_SECTOR_DEVELOPMENT;WB_332_CAPITAL_MARKETS;WB_1135_CURRENT_ACCOUNT;WB_1104_MACROECONOMIC_VULNERABILITY_AND_DEBT;WB_441_BALANCE_OF_PAYMENTS;TAX_ETHNICITY;TAX_ETHNICITY_AMERICAN;ALLIANCE;ECON_WORLDCURRENCIES;ECON_WORLDCURRENCIES_DOLLAR;ENV_NATURALGAS;WB_1751_LIQUEFIED_NATURAL_GAS;WB_507_ENERGY_AND_EXTRACTIVES;WB_549_OIL_AND_GAS_SYSTEMS;</t>
  </si>
  <si>
    <t>TAX_FNCACT;TAX_FNCACT_LEADER;WB_1921_PRIVATE_SECTOR_DEVELOPMENT;WB_346_COMPETITIVE_INDUSTRIES;WB_818_INDUSTRY_POLICY_AND_REAL_SECTORS;WB_1281_MANUFACTURING;EPU_ECONOMY_HISTORIC;LEADER;TAX_FNCACT_PRESIDENT;USPEC_POLITICS_GENERAL1;TAX_FNCACT_CHIEF;TAX_FNCACT_EXECUTIVE;TAX_FNCACT_CHIEF_EXECUTIVE;TAX_MILITARY_TITLE;TAX_MILITARY_TITLE_OFFICER;TAX_FNCACT_OFFICER;TAX_FNCACT_EXECUTIVE_OFFICER;TAX_FNCACT_CHIEF_EXECUTIVE_OFFICER;UNGP_FORESTS_RIVERS_OCEANS;SOC_INNOVATION;TAX_FNCACT_MANAGER;TAX_FNCACT_GENERAL_MANAGER;WB_2670_JOBS;WB_1467_EDUCATION_FOR_ALL;WB_470_EDUCATION;WB_2131_EMPLOYABILITY_SKILLS_AND_JOBS;WB_1484_EDUCATION_SKILLS_DEVELOPMENT_AND_LABOR_MARKET;MEDIA_SOCIAL;</t>
  </si>
  <si>
    <t>vanguardtribune.com</t>
  </si>
  <si>
    <t>ECON_STOCKMARKET;WB_698_TRADE;TAX_ECON_PRICE;TAX_FNCACT;TAX_FNCACT_ANALYSTS;EPU_ECONOMY_HISTORIC;</t>
  </si>
  <si>
    <t>virginiabusiness.com</t>
  </si>
  <si>
    <t>EPU_POLICY;EPU_POLICY_REGULATORY;SOC_POINTSOFINTEREST;SOC_POINTSOFINTEREST_HEADQUARTERS;TAX_FNCACT;TAX_FNCACT_SPOKESMAN;AFFECT;WB_2745_JOB_QUALITY_AND_LABOR_MARKET_PERFORMANCE;WB_2670_JOBS;WB_2689_JOBS_DIAGNOSTICS;WB_2748_EMPLOYMENT;WB_698_TRADE;GENERAL_GOVERNMENT;EPU_POLICY_GOVERNMENT;LEADER;TAX_FNCACT_PRESIDENT;USPEC_POLITICS_GENERAL1;TAX_FNCACT_CEO;TAX_FNCACT_DIRECTORS;TAX_FNCACT_NOMINEES;TAX_FNCACT_EXECUTIVE;TAX_FNCACT_VICE_PRESIDENT;TAX_FNCACT_EXECUTIVE_VICE_PRESIDENT;TAX_FNCACT_MANAGER;TAX_FNCACT_GENERAL_MANAGER;EPU_ECONOMY_HISTORIC;TAX_FNCACT_OFFICIALS;WB_1973_FINANCIAL_RISK_REDUCTION;WB_435_AGRICULTURE_AND_FOOD_SECURITY;WB_337_INSURANCE;WB_1967_AGRICULTURAL_RISK_AND_SECURITY;WB_1920_FINANCIAL_SECTOR_DEVELOPMENT;WB_332_CAPITAL_MARKETS;ECON_DEBT;WB_1104_MACROECONOMIC_VULNERABILITY_AND_DEBT;WB_450_DEBT;TAX_FNCACT_ADVISER;TAX_FNCACT_FINANCIAL_ADVISER;</t>
  </si>
  <si>
    <t>ECON_STOCKMARKET;TAX_FNCACT;TAX_FNCACT_KING;WB_698_TRADE;TAX_FOODSTAPLES;TAX_FOODSTAPLES_BARLEY;WB_2670_JOBS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</t>
  </si>
  <si>
    <t>newstoday.com.bd</t>
  </si>
  <si>
    <t>EPU_ECONOMY_HISTORIC;USPEC_POLITICS_GENERAL1;TAX_RELIGION;TAX_RELIGION_ISLAM;TAX_FNCACT;TAX_FNCACT_DIRECTOR;TAX_FNCACT_MANAGING_DIRECTOR;APPOINTMENT;TAX_WORLDLANGUAGES;TAX_WORLDLANGUAGES_ISLAMI;AGRICULTURE;RURAL;WB_318_FINANCIAL_ARCHITECTURE_AND_BANKING;WB_1920_FINANCIAL_SECTOR_DEVELOPMENT;WB_1234_BANKING_INSTITUTIONS;WB_1236_COMMERCIAL_BANKING;TAX_FNCACT_EXECUTIVE;WB_1059_AGRICULTURAL_FINANCE;WB_435_AGRICULTURE_AND_FOOD_SECURITY;WB_1959_LINKING_FARMERS_WITH_MARKETS;TAX_FNCACT_MINISTER;TAX_ETHNICITY;TAX_ETHNICITY_KOREAN;TAX_WORLDLANGUAGES_KOREAN;TAX_FNCACT_AMBASSADOR;TAX_ETHNICITY_BANGLADESHI;TAX_FNCACT_CHANCELLOR;TAX_FNCACT_VICE_CHANCELLOR;TAX_MILITARY_TITLE;TAX_MILITARY_TITLE_MAJOR_GENERAL;TAX_FNCACT_MAJOR_GENERAL;EDUCATION;TAX_FNCACT_PROFESSOR;GENERAL_HEALTH;MEDICAL;SOC_POINTSOFINTEREST;SOC_POINTSOFINTEREST_HOSPITAL;CRISISLEX_C03_WELLBEING_HEALTH;WB_470_EDUCATION;ENV_OIL;TAX_ECON_PRICE;ECON_OILPRICE;ECON_WORLDCURRENCIES;ECON_WORLDCURRENCIES_DOLLAR;ECON_CURRENCY_EXCHANGE_RATE;WB_698_TRADE;</t>
  </si>
  <si>
    <t>CRISISLEX_C07_SAFETY;</t>
  </si>
  <si>
    <t>nh1.com</t>
  </si>
  <si>
    <t>SOC_TECHNOLOGYSECTOR;WB_698_TRADE;TAX_FNCACT;TAX_FNCACT_INSIDER;TAX_FNCACT_ANALYST;ENV_OIL;WB_2299_PIPELINES;WB_539_OIL_AND_GAS_POLICY_STRATEGY_AND_INSTITUTIONS;WB_507_ENERGY_AND_EXTRACTIVES;WB_548_PPP_IN_OIL_AND_GAS;WB_549_OIL_AND_GAS_SYSTEMS;WB_1768_OIL_AND_GAS_PIPELINE;</t>
  </si>
  <si>
    <t>WB_135_TRANSPORT;WB_1174_WAREHOUSING_AND_STORAGE;WB_793_TRANSPORT_AND_LOGISTICS_SERVICES;LEADER;TAX_FNCACT;TAX_FNCACT_PRESIDENT;USPEC_POLITICS_GENERAL1;TAX_FNCACT_VICE_PRESIDENT;SCIENCE;SOC_INNOVATION;</t>
  </si>
  <si>
    <t>ECON_STOCKMARKET;ECON_WORLDCURRENCIES;ECON_WORLDCURRENCIES_DOLLARS;WB_698_TRADE;TAX_ECON_PRICE;WB_1920_FINANCIAL_SECTOR_DEVELOPMENT;WB_332_CAPITAL_MARKETS;WB_1406_DISEASES;WB_1435_OBESITY;WB_621_HEALTH_NUTRITION_AND_POPULATION;WB_1427_NON_COMMUNICABLE_DISEASE_AND_INJURY;TAX_FNCACT;TAX_FNCACT_MANAGERS;TAX_FNCACT_ANALYSTS;LEADER;TAX_FNCACT_PRESIDENT;USPEC_POLITICS_GENERAL1;TAX_FNCACT_VICE_PRESIDENT;SCIENCE;SOC_INNOVATION;WB_1921_PRIVATE_SECTOR_DEVELOPMENT;WB_405_BUSINESS_CLIMATE;WB_2531_INSPECTIONS_LICENSING_AND_PERMITS;WB_2530_BUSINESS_ENVIRONMENT;WB_678_DIGITAL_GOVERNMENT;WB_2947_OPERATING_SYSTEMS;WB_667_ICT_INFRASTRUCTURE;WB_669_SOFTWARE_INFRASTRUCTURE;WB_133_INFORMATION_AND_COMMUNICATION_TECHNOLOGIES;</t>
  </si>
  <si>
    <t>moneyweb.co.za</t>
  </si>
  <si>
    <t>TAX_FNCACT;TAX_FNCACT_ANALYSTS;TAX_ECON_PRICE;TAX_FNCACT_CHIEF;TAX_MILITARY_TITLE;TAX_MILITARY_TITLE_OFFICER;TAX_FNCACT_OFFICER;TAX_FNCACT_CHIEF_FINANCIAL_OFFICER;TAX_ETHNICITY;TAX_ETHNICITY_AMERICAN;TAX_FNCACT_EXECUTIVE;TAX_FNCACT_CHIEF_EXECUTIVE;TAX_FNCACT_EXECUTIVE_OFFICER;TAX_FNCACT_CHIEF_EXECUTIVE_OFFICER;LEADER;TAX_FNCACT_PRESIDENT;USPEC_POLITICS_GENERAL1;TAX_FNCACT_CEO;TAX_FNCACT_CHAIRMAN;WB_137_WATER;TAX_FNCACT_EXECUTIVES;TAX_FNCACT_MANAGER;TAX_FNCACT_GENERAL_MANAGER;WB_678_DIGITAL_GOVERNMENT;WB_674_SHARED_INFRASTRUCTURE;WB_667_ICT_INFRASTRUCTURE;WB_676_CLOUD_COMPUTING;WB_133_INFORMATION_AND_COMMUNICATION_TECHNOLOGIES;</t>
  </si>
  <si>
    <t>TAX_FNCACT;TAX_FNCACT_EXECUTIVE;LEADER;TAX_FNCACT_PRESIDENT;USPEC_POLITICS_GENERAL1;TAX_FNCACT_VICE_PRESIDENT;TAX_FNCACT_EXECUTIVE_VICE_PRESIDENT;TAX_FNCACT_CHIEF;TAX_MILITARY_TITLE;TAX_MILITARY_TITLE_OFFICER;TAX_FNCACT_OFFICER;TAX_FNCACT_CHIEF_OPERATING_OFFICER;TAX_FNCACT_LEADER;TAX_FNCACT_MANAGER;TAX_FNCACT_GENERAL_MANAGER;WB_678_DIGITAL_GOVERNMENT;WB_2944_SERVERS;WB_671_STORAGE_MANAGEMENT;WB_667_ICT_INFRASTRUCTURE;WB_672_NETWORK_MANAGEMENT;WB_133_INFORMATION_AND_COMMUNICATION_TECHNOLOGIES;</t>
  </si>
  <si>
    <t>appleinsider.com</t>
  </si>
  <si>
    <t>TAX_FNCACT;TAX_FNCACT_WATCHMAKER;SOC_INNOVATION;TAX_FNCACT_MANAGER;TAX_FNCACT_GENERAL_MANAGER;TAX_FNCACT_OFFICIAL;</t>
  </si>
  <si>
    <t>clickorlando.com</t>
  </si>
  <si>
    <t>ECON_STOCKMARKET;GENERAL_GOVERNMENT;USPEC_POLITICS_GENERAL1;EPU_POLICY;EPU_POLICY_CONGRESS;EPU_ECONOMY_HISTORIC;WB_135_TRANSPORT;WB_1174_WAREHOUSING_AND_STORAGE;WB_793_TRANSPORT_AND_LOGISTICS_SERVICES;CRISISLEX_C07_SAFETY;WB_1535_DISTANCE_EDUCATION;WB_494_EDUCATION_AND_ICT;WB_470_EDUCATION;WB_1497_EDUCATION_MANAGEMENT_AND_ADMINISTRATION;TAX_FNCACT;TAX_FNCACT_ANALYST;TAX_FNCACT_VETERAN;</t>
  </si>
  <si>
    <t>ECON_STOCKMARKET;WB_135_TRANSPORT;WB_1803_TRANSPORT_INFRASTRUCTURE;WB_167_PORTS;CRISISLEX_C07_SAFETY;TAX_ECON_PRICE;WB_1535_DISTANCE_EDUCATION;WB_494_EDUCATION_AND_ICT;WB_470_EDUCATION;WB_1497_EDUCATION_MANAGEMENT_AND_ADMINISTRATION;TAX_FNCACT;TAX_FNCACT_ANALYST;TAX_FNCACT_VETERAN;EPU_ECONOMY_HISTORIC;</t>
  </si>
  <si>
    <t>WB_2418__D_PRINTING;WB_2416_INTERNET_OF_THINGS;WB_2399_ICT_INNOVATION_AND_TRANSFORMATION;WB_133_INFORMATION_AND_COMMUNICATION_TECHNOLOGIES;TAX_ECON_PRICE;WB_1921_PRIVATE_SECTOR_DEVELOPMENT;WB_346_COMPETITIVE_INDUSTRIES;WB_818_INDUSTRY_POLICY_AND_REAL_SECTORS;WB_1281_MANUFACTURING;TAX_FNCACT;TAX_FNCACT_EXECUTIVES;CRISISLEX_O01_WEATHER;</t>
  </si>
  <si>
    <t>TAX_FNCACT;TAX_FNCACT_OFFICIAL;TAX_FNCACT_CHIEF;TAX_FNCACT_EXECUTIVE;TAX_FNCACT_CHIEF_EXECUTIVE;TAX_FNCACT_EMPLOYEES;TAX_ECON_PRICE;TAX_FNCACT_FOUNDER;TAX_FNCACT_ANALYST;WB_678_DIGITAL_GOVERNMENT;WB_653_ENTERPRISE_ARCHITECTURE;WB_657_INTEROPERABILITY;WB_2375_ICT_METHODS_AND_PROCEDURES;WB_133_INFORMATION_AND_COMMUNICATION_TECHNOLOGIES;</t>
  </si>
  <si>
    <t>WB_135_TRANSPORT;WB_1174_WAREHOUSING_AND_STORAGE;WB_793_TRANSPORT_AND_LOGISTICS_SERVICES;USPEC_POLICY1;TAX_FNCACT;TAX_FNCACT_VENDOR;EPU_ECONOMY_HISTORIC;UNGP_FORESTS_RIVERS_OCEANS;EPU_ECONOMY;LEADER;TAX_FNCACT_PRESIDENT;USPEC_POLITICS_GENERAL1;TAX_FNCACT_VICE_PRESIDENT;TAX_FNCACT_SENIOR_VICE_PRESIDENT;TAX_FNCACT_MANAGER;TAX_FNCACT_GENERAL_MANAGER;TAX_ECON_PRICE;WB_678_DIGITAL_GOVERNMENT;WB_694_BROADCAST_AND_MEDIA;WB_133_INFORMATION_AND_COMMUNICATION_TECHNOLOGIES;WB_2944_SERVERS;WB_671_STORAGE_MANAGEMENT;WB_667_ICT_INFRASTRUCTURE;WB_672_NETWORK_MANAGEMENT;CRISISLEX_T11_UPDATESSYMPATHY;EPU_POLICY;EPU_POLICY_BUDGET;WB_1921_PRIVATE_SECTOR_DEVELOPMENT;WB_405_BUSINESS_CLIMATE;WB_2531_INSPECTIONS_LICENSING_AND_PERMITS;WB_2530_BUSINESS_ENVIRONMENT;EPU_POLICY_REFORM;TAX_FNCACT_ENGINEER;TAX_FNCACT_AUTHOR;</t>
  </si>
  <si>
    <t>ECON_STOCKMARKET;TAX_ETHNICITY;TAX_ETHNICITY_CHINESE;TAX_WORLDLANGUAGES;TAX_WORLDLANGUAGES_CHINESE;ECON_INTEREST_RATES;USPEC_POLICY1;WB_444_MONETARY_POLICY;WB_439_MACROECONOMIC_AND_STRUCTURAL_POLICIES;ECON_INFLATION;WB_1104_MACROECONOMIC_VULNERABILITY_AND_DEBT;WB_442_INFLATION;ENV_OIL;TAX_ECON_PRICE;ECON_OILPRICE;WB_2936_GOLD;WB_507_ENERGY_AND_EXTRACTIVES;WB_895_MINING_SYSTEMS;WB_1699_METAL_ORE_MINING;ECON_GOLDPRICE;WB_698_TRADE;GENERAL_GOVERNMENT;EDUCATION;WB_470_EDUCATION;TAX_FNCACT;TAX_FNCACT_CHAIRMAN;TAX_FNCACT_VICE_CHAIRMAN;TAX_MILITARY_TITLE;TAX_MILITARY_TITLE_OFFICER;TAX_FNCACT_OFFICER;LEADER;TAX_FNCACT_PRESIDENT;USPEC_POLITICS_GENERAL1;TAX_FNCACT_VICE_PRESIDENT;TAX_FNCACT_SENIOR_VICE_PRESIDENT;TAX_FNCACT_CHIEF;TAX_FNCACT_CHIEF_FINANCIAL_OFFICER;ENV_HYDRO;ENV_SOLAR;ENV_GREEN;WB_525_RENEWABLE_ENERGY;ENV_NATURALGAS;</t>
  </si>
  <si>
    <t>WB_845_LEGAL_AND_REGULATORY_FRAMEWORK;WB_696_PUBLIC_SECTOR_MANAGEMENT;WB_851_INTELLECTUAL_PROPERTY_RIGHTS;WB_1041_PATENTS;WB_1039_PROPERTY_LAWS_AND_REGULATIONS;WB_286_TELECOMMUNICATIONS_AND_BROADBAND_ACCESS;WB_133_INFORMATION_AND_COMMUNICATION_TECHNOLOGIES;</t>
  </si>
  <si>
    <t>ECON_ENTREPRENEURSHIP;TAX_FNCACT;TAX_FNCACT_ENTREPRENEUR;TAX_WEAPONS;TAX_WEAPONS_GUN;CORRUPTION;WB_2019_ANTI_CORRUPTION_LEGISLATION;WB_696_PUBLIC_SECTOR_MANAGEMENT;WB_831_GOVERNANCE;WB_832_ANTI_CORRUPTION;WB_2020_BRIBERY_FRAUD_AND_COLLUSION;TRIAL;TAX_FNCACT_FOUNDER;TAX_FNCACT_DIRECTOR;TAX_FNCACT_FINANCE_DIRECTOR;TAX_FNCACT_CEO;DELAY;</t>
  </si>
  <si>
    <t>TAX_ECON_PRICE;MEDIA_SOCIAL;TAX_FNCACT;TAX_FNCACT_CHIEF;TAX_FNCACT_EXECUTIVE;TAX_FNCACT_CHIEF_EXECUTIVE;WB_2670_JOBS;WB_1467_EDUCATION_FOR_ALL;WB_470_EDUCATION;WB_2131_EMPLOYABILITY_SKILLS_AND_JOBS;WB_1484_EDUCATION_SKILLS_DEVELOPMENT_AND_LABOR_MARKET;</t>
  </si>
  <si>
    <t>ECON_STOCKMARKET;EDUCATION;SOC_POINTSOFINTEREST;SOC_POINTSOFINTEREST_UNIVERSITY;TAX_ETHNICITY;TAX_ETHNICITY_ENGLISH;TAX_WORLDLANGUAGES;TAX_WORLDLANGUAGES_ENGLISH;TAX_FNCACT;TAX_FNCACT_STUDENT;MEDIA_MSM;TAX_FNCACT_EDITOR;TAX_FNCACT_MANAGING_EDITOR;MEDIA_SOCIAL;ECON_WORLDCURRENCIES;ECON_WORLDCURRENCIES_DOLLAR;IDEOLOGY;TAX_FNCACT_CEO;MOVEMENT_GENERAL;TAX_FNCACT_CHAIRMAN;TAX_FNCACT_DIRECTORS;SCIENCE;SOC_INNOVATION;KILL;ECON_EARNINGSREPORT;</t>
  </si>
  <si>
    <t>TAX_ECON_PRICE;WB_2670_JOBS;WB_1467_EDUCATION_FOR_ALL;WB_470_EDUCATION;WB_2131_EMPLOYABILITY_SKILLS_AND_JOBS;WB_1484_EDUCATION_SKILLS_DEVELOPMENT_AND_LABOR_MARKET;TECH_AUTOMATION;TAX_FNCACT;TAX_FNCACT_WORKERS;TAX_FNCACT_CEO;TAX_FNCACT_CHAIRMAN;TAX_FNCACT_CHIEF;TAX_FNCACT_EXECUTIVE;TAX_FNCACT_CHIEF_EXECUTIVE;TAX_FNCACT_ANALYSTS;TAX_FNCACT_EMPLOYEES;GENERAL_GOVERNMENT;WB_566_ENVIRONMENT_AND_NATURAL_RESOURCES;WB_590_ECOSYSTEMS;SOC_INNOVATION;WB_2937_SILVER;WB_507_ENERGY_AND_EXTRACTIVES;WB_895_MINING_SYSTEMS;WB_1699_METAL_ORE_MINING;TAX_FNCACT_MINER;TAX_ETHNICITY;TAX_ETHNICITY_AUSTRALIAN;MEDIA_SOCIAL;TAX_FNCACT_CONSULTANTS;USPEC_POLICY1;</t>
  </si>
  <si>
    <t>TAX_FNCACT;TAX_FNCACT_ANALYSTS;WB_678_DIGITAL_GOVERNMENT;WB_674_SHARED_INFRASTRUCTURE;WB_667_ICT_INFRASTRUCTURE;WB_676_CLOUD_COMPUTING;WB_133_INFORMATION_AND_COMMUNICATION_TECHNOLOGIES;TAX_FNCACT_CEO;ECON_DEBT;WB_1104_MACROECONOMIC_VULNERABILITY_AND_DEBT;WB_450_DEBT;ECON_STOCKMARKET;TAX_FNCACT_CHIEF;TAX_FNCACT_EXECUTIVE;TAX_FNCACT_CHIEF_EXECUTIVE;SOC_POINTSOFINTEREST;SOC_POINTSOFINTEREST_HEADQUARTERS;TAX_FNCACT_FOUNDERS;LEADER;TAX_FNCACT_PRESIDENT;USPEC_POLITICS_GENERAL1;TAX_FNCACT_VICE_PRESIDENT;TAX_FNCACT_EXECUTIVE_VICE_PRESIDENT;TAX_WORLDMAMMALS;TAX_WORLDMAMMALS_HUMAN;WB_841_JUSTICE_SYSTEM_ADMINISTRATION;WB_696_PUBLIC_SECTOR_MANAGEMENT;WB_840_JUSTICE;WB_1211_HUMAN_RESOURCES;TAX_FNCACT_CHAIRMAN;TAX_POLITICAL_PARTY;TAX_POLITICAL_PARTY_REPUBLICAN;TAX_FNCACT_CANDIDATE;</t>
  </si>
  <si>
    <t>zpravy.e15.cz</t>
  </si>
  <si>
    <t>TAX_FNCACT;TAX_FNCACT_MANAGERS;GENERAL_HEALTH;MEDICAL;WB_1973_FINANCIAL_RISK_REDUCTION;WB_435_AGRICULTURE_AND_FOOD_SECURITY;WB_337_INSURANCE;WB_1967_AGRICULTURAL_RISK_AND_SECURITY;WB_625_HEALTH_ECONOMICS_AND_FINANCE;WB_621_HEALTH_NUTRITION_AND_POPULATION;WB_1287_HEALTH_INSURANCE;TAX_ETHNICITY;TAX_ETHNICITY_AUSTRIAN;TAX_ETHNICITY_CZECH;TAX_WORLDLANGUAGES;TAX_WORLDLANGUAGES_CZECH;WB_135_TRANSPORT;TAX_FNCACT_MANUFACTURER;TAX_FNCACT_DIRECTOR;TAX_FNCACT_BOSS;CORRUPTION;WB_1979_NATURAL_RESOURCE_MANAGEMENT;WB_1986_MOUNTAINS;TAX_FNCACT_DEPUTY;TAX_WORLDBIRDS;TAX_WORLDBIRDS_WARBLER;MEDIA_MSM;GENERAL_GOVERNMENT;TAX_FNCACT_ANALYST;</t>
  </si>
  <si>
    <t>TAX_WORLDFISH;TAX_WORLDFISH_TOP;TAX_FNCACT;TAX_FNCACT_MANAGER;TAX_FNCACT_PORTFOLIO_MANAGER;TAX_FNCACT_CEO;ECON_TAXATION;ECON_WORLDCURRENCIES;ECON_WORLDCURRENCIES_DOLLAR;TAX_FNCACT_ANALYST;TAX_FNCACT_ANALYSTS;ECON_STOCKMARKET;</t>
  </si>
  <si>
    <t>TAX_FNCACT;TAX_FNCACT_TRADERS;TAX_FNCACT_ANALYSTS;GENERAL_GOVERNMENT;EDUCATION;TAX_FNCACT_ANALYST;</t>
  </si>
  <si>
    <t>WB_1331_HEALTH_TECHNOLOGIES;WB_1350_PHARMACEUTICALS;WB_621_HEALTH_NUTRITION_AND_POPULATION;MEDICAL;WB_698_TRADE;TAX_FNCACT;TAX_FNCACT_DIRECTORS;TAX_FNCACT_CHAIRMAN;TAX_FNCACT_CHAIRMAN_OF_THE_BOARD;ECON_STOCKMARKET;TAX_FNCACT_ANALYSTS;TAX_ECON_PRICE;TAX_FNCACT_OPERATOR;CRISISLEX_C04_LOGISTICS_TRANSPORT;CRISISLEX_T04_INFRASTRUCTURE;WB_1921_PRIVATE_SECTOR_DEVELOPMENT;WB_405_BUSINESS_CLIMATE;WB_2531_INSPECTIONS_LICENSING_AND_PERMITS;WB_2530_BUSINESS_ENVIRONMENT;</t>
  </si>
  <si>
    <t>TAX_ECON_PRICE;ECON_WORLDCURRENCIES;ECON_WORLDCURRENCIES_DOLLAR;TAX_FNCACT;TAX_FNCACT_CHIEF;TAX_FNCACT_EXECUTIVE;TAX_FNCACT_CHIEF_EXECUTIVE;ECON_STOCKMARKET;EPU_ECONOMY_HISTORIC;TAX_FNCACT_DISTRIBUTOR;USPEC_POLICY1;EPU_POLICY;EPU_POLICY_SPENDING;TAX_MILITARY_TITLE;TAX_MILITARY_TITLE_OFFICER;TAX_FNCACT_OFFICER;TAX_FNCACT_CHIEF_INFORMATION_OFFICER;LEADER;TAX_FNCACT_PRESIDENT;USPEC_POLITICS_GENERAL1;TAX_FNCACT_VICE_PRESIDENT;TAX_FNCACT_EXECUTIVE_VICE_PRESIDENT;CYBER_ATTACK;WB_678_DIGITAL_GOVERNMENT;WB_670_ICT_SECURITY;WB_133_INFORMATION_AND_COMMUNICATION_TECHNOLOGIES;CRISISLEX_CRISISLEXREC;TAX_FNCACT_ANALYST;WB_2944_SERVERS;WB_671_STORAGE_MANAGEMENT;WB_667_ICT_INFRASTRUCTURE;WB_672_NETWORK_MANAGEMENT;WB_728_PUBLIC_SERVICE_DELIVERY;WB_696_PUBLIC_SECTOR_MANAGEMENT;WB_723_PUBLIC_ADMINISTRATION;WB_2098_OUTSOURCING;TAX_FNCACT_ANALYSTS;EPU_CATS_REGULATION;</t>
  </si>
  <si>
    <t>nwcn.com</t>
  </si>
  <si>
    <t>GENERAL_GOVERNM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WB_2416_INTERNET_OF_THINGS;WB_2399_ICT_INNOVATION_AND_TRANSFORMATION;WB_674_SHARED_INFRASTRUCTURE;WB_667_ICT_INFRASTRUCTURE;WB_676_CLOUD_COMPUTING;TAX_FNCACT;TAX_FNCACT_VENDOR;WB_2944_SERVERS;WB_671_STORAGE_MANAGEMENT;WB_672_NETWORK_MANAGEMENT;PROTEST;TAX_ETHNICITY;TAX_ETHNICITY_SPANISH;TAX_WORLDLANGUAGES;TAX_WORLDLANGUAGES_SPANISH;WB_286_TELECOMMUNICATIONS_AND_BROADBAND_ACCESS;TAX_FNCACT_OFFICIALS;MOVEMENT_GENERAL;LEADER;TAX_FNCACT_PRESIDENT;TAX_FNCACT_VICE_PRESIDENT;TAX_FNCACT_SENIOR_VICE_PRESIDENT;TAX_FNCACT_MANAGER;TAX_FNCACT_GENERAL_MANAGER;</t>
  </si>
  <si>
    <t>TAX_FNCACT;TAX_FNCACT_ANALYSTS;TAX_ECON_PRICE;ECON_STOCKMARKET;WB_1331_HEALTH_TECHNOLOGIES;WB_1350_PHARMACEUTICALS;WB_621_HEALTH_NUTRITION_AND_POPULATION;WB_1406_DISEASES;WB_1435_OBESITY;WB_1427_NON_COMMUNICABLE_DISEASE_AND_INJURY;</t>
  </si>
  <si>
    <t>TAX_FNCACT;TAX_FNCACT_NAVIGATOR;ALLIANCE;LEADER;TAX_FNCACT_PRESIDENT;TAX_FNCACT_CHIEF;TAX_FNCACT_EXECUTIVE;TAX_FNCACT_CHIEF_EXECUTIVE;TAX_MILITARY_TITLE;TAX_MILITARY_TITLE_OFFICER;TAX_FNCACT_OFFICER;TAX_FNCACT_EXECUTIVE_OFFICER;TAX_FNCACT_CHIEF_EXECUTIVE_OFFICER;WB_678_DIGITAL_GOVERNMENT;WB_667_ICT_INFRASTRUCTURE;WB_668_BUSINESS_CONTINUITY;WB_133_INFORMATION_AND_COMMUNICATION_TECHNOLOGIES;TAX_FNCACT_VICE_PRESIDENT;TAX_FNCACT_SENIOR_VICE_PRESIDENT;TAX_FNCACT_MANAGERS;TAX_FNCACT_NAVIGATORS;TAX_FNCACT_EMPLOYEES;WB_694_BROADCAST_AND_MEDIA;WB_290_TELECOMMUNICATIONS_ORGANIZATIONAL_DESIGN;WB_288_TELECOMMUNICATIONS_SECTOR_POLICY_AND_REGULATION;WB_286_TELECOMMUNICATIONS_AND_BROADBAND_ACCESS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</si>
  <si>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ECON_STOCKMARKET;TAX_FNCACT;TAX_FNCACT_ANALYST;TAX_ECON_PRICE;TAX_FNCACT_ANALYSTS;WB_1920_FINANCIAL_SECTOR_DEVELOPMENT;WB_332_CAPITAL_MARKETS;</t>
  </si>
  <si>
    <t>ECON_STOCKMARKET;WB_698_TRADE;WB_1150_VOLATILITY;WB_1104_MACROECONOMIC_VULNERABILITY_AND_DEBT;TAX_ECON_PRICE;WB_1614_NUTRITIONAL_PROGRAMS;WB_1609_FOOD_AND_IN_KIND_TRANSFERS;WB_1615_THERAPEUTIC;WB_1466_SOCIAL_ASSISTANCE;WB_697_SOCIAL_PROTECTION_AND_LABOR;TAX_FNCACT;TAX_FNCACT_CHIEF;TAX_FNCACT_EXECUTIVE;TAX_FNCACT_CHIEF_EXECUTIVE;TAX_MILITARY_TITLE;TAX_MILITARY_TITLE_OFFICER;TAX_FNCACT_OFFICER;TAX_FNCACT_EXECUTIVE_OFFICER;TAX_FNCACT_CHIEF_EXECUTIVE_OFFICER;TAX_FNCACT_MANUFACTURER;</t>
  </si>
  <si>
    <t>WB_1921_PRIVATE_SECTOR_DEVELOPMENT;WB_405_BUSINESS_CLIMATE;WB_2530_BUSINESS_ENVIRONMENT;LEADER;TAX_FNCACT;TAX_FNCACT_PRESIDENT;USPEC_POLITICS_GENERAL1;TAX_FNCACT_EXECUTIVE;GENERAL_HEALTH;MEDICAL;CRISISLEX_CRISISLEXREC;WB_678_DIGITAL_GOVERNMENT;WB_2947_OPERATING_SYSTEMS;WB_667_ICT_INFRASTRUCTURE;WB_669_SOFTWARE_INFRASTRUCTURE;WB_133_INFORMATION_AND_COMMUNICATION_TECHNOLOGIES;TAX_ECON_PRICE;CRISISLEX_T11_UPDATESSYMPATHY;DELAY;SCIENCE;SOC_INNOVATION;TECH_VIRTUALREALITY;</t>
  </si>
  <si>
    <t>TAX_FNCACT;TAX_FNCACT_FOUNDERS;MANMADE_DISASTER_IMPLIED;WB_135_TRANSPORT;WB_1803_TRANSPORT_INFRASTRUCTURE;WB_166_RAILWAYS;ENV_OIL;TAX_FNCACT_FOUNDER;TAX_WORLDMAMMALS;TAX_WORLDMAMMALS_FISHER;TAX_FNCACT_GUARD;WB_678_DIGITAL_GOVERNMENT;WB_694_BROADCAST_AND_MEDIA;WB_133_INFORMATION_AND_COMMUNICATION_TECHNOLOGIES;MEDIA_SOCIAL;WB_652_ICT_APPLICATIONS;WB_662_SOCIAL_MEDIA;WB_658_ENTERPRISE_APPLICATIONS;TAX_FNCACT_CEO;EDUCATION;WB_470_EDUCATION;TAX_FNCACT_OFFICIALS;CRISISLEX_T11_UPDATESSYMPATHY;MARITIME_INCIDENT;MARITIME;RECRUITMENT;ECON_ENTREPRENEURSHIP;TAX_FNCACT_ENTREPRENEUR;USPEC_POLITICS_GENERAL1;TAX_FNCACT_LEADERS;TAX_FNCACT_EXECUTIVE;TAX_ETHNICITY;TAX_ETHNICITY_AMERICAN;AFFECT;TAX_FNCACT_SUPPORTERS;USPEC_POLICY1;GENERAL_HEALTH;MEDICAL;CRISISLEX_C03_WELLBEING_HEALTH;SOC_POINTSOFINTEREST;SOC_POINTSOFINTEREST_MEDICAL_CENTER;SOC_POINTSOFINTEREST_UNIVERSITY;LEADER;TAX_FNCACT_PRESIDENT;CRISISLEX_CRISISLEXREC;WB_2670_JOBS;WB_696_PUBLIC_SECTOR_MANAGEMENT;WB_2048_COMPENSATION_CAREERS_AND_INCENTIVES;WB_723_PUBLIC_ADMINISTRATION;WB_724_HUMAN_RESOURCES_FOR_PUBLIC_SECTOR;TAX_FNCACT_WAITER;TAX_FNCACT_SCOUT;TAX_FNCACT_EDUCATORS;TAX_FNCACT_BOARD_MEMBERS;WB_1467_EDUCATION_FOR_ALL;WB_2131_EMPLOYABILITY_SKILLS_AND_JOBS;WB_1484_EDUCATION_SKILLS_DEVELOPMENT_AND_LABOR_MARKET;ECON_HOUSING_PRICES;TAX_FNCACT_DIRECTOR;TAX_ETHNICITY_ASIAN;TAX_FNCACT_CHILDREN;TAX_FNCACT_DESIGNER;TAX_FNCACT_INDUSTRIAL_DESIGNER;TAX_FNCACT_CHILD;TAX_FNCACT_ARTISTS;TAX_FNCACT_BOARD_MEMBER;SOC_POINTSOFINTEREST_COLLEGE;SOC_INNOVATION;MEDIA_MSM;TAX_ETHNICITY_INDIAN;TAX_ETHNICITY_AMERICANS;SCIENCE;TAX_FNCACT_INNOVATOR;TAX_FNCACT_OFFICIAL;TAX_FNCACT_WRITER;</t>
  </si>
  <si>
    <t>economist.com</t>
  </si>
  <si>
    <t>SCIENCE;SOC_INNOVATION;WB_698_TRADE;ECON_STOCKMARKET;ECON_ENTREPRENEURSHIP;TAX_FNCACT;TAX_FNCACT_EXECUTIVES;WB_135_TRANSPORT;WB_1174_WAREHOUSING_AND_STORAGE;WB_793_TRANSPORT_AND_LOGISTICS_SERVICES;WB_2670_JOBS;WB_1467_EDUCATION_FOR_ALL;WB_470_EDUCATION;WB_2131_EMPLOYABILITY_SKILLS_AND_JOBS;WB_1484_EDUCATION_SKILLS_DEVELOPMENT_AND_LABOR_MARKET;TAX_FNCACT_BOSS;WB_2815_SKILLS_AND_EDUCATION;WB_2769_JOBS_STRATEGIES;WB_2824_INTERNSHIP;WB_2132_APPRENTICESHIP;WB_2823_ON_THE_JOB_TRAINING;TAX_FNCACT_ENGINEERS;TAX_ECON_PRICE;TAX_FNCACT_EMPLOYEES;MEDIA_SOCIAL;EDUCATION;SOC_POINTSOFINTEREST;SOC_POINTSOFINTEREST_COLLEGE;RECRUITMENT;PROTEST;STRIKE;</t>
  </si>
  <si>
    <t>ECON_STOCKMARKET;TAX_FNCACT;TAX_FNCACT_ANALYST;WB_698_TRADE;WB_1150_VOLATILITY;WB_1104_MACROECONOMIC_VULNERABILITY_AND_DEBT;TAX_ECON_PRICE;TAX_FNCACT_ARCHITECT;CYBER_ATTACK;WB_678_DIGITAL_GOVERNMENT;WB_670_ICT_SECURITY;WB_133_INFORMATION_AND_COMMUNICATION_TECHNOLOGIES;CRISISLEX_C07_SAFETY;WB_2946_OPEN_SOURCE;WB_667_ICT_INFRASTRUCTURE;WB_669_SOFTWARE_INFRASTRUCTURE;UNREST_BELLIGERENT;</t>
  </si>
  <si>
    <t>TAX_FNCACT;TAX_FNCACT_CHAIRMAN;TAX_FNCACT_CEO;EPU_ECONOMY_HISTORIC;WB_290_TELECOMMUNICATIONS_ORGANIZATIONAL_DESIGN;WB_288_TELECOMMUNICATIONS_SECTOR_POLICY_AND_REGULATION;WB_286_TELECOMMUNICATIONS_AND_BROADBAND_ACCESS;WB_133_INFORMATION_AND_COMMUNICATION_TECHNOLOGIES;TAX_FNCACT_USHER;TAX_WORLDMAMMALS;TAX_WORLDMAMMALS_HUMAN;WB_566_ENVIRONMENT_AND_NATURAL_RESOURCES;WB_590_ECOSYSTEMS;UNGP_FORESTS_RIVERS_OCEANS;SCIENCE;SOC_INNOVATION;WB_661_BIG_DATA;WB_678_DIGITAL_GOVERNMENT;WB_652_ICT_APPLICATIONS;WB_872_SMART_CITIES;WB_813_URBAN_GOVERNANCE_AND_CITY_SYSTEMS;WB_699_URBAN_DEVELOPMENT;WB_873_NON_TRADITIONAL_DATA_DRIVEN_MANAGEMENT;WB_658_ENTERPRISE_APPLICATIONS;TECH_BIGDATA;</t>
  </si>
  <si>
    <t>EPU_ECONOMY_HISTORIC;CRISISLEX_C07_SAFETY;CYBER_ATTACK;WB_678_DIGITAL_GOVERNMENT;WB_670_ICT_SECURITY;WB_133_INFORMATION_AND_COMMUNICATION_TECHNOLOGIES;GENERAL_HEALTH;MEDICAL;TAX_FNCACT;TAX_FNCACT_ANALYSTS;MANMADE_DISASTER_IMPLIED;TAX_ECON_PRICE;WB_652_ICT_APPLICATIONS;WB_2363_MOBILE_APPLICATIONS;WB_658_ENTERPRISE_APPLICATIONS;ECON_STOCKMARKET;WB_698_TRADE;ECON_HOUSING_PRICES;URBAN;WB_694_BROADCAST_AND_MEDIA;MEDIA_SOCIAL;WB_662_SOCIAL_MEDIA;WB_845_LEGAL_AND_REGULATORY_FRAMEWORK;WB_696_PUBLIC_SECTOR_MANAGEMENT;WB_851_INTELLECTUAL_PROPERTY_RIGHTS;WB_1041_PATENTS;WB_1039_PROPERTY_LAWS_AND_REGULATIONS;SCIENCE;EDUCATION;SOC_POINTSOFINTEREST;SOC_POINTSOFINTEREST_COLLEGE;AGRICULTURE;TAX_FOODSTAPLES;TAX_FOODSTAPLES_POTATOES;</t>
  </si>
  <si>
    <t>ECON_TAXATION;USPEC_POLICY1;EPU_POLICY;EPU_POLICY_TAX;EPU_CATS_TAXES;LEADER;TAX_FNCACT;TAX_FNCACT_PRESIDENT;USPEC_POLITICS_GENERAL1;EPU_ECONOMY_HISTORIC;KILL;WB_439_MACROECONOMIC_AND_STRUCTURAL_POLICIES;WB_829_FISCAL_DECENTRALIZATION;WB_874_LOCAL_FINANCE;WB_877_ASSET_MANAGEMENT;WB_445_FISCAL_POLICY;WB_698_TRADE;TAX_FNCACT_ANALYST;TAX_ECON_PRICE;TAX_FNCACT_ANALYSTS;MEDIA_SOCIAL;GENERAL_GOVERNMENT;EPU_POLICY_GOVERNMENT;EDUCATION;WB_470_EDUCATION;EPU_POLICY_POLICY;EPU_CATS_REGULATION;</t>
  </si>
  <si>
    <t>peoplespunditdaily.com</t>
  </si>
  <si>
    <t>INFO_RUMOR;LEADER;TAX_FNCACT;TAX_FNCACT_PRESIDENT;TAX_FNCACT_CHIEF;TAX_FNCACT_EXECUTIVE;TAX_FNCACT_CHIEF_EXECUTIVE;TAX_MILITARY_TITLE;TAX_MILITARY_TITLE_OFFICER;TAX_FNCACT_OFFICER;TAX_FNCACT_EXECUTIVE_OFFICER;TAX_FNCACT_CHIEF_EXECUTIVE_OFFICER;TAX_FNCACT_LEADER;TAX_FNCACT_EMPLOYEES;SOC_INNOVATION;</t>
  </si>
  <si>
    <t>ENV_SOLAR;WB_698_TRADE;WB_1921_PRIVATE_SECTOR_DEVELOPMENT;WB_1202_INDUSTRIAL_ZONES;WB_862_GROWTH_POLES_AND_ECONOMIC_ZONES;WB_346_COMPETITIVE_INDUSTRIES;ECON_STOCKMARKET;TAX_FNCACT;TAX_FNCACT_ANALYSTS;TAX_FNCACT_PRINCIPAL;TAX_FNCACT_CHILDREN;TAX_AIDGROUPS;TAX_AIDGROUPS_SAVE_THE_CHILDREN;TAX_DISEASE;TAX_DISEASE_EBOLA;WB_1406_DISEASES;WB_621_HEALTH_NUTRITION_AND_POPULATION;WB_1415_COMMUNICABLE_DISEASE;WB_2663_EBOLA;CRISISLEX_CRISISLEXREC;CRISISLEX_O02_RESPONSEAGENCIESATCRISIS;GENERAL_HEALTH;WB_635_PUBLIC_HEALTH;WB_2165_HEALTH_EMERGENCIES;WB_2166_HEALTH_EMERGENCY_PREPAREDNESS_AND_DISASTER_RESPONSE;WB_2167_PANDEMICS;</t>
  </si>
  <si>
    <t>SOC_TECHNOLOGYSECTOR;WB_698_TRADE;WB_845_LEGAL_AND_REGULATORY_FRAMEWORK;WB_696_PUBLIC_SECTOR_MANAGEMENT;WB_851_INTELLECTUAL_PROPERTY_RIGHTS;WB_1041_PATENTS;WB_1039_PROPERTY_LAWS_AND_REGULATIONS;EPU_CATS_REGULATION;TAX_DISEASE;TAX_DISEASE_CANCER;WB_1406_DISEASES;WB_1431_CANCER;WB_621_HEALTH_NUTRITION_AND_POPULATION;WB_1427_NON_COMMUNICABLE_DISEASE_AND_INJURY;WB_1614_NUTRITIONAL_PROGRAMS;WB_1609_FOOD_AND_IN_KIND_TRANSFERS;WB_1615_THERAPEUTIC;WB_1466_SOCIAL_ASSISTANCE;WB_697_SOCIAL_PROTECTION_AND_LABOR;WB_1150_VOLATILITY;WB_1104_MACROECONOMIC_VULNERABILITY_AND_DEBT;TAX_ECON_PRICE;EDUCATION;WB_470_EDUCATION;TAX_FNCACT;TAX_FNCACT_ANALYSTS;TAX_FNCACT_DIRECTORS;</t>
  </si>
  <si>
    <t>LEADER;TAX_FNCACT;TAX_FNCACT_PRESIDENT;USPEC_POLITICS_GENERAL1;TAX_FNCACT_VICE_PRESIDENT;EPU_ECONOMY_HISTORIC;CRISISLEX_C07_SAFETY;WB_135_TRANSPORT;WB_1803_TRANSPORT_INFRASTRUCTURE;WB_167_PORTS;WB_2937_SILVER;WB_507_ENERGY_AND_EXTRACTIVES;WB_895_MINING_SYSTEMS;WB_1699_METAL_ORE_MINING;KILL;</t>
  </si>
  <si>
    <t>TAX_FNCACT;TAX_FNCACT_MODERATOR;</t>
  </si>
  <si>
    <t>ECON_STOCKMARKET;WB_698_TRADE;MEDIA_SOCIAL;ENV_OIL;TAX_ECON_PRICE;</t>
  </si>
  <si>
    <t>DELAY;TAX_FNCACT;TAX_FNCACT_DIRECTORS;RECRUITMENT;TAX_WORLDLANGUAGES;TAX_WORLDLANGUAGES_AMONG;WB_678_DIGITAL_GOVERNMENT;WB_694_BROADCAST_AND_MEDIA;WB_133_INFORMATION_AND_COMMUNICATION_TECHNOLOGIES;WB_698_TRADE;</t>
  </si>
  <si>
    <t>TAX_FNCACT;TAX_FNCACT_ANALYSTS;TAX_ECON_PRICE;WB_698_TRADE;TAX_FNCACT_ANALYST;WB_1920_FINANCIAL_SECTOR_DEVELOPMENT;WB_332_CAPITAL_MARKETS;GENERAL_GOVERNMENT;EDUCATION;WB_470_EDUCATION;SCIENCE;SOC_INNOVATION;CRISISLEX_C07_SAFETY;</t>
  </si>
  <si>
    <t>TAX_FNCACT;TAX_FNCACT_ACTIVISTS;TAX_FNCACT_OFFICIALS;LEADER;GENERAL_GOVERNMENT;ELECTION;</t>
  </si>
  <si>
    <t>GENERAL_GOVERNMENT;TAX_FNCACT;TAX_FNCACT_MINISTER;TAX_FNCACT_MAN;ENV_OIL;TAX_FNCACT_CONSULTANTS;SCANDAL;ARMEDCONFLICT;TAX_ETHNICITY;TAX_ETHNICITY_SENA;TAX_ETHNICITY_INDIAN;MEDIA_SOCIAL;TAX_FNCACT_CHAIRMAN;TAX_FNCACT_FINANCE_MINISTER;ACT_MAKESTATEMENT;ECON_STOCKMARKET;</t>
  </si>
  <si>
    <t>EPU_ECONOMY_HISTORIC;WB_728_PUBLIC_SERVICE_DELIVERY;WB_696_PUBLIC_SECTOR_MANAGEMENT;WB_723_PUBLIC_ADMINISTRATION;WB_2098_OUTSOURCING;TAX_FNCACT;TAX_FNCACT_CEO;TAX_FNCACT_EMPLOYEES;TAX_FNCACT_ANALYSTS;MEDIA_MSM;ECON_STOCKMARKET;WB_698_TRADE;TAX_FNCACT_CHIEF;TAX_FNCACT_EXECUTIVE;TAX_FNCACT_CHIEF_EXECUTIVE;ECON_DEBT;WB_1104_MACROECONOMIC_VULNERABILITY_AND_DEBT;WB_450_DEBT;TAX_FNCACT_JOURNALIST;</t>
  </si>
  <si>
    <t>TAX_FNCACT;TAX_FNCACT_CHIEF;TAX_FNCACT_EXECUTIVE;TAX_FNCACT_CHIEF_EXECUTIVE;TAX_FNCACT_LEADERS;GENERAL_GOVERNMENT;USPEC_POLITICS_GENERAL1;EPU_POLICY;EPU_POLICY_CONGRESS;SCIENCE;SOC_INNOVATION;TAX_FNCACT_ANALYSTS;WB_678_DIGITAL_GOVERNMENT;WB_2947_OPERATING_SYSTEMS;WB_667_ICT_INFRASTRUCTURE;WB_669_SOFTWARE_INFRASTRUCTURE;WB_133_INFORMATION_AND_COMMUNICATION_TECHNOLOGIES;TAX_ECON_PRICE;TAX_MILITARY_TITLE;TAX_MILITARY_TITLE_OFFICER;TAX_FNCACT_OFFICER;TAX_FNCACT_CHIEF_FINANCIAL_OFFICER;CRISISLEX_T11_UPDATESSYMPATHY;TAX_WORLDFISH;TAX_WORLDFISH_FISH;</t>
  </si>
  <si>
    <t>TAX_ETHNICITY;TAX_ETHNICITY_CHINESE;TAX_WORLDLANGUAGES;TAX_WORLDLANGUAGES_CHINESE;WB_678_DIGITAL_GOVERNMENT;WB_2944_SERVERS;WB_671_STORAGE_MANAGEMENT;WB_667_ICT_INFRASTRUCTURE;WB_672_NETWORK_MANAGEMENT;WB_133_INFORMATION_AND_COMMUNICATION_TECHNOLOGIES;EDUCATION;SOC_POINTSOFINTEREST;SOC_POINTSOFINTEREST_UNIVERSITY;TAX_FNCACT;TAX_FNCACT_STAFFERS;GENERAL_GOVERNMENT;TAX_FNCACT_CHIEF;TAX_FNCACT_EXECUTIVE;TAX_FNCACT_CHIEF_EXECUTIVE;TAX_MILITARY_TITLE;TAX_MILITARY_TITLE_OFFICER;TAX_FNCACT_OFFICER;TAX_FNCACT_EXECUTIVE_OFFICER;TAX_FNCACT_CHIEF_EXECUTIVE_OFFICER;TAX_FNCACT_ANALYSTS;</t>
  </si>
  <si>
    <t>WB_2418__D_PRINTING;WB_2416_INTERNET_OF_THINGS;WB_2399_ICT_INNOVATION_AND_TRANSFORMATION;WB_133_INFORMATION_AND_COMMUNICATION_TECHNOLOGIES;TAX_FNCACT;TAX_FNCACT_CHIEF;TAX_FNCACT_CTO;SCIENCE;SOC_INNOVATION;WB_2433_CONFLICT_AND_VIOLENCE;WB_2465_REVOLUTIONARY_VIOLENCE;WB_2432_FRAGILITY_CONFLICT_AND_VIOLENCE;WB_2462_POLITICAL_VIOLENCE_AND_WAR;ECON_ENTREPRENEURSHIP;EPU_ECONOMY_HISTORIC;WB_336_NON_BANK_FINANCIAL_INSTITUTIONS;WB_341_INVESTMENT_FUNDS;WB_1920_FINANCIAL_SECTOR_DEVELOPMENT;WB_332_CAPITAL_MARKETS;WB_678_DIGITAL_GOVERNMENT;WB_674_SHARED_INFRASTRUCTURE;WB_667_ICT_INFRASTRUCTURE;WB_676_CLOUD_COMPUTING;</t>
  </si>
  <si>
    <t>WB_698_TRADE;ECON_STOCKMARKET;TAX_ECON_PRICE;TAX_FNCACT;TAX_FNCACT_ANALYSTS;MOVEMENT_GENERAL;</t>
  </si>
  <si>
    <t>ECON_STOCKMARKET;WB_698_TRADE;CRISISLEX_T11_UPDATESSYMPATHY;TAX_ECON_PRICE;TAX_FNCACT;TAX_FNCACT_ANALYSTS;</t>
  </si>
  <si>
    <t>TAX_FNCACT;TAX_FNCACT_DIRECTOR;TAX_FNCACT_MANAGING_DIRECTOR;TAX_FNCACT_CHIEF;TAX_MILITARY_TITLE;TAX_MILITARY_TITLE_OFFICERS;TAX_FNCACT_OFFICERS;EDUCATION;TAX_FNCACT_TEACHER;RETIREMENT;WB_2690_CATEGORIES_OF_EMPLOYMENT;WB_2670_JOBS;WB_2689_JOBS_DIAGNOSTICS;WB_2896_RETIREMENT;TAX_WORLDLANGUAGES;TAX_WORLDLANGUAGES_TRS;ECON_INTEREST_RATES;WB_336_NON_BANK_FINANCIAL_INSTITUTIONS;WB_1920_FINANCIAL_SECTOR_DEVELOPMENT;WB_332_CAPITAL_MARKETS;WB_611_PENSION_FUNDS;ENV_METALS;WB_2936_GOLD;WB_507_ENERGY_AND_EXTRACTIVES;WB_895_MINING_SYSTEMS;WB_1699_METAL_ORE_MINING;SOC_POINTSOFINTEREST;SOC_POINTSOFINTEREST_UNIVERSITY;TAX_MILITARY_TITLE_OFFICER;TAX_FNCACT_OFFICER;TAX_FNCACT_MODERATOR;ECON_INFLATION;WB_1104_MACROECONOMIC_VULNERABILITY_AND_DEBT;WB_442_INFLATION;WB_696_PUBLIC_SECTOR_MANAGEMENT;WB_713_PUBLIC_FINANCE;WB_1045_TREASURY;ECON_WORLDCURRENCIES;ECON_WORLDCURRENCIES_DOLLAR;USPEC_POLICY1;ECON_HOUSING_PRICES;WB_1973_FINANCIAL_RISK_REDUCTION;WB_435_AGRICULTURE_AND_FOOD_SECURITY;WB_337_INSURANCE;WB_1967_AGRICULTURAL_RISK_AND_SECURITY;TAX_FNCACT_MANAGERS;WB_1921_PRIVATE_SECTOR_DEVELOPMENT;WB_346_COMPETITIVE_INDUSTRIES;WB_818_INDUSTRY_POLICY_AND_REAL_SECTORS;WB_1281_MANUFACTURING;TAX_ETHNICITY;TAX_ETHNICITY_CHINESE;TAX_WORLDLANGUAGES_CHINESE;RURAL;TAX_FNCACT_ECONOMISTS;ECON_DEVELOPMENTORGS;ECON_DEVELOPMENTORGS_INTERNATIONAL_MONETARY_FUND;TAX_ECON_FREETRADEAGREEMENTS;TAX_ECON_FREETRADEAGREEMENTS_TPP;WB_698_TRADE;RATIFY;TAX_FNCACT_FATHER;TAX_FNCACT_LEADER;TAX_FNCACT_SUPPORTERS;TAX_ETHNICITY_CANADIAN;TAX_FNCACT_MINISTER;LEADER;TAX_FNCACT_PRIME_MINISTER;USPEC_POLITICS_GENERAL1;TAX_POLITICAL_PARTY;TAX_POLITICAL_PARTY_LIBERAL_PARTY;ECON_FREETRADE;WB_775_TRADE_POLICY_AND_INTEGRATION;WB_2575_TRADE_POLICY_AND_INVESTMENT_AGREEMENTS;WB_2581_PREFERENTIAL_TRADE_AND_INVESTMENT_AGREEMENTS;TAX_ECON_FREETRADEAGREEMENTS_FREE_TRADE_AGREEMENTS;WB_470_EDUCATION;SOC_POINTSOFINTEREST_SCHOOL;GENERAL_GOVERNMENT;TAX_FNCACT_SCHOLAR;TAX_FNCACT_LEADERS;CRIME_ILLEGAL_DRUGS;LEGALIZE;TAX_POLITICAL_PARTY_REPUBLICAN;TAX_FNCACT_MAGNATE;TAX_FNCACT_NEUROSURGEON;TAX_FNCACT_CEO;ELECTION;WB_2048_COMPENSATION_CAREERS_AND_INCENTIVES;WB_723_PUBLIC_ADMINISTRATION;WB_724_HUMAN_RESOURCES_FOR_PUBLIC_SECTOR;TAX_FNCACT_POLITICIANS;TRANSPARENCY;ENV_MINING;TAX_WORLDLANGUAGES_LATIN;TAX_FNCACT_MANAGER;GENERAL_HEALTH;MEDICAL;WB_2745_JOB_QUALITY_AND_LABOR_MARKET_PERFORMANCE;WB_2748_EMPLOYMENT;TAX_FNCACT_INVESTOR;LEGISLATION;WB_845_LEGAL_AND_REGULATORY_FRAMEWORK;WB_1040_COPYRIGHT_LAW;WB_851_INTELLECTUAL_PROPERTY_RIGHTS;WB_1039_PROPERTY_LAWS_AND_REGULATIONS;WB_405_BUSINESS_CLIMATE;WB_2531_INSPECTIONS_LICENSING_AND_PERMITS;WB_2530_BUSINESS_ENVIRONMENT;TAX_FNCACT_ADVERTISERS;BAN;</t>
  </si>
  <si>
    <t>TAX_WORLDMAMMALS;TAX_WORLDMAMMALS_HUMAN;WB_1291_PUBLIC_HEALTH_INSURANCE;WB_625_HEALTH_ECONOMICS_AND_FINANCE;WB_621_HEALTH_NUTRITION_AND_POPULATION;WB_1287_HEALTH_INSURANCE;WB_729_PERFORMANCE_MANAGEMENT;WB_696_PUBLIC_SECTOR_MANAGEMENT;WB_723_PUBLIC_ADMINISTRATION;WB_725_ORGANIZATIONAL_MANAGEMENT;WB_730_MANAGEMENT_INFORMATION_SYSTEMS;GENERAL_HEALTH;MEDICAL;TAX_FNCACT;TAX_FNCACT_SPOKESWOMAN;WB_698_TRADE;TAX_FNCACT_AGENT;TAX_FNCACT_PRINCIPAL;</t>
  </si>
  <si>
    <t>ECON_STOCKMARKET;WB_698_TRADE;TAX_FNCACT;TAX_FNCACT_CHAIRWOMAN;TAX_FNCACT_CEO;TAX_FNCACT_AUTHOR;</t>
  </si>
  <si>
    <t>TAX_FNCACT;TAX_FNCACT_EXECUTIVE;LEADER;TAX_FNCACT_PRESIDENT;TAX_FNCACT_VICE_PRESIDENT;TAX_FNCACT_EXECUTIVE_VICE_PRESIDENT;TAX_FNCACT_ANALYSTS;TAX_ETHNICITY;TAX_ETHNICITY_TIGRESS;WB_1920_FINANCIAL_SECTOR_DEVELOPMENT;WB_332_CAPITAL_MARKETS;GENERAL_GOVERNMENT;EDUCATION;WB_470_EDUCATION;TAX_FNCACT_ANALYST;</t>
  </si>
  <si>
    <t>WB_135_TRANSPORT;WB_1174_WAREHOUSING_AND_STORAGE;WB_793_TRANSPORT_AND_LOGISTICS_SERVICES;TAX_FNCACT;TAX_FNCACT_LEADER;TAX_FNCACT_VENDOR;TAX_ECON_PRICE;LEADER;TAX_FNCACT_PRESIDENT;USPEC_POLITICS_GENERAL1;TAX_FNCACT_VICE_PRESIDENT;TAX_FNCACT_SENIOR_VICE_PRESIDENT;TAX_FNCACT_MANAGER;TAX_FNCACT_GENERAL_MANAGER;WB_678_DIGITAL_GOVERNMENT;WB_694_BROADCAST_AND_MEDIA;WB_133_INFORMATION_AND_COMMUNICATION_TECHNOLOGIES;NEGOTIATIONS;TAX_WORLDMAMMALS;TAX_WORLDMAMMALS_MOUSE;WB_667_ICT_INFRASTRUCTURE;WB_669_SOFTWARE_INFRASTRUCTURE;WB_2945_DATABASE;WB_2670_JOBS;WB_2769_JOBS_STRATEGIES;WB_2840_INTEGRATION;WB_2836_MIGRATION_POLICIES_AND_JOBS;TECH_AUTOMATION;WB_2947_OPERATING_SYSTEMS;WB_2601_TRADE_LINKAGES_SPILLOVERS_AND_CONNECTIVITY;WB_772_TRADE_FACILITATION_AND_LOGISTICS;WB_699_URBAN_DEVELOPMENT;WB_866_CONNECTIVITY_AND_LAGGING_REGIONS;WB_698_TRADE;WB_797_NATIONAL_URBAN_POLICIES;TAX_FNCACT_ADMINISTRATORS;TAX_FNCACT_ANALYST;ACT_MAKESTATEMENT;ECON_IPO;TAX_FNCACT_PEER;WB_2943_SWITCHES;WB_672_NETWORK_MANAGEMENT;WB_1803_TRANSPORT_INFRASTRUCTURE;WB_167_PORTS;WB_1921_PRIVATE_SECTOR_DEVELOPMENT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</t>
  </si>
  <si>
    <t>TAX_ECON_PRICE;TAX_FNCACT;TAX_FNCACT_ANALYSTS;TAX_FNCACT_ANALYST;TAX_FNCACT_WRITER;</t>
  </si>
  <si>
    <t>ECON_STOCKMARKET;TAX_FNCACT;TAX_FNCACT_ANALYSTS;TAX_FNCACT_CHAIRMAN;LEADER;TAX_FNCACT_PRESIDENT;USPEC_POLITICS_GENERAL1;TAX_FNCACT_CHIEF;TAX_FNCACT_EXECUTIVE;TAX_FNCACT_CHIEF_EXECUTIVE;TAX_MILITARY_TITLE;TAX_MILITARY_TITLE_OFFICER;TAX_FNCACT_OFFICER;TAX_FNCACT_EXECUTIVE_OFFICER;TAX_FNCACT_CHIEF_EXECUTIVE_OFFICER;WB_698_TRADE;TAX_FNCACT_CHIEF_FINANCIAL_OFFICER;WB_678_DIGITAL_GOVERNMENT;WB_2944_SERVERS;WB_671_STORAGE_MANAGEMENT;WB_667_ICT_INFRASTRUCTURE;WB_672_NETWORK_MANAGEMENT;WB_133_INFORMATION_AND_COMMUNICATION_TECHNOLOGIES;ECON_WORLDCURRENCIES;ECON_WORLDCURRENCIES_DOLLARS;USPEC_POLICY1;TAX_ECON_PRICE;ECON_HOUSING_PRICES;CRISISLEX_C07_SAFETY;TAX_FNCACT_VICE_PRESIDENT;TAX_FNCACT_EXECUTIVE_VICE_PRESIDENT;TAX_FNCACT_MANAGER;TAX_FNCACT_GENERAL_MANAGER;WB_1921_PRIVATE_SECTOR_DEVELOPMENT;WB_376_INNOVATION_TECHNOLOGY_AND_ENTREPRENEURSHIP;WB_1917_INTELLECTUAL_PROPERTY;WB_377_FIRM_INNOVATION_PRODUCTIVITY_AND_GROWTH;SOC_INNOVATION;WB_2203_HUMAN_RIGHTS;WB_2482_RECONCILIATION;WB_2519_RESPONSES_TO_HUMAN_RIGHTS_ABUSES;WB_2432_FRAGILITY_CONFLICT_AND_VIOLENCE;TAX_FNCACT_ANALYST;ECON_DEBT;WB_1104_MACROECONOMIC_VULNERABILITY_AND_DEBT;WB_450_DEBT;ECON_TAXATION;WB_1458_HEALTH_PROMOTION_AND_DISEASE_PREVENTION;WB_635_PUBLIC_HEALTH;WB_1464_HEALTH_OF_THE_DISABLED;WB_621_HEALTH_NUTRITION_AND_POPULATION;AFFECT;TRANSPARENCY;ECON_CURRENCY_EXCHANGE_RAT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TAX_FNCACT_EMPLOYEES;WB_2670_JOBS;WB_2769_JOBS_STRATEGIES;WB_2840_INTEGRATION;WB_2836_MIGRATION_POLICIES_AND_JOBS;</t>
  </si>
  <si>
    <t>TECH_VIRTUALREALITY;TAX_FNCACT;TAX_FNCACT_CHIEF;TAX_MILITARY_TITLE;TAX_MILITARY_TITLE_OFFICER;TAX_FNCACT_OFFICER;TAX_FNCACT_COMPANION;EPU_ECONOMY_HISTORIC;WB_678_DIGITAL_GOVERNMENT;WB_652_ICT_APPLICATIONS;WB_658_ENTERPRISE_APPLICATIONS;WB_133_INFORMATION_AND_COMMUNICATION_TECHNOLOGIES;TAX_ECON_PRICE;</t>
  </si>
  <si>
    <t>TAX_FNCACT;TAX_FNCACT_JUDGE;WB_845_LEGAL_AND_REGULATORY_FRAMEWORK;WB_696_PUBLIC_SECTOR_MANAGEMENT;WB_851_INTELLECTUAL_PROPERTY_RIGHTS;WB_1041_PATENTS;WB_1039_PROPERTY_LAWS_AND_REGULATIONS;TRIAL;TAX_WORLDLANGUAGES;TAX_WORLDLANGUAGES_SANTA;SOC_INNOVATION;LEGISLATION;ACT_MAKESTATEMENT;WB_698_TRADE;ECON_STOCKMARKET;TAX_WORLDLANGUAGES_CHUNG;</t>
  </si>
  <si>
    <t>cloudpro.co.uk</t>
  </si>
  <si>
    <t>TAX_FNCACT;TAX_FNCACT_CEO;MEDIA_MSM;WB_678_DIGITAL_GOVERNMENT;WB_2944_SERVERS;WB_671_STORAGE_MANAGEMENT;WB_667_ICT_INFRASTRUCTURE;WB_672_NETWORK_MANAGEMENT;WB_133_INFORMATION_AND_COMMUNICATION_TECHNOLOGIES;</t>
  </si>
  <si>
    <t>ECON_STOCKMARKET;TAX_FNCACT;TAX_FNCACT_ANALYSTS;TAX_ECON_PRICE;WB_1406_DISEASES;WB_1435_OBESITY;WB_621_HEALTH_NUTRITION_AND_POPULATION;WB_1427_NON_COMMUNICABLE_DISEASE_AND_INJURY;WB_698_TRADE;GENERAL_GOVERNMENT;EDUCATION;WB_470_EDUCATION;CRISISLEX_C07_SAFETY;TAX_FNCACT_ANALYST;</t>
  </si>
  <si>
    <t>printweekmea.com</t>
  </si>
  <si>
    <t>TAX_FNCACT;TAX_FNCACT_ARCHITECT;LEADER;TAX_FNCACT_PRESIDENT;USPEC_POLITICS_GENERAL1;TAX_FNCACT_VICE_PRESIDENT;TAX_FNCACT_MANAGER;TAX_FNCACT_GENERAL_MANAGER;SOC_INNOVATION;WB_728_PUBLIC_SERVICE_DELIVERY;WB_696_PUBLIC_SECTOR_MANAGEMENT;WB_723_PUBLIC_ADMINISTRATION;WB_2098_OUTSOURCING;DELAY;USPEC_UNCERTAINTY1;WB_135_TRANSPORT;CRISISLEX_CRISISLEXREC;</t>
  </si>
  <si>
    <t>TAX_FNCACT;TAX_FNCACT_MANAGER;SOC_INNOVATION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WB_2670_JOBS;WB_2769_JOBS_STRATEGIES;WB_2840_INTEGRATION;WB_2836_MIGRATION_POLICIES_AND_JOBS;SCIENCE;TAX_FNCACT_REPRESENTATIVES;SEIZE;TAX_ECON_PRICE;TAX_FNCACT_LEADERS;TAX_FNCACT_DIRECTOR;</t>
  </si>
  <si>
    <t>insideottawavalley.com</t>
  </si>
  <si>
    <t>vindy.com</t>
  </si>
  <si>
    <t>WB_2670_JOBS;WB_1467_EDUCATION_FOR_ALL;WB_470_EDUCATION;WB_2131_EMPLOYABILITY_SKILLS_AND_JOBS;WB_1484_EDUCATION_SKILLS_DEVELOPMENT_AND_LABOR_MARKET;TAX_FNCACT;TAX_FNCACT_PIONEER;USPEC_UNCERTAINTY1;TAX_FNCACT_WORKERS;</t>
  </si>
  <si>
    <t>TAX_FNCACT;TAX_FNCACT_DIRECTOR;TAX_FNCACT_MANAGING_DIRECTOR;CRISISLEX_T11_UPDATESSYMPATHY;SCIENCE;SOC_INNOVATION;TAX_ECON_PRICE;TAX_FNCACT_VENDO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LEADERS;TAX_FNCACT_KING;ALLIANCE;ECON_STOCKMARKET;</t>
  </si>
  <si>
    <t>actionnewsjax.com</t>
  </si>
  <si>
    <t>TAX_FNCACT;TAX_FNCACT_WATCHMAKER;SOC_INNOVATION;TAX_FNCACT_MANAGER;TAX_FNCACT_GENERAL_MANAGER;WB_1921_PRIVATE_SECTOR_DEVELOPMENT;WB_346_COMPETITIVE_INDUSTRIES;WB_818_INDUSTRY_POLICY_AND_REAL_SECTORS;WB_1281_MANUFACTURING;SCIENCE;TAX_FNCACT_CEO;TAX_ETHNICITY;TAX_ETHNICITY_TAMIL;TAX_WORLDLANGUAGES;TAX_WORLDLANGUAGES_TAMIL;TAX_FNCACT_MANUFACTURER;WB_2601_TRADE_LINKAGES_SPILLOVERS_AND_CONNECTIVITY;WB_772_TRADE_FACILITATION_AND_LOGISTICS;WB_699_URBAN_DEVELOPMENT;WB_866_CONNECTIVITY_AND_LAGGING_REGIONS;WB_698_TRADE;WB_797_NATIONAL_URBAN_POLICIES;TAX_FNCACT_ENGINEER;WB_376_INNOVATION_TECHNOLOGY_AND_ENTREPRENEURSHIP;WB_1917_INTELLECTUAL_PROPERTY;WB_377_FIRM_INNOVATION_PRODUCTIVITY_AND_GROWTH;TAX_FNCACT_EMPLOYEES;WB_2670_JOBS;WB_2769_JOBS_STRATEGIES;WB_2840_INTEGRATION;WB_2836_MIGRATION_POLICIES_AND_JOBS;TAX_ECON_PRICE;WB_2024_ANTI_CORRUPTION_AUTHORITIES;WB_696_PUBLIC_SECTOR_MANAGEMENT;WB_840_JUSTICE;WB_2025_INVESTIGATION;WB_831_GOVERNANCE;WB_832_ANTI_CORRUPTION;WB_1014_CRIMINAL_JUSTICE;</t>
  </si>
  <si>
    <t>theindependentbd.com</t>
  </si>
  <si>
    <t>ECON_STOCKMARKET;MANMADE_DISASTER_IMPLIED;TAX_FNCACT;TAX_FNCACT_CHIEF;TAX_FNCACT_ECONOMIST;TAX_WORLDLANGUAGES;TAX_WORLDLANGUAGES_AMONG;MEDIA_SOCIAL;WB_698_TRADE;ECON_CENTRALBANK;WB_1235_CENTRAL_BANKS;WB_318_FINANCIAL_ARCHITECTURE_AND_BANKING;WB_1920_FINANCIAL_SECTOR_DEVELOPMENT;WB_1234_BANKING_INSTITUTIONS;TAX_FNCACT_ANALYST;TAX_ETHNICITY;TAX_ETHNICITY_AMERICAN;WB_696_PUBLIC_SECTOR_MANAGEMENT;WB_713_PUBLIC_FINANCE;WB_1045_TREASURY;</t>
  </si>
  <si>
    <t>bisnis.com</t>
  </si>
  <si>
    <t>TAX_FNCACT;TAX_FNCACT_ANALYSTS;ECON_WORLDCURRENCIES;ECON_WORLDCURRENCIES_DOLLAR;AFFECT;ECON_CURRENCY_EXCHANGE_RATE;</t>
  </si>
  <si>
    <t>EPU_ECONOMY_HISTORIC;WB_1921_PRIVATE_SECTOR_DEVELOPMENT;WB_346_COMPETITIVE_INDUSTRIES;WB_818_INDUSTRY_POLICY_AND_REAL_SECTORS;WB_1281_MANUFACTURING;WB_2931_IRON;WB_507_ENERGY_AND_EXTRACTIVES;WB_895_MINING_SYSTEMS;WB_1699_METAL_ORE_MINING;WB_135_TRANSPORT;WB_1803_TRANSPORT_INFRASTRUCTURE;WB_166_RAILWAYS;WB_2416_INTERNET_OF_THINGS;WB_2399_ICT_INNOVATION_AND_TRANSFORMATION;WB_133_INFORMATION_AND_COMMUNICATION_TECHNOLOGIES;WB_1174_WAREHOUSING_AND_STORAGE;WB_793_TRANSPORT_AND_LOGISTICS_SERVICES;WB_678_DIGITAL_GOVERNMENT;WB_2944_SERVERS;WB_671_STORAGE_MANAGEMENT;WB_667_ICT_INFRASTRUCTURE;WB_672_NETWORK_MANAGEMENT;TAX_FNCACT;TAX_FNCACT_CHIEF;TAX_MILITARY_TITLE;TAX_MILITARY_TITLE_OFFICER;TAX_FNCACT_OFFICER;ECON_STOCKMARKET;ENV_WINDPOWER;TAX_FNCACT_CEO;</t>
  </si>
  <si>
    <t>NEW_CONSTRUC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WB_2946_OPEN_SOURCE;WB_667_ICT_INFRASTRUCTURE;WB_669_SOFTWARE_INFRASTRUCTURE;WB_2670_JOBS;WB_2769_JOBS_STRATEGIES;WB_2840_INTEGRATION;WB_2836_MIGRATION_POLICIES_AND_JOBS;TAX_FNCACT;TAX_FNCACT_WRITER;</t>
  </si>
  <si>
    <t>thepointreview.com</t>
  </si>
  <si>
    <t>TAX_FNCACT;TAX_FNCACT_ANALYSTS;ECON_STOCKMARKET;WB_1921_PRIVATE_SECTOR_DEVELOPMENT;WB_406_COMPETITION_POLICY;WB_2106_MARKET_COMPETITION_ADVOCACY_AND_LIBERALIZATION;WB_1747_PRODUCT_MARKET_REGULATION_AND_COMPETITION_ADVOCACY;ENV_OIL;TAX_WORLDMAMMALS;TAX_WORLDMAMMALS_DRILLS;TAX_ETHNICITY;TAX_ETHNICITY_ARAB;ECON_HOUSING_PRICES;EPU_ECONOMY_HISTORIC;WB_135_TRANSPORT;WB_1174_WAREHOUSING_AND_STORAGE;WB_793_TRANSPORT_AND_LOGISTICS_SERVICES;TAX_ECON_PRICE;TAX_FNCACT_ANALYST;ECON_EARNINGSREPORT;WB_678_DIGITAL_GOVERNMENT;WB_694_BROADCAST_AND_MEDIA;WB_133_INFORMATION_AND_COMMUNICATION_TECHNOLOGIES;LEADER;TAX_FNCACT_PRESIDENT;USPEC_POLITICS_GENERAL1;TAX_FNCACT_VICE_PRESIDENT;</t>
  </si>
  <si>
    <t>ECON_STOCKMARKET;TRIAL;GENERAL_GOVERNMENT;DELAY;TRANSPARENCY;TAX_FNCACT;TAX_FNCACT_SECRETARY;TAX_FNCACT_SECRETARY_OF_STATE;TAX_FNCACT_EMPLOYEES;</t>
  </si>
  <si>
    <t>ECON_STOCKMARKET;EPU_ECONOMY_HISTORIC;TAX_FNCACT;TAX_FNCACT_MANAGER;TAX_FNCACT_GENERAL_MANAGER;KILL;CRISISLEX_T03_DEAD;WB_1921_PRIVATE_SECTOR_DEVELOPMENT;WB_405_BUSINESS_CLIMATE;WB_2531_INSPECTIONS_LICENSING_AND_PERMITS;WB_2530_BUSINESS_ENVIRONMENT;TECH_AUTOMATION;NEW_CONSTRUCTION;WB_2670_JOBS;WB_1467_EDUCATION_FOR_ALL;WB_470_EDUCATION;WB_2131_EMPLOYABILITY_SKILLS_AND_JOBS;WB_1484_EDUCATION_SKILLS_DEVELOPMENT_AND_LABOR_MARKET;WB_678_DIGITAL_GOVERNMENT;WB_694_BROADCAST_AND_MEDIA;WB_133_INFORMATION_AND_COMMUNICATION_TECHNOLOGIES;CRISISLEX_C07_SAFETY;WB_2936_GOLD;WB_507_ENERGY_AND_EXTRACTIVES;WB_895_MINING_SYSTEMS;WB_1699_METAL_ORE_MINING;WB_2769_JOBS_STRATEGIES;WB_2840_INTEGRATION;WB_2836_MIGRATION_POLICIES_AND_JOBS;WB_2601_TRADE_LINKAGES_SPILLOVERS_AND_CONNECTIVITY;WB_772_TRADE_FACILITATION_AND_LOGISTICS;WB_699_URBAN_DEVELOPMENT;WB_866_CONNECTIVITY_AND_LAGGING_REGIONS;WB_698_TRADE;WB_797_NATIONAL_URBAN_POLICIES;MEDIA_MSM;MEDIA_SOCIAL;TAX_FNCACT_ENGINEER;</t>
  </si>
  <si>
    <t>TAX_FNCACT;TAX_FNCACT_MANAGER;TAX_FNCACT_GENERAL_MANAGER;SCIENCE;SOC_INNOVATION;WB_2601_TRADE_LINKAGES_SPILLOVERS_AND_CONNECTIVITY;WB_772_TRADE_FACILITATION_AND_LOGISTICS;WB_699_URBAN_DEVELOPMENT;WB_866_CONNECTIVITY_AND_LAGGING_REGIONS;WB_698_TRADE;WB_797_NATIONAL_URBAN_POLICIES;TAX_FNCACT_ENGINEER;</t>
  </si>
  <si>
    <t>intercooleronline.com</t>
  </si>
  <si>
    <t>TAX_ECON_PRICE;TAX_FNCACT;TAX_FNCACT_ANALYSTS;WB_1920_FINANCIAL_SECTOR_DEVELOPMENT;WB_332_CAPITAL_MARKETS;TAX_FNCACT_ANALYST;WB_698_TRADE;GENERAL_GOVERNMENT;EDUCATION;WB_470_EDUCATION;SCIENCE;SOC_INNOVATION;CRISISLEX_C07_SAFETY;</t>
  </si>
  <si>
    <t>prwire.com.au</t>
  </si>
  <si>
    <t>SOC_INNOVATION;TAX_FNCACT;TAX_FNCACT_PORTER;SCIENCE;WB_566_ENVIRONMENT_AND_NATURAL_RESOURCES;WB_590_ECOSYSTEMS;WB_286_TELECOMMUNICATIONS_AND_BROADBAND_ACCESS;WB_133_INFORMATION_AND_COMMUNICATION_TECHNOLOGIES;GENERAL_GOVERNMENT;USPEC_POLITICS_GENERAL1;WB_1467_EDUCATION_FOR_ALL;WB_470_EDUCATION;WB_2131_EMPLOYABILITY_SKILLS_AND_JOBS;WB_1484_EDUCATION_SKILLS_DEVELOPMENT_AND_LABOR_MARKET;MEDIA_SOCIAL;CRISISLEX_T11_UPDATESSYMPATHY;LEADER;TAX_FNCACT_PRESIDENT;TAX_FNCACT_VICE_PRESIDENT;TAX_FNCACT_VENDOR;KILL;WB_2670_JOBS;WB_2769_JOBS_STRATEGIES;WB_2840_INTEGRATION;WB_2836_MIGRATION_POLICIES_AND_JOBS;WB_678_DIGITAL_GOVERNMENT;WB_653_ENTERPRISE_ARCHITECTURE;WB_657_INTEROPERABILITY;WB_2375_ICT_METHODS_AND_PROCEDURES;WB_135_TRANSPORT;ECON_STOCKMARKET;</t>
  </si>
  <si>
    <t>csoonline.com</t>
  </si>
  <si>
    <t>ECON_STOCKMARKET;EDUCATION;SOC_POINTSOFINTEREST;SOC_POINTSOFINTEREST_UNIVERSITY;TAX_ETHNICITY;TAX_ETHNICITY_ENGLISH;TAX_WORLDLANGUAGES;TAX_WORLDLANGUAGES_ENGLISH;TAX_FNCACT;TAX_FNCACT_STUDENT;MEDIA_MSM;TAX_FNCACT_EDITOR;TAX_FNCACT_MANAGING_EDITOR;MEDIA_SOCIAL;IDEOLOGY;TAX_FNCACT_CEO;WB_678_DIGITAL_GOVERNMENT;WB_2944_SERVERS;WB_671_STORAGE_MANAGEMENT;WB_667_ICT_INFRASTRUCTURE;WB_672_NETWORK_MANAGEMENT;WB_133_INFORMATION_AND_COMMUNICATION_TECHNOLOGIES;TAX_FNCACT_EXECUTIVE;TAX_FNCACT_CHIEF;TAX_MILITARY_TITLE;TAX_MILITARY_TITLE_OFFICER;TAX_FNCACT_OFFICER;TAX_FNCACT_CHIEF_FINANCIAL_OFFICER;TAX_FNCACT_CFO;KILL;SCIENCE;SOC_INNOVATION;TAX_FNCACT_ANALYSTS;WB_698_TRADE;TAX_ECON_PRICE;TAX_ETHNICITY_CHINESE;TAX_WORLDLANGUAGES_CHINESE;</t>
  </si>
  <si>
    <t>TAX_FNCACT;TAX_FNCACT_CHIEF;TAX_MILITARY_TITLE;TAX_MILITARY_TITLE_OFFICER;TAX_FNCACT_OFFICER;TAX_FNCACT_EXECUTIVE;LEADER;TAX_FNCACT_PRESIDENT;TAX_FNCACT_VICE_PRESIDENT;TAX_FNCACT_EXECUTIVE_VICE_PRESIDENT;ECON_STOCKMARKET;WB_698_TRADE;TAX_FNCACT_SECRETARY;TAX_FNCACT_CHIEF_OPERATING_OFFICER;TAX_FNCACT_DEVELOPER;WB_1614_NUTRITIONAL_PROGRAMS;WB_1609_FOOD_AND_IN_KIND_TRANSFERS;WB_1615_THERAPEUTIC;WB_1466_SOCIAL_ASSISTANCE;WB_697_SOCIAL_PROTECTION_AND_LABOR;TAX_FNCACT_CHIEF_EXECUTIVE;TAX_FNCACT_EXECUTIVE_OFFICER;TAX_FNCACT_CHIEF_EXECUTIVE_OFFICER;WB_2670_JOBS;WB_696_PUBLIC_SECTOR_MANAGEMENT;WB_2048_COMPENSATION_CAREERS_AND_INCENTIVES;WB_723_PUBLIC_ADMINISTRATION;WB_724_HUMAN_RESOURCES_FOR_PUBLIC_SECTOR;TAX_WORLDMAMMALS;TAX_WORLDMAMMALS_FOX;WB_678_DIGITAL_GOVERNMENT;WB_694_BROADCAST_AND_MEDIA;WB_133_INFORMATION_AND_COMMUNICATION_TECHNOLOGIES;MEDIA_MSM;WB_286_TELECOMMUNICATIONS_AND_BROADBAND_ACCESS;WB_2120_SATELLITES;WB_2329_ACCESS_AND_CONNECTIVITY;TAX_WORLDLANGUAGES;TAX_WORLDLANGUAGES_LATIN;TAX_ETHNICITY;TAX_ETHNICITY_CHINESE;TAX_WORLDLANGUAGES_CHINESE;EDUCATION;SOC_POINTSOFINTEREST;SOC_POINTSOFINTEREST_UNIVERSITY;WB_2944_SERVERS;WB_671_STORAGE_MANAGEMENT;WB_667_ICT_INFRASTRUCTURE;WB_672_NETWORK_MANAGEMENT;TAX_FNCACT_LEADER;</t>
  </si>
  <si>
    <t>TAX_FNCACT;TAX_FNCACT_MOVERS;WB_2936_GOLD;WB_507_ENERGY_AND_EXTRACTIVES;WB_895_MINING_SYSTEMS;WB_1699_METAL_ORE_MINING;WB_698_TRADE;TAX_FNCACT_ANALYST;ECON_STOCKMARKET;ENV_OIL;</t>
  </si>
  <si>
    <t>TAX_FNCACT;TAX_FNCACT_ANALYST;ECON_STOCKMARKET;WB_2418__D_PRINTING;WB_2416_INTERNET_OF_THINGS;WB_2399_ICT_INNOVATION_AND_TRANSFORMATION;WB_133_INFORMATION_AND_COMMUNICATION_TECHNOLOGIES;TAX_ECON_PRICE;TAX_FNCACT_ANALYSTS;MEDIA_SOCIAL;</t>
  </si>
  <si>
    <t>ECON_STOCKMARKET;TAX_FNCACT;TAX_FNCACT_ANALYSTS;LEADER;TAX_FNCACT_PRESIDENT;USPEC_POLITICS_GENERAL1;TAX_FNCACT_CEO;TAX_CHRONICDISEASE;TAX_CHRONICDISEASE_DIABETES;WB_1406_DISEASES;WB_621_HEALTH_NUTRITION_AND_POPULATION;WB_1433_DIABETES;WB_1427_NON_COMMUNICABLE_DISEASE_AND_INJURY;CRISISLEX_CRISISLEXREC;TAX_FNCACT_AGENT;GENERAL_HEALTH;MEDICAL;WB_1331_HEALTH_TECHNOLOGIES;WB_1350_PHARMACEUTICALS;KILL;WB_1434_HEART_DISEASE;TAX_FNCACT_ANALYST;TAX_ECON_PRICE;TAX_FNCACT_RETAILER;TAX_FNCACT_CFO;CRISISLEX_C04_LOGISTICS_TRANSPORT;TAX_FNCACT_EXECUTIVE;TAX_FNCACT_CHIEF;TAX_MILITARY_TITLE;TAX_MILITARY_TITLE_OFFICER;TAX_FNCACT_OFFICER;</t>
  </si>
  <si>
    <t>TAX_WORLDLANGUAGES;TAX_WORLDLANGUAGES_RUSSIA;TAX_ETHNICITY;TAX_ETHNICITY_JAPANESE;TAX_WORLDLANGUAGES_JAPANESE;ECON_WORLDCURRENCIES;ECON_WORLDCURRENCIES_YEN;TAX_FNCACT;TAX_FNCACT_CEO;TAX_FNCACT_SPECIALIST;SOC_EMERGINGTECH;</t>
  </si>
  <si>
    <t>ECON_STOCKMARKET;TAX_FNCACT;TAX_FNCACT_EMPLOYEES;AFFECT;TAX_FNCACT_CEO;MARITIME;WB_698_TRADE;TAX_ECON_PRICE;MEDICAL;WB_2601_TRADE_LINKAGES_SPILLOVERS_AND_CONNECTIVITY;WB_772_TRADE_FACILITATION_AND_LOGISTICS;WB_699_URBAN_DEVELOPMENT;WB_866_CONNECTIVITY_AND_LAGGING_REGIONS;WB_797_NATIONAL_URBAN_POLICIES;ALLIANCE;WB_566_ENVIRONMENT_AND_NATURAL_RESOURCES;WB_590_ECOSYSTEMS;GENERAL_HEALTH;CRISISLEX_C03_WELLBEING_HEALTH;TAX_FNCACT_PHYSICIAN;SCIENCE;SOC_INNOVATION;</t>
  </si>
  <si>
    <t>ECON_STOCKMARKET;APPOINTMENT;TAX_FNCACT;TAX_FNCACT_DIRECTORS;WB_1467_EDUCATION_FOR_ALL;WB_470_EDUCATION;WB_2131_EMPLOYABILITY_SKILLS_AND_JOBS;WB_1484_EDUCATION_SKILLS_DEVELOPMENT_AND_LABOR_MARKET;WB_2599_CHANGE_MANAGEMENT;WB_772_TRADE_FACILITATION_AND_LOGISTICS;WB_2595_ANTI_CORRUPTION_IN_CUSTOMS_ADMINISTRATION;WB_698_TRADE;WB_774_CUSTOMS_AND_BORDER_MANAGEMENT;TAX_ECON_PRICE;TAX_FNCACT_TRADERS;TECH_AUTOMATION;</t>
  </si>
  <si>
    <t>TAX_FNCACT;TAX_FNCACT_DIRECTOR;TAX_FNCACT_MANAGING_DIRECTOR;ECON_STOCKMARKET;TAX_ETHNICITY;TAX_ETHNICITY_INDIAN;TAX_ECON_PRICE;WB_2670_JOBS;WB_2769_JOBS_STRATEGIES;WB_2840_INTEGRATION;WB_2836_MIGRATION_POLICIES_AND_JOBS;WB_1921_PRIVATE_SECTOR_DEVELOPMENT;WB_346_COMPETITIVE_INDUSTRIES;WB_818_INDUSTRY_POLICY_AND_REAL_SECTORS;WB_1281_MANUFACTURING;WB_872_SMART_CITIES;WB_813_URBAN_GOVERNANCE_AND_CITY_SYSTEMS;WB_699_URBAN_DEVELOPMENT;TAX_FNCACT_EXPLORER;WB_678_DIGITAL_GOVERNMENT;WB_652_ICT_APPLICATIONS;WB_2363_MOBILE_APPLICATIONS;WB_658_ENTERPRISE_APPLICATIONS;WB_133_INFORMATION_AND_COMMUNICATION_TECHNOLOGIES;TAX_WORLDLANGUAGES;TAX_WORLDLANGUAGES_CHING;TAX_FNCACT_CEO;WB_694_BROADCAST_AND_MEDIA;MEDIA_SOCIAL;WB_662_SOCIAL_MEDIA;ALLIANCE;SCIENCE;SOC_INNOVATION;TAX_FNCACT_SERVANTS;TAX_FNCACT_CIVIL_SERVANTS;TAX_FNCACT_EMPLOYEES;GENERAL_GOVERNMENT;USPEC_POLICY1;TAX_FNCACT_CITIZENS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</si>
  <si>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EMPLOYEES;TAX_FNCACT_EMPLOYEE;TAX_FNCACT_WORKERS;WB_137_WATER;TAX_FNCACT_ANALYSTS;WB_678_DIGITAL_GOVERNMENT;WB_2944_SERVERS;WB_671_STORAGE_MANAGEMENT;WB_667_ICT_INFRASTRUCTURE;WB_672_NETWORK_MANAGEMENT;WB_133_INFORMATION_AND_COMMUNICATION_TECHNOLOGIES;TAX_FNCACT_ANALYST;TAX_ECON_PRICE;TAX_FNCACT_CHIEF_FINANCIAL_OFFICER;LEADER;TAX_FNCACT_PRESIDENT;USPEC_POLITICS_GENERAL1;TAX_FNCACT_CEO;TAX_FNCACT_CHAIRMAN;TAX_FNCACT_EXECUTIVES;TAX_FNCACT_MANAGER;TAX_FNCACT_GENERAL_MANAGER;WB_728_PUBLIC_SERVICE_DELIVERY;WB_696_PUBLIC_SECTOR_MANAGEMENT;WB_723_PUBLIC_ADMINISTRATION;WB_2098_OUTSOURCING;MOVEMENT_GENERAL;WB_674_SHARED_INFRASTRUCTURE;WB_676_CLOUD_COMPUTING;ECON_DEBT;WB_1104_MACROECONOMIC_VULNERABILITY_AND_DEBT;WB_450_DEBT;</t>
  </si>
  <si>
    <t>WB_2670_JOBS;WB_1467_EDUCATION_FOR_ALL;WB_470_EDUCATION;WB_2131_EMPLOYABILITY_SKILLS_AND_JOBS;WB_1484_EDUCATION_SKILLS_DEVELOPMENT_AND_LABOR_MARKET;WB_2815_SKILLS_AND_EDUCATION;WB_2769_JOBS_STRATEGIES;WB_2824_INTERNSHIP;WB_2132_APPRENTICESHIP;WB_2823_ON_THE_JOB_TRAINING;WB_2745_JOB_QUALITY_AND_LABOR_MARKET_PERFORMANCE;WB_2689_JOBS_DIAGNOSTICS;WB_2748_EMPLOYMENT;TAX_ECON_PRICE;TAX_FNCACT;TAX_FNCACT_CHIEF;TAX_FNCACT_EXECUTIVE;TAX_FNCACT_CHIEF_EXECUTIVE;TAX_MILITARY_TITLE;TAX_MILITARY_TITLE_OFFICER;TAX_FNCACT_OFFICER;TAX_FNCACT_EXECUTIVE_OFFICER;TAX_FNCACT_CHIEF_EXECUTIVE_OFFICER;WB_728_PUBLIC_SERVICE_DELIVERY;WB_696_PUBLIC_SECTOR_MANAGEMENT;WB_723_PUBLIC_ADMINISTRATION;WB_2098_OUTSOURCING;ECON_EMERGINGECON;TAX_WORLDLANGUAGES;TAX_WORLDLANGUAGES_LATIN;AFFECT;MOVEMENT_GENERAL;TAX_FNCACT_ENGINEERS;</t>
  </si>
  <si>
    <t>CRISISLEX_T04_INFRASTRUCTURE;WB_698_TRADE;TAX_FNCACT;TAX_FNCACT_CHIEF;TAX_FNCACT_EXECUTIVE;TAX_FNCACT_CHIEF_EXECUTIVE;TAX_FNCACT_ANALYST;TAX_FNCACT_PIONEER;AFFECT;ECON_STOCKMARKET;DELAY;USPEC_UNCERTAINTY1;CRISISLEX_C04_LOGISTICS_TRANSPORT;</t>
  </si>
  <si>
    <t>swtimes.com</t>
  </si>
  <si>
    <t>TAX_FNCACT;TAX_FNCACT_CEO;LEADER;TAX_FNCACT_PRESIDENT;DEMOCRACY;TAX_ETHNICITY;TAX_ETHNICITY_AMERICANS;TAX_FNCACT_WOMEN;TAX_ETHNICITY_AMERICAN;TAX_POLITICAL_PARTY;TAX_POLITICAL_PARTY_REPUBLICAN;TAX_FNCACT_LADY;MEDIA_MSM;TAX_DISEASE;TAX_DISEASE_CANCER;WB_1406_DISEASES;WB_1431_CANCER;WB_621_HEALTH_NUTRITION_AND_POPULATION;WB_1427_NON_COMMUNICABLE_DISEASE_AND_INJURY;TAX_DISEASE_BREAST_CANCER;DRUG_TRADE;WB_1331_HEALTH_TECHNOLOGIES;WB_2453_ORGANIZED_CRIME;WB_1350_PHARMACEUTICALS;WB_2433_CONFLICT_AND_VIOLENCE;WB_2432_FRAGILITY_CONFLICT_AND_VIOLENCE;WB_2456_DRUGS_AND_NARCOTICS;WB_1437_SOCIAL_DETERMINANTS_FOR_HEALTH;WB_1438_ALCOHOL_AND_SUBSTANCE_ABUSE;RESIGNATION;WB_2670_JOBS;WB_1467_EDUCATION_FOR_ALL;WB_470_EDUCATION;WB_2131_EMPLOYABILITY_SKILLS_AND_JOBS;WB_1484_EDUCATION_SKILLS_DEVELOPMENT_AND_LABOR_MARKET;TAX_FNCACT_CANDIDATES;TAX_FNCACT_CRITIC;ELECTION;TAX_FNCACT_SENATOR;TAX_FNCACT_BOXER;TAX_FNCACT_MINISTER;TAX_FNCACT_PRIME_MINISTER;TAX_RELIGION;TAX_RELIGION_JEWISH;TAX_ETHNICITY_JEWISH;TAX_FNCACT_LEADER;SANCTIONS;TAX_FNCACT_INSPECTORS;</t>
  </si>
  <si>
    <t>ECON_STOCKMARKET;WB_698_TRADE;LEADER;TAX_FNCACT;TAX_FNCACT_PRESIDENT;USPEC_POLITICS_GENERAL1;TAX_FNCACT_CEO;SCIENCE;SOC_INNOVATION;PROTEST;GENERAL_GOVERNMENT;MEDICAL;ALLIANCE;CRISISLEX_T11_UPDATESSYMPATHY;SURVEILLANCE;CRISISLEX_C03_WELLBEING_HEALTH;GENERAL_HEALTH;WB_1406_DISEASES;WB_621_HEALTH_NUTRITION_AND_POPULATION;</t>
  </si>
  <si>
    <t>ECON_STOCKMARKET;WB_1921_PRIVATE_SECTOR_DEVELOPMENT;WB_346_COMPETITIVE_INDUSTRIES;WB_699_URBAN_DEVELOPMENT;WB_866_CONNECTIVITY_AND_LAGGING_REGIONS;WB_1226_INDUSTRIAL_CLUSTERS_AND_VALUE_CHAINS;WB_797_NATIONAL_URBAN_POLICIES;WB_2605_SUPPLY_CHAIN_ANALYSIS;TAX_FNCACT;TAX_FNCACT_ANALYSTS;WB_1150_VOLATILITY;WB_1104_MACROECONOMIC_VULNERABILITY_AND_DEBT;ECON_EMERGINGECON;TAX_FNCACT_ANALYST;MANMADE_DISASTER_IMPLIED;</t>
  </si>
  <si>
    <t>TAX_FNCACT;TAX_FNCACT_VENDOR;TAX_FNCACT_INCUMBENT;TAX_FNCACT_MANAGER;TAX_FNCACT_SALES_MANAGER;ECON_STOCKMARKET;EPU_ECONOMY_HISTORIC;TAX_DISEASE;TAX_DISEASE_DISRUPTIVE;WB_678_DIGITAL_GOVERNMENT;WB_694_BROADCAST_AND_MEDIA;WB_133_INFORMATION_AND_COMMUNICATION_TECHNOLOGIES;WB_135_TRANSPORT;WB_1174_WAREHOUSING_AND_STORAGE;WB_793_TRANSPORT_AND_LOGISTICS_SERVICES;TAX_FNCACT_DISTRIBUTOR;USPEC_UNCERTAINTY1;TAX_FNCACT_OFFICIAL;WB_2418__D_PRINTING;WB_2416_INTERNET_OF_THINGS;WB_2399_ICT_INNOVATION_AND_TRANSFORMATION;WB_1921_PRIVATE_SECTOR_DEVELOPMENT;WB_346_COMPETITIVE_INDUSTRIES;WB_818_INDUSTRY_POLICY_AND_REAL_SECTORS;WB_1281_MANUFACTURING;TAX_ECON_PRICE;TAX_FNCACT_DIRECTOR;TAX_FNCACT_MANAGING_DIRECTOR;UNGP_FORESTS_RIVERS_OCEANS;WB_290_TELECOMMUNICATIONS_ORGANIZATIONAL_DESIGN;WB_288_TELECOMMUNICATIONS_SECTOR_POLICY_AND_REGULATION;WB_286_TELECOMMUNICATIONS_AND_BROADBAND_ACCESS;SCIENCE;SOC_INNOVATION;EDUCATION;SOC_POINTSOFINTEREST;SOC_POINTSOFINTEREST_UNIVERSITIES;CRISISLEX_CRISISLEXREC;AFFECT;TAX_FNCACT_EMPLOYEES;</t>
  </si>
  <si>
    <t>TAX_ECON_PRICE;WB_1458_HEALTH_PROMOTION_AND_DISEASE_PREVENTION;WB_635_PUBLIC_HEALTH;WB_1464_HEALTH_OF_THE_DISABLED;WB_621_HEALTH_NUTRITION_AND_POPULATION;ECON_DEBT;WB_1104_MACROECONOMIC_VULNERABILITY_AND_DEBT;WB_450_DEBT;TAX_FNCACT;TAX_FNCACT_DIRECTORS;LEADER;TAX_FNCACT_PRESIDENT;USPEC_POLITICS_GENERAL1;TAX_FNCACT_CHIEF;TAX_FNCACT_EXECUTIVE;TAX_FNCACT_CHIEF_EXECUTIVE;TAX_MILITARY_TITLE;TAX_MILITARY_TITLE_OFFICER;TAX_FNCACT_OFFICER;TAX_FNCACT_EXECUTIVE_OFFICER;TAX_FNCACT_CHIEF_EXECUTIVE_OFFICER;KILL;WB_439_MACROECONOMIC_AND_STRUCTURAL_POLICIES;WB_829_FISCAL_DECENTRALIZATION;WB_874_LOCAL_FINANCE;WB_877_ASSET_MANAGEMENT;WB_445_FISCAL_POLICY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</t>
  </si>
  <si>
    <t>business-humanrights.org</t>
  </si>
  <si>
    <t>ENV_GREEN;WB_507_ENERGY_AND_EXTRACTIVES;WB_525_RENEWABLE_ENERGY;UNGP_FORESTS_RIVERS_OCEANS;TAX_FNCACT;TAX_FNCACT_AUTHOR;USPEC_POLICY1;EPU_ECONOMY;EPU_ECONOMY_HISTORIC;TAX_FNCACT_CHIEF;TAX_MILITARY_TITLE;TAX_MILITARY_TITLE_OFFICER;TAX_FNCACT_OFFICER;TAX_FNCACT_EXECUTIVE;TAX_FNCACT_DIRECTOR;TAX_FNCACT_EXECUTIVE_DIRECTOR;ENV_CLIMATECHANGE;WB_567_CLIMATE_CHANGE;CRISISLEX_CRISISLEXREC;UNGP_CLIMATE_CHANGE_ACTION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</t>
  </si>
  <si>
    <t>yumanewsnow.com</t>
  </si>
  <si>
    <t>TAX_FNCACT;TAX_FNCACT_EMPLOYERS;WB_2690_CATEGORIES_OF_EMPLOYMENT;WB_2670_JOBS;WB_2689_JOBS_DIAGNOSTICS;WB_2704_EMPLOYER;ECON_TAXATION;</t>
  </si>
  <si>
    <t>computerhoy.com</t>
  </si>
  <si>
    <t>GENERAL_GOVERNMENT;USPEC_POLITICS_GENERAL1;EPU_POLICY;EPU_POLICY_CONGRESS;TAX_FNCACT;TAX_FNCACT_PIONEER;WB_566_ENVIRONMENT_AND_NATURAL_RESOURCES;WB_590_ECOSYSTEMS;UNGP_FORESTS_RIVERS_OCEANS;EPU_ECONOMY_HISTORIC;SCIENCE;SOC_INNOVATION;LEADER;TAX_FNCACT_PRESIDENT;CRISISLEX_T11_UPDATESSYMPATHY;TAX_FNCACT_WORKERS;EPU_CATS_MIGRATION_FEAR_FEAR;TAX_FNCACT_VICE_PRESIDENT;TAX_FNCACT_DIRECTOR;WB_135_TRANSPORT;WB_1803_TRANSPORT_INFRASTRUCTURE;WB_167_PORTS;WB_2670_JOBS;WB_1467_EDUCATION_FOR_ALL;WB_470_EDUCATION;WB_2131_EMPLOYABILITY_SKILLS_AND_JOBS;WB_1484_EDUCATION_SKILLS_DEVELOPMENT_AND_LABOR_MARKET;TAX_WORLDMAMMALS;TAX_WORLDMAMMALS_MOUSE;KILL;TAX_FNCACT_REPRESENTATIVES;TAX_FNCACT_LEADER;TAX_ECON_PRICE;</t>
  </si>
  <si>
    <t>news4jax.com</t>
  </si>
  <si>
    <t>ECON_STOCKMARKET;TAX_FNCACT;TAX_FNCACT_ANALYST;TAX_FNCACT_ANALYSTS;ECON_EARNINGSREPORT;TAX_FNCACT_CEO;TAX_ETHNICITY;TAX_ETHNICITY_WHITE;ECON_CURRENCY_EXCHANGE_RATE;ECON_WORLDCURRENCIES;ECON_WORLDCURRENCIES_DOLLAR;ECON_WORLDCURRENCIES_DOLLARS;TAX_WORLDLANGUAGES;TAX_WORLDLANGUAGES_DEL;MANMADE_DISASTER_IMPLIED;TAX_FNCACT_INVESTOR;</t>
  </si>
  <si>
    <t>thespec.com</t>
  </si>
  <si>
    <t>TAX_FNCACT;TAX_FNCACT_OFFICIAL;ECON_STOCKMARKET;USPEC_UNCERTAINTY1;TAX_ECON_PRICE;GENERAL_HEALTH;MEDICAL;TAX_FNCACT_ANALYST;TAX_FNCACT_CEO;TAX_FNCACT_ANALYSTS;WB_678_DIGITAL_GOVERNMENT;WB_2947_OPERATING_SYSTEMS;WB_667_ICT_INFRASTRUCTURE;WB_669_SOFTWARE_INFRASTRUCTURE;WB_133_INFORMATION_AND_COMMUNICATION_TECHNOLOGIES;TAX_ETHNICITY;TAX_ETHNICITY_JAPANESE;TAX_WORLDLANGUAGES;TAX_WORLDLANGUAGES_JAPANESE;TAX_FNCACT_EMPLOYEES;WB_1104_MACROECONOMIC_VULNERABILITY_AND_DEBT;WB_450_DEBT;WB_698_TRADE;TAX_FNCACT_GUIDE;MEDIA_SOCIAL;</t>
  </si>
  <si>
    <t>TAX_ECON_PRICE;EDUCATION;WB_470_EDUCATION;MEDICAL;LEADER;TAX_FNCACT;TAX_FNCACT_PRESIDENT;USPEC_POLITICS_GENERAL1;ECON_STOCKMARKET;TAX_FNCACT_VICE_PRESIDENT;CRISISLEX_T11_UPDATESSYMPATHY;TAX_FNCACT_VENDOR;</t>
  </si>
  <si>
    <t>TAX_FNCACT;TAX_FNCACT_ENGINEERS;TAX_FNCACT_PSYCHOLOGIST;CYBER_ATTACK;MEDIA_MSM;TAX_FNCACT_CRIMINALS;MARITIME_INCIDENT;MARITIME;MANMADE_DISASTER_IMPLIED;TAX_ETHNICITY;TAX_ETHNICITY_INDIAN;GENERAL_GOVERNMENT;TAX_FNCACT_SECRETARY;TAX_FNCACT_CEO;WB_698_TRADE;MEDIA_SOCIAL;WB_1921_PRIVATE_SECTOR_DEVELOPMENT;WB_346_COMPETITIVE_INDUSTRIES;WB_818_INDUSTRY_POLICY_AND_REAL_SECTORS;WB_1281_MANUFACTURING;TAX_FNCACT_SPECIALIST;CRISISLEX_C07_SAFETY;TAX_ETHNICITY_CHINESE;TAX_WORLDLANGUAGES;TAX_WORLDLANGUAGES_CHINESE;GENERAL_HEALTH;MEDICAL;TAX_FNCACT_DOCTORS;CRISISLEX_C03_WELLBEING_HEALTH;SOC_POINTSOFINTEREST;SOC_POINTSOFINTEREST_HOSPITALS;CRISISLEX_CRISISLEXREC;TAX_FNCACT_NURSES;LEADER;TAX_FNCACT_PRESIDENT;USPEC_POLITICS_GENERAL1;WB_2670_JOBS;WB_1467_EDUCATION_FOR_ALL;WB_470_EDUCATION;WB_2131_EMPLOYABILITY_SKILLS_AND_JOBS;WB_1484_EDUCATION_SKILLS_DEVELOPMENT_AND_LABOR_MARKET;TAX_FNCACT_FOUNDER;WB_678_DIGITAL_GOVERNMENT;WB_670_ICT_SECURITY;WB_2371_ENCRYPTION;WB_133_INFORMATION_AND_COMMUNICATION_TECHNOLOGIES;TAX_FNCACT_ARTISTS;WB_694_BROADCAST_AND_MEDIA;WB_135_TRANSPORT;WB_1174_WAREHOUSING_AND_STORAGE;WB_793_TRANSPORT_AND_LOGISTICS_SERVICES;WHISTLEBLOWER;TRANSPARENCY;SURVEILLANCE;ECON_BITCOIN;ECON_CURRENCY_RESERVES;ECON_WORLDCURRENCIES;ECON_WORLDCURRENCIES_FRANC;ECON_WORLDCURRENCIES_SWISS_FRANC;TAX_ETHNICITY_AUSTRALIAN;ECON_WORLDCURRENCIES_DOLLAR;ECON_WORLDCURRENCIES_AUSTRALIAN_DOLLAR;TAX_FNCACT_CHIEF;TAX_FNCACT_EXECUTIVE;TAX_FNCACT_CHIEF_EXECUTIVE;TAX_MILITARY_TITLE;TAX_MILITARY_TITLE_OFFICER;TAX_FNCACT_OFFICER;TAX_FNCACT_EXECUTIVE_OFFICER;TAX_FNCACT_CHIEF_EXECUTIVE_OFFICER;TAX_FNCACT_EDITORS;TAX_WORLDLANGUAGES_FINNISH;TAX_FNCACT_CARTOONIST;TAX_FNCACT_ARTIST;</t>
  </si>
  <si>
    <t>ECON_STOCKMARKET;WB_1921_PRIVATE_SECTOR_DEVELOPMENT;WB_346_COMPETITIVE_INDUSTRIES;WB_818_INDUSTRY_POLICY_AND_REAL_SECTORS;WB_1281_MANUFACTURING;TAX_FNCACT;TAX_FNCACT_WORKERS;TAX_FNCACT_MANUFACTURER;TAX_ETHNICITY;TAX_ETHNICITY_AMERICAN;TAX_ETHNICITY_CHINESE;TAX_WORLDLANGUAGES;TAX_WORLDLANGUAGES_CHINESE;AFFECT;TAX_ECON_PRICE;</t>
  </si>
  <si>
    <t>LEADER;TAX_FNCACT;TAX_FNCACT_PRESIDENT;USPEC_POLITICS_GENERAL1;TAX_FNCACT_VICE_PRESIDENT;TAX_FNCACT_MANAGER;TAX_FNCACT_GENERAL_MANAGER;EPU_ECONOMY_HISTORIC;WB_678_DIGITAL_GOVERNMENT;WB_670_ICT_SECURITY;WB_2371_ENCRYPTION;WB_133_INFORMATION_AND_COMMUNICATION_TECHNOLOGIES;SOC_INNOVATION;WB_2944_SERVERS;WB_671_STORAGE_MANAGEMENT;WB_667_ICT_INFRASTRUCTURE;WB_672_NETWORK_MANAGEMENT;CRISISLEX_C07_SAFETY;EPU_CATS_MIGRATION_FEAR_FEAR;TAX_FNCACT_RETAILER;WB_2947_OPERATING_SYSTEMS;WB_669_SOFTWARE_INFRASTRUCTURE;WB_135_TRANSPORT;WB_1174_WAREHOUSING_AND_STORAGE;WB_793_TRANSPORT_AND_LOGISTICS_SERVICES;WB_318_FINANCIAL_ARCHITECTURE_AND_BANKING;WB_1920_FINANCIAL_SECTOR_DEVELOPMENT;WB_1234_BANKING_INSTITUTIONS;WB_1236_COMMERCIAL_BANKING;WB_350_FINANCIAL_INFRASTRUCTURE_AND_REMITTANCES;WB_828_ELECTRONIC_PAYMENTS;WB_358_RETAIL_PAYMENTS;WB_2370_DATA_SECURITY;TAX_FNCACT_ENGINEER;WB_845_LEGAL_AND_REGULATORY_FRAMEWORK;WB_696_PUBLIC_SECTOR_MANAGEMENT;WB_851_INTELLECTUAL_PROPERTY_RIGHTS;WB_1042_TRADEMARKS;WB_1039_PROPERTY_LAWS_AND_REGULATIONS;EPU_POLICY;EPU_POLICY_REFORM;EPU_CATS_REGULATION;</t>
  </si>
  <si>
    <t>CORRUPTION;WB_2019_ANTI_CORRUPTION_LEGISLATION;WB_696_PUBLIC_SECTOR_MANAGEMENT;WB_831_GOVERNANCE;WB_832_ANTI_CORRUPTION;WB_2020_BRIBERY_FRAUD_AND_COLLUSION;TRIAL;WB_286_TELECOMMUNICATIONS_AND_BROADBAND_ACCESS;WB_133_INFORMATION_AND_COMMUNICATION_TECHNOLOGIES;CRISISLEX_C04_LOGISTICS_TRANSPORT;EDUCATION;SOC_POINTSOFINTEREST;SOC_POINTSOFINTEREST_SCHOOL;WB_2141_EDUCATION_DISTRICTS;WB_1502_EDUCATIONAL_DECENTRALIZATION;WB_470_EDUCATION;WB_1497_EDUCATION_MANAGEMENT_AND_ADMINISTRATION;</t>
  </si>
  <si>
    <t>TAX_ECON_PRICE;TAX_FNCACT;TAX_FNCACT_ANALYSTS;WB_1406_DISEASES;WB_1435_OBESITY;WB_621_HEALTH_NUTRITION_AND_POPULATION;WB_1427_NON_COMMUNICABLE_DISEASE_AND_INJURY;TAX_FNCACT_ANALYST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</si>
  <si>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EDUCATION;SOC_POINTSOFINTEREST;SOC_POINTSOFINTEREST_UNIVERSITIES;ECON_DEBT;WB_1104_MACROECONOMIC_VULNERABILITY_AND_DEBT;WB_450_DEBT;TAX_FNCACT;TAX_FNCACT_CHIEF;TAX_FNCACT_EXECUTIVE;TAX_FNCACT_CHIEF_EXECUTIVE;TAX_MILITARY_TITLE;TAX_MILITARY_TITLE_OFFICER;TAX_FNCACT_OFFICER;TAX_FNCACT_EXECUTIVE_OFFICER;TAX_FNCACT_CHIEF_EXECUTIVE_OFFICER;TAX_WORLDLANGUAGES;TAX_WORLDLANGUAGES_WANDA;SOC_POINTSOFINTEREST_UNIVERSITY;TAX_FNCACT_ANALYST;TAX_ETHNICITY;TAX_ETHNICITY_CHINESE;TAX_WORLDLANGUAGES_CHINESE;MEDIA_MSM;TAX_FNCACT_REPORTER;TAX_FNCACT_EDITORS;</t>
  </si>
  <si>
    <t>TAX_FNCACT;TAX_FNCACT_DIRECTORS;TAX_FNCACT_CHIEF;TAX_FNCACT_EXECUTIVE;TAX_FNCACT_CHIEF_EXECUTIVE;TAX_MILITARY_TITLE;TAX_MILITARY_TITLE_OFFICER;TAX_FNCACT_OFFICER;TAX_FNCACT_EXECUTIVE_OFFICER;TAX_FNCACT_CHIEF_EXECUTIVE_OFFICER;ECON_STOCKMARKET;WB_698_TRADE;ENV_MINING;WB_1150_VOLATILITY;WB_1104_MACROECONOMIC_VULNERABILITY_AND_DEBT;TAX_FNCACT_INSIDER;TAX_ETHNICITY;TAX_ETHNICITY_CANADIAN;ENV_SOLAR;TAX_FNCACT_ANALYST;</t>
  </si>
  <si>
    <t>TAX_FNCACT;TAX_FNCACT_CEO;TAX_FNCACT_ANALYSTS;SCIENCE;SOC_INNOVATION;GENERAL_GOVERNMENT;USPEC_POLITICS_GENERAL1;EPU_POLICY;EPU_POLICY_CONGRESS;EPU_ECONOMY_HISTORIC;WB_678_DIGITAL_GOVERNMENT;WB_2943_SWITCHES;WB_667_ICT_INFRASTRUCTURE;WB_672_NETWORK_MANAGEMENT;WB_133_INFORMATION_AND_COMMUNICATION_TECHNOLOGIES;</t>
  </si>
  <si>
    <t>WB_698_TRADE;WB_678_DIGITAL_GOVERNMENT;WB_694_BROADCAST_AND_MEDIA;WB_133_INFORMATION_AND_COMMUNICATION_TECHNOLOGIES;ECON_STOCKMARKET;</t>
  </si>
  <si>
    <t>WB_698_TRADE;WB_678_DIGITAL_GOVERNMENT;WB_674_SHARED_INFRASTRUCTURE;WB_667_ICT_INFRASTRUCTURE;WB_676_CLOUD_COMPUTING;WB_133_INFORMATION_AND_COMMUNICATION_TECHNOLOGIES;TAX_FNCACT;TAX_FNCACT_EMPLOYEES;WB_2944_SERVERS;WB_671_STORAGE_MANAGEMENT;WB_672_NETWORK_MANAGEMENT;WB_135_TRANSPORT;WB_1174_WAREHOUSING_AND_STORAGE;WB_793_TRANSPORT_AND_LOGISTICS_SERVICES;WB_661_BIG_DATA;WB_652_ICT_APPLICATIONS;WB_872_SMART_CITIES;WB_813_URBAN_GOVERNANCE_AND_CITY_SYSTEMS;WB_699_URBAN_DEVELOPMENT;WB_873_NON_TRADITIONAL_DATA_DRIVEN_MANAGEMENT;WB_658_ENTERPRISE_APPLICATIONS;TECH_BIGDATA;SOC_TECHNOLOGYSECTOR;PUBLIC_TRANSPORT;</t>
  </si>
  <si>
    <t>otcoutlook.com</t>
  </si>
  <si>
    <t>AFFECT;TAX_FNCACT;TAX_FNCACT_EXECUTIVES;ECON_EARNINGSREPORT;TAX_FNCACT_ANALYSTS;TAX_FNCACT_CEO;TAX_ECON_PRICE;WB_698_TRADE;KILL;USPEC_UNCERTAINTY1;ECON_CURRENCY_EXCHANGE_RATE;WB_135_TRANSPORT;WB_1174_WAREHOUSING_AND_STORAGE;WB_793_TRANSPORT_AND_LOGISTICS_SERVICES;WB_728_PUBLIC_SERVICE_DELIVERY;WB_696_PUBLIC_SECTOR_MANAGEMENT;WB_723_PUBLIC_ADMINISTRATION;WB_2098_OUTSOURCING;</t>
  </si>
  <si>
    <t>EPU_ECONOMY_HISTORIC;NEGOTIATIONS;</t>
  </si>
  <si>
    <t>TAX_FNCACT;TAX_FNCACT_MOVERS;WB_698_TRADE;TAX_FNCACT_ANALYST;ECON_STOCKMARKET;SOC_TECHNOLOGYSECTOR;EPU_ECONOMY_HISTORIC;</t>
  </si>
  <si>
    <t>TAX_FNCACT;TAX_FNCACT_CHIEF;TAX_FNCACT_EXECUTIVE;TAX_FNCACT_CHIEF_EXECUTIVE;TAX_FNCACT_ANALYSTS;WB_290_TELECOMMUNICATIONS_ORGANIZATIONAL_DESIGN;WB_288_TELECOMMUNICATIONS_SECTOR_POLICY_AND_REGULATION;WB_286_TELECOMMUNICATIONS_AND_BROADBAND_ACCESS;WB_133_INFORMATION_AND_COMMUNICATION_TECHNOLOGIES;TAX_MILITARY_TITLE;TAX_MILITARY_TITLE_OFFICER;TAX_FNCACT_OFFICER;TAX_FNCACT_CHIEF_FINANCIAL_OFFICER;TAX_ECON_PRICE;</t>
  </si>
  <si>
    <t>TAX_FNCACT;TAX_FNCACT_DIRECTOR;WB_135_TRANSPORT;WB_1174_WAREHOUSING_AND_STORAGE;WB_793_TRANSPORT_AND_LOGISTICS_SERVICES;WB_678_DIGITAL_GOVERNMENT;WB_694_BROADCAST_AND_MEDIA;WB_133_INFORMATION_AND_COMMUNICATION_TECHNOLOGIES;USPEC_POLICY1;TAX_FNCACT_CIO;TAX_FNCACT_EXECUTIVES;TAX_FNCACT_PRACTITIONERS;TAX_FNCACT_COMPANION;WB_652_ICT_APPLICATIONS;WB_665_SOFTWARE_AS_A_SERVICE;WB_658_ENTERPRISE_APPLICATIONS;TAX_FNCACT_INCUMBENT;TAX_FNCACT_KING;TECH_VIRTUALREALITY;TAX_ECON_PRICE;CRISISLEX_T11_UPDATESSYMPATHY;WB_667_ICT_INFRASTRUCTURE;WB_669_SOFTWARE_INFRASTRUCTURE;WB_2945_DATABASE;WB_2416_INTERNET_OF_THINGS;WB_2399_ICT_INNOVATION_AND_TRANSFORMATION;WB_2944_SERVERS;WB_671_STORAGE_MANAGEMENT;WB_672_NETWORK_MANAGEMENT;WB_1467_EDUCATION_FOR_ALL;WB_470_EDUCATION;WB_2131_EMPLOYABILITY_SKILLS_AND_JOBS;WB_1484_EDUCATION_SKILLS_DEVELOPMENT_AND_LABOR_MARKET;TAX_FNCACT_DRIVERS;TAX_FNCACT_VENDOR;SOC_EMERGINGTECH;USPEC_POLITICS_GENERAL1;WB_2686_SKILLS_GAP;WB_2670_JOBS;WB_2683_CHANGING_NATURE_OF_JOBS;WB_2671_JOBS_AND_DEVELOPMENT;</t>
  </si>
  <si>
    <t>WB_1291_PUBLIC_HEALTH_INSURANCE;WB_625_HEALTH_ECONOMICS_AND_FINANCE;WB_621_HEALTH_NUTRITION_AND_POPULATION;WB_1287_HEALTH_INSURANCE;TAX_WORLDMAMMALS;TAX_WORLDMAMMALS_HUMAN;GENERAL_HEALTH;MEDICAL;WB_729_PERFORMANCE_MANAGEMENT;WB_696_PUBLIC_SECTOR_MANAGEMENT;WB_723_PUBLIC_ADMINISTRATION;WB_725_ORGANIZATIONAL_MANAGEMENT;WB_730_MANAGEMENT_INFORMATION_SYSTEMS;TAX_FNCACT;TAX_FNCACT_AGENT;TAX_FNCACT_CITIZENS;TAX_FNCACT_DIRECTOR;TAX_FNCACT_EMPLOYEES;LEADER;TAX_FNCACT_PRESIDENT;TAX_FNCACT_VICE_PRESIDENT;TAX_ECON_PRICE;WB_837_OPEN_GOVERNMENT_AND_TRANSPARENCY;WB_831_GOVERNANCE;WB_2031_RIGHT_TO_INFORMATION;TAX_FNCACT_PRINCIPAL;GENERAL_GOVERNMENT;SCIENCE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840_JUSTICE;WB_2025_INVESTIGATION;WB_832_ANTI_CORRUPTION;WB_1014_CRIMINAL_JUSTICE;</t>
  </si>
  <si>
    <t>TRIAL;EPU_ECONOMY_HISTORIC;TAX_FNCACT;TAX_FNCACT_CEO;SCANDAL;WB_678_DIGITAL_GOVERNMENT;WB_2947_OPERATING_SYSTEMS;WB_667_ICT_INFRASTRUCTURE;WB_669_SOFTWARE_INFRASTRUCTURE;WB_133_INFORMATION_AND_COMMUNICATION_TECHNOLOGIES;TAX_ECON_PRICE;TAX_FNCACT_JUDGE;CRISISLEX_CRISISLEXREC;CRIME_COMMON_ROBBERY;TAX_FNCACT_THIEF;TAX_FNCACT_CRIMINAL;TAX_FNCACT_SPOKESPERSON;CORRUPTION;ACT_MAKESTATEMENT;</t>
  </si>
  <si>
    <t>TAX_FNCACT;TAX_FNCACT_KING;TAX_FNCACT_MANUFACTURER;TAX_ETHNICITY;TAX_ETHNICITY_BLACK;LEADER;TAX_FNCACT_PRESIDENT;USPEC_POLITICS_GENERAL1;EPU_ECONOMY_HISTORIC;TAX_FNCACT_PUBLISHER;UNGP_FORESTS_RIVERS_OCEANS;MEDIA_MSM;TAX_ECON_PRICE;IDEOLOGY;TAX_FNCACT_VICE_PRESIDENT;TAX_FNCACT_MANAGER;TAX_FNCACT_GENERAL_MANAGER;TAX_FNCACT_LEADER;WB_1921_PRIVATE_SECTOR_DEVELOPMENT;WB_346_COMPETITIVE_INDUSTRIES;WB_818_INDUSTRY_POLICY_AND_REAL_SECTORS;WB_1281_MANUFACTURING;EDUCATION;WB_470_EDUCATION;</t>
  </si>
  <si>
    <t>ECON_STOCKMARKET;TAX_FNCACT;TAX_FNCACT_CHAIRWOMAN;TAX_FNCACT_CHIEF;TAX_FNCACT_EXECUTIVE;TAX_FNCACT_CHIEF_EXECUTIVE;TAX_FNCACT_CEO;TAX_FNCACT_ANALYSTS;CRISISLEX_CRISISLEXREC;TAX_ECON_PRICE;WB_2670_JOBS;WB_1467_EDUCATION_FOR_ALL;WB_470_EDUCATION;WB_2131_EMPLOYABILITY_SKILLS_AND_JOBS;WB_1484_EDUCATION_SKILLS_DEVELOPMENT_AND_LABOR_MARKET;ECON_EARNINGSREPORT;TAX_FNCACT_INVESTOR;EDUCATION;TAX_FNCACT_FOUNDER;WB_845_LEGAL_AND_REGULATORY_FRAMEWORK;WB_696_PUBLIC_SECTOR_MANAGEMENT;WB_851_INTELLECTUAL_PROPERTY_RIGHTS;WB_1042_TRADEMARKS;WB_1039_PROPERTY_LAWS_AND_REGULATIONS;</t>
  </si>
  <si>
    <t>WB_698_TRADE;TAX_FNCACT;TAX_FNCACT_ANALYSTS;WB_678_DIGITAL_GOVERNMENT;WB_694_BROADCAST_AND_MEDIA;WB_133_INFORMATION_AND_COMMUNICATION_TECHNOLOGIES;TAX_FNCACT_ANALYST;LEADER;TAX_FNCACT_PRESIDENT;USPEC_POLITICS_GENERAL1;TAX_FNCACT_CEO;TAX_FNCACT_EMPLOYEES;TAX_ECON_PRICE;WB_2944_SERVERS;WB_671_STORAGE_MANAGEMENT;WB_667_ICT_INFRASTRUCTURE;WB_672_NETWORK_MANAGEMENT;WB_135_TRANSPORT;WB_1174_WAREHOUSING_AND_STORAGE;WB_793_TRANSPORT_AND_LOGISTICS_SERVICES;CYBER_ATTACK;</t>
  </si>
  <si>
    <t>TAX_FNCACT;TAX_FNCACT_MANUFACTURER;ECON_CUTOUTLOOK;TAX_FNCACT_ANALYSTS;MOVEMENT_GENERAL;ECON_WORLDCURRENCIES;ECON_WORLDCURRENCIES_DOLLAR;ECON_WORLDCURRENCIES_DOLLARS;</t>
  </si>
  <si>
    <t>MANMADE_DISASTER_IMPLIED;WB_2418__D_PRINTING;WB_2416_INTERNET_OF_THINGS;WB_2399_ICT_INNOVATION_AND_TRANSFORMATION;WB_133_INFORMATION_AND_COMMUNICATION_TECHNOLOGIES;TAX_FNCACT;TAX_FNCACT_KING;EPU_ECONOMY_HISTORIC;WB_290_TELECOMMUNICATIONS_ORGANIZATIONAL_DESIGN;WB_288_TELECOMMUNICATIONS_SECTOR_POLICY_AND_REGULATION;WB_286_TELECOMMUNICATIONS_AND_BROADBAND_ACCESS;ECON_STOCKMARKET;WB_1921_PRIVATE_SECTOR_DEVELOPMENT;WB_346_COMPETITIVE_INDUSTRIES;WB_818_INDUSTRY_POLICY_AND_REAL_SECTORS;WB_1281_MANUFACTURING;TAX_ETHNICITY;TAX_ETHNICITY_BLACK;LEADER;TAX_FNCACT_PRESIDENT;USPEC_POLITICS_GENERAL1;WB_698_TRADE;TAX_WORLDLANGUAGES;TAX_WORLDLANGUAGES_GOLIATH;SOC_INNOVATION;TAX_ETHNICITY_GERMAN;TAX_WORLDLANGUAGES_GERMAN;MEDICAL;TAX_FNCACT_MANUFACTURER;TAX_RELIGION;TAX_RELIGION_AGNOSTIC;WB_2670_JOBS;WB_1467_EDUCATION_FOR_ALL;WB_470_EDUCATION;WB_2131_EMPLOYABILITY_SKILLS_AND_JOBS;WB_1484_EDUCATION_SKILLS_DEVELOPMENT_AND_LABOR_MARKET;TAX_ECON_PRICE;SCIENCE;WB_566_ENVIRONMENT_AND_NATURAL_RESOURCES;WB_590_ECOSYSTEMS;UNGP_FORESTS_RIVERS_OCEANS;TAX_FNCACT_LEADERS;TAX_DISEASE;TAX_DISEASE_DISRUPTIVE;KILL;UNREST_BELLIGERENT;TAX_FNCACT_FOOL;TAX_FNCACT_CEO;USPEC_POLICY1;EPU_POLICY;EPU_POLICY_POLICY;</t>
  </si>
  <si>
    <t>TAX_FNCACT;TAX_FNCACT_OFFICIAL;TAX_FNCACT_CEO;WB_678_DIGITAL_GOVERNMENT;WB_674_SHARED_INFRASTRUCTURE;WB_667_ICT_INFRASTRUCTURE;WB_676_CLOUD_COMPUTING;WB_133_INFORMATION_AND_COMMUNICATION_TECHNOLOGIES;WB_2944_SERVERS;WB_671_STORAGE_MANAGEMENT;WB_672_NETWORK_MANAGEMENT;WB_135_TRANSPORT;WB_1174_WAREHOUSING_AND_STORAGE;WB_793_TRANSPORT_AND_LOGISTICS_SERVICES;WB_2670_JOBS;WB_1467_EDUCATION_FOR_ALL;WB_470_EDUCATION;WB_2131_EMPLOYABILITY_SKILLS_AND_JOBS;WB_1484_EDUCATION_SKILLS_DEVELOPMENT_AND_LABOR_MARKET;TAX_FNCACT_EMPLOYEES;TAX_ECON_PRICE;TAX_FNCACT_USHER;TECH_AUTOMATION;</t>
  </si>
  <si>
    <t>ECON_DEBT;WB_1104_MACROECONOMIC_VULNERABILITY_AND_DEBT;WB_450_DEBT;TAX_FNCACT;TAX_FNCACT_INSIDER;TAX_FNCACT_ANALYST;WB_698_TRADE;WB_137_WATER;</t>
  </si>
  <si>
    <t>LEADER;TAX_FNCACT;TAX_FNCACT_PRESIDENT;USPEC_POLITICS_GENERAL1;TAX_FNCACT_VICE_PRESIDENT;TAX_FNCACT_MANAGER;TAX_FNCACT_GENERAL_MANAGER;TAX_FNCACT_ENGINEERS;WB_507_ENERGY_AND_EXTRACTIVES;WB_895_MINING_SYSTEMS;WB_2934_COPPER;WB_1699_METAL_ORE_MINING;WB_2936_GOLD;TAX_ECON_PRICE;</t>
  </si>
  <si>
    <t>localnews8.com</t>
  </si>
  <si>
    <t>groupon.com</t>
  </si>
  <si>
    <t>TAX_FNCACT;TAX_FNCACT_MANUFACTURER;MEDIA_SOCIAL;DELAY;EDUCATION;SOC_POINTSOFINTEREST;SOC_POINTSOFINTEREST_UNIVERSITY;TAX_WORLDMAMMALS;TAX_WORLDMAMMALS_DRILL;TAX_FNCACT_ARCHITECT;</t>
  </si>
  <si>
    <t>TAX_FNCACT;TAX_FNCACT_ANALYST;TAX_ECON_PRICE;TAX_FNCACT_ANALYSTS;TAX_FNCACT_RESEARCH_ANALYST;TAX_FNCACT_CFO;TAX_FNCACT_CHIEF;TAX_MILITARY_TITLE;TAX_MILITARY_TITLE_OFFICER;TAX_FNCACT_OFFICER;TAX_FNCACT_CHIEF_FINANCIAL_OFFICER;GENERAL_GOVERNMENT;EDUCATION;WB_470_EDUCATION;SCIENCE;SOC_INNOVATION;CRISISLEX_C07_SAFETY;TAX_FNCACT_OFFICIAL;</t>
  </si>
  <si>
    <t>TAX_FNCACT;TAX_FNCACT_MOVERS;WB_698_TRADE;TAX_FNCACT_ANALYST;ECON_STOCKMARKET;SOC_TECHNOLOGYSECTOR;ENV_SOLAR;</t>
  </si>
  <si>
    <t>EPU_ECONOMY_HISTORIC;TAX_FNCACT;TAX_FNCACT_CEO;TAX_FNCACT_CHAIRMAN;LEADER;TAX_FNCACT_PRESIDENT;USPEC_POLITICS_GENERAL1;TAX_FNCACT_DIRECTORS;TAX_FNCACT_KING;TAX_FNCACT_ANALYST;TAX_FNCACT_ANALYSTS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TAX_ECON_PRICE;WB_2670_JOBS;WB_1467_EDUCATION_FOR_ALL;WB_470_EDUCATION;WB_2131_EMPLOYABILITY_SKILLS_AND_JOBS;WB_1484_EDUCATION_SKILLS_DEVELOPMENT_AND_LABOR_MARKET;TAX_FNCACT_EMPLOYEES;WB_698_TRADE;</t>
  </si>
  <si>
    <t>crescent-news.com</t>
  </si>
  <si>
    <t>TAX_FNCACT;TAX_FNCACT_INVESTOR;TAX_FNCACT_ANALYST;</t>
  </si>
  <si>
    <t>ECON_STOCKMARKET;TAX_FNCACT;TAX_FNCACT_ANALYST;TAX_ECON_PRICE;TAX_FNCACT_ANALYSTS;TAX_FNCACT_PERFORMER;USPEC_UNCERTAINTY1;USPEC_POLICY1;EPU_POLICY;EPU_POLICY_SPENDING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698_TRADE;TAX_FNCACT_AUTHOR;UNGP_FORESTS_RIVERS_OCEANS;EPU_CATS_REGULATION;EPU_CATS_FINANCIAL_REGULATION;</t>
  </si>
  <si>
    <t>TRIAL;TAX_FNCACT;TAX_FNCACT_SECRETARY;TAX_FNCACT_SECRETARY_OF_STATE;TAX_FNCACT_EMPLOYEES;DELAY;TAKE_OFFICE;MANMADE_DISASTER_IMPLIED;TAX_FNCACT_OFFICIALS;TAX_ECON_PRICE;MEDIA_MSM;WB_678_DIGITAL_GOVERNMENT;WB_694_BROADCAST_AND_MEDIA;WB_133_INFORMATION_AND_COMMUNICATION_TECHNOLOGIES;WB_1921_PRIVATE_SECTOR_DEVELOPMENT;WB_405_BUSINESS_CLIMATE;WB_2531_INSPECTIONS_LICENSING_AND_PERMITS;WB_2530_BUSINESS_ENVIRONMENT;</t>
  </si>
  <si>
    <t>WB_698_TRADE;TAX_FNCACT;TAX_FNCACT_ANALYSTS;TAX_ECON_PRICE;TAX_FNCACT_ANALYST;TAX_FNCACT_EXECUTIVE;LEADER;TAX_FNCACT_PRESIDENT;USPEC_POLITICS_GENERAL1;TAX_FNCACT_VICE_PRESIDENT;TAX_FNCACT_EXECUTIVE_VICE_PRESIDENT;GENERAL_GOVERNMENT;EDUCATION;WB_470_EDUCATION;SCIENCE;SOC_INNOVATION;CRISISLEX_C07_SAFETY;</t>
  </si>
  <si>
    <t>cbs8.com</t>
  </si>
  <si>
    <t>ECON_STOCKMARKET;WB_698_TRADE;GENERAL_GOVERNMENT;USPEC_POLITICS_GENERAL1;TAX_ECON_PRICE;MOVEMENT_GENERAL;TAX_FNCACT;TAX_FNCACT_LEADER;ECON_EMERGINGECON;WB_678_DIGITAL_GOVERNMENT;WB_694_BROADCAST_AND_MEDIA;WB_133_INFORMATION_AND_COMMUNICATION_TECHNOLOGIES;TAX_FNCACT_EXECUTIVE;TAX_FNCACT_EMPLOYEES;TAX_WORLDMAMMALS;TAX_WORLDMAMMALS_HUMAN;WB_841_JUSTICE_SYSTEM_ADMINISTRATION;WB_696_PUBLIC_SECTOR_MANAGEMENT;WB_840_JUSTICE;WB_1211_HUMAN_RESOURCES;WB_566_ENVIRONMENT_AND_NATURAL_RESOURCES;WB_598_ENVIRONMENTAL_MANAGEMENT;WB_772_TRADE_FACILITATION_AND_LOGISTICS;WB_2598_HUMAN_RESOURCE_MANAGEMENT;WB_2595_ANTI_CORRUPTION_IN_CUSTOMS_ADMINISTRATION;WB_774_CUSTOMS_AND_BORDER_MANAGEMENT;TAX_FNCACT_EMPLOYEE;WB_2736_RETURNS_TO_WORK;WB_2670_JOBS;WB_2689_JOBS_DIAGNOSTICS;WB_2737_EMPLOYEE_BENEFITS;WB_1150_VOLATILITY;WB_1104_MACROECONOMIC_VULNERABILITY_AND_DEBT;</t>
  </si>
  <si>
    <t>WB_135_TRANSPORT;WB_1174_WAREHOUSING_AND_STORAGE;WB_793_TRANSPORT_AND_LOGISTICS_SERVICES;WB_1803_TRANSPORT_INFRASTRUCTURE;WB_167_PORTS;TAX_ECON_PRICE;</t>
  </si>
  <si>
    <t>SOC_QUARANTINE;TECH_SUPERCOMPUTING;ECON_ENTREPRENEURSHIP;WB_678_DIGITAL_GOVERNMENT;WB_2944_SERVERS;WB_671_STORAGE_MANAGEMENT;WB_667_ICT_INFRASTRUCTURE;WB_672_NETWORK_MANAGEMENT;WB_133_INFORMATION_AND_COMMUNICATION_TECHNOLOGIES;EPU_ECONOMY_HISTORIC;NEGOTIATIONS;SOC_EMERGINGTECH;SCIENCE;WB_855_LABOR_MARKETS;WB_1650_PUBLIC_EMPLOYMENT_SERVICES;WB_697_SOCIAL_PROTECTION_AND_LABOR;WB_1652_PLACEMENT;TAX_FNCACT;TAX_FNCACT_EDITOR;CRISISLEX_CRISISLEXREC;</t>
  </si>
  <si>
    <t>CRISISLEX_C07_SAFETY;LEADER;TAX_FNCACT;TAX_FNCACT_PRESIDENT;USPEC_POLITICS_GENERAL1;TAX_FNCACT_VICE_PRESIDENT;TAX_FNCACT_MANAGER;TAX_FNCACT_GENERAL_MANAGER;TAX_FNCACT_MANAGERS;CYBER_ATTACK;KILL;SCIENCE;EDUCATION;SOC_POINTSOFINTEREST;SOC_POINTSOFINTEREST_UNIVERSITY;GENERAL_GOVERNMENT;WB_286_TELECOMMUNICATIONS_AND_BROADBAND_ACCESS;WB_133_INFORMATION_AND_COMMUNICATION_TECHNOLOGIES;WB_135_TRANSPORT;WB_1803_TRANSPORT_INFRASTRUCTURE;WB_167_PORTS;USPEC_POLICY1;TECH_AUTOMATION;TAX_FNCACT_DRIVER;TAX_ECON_PRICE;WB_2670_JOBS;WB_2769_JOBS_STRATEGIES;WB_2840_INTEGRATION;WB_2836_MIGRATION_POLICIES_AND_JOBS;</t>
  </si>
  <si>
    <t>WB_137_WATER;TAX_FNCACT;TAX_FNCACT_VENDOR;APPOINTMENT;TAX_FNCACT_ANALYST;</t>
  </si>
  <si>
    <t>SCIENCE;SOC_INNOVATION;TAX_FNCACT;TAX_FNCACT_CHIEF;TAX_FNCACT_EXECUTIVE;TAX_FNCACT_CHIEF_EXECUTIVE;SLFID_ECONOMIC_DEVELOPMENTAID;WB_678_DIGITAL_GOVERNMENT;WB_670_ICT_SECURITY;WB_2372_AUTHENTICATION_AND_AUTHORIZATION;WB_133_INFORMATION_AND_COMMUNICATION_TECHNOLOGIES;WB_1921_PRIVATE_SECTOR_DEVELOPMENT;WB_405_BUSINESS_CLIMATE;</t>
  </si>
  <si>
    <t>echoofindia.com</t>
  </si>
  <si>
    <t>TAX_FNCACT;TAX_FNCACT_WATCHMAKER;WB_2601_TRADE_LINKAGES_SPILLOVERS_AND_CONNECTIVITY;WB_772_TRADE_FACILITATION_AND_LOGISTICS;WB_699_URBAN_DEVELOPMENT;WB_866_CONNECTIVITY_AND_LAGGING_REGIONS;WB_698_TRADE;WB_797_NATIONAL_URBAN_POLICIES;TAX_FNCACT_CEO;TAX_FNCACT_MANAGER;TAX_FNCACT_GENERAL_MANAGER;WB_2936_GOLD;WB_507_ENERGY_AND_EXTRACTIVES;WB_895_MINING_SYSTEMS;WB_1699_METAL_ORE_MINING;PROTEST;STRIKE;TAX_FNCACT_LEADERS;SCIENCE;SOC_INNOVATION;ECON_ENTREPRENEURSHIP;UNGP_FORESTS_RIVERS_OCEANS;</t>
  </si>
  <si>
    <t>TAX_FNCACT;TAX_FNCACT_MANUFACTURER;EDUCATION;SOC_POINTSOFINTEREST;SOC_POINTSOFINTEREST_UNIVERSITIES;</t>
  </si>
  <si>
    <t>ECON_STOCKMARKET;MEDIA_MSM;TAX_FNCACT;TAX_FNCACT_ANALYST;TAX_FNCACT_CEO;</t>
  </si>
  <si>
    <t>TAX_FNCACT;TAX_FNCACT_EMPLOYEES;SCIENCE;SOC_INNOVATION;LEADER;TAX_FNCACT_PRESIDENT;USPEC_POLITICS_GENERAL1;WB_2418__D_PRINTING;WB_2416_INTERNET_OF_THINGS;WB_2399_ICT_INNOVATION_AND_TRANSFORMATION;WB_133_INFORMATION_AND_COMMUNICATION_TECHNOLOGIES;</t>
  </si>
  <si>
    <t>northkoreatimes.com</t>
  </si>
  <si>
    <t>ECON_STOCKMARKET;WB_135_TRANSPORT;WB_1174_WAREHOUSING_AND_STORAGE;WB_793_TRANSPORT_AND_LOGISTICS_SERVICES;USPEC_POLICY1;TAX_FNCACT;TAX_FNCACT_CEO;MEDIA_SOCIAL;TAX_FNCACT_VENDOR;CRISISLEX_CRISISLEXREC;ECON_DEBT;WB_1104_MACROECONOMIC_VULNERABILITY_AND_DEBT;WB_450_DEBT;WB_2670_JOBS;WB_2769_JOBS_STRATEGIES;WB_2840_INTEGRATION;WB_2836_MIGRATION_POLICIES_AND_JOBS;TAX_FNCACT_EMPLOYEES;WB_698_TRADE;WB_678_DIGITAL_GOVERNMENT;WB_2944_SERVERS;WB_671_STORAGE_MANAGEMENT;WB_667_ICT_INFRASTRUCTURE;WB_672_NETWORK_MANAGEMENT;WB_133_INFORMATION_AND_COMMUNICATION_TECHNOLOGIES;TAX_FNCACT_INVESTOR;EDUCATION;WB_470_EDUCATION;TAX_FNCACT_FOUNDER;TAX_ECON_PRICE;WB_845_LEGAL_AND_REGULATORY_FRAMEWORK;WB_696_PUBLIC_SECTOR_MANAGEMENT;WB_851_INTELLECTUAL_PROPERTY_RIGHTS;WB_1042_TRADEMARKS;WB_1039_PROPERTY_LAWS_AND_REGULATIONS;</t>
  </si>
  <si>
    <t>TAX_ECON_PRICE;TAX_FNCACT;TAX_FNCACT_ANALYST;TAX_FNCACT_ANALYSTS;WB_1920_FINANCIAL_SECTOR_DEVELOPMENT;WB_332_CAPITAL_MARKETS;TAX_FNCACT_AUTHORITIES;CRISISLEX_CRISISLEXREC;EDUCATION;WB_470_EDUCATION;SCIENCE;SOC_INNOVATION;CRISISLEX_C07_SAFETY;</t>
  </si>
  <si>
    <t>WB_698_TRADE;ECON_EARNINGSREPORT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CRISISLEX_C07_SAFETY;ECON_DEBT;WB_1104_MACROECONOMIC_VULNERABILITY_AND_DEBT;WB_450_DEBT;UNGP_FORESTS_RIVERS_OCEANS;WB_661_BIG_DATA;WB_652_ICT_APPLICATIONS;WB_872_SMART_CITIES;WB_813_URBAN_GOVERNANCE_AND_CITY_SYSTEMS;WB_699_URBAN_DEVELOPMENT;WB_873_NON_TRADITIONAL_DATA_DRIVEN_MANAGEMENT;WB_658_ENTERPRISE_APPLICATIONS;TECH_BIGDATA;USPEC_POLICY1;EPU_POLICY;EPU_POLICY_SPENDING;ECON_STOCKMARKET;MANMADE_DISASTER_IMPLIED;PUBLIC_TRANSPORT;SCIENCE;TAX_FNCACT;TAX_FNCACT_AUTHOR;</t>
  </si>
  <si>
    <t>TAX_FNCACT;TAX_FNCACT_CEO;ECON_STOCKMARKET;WB_696_PUBLIC_SECTOR_MANAGEMENT;WB_2048_COMPENSATION_CAREERS_AND_INCENTIVES;WB_723_PUBLIC_ADMINISTRATION;WB_724_HUMAN_RESOURCES_FOR_PUBLIC_SECTOR;MEDIA_MSM;WB_2085_PUBLIC_SECTOR_DOWNSIZING;WB_2054_SIZE_OF_THE_PUBLIC_SERVICE;WB_2670_JOBS;WB_1467_EDUCATION_FOR_ALL;WB_470_EDUCATION;WB_2131_EMPLOYABILITY_SKILLS_AND_JOBS;WB_1484_EDUCATION_SKILLS_DEVELOPMENT_AND_LABOR_MARKET;TAX_FNCACT_EMPLOYEES;TAX_FNCACT_INSIDERS;TAX_ECON_PRICE;</t>
  </si>
  <si>
    <t>SCANDAL;CRISISLEX_C07_SAFETY;SECURITY_SERVICES;WB_696_PUBLIC_SECTOR_MANAGEMENT;WB_840_JUSTICE;WB_1934_CIVILLIAN_POLICE_AND_SECURITY_SERVICES;WB_1014_CRIMINAL_JUSTICE;USPEC_POLICY1;</t>
  </si>
  <si>
    <t>ECON_STOCKMARKET;ECON_EARNINGSREPORT;TAX_FNCACT;TAX_FNCACT_INVESTOR;TAX_FNCACT_ANALYSTS;WB_678_DIGITAL_GOVERNMENT;WB_2944_SERVERS;WB_671_STORAGE_MANAGEMENT;WB_667_ICT_INFRASTRUCTURE;WB_672_NETWORK_MANAGEMENT;WB_133_INFORMATION_AND_COMMUNICATION_TECHNOLOGIES;TAX_FNCACT_CHAIRMAN;TAX_FNCACT_CHAIRMAN_OF_THE_BOARD;LEADER;TAX_FNCACT_PRESIDENT;USPEC_POLITICS_GENERAL1;TAX_FNCACT_CHIEF;TAX_FNCACT_EXECUTIVE;TAX_FNCACT_CHIEF_EXECUTIVE;TAX_MILITARY_TITLE;TAX_MILITARY_TITLE_OFFICER;TAX_FNCACT_OFFICER;TAX_FNCACT_EXECUTIVE_OFFICER;TAX_FNCACT_CHIEF_EXECUTIVE_OFFICER;TAX_FNCACT_ANALYST;WB_698_TRADE;TAX_FNCACT_EXECUTIVES;TAX_FNCACT_DIRECTORS;WB_2670_JOBS;WB_1467_EDUCATION_FOR_ALL;WB_470_EDUCATION;WB_2131_EMPLOYABILITY_SKILLS_AND_JOBS;WB_1484_EDUCATION_SKILLS_DEVELOPMENT_AND_LABOR_MARKET;TAX_FNCACT_EMPLOYEE;TAX_FNCACT_CFO;</t>
  </si>
  <si>
    <t>AFFECT;</t>
  </si>
  <si>
    <t>KILL;ARMEDCONFLICT;TAX_WORLDMAMMALS;TAX_WORLDMAMMALS_LION;TAX_FNCACT;TAX_FNCACT_DENTIST;TAX_FNCACT_EMPLOYEES;LGBT;WB_678_DIGITAL_GOVERNMENT;WB_694_BROADCAST_AND_MEDIA;WB_133_INFORMATION_AND_COMMUNICATION_TECHNOLOGIES;WB_698_TRADE;ECON_STOCKMARKET;</t>
  </si>
  <si>
    <t>ECON_STOCKMARKET;TAX_FNCACT;TAX_FNCACT_ANALYSTS;TAX_FNCACT_CIO;WB_698_TRADE;TAX_FNCACT_AUTHOR;WB_2418__D_PRINTING;WB_2416_INTERNET_OF_THINGS;WB_2399_ICT_INNOVATION_AND_TRANSFORMATION;WB_133_INFORMATION_AND_COMMUNICATION_TECHNOLOGIES;CRISISLEX_C07_SAFETY;TAX_FNCACT_GUARD;MEDIA_SOCIAL;TAX_ECON_PRICE;ARMEDCONFLICT;WB_2433_CONFLICT_AND_VIOLENCE;WB_2432_FRAGILITY_CONFLICT_AND_VIOLENCE;WB_2462_POLITICAL_VIOLENCE_AND_WAR;KILL;CRISISLEX_CRISISLEXREC;CRISISLEX_T02_INJURED;CRISISLEX_T03_DEAD;TAX_FNCACT_ANALYST;TAX_FNCACT_RESEARCH_ANALYST;CRISISLEX_T11_UPDATESSYMPATHY;PROPAGANDA;</t>
  </si>
  <si>
    <t>TAX_FNCACT;TAX_FNCACT_ANALYSTS;ECON_STOCKMARKET;TAX_ECON_PRICE;ECON_EARNINGSREPORT;WB_696_PUBLIC_SECTOR_MANAGEMENT;WB_723_PUBLIC_ADMINISTRATION;WB_2085_PUBLIC_SECTOR_DOWNSIZING;WB_2054_SIZE_OF_THE_PUBLIC_SERVICE;WB_724_HUMAN_RESOURCES_FOR_PUBLIC_SECTOR;GENERAL_GOVERNMENT;RELIGION;</t>
  </si>
  <si>
    <t>WB_135_TRANSPORT;WB_1174_WAREHOUSING_AND_STORAGE;WB_793_TRANSPORT_AND_LOGISTICS_SERVICES;TAX_ECON_PRICE;WB_678_DIGITAL_GOVERNMENT;WB_653_ENTERPRISE_ARCHITECTURE;WB_657_INTEROPERABILITY;WB_2375_ICT_METHODS_AND_PROCEDURES;WB_133_INFORMATION_AND_COMMUNICATION_TECHNOLOGIES;TAX_FNCACT;TAX_FNCACT_ADMINISTRATORS;WB_667_ICT_INFRASTRUCTURE;WB_669_SOFTWARE_INFRASTRUCTURE;WB_2945_DATABASE;TAX_FNCACT_WRITER;WB_566_ENVIRONMENT_AND_NATURAL_RESOURCES;WB_590_ECOSYSTEMS;WB_674_SHARED_INFRASTRUCTURE;WB_676_CLOUD_COMPUTING;CRISISLEX_T11_UPDATESSYMPATHY;WB_2416_INTERNET_OF_THINGS;WB_2399_ICT_INNOVATION_AND_TRANSFORMATION;WB_2944_SERVERS;WB_671_STORAGE_MANAGEMENT;WB_672_NETWORK_MANAGEMENT;WB_652_ICT_APPLICATIONS;WB_665_SOFTWARE_AS_A_SERVICE;WB_658_ENTERPRISE_APPLICATIONS;WB_1467_EDUCATION_FOR_ALL;WB_470_EDUCATION;WB_2131_EMPLOYABILITY_SKILLS_AND_JOBS;WB_1484_EDUCATION_SKILLS_DEVELOPMENT_AND_LABOR_MARKET;TAX_FNCACT_DRIVERS;TAX_FNCACT_VENDOR;SOC_EMERGINGTECH;USPEC_POLITICS_GENERAL1;WB_2686_SKILLS_GAP;WB_2670_JOBS;WB_2683_CHANGING_NATURE_OF_JOBS;WB_2671_JOBS_AND_DEVELOPMENT;TAX_FNCACT_PRACTITIONERS;WB_661_BIG_DATA;WB_872_SMART_CITIES;WB_813_URBAN_GOVERNANCE_AND_CITY_SYSTEMS;WB_699_URBAN_DEVELOPMENT;WB_873_NON_TRADITIONAL_DATA_DRIVEN_MANAGEMENT;TECH_BIGDATA;TAX_FNCACT_LEADERS;WB_2769_JOBS_STRATEGIES;WB_2840_INTEGRATION;WB_2836_MIGRATION_POLICIES_AND_JOBS;WB_694_BROADCAST_AND_MEDIA;TAX_FNCACT_EXECUTIVES;MOVEMENT_GENERAL;</t>
  </si>
  <si>
    <t>ECON_STOCKMARKET;WB_678_DIGITAL_GOVERNMENT;WB_652_ICT_APPLICATIONS;WB_665_SOFTWARE_AS_A_SERVICE;WB_658_ENTERPRISE_APPLICATIONS;WB_133_INFORMATION_AND_COMMUNICATION_TECHNOLOGIES;WB_2670_JOBS;WB_2769_JOBS_STRATEGIES;WB_2840_INTEGRATION;WB_2836_MIGRATION_POLICIES_AND_JOBS;MEDICAL;TAX_FNCACT;TAX_FNCACT_CONCIERGE;WB_135_TRANSPORT;TAX_FNCACT_CEO;WB_1921_PRIVATE_SECTOR_DEVELOPMENT;WB_405_BUSINESS_CLIMATE;WB_2531_INSPECTIONS_LICENSING_AND_PERMITS;WB_2530_BUSINESS_ENVIRONMENT;WB_566_ENVIRONMENT_AND_NATURAL_RESOURCES;WB_590_ECOSYSTEMS;TAX_FNCACT_EMPLOYEE;WB_1625_SUPPORT_SERVICES;WB_1466_SOCIAL_ASSISTANCE;WB_697_SOCIAL_PROTECTION_AND_LABOR;TAX_ECON_PRICE;TAX_FNCACT_EMPLOYEES;</t>
  </si>
  <si>
    <t>WB_678_DIGITAL_GOVERNMENT;WB_674_SHARED_INFRASTRUCTURE;WB_667_ICT_INFRASTRUCTURE;WB_676_CLOUD_COMPUTING;WB_133_INFORMATION_AND_COMMUNICATION_TECHNOLOGIES;CRISISLEX_C07_SAFETY;CYBER_ATTACK;TAX_FNCACT;TAX_FNCACT_CEO;</t>
  </si>
  <si>
    <t>TAX_FNCACT;TAX_FNCACT_ANALYSTS;TAX_ECON_PRICE;WB_1406_DISEASES;WB_1435_OBESITY;WB_621_HEALTH_NUTRITION_AND_POPULATION;WB_1427_NON_COMMUNICABLE_DISEASE_AND_INJURY;TAX_FNCACT_ANALYST;TAX_FNCACT_EXECUTIVE;LEADER;TAX_FNCACT_PRESIDENT;USPEC_POLITICS_GENERAL1;TAX_FNCACT_VICE_PRESIDENT;TAX_FNCACT_EXECUTIVE_VICE_PRESIDENT;TAX_FNCACT_CFO;GENERAL_GOVERNMENT;EDUCATION;WB_470_EDUCATION;SCIENCE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</si>
  <si>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TAX_FNCACT;TAX_FNCACT_BROKER;ECON_STOCKMARKET;WB_1973_FINANCIAL_RISK_REDUCTION;WB_435_AGRICULTURE_AND_FOOD_SECURITY;WB_337_INSURANCE;WB_1967_AGRICULTURAL_RISK_AND_SECURITY;TAX_FNCACT_COMMISSIONER;TAX_FNCACT_COMMISSIONERS;EPU_POLICY;EPU_POLICY_REGULATORY;WB_1921_PRIVATE_SECTOR_DEVELOPMENT;WB_405_BUSINESS_CLIMATE;WB_2531_INSPECTIONS_LICENSING_AND_PERMITS;WB_2530_BUSINESS_ENVIRONMENT;EPU_ECONOMY_HISTORIC;GENERAL_HEALTH;MEDICAL;TAX_ECON_PRICE;TAX_FNCACT_ANALYSTS;WB_678_DIGITAL_GOVERNMENT;WB_2944_SERVERS;WB_671_STORAGE_MANAGEMENT;WB_667_ICT_INFRASTRUCTURE;WB_672_NETWORK_MANAGEMENT;WB_133_INFORMATION_AND_COMMUNICATION_TECHNOLOGIES;TRIAL;TAX_FNCACT_CEO;TAX_FNCACT_WORKERS;ECON_DEBT;WB_1104_MACROECONOMIC_VULNERABILITY_AND_DEBT;WB_450_DEBT;WB_698_TRADE;WB_1150_VOLATILITY;TAX_FNCACT_DIRECTORS;TAX_FNCACT_AUTHOR;</t>
  </si>
  <si>
    <t>CRISISLEX_T04_INFRASTRUCTURE;EPU_ECONOMY_HISTORIC;TAX_FNCACT;TAX_FNCACT_PUBLISHER;ECON_WORLDCURRENCIES;ECON_WORLDCURRENCIES_DOLLAR;MEDIA_SOCIAL;TAX_FNCACT_ADVERTISERS;USPEC_POLICY1;EPU_POLICY;EPU_POLICY_SPENDING;UNGP_FORESTS_RIVERS_OCEANS;WB_698_TRADE;TAX_ETHNICITY;TAX_ETHNICITY_KOREAN;TAX_WORLDLANGUAGES;TAX_WORLDLANGUAGES_KOREAN;ECON_STOCKMARKET;TAX_ECON_PRICE;TAX_FNCACT_OFFICIALS;TAX_ETHNICITY_ASIAN;EPU_POLICY_FEDERAL_RESERVE;EPU_CATS_MONETARY_POLICY;</t>
  </si>
  <si>
    <t>TAX_FNCACT;TAX_FNCACT_ANALYST;TAX_FNCACT_VENDOR;CRISISLEX_CRISISLEXREC;USPEC_POLICY1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</si>
  <si>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SCIENCE;SOC_INNOVATION;TAX_ECON_PRICE;WOUND;TAX_FNCACT;TAX_FNCACT_CEO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TRIAL;WB_1458_HEALTH_PROMOTION_AND_DISEASE_PREVENTION;WB_635_PUBLIC_HEALTH;WB_1464_HEALTH_OF_THE_DISABLED;WB_621_HEALTH_NUTRITION_AND_POPULATION;ARMEDCONFLICT;TAX_FNCACT_EXECUTIVES;TAX_FNCACT_DIRECTORS;WB_698_TRADE;</t>
  </si>
  <si>
    <t>ECON_STOCKMARKET;EPU_ECONOMY_HISTORIC;TAX_FNCACT;TAX_FNCACT_DRIVER;TAX_ECON_PRICE;TAX_FNCACT_CEO;TAX_ETHNICITY;TAX_ETHNICITY_INDIAN;TAX_FNCACT_ANALYST;SCIENCE;TAX_FNCACT_RESEARCHER;TAX_FNCACT_ANALYSTS;ECON_WORLDCURRENCIES;ECON_WORLDCURRENCIES_DOLLARS;ECON_WORLDCURRENCIES_UNITED_STATES_DOLLARS;ECON_TAXATION;USPEC_POLICY1;EPU_POLICY;EPU_POLICY_TAX;EPU_CATS_TAXES;WB_678_DIGITAL_GOVERNMENT;WB_2944_SERVERS;WB_671_STORAGE_MANAGEMENT;WB_667_ICT_INFRASTRUCTURE;WB_672_NETWORK_MANAGEMENT;WB_133_INFORMATION_AND_COMMUNICATION_TECHNOLOGIES;WB_135_TRANSPORT;WB_1174_WAREHOUSING_AND_STORAGE;WB_793_TRANSPORT_AND_LOGISTICS_SERVICES;TAX_FNCACT_EXECUTIVE;WB_2299_PIPELINES;WB_539_OIL_AND_GAS_POLICY_STRATEGY_AND_INSTITUTIONS;WB_507_ENERGY_AND_EXTRACTIVES;WB_548_PPP_IN_OIL_AND_GAS;WB_696_PUBLIC_SECTOR_MANAGEMENT;WB_713_PUBLIC_FINANCE;WB_1045_TREASURY;</t>
  </si>
  <si>
    <t>TAX_FNCACT;TAX_FNCACT_FOUNDER;TAX_FNCACT_CEO;ECON_STOCKMARKET;WB_678_DIGITAL_GOVERNMENT;WB_694_BROADCAST_AND_MEDIA;WB_133_INFORMATION_AND_COMMUNICATION_TECHNOLOGIES;TRIAL;CORRUPTION;WB_2019_ANTI_CORRUPTION_LEGISLATION;WB_696_PUBLIC_SECTOR_MANAGEMENT;WB_831_GOVERNANCE;WB_832_ANTI_CORRUPTION;WB_2020_BRIBERY_FRAUD_AND_COLLUSION;TAX_WORLDMAMMALS;TAX_WORLDMAMMALS_CATS;TAX_FNCACT_JUDGE;MEDIA_MSM;TAX_FNCACT_CRIMINAL;WB_2024_ANTI_CORRUPTION_AUTHORITIES;WB_840_JUSTICE;WB_2025_INVESTIGATION;WB_1014_CRIMINAL_JUSTICE;CRISISLEX_C07_SAFETY;TAX_FNCACT_SPOKESPERSON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MEDIA_SOCIAL;WB_662_SOCIAL_MEDIA;TAX_FNCACT_CTO;TAX_FNCACT_VENDOR;WB_566_ENVIRONMENT_AND_NATURAL_RESOURCES;WB_590_ECOSYSTEMS;KILL;SOC_INNOVATION;TAX_ECON_PRICE;TAX_FNCACT_MANAGER;TAX_FNCACT_NAVIGATOR;TAX_FNCACT_EXECUTIVES;WB_135_TRANSPORT;WB_1174_WAREHOUSING_AND_STORAGE;WB_793_TRANSPORT_AND_LOGISTICS_SERVICES;TAX_FNCACT_PRACTITIONERS;TAX_FNCACT_COMPANION;WB_665_SOFTWARE_AS_A_SERVICE;TAX_FNCACT_INCUMBENT;USPEC_POLICY1;TAX_FNCACT_KING;TECH_VIRTUALREALITY;</t>
  </si>
  <si>
    <t>WB_698_TRADE;EPU_ECONOMY_HISTORIC;WB_678_DIGITAL_GOVERNMENT;WB_2944_SERVERS;WB_671_STORAGE_MANAGEMENT;WB_667_ICT_INFRASTRUCTURE;WB_672_NETWORK_MANAGEMENT;WB_133_INFORMATION_AND_COMMUNICATION_TECHNOLOGIES;SCIENCE;TAX_FNCACT;TAX_FNCACT_CHAIRMAN;TAX_FNCACT_CHIEF;TAX_FNCACT_EXECUTIVE;TAX_FNCACT_CHIEF_EXECUTIVE;NEGOTIATIONS;USPEC_POLICY1;EPU_CATS_TAXES;WB_728_PUBLIC_SERVICE_DELIVERY;WB_696_PUBLIC_SECTOR_MANAGEMENT;WB_723_PUBLIC_ADMINISTRATION;WB_2098_OUTSOURCING;</t>
  </si>
  <si>
    <t>WB_2418__D_PRINTING;WB_2416_INTERNET_OF_THINGS;WB_2399_ICT_INNOVATION_AND_TRANSFORMATION;WB_133_INFORMATION_AND_COMMUNICATION_TECHNOLOGIES;WB_1921_PRIVATE_SECTOR_DEVELOPMENT;WB_346_COMPETITIVE_INDUSTRIES;WB_818_INDUSTRY_POLICY_AND_REAL_SECTORS;WB_1281_MANUFACTURING;TAX_DISEASE;TAX_DISEASE_DISRUPTIVE;TAX_ECON_PRICE;LEADER;TAX_FNCACT;TAX_FNCACT_PRESIDENT;USPEC_POLITICS_GENERAL1;EPU_ECONOMY_HISTORIC;TAX_FNCACT_MECHANICS;SCIENCE;SOC_INNOVATION;TAX_FNCACT_PIONEER;SOC_EMERGINGTECH;WB_566_ENVIRONMENT_AND_NATURAL_RESOURCES;WB_590_ECOSYSTEMS;UNGP_FORESTS_RIVERS_OCEANS;WB_2670_JOBS;WB_2769_JOBS_STRATEGIES;WB_2840_INTEGRATION;WB_2836_MIGRATION_POLICIES_AND_JOBS;TAX_FNCACT_MANUFACTURER;TAX_FNCACT_ENGINEERS;</t>
  </si>
  <si>
    <t>MEDICAL;TAX_FNCACT;TAX_FNCACT_CHIEF;TAX_MILITARY_TITLE;TAX_MILITARY_TITLE_OFFICER;TAX_FNCACT_OFFICER;TAX_FNCACT_CHIEF_INFORMATION_OFFICER;TAX_FNCACT_SURGEONS;TAX_WORLDMAMMALS;TAX_WORLDMAMMALS_HUMAN;WB_841_JUSTICE_SYSTEM_ADMINISTRATION;WB_696_PUBLIC_SECTOR_MANAGEMENT;WB_840_JUSTICE;WB_1211_HUMAN_RESOURCES;DELAY;TAX_FNCACT_INVESTOR;TAX_FNCACT_EMPLOYEES;TAX_WORLDREPTILES;TAX_WORLDREPTILES_TORTOISE;WB_2937_SILVER;WB_507_ENERGY_AND_EXTRACTIVES;WB_895_MINING_SYSTEMS;WB_1699_METAL_ORE_MINING;DRONES;TAX_FNCACT_EXECUTIVE;LEGISLATION;TAX_FNCACT_CHIEF_EXECUTIVE;ECON_STOCKMARKET;TAX_FNCACT_EMPLOYEE;TAX_FNCACT_EXECUTIVES;TECH_VIRTUALREALITY;WB_678_DIGITAL_GOVERNMENT;WB_674_SHARED_INFRASTRUCTURE;WB_667_ICT_INFRASTRUCTURE;WB_676_CLOUD_COMPUTING;WB_133_INFORMATION_AND_COMMUNICATION_TECHNOLOGIES;TAX_FNCACT_MANAGER;TAX_FNCACT_GENERAL_MANAGER;TAX_FNCACT_BOARD_MEMBER;TAX_FNCACT_CEO;TAX_ECON_PRICE;TAX_FNCACT_ANALYST;KILL;WB_2944_SERVERS;WB_671_STORAGE_MANAGEMENT;WB_672_NETWORK_MANAGEMENT;</t>
  </si>
  <si>
    <t>TAX_ECON_PRICE;WB_698_TRADE;ECON_STOCKMARKET;TAX_FNCACT;TAX_FNCACT_LEADER;TAX_FNCACT_EMPLOYEES;SCIENCE;SOC_INNOVATION;EPU_ECONOMY_HISTORIC;WB_2418__D_PRINTING;WB_2416_INTERNET_OF_THINGS;WB_2399_ICT_INNOVATION_AND_TRANSFORMATION;WB_133_INFORMATION_AND_COMMUNICATION_TECHNOLOGIES;TAX_WORLDLANGUAGES;TAX_WORLDLANGUAGES_MASSACHUSETTS;WB_318_FINANCIAL_ARCHITECTURE_AND_BANKING;WB_1920_FINANCIAL_SECTOR_DEVELOPMENT;WB_1234_BANKING_INSTITUTIONS;WB_1236_COMMERCIAL_BANKING;SOC_POINTSOFINTEREST;SOC_POINTSOFINTEREST_AIRPORT;WB_135_TRANSPORT;WB_1803_TRANSPORT_INFRASTRUCTURE;WB_1804_AIRPORTS;WB_167_PORTS;SOC_POINTSOFINTEREST_AIRPORTS;TAX_FNCACT_DIRECTOR;TRAFFIC;CRISISLEX_C07_SAFETY;SEIGE;CHECKPOINT;UNREST_CHECKPOINT;DELAY;USPEC_UNCERTAINTY1;CRISISLEX_C04_LOGISTICS_TRANSPORT;TAX_FNCACT_VALET;MANMADE_DISASTER_IMPLIED;</t>
  </si>
  <si>
    <t>TAX_ETHNICITY;TAX_ETHNICITY_CZECH;TAX_WORLDLANGUAGES;TAX_WORLDLANGUAGES_CZECH;TAX_FNCACT;TAX_FNCACT_MANAGERS;GENERAL_GOVERNMENT;TAX_FNCACT_DIRECTOR;APPOINTMENT;USPEC_UNCERTAINTY1;TAX_FNCACT_MANAGING_DIRECTOR;TAX_FNCACT_FACULTY;WB_2670_JOBS;WB_696_PUBLIC_SECTOR_MANAGEMENT;WB_2048_COMPENSATION_CAREERS_AND_INCENTIVES;WB_723_PUBLIC_ADMINISTRATION;WB_724_HUMAN_RESOURCES_FOR_PUBLIC_SECTOR;TAX_FNCACT_ENGINEER;TAX_FNCACT_MANAGER;TAX_FNCACT_SALES_MANAGER;TRAFFIC;TAX_FNCACT_EMPLOYER;WB_2690_CATEGORIES_OF_EMPLOYMENT;WB_2689_JOBS_DIAGNOSTICS;WB_2704_EMPLOYER;TAX_FNCACT_LEADER;WB_678_DIGITAL_GOVERNMENT;WB_694_BROADCAST_AND_MEDIA;WB_133_INFORMATION_AND_COMMUNICATION_TECHNOLOGIES;TAX_FNCACT_TECHNICAL_DIRECTOR;TAX_FNCACT_CONTRACTOR;WB_2944_SERVERS;WB_671_STORAGE_MANAGEMENT;WB_667_ICT_INFRASTRUCTURE;WB_672_NETWORK_MANAGEMENT;EDUCATION;SOC_POINTSOFINTEREST;SOC_POINTSOFINTEREST_SCHOOL;SOC_POINTSOFINTEREST_HIGH_SCHOOL;TAX_FNCACT_REPRESENTATIVE;TAX_FNCACT_EMPLOYEES;TAX_FNCACT_FATHER;TAX_FNCACT_CONSULTANT;WB_728_PUBLIC_SERVICE_DELIVERY;WB_2098_OUTSOURCING;</t>
  </si>
  <si>
    <t>TAX_FNCACT;TAX_FNCACT_EMPLOYEE;TAX_FNCACT_WORKERS;TAX_ECON_PRICE;TAX_FNCACT_ANALYST;LEADER;TAX_FNCACT_PRESIDENT;USPEC_POLITICS_GENERAL1;TAX_FNCACT_EMPLOYEES;SLFID_ECONOMIC_DEVELOPMENT;TAX_FNCACT_KING;WB_2745_JOB_QUALITY_AND_LABOR_MARKET_PERFORMANCE;WB_2670_JOBS;WB_2689_JOBS_DIAGNOSTICS;WB_2748_EMPLOYMENT;TAX_FNCACT_CHIEF;USPEC_UNCERTAINTY1;</t>
  </si>
  <si>
    <t>cpbj.com</t>
  </si>
  <si>
    <t>TAX_FNCACT;TAX_FNCACT_DEVELOPER;WB_2670_JOBS;WB_1467_EDUCATION_FOR_ALL;WB_470_EDUCATION;WB_2131_EMPLOYABILITY_SKILLS_AND_JOBS;WB_1484_EDUCATION_SKILLS_DEVELOPMENT_AND_LABOR_MARKET;TAX_FNCACT_WORKERS;TAX_FNCACT_REPRESENTATIVE;ACT_MAKESTATEMENT;TAX_FNCACT_TENANT;</t>
  </si>
  <si>
    <t>kionrightnow.com</t>
  </si>
  <si>
    <t>TAX_FNCACT;TAX_FNCACT_ANALYSTS;TAX_ECON_PRICE;WB_698_TRADE;TAX_FNCACT_ANALYST;TAX_FNCACT_EXECUTIVE;LEADER;TAX_FNCACT_PRESIDENT;USPEC_POLITICS_GENERAL1;TAX_FNCACT_VICE_PRESIDENT;TAX_FNCACT_EXECUTIVE_VICE_PRESIDENT;TAX_FNCACT_CFO;GENERAL_GOVERNMENT;EDUCATION;WB_470_EDUCATION;SCIENCE;SOC_INNOVATION;CRISISLEX_C07_SAFETY;TAX_FNCACT_INVESTOR;LEGISLATION;WB_845_LEGAL_AND_REGULATORY_FRAMEWORK;WB_696_PUBLIC_SECTOR_MANAGEMENT;WB_1040_COPYRIGHT_LAW;WB_851_INTELLECTUAL_PROPERTY_RIGHTS;WB_1039_PROPERTY_LAWS_AND_REGULATIONS;</t>
  </si>
  <si>
    <t>WB_698_TRADE;TAX_ECON_PRICE;ECON_EARNINGSREPORT;MEDIA_SOCIAL;TAX_ETHNICITY;TAX_ETHNICITY_AMERICAN;</t>
  </si>
  <si>
    <t>TAX_ECON_PRICE;EPU_CATS_MIGRATION_FEAR_MIGRATION;TAX_FNCACT;TAX_FNCACT_DIRECTOR;TAX_FNCACT_MANAGING_DIRECTOR;WB_368_LEASING;</t>
  </si>
  <si>
    <t>WB_1921_PRIVATE_SECTOR_DEVELOPMENT;WB_405_BUSINESS_CLIMATE;WB_2531_INSPECTIONS_LICENSING_AND_PERMITS;WB_2530_BUSINESS_ENVIRONMENT;TAX_FNCACT;TAX_FNCACT_LEADER;TAX_FNCACT_CEO;SOC_INNOVATION;WB_135_TRANSPORT;WB_1174_WAREHOUSING_AND_STORAGE;WB_793_TRANSPORT_AND_LOGISTICS_SERVICES;MEDICAL;TAX_FNCACT_EMPLOYEES;WB_698_TRADE;ECON_STOCKMARKET;MEDIA_SOCIAL;</t>
  </si>
  <si>
    <t>wpxi.com</t>
  </si>
  <si>
    <t>TAX_FNCACT;TAX_FNCACT_ANALYSTS;TAX_FNCACT_ANALYST;ECON_EARNINGSREPORT;ECON_STOCKMARKET;WB_698_TRADE;MOVEMENT_GENERAL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</si>
  <si>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MOVEMENT_GENERAL;ECON_STOCKMARKET;ECON_WORLDCURRENCIES;ECON_WORLDCURRENCIES_DOLLAR;</t>
  </si>
  <si>
    <t>svethardware.cz</t>
  </si>
  <si>
    <t>TAX_FNCACT;TAX_FNCACT_CEO;SCIENCE;SOC_INNOVATION;WB_2418__D_PRINTING;WB_2416_INTERNET_OF_THINGS;WB_2399_ICT_INNOVATION_AND_TRANSFORMATION;WB_133_INFORMATION_AND_COMMUNICATION_TECHNOLOGIES;</t>
  </si>
  <si>
    <t>WB_698_TRADE;ECON_STOCKMARKET;TAX_FNCACT;TAX_FNCACT_MANAGER;TAX_FNCACT_PORTFOLIO_MANAGER;ECON_WORLDCURRENCIES;ECON_WORLDCURRENCIES_YEN;TAX_FNCACT_CEO;WB_678_DIGITAL_GOVERNMENT;WB_674_SHARED_INFRASTRUCTURE;WB_667_ICT_INFRASTRUCTURE;WB_676_CLOUD_COMPUTING;WB_133_INFORMATION_AND_COMMUNICATION_TECHNOLOGIES;TAX_FNCACT_ANALYSTS;TAX_ECON_PRICE;RELIGION;</t>
  </si>
  <si>
    <t>theclimategroup.org</t>
  </si>
  <si>
    <t>TAX_FNCACT;TAX_FNCACT_LEADER;PROTEST;UNGP_FORESTS_RIVERS_OCEANS;EPU_ECONOMY_HISTORIC;ENV_GREEN;WB_507_ENERGY_AND_EXTRACTIVES;WB_525_RENEWABLE_ENERGY;TAX_FNCACT_CHIEF;TAX_MILITARY_TITLE;TAX_MILITARY_TITLE_OFFICER;TAX_FNCACT_OFFICER;SCIENCE;SOC_INNOVATION;MEDIA_SOCIAL;WB_533_ENERGY_EFFICIENCY;ENV_WINDPOWER;WB_529_WIND_ENERGY;TAX_FNCACT_EXECUTIVE;TAX_FNCACT_DIRECTOR;TAX_FNCACT_EXECUTIVE_DIRECTOR;ENV_CLIMATECHANGE;WB_567_CLIMATE_CHANGE;CRISISLEX_CRISISLEXREC;UNGP_CLIMATE_CHANGE_ACTION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1458_HEALTH_PROMOTION_AND_DISEASE_PREVENTION;WB_1462_WATER_SANITATION_AND_HYGIENE;WB_635_PUBLIC_HEALTH;WB_621_HEALTH_NUTRITION_AND_POPULATION;WB_2433_CONFLICT_AND_VIOLENCE;WB_2465_REVOLUTIONARY_VIOLENCE;WB_2462_POLITICAL_VIOLENCE_AND_WAR;USPEC_POLICY1;EPU_ECONOMY;WB_1921_PRIVATE_SECTOR_DEVELOPMENT;WB_346_COMPETITIVE_INDUSTRIES;WB_1226_INDUSTRIAL_CLUSTERS_AND_VALUE_CHAINS;</t>
  </si>
  <si>
    <t>LEADER;TAX_FNCACT;TAX_FNCACT_GOVERNOR;TAX_FNCACT_SENATOR;USPEC_POLITICS_GENERAL1;TAX_FNCACT_INSURGENT;TAX_FNCACT_LEADERS;ELECTION;TAX_ETHNICITY;TAX_ETHNICITY_MUSLIMS;MANMADE_DISASTER_IMPLIED;EDUCATION;</t>
  </si>
  <si>
    <t>TAX_ETHNICITY;TAX_ETHNICITY_BLACK;TAX_FNCACT;TAX_FNCACT_CHIEF;TAX_FNCACT_EXECUTIVE;TAX_FNCACT_CHIEF_EXECUTIVE;ECON_STOCKMARKET;TAX_FNCACT_EXECUTIVES;TAX_FNCACT_EMPLOYEES;TAX_FNCACT_DIRECTORS;TAX_MILITARY_TITLE;TAX_MILITARY_TITLE_OFFICER;TAX_FNCACT_OFFICER;TAX_FNCACT_CHIEF_FINANCIAL_OFFICER;LEADER;TAX_FNCACT_PRESIDENT;TAX_FNCACT_VICE_PRESIDENT;TAX_FNCACT_EXECUTIVE_VICE_PRESIDENT;TAX_FNCACT_ANALYST;TAX_FNCACT_ANALYSTS;TAX_FNCACT_DIRECTOR;TAX_FNCACT_MANAGING_DIRECTOR;</t>
  </si>
  <si>
    <t>EPU_ECONOMY_HISTORIC;CRISISLEX_T04_INFRASTRUCTURE;WB_698_TRADE;TAX_ECON_PRICE;TAX_FNCACT;TAX_FNCACT_ANALYSTS;</t>
  </si>
  <si>
    <t>TAX_FNCACT;TAX_FNCACT_CHIEF;TAX_FNCACT_EXECUTIVE;TAX_FNCACT_CHIEF_EXECUTIVE;WB_678_DIGITAL_GOVERNMENT;WB_2943_SWITCHES;WB_667_ICT_INFRASTRUCTURE;WB_672_NETWORK_MANAGEMENT;WB_133_INFORMATION_AND_COMMUNICATION_TECHNOLOGIES;TAX_ECON_PRICE;EPU_ECONOMY_HISTORIC;KILL;ECON_STOCKMARKET;TAX_WEAPONS;TAX_WEAPONS_GUNS;</t>
  </si>
  <si>
    <t>SOC_INNOVATION;TAX_FNCACT;TAX_FNCACT_EXECUTIVE;LEADER;TAX_FNCACT_PRESIDENT;USPEC_POLITICS_GENERAL1;TAX_FNCACT_VICE_PRESIDENT;TAX_FNCACT_EXECUTIVE_VICE_PRESIDENT;TAX_FNCACT_CHIEF;TAX_FNCACT_CHIEF_EXECUTIVE;TAX_MILITARY_TITLE;TAX_MILITARY_TITLE_OFFICER;TAX_FNCACT_OFFICER;TAX_FNCACT_EXECUTIVE_OFFICER;TAX_FNCACT_CHIEF_EXECUTIVE_OFFICER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WB_2670_JOBS;WB_2769_JOBS_STRATEGIES;WB_2840_INTEGRATION;WB_2836_MIGRATION_POLICIES_AND_JOBS;SCIENCE;TAX_FNCACT_REPRESENTATIVES;WB_1921_PRIVATE_SECTOR_DEVELOPMENT;WB_405_BUSINESS_CLIMATE;SLFID_ECONOMIC_DEVELOPMENTAID;WB_678_DIGITAL_GOVERNMENT;WB_670_ICT_SECURITY;WB_2372_AUTHENTICATION_AND_AUTHORIZATION;WB_133_INFORMATION_AND_COMMUNICATION_TECHNOLOGIES;SEIZE;TAX_ECON_PRICE;WB_2371_ENCRYPTION;CYBER_ATTACK;WB_135_TRANSPORT;WB_1803_TRANSPORT_INFRASTRUCTURE;WB_167_PORTS;WB_2601_TRADE_LINKAGES_SPILLOVERS_AND_CONNECTIVITY;WB_772_TRADE_FACILITATION_AND_LOGISTICS;WB_699_URBAN_DEVELOPMENT;WB_866_CONNECTIVITY_AND_LAGGING_REGIONS;WB_698_TRADE;WB_797_NATIONAL_URBAN_POLICIES;ECON_TAXATION;USPEC_POLICY1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</t>
  </si>
  <si>
    <t>TAX_FNCACT;TAX_FNCACT_ANALYSTS;ECON_STOCKMARKET;TAX_FNCACT_ANALYST;TAX_ECON_PRICE;WB_286_TELECOMMUNICATIONS_AND_BROADBAND_ACCESS;WB_133_INFORMATION_AND_COMMUNICATION_TECHNOLOGIES;TAX_WORLDMAMMALS;TAX_WORLDMAMMALS_LIONS;MEDIA_MSM;</t>
  </si>
  <si>
    <t>TAX_FNCACT;TAX_FNCACT_CHAIRMAN;LEADER;TAX_FNCACT_PRESIDENT;USPEC_POLITICS_GENERAL1;TAX_FNCACT_CEO;KILL;</t>
  </si>
  <si>
    <t>TAX_FNCACT;TAX_FNCACT_ANALYST;TAX_ECON_PRICE;WB_135_TRANSPORT;WB_1174_WAREHOUSING_AND_STORAGE;WB_793_TRANSPORT_AND_LOGISTICS_SERVICES;TAX_FNCACT_INVESTOR;ECON_STOCKMARKET;EDUCATION;WB_470_EDUCATION;TAX_FNCACT_FOUNDER;WB_845_LEGAL_AND_REGULATORY_FRAMEWORK;WB_696_PUBLIC_SECTOR_MANAGEMENT;WB_851_INTELLECTUAL_PROPERTY_RIGHTS;WB_1042_TRADEMARKS;WB_1039_PROPERTY_LAWS_AND_REGULATIONS;</t>
  </si>
  <si>
    <t>TAX_FNCACT;TAX_FNCACT_ANALYSTS;TAX_ECON_PRICE;TAX_FNCACT_EXECUTIVE;LEADER;TAX_FNCACT_PRESIDENT;USPEC_POLITICS_GENERAL1;TAX_FNCACT_VICE_PRESIDENT;TAX_FNCACT_EXECUTIVE_VICE_PRESIDENT;GENERAL_GOVERNMENT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ANALYST;</t>
  </si>
  <si>
    <t>WB_678_DIGITAL_GOVERNMENT;WB_2944_SERVERS;WB_671_STORAGE_MANAGEMENT;WB_667_ICT_INFRASTRUCTURE;WB_672_NETWORK_MANAGEMENT;WB_133_INFORMATION_AND_COMMUNICATION_TECHNOLOGIES;USPEC_POLICY1;ECON_WORLDCURRENCIES;ECON_WORLDCURRENCIES_DOLLAR;LEADER;TAX_FNCACT;TAX_FNCACT_PRESIDENT;USPEC_POLITICS_GENERAL1;TAX_FNCACT_CEO;ECON_STOCKMARKET;WB_135_TRANSPORT;WB_1174_WAREHOUSING_AND_STORAGE;WB_793_TRANSPORT_AND_LOGISTICS_SERVICES;WB_2416_INTERNET_OF_THINGS;WB_2399_ICT_INNOVATION_AND_TRANSFORMATION;</t>
  </si>
  <si>
    <t>ECON_STOCKMARKET;CRISISLEX_T11_UPDATESSYMPATHY;TAX_FNCACT;TAX_FNCACT_PEERS;WB_678_DIGITAL_GOVERNMENT;WB_652_ICT_APPLICATIONS;WB_665_SOFTWARE_AS_A_SERVICE;WB_658_ENTERPRISE_APPLICATIONS;WB_133_INFORMATION_AND_COMMUNICATION_TECHNOLOGIES;</t>
  </si>
  <si>
    <t>ECON_STOCKMARKET;TAX_FNCACT;TAX_FNCACT_ANALYSTS;WB_1920_FINANCIAL_SECTOR_DEVELOPMENT;WB_332_CAPITAL_MARKETS;</t>
  </si>
  <si>
    <t>ENV_CLIMATECHANGE;ENV_WINDPOWER;WB_529_WIND_ENERGY;WB_507_ENERGY_AND_EXTRACTIVES;WB_525_RENEWABLE_ENERGY;ENV_GREEN;WB_1921_PRIVATE_SECTOR_DEVELOPMENT;WB_346_COMPETITIVE_INDUSTRIES;WB_1226_INDUSTRIAL_CLUSTERS_AND_VALUE_CHAINS;LEADER;TAX_FNCACT;TAX_FNCACT_PRESIDENT;USPEC_POLITICS_GENERAL1;TAX_FNCACT_VICE_PRESIDENT;TAX_FNCACT_CHIEF;TAX_MILITARY_TITLE;TAX_MILITARY_TITLE_OFFICER;TAX_FNCACT_OFFICER;SOC_INNOVATION;WB_678_DIGITAL_GOVERNMENT;WB_2944_SERVERS;WB_671_STORAGE_MANAGEMENT;WB_667_ICT_INFRASTRUCTURE;WB_672_NETWORK_MANAGEMENT;WB_133_INFORMATION_AND_COMMUNICATION_TECHNOLOGIES;AGRICULTURE;WB_2670_JOBS;WB_1467_EDUCATION_FOR_ALL;WB_470_EDUCATION;WB_2131_EMPLOYABILITY_SKILLS_AND_JOBS;WB_1484_EDUCATION_SKILLS_DEVELOPMENT_AND_LABOR_MARKET;WB_368_LEASING;ECON_TAXATION;USPEC_POLICY1;ECON_ELECTRICALGENERATION;TAX_FNCACT_EXECUTIVE;TAX_FNCACT_EXECUTIVE_VICE_PRESIDENT;WB_1458_HEALTH_PROMOTION_AND_DISEASE_PREVENTION;WB_1462_WATER_SANITATION_AND_HYGIENE;WB_635_PUBLIC_HEALTH;WB_621_HEALTH_NUTRITION_AND_POPULATION;TAX_ECON_PRICE;TAX_FNCACT_OPERATOR;WB_439_MACROECONOMIC_AND_STRUCTURAL_POLICIES;WB_829_FISCAL_DECENTRALIZATION;WB_874_LOCAL_FINANCE;WB_877_ASSET_MANAGEMENT;WB_445_FISCAL_POLICY;GENERAL_GOVERNMENT;TAX_FNCACT_MANAGERS;SOC_POINTSOFINTEREST;SOC_POINTSOFINTEREST_HEADQUARTERS;WB_818_INDUSTRY_POLICY_AND_REAL_SECTORS;WB_1281_MANUFACTURING;ECON_STOCKMARKET;WB_376_INNOVATION_TECHNOLOGY_AND_ENTREPRENEURSHIP;WB_1917_INTELLECTUAL_PROPERTY;WB_377_FIRM_INNOVATION_PRODUCTIVITY_AND_GROWTH;TAX_FNCACT_EMPLOYEE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</si>
  <si>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WB_698_TRADE;ECON_STOCKMARKET;TAX_ECON_PRICE;TAX_FNCACT;TAX_FNCACT_ANALYSTS;WB_1406_DISEASES;WB_1435_OBESITY;WB_621_HEALTH_NUTRITION_AND_POPULATION;WB_1427_NON_COMMUNICABLE_DISEASE_AND_INJURY;</t>
  </si>
  <si>
    <t>ECON_STOCKMARKET;LEADER;TAX_FNCACT;TAX_FNCACT_PRESIDENT;USPEC_POLITICS_GENERAL1;TAX_FNCACT_CHIEF;TAX_FNCACT_EXECUTIVE;TAX_FNCACT_CHIEF_EXECUTIVE;TAX_MILITARY_TITLE;TAX_MILITARY_TITLE_OFFICER;TAX_FNCACT_OFFICER;TAX_FNCACT_EXECUTIVE_OFFICER;TAX_FNCACT_CHIEF_EXECUTIVE_OFFICER;TAX_FNCACT_INVESTOR;TAX_FNCACT_ANALYST;TAX_ECON_PRICE;WB_644_NUTRITION;WB_1441_SUPPLEMENTS;WB_621_HEALTH_NUTRITION_AND_POPULATION;IDEOLOGY;WB_2203_HUMAN_RIGHTS;WB_2482_RECONCILIATION;WB_2519_RESPONSES_TO_HUMAN_RIGHTS_ABUSES;WB_2432_FRAGILITY_CONFLICT_AND_VIOLENCE;ECON_TAXATION;USPEC_POLICY1;ECON_CURRENCY_EXCHANGE_RAT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2048_COMPENSATION_CAREERS_AND_INCENTIVES;WB_723_PUBLIC_ADMINISTRATION;WB_724_HUMAN_RESOURCES_FOR_PUBLIC_SECTOR;TRANSPARENCY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</si>
  <si>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</si>
  <si>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WB_678_DIGITAL_GOVERNMENT;WB_2944_SERVERS;WB_671_STORAGE_MANAGEMENT;WB_667_ICT_INFRASTRUCTURE;WB_672_NETWORK_MANAGEMENT;WB_133_INFORMATION_AND_COMMUNICATION_TECHNOLOGIES;TAX_ETHNICITY;TAX_ETHNICITY_CHINESE;TAX_WORLDLANGUAGES;TAX_WORLDLANGUAGES_CHINESE;EDUCATION;SOC_POINTSOFINTEREST;SOC_POINTSOFINTEREST_UNIVERSITY;TAX_FNCACT;TAX_FNCACT_EMPLOYEES;WB_1625_SUPPORT_SERVICES;WB_1466_SOCIAL_ASSISTANCE;WB_697_SOCIAL_PROTECTION_AND_LABOR;TAX_WORLDBIRDS;TAX_WORLDBIRDS_MAO;TAX_FNCACT_CHAIRMAN;TAX_FNCACT_LEADERS;</t>
  </si>
  <si>
    <t>WB_135_TRANSPORT;WB_1174_WAREHOUSING_AND_STORAGE;WB_793_TRANSPORT_AND_LOGISTICS_SERVICES;WB_1803_TRANSPORT_INFRASTRUCTURE;WB_167_PORTS;WB_678_DIGITAL_GOVERNMENT;WB_694_BROADCAST_AND_MEDIA;WB_133_INFORMATION_AND_COMMUNICATION_TECHNOLOGIES;SOC_INNOVATION;TAX_ECON_PRICE;LEADER;TAX_FNCACT;TAX_FNCACT_PRESIDENT;USPEC_POLITICS_GENERAL1;</t>
  </si>
  <si>
    <t>ECON_STOCKMARKET;WB_135_TRANSPORT;WB_1174_WAREHOUSING_AND_STORAGE;WB_793_TRANSPORT_AND_LOGISTICS_SERVICES;WB_698_TRADE;SOC_EMERGINGTECH;TAX_FNCACT;TAX_FNCACT_CEO;TAX_FNCACT_OFFICIALS;DEFECTION;AFFECT;DELAY;USPEC_UNCERTAINTY1;ECON_EMERGINGECON;TAX_FNCACT_PEERS;WB_678_DIGITAL_GOVERNMENT;WB_694_BROADCAST_AND_MEDIA;WB_133_INFORMATION_AND_COMMUNICATION_TECHNOLOGIES;UNREST_BELLIGERENT;WB_652_ICT_APPLICATIONS;WB_665_SOFTWARE_AS_A_SERVICE;WB_658_ENTERPRISE_APPLICATIONS;WB_2670_JOBS;WB_2769_JOBS_STRATEGIES;WB_2840_INTEGRATION;WB_2836_MIGRATION_POLICIES_AND_JOBS;WB_2944_SERVERS;WB_671_STORAGE_MANAGEMENT;WB_667_ICT_INFRASTRUCTURE;WB_672_NETWORK_MANAGEMENT;TAX_FNCACT_AUTHOR;WB_1535_DISTANCE_EDUCATION;WB_494_EDUCATION_AND_ICT;WB_470_EDUCATION;WB_1497_EDUCATION_MANAGEMENT_AND_ADMINISTRATION;TAX_FNCACT_ANALYST;TAX_FNCACT_VETERAN;</t>
  </si>
  <si>
    <t>TAX_FNCACT;TAX_FNCACT_OFFICIAL;TAX_FNCACT_CHIEF;TAX_FNCACT_EXECUTIVE;TAX_FNCACT_CHIEF_EXECUTIVE;TAX_FNCACT_BOARD_MEMBERS;LEADER;TAX_FNCACT_PRESIDENT;USPEC_POLITICS_GENERAL1;TAX_FNCACT_CEO;TAX_FNCACT_DIRECTOR;SOC_EMERGINGTECH;EPU_ECONOMY_HISTORIC;SCANDAL;</t>
  </si>
  <si>
    <t>TAX_FNCACT;TAX_FNCACT_CEO;TAX_ECON_PRICE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TRIAL;WB_1458_HEALTH_PROMOTION_AND_DISEASE_PREVENTION;WB_635_PUBLIC_HEALTH;WB_1464_HEALTH_OF_THE_DISABLED;WB_621_HEALTH_NUTRITION_AND_POPULATION;ARMEDCONFLICT;TAX_FNCACT_EXECUTIVES;TAX_FNCACT_DIRECTORS;WB_698_TRADE;</t>
  </si>
  <si>
    <t>cityam.com</t>
  </si>
  <si>
    <t>TAX_FNCACT;TAX_FNCACT_EMPLOYEES;TAX_FNCACT_FOUNDER;EDUCATION;SOC_POINTSOFINTEREST;SOC_POINTSOFINTEREST_UNIVERSITY;TAX_WORLDLANGUAGES;TAX_WORLDLANGUAGES_WANDA;TAX_FNCACT_DEVELOPER;TAX_FNCACT_CHIEF;TAX_FNCACT_EXECUTIVE;TAX_FNCACT_CHIEF_EXECUTIVE;TAX_MILITARY_TITLE;TAX_MILITARY_TITLE_OFFICER;TAX_FNCACT_OFFICER;</t>
  </si>
  <si>
    <t>TAX_FNCACT;TAX_FNCACT_OPERATOR;WB_286_TELECOMMUNICATIONS_AND_BROADBAND_ACCESS;WB_133_INFORMATION_AND_COMMUNICATION_TECHNOLOGIES;GENERAL_GOVERNMENT;ENV_COAL;WB_698_TRADE;WB_1973_FINANCIAL_RISK_REDUCTION;WB_435_AGRICULTURE_AND_FOOD_SECURITY;WB_337_INSURANCE;WB_1967_AGRICULTURAL_RISK_AND_SECURITY;MANMADE_DISASTER_IMPLIED;TAX_ECON_PRICE;ECON_STOCKMARKET;TAX_FNCACT_ECONOMIST;ENV_MINING;WB_1458_HEALTH_PROMOTION_AND_DISEASE_PREVENTION;WB_635_PUBLIC_HEALTH;WB_1464_HEALTH_OF_THE_DISABLED;WB_621_HEALTH_NUTRITION_AND_POPULATION;TAX_MILITARY_TITLE;TAX_MILITARY_TITLE_OFFICERS;TAX_FNCACT_OFFICERS;TAX_FNCACT_DIRECTORS;TRIAL;EDUCATION;WB_470_EDUCATION;</t>
  </si>
  <si>
    <t>USPEC_POLICY1;EPU_POLICY;EPU_POLICY_POLICY;TAX_FNCACT;TAX_FNCACT_REPRESENTATIVE;TRIAL;WB_1625_SUPPORT_SERVICES;WB_1466_SOCIAL_ASSISTANCE;WB_697_SOCIAL_PROTECTION_AND_LABOR;TAX_FNCACT_EMPLOYEES;TAX_FNCACT_EXECUTIVES;EPU_CATS_REGULATION;WB_2433_CONFLICT_AND_VIOLENCE;WB_2432_FRAGILITY_CONFLICT_AND_VIOLENCE;TAX_FNCACT_CHIEF;TAX_FNCACT_EXECUTIVE;TAX_FNCACT_CHIEF_EXECUTIVE;CORRUPTION;</t>
  </si>
  <si>
    <t>MANMADE_DISASTER_IMPLIED;WB_678_DIGITAL_GOVERNMENT;WB_133_INFORMATION_AND_COMMUNICATION_TECHNOLOGIES;TAX_FNCACT;TAX_FNCACT_OFFICIAL;TAX_WORLDLANGUAGES;TAX_WORLDLANGUAGES_MENG;TAX_FNCACT_VENDOR;TAX_ETHNICITY;TAX_ETHNICITY_CHINESE;TAX_WORLDLANGUAGES_CHINESE;TAX_FNCACT_STAFF_MEMBER;TAX_FNCACT_ANALYST;TAX_FNCACT_PROGRAMMER;TAX_FNCACT_MANUFACTURER;TAX_FNCACT_ENGINEER;SCIENCE;EPU_ECONOMY_HISTORIC;USPEC_POLICY1;EPU_ECONOMY;WB_667_ICT_INFRASTRUCTURE;EPU_POLICY;EPU_POLICY_REFORM;GENERAL_GOVERNMENT;EPU_POLICY_GOVERNMENT;SOC_INNOVATION;EDUCATION;LEADER;</t>
  </si>
  <si>
    <t>USPEC_UNCERTAINTY1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ECON_WORLDCURRENCIES;ECON_WORLDCURRENCIES_DOLLAR;ECON_WORLDCURRENCIES_EURO;TAX_ETHNICITY;TAX_ETHNICITY_JAPANESE;TAX_WORLDLANGUAGES;TAX_WORLDLANGUAGES_JAPANESE;ECON_WORLDCURRENCIES_YEN;ECON_WORLDCURRENCIES_JAPANESE_YEN;TAX_FNCACT;TAX_FNCACT_CEO;TAX_FNCACT_CHAIRMAN;TAX_FNCACT_DIRECTOR;</t>
  </si>
  <si>
    <t>ECON_STOCKMARKET;TAX_FNCACT;TAX_FNCACT_TRADERS;TAX_FNCACT_AGENT;TAX_FNCACT_ARRANGER;MEDIA_SOCIAL;</t>
  </si>
  <si>
    <t>TAX_ECON_PRICE;ECON_STOCKMARKET;WB_698_TRADE;TAX_FNCACT;TAX_FNCACT_INSIDER;TAX_MILITARY_TITLE;TAX_MILITARY_TITLE_OFFICER;TAX_FNCACT_OFFICER;TAX_FNCACT_CFO;TAX_FNCACT_INSIDERS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</si>
  <si>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ECON_STOCKMARKET;WB_698_TRADE;TAX_ECON_PRICE;TAX_FNCACT;TAX_FNCACT_ANALYSTS;TAX_FNCACT_INSIDERS;TAX_FNCACT_INSIDER;TAX_MILITARY_TITLE;TAX_MILITARY_TITLE_OFFICER;TAX_FNCACT_OFFICER;TAX_FNCACT_CFO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</si>
  <si>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ALLIANCE;WB_698_TRADE;TAX_FNCACT;TAX_FNCACT_INSIDER;DRUG_TRADE;WB_1331_HEALTH_TECHNOLOGIES;WB_2453_ORGANIZED_CRIME;WB_1350_PHARMACEUTICALS;WB_2433_CONFLICT_AND_VIOLENCE;WB_621_HEALTH_NUTRITION_AND_POPULATION;WB_2432_FRAGILITY_CONFLICT_AND_VIOLENCE;WB_2456_DRUGS_AND_NARCOTICS;TAX_FNCACT_ANALYST;SOC_TECHNOLOGYSECTOR;ENV_OIL;ECON_OILPRICE;</t>
  </si>
  <si>
    <t>TAX_ETHNICITY;TAX_ETHNICITY_INDIAN;WB_344_PRIVATE_EQUITY_FUNDS;WB_336_NON_BANK_FINANCIAL_INSTITUTIONS;WB_341_INVESTMENT_FUNDS;WB_1920_FINANCIAL_SECTOR_DEVELOPMENT;WB_332_CAPITAL_MARKETS;TAX_FNCACT;TAX_FNCACT_CHIEF;TAX_FNCACT_EXECUTIVE;TAX_FNCACT_CHIEF_EXECUTIVE;EPU_ECONOMY_HISTORIC;TAX_FNCACT_DIRECTOR;TAX_FNCACT_MANAGING_DIRECTOR;ECON_TAXATION;USPEC_POLICY1;EPU_POLICY;EPU_POLICY_TAX;EPU_CATS_TAXES;WB_1973_FINANCIAL_RISK_REDUCTION;WB_435_AGRICULTURE_AND_FOOD_SECURITY;WB_337_INSURANCE;WB_1967_AGRICULTURAL_RISK_AND_SECURITY;TAX_FNCACT_EMPLOYEES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TAX_FNCACT_PEERS;TAX_MILITARY_TITLE;TAX_MILITARY_TITLE_OFFICER;TAX_FNCACT_OFFICER;TAX_FNCACT_EXECUTIVE_OFFICER;TAX_FNCACT_CHIEF_EXECUTIVE_OFFICER;</t>
  </si>
  <si>
    <t>TAX_ECON_PRICE;WB_678_DIGITAL_GOVERNMENT;WB_2944_SERVERS;WB_671_STORAGE_MANAGEMENT;WB_667_ICT_INFRASTRUCTURE;WB_672_NETWORK_MANAGEMENT;WB_133_INFORMATION_AND_COMMUNICATION_TECHNOLOGIES;WB_135_TRANSPORT;WB_1174_WAREHOUSING_AND_STORAGE;WB_793_TRANSPORT_AND_LOGISTICS_SERVICES;EDUCATION;SOC_POINTSOFINTEREST;SOC_POINTSOFINTEREST_UNIVERSITY;ECON_STOCKMARKET;TAX_FNCACT;TAX_FNCACT_CEO;TAX_FNCACT_DIRECTOR;TAX_FNCACT_MANAGING_DIRECTOR;TAX_FNCACT_FOUNDER;TAX_FNCACT_ANALYST;WB_1920_FINANCIAL_SECTOR_DEVELOPMENT;WB_332_CAPITAL_MARKETS;ENV_OIL;ECON_OILPRICE;LEADER;TAX_FNCACT_PRESIDENT;TAX_FNCACT_RETAILER;</t>
  </si>
  <si>
    <t>ECON_STOCKMARKET;WB_698_TRADE;TAX_ECON_PRICE;WB_318_FINANCIAL_ARCHITECTURE_AND_BANKING;WB_1920_FINANCIAL_SECTOR_DEVELOPMENT;WB_1234_BANKING_INSTITUTIONS;WB_1236_COMMERCIAL_BANKING;LEADER;TAX_FNCACT;TAX_FNCACT_PRESIDENT;USPEC_POLITICS_GENERAL1;TAX_FNCACT_VICE_PRESIDENT;WB_1921_PRIVATE_SECTOR_DEVELOPMENT;WB_346_COMPETITIVE_INDUSTRIES;WB_818_INDUSTRY_POLICY_AND_REAL_SECTORS;WB_1281_MANUFACTURING;WB_1458_HEALTH_PROMOTION_AND_DISEASE_PREVENTION;WB_1462_WATER_SANITATION_AND_HYGIENE;WB_635_PUBLIC_HEALTH;WB_621_HEALTH_NUTRITION_AND_POPULATION;TAX_FNCACT_MANAGER;TAX_FNCACT_GENERAL_MANAGER;TAX_WORLDMAMMALS;TAX_WORLDMAMMALS_BEAR;SCIENCE;ENV_GREEN;WB_507_ENERGY_AND_EXTRACTIVES;WB_525_RENEWABLE_ENERGY;WB_1625_SUPPORT_SERVICES;WB_1466_SOCIAL_ASSISTANCE;WB_697_SOCIAL_PROTECTION_AND_LABOR;ENV_SOLAR;</t>
  </si>
  <si>
    <t>WB_678_DIGITAL_GOVERNMENT;WB_2944_SERVERS;WB_671_STORAGE_MANAGEMENT;WB_667_ICT_INFRASTRUCTURE;WB_672_NETWORK_MANAGEMENT;WB_133_INFORMATION_AND_COMMUNICATION_TECHNOLOGIES;TAX_WORLDLANGUAGES;TAX_WORLDLANGUAGES_AMONG;MEDIA_SOCIAL;IDEOLOGY;</t>
  </si>
  <si>
    <t>TAX_FNCACT;TAX_FNCACT_WORKERS;TAX_ECON_PRICE;WB_135_TRANSPORT;WB_1174_WAREHOUSING_AND_STORAGE;WB_793_TRANSPORT_AND_LOGISTICS_SERVICES;WB_678_DIGITAL_GOVERNMENT;WB_2947_OPERATING_SYSTEMS;WB_667_ICT_INFRASTRUCTURE;WB_669_SOFTWARE_INFRASTRUCTURE;WB_133_INFORMATION_AND_COMMUNICATION_TECHNOLOGIES;CRISISLEX_C07_SAFETY;TAX_FNCACT_MANAGER;LEADER;TAX_FNCACT_PRESIDENT;USPEC_POLITICS_GENERAL1;TAX_FNCACT_VICE_PRESIDENT;TAX_FNCACT_GENERAL_MANAGER;</t>
  </si>
  <si>
    <t>ECON_STOCKMARKET;WB_698_TRADE;TAX_FNCACT;TAX_FNCACT_DIRECTORS;TAX_FNCACT_SPECIALIST;MEDIA_MSM;TAX_FNCACT_INCUMBENT;TAX_FNCACT_VENDOR;WB_286_TELECOMMUNICATIONS_AND_BROADBAND_ACCESS;WB_133_INFORMATION_AND_COMMUNICATION_TECHNOLOGIES;</t>
  </si>
  <si>
    <t>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</t>
  </si>
  <si>
    <t>breitbart.com</t>
  </si>
  <si>
    <t>LEADER;TAX_FNCACT;TAX_FNCACT_PRESIDENT;USPEC_POLITICS_GENERAL1;TAX_FNCACT_VICE_PRESIDENT;TAX_FNCACT_SENIOR_VICE_PRESIDENT;</t>
  </si>
  <si>
    <t>TAX_FNCACT;TAX_FNCACT_MOVERS;WB_698_TRADE;TAX_ECON_PRICE;TAX_FNCACT_ANALYST;ECON_STOCKMARKET;ENV_GREEN;SOC_TECHNOLOGYSECTOR;</t>
  </si>
  <si>
    <t>patria.cz</t>
  </si>
  <si>
    <t>TAX_FNCACT;TAX_FNCACT_MANUFACTURER;ECON_WORLDCURRENCIES;ECON_WORLDCURRENCIES_DOLLAR;ECON_CURRENCY_EXCHANGE_RATE;</t>
  </si>
  <si>
    <t>mundoenlinea.cl</t>
  </si>
  <si>
    <t>ECON_STOCKMARKET;TAX_FNCACT;TAX_FNCACT_CEO;SCIENCE;SOC_INNOVATION;KILL;ECON_WORLDCURRENCIES;ECON_WORLDCURRENCIES_DOLLAR;TAX_FNCACT_ANALYSTS;</t>
  </si>
  <si>
    <t>avenuemail.in</t>
  </si>
  <si>
    <t>WB_135_TRANSPORT;WB_1174_WAREHOUSING_AND_STORAGE;WB_793_TRANSPORT_AND_LOGISTICS_SERVICES;TAX_ECON_PRICE;MEDIA_SOCIAL;WB_678_DIGITAL_GOVERNMENT;WB_694_BROADCAST_AND_MEDIA;WB_133_INFORMATION_AND_COMMUNICATION_TECHNOLOGIES;WB_652_ICT_APPLICATIONS;WB_662_SOCIAL_MEDIA;WB_658_ENTERPRISE_APPLICATIONS;TAX_FNCACT;TAX_FNCACT_FOUNDERS;CRISISLEX_C07_SAFETY;WB_336_NON_BANK_FINANCIAL_INSTITUTIONS;WB_341_INVESTMENT_FUNDS;WB_345_SOVEREIGN_WEALTH_FUNDS;WB_1920_FINANCIAL_SECTOR_DEVELOPMENT;WB_332_CAPITAL_MARKETS;WB_845_LEGAL_AND_REGULATORY_FRAMEWORK;WB_696_PUBLIC_SECTOR_MANAGEMENT;WB_851_INTELLECTUAL_PROPERTY_RIGHTS;WB_1041_PATENTS;WB_1039_PROPERTY_LAWS_AND_REGULATIONS;MEDIA_MSM;WB_659_ERP_SYSTEMS;WB_2941_PEOPLESOFT;TAX_WORLDMAMMALS;TAX_WORLDMAMMALS_HUMAN;WB_841_JUSTICE_SYSTEM_ADMINISTRATION;WB_840_JUSTICE;WB_1211_HUMAN_RESOURCES;UNREST_BELLIGERENT;TAX_FNCACT_SPECIALIST;TAX_FNCACT_FOUNDER;TAX_FNCACT_ANALYSTS;TAX_FNCACT_WRITER;</t>
  </si>
  <si>
    <t>WB_2670_JOBS;WB_1467_EDUCATION_FOR_ALL;WB_470_EDUCATION;WB_2131_EMPLOYABILITY_SKILLS_AND_JOBS;WB_1484_EDUCATION_SKILLS_DEVELOPMENT_AND_LABOR_MARKET;TAX_FNCACT;TAX_FNCACT_PIONEER;USPEC_UNCERTAINTY1;TAX_FNCACT_WORKER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TAX_FNCACT_WRITER;</t>
  </si>
  <si>
    <t>TAX_FNCACT;TAX_FNCACT_ANALYSTS;TAX_ECON_PRICE;TAX_FNCACT_EXECUTIVE;LEADER;TAX_FNCACT_PRESIDENT;USPEC_POLITICS_GENERAL1;TAX_FNCACT_VICE_PRESIDENT;TAX_FNCACT_EXECUTIVE_VICE_PRESIDENT;WB_1406_DISEASES;WB_1435_OBESITY;WB_621_HEALTH_NUTRITION_AND_POPULATION;WB_1427_NON_COMMUNICABLE_DISEASE_AND_INJURY;WB_698_TRADE;TAX_FNCACT_ANALYST;GENERAL_GOVERNMENT;EDUCATION;WB_470_EDUCATION;WB_678_DIGITAL_GOVERNMENT;WB_667_ICT_INFRASTRUCTURE;WB_669_SOFTWARE_INFRASTRUCTURE;WB_133_INFORMATION_AND_COMMUNICATION_TECHNOLOGIES;CRISISLEX_C07_SAFETY;</t>
  </si>
  <si>
    <t>ECON_STOCKMARKET;WB_1406_DISEASES;WB_1435_OBESITY;WB_621_HEALTH_NUTRITION_AND_POPULATION;WB_1427_NON_COMMUNICABLE_DISEASE_AND_INJURY;TAX_FNCACT;TAX_FNCACT_ANALYSTS;ECON_WORLDCURRENCIES;ECON_WORLDCURRENCIES_DOLLAR;WB_698_TRADE;</t>
  </si>
  <si>
    <t>TAX_FNCACT;TAX_FNCACT_CHIEF;TAX_FNCACT_EXECUTIVE;TAX_FNCACT_CHIEF_EXECUTIVE;TAX_MILITARY_TITLE;TAX_MILITARY_TITLE_OFFICER;TAX_FNCACT_OFFICER;TAX_FNCACT_EXECUTIVE_OFFICER;TAX_FNCACT_CHIEF_EXECUTIVE_OFFICER;TAX_WORLDLANGUAGES;TAX_WORLDLANGUAGES_WANDA;EDUCATION;SOC_POINTSOFINTEREST;SOC_POINTSOFINTEREST_UNIVERSITY;TAX_FNCACT_ANALYST;TAX_ETHNICITY;TAX_ETHNICITY_CHINESE;TAX_WORLDLANGUAGES_CHINESE;</t>
  </si>
  <si>
    <t>TAX_FNCACT;TAX_FNCACT_CTO;LEADER;TAX_FNCACT_PRESIDENT;USPEC_POLITICS_GENERAL1;MEDICAL;EDUCATION;WB_470_EDUCATION;CRISISLEX_CRISISLEXREC;TAX_ECON_PRICE;SCIENCE;SOC_INNOVATION;TECH_VIRTUALREALITY;WB_644_NUTRITION;WB_1441_SUPPLEMENTS;WB_621_HEALTH_NUTRITION_AND_POPULATION;CRISISLEX_C07_SAFETY;</t>
  </si>
  <si>
    <t>WB_1406_DISEASES;WB_1435_OBESITY;WB_621_HEALTH_NUTRITION_AND_POPULATION;WB_1427_NON_COMMUNICABLE_DISEASE_AND_INJURY;TAX_FNCACT;TAX_FNCACT_ANALYST;TAX_ECON_PRICE;TAX_FNCACT_ANALYSTS;WB_698_TRADE;GENERAL_GOVERNMENT;EDUCATION;WB_470_EDUCATION;CRISISLEX_C07_SAFETY;</t>
  </si>
  <si>
    <t>WB_2670_JOBS;WB_1467_EDUCATION_FOR_ALL;WB_470_EDUCATION;WB_2131_EMPLOYABILITY_SKILLS_AND_JOBS;WB_1484_EDUCATION_SKILLS_DEVELOPMENT_AND_LABOR_MARKET;TAX_FNCACT;TAX_FNCACT_CHIEF;TAX_FNCACT_EXECUTIVE;TAX_FNCACT_CHIEF_EXECUTIVE;TAX_FNCACT_WORKERS;WB_678_DIGITAL_GOVERNMENT;WB_2944_SERVERS;WB_671_STORAGE_MANAGEMENT;WB_667_ICT_INFRASTRUCTURE;WB_672_NETWORK_MANAGEMENT;WB_133_INFORMATION_AND_COMMUNICATION_TECHNOLOGIES;TAX_FNCACT_ANALYST;TAX_FNCACT_ANALYSTS;TAX_ECON_PRICE;TAX_MILITARY_TITLE;TAX_MILITARY_TITLE_OFFICER;TAX_FNCACT_OFFICER;TAX_FNCACT_CHIEF_FINANCIAL_OFFICER;WB_698_TRADE;ECON_STOCKMARKET;LEADER;TAX_FNCACT_PRESIDENT;USPEC_POLITICS_GENERAL1;TAX_FNCACT_CEO;TAX_FNCACT_CHAIRMAN;WB_137_WATER;WB_728_PUBLIC_SERVICE_DELIVERY;WB_696_PUBLIC_SECTOR_MANAGEMENT;WB_723_PUBLIC_ADMINISTRATION;WB_2098_OUTSOURCING;MOVEMENT_GENERAL;WB_674_SHARED_INFRASTRUCTURE;WB_676_CLOUD_COMPUTING;</t>
  </si>
  <si>
    <t>TAKE_OFFICE;TAX_FNCACT;TAX_FNCACT_DIRECTOR;RECRUITMENT;TAX_FNCACT_MANAGER;TAX_FNCACT_SALES_MANAGER;</t>
  </si>
  <si>
    <t>TAX_ECON_PRICE;WOUND;TAX_FNCACT;TAX_FNCACT_CEO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TRIAL;WB_1458_HEALTH_PROMOTION_AND_DISEASE_PREVENTION;WB_635_PUBLIC_HEALTH;WB_1464_HEALTH_OF_THE_DISABLED;WB_621_HEALTH_NUTRITION_AND_POPULATION;ARMEDCONFLICT;TAX_FNCACT_EXECUTIVES;TAX_FNCACT_DIRECTORS;MEDIA_MSM;TAX_FNCACT_MODERATORS;</t>
  </si>
  <si>
    <t>ECON_STOCKMARKET;TAX_FNCACT;TAX_FNCACT_ANALYST;WB_440_MACROECONOMIC_MONITORING;WB_439_MACROECONOMIC_AND_STRUCTURAL_POLICIES;WB_1106_MACROECONOMIC_PERFORMANCE;</t>
  </si>
  <si>
    <t>WB_344_PRIVATE_EQUITY_FUNDS;WB_336_NON_BANK_FINANCIAL_INSTITUTIONS;WB_341_INVESTMENT_FUNDS;WB_1920_FINANCIAL_SECTOR_DEVELOPMENT;WB_332_CAPITAL_MARKETS;TAX_ETHNICITY;TAX_ETHNICITY_INDIAN;WB_728_PUBLIC_SERVICE_DELIVERY;WB_696_PUBLIC_SECTOR_MANAGEMENT;WB_723_PUBLIC_ADMINISTRATION;WB_2098_OUTSOURCING;WB_678_DIGITAL_GOVERNMENT;WB_652_ICT_APPLICATIONS;WB_666_APPLICATION_DEVELOPMENT;WB_658_ENTERPRISE_APPLICATIONS;WB_133_INFORMATION_AND_COMMUNICATION_TECHNOLOGIES;WB_2670_JOBS;WB_2769_JOBS_STRATEGIES;WB_2840_INTEGRATION;WB_2836_MIGRATION_POLICIES_AND_JOBS;TAX_FNCACT;TAX_FNCACT_PEERS;EPU_ECONOMY_HISTORIC;TECH_AUTOMATION;TAX_FNCACT_INVESTOR;</t>
  </si>
  <si>
    <t>EPU_ECONOMY_HISTORIC;TAX_FNCACT;TAX_FNCACT_OFFICIAL;TAX_ECON_PRICE;LEADER;TAX_FNCACT_PRESIDENT;USPEC_POLITICS_GENERAL1;USPEC_POLICY1;EPU_POLICY;EPU_POLICY_BUDGET;</t>
  </si>
  <si>
    <t>TRIAL;TAX_FNCACT;TAX_FNCACT_JUDGE;TAX_FNCACT_ATTORNEY;ECON_STOCKMARKET;</t>
  </si>
  <si>
    <t>WB_286_TELECOMMUNICATIONS_AND_BROADBAND_ACCESS;WB_133_INFORMATION_AND_COMMUNICATION_TECHNOLOGIES;TAX_FNCACT;TAX_FNCACT_OPERATOR;SCIENCE;SOC_INNOVATION;TAX_ECON_PRICE;WB_2670_JOBS;WB_2769_JOBS_STRATEGIES;WB_2840_INTEGRATION;WB_2836_MIGRATION_POLICIES_AND_JOBS;LEADER;TAX_FNCACT_PRESIDENT;USPEC_POLITICS_GENERAL1;TAX_FNCACT_VENDOR;TAX_FNCACT_MANAGER;EPU_ECONOMY_HISTORIC;</t>
  </si>
  <si>
    <t>cincinnatisun.com</t>
  </si>
  <si>
    <t>TAX_ETHNICITY;TAX_ETHNICITY_AMERICAN;WB_1921_PRIVATE_SECTOR_DEVELOPMENT;WB_346_COMPETITIVE_INDUSTRIES;WB_818_INDUSTRY_POLICY_AND_REAL_SECTORS;WB_1281_MANUFACTURING;TAX_FNCACT;TAX_FNCACT_ECONOMISTS;ECON_INTEREST_RATES;TAX_ETHNICITY_BLACK;ECON_STOCKMARKET;MEDICAL;TAX_FNCACT_ANALYST;WB_1406_DISEASES;WB_1435_OBESITY;WB_621_HEALTH_NUTRITION_AND_POPULATION;WB_1427_NON_COMMUNICABLE_DISEASE_AND_INJURY;TAX_ECON_PRICE;WB_1331_HEALTH_TECHNOLOGIES;WB_2453_ORGANIZED_CRIME;WB_1350_PHARMACEUTICALS;WB_2433_CONFLICT_AND_VIOLENCE;WB_2432_FRAGILITY_CONFLICT_AND_VIOLENCE;WB_2456_DRUGS_AND_NARCOTICS;WB_2299_PIPELINES;WB_539_OIL_AND_GAS_POLICY_STRATEGY_AND_INSTITUTIONS;WB_507_ENERGY_AND_EXTRACTIVES;WB_548_PPP_IN_OIL_AND_GAS;CRISISLEX_C03_WELLBEING_HEALTH;ALLIANCE;WB_698_TRADE;</t>
  </si>
  <si>
    <t>ECON_STOCKMARKET;WB_698_TRADE;WB_678_DIGITAL_GOVERNMENT;WB_674_SHARED_INFRASTRUCTURE;WB_667_ICT_INFRASTRUCTURE;WB_676_CLOUD_COMPUTING;WB_133_INFORMATION_AND_COMMUNICATION_TECHNOLOGIES;ALLIANCE;TAX_FNCACT;TAX_FNCACT_CHIEF;TAX_FNCACT_EXECUTIVE;TAX_FNCACT_CHIEF_EXECUTIVE;MEDIA_MSM;WB_135_TRANSPORT;WB_1174_WAREHOUSING_AND_STORAGE;WB_793_TRANSPORT_AND_LOGISTICS_SERVICES;MEDICAL;TAX_ECON_PRICE;GENERAL_HEALTH;SOC_POINTSOFINTEREST;SOC_POINTSOFINTEREST_HOSPITAL;CRISISLEX_C03_WELLBEING_HEALTH;TAX_FNCACT_OPERATOR;SOC_POINTSOFINTEREST_HOSPITALS;EDUCATION;SOC_POINTSOFINTEREST_UNIVERSITY;WB_1305_HEALTH_SERVICES_DELIVERY;WB_621_HEALTH_NUTRITION_AND_POPULATION;SOC_POINTSOFINTEREST_MEDICAL_CENTER;TAX_FNCACT_PHYSICIAN;WB_1150_VOLATILITY;WB_1104_MACROECONOMIC_VULNERABILITY_AND_DEBT;WB_2947_OPERATING_SYSTEMS;WB_669_SOFTWARE_INFRASTRUCTURE;WB_652_ICT_APPLICATIONS;WB_665_SOFTWARE_AS_A_SERVICE;WB_658_ENTERPRISE_APPLICATIONS;</t>
  </si>
  <si>
    <t>TAX_ECON_PRICE;TAX_FNCACT;TAX_FNCACT_EXECUTIVE;LEADER;TAX_FNCACT_PRESIDENT;USPEC_POLITICS_GENERAL1;TAX_FNCACT_VICE_PRESIDENT;TAX_FNCACT_EXECUTIVE_VICE_PRESIDENT;WB_698_TRADE;TAX_FNCACT_ANALYSTS;WB_1406_DISEASES;WB_1435_OBESITY;WB_621_HEALTH_NUTRITION_AND_POPULATION;WB_1427_NON_COMMUNICABLE_DISEASE_AND_INJURY;TAX_FNCACT_ANALYST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</si>
  <si>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TAX_FNCACT;TAX_FNCACT_CHIEF;TAX_FNCACT_EXECUTIVE;TAX_FNCACT_CHIEF_EXECUTIVE;TAX_MILITARY_TITLE;TAX_MILITARY_TITLE_OFFICER;TAX_FNCACT_OFFICER;TAX_FNCACT_EXECUTIVE_OFFICER;TAX_FNCACT_CHIEF_EXECUTIVE_OFFICER;TAX_FNCACT_EXECUTIVES;ECON_STOCKMARKET;WB_698_TRADE;WB_678_DIGITAL_GOVERNMENT;WB_674_SHARED_INFRASTRUCTURE;WB_667_ICT_INFRASTRUCTURE;WB_676_CLOUD_COMPUTING;WB_133_INFORMATION_AND_COMMUNICATION_TECHNOLOGIES;MEDIA_MSM;WB_135_TRANSPORT;WB_1174_WAREHOUSING_AND_STORAGE;WB_793_TRANSPORT_AND_LOGISTICS_SERVICES;CRISISLEX_T11_UPDATESSYMPATHY;TAX_FNCACT_FATHERS;</t>
  </si>
  <si>
    <t>WB_2745_JOB_QUALITY_AND_LABOR_MARKET_PERFORMANCE;WB_2670_JOBS;WB_2689_JOBS_DIAGNOSTICS;WB_2748_EMPLOYMENT;WB_2937_SILVER;WB_507_ENERGY_AND_EXTRACTIVES;WB_895_MINING_SYSTEMS;WB_1699_METAL_ORE_MINING;TAX_FNCACT;TAX_FNCACT_CEO;TAX_FNCACT_ANALYSTS;TAX_FNCACT_EMPLOYEES;TAX_FNCACT_OFFICIAL;WB_678_DIGITAL_GOVERNMENT;WB_2944_SERVERS;WB_671_STORAGE_MANAGEMENT;WB_667_ICT_INFRASTRUCTURE;WB_672_NETWORK_MANAGEMENT;WB_133_INFORMATION_AND_COMMUNICATION_TECHNOLOGIES;WB_1467_EDUCATION_FOR_ALL;WB_470_EDUCATION;WB_2131_EMPLOYABILITY_SKILLS_AND_JOBS;WB_1484_EDUCATION_SKILLS_DEVELOPMENT_AND_LABOR_MARKET;TAX_FNCACT_EDITOR;TAX_FNCACT_MANAGING_EDITOR;MEDIA_SOCIAL;</t>
  </si>
  <si>
    <t>USPEC_UNCERTAINTY1;TAX_FNCACT;TAX_FNCACT_EXECUTIVE;TAX_POLITICAL_PARTY;TAX_POLITICAL_PARTY_REPUBLICAN;USPEC_POLITICS_GENERAL1;LEADER;TAX_FNCACT_PRESIDENT;TAX_FNCACT_ANALYST;TAX_ETHNICITY;TAX_ETHNICITY_CHINESE;TAX_WORLDLANGUAGES;TAX_WORLDLANGUAGES_CHINESE;SOC_TECHNOLOGYSECTOR;TAX_FNCACT_CEO;TAX_ETHNICITY_AUSTRALIAN;WB_698_TRADE;EDUCATION;SOC_POINTSOFINTEREST;SOC_POINTSOFINTEREST_UNIVERSITY;SOC_POINTSOFINTEREST_SCHOOL;SOC_INNOVATION;ECON_ENTREPRENEURSHIP;HARASSMENT;TRIAL;MEDIA_SOCIAL;ECON_STOCKMARKET;DELAY;CRISISLEX_C04_LOGISTICS_TRANSPORT;</t>
  </si>
  <si>
    <t>TAX_FNCACT;TAX_FNCACT_CEO;TAX_FNCACT_ANALYSTS;ECON_IPO;WB_698_TRADE;</t>
  </si>
  <si>
    <t>ALLIANCE;ECON_STOCKMARKET;EPU_ECONOMY_HISTORIC;GENERAL_GOVERNMENT;EPU_POLICY;EPU_POLICY_GOVERNMENT;SOC_INNOVATION;ENV_MINING;</t>
  </si>
  <si>
    <t>WB_698_TRADE;ECON_DEBT;WB_1104_MACROECONOMIC_VULNERABILITY_AND_DEBT;WB_450_DEBT;ECON_STOCKMARKET;WB_678_DIGITAL_GOVERNMENT;WB_694_BROADCAST_AND_MEDIA;WB_133_INFORMATION_AND_COMMUNICATION_TECHNOLOGIES;</t>
  </si>
  <si>
    <t>ECON_EARNINGSREPORT;TAX_FNCACT;TAX_FNCACT_ANALYSTS;WB_698_TRADE;EPU_ECONOMY_HISTORIC;TAX_FNCACT_CHIEF;TAX_FNCACT_EXECUTIVE;TAX_FNCACT_CHIEF_EXECUTIVE;TAX_FNCACT_CHAIRMAN;TAX_FNCACT_CEO;TAX_FNCACT_DIRECTORS;TAX_FNCACT_ANALYST;WB_678_DIGITAL_GOVERNMENT;WB_694_BROADCAST_AND_MEDIA;WB_133_INFORMATION_AND_COMMUNICATION_TECHNOLOGIES;TAX_ECON_PRICE;UNGP_FORESTS_RIVERS_OCEANS;USPEC_POLICY1;EPU_CATS_TAXES;EPU_CATS_REGULATION;</t>
  </si>
  <si>
    <t>WB_2418__D_PRINTING;WB_2416_INTERNET_OF_THINGS;WB_2399_ICT_INNOVATION_AND_TRANSFORMATION;WB_133_INFORMATION_AND_COMMUNICATION_TECHNOLOGIES;TAX_FNCACT;TAX_FNCACT_CEO;WB_678_DIGITAL_GOVERNMENT;WB_2944_SERVERS;WB_671_STORAGE_MANAGEMENT;WB_667_ICT_INFRASTRUCTURE;WB_672_NETWORK_MANAGEMENT;TAX_FNCACT_OFFICIAL;TAX_FNCACT_EXECUTIVES;APPOINTMENT;SCIENCE;SOC_INNOVATION;WB_1921_PRIVATE_SECTOR_DEVELOPMENT;WB_376_INNOVATION_TECHNOLOGY_AND_ENTREPRENEURSHIP;WB_1917_INTELLECTUAL_PROPERTY;WB_377_FIRM_INNOVATION_PRODUCTIVITY_AND_GROWTH;WB_2433_CONFLICT_AND_VIOLENCE;WB_2465_REVOLUTIONARY_VIOLENCE;WB_2432_FRAGILITY_CONFLICT_AND_VIOLENCE;WB_2462_POLITICAL_VIOLENCE_AND_WAR;WB_346_COMPETITIVE_INDUSTRIES;WB_818_INDUSTRY_POLICY_AND_REAL_SECTORS;WB_1281_MANUFACTURING;TAX_FNCACT_MANUFACTURER;UNREST_BELLIGERENT;TRIAL;WB_290_TELECOMMUNICATIONS_ORGANIZATIONAL_DESIGN;WB_288_TELECOMMUNICATIONS_SECTOR_POLICY_AND_REGULATION;WB_286_TELECOMMUNICATIONS_AND_BROADBAND_ACCESS;</t>
  </si>
  <si>
    <t>TAX_ECON_PRICE;TAX_FNCACT;TAX_FNCACT_ANALYSTS;TAX_FNCACT_DIRECTOR;GENERAL_GOVERNMENT;EDUCATION;WB_470_EDUCATION;WB_678_DIGITAL_GOVERNMENT;WB_667_ICT_INFRASTRUCTURE;WB_669_SOFTWARE_INFRASTRUCTURE;WB_133_INFORMATION_AND_COMMUNICATION_TECHNOLOGIES;CRISISLEX_C07_SAFETY;TAX_FNCACT_ANALYST;</t>
  </si>
  <si>
    <t>WB_698_TRADE;TAX_FNCACT;TAX_FNCACT_PRODUCER;WB_1150_VOLATILITY;WB_1104_MACROECONOMIC_VULNERABILITY_AND_DEBT;TAX_ECON_PRICE;GENERAL_HEALTH;MEDICAL;ECON_STOCKMARKET;ECON_EMERGINGECON;TAX_FNCACT_MANAGER;WB_678_DIGITAL_GOVERNMENT;WB_694_BROADCAST_AND_MEDIA;WB_133_INFORMATION_AND_COMMUNICATION_TECHNOLOGIES;ENV_COAL;</t>
  </si>
  <si>
    <t>CRISISLEX_T04_INFRASTRUCTURE;TAX_FNCACT;TAX_FNCACT_ANALYST;TAX_FNCACT_CHIEF;TAX_FNCACT_EXECUTIVE;TAX_FNCACT_CHIEF_EXECUTIVE;TAX_ECON_PRICE;TAX_ETHNICITY;TAX_ETHNICITY_JAPANESE;TAX_WORLDLANGUAGES;TAX_WORLDLANGUAGES_JAPANESE;ECON_WORLDCURRENCIES;ECON_WORLDCURRENCIES_DOLLAR;CRISISLEX_T11_UPDATESSYMPATHY;MEDIA_SOCIAL;</t>
  </si>
  <si>
    <t>TAX_WORLDLANGUAGES;TAX_WORLDLANGUAGES_RUSSIA;LEADER;TAX_FNCACT;TAX_FNCACT_PRESIDENT;TAX_FNCACT_VICE_PRESIDENT;TAX_FNCACT_SENIOR_VICE_PRESIDENT;WB_678_DIGITAL_GOVERNMENT;WB_694_BROADCAST_AND_MEDIA;WB_133_INFORMATION_AND_COMMUNICATION_TECHNOLOGIES;MEDIA_MSM;TAX_FNCACT_CEO;ECON_BANKRUPTCY;WB_1927_STRATEGIC_POLICY_PLANNING;WB_841_JUSTICE_SYSTEM_ADMINISTRATION;WB_696_PUBLIC_SECTOR_MANAGEMENT;WB_840_JUSTICE;</t>
  </si>
  <si>
    <t>TRIAL;TAX_FNCACT;TAX_FNCACT_CEO;TAX_FNCACT_CHIEF;TAX_MILITARY_TITLE;TAX_MILITARY_TITLE_OFFICER;TAX_FNCACT_OFFICER;TAX_FNCACT_CHIEF_FINANCIAL_OFFICE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EXECUTIVES;WB_1458_HEALTH_PROMOTION_AND_DISEASE_PREVENTION;WB_635_PUBLIC_HEALTH;WB_1464_HEALTH_OF_THE_DISABLED;WB_621_HEALTH_NUTRITION_AND_POPULATION;TAX_FNCACT_CRIMINAL;WB_2024_ANTI_CORRUPTION_AUTHORITIES;WB_696_PUBLIC_SECTOR_MANAGEMENT;WB_840_JUSTICE;WB_2025_INVESTIGATION;WB_831_GOVERNANCE;WB_832_ANTI_CORRUPTION;WB_1014_CRIMINAL_JUSTICE;CRISISLEX_C07_SAFETY;WB_2670_JOBS;WB_1467_EDUCATION_FOR_ALL;WB_470_EDUCATION;WB_2131_EMPLOYABILITY_SKILLS_AND_JOBS;WB_1484_EDUCATION_SKILLS_DEVELOPMENT_AND_LABOR_MARKET;MEDIA_SOCIAL;TAX_FNCACT_INVESTOR;ECON_STOCKMARKET;EDUCATION;TAX_FNCACT_FOUNDER;TAX_ECON_PRICE;WB_845_LEGAL_AND_REGULATORY_FRAMEWORK;WB_851_INTELLECTUAL_PROPERTY_RIGHTS;WB_1042_TRADEMARKS;WB_1039_PROPERTY_LAWS_AND_REGULATIONS;</t>
  </si>
  <si>
    <t>ECON_STOCKMARKET;WB_698_TRADE;TAX_ECON_PRICE;TAX_FNCACT;TAX_FNCACT_ANALYSTS;TAX_FNCACT_ANALYST;WB_1406_DISEASES;WB_1435_OBESITY;WB_621_HEALTH_NUTRITION_AND_POPULATION;WB_1427_NON_COMMUNICABLE_DISEASE_AND_INJURY;WB_135_TRANSPORT;WB_1174_WAREHOUSING_AND_STORAGE;WB_793_TRANSPORT_AND_LOGISTICS_SERVICES;</t>
  </si>
  <si>
    <t>lamontagne.fr</t>
  </si>
  <si>
    <t>LEADER;TAX_FNCACT;TAX_FNCACT_PRESIDENT;TAX_FNCACT_VICE_PRESIDENT;TAX_FNCACT_SENIOR_VICE_PRESIDENT;WB_678_DIGITAL_GOVERNMENT;WB_2944_SERVERS;WB_671_STORAGE_MANAGEMENT;WB_667_ICT_INFRASTRUCTURE;WB_672_NETWORK_MANAGEMENT;WB_133_INFORMATION_AND_COMMUNICATION_TECHNOLOGIES;EDUCATION;SOC_POINTSOFINTEREST;SOC_POINTSOFINTEREST_UNIVERSITY;ECON_ENTREPRENEURSHIP;MEDIA_SOCIAL;WB_698_TRADE;</t>
  </si>
  <si>
    <t>TAX_FNCACT;TAX_FNCACT_ANALYST;WB_728_PUBLIC_SERVICE_DELIVERY;WB_696_PUBLIC_SECTOR_MANAGEMENT;WB_723_PUBLIC_ADMINISTRATION;WB_2098_OUTSOURCING;TAX_FNCACT_EMPLOYEES;TAX_FNCACT_LEADER;WB_1920_FINANCIAL_SECTOR_DEVELOPMENT;WB_332_CAPITAL_MARKETS;EDUCATION;SOC_POINTSOFINTEREST;SOC_POINTSOFINTEREST_UNIVERSITY;TAX_WORLDLANGUAGES;TAX_WORLDLANGUAGES_WANDA;TAX_FNCACT_DEVELOPER;WB_1948_SUBSIDIES;WB_695_POVERTY;WB_706_EVIDENCE_BASED_POLICY;SOC_POINTSOFINTEREST_SCHOOLS;WB_698_TRADE;ECON_STOCKMARKET;TAX_FNCACT_ADVISERS;</t>
  </si>
  <si>
    <t>etfdailynews.com</t>
  </si>
  <si>
    <t>ECON_STOCKMARKET;WB_698_TRADE;TAX_ETHNICITY;TAX_ETHNICITY_BLACK;TAX_FNCACT;TAX_FNCACT_ANALYST;TAX_FNCACT_ANALYSTS;ECON_CURRENCY_EXCHANGE_RATE;ECON_WORLDCURRENCIES;ECON_WORLDCURRENCIES_DOLLAR;EPU_ECONOMY_HISTORIC;ECON_EARNINGSREPORT;WB_678_DIGITAL_GOVERNMENT;WB_2944_SERVERS;WB_671_STORAGE_MANAGEMENT;WB_667_ICT_INFRASTRUCTURE;WB_672_NETWORK_MANAGEMENT;WB_133_INFORMATION_AND_COMMUNICATION_TECHNOLOGIES;WB_135_TRANSPORT;WB_1174_WAREHOUSING_AND_STORAGE;WB_793_TRANSPORT_AND_LOGISTICS_SERVICES;TAX_FNCACT_EMPLOYEES;UNGP_FORESTS_RIVERS_OCEANS;</t>
  </si>
  <si>
    <t>turnto10.com</t>
  </si>
  <si>
    <t>EPU_ECONOMY_HISTORIC;SCIENCE;SOC_INNOVATION;TAX_FNCACT;TAX_FNCACT_EXECUTIVES;TAX_ECON_PRICE;LEADER;TAX_FNCACT_PRESIDENT;USPEC_POLITICS_GENERAL1;TAX_FNCACT_VICE_PRESIDENT;TAX_FNCACT_MANAGER;TAX_FNCACT_GENERAL_MANAGER;TAX_FNCACT_MANAGERS;TAX_FNCACT_ENGINEERS;USPEC_POLICY1;EPU_POLICY;EPU_POLICY_SPENDING;WB_2937_SILVER;WB_507_ENERGY_AND_EXTRACTIVES;WB_895_MINING_SYSTEMS;WB_1699_METAL_ORE_MINING;WB_678_DIGITAL_GOVERNMENT;WB_670_ICT_SECURITY;WB_2372_AUTHENTICATION_AND_AUTHORIZATION;WB_133_INFORMATION_AND_COMMUNICATION_TECHNOLOGIES;</t>
  </si>
  <si>
    <t>ECON_STOCKMARKET;WB_698_TRADE;GEN_HOLIDAY;GENERAL_HEALTH;MEDICAL;MANMADE_DISASTER_IMPLIED;AGRICULTURE;TAX_ECON_PRICE;TAX_FNCACT;TAX_FNCACT_ANALYSTS;WB_678_DIGITAL_GOVERNMENT;WB_2944_SERVERS;WB_671_STORAGE_MANAGEMENT;WB_667_ICT_INFRASTRUCTURE;WB_672_NETWORK_MANAGEMENT;WB_133_INFORMATION_AND_COMMUNICATION_TECHNOLOGIES;USPEC_POLICY1;TAX_FNCACT_ECONOMISTS;WB_855_LABOR_MARKETS;WB_697_SOCIAL_PROTECTION_AND_LABOR;UNEMPLOYMENT;WB_2745_JOB_QUALITY_AND_LABOR_MARKET_PERFORMANCE;WB_2670_JOBS;WB_2689_JOBS_DIAGNOSTICS;WB_2747_UNEMPLOYMENT;TAX_FNCACT_DIRECTOR;WB_696_PUBLIC_SECTOR_MANAGEMENT;WB_2048_COMPENSATION_CAREERS_AND_INCENTIVES;WB_723_PUBLIC_ADMINISTRATION;WB_724_HUMAN_RESOURCES_FOR_PUBLIC_SECTOR;TAX_FNCACT_WORKERS;ECON_INTEREST_RATES;</t>
  </si>
  <si>
    <t>TAX_ECON_PRICE;TAX_FNCACT;TAX_FNCACT_ANALYSTS;WB_1920_FINANCIAL_SECTOR_DEVELOPMENT;WB_332_CAPITAL_MARKETS;GENERAL_GOVERNMENT;EDUCATION;WB_470_EDUCATION;CRISISLEX_C07_SAFETY;TAX_FNCACT_ANALYST;</t>
  </si>
  <si>
    <t>nhv.us</t>
  </si>
  <si>
    <t>TAX_FNCACT;TAX_FNCACT_ANALYST;WB_1920_FINANCIAL_SECTOR_DEVELOPMENT;WB_332_CAPITAL_MARKETS;</t>
  </si>
  <si>
    <t>ECON_STOCKMARKET;WB_698_TRADE;TAX_FNCACT;TAX_FNCACT_SPY;</t>
  </si>
  <si>
    <t>TAX_FNCACT;TAX_FNCACT_WRITER;ECON_STOCKMARKE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EPU_ECONOMY_HISTORIC;TAX_FNCACT_ANALYST;WB_698_TRADE;EPU_CATS_REGULATION;</t>
  </si>
  <si>
    <t>ECON_DEBT;WB_1104_MACROECONOMIC_VULNERABILITY_AND_DEBT;WB_450_DEBT;ECON_STOCKMARKET;MEDIA_SOCIAL;TAX_FNCACT;TAX_FNCACT_CHIEF;TAX_FNCACT_EXECUTIVE;TAX_FNCACT_CHIEF_EXECUTIVE;TAX_MILITARY_TITLE;TAX_MILITARY_TITLE_OFFICER;TAX_FNCACT_OFFICER;TAX_FNCACT_EXECUTIVE_OFFICER;TAX_FNCACT_CHIEF_EXECUTIVE_OFFICER;TAX_FNCACT_EMPLOYEES;MEDICAL;SOC_POINTSOFINTEREST;SOC_POINTSOFINTEREST_HOSPITALS;</t>
  </si>
  <si>
    <t>ECON_DEBT;WB_1104_MACROECONOMIC_VULNERABILITY_AND_DEBT;WB_450_DEBT;EPU_ECONOMY_HISTORIC;TAX_FNCACT;TAX_FNCACT_EXECUTIVE;TAX_FNCACT_DIRECTOR;TAX_FNCACT_MANAGING_DIRECTOR;MEDIA_MSM;MEDIA_SOCIAL;EPU_POLICY;EPU_POLICY_REGULATORY;TAX_FNCACT_PRINCIPAL;TAX_FNCACT_ANALYST;TAX_FNCACT_CHIEF;TAX_FNCACT_CHIEF_EXECUTIVE;USPEC_UNCERTAINTY1;TAX_FNCACT_CEO;TAX_FNCACT_EMPLOYEES;CRISISLEX_T11_UPDATESSYMPATHY;ECON_STOCKMARKET;WB_698_TRADE;</t>
  </si>
  <si>
    <t>ECON_STOCKMARKET;ECON_DEBT;WB_1104_MACROECONOMIC_VULNERABILITY_AND_DEBT;WB_450_DEBT;TAX_FNCACT;TAX_FNCACT_DIRECTORS;TAX_FNCACT_LEADER;TAX_FNCACT_EMPLOYEES;SCIENCE;SOC_INNOVATION;TAX_FNCACT_CHIEF;TAX_FNCACT_EXECUTIVE;TAX_FNCACT_CHIEF_EXECUTIVE;TAX_MILITARY_TITLE;TAX_MILITARY_TITLE_OFFICER;TAX_FNCACT_OFFICER;TAX_FNCACT_EXECUTIVE_OFFICER;TAX_FNCACT_CHIEF_EXECUTIVE_OFFICER;SOC_EMERGINGTECH;LEADER;TAX_FNCACT_PRESIDENT;WB_644_NUTRITION;WB_1441_SUPPLEMENTS;WB_621_HEALTH_NUTRITION_AND_POPULATION;TAX_FNCACT_INVESTOR;TAX_MILITARY_TITLE_OFFICERS;TAX_FNCACT_OFFICERS;TAX_FNCACT_EXECUTIVE_OFFICERS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</si>
  <si>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WB_1331_HEALTH_TECHNOLOGIES;WB_1350_PHARMACEUTICALS;WB_621_HEALTH_NUTRITION_AND_POPULATION;MEDICAL;WB_698_TRADE;TAX_ECON_PRICE;ECON_STOCKMARKET;ENV_OIL;APPOINTMENT;TAX_FNCACT;TAX_FNCACT_DIRECTOR;TAX_FNCACT_DIRECTORS;WB_1150_VOLATILITY;WB_1104_MACROECONOMIC_VULNERABILITY_AND_DEBT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REGULATORS;</t>
  </si>
  <si>
    <t>ECON_ENTREPRENEURSHIP;USPEC_UNCERTAINTY1;SOC_EMERGINGTECH;TECH_VIRTUALREALITY;WB_2416_INTERNET_OF_THINGS;WB_2399_ICT_INNOVATION_AND_TRANSFORMATION;WB_133_INFORMATION_AND_COMMUNICATION_TECHNOLOGIES;EPU_ECONOMY_HISTORIC;UNGP_FORESTS_RIVERS_OCEANS;CRISISLEX_T04_INFRASTRUCTURE;</t>
  </si>
  <si>
    <t>WB_698_TRADE;TAX_FNCACT;TAX_FNCACT_CEO;ECON_STOCKMARKET;ECON_EARNINGSREPORT;TAX_ETHNICITY;TAX_ETHNICITY_CHINESE;TAX_WORLDLANGUAGES;TAX_WORLDLANGUAGES_CHINESE;TRIAL;TAX_FNCACT_EXECUTIVES;</t>
  </si>
  <si>
    <t>TAX_FNCACT;TAX_FNCACT_ANALYST;WB_698_TRADE;</t>
  </si>
  <si>
    <t>MEDIA_SOCIAL;WB_678_DIGITAL_GOVERNMENT;WB_2944_SERVERS;WB_671_STORAGE_MANAGEMENT;WB_667_ICT_INFRASTRUCTURE;WB_672_NETWORK_MANAGEMENT;WB_133_INFORMATION_AND_COMMUNICATION_TECHNOLOGIES;EXTREMISM;WB_1921_PRIVATE_SECTOR_DEVELOPMENT;WB_346_COMPETITIVE_INDUSTRIES;WB_818_INDUSTRY_POLICY_AND_REAL_SECTORS;WB_1281_MANUFACTURING;TAX_FNCACT;TAX_FNCACT_DIRECTOR;WB_661_BIG_DATA;WB_652_ICT_APPLICATIONS;WB_872_SMART_CITIES;WB_813_URBAN_GOVERNANCE_AND_CITY_SYSTEMS;WB_699_URBAN_DEVELOPMENT;WB_873_NON_TRADITIONAL_DATA_DRIVEN_MANAGEMENT;WB_658_ENTERPRISE_APPLICATIONS;TAX_FNCACT_WRITER;WB_2416_INTERNET_OF_THINGS;WB_2399_ICT_INNOVATION_AND_TRANSFORMATION;TAX_FNCACT_EDITOR;WB_694_BROADCAST_AND_MEDIA;WB_662_SOCIAL_MEDIA;</t>
  </si>
  <si>
    <t>ECON_STOCKMARKET;WB_698_TRADE;TAX_FNCACT;TAX_FNCACT_ANALYSTS;TAX_ECON_PRICE;AFFECT;EPU_ECONOMY_HISTORIC;GENERAL_GOVERNMENT;EPU_POLICY;EPU_POLICY_GOVERNMENT;EDUCATION;WB_470_EDUCATION;TAX_FNCACT_BROKER;TAX_FNCACT_ANALYST;</t>
  </si>
  <si>
    <t>TAX_ETHNICITY;TAX_ETHNICITY_CHINESE;TAX_WORLDLANGUAGES;TAX_WORLDLANGUAGES_CHINESE;EDUCATION;SOC_POINTSOFINTEREST;SOC_POINTSOFINTEREST_UNIVERSITY;WB_678_DIGITAL_GOVERNMENT;WB_2944_SERVERS;WB_671_STORAGE_MANAGEMENT;WB_667_ICT_INFRASTRUCTURE;WB_672_NETWORK_MANAGEMENT;WB_133_INFORMATION_AND_COMMUNICATION_TECHNOLOGIES;TAX_FNCACT;TAX_FNCACT_LEADER;SCIENCE;SOC_INNOVATION;WB_845_LEGAL_AND_REGULATORY_FRAMEWORK;WB_696_PUBLIC_SECTOR_MANAGEMENT;WB_851_INTELLECTUAL_PROPERTY_RIGHTS;WB_1041_PATENTS;WB_1039_PROPERTY_LAWS_AND_REGULATIONS;TAX_FNCACT_EMPLOYEES;TAX_FNCACT_ENGINEERS;WB_1625_SUPPORT_SERVICES;WB_1466_SOCIAL_ASSISTANCE;WB_697_SOCIAL_PROTECTION_AND_LABOR;WB_698_TRADE;WB_439_MACROECONOMIC_AND_STRUCTURAL_POLICIES;WB_829_FISCAL_DECENTRALIZATION;WB_874_LOCAL_FINANCE;WB_877_ASSET_MANAGEMENT;WB_445_FISCAL_POLICY;TAX_WORLDBIRDS;TAX_WORLDBIRDS_MAO;TAX_FNCACT_CHAIRMAN;TAX_FNCACT_LEADERS;TAX_WORLDMAMMALS;TAX_WORLDMAMMALS_HUMAN;TAX_ECON_PRICE;WB_2670_JOBS;WB_2769_JOBS_STRATEGIES;WB_2840_INTEGRATION;WB_2836_MIGRATION_POLICIES_AND_JOBS;</t>
  </si>
  <si>
    <t>TAX_FNCACT;TAX_FNCACT_PLAYER;LEADER;TAX_FNCACT_PRESIDENT;</t>
  </si>
  <si>
    <t>TAX_ECON_PRICE;TAX_FNCACT;TAX_FNCACT_CHIEF;TAX_MILITARY_TITLE;TAX_MILITARY_TITLE_OFFICER;TAX_FNCACT_OFFICER;TAX_FNCACT_CHIEF_FINANCIAL_OFFICER;TAX_FNCACT_ANALYST;TAX_FNCACT_CEO;WB_698_TRADE;ECON_HOUSING_PRICES;TAX_FNCACT_EMPLOYEES;TAX_FNCACT_INVESTOR;WB_678_DIGITAL_GOVERNMENT;WB_2944_SERVERS;WB_671_STORAGE_MANAGEMENT;WB_667_ICT_INFRASTRUCTURE;WB_672_NETWORK_MANAGEMENT;WB_133_INFORMATION_AND_COMMUNICATION_TECHNOLOGIES;TAX_FNCACT_ANALYSTS;ECON_WORLDCURRENCIES;ECON_WORLDCURRENCIES_DOLLAR;</t>
  </si>
  <si>
    <t>TAX_WORLDFISH;TAX_WORLDFISH_TOP;TAX_FNCACT;TAX_FNCACT_CEO;CORRUPTION;WB_2019_ANTI_CORRUPTION_LEGISLATION;WB_696_PUBLIC_SECTOR_MANAGEMENT;WB_831_GOVERNANCE;WB_832_ANTI_CORRUPTION;WB_2020_BRIBERY_FRAUD_AND_COLLUSION;WB_1920_FINANCIAL_SECTOR_DEVELOPMENT;WB_332_CAPITAL_MARKETS;TAX_FNCACT_ANALYST;TAX_FNCACT_LEADER;WB_698_TRADE;WB_507_ENERGY_AND_EXTRACTIVES;WB_895_MINING_SYSTEMS;WB_2935_NICKEL;WB_1699_METAL_ORE_MINING;ECON_STOCKMARKET;TAX_FNCACT_DIRECTORS;MEDIA_SOCIAL;</t>
  </si>
  <si>
    <t>WB_678_DIGITAL_GOVERNMENT;WB_655_INFORMATION_MANAGEMENT;WB_653_ENTERPRISE_ARCHITECTURE;WB_2375_ICT_METHODS_AND_PROCEDURES;WB_133_INFORMATION_AND_COMMUNICATION_TECHNOLOGIES;WB_439_MACROECONOMIC_AND_STRUCTURAL_POLICIES;WB_829_FISCAL_DECENTRALIZATION;WB_874_LOCAL_FINANCE;WB_877_ASSET_MANAGEMENT;WB_445_FISCAL_POLICY;TAX_FNCACT;TAX_FNCACT_EMPLOYEES;EPU_ECONOMY_HISTORIC;EPU_POLICY;EPU_POLICY_REGULATORY;</t>
  </si>
  <si>
    <t>WB_1150_VOLATILITY;WB_1104_MACROECONOMIC_VULNERABILITY_AND_DEBT;USPEC_POLICY1;CRISISLEX_C07_SAFETY;TAX_ECON_PRICE;ECON_STOCKMARKET;MOVEMENT_GENERAL;WB_698_TRADE;TAX_FNCACT;TAX_FNCACT_TRADERS;</t>
  </si>
  <si>
    <t>creativity-online.com</t>
  </si>
  <si>
    <t>WB_678_DIGITAL_GOVERNMENT;WB_694_BROADCAST_AND_MEDIA;WB_133_INFORMATION_AND_COMMUNICATION_TECHNOLOGIES;SCIENCE;SOC_INNOVATION;TAX_FNCACT;TAX_FNCACT_FATHER;TAX_FNCACT_ATHLETE;WB_2670_JOBS;WB_696_PUBLIC_SECTOR_MANAGEMENT;WB_2048_COMPENSATION_CAREERS_AND_INCENTIVES;WB_723_PUBLIC_ADMINISTRATION;WB_724_HUMAN_RESOURCES_FOR_PUBLIC_SECTOR;TAX_FNCACT_MAN;CRISISLEX_T11_UPDATESSYMPATHY;ARMEDCONFLICT;WB_2433_CONFLICT_AND_VIOLENCE;WB_2432_FRAGILITY_CONFLICT_AND_VIOLENCE;WB_2462_POLITICAL_VIOLENCE_AND_WAR;TAX_FNCACT_CHIEF;TAX_MILITARY_TITLE;TAX_MILITARY_TITLE_OFFICER;TAX_FNCACT_OFFICER;CRISISLEX_CRISISLEXREC;TAX_FNCACT_EMPLOYEES;</t>
  </si>
  <si>
    <t>krqe.com</t>
  </si>
  <si>
    <t>ECON_STOCKMARKET;WB_698_TRADE;TECH_VIRTUALREALITY;TAX_FNCACT;TAX_FNCACT_DEVELOPER;TAX_FNCACT_ANALYSTS;TAX_FNCACT_CHIEF;TAX_MILITARY_TITLE;TAX_MILITARY_TITLE_OFFICER;TAX_FNCACT_OFFICER;TAX_FNCACT_CHIEF_FINANCIAL_OFFICER;TAX_ECON_PRICE;</t>
  </si>
  <si>
    <t>trustedreviews.com</t>
  </si>
  <si>
    <t>TAX_FNCACT;TAX_FNCACT_CEO;TAX_ECON_PRICE;WB_678_DIGITAL_GOVERNMENT;WB_2947_OPERATING_SYSTEMS;WB_667_ICT_INFRASTRUCTURE;WB_669_SOFTWARE_INFRASTRUCTURE;WB_133_INFORMATION_AND_COMMUNICATION_TECHNOLOGIES;</t>
  </si>
  <si>
    <t>TAX_FNCACT;TAX_FNCACT_DIRECTORS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DIRECTOR;TAX_FNCACT_MANAGING_DIRECTOR;ECON_STOCKMARKET;WB_698_TRADE;CRISISLEX_C07_SAFETY;TAX_FNCACT_VENDOR;</t>
  </si>
  <si>
    <t>ECON_STOCKMARKET;TAX_FNCACT;TAX_FNCACT_EMPLOYEES;AFFECT;TAX_FNCACT_CEO;WB_698_TRADE;TAX_FNCACT_ANALYSTS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</si>
  <si>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japantimes.co.jp</t>
  </si>
  <si>
    <t>USPEC_UNCERTAINTY1;TAX_FNCACT;TAX_FNCACT_EXECUTIVE;TAX_POLITICAL_PARTY;TAX_POLITICAL_PARTY_REPUBLICAN;USPEC_POLITICS_GENERAL1;LEADER;TAX_FNCACT_PRESIDENT;TAX_FNCACT_ANALYST;TAX_ETHNICITY;TAX_ETHNICITY_CHINESE;TAX_WORLDLANGUAGES;TAX_WORLDLANGUAGES_CHINESE;TAX_FNCACT_CEO;TAX_ETHNICITY_AUSTRALIAN;WB_698_TRADE;EDUCATION;SOC_POINTSOFINTEREST;SOC_POINTSOFINTEREST_UNIVERSITY;SOC_POINTSOFINTEREST_SCHOOL;SOC_INNOVATION;ECON_ENTREPRENEURSHIP;HARASSMENT;TRIAL;MEDIA_SOCIAL;ECON_STOCKMARKET;</t>
  </si>
  <si>
    <t>WB_698_TRADE;TAX_ECON_PRICE;ECON_STOCKMARKET;ENV_OIL;ECON_TAXATION;MEDIA_SOCIAL;WB_678_DIGITAL_GOVERNMENT;WB_652_ICT_APPLICATIONS;WB_2363_MOBILE_APPLICATIONS;WB_658_ENTERPRISE_APPLICATIONS;WB_133_INFORMATION_AND_COMMUNICATION_TECHNOLOGIES;TAX_FNCACT;TAX_FNCACT_USHERS;</t>
  </si>
  <si>
    <t>LEADER;TAX_FNCACT;TAX_FNCACT_PRESIDENT;USPEC_POLITICS_GENERAL1;TAX_FNCACT_VICE_PRESIDENT;TAX_FNCACT_MANAGER;TAX_FNCACT_GENERAL_MANAGER;CRISISLEX_C07_SAFETY;WB_135_TRANSPORT;WB_1803_TRANSPORT_INFRASTRUCTURE;WB_167_PORTS;TAX_FNCACT_DRIVERS;TAX_FNCACT_ENGINEERS;WB_621_HEALTH_NUTRITION_AND_POPULATION;WB_1448_DEMOGRAPHIC_CHANGE;WB_643_AGING_POPULATION;EPU_ECONOMY_HISTORIC;TAX_FNCACT_DIRECTOR;SCIENCE;SOC_INNOVATION;WB_2937_SILVER;WB_507_ENERGY_AND_EXTRACTIVES;WB_895_MINING_SYSTEMS;WB_1699_METAL_ORE_MINING;WB_698_TRADE;TAX_FNCACT_ASSISTANT;TAX_ECON_PRICE;TAX_FNCACT_ENGINEER;WB_678_DIGITAL_GOVERNMENT;WB_670_ICT_SECURITY;WB_2371_ENCRYPTION;WB_133_INFORMATION_AND_COMMUNICATION_TECHNOLOGIES;WB_2372_AUTHENTICATION_AND_AUTHORIZATION;CYBER_ATTACK;CRISISLEX_CRISISLEXREC;WB_2947_OPERATING_SYSTEMS;WB_667_ICT_INFRASTRUCTURE;WB_669_SOFTWARE_INFRASTRUCTURE;TAX_FNCACT_DRIVER;EPU_POLICY;EPU_POLICY_REFORM;</t>
  </si>
  <si>
    <t>NEGOTIATIONS;EDUCATION;SOC_POINTSOFINTEREST;SOC_POINTSOFINTEREST_UNIVERSITIES;WB_698_TRADE;ECON_DEBT;WB_1104_MACROECONOMIC_VULNERABILITY_AND_DEBT;WB_450_DEBT;TAX_FNCACT;TAX_FNCACT_CEO;TAX_FNCACT_CHIEF;TAX_MILITARY_TITLE;TAX_MILITARY_TITLE_OFFICER;TAX_FNCACT_OFFICER;TAX_FNCACT_LEADER;SOC_INNOVATION;</t>
  </si>
  <si>
    <t>WB_344_PRIVATE_EQUITY_FUNDS;WB_336_NON_BANK_FINANCIAL_INSTITUTIONS;WB_341_INVESTMENT_FUNDS;WB_1920_FINANCIAL_SECTOR_DEVELOPMENT;WB_332_CAPITAL_MARKETS;TAX_ETHNICITY;TAX_ETHNICITY_CHINESE;TAX_WORLDLANGUAGES;TAX_WORLDLANGUAGES_CHINESE;ECON_STOCKMARKET;WHISTLEBLOWER;GENERAL_GOVERNMENT;WB_286_TELECOMMUNICATIONS_AND_BROADBAND_ACCESS;WB_133_INFORMATION_AND_COMMUNICATION_TECHNOLOGIES;WB_678_DIGITAL_GOVERNMENT;WB_2944_SERVERS;WB_671_STORAGE_MANAGEMENT;WB_667_ICT_INFRASTRUCTURE;WB_672_NETWORK_MANAGEMENT;</t>
  </si>
  <si>
    <t>TAX_FNCACT;TAX_FNCACT_PLAYER;LEADER;TAX_FNCACT_PRESIDENT;TAX_FNCACT_CEO;TAX_FNCACT_CHIEF;</t>
  </si>
  <si>
    <t>WB_2670_JOBS;WB_1467_EDUCATION_FOR_ALL;WB_470_EDUCATION;WB_2131_EMPLOYABILITY_SKILLS_AND_JOBS;WB_1484_EDUCATION_SKILLS_DEVELOPMENT_AND_LABOR_MARKET;TAX_ECON_PRICE;TAX_FNCACT;TAX_FNCACT_CHAIRMAN;LEADER;TAX_FNCACT_PRESIDENT;USPEC_POLITICS_GENERAL1;TAX_FNCACT_CHIEF;TAX_FNCACT_EXECUTIVE;TAX_FNCACT_CHIEF_EXECUTIVE;TAX_MILITARY_TITLE;TAX_MILITARY_TITLE_OFFICER;TAX_FNCACT_OFFICER;TAX_FNCACT_EXECUTIVE_OFFICER;TAX_FNCACT_CHIEF_EXECUTIVE_OFFICER;TAX_ETHNICITY;TAX_ETHNICITY_AMERICAN;TAX_FNCACT_EMPLOYEES;AFFECT;WB_728_PUBLIC_SERVICE_DELIVERY;WB_696_PUBLIC_SECTOR_MANAGEMENT;WB_723_PUBLIC_ADMINISTRATION;WB_2098_OUTSOURCING;CRISISLEX_C07_SAFETY;ECON_EMERGINGECON;</t>
  </si>
  <si>
    <t>TAX_FNCACT;TAX_FNCACT_ANALYST;LEADER;TAX_FNCACT_PRESIDENT;USPEC_POLITICS_GENERAL1;TAX_FNCACT_CHIEF;TAX_FNCACT_EXECUTIVE;TAX_FNCACT_CHIEF_EXECUTIVE;TAX_MILITARY_TITLE;TAX_MILITARY_TITLE_OFFICER;TAX_FNCACT_OFFICER;TAX_FNCACT_EXECUTIVE_OFFICER;TAX_FNCACT_CHIEF_EXECUTIVE_OFFICER;KILL;WB_698_TRADE;TAX_FNCACT_ANALYSTS;TAX_FNCACT_WRITER;</t>
  </si>
  <si>
    <t>ECON_STOCKMARKET;TAX_ECON_PRICE;WB_1150_VOLATILITY;WB_1104_MACROECONOMIC_VULNERABILITY_AND_DEBT;TAX_FNCACT;TAX_FNCACT_ANALYSTS;GENERAL_GOVERNMENT;EDUCATION;WB_470_EDUCATION;ENV_METALS;WB_2936_GOLD;WB_507_ENERGY_AND_EXTRACTIVES;WB_895_MINING_SYSTEMS;WB_1699_METAL_ORE_MINING;WB_698_TRADE;ENV_MINING;ECON_HOUSING_PRICES;</t>
  </si>
  <si>
    <t>RETIREMENT;WB_2690_CATEGORIES_OF_EMPLOYMENT;WB_2670_JOBS;WB_2689_JOBS_DIAGNOSTICS;WB_2896_RETIREMENT;TAX_FNCACT;TAX_FNCACT_CHAIRMAN;SOC_POINTSOFINTEREST;SOC_POINTSOFINTEREST_HEADQUARTERS;KILL;CRISISLEX_CRISISLEXREC;TAX_FNCACT_CEO;LANDMINE;TAX_FNCACT_PIONEER;ECON_ENTREPRENEURSHIP;TAX_FNCACT_ANALYST;TAX_FNCACT_CHIEF;TAX_FNCACT_EXECUTIVE;TAX_FNCACT_CHIEF_EXECUTIVE;TAX_FNCACT_VETERAN;TAX_FNCACT_INVESTOR;TAX_FNCACT_ANALYSTS;WB_678_DIGITAL_GOVERNMENT;WB_2944_SERVERS;WB_671_STORAGE_MANAGEMENT;WB_667_ICT_INFRASTRUCTURE;WB_672_NETWORK_MANAGEMENT;WB_133_INFORMATION_AND_COMMUNICATION_TECHNOLOGIES;WB_674_SHARED_INFRASTRUCTURE;WB_676_CLOUD_COMPUTING;CYBER_ATTACK;WB_670_ICT_SECURITY;SCANDAL;TAX_FNCACT_EXECUTIVES;SOC_INNOVATION;</t>
  </si>
  <si>
    <t>it-business.de</t>
  </si>
  <si>
    <t>CRISISLEX_C07_SAFETY;KILL;CRISISLEX_T03_DEAD;TAX_ETHNICITY;TAX_ETHNICITY_ARAB;CYBER_ATTACK;TAX_FNCACT;TAX_FNCACT_CRIMINALS;TECH_VIRTUALREALITY;MEDIA_SOCIAL;WB_1160_SHOCKS_AND_VULNERABILITY;WB_695_POVERTY;WB_678_DIGITAL_GOVERNMENT;WB_670_ICT_SECURITY;WB_2372_AUTHENTICATION_AND_AUTHORIZATION;WB_133_INFORMATION_AND_COMMUNICATION_TECHNOLOGIES;EPU_ECONOMY_HISTORIC;WB_652_ICT_APPLICATIONS;WB_658_ENTERPRISE_APPLICATIONS;CRISISLEX_CRISISLEXREC;TAX_FNCACT_ANALYST;GENERAL_GOVERNMENT;USPEC_POLITICS_GENERAL1;EPU_POLICY;EPU_POLICY_CONGRESS;TAX_ECON_PRICE;USPEC_POLICY1;EPU_POLICY_BUDGET;UNREST_BELLIGERENT;UNGP_FORESTS_RIVERS_OCEANS;TAX_FNCACT_VICTIMS;CRISISLEX_T08_MISSINGFOUNDTRAPPEDPEOPLE;SCIENCE;TAX_FNCACT_RESEARCHER;</t>
  </si>
  <si>
    <t>TAX_FNCACT;TAX_FNCACT_CHIEF;TAX_FNCACT_EXECUTIVE;TAX_FNCACT_CHIEF_EXECUTIVE;WB_678_DIGITAL_GOVERNMENT;WB_694_BROADCAST_AND_MEDIA;WB_133_INFORMATION_AND_COMMUNICATION_TECHNOLOGIES;MEDIA_MSM;TAX_WORLDMAMMALS;TAX_WORLDMAMMALS_FOX;LEADER;TAX_FNCACT_PRESIDENT;</t>
  </si>
  <si>
    <t>EPU_ECONOMY_HISTORIC;WB_696_PUBLIC_SECTOR_MANAGEMENT;WB_837_OPEN_GOVERNMENT_AND_TRANSPARENCY;WB_831_GOVERNANCE;WB_2031_RIGHT_TO_INFORMATION;TAX_FNCACT;TAX_FNCACT_DIRECTOR;MEDIA_MSM;WB_350_FINANCIAL_INFRASTRUCTURE_AND_REMITTANCES;WB_828_ELECTRONIC_PAYMENTS;WB_1920_FINANCIAL_SECTOR_DEVELOPMENT;WB_358_RETAIL_PAYMENTS;CRISISLEX_C07_SAFETY;NEGOTIATIONS;TAX_FNCACT_RETAILER;TAX_ECON_PRICE;WB_135_TRANSPORT;WB_1174_WAREHOUSING_AND_STORAGE;WB_793_TRANSPORT_AND_LOGISTICS_SERVICES;</t>
  </si>
  <si>
    <t>USPEC_UNCERTAINTY1;TAX_ETHNICITY;TAX_ETHNICITY_AUSTRALIAN;LEADER;TAX_FNCACT;TAX_FNCACT_PRESIDENT;USPEC_POLITICS_GENERAL1;ECON_STOCKMARKET;TAX_FNCACT_DIRECTOR;TAX_FNCACT_MANAGING_DIRECTOR;GENERAL_GOVERNMENT;CRISISLEX_C07_SAFETY;</t>
  </si>
  <si>
    <t>EPU_ECONOMY_HISTORIC;TAX_FNCACT;TAX_FNCACT_MANAGER;TAX_FNCACT_GENERAL_MANAGER;KILL;CRISISLEX_T03_DEAD;WB_1921_PRIVATE_SECTOR_DEVELOPMENT;WB_405_BUSINESS_CLIMATE;WB_2531_INSPECTIONS_LICENSING_AND_PERMITS;WB_2530_BUSINESS_ENVIRONMENT;TECH_AUTOMATION;NEW_CONSTRUCTION;WB_2670_JOBS;WB_1467_EDUCATION_FOR_ALL;WB_470_EDUCATION;WB_2131_EMPLOYABILITY_SKILLS_AND_JOBS;WB_1484_EDUCATION_SKILLS_DEVELOPMENT_AND_LABOR_MARKET;WB_678_DIGITAL_GOVERNMENT;WB_694_BROADCAST_AND_MEDIA;WB_133_INFORMATION_AND_COMMUNICATION_TECHNOLOGIES;CRISISLEX_C07_SAFETY;WB_2936_GOLD;WB_507_ENERGY_AND_EXTRACTIVES;WB_895_MINING_SYSTEMS;WB_1699_METAL_ORE_MINING;WB_2769_JOBS_STRATEGIES;WB_2840_INTEGRATION;WB_2836_MIGRATION_POLICIES_AND_JOBS;WB_2601_TRADE_LINKAGES_SPILLOVERS_AND_CONNECTIVITY;WB_772_TRADE_FACILITATION_AND_LOGISTICS;WB_699_URBAN_DEVELOPMENT;WB_866_CONNECTIVITY_AND_LAGGING_REGIONS;WB_698_TRADE;WB_797_NATIONAL_URBAN_POLICIES;MEDIA_MSM;MEDIA_SOCIAL;TAX_FNCACT_ENGINEER;</t>
  </si>
  <si>
    <t>APPOINTMENT;TAX_FNCACT;TAX_FNCACT_LEADERS;TAX_FNCACT_BUSINESS_LEADERS;TAX_FNCACT_EXECUTIVE;WB_2670_JOBS;WB_696_PUBLIC_SECTOR_MANAGEMENT;WB_2048_COMPENSATION_CAREERS_AND_INCENTIVES;WB_723_PUBLIC_ADMINISTRATION;WB_724_HUMAN_RESOURCES_FOR_PUBLIC_SECTOR;LEADER;TAX_FNCACT_PRESIDENT;USPEC_POLITICS_GENERAL1;TAX_FNCACT_VICE_PRESIDENT;TAX_FNCACT_EXECUTIVE_VICE_PRESIDENT;TAX_FNCACT_FOUNDERS;WB_2769_JOBS_STRATEGIES;WB_2840_INTEGRATION;WB_2836_MIGRATION_POLICIES_AND_JOBS;TAX_ECON_PRICE;TAX_FNCACT_CEO;TAX_FNCACT_DIRECTORS;EDUCATION;SOC_POINTSOFINTEREST;SOC_POINTSOFINTEREST_SCHOOL;SOC_POINTSOFINTEREST_UNIVERSITY;TAX_FNCACT_DIRECTOR;TAX_FNCACT_BACHELOR;SOC_POINTSOFINTEREST_COLLEGE;</t>
  </si>
  <si>
    <t>coloradoan.com</t>
  </si>
  <si>
    <t>ACT_MAKESTATEMENT;WB_2670_JOBS;WB_1467_EDUCATION_FOR_ALL;WB_470_EDUCATION;WB_2131_EMPLOYABILITY_SKILLS_AND_JOBS;WB_1484_EDUCATION_SKILLS_DEVELOPMENT_AND_LABOR_MARKET;TAX_FNCACT;TAX_FNCACT_EMPLOYEES;TAX_ECON_PRICE;TAX_FNCACT_EMPLOYER;WB_2690_CATEGORIES_OF_EMPLOYMENT;WB_2689_JOBS_DIAGNOSTICS;WB_2704_EMPLOYER;EDUCATION;SOC_POINTSOFINTEREST;SOC_POINTSOFINTEREST_UNIVERSITY;GENERAL_HEALTH;MEDICAL;TAX_FNCACT_WORKER;WB_2745_JOB_QUALITY_AND_LABOR_MARKET_PERFORMANCE;WB_2748_EMPLOYMENT;TAX_FNCACT_SPOKESMAN;AFFECT;TAX_FNCACT_WORKERS;MEDIA_MSM;TAX_FNCACT_REPORTER;MEDIA_SOCIAL;</t>
  </si>
  <si>
    <t>WB_678_DIGITAL_GOVERNMENT;WB_2944_SERVERS;WB_671_STORAGE_MANAGEMENT;WB_667_ICT_INFRASTRUCTURE;WB_672_NETWORK_MANAGEMENT;WB_133_INFORMATION_AND_COMMUNICATION_TECHNOLOGIES;TAX_FNCACT;TAX_FNCACT_LEADER;ECON_STOCKMARKET;WB_698_TRADE;TAX_ECON_PRICE;WB_318_FINANCIAL_ARCHITECTURE_AND_BANKING;WB_1920_FINANCIAL_SECTOR_DEVELOPMENT;WB_1234_BANKING_INSTITUTIONS;WB_1236_COMMERCIAL_BANKING;RETIREMENT;WB_2690_CATEGORIES_OF_EMPLOYMENT;WB_2670_JOBS;WB_2689_JOBS_DIAGNOSTICS;WB_2896_RETIREMENT;TAX_FNCACT_STUDENT;WB_728_PUBLIC_SERVICE_DELIVERY;WB_696_PUBLIC_SECTOR_MANAGEMENT;WB_723_PUBLIC_ADMINISTRATION;WB_2098_OUTSOURCING;WB_2931_IRON;WB_507_ENERGY_AND_EXTRACTIVES;WB_895_MINING_SYSTEMS;WB_1699_METAL_ORE_MINING;WB_1979_NATURAL_RESOURCE_MANAGEMENT;WB_435_AGRICULTURE_AND_FOOD_SECURITY;WB_1986_MOUNTAINS;ARREST;TAX_FNCACT_EMPLOYEES;</t>
  </si>
  <si>
    <t>ECON_STOCKMARKET;TAX_FNCACT;TAX_FNCACT_ANALYST;TAX_ECON_PRICE;WB_1406_DISEASES;WB_1435_OBESITY;WB_621_HEALTH_NUTRITION_AND_POPULATION;WB_1427_NON_COMMUNICABLE_DISEASE_AND_INJURY;WB_698_TRADE;TAX_FNCACT_INSIDER;GENERAL_GOVERNMENT;EDUCATION;WB_470_EDUCATION;SCIENCE;SOC_INNOVATION;CRISISLEX_C07_SAFETY;WB_678_DIGITAL_GOVERNMENT;WB_667_ICT_INFRASTRUCTURE;WB_669_SOFTWARE_INFRASTRUCTURE;WB_2945_DATABASE;WB_133_INFORMATION_AND_COMMUNICATION_TECHNOLOGIES;</t>
  </si>
  <si>
    <t>TAX_FNCACT;TAX_FNCACT_ACTIVISTS;TAX_FNCACT_OFFICIALS;TAX_FNCACT_ELECTED_OFFICIALS;TAX_FNCACT_LEADERS;TAX_FNCACT_NOMINEE;TAX_FNCACT_SUPPORTERS;LEADER;BORDER;MANMADE_DISASTER_IMPLIED;ELECTION;GENERAL_GOVERNMENT;</t>
  </si>
  <si>
    <t>WB_2416_INTERNET_OF_THINGS;WB_2399_ICT_INNOVATION_AND_TRANSFORMATION;WB_133_INFORMATION_AND_COMMUNICATION_TECHNOLOGIES;TAX_FNCACT;TAX_FNCACT_OFFICIALS;ECON_ENTREPRENEURSHIP;TAX_FNCACT_CHIEF;USPEC_POLICY1;EPU_POLICY;EPU_POLICY_SPENDING;EPU_ECONOMY_HISTORIC;WB_2418__D_PRINTING;WB_1921_PRIVATE_SECTOR_DEVELOPMENT;WB_346_COMPETITIVE_INDUSTRIES;WB_818_INDUSTRY_POLICY_AND_REAL_SECTORS;WB_1281_MANUFACTURING;WB_2433_CONFLICT_AND_VIOLENCE;WB_2465_REVOLUTIONARY_VIOLENCE;WB_2432_FRAGILITY_CONFLICT_AND_VIOLENCE;WB_2462_POLITICAL_VIOLENCE_AND_WAR;TAX_FNCACT_CEO;TAX_FNCACT_EXECUTIVES;EPU_CATS_REGULATION;</t>
  </si>
  <si>
    <t>TAX_FNCACT;TAX_FNCACT_CEO;DEMOCRACY;EPU_POLICY;EPU_POLICY_WHITE_HOUSE;WB_2418__D_PRINTING;WB_2416_INTERNET_OF_THINGS;WB_2399_ICT_INNOVATION_AND_TRANSFORMATION;WB_133_INFORMATION_AND_COMMUNICATION_TECHNOLOGIES;TAX_DISEASE;TAX_DISEASE_DISRUPTIVE;WB_1921_PRIVATE_SECTOR_DEVELOPMENT;WB_346_COMPETITIVE_INDUSTRIES;WB_818_INDUSTRY_POLICY_AND_REAL_SECTORS;WB_1281_MANUFACTURING;MEDIA_SOCIAL;ELECTION;TAX_POLITICAL_PARTY;TAX_POLITICAL_PARTY_DEMOCRAT;USPEC_POLITICS_GENERAL1;TAX_ETHNICITY;TAX_ETHNICITY_INDIAN;TAX_ETHNICITY_AMERICAN;SCIENCE;TAX_FNCACT_SCIENTIST;LEADER;TAX_FNCACT_PRESIDENT;EPU_ECONOMY_HISTORIC;TAX_FNCACT_MINISTER;WB_137_WATER;ECON_ENTREPRENEURSHIP;SOC_INNOVATION;TRAFFIC;MANMADE_DISASTER_IMPLIED;TAX_FNCACT_VETERANS;TAX_FNCACT_CHAIRMAN;GENERAL_HEALTH;MEDICAL;CRISISLEX_C03_WELLBEING_HEALTH;CRISISLEX_CRISISLEXREC;CRISISLEX_O02_RESPONSEAGENCIESATCRISIS;WB_678_DIGITAL_GOVERNMENT;WB_667_ICT_INFRASTRUCTURE;WB_668_BUSINESS_CONTINUITY;WB_661_BIG_DATA;WB_652_ICT_APPLICATIONS;WB_872_SMART_CITIES;WB_813_URBAN_GOVERNANCE_AND_CITY_SYSTEMS;WB_699_URBAN_DEVELOPMENT;WB_873_NON_TRADITIONAL_DATA_DRIVEN_MANAGEMENT;WB_658_ENTERPRISE_APPLICATIONS;TECH_BIGDATA;TAX_FNCACT_LEADERS;SOC_POINTSOFINTEREST;SOC_POINTSOFINTEREST_JAILS;KILL;DEATH_PENALTY;UNGP_FORESTS_RIVERS_OCEANS;GEN_HOLIDAY;WB_566_ENVIRONMENT_AND_NATURAL_RESOURCES;WB_595_DRYLANDS;WB_590_ECOSYSTEMS;</t>
  </si>
  <si>
    <t>ECON_STOCKMARKET;SOC_TECHNOLOGYSECTOR;WB_698_TRADE;WB_678_DIGITAL_GOVERNMENT;WB_2944_SERVERS;WB_671_STORAGE_MANAGEMENT;WB_667_ICT_INFRASTRUCTURE;WB_672_NETWORK_MANAGEMENT;WB_133_INFORMATION_AND_COMMUNICATION_TECHNOLOGIES;WB_1150_VOLATILITY;WB_1104_MACROECONOMIC_VULNERABILITY_AND_DEBT;</t>
  </si>
  <si>
    <t>TAX_ETHNICITY;TAX_ETHNICITY_CHINESE;TAX_WORLDLANGUAGES;TAX_WORLDLANGUAGES_CHINESE;WB_344_PRIVATE_EQUITY_FUNDS;WB_336_NON_BANK_FINANCIAL_INSTITUTIONS;WB_341_INVESTMENT_FUNDS;WB_1920_FINANCIAL_SECTOR_DEVELOPMENT;WB_332_CAPITAL_MARKETS;TAX_FNCACT;TAX_FNCACT_SPOKESPERSON;WB_698_TRADE;ECON_STOCKMARKET;TAX_ECON_PRICE;</t>
  </si>
  <si>
    <t>wirelessweek.com</t>
  </si>
  <si>
    <t>ECON_STOCKMARKET;TAX_FNCACT;TAX_FNCACT_ANALYSTS;TAX_ECON_PRICE;TAX_FNCACT_ANALYST;TAX_FNCACT_RESEARCH_ANALYST;GENERAL_GOVERNMENT;EDUCATION;WB_470_EDUCATION;</t>
  </si>
  <si>
    <t>naija247news.com</t>
  </si>
  <si>
    <t>ECON_STOCKMARKET;WB_698_TRADE;TAX_ECON_PRICE;ALLIANCE;CYBER_ATTACK;CRISISLEX_CRISISLEXREC;SOC_GENERALCRIME;WB_2457_CYBER_CRIME;WB_2470_PEACE_OPERATIONS_AND_CONFLICT_MANAGEMENT;WB_2432_FRAGILITY_CONFLICT_AND_VIOLENCE;WB_2490_NATIONAL_PROTECTION_AND_SECURITY;CRISISLEX_C07_SAFETY;TAX_ETHNICITY;TAX_ETHNICITY_RUSSIAN;TAX_WORLDLANGUAGES;TAX_WORLDLANGUAGES_RUSSIAN;TAX_FNCACT;TAX_FNCACT_LEADER;WB_135_TRANSPORT;WB_1803_TRANSPORT_INFRASTRUCTURE;WB_166_RAILWAYS;CRISISLEX_C04_LOGISTICS_TRANSPORT;TAX_ETHNICITY_AMERICAN;WB_566_ENVIRONMENT_AND_NATURAL_RESOURCES;WB_590_ECOSYSTEMS;</t>
  </si>
  <si>
    <t>TAX_FNCACT;TAX_FNCACT_CEO;ECON_STOCKMARKET;WB_698_TRADE;SOC_EXPRESSREGRET;KILL;RESIGNATION;TAX_FNCACT_WOMEN;TAX_FNCACT_DIRECTORS;APPOINTMENT;TAX_FNCACT_CHIEF;TAX_MILITARY_TITLE;TAX_MILITARY_TITLE_OFFICER;TAX_FNCACT_OFFICER;TAX_FNCACT_CHIEF_FINANCIAL_OFFICER;TAX_FNCACT_EXECUTIVE;TAX_FNCACT_CHIEF_EXECUTIVE;TAX_FNCACT_EXECUTIVE_OFFICER;TAX_FNCACT_CHIEF_EXECUTIVE_OFFICER;TAX_FNCACT_VETERAN;TAX_FNCACT_CFO;</t>
  </si>
  <si>
    <t>TAX_FNCACT;TAX_FNCACT_ANALYSTS;ECON_WORLDCURRENCIES;ECON_WORLDCURRENCIES_DOLLAR;WB_698_TRADE;TAX_ECON_PRICE;TAX_FNCACT_INVESTOR;TAX_FNCACT_JUDGE;MOVEMENT_GENERAL;EPU_ECONOMY_HISTORIC;</t>
  </si>
  <si>
    <t>TAX_FNCACT;TAX_FNCACT_LEADER;SOC_EMERGINGTECH;TAX_FNCACT_CEO;TAX_FNCACT_CHAIRMAN;KILL;WB_1927_STRATEGIC_POLICY_PLANNING;WB_841_JUSTICE_SYSTEM_ADMINISTRATION;WB_696_PUBLIC_SECTOR_MANAGEMENT;WB_840_JUSTICE;LEADER;TAX_FNCACT_PRESIDENT;USPEC_POLITICS_GENERAL1;MANMADE_DISASTER_IMPLIED;SCIENCE;SOC_INNOVATION;WB_2299_PIPELINES;WB_539_OIL_AND_GAS_POLICY_STRATEGY_AND_INSTITUTIONS;WB_507_ENERGY_AND_EXTRACTIVES;WB_548_PPP_IN_OIL_AND_GAS;TAX_FNCACT_DIRECTORS;TAX_FNCACT_CHIEF;TAX_FNCACT_EXECUTIVE;TAX_FNCACT_CHIEF_EXECUTIVE;TAX_MILITARY_TITLE;TAX_MILITARY_TITLE_OFFICER;TAX_FNCACT_OFFICER;TAX_FNCACT_EXECUTIVE_OFFICER;TAX_FNCACT_CHIEF_EXECUTIVE_OFFICER;TAX_FNCACT_DIRECTOR;TAX_FNCACT_CHAIRMAN_OF_THE_BOARD;TAX_FNCACT_LEADERS;WB_2670_JOBS;WB_2048_COMPENSATION_CAREERS_AND_INCENTIVES;WB_723_PUBLIC_ADMINISTRATION;WB_724_HUMAN_RESOURCES_FOR_PUBLIC_SECTOR;WB_1467_EDUCATION_FOR_ALL;WB_470_EDUCATION;WB_2131_EMPLOYABILITY_SKILLS_AND_JOBS;WB_1484_EDUCATION_SKILLS_DEVELOPMENT_AND_LABOR_MARKET;TAX_FNCACT_BOARD_MEMBERS;CRISISLEX_C07_SAFETY;</t>
  </si>
  <si>
    <t>TAX_ETHNICITY;TAX_ETHNICITY_BLACKS;TAX_FNCACT;TAX_FNCACT_BOARD_MEMBERS;TAX_FNCACT_WOMEN;TAX_FNCACT_REVEREND;LEADER;TAX_FNCACT_PRESIDENT;USPEC_POLITICS_GENERAL1;TAX_FNCACT_CHIEF;TAX_MILITARY_TITLE;TAX_MILITARY_TITLE_OFFICER;TAX_FNCACT_OFFICER;TAX_FNCACT_CHIEF_OPERATING_OFFICER;TAX_FNCACT_VICE_PRESIDENT;TAX_FNCACT_SENIOR_VICE_PRESIDENT;TAX_FNCACT_CEO;TAX_FNCACT_CHAIRWOMAN;TAX_FNCACT_LEADERS;WB_2670_JOBS;WB_696_PUBLIC_SECTOR_MANAGEMENT;WB_2048_COMPENSATION_CAREERS_AND_INCENTIVES;WB_723_PUBLIC_ADMINISTRATION;WB_724_HUMAN_RESOURCES_FOR_PUBLIC_SECTOR;</t>
  </si>
  <si>
    <t>ECON_STOCKMARKET;MEDICAL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;TAX_FNCACT_CEO;MEDIA_MSM;</t>
  </si>
  <si>
    <t>TAX_FNCACT;TAX_FNCACT_CEO;ECON_STOCKMARKET;TAX_WORLDMAMMALS;TAX_WORLDMAMMALS_LION;MEDIA_MSM;CRISISLEX_C03_WELLBEING_HEALTH;CRISISLEX_T02_INJURED;</t>
  </si>
  <si>
    <t>TAX_FNCACT;TAX_FNCACT_CEO;ECON_IPO;TAX_FNCACT_ANALYSTS;WB_698_TRADE;</t>
  </si>
  <si>
    <t>TAX_ECON_PRICE;TAX_FNCACT;TAX_FNCACT_MANAGER;TAX_FNCACT_GENERAL_MANAGER;WB_2670_JOBS;WB_1467_EDUCATION_FOR_ALL;WB_470_EDUCATION;WB_2131_EMPLOYABILITY_SKILLS_AND_JOBS;WB_1484_EDUCATION_SKILLS_DEVELOPMENT_AND_LABOR_MARKET;UNGP_FORESTS_RIVERS_OCEANS;EPU_ECONOMY_HISTORIC;WB_2936_GOLD;WB_507_ENERGY_AND_EXTRACTIVES;WB_895_MINING_SYSTEMS;WB_1699_METAL_ORE_MINING;WB_476_GREEN_GROWTH;WB_471_ECONOMIC_GROWTH;WB_1100_SUSTAINABLE_GROWTH;WB_678_DIGITAL_GOVERNMENT;WB_694_BROADCAST_AND_MEDIA;WB_133_INFORMATION_AND_COMMUNICATION_TECHNOLOGIES;WB_2944_SERVERS;WB_671_STORAGE_MANAGEMENT;WB_667_ICT_INFRASTRUCTURE;WB_672_NETWORK_MANAGEMENT;MEDIA_MSM;MEDIA_SOCIAL;TAX_FNCACT_ENGINEER;ECON_STOCKMARKET;</t>
  </si>
  <si>
    <t>EDUCATION;WB_470_EDUCATION;LEADER;TAX_FNCACT;TAX_FNCACT_PRESIDENT;USPEC_POLITICS_GENERAL1;TAX_FNCACT_VICE_PRESIDENT;EPU_ECONOMY_HISTORIC;TAX_ECON_PRICE;</t>
  </si>
  <si>
    <t>socialmediatoday.com</t>
  </si>
  <si>
    <t>WB_678_DIGITAL_GOVERNMENT;WB_2944_SERVERS;WB_671_STORAGE_MANAGEMENT;WB_667_ICT_INFRASTRUCTURE;WB_672_NETWORK_MANAGEMENT;WB_133_INFORMATION_AND_COMMUNICATION_TECHNOLOGIES;TAX_FNCACT;TAX_FNCACT_DIRECTOR;WB_694_BROADCAST_AND_MEDIA;MEDIA_SOCIAL;WB_652_ICT_APPLICATIONS;WB_662_SOCIAL_MEDIA;WB_658_ENTERPRISE_APPLICATIONS;IDEOLOGY;TAX_FNCACT_AGENTS;TAX_FNCACT_VOLUNTEER;</t>
  </si>
  <si>
    <t>TAX_FNCACT;TAX_FNCACT_TECHNICIANS;TECH_SUPERCOMPUTING;WB_507_ENERGY_AND_EXTRACTIVES;WB_895_MINING_SYSTEMS;WB_2934_COPPER;WB_1699_METAL_ORE_MINING;SCIENCE;SOC_INNOVATION;TAX_FNCACT_CHIEF;TAX_FNCACT_EXECUTIVE;TAX_FNCACT_CHIEF_EXECUTIVE;ECON_ENTREPRENEURSHIP;WB_135_TRANSPORT;WB_1174_WAREHOUSING_AND_STORAGE;WB_793_TRANSPORT_AND_LOGISTICS_SERVICES;WB_678_DIGITAL_GOVERNMENT;WB_2944_SERVERS;WB_671_STORAGE_MANAGEMENT;WB_667_ICT_INFRASTRUCTURE;WB_672_NETWORK_MANAGEMENT;WB_133_INFORMATION_AND_COMMUNICATION_TECHNOLOGIES;TAX_ETHNICITY;TAX_ETHNICITY_ASIAN;WB_674_SHARED_INFRASTRUCTURE;WB_676_CLOUD_COMPUTING;TAX_FNCACT_VENDOR;BLOCKADE;SEIGE;TAX_FNCACT_ANALYST;TAX_ECON_PRICE;TAX_FNCACT_EMPLOYEES;MILITARY;TAX_FNCACT_INVESTOR;</t>
  </si>
  <si>
    <t>WB_2416_INTERNET_OF_THINGS;WB_2399_ICT_INNOVATION_AND_TRANSFORMATION;WB_133_INFORMATION_AND_COMMUNICATION_TECHNOLOGIES;TAX_FNCACT;TAX_FNCACT_CHIEF;TAX_FNCACT_EXECUTIVE;TAX_FNCACT_CHIEF_EXECUTIVE;TAX_MILITARY_TITLE;TAX_MILITARY_TITLE_OFFICER;TAX_FNCACT_OFFICER;TAX_FNCACT_EXECUTIVE_OFFICER;TAX_FNCACT_CHIEF_EXECUTIVE_OFFICER;</t>
  </si>
  <si>
    <t>TAX_ECON_PRICE;MEDIA_SOCIAL;WB_678_DIGITAL_GOVERNMENT;WB_694_BROADCAST_AND_MEDIA;WB_133_INFORMATION_AND_COMMUNICATION_TECHNOLOGIES;WB_652_ICT_APPLICATIONS;WB_662_SOCIAL_MEDIA;WB_658_ENTERPRISE_APPLICATIONS;TAX_FNCACT;TAX_FNCACT_FOUNDERS;CRISISLEX_C07_SAFETY;WB_135_TRANSPORT;WB_1174_WAREHOUSING_AND_STORAGE;WB_793_TRANSPORT_AND_LOGISTICS_SERVICES;WB_336_NON_BANK_FINANCIAL_INSTITUTIONS;WB_341_INVESTMENT_FUNDS;WB_345_SOVEREIGN_WEALTH_FUNDS;WB_1920_FINANCIAL_SECTOR_DEVELOPMENT;WB_332_CAPITAL_MARKETS;WB_1979_NATURAL_RESOURCE_MANAGEMENT;WB_435_AGRICULTURE_AND_FOOD_SECURITY;WB_1986_MOUNTAINS;WB_845_LEGAL_AND_REGULATORY_FRAMEWORK;WB_696_PUBLIC_SECTOR_MANAGEMENT;WB_851_INTELLECTUAL_PROPERTY_RIGHTS;WB_1041_PATENTS;WB_1039_PROPERTY_LAWS_AND_REGULATIONS;MEDIA_MSM;WB_659_ERP_SYSTEMS;WB_2941_PEOPLESOFT;TAX_WORLDMAMMALS;TAX_WORLDMAMMALS_HUMAN;WB_841_JUSTICE_SYSTEM_ADMINISTRATION;WB_840_JUSTICE;WB_1211_HUMAN_RESOURCES;UNREST_BELLIGERENT;TAX_FNCACT_SPECIALIST;TAX_FNCACT_FOUNDER;TAX_FNCACT_ANALYSTS;</t>
  </si>
  <si>
    <t>TAX_FNCACT;TAX_FNCACT_VENDOR;EDUCATION;WB_470_EDUCATION;LEADER;TAX_FNCACT_PRESIDENT;TAX_FNCACT_VICE_PRESIDENT;ALLIANCE;WB_698_TRADE;TAX_FNCACT_CONSULTANTS;TAX_FNCACT_MANAGER;TAX_FNCACT_GENERAL_MANAGER;WB_2670_JOBS;WB_1467_EDUCATION_FOR_ALL;WB_2131_EMPLOYABILITY_SKILLS_AND_JOBS;WB_1484_EDUCATION_SKILLS_DEVELOPMENT_AND_LABOR_MARKET;</t>
  </si>
  <si>
    <t>TAX_FNCACT;TAX_FNCACT_EXECUTIVE;LEADER;TAX_FNCACT_PRESIDENT;USPEC_POLITICS_GENERAL1;TAX_FNCACT_VICE_PRESIDENT;TAX_FNCACT_EXECUTIVE_VICE_PRESIDENT;TAX_FNCACT_CHIEF;TAX_MILITARY_TITLE;TAX_MILITARY_TITLE_OFFICER;TAX_FNCACT_OFFICER;TAX_FNCACT_CHIEF_OPERATING_OFFICER;WB_678_DIGITAL_GOVERNMENT;WB_2944_SERVERS;WB_671_STORAGE_MANAGEMENT;WB_667_ICT_INFRASTRUCTURE;WB_672_NETWORK_MANAGEMENT;WB_133_INFORMATION_AND_COMMUNICATION_TECHNOLOGIES;TAX_FNCACT_MANAGER;TAX_FNCACT_GENERAL_MANAGER;TAX_FNCACT_GUIDE;</t>
  </si>
  <si>
    <t>EPU_ECONOMY_HISTORIC;TAX_FNCACT;TAX_FNCACT_CEO;WB_698_TRADE;TAX_FNCACT_ANALYST;TAX_FNCACT_CFO;TAX_ECON_PRICE;ECON_STOCKMARKET;TAX_FNCACT_ANALYSTS;</t>
  </si>
  <si>
    <t>TAX_FNCACT;TAX_FNCACT_ANALYST;LEADER;TAX_FNCACT_PRESIDENT;USPEC_POLITICS_GENERAL1;TAX_FNCACT_CHIEF;TAX_FNCACT_EXECUTIVE;TAX_FNCACT_CHIEF_EXECUTIVE;TAX_MILITARY_TITLE;TAX_MILITARY_TITLE_OFFICER;TAX_FNCACT_OFFICER;TAX_FNCACT_EXECUTIVE_OFFICER;TAX_FNCACT_CHIEF_EXECUTIVE_OFFICER;KILL;WB_698_TRADE;TAX_FNCACT_ANALYSTS;</t>
  </si>
  <si>
    <t>ECON_STOCKMARKET;ENV_GREEN;WB_507_ENERGY_AND_EXTRACTIVES;WB_525_RENEWABLE_ENERGY;TAX_FNCACT;TAX_FNCACT_OPERATOR;WB_1458_HEALTH_PROMOTION_AND_DISEASE_PREVENTION;WB_1462_WATER_SANITATION_AND_HYGIENE;WB_635_PUBLIC_HEALTH;WB_621_HEALTH_NUTRITION_AND_POPULATION;TAX_ECON_PRICE;WB_698_TRADE;TAX_DISEASE;TAX_DISEASE_STREP;WB_318_FINANCIAL_ARCHITECTURE_AND_BANKING;WB_1920_FINANCIAL_SECTOR_DEVELOPMENT;WB_1234_BANKING_INSTITUTIONS;WB_1236_COMMERCIAL_BANKING;WB_439_MACROECONOMIC_AND_STRUCTURAL_POLICIES;WB_829_FISCAL_DECENTRALIZATION;WB_874_LOCAL_FINANCE;WB_877_ASSET_MANAGEMENT;WB_445_FISCAL_POLICY;WB_1973_FINANCIAL_RISK_REDUCTION;WB_435_AGRICULTURE_AND_FOOD_SECURITY;WB_337_INSURANCE;WB_1967_AGRICULTURAL_RISK_AND_SECURITY;WB_1135_CURRENT_ACCOUNT;WB_1104_MACROECONOMIC_VULNERABILITY_AND_DEBT;WB_441_BALANCE_OF_PAYMENTS;ENV_SOLAR;WB_528_SOLAR_ENERGY;ECON_ELECTRICALGENERATION;WB_368_LEASING;WB_775_TRADE_POLICY_AND_INTEGRATION;WB_1191_WORKING_CAPITAL_FINANCE;WB_370_TRADE_FINANCE;</t>
  </si>
  <si>
    <t>TAX_FNCACT;TAX_FNCACT_CHIEF;TAX_FNCACT_EXECUTIVE;TAX_FNCACT_CHIEF_EXECUTIVE;TAX_MILITARY_TITLE;TAX_MILITARY_TITLE_OFFICER;TAX_FNCACT_OFFICER;TAX_FNCACT_EXECUTIVE_OFFICER;TAX_FNCACT_CHIEF_EXECUTIVE_OFFICER;SCIENCE;SOC_INNOVATION;WB_2299_PIPELINES;WB_539_OIL_AND_GAS_POLICY_STRATEGY_AND_INSTITUTIONS;WB_507_ENERGY_AND_EXTRACTIVES;WB_548_PPP_IN_OIL_AND_GAS;WB_2418__D_PRINTING;WB_2416_INTERNET_OF_THINGS;WB_2399_ICT_INNOVATION_AND_TRANSFORMATION;WB_133_INFORMATION_AND_COMMUNICATION_TECHNOLOGIES;TAX_FNCACT_BOARD_MEMBER;RESIGNATION;TAX_FNCACT_CHAIRMAN;ALLIANCE;TAX_FNCACT_DIRECTORS;TAX_FNCACT_DIRECTOR;LEADER;TAX_FNCACT_PRESIDENT;USPEC_POLITICS_GENERAL1;TAX_FNCACT_VICE_CHAIRMAN;TAX_FNCACT_CHIEF_FINANCIAL_OFFICER;TAX_FNCACT_VICE_PRESIDENT;TAX_FNCACT_EXECUTIVE_VICE_PRESIDENT;TAX_FNCACT_BOARD_MEMBERS;WB_696_PUBLIC_SECTOR_MANAGEMENT;WB_831_GOVERNANCE;TAX_FNCACT_CHAIRMAN_OF_THE_BOARD;TAX_FNCACT_LEADERS;WB_2670_JOBS;WB_2048_COMPENSATION_CAREERS_AND_INCENTIVES;WB_723_PUBLIC_ADMINISTRATION;WB_724_HUMAN_RESOURCES_FOR_PUBLIC_SECTOR;TAX_WORLDFISH;TAX_WORLDFISH_BASS;TAX_FNCACT_MANAGING_DIRECTOR;WB_678_DIGITAL_GOVERNMENT;WB_694_BROADCAST_AND_MEDIA;TAX_FNCACT_CHIEF_OPERATING_OFFICER;TAX_FNCACT_SENIOR_VICE_PRESIDENT;EDUCATION;SOC_POINTSOFINTEREST;SOC_POINTSOFINTEREST_UNIVERSITY;WB_1467_EDUCATION_FOR_ALL;WB_470_EDUCATION;WB_2131_EMPLOYABILITY_SKILLS_AND_JOBS;WB_1484_EDUCATION_SKILLS_DEVELOPMENT_AND_LABOR_MARKET;</t>
  </si>
  <si>
    <t>ECON_EARNINGSREPORT;USPEC_UNCERTAINTY1;WB_678_DIGITAL_GOVERNMENT;WB_2944_SERVERS;WB_671_STORAGE_MANAGEMENT;WB_667_ICT_INFRASTRUCTURE;WB_672_NETWORK_MANAGEMENT;WB_133_INFORMATION_AND_COMMUNICATION_TECHNOLOGIES;TAX_FNCACT;TAX_FNCACT_PEERS;WB_674_SHARED_INFRASTRUCTURE;WB_676_CLOUD_COMPUTING;TAX_FNCACT_CEO;TAX_FNCACT_ANALYSTS;MEDIA_MSM;USPEC_POLICY1;TAX_FNCACT_ANALYST;</t>
  </si>
  <si>
    <t>SOC_EMERGINGTECH;TAX_FNCACT;TAX_FNCACT_DIRECTOR;TAX_FNCACT_RESEARCH_DIRECTOR;EPU_ECONOMY_HISTORIC;EPU_CATS_REGULATION;</t>
  </si>
  <si>
    <t>TAX_FNCACT;TAX_FNCACT_EXECUTIVE;DISCRIMINATION;TAX_FNCACT_EMPLOYER;WB_2690_CATEGORIES_OF_EMPLOYMENT;WB_2670_JOBS;WB_2689_JOBS_DIAGNOSTICS;WB_2704_EMPLOYER;HARASSMENT;TAX_FNCACT_CHAIRMAN;LEADER;TAX_FNCACT_PRESIDENT;WB_2024_ANTI_CORRUPTION_AUTHORITIES;WB_696_PUBLIC_SECTOR_MANAGEMENT;WB_840_JUSTICE;WB_2025_INVESTIGATION;WB_831_GOVERNANCE;WB_832_ANTI_CORRUPTION;WB_1014_CRIMINAL_JUSTICE;WB_615_GENDER;TRIAL;TAX_FNCACT_LAWYER;TAX_FNCACT_WOMEN;TAX_FNCACT_ATTORNEY;WB_845_LEGAL_AND_REGULATORY_FRAMEWORK;WB_851_INTELLECTUAL_PROPERTY_RIGHTS;WB_1041_PATENTS;WB_1039_PROPERTY_LAWS_AND_REGULATIONS;ECON_IPO;ECON_STOCKMARKET;DELAY;WB_698_TRADE;</t>
  </si>
  <si>
    <t>TAX_FNCACT;TAX_FNCACT_MANAGER;TAX_ECON_PRICE;TAX_FNCACT_DIRECTOR;TAX_FNCACT_RESEARCH_DIRECTOR;TAX_FNCACT_VENDOR;CRISISLEX_C03_WELLBEING_HEALTH;CRISISLEX_T02_INJURED;</t>
  </si>
  <si>
    <t>thehostingnews.com</t>
  </si>
  <si>
    <t>UNREST_BELLIGERENT;CYBER_ATTACK;CRISISLEX_CRISISLEXREC;CRISISLEX_C07_SAFETY;TAX_FNCACT;TAX_FNCACT_ACTOR;TAX_FNCACT_VICTIMS;CRISISLEX_T08_MISSINGFOUNDTRAPPEDPEOPLE;ALLIANCE;TAX_FNCACT_DIRECTOR;WB_678_DIGITAL_GOVERNMENT;WB_670_ICT_SECURITY;WB_133_INFORMATION_AND_COMMUNICATION_TECHNOLOGIES;WB_2024_ANTI_CORRUPTION_AUTHORITIES;WB_696_PUBLIC_SECTOR_MANAGEMENT;WB_840_JUSTICE;WB_2025_INVESTIGATION;WB_831_GOVERNANCE;WB_832_ANTI_CORRUPTION;WB_1014_CRIMINAL_JUSTICE;WB_1160_SHOCKS_AND_VULNERABILITY;WB_695_POVERTY;USPEC_UNCERTAINTY1;GENERAL_GOVERNMENT;SOC_USSECURITYAGENCIES;</t>
  </si>
  <si>
    <t>CRISISLEX_T11_UPDATESSYMPATHY;TAX_FNCACT;TAX_FNCACT_VOLUNTEER;WB_698_TRADE;APPOINTMENT;TAX_FNCACT_DIRECTORS;TAX_FNCACT_FOUNDER;WB_2670_JOBS;WB_696_PUBLIC_SECTOR_MANAGEMENT;WB_2048_COMPENSATION_CAREERS_AND_INCENTIVES;WB_723_PUBLIC_ADMINISTRATION;WB_724_HUMAN_RESOURCES_FOR_PUBLIC_SECTOR;TAX_FNCACT_PIONEER;TAX_FNCACT_EDITORS;ECON_STOCKMARKET;TAX_FNCACT_EMPLOYEES;AFFECT;TAX_FNCACT_SECRETARY;TAX_FNCACT_SECRETARY_OF_STATE;TECH_AUTOMATION;WB_678_DIGITAL_GOVERNMENT;WB_670_ICT_SECURITY;WB_2372_AUTHENTICATION_AND_AUTHORIZATION;WB_133_INFORMATION_AND_COMMUNICATION_TECHNOLOGIES;NEGOTIATIONS;CRISISLEX_C04_LOGISTICS_TRANSPORT;WB_1150_VOLATILITY;WB_1104_MACROECONOMIC_VULNERABILITY_AND_DEBT;TAX_ECON_PRICE;</t>
  </si>
  <si>
    <t>DELAY;TRANSPARENCY;TAX_FNCACT;TAX_FNCACT_SECRETARY;TAX_FNCACT_SECRETARY_OF_STATE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CONTRACTOR;WB_678_DIGITAL_GOVERNMENT;WB_652_ICT_APPLICATIONS;WB_658_ENTERPRISE_APPLICATIONS;WB_133_INFORMATION_AND_COMMUNICATION_TECHNOLOGIES;TAKE_OFFICE;WB_694_BROADCAST_AND_MEDIA;TRIAL;TAX_FNCACT_ATTORNEY;WB_2670_JOBS;WB_1467_EDUCATION_FOR_ALL;WB_470_EDUCATION;WB_2131_EMPLOYABILITY_SKILLS_AND_JOBS;WB_1484_EDUCATION_SKILLS_DEVELOPMENT_AND_LABOR_MARKET;TAX_FNCACT_PIONEER;TAX_FNCACT_WORKERS;TAX_FNCACT_CHIEF;TAX_FNCACT_EXECUTIVE;TAX_FNCACT_CHIEF_EXECUTIVE;TAX_MILITARY_TITLE;TAX_MILITARY_TITLE_OFFICER;TAX_FNCACT_OFFICER;TAX_FNCACT_EXECUTIVE_OFFICER;TAX_FNCACT_CHIEF_EXECUTIVE_OFFICER;TAX_FNCACT_EMPLOYEES;TAX_ETHNICITY;TAX_ETHNICITY_DUTCH;TAX_WORLDLANGUAGES;TAX_WORLDLANGUAGES_DUTCH;RETIREMENT;WB_336_NON_BANK_FINANCIAL_INSTITUTIONS;WB_1920_FINANCIAL_SECTOR_DEVELOPMENT;WB_332_CAPITAL_MARKETS;WB_611_PENSION_FUNDS;</t>
  </si>
  <si>
    <t>CRISISLEX_CRISISLEXREC;TAX_FNCACT;TAX_FNCACT_CIO;TAX_FNCACT_CEO;AFFECT;CRISISLEX_T02_INJURED;</t>
  </si>
  <si>
    <t>EPU_ECONOMY_HISTORIC;ECON_EMERGINGECON;WB_2418__D_PRINTING;WB_2416_INTERNET_OF_THINGS;WB_2399_ICT_INNOVATION_AND_TRANSFORMATION;WB_133_INFORMATION_AND_COMMUNICATION_TECHNOLOGIES;ECON_STOCKMARKET;TAX_ECON_PRICE;</t>
  </si>
  <si>
    <t>EDUCATION;WB_470_EDUCATION;TAX_FNCACT;TAX_FNCACT_STUDENTS;LEADER;TAX_FNCACT_PRESIDENT;USPEC_POLITICS_GENERAL1;TAX_FNCACT_VICE_PRESIDENT;SCIENCE;SOC_INNOVATION;MANMADE_DISASTER_IMPLIED;SOC_POINTSOFINTEREST;SOC_POINTSOFINTEREST_SCHOOL;UNGP_FORESTS_RIVERS_OCEANS;WB_2601_TRADE_LINKAGES_SPILLOVERS_AND_CONNECTIVITY;WB_772_TRADE_FACILITATION_AND_LOGISTICS;WB_699_URBAN_DEVELOPMENT;WB_866_CONNECTIVITY_AND_LAGGING_REGIONS;WB_698_TRADE;WB_797_NATIONAL_URBAN_POLICIES;TAX_FNCACT_ADMINISTRATORS;USPEC_POLICY1;TAX_ETHNICITY;TAX_ETHNICITY_BLACK;</t>
  </si>
  <si>
    <t>investbg.government.bg</t>
  </si>
  <si>
    <t>TAX_FNCACT;TAX_FNCACT_INVESTOR;TAX_WORLDLANGUAGES;TAX_WORLDLANGUAGES_AMONG;TAX_FNCACT_MINISTER;LEADER;TAX_FNCACT_PRIME_MINISTER;TAX_FNCACT_MANAGER;TAX_FNCACT_GENERAL_MANAGER;WB_1921_PRIVATE_SECTOR_DEVELOPMENT;WB_405_BUSINESS_CLIMATE;WB_2530_BUSINESS_ENVIRONMENT;ECON_TAXATION;WB_1121_TAXATION;WB_439_MACROECONOMIC_AND_STRUCTURAL_POLICIES;WB_445_FISCAL_POLICY;WB_983_TAX_POLICY;WB_2670_JOBS;WB_1467_EDUCATION_FOR_ALL;WB_470_EDUCATION;WB_2131_EMPLOYABILITY_SKILLS_AND_JOBS;WB_1484_EDUCATION_SKILLS_DEVELOPMENT_AND_LABOR_MARKET;TAX_FNCACT_MINISTERS;TAX_FNCACT_PRESIDENT;TAX_FNCACT_DIRECTOR;TAX_FNCACT_DEPUTY;</t>
  </si>
  <si>
    <t>TAX_FNCACT;TAX_FNCACT_SPECIALIST;TAX_FNCACT_CEO;SCIENCE;SOC_INNOVATION;KILL;ECON_WORLDCURRENCIES;ECON_WORLDCURRENCIES_DOLLAR;TAX_FNCACT_ANALYST;MOVEMENT_GENERAL;ECON_STOCKMARKET;TAX_FNCACT_ANALYSTS;TAX_FNCACT_FOOL;</t>
  </si>
  <si>
    <t>wallstreet.org</t>
  </si>
  <si>
    <t>ECON_STOCKMARKET;CRISISLEX_T05_MONEY;TAX_FNCACT;TAX_FNCACT_INVESTIGATOR;TAX_FNCACT_BUYER;TAX_WORLDLANGUAGES;TAX_WORLDLANGUAGES_LATIN;TAX_FNCACT_EXAMINER;WB_856_WAGES;WB_1654_ACTIVE_LABOR_MARKET_POLICIES;WB_855_LABOR_MARKETS;WB_697_SOCIAL_PROTECTION_AND_LABOR;TAX_FNCACT_AGENT;CRISISLEX_O02_RESPONSEAGENCIESATCRISIS;WB_135_TRANSPORT;TAX_FNCACT_AGENTS;USPEC_POLICY1;</t>
  </si>
  <si>
    <t>twincities.com</t>
  </si>
  <si>
    <t>EPU_ECONOMY_HISTORIC;TAX_FNCACT;TAX_FNCACT_CEO;LEADER;TAX_FNCACT_PRESIDENT;USPEC_POLITICS_GENERAL1;TAX_FNCACT_DIRECTORS;TAX_ECON_PRICE;MEDIA_MSM;TAX_FNCACT_CORRESPONDENT;</t>
  </si>
  <si>
    <t>CRISISLEX_T11_UPDATESSYMPATHY;TAX_FNCACT;TAX_FNCACT_DIRECTOR;TAX_FNCACT_WORKER;ENV_OIL;WB_678_DIGITAL_GOVERNMENT;WB_694_BROADCAST_AND_MEDIA;WB_133_INFORMATION_AND_COMMUNICATION_TECHNOLOGIES;TAX_FNCACT_MANAGER;WB_2947_OPERATING_SYSTEMS;WB_667_ICT_INFRASTRUCTURE;WB_669_SOFTWARE_INFRASTRUCTURE;TAX_ECON_PRICE;</t>
  </si>
  <si>
    <t>ECON_STOCKMARKET;CYBER_ATTACK;WB_678_DIGITAL_GOVERNMENT;WB_670_ICT_SECURITY;WB_133_INFORMATION_AND_COMMUNICATION_TECHNOLOGIES;WB_286_TELECOMMUNICATIONS_AND_BROADBAND_ACCESS;TAX_FNCACT;TAX_FNCACT_VENDOR;UNGP_FORESTS_RIVERS_OCEANS;WB_2372_AUTHENTICATION_AND_AUTHORIZATION;WB_2670_JOBS;WB_2769_JOBS_STRATEGIES;WB_2840_INTEGRATION;WB_2836_MIGRATION_POLICIES_AND_JOBS;EPU_POLICY;EPU_POLICY_REGULATORY;MEDICAL;EDUCATION;WB_470_EDUCATION;TAX_FNCACT_CHIEF;TAX_FNCACT_EXECUTIVE;TAX_FNCACT_CHIEF_EXECUTIVE;TAX_MILITARY_TITLE;TAX_MILITARY_TITLE_OFFICER;TAX_FNCACT_OFFICER;TAX_FNCACT_EXECUTIVE_OFFICER;TAX_FNCACT_CHIEF_EXECUTIVE_OFFICER;TAX_FNCACT_CHAIRMAN;WB_671_STORAGE_MANAGEMENT;WB_667_ICT_INFRASTRUCTURE;CRISISLEX_C07_SAFETY;TAX_FNCACT_ENGINEER;USPEC_POLICY1;GENERAL_GOVERNMENT;EPU_POLICY_GOVERNMENT;</t>
  </si>
  <si>
    <t>TAX_FNCACT;TAX_FNCACT_MOVERS;SOC_TECHNOLOGYSECTOR;WB_698_TRADE;TAX_ECON_PRICE;TAX_FNCACT_ANALYST;ECON_STOCKMARKET;ENV_OIL;ENV_COAL;</t>
  </si>
  <si>
    <t>TAX_FNCACT;TAX_FNCACT_WORKERS;TAX_FNCACT_CHIEF;TAX_FNCACT_EXECUTIVE;TAX_FNCACT_CHIEF_EXECUTIVE;TAX_MILITARY_TITLE;TAX_MILITARY_TITLE_OFFICER;TAX_FNCACT_OFFICER;TAX_FNCACT_EXECUTIVE_OFFICER;TAX_FNCACT_CHIEF_EXECUTIVE_OFFICER;TAX_FNCACT_EMPLOYEES;</t>
  </si>
  <si>
    <t>thedailyrover.com</t>
  </si>
  <si>
    <t>ECON_STOCKMARKET;WB_698_TRADE;TAX_ECON_PRICE;TAX_FNCACT;TAX_FNCACT_ANALYSTS;GENERAL_GOVERNMENT;EPU_POLICY;EPU_POLICY_GOVERNMENT;EDUCATION;WB_470_EDUCATION;WB_678_DIGITAL_GOVERNMENT;WB_2944_SERVERS;WB_671_STORAGE_MANAGEMENT;WB_667_ICT_INFRASTRUCTURE;WB_672_NETWORK_MANAGEMENT;WB_133_INFORMATION_AND_COMMUNICATION_TECHNOLOGIES;EPU_ECONOMY_HISTORIC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EPU_CATS_REGULATION;</t>
  </si>
  <si>
    <t>SCIENCE;SOC_INNOVATION;WB_2418__D_PRINTING;WB_2416_INTERNET_OF_THINGS;WB_2399_ICT_INNOVATION_AND_TRANSFORMATION;WB_133_INFORMATION_AND_COMMUNICATION_TECHNOLOGIES;TAX_FNCACT;TAX_FNCACT_CHIEFS;</t>
  </si>
  <si>
    <t>TAX_FNCACT;TAX_FNCACT_CHIEF;TAX_FNCACT_EXECUTIVE;TAX_FNCACT_CHIEF_EXECUTIVE;TAX_FNCACT_MANAGER;TAX_FNCACT_GENERAL_MANAGER;</t>
  </si>
  <si>
    <t>TAX_FNCACT;TAX_FNCACT_CHIEF;TAX_FNCACT_EXECUTIVE;TAX_FNCACT_CHIEF_EXECUTIVE;TAX_MILITARY_TITLE;TAX_MILITARY_TITLE_OFFICER;TAX_FNCACT_OFFICER;TAX_FNCACT_EXECUTIVE_OFFICER;TAX_FNCACT_CHIEF_EXECUTIVE_OFFICER;LEADER;TAX_FNCACT_PRESIDENT;TAX_FNCACT_BUSINESS_EXECUTIVE;TAX_FNCACT_WOMAN;TAX_POLITICAL_PARTY;TAX_POLITICAL_PARTY_REPUBLICAN;WB_615_GENDER;DEMOCRACY;TAX_FNCACT_CANDIDATE;TAX_FNCACT_SECRETARY;TAX_FNCACT_SECRETARY_OF_STATE;TAX_FNCACT_CEO;TAX_FNCACT_WOMEN;TAX_FNCACT_EMPLOYEES;TAX_FNCACT_NOMINEE;TAX_FNCACT_INCUMBENT;TAX_FNCACT_SENATOR;TAX_FNCACT_BOXER;TAX_FNCACT_GOVERNOR;TAX_FNCACT_NEUROSURGEON;TAX_FNCACT_CANDIDATES;</t>
  </si>
  <si>
    <t>LEADER;TAX_FNCACT;TAX_FNCACT_GOVERNOR;TERROR;TAX_FNCACT_INSURGENT;INSURGENCY;WB_2433_CONFLICT_AND_VIOLENCE;WB_2451_REBELS_GUERRILLAS_AND_INSURGENTS;WB_2432_FRAGILITY_CONFLICT_AND_VIOLENCE;WB_2445_NON_STATE_SECURITY_ACTORS;TAX_POLITICAL_PARTY;TAX_POLITICAL_PARTY_REPUBLICAN;USPEC_POLITICS_GENERAL1;TAX_POLITICAL_PARTY_REPUBLICAN_PARTY;TAX_FNCACT_LEADERS;RATIFY;TAX_FNCACT_DEVELOPER;IDEOLOGY;ELECTION;TAX_FNCACT_CANDIDATE;</t>
  </si>
  <si>
    <t>EDUCATION;SOC_POINTSOFINTEREST;SOC_POINTSOFINTEREST_UNIVERSITIES;TAX_ETHNICITY;TAX_ETHNICITY_ASIAN;TAX_FNCACT;TAX_FNCACT_ANALYST;TAX_FNCACT_CEO;</t>
  </si>
  <si>
    <t>ECON_DEBT;WB_1104_MACROECONOMIC_VULNERABILITY_AND_DEBT;WB_450_DEBT;WB_678_DIGITAL_GOVERNMENT;WB_674_SHARED_INFRASTRUCTURE;WB_667_ICT_INFRASTRUCTURE;WB_676_CLOUD_COMPUTING;WB_133_INFORMATION_AND_COMMUNICATION_TECHNOLOGIES;</t>
  </si>
  <si>
    <t>TAX_FNCACT;TAX_FNCACT_DIRECTORS;ECON_STOCKMARKET;</t>
  </si>
  <si>
    <t>ECON_STOCKMARKET;WB_698_TRADE;TRIAL;ECON_TAXATION;TAX_FNCACT;TAX_FNCACT_TAX_PREPARER;TAX_FNCACT_RETAILER;WB_696_PUBLIC_SECTOR_MANAGEMENT;WB_2048_COMPENSATION_CAREERS_AND_INCENTIVES;WB_723_PUBLIC_ADMINISTRATION;WB_724_HUMAN_RESOURCES_FOR_PUBLIC_SECTOR;TAX_FNCACT_BUILDER;TAX_ETHNICITY;TAX_ETHNICITY_AMERICAN;MEDIA_MSM;TAX_FNCACT_MODERATORS;</t>
  </si>
  <si>
    <t>TAX_ECON_PRICE;TAX_FNCACT;TAX_FNCACT_ANALYSTS;TAX_FNCACT_ANALYST;</t>
  </si>
  <si>
    <t>WB_678_DIGITAL_GOVERNMENT;WB_2947_OPERATING_SYSTEMS;WB_667_ICT_INFRASTRUCTURE;WB_669_SOFTWARE_INFRASTRUCTURE;WB_133_INFORMATION_AND_COMMUNICATION_TECHNOLOGIES;TAX_ECON_PRICE;TAX_FNCACT;TAX_FNCACT_MANAGER;TAX_FNCACT_GENERAL_MANAGER;ECON_STOCKMARKET;WB_698_TRADE;</t>
  </si>
  <si>
    <t>TAX_FNCACT;TAX_FNCACT_INSIDER;ECON_STOCKMARKET;ECON_WORLDCURRENCIES;ECON_WORLDCURRENCIES_DOLLARS;TAX_ECON_PRICE;CRISISLEX_C07_SAFETY;TAX_FNCACT_ANALYSTS;TAX_FNCACT_TRADERS;WB_439_MACROECONOMIC_AND_STRUCTURAL_POLICIES;WB_829_FISCAL_DECENTRALIZATION;WB_874_LOCAL_FINANCE;WB_877_ASSET_MANAGEMENT;WB_445_FISCAL_POLICY;WB_566_ENVIRONMENT_AND_NATURAL_RESOURCES;WB_1777_FORESTS;WB_590_ECOSYSTEMS;TAX_WORLDLANGUAGES;TAX_WORLDLANGUAGES_SEMINOLE;TAX_FNCACT_INVESTOR;GENERAL_GOVERNMENT;EDUCATION;WB_470_EDUCATION;SCIENCE;SOC_INNOVATION;TAX_FNCACT_EMPLOYEES;LEADER;TAX_FNCACT_PRESIDENT;USPEC_POLITICS_GENERAL1;TAX_FNCACT_VICE_PRESIDENT;TAX_FNCACT_DIRECTOR;WB_698_TRADE;CRISISLEX_T01_CAUTION_ADVICE;</t>
  </si>
  <si>
    <t>TAX_FNCACT;TAX_FNCACT_CHIEF;UNGP_FORESTS_RIVERS_OCEANS;TAX_MILITARY_TITLE;TAX_MILITARY_TITLE_OFFICER;TAX_FNCACT_OFFICER;EPU_ECONOMY_HISTORIC;ENV_GREEN;WB_507_ENERGY_AND_EXTRACTIVES;WB_525_RENEWABLE_ENERGY;</t>
  </si>
  <si>
    <t>TAX_FNCACT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ANALYST;TAX_FNCACT_CHIEF_FINANCIAL_OFFICER;TAX_FNCACT_EXECUTIVES;WB_698_TRADE;MEDIA_MSM;TAX_FNCACT_ANALYSTS;</t>
  </si>
  <si>
    <t>darkreading.com</t>
  </si>
  <si>
    <t>CRISISLEX_C07_SAFETY;TAX_FNCACT;TAX_FNCACT_DIRECTOR;TAX_FNCACT_RESEARCH_DIRECTOR;TECH_AUTOMATION;UNREST_BELLIGERENT;CYBER_ATTACK;TRAFFIC;TAX_FNCACT_AGENTS;TAX_FNCACT_VICTIM;LEADER;TAX_FNCACT_PRESIDENT;USPEC_POLITICS_GENERAL1;TAX_FNCACT_VICE_PRESIDENT;TAX_FNCACT_SENIOR_VICE_PRESIDENT;TAX_FNCACT_MANAGER;TAX_FNCACT_GENERAL_MANAGER;SCIENCE;WB_678_DIGITAL_GOVERNMENT;WB_2944_SERVERS;WB_671_STORAGE_MANAGEMENT;WB_667_ICT_INFRASTRUCTURE;WB_672_NETWORK_MANAGEMENT;WB_133_INFORMATION_AND_COMMUNICATION_TECHNOLOGIES;USPEC_UNCERTAINTY1;TAX_FNCACT_AUDITOR;TAX_FNCACT_INSIDER;MEDIA_SOCIAL;CRISISLEX_CRISISLEXREC;WB_2024_ANTI_CORRUPTION_AUTHORITIES;WB_696_PUBLIC_SECTOR_MANAGEMENT;WB_831_GOVERNANCE;WB_832_ANTI_CORRUPTION;WB_2026_PREVENTION;SOC_INNOVATION;ECON_STOCKMARKET;TAX_ECON_PR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840_JUSTICE;WB_2025_INVESTIGATION;WB_1014_CRIMINAL_JUSTICE;</t>
  </si>
  <si>
    <t>AFFECT;TAX_FNCACT;TAX_FNCACT_DRIVER;ECON_STOCKMARKET;TAX_FNCACT_MANUFACTURER;</t>
  </si>
  <si>
    <t>TAX_FNCACT;TAX_FNCACT_ANALYSTS;TAX_FNCACT_CHIEF;TAX_FNCACT_EXECUTIVE;TAX_FNCACT_CHIEF_EXECUTIVE;TAX_MILITARY_TITLE;TAX_MILITARY_TITLE_OFFICER;TAX_FNCACT_OFFICER;TAX_FNCACT_EXECUTIVE_OFFICER;TAX_FNCACT_CHIEF_EXECUTIVE_OFFICER;EPU_ECONOMY_HISTORIC;TAX_FNCACT_ANALYST;ECON_STOCKMARKET;WB_698_TRADE;</t>
  </si>
  <si>
    <t>WB_678_DIGITAL_GOVERNMENT;WB_694_BROADCAST_AND_MEDIA;WB_133_INFORMATION_AND_COMMUNICATION_TECHNOLOGIES;WB_135_TRANSPORT;WB_1174_WAREHOUSING_AND_STORAGE;WB_793_TRANSPORT_AND_LOGISTICS_SERVICES;SOC_INNOVATION;TAX_ECON_PRICE;TAX_ETHNICITY;TAX_ETHNICITY_INDIAN;</t>
  </si>
  <si>
    <t>logisticsit.com</t>
  </si>
  <si>
    <t>WB_2418__D_PRINTING;WB_2416_INTERNET_OF_THINGS;WB_2399_ICT_INNOVATION_AND_TRANSFORMATION;WB_133_INFORMATION_AND_COMMUNICATION_TECHNOLOGIES;TAX_DISEASE;TAX_DISEASE_DISRUPTIVE;WB_1921_PRIVATE_SECTOR_DEVELOPMENT;WB_346_COMPETITIVE_INDUSTRIES;WB_818_INDUSTRY_POLICY_AND_REAL_SECTORS;WB_1281_MANUFACTURING;TAX_ECON_PRICE;LEADER;TAX_FNCACT;TAX_FNCACT_PRESIDENT;USPEC_POLITICS_GENERAL1;EPU_ECONOMY_HISTORIC;TAX_FNCACT_MECHANICS;SCIENCE;SOC_INNOVATION;TAX_FNCACT_PIONEER;SOC_EMERGINGTECH;WB_566_ENVIRONMENT_AND_NATURAL_RESOURCES;WB_590_ECOSYSTEMS;UNGP_FORESTS_RIVERS_OCEANS;WB_2670_JOBS;WB_2769_JOBS_STRATEGIES;WB_2840_INTEGRATION;WB_2836_MIGRATION_POLICIES_AND_JOBS;</t>
  </si>
  <si>
    <t>CRISISLEX_CRISISLEXREC;CRISISLEX_T01_CAUTION_ADVICE;WB_2418__D_PRINTING;WB_2416_INTERNET_OF_THINGS;WB_2399_ICT_INNOVATION_AND_TRANSFORMATION;WB_133_INFORMATION_AND_COMMUNICATION_TECHNOLOGIES;MANMADE_DISASTER_IMPLIED;WB_2433_CONFLICT_AND_VIOLENCE;WB_2465_REVOLUTIONARY_VIOLENCE;WB_2432_FRAGILITY_CONFLICT_AND_VIOLENCE;WB_2462_POLITICAL_VIOLENCE_AND_WAR;TAX_FNCACT;TAX_FNCACT_EMPLOYEES;TAX_FNCACT_EXECUTIVE;LEADER;TAX_FNCACT_PRESIDENT;USPEC_POLITICS_GENERAL1;TAX_FNCACT_VICE_PRESIDENT;TAX_FNCACT_EXECUTIVE_VICE_PRESIDENT;TAX_FNCACT_CEO;TAX_FNCACT_SPOKESPERSON;ACT_MAKESTATEMENT;SCIENCE;SOC_INNOVATION;WB_1921_PRIVATE_SECTOR_DEVELOPMENT;WB_376_INNOVATION_TECHNOLOGY_AND_ENTREPRENEURSHIP;WB_1917_INTELLECTUAL_PROPERTY;WB_377_FIRM_INNOVATION_PRODUCTIVITY_AND_GROWTH;TAX_FNCACT_CHIEF;TAX_MILITARY_TITLE;TAX_MILITARY_TITLE_OFFICER;TAX_FNCACT_OFFICER;TAX_FNCACT_CHIEF_INFORMATION_OFFICER;</t>
  </si>
  <si>
    <t>ECON_STOCKMARKET;TAX_ECON_PRICE;TAX_FNCACT;TAX_FNCACT_ANALYST;TAX_FNCACT_INSIDER;TAX_FNCACT_INSIDERS;LEADER;TAX_FNCACT_PRESIDENT;USPEC_POLITICS_GENERAL1;TAX_FNCACT_CEO;SOC_TECHNOLOGYSECTOR;WB_135_TRANSPORT;WB_1174_WAREHOUSING_AND_STORAGE;WB_793_TRANSPORT_AND_LOGISTICS_SERVICES;GENERAL_GOVERNMENT;EDUCATION;WB_470_EDUCATION;</t>
  </si>
  <si>
    <t>tdmr.org</t>
  </si>
  <si>
    <t>CORRUPTION;WB_2019_ANTI_CORRUPTION_LEGISLATION;WB_696_PUBLIC_SECTOR_MANAGEMENT;WB_831_GOVERNANCE;WB_832_ANTI_CORRUPTION;WB_2020_BRIBERY_FRAUD_AND_COLLUSION;WB_2024_ANTI_CORRUPTION_AUTHORITIES;WB_840_JUSTICE;WB_2025_INVESTIGATION;WB_1014_CRIMINAL_JUSTICE;GENERAL_HEALTH;MEDICAL;CRISISLEX_C03_WELLBEING_HEALTH;TAX_FNCACT;TAX_FNCACT_CONTRACTOR;TAX_WORLDLANGUAGES;TAX_WORLDLANGUAGES_MASSACHUSETTS;</t>
  </si>
  <si>
    <t>TAX_FNCACT;TAX_FNCACT_ANALYSTS;ECON_STOCKMARKET;TAX_ECON_PRICE;EPU_ECONOMY_HISTORIC;TAX_FNCACT_ANALYST;ENV_OIL;TAX_ETHNICITY;TAX_ETHNICITY_AMERICAN;WB_137_WATER;WATER_SECURITY;WB_1199_WATER_SUPPLY_AND_SANITATION;WB_138_WATER_SUPPLY;UNGP_FORESTS_RIVERS_OCEANS;</t>
  </si>
  <si>
    <t>WB_133_INFORMATION_AND_COMMUNICATION_TECHNOLOGIES;WB_2418__D_PRINTING;WB_2416_INTERNET_OF_THINGS;WB_2399_ICT_INNOVATION_AND_TRANSFORMATION;</t>
  </si>
  <si>
    <t>dailybulletin.com</t>
  </si>
  <si>
    <t>ECON_STOCKMARKET;TAX_FNCACT;TAX_FNCACT_ANALYSTS;TAX_FNCACT_ANALYST;WB_698_TRADE;TAX_FNCACT_CHAIRMAN;LEADER;TAX_FNCACT_PRESIDENT;USPEC_POLITICS_GENERAL1;TAX_FNCACT_CEO;TAX_ECON_PRICE;USPEC_POLICY1;WB_728_PUBLIC_SERVICE_DELIVERY;WB_696_PUBLIC_SECTOR_MANAGEMENT;WB_723_PUBLIC_ADMINISTRATION;WB_2098_OUTSOURCING;WB_678_DIGITAL_GOVERNMENT;WB_652_ICT_APPLICATIONS;WB_666_APPLICATION_DEVELOPMENT;WB_658_ENTERPRISE_APPLICATIONS;WB_133_INFORMATION_AND_COMMUNICATION_TECHNOLOGIES;WB_1625_SUPPORT_SERVICES;WB_1466_SOCIAL_ASSISTANCE;WB_697_SOCIAL_PROTECTION_AND_LABOR;WB_2670_JOBS;WB_2769_JOBS_STRATEGIES;WB_2840_INTEGRATION;WB_2836_MIGRATION_POLICIES_AND_JOBS;</t>
  </si>
  <si>
    <t>ECON_STOCKMARKET;TAX_WORLDFISH;TAX_WORLDFISH_TOP;AFFECT;MEDIA_SOCIAL;TAX_FNCACT;TAX_FNCACT_CEO;TAX_FNCACT_ANALYSTS;ECON_EMERGINGECON;SCIENCE;SOC_INNOVATION;TAX_ETHNICITY;TAX_ETHNICITY_INDIAN;CORRUPTION;TAX_FNCACT_AUTHORITIES;ECON_DEBT;MANMADE_DISASTER_IMPLIED;TAX_FNCACT_AUTHOR;</t>
  </si>
  <si>
    <t>TAX_FNCACT;TAX_FNCACT_CEO;ECON_WORLDCURRENCIES;ECON_WORLDCURRENCIES_DOLLAR;TAX_ETHNICITY;TAX_ETHNICITY_JAPANESE;TAX_WORLDLANGUAGES;TAX_WORLDLANGUAGES_JAPANESE;ECON_WORLDCURRENCIES_YEN;ECON_WORLDCURRENCIES_JAPANESE_YEN;TAX_FNCACT_ANALYSTS;MEDIA_MSM;ECON_CURRENCY_EXCHANGE_RATE;TAX_FNCACT_CFO;TAX_FNCACT_EXECUTIVES;MARITIME_INCIDENT;MARITIME;MANMADE_DISASTER_IMPLIED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</si>
  <si>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TAX_ETHNICITY;TAX_ETHNICITY_CHINESE;TAX_WORLDLANGUAGES;TAX_WORLDLANGUAGES_CHINESE;GENERAL_GOVERNMENT;EDUCATION;SOC_POINTSOFINTEREST;SOC_POINTSOFINTEREST_UNIVERSITY;TAX_FNCACT;TAX_FNCACT_CEO;SCIENCE;SOC_INNOVATION;TAX_FNCACT_ANALYSTS;SURVEILLANCE;TAX_FNCACT_OFFICIAL;TAX_FNCACT_ANALYST;TAX_ETHNICITY_AMERICANS;TAX_FNCACT_STAFFERS;ECON_STOCKMARKET;</t>
  </si>
  <si>
    <t>ECON_STOCKMARKET;WB_698_TRADE;TAX_ECON_PRICE;CRISISLEX_C07_SAFETY;TAX_FNCACT;TAX_FNCACT_INSIDER;EPU_ECONOMY_HISTORIC;TECH_AUTOMATION;TAX_FNCACT_ANALYSTS;</t>
  </si>
  <si>
    <t>TAX_ECON_PRICE;TAX_FNCACT;TAX_FNCACT_ANALYSTS;TAX_FNCACT_ANALYST;WB_1406_DISEASES;WB_1435_OBESITY;WB_621_HEALTH_NUTRITION_AND_POPULATION;WB_1427_NON_COMMUNICABLE_DISEASE_AND_INJURY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</si>
  <si>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ECON_STOCKMARKET;WB_696_PUBLIC_SECTOR_MANAGEMENT;WB_2048_COMPENSATION_CAREERS_AND_INCENTIVES;WB_723_PUBLIC_ADMINISTRATION;WB_724_HUMAN_RESOURCES_FOR_PUBLIC_SECTOR;TAX_ECON_PRICE;WB_1458_HEALTH_PROMOTION_AND_DISEASE_PREVENTION;WB_635_PUBLIC_HEALTH;WB_1464_HEALTH_OF_THE_DISABLED;WB_621_HEALTH_NUTRITION_AND_POPULATION;ECON_TAXATION;WB_698_TRADE;WB_2936_GOLD;WB_507_ENERGY_AND_EXTRACTIVES;WB_895_MINING_SYSTEMS;WB_1699_METAL_ORE_MINING;TAX_FNCACT;TAX_FNCACT_DIRECTORS;TAX_FNCACT_CHAIRMAN;WB_840_JUSTICE;ECON_CURRENCY_EXCHANGE_RATE;TRIAL;WB_1921_PRIVATE_SECTOR_DEVELOPMENT;WB_406_COMPETITION_POLICY;WB_2101_ANTITRUST;</t>
  </si>
  <si>
    <t>TECH_SUPERCOMPUTING;CRISISLEX_T11_UPDATESSYMPATHY;CRISISLEX_T04_INFRASTRUCTURE;GENERAL_GOVERNMENT;CRISISLEX_O02_RESPONSEAGENCIESATCRISIS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2944_SERVERS;WB_671_STORAGE_MANAGEMENT;WB_667_ICT_INFRASTRUCTURE;WB_672_NETWORK_MANAGEMENT;CRISISLEX_CRISISLEXREC;CRISISLEX_O01_WEATHER;CRISISLEX_T01_CAUTION_ADVICE;CRISISLEX_T05_MONEY;LEADER;TAX_FNCACT;TAX_FNCACT_PRESIDENT;USPEC_POLITICS_GENERAL1;TAX_FNCACT_VICE_PRESIDENT;TAX_FNCACT_MANAGER;TAX_FNCACT_GENERAL_MANAGER;ALLIANCE;WB_1921_PRIVATE_SECTOR_DEVELOPMENT;WB_376_INNOVATION_TECHNOLOGY_AND_ENTREPRENEURSHIP;WB_1917_INTELLECTUAL_PROPERTY;WB_377_FIRM_INNOVATION_PRODUCTIVITY_AND_GROWTH;CRISISLEX_T06_SUPPLIES;CRISISLEX_T07_SERVICESNEEDEDOFFERED;UNREST_BELLIGERENT;WB_405_BUSINESS_CLIMATE;WB_2531_INSPECTIONS_LICENSING_AND_PERMITS;WB_2530_BUSINESS_ENVIRONMENT;TAX_FNCACT_ENGINEERS;TAX_ETHNICITY;TAX_ETHNICITY_AMERICAN;TAX_FNCACT_WRITER;WB_2416_INTERNET_OF_THINGS;WB_2399_ICT_INNOVATION_AND_TRANSFORMATION;TAX_FNCACT_EDITOR;WB_694_BROADCAST_AND_MEDIA;MEDIA_SOCIAL;WB_662_SOCIAL_MEDIA;CRISISLEX_C08_TELECOM;</t>
  </si>
  <si>
    <t>TAX_FNCACT;TAX_FNCACT_ANALYST;TAX_FNCACT_CHIEF;TAX_FNCACT_EXECUTIVE;TAX_FNCACT_CHIEF_EXECUTIVE;TAX_ECON_PRICE;TAX_ETHNICITY;TAX_ETHNICITY_JAPANESE;TAX_WORLDLANGUAGES;TAX_WORLDLANGUAGES_JAPANESE;ECON_WORLDCURRENCIES;ECON_WORLDCURRENCIES_DOLLAR;CRISISLEX_T11_UPDATESSYMPATHY;</t>
  </si>
  <si>
    <t>WB_135_TRANSPORT;WB_1174_WAREHOUSING_AND_STORAGE;WB_793_TRANSPORT_AND_LOGISTICS_SERVICES;TAX_FNCACT;TAX_FNCACT_CHIEF;TAX_FNCACT_EXECUTIVE;TAX_FNCACT_CHIEF_EXECUTIVE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ECON_DEBT;WB_1104_MACROECONOMIC_VULNERABILITY_AND_DEBT;WB_450_DEBT;SOC_TECHNOLOGYSECTOR;CRISISLEX_CRISISLEXREC;ECON_STOCKMARKET;TAX_FNCACT_FOUNDER;WB_2937_SILVER;WB_507_ENERGY_AND_EXTRACTIVES;WB_895_MINING_SYSTEMS;WB_1699_METAL_ORE_MINING;PROTEST;MOVEMENT_GENERAL;TAX_FNCACT_ACTIVIST;TAX_FNCACT_INVESTOR;TAX_ECON_PRICE;</t>
  </si>
  <si>
    <t>channel4000.com</t>
  </si>
  <si>
    <t>WB_678_DIGITAL_GOVERNMENT;WB_670_ICT_SECURITY;WB_2372_AUTHENTICATION_AND_AUTHORIZATION;WB_133_INFORMATION_AND_COMMUNICATION_TECHNOLOGIES;WB_2024_ANTI_CORRUPTION_AUTHORITIES;WB_696_PUBLIC_SECTOR_MANAGEMENT;WB_831_GOVERNANCE;WB_832_ANTI_CORRUPTION;WB_2026_PREVENTION;TAX_FNCACT;TAX_FNCACT_PIONEER;ECON_IDENTITYTHEFT;TAX_FNCACT_LEADER;ECON_MOU;TAX_FNCACT_VENDOR;EPU_ECONOMY_HISTORIC;WB_698_TRADE;WB_1331_HEALTH_TECHNOLOGIES;WB_1350_PHARMACEUTICALS;WB_621_HEALTH_NUTRITION_AND_POPULATION;WB_2670_JOBS;WB_2769_JOBS_STRATEGIES;WB_2840_INTEGRATION;WB_2836_MIGRATION_POLICIES_AND_JOBS;CORRUPTION;WB_2019_ANTI_CORRUPTION_LEGISLATION;WB_2020_BRIBERY_FRAUD_AND_COLLUSION;CRISISLEX_C07_SAFETY;TAX_FNCACT_PILOTS;LEADER;TAX_FNCACT_PRESIDENT;USPEC_POLITICS_GENERAL1;TAX_FNCACT_CHIEF;TAX_FNCACT_EXECUTIVE;TAX_FNCACT_CHIEF_EXECUTIVE;TAX_MILITARY_TITLE;TAX_MILITARY_TITLE_OFFICER;TAX_FNCACT_OFFICER;TAX_FNCACT_EXECUTIVE_OFFICER;TAX_FNCACT_CHIEF_EXECUTIVE_OFFICER;WB_2453_ORGANIZED_CRIME;WB_2433_CONFLICT_AND_VIOLENCE;WB_2432_FRAGILITY_CONFLICT_AND_VIOLENCE;WB_2456_DRUGS_AND_NARCOTICS;TAX_ECON_PRICE;WB_2454_COUNTERFEIT_GOODS;WB_845_LEGAL_AND_REGULATORY_FRAMEWORK;WB_851_INTELLECTUAL_PROPERTY_RIGHTS;WB_1041_PATENTS;WB_1039_PROPERTY_LAWS_AND_REGULATIONS;EPU_CATS_REGULATION;UNGP_FORESTS_RIVERS_OCEANS;WB_1921_PRIVATE_SECTOR_DEVELOPMENT;WB_405_BUSINESS_CLIMATE;WB_2531_INSPECTIONS_LICENSING_AND_PERMITS;WB_2530_BUSINESS_ENVIRONMENT;WB_1084_TECHNOLOGY_TRANSFER_AND_DIFFUSION;WB_471_ECONOMIC_GROWTH;WB_1078_DETERMINANTS_OF_GROWTH;WB_376_INNOVATION_TECHNOLOGY_AND_ENTREPRENEURSHIP;WB_1917_INTELLECTUAL_PROPERTY;WB_377_FIRM_INNOVATION_PRODUCTIVITY_AND_GROWTH;PROPERTY_RIGHTS;WB_1907_PERSONAL_PROPERTY_RIGHTS;EPU_POLICY;EPU_POLICY_REGULATORY;EPU_ECONOMY;EPU_CATS_FINANCIAL_REGULATION;LEGISLATION;EPU_POLICY_LAW;TAX_FNCACT_CHIEF_OPERATING_OFFICER;TAX_FNCACT_INVESTOR;CYBER_ATTACK;ECON_STOCKMARKET;</t>
  </si>
  <si>
    <t>TAX_FNCACT;TAX_FNCACT_WOMAN;PROTEST;TAX_FNCACT_MANUFACTURER;SECURITY_SERVICES;TAX_FNCACT_POLICE;CRISISLEX_C07_SAFETY;ARREST;SOC_GENERALCRIME;WB_1921_PRIVATE_SECTOR_DEVELOPMENT;WB_405_BUSINESS_CLIMATE;WB_2531_INSPECTIONS_LICENSING_AND_PERMITS;WB_2530_BUSINESS_ENVIRONMENT;TAX_FNCACT_TECHNICIANS;WB_678_DIGITAL_GOVERNMENT;WB_694_BROADCAST_AND_MEDIA;WB_133_INFORMATION_AND_COMMUNICATION_TECHNOLOGIES;SOC_POINTSOFINTEREST;SOC_POINTSOFINTEREST_POLICE_STATION;WB_652_ICT_APPLICATIONS;WB_2363_MOBILE_APPLICATIONS;WB_658_ENTERPRISE_APPLICATIONS;</t>
  </si>
  <si>
    <t>WB_290_TELECOMMUNICATIONS_ORGANIZATIONAL_DESIGN;WB_288_TELECOMMUNICATIONS_SECTOR_POLICY_AND_REGULATION;WB_286_TELECOMMUNICATIONS_AND_BROADBAND_ACCESS;WB_133_INFORMATION_AND_COMMUNICATION_TECHNOLOGIES;TAX_ECON_PRICE;TAX_FNCACT;TAX_FNCACT_EXECUTIVES;TAX_FNCACT_DIRECTOR;TAX_FNCACT_RESEARCH_DIRECTOR;CRISISLEX_T11_UPDATESSYMPATHY;IDEOLOGY;TAX_FNCACT_EXECUTIVE;LEADER;TAX_FNCACT_PRESIDENT;USPEC_POLITICS_GENERAL1;TAX_FNCACT_VICE_PRESIDENT;TAX_FNCACT_EXECUTIVE_VICE_PRESIDENT;TAX_FNCACT_MANAGER;TAX_FNCACT_GENERAL_MANAGER;CRISISLEX_C07_SAFETY;AFFECT;CRISISLEX_C04_LOGISTICS_TRANSPORT;SLFID_NATURAL_RESOURCES;WB_471_ECONOMIC_GROWTH;WB_1078_DETERMINANTS_OF_GROWTH;WB_1079_COMMODITIES_AND_RESOURCES;WB_678_DIGITAL_GOVERNMENT;WB_2944_SERVERS;WB_671_STORAGE_MANAGEMENT;WB_667_ICT_INFRASTRUCTURE;WB_672_NETWORK_MANAGEMENT;WB_652_ICT_APPLICATIONS;WB_2363_MOBILE_APPLICATIONS;WB_658_ENTERPRISE_APPLICATIONS;MANMADE_DISASTER_IMPLIED;WB_566_ENVIRONMENT_AND_NATURAL_RESOURCES;WB_590_ECOSYSTEMS;SOC_INNOVATION;TECH_AUTOMATION;SOC_EMERGINGTECH;DELAY;</t>
  </si>
  <si>
    <t>TAX_WORLDLANGUAGES;TAX_WORLDLANGUAGES_DECCAN;TAX_FNCACT;TAX_FNCACT_DIRECTOR;TAX_FNCACT_MANAGING_DIRECTOR;SCIENCE;SOC_INNOVATION;WB_290_TELECOMMUNICATIONS_ORGANIZATIONAL_DESIGN;WB_288_TELECOMMUNICATIONS_SECTOR_POLICY_AND_REGULATION;WB_286_TELECOMMUNICATIONS_AND_BROADBAND_ACCESS;WB_133_INFORMATION_AND_COMMUNICATION_TECHNOLOGIES;TAX_FNCACT_EMPLOYERS;WB_2690_CATEGORIES_OF_EMPLOYMENT;WB_2670_JOBS;WB_2689_JOBS_DIAGNOSTICS;WB_2704_EMPLOYER;TAX_FNCACT_CHIEF;TAX_FNCACT_EXECUTIVE;TAX_FNCACT_CHIEF_EXECUTIVE;WB_1467_EDUCATION_FOR_ALL;WB_470_EDUCATION;WB_2131_EMPLOYABILITY_SKILLS_AND_JOBS;WB_1484_EDUCATION_SKILLS_DEVELOPMENT_AND_LABOR_MARKET;TAX_FNCACT_PIONEER;CRISISLEX_C07_SAFETY;TAX_FNCACT_EMPLOYEE;</t>
  </si>
  <si>
    <t>TAX_FNCACT;TAX_FNCACT_USHERS;SCIENCE;SOC_INNOVATION;TAX_FNCACT_LEADER;TAX_FNCACT_EMPLOYEES;LEADER;TAX_FNCACT_PRESIDENT;USPEC_POLITICS_GENERAL1;TAX_FNCACT_CHIEF;TAX_FNCACT_EXECUTIVE;TAX_FNCACT_CHIEF_EXECUTIVE;TAX_MILITARY_TITLE;TAX_MILITARY_TITLE_OFFICER;TAX_FNCACT_OFFICER;TAX_FNCACT_EXECUTIVE_OFFICER;TAX_FNCACT_CHIEF_EXECUTIVE_OFFICER;WB_2418__D_PRINTING;WB_2416_INTERNET_OF_THINGS;WB_2399_ICT_INNOVATION_AND_TRANSFORMATION;WB_133_INFORMATION_AND_COMMUNICATION_TECHNOLOGIES;TAX_FNCACT_ENGINEER;ECON_STOCKMARKET;</t>
  </si>
  <si>
    <t>MEDIA_MSM;TAX_FNCACT;TAX_FNCACT_REPORTER;WB_678_DIGITAL_GOVERNMENT;WB_694_BROADCAST_AND_MEDIA;WB_133_INFORMATION_AND_COMMUNICATION_TECHNOLOGIES;TAX_FNCACT_ADVERTISERS;TAX_FNCACT_WRITER;TAX_FNCACT_CHIEF;TAX_FNCACT_EXECUTIVE;TAX_FNCACT_CHIEF_EXECUTIVE;EPU_ECONOMY_HISTORIC;TAX_FNCACT_JOURNALIST;WOUND;UNREST_BELLIGERENT;EPU_CATS_MIGRATION_FEAR_FEAR;WB_290_TELECOMMUNICATIONS_ORGANIZATIONAL_DESIGN;WB_288_TELECOMMUNICATIONS_SECTOR_POLICY_AND_REGULATION;WB_286_TELECOMMUNICATIONS_AND_BROADBAND_ACCESS;TAX_FNCACT_EDITOR;TAX_FNCACT_BOSS;WB_2670_JOBS;WB_1467_EDUCATION_FOR_ALL;WB_470_EDUCATION;WB_2131_EMPLOYABILITY_SKILLS_AND_JOBS;WB_1484_EDUCATION_SKILLS_DEVELOPMENT_AND_LABOR_MARKET;TAX_FNCACT_COLUMNIST;WB_2599_CHANGE_MANAGEMENT;WB_772_TRADE_FACILITATION_AND_LOGISTICS;WB_2595_ANTI_CORRUPTION_IN_CUSTOMS_ADMINISTRATION;WB_698_TRADE;WB_774_CUSTOMS_AND_BORDER_MANAGEMENT;TAX_FNCACT_LEADER;UNGP_FORESTS_RIVERS_OCEANS;TAX_FNCACT_SPOKESMAN;LEADER;TAX_FNCACT_PRESIDENT;USPEC_POLITICS_GENERAL1;TAX_FNCACT_VICE_PRESIDENT;TAX_FNCACT_SENIOR_VICE_PRESIDENT;</t>
  </si>
  <si>
    <t>laprensasa.com</t>
  </si>
  <si>
    <t>CRISISLEX_C07_SAFETY;WB_135_TRANSPORT;WB_1803_TRANSPORT_INFRASTRUCTURE;WB_167_PORTS;TAX_FNCACT;TAX_FNCACT_ADMINISTRATORS;</t>
  </si>
  <si>
    <t>TAX_FNCACT;TAX_FNCACT_JUDGE;WB_845_LEGAL_AND_REGULATORY_FRAMEWORK;WB_696_PUBLIC_SECTOR_MANAGEMENT;WB_851_INTELLECTUAL_PROPERTY_RIGHTS;WB_1041_PATENTS;WB_1039_PROPERTY_LAWS_AND_REGULATIONS;TRIAL;TAX_WORLDLANGUAGES;TAX_WORLDLANGUAGES_SANTA;SOC_INNOVATION;TAX_FNCACT_REPRESENTATIVES;WB_698_TRADE;</t>
  </si>
  <si>
    <t>TAX_FNCACT;TAX_FNCACT_WRITER;</t>
  </si>
  <si>
    <t>belljarnews.com</t>
  </si>
  <si>
    <t>TAX_FNCACT;TAX_FNCACT_EXECUTIVE;LEADER;TAX_FNCACT_PRESIDENT;USPEC_POLITICS_GENERAL1;TAX_FNCACT_VICE_PRESIDENT;TAX_FNCACT_EXECUTIVE_VICE_PRESIDENT;ECON_STOCKMARKET;EPU_ECONOMY_HISTORIC;WB_678_DIGITAL_GOVERNMENT;WB_674_SHARED_INFRASTRUCTURE;WB_667_ICT_INFRASTRUCTURE;WB_676_CLOUD_COMPUTING;WB_133_INFORMATION_AND_COMMUNICATION_TECHNOLOGIES;TAX_FNCACT_MANAGER;TAX_FNCACT_GENERAL_MANAGER;</t>
  </si>
  <si>
    <t>ECON_STOCKMARKET;WB_286_TELECOMMUNICATIONS_AND_BROADBAND_ACCESS;WB_133_INFORMATION_AND_COMMUNICATION_TECHNOLOGIES;TAX_RELIGION;TAX_RELIGION_AGNOSTIC;WB_2670_JOBS;WB_2769_JOBS_STRATEGIES;WB_2840_INTEGRATION;WB_2836_MIGRATION_POLICIES_AND_JOBS;USPEC_POLITICS_GENERAL1;TAX_FNCACT;TAX_FNCACT_VENDOR;LEADER;TAX_FNCACT_PRESIDENT;TAX_FNCACT_VICE_PRESIDENT;TAX_FNCACT_MANAGER;TAX_FNCACT_GENERAL_MANAGER;WB_678_DIGITAL_GOVERNMENT;WB_694_BROADCAST_AND_MEDIA;WB_670_ICT_SECURITY;WB_2372_AUTHENTICATION_AND_AUTHORIZATION;EPU_ECONOMY_HISTORIC;WB_2601_TRADE_LINKAGES_SPILLOVERS_AND_CONNECTIVITY;WB_772_TRADE_FACILITATION_AND_LOGISTICS;WB_699_URBAN_DEVELOPMENT;WB_866_CONNECTIVITY_AND_LAGGING_REGIONS;WB_698_TRADE;WB_797_NATIONAL_URBAN_POLICIES;WB_1921_PRIVATE_SECTOR_DEVELOPMENT;WB_376_INNOVATION_TECHNOLOGY_AND_ENTREPRENEURSHIP;WB_1917_INTELLECTUAL_PROPERTY;WB_377_FIRM_INNOVATION_PRODUCTIVITY_AND_GROWTH;TAX_FNCACT_EMPLOYEES;TAX_ECON_PRICE;WB_2024_ANTI_CORRUPTION_AUTHORITIES;WB_696_PUBLIC_SECTOR_MANAGEMENT;WB_840_JUSTICE;WB_2025_INVESTIGATION;WB_831_GOVERNANCE;WB_832_ANTI_CORRUPTION;WB_1014_CRIMINAL_JUSTICE;</t>
  </si>
  <si>
    <t>ECON_STOCKMARKET;TAX_FNCACT;TAX_FNCACT_CHIEF;TAX_MILITARY_TITLE;TAX_MILITARY_TITLE_OFFICER;TAX_FNCACT_OFFICER;TAX_ETHNICITY;TAX_ETHNICITY_AMERICAN;TAX_ETHNICITY_AMERICANS;CRISISLEX_T01_CAUTION_ADVICE;CRISISLEX_T02_INJURED;CRISISLEX_T03_DEAD;CRISISLEX_T08_MISSINGFOUNDTRAPPEDPEOPLE;USPEC_POLITICS_GENERAL1;TAX_ECON_PRICE;CRISISLEX_C04_LOGISTICS_TRANSPORT;CRISISLEX_T04_INFRASTRUCTURE;WB_698_TRADE;CRISISLEX_CRISISLEXREC;AFFECT;</t>
  </si>
  <si>
    <t>brandchannel.com</t>
  </si>
  <si>
    <t>ECON_STOCKMARKET;WB_698_TRADE;TAX_FNCACT;TAX_FNCACT_INVESTOR;USPEC_UNCERTAINTY1;TAX_FNCACT_ANALYSTS;TAX_ECON_PRICE;ECON_DEBT;WB_1104_MACROECONOMIC_VULNERABILITY_AND_DEBT;WB_450_DEBT;TAX_FNCACT_ANALYST;</t>
  </si>
  <si>
    <t>WB_281_ICT_INDUSTRY_AND_SERVICES;WB_2428_ICT_AND_ENERGY;WB_2420_ICT_FOR_JOBS;WB_2429_SMART_GRIDS;WB_133_INFORMATION_AND_COMMUNICATION_TECHNOLOGIES;</t>
  </si>
  <si>
    <t>ECON_STOCKMARKET;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</t>
  </si>
  <si>
    <t>TAX_FNCACT;TAX_FNCACT_PUBLISHER;TAX_FNCACT_STUDENTS;TAX_ECON_PRICE;CRISISLEX_C07_SAFETY;WB_678_DIGITAL_GOVERNMENT;WB_670_ICT_SECURITY;WB_2372_AUTHENTICATION_AND_AUTHORIZATION;WB_133_INFORMATION_AND_COMMUNICATION_TECHNOLOGIES;BORDER;LEADER;TAX_FNCACT_PRESIDENT;USPEC_POLITICS_GENERAL1;TAX_FNCACT_VICE_PRESIDENT;TAX_FNCACT_MANAGER;TAX_FNCACT_GENERAL_MANAGER;WB_2937_SILVER;WB_507_ENERGY_AND_EXTRACTIVES;WB_895_MINING_SYSTEMS;WB_1699_METAL_ORE_MINING;WB_2936_GOLD;TAX_FNCACT_CARDINAL;WB_135_TRANSPORT;WB_1174_WAREHOUSING_AND_STORAGE;WB_793_TRANSPORT_AND_LOGISTICS_SERVICES;WB_694_BROADCAST_AND_MEDIA;NATURAL_DISASTER;NATURAL_DISASTER_BLIZZARD;TAX_ETHNICITY;TAX_ETHNICITY_BLACK;WB_1803_TRANSPORT_INFRASTRUCTURE;WB_167_PORTS;TAX_FNCACT_ENGINEER;WB_845_LEGAL_AND_REGULATORY_FRAMEWORK;WB_696_PUBLIC_SECTOR_MANAGEMENT;WB_851_INTELLECTUAL_PROPERTY_RIGHTS;WB_1042_TRADEMARKS;WB_1039_PROPERTY_LAWS_AND_REGULATIONS;EPU_CATS_REGULATION;</t>
  </si>
  <si>
    <t>TAX_FNCACT;TAX_FNCACT_CHIEF;TAX_FNCACT_EXECUTIVE;TAX_FNCACT_CHIEF_EXECUTIVE;TAX_MILITARY_TITLE;TAX_MILITARY_TITLE_OFFICER;TAX_FNCACT_OFFICER;TAX_FNCACT_EXECUTIVE_OFFICER;TAX_FNCACT_CHIEF_EXECUTIVE_OFFICER;TAX_FNCACT_DIRECTOR;TAX_FNCACT_MANAGER;TAX_FNCACT_GENERAL_MANAGER;SOC_POINTSOFINTEREST;SOC_POINTSOFINTEREST_HEADQUARTERS;TAX_FNCACT_CANDIDATE;WB_2670_JOBS;WB_696_PUBLIC_SECTOR_MANAGEMENT;WB_2048_COMPENSATION_CAREERS_AND_INCENTIVES;WB_723_PUBLIC_ADMINISTRATION;WB_724_HUMAN_RESOURCES_FOR_PUBLIC_SECTOR;TAX_FNCACT_CHAIRWOMAN;TAX_FNCACT_CHAIRMAN;ECON_STOCKMARKET;TAX_POLITICAL_PARTY;TAX_POLITICAL_PARTY_REPUBLICAN;USPEC_POLITICS_GENERAL1;CRISISLEX_CRISISLEXREC;CRISISLEX_T01_CAUTION_ADVICE;TAX_FNCACT_CEO;MEDIA_MSM;TAX_FNCACT_JOURNALIST;TAX_FNCACT_SUPPORTER;CRISISLEX_T11_UPDATESSYMPATHY;TAX_ECON_PRICE;TAX_FNCACT_DIRECTORS;TAX_FNCACT_SUPPORTERS;WB_1467_EDUCATION_FOR_ALL;WB_470_EDUCATION;WB_2131_EMPLOYABILITY_SKILLS_AND_JOBS;WB_1484_EDUCATION_SKILLS_DEVELOPMENT_AND_LABOR_MARKET;IDEOLOGY;CHARASMATIC_LEADERSHIP;TAX_FNCACT_EMPLOYEES;SCIENCE;SOC_INNOVATION;TAX_FNCACT_ANALYSTS;TAX_WORLDMAMMALS;TAX_WORLDMAMMALS_FOX;WB_615_GENDER;TAX_FNCACT_WOMAN;MOVEMENT_WOMENS;LEADER;TAX_FNCACT_PRESIDENT;TAX_FNCACT_EXECUTIVES;</t>
  </si>
  <si>
    <t>TAX_FNCACT;TAX_FNCACT_CEO;WB_698_TRADE;TAX_FNCACT_EXECUTIVE;TAX_FNCACT_EMPLOYEES;TAX_FNCACT_ANALYST;WB_2418__D_PRINTING;WB_2416_INTERNET_OF_THINGS;WB_2399_ICT_INNOVATION_AND_TRANSFORMATION;WB_133_INFORMATION_AND_COMMUNICATION_TECHNOLOGIES;SCIENCE;SOC_INNOVATION;WB_1921_PRIVATE_SECTOR_DEVELOPMENT;WB_376_INNOVATION_TECHNOLOGY_AND_ENTREPRENEURSHIP;WB_1917_INTELLECTUAL_PROPERTY;WB_377_FIRM_INNOVATION_PRODUCTIVITY_AND_GROWTH;WB_2433_CONFLICT_AND_VIOLENCE;WB_2465_REVOLUTIONARY_VIOLENCE;WB_2432_FRAGILITY_CONFLICT_AND_VIOLENCE;WB_2462_POLITICAL_VIOLENCE_AND_WAR;TAX_FNCACT_ENGINEERS;TAX_FNCACT_LEADERS;TAX_FNCACT_BUSINESS_LEADERS;TAX_FNCACT_CTO;WB_566_ENVIRONMENT_AND_NATURAL_RESOURCES;WB_590_ECOSYSTEMS;TAX_FNCACT_LEADER;TAX_FNCACT_ENGINEER;WB_2670_JOBS;WB_696_PUBLIC_SECTOR_MANAGEMENT;WB_2048_COMPENSATION_CAREERS_AND_INCENTIVES;WB_723_PUBLIC_ADMINISTRATION;WB_724_HUMAN_RESOURCES_FOR_PUBLIC_SECTOR;CRISISLEX_T11_UPDATESSYMPATHY;WB_1467_EDUCATION_FOR_ALL;WB_470_EDUCATION;WB_2131_EMPLOYABILITY_SKILLS_AND_JOBS;WB_1484_EDUCATION_SKILLS_DEVELOPMENT_AND_LABOR_MARKET;TAX_FNCACT_JOINER;SLFID_ECONOMIC_DEVELOPMENTAID;TAX_FNCACT_MANAGERS;TAX_FNCACT_EMPLOYEE;</t>
  </si>
  <si>
    <t>TAX_ECON_PRICE;TAX_FNCACT;TAX_FNCACT_INSIDER;TAX_MILITARY_TITLE;TAX_MILITARY_TITLE_OFFICER;TAX_FNCACT_OFFICER;TAX_FNCACT_CFO;TAX_FNCACT_INSIDERS;ECON_STOCKMARKET;TAX_FNCACT_ANALYSTS;WB_1150_VOLATILITY;WB_1104_MACROECONOMIC_VULNERABILITY_AND_DEBT;WB_698_TRADE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</si>
  <si>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NEW_CONSTRUC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WB_2946_OPEN_SOURCE;WB_667_ICT_INFRASTRUCTURE;WB_669_SOFTWARE_INFRASTRUCTURE;WB_2670_JOBS;WB_2769_JOBS_STRATEGIES;WB_2840_INTEGRATION;WB_2836_MIGRATION_POLICIES_AND_JOBS;</t>
  </si>
  <si>
    <t>CRISISLEX_CRISISLEXREC;CRISISLEX_T03_DEAD;TAX_FNCACT;TAX_FNCACT_VETERAN;LEADER;TAX_FNCACT_PRESIDENT;USPEC_POLITICS_GENERAL1;TAX_FNCACT_VICE_PRESIDENT;TAX_FNCACT_MANAGER;TAX_FNCACT_GENERAL_MANAGER;CRISISLEX_T11_UPDATESSYMPATHY;RELIGION;USPEC_UNCERTAINTY1;WB_2670_JOBS;WB_1467_EDUCATION_FOR_ALL;WB_470_EDUCATION;WB_2131_EMPLOYABILITY_SKILLS_AND_JOBS;WB_1484_EDUCATION_SKILLS_DEVELOPMENT_AND_LABOR_MARKET;UNGP_FORESTS_RIVERS_OCEANS;TAX_WORLDMAMMALS;TAX_WORLDMAMMALS_MOUSE;USPEC_POLICY1;TAX_FNCACT_EMPLOYEES;TAX_FNCACT_EXECUTIVES;TAX_FNCACT_WORKERS;TAX_FNCACT_EXECUTIVE;WB_566_ENVIRONMENT_AND_NATURAL_RESOURCES;WB_590_ECOSYSTEMS;WB_2769_JOBS_STRATEGIES;WB_2840_INTEGRATION;WB_2836_MIGRATION_POLICIES_AND_JOBS;WB_678_DIGITAL_GOVERNMENT;WB_2947_OPERATING_SYSTEMS;WB_667_ICT_INFRASTRUCTURE;WB_669_SOFTWARE_INFRASTRUCTURE;WB_133_INFORMATION_AND_COMMUNICATION_TECHNOLOGIES;WB_2601_TRADE_LINKAGES_SPILLOVERS_AND_CONNECTIVITY;WB_772_TRADE_FACILITATION_AND_LOGISTICS;WB_699_URBAN_DEVELOPMENT;WB_866_CONNECTIVITY_AND_LAGGING_REGIONS;WB_698_TRADE;WB_797_NATIONAL_URBAN_POLICIES;EPU_ECONOMY_HISTORIC;SOC_EMERGINGTECH;TECH_VIRTUALREALITY;TAX_FNCACT_DIRECTOR;</t>
  </si>
  <si>
    <t>SOC_INNOVATION;WB_2670_JOBS;WB_2769_JOBS_STRATEGIES;WB_2840_INTEGRATION;WB_2836_MIGRATION_POLICIES_AND_JOBS;TAX_FNCACT;TAX_FNCACT_DIRECTOR;</t>
  </si>
  <si>
    <t>ALLIANCE;WB_2937_SILVER;WB_507_ENERGY_AND_EXTRACTIVES;WB_895_MINING_SYSTEMS;WB_1699_METAL_ORE_MINING;LEADER;TAX_FNCACT;TAX_FNCACT_PRESIDENT;TAX_FNCACT_VICE_PRESIDENT;WB_1467_EDUCATION_FOR_ALL;WB_470_EDUCATION;WB_2131_EMPLOYABILITY_SKILLS_AND_JOBS;WB_1484_EDUCATION_SKILLS_DEVELOPMENT_AND_LABOR_MARKET;</t>
  </si>
  <si>
    <t>TAX_FNCACT;TAX_FNCACT_EMPLOYEES;SHORTAGE;</t>
  </si>
  <si>
    <t>TAX_FNCACT;TAX_FNCACT_ANALYSTS;WB_1406_DISEASES;WB_1435_OBESITY;WB_621_HEALTH_NUTRITION_AND_POPULATION;WB_1427_NON_COMMUNICABLE_DISEASE_AND_INJURY;TAX_ECON_PRICE;TAX_FNCACT_DIRECTOR;WB_698_TRADE;GENERAL_GOVERNMENT;EDUCATION;WB_470_EDUCATION;SCIENCE;SOC_INNOVATION;CRISISLEX_C07_SAFETY;TAX_FNCACT_ANALYST;</t>
  </si>
  <si>
    <t>TAX_ETHNICITY;TAX_ETHNICITY_CANADIAN;TAX_FNCACT;TAX_FNCACT_DIRECTOR;TAX_FNCACT_MANAGING_DIRECTOR;RETIREMENTS;TAX_FNCACT_LEADER;LEADER;TAX_FNCACT_PRESIDENT;USPEC_POLITICS_GENERAL1;WB_2670_JOBS;WB_696_PUBLIC_SECTOR_MANAGEMENT;WB_2048_COMPENSATION_CAREERS_AND_INCENTIVES;WB_723_PUBLIC_ADMINISTRATION;WB_724_HUMAN_RESOURCES_FOR_PUBLIC_SECTOR;SOC_INNOVATION;TAX_FNCACT_EMPLOYEES;TAX_FNCACT_SUPPORTER;MEDICAL;TAX_ECON_PRICE;</t>
  </si>
  <si>
    <t>kvue.com</t>
  </si>
  <si>
    <t>TAX_FNCACT;TAX_FNCACT_CEO;ECON_EARNINGSREPORT;WB_698_TRADE;</t>
  </si>
  <si>
    <t>ECON_STOCKMARKET;ECON_EARNINGSREPORT;TAX_FNCACT;TAX_FNCACT_ANALYST;IDEOLOGY;WB_696_PUBLIC_SECTOR_MANAGEMENT;WB_2048_COMPENSATION_CAREERS_AND_INCENTIVES;WB_723_PUBLIC_ADMINISTRATION;WB_724_HUMAN_RESOURCES_FOR_PUBLIC_SECTOR;TAX_FNCACT_EMPLOYEES;TAX_ECON_PRICE;GENERAL_HEALTH;MEDICAL;ECON_CURRENCY_EXCHANGE_RATE;EPU_ECONOMY_HISTORIC;UNGP_FORESTS_RIVERS_OCEANS;WB_698_TRADE;CRISISLEX_T11_UPDATESSYMPATHY;WB_678_DIGITAL_GOVERNMENT;WB_674_SHARED_INFRASTRUCTURE;WB_667_ICT_INFRASTRUCTURE;WB_676_CLOUD_COMPUTING;WB_133_INFORMATION_AND_COMMUNICATION_TECHNOLOGIES;WB_2944_SERVERS;WB_671_STORAGE_MANAGEMENT;WB_672_NETWORK_MANAGEMENT;CRISISLEX_C07_SAFETY;WB_135_TRANSPORT;WB_1174_WAREHOUSING_AND_STORAGE;WB_793_TRANSPORT_AND_LOGISTICS_SERVICES;EPU_CATS_MIGRATION_FEAR_FEAR;WB_694_BROADCAST_AND_MEDIA;</t>
  </si>
  <si>
    <t>ECON_STOCKMARKET;WB_698_TRADE;CYBER_ATTACK;WB_678_DIGITAL_GOVERNMENT;WB_670_ICT_SECURITY;WB_133_INFORMATION_AND_COMMUNICATION_TECHNOLOGIES;TAX_FNCACT;TAX_FNCACT_HUNTERS;TAX_FNCACT_ANALYSTS;WB_1406_DISEASES;WB_1435_OBESITY;WB_621_HEALTH_NUTRITION_AND_POPULATION;WB_1427_NON_COMMUNICABLE_DISEASE_AND_INJURY;TAX_ECON_PRICE;GENERAL_GOVERNMENT;EDUCATION;WB_470_EDUCATION;WB_2944_SERVERS;WB_671_STORAGE_MANAGEMENT;WB_667_ICT_INFRASTRUCTURE;WB_672_NETWORK_MANAGEMENT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</si>
  <si>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AX_ECON_PRICE;TAX_FNCACT;TAX_FNCACT_ANALYSTS;WB_1406_DISEASES;WB_1435_OBESITY;WB_621_HEALTH_NUTRITION_AND_POPULATION;WB_1427_NON_COMMUNICABLE_DISEASE_AND_INJURY;TAX_FNCACT_ANALYST;TAX_FNCACT_RESEARCH_ANALYST;WB_698_TRADE;GENERAL_GOVERNMENT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OFFICIAL;</t>
  </si>
  <si>
    <t>ECON_STOCKMARKET;TAX_FNCACT;TAX_FNCACT_ANALYSTS;TAX_FNCACT_TRADERS;TAX_FNCACT_ANALYST;TAX_ECON_PRICE;WB_698_TRADE;TAX_FNCACT_INSIDER;TAX_MILITARY_TITLE;TAX_MILITARY_TITLE_OFFICER;TAX_FNCACT_OFFICER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</si>
  <si>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politico.com</t>
  </si>
  <si>
    <t>TAX_FNCACT;TAX_FNCACT_OFFICIAL;TAX_FNCACT_CONSULTANTS;TAX_ETHNICITY;TAX_ETHNICITY_AMERICAN;TAX_FNCACT_SPOKESWOMAN;TAX_POLITICAL_PARTY;TAX_POLITICAL_PARTY_REPUBLICAN;USPEC_POLITICS_GENERAL1;TAX_FNCACT_LOBBYIST;LEADER;TAX_FNCACT_PRESIDENT;TAX_FNCACT_VICE_PRESIDENT;TAX_FNCACT_SENIOR_VICE_PRESIDENT;TAX_FNCACT_STAFFER;TAX_WORLDLANGUAGES;TAX_WORLDLANGUAGES_ORRIN;GENERAL_HEALTH;MEDICAL;WB_698_TRADE;TAX_FNCACT_DEPUTY;TAX_FNCACT_DIRECTOR;WB_1331_HEALTH_TECHNOLOGIES;WB_1350_PHARMACEUTICALS;WB_621_HEALTH_NUTRITION_AND_POPULATION;MEDIA_SOCIAL;SCANDAL;GENERAL_GOVERNMENT;LEGISLATION;TAX_FNCACT_ADVISER;DEMOCRACY;TAX_FNCACT_LEADER;TAX_FNCACT_MINORITY_LEADER;TAX_FNCACT_MANAGING_DIRECTOR;TAX_FNCACT_SECRETARY;TAX_FNCACT_PRESS_SECRETARY;TAX_FNCACT_EXECUTIVE;TAX_FNCACT_ACCOUNT_EXECUTIVE;TAX_FNCACT_SUPERVISOR;ALLIANCE;CRISISLEX_C07_SAFETY;TAX_FNCACT_CANDIDATE;TAX_POLITICAL_PARTY_REPUBLICANS;TAX_ETHNICITY_AMARA;TAX_WORLDLANGUAGES_AMARA;WB_2433_CONFLICT_AND_VIOLENCE;WB_2432_FRAGILITY_CONFLICT_AND_VIOLENCE;GENDER_VIOLENCE;WB_742_YOUTH_AND_GENDER_BASED_VIOLENCE;WB_2441_DOMESTIC_VIOLENCE;WB_738_SOCIAL_COHESION;WB_134_SOCIAL_DEVELOPMENT;CRISISLEX_C08_TELECOM;TAX_WORLDLANGUAGES_NANTICOKE;CYBER_ATTACK;SOC_INNOVATION;SOC_EMERGINGTECH;TAX_FNCACT_CORRESPONDENT;TAX_FNCACT_POLITICO;IMMIGRATION;WB_2670_JOBS;WB_2769_JOBS_STRATEGIES;WB_2837_IMMIGRATION;WB_2836_MIGRATION_POLICIES_AND_JOBS;TAX_WEAPONS;TAX_WEAPONS_GUNS;TAX_FNCACT_WRITER;MEDIA_MSM;TAX_FNCACT_REPORTER;TAX_FNCACT_EDITOR;EDUCATION;SOC_POINTSOFINTEREST;SOC_POINTSOFINTEREST_COLLEGE;TAX_FNCACT_MESSENGER;</t>
  </si>
  <si>
    <t>TAX_FNCACT;TAX_FNCACT_ANALYSTS;TAX_ECON_PRICE;WB_1920_FINANCIAL_SECTOR_DEVELOPMENT;WB_332_CAPITAL_MARKETS;GENERAL_GOVERNMENT;EDUCATION;WB_470_EDUCATION;WB_678_DIGITAL_GOVERNMENT;WB_667_ICT_INFRASTRUCTURE;WB_669_SOFTWARE_INFRASTRUCTURE;WB_133_INFORMATION_AND_COMMUNICATION_TECHNOLOGIES;SCIENCE;SOC_INNOVATION;CRISISLEX_C07_SAFETY;TAX_FNCACT_ANALYST;</t>
  </si>
  <si>
    <t>TAX_FNCACT;TAX_FNCACT_ANALYST;WB_1406_DISEASES;WB_1435_OBESITY;WB_621_HEALTH_NUTRITION_AND_POPULATION;WB_1427_NON_COMMUNICABLE_DISEASE_AND_INJURY;ECON_STOCKMARKET;TAX_FNCACT_CEO;WB_678_DIGITAL_GOVERNMENT;WB_2944_SERVERS;WB_671_STORAGE_MANAGEMENT;WB_667_ICT_INFRASTRUCTURE;WB_672_NETWORK_MANAGEMENT;WB_133_INFORMATION_AND_COMMUNICATION_TECHNOLOGIES;WB_1921_PRIVATE_SECTOR_DEVELOPMENT;WB_405_BUSINESS_CLIMATE;WB_2531_INSPECTIONS_LICENSING_AND_PERMITS;WB_2530_BUSINESS_ENVIRONMENT;TAX_ECON_PRICE;WB_2299_PIPELINES;WB_539_OIL_AND_GAS_POLICY_STRATEGY_AND_INSTITUTIONS;WB_507_ENERGY_AND_EXTRACTIVES;WB_548_PPP_IN_OIL_AND_GAS;WB_661_BIG_DATA;WB_652_ICT_APPLICATIONS;WB_872_SMART_CITIES;WB_813_URBAN_GOVERNANCE_AND_CITY_SYSTEMS;WB_699_URBAN_DEVELOPMENT;WB_873_NON_TRADITIONAL_DATA_DRIVEN_MANAGEMENT;WB_658_ENTERPRISE_APPLICATIONS;TECH_BIGDATA;</t>
  </si>
  <si>
    <t>nbcmontana.com</t>
  </si>
  <si>
    <t>WB_678_DIGITAL_GOVERNMENT;WB_2944_SERVERS;WB_671_STORAGE_MANAGEMENT;WB_667_ICT_INFRASTRUCTURE;WB_672_NETWORK_MANAGEMENT;WB_133_INFORMATION_AND_COMMUNICATION_TECHNOLOGIES;TAX_FNCACT;TAX_FNCACT_LEADER;ECON_STOCKMARKET;WB_698_TRADE;TAX_ECON_PRICE;TAX_FNCACT_EXECUTIVE;LEADER;TAX_FNCACT_PRESIDENT;TAX_FNCACT_VICE_PRESIDENT;TAX_FNCACT_EXECUTIVE_VICE_PRESIDENT;TAX_FNCACT_CHIEF;TAX_MILITARY_TITLE;TAX_MILITARY_TITLE_OFFICER;TAX_FNCACT_OFFICER;TAX_FNCACT_CHIEF_FINANCIAL_OFFICER;TAX_FNCACT_TREASURER;TAX_FNCACT_ANALYSTS;WB_1458_HEALTH_PROMOTION_AND_DISEASE_PREVENTION;WB_635_PUBLIC_HEALTH;WB_1464_HEALTH_OF_THE_DISABLED;WB_621_HEALTH_NUTRITION_AND_POPULATION;TAX_FNCACT_DIRECTORS;</t>
  </si>
  <si>
    <t>TAX_DISEASE;TAX_DISEASE_DISRUPTIVE;WB_2416_INTERNET_OF_THINGS;WB_2399_ICT_INNOVATION_AND_TRANSFORMATION;WB_133_INFORMATION_AND_COMMUNICATION_TECHNOLOGIES;WB_2433_CONFLICT_AND_VIOLENCE;WB_2465_REVOLUTIONARY_VIOLENCE;WB_2432_FRAGILITY_CONFLICT_AND_VIOLENCE;WB_2462_POLITICAL_VIOLENCE_AND_WAR;TAX_FNCACT;TAX_FNCACT_CHIEF;TAX_MILITARY_TITLE;TAX_MILITARY_TITLE_OFFICER;TAX_FNCACT_OFFICER;ECON_ENTREPRENEURSHIP;EPU_ECONOMY_HISTORIC;SCIENCE;SOC_INNOVATION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WB_566_ENVIRONMENT_AND_NATURAL_RESOURCES;WB_590_ECOSYSTEMS;UNGP_FORESTS_RIVERS_OCEANS;</t>
  </si>
  <si>
    <t>WB_2418__D_PRINTING;WB_2416_INTERNET_OF_THINGS;WB_2399_ICT_INNOVATION_AND_TRANSFORMATION;WB_133_INFORMATION_AND_COMMUNICATION_TECHNOLOGIES;TAX_FNCACT;TAX_FNCACT_CEO;TAX_ECON_PRICE;EPU_ECONOMY_HISTORIC;SOC_EMERGINGTECH;TAX_FNCACT_PIONEER;TAX_FNCACT_MAN;WB_678_DIGITAL_GOVERNMENT;WB_2943_SWITCHES;WB_667_ICT_INFRASTRUCTURE;WB_672_NETWORK_MANAGEMENT;WB_1921_PRIVATE_SECTOR_DEVELOPMENT;WB_346_COMPETITIVE_INDUSTRIES;WB_818_INDUSTRY_POLICY_AND_REAL_SECTORS;WB_1281_MANUFACTURING;SCIENCE;SOC_INNOVATION;MEDIA_MSM;EPU_ECONOMY;WB_135_TRANSPORT;WB_1174_WAREHOUSING_AND_STORAGE;WB_793_TRANSPORT_AND_LOGISTICS_SERVICES;WB_2433_CONFLICT_AND_VIOLENCE;WB_2465_REVOLUTIONARY_VIOLENCE;WB_2432_FRAGILITY_CONFLICT_AND_VIOLENCE;WB_2462_POLITICAL_VIOLENCE_AND_WAR;WB_2417_DIGITAL_MANUFACTURING;LEADER;TAX_FNCACT_PRESIDENT;USPEC_POLITICS_GENERAL1;TAX_FNCACT_CONSULTANTS;ECON_WORLDCURRENCIES;ECON_WORLDCURRENCIES_DOLLAR;</t>
  </si>
  <si>
    <t>WB_678_DIGITAL_GOVERNMENT;WB_2944_SERVERS;WB_671_STORAGE_MANAGEMENT;WB_667_ICT_INFRASTRUCTURE;WB_672_NETWORK_MANAGEMENT;WB_133_INFORMATION_AND_COMMUNICATION_TECHNOLOGIES;TAX_FNCACT;TAX_FNCACT_LEADER;ECON_STOCKMARKET;WB_698_TRADE;TAX_ECON_PRICE;TAX_FNCACT_CHAIRMAN;LEADER;TAX_FNCACT_PRESIDENT;ECON_CURRENCY_EXCHANGE_RATE;ECON_WORLDCURRENCIES;ECON_WORLDCURRENCIES_EURO;TAX_FNCACT_DIRECTORS;</t>
  </si>
  <si>
    <t>day-news.net</t>
  </si>
  <si>
    <t>TAX_FNCACT;TAX_FNCACT_EDITOR;MEDIA_MSM;EPU_CATS_REGULATION;EPU_CATS_FINANCIAL_REGULATION;TAX_FNCACT_EDITORS;TAX_FNCACT_AUTHOR;</t>
  </si>
  <si>
    <t>ECON_STOCKMARKET;TAX_ECON_PRICE;WB_1458_HEALTH_PROMOTION_AND_DISEASE_PREVENTION;WB_635_PUBLIC_HEALTH;WB_1464_HEALTH_OF_THE_DISABLED;WB_621_HEALTH_NUTRITION_AND_POPULATION;ECON_DEBT;WB_1104_MACROECONOMIC_VULNERABILITY_AND_DEBT;WB_450_DEBT;TAX_FNCACT;TAX_FNCACT_DIRECTORS;LEADER;TAX_FNCACT_PRESIDENT;USPEC_POLITICS_GENERAL1;TAX_FNCACT_CHIEF;TAX_FNCACT_EXECUTIVE;TAX_FNCACT_CHIEF_EXECUTIVE;TAX_MILITARY_TITLE;TAX_MILITARY_TITLE_OFFICER;TAX_FNCACT_OFFICER;TAX_FNCACT_EXECUTIVE_OFFICER;TAX_FNCACT_CHIEF_EXECUTIVE_OFFICER;KILL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</si>
  <si>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TAX_FNCACT;TAX_FNCACT_EXCAVATOR;WB_2946_OPEN_SOURCE;WB_667_ICT_INFRASTRUCTURE;WB_669_SOFTWARE_INFRASTRUCTURE;WB_1921_PRIVATE_SECTOR_DEVELOPMENT;WB_346_COMPETITIVE_INDUSTRIES;WB_818_INDUSTRY_POLICY_AND_REAL_SECTORS;WB_1281_MANUFACTURING;MEDICAL;CYBER_ATTACK;WB_566_ENVIRONMENT_AND_NATURAL_RESOURCES;WB_590_ECOSYSTEMS;WB_2670_JOBS;WB_2769_JOBS_STRATEGIES;WB_2840_INTEGRATION;WB_2836_MIGRATION_POLICIES_AND_JOBS;WB_2945_DATABASE;</t>
  </si>
  <si>
    <t>TAX_FNCACT;TAX_FNCACT_CHIEF;TAX_MILITARY_TITLE;TAX_MILITARY_TITLE_OFFICER;TAX_FNCACT_OFFICER;TAX_FNCACT_CHIEF_FINANCIAL_OFFICER;TAX_FNCACT_ANALYST;TAX_FNCACT_ANALYSTS;ECON_WORLDCURRENCIES;ECON_WORLDCURRENCIES_DOLLAR;TAX_FNCACT_INVESTOR;</t>
  </si>
  <si>
    <t>TAX_ECON_PRICE;WB_698_TRADE;SOC_TECHNOLOGYSECTOR;</t>
  </si>
  <si>
    <t>brics-info.org</t>
  </si>
  <si>
    <t>GENERAL_GOVERNMENT;</t>
  </si>
  <si>
    <t>LEADER;TAX_FNCACT;TAX_FNCACT_GOVERNOR;TAX_FNCACT_SENATOR;USPEC_POLITICS_GENERAL1;TAX_WORLDLANGUAGES;TAX_WORLDLANGUAGES_ALABAMA;TERROR;TAX_FNCACT_INSURGENT;INSURGENCY;WB_2433_CONFLICT_AND_VIOLENCE;WB_2451_REBELS_GUERRILLAS_AND_INSURGENTS;WB_2432_FRAGILITY_CONFLICT_AND_VIOLENCE;WB_2445_NON_STATE_SECURITY_ACTORS;TAX_POLITICAL_PARTY;TAX_POLITICAL_PARTY_REPUBLICAN;TAX_POLITICAL_PARTY_REPUBLICAN_PARTY;TAX_FNCACT_LEADERS;RATIFY;TAX_FNCACT_DEVELOPER;IDEOLOGY;ELECTION;TAX_FNCACT_CANDIDATE;BAN;TAX_RELIGION;TAX_RELIGION_MUSLIMS;TAX_ETHNICITY;TAX_ETHNICITY_MUSLIMS;MEDIA_MSM;TAX_FNCACT_JOURNALIST;TAX_TERROR_GROUP;TAX_TERROR_GROUP_KU_KLUX_KLAN;EPU_CATS_MIGRATION_FEAR_FEAR;EPU_POLICY;EPU_POLICY_POLITICAL;TAX_FNCACT_PRESIDENT;TAX_FNCACT_CHIEF;TAX_FNCACT_EXECUTIVE;TAX_FNCACT_CHIEF_EXECUTIVE;TAX_FNCACT_CHAIRMAN;TAX_FNCACT_REPRESENTATIVES;TAX_FNCACT_LEADER;EPU_UNCERTAINTY;TAX_FNCACT_REPORTER;TAX_FNCACT_JUDGE;CRIME_ILLEGAL_DRUGS;DRUG_TRADE;MEDIA_SOCIAL;TAX_ETHNICITY_ITALIAN;TAX_WORLDLANGUAGES_ITALIAN;SOC_FASCISM;TAX_WORLDMAMMALS;TAX_WORLDMAMMALS_LION;TAX_WORLDMAMMALS_SHEEP;GENERAL_PUBLIC_OPINION;AFFECT;</t>
  </si>
  <si>
    <t>ECON_IPO;TAX_ECON_PRICE;WB_698_TRADE;ECON_STOCKMARKET;TAX_FNCACT;TAX_FNCACT_INSIDERS;ECON_TAXATION;USPEC_POLICY1;TAX_FNCACT_EXECUTIVE;</t>
  </si>
  <si>
    <t>ARMEDCONFLICT;ECON_TAXATION;USPEC_POLICY1;TAX_ETHNICITY;TAX_ETHNICITY_DUTCH;TAX_WORLDLANGUAGES;TAX_WORLDLANGUAGES_DUTCH;TAX_ETHNICITY_AMERICAN;WB_698_TRADE;WB_1921_PRIVATE_SECTOR_DEVELOPMENT;WB_382_TAX_CREDITS_AND_DIRECT_SUBSIDIES;WB_376_INNOVATION_TECHNOLOGY_AND_ENTREPRENEURSHIP;WB_377_FIRM_INNOVATION_PRODUCTIVITY_AND_GROWTH;WB_380_FUNDING_INNOVATION;TAX_FNCACT;TAX_FNCACT_JUDGE;TRIAL;TAX_FNCACT_AUTHORITIES;CRISISLEX_CRISISLEXREC;BAN;TAX_FNCACT_SPOKESWOMAN;ACT_MAKESTATEMENT;ECON_DEBT;WB_1104_MACROECONOMIC_VULNERABILITY_AND_DEBT;WB_450_DEBT;TAX_FNCACT_BOSS;TAX_FNCACT_LAWYERS;TAX_FNCACT_SPOKESMEN;LEGISLATION;TAX_FNCACT_ENGINEER;ECON_FOREIGNINVEST;TAX_FNCACT_SPOKESMAN;WB_696_PUBLIC_SECTOR_MANAGEMENT;WB_713_PUBLIC_FINANCE;WB_1045_TREASURY;SOC_POINTSOFINTEREST;SOC_POINTSOFINTEREST_HEADQUARTERS;</t>
  </si>
  <si>
    <t>GENERAL_GOVERNMENT;EDUCATION;WB_470_EDUCATION;TAX_FNCACT;TAX_FNCACT_ANALYST;TAX_ECON_PRICE;ECON_STOCKMARKET;WB_698_TRADE;TAX_FNCACT_ANALYSTS;WB_728_PUBLIC_SERVICE_DELIVERY;WB_696_PUBLIC_SECTOR_MANAGEMENT;WB_723_PUBLIC_ADMINISTRATION;WB_2098_OUTSOURCING;WB_1625_SUPPORT_SERVICES;WB_1466_SOCIAL_ASSISTANCE;WB_697_SOCIAL_PROTECTION_AND_LABOR;RELIGION;</t>
  </si>
  <si>
    <t>TAX_FNCACT;TAX_FNCACT_CFO;TAX_ECON_PRICE;TAX_FNCACT_CHIEF;TAX_MILITARY_TITLE;TAX_MILITARY_TITLE_OFFICER;TAX_FNCACT_OFFICER;TAX_FNCACT_CHIEF_FINANCIAL_OFFICER;WB_1920_FINANCIAL_SECTOR_DEVELOPMENT;WB_332_CAPITAL_MARKETS;TAX_FNCACT_ANALYST;GENERAL_GOVERNMENT;EDUCATION;WB_470_EDUCATION;SCIENCE;SOC_INNOVATION;CRISISLEX_C07_SAFETY;</t>
  </si>
  <si>
    <t>TAX_FNCACT;TAX_FNCACT_ARCHITECT;LEADER;TAX_FNCACT_PRESIDENT;USPEC_POLITICS_GENERAL1;TAX_FNCACT_VICE_PRESIDENT;TAX_FNCACT_MANAGER;TAX_FNCACT_GENERAL_MANAGER;SOC_INNOVATION;WB_728_PUBLIC_SERVICE_DELIVERY;WB_696_PUBLIC_SECTOR_MANAGEMENT;WB_723_PUBLIC_ADMINISTRATION;WB_2098_OUTSOURCING;DELAY;USPEC_UNCERTAINTY1;WB_135_TRANSPORT;CRISISLEX_CRISISLEXREC;CRISISLEX_C07_SAFETY;WB_678_DIGITAL_GOVERNMENT;WB_652_ICT_APPLICATIONS;WB_2363_MOBILE_APPLICATIONS;WB_658_ENTERPRISE_APPLICATIONS;WB_133_INFORMATION_AND_COMMUNICATION_TECHNOLOGIES;MEDIA_SOCIAL;TAX_FNCACT_ENGINEER;ECON_STOCKMARKET;</t>
  </si>
  <si>
    <t>WB_698_TRADE;ECON_STOCKMARKET;TAX_FNCACT;TAX_FNCACT_CEO;TAX_FNCACT_INVESTOR;WB_678_DIGITAL_GOVERNMENT;WB_674_SHARED_INFRASTRUCTURE;WB_667_ICT_INFRASTRUCTURE;WB_676_CLOUD_COMPUTING;WB_133_INFORMATION_AND_COMMUNICATION_TECHNOLOGIES;AFFECT;TAX_FNCACT_EXECUTIVES;</t>
  </si>
  <si>
    <t>TAX_FNCACT;TAX_FNCACT_LEADER;WB_135_TRANSPORT;WB_1174_WAREHOUSING_AND_STORAGE;WB_793_TRANSPORT_AND_LOGISTICS_SERVICES;WB_350_FINANCIAL_INFRASTRUCTURE_AND_REMITTANCES;WB_353_PAYMENT_SYSTEMS;WB_351_PAYMENT_AND_MARKET_INFRASTRUCTURE;WB_1920_FINANCIAL_SECTOR_DEVELOPMENT;WB_137_WATER;CRISISLEX_C07_SAFETY;SCIENCE;SOC_INNOVATION;LEADER;TAX_FNCACT_PRESIDENT;USPEC_POLITICS_GENERAL1;TAX_FNCACT_CHIEF;TAX_FNCACT_EXECUTIVE;TAX_FNCACT_CHIEF_EXECUTIVE;TAX_MILITARY_TITLE;TAX_MILITARY_TITLE_OFFICER;TAX_FNCACT_OFFICER;TAX_FNCACT_EXECUTIVE_OFFICER;TAX_FNCACT_CHIEF_EXECUTIVE_OFFICER;EPU_ECONOMY_HISTORIC;WB_566_ENVIRONMENT_AND_NATURAL_RESOURCES;WB_590_ECOSYSTEMS;UNGP_FORESTS_RIVERS_OCEANS;TAX_FNCACT_DRIVERS;MEDIA_SOCIAL;TAX_FNCACT_EMPLOYEES;TAX_FNCACT_CONSULTANTS;USPEC_POLICY1;EPU_POLICY;EPU_POLICY_BUDGET;TAX_ETHNICITY;TAX_ETHNICITY_AUSTRALIAN;</t>
  </si>
  <si>
    <t>TAX_FNCACT;TAX_FNCACT_ANALYSTS;ECON_STOCKMARKET;TAX_FNCACT_CFO;SOC_POINTSOFINTEREST;SOC_POINTSOFINTEREST_HEADQUARTERS;WB_678_DIGITAL_GOVERNMENT;WB_2944_SERVERS;WB_671_STORAGE_MANAGEMENT;WB_667_ICT_INFRASTRUCTURE;WB_672_NETWORK_MANAGEMENT;WB_133_INFORMATION_AND_COMMUNICATION_TECHNOLOGIES;ECON_HOUSING_PRICES;WB_696_PUBLIC_SECTOR_MANAGEMENT;WB_713_PUBLIC_FINANCE;WB_718_PUBLIC_INVESTMENT_MANAGEMENT;WB_2670_JOBS;WB_1467_EDUCATION_FOR_ALL;WB_470_EDUCATION;WB_2131_EMPLOYABILITY_SKILLS_AND_JOBS;WB_1484_EDUCATION_SKILLS_DEVELOPMENT_AND_LABOR_MARKET;WB_723_PUBLIC_ADMINISTRATION;WB_2085_PUBLIC_SECTOR_DOWNSIZING;WB_2054_SIZE_OF_THE_PUBLIC_SERVICE;WB_724_HUMAN_RESOURCES_FOR_PUBLIC_SECTOR;TAX_FNCACT_EMPLOYEES;TRIAL;MEDIA_SOCIAL;WB_669_SOFTWARE_INFRASTRUCTURE;WB_2945_DATABASE;</t>
  </si>
  <si>
    <t>TAX_ECON_PRICE;WB_698_TRADE;TAX_FNCACT;TAX_FNCACT_ANALYST;TAX_FNCACT_ANALYSTS;EPU_ECONOMY_HISTORIC;WB_2601_TRADE_LINKAGES_SPILLOVERS_AND_CONNECTIVITY;WB_772_TRADE_FACILITATION_AND_LOGISTICS;WB_699_URBAN_DEVELOPMENT;WB_866_CONNECTIVITY_AND_LAGGING_REGIONS;WB_797_NATIONAL_URBAN_POLICIES;TAX_FNCACT_EXECUTIVE;TAX_FNCACT_CHIEF;TAX_MILITARY_TITLE;TAX_MILITARY_TITLE_OFFICER;TAX_FNCACT_OFFICER;WB_507_ENERGY_AND_EXTRACTIVES;WB_895_MINING_SYSTEMS;WB_2934_COPPER;WB_1699_METAL_ORE_MINING;CRISISLEX_C07_SAFETY;TAX_FNCACT_UNDERWRITER;TAX_MILITARY_TITLE_OFFICERS;TAX_FNCACT_OFFICERS;TAX_FNCACT_DIRECTORS;</t>
  </si>
  <si>
    <t>nwaonline.com</t>
  </si>
  <si>
    <t>EDUCATION;SOC_POINTSOFINTEREST;SOC_POINTSOFINTEREST_UNIVERSITIES;ECON_DEBT;WB_1104_MACROECONOMIC_VULNERABILITY_AND_DEBT;WB_450_DEBT;TAX_FNCACT;TAX_FNCACT_CHIEF;TAX_FNCACT_EXECUTIVE;TAX_FNCACT_CHIEF_EXECUTIVE;TAX_MILITARY_TITLE;TAX_MILITARY_TITLE_OFFICER;TAX_FNCACT_OFFICER;TAX_FNCACT_EXECUTIVE_OFFICER;TAX_FNCACT_CHIEF_EXECUTIVE_OFFICER;TAX_WORLDLANGUAGES;TAX_WORLDLANGUAGES_WANDA;TAX_WORLDLANGUAGES_ARKANSAS;MEDIA_MSM;</t>
  </si>
  <si>
    <t>WB_698_TRADE;ECON_STOCKMARKET;ECON_MOU;WB_1921_PRIVATE_SECTOR_DEVELOPMENT;WB_405_BUSINESS_CLIMATE;WB_2531_INSPECTIONS_LICENSING_AND_PERMITS;WB_2530_BUSINESS_ENVIRONMENT;TAX_FNCACT;TAX_FNCACT_CEO;TAX_ECON_PRICE;DRUG_TRADE;WB_1331_HEALTH_TECHNOLOGIES;WB_2453_ORGANIZED_CRIME;WB_1350_PHARMACEUTICALS;WB_2433_CONFLICT_AND_VIOLENCE;WB_621_HEALTH_NUTRITION_AND_POPULATION;WB_2432_FRAGILITY_CONFLICT_AND_VIOLENCE;WB_2456_DRUGS_AND_NARCOTICS;EPU_CATS_HEALTHCARE;TAX_WORLDMAMMALS;TAX_WORLDMAMMALS_HUMAN;TAX_DISEASE;TAX_DISEASE_HUMAN_PAPILLOMAVIRUS;HEALTH_SEXTRANSDISEASE;GENERAL_HEALTH;HEALTH_VACCINATION;WB_642_CHILD_HEALTH;WB_1459_IMMUNIZATIONS;WB_639_REPRODUCTIVE_MATERNAL_AND_CHILD_HEALTH;TAX_DISEASE_HPV;WB_2024_ANTI_CORRUPTION_AUTHORITIES;WB_696_PUBLIC_SECTOR_MANAGEMENT;WB_831_GOVERNANCE;WB_832_ANTI_CORRUPTION;WB_2026_PREVENTION;TAX_DISEASE_CANCER;WB_1406_DISEASES;WB_1431_CANCER;WB_1427_NON_COMMUNICABLE_DISEASE_AND_INJURY;TAX_FNCACT_WOMEN;ALLIANCE;</t>
  </si>
  <si>
    <t>cw.no</t>
  </si>
  <si>
    <t>CRISISLEX_T04_INFRASTRUCTURE;EPU_ECONOMY_HISTORIC;TAX_ECON_PRICE;</t>
  </si>
  <si>
    <t>EPU_ECONOMY_HISTORIC;LEADER;TAX_FNCACT;TAX_FNCACT_PRESIDENT;USPEC_POLITICS_GENERAL1;TAX_ECON_PRICE;TAX_FNCACT_ANALYST;</t>
  </si>
  <si>
    <t>CRISISLEX_T04_INFRASTRUCTURE;WB_135_TRANSPORT;WB_1803_TRANSPORT_INFRASTRUCTURE;WB_167_PORTS;TAX_FNCACT;TAX_FNCACT_GUARD;TAX_FNCACT_SPEAKER;TAX_WORLDMAMMALS;TAX_WORLDMAMMALS_MOUSE;TAX_FNCACT_CHILD;TAX_ECON_PRICE;WB_678_DIGITAL_GOVERNMENT;WB_2947_OPERATING_SYSTEMS;WB_667_ICT_INFRASTRUCTURE;WB_669_SOFTWARE_INFRASTRUCTURE;WB_133_INFORMATION_AND_COMMUNICATION_TECHNOLOGIES;WB_1174_WAREHOUSING_AND_STORAGE;WB_793_TRANSPORT_AND_LOGISTICS_SERVICES;WB_2601_TRADE_LINKAGES_SPILLOVERS_AND_CONNECTIVITY;WB_772_TRADE_FACILITATION_AND_LOGISTICS;WB_699_URBAN_DEVELOPMENT;WB_866_CONNECTIVITY_AND_LAGGING_REGIONS;WB_698_TRADE;WB_797_NATIONAL_URBAN_POLICIES;</t>
  </si>
  <si>
    <t>WB_290_TELECOMMUNICATIONS_ORGANIZATIONAL_DESIGN;WB_288_TELECOMMUNICATIONS_SECTOR_POLICY_AND_REGULATION;WB_286_TELECOMMUNICATIONS_AND_BROADBAND_ACCESS;WB_133_INFORMATION_AND_COMMUNICATION_TECHNOLOGIES;TAX_FNCACT;TAX_FNCACT_CHIEF;TAX_FNCACT_EXECUTIVE;TAX_FNCACT_CHIEF_EXECUTIVE;SCIENCE;SOC_INNOVATION;</t>
  </si>
  <si>
    <t>ECON_STOCKMARKET;WB_698_TRADE;TAX_FNCACT;TAX_FNCACT_ANALYSTS;TAX_FNCACT_ANALYST;USPEC_POLICY1;TAX_FNCACT_CEO;WB_678_DIGITAL_GOVERNMENT;WB_674_SHARED_INFRASTRUCTURE;WB_667_ICT_INFRASTRUCTURE;WB_676_CLOUD_COMPUTING;WB_133_INFORMATION_AND_COMMUNICATION_TECHNOLOGIES;TAX_ECON_PRICE;</t>
  </si>
  <si>
    <t>princegeorgecitizen.com</t>
  </si>
  <si>
    <t>ECON_STOCKMARKET;ECON_DEBT;WB_1104_MACROECONOMIC_VULNERABILITY_AND_DEBT;WB_450_DEBT;MANMADE_DISASTER_IMPLIED;NEGOTIATIONS;ECON_BANKRUPTCY;WB_698_TRADE;SOC_INNOVATION;TAX_FNCACT;TAX_FNCACT_CHAIRMAN;TAX_FNCACT_CHIEF;TAX_FNCACT_EXECUTIVE;TAX_FNCACT_CHIEF_EXECUTIVE;TAX_MILITARY_TITLE;TAX_MILITARY_TITLE_OFFICER;TAX_FNCACT_OFFICER;TAX_FNCACT_EXECUTIVE_OFFICER;TAX_FNCACT_CHIEF_EXECUTIVE_OFFICER;TAX_ECON_PRICE;TAX_FNCACT_MANAGER;WB_678_DIGITAL_GOVERNMENT;WB_694_BROADCAST_AND_MEDIA;WB_133_INFORMATION_AND_COMMUNICATION_TECHNOLOGIES;WB_165_AIR_TRANSPORT;WB_135_TRANSPORT;WB_164_MODES_OF_TRANSPORT;SCIENCE;WB_137_WATER;</t>
  </si>
  <si>
    <t>TAX_FNCACT;TAX_FNCACT_ANALYSTS;WB_698_TRADE;TAX_ECON_PRICE;WB_1406_DISEASES;WB_1435_OBESITY;WB_621_HEALTH_NUTRITION_AND_POPULATION;WB_1427_NON_COMMUNICABLE_DISEASE_AND_INJURY;TAX_FNCACT_EXECUTIVE;LEADER;TAX_FNCACT_PRESIDENT;USPEC_POLITICS_GENERAL1;TAX_FNCACT_VICE_PRESIDENT;TAX_FNCACT_EXECUTIVE_VICE_PRESIDENT;GENERAL_GOVERNMENT;EDUCATION;WB_470_EDUCATION;SCIENCE;SOC_INNOVATION;CRISISLEX_C07_SAFETY;</t>
  </si>
  <si>
    <t>WB_2418__D_PRINTING;WB_2416_INTERNET_OF_THINGS;WB_2399_ICT_INNOVATION_AND_TRANSFORMATION;WB_133_INFORMATION_AND_COMMUNICATION_TECHNOLOGIES;TECH_VIRTUALREALITY;ECON_ENTREPRENEURSHIP;TAX_FNCACT;TAX_FNCACT_CTO;TAX_FNCACT_CHIEF;WB_566_ENVIRONMENT_AND_NATURAL_RESOURCES;WB_590_ECOSYSTEMS;UNGP_FORESTS_RIVERS_OCEANS;TAX_FNCACT_INVESTOR;TAX_FNCACT_EVANGELIST;EPU_ECONOMY_HISTORIC;TAX_FNCACT_CEO;TAX_DISEASE;TAX_DISEASE_DISRUPTIVE;WB_290_TELECOMMUNICATIONS_ORGANIZATIONAL_DESIGN;WB_288_TELECOMMUNICATIONS_SECTOR_POLICY_AND_REGULATION;WB_286_TELECOMMUNICATIONS_AND_BROADBAND_ACCESS;MANMADE_DISASTER_IMPLIED;TAX_ECON_PRICE;SOC_EMERGINGTECH;EPU_CATS_MIGRATION_FEAR_FEAR;AFFECT;SCIENCE;SOC_INNOVATION;</t>
  </si>
  <si>
    <t>TAX_FNCACT;TAX_FNCACT_LEADER;UNGP_FORESTS_RIVERS_OCEANS;SCIENCE;SOC_INNOVATION;TAX_FNCACT_CEO;TAX_FNCACT_VENDOR;TAX_FNCACT_MANAGER;TAX_FNCACT_GENERAL_MANAGER;EPU_ECONOMY_HISTORIC;WB_678_DIGITAL_GOVERNMENT;WB_694_BROADCAST_AND_MEDIA;WB_133_INFORMATION_AND_COMMUNICATION_TECHNOLOGIES;WB_180_FOOD_SAFETY;WB_435_AGRICULTURE_AND_FOOD_SECURITY;WB_1967_AGRICULTURAL_RISK_AND_SECURITY;USPEC_POLICY1;EPU_CATS_HEALTHCARE;TAX_FNCACT_CANDIDATES;</t>
  </si>
  <si>
    <t>oracledailyvoice.com</t>
  </si>
  <si>
    <t>TAX_FNCACT;TAX_FNCACT_ANALYST;TAX_ECON_PRICE;WB_698_TRADE;TAX_FNCACT_DIRECTOR;TAX_FNCACT_RESEARCH_ANALYST;SOC_INNOVATION;TAX_FNCACT_ANALYSTS;SCIENCE;WB_678_DIGITAL_GOVERNMENT;WB_2944_SERVERS;WB_671_STORAGE_MANAGEMENT;WB_667_ICT_INFRASTRUCTURE;WB_672_NETWORK_MANAGEMENT;WB_133_INFORMATION_AND_COMMUNICATION_TECHNOLOGIES;</t>
  </si>
  <si>
    <t>TAX_FNCACT;TAX_FNCACT_PRODUCER;</t>
  </si>
  <si>
    <t>GENERAL_GOVERNMENT;USPEC_POLITICS_GENERAL1;EPU_POLICY;EPU_POLICY_CONGRESS;AFFECT;WB_678_DIGITAL_GOVERNMENT;WB_670_ICT_SECURITY;WB_2372_AUTHENTICATION_AND_AUTHORIZATION;WB_133_INFORMATION_AND_COMMUNICATION_TECHNOLOGIES;WB_135_TRANSPORT;WB_1803_TRANSPORT_INFRASTRUCTURE;WB_167_PORTS;TAX_ETHNICITY;TAX_ETHNICITY_BLACKS;EPU_ECONOMY_HISTORIC;WB_2947_OPERATING_SYSTEMS;WB_667_ICT_INFRASTRUCTURE;WB_669_SOFTWARE_INFRASTRUCTURE;TAX_ECON_PRICE;MEDIA_SOCIAL;PROTEST;NEGOTIATIONS;TAX_WORLDMAMMALS;TAX_WORLDMAMMALS_MOUSE;CRISISLEX_C07_SAFETY;WB_2371_ENCRYPTION;DELAY;USPEC_UNCERTAINTY1;WB_1174_WAREHOUSING_AND_STORAGE;WB_793_TRANSPORT_AND_LOGISTICS_SERVICES;LEADER;TAX_FNCACT;TAX_FNCACT_PRESIDENT;TAX_FNCACT_VICE_PRESIDENT;TAX_FNCACT_MANAGER;TAX_FNCACT_GENERAL_MANAGER;</t>
  </si>
  <si>
    <t>WB_678_DIGITAL_GOVERNMENT;WB_2944_SERVERS;WB_671_STORAGE_MANAGEMENT;WB_667_ICT_INFRASTRUCTURE;WB_672_NETWORK_MANAGEMENT;WB_133_INFORMATION_AND_COMMUNICATION_TECHNOLOGIES;WB_286_TELECOMMUNICATIONS_AND_BROADBAND_ACCESS;TAX_FNCACT;TAX_FNCACT_EMPLOYEES;</t>
  </si>
  <si>
    <t>advisor.ca</t>
  </si>
  <si>
    <t>TAX_FNCACT;TAX_FNCACT_SPOKESMAN;</t>
  </si>
  <si>
    <t>WB_2670_JOBS;WB_2769_JOBS_STRATEGIES;WB_2840_INTEGRATION;WB_2836_MIGRATION_POLICIES_AND_JOBS;CRISISLEX_CRISISLEXREC;CRISISLEX_O02_RESPONSEAGENCIESATCRISIS;SCIENCE;TAX_FNCACT;TAX_FNCACT_ARCHITECTS;TAX_FNCACT_CEO;MEDIA_MSM;WB_678_DIGITAL_GOVERNMENT;WB_2944_SERVERS;WB_671_STORAGE_MANAGEMENT;WB_667_ICT_INFRASTRUCTURE;WB_672_NETWORK_MANAGEMENT;WB_133_INFORMATION_AND_COMMUNICATION_TECHNOLOGIES;</t>
  </si>
  <si>
    <t>krdo.com</t>
  </si>
  <si>
    <t>TAX_WORLDLANGUAGES;TAX_WORLDLANGUAGES_PHUONG;TAX_FNCACT;TAX_FNCACT_DIRECTOR;TAX_FNCACT_PROGRAM_DIRECTOR;TAX_FNCACT_RESEARCH_DIRECTOR;CRISISLEX_T01_CAUTION_ADVICE;WB_350_FINANCIAL_INFRASTRUCTURE_AND_REMITTANCES;WB_828_ELECTRONIC_PAYMENTS;WB_1920_FINANCIAL_SECTOR_DEVELOPMENT;WB_358_RETAIL_PAYMENTS;WB_135_TRANSPORT;WB_1174_WAREHOUSING_AND_STORAGE;WB_793_TRANSPORT_AND_LOGISTICS_SERVICES;CRISISLEX_C07_SAFETY;</t>
  </si>
  <si>
    <t>ECON_WORLDCURRENCIES;ECON_WORLDCURRENCIES_DOLLAR;ECON_OILPRICE;WB_2936_GOLD;WB_507_ENERGY_AND_EXTRACTIVES;WB_895_MINING_SYSTEMS;WB_1699_METAL_ORE_MINING;ECON_STOCKMARKET;TAX_ECON_PRICE;WB_698_TRADE;TAX_FNCACT;TAX_FNCACT_LEADER;SCIENCE;SOC_INNOVATION;WB_2601_TRADE_LINKAGES_SPILLOVERS_AND_CONNECTIVITY;WB_772_TRADE_FACILITATION_AND_LOGISTICS;WB_699_URBAN_DEVELOPMENT;WB_866_CONNECTIVITY_AND_LAGGING_REGIONS;WB_797_NATIONAL_URBAN_POLICIES;ENV_CLIMATECHANGE;WB_567_CLIMATE_CHANGE;CRISISLEX_CRISISLEXREC;TAX_WORLDMAMMALS;TAX_WORLDMAMMALS_FOX;MEDIA_MSM;</t>
  </si>
  <si>
    <t>ECON_CURRENCY_EXCHANGE_RATE;TAX_ECON_PRIC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ECON_STOCKMARKET;</t>
  </si>
  <si>
    <t>ECON_STOCKMARKET;ENV_OIL;ENV_NATURALGAS;ECON_OILPRICE;WB_698_TRADE;TAX_ECON_PRICE;TAX_FNCACT;TAX_FNCACT_PRODUCER;TAX_WORLDLANGUAGES;TAX_WORLDLANGUAGES_BAS;</t>
  </si>
  <si>
    <t>WB_2670_JOBS;WB_1467_EDUCATION_FOR_ALL;WB_470_EDUCATION;WB_2131_EMPLOYABILITY_SKILLS_AND_JOBS;WB_1484_EDUCATION_SKILLS_DEVELOPMENT_AND_LABOR_MARKET;UNGP_FORESTS_RIVERS_OCEANS;MANMADE_DISASTER_IMPLIED;TAX_FNCACT;TAX_FNCACT_ANALYST;CRISISLEX_T04_INFRASTRUCTURE;EPU_ECONOMY_HISTORIC;TAX_ECON_PRICE;TAX_FNCACT_ANALYSTS;WB_698_TRADE;EPU_CATS_REGULATION;</t>
  </si>
  <si>
    <t>TAX_ETHNICITY;TAX_ETHNICITY_INDIAN;WB_728_PUBLIC_SERVICE_DELIVERY;WB_696_PUBLIC_SECTOR_MANAGEMENT;WB_723_PUBLIC_ADMINISTRATION;WB_2098_OUTSOURCING;TAX_ECON_PRICE;EPU_ECONOMY_HISTORIC;ECON_STOCKMARKET;TAX_FNCACT;TAX_FNCACT_ANALYSTS;</t>
  </si>
  <si>
    <t>krcgtv.com</t>
  </si>
  <si>
    <t>LEGISLATION;TAX_FNCACT;TAX_FNCACT_INVESTOR;TAX_FNCACT_DIRECTORS;ECON_STOCKMARKET;WB_2024_ANTI_CORRUPTION_AUTHORITIES;WB_696_PUBLIC_SECTOR_MANAGEMENT;WB_840_JUSTICE;WB_2025_INVESTIGATION;WB_831_GOVERNANCE;WB_832_ANTI_CORRUPTION;WB_1014_CRIMINAL_JUSTICE;TRIAL;TAX_FNCACT_ATTORNEY;WB_845_LEGAL_AND_REGULATORY_FRAMEWORK;WB_851_INTELLECTUAL_PROPERTY_RIGHTS;WB_1042_TRADEMARKS;WB_1039_PROPERTY_LAWS_AND_REGULATIONS;</t>
  </si>
  <si>
    <t>DELAY;USPEC_UNCERTAINTY1;TAX_ETHNICITY;TAX_ETHNICITY_BLACK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TAX_ECON_PRICE;MEDIA_MSM;WB_698_TRADE;TAX_FNCACT;TAX_FNCACT_CHIEF;TAX_MILITARY_TITLE;TAX_MILITARY_TITLE_OFFICER;TAX_FNCACT_OFFICER;TAX_FNCACT_CHIEF_FINANCIAL_OFFICER;TAX_FNCACT_WORKERS;TAX_FNCACT_STAFFERS;TAX_FNCACT_ANALYSTS;</t>
  </si>
  <si>
    <t>ECON_WORLDCURRENCIES;ECON_WORLDCURRENCIES_DOLLAR;TAX_FNCACT;TAX_FNCACT_OFFICIALS;ECON_WORLDCURRENCIES_EURO;ECON_CURRENCY_EXCHANGE_RATE;</t>
  </si>
  <si>
    <t>healthcarepackaging.com</t>
  </si>
  <si>
    <t>TAX_ETHNICITY;TAX_ETHNICITY_AMERICAN;EPU_ECONOMY_HISTORIC;WB_290_TELECOMMUNICATIONS_ORGANIZATIONAL_DESIGN;WB_288_TELECOMMUNICATIONS_SECTOR_POLICY_AND_REGULATION;WB_286_TELECOMMUNICATIONS_AND_BROADBAND_ACCESS;WB_133_INFORMATION_AND_COMMUNICATION_TECHNOLOGIES;ECON_STOCKMARKET;TAX_FNCACT;TAX_FNCACT_EDITORS;TAX_ECON_PRICE;MEDICAL;USPEC_POLICY1;EPU_POLICY;EPU_POLICY_POLICY;</t>
  </si>
  <si>
    <t>TAX_FNCACT;TAX_FNCACT_ANALYSTS;TAX_FNCACT_CHIEF;TAX_MILITARY_TITLE;TAX_MILITARY_TITLE_OFFICER;TAX_FNCACT_OFFICER;TAX_FNCACT_CHIEF_FINANCIAL_OFFICER;TAX_FNCACT_CEO;TAX_ECON_PRICE;ECON_STOCKMARKET;WB_698_TRADE;GENERAL_GOVERNMENT;EDUCATION;WB_470_EDUCATION;</t>
  </si>
  <si>
    <t>TAX_FNCACT;TAX_FNCACT_ANALYSTS;ECON_WORLDCURRENCIES;ECON_WORLDCURRENCIES_DOLLAR;ECON_WORLDCURRENCIES_US_DOLLAR;AFFECT;ECON_CURRENCY_EXCHANGE_RATE;TAX_FNCACT_ANALYST;ECON_STOCKMARKET;ECON_WORLDCURRENCIES_EURO;TAX_FNCACT_CHIEF;TAX_MILITARY_TITLE;TAX_MILITARY_TITLE_OFFICER;TAX_FNCACT_OFFICER;TAX_FNCACT_CHIEF_FINANCIAL_OFFICER;ECON_TAXATION;TAX_FNCACT_EXECUTIVE;TAX_FNCACT_CHIEF_EXECUTIVE;TAX_FNCACT_EXECUTIVE_OFFICER;TAX_FNCACT_CHIEF_EXECUTIVE_OFFICER;TAX_FNCACT_CFO;TAX_FNCACT_INVESTOR;TAX_FNCACT_MANAGER;TAX_FNCACT_PORTFOLIO_MANAGER;TAX_FNCACT_EXECUTIVES;TAX_FNCACT_DESIGNER;SOC_EMERGINGTECH;TAX_FOODSTAPLES;TAX_FOODSTAPLES_BREAD;</t>
  </si>
  <si>
    <t>king5.com</t>
  </si>
  <si>
    <t>ECON_STOCKMARKET;WB_1406_DISEASES;WB_1435_OBESITY;WB_621_HEALTH_NUTRITION_AND_POPULATION;WB_1427_NON_COMMUNICABLE_DISEASE_AND_INJURY;TAX_FNCACT;TAX_FNCACT_ANALYSTS;ECON_WORLDCURRENCIES;ECON_WORLDCURRENCIES_DOLLAR;</t>
  </si>
  <si>
    <t>TAX_FNCACT;TAX_FNCACT_DIRECTORS;ECON_STOCKMARKET;TAX_FNCACT_ENGINEER;</t>
  </si>
  <si>
    <t>SOC_INNOVATION;TAX_FNCACT;TAX_FNCACT_DIRECTOR;TAX_FNCACT_STYLIST;SECURITY_SERVICES;TAX_FNCACT_POLICE;CRISISLEX_C07_SAFETY;MEDIA_MSM;TAX_FNCACT_WOMAN;MEDIA_SOCIAL;</t>
  </si>
  <si>
    <t>EPU_ECONOMY_HISTORIC;TAX_FNCACT;TAX_FNCACT_EMPLOYEES;CRISISLEX_C07_SAFETY;WB_135_TRANSPORT;WB_1803_TRANSPORT_INFRASTRUCTURE;WB_167_PORTS;CRISISLEX_T11_UPDATESSYMPATHY;TAX_FNCACT_MANAGER;TAX_FNCACT_ASSISTANT;ENV_METALS;WB_2937_SILVER;WB_507_ENERGY_AND_EXTRACTIVES;WB_895_MINING_SYSTEMS;WB_1699_METAL_ORE_MINING;</t>
  </si>
  <si>
    <t>LEADER;TAX_FNCACT;TAX_FNCACT_PRESIDENT;USPEC_POLITICS_GENERAL1;TAX_FNCACT_MINISTER;TAX_FNCACT_PRIME_MINISTER;TAX_FNCACT_CHIEF;TAX_FNCACT_LEADERS;TAX_FNCACT_CHAIRPERSON;TAX_FNCACT_DEPUTY;TAX_FNCACT_MINISTERS;TAX_FNCACT_LEADER;TAX_WORLDLANGUAGES;TAX_WORLDLANGUAGES_MALEK;TAX_ETHNICITY;TAX_ETHNICITY_MALAY;TAX_WORLDLANGUAGES_MALAY;ELECTION;GENERAL_GOVERNMENT;CRISISLEX_CRISISLEXREC;APPOINTMENT;TAX_ETHNICITY_BLACK;WB_696_PUBLIC_SECTOR_MANAGEMENT;CRISISLEX_C07_SAFETY;CONSTITUTIONAL;MANMADE_DISASTER_IMPLIED;WB_840_JUSTICE;WB_831_GOVERNANCE;EDUCATION;SOC_POINTSOFINTEREST;SOC_POINTSOFINTEREST_SCHOOLS;GENERAL_HEALTH;KILL;CRISISLEX_T03_DEAD;MARITIME_INCIDENT;AVIATION_INCIDENT;MANMADE_DISASTER;MANMADE_DISASTER_PLANE_CRASH;</t>
  </si>
  <si>
    <t>EDUCATION;WB_470_EDUCATION;SOC_EMERGINGTECH;SOC_POINTSOFINTEREST;SOC_POINTSOFINTEREST_SCHOOL;MOVEMENT_GENERAL;SOC_POINTSOFINTEREST_SCHOOLS;TAX_FNCACT;TAX_FNCACT_STUDENTS;LEADER;TAX_FNCACT_PRESIDENT;USPEC_POLITICS_GENERAL1;TAX_FNCACT_VICE_PRESIDENT;SCIENCE;SOC_INNOVATION;EPU_ECONOMY_HISTORIC;WB_135_TRANSPORT;WB_1174_WAREHOUSING_AND_STORAGE;WB_793_TRANSPORT_AND_LOGISTICS_SERVICES;TAX_ECON_PRICE;</t>
  </si>
  <si>
    <t>TAX_FNCACT;TAX_FNCACT_NAVIGATOR;TAX_FNCACT_DIRECTOR;LEADER;TAX_FNCACT_PRESIDENT;TAX_FNCACT_VICE_PRESIDENT;TAX_FNCACT_SENIOR_VICE_PRESIDENT;TAX_FNCACT_VENDOR;</t>
  </si>
  <si>
    <t>WB_2670_JOBS;WB_1467_EDUCATION_FOR_ALL;WB_470_EDUCATION;WB_2131_EMPLOYABILITY_SKILLS_AND_JOBS;WB_1484_EDUCATION_SKILLS_DEVELOPMENT_AND_LABOR_MARKET;SOC_POINTSOFINTEREST;SOC_POINTSOFINTEREST_HEADQUARTERS;USPEC_UNCERTAINTY1;TAX_FNCACT;TAX_FNCACT_EMPLOYEES;</t>
  </si>
  <si>
    <t>ECON_CURRENCY_EXCHANGE_RATE;ECON_WORLDCURRENCIES;ECON_WORLDCURRENCIES_DOLLAR;WB_678_DIGITAL_GOVERNMENT;WB_2944_SERVERS;WB_671_STORAGE_MANAGEMENT;WB_667_ICT_INFRASTRUCTURE;WB_672_NETWORK_MANAGEMENT;WB_133_INFORMATION_AND_COMMUNICATION_TECHNOLOGIES;TAX_FNCACT;TAX_FNCACT_ANALYSTS;WB_698_TRADE;TAX_FNCACT_CEO;AFFECT;KILL;SCIENCE;SOC_INNOVATION;WB_135_TRANSPORT;WB_1174_WAREHOUSING_AND_STORAGE;WB_793_TRANSPORT_AND_LOGISTICS_SERVICES;WB_728_PUBLIC_SERVICE_DELIVERY;WB_696_PUBLIC_SECTOR_MANAGEMENT;WB_723_PUBLIC_ADMINISTRATION;WB_2098_OUTSOURCING;TAX_FNCACT_ANALYST;USPEC_POLITICS_GENERAL1;RETIREMENT;WB_2690_CATEGORIES_OF_EMPLOYMENT;WB_2670_JOBS;WB_2689_JOBS_DIAGNOSTICS;WB_2896_RETIREMENT;TAX_ECON_PRICE;</t>
  </si>
  <si>
    <t>EPU_ECONOMY_HISTORIC;USPEC_POLICY1;EPU_CATS_TAXES;USPEC_UNCERTAINTY1;CRISISLEX_T11_UPDATESSYMPATHY;LEADER;TAX_FNCACT;TAX_FNCACT_PRESIDENT;USPEC_POLITICS_GENERAL1;APPOINTMENT;TAX_ECON_PRICE;TAX_ETHNICITY;TAX_ETHNICITY_VENEZUELAN;MEDIA_SOCIAL;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</si>
  <si>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</si>
  <si>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TAX_FNCACT;TAX_FNCACT_CHIEF;TAX_MILITARY_TITLE;TAX_MILITARY_TITLE_OFFICER;TAX_FNCACT_OFFICER;TAX_FNCACT_CHIEF_FINANCIAL_OFFICER;WB_698_TRADE;</t>
  </si>
  <si>
    <t>WB_1331_HEALTH_TECHNOLOGIES;WB_1350_PHARMACEUTICALS;WB_621_HEALTH_NUTRITION_AND_POPULATION;WB_1921_PRIVATE_SECTOR_DEVELOPMENT;WB_346_COMPETITIVE_INDUSTRIES;WB_818_INDUSTRY_POLICY_AND_REAL_SECTORS;WB_1281_MANUFACTURING;WB_1358_GENERIC_DRUGS;WB_2453_ORGANIZED_CRIME;WB_2433_CONFLICT_AND_VIOLENCE;WB_2432_FRAGILITY_CONFLICT_AND_VIOLENCE;WB_2456_DRUGS_AND_NARCOTICS;WB_2299_PIPELINES;WB_539_OIL_AND_GAS_POLICY_STRATEGY_AND_INSTITUTIONS;WB_507_ENERGY_AND_EXTRACTIVES;WB_548_PPP_IN_OIL_AND_GAS;WB_1614_NUTRITIONAL_PROGRAMS;WB_1609_FOOD_AND_IN_KIND_TRANSFERS;WB_1615_THERAPEUTIC;WB_1466_SOCIAL_ASSISTANCE;WB_697_SOCIAL_PROTECTION_AND_LABOR;TAX_DISEASE;TAX_DISEASE_GASTROINTESTINAL;ECON_STOCKMARKET;WB_698_TRADE;WB_1606_SCHOLARSHIPS;WB_1608_CASH_TRANSFERS;WB_1603_FEE_WAIVERS;TAX_FNCACT;TAX_FNCACT_CHILDREN;TAX_FNCACT_VETERANS;MEDIA_SOCIAL;WB_678_DIGITAL_GOVERNMENT;WB_652_ICT_APPLICATIONS;WB_2363_MOBILE_APPLICATIONS;WB_658_ENTERPRISE_APPLICATIONS;WB_133_INFORMATION_AND_COMMUNICATION_TECHNOLOGIES;</t>
  </si>
  <si>
    <t>EDUCATION;SOC_POINTSOFINTEREST;SOC_POINTSOFINTEREST_UNIVERSITY;SOC_POINTSOFINTEREST_UNIVERSITIES;MILITARY;PUBLIC_TRANSPORT;TAX_MILITARY_TITLE;TAX_MILITARY_TITLE_SOLDIERS;TAX_FNCACT;TAX_FNCACT_SOLDIERS;CYBER_ATTACK;TAX_FNCACT_MASON;TAX_WORLDLANGUAGES;TAX_WORLDLANGUAGES_COLORADO;SOC_POINTSOFINTEREST_SCHOOLS;TAX_FNCACT_CHIEF;TAX_FNCACT_PROVOST;LEADER;TAX_FNCACT_PRESIDENT;TAX_FNCACT_VICE_PRESIDENT;</t>
  </si>
  <si>
    <t>ECON_TAXATION;USPEC_POLICY1;EPU_POLICY;EPU_POLICY_TAX;EPU_CATS_TAXES;ECON_ENTREPRENEURSHIP;TAX_FNCACT;TAX_FNCACT_CHIEF;TAX_MILITARY_TITLE;TAX_MILITARY_TITLE_OFFICER;TAX_FNCACT_OFFICER;TAX_FNCACT_DIRECTOR;WB_2433_CONFLICT_AND_VIOLENCE;WB_2465_REVOLUTIONARY_VIOLENCE;WB_2432_FRAGILITY_CONFLICT_AND_VIOLENCE;WB_2462_POLITICAL_VIOLENCE_AND_WAR;EPU_ECONOMY_HISTORIC;TAX_DISEASE;TAX_DISEASE_DISRUPTIVE;WB_2416_INTERNET_OF_THINGS;WB_2399_ICT_INNOVATION_AND_TRANSFORMATION;WB_133_INFORMATION_AND_COMMUNICATION_TECHNOLOGIES;WB_336_NON_BANK_FINANCIAL_INSTITUTIONS;WB_341_INVESTMENT_FUNDS;WB_1920_FINANCIAL_SECTOR_DEVELOPMENT;WB_332_CAPITAL_MARKETS;</t>
  </si>
  <si>
    <t>datacenterdynamics.com</t>
  </si>
  <si>
    <t>TAX_FNCACT;TAX_FNCACT_EMPLOYEES;LEADER;TAX_FNCACT_PRESIDENT;TAX_FNCACT_CEO;TAX_FNCACT_CTO;TAX_FNCACT_DIRECTORS;WB_678_DIGITAL_GOVERNMENT;WB_2944_SERVERS;WB_671_STORAGE_MANAGEMENT;WB_667_ICT_INFRASTRUCTURE;WB_672_NETWORK_MANAGEMENT;WB_133_INFORMATION_AND_COMMUNICATION_TECHNOLOGIES;TAX_FNCACT_EXECUTIVE;TAX_FNCACT_VICE_PRESIDENT;TAX_FNCACT_EXECUTIVE_VICE_PRESIDENT;APPOINTMENT;TAX_FNCACT_CHAIRWOMAN;</t>
  </si>
  <si>
    <t>thedeal.com</t>
  </si>
  <si>
    <t>TAX_FNCACT;TAX_FNCACT_REGULATORS;LEADER;</t>
  </si>
  <si>
    <t>TAX_FNCACT;TAX_FNCACT_MANAGERS;WB_678_DIGITAL_GOVERNMENT;WB_2943_SWITCHES;WB_667_ICT_INFRASTRUCTURE;WB_672_NETWORK_MANAGEMENT;WB_133_INFORMATION_AND_COMMUNICATION_TECHNOLOGIES;WB_698_TRADE;WB_286_TELECOMMUNICATIONS_AND_BROADBAND_ACCESS;ECON_STOCKMARKET;</t>
  </si>
  <si>
    <t>TAX_FNCACT;TAX_FNCACT_ANALYSTS;RELIGION;TAX_FNCACT_CEO;TAX_ECON_PRICE;ECON_WORLDCURRENCIES;ECON_WORLDCURRENCIES_YEN;TAX_ETHNICITY;TAX_ETHNICITY_JAPANESE;TAX_WORLDLANGUAGES;TAX_WORLDLANGUAGES_JAPANESE;ARMEDCONFLICT;TAX_FNCACT_CFO;</t>
  </si>
  <si>
    <t>wach.com</t>
  </si>
  <si>
    <t>TAX_FNCACT;TAX_FNCACT_MANUFACTURER;GENERAL_GOVERNMENT;</t>
  </si>
  <si>
    <t>aripaev.ee</t>
  </si>
  <si>
    <t>WB_2670_JOBS;WB_1467_EDUCATION_FOR_ALL;WB_470_EDUCATION;WB_2131_EMPLOYABILITY_SKILLS_AND_JOBS;WB_1484_EDUCATION_SKILLS_DEVELOPMENT_AND_LABOR_MARKET;TAX_ECON_PRICE;TAX_FNCACT;TAX_FNCACT_CHAIRMAN;TAX_FNCACT_CHAIRMAN_OF_THE_BOARD;TAX_FNCACT_CHIEF;TAX_FNCACT_EXECUTIVE;TAX_FNCACT_CHIEF_EXECUTIVE;</t>
  </si>
  <si>
    <t>TAX_FNCACT;TAX_FNCACT_ANALYSTS;TAX_FNCACT_CEO;LEADER;</t>
  </si>
  <si>
    <t>WB_1614_NUTRITIONAL_PROGRAMS;WB_1609_FOOD_AND_IN_KIND_TRANSFERS;WB_1615_THERAPEUTIC;WB_1466_SOCIAL_ASSISTANCE;WB_697_SOCIAL_PROTECTION_AND_LABOR;TAX_ETHNICITY;TAX_ETHNICITY_AMERICAN;TAX_FNCACT;TAX_FNCACT_CHIEF;TAX_MILITARY_TITLE;TAX_MILITARY_TITLE_OFFICERS;TAX_FNCACT_OFFICERS;LEADER;TAX_FNCACT_PRESIDENT;TAX_FNCACT_EXECUTIVE;TAX_FNCACT_DIRECTOR;TAX_FNCACT_CREATIVE_DIRECTOR;WB_698_TRADE;ECON_STOCKMARKET;EDUCATION;SOC_POINTSOFINTEREST;SOC_POINTSOFINTEREST_UNIVERSITIES;TAX_FNCACT_INSIDER;ENV_SOLAR;WB_1150_VOLATILITY;WB_1104_MACROECONOMIC_VULNERABILITY_AND_DEBT;</t>
  </si>
  <si>
    <t>TAX_FNCACT;TAX_FNCACT_LEADER;EDUCATION;</t>
  </si>
  <si>
    <t>WB_137_WATER;TAX_FNCACT;TAX_FNCACT_VENDOR;TAX_FNCACT_BOSS;LEADER;TAX_FNCACT_PRESIDENT;USPEC_POLITICS_GENERAL1;TAX_FNCACT_VICE_PRESIDENT;TAX_FNCACT_NAVIGATOR;WB_696_PUBLIC_SECTOR_MANAGEMENT;WB_2048_COMPENSATION_CAREERS_AND_INCENTIVES;WB_723_PUBLIC_ADMINISTRATION;WB_724_HUMAN_RESOURCES_FOR_PUBLIC_SECTOR;TAX_FNCACT_MANAGERS;SCIENCE;SOC_INNOVATION;WB_2418__D_PRINTING;WB_2416_INTERNET_OF_THINGS;WB_2399_ICT_INNOVATION_AND_TRANSFORMATION;WB_133_INFORMATION_AND_COMMUNICATION_TECHNOLOGIES;</t>
  </si>
  <si>
    <t>WB_2433_CONFLICT_AND_VIOLENCE;WB_2432_FRAGILITY_CONFLICT_AND_VIOLENCE;WB_2462_POLITICAL_VIOLENCE_AND_WAR;NATURAL_DISASTER;NATURAL_DISASTER_ICE;TAX_FNCACT;TAX_FNCACT_PRINCE;</t>
  </si>
  <si>
    <t>EDUCATION;SOC_POINTSOFINTEREST;SOC_POINTSOFINTEREST_UNIVERSITY;WB_678_DIGITAL_GOVERNMENT;WB_2944_SERVERS;WB_671_STORAGE_MANAGEMENT;WB_667_ICT_INFRASTRUCTURE;WB_672_NETWORK_MANAGEMENT;WB_133_INFORMATION_AND_COMMUNICATION_TECHNOLOGIES;TAX_FNCACT;TAX_FNCACT_VENDOR;TAX_FNCACT_LEADERS;WB_1625_SUPPORT_SERVICES;WB_1466_SOCIAL_ASSISTANCE;WB_697_SOCIAL_PROTECTION_AND_LABOR;WB_845_LEGAL_AND_REGULATORY_FRAMEWORK;WB_696_PUBLIC_SECTOR_MANAGEMENT;WB_851_INTELLECTUAL_PROPERTY_RIGHTS;WB_1041_PATENTS;WB_1039_PROPERTY_LAWS_AND_REGULATIONS;TAX_FNCACT_CEO;TAX_FNCACT_EXECUTIVES;ECON_EARNINGSREPORT;TAX_ETHNICITY;TAX_ETHNICITY_CHINESE;TAX_WORLDLANGUAGES;TAX_WORLDLANGUAGES_CHINESE;WB_2470_PEACE_OPERATIONS_AND_CONFLICT_MANAGEMENT;WB_2432_FRAGILITY_CONFLICT_AND_VIOLENCE;WB_2490_NATIONAL_PROTECTION_AND_SECURITY;TAX_FNCACT_ANALYSTS;WHISTLEBLOWER;CYBER_ATTACK;LEADER;TAX_FNCACT_LAWMAKERS;UNREST_BELLIGERENT;MILITARY;TAX_FNCACT_NAVY;WB_2943_SWITCHES;TAX_FNCACT_MANAGER;WB_1921_PRIVATE_SECTOR_DEVELOPMENT;WB_346_COMPETITIVE_INDUSTRIES;WB_818_INDUSTRY_POLICY_AND_REAL_SECTORS;WB_1281_MANUFACTURING;MEDIA_MSM;GENERAL_GOVERNMENT;</t>
  </si>
  <si>
    <t>MEDIA_SOCIAL;TAX_FNCACT;TAX_FNCACT_CHIEF;TAX_FNCACT_EXECUTIVE;TAX_FNCACT_CHIEF_EXECUTIVE;ECON_STOCKMARKET;WB_698_TRADE;TAX_ECON_PRICE;TAX_FNCACT_DIRECTORS;SOC_INNOVATION;TAX_FNCACT_EXECUTIVES;TAX_FNCACT_INSIDER;MANMADE_DISASTER_IMPLIED;SCANDAL;TAX_FNCACT_AUTHORITIES;CRISISLEX_CRISISLEXREC;GOV_LOCALGOV;</t>
  </si>
  <si>
    <t>ARMEDCONFLICT;IDEOLOGY;TAX_FNCACT;TAX_FNCACT_CEO;</t>
  </si>
  <si>
    <t>TAX_FNCACT;TAX_FNCACT_CHIEF;TAX_FNCACT_EXECUTIVE;TAX_FNCACT_CHIEF_EXECUTIVE;WB_2418__D_PRINTING;WB_2416_INTERNET_OF_THINGS;WB_2399_ICT_INNOVATION_AND_TRANSFORMATION;WB_133_INFORMATION_AND_COMMUNICATION_TECHNOLOGIES;WB_2670_JOBS;WB_696_PUBLIC_SECTOR_MANAGEMENT;WB_2048_COMPENSATION_CAREERS_AND_INCENTIVES;WB_723_PUBLIC_ADMINISTRATION;WB_724_HUMAN_RESOURCES_FOR_PUBLIC_SECTOR;TAX_FNCACT_ENGINEER;SOC_EMERGINGTECH;TAX_FNCACT_MANAGER;TAX_FNCACT_GENERAL_MANAGER;WB_698_TRADE;</t>
  </si>
  <si>
    <t>WB_2433_CONFLICT_AND_VIOLENCE;WB_2465_REVOLUTIONARY_VIOLENCE;WB_2432_FRAGILITY_CONFLICT_AND_VIOLENCE;WB_2462_POLITICAL_VIOLENCE_AND_WAR;WB_698_TRADE;ECON_STOCKMARKET;WB_678_DIGITAL_GOVERNMENT;WB_2944_SERVERS;WB_671_STORAGE_MANAGEMENT;WB_667_ICT_INFRASTRUCTURE;WB_672_NETWORK_MANAGEMENT;WB_133_INFORMATION_AND_COMMUNICATION_TECHNOLOGIES;TAX_FNCACT;TAX_FNCACT_CEO;TAX_FNCACT_ANALYST;TAX_FNCACT_FOUNDERS;EDUCATION;SOC_POINTSOFINTEREST;SOC_POINTSOFINTEREST_UNIVERSITY;TAX_WEAPONS;TAX_WEAPONS_ARTILLERY;ARMEDCONFLICT;TAX_FNCACT_MANUFACTURER;LEADER;TAX_FNCACT_PRESIDENT;USPEC_POLITICS_GENERAL1;TAX_POLITICAL_PARTY;TAX_POLITICAL_PARTY_REPUBLICAN;HARASSMENT;TRIAL;APPOINTMENT;TAX_FNCACT_BOARD_MEMBER;TAX_ECON_PRICE;</t>
  </si>
  <si>
    <t>TAX_FNCACT;TAX_FNCACT_GUIDE;TAX_ECON_PRICE;</t>
  </si>
  <si>
    <t>ECON_STOCKMARKET;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TAX_FNCACT;TAX_FNCACT_TRANSLATOR;TAX_FNCACT_DRIVER;WB_2947_OPERATING_SYSTEMS;WB_667_ICT_INFRASTRUCTURE;WB_669_SOFTWARE_INFRASTRUCTURE;WB_666_APPLICATION_DEVELOPMENT;GENERAL_HEALTH;MEDICAL;NEGOTIATIONS;TECH_AUTOMATION;CYBER_ATTACK;TAX_FNCACT_HACKERS;MEDIA_SOCIAL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</si>
  <si>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ECON_STOCKMARKET;WB_2142_LOCAL_GOVERNMENT;WB_1502_EDUCATIONAL_DECENTRALIZATION;WB_470_EDUCATION;WB_1497_EDUCATION_MANAGEMENT_AND_ADMINISTRATION;TAX_CHRONICDISEASE;TAX_CHRONICDISEASE_ARTHRITIS;WB_1331_HEALTH_TECHNOLOGIES;WB_2453_ORGANIZED_CRIME;WB_1350_PHARMACEUTICALS;WB_2433_CONFLICT_AND_VIOLENCE;WB_621_HEALTH_NUTRITION_AND_POPULATION;WB_2432_FRAGILITY_CONFLICT_AND_VIOLENCE;WB_2456_DRUGS_AND_NARCOTICS;TAX_ETHNICITY;TAX_ETHNICITY_INDIAN;WB_845_LEGAL_AND_REGULATORY_FRAMEWORK;WB_696_PUBLIC_SECTOR_MANAGEMENT;WB_851_INTELLECTUAL_PROPERTY_RIGHTS;WB_1041_PATENTS;WB_1039_PROPERTY_LAWS_AND_REGULATIONS;SCIENCE;MEDIA_SOCIAL;TAX_FNCACT;TAX_FNCACT_CEO;CRISISLEX_C03_WELLBEING_HEALTH;</t>
  </si>
  <si>
    <t>TAX_FNCACT;TAX_FNCACT_ANALYSTS;WB_728_PUBLIC_SERVICE_DELIVERY;WB_696_PUBLIC_SECTOR_MANAGEMENT;WB_723_PUBLIC_ADMINISTRATION;WB_2098_OUTSOURCING;ECON_DEBT;WB_1104_MACROECONOMIC_VULNERABILITY_AND_DEBT;WB_450_DEBT;ECON_CURRENCY_EXCHANGE_RATE;WB_678_DIGITAL_GOVERNMENT;WB_2944_SERVERS;WB_671_STORAGE_MANAGEMENT;WB_667_ICT_INFRASTRUCTURE;WB_672_NETWORK_MANAGEMENT;WB_133_INFORMATION_AND_COMMUNICATION_TECHNOLOGIES;TAX_FNCACT_CEO;ACT_MAKESTATEMENT;TAX_FNCACT_INVESTOR;TAX_FNCACT_EXECUTIVES;</t>
  </si>
  <si>
    <t>TAX_ETHNICITY;TAX_ETHNICITY_INDIAN;TAX_WORLDLANGUAGES;TAX_WORLDLANGUAGES_BAIN;MEDIA_MSM;WB_728_PUBLIC_SERVICE_DELIVERY;WB_696_PUBLIC_SECTOR_MANAGEMENT;WB_723_PUBLIC_ADMINISTRATION;WB_2098_OUTSOURCING;WB_2670_JOBS;WB_2769_JOBS_STRATEGIES;WB_2840_INTEGRATION;WB_2836_MIGRATION_POLICIES_AND_JOBS;WB_1467_EDUCATION_FOR_ALL;WB_470_EDUCATION;WB_2131_EMPLOYABILITY_SKILLS_AND_JOBS;WB_1484_EDUCATION_SKILLS_DEVELOPMENT_AND_LABOR_MARKET;EPU_ECONOMY_HISTORIC;WB_698_TRADE;</t>
  </si>
  <si>
    <t>GENERAL_GOVERNMENT;EPU_POLICY;EPU_POLICY_GOVERNMENT;GOV_LOCALGOV;WB_2142_LOCAL_GOVERNMENT;WB_1502_EDUCATIONAL_DECENTRALIZATION;WB_470_EDUCATION;WB_1497_EDUCATION_MANAGEMENT_AND_ADMINISTRATION;TAX_FNCACT;TAX_FNCACT_OFFICIALS;TAX_FNCACT_MANAGER;TAX_FNCACT_CITY_MANAGER;EPU_ECONOMY;EPU_ECONOMY_HISTORIC;SLFID_ECONOMIC_DEVELOPMENT;WB_1921_PRIVATE_SECTOR_DEVELOPMENT;WB_346_COMPETITIVE_INDUSTRIES;WB_818_INDUSTRY_POLICY_AND_REAL_SECTORS;WB_1281_MANUFACTURING;TAX_FNCACT_TENANTS;TAX_FNCACT_TENANT;TAX_FNCACT_SPOKESWOMAN;ECON_HOUSING_PRICES;TAX_FNCACT_ASSESSOR;ECON_TAXATION;USPEC_POLICY1;EPU_POLICY_TAX;EPU_CATS_TAXES;TAX_FNCACT_EMPLOYEES;WB_2670_JOBS;WB_1467_EDUCATION_FOR_ALL;WB_2131_EMPLOYABILITY_SKILLS_AND_JOBS;WB_1484_EDUCATION_SKILLS_DEVELOPMENT_AND_LABOR_MARKET;WB_2745_JOB_QUALITY_AND_LABOR_MARKET_PERFORMANCE;WB_2689_JOBS_DIAGNOSTICS;WB_2748_EMPLOYMENT;WB_696_PUBLIC_SECTOR_MANAGEMENT;WB_723_PUBLIC_ADMINISTRATION;WB_2085_PUBLIC_SECTOR_DOWNSIZING;WB_2054_SIZE_OF_THE_PUBLIC_SERVICE;WB_724_HUMAN_RESOURCES_FOR_PUBLIC_SECTOR;WB_368_LEASING;TAX_WORLDLANGUAGES;TAX_WORLDLANGUAGES_OREGON;SOC_POINTSOFINTEREST;SOC_POINTSOFINTEREST_HEADQUARTERS;ENV_NUCLEARPOWER;EDUCATION;SOC_POINTSOFINTEREST_UNIVERSITY;MEDIA_MSM;TAX_FNCACT_REPORTER;MEDIA_SOCIAL;</t>
  </si>
  <si>
    <t>WB_698_TRADE;ECON_STOCKMARKET;TAX_ECON_PRICE;ENV_SOLAR;KILL;CRISISLEX_CRISISLEXREC;TAX_FNCACT;TAX_FNCACT_PIONEER;ECON_ENTREPRENEURSHIP;WB_1150_VOLATILITY;WB_1104_MACROECONOMIC_VULNERABILITY_AND_DEBT;USPEC_POLITICS_GENERAL1;</t>
  </si>
  <si>
    <t>ECON_STOCKMARKET;TAX_FNCACT;TAX_FNCACT_ANALYST;TAX_FNCACT_ANALYSTS;ARMEDCONFLICT;TAX_ETHNICITY;TAX_ETHNICITY_JAPANESE;TAX_WORLDLANGUAGES;TAX_WORLDLANGUAGES_JAPANESE;TAX_FNCACT_CEO;</t>
  </si>
  <si>
    <t>wdam.com</t>
  </si>
  <si>
    <t>TAX_FNCACT;TAX_FNCACT_DIRECTORS;WB_698_TRADE;ECON_STOCKMARKET;SCIENCE;SOC_INNOVATION;WB_2670_JOBS;WB_1467_EDUCATION_FOR_ALL;WB_470_EDUCATION;WB_2131_EMPLOYABILITY_SKILLS_AND_JOBS;WB_1484_EDUCATION_SKILLS_DEVELOPMENT_AND_LABOR_MARKET;</t>
  </si>
  <si>
    <t>usmarketsdaily.com</t>
  </si>
  <si>
    <t>TAX_FNCACT;TAX_FNCACT_COOK;LGBT;WB_678_DIGITAL_GOVERNMENT;WB_694_BROADCAST_AND_MEDIA;WB_133_INFORMATION_AND_COMMUNICATION_TECHNOLOGIES;WB_644_NUTRITION;WB_621_HEALTH_NUTRITION_AND_POPULATION;WB_1445_STUNTING;WB_1444_GROWTH_MONITORING;TAX_FNCACT_ANALYST;ECON_STOCKMARKET;WB_2745_JOB_QUALITY_AND_LABOR_MARKET_PERFORMANCE;WB_2670_JOBS;WB_2689_JOBS_DIAGNOSTICS;WB_2748_EMPLOYMENT;TAX_FNCACT_DIRECTORS;RESIGNATION;MEDIA_MSM;TAX_ECON_PRICE;TAX_FNCACT_LEADERS;TAX_FNCACT_BUSINESS_LEADERS;</t>
  </si>
  <si>
    <t>WB_644_NUTRITION;WB_1441_SUPPLEMENTS;WB_621_HEALTH_NUTRITION_AND_POPULATION;IDEOLOGY;WB_696_PUBLIC_SECTOR_MANAGEMENT;WB_713_PUBLIC_FINANCE;WB_718_PUBLIC_INVESTMENT_MANAGEMENT;ECON_DEBT;WB_1104_MACROECONOMIC_VULNERABILITY_AND_DEBT;WB_450_DEBT;WB_2203_HUMAN_RIGHTS;WB_2482_RECONCILIATION;WB_2519_RESPONSES_TO_HUMAN_RIGHTS_ABUSES;WB_2432_FRAGILITY_CONFLICT_AND_VIOLENCE;ECON_CURRENCY_EXCHANGE_RATE;WB_1458_HEALTH_PROMOTION_AND_DISEASE_PREVENTION;WB_635_PUBLIC_HEALTH;WB_1464_HEALTH_OF_THE_DISABLED;USPEC_POLICY1;ECON_TAXATION;ECON_STOCKMARKET;TRANSPARENCY;WB_2048_COMPENSATION_CAREERS_AND_INCENTIVES;WB_723_PUBLIC_ADMINISTRATION;WB_724_HUMAN_RESOURCES_FOR_PUBLIC_SECTOR;</t>
  </si>
  <si>
    <t>LEADER;TAX_FNCACT;TAX_FNCACT_PRESIDENT;USPEC_POLITICS_GENERAL1;TAX_FNCACT_VICE_PRESIDENT;TAX_FNCACT_MANAGER;TAX_FNCACT_GENERAL_MANAGER;TAX_FNCACT_REPRESENTATIVES;WB_2937_SILVER;WB_507_ENERGY_AND_EXTRACTIVES;WB_895_MINING_SYSTEMS;WB_1699_METAL_ORE_MINING;</t>
  </si>
  <si>
    <t>accountingtoday.com</t>
  </si>
  <si>
    <t>WB_678_DIGITAL_GOVERNMENT;WB_694_BROADCAST_AND_MEDIA;WB_133_INFORMATION_AND_COMMUNICATION_TECHNOLOGIES;WB_698_TRADE;EPU_ECONOMY_HISTORIC;UNGP_FORESTS_RIVERS_OCEANS;TAX_FNCACT;TAX_FNCACT_ANALYSTS;ECON_EARNINGSREPORT;SOC_EMERGINGTECH;MANMADE_DISASTER_IMPLIED;TAX_ECON_PRICE;SOC_INNOVATION;TECH_VIRTUALREALITY;WB_2416_INTERNET_OF_THINGS;WB_2399_ICT_INNOVATION_AND_TRANSFORMATION;KILL;CRISISLEX_CRISISLEXREC;CRISISLEX_T02_INJURED;CRISISLEX_T03_DEAD;UNREST_BELLIGERENT;WB_137_WATER;TAX_FNCACT_AUTHOR;</t>
  </si>
  <si>
    <t>MEDICAL;WB_698_TRADE;TRIAL;CRISISLEX_C03_WELLBEING_HEALTH;TAX_DISEASE;TAX_DISEASE_BACTERIAL;TAX_DISEASE_PNEUMONIA;TAX_DISEASE_BACTERIAL_PNEUMONIA;CRISISLEX_CRISISLEXREC;CRISISLEX_C07_SAFETY;ECON_STOCKMARKET;CRISISLEX_O02_RESPONSEAGENCIESATCRISIS;CRISISLEX_T07_SERVICESNEEDEDOFFERED;CRISISLEX_C04_LOGISTICS_TRANSPORT;CRISISLEX_T04_INFRASTRUCTURE;LEADER;TAX_FNCACT;TAX_FNCACT_PRESIDENT;USPEC_POLITICS_GENERAL1;TAX_FNCACT_CHIEF;TAX_MILITARY_TITLE;TAX_MILITARY_TITLE_OFFICER;TAX_FNCACT_OFFICER;TAX_FNCACT_CHIEF_OPERATING_OFFICER;TAX_FNCACT_EXECUTIVE;TAX_FNCACT_CHIEF_EXECUTIVE;TAX_FNCACT_EXECUTIVE_OFFICER;TAX_FNCACT_CHIEF_EXECUTIVE_OFFICER;WB_1150_VOLATILITY;WB_1104_MACROECONOMIC_VULNERABILITY_AND_DEBT;TAX_ECON_PRICE;</t>
  </si>
  <si>
    <t>WB_698_TRADE;TAX_FNCACT;TAX_FNCACT_ANALYSTS;WB_1406_DISEASES;WB_1435_OBESITY;WB_621_HEALTH_NUTRITION_AND_POPULATION;WB_1427_NON_COMMUNICABLE_DISEASE_AND_INJURY;TAX_ECON_PRICE;ECON_STOCKMARKET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</si>
  <si>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KILL;ECON_STOCKMARKET;ECON_EARNINGSREPORT;WB_698_TRADE;TAX_ECON_PRICE;TAX_FNCACT;TAX_FNCACT_ANALYSTS;TAX_FNCACT_CHIEF;TAX_FNCACT_EXECUTIVE;TAX_FNCACT_CHIEF_EXECUTIVE;TAX_MILITARY_TITLE;TAX_MILITARY_TITLE_OFFICER;TAX_FNCACT_OFFICER;TAX_FNCACT_EXECUTIVE_OFFICER;TAX_FNCACT_CHIEF_EXECUTIVE_OFFICER;USPEC_POLICY1;TAX_FNCACT_ANALYST;USPEC_UNCERTAINTY1;TAX_FNCACT_AUTHOR;MEDIA_SOCIAL;WB_615_GENDER;</t>
  </si>
  <si>
    <t>TAX_FNCACT;TAX_FNCACT_OFFICIAL;USPEC_UNCERTAINTY1;WB_678_DIGITAL_GOVERNMENT;WB_2944_SERVERS;WB_671_STORAGE_MANAGEMENT;WB_667_ICT_INFRASTRUCTURE;WB_672_NETWORK_MANAGEMENT;WB_133_INFORMATION_AND_COMMUNICATION_TECHNOLOGIES;ECON_STOCKMARKET;TAX_FNCACT_EXECUTIVES;TAX_FNCACT_CEO;TAX_ECON_PRICE;TAX_WORLDMAMMALS;TAX_WORLDMAMMALS_HUMAN;WB_841_JUSTICE_SYSTEM_ADMINISTRATION;WB_696_PUBLIC_SECTOR_MANAGEMENT;WB_840_JUSTICE;WB_1211_HUMAN_RESOURCES;SOC_POINTSOFINTEREST;SOC_POINTSOFINTEREST_HEADQUARTERS;</t>
  </si>
  <si>
    <t>rappler.com</t>
  </si>
  <si>
    <t>TAX_FNCACT;TAX_FNCACT_ANALYST;TAX_FNCACT_ANALYSTS;WB_678_DIGITAL_GOVERNMENT;WB_2944_SERVERS;WB_671_STORAGE_MANAGEMENT;WB_667_ICT_INFRASTRUCTURE;WB_672_NETWORK_MANAGEMENT;WB_133_INFORMATION_AND_COMMUNICATION_TECHNOLOGIES;WB_674_SHARED_INFRASTRUCTURE;WB_676_CLOUD_COMPUTING;ECON_STOCKMARKET;</t>
  </si>
  <si>
    <t>SCIENCE;NEGOTIATIONS;KILL;TAX_FNCACT;TAX_FNCACT_MANAGER;TAX_FNCACT_VICTIMS;</t>
  </si>
  <si>
    <t>WB_698_TRADE;TAX_FNCACT;TAX_FNCACT_VICTIM;TRIAL;TAX_FNCACT_CONTRACTOR;</t>
  </si>
  <si>
    <t>CRISISLEX_C07_SAFETY;CRISISLEX_T01_CAUTION_ADVICE;LEADER;TAX_FNCACT;TAX_FNCACT_PRESIDENT;USPEC_POLITICS_GENERAL1;CRISISLEX_O02_RESPONSEAGENCIESATCRISIS;TAX_FNCACT_VICE_PRESIDENT;TAX_FNCACT_MANAGER;TAX_FNCACT_GENERAL_MANAGER;CRISISLEX_T05_MONEY;CRISISLEX_T06_SUPPLIES;CRISISLEX_T07_SERVICESNEEDEDOFFERED;TAX_FNCACT_EMPLOYEE;CRISISLEX_T11_UPDATESSYMPATHY;WB_678_DIGITAL_GOVERNMENT;WB_2947_OPERATING_SYSTEMS;WB_667_ICT_INFRASTRUCTURE;WB_669_SOFTWARE_INFRASTRUCTURE;WB_133_INFORMATION_AND_COMMUNICATION_TECHNOLOGIES;CRISISLEX_C01_CHILDREN_AND_EDUCATION;TAX_FNCACT_GUARD;CYBER_ATTACK;WB_670_ICT_SECURITY;WB_2372_AUTHENTICATION_AND_AUTHORIZATION;CRISISLEX_CRISISLEXREC;CRISISLEX_T04_INFRASTRUCTURE;TAX_FNCACT_HACKERS;SCIENCE;SOC_INNOVATION;CORRUPTION;TECH_AUTOMATION;USPEC_POLICY1;WB_135_TRANSPORT;WB_1803_TRANSPORT_INFRASTRUCTURE;WB_167_PORTS;WB_1174_WAREHOUSING_AND_STORAGE;WB_793_TRANSPORT_AND_LOGISTICS_SERVICES;WB_2371_ENCRYPTION;WB_2601_TRADE_LINKAGES_SPILLOVERS_AND_CONNECTIVITY;WB_772_TRADE_FACILITATION_AND_LOGISTICS;WB_699_URBAN_DEVELOPMENT;WB_866_CONNECTIVITY_AND_LAGGING_REGIONS;WB_698_TRADE;WB_797_NATIONAL_URBAN_POLICIES;EDUCATION;WB_470_EDUCATION;WB_696_PUBLIC_SECTOR_MANAGEMENT;WB_2048_COMPENSATION_CAREERS_AND_INCENTIVES;WB_723_PUBLIC_ADMINISTRATION;WB_724_HUMAN_RESOURCES_FOR_PUBLIC_SECTOR;TAX_FNCACT_SENIOR_VICE_PRESIDENT;CRISISLEX_T02_INJURED;CRISISLEX_T03_DEAD;CRISISLEX_T08_MISSINGFOUNDTRAPPEDPEOPLE;WB_2670_JOBS;WB_2769_JOBS_STRATEGIES;WB_2840_INTEGRATION;WB_2836_MIGRATION_POLICIES_AND_JOBS;WB_1921_PRIVATE_SECTOR_DEVELOPMENT;WB_405_BUSINESS_CLIMATE;WB_2531_INSPECTIONS_LICENSING_AND_PERMITS;WB_2530_BUSINESS_ENVIRONMENT;DELAY;TAX_ECON_PRICE;WB_845_LEGAL_AND_REGULATORY_FRAMEWORK;WB_851_INTELLECTUAL_PROPERTY_RIGHTS;WB_1042_TRADEMARKS;WB_1039_PROPERTY_LAWS_AND_REGULATIONS;WB_1041_PATENTS;WB_376_INNOVATION_TECHNOLOGY_AND_ENTREPRENEURSHIP;WB_1917_INTELLECTUAL_PROPERTY;WB_377_FIRM_INNOVATION_PRODUCTIVITY_AND_GROWTH;TAX_FNCACT_EMPLOYEES;WB_2024_ANTI_CORRUPTION_AUTHORITIES;WB_840_JUSTICE;WB_2025_INVESTIGATION;WB_831_GOVERNANCE;WB_832_ANTI_CORRUPTION;WB_1014_CRIMINAL_JUSTICE;CRISISLEX_C08_TELECOM;</t>
  </si>
  <si>
    <t>ECON_STOCKMARKET;GENERAL_GOVERNMENT;WB_137_WATER;ENV_OIL;TAX_FNCACT;TAX_FNCACT_EXECUTIVE;LEADER;TAX_FNCACT_PRESIDENT;USPEC_POLITICS_GENERAL1;TAX_FNCACT_VICE_PRESIDENT;TAX_FNCACT_EXECUTIVE_VICE_PRESIDENT;TAX_ECON_PRICE;TAX_FNCACT_DIRECTORS;APPOINTMENT;TAX_FNCACT_CHANCELLOR;TAX_FNCACT_CEO;USPEC_POLICY1;CRISISLEX_CRISISLEXREC;WB_698_TRADE;WB_318_FINANCIAL_ARCHITECTURE_AND_BANKING;WB_1920_FINANCIAL_SECTOR_DEVELOPMENT;WB_1234_BANKING_INSTITUTIONS;WB_1236_COMMERCIAL_BANKING;TAX_FNCACT_VETERAN;WB_2670_JOBS;WB_696_PUBLIC_SECTOR_MANAGEMENT;WB_2048_COMPENSATION_CAREERS_AND_INCENTIVES;WB_723_PUBLIC_ADMINISTRATION;WB_724_HUMAN_RESOURCES_FOR_PUBLIC_SECTOR;TAX_FNCACT_MANAGERS;TAX_FNCACT_MANAGER;TAX_FNCACT_LEADER;TAX_FNCACT_GENERAL_MANAGER;</t>
  </si>
  <si>
    <t>GENERAL_GOVERNMENT;USPEC_POLITICS_GENERAL1;CRISISLEX_C01_CHILDREN_AND_EDUCATION;WB_286_TELECOMMUNICATIONS_AND_BROADBAND_ACCESS;WB_133_INFORMATION_AND_COMMUNICATION_TECHNOLOGIES;CRISISLEX_O02_RESPONSEAGENCIESATCRISIS;LEADER;TAX_FNCACT;TAX_FNCACT_PRESIDENT;TAX_FNCACT_VICE_PRESIDENT;TAX_FNCACT_SENIOR_VICE_PRESIDENT;CRISISLEX_T05_MONEY;CRISISLEX_T06_SUPPLIES;CRISISLEX_T07_SERVICESNEEDEDOFFERED;SOC_INNOVATION;WB_678_DIGITAL_GOVERNMENT;WB_2944_SERVERS;WB_671_STORAGE_MANAGEMENT;WB_667_ICT_INFRASTRUCTURE;WB_672_NETWORK_MANAGEMENT;WB_135_TRANSPORT;WB_1174_WAREHOUSING_AND_STORAGE;WB_793_TRANSPORT_AND_LOGISTICS_SERVICES;TAX_ECON_PRICE;CRISISLEX_T01_CAUTION_ADVICE;CRISISLEX_T02_INJURED;CRISISLEX_T03_DEAD;CRISISLEX_T08_MISSINGFOUNDTRAPPEDPEOPLE;TAX_FNCACT_LEADER;WB_2670_JOBS;WB_2769_JOBS_STRATEGIES;WB_2840_INTEGRATION;WB_2836_MIGRATION_POLICIES_AND_JOBS;SCIENCE;WB_1921_PRIVATE_SECTOR_DEVELOPMENT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WB_845_LEGAL_AND_REGULATORY_FRAMEWORK;WB_851_INTELLECTUAL_PROPERTY_RIGHTS;WB_1042_TRADEMARKS;WB_1039_PROPERTY_LAWS_AND_REGULATIONS;CRISISLEX_T11_UPDATESSYMPATHY;</t>
  </si>
  <si>
    <t>ECON_STOCKMARKET;CRISISLEX_C07_SAFETY;AFFECT;WB_678_DIGITAL_GOVERNMENT;WB_2943_SWITCHES;WB_667_ICT_INFRASTRUCTURE;WB_672_NETWORK_MANAGEMENT;WB_133_INFORMATION_AND_COMMUNICATION_TECHNOLOGIES;ARMEDCONFLICT;WB_2433_CONFLICT_AND_VIOLENCE;WB_2432_FRAGILITY_CONFLICT_AND_VIOLENCE;WB_2462_POLITICAL_VIOLENCE_AND_WAR;TAX_FNCACT;TAX_FNCACT_CEO;TAX_ECON_PRICE;WB_2944_SERVERS;WB_671_STORAGE_MANAGEMENT;WB_2418__D_PRINTING;WB_2416_INTERNET_OF_THINGS;WB_2399_ICT_INNOVATION_AND_TRANSFORMATION;WB_566_ENVIRONMENT_AND_NATURAL_RESOURCES;WB_590_ECOSYSTEMS;TAX_FNCACT_INVESTOR;WB_698_TRADE;</t>
  </si>
  <si>
    <t>TAX_FNCACT;TAX_FNCACT_ANALYST;TAX_ECON_PRICE;TAX_FNCACT_CFO;TAX_FNCACT_CHIEF;TAX_MILITARY_TITLE;TAX_MILITARY_TITLE_OFFICER;TAX_FNCACT_OFFICER;TAX_FNCACT_CHIEF_FINANCIAL_OFFICER;WB_698_TRADE;WB_1406_DISEASES;WB_1435_OBESITY;WB_621_HEALTH_NUTRITION_AND_POPULATION;WB_1427_NON_COMMUNICABLE_DISEASE_AND_INJURY;TAX_FNCACT_RESEARCH_ANALYST;GENERAL_GOVERNMENT;EDUCATION;WB_470_EDUCATION;SCIENCE;SOC_INNOVATION;CRISISLEX_C07_SAFETY;</t>
  </si>
  <si>
    <t>ECON_STOCKMARKET;TAX_FNCACT;TAX_FNCACT_CHEF;TAX_DISEASE;TAX_DISEASE_OUTBREAK;WB_635_PUBLIC_HEALTH;WB_2165_HEALTH_EMERGENCIES;WB_2166_HEALTH_EMERGENCY_PREPAREDNESS_AND_DISASTER_RESPONSE;WB_621_HEALTH_NUTRITION_AND_POPULATION;WB_2167_PANDEMICS;TAX_WORLDLANGUAGES;TAX_WORLDLANGUAGES_OREGON;TAX_FNCACT_OFFICIALS;KILL;CRISISLEX_T03_DEAD;TAX_ETHNICITY;TAX_ETHNICITY_IRISH;TAX_WORLDLANGUAGES_IRISH;GENERAL_HEALTH;WB_1406_DISEASES;MEDICAL;WB_1331_HEALTH_TECHNOLOGIES;WB_2453_ORGANIZED_CRIME;WB_1350_PHARMACEUTICALS;WB_2433_CONFLICT_AND_VIOLENCE;WB_2432_FRAGILITY_CONFLICT_AND_VIOLENCE;WB_2456_DRUGS_AND_NARCOTICS;ENV_OIL;ECON_OILPRICE;TAX_ECON_PRICE;GENERAL_GOVERNMENT;WB_696_PUBLIC_SECTOR_MANAGEMENT;WB_713_PUBLIC_FINANCE;WB_1045_TREASURY;ECON_WORLDCURRENCIES;ECON_WORLDCURRENCIES_DOLLAR;ECON_WORLDCURRENCIES_YEN;ECON_WORLDCURRENCIES_EURO;</t>
  </si>
  <si>
    <t>WB_2418__D_PRINTING;WB_2416_INTERNET_OF_THINGS;WB_2399_ICT_INNOVATION_AND_TRANSFORMATION;WB_133_INFORMATION_AND_COMMUNICATION_TECHNOLOGIES;EPU_ECONOMY_HISTORIC;TAX_FNCACT;TAX_FNCACT_MANUFACTURER;WB_1921_PRIVATE_SECTOR_DEVELOPMENT;WB_346_COMPETITIVE_INDUSTRIES;WB_818_INDUSTRY_POLICY_AND_REAL_SECTORS;WB_1281_MANUFACTURING;LEADER;TAX_FNCACT_PRESIDENT;USPEC_POLITICS_GENERAL1;TAX_FNCACT_VICE_PRESIDENT;TAX_ECON_PRICE;TAX_RELIGION;TAX_RELIGION_AGNOSTIC;WB_2417_DIGITAL_MANUFACTURING;SOC_EMERGINGTECH;TAX_FNCACT_ENGINEERS;TAX_FNCACT_MANAGER;WB_678_DIGITAL_GOVERNMENT;WB_694_BROADCAST_AND_MEDIA;</t>
  </si>
  <si>
    <t>TAX_ETHNICITY;TAX_ETHNICITY_JAPANESE;TAX_WORLDLANGUAGES;TAX_WORLDLANGUAGES_JAPANESE;ECON_WORLDCURRENCIES;ECON_WORLDCURRENCIES_YEN;TAX_FNCACT;TAX_FNCACT_CEO;</t>
  </si>
  <si>
    <t>INFO_RUMOR;TAX_FNCACT;TAX_FNCACT_CEO;TAX_FNCACT_CHAIRMAN;TAX_FNCACT_EXECUTIVE;APPOINTMENT;RESIGNATION;TAX_FNCACT_BOARD_MEMBERS;PROTEST;GEN_HOLIDAY;WB_2418__D_PRINTING;WB_2416_INTERNET_OF_THINGS;WB_2399_ICT_INNOVATION_AND_TRANSFORMATION;WB_133_INFORMATION_AND_COMMUNICATION_TECHNOLOGIES;TAX_FNCACT_LEADER;SCIENCE;SOC_INNOVATION;</t>
  </si>
  <si>
    <t>ECON_EARNINGSREPORT;EPU_ECONOMY_HISTORIC;WB_698_TRADE;WB_678_DIGITAL_GOVERNMENT;WB_674_SHARED_INFRASTRUCTURE;WB_667_ICT_INFRASTRUCTURE;WB_676_CLOUD_COMPUTING;WB_133_INFORMATION_AND_COMMUNICATION_TECHNOLOGIES;TAX_FNCACT;TAX_FNCACT_DRIVER;ECON_WORLDCURRENCIES;ECON_WORLDCURRENCIES_DOLLAR;ECON_WORLDCURRENCIES_YEN;MANMADE_DISASTER_IMPLIED;</t>
  </si>
  <si>
    <t>ECON_STOCKMARKET;TAX_FNCACT;TAX_FNCACT_EXECUTIVE;LEADER;TAX_FNCACT_PRESIDENT;TAX_FNCACT_VICE_PRESIDENT;TAX_FNCACT_EXECUTIVE_VICE_PRESIDENT;TAX_FNCACT_CHIEF;TAX_MILITARY_TITLE;TAX_MILITARY_TITLE_OFFICER;TAX_FNCACT_OFFICER;TAX_FNCACT_CHIEF_FINANCIAL_OFFICER;TAX_FNCACT_TREASURER;TAX_FNCACT_ANALYSTS;WB_698_TRADE;TAX_ETHNICITY;TAX_ETHNICITY_CHINESE;TAX_WORLDLANGUAGES;TAX_WORLDLANGUAGES_CHINESE;EDUCATION;SOC_POINTSOFINTEREST;SOC_POINTSOFINTEREST_UNIVERSITY;WB_678_DIGITAL_GOVERNMENT;WB_2944_SERVERS;WB_671_STORAGE_MANAGEMENT;WB_667_ICT_INFRASTRUCTURE;WB_672_NETWORK_MANAGEMENT;WB_133_INFORMATION_AND_COMMUNICATION_TECHNOLOGIES;TAX_FNCACT_LEADER;TAX_ECON_PRICE;WB_318_FINANCIAL_ARCHITECTURE_AND_BANKING;WB_1920_FINANCIAL_SECTOR_DEVELOPMENT;WB_1234_BANKING_INSTITUTIONS;WB_1236_COMMERCIAL_BANKING;TAX_FNCACT_OFFICIAL;TAX_WORLDLANGUAGES_LATIN;ENV_OIL;ECON_OILPRICE;ENV_NATURALGAS;</t>
  </si>
  <si>
    <t>wzzm13.com</t>
  </si>
  <si>
    <t>TAX_FNCACT;TAX_FNCACT_JUDGE;MANMADE_DISASTER_IMPLIED;TAX_FNCACT_CONTRACTOR;CRISISLEX_C07_SAFETY;TAX_FNCACT_SECRETARY;TAX_FNCACT_SECRETARY_OF_STATE;TAX_FNCACT_CIRCUIT_JUDGE;NEW_CONSTRUCTION;DELAY;USPEC_UNCERTAINTY1;STRIKE;TAX_FNCACT_EMPLOYEES;TRIAL;WB_1921_PRIVATE_SECTOR_DEVELOPMENT;WB_405_BUSINESS_CLIMATE;WB_2531_INSPECTIONS_LICENSING_AND_PERMITS;WB_2530_BUSINESS_ENVIRONMENT;TAX_ECON_PRICE;PROTEST;</t>
  </si>
  <si>
    <t>TAX_FNCACT;TAX_FNCACT_MANUFACTURER;TAX_FNCACT_ANALYST;MOVEMENT_GENERAL;ECON_WORLDCURRENCIES;ECON_WORLDCURRENCIES_DOLLAR;ECON_WORLDCURRENCIES_DOLLARS;</t>
  </si>
  <si>
    <t>TAX_FNCACT;TAX_FNCACT_ANALYST;TAX_ECON_PRICE;TAX_WORLDMAMMALS;TAX_WORLDMAMMALS_BEARS;RELIGION;ECON_STOCKMARKET;ECON_WORLDCURRENCIES;ECON_WORLDCURRENCIES_YEN;</t>
  </si>
  <si>
    <t>TAX_ECON_PRICE;ECON_DEBT;WB_1104_MACROECONOMIC_VULNERABILITY_AND_DEBT;WB_450_DEBT;TAX_FNCACT;TAX_FNCACT_ANALYSTS;ECON_TAXATION;USPEC_POLICY1;TAX_FNCACT_DIRECTORS;ECON_STOCKMARKET;NATURAL_DISASTER;NATURAL_DISASTER_BLIZZARD;WB_698_TRADE;TAX_FNCACT_KING;TAX_ETHNICITY;TAX_ETHNICITY_IRISH;TAX_WORLDLANGUAGES;TAX_WORLDLANGUAGES_IRISH;LEGISLATION;WB_1921_PRIVATE_SECTOR_DEVELOPMENT;WB_406_COMPETITION_POLICY;WB_2101_ANTITRUST;TAX_FNCACT_AUTHORITIES;CRISISLEX_CRISISLEXREC;WB_290_TELECOMMUNICATIONS_ORGANIZATIONAL_DESIGN;WB_288_TELECOMMUNICATIONS_SECTOR_POLICY_AND_REGULATION;WB_286_TELECOMMUNICATIONS_AND_BROADBAND_ACCESS;WB_133_INFORMATION_AND_COMMUNICATION_TECHNOLOGIES;WB_1150_VOLATILITY;TAX_FNCACT_LEADER;TAX_FNCACT_EMPLOYEES;SCIENCE;SOC_INNOVATION;WB_2418__D_PRINTING;WB_2416_INTERNET_OF_THINGS;WB_2399_ICT_INNOVATION_AND_TRANSFORMATION;</t>
  </si>
  <si>
    <t>ECON_STOCKMARKET;WB_698_TRADE;TAX_ECON_PRICE;MARITIME;WB_1150_VOLATILITY;WB_1104_MACROECONOMIC_VULNERABILITY_AND_DEBT;TAX_FNCACT;TAX_FNCACT_DIRECTORS;</t>
  </si>
  <si>
    <t>digitalartsonline.co.uk</t>
  </si>
  <si>
    <t>TAX_FNCACT;TAX_FNCACT_VENDOR;MEDIA_SOCIAL;TAX_FNCACT_OFFICIALS;MOVEMENT_GENERAL;TAX_ETHNICITY;TAX_ETHNICITY_WHITE;TAX_FNCACT_ANALYSTS;TAX_FNCACT_ANALYST;TAX_FNCACT_DIRECTOR;</t>
  </si>
  <si>
    <t>ECON_STOCKMARKET;TAX_FNCACT;TAX_FNCACT_OFFICIAL;WB_698_TRADE;TAX_FNCACT_ANALYSTS;TAX_FNCACT_INVESTOR;WB_1406_DISEASES;WB_1435_OBESITY;WB_621_HEALTH_NUTRITION_AND_POPULATION;WB_1427_NON_COMMUNICABLE_DISEASE_AND_INJURY;TAX_ECON_PRICE;ECON_WORLDCURRENCIES;ECON_WORLDCURRENCIES_DOLLAR;ECON_WORLDCURRENCIES_US_DOLLAR;TAX_ETHNICITY;TAX_ETHNICITY_JAPANESE;TAX_WORLDLANGUAGES;TAX_WORLDLANGUAGES_JAPANESE;ECON_WORLDCURRENCIES_YEN;</t>
  </si>
  <si>
    <t>computerworld.cz</t>
  </si>
  <si>
    <t>ECON_WORLDCURRENCIES;ECON_WORLDCURRENCIES_DOLLAR;ECON_WORLDCURRENCIES_YEN;TAX_FNCACT;TAX_FNCACT_DIRECTOR;TAX_FNCACT_EMPLOYEES;TAX_FNCACT_LEADERS;</t>
  </si>
  <si>
    <t>RELIGION;</t>
  </si>
  <si>
    <t>TAX_FNCACT;TAX_FNCACT_ANALYSTS;WB_1406_DISEASES;WB_1435_OBESITY;WB_621_HEALTH_NUTRITION_AND_POPULATION;WB_1427_NON_COMMUNICABLE_DISEASE_AND_INJURY;ECON_STOCKMARKET;TAX_ECON_PRICE;WB_678_DIGITAL_GOVERNMENT;WB_2944_SERVERS;WB_671_STORAGE_MANAGEMENT;WB_667_ICT_INFRASTRUCTURE;WB_672_NETWORK_MANAGEMENT;WB_133_INFORMATION_AND_COMMUNICATION_TECHNOLOGIES;TAX_FNCACT_DRIVER;WB_439_MACROECONOMIC_AND_STRUCTURAL_POLICIES;WB_829_FISCAL_DECENTRALIZATION;WB_1119_REVENUE_SHARING;WB_445_FISCAL_POLICY;</t>
  </si>
  <si>
    <t>ECON_STOCKMARKET;WB_698_TRADE;WB_1331_HEALTH_TECHNOLOGIES;WB_1350_PHARMACEUTICALS;WB_621_HEALTH_NUTRITION_AND_POPULATION;TAX_ECON_PRICE;TAX_FNCACT;TAX_FNCACT_PRINCIPAL;SOC_TECHNOLOGYSECTOR;TAX_WORLDMAMMALS;TAX_WORLDMAMMALS_CAT;MEDIA_SOCIAL;TAX_FNCACT_CEO;TAX_FNCACT_EMPLOYEE;WB_1150_VOLATILITY;WB_1104_MACROECONOMIC_VULNERABILITY_AND_DEBT;</t>
  </si>
  <si>
    <t>TAX_ECON_PRICE;WB_698_TRADE;EPU_ECONOMY_HISTORIC;TAX_FNCACT;TAX_FNCACT_ANALYSTS;TAX_FNCACT_CFO;TAX_FNCACT_CHIEF;TAX_MILITARY_TITLE;TAX_MILITARY_TITLE_OFFICER;TAX_FNCACT_OFFICER;TAX_FNCACT_CHIEF_FINANCIAL_OFFICER;GENERAL_GOVERNMENT;EPU_POLICY;EPU_POLICY_GOVERNMENT;EDUCATION;WB_470_EDUCATION;SCIENCE;SOC_INNOVATION;CRISISLEX_C07_SAFETY;EPU_CATS_REGULATION;LEGISLATION;EPU_POLICY_LAW;WB_845_LEGAL_AND_REGULATORY_FRAMEWORK;WB_696_PUBLIC_SECTOR_MANAGEMENT;WB_1040_COPYRIGHT_LAW;WB_851_INTELLECTUAL_PROPERTY_RIGHTS;WB_1039_PROPERTY_LAWS_AND_REGULATIONS;TAX_FNCACT_ANALYST;</t>
  </si>
  <si>
    <t>TAX_FNCACT;TAX_FNCACT_CHIEF;TAX_FNCACT_EXECUTIVE;TAX_FNCACT_CHIEF_EXECUTIVE;TAX_ECON_PRICE;CYBER_ATTACK;WB_678_DIGITAL_GOVERNMENT;WB_670_ICT_SECURITY;WB_133_INFORMATION_AND_COMMUNICATION_TECHNOLOGIES;NEGOTIATIONS;WB_661_BIG_DATA;WB_652_ICT_APPLICATIONS;WB_872_SMART_CITIES;WB_813_URBAN_GOVERNANCE_AND_CITY_SYSTEMS;WB_699_URBAN_DEVELOPMENT;WB_873_NON_TRADITIONAL_DATA_DRIVEN_MANAGEMENT;WB_658_ENTERPRISE_APPLICATIONS;TECH_BIGDATA;MARITIME;TAX_FNCACT_EXECUTIVES;</t>
  </si>
  <si>
    <t>ECON_STOCKMARKET;TAX_FNCACT;TAX_FNCACT_CEO;ARMEDCONFLICT;HUMAN_RIGHTS_ABUSES;HUMAN_RIGHTS_ABUSES_TORTURED;TORTURE;WB_2507_HUMAN_RIGHTS_ABUSES_AND_VIOLATIONS;WB_2203_HUMAN_RIGHTS;WB_2512_TORTURE;WB_2432_FRAGILITY_CONFLICT_AND_VIOLENCE;INFO_RUMOR;TAX_ECON_PRICE;SOC_INNOVATION;TAX_FNCACT_EMPLOYEES;TAX_FNCACT_LEADER;</t>
  </si>
  <si>
    <t>ktvz.com</t>
  </si>
  <si>
    <t>onlinenigeria.com</t>
  </si>
  <si>
    <t>WB_2670_JOBS;WB_1467_EDUCATION_FOR_ALL;WB_470_EDUCATION;WB_2131_EMPLOYABILITY_SKILLS_AND_JOBS;WB_1484_EDUCATION_SKILLS_DEVELOPMENT_AND_LABOR_MARKET;TAX_FNCACT;TAX_FNCACT_PIONEER;USPEC_UNCERTAINTY1;TAX_FNCACT_WORKERS;AUSTERITY;WB_1074_FISCAL_CONTRACTION;WB_1070_ECONOMIC_GROWTH_POLICY;WB_471_ECONOMIC_GROWTH;WB_1072_FISCAL_POLICY_AND_GROWTH;CRISISLEX_CRISISLEXREC;TAX_FNCACT_CHIEF;TAX_FNCACT_EXECUTIVE;TAX_FNCACT_CHIEF_EXECUTIVE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</t>
  </si>
  <si>
    <t>TAX_FNCACT;TAX_FNCACT_CHIEF;TAX_FNCACT_ANALYST;TAX_FNCACT_CEO;TAX_FNCACT_EXECUTIVES;TAX_FNCACT_WRITER;TAX_FNCACT_EDITOR;WB_1979_NATURAL_RESOURCE_MANAGEMENT;WB_435_AGRICULTURE_AND_FOOD_SECURITY;WB_1986_MOUNTAINS;TAX_WORLDMAMMALS;TAX_WORLDMAMMALS_DOG;WB_2416_INTERNET_OF_THINGS;WB_2399_ICT_INNOVATION_AND_TRANSFORMATION;WB_133_INFORMATION_AND_COMMUNICATION_TECHNOLOGIES;TAX_FNCACT_CTO;TAX_FNCACT_VENDOR;WB_566_ENVIRONMENT_AND_NATURAL_RESOURCES;WB_590_ECOSYSTEMS;KILL;SOC_INNOVATION;TAX_ECON_PRICE;WB_696_PUBLIC_SECTOR_MANAGEMENT;WB_831_GOVERNANCE;CRISISLEX_C07_SAFETY;TAX_FNCACT_MANAGER;TAX_FNCACT_NAVIGATOR;WB_135_TRANSPORT;WB_1174_WAREHOUSING_AND_STORAGE;WB_793_TRANSPORT_AND_LOGISTICS_SERVICES;TAX_FNCACT_PRACTITIONERS;TAX_FNCACT_COMPANION;WB_678_DIGITAL_GOVERNMENT;WB_652_ICT_APPLICATIONS;WB_665_SOFTWARE_AS_A_SERVICE;WB_658_ENTERPRISE_APPLICATIONS;TAX_FNCACT_INCUMBENT;USPEC_POLICY1;TAX_FNCACT_KING;TECH_VIRTUALREALITY;</t>
  </si>
  <si>
    <t>USPEC_POLICY1;ECON_STOCKMARKET;TAX_ETHNICITY;TAX_ETHNICITY_RUSSIAN;TAX_WORLDLANGUAGES;TAX_WORLDLANGUAGES_RUSSIAN;ARMEDCONFLICT;MANMADE_DISASTER_IMPLIED;TAX_FNCACT;TAX_FNCACT_MANAGER;TAX_FNCACT_FUND_MANAGER;WB_334_EQUITY_MARKETS;WB_1920_FINANCIAL_SECTOR_DEVELOPMENT;WB_332_CAPITAL_MARKETS;WB_1918_SECURITIES_MARKETS;GENERAL_HEALTH;MEDICAL;WB_2670_JOBS;WB_1467_EDUCATION_FOR_ALL;WB_470_EDUCATION;WB_2131_EMPLOYABILITY_SKILLS_AND_JOBS;WB_1484_EDUCATION_SKILLS_DEVELOPMENT_AND_LABOR_MARKET;TAX_FNCACT_ECONOMISTS;UNEMPLOYMENT;TAX_ECON_PRICE;GENERAL_GOVERNMENT;TAX_ETHNICITY_AMERICAN;WB_698_TRADE;TAX_FNCACT_ANALYST;</t>
  </si>
  <si>
    <t>EPU_ECONOMY_HISTORIC;TAX_FNCACT;TAX_FNCACT_CEO;WB_698_TRADE;ECON_STOCKMARKET;TAX_ECON_PRICE;TAX_FNCACT_DIRECTORS;TAX_FNCACT_ANALYSTS;</t>
  </si>
  <si>
    <t>TAX_FNCACT;TAX_FNCACT_LEADER;WB_1921_PRIVATE_SECTOR_DEVELOPMENT;WB_346_COMPETITIVE_INDUSTRIES;WB_818_INDUSTRY_POLICY_AND_REAL_SECTORS;WB_1281_MANUFACTURING;EPU_ECONOMY_HISTORIC;LEADER;TAX_FNCACT_PRESIDENT;USPEC_POLITICS_GENERAL1;UNGP_FORESTS_RIVERS_OCEANS;TAX_FNCACT_MANAGER;TAX_FNCACT_GENERAL_MANAGER;SOC_INNOVATION;WB_2670_JOBS;WB_1467_EDUCATION_FOR_ALL;WB_470_EDUCATION;WB_2131_EMPLOYABILITY_SKILLS_AND_JOBS;WB_1484_EDUCATION_SKILLS_DEVELOPMENT_AND_LABOR_MARKET;TAX_FNCACT_ENGINEERS;</t>
  </si>
  <si>
    <t>vator.tv</t>
  </si>
  <si>
    <t>ECON_DEBT;WB_1104_MACROECONOMIC_VULNERABILITY_AND_DEBT;WB_450_DEBT;EDUCATION;SOC_POINTSOFINTEREST;SOC_POINTSOFINTEREST_UNIVERSITIES;TAX_FNCACT;TAX_FNCACT_EMPLOYEES;SCIENCE;SOC_INNOVATION;TAX_FNCACT_CHIEF;TAX_FNCACT_EXECUTIVE;TAX_FNCACT_CHIEF_EXECUTIVE;TAX_MILITARY_TITLE;TAX_MILITARY_TITLE_OFFICER;TAX_FNCACT_OFFICER;TAX_FNCACT_EXECUTIVE_OFFICER;TAX_FNCACT_CHIEF_EXECUTIVE_OFFICER;TAX_FNCACT_LEADER;LEADER;TAX_FNCACT_PRESIDENT;CORRUPTION;WB_2019_ANTI_CORRUPTION_LEGISLATION;WB_696_PUBLIC_SECTOR_MANAGEMENT;WB_831_GOVERNANCE;WB_832_ANTI_CORRUPTION;WB_2020_BRIBERY_FRAUD_AND_COLLUSION;WB_840_JUSTICE;WB_728_PUBLIC_SERVICE_DELIVERY;WB_723_PUBLIC_ADMINISTRATION;WB_2098_OUTSOURCING;TAX_FNCACT_REPRESENTATIVES;</t>
  </si>
  <si>
    <t>ECON_STOCKMARKET;WB_2670_JOBS;WB_1467_EDUCATION_FOR_ALL;WB_470_EDUCATION;WB_2131_EMPLOYABILITY_SKILLS_AND_JOBS;WB_1484_EDUCATION_SKILLS_DEVELOPMENT_AND_LABOR_MARKET;GENERAL_GOVERNMENT;EDUCATION;SCIENCE;SOC_INNOVATION;SOC_TECHNOLOGYSECTOR;WB_698_TRADE;WB_1973_FINANCIAL_RISK_REDUCTION;WB_435_AGRICULTURE_AND_FOOD_SECURITY;WB_337_INSURANCE;WB_1967_AGRICULTURAL_RISK_AND_SECURITY;SOC_POINTSOFINTEREST;SOC_POINTSOFINTEREST_HEADQUARTERS;MILITARY;TAX_MILITARY_TITLE;TAX_MILITARY_TITLE_SOLDIER;TAX_FNCACT;TAX_FNCACT_SOLDIER;MEDIA_MSM;TAX_WORLDBIRDS;TAX_WORLDBIRDS_RIFLEMAN;CRISISLEX_C07_SAFETY;TAX_FNCACT_LEADER;WB_1921_PRIVATE_SECTOR_DEVELOPMENT;WB_346_COMPETITIVE_INDUSTRIES;WB_818_INDUSTRY_POLICY_AND_REAL_SECTORS;WB_1281_MANUFACTURING;MOVEMENT_GENERAL;WB_137_WATER;WB_286_TELECOMMUNICATIONS_AND_BROADBAND_ACCESS;WB_2120_SATELLITES;WB_2329_ACCESS_AND_CONNECTIVITY;WB_133_INFORMATION_AND_COMMUNICATION_TECHNOLOGIES;TAX_WORLDLANGUAGES;TAX_WORLDLANGUAGES_RUSSIA;WB_1150_VOLATILITY;WB_1104_MACROECONOMIC_VULNERABILITY_AND_DEBT;TAX_ECON_PRICE;TAX_FNCACT_WORKER;TAX_FNCACT_WORKERS;TAX_FNCACT_EMPLOYEES;</t>
  </si>
  <si>
    <t>sentryreview.com</t>
  </si>
  <si>
    <t>USPEC_UNCERTAINTY1;TAX_FNCACT;TAX_FNCACT_CHIEF;TAX_FNCACT_EXECUTIVE;TAX_FNCACT_CHIEF_EXECUTIVE;TAX_FNCACT_VENDOR;KILL;AFFECT;WB_1921_PRIVATE_SECTOR_DEVELOPMENT;WB_346_COMPETITIVE_INDUSTRIES;WB_818_INDUSTRY_POLICY_AND_REAL_SECTORS;WB_1281_MANUFACTURING;TAX_MILITARY_TITLE;TAX_MILITARY_TITLE_OFFICER;TAX_FNCACT_OFFICER;TAX_FNCACT_CHIEF_FINANCIAL_OFFICER;TAX_FNCACT_CFO;TAX_FNCACT_ANALYSTS;UNEMPLOYMENT;CRISISLEX_C07_SAFETY;TAX_FNCACT_ANALYST;</t>
  </si>
  <si>
    <t>ECON_STOCKMARKET;TAX_FNCACT;TAX_FNCACT_MANAGER;TAX_FNCACT_GENERAL_MANAGER;TAX_FNCACT_DIRECTOR;TAX_FNCACT_MANAGING_DIRECTOR;SCIENCE;SOC_INNOVATION;TAX_FNCACT_LEADER;USPEC_POLITICS_GENERAL1;CRISISLEX_C07_SAFETY;TAX_ETHNICITY;TAX_ETHNICITY_AUSTRALIAN;CYBER_ATTACK;ALLIANCE;TAX_RELIGION;TAX_RELIGION_AGNOSTIC;TAX_FNCACT_PRINCIPAL;WB_566_ENVIRONMENT_AND_NATURAL_RESOURCES;WB_590_ECOSYSTEMS;SOC_POINTSOFINTEREST;SOC_POINTSOFINTEREST_HEADQUARTERS;TAX_FNCACT_MINER;MEDIA_SOCIAL;TAX_FNCACT_EMPLOYEES;TAX_FNCACT_CONSULTANTS;USPEC_POLICY1;</t>
  </si>
  <si>
    <t>TAX_ETHNICITY;TAX_ETHNICITY_INDIAN;TAX_FNCACT;TAX_FNCACT_MAN;CRISISLEX_T04_INFRASTRUCTURE;EPU_ECONOMY_HISTORIC;TAX_ECON_PRICE;WB_698_TRADE;TAX_FNCACT_PEERS;TAX_FNCACT_ANALYST;TAX_FNCACT_CHIEF;TAX_FNCACT_EXECUTIVE;TAX_FNCACT_CHIEF_EXECUTIVE;TAX_FNCACT_ANALYSTS;</t>
  </si>
  <si>
    <t>TAX_ETHNICITY;TAX_ETHNICITY_CHINESE;TAX_WORLDLANGUAGES;TAX_WORLDLANGUAGES_CHINESE;GENERAL_GOVERNMENT;WB_678_DIGITAL_GOVERNMENT;WB_2944_SERVERS;WB_671_STORAGE_MANAGEMENT;WB_667_ICT_INFRASTRUCTURE;WB_672_NETWORK_MANAGEMENT;WB_133_INFORMATION_AND_COMMUNICATION_TECHNOLOGIES;EDUCATION;SOC_POINTSOFINTEREST;SOC_POINTSOFINTEREST_UNIVERSITY;TAX_FNCACT;TAX_FNCACT_CHIEF;TAX_FNCACT_EXECUTIVE;TAX_FNCACT_CHIEF_EXECUTIVE;TAX_MILITARY_TITLE;TAX_MILITARY_TITLE_OFFICER;TAX_FNCACT_OFFICER;TAX_FNCACT_EXECUTIVE_OFFICER;TAX_FNCACT_CHIEF_EXECUTIVE_OFFICER;TAX_FNCACT_ANALYSTS;</t>
  </si>
  <si>
    <t>TAX_FNCACT;TAX_FNCACT_VENDOR;DELAY;USPEC_UNCERTAINTY1;EPU_ECONOMY_HISTORIC;ALLIANCE;TAX_FNCACT_CHIEF;TAX_FNCACT_EXECUTIVE;TAX_FNCACT_CHIEF_EXECUTIVE;ECON_STOCKMARKET;TAX_FNCACT_CEO;TAX_FNCACT_DISTRIBUTOR;APPOINTMENT;TAX_FNCACT_MANAGER;TAX_ETHNICITY;TAX_ETHNICITY_AUSTRALIAN;WB_678_DIGITAL_GOVERNMENT;WB_2944_SERVERS;WB_671_STORAGE_MANAGEMENT;WB_667_ICT_INFRASTRUCTURE;WB_672_NETWORK_MANAGEMENT;WB_133_INFORMATION_AND_COMMUNICATION_TECHNOLOGIES;WB_135_TRANSPORT;WB_1174_WAREHOUSING_AND_STORAGE;WB_793_TRANSPORT_AND_LOGISTICS_SERVICES;ACT_MAKESTATEMENT;TAX_FNCACT_SPECIALIST;TAX_FNCACT_PERFORMER;</t>
  </si>
  <si>
    <t>WB_2670_JOBS;WB_1467_EDUCATION_FOR_ALL;WB_470_EDUCATION;WB_2131_EMPLOYABILITY_SKILLS_AND_JOBS;WB_1484_EDUCATION_SKILLS_DEVELOPMENT_AND_LABOR_MARKET;TAX_FNCACT;TAX_FNCACT_EMPLOYEES;TAX_ECON_PRICE;TAX_FNCACT_CEO;</t>
  </si>
  <si>
    <t>WB_728_PUBLIC_SERVICE_DELIVERY;WB_696_PUBLIC_SECTOR_MANAGEMENT;WB_723_PUBLIC_ADMINISTRATION;WB_2098_OUTSOURCING;ARMEDCONFLICT;TAX_FNCACT;TAX_FNCACT_FOUNDER;TAX_FNCACT_BOSS;TAX_FNCACT_EMPLOYEES;LEADER;TAX_FNCACT_PRESIDENT;TAX_FNCACT_CHIEF;TAX_FNCACT_EXECUTIVE;TAX_FNCACT_CHIEF_EXECUTIVE;EXTREMISM;TAX_FNCACT_RETAILER;ECON_INTEREST_RATES;TAX_ETHNICITY;TAX_ETHNICITY_DUTCH;TAX_WORLDLANGUAGES;TAX_WORLDLANGUAGES_DUTCH;TAX_ETHNICITY_AMERICAN;TAX_FNCACT_PEER;ECON_STOCKMARKET;DELAY;WB_698_TRADE;</t>
  </si>
  <si>
    <t>TAX_FNCACT;TAX_FNCACT_CEO;WB_2418__D_PRINTING;WB_2416_INTERNET_OF_THINGS;WB_2399_ICT_INNOVATION_AND_TRANSFORMATION;WB_133_INFORMATION_AND_COMMUNICATION_TECHNOLOGIES;WB_1921_PRIVATE_SECTOR_DEVELOPMENT;WB_346_COMPETITIVE_INDUSTRIES;WB_818_INDUSTRY_POLICY_AND_REAL_SECTORS;WB_1281_MANUFACTURING;AFFECT;DISPLACED;MANMADE_DISASTER_IMPLIED;SCIENCE;SOC_INNOVATION;TAX_FNCACT_EMPLOYEES;EPU_ECONOMY_HISTORIC;TAX_FNCACT_LEADER;TAX_ECON_PRICE;TAX_WORLDMAMMALS;TAX_WORLDMAMMALS_HUMAN;UNGP_FORESTS_RIVERS_OCEANS;</t>
  </si>
  <si>
    <t>TAX_ECON_PRICE;EPU_ECONOMY_HISTORIC;TAX_FNCACT;TAX_FNCACT_ANALYSTS;TAX_FNCACT_ANALYST;TAX_FNCACT_RESEARCH_ANALYST;TAX_FNCACT_DIRECTOR;TAX_FNCACT_CFO;TAX_FNCACT_CHIEF;TAX_MILITARY_TITLE;TAX_MILITARY_TITLE_OFFICER;TAX_FNCACT_OFFICER;TAX_FNCACT_CHIEF_FINANCIAL_OFFICER;GENERAL_GOVERNMENT;EPU_POLICY;EPU_POLICY_GOVERNMENT;EDUCATION;WB_470_EDUCATION;SCIENCE;SOC_INNOVATION;CRISISLEX_C07_SAFETY;EPU_CATS_REGULATION;LEGISLATION;EPU_POLICY_LAW;WB_845_LEGAL_AND_REGULATORY_FRAMEWORK;WB_696_PUBLIC_SECTOR_MANAGEMENT;WB_1040_COPYRIGHT_LAW;WB_851_INTELLECTUAL_PROPERTY_RIGHTS;WB_1039_PROPERTY_LAWS_AND_REGULATIONS;</t>
  </si>
  <si>
    <t>TAX_FNCACT;TAX_FNCACT_CEO;TAX_FNCACT_ANALYSTS;TAX_ETHNICITY;TAX_ETHNICITY_ASIAN;TAX_FNCACT_ANALYST;EDUCATION;SOC_POINTSOFINTEREST;SOC_POINTSOFINTEREST_UNIVERSITIES;WB_698_TRADE;ECON_DEBT;WB_1104_MACROECONOMIC_VULNERABILITY_AND_DEBT;WB_450_DEBT;MEDIA_MSM;TAX_FNCACT_MODERATORS;</t>
  </si>
  <si>
    <t>TAX_FNCACT;TAX_FNCACT_CEO;ECON_STOCKMARKET;KILL;CRISISLEX_CRISISLEXREC;RETIREMENT;WB_2690_CATEGORIES_OF_EMPLOYMENT;WB_2670_JOBS;WB_2689_JOBS_DIAGNOSTICS;WB_2896_RETIREMENT;TAX_FNCACT_CHAIRMAN;SOC_POINTSOFINTEREST;SOC_POINTSOFINTEREST_HEADQUARTERS;LANDMINE;TAX_FNCACT_PIONEER;ECON_ENTREPRENEURSHIP;</t>
  </si>
  <si>
    <t>ECON_STOCKMARKET;WB_698_TRADE;TAX_ECON_PRICE;TAX_WORLDMAMMALS;TAX_WORLDMAMMALS_FOX;ECON_EARNINGSREPORT;</t>
  </si>
  <si>
    <t>TAX_FNCACT;TAX_FNCACT_ANALYST;ECON_STOCKMARKET;ECON_WORLDCURRENCIES;ECON_WORLDCURRENCIES_DOLLAR;TAX_FNCACT_CHIEF;TAX_FNCACT_EXECUTIVE;TAX_FNCACT_CHIEF_EXECUTIVE;SCIENCE;SOC_INNOVATION;</t>
  </si>
  <si>
    <t>TAX_FNCACT;TAX_FNCACT_CEO;TAX_FNCACT_ANALYSTS;TAX_FNCACT_INSIDER;WB_678_DIGITAL_GOVERNMENT;WB_2944_SERVERS;WB_671_STORAGE_MANAGEMENT;WB_667_ICT_INFRASTRUCTURE;WB_672_NETWORK_MANAGEMENT;WB_133_INFORMATION_AND_COMMUNICATION_TECHNOLOGIES;TAX_FNCACT_OFFICIAL;</t>
  </si>
  <si>
    <t>TAX_FNCACT;TAX_FNCACT_EMPLOYEES;TAX_FNCACT_ANALYSTS;TAX_FNCACT_CFO;TAX_FNCACT_CEO;WB_2670_JOBS;WB_1467_EDUCATION_FOR_ALL;WB_470_EDUCATION;WB_2131_EMPLOYABILITY_SKILLS_AND_JOBS;WB_1484_EDUCATION_SKILLS_DEVELOPMENT_AND_LABOR_MARKET;ECON_STOCKMARKET;ECON_DEBT;WB_1104_MACROECONOMIC_VULNERABILITY_AND_DEBT;WB_450_DEBT;TAX_ECON_PRICE;TAX_FNCACT_WRITER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TAX_FNCACT_EDITOR;WB_694_BROADCAST_AND_MEDIA;MEDIA_SOCIAL;WB_662_SOCIAL_MEDIA;TAX_FNCACT_CTO;TAX_FNCACT_VENDOR;WB_566_ENVIRONMENT_AND_NATURAL_RESOURCES;WB_590_ECOSYSTEMS;KILL;SOC_INNOVATION;WB_696_PUBLIC_SECTOR_MANAGEMENT;WB_831_GOVERNANCE;CRISISLEX_C07_SAFETY;TAX_FNCACT_MANAGER;TAX_FNCACT_NAVIGATOR;TAX_FNCACT_EXECUTIVES;WB_135_TRANSPORT;WB_1174_WAREHOUSING_AND_STORAGE;WB_793_TRANSPORT_AND_LOGISTICS_SERVICES;TAX_FNCACT_PRACTITIONERS;TAX_FNCACT_COMPANION;WB_665_SOFTWARE_AS_A_SERVICE;TAX_FNCACT_INCUMBENT;USPEC_POLICY1;TAX_FNCACT_KING;TECH_VIRTUALREALITY;</t>
  </si>
  <si>
    <t>WB_2418__D_PRINTING;WB_2416_INTERNET_OF_THINGS;WB_2399_ICT_INNOVATION_AND_TRANSFORMATION;WB_133_INFORMATION_AND_COMMUNICATION_TECHNOLOGIES;TAX_DISEASE;TAX_DISEASE_DISRUPTIVE;WB_1921_PRIVATE_SECTOR_DEVELOPMENT;WB_346_COMPETITIVE_INDUSTRIES;WB_818_INDUSTRY_POLICY_AND_REAL_SECTORS;WB_1281_MANUFACTURING;EPU_ECONOMY_HISTORIC;TAX_ECON_PRICE;EXTREMISM;LEADER;TAX_FNCACT;TAX_FNCACT_PRESIDENT;USPEC_POLITICS_GENERAL1;SCIENCE;SOC_INNOVATION;CRISISLEX_CRISISLEXREC;</t>
  </si>
  <si>
    <t>WB_1921_PRIVATE_SECTOR_DEVELOPMENT;WB_346_COMPETITIVE_INDUSTRIES;WB_818_INDUSTRY_POLICY_AND_REAL_SECTORS;WB_1281_MANUFACTURING;SOC_TECHNOLOGYSECTOR;WB_698_TRADE;TAX_FNCACT;TAX_FNCACT_ANALYST;WB_507_ENERGY_AND_EXTRACTIVES;WB_895_MINING_SYSTEMS;WB_2934_COPPER;WB_1699_METAL_ORE_MINING;MEDIA_SOCIAL;TAX_FNCACT_INSIDER;MEDICAL;</t>
  </si>
  <si>
    <t>TAX_WORLDMAMMALS;TAX_WORLDMAMMALS_MOUSE;ALLIANCE;WB_678_DIGITAL_GOVERNMENT;WB_2944_SERVERS;WB_671_STORAGE_MANAGEMENT;WB_667_ICT_INFRASTRUCTURE;WB_672_NETWORK_MANAGEMENT;WB_133_INFORMATION_AND_COMMUNICATION_TECHNOLOGIES;TAX_FNCACT;TAX_FNCACT_CEO;</t>
  </si>
  <si>
    <t>TAX_ECON_PRICE;TAX_FNCACT;TAX_FNCACT_ANALYSTS;TAX_FNCACT_ANALYST;TAX_FNCACT_CFO;GENERAL_GOVERNMENT;EDUCATION;WB_470_EDUCATION;WB_678_DIGITAL_GOVERNMENT;WB_667_ICT_INFRASTRUCTURE;WB_669_SOFTWARE_INFRASTRUCTURE;WB_133_INFORMATION_AND_COMMUNICATION_TECHNOLOGIES;WB_661_BIG_DATA;WB_652_ICT_APPLICATIONS;WB_872_SMART_CITIES;WB_813_URBAN_GOVERNANCE_AND_CITY_SYSTEMS;WB_699_URBAN_DEVELOPMENT;WB_873_NON_TRADITIONAL_DATA_DRIVEN_MANAGEMENT;WB_658_ENTERPRISE_APPLICATIONS;TECH_BIGDATA;</t>
  </si>
  <si>
    <t>CYBER_ATTACK;TAX_ECON_PRICE;TAX_FNCACT;TAX_FNCACT_CHIEF;TAX_MILITARY_TITLE;TAX_MILITARY_TITLE_OFFICER;TAX_FNCACT_OFFICER;CRISISLEX_C07_SAFETY;WB_678_DIGITAL_GOVERNMENT;WB_670_ICT_SECURITY;WB_133_INFORMATION_AND_COMMUNICATION_TECHNOLOGIES;WB_2024_ANTI_CORRUPTION_AUTHORITIES;WB_696_PUBLIC_SECTOR_MANAGEMENT;WB_840_JUSTICE;WB_2025_INVESTIGATION;WB_831_GOVERNANCE;WB_832_ANTI_CORRUPTION;WB_1014_CRIMINAL_JUSTICE;</t>
  </si>
  <si>
    <t>ECON_STOCKMARKET;GENERAL_GOVERNMENT;EDUCATION;TAX_FNCACT;TAX_FNCACT_ANALYSTS;TAX_FNCACT_ANALYST;SOC_POINTSOFINTEREST;SOC_POINTSOFINTEREST_SCHOOLS;DELAY;TAX_FNCACT_INVESTOR;</t>
  </si>
  <si>
    <t>TRIAL;WB_678_DIGITAL_GOVERNMENT;WB_667_ICT_INFRASTRUCTURE;WB_669_SOFTWARE_INFRASTRUCTURE;WB_2945_DATABASE;WB_133_INFORMATION_AND_COMMUNICATION_TECHNOLOGIES;CRISISLEX_T11_UPDATESSYMPATHY;ECON_STOCKMARKET;TAX_FNCACT;TAX_FNCACT_ANALYSTS;WB_698_TRADE;PROTEST;STRIKE;TAX_ECON_PRICE;UNGP_FORESTS_RIVERS_OCEANS;TAX_FNCACT_CHAIRMAN;LEADER;TAX_FNCACT_PRESIDENT;USPEC_POLITICS_GENERAL1;TAX_FNCACT_CEO;EPU_CATS_REGULATION;EPU_CATS_FINANCIAL_REGULATION;IDEOLOGY;</t>
  </si>
  <si>
    <t>TAX_ETHNICITY;TAX_ETHNICITY_INDIAN;EPU_ECONOMY_HISTORIC;TAX_FNCACT;TAX_FNCACT_MANAGER;SOC_INNOVATION;</t>
  </si>
  <si>
    <t>WB_1070_ECONOMIC_GROWTH_POLICY;WB_471_ECONOMIC_GROWTH;ECON_ENTREPRENEURSHIP;WB_2418__D_PRINTING;WB_2416_INTERNET_OF_THINGS;WB_2399_ICT_INNOVATION_AND_TRANSFORMATION;WB_133_INFORMATION_AND_COMMUNICATION_TECHNOLOGIES;TECH_VIRTUALREALITY;TAX_FNCACT;TAX_FNCACT_EXECUTIVE;TAX_FNCACT_CHIEF;TAX_FNCACT_CTO;EPU_ECONOMY_HISTORIC;UNGP_FORESTS_RIVERS_OCEANS;TAX_FNCACT_EMPLOYEES;SCIENCE;SOC_INNOVATION;CRISISLEX_T11_UPDATESSYMPATHY;</t>
  </si>
  <si>
    <t>TAX_ECON_PRICE;EPU_ECONOMY_HISTORIC;WB_678_DIGITAL_GOVERNMENT;WB_2943_SWITCHES;WB_667_ICT_INFRASTRUCTURE;WB_672_NETWORK_MANAGEMENT;WB_133_INFORMATION_AND_COMMUNICATION_TECHNOLOGIES;WB_698_TRADE;ECON_STOCKMARKET;TAX_FNCACT;TAX_FNCACT_WRITER;</t>
  </si>
  <si>
    <t>TAX_ECON_PRICE;WB_1920_FINANCIAL_SECTOR_DEVELOPMENT;WB_332_CAPITAL_MARKETS;TAX_FNCACT;TAX_FNCACT_ANALYSTS;WB_1406_DISEASES;WB_1435_OBESITY;WB_621_HEALTH_NUTRITION_AND_POPULATION;WB_1427_NON_COMMUNICABLE_DISEASE_AND_INJURY;TAX_FNCACT_AUTHORITIES;CRISISLEX_CRISISLEXREC;EDUCATION;WB_470_EDUCATION;CRISISLEX_C07_SAFETY;TAX_FNCACT_ANALYST;</t>
  </si>
  <si>
    <t>TAX_FNCACT;TAX_FNCACT_CEO;DRONES;EPU_ECONOMY_HISTORIC;TAX_FNCACT_PRINCIPAL;TAX_FNCACT_ANALYST;MEDICAL;TAX_FNCACT_SPECIALIST;WB_678_DIGITAL_GOVERNMENT;WB_670_ICT_SECURITY;WB_2372_AUTHENTICATION_AND_AUTHORIZATION;WB_133_INFORMATION_AND_COMMUNICATION_TECHNOLOGIES;CRISISLEX_C07_SAFETY;WB_2601_TRADE_LINKAGES_SPILLOVERS_AND_CONNECTIVITY;WB_772_TRADE_FACILITATION_AND_LOGISTICS;WB_699_URBAN_DEVELOPMENT;WB_866_CONNECTIVITY_AND_LAGGING_REGIONS;WB_698_TRADE;WB_797_NATIONAL_URBAN_POLICIES;TAX_FNCACT_VENDOR;WB_135_TRANSPORT;WB_1803_TRANSPORT_INFRASTRUCTURE;WB_167_PORTS;WB_566_ENVIRONMENT_AND_NATURAL_RESOURCES;WB_590_ECOSYSTEMS;UNGP_FORESTS_RIVERS_OCEANS;</t>
  </si>
  <si>
    <t>ECON_STOCKMARKET;WB_2418__D_PRINTING;WB_2416_INTERNET_OF_THINGS;WB_2399_ICT_INNOVATION_AND_TRANSFORMATION;WB_133_INFORMATION_AND_COMMUNICATION_TECHNOLOGIES;GENERAL_HEALTH;MEDICAL;EPU_CATS_HEALTHCARE;UNGP_HEALTHCARE;TAX_ECON_PRICE;SCIENCE;CRISISLEX_C03_WELLBEING_HEALTH;SOC_INNOVATION;TAX_FNCACT;TAX_FNCACT_CHAIRMAN;MANMADE_DISASTER_IMPLIED;WB_1921_PRIVATE_SECTOR_DEVELOPMENT;WB_346_COMPETITIVE_INDUSTRIES;WB_818_INDUSTRY_POLICY_AND_REAL_SECTORS;WB_1281_MANUFACTURING;SOC_EMERGINGTECH;WB_1305_HEALTH_SERVICES_DELIVERY;WB_621_HEALTH_NUTRITION_AND_POPULATION;LEADER;TAX_FNCACT_PRESIDENT;USPEC_POLITICS_GENERAL1;EPU_ECONOMY_HISTORIC;TAX_FNCACT_EMPLOYEES;EPU_POLICY;EPU_POLICY_REFORM;USPEC_POLICY1;EPU_UNCERTAINTY;EPU_POLICY_REGULATORY;WB_845_LEGAL_AND_REGULATORY_FRAMEWORK;WB_696_PUBLIC_SECTOR_MANAGEMENT;WB_851_INTELLECTUAL_PROPERTY_RIGHTS;WB_1041_PATENTS;WB_1039_PROPERTY_LAWS_AND_REGULATIONS;KILL;EPU_POLICY_SPENDING;</t>
  </si>
  <si>
    <t>ECON_STOCKMARKET;TRIAL;WB_2670_JOBS;WB_696_PUBLIC_SECTOR_MANAGEMENT;WB_2048_COMPENSATION_CAREERS_AND_INCENTIVES;WB_723_PUBLIC_ADMINISTRATION;WB_724_HUMAN_RESOURCES_FOR_PUBLIC_SECTOR;CRISISLEX_CRISISLEXREC;TAX_FNCACT;TAX_FNCACT_FOUNDER;CORRUPTION;WB_2019_ANTI_CORRUPTION_LEGISLATION;WB_831_GOVERNANCE;WB_832_ANTI_CORRUPTION;WB_2020_BRIBERY_FRAUD_AND_COLLUSION;TAX_FNCACT_EXECUTIVE;TAX_FNCACT_SPOKESWOMAN;TAX_FNCACT_REGULATOR;TAX_FNCACT_EXECUTIVES;TAX_FNCACT_EMPLOYEES;</t>
  </si>
  <si>
    <t>TAX_FNCACT;TAX_FNCACT_CEO;SOC_INNOVATION;SCIENCE;</t>
  </si>
  <si>
    <t>ECON_STOCKMARKET;CRISISLEX_T04_INFRASTRUCTURE;WB_698_TRADE;TAX_FNCACT;TAX_FNCACT_PIONEER;CRISISLEX_T11_UPDATESSYMPATHY;TAX_FNCACT_ANALYST;TAX_FNCACT_RESEARCH_ANALYST;TAX_ECON_PRICE;WB_2670_JOBS;WB_1467_EDUCATION_FOR_ALL;WB_470_EDUCATION;WB_2131_EMPLOYABILITY_SKILLS_AND_JOBS;WB_1484_EDUCATION_SKILLS_DEVELOPMENT_AND_LABOR_MARKET;</t>
  </si>
  <si>
    <t>maville.com</t>
  </si>
  <si>
    <t>dallassun.com</t>
  </si>
  <si>
    <t>TAX_FNCACT;TAX_FNCACT_CHIEF;TAX_FNCACT_EXECUTIVE;TAX_FNCACT_CHIEF_EXECUTIVE;TAX_MILITARY_TITLE;TAX_MILITARY_TITLE_OFFICER;TAX_FNCACT_OFFICER;TAX_FNCACT_EXECUTIVE_OFFICER;TAX_FNCACT_CHIEF_EXECUTIVE_OFFICER;TAX_FNCACT_PHOTOGRAPHER;ECON_STOCKMARKET;TAX_FNCACT_ANALYST;TAX_FNCACT_ANALYSTS;ARMEDCONFLICT;TAX_ETHNICITY;TAX_ETHNICITY_JAPANESE;TAX_WORLDLANGUAGES;TAX_WORLDLANGUAGES_JAPANESE;TAX_FNCACT_CEO;</t>
  </si>
  <si>
    <t>WB_566_ENVIRONMENT_AND_NATURAL_RESOURCES;WB_590_ECOSYSTEMS;UNGP_FORESTS_RIVERS_OCEANS;SCIENCE;SOC_INNOVATION;TAX_ECON_PRICE;EPU_ECONOMY_HISTORIC;LEADER;TAX_FNCACT;TAX_FNCACT_PRESIDENT;USPEC_POLITICS_GENERAL1;TAX_FNCACT_VICE_PRESIDENT;TAX_FNCACT_MANAGER;TAX_FNCACT_GENERAL_MANAGER;TAX_FNCACT_LEADERS;EPU_ECONOMY;TAX_ETHNICITY;TAX_ETHNICITY_BLACK;TAX_ETHNICITY_FRENCH;TAX_WORLDLANGUAGES;TAX_WORLDLANGUAGES_FRENCH;TAX_FNCACT_DIRECTOR;WB_678_DIGITAL_GOVERNMENT;WB_694_BROADCAST_AND_MEDIA;WB_133_INFORMATION_AND_COMMUNICATION_TECHNOLOGIES;MEDIA_SOCIAL;WB_652_ICT_APPLICATIONS;WB_662_SOCIAL_MEDIA;WB_658_ENTERPRISE_APPLICATIONS;</t>
  </si>
  <si>
    <t>ECON_STOCKMARKET;MANMADE_DISASTER_IMPLIED;GENERAL_HEALTH;MEDICAL;WB_1331_HEALTH_TECHNOLOGIES;WB_2453_ORGANIZED_CRIME;WB_1350_PHARMACEUTICALS;WB_2433_CONFLICT_AND_VIOLENCE;WB_621_HEALTH_NUTRITION_AND_POPULATION;WB_2432_FRAGILITY_CONFLICT_AND_VIOLENCE;WB_2456_DRUGS_AND_NARCOTICS;TAX_FNCACT;TAX_FNCACT_ANALYSTS;ECON_DEBT;WB_1104_MACROECONOMIC_VULNERABILITY_AND_DEBT;WB_450_DEBT;TAX_DISEASE;TAX_DISEASE_OUTBREAK;WB_635_PUBLIC_HEALTH;WB_2165_HEALTH_EMERGENCIES;WB_2166_HEALTH_EMERGENCY_PREPAREDNESS_AND_DISASTER_RESPONSE;WB_2167_PANDEMICS;TAX_WORLDLANGUAGES;TAX_WORLDLANGUAGES_OREGON;KILL;CRISISLEX_T03_DEAD;ECON_OILPRICE;TAX_ECON_PRICE;WB_698_TRADE;ENV_NATURALGAS;GENERAL_GOVERNMENT;WB_696_PUBLIC_SECTOR_MANAGEMENT;WB_713_PUBLIC_FINANCE;WB_1045_TREASURY;ECON_WORLDCURRENCIES;ECON_WORLDCURRENCIES_DOLLAR;ECON_WORLDCURRENCIES_YEN;ECON_WORLDCURRENCIES_EURO;ENV_METALS;WB_2936_GOLD;WB_507_ENERGY_AND_EXTRACTIVES;WB_895_MINING_SYSTEMS;WB_1699_METAL_ORE_MINING;WB_2937_SILVER;WB_2934_COPPER;</t>
  </si>
  <si>
    <t>TAX_FNCACT;TAX_FNCACT_KING;TAX_FNCACT_PRODUCER;TAX_FNCACT_MANUFACTURER;TAX_ETHNICITY;TAX_ETHNICITY_BLACK;LEADER;TAX_FNCACT_PRESIDENT;USPEC_POLITICS_GENERAL1;EPU_ECONOMY_HISTORIC;TAX_FNCACT_PUBLISHER;UNGP_FORESTS_RIVERS_OCEANS;MEDIA_MSM;TAX_ECON_PRICE;IDEOLOGY;TAX_FNCACT_VICE_PRESIDENT;TAX_FNCACT_MANAGER;TAX_FNCACT_GENERAL_MANAGER;</t>
  </si>
  <si>
    <t>WB_698_TRADE;EPU_ECONOMY_HISTORIC;ECON_WORLDCURRENCIES;ECON_WORLDCURRENCIES_DOLLAR;TAX_ETHNICITY;TAX_ETHNICITY_CHINESE;TAX_WORLDLANGUAGES;TAX_WORLDLANGUAGES_CHINESE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1921_PRIVATE_SECTOR_DEVELOPMENT;WB_405_BUSINESS_CLIMATE;WB_2531_INSPECTIONS_LICENSING_AND_PERMITS;WB_2530_BUSINESS_ENVIRONMENT;ECON_DEBT;WB_1104_MACROECONOMIC_VULNERABILITY_AND_DEBT;WB_450_DEBT;WB_135_TRANSPORT;WB_1174_WAREHOUSING_AND_STORAGE;WB_793_TRANSPORT_AND_LOGISTICS_SERVICES;UNGP_FORESTS_RIVERS_OCEANS;CRISISLEX_C07_SAFETY;WB_661_BIG_DATA;WB_652_ICT_APPLICATIONS;WB_872_SMART_CITIES;WB_813_URBAN_GOVERNANCE_AND_CITY_SYSTEMS;WB_699_URBAN_DEVELOPMENT;WB_873_NON_TRADITIONAL_DATA_DRIVEN_MANAGEMENT;WB_658_ENTERPRISE_APPLICATIONS;TECH_BIGDATA;USPEC_POLICY1;EPU_POLICY;EPU_POLICY_SPENDING;ECON_STOCKMARKET;MANMADE_DISASTER_IMPLIED;PUBLIC_TRANSPORT;</t>
  </si>
  <si>
    <t>TAX_FNCACT;TAX_FNCACT_CHIEF;TAX_FNCACT_EXECUTIVE;TAX_FNCACT_CHIEF_EXECUTIVE;LEADER;TAX_FNCACT_PRESIDENT;DEMOCRACY;TAX_ETHNICITY;TAX_ETHNICITY_AMERICANS;TAX_FNCACT_WOMEN;TAX_ETHNICITY_AMERICAN;TAX_POLITICAL_PARTY;TAX_POLITICAL_PARTY_REPUBLICAN;TAX_FNCACT_LADY;MEDIA_MSM;TAX_DISEASE;TAX_DISEASE_CANCER;WB_1406_DISEASES;WB_1431_CANCER;WB_621_HEALTH_NUTRITION_AND_POPULATION;WB_1427_NON_COMMUNICABLE_DISEASE_AND_INJURY;TAX_DISEASE_BREAST_CANCER;DRUG_TRADE;WB_1331_HEALTH_TECHNOLOGIES;WB_2453_ORGANIZED_CRIME;WB_1350_PHARMACEUTICALS;WB_2433_CONFLICT_AND_VIOLENCE;WB_2432_FRAGILITY_CONFLICT_AND_VIOLENCE;WB_2456_DRUGS_AND_NARCOTICS;WB_1437_SOCIAL_DETERMINANTS_FOR_HEALTH;WB_1438_ALCOHOL_AND_SUBSTANCE_ABUSE;RESIGNATION;WB_2670_JOBS;WB_1467_EDUCATION_FOR_ALL;WB_470_EDUCATION;WB_2131_EMPLOYABILITY_SKILLS_AND_JOBS;WB_1484_EDUCATION_SKILLS_DEVELOPMENT_AND_LABOR_MARKET;TAX_FNCACT_CANDIDATES;TAX_FNCACT_CRITIC;ELECTION;TAX_FNCACT_BOXER;TAX_FNCACT_MINISTER;TAX_FNCACT_PRIME_MINISTER;TAX_RELIGION;TAX_RELIGION_JEWISH;TAX_ETHNICITY_JEWISH;TAX_FNCACT_LEADER;SANCTIONS;TAX_FNCACT_INSPECTORS;</t>
  </si>
  <si>
    <t>TAX_ECON_PRICE;TAX_FNCACT;TAX_FNCACT_ANALYSTS;TAX_FNCACT_CFO;WB_728_PUBLIC_SERVICE_DELIVERY;WB_696_PUBLIC_SECTOR_MANAGEMENT;WB_723_PUBLIC_ADMINISTRATION;WB_2098_OUTSOURCING;TAX_FNCACT_EMPLOYEES;WB_2670_JOBS;WB_1467_EDUCATION_FOR_ALL;WB_470_EDUCATION;WB_2131_EMPLOYABILITY_SKILLS_AND_JOBS;WB_1484_EDUCATION_SKILLS_DEVELOPMENT_AND_LABOR_MARKET;LEADER;TAX_FNCACT_PRESIDENT;USPEC_POLITICS_GENERAL1;TAX_FNCACT_CEO;TAX_FNCACT_CHAIRPERSON;</t>
  </si>
  <si>
    <t>TAX_FNCACT;TAX_FNCACT_PIONEER;SCIENCE;SOC_INNOVATION;EPU_ECONOMY_HISTORIC;TAX_DISEASE;TAX_DISEASE_CONVENTIONAL;TAX_FNCACT_CHIEF;TAX_FNCACT_EXECUTIVE;TAX_FNCACT_CHIEF_EXECUTIVE;SOC_EMERGINGTECH;WB_1921_PRIVATE_SECTOR_DEVELOPMENT;WB_346_COMPETITIVE_INDUSTRIES;WB_818_INDUSTRY_POLICY_AND_REAL_SECTORS;WB_1281_MANUFACTURING;LEADER;TAX_FNCACT_PRESIDENT;USPEC_POLITICS_GENERAL1;TAX_ECON_PRICE;WB_2418__D_PRINTING;WB_2416_INTERNET_OF_THINGS;WB_2399_ICT_INNOVATION_AND_TRANSFORMATION;WB_133_INFORMATION_AND_COMMUNICATION_TECHNOLOGIES;TAX_FNCACT_SPECIALIST;TAX_FNCACT_SPOKESWOMAN;UNGP_FORESTS_RIVERS_OCEANS;TAX_ETHNICITY;TAX_ETHNICITY_BLACK;</t>
  </si>
  <si>
    <t>WB_2670_JOBS;WB_1467_EDUCATION_FOR_ALL;WB_470_EDUCATION;WB_2131_EMPLOYABILITY_SKILLS_AND_JOBS;WB_1484_EDUCATION_SKILLS_DEVELOPMENT_AND_LABOR_MARKET;WB_1921_PRIVATE_SECTOR_DEVELOPMENT;WB_346_COMPETITIVE_INDUSTRIES;WB_818_INDUSTRY_POLICY_AND_REAL_SECTORS;WB_1281_MANUFACTURING;WB_2299_PIPELINES;WB_539_OIL_AND_GAS_POLICY_STRATEGY_AND_INSTITUTIONS;WB_507_ENERGY_AND_EXTRACTIVES;WB_548_PPP_IN_OIL_AND_GAS;TAX_FNCACT;TAX_FNCACT_MANAGER;TAX_FNCACT_GENERAL_MANAGER;TECH_AUTOMATION;</t>
  </si>
  <si>
    <t>TAX_FNCACT;TAX_FNCACT_CEO;LEADER;TAX_FNCACT_PRESIDENT;USPEC_POLITICS_GENERAL1;SCIENCE;SOC_INNOVATION;USPEC_UNCERTAINTY1;</t>
  </si>
  <si>
    <t>WB_678_DIGITAL_GOVERNMENT;WB_2944_SERVERS;WB_671_STORAGE_MANAGEMENT;WB_667_ICT_INFRASTRUCTURE;WB_672_NETWORK_MANAGEMENT;WB_133_INFORMATION_AND_COMMUNICATION_TECHNOLOGIES;TAX_FNCACT;TAX_FNCACT_DISTRIBUTOR;TAX_FNCACT_CTO;TAX_ECON_PRICE;LEADER;TAX_FNCACT_PRESIDENT;USPEC_POLITICS_GENERAL1;TAX_FNCACT_VICE_PRESIDENT;EPU_ECONOMY_HISTORIC;WB_2670_JOBS;WB_2769_JOBS_STRATEGIES;WB_2840_INTEGRATION;WB_2836_MIGRATION_POLICIES_AND_JOBS;TAX_FNCACT_VETERAN;TAX_FNCACT_CHIEF;CRISISLEX_C07_SAFETY;TAX_MILITARY_TITLE;TAX_MILITARY_TITLE_OFFICER;TAX_FNCACT_OFFICER;TAX_FNCACT_SECURITY_OFFICER;CYBER_ATTACK;</t>
  </si>
  <si>
    <t>CRISISLEX_T11_UPDATESSYMPATHY;ECON_STOCKMARKET;WB_678_DIGITAL_GOVERNMENT;WB_2944_SERVERS;WB_671_STORAGE_MANAGEMENT;WB_667_ICT_INFRASTRUCTURE;WB_672_NETWORK_MANAGEMENT;WB_133_INFORMATION_AND_COMMUNICATION_TECHNOLOGIES;TAX_FNCACT;TAX_FNCACT_CEO;TAX_FNCACT_TRADER;RELIGION;TAX_ECON_PRICE;TAX_FNCACT_ANALYSTS;TAX_FNCACT_INVESTOR;WB_1406_DISEASES;WB_1435_OBESITY;WB_621_HEALTH_NUTRITION_AND_POPULATION;WB_1427_NON_COMMUNICABLE_DISEASE_AND_INJURY;WB_135_TRANSPORT;WB_1174_WAREHOUSING_AND_STORAGE;WB_793_TRANSPORT_AND_LOGISTICS_SERVICES;</t>
  </si>
  <si>
    <t>MEDIA_MSM;WB_135_TRANSPORT;WB_1174_WAREHOUSING_AND_STORAGE;WB_793_TRANSPORT_AND_LOGISTICS_SERVICES;CRISISLEX_T11_UPDATESSYMPATHY;TAX_FNCACT;TAX_FNCACT_FATHERS;WB_698_TRADE;</t>
  </si>
  <si>
    <t>ecnmag.com</t>
  </si>
  <si>
    <t>ECON_STOCKMARKET;WB_698_TRADE;TAX_ECON_PRICE;TAX_FNCACT;TAX_FNCACT_INVESTOR;TAX_FNCACT_WIZARD;</t>
  </si>
  <si>
    <t>TAX_FNCACT;TAX_FNCACT_ANALYSTS;ECON_WORLDCURRENCIES;ECON_WORLDCURRENCIES_DOLLAR;TAX_FNCACT_ANALYST;TAX_FNCACT_CHIEF;TAX_FNCACT_EXECUTIVE;TAX_FNCACT_CHIEF_EXECUTIVE;AFFECT;ECON_STOCKMARKET;</t>
  </si>
  <si>
    <t>TAX_FNCACT;TAX_FNCACT_DIRECTOR;TAX_FNCACT_MANAGING_DIRECTOR;EPU_ECONOMY_HISTORIC;WB_678_DIGITAL_GOVERNMENT;WB_2944_SERVERS;WB_671_STORAGE_MANAGEMENT;WB_667_ICT_INFRASTRUCTURE;WB_672_NETWORK_MANAGEMENT;WB_133_INFORMATION_AND_COMMUNICATION_TECHNOLOGIES;TAX_ECON_PRICE;TAX_FNCACT_VENDOR;TAX_FNCACT_MANUFACTURER;TAX_ETHNICITY;TAX_ETHNICITY_AMERICAN;SCIENCE;TAX_FNCACT_SCIENTIST;WB_845_LEGAL_AND_REGULATORY_FRAMEWORK;WB_696_PUBLIC_SECTOR_MANAGEMENT;WB_851_INTELLECTUAL_PROPERTY_RIGHTS;WB_1041_PATENTS;WB_1039_PROPERTY_LAWS_AND_REGULATIONS;WB_694_BROADCAST_AND_MEDIA;SOC_INNOVATION;TAX_FNCACT_CEO;WB_2418__D_PRINTING;WB_2416_INTERNET_OF_THINGS;WB_2399_ICT_INNOVATION_AND_TRANSFORMATION;EDUCATION;WB_470_EDUCATION;UNGP_FORESTS_RIVERS_OCEANS;WB_368_LEASING;WB_713_PUBLIC_FINANCE;WB_718_PUBLIC_INVESTMENT_MANAGEMENT;TAX_FNCACT_LEADER;ECON_ENTREPRENEURSHIP;</t>
  </si>
  <si>
    <t>TAX_FNCACT;TAX_FNCACT_ARTISTS;EDUCATION;TAX_FNCACT_EDUCATORS;TAX_FNCACT_ENGINEERS;TECH_VIRTUALREALITY;TAX_ECON_PRICE;USPEC_POLICY1;EPU_POLICY;EPU_POLICY_BUDGET;TAX_ETHNICITY;TAX_ETHNICITY_CANADIAN;</t>
  </si>
  <si>
    <t>TAX_FNCACT;TAX_FNCACT_DRIVERS;RELIGION;</t>
  </si>
  <si>
    <t>TAX_FNCACT;TAX_FNCACT_EXECUTIVES;TAX_FNCACT_SPOKESPERSON;APPOINTMENT;TAX_FNCACT_STAFFER;EPU_ECONOMY_HISTORIC;TAX_FNCACT_EXECUTIVE;WB_678_DIGITAL_GOVERNMENT;WB_2944_SERVERS;WB_671_STORAGE_MANAGEMENT;WB_667_ICT_INFRASTRUCTURE;WB_672_NETWORK_MANAGEMENT;WB_133_INFORMATION_AND_COMMUNICATION_TECHNOLOGIES;TAX_FNCACT_LEADER;TAX_FNCACT_DISTRIBUTOR;TAX_ETHNICITY;TAX_ETHNICITY_AUSTRALIAN;TAX_FNCACT_MANAGER;MEDIA_SOCIAL;TAX_FNCACT_EMPLOYER;WB_2690_CATEGORIES_OF_EMPLOYMENT;WB_2670_JOBS;WB_2689_JOBS_DIAGNOSTICS;WB_2704_EMPLOYER;TAX_FNCACT_REGULATOR;</t>
  </si>
  <si>
    <t>LEADER;TAX_FNCACT;TAX_FNCACT_PRESIDENT;USPEC_POLITICS_GENERAL1;TAX_FNCACT_EMPLOYEE;MARITIME;</t>
  </si>
  <si>
    <t>EDUCATION;SOC_POINTSOFINTEREST;SOC_POINTSOFINTEREST_UNIVERSITIES;TAX_FNCACT;TAX_FNCACT_CHAIRMAN;TAX_FNCACT_CHIEF;TAX_FNCACT_EXECUTIVE;TAX_FNCACT_CHIEF_EXECUTIVE;TAX_FNCACT_REGULATORS;</t>
  </si>
  <si>
    <t>ECON_STOCKMARKET;TAX_ECON_PRICE;WB_1150_VOLATILITY;WB_1104_MACROECONOMIC_VULNERABILITY_AND_DEBT;WB_698_TRADE;TAX_FNCACT;TAX_FNCACT_ANALYST;WB_566_ENVIRONMENT_AND_NATURAL_RESOURCES;WB_590_ECOSYSTEMS;TAX_FNCACT_APPRENTICE;</t>
  </si>
  <si>
    <t>EPU_ECONOMY_HISTORIC;UNGP_FORESTS_RIVERS_OCEANS;TAX_ECON_PRICE;ECON_DEBT;WB_1104_MACROECONOMIC_VULNERABILITY_AND_DEBT;WB_450_DEBT;ECON_STOCKMARKET;WB_678_DIGITAL_GOVERNMENT;WB_2944_SERVERS;WB_671_STORAGE_MANAGEMENT;WB_667_ICT_INFRASTRUCTURE;WB_672_NETWORK_MANAGEMENT;WB_133_INFORMATION_AND_COMMUNICATION_TECHNOLOGIES;WB_135_TRANSPORT;WB_1174_WAREHOUSING_AND_STORAGE;WB_793_TRANSPORT_AND_LOGISTICS_SERVICES;WB_696_PUBLIC_SECTOR_MANAGEMENT;WB_2048_COMPENSATION_CAREERS_AND_INCENTIVES;WB_723_PUBLIC_ADMINISTRATION;WB_724_HUMAN_RESOURCES_FOR_PUBLIC_SECTOR;RETIREMENT;WB_1458_HEALTH_PROMOTION_AND_DISEASE_PREVENTION;WB_1462_WATER_SANITATION_AND_HYGIENE;WB_635_PUBLIC_HEALTH;WB_621_HEALTH_NUTRITION_AND_POPULATION;TAX_FNCACT;TAX_FNCACT_EMPLOYEE;USPEC_POLICY1;EPU_CATS_TAXES;ECON_TAXATION;EPU_POLICY;EPU_POLICY_TAX;MEDIA_MSM;USPEC_UNCERTAINTY1;WB_698_TRADE;ECON_WORLDCURRENCIES;ECON_WORLDCURRENCIES_DOLLAR;</t>
  </si>
  <si>
    <t>EDUCATION;WB_470_EDUCATION;TAX_FNCACT;TAX_FNCACT_STUDENTS;SOC_POINTSOFINTEREST;SOC_POINTSOFINTEREST_SCHOOL;TAX_FNCACT_STUDENT;LEADER;</t>
  </si>
  <si>
    <t>TAX_FNCACT;TAX_FNCACT_CHIEF;TAX_FNCACT_EXECUTIVE;TAX_FNCACT_CHIEF_EXECUTIVE;WB_678_DIGITAL_GOVERNMENT;WB_674_SHARED_INFRASTRUCTURE;WB_667_ICT_INFRASTRUCTURE;WB_676_CLOUD_COMPUTING;WB_133_INFORMATION_AND_COMMUNICATION_TECHNOLOGIES;CYBER_ATTACK;WB_670_ICT_SECURITY;LEADER;TAX_FNCACT_PRESIDENT;TAX_FNCACT_CEO;TAX_FNCACT_CHAIRMAN;SCIENCE;SOC_INNOVATION;TAX_FNCACT_MANAGERS;TAX_FNCACT_ANALYSTS;WB_135_TRANSPORT;WB_1174_WAREHOUSING_AND_STORAGE;WB_793_TRANSPORT_AND_LOGISTICS_SERVICES;</t>
  </si>
  <si>
    <t>bharatpress.com</t>
  </si>
  <si>
    <t>TAX_ECON_PRICE;TAX_FNCACT;TAX_FNCACT_ANALYST;TAX_FNCACT_ANALYSTS;</t>
  </si>
  <si>
    <t>TAX_FNCACT;TAX_FNCACT_ANALYST;ECON_WORLDCURRENCIES;ECON_WORLDCURRENCIES_DOLLAR;TAX_FNCACT_ANALYSTS;AFFECT;ECON_CURRENCY_EXCHANGE_RATE;ECON_WORLDCURRENCIES_EURO;TAX_FNCACT_CHIEF;TAX_FNCACT_EXECUTIVE;TAX_FNCACT_CHIEF_EXECUTIVE;TAX_MILITARY_TITLE;TAX_MILITARY_TITLE_OFFICER;TAX_FNCACT_OFFICER;TAX_FNCACT_EXECUTIVE_OFFICER;TAX_FNCACT_CHIEF_EXECUTIVE_OFFICER;TAX_FNCACT_CHIEF_FINANCIAL_OFFICER;TAX_FNCACT_MANAGER;TAX_FNCACT_PORTFOLIO_MANAGER;TAX_FNCACT_EXECUTIVES;TAX_FNCACT_DESIGNER;SOC_EMERGINGTECH;TAX_FOODSTAPLES;TAX_FOODSTAPLES_BREAD;</t>
  </si>
  <si>
    <t>TAX_ECON_PRICE;TAX_FNCACT;TAX_FNCACT_CEO;WB_728_PUBLIC_SERVICE_DELIVERY;WB_696_PUBLIC_SECTOR_MANAGEMENT;WB_723_PUBLIC_ADMINISTRATION;WB_2098_OUTSOURCING;MOVEMENT_GENERAL;TAX_FNCACT_ENGINEERS;TAX_FNCACT_PHOTOGRAPHER;WB_2670_JOBS;WB_1467_EDUCATION_FOR_ALL;WB_470_EDUCATION;WB_2131_EMPLOYABILITY_SKILLS_AND_JOBS;WB_1484_EDUCATION_SKILLS_DEVELOPMENT_AND_LABOR_MARKET;WB_2815_SKILLS_AND_EDUCATION;WB_2769_JOBS_STRATEGIES;WB_2824_INTERNSHIP;WB_2132_APPRENTICESHIP;WB_2823_ON_THE_JOB_TRAINING;WB_2745_JOB_QUALITY_AND_LABOR_MARKET_PERFORMANCE;WB_2689_JOBS_DIAGNOSTICS;WB_2748_EMPLOYMENT;WB_2750_LABOR_FORCE;AFFECT;</t>
  </si>
  <si>
    <t>APPOINTMENT;TAX_FNCACT;TAX_FNCACT_CHIEF;TAX_MILITARY_TITLE;TAX_MILITARY_TITLE_OFFICER;TAX_FNCACT_OFFICER;WB_698_TRADE;TAX_FNCACT_CEO;SCIENCE;SOC_INNOVATION;</t>
  </si>
  <si>
    <t>MARITIME;WB_678_DIGITAL_GOVERNMENT;WB_2946_OPEN_SOURCE;WB_667_ICT_INFRASTRUCTURE;WB_669_SOFTWARE_INFRASTRUCTURE;WB_133_INFORMATION_AND_COMMUNICATION_TECHNOLOGIES;WB_729_PERFORMANCE_MANAGEMENT;WB_696_PUBLIC_SECTOR_MANAGEMENT;WB_723_PUBLIC_ADMINISTRATION;WB_725_ORGANIZATIONAL_MANAGEMENT;WB_730_MANAGEMENT_INFORMATION_SYSTEMS;TAX_FNCACT;TAX_FNCACT_DISTRIBUTOR;TAX_FNCACT_CHIEF;TAX_FNCACT_TECHNOLOGIST;WB_2670_JOBS;WB_2769_JOBS_STRATEGIES;WB_2840_INTEGRATION;WB_2836_MIGRATION_POLICIES_AND_JOBS;TAX_FNCACT_DEVELOPER;TECH_AUTOMATION;TAX_FNCACT_MANAGER;TAX_FNCACT_GUIDE;</t>
  </si>
  <si>
    <t>ECON_STOCKMARKET;WB_1150_VOLATILITY;WB_1104_MACROECONOMIC_VULNERABILITY_AND_DEBT;WB_698_TRADE;WB_1609_FOOD_AND_IN_KIND_TRANSFERS;WB_1466_SOCIAL_ASSISTANCE;WB_1618_FOOD_DISTRIBUTION;WB_697_SOCIAL_PROTECTION_AND_LABOR;TAX_ETHNICITY;TAX_ETHNICITY_CHINESE;TAX_WORLDLANGUAGES;TAX_WORLDLANGUAGES_CHINESE;TAX_ECON_PRICE;EDUCATION;MANMADE_DISASTER_IMPLIED;SOC_POINTSOFINTEREST;SOC_POINTSOFINTEREST_SCHOOL;WB_2141_EDUCATION_DISTRICTS;WB_1502_EDUCATIONAL_DECENTRALIZATION;WB_470_EDUCATION;WB_1497_EDUCATION_MANAGEMENT_AND_ADMINISTRATION;MEDIA_MSM;WB_1921_PRIVATE_SECTOR_DEVELOPMENT;WB_346_COMPETITIVE_INDUSTRIES;WB_818_INDUSTRY_POLICY_AND_REAL_SECTORS;WB_1281_MANUFACTURING;</t>
  </si>
  <si>
    <t>tucsonnewsnow.com</t>
  </si>
  <si>
    <t>ECON_STOCKMARKET;TAX_ECON_PRICE;LEADER;TAX_FNCACT;TAX_FNCACT_PRESIDENT;USPEC_POLITICS_GENERAL1;TAX_FNCACT_VICE_PRESIDENT;TAX_FNCACT_MANAGER;TAX_FNCACT_GENERAL_MANAGER;WB_2937_SILVER;WB_507_ENERGY_AND_EXTRACTIVES;WB_895_MINING_SYSTEMS;WB_1699_METAL_ORE_MINING;MEDIA_MSM;WB_135_TRANSPORT;WB_1174_WAREHOUSING_AND_STORAGE;WB_793_TRANSPORT_AND_LOGISTICS_SERVICES;WB_2601_TRADE_LINKAGES_SPILLOVERS_AND_CONNECTIVITY;WB_772_TRADE_FACILITATION_AND_LOGISTICS;WB_699_URBAN_DEVELOPMENT;WB_866_CONNECTIVITY_AND_LAGGING_REGIONS;WB_698_TRADE;WB_797_NATIONAL_URBAN_POLICIES;WB_1803_TRANSPORT_INFRASTRUCTURE;WB_167_PORTS;EDUCATION;SOC_POINTSOFINTEREST;SOC_POINTSOFINTEREST_SCHOOL;WB_678_DIGITAL_GOVERNMENT;WB_694_BROADCAST_AND_MEDIA;WB_133_INFORMATION_AND_COMMUNICATION_TECHNOLOGIES;CRISISLEX_C07_SAFETY;TAX_FNCACT_STUDENTS;DELAY;LEGISLATION;AFFECT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</si>
  <si>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MANMADE_DISASTER_IMPLIED;EPU_ECONOMY_HISTORIC;WB_2433_CONFLICT_AND_VIOLENCE;WB_2465_REVOLUTIONARY_VIOLENCE;WB_2432_FRAGILITY_CONFLICT_AND_VIOLENCE;WB_2462_POLITICAL_VIOLENCE_AND_WAR;TAX_FNCACT;TAX_FNCACT_CHIEF;TAX_MILITARY_TITLE;TAX_MILITARY_TITLE_OFFICER;TAX_FNCACT_OFFICER;TAX_FNCACT_WORKERS;KILL;CRISISLEX_T03_DEAD;EDUCATION;SOC_POINTSOFINTEREST;SOC_POINTSOFINTEREST_UNIVERSITY;SECURITY_SERVICES;TAX_FNCACT_POLICE;CRISISLEX_C07_SAFETY;CRISISLEX_CRISISLEXREC;CRISISLEX_T02_INJURED;TAX_WEAPONS;TAX_WEAPONS_GUN;SOC_POINTSOFINTEREST_SCHOOL;SCIENCE;TAX_FNCACT_STUDENTS;TAX_FNCACT_EMPLOYEES;SOC_POINTSOFINTEREST_MIDDLE_SCHOOL;WB_2141_EDUCATION_DISTRICTS;WB_1502_EDUCATIONAL_DECENTRALIZATION;WB_470_EDUCATION;WB_1497_EDUCATION_MANAGEMENT_AND_ADMINISTRATION;TAX_FNCACT_OFFICIALS;</t>
  </si>
  <si>
    <t>ECON_STOCKMARKET;WB_698_TRADE;MEDIA_SOCIAL;TAX_ECON_PRICE;</t>
  </si>
  <si>
    <t>TAX_FNCACT;TAX_FNCACT_INVESTOR;ECON_DEBT;WB_1104_MACROECONOMIC_VULNERABILITY_AND_DEBT;WB_450_DEBT;RETIREMENT;ECON_TAXATION;USPEC_POLICY1;EPU_POLICY;EPU_POLICY_TAX;EPU_CATS_TAXES;EPU_ECONOMY_HISTORIC;WB_644_NUTRITION;WB_1441_SUPPLEMENTS;WB_621_HEALTH_NUTRITION_AND_POPULATION;IDEOLOGY;WB_696_PUBLIC_SECTOR_MANAGEMENT;WB_713_PUBLIC_FINANCE;WB_718_PUBLIC_INVESTMENT_MANAGEMENT;WB_2203_HUMAN_RIGHTS;WB_2482_RECONCILIATION;WB_2519_RESPONSES_TO_HUMAN_RIGHTS_ABUSES;WB_2432_FRAGILITY_CONFLICT_AND_VIOLENCE;ECON_CURRENCY_EXCHANGE_RATE;TAX_ECON_PRICE;WB_440_MACROECONOMIC_MONITORING;WB_439_MACROECONOMIC_AND_STRUCTURAL_POLICIES;WB_1106_MACROECONOMIC_PERFORMANCE;WB_2024_ANTI_CORRUPTION_AUTHORITIES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1458_HEALTH_PROMOTION_AND_DISEASE_PREVENTION;WB_635_PUBLIC_HEALTH;WB_1464_HEALTH_OF_THE_DISABLED;EPU_ECONOMY;EPU_CATS_SOVEREIGN_DEBT_CURRENCY_CRISES;TAX_FNCACT_EMPLOYEE;TAX_FNCACT_CONTRACTOR;UNGP_FORESTS_RIVERS_OCEANS;AFFECT;WB_2048_COMPENSATION_CAREERS_AND_INCENTIVES;WB_723_PUBLIC_ADMINISTRATION;WB_724_HUMAN_RESOURCES_FOR_PUBLIC_SECTOR;TRANSPARENCY;EPU_CATS_REGULATION;</t>
  </si>
  <si>
    <t>TAX_FNCACT;TAX_FNCACT_EMPLOYEES;ECON_DEBT;WB_1104_MACROECONOMIC_VULNERABILITY_AND_DEBT;WB_450_DEBT;SCIENCE;SOC_INNOVATION;LEADER;TAX_FNCACT_PRESIDENT;TAX_FNCACT_CEO;TAX_FNCACT_LEADER;</t>
  </si>
  <si>
    <t>EPU_ECONOMY_HISTORIC;TAX_FNCACT;TAX_FNCACT_MANAGER;TAX_FNCACT_GENERAL_MANAGER;KILL;CRISISLEX_T03_DEAD;WB_1921_PRIVATE_SECTOR_DEVELOPMENT;WB_405_BUSINESS_CLIMATE;WB_2531_INSPECTIONS_LICENSING_AND_PERMITS;WB_2530_BUSINESS_ENVIRONMENT;TECH_AUTOMATION;NEW_CONSTRUCTION;WB_2670_JOBS;WB_1467_EDUCATION_FOR_ALL;WB_470_EDUCATION;WB_2131_EMPLOYABILITY_SKILLS_AND_JOBS;WB_1484_EDUCATION_SKILLS_DEVELOPMENT_AND_LABOR_MARKET;WB_678_DIGITAL_GOVERNMENT;WB_694_BROADCAST_AND_MEDIA;WB_133_INFORMATION_AND_COMMUNICATION_TECHNOLOGIES;CRISISLEX_C07_SAFETY;WB_2936_GOLD;WB_507_ENERGY_AND_EXTRACTIVES;WB_895_MINING_SYSTEMS;WB_1699_METAL_ORE_MINING;WB_2769_JOBS_STRATEGIES;WB_2840_INTEGRATION;WB_2836_MIGRATION_POLICIES_AND_JOBS;WB_2601_TRADE_LINKAGES_SPILLOVERS_AND_CONNECTIVITY;WB_772_TRADE_FACILITATION_AND_LOGISTICS;WB_699_URBAN_DEVELOPMENT;WB_866_CONNECTIVITY_AND_LAGGING_REGIONS;WB_698_TRADE;WB_797_NATIONAL_URBAN_POLICIES;MEDIA_MSM;TAX_FNCACT_ENGINEERS;</t>
  </si>
  <si>
    <t>CRISISLEX_C07_SAFETY;LEADER;TAX_FNCACT;TAX_FNCACT_PRESIDENT;USPEC_POLITICS_GENERAL1;TAX_FNCACT_VICE_PRESIDENT;TAX_FNCACT_MANAGER;TAX_FNCACT_GENERAL_MANAGER;WB_1921_PRIVATE_SECTOR_DEVELOPMENT;WB_405_BUSINESS_CLIMATE;WB_2530_BUSINESS_ENVIRONMENT;WB_135_TRANSPORT;WB_1803_TRANSPORT_INFRASTRUCTURE;WB_167_PORTS;WB_2601_TRADE_LINKAGES_SPILLOVERS_AND_CONNECTIVITY;WB_772_TRADE_FACILITATION_AND_LOGISTICS;WB_699_URBAN_DEVELOPMENT;WB_866_CONNECTIVITY_AND_LAGGING_REGIONS;WB_698_TRADE;WB_797_NATIONAL_URBAN_POLICIES;TAX_FNCACT_DECISION_MAKERS;TAX_FNCACT_TECHNICIANS;TAX_ECON_PRICE;TAX_FNCACT_ENGINEER;CRISISLEX_CRISISLEXREC;WB_678_DIGITAL_GOVERNMENT;WB_2947_OPERATING_SYSTEMS;WB_667_ICT_INFRASTRUCTURE;WB_669_SOFTWARE_INFRASTRUCTURE;WB_133_INFORMATION_AND_COMMUNICATION_TECHNOLOGIES;</t>
  </si>
  <si>
    <t>LEADER;TAX_FNCACT;TAX_FNCACT_PRESIDENT;USPEC_POLITICS_GENERAL1;TAX_FNCACT_VICE_PRESIDENT;WB_2936_GOLD;WB_507_ENERGY_AND_EXTRACTIVES;WB_895_MINING_SYSTEMS;WB_1699_METAL_ORE_MINING;TAX_ECON_PRICE;</t>
  </si>
  <si>
    <t>WB_2670_JOBS;WB_1467_EDUCATION_FOR_ALL;WB_470_EDUCATION;WB_2131_EMPLOYABILITY_SKILLS_AND_JOBS;WB_1484_EDUCATION_SKILLS_DEVELOPMENT_AND_LABOR_MARKET;TAX_FNCACT;TAX_FNCACT_PIONEER;TAX_FNCACT_CHIEF;TAX_FNCACT_EXECUTIVE;TAX_FNCACT_CHIEF_EXECUTIVE;TAX_ECON_PRICE;TAX_FNCACT_EMPLOYEES;TAX_MILITARY_TITLE;TAX_MILITARY_TITLE_OFFICER;TAX_FNCACT_OFFICER;TAX_FNCACT_CHIEF_FINANCIAL_OFFICER;ECON_STOCKMARKET;WB_698_TRADE;TAX_FNCACT_ANALYST;TAX_RELIGION;TAX_RELIGION_CHRISTIAN;TAX_ETHNICITY;TAX_ETHNICITY_CHRISTIAN;</t>
  </si>
  <si>
    <t>ECON_STOCKMARKET;TAX_FNCACT;TAX_FNCACT_ANALYSTS;TAX_ECON_PRICE;EPU_ECONOMY_HISTORIC;TAX_FNCACT_ANALYST;TAX_WORLDMAMMALS;TAX_WORLDMAMMALS_ZEBRA;TAX_FNCACT_CFO;TAX_FNCACT_CHIEF;TAX_MILITARY_TITLE;TAX_MILITARY_TITLE_OFFICER;TAX_FNCACT_OFFICER;TAX_FNCACT_CHIEF_FINANCIAL_OFFICER;EPU_CATS_REGULATION;EPU_CATS_FINANCIAL_REGULATION;LEGISLATION;EPU_POLICY;EPU_POLICY_LAW;WB_845_LEGAL_AND_REGULATORY_FRAMEWORK;WB_696_PUBLIC_SECTOR_MANAGEMENT;WB_1040_COPYRIGHT_LAW;WB_851_INTELLECTUAL_PROPERTY_RIGHTS;WB_1039_PROPERTY_LAWS_AND_REGULATIONS;</t>
  </si>
  <si>
    <t>TAX_FNCACT;TAX_FNCACT_CHIEF;TAX_MILITARY_TITLE;TAX_MILITARY_TITLE_OFFICER;TAX_FNCACT_OFFICER;TAX_FNCACT_CHIEF_OPERATING_OFFICER;WB_698_TRADE;WB_678_DIGITAL_GOVERNMENT;WB_674_SHARED_INFRASTRUCTURE;WB_667_ICT_INFRASTRUCTURE;WB_676_CLOUD_COMPUTING;WB_133_INFORMATION_AND_COMMUNICATION_TECHNOLOGIES;TAX_FNCACT_LEADER;TAX_FNCACT_EXECUTIVE;LEADER;TAX_FNCACT_PRESIDENT;USPEC_POLITICS_GENERAL1;TAX_FNCACT_VICE_PRESIDENT;TAX_FNCACT_EXECUTIVE_VICE_PRESIDENT;TAX_FNCACT_MANAGER;TAX_FNCACT_GENERAL_MANAGER;TAX_FNCACT_CHIEF_EXECUTIVE;TAX_FNCACT_EXECUTIVE_OFFICER;TAX_FNCACT_CHIEF_EXECUTIVE_OFFICER;TAX_FNCACT_CHAIRMAN;ECON_STOCKMARKET;</t>
  </si>
  <si>
    <t>WB_698_TRADE;ECON_EARNINGSREPORT;</t>
  </si>
  <si>
    <t>WB_2418__D_PRINTING;WB_2416_INTERNET_OF_THINGS;WB_2399_ICT_INNOVATION_AND_TRANSFORMATION;WB_133_INFORMATION_AND_COMMUNICATION_TECHNOLOGIES;EPU_ECONOMY;EPU_ECONOMY_HISTORIC;TAX_ECON_PRICE;</t>
  </si>
  <si>
    <t>3news.co.nz</t>
  </si>
  <si>
    <t>TAX_FNCACT;TAX_FNCACT_EMPLOYER;WB_2690_CATEGORIES_OF_EMPLOYMENT;WB_2670_JOBS;WB_2689_JOBS_DIAGNOSTICS;WB_2704_EMPLOYER;TAX_FNCACT_EXECUTIVE;TAX_FNCACT_OFFICIALS;SOC_POINTSOFINTEREST;SOC_POINTSOFINTEREST_HEADQUARTERS;TAX_FNCACT_DIRECTOR;</t>
  </si>
  <si>
    <t>TAX_FNCACT;TAX_FNCACT_VENDOR;TAX_FNCACT_ANALYSTS;ECON_STOCKMARKET;ECON_EARNINGSREPORT;TAX_ETHNICITY;TAX_ETHNICITY_AMERICAN;TAX_FNCACT_ANALYST;TAX_FNCACT_INVESTOR;TAX_FNCACT_CHIEF;TAX_FNCACT_EXECUTIVE;TAX_FNCACT_CHIEF_EXECUTIVE;TAX_FNCACT_LEADER;TAX_ETHNICITY_AUSTRALIAN;SCIENCE;SOC_INNOVATION;</t>
  </si>
  <si>
    <t>TAX_ECON_PRICE;ECON_STOCKMARKET;MEDIA_MSM;</t>
  </si>
  <si>
    <t>UNGP_FORESTS_RIVERS_OCEANS;TAX_FNCACT;TAX_FNCACT_AUTHOR;ECON_STOCKMARKET;</t>
  </si>
  <si>
    <t>ECON_STOCKMARKET;TAX_FNCACT;TAX_FNCACT_ANALYSTS;TAX_ETHNICITY;TAX_ETHNICITY_CHINESE;TAX_WORLDLANGUAGES;TAX_WORLDLANGUAGES_CHINESE;WB_698_TRADE;TAX_ECON_PRICE;</t>
  </si>
  <si>
    <t>ktvu.com</t>
  </si>
  <si>
    <t>GENERAL_GOVERNMENT;USPEC_POLITICS_GENERAL1;EPU_POLICY;EPU_POLICY_CONGRESS;WB_135_TRANSPORT;WB_1174_WAREHOUSING_AND_STORAGE;WB_793_TRANSPORT_AND_LOGISTICS_SERVICES;EPU_ECONOMY_HISTORIC;WB_566_ENVIRONMENT_AND_NATURAL_RESOURCES;WB_590_ECOSYSTEMS;UNGP_FORESTS_RIVERS_OCEANS;LEADER;TAX_FNCACT;TAX_FNCACT_PRESIDENT;TAX_FNCACT_VICE_PRESIDENT;TAX_FNCACT_MANAGER;TAX_FNCACT_GENERAL_MANAGER;WB_1921_PRIVATE_SECTOR_DEVELOPMENT;WB_405_BUSINESS_CLIMATE;WB_2530_BUSINESS_ENVIRONMENT;CRISISLEX_C07_SAFETY;TAX_WORLDMAMMALS;TAX_WORLDMAMMALS_MOUSE;WB_1803_TRANSPORT_INFRASTRUCTURE;WB_167_PORTS;WB_2601_TRADE_LINKAGES_SPILLOVERS_AND_CONNECTIVITY;WB_772_TRADE_FACILITATION_AND_LOGISTICS;WB_699_URBAN_DEVELOPMENT;WB_866_CONNECTIVITY_AND_LAGGING_REGIONS;WB_698_TRADE;WB_797_NATIONAL_URBAN_POLICIES;TAX_ETHNICITY;TAX_ETHNICITY_BLACK;WB_678_DIGITAL_GOVERNMENT;WB_670_ICT_SECURITY;WB_2371_ENCRYPTION;WB_133_INFORMATION_AND_COMMUNICATION_TECHNOLOGIES;USPEC_POLICY1;TAX_FNCACT_MANAGERS;TAX_FNCACT_HERO;TAX_FNCACT_EDITOR;WB_1973_FINANCIAL_RISK_REDUCTION;WB_435_AGRICULTURE_AND_FOOD_SECURITY;WB_337_INSURANCE;WB_1967_AGRICULTURAL_RISK_AND_SECURITY;TAX_FNCACT_WRITER;EDUCATION;WB_470_EDUCATION;</t>
  </si>
  <si>
    <t>TAX_FNCACT;TAX_FNCACT_CEO;WB_678_DIGITAL_GOVERNMENT;WB_2947_OPERATING_SYSTEMS;WB_667_ICT_INFRASTRUCTURE;WB_669_SOFTWARE_INFRASTRUCTURE;WB_133_INFORMATION_AND_COMMUNICATION_TECHNOLOGIES;WB_566_ENVIRONMENT_AND_NATURAL_RESOURCES;WB_590_ECOSYSTEMS;TAX_FNCACT_CHIEF;TAX_FNCACT_EXECUTIVE;TAX_FNCACT_CHIEF_EXECUTIVE;CRISISLEX_T11_UPDATESSYMPATHY;USPEC_UNCERTAINTY1;WB_2944_SERVERS;WB_671_STORAGE_MANAGEMENT;WB_672_NETWORK_MANAGEMENT;WB_135_TRANSPORT;WB_1174_WAREHOUSING_AND_STORAGE;WB_793_TRANSPORT_AND_LOGISTICS_SERVICES;KILL;</t>
  </si>
  <si>
    <t>ECON_WORLDCURRENCIES;ECON_WORLDCURRENCIES_DOLLARS;TAX_WORLDLANGUAGES;TAX_WORLDLANGUAGES_ARBOR;TAX_WORLDLANGUAGES_BURUI;WB_698_TRADE;EXTREMISM;USPEC_POLICY1;ECON_ENTREPRENEURSHIP;AUSTERITY;WB_1074_FISCAL_CONTRACTION;WB_1070_ECONOMIC_GROWTH_POLICY;WB_471_ECONOMIC_GROWTH;WB_1072_FISCAL_POLICY_AND_GROWTH;TAX_ECON_PRICE;WB_2670_JOBS;WB_1467_EDUCATION_FOR_ALL;WB_470_EDUCATION;WB_2131_EMPLOYABILITY_SKILLS_AND_JOBS;WB_1484_EDUCATION_SKILLS_DEVELOPMENT_AND_LABOR_MARKET;TAX_WORLDLANGUAGES_SHIRA;TAX_FNCACT;TAX_FNCACT_ANALYSTS;</t>
  </si>
  <si>
    <t>WB_698_TRADE;ECON_STOCKMARKET;TAX_FNCACT;TAX_FNCACT_LEADER;TAX_FNCACT_REPRESENTATIVES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EMPLOYEES;</t>
  </si>
  <si>
    <t>TAX_FNCACT;TAX_FNCACT_CHIEF;TAX_FNCACT_EXECUTIVE;TAX_FNCACT_CHIEF_EXECUTIVE;TAX_FNCACT_CEO;TAX_WORLDFISH;TAX_WORLDFISH_BLEAK;ECON_STOCKMARKET;MEDIA_SOCIAL;ECON_WORLDCURRENCIES;ECON_WORLDCURRENCIES_DOLLAR;TAX_FNCACT_ANALYSTS;AFFECT;TAX_FNCACT_ANALYST;SCIENCE;TAX_FNCACT_RESEARCHER;ENV_OIL;</t>
  </si>
  <si>
    <t>ECON_STOCKMARKET;TAX_FNCACT;TAX_FNCACT_SPOKESPERSON;TAX_ETHNICITY;TAX_ETHNICITY_CHINESE;TAX_WORLDLANGUAGES;TAX_WORLDLANGUAGES_CHINESE;TAX_FNCACT_SPOKESMAN;TAX_FNCACT_OFFICIAL;WB_678_DIGITAL_GOVERNMENT;WB_2943_SWITCHES;WB_667_ICT_INFRASTRUCTURE;WB_672_NETWORK_MANAGEMENT;WB_133_INFORMATION_AND_COMMUNICATION_TECHNOLOGIES;TRIAL;SURVEILLANCE;WB_286_TELECOMMUNICATIONS_AND_BROADBAND_ACCESS;WHISTLEBLOWER;TAX_FNCACT_CONTRACTOR;WB_2470_PEACE_OPERATIONS_AND_CONFLICT_MANAGEMENT;WB_2432_FRAGILITY_CONFLICT_AND_VIOLENCE;WB_2490_NATIONAL_PROTECTION_AND_SECURITY;CYBER_ATTACK;WB_670_ICT_SECURITY;UNREST_BELLIGERENT;TAX_ECON_PRICE;TAX_FNCACT_EMPLOYEES;EDUCATION;SOC_POINTSOFINTEREST;SOC_POINTSOFINTEREST_UNIVERSITY;</t>
  </si>
  <si>
    <t>ECON_EARNINGSREPORT;TAX_FNCACT;TAX_FNCACT_ANALYSTS;MEDIA_MSM;WB_1160_SHOCKS_AND_VULNERABILITY;WB_695_POVERTY;WB_698_TRADE;WB_678_DIGITAL_GOVERNMENT;WB_2944_SERVERS;WB_671_STORAGE_MANAGEMENT;WB_667_ICT_INFRASTRUCTURE;WB_672_NETWORK_MANAGEMENT;WB_133_INFORMATION_AND_COMMUNICATION_TECHNOLOGIES;WB_135_TRANSPORT;WB_1174_WAREHOUSING_AND_STORAGE;WB_793_TRANSPORT_AND_LOGISTICS_SERVICES;TAX_FNCACT_CEO;SCIENCE;SOC_INNOVATION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TAX_FNCACT_CTO;TAX_FNCACT_VENDOR;WB_566_ENVIRONMENT_AND_NATURAL_RESOURCES;WB_590_ECOSYSTEMS;KILL;TAX_ECON_PRICE;WB_696_PUBLIC_SECTOR_MANAGEMENT;WB_831_GOVERNANCE;CRISISLEX_C07_SAFETY;TAX_FNCACT_MANAGER;TAX_FNCACT_NAVIGATOR;TAX_FNCACT_EXECUTIVES;TAX_FNCACT_PRACTITIONERS;TAX_FNCACT_COMPANION;WB_665_SOFTWARE_AS_A_SERVICE;TAX_FNCACT_INCUMBENT;USPEC_POLICY1;TAX_FNCACT_KING;TECH_VIRTUALREALITY;</t>
  </si>
  <si>
    <t>reviewjournal.com</t>
  </si>
  <si>
    <t>KILL;CRISISLEX_CRISISLEXREC;TAX_FNCACT;TAX_FNCACT_PIONEER;ECON_ENTREPRENEURSHIP;WB_678_DIGITAL_GOVERNMENT;WB_674_SHARED_INFRASTRUCTURE;WB_667_ICT_INFRASTRUCTURE;WB_676_CLOUD_COMPUTING;WB_133_INFORMATION_AND_COMMUNICATION_TECHNOLOGIES;WB_698_TRADE;ECON_STOCKMARKET;TAX_FNCACT_ANALYST;TAX_FNCACT_CHIEF;TAX_FNCACT_EXECUTIVE;TAX_FNCACT_CHIEF_EXECUTIVE;TAX_FNCACT_CEO;TAX_FNCACT_VETERAN;TAX_FNCACT_INVESTOR;TAX_FNCACT_ANALYSTS;WB_2944_SERVERS;WB_671_STORAGE_MANAGEMENT;WB_672_NETWORK_MANAGEMENT;WB_2947_OPERATING_SYSTEMS;WB_669_SOFTWARE_INFRASTRUCTURE;CYBER_ATTACK;WB_670_ICT_SECURITY;</t>
  </si>
  <si>
    <t>TAX_FNCACT;TAX_FNCACT_ANALYSTS;TAX_ECON_PRICE;WB_1406_DISEASES;WB_1435_OBESITY;WB_621_HEALTH_NUTRITION_AND_POPULATION;WB_1427_NON_COMMUNICABLE_DISEASE_AND_INJURY;WB_698_TRADE;TAX_FNCACT_CFO;TAX_FNCACT_CHIEF;TAX_MILITARY_TITLE;TAX_MILITARY_TITLE_OFFICER;TAX_FNCACT_OFFICER;TAX_FNCACT_CHIEF_FINANCIAL_OFFICER;GENERAL_GOVERNMENT;EDUCATION;WB_470_EDUCATION;CRISISLEX_C07_SAFETY;TAX_FNCACT_ANALYST;</t>
  </si>
  <si>
    <t>ECON_STOCKMARKET;TAX_ECON_PRICE;TAX_FNCACT;TAX_FNCACT_ANALYSTS;WB_1331_HEALTH_TECHNOLOGIES;WB_2453_ORGANIZED_CRIME;WB_1350_PHARMACEUTICALS;WB_2433_CONFLICT_AND_VIOLENCE;WB_621_HEALTH_NUTRITION_AND_POPULATION;WB_2432_FRAGILITY_CONFLICT_AND_VIOLENCE;WB_2456_DRUGS_AND_NARCOTICS;GENERAL_HEALTH;WB_1150_VOLATILITY;WB_1104_MACROECONOMIC_VULNERABILITY_AND_DEBT;ECON_DEBT;WB_450_DEBT;GENERAL_GOVERNMENT;EDUCATION;WB_470_EDUCATION;WB_698_TRADE;ENV_OIL;ECON_OILPRICE;ENV_NATURALGAS;WB_1921_PRIVATE_SECTOR_DEVELOPMENT;WB_346_COMPETITIVE_INDUSTRIES;WB_818_INDUSTRY_POLICY_AND_REAL_SECTORS;WB_1281_MANUFACTURING;WB_135_TRANSPORT;</t>
  </si>
  <si>
    <t>TAX_FNCACT;TAX_FNCACT_PRESIDENT;TAX_FNCACT_EMPLOYEES;EDUCATION;</t>
  </si>
  <si>
    <t>ECON_STOCKMARKET;TRIAL;TAX_FNCACT;TAX_FNCACT_JUDGE;TAX_FNCACT_OFFICIALS;WB_698_TRADE;TAX_FNCACT_INSIDERS;WB_678_DIGITAL_GOVERNMENT;WB_694_BROADCAST_AND_MEDIA;WB_133_INFORMATION_AND_COMMUNICATION_TECHNOLOGIES;WB_1150_VOLATILITY;WB_1104_MACROECONOMIC_VULNERABILITY_AND_DEBT;WB_670_ICT_SECURITY;WB_2372_AUTHENTICATION_AND_AUTHORIZATION;TAX_MILITARY_TITLE;TAX_MILITARY_TITLE_OFFICERS;TAX_FNCACT_OFFICERS;TAX_FNCACT_DIRECTORS;</t>
  </si>
  <si>
    <t>ECON_EARNINGSREPORT;TAX_FNCACT;TAX_FNCACT_TRADERS;WB_698_TRADE;TAX_ECON_PRICE;MOVEMENT_GENERAL;ECON_STOCKMARKET;TAX_FNCACT_AUTHOR;</t>
  </si>
  <si>
    <t>GENERAL_GOVERNMENT;USPEC_POLITICS_GENERAL1;EPU_POLICY;EPU_POLICY_CONGRESS;INFO_RUMOR;WB_135_TRANSPORT;WB_1174_WAREHOUSING_AND_STORAGE;WB_793_TRANSPORT_AND_LOGISTICS_SERVICES;EPU_ECONOMY_HISTORIC;USPEC_UNCERTAINTY1;WB_678_DIGITAL_GOVERNMENT;WB_2944_SERVERS;WB_671_STORAGE_MANAGEMENT;WB_667_ICT_INFRASTRUCTURE;WB_672_NETWORK_MANAGEMENT;WB_133_INFORMATION_AND_COMMUNICATION_TECHNOLOGIES;TAX_FNCACT;TAX_FNCACT_PEERS;WB_674_SHARED_INFRASTRUCTURE;WB_676_CLOUD_COMPUTING;TAX_FNCACT_CEO;</t>
  </si>
  <si>
    <t>ECON_STOCKMARKET;TAX_FNCACT;TAX_FNCACT_OFFICIALS;MEDIA_SOCIAL;WB_698_TRADE;WB_2416_INTERNET_OF_THINGS;WB_2399_ICT_INNOVATION_AND_TRANSFORMATION;WB_133_INFORMATION_AND_COMMUNICATION_TECHNOLOGIES;TAX_FNCACT_ANALYSTS;TAX_ECON_PRICE;MEDIA_MSM;ECON_DEBT;WB_1104_MACROECONOMIC_VULNERABILITY_AND_DEBT;WB_450_DEBT;</t>
  </si>
  <si>
    <t>cw39.com</t>
  </si>
  <si>
    <t>TRIAL;TAX_FNCACT;TAX_FNCACT_LAWYERS;WB_678_DIGITAL_GOVERNMENT;WB_2944_SERVERS;WB_671_STORAGE_MANAGEMENT;WB_667_ICT_INFRASTRUCTURE;WB_672_NETWORK_MANAGEMENT;WB_133_INFORMATION_AND_COMMUNICATION_TECHNOLOGIES;TAX_FNCACT_CHIEF;TAX_FNCACT_EXECUTIVE;TAX_FNCACT_CHIEF_EXECUTIVE;LEADER;TAX_FNCACT_PRESIDENT;USPEC_POLITICS_GENERAL1;CRISISLEX_O02_RESPONSEAGENCIESATCRISIS;TAX_FNCACT_BOARD_MEMBER;TAX_FNCACT_CEO;CRISISLEX_T11_UPDATESSYMPATHY;CRISISLEX_T08_MISSINGFOUNDTRAPPEDPEOPLE;RECRUITMENT;TAX_FNCACT_JUDGE;TAX_FNCACT_SPOKESMAN;</t>
  </si>
  <si>
    <t>ECON_STOCKMARKET;WB_698_TRADE;TAX_DISEASE;TAX_DISEASE_SPASMS;TAX_WORLDMAMMALS;TAX_WORLDMAMMALS_RATS;TAX_ECON_PRICE;WB_1150_VOLATILITY;WB_1104_MACROECONOMIC_VULNERABILITY_AND_DEBT;ECON_HOUSING_PRICES;EPU_ECONOMY_HISTORIC;TAX_FNCACT;TAX_FNCACT_LEADERS;WB_2418__D_PRINTING;WB_2416_INTERNET_OF_THINGS;WB_2399_ICT_INNOVATION_AND_TRANSFORMATION;WB_133_INFORMATION_AND_COMMUNICATION_TECHNOLOGIES;TAX_DISEASE_DISRUPTIVE;WB_1921_PRIVATE_SECTOR_DEVELOPMENT;WB_346_COMPETITIVE_INDUSTRIES;WB_818_INDUSTRY_POLICY_AND_REAL_SECTORS;WB_1281_MANUFACTURING;TAX_FNCACT_INSIDER;TAX_FNCACT_ANALYST;TAX_FNCACT_AUTHOR;TAX_ETHNICITY;TAX_ETHNICITY_AMERICAN;</t>
  </si>
  <si>
    <t>TAX_FNCACT;TAX_FNCACT_DIRECTOR;TAX_FNCACT_CITIZENS;EPU_ECONOMY_HISTORIC;TAX_FNCACT_MANAGER;TAX_FNCACT_STYLIST;WB_678_DIGITAL_GOVERNMENT;WB_694_BROADCAST_AND_MEDIA;WB_133_INFORMATION_AND_COMMUNICATION_TECHNOLOGIES;MEDIA_SOCIAL;WB_652_ICT_APPLICATIONS;WB_662_SOCIAL_MEDIA;WB_658_ENTERPRISE_APPLICATIONS;</t>
  </si>
  <si>
    <t>TAX_FNCACT;TAX_FNCACT_LEADER;TAX_FNCACT_EMPLOYEES;SCIENCE;SOC_INNOVATION;LEADER;TAX_FNCACT_PRESIDENT;USPEC_POLITICS_GENERAL1;TAX_FNCACT_CHIEF;TAX_FNCACT_EXECUTIVE;TAX_FNCACT_CHIEF_EXECUTIVE;TAX_MILITARY_TITLE;TAX_MILITARY_TITLE_OFFICER;TAX_FNCACT_OFFICER;TAX_FNCACT_EXECUTIVE_OFFICER;TAX_FNCACT_CHIEF_EXECUTIVE_OFFICER;WB_2418__D_PRINTING;WB_2416_INTERNET_OF_THINGS;WB_2399_ICT_INNOVATION_AND_TRANSFORMATION;WB_133_INFORMATION_AND_COMMUNICATION_TECHNOLOGIES;TAX_FNCACT_ENGINEER;ECON_STOCKMARKET;</t>
  </si>
  <si>
    <t>TAX_FNCACT;TAX_FNCACT_NAVIGATOR;ALLIANCE;LEADER;TAX_FNCACT_PRESIDENT;TAX_FNCACT_CHIEF;TAX_FNCACT_EXECUTIVE;TAX_FNCACT_CHIEF_EXECUTIVE;TAX_MILITARY_TITLE;TAX_MILITARY_TITLE_OFFICER;TAX_FNCACT_OFFICER;TAX_FNCACT_EXECUTIVE_OFFICER;TAX_FNCACT_CHIEF_EXECUTIVE_OFFICER;WB_678_DIGITAL_GOVERNMENT;WB_667_ICT_INFRASTRUCTURE;WB_668_BUSINESS_CONTINUITY;WB_133_INFORMATION_AND_COMMUNICATION_TECHNOLOGIES;TAX_FNCACT_VICE_PRESIDENT;TAX_FNCACT_SENIOR_VICE_PRESIDENT;TAX_FNCACT_MANAGERS;TAX_FNCACT_NAVIGATORS;TAX_FNCACT_EMPLOYEES;WB_694_BROADCAST_AND_MEDIA;WB_290_TELECOMMUNICATIONS_ORGANIZATIONAL_DESIGN;WB_288_TELECOMMUNICATIONS_SECTOR_POLICY_AND_REGULATION;WB_286_TELECOMMUNICATIONS_AND_BROADBAND_ACCESS;</t>
  </si>
  <si>
    <t>ECON_EARNINGSREPORT;USPEC_UNCERTAINTY1;WB_678_DIGITAL_GOVERNMENT;WB_2944_SERVERS;WB_671_STORAGE_MANAGEMENT;WB_667_ICT_INFRASTRUCTURE;WB_672_NETWORK_MANAGEMENT;WB_133_INFORMATION_AND_COMMUNICATION_TECHNOLOGIES;TAX_FNCACT;TAX_FNCACT_PEERS;WB_674_SHARED_INFRASTRUCTURE;WB_676_CLOUD_COMPUTING;TAX_FNCACT_CEO;TAX_FNCACT_ANALYSTS;WB_698_TRADE;MEDIA_MSM;TAX_FNCACT_MODERATORS;USPEC_POLICY1;</t>
  </si>
  <si>
    <t>ECON_STOCKMARKET;TAX_ECON_PRICE;CYBER_ATTACK;SCIENCE;WB_845_LEGAL_AND_REGULATORY_FRAMEWORK;WB_696_PUBLIC_SECTOR_MANAGEMENT;WB_1024_PUBLIC_INTERNATIONAL_LAW;WB_1026_TREATIES;WB_962_INTERNATIONAL_LAW;WB_1160_SHOCKS_AND_VULNERABILITY;WB_695_POVERTY;WB_1150_VOLATILITY;WB_1104_MACROECONOMIC_VULNERABILITY_AND_DEBT;WB_698_TRADE;RURAL;TAX_ETHNICITY;TAX_ETHNICITY_DUTCH;TAX_WORLDLANGUAGES;TAX_WORLDLANGUAGES_DUTCH;</t>
  </si>
  <si>
    <t>TAX_FNCACT;TAX_FNCACT_EMPLOYER;WB_2690_CATEGORIES_OF_EMPLOYMENT;WB_2670_JOBS;WB_2689_JOBS_DIAGNOSTICS;WB_2704_EMPLOYER;LEADER;TAX_FNCACT_PRESIDENT;TAX_FNCACT_VETERAN;</t>
  </si>
  <si>
    <t>TAX_FNCACT;TAX_FNCACT_OPERATOR;TAX_FNCACT_MODERATOR;TAX_FNCACT_TREASURER;TAX_FNCACT_INVESTOR;TAX_FNCACT_LEADER;TAX_FNCACT_CHAIRMAN;LEADER;TAX_FNCACT_PRESIDENT;USPEC_POLITICS_GENERAL1;TAX_FNCACT_CHIEF;TAX_FNCACT_EXECUTIVE;TAX_FNCACT_CHIEF_EXECUTIVE;TAX_MILITARY_TITLE;TAX_MILITARY_TITLE_OFFICER;TAX_FNCACT_OFFICER;TAX_FNCACT_EXECUTIVE_OFFICER;TAX_FNCACT_CHIEF_EXECUTIVE_OFFICER;TAX_FNCACT_VICE_PRESIDENT;TAX_FNCACT_EXECUTIVE_VICE_PRESIDENT;TAX_FNCACT_CHIEF_FINANCIAL_OFFICER;ECON_EARNINGSREPORT;WB_2203_HUMAN_RIGHTS;WB_2482_RECONCILIATION;WB_2519_RESPONSES_TO_HUMAN_RIGHTS_ABUSES;WB_2432_FRAGILITY_CONFLICT_AND_VIOLENCE;AFFECT;WB_678_DIGITAL_GOVERNMENT;WB_2944_SERVERS;WB_671_STORAGE_MANAGEMENT;WB_667_ICT_INFRASTRUCTURE;WB_672_NETWORK_MANAGEMENT;WB_133_INFORMATION_AND_COMMUNICATION_TECHNOLOGIES;CRISISLEX_C07_SAFETY;WB_652_ICT_APPLICATIONS;WB_665_SOFTWARE_AS_A_SERVICE;WB_658_ENTERPRISE_APPLICATIONS;TAX_ECON_PRICE;WB_1921_PRIVATE_SECTOR_DEVELOPMENT;WB_405_BUSINESS_CLIMATE;WB_2530_BUSINESS_ENVIRONMENT;MANMADE_DISASTER_IMPLIED;ECON_DEBT;WB_1104_MACROECONOMIC_VULNERABILITY_AND_DEBT;WB_450_DEBT;KILL;</t>
  </si>
  <si>
    <t>TAX_FNCACT;TAX_FNCACT_CEO;LEADER;</t>
  </si>
  <si>
    <t>LEADER;TAX_FNCACT;TAX_FNCACT_PRESIDENT;USPEC_POLITICS_GENERAL1;TAX_FNCACT_VICE_PRESIDENT;EPU_ECONOMY_HISTORIC;</t>
  </si>
  <si>
    <t>ENV_CLIMATECHANGE;WB_567_CLIMATE_CHANGE;CRISISLEX_CRISISLEXREC;TAX_ETHNICITY;TAX_ETHNICITY_AMERICAN;MEDIA_SOCIAL;ECON_STOCKMARKET;GENERAL_GOVERNMENT;WB_2745_JOB_QUALITY_AND_LABOR_MARKET_PERFORMANCE;WB_2670_JOBS;WB_2689_JOBS_DIAGNOSTICS;WB_2748_EMPLOYMENT;</t>
  </si>
  <si>
    <t>ECON_STOCKMARKET;TAX_ECON_PRICE;WB_678_DIGITAL_GOVERNMENT;WB_2384_APPLICATION_PROGRAMMING_INTERFACES;WB_2375_ICT_METHODS_AND_PROCEDURES;WB_133_INFORMATION_AND_COMMUNICATION_TECHNOLOGIES;WB_1150_VOLATILITY;WB_1104_MACROECONOMIC_VULNERABILITY_AND_DEBT;WB_698_TRADE;ENV_GREEN;WB_507_ENERGY_AND_EXTRACTIVES;WB_525_RENEWABLE_ENERGY;ENV_SOLAR;WB_528_SOLAR_ENERGY;TAX_WORLDLANGUAGES;TAX_WORLDLANGUAGES_COMANCHE;WB_1979_NATURAL_RESOURCE_MANAGEMENT;WB_435_AGRICULTURE_AND_FOOD_SECURITY;WB_1986_MOUNTAINS;</t>
  </si>
  <si>
    <t>ipwatchdog.com</t>
  </si>
  <si>
    <t>ECON_STOCKMARKET;TAX_FNCACT;TAX_FNCACT_ANALYSTS;TAX_FNCACT_VENDOR;WB_678_DIGITAL_GOVERNMENT;WB_2944_SERVERS;WB_671_STORAGE_MANAGEMENT;WB_667_ICT_INFRASTRUCTURE;WB_672_NETWORK_MANAGEMENT;WB_133_INFORMATION_AND_COMMUNICATION_TECHNOLOGIES;ECON_EARNINGSREPORT;TAX_ECON_PRICE;EPU_ECONOMY_HISTORIC;WB_845_LEGAL_AND_REGULATORY_FRAMEWORK;WB_696_PUBLIC_SECTOR_MANAGEMENT;WB_851_INTELLECTUAL_PROPERTY_RIGHTS;WB_1041_PATENTS;WB_1039_PROPERTY_LAWS_AND_REGULATIONS;EPU_CATS_REGULATION;WB_1042_TRADEMARKS;WB_135_TRANSPORT;WB_1174_WAREHOUSING_AND_STORAGE;WB_793_TRANSPORT_AND_LOGISTICS_SERVICES;CRISISLEX_C07_SAFETY;WB_2670_JOBS;WB_1467_EDUCATION_FOR_ALL;WB_470_EDUCATION;WB_2131_EMPLOYABILITY_SKILLS_AND_JOBS;WB_1484_EDUCATION_SKILLS_DEVELOPMENT_AND_LABOR_MARKET;WB_694_BROADCAST_AND_MEDIA;KILL;MEDICAL;CRISISLEX_C03_WELLBEING_HEALTH;GENERAL_HEALTH;WB_1921_PRIVATE_SECTOR_DEVELOPMENT;WB_405_BUSINESS_CLIMATE;WB_2531_INSPECTIONS_LICENSING_AND_PERMITS;WB_2530_BUSINESS_ENVIRONMENT;CRISISLEX_O01_WEATHER;SCIENCE;MANMADE_DISASTER_IMPLIED;TAX_FNCACT_MANAGERS;SOC_INNOVATION;TECH_VIRTUALREALITY;WB_1331_HEALTH_TECHNOLOGIES;WB_1358_GENERIC_DRUGS;WB_1350_PHARMACEUTICALS;WB_621_HEALTH_NUTRITION_AND_POPULATION;TAX_FNCACT_MANAGER;TAX_FNCACT_BUILDER;TAX_FNCACT_HELPER;WB_669_SOFTWARE_INFRASTRUCTURE;WB_2945_DATABASE;WB_346_COMPETITIVE_INDUSTRIES;WB_818_INDUSTRY_POLICY_AND_REAL_SECTORS;WB_1281_MANUFACTURING;TAX_FNCACT_WRITER;TAX_FNCACT_FREELANCER;TAX_FNCACT_AUTHOR;TAX_FNCACT_FOOL;</t>
  </si>
  <si>
    <t>ibnlive.com</t>
  </si>
  <si>
    <t>TAX_FNCACT;TAX_FNCACT_CEO;WB_2601_TRADE_LINKAGES_SPILLOVERS_AND_CONNECTIVITY;WB_772_TRADE_FACILITATION_AND_LOGISTICS;WB_699_URBAN_DEVELOPMENT;WB_866_CONNECTIVITY_AND_LAGGING_REGIONS;WB_698_TRADE;WB_797_NATIONAL_URBAN_POLICIES;TAX_FNCACT_MANAGER;TAX_FNCACT_GENERAL_MANAGER;SCIENCE;SOC_INNOVATION;TAX_ETHNICITY;TAX_ETHNICITY_TAMIL;TAX_WORLDLANGUAGES;TAX_WORLDLANGUAGES_TAMIL;</t>
  </si>
  <si>
    <t>TAX_ECON_PRICE;TAX_FNCACT;TAX_FNCACT_CHIEF;TAX_FNCACT_EXECUTIVE;TAX_FNCACT_CHIEF_EXECUTIVE;WB_678_DIGITAL_GOVERNMENT;WB_2944_SERVERS;WB_671_STORAGE_MANAGEMENT;WB_667_ICT_INFRASTRUCTURE;WB_672_NETWORK_MANAGEMENT;WB_133_INFORMATION_AND_COMMUNICATION_TECHNOLOGIES;</t>
  </si>
  <si>
    <t>EPU_ECONOMY_HISTORIC;TAX_FNCACT;TAX_FNCACT_VENDOR;TAX_ECON_PRICE;TAX_ETHNICITY;TAX_ETHNICITY_CANADIAN;EDUCATION;WB_470_EDUCATION;SOC_POINTSOFINTEREST;SOC_POINTSOFINTEREST_SCHOOLS;TAX_FNCACT_STUDENTS;EPU_CATS_MIGRATION_FEAR_FEAR;CYBER_ATTACK;MEDIA_SOCIAL;</t>
  </si>
  <si>
    <t>TAX_FNCACT;TAX_FNCACT_EXECUTIVE;LEADER;TAX_FNCACT_PRESIDENT;USPEC_POLITICS_GENERAL1;TAX_FNCACT_VICE_PRESIDENT;TAX_FNCACT_EXECUTIVE_VICE_PRESIDENT;WB_678_DIGITAL_GOVERNMENT;WB_2944_SERVERS;WB_671_STORAGE_MANAGEMENT;WB_667_ICT_INFRASTRUCTURE;WB_672_NETWORK_MANAGEMENT;WB_133_INFORMATION_AND_COMMUNICATION_TECHNOLOGIES;WB_135_TRANSPORT;WB_1174_WAREHOUSING_AND_STORAGE;WB_793_TRANSPORT_AND_LOGISTICS_SERVICES;EXTREMISM;TAX_FNCACT_CHIEF;TAX_MILITARY_TITLE;TAX_MILITARY_TITLE_OFFICER;TAX_FNCACT_OFFICER;TAX_FNCACT_BOSS;TAX_FNCACT_CEO;MEDIA_SOCIAL;</t>
  </si>
  <si>
    <t>TAX_ECON_PRICE;WB_1150_VOLATILITY;WB_1104_MACROECONOMIC_VULNERABILITY_AND_DEBT;WB_698_TRADE;TAX_FNCACT;TAX_FNCACT_MINISTER;LEADER;TAX_FNCACT_PRIME_MINISTER;TAX_FNCACT_CEO;TAX_FNCACT_MANAGER;TAX_FNCACT_GENERAL_MANAGER;MEDIA_MSM;TAX_ETHNICITY;TAX_ETHNICITY_ITALIAN;TAX_WORLDLANGUAGES;TAX_WORLDLANGUAGES_ITALIAN;GENERAL_GOVERNMENT;EPU_POLICY;EPU_POLICY_GOVERNMENT;WB_1467_EDUCATION_FOR_ALL;WB_470_EDUCATION;WB_2131_EMPLOYABILITY_SKILLS_AND_JOBS;WB_1484_EDUCATION_SKILLS_DEVELOPMENT_AND_LABOR_MARKET;SOC_INNOVATION;EPU_ECONOMY_HISTORIC;CYBER_ATTACK;WB_678_DIGITAL_GOVERNMENT;WB_670_ICT_SECURITY;WB_133_INFORMATION_AND_COMMUNICATION_TECHNOLOGIES;TAX_FNCACT_ANALYST;ECON_STOCKMARKET;ALLIANCE;WB_1921_PRIVATE_SECTOR_DEVELOPMENT;WB_405_BUSINESS_CLIMATE;WB_2531_INSPECTIONS_LICENSING_AND_PERMITS;WB_2530_BUSINESS_ENVIRONMENT;TRIAL;TAX_DISEASE;TAX_DISEASE_ASTHMA;TAX_CHRONICDISEASE;TAX_CHRONICDISEASE_ASTHMA;CRISISLEX_C03_WELLBEING_HEALTH;TAX_FNCACT_VOLUNTEERS;EDUCATION;TAX_FNCACT_STUDENTS;TAX_FNCACT_EDUCATORS;</t>
  </si>
  <si>
    <t>TAX_FNCACT;TAX_FNCACT_MANAGERS;GENERAL_HEALTH;MEDICAL;WB_1973_FINANCIAL_RISK_REDUCTION;WB_435_AGRICULTURE_AND_FOOD_SECURITY;WB_337_INSURANCE;WB_1967_AGRICULTURAL_RISK_AND_SECURITY;WB_625_HEALTH_ECONOMICS_AND_FINANCE;WB_621_HEALTH_NUTRITION_AND_POPULATION;WB_1287_HEALTH_INSURANCE;WB_1293_UNIVERSAL_HEALTH_INSURANCE;MEDIA_MSM;WB_135_TRANSPORT;TAX_FNCACT_DIRECTOR;GEN_HOLIDAY;CORRUPTION;TAX_FNCACT_DEPUTY;TAX_FNCACT_ANALYST;TAX_FNCACT_PRINCE;</t>
  </si>
  <si>
    <t>ECON_STOCKMARKET;TAX_FNCACT;TAX_FNCACT_TRADERS;MEDIA_SOCIAL;CRISISLEX_C07_SAFETY;TAX_WORLDMAMMALS;TAX_WORLDMAMMALS_BEARISHNESS;TAX_FNCACT_ANALYST;TAX_FNCACT_ANALYSTS;TAX_ECON_PRICE;ECON_EARNINGSREPORT;</t>
  </si>
  <si>
    <t>TAX_POLITICAL_PARTY;TAX_POLITICAL_PARTY_REPUBLICAN;USPEC_POLITICS_GENERAL1;TAX_FNCACT;TAX_FNCACT_DELEGATE;DEMOCRACY;TAX_FNCACT_SECRETARY;TAX_FNCACT_SECRETARY_OF_STATE;TAX_ETHNICITY;TAX_ETHNICITY_ASIAN;ECON_CENTRALBANK;WB_1235_CENTRAL_BANKS;WB_318_FINANCIAL_ARCHITECTURE_AND_BANKING;WB_1920_FINANCIAL_SECTOR_DEVELOPMENT;WB_1234_BANKING_INSTITUTIONS;USPEC_POLICY1;EPU_POLICY;EPU_POLICY_POLICY;ECON_INTEREST_RATES;EPU_POLICY_INTEREST_RATE;EPU_POLICY_CENTRAL_BANK;EPU_CATS_MONETARY_POLICY;CRISISLEX_T11_UPDATESSYMPATHY;WB_698_TRADE;EPU_ECONOMY;EPU_ECONOMY_HISTORIC;ECON_INFLATION;WB_1104_MACROECONOMIC_VULNERABILITY_AND_DEBT;WB_442_INFLATION;USPEC_UNCERTAINTY1;ECON_WORLDCURRENCIES;ECON_WORLDCURRENCIES_BRITISH_POUND;ENV_OIL;ECON_OILPRICE;TAX_FNCACT_ANALYSTS;WB_2670_JOBS;WB_1467_EDUCATION_FOR_ALL;WB_470_EDUCATION;WB_2131_EMPLOYABILITY_SKILLS_AND_JOBS;WB_1484_EDUCATION_SKILLS_DEVELOPMENT_AND_LABOR_MARKET;ECON_WORLDCURRENCIES_FRANCS;ECON_WORLDCURRENCIES_SWISS_FRANCS;TAX_FNCACT_CEO;TRIAL;WB_678_DIGITAL_GOVERNMENT;WB_2947_OPERATING_SYSTEMS;WB_667_ICT_INFRASTRUCTURE;WB_669_SOFTWARE_INFRASTRUCTURE;WB_133_INFORMATION_AND_COMMUNICATION_TECHNOLOGIES;TAX_FNCACT_INSIDER;TAX_WORLDMAMMALS;TAX_WORLDMAMMALS_LION;DRUG_TRADE;WB_1331_HEALTH_TECHNOLOGIES;WB_2453_ORGANIZED_CRIME;WB_1350_PHARMACEUTICALS;WB_2433_CONFLICT_AND_VIOLENCE;WB_621_HEALTH_NUTRITION_AND_POPULATION;WB_2432_FRAGILITY_CONFLICT_AND_VIOLENCE;WB_2456_DRUGS_AND_NARCOTICS;WB_1743_ANTICARTEL_ENFORCEMENT;WB_1921_PRIVATE_SECTOR_DEVELOPMENT;WB_2446_CARTELS;WB_406_COMPETITION_POLICY;WB_2101_ANTITRUST;WB_2445_NON_STATE_SECURITY_ACTORS;EPU_CATS_REGULATION;</t>
  </si>
  <si>
    <t>TAX_FNCACT;TAX_FNCACT_ANALYSTS;TAX_FNCACT_ANALYST;TAX_ECON_PRICE;AFFECT;TAX_FNCACT_RESEARCH_ANALYST;WB_698_TRADE;TAX_FNCACT_DIRECTOR;EPU_ECONOMY_HISTORIC;EPU_CATS_REGULATION;EPU_CATS_FINANCIAL_REGULATION;GENERAL_GOVERNMENT;EPU_POLICY;EPU_POLICY_GOVERNMENT;EDUCATION;WB_470_EDUCATION;</t>
  </si>
  <si>
    <t>guardianlv.com</t>
  </si>
  <si>
    <t>TAX_FNCACT;TAX_FNCACT_CEO;TAX_FNCACT_LEADER;WB_135_TRANSPORT;WB_1174_WAREHOUSING_AND_STORAGE;WB_793_TRANSPORT_AND_LOGISTICS_SERVICES;</t>
  </si>
  <si>
    <t>TAX_FNCACT;TAX_FNCACT_ANALYST;TAX_FNCACT_ANALYSTS;TAX_FNCACT_CEO;ECON_STOCKMARKET;TAX_ECON_PRICE;USPEC_POLICY1;EPU_POLICY;EPU_POLICY_SPENDING;</t>
  </si>
  <si>
    <t>ECON_STOCKMARKET;WB_698_TRADE;WB_678_DIGITAL_GOVERNMENT;WB_2944_SERVERS;WB_671_STORAGE_MANAGEMENT;WB_667_ICT_INFRASTRUCTURE;WB_672_NETWORK_MANAGEMENT;WB_133_INFORMATION_AND_COMMUNICATION_TECHNOLOGIES;TAX_FNCACT;TAX_FNCACT_DIRECTORS;</t>
  </si>
  <si>
    <t>TAX_WORLDFISH;TAX_WORLDFISH_TOP;TAX_FNCACT;TAX_FNCACT_CEO;CORRUPTION;WB_2019_ANTI_CORRUPTION_LEGISLATION;WB_696_PUBLIC_SECTOR_MANAGEMENT;WB_831_GOVERNANCE;WB_832_ANTI_CORRUPTION;WB_2020_BRIBERY_FRAUD_AND_COLLUSION;WB_1920_FINANCIAL_SECTOR_DEVELOPMENT;WB_332_CAPITAL_MARKETS;TAX_FNCACT_ANALYST;TAX_FNCACT_LEADER;WB_698_TRADE;WB_507_ENERGY_AND_EXTRACTIVES;WB_895_MINING_SYSTEMS;WB_2935_NICKEL;WB_1699_METAL_ORE_MINING;ECON_STOCKMARKET;MEDIA_SOCIAL;</t>
  </si>
  <si>
    <t>EPU_ECONOMY_HISTORIC;EDUCATION;WB_470_EDUCATION;TECH_VIRTUALREALITY;TOURISM;TAX_FNCACT;TAX_FNCACT_TOURIST;MEDIA_MSM;PROTEST;WB_135_TRANSPORT;WB_1803_TRANSPORT_INFRASTRUCTURE;WB_167_PORTS;TAX_FNCACT_VENDOR;TAX_FNCACT_COMPANION;WB_2418__D_PRINTING;WB_2416_INTERNET_OF_THINGS;WB_2399_ICT_INNOVATION_AND_TRANSFORMATION;WB_133_INFORMATION_AND_COMMUNICATION_TECHNOLOGIES;UNGP_FORESTS_RIVERS_OCEANS;TAX_FNCACT_GUIDE;TAX_FNCACT_WORKERS;TAX_FNCACT_MANAGER;TAX_FNCACT_GENERAL_MANAGER;TAX_ETHNICITY;TAX_ETHNICITY_ITALIAN;TAX_WORLDLANGUAGES;TAX_WORLDLANGUAGES_ITALIAN;WB_678_DIGITAL_GOVERNMENT;WB_694_BROADCAST_AND_MEDIA;WB_2601_TRADE_LINKAGES_SPILLOVERS_AND_CONNECTIVITY;WB_772_TRADE_FACILITATION_AND_LOGISTICS;WB_699_URBAN_DEVELOPMENT;WB_866_CONNECTIVITY_AND_LAGGING_REGIONS;WB_698_TRADE;WB_797_NATIONAL_URBAN_POLICIES;TAX_ECON_PRICE;TAX_ETHNICITY_CANADIAN;</t>
  </si>
  <si>
    <t>ECON_DEBT;WB_1104_MACROECONOMIC_VULNERABILITY_AND_DEBT;WB_450_DEBT;TAX_FNCACT;TAX_FNCACT_ANALYST;WB_698_TRADE;WB_1614_NUTRITIONAL_PROGRAMS;WB_1609_FOOD_AND_IN_KIND_TRANSFERS;WB_1615_THERAPEUTIC;WB_1466_SOCIAL_ASSISTANCE;WB_697_SOCIAL_PROTECTION_AND_LABOR;TAX_FNCACT_INSIDER;GENERAL_HEALTH;MEDICAL;CRISISLEX_C03_WELLBEING_HEALTH;SOC_TECHNOLOGYSECTOR;</t>
  </si>
  <si>
    <t>ECON_STOCKMARKET;WB_698_TRADE;WB_678_DIGITAL_GOVERNMENT;WB_2944_SERVERS;WB_671_STORAGE_MANAGEMENT;WB_667_ICT_INFRASTRUCTURE;WB_672_NETWORK_MANAGEMENT;WB_133_INFORMATION_AND_COMMUNICATION_TECHNOLOGIES;TAX_FNCACT;TAX_FNCACT_ANALYSTS;TAX_FNCACT_ANALYST;USPEC_POLICY1;TAX_FNCACT_LEADERS;TAX_ECON_PRICE;LEADER;TAX_FNCACT_PRESIDENT;USPEC_POLITICS_GENERAL1;TAX_FNCACT_VICE_PRESIDENT;TAX_FNCACT_CHIEF;TAX_MILITARY_TITLE;TAX_MILITARY_TITLE_OFFICER;TAX_FNCACT_OFFICER;TAX_FNCACT_CHIEF_FINANCIAL_OFFICER;TAX_FNCACT_INVESTOR;</t>
  </si>
  <si>
    <t>TAX_FNCACT;TAX_FNCACT_EXECUTIVES;TAX_FNCACT_EXECUTIVE;TAX_FNCACT_CEO;TAX_FNCACT_BOSS;TAX_WEAPONS;TAX_WEAPONS_GUN;CORRUPTION;WB_2019_ANTI_CORRUPTION_LEGISLATION;WB_696_PUBLIC_SECTOR_MANAGEMENT;WB_831_GOVERNANCE;WB_832_ANTI_CORRUPTION;WB_2020_BRIBERY_FRAUD_AND_COLLUSION;WB_2024_ANTI_CORRUPTION_AUTHORITIES;WB_840_JUSTICE;WB_2025_INVESTIGATION;WB_1014_CRIMINAL_JUSTICE;SOC_USSECURITYAGENCIES;TAX_FNCACT_INVESTOR;</t>
  </si>
  <si>
    <t>TAX_FNCACT;TAX_FNCACT_INSIDER;ECON_STOCKMARKET;TAX_FNCACT_PRINCIPAL;TAX_MILITARY_TITLE;TAX_MILITARY_TITLE_OFFICER;TAX_FNCACT_OFFICER;TAX_FNCACT_CHIEF;TAX_FNCACT_EMPLOYEES;TAX_FNCACT_CFO;TAX_ECON_PRICE;TAX_WORLDMAMMALS;TAX_WORLDMAMMALS_HUMAN;WB_841_JUSTICE_SYSTEM_ADMINISTRATION;WB_696_PUBLIC_SECTOR_MANAGEMENT;WB_840_JUSTICE;WB_1211_HUMAN_RESOURCES;</t>
  </si>
  <si>
    <t>TAX_ETHNICITY;TAX_ETHNICITY_AMERICAN;TAX_WORLDMAMMALS;TAX_WORLDMAMMALS_BEAR;ECON_STOCKMARKET;WB_1921_PRIVATE_SECTOR_DEVELOPMENT;WB_346_COMPETITIVE_INDUSTRIES;WB_818_INDUSTRY_POLICY_AND_REAL_SECTORS;WB_1281_MANUFACTURING;ECON_EARNINGSREPORT;TAX_FNCACT;TAX_FNCACT_ANALYSTS;ENV_OIL;TAX_ECON_PRICE;ECON_OILPRICE;EPU_ECONOMY_HISTORIC;WB_135_TRANSPORT;UNGP_FORESTS_RIVERS_OCEANS;USPEC_POLICY1;EPU_POLICY;EPU_POLICY_SPENDING;WB_696_PUBLIC_SECTOR_MANAGEMENT;WB_713_PUBLIC_FINANCE;WB_718_PUBLIC_INVESTMENT_MANAGEMENT;WB_290_TELECOMMUNICATIONS_ORGANIZATIONAL_DESIGN;WB_288_TELECOMMUNICATIONS_SECTOR_POLICY_AND_REGULATION;WB_286_TELECOMMUNICATIONS_AND_BROADBAND_ACCESS;WB_133_INFORMATION_AND_COMMUNICATION_TECHNOLOGIES;DRONES;WB_405_BUSINESS_CLIMATE;WB_2531_INSPECTIONS_LICENSING_AND_PERMITS;WB_2530_BUSINESS_ENVIRONMENT;WB_698_TRADE;WB_2670_JOBS;WB_2769_JOBS_STRATEGIES;WB_2840_INTEGRATION;WB_2836_MIGRATION_POLICIES_AND_JOBS;WB_728_PUBLIC_SERVICE_DELIVERY;WB_723_PUBLIC_ADMINISTRATION;WB_2098_OUTSOURCING;WB_678_DIGITAL_GOVERNMENT;WB_2944_SERVERS;WB_671_STORAGE_MANAGEMENT;WB_667_ICT_INFRASTRUCTURE;WB_672_NETWORK_MANAGEMENT;WB_1174_WAREHOUSING_AND_STORAGE;WB_793_TRANSPORT_AND_LOGISTICS_SERVICES;CRISISLEX_C07_SAFETY;WB_1625_SUPPORT_SERVICES;WB_1466_SOCIAL_ASSISTANCE;WB_697_SOCIAL_PROTECTION_AND_LABOR;SCIENCE;SOC_INNOVATION;TAX_FNCACT_ANALYST;MEDIA_SOCIAL;AFFECT;</t>
  </si>
  <si>
    <t>ECON_STOCKMARKET;WB_135_TRANSPORT;WB_1174_WAREHOUSING_AND_STORAGE;WB_793_TRANSPORT_AND_LOGISTICS_SERVICES;WB_2936_GOLD;WB_507_ENERGY_AND_EXTRACTIVES;WB_895_MINING_SYSTEMS;WB_1699_METAL_ORE_MINING;WB_1803_TRANSPORT_INFRASTRUCTURE;WB_167_PORTS;TAX_ECON_PRICE;WB_678_DIGITAL_GOVERNMENT;WB_2943_SWITCHES;WB_667_ICT_INFRASTRUCTURE;WB_672_NETWORK_MANAGEMENT;WB_133_INFORMATION_AND_COMMUNICATION_TECHNOLOGIES;</t>
  </si>
  <si>
    <t>WB_678_DIGITAL_GOVERNMENT;WB_2944_SERVERS;WB_671_STORAGE_MANAGEMENT;WB_667_ICT_INFRASTRUCTURE;WB_672_NETWORK_MANAGEMENT;WB_133_INFORMATION_AND_COMMUNICATION_TECHNOLOGIES;AUSTERITY;WB_1074_FISCAL_CONTRACTION;WB_1070_ECONOMIC_GROWTH_POLICY;WB_471_ECONOMIC_GROWTH;WB_1072_FISCAL_POLICY_AND_GROWTH;TAX_ECON_PRICE;EPU_ECONOMY_HISTORIC;TAX_FNCACT;TAX_FNCACT_OFFICIAL;CRISISLEX_CRISISLEXREC;UNGP_FORESTS_RIVERS_OCEANS;TAX_FNCACT_AGENT;LEADER;TAX_FNCACT_PRESIDENT;USPEC_POLITICS_GENERAL1;TAX_FNCACT_VICE_PRESIDENT;TAX_ETHNICITY;TAX_ETHNICITY_BLACK;ALLIANCE;CRISISLEX_C07_SAFETY;MEDIA_MSM;PROTEST;TAX_ETHNICITY_BOLIVIA;SECURITY_SERVICES;TAX_FNCACT_POLICE;EXTREMISM;TAX_FNCACT_WORKERS;SCANDAL;CORRUPTION;EPU_ECONOMY;</t>
  </si>
  <si>
    <t>EDUCATION;SOC_POINTSOFINTEREST;SOC_POINTSOFINTEREST_UNIVERSITIES;TAX_FNCACT;TAX_FNCACT_REPRESENTATIVES;ACT_MAKESTATEMENT;</t>
  </si>
  <si>
    <t>ECON_STOCKMARKET;TAX_FNCACT;TAX_FNCACT_ANALYSTS;TAX_ECON_PRICE;TAX_FNCACT_INSIDERS;TAX_FNCACT_INSIDER;TAX_MILITARY_TITLE;TAX_MILITARY_TITLE_OFFICER;TAX_FNCACT_OFFICER;WB_698_TRADE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</si>
  <si>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TAX_FNCACT;TAX_FNCACT_VENDOR;EPU_ECONOMY_HISTORIC;EPU_CATS_REGULATION;</t>
  </si>
  <si>
    <t>TAX_WORLDMAMMALS;TAX_WORLDMAMMALS_DOG;ECON_STOCKMARKET;WB_698_TRADE;TAX_ECON_PRICE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OFFICIAL;TAX_FNCACT_CHIEF;TAX_FNCACT_CHAIRMAN;TAX_FNCACT_CEO;WB_1150_VOLATILITY;WB_1104_MACROECONOMIC_VULNERABILITY_AND_DEBT;WB_694_BROADCAST_AND_MEDIA;TAX_FNCACT_ANALYSTS;TAX_FNCACT_ANALYST;USPEC_POLICY1;</t>
  </si>
  <si>
    <t>MOVEMENT_GENERAL;ECON_STOCKMARKET;TAX_FNCACT;TAX_FNCACT_ANALYSTS;TRIAL;MEDIA_SOCIAL;</t>
  </si>
  <si>
    <t>WB_698_TRADE;TAX_FNCACT;TAX_FNCACT_ANALYSTS;ECON_CURRENCY_EXCHANGE_RATE;TAX_ECON_PRICE;TAX_FNCACT_CFO;TAX_FNCACT_CEO;TAX_FNCACT_CANDIDATES;WB_678_DIGITAL_GOVERNMENT;WB_2944_SERVERS;WB_671_STORAGE_MANAGEMENT;WB_667_ICT_INFRASTRUCTURE;WB_672_NETWORK_MANAGEMENT;WB_133_INFORMATION_AND_COMMUNICATION_TECHNOLOGIES;WB_135_TRANSPORT;WB_1174_WAREHOUSING_AND_STORAGE;WB_793_TRANSPORT_AND_LOGISTICS_SERVICES;TAX_ETHNICITY;TAX_ETHNICITY_BLACK;ECON_WORLDCURRENCIES;ECON_WORLDCURRENCIES_DOLLAR;ECON_STOCKMARKET;TAX_ETHNICITY_JAPANESE;TAX_WORLDLANGUAGES;TAX_WORLDLANGUAGES_JAPANESE;</t>
  </si>
  <si>
    <t>WB_135_TRANSPORT;WB_1174_WAREHOUSING_AND_STORAGE;WB_793_TRANSPORT_AND_LOGISTICS_SERVICES;TAX_FNCACT;TAX_FNCACT_LEADERS;WB_2433_CONFLICT_AND_VIOLENCE;WB_2465_REVOLUTIONARY_VIOLENCE;WB_2432_FRAGILITY_CONFLICT_AND_VIOLENCE;WB_2462_POLITICAL_VIOLENCE_AND_WAR;WB_678_DIGITAL_GOVERNMENT;WB_694_BROADCAST_AND_MEDIA;WB_133_INFORMATION_AND_COMMUNICATION_TECHNOLOGIES;USPEC_POLICY1;TAX_FNCACT_EXECUTIVES;TAX_FNCACT_PRACTITIONERS;TAX_FNCACT_COMPANION;WB_652_ICT_APPLICATIONS;WB_665_SOFTWARE_AS_A_SERVICE;WB_658_ENTERPRISE_APPLICATIONS;TAX_FNCACT_INCUMBENT;TAX_FNCACT_KING;TECH_VIRTUALREALITY;TAX_ECON_PRICE;CRISISLEX_T11_UPDATESSYMPATHY;WB_667_ICT_INFRASTRUCTURE;WB_669_SOFTWARE_INFRASTRUCTURE;WB_2945_DATABASE;WB_2416_INTERNET_OF_THINGS;WB_2399_ICT_INNOVATION_AND_TRANSFORMATION;WB_2944_SERVERS;WB_671_STORAGE_MANAGEMENT;WB_672_NETWORK_MANAGEMENT;WB_1467_EDUCATION_FOR_ALL;WB_470_EDUCATION;WB_2131_EMPLOYABILITY_SKILLS_AND_JOBS;WB_1484_EDUCATION_SKILLS_DEVELOPMENT_AND_LABOR_MARKET;TAX_FNCACT_DRIVERS;TAX_FNCACT_VENDOR;SOC_EMERGINGTECH;USPEC_POLITICS_GENERAL1;WB_2686_SKILLS_GAP;WB_2670_JOBS;WB_2683_CHANGING_NATURE_OF_JOBS;WB_2671_JOBS_AND_DEVELOPMENT;</t>
  </si>
  <si>
    <t>TAX_ECON_PRICE;TAX_FNCACT;TAX_FNCACT_ANALYSTS;TAX_FNCACT_ANALYST;WB_698_TRADE;ECON_STOCKMARKET;</t>
  </si>
  <si>
    <t>UNGP_FORESTS_RIVERS_OCEANS;TAX_FNCACT;TAX_FNCACT_ARTISTS;WB_135_TRANSPORT;WB_1174_WAREHOUSING_AND_STORAGE;WB_793_TRANSPORT_AND_LOGISTICS_SERVICES;WB_1803_TRANSPORT_INFRASTRUCTURE;WB_167_PORTS;WB_678_DIGITAL_GOVERNMENT;WB_694_BROADCAST_AND_MEDIA;WB_133_INFORMATION_AND_COMMUNICATION_TECHNOLOGIES;TAX_FNCACT_ENGINEERS;TAX_ECON_PRICE;EPU_CATS_REGULATION;</t>
  </si>
  <si>
    <t>SOC_TECHNOLOGYSECTOR;CRISISLEX_C04_LOGISTICS_TRANSPORT;CRISISLEX_T04_INFRASTRUCTURE;WB_698_TRADE;TAX_FNCACT;TAX_FNCACT_INSIDER;CRISISLEX_T06_SUPPLIES;TAX_FNCACT_ANALYST;ENV_OIL;</t>
  </si>
  <si>
    <t>TAX_FNCACT;TAX_FNCACT_BOARD_MEMBERS;TAX_FNCACT_DIRECTORS;APPOINTMENT;TAX_ETHNICITY;TAX_ETHNICITY_AMERICANS;TAX_FNCACT_WOMEN;PROTEST;MOVEMENT_GENERAL;TAX_FNCACT_ACTIVISTS;TAX_FNCACT_LEADERS;WB_696_PUBLIC_SECTOR_MANAGEMENT;WB_831_GOVERNANCE;LEADER;TAX_FNCACT_PRESIDENT;USPEC_POLITICS_GENERAL1;TAX_FNCACT_EXECUTIVE;TAX_FNCACT_CHAIRMAN;TAX_FNCACT_VICE_CHAIRMAN;TAX_FNCACT_CHIEF;TAX_MILITARY_TITLE;TAX_MILITARY_TITLE_OFFICER;TAX_FNCACT_OFFICER;TAX_FNCACT_CHIEF_FINANCIAL_OFFICER;TAX_FNCACT_CHIEF_EXECUTIVE;TAX_FNCACT_EXECUTIVE_OFFICER;TAX_FNCACT_CHIEF_EXECUTIVE_OFFICER;TAX_WORLDFISH;TAX_WORLDFISH_BASS;TAX_FNCACT_DIRECTOR;TAX_FNCACT_MANAGING_DIRECTOR;WB_678_DIGITAL_GOVERNMENT;WB_694_BROADCAST_AND_MEDIA;WB_133_INFORMATION_AND_COMMUNICATION_TECHNOLOGIES;TAX_FNCACT_CHIEF_OPERATING_OFFICER;TAX_FNCACT_VICE_PRESIDENT;TAX_FNCACT_SENIOR_VICE_PRESIDENT;EDUCATION;SOC_POINTSOFINTEREST;SOC_POINTSOFINTEREST_UNIVERSITY;TAX_FNCACT_EXECUTIVE_VICE_PRESIDENT;TAX_ETHNICITY_AMERICAN;TAX_ETHNICITY_BLACK;SELF_IDENTIFIED_HUMAN_RIGHTS;TAX_FNCACT_LEADER;NATURAL_DISASTER;NATURAL_DISASTER_ICE;MANMADE_DISASTER_IMPLIED;WB_2299_PIPELINES;WB_539_OIL_AND_GAS_POLICY_STRATEGY_AND_INSTITUTIONS;WB_507_ENERGY_AND_EXTRACTIVES;WB_548_PPP_IN_OIL_AND_GAS;TAX_FNCACT_EDITORS;WB_698_TRADE;ALLIANCE;TAX_FNCACT_FOUNDER;TAX_FNCACT_EDITOR;ARMEDCONFLICT;CRISISLEX_T11_UPDATESSYMPATHY;MEDIA_MSM;TRANSPARENCY;TAX_FNCACT_EXECUTIVES;SOC_INNOVATION;TAX_FNCACT_PRACTITIONERS;WB_728_PUBLIC_SERVICE_DELIVERY;WB_845_LEGAL_AND_REGULATORY_FRAMEWORK;WB_723_PUBLIC_ADMINISTRATION;WB_410_BUSINESS_LAW_AND_REGULATION;WB_417_CORPORATE_GOVERNANCE;WB_515_POWER_SECTOR_POLICY_AND_INSTITUTIONS;WB_519_UTILITIES_GOVERNANCE_AND_PERFORMANCE;WB_1920_FINANCIAL_SECTOR_DEVELOPMENT;WB_847_COMPANY_AND_CORPORATE_LAW;WB_332_CAPITAL_MARKETS;WB_721_STATE_OWNED_ENTERPRISES;TAX_FNCACT_CEO;TAX_FNCACT_BOARD_MEMBER;TAX_FNCACT_WORKERS;AFFECT;ECON_WORLDCURRENCIES;ECON_WORLDCURRENCIES_DOLLARS;TAX_FNCACT_MANAGERS;</t>
  </si>
  <si>
    <t>hirunews.lk</t>
  </si>
  <si>
    <t>WB_678_DIGITAL_GOVERNMENT;WB_2944_SERVERS;WB_671_STORAGE_MANAGEMENT;WB_667_ICT_INFRASTRUCTURE;WB_672_NETWORK_MANAGEMENT;WB_133_INFORMATION_AND_COMMUNICATION_TECHNOLOGIES;WB_698_TRADE;ECON_WORLDCURRENCIES;ECON_WORLDCURRENCIES_DOLLAR;TAX_FNCACT;TAX_FNCACT_PEERS;</t>
  </si>
  <si>
    <t>ECON_STOCKMARKET;TAX_FNCACT;TAX_FNCACT_SPECIALIST;EPU_ECONOMY_HISTORIC;WB_696_PUBLIC_SECTOR_MANAGEMENT;WB_2048_COMPENSATION_CAREERS_AND_INCENTIVES;WB_723_PUBLIC_ADMINISTRATION;WB_724_HUMAN_RESOURCES_FOR_PUBLIC_SECTOR;TAX_ECON_PRICE;TAX_FNCACT_INVESTOR;</t>
  </si>
  <si>
    <t>WB_698_TRADE;TAX_FNCACT;TAX_FNCACT_ARCHITECT;WB_1150_VOLATILITY;WB_1104_MACROECONOMIC_VULNERABILITY_AND_DEBT;TAX_ECON_PRICE;USPEC_POLITICS_GENERAL1;CRISISLEX_C03_WELLBEING_HEALTH;WB_1331_HEALTH_TECHNOLOGIES;WB_2453_ORGANIZED_CRIME;WB_1350_PHARMACEUTICALS;WB_2433_CONFLICT_AND_VIOLENCE;WB_621_HEALTH_NUTRITION_AND_POPULATION;WB_2432_FRAGILITY_CONFLICT_AND_VIOLENCE;WB_2456_DRUGS_AND_NARCOTICS;ECON_STOCKMARKET;NEGOTIATIONS;TAX_FNCACT_PRINCIPAL;</t>
  </si>
  <si>
    <t>EPU_ECONOMY_HISTORIC;TAX_ETHNICITY;TAX_ETHNICITY_INDIAN;SOC_INNOVATION;TAX_FNCACT;TAX_FNCACT_DIRECTOR;MEDIA_MSM;TAX_ECON_PRICE;CRISISLEX_C07_SAFETY;TAX_ETHNICITY_ASIAN;</t>
  </si>
  <si>
    <t>TAX_FNCACT;TAX_FNCACT_ANALYSTS;WB_698_TRADE;TAX_ECON_PRICE;TAX_FNCACT_ANALYST;TAX_FNCACT_DIRECTOR;TAX_FNCACT_RESEARCH_ANALYST;GENERAL_GOVERNMENT;EPU_POLICY;EPU_POLICY_GOVERNMENT;EDUCATION;WB_470_EDUCATION;EPU_ECONOMY_HISTORIC;SCIENCE;SOC_INNOVATION;CRISISLEX_C07_SAFETY;EPU_CATS_REGULATION;LEGISLATION;EPU_POLICY_LAW;WB_845_LEGAL_AND_REGULATORY_FRAMEWORK;WB_696_PUBLIC_SECTOR_MANAGEMENT;WB_1040_COPYRIGHT_LAW;WB_851_INTELLECTUAL_PROPERTY_RIGHTS;WB_1039_PROPERTY_LAWS_AND_REGULATIONS;</t>
  </si>
  <si>
    <t>LEADER;TAX_FNCACT;TAX_FNCACT_PRESIDENT;</t>
  </si>
  <si>
    <t>9and10news.com</t>
  </si>
  <si>
    <t>freesun.be</t>
  </si>
  <si>
    <t>TAX_ETHNICITY;TAX_ETHNICITY_TAIWANESE;TAX_FNCACT;TAX_FNCACT_CHAIRMAN;MEDIA_MSM;TAX_ECON_PRICE;TAX_FNCACT_LEADERS;WB_678_DIGITAL_GOVERNMENT;WB_694_BROADCAST_AND_MEDIA;WB_133_INFORMATION_AND_COMMUNICATION_TECHNOLOGIES;WB_2947_OPERATING_SYSTEMS;WB_667_ICT_INFRASTRUCTURE;WB_669_SOFTWARE_INFRASTRUCTURE;TAX_ETHNICITY_CHINESE;TAX_WORLDLANGUAGES;TAX_WORLDLANGUAGES_CHINESE;ECON_WORLDCURRENCIES;ECON_WORLDCURRENCIES_YUAN;ECON_WORLDCURRENCIES_CHINESE_YUAN;</t>
  </si>
  <si>
    <t>TAX_FNCACT;TAX_FNCACT_DIRECTOR;TAX_FNCACT_ANALYST;WB_135_TRANSPORT;WB_1174_WAREHOUSING_AND_STORAGE;WB_793_TRANSPORT_AND_LOGISTICS_SERVICES;CRISISLEX_C07_SAFETY;EPU_ECONOMY_HISTORIC;SOC_EMERGINGTECH;WB_678_DIGITAL_GOVERNMENT;WB_2944_SERVERS;WB_671_STORAGE_MANAGEMENT;WB_667_ICT_INFRASTRUCTURE;WB_672_NETWORK_MANAGEMENT;WB_133_INFORMATION_AND_COMMUNICATION_TECHNOLOGIES;TAX_FNCACT_RETAILER;CYBER_ATTACK;WB_318_FINANCIAL_ARCHITECTURE_AND_BANKING;WB_1920_FINANCIAL_SECTOR_DEVELOPMENT;WB_1234_BANKING_INSTITUTIONS;WB_1236_COMMERCIAL_BANKING;WB_350_FINANCIAL_INFRASTRUCTURE_AND_REMITTANCES;WB_828_ELECTRONIC_PAYMENTS;WB_358_RETAIL_PAYMENTS;</t>
  </si>
  <si>
    <t>cnafinance.com</t>
  </si>
  <si>
    <t>ECON_STOCKMARKET;WB_698_TRADE;WB_135_TRANSPORT;WB_1174_WAREHOUSING_AND_STORAGE;WB_793_TRANSPORT_AND_LOGISTICS_SERVICES;TAX_FNCACT;TAX_FNCACT_ANALYSTS;TAX_ECON_PRICE;TAX_FNCACT_ANALYST;TAX_FNCACT_CFO;TAX_FNCACT_INVESTOR;ECON_WORLDCURRENCIES;ECON_WORLDCURRENCIES_DOLLAR;SOC_EMERGINGTECH;</t>
  </si>
  <si>
    <t>ECON_STOCKMARKET;UNGP_CRIME_VIOLENCE;TAX_FNCACT;TAX_FNCACT_ANALYST;ECON_WORLDCURRENCIES;ECON_WORLDCURRENCIES_EURO;TAX_FNCACT_WORKERS;WB_2418__D_PRINTING;WB_2416_INTERNET_OF_THINGS;WB_2399_ICT_INNOVATION_AND_TRANSFORMATION;WB_133_INFORMATION_AND_COMMUNICATION_TECHNOLOGIES;ECON_WORLDCURRENCIES_YEN;TAX_FNCACT_ANALYSTS;WB_698_TRADE;TAX_ECON_PRICE;</t>
  </si>
  <si>
    <t>WB_2418__D_PRINTING;WB_2416_INTERNET_OF_THINGS;WB_2399_ICT_INNOVATION_AND_TRANSFORMATION;WB_133_INFORMATION_AND_COMMUNICATION_TECHNOLOGIES;SCIENCE;SOC_INNOVATION;WB_1921_PRIVATE_SECTOR_DEVELOPMENT;WB_376_INNOVATION_TECHNOLOGY_AND_ENTREPRENEURSHIP;WB_1917_INTELLECTUAL_PROPERTY;WB_377_FIRM_INNOVATION_PRODUCTIVITY_AND_GROWTH;WB_2433_CONFLICT_AND_VIOLENCE;WB_2465_REVOLUTIONARY_VIOLENCE;WB_2432_FRAGILITY_CONFLICT_AND_VIOLENCE;WB_2462_POLITICAL_VIOLENCE_AND_WAR;CRISISLEX_C07_SAFETY;WB_2024_ANTI_CORRUPTION_AUTHORITIES;WB_696_PUBLIC_SECTOR_MANAGEMENT;WB_831_GOVERNANCE;WB_832_ANTI_CORRUPTION;WB_2026_PREVENTION;TAX_FNCACT;TAX_FNCACT_REPRESENTATIVE;ACT_MAKESTATEMENT;INFO_RUMOR;CYBER_ATTACK;</t>
  </si>
  <si>
    <t>ECON_STOCKMARKET;TAX_FNCACT;TAX_FNCACT_ANALYST;TAX_FNCACT_CEO;TAX_FNCACT_EXECUTIVE;WB_2418__D_PRINTING;WB_2416_INTERNET_OF_THINGS;WB_2399_ICT_INNOVATION_AND_TRANSFORMATION;WB_133_INFORMATION_AND_COMMUNICATION_TECHNOLOGIES;TAX_ETHNICITY;TAX_ETHNICITY_JAPANESE;TAX_WORLDLANGUAGES;TAX_WORLDLANGUAGES_JAPANESE;ECON_WORLDCURRENCIES;ECON_WORLDCURRENCIES_YEN;ECON_WORLDCURRENCIES_JAPANESE_YEN;WB_678_DIGITAL_GOVERNMENT;WB_2944_SERVERS;WB_671_STORAGE_MANAGEMENT;WB_667_ICT_INFRASTRUCTURE;WB_672_NETWORK_MANAGEMENT;WB_135_TRANSPORT;WB_1174_WAREHOUSING_AND_STORAGE;WB_793_TRANSPORT_AND_LOGISTICS_SERVICES;WB_855_LABOR_MARKETS;WB_1650_PUBLIC_EMPLOYMENT_SERVICES;WB_697_SOCIAL_PROTECTION_AND_LABOR;WB_1652_PLACEMENT;TAX_FNCACT_ANALYSTS;</t>
  </si>
  <si>
    <t>APPOINTMENT;TAX_FNCACT;TAX_FNCACT_CHIEF;TAX_FNCACT_EXECUTIVE;TAX_FNCACT_CHIEF_EXECUTIVE;KILL;CRISISLEX_T03_DEAD;LEADER;TAX_FNCACT_PRESIDENT;USPEC_POLITICS_GENERAL1;CRISISLEX_O02_RESPONSEAGENCIESATCRISIS;TAX_FNCACT_VICE_PRESIDENT;TAX_FNCACT_EXECUTIVE_VICE_PRESIDENT;TAX_FNCACT_CEO;MEDIA_SOCIAL;TAX_MILITARY_TITLE;TAX_MILITARY_TITLE_OFFICER;TAX_FNCACT_OFFICER;TAX_FNCACT_CHIEF_OPERATING_OFFICER;</t>
  </si>
  <si>
    <t>WB_2670_JOBS;WB_1467_EDUCATION_FOR_ALL;WB_470_EDUCATION;WB_2131_EMPLOYABILITY_SKILLS_AND_JOBS;WB_1484_EDUCATION_SKILLS_DEVELOPMENT_AND_LABOR_MARKET;AFFECT;WB_678_DIGITAL_GOVERNMENT;WB_674_SHARED_INFRASTRUCTURE;WB_667_ICT_INFRASTRUCTURE;WB_676_CLOUD_COMPUTING;WB_133_INFORMATION_AND_COMMUNICATION_TECHNOLOGIES;TAX_FNCACT;TAX_FNCACT_CEO;SOC_POINTSOFINTEREST;SOC_POINTSOFINTEREST_HEADQUARTERS;TAX_FNCACT_ANALYSTS;MANMADE_DISASTER_IMPLIED;USPEC_UNCERTAINTY1;TAX_FNCACT_CHIEF;TAX_MILITARY_TITLE;TAX_MILITARY_TITLE_OFFICER;TAX_FNCACT_OFFICER;TAX_FNCACT_CHIEF_FINANCIAL_OFFICER;TAX_ECON_PRICE;CRISISLEX_T11_UPDATESSYMPATHY;</t>
  </si>
  <si>
    <t>ccm.net</t>
  </si>
  <si>
    <t>ECON_DEBT;WB_1104_MACROECONOMIC_VULNERABILITY_AND_DEBT;WB_450_DEBT;WB_698_TRADE;WB_678_DIGITAL_GOVERNMENT;WB_2944_SERVERS;WB_671_STORAGE_MANAGEMENT;WB_667_ICT_INFRASTRUCTURE;WB_672_NETWORK_MANAGEMENT;WB_133_INFORMATION_AND_COMMUNICATION_TECHNOLOGIES;WB_661_BIG_DATA;WB_652_ICT_APPLICATIONS;WB_872_SMART_CITIES;WB_813_URBAN_GOVERNANCE_AND_CITY_SYSTEMS;WB_699_URBAN_DEVELOPMENT;WB_873_NON_TRADITIONAL_DATA_DRIVEN_MANAGEMENT;WB_658_ENTERPRISE_APPLICATIONS;TECH_BIGDATA;NEW_CONSTRUCTION;TAX_FNCACT;TAX_FNCACT_EXCAVATOR;WB_2946_OPEN_SOURCE;WB_669_SOFTWARE_INFRASTRUCTURE;USPEC_POLICY1;</t>
  </si>
  <si>
    <t>ECON_STOCKMARKET;TAX_FNCACT;TAX_FNCACT_CEO;TAX_WORLDFISH;TAX_WORLDFISH_TOP;TAX_FNCACT_MAN;TAX_FNCACT_EXECUTIVES;TAX_FNCACT_CTO;MEDIA_SOCIAL;TAX_FNCACT_CFO;</t>
  </si>
  <si>
    <t>sfexaminer.com</t>
  </si>
  <si>
    <t>EPU_ECONOMY_HISTORIC;WB_728_PUBLIC_SERVICE_DELIVERY;WB_696_PUBLIC_SECTOR_MANAGEMENT;WB_723_PUBLIC_ADMINISTRATION;WB_2098_OUTSOURCING;TAX_FNCACT;TAX_FNCACT_CEO;MEDIA_MSM;TAX_WORLDLANGUAGES;TAX_WORLDLANGUAGES_YAKIMA;</t>
  </si>
  <si>
    <t>vrworld.com</t>
  </si>
  <si>
    <t>USPEC_UNCERTAINTY1;WB_2670_JOBS;WB_1467_EDUCATION_FOR_ALL;WB_470_EDUCATION;WB_2131_EMPLOYABILITY_SKILLS_AND_JOBS;WB_1484_EDUCATION_SKILLS_DEVELOPMENT_AND_LABOR_MARKET;TAX_FNCACT;TAX_FNCACT_EMPLOYEES;TAX_FNCACT_CEO;TAX_ECON_PRICE;ECON_STOCKMARKET;ARMEDCONFLICT;TAX_FOODSTAPLES;TAX_FOODSTAPLES_BREAD;WB_2931_IRON;WB_507_ENERGY_AND_EXTRACTIVES;WB_895_MINING_SYSTEMS;WB_1699_METAL_ORE_MINING;WB_678_DIGITAL_GOVERNMENT;WB_2944_SERVERS;WB_671_STORAGE_MANAGEMENT;WB_667_ICT_INFRASTRUCTURE;WB_672_NETWORK_MANAGEMENT;WB_133_INFORMATION_AND_COMMUNICATION_TECHNOLOGIES;USPEC_POLITICS_GENERAL1;TAX_FNCACT_LEADER;TAX_FNCACT_BOXER;ELECTION;WB_728_PUBLIC_SERVICE_DELIVERY;WB_696_PUBLIC_SECTOR_MANAGEMENT;WB_723_PUBLIC_ADMINISTRATION;WB_2098_OUTSOURCING;USPEC_POLICY1;</t>
  </si>
  <si>
    <t>TAX_FNCACT;TAX_FNCACT_EDITORS;TAX_FNCACT_CANDIDATE;TAX_ECON_PRICE;MANMADE_DISASTER_IMPLIED;WB_165_AIR_TRANSPORT;WB_135_TRANSPORT;WB_164_MODES_OF_TRANSPORT;TRAFFIC;DELAY;USPEC_UNCERTAINTY1;CRISISLEX_C04_LOGISTICS_TRANSPORT;CORRUPTION;WB_2019_ANTI_CORRUPTION_LEGISLATION;WB_696_PUBLIC_SECTOR_MANAGEMENT;WB_831_GOVERNANCE;WB_832_ANTI_CORRUPTION;WB_2020_BRIBERY_FRAUD_AND_COLLUSION;TAX_FNCACT_MANUFACTURER;TAX_WORLDLANGUAGES;TAX_WORLDLANGUAGES_DANISH;TAX_FNCACT_REPRESENTATIVES;AFFECT;CRISISLEX_CRISISLEXREC;CRISISLEX_C07_SAFETY;TAX_FNCACT_MAN;SOC_GENERALCRIME;TAX_ETHNICITY;TAX_ETHNICITY_CZECH;TAX_WORLDLANGUAGES_CZECH;</t>
  </si>
  <si>
    <t>bostonglobe.com</t>
  </si>
  <si>
    <t>WB_2670_JOBS;WB_1467_EDUCATION_FOR_ALL;WB_470_EDUCATION;WB_2131_EMPLOYABILITY_SKILLS_AND_JOBS;WB_1484_EDUCATION_SKILLS_DEVELOPMENT_AND_LABOR_MARKET;TAX_FNCACT;TAX_FNCACT_ANALYSTS;TAX_ECON_PRICE;TAX_FNCACT_CHIEF;TAX_MILITARY_TITLE;TAX_MILITARY_TITLE_OFFICER;TAX_FNCACT_OFFICER;TAX_FNCACT_CHIEF_FINANCIAL_OFFICER;TAX_ETHNICITY;TAX_ETHNICITY_AMERICAN;TAX_FNCACT_EXECUTIVE;TAX_FNCACT_CHIEF_EXECUTIVE;LEADER;TAX_FNCACT_PRESIDENT;USPEC_POLITICS_GENERAL1;TAX_FNCACT_CEO;TAX_FNCACT_CHAIRMAN;WB_137_WATER;TAX_FNCACT_EXECUTIVES;TAX_FNCACT_MANAGER;TAX_FNCACT_GENERAL_MANAGER;WB_678_DIGITAL_GOVERNMENT;WB_674_SHARED_INFRASTRUCTURE;WB_667_ICT_INFRASTRUCTURE;WB_676_CLOUD_COMPUTING;WB_133_INFORMATION_AND_COMMUNICATION_TECHNOLOGIES;</t>
  </si>
  <si>
    <t>heraldcourier.com</t>
  </si>
  <si>
    <t>WB_698_TRADE;ECON_STOCKMARKET;TAX_FNCACT;TAX_FNCACT_EMPLOYEES;TAX_FNCACT_DIRECTOR;TAX_FNCACT_MANUFACTURER;</t>
  </si>
  <si>
    <t>merinews.com</t>
  </si>
  <si>
    <t>TAX_FNCACT;TAX_FNCACT_CHIEF;TAX_FNCACT_EXECUTIVE;TAX_FNCACT_CHIEF_EXECUTIVE;SOC_INNOVATION;TAX_FNCACT_MANAGER;TAX_FNCACT_GENERAL_MANAGER;SCIENCE;</t>
  </si>
  <si>
    <t>abc17news.com</t>
  </si>
  <si>
    <t>TAX_FNCACT;TAX_FNCACT_LEADERS;WB_678_DIGITAL_GOVERNMENT;WB_2944_SERVERS;WB_671_STORAGE_MANAGEMENT;WB_667_ICT_INFRASTRUCTURE;WB_672_NETWORK_MANAGEMENT;WB_133_INFORMATION_AND_COMMUNICATION_TECHNOLOGIES;TAX_FNCACT_OFFICIALS;EPU_ECONOMY_HISTORIC;CRISISLEX_C07_SAFETY;RURAL;WB_135_TRANSPORT;WB_1174_WAREHOUSING_AND_STORAGE;WB_793_TRANSPORT_AND_LOGISTICS_SERVICES;SCIENCE;SOC_INNOVATION;LEADER;TAX_FNCACT_PRESIDENT;USPEC_POLITICS_GENERAL1;TAX_FNCACT_VICE_PRESIDENT;TAX_FNCACT_MANAGER;TAX_FNCACT_GENERAL_MANAGER;MARITIME;UNGP_FORESTS_RIVERS_OCEANS;TAX_FNCACT_VENDOR;WB_2670_JOBS;WB_2769_JOBS_STRATEGIES;WB_2840_INTEGRATION;WB_2836_MIGRATION_POLICIES_AND_JOBS;TAX_FNCACT_SENIOR_VICE_PRESIDENT;TAX_FNCACT_ANALYST;TAX_FNCACT_DIRECTOR;WB_652_ICT_APPLICATIONS;WB_658_ENTERPRISE_APPLICATIONS;WB_694_BROADCAST_AND_MEDIA;TAX_FNCACT_WRITER;TAX_FNCACT_EDITOR;MEDIA_SOCIAL;EPU_CATS_REGULATION;</t>
  </si>
  <si>
    <t>TAX_FNCACT;TAX_FNCACT_DIRECTORS;SOC_TECHNOLOGYSECTOR;WB_698_TRADE;ECON_STOCKMARKET;EPU_ECONOMY_HISTORIC;URBAN;APPOINTMENT;TAX_FNCACT_PRINCIPAL;LEGISLATION;EPU_POLICY;EPU_POLICY_LAW;</t>
  </si>
  <si>
    <t>SCIENCE;EPU_ECONOMY_HISTORIC;CRISISLEX_C07_SAFETY;WB_678_DIGITAL_GOVERNMENT;WB_670_ICT_SECURITY;WB_2370_DATA_SECURITY;WB_133_INFORMATION_AND_COMMUNICATION_TECHNOLOGIES;TAX_ETHNICITY;TAX_ETHNICITY_INDIAN;GENERAL_GOVERNMENT;EPU_POLICY;EPU_POLICY_GOVERNMENT;TAX_FNCACT;TAX_FNCACT_LEADER;TAX_ECON_PRICE;UNGP_FORESTS_RIVERS_OCEANS;ECON_HOUSING_PRICES;</t>
  </si>
  <si>
    <t>TAX_ETHNICITY;TAX_ETHNICITY_CHINESE;TAX_WORLDLANGUAGES;TAX_WORLDLANGUAGES_CHINESE;WB_286_TELECOMMUNICATIONS_AND_BROADBAND_ACCESS;WB_133_INFORMATION_AND_COMMUNICATION_TECHNOLOGIE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1921_PRIVATE_SECTOR_DEVELOPMENT;WB_769_INVESTMENT_POLICY;WB_698_TRADE;TAX_FNCACT;TAX_FNCACT_ANALYSTS;WB_1406_DISEASES;WB_1435_OBESITY;WB_621_HEALTH_NUTRITION_AND_POPULATION;WB_1427_NON_COMMUNICABLE_DISEASE_AND_INJURY;TAX_ECON_PRICE;ECON_STOCKMARKET;GENERAL_GOVERNMENT;EDUCATION;WB_470_EDUCATION;WB_678_DIGITAL_GOVERNMENT;WB_2944_SERVERS;WB_671_STORAGE_MANAGEMENT;WB_667_ICT_INFRASTRUCTURE;WB_672_NETWORK_MANAGEMENT;WB_135_TRANSPORT;WB_1174_WAREHOUSING_AND_STORAGE;WB_793_TRANSPORT_AND_LOGISTICS_SERVICES;WB_2943_SWITCHES;WB_1625_SUPPORT_SERVICES;WB_1466_SOCIAL_ASSISTANCE;WB_697_SOCIAL_PROTECTION_AND_LABOR;WB_728_PUBLIC_SERVICE_DELIVERY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</si>
  <si>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EPU_ECONOMY_HISTORIC;MANMADE_DISASTER_IMPLIED;LEADER;TAX_FNCACT;TAX_FNCACT_PRESIDENT;USPEC_POLITICS_GENERAL1;WB_135_TRANSPORT;WB_1803_TRANSPORT_INFRASTRUCTURE;WB_167_PORTS;WB_1174_WAREHOUSING_AND_STORAGE;WB_793_TRANSPORT_AND_LOGISTICS_SERVICES;TAX_FNCACT_COLUMNIST;TAX_ECON_PRICE;TAX_FNCACT_VICE_PRESIDENT;MEDIA_SOCIAL;CRISISLEX_CRISISLEXREC;</t>
  </si>
  <si>
    <t>LEADER;TAX_FNCACT;TAX_FNCACT_GOVERNOR;WB_2670_JOBS;WB_696_PUBLIC_SECTOR_MANAGEMENT;WB_2048_COMPENSATION_CAREERS_AND_INCENTIVES;WB_723_PUBLIC_ADMINISTRATION;WB_724_HUMAN_RESOURCES_FOR_PUBLIC_SECTOR;ECON_ENTREPRENEURSHIP;TAX_ETHNICITY;TAX_ETHNICITY_AMERICAN;TAX_FNCACT_OFFICIAL;WB_678_DIGITAL_GOVERNMENT;WB_2944_SERVERS;WB_671_STORAGE_MANAGEMENT;WB_667_ICT_INFRASTRUCTURE;WB_672_NETWORK_MANAGEMENT;WB_133_INFORMATION_AND_COMMUNICATION_TECHNOLOGIES;TAX_FNCACT_PRINCIPAL;TAX_FNCACT_ANALYST;TAX_FNCACT_EXECUTIVES;TAX_FNCACT_PIONEER;MEDIA_MSM;TAX_FNCACT_REPORTER;TAX_FNCACT_EXECUTIVE;SOC_POINTSOFINTEREST;SOC_POINTSOFINTEREST_HEADQUARTERS;TAX_FNCACT_CHIEF;TAX_MILITARY_TITLE;TAX_MILITARY_TITLE_OFFICER;TAX_FNCACT_OFFICER;TAX_FNCACT_CHIEF_INFORMATION_OFFICER;WB_1467_EDUCATION_FOR_ALL;WB_470_EDUCATION;WB_2131_EMPLOYABILITY_SKILLS_AND_JOBS;WB_1484_EDUCATION_SKILLS_DEVELOPMENT_AND_LABOR_MARKET;ARMEDCONFLICT;TAX_FNCACT_ANALYSTS;TAX_ECON_PRICE;TAX_FNCACT_PRESIDENT;USPEC_POLITICS_GENERAL1;TAX_FNCACT_VICE_PRESIDENT;WB_1927_STRATEGIC_POLICY_PLANNING;WB_841_JUSTICE_SYSTEM_ADMINISTRATION;WB_840_JUSTICE;TAX_FNCACT_CEO;NATURAL_DISASTER;NATURAL_DISASTER_ICE;TAX_FNCACT_DISTRIBUTOR;SOC_INNOVATION;TAX_ETHNICITY_CHOPS;IDEOLOGY;SCIENCE;WB_674_SHARED_INFRASTRUCTURE;WB_676_CLOUD_COMPUTING;WB_135_TRANSPORT;WB_1174_WAREHOUSING_AND_STORAGE;WB_793_TRANSPORT_AND_LOGISTICS_SERVICES;WB_1920_FINANCIAL_SECTOR_DEVELOPMENT;WB_332_CAPITAL_MARKETS;UNREST_BELLIGERENT;TAX_POLITICAL_PARTY;TAX_POLITICAL_PARTY_REPUBLICAN;TAX_FNCACT_CANDIDATE;TAX_POLITICAL_PARTY_REPUBLICANS;TAX_POLITICAL_PARTY_DEMOCRATS;DISASTER_FIRE;TAX_FNCACT_EMPLOYEES;CRISISLEX_C07_SAFETY;MEDIA_SOCIAL;</t>
  </si>
  <si>
    <t>TAX_FNCACT;TAX_FNCACT_ANALYST;TAX_FNCACT_CEO;WB_845_LEGAL_AND_REGULATORY_FRAMEWORK;WB_696_PUBLIC_SECTOR_MANAGEMENT;WB_851_INTELLECTUAL_PROPERTY_RIGHTS;WB_1041_PATENTS;WB_1039_PROPERTY_LAWS_AND_REGULATIONS;WB_840_JUSTICE;CORRUPTION;WB_2019_ANTI_CORRUPTION_LEGISLATION;WB_831_GOVERNANCE;WB_832_ANTI_CORRUPTION;WB_2020_BRIBERY_FRAUD_AND_COLLUSION;MEDIA_MSM;TAX_FNCACT_TRADERS;WB_698_TRADE;WB_678_DIGITAL_GOVERNMENT;WB_2944_SERVERS;WB_671_STORAGE_MANAGEMENT;WB_667_ICT_INFRASTRUCTURE;WB_672_NETWORK_MANAGEMENT;WB_133_INFORMATION_AND_COMMUNICATION_TECHNOLOGIES;TAX_FNCACT_ANALYSTS;TAX_ECON_PRICE;WB_728_PUBLIC_SERVICE_DELIVERY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</t>
  </si>
  <si>
    <t>leadership.ng</t>
  </si>
  <si>
    <t>SOC_EMERGINGTECH;AFFECT;TAX_FNCACT;TAX_FNCACT_ANALYSTS;TAX_FNCACT_ANALYST;EPU_ECONOMY_HISTORIC;CRISISLEX_C07_SAFETY;WB_678_DIGITAL_GOVERNMENT;WB_2944_SERVERS;WB_671_STORAGE_MANAGEMENT;WB_667_ICT_INFRASTRUCTURE;WB_672_NETWORK_MANAGEMENT;WB_133_INFORMATION_AND_COMMUNICATION_TECHNOLOGIES;WB_135_TRANSPORT;WB_1174_WAREHOUSING_AND_STORAGE;WB_793_TRANSPORT_AND_LOGISTICS_SERVICES;WB_661_BIG_DATA;WB_652_ICT_APPLICATIONS;WB_872_SMART_CITIES;WB_813_URBAN_GOVERNANCE_AND_CITY_SYSTEMS;WB_699_URBAN_DEVELOPMENT;WB_873_NON_TRADITIONAL_DATA_DRIVEN_MANAGEMENT;WB_658_ENTERPRISE_APPLICATIONS;TECH_BIGDATA;TAX_ECON_PRICE;ECON_STOCKMARKET;MEDIA_MSM;</t>
  </si>
  <si>
    <t>thedailyreporteronline.com</t>
  </si>
  <si>
    <t>ECON_STOCKMARKET;CYBER_ATTACK;WB_678_DIGITAL_GOVERNMENT;WB_670_ICT_SECURITY;WB_133_INFORMATION_AND_COMMUNICATION_TECHNOLOGIES;WB_286_TELECOMMUNICATIONS_AND_BROADBAND_ACCESS;TAX_FNCACT;TAX_FNCACT_VENDOR;UNGP_FORESTS_RIVERS_OCEANS;WB_2372_AUTHENTICATION_AND_AUTHORIZATION;WB_2670_JOBS;WB_2769_JOBS_STRATEGIES;WB_2840_INTEGRATION;WB_2836_MIGRATION_POLICIES_AND_JOBS;EPU_POLICY;EPU_POLICY_REGULATORY;MEDICAL;EDUCATION;WB_470_EDUCATION;TAX_FNCACT_CHIEF;TAX_FNCACT_EXECUTIVE;TAX_FNCACT_CHIEF_EXECUTIVE;TAX_MILITARY_TITLE;TAX_MILITARY_TITLE_OFFICER;TAX_FNCACT_OFFICER;TAX_FNCACT_EXECUTIVE_OFFICER;TAX_FNCACT_CHIEF_EXECUTIVE_OFFICER;TAX_FNCACT_CHAIRMAN;WB_671_STORAGE_MANAGEMENT;WB_667_ICT_INFRASTRUCTURE;CRISISLEX_C07_SAFETY;TAX_FNCACT_ENGINEER;USPEC_POLICY1;GENERAL_GOVERNMENT;EPU_POLICY_GOVERNMENT;EPU_CATS_REGULATION;</t>
  </si>
  <si>
    <t>CRISISLEX_C03_WELLBEING_HEALTH;TAX_ETHNICITY;TAX_ETHNICITY_AMERICAN;TAX_DISEASE;TAX_DISEASE_CANCER;WB_1406_DISEASES;WB_1431_CANCER;WB_621_HEALTH_NUTRITION_AND_POPULATION;WB_1427_NON_COMMUNICABLE_DISEASE_AND_INJURY;MEDICAL;WB_698_TRADE;TAX_FNCACT;TAX_FNCACT_DIRECTORS;ECON_STOCKMARKET;EPU_ECONOMY_HISTORIC;WB_135_TRANSPORT;WB_1174_WAREHOUSING_AND_STORAGE;WB_793_TRANSPORT_AND_LOGISTICS_SERVICES;TRIAL;WB_845_LEGAL_AND_REGULATORY_FRAMEWORK;WB_696_PUBLIC_SECTOR_MANAGEMENT;WB_851_INTELLECTUAL_PROPERTY_RIGHTS;WB_1041_PATENTS;WB_1039_PROPERTY_LAWS_AND_REGULATIONS;SOC_TECHNOLOGYSECTOR;ECON_TAXATION;USPEC_POLICY1;EPU_POLICY;EPU_POLICY_TAX;EPU_CATS_TAXES;</t>
  </si>
  <si>
    <t>TAX_FNCACT;TAX_FNCACT_ANALYST;ECON_EMERGINGECON;EPU_ECONOMY;EPU_ECONOMY_HISTORIC;CRISISLEX_C07_SAFETY;TAX_FNCACT_CEO;TAX_FNCACT_ANALYSTS;SCIENCE;SOC_INNOVATION;PROTEST;TAX_FNCACT_WORKERS;DELAY;USPEC_UNCERTAINTY1;CRISISLEX_C04_LOGISTICS_TRANSPORT;WB_2180_MUTUAL_FUNDS;WB_336_NON_BANK_FINANCIAL_INSTITUTIONS;WB_341_INVESTMENT_FUNDS;WB_1920_FINANCIAL_SECTOR_DEVELOPMENT;WB_332_CAPITAL_MARKETS;ECON_STOCKMARKET;</t>
  </si>
  <si>
    <t>ECON_STOCKMARKET;WB_698_TRADE;TAX_ECON_PRICE;TAX_FNCACT;TAX_FNCACT_INSIDER;TAX_MILITARY_TITLE;TAX_MILITARY_TITLE_OFFICER;TAX_FNCACT_OFFICER;TAX_FNCACT_CFO;TAX_FNCACT_INSIDERS;TAX_FNCACT_ANALYSTS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</si>
  <si>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kirotv.com</t>
  </si>
  <si>
    <t>EPU_ECONOMY_HISTORIC;WB_1625_SUPPORT_SERVICES;WB_1466_SOCIAL_ASSISTANCE;WB_697_SOCIAL_PROTECTION_AND_LABOR;WB_678_DIGITAL_GOVERNMENT;WB_694_BROADCAST_AND_MEDIA;WB_133_INFORMATION_AND_COMMUNICATION_TECHNOLOGIES;WB_566_ENVIRONMENT_AND_NATURAL_RESOURCES;WB_590_ECOSYSTEMS;UNGP_FORESTS_RIVERS_OCEANS;EPU_CATS_MIGRATION_FEAR_MIGRATION;</t>
  </si>
  <si>
    <t>TAX_FNCACT;TAX_FNCACT_DIRECTOR;TAX_FNCACT_MANAGING_DIRECTOR;LEADER;TAX_FNCACT_PRESIDENT;USPEC_POLITICS_GENERAL1;TAX_FNCACT_VICE_PRESIDENT;TAX_FNCACT_MANAGER;TAX_FNCACT_GENERAL_MANAGER;ALLIANCE;SOC_INNOVATION;TAX_ETHNICITY;TAX_ETHNICITY_CANADIAN;TAX_FNCACT_EXECUTIVE;EPU_ECONOMY_HISTORIC;WB_2670_JOBS;WB_696_PUBLIC_SECTOR_MANAGEMENT;WB_2048_COMPENSATION_CAREERS_AND_INCENTIVES;WB_723_PUBLIC_ADMINISTRATION;WB_724_HUMAN_RESOURCES_FOR_PUBLIC_SECTOR;</t>
  </si>
  <si>
    <t>TAX_FNCACT;TAX_FNCACT_INVESTOR;ECON_STOCKMARKET;SCIENCE;SOC_INNOVATION;WB_1104_MACROECONOMIC_VULNERABILITY_AND_DEBT;WB_450_DEBT;</t>
  </si>
  <si>
    <t>wbaltv.com</t>
  </si>
  <si>
    <t>statejournal.com</t>
  </si>
  <si>
    <t>TAX_FNCACT;TAX_FNCACT_JUDGE;TRIAL;</t>
  </si>
  <si>
    <t>TAX_FNCACT;TAX_FNCACT_CHIEF;TAX_FNCACT_ANALYST;TAX_ECON_PRICE;MARITIME;TAX_FNCACT_EXECUTIVE;TAX_FNCACT_EXECUTIVES;TAX_FNCACT_CHIEF_EXECUTIVES;</t>
  </si>
  <si>
    <t>wsmv.com</t>
  </si>
  <si>
    <t>ECON_STOCKMARKET;TAX_FNCACT;TAX_FNCACT_JUDGE;</t>
  </si>
  <si>
    <t>SOC_INNOVATION;WB_2670_JOBS;WB_2769_JOBS_STRATEGIES;WB_2840_INTEGRATION;WB_2836_MIGRATION_POLICIES_AND_JOBS;TAX_FNCACT;TAX_FNCACT_DIRECTOR;TAX_FNCACT_DESIGNER;PROTEST;</t>
  </si>
  <si>
    <t>wm.edu</t>
  </si>
  <si>
    <t>TAX_FNCACT;TAX_FNCACT_SECRETARY;TAX_FNCACT_SECRETARY_OF_STATE;TAX_FOODSTAPLES;TAX_FOODSTAPLES_RICE;LEADER;EDUCATION;</t>
  </si>
  <si>
    <t>wlns.com</t>
  </si>
  <si>
    <t>TRIAL;TAX_FNCACT;TAX_FNCACT_SECRETARY;TAX_FNCACT_SECRETARY_OF_STATE;TAX_FNCACT_EMPLOYEES;DELAY;TAKE_OFFICE;TRANSPARENCY;MANMADE_DISASTER_IMPLIED;</t>
  </si>
  <si>
    <t>WB_286_TELECOMMUNICATIONS_AND_BROADBAND_ACCESS;WB_133_INFORMATION_AND_COMMUNICATION_TECHNOLOGIES;TAX_FNCACT;TAX_FNCACT_OPERATOR;WB_678_DIGITAL_GOVERNMENT;WB_2944_SERVERS;WB_671_STORAGE_MANAGEMENT;WB_667_ICT_INFRASTRUCTURE;WB_672_NETWORK_MANAGEMENT;TAX_FNCACT_CTO;WB_2946_OPEN_SOURCE;WB_669_SOFTWARE_INFRASTRUCTURE;MEDIA_SOCIAL;</t>
  </si>
  <si>
    <t>quadrangleonline.com</t>
  </si>
  <si>
    <t>EPU_ECONOMY_HISTORIC;WB_1973_FINANCIAL_RISK_REDUCTION;WB_435_AGRICULTURE_AND_FOOD_SECURITY;WB_337_INSURANCE;WB_1967_AGRICULTURAL_RISK_AND_SECURITY;WB_1920_FINANCIAL_SECTOR_DEVELOPMENT;WB_332_CAPITAL_MARKETS;TAX_FNCACT;TAX_FNCACT_ANALYST;TAX_FNCACT_RESEARCH_ANALYST;WB_698_TRADE;GENERAL_GOVERNMENT;EPU_POLICY;EPU_POLICY_GOVERNMENT;TAX_FNCACT_NOMINEE;DEMOCRACY;TAX_FNCACT_SUPPORTERS;ELECTION;WB_135_TRANSPORT;WB_1174_WAREHOUSING_AND_STORAGE;WB_793_TRANSPORT_AND_LOGISTICS_SERVICES;TAX_FNCACT_EXECUTIVE;LEADER;TAX_FNCACT_PRESIDENT;USPEC_POLITICS_GENERAL1;TAX_FNCACT_VICE_PRESIDENT;TAX_FNCACT_EXECUTIVE_VICE_PRESIDENT;TAX_FNCACT_MANAGER;TAX_FNCACT_GENERAL_MANAGER;TAX_FNCACT_EXECUTIVES;TAX_FNCACT_DIRECTORS;ECON_TAXATION;USPEC_POLICY1;EPU_POLICY_TAX;EPU_CATS_TAXES;TAX_ECON_PRICE;</t>
  </si>
  <si>
    <t>bsccomment.com</t>
  </si>
  <si>
    <t>TAX_FNCACT;TAX_FNCACT_CEO;TAX_FNCACT_BOARD_MEMBERS;TAX_ECON_PRICE;ECON_DEBT;WB_1104_MACROECONOMIC_VULNERABILITY_AND_DEBT;WB_450_DEBT;RETIREMENT;TAX_FNCACT_EXECUTIVE;EPU_ECONOMY_HISTORIC;WB_678_DIGITAL_GOVERNMENT;WB_652_ICT_APPLICATIONS;WB_666_APPLICATION_DEVELOPMENT;WB_658_ENTERPRISE_APPLICATIONS;WB_133_INFORMATION_AND_COMMUNICATION_TECHNOLOGIES;ECON_TAXATION;USPEC_POLICY1;EPU_POLICY;EPU_POLICY_TAX;EPU_CATS_TAXES;TAX_FNCACT_CHAIRMAN;WB_2670_JOBS;WB_1467_EDUCATION_FOR_ALL;WB_470_EDUCATION;WB_2131_EMPLOYABILITY_SKILLS_AND_JOBS;WB_1484_EDUCATION_SKILLS_DEVELOPMENT_AND_LABOR_MARKET;</t>
  </si>
  <si>
    <t>cdn06.com</t>
  </si>
  <si>
    <t>WB_698_TRADE;ECON_STOCKMARKET;TAX_FNCACT;TAX_FNCACT_ANALYSTS;TAX_FNCACT_ANALYST;ECON_EARNINGSREPOR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</si>
  <si>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TAX_ETHNICITY;TAX_ETHNICITY_AMERICAN;WB_678_DIGITAL_GOVERNMENT;WB_694_BROADCAST_AND_MEDIA;WB_133_INFORMATION_AND_COMMUNICATION_TECHNOLOGIES;WB_2944_SERVERS;WB_671_STORAGE_MANAGEMENT;WB_667_ICT_INFRASTRUCTURE;WB_672_NETWORK_MANAGEMENT;TAX_ETHNICITY_JAPANESE;TAX_WORLDLANGUAGES;TAX_WORLDLANGUAGES_JAPANESE;ECON_MONOPOLY;WB_286_TELECOMMUNICATIONS_AND_BROADBAND_ACCESS;MEDICAL;WB_1921_PRIVATE_SECTOR_DEVELOPMENT;WB_346_COMPETITIVE_INDUSTRIES;WB_818_INDUSTRY_POLICY_AND_REAL_SECTORS;WB_1281_MANUFACTURING;SCIENCE;SOC_INNOVATION;TAX_FNCACT;TAX_FNCACT_EXECUTIVE;LEADER;TAX_FNCACT_PRESIDENT;USPEC_POLITICS_GENERAL1;TAX_FNCACT_VICE_PRESIDENT;TAX_FNCACT_EXECUTIVE_VICE_PRESIDENT;WB_2670_JOBS;WB_2769_JOBS_STRATEGIES;WB_2840_INTEGRATION;WB_2836_MIGRATION_POLICIES_AND_JOBS;</t>
  </si>
  <si>
    <t>cdr.cz</t>
  </si>
  <si>
    <t>WB_350_FINANCIAL_INFRASTRUCTURE_AND_REMITTANCES;WB_281_ICT_INDUSTRY_AND_SERVICES;WB_2424_ICT_AND_FINANCIAL_SECTOR;WB_2420_ICT_FOR_JOBS;WB_828_ELECTRONIC_PAYMENTS;WB_1920_FINANCIAL_SECTOR_DEVELOPMENT;WB_358_RETAIL_PAYMENTS;WB_827_MOBILE_MONEY;WB_133_INFORMATION_AND_COMMUNICATION_TECHNOLOGIES;ECON_STOCKMARKET;TAX_ETHNICITY;TAX_ETHNICITY_BLACK;TAX_RELIGION;TAX_RELIGION_VOODOO;WB_290_TELECOMMUNICATIONS_ORGANIZATIONAL_DESIGN;WB_288_TELECOMMUNICATIONS_SECTOR_POLICY_AND_REGULATION;WB_286_TELECOMMUNICATIONS_AND_BROADBAND_ACCESS;ECON_DEBT;WB_1104_MACROECONOMIC_VULNERABILITY_AND_DEBT;WB_450_DEBT;WB_678_DIGITAL_GOVERNMENT;WB_674_SHARED_INFRASTRUCTURE;WB_667_ICT_INFRASTRUCTURE;WB_676_CLOUD_COMPUTING;CRISISLEX_T11_UPDATESSYMPATHY;UNREST_BELLIGERENT;UNREST_ULTIMATUM;TAX_FNCACT;TAX_FNCACT_MAN;WB_698_TRADE;WB_2418__D_PRINTING;WB_2416_INTERNET_OF_THINGS;WB_2399_ICT_INNOVATION_AND_TRANSFORMATION;</t>
  </si>
  <si>
    <t>WB_698_TRADE;WB_1150_VOLATILITY;WB_1104_MACROECONOMIC_VULNERABILITY_AND_DEBT;TAX_ECON_PRICE;TAX_FNCACT;TAX_FNCACT_CHIEF;TAX_FNCACT_EXECUTIVE;TAX_FNCACT_CHIEF_EXECUTIVE;TAX_MILITARY_TITLE;TAX_MILITARY_TITLE_OFFICER;TAX_FNCACT_OFFICER;TAX_FNCACT_EXECUTIVE_OFFICER;TAX_FNCACT_CHIEF_EXECUTIVE_OFFICER;LEADER;TAX_FNCACT_PRESIDENT;USPEC_POLITICS_GENERAL1;TAX_FNCACT_CHIEF_OPERATING_OFFICER;TAX_FNCACT_BOARD_MEMBER;TAX_FNCACT_CHIEF_FINANCIAL_OFFICER;EPU_ECONOMY_HISTORIC;WB_368_LEASING;WB_135_TRANSPORT;WB_1174_WAREHOUSING_AND_STORAGE;WB_793_TRANSPORT_AND_LOGISTICS_SERVICES;WB_1331_HEALTH_TECHNOLOGIES;WB_1350_PHARMACEUTICALS;WB_621_HEALTH_NUTRITION_AND_POPULATION;ECON_STOCKMARKET;</t>
  </si>
  <si>
    <t>TAX_ETHNICITY;TAX_ETHNICITY_INDIAN;EPU_ECONOMY_HISTORIC;TAX_FNCACT;TAX_FNCACT_MANAGER;SOC_INNOVATION;TAX_FNCACT_PHOTOGRAPHER;SCIENCE;TAX_FNCACT_ARTIST;TAX_FNCACT_STUDENTS;MEDIA_SOCIAL;TAX_FNCACT_ENGINEER;ECON_STOCKMARKET;WB_678_DIGITAL_GOVERNMENT;WB_694_BROADCAST_AND_MEDIA;WB_133_INFORMATION_AND_COMMUNICATION_TECHNOLOGIES;</t>
  </si>
  <si>
    <t>WB_2670_JOBS;WB_1467_EDUCATION_FOR_ALL;WB_470_EDUCATION;WB_2131_EMPLOYABILITY_SKILLS_AND_JOBS;WB_1484_EDUCATION_SKILLS_DEVELOPMENT_AND_LABOR_MARKET;UNGP_FORESTS_RIVERS_OCEANS;MANMADE_DISASTER_IMPLIED;TAX_FNCACT;TAX_FNCACT_ANALYST;CRISISLEX_T04_INFRASTRUCTURE;EPU_ECONOMY_HISTORIC;TAX_ECON_PRICE;TAX_FNCACT_ANALYSTS;</t>
  </si>
  <si>
    <t>WB_698_TRADE;TAX_FNCACT;TAX_FNCACT_CEO;TAX_FNCACT_CHAIRMAN;TAX_FNCACT_OFFICIAL;USPEC_UNCERTAINTY1;WB_678_DIGITAL_GOVERNMENT;WB_2944_SERVERS;WB_671_STORAGE_MANAGEMENT;WB_667_ICT_INFRASTRUCTURE;WB_672_NETWORK_MANAGEMENT;WB_133_INFORMATION_AND_COMMUNICATION_TECHNOLOGIES;WB_135_TRANSPORT;WB_1174_WAREHOUSING_AND_STORAGE;WB_793_TRANSPORT_AND_LOGISTICS_SERVICES;WB_674_SHARED_INFRASTRUCTURE;WB_676_CLOUD_COMPUTING;SOC_EMERGINGTECH;TAX_ECON_PRICE;ECON_DEBT;WB_1104_MACROECONOMIC_VULNERABILITY_AND_DEBT;WB_450_DEBT;TAX_FNCACT_ANALYST;TAX_FNCACT_EMPLOYEES;TAX_WORLDLANGUAGES;TAX_WORLDLANGUAGES_AGER;TAX_FNCACT_LEADER;TECH_AUTOMATION;CRISISLEX_T11_UPDATESSYMPATHY;TAX_FNCACT_EMPLOYEE;EDUCATION;SOC_POINTSOFINTEREST;SOC_POINTSOFINTEREST_COLLEGE;MANMADE_DISASTER_IMPLIED;SOC_POINTSOFINTEREST_SCHOOL;WB_2670_JOBS;WB_696_PUBLIC_SECTOR_MANAGEMENT;WB_2048_COMPENSATION_CAREERS_AND_INCENTIVES;WB_723_PUBLIC_ADMINISTRATION;WB_724_HUMAN_RESOURCES_FOR_PUBLIC_SECTOR;TAX_FNCACT_EXECUTIVE;AFFECT;GEN_HOLIDAY;TAX_FNCACT_DIRECTORS;TAX_FNCACT_BOARD_MEMBERS;ECON_STOCKMARKET;SOC_POINTSOFINTEREST_HEADQUARTERS;WB_694_BROADCAST_AND_MEDIA;MEDIA_MSM;</t>
  </si>
  <si>
    <t>TAX_ECON_PRICE;TAX_FNCACT;TAX_FNCACT_ANALYSTS;WB_1920_FINANCIAL_SECTOR_DEVELOPMENT;WB_332_CAPITAL_MARKETS;WB_698_TRADE;TAX_FNCACT_DIRECTOR;TAX_FNCACT_AUTHORITIES;CRISISLEX_CRISISLEXREC;EDUCATION;WB_470_EDUCATION;SCIENCE;SOC_INNOVATION;CRISISLEX_C07_SAFETY;TAX_FNCACT_ANALYST;</t>
  </si>
  <si>
    <t>cpapracticeadvisor.com</t>
  </si>
  <si>
    <t>TAX_ECON_PRICE;LEADER;TAX_FNCACT;TAX_FNCACT_PRESIDENT;USPEC_POLITICS_GENERAL1;TAX_FNCACT_VICE_PRESIDENT;TAX_FNCACT_MANAGER;TAX_FNCACT_GENERAL_MANAGER;</t>
  </si>
  <si>
    <t>TECH_SUPERCOMPUTING;ALLIANCE;SCIENCE;SOC_INNOVATION;CRISISLEX_O02_RESPONSEAGENCIESATCRISIS;CRISISLEX_T05_MONEY;CRISISLEX_T06_SUPPLIES;CRISISLEX_T07_SERVICESNEEDEDOFFERED;CRISISLEX_T11_UPDATESSYMPATHY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2944_SERVERS;WB_671_STORAGE_MANAGEMENT;WB_667_ICT_INFRASTRUCTURE;WB_672_NETWORK_MANAGEMENT;CRISISLEX_CRISISLEXREC;CRISISLEX_O01_WEATHER;CRISISLEX_T01_CAUTION_ADVICE;LEADER;TAX_FNCACT;TAX_FNCACT_PRESIDENT;USPEC_POLITICS_GENERAL1;TAX_FNCACT_VICE_PRESIDENT;TAX_FNCACT_MANAGER;TAX_FNCACT_GENERAL_MANAGER;WB_1921_PRIVATE_SECTOR_DEVELOPMENT;WB_376_INNOVATION_TECHNOLOGY_AND_ENTREPRENEURSHIP;WB_1917_INTELLECTUAL_PROPERTY;WB_377_FIRM_INNOVATION_PRODUCTIVITY_AND_GROWTH;WB_566_ENVIRONMENT_AND_NATURAL_RESOURCES;WB_590_ECOSYSTEMS;ENV_OIL;CRISISLEX_T08_MISSINGFOUNDTRAPPEDPEOPLE;TAX_ECON_PRICE;WB_135_TRANSPORT;WB_1174_WAREHOUSING_AND_STORAGE;WB_793_TRANSPORT_AND_LOGISTICS_SERVICES;WB_1467_EDUCATION_FOR_ALL;WB_470_EDUCATION;WB_2131_EMPLOYABILITY_SKILLS_AND_JOBS;WB_1484_EDUCATION_SKILLS_DEVELOPMENT_AND_LABOR_MARKET;TAX_FNCACT_ENGINEERS;TAX_ETHNICITY;TAX_ETHNICITY_AMERICAN;CRISISLEX_T02_INJURED;CRISISLEX_T03_DEAD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</si>
  <si>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FNCACT;TAX_FNCACT_CEO;WB_696_PUBLIC_SECTOR_MANAGEMENT;WB_2048_COMPENSATION_CAREERS_AND_INCENTIVES;WB_723_PUBLIC_ADMINISTRATION;WB_724_HUMAN_RESOURCES_FOR_PUBLIC_SECTOR;EPU_POLICY;EPU_POLICY_REGULATORY;ECON_STOCKMARKET;TAX_FNCACT_CHAIRMAN;TAX_FNCACT_CHAIRMAN_OF_THE_BOARD;MEDIA_MSM;TAX_FNCACT_REPORTER;CRISISLEX_CRISISLEXREC;</t>
  </si>
  <si>
    <t>hitc.com</t>
  </si>
  <si>
    <t>TAX_FNCACT;TAX_FNCACT_ANALYST;WB_698_TRADE;TAX_ECON_PRICE;ECON_STOCKMARKET;TAX_FNCACT_ANALYSTS;TAX_FNCACT_CEO;TAX_FNCACT_CHAIRMAN;TAX_FNCACT_EMPLOYEES;TAX_FNCACT_DIRECTOR;TAX_FNCACT_MANAGING_DIRECTOR;WB_1920_FINANCIAL_SECTOR_DEVELOPMENT;WB_332_CAPITAL_MARKETS;CRISISLEX_C07_SAFETY;CYBER_ATTACK;WB_678_DIGITAL_GOVERNMENT;WB_670_ICT_SECURITY;WB_133_INFORMATION_AND_COMMUNICATION_TECHNOLOGIES;MANMADE_DISASTER_IMPLIED;WB_168_ROADS_AND_HIGHWAYS;WB_135_TRANSPORT;WB_1809_HIGHWAYS;WB_1803_TRANSPORT_INFRASTRUCTURE;ARMEDCONFLICT;TAX_FNCACT_LEADER;SOC_POINTSOFINTEREST;SOC_POINTSOFINTEREST_HEADQUARTERS;MEDIA_MSM;</t>
  </si>
  <si>
    <t>ECON_STOCKMARKET;WB_698_TRADE;AGRICULTURE;TAX_ECON_PRICE;ECON_EARNINGSREPORT;TAX_FNCACT;TAX_FNCACT_CONTRACTOR;ENV_OIL;ECON_OILPRICE;</t>
  </si>
  <si>
    <t>charismanews.com</t>
  </si>
  <si>
    <t>TAX_FNCACT;TAX_FNCACT_CEO;TAX_FNCACT_CHIEF;TAX_FNCACT_EXECUTIVE;TAX_FNCACT_CHIEF_EXECUTIVE;TAX_WORLDMAMMALS;TAX_WORLDMAMMALS_FOX;TAX_POLITICAL_PARTY;TAX_POLITICAL_PARTY_REPUBLICAN;TAX_FNCACT_CANDIDATES;LEADER;TAX_FNCACT_GOVERNOR;TAX_FNCACT_WALKER;TAX_FNCACT_SENATOR;MEDIA_MSM;AFFECT;TAX_POLITICAL_PARTY_DEMOCRATS;</t>
  </si>
  <si>
    <t>USPEC_POLICY1;TAX_FNCACT;TAX_FNCACT_LEADERS;TAX_WORLDMAMMALS;TAX_WORLDMAMMALS_FOX;TAX_ECON_PRICE;AFFECT;WB_2433_CONFLICT_AND_VIOLENCE;WB_2465_REVOLUTIONARY_VIOLENCE;WB_2432_FRAGILITY_CONFLICT_AND_VIOLENCE;WB_2462_POLITICAL_VIOLENCE_AND_WAR;TAX_DISEASE;TAX_DISEASE_PLAGUE;TAX_FNCACT_EXECUTIVES;TECH_AUTOMATION;SOC_EMERGINGTECH;CRISISLEX_T11_UPDATESSYMPATHY;TAX_ETHNICITY;TAX_ETHNICITY_AMERICAN;TAX_WORLDMAMMALS_HUMAN;TAX_FNCACT_EXECUTIVE;WB_678_DIGITAL_GOVERNMENT;WB_2946_OPEN_SOURCE;WB_667_ICT_INFRASTRUCTURE;WB_669_SOFTWARE_INFRASTRUCTURE;WB_133_INFORMATION_AND_COMMUNICATION_TECHNOLOGIES;WB_290_TELECOMMUNICATIONS_ORGANIZATIONAL_DESIGN;WB_288_TELECOMMUNICATIONS_SECTOR_POLICY_AND_REGULATION;WB_286_TELECOMMUNICATIONS_AND_BROADBAND_ACCESS;WB_1921_PRIVATE_SECTOR_DEVELOPMENT;WB_405_BUSINESS_CLIMATE;WB_2531_INSPECTIONS_LICENSING_AND_PERMITS;WB_2530_BUSINESS_ENVIRONMENT;WB_652_ICT_APPLICATIONS;WB_665_SOFTWARE_AS_A_SERVICE;WB_658_ENTERPRISE_APPLICATIONS;WB_2944_SERVERS;WB_671_STORAGE_MANAGEMENT;WB_672_NETWORK_MANAGEMENT;WB_135_TRANSPORT;WB_1174_WAREHOUSING_AND_STORAGE;WB_793_TRANSPORT_AND_LOGISTICS_SERVICES;TAX_FNCACT_VENDOR;WB_566_ENVIRONMENT_AND_NATURAL_RESOURCES;WB_590_ECOSYSTEMS;WB_674_SHARED_INFRASTRUCTURE;WB_676_CLOUD_COMPUTING;TAX_FNCACT_PILOT;</t>
  </si>
  <si>
    <t>piercepioneer.com</t>
  </si>
  <si>
    <t>TAX_DISEASE;TAX_DISEASE_PLAGUE;TAX_ECON_PRICE;TAX_FNCACT;TAX_FNCACT_CEO;LEADER;TAX_FNCACT_PRESIDENT;USPEC_POLITICS_GENERAL1;WB_2670_JOBS;WB_1467_EDUCATION_FOR_ALL;WB_470_EDUCATION;WB_2131_EMPLOYABILITY_SKILLS_AND_JOBS;WB_1484_EDUCATION_SKILLS_DEVELOPMENT_AND_LABOR_MARKET;TAX_FNCACT_KING;CRISISLEX_T11_UPDATESSYMPATHY;</t>
  </si>
  <si>
    <t>TAX_FNCACT;TAX_FNCACT_BOARD_MEMBERS;APPOINTMENT;TAX_ECON_PRICE;WB_698_TRADE;TAX_FNCACT_ANALYSTS;TAX_FNCACT_ANALYST;GENERAL_GOVERNMENT;EDUCATION;WB_470_EDUCATION;CRISISLEX_C07_SAFETY;</t>
  </si>
  <si>
    <t>TAX_FNCACT;TAX_FNCACT_MANUFACTURER;EPU_ECONOMY_HISTORIC;TAX_ECON_PRICE;SOC_INNOVATION;TAX_FNCACT_DIRECTOR;CRISISLEX_C07_SAFETY;</t>
  </si>
  <si>
    <t>TAX_FNCACT;TAX_FNCACT_DIRECTORS;TAX_FNCACT_CHIEF;TAX_FNCACT_EXECUTIVE;TAX_FNCACT_CHIEF_EXECUTIVE;TAX_MILITARY_TITLE;TAX_MILITARY_TITLE_OFFICER;TAX_FNCACT_OFFICER;TAX_FNCACT_EXECUTIVE_OFFICER;TAX_FNCACT_CHIEF_EXECUTIVE_OFFICER;SCIENCE;SOC_INNOVATION;WB_2299_PIPELINES;WB_539_OIL_AND_GAS_POLICY_STRATEGY_AND_INSTITUTIONS;WB_507_ENERGY_AND_EXTRACTIVES;WB_548_PPP_IN_OIL_AND_GAS;WB_2418__D_PRINTING;WB_2416_INTERNET_OF_THINGS;WB_2399_ICT_INNOVATION_AND_TRANSFORMATION;WB_133_INFORMATION_AND_COMMUNICATION_TECHNOLOGIES;TAX_FNCACT_BOARD_MEMBER;RESIGNATION;TAX_FNCACT_CHAIRMAN;ALLIANCE;TAX_FNCACT_DIRECTOR;LEADER;TAX_FNCACT_PRESIDENT;USPEC_POLITICS_GENERAL1;TAX_FNCACT_VICE_CHAIRMAN;TAX_FNCACT_CHIEF_FINANCIAL_OFFICER;TAX_FNCACT_VICE_PRESIDENT;TAX_FNCACT_EXECUTIVE_VICE_PRESIDENT;TAX_FNCACT_BOARD_MEMBERS;WB_696_PUBLIC_SECTOR_MANAGEMENT;WB_831_GOVERNANCE;CYBER_ATTACK;</t>
  </si>
  <si>
    <t>ECON_STOCKMARKET;MEDIA_SOCIAL;TAX_WORLDLANGUAGES;TAX_WORLDLANGUAGES_AMONG;TAX_ETHNICITY;TAX_ETHNICITY_WHITE;LEADER;TAX_FNCACT;TAX_FNCACT_PRESIDENT;TAX_FNCACT_VICE_PRESIDENT;TAX_FNCACT_SENIOR_VICE_PRESIDENT;TAX_FNCACT_MANAGER;TAX_FNCACT_GENERAL_MANAGER;TAX_WORLDREPTILES;TAX_WORLDREPTILES_TURTLE;TAX_FNCACT_EMPLOYEES;DELAY;</t>
  </si>
  <si>
    <t>LEADER;TAX_FNCACT;TAX_FNCACT_GOVERNOR;TERROR;TAX_FNCACT_INSURGENT;INSURGENCY;WB_2433_CONFLICT_AND_VIOLENCE;WB_2451_REBELS_GUERRILLAS_AND_INSURGENTS;WB_2432_FRAGILITY_CONFLICT_AND_VIOLENCE;WB_2445_NON_STATE_SECURITY_ACTORS;TAX_POLITICAL_PARTY;TAX_POLITICAL_PARTY_REPUBLICAN;USPEC_POLITICS_GENERAL1;TAX_POLITICAL_PARTY_REPUBLICAN_PARTY;TAX_FNCACT_LEADERS;RATIFY;</t>
  </si>
  <si>
    <t>TAX_FNCACT;TAX_FNCACT_TRADERS;WB_698_TRADE;TAX_FNCACT_INSIDER;TAX_ECON_PRICE;TAX_FNCACT_EXECUTIVE;LEADER;TAX_FNCACT_PRESIDENT;USPEC_POLITICS_GENERAL1;TAX_FNCACT_VICE_PRESIDENT;TAX_FNCACT_EXECUTIVE_VICE_PRESIDENT;TAX_FNCACT_ANALYSTS;TAX_FNCACT_AUTHORITIES;CRISISLEX_CRISISLEXREC;EDUCATION;WB_470_EDUCATION;CRISISLEX_C07_SAFETY;TAX_FNCACT_ANALYST;</t>
  </si>
  <si>
    <t>postbulletin.com</t>
  </si>
  <si>
    <t>TAX_FNCACT;TAX_FNCACT_DIRECTORS;ALLIANCE;TAX_FNCACT_WOMEN;MEDIA_SOCIAL;TAX_FNCACT_EXECUTIVE;TAX_FNCACT_CHIEF;TAX_FNCACT_CHIEF_EXECUTIVE;TAX_FNCACT_DIRECTOR;TAX_FNCACT_BOARD_MEMBERS;TAX_FNCACT_CHAIRMAN;TAX_FNCACT_CHAIRMAN_OF_THE_BOARD;TAX_FNCACT_VENDOR;TAX_FNCACT_BOARD_MEMBER;RESIGNATION;</t>
  </si>
  <si>
    <t>fox21news.com</t>
  </si>
  <si>
    <t>TAX_ETHNICITY;TAX_ETHNICITY_SCOTTISH;GENERAL_HEALTH;MEDICAL;KILL;TAX_FNCACT;TAX_FNCACT_AUTHORITIES;CRISISLEX_CRISISLEXREC;EPU_POLICY;EPU_POLICY_AUTHORITIES;GOV_LOCALGOV;EDUCATION;SOC_POINTSOFINTEREST;SOC_POINTSOFINTEREST_UNIVERSITIES;MANMADE_DISASTER_IMPLIED;GENERAL_GOVERNMENT;EPU_POLICY_GOVERNMENT;EPU_ECONOMY_HISTORIC;</t>
  </si>
  <si>
    <t>ECON_STOCKMARKET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ANALYST;</t>
  </si>
  <si>
    <t>MEDICAL;WB_698_TRADE;ECON_STOCKMARKET;WB_1150_VOLATILITY;WB_1104_MACROECONOMIC_VULNERABILITY_AND_DEBT;TAX_ECON_PRICE;</t>
  </si>
  <si>
    <t>ECON_STOCKMARKET;WB_1150_VOLATILITY;WB_1104_MACROECONOMIC_VULNERABILITY_AND_DEBT;TAX_FNCACT;TAX_FNCACT_ANALYSTS;WB_698_TRADE;TAX_FNCACT_ANALYST;EPU_ECONOMY_HISTORIC;ENV_OIL;TAX_ECON_PRICE;ECON_OILPRICE;TAX_FNCACT_CEO;USPEC_POLICY1;LEADER;TAX_FNCACT_PRESIDENT;USPEC_POLITICS_GENERAL1;</t>
  </si>
  <si>
    <t>ECON_STOCKMARKET;TAX_FNCACT;TAX_FNCACT_CHIEF;TAX_FNCACT_EXECUTIVE;TAX_FNCACT_CHIEF_EXECUTIVE;TAX_MILITARY_TITLE;TAX_MILITARY_TITLE_OFFICER;TAX_FNCACT_OFFICER;TAX_FNCACT_EXECUTIVE_OFFICER;TAX_FNCACT_CHIEF_EXECUTIVE_OFFICER;LEADER;TAX_FNCACT_PRESIDENT;USPEC_POLITICS_GENERAL1;TAX_FNCACT_CHAIRPERSON;TAX_FNCACT_MANUFACTURER;TAX_FNCACT_VICE_PRESIDENT;TAX_FNCACT_MANAGER;TAX_FNCACT_GENERAL_MANAGER;WB_2416_INTERNET_OF_THINGS;WB_2399_ICT_INNOVATION_AND_TRANSFORMATION;WB_133_INFORMATION_AND_COMMUNICATION_TECHNOLOGIES;SOC_INNOVATION;TAX_FNCACT_DIRECTOR;TAX_FNCACT_LEADER;</t>
  </si>
  <si>
    <t>TECH_SUPERCOMPUTING;ALLIANCE;CRISISLEX_O02_RESPONSEAGENCIESATCRISIS;CRISISLEX_T05_MONEY;CRISISLEX_T06_SUPPLIES;CRISISLEX_T07_SERVICESNEEDEDOFFERED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2944_SERVERS;WB_671_STORAGE_MANAGEMENT;WB_667_ICT_INFRASTRUCTURE;WB_672_NETWORK_MANAGEMENT;WB_566_ENVIRONMENT_AND_NATURAL_RESOURCES;WB_590_ECOSYSTEMS;ENV_OIL;CRISISLEX_T08_MISSINGFOUNDTRAPPEDPEOPLE;SCIENCE;SOC_INNOVATION;TAX_ETHNICITY;TAX_ETHNICITY_AMERICAN;TAX_FNCACT;TAX_FNCACT_WRITER;</t>
  </si>
  <si>
    <t>WB_698_TRADE;TAX_ECON_PRICE;TAX_FNCACT;TAX_FNCACT_ANALYSTS;WB_1406_DISEASES;WB_1435_OBESITY;WB_621_HEALTH_NUTRITION_AND_POPULATION;WB_1427_NON_COMMUNICABLE_DISEASE_AND_INJURY;ECON_STOCKMARKET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</si>
  <si>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WB_698_TRADE;TAX_FNCACT;TAX_FNCACT_ANALYSTS;WB_1406_DISEASES;WB_1435_OBESITY;WB_621_HEALTH_NUTRITION_AND_POPULATION;WB_1427_NON_COMMUNICABLE_DISEASE_AND_INJURY;TAX_ECON_PRICE;ECON_STOCKMARKET;MEDIA_MSM;</t>
  </si>
  <si>
    <t>TAX_FNCACT;TAX_FNCACT_EXECUTIVE;TAX_FNCACT_NEUROSURGEON;TAX_POLITICAL_PARTY;TAX_POLITICAL_PARTY_REPUBLICAN;TAX_FNCACT_SUPPORTERS;TAX_FNCACT_WOMAN;LEADER;TAX_FNCACT_GOVERNORS;WB_678_DIGITAL_GOVERNMENT;WB_694_BROADCAST_AND_MEDIA;WB_133_INFORMATION_AND_COMMUNICATION_TECHNOLOGIES;TAX_FNCACT_CHIEF;TAX_FNCACT_CHIEF_EXECUTIVE;TAX_POLITICAL_PARTY_DEMOCRAT;TRANSPARENCY;WB_2944_SERVERS;WB_671_STORAGE_MANAGEMENT;WB_667_ICT_INFRASTRUCTURE;WB_672_NETWORK_MANAGEMENT;TAX_FNCACT_SECRETARY;TAX_FNCACT_SECRETARY_OF_STATE;MEDIA_MSM;GENERAL_GOVERNMENT;TAX_FNCACT_CANDIDATES;TAX_FNCACT_POLITICIANS;TAX_FNCACT_WALKER;TAX_FNCACT_PRESIDENT;TAX_POLITICAL_PARTY_REPUBLICANS;TAX_FNCACT_WOMEN;WB_421_SOCIAL_INCLUSION;WB_933_ETHNIC_RELIGIOUS_AND_OTHER_MINORITIES;WB_134_SOCIAL_DEVELOPMENT;TAX_ETHNICITY;TAX_ETHNICITY_AMERICAN;GENERAL_HEALTH;MEDICAL;WB_1331_HEALTH_TECHNOLOGIES;WB_1350_PHARMACEUTICALS;WB_621_HEALTH_NUTRITION_AND_POPULATION;TAX_FNCACT_CHILDREN;WB_2670_JOBS;WB_696_PUBLIC_SECTOR_MANAGEMENT;WB_2048_COMPENSATION_CAREERS_AND_INCENTIVES;WB_723_PUBLIC_ADMINISTRATION;WB_724_HUMAN_RESOURCES_FOR_PUBLIC_SECTOR;TAX_FNCACT_ACTOR;LEGISLATION;WB_1383_HEALTH_MANAGEMENT_AND_ADMINISTRATION;WB_973_HEALTH_LAWS_AND_REGULATIONS;WB_1385_GOVERNANCE_AND_STEWARDSHIP;TAX_SPECIAL_ISSUES;TAX_SPECIAL_ISSUES_AFFORDABLE_CARE_ACT;SOC_SLAVERY;WB_2507_HUMAN_RIGHTS_ABUSES_AND_VIOLATIONS;WB_2203_HUMAN_RIGHTS;WB_2432_FRAGILITY_CONFLICT_AND_VIOLENCE;WB_2511_SLAVERY;EXTREMISM;TAX_FNCACT_VETERANS;SOC_POINTSOFINTEREST;SOC_POINTSOFINTEREST_HOSPITALS;TAX_FNCACT_BUSINESS_EXECUTIVE;TAX_FNCACT_INCUMBENT;TAX_FNCACT_BOXER;MEDIA_SOCIAL;</t>
  </si>
  <si>
    <t>EPU_ECONOMY_HISTORIC;WB_678_DIGITAL_GOVERNMENT;WB_694_BROADCAST_AND_MEDIA;WB_133_INFORMATION_AND_COMMUNICATION_TECHNOLOGIES;WB_135_TRANSPORT;WB_1174_WAREHOUSING_AND_STORAGE;WB_793_TRANSPORT_AND_LOGISTICS_SERVICES;SOC_INNOVATION;TAX_ETHNICITY;TAX_ETHNICITY_INDIAN;TAX_FNCACT;TAX_FNCACT_WRITER;USPEC_POLITICS_GENERAL1;TAX_POLITICAL_PARTY;TAX_POLITICAL_PARTY_SAMAJWADI_PARTY;TAX_POLITICAL_PARTY_RASHTRIYA_LOK_DAL;TAX_TERROR_GROUP;TAX_TERROR_GROUP_BAHUJAN_SAMAJ_PARTY;TAX_POLITICAL_PARTY_BAHUJAN_SAMAJ_PARTY;ECON_BANKRUPTCY;GENERAL_GOVERNMENT;EPU_POLICY;EPU_POLICY_CONGRESS;TAX_FNCACT_CANDIDATE;EPU_POLICY_POLITICAL;TAX_ECON_PRICE;WB_1331_HEALTH_TECHNOLOGIES;WB_1358_GENERIC_DRUGS;WB_1350_PHARMACEUTICALS;WB_621_HEALTH_NUTRITION_AND_POPULATION;MEDICAL;TAX_DISEASE;TAX_DISEASE_HIV;</t>
  </si>
  <si>
    <t>wgrz.com</t>
  </si>
  <si>
    <t>WB_698_TRADE;TAX_FNCACT;TAX_FNCACT_ANALYST;TAX_ECON_PRICE;AFFECT;ECON_STOCKMARKET;TAX_FNCACT_ANALYSTS;WB_1614_NUTRITIONAL_PROGRAMS;WB_1609_FOOD_AND_IN_KIND_TRANSFERS;WB_1615_THERAPEUTIC;WB_1466_SOCIAL_ASSISTANCE;WB_697_SOCIAL_PROTECTION_AND_LABOR;WB_1331_HEALTH_TECHNOLOGIES;WB_2453_ORGANIZED_CRIME;WB_1350_PHARMACEUTICALS;WB_2433_CONFLICT_AND_VIOLENCE;WB_621_HEALTH_NUTRITION_AND_POPULATION;WB_2432_FRAGILITY_CONFLICT_AND_VIOLENCE;WB_2456_DRUGS_AND_NARCOTICS;TAX_DISEASE;TAX_DISEASE_MUSCULAR_DYSTROPHY;ECON_EARNINGSREPORT;TAX_FNCACT_CHIEF;TAX_FNCACT_EXECUTIVE;TAX_FNCACT_CHIEF_EXECUTIVE;TAX_FNCACT_PEERS;DELAY;USPEC_UNCERTAINTY1;ECON_WORLDCURRENCIES;ECON_WORLDCURRENCIES_DOLLARS;</t>
  </si>
  <si>
    <t>WB_2670_JOBS;WB_1467_EDUCATION_FOR_ALL;WB_470_EDUCATION;WB_2131_EMPLOYABILITY_SKILLS_AND_JOBS;WB_1484_EDUCATION_SKILLS_DEVELOPMENT_AND_LABOR_MARKET;TAX_FNCACT;TAX_FNCACT_PIONEER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ANALYST;TAX_FNCACT_CHIEF_FINANCIAL_OFFICER;TAX_FNCACT_EXECUTIVES;WB_698_TRADE;</t>
  </si>
  <si>
    <t>TAX_FNCACT;TAX_FNCACT_ANALYSTS;TAX_ECON_PRICE;TAX_FNCACT_CEO;TAX_FNCACT_EXECUTIVES;WB_1921_PRIVATE_SECTOR_DEVELOPMENT;WB_405_BUSINESS_CLIMATE;WB_2530_BUSINESS_ENVIRONMENT;TAX_FNCACT_ANALYST;TAX_FNCACT_RESEARCH_ANALYST;WB_678_DIGITAL_GOVERNMENT;WB_2944_SERVERS;WB_671_STORAGE_MANAGEMENT;WB_667_ICT_INFRASTRUCTURE;WB_672_NETWORK_MANAGEMENT;WB_133_INFORMATION_AND_COMMUNICATION_TECHNOLOGIES;</t>
  </si>
  <si>
    <t>WB_696_PUBLIC_SECTOR_MANAGEMENT;WB_713_PUBLIC_FINANCE;WB_718_PUBLIC_INVESTMENT_MANAGEMENT;ECON_STOCKMARKET;TAX_FNCACT;TAX_FNCACT_RETAILER;WB_644_NUTRITION;WB_1441_SUPPLEMENTS;WB_621_HEALTH_NUTRITION_AND_POPULATION;WB_698_TRADE;SOC_EMERGINGTECH;WB_678_DIGITAL_GOVERNMENT;WB_2946_OPEN_SOURCE;WB_667_ICT_INFRASTRUCTURE;WB_669_SOFTWARE_INFRASTRUCTURE;WB_133_INFORMATION_AND_COMMUNICATION_TECHNOLOGIES;WB_2945_DATABASE;WB_135_TRANSPORT;WB_1174_WAREHOUSING_AND_STORAGE;WB_793_TRANSPORT_AND_LOGISTICS_SERVICES;WB_2944_SERVERS;WB_671_STORAGE_MANAGEMENT;WB_672_NETWORK_MANAGEMENT;WB_661_BIG_DATA;WB_652_ICT_APPLICATIONS;WB_872_SMART_CITIES;WB_813_URBAN_GOVERNANCE_AND_CITY_SYSTEMS;WB_699_URBAN_DEVELOPMENT;WB_873_NON_TRADITIONAL_DATA_DRIVEN_MANAGEMENT;WB_658_ENTERPRISE_APPLICATIONS;TECH_BIGDATA;TAX_ECON_PRICE;GENERAL_GOVERNMENT;EDUCATION;WB_470_EDUCATION;ENV_OIL;TAX_FNCACT_ANALYSTS;AFFECT;ENV_MINING;ECON_OILPRICE;ENV_NATURALGAS;WB_1751_LIQUEFIED_NATURAL_GAS;WB_507_ENERGY_AND_EXTRACTIVES;WB_549_OIL_AND_GAS_SYSTEMS;GENERAL_HEALTH;MEDICAL;TAX_FNCACT_CHIEF;TAX_FNCACT_EXECUTIVE;TAX_FNCACT_CHIEF_EXECUTIVE;TAX_MILITARY_TITLE;TAX_MILITARY_TITLE_OFFICER;TAX_FNCACT_OFFICER;TAX_FNCACT_EXECUTIVE_OFFICER;TAX_FNCACT_CHIEF_EXECUTIVE_OFFICER;WB_1331_HEALTH_TECHNOLOGIES;WB_1350_PHARMACEUTICALS;WB_1406_DISEASES;</t>
  </si>
  <si>
    <t>TAX_FNCACT;TAX_FNCACT_ANALYST;USPEC_POLICY1;TAX_FNCACT_VENDOR;TAX_ECON_PRICE;WB_1406_DISEASES;WB_1435_OBESITY;WB_621_HEALTH_NUTRITION_AND_POPULATION;WB_1427_NON_COMMUNICABLE_DISEASE_AND_INJURY;ECON_STOCKMARKET;</t>
  </si>
  <si>
    <t>TAX_ECON_PRICE;TAX_FNCACT;TAX_FNCACT_MANAGER;TAX_FNCACT_GENERAL_MANAGER;WB_855_LABOR_MARKETS;WB_1650_PUBLIC_EMPLOYMENT_SERVICES;WB_697_SOCIAL_PROTECTION_AND_LABOR;WB_1652_PLACEMENT;WB_678_DIGITAL_GOVERNMENT;WB_694_BROADCAST_AND_MEDIA;WB_133_INFORMATION_AND_COMMUNICATION_TECHNOLOGIES;WB_137_WATER;WB_2433_CONFLICT_AND_VIOLENCE;WB_2465_REVOLUTIONARY_VIOLENCE;WB_2432_FRAGILITY_CONFLICT_AND_VIOLENCE;WB_2462_POLITICAL_VIOLENCE_AND_WAR;TAX_FNCACT_PIONEER;SOC_EMERGINGTECH;SCIENCE;SOC_INNOVATION;UNGP_FORESTS_RIVERS_OCEANS;WB_2670_JOBS;WB_1467_EDUCATION_FOR_ALL;WB_470_EDUCATION;WB_2131_EMPLOYABILITY_SKILLS_AND_JOBS;WB_1484_EDUCATION_SKILLS_DEVELOPMENT_AND_LABOR_MARKET;</t>
  </si>
  <si>
    <t>TAX_FNCACT;TAX_FNCACT_VENDOR;USPEC_POLICY1;ECON_STOCKMARKET;TAX_FNCACT_LEADER;TAX_FNCACT_MANAGER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</si>
  <si>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WB_678_DIGITAL_GOVERNMENT;WB_2946_OPEN_SOURCE;WB_667_ICT_INFRASTRUCTURE;WB_669_SOFTWARE_INFRASTRUCTURE;WB_133_INFORMATION_AND_COMMUNICATION_TECHNOLOGIES;WB_2947_OPERATING_SYSTEMS;UNGP_FORESTS_RIVERS_OCEANS;WB_2943_SWITCHES;WB_672_NETWORK_MANAGEMENT;TAX_FNCACT;TAX_FNCACT_VENDOR;SCIENCE;SOC_INNOVATION;TAX_FNCACT_EXECUTIVE;TAX_FNCACT_DIRECTOR;TAX_FNCACT_EXECUTIVE_DIRECTOR;EPU_ECONOMY_HISTORIC;MEDIA_SOCIAL;</t>
  </si>
  <si>
    <t>stocksnewswire.com</t>
  </si>
  <si>
    <t>ECON_STOCKMARKET;WB_698_TRADE;WB_1921_PRIVATE_SECTOR_DEVELOPMENT;WB_346_COMPETITIVE_INDUSTRIES;WB_818_INDUSTRY_POLICY_AND_REAL_SECTORS;WB_1281_MANUFACTURING;ENV_SOLAR;WB_2418__D_PRINTING;WB_2416_INTERNET_OF_THINGS;WB_2399_ICT_INNOVATION_AND_TRANSFORMATION;WB_133_INFORMATION_AND_COMMUNICATION_TECHNOLOGIES;EPU_ECONOMY_HISTORIC;TAX_FNCACT;TAX_FNCACT_CEO;TAX_FNCACT_CANDIDATE;CRISISLEX_C04_LOGISTICS_TRANSPORT;WB_135_TRANSPORT;CRISISLEX_C07_SAFETY;CYBER_ATTACK;WB_1973_FINANCIAL_RISK_REDUCTION;WB_435_AGRICULTURE_AND_FOOD_SECURITY;WB_337_INSURANCE;WB_1967_AGRICULTURAL_RISK_AND_SECURITY;EPU_CATS_REGULATION;EPU_CATS_FINANCIAL_REGULATION;</t>
  </si>
  <si>
    <t>entreprises.ouest-france.fr</t>
  </si>
  <si>
    <t>ECON_CURRENCY_EXCHANGE_RATE;TAX_FNCACT;TAX_FNCACT_ANALYSTS;</t>
  </si>
  <si>
    <t>finsmes.com</t>
  </si>
  <si>
    <t>SOC_INNOVATION;WB_2416_INTERNET_OF_THINGS;WB_2399_ICT_INNOVATION_AND_TRANSFORMATION;WB_133_INFORMATION_AND_COMMUNICATION_TECHNOLOGIES;WB_1921_PRIVATE_SECTOR_DEVELOPMENT;WB_346_COMPETITIVE_INDUSTRIES;WB_818_INDUSTRY_POLICY_AND_REAL_SECTORS;WB_1281_MANUFACTURING;ECON_ENTREPRENEURSHIP;TAX_FNCACT;TAX_FNCACT_CHIEF;TAX_MILITARY_TITLE;TAX_MILITARY_TITLE_OFFICER;TAX_FNCACT_OFFICER;TAX_DISEASE;TAX_DISEASE_DISRUPTIVE;WB_2433_CONFLICT_AND_VIOLENCE;WB_2465_REVOLUTIONARY_VIOLENCE;WB_2432_FRAGILITY_CONFLICT_AND_VIOLENCE;WB_2462_POLITICAL_VIOLENCE_AND_WAR;EPU_ECONOMY_HISTORIC;SCIENCE;WB_845_LEGAL_AND_REGULATORY_FRAMEWORK;WB_696_PUBLIC_SECTOR_MANAGEMENT;WB_851_INTELLECTUAL_PROPERTY_RIGHTS;WB_1041_PATENTS;WB_1039_PROPERTY_LAWS_AND_REGULATIONS;WB_566_ENVIRONMENT_AND_NATURAL_RESOURCES;WB_590_ECOSYSTEMS;UNGP_FORESTS_RIVERS_OCEANS;</t>
  </si>
  <si>
    <t>ECON_WORLDCURRENCIES;ECON_WORLDCURRENCIES_DOLLAR;TAX_ECON_PRICE;TAX_FNCACT;TAX_FNCACT_EXECUTIVE;LEADER;TAX_FNCACT_PRESIDENT;TAX_FNCACT_VICE_PRESIDENT;TAX_FNCACT_EXECUTIVE_VICE_PRESIDENT;TAX_FNCACT_CHIEF;TAX_MILITARY_TITLE;TAX_MILITARY_TITLE_OFFICER;TAX_FNCACT_OFFICER;ECON_STOCKMARKET;WB_698_TRADE;TAX_FNCACT_MAYOR;ECON_INTEREST_RATES;TAX_FNCACT_PRINCIPAL;TAX_ETHNICITY;TAX_ETHNICITY_AMERICAN;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</t>
  </si>
  <si>
    <t>EDUCATION;SOC_POINTSOFINTEREST;SOC_POINTSOFINTEREST_UNIVERSITIES;TAX_ETHNICITY;TAX_ETHNICITY_ASIAN;TAX_FNCACT;TAX_FNCACT_ANALYST;TAX_FNCACT_CEO;WB_698_TRADE;ECON_DEBT;WB_1104_MACROECONOMIC_VULNERABILITY_AND_DEBT;WB_450_DEBT;ECON_STOCKMARKET;DELAY;</t>
  </si>
  <si>
    <t>TAX_FNCACT;TAX_FNCACT_EMPLOYEES;MARITIME;TAX_WORLDLANGUAGES;TAX_WORLDLANGUAGES_DANISH;INFO_RUMOR;TAX_FNCACT_CEO;TAX_DISEASE;TAX_DISEASE_DUMPING;EPU_CATS_TRADE_POLICY;EPU_ECONOMY_HISTORIC;TAX_FNCACT_EMPLOYEE;WB_1160_SHOCKS_AND_VULNERABILITY;WB_695_POVERTY;WB_2670_JOBS;WB_1467_EDUCATION_FOR_ALL;WB_470_EDUCATION;WB_2131_EMPLOYABILITY_SKILLS_AND_JOBS;WB_1484_EDUCATION_SKILLS_DEVELOPMENT_AND_LABOR_MARKET;TAX_ECON_PRICE;WB_2433_CONFLICT_AND_VIOLENCE;WB_2465_REVOLUTIONARY_VIOLENCE;WB_2432_FRAGILITY_CONFLICT_AND_VIOLENCE;WB_2462_POLITICAL_VIOLENCE_AND_WAR;USPEC_POLICY1;EPU_POLICY;EPU_POLICY_SPENDING;TRIAL;TAX_FNCACT_EXECUTIVES;CORRUPTION;WB_2019_ANTI_CORRUPTION_LEGISLATION;WB_696_PUBLIC_SECTOR_MANAGEMENT;WB_831_GOVERNANCE;WB_832_ANTI_CORRUPTION;WB_2020_BRIBERY_FRAUD_AND_COLLUSION;TAX_FNCACT_EXECUTIVE;EPU_CATS_REGULATION;EPU_CATS_FINANCIAL_REGULATION;TAX_FNCACT_CHAIRMAN;</t>
  </si>
  <si>
    <t>LEADER;TAX_FNCACT;TAX_FNCACT_GOVERNOR;TAX_FNCACT_CEO;TAX_FNCACT_PRESIDENT;USPEC_POLITICS_GENERAL1;TAX_FNCACT_SENATOR;TAX_WORLDLANGUAGES;TAX_WORLDLANGUAGES_ALABAMA;TERROR;TAX_FNCACT_INSURGENT;INSURGENCY;WB_2433_CONFLICT_AND_VIOLENCE;WB_2451_REBELS_GUERRILLAS_AND_INSURGENTS;WB_2432_FRAGILITY_CONFLICT_AND_VIOLENCE;WB_2445_NON_STATE_SECURITY_ACTORS;TAX_POLITICAL_PARTY;TAX_POLITICAL_PARTY_REPUBLICAN;TAX_POLITICAL_PARTY_REPUBLICAN_PARTY;TAX_FNCACT_LEADERS;RATIFY;TAX_FNCACT_DEVELOPER;IDEOLOGY;ELECTION;TAX_FNCACT_CANDIDATE;BAN;TAX_RELIGION;TAX_RELIGION_MUSLIMS;TAX_ETHNICITY;TAX_ETHNICITY_MUSLIMS;MEDIA_MSM;TAX_FNCACT_JOURNALIST;TAX_TERROR_GROUP;TAX_TERROR_GROUP_KU_KLUX_KLAN;EPU_CATS_MIGRATION_FEAR_FEAR;EPU_POLICY;EPU_POLICY_POLITICAL;TAX_FNCACT_CHIEF;TAX_FNCACT_EXECUTIVE;TAX_FNCACT_CHIEF_EXECUTIVE;TAX_FNCACT_CHAIRMAN;TAX_FNCACT_REPRESENTATIVES;TAX_FNCACT_LEADER;EPU_UNCERTAINTY;TAX_FNCACT_REPORTER;TAX_FNCACT_JUDGE;CRIME_ILLEGAL_DRUGS;DRUG_TRADE;MEDIA_SOCIAL;TAX_ETHNICITY_ITALIAN;TAX_WORLDLANGUAGES_ITALIAN;SOC_FASCISM;TAX_WORLDMAMMALS;TAX_WORLDMAMMALS_LION;TAX_WORLDMAMMALS_SHEEP;GENERAL_PUBLIC_OPINION;AFFECT;</t>
  </si>
  <si>
    <t>TAX_FNCACT;TAX_FNCACT_ANALYST;TAX_FNCACT_RESEARCH_ANALYST;TAX_FNCACT_ANALYSTS;TAX_ECON_PRICE;TAX_FNCACT_CHIEF;TAX_MILITARY_TITLE;TAX_MILITARY_TITLE_OFFICER;TAX_FNCACT_OFFICER;TAX_FNCACT_CHIEF_FINANCIAL_OFFICER;TAX_FNCACT_CFO;</t>
  </si>
  <si>
    <t>odishasamaya.com</t>
  </si>
  <si>
    <t>TAX_FNCACT;TAX_FNCACT_EMPLOYEES;TAX_FNCACT_MANAGERS;TAX_FNCACT_CEO;TAX_FNCACT_WOMEN;</t>
  </si>
  <si>
    <t>TAX_FNCACT;TAX_FNCACT_ANALYST;TAX_ECON_PRICE;RELIGION;ECON_STOCKMARKET;WB_1920_FINANCIAL_SECTOR_DEVELOPMENT;WB_332_CAPITAL_MARKETS;WB_678_DIGITAL_GOVERNMENT;WB_674_SHARED_INFRASTRUCTURE;WB_667_ICT_INFRASTRUCTURE;WB_676_CLOUD_COMPUTING;WB_133_INFORMATION_AND_COMMUNICATION_TECHNOLOGIES;WB_135_TRANSPORT;WB_1174_WAREHOUSING_AND_STORAGE;WB_793_TRANSPORT_AND_LOGISTICS_SERVICES;USPEC_UNCERTAINTY1;</t>
  </si>
  <si>
    <t>TAX_FNCACT;TAX_FNCACT_CHIEF;TAX_FNCACT_EXECUTIVE;TAX_FNCACT_CHIEF_EXECUTIVE;TAX_FNCACT_MANUFACTURER;TAX_FNCACT_RETAILER;SCIENCE;SOC_INNOVATION;TAX_FNCACT_MANAGER;TAX_FNCACT_GENERAL_MANAGER;WB_698_TRADE;ECON_STOCKMARKET;</t>
  </si>
  <si>
    <t>TAX_WORLDLANGUAGES;TAX_WORLDLANGUAGES_RUSSIA;WB_698_TRADE;SOC_TECHNOLOGYSECTOR;TAX_FNCACT;TAX_FNCACT_INSIDER;ENV_OIL;TAX_FNCACT_ANALYST;GENERAL_HEALTH;MEDICAL;WB_1331_HEALTH_TECHNOLOGIES;WB_1350_PHARMACEUTICALS;WB_621_HEALTH_NUTRITION_AND_POPULATION;</t>
  </si>
  <si>
    <t>TAX_FNCACT;TAX_FNCACT_ANALYSTS;TAX_FNCACT_ANALYST;TAX_ECON_PRICE;TAX_FNCACT_DIRECTOR;WB_698_TRADE;GENERAL_GOVERNMENT;EDUCATION;WB_470_EDUCATION;WB_678_DIGITAL_GOVERNMENT;WB_667_ICT_INFRASTRUCTURE;WB_669_SOFTWARE_INFRASTRUCTURE;WB_133_INFORMATION_AND_COMMUNICATION_TECHNOLOGIES;CRISISLEX_C07_SAFETY;</t>
  </si>
  <si>
    <t>WB_678_DIGITAL_GOVERNMENT;WB_2944_SERVERS;WB_671_STORAGE_MANAGEMENT;WB_667_ICT_INFRASTRUCTURE;WB_672_NETWORK_MANAGEMENT;WB_133_INFORMATION_AND_COMMUNICATION_TECHNOLOGIES;TECH_AUTOMATION;WB_135_TRANSPORT;WB_1174_WAREHOUSING_AND_STORAGE;WB_793_TRANSPORT_AND_LOGISTICS_SERVICES;LEADER;TAX_FNCACT;TAX_FNCACT_PRESIDENT;USPEC_POLITICS_GENERAL1;TAX_FNCACT_VICE_PRESIDENT;TAX_FNCACT_MANAGER;TAX_FNCACT_GENERAL_MANAGER;TAX_FNCACT_DIRECTOR;TAX_FNCACT_MANAGING_DIRECTOR;CRISISLEX_C07_SAFETY;WB_2943_SWITCHES;WB_2670_JOBS;WB_2769_JOBS_STRATEGIES;WB_2840_INTEGRATION;WB_2836_MIGRATION_POLICIES_AND_JOBS;TAX_FNCACT_CHIEF;TAX_MILITARY_TITLE;TAX_MILITARY_TITLE_OFFICER;TAX_FNCACT_OFFICER;TAX_FNCACT_CHIEF_OPERATING_OFFICER;SCIENCE;SOC_INNOVATION;WB_653_ENTERPRISE_ARCHITECTURE;WB_657_INTEROPERABILITY;WB_2375_ICT_METHODS_AND_PROCEDURES;TAX_FNCACT_ADMINISTRATORS;ECON_STOCKMARKET;WB_1921_PRIVATE_SECTOR_DEVELOPMENT;WB_376_INNOVATION_TECHNOLOGY_AND_ENTREPRENEURSHIP;WB_1917_INTELLECTUAL_PROPERTY;WB_377_FIRM_INNOVATION_PRODUCTIVITY_AND_GROWTH;TAX_FNCACT_EMPLOYEES;TAX_ECON_PRICE;WB_2024_ANTI_CORRUPTION_AUTHORITIES;WB_696_PUBLIC_SECTOR_MANAGEMENT;WB_840_JUSTICE;WB_2025_INVESTIGATION;WB_831_GOVERNANCE;WB_832_ANTI_CORRUPTION;WB_1014_CRIMINAL_JUSTICE;WB_694_BROADCAST_AND_MEDIA;</t>
  </si>
  <si>
    <t>cbs46.com</t>
  </si>
  <si>
    <t>WB_566_ENVIRONMENT_AND_NATURAL_RESOURCES;WB_590_ECOSYSTEMS;GENERAL_GOVERNMENT;USPEC_POLICY1;TAX_FNCACT;TAX_FNCACT_MANAGER;TAX_FNCACT_GENERAL_MANAGER;DELAY;USPEC_UNCERTAINTY1;CRISISLEX_C04_LOGISTICS_TRANSPORT;WB_872_SMART_CITIES;WB_813_URBAN_GOVERNANCE_AND_CITY_SYSTEMS;WB_699_URBAN_DEVELOPMENT;</t>
  </si>
  <si>
    <t>CRISISLEX_T04_INFRASTRUCTURE;TAX_FNCACT;TAX_FNCACT_ANALYST;TAX_FNCACT_CHIEF;TAX_FNCACT_EXECUTIVE;TAX_FNCACT_CHIEF_EXECUTIVE;TAX_ECON_PRICE;TAX_ETHNICITY;TAX_ETHNICITY_JAPANESE;TAX_WORLDLANGUAGES;TAX_WORLDLANGUAGES_JAPANESE;ECON_WORLDCURRENCIES;ECON_WORLDCURRENCIES_DOLLAR;ECON_WORLDCURRENCIES_US_DOLLAR;CRISISLEX_T11_UPDATESSYMPATHY;</t>
  </si>
  <si>
    <t>CRISISLEX_CRISISLEXREC;WB_678_DIGITAL_GOVERNMENT;WB_694_BROADCAST_AND_MEDIA;WB_133_INFORMATION_AND_COMMUNICATION_TECHNOLOGIES;WB_661_BIG_DATA;WB_652_ICT_APPLICATIONS;WB_872_SMART_CITIES;WB_813_URBAN_GOVERNANCE_AND_CITY_SYSTEMS;WB_699_URBAN_DEVELOPMENT;WB_873_NON_TRADITIONAL_DATA_DRIVEN_MANAGEMENT;WB_658_ENTERPRISE_APPLICATIONS;TECH_BIGDATA;WB_1467_EDUCATION_FOR_ALL;WB_470_EDUCATION;WB_2131_EMPLOYABILITY_SKILLS_AND_JOBS;WB_1484_EDUCATION_SKILLS_DEVELOPMENT_AND_LABOR_MARKET;TAX_FNCACT;TAX_FNCACT_WORKERS;EDUCATION;TAX_FNCACT_EMPLOYEES;ECON_ENTREPRENEURSHIP;WB_135_TRANSPORT;WB_1174_WAREHOUSING_AND_STORAGE;WB_793_TRANSPORT_AND_LOGISTICS_SERVICES;TAX_FNCACT_EXECUTIVES;MOVEMENT_GENERAL;TAX_ECON_PRICE;WB_665_SOFTWARE_AS_A_SERVICE;WB_2416_INTERNET_OF_THINGS;WB_2399_ICT_INNOVATION_AND_TRANSFORMATION;WB_666_APPLICATION_DEVELOPMENT;WB_667_ICT_INFRASTRUCTURE;WB_669_SOFTWARE_INFRASTRUCTURE;WB_2945_DATABASE;MANMADE_DISASTER_IMPLIED;WB_2946_OPEN_SOURCE;WB_1921_PRIVATE_SECTOR_DEVELOPMENT;WB_405_BUSINESS_CLIMATE;WB_2531_INSPECTIONS_LICENSING_AND_PERMITS;WB_2530_BUSINESS_ENVIRONMENT;TAX_FNCACT_PRACTITIONERS;WB_2433_CONFLICT_AND_VIOLENCE;WB_2465_REVOLUTIONARY_VIOLENCE;WB_2432_FRAGILITY_CONFLICT_AND_VIOLENCE;WB_2462_POLITICAL_VIOLENCE_AND_WAR;TAX_DISEASE;TAX_DISEASE_PLAGUE;TECH_AUTOMATION;SOC_EMERGINGTECH;CRISISLEX_T11_UPDATESSYMPATHY;</t>
  </si>
  <si>
    <t>ECON_HOUSING_PRICES;WB_1921_PRIVATE_SECTOR_DEVELOPMENT;WB_346_COMPETITIVE_INDUSTRIES;WB_818_INDUSTRY_POLICY_AND_REAL_SECTORS;WB_1281_MANUFACTURING;TAX_ETHNICITY;TAX_ETHNICITY_AMERICAN;ECON_STOCKMARKET;WB_698_TRADE;TAX_FNCACT;TAX_FNCACT_DIRECTORS;TAX_FNCACT_DIRECTOR;TAX_FNCACT_NOMINEES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TAX_FNCACT_CHAIRMAN;TAX_FNCACT_CHAIRMAN_OF_THE_BOARD;TAX_FNCACT_WATCHMAKER;SOC_INNOVATION;TAX_FNCACT_MANAGER;TAX_FNCACT_GENERAL_MANAGER;</t>
  </si>
  <si>
    <t>LEADER;TAX_FNCACT;TAX_FNCACT_PRESIDENT;USPEC_POLITICS_GENERAL1;TAX_FNCACT_PRINCIPAL;TAX_FNCACT_ANALYST;TAX_FNCACT_KING;EPU_ECONOMY_HISTORIC;WB_728_PUBLIC_SERVICE_DELIVERY;WB_696_PUBLIC_SECTOR_MANAGEMENT;WB_723_PUBLIC_ADMINISTRATION;WB_2098_OUTSOURCING;TAX_FNCACT_CEO;TAX_FNCACT_LEADER;TAX_ECON_PRICE;TAX_FNCACT_EMPLOYEES;WB_1921_PRIVATE_SECTOR_DEVELOPMENT;WB_406_COMPETITION_POLICY;WB_2101_ANTITRUST;WB_1745_MONOPOLIZATION_AND_ABUSE_OF_DOMINANCE;WB_678_DIGITAL_GOVERNMENT;WB_2946_OPEN_SOURCE;WB_667_ICT_INFRASTRUCTURE;WB_669_SOFTWARE_INFRASTRUCTURE;WB_133_INFORMATION_AND_COMMUNICATION_TECHNOLOGIES;WB_2947_OPERATING_SYSTEMS;WB_661_BIG_DATA;WB_652_ICT_APPLICATIONS;WB_872_SMART_CITIES;WB_813_URBAN_GOVERNANCE_AND_CITY_SYSTEMS;WB_699_URBAN_DEVELOPMENT;WB_873_NON_TRADITIONAL_DATA_DRIVEN_MANAGEMENT;WB_658_ENTERPRISE_APPLICATIONS;TECH_BIGDATA;TAX_FNCACT_VENDOR;</t>
  </si>
  <si>
    <t>MEDIA_SOCIAL;EPU_ECONOMY_HISTORIC;WB_678_DIGITAL_GOVERNMENT;WB_694_BROADCAST_AND_MEDIA;WB_133_INFORMATION_AND_COMMUNICATION_TECHNOLOGIES;WB_652_ICT_APPLICATIONS;WB_662_SOCIAL_MEDIA;WB_658_ENTERPRISE_APPLICATIONS;TAX_FNCACT;TAX_FNCACT_FOUNDERS;CRISISLEX_C07_SAFETY;WB_135_TRANSPORT;WB_1174_WAREHOUSING_AND_STORAGE;WB_793_TRANSPORT_AND_LOGISTICS_SERVICES;WB_336_NON_BANK_FINANCIAL_INSTITUTIONS;WB_341_INVESTMENT_FUNDS;WB_345_SOVEREIGN_WEALTH_FUNDS;WB_1920_FINANCIAL_SECTOR_DEVELOPMENT;WB_332_CAPITAL_MARKETS;WB_845_LEGAL_AND_REGULATORY_FRAMEWORK;WB_696_PUBLIC_SECTOR_MANAGEMENT;WB_851_INTELLECTUAL_PROPERTY_RIGHTS;WB_1041_PATENTS;WB_1039_PROPERTY_LAWS_AND_REGULATIONS;MEDIA_MSM;WB_659_ERP_SYSTEMS;WB_2941_PEOPLESOFT;TAX_WORLDMAMMALS;TAX_WORLDMAMMALS_HUMAN;UNGP_FORESTS_RIVERS_OCEANS;WB_841_JUSTICE_SYSTEM_ADMINISTRATION;WB_840_JUSTICE;WB_1211_HUMAN_RESOURCES;UNREST_BELLIGERENT;TAX_FNCACT_SPECIALIST;TAX_FNCACT_FOUNDER;TAX_ECON_PRICE;TAX_FNCACT_ANALYSTS;</t>
  </si>
  <si>
    <t>TAX_FNCACT;TAX_FNCACT_ANALYSTS;TAX_FNCACT_CHIEF;TAX_FNCACT_EXECUTIVE;TAX_FNCACT_CHIEF_EXECUTIVE;ECON_EMERGINGECON;USPEC_POLICY1;TAX_FNCACT_MANAGER;TAX_FNCACT_PORTFOLIO_MANAGER;WB_698_TRADE;ECON_STOCKMARKET;TAX_FNCACT_ANALYST;NATURAL_DISASTER;NATURAL_DISASTER_TREMORS;CRISISLEX_T01_CAUTION_ADVICE;ECON_DEBT;WB_1104_MACROECONOMIC_VULNERABILITY_AND_DEBT;WB_450_DEBT;WB_678_DIGITAL_GOVERNMENT;WB_674_SHARED_INFRASTRUCTURE;WB_667_ICT_INFRASTRUCTURE;WB_676_CLOUD_COMPUTING;WB_133_INFORMATION_AND_COMMUNICATION_TECHNOLOGIES;WB_1920_FINANCIAL_SECTOR_DEVELOPMENT;WB_332_CAPITAL_MARKETS;</t>
  </si>
  <si>
    <t>LEADER;TAX_FNCACT;TAX_FNCACT_PRESIDENT;USPEC_POLITICS_GENERAL1;TAX_FNCACT_VICE_PRESIDENT;TAX_FNCACT_MANAGER;TAX_FNCACT_GENERAL_MANAGER;TAX_FNCACT_ENGINEERS;ENV_METALS;WB_507_ENERGY_AND_EXTRACTIVES;WB_895_MINING_SYSTEMS;WB_2934_COPPER;WB_1699_METAL_ORE_MINING;SOC_INNOVATION;WB_135_TRANSPORT;WB_1174_WAREHOUSING_AND_STORAGE;WB_793_TRANSPORT_AND_LOGISTICS_SERVICES;WB_2670_JOBS;WB_2769_JOBS_STRATEGIES;WB_2840_INTEGRATION;WB_2836_MIGRATION_POLICIES_AND_JOBS;WB_1803_TRANSPORT_INFRASTRUCTURE;WB_167_PORTS;CRISISLEX_T11_UPDATESSYMPATHY;TAX_ECON_PRICE;TAX_FNCACT_ENGINEER;WB_845_LEGAL_AND_REGULATORY_FRAMEWORK;WB_696_PUBLIC_SECTOR_MANAGEMENT;WB_851_INTELLECTUAL_PROPERTY_RIGHTS;WB_1042_TRADEMARKS;WB_1039_PROPERTY_LAWS_AND_REGULATIONS;EPU_CATS_REGULATION;TAX_FNCACT_PORTER;</t>
  </si>
  <si>
    <t>clickondetroit.com</t>
  </si>
  <si>
    <t>TAX_ECON_PRICE;WB_286_TELECOMMUNICATIONS_AND_BROADBAND_ACCESS;WB_133_INFORMATION_AND_COMMUNICATION_TECHNOLOGIES;EPU_ECONOMY_HISTORIC;TECH_AUTOMATION;TAX_FNCACT;TAX_FNCACT_DIRECTOR;LEADER;TAX_FNCACT_PRESIDENT;USPEC_POLITICS_GENERAL1;TAX_FNCACT_VICE_PRESIDENT;TAX_FNCACT_SENIOR_VICE_PRESIDENT;TAX_FNCACT_MANAGER;TAX_FNCACT_GENERAL_MANAGER;WB_566_ENVIRONMENT_AND_NATURAL_RESOURCES;WB_590_ECOSYSTEMS;UNGP_FORESTS_RIVERS_OCEANS;MEDIA_SOCIAL;TAX_FNCACT_EMPLOYEES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</si>
  <si>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ECON_STOCKMARKET;WB_678_DIGITAL_GOVERNMENT;WB_2947_OPERATING_SYSTEMS;WB_667_ICT_INFRASTRUCTURE;WB_669_SOFTWARE_INFRASTRUCTURE;WB_133_INFORMATION_AND_COMMUNICATION_TECHNOLOGIES;TAX_FNCACT;TAX_FNCACT_EXECUTIVES;TAX_FNCACT_ANALYSTS;WB_1921_PRIVATE_SECTOR_DEVELOPMENT;WB_405_BUSINESS_CLIMATE;WB_2530_BUSINESS_ENVIRONMENT;TAX_FNCACT_CEO;WB_698_TRADE;TAX_FNCACT_EXECUTIVE;LEADER;TAX_FNCACT_PRESIDENT;USPEC_POLITICS_GENERAL1;TAX_FNCACT_VICE_PRESIDENT;TAX_FNCACT_EXECUTIVE_VICE_PRESIDENT;WB_1920_FINANCIAL_SECTOR_DEVELOPMENT;WB_332_CAPITAL_MARKETS;TAX_FNCACT_ANALYST;TAX_FNCACT_MANUFACTURER;</t>
  </si>
  <si>
    <t>ECON_STOCKMARKET;WB_678_DIGITAL_GOVERNMENT;WB_2944_SERVERS;WB_671_STORAGE_MANAGEMENT;WB_667_ICT_INFRASTRUCTURE;WB_672_NETWORK_MANAGEMENT;WB_133_INFORMATION_AND_COMMUNICATION_TECHNOLOGIES;LEADER;TAX_FNCACT;TAX_FNCACT_PRESIDENT;USPEC_POLITICS_GENERAL1;TAX_FNCACT_VICE_PRESIDENT;TAX_FNCACT_MANAGER;TAX_FNCACT_GENERAL_MANAGER;</t>
  </si>
  <si>
    <t>TAX_FNCACT;TAX_FNCACT_ANALYSTS;MOVEMENT_GENERAL;TAX_FNCACT_CEO;SCIENCE;SOC_INNOVATION;WB_855_LABOR_MARKETS;WB_1650_PUBLIC_EMPLOYMENT_SERVICES;WB_697_SOCIAL_PROTECTION_AND_LABOR;WB_1652_PLACEMENT;AFFECT;WB_678_DIGITAL_GOVERNMENT;WB_2944_SERVERS;WB_671_STORAGE_MANAGEMENT;WB_667_ICT_INFRASTRUCTURE;WB_672_NETWORK_MANAGEMENT;WB_133_INFORMATION_AND_COMMUNICATION_TECHNOLOGIES;WB_135_TRANSPORT;WB_1174_WAREHOUSING_AND_STORAGE;WB_793_TRANSPORT_AND_LOGISTICS_SERVICES;TAX_FNCACT_CFO;TAX_FNCACT_EMPLOYEES;RETIREMENT;WB_2690_CATEGORIES_OF_EMPLOYMENT;WB_2670_JOBS;WB_2689_JOBS_DIAGNOSTICS;WB_2896_RETIREMENT;WB_1676_EARLY_RETIREMENT;WB_1673_PASSIVE_LABOR_MARKETS_POLICIES;ECON_WORLDCURRENCIES;ECON_WORLDCURRENCIES_DOLLAR;WB_1160_SHOCKS_AND_VULNERABILITY;WB_695_POVERTY;SEIZE;TAX_FNCACT_FOOL;ECON_STOCKMARKET;</t>
  </si>
  <si>
    <t>LEADER;TAX_FNCACT;TAX_FNCACT_PRESIDENT;USPEC_POLITICS_GENERAL1;TAX_FNCACT_CEO;TAX_FNCACT_EXECUTIVE;TAX_FNCACT_VICE_PRESIDENT;TAX_FNCACT_EXECUTIVE_VICE_PRESIDENT;SCIENCE;SOC_INNOVATION;TAX_FNCACT_SENIOR_VICE_PRESIDENT;TAX_ECON_PRICE;</t>
  </si>
  <si>
    <t>TAX_FNCACT;TAX_FNCACT_CEO;TAX_FNCACT_CFO;TAX_FNCACT_FOOL;TAX_FNCACT_EXECUTIVE;LEADER;TAX_FNCACT_PRESIDENT;USPEC_POLITICS_GENERAL1;TAX_FNCACT_VICE_PRESIDENT;TAX_FNCACT_EXECUTIVE_VICE_PRESIDENT;TAX_FNCACT_CHIEF;TAX_MILITARY_TITLE;TAX_MILITARY_TITLE_OFFICER;TAX_FNCACT_OFFICER;TAX_FNCACT_CHIEF_FINANCIAL_OFFICER;WB_2418__D_PRINTING;WB_2416_INTERNET_OF_THINGS;WB_2399_ICT_INNOVATION_AND_TRANSFORMATION;WB_133_INFORMATION_AND_COMMUNICATION_TECHNOLOGIES;ECON_STOCKMARKET;TAX_ECON_PRICE;AFFECT;TAX_FNCACT_LEADER;MEDIA_SOCIAL;WB_2670_JOBS;WB_696_PUBLIC_SECTOR_MANAGEMENT;WB_2048_COMPENSATION_CAREERS_AND_INCENTIVES;WB_723_PUBLIC_ADMINISTRATION;WB_724_HUMAN_RESOURCES_FOR_PUBLIC_SECTOR;TAX_FNCACT_TREASURER;TAX_FNCACT_BOARD_MEMBER;CRISISLEX_T04_INFRASTRUCTURE;USPEC_POLICY1;EPU_POLICY;EPU_POLICY_POLICY;EPU_CATS_REGULATION;</t>
  </si>
  <si>
    <t>TAX_FNCACT;TAX_FNCACT_WATCHMAKER;TAX_ETHNICITY;TAX_ETHNICITY_INDIAN;WB_678_DIGITAL_GOVERNMENT;WB_694_BROADCAST_AND_MEDIA;WB_133_INFORMATION_AND_COMMUNICATION_TECHNOLOGIES;MEDIA_SOCIAL;WB_652_ICT_APPLICATIONS;WB_662_SOCIAL_MEDIA;WB_658_ENTERPRISE_APPLICATIONS;TAX_FNCACT_MESSENGER;WB_2936_GOLD;WB_507_ENERGY_AND_EXTRACTIVES;WB_895_MINING_SYSTEMS;WB_1699_METAL_ORE_MINING;TAX_ECON_PRICE;</t>
  </si>
  <si>
    <t>LEADER;TAX_FNCACT;TAX_FNCACT_PRESIDENT;USPEC_POLITICS_GENERAL1;TAX_FNCACT_PRINCIPAL;TAX_FNCACT_ANALYST;TAX_FNCACT_KING;EPU_ECONOMY_HISTORIC;WB_728_PUBLIC_SERVICE_DELIVERY;WB_696_PUBLIC_SECTOR_MANAGEMENT;WB_723_PUBLIC_ADMINISTRATION;WB_2098_OUTSOURCING;TAX_FNCACT_CEO;TAX_FNCACT_LEADER;TAX_ECON_PRICE;TAX_FNCACT_EMPLOYEES;WB_1921_PRIVATE_SECTOR_DEVELOPMENT;WB_406_COMPETITION_POLICY;WB_2101_ANTITRUST;WB_1745_MONOPOLIZATION_AND_ABUSE_OF_DOMINANCE;CRISISLEX_CRISISLEXREC;WB_678_DIGITAL_GOVERNMENT;WB_2946_OPEN_SOURCE;WB_667_ICT_INFRASTRUCTURE;WB_669_SOFTWARE_INFRASTRUCTURE;WB_133_INFORMATION_AND_COMMUNICATION_TECHNOLOGIES;WB_2947_OPERATING_SYSTEMS;WB_661_BIG_DATA;WB_652_ICT_APPLICATIONS;WB_872_SMART_CITIES;WB_813_URBAN_GOVERNANCE_AND_CITY_SYSTEMS;WB_699_URBAN_DEVELOPMENT;WB_873_NON_TRADITIONAL_DATA_DRIVEN_MANAGEMENT;WB_658_ENTERPRISE_APPLICATIONS;TECH_BIGDATA;TAX_FNCACT_VENDOR;</t>
  </si>
  <si>
    <t>moneymorning.com</t>
  </si>
  <si>
    <t>SOC_EMERGINGTECH;TAX_FNCACT;TAX_FNCACT_EMPLOYEES;TAX_FNCACT_CEO;USPEC_UNCERTAINTY1;TAX_FNCACT_CHAIRWOMAN;TAX_FNCACT_EXECUTIVE;SOC_INNOVATION;TAX_FNCACT_WORKERS;WB_2670_JOBS;WB_1467_EDUCATION_FOR_ALL;WB_470_EDUCATION;WB_2131_EMPLOYABILITY_SKILLS_AND_JOBS;WB_1484_EDUCATION_SKILLS_DEVELOPMENT_AND_LABOR_MARKET;</t>
  </si>
  <si>
    <t>WB_1406_DISEASES;WB_1435_OBESITY;WB_621_HEALTH_NUTRITION_AND_POPULATION;WB_1427_NON_COMMUNICABLE_DISEASE_AND_INJURY;TAX_FNCACT;TAX_FNCACT_ANALYSTS;TAX_ECON_PRICE;TAX_FNCACT_DIRECTOR;WB_1920_FINANCIAL_SECTOR_DEVELOPMENT;WB_332_CAPITAL_MARKETS;WB_698_TRADE;GENERAL_GOVERNMENT;EDUCATION;WB_470_EDUCATION;SCIENCE;SOC_INNOVATION;CRISISLEX_C07_SAFETY;TAX_FNCACT_ANALYST;</t>
  </si>
  <si>
    <t>TAX_FNCACT;TAX_FNCACT_SPECIALIST;EPU_ECONOMY_HISTORIC;WB_696_PUBLIC_SECTOR_MANAGEMENT;WB_2048_COMPENSATION_CAREERS_AND_INCENTIVES;WB_723_PUBLIC_ADMINISTRATION;WB_724_HUMAN_RESOURCES_FOR_PUBLIC_SECTOR;TAX_ECON_PRICE;ECON_STOCKMARKET;TAX_FNCACT_INVESTOR;TAX_FNCACT_ANALYSTS;TAX_FNCACT_FOOL;WB_2433_CONFLICT_AND_VIOLENCE;WB_2465_REVOLUTIONARY_VIOLENCE;WB_2432_FRAGILITY_CONFLICT_AND_VIOLENCE;WB_2462_POLITICAL_VIOLENCE_AND_WAR;USPEC_POLICY1;EPU_POLICY;EPU_POLICY_POLICY;EPU_CATS_REGULATION;</t>
  </si>
  <si>
    <t>WB_2670_JOBS;WB_1467_EDUCATION_FOR_ALL;WB_470_EDUCATION;WB_2131_EMPLOYABILITY_SKILLS_AND_JOBS;WB_1484_EDUCATION_SKILLS_DEVELOPMENT_AND_LABOR_MARKET;TAX_FNCACT;TAX_FNCACT_ANALYSTS;WB_698_TRADE;TAX_FNCACT_CEO;MEDIA_MSM;ECON_STOCKMARKET;</t>
  </si>
  <si>
    <t>WB_698_TRADE;TAX_RELIGION;TAX_RELIGION_CHURCH;TAX_FNCACT;TAX_FNCACT_CHIEF;TAX_FNCACT_EXECUTIVE;TAX_FNCACT_CHIEF_EXECUTIVE;</t>
  </si>
  <si>
    <t>ECON_DEBT;WB_1104_MACROECONOMIC_VULNERABILITY_AND_DEBT;WB_450_DEBT;TAX_FNCACT;TAX_FNCACT_CEO;TAX_FNCACT_ANALYSTS;INFO_RUMOR;TAX_FNCACT_VENDOR;GENERAL_GOVERNMENT;TAX_FNCACT_REGULATORS;WB_2670_JOBS;WB_696_PUBLIC_SECTOR_MANAGEMENT;WB_2048_COMPENSATION_CAREERS_AND_INCENTIVES;WB_723_PUBLIC_ADMINISTRATION;WB_724_HUMAN_RESOURCES_FOR_PUBLIC_SECTOR;GENERAL_HEALTH;MEDICAL;MEDIA_SOCIAL;</t>
  </si>
  <si>
    <t>hpactivation.com</t>
  </si>
  <si>
    <t>TAX_FNCACT;TAX_FNCACT_TASKMASTER;WB_845_LEGAL_AND_REGULATORY_FRAMEWORK;WB_696_PUBLIC_SECTOR_MANAGEMENT;WB_851_INTELLECTUAL_PROPERTY_RIGHTS;WB_1042_TRADEMARKS;WB_1039_PROPERTY_LAWS_AND_REGULATIONS;</t>
  </si>
  <si>
    <t>ECON_STOCKMARKET;TAX_FNCACT;TAX_FNCACT_ANALYST;WB_698_TRADE;TAX_ECON_PRICE;TAX_FNCACT_INVESTOR;TAX_FNCACT_INSIDER;GENERAL_GOVERNMENT;EDUCATION;WB_470_EDUCATION;SCIENCE;SOC_INNOVATION;CRISISLEX_C07_SAFETY;WB_678_DIGITAL_GOVERNMENT;WB_667_ICT_INFRASTRUCTURE;WB_669_SOFTWARE_INFRASTRUCTURE;WB_2945_DATABASE;WB_133_INFORMATION_AND_COMMUNICATION_TECHNOLOGIES;</t>
  </si>
  <si>
    <t>WB_698_TRADE;TAX_ECON_PRICE;WB_2931_IRON;WB_507_ENERGY_AND_EXTRACTIVES;WB_895_MINING_SYSTEMS;WB_1699_METAL_ORE_MINING;ENV_METALS;WB_175_FERTILIZERS;WB_174_CROP_PRODUCTION;WB_435_AGRICULTURE_AND_FOOD_SECURITY;WB_1949_CLIMATE_SMART_AGRICULTURE;ENV_COAL;WB_135_TRANSPORT;WB_1803_TRANSPORT_INFRASTRUCTURE;WB_166_RAILWAYS;WB_2935_NICKEL;ENV_HYDRO;ECON_DEBT;WB_1104_MACROECONOMIC_VULNERABILITY_AND_DEBT;WB_450_DEBT;TAX_FNCACT;TAX_FNCACT_ANALYSTS;MEDIA_SOCIAL;ECON_STOCKMARKET;WB_1150_VOLATILITY;TAX_FNCACT_DIRECTORS;TAX_FNCACT_ENGINEER;</t>
  </si>
  <si>
    <t>TAX_FNCACT;TAX_FNCACT_ANALYST;ECON_WORLDCURRENCIES;ECON_WORLDCURRENCIES_DOLLAR;ECON_WORLDCURRENCIES_US_DOLLAR;</t>
  </si>
  <si>
    <t>ECON_STOCKMARKET;TAX_FNCACT;TAX_FNCACT_USHERS;WB_698_TRADE;TAX_FNCACT_ANALYST;WB_678_DIGITAL_GOVERNMENT;WB_694_BROADCAST_AND_MEDIA;WB_133_INFORMATION_AND_COMMUNICATION_TECHNOLOGIES;LEADER;TAX_FNCACT_PRESIDENT;TAX_FNCACT_VICE_PRESIDENT;WB_318_FINANCIAL_ARCHITECTURE_AND_BANKING;WB_1920_FINANCIAL_SECTOR_DEVELOPMENT;WB_1234_BANKING_INSTITUTIONS;WB_1236_COMMERCIAL_BANKING;</t>
  </si>
  <si>
    <t>TAX_FNCACT;TAX_FNCACT_DISTRIBUTOR;WB_678_DIGITAL_GOVERNMENT;WB_667_ICT_INFRASTRUCTURE;WB_672_NETWORK_MANAGEMENT;WB_133_INFORMATION_AND_COMMUNICATION_TECHNOLOGIES;CRISISLEX_C07_SAFETY;TAX_FNCACT_DIRECTOR;TAX_FNCACT_MANUFACTURER;LEADER;TAX_FNCACT_PRESIDENT;USPEC_POLITICS_GENERAL1;TAX_FNCACT_VICE_PRESIDENT;TAX_FNCACT_SENIOR_VICE_PRESIDENT;EDUCATION;SOC_POINTSOFINTEREST;SOC_POINTSOFINTEREST_UNIVERSITY;EPU_ECONOMY_HISTORIC;</t>
  </si>
  <si>
    <t>TAX_FNCACT;TAX_FNCACT_DESIGNER;LEADER;TAX_FNCACT_PRESIDENT;USPEC_POLITICS_GENERAL1;TAX_FNCACT_VICE_PRESIDENT;WB_2936_GOLD;WB_507_ENERGY_AND_EXTRACTIVES;WB_895_MINING_SYSTEMS;WB_1699_METAL_ORE_MINING;IDEOLOGY;CRISISLEX_T11_UPDATESSYMPATHY;TAX_FNCACT_CUSTODIAN;TAX_FNCACT_FACILITATOR;TAX_FNCACT_ENGINEER;</t>
  </si>
  <si>
    <t>ECON_STOCKMARKET;WB_698_TRADE;EPU_ECONOMY_HISTORIC;</t>
  </si>
  <si>
    <t>EPU_ECONOMY_HISTORIC;TAX_ECON_PRICE;TAX_FNCACT;TAX_FNCACT_LEADER;CRISISLEX_C07_SAFETY;</t>
  </si>
  <si>
    <t>ECON_EARNINGSREPORT;USPEC_UNCERTAINTY1;WB_678_DIGITAL_GOVERNMENT;WB_2944_SERVERS;WB_671_STORAGE_MANAGEMENT;WB_667_ICT_INFRASTRUCTURE;WB_672_NETWORK_MANAGEMENT;WB_133_INFORMATION_AND_COMMUNICATION_TECHNOLOGIES;TAX_FNCACT;TAX_FNCACT_PEERS;WB_674_SHARED_INFRASTRUCTURE;WB_676_CLOUD_COMPUTING;TAX_FNCACT_CEO;TAX_FNCACT_ANALYSTS;MEDIA_MSM;</t>
  </si>
  <si>
    <t>ECON_STOCKMARKET;TAX_FNCACT;TAX_FNCACT_LEADER;ECON_TAXATION;WB_698_TRADE;TAX_ECON_PRICE;ENV_OIL;WB_696_PUBLIC_SECTOR_MANAGEMENT;WB_2048_COMPENSATION_CAREERS_AND_INCENTIVES;WB_723_PUBLIC_ADMINISTRATION;WB_724_HUMAN_RESOURCES_FOR_PUBLIC_SECTOR;</t>
  </si>
  <si>
    <t>ECON_STOCKMARKET;TAX_FNCACT;TAX_FNCACT_ANALYSTS;WB_698_TRADE;GENERAL_GOVERNMENT;EDUCATION;WB_470_EDUCATION;ENV_SOLAR;MEDIA_MSM;WB_135_TRANSPORT;WB_1803_TRANSPORT_INFRASTRUCTURE;WB_167_PORTS;LEADER;TAX_FNCACT_PRESIDENT;USPEC_POLITICS_GENERAL1;TAX_FNCACT_CHIEF;TAX_FNCACT_EXECUTIVE;TAX_FNCACT_CHIEF_EXECUTIVE;TAX_MILITARY_TITLE;TAX_MILITARY_TITLE_OFFICER;TAX_FNCACT_OFFICER;TAX_FNCACT_EXECUTIVE_OFFICER;TAX_FNCACT_CHIEF_EXECUTIVE_OFFICER;ENV_MINING;ENV_COAL;ENV_OIL;WB_2601_TRADE_LINKAGES_SPILLOVERS_AND_CONNECTIVITY;WB_772_TRADE_FACILITATION_AND_LOGISTICS;WB_699_URBAN_DEVELOPMENT;WB_866_CONNECTIVITY_AND_LAGGING_REGIONS;WB_797_NATIONAL_URBAN_POLICIES;WB_286_TELECOMMUNICATIONS_AND_BROADBAND_ACCESS;WB_2120_SATELLITES;WB_2329_ACCESS_AND_CONNECTIVITY;WB_133_INFORMATION_AND_COMMUNICATION_TECHNOLOGIES;WB_678_DIGITAL_GOVERNMENT;WB_652_ICT_APPLICATIONS;WB_663_GEOGRAPHIC_INFORMATION_SYSTEMS;WB_658_ENTERPRISE_APPLICATIONS;TAX_FNCACT_GUIDE;</t>
  </si>
  <si>
    <t>ECON_STOCKMARKET;WB_698_TRADE;AGRICULTURE;TAX_ECON_PRICE;ECON_EARNINGSREPORT;TAX_FNCACT;TAX_FNCACT_CONTRACTOR;ENV_OIL;ECON_OILPRICE;TAX_FNCACT_WHOLESALER;WB_1614_NUTRITIONAL_PROGRAMS;WB_1609_FOOD_AND_IN_KIND_TRANSFERS;WB_1615_THERAPEUTIC;WB_1466_SOCIAL_ASSISTANCE;WB_697_SOCIAL_PROTECTION_AND_LABOR;WB_1331_HEALTH_TECHNOLOGIES;WB_1350_PHARMACEUTICALS;WB_621_HEALTH_NUTRITION_AND_POPULATION;WB_2453_ORGANIZED_CRIME;WB_2433_CONFLICT_AND_VIOLENCE;WB_2432_FRAGILITY_CONFLICT_AND_VIOLENCE;WB_2456_DRUGS_AND_NARCOTICS;TAX_FNCACT_DEVELOPER;</t>
  </si>
  <si>
    <t>MEDIA_MSM;TAX_FNCACT;TAX_FNCACT_OFFICIALS;MEDIA_SOCIAL;TAX_FNCACT_FOUNDERS;</t>
  </si>
  <si>
    <t>WB_2601_TRADE_LINKAGES_SPILLOVERS_AND_CONNECTIVITY;WB_772_TRADE_FACILITATION_AND_LOGISTICS;WB_699_URBAN_DEVELOPMENT;WB_866_CONNECTIVITY_AND_LAGGING_REGIONS;WB_698_TRADE;WB_797_NATIONAL_URBAN_POLICIES;EPU_ECONOMY_HISTORIC;LEADER;TAX_FNCACT;TAX_FNCACT_PRESIDENT;USPEC_POLITICS_GENERAL1;TAX_FNCACT_VICE_PRESIDENT;TAX_FNCACT_MANAGER;TAX_FNCACT_GENERAL_MANAGER;SOC_INNOVATION;</t>
  </si>
  <si>
    <t>TAX_FNCACT;TAX_FNCACT_EMPLOYEES;TAX_FNCACT_WORKERS;TAX_ECON_PRICE;TAX_FNCACT_CHIEF;TAX_MILITARY_TITLE;TAX_MILITARY_TITLE_OFFICER;TAX_FNCACT_OFFICER;TAX_FNCACT_CHIEF_FINANCIAL_OFFICER;WB_678_DIGITAL_GOVERNMENT;WB_2944_SERVERS;WB_671_STORAGE_MANAGEMENT;WB_667_ICT_INFRASTRUCTURE;WB_672_NETWORK_MANAGEMENT;WB_133_INFORMATION_AND_COMMUNICATION_TECHNOLOGIES;</t>
  </si>
  <si>
    <t>ECON_STOCKMARKET;WB_698_TRADE;TAX_FNCACT;TAX_FNCACT_CEO;</t>
  </si>
  <si>
    <t>TAX_ETHNICITY;TAX_ETHNICITY_CHINESE;TAX_WORLDLANGUAGES;TAX_WORLDLANGUAGES_CHINESE;TAX_FNCACT;TAX_FNCACT_VENDOR;CRISISLEX_CRISISLEXREC;TAX_ETHNICITY_TURKISH;TAX_WORLDLANGUAGES_TURKISH;TAX_ETHNICITY_TAIWANESE;TAX_FNCACT_ANALYST;TAX_FNCACT_RESEARCH_ANALYST;ECON_CURRENCY_EXCHANGE_RATE;GEN_HOLIDAY;TAX_RELIGION;TAX_RELIGION_ISLAMIC;</t>
  </si>
  <si>
    <t>TAX_ECON_PRICE;TAX_FNCACT;TAX_FNCACT_ANALYSTS;TAX_FNCACT_CFO;WB_698_TRADE;TAX_FNCACT_ANALYST;GENERAL_GOVERNMENT;EDUCATION;WB_470_EDUCATION;WB_678_DIGITAL_GOVERNMENT;WB_667_ICT_INFRASTRUCTURE;WB_669_SOFTWARE_INFRASTRUCTURE;WB_133_INFORMATION_AND_COMMUNICATION_TECHNOLOGIES;CRISISLEX_C07_SAFETY;</t>
  </si>
  <si>
    <t>WB_698_TRADE;TAX_FNCACT;TAX_FNCACT_ANALYSTS;ECON_STOCKMARKET;TAX_FNCACT_ANALYST;ECON_EARNINGSREPOR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</si>
  <si>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TAX_ECON_PRICE;WB_471_ECONOMIC_GROWTH;WB_1078_DETERMINANTS_OF_GROWTH;WB_1079_COMMODITIES_AND_RESOURCES;ENV_OIL;WB_698_TRADE;TAX_FNCACT;TAX_FNCACT_INVESTOR;MEDIA_SOCIAL;ECON_STOCKMARKET;APPOINTMENT;LEADER;TAX_FNCACT_PRESIDENT;USPEC_POLITICS_GENERAL1;WB_2416_INTERNET_OF_THINGS;WB_2399_ICT_INNOVATION_AND_TRANSFORMATION;WB_133_INFORMATION_AND_COMMUNICATION_TECHNOLOGIES;TAX_FNCACT_EXECUTIVE;TAX_MILITARY_TITLE;TAX_MILITARY_TITLE_OFFICER;TAX_FNCACT_OFFICER;TAX_FNCACT_EXECUTIVE_OFFICER;GEN_HOLIDAY;TAX_FNCACT_CHILDREN;TAX_FNCACT_TRADERS;</t>
  </si>
  <si>
    <t>ECON_STOCKMARKET;TAX_ECON_PRICE;WB_135_TRANSPORT;WB_1174_WAREHOUSING_AND_STORAGE;WB_793_TRANSPORT_AND_LOGISTICS_SERVICES;WB_1803_TRANSPORT_INFRASTRUCTURE;WB_167_PORTS;WB_1535_DISTANCE_EDUCATION;WB_494_EDUCATION_AND_ICT;WB_470_EDUCATION;WB_1497_EDUCATION_MANAGEMENT_AND_ADMINISTRATION;TAX_FNCACT;TAX_FNCACT_ANALYST;TAX_FNCACT_VETERAN;EPU_ECONOMY_HISTORIC;MEDICAL;GENERAL_HEALTH;</t>
  </si>
  <si>
    <t>EPU_ECONOMY_HISTORIC;WB_728_PUBLIC_SERVICE_DELIVERY;WB_696_PUBLIC_SECTOR_MANAGEMENT;WB_723_PUBLIC_ADMINISTRATION;WB_2098_OUTSOURCING;TAX_FNCACT;TAX_FNCACT_CEO;TAX_FNCACT_EMPLOYEES;TAX_FNCACT_ANALYSTS;MEDIA_MSM;ECON_STOCKMARKET;WB_698_TRADE;ECON_DEBT;WB_1104_MACROECONOMIC_VULNERABILITY_AND_DEBT;WB_450_DEBT;</t>
  </si>
  <si>
    <t>ECON_WORLDCURRENCIES;ECON_WORLDCURRENCIES_DOLLARS;EPU_ECONOMY_HISTORIC;TAX_FNCACT;TAX_FNCACT_CHAIRMAN;LEADER;TAX_FNCACT_PRESIDENT;USPEC_POLITICS_GENERAL1;TAX_FNCACT_CHIEF;TAX_FNCACT_EXECUTIVE;TAX_FNCACT_CHIEF_EXECUTIVE;TAX_MILITARY_TITLE;TAX_MILITARY_TITLE_OFFICER;TAX_FNCACT_OFFICER;TAX_FNCACT_EXECUTIVE_OFFICER;TAX_FNCACT_CHIEF_EXECUTIVE_OFFICER;TAX_FNCACT_DIRECTORS;GENERAL_GOVERNMENT;EPU_POLICY;EPU_POLICY_GOVERNMENT;ECON_STOCKMARKET;TAX_FNCACT_CONTRACTOR;ECON_DEBT;WB_1104_MACROECONOMIC_VULNERABILITY_AND_DEBT;WB_450_DEBT;CRISISLEX_C07_SAFETY;WB_678_DIGITAL_GOVERNMENT;WB_2944_SERVERS;WB_671_STORAGE_MANAGEMENT;WB_667_ICT_INFRASTRUCTURE;WB_672_NETWORK_MANAGEMENT;WB_133_INFORMATION_AND_COMMUNICATION_TECHNOLOGIES;TAX_FNCACT_ANALYSTS;</t>
  </si>
  <si>
    <t>EPU_POLICY;EPU_POLICY_WHITE_HOUSE;TAX_POLITICAL_PARTY;TAX_POLITICAL_PARTY_REPUBLICANS;USPEC_POLITICS_GENERAL1;TAX_FNCACT;TAX_FNCACT_CANDIDATE;TAX_FNCACT_SENATOR;LEADER;TAX_FNCACT_PRESIDENT;TAX_FNCACT_VICE_PRESIDENT;GENERAL_GOVERNMENT;EPU_POLICY_CONGRESS;TAX_FNCACT_RUNNER;TAX_FNCACT_ANALYSTS;UNGP_FORESTS_RIVERS_OCEANS;</t>
  </si>
  <si>
    <t>TAX_ECON_PRICE;WB_1920_FINANCIAL_SECTOR_DEVELOPMENT;WB_332_CAPITAL_MARKETS;WB_1406_DISEASES;WB_1435_OBESITY;WB_621_HEALTH_NUTRITION_AND_POPULATION;WB_1427_NON_COMMUNICABLE_DISEASE_AND_INJURY;TAX_FNCACT;TAX_FNCACT_ANALYSTS;TAX_FNCACT_DIRECTOR;TAX_FNCACT_AUTHORITIES;CRISISLEX_CRISISLEXREC;EDUCATION;WB_470_EDUCATION;SCIENCE;SOC_INNOVATION;CRISISLEX_C07_SAFETY;TAX_FNCACT_ANALYST;</t>
  </si>
  <si>
    <t>thevillagessuntimes.com</t>
  </si>
  <si>
    <t>ECON_STOCKMARKET;TAX_ECON_PRICE;TAX_FNCACT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1625_SUPPORT_SERVICES;WB_1466_SOCIAL_ASSISTANCE;WB_697_SOCIAL_PROTECTION_AND_LABOR;EPU_ECONOMY_HISTORIC;WB_661_BIG_DATA;WB_652_ICT_APPLICATIONS;WB_872_SMART_CITIES;WB_813_URBAN_GOVERNANCE_AND_CITY_SYSTEMS;WB_699_URBAN_DEVELOPMENT;WB_873_NON_TRADITIONAL_DATA_DRIVEN_MANAGEMENT;WB_658_ENTERPRISE_APPLICATIONS;TECH_BIGDATA;WB_831_GOVERNANCE;WB_1150_VOLATILITY;WB_1104_MACROECONOMIC_VULNERABILITY_AND_DEBT;WB_698_TRADE;TAX_FNCACT_ANALYST;</t>
  </si>
  <si>
    <t>TAX_FNCACT;TAX_FNCACT_CHIEF;TAX_MILITARY_TITLE;TAX_MILITARY_TITLE_OFFICERS;TAX_FNCACT_OFFICERS;TAX_MILITARY_TITLE_OFFICER;TAX_FNCACT_OFFICER;TAX_FNCACT_CHIEF_FINANCIAL_OFFICER;TAX_FNCACT_ANALYST;TAX_FNCACT_ANALYSTS;ECON_WORLDCURRENCIES;ECON_WORLDCURRENCIES_DOLLAR;KILL;SCIENCE;SOC_INNOVATION;TAX_FNCACT_EMPLOYEES;TAX_ECON_PRICE;TAX_FNCACT_INVESTOR;</t>
  </si>
  <si>
    <t>TAX_FNCACT;TAX_FNCACT_CEO;ECON_WORLDCURRENCIES;ECON_WORLDCURRENCIES_DOLLARS;TAX_ECON_PRICE;ECON_STOCKMARKET;TAX_FNCACT_ANALYSTS;ECON_WORLDCURRENCIES_UNITED_STATES_DOLLARS;WB_698_TRADE;CRISISLEX_T04_INFRASTRUCTURE;EPU_ECONOMY_HISTORIC;WB_678_DIGITAL_GOVERNMENT;WB_2944_SERVERS;WB_671_STORAGE_MANAGEMENT;WB_667_ICT_INFRASTRUCTURE;WB_672_NETWORK_MANAGEMENT;WB_133_INFORMATION_AND_COMMUNICATION_TECHNOLOGIES;UNGP_FORESTS_RIVERS_OCEANS;WB_135_TRANSPORT;WB_1174_WAREHOUSING_AND_STORAGE;WB_793_TRANSPORT_AND_LOGISTICS_SERVICES;TAX_ETHNICITY;TAX_ETHNICITY_ARAB;TAX_TERROR_GROUP;TAX_TERROR_GROUP_HEZBOLLAH;TAX_POLITICAL_PARTY;TAX_POLITICAL_PARTY_HEZBOLLAH;TERROR;ARMEDCONFLICT;RELEASE_HOSTAGE;TAX_FNCACT_HUNTER;WB_845_LEGAL_AND_REGULATORY_FRAMEWORK;WB_696_PUBLIC_SECTOR_MANAGEMENT;WB_851_INTELLECTUAL_PROPERTY_RIGHTS;WB_1042_TRADEMARKS;WB_1039_PROPERTY_LAWS_AND_REGULATIONS;</t>
  </si>
  <si>
    <t>WB_2670_JOBS;WB_1467_EDUCATION_FOR_ALL;WB_470_EDUCATION;WB_2131_EMPLOYABILITY_SKILLS_AND_JOBS;WB_1484_EDUCATION_SKILLS_DEVELOPMENT_AND_LABOR_MARKET;CRISISLEX_CRISISLEXREC;ENV_OIL;EPU_ECONOMY_HISTORIC;ECON_OILPRICE;TAX_ECON_PRICE;WB_507_ENERGY_AND_EXTRACTIVES;WB_1702_OILFIELD_SERVICES;WB_549_OIL_AND_GAS_SYSTEMS;ECON_STOCKMARKET;CRISISLEX_T01_CAUTION_ADVICE;WB_2937_SILVER;WB_895_MINING_SYSTEMS;WB_1699_METAL_ORE_MINING;UNGP_JOB_OPPORTUNITIES_EMPLOYMENT;TAX_FNCACT;TAX_FNCACT_WORKERS;WB_1921_PRIVATE_SECTOR_DEVELOPMENT;WB_346_COMPETITIVE_INDUSTRIES;WB_818_INDUSTRY_POLICY_AND_REAL_SECTORS;WB_1281_MANUFACTURING;ARMEDCONFLICT;TAX_FNCACT_ANALYST;TAX_FNCACT_EMPLOYEES;</t>
  </si>
  <si>
    <t>dutchitchannel.nl</t>
  </si>
  <si>
    <t>TAX_ETHNICITY;TAX_ETHNICITY_ENGLISH;TAX_WORLDLANGUAGES;TAX_WORLDLANGUAGES_ENGLISH;LEADER;TAX_FNCACT;TAX_FNCACT_PRESIDENT;</t>
  </si>
  <si>
    <t>TAX_FNCACT;TAX_FNCACT_EXECUTIVE;WB_135_TRANSPORT;WB_1174_WAREHOUSING_AND_STORAGE;WB_793_TRANSPORT_AND_LOGISTICS_SERVICES;WB_2937_SILVER;WB_507_ENERGY_AND_EXTRACTIVES;WB_895_MINING_SYSTEMS;WB_1699_METAL_ORE_MINING;TAX_ETHNICITY;TAX_ETHNICITY_BLACK;TAX_WORLDFISH;TAX_WORLDFISH_SOLE;</t>
  </si>
  <si>
    <t>TAX_FNCACT;TAX_FNCACT_CEO;TAX_FNCACT_OFFICIAL;TAX_FNCACT_INVESTOR;SOC_EMERGINGTECH;CYBER_ATTACK;WB_678_DIGITAL_GOVERNMENT;WB_670_ICT_SECURITY;WB_133_INFORMATION_AND_COMMUNICATION_TECHNOLOGIES;CRISISLEX_C07_SAFETY;STRIKE;TAX_ECON_PRICE;WB_698_TRADE;</t>
  </si>
  <si>
    <t>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FNCACT_AUTHOR;</t>
  </si>
  <si>
    <t>WB_698_TRADE;TAX_FNCACT;TAX_FNCACT_PIONEER;TAX_FNCACT_ANALYST;TAX_FNCACT_RESEARCH_ANALYST;WB_135_TRANSPORT;WB_1174_WAREHOUSING_AND_STORAGE;WB_793_TRANSPORT_AND_LOGISTICS_SERVICES;TAX_FNCACT_RETAILER;WB_2670_JOBS;WB_1467_EDUCATION_FOR_ALL;WB_470_EDUCATION;WB_2131_EMPLOYABILITY_SKILLS_AND_JOBS;WB_1484_EDUCATION_SKILLS_DEVELOPMENT_AND_LABOR_MARKET;ECON_STOCKMARKET;</t>
  </si>
  <si>
    <t>aljazeera.com</t>
  </si>
  <si>
    <t>TAX_ETHNICITY;TAX_ETHNICITY_INDIAN;WB_344_PRIVATE_EQUITY_FUNDS;WB_336_NON_BANK_FINANCIAL_INSTITUTIONS;WB_341_INVESTMENT_FUNDS;WB_1920_FINANCIAL_SECTOR_DEVELOPMENT;WB_332_CAPITAL_MARKETS;EPU_ECONOMY_HISTORIC;WB_728_PUBLIC_SERVICE_DELIVERY;WB_696_PUBLIC_SECTOR_MANAGEMENT;WB_723_PUBLIC_ADMINISTRATION;WB_2098_OUTSOURCING;TAX_ECON_PRICE;ECON_STOCKMARKET;TAX_FNCACT;TAX_FNCACT_CHIEF;TAX_FNCACT_EXECUTIVE;TAX_FNCACT_CHIEF_EXECUTIVE;TAX_FNCACT_DIRECTOR;TAX_FNCACT_MANAGING_DIRECTOR;ECON_TAXATION;USPEC_POLICY1;EPU_POLICY;EPU_POLICY_TAX;EPU_CATS_TAXES;WB_1973_FINANCIAL_RISK_REDUCTION;WB_435_AGRICULTURE_AND_FOOD_SECURITY;WB_337_INSURANCE;WB_1967_AGRICULTURAL_RISK_AND_SECURITY;TAX_FNCACT_EMPLOYEES;WB_678_DIGITAL_GOVERNMENT;WB_2944_SERVERS;WB_671_STORAGE_MANAGEMENT;WB_667_ICT_INFRASTRUCTURE;WB_672_NETWORK_MANAGEMENT;WB_133_INFORMATION_AND_COMMUNICATION_TECHNOLOGIES;TAX_FNCACT_PEERS;TAX_MILITARY_TITLE;TAX_MILITARY_TITLE_OFFICER;TAX_FNCACT_OFFICER;TAX_FNCACT_EXECUTIVE_OFFICER;TAX_FNCACT_CHIEF_EXECUTIVE_OFFICER;</t>
  </si>
  <si>
    <t>KILL;TAX_FNCACT;TAX_FNCACT_INSIDER;TAX_FNCACT_CEO;TAX_FNCACT_DEVELOPER;WB_678_DIGITAL_GOVERNMENT;WB_2944_SERVERS;WB_671_STORAGE_MANAGEMENT;WB_667_ICT_INFRASTRUCTURE;WB_672_NETWORK_MANAGEMENT;WB_133_INFORMATION_AND_COMMUNICATION_TECHNOLOGIES;</t>
  </si>
  <si>
    <t>brantnews.com</t>
  </si>
  <si>
    <t>EPU_ECONOMY_HISTORIC;TAX_FNCACT;TAX_FNCACT_STANDARDBEARERS;WB_566_ENVIRONMENT_AND_NATURAL_RESOURCES;WB_590_ECOSYSTEMS;UNGP_FORESTS_RIVERS_OCEANS;WB_135_TRANSPORT;WB_1803_TRANSPORT_INFRASTRUCTURE;WB_167_PORTS;LEADER;TAX_FNCACT_PRESIDENT;USPEC_POLITICS_GENERAL1;TAX_FNCACT_VICE_PRESIDENT;TAX_FNCACT_MANAGER;TAX_FNCACT_GENERAL_MANAGER;</t>
  </si>
  <si>
    <t>ksnt.com</t>
  </si>
  <si>
    <t>WB_135_TRANSPORT;WB_1174_WAREHOUSING_AND_STORAGE;WB_793_TRANSPORT_AND_LOGISTICS_SERVICES;WB_678_DIGITAL_GOVERNMENT;WB_674_SHARED_INFRASTRUCTURE;WB_667_ICT_INFRASTRUCTURE;WB_676_CLOUD_COMPUTING;WB_133_INFORMATION_AND_COMMUNICATION_TECHNOLOGIES;TAX_ECON_PRICE;WB_698_TRADE;TAX_FNCACT;TAX_FNCACT_CEO;TAX_FNCACT_ANALYST;ECON_STOCKMARKET;TAX_FNCACT_CHAIRMAN;TAX_FNCACT_CHIEF;</t>
  </si>
  <si>
    <t>WB_2670_JOBS;WB_1467_EDUCATION_FOR_ALL;WB_470_EDUCATION;WB_2131_EMPLOYABILITY_SKILLS_AND_JOBS;WB_1484_EDUCATION_SKILLS_DEVELOPMENT_AND_LABOR_MARKET;WB_2815_SKILLS_AND_EDUCATION;WB_2769_JOBS_STRATEGIES;WB_2824_INTERNSHIP;WB_2132_APPRENTICESHIP;WB_2823_ON_THE_JOB_TRAINING;WB_2745_JOB_QUALITY_AND_LABOR_MARKET_PERFORMANCE;WB_2689_JOBS_DIAGNOSTICS;WB_2748_EMPLOYMENT;TAX_ECON_PRICE;TAX_FNCACT;TAX_FNCACT_CEO;WB_728_PUBLIC_SERVICE_DELIVERY;WB_696_PUBLIC_SECTOR_MANAGEMENT;WB_723_PUBLIC_ADMINISTRATION;WB_2098_OUTSOURCING;ECON_EMERGINGECON;TAX_WORLDLANGUAGES;TAX_WORLDLANGUAGES_LATIN;AFFECT;MOVEMENT_GENERAL;TAX_FNCACT_ENGINEERS;</t>
  </si>
  <si>
    <t>ECON_STOCKMARKET;ENV_OIL;WB_698_TRADE;WB_1614_NUTRITIONAL_PROGRAMS;WB_1609_FOOD_AND_IN_KIND_TRANSFERS;WB_1615_THERAPEUTIC;WB_1466_SOCIAL_ASSISTANCE;WB_697_SOCIAL_PROTECTION_AND_LABOR;SCIENCE;EDUCATION;SOC_POINTSOFINTEREST;SOC_POINTSOFINTEREST_SCHOOL;GENERAL_HEALTH;MEDICAL;</t>
  </si>
  <si>
    <t>ECON_EARNINGSREPORT;TAX_FNCACT;TAX_FNCACT_CHIEF;TAX_FNCACT_EXECUTIVE;TAX_FNCACT_CHIEF_EXECUTIVE;TAX_MILITARY_TITLE;TAX_MILITARY_TITLE_OFFICER;TAX_FNCACT_OFFICER;TAX_FNCACT_EXECUTIVE_OFFICER;TAX_FNCACT_CHIEF_EXECUTIVE_OFFICER;TAX_FNCACT_ANALYSTS;WB_698_TRADE;TAX_FNCACT_CHIEF_FINANCIAL_OFFICER;TAX_FNCACT_ANALYST;ECON_STOCKMARKET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</t>
  </si>
  <si>
    <t>TRIAL;ARMEDCONFLICT;WB_678_DIGITAL_GOVERNMENT;WB_667_ICT_INFRASTRUCTURE;WB_669_SOFTWARE_INFRASTRUCTURE;WB_2945_DATABASE;WB_133_INFORMATION_AND_COMMUNICATION_TECHNOLOGIES;EPU_CATS_REGULATION;LEGISLATION;EPU_POLICY;EPU_POLICY_LAW;WB_845_LEGAL_AND_REGULATORY_FRAMEWORK;WB_696_PUBLIC_SECTOR_MANAGEMENT;WB_1040_COPYRIGHT_LAW;WB_851_INTELLECTUAL_PROPERTY_RIGHTS;WB_1039_PROPERTY_LAWS_AND_REGULATIONS;EPU_ECONOMY_HISTORIC;TAX_FNCACT;TAX_FNCACT_EXECUTIVE;TAX_FNCACT_DIRECTOR;</t>
  </si>
  <si>
    <t>TAX_FNCACT;TAX_FNCACT_EXECUTIVE;LEADER;TAX_FNCACT_PRESIDENT;USPEC_POLITICS_GENERAL1;TAX_FNCACT_VICE_PRESIDENT;TAX_FNCACT_EXECUTIVE_VICE_PRESIDENT;TAX_FNCACT_OFFICIAL;TAX_FNCACT_MANAGER;TAX_FNCACT_GENERAL_MANAGER;TAX_FNCACT_LEADER;TAX_FNCACT_CHIEF;TAX_FNCACT_CHIEF_EXECUTIVE;TAX_FNCACT_SENIOR_VICE_PRESIDENT;TAX_FNCACT_AUTHOR;TAX_FNCACT_EXECUTIVES;</t>
  </si>
  <si>
    <t>wsbtv.com</t>
  </si>
  <si>
    <t>ECON_STOCKMARKET;TAX_FNCACT;TAX_FNCACT_CEO;WB_678_DIGITAL_GOVERNMENT;WB_2944_SERVERS;WB_671_STORAGE_MANAGEMENT;WB_667_ICT_INFRASTRUCTURE;WB_672_NETWORK_MANAGEMENT;WB_133_INFORMATION_AND_COMMUNICATION_TECHNOLOGIES;WB_135_TRANSPORT;WB_1174_WAREHOUSING_AND_STORAGE;WB_793_TRANSPORT_AND_LOGISTICS_SERVICES;TAX_FNCACT_LEADER;</t>
  </si>
  <si>
    <t>bruneinews.net</t>
  </si>
  <si>
    <t>WB_2670_JOBS;WB_1467_EDUCATION_FOR_ALL;WB_470_EDUCATION;WB_2131_EMPLOYABILITY_SKILLS_AND_JOBS;WB_1484_EDUCATION_SKILLS_DEVELOPMENT_AND_LABOR_MARKET;TAX_ECON_PRICE;TAX_WORLDLANGUAGES;TAX_WORLDLANGUAGES_BRUNEI;TAX_FNCACT;TAX_FNCACT_CHIEF;TAX_FNCACT_EXECUTIVE;TAX_FNCACT_CHIEF_EXECUTIVE;TAX_MILITARY_TITLE;TAX_MILITARY_TITLE_OFFICER;TAX_FNCACT_OFFICER;TAX_FNCACT_EXECUTIVE_OFFICER;TAX_FNCACT_CHIEF_EXECUTIVE_OFFICER;TAX_FNCACT_EMPLOYEES;WB_678_DIGITAL_GOVERNMENT;WB_674_SHARED_INFRASTRUCTURE;WB_667_ICT_INFRASTRUCTURE;WB_676_CLOUD_COMPUTING;WB_133_INFORMATION_AND_COMMUNICATION_TECHNOLOGIES;LEADER;TAX_FNCACT_PRESIDENT;USPEC_POLITICS_GENERAL1;TAX_FNCACT_CEO;TAX_FNCACT_CHAIRMAN;WB_698_TRADE;</t>
  </si>
  <si>
    <t>TRIAL;WB_1458_HEALTH_PROMOTION_AND_DISEASE_PREVENTION;WB_635_PUBLIC_HEALTH;WB_1464_HEALTH_OF_THE_DISABLED;WB_621_HEALTH_NUTRITION_AND_POPULATION;ARMEDCONFLICT;WOUND;TAX_ECON_PRICE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FOUNDER;</t>
  </si>
  <si>
    <t>lexpansion.lexpress.fr</t>
  </si>
  <si>
    <t>TAX_FNCACT;TAX_FNCACT_PUBLISHER;ECON_STOCKMARKET;WB_678_DIGITAL_GOVERNMENT;WB_670_ICT_SECURITY;WB_2372_AUTHENTICATION_AND_AUTHORIZATION;WB_133_INFORMATION_AND_COMMUNICATION_TECHNOLOGIES;TAX_ECON_PRICE;ECON_TAXATION;USPEC_POLICY1;EPU_POLICY;EPU_POLICY_TAX;EPU_CATS_TAXES;LEADER;TAX_FNCACT_PRESIDENT;USPEC_POLITICS_GENERAL1;TAX_FNCACT_CHIEF;TAX_FNCACT_EXECUTIVE;TAX_FNCACT_CHIEF_EXECUTIVE;TAX_MILITARY_TITLE;TAX_MILITARY_TITLE_OFFICER;TAX_FNCACT_OFFICER;TAX_FNCACT_EXECUTIVE_OFFICER;TAX_FNCACT_CHIEF_EXECUTIVE_OFFICER;EPU_ECONOMY_HISTORIC;TAX_FNCACT_LEADER;WB_2944_SERVERS;WB_671_STORAGE_MANAGEMENT;WB_667_ICT_INFRASTRUCTURE;WB_672_NETWORK_MANAGEMENT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TAX_FNCACT_CHAIRMAN;WB_644_NUTRITION;WB_1441_SUPPLEMENTS;WB_621_HEALTH_NUTRITION_AND_POPULATION;IDEOLOGY;WB_713_PUBLIC_FINANCE;WB_718_PUBLIC_INVESTMENT_MANAGEMENT;ECON_DEBT;WB_1104_MACROECONOMIC_VULNERABILITY_AND_DEBT;WB_450_DEBT;WB_2203_HUMAN_RIGHTS;WB_2482_RECONCILIATION;WB_2519_RESPONSES_TO_HUMAN_RIGHTS_ABUSES;WB_2432_FRAGILITY_CONFLICT_AND_VIOLENCE;EPU_CATS_REGULATION;EPU_CATS_FINANCIAL_REGULATION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EPU_CATS_SOVEREIGN_DEBT_CURRENCY_CRISES;WB_1458_HEALTH_PROMOTION_AND_DISEASE_PREVENTION;WB_635_PUBLIC_HEALTH;WB_1464_HEALTH_OF_THE_DISABLED;TAX_FNCACT_EMPLOYEE;TAX_FNCACT_CONTRACTOR;UNGP_FORESTS_RIVERS_OCEANS;RETIREMENT;AFFECT;EPU_ECONOMY;TRANSPARENCY;</t>
  </si>
  <si>
    <t>GENERAL_GOVERNMENT;EPU_POLICY;EPU_POLICY_GOVERNMENT;GOV_LOCALGOV;WB_2142_LOCAL_GOVERNMENT;WB_1502_EDUCATIONAL_DECENTRALIZATION;WB_470_EDUCATION;WB_1497_EDUCATION_MANAGEMENT_AND_ADMINISTRATION;TAX_FNCACT;TAX_FNCACT_OFFICIALS;TAX_FNCACT_MANAGER;TAX_FNCACT_CITY_MANAGER;EPU_ECONOMY;EPU_ECONOMY_HISTORIC;SLFID_ECONOMIC_DEVELOPMENT;WB_1921_PRIVATE_SECTOR_DEVELOPMENT;WB_346_COMPETITIVE_INDUSTRIES;WB_818_INDUSTRY_POLICY_AND_REAL_SECTORS;WB_1281_MANUFACTURING;TAX_FNCACT_TENANTS;TAX_FNCACT_TENANT;TAX_FNCACT_SPOKESWOMAN;ECON_HOUSING_PRICES;TAX_FNCACT_ASSESSOR;ECON_TAXATION;USPEC_POLICY1;EPU_POLICY_TAX;EPU_CATS_TAXES;TAX_FNCACT_EMPLOYEES;WB_2670_JOBS;WB_1467_EDUCATION_FOR_ALL;WB_2131_EMPLOYABILITY_SKILLS_AND_JOBS;WB_1484_EDUCATION_SKILLS_DEVELOPMENT_AND_LABOR_MARKET;WB_2745_JOB_QUALITY_AND_LABOR_MARKET_PERFORMANCE;WB_2689_JOBS_DIAGNOSTICS;WB_2748_EMPLOYMENT;WB_696_PUBLIC_SECTOR_MANAGEMENT;WB_723_PUBLIC_ADMINISTRATION;WB_2085_PUBLIC_SECTOR_DOWNSIZING;WB_2054_SIZE_OF_THE_PUBLIC_SERVICE;WB_724_HUMAN_RESOURCES_FOR_PUBLIC_SECTOR;WB_368_LEASING;TAX_WORLDLANGUAGES;TAX_WORLDLANGUAGES_OREGON;SOC_POINTSOFINTEREST;SOC_POINTSOFINTEREST_HEADQUARTERS;ENV_NUCLEARPOWER;EDUCATION;SOC_POINTSOFINTEREST_UNIVERSITY;MEDIA_MSM;TAX_FNCACT_REPORTER;MEDIA_SOCIAL;TAX_FNCACT_EDITOR;</t>
  </si>
  <si>
    <t>WB_728_PUBLIC_SERVICE_DELIVERY;WB_696_PUBLIC_SECTOR_MANAGEMENT;WB_723_PUBLIC_ADMINISTRATION;WB_2098_OUTSOURCING;TAX_FNCACT;TAX_FNCACT_CEO;TAX_ECON_PRICE;GENERAL_GOVERNMENT;AUSTERITY;WB_1074_FISCAL_CONTRACTION;WB_1070_ECONOMIC_GROWTH_POLICY;WB_471_ECONOMIC_GROWTH;WB_1072_FISCAL_POLICY_AND_GROWTH;WB_678_DIGITAL_GOVERNMENT;WB_674_SHARED_INFRASTRUCTURE;WB_667_ICT_INFRASTRUCTURE;WB_676_CLOUD_COMPUTING;WB_133_INFORMATION_AND_COMMUNICATION_TECHNOLOGIES;TAX_FNCACT_WORKERS;TAX_FNCACT_CFO;TAX_FNCACT_ANALYSTS;TAX_FNCACT_BOSS;TAX_FNCACT_CHIEF;TAX_MILITARY_TITLE;TAX_MILITARY_TITLE_CHIEF_OF_STAFF;TAX_FNCACT_CHIEF_OF_STAFF;APPOINTMENT;</t>
  </si>
  <si>
    <t>telecompaper.com</t>
  </si>
  <si>
    <t>TAX_ETHNICITY;TAX_ETHNICITY_CROATIAN;TAX_WORLDLANGUAGES;TAX_WORLDLANGUAGES_CROATIAN;</t>
  </si>
  <si>
    <t>newswatchngr.com</t>
  </si>
  <si>
    <t>TAX_ETHNICITY;TAX_ETHNICITY_ASIAN;TAX_FNCACT;TAX_FNCACT_ANALYST;</t>
  </si>
  <si>
    <t>ECON_EARNINGSREPORT;ECON_STOCKMARKET;TAX_FNCACT;TAX_FNCACT_CEO;CRISISLEX_CRISISLEXREC;EPU_ECONOMY_HISTORIC;TAX_ECON_PRICE;TAX_FNCACT_EXECUTIVES;TAX_FNCACT_INVESTOR;ECON_WORLDCURRENCIES;ECON_WORLDCURRENCIES_DOLLAR;TAX_FNCACT_ANALYSTS;TAX_FNCACT_FOOL;WB_2433_CONFLICT_AND_VIOLENCE;WB_2465_REVOLUTIONARY_VIOLENCE;WB_2432_FRAGILITY_CONFLICT_AND_VIOLENCE;WB_2462_POLITICAL_VIOLENCE_AND_WAR;USPEC_POLICY1;EPU_POLICY;EPU_POLICY_POLICY;EPU_CATS_REGULATION;</t>
  </si>
  <si>
    <t>TAX_FNCACT;TAX_FNCACT_ARCHITECT;MANMADE_DISASTER_IMPLIED;GENERAL_HEALTH;MEDICAL;TAX_FNCACT_DOCTOR;CRISISLEX_CRISISLEXREC;EDUCATION;TAX_FNCACT_TEACHER;TAX_WORLDLANGUAGES;TAX_WORLDLANGUAGES_ISLAMI;SOC_POINTSOFINTEREST;SOC_POINTSOFINTEREST_UNIVERSITY;WOUND;CRISISLEX_C03_WELLBEING_HEALTH;CRISISLEX_T02_INJURED;TAX_FNCACT_VICTIMS;CRISISLEX_T08_MISSINGFOUNDTRAPPEDPEOPLE;SECURITY_SERVICES;TAX_FNCACT_POLICE;CRISISLEX_C07_SAFETY;TAX_FNCACT_CHIEF;TAX_FNCACT_POLICE_CHIEF;KILL;CRISISLEX_T03_DEAD;TAX_FNCACT_COMPANION;TAX_DISEASE;TAX_DISEASE_WOUNDS;LEGISLATION;EPU_POLICY;EPU_POLICY_LAW;TAX_FNCACT_ENFORCERS;TERROR;ARMEDCONFLICT;</t>
  </si>
  <si>
    <t>CRISISLEX_T11_UPDATESSYMPATHY;ALLIANCE;WB_696_PUBLIC_SECTOR_MANAGEMENT;WB_2048_COMPENSATION_CAREERS_AND_INCENTIVES;WB_723_PUBLIC_ADMINISTRATION;WB_724_HUMAN_RESOURCES_FOR_PUBLIC_SECTOR;TAX_FNCACT;TAX_FNCACT_DIRECTOR;WB_2936_GOLD;WB_507_ENERGY_AND_EXTRACTIVES;WB_895_MINING_SYSTEMS;WB_1699_METAL_ORE_MINING;WB_678_DIGITAL_GOVERNMENT;WB_2944_SERVERS;WB_671_STORAGE_MANAGEMENT;WB_667_ICT_INFRASTRUCTURE;WB_672_NETWORK_MANAGEMENT;WB_133_INFORMATION_AND_COMMUNICATION_TECHNOLOGIES;TECH_AUTOMATION;CRISISLEX_C07_SAFETY;WB_655_INFORMATION_MANAGEMENT;WB_653_ENTERPRISE_ARCHITECTURE;WB_2375_ICT_METHODS_AND_PROCEDURES;TAX_ETHNICITY;TAX_ETHNICITY_CANADIAN;WB_1921_PRIVATE_SECTOR_DEVELOPMENT;WB_769_INVESTMENT_POLICY;WB_2548_INVESTMENT_PROTECTION;TAX_FNCACT_SPECIALIST;MEDICAL;USPEC_UNCERTAINTY1;WB_2670_JOBS;WB_2769_JOBS_STRATEGIES;WB_2840_INTEGRATION;WB_2836_MIGRATION_POLICIES_AND_JOBS;WB_615_GENDER;WB_919_GENDER_AND_HUMAN_DEVELOPMENT;WB_922_SERVICES_DELIVERY;</t>
  </si>
  <si>
    <t>WB_698_TRADE;ECON_STOCKMARKET;TAX_FNCACT;TAX_FNCACT_CHIEF;TAX_MILITARY_TITLE;TAX_MILITARY_TITLE_OFFICER;TAX_FNCACT_OFFICER;TAX_FNCACT_CHIEF_FINANCIAL_OFFICER;TAX_ECON_PRICE;WB_2670_JOBS;WB_1467_EDUCATION_FOR_ALL;WB_470_EDUCATION;WB_2131_EMPLOYABILITY_SKILLS_AND_JOBS;WB_1484_EDUCATION_SKILLS_DEVELOPMENT_AND_LABOR_MARKET;</t>
  </si>
  <si>
    <t>WB_2670_JOBS;WB_1467_EDUCATION_FOR_ALL;WB_470_EDUCATION;WB_2131_EMPLOYABILITY_SKILLS_AND_JOBS;WB_1484_EDUCATION_SKILLS_DEVELOPMENT_AND_LABOR_MARKET;AFFECT;TAX_FNCACT;TAX_FNCACT_WORKER;TAX_FNCACT_EMPLOYEE;TAX_FNCACT_EMPLOYEES;WB_1921_PRIVATE_SECTOR_DEVELOPMENT;WB_346_COMPETITIVE_INDUSTRIES;WB_818_INDUSTRY_POLICY_AND_REAL_SECTORS;WB_1281_MANUFACTURING;TAX_FNCACT_PRODUCER;MEDIA_SOCIAL;</t>
  </si>
  <si>
    <t>WB_698_TRADE;CRISISLEX_CRISISLEXREC;TAX_FNCACT;TAX_FNCACT_CEO;WB_678_DIGITAL_GOVERNMENT;WB_2944_SERVERS;WB_671_STORAGE_MANAGEMENT;WB_667_ICT_INFRASTRUCTURE;WB_672_NETWORK_MANAGEMENT;WB_133_INFORMATION_AND_COMMUNICATION_TECHNOLOGIES;</t>
  </si>
  <si>
    <t>TAX_FNCACT;TAX_FNCACT_CAPTAINS;TAX_FNCACT_BOSS;TAX_FNCACT_DIRECTOR;TAX_FNCACT_CTO;TAX_FNCACT_MAN;LEADER;TAX_FNCACT_PRESIDENT;USPEC_POLITICS_GENERAL1;TAX_FNCACT_CHAIRMAN;TAX_FNCACT_CFO;TAX_FNCACT_CEO;TAX_FNCACT_EXPRESIDENT;WB_678_DIGITAL_GOVERNMENT;WB_674_SHARED_INFRASTRUCTURE;WB_667_ICT_INFRASTRUCTURE;WB_676_CLOUD_COMPUTING;WB_133_INFORMATION_AND_COMMUNICATION_TECHNOLOGIES;WB_728_PUBLIC_SERVICE_DELIVERY;WB_696_PUBLIC_SECTOR_MANAGEMENT;WB_723_PUBLIC_ADMINISTRATION;WB_2098_OUTSOURCING;TAX_FNCACT_BOARD_MEMBERS;TAX_FNCACT_CHAIRWOMAN;TAX_FNCACT_DIRECTORS;TAX_WORLDFISH;TAX_WORLDFISH_BASS;EDUCATION;SOC_POINTSOFINTEREST;SOC_POINTSOFINTEREST_UNIVERSITY;RESIGNATION;TAX_FNCACT_MANAGING_DIRECTOR;WB_694_BROADCAST_AND_MEDIA;WB_2418__D_PRINTING;WB_2416_INTERNET_OF_THINGS;WB_2399_ICT_INNOVATION_AND_TRANSFORMATION;ECON_WORLDCURRENCIES;ECON_WORLDCURRENCIES_DOLLAR;MEDIA_MSM;</t>
  </si>
  <si>
    <t>ECON_STOCKMARKET;TAX_ECON_PRICE;KILL;CRISISLEX_T03_DEAD;WB_678_DIGITAL_GOVERNMENT;WB_674_SHARED_INFRASTRUCTURE;WB_667_ICT_INFRASTRUCTURE;WB_676_CLOUD_COMPUTING;WB_133_INFORMATION_AND_COMMUNICATION_TECHNOLOGIES;NEGOTIATIONS;WB_2670_JOBS;WB_2769_JOBS_STRATEGIES;WB_2840_INTEGRATION;WB_2836_MIGRATION_POLICIES_AND_JOBS;WB_566_ENVIRONMENT_AND_NATURAL_RESOURCES;WB_598_ENVIRONMENTAL_MANAGEMENT;WB_2943_SWITCHES;WB_672_NETWORK_MANAGEMENT;TAX_FNCACT;TAX_FNCACT_AUTHOR;</t>
  </si>
  <si>
    <t>libn.com</t>
  </si>
  <si>
    <t>UNGP_PHONE_INTERNET_ACCESS_COST;TAX_FNCACT;TAX_FNCACT_PRINCIPAL;TAX_FNCACT_ANALYST;TAX_FNCACT_RESEARCH_ANALYST;WB_566_ENVIRONMENT_AND_NATURAL_RESOURCES;WB_590_ECOSYSTEMS;UNGP_FORESTS_RIVERS_OCEANS;WB_135_TRANSPORT;WB_1174_WAREHOUSING_AND_STORAGE;WB_793_TRANSPORT_AND_LOGISTICS_SERVICES;TAX_ECON_PRICE;LEADER;TAX_FNCACT_PRESIDENT;USPEC_POLITICS_GENERAL1;TAX_FNCACT_VICE_PRESIDENT;SOC_INNOVATION;TAX_FNCACT_VENDOR;</t>
  </si>
  <si>
    <t>ECON_INTEREST_RATES;WB_334_EQUITY_MARKETS;WB_1920_FINANCIAL_SECTOR_DEVELOPMENT;WB_332_CAPITAL_MARKETS;WB_1918_SECURITIES_MARKETS;ECON_STOCKMARKET;TAX_ETHNICITY;TAX_ETHNICITY_AMERICAN;WB_698_TRADE;WB_1921_PRIVATE_SECTOR_DEVELOPMENT;WB_405_BUSINESS_CLIMATE;WB_2531_INSPECTIONS_LICENSING_AND_PERMITS;WB_2530_BUSINESS_ENVIRONMENT;TAX_ECON_PRICE;ECON_INFLATION;WB_1104_MACROECONOMIC_VULNERABILITY_AND_DEBT;WB_442_INFLATION;TAX_FNCACT;TAX_FNCACT_DRIVERS;ECON_EMERGINGECON;MANMADE_DISASTER_IMPLIED;MOVEMENT_GENERAL;WB_696_PUBLIC_SECTOR_MANAGEMENT;WB_713_PUBLIC_FINANCE;WB_718_PUBLIC_INVESTMENT_MANAGEMENT;TRANSPARENCY;WB_1458_HEALTH_PROMOTION_AND_DISEASE_PREVENTION;WB_635_PUBLIC_HEALTH;WB_1464_HEALTH_OF_THE_DISABLED;WB_621_HEALTH_NUTRITION_AND_POPULATION;ECON_WORLDCURRENCIES;ECON_WORLDCURRENCIES_DOLLAR;TAX_FNCACT_EXECUTIVE;WB_2048_COMPENSATION_CAREERS_AND_INCENTIVES;WB_723_PUBLIC_ADMINISTRATION;WB_724_HUMAN_RESOURCES_FOR_PUBLIC_SECTOR;TAX_FNCACT_DRIVER;KILL;TAX_FNCACT_AUTHOR;</t>
  </si>
  <si>
    <t>desmoinesregister.com</t>
  </si>
  <si>
    <t>WB_2670_JOBS;WB_1467_EDUCATION_FOR_ALL;WB_470_EDUCATION;WB_2131_EMPLOYABILITY_SKILLS_AND_JOBS;WB_1484_EDUCATION_SKILLS_DEVELOPMENT_AND_LABOR_MARKET;TAX_FNCACT;TAX_FNCACT_PIONEER;USPEC_UNCERTAINTY1;TAX_FNCACT_WORKERS;AFFECT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</t>
  </si>
  <si>
    <t>CRISISLEX_C07_SAFETY;SECURITY_SERVICES;ARMEDCONFLICT;WB_2468_CONVENTIONAL_WAR;WB_2433_CONFLICT_AND_VIOLENCE;WB_2432_FRAGILITY_CONFLICT_AND_VIOLENCE;WB_2462_POLITICAL_VIOLENCE_AND_WAR;CRISISLEX_T11_UPDATESSYMPATHY;TAX_RELIGION;TAX_RELIGION_METHODIST;TAX_RELIGION_CHURCH;TAX_FNCACT;TAX_FNCACT_LEADERS;LEGISLATION;USPEC_POLITICS_GENERAL1;USPEC_POLICY1;EPU_POLICY;EPU_POLICY_LEGISLATION;RELIGION;IDEOLOGY;WB_135_TRANSPORT;WB_1174_WAREHOUSING_AND_STORAGE;WB_793_TRANSPORT_AND_LOGISTICS_SERVICES;MILITARY;TAX_FNCACT_NAVY;SEIGE;CHECKPOINT;USPEC_UNCERTAINTY1;MANMADE_DISASTER_IMPLIED;TAX_RELIGION_JEWISH;TAX_ETHNICITY;TAX_ETHNICITY_JEWISH;EPU_POLICY_LAW;EPU_POLICY_POLICY;EPU_ECONOMY;EPU_ECONOMY_HISTORIC;TAX_RELIGION_PROTESTANT;TAX_ETHNICITY_PROTESTANT;TAX_RELIGION_CHURCHES;TAX_RELIGION_PRESBYTERIAN;RETIREMENT;TAX_FNCACT_PASTOR;TAX_RELIGION_METHODISTS;MOVEMENT_GENERAL;TAX_ETHNICITY_PALESTINIANS;TAX_FNCACT_SPOKESPERSON;EPU_POLICY_POLITICAL;ECON_ENTREPRENEURSHIP;TECH_VIRTUALREALITY;TAX_FNCACT_SPOKESMAN;SCIENCE;SOC_INNOVATION;DEMOCRACY;TAX_FNCACT_CANDIDATE;LEADER;TAX_FNCACT_PRESIDENT;ECON_BOYCOTT;SANCTIONS;TAX_WORLDMAMMALS;TAX_WORLDMAMMALS_HUMAN;SELF_IDENTIFIED_HUMAN_RIGHTS;WB_2203_HUMAN_RIGHTS;UNGP_CRIME_VIOLENCE;TAX_ETHNICITY_PALESTINIAN;GENERAL_HEALTH;MEDICAL;WB_1608_CASH_TRANSFERS;WB_1466_SOCIAL_ASSISTANCE;WB_1607_HEALTH_BENEFITS;WB_1603_FEE_WAIVERS;WB_697_SOCIAL_PROTECTION_AND_LABOR;TAX_FNCACT_SECRETARY;WB_1921_PRIVATE_SECTOR_DEVELOPMENT;WB_346_COMPETITIVE_INDUSTRIES;WB_818_INDUSTRY_POLICY_AND_REAL_SECTORS;WB_1281_MANUFACTURING;SOC_POINTSOFINTEREST;SOC_POINTSOFINTEREST_PRISON;WB_2495_DETENTION_PRISON_AND_CORRECTIONS_REFORM;WB_2470_PEACE_OPERATIONS_AND_CONFLICT_MANAGEMENT;WB_2490_NATIONAL_PROTECTION_AND_SECURITY;MEDIA_SOCIAL;</t>
  </si>
  <si>
    <t>ECON_STOCKMARKET;LEADER;TAX_FNCACT;TAX_FNCACT_PRESIDENT;USPEC_POLITICS_GENERAL1;TAX_FNCACT_CHIEF;TAX_FNCACT_EXECUTIVE;TAX_FNCACT_CHIEF_EXECUTIVE;TAX_MILITARY_TITLE;TAX_MILITARY_TITLE_OFFICER;TAX_FNCACT_OFFICER;TAX_FNCACT_EXECUTIVE_OFFICER;TAX_FNCACT_CHIEF_EXECUTIVE_OFFICER;TAX_FNCACT_INVESTOR;TAX_FNCACT_ANALYST;</t>
  </si>
  <si>
    <t>TAX_FNCACT;TAX_FNCACT_CHIEF;TAX_FNCACT_EXECUTIVE;TAX_FNCACT_CHIEF_EXECUTIVE;TAX_MILITARY_TITLE;TAX_MILITARY_TITLE_OFFICER;TAX_FNCACT_OFFICER;TAX_FNCACT_EXECUTIVE_OFFICER;TAX_FNCACT_CHIEF_EXECUTIVE_OFFICER;ECON_STOCKMARKET;WB_2937_SILVER;WB_507_ENERGY_AND_EXTRACTIVES;WB_895_MINING_SYSTEMS;WB_1699_METAL_ORE_MINING;WB_698_TRADE;</t>
  </si>
  <si>
    <t>ECON_STOCKMARKET;WB_698_TRADE;TAX_ETHNICITY;TAX_ETHNICITY_DIME;MEDIA_MSM;</t>
  </si>
  <si>
    <t>ECON_STOCKMARKET;TAX_FNCACT;TAX_FNCACT_ANALYSTS;ACT_MAKESTATEMENT;</t>
  </si>
  <si>
    <t>EPU_ECONOMY_HISTORIC;TAX_FNCACT;TAX_FNCACT_ANALYST;WB_678_DIGITAL_GOVERNMENT;WB_2947_OPERATING_SYSTEMS;WB_667_ICT_INFRASTRUCTURE;WB_669_SOFTWARE_INFRASTRUCTURE;WB_133_INFORMATION_AND_COMMUNICATION_TECHNOLOGIES;WB_661_BIG_DATA;WB_652_ICT_APPLICATIONS;WB_872_SMART_CITIES;WB_813_URBAN_GOVERNANCE_AND_CITY_SYSTEMS;WB_699_URBAN_DEVELOPMENT;WB_873_NON_TRADITIONAL_DATA_DRIVEN_MANAGEMENT;WB_658_ENTERPRISE_APPLICATIONS;TECH_BIGDATA;SOC_EMERGINGTECH;WB_135_TRANSPORT;WB_1174_WAREHOUSING_AND_STORAGE;WB_793_TRANSPORT_AND_LOGISTICS_SERVICES;WB_2944_SERVERS;WB_671_STORAGE_MANAGEMENT;WB_672_NETWORK_MANAGEMENT;LEADER;TAX_FNCACT_PRESIDENT;USPEC_POLITICS_GENERAL1;TAX_FNCACT_VICE_PRESIDENT;TAX_FNCACT_SENIOR_VICE_PRESIDENT;TAX_FNCACT_MANAGER;TAX_FNCACT_GENERAL_MANAGER;WB_694_BROADCAST_AND_MEDIA;CRISISLEX_T11_UPDATESSYMPATHY;TAX_FNCACT_EDITOR;TAX_FNCACT_AUTHOR;MEDIA_SOCIAL;WB_662_SOCIAL_MEDIA;TAX_FNCACT_PUBLISHER;TAX_FNCACT_EXECUTIVE;</t>
  </si>
  <si>
    <t>TRIAL;TAX_FNCACT;TAX_FNCACT_ATTORNEYS;SANCTIONS;TAX_FNCACT_INVENTOR;WB_845_LEGAL_AND_REGULATORY_FRAMEWORK;WB_696_PUBLIC_SECTOR_MANAGEMENT;WB_851_INTELLECTUAL_PROPERTY_RIGHTS;WB_1041_PATENTS;WB_1039_PROPERTY_LAWS_AND_REGULATIONS;TAX_FNCACT_JUDGE;</t>
  </si>
  <si>
    <t>TAX_FNCACT;TAX_FNCACT_ANALYST;LEADER;TAX_FNCACT_PRESIDENT;TAX_FNCACT_CHIEF;TAX_FNCACT_EXECUTIVE;TAX_FNCACT_CHIEF_EXECUTIVE;TAX_MILITARY_TITLE;TAX_MILITARY_TITLE_OFFICER;TAX_FNCACT_OFFICER;TAX_FNCACT_EXECUTIVE_OFFICER;TAX_FNCACT_CHIEF_EXECUTIVE_OFFICER;MOVEMENT_GENERAL;APPOINTMENT;TAX_FNCACT_CEO;TAX_FNCACT_LEADER;TAX_FNCACT_ANALYSTS;ECON_STOCKMARKET;</t>
  </si>
  <si>
    <t>WB_2418__D_PRINTING;WB_2416_INTERNET_OF_THINGS;WB_2399_ICT_INNOVATION_AND_TRANSFORMATION;WB_133_INFORMATION_AND_COMMUNICATION_TECHNOLOGIES;ECON_ENTREPRENEURSHIP;CRISISLEX_T01_CAUTION_ADVICE;WB_336_NON_BANK_FINANCIAL_INSTITUTIONS;WB_341_INVESTMENT_FUNDS;WB_1920_FINANCIAL_SECTOR_DEVELOPMENT;WB_332_CAPITAL_MARKETS;TAX_FNCACT;TAX_FNCACT_CEO;WB_678_DIGITAL_GOVERNMENT;WB_2944_SERVERS;WB_671_STORAGE_MANAGEMENT;WB_667_ICT_INFRASTRUCTURE;WB_672_NETWORK_MANAGEMENT;EPU_ECONOMY_HISTORIC;TAX_WORLDMAMMALS;TAX_WORLDMAMMALS_BAT;TAX_FNCACT_CTO;TAX_FNCACT_VETERAN;TAX_FNCACT_CHIEF;WB_2433_CONFLICT_AND_VIOLENCE;WB_2465_REVOLUTIONARY_VIOLENCE;WB_2432_FRAGILITY_CONFLICT_AND_VIOLENCE;WB_2462_POLITICAL_VIOLENCE_AND_WAR;TECH_VIRTUALREALITY;USPEC_POLICY1;EPU_POLICY;EPU_POLICY_BUDGET;TAX_ECON_PRICE;</t>
  </si>
  <si>
    <t>ECON_STOCKMARKET;EPU_ECONOMY_HISTORIC;WB_728_PUBLIC_SERVICE_DELIVERY;WB_696_PUBLIC_SECTOR_MANAGEMENT;WB_723_PUBLIC_ADMINISTRATION;WB_2098_OUTSOURCING;TAX_FNCACT;TAX_FNCACT_ANALYST;TAX_ECON_PRICE;ECON_DEBT;WB_1104_MACROECONOMIC_VULNERABILITY_AND_DEBT;WB_450_DEBT;TAX_ETHNICITY;TAX_ETHNICITY_FRENCH;TAX_WORLDLANGUAGES;TAX_WORLDLANGUAGES_FRENCH;AFFECT;TAX_FNCACT_ANALYSTS;TAX_FNCACT_FOOL;WB_2433_CONFLICT_AND_VIOLENCE;WB_2465_REVOLUTIONARY_VIOLENCE;WB_2432_FRAGILITY_CONFLICT_AND_VIOLENCE;WB_2462_POLITICAL_VIOLENCE_AND_WAR;USPEC_POLICY1;EPU_POLICY;EPU_POLICY_POLICY;MEDIA_SOCIAL;</t>
  </si>
  <si>
    <t>TAX_FNCACT;TAX_FNCACT_CHIEF;TAX_MILITARY_TITLE;TAX_MILITARY_TITLE_OFFICER;TAX_FNCACT_OFFICER;SCIENCE;SOC_INNOVATION;TAX_FNCACT_CMO;GENERAL_HEALTH;MEDICAL;WB_2670_JOBS;WB_2769_JOBS_STRATEGIES;WB_2840_INTEGRATION;WB_2836_MIGRATION_POLICIES_AND_JOBS;TAX_FNCACT_LEADER;ECON_ENTREPRENEURSHIP;TAX_FNCACT_CEO;</t>
  </si>
  <si>
    <t>SOC_INNOVATION;EDUCATION;WB_470_EDUCATION;MANMADE_DISASTER_IMPLIED;SOC_POINTSOFINTEREST;SOC_POINTSOFINTEREST_SCHOOL;TAX_FNCACT;TAX_FNCACT_CHILDREN;TAX_ETHNICITY;TAX_ETHNICITY_INDIAN;TAX_FNCACT_CHILD;SOC_POINTSOFINTEREST_SCHOOLS;WB_1467_EDUCATION_FOR_ALL;WB_2131_EMPLOYABILITY_SKILLS_AND_JOBS;WB_1484_EDUCATION_SKILLS_DEVELOPMENT_AND_LABOR_MARKET;TAX_FNCACT_STUDENTS;GENERAL_GOVERNMENT;TAX_FNCACT_STUDENT;TAX_FNCACT_VOLUNTEERS;TAX_FNCACT_VOLUNTEER;SCIENCE;TAX_FNCACT_SCIENTIST;TAX_FNCACT_TEACHER;TAX_WORLDLANGUAGES;TAX_WORLDLANGUAGES_AMONG;ECON_STOCKMARKET;WB_845_LEGAL_AND_REGULATORY_FRAMEWORK;WB_696_PUBLIC_SECTOR_MANAGEMENT;WB_851_INTELLECTUAL_PROPERTY_RIGHTS;WB_1042_TRADEMARKS;WB_1039_PROPERTY_LAWS_AND_REGULATIONS;WB_678_DIGITAL_GOVERNMENT;WB_694_BROADCAST_AND_MEDIA;WB_133_INFORMATION_AND_COMMUNICATION_TECHNOLOGIES;</t>
  </si>
  <si>
    <t>TECH_VIRTUALREALITY;WB_678_DIGITAL_GOVERNMENT;WB_2947_OPERATING_SYSTEMS;WB_667_ICT_INFRASTRUCTURE;WB_669_SOFTWARE_INFRASTRUCTURE;WB_133_INFORMATION_AND_COMMUNICATION_TECHNOLOGIES;WB_135_TRANSPORT;WB_1174_WAREHOUSING_AND_STORAGE;WB_793_TRANSPORT_AND_LOGISTICS_SERVICES;</t>
  </si>
  <si>
    <t>ECON_WORLDCURRENCIES;ECON_WORLDCURRENCIES_DOLLAR;ECON_WORLDCURRENCIES_US_DOLLAR;ECON_STOCKMARKET;TAX_FNCACT;TAX_FNCACT_ANALYSTS;</t>
  </si>
  <si>
    <t>TAX_FNCACT;TAX_FNCACT_WOMEN;LEGISLATION;EPU_POLICY;EPU_POLICY_LAW;TAX_WORLDBIRDS;TAX_WORLDBIRDS_DUCK;WB_615_GENDER;EPU_ECONOMY_HISTORIC;TAX_FNCACT_CEO;MOVEMENT_WOMENS;WB_919_GENDER_AND_HUMAN_DEVELOPMENT;UNGP_GENDER_EQUALITY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CRISISLEX_T11_UPDATESSYMPATHY;UNGP_FORESTS_RIVERS_OCEANS;</t>
  </si>
  <si>
    <t>TAX_ECON_PRICE;TAX_FNCACT;TAX_FNCACT_AUTHOR;GENERAL_HEALTH;MEDICAL;</t>
  </si>
  <si>
    <t>delimiter.com.au</t>
  </si>
  <si>
    <t>TAX_ETHNICITY;TAX_ETHNICITY_AUSTRALIAN;EPU_ECONOMY_HISTORIC;USPEC_UNCERTAINTY1;SOC_QUARANTINE;USPEC_POLICY1;EPU_CATS_TAXES;WB_286_TELECOMMUNICATIONS_AND_BROADBAND_ACCESS;WB_2120_SATELLITES;WB_2329_ACCESS_AND_CONNECTIVITY;WB_133_INFORMATION_AND_COMMUNICATION_TECHNOLOGIES;ECON_TAXATION;EPU_POLICY;EPU_POLICY_TAX;WB_1121_TAXATION;WB_439_MACROECONOMIC_AND_STRUCTURAL_POLICIES;WB_445_FISCAL_POLICY;WB_728_PUBLIC_SERVICE_DELIVERY;WB_696_PUBLIC_SECTOR_MANAGEMENT;WB_723_PUBLIC_ADMINISTRATION;WB_2098_OUTSOURCING;</t>
  </si>
  <si>
    <t>ECON_INTEREST_RATES;TAX_FNCACT;TAX_FNCACT_OFFICIAL;WB_696_PUBLIC_SECTOR_MANAGEMENT;WB_713_PUBLIC_FINANCE;WB_1045_TREASURY;ECON_STOCKMARKET;DRUG_TRADE;WB_1331_HEALTH_TECHNOLOGIES;WB_2453_ORGANIZED_CRIME;WB_1350_PHARMACEUTICALS;WB_2433_CONFLICT_AND_VIOLENCE;WB_621_HEALTH_NUTRITION_AND_POPULATION;WB_2432_FRAGILITY_CONFLICT_AND_VIOLENCE;WB_2456_DRUGS_AND_NARCOTICS;TAX_ECON_PRICE;MEDICAL;USPEC_POLICY1;TAX_FNCACT_TRADERS;ECON_CENTRALBANK;WB_1235_CENTRAL_BANKS;WB_318_FINANCIAL_ARCHITECTURE_AND_BANKING;WB_1920_FINANCIAL_SECTOR_DEVELOPMENT;WB_1234_BANKING_INSTITUTIONS;ALLIANCE;WB_332_CAPITAL_MARKETS;ECON_EMERGINGECON;WB_334_EQUITY_MARKETS;WB_1918_SECURITIES_MARKETS;WB_698_TRADE;TECH_VIRTUALREALITY;WB_2670_JOBS;WB_2048_COMPENSATION_CAREERS_AND_INCENTIVES;WB_723_PUBLIC_ADMINISTRATION;WB_724_HUMAN_RESOURCES_FOR_PUBLIC_SECTOR;SLFID_ECONOMIC_DEVELOPMENTAID;SCIENCE;SOC_INNOVATION;WB_2601_TRADE_LINKAGES_SPILLOVERS_AND_CONNECTIVITY;WB_772_TRADE_FACILITATION_AND_LOGISTICS;WB_699_URBAN_DEVELOPMENT;WB_866_CONNECTIVITY_AND_LAGGING_REGIONS;WB_797_NATIONAL_URBAN_POLICIES;</t>
  </si>
  <si>
    <t>WB_678_DIGITAL_GOVERNMENT;WB_694_BROADCAST_AND_MEDIA;WB_133_INFORMATION_AND_COMMUNICATION_TECHNOLOGIES;ECON_STOCKMARKET;WB_696_PUBLIC_SECTOR_MANAGEMENT;WB_840_JUSTICE;WB_1014_CRIMINAL_JUSTICE;SOC_TECHNOLOGYSECTOR;WB_2944_SERVERS;WB_671_STORAGE_MANAGEMENT;WB_667_ICT_INFRASTRUCTURE;WB_672_NETWORK_MANAGEMENT;WB_135_TRANSPORT;WB_1174_WAREHOUSING_AND_STORAGE;WB_793_TRANSPORT_AND_LOGISTICS_SERVICES;TAX_FNCACT;TAX_FNCACT_CEO;TAX_FNCACT_EMPLOYEES;WB_2048_COMPENSATION_CAREERS_AND_INCENTIVES;WB_723_PUBLIC_ADMINISTRATION;WB_724_HUMAN_RESOURCES_FOR_PUBLIC_SECTOR;USPEC_UNCERTAINTY1;TAX_FNCACT_OPERATOR;TAX_FNCACT_DRIVER;TAX_ECON_PRICE;WB_2670_JOBS;WB_2769_JOBS_STRATEGIES;WB_2840_INTEGRATION;WB_2836_MIGRATION_POLICIES_AND_JOBS;NEGOTIATIONS;UNGP_FORESTS_RIVERS_OCEANS;WB_471_ECONOMIC_GROWTH;WB_1078_DETERMINANTS_OF_GROWTH;EPU_ECONOMY_HISTORIC;TAX_FNCACT_ANALYSTS;WB_698_TRADE;USPEC_POLICY1;EPU_ECONOMY;TAX_FNCACT_ECONOMISTS;EPU_POLICY;EPU_POLICY_SPENDING;PROTEST;STRIKE;WB_674_SHARED_INFRASTRUCTURE;WB_676_CLOUD_COMPUTING;MEDIA_SOCIAL;ECON_IPO;TAX_FNCACT_AUTHOR;</t>
  </si>
  <si>
    <t>SCIENCE;SOC_INNOVATION;WB_2299_PIPELINES;WB_539_OIL_AND_GAS_POLICY_STRATEGY_AND_INSTITUTIONS;WB_507_ENERGY_AND_EXTRACTIVES;WB_548_PPP_IN_OIL_AND_GAS;LEADER;TAX_FNCACT;TAX_FNCACT_PRESIDENT;USPEC_POLITICS_GENERAL1;TAX_FNCACT_CHIEF;TAX_FNCACT_EXECUTIVE;TAX_FNCACT_CHIEF_EXECUTIVE;TAX_MILITARY_TITLE;TAX_MILITARY_TITLE_OFFICER;TAX_FNCACT_OFFICER;TAX_FNCACT_EXECUTIVE_OFFICER;TAX_FNCACT_CHIEF_EXECUTIVE_OFFICER;ECON_STOCKMARKET;WB_698_TRADE;ECON_TAXATION;USPEC_POLICY1;LEGISLATION;WB_1121_TAXATION;WB_439_MACROECONOMIC_AND_STRUCTURAL_POLICIES;WB_1893_TAX_LAW;WB_445_FISCAL_POLICY;</t>
  </si>
  <si>
    <t>TAX_ETHNICITY;TAX_ETHNICITY_CHINESE;TAX_WORLDLANGUAGES;TAX_WORLDLANGUAGES_CHINESE;ENV_OIL;ECON_OILPRICE;TAX_FNCACT;TAX_FNCACT_TRADERS;MANMADE_DISASTER_IMPLIED;ECON_STOCKMARKET;TAX_FNCACT_LEADER;TAX_FNCACT_ANALYSTS;TAX_ECON_PRICE;TAX_FNCACT_CEO;WB_678_DIGITAL_GOVERNMENT;WB_2944_SERVERS;WB_671_STORAGE_MANAGEMENT;WB_667_ICT_INFRASTRUCTURE;WB_672_NETWORK_MANAGEMENT;WB_133_INFORMATION_AND_COMMUNICATION_TECHNOLOGIES;TAX_FNCACT_ANALYST;ECON_BANKRUPTCY;CRISISLEX_T11_UPDATESSYMPATHY;</t>
  </si>
  <si>
    <t>ECON_STOCKMARKET;TAX_FNCACT;TAX_FNCACT_DIRECTORS;EPU_ECONOMY_HISTORIC;WB_698_TRADE;TAX_ECON_PRICE;TAX_FNCACT_STUDENTS;TAX_FNCACT_SPOKESWOMAN;TAX_WORLDMAMMALS;TAX_WORLDMAMMALS_HUMAN;CRISISLEX_C03_WELLBEING_HEALTH;TAX_DISEASE;TAX_DISEASE_CANCER;WB_1406_DISEASES;WB_1431_CANCER;WB_621_HEALTH_NUTRITION_AND_POPULATION;WB_1427_NON_COMMUNICABLE_DISEASE_AND_INJURY;WB_2024_ANTI_CORRUPTION_AUTHORITIES;WB_696_PUBLIC_SECTOR_MANAGEMENT;WB_840_JUSTICE;WB_2025_INVESTIGATION;WB_831_GOVERNANCE;WB_832_ANTI_CORRUPTION;WB_1014_CRIMINAL_JUSTICE;TAX_DISEASE_TUMOR;TAX_FNCACT_INSIDER;MEDICAL;SOC_INNOVATION;</t>
  </si>
  <si>
    <t>TAX_FNCACT;TAX_FNCACT_INSIDER;ECON_STOCKMARKET;MEDIA_SOCIAL;WB_698_TRADE;TAX_FNCACT_CHIEF;TAX_MILITARY_TITLE;TAX_MILITARY_TITLE_OFFICER;TAX_FNCACT_OFFICER;TAX_FNCACT_CHIEF_FINANCIAL_OFFICER;TAX_FNCACT_EXECUTIVE;LEADER;TAX_FNCACT_PRESIDENT;USPEC_POLITICS_GENERAL1;TAX_FNCACT_VICE_PRESIDENT;TAX_FNCACT_EXECUTIVE_VICE_PRESIDENT;TAX_ECON_PRICE;TAX_FNCACT_ANALYST;TAX_WORLDLANGUAGES;TAX_WORLDLANGUAGES_BAIN;TAX_FNCACT_SENIOR_VICE_PRESIDENT;TAX_FNCACT_CHIEF_EXECUTIVE;TAX_FNCACT_EXECUTIVE_OFFICER;TAX_FNCACT_CHIEF_EXECUTIVE_OFFICER;TAX_FNCACT_CEO;RESIGNATION;TAX_FNCACT_CHAIRMAN;TAX_FNCACT_CHAIRMAN_OF_THE_BOARD;</t>
  </si>
  <si>
    <t>TAX_FNCACT;TAX_FNCACT_ANALYSTS;WB_678_DIGITAL_GOVERNMENT;WB_2944_SERVERS;WB_671_STORAGE_MANAGEMENT;WB_667_ICT_INFRASTRUCTURE;WB_672_NETWORK_MANAGEMENT;WB_133_INFORMATION_AND_COMMUNICATION_TECHNOLOGIES;ECON_WORLDCURRENCIES;ECON_WORLDCURRENCIES_DOLLAR;ECON_WORLDCURRENCIES_EURO;TAX_ETHNICITY;TAX_ETHNICITY_JAPANESE;TAX_WORLDLANGUAGES;TAX_WORLDLANGUAGES_JAPANESE;ECON_WORLDCURRENCIES_YEN;ECON_WORLDCURRENCIES_JAPANESE_YEN;ECON_CURRENCY_EXCHANGE_RATE;ECON_WORLDCURRENCIES_DOLLARS;TAX_FNCACT_CEO;TAX_FNCACT_CFO;USPEC_POLICY1;</t>
  </si>
  <si>
    <t>LEADER;TAX_FNCACT;TAX_FNCACT_PRESIDENT;USPEC_POLITICS_GENERAL1;TAX_FNCACT_VICE_PRESIDENT;MANMADE_DISASTER_IMPLIED;EPU_ECONOMY_HISTORIC;CRISISLEX_T11_UPDATESSYMPATHY;ECON_ENTREPRENEURSHIP;TAX_FNCACT_DEVELOPER;ECON_DEVELOPMENTORGS;ECON_DEVELOPMENTORGS_WORLD_BANK;GENERAL_GOVERNMENT;EPU_POLICY;EPU_POLICY_GOVERNMENT;USPEC_POLICY1;EPU_POLICY_SPENDING;EPU_CATS_FISCAL_POLICY;</t>
  </si>
  <si>
    <t>TAX_FNCACT;TAX_FNCACT_STUDENTS;TAX_ECON_PRICE;CRISISLEX_C07_SAFETY;WB_678_DIGITAL_GOVERNMENT;WB_670_ICT_SECURITY;WB_2372_AUTHENTICATION_AND_AUTHORIZATION;WB_133_INFORMATION_AND_COMMUNICATION_TECHNOLOGIES;WB_2937_SILVER;WB_507_ENERGY_AND_EXTRACTIVES;WB_895_MINING_SYSTEMS;WB_1699_METAL_ORE_MINING;WB_2936_GOLD;TAX_FNCACT_CARDINAL;WB_694_BROADCAST_AND_MEDIA;NATURAL_DISASTER;NATURAL_DISASTER_BLIZZARD;TAX_ETHNICITY;TAX_ETHNICITY_BLACK;TAX_WORLDMAMMALS;TAX_WORLDMAMMALS_MOUSE;</t>
  </si>
  <si>
    <t>ECON_STOCKMARKET;TAX_ECON_PRICE;CRISISLEX_C07_SAFETY;WB_678_DIGITAL_GOVERNMENT;WB_652_ICT_APPLICATIONS;WB_665_SOFTWARE_AS_A_SERVICE;WB_658_ENTERPRISE_APPLICATIONS;WB_133_INFORMATION_AND_COMMUNICATION_TECHNOLOGIES;TAX_FNCACT;TAX_FNCACT_WORKERS;WB_2670_JOBS;WB_1467_EDUCATION_FOR_ALL;WB_470_EDUCATION;WB_2131_EMPLOYABILITY_SKILLS_AND_JOBS;WB_1484_EDUCATION_SKILLS_DEVELOPMENT_AND_LABOR_MARKET;MILITARY;TAX_FNCACT_NAVY;WB_2944_SERVERS;WB_671_STORAGE_MANAGEMENT;WB_667_ICT_INFRASTRUCTURE;WB_672_NETWORK_MANAGEMENT;WB_1921_PRIVATE_SECTOR_DEVELOPMENT;WB_405_BUSINESS_CLIMATE;WB_2531_INSPECTIONS_LICENSING_AND_PERMITS;WB_2530_BUSINESS_ENVIRONMENT;</t>
  </si>
  <si>
    <t>WB_698_TRADE;TAX_FNCACT;TAX_FNCACT_ANALYSTS;TAX_ECON_PRICE;TAX_FNCACT_ANALYST;TAX_FNCACT_RESEARCH_ANALYST;TAX_FNCACT_CFO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</si>
  <si>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TAX_FNCACT;TAX_FNCACT_TRADERS;WB_698_TRADE;CRISISLEX_CRISISLEXREC;TAX_FNCACT_CEO;WB_678_DIGITAL_GOVERNMENT;WB_2944_SERVERS;WB_671_STORAGE_MANAGEMENT;WB_667_ICT_INFRASTRUCTURE;WB_672_NETWORK_MANAGEMENT;WB_133_INFORMATION_AND_COMMUNICATION_TECHNOLOGIES;TAX_FNCACT_MANUFACTURER;WB_135_TRANSPORT;WB_1174_WAREHOUSING_AND_STORAGE;WB_793_TRANSPORT_AND_LOGISTICS_SERVICES;ECON_STOCKMARKET;RELIGION;USPEC_POLICY1;TAX_ECON_PRICE;DELAY;USPEC_UNCERTAINTY1;CRISISLEX_C04_LOGISTICS_TRANSPORT;WB_2180_MUTUAL_FUNDS;WB_336_NON_BANK_FINANCIAL_INSTITUTIONS;WB_341_INVESTMENT_FUNDS;WB_1920_FINANCIAL_SECTOR_DEVELOPMENT;WB_332_CAPITAL_MARKETS;</t>
  </si>
  <si>
    <t>rapidcityjournal.com</t>
  </si>
  <si>
    <t>USPEC_UNCERTAINTY1;WB_2670_JOBS;WB_1467_EDUCATION_FOR_ALL;WB_470_EDUCATION;WB_2131_EMPLOYABILITY_SKILLS_AND_JOBS;WB_1484_EDUCATION_SKILLS_DEVELOPMENT_AND_LABOR_MARKET;TAX_FNCACT;TAX_FNCACT_WORKER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</t>
  </si>
  <si>
    <t>TAX_FNCACT;TAX_FNCACT_AUTHOR;WB_698_TRADE;TAX_WEAPONS;TAX_WEAPONS_GUNS;ECON_STOCKMARKET;TAX_FNCACT_CEO;LEADER;TAX_FNCACT_PRESIDENT;USPEC_POLITICS_GENERAL1;TAX_FNCACT_CHAIRWOMAN;IDEOLOGY;ECON_DEBT;WB_1104_MACROECONOMIC_VULNERABILITY_AND_DEBT;WB_450_DEBT;TAX_FOODSTAPLES;TAX_FOODSTAPLES_MEAT;WB_678_DIGITAL_GOVERNMENT;WB_2381_SOFTWARE_DEVELOPMENT;WB_2375_ICT_METHODS_AND_PROCEDURES;WB_133_INFORMATION_AND_COMMUNICATION_TECHNOLOGIES;WB_1921_PRIVATE_SECTOR_DEVELOPMENT;WB_346_COMPETITIVE_INDUSTRIES;WB_818_INDUSTRY_POLICY_AND_REAL_SECTORS;WB_1281_MANUFACTURING;TAX_FNCACT_INVESTOR;TAX_WORLDMAMMALS;TAX_WORLDMAMMALS_HORSES;TAX_FNCACT_ECONOMIST;TAX_FNCACT_FOOL;USPEC_POLICY1;</t>
  </si>
  <si>
    <t>mobilemarketingwatch.com</t>
  </si>
  <si>
    <t>SOC_INNOVATION;TAX_FNCACT;TAX_FNCACT_MANAGER;TAX_FNCACT_GENERAL_MANAGER;TAX_ETHNICITY;TAX_ETHNICITY_TAMIL;TAX_WORLDLANGUAGES;TAX_WORLDLANGUAGES_TAMIL;SCIENCE;WB_2601_TRADE_LINKAGES_SPILLOVERS_AND_CONNECTIVITY;WB_772_TRADE_FACILITATION_AND_LOGISTICS;WB_699_URBAN_DEVELOPMENT;WB_866_CONNECTIVITY_AND_LAGGING_REGIONS;WB_698_TRADE;WB_797_NATIONAL_URBAN_POLICIES;</t>
  </si>
  <si>
    <t>TAX_ECON_PRICE;TAX_FNCACT;TAX_FNCACT_ANALYST;TAX_FNCACT_EXECUTIVE;LEADER;TAX_FNCACT_PRESIDENT;USPEC_POLITICS_GENERAL1;TAX_FNCACT_VICE_PRESIDENT;TAX_FNCACT_EXECUTIVE_VICE_PRESIDENT;TAX_FNCACT_CFO;TAX_FNCACT_CHIEF;TAX_MILITARY_TITLE;TAX_MILITARY_TITLE_OFFICER;TAX_FNCACT_OFFICER;TAX_FNCACT_CHIEF_FINANCIAL_OFFICER;TAX_FNCACT_ANALYSTS;GENERAL_GOVERNMENT;EDUCATION;WB_470_EDUCATION;SCIENCE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</si>
  <si>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TAX_ECON_PRICE;TAX_FNCACT;TAX_FNCACT_WORKERS;TAX_FNCACT_CHIEF;TAX_FNCACT_EXECUTIVE;TAX_FNCACT_CHIEF_EXECUTIVE;LEADER;TAX_FNCACT_PRESIDENT;USPEC_POLITICS_GENERAL1;TAX_FNCACT_CEO;ECON_STOCKMARKET;WB_698_TRADE;TAX_ETHNICITY;TAX_ETHNICITY_AUSTRALIAN;TAX_FNCACT_MANAGER;TAX_FNCACT_GENERAL_MANAGER;TAX_FNCACT_DIRECTOR;TAX_FNCACT_MANAGING_DIRECTOR;SCIENCE;SOC_INNOVATION;TAX_FNCACT_EMPLOYEES;SOC_POINTSOFINTEREST;SOC_POINTSOFINTEREST_HEADQUARTERS;TAX_FNCACT_MINER;MEDIA_SOCIAL;TAX_FNCACT_CONSULTANTS;USPEC_POLICY1;</t>
  </si>
  <si>
    <t>TAX_ECON_PRICE;WB_698_TRADE;TAX_FNCACT;TAX_FNCACT_ANALYSTS;TAX_FNCACT_ANALYST;EPU_ECONOMY_HISTORIC;TAX_FNCACT_DIRECTOR;EPU_CATS_REGULATION;EPU_CATS_FINANCIAL_REGULATION;GENERAL_GOVERNMENT;EPU_POLICY;EPU_POLICY_GOVERNMENT;EDUCATION;WB_470_EDUCATION;SCIENCE;SOC_INNOVATION;CRISISLEX_C07_SAFETY;LEGISLATION;EPU_POLICY_LAW;WB_845_LEGAL_AND_REGULATORY_FRAMEWORK;WB_696_PUBLIC_SECTOR_MANAGEMENT;WB_1040_COPYRIGHT_LAW;WB_851_INTELLECTUAL_PROPERTY_RIGHTS;WB_1039_PROPERTY_LAWS_AND_REGULATIONS;</t>
  </si>
  <si>
    <t>TAX_FNCACT;TAX_FNCACT_DIRECTORS;TAX_FNCACT_CHIEF;TAX_FNCACT_EXECUTIVE;TAX_FNCACT_CHIEF_EXECUTIVE;TAX_MILITARY_TITLE;TAX_MILITARY_TITLE_OFFICER;TAX_FNCACT_OFFICER;TAX_FNCACT_EXECUTIVE_OFFICER;TAX_FNCACT_CHIEF_EXECUTIVE_OFFICER;TAX_FNCACT_DIRECTOR;TAX_FNCACT_BOARD_MEMBER;RESIGNATION;TAX_FNCACT_CHAIRMAN;ALLIANCE;</t>
  </si>
  <si>
    <t>EPU_POLICY;EPU_POLICY_REGULATORY;WB_696_PUBLIC_SECTOR_MANAGEMENT;WB_2048_COMPENSATION_CAREERS_AND_INCENTIVES;WB_723_PUBLIC_ADMINISTRATION;WB_724_HUMAN_RESOURCES_FOR_PUBLIC_SECTOR;TAX_FNCACT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LEADER;TAX_FNCACT_PRESIDENT;USPEC_POLITICS_GENERAL1;TAX_FNCACT_VICE_PRESIDENT;TAX_FNCACT_EXECUTIVE_VICE_PRESIDENT;ECON_TAXATION;USPEC_POLICY1;EPU_POLICY_TAX;EPU_CATS_TAXES;EPU_CATS_REGULATION;</t>
  </si>
  <si>
    <t>ENV_COAL;ENV_MINING;WB_539_OIL_AND_GAS_POLICY_STRATEGY_AND_INSTITUTIONS;WB_507_ENERGY_AND_EXTRACTIVES;WB_548_PPP_IN_OIL_AND_GAS;WB_2298_REFINERIES;WB_2931_IRON;WB_895_MINING_SYSTEMS;WB_1699_METAL_ORE_MINING;ENV_METALS;TAX_ECON_PRICE;TAX_FNCACT;TAX_FNCACT_ANALYSTS;TAX_FNCACT_CHIEF;TAX_FNCACT_EXECUTIVE;TAX_FNCACT_CHIEF_EXECUTIVE;TAX_FNCACT_PRODUCER;TAX_ETHNICITY;TAX_ETHNICITY_AMERICAN;WB_698_TRADE;WB_2934_COPPER;WB_2935_NICKEL;ACT_MAKESTATEMENT;TAX_FNCACT_SPOKESWOMAN;TAX_ETHNICITY_ASHANTI;WB_2936_GOLD;TAX_FNCACT_LEADER;TAX_FNCACT_CONSULTANTS;TAX_FNCACT_INVESTOR;</t>
  </si>
  <si>
    <t>SOC_INNOVATION;TAX_FNCACT;TAX_FNCACT_CEO;</t>
  </si>
  <si>
    <t>CYBER_ATTACK;CRISISLEX_C07_SAFETY;WB_1921_PRIVATE_SECTOR_DEVELOPMENT;WB_405_BUSINESS_CLIMATE;WB_2530_BUSINESS_ENVIRONMENT;LEADER;TAX_FNCACT;TAX_FNCACT_PRESIDENT;USPEC_POLITICS_GENERAL1;TAX_FNCACT_VICE_PRESIDENT;TAX_FNCACT_MANAGER;TAX_FNCACT_GENERAL_MANAGER;UNREST_BELLIGERENT;TAX_FNCACT_EMPLOYEE;SOC_INNOVATION;SCIENCE;TAX_FNCACT_EMPLOYEES;MEDIA_SOCIAL;TAX_ECON_PRICE;USPEC_POLICY1;</t>
  </si>
  <si>
    <t>ECON_STOCKMARKET;TAX_ETHNICITY;TAX_ETHNICITY_CHINESE;TAX_WORLDLANGUAGES;TAX_WORLDLANGUAGES_CHINESE;TAX_ETHNICITY_AMERICAN;ENV_OIL;TAX_ECON_PRICE;ECON_OILPRICE;TAX_FNCACT;TAX_FNCACT_MANAGER;</t>
  </si>
  <si>
    <t>WB_2418__D_PRINTING;WB_2416_INTERNET_OF_THINGS;WB_2399_ICT_INNOVATION_AND_TRANSFORMATION;WB_133_INFORMATION_AND_COMMUNICATION_TECHNOLOGIES;TAX_FNCACT;TAX_FNCACT_ANALYST;EDUCATION;WB_470_EDUCATION;LEADER;TAX_FNCACT_PRESIDENT;USPEC_POLITICS_GENERAL1;TAX_FNCACT_VICE_PRESIDENT;TAX_FNCACT_SENIOR_VICE_PRESIDENT;SCIENCE;SOC_INNOVATION;</t>
  </si>
  <si>
    <t>ECON_STOCKMARKET;SOC_INNOVATION;GENERAL_HEALTH;MEDICAL;LEADER;TAX_FNCACT;TAX_FNCACT_PRESIDENT;TAX_FNCACT_VICE_PRESIDENT;TAX_FNCACT_SENIOR_VICE_PRESIDEN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WB_2946_OPEN_SOURCE;WB_667_ICT_INFRASTRUCTURE;WB_669_SOFTWARE_INFRASTRUCTURE;WB_1331_HEALTH_TECHNOLOGIES;WB_2453_ORGANIZED_CRIME;WB_1350_PHARMACEUTICALS;WB_2433_CONFLICT_AND_VIOLENCE;WB_621_HEALTH_NUTRITION_AND_POPULATION;WB_2432_FRAGILITY_CONFLICT_AND_VIOLENCE;WB_2456_DRUGS_AND_NARCOTICS;TAX_FNCACT_DEVELOPER;CORRUPTION;WB_2019_ANTI_CORRUPTION_LEGISLATION;WB_696_PUBLIC_SECTOR_MANAGEMENT;WB_831_GOVERNANCE;WB_832_ANTI_CORRUPTION;WB_2020_BRIBERY_FRAUD_AND_COLLUSION;MEDIA_SOCIAL;WB_694_BROADCAST_AND_MEDIA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1014_CRIMINAL_JUSTICE;</t>
  </si>
  <si>
    <t>net-security.org</t>
  </si>
  <si>
    <t>TAX_FNCACT;TAX_FNCACT_MANUFACTURER;TAX_FNCACT_EXECUTIVE;TAX_FNCACT_CEO;USPEC_UNCERTAINTY1;</t>
  </si>
  <si>
    <t>TAX_FNCACT;TAX_FNCACT_CHIEF;TAX_FNCACT_EXECUTIVE;TAX_FNCACT_CHIEF_EXECUTIVE;LEADER;TAX_FNCACT_PRESIDENT;DEMOCRACY;TAX_ETHNICITY;TAX_ETHNICITY_AMERICANS;TAX_FNCACT_WOMEN;TAX_ETHNICITY_AMERICAN;TAX_POLITICAL_PARTY;TAX_POLITICAL_PARTY_REPUBLICAN;TAX_FNCACT_LADY;MEDIA_MSM;TAX_DISEASE;TAX_DISEASE_CANCER;WB_1406_DISEASES;WB_1431_CANCER;WB_621_HEALTH_NUTRITION_AND_POPULATION;WB_1427_NON_COMMUNICABLE_DISEASE_AND_INJURY;TAX_DISEASE_BREAST_CANCER;DRUG_TRADE;WB_1331_HEALTH_TECHNOLOGIES;WB_2453_ORGANIZED_CRIME;WB_1350_PHARMACEUTICALS;WB_2433_CONFLICT_AND_VIOLENCE;WB_2432_FRAGILITY_CONFLICT_AND_VIOLENCE;WB_2456_DRUGS_AND_NARCOTICS;WB_1437_SOCIAL_DETERMINANTS_FOR_HEALTH;WB_1438_ALCOHOL_AND_SUBSTANCE_ABUSE;RESIGNATION;WB_2670_JOBS;WB_1467_EDUCATION_FOR_ALL;WB_470_EDUCATION;WB_2131_EMPLOYABILITY_SKILLS_AND_JOBS;WB_1484_EDUCATION_SKILLS_DEVELOPMENT_AND_LABOR_MARKET;TAX_FNCACT_CANDIDATES;TAX_FNCACT_CRITIC;</t>
  </si>
  <si>
    <t>ECON_STOCKMARKET;SOC_TECHNOLOGYSECTOR;WB_698_TRADE;TAX_ETHNICITY;TAX_ETHNICITY_CHINESE;TAX_WORLDLANGUAGES;TAX_WORLDLANGUAGES_CHINESE;GENERAL_GOVERNMENT;WB_845_LEGAL_AND_REGULATORY_FRAMEWORK;WB_696_PUBLIC_SECTOR_MANAGEMENT;WB_957_GOVERNMENT_PROCUREMENT;EDUCATION;SOC_POINTSOFINTEREST;SOC_POINTSOFINTEREST_UNIVERSITY;TAX_FNCACT;TAX_FNCACT_CEO;DISASTER_FIRE;TAX_ETHNICITY_CANADIAN;ENV_SOLAR;AGRICULTURE;</t>
  </si>
  <si>
    <t>TAX_FNCACT;TAX_FNCACT_ANALYSTS;ECON_STOCKMARKET;TAX_FNCACT_CEO;TAX_WORLDFISH;TAX_WORLDFISH_TOP;TAX_FNCACT_INSIDER;MEDIA_SOCIAL;</t>
  </si>
  <si>
    <t>out-law.com</t>
  </si>
  <si>
    <t>TAX_FNCACT;TAX_FNCACT_EXECUTIVE;LEADER;TAX_FNCACT_PRESIDENT;TAX_FNCACT_VICE_PRESIDENT;TAX_FNCACT_EXECUTIVE_VICE_PRESIDENT;</t>
  </si>
  <si>
    <t>WB_698_TRADE;TAX_FNCACT;TAX_FNCACT_INVESTOR;WB_696_PUBLIC_SECTOR_MANAGEMENT;WB_840_JUSTICE;WB_1014_CRIMINAL_JUSTICE;TAX_FNCACT_TRADERS;GENERAL_HEALTH;MEDICAL;CRISISLEX_T04_INFRASTRUCTURE;TAX_ETHNICITY;TAX_ETHNICITY_CHINESE;TAX_WORLDLANGUAGES;TAX_WORLDLANGUAGES_CHINESE;ECON_CENTRALBANK;WB_1235_CENTRAL_BANKS;WB_318_FINANCIAL_ARCHITECTURE_AND_BANKING;WB_1920_FINANCIAL_SECTOR_DEVELOPMENT;WB_1234_BANKING_INSTITUTIONS;USPEC_POLICY1;ECON_INTEREST_RATES;WB_1921_PRIVATE_SECTOR_DEVELOPMENT;WB_346_COMPETITIVE_INDUSTRIES;WB_818_INDUSTRY_POLICY_AND_REAL_SECTORS;WB_1281_MANUFACTURING;ECON_WORLDCURRENCIES;ECON_WORLDCURRENCIES_DOLLAR;ECON_WORLDCURRENCIES_YUAN;TAX_FNCACT_OFFICIAL;ECON_STOCKMARKET;</t>
  </si>
  <si>
    <t>ECON_STOCKMARKET;TAX_FNCACT;TAX_FNCACT_TRADERS;ENV_OIL;ECON_OILPRICE;ECON_INTEREST_RATES;ECON_INFLATION;TAX_WORLDMAMMALS;TAX_WORLDMAMMALS_HUMAN;ECON_WORLDCURRENCIES;ECON_WORLDCURRENCIES_DOLLAR;TAX_FNCACT_RETAILER;ENV_NATURALGAS;TAX_FNCACT_ANALYST;TAX_WORLDLANGUAGES;TAX_WORLDLANGUAGES_AMONG;GENERAL_GOVERNMENT;</t>
  </si>
  <si>
    <t>TAX_ECON_PRICE;WB_286_TELECOMMUNICATIONS_AND_BROADBAND_ACCESS;WB_133_INFORMATION_AND_COMMUNICATION_TECHNOLOGIES;LEADER;TAX_FNCACT;TAX_FNCACT_PRESIDENT;USPEC_POLITICS_GENERAL1;TAX_FNCACT_VICE_PRESIDENT;WB_566_ENVIRONMENT_AND_NATURAL_RESOURCES;WB_590_ECOSYSTEMS;TAX_FNCACT_MANAGER;WB_2670_JOBS;WB_2769_JOBS_STRATEGIES;WB_2840_INTEGRATION;WB_2836_MIGRATION_POLICIES_AND_JOBS;TAX_FNCACT_DESIGNER;CRISISLEX_T11_UPDATESSYMPATHY;SOC_INNOVATION;ALLIANCE;TAX_FNCACT_LEADERS;WB_1921_PRIVATE_SECTOR_DEVELOPMENT;WB_346_COMPETITIVE_INDUSTRIES;WB_1226_INDUSTRIAL_CLUSTERS_AND_VALUE_CHAINS;WB_678_DIGITAL_GOVERNMENT;WB_653_ENTERPRISE_ARCHITECTURE;WB_657_INTEROPERABILITY;WB_2375_ICT_METHODS_AND_PROCEDURES;CRISISLEX_C07_SAFETY;TAX_FNCACT_DIRECTOR;TAX_FNCACT_TECHNICAL_DIRECTOR;SOC_EMERGINGTECH;TAX_FNCACT_ENGINEER;TAX_FNCACT_AUTHOR;</t>
  </si>
  <si>
    <t>dothaneagle.com</t>
  </si>
  <si>
    <t>cnmeonline.com</t>
  </si>
  <si>
    <t>ECON_STOCKMARKET;TAX_ECON_PRICE;TAX_FNCACT;TAX_FNCACT_ANALYSTS;TAX_FNCACT_TRADERS;TAX_FNCACT_INSIDERS;TAX_FNCACT_INSIDER;TAX_MILITARY_TITLE;TAX_MILITARY_TITLE_OFFICER;TAX_FNCACT_OFFICER;TAX_FNCACT_CFO;WB_1150_VOLATILITY;WB_1104_MACROECONOMIC_VULNERABILITY_AND_DEBT;WB_698_TRADE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</si>
  <si>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UNREST_BELLIGERENT;CYBER_ATTACK;CRISISLEX_CRISISLEXREC;CRISISLEX_C07_SAFETY;TAX_FNCACT;TAX_FNCACT_VICTIMS;CRISISLEX_T08_MISSINGFOUNDTRAPPEDPEOPLE;ALLIANCE;TAX_FNCACT_DIRECTOR;WB_678_DIGITAL_GOVERNMENT;WB_670_ICT_SECURITY;WB_133_INFORMATION_AND_COMMUNICATION_TECHNOLOGIES;WB_2024_ANTI_CORRUPTION_AUTHORITIES;WB_696_PUBLIC_SECTOR_MANAGEMENT;WB_840_JUSTICE;WB_2025_INVESTIGATION;WB_831_GOVERNANCE;WB_832_ANTI_CORRUPTION;WB_1014_CRIMINAL_JUSTICE;WB_1160_SHOCKS_AND_VULNERABILITY;WB_695_POVERTY;USPEC_UNCERTAINTY1;GENERAL_GOVERNMENT;SOC_USSECURITYAGENCIES;ECON_WORLDCURRENCIES;ECON_WORLDCURRENCIES_YEN;SCIENCE;SOC_INNOVATION;WB_286_TELECOMMUNICATIONS_AND_BROADBAND_ACCESS;MANMADE_DISASTER_IMPLIED;MEDICAL;</t>
  </si>
  <si>
    <t>TAX_WORLDFISH;TAX_WORLDFISH_SOLE;</t>
  </si>
  <si>
    <t>dunyanews.tv</t>
  </si>
  <si>
    <t>ECON_STOCKMARKET;ECON_WORLDCURRENCIES;ECON_WORLDCURRENCIES_EURO;MANMADE_DISASTER_IMPLIED;TAX_FNCACT;TAX_FNCACT_ANALYST;TAX_FNCACT_MINISTERS;TAX_FNCACT_FINANCE_MINISTERS;ECON_BANKRUPTCY;ECON_CENTRALBANK;ECON_INTEREST_RATES;GENERAL_GOVERNMENT;TAX_FNCACT_ECONOMIST;TAX_FNCACT_TRADERS;ELECTION;TAX_ETHNICITY;TAX_ETHNICITY_GERMAN;TAX_WORLDLANGUAGES;TAX_WORLDLANGUAGES_GERMAN;TAX_ETHNICITY_GREEK;TAX_WORLDLANGUAGES_GREEK;ECON_TAXATION;CORRUPTION;LEADER;TAX_FNCACT_POLITICIANS;TAX_ETHNICITY_FRENCH;TAX_WORLDLANGUAGES_FRENCH;TAX_ETHNICITY_SPANISH;TAX_WORLDLANGUAGES_SPANISH;TAX_ETHNICITY_ASIAN;TAX_ETHNICITY_CHINESE;TAX_WORLDLANGUAGES_CHINESE;TAX_FNCACT_RETAILER;ECON_WORLDCURRENCIES_DOLLAR;</t>
  </si>
  <si>
    <t>WB_135_TRANSPORT;WB_1803_TRANSPORT_INFRASTRUCTURE;WB_166_RAILWAYS;CRISISLEX_C07_SAFETY;WB_678_DIGITAL_GOVERNMENT;WB_2944_SERVERS;WB_671_STORAGE_MANAGEMENT;WB_667_ICT_INFRASTRUCTURE;WB_672_NETWORK_MANAGEMENT;WB_133_INFORMATION_AND_COMMUNICATION_TECHNOLOGIES;TECH_AUTOMATION;MEDIA_MSM;</t>
  </si>
  <si>
    <t>TAX_FNCACT;TAX_FNCACT_CEO;SCIENCE;SOC_INNOVATION;MANMADE_DISASTER_IMPLIED;</t>
  </si>
  <si>
    <t>TAX_FNCACT;TAX_FNCACT_PIONEER;ECON_ENTREPRENEURSHIP;WB_678_DIGITAL_GOVERNMENT;WB_674_SHARED_INFRASTRUCTURE;WB_667_ICT_INFRASTRUCTURE;WB_676_CLOUD_COMPUTING;WB_133_INFORMATION_AND_COMMUNICATION_TECHNOLOGIES;WB_698_TRADE;ECON_STOCKMARKET;TAX_FNCACT_ANALYST;TAX_FNCACT_CHIEF;TAX_FNCACT_EXECUTIVE;TAX_FNCACT_CHIEF_EXECUTIVE;TAX_FNCACT_CEO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</si>
  <si>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TAX_WORLDLANGUAGES;TAX_WORLDLANGUAGES_DANISH;MEDIA_MSM;TAX_FNCACT;TAX_FNCACT_VENDOR;TAX_FNCACT_PRODUCER;</t>
  </si>
  <si>
    <t>EPU_ECONOMY_HISTORIC;WB_678_DIGITAL_GOVERNMENT;WB_2943_SWITCHES;WB_667_ICT_INFRASTRUCTURE;WB_672_NETWORK_MANAGEMENT;WB_133_INFORMATION_AND_COMMUNICATION_TECHNOLOGIES;TAX_FNCACT;TAX_FNCACT_DISTRIBUTOR;LEADER;TAX_FNCACT_PRESIDENT;USPEC_POLITICS_GENERAL1;TAX_FNCACT_VICE_PRESIDENT;TAX_FNCACT_MANAGER;TAX_FNCACT_GENERAL_MANAGER;ECON_SUBSIDIES;CRISISLEX_CRISISLEXREC;CRISISLEX_T11_UPDATESSYMPATHY;PUBLIC_TRANSPORT;WB_674_SHARED_INFRASTRUCTURE;WB_676_CLOUD_COMPUTING;GENERAL_GOVERNMENT;EPU_POLICY;EPU_POLICY_CONGRESS;</t>
  </si>
  <si>
    <t>ACT_MAKESTATEMENT;TAX_FNCACT;TAX_FNCACT_ANALYST;ECON_WORLDCURRENCIES;ECON_WORLDCURRENCIES_DOLLAR;ECON_STOCKMARKET;</t>
  </si>
  <si>
    <t>USPEC_UNCERTAINTY1;ECON_WORLDCURRENCIES;ECON_WORLDCURRENCIES_DOLLARS;TAX_FNCACT;TAX_FNCACT_DIRECTOR;TAX_FNCACT_MANAGING_DIRECTOR;CRISISLEX_T11_UPDATESSYMPATHY;WB_2299_PIPELINES;WB_539_OIL_AND_GAS_POLICY_STRATEGY_AND_INSTITUTIONS;WB_507_ENERGY_AND_EXTRACTIVES;WB_548_PPP_IN_OIL_AND_GAS;SCIENCE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2944_SERVERS;WB_671_STORAGE_MANAGEMENT;WB_667_ICT_INFRASTRUCTURE;WB_672_NETWORK_MANAGEMENT;TAX_FNCACT_VENDOR;WB_135_TRANSPORT;WB_1174_WAREHOUSING_AND_STORAGE;WB_793_TRANSPORT_AND_LOGISTICS_SERVICES;ACT_MAKESTATEMENT;ECON_DEBT;WB_1104_MACROECONOMIC_VULNERABILITY_AND_DEBT;WB_450_DEBT;TAX_ECON_PRICE;</t>
  </si>
  <si>
    <t>TAX_FNCACT;TAX_FNCACT_CHIEF;TAX_FNCACT_EXECUTIVE;TAX_FNCACT_CHIEF_EXECUTIVE;CRISISLEX_CRISISLEXREC;WB_2670_JOBS;WB_696_PUBLIC_SECTOR_MANAGEMENT;WB_2048_COMPENSATION_CAREERS_AND_INCENTIVES;WB_723_PUBLIC_ADMINISTRATION;WB_724_HUMAN_RESOURCES_FOR_PUBLIC_SECTOR;WB_135_TRANSPORT;WB_1174_WAREHOUSING_AND_STORAGE;WB_793_TRANSPORT_AND_LOGISTICS_SERVICES;MANMADE_DISASTER_IMPLIED;TAX_WORLDMAMMALS;TAX_WORLDMAMMALS_BEARS;EDUCATION;SOC_POINTSOFINTEREST;SOC_POINTSOFINTEREST_UNIVERSITY;WB_678_DIGITAL_GOVERNMENT;WB_2944_SERVERS;WB_671_STORAGE_MANAGEMENT;WB_667_ICT_INFRASTRUCTURE;WB_672_NETWORK_MANAGEMENT;WB_133_INFORMATION_AND_COMMUNICATION_TECHNOLOGIES;SOC_INNOVATION;SOC_POINTSOFINTEREST_HEADQUARTERS;ECON_STOCKMARKET;TAX_FNCACT_ANALYST;CRISISLEX_C05_NEED_OF_SHELTERS;TAX_FNCACT_EMPLOYEES;TAX_FNCACT_EXECUTIVES;TECH_AUTOMATION;TAX_POLITICAL_PARTY;TAX_POLITICAL_PARTY_REPUBLICAN;USPEC_POLITICS_GENERAL1;TAX_FNCACT_CANDIDATE;WB_1467_EDUCATION_FOR_ALL;WB_470_EDUCATION;WB_2131_EMPLOYABILITY_SKILLS_AND_JOBS;WB_1484_EDUCATION_SKILLS_DEVELOPMENT_AND_LABOR_MARKET;TAX_FNCACT_CEO;TAX_FNCACT_ECONOMIST;TAX_FNCACT_CHIEF_EXECUTIVES;TAX_FNCACT_ENGINEERS;TAX_FNCACT_FOUNDERS;GENERAL_HEALTH;MEDICAL;EXTREMISM;TAX_MILITARY_TITLE;TAX_MILITARY_TITLE_OFFICER;TAX_FNCACT_OFFICER;TAX_FNCACT_CHIEF_OPERATING_OFFICER;ECON_ENTREPRENEURSHIP;WB_674_SHARED_INFRASTRUCTURE;WB_676_CLOUD_COMPUTING;KILL;CRISISLEX_T03_DEAD;</t>
  </si>
  <si>
    <t>ECON_STOCKMARKET;WB_698_TRADE;ENV_OIL;ECON_OILPRICE;ENV_NATURALGAS;WB_1150_VOLATILITY;WB_1104_MACROECONOMIC_VULNERABILITY_AND_DEBT;TAX_ECON_PRICE;TECH_AUTOMATION;WB_1973_FINANCIAL_RISK_REDUCTION;WB_435_AGRICULTURE_AND_FOOD_SECURITY;WB_337_INSURANCE;WB_1967_AGRICULTURAL_RISK_AND_SECURITY;ECON_HOUSING_PRICES;URBAN;WB_699_URBAN_DEVELOPMENT;WB_507_ENERGY_AND_EXTRACTIVES;WB_525_RENEWABLE_ENERGY;WB_527_HYDROPOWER;WB_137_WATER;WB_135_TRANSPORT;WB_508_POWER_SYSTEMS;WB_509_NUCLEAR_ENERGY;GENERAL_GOVERNMENT;EDUCATION;WB_470_EDUCATION;SCIENCE;SOC_INNOVATION;TAX_FNCACT;TAX_FNCACT_ANALYSTS;MEDICAL;ECON_ENTREPRENEURSHIP;WB_1331_HEALTH_TECHNOLOGIES;WB_2453_ORGANIZED_CRIME;WB_1350_PHARMACEUTICALS;WB_2433_CONFLICT_AND_VIOLENCE;WB_621_HEALTH_NUTRITION_AND_POPULATION;WB_2432_FRAGILITY_CONFLICT_AND_VIOLENCE;WB_2456_DRUGS_AND_NARCOTICS;GENERAL_HEALTH;CRISISLEX_C03_WELLBEING_HEALTH;WB_1921_PRIVATE_SECTOR_DEVELOPMENT;WB_405_BUSINESS_CLIMATE;WB_2531_INSPECTIONS_LICENSING_AND_PERMITS;WB_2530_BUSINESS_ENVIRONMENT;</t>
  </si>
  <si>
    <t>ECON_STOCKMARKET;TAX_ECON_PRICE;SOC_TECHNOLOGYSECTOR;WB_698_TRADE;</t>
  </si>
  <si>
    <t>TAX_ECON_PRICE;TAX_FNCACT;TAX_FNCACT_CHIEF;TAX_MILITARY_TITLE;TAX_MILITARY_TITLE_OFFICER;TAX_FNCACT_OFFICER;TAX_FNCACT_CHIEF_FINANCIAL_OFFICER;TAX_FNCACT_CFO;TAX_FNCACT_CHIEF_OPERATING_OFFICER;ECON_HOUSING_PRICES;TAX_WORLDMAMMALS;TAX_WORLDMAMMALS_HUMAN;WB_841_JUSTICE_SYSTEM_ADMINISTRATION;WB_696_PUBLIC_SECTOR_MANAGEMENT;WB_840_JUSTICE;WB_1211_HUMAN_RESOURCES;MANMADE_DISASTER_IMPLIED;WB_2048_COMPENSATION_CAREERS_AND_INCENTIVES;WB_723_PUBLIC_ADMINISTRATION;WB_724_HUMAN_RESOURCES_FOR_PUBLIC_SECTOR;WB_2670_JOBS;WB_2769_JOBS_STRATEGIES;WB_2840_INTEGRATION;WB_2836_MIGRATION_POLICIES_AND_JOBS;LEADER;TAX_FNCACT_PRESIDENT;TAX_FNCACT_EXECUTIVE;TAX_FNCACT_CHIEF_EXECUTIVE;TAX_FNCACT_EXECUTIVE_OFFICER;TAX_FNCACT_CHIEF_EXECUTIVE_OFFICER;KILL;SCIENCE;SOC_INNOVATION;WB_439_MACROECONOMIC_AND_STRUCTURAL_POLICIES;WB_829_FISCAL_DECENTRALIZATION;WB_874_LOCAL_FINANCE;WB_877_ASSET_MANAGEMENT;WB_445_FISCAL_POLICY;ECON_STOCKMARKET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2098_OUTSOURCING;WB_1921_PRIVATE_SECTOR_DEVELOPMENT;WB_405_BUSINESS_CLIMATE;WB_2531_INSPECTIONS_LICENSING_AND_PERMITS;WB_2530_BUSINESS_ENVIRONMENT;WB_652_ICT_APPLICATIONS;WB_665_SOFTWARE_AS_A_SERVICE;WB_658_ENTERPRISE_APPLICATIONS;TAX_FNCACT_INVESTOR;WB_644_NUTRITION;WB_1441_SUPPLEMENTS;WB_621_HEALTH_NUTRITION_AND_POPULATION;IDEOLOGY;WB_713_PUBLIC_FINANCE;WB_718_PUBLIC_INVESTMENT_MANAGEMENT;ECON_DEBT;WB_1104_MACROECONOMIC_VULNERABILITY_AND_DEBT;WB_450_DEBT;WB_2203_HUMAN_RIGHTS;WB_2482_RECONCILIATION;WB_2519_RESPONSES_TO_HUMAN_RIGHTS_ABUSES;WB_2432_FRAGILITY_CONFLICT_AND_VIOLENCE;ECON_TAXATION;ECON_CURRENCY_EXCHANGE_RATE;WB_440_MACROECONOMIC_MONITORING;WB_1106_MACROECONOMIC_PERFORMANCE;WB_2024_ANTI_CORRUPTION_AUTHORITIES;WB_2025_INVESTIGATION;WB_831_GOVERNANCE;WB_832_ANTI_CORRUPTION;WB_1014_CRIMINAL_JUSTICE;WB_376_INNOVATION_TECHNOLOGY_AND_ENTREPRENEURSHIP;WB_1917_INTELLECTUAL_PROPERTY;WB_377_FIRM_INNOVATION_PRODUCTIVITY_AND_GROWTH;TAX_FNCACT_EMPLOYEES;TAX_FNCACT_EMPLOYEE;TAX_FNCACT_VENDOR;WB_1458_HEALTH_PROMOTION_AND_DISEASE_PREVENTION;WB_635_PUBLIC_HEALTH;WB_1464_HEALTH_OF_THE_DISABLED;TAX_FNCACT_CONTRACTOR;TRANSPARENCY;AFFECT;</t>
  </si>
  <si>
    <t>TAX_FNCACT;TAX_FNCACT_ANALYSTS;ECON_STOCKMARKET;TAX_FNCACT_ANALYST;TAX_ECON_PRICE;EPU_UNCERTAINTY;TAX_FNCACT_CEO;TAX_FOODSTAPLES;TAX_FOODSTAPLES_MILK;WB_2418__D_PRINTING;WB_2416_INTERNET_OF_THINGS;WB_2399_ICT_INNOVATION_AND_TRANSFORMATION;WB_133_INFORMATION_AND_COMMUNICATION_TECHNOLOGIES;EPU_ECONOMY_HISTORIC;WB_290_TELECOMMUNICATIONS_ORGANIZATIONAL_DESIGN;WB_288_TELECOMMUNICATIONS_SECTOR_POLICY_AND_REGULATION;WB_286_TELECOMMUNICATIONS_AND_BROADBAND_ACCESS;TAX_FNCACT_AGENTS;</t>
  </si>
  <si>
    <t>TAX_FNCACT;TAX_FNCACT_EXCAVATOR;CRISISLEX_T11_UPDATESSYMPATHY;TAX_FNCACT_PRACTITIONERS;WB_286_TELECOMMUNICATIONS_AND_BROADBAND_ACCESS;WB_133_INFORMATION_AND_COMMUNICATION_TECHNOLOGIES;TAX_FNCACT_BROKER;MEDIA_SOCIAL;WB_2670_JOBS;WB_2769_JOBS_STRATEGIES;WB_2840_INTEGRATION;WB_2836_MIGRATION_POLICIES_AND_JOBS;TAX_FNCACT_ADMINISTRATORS;TAX_FNCACT_WRITER;WB_566_ENVIRONMENT_AND_NATURAL_RESOURCES;WB_590_ECOSYSTEMS;WB_678_DIGITAL_GOVERNMENT;WB_674_SHARED_INFRASTRUCTURE;WB_667_ICT_INFRASTRUCTURE;WB_676_CLOUD_COMPUTING;WB_652_ICT_APPLICATIONS;WB_665_SOFTWARE_AS_A_SERVICE;WB_658_ENTERPRISE_APPLICATIONS;WB_2416_INTERNET_OF_THINGS;WB_2399_ICT_INNOVATION_AND_TRANSFORMATION;WB_666_APPLICATION_DEVELOPMENT;WB_669_SOFTWARE_INFRASTRUCTURE;WB_2945_DATABASE;MANMADE_DISASTER_IMPLIED;TAX_ECON_PRICE;WB_2946_OPEN_SOURCE;WB_1921_PRIVATE_SECTOR_DEVELOPMENT;WB_405_BUSINESS_CLIMATE;WB_2531_INSPECTIONS_LICENSING_AND_PERMITS;WB_2530_BUSINESS_ENVIRONMENT;WB_1467_EDUCATION_FOR_ALL;WB_470_EDUCATION;WB_2131_EMPLOYABILITY_SKILLS_AND_JOBS;WB_1484_EDUCATION_SKILLS_DEVELOPMENT_AND_LABOR_MARKET;WB_2433_CONFLICT_AND_VIOLENCE;WB_2465_REVOLUTIONARY_VIOLENCE;WB_2432_FRAGILITY_CONFLICT_AND_VIOLENCE;WB_2462_POLITICAL_VIOLENCE_AND_WAR;TAX_DISEASE;TAX_DISEASE_PLAGUE;TAX_FNCACT_EXECUTIVES;TECH_AUTOMATION;SOC_EMERGINGTECH;</t>
  </si>
  <si>
    <t>TAX_FNCACT;TAX_FNCACT_ANALYST;TAX_ECON_PRICE;ECON_STOCKMARKET;TAX_FNCACT_ANALYSTS;TAX_FNCACT_DRIVER;WB_1150_VOLATILITY;WB_1104_MACROECONOMIC_VULNERABILITY_AND_DEBT;TAX_FNCACT_DRIVERS;WB_471_ECONOMIC_GROWTH;WB_1078_DETERMINANTS_OF_GROWTH;RELIGION;WB_698_TRADE;ECON_WORLDCURRENCIES;ECON_WORLDCURRENCIES_DOLLAR;TAX_ETHNICITY;TAX_ETHNICITY_JAPANESE;TAX_WORLDLANGUAGES;TAX_WORLDLANGUAGES_JAPANESE;ECON_WORLDCURRENCIES_YEN;ECON_WORLDCURRENCIES_JAPANESE_YEN;</t>
  </si>
  <si>
    <t>TAX_FNCACT;TAX_FNCACT_EXECUTIVE;LEADER;TAX_FNCACT_PRESIDENT;USPEC_POLITICS_GENERAL1;TAX_FNCACT_VICE_PRESIDENT;TAX_FNCACT_EXECUTIVE_VICE_PRESIDENT;TAX_FNCACT_CHAIRMAN;TAX_FNCACT_CEO;WB_678_DIGITAL_GOVERNMENT;WB_2944_SERVERS;WB_671_STORAGE_MANAGEMENT;WB_667_ICT_INFRASTRUCTURE;WB_672_NETWORK_MANAGEMENT;WB_133_INFORMATION_AND_COMMUNICATION_TECHNOLOGIES;WB_135_TRANSPORT;WB_1174_WAREHOUSING_AND_STORAGE;WB_793_TRANSPORT_AND_LOGISTICS_SERVICES;TAX_FNCACT_VENDOR;TAX_FNCACT_AUTHOR;TAX_FNCACT_OFFICIAL;</t>
  </si>
  <si>
    <t>DRONES;TAX_FNCACT;TAX_FNCACT_CHIEF;WB_2416_INTERNET_OF_THINGS;WB_2399_ICT_INNOVATION_AND_TRANSFORMATION;WB_133_INFORMATION_AND_COMMUNICATION_TECHNOLOGIES;WB_2418__D_PRINTING;EDUCATION;WB_470_EDUCATION;WB_482_TERTIARY_EDUCATION;WB_478_LEVELS_OF_EDUCATION;TAX_FNCACT_ARTISTS;WB_566_ENVIRONMENT_AND_NATURAL_RESOURCES;WB_590_ECOSYSTEMS;WB_1921_PRIVATE_SECTOR_DEVELOPMENT;WB_346_COMPETITIVE_INDUSTRIES;WB_818_INDUSTRY_POLICY_AND_REAL_SECTORS;WB_1281_MANUFACTURING;MEDIA_MSM;TAX_FNCACT_JOURNALIST;WB_2670_JOBS;WB_696_PUBLIC_SECTOR_MANAGEMENT;WB_2048_COMPENSATION_CAREERS_AND_INCENTIVES;WB_723_PUBLIC_ADMINISTRATION;WB_724_HUMAN_RESOURCES_FOR_PUBLIC_SECTOR;SOC_TECHNOLOGYSECTOR;TAX_FNCACT_DEALER;TAX_FNCACT_CITIZEN;MEDIA_SOCIAL;SCIENCE;SOC_INNOVATION;WB_661_BIG_DATA;WB_678_DIGITAL_GOVERNMENT;WB_652_ICT_APPLICATIONS;WB_872_SMART_CITIES;WB_813_URBAN_GOVERNANCE_AND_CITY_SYSTEMS;WB_699_URBAN_DEVELOPMENT;WB_873_NON_TRADITIONAL_DATA_DRIVEN_MANAGEMENT;WB_658_ENTERPRISE_APPLICATIONS;</t>
  </si>
  <si>
    <t>ALLIANCE;ECON_STOCKMARKET;TAX_FNCACT;TAX_FNCACT_TRADERS;CYBER_ATTACK;TAX_FNCACT_HACKERS;TAX_FNCACT_AUTHORITIES;CRISISLEX_CRISISLEXREC;TRIAL;TAX_FNCACT_PROSECUTORS;TAX_FNCACT_CRIMINAL;CORRUPTION;WB_2019_ANTI_CORRUPTION_LEGISLATION;WB_696_PUBLIC_SECTOR_MANAGEMENT;WB_831_GOVERNANCE;WB_832_ANTI_CORRUPTION;WB_2020_BRIBERY_FRAUD_AND_COLLUSION;SOC_GENERALCRIME;TAX_FNCACT_ASSISTANT;CRISISLEX_C07_SAFETY;WB_698_TRADE;ARREST;LEGISLATION;SECURITY_SERVICES;WB_840_JUSTICE;WB_1920_FINANCIAL_SECTOR_DEVELOPMENT;WB_328_FINANCIAL_INTEGRITY;WB_1014_CRIMINAL_JUSTICE;WB_2082_LAW_ENFORCEMENT;TAX_FNCACT_OFFICIALS;TAX_FNCACT_VICTIMS;CRISISLEX_T08_MISSINGFOUNDTRAPPEDPEOPLE;GENERAL_GOVERNMENT;TAX_FNCACT_CRIMINALS;TAX_FNCACT_ATTORNEY;MEDIA_MSM;CRISISLEX_C03_WELLBEING_HEALTH;WB_678_DIGITAL_GOVERNMENT;WB_694_BROADCAST_AND_MEDIA;WB_133_INFORMATION_AND_COMMUNICATION_TECHNOLOGIES;MEDIA_SOCIAL;WB_652_ICT_APPLICATIONS;WB_662_SOCIAL_MEDIA;WB_658_ENTERPRISE_APPLICATIONS;WB_2024_ANTI_CORRUPTION_AUTHORITIES;WB_2026_PREVENTION;TAX_FNCACT_INSIDER;TAX_WORLDMAMMALS;TAX_WORLDMAMMALS_CAT;TAX_FOODSTAPLES;TAX_FOODSTAPLES_BREAD;TAX_FNCACT_MANAGER;TAX_FNCACT_FUND_MANAGER;ECON_MONEYLAUNDERING;WB_2076_MONEY_LAUNDERING;TAX_FNCACT_LAWYER;TAX_FNCACT_PROSECUTOR;TAX_FNCACT_JUDGE;TAX_FNCACT_PASTOR;TAX_FNCACT_TRADER;TAX_FNCACT_EMPLOYEES;TAX_ETHNICITY;TAX_ETHNICITY_RUSSIAN;TAX_WORLDLANGUAGES;TAX_WORLDLANGUAGES_RUSSIAN;</t>
  </si>
  <si>
    <t>TAX_FNCACT;TAX_FNCACT_ANALYST;ECON_STOCKMARKET;TAX_ECON_PRICE;ECON_DEBT;WB_1104_MACROECONOMIC_VULNERABILITY_AND_DEBT;WB_450_DEBT;TAX_FNCACT_ANALYSTS;</t>
  </si>
  <si>
    <t>SOC_TECHNOLOGYSECTOR;TAX_FNCACT;TAX_FNCACT_ANALYSTS;ECON_STOCKMARKET;TAX_FNCACT_ANALYST;TAX_ECON_PRICE;NATURAL_DISASTER;NATURAL_DISASTER_BLIZZARD;</t>
  </si>
  <si>
    <t>EPU_ECONOMY_HISTORIC;TAX_FNCACT;TAX_FNCACT_MANUFACTURER;EDUCATION;TECH_AUTOMATION;LEADER;TAX_FNCACT_PRESIDENT;USPEC_POLITICS_GENERAL1;TAX_FNCACT_VICE_PRESIDENT;TAX_FNCACT_MANAGER;TAX_FNCACT_GENERAL_MANAGER;MEDIA_MSM;WB_2670_JOBS;WB_2769_JOBS_STRATEGIES;WB_2840_INTEGRATION;WB_2836_MIGRATION_POLICIES_AND_JOBS;TAX_FNCACT_PUBLISHER;TAX_ECON_PRICE;WB_678_DIGITAL_GOVERNMENT;WB_694_BROADCAST_AND_MEDIA;WB_133_INFORMATION_AND_COMMUNICATION_TECHNOLOGIES;MEDIA_SOCIAL;WB_652_ICT_APPLICATIONS;WB_662_SOCIAL_MEDIA;WB_658_ENTERPRISE_APPLICATIONS;TAX_FNCACT_ENGINEER;</t>
  </si>
  <si>
    <t>wxii12.com</t>
  </si>
  <si>
    <t>TAX_FNCACT;TAX_FNCACT_MANUFACTURER;TRIAL;WB_845_LEGAL_AND_REGULATORY_FRAMEWORK;WB_696_PUBLIC_SECTOR_MANAGEMENT;WB_851_INTELLECTUAL_PROPERTY_RIGHTS;WB_1041_PATENTS;WB_1039_PROPERTY_LAWS_AND_REGULATIONS;WB_1921_PRIVATE_SECTOR_DEVELOPMENT;WB_346_COMPETITIVE_INDUSTRIES;WB_818_INDUSTRY_POLICY_AND_REAL_SECTORS;WB_1281_MANUFACTURING;SCIENCE;SOC_INNOVATION;TAX_FNCACT_DIRECTOR;WB_698_TRADE;TAX_ECON_PRICE;WB_678_DIGITAL_GOVERNMENT;WB_670_ICT_SECURITY;WB_2372_AUTHENTICATION_AND_AUTHORIZATION;WB_133_INFORMATION_AND_COMMUNICATION_TECHNOLOGIES;WB_2418__D_PRINTING;WB_2416_INTERNET_OF_THINGS;WB_2399_ICT_INNOVATION_AND_TRANSFORMATION;WB_368_LEASING;INFO_RUMOR;AFFECT;CRISISLEX_CRISISLEXREC;DELAY;USPEC_UNCERTAINTY1;ARMEDCONFLICT;</t>
  </si>
  <si>
    <t>ECON_STOCKMARKET;WB_135_TRANSPORT;WB_1174_WAREHOUSING_AND_STORAGE;WB_793_TRANSPORT_AND_LOGISTICS_SERVICES;EPU_ECONOMY_HISTORIC;TAX_ECON_PRICE;TAX_ETHNICITY;TAX_ETHNICITY_BLACK;SCIENCE;SOC_INNOVATION;TAX_FNCACT;TAX_FNCACT_EXECUTIVES;WB_1150_VOLATILITY;WB_1104_MACROECONOMIC_VULNERABILITY_AND_DEBT;</t>
  </si>
  <si>
    <t>TAX_FNCACT;TAX_FNCACT_EXECUTIVE;ALLIANCE;LEADER;TAX_FNCACT_PRESIDENT;TAX_FNCACT_VICE_PRESIDENT;TAX_FNCACT_SENIOR_VICE_PRESIDENT;TAX_FNCACT_MANAGER;TAX_FNCACT_GENERAL_MANAGER;WB_135_TRANSPORT;WB_1174_WAREHOUSING_AND_STORAGE;WB_793_TRANSPORT_AND_LOGISTICS_SERVICES;</t>
  </si>
  <si>
    <t>EDUCATION;WB_470_EDUCATION;TAX_FNCACT;TAX_FNCACT_STUDENTS;TAX_FNCACT_STUDENT;LEADER;SOC_POINTSOFINTEREST;SOC_POINTSOFINTEREST_SCHOOLS;</t>
  </si>
  <si>
    <t>EPU_ECONOMY_HISTORIC;ECON_ENTREPRENEURSHIP;WB_2418__D_PRINTING;WB_2416_INTERNET_OF_THINGS;WB_2399_ICT_INNOVATION_AND_TRANSFORMATION;WB_133_INFORMATION_AND_COMMUNICATION_TECHNOLOGIES;TECH_VIRTUALREALITY;TAX_FNCACT;TAX_FNCACT_CTO;</t>
  </si>
  <si>
    <t>TAX_FNCACT;TAX_FNCACT_WIZARD;WB_678_DIGITAL_GOVERNMENT;WB_2944_SERVERS;WB_671_STORAGE_MANAGEMENT;WB_667_ICT_INFRASTRUCTURE;WB_672_NETWORK_MANAGEMENT;WB_133_INFORMATION_AND_COMMUNICATION_TECHNOLOGIES;TAX_ECON_PRICE;USPEC_POLITICS_GENERAL1;TAX_FNCACT_WRITER;WB_566_ENVIRONMENT_AND_NATURAL_RESOURCES;WB_590_ECOSYSTEMS;WB_674_SHARED_INFRASTRUCTURE;WB_676_CLOUD_COMPUTING;WB_669_SOFTWARE_INFRASTRUCTURE;WB_2945_DATABASE;WB_2433_CONFLICT_AND_VIOLENCE;WB_2465_REVOLUTIONARY_VIOLENCE;WB_2432_FRAGILITY_CONFLICT_AND_VIOLENCE;WB_2462_POLITICAL_VIOLENCE_AND_WAR;TAX_DISEASE;TAX_DISEASE_PLAGUE;TAX_FNCACT_EXECUTIVES;TECH_AUTOMATION;SOC_EMERGINGTECH;CRISISLEX_T11_UPDATESSYMPATHY;TAX_WORLDMAMMALS;TAX_WORLDMAMMALS_HUMAN;TAX_FNCACT_EXECUTIVE;TAX_ETHNICITY;TAX_ETHNICITY_AMERICAN;WB_2946_OPEN_SOURCE;WB_290_TELECOMMUNICATIONS_ORGANIZATIONAL_DESIGN;WB_288_TELECOMMUNICATIONS_SECTOR_POLICY_AND_REGULATION;WB_286_TELECOMMUNICATIONS_AND_BROADBAND_ACCESS;WB_1921_PRIVATE_SECTOR_DEVELOPMENT;WB_405_BUSINESS_CLIMATE;WB_2531_INSPECTIONS_LICENSING_AND_PERMITS;WB_2530_BUSINESS_ENVIRONMENT;WB_652_ICT_APPLICATIONS;WB_665_SOFTWARE_AS_A_SERVICE;WB_658_ENTERPRISE_APPLICATIONS;WB_135_TRANSPORT;WB_1174_WAREHOUSING_AND_STORAGE;WB_793_TRANSPORT_AND_LOGISTICS_SERVICES;TAX_FNCACT_VENDOR;TAX_FNCACT_PILOT;</t>
  </si>
  <si>
    <t>EPU_ECONOMY_HISTORIC;TAX_FNCACT;TAX_FNCACT_MANAGER;TAX_FNCACT_GENERAL_MANAGER;CRISISLEX_T11_UPDATESSYMPATHY;MEDIA_SOCIAL;TAX_FNCACT_ENGINEER;</t>
  </si>
  <si>
    <t>EDUCATION;SOC_POINTSOFINTEREST;SOC_POINTSOFINTEREST_UNIVERSITIES;TAX_WORLDLANGUAGES;TAX_WORLDLANGUAGES_OREGON;URBAN;TAX_FNCACT;TAX_FNCACT_CHIEF;TAX_FNCACT_EXECUTIVE;TAX_FNCACT_CHIEF_EXECUTIVE;TAX_MILITARY_TITLE;TAX_MILITARY_TITLE_OFFICER;TAX_FNCACT_OFFICER;TAX_FNCACT_EXECUTIVE_OFFICER;TAX_FNCACT_CHIEF_EXECUTIVE_OFFICER;TAX_FNCACT_SPOKESMAN;ACT_MAKESTATEMENT;TAX_WORLDLANGUAGES_WANDA;SOC_POINTSOFINTEREST_UNIVERSITY;TAX_FNCACT_ANALYST;</t>
  </si>
  <si>
    <t>EPU_ECONOMY_HISTORIC;TAX_FNCACT;TAX_FNCACT_CEO;LEADER;TAX_FNCACT_PRESIDENT;USPEC_POLITICS_GENERAL1;TAX_FNCACT_DIRECTORS;TAX_ECON_PRICE;MEDIA_MSM;</t>
  </si>
  <si>
    <t>TAX_FNCACT;TAX_FNCACT_EMPLOYERS;WB_2690_CATEGORIES_OF_EMPLOYMENT;WB_2670_JOBS;WB_2689_JOBS_DIAGNOSTICS;WB_2704_EMPLOYER;WB_1467_EDUCATION_FOR_ALL;WB_470_EDUCATION;WB_2131_EMPLOYABILITY_SKILLS_AND_JOBS;WB_1484_EDUCATION_SKILLS_DEVELOPMENT_AND_LABOR_MARKET;ENV_OIL;WB_1921_PRIVATE_SECTOR_DEVELOPMENT;WB_346_COMPETITIVE_INDUSTRIES;WB_818_INDUSTRY_POLICY_AND_REAL_SECTORS;WB_1281_MANUFACTURING;CRISISLEX_CRISISLEXREC;USPEC_POLICY1;</t>
  </si>
  <si>
    <t>interaksyon.com</t>
  </si>
  <si>
    <t>ECON_STOCKMARKET;EPU_POLICY;EPU_POLICY_REGULATORY;TAX_FNCACT;TAX_FNCACT_REGULATORS;USPEC_POLICY1;CRISISLEX_CRISISLEXREC;ECON_WORLDCURRENCIES;ECON_WORLDCURRENCIES_DOLLAR;TAX_FNCACT_CRIMINAL;WB_696_PUBLIC_SECTOR_MANAGEMENT;WB_840_JUSTICE;WB_1014_CRIMINAL_JUSTICE;CORRUPTION;WB_2019_ANTI_CORRUPTION_LEGISLATION;WB_831_GOVERNANCE;WB_832_ANTI_CORRUPTION;WB_2020_BRIBERY_FRAUD_AND_COLLUSION;SANCTIONS;LEADER;TAX_FNCACT_PRESIDENT;USPEC_POLITICS_GENERAL1;TAX_FNCACT_VICE_PRESIDENT;WB_135_TRANSPORT;WB_1174_WAREHOUSING_AND_STORAGE;WB_793_TRANSPORT_AND_LOGISTICS_SERVICES;EPU_ECONOMY_HISTORIC;AFFECT;TAX_FNCACT_SENIOR_VICE_PRESIDENT;TAX_FNCACT_MANAGER;TAX_FNCACT_GENERAL_MANAGER;WB_678_DIGITAL_GOVERNMENT;WB_655_INFORMATION_MANAGEMENT;WB_653_ENTERPRISE_ARCHITECTURE;WB_2375_ICT_METHODS_AND_PROCEDURES;WB_133_INFORMATION_AND_COMMUNICATION_TECHNOLOGIES;WB_1973_FINANCIAL_RISK_REDUCTION;WB_435_AGRICULTURE_AND_FOOD_SECURITY;WB_337_INSURANCE;WB_1967_AGRICULTURAL_RISK_AND_SECURITY;SURVEILLANCE;TAX_FNCACT_SUPERVISOR;WB_698_TRADE;TAX_WORLDMAMMALS;TAX_WORLDMAMMALS_HUMAN;WB_657_INTEROPERABILITY;MEDIA_SOCIAL;TECH_BIGDATA;TAX_FNCACT_ENGINEER;TAX_FNCACT_AUTHOR;</t>
  </si>
  <si>
    <t>TAX_FNCACT;TAX_FNCACT_MANAGER;TAX_FNCACT_PORTFOLIO_MANAGER;ECON_STOCKMARKET;NATURAL_DISASTER;NATURAL_DISASTER_DROWNS;WB_698_TRADE;EPU_ECONOMY_HISTORIC;TAX_FNCACT_INVESTOR;GENERAL_GOVERNMENT;EPU_POLICY;EPU_POLICY_GOVERNMENT;TAX_FNCACT_INSIDERS;TAX_ECON_PRICE;CRISISLEX_T11_UPDATESSYMPATHY;EPU_CATS_MIGRATION_FEAR_FEAR;EPU_POLICY_REGULATORY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</t>
  </si>
  <si>
    <t>TAX_ETHNICITY;TAX_ETHNICITY_CZECH;TAX_WORLDLANGUAGES;TAX_WORLDLANGUAGES_CZECH;TAX_ETHNICITY_ENGLISH;TAX_WORLDLANGUAGES_ENGLISH;ECON_STOCKMARKET;TAX_WORLDLANGUAGES_SLOVAK;TAX_FNCACT;TAX_FNCACT_OFFICIAL;TAX_WORLDMAMMALS;TAX_WORLDMAMMALS_HUMAN;EPU_ECONOMY_HISTORIC;ECON_ENTREPRENEURSHIP;EPU_CATS_MIGRATION_FEAR_MIGRATION;GENERAL_GOVERNMENT;WB_678_DIGITAL_GOVERNMENT;WB_2944_SERVERS;WB_671_STORAGE_MANAGEMENT;WB_667_ICT_INFRASTRUCTURE;WB_672_NETWORK_MANAGEMENT;WB_133_INFORMATION_AND_COMMUNICATION_TECHNOLOGIES;UNGP_FORESTS_RIVERS_OCEANS;MOVEMENT_GENERAL;GENERAL_HEALTH;MEDICAL;TAX_ECON_PRICE;MEDIA_MSM;TAX_FNCACT_REPORTER;TAX_FNCACT_EDITOR;ECON_WORLDCURRENCIES;ECON_WORLDCURRENCIES_EURO;WB_694_BROADCAST_AND_MEDIA;</t>
  </si>
  <si>
    <t>TAX_FNCACT;TAX_FNCACT_RETAILER;CRISISLEX_C07_SAFETY;WB_678_DIGITAL_GOVERNMENT;WB_2944_SERVERS;WB_671_STORAGE_MANAGEMENT;WB_667_ICT_INFRASTRUCTURE;WB_672_NETWORK_MANAGEMENT;WB_133_INFORMATION_AND_COMMUNICATION_TECHNOLOGIES;TECH_AUTOMATION;TAX_FNCACT_MANAGER;TAX_ECON_PRICE;EPU_ECONOMY_HISTORIC;ECON_TAXATION;USPEC_POLICY1;EPU_POLICY;EPU_POLICY_TAX;EPU_CATS_TAXES;TAX_FNCACT_REPRESENTATIVES;ECON_STOCKMARKET;</t>
  </si>
  <si>
    <t>LEADER;TAX_FNCACT;TAX_FNCACT_PRESIDENT;USPEC_POLITICS_GENERAL1;TAX_FNCACT_VICE_PRESIDENT;TAX_FNCACT_MANAGER;TAX_FNCACT_GENERAL_MANAGER;TAX_FNCACT_OFFICIAL;MEDIA_SOCIAL;</t>
  </si>
  <si>
    <t>CRISISLEX_CRISISLEXREC;WB_678_DIGITAL_GOVERNMENT;WB_2944_SERVERS;WB_671_STORAGE_MANAGEMENT;WB_667_ICT_INFRASTRUCTURE;WB_672_NETWORK_MANAGEMENT;WB_133_INFORMATION_AND_COMMUNICATION_TECHNOLOGIES;TAX_FNCACT;TAX_FNCACT_DIRECTOR;TAX_FNCACT_MANAGING_DIRECTOR;TAX_FNCACT_EMPLOYEES;WB_1921_PRIVATE_SECTOR_DEVELOPMENT;WB_346_COMPETITIVE_INDUSTRIES;WB_818_INDUSTRY_POLICY_AND_REAL_SECTORS;WB_1281_MANUFACTURING;TAX_FNCACT_CHIEF;TAX_MILITARY_TITLE;TAX_MILITARY_TITLE_OFFICER;TAX_FNCACT_OFFICER;TAX_FNCACT_CHIEF_INFORMATION_OFFICER;ECON_TAXATION;USPEC_POLICY1;TAX_WORLDMAMMALS;TAX_WORLDMAMMALS_HUMAN;WB_841_JUSTICE_SYSTEM_ADMINISTRATION;WB_696_PUBLIC_SECTOR_MANAGEMENT;WB_840_JUSTICE;WB_1211_HUMAN_RESOURCES;ECON_STOCKMARKET;TAX_FNCACT_EXECUTIVE;TAX_FNCACT_CHIEF_EXECUTIVE;TAX_FNCACT_CHAIRMAN;TAX_FNCACT_CEO;TAX_FNCACT_DIRECTORS;WB_674_SHARED_INFRASTRUCTURE;WB_676_CLOUD_COMPUTING;WB_2418__D_PRINTING;WB_2416_INTERNET_OF_THINGS;WB_2399_ICT_INNOVATION_AND_TRANSFORMATION;TAX_FNCACT_ANALYST;TAX_ETHNICITY;TAX_ETHNICITY_TAY;TAX_WORLDLANGUAGES;TAX_WORLDLANGUAGES_TAY;KILL;TAX_FNCACT_PRINCIPAL;TAX_FNCACT_INCUMBENTS;TECH_AUTOMATION;MEDICAL;MANMADE_DISASTER_IMPLIED;</t>
  </si>
  <si>
    <t>DISASTER_FIRE;CRISISLEX_T01_CAUTION_ADVICE;CRISISLEX_CRISISLEXREC;TAX_ETHNICITY;TAX_ETHNICITY_BLACK;</t>
  </si>
  <si>
    <t>ECON_STOCKMARKET;WB_698_TRADE;TAX_ECON_PRICE;TAX_FNCACT;TAX_FNCACT_MANAGER;WB_678_DIGITAL_GOVERNMENT;WB_694_BROADCAST_AND_MEDIA;WB_133_INFORMATION_AND_COMMUNICATION_TECHNOLOGIES;WB_165_AIR_TRANSPORT;WB_135_TRANSPORT;WB_164_MODES_OF_TRANSPORT;AGRICULTURE;WB_1059_AGRICULTURAL_FINANCE;WB_435_AGRICULTURE_AND_FOOD_SECURITY;WB_1959_LINKING_FARMERS_WITH_MARKETS;</t>
  </si>
  <si>
    <t>ECON_STOCKMARKET;TAX_ECON_PRICE;TAX_FNCACT;TAX_FNCACT_ANALYSTS;TAX_FNCACT_ANALYST;WB_698_TRADE;TAX_FNCACT_INSIDER;GENERAL_GOVERNMENT;EDUCATION;WB_470_EDUCATION;SCIENCE;SOC_INNOVATION;CRISISLEX_C07_SAFETY;</t>
  </si>
  <si>
    <t>TAX_FNCACT;TAX_FNCACT_DIRECTOR;TAX_FNCACT_MANAGING_DIRECTOR;TAX_FNCACT_OFFICIAL;GENERAL_GOVERNMENT;ECON_TAXATION;USPEC_POLICY1;CYBER_ATTACK;WB_678_DIGITAL_GOVERNMENT;WB_670_ICT_SECURITY;WB_133_INFORMATION_AND_COMMUNICATION_TECHNOLOGIES;SCIENCE;SOC_INNOVATION;TAX_ETHNICITY;TAX_ETHNICITY_INDIAN;TAX_FNCACT_EMPLOYEES;WB_286_TELECOMMUNICATIONS_AND_BROADBAND_ACCESS;WB_1921_PRIVATE_SECTOR_DEVELOPMENT;WB_346_COMPETITIVE_INDUSTRIES;WB_818_INDUSTRY_POLICY_AND_REAL_SECTORS;WB_1281_MANUFACTURING;WB_872_SMART_CITIES;WB_813_URBAN_GOVERNANCE_AND_CITY_SYSTEMS;WB_699_URBAN_DEVELOPMENT;</t>
  </si>
  <si>
    <t>ECON_WORLDCURRENCIES;ECON_WORLDCURRENCIES_DOLLARS;ECON_WORLDCURRENCIES_UNITED_STATES_DOLLARS;TAX_ECON_PRICE;ECON_STOCKMARKET;TAX_FNCACT;TAX_FNCACT_ANALYSTS;WB_1920_FINANCIAL_SECTOR_DEVELOPMENT;WB_332_CAPITAL_MARKETS;USPEC_POLICY1;EPU_POLICY;EPU_POLICY_SPENDING;WB_698_TRADE;WB_135_TRANSPORT;WB_1174_WAREHOUSING_AND_STORAGE;WB_793_TRANSPORT_AND_LOGISTICS_SERVICES;AFFECT;GENERAL_GOVERNMENT;EPU_POLICY_GOVERNMENT;EDUCATION;WB_470_EDUCATION;</t>
  </si>
  <si>
    <t>TAX_ECON_PRICE;TAX_FNCACT;TAX_FNCACT_MANAGER;TAX_FNCACT_GENERAL_MANAGER;WB_855_LABOR_MARKETS;WB_1650_PUBLIC_EMPLOYMENT_SERVICES;WB_697_SOCIAL_PROTECTION_AND_LABOR;WB_1652_PLACEMENT;WB_678_DIGITAL_GOVERNMENT;WB_694_BROADCAST_AND_MEDIA;WB_133_INFORMATION_AND_COMMUNICATION_TECHNOLOGIES;WB_137_WATER;MANMADE_DISASTER_IMPLIED;WB_2433_CONFLICT_AND_VIOLENCE;WB_2465_REVOLUTIONARY_VIOLENCE;WB_2432_FRAGILITY_CONFLICT_AND_VIOLENCE;WB_2462_POLITICAL_VIOLENCE_AND_WAR;TAX_FNCACT_PIONEER;SOC_EMERGINGTECH;SCIENCE;SOC_INNOVATION;MEDIA_SOCIAL;TAX_FNCACT_ENGINEER;ECON_STOCKMARKET;WB_652_ICT_APPLICATIONS;WB_663_GEOGRAPHIC_INFORMATION_SYSTEMS;WB_658_ENTERPRISE_APPLICATIONS;CRISISLEX_CRISISLEXREC;GENERAL_HEALTH;MEDICAL;</t>
  </si>
  <si>
    <t>insidehalton.com</t>
  </si>
  <si>
    <t>TAX_FNCACT;TAX_FNCACT_ANALYSTS;WB_135_TRANSPORT;WB_1174_WAREHOUSING_AND_STORAGE;WB_793_TRANSPORT_AND_LOGISTICS_SERVICES;TAX_FNCACT_INVESTOR;ECON_STOCKMARKET;WB_678_DIGITAL_GOVERNMENT;WB_2944_SERVERS;WB_671_STORAGE_MANAGEMENT;WB_667_ICT_INFRASTRUCTURE;WB_672_NETWORK_MANAGEMENT;WB_133_INFORMATION_AND_COMMUNICATION_TECHNOLOGIES;TAX_FNCACT_CEO;TAX_FNCACT_ANALYST;CRISISLEX_T11_UPDATESSYMPATHY;TAX_FNCACT_PEER;WB_1920_FINANCIAL_SECTOR_DEVELOPMENT;WB_332_CAPITAL_MARKETS;TAX_FNCACT_GUIDE;</t>
  </si>
  <si>
    <t>TAX_FNCACT;TAX_FNCACT_GOVERNOR;EPU_ECONOMY_HISTORIC;</t>
  </si>
  <si>
    <t>WB_698_TRADE;ENV_OIL;ECON_OILPRICE;WB_1331_HEALTH_TECHNOLOGIES;WB_1350_PHARMACEUTICALS;WB_621_HEALTH_NUTRITION_AND_POPULATION;TAX_FNCACT;TAX_FNCACT_INSIDER;MEDICAL;TAX_FNCACT_ANALYST;SOC_TECHNOLOGYSECTOR;</t>
  </si>
  <si>
    <t>ECON_STOCKMARKET;WB_698_TRADE;ECON_EARNINGSREPORT;TAX_FNCACT;TAX_FNCACT_CEO;TAX_FNCACT_CHAIRMAN;TAX_FNCACT_DIRECTORS;TAX_FNCACT_MANAGERS;TAX_FNCACT_MANAGER;</t>
  </si>
  <si>
    <t>TAX_FNCACT;TAX_FNCACT_CEO;SCIENCE;SOC_INNOVATION;WB_2418__D_PRINTING;WB_2416_INTERNET_OF_THINGS;WB_2399_ICT_INNOVATION_AND_TRANSFORMATION;WB_133_INFORMATION_AND_COMMUNICATION_TECHNOLOGIES;TAX_FNCACT_VETERAN;WB_698_TRADE;</t>
  </si>
  <si>
    <t>ECON_STOCKMARKET;TAX_FNCACT;TAX_FNCACT_DIRECTORS;WB_698_TRADE;TAX_ETHNICITY;TAX_ETHNICITY_INDIAN;TAX_FOODSTAPLES;TAX_FOODSTAPLES_RICE;TAX_FNCACT_ANALYST;TAX_FNCACT_ANALYSTS;</t>
  </si>
  <si>
    <t>stuff.co.nz</t>
  </si>
  <si>
    <t>elfinanciero.com.mx</t>
  </si>
  <si>
    <t>TAX_FNCACT;TAX_FNCACT_MANUFACTURER;TAX_FNCACT_PRODUCER;ECON_WORLDCURRENCIES;ECON_WORLDCURRENCIES_DOLLAR;WB_728_PUBLIC_SERVICE_DELIVERY;WB_696_PUBLIC_SECTOR_MANAGEMENT;WB_723_PUBLIC_ADMINISTRATION;WB_2098_OUTSOURCING;TAX_FNCACT_EMPLOYEES;CLOSURE;ECON_STOCKMARKET;</t>
  </si>
  <si>
    <t>EPU_ECONOMY_HISTORIC;CRISISLEX_CRISISLEXREC;WB_728_PUBLIC_SERVICE_DELIVERY;WB_696_PUBLIC_SECTOR_MANAGEMENT;WB_723_PUBLIC_ADMINISTRATION;WB_2098_OUTSOURCING;TAX_FNCACT;TAX_FNCACT_CEO;</t>
  </si>
  <si>
    <t>EPU_ECONOMY_HISTORIC;ARMEDCONFLICT;TAX_FNCACT;TAX_FNCACT_ANALYST;TAX_FNCACT_RESEARCH_ANALYST;MEDIA_SOCIAL;TAX_FNCACT_EDITORS;</t>
  </si>
  <si>
    <t>EPU_ECONOMY_HISTORIC;TAX_FNCACT;TAX_FNCACT_DIRECTOR;EDUCATION;WB_470_EDUCATION;TAX_FNCACT_MANAGER;TAX_FNCACT_SALES_MANAGER;TAX_FNCACT_VENDOR;TAX_FNCACT_MANAGERS;TAX_FNCACT_MANAGING_DIRECTOR;TAX_FNCACT_EXECUTIVES;TAX_FNCACT_CTO;CRISISLEX_C07_SAFETY;TAX_FNCACT_GENERAL_MANAGER;TAX_FNCACT_DEPUTY;TAX_FNCACT_EDITOR;USPEC_POLITICS_GENERAL1;MARITIME;WB_135_TRANSPORT;WB_1174_WAREHOUSING_AND_STORAGE;WB_793_TRANSPORT_AND_LOGISTICS_SERVICES;NATURAL_DISASTER;NATURAL_DISASTER_ICE;</t>
  </si>
  <si>
    <t>LEADER;TAX_FNCACT;TAX_FNCACT_PRESIDENT;TAX_FNCACT_VICE_PRESIDENT;TAX_FNCACT_SENIOR_VICE_PRESIDENT;TAX_FNCACT_MANAGER;TAX_FNCACT_GENERAL_MANAGER;SOC_INNOVATION;MEDIA_SOCIAL;</t>
  </si>
  <si>
    <t>WB_678_DIGITAL_GOVERNMENT;WB_670_ICT_SECURITY;WB_2371_ENCRYPTION;WB_133_INFORMATION_AND_COMMUNICATION_TECHNOLOGIES;UNGP_FORESTS_RIVERS_OCEANS;GENERAL_GOVERNMENT;EPU_POLICY;EPU_POLICY_GOVERNMENT;TAX_FNCACT;TAX_FNCACT_DEVELOPER;CRISISLEX_C07_SAFETY;TAX_FNCACT_PEER;EPU_ECONOMY_HISTORIC;TAX_FNCACT_DIRECTOR;WB_2370_DATA_SECURITY;EPU_POLICY_REGULATORY;CYBER_ATTACK;TAX_ECON_PRICE;TAX_FNCACT_VICTIMS;CRISISLEX_CRISISLEXREC;CRISISLEX_T08_MISSINGFOUNDTRAPPEDPEOPLE;AFFECT;WB_350_FINANCIAL_INFRASTRUCTURE_AND_REMITTANCES;WB_353_PAYMENT_SYSTEMS;WB_351_PAYMENT_AND_MARKET_INFRASTRUCTURE;WB_1920_FINANCIAL_SECTOR_DEVELOPMENT;TAX_FNCACT_CEO;APPOINTMENT;LEADER;TAX_FNCACT_PRESIDENT;USPEC_POLITICS_GENERAL1;WB_667_ICT_INFRASTRUCTURE;WB_669_SOFTWARE_INFRASTRUCTURE;WB_2945_DATABASE;TAX_FNCACT_INSIDERS;WB_661_BIG_DATA;WB_652_ICT_APPLICATIONS;WB_872_SMART_CITIES;WB_813_URBAN_GOVERNANCE_AND_CITY_SYSTEMS;WB_699_URBAN_DEVELOPMENT;WB_873_NON_TRADITIONAL_DATA_DRIVEN_MANAGEMENT;WB_658_ENTERPRISE_APPLICATIONS;TECH_BIGDATA;WB_660_BUSINESS_INTELLIGENCE;WB_2369_DATA_PRIVACY;WB_2416_INTERNET_OF_THINGS;WB_2399_ICT_INNOVATION_AND_TRANSFORMATION;WB_2363_MOBILE_APPLICATIONS;TAX_FNCACT_TECHNOLOGIST;WB_135_TRANSPORT;WB_1174_WAREHOUSING_AND_STORAGE;WB_793_TRANSPORT_AND_LOGISTICS_SERVICES;MEDICAL;UNREST_BELLIGERENT;SCIENCE;SOC_INNOVATION;USPEC_POLICY1;EPU_ECONOMY;MEDIA_SOCIAL;TAX_FNCACT_ENGINEER;TAX_FNCACT_AUTHOR;</t>
  </si>
  <si>
    <t>TAX_FNCACT;TAX_FNCACT_VENDOR;WB_678_DIGITAL_GOVERNMENT;WB_2944_SERVERS;WB_671_STORAGE_MANAGEMENT;WB_667_ICT_INFRASTRUCTURE;WB_672_NETWORK_MANAGEMENT;WB_133_INFORMATION_AND_COMMUNICATION_TECHNOLOGIES;WB_2943_SWITCHES;WB_135_TRANSPORT;WB_1803_TRANSPORT_INFRASTRUCTURE;WB_167_PORTS;TAX_FNCACT_WORKER;MEDIA_SOCIAL;USPEC_POLICY1;WB_1174_WAREHOUSING_AND_STORAGE;WB_793_TRANSPORT_AND_LOGISTICS_SERVICES;TAX_FNCACT_MANAGER;WB_1625_SUPPORT_SERVICES;WB_1466_SOCIAL_ASSISTANCE;WB_697_SOCIAL_PROTECTION_AND_LABOR;</t>
  </si>
  <si>
    <t>WB_678_DIGITAL_GOVERNMENT;WB_674_SHARED_INFRASTRUCTURE;WB_667_ICT_INFRASTRUCTURE;WB_676_CLOUD_COMPUTING;WB_133_INFORMATION_AND_COMMUNICATION_TECHNOLOGIES;MEDIA_SOCIAL;WB_652_ICT_APPLICATIONS;WB_658_ENTERPRISE_APPLICATIONS;LEADER;TAX_FNCACT;TAX_FNCACT_PRESIDENT;USPEC_POLITICS_GENERAL1;TAX_FNCACT_VICE_PRESIDENT;TAX_FNCACT_SENIOR_VICE_PRESIDENT;TAX_FNCACT_MANAGER;TAX_FNCACT_GENERAL_MANAGER;</t>
  </si>
  <si>
    <t>waltonian.com</t>
  </si>
  <si>
    <t>TAX_FNCACT;TAX_FNCACT_DIRECTOR;LEADER;TAX_FNCACT_PRESIDENT;USPEC_POLITICS_GENERAL1;TAX_FNCACT_VICE_PRESIDENT;TAX_FNCACT_CHIEF;TAX_FNCACT_ENGINEER;TAX_FNCACT_CHIEF_ENGINEER;SOC_INNOVATION;WB_678_DIGITAL_GOVERNMENT;WB_674_SHARED_INFRASTRUCTURE;WB_667_ICT_INFRASTRUCTURE;WB_676_CLOUD_COMPUTING;WB_133_INFORMATION_AND_COMMUNICATION_TECHNOLOGIES;WB_566_ENVIRONMENT_AND_NATURAL_RESOURCES;WB_590_ECOSYSTEMS;TAX_FNCACT_ANALYSTS;ECON_STOCKMARKET;TAX_ECON_PRICE;CRISISLEX_C07_SAFETY;</t>
  </si>
  <si>
    <t>WB_678_DIGITAL_GOVERNMENT;WB_694_BROADCAST_AND_MEDIA;WB_133_INFORMATION_AND_COMMUNICATION_TECHNOLOGIES;TAX_FNCACT;TAX_FNCACT_ANALYSTS;EPU_ECONOMY_HISTORIC;KILL;WB_698_TRADE;SCIENCE;SOC_INNOVATION;TAX_ECON_PRICE;TAX_FNCACT_CEO;UNGP_FORESTS_RIVERS_OCEANS;TAX_FNCACT_AUTHOR;</t>
  </si>
  <si>
    <t>EDUCATION;SOC_POINTSOFINTEREST;SOC_POINTSOFINTEREST_UNIVERSITY;TAX_FNCACT;TAX_FNCACT_STUDENT;TAX_FNCACT_OFFICIAL;TAX_FNCACT_STUDENTS;TAX_ETHNICITY;TAX_ETHNICITY_PALESTINIAN;TAX_WORLDMAMMALS;TAX_WORLDMAMMALS_HUMAN;SELF_IDENTIFIED_HUMAN_RIGHTS;SOC_POINTSOFINTEREST_PRISON;</t>
  </si>
  <si>
    <t>ECON_STOCKMARKET;TAX_ECON_PRICE;TAX_FNCACT;TAX_FNCACT_ANALYST;MEDIA_SOCIAL;SOC_TECHNOLOGYSECTOR;TAX_FNCACT_INSIDER;TAX_FNCACT_INSIDERS;TAX_FNCACT_ANALYSTS;GENERAL_GOVERNMENT;EDUCATION;WB_470_EDUCATION;</t>
  </si>
  <si>
    <t>ECON_STOCKMARKET;UNGP_FORESTS_RIVERS_OCEANS;TAX_ECON_PRICE;WB_678_DIGITAL_GOVERNMENT;WB_670_ICT_SECURITY;WB_2371_ENCRYPTION;WB_133_INFORMATION_AND_COMMUNICATION_TECHNOLOGIES;WB_2601_TRADE_LINKAGES_SPILLOVERS_AND_CONNECTIVITY;WB_772_TRADE_FACILITATION_AND_LOGISTICS;WB_699_URBAN_DEVELOPMENT;WB_866_CONNECTIVITY_AND_LAGGING_REGIONS;WB_698_TRADE;WB_797_NATIONAL_URBAN_POLICIES;LEADER;TAX_FNCACT;TAX_FNCACT_PRESIDENT;USPEC_POLITICS_GENERAL1;TAX_FNCACT_VICE_PRESIDENT;TAX_FNCACT_MANAGER;TAX_FNCACT_GENERAL_MANAGER;TAX_FNCACT_ENGINEER;WB_845_LEGAL_AND_REGULATORY_FRAMEWORK;WB_696_PUBLIC_SECTOR_MANAGEMENT;WB_851_INTELLECTUAL_PROPERTY_RIGHTS;WB_1042_TRADEMARKS;WB_1039_PROPERTY_LAWS_AND_REGULATIONS;ALLIAN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WB_2024_ANTI_CORRUPTION_AUTHORITIES;WB_840_JUSTICE;WB_2025_INVESTIGATION;WB_831_GOVERNANCE;WB_832_ANTI_CORRUPTION;WB_1014_CRIMINAL_JUSTICE;</t>
  </si>
  <si>
    <t>muskokaregion.com</t>
  </si>
  <si>
    <t>TAX_FNCACT;TAX_FNCACT_WOMAN;LEADER;TAX_FNCACT_GOVERNORS;WB_678_DIGITAL_GOVERNMENT;WB_694_BROADCAST_AND_MEDIA;WB_133_INFORMATION_AND_COMMUNICATION_TECHNOLOGIES;TAX_FNCACT_CHIEF;TAX_FNCACT_EXECUTIVE;TAX_FNCACT_CHIEF_EXECUTIVE;TAX_POLITICAL_PARTY;TAX_POLITICAL_PARTY_DEMOCRAT;TRANSPARENCY;WB_2944_SERVERS;WB_671_STORAGE_MANAGEMENT;WB_667_ICT_INFRASTRUCTURE;WB_672_NETWORK_MANAGEMENT;TAX_FNCACT_SECRETARY;TAX_FNCACT_SECRETARY_OF_STATE;MEDIA_MSM;TAX_FNCACT_PRESIDENT;TAX_FNCACT_CANDIDATES;TAX_FNCACT_POLITICIANS;TAX_FNCACT_WALKER;TAX_POLITICAL_PARTY_REPUBLICAN;TAX_FNCACT_WOMEN;WB_421_SOCIAL_INCLUSION;WB_933_ETHNIC_RELIGIOUS_AND_OTHER_MINORITIES;WB_134_SOCIAL_DEVELOPMENT;TAX_ETHNICITY;TAX_ETHNICITY_AMERICAN;GENERAL_HEALTH;MEDICAL;WB_1331_HEALTH_TECHNOLOGIES;WB_1350_PHARMACEUTICALS;WB_621_HEALTH_NUTRITION_AND_POPULATION;TAX_FNCACT_CHILDREN;LEGISLATION;WB_1383_HEALTH_MANAGEMENT_AND_ADMINISTRATION;WB_973_HEALTH_LAWS_AND_REGULATIONS;WB_1385_GOVERNANCE_AND_STEWARDSHIP;TAX_SPECIAL_ISSUES;TAX_SPECIAL_ISSUES_AFFORDABLE_CARE_ACT;SOC_SLAVERY;WB_2507_HUMAN_RIGHTS_ABUSES_AND_VIOLATIONS;WB_2203_HUMAN_RIGHTS;WB_2432_FRAGILITY_CONFLICT_AND_VIOLENCE;WB_2511_SLAVERY;EXTREMISM;TAX_FNCACT_VETERANS;SOC_POINTSOFINTEREST;SOC_POINTSOFINTEREST_HOSPITALS;TAX_FNCACT_BUSINESS_EXECUTIVE;TAX_FNCACT_INCUMBENT;TAX_FNCACT_BOXER;</t>
  </si>
  <si>
    <t>TAX_FNCACT;TAX_FNCACT_CHILDREN;TAX_FNCACT_DIRECTOR;TAX_FNCACT_MANAGING_DIRECTOR;TAX_ECON_PRICE;WB_1458_HEALTH_PROMOTION_AND_DISEASE_PREVENTION;WB_1462_WATER_SANITATION_AND_HYGIENE;WB_635_PUBLIC_HEALTH;WB_621_HEALTH_NUTRITION_AND_POPULATION;WB_2670_JOBS;WB_2769_JOBS_STRATEGIES;WB_2840_INTEGRATION;WB_2836_MIGRATION_POLICIES_AND_JOBS;WB_1467_EDUCATION_FOR_ALL;WB_470_EDUCATION;WB_2131_EMPLOYABILITY_SKILLS_AND_JOBS;WB_1484_EDUCATION_SKILLS_DEVELOPMENT_AND_LABOR_MARKET;</t>
  </si>
  <si>
    <t>EDUCATION;SOC_POINTSOFINTEREST;SOC_POINTSOFINTEREST_UNIVERSITIES;TAX_FNCACT;TAX_FNCACT_CEO;TAX_FNCACT_WRITER;</t>
  </si>
  <si>
    <t>TAX_FNCACT;TAX_FNCACT_ANALYST;TAX_FNCACT_CHAIRMAN;LEADER;TAX_FNCACT_PRESIDENT;USPEC_POLITICS_GENERAL1;ECON_STOCKMARKET;TAX_FNCACT_DIRECTORS;ECON_TAXATION;USPEC_POLICY1;</t>
  </si>
  <si>
    <t>EPU_ECONOMY_HISTORIC;WB_2670_JOBS;WB_1467_EDUCATION_FOR_ALL;WB_470_EDUCATION;WB_2131_EMPLOYABILITY_SKILLS_AND_JOBS;WB_1484_EDUCATION_SKILLS_DEVELOPMENT_AND_LABOR_MARKET;WB_1921_PRIVATE_SECTOR_DEVELOPMENT;WB_346_COMPETITIVE_INDUSTRIES;WB_818_INDUSTRY_POLICY_AND_REAL_SECTORS;WB_1281_MANUFACTURING;WB_2299_PIPELINES;WB_539_OIL_AND_GAS_POLICY_STRATEGY_AND_INSTITUTIONS;WB_507_ENERGY_AND_EXTRACTIVES;WB_548_PPP_IN_OIL_AND_GAS;TAX_FNCACT;TAX_FNCACT_MANAGER;TAX_FNCACT_GENERAL_MANAGER;TECH_AUTOMATION;WB_678_DIGITAL_GOVERNMENT;WB_694_BROADCAST_AND_MEDIA;WB_133_INFORMATION_AND_COMMUNICATION_TECHNOLOGIES;MEDIA_SOCIAL;WB_652_ICT_APPLICATIONS;WB_662_SOCIAL_MEDIA;WB_658_ENTERPRISE_APPLICATIONS;</t>
  </si>
  <si>
    <t>WB_1467_EDUCATION_FOR_ALL;WB_470_EDUCATION;WB_2131_EMPLOYABILITY_SKILLS_AND_JOBS;WB_1484_EDUCATION_SKILLS_DEVELOPMENT_AND_LABOR_MARKET;LEADER;TAX_FNCACT;TAX_FNCACT_PRESIDENT;TAX_FNCACT_VICE_PRESIDENT;WB_696_PUBLIC_SECTOR_MANAGEMENT;WB_2048_COMPENSATION_CAREERS_AND_INCENTIVES;WB_723_PUBLIC_ADMINISTRATION;WB_724_HUMAN_RESOURCES_FOR_PUBLIC_SECTOR;ALLIANCE;TAX_FNCACT_CEO;</t>
  </si>
  <si>
    <t>CRISISLEX_T11_UPDATESSYMPATHY;TAX_FNCACT;TAX_FNCACT_OFFICIAL;USPEC_POLITICS_GENERAL1;TECH_VIRTUALREALITY;WB_135_TRANSPORT;WB_1174_WAREHOUSING_AND_STORAGE;WB_793_TRANSPORT_AND_LOGISTICS_SERVICES;TAX_ECON_PRICE;</t>
  </si>
  <si>
    <t>CRISISLEX_T11_UPDATESSYMPATHY;WB_2670_JOBS;WB_1467_EDUCATION_FOR_ALL;WB_470_EDUCATION;WB_2131_EMPLOYABILITY_SKILLS_AND_JOBS;WB_1484_EDUCATION_SKILLS_DEVELOPMENT_AND_LABOR_MARKET;TAX_FNCACT;TAX_FNCACT_ANALYST;GENERAL_HEALTH;MEDICAL;WB_855_LABOR_MARKETS;WB_697_SOCIAL_PROTECTION_AND_LABOR;UNEMPLOYMENT;WB_2745_JOB_QUALITY_AND_LABOR_MARKET_PERFORMANCE;WB_2689_JOBS_DIAGNOSTICS;WB_2747_UNEMPLOYMENT;ECON_INFLATION;WB_1104_MACROECONOMIC_VULNERABILITY_AND_DEBT;WB_442_INFLATION;ECON_STOCKMARKET;WB_698_TRADE;WB_2936_GOLD;WB_507_ENERGY_AND_EXTRACTIVES;WB_895_MINING_SYSTEMS;WB_1699_METAL_ORE_MINING;WB_1650_PUBLIC_EMPLOYMENT_SERVICES;WB_1652_PLACEMENT;ECON_CURRENCY_EXCHANGE_RATE;</t>
  </si>
  <si>
    <t>TAX_FNCACT;TAX_FNCACT_ANALYSTS;WB_678_DIGITAL_GOVERNMENT;WB_2944_SERVERS;WB_671_STORAGE_MANAGEMENT;WB_667_ICT_INFRASTRUCTURE;WB_672_NETWORK_MANAGEMENT;WB_133_INFORMATION_AND_COMMUNICATION_TECHNOLOGIES;KILL;TAX_FNCACT_CHIEF;TAX_FNCACT_EXECUTIVE;TAX_FNCACT_CHIEF_EXECUTIVE;TAX_MILITARY_TITLE;TAX_MILITARY_TITLE_OFFICER;TAX_FNCACT_OFFICER;TAX_FNCACT_EXECUTIVE_OFFICER;TAX_FNCACT_CHIEF_EXECUTIVE_OFFICER;WB_674_SHARED_INFRASTRUCTURE;WB_676_CLOUD_COMPUTING;</t>
  </si>
  <si>
    <t>ECON_EARNINGSREPORT;EPU_ECONOMY_HISTORIC;ECON_STOCKMARKET;TAX_FNCACT;TAX_FNCACT_ANALYSTS;TAX_FNCACT_EXECUTIVES;WB_698_TRADE;WB_1406_DISEASES;WB_1435_OBESITY;WB_621_HEALTH_NUTRITION_AND_POPULATION;WB_1427_NON_COMMUNICABLE_DISEASE_AND_INJURY;TAX_ECON_PRICE;TAX_FNCACT_ANALYST;TAX_ETHNICITY;TAX_ETHNICITY_LAMBA;TAX_WORLDLANGUAGES;TAX_WORLDLANGUAGES_LAMBA;KILL;EPU_CATS_REGULATION;</t>
  </si>
  <si>
    <t>ECON_STOCKMARKET;WB_698_TRADE;TAX_ECON_PRICE;TAX_FNCACT;TAX_FNCACT_ANALYST;</t>
  </si>
  <si>
    <t>CRISISLEX_C07_SAFETY;TAX_FNCACT;TAX_FNCACT_ANALYST;DELAY;TRIAL;WB_678_DIGITAL_GOVERNMENT;WB_2947_OPERATING_SYSTEMS;WB_667_ICT_INFRASTRUCTURE;WB_669_SOFTWARE_INFRASTRUCTURE;WB_133_INFORMATION_AND_COMMUNICATION_TECHNOLOGIES;WB_670_ICT_SECURITY;WB_2372_AUTHENTICATION_AND_AUTHORIZATION;CORRUPTION;WB_696_PUBLIC_SECTOR_MANAGEMENT;WB_2048_COMPENSATION_CAREERS_AND_INCENTIVES;WB_723_PUBLIC_ADMINISTRATION;WB_724_HUMAN_RESOURCES_FOR_PUBLIC_SECTOR;TAX_FNCACT_OFFICIAL;WB_698_TRADE;ECON_STOCKMARKET;</t>
  </si>
  <si>
    <t>TAX_FNCACT;TAX_FNCACT_CHIEF;TAX_FNCACT_EXECUTIVE;TAX_FNCACT_CHIEF_EXECUTIVE;TAX_MILITARY_TITLE;TAX_MILITARY_TITLE_OFFICER;TAX_FNCACT_OFFICER;TAX_FNCACT_EXECUTIVE_OFFICER;TAX_FNCACT_CHIEF_EXECUTIVE_OFFICER;TAX_FNCACT_ANALYST;USPEC_POLICY1;EPU_POLICY;EPU_POLICY_SPENDING;WB_678_DIGITAL_GOVERNMENT;WB_2944_SERVERS;WB_671_STORAGE_MANAGEMENT;WB_667_ICT_INFRASTRUCTURE;WB_672_NETWORK_MANAGEMENT;WB_133_INFORMATION_AND_COMMUNICATION_TECHNOLOGIES;EPU_ECONOMY_HISTORIC;USPEC_UNCERTAINTY1;TAX_FNCACT_ANALYSTS;WB_698_TRADE;TAX_FNCACT_CEO;TAX_WORLDMAMMALS;TAX_WORLDMAMMALS_FOX;WB_2947_OPERATING_SYSTEMS;WB_669_SOFTWARE_INFRASTRUCTURE;TAX_FNCACT_INVESTOR;</t>
  </si>
  <si>
    <t>CRISISLEX_C07_SAFETY;CRISISLEX_CRISISLEXREC;SCIENCE;SOC_INNOVATION;DELAY;USPEC_UNCERTAINTY1;UNREST_BELLIGERENT;WB_1160_SHOCKS_AND_VULNERABILITY;WB_695_POVERTY;CYBER_ATTACK;UNGP_FORESTS_RIVERS_OCEANS;EPU_ECONOMY_HISTORIC;USPEC_POLICY1;EPU_POLICY;EPU_POLICY_POLITICAL;LEADER;TAX_FNCACT;TAX_FNCACT_PRESIDENT;USPEC_POLITICS_GENERAL1;TAX_FNCACT_VICE_PRESIDENT;TAX_FNCACT_SENIOR_VICE_PRESIDENT;TAX_FNCACT_MANAGER;TAX_FNCACT_GENERAL_MANAGER;WB_678_DIGITAL_GOVERNMENT;WB_652_ICT_APPLICATIONS;WB_2363_MOBILE_APPLICATIONS;WB_658_ENTERPRISE_APPLICATIONS;WB_133_INFORMATION_AND_COMMUNICATION_TECHNOLOGIES;WB_135_TRANSPORT;WB_1174_WAREHOUSING_AND_STORAGE;WB_793_TRANSPORT_AND_LOGISTICS_SERVICES;KILL;TAX_DISEASE;TAX_DISEASE_INFECTION;WB_670_ICT_SECURITY;WB_2372_AUTHENTICATION_AND_AUTHORIZATION;EPU_CATS_MIGRATION_FEAR_FEAR;EPU_POLICY_POLICY;TAX_FNCACT_LEADERS;TAX_FNCACT_BUSINESS_LEADERS;MANMADE_DISASTER_IMPLIED;EPU_ECONOMY;MEDIA_SOCIAL;EPU_POLICY_REFORM;TAX_FNCACT_ENGINEER;TAX_FNCACT_AUTHOR;</t>
  </si>
  <si>
    <t>TAX_FNCACT;TAX_FNCACT_ANALYSTS;TAX_FNCACT_TRADERS;GENERAL_GOVERNMENT;EDUCATION;TAX_FNCACT_ANALYST;</t>
  </si>
  <si>
    <t>WB_698_TRADE;DELAY;WB_135_TRANSPORT;WB_1174_WAREHOUSING_AND_STORAGE;WB_793_TRANSPORT_AND_LOGISTICS_SERVICES;ECON_STOCKMARKET;GENERAL_GOVERNMENT;TAX_FNCACT;TAX_FNCACT_CEO;TAX_ETHNICITY;TAX_ETHNICITY_CHINESE;TAX_WORLDLANGUAGES;TAX_WORLDLANGUAGES_CHINESE;USPEC_POLICY1;WB_678_DIGITAL_GOVERNMENT;WB_2944_SERVERS;WB_671_STORAGE_MANAGEMENT;WB_667_ICT_INFRASTRUCTURE;WB_672_NETWORK_MANAGEMENT;WB_133_INFORMATION_AND_COMMUNICATION_TECHNOLOGIES;WB_1070_ECONOMIC_GROWTH_POLICY;WB_471_ECONOMIC_GROWTH;SOC_INNOVATION;WB_2418__D_PRINTING;WB_2416_INTERNET_OF_THINGS;WB_2399_ICT_INNOVATION_AND_TRANSFORMATION;TAX_ECON_PRICE;TAX_FNCACT_LEADER;ECON_DEBT;WB_1104_MACROECONOMIC_VULNERABILITY_AND_DEBT;WB_450_DEBT;INFO_RUMOR;</t>
  </si>
  <si>
    <t>ECON_STOCKMARKET;TAX_ECON_PRICE;TAX_FNCACT;TAX_FNCACT_EXECUTIVE;LEADER;TAX_FNCACT_PRESIDENT;USPEC_POLITICS_GENERAL1;TAX_FNCACT_VICE_PRESIDENT;TAX_FNCACT_EXECUTIVE_VICE_PRESIDENT;WB_698_TRADE;TAX_FNCACT_ANALYST;TAX_FNCACT_ANALYSTS;WB_1920_FINANCIAL_SECTOR_DEVELOPMENT;WB_332_CAPITAL_MARKETS;TAX_FNCACT_AUTHORITIES;CRISISLEX_CRISISLEXREC;EDUCATION;WB_470_EDUCATION;WB_678_DIGITAL_GOVERNMENT;WB_667_ICT_INFRASTRUCTURE;WB_669_SOFTWARE_INFRASTRUCTURE;WB_133_INFORMATION_AND_COMMUNICATION_TECHNOLOGIES;CRISISLEX_C07_SAFETY;</t>
  </si>
  <si>
    <t>wptv.com</t>
  </si>
  <si>
    <t>TAX_FNCACT;TAX_FNCACT_EMPLOYEES;ECON_STOCKMARKET;ARMEDCONFLICT;TAX_FNCACT_MANAGER;EDUCATION;SOC_POINTSOFINTEREST;SOC_POINTSOFINTEREST_SCHOOL;SOC_POINTSOFINTEREST_HIGH_SCHOOL;TAX_FNCACT_INSIDER;MEDIA_SOCIAL;</t>
  </si>
  <si>
    <t>TAX_FNCACT;TAX_FNCACT_LEADER;WB_135_TRANSPORT;WB_1174_WAREHOUSING_AND_STORAGE;WB_793_TRANSPORT_AND_LOGISTICS_SERVICES;SOC_EMERGINGTECH;WB_698_TRADE;TAX_FNCACT_HUNTERS;TAX_FNCACT_ANALYSTS;WB_1406_DISEASES;WB_1435_OBESITY;WB_621_HEALTH_NUTRITION_AND_POPULATION;WB_1427_NON_COMMUNICABLE_DISEASE_AND_INJURY;TAX_ECON_PRICE;ECON_STOCKMARKET;GENERAL_GOVERNMENT;EDUCATION;WB_470_EDUCATION;WB_678_DIGITAL_GOVERNMENT;WB_2944_SERVERS;WB_671_STORAGE_MANAGEMENT;WB_667_ICT_INFRASTRUCTURE;WB_672_NETWORK_MANAGEMENT;WB_133_INFORMATION_AND_COMMUNICATION_TECHNOLOGI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</si>
  <si>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ECON_STOCKMARKET;WB_2433_CONFLICT_AND_VIOLENCE;WB_2432_FRAGILITY_CONFLICT_AND_VIOLENCE;WB_2462_POLITICAL_VIOLENCE_AND_WAR;TAX_FNCACT;TAX_FNCACT_VENDOR;LEADER;TAX_FNCACT_PRESIDENT;USPEC_POLITICS_GENERAL1;TAX_FNCACT_VICE_PRESIDENT;TAX_FNCACT_MANAGER;TAX_FNCACT_GENERAL_MANAGER;WB_678_DIGITAL_GOVERNMENT;WB_694_BROADCAST_AND_MEDIA;WB_133_INFORMATION_AND_COMMUNICATION_TECHNOLOGIES;TAX_WORLDMAMMALS;TAX_WORLDMAMMALS_MOUSE;TAX_ETHNICITY;TAX_ETHNICITY_BLACK;CRISISLEX_CRISISLEXREC;TAX_ECON_PRICE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</si>
  <si>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ECON_STOCKMARKET;WB_698_TRADE;TAX_ECON_PRICE;GENERAL_GOVERNMENT;EPU_POLICY;EPU_POLICY_GOVERNMENT;EDUCATION;WB_470_EDUCATION;WB_1921_PRIVATE_SECTOR_DEVELOPMENT;WB_346_COMPETITIVE_INDUSTRIES;WB_818_INDUSTRY_POLICY_AND_REAL_SECTORS;WB_1281_MANUFACTURING;SCIENCE;ENV_GREEN;WB_507_ENERGY_AND_EXTRACTIVES;WB_525_RENEWABLE_ENERGY;UNGP_FORESTS_RIVERS_OCEANS;WB_1625_SUPPORT_SERVICES;WB_1466_SOCIAL_ASSISTANCE;WB_697_SOCIAL_PROTECTION_AND_LABOR;ENV_SOLAR;</t>
  </si>
  <si>
    <t>WB_698_TRADE;CRISISLEX_C07_SAFETY;ECON_STOCKMARKET;TAX_FNCACT;TAX_FNCACT_ANALYSTS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</si>
  <si>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AX_ETHNICITY;TAX_ETHNICITY_CANADIAN;USPEC_POLICY1;CRISISLEX_C07_SAFETY;TAX_FNCACT;TAX_FNCACT_DIRECTOR;MOVEMENT_GENERAL;TAX_FNCACT_CIO;TAX_FNCACT_CEO;TAX_FNCACT_CHIEF;TAX_MILITARY_TITLE;TAX_MILITARY_TITLE_OFFICER;TAX_FNCACT_OFFICER;LEADER;TAX_FNCACT_PRESIDENT;USPEC_POLITICS_GENERAL1;TAX_FNCACT_VICE_PRESIDENT;TAX_FNCACT_SENIOR_VICE_PRESIDENT;</t>
  </si>
  <si>
    <t>TAX_FNCACT;TAX_FNCACT_EMPLOYEES;TAX_ECON_PRICE;CRISISLEX_T11_UPDATESSYMPATHY;TAX_FNCACT_KING;LEADER;TAX_FNCACT_PRESIDENT;USPEC_POLITICS_GENERAL1;TAX_FNCACT_CHIEF;TAX_MILITARY_TITLE;TAX_MILITARY_TITLE_OFFICER;TAX_FNCACT_OFFICER;TAX_FNCACT_CHIEF_FINANCIAL_OFFICER;TAX_FNCACT_WORKERS;TAX_FNCACT_EXECUTIVES;WB_698_TRADE;ECON_STOCKMARKET;TAX_FNCACT_ANALYST;TAX_RELIGION;TAX_RELIGION_CHRISTIAN;TAX_ETHNICITY;TAX_ETHNICITY_CHRISTIAN;</t>
  </si>
  <si>
    <t>ECON_DEBT;WB_1104_MACROECONOMIC_VULNERABILITY_AND_DEBT;WB_450_DEBT;WB_698_TRADE;ECON_STOCKMARKET;</t>
  </si>
  <si>
    <t>KILL;TAX_ETHNICITY;TAX_ETHNICITY_ENGLISH;TAX_WORLDLANGUAGES;TAX_WORLDLANGUAGES_ENGLISH;ECON_EMERGINGECON;EDUCATION;WB_470_EDUCATION;WB_1921_PRIVATE_SECTOR_DEVELOPMENT;WB_387_VOCATIONAL_AND_TECHNICAL_TRAINING;WB_376_INNOVATION_TECHNOLOGY_AND_ENTREPRENEURSHIP;WB_385_HUMAN_CAPITAL_FOR_INNOVATION_AND_ENTREPRENEURSHIP;</t>
  </si>
  <si>
    <t>EPU_ECONOMY_HISTORIC;TAX_FOODSTAPLES;TAX_FOODSTAPLES_BREAD;USPEC_POLICY1;EPU_POLICY;EPU_POLICY_SPENDING;TAX_FNCACT;TAX_FNCACT_PRINCIPAL;TAX_FNCACT_LEADER;TAX_FNCACT_CFO;WB_678_DIGITAL_GOVERNMENT;WB_2944_SERVERS;WB_671_STORAGE_MANAGEMENT;WB_667_ICT_INFRASTRUCTURE;WB_672_NETWORK_MANAGEMENT;WB_133_INFORMATION_AND_COMMUNICATION_TECHNOLOGIES;WB_2416_INTERNET_OF_THINGS;WB_2399_ICT_INNOVATION_AND_TRANSFORMATION;CRISISLEX_C03_WELLBEING_HEALTH;TAX_FNCACT_CHAIRMAN;TAX_FNCACT_CEO;TAX_FNCACT_CONSULTANTS;</t>
  </si>
  <si>
    <t>WB_2670_JOBS;WB_1467_EDUCATION_FOR_ALL;WB_470_EDUCATION;WB_2131_EMPLOYABILITY_SKILLS_AND_JOBS;WB_1484_EDUCATION_SKILLS_DEVELOPMENT_AND_LABOR_MARKET;TAX_ECON_PRICE;AFFECT;TAX_FNCACT;TAX_FNCACT_CHIEF;TAX_FNCACT_EXECUTIVE;TAX_FNCACT_CHIEF_EXECUTIVE;WB_678_DIGITAL_GOVERNMENT;WB_2944_SERVERS;WB_671_STORAGE_MANAGEMENT;WB_667_ICT_INFRASTRUCTURE;WB_672_NETWORK_MANAGEMENT;WB_133_INFORMATION_AND_COMMUNICATION_TECHNOLOGIES;MEDIA_MSM;TAX_FNCACT_WORKERS;</t>
  </si>
  <si>
    <t>WB_678_DIGITAL_GOVERNMENT;WB_2947_OPERATING_SYSTEMS;WB_667_ICT_INFRASTRUCTURE;WB_669_SOFTWARE_INFRASTRUCTURE;WB_133_INFORMATION_AND_COMMUNICATION_TECHNOLOGIES;LEADER;TAX_FNCACT;TAX_FNCACT_PRESIDENT;USPEC_POLITICS_GENERAL1;TAX_FNCACT_VICE_PRESIDENT;MEDIA_SOCIAL;WB_652_ICT_APPLICATIONS;WB_666_APPLICATION_DEVELOPMENT;WB_658_ENTERPRISE_APPLICATIONS;WB_566_ENVIRONMENT_AND_NATURAL_RESOURCES;WB_590_ECOSYSTEMS;MEDICAL;WB_135_TRANSPORT;CRISISLEX_C07_SAFETY;TAX_FNCACT_CHIEF;TAX_FNCACT_EXECUTIVE;TAX_FNCACT_CHIEF_EXECUTIVE;</t>
  </si>
  <si>
    <t>TAX_ECON_PRICE;WB_698_TRADE;TAX_FNCACT;TAX_FNCACT_ANALYSTS;TAX_FNCACT_EXECUTIVE;LEADER;TAX_FNCACT_PRESIDENT;USPEC_POLITICS_GENERAL1;TAX_FNCACT_VICE_PRESIDENT;TAX_FNCACT_EXECUTIVE_VICE_PRESIDENT;WB_1406_DISEASES;WB_1435_OBESITY;WB_621_HEALTH_NUTRITION_AND_POPULATION;WB_1427_NON_COMMUNICABLE_DISEASE_AND_INJURY;TAX_FNCACT_AUTHORITIES;CRISISLEX_CRISISLEXREC;EDUCATION;WB_470_EDUCATION;WB_678_DIGITAL_GOVERNMENT;WB_667_ICT_INFRASTRUCTURE;WB_669_SOFTWARE_INFRASTRUCTURE;WB_133_INFORMATION_AND_COMMUNICATION_TECHNOLOGIES;SCIENCE;SOC_INNOVATION;CRISISLEX_C07_SAFETY;TAX_FNCACT_OFFICIAL;</t>
  </si>
  <si>
    <t>TAX_FNCACT;TAX_FNCACT_VENDOR;SOC_INNOVATION;TAX_FNCACT_CEO;TAX_WORLDFISH;TAX_WORLDFISH_TOP;TAX_FNCACT_EXECUTIVE;RECRUITMENT;ALLIANCE;</t>
  </si>
  <si>
    <t>SCIENCE;WB_1920_FINANCIAL_SECTOR_DEVELOPMENT;WB_332_CAPITAL_MARKETS;TAX_ECON_PRICE;WB_1406_DISEASES;WB_1435_OBESITY;WB_621_HEALTH_NUTRITION_AND_POPULATION;WB_1427_NON_COMMUNICABLE_DISEASE_AND_INJURY;TAX_FNCACT;TAX_FNCACT_ANALYST;TAX_FNCACT_RESEARCH_ANALYST;WB_698_TRADE;TAX_FNCACT_ANALYSTS;TAX_FNCACT_CFO;TAX_FNCACT_EXECUTIVE;LEADER;TAX_FNCACT_PRESIDENT;USPEC_POLITICS_GENERAL1;TAX_FNCACT_VICE_PRESIDENT;TAX_FNCACT_EXECUTIVE_VICE_PRESIDENT;GENERAL_GOVERNMENT;EDUCATION;WB_470_EDUCATION;SOC_INNOVATION;CRISISLEX_C07_SAFETY;</t>
  </si>
  <si>
    <t>TAX_FNCACT;TAX_FNCACT_MANUFACTURER;TAX_ECON_PRICE;TAX_FNCACT_MANAGER;SOC_INNOVATION;</t>
  </si>
  <si>
    <t>TAX_FNCACT;TAX_FNCACT_MANUFACTURER;WB_566_ENVIRONMENT_AND_NATURAL_RESOURCES;WB_590_ECOSYSTEMS;UNGP_FORESTS_RIVERS_OCEANS;LEADER;TAX_FNCACT_PRESIDENT;USPEC_POLITICS_GENERAL1;TAX_FNCACT_LEADER;SCIENCE;SOC_INNOVATION;DELAY;</t>
  </si>
  <si>
    <t>WB_678_DIGITAL_GOVERNMENT;WB_2944_SERVERS;WB_671_STORAGE_MANAGEMENT;WB_667_ICT_INFRASTRUCTURE;WB_672_NETWORK_MANAGEMENT;WB_133_INFORMATION_AND_COMMUNICATION_TECHNOLOGIES;WB_674_SHARED_INFRASTRUCTURE;WB_676_CLOUD_COMPUTING;ECON_STOCKMARKET;TAX_FNCACT;TAX_FNCACT_CEO;TAX_WORLDBIRDS;TAX_WORLDBIRDS_CUTTHROAT;CRISISLEX_C07_SAFETY;WB_661_BIG_DATA;WB_652_ICT_APPLICATIONS;WB_872_SMART_CITIES;WB_813_URBAN_GOVERNANCE_AND_CITY_SYSTEMS;WB_699_URBAN_DEVELOPMENT;WB_873_NON_TRADITIONAL_DATA_DRIVEN_MANAGEMENT;WB_658_ENTERPRISE_APPLICATIONS;TECH_BIGDATA;TAX_FNCACT_EXECUTIVES;TAX_FNCACT_LEADERS;TAX_ECON_PRICE;ARMEDCONFLICT;WB_2433_CONFLICT_AND_VIOLENCE;WB_2432_FRAGILITY_CONFLICT_AND_VIOLENCE;WB_2462_POLITICAL_VIOLENCE_AND_WAR;TAX_FNCACT_VENDOR;</t>
  </si>
  <si>
    <t>TAX_FNCACT;TAX_FNCACT_JUDGE;WB_845_LEGAL_AND_REGULATORY_FRAMEWORK;WB_696_PUBLIC_SECTOR_MANAGEMENT;WB_851_INTELLECTUAL_PROPERTY_RIGHTS;WB_1041_PATENTS;WB_1039_PROPERTY_LAWS_AND_REGULATIONS;TRIAL;SOC_INNOVATION;LEGISLATION;ACT_MAKESTATEMENT;</t>
  </si>
  <si>
    <t>newstribune.com</t>
  </si>
  <si>
    <t>myrepublica.com</t>
  </si>
  <si>
    <t>ECON_WORLDCURRENCIES;ECON_WORLDCURRENCIES_DOLLAR;WB_1921_PRIVATE_SECTOR_DEVELOPMENT;WB_346_COMPETITIVE_INDUSTRIES;WB_818_INDUSTRY_POLICY_AND_REAL_SECTORS;WB_1281_MANUFACTURING;WB_2745_JOB_QUALITY_AND_LABOR_MARKET_PERFORMANCE;WB_2670_JOBS;WB_2689_JOBS_DIAGNOSTICS;WB_2748_EMPLOYMENT;ECON_STOCKMARKET;TAX_ECON_PRICE;WB_698_TRADE;TAX_FNCACT;TAX_FNCACT_PRINCIPAL;ENV_SOLAR;TAX_FNCACT_MANUFACTURER;MEDIA_MSM;TAX_FNCACT_CHAIRMAN;TAX_FNCACT_VICE_CHAIRMAN;</t>
  </si>
  <si>
    <t>LEADER;TAX_FNCACT;TAX_FNCACT_PRESIDENT;USPEC_POLITICS_GENERAL1;TAX_FNCACT_VICE_PRESIDENT;TAX_FNCACT_MANAGER;TAX_FNCACT_GENERAL_MANAGER;MEDIA_SOCIAL;SOC_INNOVATION;WB_135_TRANSPORT;WB_1803_TRANSPORT_INFRASTRUCTURE;WB_167_PORTS;TAX_FNCACT_SPEAKER;TAX_ECON_PRICE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</si>
  <si>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WB_2416_INTERNET_OF_THINGS;WB_2399_ICT_INNOVATION_AND_TRANSFORMATION;WB_133_INFORMATION_AND_COMMUNICATION_TECHNOLOGIES;WB_678_DIGITAL_GOVERNMENT;WB_2944_SERVERS;WB_671_STORAGE_MANAGEMENT;WB_667_ICT_INFRASTRUCTURE;WB_672_NETWORK_MANAGEMENT;MANMADE_DISASTER_IMPLIED;WB_694_BROADCAST_AND_MEDIA;EPU_ECONOMY_HISTORIC;TAX_FNCACT;TAX_FNCACT_WRITER;TAX_FNCACT_EDITOR;EDUCATION;SOC_POINTSOFINTEREST;SOC_POINTSOFINTEREST_COLLEGE;MEDIA_MSM;TAX_ETHNICITY;TAX_ETHNICITY_GERMAN;TAX_WORLDLANGUAGES;TAX_WORLDLANGUAGES_GERMAN;TAX_WORLDMAMMALS;TAX_WORLDMAMMALS_CAT;</t>
  </si>
  <si>
    <t>radio.cz</t>
  </si>
  <si>
    <t>TAX_ETHNICITY;TAX_ETHNICITY_CZECH;TAX_WORLDLANGUAGES;TAX_WORLDLANGUAGES_CZECH;GENERAL_GOVERNMENT;TAX_FNCACT;TAX_FNCACT_MANAGERS;GENERAL_HEALTH;MEDICAL;WB_1973_FINANCIAL_RISK_REDUCTION;WB_435_AGRICULTURE_AND_FOOD_SECURITY;WB_337_INSURANCE;WB_1967_AGRICULTURAL_RISK_AND_SECURITY;WB_625_HEALTH_ECONOMICS_AND_FINANCE;WB_621_HEALTH_NUTRITION_AND_POPULATION;WB_1287_HEALTH_INSURANCE;TAX_ETHNICITY_AUSTRIAN;WB_135_TRANSPORT;TAX_FNCACT_MANUFACTURER;TAX_FNCACT_DIRECTOR;MEDIA_MSM;MANMADE_DISASTER_IMPLIED;TAX_FNCACT_GUARD;TAX_FNCACT_DRIVER;PUBLIC_TRANSPORT;TAX_FNCACT_SECRETARY;TAX_ETHNICITY_CZECHS;TAX_WORLDLANGUAGES_CZECHS;KIDNAP;ARREST;TERROR;ARMEDCONFLICT;TAX_ECON_PRICE;TRIAL;TAX_ETHNICITY_ROMANIAN;TAX_WORLDLANGUAGES_ROMANIAN;TAX_FNCACT_WRITER;TAX_FNCACT_TRANSLATOR;EDUCATION;SOC_POINTSOFINTEREST;SOC_POINTSOFINTEREST_UNIVERSITY;LEADER;TAX_FNCACT_PRESIDENT;USPEC_POLITICS_GENERAL1;TAX_FNCACT_SQUIRE;TAX_FNCACT_EMPLOYEES;CONSTITUTIONAL;TAX_FNCACT_MINISTER;TAX_FNCACT_BOSS;CRISISLEX_CRISISLEXREC;HUMAN_RIGHTS_ABUSES;HUMAN_RIGHTS_ABUSES_CONCENTRATION_CAMPS;TAX_RELIGION;TAX_RELIGION_JEWISH;TAX_ETHNICITY_JEWISH;TAX_FNCACT_CHILDREN;EXTREMISM;TAX_WORLDLANGUAGES_KAMPA;TAX_FNCACT_AUTHOR;TAX_FNCACT_CINEMATOGRAPHER;TAX_FNCACT_PHOTOGRAPHER;TAX_FNCACT_CHANCELLOR;PROTEST;TAX_FNCACT_AUTHORITIES;TAX_FNCACT_PRIME_MINISTER;TAX_FNCACT_MINISTERS;TAX_WORLDMAMMALS;TAX_WORLDMAMMALS_HUMAN;SELF_IDENTIFIED_HUMAN_RIGHTS;WB_2203_HUMAN_RIGHTS;WB_2432_FRAGILITY_CONFLICT_AND_VIOLENCE;TAX_ETHNICITY_INDIAN;ECON_TAXATION;WB_1121_TAXATION;WB_439_MACROECONOMIC_AND_STRUCTURAL_POLICIES;WB_445_FISCAL_POLICY;USPEC_POLICY1;TAX_FNCACT_CHAIRMAN;TAX_FNCACT_MAYORS;TAX_ETHNICITY_ENGLISH;TAX_WORLDLANGUAGES_ENGLISH;TAX_WORLDLANGUAGES_RUSSIA;WB_696_PUBLIC_SECTOR_MANAGEMENT;WB_840_JUSTICE;WB_2473_DIPLOMACY_AND_NEGOTIATIONS;WB_939_NEGOTIATION;WB_2470_PEACE_OPERATIONS_AND_CONFLICT_MANAGEMENT;WB_936_ALTERNATIVE_DISPUTE_RESOLUTION;WB_843_DISPUTE_RESOLUTION;WB_2471_PEACEKEEPING;MILITARY;AFFECT;REFUGEES;BORDER;TAX_FNCACT_POLICEMEN;</t>
  </si>
  <si>
    <t>ECON_STOCKMARKET;EDUCATION;WB_470_EDUCATION;WB_498_EDUCATION_FINANCE;WB_1540_ECONOMICS_OF_EDUCATION;WB_1490_PRIVATE_EDUCATION;WB_482_TERTIARY_EDUCATION;WB_478_LEVELS_OF_EDUCATION;WB_318_FINANCIAL_ARCHITECTURE_AND_BANKING;WB_1920_FINANCIAL_SECTOR_DEVELOPMENT;WB_1234_BANKING_INSTITUTIONS;WB_1236_COMMERCIAL_BANKING;WB_336_NON_BANK_FINANCIAL_INSTITUTIONS;WB_612_HOUSING_FINANCE;WB_332_CAPITAL_MARKETS;WB_439_MACROECONOMIC_AND_STRUCTURAL_POLICIES;WB_829_FISCAL_DECENTRALIZATION;WB_874_LOCAL_FINANCE;WB_877_ASSET_MANAGEMENT;WB_445_FISCAL_POLICY;WB_350_FINANCIAL_INFRASTRUCTURE_AND_REMITTANCES;WB_281_ICT_INDUSTRY_AND_SERVICES;WB_2424_ICT_AND_FINANCIAL_SECTOR;WB_2420_ICT_FOR_JOBS;WB_828_ELECTRONIC_PAYMENTS;WB_358_RETAIL_PAYMENTS;WB_827_MOBILE_MONEY;WB_133_INFORMATION_AND_COMMUNICATION_TECHNOLOGIES;WB_698_TRADE;TAX_ECON_PRICE;TAX_FNCACT;TAX_FNCACT_DIRECTORS;CRISISLEX_C04_LOGISTICS_TRANSPORT;CRISISLEX_T04_INFRASTRUCTURE;CRISISLEX_C01_CHILDREN_AND_EDUCATION;</t>
  </si>
  <si>
    <t>TAX_ECON_PRICE;TAX_FNCACT;TAX_FNCACT_CHIEF;TAX_MILITARY_TITLE;TAX_MILITARY_TITLE_OFFICER;TAX_FNCACT_OFFICER;TAX_FNCACT_CHIEF_FINANCIAL_OFFICER;TAX_FNCACT_WRITER;</t>
  </si>
  <si>
    <t>WB_698_TRADE;TAX_FNCACT;TAX_FNCACT_ANALYST;TAX_ECON_PRICE;TAX_FNCACT_AUTHOR;ECON_STOCKMARKET;</t>
  </si>
  <si>
    <t>ECON_STOCKMARKET;ENV_OIL;WB_698_TRADE;GENERAL_GOVERNMENT;ECON_INTEREST_RATES;USPEC_POLICY1;ECON_WORLDCURRENCIES;ECON_WORLDCURRENCIES_DOLLAR;CRISISLEX_CRISISLEXREC;TAX_FNCACT;TAX_FNCACT_CHIEF;TAX_FNCACT_ECONOMIST;ECON_EMERGINGECON;WB_1160_SHOCKS_AND_VULNERABILITY;WB_695_POVERTY;WB_2670_JOBS;WB_1467_EDUCATION_FOR_ALL;WB_470_EDUCATION;WB_2131_EMPLOYABILITY_SKILLS_AND_JOBS;WB_1484_EDUCATION_SKILLS_DEVELOPMENT_AND_LABOR_MARKET;TAX_FNCACT_PIONEER;WB_856_WAGES;WB_1654_ACTIVE_LABOR_MARKET_POLICIES;WB_855_LABOR_MARKETS;WB_697_SOCIAL_PROTECTION_AND_LABOR;AFFECT;WB_696_PUBLIC_SECTOR_MANAGEMENT;WB_2048_COMPENSATION_CAREERS_AND_INCENTIVES;WB_723_PUBLIC_ADMINISTRATION;WB_724_HUMAN_RESOURCES_FOR_PUBLIC_SECTOR;TAX_ECON_PRICE;ECON_CURRENCY_EXCHANGE_RATE;WB_713_PUBLIC_FINANCE;WB_1045_TREASURY;WB_1150_VOLATILITY;WB_1104_MACROECONOMIC_VULNERABILITY_AND_DEBT;TAX_FNCACT_MOVERS;ECON_GASOLINEPRICE;ECON_HEATINGOIL;TAX_ETHNICITY;TAX_ETHNICITY_ASIAN;TAX_FNCACT_LEADER;ECON_DEBT;WB_450_DEBT;ECON_SOVEREIGN_DEBT;TRIAL;TAX_FNCACT_ECONOMISTS;WB_471_ECONOMIC_GROWTH;ECON_DEFLATION;WB_1857_ARBITRATION;WB_840_JUSTICE;WB_936_ALTERNATIVE_DISPUTE_RESOLUTION;WB_843_DISPUTE_RESOLUTION;TAX_ETHNICITY_GERMAN;TAX_WORLDLANGUAGES;TAX_WORLDLANGUAGES_GERMAN;WB_678_DIGITAL_GOVERNMENT;WB_2943_SWITCHES;WB_667_ICT_INFRASTRUCTURE;WB_672_NETWORK_MANAGEMENT;WB_133_INFORMATION_AND_COMMUNICATION_TECHNOLOGIES;TAX_FNCACT_ANALYSTS;TAX_FNCACT_SUPPORTERS;TAX_RELIGION;TAX_RELIGION_CHRISTIAN;TAX_ETHNICITY_CHRISTIAN;WB_2769_JOBS_STRATEGIES;WB_2789_LABOR_CONTRACTS;WB_2788_LABOR_MARKET_INSTITUTIONS_AND_POLICIES;TAX_FNCACT_WORKERS;MANMADE_DISASTER_IMPLIED;GENERAL_HEALTH;MEDICAL;CRISISLEX_C03_WELLBEING_HEALTH;TAX_FNCACT_EXECUTIVE;TAX_FNCACT_CHIEF_EXECUTIVE;TAX_MILITARY_TITLE;TAX_MILITARY_TITLE_OFFICER;TAX_FNCACT_OFFICER;TAX_FNCACT_EXECUTIVE_OFFICER;TAX_FNCACT_CHIEF_EXECUTIVE_OFFICER;</t>
  </si>
  <si>
    <t>TAX_FNCACT;TAX_FNCACT_ANALYSTS;WB_698_TRADE;TAX_FNCACT_ANALYST;TAX_ECON_PRICE;TAX_FNCACT_CFO;TAX_FNCACT_AUTHORITIES;CRISISLEX_CRISISLEXREC;EDUCATION;WB_470_EDUCATION;WB_678_DIGITAL_GOVERNMENT;WB_667_ICT_INFRASTRUCTURE;WB_669_SOFTWARE_INFRASTRUCTURE;WB_133_INFORMATION_AND_COMMUNICATION_TECHNOLOGIES;CRISISLEX_C07_SAFETY;</t>
  </si>
  <si>
    <t>theindiantalks.com</t>
  </si>
  <si>
    <t>EPU_ECONOMY_HISTORIC;TAX_FNCACT;TAX_FNCACT_CHIEF;TAX_FNCACT_EXECUTIVE;TAX_FNCACT_CHIEF_EXECUTIVE;TAX_ETHNICITY;TAX_ETHNICITY_INDIAN;ECON_TAXATION;USPEC_POLICY1;EPU_POLICY;EPU_POLICY_TAX;EPU_CATS_TAXES;CRISISLEX_T04_INFRASTRUCTURE;TAX_ECON_PRICE;TAX_FNCACT_CHAIRMAN;LEADER;TAX_FNCACT_PRESIDENT;USPEC_POLITICS_GENERAL1;TAX_FNCACT_CEO;TAX_FNCACT_DIRECTORS;</t>
  </si>
  <si>
    <t>ECON_TAXATION;USPEC_POLICY1;TAX_ECON_PRICE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RETIREMENT;ECON_INTEREST_RATES;MOVEMENT_GENERAL;LEADER;TAX_FNCACT;TAX_FNCACT_PRESIDENT;USPEC_POLITICS_GENERAL1;TAX_FNCACT_CHIEF;TAX_FNCACT_EXECUTIVE;TAX_FNCACT_CHIEF_EXECUTIVE;TAX_MILITARY_TITLE;TAX_MILITARY_TITLE_OFFICER;TAX_FNCACT_OFFICER;TAX_FNCACT_EXECUTIVE_OFFICER;TAX_FNCACT_CHIEF_EXECUTIVE_OFFICER;SCIENCE;SOC_INNOVATION;TAX_FNCACT_INVESTOR;TAX_FNCACT_ENGINEER;WB_644_NUTRITION;WB_1441_SUPPLEMENTS;WB_621_HEALTH_NUTRITION_AND_POPULATION;IDEOLOGY;WB_713_PUBLIC_FINANCE;WB_718_PUBLIC_INVESTMENT_MANAGEMENT;ECON_DEBT;WB_1104_MACROECONOMIC_VULNERABILITY_AND_DEBT;WB_450_DEBT;WB_2203_HUMAN_RIGHTS;WB_2482_RECONCILIATION;WB_2519_RESPONSES_TO_HUMAN_RIGHTS_ABUSES;WB_2432_FRAGILITY_CONFLICT_AND_VIOLENCE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WB_1458_HEALTH_PROMOTION_AND_DISEASE_PREVENTION;WB_635_PUBLIC_HEALTH;WB_1464_HEALTH_OF_THE_DISABLED;TAX_FNCACT_EMPLOYEE;TAX_FNCACT_CONTRACTOR;TRANSPARENCY;AFFECT;</t>
  </si>
  <si>
    <t>forbes.ru</t>
  </si>
  <si>
    <t>EDUCATION;SOC_POINTSOFINTEREST;SOC_POINTSOFINTEREST_UNIVERSITY;TAX_ECON_PRICE;WB_678_DIGITAL_GOVERNMENT;WB_2944_SERVERS;WB_671_STORAGE_MANAGEMENT;WB_667_ICT_INFRASTRUCTURE;WB_672_NETWORK_MANAGEMENT;WB_133_INFORMATION_AND_COMMUNICATION_TECHNOLOGIES;TAX_FNCACT;TAX_FNCACT_CEO;TAX_FNCACT_LEADER;TAX_FNCACT_ANALYSTS;TAX_FNCACT_DIRECTOR;USPEC_UNCERTAINTY1;GENERAL_HEALTH;MEDICAL;TAX_FNCACT_MAN;ECON_WORLDCURRENCIES;ECON_WORLDCURRENCIES_DOLLAR;USPEC_POLICY1;WB_2947_OPERATING_SYSTEMS;WB_669_SOFTWARE_INFRASTRUCTURE;TAX_FNCACT_DIRECTORS;ARMEDCONFLICT;TAX_ETHNICITY;TAX_ETHNICITY_AMERICAN;MANMADE_DISASTER_IMPLIED;SANITATION;TAX_FNCACT_CONSULTANTS;ECON_WORLDCURRENCIES_RUBLES;SECURITY_SERVICES;TAX_FNCACT_POLICE;CRISISLEX_C07_SAFETY;TAX_FNCACT_CRIMINALS;TAX_FNCACT_CITIZEN;LEGISLATION;CRISISLEX_CRISISLEXREC;WB_696_PUBLIC_SECTOR_MANAGEMENT;WB_840_JUSTICE;WB_1920_FINANCIAL_SECTOR_DEVELOPMENT;WB_328_FINANCIAL_INTEGRITY;WB_1014_CRIMINAL_JUSTICE;WB_2082_LAW_ENFORCEMENT;TAX_MILITARY_TITLE;TAX_MILITARY_TITLE_OFFICERS;TAX_FNCACT_OFFICERS;TAX_FNCACT_CRIMINAL;SOC_GENERALCRIME;TAX_FNCACT_WOMEN;MEDIA_SOCIAL;TAX_ETHNICITY_RUSSIAN;TAX_WORLDLANGUAGES;TAX_WORLDLANGUAGES_RUSSIAN;TAX_FNCACT_MANAGER;SOC_POINTSOFINTEREST_AIRPORT;WB_135_TRANSPORT;WB_1803_TRANSPORT_INFRASTRUCTURE;WB_1804_AIRPORTS;</t>
  </si>
  <si>
    <t>ECON_STOCKMARKET;TAX_FNCACT;TAX_FNCACT_CEO;WB_678_DIGITAL_GOVERNMENT;WB_2944_SERVERS;WB_671_STORAGE_MANAGEMENT;WB_667_ICT_INFRASTRUCTURE;WB_672_NETWORK_MANAGEMENT;WB_133_INFORMATION_AND_COMMUNICATION_TECHNOLOGIES;WB_135_TRANSPORT;WB_1174_WAREHOUSING_AND_STORAGE;WB_793_TRANSPORT_AND_LOGISTICS_SERVICES;</t>
  </si>
  <si>
    <t>ECON_STOCKMARKET;TAX_ETHNICITY;TAX_ETHNICITY_AMERICANS;RETIREMENT;WB_2690_CATEGORIES_OF_EMPLOYMENT;WB_2670_JOBS;WB_2689_JOBS_DIAGNOSTICS;WB_2896_RETIREMENT;TAX_FNCACT;TAX_FNCACT_WORKERS;GENERAL_HEALTH;MEDICAL;ECON_REMITTANCE;WB_775_TRADE_POLICY_AND_INTEGRATION;WB_698_TRADE;WB_780_TRADE_IN_SERVICES;WB_783_TEMPORARY_MOVEMENT_OF_LABOR;WB_135_TRANSPORT;EDUCATION;WB_470_EDUCATION;WB_336_NON_BANK_FINANCIAL_INSTITUTIONS;WB_1920_FINANCIAL_SECTOR_DEVELOPMENT;WB_612_HOUSING_FINANCE;WB_332_CAPITAL_MARKETS;SOC_POINTSOFINTEREST;SOC_POINTSOFINTEREST_UNIVERSITY;WB_2601_TRADE_LINKAGES_SPILLOVERS_AND_CONNECTIVITY;WB_772_TRADE_FACILITATION_AND_LOGISTICS;WB_699_URBAN_DEVELOPMENT;WB_866_CONNECTIVITY_AND_LAGGING_REGIONS;WB_797_NATIONAL_URBAN_POLICIES;TAX_FNCACT_STUDENTS;CRISISLEX_CRISISLEXREC;SOC_POINTSOFINTEREST_UNIVERSITIES;CRISISLEX_T01_CAUTION_ADVICE;TAX_FNCACT_CIO;CRISISLEX_C07_SAFETY;GENERAL_GOVERNMENT;WB_1921_PRIVATE_SECTOR_DEVELOPMENT;WB_346_COMPETITIVE_INDUSTRIES;WB_818_INDUSTRY_POLICY_AND_REAL_SECTORS;WB_1281_MANUFACTURING;WB_405_BUSINESS_CLIMATE;WB_2531_INSPECTIONS_LICENSING_AND_PERMITS;WB_2530_BUSINESS_ENVIRONMENT;WB_855_LABOR_MARKETS;WB_1650_PUBLIC_EMPLOYMENT_SERVICES;WB_697_SOCIAL_PROTECTION_AND_LABOR;WB_1652_PLACEMENT;</t>
  </si>
  <si>
    <t>TAX_FNCACT;TAX_FNCACT_CFO;WB_135_TRANSPORT;WB_1174_WAREHOUSING_AND_STORAGE;WB_793_TRANSPORT_AND_LOGISTICS_SERVICES;WB_678_DIGITAL_GOVERNMENT;WB_2944_SERVERS;WB_671_STORAGE_MANAGEMENT;WB_667_ICT_INFRASTRUCTURE;WB_672_NETWORK_MANAGEMENT;WB_133_INFORMATION_AND_COMMUNICATION_TECHNOLOGIES;TAX_ECON_PRICE;TAX_FNCACT_CEO;</t>
  </si>
  <si>
    <t>eteknix.com</t>
  </si>
  <si>
    <t>LEADER;TAX_FNCACT;TAX_FNCACT_PRESIDENT;USPEC_POLITICS_GENERAL1;TAX_FNCACT_VICE_PRESIDENT;TAX_FNCACT_MANAGER;TAX_FNCACT_GENERAL_MANAGER;TAX_FNCACT_ENGINEERS;TAX_ECON_PRICE;</t>
  </si>
  <si>
    <t>ECON_STOCKMARKET;WB_698_TRADE;KILL;CRISISLEX_T04_INFRASTRUCTURE;TAX_FNCACT;TAX_FNCACT_ANALYSTS;WB_1920_FINANCIAL_SECTOR_DEVELOPMENT;WB_332_CAPITAL_MARKETS;ECON_CURRENCY_EXCHANGE_RATE;TAX_ECON_PRICE;TAX_FNCACT_ANALYST;</t>
  </si>
  <si>
    <t>ECON_STOCKMARKET;WB_698_TRADE;TAX_ECON_PRICE;TAX_FNCACT;TAX_FNCACT_DIRECTORS;LEADER;TAX_FNCACT_PRESIDENT;TAX_FNCACT_VICE_PRESIDENT;TAX_FNCACT_SENIOR_VICE_PRESIDENT;TAX_FNCACT_CHIEF;TAX_MILITARY_TITLE;TAX_MILITARY_TITLE_OFFICER;TAX_FNCACT_OFFICER;TAX_FNCACT_CHIEF_FINANCIAL_OFFICER;TAX_FNCACT_INVESTOR;GENERAL_GOVERNMENT;EDUCATION;WB_470_EDUCATION;</t>
  </si>
  <si>
    <t>TAX_FNCACT;TAX_FNCACT_CEO;WB_678_DIGITAL_GOVERNMENT;WB_674_SHARED_INFRASTRUCTURE;WB_667_ICT_INFRASTRUCTURE;WB_676_CLOUD_COMPUTING;WB_133_INFORMATION_AND_COMMUNICATION_TECHNOLOGIES;TAX_FNCACT_ANALYST;WB_669_SOFTWARE_INFRASTRUCTURE;WB_2945_DATABASE;USPEC_POLICY1;ECON_STOCKMARKET;WB_698_TRADE;TAX_FNCACT_EMPLOYEES;WB_135_TRANSPORT;WB_1174_WAREHOUSING_AND_STORAGE;WB_793_TRANSPORT_AND_LOGISTICS_SERVICES;</t>
  </si>
  <si>
    <t>TAX_ETHNICITY;TAX_ETHNICITY_SPANISH;TAX_WORLDLANGUAGES;TAX_WORLDLANGUAGES_SPANISH;TOURISM;WB_825_TOURISM;WB_1921_PRIVATE_SECTOR_DEVELOPMENT;WB_346_COMPETITIVE_INDUSTRIES;WB_818_INDUSTRY_POLICY_AND_REAL_SECTORS;ECON_STOCKMARKET;WB_678_DIGITAL_GOVERNMENT;WB_652_ICT_APPLICATIONS;WB_660_BUSINESS_INTELLIGENCE;WB_658_ENTERPRISE_APPLICATIONS;WB_133_INFORMATION_AND_COMMUNICATION_TECHNOLOGIES;WB_698_TRADE;TAX_ECON_PRICE;ENV_COAL;TAX_FNCACT;TAX_FNCACT_PRODUCER;TAX_FNCACT_EXECUTIVE;TAX_FNCACT_CEO;TAX_FNCACT_VETERAN;TAX_FNCACT_LEADER;TAX_FNCACT_CHIEF;TAX_MILITARY_TITLE;TAX_MILITARY_TITLE_OFFICER;TAX_FNCACT_OFFICER;TAX_FNCACT_CHIEF_FINANCIAL_OFFICER;</t>
  </si>
  <si>
    <t>SOC_INNOVATION;EPU_ECONOMY_HISTORIC;LEADER;TAX_FNCACT;TAX_FNCACT_PRESIDENT;USPEC_POLITICS_GENERAL1;TAX_FNCACT_VICE_PRESIDENT;TAX_FNCACT_MANAGER;TAX_FNCACT_GENERAL_MANAGER;WB_698_TRADE;UNGP_FORESTS_RIVERS_OCEANS;TAX_FNCACT_MANUFACTURER;CRISISLEX_T04_INFRASTRUCTURE;SOC_EMERGINGTECH;WB_2601_TRADE_LINKAGES_SPILLOVERS_AND_CONNECTIVITY;WB_772_TRADE_FACILITATION_AND_LOGISTICS;WB_699_URBAN_DEVELOPMENT;WB_866_CONNECTIVITY_AND_LAGGING_REGIONS;WB_797_NATIONAL_URBAN_POLICIES;SEIZE;MEDIA_MSM;MEDIA_SOCIAL;</t>
  </si>
  <si>
    <t>WB_698_TRADE;WB_286_TELECOMMUNICATIONS_AND_BROADBAND_ACCESS;WB_133_INFORMATION_AND_COMMUNICATION_TECHNOLOGIES;ECON_STOCKMARKET;WB_1150_VOLATILITY;WB_1104_MACROECONOMIC_VULNERABILITY_AND_DEBT;TAX_ECON_PRICE;GENERAL_GOVERNMENT;EDUCATION;WB_470_EDUCATION;TAX_FNCACT;TAX_FNCACT_ANALYST;MEDIA_SOCIAL;TAX_FNCACT_DEVELOPER;TAX_FNCACT_OPERATOR;WB_1458_HEALTH_PROMOTION_AND_DISEASE_PREVENTION;WB_1462_WATER_SANITATION_AND_HYGIENE;WB_635_PUBLIC_HEALTH;WB_621_HEALTH_NUTRITION_AND_POPULATION;ECON_ELECTRICALGENERATION;TAX_FNCACT_MANUFACTURER;ENV_SOLAR;WB_507_ENERGY_AND_EXTRACTIVES;WB_525_RENEWABLE_ENERGY;WB_528_SOLAR_ENERGY;TAX_WORLDLANGUAGES;TAX_WORLDLANGUAGES_COMANCHE;WB_1979_NATURAL_RESOURCE_MANAGEMENT;WB_435_AGRICULTURE_AND_FOOD_SECURITY;WB_1986_MOUNTAINS;WB_1921_PRIVATE_SECTOR_DEVELOPMENT;WB_405_BUSINESS_CLIMATE;WB_2531_INSPECTIONS_LICENSING_AND_PERMITS;WB_2530_BUSINESS_ENVIRONMENT;CRISISLEX_T11_UPDATESSYMPATHY;</t>
  </si>
  <si>
    <t>TAX_FNCACT;TAX_FNCACT_INVESTOR;ECON_STOCKMARKET;WB_698_TRADE;TAX_FNCACT_SPY;TAX_FNCACT_WIZARD;</t>
  </si>
  <si>
    <t>ECON_STOCKMARKET;WB_698_TRADE;SCIENCE;SOC_INNOVATION;TAX_FNCACT;TAX_FNCACT_CEO;TAX_ECON_PRICE;</t>
  </si>
  <si>
    <t>DELAY;WB_1150_VOLATILITY;WB_1104_MACROECONOMIC_VULNERABILITY_AND_DEBT;WB_678_DIGITAL_GOVERNMENT;WB_2944_SERVERS;WB_671_STORAGE_MANAGEMENT;WB_667_ICT_INFRASTRUCTURE;WB_672_NETWORK_MANAGEMENT;WB_133_INFORMATION_AND_COMMUNICATION_TECHNOLOGIES;WB_135_TRANSPORT;WB_1174_WAREHOUSING_AND_STORAGE;WB_793_TRANSPORT_AND_LOGISTICS_SERVICES;ECON_DEBT;WB_450_DEBT;WB_728_PUBLIC_SERVICE_DELIVERY;WB_696_PUBLIC_SECTOR_MANAGEMENT;WB_723_PUBLIC_ADMINISTRATION;WB_2098_OUTSOURCING;TAX_FNCACT;TAX_FNCACT_DRIVERS;TAX_ECON_PRICE;WB_674_SHARED_INFRASTRUCTURE;WB_676_CLOUD_COMPUTING;ACT_MAKESTATEMENT;WB_471_ECONOMIC_GROWTH;WB_1078_DETERMINANTS_OF_GROWTH;WB_1081_FINANCE_AND_GROWTH;WB_863_FDI_SPILLOVERS;WB_2048_COMPENSATION_CAREERS_AND_INCENTIVES;WB_724_HUMAN_RESOURCES_FOR_PUBLIC_SECTOR;WB_2089_ETHICS_AND_CODES_OF_CONDUCT;WB_2433_CONFLICT_AND_VIOLENCE;WB_2432_FRAGILITY_CONFLICT_AND_VIOLENCE;TAX_FNCACT_ANALYST;TAX_FNCACT_DIRECTOR;TAX_FNCACT_CHAIRPERSON;WB_694_BROADCAST_AND_MEDIA;</t>
  </si>
  <si>
    <t>24heures.ch</t>
  </si>
  <si>
    <t>WB_2670_JOBS;WB_1467_EDUCATION_FOR_ALL;WB_470_EDUCATION;WB_2131_EMPLOYABILITY_SKILLS_AND_JOBS;WB_1484_EDUCATION_SKILLS_DEVELOPMENT_AND_LABOR_MARKET;USPEC_POLICY1;ECON_WORLDCURRENCIES;ECON_WORLDCURRENCIES_FRANCS;ECON_WORLDCURRENCIES_SWISS_FRANCS;MEDIA_SOCIAL;BAN;DISCRIMINATION;DISCRIMINATION_RACE;DISCRIMINATION_RACE_RACIST;DISCRIMINATION_IMMIGRATION;DISCRIMINATION_IMMIGRATION_XENOPHOBIC;WB_696_PUBLIC_SECTOR_MANAGEMENT;WB_2048_COMPENSATION_CAREERS_AND_INCENTIVES;WB_723_PUBLIC_ADMINISTRATION;WB_724_HUMAN_RESOURCES_FOR_PUBLIC_SECTOR;WB_2433_CONFLICT_AND_VIOLENCE;WB_2432_FRAGILITY_CONFLICT_AND_VIOLENCE;CRISISLEX_T11_UPDATESSYMPATHY;</t>
  </si>
  <si>
    <t>WB_2670_JOBS;WB_1467_EDUCATION_FOR_ALL;WB_470_EDUCATION;WB_2131_EMPLOYABILITY_SKILLS_AND_JOBS;WB_1484_EDUCATION_SKILLS_DEVELOPMENT_AND_LABOR_MARKET;TAX_FNCACT;TAX_FNCACT_PIONEER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ANALYST;TAX_FNCACT_CHIEF_FINANCIAL_OFFICER;WB_698_TRADE;MEDIA_MSM;</t>
  </si>
  <si>
    <t>cambridgetimes.ca</t>
  </si>
  <si>
    <t>ECON_STOCKMARKET;EPU_ECONOMY_HISTORIC;WB_678_DIGITAL_GOVERNMENT;WB_2944_SERVERS;WB_671_STORAGE_MANAGEMENT;WB_667_ICT_INFRASTRUCTURE;WB_672_NETWORK_MANAGEMENT;WB_133_INFORMATION_AND_COMMUNICATION_TECHNOLOGIES;TAX_ECON_PRICE;AFFECT;TAX_FNCACT;TAX_FNCACT_MANUFACTURER;TAX_ETHNICITY;TAX_ETHNICITY_JAPANESE;TAX_WORLDLANGUAGES;TAX_WORLDLANGUAGES_JAPANESE;ECON_WORLDCURRENCIES;ECON_WORLDCURRENCIES_YEN;</t>
  </si>
  <si>
    <t>power-eng.com</t>
  </si>
  <si>
    <t>thetimesgazette.com</t>
  </si>
  <si>
    <t>TAX_FNCACT;TAX_FNCACT_ANALYSTS;TAX_ECON_PRICE;WB_698_TRADE;MANMADE_DISASTER_IMPLIED;TAX_FNCACT_CEO;KILL;</t>
  </si>
  <si>
    <t>businesscloudnews.com</t>
  </si>
  <si>
    <t>TAX_FNCACT;TAX_FNCACT_BOSS;TAX_FNCACT_CHIEF;TAX_FNCACT_EXECUTIVE;TAX_FNCACT_CHIEF_EXECUTIVE;WB_678_DIGITAL_GOVERNMENT;WB_674_SHARED_INFRASTRUCTURE;WB_667_ICT_INFRASTRUCTURE;WB_676_CLOUD_COMPUTING;WB_133_INFORMATION_AND_COMMUNICATION_TECHNOLOGIES;USPEC_UNCERTAINTY1;WB_2944_SERVERS;WB_671_STORAGE_MANAGEMENT;WB_672_NETWORK_MANAGEMENT;</t>
  </si>
  <si>
    <t>WB_133_INFORMATION_AND_COMMUNICATION_TECHNOLOGIES;WB_678_DIGITAL_GOVERNMENT;WB_661_BIG_DATA;WB_652_ICT_APPLICATIONS;WB_872_SMART_CITIES;WB_813_URBAN_GOVERNANCE_AND_CITY_SYSTEMS;WB_699_URBAN_DEVELOPMENT;WB_873_NON_TRADITIONAL_DATA_DRIVEN_MANAGEMENT;WB_658_ENTERPRISE_APPLICATIONS;TECH_BIGDATA;TAX_FNCACT;TAX_FNCACT_EXCAVATOR;</t>
  </si>
  <si>
    <t>TAX_WORLDLANGUAGES;TAX_WORLDLANGUAGES_SHIRA;TAX_FNCACT;TAX_FNCACT_ANALYSTS;ECON_STOCKMARKET;TAX_FNCACT_ANALYST;TAX_ECON_PRICE;EPU_UNCERTAINTY;TAX_FNCACT_CEO;TAX_FOODSTAPLES;TAX_FOODSTAPLES_MILK;WB_2418__D_PRINTING;WB_2416_INTERNET_OF_THINGS;WB_2399_ICT_INNOVATION_AND_TRANSFORMATION;WB_133_INFORMATION_AND_COMMUNICATION_TECHNOLOGIES;EPU_ECONOMY_HISTORIC;WB_290_TELECOMMUNICATIONS_ORGANIZATIONAL_DESIGN;WB_288_TELECOMMUNICATIONS_SECTOR_POLICY_AND_REGULATION;WB_286_TELECOMMUNICATIONS_AND_BROADBAND_ACCESS;TAX_FNCACT_AGENTS;</t>
  </si>
  <si>
    <t>ECON_STOCKMARKET;ENV_OIL;WB_845_LEGAL_AND_REGULATORY_FRAMEWORK;WB_696_PUBLIC_SECTOR_MANAGEMENT;WB_851_INTELLECTUAL_PROPERTY_RIGHTS;WB_1041_PATENTS;WB_1039_PROPERTY_LAWS_AND_REGULATIONS;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TAX_ECON_PRICE;WB_698_TRADE;</t>
  </si>
  <si>
    <t>ECON_STOCKMARKET;TAX_FNCACT;TAX_FNCACT_LEADER;WB_2670_JOBS;WB_696_PUBLIC_SECTOR_MANAGEMENT;WB_2048_COMPENSATION_CAREERS_AND_INCENTIVES;WB_723_PUBLIC_ADMINISTRATION;WB_724_HUMAN_RESOURCES_FOR_PUBLIC_SECTOR;WB_678_DIGITAL_GOVERNMENT;WB_2947_OPERATING_SYSTEMS;WB_667_ICT_INFRASTRUCTURE;WB_669_SOFTWARE_INFRASTRUCTURE;WB_133_INFORMATION_AND_COMMUNICATION_TECHNOLOGIES;WB_698_TRADE;WB_1331_HEALTH_TECHNOLOGIES;WB_1350_PHARMACEUTICALS;WB_621_HEALTH_NUTRITION_AND_POPULATION;GENERAL_HEALTH;MEDICAL;TAX_FNCACT_DIRECTORS;</t>
  </si>
  <si>
    <t>ECON_STOCKMARKET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T06_SUPPLIES;GENERAL_GOVERNMENT;CRISISLEX_O02_RESPONSEAGENCIESATCRISIS;EDUCATION;WB_470_EDUCATION;ENV_COAL;WB_698_TRADE;CRISISLEX_C01_CHILDREN_AND_EDUCATION;CRISISLEX_T11_UPDATESSYMPATHY;ECON_DEBT;WB_1104_MACROECONOMIC_VULNERABILITY_AND_DEBT;WB_450_DEBT;TAX_FNCACT;TAX_FNCACT_PRINCIPAL;CRISISLEX_T05_MONEY;KILL;ENV_MINING;CRISISLEX_C04_LOGISTICS_TRANSPORT;CRISISLEX_T04_INFRASTRUCTURE;SCIENCE;SOC_INNOVATION;CRISISLEX_T08_MISSINGFOUNDTRAPPEDPEOPLE;WB_1973_FINANCIAL_RISK_REDUCTION;WB_435_AGRICULTURE_AND_FOOD_SECURITY;WB_337_INSURANCE;WB_1967_AGRICULTURAL_RISK_AND_SECURITY;URBAN;MANMADE_DISASTER_IMPLIED;WB_1921_PRIVATE_SECTOR_DEVELOPMENT;WB_2648_BUSINESS_ENABLERS_INCUBATORS_AND_ACCELERATORS;WB_376_INNOVATION_TECHNOLOGY_AND_ENTREPRENEURSHIP;WB_377_FIRM_INNOVATION_PRODUCTIVITY_AND_GROWTH;ECON_ENTREPRENEURSHIP;WB_290_TELECOMMUNICATIONS_ORGANIZATIONAL_DESIGN;WB_288_TELECOMMUNICATIONS_SECTOR_POLICY_AND_REGULATION;WB_286_TELECOMMUNICATIONS_AND_BROADBAND_ACCESS;RETIREMENT;WB_2690_CATEGORIES_OF_EMPLOYMENT;WB_2670_JOBS;WB_2689_JOBS_DIAGNOSTICS;WB_2896_RETIREMENT;TAX_ETHNICITY;TAX_ETHNICITY_ASIAN;TAX_FNCACT_EMPLOYEE;WB_2736_RETURNS_TO_WORK;WB_2737_EMPLOYEE_BENEFITS;TAX_WORLDLANGUAGES;TAX_WORLDLANGUAGES_LATIN;CRISISLEX_CRISISLEXREC;</t>
  </si>
  <si>
    <t>ECON_STOCKMARKET;WB_698_TRADE;TAX_FNCACT;TAX_FNCACT_OPERATOR;TAX_FNCACT_DISTRIBUTOR;TAX_FNCACT_CFO;USPEC_POLICY1;</t>
  </si>
  <si>
    <t>MANMADE_DISASTER_IMPLIED;ECON_ELECTRICALGENERATION;GENERAL_HEALTH;MEDICAL;TAX_FNCACT;TAX_FNCACT_CHIEF;TAX_MILITARY_TITLE;TAX_MILITARY_TITLE_OFFICER;TAX_FNCACT_OFFICER;CYBER_ATTACK;GENERAL_GOVERNMENT;TAX_FNCACT_ANALYST;GOV_LOCALGOV;ALLIANCE;MEDIA_SOCIAL;</t>
  </si>
  <si>
    <t>TAX_FNCACT;TAX_FNCACT_MANUFACTURER;ECON_ENTREPRENEURSHIP;WB_678_DIGITAL_GOVERNMENT;WB_694_BROADCAST_AND_MEDIA;WB_133_INFORMATION_AND_COMMUNICATION_TECHNOLOGIES;SCIENCE;SOC_INNOVATION;TAX_FNCACT_LEADER;</t>
  </si>
  <si>
    <t>ECON_STOCKMARKET;MEDICAL;LEADER;TAX_FNCACT;TAX_FNCACT_PRESIDENT;USPEC_POLITICS_GENERAL1;TAX_FNCACT_CHIEF;TAX_FNCACT_EXECUTIVE;TAX_FNCACT_CHIEF_EXECUTIVE;TAX_MILITARY_TITLE;TAX_MILITARY_TITLE_OFFICER;TAX_FNCACT_OFFICER;TAX_FNCACT_EXECUTIVE_OFFICER;TAX_FNCACT_CHIEF_EXECUTIVE_OFFICER;TAX_FNCACT_VICE_PRESIDENT;TAX_FNCACT_CHIEF_FINANCIAL_OFFICER;WB_698_TRADE;TAX_FNCACT_ENGINEERS;EDUCATION;WB_470_EDUCATION;TAX_ECON_PRICE;WB_1150_VOLATILITY;WB_1104_MACROECONOMIC_VULNERABILITY_AND_DEBT;TAX_FNCACT_MANUFACTURER;</t>
  </si>
  <si>
    <t>ECON_STOCKMARKET;WB_698_TRADE;TAX_FNCACT;TAX_FNCACT_ANALYSTS;TAX_ECON_PRICE;TAX_FNCACT_CEO;TAX_FNCACT_EMPLOYEES;MEDIA_MSM;TAX_FNCACT_MANAGERS;TAX_FNCACT_FUND_MANAGERS;</t>
  </si>
  <si>
    <t>thrasherbacker.com</t>
  </si>
  <si>
    <t>TAX_FNCACT;TAX_FNCACT_EXECUTIVES;TAX_FNCACT_CHIEF;TAX_FNCACT_EXECUTIVE;TAX_FNCACT_CHIEF_EXECUTIVE;TRIAL;WB_696_PUBLIC_SECTOR_MANAGEMENT;WB_840_JUSTICE;KILL;ECON_STOCKMARKET;CORRUPTION;WB_2019_ANTI_CORRUPTION_LEGISLATION;WB_831_GOVERNANCE;WB_832_ANTI_CORRUPTION;WB_2020_BRIBERY_FRAUD_AND_COLLUSION;TAX_FNCACT_CEO;TAX_FNCACT_CRIMINAL;</t>
  </si>
  <si>
    <t>ECON_STOCKMARKET;TAX_FNCACT;TAX_FNCACT_PIONEER;TAX_WORLDFISH;TAX_WORLDFISH_TOP;TAX_FNCACT_DIRECTOR;TAX_FNCACT_MANAGING_DIRECTOR;SCIENCE;SOC_INNOVATION;SOC_EMERGINGTECH;MEDIA_SOCIAL;TAX_FNCACT_ANALYST;MEDIA_MSM;TAX_FNCACT_JUDGE;CYBER_ATTACK;TAX_FNCACT_INVESTOR;</t>
  </si>
  <si>
    <t>TAX_FNCACT;TAX_FNCACT_PRINCIPAL;WB_2470_PEACE_OPERATIONS_AND_CONFLICT_MANAGEMENT;WB_2432_FRAGILITY_CONFLICT_AND_VIOLENCE;WB_2490_NATIONAL_PROTECTION_AND_SECURITY;LEGISLATION;WB_845_LEGAL_AND_REGULATORY_FRAMEWORK;WB_696_PUBLIC_SECTOR_MANAGEMENT;WB_969_CAPITAL_MARKETS_LAW_AND_REGULATION;WB_853_FINANCIAL_LAWS_AND_REGULATIONS;USPEC_POLICY1;</t>
  </si>
  <si>
    <t>accessnorthga.com</t>
  </si>
  <si>
    <t>TAX_WORLDLANGUAGES;TAX_WORLDLANGUAGES_GOLIATH;TAX_FNCACT;TAX_FNCACT_CFO;WB_2670_JOBS;WB_1467_EDUCATION_FOR_ALL;WB_470_EDUCATION;WB_2131_EMPLOYABILITY_SKILLS_AND_JOBS;WB_1484_EDUCATION_SKILLS_DEVELOPMENT_AND_LABOR_MARKET;TAX_FNCACT_ANALYST;ECON_STOCKMARKET;TAX_FNCACT_CEO;WB_137_WATER;</t>
  </si>
  <si>
    <t>SCANDAL;WB_728_PUBLIC_SERVICE_DELIVERY;WB_1283_PRIVATIZATION;WB_696_PUBLIC_SECTOR_MANAGEMENT;WB_723_PUBLIC_ADMINISTRATION;WB_721_STATE_OWNED_ENTERPRISES;WOUND;CRISISLEX_T02_INJURED;CRISISLEX_CRISISLEXREC;TAX_FNCACT;TAX_FNCACT_CEO;TAX_FNCACT_VICTIM;ELECTION;TAX_WORLDMAMMALS;TAX_WORLDMAMMALS_HORSE;CRISISLEX_C07_SAFETY;TAX_FNCACT_SPY;TAX_FNCACT_CRIMINAL;TAX_FNCACT_LEADERS;TAX_FNCACT_CHAIRMAN;TAX_FNCACT_CHAIRMAN_OF_THE_BOARD;TAX_FNCACT_EXECUTIVES;WB_2670_JOBS;WB_1467_EDUCATION_FOR_ALL;WB_470_EDUCATION;WB_2131_EMPLOYABILITY_SKILLS_AND_JOBS;WB_1484_EDUCATION_SKILLS_DEVELOPMENT_AND_LABOR_MARKET;UNEMPLOYMENT;TAX_FNCACT_MANUFACTURER;WB_2433_CONFLICT_AND_VIOLENCE;WB_2432_FRAGILITY_CONFLICT_AND_VIOLENCE;TAX_WORLDMAMMALS_FISHER;USPEC_POLICY1;TAX_ECON_PRICE;SCIENCE;SOC_INNOVATION;SEIZE;TAX_ETHNICITY;TAX_ETHNICITY_ENGLISH;TAX_WORLDLANGUAGES;TAX_WORLDLANGUAGES_ENGLISH;ECON_WORLDCURRENCIES;ECON_WORLDCURRENCIES_DOLLARS;SOC_EXPRESSREGRET;APPOINTMENT;TAX_FNCACT_LEADER;KILL;WB_2937_SILVER;WB_507_ENERGY_AND_EXTRACTIVES;WB_895_MINING_SYSTEMS;WB_1699_METAL_ORE_MINING;WB_135_TRANSPORT;WB_1174_WAREHOUSING_AND_STORAGE;WB_793_TRANSPORT_AND_LOGISTICS_SERVICES;TAX_FNCACT_WAITERS;</t>
  </si>
  <si>
    <t>jobsnhire.com</t>
  </si>
  <si>
    <t>TAX_FNCACT;TAX_FNCACT_WORKERS;UNEMPLOYMENT;TAX_FNCACT_EMPLOYEES;TAX_FNCACT_CEO;AFFECT;TAX_FNCACT_ANALYSTS;TAX_ECON_PRICE;</t>
  </si>
  <si>
    <t>ECON_STOCKMARKET;TAX_FNCACT;TAX_FNCACT_LEADER;TAX_FNCACT_REPRESENTATIVES;LEADER;TAX_FNCACT_PRESIDENT;USPEC_POLITICS_GENERAL1;TAX_FNCACT_CHIEF;TAX_FNCACT_EXECUTIVE;TAX_FNCACT_CHIEF_EXECUTIVE;TAX_MILITARY_TITLE;TAX_MILITARY_TITLE_OFFICER;TAX_FNCACT_OFFICER;TAX_FNCACT_EXECUTIVE_OFFICER;TAX_FNCACT_CHIEF_EXECUTIVE_OFFICER;WB_698_TRADE;SCIENCE;SOC_INNOVATION;</t>
  </si>
  <si>
    <t>TAX_FNCACT;TAX_FNCACT_DIRECTOR;TAX_FNCACT_MANAGING_DIRECTOR;SOC_INNOVATION;LEADER;TAX_FNCACT_PRESIDENT;USPEC_POLITICS_GENERAL1;TAX_FNCACT_VICE_PRESIDENT;TAX_FNCACT_MANAGER;TAX_FNCACT_GENERAL_MANAGER;TECH_AUTOMATION;WB_678_DIGITAL_GOVERNMENT;WB_694_BROADCAST_AND_MEDIA;WB_133_INFORMATION_AND_COMMUNICATION_TECHNOLOGIES;TAX_ECON_PRICE;WB_2670_JOBS;WB_2769_JOBS_STRATEGIES;WB_2840_INTEGRATION;WB_2836_MIGRATION_POLICIES_AND_JOBS;SCIENCE;MEDIA_SOCIAL;</t>
  </si>
  <si>
    <t>TAX_ETHNICITY;TAX_ETHNICITY_CHINESE;TAX_WORLDLANGUAGES;TAX_WORLDLANGUAGES_CHINESE;EPU_ECONOMY_HISTORIC;WB_698_TRADE;WB_678_DIGITAL_GOVERNMENT;WB_2944_SERVERS;WB_671_STORAGE_MANAGEMENT;WB_667_ICT_INFRASTRUCTURE;WB_672_NETWORK_MANAGEMENT;WB_133_INFORMATION_AND_COMMUNICATION_TECHNOLOGIES;WB_135_TRANSPORT;WB_1174_WAREHOUSING_AND_STORAGE;WB_793_TRANSPORT_AND_LOGISTICS_SERVICES;CRISISLEX_C07_SAFETY;WB_661_BIG_DATA;WB_652_ICT_APPLICATIONS;WB_872_SMART_CITIES;WB_813_URBAN_GOVERNANCE_AND_CITY_SYSTEMS;WB_699_URBAN_DEVELOPMENT;WB_873_NON_TRADITIONAL_DATA_DRIVEN_MANAGEMENT;WB_658_ENTERPRISE_APPLICATIONS;TECH_BIGDATA;USPEC_POLICY1;EPU_POLICY;EPU_POLICY_SPENDING;ECON_STOCKMARKET;PUBLIC_TRANSPORT;</t>
  </si>
  <si>
    <t>GENERAL_HEALTH;MEDICAL;CRISISLEX_C03_WELLBEING_HEALTH;ECON_STOCKMARKET;WB_698_TRADE;CRISISLEX_O02_RESPONSEAGENCIESATCRISIS;CRISISLEX_T07_SERVICESNEEDEDOFFERED;CRISISLEX_C04_LOGISTICS_TRANSPORT;CRISISLEX_T04_INFRASTRUCTURE;LEADER;TAX_FNCACT;TAX_FNCACT_PRESIDENT;USPEC_POLITICS_GENERAL1;TAX_FNCACT_CHIEF;TAX_MILITARY_TITLE;TAX_MILITARY_TITLE_OFFICER;TAX_FNCACT_OFFICER;TAX_FNCACT_CHIEF_OPERATING_OFFICER;TAX_FNCACT_EXECUTIVE;TAX_FNCACT_CHIEF_EXECUTIVE;TAX_FNCACT_EXECUTIVE_OFFICER;TAX_FNCACT_CHIEF_EXECUTIVE_OFFICER;WB_1150_VOLATILITY;WB_1104_MACROECONOMIC_VULNERABILITY_AND_DEBT;TAX_ECON_PRICE;</t>
  </si>
  <si>
    <t>TAX_FNCACT;TAX_FNCACT_INVESTOR;ECON_STOCKMARKET;TAX_FNCACT_ANALYSTS;TAX_FNCACT_ANALYST;ECON_EARNINGSREPORT;WB_698_TRADE;MOVEMENT_GENERAL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</si>
  <si>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TAX_ECON_PRICE;WB_1458_HEALTH_PROMOTION_AND_DISEASE_PREVENTION;WB_635_PUBLIC_HEALTH;WB_1464_HEALTH_OF_THE_DISABLED;WB_621_HEALTH_NUTRITION_AND_POPULATION;ECON_DEBT;WB_1104_MACROECONOMIC_VULNERABILITY_AND_DEBT;WB_450_DEBT;TAX_FNCACT;TAX_FNCACT_DIRECTORS;LEADER;TAX_FNCACT_PRESIDENT;USPEC_POLITICS_GENERAL1;TAX_FNCACT_CHIEF;TAX_FNCACT_EXECUTIVE;TAX_FNCACT_CHIEF_EXECUTIVE;TAX_MILITARY_TITLE;TAX_MILITARY_TITLE_OFFICER;TAX_FNCACT_OFFICER;TAX_FNCACT_EXECUTIVE_OFFICER;TAX_FNCACT_CHIEF_EXECUTIVE_OFFICER;KILL;WB_439_MACROECONOMIC_AND_STRUCTURAL_POLICIES;WB_829_FISCAL_DECENTRALIZATION;WB_874_LOCAL_FINANCE;WB_877_ASSET_MANAGEMENT;WB_445_FISCAL_POLICY;ECON_STOCKMARKET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TAX_FNCACT_INVESTOR;WB_644_NUTRITION;WB_1441_SUPPLEMENTS;IDEOLOGY;WB_713_PUBLIC_FINANCE;WB_718_PUBLIC_INVESTMENT_MANAGEMENT;WB_2203_HUMAN_RIGHTS;WB_2482_RECONCILIATION;WB_2519_RESPONSES_TO_HUMAN_RIGHTS_ABUSES;WB_2432_FRAGILITY_CONFLICT_AND_VIOLENCE;ECON_TAXATION;USPEC_POLICY1;ECON_CURRENCY_EXCHANGE_RATE;WB_440_MACROECONOMIC_MONITORING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TAX_FNCACT_EMPLOYEE;WB_2048_COMPENSATION_CAREERS_AND_INCENTIVES;WB_724_HUMAN_RESOURCES_FOR_PUBLIC_SECTOR;TAX_FNCACT_VENDOR;TAX_FNCACT_CONTRACTOR;RETIREMENT;TRANSPARENCY;AFFECT;</t>
  </si>
  <si>
    <t>RETIREMENT;TAX_FNCACT;TAX_FNCACT_EMPLOYEES;TAX_FNCACT_EMPLOYERS;WB_2690_CATEGORIES_OF_EMPLOYMENT;WB_2670_JOBS;WB_2689_JOBS_DIAGNOSTICS;WB_2704_EMPLOYER;ECON_INTEREST_RATES;TAX_FNCACT_EMPLOYER;TAX_ECON_PRICE;</t>
  </si>
  <si>
    <t>ECON_WORLDCURRENCIES;ECON_WORLDCURRENCIES_DOLLAR;TAX_FNCACT;TAX_FNCACT_ANALYST;TAX_WORLDFISH;TAX_WORLDFISH_TOP;ECON_STOCKMARKET;</t>
  </si>
  <si>
    <t>TAX_FNCACT;TAX_FNCACT_SPOKESPERSON;MEDIA_SOCIAL;TAX_FNCACT_SPOKESMAN;ACT_MAKESTATEMENT;WB_286_TELECOMMUNICATIONS_AND_BROADBAND_ACCESS;WB_133_INFORMATION_AND_COMMUNICATION_TECHNOLOGIES;WB_678_DIGITAL_GOVERNMENT;WB_2943_SWITCHES;WB_667_ICT_INFRASTRUCTURE;WB_672_NETWORK_MANAGEMENT;TAX_ETHNICITY;TAX_ETHNICITY_CHINESE;TAX_WORLDLANGUAGES;TAX_WORLDLANGUAGES_CHINESE;</t>
  </si>
  <si>
    <t>ECON_STOCKMARKET;WB_698_TRADE;MEDIA_SOCIAL;</t>
  </si>
  <si>
    <t>AFFECT;TAX_FNCACT;TAX_FNCACT_ANALYST;TAX_ECON_PRICE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LEADER;TAX_FNCACT_PRESIDENT;USPEC_POLITICS_GENERAL1;TAX_FNCACT_CEO;CRISISLEX_C07_SAFETY;MANMADE_DISASTER_IMPLIED;USPEC_POLICY1;SOC_EMERGINGTECH;SCIENCE;SOC_INNOVATION;WB_661_BIG_DATA;WB_652_ICT_APPLICATIONS;WB_872_SMART_CITIES;WB_813_URBAN_GOVERNANCE_AND_CITY_SYSTEMS;WB_699_URBAN_DEVELOPMENT;WB_873_NON_TRADITIONAL_DATA_DRIVEN_MANAGEMENT;WB_658_ENTERPRISE_APPLICATIONS;TECH_BIGDATA;USPEC_UNCERTAINTY1;</t>
  </si>
  <si>
    <t>LEADER;TAX_FNCACT;TAX_FNCACT_PRESIDENT;TAX_FNCACT_CHIEF;TAX_FNCACT_EXECUTIVE;TAX_FNCACT_CHIEF_EXECUTIVE;TAX_MILITARY_TITLE;TAX_MILITARY_TITLE_OFFICER;TAX_FNCACT_OFFICER;TAX_FNCACT_EXECUTIVE_OFFICER;TAX_FNCACT_CHIEF_EXECUTIVE_OFFICER;SCIENCE;SOC_INNOVATION;KILL;ECON_WORLDCURRENCIES;ECON_WORLDCURRENCIES_DOLLAR;ECON_WORLDCURRENCIES_US_DOLLAR;MOVEMENT_GENERAL;TAX_FNCACT_INVESTOR;IDEOLOGY;ECON_DEBT;ECON_TAXATION;ECON_CURRENCY_EXCHANGE_RATE;TAX_FNCACT_EMPLOYEES;TAX_FNCACT_EMPLOYEE;TAX_FNCACT_VENDOR;TRANSPARENCY;AFFECT;</t>
  </si>
  <si>
    <t>CRISISLEX_T11_UPDATESSYMPATHY;</t>
  </si>
  <si>
    <t>WB_698_TRADE;ECON_EARNINGSREPORT;TAX_FNCACT;TAX_FNCACT_ANALYSTS;TAX_ECON_PRICE;WB_1458_HEALTH_PROMOTION_AND_DISEASE_PREVENTION;WB_635_PUBLIC_HEALTH;WB_1464_HEALTH_OF_THE_DISABLED;WB_621_HEALTH_NUTRITION_AND_POPULATION;ECON_DEBT;WB_1104_MACROECONOMIC_VULNERABILITY_AND_DEBT;WB_450_DEBT;TAX_FNCACT_DIRECTORS;LEADER;TAX_FNCACT_PRESIDENT;USPEC_POLITICS_GENERAL1;TAX_FNCACT_CHIEF;TAX_FNCACT_EXECUTIVE;TAX_FNCACT_CHIEF_EXECUTIVE;TAX_MILITARY_TITLE;TAX_MILITARY_TITLE_OFFICER;TAX_FNCACT_OFFICER;TAX_FNCACT_EXECUTIVE_OFFICER;TAX_FNCACT_CHIEF_EXECUTIVE_OFFICER;KILL;WB_439_MACROECONOMIC_AND_STRUCTURAL_POLICIES;WB_829_FISCAL_DECENTRALIZATION;WB_874_LOCAL_FINANCE;WB_877_ASSET_MANAGEMENT;WB_445_FISCAL_POLICY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</t>
  </si>
  <si>
    <t>WB_698_TRADE;TAX_FNCACT;TAX_FNCACT_CEO;WB_135_TRANSPORT;WB_1174_WAREHOUSING_AND_STORAGE;WB_793_TRANSPORT_AND_LOGISTICS_SERVICES;WB_728_PUBLIC_SERVICE_DELIVERY;WB_696_PUBLIC_SECTOR_MANAGEMENT;WB_723_PUBLIC_ADMINISTRATION;WB_2098_OUTSOURCING;KILL;</t>
  </si>
  <si>
    <t>TAX_FNCACT;TAX_FNCACT_INSIDER;TAX_FNCACT_CFO;ECON_STOCKMARKET;MEDIA_SOCIAL;TAX_FNCACT_EXECUTIVE;LEADER;TAX_FNCACT_PRESIDENT;USPEC_POLITICS_GENERAL1;TAX_FNCACT_VICE_PRESIDENT;TAX_FNCACT_EXECUTIVE_VICE_PRESIDENT;TAX_ECON_PRICE;WB_698_TRADE;TAX_FNCACT_DIRECTOR;TAX_FNCACT_SENIOR_VICE_PRESIDENT;TAX_FNCACT_CTO;TAX_FNCACT_SECRETARY;TAX_FNCACT_CHIEF;TAX_MILITARY_TITLE;TAX_MILITARY_TITLE_OFFICER;TAX_FNCACT_OFFICER;</t>
  </si>
  <si>
    <t>revistaitnow.com</t>
  </si>
  <si>
    <t>TAX_FNCACT;TAX_FNCACT_EMPLOYEES;WB_2670_JOBS;WB_1467_EDUCATION_FOR_ALL;WB_470_EDUCATION;WB_2131_EMPLOYABILITY_SKILLS_AND_JOBS;WB_1484_EDUCATION_SKILLS_DEVELOPMENT_AND_LABOR_MARKET;TAX_FNCACT_MANAGER;TAX_WORLDMAMMALS;TAX_WORLDMAMMALS_HUMAN;WB_841_JUSTICE_SYSTEM_ADMINISTRATION;WB_696_PUBLIC_SECTOR_MANAGEMENT;WB_840_JUSTICE;WB_1211_HUMAN_RESOURCES;MEDIA_MSM;SCIENCE;SOC_INNOVATION;WB_695_POVERTY;WB_701_JOBS_AND_POVERTY;WB_1170_JOB_CREATION_AND_JOB_OPPORTUNITIES;LEADER;TAX_FNCACT_PRESIDENT;TAX_FNCACT_EXECUTIVE;TAX_FNCACT_DIRECTOR;TAX_FNCACT_EXECUTIVE_DIRECTOR;TAX_FNCACT_DIRECTORS;</t>
  </si>
  <si>
    <t>TAX_FNCACT;TAX_FNCACT_CEO;ECON_STOCKMARKET;SCIENCE;SOC_INNOVATION;ECON_ENTREPRENEURSHIP;TAX_FNCACT_FOUNDERS;TAX_FNCACT_CHIEF;TAX_MILITARY_TITLE;TAX_MILITARY_TITLE_OFFICER;TAX_FNCACT_OFFICER;TAX_MILITARY_TITLE_COMMUNICATIONS_OFFICER;TAX_FNCACT_COMMUNICATIONS_OFFICER;TAX_FNCACT_CHIEF_OPERATING_OFFICER;TAX_FNCACT_CFO;TAX_FNCACT_DISTRIBUTOR;</t>
  </si>
  <si>
    <t>kare11.com</t>
  </si>
  <si>
    <t>wtsp.com</t>
  </si>
  <si>
    <t>ECON_STOCKMARKET;MEDIA_SOCIAL;WB_678_DIGITAL_GOVERNMENT;WB_2944_SERVERS;WB_671_STORAGE_MANAGEMENT;WB_667_ICT_INFRASTRUCTURE;WB_672_NETWORK_MANAGEMENT;WB_133_INFORMATION_AND_COMMUNICATION_TECHNOLOGIES;WB_1331_HEALTH_TECHNOLOGIES;WB_1350_PHARMACEUTICALS;WB_621_HEALTH_NUTRITION_AND_POPULATION;WB_698_TRADE;SCIENCE;WB_1150_VOLATILITY;WB_1104_MACROECONOMIC_VULNERABILITY_AND_DEBT;TAX_FNCACT;TAX_FNCACT_VOLUNTEERS;ENV_MINING;TAX_FNCACT_PRINCIPAL;WB_2936_GOLD;WB_507_ENERGY_AND_EXTRACTIVES;WB_895_MINING_SYSTEMS;WB_1699_METAL_ORE_MINING;TAX_FNCACT_DIRECTORS;</t>
  </si>
  <si>
    <t>TAX_ECON_PRICE;ECON_STOCKMARKET;SOC_TECHNOLOGYSECTOR;WB_698_TRADE;CRISISLEX_C03_WELLBEING_HEALTH;ECON_WORLDCURRENCIES;ECON_WORLDCURRENCIES_YUAN;WB_1150_VOLATILITY;WB_1104_MACROECONOMIC_VULNERABILITY_AND_DEBT;TAX_FNCACT;TAX_FNCACT_EMPLOYEES;TAX_FNCACT_ANALYSTS;</t>
  </si>
  <si>
    <t>ieee.org</t>
  </si>
  <si>
    <t>TAX_FNCACT;TAX_FNCACT_OFFICIAL;WB_2670_JOBS;WB_1467_EDUCATION_FOR_ALL;WB_470_EDUCATION;WB_2131_EMPLOYABILITY_SKILLS_AND_JOBS;WB_1484_EDUCATION_SKILLS_DEVELOPMENT_AND_LABOR_MARKET;TAX_FNCACT_CHIEF;TAX_MILITARY_TITLE;TAX_MILITARY_TITLE_OFFICER;TAX_FNCACT_OFFICER;TAX_FNCACT_CHIEF_FINANCIAL_OFFICER;TAX_ECON_PRICE;TAX_FNCACT_CEO;</t>
  </si>
  <si>
    <t>ECON_STOCKMARKET;WB_698_TRADE;TAX_ECON_PRICE;TAX_FNCACT;TAX_FNCACT_LEADER;TAX_FNCACT_EXECUTIVE;LEADER;TAX_FNCACT_PRESIDENT;TAX_FNCACT_VICE_PRESIDENT;TAX_FNCACT_EXECUTIVE_VICE_PRESIDENT;TAX_FNCACT_ENGINEERS;ENV_OIL;ECON_OILPRICE;ENV_NATURALGAS;TAX_WORLDFISH;TAX_WORLDFISH_DORADO;</t>
  </si>
  <si>
    <t>EDUCATION;TAX_FNCACT;TAX_FNCACT_COMPANION;EPU_ECONOMY_HISTORIC;WB_566_ENVIRONMENT_AND_NATURAL_RESOURCES;WB_590_ECOSYSTEMS;UNGP_FORESTS_RIVERS_OCEANS;TAX_FNCACT_MANAGER;TAX_FNCACT_GENERAL_MANAGER;TECH_VIRTUALREALITY;CRISISLEX_C07_SAFETY;LEADER;TAX_FNCACT_PRESIDENT;USPEC_POLITICS_GENERAL1;TAX_FNCACT_VICE_PRESIDENT;WB_470_EDUCATION;TAX_FNCACT_STUDENTS;</t>
  </si>
  <si>
    <t>TAX_ECON_PRICE;EPU_ECONOMY_HISTORIC;LEADER;TAX_FNCACT;TAX_FNCACT_PRESIDENT;USPEC_POLITICS_GENERAL1;WB_439_MACROECONOMIC_AND_STRUCTURAL_POLICIES;WB_829_FISCAL_DECENTRALIZATION;WB_874_LOCAL_FINANCE;WB_877_ASSET_MANAGEMENT;WB_445_FISCAL_POLICY;TAX_FNCACT_INVESTOR;TAX_FNCACT_ENGINEER;WB_644_NUTRITION;WB_1441_SUPPLEMENTS;WB_621_HEALTH_NUTRITION_AND_POPULATION;IDEOLOGY;WB_2203_HUMAN_RIGHTS;WB_2482_RECONCILIATION;WB_2519_RESPONSES_TO_HUMAN_RIGHTS_ABUSES;WB_2432_FRAGILITY_CONFLICT_AND_VIOLENCE;ECON_TAXATION;USPEC_POLICY1;EPU_POLICY;EPU_POLICY_TAX;EPU_CATS_TAXES;ECON_CURRENCY_EXCHANGE_RATE;WB_440_MACROECONOMIC_MONITORING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</t>
  </si>
  <si>
    <t>EPU_ECONOMY_HISTORIC;WB_728_PUBLIC_SERVICE_DELIVERY;WB_696_PUBLIC_SECTOR_MANAGEMENT;WB_723_PUBLIC_ADMINISTRATION;WB_2098_OUTSOURCING;TAX_FNCACT;TAX_FNCACT_CEO;TAX_FNCACT_EMPLOYEES;TAX_FNCACT_ANALYSTS;MEDIA_MSM;ECON_STOCKMARKET;WB_698_TRADE;TAX_FNCACT_CHIEF;TAX_FNCACT_EXECUTIVE;TAX_FNCACT_CHIEF_EXECUTIVE;ECON_DEBT;WB_1104_MACROECONOMIC_VULNERABILITY_AND_DEBT;WB_450_DEBT;USPEC_POLITICS_GENERAL1;TAX_FNCACT_DIPLOMATS;TAX_ETHNICITY;TAX_ETHNICITY_INDIAN;GENERAL_GOVERNMENT;EPU_POLICY;EPU_POLICY_GOVERNMENT;DISCRIMINATION;DISCRIMINATION_RACE;DISCRIMINATION_RACE_RACISM;UNGP_FREEDOM_FROM_DISCRIMINATION;WB_678_DIGITAL_GOVERNMENT;WB_694_BROADCAST_AND_MEDIA;WB_133_INFORMATION_AND_COMMUNICATION_TECHNOLOGIES;TERROR;TAX_FNCACT_INSURGENT;INSURGENCY;WB_2433_CONFLICT_AND_VIOLENCE;WB_2451_REBELS_GUERRILLAS_AND_INSURGENTS;WB_2432_FRAGILITY_CONFLICT_AND_VIOLENCE;WB_2445_NON_STATE_SECURITY_ACTORS;TAX_FNCACT_LEADER;</t>
  </si>
  <si>
    <t>LEADER;TAX_FNCACT;TAX_FNCACT_PRESIDENT;USPEC_POLITICS_GENERAL1;TAX_FNCACT_VICE_PRESIDENT;SCIENCE;SOC_INNOVATION;TAX_ECON_PRICE;UNGP_FORESTS_RIVERS_OCEANS;WB_135_TRANSPORT;WB_1803_TRANSPORT_INFRASTRUCTURE;WB_167_PORTS;WB_507_ENERGY_AND_EXTRACTIVES;WB_895_MINING_SYSTEMS;WB_2934_COPPER;WB_1699_METAL_ORE_MINING;</t>
  </si>
  <si>
    <t>TAX_FNCACT;TAX_FNCACT_LEADER;TAX_FNCACT_EMPLOYEES;SCIENCE;SOC_INNOVATION;LEADER;TAX_FNCACT_PRESIDENT;USPEC_POLITICS_GENERAL1;TAX_FNCACT_CHIEF;TAX_FNCACT_EXECUTIVE;TAX_FNCACT_CHIEF_EXECUTIVE;TAX_MILITARY_TITLE;TAX_MILITARY_TITLE_OFFICER;TAX_FNCACT_OFFICER;TAX_FNCACT_EXECUTIVE_OFFICER;TAX_FNCACT_CHIEF_EXECUTIVE_OFFICER;WB_2418__D_PRINTING;WB_2416_INTERNET_OF_THINGS;WB_2399_ICT_INNOVATION_AND_TRANSFORMATION;WB_133_INFORMATION_AND_COMMUNICATION_TECHNOLOGIES;</t>
  </si>
  <si>
    <t>TAX_FNCACT;TAX_FNCACT_MOVERS;WB_698_TRADE;TAX_ECON_PRICE;TAX_FNCACT_ANALYST;ECON_STOCKMARKET;WB_1921_PRIVATE_SECTOR_DEVELOPMENT;WB_346_COMPETITIVE_INDUSTRIES;WB_818_INDUSTRY_POLICY_AND_REAL_SECTORS;WB_1281_MANUFACTURING;SOC_TECHNOLOGYSECTOR;</t>
  </si>
  <si>
    <t>ECON_STOCKMARKET;WB_698_TRADE;TAX_ECON_PRICE;SOC_TECHNOLOGYSECTOR;EPU_ECONOMY_HISTORIC;TAX_FNCACT;TAX_FNCACT_AUTHOR;</t>
  </si>
  <si>
    <t>WB_678_DIGITAL_GOVERNMENT;WB_2944_SERVERS;WB_671_STORAGE_MANAGEMENT;WB_667_ICT_INFRASTRUCTURE;WB_672_NETWORK_MANAGEMENT;WB_133_INFORMATION_AND_COMMUNICATION_TECHNOLOGIES;TAX_ETHNICITY;TAX_ETHNICITY_ASIAN;TAX_FNCACT;TAX_FNCACT_CHIEF;TAX_FNCACT_EXECUTIVE;TAX_FNCACT_CHIEF_EXECUTIVE;TAX_MILITARY_TITLE;TAX_MILITARY_TITLE_OFFICER;TAX_FNCACT_OFFICER;TAX_FNCACT_EXECUTIVE_OFFICER;TAX_FNCACT_CHIEF_EXECUTIVE_OFFICER;</t>
  </si>
  <si>
    <t>WB_698_TRADE;TAX_FNCACT;TAX_FNCACT_INSIDER;TAX_ECON_PRICE;TAX_FNCACT_EXECUTIVE;LEADER;TAX_FNCACT_PRESIDENT;USPEC_POLITICS_GENERAL1;TAX_FNCACT_VICE_PRESIDENT;TAX_FNCACT_EXECUTIVE_VICE_PRESIDENT;TAX_FNCACT_CFO;WB_1920_FINANCIAL_SECTOR_DEVELOPMENT;WB_332_CAPITAL_MARKETS;TAX_FNCACT_ANALYSTS;GENERAL_GOVERNMENT;EDUCATION;WB_470_EDUCATION;SCIENCE;SOC_INNOVATION;CRISISLEX_C07_SAFETY;TAX_FNCACT_ANALYST;</t>
  </si>
  <si>
    <t>WB_1921_PRIVATE_SECTOR_DEVELOPMENT;WB_346_COMPETITIVE_INDUSTRIES;WB_818_INDUSTRY_POLICY_AND_REAL_SECTORS;WB_1281_MANUFACTURING;EPU_ECONOMY_HISTORIC;GENERAL_GOVERNMENT;USPEC_POLITICS_GENERAL1;EPU_POLICY;EPU_POLICY_CONGRESS;WB_1160_SHOCKS_AND_VULNERABILITY;WB_695_POVERTY;ECON_STOCKMARKET;WB_135_TRANSPORT;WB_1174_WAREHOUSING_AND_STORAGE;WB_793_TRANSPORT_AND_LOGISTICS_SERVICES;CRISISLEX_C07_SAFETY;WB_698_TRADE;TAX_FNCACT;TAX_FNCACT_EMPLOYEES;WB_701_JOBS_AND_POVERTY;WB_1170_JOB_CREATION_AND_JOB_OPPORTUNITIES;RECRUITMENT;EDUCATION;SOC_POINTSOFINTEREST;SOC_POINTSOFINTEREST_UNIVERSITY;WB_2670_JOBS;WB_696_PUBLIC_SECTOR_MANAGEMENT;WB_2048_COMPENSATION_CAREERS_AND_INCENTIVES;WB_723_PUBLIC_ADMINISTRATION;WB_724_HUMAN_RESOURCES_FOR_PUBLIC_SECTOR;LEADER;TAX_FNCACT_PRESIDENT;TAX_FNCACT_VICE_PRESIDENT;TAX_FNCACT_SENIOR_VICE_PRESIDENT;TAX_FNCACT_EMPLOYEE;SOC_INNOVATION;TAX_WORLDLANGUAGES;TAX_WORLDLANGUAGES_OREGON;TAX_FNCACT_LADY;MEDIA_MSM;</t>
  </si>
  <si>
    <t>WB_678_DIGITAL_GOVERNMENT;WB_674_SHARED_INFRASTRUCTURE;WB_667_ICT_INFRASTRUCTURE;WB_676_CLOUD_COMPUTING;WB_133_INFORMATION_AND_COMMUNICATION_TECHNOLOGIES;WB_2944_SERVERS;WB_671_STORAGE_MANAGEMENT;WB_672_NETWORK_MANAGEMENT;TAX_FNCACT;TAX_FNCACT_CEO;</t>
  </si>
  <si>
    <t>ECON_STOCKMARKET;TAX_FNCACT;TAX_FNCACT_LEADER;WB_678_DIGITAL_GOVERNMENT;WB_655_INFORMATION_MANAGEMENT;WB_653_ENTERPRISE_ARCHITECTURE;WB_2375_ICT_METHODS_AND_PROCEDURES;WB_133_INFORMATION_AND_COMMUNICATION_TECHNOLOGIES;WB_439_MACROECONOMIC_AND_STRUCTURAL_POLICIES;WB_829_FISCAL_DECENTRALIZATION;WB_874_LOCAL_FINANCE;WB_877_ASSET_MANAGEMENT;WB_445_FISCAL_POLICY;TAX_FNCACT_EMPLOYEES;TAX_ECON_PRICE;EPU_ECONOMY_HISTORIC;EPU_POLICY;EPU_POLICY_REGULATORY;LEGISLATION;WB_845_LEGAL_AND_REGULATORY_FRAMEWORK;WB_696_PUBLIC_SECTOR_MANAGEMENT;WB_969_CAPITAL_MARKETS_LAW_AND_REGULATION;WB_853_FINANCIAL_LAWS_AND_REGULATIONS;UNGP_FORESTS_RIVERS_OCEANS;EPU_CATS_REGULATION;EPU_CATS_FINANCIAL_REGULATION;TAX_FNCACT_REGULATORS;WB_851_INTELLECTUAL_PROPERTY_RIGHTS;WB_1042_TRADEMARKS;WB_1039_PROPERTY_LAWS_AND_REGULATIONS;</t>
  </si>
  <si>
    <t>TAX_FNCACT;TAX_FNCACT_BUYER;EPU_ECONOMY_HISTORIC;UNGP_FORESTS_RIVERS_OCEANS;TAX_FNCACT_DIRECTOR;TAX_FNCACT_RESEARCH_DIRECTOR;TAX_FNCACT_VENDOR;WB_286_TELECOMMUNICATIONS_AND_BROADBAND_ACCESS;WB_133_INFORMATION_AND_COMMUNICATION_TECHNOLOGIES;TAX_FNCACT_ANALYSTS;TAX_FNCACT_EXECUTIVES;TAX_FNCACT_BUSINESS_EXECUTIVES;WB_678_DIGITAL_GOVERNMENT;WB_694_BROADCAST_AND_MEDIA;</t>
  </si>
  <si>
    <t>winnipegsun.com</t>
  </si>
  <si>
    <t>WB_698_TRADE;TAX_ECON_PRICE;ECON_STOCKMARKET;TAX_FNCACT;TAX_FNCACT_CEO;TRANSPARENCY;TAX_FNCACT_EMPLOYEES;TAX_FNCACT_ANALYSTS;ECON_CURRENCY_EXCHANGE_RATE;TAX_WORLDMAMMALS;TAX_WORLDMAMMALS_BEARS;WB_678_DIGITAL_GOVERNMENT;WB_2944_SERVERS;WB_671_STORAGE_MANAGEMENT;WB_667_ICT_INFRASTRUCTURE;WB_672_NETWORK_MANAGEMENT;WB_133_INFORMATION_AND_COMMUNICATION_TECHNOLOGIES;WB_1458_HEALTH_PROMOTION_AND_DISEASE_PREVENTION;WB_1462_WATER_SANITATION_AND_HYGIENE;WB_635_PUBLIC_HEALTH;WB_621_HEALTH_NUTRITION_AND_POPULATION;ECON_EARNINGSREPORT;WB_135_TRANSPORT;WB_1174_WAREHOUSING_AND_STORAGE;WB_793_TRANSPORT_AND_LOGISTICS_SERVICES;WB_728_PUBLIC_SERVICE_DELIVERY;WB_696_PUBLIC_SECTOR_MANAGEMENT;WB_723_PUBLIC_ADMINISTRATION;WB_2098_OUTSOURCING;WB_1920_FINANCIAL_SECTOR_DEVELOPMENT;WB_332_CAPITAL_MARKETS;WB_1467_EDUCATION_FOR_ALL;WB_470_EDUCATION;WB_2131_EMPLOYABILITY_SKILLS_AND_JOBS;WB_1484_EDUCATION_SKILLS_DEVELOPMENT_AND_LABOR_MARKET;TAX_FNCACT_WORKERS;MANMADE_DISASTER_IMPLIED;KILL;</t>
  </si>
  <si>
    <t>ECON_STOCKMARKET;TAX_ETHNICITY;TAX_ETHNICITY_CHINESE;TAX_WORLDLANGUAGES;TAX_WORLDLANGUAGES_CHINESE;INFO_RUMOR;TAX_FNCACT;TAX_FNCACT_EMPLOYEE;WB_2670_JOBS;WB_1467_EDUCATION_FOR_ALL;WB_470_EDUCATION;WB_2131_EMPLOYABILITY_SKILLS_AND_JOBS;WB_1484_EDUCATION_SKILLS_DEVELOPMENT_AND_LABOR_MARKET;TAX_FNCACT_WORKERS;TAX_FNCACT_ANALYSTS;CLOSURE;MEDIA_MSM;TAX_FNCACT_SPY;TAX_FNCACT_BUYER;GENERAL_GOVERNMENT;TAX_FNCACT_MANUFACTURER;WB_678_DIGITAL_GOVERNMENT;WB_2944_SERVERS;WB_671_STORAGE_MANAGEMENT;WB_667_ICT_INFRASTRUCTURE;WB_672_NETWORK_MANAGEMENT;WB_133_INFORMATION_AND_COMMUNICATION_TECHNOLOGIES;WB_286_TELECOMMUNICATIONS_AND_BROADBAND_ACCESS;TAX_FNCACT_ANALYST;ENV_MINING;</t>
  </si>
  <si>
    <t>TAX_ECON_PRICE;ECON_STOCKMARKET;WB_698_TRADE;TAX_FNCACT;TAX_FNCACT_CHIEF;TAX_FNCACT_EXECUTIVE;TAX_FNCACT_CHIEF_EXECUTIVE;TAX_POLITICAL_PARTY;TAX_POLITICAL_PARTY_REPUBLICAN;USPEC_POLITICS_GENERAL1;TAX_FNCACT_NOMINEE;SOC_FASCISM;TAX_FNCACT_LEADERS;WB_678_DIGITAL_GOVERNMENT;WB_694_BROADCAST_AND_MEDIA;WB_133_INFORMATION_AND_COMMUNICATION_TECHNOLOGIES;TAX_ETHNICITY;TAX_ETHNICITY_AMERICAN;TAX_FNCACT_ANALYST;TAX_WORLDMAMMALS;TAX_WORLDMAMMALS_BEAR;TAX_FNCACT_ANALYSTS;UNREST_BELLIGERENT;LEADER;TAX_FNCACT_PRESIDENT;TAX_FNCACT_CEO;MANMADE_DISASTER_IMPLIED;EPU_ECONOMY_HISTORIC;WB_674_SHARED_INFRASTRUCTURE;WB_667_ICT_INFRASTRUCTURE;WB_676_CLOUD_COMPUTING;NEGOTIATIONS;UNREST_DAY_OF_ACTION;UNGP_FREEDOM_FROM_DISCRIMINATION;UNGP_CRIME_VIOLENCE;TAX_ETHNICITY_PALESTINIANS;ARMEDCONFLICT;WB_670_ICT_SECURITY;WB_2371_ENCRYPTION;WB_2943_SWITCHES;WB_672_NETWORK_MANAGEMENT;AFFECT;REFUGEES;UNEMPLOYMENT;UNGP_JOB_OPPORTUNITIES_EMPLOYMENT;MEDIA_MSM;GENERAL_HEALTH;MEDICAL;WB_1305_HEALTH_SERVICES_DELIVERY;WB_621_HEALTH_NUTRITION_AND_POPULATION;TRIAL;TAX_FNCACT_PROSECUTORS;TAX_ETHNICITY_ROMANIAN;TAX_WORLDLANGUAGES;TAX_WORLDLANGUAGES_ROMANIAN;TAX_FNCACT_CHIEFS;</t>
  </si>
  <si>
    <t>ECON_STOCKMARKET;TAX_FNCACT;TAX_FNCACT_ANALYST;TAX_ECON_PRICE;TAX_FNCACT_INSIDERS;TAX_FNCACT_INSIDER;TAX_MILITARY_TITLE;TAX_MILITARY_TITLE_OFFICER;TAX_FNCACT_OFFICER;TAX_FNCACT_CFO;WB_698_TRADE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</si>
  <si>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MANMADE_DISASTER_IMPLIED;TAX_FNCACT;TAX_FNCACT_PRESIDENT;</t>
  </si>
  <si>
    <t>EPU_ECONOMY_HISTORIC;SOC_INNOVATION;TAX_FNCACT;TAX_FNCACT_MANAGER;TAX_FNCACT_GENERAL_MANAGER;LEADER;TAX_FNCACT_PRESIDENT;USPEC_POLITICS_GENERAL1;TAX_FNCACT_VICE_PRESIDENT;MEDIA_MSM;MARITIME;TAX_ECON_PRICE;TAX_FNCACT_JEWELLER;</t>
  </si>
  <si>
    <t>WB_135_TRANSPORT;WB_1174_WAREHOUSING_AND_STORAGE;WB_793_TRANSPORT_AND_LOGISTICS_SERVICES;TAX_FNCACT;TAX_FNCACT_SPEAKER;TAX_ETHNICITY;TAX_ETHNICITY_BLACK;WB_678_DIGITAL_GOVERNMENT;WB_670_ICT_SECURITY;WB_2372_AUTHENTICATION_AND_AUTHORIZATION;WB_133_INFORMATION_AND_COMMUNICATION_TECHNOLOGIES;EPU_ECONOMY_HISTORIC;CRISISLEX_T11_UPDATESSYMPATHY;GENERAL_GOVERNMENT;USPEC_POLITICS_GENERAL1;EPU_POLICY;EPU_POLICY_CONGRESS;WB_566_ENVIRONMENT_AND_NATURAL_RESOURCES;WB_590_ECOSYSTEMS;UNGP_FORESTS_RIVERS_OCEANS;WB_350_FINANCIAL_INFRASTRUCTURE_AND_REMITTANCES;WB_828_ELECTRONIC_PAYMENTS;WB_1920_FINANCIAL_SECTOR_DEVELOPMENT;WB_358_RETAIL_PAYMENTS;SOC_INNOVATION;TAX_FNCACT_CHIEF;TAX_FNCACT_EXECUTIVE;TAX_FNCACT_CHIEF_EXECUTIVE;TAX_MILITARY_TITLE;TAX_MILITARY_TITLE_OFFICER;TAX_FNCACT_OFFICER;TAX_FNCACT_EXECUTIVE_OFFICER;TAX_FNCACT_CHIEF_EXECUTIVE_OFFICER;</t>
  </si>
  <si>
    <t>ECON_STOCKMARKET;TAX_FNCACT;TAX_FNCACT_EXECUTIVE;LEADER;TAX_FNCACT_PRESIDENT;USPEC_POLITICS_GENERAL1;TAX_FNCACT_VICE_PRESIDENT;TAX_FNCACT_EXECUTIVE_VICE_PRESIDENT;TAX_FNCACT_CHIEF;TAX_MILITARY_TITLE;TAX_MILITARY_TITLE_OFFICER;TAX_FNCACT_OFFICER;TAX_FNCACT_CHIEF_OPERATING_OFFICER;TAX_FNCACT_CHIEF_EXECUTIVE;TAX_FNCACT_EXECUTIVE_OFFICER;TAX_FNCACT_CHIEF_EXECUTIVE_OFFICER;TAX_FNCACT_LEADERS;TAX_FNCACT_LEADER;TAX_FNCACT_MANAGER;TAX_FNCACT_GENERAL_MANAGER;WB_678_DIGITAL_GOVERNMENT;WB_2944_SERVERS;WB_671_STORAGE_MANAGEMENT;WB_667_ICT_INFRASTRUCTURE;WB_672_NETWORK_MANAGEMENT;WB_133_INFORMATION_AND_COMMUNICATION_TECHNOLOGIES;</t>
  </si>
  <si>
    <t>ECON_STOCKMARKET;WB_1921_PRIVATE_SECTOR_DEVELOPMENT;WB_406_COMPETITION_POLICY;WB_2106_MARKET_COMPETITION_ADVOCACY_AND_LIBERALIZATION;WB_1747_PRODUCT_MARKET_REGULATION_AND_COMPETITION_ADVOCACY;MEDICAL;WB_698_TRADE;CYBER_ATTACK;WB_1331_HEALTH_TECHNOLOGIES;WB_1350_PHARMACEUTICALS;WB_621_HEALTH_NUTRITION_AND_POPULATION;WB_1406_DISEASES;WB_1432_HYPERTENSION;WB_1427_NON_COMMUNICABLE_DISEASE_AND_INJURY;TRIAL;CRISISLEX_C03_WELLBEING_HEALTH;CRISISLEX_CRISISLEXREC;WB_1150_VOLATILITY;WB_1104_MACROECONOMIC_VULNERABILITY_AND_DEBT;TAX_ECON_PRICE;ENV_MINING;TAX_FNCACT;TAX_FNCACT_ANALYST;</t>
  </si>
  <si>
    <t>ECON_STOCKMARKET;TAX_FNCACT;TAX_FNCACT_OFFICIAL;WB_698_TRADE;TAX_FNCACT_CEO;ARMEDCONFLICT;HUMAN_RIGHTS_ABUSES;HUMAN_RIGHTS_ABUSES_TORTURED;TORTURE;WB_2507_HUMAN_RIGHTS_ABUSES_AND_VIOLATIONS;WB_2203_HUMAN_RIGHTS;WB_2512_TORTURE;WB_2432_FRAGILITY_CONFLICT_AND_VIOLENCE;INFO_RUMOR;</t>
  </si>
  <si>
    <t>WB_698_TRADE;TAX_FNCACT;TAX_FNCACT_INSIDER;TAX_FNCACT_ANALYST;ENV_OIL;SOC_TECHNOLOGYSECTOR;</t>
  </si>
  <si>
    <t>MEDIA_SOCIAL;AFFECT;TAX_FNCACT;TAX_FNCACT_CHIEF;TAX_ECON_PRICE;TAX_FNCACT_ADVERTISERS;TAX_FNCACT_PUBLISHER;WB_678_DIGITAL_GOVERNMENT;WB_652_ICT_APPLICATIONS;WB_2363_MOBILE_APPLICATIONS;WB_658_ENTERPRISE_APPLICATIONS;WB_133_INFORMATION_AND_COMMUNICATION_TECHNOLOGIES;WB_694_BROADCAST_AND_MEDIA;ECON_IPO;TAX_FNCACT_CEO;MEDIA_MSM;TAX_FOODSTAPLES;TAX_FOODSTAPLES_MILK;CRISISLEX_CRISISLEXREC;</t>
  </si>
  <si>
    <t>TAX_FNCACT;TAX_FNCACT_MANAGER;TAX_FNCACT_DIRECTOR;WB_135_TRANSPORT;WB_2418__D_PRINTING;WB_2416_INTERNET_OF_THINGS;WB_2399_ICT_INNOVATION_AND_TRANSFORMATION;WB_133_INFORMATION_AND_COMMUNICATION_TECHNOLOGIES;TAX_FNCACT_DESIGNER;WB_698_TRADE;TAX_FNCACT_MANAGING_DIRECTOR;SOC_INNOVATION;</t>
  </si>
  <si>
    <t>ECON_STOCKMARKET;TAX_FNCACT;TAX_FNCACT_MANAGER;WB_678_DIGITAL_GOVERNMENT;WB_694_BROADCAST_AND_MEDIA;WB_133_INFORMATION_AND_COMMUNICATION_TECHNOLOGIES;WB_165_AIR_TRANSPORT;WB_135_TRANSPORT;WB_164_MODES_OF_TRANSPORT;TAX_FNCACT_COMPANION;TAX_FNCACT_EXECUTIVES;SOC_POINTSOFINTEREST;SOC_POINTSOFINTEREST_AIRPORTS;WB_1803_TRANSPORT_INFRASTRUCTURE;WB_1804_AIRPORTS;WB_1973_FINANCIAL_RISK_REDUCTION;WB_435_AGRICULTURE_AND_FOOD_SECURITY;WB_337_INSURANCE;WB_1967_AGRICULTURAL_RISK_AND_SECURITY;ECON_HOUSING_PRICES;GENERAL_GOVERNMENT;EDUCATION;WB_470_EDUCATION;WB_698_TRADE;MEDIA_MSM;TAX_FNCACT_CHIEF;TAX_FNCACT_EXECUTIVE;TAX_FNCACT_CHIEF_EXECUTIVE;TAX_MILITARY_TITLE;TAX_MILITARY_TITLE_OFFICER;TAX_FNCACT_OFFICER;TAX_FNCACT_EXECUTIVE_OFFICER;TAX_FNCACT_CHIEF_EXECUTIVE_OFFICER;GENERAL_HEALTH;MEDICAL;WB_1406_DISEASES;WB_621_HEALTH_NUTRITION_AND_POPULATION;TAX_FNCACT_CHAIRMAN;WB_336_NON_BANK_FINANCIAL_INSTITUTIONS;WB_1920_FINANCIAL_SECTOR_DEVELOPMENT;WB_612_HOUSING_FINANCE;WB_332_CAPITAL_MARKETS;TAX_FNCACT_DEALER;</t>
  </si>
  <si>
    <t>TAX_FNCACT;TAX_FNCACT_AUTHOR;WB_135_TRANSPORT;WB_1174_WAREHOUSING_AND_STORAGE;WB_793_TRANSPORT_AND_LOGISTICS_SERVICES;KILL;TAX_FNCACT_ANALYSTS;TAX_FNCACT_ANALYST;ECON_EARNINGSREPORT;TAX_ECON_PRICE;EPU_ECONOMY_HISTORIC;</t>
  </si>
  <si>
    <t>TAX_WORLDMAMMALS;TAX_WORLDMAMMALS_CAT;TAX_ECON_PRICE;ECON_STOCKMARKET;WB_1150_VOLATILITY;WB_1104_MACROECONOMIC_VULNERABILITY_AND_DEBT;WB_698_TRADE;WB_678_DIGITAL_GOVERNMENT;WB_2944_SERVERS;WB_671_STORAGE_MANAGEMENT;WB_667_ICT_INFRASTRUCTURE;WB_672_NETWORK_MANAGEMENT;WB_133_INFORMATION_AND_COMMUNICATION_TECHNOLOGIES;EDUCATION;SOC_POINTSOFINTEREST;SOC_POINTSOFINTEREST_UNIVERSITY;ECON_ENTREPRENEURSHIP;CRISISLEX_C07_SAFETY;MEDIA_SOCIAL;</t>
  </si>
  <si>
    <t>TAX_FNCACT;TAX_FNCACT_ANALYSTS;ECON_STOCKMARKET;TAX_FNCACT_ANALYST;TAX_ECON_PRICE;WB_286_TELECOMMUNICATIONS_AND_BROADBAND_ACCESS;WB_133_INFORMATION_AND_COMMUNICATION_TECHNOLOGIES;</t>
  </si>
  <si>
    <t>TAX_FNCACT;TAX_FNCACT_VENDOR;TAX_ETHNICITY;TAX_ETHNICITY_INDIAN;TAX_FNCACT_ANALYST;NATURAL_DISASTER;NATURAL_DISASTER_LAVA;</t>
  </si>
  <si>
    <t>TAX_FNCACT;TAX_FNCACT_CHIEF;TAX_MILITARY_TITLE;TAX_MILITARY_TITLE_OFFICER;TAX_FNCACT_OFFICER;TAX_FNCACT_CHIEF_FINANCIAL_OFFICER;TAX_FNCACT_ANALYSTS;WB_698_TRADE;TAX_FNCACT_INVESTOR;</t>
  </si>
  <si>
    <t>WB_2601_TRADE_LINKAGES_SPILLOVERS_AND_CONNECTIVITY;WB_772_TRADE_FACILITATION_AND_LOGISTICS;WB_699_URBAN_DEVELOPMENT;WB_866_CONNECTIVITY_AND_LAGGING_REGIONS;WB_698_TRADE;WB_797_NATIONAL_URBAN_POLICIES;ECON_STOCKMARKET;WB_1921_PRIVATE_SECTOR_DEVELOPMENT;WB_406_COMPETITION_POLICY;WB_2101_ANTITRUST;EPU_CATS_REGULATION;WB_678_DIGITAL_GOVERNMENT;WB_667_ICT_INFRASTRUCTURE;WB_669_SOFTWARE_INFRASTRUCTURE;WB_2945_DATABASE;WB_133_INFORMATION_AND_COMMUNICATION_TECHNOLOGIES;ECON_MONOPOLY;TAX_FNCACT;TAX_FNCACT_DIRECTOR;TAX_ECON_PRICE;ALLIANCE;EDUCATION;SOC_POINTSOFINTEREST;SOC_POINTSOFINTEREST_UNIVERSITY;SCIENCE;WB_674_SHARED_INFRASTRUCTURE;WB_676_CLOUD_COMPUTING;TAX_FNCACT_ASSISTANT;TAX_FNCACT_RESEARCH_ASSISTANT;TAX_FNCACT_PROFESSOR;WB_2944_SERVERS;WB_671_STORAGE_MANAGEMENT;WB_672_NETWORK_MANAGEMENT;CRISISLEX_C07_SAFETY;WB_1150_VOLATILITY;WB_1104_MACROECONOMIC_VULNERABILITY_AND_DEBT;TAX_FNCACT_ANALYST;</t>
  </si>
  <si>
    <t>ECON_STOCKMARKET;ECON_DEBT;WB_1104_MACROECONOMIC_VULNERABILITY_AND_DEBT;WB_450_DEBT;CRISISLEX_CRISISLEXREC;WB_698_TRADE;TAX_ECON_PRICE;ECON_HOUSING_PRICES;RETIREMENT;WB_2690_CATEGORIES_OF_EMPLOYMENT;WB_2670_JOBS;WB_2689_JOBS_DIAGNOSTICS;WB_2896_RETIREMENT;GENERAL_HEALTH;MEDICAL;ECON_REMITTANCE;WB_775_TRADE_POLICY_AND_INTEGRATION;WB_780_TRADE_IN_SERVICES;WB_783_TEMPORARY_MOVEMENT_OF_LABOR;WB_135_TRANSPORT;EDUCATION;WB_470_EDUCATION;WB_336_NON_BANK_FINANCIAL_INSTITUTIONS;WB_1920_FINANCIAL_SECTOR_DEVELOPMENT;WB_612_HOUSING_FINANCE;WB_332_CAPITAL_MARKETS;</t>
  </si>
  <si>
    <t>WB_2670_JOBS;WB_1467_EDUCATION_FOR_ALL;WB_470_EDUCATION;WB_2131_EMPLOYABILITY_SKILLS_AND_JOBS;WB_1484_EDUCATION_SKILLS_DEVELOPMENT_AND_LABOR_MARKET;TAX_FNCACT;TAX_FNCACT_EMPLOYEES;TAX_FNCACT_OFFICIALS;TAX_FNCACT_CHIEF;TAX_FNCACT_EXECUTIVE;TAX_FNCACT_CHIEF_EXECUTIVE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TECH_AUTOMATION;WB_674_SHARED_INFRASTRUCTURE;WB_676_CLOUD_COMPUTING;TAX_FNCACT_ANALYST;TAX_FNCACT_CHAIRMAN;WB_698_TRADE;ECON_STOCKMARKET;</t>
  </si>
  <si>
    <t>WB_678_DIGITAL_GOVERNMENT;WB_694_BROADCAST_AND_MEDIA;WB_133_INFORMATION_AND_COMMUNICATION_TECHNOLOGIES;WB_135_TRANSPORT;WB_1174_WAREHOUSING_AND_STORAGE;WB_793_TRANSPORT_AND_LOGISTICS_SERVICES;WB_728_PUBLIC_SERVICE_DELIVERY;WB_696_PUBLIC_SECTOR_MANAGEMENT;WB_723_PUBLIC_ADMINISTRATION;WB_2098_OUTSOURCING;TAX_FNCACT;TAX_FNCACT_WRITER;TAX_FNCACT_EDITOR;EDUCATION;MANMADE_DISASTER_IMPLIED;SOC_POINTSOFINTEREST;SOC_POINTSOFINTEREST_SCHOOL;SOC_POINTSOFINTEREST_HIGH_SCHOOL;SOC_POINTSOFINTEREST_COLLEGE;WB_2416_INTERNET_OF_THINGS;WB_2399_ICT_INNOVATION_AND_TRANSFORMATION;TAX_FNCACT_CTO;TAX_FNCACT_VENDOR;WB_566_ENVIRONMENT_AND_NATURAL_RESOURCES;WB_590_ECOSYSTEMS;KILL;SOC_INNOVATION;TAX_ECON_PRICE;WB_831_GOVERNANCE;CRISISLEX_C07_SAFETY;TAX_FNCACT_MANAGER;TAX_FNCACT_NAVIGATOR;TAX_FNCACT_EXECUTIVES;TAX_FNCACT_PRACTITIONERS;TAX_FNCACT_COMPANION;WB_652_ICT_APPLICATIONS;WB_665_SOFTWARE_AS_A_SERVICE;WB_658_ENTERPRISE_APPLICATIONS;TAX_FNCACT_INCUMBENT;USPEC_POLICY1;TAX_FNCACT_KING;TECH_VIRTUALREALITY;</t>
  </si>
  <si>
    <t>abc7news.com</t>
  </si>
  <si>
    <t>TAX_FNCACT;TAX_FNCACT_EXECUTIVE;TAX_POLITICAL_PARTY;TAX_POLITICAL_PARTY_REPUBLICAN;TAX_FNCACT_CRITIC;TAX_FNCACT_CHIEF;TAX_FNCACT_CHIEF_EXECUTIVE;TAX_FNCACT_WOMAN;TAX_FNCACT_CANDIDATES;TAX_FNCACT_WOMEN;TAX_POLITICAL_PARTY_DEMOCRATS;ELECTION;TRANSPARENCY;LEADER;TAX_FNCACT_PRESIDENT;TAX_ETHNICITY;TAX_ETHNICITY_AMERICAN;WB_678_DIGITAL_GOVERNMENT;WB_2944_SERVERS;WB_671_STORAGE_MANAGEMENT;WB_667_ICT_INFRASTRUCTURE;WB_672_NETWORK_MANAGEMENT;WB_133_INFORMATION_AND_COMMUNICATION_TECHNOLOGIES;TAX_FNCACT_SECRETARY;TAX_FNCACT_SECRETARY_OF_STATE;TAX_FNCACT_INCUMBENT;TAX_FNCACT_BOXER;WB_2670_JOBS;WB_696_PUBLIC_SECTOR_MANAGEMENT;WB_2048_COMPENSATION_CAREERS_AND_INCENTIVES;WB_723_PUBLIC_ADMINISTRATION;WB_724_HUMAN_RESOURCES_FOR_PUBLIC_SECTOR;TAX_FNCACT_CEO;TAX_FNCACT_POLITICIANS;TAX_FNCACT_GOVERNORS;</t>
  </si>
  <si>
    <t>WB_698_TRADE;SCIENCE;EPU_ECONOMY_HISTORIC;TAX_FNCACT;TAX_FNCACT_CHIEF;TAX_FNCACT_CHAIRMAN;LEADER;TAX_FNCACT_PRESIDENT;USPEC_POLITICS_GENERAL1;TAX_FNCACT_CEO;TAX_FNCACT_EXECUTIVE;TAX_FNCACT_DIRECTORS;GENERAL_GOVERNMENT;EPU_POLICY;EPU_POLICY_GOVERNMENT;TAX_FNCACT_INVESTOR;WB_135_TRANSPORT;WB_1174_WAREHOUSING_AND_STORAGE;WB_793_TRANSPORT_AND_LOGISTICS_SERVICES;WB_678_DIGITAL_GOVERNMENT;WB_2944_SERVERS;WB_671_STORAGE_MANAGEMENT;WB_667_ICT_INFRASTRUCTURE;WB_672_NETWORK_MANAGEMENT;WB_133_INFORMATION_AND_COMMUNICATION_TECHNOLOGIES;TAX_FNCACT_BOSS;USPEC_UNCERTAINTY1;TAX_ECON_PRICE;</t>
  </si>
  <si>
    <t>EPU_ECONOMY_HISTORIC;SOC_INNOVATION;TAX_FNCACT;TAX_FNCACT_CHAIRMAN;CRISISLEX_T11_UPDATESSYMPATHY;LEADER;TAX_FNCACT_PRESIDENT;USPEC_POLITICS_GENERAL1;TAX_FNCACT_VICE_PRESIDENT;TAX_FNCACT_SENIOR_VICE_PRESIDENT;WB_135_TRANSPORT;WB_1174_WAREHOUSING_AND_STORAGE;WB_793_TRANSPORT_AND_LOGISTICS_SERVICES;WB_1467_EDUCATION_FOR_ALL;WB_470_EDUCATION;WB_2131_EMPLOYABILITY_SKILLS_AND_JOBS;WB_1484_EDUCATION_SKILLS_DEVELOPMENT_AND_LABOR_MARKET;WB_678_DIGITAL_GOVERNMENT;WB_674_SHARED_INFRASTRUCTURE;WB_667_ICT_INFRASTRUCTURE;WB_676_CLOUD_COMPUTING;WB_133_INFORMATION_AND_COMMUNICATION_TECHNOLOGIES;TAX_WEAPONS;TAX_WEAPONS_FLARE;</t>
  </si>
  <si>
    <t>TAX_FNCACT;TAX_FNCACT_WATCHMAKER;TAX_FNCACT_MANAGER;TAX_FNCACT_GENERAL_MANAGER;SOC_INNOVATION;TAX_FNCACT_CEO;WB_1921_PRIVATE_SECTOR_DEVELOPMENT;WB_346_COMPETITIVE_INDUSTRIES;WB_818_INDUSTRY_POLICY_AND_REAL_SECTORS;WB_1281_MANUFACTURING;SCIENCE;WB_2601_TRADE_LINKAGES_SPILLOVERS_AND_CONNECTIVITY;WB_772_TRADE_FACILITATION_AND_LOGISTICS;WB_699_URBAN_DEVELOPMENT;WB_866_CONNECTIVITY_AND_LAGGING_REGIONS;WB_698_TRADE;WB_797_NATIONAL_URBAN_POLICIES;</t>
  </si>
  <si>
    <t>WB_2670_JOBS;WB_1467_EDUCATION_FOR_ALL;WB_470_EDUCATION;WB_2131_EMPLOYABILITY_SKILLS_AND_JOBS;WB_1484_EDUCATION_SKILLS_DEVELOPMENT_AND_LABOR_MARKET;TAX_FNCACT;TAX_FNCACT_PIONEER;TAX_FNCACT_WORKERS;TAX_FNCACT_CHIEF;TAX_FNCACT_EXECUTIVE;TAX_FNCACT_CHIEF_EXECUTIVE;TAX_FNCACT_EMPLOYEES;TAX_ECON_PRICE;CRISISLEX_T11_UPDATESSYMPATHY;TAX_FNCACT_KING;LEADER;TAX_FNCACT_PRESIDENT;USPEC_POLITICS_GENERAL1;TAX_FNCACT_PRINCIPAL;TAX_FNCACT_ANALYST;TAX_MILITARY_TITLE;TAX_MILITARY_TITLE_OFFICER;TAX_FNCACT_OFFICER;TAX_FNCACT_CHIEF_FINANCIAL_OFFICER;TAX_FNCACT_EXECUTIVES;WB_698_TRADE;</t>
  </si>
  <si>
    <t>eluniversal.com.mx</t>
  </si>
  <si>
    <t>CRISISLEX_C07_SAFETY;LEADER;TAX_FNCACT;TAX_FNCACT_PRESIDENT;USPEC_POLITICS_GENERAL1;TAX_FNCACT_VICE_PRESIDENT;TAX_FNCACT_MANAGER;TAX_FNCACT_GENERAL_MANAGER;WB_1921_PRIVATE_SECTOR_DEVELOPMENT;WB_405_BUSINESS_CLIMATE;WB_2530_BUSINESS_ENVIRONMENT;WB_135_TRANSPORT;WB_1803_TRANSPORT_INFRASTRUCTURE;WB_167_PORTS;WB_2601_TRADE_LINKAGES_SPILLOVERS_AND_CONNECTIVITY;WB_772_TRADE_FACILITATION_AND_LOGISTICS;WB_699_URBAN_DEVELOPMENT;WB_866_CONNECTIVITY_AND_LAGGING_REGIONS;WB_698_TRADE;WB_797_NATIONAL_URBAN_POLICIES;TAX_FNCACT_LEADER;MEDIA_MSM;</t>
  </si>
  <si>
    <t>WB_2670_JOBS;WB_1467_EDUCATION_FOR_ALL;WB_470_EDUCATION;WB_2131_EMPLOYABILITY_SKILLS_AND_JOBS;WB_1484_EDUCATION_SKILLS_DEVELOPMENT_AND_LABOR_MARKET;TAX_WORLDMAMMALS;TAX_WORLDMAMMALS_BEAR;TAX_ECON_PRICE;CRISISLEX_C07_SAFETY;CYBER_ATTACK;WB_678_DIGITAL_GOVERNMENT;WB_670_ICT_SECURITY;WB_133_INFORMATION_AND_COMMUNICATION_TECHNOLOGIES;TAX_FNCACT;TAX_FNCACT_CHIEF;TAX_FNCACT_EXECUTIVE;TAX_FNCACT_CHIEF_EXECUTIVE;TAX_MILITARY_TITLE;TAX_MILITARY_TITLE_OFFICER;TAX_FNCACT_OFFICER;TAX_FNCACT_EXECUTIVE_OFFICER;TAX_FNCACT_CHIEF_EXECUTIVE_OFFICER;TAX_FNCACT_CEO;WB_2944_SERVERS;WB_671_STORAGE_MANAGEMENT;WB_667_ICT_INFRASTRUCTURE;WB_672_NETWORK_MANAGEMENT;WB_135_TRANSPORT;WB_1174_WAREHOUSING_AND_STORAGE;WB_793_TRANSPORT_AND_LOGISTICS_SERVICES;SCIENCE;TAX_FNCACT_RESEARCHER;WB_674_SHARED_INFRASTRUCTURE;WB_676_CLOUD_COMPUTING;WB_698_TRADE;ECON_STOCKMARKET;ECON_HOUSING_PRICES;</t>
  </si>
  <si>
    <t>TAX_ETHNICITY;TAX_ETHNICITY_AMERICAN;SOC_INNOVATION;TAX_FNCACT;TAX_FNCACT_JUDGES;TAX_FNCACT_INNOVATOR;EPU_ECONOMY_HISTORIC;</t>
  </si>
  <si>
    <t>TAX_FNCACT;TAX_FNCACT_CEO;TAX_FNCACT_EXECUTIVE;EPU_ECONOMY_HISTORIC;TAX_ETHNICITY;TAX_ETHNICITY_AUSTRALIAN;WB_678_DIGITAL_GOVERNMENT;WB_667_ICT_INFRASTRUCTURE;WB_669_SOFTWARE_INFRASTRUCTURE;WB_2945_DATABASE;WB_133_INFORMATION_AND_COMMUNICATION_TECHNOLOGIES;WB_2670_JOBS;WB_696_PUBLIC_SECTOR_MANAGEMENT;WB_2048_COMPENSATION_CAREERS_AND_INCENTIVES;WB_723_PUBLIC_ADMINISTRATION;WB_724_HUMAN_RESOURCES_FOR_PUBLIC_SECTOR;TAX_FNCACT_VETERAN;TAX_FNCACT_CHIEF;TAX_MILITARY_TITLE;TAX_MILITARY_TITLE_OFFICER;TAX_FNCACT_OFFICER;TAX_FNCACT_CHIEF_OPERATING_OFFICER;TAX_FNCACT_DIRECTOR;TAX_FNCACT_MANAGING_DIRECTOR;TAX_FNCACT_MANAGER;TAX_FNCACT_BACHELOR;SCIENCE;TAX_ECON_PRICE;WB_1921_PRIVATE_SECTOR_DEVELOPMENT;WB_346_COMPETITIVE_INDUSTRIES;WB_818_INDUSTRY_POLICY_AND_REAL_SECTORS;WB_1281_MANUFACTURING;TAX_FNCACT_COLUMNIST;TAX_FNCACT_ANALYSTS;TAX_FNCACT_MAN;TAX_FNCACT_FOOL;WB_2433_CONFLICT_AND_VIOLENCE;WB_2465_REVOLUTIONARY_VIOLENCE;WB_2432_FRAGILITY_CONFLICT_AND_VIOLENCE;WB_2462_POLITICAL_VIOLENCE_AND_WAR;ECON_STOCKMARKET;USPEC_POLICY1;EPU_POLICY;EPU_POLICY_POLICY;EPU_CATS_REGULATION;</t>
  </si>
  <si>
    <t>TAX_FNCACT;TAX_FNCACT_CHIEF;TAX_FNCACT_EXECUTIVE;TAX_FNCACT_CHIEF_EXECUTIVE;TAX_FNCACT_ANALYST;TAX_MILITARY_TITLE;TAX_MILITARY_TITLE_OFFICER;TAX_FNCACT_OFFICER;TAX_FNCACT_CHIEF_FINANCIAL_OFFICER;TAX_ECON_PRICE;</t>
  </si>
  <si>
    <t>TAX_FNCACT;TAX_FNCACT_CHIEF;TAX_FNCACT_EXECUTIVE;TAX_FNCACT_CHIEF_EXECUTIVE;TAX_MILITARY_TITLE;TAX_MILITARY_TITLE_OFFICER;TAX_FNCACT_OFFICER;TAX_FNCACT_EXECUTIVE_OFFICER;TAX_FNCACT_CHIEF_EXECUTIVE_OFFICER;TAX_FNCACT_SPOKESMAN;ACT_MAKESTATEMENT;TAX_WORLDLANGUAGES;TAX_WORLDLANGUAGES_WANDA;EDUCATION;SOC_POINTSOFINTEREST;SOC_POINTSOFINTEREST_UNIVERSITY;TAX_FNCACT_ANALYST;</t>
  </si>
  <si>
    <t>ECON_STOCKMARKET;CRISISLEX_C07_SAFETY;LEADER;TAX_FNCACT;TAX_FNCACT_PRESIDENT;USPEC_POLITICS_GENERAL1;TAX_FNCACT_VICE_PRESIDENT;TAX_FNCACT_MANAGER;TAX_FNCACT_GENERAL_MANAGER;TAX_FNCACT_MANAGERS;CYBER_ATTACK;KILL;SCIENCE;EDUCATION;SOC_POINTSOFINTEREST;SOC_POINTSOFINTEREST_UNIVERSITY;GENERAL_GOVERNMENT;WB_286_TELECOMMUNICATIONS_AND_BROADBAND_ACCESS;WB_133_INFORMATION_AND_COMMUNICATION_TECHNOLOGIES;WB_135_TRANSPORT;WB_1803_TRANSPORT_INFRASTRUCTURE;WB_167_PORTS;TECH_AUTOMATION;TAX_FNCACT_DRIVER;TAX_ECON_PRICE;USPEC_POLICY1;WB_2670_JOBS;WB_2769_JOBS_STRATEGIES;WB_2840_INTEGRATION;WB_2836_MIGRATION_POLICIES_AND_JOBS;</t>
  </si>
  <si>
    <t>ECON_STOCKMARKET;ECON_CENTRALBANK;WB_1235_CENTRAL_BANKS;WB_318_FINANCIAL_ARCHITECTURE_AND_BANKING;WB_1920_FINANCIAL_SECTOR_DEVELOPMENT;WB_1234_BANKING_INSTITUTIONS;USPEC_POLICY1;TAX_FNCACT;TAX_FNCACT_ANALYSTS;WB_2670_JOBS;WB_1467_EDUCATION_FOR_ALL;WB_470_EDUCATION;WB_2131_EMPLOYABILITY_SKILLS_AND_JOBS;WB_1484_EDUCATION_SKILLS_DEVELOPMENT_AND_LABOR_MARKET;WB_698_TRADE;TAX_FNCACT_EXECUTIVE;LEADER;TAX_FNCACT_PRESIDENT;USPEC_POLITICS_GENERAL1;TAX_FNCACT_VICE_PRESIDENT;TAX_FNCACT_EXECUTIVE_VICE_PRESIDENT;TAX_FNCACT_CHIEF;TAX_FNCACT_CHIEF_EXECUTIVE;TAX_MILITARY_TITLE;TAX_MILITARY_TITLE_OFFICER;TAX_FNCACT_OFFICER;TAX_FNCACT_EXECUTIVE_OFFICER;TAX_FNCACT_CHIEF_EXECUTIVE_OFFICER;TAX_FNCACT_CHIEF_FINANCIAL_OFFICER;</t>
  </si>
  <si>
    <t>EPU_ECONOMY_HISTORIC;WB_698_TRADE;TAX_RELIGION;TAX_RELIGION_CHURCH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ECON_TAXATION;USPEC_POLICY1;EPU_POLICY;EPU_POLICY_TAX;EPU_CATS_TAXES;CRISISLEX_T04_INFRASTRUCTURE;TAX_ECON_PRICE;TAX_FNCACT_CHAIRMAN;LEADER;TAX_FNCACT_PRESIDENT;USPEC_POLITICS_GENERAL1;TAX_FNCACT_CEO;TAX_FNCACT_DIRECTORS;TAX_MILITARY_TITLE;TAX_MILITARY_TITLE_OFFICER;TAX_FNCACT_OFFICER;TAX_FNCACT_CHIEF_FINANCIAL_OFFICER;TAX_FNCACT_ANALYSTS;TAX_FNCACT_ADVISER;TAX_FNCACT_FINANCIAL_ADVISER;WB_1920_FINANCIAL_SECTOR_DEVELOPMENT;WB_332_CAPITAL_MARKETS;MEDIA_MSM;ECON_ENTREPRENEURSHIP;</t>
  </si>
  <si>
    <t>TAX_ETHNICITY;TAX_ETHNICITY_SPANISH;TAX_WORLDLANGUAGES;TAX_WORLDLANGUAGES_SPANISH;CRISISLEX_T11_UPDATESSYMPATHY;TAX_ECON_PRICE;LEADER;TAX_FNCACT;TAX_FNCACT_PRESIDENT;USPEC_POLITICS_GENERAL1;TAX_FNCACT_VICE_PRESIDENT;TAX_FNCACT_MANAGER;TAX_FNCACT_GENERAL_MANAGER;EPU_ECONOMY_HISTORIC;TAX_FNCACT_AMBASSADORS;TAX_FNCACT_AMBASSADOR;TAX_FNCACT_SECRETARY;TAX_FNCACT_SECRETARY_GENERAL;TAX_FNCACT_CITIZENS;TAX_FNCACT_ENGINEERS;TAX_FNCACT_REPRESENTATIVE;WB_678_DIGITAL_GOVERNMENT;WB_694_BROADCAST_AND_MEDIA;WB_133_INFORMATION_AND_COMMUNICATION_TECHNOLOGIES;</t>
  </si>
  <si>
    <t>TAX_FNCACT;TAX_FNCACT_FOUNDERS;RESIGNATION;TAX_FNCACT_CEO;HARASSMENT;USPEC_POLICY1;WB_2024_ANTI_CORRUPTION_AUTHORITIES;WB_696_PUBLIC_SECTOR_MANAGEMENT;WB_840_JUSTICE;WB_2025_INVESTIGATION;WB_831_GOVERNANCE;WB_832_ANTI_CORRUPTION;WB_1014_CRIMINAL_JUSTICE;WB_2670_JOBS;WB_1467_EDUCATION_FOR_ALL;WB_470_EDUCATION;WB_2131_EMPLOYABILITY_SKILLS_AND_JOBS;WB_1484_EDUCATION_SKILLS_DEVELOPMENT_AND_LABOR_MARKET;ECON_STOCKMARKET;TAX_ECON_PRICE;TAX_FNCACT_MANUFACTURER;WB_698_TRADE;SANCTIONS;TAX_ETHNICITY;TAX_ETHNICITY_ARAB;CRISISLEX_C07_SAFETY;TAX_FNCACT_BOSS;CORRUPTION;WB_2019_ANTI_CORRUPTION_LEGISLATION;WB_2020_BRIBERY_FRAUD_AND_COLLUSION;TRIAL;CLOSURE;SURVEILLANCE;MEDIA_MSM;TAX_FNCACT_CHAIRWOMAN;TAX_FNCACT_SPY;TAX_FNCACT_BOARD_MEMBERS;TAX_FNCACT_CRIMINAL;TAX_FNCACT_ATTORNEY;</t>
  </si>
  <si>
    <t>qrcodepress.com</t>
  </si>
  <si>
    <t>TECH_VIRTUALREALITY;WB_566_ENVIRONMENT_AND_NATURAL_RESOURCES;WB_590_ECOSYSTEMS;UNGP_FORESTS_RIVERS_OCEANS;WB_678_DIGITAL_GOVERNMENT;WB_2947_OPERATING_SYSTEMS;WB_667_ICT_INFRASTRUCTURE;WB_669_SOFTWARE_INFRASTRUCTURE;WB_133_INFORMATION_AND_COMMUNICATION_TECHNOLOGIES;WB_135_TRANSPORT;WB_1174_WAREHOUSING_AND_STORAGE;WB_793_TRANSPORT_AND_LOGISTICS_SERVICES;TAX_ECON_PRICE;</t>
  </si>
  <si>
    <t>WB_845_LEGAL_AND_REGULATORY_FRAMEWORK;WB_696_PUBLIC_SECTOR_MANAGEMENT;WB_851_INTELLECTUAL_PROPERTY_RIGHTS;WB_1042_TRADEMARKS;WB_1039_PROPERTY_LAWS_AND_REGULATIONS;TAX_ECON_PRICE;TAX_FNCACT;TAX_FNCACT_REPRESENTATIVE;GEN_HOLIDAY;USPEC_POLICY1;</t>
  </si>
  <si>
    <t>MEDICAL;WB_1331_HEALTH_TECHNOLOGIES;WB_1350_PHARMACEUTICALS;WB_621_HEALTH_NUTRITION_AND_POPULATION;WB_756_VULNERABLE_GROUPS;WB_421_SOCIAL_INCLUSION;WB_758_ORPHANS;WB_134_SOCIAL_DEVELOPMENT;GENERAL_HEALTH;WB_1406_DISEASES;TAX_DISEASE;TAX_DISEASE_HUNTINGTON_DISEASE;ECON_STOCKMARKET;WB_698_TRADE;ENV_CLIMATECHANGE;TAX_ECON_PRICE;WB_678_DIGITAL_GOVERNMENT;WB_653_ENTERPRISE_ARCHITECTURE;WB_656_PORTFOLIO_MANAGEMENT;WB_2375_ICT_METHODS_AND_PROCEDURES;WB_133_INFORMATION_AND_COMMUNICATION_TECHNOLOGIES;EDUCATION;SOC_POINTSOFINTEREST;SOC_POINTSOFINTEREST_UNIVERSITY;SCIENCE;WB_674_SHARED_INFRASTRUCTURE;WB_667_ICT_INFRASTRUCTURE;WB_676_CLOUD_COMPUTING;</t>
  </si>
  <si>
    <t>CRISISLEX_C04_LOGISTICS_TRANSPORT;CRISISLEX_T04_INFRASTRUCTURE;WB_698_TRADE;ECON_DEBT;WB_1104_MACROECONOMIC_VULNERABILITY_AND_DEBT;WB_450_DEBT;TAX_FNCACT;TAX_FNCACT_INSIDER;TAX_FNCACT_ANALYST;CRISISLEX_T06_SUPPLIES;MEDICAL;</t>
  </si>
  <si>
    <t>ECON_STOCKMARKET;TAX_FNCACT;TAX_FNCACT_ANALYST;WB_698_TRADE;TAX_ECON_PRICE;ENV_MINING;ECON_TAXATION;USPEC_POLICY1;ELECTION;TAX_ETHNICITY;TAX_ETHNICITY_CANADIAN;LEGISLATION;USPEC_POLITICS_GENERAL1;TAX_FNCACT_EXECUTIVES;SOC_INNOVATION;TAX_FNCACT_EMPLOYEES;WB_2601_TRADE_LINKAGES_SPILLOVERS_AND_CONNECTIVITY;WB_772_TRADE_FACILITATION_AND_LOGISTICS;WB_699_URBAN_DEVELOPMENT;WB_866_CONNECTIVITY_AND_LAGGING_REGIONS;WB_797_NATIONAL_URBAN_POLICIES;TAX_FNCACT_GUARD;CRISISLEX_C07_SAFETY;ENV_OIL;ECON_OILPRICE;ENV_NATURALGAS;WB_135_TRANSPORT;</t>
  </si>
  <si>
    <t>tt.com</t>
  </si>
  <si>
    <t>TAX_FNCACT;TAX_FNCACT_AUTHORITIES;CRISISLEX_CRISISLEXREC;EPU_POLICY;EPU_POLICY_AUTHORITIES;TAX_FNCACT_GUIDE;TAX_ETHNICITY;TAX_ETHNICITY_GERMAN;TAX_WORLDLANGUAGES;TAX_WORLDLANGUAGES_GERMAN;TAX_FNCACT_CHANCELLOR;LEADER;TAX_FNCACT_PRESIDENT;USPEC_POLITICS_GENERAL1;AFFECT;REFUGEES;TAX_ETHNICITY_CHINESE;TAX_WORLDLANGUAGES_CHINESE;TAX_FNCACT_WOMAN;SECURITY_SERVICES;TAX_FNCACT_POLICE;CRISISLEX_C07_SAFETY;MEDIA_SOCIAL;EPU_CATS_MIGRATION_FEAR_MIGRATION;TAX_FNCACT_CHILDREN;EPU_POLICY_POLITICAL;TAX_WORLDLANGUAGES_RUTHENIAN;MILITARY;TAX_MILITARY_TITLE;TAX_MILITARY_TITLE_SOLDIERS;TAX_FNCACT_SOLDIERS;GENERAL_GOVERNMENT;EPU_POLICY_GOVERNMENT;TAX_POLITICAL_PARTY;TAX_POLITICAL_PARTY_LIKUD;DISCRIMINATION_IMMIGRATION;DISCRIMINATION_IMMIGRATION_ULTRA_NATIONALIST;TAX_POLITICAL_PARTY_NATIONALIST_PARTY;ALLIANCE;TAX_FNCACT_MINISTER;TAX_FNCACT_FOREIGN_MINISTER;RATIFY;WB_1979_NATURAL_RESOURCE_MANAGEMENT;WB_435_AGRICULTURE_AND_FOOD_SECURITY;WB_1986_MOUNTAINS;EDUCATION;SOC_POINTSOFINTEREST;SOC_POINTSOFINTEREST_UNIVERSITY;TAX_FNCACT_HISTORIAN;TAX_AIDGROUPS;TAX_AIDGROUPS_RED_CROSS;CRISISLEX_C03_WELLBEING_HEALTH;CRISISLEX_O02_RESPONSEAGENCIESATCRISIS;MANMADE_DISASTER_IMPLIED;ECON_WORLDCURRENCIES;ECON_WORLDCURRENCIES_EURO;BAN;TAX_ETHNICITY_AUSTRIANS;TAX_FNCACT_INDUSTRIALISTS;TAX_FNCACT_EMPLOYEES;WB_2670_JOBS;WB_1467_EDUCATION_FOR_ALL;WB_470_EDUCATION;WB_2131_EMPLOYABILITY_SKILLS_AND_JOBS;WB_1484_EDUCATION_SKILLS_DEVELOPMENT_AND_LABOR_MARKET;TAX_WORLDMAMMALS;TAX_WORLDMAMMALS_HUMAN;AGRICULTURE;TAX_FNCACT_CHIEF;TAX_FNCACT_EXECUTIVE;TAX_FNCACT_CHIEF_EXECUTIVE;TAX_MILITARY_TITLE_OFFICER;TAX_FNCACT_OFFICER;TAX_FNCACT_EXECUTIVE_OFFICER;TAX_FNCACT_CHIEF_EXECUTIVE_OFFICER;TOURISM;WB_825_TOURISM;WB_1921_PRIVATE_SECTOR_DEVELOPMENT;WB_346_COMPETITIVE_INDUSTRIES;WB_818_INDUSTRY_POLICY_AND_REAL_SECTORS;EPU_CATS_MIGRATION_FEAR_FEAR;TAX_FNCACT_WORKERS;GENERAL_HEALTH;TAX_FNCACT_DRIVER;SOC_POINTSOFINTEREST_SCHOOL;KILL;CRISISLEX_T03_DEAD;UNGP_FORESTS_RIVERS_OCEANS;TAX_ETHNICITY_BELGIAN;WB_696_PUBLIC_SECTOR_MANAGEMENT;WB_840_JUSTICE;ARREST;SOC_GENERALCRIME;TAX_FNCACT_BUYER;WB_2048_COMPENSATION_CAREERS_AND_INCENTIVES;WB_723_PUBLIC_ADMINISTRATION;WB_724_HUMAN_RESOURCES_FOR_PUBLIC_SECTOR;TAX_ETHNICITY_FRENCH;TAX_WORLDLANGUAGES_FRENCH;TAX_FNCACT_DRIVERS;TAX_FNCACT_MANUFACTURER;TAX_WORLDMAMMALS_JAGUAR;MEDIA_MSM;WB_678_DIGITAL_GOVERNMENT;WB_694_BROADCAST_AND_MEDIA;WB_133_INFORMATION_AND_COMMUNICATION_TECHNOLOGIES;WB_2390_TELEVISION_BROADCASTING;TAX_DISEASE;TAX_DISEASE_OBESITY;WB_1406_DISEASES;WB_1435_OBESITY;WB_621_HEALTH_NUTRITION_AND_POPULATION;WB_1427_NON_COMMUNICABLE_DISEASE_AND_INJURY;WB_137_WATER;TAX_FNCACT_INSIDERS;TAX_FNCACT_SINGER;VANDALIZE;</t>
  </si>
  <si>
    <t>ECON_STOCKMARKET;INFO_RUMOR;TAX_FNCACT;TAX_FNCACT_EXECUTIVES;TAX_FNCACT_ANALYST;CRISISLEX_T11_UPDATESSYMPATHY;WB_2670_JOBS;WB_1467_EDUCATION_FOR_ALL;WB_470_EDUCATION;WB_2131_EMPLOYABILITY_SKILLS_AND_JOBS;WB_1484_EDUCATION_SKILLS_DEVELOPMENT_AND_LABOR_MARKET;TAX_FNCACT_CONSULTANTS;TAX_ECON_PRICE;MARITIME;WB_1535_DISTANCE_EDUCATION;WB_494_EDUCATION_AND_ICT;WB_1497_EDUCATION_MANAGEMENT_AND_ADMINISTRATION;TAX_FNCACT_VETERAN;</t>
  </si>
  <si>
    <t>ECON_STOCKMARKET;TAX_FNCACT;TAX_FNCACT_LEADER;WB_678_DIGITAL_GOVERNMENT;WB_655_INFORMATION_MANAGEMENT;WB_653_ENTERPRISE_ARCHITECTURE;WB_2375_ICT_METHODS_AND_PROCEDURES;WB_133_INFORMATION_AND_COMMUNICATION_TECHNOLOGIES;WB_2670_JOBS;WB_2769_JOBS_STRATEGIES;WB_2840_INTEGRATION;WB_2836_MIGRATION_POLICIES_AND_JOBS;TAX_FNCACT_EMPLOYEES;LEGISLATION;EPU_POLICY;EPU_POLICY_LAW;WB_845_LEGAL_AND_REGULATORY_FRAMEWORK;WB_696_PUBLIC_SECTOR_MANAGEMENT;WB_969_CAPITAL_MARKETS_LAW_AND_REGULATION;WB_853_FINANCIAL_LAWS_AND_REGULATIONS;TAX_ECON_PRICE;EPU_ECONOMY_HISTORIC;TAX_FNCACT_ANALYSTS;TAX_FNCACT_ANALYST;TAX_WORLDARACHNIDS;TAX_WORLDARACHNIDS_TICK;WB_698_TRADE;TAX_FNCACT_INVESTOR;WB_2024_ANTI_CORRUPTION_AUTHORITIES;WB_840_JUSTICE;WB_2025_INVESTIGATION;WB_831_GOVERNANCE;WB_832_ANTI_CORRUPTION;WB_1014_CRIMINAL_JUSTICE;MEDIA_SOCIAL;EPU_CATS_REGULATION;</t>
  </si>
  <si>
    <t>ECON_ENTREPRENEURSHIP;TAX_DISEASE;TAX_DISEASE_DISRUPTIVE;WB_2416_INTERNET_OF_THINGS;WB_2399_ICT_INNOVATION_AND_TRANSFORMATION;WB_133_INFORMATION_AND_COMMUNICATION_TECHNOLOGIES;TAX_FNCACT;TAX_FNCACT_CHIEF;</t>
  </si>
  <si>
    <t>AFFECT;ECON_STOCKMARKET;WB_698_TRADE;TAX_FNCACT;TAX_FNCACT_EXECUTIVE;LEADER;TAX_FNCACT_PRESIDENT;USPEC_POLITICS_GENERAL1;TAX_FNCACT_VICE_PRESIDENT;TAX_FNCACT_SENIOR_VICE_PRESIDENT;TAX_FNCACT_MANAGER;TAX_FNCACT_GENERAL_MANAGER;TAX_FNCACT_CHIEF;TAX_FNCACT_CHIEF_EXECUTIVE;TAX_MILITARY_TITLE;TAX_MILITARY_TITLE_OFFICER;TAX_FNCACT_OFFICER;TAX_FNCACT_EXECUTIVE_OFFICER;TAX_FNCACT_CHIEF_EXECUTIVE_OFFICER;TAX_ECON_PRICE;ENV_WINDPOWER;WB_529_WIND_ENERGY;WB_507_ENERGY_AND_EXTRACTIVES;WB_525_RENEWABLE_ENERGY;</t>
  </si>
  <si>
    <t>ECON_STOCKMARKET;TAX_ECON_PRICE;TAX_FNCACT;TAX_FNCACT_ANALYST;WB_698_TRADE;EPU_ECONOMY_HISTORIC;TAX_FNCACT_ANALYSTS;</t>
  </si>
  <si>
    <t>ECON_STOCKMARKET;TAX_ECON_PRICE;EPU_ECONOMY_HISTORIC;WB_1150_VOLATILITY;WB_1104_MACROECONOMIC_VULNERABILITY_AND_DEBT;WB_2670_JOBS;WB_1467_EDUCATION_FOR_ALL;WB_470_EDUCATION;WB_2131_EMPLOYABILITY_SKILLS_AND_JOBS;WB_1484_EDUCATION_SKILLS_DEVELOPMENT_AND_LABOR_MARKET;TAX_FNCACT;TAX_FNCACT_WORKER;AFFECT;TAX_FNCACT_EMPLOYEES;</t>
  </si>
  <si>
    <t>CRISISLEX_T11_UPDATESSYMPATHY;WB_728_PUBLIC_SERVICE_DELIVERY;WB_696_PUBLIC_SECTOR_MANAGEMENT;WB_723_PUBLIC_ADMINISTRATION;WB_2098_OUTSOURCING;TAX_FNCACT;TAX_FNCACT_EXECUTIVE;LEADER;TAX_FNCACT_PRESIDENT;USPEC_POLITICS_GENERAL1;TAX_FNCACT_VICE_PRESIDENT;TAX_FNCACT_EXECUTIVE_VICE_PRESIDENT;EPU_ECONOMY_HISTORIC;SOC_INNOVATION;TAX_FNCACT_ADVISER;EDUCATION;WB_470_EDUCATION;TAX_FNCACT_CANDIDATE;WB_1467_EDUCATION_FOR_ALL;WB_2131_EMPLOYABILITY_SKILLS_AND_JOBS;WB_1484_EDUCATION_SKILLS_DEVELOPMENT_AND_LABOR_MARKET;TAX_FNCACT_CEO;GENERAL_GOVERNMENT;EPU_POLICY;EPU_POLICY_GOVERNMENT;TAX_FNCACT_LEADER;WB_2745_JOB_QUALITY_AND_LABOR_MARKET_PERFORMANCE;WB_2670_JOBS;WB_2689_JOBS_DIAGNOSTICS;WB_2748_EMPLOYMENT;WB_840_JUSTICE;WB_2473_DIPLOMACY_AND_NEGOTIATIONS;WB_939_NEGOTIATION;WB_2470_PEACE_OPERATIONS_AND_CONFLICT_MANAGEMENT;WB_936_ALTERNATIVE_DISPUTE_RESOLUTION;WB_2432_FRAGILITY_CONFLICT_AND_VIOLENCE;WB_843_DISPUTE_RESOLUTION;WB_2471_PEACEKEEPING;WB_1921_PRIVATE_SECTOR_DEVELOPMENT;WB_376_INNOVATION_TECHNOLOGY_AND_ENTREPRENEURSHIP;WB_1917_INTELLECTUAL_PROPERTY;WB_377_FIRM_INNOVATION_PRODUCTIVITY_AND_GROWTH;NEGOTIATIONS;SOC_EMERGINGTECH;TRIAL;TAX_FNCACT_ATTORNEY;URBAN;ECON_ENTREPRENEURSHIP;LEGISLATION;EPU_POLICY_LAW;SOC_POINTSOFINTEREST;SOC_POINTSOFINTEREST_UNIVERSITY;MANMADE_DISASTER_IMPLIED;SOC_POINTSOFINTEREST_SCHOOL;TAX_FNCACT_BACHELOR;SOC_POINTSOFINTEREST_COLLEGE;TAX_FNCACT_CHILD;TAX_FNCACT_EMPLOYEES;WB_1625_SUPPORT_SERVICES;WB_1466_SOCIAL_ASSISTANCE;WB_697_SOCIAL_PROTECTION_AND_LABOR;WB_2769_JOBS_STRATEGIES;WB_2840_INTEGRATION;WB_2836_MIGRATION_POLICIES_AND_JOBS;</t>
  </si>
  <si>
    <t>kliv.com</t>
  </si>
  <si>
    <t>ECON_EARNINGSREPORT;TAX_FNCACT;TAX_FNCACT_ANALYSTS;</t>
  </si>
  <si>
    <t>TAX_ECON_PRICE;TAX_FNCACT;TAX_FNCACT_MANAGER;TAX_FNCACT_GENERAL_MANAGER;WB_2670_JOBS;WB_1467_EDUCATION_FOR_ALL;WB_470_EDUCATION;WB_2131_EMPLOYABILITY_SKILLS_AND_JOBS;WB_1484_EDUCATION_SKILLS_DEVELOPMENT_AND_LABOR_MARKET;TAX_FNCACT_AGENT;TAX_ETHNICITY;TAX_ETHNICITY_BLACK;TAX_FNCACT_ENGINEER;ECON_STOCKMARKET;</t>
  </si>
  <si>
    <t>GENERAL_GOVERNMENT;TAX_FNCACT;TAX_FNCACT_CEO;CRISISLEX_T11_UPDATESSYMPATHY;WB_678_DIGITAL_GOVERNMENT;WB_2944_SERVERS;WB_671_STORAGE_MANAGEMENT;WB_667_ICT_INFRASTRUCTURE;WB_672_NETWORK_MANAGEMENT;WB_133_INFORMATION_AND_COMMUNICATION_TECHNOLOGIES;WB_674_SHARED_INFRASTRUCTURE;WB_676_CLOUD_COMPUTING;TAX_FNCACT_EXECUTIVE;TAX_ETHNICITY;TAX_ETHNICITY_INDIAN;WB_1921_PRIVATE_SECTOR_DEVELOPMENT;WB_346_COMPETITIVE_INDUSTRIES;WB_818_INDUSTRY_POLICY_AND_REAL_SECTORS;WB_1281_MANUFACTURING;WB_872_SMART_CITIES;WB_813_URBAN_GOVERNANCE_AND_CITY_SYSTEMS;WB_699_URBAN_DEVELOPMENT;</t>
  </si>
  <si>
    <t>1stopnews.com</t>
  </si>
  <si>
    <t>channel3000.com</t>
  </si>
  <si>
    <t>WB_2670_JOBS;WB_1467_EDUCATION_FOR_ALL;WB_470_EDUCATION;WB_2131_EMPLOYABILITY_SKILLS_AND_JOBS;WB_1484_EDUCATION_SKILLS_DEVELOPMENT_AND_LABOR_MARKET;USPEC_UNCERTAINTY1;TAX_ECON_PRICE;WB_1921_PRIVATE_SECTOR_DEVELOPMENT;WB_346_COMPETITIVE_INDUSTRIES;WB_818_INDUSTRY_POLICY_AND_REAL_SECTORS;WB_1281_MANUFACTURING;CRISISLEX_CRISISLEXREC;TAX_FNCACT;TAX_FNCACT_CEO;TAX_FNCACT_ANALYSTS;ECON_STOCKMARKET;</t>
  </si>
  <si>
    <t>TAX_FNCACT;TAX_FNCACT_ANALYST;ECON_STOCKMARKET;TAX_ECON_PRICE;TAX_FNCACT_ANALYSTS;MEDIA_SOCIAL;WB_1458_HEALTH_PROMOTION_AND_DISEASE_PREVENTION;WB_1462_WATER_SANITATION_AND_HYGIENE;WB_635_PUBLIC_HEALTH;WB_621_HEALTH_NUTRITION_AND_POPULATION;</t>
  </si>
  <si>
    <t>ECON_STOCKMARKET;WB_566_ENVIRONMENT_AND_NATURAL_RESOURCES;WB_590_ECOSYSTEMS;TRANSPARENCY;WB_678_DIGITAL_GOVERNMENT;WB_670_ICT_SECURITY;WB_2370_DATA_SECURITY;WB_133_INFORMATION_AND_COMMUNICATION_TECHNOLOGIES;GENERAL_GOVERNMENT;EDUCATION;WB_470_EDUCATION;MEDIA_MSM;TAX_FNCACT;TAX_FNCACT_CITIZENS;TAX_FNCACT_LEADERS;ENV_CLIMATECHANGE;WB_567_CLIMATE_CHANGE;TAX_FNCACT_EMPLOYEE;TAX_WORLDMAMMALS;TAX_WORLDMAMMALS_HUMAN;SELF_IDENTIFIED_HUMAN_RIGHTS;WB_2203_HUMAN_RIGHTS;WB_2432_FRAGILITY_CONFLICT_AND_VIOLENCE;WB_696_PUBLIC_SECTOR_MANAGEMENT;WB_831_GOVERNANCE;TAX_FNCACT_MERCHANT;TAX_ETHNICITY;TAX_ETHNICITY_CANADIAN;ENV_SOLAR;TAX_FNCACT_INVESTOR;WB_507_ENERGY_AND_EXTRACTIVES;WB_525_RENEWABLE_ENERGY;WB_528_SOLAR_ENERGY;ECON_ELECTRICALGENERATION;WB_698_TRADE;TAX_FNCACT_DIRECTORS;WB_350_FINANCIAL_INFRASTRUCTURE_AND_REMITTANCES;WB_281_ICT_INDUSTRY_AND_SERVICES;WB_2424_ICT_AND_FINANCIAL_SECTOR;WB_2420_ICT_FOR_JOBS;WB_828_ELECTRONIC_PAYMENTS;WB_1920_FINANCIAL_SECTOR_DEVELOPMENT;WB_358_RETAIL_PAYMENTS;WB_827_MOBILE_MONEY;WB_2372_AUTHENTICATION_AND_AUTHORIZATION;CORRUPTION;WB_2019_ANTI_CORRUPTION_LEGISLATION;WB_832_ANTI_CORRUPTION;WB_2020_BRIBERY_FRAUD_AND_COLLUSION;</t>
  </si>
  <si>
    <t>northumberlandnews.com</t>
  </si>
  <si>
    <t>TAX_FNCACT;TAX_FNCACT_ANALYSTS;WB_678_DIGITAL_GOVERNMENT;WB_674_SHARED_INFRASTRUCTURE;WB_667_ICT_INFRASTRUCTURE;WB_676_CLOUD_COMPUTING;WB_133_INFORMATION_AND_COMMUNICATION_TECHNOLOGIES;TAX_FNCACT_DRIVER;USPEC_POLICY1;EPU_POLICY;EPU_POLICY_SPENDING;TAX_FNCACT_FOUNDER;TAX_FNCACT_CHIEF;TAX_FNCACT_ANALYST;WB_2944_SERVERS;WB_671_STORAGE_MANAGEMENT;WB_672_NETWORK_MANAGEMENT;CRISISLEX_C07_SAFETY;WB_2947_OPERATING_SYSTEMS;WB_669_SOFTWARE_INFRASTRUCTURE;TAX_FNCACT_VENDOR;EPU_ECONOMY_HISTORIC;</t>
  </si>
  <si>
    <t>ECON_STOCKMARKET;WB_698_TRADE;WB_1614_NUTRITIONAL_PROGRAMS;WB_1609_FOOD_AND_IN_KIND_TRANSFERS;WB_1615_THERAPEUTIC;WB_1466_SOCIAL_ASSISTANCE;WB_697_SOCIAL_PROTECTION_AND_LABOR;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WB_2947_OPERATING_SYSTEMS;WB_667_ICT_INFRASTRUCTURE;WB_669_SOFTWARE_INFRASTRUCTURE;WB_666_APPLICATION_DEVELOPMENT;APPOINTMENT;TAX_FNCACT;TAX_FNCACT_CHIEF;GENERAL_HEALTH;MEDICAL;TAX_MILITARY_TITLE;TAX_MILITARY_TITLE_OFFICER;TAX_FNCACT_OFFICER;TAX_FNCACT_CMO;TAX_FNCACT_EXECUTIVE;TAX_FNCACT_CHIEF_EXECUTIVE;TAX_FNCACT_EXECUTIVE_OFFICER;TAX_FNCACT_CHIEF_EXECUTIVE_OFFICER;TAX_FNCACT_CEO;RESIGNATION;LEADER;TAX_FNCACT_PRESIDENT;TAX_FNCACT_CANDIDATE;WB_1331_HEALTH_TECHNOLOGIES;WB_2453_ORGANIZED_CRIME;WB_1350_PHARMACEUTICALS;WB_2433_CONFLICT_AND_VIOLENCE;WB_621_HEALTH_NUTRITION_AND_POPULATION;WB_2432_FRAGILITY_CONFLICT_AND_VIOLENCE;WB_2456_DRUGS_AND_NARCOTICS;TAX_FNCACT_CANDIDATES;TAX_DISEASE;TAX_DISEASE_MUSCULAR_DYSTROPHY;TAX_FNCACT_VICE_PRESIDENT;WB_1406_DISEASES;WB_135_TRANSPORT;WB_1174_WAREHOUSING_AND_STORAGE;WB_793_TRANSPORT_AND_LOGISTICS_SERVICES;TAX_FNCACT_CHAIRMAN;TAX_FNCACT_CHAIRMAN_OF_THE_BOARD;TAX_DISEASE_INFECTIOUS;</t>
  </si>
  <si>
    <t>BAN;WB_678_DIGITAL_GOVERNMENT;WB_670_ICT_SECURITY;WB_2372_AUTHENTICATION_AND_AUTHORIZATION;WB_133_INFORMATION_AND_COMMUNICATION_TECHNOLOGIES;USPEC_POLITICS_GENERAL1;WB_845_LEGAL_AND_REGULATORY_FRAMEWORK;WB_696_PUBLIC_SECTOR_MANAGEMENT;WB_851_INTELLECTUAL_PROPERTY_RIGHTS;WB_1041_PATENTS;WB_1039_PROPERTY_LAWS_AND_REGULATIONS;EPU_CATS_REGULATION;LEGISLATION;</t>
  </si>
  <si>
    <t>ECON_STOCKMARKET;TAX_FNCACT;TAX_FNCACT_DIRECTOR;TAX_FNCACT_MANAGING_DIRECTOR;SOC_INNOVATION;LEADER;TAX_FNCACT_PRESIDENT;USPEC_POLITICS_GENERAL1;TAX_FNCACT_VICE_PRESIDENT;TAX_FNCACT_MANAGER;TAX_FNCACT_GENERAL_MANAGER;TECH_AUTOMATION;WB_678_DIGITAL_GOVERNMENT;WB_694_BROADCAST_AND_MEDIA;WB_133_INFORMATION_AND_COMMUNICATION_TECHNOLOGIES;TAX_ECON_PRICE;WB_2670_JOBS;WB_2769_JOBS_STRATEGIES;WB_2840_INTEGRATION;WB_2836_MIGRATION_POLICIES_AND_JOBS;SCIENCE;MEDIA_SOCIAL;</t>
  </si>
  <si>
    <t>TAX_ECON_PRICE;TAX_FNCACT;TAX_FNCACT_MANAGER;TAX_FNCACT_GENERAL_MANAGER;WB_2670_JOBS;WB_1467_EDUCATION_FOR_ALL;WB_470_EDUCATION;WB_2131_EMPLOYABILITY_SKILLS_AND_JOBS;WB_1484_EDUCATION_SKILLS_DEVELOPMENT_AND_LABOR_MARKET;TAX_FNCACT_AGENT;TAX_ETHNICITY;TAX_ETHNICITY_BLACK;TAX_FNCACT_ENGINEER;</t>
  </si>
  <si>
    <t>TAX_FNCACT;TAX_FNCACT_MAN;TAX_FNCACT_EMPLOYER;WB_2690_CATEGORIES_OF_EMPLOYMENT;WB_2670_JOBS;WB_2689_JOBS_DIAGNOSTICS;WB_2704_EMPLOYER;ARREST;SOC_POINTSOFINTEREST;SOC_POINTSOFINTEREST_JAIL;TRIAL;CORRUPTION;ECON_MONEYLAUNDERING;WB_2076_MONEY_LAUNDERING;WB_1920_FINANCIAL_SECTOR_DEVELOPMENT;WB_328_FINANCIAL_INTEGRITY;CRISISLEX_C07_SAFETY;WB_696_PUBLIC_SECTOR_MANAGEMENT;WB_840_JUSTICE;WB_1014_CRIMINAL_JUSTICE;TAX_FNCACT_ATTORNEY;TAX_FNCACT_JUDGE;ECON_DEBT;WB_1104_MACROECONOMIC_VULNERABILITY_AND_DEBT;WB_450_DEBT;ECON_IDENTITYTHEFT;GENERAL_HEALTH;MEDICAL;CRISISLEX_C03_WELLBEING_HEALTH;</t>
  </si>
  <si>
    <t>TAX_FNCACT;TAX_FNCACT_EXECUTIVES;TRIAL;CORRUPTION;WB_2019_ANTI_CORRUPTION_LEGISLATION;WB_696_PUBLIC_SECTOR_MANAGEMENT;WB_831_GOVERNANCE;WB_832_ANTI_CORRUPTION;WB_2020_BRIBERY_FRAUD_AND_COLLUSION;WB_2024_ANTI_CORRUPTION_AUTHORITIES;WB_840_JUSTICE;WB_2025_INVESTIGATION;WB_1014_CRIMINAL_JUSTICE;</t>
  </si>
  <si>
    <t>ECON_STOCKMARKET;TAX_POLITICAL_PARTY;TAX_POLITICAL_PARTY_REPUBLICAN;USPEC_POLITICS_GENERAL1;TAX_FNCACT;TAX_FNCACT_CEO;ELECTION;LEADER;TAX_FNCACT_POLITICIAN;EPU_ECONOMY_HISTORIC;EPU_POLICY;EPU_POLICY_WHITE_HOUSE;ACT_MAKESTATEMENT;WB_698_TRADE;TAX_FNCACT_DIRECTORS;MEDIA_SOCIAL;TAX_FNCACT_CANDIDATE;GENERAL_GOVERNMENT;TAX_FNCACT_DIRECTOR;WB_1973_FINANCIAL_RISK_REDUCTION;WB_435_AGRICULTURE_AND_FOOD_SECURITY;WB_337_INSURANCE;WB_1967_AGRICULTURAL_RISK_AND_SECURITY;TAX_FNCACT_ANALYSTS;</t>
  </si>
  <si>
    <t>TAX_FNCACT;TAX_FNCACT_CHIEF;TAX_FNCACT_CHAIRWOMAN;TAX_FNCACT_ANALYSTS;WB_2670_JOBS;WB_696_PUBLIC_SECTOR_MANAGEMENT;WB_2048_COMPENSATION_CAREERS_AND_INCENTIVES;WB_723_PUBLIC_ADMINISTRATION;WB_724_HUMAN_RESOURCES_FOR_PUBLIC_SECTOR;TAX_FNCACT_CEO;TAX_FNCACT_ANALYST;TAX_FNCACT_EMPLOYEES;TAX_FNCACT_INSIDER;TAX_FNCACT_BOSS;WB_698_TRADE;</t>
  </si>
  <si>
    <t>ctrlhelp.com</t>
  </si>
  <si>
    <t>MOVEMENT_GENERAL;WB_2601_TRADE_LINKAGES_SPILLOVERS_AND_CONNECTIVITY;WB_772_TRADE_FACILITATION_AND_LOGISTICS;WB_699_URBAN_DEVELOPMENT;WB_866_CONNECTIVITY_AND_LAGGING_REGIONS;WB_698_TRADE;WB_797_NATIONAL_URBAN_POLICIES;TAX_ETHNICITY;TAX_ETHNICITY_BLACK;TAX_FNCACT;TAX_FNCACT_PEER;</t>
  </si>
  <si>
    <t>ECON_STOCKMARKET;WB_698_TRADE;WB_678_DIGITAL_GOVERNMENT;WB_694_BROADCAST_AND_MEDIA;WB_133_INFORMATION_AND_COMMUNICATION_TECHNOLOGIES;TAX_ECON_PRICE;TAX_FNCACT;TAX_FNCACT_LEADER;TAX_ETHNICITY;TAX_ETHNICITY_FRENCH;TAX_WORLDLANGUAGES;TAX_WORLDLANGUAGES_FRENCH;EDUCATION;SOC_POINTSOFINTEREST;SOC_POINTSOFINTEREST_UNIVERSITY;SOC_POINTSOFINTEREST_SCHOOL;SCIENCE;TAX_FNCACT_OFFICIAL;TAX_FNCACT_SPECIALIST;TAX_FNCACT_ENGINEERS;TAX_ETHNICITY_CHINESE;TAX_WORLDLANGUAGES_CHINESE;WB_2944_SERVERS;WB_671_STORAGE_MANAGEMENT;WB_667_ICT_INFRASTRUCTURE;WB_672_NETWORK_MANAGEMENT;ECON_HOUSING_PRICES;GENERAL_GOVERNMENT;</t>
  </si>
  <si>
    <t>TAX_FNCACT;TAX_FNCACT_CEO;WB_696_PUBLIC_SECTOR_MANAGEMENT;WB_2048_COMPENSATION_CAREERS_AND_INCENTIVES;WB_723_PUBLIC_ADMINISTRATION;WB_724_HUMAN_RESOURCES_FOR_PUBLIC_SECTOR;EPU_POLICY;EPU_POLICY_REGULATORY;ECON_STOCKMARKET;TAX_FNCACT_CHAIRMAN;TAX_FNCACT_CHAIRMAN_OF_THE_BOARD;MEDIA_MSM;TAX_FNCACT_REPORTER;CRISISLEX_CRISISLEXREC;EPU_ECONOMY_HISTORIC;TAX_FNCACT_INSIDER;</t>
  </si>
  <si>
    <t>TAX_FNCACT;TAX_FNCACT_JUDGE;TAX_MILITARY_TITLE;TAX_MILITARY_TITLE_OFFICERS;TAX_FNCACT_OFFICERS;TAX_FNCACT_DIRECTORS;TRIAL;TAX_FNCACT_INVESTOR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TAX_FNCACT_EXECUTIVES;TAX_FNCACT_VICTIM;CORRUPTION;WB_2019_ANTI_CORRUPTION_LEGISLATION;WB_832_ANTI_CORRUPTION;WB_2020_BRIBERY_FRAUD_AND_COLLUSION;TAX_FNCACT_MANAGERS;WB_838_PUBLIC_ACCOUNTABILITY_MECHANISMS;MEDIA_MSM;TAX_FNCACT_REPORTER;TAX_FNCACT_EDITORS;</t>
  </si>
  <si>
    <t>laptopmag.com</t>
  </si>
  <si>
    <t>ECON_EARNINGSREPORT;TAX_ECON_PRICE;TAX_FNCACT;TAX_FNCACT_ANALYSTS;ECON_STOCKMARKET;TAX_FNCACT_ANALYST;LEADER;TAX_FNCACT_PRESIDENT;USPEC_POLITICS_GENERAL1;TAX_FNCACT_CHIEF;TAX_FNCACT_EXECUTIVE;TAX_FNCACT_CHIEF_EXECUTIVE;TAX_MILITARY_TITLE;TAX_MILITARY_TITLE_OFFICER;TAX_FNCACT_OFFICER;TAX_FNCACT_EXECUTIVE_OFFICER;TAX_FNCACT_CHIEF_EXECUTIVE_OFFICER;SCIENCE;SOC_INNOVATION;MEDIA_SOCIAL;</t>
  </si>
  <si>
    <t>ECON_STOCKMARKET;WB_845_LEGAL_AND_REGULATORY_FRAMEWORK;WB_696_PUBLIC_SECTOR_MANAGEMENT;WB_851_INTELLECTUAL_PROPERTY_RIGHTS;WB_1041_PATENTS;WB_1039_PROPERTY_LAWS_AND_REGULATIONS;EPU_CATS_REGULATION;WB_1921_PRIVATE_SECTOR_DEVELOPMENT;WB_405_BUSINESS_CLIMATE;WB_2531_INSPECTIONS_LICENSING_AND_PERMITS;WB_2530_BUSINESS_ENVIRONMENT;WB_2670_JOBS;WB_2769_JOBS_STRATEGIES;WB_2840_INTEGRATION;WB_2836_MIGRATION_POLICIES_AND_JOBS;SOC_INNOVATION;TAX_ECON_PRICE;WB_1150_VOLATILITY;WB_1104_MACROECONOMIC_VULNERABILITY_AND_DEBT;TAX_FNCACT;TAX_FNCACT_DIRECTORS;WB_698_TRADE;EPU_ECONOMY_HISTORIC;PROTEST;SCIENCE;</t>
  </si>
  <si>
    <t>WB_696_PUBLIC_SECTOR_MANAGEMENT;WB_2048_COMPENSATION_CAREERS_AND_INCENTIVES;WB_723_PUBLIC_ADMINISTRATION;WB_724_HUMAN_RESOURCES_FOR_PUBLIC_SECTOR;EPU_ECONOMY_HISTORIC;TAX_FNCACT;TAX_FNCACT_CEO;ECON_STOCKMARKET;TAX_FNCACT_CHIEF;TAX_MILITARY_TITLE;TAX_MILITARY_TITLE_OFFICER;TAX_FNCACT_OFFICER;TAX_FNCACT_CHIEF_FINANCIAL_OFFICER;EPU_CATS_REGULATION;</t>
  </si>
  <si>
    <t>TAX_ETHNICITY;TAX_ETHNICITY_AMERICAN;WB_1921_PRIVATE_SECTOR_DEVELOPMENT;WB_346_COMPETITIVE_INDUSTRIES;WB_818_INDUSTRY_POLICY_AND_REAL_SECTORS;WB_1281_MANUFACTURING;WB_135_TRANSPORT;WB_1174_WAREHOUSING_AND_STORAGE;WB_793_TRANSPORT_AND_LOGISTICS_SERVICES;ECON_STOCKMARKET;TAX_FNCACT;TAX_FNCACT_CEO;TAX_FNCACT_LEADER;EDUCATION;SOC_POINTSOFINTEREST;SOC_POINTSOFINTEREST_UNIVERSITY;TAX_WORLDLANGUAGES;TAX_WORLDLANGUAGES_WANDA;TAX_FNCACT_DEVELOPER;WB_1948_SUBSIDIES;WB_695_POVERTY;WB_706_EVIDENCE_BASED_POLICY;TAX_WORLDLANGUAGES_AMONG;SOC_POINTSOFINTEREST_SCHOOLS;WB_698_TRADE;TAX_FNCACT_AUTHOR;</t>
  </si>
  <si>
    <t>TAX_FNCACT;TAX_FNCACT_NAVIGATOR;ALLIANCE;LEADER;TAX_FNCACT_PRESIDENT;WB_678_DIGITAL_GOVERNMENT;WB_667_ICT_INFRASTRUCTURE;WB_668_BUSINESS_CONTINUITY;WB_133_INFORMATION_AND_COMMUNICATION_TECHNOLOGIES;TAX_FNCACT_VICE_PRESIDENT;TAX_FNCACT_SENIOR_VICE_PRESIDENT;TAX_FNCACT_MANAGERS;TAX_FNCACT_NAVIGATORS;TAX_FNCACT_EMPLOYEES;</t>
  </si>
  <si>
    <t>bankingtech.com</t>
  </si>
  <si>
    <t>ECON_WORLDCURRENCIES;ECON_WORLDCURRENCIES_DOLLAR;TAX_FNCACT;TAX_FNCACT_CHIEF;TAX_MILITARY_TITLE;TAX_MILITARY_TITLE_OFFICER;TAX_FNCACT_OFFICER;TAX_FNCACT_CHIEF_OPERATING_OFFICER;</t>
  </si>
  <si>
    <t>TAX_FNCACT;TAX_FNCACT_MOVERS;SOC_TECHNOLOGYSECTOR;WB_698_TRADE;TAX_ECON_PRICE;TAX_FNCACT_ANALYST;ECON_STOCKMARKET;WB_2931_IRON;WB_507_ENERGY_AND_EXTRACTIVES;WB_895_MINING_SYSTEMS;WB_1699_METAL_ORE_MINING;</t>
  </si>
  <si>
    <t>TAX_FNCACT;TAX_FNCACT_TECHNOLOGIST;WB_133_INFORMATION_AND_COMMUNICATION_TECHNOLOGIES;</t>
  </si>
  <si>
    <t>TAX_WORLDLANGUAGES;TAX_WORLDLANGUAGES_SANTA;TAX_FNCACT;TAX_FNCACT_CEO;</t>
  </si>
  <si>
    <t>ECON_WORLDCURRENCIES;ECON_WORLDCURRENCIES_DOLLAR;TAX_FNCACT;TAX_FNCACT_CEO;MOVEMENT_GENERAL;SCIENCE;SOC_INNOVATION;KILL;</t>
  </si>
  <si>
    <t>EPU_ECONOMY_HISTORIC;LEADER;TAX_FNCACT;TAX_FNCACT_PRESIDENT;USPEC_POLITICS_GENERAL1;TAX_FNCACT_CEO;KILL;WB_2670_JOBS;WB_1467_EDUCATION_FOR_ALL;WB_470_EDUCATION;WB_2131_EMPLOYABILITY_SKILLS_AND_JOBS;WB_1484_EDUCATION_SKILLS_DEVELOPMENT_AND_LABOR_MARKET;</t>
  </si>
  <si>
    <t>WB_2470_PEACE_OPERATIONS_AND_CONFLICT_MANAGEMENT;WB_2432_FRAGILITY_CONFLICT_AND_VIOLENCE;WB_2490_NATIONAL_PROTECTION_AND_SECURITY;LEGISLATION;WB_845_LEGAL_AND_REGULATORY_FRAMEWORK;WB_696_PUBLIC_SECTOR_MANAGEMENT;WB_969_CAPITAL_MARKETS_LAW_AND_REGULATION;WB_853_FINANCIAL_LAWS_AND_REGULATIONS;USPEC_POLICY1;</t>
  </si>
  <si>
    <t>mromagazine.com</t>
  </si>
  <si>
    <t>WB_2418__D_PRINTING;WB_2416_INTERNET_OF_THINGS;WB_2399_ICT_INNOVATION_AND_TRANSFORMATION;WB_133_INFORMATION_AND_COMMUNICATION_TECHNOLOGIES;TAX_FNCACT;TAX_FNCACT_MANUFACTURER;ECON_STOCKMARKET;WB_1921_PRIVATE_SECTOR_DEVELOPMENT;WB_346_COMPETITIVE_INDUSTRIES;WB_818_INDUSTRY_POLICY_AND_REAL_SECTORS;WB_1281_MANUFACTURING;LEADER;TAX_FNCACT_PRESIDENT;USPEC_POLITICS_GENERAL1;TAX_FNCACT_VICE_PRESIDENT;TAX_ECON_PRICE;TAX_RELIGION;TAX_RELIGION_AGNOSTIC;EPU_ECONOMY_HISTORIC;WB_2417_DIGITAL_MANUFACTURING;SOC_EMERGINGTECH;TAX_FNCACT_ENGINEERS;TAX_FNCACT_MANAGER;WB_678_DIGITAL_GOVERNMENT;WB_694_BROADCAST_AND_MEDIA;</t>
  </si>
  <si>
    <t>ECON_STOCKMARKET;TAX_ECON_PRICE;TAX_FNCACT;TAX_FNCACT_ANALYSTS;</t>
  </si>
  <si>
    <t>TAX_ECON_PRICE;TAX_FNCACT;TAX_FNCACT_EXECUTIVE;LEADER;TAX_FNCACT_PRESIDENT;USPEC_POLITICS_GENERAL1;TAX_FNCACT_VICE_PRESIDENT;TAX_FNCACT_EXECUTIVE_VICE_PRESIDENT;TAX_FNCACT_ANALYST;TAX_FNCACT_ANALYSTS;WB_1406_DISEASES;WB_1435_OBESITY;WB_621_HEALTH_NUTRITION_AND_POPULATION;WB_1427_NON_COMMUNICABLE_DISEASE_AND_INJURY;GENERAL_GOVERNMENT;EDUCATION;WB_470_EDUCATION;SCIENCE;SOC_INNOVATION;CRISISLEX_C07_SAFETY;</t>
  </si>
  <si>
    <t>WB_698_TRADE;ECON_STOCKMARKET;WB_2418__D_PRINTING;WB_2416_INTERNET_OF_THINGS;WB_2399_ICT_INNOVATION_AND_TRANSFORMATION;WB_133_INFORMATION_AND_COMMUNICATION_TECHNOLOGIES;TAX_ECON_PRICE;WB_678_DIGITAL_GOVERNMENT;WB_2944_SERVERS;WB_671_STORAGE_MANAGEMENT;WB_667_ICT_INFRASTRUCTURE;WB_672_NETWORK_MANAGEMENT;TAX_FNCACT;TAX_FNCACT_CEO;TAX_FNCACT_CHAIRMAN;</t>
  </si>
  <si>
    <t>RECRUITMENT;TAX_WORLDMAMMALS;TAX_WORLDMAMMALS_HUMAN;SELF_IDENTIFIED_HUMAN_RIGHTS;WB_2203_HUMAN_RIGHTS;WB_2432_FRAGILITY_CONFLICT_AND_VIOLENCE;UNGP_CRIME_VIOLENCE;EPU_CATS_MIGRATION_FEAR_MIGRATION;TAX_FNCACT;TAX_FNCACT_WORKERS;TAX_FNCACT_MIGRANT_WORKERS;WB_2670_JOBS;WB_2689_JOBS_DIAGNOSTICS;WB_2725_CATEGORIES_OF_WORKERS;WB_2729_MIGRANT_WORKERS;TAX_FNCACT_EMPLOYER;WB_2690_CATEGORIES_OF_EMPLOYMENT;WB_2704_EMPLOYER;TAX_FNCACT_WORKER;TAX_ECON_PRICE;UNGP_JOB_OPPORTUNITIES_EMPLOYMENT;WB_856_WAGES;WB_1654_ACTIVE_LABOR_MARKET_POLICIES;WB_855_LABOR_MARKETS;WB_697_SOCIAL_PROTECTION_AND_LABOR;WB_1104_MACROECONOMIC_VULNERABILITY_AND_DEBT;WB_450_DEBT;WB_1668_LABOR_STANDARDS;WB_1669_FORCED_LABOR;ECON_DEVELOPMENTORGS;ECON_DEVELOPMENTORGS_INTERNATIONAL_ORGANIZATION_FOR_MIGRATION;TAX_AIDGROUPS;TAX_AIDGROUPS_INTERNATIONAL_ORGANIZATION_FOR_MIGRATION;SOC_SLAVERY;WB_2507_HUMAN_RIGHTS_ABUSES_AND_VIOLATIONS;WB_2511_SLAVERY;TRANSPARENCY;USPEC_POLICY1;EPU_POLICY;EPU_POLICY_REGULATION;EPU_CATS_REGULATION;</t>
  </si>
  <si>
    <t>SOC_INNOVATION;WB_2670_JOBS;WB_2769_JOBS_STRATEGIES;WB_2840_INTEGRATION;WB_2836_MIGRATION_POLICIES_AND_JOBS;TAX_FNCACT;TAX_FNCACT_DIRECTOR;TAX_FNCACT_DESIGNER;PROTEST;EPU_ECONOMY_HISTORIC;</t>
  </si>
  <si>
    <t>wkyc.com</t>
  </si>
  <si>
    <t>EPU_ECONOMY_HISTORIC;WB_698_TRADE;GENERAL_GOVERNMENT;EPU_POLICY;EPU_POLICY_GOVERNMENT;TAX_FNCACT;TAX_FNCACT_CEO;TAX_FNCACT_ANALYSTS;TAX_FNCACT_PRINCIPAL;TAX_FNCACT_ANALYST;UNGP_FORESTS_RIVERS_OCEANS;SCIENCE;TAX_FNCACT_DIRECTORS;TAX_FNCACT_CHIEF;TAX_MILITARY_TITLE;TAX_MILITARY_TITLE_OFFICER;TAX_FNCACT_OFFICER;TAX_FNCACT_RESEARCHER;MEDIA_SOCIAL;</t>
  </si>
  <si>
    <t>TAX_ECON_PRICE;TAX_FNCACT;TAX_FNCACT_CHAIRMAN;LEADER;TAX_FNCACT_PRESIDENT;USPEC_POLITICS_GENERAL1;TAX_FNCACT_CEO;ECON_STOCKMARKET;</t>
  </si>
  <si>
    <t>TAX_DISEASE;TAX_DISEASE_DUMPING;EPU_CATS_TRADE_POLICY;NEGOTIATIONS;TAX_FNCACT;TAX_FNCACT_EMPLOYEES;TRIAL;EPU_ECONOMY_HISTORIC;TAX_FNCACT_EMPLOYEE;KILL;WB_678_DIGITAL_GOVERNMENT;WB_2946_OPEN_SOURCE;WB_667_ICT_INFRASTRUCTURE;WB_669_SOFTWARE_INFRASTRUCTURE;WB_133_INFORMATION_AND_COMMUNICATION_TECHNOLOGIES;TAX_FNCACT_CMO;TAX_FNCACT_EVANGELIST;SOC_INNOVATION;TAX_FNCACT_PRACTITIONER;LEADER;TAX_FNCACT_PRESIDENT;USPEC_POLITICS_GENERAL1;TAX_FNCACT_VICE_PRESIDENT;TAX_FNCACT_CHIEF;TAX_MILITARY_TITLE;TAX_MILITARY_TITLE_OFFICER;TAX_FNCACT_OFFICER;TAX_FNCACT_PIONEER;TAX_FNCACT_LEADER;MEDIA_MSM;TAX_FNCACT_FOUNDER;MEDIA_SOCIAL;TAX_FNCACT_OFFICIALS;</t>
  </si>
  <si>
    <t>TAX_FNCACT;TAX_FNCACT_CEO;KILL;SCIENCE;SOC_INNOVATION;SOC_POINTSOFINTEREST;SOC_POINTSOFINTEREST_HEADQUARTERS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698_TRADE;TAX_FNCACT_ANALYST;TAX_ECON_PRICE;</t>
  </si>
  <si>
    <t>WB_2670_JOBS;WB_1467_EDUCATION_FOR_ALL;WB_470_EDUCATION;WB_2131_EMPLOYABILITY_SKILLS_AND_JOBS;WB_1484_EDUCATION_SKILLS_DEVELOPMENT_AND_LABOR_MARKET;TAX_FNCACT;TAX_FNCACT_ANALYSTS;TAX_ECON_PRICE;TAX_FNCACT_CHIEF;TAX_MILITARY_TITLE;TAX_MILITARY_TITLE_OFFICER;TAX_FNCACT_OFFICER;TAX_FNCACT_CHIEF_FINANCIAL_OFFICER;TAX_ETHNICITY;TAX_ETHNICITY_AMERICAN;TAX_FNCACT_EMPLOYEES;TAX_FNCACT_EXECUTIVE;TAX_FNCACT_CHIEF_EXECUTIVE;TAX_FNCACT_EXECUTIVE_OFFICER;TAX_FNCACT_CHIEF_EXECUTIVE_OFFICER;LEADER;TAX_FNCACT_PRESIDENT;USPEC_POLITICS_GENERAL1;TAX_FNCACT_CEO;TAX_FNCACT_CHAIRMAN;WB_137_WATER;TAX_FNCACT_EXECUTIVES;TAX_FNCACT_MANAGER;TAX_FNCACT_GENERAL_MANAGER;WB_678_DIGITAL_GOVERNMENT;WB_674_SHARED_INFRASTRUCTURE;WB_667_ICT_INFRASTRUCTURE;WB_676_CLOUD_COMPUTING;WB_133_INFORMATION_AND_COMMUNICATION_TECHNOLOGIES;</t>
  </si>
  <si>
    <t>TAX_FNCACT;TAX_FNCACT_EXECUTIVE;CRISISLEX_O01_WEATHER;LEADER;TAX_FNCACT_PRESIDENT;USPEC_POLITICS_GENERAL1;CRISISLEX_O02_RESPONSEAGENCIESATCRISIS;TAX_FNCACT_VICE_PRESIDENT;TAX_FNCACT_EXECUTIVE_VICE_PRESIDENT;WB_678_DIGITAL_GOVERNMENT;WB_2944_SERVERS;WB_671_STORAGE_MANAGEMENT;WB_667_ICT_INFRASTRUCTURE;WB_672_NETWORK_MANAGEMENT;WB_133_INFORMATION_AND_COMMUNICATION_TECHNOLOGIES;WB_135_TRANSPORT;WB_1174_WAREHOUSING_AND_STORAGE;WB_793_TRANSPORT_AND_LOGISTICS_SERVICES;EXTREMISM;CRISISLEX_T01_CAUTION_ADVICE;TAX_FNCACT_CHIEF;TAX_MILITARY_TITLE;TAX_MILITARY_TITLE_OFFICER;TAX_FNCACT_OFFICER;TAX_FNCACT_BOSS;TAX_FNCACT_CEO;</t>
  </si>
  <si>
    <t>ECON_STOCKMARKET;MEDICAL;TAX_FNCACT;TAX_FNCACT_CHIEF;TAX_MILITARY_TITLE;TAX_MILITARY_TITLE_OFFICER;TAX_FNCACT_OFFICER;TAX_FNCACT_CHIEF_INFORMATION_OFFICER;TAX_WORLDMAMMALS;TAX_WORLDMAMMALS_BEARS;LEGISLATION;APPOINTMENT;WB_698_TRADE;TAX_FNCACT_ANALYSTS;</t>
  </si>
  <si>
    <t>TAX_FNCACT;TAX_FNCACT_CHAIRMAN;ECON_ENTREPRENEURSHIP;EPU_ECONOMY_HISTORIC;EPU_CATS_REGULATION;USPEC_UNCERTAINTY1;</t>
  </si>
  <si>
    <t>WB_678_DIGITAL_GOVERNMENT;WB_2944_SERVERS;WB_671_STORAGE_MANAGEMENT;WB_667_ICT_INFRASTRUCTURE;WB_672_NETWORK_MANAGEMENT;WB_133_INFORMATION_AND_COMMUNICATION_TECHNOLOGIES;TAX_ETHNICITY;TAX_ETHNICITY_CHINESE;TAX_WORLDLANGUAGES;TAX_WORLDLANGUAGES_CHINESE;EDUCATION;SOC_POINTSOFINTEREST;SOC_POINTSOFINTEREST_UNIVERSITY;TAX_FNCACT;TAX_FNCACT_EMPLOYEES;WB_1625_SUPPORT_SERVICES;WB_1466_SOCIAL_ASSISTANCE;WB_697_SOCIAL_PROTECTION_AND_LABOR;TAX_WORLDBIRDS;TAX_WORLDBIRDS_MAO;TAX_FNCACT_CHAIRMAN;TAX_FNCACT_LEADERS;TAX_FNCACT_WRITER;</t>
  </si>
  <si>
    <t>EPU_ECONOMY_HISTORIC;WB_678_DIGITAL_GOVERNMENT;WB_2943_SWITCHES;WB_667_ICT_INFRASTRUCTURE;WB_672_NETWORK_MANAGEMENT;WB_133_INFORMATION_AND_COMMUNICATION_TECHNOLOGIES;WB_698_TRADE;ECON_STOCKMARKET;</t>
  </si>
  <si>
    <t>TAX_ETHNICITY;TAX_ETHNICITY_GERMAN;TAX_WORLDLANGUAGES;TAX_WORLDLANGUAGES_GERMAN;AFFECT;TAX_FNCACT;TAX_FNCACT_CHIEF;TAX_MILITARY_TITLE;TAX_MILITARY_TITLE_OFFICER;TAX_FNCACT_OFFICER;TAX_FNCACT_CHIEF_OPERATING_OFFICER;LEADER;TAX_FNCACT_PRESIDENT;TAX_FNCACT_EXECUTIVE;TAX_FNCACT_CHIEF_EXECUTIVE;ECON_EARNINGSREPORT;</t>
  </si>
  <si>
    <t>TAX_ETHNICITY;TAX_ETHNICITY_CHINESE;TAX_WORLDLANGUAGES;TAX_WORLDLANGUAGES_CHINESE;ECON_STOCKMARKET;EDUCATION;SOC_POINTSOFINTEREST;SOC_POINTSOFINTEREST_UNIVERSITY;WB_678_DIGITAL_GOVERNMENT;WB_2944_SERVERS;WB_671_STORAGE_MANAGEMENT;WB_667_ICT_INFRASTRUCTURE;WB_672_NETWORK_MANAGEMENT;WB_133_INFORMATION_AND_COMMUNICATION_TECHNOLOGIES;</t>
  </si>
  <si>
    <t>TAX_FNCACT;TAX_FNCACT_DIRECTOR;TAX_FNCACT_MANAGING_DIRECTOR;TAX_FNCACT_CEO;WB_678_DIGITAL_GOVERNMENT;WB_2944_SERVERS;WB_671_STORAGE_MANAGEMENT;WB_667_ICT_INFRASTRUCTURE;WB_672_NETWORK_MANAGEMENT;WB_133_INFORMATION_AND_COMMUNICATION_TECHNOLOGIES;WB_674_SHARED_INFRASTRUCTURE;WB_676_CLOUD_COMPUTING;TAX_ETHNICITY;TAX_ETHNICITY_INDIAN;GENERAL_GOVERNMENT;WB_728_PUBLIC_SERVICE_DELIVERY;WB_696_PUBLIC_SECTOR_MANAGEMENT;WB_723_PUBLIC_ADMINISTRATION;WB_2098_OUTSOURCING;</t>
  </si>
  <si>
    <t>GENERAL_GOVERNMENT;ECON_STOCKMARKET;LEADER;TAX_FNCACT;TAX_FNCACT_PRESIDENT;TAX_FNCACT_VICE_PRESIDENT;TAX_FNCACT_SENIOR_VICE_PRESIDENT;TAX_FNCACT_MANAGER;TAX_FNCACT_GENERAL_MANAGER;MANMADE_DISASTER_IMPLIED;WB_2670_JOBS;WB_2769_JOBS_STRATEGIES;WB_2840_INTEGRATION;WB_2836_MIGRATION_POLICIES_AND_JOBS;WB_678_DIGITAL_GOVERNMENT;WB_2383_SYSTEM_INTEGRATION;WB_2375_ICT_METHODS_AND_PROCEDURES;WB_133_INFORMATION_AND_COMMUNICATION_TECHNOLOGIES;TAX_FNCACT_DIRECTOR;SOC_INNOVATION;TAX_FNCACT_LEADER;WB_286_TELECOMMUNICATIONS_AND_BROADBAND_ACCESS;ECON_EARNINGSREPORT;TAX_FNCACT_CEO;KILL;ECON_WORLDCURRENCIES;ECON_WORLDCURRENCIES_DOLLAR;MARITIME_INCIDENT;MARITIME;TAX_FNCACT_PILOT;TAX_FNCACT_CHIEF;</t>
  </si>
  <si>
    <t>ECON_STOCKMARKET;TAX_FNCACT;TAX_FNCACT_CHIEF;TAX_FNCACT_EXECUTIVE;TAX_FNCACT_CHIEF_EXECUTIVE;TAX_MILITARY_TITLE;TAX_MILITARY_TITLE_OFFICER;TAX_FNCACT_OFFICER;TAX_FNCACT_EXECUTIVE_OFFICER;TAX_FNCACT_CHIEF_EXECUTIVE_OFFICER;TAX_FNCACT_ANALYSTS;TAX_ETHNICITY;TAX_ETHNICITY_CHINESE;TAX_WORLDLANGUAGES;TAX_WORLDLANGUAGES_CHINESE;ECON_WORLDCURRENCIES;ECON_WORLDCURRENCIES_DOLLAR;TAX_FNCACT_ANALYST;</t>
  </si>
  <si>
    <t>CRISISLEX_CRISISLEXREC;TAX_FNCACT;TAX_FNCACT_ANALYSTS;TAX_FNCACT_ANALYST;TAX_FNCACT_CHIEF;TAX_MILITARY_TITLE;TAX_MILITARY_TITLE_OFFICER;TAX_FNCACT_OFFICER;TAX_FNCACT_CHIEF_FINANCIAL_OFFICER;ECON_STOCKMARKET;TAX_ECON_PRICE;WB_678_DIGITAL_GOVERNMENT;WB_2944_SERVERS;WB_671_STORAGE_MANAGEMENT;WB_667_ICT_INFRASTRUCTURE;WB_672_NETWORK_MANAGEMENT;WB_133_INFORMATION_AND_COMMUNICATION_TECHNOLOGIES;CRISISLEX_T04_INFRASTRUCTURE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TAX_DISEASE;TAX_DISEASE_E_COLI;</t>
  </si>
  <si>
    <t>EPU_ECONOMY_HISTORIC;TAX_FNCACT;TAX_FNCACT_MANUFACTURER;EDUCATION;TECH_AUTOMATION;MEDIA_MSM;WB_2670_JOBS;WB_2769_JOBS_STRATEGIES;WB_2840_INTEGRATION;WB_2836_MIGRATION_POLICIES_AND_JOBS;LEADER;TAX_FNCACT_PRESIDENT;USPEC_POLITICS_GENERAL1;TAX_ECON_PRICE;TAX_FNCACT_ENGINEERS;</t>
  </si>
  <si>
    <t>ECON_STOCKMARKET;WB_698_TRADE;TAX_ECON_PRICE;TAX_ETHNICITY;TAX_ETHNICITY_ENGLISH;TAX_WORLDLANGUAGES;TAX_WORLDLANGUAGES_ENGLISH;WB_644_NUTRITION;WB_1441_SUPPLEMENTS;WB_621_HEALTH_NUTRITION_AND_POPULATION;CRISISLEX_C07_SAFETY;TAX_FNCACT;TAX_FNCACT_CEO;TAX_FNCACT_INSIDER;SOC_TECHNOLOGYSECTOR;TAX_FNCACT_ANALYSTS;TAX_ETHNICITY_AMERICAN;SOC_INNOVATION;</t>
  </si>
  <si>
    <t>TAX_FNCACT;TAX_FNCACT_ANALYSTS;WB_1920_FINANCIAL_SECTOR_DEVELOPMENT;WB_332_CAPITAL_MARKETS;TAX_FNCACT_ANALYST;WB_698_TRADE;TAX_ECON_PRICE;TAX_FNCACT_AUTHORITIES;CRISISLEX_CRISISLEXREC;EDUCATION;WB_470_EDUCATION;CRISISLEX_C07_SAFETY;</t>
  </si>
  <si>
    <t>CRISISLEX_C07_SAFETY;WB_1458_HEALTH_PROMOTION_AND_DISEASE_PREVENTION;WB_1462_WATER_SANITATION_AND_HYGIENE;WB_635_PUBLIC_HEALTH;WB_621_HEALTH_NUTRITION_AND_POPULATION;WB_135_TRANSPORT;WB_1174_WAREHOUSING_AND_STORAGE;WB_793_TRANSPORT_AND_LOGISTICS_SERVICES;WB_1803_TRANSPORT_INFRASTRUCTURE;WB_167_PORTS;</t>
  </si>
  <si>
    <t>TAX_FNCACT;TAX_FNCACT_CEO;TAX_FNCACT_EMPLOYEES;TAX_FOODSTAPLES;TAX_FOODSTAPLES_GRAIN;TAX_ECON_PRICE;WB_698_TRADE;WB_678_DIGITAL_GOVERNMENT;WB_2944_SERVERS;WB_671_STORAGE_MANAGEMENT;WB_667_ICT_INFRASTRUCTURE;WB_672_NETWORK_MANAGEMENT;WB_133_INFORMATION_AND_COMMUNICATION_TECHNOLOGIES;WB_2418__D_PRINTING;WB_2416_INTERNET_OF_THINGS;WB_2399_ICT_INNOVATION_AND_TRANSFORMATION;TAX_FNCACT_BLACKSMITH;TAX_WORLDMAMMALS;TAX_WORLDMAMMALS_HORSE;WB_1921_PRIVATE_SECTOR_DEVELOPMENT;WB_346_COMPETITIVE_INDUSTRIES;WB_818_INDUSTRY_POLICY_AND_REAL_SECTORS;WB_1281_MANUFACTURING;MANMADE_DISASTER_IMPLIED;WB_2433_CONFLICT_AND_VIOLENCE;WB_2465_REVOLUTIONARY_VIOLENCE;WB_2432_FRAGILITY_CONFLICT_AND_VIOLENCE;WB_2462_POLITICAL_VIOLENCE_AND_WAR;CRISISLEX_CRISISLEXREC;CRISISLEX_T11_UPDATESSYMPATHY;TAX_WORLDMAMMALS_HUMAN;ARMEDCONFLICT;</t>
  </si>
  <si>
    <t>WB_698_TRADE;TAX_FNCACT;TAX_FNCACT_INSIDER;TAX_FNCACT_ANALYST;SOC_TECHNOLOGYSECTOR;MEDICAL;DRUG_TRADE;WB_1331_HEALTH_TECHNOLOGIES;WB_2453_ORGANIZED_CRIME;WB_1350_PHARMACEUTICALS;WB_2433_CONFLICT_AND_VIOLENCE;WB_621_HEALTH_NUTRITION_AND_POPULATION;WB_2432_FRAGILITY_CONFLICT_AND_VIOLENCE;WB_2456_DRUGS_AND_NARCOTICS;ENV_OIL;WB_2299_PIPELINES;WB_539_OIL_AND_GAS_POLICY_STRATEGY_AND_INSTITUTIONS;WB_507_ENERGY_AND_EXTRACTIVES;WB_548_PPP_IN_OIL_AND_GAS;WB_549_OIL_AND_GAS_SYSTEMS;WB_1768_OIL_AND_GAS_PIPELINE;</t>
  </si>
  <si>
    <t>WB_135_TRANSPORT;WB_1803_TRANSPORT_INFRASTRUCTURE;WB_167_PORTS;TAX_FNCACT;TAX_FNCACT_ENGINEERS;CRISISLEX_T11_UPDATESSYMPATHY;WB_1174_WAREHOUSING_AND_STORAGE;WB_793_TRANSPORT_AND_LOGISTICS_SERVICES;CRISISLEX_O01_WEATHER;TAX_ECON_PRICE;TAX_FNCACT_OFFICIAL;TAX_FNCACT_ARTIST;TAX_FNCACT_ARTISTS;</t>
  </si>
  <si>
    <t>EPU_ECONOMY;EPU_ECONOMY_HISTORIC;TAX_FNCACT;TAX_FNCACT_CHIEF;TAX_FNCACT_EXECUTIVE;TAX_FNCACT_CHIEF_EXECUTIVE;TAX_ECON_PRICE;ECON_STOCKMARKET;WB_698_TRADE;WB_678_DIGITAL_GOVERNMENT;WB_2944_SERVERS;WB_671_STORAGE_MANAGEMENT;WB_667_ICT_INFRASTRUCTURE;WB_672_NETWORK_MANAGEMENT;WB_133_INFORMATION_AND_COMMUNICATION_TECHNOLOGIES;TAX_FNCACT_REGULATORS;TAX_FNCACT_BOSS;USPEC_UNCERTAINTY1;</t>
  </si>
  <si>
    <t>GENERAL_GOVERNMENT;CORRUPTION;TAX_WORLDLANGUAGES;TAX_WORLDLANGUAGES_POLISH;WB_2024_ANTI_CORRUPTION_AUTHORITIES;WB_696_PUBLIC_SECTOR_MANAGEMENT;WB_840_JUSTICE;WB_2025_INVESTIGATION;WB_831_GOVERNANCE;WB_832_ANTI_CORRUPTION;WB_1014_CRIMINAL_JUSTICE;TAX_FNCACT;TAX_FNCACT_OFFICIALS;TAX_FNCACT_REPRESENTATIVES;SECURITY_SERVICES;TAX_FNCACT_POLICE;CRISISLEX_C07_SAFETY;TAX_FNCACT_OFFICERS;TAX_FNCACT_MINISTER;TAX_FNCACT_INTERIOR_MINISTER;MEDIA_MSM;SOC_USSECURITYAGENCIES;TAX_FNCACT_SPOKESMAN;TRIAL;TAX_FNCACT_PROSECUTOR;TAX_FNCACT_DIRECTOR;TAX_FNCACT_OFFICIAL;CRISISLEX_CRISISLEXREC;WB_2019_ANTI_CORRUPTION_LEGISLATION;WB_2020_BRIBERY_FRAUD_AND_COLLUSION;TAX_FNCACT_PROSECUTORS;ECON_WORLDCURRENCIES;ECON_WORLDCURRENCIES_POLISH_ZLOTYS;TAX_RELIGION;TAX_RELIGION_CHRISTIAN;TAX_ETHNICITY;TAX_ETHNICITY_CHRISTIAN;</t>
  </si>
  <si>
    <t>maximumpc.com</t>
  </si>
  <si>
    <t>TAX_FNCACT;TAX_FNCACT_KILLERS;</t>
  </si>
  <si>
    <t>TAX_FNCACT;TAX_FNCACT_MAN;TAX_FNCACT_CTO;SOC_INNOVATION;ECON_ENTREPRENEURSHIP;TAX_FNCACT_GUARD;TAX_ECON_PRIC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EDUCATION;SOC_POINTSOFINTEREST;SOC_POINTSOFINTEREST_COLLEGE;TAX_FNCACT_FOUNDER;TAX_FNCACT_EDITOR;WB_698_TRADE;PROTEST;MOVEMENT_GENERAL;TAX_FNCACT_ACTIVISTS;GENERAL_GOVERNMENT;SOC_POINTSOFINTEREST_UNIVERSITY;</t>
  </si>
  <si>
    <t>ECON_STOCKMARKET;WB_698_TRADE;TAX_ECON_PRICE;WB_696_PUBLIC_SECTOR_MANAGEMENT;WB_713_PUBLIC_FINANCE;WB_718_PUBLIC_INVESTMENT_MANAGEMENT;ECON_DEBT;WB_1104_MACROECONOMIC_VULNERABILITY_AND_DEBT;WB_450_DEBT;TAX_FNCACT;TAX_FNCACT_LEADER;WB_1458_HEALTH_PROMOTION_AND_DISEASE_PREVENTION;WB_1462_WATER_SANITATION_AND_HYGIENE;WB_635_PUBLIC_HEALTH;WB_621_HEALTH_NUTRITION_AND_POPULATION;TAX_FNCACT_MANUFACTURER;SANITATION;WB_137_WATER;WB_139_SANITATION_AND_WASTEWATER;WB_2000_SANITATION;WB_1199_WATER_SUPPLY_AND_SANITATION;TAX_WORLDFISH;TAX_WORLDFISH_SWEEPERS;TAX_FNCACT_STREET_SWEEPERS;TAX_FNCACT_DISTRIBUTOR;</t>
  </si>
  <si>
    <t>TAX_ECON_PRICE;WB_698_TRADE;ECON_STOCKMARKET;TAX_FNCACT;TAX_FNCACT_LEADER;TAX_FNCACT_EMPLOYEES;SCIENCE;SOC_INNOVATION;WB_2418__D_PRINTING;WB_2416_INTERNET_OF_THINGS;WB_2399_ICT_INNOVATION_AND_TRANSFORMATION;WB_133_INFORMATION_AND_COMMUNICATION_TECHNOLOGIES;</t>
  </si>
  <si>
    <t>ECON_STOCKMARKET;WB_698_TRADE;TAX_FNCACT;TAX_FNCACT_CHEF;GENERAL_HEALTH;MEDICAL;TAX_FNCACT_OFFICIALS;AFFECT;SICKENED;TAX_DISEASE;TAX_DISEASE_OUTBREAK;WB_635_PUBLIC_HEALTH;WB_2165_HEALTH_EMERGENCIES;WB_2166_HEALTH_EMERGENCY_PREPAREDNESS_AND_DISASTER_RESPONSE;WB_621_HEALTH_NUTRITION_AND_POPULATION;WB_2167_PANDEMICS;USPEC_POLICY1;TAX_ECON_PRICE;WB_1406_DISEASES;</t>
  </si>
  <si>
    <t>WB_698_TRADE;TAX_FNCACT;TAX_FNCACT_ANALYSTS;TAX_FNCACT_ANALYST;TAX_ECON_PRICE;TAX_FNCACT_AUTHORITIES;CRISISLEX_CRISISLEXREC;EDUCATION;WB_470_EDUCATION;SCIENCE;SOC_INNOVATION;CRISISLEX_C07_SAFETY;</t>
  </si>
  <si>
    <t>ECON_STOCKMARKET;WB_698_TRADE;TAX_FNCACT;TAX_FNCACT_DIRECTORS;SCIENCE;SOC_INNOVATION;WB_2299_PIPELINES;WB_539_OIL_AND_GAS_POLICY_STRATEGY_AND_INSTITUTIONS;WB_507_ENERGY_AND_EXTRACTIVES;WB_548_PPP_IN_OIL_AND_GAS;LEADER;TAX_FNCACT_PRESIDENT;USPEC_POLITICS_GENERAL1;TAX_FNCACT_CHIEF;TAX_FNCACT_EXECUTIVE;TAX_FNCACT_CHIEF_EXECUTIVE;TAX_MILITARY_TITLE;TAX_MILITARY_TITLE_OFFICER;TAX_FNCACT_OFFICER;TAX_FNCACT_EXECUTIVE_OFFICER;TAX_FNCACT_CHIEF_EXECUTIVE_OFFICER;ECON_TAXATION;USPEC_POLICY1;LEGISLATION;WB_1121_TAXATION;WB_439_MACROECONOMIC_AND_STRUCTURAL_POLICIES;WB_1893_TAX_LAW;WB_445_FISCAL_POLICY;TAX_FNCACT_INVESTOR;TAX_ECON_PRICE;</t>
  </si>
  <si>
    <t>WB_1920_FINANCIAL_SECTOR_DEVELOPMENT;WB_332_CAPITAL_MARKETS;TAX_FNCACT;TAX_FNCACT_ANALYSTS;TAX_ECON_PRICE;TAX_FNCACT_ANALYST;WB_698_TRADE;TAX_FNCACT_CFO;TAX_FNCACT_CHIEF;TAX_MILITARY_TITLE;TAX_MILITARY_TITLE_OFFICER;TAX_FNCACT_OFFICER;TAX_FNCACT_CHIEF_FINANCIAL_OFFICER;GENERAL_GOVERNMENT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</si>
  <si>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nycity.today</t>
  </si>
  <si>
    <t>WB_678_DIGITAL_GOVERNMENT;WB_694_BROADCAST_AND_MEDIA;WB_133_INFORMATION_AND_COMMUNICATION_TECHNOLOGIES;TAX_ECON_PRICE;WB_1920_FINANCIAL_SECTOR_DEVELOPMENT;WB_332_CAPITAL_MARKETS;WB_2024_ANTI_CORRUPTION_AUTHORITIES;WB_696_PUBLIC_SECTOR_MANAGEMENT;WB_840_JUSTICE;WB_2025_INVESTIGATION;WB_831_GOVERNANCE;WB_832_ANTI_CORRUPTION;WB_1014_CRIMINAL_JUSTICE;TAX_FNCACT;TAX_FNCACT_ANALYST;TAX_FNCACT_ANALYSTS;WB_698_TRADE;TAX_FNCACT_CFO;TAX_FNCACT_EXECUTIVE;LEADER;TAX_FNCACT_PRESIDENT;USPEC_POLITICS_GENERAL1;TAX_FNCACT_VICE_PRESIDENT;TAX_FNCACT_EXECUTIVE_VICE_PRESIDENT;CRISISLEX_C07_SAFETY;</t>
  </si>
  <si>
    <t>motorzeitung.de</t>
  </si>
  <si>
    <t>TAX_FNCACT;TAX_FNCACT_CEO;LEADER;TAX_FNCACT_PRESIDENT;USPEC_POLITICS_GENERAL1;CRISISLEX_T11_UPDATESSYMPATHY;GENERAL_GOVERNMENT;TAX_FNCACT_GOVERNOR;TAX_FNCACT_BOXER;TAX_POLITICAL_PARTY;TAX_POLITICAL_PARTY_REPUBLICAN;TAX_FNCACT_CANDIDATES;TAX_FNCACT_EMPLOYEES;ECON_STOCKMARKET;TAX_ECON_PRICE;TAX_FNCACT_DIRECTORS;</t>
  </si>
  <si>
    <t>TAX_FNCACT;TAX_FNCACT_DIRECTOR;TAX_FNCACT_MANAGING_DIRECTOR;GENERAL_GOVERNMENT;CRISISLEX_C07_SAFETY;</t>
  </si>
  <si>
    <t>TAX_ECON_PRICE;ECON_STOCKMARKET;MEDIA_SOCIAL;TAX_FNCACT;TAX_FNCACT_CEO;TAX_FNCACT_ANALYST;TAX_FNCACT_AUTHOR;SCIENCE;SOC_INNOVATION;TAX_FNCACT_ANALYSTS;</t>
  </si>
  <si>
    <t>boiseweekly.com</t>
  </si>
  <si>
    <t>wgowam.com</t>
  </si>
  <si>
    <t>TAX_FNCACT;TAX_FNCACT_EMPLOYEES;TAX_FNCACT_CEO;TAX_FNCACT_CHIEF;TAX_MILITARY_TITLE;TAX_MILITARY_TITLE_OFFICER;TAX_FNCACT_OFFICER;TAX_FNCACT_LEADER;WB_678_DIGITAL_GOVERNMENT;WB_2944_SERVERS;WB_671_STORAGE_MANAGEMENT;WB_667_ICT_INFRASTRUCTURE;WB_672_NETWORK_MANAGEMENT;WB_133_INFORMATION_AND_COMMUNICATION_TECHNOLOGIES;</t>
  </si>
  <si>
    <t>LEADER;TAX_FNCACT;TAX_FNCACT_PRESIDENT;USPEC_POLITICS_GENERAL1;USPEC_POLICY1;WB_439_MACROECONOMIC_AND_STRUCTURAL_POLICIES;TAX_ECON_PRICE;ECON_INFLATION;WB_1104_MACROECONOMIC_VULNERABILITY_AND_DEBT;WB_442_INFLATION;WB_698_TRADE;ECON_STOCKMARKET;TAX_FNCACT_TRADERS;EDUCATION;WB_470_EDUCATION;</t>
  </si>
  <si>
    <t>TAX_ECON_PRICE;ECON_STOCKMARKET;USPEC_UNCERTAINTY1;ECON_WORLDCURRENCIES;ECON_WORLDCURRENCIES_DOLLAR;WB_698_TRADE;</t>
  </si>
  <si>
    <t>WB_728_PUBLIC_SERVICE_DELIVERY;WB_696_PUBLIC_SECTOR_MANAGEMENT;WB_723_PUBLIC_ADMINISTRATION;WB_2098_OUTSOURCING;</t>
  </si>
  <si>
    <t>wwntradio.com</t>
  </si>
  <si>
    <t>WB_678_DIGITAL_GOVERNMENT;WB_2944_SERVERS;WB_671_STORAGE_MANAGEMENT;WB_667_ICT_INFRASTRUCTURE;WB_672_NETWORK_MANAGEMENT;WB_133_INFORMATION_AND_COMMUNICATION_TECHNOLOGIES;EPU_ECONOMY_HISTORIC;ECON_HOUSING_PRICES;GENERAL_GOVERNMENT;USPEC_POLITICS_GENERAL1;EPU_POLICY;EPU_POLICY_CONGRESS;TAX_WORLDMAMMALS;TAX_WORLDMAMMALS_SEALS;WB_135_TRANSPORT;WB_1803_TRANSPORT_INFRASTRUCTURE;WB_167_PORTS;WB_2943_SWITCHES;LEADER;TAX_FNCACT;TAX_FNCACT_PRESIDENT;TAX_FNCACT_VICE_PRESIDENT;TAX_FNCACT_MANAGER;TAX_FNCACT_GENERAL_MANAGER;CRISISLEX_C07_SAFETY;TAX_WORLDLANGUAGES;TAX_WORLDLANGUAGES_RUSSIA;SELF_IDENTIFIED_ATROCITY;WB_2507_HUMAN_RIGHTS_ABUSES_AND_VIOLATIONS;WB_2203_HUMAN_RIGHTS;WB_2432_FRAGILITY_CONFLICT_AND_VIOLENCE;WB_2508_ETHNIC_CLEANSING;EPU_POLICY_GOVERNMENT;ARMEDCONFLICT;SOC_POINTSOFINTEREST;SOC_POINTSOFINTEREST_AIRPORT;WB_1804_AIRPORTS;REBELLION;TAX_ETHNICITY;TAX_ETHNICITY_DUTCH;TAX_WORLDLANGUAGES_DUTCH;</t>
  </si>
  <si>
    <t>TAX_FNCACT;TAX_FNCACT_CEO;WB_2670_JOBS;WB_2769_JOBS_STRATEGIES;WB_1467_EDUCATION_FOR_ALL;WB_470_EDUCATION;WB_2131_EMPLOYABILITY_SKILLS_AND_JOBS;WB_1484_EDUCATION_SKILLS_DEVELOPMENT_AND_LABOR_MARKET;USPEC_POLICY1;EPU_UNCERTAINTY;SOC_INNOVATION;WB_2840_INTEGRATION;WB_2836_MIGRATION_POLICIES_AND_JOBS;CRISISLEX_T01_CAUTION_ADVICE;WB_2416_INTERNET_OF_THINGS;WB_2399_ICT_INNOVATION_AND_TRANSFORMATION;WB_133_INFORMATION_AND_COMMUNICATION_TECHNOLOGIES;TAX_FNCACT_DEVELOPER;TAX_ETHNICITY;TAX_ETHNICITY_AMERICAN;TAX_FNCACT_CHIEF;TAX_FNCACT_VENDOR;ECON_ENTREPRENEURSHIP;TAX_FNCACT_ENTREPRENEUR;EPU_ECONOMY_HISTORIC;CRISISLEX_CRISISLEXREC;</t>
  </si>
  <si>
    <t>wftv.com</t>
  </si>
  <si>
    <t>TAX_FNCACT;TAX_FNCACT_MANUFACTURER;TAX_FNCACT_EMPLOYEES;TAX_FNCACT_ANALYST;TAX_FNCACT_ANALYSTS;</t>
  </si>
  <si>
    <t>TAX_FNCACT;TAX_FNCACT_EXECUTIVE;WB_698_TRADE;ECON_STOCKMARKET;TAX_WORLDLANGUAGES;TAX_WORLDLANGUAGES_LEHAR;</t>
  </si>
  <si>
    <t>RELIGION;TAX_ECON_PRIC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USPEC_POLICY1;ECON_STOCKMARKET;</t>
  </si>
  <si>
    <t>TAX_FNCACT;TAX_FNCACT_DIRECTORS;ECON_STOCKMARKET;WB_698_TRADE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CEO;TRIAL;HARASSMENT;RESIGNATION;CORRUPTION;WB_2019_ANTI_CORRUPTION_LEGISLATION;WB_696_PUBLIC_SECTOR_MANAGEMENT;WB_831_GOVERNANCE;WB_832_ANTI_CORRUPTION;WB_2020_BRIBERY_FRAUD_AND_COLLUSION;TAX_FNCACT_EXECUTIVES;TAX_FNCACT_WRITER;</t>
  </si>
  <si>
    <t>TAX_FNCACT;TAX_FNCACT_EMPLOYER;WB_2690_CATEGORIES_OF_EMPLOYMENT;WB_2670_JOBS;WB_2689_JOBS_DIAGNOSTICS;WB_2704_EMPLOYER;RECRUITMENT;EPU_CATS_MIGRATION_FEAR_MIGRATION;TAX_FNCACT_WORKERS;TAX_FNCACT_MIGRANT_WORKERS;WB_2725_CATEGORIES_OF_WORKERS;WB_2729_MIGRANT_WORKERS;TAX_FNCACT_ENGINEER;</t>
  </si>
  <si>
    <t>ECON_STOCKMARKET;WB_698_TRADE;TAX_FNCACT;TAX_FNCACT_ANALYSTS;SOC_TECHNOLOGYSECTOR;TAX_FNCACT_ANALYST;WB_678_DIGITAL_GOVERNMENT;WB_694_BROADCAST_AND_MEDIA;WB_133_INFORMATION_AND_COMMUNICATION_TECHNOLOGIES;TAX_FNCACT_PEERS;TAX_ECON_PRICE;GENERAL_GOVERNMENT;EDUCATION;WB_470_EDUCATION;WB_2944_SERVERS;WB_671_STORAGE_MANAGEMENT;WB_667_ICT_INFRASTRUCTURE;WB_672_NETWORK_MANAGEMENT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</si>
  <si>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australiannews.net</t>
  </si>
  <si>
    <t>TAX_ETHNICITY;TAX_ETHNICITY_AUSTRALIAN;WB_135_TRANSPORT;WB_1174_WAREHOUSING_AND_STORAGE;WB_793_TRANSPORT_AND_LOGISTICS_SERVICES;CRISISLEX_T11_UPDATESSYMPATHY;TAX_FNCACT;TAX_FNCACT_CHAIRMAN;TAX_FNCACT_CEO;ECON_STOCKMARKET;TAX_ECON_PRICE;WB_698_TRADE;IDEOLOGY;WB_2937_SILVER;WB_507_ENERGY_AND_EXTRACTIVES;WB_895_MINING_SYSTEMS;WB_1699_METAL_ORE_MINING;TAX_FNCACT_INSIDER;KILL;TAX_FNCACT_CHIEF;TAX_FNCACT_EXECUTIVE;TAX_FNCACT_CHIEF_EXECUTIVE;ECON_DEBT;WB_1104_MACROECONOMIC_VULNERABILITY_AND_DEBT;WB_450_DEBT;</t>
  </si>
  <si>
    <t>pmnewsnigeria.com</t>
  </si>
  <si>
    <t>ECON_STOCKMARKET;GENERAL_HEALTH;MEDICAL;WB_1331_HEALTH_TECHNOLOGIES;WB_1350_PHARMACEUTICALS;WB_621_HEALTH_NUTRITION_AND_POPULATION;WB_2453_ORGANIZED_CRIME;WB_2433_CONFLICT_AND_VIOLENCE;WB_2432_FRAGILITY_CONFLICT_AND_VIOLENCE;WB_2456_DRUGS_AND_NARCOTICS;WB_698_TRADE;ECON_HOUSING_PRICES;MEDIA_MSM;TAX_FNCACT;TAX_FNCACT_LEADERS;TAX_FNCACT_EDITOR;CRISISLEX_CRISISLEXREC;WB_904_HOUSING_MARKETS;WB_817_LAND_AND_HOUSING;WB_813_URBAN_GOVERNANCE_AND_CITY_SYSTEMS;WB_699_URBAN_DEVELOPMENT;TAX_ECON_PRICE;ECON_DEBT;WB_1104_MACROECONOMIC_VULNERABILITY_AND_DEBT;WB_450_DEBT;TAX_FNCACT_PRINCIPAL;LEGISLATION;WB_1150_VOLATILITY;</t>
  </si>
  <si>
    <t>IDEOLOGY;WB_698_TRADE;WB_678_DIGITAL_GOVERNMENT;WB_2944_SERVERS;WB_671_STORAGE_MANAGEMENT;WB_667_ICT_INFRASTRUCTURE;WB_672_NETWORK_MANAGEMENT;WB_133_INFORMATION_AND_COMMUNICATION_TECHNOLOGIES;TAX_FNCACT;TAX_FNCACT_CEO;SCIENCE;SOC_INNOVATION;WB_845_LEGAL_AND_REGULATORY_FRAMEWORK;WB_696_PUBLIC_SECTOR_MANAGEMENT;WB_851_INTELLECTUAL_PROPERTY_RIGHTS;WB_1041_PATENTS;WB_1039_PROPERTY_LAWS_AND_REGULATIONS;</t>
  </si>
  <si>
    <t>TAX_FNCACT;TAX_FNCACT_EXECUTIVES;MANMADE_DISASTER_IMPLIED;EPU_ECONOMY_HISTORIC;MEDIA_MSM;TAX_FNCACT_ANALYSTS;WB_2418__D_PRINTING;WB_2416_INTERNET_OF_THINGS;WB_2399_ICT_INNOVATION_AND_TRANSFORMATION;WB_133_INFORMATION_AND_COMMUNICATION_TECHNOLOGIES;LEADER;TAX_FNCACT_PRESIDENT;USPEC_POLITICS_GENERAL1;TAX_FNCACT_VICE_PRESIDENT;TAX_FNCACT_LEADERS;TAX_FNCACT_DRIVER;CRISISLEX_T11_UPDATESSYMPATHY;TAX_FNCACT_EXECUTIVE;MEDIA_SOCIAL;TAX_FNCACT_LEADER;UNGP_FORESTS_RIVERS_OCEANS;SCIENCE;GENERAL_HEALTH;MEDICAL;CRISISLEX_C03_WELLBEING_HEALTH;EPU_CATS_HEALTHCARE;WB_1921_PRIVATE_SECTOR_DEVELOPMENT;WB_346_COMPETITIVE_INDUSTRIES;WB_818_INDUSTRY_POLICY_AND_REAL_SECTORS;WB_1281_MANUFACTURING;MARITIME_INCIDENT;MARITIME;EDUCATION;WB_470_EDUCATION;WB_2433_CONFLICT_AND_VIOLENCE;WB_2465_REVOLUTIONARY_VIOLENCE;WB_2432_FRAGILITY_CONFLICT_AND_VIOLENCE;WB_2462_POLITICAL_VIOLENCE_AND_WAR;SOC_INNOVATION;WB_290_TELECOMMUNICATIONS_ORGANIZATIONAL_DESIGN;WB_288_TELECOMMUNICATIONS_SECTOR_POLICY_AND_REGULATION;WB_286_TELECOMMUNICATIONS_AND_BROADBAND_ACCESS;TAX_FNCACT_SPECIALIST;ARMEDCONFLICT;EPU_ECONOMY;USPEC_POLICY1;</t>
  </si>
  <si>
    <t>sentinelsource.com</t>
  </si>
  <si>
    <t>TAX_ECON_PRICE;TAX_FNCACT;TAX_FNCACT_CHIEF;TAX_FNCACT_EXECUTIVE;TAX_FNCACT_CHIEF_EXECUTIVE;TAX_FNCACT_EMPLOYEES;TAX_FNCACT_SPOKESPERSON;TAX_FNCACT_CHAIRWOMAN;TAX_FNCACT_CEO;LEADER;TAX_FNCACT_PRESIDENT;USPEC_POLITICS_GENERAL1;TAX_FNCACT_VICE_PRESIDENT;TAX_FNCACT_EXECUTIVE_VICE_PRESIDENT;TAX_FNCACT_GOVERNOR;WB_2670_JOBS;WB_1467_EDUCATION_FOR_ALL;WB_470_EDUCATION;WB_2131_EMPLOYABILITY_SKILLS_AND_JOBS;WB_1484_EDUCATION_SKILLS_DEVELOPMENT_AND_LABOR_MARKET;TAX_FNCACT_ANALYSTS;TAX_FNCACT_ANALYST;WB_678_DIGITAL_GOVERNMENT;WB_2944_SERVERS;WB_671_STORAGE_MANAGEMENT;WB_667_ICT_INFRASTRUCTURE;WB_672_NETWORK_MANAGEMENT;WB_133_INFORMATION_AND_COMMUNICATION_TECHNOLOGIES;CYBER_ATTACK;WB_670_ICT_SECURITY;TECH_BIGDATA;TAX_FNCACT_EXECUTIVES;WB_698_TRADE;EDUCATION;SOC_POINTSOFINTEREST;SOC_POINTSOFINTEREST_UNIVERSITY;TAX_FNCACT_PRINCIPAL;TAX_FNCACT_WORKERS;</t>
  </si>
  <si>
    <t>ECON_STOCKMARKET;TAX_FNCACT;TAX_FNCACT_ANALYSTS;TAX_ECON_PRICE;TAX_FNCACT_CFO;TAX_FNCACT_CHIEF;TAX_MILITARY_TITLE;TAX_MILITARY_TITLE_OFFICER;TAX_FNCACT_OFFICER;TAX_FNCACT_CHIEF_FINANCIAL_OFFICER;EPU_CATS_REGULATION;EPU_CATS_FINANCIAL_REGULATION;WB_1920_FINANCIAL_SECTOR_DEVELOPMENT;WB_332_CAPITAL_MARKETS;AFFECT;GENERAL_GOVERNMENT;EPU_POLICY;EPU_POLICY_GOVERNMENT;EDUCATION;WB_470_EDUCATION;TAX_FNCACT_BROKER;WB_698_TRADE;TAX_FNCACT_ANALYST;</t>
  </si>
  <si>
    <t>CRISISLEX_C04_LOGISTICS_TRANSPORT;CRISISLEX_T04_INFRASTRUCTURE;WB_698_TRADE;TAX_FNCACT;TAX_FNCACT_INSIDER;TAX_FNCACT_ANALYST;ENV_OIL;SOC_TECHNOLOGYSECTOR;</t>
  </si>
  <si>
    <t>LEADER;TAX_FNCACT;TAX_FNCACT_PRESIDENT;USPEC_POLITICS_GENERAL1;EPU_ECONOMY_HISTORIC;WB_1921_PRIVATE_SECTOR_DEVELOPMENT;WB_346_COMPETITIVE_INDUSTRIES;WB_818_INDUSTRY_POLICY_AND_REAL_SECTORS;WB_1281_MANUFACTURING;TAX_FNCACT_VETERAN;TAX_FNCACT_ENGINEER;WB_2433_CONFLICT_AND_VIOLENCE;WB_2465_REVOLUTIONARY_VIOLENCE;WB_2432_FRAGILITY_CONFLICT_AND_VIOLENCE;WB_2462_POLITICAL_VIOLENCE_AND_WAR;ECON_ENTREPRENEURSHIP;UNGP_FORESTS_RIVERS_OCEANS;</t>
  </si>
  <si>
    <t>WB_135_TRANSPORT;WB_1174_WAREHOUSING_AND_STORAGE;WB_793_TRANSPORT_AND_LOGISTICS_SERVICES;TAX_ECON_PRICE;TAX_FNCACT;TAX_FNCACT_MANAGER;WB_678_DIGITAL_GOVERNMENT;WB_694_BROADCAST_AND_MEDIA;WB_133_INFORMATION_AND_COMMUNICATION_TECHNOLOGIES;CRISISLEX_O01_WEATHER;TAX_WORLDMAMMALS;TAX_WORLDMAMMALS_HUMAN;TAX_FNCACT_SPECIALIST;SOC_EMERGINGTECH;SOC_INNOVATION;</t>
  </si>
  <si>
    <t>ECON_STOCKMARKET;SCIENCE;SOC_INNOVATION;TAX_ECON_PRICE;</t>
  </si>
  <si>
    <t>ECON_DEBT;WB_1104_MACROECONOMIC_VULNERABILITY_AND_DEBT;WB_450_DEBT;ECON_ENTREPRENEURSHIP;TAX_FNCACT;TAX_FNCACT_CEO;TAX_FNCACT_ANALYSTS;INFO_RUMOR;TAX_FNCACT_VENDOR;TAX_FNCACT_CTO;GENERAL_GOVERNMENT;TAX_FNCACT_REGULATORS;WB_2670_JOBS;WB_696_PUBLIC_SECTOR_MANAGEMENT;WB_2048_COMPENSATION_CAREERS_AND_INCENTIVES;WB_723_PUBLIC_ADMINISTRATION;WB_724_HUMAN_RESOURCES_FOR_PUBLIC_SECTOR;GENERAL_HEALTH;MEDICAL;MEDIA_SOCIAL;</t>
  </si>
  <si>
    <t>CRISISLEX_O02_RESPONSEAGENCIESATCRISIS;CRISISLEX_T05_MONEY;CRISISLEX_T06_SUPPLIES;CRISISLEX_T07_SERVICESNEEDEDOFFERED;WB_135_TRANSPORT;WB_1174_WAREHOUSING_AND_STORAGE;WB_793_TRANSPORT_AND_LOGISTICS_SERVICES;TAX_ECON_PRICE;MEDICAL;CRISISLEX_T11_UPDATESSYMPATHY;CRISISLEX_C03_WELLBEING_HEALTH;CRISISLEX_T02_INJURED;USPEC_POLICY1;TAX_FNCACT;TAX_FNCACT_ADMINISTRATORS;CRISISLEX_C07_SAFETY;CRISISLEX_T01_CAUTION_ADVICE;CRISISLEX_T04_INFRASTRUCTURE;TAX_FNCACT_WRITER;WB_566_ENVIRONMENT_AND_NATURAL_RESOURCES;WB_590_ECOSYSTEMS;WB_678_DIGITAL_GOVERNMENT;WB_674_SHARED_INFRASTRUCTURE;WB_667_ICT_INFRASTRUCTURE;WB_676_CLOUD_COMPUTING;WB_133_INFORMATION_AND_COMMUNICATION_TECHNOLOGIES;</t>
  </si>
  <si>
    <t>indianpowersector.com</t>
  </si>
  <si>
    <t>EPU_ECONOMY_HISTORIC;TAX_FNCACT;TAX_FNCACT_ANALYST;TAX_ECON_PRICE;TAX_FNCACT_ANALYSTS;TAX_FNCACT_INVESTOR;TAX_RELIGION;TAX_RELIGION_CHURCH;TAX_FNCACT_CEO;RETIREMENT;ECON_DEBT;WB_1104_MACROECONOMIC_VULNERABILITY_AND_DEBT;WB_450_DEBT;GENERAL_GOVERNMENT;EPU_POLICY;EPU_POLICY_GOVERNMENT;LEADER;TAX_FNCACT_PRESIDENT;USPEC_POLITICS_GENERAL1;</t>
  </si>
  <si>
    <t>TAX_FNCACT;TAX_FNCACT_MOVERS;WB_698_TRADE;TAX_FNCACT_ANALYST;ECON_STOCKMARKET;ENV_OIL;MEDICAL;SOC_TECHNOLOGYSECTOR;</t>
  </si>
  <si>
    <t>TAX_ETHNICITY;TAX_ETHNICITY_INDIAN;WB_728_PUBLIC_SERVICE_DELIVERY;WB_696_PUBLIC_SECTOR_MANAGEMENT;WB_723_PUBLIC_ADMINISTRATION;WB_2098_OUTSOURCING;ECON_STOCKMARKET;TAX_ECON_PRICE;ACT_MAKESTATEMENT;EPU_ECONOMY_HISTORIC;TAX_FNCACT;TAX_FNCACT_INVESTOR;WB_2670_JOBS;WB_1467_EDUCATION_FOR_ALL;WB_470_EDUCATION;WB_2131_EMPLOYABILITY_SKILLS_AND_JOBS;WB_1484_EDUCATION_SKILLS_DEVELOPMENT_AND_LABOR_MARKET;UNGP_JOB_OPPORTUNITIES_EMPLOYMENT;WB_336_NON_BANK_FINANCIAL_INSTITUTIONS;WB_341_INVESTMENT_FUNDS;WB_345_SOVEREIGN_WEALTH_FUNDS;WB_1920_FINANCIAL_SECTOR_DEVELOPMENT;WB_332_CAPITAL_MARKETS;TAX_WORLDLANGUAGES;TAX_WORLDLANGUAGES_BAIN;EPU_CATS_REGULATION;MEDIA_SOCIAL;</t>
  </si>
  <si>
    <t>EPU_ECONOMY_HISTORIC;ECON_WORLDCURRENCIES;ECON_WORLDCURRENCIES_DOLLAR;TAX_FNCACT;TAX_FNCACT_ANALYSTS;SOC_INNOVATION;TRIAL;TAX_ECON_PRICE;WB_439_MACROECONOMIC_AND_STRUCTURAL_POLICIES;WB_829_FISCAL_DECENTRALIZATION;WB_874_LOCAL_FINANCE;WB_877_ASSET_MANAGEMENT;WB_445_FISCAL_POLICY;ECON_STOCKMARKET;UNGP_FORESTS_RIVERS_OCEANS;</t>
  </si>
  <si>
    <t>ECON_STOCKMARKET;TAX_FNCACT;TAX_FNCACT_ANALYSTS;LEADER;TAX_FNCACT_PRESIDENT;USPEC_POLITICS_GENERAL1;TAX_FNCACT_CEO;WB_2418__D_PRINTING;WB_2416_INTERNET_OF_THINGS;WB_2399_ICT_INNOVATION_AND_TRANSFORMATION;WB_133_INFORMATION_AND_COMMUNICATION_TECHNOLOGIES;TAX_FNCACT_CHIEF;TAX_MILITARY_TITLE;TAX_MILITARY_TITLE_OFFICER;TAX_FNCACT_OFFICER;TAX_FNCACT_CHIEF_FINANCIAL_OFFICER;TAX_ECON_PRICE;WB_696_PUBLIC_SECTOR_MANAGEMENT;WB_713_PUBLIC_FINANCE;WB_718_PUBLIC_INVESTMENT_MANAGEMENT;WB_698_TRADE;WB_1921_PRIVATE_SECTOR_DEVELOPMENT;WB_346_COMPETITIVE_INDUSTRIES;WB_818_INDUSTRY_POLICY_AND_REAL_SECTORS;WB_1281_MANUFACTURING;TAX_FNCACT_INVESTOR;WB_2203_HUMAN_RIGHTS;WB_2482_RECONCILIATION;WB_2519_RESPONSES_TO_HUMAN_RIGHTS_ABUSES;WB_2432_FRAGILITY_CONFLICT_AND_VIOLENCE;TAX_FNCACT_ANALYST;ECON_TAXATION;USPEC_POLICY1;WB_1458_HEALTH_PROMOTION_AND_DISEASE_PREVENTION;WB_635_PUBLIC_HEALTH;WB_1464_HEALTH_OF_THE_DISABLED;WB_621_HEALTH_NUTRITION_AND_POPULATION;AFFECT;TRANSPARENCY;ECON_DEBT;WB_1104_MACROECONOMIC_VULNERABILITY_AND_DEBT;WB_450_DEBT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</t>
  </si>
  <si>
    <t>WB_698_TRADE;ECON_STOCKMARKET;ENV_OIL;ECON_OILPRICE;ENV_NATURALGAS;WB_135_TRANSPORT;WB_566_ENVIRONMENT_AND_NATURAL_RESOURCES;WB_590_ECOSYSTEMS;TAX_FNCACT;TAX_FNCACT_APPRENTICE;TAX_FNCACT_CEO;</t>
  </si>
  <si>
    <t>EPU_ECONOMY_HISTORIC;TAX_FNCACT;TAX_FNCACT_EMPLOYEES;GEN_HOLIDAY;</t>
  </si>
  <si>
    <t>wltx.com</t>
  </si>
  <si>
    <t>WB_698_TRADE;ECON_STOCKMARKET;TAX_FNCACT;TAX_FNCACT_MANAGER;TAX_FNCACT_PORTFOLIO_MANAGER;ECON_WORLDCURRENCIES;ECON_WORLDCURRENCIES_YEN;TAX_ECON_PRICE;TAX_FNCACT_ANALYSTS;</t>
  </si>
  <si>
    <t>thealmanac.net</t>
  </si>
  <si>
    <t>EDUCATION;SOC_POINTSOFINTEREST;SOC_POINTSOFINTEREST_SCHOOL;SOC_POINTSOFINTEREST_HIGH_SCHOOL;TAX_FNCACT;TAX_FNCACT_STUDENTS;WB_368_LEASING;TAX_MILITARY_TITLE;TAX_MILITARY_TITLE_SUPERINTENDENT;TAX_FNCACT_SUPERINTENDENT;WB_1675_GRADUATION;WB_855_LABOR_MARKETS;WB_1673_PASSIVE_LABOR_MARKETS_POLICIES;WB_697_SOCIAL_PROTECTION_AND_LABOR;TAX_FNCACT_ASSISTANT;TAX_ECON_PRICE;TAX_FNCACT_ADMINISTRATOR;WB_678_DIGITAL_GOVERNMENT;WB_2944_SERVERS;WB_671_STORAGE_MANAGEMENT;WB_667_ICT_INFRASTRUCTURE;WB_672_NETWORK_MANAGEMENT;WB_133_INFORMATION_AND_COMMUNICATION_TECHNOLOGIES;USPEC_POLICY1;EPU_POLICY;EPU_POLICY_BUDGET;TAX_FNCACT_STAFF_MEMBERS;TAX_FNCACT_ADMINISTRATORS;</t>
  </si>
  <si>
    <t>ECON_STOCKMARKET;WB_698_TRADE;ECON_TAXATION;USPEC_POLICY1;ECON_CURRENCY_EXCHANGE_RATE;TAX_FNCACT;TAX_FNCACT_DIRECTORS;WB_1921_PRIVATE_SECTOR_DEVELOPMENT;WB_346_COMPETITIVE_INDUSTRIES;WB_818_INDUSTRY_POLICY_AND_REAL_SECTORS;WB_1281_MANUFACTURING;TAX_ECON_PRICE;ENV_SOLAR;WB_1458_HEALTH_PROMOTION_AND_DISEASE_PREVENTION;WB_635_PUBLIC_HEALTH;WB_1464_HEALTH_OF_THE_DISABLED;WB_621_HEALTH_NUTRITION_AND_POPULATION;</t>
  </si>
  <si>
    <t>APPOINTMENT;TAX_FNCACT;TAX_FNCACT_CHIEF;TAX_MILITARY_TITLE;TAX_MILITARY_TITLE_OFFICER;TAX_FNCACT_OFFICER;MEDIA_SOCIAL;WB_696_PUBLIC_SECTOR_MANAGEMENT;WB_2048_COMPENSATION_CAREERS_AND_INCENTIVES;WB_723_PUBLIC_ADMINISTRATION;WB_724_HUMAN_RESOURCES_FOR_PUBLIC_SECTOR;WB_2058_INDIVIDUAL_PERFORMANCE_MANAGEMENT;ECON_STOCKMARKET;TAX_ECON_PRICE;WB_1331_HEALTH_TECHNOLOGIES;WB_1350_PHARMACEUTICALS;WB_621_HEALTH_NUTRITION_AND_POPULATION;WB_644_NUTRITION;WB_1441_SUPPLEMENTS;WB_698_TRADE;WB_1150_VOLATILITY;WB_1104_MACROECONOMIC_VULNERABILITY_AND_DEBT;</t>
  </si>
  <si>
    <t>ECON_STOCKMARKET;TAX_FNCACT;TAX_FNCACT_ANALYST;TAX_ECON_PRICE;WB_698_TRADE;TAX_FNCACT_INVESTOR;TAX_FNCACT_INSIDER;GENERAL_GOVERNMENT;EDUCATION;WB_470_EDUCATION;SCIENCE;SOC_INNOVATION;CRISISLEX_C07_SAFETY;WB_678_DIGITAL_GOVERNMENT;WB_667_ICT_INFRASTRUCTURE;WB_669_SOFTWARE_INFRASTRUCTURE;WB_2945_DATABASE;WB_133_INFORMATION_AND_COMMUNICATION_TECHNOLOGIES;</t>
  </si>
  <si>
    <t>ECON_STOCKMARKET;WB_698_TRADE;TAX_FNCACT;TAX_FNCACT_ANALYSTS;TAX_FNCACT_ANALYST;ECON_EARNINGSREPOR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CRISISLEX_C07_SAFETY;TAX_FNCACT_STAFF_MEMBERS;TAX_FNCACT_ADVISERS;</t>
  </si>
  <si>
    <t>worldbulletin.net</t>
  </si>
  <si>
    <t>TAX_FNCACT;TAX_FNCACT_CHIEF;TAX_FNCACT_EXECUTIVE;TAX_FNCACT_CHIEF_EXECUTIVE;LEADER;TAX_FNCACT_PRESIDENT;TAX_FNCACT_WOMAN;TAX_POLITICAL_PARTY;TAX_POLITICAL_PARTY_REPUBLICAN;TAX_FNCACT_CANDIDATES;TAX_ETHNICITY;TAX_ETHNICITY_AMERICAN;RESIGNATION;DEMOCRACY;TAX_FNCACT_CANDIDATE;WB_615_GENDER;ELECTION;TAX_DISEASE;TAX_DISEASE_CANCER;WB_1406_DISEASES;WB_1431_CANCER;WB_621_HEALTH_NUTRITION_AND_POPULATION;WB_1427_NON_COMMUNICABLE_DISEASE_AND_INJURY;TAX_DISEASE_BREAST_CANCER;DRUG_TRADE;WB_1331_HEALTH_TECHNOLOGIES;WB_2453_ORGANIZED_CRIME;WB_1350_PHARMACEUTICALS;WB_2433_CONFLICT_AND_VIOLENCE;WB_2432_FRAGILITY_CONFLICT_AND_VIOLENCE;WB_2456_DRUGS_AND_NARCOTICS;WB_1437_SOCIAL_DETERMINANTS_FOR_HEALTH;WB_1438_ALCOHOL_AND_SUBSTANCE_ABUSE;WB_2670_JOBS;WB_1467_EDUCATION_FOR_ALL;WB_470_EDUCATION;WB_2131_EMPLOYABILITY_SKILLS_AND_JOBS;WB_1484_EDUCATION_SKILLS_DEVELOPMENT_AND_LABOR_MARKET;WB_696_PUBLIC_SECTOR_MANAGEMENT;WB_2048_COMPENSATION_CAREERS_AND_INCENTIVES;WB_723_PUBLIC_ADMINISTRATION;WB_724_HUMAN_RESOURCES_FOR_PUBLIC_SECTOR;TAX_FNCACT_AIDE;TAX_FNCACT_NOMINEE;TAX_WORLDLANGUAGES;TAX_WORLDLANGUAGES_PALIN;TAX_FNCACT_SENATOR;TAX_FNCACT_BOXER;TAX_FNCACT_POLITICIAN;WB_831_GOVERNANCE;WB_838_PUBLIC_ACCOUNTABILITY_MECHANISMS;LEGISLATION;TAX_WORLDLANGUAGES_RUSSIA;SANCTIONS;WB_1921_PRIVATE_SECTOR_DEVELOPMENT;WB_405_BUSINESS_CLIMATE;WB_2531_INSPECTIONS_LICENSING_AND_PERMITS;WB_2530_BUSINESS_ENVIRONMENT;NEGOTIATIONS;TAX_ETHNICITY_IRANIAN;TAX_FNCACT_CARDINAL;</t>
  </si>
  <si>
    <t>TAX_WORLDMAMMALS;TAX_WORLDMAMMALS_FOX;EDUCATION;SOC_POINTSOFINTEREST;SOC_POINTSOFINTEREST_UNIVERSITIES;TAX_FNCACT;TAX_FNCACT_CEO;</t>
  </si>
  <si>
    <t>qconline.com</t>
  </si>
  <si>
    <t>TAX_FNCACT;TAX_FNCACT_NAVIGATOR;TAX_FNCACT_MANAGERS;ALLIANCE;</t>
  </si>
  <si>
    <t>EPU_ECONOMY_HISTORIC;WB_2416_INTERNET_OF_THINGS;WB_2399_ICT_INNOVATION_AND_TRANSFORMATION;WB_133_INFORMATION_AND_COMMUNICATION_TECHNOLOGIES;TAX_FNCACT;TAX_FNCACT_CHIEF;TAX_MILITARY_TITLE;TAX_MILITARY_TITLE_OFFICER;TAX_FNCACT_OFFICER;SOC_EMERGINGTECH;WB_2433_CONFLICT_AND_VIOLENCE;WB_2465_REVOLUTIONARY_VIOLENCE;WB_2432_FRAGILITY_CONFLICT_AND_VIOLENCE;WB_2462_POLITICAL_VIOLENCE_AND_WAR;ECON_ENTREPRENEURSHIP;MEDIA_SOCIAL;SCIENCE;SOC_INNOVATION;AFFECT;</t>
  </si>
  <si>
    <t>TAX_FNCACT;TAX_FNCACT_ANALYST;ECON_STOCKMARKET;TAX_FNCACT_GUIDE;WB_698_TRADE;TAX_ECON_PRICE;TAX_FNCACT_ANALYSTS;MEDIA_SOCIAL;</t>
  </si>
  <si>
    <t>ECON_STOCKMARKET;TAX_ETHNICITY;TAX_ETHNICITY_WHITE;TAX_FNCACT;TAX_FNCACT_ANALYST;TAX_FNCACT_DRIVERS;ECON_CURRENCY_EXCHANGE_RATE;TAX_FNCACT_ANALYSTS;ECON_WORLDCURRENCIES;ECON_WORLDCURRENCIES_YEN;TAX_FNCACT_INVESTOR;</t>
  </si>
  <si>
    <t>WB_698_TRADE;ECON_STOCKMARKET;TAX_ECON_PRICE;</t>
  </si>
  <si>
    <t>EPU_ECONOMY_HISTORIC;WB_678_DIGITAL_GOVERNMENT;WB_2944_SERVERS;WB_671_STORAGE_MANAGEMENT;WB_667_ICT_INFRASTRUCTURE;WB_672_NETWORK_MANAGEMENT;WB_133_INFORMATION_AND_COMMUNICATION_TECHNOLOGIES;TAX_FNCACT;TAX_FNCACT_BREADWINNER;TAX_FNCACT_CEO;WB_728_PUBLIC_SERVICE_DELIVERY;WB_696_PUBLIC_SECTOR_MANAGEMENT;WB_723_PUBLIC_ADMINISTRATION;WB_2098_OUTSOURCING;TAX_ECON_PRICE;TAX_ETHNICITY;TAX_ETHNICITY_TAIWANESE;TAX_ETHNICITY_CHINESE;TAX_WORLDLANGUAGES;TAX_WORLDLANGUAGES_CHINESE;WB_2670_JOBS;WB_2769_JOBS_STRATEGIES;WB_2840_INTEGRATION;WB_2836_MIGRATION_POLICIES_AND_JOBS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</t>
  </si>
  <si>
    <t>TAX_FNCACT;TAX_FNCACT_SPOKESPERSON;TAX_ETHNICITY;TAX_ETHNICITY_CHINESE;TAX_WORLDLANGUAGES;TAX_WORLDLANGUAGES_CHINESE;WB_344_PRIVATE_EQUITY_FUNDS;WB_336_NON_BANK_FINANCIAL_INSTITUTIONS;WB_341_INVESTMENT_FUNDS;WB_1920_FINANCIAL_SECTOR_DEVELOPMENT;WB_332_CAPITAL_MARKETS;TAX_FNCACT_SPOKESMAN;ACT_MAKESTATEMENT;WB_286_TELECOMMUNICATIONS_AND_BROADBAND_ACCESS;WB_133_INFORMATION_AND_COMMUNICATION_TECHNOLOGIES;WB_678_DIGITAL_GOVERNMENT;WB_2943_SWITCHES;WB_667_ICT_INFRASTRUCTURE;WB_672_NETWORK_MANAGEMENT;WB_2944_SERVERS;WB_671_STORAGE_MANAGEMENT;GENERAL_GOVERNMENT;SURVEILLANCE;WB_2470_PEACE_OPERATIONS_AND_CONFLICT_MANAGEMENT;WB_2432_FRAGILITY_CONFLICT_AND_VIOLENCE;WB_2490_NATIONAL_PROTECTION_AND_SECURITY;TAX_FNCACT_CONTRACTOR;WHISTLEBLOWER;MEDIA_SOCIAL;</t>
  </si>
  <si>
    <t>AFFECT;WB_2670_JOBS;WB_1467_EDUCATION_FOR_ALL;WB_470_EDUCATION;WB_2131_EMPLOYABILITY_SKILLS_AND_JOBS;WB_1484_EDUCATION_SKILLS_DEVELOPMENT_AND_LABOR_MARKET;TAX_FNCACT;TAX_FNCACT_WORKER;TAX_ETHNICITY;TAX_ETHNICITY_GERMAN;TAX_WORLDLANGUAGES;TAX_WORLDLANGUAGES_GERMAN;TAX_FNCACT_CEO;TAX_ETHNICITY_KOREANS;TAX_WORLDLANGUAGES_KOREANS;RETIREMENTS;WB_621_HEALTH_NUTRITION_AND_POPULATION;WB_1448_DEMOGRAPHIC_CHANGE;TAX_FNCACT_SPECIALIST;WB_678_DIGITAL_GOVERNMENT;WB_652_ICT_APPLICATIONS;WB_2363_MOBILE_APPLICATIONS;WB_658_ENTERPRISE_APPLICATIONS;WB_133_INFORMATION_AND_COMMUNICATION_TECHNOLOGIES;TAX_FNCACT_CHAMPION;</t>
  </si>
  <si>
    <t>TAX_ECON_PRICE;TAX_FNCACT;TAX_FNCACT_ANALYSTS;WB_1406_DISEASES;WB_1435_OBESITY;WB_621_HEALTH_NUTRITION_AND_POPULATION;WB_1427_NON_COMMUNICABLE_DISEASE_AND_INJURY;TAX_FNCACT_ANALYST;TAX_FNCACT_RESEARCH_ANALYST;TAX_FNCACT_CFO;TAX_FNCACT_CHIEF;TAX_MILITARY_TITLE;TAX_MILITARY_TITLE_OFFICER;TAX_FNCACT_OFFICER;TAX_FNCACT_CHIEF_FINANCIAL_OFFICER;TAX_FNCACT_EXECUTIVE;LEADER;TAX_FNCACT_PRESIDENT;USPEC_POLITICS_GENERAL1;TAX_FNCACT_VICE_PRESIDENT;TAX_FNCACT_EXECUTIVE_VICE_PRESIDENT;GENERAL_GOVERNMENT;EDUCATION;WB_470_EDUCATION;SCIENCE;SOC_INNOVATION;CRISISLEX_C07_SAFETY;</t>
  </si>
  <si>
    <t>TAX_FNCACT;TAX_FNCACT_TRADERS;WB_698_TRADE;TAX_FNCACT_INSIDER;TAX_ECON_PRICE;TAX_FNCACT_EXECUTIVE;LEADER;TAX_FNCACT_PRESIDENT;USPEC_POLITICS_GENERAL1;TAX_FNCACT_VICE_PRESIDENT;TAX_FNCACT_EXECUTIVE_VICE_PRESIDENT;TAX_FNCACT_ANALYSTS;TAX_FNCACT_ANALYST;TAX_FNCACT_AUTHORITIES;CRISISLEX_CRISISLEXREC;EDUCATION;WB_470_EDUCATION;CRISISLEX_C07_SAFETY;</t>
  </si>
  <si>
    <t>hospitality-industry.com</t>
  </si>
  <si>
    <t>TAX_FNCACT;TAX_FNCACT_LEADERS;TAX_FNCACT_CHAMPIONS;TAX_ETHNICITY;TAX_ETHNICITY_ASIAN;TAX_FNCACT_CHIEF;TAX_FNCACT_EXECUTIVE;TAX_FNCACT_CHIEF_EXECUTIVE;MARITIME;TRIAL;TAX_FNCACT_NOMINEES;TAX_FNCACT_FOUNDER;TAX_FNCACT_CHAIRMAN;ECON_ENTREPRENEURSHIP;TAX_FNCACT_ENTREPRENEUR;TAX_ETHNICITY_JAPANESE;TAX_WORLDLANGUAGES;TAX_WORLDLANGUAGES_JAPANESE;TAX_FNCACT_WOMAN;BAN;WB_1921_PRIVATE_SECTOR_DEVELOPMENT;WB_346_COMPETITIVE_INDUSTRIES;WB_818_INDUSTRY_POLICY_AND_REAL_SECTORS;WB_1281_MANUFACTURING;TAX_FNCACT_HERO;WB_286_TELECOMMUNICATIONS_AND_BROADBAND_ACCESS;WB_133_INFORMATION_AND_COMMUNICATION_TECHNOLOGIES;SOC_POINTSOFINTEREST;SOC_POINTSOFINTEREST_AIRPORT;WB_135_TRANSPORT;WB_1803_TRANSPORT_INFRASTRUCTURE;WB_1804_AIRPORTS;TAX_WORLDLANGUAGES_KELANA;</t>
  </si>
  <si>
    <t>bizwest.com</t>
  </si>
  <si>
    <t>WB_698_TRADE;WB_678_DIGITAL_GOVERNMENT;WB_2944_SERVERS;WB_671_STORAGE_MANAGEMENT;WB_667_ICT_INFRASTRUCTURE;WB_672_NETWORK_MANAGEMENT;WB_133_INFORMATION_AND_COMMUNICATION_TECHNOLOGIES;TAX_FNCACT;TAX_FNCACT_EMPLOYEES;TAX_FNCACT_SPOKESMAN;CRISISLEX_T04_INFRASTRUCTURE;TAX_FNCACT_OFFICIALS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</si>
  <si>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EMPLOYEES;TAX_FNCACT_EMPLOYEE;TAX_FNCACT_WORKERS;WB_137_WATER;TAX_FNCACT_ANALYSTS;WB_678_DIGITAL_GOVERNMENT;WB_2944_SERVERS;WB_671_STORAGE_MANAGEMENT;WB_667_ICT_INFRASTRUCTURE;WB_672_NETWORK_MANAGEMENT;WB_133_INFORMATION_AND_COMMUNICATION_TECHNOLOGIES;TAX_FNCACT_ANALYST;TAX_ECON_PRICE;TAX_FNCACT_CHIEF_FINANCIAL_OFFICER;LEADER;TAX_FNCACT_PRESIDENT;USPEC_POLITICS_GENERAL1;TAX_FNCACT_CEO;TAX_FNCACT_CHAIRMAN;TAX_FNCACT_EXECUTIVES;TAX_FNCACT_MANAGER;TAX_FNCACT_GENERAL_MANAGER;WB_728_PUBLIC_SERVICE_DELIVERY;WB_696_PUBLIC_SECTOR_MANAGEMENT;WB_723_PUBLIC_ADMINISTRATION;WB_2098_OUTSOURCING;MOVEMENT_GENERAL;WB_674_SHARED_INFRASTRUCTURE;WB_676_CLOUD_COMPUTING;ECON_DEBT;WB_1104_MACROECONOMIC_VULNERABILITY_AND_DEBT;WB_450_DEBT;WB_2418__D_PRINTING;WB_2416_INTERNET_OF_THINGS;WB_2399_ICT_INNOVATION_AND_TRANSFORMATION;</t>
  </si>
  <si>
    <t>UNGP_FORESTS_RIVERS_OCEANS;CRISISLEX_C07_SAFETY;WB_678_DIGITAL_GOVERNMENT;WB_670_ICT_SECURITY;WB_2371_ENCRYPTION;WB_133_INFORMATION_AND_COMMUNICATION_TECHNOLOGIES;WB_1160_SHOCKS_AND_VULNERABILITY;WB_695_POVERTY;EPU_ECONOMY_HISTORIC;</t>
  </si>
  <si>
    <t>ECON_STOCKMARKET;TAX_FNCACT;TAX_FNCACT_CEO;MEDIA_MSM;TAX_ECON_PRICE;ECON_DEBT;WB_1104_MACROECONOMIC_VULNERABILITY_AND_DEBT;WB_450_DEBT;</t>
  </si>
  <si>
    <t>APPOINTMENT;TAX_FNCACT;TAX_FNCACT_EXECUTIVE;LEADER;TAX_FNCACT_PRESIDENT;TAX_FNCACT_VICE_PRESIDENT;TAX_FNCACT_EXECUTIVE_VICE_PRESIDENT;TAX_FNCACT_CEO;TAX_FNCACT_MANAGER;TAX_FNCACT_GENERAL_MANAGER;WB_135_TRANSPORT;WB_1174_WAREHOUSING_AND_STORAGE;WB_793_TRANSPORT_AND_LOGISTICS_SERVICES;</t>
  </si>
  <si>
    <t>WB_1458_HEALTH_PROMOTION_AND_DISEASE_PREVENTION;WB_1462_WATER_SANITATION_AND_HYGIENE;WB_635_PUBLIC_HEALTH;WB_621_HEALTH_NUTRITION_AND_POPULATION;WB_678_DIGITAL_GOVERNMENT;WB_694_BROADCAST_AND_MEDIA;WB_133_INFORMATION_AND_COMMUNICATION_TECHNOLOGIES;TAX_FNCACT;TAX_FNCACT_DISTRIBUTOR;ECON_STOCKMARKET;WB_698_TRADE;TAX_FNCACT_VENDOR;WB_336_NON_BANK_FINANCIAL_INSTITUTIONS;WB_1920_FINANCIAL_SECTOR_DEVELOPMENT;WB_612_HOUSING_FINANCE;WB_332_CAPITAL_MARKETS;WB_1973_FINANCIAL_RISK_REDUCTION;WB_435_AGRICULTURE_AND_FOOD_SECURITY;WB_337_INSURANCE;WB_1967_AGRICULTURAL_RISK_AND_SECURITY;TAX_FNCACT_SUPPORTER;TAX_ECON_PRICE;ECON_HOUSING_PRICES;EDUCATION;WB_470_EDUCATION;</t>
  </si>
  <si>
    <t>TAX_FNCACT;TAX_FNCACT_CEO;TAX_ETHNICITY;TAX_ETHNICITY_AUSTRIAN;TAX_FNCACT_CANDIDATE;TAX_FNCACT_MANAGER;TAX_FNCACT_CHIEF;TAX_MILITARY_TITLE;TAX_MILITARY_TITLE_OFFICER;TAX_FNCACT_OFFICER;TAX_FNCACT_CHIEF_OPERATING_OFFICER;TAX_FNCACT_CHAIRMAN;TAX_ECON_PRICE;EDUCATION;MANMADE_DISASTER_IMPLIED;SOC_POINTSOFINTEREST;SOC_POINTSOFINTEREST_SCHOOL;SOC_POINTSOFINTEREST_HIGH_SCHOOL;ECON_STOCKMARKET;SOC_INNOVATION;WB_2141_EDUCATION_DISTRICTS;WB_1502_EDUCATIONAL_DECENTRALIZATION;WB_470_EDUCATION;WB_1497_EDUCATION_MANAGEMENT_AND_ADMINISTRATION;SOC_POINTSOFINTEREST_HEADQUARTERS;WB_698_TRADE;TAX_FNCACT_JUDGE;WB_1150_VOLATILITY;WB_1104_MACROECONOMIC_VULNERABILITY_AND_DEBT;</t>
  </si>
  <si>
    <t>ECON_STOCKMARKET;TAX_ETHNICITY;TAX_ETHNICITY_CHINESE;TAX_WORLDLANGUAGES;TAX_WORLDLANGUAGES_CHINESE;TAX_FNCACT;TAX_FNCACT_REGULATORS;EPU_ECONOMY_HISTORIC;TAX_FNCACT_REGULATOR;WB_1921_PRIVATE_SECTOR_DEVELOPMENT;WB_406_COMPETITION_POLICY;WB_2101_ANTITRUST;EPU_CATS_REGULATION;WB_2024_ANTI_CORRUPTION_AUTHORITIES;WB_696_PUBLIC_SECTOR_MANAGEMENT;WB_840_JUSTICE;WB_2025_INVESTIGATION;WB_831_GOVERNANCE;WB_832_ANTI_CORRUPTION;WB_1014_CRIMINAL_JUSTICE;WB_678_DIGITAL_GOVERNMENT;WB_2947_OPERATING_SYSTEMS;WB_667_ICT_INFRASTRUCTURE;WB_669_SOFTWARE_INFRASTRUCTURE;WB_133_INFORMATION_AND_COMMUNICATION_TECHNOLOGIES;WB_698_TRADE;TAX_ECON_PRICE;WB_872_SMART_CITIES;WB_813_URBAN_GOVERNANCE_AND_CITY_SYSTEMS;WB_699_URBAN_DEVELOPMENT;TAX_FNCACT_AUTHORITIES;CRISISLEX_CRISISLEXREC;EPU_POLICY;EPU_POLICY_AUTHORITIES;MARITIME;TAX_FNCACT_CITIZENS;WB_652_ICT_APPLICATIONS;WB_2363_MOBILE_APPLICATIONS;WB_658_ENTERPRISE_APPLICATIONS;TRAFFIC;CRISISLEX_C07_SAFETY;TAX_FNCACT_INSIDER;SOC_TECHNOLOGYSECTOR;WB_670_ICT_SECURITY;WB_2372_AUTHENTICATION_AND_AUTHORIZATION;TAX_ETHNICITY_AMERICAN;TAX_FNCACT_EMPLOYEES;</t>
  </si>
  <si>
    <t>EPU_ECONOMY_HISTORIC;TAX_ECON_PRICE;WB_507_ENERGY_AND_EXTRACTIVES;WB_533_ENERGY_EFFICIENCY;CRISISLEX_C07_SAFETY;UNGP_FORESTS_RIVERS_OCEANS;LEADER;TAX_FNCACT;TAX_FNCACT_PRESIDENT;USPEC_POLITICS_GENERAL1;USPEC_POLICY1;EPU_POLICY;EPU_POLICY_BUDGET;WB_678_DIGITAL_GOVERNMENT;WB_694_BROADCAST_AND_MEDIA;WB_133_INFORMATION_AND_COMMUNICATION_TECHNOLOGIES;ECON_HOUSING_PRICES;WB_670_ICT_SECURITY;WB_2371_ENCRYPTION;EPU_POLICY_REGULATORY;TAX_FNCACT_MANAGER;CYBER_ATTACK;WB_2670_JOBS;WB_1467_EDUCATION_FOR_ALL;WB_470_EDUCATION;WB_2131_EMPLOYABILITY_SKILLS_AND_JOBS;WB_1484_EDUCATION_SKILLS_DEVELOPMENT_AND_LABOR_MARKET;</t>
  </si>
  <si>
    <t>WB_678_DIGITAL_GOVERNMENT;WB_2947_OPERATING_SYSTEMS;WB_667_ICT_INFRASTRUCTURE;WB_669_SOFTWARE_INFRASTRUCTURE;WB_133_INFORMATION_AND_COMMUNICATION_TECHNOLOGIES;LEADER;TAX_FNCACT;TAX_FNCACT_PRESIDENT;USPEC_POLITICS_GENERAL1;TAX_FNCACT_VICE_PRESIDENT;WB_135_TRANSPORT;WB_1174_WAREHOUSING_AND_STORAGE;WB_793_TRANSPORT_AND_LOGISTICS_SERVICES;TAX_ECON_PRICE;WB_507_ENERGY_AND_EXTRACTIVES;WB_895_MINING_SYSTEMS;WB_2934_COPPER;WB_1699_METAL_ORE_MINING;SOC_INNOVATION;</t>
  </si>
  <si>
    <t>TAX_FNCACT;TAX_FNCACT_WRITER;EPU_ECONOMY_HISTORIC;WB_728_PUBLIC_SERVICE_DELIVERY;WB_696_PUBLIC_SECTOR_MANAGEMENT;WB_723_PUBLIC_ADMINISTRATION;WB_2098_OUTSOURCING;TAX_FNCACT_CEO;</t>
  </si>
  <si>
    <t>DELAY;ECON_TAXATION;GENERAL_GOVERNMENT;ECON_STOCKMARKET;TAX_FNCACT;TAX_FNCACT_EMPLOYEES;AFFECT;TAX_FNCACT_CEO;TAX_ETHNICITY;TAX_ETHNICITY_AMERICAN;TAX_FNCACT_MECHANICS;TAX_ECON_PRICE;TAX_FNCACT_CHIEF;TAX_FNCACT_EXECUTIVE;TAX_FNCACT_CHIEF_EXECUTIVE;TAX_FNCACT_ANALYST;</t>
  </si>
  <si>
    <t>TRIAL;WB_845_LEGAL_AND_REGULATORY_FRAMEWORK;WB_696_PUBLIC_SECTOR_MANAGEMENT;WB_851_INTELLECTUAL_PROPERTY_RIGHTS;WB_1041_PATENTS;WB_1039_PROPERTY_LAWS_AND_REGULATIONS;ECON_STOCKMARKET;TAX_ETHNICITY;TAX_ETHNICITY_KOREAN;TAX_WORLDLANGUAGES;TAX_WORLDLANGUAGES_KOREAN;WB_1921_PRIVATE_SECTOR_DEVELOPMENT;WB_376_INNOVATION_TECHNOLOGY_AND_ENTREPRENEURSHIP;WB_1917_INTELLECTUAL_PROPERTY;WB_377_FIRM_INNOVATION_PRODUCTIVITY_AND_GROWTH;WB_1535_DISTANCE_EDUCATION;WB_494_EDUCATION_AND_ICT;WB_470_EDUCATION;WB_1497_EDUCATION_MANAGEMENT_AND_ADMINISTRATION;TAX_FNCACT;TAX_FNCACT_ANALYST;TAX_FNCACT_VETERAN;</t>
  </si>
  <si>
    <t>SOC_TECHNOLOGYSECTOR;WB_698_TRADE;ECON_STOCKMARKET;TAX_FNCACT;TAX_FNCACT_ANALYSTS;WB_1150_VOLATILITY;WB_1104_MACROECONOMIC_VULNERABILITY_AND_DEBT;TAX_ECON_PRICE;</t>
  </si>
  <si>
    <t>TAX_FNCACT;TAX_FNCACT_FOUNDER;LEADER;TAX_FNCACT_PRESIDENT;USPEC_POLITICS_GENERAL1;TAX_FNCACT_LEADER;ECON_ENTREPRENEURSHIP;TAX_FNCACT_ENGINEER;WB_2670_JOBS;WB_696_PUBLIC_SECTOR_MANAGEMENT;WB_2048_COMPENSATION_CAREERS_AND_INCENTIVES;WB_723_PUBLIC_ADMINISTRATION;WB_724_HUMAN_RESOURCES_FOR_PUBLIC_SECTOR;MANMADE_DISASTER_IMPLIED;EPU_ECONOMY_HISTORIC;TAX_FNCACT_INNOVATOR;SOC_INNOVATION;TAX_FNCACT_MAN;WB_1606_SCHOLARSHIPS;WB_1608_CASH_TRANSFERS;WB_1466_SOCIAL_ASSISTANCE;WB_1603_FEE_WAIVERS;WB_697_SOCIAL_PROTECTION_AND_LABOR;EDUCATION;SOC_POINTSOFINTEREST;SOC_POINTSOFINTEREST_UNIVERSITY;TAX_FNCACT_STUDENTS;TAX_FNCACT_EXECUTIVE;TAX_FNCACT_DIRECTOR;TAX_FNCACT_EXECUTIVE_DIRECTOR;TAX_FNCACT_STUDENT;SOC_POINTSOFINTEREST_SCHOOL;WB_470_EDUCATION;SOC_POINTSOFINTEREST_COLLEGES;SOC_POINTSOFINTEREST_UNIVERSITIES;TAX_FNCACT_EDUCATORS;WB_678_DIGITAL_GOVERNMENT;WB_652_ICT_APPLICATIONS;WB_658_ENTERPRISE_APPLICATIONS;WB_133_INFORMATION_AND_COMMUNICATION_TECHNOLOGIES;TAX_FNCACT_ENGINEERS;</t>
  </si>
  <si>
    <t>MEDICAL;WB_698_TRADE;ECON_DEBT;WB_1104_MACROECONOMIC_VULNERABILITY_AND_DEBT;WB_450_DEBT;TAX_FNCACT;TAX_FNCACT_INSIDER;TAX_FNCACT_ANALYST;GENERAL_HEALTH;CRISISLEX_C03_WELLBEING_HEALTH;WB_566_ENVIRONMENT_AND_NATURAL_RESOURCES;WB_1777_FORESTS;WB_590_ECOSYSTEMS;</t>
  </si>
  <si>
    <t>TAX_FNCACT;TAX_FNCACT_MOVERS;WB_1921_PRIVATE_SECTOR_DEVELOPMENT;WB_346_COMPETITIVE_INDUSTRIES;WB_818_INDUSTRY_POLICY_AND_REAL_SECTORS;WB_1281_MANUFACTURING;SOC_TECHNOLOGYSECTOR;WB_698_TRADE;TAX_ECON_PRICE;TAX_FNCACT_ANALYST;ECON_STOCKMARKET;</t>
  </si>
  <si>
    <t>parkrecord.com</t>
  </si>
  <si>
    <t>TAX_FNCACT;TAX_FNCACT_ANALYST;TAX_FNCACT_CHIEF;TAX_FNCACT_EXECUTIVE;TAX_FNCACT_CHIEF_EXECUTIVE;TAX_ECON_PRICE;TAX_ETHNICITY;TAX_ETHNICITY_JAPANESE;TAX_WORLDLANGUAGES;TAX_WORLDLANGUAGES_JAPANESE;ECON_WORLDCURRENCIES;ECON_WORLDCURRENCIES_DOLLAR;</t>
  </si>
  <si>
    <t>club.cnews.ru</t>
  </si>
  <si>
    <t>kxly.com</t>
  </si>
  <si>
    <t>austinglobe.com</t>
  </si>
  <si>
    <t>TAX_ECON_PRICE;WB_678_DIGITAL_GOVERNMENT;WB_2947_OPERATING_SYSTEMS;WB_667_ICT_INFRASTRUCTURE;WB_669_SOFTWARE_INFRASTRUCTURE;WB_133_INFORMATION_AND_COMMUNICATION_TECHNOLOGIES;WB_566_ENVIRONMENT_AND_NATURAL_RESOURCES;WB_590_ECOSYSTEMS;LEADER;TAX_FNCACT;TAX_FNCACT_PRESIDENT;USPEC_POLITICS_GENERAL1;TAX_FNCACT_VICE_PRESIDENT;TAX_FNCACT_SENIOR_VICE_PRESIDENT;SCIENCE;SOC_INNOVATION;ECON_STOCKMARKET;TAX_FNCACT_ANALYSTS;WB_1921_PRIVATE_SECTOR_DEVELOPMENT;WB_346_COMPETITIVE_INDUSTRIES;WB_818_INDUSTRY_POLICY_AND_REAL_SECTORS;WB_1281_MANUFACTURING;WB_1150_VOLATILITY;WB_1104_MACROECONOMIC_VULNERABILITY_AND_DEBT;WB_350_FINANCIAL_INFRASTRUCTURE_AND_REMITTANCES;WB_281_ICT_INDUSTRY_AND_SERVICES;WB_2424_ICT_AND_FINANCIAL_SECTOR;WB_2420_ICT_FOR_JOBS;WB_828_ELECTRONIC_PAYMENTS;WB_1920_FINANCIAL_SECTOR_DEVELOPMENT;WB_358_RETAIL_PAYMENTS;WB_827_MOBILE_MONEY;WB_698_TRADE;</t>
  </si>
  <si>
    <t>WB_678_DIGITAL_GOVERNMENT;WB_2944_SERVERS;WB_671_STORAGE_MANAGEMENT;WB_667_ICT_INFRASTRUCTURE;WB_672_NETWORK_MANAGEMENT;WB_133_INFORMATION_AND_COMMUNICATION_TECHNOLOGIES;WB_674_SHARED_INFRASTRUCTURE;WB_676_CLOUD_COMPUTING;TAX_WORLDBIRDS;TAX_WORLDBIRDS_CUTTHROAT;CRISISLEX_C07_SAFETY;WB_661_BIG_DATA;WB_652_ICT_APPLICATIONS;WB_872_SMART_CITIES;WB_813_URBAN_GOVERNANCE_AND_CITY_SYSTEMS;WB_699_URBAN_DEVELOPMENT;WB_873_NON_TRADITIONAL_DATA_DRIVEN_MANAGEMENT;WB_658_ENTERPRISE_APPLICATIONS;TECH_BIGDATA;MEDIA_SOCIAL;LEADER;TAX_FNCACT;TAX_FNCACT_PRESIDENT;USPEC_POLITICS_GENERAL1;TAX_FNCACT_CEO;EPU_ECONOMY_HISTORIC;TAX_FNCACT_ANALYST;TAX_FNCACT_CHIEF;TAX_MILITARY_TITLE;TAX_MILITARY_TITLE_OFFICER;TAX_FNCACT_OFFICER;TAX_ECON_PRICE;WB_2433_CONFLICT_AND_VIOLENCE;WB_2465_REVOLUTIONARY_VIOLENCE;WB_2432_FRAGILITY_CONFLICT_AND_VIOLENCE;WB_2462_POLITICAL_VIOLENCE_AND_WAR;TAX_FNCACT_CHAIRMAN;TAX_FNCACT_EXECUTIVE;TAX_FNCACT_CHIEF_EXECUTIVE;TAX_FNCACT_EXECUTIVE_OFFICER;TAX_FNCACT_CHIEF_EXECUTIVE_OFFICER;MARITIME;CRISISLEX_C04_LOGISTICS_TRANSPORT;</t>
  </si>
  <si>
    <t>TAX_FNCACT;TAX_FNCACT_CEO;SCIENCE;SOC_INNOVATION;</t>
  </si>
  <si>
    <t>TAX_FNCACT;TAX_FNCACT_CHIEF;TAX_FNCACT_EXECUTIVE;TAX_FNCACT_CHIEF_EXECUTIVE;TAX_FNCACT_CANDIDATES;TAX_FNCACT_SENATORS;TAX_FNCACT_NEUROSURGEON;LEADER;TAX_FNCACT_GOVERNOR;MEDIA_MSM;TAX_POLITICAL_PARTY;TAX_POLITICAL_PARTY_DEMOCRAT;TAX_FNCACT_SECRETARY;TAX_FNCACT_CANDIDATE;TAX_POLITICAL_PARTY_REPUBLICAN;TAX_FNCACT_NOMINEE;</t>
  </si>
  <si>
    <t>ECON_STOCKMARKET;TAX_FNCACT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WB_1921_PRIVATE_SECTOR_DEVELOPMENT;WB_405_BUSINESS_CLIMATE;WB_2531_INSPECTIONS_LICENSING_AND_PERMITS;WB_2530_BUSINESS_ENVIRONMENT;MANMADE_DISASTER_IMPLIED;WB_698_TRADE;AFFECT;TAX_FNCACT_ANALYST;</t>
  </si>
  <si>
    <t>ECON_STOCKMARKET;ARMEDCONFLICT;TRIAL;EPU_CATS_REGULATION;WB_678_DIGITAL_GOVERNMENT;WB_2947_OPERATING_SYSTEMS;WB_667_ICT_INFRASTRUCTURE;WB_669_SOFTWARE_INFRASTRUCTURE;WB_133_INFORMATION_AND_COMMUNICATION_TECHNOLOGIES;WB_1625_SUPPORT_SERVICES;WB_1466_SOCIAL_ASSISTANCE;WB_697_SOCIAL_PROTECTION_AND_LABOR;WB_670_ICT_SECURITY;WB_2372_AUTHENTICATION_AND_AUTHORIZATION;TAX_ECON_PRICE;TAX_FNCACT;TAX_FNCACT_REPRESENTATIVE;ACT_MAKESTATEMENT;USPEC_POLICY1;EPU_POLICY;EPU_POLICY_POLICY;BAN;CORRUPTION;UNGP_FORESTS_RIVERS_OCEANS;EPU_ECONOMY_HISTORIC;TAX_FNCACT_CEO;WB_698_TRADE;</t>
  </si>
  <si>
    <t>NEGOTIATIONS;SOC_EMERGINGTECH;EDUCATION;SOC_POINTSOFINTEREST;SOC_POINTSOFINTEREST_UNIVERSITIES;TAX_FNCACT;TAX_FNCACT_CHAIRMAN;LEADER;TAX_FNCACT_PRESIDENT;TAX_FNCACT_CHIEF;TAX_FNCACT_EXECUTIVE;TAX_FNCACT_CHIEF_EXECUTIVE;TAX_MILITARY_TITLE;TAX_MILITARY_TITLE_OFFICER;TAX_FNCACT_OFFICER;TAX_FNCACT_EXECUTIVE_OFFICER;TAX_FNCACT_CHIEF_EXECUTIVE_OFFICER;TAX_FNCACT_LEADER;TAX_FNCACT_ANALYSTS;</t>
  </si>
  <si>
    <t>TAX_ECON_PRICE;ECON_STOCKMARKET;WB_1150_VOLATILITY;WB_1104_MACROECONOMIC_VULNERABILITY_AND_DEBT;CRISISLEX_C07_SAFETY;TAX_FNCACT;TAX_FNCACT_ANALYSTS;TAX_FNCACT_MANAGERS;TAX_FNCACT_ANALYST;WB_698_TRADE;WB_290_TELECOMMUNICATIONS_ORGANIZATIONAL_DESIGN;WB_288_TELECOMMUNICATIONS_SECTOR_POLICY_AND_REGULATION;WB_286_TELECOMMUNICATIONS_AND_BROADBAND_ACCESS;WB_133_INFORMATION_AND_COMMUNICATION_TECHNOLOGIES;TAX_FNCACT_EXECUTIVE;LEADER;TAX_FNCACT_PRESIDENT;USPEC_POLITICS_GENERAL1;TAX_FNCACT_VICE_PRESIDENT;TAX_FNCACT_EXECUTIVE_VICE_PRESIDENT;TAX_FNCACT_INSIDERS;TAX_FNCACT_BOSS;WB_678_DIGITAL_GOVERNMENT;WB_2944_SERVERS;WB_671_STORAGE_MANAGEMENT;WB_667_ICT_INFRASTRUCTURE;WB_672_NETWORK_MANAGEMENT;</t>
  </si>
  <si>
    <t>ECON_STOCKMARKET;WB_2670_JOBS;WB_1467_EDUCATION_FOR_ALL;WB_470_EDUCATION;WB_2131_EMPLOYABILITY_SKILLS_AND_JOBS;WB_1484_EDUCATION_SKILLS_DEVELOPMENT_AND_LABOR_MARKET;TAX_FNCACT;TAX_FNCACT_PIONEER;WB_698_TRADE;TAX_FNCACT_EMPLOYEES;CRISISLEX_C07_SAFETY;CYBER_ATTACK;WB_678_DIGITAL_GOVERNMENT;WB_670_ICT_SECURITY;WB_133_INFORMATION_AND_COMMUNICATION_TECHNOLOGIES;TAX_ECON_PRICE;</t>
  </si>
  <si>
    <t>WB_698_TRADE;TAX_FNCACT;TAX_FNCACT_CEO;WB_1070_ECONOMIC_GROWTH_POLICY;WB_471_ECONOMIC_GROWTH;KILL;</t>
  </si>
  <si>
    <t>SOC_TECHNOLOGYSECTOR;TAX_FNCACT;TAX_FNCACT_ANALYSTS;ECON_STOCKMARKET;TAX_ECON_PRICE;TAX_FNCACT_ANALYST;WB_2601_TRADE_LINKAGES_SPILLOVERS_AND_CONNECTIVITY;WB_772_TRADE_FACILITATION_AND_LOGISTICS;WB_699_URBAN_DEVELOPMENT;WB_866_CONNECTIVITY_AND_LAGGING_REGIONS;WB_698_TRADE;WB_797_NATIONAL_URBAN_POLICIES;</t>
  </si>
  <si>
    <t>WB_2670_JOBS;WB_1467_EDUCATION_FOR_ALL;WB_470_EDUCATION;WB_2131_EMPLOYABILITY_SKILLS_AND_JOBS;WB_1484_EDUCATION_SKILLS_DEVELOPMENT_AND_LABOR_MARKET;TAX_FNCACT;TAX_FNCACT_PIONEER;TAX_FNCACT_WORKERS;TAX_FNCACT_CHIEF;TAX_FNCACT_EXECUTIVE;TAX_FNCACT_CHIEF_EXECUTIVE;TAX_MILITARY_TITLE;TAX_MILITARY_TITLE_OFFICER;TAX_FNCACT_OFFICER;TAX_FNCACT_EXECUTIVE_OFFICER;TAX_FNCACT_CHIEF_EXECUTIVE_OFFICER;TAX_FNCACT_EMPLOYEES;TAX_ECON_PRICE;</t>
  </si>
  <si>
    <t>TAX_FNCACT;TAX_FNCACT_FOOL;MANMADE_DISASTER_IMPLIED;WB_2418__D_PRINTING;WB_2416_INTERNET_OF_THINGS;WB_2399_ICT_INNOVATION_AND_TRANSFORMATION;WB_133_INFORMATION_AND_COMMUNICATION_TECHNOLOGIES;TAX_FNCACT_KING;EPU_ECONOMY_HISTORIC;ECON_STOCKMARKET;WB_290_TELECOMMUNICATIONS_ORGANIZATIONAL_DESIGN;WB_288_TELECOMMUNICATIONS_SECTOR_POLICY_AND_REGULATION;WB_286_TELECOMMUNICATIONS_AND_BROADBAND_ACCESS;WB_1921_PRIVATE_SECTOR_DEVELOPMENT;WB_346_COMPETITIVE_INDUSTRIES;WB_818_INDUSTRY_POLICY_AND_REAL_SECTORS;WB_1281_MANUFACTURING;TAX_ETHNICITY;TAX_ETHNICITY_BLACK;LEADER;TAX_FNCACT_PRESIDENT;USPEC_POLITICS_GENERAL1;WB_698_TRADE;TAX_WORLDLANGUAGES;TAX_WORLDLANGUAGES_GOLIATH;SOC_INNOVATION;TAX_ETHNICITY_GERMAN;TAX_WORLDLANGUAGES_GERMAN;MEDICAL;TAX_FNCACT_MANUFACTURER;TAX_RELIGION;TAX_RELIGION_AGNOSTIC;WB_2670_JOBS;WB_1467_EDUCATION_FOR_ALL;WB_470_EDUCATION;WB_2131_EMPLOYABILITY_SKILLS_AND_JOBS;WB_1484_EDUCATION_SKILLS_DEVELOPMENT_AND_LABOR_MARKET;SCIENCE;TAX_ECON_PRICE;WB_566_ENVIRONMENT_AND_NATURAL_RESOURCES;WB_590_ECOSYSTEMS;UNGP_FORESTS_RIVERS_OCEANS;TAX_FNCACT_LEADERS;TAX_DISEASE;TAX_DISEASE_DISRUPTIVE;KILL;UNREST_BELLIGERENT;TAX_FNCACT_CEO;TAX_FNCACT_AUTHOR;</t>
  </si>
  <si>
    <t>ECON_STOCKMARKET;TAX_ECON_PRICE;TAX_FNCACT;TAX_FNCACT_ANALYSTS;WB_1406_DISEASES;WB_1435_OBESITY;WB_621_HEALTH_NUTRITION_AND_POPULATION;WB_1427_NON_COMMUNICABLE_DISEASE_AND_INJURY;WB_698_TRADE;TAX_FNCACT_ANALYST;TAX_FNCACT_AUTHORITIES;CRISISLEX_CRISISLEXREC;EDUCATION;WB_470_EDUCATION;SCIENCE;SOC_INNOVATION;CRISISLEX_C07_SAFETY;</t>
  </si>
  <si>
    <t>TAX_FNCACT;TAX_FNCACT_EDITORS;ECON_STOCKMARKET;TAX_FNCACT_MANAGERS;TAX_WORLDFISH;TAX_WORLDFISH_TOP;TAX_FNCACT_INVESTOR;TAX_FNCACT_BROKER;WB_698_TRADE;</t>
  </si>
  <si>
    <t>TAX_ECON_PRICE;TAX_FNCACT;TAX_FNCACT_ANALYST;TAX_FNCACT_EXECUTIVE;LEADER;TAX_FNCACT_PRESIDENT;USPEC_POLITICS_GENERAL1;TAX_FNCACT_VICE_PRESIDENT;TAX_FNCACT_EXECUTIVE_VICE_PRESIDENT;TAX_FNCACT_CFO;TAX_FNCACT_CHIEF;TAX_MILITARY_TITLE;TAX_MILITARY_TITLE_OFFICER;TAX_FNCACT_OFFICER;TAX_FNCACT_CHIEF_FINANCIAL_OFFICER;TAX_FNCACT_ANALYSTS;GENERAL_GOVERNMENT;EDUCATION;WB_470_EDUCATION;CRISISLEX_C07_SAFETY;TAX_FNCACT_OFFICIAL;</t>
  </si>
  <si>
    <t>TAX_ETHNICITY;TAX_ETHNICITY_AMERICAN;TAX_FNCACT;TAX_FNCACT_MANUFACTURER;TAX_FNCACT_AUTHORITIES;TAX_FNCACT_REGULATORS;DISCRIMINATION;WB_615_GENDER;MEDIA_MSM;ECON_STOCKMARKET;SOC_GENERALCRIME;MEDIA_CENSORSHIP;TAX_FNCACT_ADMINISTRATOR;TAX_MILITARY_TITLE;TAX_MILITARY_TITLE_SUPERINTENDENT;TAX_FNCACT_SUPERINTENDENT;TAX_WORLDLANGUAGES;TAX_WORLDLANGUAGES_CARPATHIANS;WB_1979_NATURAL_RESOURCE_MANAGEMENT;WB_435_AGRICULTURE_AND_FOOD_SECURITY;WB_1986_MOUNTAINS;BAN;TAX_ETHNICITY_AUSTRALIAN;TAX_ETHNICITY_BULGARIAN;TAX_WORLDLANGUAGES_BULGARIAN;TAX_ETHNICITY_CANADIAN;TAX_ETHNICITY_CZECH;TAX_WORLDLANGUAGES_CZECH;TAX_WORLDLANGUAGES_DANISH;TAX_ETHNICITY_HUNGARIANS;TAX_WORLDLANGUAGES_HUNGARIANS;ECON_WORLDCURRENCIES;ECON_WORLDCURRENCIES_YEN;TAX_ETHNICITY_JAPANESE;TAX_WORLDLANGUAGES_JAPANESE;TAX_WORLDMAMMALS;TAX_WORLDMAMMALS_LION;TAX_WORLDLANGUAGES_NORWEGIAN;TAX_WORLDLANGUAGES_POLISH;ECON_WORLDCURRENCIES_RUBLES;TAX_ETHNICITY_RUSSIAN;TAX_WORLDLANGUAGES_RUSSIAN;TAX_WORLDLANGUAGES_SWEDISH;TAX_ETHNICITY_TURKISH;TAX_WORLDLANGUAGES_TURKISH;TAX_ETHNICITY_INDIAN;TAX_ETHNICITY_KOREAN;TAX_WORLDLANGUAGES_KOREAN;TAX_ETHNICITY_UKRAINIAN;TAX_WORLDLANGUAGES_UKRAINIAN;TAX_WORLDLANGUAGES_ARABIC;</t>
  </si>
  <si>
    <t>ECON_STOCKMARKET;WB_698_TRADE;TAX_FNCACT;TAX_FNCACT_CEO;TAX_FNCACT_LEADER;TAX_FNCACT_ANALYSTS;</t>
  </si>
  <si>
    <t>EPU_ECONOMY_HISTORIC;TAX_FNCACT;TAX_FNCACT_CEO;TAX_FNCACT_CHAIRMAN;LEADER;TAX_FNCACT_PRESIDENT;USPEC_POLITICS_GENERAL1;TAX_FNCACT_DIRECTORS;TAX_FNCACT_KING;TAX_FNCACT_ANALYST;TAX_FNCACT_ANALYSTS;SOC_EMERGINGTECH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TAX_ECON_PRICE;WB_2670_JOBS;WB_1467_EDUCATION_FOR_ALL;WB_470_EDUCATION;WB_2131_EMPLOYABILITY_SKILLS_AND_JOBS;WB_1484_EDUCATION_SKILLS_DEVELOPMENT_AND_LABOR_MARKET;TAX_FNCACT_EMPLOYEES;WB_698_TRADE;TAX_FNCACT_DRIVERS;EPU_CATS_MIGRATION_FEAR_FEAR;TAX_FNCACT_JUDGE;TRIAL;TAX_FNCACT_LAWYERS;</t>
  </si>
  <si>
    <t>WB_1921_PRIVATE_SECTOR_DEVELOPMENT;WB_405_BUSINESS_CLIMATE;WB_2531_INSPECTIONS_LICENSING_AND_PERMITS;WB_2530_BUSINESS_ENVIRONMENT;WB_678_DIGITAL_GOVERNMENT;WB_652_ICT_APPLICATIONS;WB_665_SOFTWARE_AS_A_SERVICE;WB_658_ENTERPRISE_APPLICATIONS;WB_133_INFORMATION_AND_COMMUNICATION_TECHNOLOGIES;WB_2944_SERVERS;WB_671_STORAGE_MANAGEMENT;WB_667_ICT_INFRASTRUCTURE;WB_672_NETWORK_MANAGEMENT;WB_135_TRANSPORT;WB_1174_WAREHOUSING_AND_STORAGE;WB_793_TRANSPORT_AND_LOGISTICS_SERVICES;KILL;TAX_FNCACT;TAX_FNCACT_ANALYSTS;TAX_FNCACT_CEO;</t>
  </si>
  <si>
    <t>ECON_STOCKMARKET;TAX_FNCACT;TAX_FNCACT_ANALYSTS;TAX_ECON_PRICE;WB_698_TRADE;TAX_FNCACT_MANAGER;TAX_FNCACT_INSIDER;GENERAL_GOVERNMENT;EDUCATION;WB_470_EDUCATION;SCIENCE;SOC_INNOVATION;CRISISLEX_C07_SAFETY;TAX_FNCACT_ANALYST;WB_678_DIGITAL_GOVERNMENT;WB_667_ICT_INFRASTRUCTURE;WB_669_SOFTWARE_INFRASTRUCTURE;WB_2945_DATABASE;WB_133_INFORMATION_AND_COMMUNICATION_TECHNOLOGIES;</t>
  </si>
  <si>
    <t>WB_698_TRADE;ECON_STOCKMARKET;TECH_AUTOMATION;TAX_ECON_PRICE;TAX_FNCACT;TAX_FNCACT_DEVELOPER;WB_566_ENVIRONMENT_AND_NATURAL_RESOURCES;WB_590_ECOSYSTEMS;WB_2670_JOBS;WB_2769_JOBS_STRATEGIES;WB_2840_INTEGRATION;WB_2836_MIGRATION_POLICIES_AND_JOBS;GENERAL_GOVERNMENT;EDUCATION;WB_470_EDUCATION;TAX_FNCACT_NOBLE;ENV_OIL;ECON_OILPRICE;ECON_WORLDCURRENCIES;ECON_WORLDCURRENCIES_DOLLAR;TAX_FNCACT_CONTRACTOR;WB_507_ENERGY_AND_EXTRACTIVES;WB_895_MINING_SYSTEMS;WB_1699_METAL_ORE_MINING;WB_2933_ZINC;WB_2931_IRON;CLOSURE;TAX_FNCACT_SPOKESMAN;TAX_FNCACT_DIRECTORS;TAX_FNCACT_INCUMBENT;ECON_HOUSING_PRICES;ELECTION;</t>
  </si>
  <si>
    <t>KILL;CRISISLEX_CRISISLEXREC;TAX_FNCACT;TAX_FNCACT_PIONEER;ECON_ENTREPRENEURSHIP;WB_678_DIGITAL_GOVERNMENT;WB_674_SHARED_INFRASTRUCTURE;WB_667_ICT_INFRASTRUCTURE;WB_676_CLOUD_COMPUTING;WB_133_INFORMATION_AND_COMMUNICATION_TECHNOLOGIES;TAX_FNCACT_WORKERS;TAX_FNCACT_EMPLOYEES;WB_698_TRADE;ECON_STOCKMARKET;TAX_FNCACT_ANALYST;TAX_FNCACT_CHIEF;TAX_FNCACT_EXECUTIVE;TAX_FNCACT_CHIEF_EXECUTIVE;TAX_FNCACT_CEO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</si>
  <si>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TAX_ECON_PRICE;TAX_DISEASE;TAX_DISEASE_CONVENTIONAL;EPU_ECONOMY_HISTORIC;WB_2670_JOBS;WB_1467_EDUCATION_FOR_ALL;WB_470_EDUCATION;WB_2131_EMPLOYABILITY_SKILLS_AND_JOBS;WB_1484_EDUCATION_SKILLS_DEVELOPMENT_AND_LABOR_MARKET;TAX_FNCACT;TAX_FNCACT_CEO;ECON_DEBT;WB_1104_MACROECONOMIC_VULNERABILITY_AND_DEBT;WB_450_DEBT;TAX_FNCACT_DIRECTORS;USPEC_UNCERTAINTY1;</t>
  </si>
  <si>
    <t>ECON_STOCKMARKET;TAX_FNCACT;TAX_FNCACT_VENDOR;TAX_ECON_PRICE;WB_2670_JOBS;WB_1467_EDUCATION_FOR_ALL;WB_470_EDUCATION;WB_2131_EMPLOYABILITY_SKILLS_AND_JOBS;WB_1484_EDUCATION_SKILLS_DEVELOPMENT_AND_LABOR_MARKET;TAX_FNCACT_EMPLOYEES;TAX_FNCACT_WORKERS;UNGP_FORESTS_RIVERS_OCEANS;USPEC_POLICY1;EPU_POLICY;EPU_POLICY_BUDGET;SOC_INNOVATION;EPU_POLICY_SPENDING;EPU_ECONOMY_HISTORIC;MOVEMENT_GENERAL;ECON_CURRENCY_EXCHANGE_RATE;ECON_WORLDCURRENCIES;ECON_WORLDCURRENCIES_DOLLAR;EPU_CATS_MONETARY_POLICY;ECON_INTEREST_RATES;EPU_POLICY_INTEREST_RATES;AFFECT;WB_1104_MACROECONOMIC_VULNERABILITY_AND_DEBT;WB_450_DEBT;CRISISLEX_CRISISLEXREC;TAX_FNCACT_AUTHOR;EPU_CATS_REGULATION;EPU_CATS_FINANCIAL_REGULATION;WB_1535_DISTANCE_EDUCATION;WB_494_EDUCATION_AND_ICT;WB_1497_EDUCATION_MANAGEMENT_AND_ADMINISTRATION;TAX_FNCACT_ANALYST;TAX_FNCACT_VETERAN;</t>
  </si>
  <si>
    <t>EPU_ECONOMY_HISTORIC;WB_678_DIGITAL_GOVERNMENT;WB_2944_SERVERS;WB_671_STORAGE_MANAGEMENT;WB_667_ICT_INFRASTRUCTURE;WB_672_NETWORK_MANAGEMENT;WB_133_INFORMATION_AND_COMMUNICATION_TECHNOLOGIES;TAX_FNCACT;TAX_FNCACT_CHAIRMAN;LEADER;TAX_FNCACT_PRESIDENT;USPEC_POLITICS_GENERAL1;TAX_FNCACT_CHIEF;TAX_FNCACT_EXECUTIVE;TAX_FNCACT_CHIEF_EXECUTIVE;TAX_FNCACT_CEO;TAX_FNCACT_NOMINEES;ECON_DEBT;WB_1104_MACROECONOMIC_VULNERABILITY_AND_DEBT;WB_450_DEBT;TAX_ECON_PRICE;GENERAL_GOVERNMENT;EPU_POLICY;EPU_POLICY_GOVERNMENT;</t>
  </si>
  <si>
    <t>WB_635_PUBLIC_HEALTH;WB_2165_HEALTH_EMERGENCIES;WB_2166_HEALTH_EMERGENCY_PREPAREDNESS_AND_DISASTER_RESPONSE;WB_621_HEALTH_NUTRITION_AND_POPULATION;WB_2167_PANDEMICS;TAX_DISEASE;TAX_DISEASE_NOROVIRUS;GENERAL_HEALTH;ECON_STOCKMARKET;WB_698_TRADE;TAX_ECON_PRICE;MEDIA_SOCIAL;TAX_FNCACT;TAX_FNCACT_INSIDER;SOC_TECHNOLOGYSECTOR;TAX_FNCACT_DIRECTORS;EPU_ECONOMY_HISTORIC;</t>
  </si>
  <si>
    <t>TAX_ECON_PRICE;WB_1458_HEALTH_PROMOTION_AND_DISEASE_PREVENTION;WB_635_PUBLIC_HEALTH;WB_1464_HEALTH_OF_THE_DISABLED;WB_621_HEALTH_NUTRITION_AND_POPULATION;ECON_DEBT;WB_1104_MACROECONOMIC_VULNERABILITY_AND_DEBT;WB_450_DEBT;TAX_FNCACT;TAX_FNCACT_DIRECTORS;LEADER;TAX_FNCACT_PRESIDENT;USPEC_POLITICS_GENERAL1;TAX_FNCACT_CHIEF;TAX_FNCACT_EXECUTIVE;TAX_FNCACT_CHIEF_EXECUTIVE;TAX_MILITARY_TITLE;TAX_MILITARY_TITLE_OFFICER;TAX_FNCACT_OFFICER;TAX_FNCACT_EXECUTIVE_OFFICER;TAX_FNCACT_CHIEF_EXECUTIVE_OFFICER;KILL;WB_439_MACROECONOMIC_AND_STRUCTURAL_POLICIES;WB_829_FISCAL_DECENTRALIZATION;WB_874_LOCAL_FINANCE;WB_877_ASSET_MANAGEMENT;WB_445_FISCAL_POLICY;WB_698_TRADE;TAX_FNCACT_ANALYST;TAX_FNCACT_ANALYSTS;MEDIA_SOCIAL;GENERAL_GOVERNMENT;EDUCATION;WB_470_EDUCATION;</t>
  </si>
  <si>
    <t>WB_2670_JOBS;WB_1467_EDUCATION_FOR_ALL;WB_470_EDUCATION;WB_2131_EMPLOYABILITY_SKILLS_AND_JOBS;WB_1484_EDUCATION_SKILLS_DEVELOPMENT_AND_LABOR_MARKET;TAX_FNCACT;TAX_FNCACT_STAFFERS;TAX_FNCACT_CONSULTANT;TAX_ECON_PRICE;WB_368_LEASING;TAX_FNCACT_CHAIRMAN;TAX_FNCACT_CHIEF;TAX_MILITARY_TITLE;TAX_MILITARY_TITLE_OFFICER;TAX_FNCACT_OFFICER;TAX_FNCACT_CHIEF_FINANCIAL_OFFICER;TAX_FNCACT_EMPLOYEES;TAX_FNCACT_ANALYSTS;TAX_FNCACT_VENDOR;WB_678_DIGITAL_GOVERNMENT;WB_2944_SERVERS;WB_671_STORAGE_MANAGEMENT;WB_667_ICT_INFRASTRUCTURE;WB_672_NETWORK_MANAGEMENT;WB_133_INFORMATION_AND_COMMUNICATION_TECHNOLOGIES;TAX_WORLDMAMMALS;TAX_WORLDMAMMALS_LION;</t>
  </si>
  <si>
    <t>ECON_STOCKMARKET;WB_698_TRADE;TAX_ECON_PRICE;TAX_FNCACT;TAX_FNCACT_ANALYSTS;TAX_FNCACT_INSIDER;TAX_MILITARY_TITLE;TAX_MILITARY_TITLE_OFFICER;TAX_FNCACT_OFFICER;TAX_FNCACT_INSIDERS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</si>
  <si>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TAX_FNCACT;TAX_FNCACT_EMPLOYEES;CRISISLEX_CRISISLEXREC;WB_1921_PRIVATE_SECTOR_DEVELOPMENT;WB_346_COMPETITIVE_INDUSTRIES;WB_818_INDUSTRY_POLICY_AND_REAL_SECTORS;WB_1281_MANUFACTURING;WB_678_DIGITAL_GOVERNMENT;WB_2944_SERVERS;WB_671_STORAGE_MANAGEMENT;WB_667_ICT_INFRASTRUCTURE;WB_672_NETWORK_MANAGEMENT;WB_133_INFORMATION_AND_COMMUNICATION_TECHNOLOGIES;TAX_FNCACT_DIRECTOR;TAX_FNCACT_MANAGING_DIRECTOR;TAX_FNCACT_CHIEF;TAX_MILITARY_TITLE;TAX_MILITARY_TITLE_OFFICER;TAX_FNCACT_OFFICER;TAX_FNCACT_CHIEF_INFORMATION_OFFICER;ECON_TAXATION;USPEC_POLICY1;TAX_WORLDMAMMALS;TAX_WORLDMAMMALS_HUMAN;WB_841_JUSTICE_SYSTEM_ADMINISTRATION;WB_696_PUBLIC_SECTOR_MANAGEMENT;WB_840_JUSTICE;WB_1211_HUMAN_RESOURCES;ECON_STOCKMARKET;TAX_FNCACT_EXECUTIVE;TAX_FNCACT_CHIEF_EXECUTIVE;TAX_FNCACT_CHAIRMAN;TAX_FNCACT_CEO;TAX_FNCACT_DIRECTORS;WB_674_SHARED_INFRASTRUCTURE;WB_676_CLOUD_COMPUTING;WB_2418__D_PRINTING;WB_2416_INTERNET_OF_THINGS;WB_2399_ICT_INNOVATION_AND_TRANSFORMATION;TAX_FNCACT_ANALYST;TAX_ETHNICITY;TAX_ETHNICITY_TAY;TAX_WORLDLANGUAGES;TAX_WORLDLANGUAGES_TAY;KILL;TAX_FNCACT_PRINCIPAL;TAX_FNCACT_INCUMBENTS;TECH_AUTOMATION;MEDICAL;MANMADE_DISASTER_IMPLIED;</t>
  </si>
  <si>
    <t>TAX_ECON_PRICE;EPU_ECONOMY_HISTORIC;WB_678_DIGITAL_GOVERNMENT;WB_2943_SWITCHES;WB_667_ICT_INFRASTRUCTURE;WB_672_NETWORK_MANAGEMENT;WB_133_INFORMATION_AND_COMMUNICATION_TECHNOLOGIES;WB_698_TRADE;ECON_STOCKMARKET;EPU_CATS_REGULATION;</t>
  </si>
  <si>
    <t>TAX_FNCACT;TAX_FNCACT_VETERAN;WB_135_TRANSPORT;WB_1174_WAREHOUSING_AND_STORAGE;WB_793_TRANSPORT_AND_LOGISTICS_SERVICES;ECON_STOCKMARKET;TAX_FNCACT_DEVELOPER;TAX_FNCACT_CEO;TAX_FNCACT_EMPLOYEES;TAX_FNCACT_CHIEF;TAX_FNCACT_EXECUTIVE;TAX_FNCACT_CHIEF_EXECUTIVE;TAX_MILITARY_TITLE;TAX_MILITARY_TITLE_OFFICER;TAX_FNCACT_OFFICER;TAX_FNCACT_EXECUTIVE_OFFICER;TAX_FNCACT_CHIEF_EXECUTIVE_OFFICER;</t>
  </si>
  <si>
    <t>TAX_FNCACT;TAX_FNCACT_VENDOR;EDUCATION;WB_678_DIGITAL_GOVERNMENT;WB_2944_SERVERS;WB_671_STORAGE_MANAGEMENT;WB_667_ICT_INFRASTRUCTURE;WB_672_NETWORK_MANAGEMENT;WB_133_INFORMATION_AND_COMMUNICATION_TECHNOLOGIES;WB_655_INFORMATION_MANAGEMENT;WB_653_ENTERPRISE_ARCHITECTURE;WB_2375_ICT_METHODS_AND_PROCEDURES;WB_698_TRADE;</t>
  </si>
  <si>
    <t>ECON_STOCKMARKET;TAX_FNCACT;TAX_FNCACT_CHIEF;TAX_MILITARY_TITLE;TAX_MILITARY_TITLE_OFFICER;TAX_FNCACT_OFFICER;TAX_FNCACT_CHIEF_OPERATING_OFFICER;WB_698_TRADE;WB_678_DIGITAL_GOVERNMENT;WB_674_SHARED_INFRASTRUCTURE;WB_667_ICT_INFRASTRUCTURE;WB_676_CLOUD_COMPUTING;WB_133_INFORMATION_AND_COMMUNICATION_TECHNOLOGIES;TAX_FNCACT_LEADER;TAX_FNCACT_EXECUTIVE;LEADER;TAX_FNCACT_PRESIDENT;USPEC_POLITICS_GENERAL1;TAX_FNCACT_VICE_PRESIDENT;TAX_FNCACT_EXECUTIVE_VICE_PRESIDENT;TAX_FNCACT_MANAGER;TAX_FNCACT_GENERAL_MANAGER;TAX_ECON_PRICE;WB_1150_VOLATILITY;WB_1104_MACROECONOMIC_VULNERABILITY_AND_DEBT;GENERAL_HEALTH;MEDICAL;EPU_CATS_HEALTHCARE;EPU_CATS_ENTITLEMENT_PROGRAMS;WB_1291_PUBLIC_HEALTH_INSURANCE;WB_625_HEALTH_ECONOMICS_AND_FINANCE;WB_621_HEALTH_NUTRITION_AND_POPULATION;WB_1287_HEALTH_INSURANCE;TAX_FNCACT_OPERATOR;TRAFFIC;EPU_ECONOMY_HISTORIC;</t>
  </si>
  <si>
    <t>TAX_ETHNICITY;TAX_ETHNICITY_INDIAN;WB_728_PUBLIC_SERVICE_DELIVERY;WB_696_PUBLIC_SECTOR_MANAGEMENT;WB_723_PUBLIC_ADMINISTRATION;WB_2098_OUTSOURCING;</t>
  </si>
  <si>
    <t>TAX_FNCACT;TAX_FNCACT_MANUFACTURER;EPU_ECONOMY_HISTORIC;TAX_FNCACT_ANALYSTS;SOC_TECHNOLOGYSECTOR;UNGP_FORESTS_RIVERS_OCEANS;TAX_ECON_PRICE;TAX_WORLDMAMMALS;TAX_WORLDMAMMALS_BEAR;TAX_FNCACT_CEO;TAX_FNCACT_OPERATOR;TAX_FNCACT_CHIEF;TAX_FNCACT_EXECUTIVE;TAX_FNCACT_CHIEF_EXECUTIVE;TAX_ETHNICITY;TAX_ETHNICITY_AUSTRALIAN;MANMADE_DISASTER_IMPLIED;TAX_FNCACT_ANALYST;TAX_FNCACT_INVESTOR;AFFECT;WB_2418__D_PRINTING;WB_2416_INTERNET_OF_THINGS;WB_2399_ICT_INNOVATION_AND_TRANSFORMATION;WB_133_INFORMATION_AND_COMMUNICATION_TECHNOLOGIES;ECON_STOCKMARKET;TAX_FNCACT_FOOL;WB_2433_CONFLICT_AND_VIOLENCE;WB_2465_REVOLUTIONARY_VIOLENCE;WB_2432_FRAGILITY_CONFLICT_AND_VIOLENCE;WB_2462_POLITICAL_VIOLENCE_AND_WAR;USPEC_POLICY1;EPU_POLICY;EPU_POLICY_POLICY;EPU_CATS_REGULATION;</t>
  </si>
  <si>
    <t>ECON_STOCKMARKET;WB_2418__D_PRINTING;WB_2416_INTERNET_OF_THINGS;WB_2399_ICT_INNOVATION_AND_TRANSFORMATION;WB_133_INFORMATION_AND_COMMUNICATION_TECHNOLOGIES;TAX_ECON_PRICE;TAX_FNCACT;TAX_FNCACT_ANALYST;TAX_FNCACT_LEADERS;TAX_FNCACT_AGENTS;</t>
  </si>
  <si>
    <t>TAX_FNCACT;TAX_FNCACT_LEADER;EDUCATION;SOC_POINTSOFINTEREST;SOC_POINTSOFINTEREST_UNIVERSITIES;TAX_WORLDLANGUAGES;TAX_WORLDLANGUAGES_LATIN;TAX_FNCACT_EMPLOYE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WB_694_BROADCAST_AND_MEDIA;MEDIA_SOCIAL;WB_662_SOCIAL_MEDIA;GENERAL_GOVERNMENT;AFFECT;</t>
  </si>
  <si>
    <t>ieyenews.com</t>
  </si>
  <si>
    <t>TAX_WORLDBIRDS;TAX_WORLDBIRDS_DUCK;CORRUPTION;ENV_OIL;TAX_FNCACT;TAX_FNCACT_JUDGE;TRIAL;TAX_FNCACT_OFFICIALS;GENERAL_GOVERNMENT;CRISISLEX_O02_RESPONSEAGENCIESATCRISIS;CRISISLEX_T05_MONEY;LEGISLATION;TAX_FNCACT_EMPLOYEES;WB_1428_INJURY;WB_1406_DISEASES;WB_621_HEALTH_NUTRITION_AND_POPULATION;WB_1427_NON_COMMUNICABLE_DISEASE_AND_INJURY;CRISISLEX_T11_UPDATESSYMPATHY;USPEC_POLITICS_GENERAL1;TAX_FNCACT_OFFICIAL;TAX_WORLDMAMMALS;TAX_WORLDMAMMALS_SEAL;WB_2019_ANTI_CORRUPTION_LEGISLATION;WB_696_PUBLIC_SECTOR_MANAGEMENT;WB_831_GOVERNANCE;WB_832_ANTI_CORRUPTION;WB_2020_BRIBERY_FRAUD_AND_COLLUSION;TAX_FNCACT_CRIMINAL;UNREST_BELLIGERENT;</t>
  </si>
  <si>
    <t>ECON_WORLDCURRENCIES;ECON_WORLDCURRENCIES_DOLLAR;TAX_FNCACT;TAX_FNCACT_CHIEF;TAX_MILITARY_TITLE;TAX_MILITARY_TITLE_OFFICER;TAX_FNCACT_OFFICER;TAX_FNCACT_CHIEF_OPERATING_OFFICER;LEADER;TAX_FNCACT_PRESIDENT;</t>
  </si>
  <si>
    <t>LEADER;TAX_FNCACT;TAX_FNCACT_GOVERNOR;TERROR;TAX_FNCACT_INSURGENT;INSURGENCY;WB_2433_CONFLICT_AND_VIOLENCE;WB_2451_REBELS_GUERRILLAS_AND_INSURGENTS;WB_2432_FRAGILITY_CONFLICT_AND_VIOLENCE;WB_2445_NON_STATE_SECURITY_ACTORS;TAX_POLITICAL_PARTY;TAX_POLITICAL_PARTY_REPUBLICAN;USPEC_POLITICS_GENERAL1;TAX_POLITICAL_PARTY_REPUBLICAN_PARTY;TAX_FNCACT_LEADERS;RATIFY;TAX_FNCACT_DEVELOPER;IDEOLOGY;ELECTION;TAX_FNCACT_CANDIDATE;BAN;TAX_RELIGION;TAX_RELIGION_MUSLIMS;TAX_ETHNICITY;TAX_ETHNICITY_MUSLIMS;MEDIA_MSM;TAX_FNCACT_JOURNALIST;TAX_TERROR_GROUP;TAX_TERROR_GROUP_KU_KLUX_KLAN;EPU_CATS_MIGRATION_FEAR_FEAR;EPU_POLICY;EPU_POLICY_POLITICAL;TAX_FNCACT_CHIEF;TAX_FNCACT_EXECUTIVE;TAX_FNCACT_CHIEF_EXECUTIVE;TAX_FNCACT_PRESIDENT;TAX_FNCACT_LEADER;EPU_UNCERTAINTY;TAX_FNCACT_REPORTER;TAX_FNCACT_SENATOR;GENERAL_PUBLIC_OPINION;EPU_CATS_REGULATION;</t>
  </si>
  <si>
    <t>CRISISLEX_CRISISLEXREC;AFFECT;CRISISLEX_T02_INJURED;TRAFFIC;WB_286_TELECOMMUNICATIONS_AND_BROADBAND_ACCESS;WB_133_INFORMATION_AND_COMMUNICATION_TECHNOLOGIES;ECON_STOCKMARKET;WB_698_TRADE;WB_135_TRANSPORT;WB_1174_WAREHOUSING_AND_STORAGE;WB_793_TRANSPORT_AND_LOGISTICS_SERVICES;MANMADE_DISASTER_IMPLIED;GENERAL_GOVERNMENT;EDUCATION;WB_470_EDUCATION;TAX_FNCACT;TAX_FNCACT_CEO;ENV_OIL;ECON_OILPRICE;ENV_NATURALGAS;</t>
  </si>
  <si>
    <t>WB_678_DIGITAL_GOVERNMENT;WB_694_BROADCAST_AND_MEDIA;WB_133_INFORMATION_AND_COMMUNICATION_TECHNOLOGIES;MEDIA_SOCIAL;WB_652_ICT_APPLICATIONS;WB_662_SOCIAL_MEDIA;WB_658_ENTERPRISE_APPLICATIONS;EPU_ECONOMY_HISTORIC;LEADER;TAX_FNCACT;TAX_FNCACT_PRESIDENT;USPEC_POLITICS_GENERAL1;TAX_FNCACT_VICE_PRESIDENT;TAX_FNCACT_SENIOR_VICE_PRESIDENT;WB_661_BIG_DATA;WB_872_SMART_CITIES;WB_813_URBAN_GOVERNANCE_AND_CITY_SYSTEMS;WB_699_URBAN_DEVELOPMENT;WB_873_NON_TRADITIONAL_DATA_DRIVEN_MANAGEMENT;TECH_BIGDATA;EPU_CATS_REGULATION;</t>
  </si>
  <si>
    <t>TAX_FNCACT;TAX_FNCACT_ANALYST;TAX_ECON_PRICE;ECON_STOCKMARKET;AFFECT;TAX_FNCACT_ANALYSTS;</t>
  </si>
  <si>
    <t>EPU_ECONOMY_HISTORIC;TAX_FNCACT;TAX_FNCACT_MANAGER;TAX_FNCACT_GENERAL_MANAGER;CRISISLEX_T11_UPDATESSYMPATHY;</t>
  </si>
  <si>
    <t>TRIAL;WB_845_LEGAL_AND_REGULATORY_FRAMEWORK;WB_696_PUBLIC_SECTOR_MANAGEMENT;WB_851_INTELLECTUAL_PROPERTY_RIGHTS;WB_1041_PATENTS;WB_1039_PROPERTY_LAWS_AND_REGULATIONS;CRISISLEX_CRISISLEXREC;</t>
  </si>
  <si>
    <t>TAX_ECON_PRICE;WB_698_TRADE;ECON_WORLDCURRENCIES;ECON_WORLDCURRENCIES_DOLLAR;ECON_WORLDCURRENCIES_DOLLARS;WB_135_TRANSPORT;WB_1174_WAREHOUSING_AND_STORAGE;WB_793_TRANSPORT_AND_LOGISTICS_SERVICES;TAX_ETHNICITY;TAX_ETHNICITY_CHINESE;TAX_WORLDLANGUAGES;TAX_WORLDLANGUAGES_CHINESE;EDUCATION;SOC_POINTSOFINTEREST;SOC_POINTSOFINTEREST_UNIVERSITY;GENERAL_GOVERNMENT;</t>
  </si>
  <si>
    <t>ticotimes.net</t>
  </si>
  <si>
    <t>WB_698_TRADE;TAX_FNCACT;TAX_FNCACT_EMPLOYEES;TAX_FNCACT_CEO;TAX_WORLDMAMMALS;TAX_WORLDMAMMALS_HUMAN;WB_841_JUSTICE_SYSTEM_ADMINISTRATION;WB_696_PUBLIC_SECTOR_MANAGEMENT;WB_840_JUSTICE;WB_1211_HUMAN_RESOURCES;TAX_FNCACT_MANAGER;WB_2670_JOBS;WB_2048_COMPENSATION_CAREERS_AND_INCENTIVES;WB_723_PUBLIC_ADMINISTRATION;WB_724_HUMAN_RESOURCES_FOR_PUBLIC_SECTOR;</t>
  </si>
  <si>
    <t>tdg.ch</t>
  </si>
  <si>
    <t>TAX_FNCACT;TAX_FNCACT_EXECUTIVE;EDUCATION;</t>
  </si>
  <si>
    <t>WB_698_TRADE;ECON_STOCKMARKET;ECON_EARNINGSREPORT;ENV_SOLAR;</t>
  </si>
  <si>
    <t>LEADER;TAX_FNCACT;TAX_FNCACT_PRESIDENT;USPEC_POLITICS_GENERAL1;TAX_FNCACT_VICE_PRESIDENT;TAX_FNCACT_MANAGER;TAX_FNCACT_GENERAL_MANAGER;TAX_FNCACT_DIRECTOR;TAX_FNCACT_MANAGING_DIRECTOR;TAX_FNCACT_VETERAN;ALLIANCE;SOC_INNOVATION;TAX_ETHNICITY;TAX_ETHNICITY_CANADIAN;</t>
  </si>
  <si>
    <t>ECON_STOCKMARKET;MOVEMENT_GENERAL;WB_698_TRADE;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ENV_GREEN;WB_507_ENERGY_AND_EXTRACTIVES;WB_525_RENEWABLE_ENERGY;TAX_FNCACT;TAX_FNCACT_OPERATOR;WB_1458_HEALTH_PROMOTION_AND_DISEASE_PREVENTION;WB_1462_WATER_SANITATION_AND_HYGIENE;WB_635_PUBLIC_HEALTH;WB_621_HEALTH_NUTRITION_AND_POPULATION;ENV_SOLAR;WB_528_SOLAR_ENERGY;ECON_ELECTRICALGENERATION;</t>
  </si>
  <si>
    <t>ECON_STOCKMARKET;WB_698_TRADE;TAX_ECON_PRICE;EPU_ECONOMY_HISTORIC;ENV_NATURALGAS;WB_135_TRANSPORT;WB_2299_PIPELINES;WB_539_OIL_AND_GAS_POLICY_STRATEGY_AND_INSTITUTIONS;WB_507_ENERGY_AND_EXTRACTIVES;WB_548_PPP_IN_OIL_AND_GAS;</t>
  </si>
  <si>
    <t>MANMADE_DISASTER_IMPLIED;TAX_FNCACT;TAX_FNCACT_CEO;ECON_EARNINGSREPORT;WB_2416_INTERNET_OF_THINGS;WB_2399_ICT_INNOVATION_AND_TRANSFORMATION;WB_133_INFORMATION_AND_COMMUNICATION_TECHNOLOGIES;CRISISLEX_C07_SAFETY;GENERAL_HEALTH;MEDICAL;TAX_FNCACT_OFFICIAL;</t>
  </si>
  <si>
    <t>WB_2418__D_PRINTING;WB_2416_INTERNET_OF_THINGS;WB_2399_ICT_INNOVATION_AND_TRANSFORMATION;WB_133_INFORMATION_AND_COMMUNICATION_TECHNOLOGIES;CRISISLEX_C07_SAFETY;TAX_FNCACT;TAX_FNCACT_ANALYSTS;TAX_FNCACT_CEO;SCIENCE;SOC_INNOVATION;TAX_FNCACT_LEADER;TAX_FNCACT_EXECUTIVES;</t>
  </si>
  <si>
    <t>IDEOLOGY;WB_696_PUBLIC_SECTOR_MANAGEMENT;WB_2048_COMPENSATION_CAREERS_AND_INCENTIVES;WB_723_PUBLIC_ADMINISTRATION;WB_724_HUMAN_RESOURCES_FOR_PUBLIC_SECTOR;TAX_FNCACT;TAX_FNCACT_CEO;EPU_ECONOMY_HISTORIC;TAX_FNCACT_ANALYSTS;EPU_POLICY;EPU_POLICY_REGULATORY;ECON_STOCKMARKET;TAX_FNCACT_FOOL;USPEC_POLICY1;EPU_POLICY_POLICY;EPU_CATS_REGULATION;</t>
  </si>
  <si>
    <t>ECON_STOCKMARKET;WB_135_TRANSPORT;WB_1174_WAREHOUSING_AND_STORAGE;WB_793_TRANSPORT_AND_LOGISTICS_SERVICES;WB_678_DIGITAL_GOVERNMENT;WB_652_ICT_APPLICATIONS;WB_658_ENTERPRISE_APPLICATIONS;WB_133_INFORMATION_AND_COMMUNICATION_TECHNOLOGIES;EDUCATION;WB_470_EDUCATION;WB_698_TRADE;TAX_ECON_PRICE;TAX_FNCACT;TAX_FNCACT_MERCHANT;WB_667_ICT_INFRASTRUCTURE;WB_669_SOFTWARE_INFRASTRUCTURE;WB_2945_DATABASE;</t>
  </si>
  <si>
    <t>TAX_FNCACT;TAX_FNCACT_ANALYSTS;ECON_STOCKMARKET;TAX_ECON_PRICE;TAX_FNCACT_ANALYST;TAX_FNCACT_MARSHALL;</t>
  </si>
  <si>
    <t>WB_698_TRADE;TAX_ECON_PRICE;TAX_FNCACT;TAX_FNCACT_EXECUTIVE;LEADER;TAX_FNCACT_PRESIDENT;USPEC_POLITICS_GENERAL1;TAX_FNCACT_VICE_PRESIDENT;TAX_FNCACT_EXECUTIVE_VICE_PRESIDENT;TAX_FNCACT_ANALYSTS;TAX_FNCACT_AUTHORITIES;CRISISLEX_CRISISLEXREC;EDUCATION;WB_470_EDUCATION;CRISISLEX_C07_SAFETY;</t>
  </si>
  <si>
    <t>mmail.com.my</t>
  </si>
  <si>
    <t>TAX_FNCACT;TAX_FNCACT_TRADERS;WB_698_TRADE;TAX_ECON_PRICE;ECON_STOCKMARKET;TAX_FNCACT_HUNTERS;TAX_FNCACT_ANALYSTS;WB_1406_DISEASES;WB_1435_OBESITY;WB_621_HEALTH_NUTRITION_AND_POPULATION;WB_1427_NON_COMMUNICABLE_DISEASE_AND_INJURY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</si>
  <si>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USPEC_POLICY1;BAN;LEGISLATION;TAX_FNCACT;TAX_FNCACT_EMPLOYEE;ARMEDCONFLICT;WB_2433_CONFLICT_AND_VIOLENCE;WB_2432_FRAGILITY_CONFLICT_AND_VIOLENCE;WB_2462_POLITICAL_VIOLENCE_AND_WAR;TAX_ECON_PRICE;TAX_FNCACT_REPRESENTATIVE;GEN_HOLIDAY;WB_845_LEGAL_AND_REGULATORY_FRAMEWORK;WB_696_PUBLIC_SECTOR_MANAGEMENT;WB_851_INTELLECTUAL_PROPERTY_RIGHTS;WB_1042_TRADEMARKS;WB_1039_PROPERTY_LAWS_AND_REGULATIONS;</t>
  </si>
  <si>
    <t>TAX_FNCACT;TAX_FNCACT_CTO;LEADER;TAX_FNCACT_PRESIDENT;USPEC_POLITICS_GENERAL1;MANMADE_DISASTER_IMPLIED;MEDICAL;EDUCATION;WB_470_EDUCATION;CRISISLEX_CRISISLEXREC;TAX_ECON_PRICE;SCIENCE;SOC_INNOVATION;TECH_VIRTUALREALITY;WB_644_NUTRITION;WB_1441_SUPPLEMENTS;WB_621_HEALTH_NUTRITION_AND_POPULATION;WB_135_TRANSPORT;WB_1174_WAREHOUSING_AND_STORAGE;WB_793_TRANSPORT_AND_LOGISTICS_SERVICES;WB_2416_INTERNET_OF_THINGS;WB_2399_ICT_INNOVATION_AND_TRANSFORMATION;WB_133_INFORMATION_AND_COMMUNICATION_TECHNOLOGIES;CRISISLEX_O02_RESPONSEAGENCIESATCRISIS;WB_696_PUBLIC_SECTOR_MANAGEMENT;WB_831_GOVERNANCE;TAX_FNCACT_DIRECTOR;TAX_FNCACT_MANAGING_DIRECTOR;</t>
  </si>
  <si>
    <t>TAX_FNCACT;TAX_FNCACT_LEADER;WB_1921_PRIVATE_SECTOR_DEVELOPMENT;WB_346_COMPETITIVE_INDUSTRIES;WB_818_INDUSTRY_POLICY_AND_REAL_SECTORS;WB_1281_MANUFACTURING;EPU_ECONOMY_HISTORIC;LEADER;TAX_FNCACT_PRESIDENT;USPEC_POLITICS_GENERAL1;TAX_FNCACT_CHIEF;TAX_FNCACT_EXECUTIVE;TAX_FNCACT_CHIEF_EXECUTIVE;TAX_MILITARY_TITLE;TAX_MILITARY_TITLE_OFFICER;TAX_FNCACT_OFFICER;TAX_FNCACT_EXECUTIVE_OFFICER;TAX_FNCACT_CHIEF_EXECUTIVE_OFFICER;UNGP_FORESTS_RIVERS_OCEANS;SOC_INNOVATION;TAX_FNCACT_MANAGER;TAX_FNCACT_GENERAL_MANAGER;WB_2670_JOBS;WB_1467_EDUCATION_FOR_ALL;WB_470_EDUCATION;WB_2131_EMPLOYABILITY_SKILLS_AND_JOBS;WB_1484_EDUCATION_SKILLS_DEVELOPMENT_AND_LABOR_MARKET;MEDIA_SOCIAL;TAX_FNCACT_ENGINEER;EPU_POLICY;EPU_POLICY_REFORM;</t>
  </si>
  <si>
    <t>SOC_INNOVATION;TAX_RELIGION;TAX_RELIGION_JAIN;TAX_ETHNICITY;TAX_ETHNICITY_JAIN;TAX_FNCACT;TAX_FNCACT_DIRECTOR;TAX_FNCACT_MANAGING_DIRECTOR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WB_2670_JOBS;WB_2769_JOBS_STRATEGIES;WB_2840_INTEGRATION;WB_2836_MIGRATION_POLICIES_AND_JOBS;SCIENCE;TAX_FNCACT_REPRESENTATIVES;SEIZE;TAX_ECON_PRICE;</t>
  </si>
  <si>
    <t>bfmtv.com</t>
  </si>
  <si>
    <t>WB_2670_JOBS;WB_1467_EDUCATION_FOR_ALL;WB_470_EDUCATION;WB_2131_EMPLOYABILITY_SKILLS_AND_JOBS;WB_1484_EDUCATION_SKILLS_DEVELOPMENT_AND_LABOR_MARKET;TAX_FNCACT;TAX_FNCACT_DIRECTOR;TAX_ECON_PRICE;TAX_FNCACT_ANALYSTS;TAX_FNCACT_CEO;</t>
  </si>
  <si>
    <t>EPU_ECONOMY_HISTORIC;MEDIA_MSM;WB_698_TRADE;TAX_FNCACT;TAX_FNCACT_ANALYSTS;TAX_FNCACT_ANALYST;TAX_FNCACT_CEO;TAX_FNCACT_PRINCIPAL;WB_135_TRANSPORT;WB_1174_WAREHOUSING_AND_STORAGE;WB_793_TRANSPORT_AND_LOGISTICS_SERVICES;EPU_CATS_MIGRATION_FEAR_FEAR;USPEC_POLITICS_GENERAL1;TAX_FNCACT_CHAIRMAN;LEADER;TAX_FNCACT_PRESIDENT;TAX_FNCACT_ENGINEERS;</t>
  </si>
  <si>
    <t>EDUCATION;WB_470_EDUCATION;TAX_FNCACT;TAX_FNCACT_STUDENTS;TAX_FNCACT_STUDENT;LEADER;TAX_FNCACT_PRESIDENT;USPEC_POLITICS_GENERAL1;TAX_FNCACT_VICE_PRESIDENT;SOC_POINTSOFINTEREST;SOC_POINTSOFINTEREST_SCHOOLS;SOC_INNOVATION;EPU_ECONOMY_HISTORIC;WB_135_TRANSPORT;WB_1174_WAREHOUSING_AND_STORAGE;WB_793_TRANSPORT_AND_LOGISTICS_SERVICES;SOC_POINTSOFINTEREST_SCHOOL;TAX_FNCACT_MANAGER;UNGP_FORESTS_RIVERS_OCEANS;TAX_FNCACT_ADMINISTRATORS;CRISISLEX_C07_SAFETY;USPEC_POLICY1;WB_678_DIGITAL_GOVERNMENT;WB_2947_OPERATING_SYSTEMS;WB_667_ICT_INFRASTRUCTURE;WB_669_SOFTWARE_INFRASTRUCTURE;WB_133_INFORMATION_AND_COMMUNICATION_TECHNOLOGIES;TAX_FNCACT_EDUCATORS;</t>
  </si>
  <si>
    <t>ECON_STOCKMARKET;WB_698_TRADE;WB_678_DIGITAL_GOVERNMENT;WB_694_BROADCAST_AND_MEDIA;WB_133_INFORMATION_AND_COMMUNICATION_TECHNOLOGIES;TAX_ECON_PRICE;TAX_FNCACT;TAX_FNCACT_INSIDER;TAX_FNCACT_EXECUTIVE;LEADER;TAX_FNCACT_PRESIDENT;TAX_FNCACT_VICE_PRESIDENT;TAX_FNCACT_EXECUTIVE_VICE_PRESIDENT;TAX_FNCACT_CHAIRMAN;TAX_FNCACT_VICE_CHAIRMAN;TAX_FNCACT_DIRECTORS;WB_1150_VOLATILITY;WB_1104_MACROECONOMIC_VULNERABILITY_AND_DEBT;EDUCATION;SOC_POINTSOFINTEREST;SOC_POINTSOFINTEREST_UNIVERSITY;GENERAL_HEALTH;MEDICAL;SOC_POINTSOFINTEREST_HOSPITAL;TAX_DISEASE;TAX_DISEASE_CANCER;WB_1406_DISEASES;WB_1431_CANCER;WB_621_HEALTH_NUTRITION_AND_POPULATION;WB_1427_NON_COMMUNICABLE_DISEASE_AND_INJURY;</t>
  </si>
  <si>
    <t>WB_678_DIGITAL_GOVERNMENT;WB_674_SHARED_INFRASTRUCTURE;WB_667_ICT_INFRASTRUCTURE;WB_676_CLOUD_COMPUTING;WB_133_INFORMATION_AND_COMMUNICATION_TECHNOLOGIES;ECON_WORLDCURRENCIES;ECON_WORLDCURRENCIES_DOLLAR;TAX_ECON_PRICE;WB_698_TRADE;TAX_FNCACT;TAX_FNCACT_ANALYSTS;TAX_FNCACT_ANALYST;TAX_FNCACT_RESEARCH_ANALYST;TAX_FNCACT_CFO;TAX_FNCACT_EXECUTIVE;LEADER;TAX_FNCACT_PRESIDENT;USPEC_POLITICS_GENERAL1;TAX_FNCACT_VICE_PRESIDENT;TAX_FNCACT_EXECUTIVE_VICE_PRESIDENT;GENERAL_GOVERNMENT;EDUCATION;WB_470_EDUCATION;WB_661_BIG_DATA;WB_652_ICT_APPLICATIONS;WB_872_SMART_CITIES;WB_813_URBAN_GOVERNANCE_AND_CITY_SYSTEMS;WB_699_URBAN_DEVELOPMENT;WB_873_NON_TRADITIONAL_DATA_DRIVEN_MANAGEMENT;WB_658_ENTERPRISE_APPLICATIONS;TECH_BIGDATA;</t>
  </si>
  <si>
    <t>ECON_EARNINGSREPORT;TAX_FNCACT;TAX_FNCACT_EXECUTIVES;USPEC_UNCERTAINTY1;TAX_FNCACT_ANALYST;ECON_CURRENCY_EXCHANGE_RATE;TAX_FNCACT_CEO;TAX_FNCACT_CHAIRMAN;TAX_ECON_PRICE;WB_698_TRADE;TAX_FNCACT_WORKERS;KILL;TAX_FNCACT_CHIEF;TAX_MILITARY_TITLE;TAX_MILITARY_TITLE_OFFICER;TAX_FNCACT_OFFICER;TAX_FNCACT_CHIEF_FINANCIAL_OFFICER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135_TRANSPORT;WB_1174_WAREHOUSING_AND_STORAGE;WB_793_TRANSPORT_AND_LOGISTICS_SERVICES;TAX_FNCACT_LEADERS;RELIGION;TAX_FNCACT_ANALYSTS;NEGOTIATIONS;</t>
  </si>
  <si>
    <t>WB_135_TRANSPORT;WB_1174_WAREHOUSING_AND_STORAGE;WB_793_TRANSPORT_AND_LOGISTICS_SERVICES;WB_698_TRADE;TAX_FNCACT;TAX_FNCACT_ANALYST;TAX_FNCACT_ANALYSTS;ECON_STOCKMARKET;TAX_ECON_PRICE;ECON_DEBT;WB_1104_MACROECONOMIC_VULNERABILITY_AND_DEBT;WB_450_DEBT;</t>
  </si>
  <si>
    <t>TAX_FNCACT;TAX_FNCACT_WORKERS;WB_135_TRANSPORT;WB_1174_WAREHOUSING_AND_STORAGE;WB_793_TRANSPORT_AND_LOGISTICS_SERVICES;WB_1803_TRANSPORT_INFRASTRUCTURE;WB_167_PORTS;TAX_ECON_PRICE;MEDIA_MSM;</t>
  </si>
  <si>
    <t>notebookreview.com</t>
  </si>
  <si>
    <t>TAX_FNCACT;TAX_FNCACT_ENGINEERS;NEGOTIATIONS;ENV_METALS;WB_507_ENERGY_AND_EXTRACTIVES;WB_895_MINING_SYSTEMS;WB_2934_COPPER;WB_1699_METAL_ORE_MINING;MANMADE_DISASTER_IMPLIED;WB_135_TRANSPORT;WB_1803_TRANSPORT_INFRASTRUCTURE;WB_167_PORTS;WB_1921_PRIVATE_SECTOR_DEVELOPMENT;WB_405_BUSINESS_CLIMATE;WB_2531_INSPECTIONS_LICENSING_AND_PERMITS;WB_2530_BUSINESS_ENVIRONMENT;WB_1174_WAREHOUSING_AND_STORAGE;WB_793_TRANSPORT_AND_LOGISTICS_SERVICES;WB_2670_JOBS;WB_2769_JOBS_STRATEGIES;WB_2840_INTEGRATION;WB_2836_MIGRATION_POLICIES_AND_JOBS;CRISISLEX_O01_WEATHER;WB_2936_GOLD;TAX_FNCACT_DESIGNER;CRISISLEX_T11_UPDATESSYMPATHY;USPEC_POLICY1;EPU_POLICY;EPU_POLICY_BUDGET;</t>
  </si>
  <si>
    <t>ECON_STOCKMARKET;WB_135_TRANSPORT;WB_1174_WAREHOUSING_AND_STORAGE;WB_793_TRANSPORT_AND_LOGISTICS_SERVICES;TAX_ECON_PRICE;ALLIANCE;WB_678_DIGITAL_GOVERNMENT;WB_2944_SERVERS;WB_671_STORAGE_MANAGEMENT;WB_667_ICT_INFRASTRUCTURE;WB_672_NETWORK_MANAGEMENT;WB_133_INFORMATION_AND_COMMUNICATION_TECHNOLOGIES;WB_669_SOFTWARE_INFRASTRUCTURE;WB_2945_DATABASE;WB_1921_PRIVATE_SECTOR_DEVELOPMENT;WB_346_COMPETITIVE_INDUSTRIES;WB_818_INDUSTRY_POLICY_AND_REAL_SECTORS;WB_1281_MANUFACTURING;MEDIA_MSM;</t>
  </si>
  <si>
    <t>TAX_FNCACT;TAX_FNCACT_KILLER;TAX_FNCACT_BOSSES;TAX_FNCACT_MAN;MARITIME;TAX_FNCACT_OFFICIAL;SOC_EMERGINGTECH;LEADER;TAX_FNCACT_PRESIDENT;USPEC_POLITICS_GENERAL1;TAX_FNCACT_VICE_PRESIDENT;TAX_FNCACT_BOSS;TAX_ECON_PRICE;</t>
  </si>
  <si>
    <t>AFFECT;TAX_FNCACT;TAX_FNCACT_MANAGER;TAX_FNCACT_GENERAL_MANAGER;TAX_FNCACT_OFFICIALS;TAX_FNCACT_ADMINISTRATORS;UNGP_FORESTS_RIVERS_OCEANS;TAX_FNCACT_SPOKESPERSON;WB_1921_PRIVATE_SECTOR_DEVELOPMENT;WB_405_BUSINESS_CLIMATE;WB_2531_INSPECTIONS_LICENSING_AND_PERMITS;WB_2530_BUSINESS_ENVIRONMENT;</t>
  </si>
  <si>
    <t>TAX_ECON_PRICE;TAX_FNCACT;TAX_FNCACT_CHIEF;TAX_MILITARY_TITLE;TAX_MILITARY_TITLE_OFFICER;TAX_FNCACT_OFFICER;TAX_FNCACT_CHIEF_FINANCIAL_OFFICER;TAX_FNCACT_ANALYST;TAX_FNCACT_EXECUTIVE;TAX_FNCACT_CHIEF_EXECUTIVE;WB_698_TRADE;ECON_HOUSING_PRICES;TAX_FNCACT_EMPLOYEES;TAX_FNCACT_INVESTOR;WB_678_DIGITAL_GOVERNMENT;WB_2944_SERVERS;WB_671_STORAGE_MANAGEMENT;WB_667_ICT_INFRASTRUCTURE;WB_672_NETWORK_MANAGEMENT;WB_133_INFORMATION_AND_COMMUNICATION_TECHNOLOGIES;TAX_FNCACT_ANALYSTS;ECON_WORLDCURRENCIES;ECON_WORLDCURRENCIES_DOLLAR;</t>
  </si>
  <si>
    <t>IDEOLOGY;TAX_FNCACT;TAX_FNCACT_ANALYSTS;WB_698_TRADE;TAX_FNCACT_DIRECTORS;TAX_FNCACT_CEO;TAX_FNCACT_EXECUTIVE;LEADER;TAX_FNCACT_PRESIDENT;USPEC_POLITICS_GENERAL1;TAX_FNCACT_VICE_PRESIDENT;TAX_FNCACT_EXECUTIVE_VICE_PRESIDENT;KILL;ECON_STOCKMARKET;TAX_FNCACT_ANALYST;TAX_FNCACT_INVESTOR;EDUCATION;WB_470_EDUCATION;TAX_FNCACT_FOUNDER;TAX_ECON_PRICE;WB_845_LEGAL_AND_REGULATORY_FRAMEWORK;WB_696_PUBLIC_SECTOR_MANAGEMENT;WB_851_INTELLECTUAL_PROPERTY_RIGHTS;WB_1042_TRADEMARKS;WB_1039_PROPERTY_LAWS_AND_REGULATIONS;</t>
  </si>
  <si>
    <t>ECON_STOCKMARKET;TAX_ECON_PRICE;TAX_FNCACT;TAX_FNCACT_ANALYSTS;GENERAL_GOVERNMENT;EDUCATION;WB_470_EDUCATION;WB_1150_VOLATILITY;WB_1104_MACROECONOMIC_VULNERABILITY_AND_DEBT;WB_135_TRANSPORT;WB_698_TRADE;WB_1921_PRIVATE_SECTOR_DEVELOPMENT;WB_346_COMPETITIVE_INDUSTRIES;WB_818_INDUSTRY_POLICY_AND_REAL_SECTORS;WB_1281_MANUFACTURING;</t>
  </si>
  <si>
    <t>SCIENCE;SOC_INNOVATION;LEADER;TAX_FNCACT;TAX_FNCACT_PRESIDENT;USPEC_POLITICS_GENERAL1;TAX_FNCACT_VICE_PRESIDENT;TAX_FNCACT_MANAGER;TAX_FNCACT_GENERAL_MANAGER;CRISISLEX_C07_SAFETY;TAX_FNCACT_WARRIOR;WB_135_TRANSPORT;WB_1174_WAREHOUSING_AND_STORAGE;WB_793_TRANSPORT_AND_LOGISTICS_SERVICES;WB_1803_TRANSPORT_INFRASTRUCTURE;WB_167_PORTS;CRISISLEX_T11_UPDATESSYMPATHY;TAX_ECON_PRICE;</t>
  </si>
  <si>
    <t>WB_698_TRADE;ECON_STOCKMARKET;WB_1331_HEALTH_TECHNOLOGIES;WB_1350_PHARMACEUTICALS;WB_621_HEALTH_NUTRITION_AND_POPULATION;TAX_ECON_PRICE;SOC_TECHNOLOGYSECTOR;TAX_FNCACT;TAX_FNCACT_ANALYSTS;ENV_GREEN;WB_1150_VOLATILITY;WB_1104_MACROECONOMIC_VULNERABILITY_AND_DEBT;WB_1721_SPATIAL_PLANNING_AND_LAND_USE;WB_813_URBAN_GOVERNANCE_AND_CITY_SYSTEMS;WB_699_URBAN_DEVELOPMENT;WB_1720_CITY_STRATEGIES_AND_TERRITORIAL_PLANNING;</t>
  </si>
  <si>
    <t>thenewsreports.com</t>
  </si>
  <si>
    <t>TAX_FNCACT;TAX_FNCACT_EMPLOYER;WB_2690_CATEGORIES_OF_EMPLOYMENT;WB_2670_JOBS;WB_2689_JOBS_DIAGNOSTICS;WB_2704_EMPLOYER;TAX_FNCACT_PRODUCER;WB_1467_EDUCATION_FOR_ALL;WB_470_EDUCATION;WB_2131_EMPLOYABILITY_SKILLS_AND_JOBS;WB_1484_EDUCATION_SKILLS_DEVELOPMENT_AND_LABOR_MARKET;TAX_FNCACT_EMPLOYEES;TAX_FNCACT_CEO;WB_678_DIGITAL_GOVERNMENT;WB_2944_SERVERS;WB_671_STORAGE_MANAGEMENT;WB_667_ICT_INFRASTRUCTURE;WB_672_NETWORK_MANAGEMENT;WB_133_INFORMATION_AND_COMMUNICATION_TECHNOLOGIES;WB_135_TRANSPORT;WB_1174_WAREHOUSING_AND_STORAGE;WB_793_TRANSPORT_AND_LOGISTICS_SERVICES;MEDIA_MSM;ECON_STOCKMARKET;</t>
  </si>
  <si>
    <t>EPU_ECONOMY_HISTORIC;USPEC_POLICY1;EPU_POLICY;EPU_POLICY_SPENDING;ECON_WORLDCURRENCIES;ECON_WORLDCURRENCIES_DOLLAR;ECON_STOCKMARKET;CRISISLEX_C07_SAFETY;WB_678_DIGITAL_GOVERNMENT;WB_2946_OPEN_SOURCE;WB_667_ICT_INFRASTRUCTURE;WB_669_SOFTWARE_INFRASTRUCTURE;WB_133_INFORMATION_AND_COMMUNICATION_TECHNOLOGIES;WB_2944_SERVERS;WB_671_STORAGE_MANAGEMENT;WB_672_NETWORK_MANAGEMENT;TAX_FNCACT;TAX_FNCACT_ANALYSTS;WB_135_TRANSPORT;WB_1174_WAREHOUSING_AND_STORAGE;WB_793_TRANSPORT_AND_LOGISTICS_SERVICES;TAX_ECON_PRICE;WB_2416_INTERNET_OF_THINGS;WB_2399_ICT_INNOVATION_AND_TRANSFORMATION;TAX_FNCACT_FOOL;WB_2433_CONFLICT_AND_VIOLENCE;WB_2465_REVOLUTIONARY_VIOLENCE;WB_2432_FRAGILITY_CONFLICT_AND_VIOLENCE;WB_2462_POLITICAL_VIOLENCE_AND_WAR;EPU_POLICY_POLICY;EPU_CATS_REGULATION;</t>
  </si>
  <si>
    <t>WB_678_DIGITAL_GOVERNMENT;WB_694_BROADCAST_AND_MEDIA;WB_133_INFORMATION_AND_COMMUNICATION_TECHNOLOGIES;WB_2670_JOBS;WB_1467_EDUCATION_FOR_ALL;WB_470_EDUCATION;WB_2131_EMPLOYABILITY_SKILLS_AND_JOBS;WB_1484_EDUCATION_SKILLS_DEVELOPMENT_AND_LABOR_MARKET;CYBER_ATTACK;WB_2947_OPERATING_SYSTEMS;WB_667_ICT_INFRASTRUCTURE;WB_669_SOFTWARE_INFRASTRUCTURE;WB_670_ICT_SECURITY;WB_2372_AUTHENTICATION_AND_AUTHORIZATION;TAX_FNCACT;TAX_FNCACT_CONSULTANT;</t>
  </si>
  <si>
    <t>TAX_FNCACT;TAX_FNCACT_ANALYSTS;TAX_FNCACT_ANALYST;TAX_ECON_PRICE;EPU_ECONOMY_HISTORIC;TAX_FNCACT_DIRECTOR;EPU_CATS_REGULATION;EPU_CATS_FINANCIAL_REGULATION;GENERAL_GOVERNMENT;EPU_POLICY;EPU_POLICY_GOVERNMENT;EDUCATION;WB_470_EDUCATION;LEGISLATION;EPU_POLICY_LAW;WB_845_LEGAL_AND_REGULATORY_FRAMEWORK;WB_696_PUBLIC_SECTOR_MANAGEMENT;WB_1040_COPYRIGHT_LAW;WB_851_INTELLECTUAL_PROPERTY_RIGHTS;WB_1039_PROPERTY_LAWS_AND_REGULATIONS;</t>
  </si>
  <si>
    <t>TAX_FNCACT;TAX_FNCACT_BOARD_MEMBER;TAX_ETHNICITY;TAX_ETHNICITY_ASIAN;WB_678_DIGITAL_GOVERNMENT;WB_694_BROADCAST_AND_MEDIA;WB_133_INFORMATION_AND_COMMUNICATION_TECHNOLOGIES;TAX_FNCACT_INVESTOR;TAX_FNCACT_EXECUTIVE;TAX_FNCACT_CORPORATE_EXECUTIVE;TAX_FNCACT_CHIEF;TAX_FNCACT_CHIEF_EXECUTIVE;TAX_FNCACT_CHAIRMAN;ECON_ENTREPRENEURSHIP;WB_135_TRANSPORT;WB_1174_WAREHOUSING_AND_STORAGE;WB_793_TRANSPORT_AND_LOGISTICS_SERVICES;TAX_FNCACT_CEO;TAX_FNCACT_DIRECTOR;APPOINTMENT;WB_1921_PRIVATE_SECTOR_DEVELOPMENT;WB_346_COMPETITIVE_INDUSTRIES;WB_818_INDUSTRY_POLICY_AND_REAL_SECTORS;WB_1281_MANUFACTURING;TAX_ETHNICITY_INDIAN;WB_728_PUBLIC_SERVICE_DELIVERY;WB_696_PUBLIC_SECTOR_MANAGEMENT;WB_723_PUBLIC_ADMINISTRATION;WB_2098_OUTSOURCING;EDUCATION;SOC_POINTSOFINTEREST;SOC_POINTSOFINTEREST_UNIVERSITY;TAX_WORLDLANGUAGES;TAX_WORLDLANGUAGES_MASSACHUSETTS;SCIENCE;SOC_INNOVATION;TAX_FNCACT_EXECUTIVE_DIRECTOR;TAX_FNCACT_FOUNDERS;</t>
  </si>
  <si>
    <t>dw.com</t>
  </si>
  <si>
    <t>TAX_ECON_PRICE;WB_678_DIGITAL_GOVERNMENT;WB_674_SHARED_INFRASTRUCTURE;WB_667_ICT_INFRASTRUCTURE;WB_676_CLOUD_COMPUTING;WB_133_INFORMATION_AND_COMMUNICATION_TECHNOLOGIES;TAX_FNCACT;TAX_FNCACT_CHAIRMAN;TAX_FNCACT_CHIEF;TAX_FNCACT_EXECUTIVE;TAX_FNCACT_CHIEF_EXECUTIVE;EDUCATION;SOC_POINTSOFINTEREST;SOC_POINTSOFINTEREST_UNIVERSITY;ECON_ENTREPRENEURSHIP;IDEOLOGY;TAX_FNCACT_CEO;TAX_FNCACT_CANDIDATE;TAX_POLITICAL_PARTY;TAX_POLITICAL_PARTY_REPUBLICAN;USPEC_POLITICS_GENERAL1;TAX_POLITICAL_PARTY_REPUBLICAN_PARTY;RESIGNATION;</t>
  </si>
  <si>
    <t>EPU_ECONOMY_HISTORIC;WB_1921_PRIVATE_SECTOR_DEVELOPMENT;WB_346_COMPETITIVE_INDUSTRIES;WB_818_INDUSTRY_POLICY_AND_REAL_SECTORS;WB_1281_MANUFACTURING;TAX_FNCACT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UNGP_FORESTS_RIVERS_OCEANS;TAX_ECON_PRICE;TAX_FNCACT_ANALYST;SOC_INNOVATION;WB_845_LEGAL_AND_REGULATORY_FRAMEWORK;WB_696_PUBLIC_SECTOR_MANAGEMENT;WB_851_INTELLECTUAL_PROPERTY_RIGHTS;WB_1041_PATENTS;WB_1039_PROPERTY_LAWS_AND_REGULATIONS;CRISISLEX_T11_UPDATESSYMPATHY;</t>
  </si>
  <si>
    <t>TAX_FNCACT;TAX_FNCACT_ANALYST;ECON_STOCKMARKET;TAX_FNCACT_CEO;</t>
  </si>
  <si>
    <t>TAX_FNCACT;TAX_FNCACT_INSIDER;TAX_MILITARY_TITLE;TAX_MILITARY_TITLE_OFFICER;TAX_FNCACT_OFFICER;TAX_FNCACT_CFO;TAX_ECON_PRICE;ECON_STOCKMARKET;TAX_FNCACT_ANALYSTS;KILL;SCIENCE;SOC_INNOVATION;WB_2670_JOBS;WB_2769_JOBS_STRATEGIES;WB_2840_INTEGRATION;WB_2836_MIGRATION_POLICIES_AND_JOBS;WB_728_PUBLIC_SERVICE_DELIVERY;WB_696_PUBLIC_SECTOR_MANAGEMENT;WB_723_PUBLIC_ADMINISTRATION;WB_2098_OUTSOURCING;WB_678_DIGITAL_GOVERNMENT;WB_2944_SERVERS;WB_671_STORAGE_MANAGEMENT;WB_667_ICT_INFRASTRUCTURE;WB_672_NETWORK_MANAGEMENT;WB_133_INFORMATION_AND_COMMUNICATION_TECHNOLOGIES;WB_135_TRANSPORT;WB_1174_WAREHOUSING_AND_STORAGE;WB_793_TRANSPORT_AND_LOGISTICS_SERVICES;WB_698_TRADE;WB_1920_FINANCIAL_SECTOR_DEVELOPMENT;WB_332_CAPITAL_MARKETS;TAX_FNCACT_EMPLOYEES;USPEC_UNCERTAINTY1;</t>
  </si>
  <si>
    <t>missourinews-online.com</t>
  </si>
  <si>
    <t>WB_566_ENVIRONMENT_AND_NATURAL_RESOURCES;WB_590_ECOSYSTEMS;UNGP_FORESTS_RIVERS_OCEANS;LEADER;TAX_FNCACT;TAX_FNCACT_PRESIDENT;USPEC_POLITICS_GENERAL1;TAX_FNCACT_VICE_PRESIDENT;TAX_FNCACT_MANAGER;TAX_FNCACT_GENERAL_MANAGER;WB_678_DIGITAL_GOVERNMENT;WB_2947_OPERATING_SYSTEMS;WB_667_ICT_INFRASTRUCTURE;WB_669_SOFTWARE_INFRASTRUCTURE;WB_133_INFORMATION_AND_COMMUNICATION_TECHNOLOGIES;TAX_FNCACT_VENDOR;TAX_FNCACT_SPECIALIST;MEDICAL;WB_135_TRANSPORT;WB_1174_WAREHOUSING_AND_STORAGE;WB_793_TRANSPORT_AND_LOGISTICS_SERVICES;TAX_WORLDMAMMALS;TAX_WORLDMAMMALS_CAT;CRISISLEX_C07_SAFETY;WB_670_ICT_SECURITY;WB_2371_ENCRYPTION;WB_2372_AUTHENTICATION_AND_AUTHORIZATION;WB_137_WATER;TAX_WORLDMAMMALS_SEALS;WB_1803_TRANSPORT_INFRASTRUCTURE;WB_167_PORTS;TAX_FNCACT_MANAGERS;TAX_ECON_PRICE;SCIENCE;SOC_INNOVATION;TAX_FNCACT_CHIEF;TAX_FNCACT_EXECUTIVE;TAX_FNCACT_CHIEF_EXECUTIVE;TAX_MILITARY_TITLE;TAX_MILITARY_TITLE_OFFICER;TAX_FNCACT_OFFICER;TAX_FNCACT_EXECUTIVE_OFFICER;TAX_FNCACT_CHIEF_EXECUTIVE_OFFICER;EPU_ECONOMY_HISTORIC;</t>
  </si>
  <si>
    <t>TAX_FNCACT;TAX_FNCACT_DIRECTOR;TAX_FNCACT_MANAGERS;GENERAL_HEALTH;MEDICAL;WB_1973_FINANCIAL_RISK_REDUCTION;WB_435_AGRICULTURE_AND_FOOD_SECURITY;WB_337_INSURANCE;WB_1967_AGRICULTURAL_RISK_AND_SECURITY;WB_625_HEALTH_ECONOMICS_AND_FINANCE;WB_621_HEALTH_NUTRITION_AND_POPULATION;WB_1287_HEALTH_INSURANCE;TAX_ETHNICITY;TAX_ETHNICITY_CZECH;TAX_WORLDLANGUAGES;TAX_WORLDLANGUAGES_CZECH;GENERAL_GOVERNMENT;TAX_FNCACT_SPOKESMAN;MEDIA_MSM;WB_135_TRANSPORT;WB_2433_CONFLICT_AND_VIOLENCE;WB_2432_FRAGILITY_CONFLICT_AND_VIOLENCE;TAX_FNCACT_SPOKESPERSON;WB_678_DIGITAL_GOVERNMENT;WB_694_BROADCAST_AND_MEDIA;WB_133_INFORMATION_AND_COMMUNICATION_TECHNOLOGIES;GEN_HOLIDAY;CORRUPTION;TAX_FNCACT_DEPUTY;TAX_FNCACT_ANALYST;TAX_FNCACT_AUTHOR;AFFECT;REFUGEES;MARITIME_INCIDENT;MARITIME;MANMADE_DISASTER_IMPLIED;</t>
  </si>
  <si>
    <t>TAX_FNCACT;TAX_FNCACT_PIONEER;ECON_ENTREPRENEURSHIP;WB_678_DIGITAL_GOVERNMENT;WB_674_SHARED_INFRASTRUCTURE;WB_667_ICT_INFRASTRUCTURE;WB_676_CLOUD_COMPUTING;WB_133_INFORMATION_AND_COMMUNICATION_TECHNOLOGIES;WB_698_TRADE;TAX_FNCACT_EMPLOYEES;WB_2670_JOBS;WB_1467_EDUCATION_FOR_ALL;WB_470_EDUCATION;WB_2131_EMPLOYABILITY_SKILLS_AND_JOBS;WB_1484_EDUCATION_SKILLS_DEVELOPMENT_AND_LABOR_MARKET;TAX_FNCACT_ANALYST;TAX_FNCACT_ANALYSTS;WB_2944_SERVERS;WB_671_STORAGE_MANAGEMENT;WB_672_NETWORK_MANAGEMENT;SCANDAL;TAX_FNCACT_EXECUTIVES;TAX_FNCACT_CEO;TAX_POLITICAL_PARTY;TAX_POLITICAL_PARTY_REPUBLICAN;USPEC_POLITICS_GENERAL1;ECON_DEBT;WB_1104_MACROECONOMIC_VULNERABILITY_AND_DEBT;WB_450_DEBT;ECON_STOCKMARKET;TAX_ECON_PRICE;SOC_TECHNOLOGYSECTOR;RESIGNATION;</t>
  </si>
  <si>
    <t>ECON_STOCKMARKET;SOC_TECHNOLOGYSECTOR;WB_698_TRADE;WB_696_PUBLIC_SECTOR_MANAGEMENT;WB_2048_COMPENSATION_CAREERS_AND_INCENTIVES;WB_723_PUBLIC_ADMINISTRATION;WB_724_HUMAN_RESOURCES_FOR_PUBLIC_SECTOR;WB_1921_PRIVATE_SECTOR_DEVELOPMENT;WB_346_COMPETITIVE_INDUSTRIES;WB_818_INDUSTRY_POLICY_AND_REAL_SECTORS;WB_1281_MANUFACTURING;EPU_ECONOMY_HISTORIC;TAX_FNCACT;TAX_FNCACT_DIRECTORS;WB_1331_HEALTH_TECHNOLOGIES;WB_1350_PHARMACEUTICALS;WB_621_HEALTH_NUTRITION_AND_POPULATION;TAX_ECON_PRICE;</t>
  </si>
  <si>
    <t>TAX_ECON_PRICE;SOC_INNOVATION;TAX_FNCACT;TAX_FNCACT_CEO;WB_2601_TRADE_LINKAGES_SPILLOVERS_AND_CONNECTIVITY;WB_772_TRADE_FACILITATION_AND_LOGISTICS;WB_699_URBAN_DEVELOPMENT;WB_866_CONNECTIVITY_AND_LAGGING_REGIONS;WB_698_TRADE;WB_797_NATIONAL_URBAN_POLICIES;WB_1150_VOLATILITY;WB_1104_MACROECONOMIC_VULNERABILITY_AND_DEBT;TOURISM;WB_825_TOURISM;WB_1921_PRIVATE_SECTOR_DEVELOPMENT;WB_346_COMPETITIVE_INDUSTRIES;WB_818_INDUSTRY_POLICY_AND_REAL_SECTORS;ALLIANCE;TAX_ETHNICITY;TAX_ETHNICITY_AMERICAN;</t>
  </si>
  <si>
    <t>TAX_FNCACT;TAX_FNCACT_CHIEF;TAX_MILITARY_TITLE;TAX_MILITARY_TITLE_OFFICER;TAX_FNCACT_OFFICER;SCIENCE;SOC_INNOVATION;TAX_FNCACT_CMO;TAX_FNCACT_LEADER;TAX_FNCACT_CEO;TAX_FNCACT_LEADERS;WB_698_TRADE;TAX_FNCACT_STAFFERS;TAX_FNCACT_MARQUISE;TAX_FNCACT_MANAGER;TAX_FNCACT_AMBASSADORS;WB_678_DIGITAL_GOVERNMENT;WB_694_BROADCAST_AND_MEDIA;WB_133_INFORMATION_AND_COMMUNICATION_TECHNOLOGIES;MEDIA_SOCIAL;WB_652_ICT_APPLICATIONS;WB_662_SOCIAL_MEDIA;WB_658_ENTERPRISE_APPLICATIONS;</t>
  </si>
  <si>
    <t>TAX_FNCACT;TAX_FNCACT_ARTISTS;EDUCATION;TAX_FNCACT_EDUCATORS;TAX_FNCACT_ENGINEERS;TECH_VIRTUALREALITY;WB_678_DIGITAL_GOVERNMENT;WB_2943_SWITCHES;WB_667_ICT_INFRASTRUCTURE;WB_672_NETWORK_MANAGEMENT;WB_133_INFORMATION_AND_COMMUNICATION_TECHNOLOGIES;TAX_ECON_PRICE;USPEC_POLICY1;EPU_POLICY;EPU_POLICY_BUDGET;TAX_ETHNICITY;TAX_ETHNICITY_CANADIAN;</t>
  </si>
  <si>
    <t>ottawasun.com</t>
  </si>
  <si>
    <t>ECON_STOCKMARKET;WB_1245_FINANCIAL_VULNERABILITY_AND_RISKS;WB_318_FINANCIAL_ARCHITECTURE_AND_BANKING;WB_1920_FINANCIAL_SECTOR_DEVELOPMENT;WB_327_VULNERABILITY_AND_RISK_ASSESSMENTS;WB_698_TRADE;TAX_ECON_PRICE;WB_368_LEASING;WB_1150_VOLATILITY;WB_1104_MACROECONOMIC_VULNERABILITY_AND_DEBT;TAX_ETHNICITY;TAX_ETHNICITY_CHINESE;TAX_WORLDLANGUAGES;TAX_WORLDLANGUAGES_CHINESE;WB_165_AIR_TRANSPORT;WB_135_TRANSPORT;WB_164_MODES_OF_TRANSPORT;TAX_FNCACT;TAX_FNCACT_CHAIRMAN;</t>
  </si>
  <si>
    <t>ECON_STOCKMARKET;WB_1458_HEALTH_PROMOTION_AND_DISEASE_PREVENTION;WB_635_PUBLIC_HEALTH;WB_1464_HEALTH_OF_THE_DISABLED;WB_621_HEALTH_NUTRITION_AND_POPULATION;WB_1973_FINANCIAL_RISK_REDUCTION;WB_435_AGRICULTURE_AND_FOOD_SECURITY;WB_337_INSURANCE;WB_1967_AGRICULTURAL_RISK_AND_SECURITY;TAX_MILITARY_TITLE;TAX_MILITARY_TITLE_OFFICERS;TAX_FNCACT;TAX_FNCACT_OFFICERS;TAX_FNCACT_DIRECTORS;TRIAL;</t>
  </si>
  <si>
    <t>EPU_ECONOMY_HISTORIC;TAX_FNCACT;TAX_FNCACT_DIRECTOR;WB_1921_PRIVATE_SECTOR_DEVELOPMENT;WB_405_BUSINESS_CLIMATE;WB_2531_INSPECTIONS_LICENSING_AND_PERMITS;WB_2530_BUSINESS_ENVIRONMENT;TECH_AUTOMATION;</t>
  </si>
  <si>
    <t>MEDICAL;TAX_FNCACT;TAX_FNCACT_CITIZENS;WB_1291_PUBLIC_HEALTH_INSURANCE;WB_625_HEALTH_ECONOMICS_AND_FINANCE;WB_621_HEALTH_NUTRITION_AND_POPULATION;WB_1287_HEALTH_INSURANCE;TAX_FNCACT_DIRECTOR;TAX_FNCACT_EMPLOYEES;LEADER;TAX_FNCACT_PRESIDENT;TAX_FNCACT_VICE_PRESIDENT;TAX_ECON_PRICE;WB_696_PUBLIC_SECTOR_MANAGEMENT;WB_837_OPEN_GOVERNMENT_AND_TRANSPARENCY;WB_831_GOVERNANCE;WB_2031_RIGHT_TO_INFORMATION;TAX_FNCACT_AGENT;TAX_FNCACT_PRINCIPAL;GENERAL_GOVERNMENT;SCIENCE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840_JUSTICE;WB_2025_INVESTIGATION;WB_832_ANTI_CORRUPTION;WB_1014_CRIMINAL_JUSTICE;</t>
  </si>
  <si>
    <t>TAX_ECON_PRICE;WB_135_TRANSPORT;WB_1803_TRANSPORT_INFRASTRUCTURE;WB_167_PORTS;CRISISLEX_CRISISLEXREC;WB_678_DIGITAL_GOVERNMENT;WB_2943_SWITCHES;WB_667_ICT_INFRASTRUCTURE;WB_672_NETWORK_MANAGEMENT;WB_133_INFORMATION_AND_COMMUNICATION_TECHNOLOGIES;CRISISLEX_C07_SAFETY;</t>
  </si>
  <si>
    <t>ECON_STOCKMARKET;TAX_FNCACT;TAX_FNCACT_CHAIRPERSON;ECON_INFLATION;TAX_FNCACT_MINISTERS;TAX_FNCACT_FINANCE_MINISTERS;ECON_BANKRUPTCY;TAX_FNCACT_MANAGER;TAX_FNCACT_PORTFOLIO_MANAGER;ENV_OIL;ECON_OILPRICE;TAX_FNCACT_CEO;SOC_EMERGINGTECH;ENV_SOLAR;TAX_FNCACT_ANALYSTS;ECON_CURRENCY_EXCHANGE_RATE;</t>
  </si>
  <si>
    <t>WB_286_TELECOMMUNICATIONS_AND_BROADBAND_ACCESS;WB_2329_ACCESS_AND_CONNECTIVITY;WB_291_BROADBAND_NETWORKS;WB_133_INFORMATION_AND_COMMUNICATION_TECHNOLOGIES;ECON_STOCKMARKET;WB_698_TRADE;TAX_WORLDLANGUAGES;TAX_WORLDLANGUAGES_DANISH;MEDIA_MSM;WB_696_PUBLIC_SECTOR_MANAGEMENT;WB_716_MANAGING_PUBLIC_FINANCES;WB_713_PUBLIC_FINANCE;WB_2063_INTERNAL_AUDIT;</t>
  </si>
  <si>
    <t>ECON_STOCKMARKET;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EPU_ECONOMY_HISTORIC;TAX_FNCACT_ANALYST;EPU_CATS_REGULATION;</t>
  </si>
  <si>
    <t>TAX_RELIGION;TAX_RELIGION_HINDU;TAX_ETHNICITY;TAX_ETHNICITY_HINDU;EPU_ECONOMY_HISTORIC;UNGP_FORESTS_RIVERS_OCEANS;EPU_ECONOMY;</t>
  </si>
  <si>
    <t>WB_2601_TRADE_LINKAGES_SPILLOVERS_AND_CONNECTIVITY;WB_772_TRADE_FACILITATION_AND_LOGISTICS;WB_699_URBAN_DEVELOPMENT;WB_866_CONNECTIVITY_AND_LAGGING_REGIONS;WB_698_TRADE;WB_797_NATIONAL_URBAN_POLICIES;MANMADE_DISASTER_IMPLIED;EPU_ECONOMY_HISTORIC;CYBER_ATTACK;CRISISLEX_CRISISLEXREC;CRISISLEX_C07_SAFETY;TAX_FNCACT;TAX_FNCACT_MANAGER;TAX_FNCACT_ADMINISTRATORS;WB_135_TRANSPORT;WB_1174_WAREHOUSING_AND_STORAGE;WB_793_TRANSPORT_AND_LOGISTICS_SERVICES;TAX_FNCACT_WRITER;WB_678_DIGITAL_GOVERNMENT;WB_694_BROADCAST_AND_MEDIA;WB_133_INFORMATION_AND_COMMUNICATION_TECHNOLOGIES;TAX_WORLDMAMMALS;TAX_WORLDMAMMALS_MOUSE;WB_1803_TRANSPORT_INFRASTRUCTURE;WB_167_PORTS;TAX_ECON_PRICE;TAX_WORLDMAMMALS_BEAR;</t>
  </si>
  <si>
    <t>TAX_WORLDLANGUAGES;TAX_WORLDLANGUAGES_AMONG;TAX_WORLDFISH;TAX_WORLDFISH_TOP;TAX_FNCACT;TAX_FNCACT_CHIEF;TAX_MILITARY_TITLE;TAX_MILITARY_TITLE_OFFICER;TAX_FNCACT_OFFICER;TAX_FNCACT_CHIEF_OPERATING_OFFICER;ACT_MAKESTATEMENT;</t>
  </si>
  <si>
    <t>TAX_FNCACT;TAX_FNCACT_CEO;ECON_ENTREPRENEURSHIP;TAX_FNCACT_EMPLOYEES;TAX_FNCACT_VETERANS;TAX_FNCACT_BOSS;MEDIA_SOCIAL;WB_678_DIGITAL_GOVERNMENT;WB_674_SHARED_INFRASTRUCTURE;WB_667_ICT_INFRASTRUCTURE;WB_676_CLOUD_COMPUTING;WB_133_INFORMATION_AND_COMMUNICATION_TECHNOLOGIES;CYBER_ATTACK;WB_670_ICT_SECURITY;WB_698_TRADE;ECON_STOCKMARKET;TAX_FNCACT_KILLERS;TAX_FNCACT_CHAIRMAN;SCIENCE;SOC_INNOVATION;WB_135_TRANSPORT;WB_1174_WAREHOUSING_AND_STORAGE;WB_793_TRANSPORT_AND_LOGISTICS_SERVICES;ECON_DEBT;WB_1104_MACROECONOMIC_VULNERABILITY_AND_DEBT;WB_450_DEBT;TAX_FNCACT_INVESTOR;TAX_WORLDMAMMALS;TAX_WORLDMAMMALS_BATS;DELAY;USPEC_UNCERTAINTY1;CRISISLEX_C04_LOGISTICS_TRANSPORT;</t>
  </si>
  <si>
    <t>TAX_FNCACT;TAX_FNCACT_ENGINEERS;TAX_ECON_PRICE;WB_135_TRANSPORT;WB_1174_WAREHOUSING_AND_STORAGE;WB_793_TRANSPORT_AND_LOGISTICS_SERVICES;TAX_FNCACT_MANAGER;WB_1803_TRANSPORT_INFRASTRUCTURE;WB_167_PORTS;</t>
  </si>
  <si>
    <t>ECON_STOCKMARKET;WB_698_TRADE;TAX_FNCACT;TAX_FNCACT_ANALYST;WB_2670_JOBS;WB_1467_EDUCATION_FOR_ALL;WB_470_EDUCATION;WB_2131_EMPLOYABILITY_SKILLS_AND_JOBS;WB_1484_EDUCATION_SKILLS_DEVELOPMENT_AND_LABOR_MARKET;TAX_FNCACT_PIONEER;TAX_FNCACT_WORKERS;TAX_FNCACT_CHIEF;TAX_FNCACT_EXECUTIVE;TAX_FNCACT_CHIEF_EXECUTIVE;TAX_MILITARY_TITLE;TAX_MILITARY_TITLE_OFFICER;TAX_FNCACT_OFFICER;TAX_FNCACT_EXECUTIVE_OFFICER;TAX_FNCACT_CHIEF_EXECUTIVE_OFFICER;TAX_FNCACT_EMPLOYEES;TAX_ECON_PRICE;CRISISLEX_T11_UPDATESSYMPATHY;TAX_FNCACT_KING;LEADER;TAX_FNCACT_PRESIDENT;USPEC_POLITICS_GENERAL1;TAX_FNCACT_PRINCIPAL;TAX_FNCACT_CHIEF_FINANCIAL_OFFICER;TAX_FNCACT_EXECUTIVES;TAX_RELIGION;TAX_RELIGION_CHRISTIAN;TAX_ETHNICITY;TAX_ETHNICITY_CHRISTIAN;</t>
  </si>
  <si>
    <t>ECON_EARNINGSREPORT;TAX_FNCACT;TAX_FNCACT_ANALYST;ECON_STOCKMARKET;TAX_ECON_PRICE;TAX_FNCACT_CHIEF;TAX_FNCACT_EXECUTIVE;TAX_FNCACT_CHIEF_EXECUTIVE;TAX_MILITARY_TITLE;TAX_MILITARY_TITLE_OFFICER;TAX_FNCACT_OFFICER;TAX_FNCACT_EXECUTIVE_OFFICER;TAX_FNCACT_CHIEF_EXECUTIVE_OFFICER;USPEC_POLICY1;USPEC_UNCERTAINTY1;TAX_FNCACT_ANALYSTS;</t>
  </si>
  <si>
    <t>thomasnet.com</t>
  </si>
  <si>
    <t>WB_566_ENVIRONMENT_AND_NATURAL_RESOURCES;WB_590_ECOSYSTEMS;WB_678_DIGITAL_GOVERNMENT;WB_2943_SWITCHES;WB_667_ICT_INFRASTRUCTURE;WB_672_NETWORK_MANAGEMENT;WB_133_INFORMATION_AND_COMMUNICATION_TECHNOLOGIES;WB_2944_SERVERS;WB_671_STORAGE_MANAGEMENT;SCIENCE;SOC_INNOVATION;IDEOLOGY;TAX_FNCACT;TAX_FNCACT_MANUFACTURER;WB_2670_JOBS;WB_2769_JOBS_STRATEGIES;WB_2840_INTEGRATION;WB_2836_MIGRATION_POLICIES_AND_JOBS;LEADER;TAX_FNCACT_PRESIDENT;TAX_FNCACT_VICE_PRESIDENT;TAX_FNCACT_CHIEF;TAX_MILITARY_TITLE;TAX_MILITARY_TITLE_OFFICER;TAX_FNCACT_OFFICER;WB_661_BIG_DATA;WB_652_ICT_APPLICATIONS;WB_872_SMART_CITIES;WB_813_URBAN_GOVERNANCE_AND_CITY_SYSTEMS;WB_699_URBAN_DEVELOPMENT;WB_873_NON_TRADITIONAL_DATA_DRIVEN_MANAGEMENT;WB_658_ENTERPRISE_APPLICATIONS;TECH_BIGDATA;SECURITY_SERVICES;WB_696_PUBLIC_SECTOR_MANAGEMENT;WB_840_JUSTICE;WB_1934_CIVILLIAN_POLICE_AND_SECURITY_SERVICES;WB_1014_CRIMINAL_JUSTICE;EDUCATION;WB_470_EDUCATION;WB_439_MACROECONOMIC_AND_STRUCTURAL_POLICIES;WB_829_FISCAL_DECENTRALIZATION;WB_874_LOCAL_FINANCE;WB_877_ASSET_MANAGEMENT;WB_445_FISCAL_POLICY;TAX_FNCACT_MANAGER;ECON_STOCKMARKET;DELAY;</t>
  </si>
  <si>
    <t>flamboroughreview.com</t>
  </si>
  <si>
    <t>EPU_ECONOMY_HISTORIC;WB_728_PUBLIC_SERVICE_DELIVERY;WB_696_PUBLIC_SECTOR_MANAGEMENT;WB_723_PUBLIC_ADMINISTRATION;WB_2098_OUTSOURCING;TAX_FNCACT;TAX_FNCACT_CEO;TAX_FNCACT_ANALYSTS;MEDIA_MSM;ECON_STOCKMARKET;WB_698_TRADE;TAX_FNCACT_CHIEF;TAX_FNCACT_EXECUTIVE;TAX_FNCACT_CHIEF_EXECUTIVE;ECON_DEBT;WB_1104_MACROECONOMIC_VULNERABILITY_AND_DEBT;WB_450_DEBT;EPU_CATS_REGULATION;WB_678_DIGITAL_GOVERNMENT;WB_694_BROADCAST_AND_MEDIA;WB_133_INFORMATION_AND_COMMUNICATION_TECHNOLOGIES;</t>
  </si>
  <si>
    <t>TAX_FNCACT;TAX_FNCACT_CEO;ACT_MAKESTATEMENT;TAX_FNCACT_CHIEF;TAX_FNCACT_EXECUTIVE;TAX_FNCACT_CHIEF_EXECUTIVE;TAX_FNCACT_ANALYSTS;ECON_STOCKMARKET;TAX_FNCACT_CANDIDATE;TAX_POLITICAL_PARTY;TAX_POLITICAL_PARTY_REPUBLICAN;USPEC_POLITICS_GENERAL1;TAX_POLITICAL_PARTY_REPUBLICAN_PARTY;LEADER;TAX_FNCACT_PRESIDENT;TAX_FNCACT_EMPLOYEES;TAX_ECON_PRICE;TAX_FNCACT_WORKERS;WB_135_TRANSPORT;WB_1174_WAREHOUSING_AND_STORAGE;WB_793_TRANSPORT_AND_LOGISTICS_SERVICES;</t>
  </si>
  <si>
    <t>ECON_TAXATION;USPEC_POLICY1;TAX_ECON_PRICE;WB_439_MACROECONOMIC_AND_STRUCTURAL_POLICIES;WB_829_FISCAL_DECENTRALIZATION;WB_874_LOCAL_FINANCE;WB_877_ASSET_MANAGEMENT;WB_445_FISCAL_POLICY;RETIREMENT;ECON_INTEREST_RATES;MOVEMENT_GENERAL;LEADER;TAX_FNCACT;TAX_FNCACT_PRESIDENT;USPEC_POLITICS_GENERAL1;TAX_FNCACT_CHIEF;TAX_FNCACT_EXECUTIVE;TAX_FNCACT_CHIEF_EXECUTIVE;TAX_MILITARY_TITLE;TAX_MILITARY_TITLE_OFFICER;TAX_FNCACT_OFFICER;TAX_FNCACT_EXECUTIVE_OFFICER;TAX_FNCACT_CHIEF_EXECUTIVE_OFFICER;SCIENCE;SOC_INNOVATION;WB_698_TRADE;TAX_FNCACT_ANALYST;TAX_FNCACT_ANALYSTS;MEDIA_SOCIAL;GENERAL_GOVERNMENT;EDUCATION;WB_470_EDUCATION;</t>
  </si>
  <si>
    <t>WB_698_TRADE;WB_1331_HEALTH_TECHNOLOGIES;WB_1350_PHARMACEUTICALS;WB_621_HEALTH_NUTRITION_AND_POPULATION;ECON_STOCKMARKET;MEDICAL;ECON_EARNINGSREPORT;</t>
  </si>
  <si>
    <t>ECON_STOCKMARKET;TAX_ETHNICITY;TAX_ETHNICITY_AMERICAN;WB_698_TRADE;WB_318_FINANCIAL_ARCHITECTURE_AND_BANKING;WB_1920_FINANCIAL_SECTOR_DEVELOPMENT;WB_1234_BANKING_INSTITUTIONS;WB_1236_COMMERCIAL_BANKING;WB_336_NON_BANK_FINANCIAL_INSTITUTIONS;WB_612_HOUSING_FINANCE;WB_332_CAPITAL_MARKETS;TAX_FNCACT;TAX_FNCACT_ENGINEERS;</t>
  </si>
  <si>
    <t>ECON_STOCKMARKET;WB_698_TRADE;TAX_WORLDMAMMALS;TAX_WORLDMAMMALS_FOX;WB_678_DIGITAL_GOVERNMENT;WB_694_BROADCAST_AND_MEDIA;WB_133_INFORMATION_AND_COMMUNICATION_TECHNOLOGIES;MEDIA_MSM;WB_286_TELECOMMUNICATIONS_AND_BROADBAND_ACCESS;WB_2120_SATELLITES;WB_2329_ACCESS_AND_CONNECTIVITY;TAX_WORLDLANGUAGES;TAX_WORLDLANGUAGES_LATIN;TAX_FNCACT;TAX_FNCACT_DIRECTORS;WB_845_LEGAL_AND_REGULATORY_FRAMEWORK;WB_696_PUBLIC_SECTOR_MANAGEMENT;WB_851_INTELLECTUAL_PROPERTY_RIGHTS;WB_1041_PATENTS;WB_1039_PROPERTY_LAWS_AND_REGULATIONS;</t>
  </si>
  <si>
    <t>TAX_FNCACT;TAX_FNCACT_EXECUTIVE;TAX_WORLDLANGUAGES;TAX_WORLDLANGUAGES_CHUNG;TAX_FNCACT_JUDGE;WB_845_LEGAL_AND_REGULATORY_FRAMEWORK;WB_696_PUBLIC_SECTOR_MANAGEMENT;WB_851_INTELLECTUAL_PROPERTY_RIGHTS;WB_1041_PATENTS;WB_1039_PROPERTY_LAWS_AND_REGULATIONS;TRIAL;TAX_WORLDLANGUAGES_SANTA;SOC_INNOVATION;TAX_FNCACT_REPRESENTATIVES;WB_698_TRADE;</t>
  </si>
  <si>
    <t>TAX_FNCACT;TAX_FNCACT_ANALYSTS;TAX_ECON_PRICE;ECON_STOCKMARKET;TAX_WORLDMAMMALS;TAX_WORLDMAMMALS_CAT;WB_1614_NUTRITIONAL_PROGRAMS;WB_1609_FOOD_AND_IN_KIND_TRANSFERS;WB_1615_THERAPEUTIC;WB_1466_SOCIAL_ASSISTANCE;WB_697_SOCIAL_PROTECTION_AND_LABOR;WB_1920_FINANCIAL_SECTOR_DEVELOPMENT;WB_332_CAPITAL_MARKETS;WB_1331_HEALTH_TECHNOLOGIES;WB_1350_PHARMACEUTICALS;WB_621_HEALTH_NUTRITION_AND_POPULATION;TAX_FNCACT_ANALYST;</t>
  </si>
  <si>
    <t>TAX_FNCACT;TAX_FNCACT_EDITORS;ECON_STOCKMARKET;TAX_FNCACT_MANAGERS;TAX_WORLDFISH;TAX_WORLDFISH_TOP;TAX_FNCACT_INVESTOR;TAX_FNCACT_BROKER;</t>
  </si>
  <si>
    <t>TAX_FNCACT;TAX_FNCACT_CHIEF;TAX_FNCACT_EXECUTIVE;TAX_FNCACT_CHIEF_EXECUTIVE;TAX_ETHNICITY;TAX_ETHNICITY_RUSSIAN;TAX_WORLDLANGUAGES;TAX_WORLDLANGUAGES_RUSSIAN;KILL;SOC_EMERGINGTECH;LEADER;TAX_FNCACT_PRESIDENT;USPEC_POLITICS_GENERAL1;TAX_FNCACT_INNOVATOR;SOC_INNOVATION;TAX_FNCACT_DRIVER;SCIENCE;MEDIA_MSM;</t>
  </si>
  <si>
    <t>franchiseherald.com</t>
  </si>
  <si>
    <t>SOC_EMERGINGTECH;WB_2418__D_PRINTING;WB_2416_INTERNET_OF_THINGS;WB_2399_ICT_INNOVATION_AND_TRANSFORMATION;WB_133_INFORMATION_AND_COMMUNICATION_TECHNOLOGIES;SOC_INNOVATION;CRISISLEX_CRISISLEXREC;LEADER;TAX_FNCACT;TAX_FNCACT_PRESIDENT;USPEC_POLITICS_GENERAL1;TAX_FNCACT_CEO;TAX_FNCACT_DIRECTORS;TAX_FNCACT_CFO;TAX_FNCACT_DIRECTOR;TAX_FNCACT_CHAIRMAN;TAX_FNCACT_EXECUTIVE;TAX_FNCACT_VICE_PRESIDENT;TAX_FNCACT_EXECUTIVE_VICE_PRESIDENT;TAX_FNCACT_CHAIRMAN_OF_THE_BOARD;</t>
  </si>
  <si>
    <t>MEDIA_MSM;WB_678_DIGITAL_GOVERNMENT;WB_694_BROADCAST_AND_MEDIA;WB_133_INFORMATION_AND_COMMUNICATION_TECHNOLOGIES;TAX_FNCACT;TAX_FNCACT_VENDOR;USPEC_UNCERTAINTY1;TAX_FNCACT_LEADERS;WB_566_ENVIRONMENT_AND_NATURAL_RESOURCES;WB_590_ECOSYSTEMS;UNGP_FORESTS_RIVERS_OCEANS;SLFID_ECONOMIC_DEVELOPMENTAID;EPU_ECONOMY_HISTORIC;ECON_ENTREPRENEURSHIP;TAX_FNCACT_ENTREPRENEUR;TAX_FNCACT_BOARD_MEMBER;WB_674_SHARED_INFRASTRUCTURE;WB_667_ICT_INFRASTRUCTURE;WB_676_CLOUD_COMPUTING;WB_439_MACROECONOMIC_AND_STRUCTURAL_POLICIES;WB_829_FISCAL_DECENTRALIZATION;WB_874_LOCAL_FINANCE;WB_877_ASSET_MANAGEMENT;WB_445_FISCAL_POLICY;</t>
  </si>
  <si>
    <t>ECON_STOCKMARKET;WB_698_TRADE;WB_318_FINANCIAL_ARCHITECTURE_AND_BANKING;WB_1920_FINANCIAL_SECTOR_DEVELOPMENT;WB_1234_BANKING_INSTITUTIONS;WB_1236_COMMERCIAL_BANKING;LEADER;TAX_FNCACT;TAX_FNCACT_PRESIDENT;TAX_FNCACT_VICE_PRESIDENT;TAX_FNCACT_CHAIRMAN;TAX_FNCACT_CHIEF;TAX_FNCACT_EXECUTIVE;TAX_FNCACT_CHIEF_EXECUTIVE;TAX_MILITARY_TITLE;TAX_MILITARY_TITLE_OFFICER;TAX_FNCACT_OFFICER;TAX_FNCACT_EXECUTIVE_OFFICER;TAX_FNCACT_CHIEF_EXECUTIVE_OFFICER;ENV_OIL;ECON_OILPRICE;ENV_NATURALGAS;</t>
  </si>
  <si>
    <t>WB_678_DIGITAL_GOVERNMENT;WB_2944_SERVERS;WB_671_STORAGE_MANAGEMENT;WB_667_ICT_INFRASTRUCTURE;WB_672_NETWORK_MANAGEMENT;WB_133_INFORMATION_AND_COMMUNICATION_TECHNOLOGIES;WB_652_ICT_APPLICATIONS;WB_665_SOFTWARE_AS_A_SERVICE;WB_658_ENTERPRISE_APPLICATIONS;USPEC_POLICY1;TAX_ETHNICITY;TAX_ETHNICITY_CZECH;TAX_WORLDLANGUAGES;TAX_WORLDLANGUAGES_CZECH;TAX_ETHNICITY_CANADIAN;TAX_FNCACT;TAX_FNCACT_EXECUTIVE;TAX_FNCACT_DIRECTOR;TAX_FNCACT_EXECUTIVE_DIRECTOR;CRISISLEX_CRISISLEXREC;SOC_EMERGINGTECH;WB_696_PUBLIC_SECTOR_MANAGEMENT;WB_723_PUBLIC_ADMINISTRATION;WB_2085_PUBLIC_SECTOR_DOWNSIZING;WB_2054_SIZE_OF_THE_PUBLIC_SERVICE;WB_724_HUMAN_RESOURCES_FOR_PUBLIC_SECTOR;</t>
  </si>
  <si>
    <t>TAX_FNCACT;TAX_FNCACT_PIONEER;ECON_WORLDCURRENCIES;ECON_WORLDCURRENCIES_DOLLAR;TAX_ECON_PRICE;TAX_FNCACT_EMPLOYEES;ECON_STOCKMARKET;ECON_EARNINGSREPORT;WB_698_TRADE;EPU_ECONOMY_HISTORIC;TAX_FNCACT_CEO;TAX_FNCACT_ANALYSTS;WB_678_DIGITAL_GOVERNMENT;WB_2944_SERVERS;WB_671_STORAGE_MANAGEMENT;WB_667_ICT_INFRASTRUCTURE;WB_672_NETWORK_MANAGEMENT;WB_133_INFORMATION_AND_COMMUNICATION_TECHNOLOGIES;ARMEDCONFLICT;UNGP_FORESTS_RIVERS_OCEANS;SOC_EMERGINGTECH;TAX_FNCACT_ANALYST;SCIENCE;TAX_FNCACT_RESEARCHER;WB_694_BROADCAST_AND_MEDIA;TAX_FNCACT_PEER;CYBER_ATTACK;WB_670_ICT_SECURITY;CRISISLEX_C07_SAFETY;SECURITY_SERVICES;WB_696_PUBLIC_SECTOR_MANAGEMENT;WB_840_JUSTICE;WB_1934_CIVILLIAN_POLICE_AND_SECURITY_SERVICES;WB_1014_CRIMINAL_JUSTICE;</t>
  </si>
  <si>
    <t>TAX_FNCACT;TAX_FNCACT_OFFICIAL;ALLIANCE;MARITIME;TAX_FNCACT_VENDOR;TAX_FNCACT_DIRECTOR;WB_2937_SILVER;WB_507_ENERGY_AND_EXTRACTIVES;WB_895_MINING_SYSTEMS;WB_1699_METAL_ORE_MINING;TAX_FNCACT_SPECIALIST;TAX_FNCACT_BACHELOR;</t>
  </si>
  <si>
    <t>GENERAL_HEALTH;MEDICAL;WB_1331_HEALTH_TECHNOLOGIES;WB_2453_ORGANIZED_CRIME;WB_1350_PHARMACEUTICALS;WB_2433_CONFLICT_AND_VIOLENCE;WB_621_HEALTH_NUTRITION_AND_POPULATION;WB_2432_FRAGILITY_CONFLICT_AND_VIOLENCE;WB_2456_DRUGS_AND_NARCOTICS;TAX_FNCACT;TAX_FNCACT_ANALYSTS;ECON_STOCKMARKET;TAX_DISEASE;TAX_DISEASE_OUTBREAK;WB_635_PUBLIC_HEALTH;WB_2165_HEALTH_EMERGENCIES;WB_2166_HEALTH_EMERGENCY_PREPAREDNESS_AND_DISASTER_RESPONSE;WB_2167_PANDEMICS;TAX_WORLDLANGUAGES;TAX_WORLDLANGUAGES_OREGON;TAX_FNCACT_OFFICIALS;KILL;CRISISLEX_T03_DEAD;ECON_OILPRICE;TAX_ECON_PRICE;WB_698_TRADE;ENV_NATURALGAS;GENERAL_GOVERNMENT;WB_696_PUBLIC_SECTOR_MANAGEMENT;WB_713_PUBLIC_FINANCE;WB_1045_TREASURY;ECON_WORLDCURRENCIES;ECON_WORLDCURRENCIES_DOLLAR;ECON_WORLDCURRENCIES_YEN;ECON_WORLDCURRENCIES_EURO;MANMADE_DISASTER_IMPLIED;ENV_METALS;WB_2936_GOLD;WB_507_ENERGY_AND_EXTRACTIVES;WB_895_MINING_SYSTEMS;WB_1699_METAL_ORE_MINING;WB_2937_SILVER;WB_2934_COPPER;</t>
  </si>
  <si>
    <t>EPU_ECONOMY_HISTORIC;TAX_FNCACT;TAX_FNCACT_WRITER;WB_728_PUBLIC_SERVICE_DELIVERY;WB_696_PUBLIC_SECTOR_MANAGEMENT;WB_723_PUBLIC_ADMINISTRATION;WB_2098_OUTSOURCING;TAX_FNCACT_CEO;EPU_CATS_REGULATION;WB_678_DIGITAL_GOVERNMENT;WB_694_BROADCAST_AND_MEDIA;WB_133_INFORMATION_AND_COMMUNICATION_TECHNOLOGIES;</t>
  </si>
  <si>
    <t>TRIAL;EPU_ECONOMY_HISTORIC;TAX_FNCACT;TAX_FNCACT_CEO;SCANDAL;</t>
  </si>
  <si>
    <t>ECON_STOCKMARKET;WB_698_TRADE;USPEC_POLICY1;TAX_ECON_PRICE;RETIREMENT;WB_2690_CATEGORIES_OF_EMPLOYMENT;WB_2670_JOBS;WB_2689_JOBS_DIAGNOSTICS;WB_2896_RETIREMENT;TAX_ETHNICITY;TAX_ETHNICITY_AMERICANS;ACT_MAKESTATEMENT;ECON_DEBT;WB_1104_MACROECONOMIC_VULNERABILITY_AND_DEBT;WB_450_DEBT;TAX_FNCACT;TAX_FNCACT_LEADER;TAX_FNCACT_EMPLOYEES;SCIENCE;SOC_INNOVATION;LEADER;TAX_FNCACT_PRESIDENT;USPEC_POLITICS_GENERAL1;TAX_FNCACT_CHIEF;TAX_FNCACT_EXECUTIVE;TAX_FNCACT_CHIEF_EXECUTIVE;TAX_MILITARY_TITLE;TAX_MILITARY_TITLE_OFFICER;TAX_FNCACT_OFFICER;TAX_FNCACT_EXECUTIVE_OFFICER;TAX_FNCACT_CHIEF_EXECUTIVE_OFFICER;</t>
  </si>
  <si>
    <t>ECON_STOCKMARKET;TAX_ECON_PRICE;TAX_FNCACT;TAX_FNCACT_ANALYSTS;TAX_FNCACT_ANALYST;TAX_FNCACT_EMPLOYEES;TAX_FNCACT_WORKERS;</t>
  </si>
  <si>
    <t>khaleejtimes.com</t>
  </si>
  <si>
    <t>WB_696_PUBLIC_SECTOR_MANAGEMENT;WB_2048_COMPENSATION_CAREERS_AND_INCENTIVES;WB_723_PUBLIC_ADMINISTRATION;WB_724_HUMAN_RESOURCES_FOR_PUBLIC_SECTOR;LEADER;TAX_FNCACT;TAX_FNCACT_PRESIDENT;TAX_FNCACT_LAWMAKERS;ECON_TAXATION;DELAY;GENERAL_GOVERNMENT;GOV_REPATRIATION;SCIENCE;SOC_INNOVATION;TAX_FNCACT_DIRECTORS;TAX_FNCACT_EXECUTIVES;TAX_WORLDLANGUAGES;TAX_WORLDLANGUAGES_AMONG;TAX_FNCACT_VICE_PRESIDENT;LEGISLATION;TAX_FNCACT_SPOKESWOMAN;WB_1921_PRIVATE_SECTOR_DEVELOPMENT;WB_376_INNOVATION_TECHNOLOGY_AND_ENTREPRENEURSHIP;WB_1917_INTELLECTUAL_PROPERTY;WB_377_FIRM_INNOVATION_PRODUCTIVITY_AND_GROWTH;WB_713_PUBLIC_FINANCE;WB_718_PUBLIC_INVESTMENT_MANAGEMENT;TAX_FNCACT_CHIEF;TAX_FNCACT_EXECUTIVE;TAX_FNCACT_CHIEF_EXECUTIVE;TAX_MILITARY_TITLE;TAX_MILITARY_TITLE_OFFICER;TAX_FNCACT_OFFICER;TAX_FNCACT_EXECUTIVE_OFFICER;TAX_FNCACT_CHIEF_EXECUTIVE_OFFICER;MEDIA_MSM;WB_1121_TAXATION;WB_439_MACROECONOMIC_AND_STRUCTURAL_POLICIES;WB_1893_TAX_LAW;WB_445_FISCAL_POLICY;TAX_FNCACT_EMPLOYEES;WB_983_TAX_POLICY;EDUCATION;SOC_POINTSOFINTEREST;SOC_POINTSOFINTEREST_UNIVERSITY;TAX_FNCACT_ECONOMIST;ECON_HOUSING_PRICES;SOC_POINTSOFINTEREST_HEADQUARTERS;WB_382_TAX_CREDITS_AND_DIRECT_SUBSIDIES;WB_380_FUNDING_INNOVATION;WB_1331_HEALTH_TECHNOLOGIES;WB_1350_PHARMACEUTICALS;WB_621_HEALTH_NUTRITION_AND_POPULATION;WB_845_LEGAL_AND_REGULATORY_FRAMEWORK;WB_851_INTELLECTUAL_PROPERTY_RIGHTS;WB_1041_PATENTS;WB_1039_PROPERTY_LAWS_AND_REGULATIONS;WB_2453_ORGANIZED_CRIME;WB_2433_CONFLICT_AND_VIOLENCE;WB_2432_FRAGILITY_CONFLICT_AND_VIOLENCE;WB_2456_DRUGS_AND_NARCOTICS;WB_1042_TRADEMARKS;MANMADE_DISASTER_IMPLIED;TAX_FNCACT_PROFESSOR;SOC_POINTSOFINTEREST_SCHOOL;ENV_OIL;TAX_FNCACT_WRITER;</t>
  </si>
  <si>
    <t>theweatherspace.com</t>
  </si>
  <si>
    <t>WB_678_DIGITAL_GOVERNMENT;WB_2944_SERVERS;WB_671_STORAGE_MANAGEMENT;WB_667_ICT_INFRASTRUCTURE;WB_672_NETWORK_MANAGEMENT;WB_133_INFORMATION_AND_COMMUNICATION_TECHNOLOGIES;TAX_FNCACT;TAX_FNCACT_CEO;WB_698_TRADE;LEADER;TAX_FNCACT_PRESIDENT;USPEC_POLITICS_GENERAL1;WB_2670_JOBS;WB_1467_EDUCATION_FOR_ALL;WB_470_EDUCATION;WB_2131_EMPLOYABILITY_SKILLS_AND_JOBS;WB_1484_EDUCATION_SKILLS_DEVELOPMENT_AND_LABOR_MARKET;CRISISLEX_C07_SAFETY;ECON_TAXATION;USPEC_POLICY1;</t>
  </si>
  <si>
    <t>journalrecorder.com</t>
  </si>
  <si>
    <t>ECON_STOCKMARKET;WB_698_TRADE;WB_135_TRANSPORT;WB_1174_WAREHOUSING_AND_STORAGE;WB_793_TRANSPORT_AND_LOGISTICS_SERVICES;TAX_FNCACT;TAX_FNCACT_ANALYSTS;CRISISLEX_C07_SAFETY;CYBER_ATTACK;TAX_FNCACT_ANALYST;ECON_EARNINGSREPORT;TAX_ECON_PRICE;WB_678_DIGITAL_GOVERNMENT;WB_2944_SERVERS;WB_671_STORAGE_MANAGEMENT;WB_667_ICT_INFRASTRUCTURE;WB_672_NETWORK_MANAGEMENT;WB_133_INFORMATION_AND_COMMUNICATION_TECHNOLOGIES;USPEC_POLICY1;TAX_FNCACT_RETAILER;ECON_WORLDCURRENCIES;ECON_WORLDCURRENCIES_DOLLAR;</t>
  </si>
  <si>
    <t>insidebelleville.com</t>
  </si>
  <si>
    <t>ECON_STOCKMARKET;WB_698_TRADE;TAX_ECON_PRICE;TAX_WORLDLANGUAGES;TAX_WORLDLANGUAGES_NORWEGIAN;TAX_FNCACT;TAX_FNCACT_EMPLOYEES;NEGOTIATIONS;ECON_UNIONS;WB_2811_COLLECTIVE_BARGAINING;RATIFY;WB_1150_VOLATILITY;WB_1104_MACROECONOMIC_VULNERABILITY_AND_DEBT;</t>
  </si>
  <si>
    <t>telegraf.com.ua</t>
  </si>
  <si>
    <t>WB_2670_JOBS;WB_1467_EDUCATION_FOR_ALL;WB_470_EDUCATION;WB_2131_EMPLOYABILITY_SKILLS_AND_JOBS;WB_1484_EDUCATION_SKILLS_DEVELOPMENT_AND_LABOR_MARKET;TAX_ETHNICITY;TAX_ETHNICITY_AMERICAN;USPEC_UNCERTAINTY1;WB_678_DIGITAL_GOVERNMENT;WB_2944_SERVERS;WB_671_STORAGE_MANAGEMENT;WB_667_ICT_INFRASTRUCTURE;WB_672_NETWORK_MANAGEMENT;WB_133_INFORMATION_AND_COMMUNICATION_TECHNOLOGIES;TAX_FNCACT;TAX_FNCACT_CHIEF;TAX_FNCACT_EXECUTIVE;TAX_FNCACT_CHIEF_EXECUTIVE;TAX_MILITARY_TITLE;TAX_MILITARY_TITLE_OFFICER;TAX_FNCACT_OFFICER;TAX_FNCACT_EXECUTIVE_OFFICER;TAX_FNCACT_CHIEF_EXECUTIVE_OFFICER;TAX_FNCACT_ANALYSTS;USPEC_POLICY1;MEDIA_MSM;WB_539_OIL_AND_GAS_POLICY_STRATEGY_AND_INSTITUTIONS;WB_507_ENERGY_AND_EXTRACTIVES;WB_548_PPP_IN_OIL_AND_GAS;WB_2298_REFINERIES;SCIENCE;MARITIME;TAX_FNCACT_ASTRONAUT;</t>
  </si>
  <si>
    <t>wgal.com</t>
  </si>
  <si>
    <t>EPU_ECONOMY_HISTORIC;WB_1921_PRIVATE_SECTOR_DEVELOPMENT;WB_346_COMPETITIVE_INDUSTRIES;WB_818_INDUSTRY_POLICY_AND_REAL_SECTORS;WB_1281_MANUFACTURING;</t>
  </si>
  <si>
    <t>TAX_FNCACT;TAX_FNCACT_ANALYSTS;SCIENCE;SOC_INNOVATION;CRISISLEX_C07_SAFETY;CYBER_ATTACK;CRISISLEX_CRISISLEXREC;USPEC_POLICY1;TAX_ECON_PRICE;TAX_FNCACT_CHIEF;TAX_MILITARY_TITLE;TAX_MILITARY_TITLE_OFFICER;TAX_FNCACT_OFFICER;TAX_FNCACT_CHIEF_FINANCIAL_OFFICER;</t>
  </si>
  <si>
    <t>TAX_ECON_PRICE;TAX_FNCACT;TAX_FNCACT_CFO;TAX_FNCACT_CHIEF;TAX_MILITARY_TITLE;TAX_MILITARY_TITLE_OFFICER;TAX_FNCACT_OFFICER;TAX_FNCACT_CHIEF_FINANCIAL_OFFICER;WB_1406_DISEASES;WB_1435_OBESITY;WB_621_HEALTH_NUTRITION_AND_POPULATION;WB_1427_NON_COMMUNICABLE_DISEASE_AND_INJURY;TAX_FNCACT_ANALYST;WB_698_TRADE;TAX_FNCACT_ANALYSTS;GENERAL_GOVERNMENT;EDUCATION;WB_470_EDUCATION;SCIENCE;SOC_INNOVATION;CRISISLEX_C07_SAFETY;</t>
  </si>
  <si>
    <t>semanaeconomica.com</t>
  </si>
  <si>
    <t>USPEC_UNCERTAINTY1;ECON_STOCKMARKET;</t>
  </si>
  <si>
    <t>ARMEDCONFLICT;WB_2433_CONFLICT_AND_VIOLENCE;WB_2432_FRAGILITY_CONFLICT_AND_VIOLENCE;WB_2462_POLITICAL_VIOLENCE_AND_WAR;CRISISLEX_O01_WEATHER;CRISISLEX_C07_SAFETY;LEADER;TAX_FNCACT;TAX_FNCACT_PRESIDENT;USPEC_POLITICS_GENERAL1;TAX_FNCACT_VICE_PRESIDENT;</t>
  </si>
  <si>
    <t>WB_698_TRADE;ECON_STOCKMARKET;TAX_FNCACT;TAX_FNCACT_ANALYSTS;TAX_ECON_PRICE;TAX_FNCACT_ANALYST;TAX_WORLDLANGUAGES;TAX_WORLDLANGUAGES_RUSSIA;TAX_FNCACT_INSIDERS;</t>
  </si>
  <si>
    <t>edweek.org</t>
  </si>
  <si>
    <t>EDUCATION;WB_470_EDUCATION;MEDIA_SOCIAL;MOVEMENT_GENERAL;TAX_FNCACT;TAX_FNCACT_OFFICIALS;SOC_POINTSOFINTEREST;SOC_POINTSOFINTEREST_SCHOOLS;WB_1467_EDUCATION_FOR_ALL;WB_491_QUALITY_OF_EDUCATION;WB_2129_TEXTBOOKS;SOC_POINTSOFINTEREST_COLLEGES;WB_2601_TRADE_LINKAGES_SPILLOVERS_AND_CONNECTIVITY;WB_772_TRADE_FACILITATION_AND_LOGISTICS;WB_699_URBAN_DEVELOPMENT;WB_866_CONNECTIVITY_AND_LAGGING_REGIONS;WB_698_TRADE;WB_797_NATIONAL_URBAN_POLICIES;TAX_FNCACT_STUDENTS;TAX_FNCACT_STUDENT;LEADER;TAX_FNCACT_PRESIDENT;TAX_FNCACT_VICE_PRESIDENT;TAX_FNCACT_CHIEF;TAX_MILITARY_TITLE;TAX_MILITARY_TITLE_OFFICER;TAX_FNCACT_OFFICER;TAX_FNCACT_CHIEF_OPERATING_OFFICER;SOC_POINTSOFINTEREST_SCHOOL;TAX_FNCACT_OFFICIAL;TAX_ECON_PRICE;ECON_ENTREPRENEURSHIP;SCIENCE;SOC_INNOVATION;TAX_FNCACT_EXPLORER;</t>
  </si>
  <si>
    <t>ECON_DEBT;WB_1104_MACROECONOMIC_VULNERABILITY_AND_DEBT;WB_450_DEBT;WB_2670_JOBS;WB_1467_EDUCATION_FOR_ALL;WB_470_EDUCATION;WB_2131_EMPLOYABILITY_SKILLS_AND_JOBS;WB_1484_EDUCATION_SKILLS_DEVELOPMENT_AND_LABOR_MARKET;TAX_FNCACT;TAX_FNCACT_AUTHOR;RELIGION;</t>
  </si>
  <si>
    <t>TAX_FNCACT;TAX_FNCACT_BOSS;TAX_FNCACT_CEO;AFFECT;ECON_STOCKMARKET;TAX_FNCACT_CFO;TAX_FNCACT_INSIDER;TAX_ECON_PRICE;</t>
  </si>
  <si>
    <t>ECON_STOCKMARKET;ENV_WINDPOWER;WB_529_WIND_ENERGY;WB_507_ENERGY_AND_EXTRACTIVES;WB_525_RENEWABLE_ENERGY;ECON_ELECTRICALGENERATION;AGRICULTURE;TAX_FNCACT;TAX_FNCACT_DEVELOPER;ENV_CLIMATECHANGE;ENV_GREEN;</t>
  </si>
  <si>
    <t>nbc25news.com</t>
  </si>
  <si>
    <t>WB_678_DIGITAL_GOVERNMENT;WB_2944_SERVERS;WB_671_STORAGE_MANAGEMENT;WB_667_ICT_INFRASTRUCTURE;WB_672_NETWORK_MANAGEMENT;WB_133_INFORMATION_AND_COMMUNICATION_TECHNOLOGIES;WB_652_ICT_APPLICATIONS;WB_666_APPLICATION_DEVELOPMENT;WB_658_ENTERPRISE_APPLICATIONS;TAX_FNCACT;TAX_FNCACT_ANALYST;WB_1467_EDUCATION_FOR_ALL;WB_470_EDUCATION;WB_2131_EMPLOYABILITY_SKILLS_AND_JOBS;WB_1484_EDUCATION_SKILLS_DEVELOPMENT_AND_LABOR_MARKET;DELAY;WB_2946_OPEN_SOURCE;WB_669_SOFTWARE_INFRASTRUCTURE;WB_135_TRANSPORT;WB_1174_WAREHOUSING_AND_STORAGE;WB_793_TRANSPORT_AND_LOGISTICS_SERVICES;WB_2945_DATABASE;WB_566_ENVIRONMENT_AND_NATURAL_RESOURCES;WB_590_ECOSYSTEMS;TAX_FNCACT_EXECUTIVE;LEADER;TAX_FNCACT_PRESIDENT;TAX_FNCACT_VICE_PRESIDENT;TAX_FNCACT_EXECUTIVE_VICE_PRESIDENT;TAX_FNCACT_SENIOR_VICE_PRESIDENT;WB_1625_SUPPORT_SERVICES;WB_1466_SOCIAL_ASSISTANCE;WB_697_SOCIAL_PROTECTION_AND_LABOR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</si>
  <si>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ECON_STOCKMARKET;CRISISLEX_C07_SAFETY;LEADER;TAX_FNCACT;TAX_FNCACT_PRESIDENT;USPEC_POLITICS_GENERAL1;TAX_FNCACT_VICE_PRESIDENT;TAX_FNCACT_MANAGER;TAX_FNCACT_GENERAL_MANAGER;TAX_FNCACT_MANAGERS;CYBER_ATTACK;WB_135_TRANSPORT;WB_1803_TRANSPORT_INFRASTRUCTURE;WB_167_PORTS;USPEC_POLICY1;TECH_AUTOMATION;TAX_FNCACT_DRIVER;TAX_ECON_PRICE;WB_2670_JOBS;WB_2769_JOBS_STRATEGIES;WB_2840_INTEGRATION;WB_2836_MIGRATION_POLICIES_AND_JOBS;</t>
  </si>
  <si>
    <t>TAX_FNCACT;TAX_FNCACT_NOMINEE;</t>
  </si>
  <si>
    <t>TAX_FNCACT;TAX_FNCACT_ANALYST;TAX_FNCACT_EXECUTIVES;TAX_FNCACT_VENDOR;TAX_FNCACT_CFO;TAX_ECON_PRICE;TAX_FNCACT_ANALYSTS;LEADER;TAX_FNCACT_PRESIDENT;USPEC_POLITICS_GENERAL1;TAX_FNCACT_CEO;TAX_FNCACT_EXECUTIVE;TAX_FNCACT_VICE_PRESIDENT;TAX_FNCACT_EXECUTIVE_VICE_PRESIDENT;TAX_FNCACT_OFFICIALS;WB_728_PUBLIC_SERVICE_DELIVERY;WB_696_PUBLIC_SECTOR_MANAGEMENT;WB_723_PUBLIC_ADMINISTRATION;WB_2098_OUTSOURCING;TAX_FNCACT_MANAGER;TAX_FNCACT_GENERAL_MANAGER;</t>
  </si>
  <si>
    <t>usforacle.com</t>
  </si>
  <si>
    <t>TAX_POLITICAL_PARTY;TAX_POLITICAL_PARTY_REPUBLICAN;USPEC_POLITICS_GENERAL1;TAX_FNCACT;TAX_FNCACT_CANDIDATE;ELECTION;TAX_FNCACT_EXECUTIVE;TAX_FNCACT_CEO;TAX_FNCACT_EMPLOYEES;ECON_STOCKMARKET;TAX_FNCACT_DIRECTORS;LEADER;TAX_FNCACT_PRESIDENT;TAX_FNCACT_DIRECTOR;TAX_POLITICAL_PARTY_REPUBLICAN_PARTY;TAX_FNCACT_WOMEN;TAX_POLITICAL_PARTY_DEMOCRATS;TAX_POLITICAL_PARTY_REPUBLICANS;TAX_POLITICAL_PARTY_DEMOCRAT;TAX_FNCACT_CANDIDATES;TAX_FNCACT_NEUROSURGEON;USPEC_UNCERTAINTY1;SCANDAL;WB_1331_HEALTH_TECHNOLOGIES;WB_2453_ORGANIZED_CRIME;WB_1350_PHARMACEUTICALS;WB_2433_CONFLICT_AND_VIOLENCE;WB_621_HEALTH_NUTRITION_AND_POPULATION;WB_2432_FRAGILITY_CONFLICT_AND_VIOLENCE;WB_2456_DRUGS_AND_NARCOTICS;LEGALIZE;CRIME_ILLEGAL_DRUGS;GENERAL_HEALTH;MEDICAL;CRISISLEX_C03_WELLBEING_HEALTH;CRISISLEX_T11_UPDATESSYMPATHY;WB_1406_DISEASES;WB_1437_SOCIAL_DETERMINANTS_FOR_HEALTH;WB_1438_ALCOHOL_AND_SUBSTANCE_ABUSE;WB_1427_NON_COMMUNICABLE_DISEASE_AND_INJURY;KILL;CRISISLEX_T03_DEAD;TAX_FNCACT_CRIMINAL;WB_696_PUBLIC_SECTOR_MANAGEMENT;WB_840_JUSTICE;WB_1014_CRIMINAL_JUSTICE;ARREST;TAX_WORLDMAMMALS;TAX_WORLDMAMMALS_FOX;LEGISLATION;WB_1383_HEALTH_MANAGEMENT_AND_ADMINISTRATION;WB_973_HEALTH_LAWS_AND_REGULATIONS;WB_1385_GOVERNANCE_AND_STEWARDSHIP;TAX_SPECIAL_ISSUES;TAX_SPECIAL_ISSUES_AFFORDABLE_CARE_ACT;TAX_ETHNICITY;TAX_ETHNICITY_AMERICAN;WB_1973_FINANCIAL_RISK_REDUCTION;WB_435_AGRICULTURE_AND_FOOD_SECURITY;WB_337_INSURANCE;WB_1967_AGRICULTURAL_RISK_AND_SECURITY;WB_625_HEALTH_ECONOMICS_AND_FINANCE;WB_1287_HEALTH_INSURANCE;ECON_SUBSIDIES;TAX_FNCACT_OFFICIAL;TAX_FNCACT_CITIZENS;GENERAL_GOVERNMENT;</t>
  </si>
  <si>
    <t>ECON_STOCKMARKET;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EPU_ECONOMY_HISTORIC;</t>
  </si>
  <si>
    <t>MANMADE_DISASTER_IMPLIED;ECON_STOCKMARKET;TAX_WORLDLANGUAGES;TAX_WORLDLANGUAGES_AMONG;ENV_OIL;ECON_OILPRICE;TAX_FNCACT;TAX_FNCACT_CHIEF;GENERAL_GOVERNMENT;ECON_INTEREST_RATES;TAX_FNCACT_ECONOMISTS;ECON_INFLATION;TAX_FNCACT_RETAILER;TAX_FNCACT_MARSHALLS;TAX_FNCACT_ANALYST;TAX_FNCACT_WORKERS;ECON_WORLDCURRENCIES;ECON_WORLDCURRENCIES_DOLLAR;</t>
  </si>
  <si>
    <t>TAX_FNCACT;TAX_FNCACT_CHIEF;TAX_FNCACT_EXECUTIVE;TAX_FNCACT_CHIEF_EXECUTIVE;TAX_WORLDMAMMALS;TAX_WORLDMAMMALS_FOX;TAX_POLITICAL_PARTY;TAX_POLITICAL_PARTY_REPUBLICAN;TAX_FNCACT_CANDIDATES;TAX_FNCACT_WALKER;MEDIA_MSM;TAX_POLITICAL_PARTY_DEMOCRATS;</t>
  </si>
  <si>
    <t>ECON_STOCKMARKET;WB_698_TRADE;TAX_ECON_PRICE;TAX_FNCACT;TAX_FNCACT_PRINCIPAL;RETIREMENT;WB_2690_CATEGORIES_OF_EMPLOYMENT;WB_2670_JOBS;WB_2689_JOBS_DIAGNOSTICS;WB_2896_RETIREMENT;ECON_DEBT;WB_1104_MACROECONOMIC_VULNERABILITY_AND_DEBT;WB_450_DEBT;TAX_FNCACT_MANAGERS;TAX_FNCACT_INSIDERS;TAX_FNCACT_DECISION_MAKERS;CRISISLEX_C07_SAFETY;TAX_FNCACT_EMPLOYEES;TAX_FNCACT_EMPLOYEE;</t>
  </si>
  <si>
    <t>ECON_STOCKMARKET;GENERAL_GOVERNMENT;TAX_ECON_PRICE;TAX_WORLDMAMMALS;TAX_WORLDMAMMALS_BEAR;ECON_DEFLATION;ECON_INTEREST_RATES;WB_698_TRADE;SOC_INNOVATION;EDUCATION;WB_470_EDUCATION;TAX_FNCACT;TAX_FNCACT_MANAGERS;TAX_FNCACT_REPRESENTATIVES;CYBER_ATTACK;</t>
  </si>
  <si>
    <t>TAX_FNCACT;TAX_FNCACT_BAGGER;WB_698_TRADE;ECON_STOCKMARKET;EPU_ECONOMY_HISTORIC;TAX_ETHNICITY;TAX_ETHNICITY_ASIAN;WB_336_NON_BANK_FINANCIAL_INSTITUTIONS;WB_341_INVESTMENT_FUNDS;WB_345_SOVEREIGN_WEALTH_FUNDS;WB_1920_FINANCIAL_SECTOR_DEVELOPMENT;WB_332_CAPITAL_MARKETS;TAX_ECON_PRICE;</t>
  </si>
  <si>
    <t>ECON_STOCKMARKET;EPU_ECONOMY_HISTORIC;</t>
  </si>
  <si>
    <t>TAX_FNCACT;TAX_FNCACT_ANALYSTS;WB_678_DIGITAL_GOVERNMENT;WB_674_SHARED_INFRASTRUCTURE;WB_667_ICT_INFRASTRUCTURE;WB_676_CLOUD_COMPUTING;WB_133_INFORMATION_AND_COMMUNICATION_TECHNOLOGIES;TAX_FNCACT_CEO;ECON_STOCKMARKET;TAX_FNCACT_CHIEF;TAX_FNCACT_EXECUTIVE;TAX_FNCACT_CHIEF_EXECUTIVE;SOC_POINTSOFINTEREST;SOC_POINTSOFINTEREST_HEADQUARTERS;ECON_DEBT;WB_1104_MACROECONOMIC_VULNERABILITY_AND_DEBT;WB_450_DEBT;TAX_FNCACT_FOUNDERS;LEADER;TAX_FNCACT_PRESIDENT;USPEC_POLITICS_GENERAL1;TAX_FNCACT_VICE_PRESIDENT;TAX_FNCACT_EXECUTIVE_VICE_PRESIDENT;TAX_WORLDMAMMALS;TAX_WORLDMAMMALS_HUMAN;WB_841_JUSTICE_SYSTEM_ADMINISTRATION;WB_696_PUBLIC_SECTOR_MANAGEMENT;WB_840_JUSTICE;WB_1211_HUMAN_RESOURCES;TAX_FNCACT_CHAIRMAN;TAX_POLITICAL_PARTY;TAX_POLITICAL_PARTY_REPUBLICAN;TAX_FNCACT_CANDIDATE;</t>
  </si>
  <si>
    <t>WB_678_DIGITAL_GOVERNMENT;WB_2947_OPERATING_SYSTEMS;WB_667_ICT_INFRASTRUCTURE;WB_669_SOFTWARE_INFRASTRUCTURE;WB_133_INFORMATION_AND_COMMUNICATION_TECHNOLOGIES;SCIENCE;SOC_INNOVATION;WB_696_PUBLIC_SECTOR_MANAGEMENT;WB_840_JUSTICE;WB_1979_NATURAL_RESOURCE_MANAGEMENT;WB_435_AGRICULTURE_AND_FOOD_SECURITY;WB_1986_MOUNTAINS;TRIAL;WB_653_ENTERPRISE_ARCHITECTURE;WB_657_INTEROPERABILITY;WB_2375_ICT_METHODS_AND_PROCEDURES;TAX_FNCACT;TAX_FNCACT_SPOKESMAN;LEGISLATION;ECON_MONOPOLY;WB_2946_OPEN_SOURCE;WB_2384_APPLICATION_PROGRAMMING_INTERFACES;</t>
  </si>
  <si>
    <t>ECON_STOCKMARKET;WB_135_TRANSPORT;WB_1803_TRANSPORT_INFRASTRUCTURE;WB_167_PORTS;TAX_ECON_PRICE;MEDIA_MSM;</t>
  </si>
  <si>
    <t>TAX_FNCACT;TAX_FNCACT_EXECUTIVES;TAX_FNCACT_ANALYSTS;WB_2670_JOBS;WB_1467_EDUCATION_FOR_ALL;WB_470_EDUCATION;WB_2131_EMPLOYABILITY_SKILLS_AND_JOBS;WB_1484_EDUCATION_SKILLS_DEVELOPMENT_AND_LABOR_MARKET;TAX_FNCACT_EMPLOYEES;TAX_ECON_PRICE;LEADER;TAX_FNCACT_PRESIDENT;USPEC_POLITICS_GENERAL1;TAX_FNCACT_CHIEF;TAX_FNCACT_EXECUTIVE;TAX_FNCACT_CHIEF_EXECUTIVE;EPU_ECONOMY_HISTORIC;TAX_WORLDFISH;TAX_WORLDFISH_FISH;TAX_MILITARY_TITLE;TAX_MILITARY_TITLE_OFFICER;TAX_FNCACT_OFFICER;TAX_FNCACT_CHIEF_FINANCIAL_OFFICER;EPU_CATS_MIGRATION_FEAR_FEAR;TAX_FNCACT_ANALYST;TAX_FNCACT_RESEARCH_ANALYST;AFFECT;WB_2418__D_PRINTING;WB_2416_INTERNET_OF_THINGS;WB_2399_ICT_INNOVATION_AND_TRANSFORMATION;WB_133_INFORMATION_AND_COMMUNICATION_TECHNOLOGIES;EPU_CATS_REGULATION;</t>
  </si>
  <si>
    <t>TAX_FNCACT;TAX_FNCACT_AUTHOR;ARMEDCONFLICT;TAX_WORLDLANGUAGES;TAX_WORLDLANGUAGES_MALALA;TAX_FNCACT_MANAGER;SCIENCE;SOC_INNOVATION;LEADER;TAX_FNCACT_MAYOR;MEDIA_SOCIAL;TAX_FNCACT_ENGINEER;ECON_STOCKMARKET;</t>
  </si>
  <si>
    <t>TAX_FNCACT;TAX_FNCACT_ANALYST;ECON_STOCKMARKET;WB_2418__D_PRINTING;WB_2416_INTERNET_OF_THINGS;WB_2399_ICT_INNOVATION_AND_TRANSFORMATION;WB_133_INFORMATION_AND_COMMUNICATION_TECHNOLOGIES;TAX_ECON_PRICE;</t>
  </si>
  <si>
    <t>ECON_STOCKMARKET;TAX_ECON_PRICE;TAX_FNCACT;TAX_FNCACT_ANALYST;USPEC_POLICY1;TAX_FNCACT_ANALYSTS;</t>
  </si>
  <si>
    <t>thv11.com</t>
  </si>
  <si>
    <t>TAX_ECON_PRIC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1920_FINANCIAL_SECTOR_DEVELOPMENT;WB_332_CAPITAL_MARKETS;WB_1406_DISEASES;WB_1435_OBESITY;WB_621_HEALTH_NUTRITION_AND_POPULATION;WB_1427_NON_COMMUNICABLE_DISEASE_AND_INJURY;TAX_FNCACT;TAX_FNCACT_ANALYSTS;WB_698_TRADE;TAX_FNCACT_ANALYST;TAX_FNCACT_AUTHORITIES;CRISISLEX_CRISISLEXREC;EDUCATION;WB_470_EDUCATION;SCIENCE;SOC_INNOVATION;CRISISLEX_C07_SAFETY;</t>
  </si>
  <si>
    <t>TAX_FNCACT;TAX_FNCACT_ANALYSTS;TAX_ECON_PRICE;TAX_FNCACT_CFO;TAX_FNCACT_EXECUTIVE;LEADER;TAX_FNCACT_PRESIDENT;USPEC_POLITICS_GENERAL1;TAX_FNCACT_VICE_PRESIDENT;TAX_FNCACT_EXECUTIVE_VICE_PRESIDENT;TAX_FNCACT_ANALYST;GENERAL_GOVERNMENT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</si>
  <si>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WB_678_DIGITAL_GOVERNMENT;WB_2944_SERVERS;WB_671_STORAGE_MANAGEMENT;WB_667_ICT_INFRASTRUCTURE;WB_672_NETWORK_MANAGEMENT;WB_133_INFORMATION_AND_COMMUNICATION_TECHNOLOGIES;TAX_FNCACT;TAX_FNCACT_VENDOR;GENERAL_GOVERNMENT;USPEC_POLITICS_GENERAL1;EPU_POLICY;EPU_POLICY_CONGRESS;WB_2670_JOBS;WB_2769_JOBS_STRATEGIES;WB_2840_INTEGRATION;WB_2836_MIGRATION_POLICIES_AND_JOBS;TAX_FNCACT_DRIVER;</t>
  </si>
  <si>
    <t>WB_698_TRADE;CRISISLEX_C07_SAFETY;CYBER_ATTACK;WB_678_DIGITAL_GOVERNMENT;WB_670_ICT_SECURITY;WB_133_INFORMATION_AND_COMMUNICATION_TECHNOLOGIES;TAX_FNCACT;TAX_FNCACT_CEO;TAX_ECON_PRICE;WB_2670_JOBS;WB_1467_EDUCATION_FOR_ALL;WB_470_EDUCATION;WB_2131_EMPLOYABILITY_SKILLS_AND_JOBS;WB_1484_EDUCATION_SKILLS_DEVELOPMENT_AND_LABOR_MARKET;CRISISLEX_CRISISLEXREC;ECON_STOCKMARKET;TAX_WORLDMAMMALS;TAX_WORLDMAMMALS_BATS;DELAY;USPEC_UNCERTAINTY1;CRISISLEX_C04_LOGISTICS_TRANSPORT;</t>
  </si>
  <si>
    <t>EDUCATION;SOC_POINTSOFINTEREST;SOC_POINTSOFINTEREST_SCHOOLS;TAX_FNCACT;TAX_FNCACT_MANAGER;TAX_FNCACT_GENERAL_MANAGER;TECH_VIRTUALREALITY;CRISISLEX_C07_SAFETY;TAX_ECON_PRICE;TAX_FNCACT_STUDENTS;LEADER;TAX_FNCACT_PRESIDENT;USPEC_POLITICS_GENERAL1;TAX_FNCACT_VICE_PRESIDENT;WB_470_EDUCATION;TAX_FNCACT_EDUCATORS;WB_1467_EDUCATION_FOR_ALL;WB_2131_EMPLOYABILITY_SKILLS_AND_JOBS;WB_1484_EDUCATION_SKILLS_DEVELOPMENT_AND_LABOR_MARKET;USPEC_POLICY1;WB_566_ENVIRONMENT_AND_NATURAL_RESOURCES;WB_590_ECOSYSTEMS;UNGP_FORESTS_RIVERS_OCEANS;TAX_FNCACT_COMPANION;EPU_ECONOMY_HISTORIC;SOC_INNOVATION;WB_2418__D_PRINTING;WB_2416_INTERNET_OF_THINGS;WB_2399_ICT_INNOVATION_AND_TRANSFORMATION;WB_133_INFORMATION_AND_COMMUNICATION_TECHNOLOGIES;TAX_FNCACT_GUIDE;TAX_FNCACT_RETAILER;TAX_FNCACT_ENGINEER;EPU_POLICY;EPU_POLICY_REFORM;EPU_CATS_REGULATION;</t>
  </si>
  <si>
    <t>TAX_FNCACT;TAX_FNCACT_CHIEF;TAX_FNCACT_EXECUTIVE;TAX_FNCACT_CHIEF_EXECUTIVE;LEADER;TAX_FNCACT_PRESIDENT;USPEC_POLITICS_GENERAL1;USPEC_UNCERTAINTY1;ECON_CURRENCY_EXCHANGE_RATE;MOVEMENT_GENERAL;TAX_FNCACT_PEERS;</t>
  </si>
  <si>
    <t>WB_678_DIGITAL_GOVERNMENT;WB_2944_SERVERS;WB_671_STORAGE_MANAGEMENT;WB_667_ICT_INFRASTRUCTURE;WB_672_NETWORK_MANAGEMENT;WB_133_INFORMATION_AND_COMMUNICATION_TECHNOLOGIES;SOC_INNOVATION;SCIENCE;TAX_FNCACT;TAX_FNCACT_DIRECTORS;TAX_FNCACT_DIRECTOR;TAX_FNCACT_CHIEF;TAX_FNCACT_EXECUTIVE;TAX_FNCACT_CHIEF_EXECUTIVE;TAX_MILITARY_TITLE;TAX_MILITARY_TITLE_OFFICER;TAX_FNCACT_OFFICER;TAX_FNCACT_EXECUTIVE_OFFICER;TAX_FNCACT_CHIEF_EXECUTIVE_OFFICER;TAX_FNCACT_CHAIRMAN;LEADER;TAX_FNCACT_PRESIDENT;USPEC_POLITICS_GENERAL1;TAX_FNCACT_CEO;TAX_FNCACT_CHIEF_DATA_OFFICER;</t>
  </si>
  <si>
    <t>TAX_FNCACT;TAX_FNCACT_CHIEF;TAX_FNCACT_EXECUTIVE;TAX_FNCACT_CHIEF_EXECUTIVE;TAX_ECON_PRICE;</t>
  </si>
  <si>
    <t>TAX_FNCACT;TAX_FNCACT_CTO;TAX_FNCACT_EXECUTIVES;</t>
  </si>
  <si>
    <t>TECH_AUTOMATION;SOC_INNOVATION;WB_698_TRADE;TAX_ETHNICITY;TAX_ETHNICITY_BLACK;TAX_FNCACT;TAX_FNCACT_MANAGER;WB_678_DIGITAL_GOVERNMENT;WB_694_BROADCAST_AND_MEDIA;WB_133_INFORMATION_AND_COMMUNICATION_TECHNOLOGIES;WB_2670_JOBS;WB_1467_EDUCATION_FOR_ALL;WB_470_EDUCATION;WB_2131_EMPLOYABILITY_SKILLS_AND_JOBS;WB_1484_EDUCATION_SKILLS_DEVELOPMENT_AND_LABOR_MARKET;TAX_FNCACT_DESIGNER;WB_2769_JOBS_STRATEGIES;WB_2840_INTEGRATION;WB_2836_MIGRATION_POLICIES_AND_JOBS;EDUCATION;TAX_FNCACT_MANAGERS;WB_1331_HEALTH_TECHNOLOGIES;WB_1350_PHARMACEUTICALS;WB_621_HEALTH_NUTRITION_AND_POPULATION;MEDIA_SOCIAL;TAX_FNCACT_ENGINEER;ECON_STOCKMARKET;</t>
  </si>
  <si>
    <t>ECON_STOCKMARKET;WB_698_TRADE;TAX_ECON_PRICE;LEGAL_DUEDILIGENCE;</t>
  </si>
  <si>
    <t>ECON_STOCKMARKET;WB_698_TRADE;TAX_ECON_PRICE;TAX_FNCACT;TAX_FNCACT_ANALYSTS;TAX_FNCACT_INSIDER;TAX_MILITARY_TITLE;TAX_MILITARY_TITLE_OFFICER;TAX_FNCACT_OFFICER;TAX_FNCACT_CFO;WB_1150_VOLATILITY;WB_1104_MACROECONOMIC_VULNERABILITY_AND_DEB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</si>
  <si>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ECON_STOCKMARKET;TRIAL;TAX_FNCACT;TAX_FNCACT_DIRECTORS;RETIREMENT;</t>
  </si>
  <si>
    <t>WB_135_TRANSPORT;WB_1174_WAREHOUSING_AND_STORAGE;WB_793_TRANSPORT_AND_LOGISTICS_SERVICES;WB_698_TRADE;TAX_FNCACT;TAX_FNCACT_CEO;TAX_FNCACT_CHIEF;ECON_STOCKMARKET;TAX_FNCACT_ANALYST;TAX_FNCACT_ANALYSTS;WB_1921_PRIVATE_SECTOR_DEVELOPMENT;WB_406_COMPETITION_POLICY;WB_2106_MARKET_COMPETITION_ADVOCACY_AND_LIBERALIZATION;WB_1747_PRODUCT_MARKET_REGULATION_AND_COMPETITION_ADVOCACY;</t>
  </si>
  <si>
    <t>TAX_ECON_PRICE;EDUCATION;SOC_POINTSOFINTEREST;SOC_POINTSOFINTEREST_SCHOOLS;TAX_FNCACT;TAX_FNCACT_CHANCELLOR;WB_1675_GRADUATION;WB_855_LABOR_MARKETS;WB_1673_PASSIVE_LABOR_MARKETS_POLICIES;WB_697_SOCIAL_PROTECTION_AND_LABOR;SCIENCE;MANMADE_DISASTER_IMPLIED;SOC_POINTSOFINTEREST_SCHOOL;SOC_POINTSOFINTEREST_HIGH_SCHOOL;WB_1467_EDUCATION_FOR_ALL;WB_470_EDUCATION;WB_2131_EMPLOYABILITY_SKILLS_AND_JOBS;WB_1484_EDUCATION_SKILLS_DEVELOPMENT_AND_LABOR_MARKET;WB_2670_JOBS;WB_696_PUBLIC_SECTOR_MANAGEMENT;WB_2048_COMPENSATION_CAREERS_AND_INCENTIVES;WB_723_PUBLIC_ADMINISTRATION;WB_724_HUMAN_RESOURCES_FOR_PUBLIC_SECTOR;TAX_FNCACT_WOMEN;SOC_POINTSOFINTEREST_HIGH_SCHOOLS;TAX_FNCACT_STUDENTS;ECON_STOCKMARKET;WB_698_TRADE;TAX_FNCACT_CHIEF;TAX_MILITARY_TITLE;TAX_MILITARY_TITLE_OFFICER;TAX_FNCACT_OFFICER;TAX_FNCACT_CHIEF_FINANCIAL_OFFICER;TAX_FNCACT_EMPLOYEES;ALLIANCE;</t>
  </si>
  <si>
    <t>TAX_FNCACT;TAX_FNCACT_ANALYSTS;TAX_ECON_PRICE;TAX_FNCACT_EXECUTIVE;LEADER;TAX_FNCACT_PRESIDENT;USPEC_POLITICS_GENERAL1;TAX_FNCACT_VICE_PRESIDENT;TAX_FNCACT_EXECUTIVE_VICE_PRESIDENT;TAX_FNCACT_CFO;TAX_FNCACT_ANALYST;TAX_FNCACT_RESEARCH_ANALYST;GENERAL_GOVERNMENT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</si>
  <si>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ECON_STOCKMARKET;WB_698_TRADE;TAX_ECON_PRICE;TRIAL;TAX_FNCACT;TAX_FNCACT_CHIEF;TAX_FNCACT_EXECUTIVE;TAX_FNCACT_CHIEF_EXECUTIVE;WB_1150_VOLATILITY;WB_1104_MACROECONOMIC_VULNERABILITY_AND_DEBT;MEDIA_SOCIAL;TAX_FNCACT_WOMEN;WB_1979_NATURAL_RESOURCE_MANAGEMENT;WB_435_AGRICULTURE_AND_FOOD_SECURITY;WB_1986_MOUNTAINS;TAX_FNCACT_EMPLOYEES;</t>
  </si>
  <si>
    <t>ECON_STOCKMARKET;TAX_FNCACT;TAX_FNCACT_CHIEF;WB_2745_JOB_QUALITY_AND_LABOR_MARKET_PERFORMANCE;WB_2670_JOBS;WB_2689_JOBS_DIAGNOSTICS;WB_2748_EMPLOYMENT;WB_696_PUBLIC_SECTOR_MANAGEMENT;WB_2048_COMPENSATION_CAREERS_AND_INCENTIVES;WB_723_PUBLIC_ADMINISTRATION;WB_724_HUMAN_RESOURCES_FOR_PUBLIC_SECTOR;TAX_FNCACT_EXECUTIVE;TAX_MILITARY_TITLE;TAX_MILITARY_TITLE_OFFICERS;TAX_FNCACT_OFFICERS;TAX_FNCACT_EXECUTIVE_OFFICERS;WB_698_TRADE;WB_678_DIGITAL_GOVERNMENT;WB_2944_SERVERS;WB_671_STORAGE_MANAGEMENT;WB_667_ICT_INFRASTRUCTURE;WB_672_NETWORK_MANAGEMENT;WB_133_INFORMATION_AND_COMMUNICATION_TECHNOLOGIES;WB_286_TELECOMMUNICATIONS_AND_BROADBAND_ACCESS;TAX_FNCACT_EMPLOYEES;WB_1150_VOLATILITY;WB_1104_MACROECONOMIC_VULNERABILITY_AND_DEBT;TAX_ETHNICITY;TAX_ETHNICITY_AMERICAN;TAX_FNCACT_FOUNDER;APPOINTMENT;TAX_FNCACT_CEO;TAX_FNCACT_RETAILER;TAX_FNCACT_VETERAN;TAX_FNCACT_CHIEF_EXECUTIVE;TAX_MILITARY_TITLE_OFFICER;TAX_FNCACT_OFFICER;TAX_FNCACT_EXECUTIVE_OFFICER;TAX_FNCACT_CHIEF_EXECUTIVE_OFFICER;LEADER;TAX_FNCACT_PRESIDENT;TRIAL;MEDIA_SOCIAL;HARASSMENT;</t>
  </si>
  <si>
    <t>INFO_RUMOR;TAX_FNCACT;TAX_FNCACT_LEADER;WB_135_TRANSPORT;WB_1174_WAREHOUSING_AND_STORAGE;WB_793_TRANSPORT_AND_LOGISTICS_SERVICES;TAX_ECON_PRICE;TAX_FNCACT_WRITER;TAX_FNCACT_EXECUTIVE;TAX_FNCACT_ACCOUNT_EXECUTIVE;WB_2416_INTERNET_OF_THINGS;WB_2399_ICT_INNOVATION_AND_TRANSFORMATION;WB_133_INFORMATION_AND_COMMUNICATION_TECHNOLOGIES;TAX_FNCACT_CTO;TAX_FNCACT_VENDOR;WB_566_ENVIRONMENT_AND_NATURAL_RESOURCES;WB_590_ECOSYSTEMS;KILL;SOC_INNOVATION;WB_696_PUBLIC_SECTOR_MANAGEMENT;WB_831_GOVERNANCE;CRISISLEX_C07_SAFETY;TAX_FNCACT_MANAGER;TAX_FNCACT_NAVIGATOR;TAX_FNCACT_EXECUTIVES;TAX_FNCACT_PRACTITIONERS;TAX_FNCACT_COMPANION;WB_678_DIGITAL_GOVERNMENT;WB_652_ICT_APPLICATIONS;WB_665_SOFTWARE_AS_A_SERVICE;WB_658_ENTERPRISE_APPLICATIONS;TAX_FNCACT_INCUMBENT;USPEC_POLICY1;TAX_FNCACT_KING;TECH_VIRTUALREALITY;</t>
  </si>
  <si>
    <t>TAX_FNCACT;TAX_FNCACT_CEO;LEADER;TAX_FNCACT_PRESIDENT;USPEC_POLITICS_GENERAL1;TAX_FNCACT_EMPLOYEES;ECON_DEBT;WB_1104_MACROECONOMIC_VULNERABILITY_AND_DEBT;WB_450_DEBT;EPU_ECONOMY_HISTORIC;ECON_TAXATION;USPEC_POLICY1;EPU_POLICY;EPU_POLICY_TAX;EPU_CATS_TAXES;TAX_FNCACT_PRINCIPAL;TAX_FNCACT_ANALYST;SCIENCE;ECON_STOCKMARKET;MEDIA_SOCIAL;WB_678_DIGITAL_GOVERNMENT;WB_2944_SERVERS;WB_671_STORAGE_MANAGEMENT;WB_667_ICT_INFRASTRUCTURE;WB_672_NETWORK_MANAGEMENT;WB_133_INFORMATION_AND_COMMUNICATION_TECHNOLOGIES;</t>
  </si>
  <si>
    <t>USPEC_UNCERTAINTY1;TAX_FNCACT;TAX_FNCACT_ANALYSTS;WB_698_TRADE;ECON_STOCKMARKET;TAX_FNCACT_ANALYST;</t>
  </si>
  <si>
    <t>TAX_ETHNICITY;TAX_ETHNICITY_TAIWANESE;TAX_FNCACT;TAX_FNCACT_CHIEF;TAX_FNCACT_EXECUTIVE;TAX_FNCACT_CHIEF_EXECUTIVE;TAX_MILITARY_TITLE;TAX_MILITARY_TITLE_OFFICER;TAX_FNCACT_OFFICER;SCIENCE;SOC_INNOVATION;AFFECT;MEDIA_SOCIAL;TAX_FNCACT_MANUFACTURER;TAX_FNCACT_FOUNDERS;LEADER;TAX_FNCACT_PRESIDENT;</t>
  </si>
  <si>
    <t>nbc24.com</t>
  </si>
  <si>
    <t>cjad.com</t>
  </si>
  <si>
    <t>WB_698_TRADE;ECON_STOCKMARKET;TAX_FNCACT;TAX_FNCACT_ANALYSTS;WB_1406_DISEASES;WB_1435_OBESITY;WB_621_HEALTH_NUTRITION_AND_POPULATION;WB_1427_NON_COMMUNICABLE_DISEASE_AND_INJURY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</si>
  <si>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WB_678_DIGITAL_GOVERNMENT;WB_694_BROADCAST_AND_MEDIA;WB_133_INFORMATION_AND_COMMUNICATION_TECHNOLOGIES;TAX_FNCACT;TAX_FNCACT_CEO;MEDIA_MSM;TAX_FNCACT_JOURNALIST;WB_2670_JOBS;WB_696_PUBLIC_SECTOR_MANAGEMENT;WB_2048_COMPENSATION_CAREERS_AND_INCENTIVES;WB_723_PUBLIC_ADMINISTRATION;WB_724_HUMAN_RESOURCES_FOR_PUBLIC_SECTOR;SOC_TECHNOLOGYSECTOR;TAX_FNCACT_DEALER;TAX_FNCACT_CITIZEN;MEDIA_SOCIAL;EDUCATION;SCIENCE;SOC_INNOVATION;</t>
  </si>
  <si>
    <t>ECON_STOCKMARKET;WB_2299_PIPELINES;WB_539_OIL_AND_GAS_POLICY_STRATEGY_AND_INSTITUTIONS;WB_507_ENERGY_AND_EXTRACTIVES;WB_548_PPP_IN_OIL_AND_GAS;WB_698_TRADE;WB_318_FINANCIAL_ARCHITECTURE_AND_BANKING;WB_1920_FINANCIAL_SECTOR_DEVELOPMENT;WB_1234_BANKING_INSTITUTIONS;WB_1236_COMMERCIAL_BANKING;WB_439_MACROECONOMIC_AND_STRUCTURAL_POLICIES;WB_829_FISCAL_DECENTRALIZATION;WB_874_LOCAL_FINANCE;WB_877_ASSET_MANAGEMENT;WB_445_FISCAL_POLICY;WB_1973_FINANCIAL_RISK_REDUCTION;WB_435_AGRICULTURE_AND_FOOD_SECURITY;WB_337_INSURANCE;WB_1967_AGRICULTURAL_RISK_AND_SECURITY;WB_1135_CURRENT_ACCOUNT;WB_1104_MACROECONOMIC_VULNERABILITY_AND_DEBT;WB_441_BALANCE_OF_PAYMENTS;TAX_FNCACT;TAX_FNCACT_DIRECTORS;TAX_WORLDMAMMALS;TAX_WORLDMAMMALS_HUMAN;GENERAL_HEALTH;MEDICAL;WB_1291_PUBLIC_HEALTH_INSURANCE;WB_625_HEALTH_ECONOMICS_AND_FINANCE;WB_621_HEALTH_NUTRITION_AND_POPULATION;WB_1287_HEALTH_INSURANCE;WB_729_PERFORMANCE_MANAGEMENT;WB_696_PUBLIC_SECTOR_MANAGEMENT;WB_723_PUBLIC_ADMINISTRATION;WB_725_ORGANIZATIONAL_MANAGEMENT;WB_730_MANAGEMENT_INFORMATION_SYSTEMS;TAX_FNCACT_AGENT;</t>
  </si>
  <si>
    <t>futuresmag.com</t>
  </si>
  <si>
    <t>TAX_ETHNICITY;TAX_ETHNICITY_INDIAN;WB_728_PUBLIC_SERVICE_DELIVERY;WB_696_PUBLIC_SECTOR_MANAGEMENT;WB_723_PUBLIC_ADMINISTRATION;WB_2098_OUTSOURCING;EPU_ECONOMY_HISTORIC;LEGISLATION;USPEC_POLICY1;EPU_POLICY;EPU_POLICY_SPENDING;WB_678_DIGITAL_GOVERNMENT;WB_2944_SERVERS;WB_671_STORAGE_MANAGEMENT;WB_667_ICT_INFRASTRUCTURE;WB_672_NETWORK_MANAGEMENT;WB_133_INFORMATION_AND_COMMUNICATION_TECHNOLOGIES;TAX_FNCACT;TAX_FNCACT_DIRECTOR;TAX_FNCACT_RESEARCH_DIRECTOR;AFFECT;WB_1973_FINANCIAL_RISK_REDUCTION;WB_435_AGRICULTURE_AND_FOOD_SECURITY;WB_337_INSURANCE;WB_1967_AGRICULTURAL_RISK_AND_SECURITY;ECON_TAXATION;EPU_POLICY_TAX;EPU_CATS_TAXES;WB_674_SHARED_INFRASTRUCTURE;WB_676_CLOUD_COMPUTING;TAX_FNCACT_MANAGING_DIRECTOR;WB_652_ICT_APPLICATIONS;WB_666_APPLICATION_DEVELOPMENT;WB_658_ENTERPRISE_APPLICATIONS;TAX_FNCACT_ANALYST;EPU_CATS_REGULATION;</t>
  </si>
  <si>
    <t>ECON_STOCKMARKET;MANMADE_DISASTER_IMPLIED;MEDICAL;DRUG_TRADE;WB_1331_HEALTH_TECHNOLOGIES;WB_2453_ORGANIZED_CRIME;WB_1350_PHARMACEUTICALS;WB_2433_CONFLICT_AND_VIOLENCE;WB_621_HEALTH_NUTRITION_AND_POPULATION;WB_2432_FRAGILITY_CONFLICT_AND_VIOLENCE;WB_2456_DRUGS_AND_NARCOTICS;TAX_FNCACT;TAX_FNCACT_ANALYSTS;ECON_DEBT;WB_1104_MACROECONOMIC_VULNERABILITY_AND_DEBT;WB_450_DEBT;</t>
  </si>
  <si>
    <t>ECON_STOCKMARKET;TAX_ETHNICITY;TAX_ETHNICITY_FRENCH;TAX_WORLDLANGUAGES;TAX_WORLDLANGUAGES_FRENCH;TAX_FNCACT;TAX_FNCACT_DIRECTORS;SOC_TECHNOLOGYSECTOR;WB_698_TRADE;ECON_DEBT;WB_1104_MACROECONOMIC_VULNERABILITY_AND_DEBT;WB_450_DEBT;WB_1614_NUTRITIONAL_PROGRAMS;WB_1609_FOOD_AND_IN_KIND_TRANSFERS;WB_1615_THERAPEUTIC;WB_1466_SOCIAL_ASSISTANCE;WB_697_SOCIAL_PROTECTION_AND_LABOR;MEDICAL;IDEOLOGY;TAX_WORLDMAMMALS;TAX_WORLDMAMMALS_HUMAN;SELF_IDENTIFIED_HUMAN_RIGHTS;WB_2203_HUMAN_RIGHTS;WB_2432_FRAGILITY_CONFLICT_AND_VIOLENCE;CORRUPTION;WB_696_PUBLIC_SECTOR_MANAGEMENT;WB_831_GOVERNANCE;WB_832_ANTI_CORRUPTION;</t>
  </si>
  <si>
    <t>INFO_RUMOR;TAX_FNCACT;TAX_FNCACT_CEO;ECON_EARNINGSREPORT;ECON_STOCKMARKET;TAX_FNCACT_WRITER;TAX_FNCACT_EDITOR;MEDIA_SOCIAL;</t>
  </si>
  <si>
    <t>TAX_FNCACT;TAX_FNCACT_ANALYSTS;TAX_ECON_PRICE;WB_1406_DISEASES;WB_1435_OBESITY;WB_621_HEALTH_NUTRITION_AND_POPULATION;WB_1427_NON_COMMUNICABLE_DISEASE_AND_INJURY;TAX_FNCACT_CFO;GENERAL_GOVERNMENT;EDUCATION;WB_470_EDUCATION;CRISISLEX_C07_SAFETY;</t>
  </si>
  <si>
    <t>rueconomics.ru</t>
  </si>
  <si>
    <t>TAX_FNCACT;TAX_FNCACT_STAFF_MEMBERS;TAX_ETHNICITY;TAX_ETHNICITY_AMERICAN;USPEC_POLITICS_GENERAL1;WB_678_DIGITAL_GOVERNMENT;WB_2944_SERVERS;WB_671_STORAGE_MANAGEMENT;WB_667_ICT_INFRASTRUCTURE;WB_672_NETWORK_MANAGEMENT;WB_133_INFORMATION_AND_COMMUNICATION_TECHNOLOGIES;WB_135_TRANSPORT;WB_1174_WAREHOUSING_AND_STORAGE;WB_793_TRANSPORT_AND_LOGISTICS_SERVICES;TAX_FNCACT_STUDENTS;EDUCATION;SOC_POINTSOFINTEREST;SOC_POINTSOFINTEREST_UNIVERSITY;TAX_ETHNICITY_RUSSIAN;TAX_WORLDLANGUAGES;TAX_WORLDLANGUAGES_RUSSIAN;USPEC_POLICY1;ECON_BUDGET_DEFICIT;ECON_WORLDCURRENCIES;ECON_WORLDCURRENCIES_RUBLES;TAX_WORLDLANGUAGES_RUSSIA;TAX_FNCACT_OFFICIAL;WB_696_PUBLIC_SECTOR_MANAGEMENT;WB_713_PUBLIC_FINANCE;WB_1045_TREASURY;GENERAL_GOVERNMENT;TAX_FNCACT_MINISTER;TAX_FNCACT_FINANCE_MINISTER;</t>
  </si>
  <si>
    <t>TAX_ETHNICITY;TAX_ETHNICITY_INDIAN;TAX_FNCACT;TAX_FNCACT_MANUFACTURER;SOC_INNOVATION;TAX_FNCACT_MANAGER;TAX_FNCACT_GENERAL_MANAGER;TAX_FNCACT_CEO;SCIENCE;TAX_ETHNICITY_TAMIL;TAX_WORLDLANGUAGES;TAX_WORLDLANGUAGES_TAMIL;MANMADE_DISASTER_IMPLIED;</t>
  </si>
  <si>
    <t>SOC_TECHNOLOGYSECTOR;WB_698_TRADE;TAX_FNCACT;TAX_FNCACT_INSIDER;TAX_FNCACT_ANALYST;WB_2931_IRON;WB_507_ENERGY_AND_EXTRACTIVES;WB_895_MINING_SYSTEMS;WB_1699_METAL_ORE_MINING;MEDICAL;GENERAL_HEALTH;ENV_OIL;</t>
  </si>
  <si>
    <t>WB_1291_PUBLIC_HEALTH_INSURANCE;WB_625_HEALTH_ECONOMICS_AND_FINANCE;WB_621_HEALTH_NUTRITION_AND_POPULATION;WB_1287_HEALTH_INSURANCE;ECON_STOCKMARKET;TAX_WORLDMAMMALS;TAX_WORLDMAMMALS_HUMAN;GENERAL_HEALTH;MEDICAL;WB_729_PERFORMANCE_MANAGEMENT;WB_696_PUBLIC_SECTOR_MANAGEMENT;WB_723_PUBLIC_ADMINISTRATION;WB_725_ORGANIZATIONAL_MANAGEMENT;WB_730_MANAGEMENT_INFORMATION_SYSTEMS;TAX_FNCACT;TAX_FNCACT_AGENT;TAX_FNCACT_CITIZENS;TAX_FNCACT_DIRECTOR;TAX_FNCACT_EMPLOYEES;LEADER;TAX_FNCACT_PRESIDENT;TAX_FNCACT_VICE_PRESIDENT;TAX_ECON_PRICE;WB_837_OPEN_GOVERNMENT_AND_TRANSPARENCY;WB_831_GOVERNANCE;WB_2031_RIGHT_TO_INFORMATION;TAX_FNCACT_PRINCIPAL;GENERAL_GOVERNMENT;SCIENCE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840_JUSTICE;WB_2025_INVESTIGATION;WB_832_ANTI_CORRUPTION;WB_1014_CRIMINAL_JUSTICE;</t>
  </si>
  <si>
    <t>ECON_STOCKMARKET;TAX_FNCACT;TAX_FNCACT_CHIEF;TAX_FNCACT_EXECUTIVE;TAX_FNCACT_CHIEF_EXECUTIVE;KILL;CRISISLEX_T03_DEAD;LEADER;TAX_FNCACT_PRESIDENT;USPEC_POLITICS_GENERAL1;CRISISLEX_O02_RESPONSEAGENCIESATCRISIS;TAX_FNCACT_VICE_PRESIDENT;TAX_FNCACT_EXECUTIVE_VICE_PRESIDENT;TAX_FNCACT_CEO;MEDIA_SOCIAL;TAX_MILITARY_TITLE;TAX_MILITARY_TITLE_OFFICER;TAX_FNCACT_OFFICER;TAX_FNCACT_CHIEF_OPERATING_OFFICER;CRISISLEX_O01_WEATHER;CRISISLEX_T07_SERVICESNEEDEDOFFERED;GENERAL_GOVERNMENT;EDUCATION;WB_470_EDUCATION;WB_698_TRADE;WB_678_DIGITAL_GOVERNMENT;WB_694_BROADCAST_AND_MEDIA;WB_133_INFORMATION_AND_COMMUNICATION_TECHNOLOGIES;CRISISLEX_C01_CHILDREN_AND_EDUCATION;TAX_FNCACT_HERO;CRISISLEX_C04_LOGISTICS_TRANSPORT;CRISISLEX_T04_INFRASTRUCTURE;TAX_FNCACT_EMPLOYEES;TAX_ETHNICITY;TAX_ETHNICITY_AMERICAN;SOC_INNOVATION;TAX_FNCACT_RETAILER;CRISISLEX_T06_SUPPLIES;CRISISLEX_T11_UPDATESSYMPATHY;CRISISLEX_CRISISLEXREC;</t>
  </si>
  <si>
    <t>TAX_FNCACT;TAX_FNCACT_PRINCIPAL;TAX_FNCACT_WRITER;</t>
  </si>
  <si>
    <t>WB_2670_JOBS;WB_1467_EDUCATION_FOR_ALL;WB_470_EDUCATION;WB_2131_EMPLOYABILITY_SKILLS_AND_JOBS;WB_1484_EDUCATION_SKILLS_DEVELOPMENT_AND_LABOR_MARKET;WB_2815_SKILLS_AND_EDUCATION;WB_2769_JOBS_STRATEGIES;WB_2824_INTERNSHIP;WB_2132_APPRENTICESHIP;WB_2823_ON_THE_JOB_TRAINING;WB_2745_JOB_QUALITY_AND_LABOR_MARKET_PERFORMANCE;WB_2689_JOBS_DIAGNOSTICS;WB_2748_EMPLOYMENT;TAX_ECON_PRICE;TAX_FNCACT;TAX_FNCACT_ENGINEERS;TAX_FNCACT_CEO;WB_728_PUBLIC_SERVICE_DELIVERY;WB_696_PUBLIC_SECTOR_MANAGEMENT;WB_723_PUBLIC_ADMINISTRATION;WB_2098_OUTSOURCING;TAX_FNCACT_PHOTOGRAPHER;MOVEMENT_GENERAL;WB_2750_LABOR_FORCE;AFFECT;</t>
  </si>
  <si>
    <t>TRIAL;TAX_FNCACT;TAX_FNCACT_SECRETARY;TAX_FNCACT_SECRETARY_OF_STATE;DELAY;TRANSPARENCY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CONTRACTOR;WB_678_DIGITAL_GOVERNMENT;WB_652_ICT_APPLICATIONS;WB_658_ENTERPRISE_APPLICATIONS;WB_133_INFORMATION_AND_COMMUNICATION_TECHNOLOGIES;TAKE_OFFICE;WB_694_BROADCAST_AND_MEDIA;TAX_FNCACT_ATTORNEY;WB_2670_JOBS;WB_1467_EDUCATION_FOR_ALL;WB_470_EDUCATION;WB_2131_EMPLOYABILITY_SKILLS_AND_JOBS;WB_1484_EDUCATION_SKILLS_DEVELOPMENT_AND_LABOR_MARKET;TAX_FNCACT_PIONEER;TAX_FNCACT_WORKERS;TAX_FNCACT_CHIEF;TAX_FNCACT_EXECUTIVE;TAX_FNCACT_CHIEF_EXECUTIVE;TAX_MILITARY_TITLE;TAX_MILITARY_TITLE_OFFICER;TAX_FNCACT_OFFICER;TAX_FNCACT_EXECUTIVE_OFFICER;TAX_FNCACT_CHIEF_EXECUTIVE_OFFICER;TAX_FNCACT_EMPLOYEES;TAX_ETHNICITY;TAX_ETHNICITY_DUTCH;TAX_WORLDLANGUAGES;TAX_WORLDLANGUAGES_DUTCH;RETIREMENT;WB_336_NON_BANK_FINANCIAL_INSTITUTIONS;WB_1920_FINANCIAL_SECTOR_DEVELOPMENT;WB_332_CAPITAL_MARKETS;WB_611_PENSION_FUNDS;</t>
  </si>
  <si>
    <t>TAX_ECON_PRICE;LEADER;TAX_FNCACT;TAX_FNCACT_PRESIDENT;USPEC_POLITICS_GENERAL1;TAX_FNCACT_VICE_PRESIDENT;TAX_FNCACT_MANAGER;TAX_FNCACT_GENERAL_MANAGER;WB_2937_SILVER;WB_507_ENERGY_AND_EXTRACTIVES;WB_895_MINING_SYSTEMS;WB_1699_METAL_ORE_MINING;MEDIA_MSM;WB_135_TRANSPORT;WB_1174_WAREHOUSING_AND_STORAGE;WB_793_TRANSPORT_AND_LOGISTICS_SERVICES;WB_2601_TRADE_LINKAGES_SPILLOVERS_AND_CONNECTIVITY;WB_772_TRADE_FACILITATION_AND_LOGISTICS;WB_699_URBAN_DEVELOPMENT;WB_866_CONNECTIVITY_AND_LAGGING_REGIONS;WB_698_TRADE;WB_797_NATIONAL_URBAN_POLICIES;WB_1803_TRANSPORT_INFRASTRUCTURE;WB_167_PORTS;EDUCATION;SOC_POINTSOFINTEREST;SOC_POINTSOFINTEREST_SCHOOL;WB_678_DIGITAL_GOVERNMENT;WB_694_BROADCAST_AND_MEDIA;WB_133_INFORMATION_AND_COMMUNICATION_TECHNOLOGIES;CRISISLEX_C07_SAFETY;TAX_FNCACT_STUDENTS;DELAY;LEGISLATION;AFFECT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</si>
  <si>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WB_678_DIGITAL_GOVERNMENT;WB_2944_SERVERS;WB_671_STORAGE_MANAGEMENT;WB_667_ICT_INFRASTRUCTURE;WB_672_NETWORK_MANAGEMENT;WB_133_INFORMATION_AND_COMMUNICATION_TECHNOLOGIES;TAX_FNCACT;TAX_FNCACT_DIRECTOR;TAX_FNCACT_RESEARCH_DIRECTOR;WB_661_BIG_DATA;WB_652_ICT_APPLICATIONS;WB_872_SMART_CITIES;WB_813_URBAN_GOVERNANCE_AND_CITY_SYSTEMS;WB_699_URBAN_DEVELOPMENT;WB_873_NON_TRADITIONAL_DATA_DRIVEN_MANAGEMENT;WB_658_ENTERPRISE_APPLICATIONS;WB_674_SHARED_INFRASTRUCTURE;WB_676_CLOUD_COMPUTING;ECON_WORLDCURRENCIES;ECON_WORLDCURRENCIES_DOLLAR;ECON_WORLDCURRENCIES_US_DOLLAR;TAX_FNCACT_EMPLOYEES;ECON_DEBT;WB_1104_MACROECONOMIC_VULNERABILITY_AND_DEBT;WB_450_DEBT;</t>
  </si>
  <si>
    <t>UNREST_BELLIGERENT;EPU_ECONOMY_HISTORIC;WB_678_DIGITAL_GOVERNMENT;WB_2943_SWITCHES;WB_667_ICT_INFRASTRUCTURE;WB_672_NETWORK_MANAGEMENT;WB_133_INFORMATION_AND_COMMUNICATION_TECHNOLOGIES;UNGP_FORESTS_RIVERS_OCEANS;AFFECT;TAX_FNCACT;TAX_FNCACT_VENDOR;WB_674_SHARED_INFRASTRUCTURE;WB_676_CLOUD_COMPUTING;TAX_WORLDMAMMALS;TAX_WORLDMAMMALS_BEAR;</t>
  </si>
  <si>
    <t>EPU_ECONOMY_HISTORIC;WB_678_DIGITAL_GOVERNMENT;WB_2947_OPERATING_SYSTEMS;WB_667_ICT_INFRASTRUCTURE;WB_669_SOFTWARE_INFRASTRUCTURE;WB_133_INFORMATION_AND_COMMUNICATION_TECHNOLOGIES;TECH_AUTOMATION;WB_652_ICT_APPLICATIONS;WB_2363_MOBILE_APPLICATIONS;WB_658_ENTERPRISE_APPLICATIONS;WB_2670_JOBS;WB_1467_EDUCATION_FOR_ALL;WB_470_EDUCATION;WB_2131_EMPLOYABILITY_SKILLS_AND_JOBS;WB_1484_EDUCATION_SKILLS_DEVELOPMENT_AND_LABOR_MARKET;WB_2601_TRADE_LINKAGES_SPILLOVERS_AND_CONNECTIVITY;WB_772_TRADE_FACILITATION_AND_LOGISTICS;WB_699_URBAN_DEVELOPMENT;WB_866_CONNECTIVITY_AND_LAGGING_REGIONS;WB_698_TRADE;WB_797_NATIONAL_URBAN_POLICIES;TAX_FNCACT;TAX_FNCACT_DIRECTOR;SOC_INNOVATION;DELAY;TAX_FNCACT_ENGINEERS;</t>
  </si>
  <si>
    <t>TAX_ECON_PRICE;CRISISLEX_C07_SAFETY;WB_678_DIGITAL_GOVERNMENT;WB_670_ICT_SECURITY;WB_2372_AUTHENTICATION_AND_AUTHORIZATION;WB_133_INFORMATION_AND_COMMUNICATION_TECHNOLOGIES;WB_2937_SILVER;WB_507_ENERGY_AND_EXTRACTIVES;WB_895_MINING_SYSTEMS;WB_1699_METAL_ORE_MINING;WB_2936_GOLD;TAX_FNCACT;TAX_FNCACT_CARDINAL;WB_135_TRANSPORT;WB_1174_WAREHOUSING_AND_STORAGE;WB_793_TRANSPORT_AND_LOGISTICS_SERVICES;WB_694_BROADCAST_AND_MEDIA;NATURAL_DISASTER;NATURAL_DISASTER_BLIZZARD;TAX_ETHNICITY;TAX_ETHNICITY_BLACK;TAX_WORLDMAMMALS;TAX_WORLDMAMMALS_MOUSE;</t>
  </si>
  <si>
    <t>APPOINTMENT;TAX_FNCACT;TAX_FNCACT_EXECUTIVE;TAX_FNCACT_CHIEF;TAX_MILITARY_TITLE;TAX_MILITARY_TITLE_OFFICER;TAX_FNCACT_OFFICER;TAX_FNCACT_CHIEF_EXECUTIVE;TAX_FNCACT_EXECUTIVE_OFFICER;TAX_FNCACT_CHIEF_EXECUTIVE_OFFICER;ECON_ENTREPRENEURSHIP;SCIENCE;SOC_INNOVATION;LEADER;TAX_FNCACT_PRESIDENT;TAX_FNCACT_VICE_PRESIDENT;TAX_FNCACT_EXECUTIVE_VICE_PRESIDENT;WB_2670_JOBS;WB_696_PUBLIC_SECTOR_MANAGEMENT;WB_2048_COMPENSATION_CAREERS_AND_INCENTIVES;WB_723_PUBLIC_ADMINISTRATION;WB_724_HUMAN_RESOURCES_FOR_PUBLIC_SECTOR;TAX_WORLDLANGUAGES;TAX_WORLDLANGUAGES_LATIN;</t>
  </si>
  <si>
    <t>TAX_FNCACT;TAX_FNCACT_LEADER;WB_678_DIGITAL_GOVERNMENT;WB_655_INFORMATION_MANAGEMENT;WB_653_ENTERPRISE_ARCHITECTURE;WB_2375_ICT_METHODS_AND_PROCEDURES;WB_133_INFORMATION_AND_COMMUNICATION_TECHNOLOGIES;WB_2670_JOBS;WB_2769_JOBS_STRATEGIES;WB_2840_INTEGRATION;WB_2836_MIGRATION_POLICIES_AND_JOBS;TAX_FNCACT_EMPLOYEES;LEGISLATION;EPU_POLICY;EPU_POLICY_LAW;ECON_STOCKMARKET;WB_845_LEGAL_AND_REGULATORY_FRAMEWORK;WB_696_PUBLIC_SECTOR_MANAGEMENT;WB_969_CAPITAL_MARKETS_LAW_AND_REGULATION;WB_853_FINANCIAL_LAWS_AND_REGULATIONS;UNGP_FORESTS_RIVERS_OCEANS;EPU_CATS_REGULATION;EPU_CATS_FINANCIAL_REGULATION;TAX_FNCACT_REGULATORS;WB_851_INTELLECTUAL_PROPERTY_RIGHTS;WB_1042_TRADEMARKS;WB_1039_PROPERTY_LAWS_AND_REGULATIONS;</t>
  </si>
  <si>
    <t>CYBER_ATTACK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667_ICT_INFRASTRUCTURE;WB_669_SOFTWARE_INFRASTRUCTURE;WB_2945_DATABASE;WB_2944_SERVERS;WB_671_STORAGE_MANAGEMENT;WB_672_NETWORK_MANAGEMENT;LEADER;TAX_FNCACT;TAX_FNCACT_PRESIDENT;USPEC_POLITICS_GENERAL1;TAX_FNCACT_VICE_PRESIDENT;TAX_FNCACT_MANAGER;TAX_FNCACT_GENERAL_MANAGER;CRISISLEX_C07_SAFETY;CRISISLEX_CRISISLEXREC;TAX_FNCACT_AGENTS;UNREST_BELLIGERENT;WB_1160_SHOCKS_AND_VULNERABILITY;WB_695_POVERTY;TAX_FNCACT_EDITOR;TAX_FNCACT_AUTHOR;WB_694_BROADCAST_AND_MEDIA;MEDIA_SOCIAL;WB_662_SOCIAL_MEDIA;TAX_FNCACT_PUBLISHER;TAX_FNCACT_EXECUTIVE;TAX_FNCACT_EXECUTIVES;WB_135_TRANSPORT;WB_1174_WAREHOUSING_AND_STORAGE;WB_793_TRANSPORT_AND_LOGISTICS_SERVICES;TAX_FNCACT_PRACTITIONERS;TAX_FNCACT_COMPANION;WB_665_SOFTWARE_AS_A_SERVICE;TAX_FNCACT_INCUMBENT;USPEC_POLICY1;TAX_FNCACT_KING;TECH_VIRTUALREALITY;TAX_ECON_PRICE;CRISISLEX_T11_UPDATESSYMPATHY;WB_2416_INTERNET_OF_THINGS;WB_2399_ICT_INNOVATION_AND_TRANSFORMATION;WB_1467_EDUCATION_FOR_ALL;WB_470_EDUCATION;WB_2131_EMPLOYABILITY_SKILLS_AND_JOBS;WB_1484_EDUCATION_SKILLS_DEVELOPMENT_AND_LABOR_MARKET;TAX_FNCACT_DRIVERS;TAX_FNCACT_VENDOR;SOC_EMERGINGTECH;WB_2686_SKILLS_GAP;WB_2670_JOBS;WB_2683_CHANGING_NATURE_OF_JOBS;WB_2671_JOBS_AND_DEVELOPMENT;</t>
  </si>
  <si>
    <t>EDUCATION;SOC_POINTSOFINTEREST;SOC_POINTSOFINTEREST_UNIVERSITY;ECON_STOCKMARKET;WB_698_TRADE;ECON_WORLDCURRENCIES;ECON_WORLDCURRENCIES_DOLLAR;WB_135_TRANSPORT;WB_1174_WAREHOUSING_AND_STORAGE;WB_793_TRANSPORT_AND_LOGISTICS_SERVICES;TAX_FNCACT;TAX_FNCACT_MANAGER;TAX_FNCACT_GENERAL_MANAGER;WB_539_OIL_AND_GAS_POLICY_STRATEGY_AND_INSTITUTIONS;WB_507_ENERGY_AND_EXTRACTIVES;WB_548_PPP_IN_OIL_AND_GAS;WB_2298_REFINERIES;ENV_OIL;</t>
  </si>
  <si>
    <t>rosinvest.com</t>
  </si>
  <si>
    <t>TAX_FNCACT;TAX_FNCACT_INNOVATOR;SOC_INNOVATION;WB_1160_SHOCKS_AND_VULNERABILITY;WB_695_POVERTY;WB_678_DIGITAL_GOVERNMENT;WB_2944_SERVERS;WB_671_STORAGE_MANAGEMENT;WB_667_ICT_INFRASTRUCTURE;WB_672_NETWORK_MANAGEMENT;WB_133_INFORMATION_AND_COMMUNICATION_TECHNOLOGIES;TAX_FNCACT_EXECUTIVE;TAX_FNCACT_DIRECTOR;TAX_FNCACT_EXECUTIVE_DIRECTOR;PROTEST;STRIKE;TAX_FNCACT_FOUNDERS;APPOINTMENT;SCANDAL;SURVEILLANCE;MEDIA_MSM;TAX_FNCACT_WOMAN;TAX_FNCACT_FOUNDER;</t>
  </si>
  <si>
    <t>TAX_FNCACT;TAX_FNCACT_EXECUTIVE;TAX_ETHNICITY;TAX_ETHNICITY_CHINESE;TAX_WORLDLANGUAGES;TAX_WORLDLANGUAGES_CHINESE;ECON_STOCKMARKET;EDUCATION;SOC_POINTSOFINTEREST;SOC_POINTSOFINTEREST_UNIVERSITY;WB_678_DIGITAL_GOVERNMENT;WB_2944_SERVERS;WB_671_STORAGE_MANAGEMENT;WB_667_ICT_INFRASTRUCTURE;WB_672_NETWORK_MANAGEMENT;WB_133_INFORMATION_AND_COMMUNICATION_TECHNOLOGIES;WB_2470_PEACE_OPERATIONS_AND_CONFLICT_MANAGEMENT;WB_2432_FRAGILITY_CONFLICT_AND_VIOLENCE;WB_2490_NATIONAL_PROTECTION_AND_SECURITY;TAX_FNCACT_CONTRACTOR;WHISTLEBLOWER;TAX_WORLDFISH;TAX_WORLDFISH_POMFRET;</t>
  </si>
  <si>
    <t>SCIENCE;SOC_INNOVATION;WB_135_TRANSPORT;WB_1174_WAREHOUSING_AND_STORAGE;WB_793_TRANSPORT_AND_LOGISTICS_SERVICES;TAX_ECON_PRICE;TAX_FNCACT;TAX_FNCACT_LEADER;LEADER;TAX_FNCACT_PRESIDENT;USPEC_POLITICS_GENERAL1;TAX_FNCACT_VICE_PRESIDENT;TAX_FNCACT_MANAGER;TAX_FNCACT_GENERAL_MANAGER;MANMADE_DISASTER;MANMADE_DISASTER_POWER_FAILURE;POWER_OUTAGE;WB_678_DIGITAL_GOVERNMENT;WB_694_BROADCAST_AND_MEDIA;WB_133_INFORMATION_AND_COMMUNICATION_TECHNOLOGIES;MEDICAL;TAX_WORLDMAMMALS;TAX_WORLDMAMMALS_HUMAN;WB_2601_TRADE_LINKAGES_SPILLOVERS_AND_CONNECTIVITY;WB_772_TRADE_FACILITATION_AND_LOGISTICS;WB_699_URBAN_DEVELOPMENT;WB_866_CONNECTIVITY_AND_LAGGING_REGIONS;WB_698_TRADE;WB_797_NATIONAL_URBAN_POLICIES;</t>
  </si>
  <si>
    <t>TAX_FNCACT;TAX_FNCACT_CEO;TAX_FNCACT_USHER;WB_135_TRANSPORT;WB_1174_WAREHOUSING_AND_STORAGE;WB_793_TRANSPORT_AND_LOGISTICS_SERVICES;TAX_ECON_PRICE;TAX_ETHNICITY;TAX_ETHNICITY_CHOP;</t>
  </si>
  <si>
    <t>ECON_STOCKMARKET;WB_698_TRADE;TAX_FNCACT;TAX_FNCACT_ANALYSTS;ECON_EARNINGSREPORT;TAX_FNCACT_CEO;TAX_FNCACT_CHAIRMAN;TAX_FNCACT_ANALYST;TAX_FNCACT_PEERS;TAX_ECON_PRICE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</si>
  <si>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TAX_FNCACT;TAX_FNCACT_CHIEF;TAX_FNCACT_EXECUTIVE;TAX_FNCACT_CHIEF_EXECUTIVE;CRISISLEX_CRISISLEXREC;WB_2670_JOBS;WB_696_PUBLIC_SECTOR_MANAGEMENT;WB_2048_COMPENSATION_CAREERS_AND_INCENTIVES;WB_723_PUBLIC_ADMINISTRATION;WB_724_HUMAN_RESOURCES_FOR_PUBLIC_SECTOR;WB_135_TRANSPORT;WB_1174_WAREHOUSING_AND_STORAGE;WB_793_TRANSPORT_AND_LOGISTICS_SERVICES;MANMADE_DISASTER_IMPLIED;TAX_WORLDMAMMALS;TAX_WORLDMAMMALS_BEAR;EDUCATION;SOC_POINTSOFINTEREST;SOC_POINTSOFINTEREST_UNIVERSITY;WB_678_DIGITAL_GOVERNMENT;WB_2944_SERVERS;WB_671_STORAGE_MANAGEMENT;WB_667_ICT_INFRASTRUCTURE;WB_672_NETWORK_MANAGEMENT;WB_133_INFORMATION_AND_COMMUNICATION_TECHNOLOGIES;SOC_INNOVATION;SOC_POINTSOFINTEREST_HEADQUARTERS;ECON_STOCKMARKET;TAX_FNCACT_ANALYST;CRISISLEX_C05_NEED_OF_SHELTERS;TAX_FNCACT_EMPLOYEES;TAX_FNCACT_EXECUTIVES;TECH_AUTOMATION;TAX_POLITICAL_PARTY;TAX_POLITICAL_PARTY_REPUBLICAN;USPEC_POLITICS_GENERAL1;TAX_FNCACT_CANDIDATE;WB_1467_EDUCATION_FOR_ALL;WB_470_EDUCATION;WB_2131_EMPLOYABILITY_SKILLS_AND_JOBS;WB_1484_EDUCATION_SKILLS_DEVELOPMENT_AND_LABOR_MARKET;TAX_FNCACT_CEO;TAX_FNCACT_ECONOMIST;TAX_FNCACT_CHIEF_EXECUTIVES;TAX_FNCACT_ENGINEERS;TAX_FNCACT_FOUNDERS;GENERAL_HEALTH;MEDICAL;EXTREMISM;TAX_MILITARY_TITLE;TAX_MILITARY_TITLE_OFFICER;TAX_FNCACT_OFFICER;TAX_FNCACT_CHIEF_OPERATING_OFFICER;ECON_ENTREPRENEURSHIP;WB_674_SHARED_INFRASTRUCTURE;WB_676_CLOUD_COMPUTING;KILL;CRISISLEX_T03_DEAD;TAX_FNCACT_CONSUL;</t>
  </si>
  <si>
    <t>TAX_FNCACT;TAX_FNCACT_ANALYST;TAX_FNCACT_ANALYSTS;LEADER;TAX_FNCACT_PRESIDENT;USPEC_POLITICS_GENERAL1;TAX_FNCACT_CHIEF;TAX_FNCACT_EXECUTIVE;TAX_FNCACT_CHIEF_EXECUTIVE;TAX_MILITARY_TITLE;TAX_MILITARY_TITLE_OFFICER;TAX_FNCACT_OFFICER;TAX_FNCACT_EXECUTIVE_OFFICER;TAX_FNCACT_CHIEF_EXECUTIVE_OFFICER;KILL;WB_698_TRADE;</t>
  </si>
  <si>
    <t>KILL;TAX_FNCACT;TAX_FNCACT_CEO;WB_678_DIGITAL_GOVERNMENT;WB_2947_OPERATING_SYSTEMS;WB_667_ICT_INFRASTRUCTURE;WB_669_SOFTWARE_INFRASTRUCTURE;WB_133_INFORMATION_AND_COMMUNICATION_TECHNOLOGIES;WB_2943_SWITCHES;WB_672_NETWORK_MANAGEMENT;WB_2931_IRON;WB_507_ENERGY_AND_EXTRACTIVES;WB_895_MINING_SYSTEMS;WB_1699_METAL_ORE_MINING;TAX_FNCACT_OFFICIAL;WB_2944_SERVERS;WB_671_STORAGE_MANAGEMENT;WB_1921_PRIVATE_SECTOR_DEVELOPMENT;WB_405_BUSINESS_CLIMATE;WB_2530_BUSINESS_ENVIRONMENT;ECON_WORLDCURRENCIES;ECON_WORLDCURRENCIES_DOLLAR;ECON_WORLDCURRENCIES_US_DOLLAR;TAX_ETHNICITY;TAX_ETHNICITY_JAPANESE;TAX_WORLDLANGUAGES;TAX_WORLDLANGUAGES_JAPANESE;WB_135_TRANSPORT;WB_1174_WAREHOUSING_AND_STORAGE;WB_793_TRANSPORT_AND_LOGISTICS_SERVICES;TAX_FNCACT_WORKERS;TAX_FNCACT_ANALYST;TAX_ECON_PRICE;WB_698_TRADE;</t>
  </si>
  <si>
    <t>ECON_STOCKMARKET;WB_698_TRADE;WB_444_MONETARY_POLICY;WB_439_MACROECONOMIC_AND_STRUCTURAL_POLICIES;TAX_FNCACT;TAX_FNCACT_ANALYSTS;DELAY;WB_2670_JOBS;WB_1467_EDUCATION_FOR_ALL;WB_470_EDUCATION;WB_2131_EMPLOYABILITY_SKILLS_AND_JOBS;WB_1484_EDUCATION_SKILLS_DEVELOPMENT_AND_LABOR_MARKET;TAX_DISEASE;TAX_DISEASE_LEUKEMIA;WB_1331_HEALTH_TECHNOLOGIES;WB_2453_ORGANIZED_CRIME;WB_1350_PHARMACEUTICALS;WB_2433_CONFLICT_AND_VIOLENCE;WB_621_HEALTH_NUTRITION_AND_POPULATION;WB_2432_FRAGILITY_CONFLICT_AND_VIOLENCE;WB_2456_DRUGS_AND_NARCOTICS;</t>
  </si>
  <si>
    <t>KILL;TAX_FNCACT;TAX_FNCACT_CEO;WB_678_DIGITAL_GOVERNMENT;WB_2947_OPERATING_SYSTEMS;WB_667_ICT_INFRASTRUCTURE;WB_669_SOFTWARE_INFRASTRUCTURE;WB_133_INFORMATION_AND_COMMUNICATION_TECHNOLOGIES;WB_2943_SWITCHES;WB_672_NETWORK_MANAGEMENT;WB_2931_IRON;WB_507_ENERGY_AND_EXTRACTIVES;WB_895_MINING_SYSTEMS;WB_1699_METAL_ORE_MINING;TAX_FNCACT_OFFICIAL;WB_2944_SERVERS;WB_671_STORAGE_MANAGEMENT;WB_1921_PRIVATE_SECTOR_DEVELOPMENT;WB_405_BUSINESS_CLIMATE;WB_2530_BUSINESS_ENVIRONMENT;ECON_WORLDCURRENCIES;ECON_WORLDCURRENCIES_DOLLAR;TAX_ETHNICITY;TAX_ETHNICITY_JAPANESE;TAX_WORLDLANGUAGES;TAX_WORLDLANGUAGES_JAPANESE;TAX_ECON_PRICE;WB_135_TRANSPORT;WB_1174_WAREHOUSING_AND_STORAGE;WB_793_TRANSPORT_AND_LOGISTICS_SERVICES;TAX_FNCACT_WORKERS;TAX_FNCACT_ANALYST;WB_698_TRADE;TAX_FNCACT_INSIDER;</t>
  </si>
  <si>
    <t>WB_2601_TRADE_LINKAGES_SPILLOVERS_AND_CONNECTIVITY;WB_772_TRADE_FACILITATION_AND_LOGISTICS;WB_699_URBAN_DEVELOPMENT;WB_866_CONNECTIVITY_AND_LAGGING_REGIONS;WB_698_TRADE;WB_797_NATIONAL_URBAN_POLICIES;SOC_INNOVATION;TAX_FNCACT;TAX_FNCACT_LEADER;TAX_ECON_PRICE;ECON_STOCKMARKET;WB_1150_VOLATILITY;WB_1104_MACROECONOMIC_VULNERABILITY_AND_DEBT;CORRUPTION;WB_2019_ANTI_CORRUPTION_LEGISLATION;WB_696_PUBLIC_SECTOR_MANAGEMENT;WB_831_GOVERNANCE;WB_832_ANTI_CORRUPTION;WB_2020_BRIBERY_FRAUD_AND_COLLUSION;TAX_FNCACT_EXECUTIVES;TRIAL;TAX_FNCACT_CHIEF;TAX_FNCACT_EXECUTIVE;TAX_FNCACT_CHIEF_EXECUTIVE;TAX_MILITARY_TITLE;TAX_MILITARY_TITLE_OFFICER;TAX_FNCACT_OFFICER;TAX_FNCACT_CHIEF_FINANCIAL_OFFICER;EDUCATION;WB_470_EDUCATION;</t>
  </si>
  <si>
    <t>tecake.com</t>
  </si>
  <si>
    <t>TAX_FNCACT;TAX_FNCACT_MANUFACTURER;TAX_FNCACT_WATCHMAKER;TAX_FNCACT_CEO;WB_2601_TRADE_LINKAGES_SPILLOVERS_AND_CONNECTIVITY;WB_772_TRADE_FACILITATION_AND_LOGISTICS;WB_699_URBAN_DEVELOPMENT;WB_866_CONNECTIVITY_AND_LAGGING_REGIONS;WB_698_TRADE;WB_797_NATIONAL_URBAN_POLICIES;TAX_FNCACT_MANAGER;TAX_FNCACT_GENERAL_MANAGER;SCIENCE;SOC_INNOVATION;TAX_ETHNICITY;TAX_ETHNICITY_TAMIL;TAX_WORLDLANGUAGES;TAX_WORLDLANGUAGES_TAMIL;</t>
  </si>
  <si>
    <t>TAX_FNCACT;TAX_FNCACT_ANALYSTS;TAX_FNCACT_CHAIRMAN;LEADER;TAX_FNCACT_PRESIDENT;USPEC_POLITICS_GENERAL1;TAX_FNCACT_CHIEF;TAX_FNCACT_EXECUTIVE;TAX_FNCACT_CHIEF_EXECUTIVE;TAX_MILITARY_TITLE;TAX_MILITARY_TITLE_OFFICER;TAX_FNCACT_OFFICER;TAX_FNCACT_EXECUTIVE_OFFICER;TAX_FNCACT_CHIEF_EXECUTIVE_OFFICER;WB_698_TRADE;TAX_FNCACT_CHIEF_FINANCIAL_OFFICER;WB_678_DIGITAL_GOVERNMENT;WB_2944_SERVERS;WB_671_STORAGE_MANAGEMENT;WB_667_ICT_INFRASTRUCTURE;WB_672_NETWORK_MANAGEMENT;WB_133_INFORMATION_AND_COMMUNICATION_TECHNOLOGIES;ECON_WORLDCURRENCIES;ECON_WORLDCURRENCIES_DOLLARS;USPEC_POLICY1;TAX_ECON_PRICE;ECON_HOUSING_PRICES;CRISISLEX_C07_SAFETY;TAX_FNCACT_VICE_PRESIDENT;TAX_FNCACT_EXECUTIVE_VICE_PRESIDENT;TAX_FNCACT_MANAGER;TAX_FNCACT_GENERAL_MANAGER;WB_1921_PRIVATE_SECTOR_DEVELOPMENT;WB_376_INNOVATION_TECHNOLOGY_AND_ENTREPRENEURSHIP;WB_1917_INTELLECTUAL_PROPERTY;WB_377_FIRM_INNOVATION_PRODUCTIVITY_AND_GROWTH;SOC_INNOVATION;TAX_FNCACT_INVESTOR;WB_2203_HUMAN_RIGHTS;WB_2482_RECONCILIATION;WB_2519_RESPONSES_TO_HUMAN_RIGHTS_ABUSES;WB_2432_FRAGILITY_CONFLICT_AND_VIOLENCE;TAX_FNCACT_ANALYST;ECON_DEBT;WB_1104_MACROECONOMIC_VULNERABILITY_AND_DEBT;WB_450_DEBT;ECON_TAXATION;ECON_STOCKMARKET;WB_1458_HEALTH_PROMOTION_AND_DISEASE_PREVENTION;WB_635_PUBLIC_HEALTH;WB_1464_HEALTH_OF_THE_DISABLED;WB_621_HEALTH_NUTRITION_AND_POPULATION;AFFECT;TRANSPARENCY;ECON_CURRENCY_EXCHANGE_RAT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TAX_FNCACT_EMPLOYEES;WB_2670_JOBS;WB_2769_JOBS_STRATEGIES;WB_2840_INTEGRATION;WB_2836_MIGRATION_POLICIES_AND_JOBS;</t>
  </si>
  <si>
    <t>dcinno.streetwise.co</t>
  </si>
  <si>
    <t>CYBER_ATTACK;WB_678_DIGITAL_GOVERNMENT;WB_670_ICT_SECURITY;WB_133_INFORMATION_AND_COMMUNICATION_TECHNOLOGIES;TAX_FNCACT;TAX_FNCACT_CONSULTANTS;WB_1973_FINANCIAL_RISK_REDUCTION;WB_435_AGRICULTURE_AND_FOOD_SECURITY;WB_337_INSURANCE;WB_1967_AGRICULTURAL_RISK_AND_SECURITY;TAX_ETHNICITY;TAX_ETHNICITY_CHINESE;TAX_WORLDLANGUAGES;TAX_WORLDLANGUAGES_CHINESE;GENERAL_GOVERNMENT;TAX_FNCACT_CHIEF;TAX_MILITARY_TITLE;TAX_MILITARY_TITLE_OFFICER;TAX_FNCACT_OFFICER;TAX_FNCACT_SECURITY_OFFICER;WB_728_PUBLIC_SERVICE_DELIVERY;WB_696_PUBLIC_SECTOR_MANAGEMENT;WB_723_PUBLIC_ADMINISTRATION;WB_2098_OUTSOURCING;TAX_ECON_PRICE;TAX_FNCACT_INSIDER;GENERAL_HEALTH;MEDICAL;AFFECT;TAX_FNCACT_CEO;</t>
  </si>
  <si>
    <t>ECON_STOCKMARKET;LEADER;TAX_FNCACT;TAX_FNCACT_PRESIDENT;TAX_FNCACT_VICE_PRESIDENT;WB_1668_LABOR_STANDARDS;WB_855_LABOR_MARKETS;WB_697_SOCIAL_PROTECTION_AND_LABOR;RATIFY;TAX_FNCACT_EMPLOYEES;WB_856_WAGES;WB_1654_ACTIVE_LABOR_MARKET_POLICIE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WB_2048_COMPENSATION_CAREERS_AND_INCENTIVES;WB_723_PUBLIC_ADMINISTRATION;WB_724_HUMAN_RESOURCES_FOR_PUBLIC_SECTOR;WB_137_WATER;ENV_WINDPOWER;WATER_SECURITY;WB_1199_WATER_SUPPLY_AND_SANITATION;WB_2008_WATER_TREATMENT;WB_698_TRADE;WB_566_ENVIRONMENT_AND_NATURAL_RESOURCES;WB_590_ECOSYSTEMS;TAX_FNCACT_APPRENTICE;TECH_VIRTUALREALITY;GENERAL_GOVERNMENT;EDUCATION;WB_470_EDUCATION;SCIENCE;</t>
  </si>
  <si>
    <t>TAX_FNCACT;TAX_FNCACT_ANALYSTS;ECON_EARNINGSREPORT;EPU_ECONOMY_HISTORIC;MEDIA_MSM;WB_678_DIGITAL_GOVERNMENT;WB_2944_SERVERS;WB_671_STORAGE_MANAGEMENT;WB_667_ICT_INFRASTRUCTURE;WB_672_NETWORK_MANAGEMENT;WB_133_INFORMATION_AND_COMMUNICATION_TECHNOLOGIES;TAX_FNCACT_ANALYST;TAX_FNCACT_GUIDE;ECON_DEBT;WB_1104_MACROECONOMIC_VULNERABILITY_AND_DEBT;WB_450_DEBT;TAX_ECON_PRICE;WB_1920_FINANCIAL_SECTOR_DEVELOPMENT;WB_332_CAPITAL_MARKETS;SCIENCE;ECON_STOCKMARKET;</t>
  </si>
  <si>
    <t>EPU_ECONOMY_HISTORIC;TAX_RELIGION;TAX_RELIGION_CHURCH;SCIENCE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ECON_TAXATION;USPEC_POLICY1;EPU_POLICY;EPU_POLICY_TAX;EPU_CATS_TAXES;CRISISLEX_T04_INFRASTRUCTURE;TAX_ECON_PRICE;TAX_FNCACT_CHAIRMAN;LEADER;TAX_FNCACT_PRESIDENT;USPEC_POLITICS_GENERAL1;TAX_FNCACT_CEO;TAX_FNCACT_DIRECTORS;TAX_MILITARY_TITLE;TAX_MILITARY_TITLE_OFFICER;TAX_FNCACT_OFFICER;TAX_FNCACT_CHIEF_FINANCIAL_OFFICER;TAX_FNCACT_ANALYSTS;TAX_FNCACT_ADVISER;TAX_FNCACT_FINANCIAL_ADVISER;WB_1920_FINANCIAL_SECTOR_DEVELOPMENT;WB_332_CAPITAL_MARKETS;</t>
  </si>
  <si>
    <t>WB_698_TRADE;TAX_FNCACT;TAX_FNCACT_ANALYSTS;USPEC_UNCERTAINTY1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ANALYST;ECON_STOCKMARKET;</t>
  </si>
  <si>
    <t>TAX_ECON_PRICE;WOUND;TAX_FNCACT;TAX_FNCACT_CEO;SCIENCE;SOC_INNOVATION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TRIAL;WB_1458_HEALTH_PROMOTION_AND_DISEASE_PREVENTION;WB_635_PUBLIC_HEALTH;WB_1464_HEALTH_OF_THE_DISABLED;WB_621_HEALTH_NUTRITION_AND_POPULATION;ARMEDCONFLICT;TAX_FNCACT_EXECUTIVES;TAX_FNCACT_DIRECTORS;WB_698_TRADE;</t>
  </si>
  <si>
    <t>ECON_STOCKMARKET;WB_698_TRADE;WB_678_DIGITAL_GOVERNMENT;WB_674_SHARED_INFRASTRUCTURE;WB_667_ICT_INFRASTRUCTURE;WB_676_CLOUD_COMPUTING;WB_133_INFORMATION_AND_COMMUNICATION_TECHNOLOGIES;CRISISLEX_C07_SAFETY;CYBER_ATTACK;TAX_ECON_PRICE;WB_1150_VOLATILITY;WB_1104_MACROECONOMIC_VULNERABILITY_AND_DEBT;TAX_ETHNICITY;TAX_ETHNICITY_SPANISH;TAX_WORLDLANGUAGES;TAX_WORLDLANGUAGES_SPANISH;ENV_GREEN;WB_507_ENERGY_AND_EXTRACTIVES;WB_525_RENEWABLE_ENERGY;TRIAL;WB_350_FINANCIAL_INFRASTRUCTURE_AND_REMITTANCES;WB_1920_FINANCIAL_SECTOR_DEVELOPMENT;WB_1277_BANKRUPTCY_AND_LIQUIDATION;WB_411_DEBT_RESOLUTION;WB_450_DEBT;ECON_DEBT;TAX_FNCACT;TAX_FNCACT_ANALYST;WB_1331_HEALTH_TECHNOLOGIES;WB_2453_ORGANIZED_CRIME;WB_1350_PHARMACEUTICALS;WB_2433_CONFLICT_AND_VIOLENCE;WB_621_HEALTH_NUTRITION_AND_POPULATION;WB_2432_FRAGILITY_CONFLICT_AND_VIOLENCE;WB_2456_DRUGS_AND_NARCOTICS;MEDICAL;LEADER;TAX_FNCACT_PRESIDENT;USPEC_POLITICS_GENERAL1;TAX_FNCACT_CHIEF;TAX_FNCACT_EXECUTIVE;TAX_FNCACT_CHIEF_EXECUTIVE;TAX_MILITARY_TITLE;TAX_MILITARY_TITLE_OFFICER;TAX_FNCACT_OFFICER;TAX_FNCACT_EXECUTIVE_OFFICER;TAX_FNCACT_CHIEF_EXECUTIVE_OFFICER;TAX_WORLDMAMMALS;TAX_WORLDMAMMALS_HUMAN;</t>
  </si>
  <si>
    <t>WB_698_TRADE;ECON_DEBT;WB_1104_MACROECONOMIC_VULNERABILITY_AND_DEBT;WB_450_DEBT;ECON_STOCKMARKET;TAX_FNCACT;TAX_FNCACT_WORKERS;SOC_POINTSOFINTEREST;SOC_POINTSOFINTEREST_HEADQUARTERS;TAX_FNCACT_EMPLOYEES;WB_135_TRANSPORT;WB_1803_TRANSPORT_INFRASTRUCTURE;WB_167_PORTS;</t>
  </si>
  <si>
    <t>wmur.com</t>
  </si>
  <si>
    <t>ECON_STOCKMARKET;EDUCATION;SOC_POINTSOFINTEREST;SOC_POINTSOFINTEREST_SCHOOL;WB_698_TRADE;ECON_EARNINGSREPORT;WB_678_DIGITAL_GOVERNMENT;WB_694_BROADCAST_AND_MEDIA;WB_133_INFORMATION_AND_COMMUNICATION_TECHNOLOGIES;TAX_FNCACT;TAX_FNCACT_CHIEF;TAX_FNCACT_EXECUTIVE;TAX_FNCACT_CHIEF_EXECUTIVE;TAX_MILITARY_TITLE;TAX_MILITARY_TITLE_OFFICER;TAX_FNCACT_OFFICER;TAX_FNCACT_EXECUTIVE_OFFICER;TAX_FNCACT_CHIEF_EXECUTIVE_OFFICER;ENV_NATURALGAS;ENV_OIL;TAX_ECON_PRICE;WB_1973_FINANCIAL_RISK_REDUCTION;WB_435_AGRICULTURE_AND_FOOD_SECURITY;WB_337_INSURANCE;WB_1967_AGRICULTURAL_RISK_AND_SECURITY;TAX_FNCACT_LEADER;WB_728_PUBLIC_SERVICE_DELIVERY;WB_696_PUBLIC_SECTOR_MANAGEMENT;WB_723_PUBLIC_ADMINISTRATION;WB_2098_OUTSOURCING;TAX_FNCACT_AGENT;TAX_FNCACT_INTELLIGENCER;TAX_FNCACT_COMPLIANCE_OFFICER;LEADER;TAX_FNCACT_PRESIDENT;TAX_FNCACT_VICE_PRESIDENT;TAX_FNCACT_SENIOR_VICE_PRESIDENT;GENERAL_GOVERNMENT;</t>
  </si>
  <si>
    <t>ENV_GREEN;ALLIANCE;TAX_FNCACT;TAX_FNCACT_PRINCIPAL;WB_728_PUBLIC_SERVICE_DELIVERY;WB_696_PUBLIC_SECTOR_MANAGEMENT;WB_723_PUBLIC_ADMINISTRATION;WB_2098_OUTSOURCING;WB_2670_JOBS;WB_2769_JOBS_STRATEGIES;WB_2840_INTEGRATION;WB_2836_MIGRATION_POLICIES_AND_JOBS;ECON_DEBT;WB_1104_MACROECONOMIC_VULNERABILITY_AND_DEBT;WB_450_DEBT;WB_678_DIGITAL_GOVERNMENT;WB_667_ICT_INFRASTRUCTURE;WB_669_SOFTWARE_INFRASTRUCTURE;WB_2945_DATABASE;WB_133_INFORMATION_AND_COMMUNICATION_TECHNOLOGIES;TAX_FNCACT_EMPLOYEES;TAX_FNCACT_EXECUTIVES;AFFECT;WB_652_ICT_APPLICATIONS;WB_660_BUSINESS_INTELLIGENCE;WB_658_ENTERPRISE_APPLICATIONS;TAX_FNCACT_DISTRIBUTOR;</t>
  </si>
  <si>
    <t>thefastmode.com</t>
  </si>
  <si>
    <t>WB_2601_TRADE_LINKAGES_SPILLOVERS_AND_CONNECTIVITY;WB_772_TRADE_FACILITATION_AND_LOGISTICS;WB_699_URBAN_DEVELOPMENT;WB_866_CONNECTIVITY_AND_LAGGING_REGIONS;WB_698_TRADE;WB_797_NATIONAL_URBAN_POLICIES;TAX_FNCACT;TAX_FNCACT_VENDOR;TAX_FNCACT_LEADER;MEDIA_MSM;TAX_FNCACT_EXECUTIVE;LEADER;TAX_FNCACT_PRESIDENT;USPEC_POLITICS_GENERAL1;TAX_FNCACT_VICE_PRESIDENT;TAX_FNCACT_EXECUTIVE_VICE_PRESIDENT;TAX_FNCACT_MANAGER;TAX_FNCACT_GENERAL_MANAGER;TAX_FNCACT_SENIOR_VICE_PRESIDENT;SCIENCE;SOC_INNOVATION;</t>
  </si>
  <si>
    <t>TAX_FNCACT;TAX_FNCACT_EXECUTIVE;LEADER;TAX_FNCACT_PRESIDENT;USPEC_POLITICS_GENERAL1;TAX_FNCACT_VICE_PRESIDENT;TAX_FNCACT_EXECUTIVE_VICE_PRESIDENT;TAX_FNCACT_CHIEF;TAX_MILITARY_TITLE;TAX_MILITARY_TITLE_OFFICER;TAX_FNCACT_OFFICER;TAX_FNCACT_CHIEF_OPERATING_OFFICER;WB_678_DIGITAL_GOVERNMENT;WB_2944_SERVERS;WB_671_STORAGE_MANAGEMENT;WB_667_ICT_INFRASTRUCTURE;WB_672_NETWORK_MANAGEMENT;WB_133_INFORMATION_AND_COMMUNICATION_TECHNOLOGIES;TAX_FNCACT_MANAGER;TAX_FNCACT_GENERAL_MANAGER;</t>
  </si>
  <si>
    <t>TAX_ECON_PRICE;EPU_ECONOMY_HISTORIC;LEADER;TAX_FNCACT;TAX_FNCACT_PRESIDENT;USPEC_POLITICS_GENERAL1;TAX_FNCACT_INVESTOR;TAX_FNCACT_ENGINEER;WB_644_NUTRITION;WB_1441_SUPPLEMENTS;WB_621_HEALTH_NUTRITION_AND_POPULATION;IDEOLOGY;WB_2203_HUMAN_RIGHTS;WB_2482_RECONCILIATION;WB_2519_RESPONSES_TO_HUMAN_RIGHTS_ABUSES;WB_2432_FRAGILITY_CONFLICT_AND_VIOLENCE;ECON_TAXATION;USPEC_POLICY1;EPU_POLICY;EPU_POLICY_TAX;EPU_CATS_TAXES;ECON_CURRENCY_EXCHANGE_RAT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CATS_SOVEREIGN_DEBT_CURRENCY_CRISES;WB_1458_HEALTH_PROMOTION_AND_DISEASE_PREVENTION;WB_635_PUBLIC_HEALTH;WB_1464_HEALTH_OF_THE_DISABLED;TAX_FNCACT_EMPLOYEE;RETIREMENT;TRANSPARENCY;AFFECT;EPU_ECONOMY;</t>
  </si>
  <si>
    <t>EPU_ECONOMY_HISTORIC;WB_698_TRADE;ECON_DEBT;WB_1104_MACROECONOMIC_VULNERABILITY_AND_DEBT;WB_450_DEBT;TAX_FNCACT;TAX_FNCACT_ANALYSTS;TAX_FNCACT_EMPLOYEES;USPEC_POLICY1;EPU_CATS_TAXES;TAX_FNCACT_CHAIRMAN;LEADER;TAX_FNCACT_PRESIDENT;USPEC_POLITICS_GENERAL1;TAX_FNCACT_CHIEF;TAX_FNCACT_EXECUTIVE;TAX_FNCACT_CHIEF_EXECUTIVE;TAX_MILITARY_TITLE;TAX_MILITARY_TITLE_OFFICER;TAX_FNCACT_OFFICER;TAX_FNCACT_EXECUTIVE_OFFICER;TAX_FNCACT_CHIEF_EXECUTIVE_OFFICER;TAX_FNCACT_CEO;</t>
  </si>
  <si>
    <t>TAX_ECON_PRICE;WB_698_TRADE;AFFECT;WB_1920_FINANCIAL_SECTOR_DEVELOPMENT;WB_332_CAPITAL_MARKETS;TAX_FNCACT;TAX_FNCACT_ANALYST;TAX_FNCACT_RESEARCH_ANALYST;TAX_FNCACT_DIRECTOR;EPU_ECONOMY_HISTORIC;EPU_CATS_REGULATION;EPU_CATS_FINANCIAL_REGULATION;GENERAL_GOVERNMENT;EPU_POLICY;EPU_POLICY_GOVERNMENT;EDUCATION;WB_470_EDUCATION;TAX_FNCACT_BROKER;</t>
  </si>
  <si>
    <t>TAX_ECON_PRICE;SCIENCE;TAX_FNCACT;TAX_FNCACT_ANALYST;WB_698_TRADE;TAX_FNCACT_ANALYSTS;TAX_FNCACT_CFO;TAX_FNCACT_CHIEF;TAX_MILITARY_TITLE;TAX_MILITARY_TITLE_OFFICER;TAX_FNCACT_OFFICER;TAX_FNCACT_CHIEF_FINANCIAL_OFFICER;TAX_FNCACT_EXECUTIVE;LEADER;TAX_FNCACT_PRESIDENT;USPEC_POLITICS_GENERAL1;TAX_FNCACT_VICE_PRESIDENT;TAX_FNCACT_EXECUTIVE_VICE_PRESIDENT;GENERAL_GOVERNMENT;EDUCATION;WB_470_EDUCATION;SOC_INNOVATION;CRISISLEX_C07_SAFETY;</t>
  </si>
  <si>
    <t>TAX_FNCACT;TAX_FNCACT_ANALYSTS;TAX_ECON_PRICE;TAX_FNCACT_ANALYST;TAX_FNCACT_RESEARCH_ANALYST;WB_698_TRADE;TAX_FNCACT_EXECUTIVE;LEADER;TAX_FNCACT_PRESIDENT;USPEC_POLITICS_GENERAL1;TAX_FNCACT_VICE_PRESIDENT;TAX_FNCACT_EXECUTIVE_VICE_PRESIDENT;GENERAL_GOVERNMENT;EDUCATION;WB_470_EDUCATION;SCIENCE;SOC_INNOVATION;CRISISLEX_C07_SAFETY;</t>
  </si>
  <si>
    <t>ECON_STOCKMARKET;WB_698_TRADE;TAX_ECON_PRICE;TAX_FNCACT;TAX_FNCACT_CHIEF;TAX_FNCACT_EXECUTIVE;TAX_FNCACT_CHIEF_EXECUTIVE;EPU_ECONOMY_HISTORIC;TAX_FNCACT_ANALYSTS;WB_1150_VOLATILITY;WB_1104_MACROECONOMIC_VULNERABILITY_AND_DEBT;AFFECT;WB_845_LEGAL_AND_REGULATORY_FRAMEWORK;WB_696_PUBLIC_SECTOR_MANAGEMENT;WB_851_INTELLECTUAL_PROPERTY_RIGHTS;WB_1041_PATENTS;WB_1039_PROPERTY_LAWS_AND_REGULATIONS;EPU_CATS_REGULATION;DRUG_TRADE;WB_1331_HEALTH_TECHNOLOGIES;WB_2453_ORGANIZED_CRIME;WB_1350_PHARMACEUTICALS;WB_2433_CONFLICT_AND_VIOLENCE;WB_621_HEALTH_NUTRITION_AND_POPULATION;WB_2432_FRAGILITY_CONFLICT_AND_VIOLENCE;WB_2456_DRUGS_AND_NARCOTICS;WB_1921_PRIVATE_SECTOR_DEVELOPMENT;WB_376_INNOVATION_TECHNOLOGY_AND_ENTREPRENEURSHIP;WB_1917_INTELLECTUAL_PROPERTY;WB_377_FIRM_INNOVATION_PRODUCTIVITY_AND_GROWTH;ECON_ENTREPRENEURSHIP;LEADER;TAX_FNCACT_PRESIDENT;USPEC_POLITICS_GENERAL1;TAX_FNCACT_CEO;ECON_DEBT;WB_450_DEBT;TAX_FNCACT_AUTHOR;</t>
  </si>
  <si>
    <t>WB_698_TRADE;TAX_ECON_PRICE;TAX_FNCACT;TAX_FNCACT_ANALYSTS;TAX_FNCACT_CEO;ECON_WORLDCURRENCIES;ECON_WORLDCURRENCIES_DOLLAR;ARMEDCONFLICT;TAX_ETHNICITY;TAX_ETHNICITY_ASIAN;</t>
  </si>
  <si>
    <t>WB_2670_JOBS;WB_1467_EDUCATION_FOR_ALL;WB_470_EDUCATION;WB_2131_EMPLOYABILITY_SKILLS_AND_JOBS;WB_1484_EDUCATION_SKILLS_DEVELOPMENT_AND_LABOR_MARKET;TAX_ECON_PRICE;TAX_ETHNICITY;TAX_ETHNICITY_AUSTRALIAN;TAX_FNCACT;TAX_FNCACT_CHIEF;TAX_FNCACT_EXECUTIVE;TAX_FNCACT_CHIEF_EXECUTIVE;TAX_MILITARY_TITLE;TAX_MILITARY_TITLE_OFFICER;TAX_FNCACT_OFFICER;TAX_FNCACT_EXECUTIVE_OFFICER;TAX_FNCACT_CHIEF_EXECUTIVE_OFFICER;TAX_FNCACT_EMPLOYEES;WB_678_DIGITAL_GOVERNMENT;WB_674_SHARED_INFRASTRUCTURE;WB_667_ICT_INFRASTRUCTURE;WB_676_CLOUD_COMPUTING;WB_133_INFORMATION_AND_COMMUNICATION_TECHNOLOGIES;LEADER;TAX_FNCACT_PRESIDENT;USPEC_POLITICS_GENERAL1;TAX_FNCACT_CEO;TAX_FNCACT_CHAIRMAN;WB_698_TRADE;</t>
  </si>
  <si>
    <t>TAX_FNCACT;TAX_FNCACT_NAVIGATOR;ALLIANCE;LEADER;TAX_FNCACT_PRESIDENT;TAX_FNCACT_VICE_PRESIDENT;TAX_FNCACT_MANAGER;TAX_FNCACT_GENERAL_MANAGER;TAX_FNCACT_DIRECTOR;TAX_FNCACT_MANAGING_DIRECTOR;WB_678_DIGITAL_GOVERNMENT;WB_667_ICT_INFRASTRUCTURE;WB_668_BUSINESS_CONTINUITY;WB_133_INFORMATION_AND_COMMUNICATION_TECHNOLOGIES;TAX_FNCACT_SENIOR_VICE_PRESIDENT;TAX_FNCACT_MANAGERS;TAX_FNCACT_NAVIGATORS;TAX_FNCACT_EMPLOYEES;WB_694_BROADCAST_AND_MEDIA;WB_290_TELECOMMUNICATIONS_ORGANIZATIONAL_DESIGN;WB_288_TELECOMMUNICATIONS_SECTOR_POLICY_AND_REGULATION;WB_286_TELECOMMUNICATIONS_AND_BROADBAND_ACCESS;</t>
  </si>
  <si>
    <t>ECON_STOCKMARKET;TAX_FNCACT;TAX_FNCACT_OPERATOR;TAX_FNCACT_DISTRIBUTOR;TAX_FNCACT_CFO;</t>
  </si>
  <si>
    <t>TAX_FNCACT;TAX_FNCACT_WORKERS;TAX_FNCACT_CHAIRMAN;TAX_FNCACT_CEO;TAX_ECON_PRICE;TAX_FNCACT_EMPLOYEES;WB_2670_JOBS;WB_1467_EDUCATION_FOR_ALL;WB_470_EDUCATION;WB_2131_EMPLOYABILITY_SKILLS_AND_JOBS;WB_1484_EDUCATION_SKILLS_DEVELOPMENT_AND_LABOR_MARKET;INFO_RUMOR;CRISISLEX_T11_UPDATESSYMPATHY;TAX_FNCACT_KING;LEADER;TAX_FNCACT_PRESIDENT;USPEC_POLITICS_GENERAL1;TAX_FNCACT_PRINCIPAL;TAX_FNCACT_ANALYST;</t>
  </si>
  <si>
    <t>LEADER;TAX_FNCACT;TAX_FNCACT_GOVERNOR;APPOINTMENT;EDUCATION;TAX_FNCACT_VOLUNTEER;SOC_POINTSOFINTEREST;SOC_POINTSOFINTEREST_UNIVERSITY;</t>
  </si>
  <si>
    <t>ECON_STOCKMARKET;TAX_FNCACT;TAX_FNCACT_ANALYST;MEDIA_SOCIAL;TAX_FNCACT_ANALYSTS;WB_698_TRADE;ENV_OIL;ECON_OILPRICE;ECON_WORLDCURRENCIES;ECON_WORLDCURRENCIES_DOLLAR;ECON_INTEREST_RATES;ECON_DEVELOPMENTORGS;ECON_DEVELOPMENTORGS_WORLD_BANK;WB_471_ECONOMIC_GROWTH;ARMEDCONFLICT;TAX_FNCACT_INVESTOR;WB_2670_JOBS;WB_1467_EDUCATION_FOR_ALL;WB_470_EDUCATION;WB_2131_EMPLOYABILITY_SKILLS_AND_JOBS;WB_1484_EDUCATION_SKILLS_DEVELOPMENT_AND_LABOR_MARKET;UNEMPLOYMENT;WB_2745_JOB_QUALITY_AND_LABOR_MARKET_PERFORMANCE;WB_2689_JOBS_DIAGNOSTICS;WB_2747_UNEMPLOYMENT;WB_1921_PRIVATE_SECTOR_DEVELOPMENT;WB_346_COMPETITIVE_INDUSTRIES;WB_818_INDUSTRY_POLICY_AND_REAL_SECTORS;WB_1281_MANUFACTURING;TAX_FNCACT_OFFICIALS;ECON_CENTRALBANK;WB_1235_CENTRAL_BANKS;WB_318_FINANCIAL_ARCHITECTURE_AND_BANKING;WB_1920_FINANCIAL_SECTOR_DEVELOPMENT;WB_1234_BANKING_INSTITUTIONS;WB_855_LABOR_MARKETS;WB_697_SOCIAL_PROTECTION_AND_LABOR;ECON_INFLATION;WB_1104_MACROECONOMIC_VULNERABILITY_AND_DEBT;WB_442_INFLATION;WB_678_DIGITAL_GOVERNMENT;WB_694_BROADCAST_AND_MEDIA;WB_133_INFORMATION_AND_COMMUNICATION_TECHNOLOGIES;WB_1150_VOLATILITY;ECON_WORLDCURRENCIES_EURO;ECON_CURRENCY_EXCHANGE_RATE;REBELLION;WB_739_POLITICAL_VIOLENCE_AND_CIVIL_WAR;WB_738_SOCIAL_COHESION;WB_134_SOCIAL_DEVELOPMENT;ECON_BANKRUPTCY;TAX_FNCACT_MINISTER;TAX_ETHNICITY;TAX_ETHNICITY_GREEK;TAX_WORLDLANGUAGES;TAX_WORLDLANGUAGES_GREEK;GENERAL_GOVERNMENT;WB_450_DEBT;TAX_FNCACT_FINANCE_MINISTER;NEGOTIATIONS;TAX_FNCACT_CHAIRWOMAN;LEADER;TAX_FNCACT_PRESIDENT;WB_2748_EMPLOYMENT;FUELPRICES;TAX_FNCACT_WIZARD;TAX_FNCACT_DEVELOPER;TAX_FNCACT_MANUFACTURER;TAX_FNCACT_DISTRIBUTOR;WB_1331_HEALTH_TECHNOLOGIES;WB_1350_PHARMACEUTICALS;WB_621_HEALTH_NUTRITION_AND_POPULATION;WB_1358_GENERIC_DRUGS;GENERAL_HEALTH;MEDICAL;TAX_FNCACT_AGENTS;TAX_FNCACT_DESIGNER;WB_2937_SILVER;WB_507_ENERGY_AND_EXTRACTIVES;WB_895_MINING_SYSTEMS;WB_1699_METAL_ORE_MINING;AFFECT;</t>
  </si>
  <si>
    <t>WB_2670_JOBS;WB_1467_EDUCATION_FOR_ALL;WB_470_EDUCATION;WB_2131_EMPLOYABILITY_SKILLS_AND_JOBS;WB_1484_EDUCATION_SKILLS_DEVELOPMENT_AND_LABOR_MARKET;TAX_ECON_PRICE;TAX_FNCACT;TAX_FNCACT_CHIEF;TAX_FNCACT_EXECUTIVE;TAX_FNCACT_CHIEF_EXECUTIVE;TAX_FNCACT_EMPLOYEES;</t>
  </si>
  <si>
    <t>ECON_DEBT;WB_1104_MACROECONOMIC_VULNERABILITY_AND_DEBT;WB_450_DEBT;WB_698_TRADE;</t>
  </si>
  <si>
    <t>UNGP_FORESTS_RIVERS_OCEANS;TAX_ECON_PRICE;WB_678_DIGITAL_GOVERNMENT;WB_670_ICT_SECURITY;WB_2371_ENCRYPTION;WB_133_INFORMATION_AND_COMMUNICATION_TECHNOLOGIES;WB_2601_TRADE_LINKAGES_SPILLOVERS_AND_CONNECTIVITY;WB_772_TRADE_FACILITATION_AND_LOGISTICS;WB_699_URBAN_DEVELOPMENT;WB_866_CONNECTIVITY_AND_LAGGING_REGIONS;WB_698_TRADE;WB_797_NATIONAL_URBAN_POLICIES;LEADER;TAX_FNCACT;TAX_FNCACT_PRESIDENT;USPEC_POLITICS_GENERAL1;TAX_FNCACT_VICE_PRESIDENT;TAX_FNCACT_MANAGER;TAX_FNCACT_GENERAL_MANAGER;TAX_FNCACT_ENGINEER;WB_845_LEGAL_AND_REGULATORY_FRAMEWORK;WB_696_PUBLIC_SECTOR_MANAGEMENT;WB_851_INTELLECTUAL_PROPERTY_RIGHTS;WB_1042_TRADEMARKS;WB_1039_PROPERTY_LAWS_AND_REGULATIONS;ALLIANCE;EPU_CATS_REGULATION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ECONOMY_HISTORIC;WB_2024_ANTI_CORRUPTION_AUTHORITIES;WB_840_JUSTICE;WB_2025_INVESTIGATION;WB_831_GOVERNANCE;WB_832_ANTI_CORRUPTION;WB_1014_CRIMINAL_JUSTICE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</si>
  <si>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ECON_ENTREPRENEURSHIP;WB_694_BROADCAST_AND_MEDIA;IDEOLOGY;SCIENCE;SOC_INNOVATION;TAX_FNCACT;TAX_FNCACT_DEVELOPER;WB_135_TRANSPORT;WB_1174_WAREHOUSING_AND_STORAGE;WB_793_TRANSPORT_AND_LOGISTICS_SERVICES;TAX_FNCACT_EXECUTIVES;MOVEMENT_GENERAL;TAX_ECON_PRICE;WB_665_SOFTWARE_AS_A_SERVICE;WB_2416_INTERNET_OF_THINGS;WB_2399_ICT_INNOVATION_AND_TRANSFORMATION;WB_666_APPLICATION_DEVELOPMENT;WB_667_ICT_INFRASTRUCTURE;WB_669_SOFTWARE_INFRASTRUCTURE;WB_2945_DATABASE;</t>
  </si>
  <si>
    <t>ECON_EARNINGSREPORT;TAX_FNCACT;TAX_FNCACT_CEO;MEDIA_MSM;WB_698_TRADE;MOVEMENT_GENERAL;WB_678_DIGITAL_GOVERNMENT;WB_2944_SERVERS;WB_671_STORAGE_MANAGEMENT;WB_667_ICT_INFRASTRUCTURE;WB_672_NETWORK_MANAGEMENT;WB_133_INFORMATION_AND_COMMUNICATION_TECHNOLOGIES;TAX_FNCACT_WRITE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TAX_FNCACT_EDITOR;WB_694_BROADCAST_AND_MEDIA;MEDIA_SOCIAL;WB_662_SOCIAL_MEDIA;WB_1467_EDUCATION_FOR_ALL;WB_470_EDUCATION;WB_2131_EMPLOYABILITY_SKILLS_AND_JOBS;WB_1484_EDUCATION_SKILLS_DEVELOPMENT_AND_LABOR_MARKET;TAX_FNCACT_DRIVERS;TAX_FNCACT_VENDOR;SOC_EMERGINGTECH;USPEC_POLITICS_GENERAL1;WB_2686_SKILLS_GAP;WB_2670_JOBS;WB_2683_CHANGING_NATURE_OF_JOBS;WB_2671_JOBS_AND_DEVELOPMENT;TAX_FNCACT_PRACTITIONERS;TAX_FNCACT_LEADERS;WB_669_SOFTWARE_INFRASTRUCTURE;WB_2945_DATABASE;WB_566_ENVIRONMENT_AND_NATURAL_RESOURCES;WB_590_ECOSYSTEMS;WB_2769_JOBS_STRATEGIES;WB_2840_INTEGRATION;WB_2836_MIGRATION_POLICIES_AND_JOBS;WB_135_TRANSPORT;WB_1174_WAREHOUSING_AND_STORAGE;WB_793_TRANSPORT_AND_LOGISTICS_SERVICES;TAX_FNCACT_EXECUTIVES;TAX_ECON_PRICE;WB_665_SOFTWARE_AS_A_SERVICE;WB_666_APPLICATION_DEVELOPMENT;</t>
  </si>
  <si>
    <t>ECON_STOCKMARKET;WB_698_TRADE;WB_135_TRANSPORT;WB_1803_TRANSPORT_INFRASTRUCTURE;WB_167_PORTS;TAX_FNCACT;TAX_FNCACT_ANALYSTS;TAX_WORLDMAMMALS;TAX_WORLDMAMMALS_BEARS;TAX_FNCACT_LEADER;KILL;TAX_FNCACT_VENDOR;LEADER;TAX_FNCACT_PRESIDENT;USPEC_POLITICS_GENERAL1;TAX_FNCACT_VICE_PRESIDENT;TAX_FNCACT_SENIOR_VICE_PRESIDENT;TAX_FNCACT_CHIEF;TAX_FNCACT_ARCHITECT;TAX_ECON_PRICE;</t>
  </si>
  <si>
    <t>TAX_FNCACT;TAX_FNCACT_OFFICIALS;TAX_FNCACT_VENDOR;GENERAL_HEALTH;MEDICAL;WB_678_DIGITAL_GOVERNMENT;WB_2947_OPERATING_SYSTEMS;WB_667_ICT_INFRASTRUCTURE;WB_669_SOFTWARE_INFRASTRUCTURE;WB_133_INFORMATION_AND_COMMUNICATION_TECHNOLOGIES;ECON_STOCKMARKET;LEADER;TAX_FNCACT_PRESIDENT;USPEC_POLITICS_GENERAL1;MEDIA_MSM;EDUCATION;WB_470_EDUCATION;TAX_FNCACT_ANALYSTS;TAX_FNCACT_DIRECTOR;TAX_FNCACT_RESEARCH_DIRECTOR;WB_2943_SWITCHES;WB_672_NETWORK_MANAGEMENT;WB_2114_IMPACT_OF_COMPETITION;WB_1921_PRIVATE_SECTOR_DEVELOPMENT;WB_406_COMPETITION_POLICY;WB_2111_COMPETITION_ECONOMICS;TAX_ECON_PRICE;SCIENCE;SOC_INNOVATION;GEN_HOLIDAY;WB_2944_SERVERS;WB_671_STORAGE_MANAGEMENT;WB_135_TRANSPORT;WB_1174_WAREHOUSING_AND_STORAGE;WB_793_TRANSPORT_AND_LOGISTICS_SERVICES;</t>
  </si>
  <si>
    <t>ECON_STOCKMARKET;EPU_ECONOMY_HISTORIC;ARMEDCONFLICT;SCIENCE;SOC_INNOVATION;TAX_ECON_PRICE;TAX_WORLDMAMMALS;TAX_WORLDMAMMALS_BEAR;</t>
  </si>
  <si>
    <t>ECON_STOCKMARKET;TAX_ECON_PRICE;EDUCATION;WB_470_EDUCATION;TAX_FNCACT;TAX_FNCACT_VENDOR;GENERAL_GOVERNMENT;WB_698_TRADE;ECON_UNIONS;TAX_FNCACT_MACHINISTS;TAX_FNCACT_WORKERS;WB_135_TRANSPORT;TAX_FNCACT_EMPLOYEES;RATIFY;WB_1467_EDUCATION_FOR_ALL;WB_2131_EMPLOYABILITY_SKILLS_AND_JOBS;WB_1484_EDUCATION_SKILLS_DEVELOPMENT_AND_LABOR_MARKET;WB_2745_JOB_QUALITY_AND_LABOR_MARKET_PERFORMANCE;WB_2670_JOBS;WB_2689_JOBS_DIAGNOSTICS;WB_2748_EMPLOYMENT;WB_1803_TRANSPORT_INFRASTRUCTURE;WB_166_RAILWAYS;RETIREMENT;WB_2690_CATEGORIES_OF_EMPLOYMENT;WB_2896_RETIREMENT;ENV_COAL;WB_1331_HEALTH_TECHNOLOGIES;WB_1350_PHARMACEUTICALS;WB_621_HEALTH_NUTRITION_AND_POPULATION;TAX_ETHNICITY;TAX_ETHNICITY_JAPANESE;TAX_WORLDLANGUAGES;TAX_WORLDLANGUAGES_JAPANESE;GENERAL_HEALTH;MEDICAL;WB_2024_ANTI_CORRUPTION_AUTHORITIES;WB_696_PUBLIC_SECTOR_MANAGEMENT;WB_831_GOVERNANCE;WB_832_ANTI_CORRUPTION;WB_2026_PREVENTION;TAX_DISEASE;TAX_DISEASE_MULTIPLE_SCLEROSIS;WB_2453_ORGANIZED_CRIME;WB_2433_CONFLICT_AND_VIOLENCE;WB_2432_FRAGILITY_CONFLICT_AND_VIOLENCE;WB_2456_DRUGS_AND_NARCOTICS;ECON_ENTREPRENEURSHIP;CRISISLEX_C03_WELLBEING_HEALTH;WB_1358_GENERIC_DRUGS;WB_1614_NUTRITIONAL_PROGRAMS;WB_1609_FOOD_AND_IN_KIND_TRANSFERS;WB_1615_THERAPEUTIC;WB_1466_SOCIAL_ASSISTANCE;WB_697_SOCIAL_PROTECTION_AND_LABOR;TAX_ETHNICITY_DUTCH;TAX_WORLDLANGUAGES_DUTCH;ENV_OIL;TAX_FNCACT_PRINCIPAL;ENV_NATURALGAS;</t>
  </si>
  <si>
    <t>TAX_FNCACT;TAX_FNCACT_ANALYST;TAX_FNCACT_ANALYSTS;TAX_ECON_PRICE;WB_1920_FINANCIAL_SECTOR_DEVELOPMENT;WB_332_CAPITAL_MARKETS;TAX_FNCACT_EXECUTIVE;LEADER;TAX_FNCACT_PRESIDENT;USPEC_POLITICS_GENERAL1;TAX_FNCACT_VICE_PRESIDENT;TAX_FNCACT_EXECUTIVE_VICE_PRESIDENT;TAX_FNCACT_CFO;TAX_FNCACT_CHIEF;TAX_MILITARY_TITLE;TAX_MILITARY_TITLE_OFFICER;TAX_FNCACT_OFFICER;TAX_FNCACT_CHIEF_FINANCIAL_OFFICER;WB_698_TRADE;GENERAL_GOVERNMENT;EDUCATION;WB_470_EDUCATION;SCIENCE;SOC_INNOVATION;CRISISLEX_C07_SAFETY;</t>
  </si>
  <si>
    <t>TAX_FNCACT;TAX_FNCACT_ANALYSTS;TAX_ECON_PRICE;TAX_FNCACT_ANALYST;TAX_FNCACT_RESEARCH_ANALYST;TAX_FNCACT_CFO;TAX_FNCACT_CHIEF;TAX_MILITARY_TITLE;TAX_MILITARY_TITLE_OFFICER;TAX_FNCACT_OFFICER;TAX_FNCACT_CHIEF_FINANCIAL_OFFICER;GENERAL_GOVERNMENT;EDUCATION;WB_470_EDUCATION;SCIENCE;SOC_INNOVATION;CRISISLEX_C07_SAFETY;</t>
  </si>
  <si>
    <t>TAX_FNCACT;TAX_FNCACT_PEER;ECON_STOCKMARKET;CRISISLEX_T04_INFRASTRUCTURE;TAX_FNCACT_MANAGERS;WB_698_TRADE;TAX_FNCACT_INSIDER;TAX_FNCACT_FUND_MANAGERS;TAX_FNCACT_MANAGER;TAX_FNCACT_FUND_MANAGER;CRISISLEX_CRISISLEXREC;WB_439_MACROECONOMIC_AND_STRUCTURAL_POLICIES;WB_829_FISCAL_DECENTRALIZATION;WB_874_LOCAL_FINANCE;WB_877_ASSET_MANAGEMENT;WB_445_FISCAL_POLICY;</t>
  </si>
  <si>
    <t>yorktonthisweek.com</t>
  </si>
  <si>
    <t>ECON_STOCKMARKET;TAX_FNCACT;TAX_FNCACT_INVESTOR;TAX_WORLDFISH;TAX_WORLDFISH_TOP;TAX_FNCACT_ANALYST;TAX_FNCACT_PEERS;</t>
  </si>
  <si>
    <t>TAX_FNCACT;TAX_FNCACT_CHIEF;TAX_FNCACT_EXECUTIVE;TAX_FNCACT_CHIEF_EXECUTIVE;TAX_MILITARY_TITLE;TAX_MILITARY_TITLE_OFFICER;TAX_FNCACT_OFFICER;TAX_FNCACT_EXECUTIVE_OFFICER;TAX_FNCACT_CHIEF_EXECUTIVE_OFFICER;WB_678_DIGITAL_GOVERNMENT;WB_674_SHARED_INFRASTRUCTURE;WB_667_ICT_INFRASTRUCTURE;WB_676_CLOUD_COMPUTING;WB_133_INFORMATION_AND_COMMUNICATION_TECHNOLOGIES;</t>
  </si>
  <si>
    <t>MEDIA_SOCIAL;WB_678_DIGITAL_GOVERNMENT;WB_694_BROADCAST_AND_MEDIA;WB_133_INFORMATION_AND_COMMUNICATION_TECHNOLOGIES;WB_652_ICT_APPLICATIONS;WB_662_SOCIAL_MEDIA;WB_658_ENTERPRISE_APPLICATIONS;WB_135_TRANSPORT;WB_1174_WAREHOUSING_AND_STORAGE;WB_793_TRANSPORT_AND_LOGISTICS_SERVICES;WB_2433_CONFLICT_AND_VIOLENCE;WB_2465_REVOLUTIONARY_VIOLENCE;WB_2432_FRAGILITY_CONFLICT_AND_VIOLENCE;WB_2462_POLITICAL_VIOLENCE_AND_WAR;TAX_DISEASE;TAX_DISEASE_PLAGUE;TAX_ECON_PRICE;TAX_FNCACT;TAX_FNCACT_EXECUTIVES;TECH_AUTOMATION;SOC_EMERGINGTECH;CRISISLEX_T11_UPDATESSYMPATHY;TAX_ETHNICITY;TAX_ETHNICITY_AMERICAN;TAX_WORLDMAMMALS;TAX_WORLDMAMMALS_HUMAN;TAX_FNCACT_EXECUTIVE;WB_2946_OPEN_SOURCE;WB_667_ICT_INFRASTRUCTURE;WB_669_SOFTWARE_INFRASTRUCTURE;WB_290_TELECOMMUNICATIONS_ORGANIZATIONAL_DESIGN;WB_288_TELECOMMUNICATIONS_SECTOR_POLICY_AND_REGULATION;WB_286_TELECOMMUNICATIONS_AND_BROADBAND_ACCESS;WB_1921_PRIVATE_SECTOR_DEVELOPMENT;WB_405_BUSINESS_CLIMATE;WB_2531_INSPECTIONS_LICENSING_AND_PERMITS;WB_2530_BUSINESS_ENVIRONMENT;WB_665_SOFTWARE_AS_A_SERVICE;WB_2944_SERVERS;WB_671_STORAGE_MANAGEMENT;WB_672_NETWORK_MANAGEMENT;TAX_FNCACT_VENDOR;WB_566_ENVIRONMENT_AND_NATURAL_RESOURCES;WB_590_ECOSYSTEMS;WB_674_SHARED_INFRASTRUCTURE;WB_676_CLOUD_COMPUTING;TAX_FNCACT_PILOT;</t>
  </si>
  <si>
    <t>TAX_FNCACT;TAX_FNCACT_EMPLOYEES;SOC_POINTSOFINTEREST;SOC_POINTSOFINTEREST_HEADQUARTERS;TAX_FNCACT_FOUNDERS;</t>
  </si>
  <si>
    <t>WB_2670_JOBS;WB_1467_EDUCATION_FOR_ALL;WB_470_EDUCATION;WB_2131_EMPLOYABILITY_SKILLS_AND_JOBS;WB_1484_EDUCATION_SKILLS_DEVELOPMENT_AND_LABOR_MARKET;TAX_ECON_PRICE;TAX_FNCACT;TAX_FNCACT_CHAIRMAN;TAX_FNCACT_CHIEF;TAX_FNCACT_EXECUTIVE;TAX_FNCACT_CHIEF_EXECUTIVE;TAX_MILITARY_TITLE;TAX_MILITARY_TITLE_OFFICER;TAX_FNCACT_OFFICER;TAX_FNCACT_EXECUTIVE_OFFICER;TAX_FNCACT_CHIEF_EXECUTIVE_OFFICER;TAX_FNCACT_CEO;WB_698_TRADE;ECON_STOCKMARKET;TAX_FNCACT_CHIEF_FINANCIAL_OFFICER;TAX_FNCACT_WRITER;</t>
  </si>
  <si>
    <t>EPU_ECONOMY_HISTORIC;TAX_FNCACT;TAX_FNCACT_CIO;MEDIA_SOCIAL;TAX_FNCACT_CEO;TAX_FNCACT_CHAIRMAN;LEADER;TAX_FNCACT_PRESIDENT;USPEC_POLITICS_GENERAL1;TAX_FNCACT_DIRECTORS;TAX_FNCACT_KING;TAX_FNCACT_ANALYST;TAX_FNCACT_ANALYSTS;SOC_EMERGINGTECH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CRISISLEX_C07_SAFETY;TAX_ECON_PRICE;WB_2670_JOBS;WB_1467_EDUCATION_FOR_ALL;WB_470_EDUCATION;WB_2131_EMPLOYABILITY_SKILLS_AND_JOBS;WB_1484_EDUCATION_SKILLS_DEVELOPMENT_AND_LABOR_MARKET;TAX_FNCACT_EMPLOYEES;WB_698_TRADE;WB_2601_TRADE_LINKAGES_SPILLOVERS_AND_CONNECTIVITY;WB_772_TRADE_FACILITATION_AND_LOGISTICS;WB_866_CONNECTIVITY_AND_LAGGING_REGIONS;WB_797_NATIONAL_URBAN_POLICIES;TAX_ETHNICITY;TAX_ETHNICITY_INDIAN;TAX_FNCACT_DRIVERS;EPU_CATS_MIGRATION_FEAR_FEAR;</t>
  </si>
  <si>
    <t>ECON_STOCKMARKET;WB_2936_GOLD;WB_507_ENERGY_AND_EXTRACTIVES;WB_895_MINING_SYSTEMS;WB_1699_METAL_ORE_MINING;LEADER;TAX_FNCACT;TAX_FNCACT_PRESIDENT;TAX_FNCACT_VICE_PRESIDENT;TAX_FNCACT_MANAGER;TAX_FNCACT_GENERAL_MANAGER;TAX_FNCACT_ARTISTS;WB_2299_PIPELINES;WB_539_OIL_AND_GAS_POLICY_STRATEGY_AND_INSTITUTIONS;WB_548_PPP_IN_OIL_AND_GAS;TAX_FNCACT_NOMINEES;PUBLIC_TRANSPORT;TAX_FNCACT_SUPERVISOR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</si>
  <si>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TAX_FNCACT;TAX_FNCACT_ANALYSTS;ECON_STOCKMARKET;TAX_ECON_PRICE;USPEC_POLICY1;</t>
  </si>
  <si>
    <t>ECON_DEBT;WB_1104_MACROECONOMIC_VULNERABILITY_AND_DEBT;WB_450_DEBT;TAX_FNCACT;TAX_FNCACT_CHIEF;TAX_MILITARY_TITLE;TAX_MILITARY_TITLE_OFFICER;TAX_FNCACT_OFFICER;TAX_FNCACT_CHIEF_FINANCIAL_OFFICER;WB_368_LEASING;</t>
  </si>
  <si>
    <t>APPOINTMENT;TAX_FNCACT;TAX_FNCACT_EXECUTIVE;LEADER;TAX_FNCACT_PRESIDENT;USPEC_POLITICS_GENERAL1;TAX_FNCACT_CHIEF;TAX_FNCACT_CHIEF_EXECUTIVE;EPU_ECONOMY_HISTORIC;TAX_ECON_PRICE;ECON_STOCKMARKET;TAX_FNCACT_ANALYSTS;</t>
  </si>
  <si>
    <t>ECON_STOCKMARKET;WB_471_ECONOMIC_GROWTH;TAX_ETHNICITY;TAX_ETHNICITY_CHINESE;TAX_WORLDLANGUAGES;TAX_WORLDLANGUAGES_CHINESE;WB_698_TRADE;TAX_FNCACT;TAX_FNCACT_NOBLE;EDUCATION;SOC_POINTSOFINTEREST;SOC_POINTSOFINTEREST_UNIVERSITY;TAX_FNCACT_STUDENTS;TAX_FNCACT_OFFICIALS;TAX_FNCACT_ELECTED_OFFICIALS;TAX_FNCACT_LEADERS;WB_1921_PRIVATE_SECTOR_DEVELOPMENT;WB_346_COMPETITIVE_INDUSTRIES;WB_818_INDUSTRY_POLICY_AND_REAL_SECTORS;WB_1281_MANUFACTURING;AGRICULTURE;</t>
  </si>
  <si>
    <t>WB_566_ENVIRONMENT_AND_NATURAL_RESOURCES;WB_590_ECOSYSTEMS;UNGP_FORESTS_RIVERS_OCEANS;WB_1921_PRIVATE_SECTOR_DEVELOPMENT;WB_346_COMPETITIVE_INDUSTRIES;WB_818_INDUSTRY_POLICY_AND_REAL_SECTORS;WB_1281_MANUFACTURING;WB_2418__D_PRINTING;WB_2416_INTERNET_OF_THINGS;WB_2399_ICT_INNOVATION_AND_TRANSFORMATION;WB_133_INFORMATION_AND_COMMUNICATION_TECHNOLOGIES;TAX_ECON_PRICE;EXTREMISM;SCIENCE;SOC_INNOVATION;LEADER;TAX_FNCACT;TAX_FNCACT_PRESIDENT;USPEC_POLITICS_GENERAL1;EPU_ECONOMY_HISTORIC;TAX_FNCACT_CHIEF;TAX_MILITARY_TITLE;TAX_MILITARY_TITLE_OFFICER;TAX_FNCACT_OFFICER;WB_2670_JOBS;WB_2769_JOBS_STRATEGIES;WB_2840_INTEGRATION;WB_2836_MIGRATION_POLICIES_AND_JOBS;MEDIA_SOCIAL;</t>
  </si>
  <si>
    <t>WB_698_TRADE;USPEC_POLICY1;WB_678_DIGITAL_GOVERNMENT;WB_694_BROADCAST_AND_MEDIA;WB_133_INFORMATION_AND_COMMUNICATION_TECHNOLOGIES;MEDIA_MSM;TAX_FNCACT;TAX_FNCACT_DIRECTOR;TAX_FNCACT_MANAGING_DIRECTOR;WB_661_BIG_DATA;WB_652_ICT_APPLICATIONS;WB_872_SMART_CITIES;WB_813_URBAN_GOVERNANCE_AND_CITY_SYSTEMS;WB_699_URBAN_DEVELOPMENT;WB_873_NON_TRADITIONAL_DATA_DRIVEN_MANAGEMENT;WB_658_ENTERPRISE_APPLICATIONS;TECH_BIGDATA;WB_674_SHARED_INFRASTRUCTURE;WB_667_ICT_INFRASTRUCTURE;WB_676_CLOUD_COMPUTING;ALLIANCE;WB_2944_SERVERS;WB_671_STORAGE_MANAGEMENT;WB_672_NETWORK_MANAGEMENT;WB_135_TRANSPORT;WB_1174_WAREHOUSING_AND_STORAGE;WB_793_TRANSPORT_AND_LOGISTICS_SERVICES;TAX_FNCACT_MANAGERS;TAX_ECON_PRICE;WB_696_PUBLIC_SECTOR_MANAGEMENT;WB_837_OPEN_GOVERNMENT_AND_TRANSPARENCY;WB_831_GOVERNANCE;WB_2031_RIGHT_TO_INFORMATION;SOC_POINTSOFINTEREST;SOC_POINTSOFINTEREST_HEADQUARTERS;WB_2416_INTERNET_OF_THINGS;WB_2399_ICT_INNOVATION_AND_TRANSFORMATION;ECON_ENTREPRENEURSHIP;</t>
  </si>
  <si>
    <t>TAX_ECON_PRICE;TAX_FNCACT;TAX_FNCACT_ANALYSTS;TAX_FNCACT_CFO;TAX_FNCACT_AUTHORITIES;CRISISLEX_CRISISLEXREC;EDUCATION;WB_470_EDUCATION;SCIENCE;SOC_INNOVATION;CRISISLEX_C07_SAFETY;TAX_FNCACT_ANALYST;</t>
  </si>
  <si>
    <t>TAX_FNCACT;TAX_FNCACT_EXECUTIVE;TAX_FNCACT_CHIEF;TAX_FNCACT_CHIEF_EXECUTIVE;TAX_MILITARY_TITLE;TAX_MILITARY_TITLE_OFFICER;TAX_FNCACT_OFFICER;TAX_FNCACT_CHIEF_OPERATING_OFFICER;TAX_FNCACT_EXECUTIVES;TAX_FNCACT_INVESTOR;</t>
  </si>
  <si>
    <t>CRISISLEX_C07_SAFETY;EDUCATION;WB_470_EDUCATION;TAX_FNCACT;TAX_FNCACT_OFFICIALS;TAX_FNCACT_MANAGER;TAX_FNCACT_GENERAL_MANAGER;TECH_VIRTUALREALITY;TAX_FNCACT_VENDOR;SOC_INNOVATION;USPEC_POLICY1;SOC_POINTSOFINTEREST;SOC_POINTSOFINTEREST_SCHOOLS;TAX_FNCACT_STUDENTS;TAX_FNCACT_COMPANION;EPU_ECONOMY_HISTORIC;WB_135_TRANSPORT;WB_1174_WAREHOUSING_AND_STORAGE;WB_793_TRANSPORT_AND_LOGISTICS_SERVICES;WB_2601_TRADE_LINKAGES_SPILLOVERS_AND_CONNECTIVITY;WB_772_TRADE_FACILITATION_AND_LOGISTICS;WB_699_URBAN_DEVELOPMENT;WB_866_CONNECTIVITY_AND_LAGGING_REGIONS;WB_698_TRADE;WB_797_NATIONAL_URBAN_POLICIES;TAX_ECON_PRICE;</t>
  </si>
  <si>
    <t>directionsmag.com</t>
  </si>
  <si>
    <t>ARMEDCONFLICT;WB_678_DIGITAL_GOVERNMENT;WB_2943_SWITCHES;WB_667_ICT_INFRASTRUCTURE;WB_672_NETWORK_MANAGEMENT;WB_133_INFORMATION_AND_COMMUNICATION_TECHNOLOGIES;LEADER;TAX_FNCACT;TAX_FNCACT_PRESIDENT;USPEC_POLITICS_GENERAL1;TAX_FNCACT_VICE_PRESIDENT;</t>
  </si>
  <si>
    <t>ilonggotechblog.com</t>
  </si>
  <si>
    <t>ECON_STOCKMARKET;TAX_ECON_PRICE;WB_1150_VOLATILITY;WB_1104_MACROECONOMIC_VULNERABILITY_AND_DEBT;WB_698_TRADE;TAX_FNCACT;TAX_FNCACT_CHIEF;TAX_MILITARY_TITLE;TAX_MILITARY_TITLE_OFFICER;TAX_FNCACT_OFFICER;TAX_FNCACT_CHIEF_FINANCIAL_OFFICER;LEADER;TAX_FNCACT_PRESIDENT;USPEC_POLITICS_GENERAL1;TAX_FNCACT_VICE_PRESIDENT;TAX_FNCACT_INVESTOR;TAX_FNCACT_CHAIRMAN;TAX_FNCACT_EXECUTIVE;TAX_FNCACT_CHIEF_EXECUTIVE;TAX_FNCACT_EXECUTIVE_OFFICER;TAX_FNCACT_CHIEF_EXECUTIVE_OFFICER;TAX_FNCACT_ANALYST;EPU_ECONOMY_HISTORIC;WB_678_DIGITAL_GOVERNMENT;WB_2946_OPEN_SOURCE;WB_667_ICT_INFRASTRUCTURE;WB_669_SOFTWARE_INFRASTRUCTURE;WB_133_INFORMATION_AND_COMMUNICATION_TECHNOLOGIES;WB_2947_OPERATING_SYSTEMS;TAX_FNCACT_SENIOR_VICE_PRESIDENT;</t>
  </si>
  <si>
    <t>TAX_FNCACT;TAX_FNCACT_MANAGERS;WB_1973_FINANCIAL_RISK_REDUCTION;WB_435_AGRICULTURE_AND_FOOD_SECURITY;WB_337_INSURANCE;WB_1967_AGRICULTURAL_RISK_AND_SECURITY;GENERAL_HEALTH;MEDICAL;WB_625_HEALTH_ECONOMICS_AND_FINANCE;WB_621_HEALTH_NUTRITION_AND_POPULATION;WB_1287_HEALTH_INSURANCE;WB_1293_UNIVERSAL_HEALTH_INSURANCE;MEDIA_MSM;WB_135_TRANSPORT;TAX_FNCACT_MANUFACTURER;TAX_FNCACT_DIRECTOR;GEN_HOLIDAY;</t>
  </si>
  <si>
    <t>TAX_FNCACT;TAX_FNCACT_WATCHMAKER;SOC_INNOVATION;TAX_FNCACT_CEO;WB_2601_TRADE_LINKAGES_SPILLOVERS_AND_CONNECTIVITY;WB_772_TRADE_FACILITATION_AND_LOGISTICS;WB_699_URBAN_DEVELOPMENT;WB_866_CONNECTIVITY_AND_LAGGING_REGIONS;WB_698_TRADE;WB_797_NATIONAL_URBAN_POLICIES;TAX_FNCACT_MANAGER;TAX_FNCACT_GENERAL_MANAGER;SCIENCE;TAX_ETHNICITY;TAX_ETHNICITY_TAMIL;TAX_WORLDLANGUAGES;TAX_WORLDLANGUAGES_TAMIL;</t>
  </si>
  <si>
    <t>WB_698_TRADE;TAX_FNCACT;TAX_FNCACT_REPRESENTATIVE;TAX_WORLDMAMMALS;TAX_WORLDMAMMALS_CAT;</t>
  </si>
  <si>
    <t>monumental.co.cr</t>
  </si>
  <si>
    <t>WB_2670_JOBS;WB_1467_EDUCATION_FOR_ALL;WB_470_EDUCATION;WB_2131_EMPLOYABILITY_SKILLS_AND_JOBS;WB_1484_EDUCATION_SKILLS_DEVELOPMENT_AND_LABOR_MARKET;INFO_RUMOR;TAX_FNCACT;TAX_FNCACT_OFFICIAL;ALLIANCE;ECON_STOCKMARKET;TAX_FNCACT_MANAGER;TAX_WORLDMAMMALS;TAX_WORLDMAMMALS_HUMAN;WB_841_JUSTICE_SYSTEM_ADMINISTRATION;WB_696_PUBLIC_SECTOR_MANAGEMENT;WB_840_JUSTICE;WB_1211_HUMAN_RESOURCES;WB_2745_JOB_QUALITY_AND_LABOR_MARKET_PERFORMANCE;WB_2689_JOBS_DIAGNOSTICS;WB_2748_EMPLOYMENT;</t>
  </si>
  <si>
    <t>commonperu.com</t>
  </si>
  <si>
    <t>ECON_ENTREPRENEURSHIP;WB_1921_PRIVATE_SECTOR_DEVELOPMENT;WB_376_INNOVATION_TECHNOLOGY_AND_ENTREPRENEURSHIP;WB_1917_INTELLECTUAL_PROPERTY;WB_377_FIRM_INNOVATION_PRODUCTIVITY_AND_GROWTH;EPU_ECONOMY_HISTORIC;WB_286_TELECOMMUNICATIONS_AND_BROADBAND_ACCESS;WB_133_INFORMATION_AND_COMMUNICATION_TECHNOLOGIES;WB_845_LEGAL_AND_REGULATORY_FRAMEWORK;WB_696_PUBLIC_SECTOR_MANAGEMENT;WB_851_INTELLECTUAL_PROPERTY_RIGHTS;WB_1041_PATENTS;WB_1039_PROPERTY_LAWS_AND_REGULATIONS;EPU_CATS_REGULATION;TAX_FNCACT;TAX_FNCACT_FOUNDER;WB_290_TELECOMMUNICATIONS_ORGANIZATIONAL_DESIGN;WB_288_TELECOMMUNICATIONS_SECTOR_POLICY_AND_REGULATION;WB_405_BUSINESS_CLIMATE;WB_2531_INSPECTIONS_LICENSING_AND_PERMITS;WB_2530_BUSINESS_ENVIRONMENT;TAX_ECON_PRICE;PROTEST;UNGP_FORESTS_RIVERS_OCEANS;WB_678_DIGITAL_GOVERNMENT;WB_2944_SERVERS;WB_671_STORAGE_MANAGEMENT;WB_667_ICT_INFRASTRUCTURE;WB_672_NETWORK_MANAGEMENT;TAX_DISEASE;TAX_DISEASE_CONVENTIONAL;TAX_FNCACT_VETERAN;LEADER;TAX_FNCACT_PRESIDENT;USPEC_POLITICS_GENERAL1;TAX_FNCACT_EXECUTIVE;ECON_WORLDCURRENCIES;ECON_WORLDCURRENCIES_DOLLARS;MEDIA_MSM;SCIENCE;TAX_FNCACT_LEADERS;TAX_FNCACT_PIONEER;WB_698_TRADE;</t>
  </si>
  <si>
    <t>TAX_FNCACT;TAX_FNCACT_FOOL;WB_678_DIGITAL_GOVERNMENT;WB_2947_OPERATING_SYSTEMS;WB_667_ICT_INFRASTRUCTURE;WB_669_SOFTWARE_INFRASTRUCTURE;WB_133_INFORMATION_AND_COMMUNICATION_TECHNOLOGIES;TAX_ECON_PRICE;LEADER;TAX_FNCACT_PRESIDENT;USPEC_POLITICS_GENERAL1;TAX_FNCACT_VICE_PRESIDENT;WB_661_BIG_DATA;WB_652_ICT_APPLICATIONS;WB_872_SMART_CITIES;WB_813_URBAN_GOVERNANCE_AND_CITY_SYSTEMS;WB_699_URBAN_DEVELOPMENT;WB_873_NON_TRADITIONAL_DATA_DRIVEN_MANAGEMENT;WB_658_ENTERPRISE_APPLICATIONS;TECH_BIGDATA;SCIENCE;SOC_INNOVATION;UNGP_FORESTS_RIVERS_OCEANS;</t>
  </si>
  <si>
    <t>TAX_FNCACT;TAX_FNCACT_INSIDERS;KILL;INFO_RUMOR;WB_290_TELECOMMUNICATIONS_ORGANIZATIONAL_DESIGN;WB_288_TELECOMMUNICATIONS_SECTOR_POLICY_AND_REGULATION;WB_286_TELECOMMUNICATIONS_AND_BROADBAND_ACCESS;WB_133_INFORMATION_AND_COMMUNICATION_TECHNOLOGIES;CYBER_ATTACK;WB_678_DIGITAL_GOVERNMENT;WB_670_ICT_SECURITY;MANMADE_DISASTER_IMPLIED;TAX_FNCACT_EXECUTIVE;TAX_ECON_PRICE;TAX_FNCACT_CEO;TAX_ETHNICITY;TAX_ETHNICITY_CHINESE;TAX_WORLDLANGUAGES;TAX_WORLDLANGUAGES_CHINESE;MEDIA_MSM;TAX_FNCACT_BUYER;TAX_FNCACT_WRITER;WB_566_ENVIRONMENT_AND_NATURAL_RESOURCES;WB_590_ECOSYSTEMS;WB_674_SHARED_INFRASTRUCTURE;WB_667_ICT_INFRASTRUCTURE;WB_676_CLOUD_COMPUTING;SOC_INNOVATION;WB_696_PUBLIC_SECTOR_MANAGEMENT;WB_831_GOVERNANCE;CRISISLEX_C07_SAFETY;TAX_FNCACT_MANAGER;TAX_FNCACT_NAVIGATOR;TAX_FNCACT_EXECUTIVES;WB_135_TRANSPORT;WB_1174_WAREHOUSING_AND_STORAGE;WB_793_TRANSPORT_AND_LOGISTICS_SERVICES;TAX_FNCACT_PRACTITIONERS;TAX_FNCACT_COMPANION;WB_652_ICT_APPLICATIONS;WB_665_SOFTWARE_AS_A_SERVICE;WB_658_ENTERPRISE_APPLICATIONS;TAX_FNCACT_INCUMBENT;USPEC_POLICY1;TAX_FNCACT_KING;TECH_VIRTUALREALITY;CRISISLEX_T11_UPDATESSYMPATHY;WB_669_SOFTWARE_INFRASTRUCTURE;WB_2945_DATABASE;WB_2416_INTERNET_OF_THINGS;WB_2399_ICT_INNOVATION_AND_TRANSFORMATION;WB_2944_SERVERS;WB_671_STORAGE_MANAGEMENT;WB_672_NETWORK_MANAGEMENT;WB_1467_EDUCATION_FOR_ALL;WB_470_EDUCATION;WB_2131_EMPLOYABILITY_SKILLS_AND_JOBS;WB_1484_EDUCATION_SKILLS_DEVELOPMENT_AND_LABOR_MARKET;TAX_FNCACT_DRIVERS;TAX_FNCACT_VENDOR;SOC_EMERGINGTECH;USPEC_POLITICS_GENERAL1;WB_2686_SKILLS_GAP;WB_2670_JOBS;WB_2683_CHANGING_NATURE_OF_JOBS;WB_2671_JOBS_AND_DEVELOPMENT;</t>
  </si>
  <si>
    <t>CRISISLEX_T11_UPDATESSYMPATHY;EXTREMISM;TAX_FNCACT;TAX_FNCACT_DIRECTOR;USPEC_POLICY1;CRISISLEX_C07_SAFETY;</t>
  </si>
  <si>
    <t>EPU_ECONOMY_HISTORIC;TAX_ETHNICITY;TAX_ETHNICITY_INDIAN;SOC_INNOVATION;TAX_FNCACT;TAX_FNCACT_DIRECTOR;MEDIA_MSM;TAX_ECON_PRICE;CRISISLEX_C07_SAFETY;TAX_FNCACT_CHAIRMAN;TAX_FNCACT_VICTIM;TAX_WORLDMAMMALS;TAX_WORLDMAMMALS_BEAR;CRISISLEX_CRISISLEXREC;WB_135_TRANSPORT;WB_1803_TRANSPORT_INFRASTRUCTURE;WB_166_RAILWAYS;TRIAL;SOC_GENERALCRIME;PROTEST;VIOLENT_UNREST;TAX_FNCACT_SERVANT;TAX_FNCACT_PUBLIC_SERVANT;CRISISLEX_T04_INFRASTRUCTURE;</t>
  </si>
  <si>
    <t>TAX_FNCACT;TAX_FNCACT_VENDOR;TAX_WORLDLANGUAGES;TAX_WORLDLANGUAGES_KOMODO;</t>
  </si>
  <si>
    <t>sharetrading.news</t>
  </si>
  <si>
    <t>TAX_FNCACT;TAX_FNCACT_BROKER;ECON_STOCKMARKET;TAX_ECON_PRICE;WB_1920_FINANCIAL_SECTOR_DEVELOPMENT;WB_332_CAPITAL_MARKETS;TAX_FNCACT_TRADERS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1625_SUPPORT_SERVICES;WB_1466_SOCIAL_ASSISTANCE;WB_697_SOCIAL_PROTECTION_AND_LABOR;WB_661_BIG_DATA;WB_652_ICT_APPLICATIONS;WB_872_SMART_CITIES;WB_813_URBAN_GOVERNANCE_AND_CITY_SYSTEMS;WB_699_URBAN_DEVELOPMENT;WB_873_NON_TRADITIONAL_DATA_DRIVEN_MANAGEMENT;WB_658_ENTERPRISE_APPLICATIONS;TECH_BIGDATA;WB_831_GOVERNANCE;TAX_FNCACT_ANALYST;</t>
  </si>
  <si>
    <t>alaskahighwaynews.ca</t>
  </si>
  <si>
    <t>MEDIA_SOCIAL;TAX_ECON_PRICE;WB_135_TRANSPORT;WB_1803_TRANSPORT_INFRASTRUCTURE;WB_167_PORTS;</t>
  </si>
  <si>
    <t>WB_2670_JOBS;WB_2769_JOBS_STRATEGIES;WB_2840_INTEGRATION;WB_2836_MIGRATION_POLICIES_AND_JOBS;TAX_ECON_PRICE;WB_678_DIGITAL_GOVERNMENT;WB_652_ICT_APPLICATIONS;WB_665_SOFTWARE_AS_A_SERVICE;WB_658_ENTERPRISE_APPLICATIONS;WB_133_INFORMATION_AND_COMMUNICATION_TECHNOLOGIES;TAX_FNCACT;TAX_FNCACT_EXECUTIVE;WB_694_BROADCAST_AND_MEDIA;</t>
  </si>
  <si>
    <t>TAX_ETHNICITY;TAX_ETHNICITY_ASIAN;WB_2937_SILVER;WB_507_ENERGY_AND_EXTRACTIVES;WB_895_MINING_SYSTEMS;WB_1699_METAL_ORE_MINING;WB_135_TRANSPORT;WB_1803_TRANSPORT_INFRASTRUCTURE;WB_167_PORTS;TAX_WORLDFISH;TAX_WORLDFISH_BASS;CRISISLEX_O01_WEATHER;ECON_ENTREPRENEURSHIP;TAX_FNCACT;TAX_FNCACT_ENTREPRENEUR;</t>
  </si>
  <si>
    <t>TAX_ECON_PRICE;TAX_FNCACT;TAX_FNCACT_ANALYSTS;TAX_FNCACT_DIRECTOR;WB_698_TRADE;GENERAL_GOVERNMENT;EDUCATION;WB_470_EDUCATION;CRISISLEX_C07_SAFETY;TAX_FNCACT_ANALYST;</t>
  </si>
  <si>
    <t>SLFID_ECONOMIC_DEVELOPMENTAID;LEADER;TAX_FNCACT;TAX_FNCACT_PRESIDENT;TAX_FNCACT_VICE_PRESIDENT;TAX_FNCACT_SENIOR_VICE_PRESIDENT;ECON_WORLDCURRENCIES;ECON_WORLDCURRENCIES_DOLLARS;KILL;</t>
  </si>
  <si>
    <t>govconwire.com</t>
  </si>
  <si>
    <t>TAX_FNCACT;TAX_FNCACT_CEO;EPU_ECONOMY_HISTORIC;GENERAL_GOVERNMENT;EPU_POLICY;EPU_POLICY_GOVERNMENT;ECON_STOCKMARKET;TAX_FNCACT_CONTRACTOR;GOV_LOCALGOV;WB_2142_LOCAL_GOVERNMENT;WB_1502_EDUCATIONAL_DECENTRALIZATION;WB_470_EDUCATION;WB_1497_EDUCATION_MANAGEMENT_AND_ADMINISTRATION;TAX_FNCACT_OFFICIAL;TAX_FNCACT_INVESTOR;MILITARY;APPOINTMENT;TAX_FNCACT_CHIEF;TAX_MILITARY_TITLE;TAX_MILITARY_TITLE_OFFICER;TAX_FNCACT_OFFICER;TAX_FNCACT_CHIEF_FINANCIAL_OFFICER;TAX_FNCACT_CFO;</t>
  </si>
  <si>
    <t>GENERAL_GOVERNMENT;WB_286_TELECOMMUNICATIONS_AND_BROADBAND_ACCESS;WB_133_INFORMATION_AND_COMMUNICATION_TECHNOLOGIES;WB_678_DIGITAL_GOVERNMENT;WB_2944_SERVERS;WB_671_STORAGE_MANAGEMENT;WB_667_ICT_INFRASTRUCTURE;WB_672_NETWORK_MANAGEMENT;TAX_ETHNICITY;TAX_ETHNICITY_MANO;TAX_FNCACT;TAX_FNCACT_CTO;WB_694_BROADCAST_AND_MEDIA;WB_566_ENVIRONMENT_AND_NATURAL_RESOURCES;WB_590_ECOSYSTEMS;TAX_WORLDFISH;TAX_WORLDFISH_TOP;LEADER;TAX_FNCACT_PRESIDENT;TAX_FNCACT_VICE_PRESIDENT;TAX_FNCACT_SENIOR_VICE_PRESIDENT;TAX_FNCACT_MANAGER;TAX_FNCACT_GENERAL_MANAGER;WB_2329_ACCESS_AND_CONNECTIVITY;WB_291_BROADBAND_NETWORKS;SOC_INNOVATION;TAX_WORLDLANGUAGES;TAX_WORLDLANGUAGES_LATIN;WB_1070_ECONOMIC_GROWTH_POLICY;WB_471_ECONOMIC_GROWTH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</si>
  <si>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ECON_STOCKMARKET;ECON_EARNINGSREPORT;GENERAL_HEALTH;MEDICAL;TAX_FNCACT;TAX_FNCACT_CEO;</t>
  </si>
  <si>
    <t>computerweekly.com</t>
  </si>
  <si>
    <t>TAX_FNCACT;TAX_FNCACT_PHOTOGRAPHER;TAX_FNCACT_ENTERTAINER;TRIAL;TAX_FNCACT_LAWYER;TAX_FNCACT_VICTIMS;CRISISLEX_CRISISLEXREC;CRISISLEX_T08_MISSINGFOUNDTRAPPEDPEOPLE;CRISISLEX_T02_INJURED;TAX_FNCACT_BOSS;TAX_FNCACT_EDITOR;TAX_FNCACT_VICTIM;WB_698_TRADE;ECON_STOCKMARKET;CRISISLEX_T11_UPDATESSYMPATHY;MEDIA_MSM;TAX_FNCACT_JOURNALIST;</t>
  </si>
  <si>
    <t>ECON_STOCKMARKET;TAX_ECON_PRICE;TAX_FNCACT;TAX_FNCACT_ANALYSTS;WB_1920_FINANCIAL_SECTOR_DEVELOPMENT;WB_332_CAPITAL_MARKETS;WB_1406_DISEASES;WB_1435_OBESITY;WB_621_HEALTH_NUTRITION_AND_POPULATION;WB_1427_NON_COMMUNICABLE_DISEASE_AND_INJURY;TAX_FNCACT_ANALYST;TAX_FNCACT_RESEARCH_ANALYST;GENERAL_GOVERNMENT;EDUCATION;WB_470_EDUCATION;</t>
  </si>
  <si>
    <t>TAX_FNCACT;TAX_FNCACT_ANALYST;ECON_STOCKMARKET;TAX_ECON_PRICE;SOC_TECHNOLOGYSECTOR;TAX_FNCACT_INSIDER;TAX_FNCACT_INSIDERS;TAX_FNCACT_CFO;GENERAL_GOVERNMENT;EPU_POLICY;EPU_POLICY_GOVERNMENT;EDUCATION;WB_470_EDUCATION;EPU_ECONOMY_HISTORIC;WB_678_DIGITAL_GOVERNMENT;WB_2944_SERVERS;WB_671_STORAGE_MANAGEMENT;WB_667_ICT_INFRASTRUCTURE;WB_672_NETWORK_MANAGEMENT;WB_133_INFORMATION_AND_COMMUNICATION_TECHNOLOGIES;TECH_AUTOMATION;WB_728_PUBLIC_SERVICE_DELIVERY;WB_696_PUBLIC_SECTOR_MANAGEMENT;WB_723_PUBLIC_ADMINISTRATION;WB_2098_OUTSOURCING;WB_1625_SUPPORT_SERVICES;WB_1466_SOCIAL_ASSISTANCE;WB_697_SOCIAL_PROTECTION_AND_LABOR;USPEC_UNCERTAINTY1;CRISISLEX_C07_SAFETY;WB_655_INFORMATION_MANAGEMENT;WB_653_ENTERPRISE_ARCHITECTURE;WB_2375_ICT_METHODS_AND_PROCEDURES;WB_368_LEASING;WB_439_MACROECONOMIC_AND_STRUCTURAL_POLICIES;WB_829_FISCAL_DECENTRALIZATION;WB_874_LOCAL_FINANCE;WB_877_ASSET_MANAGEMENT;WB_445_FISCAL_POLICY;</t>
  </si>
  <si>
    <t>ECON_EARNINGSREPORT;EPU_ECONOMY_HISTORIC;USPEC_POLICY1;EPU_POLICY;EPU_POLICY_SPENDING;TAX_ECON_PRICE;ECON_DEBT;WB_1104_MACROECONOMIC_VULNERABILITY_AND_DEBT;WB_450_DEBT;RELIGION;MANMADE_DISASTER_IMPLIED;ECON_STOCKMARKET;PUBLIC_TRANSPORT;TAX_FNCACT;TAX_FNCACT_AUTHOR;</t>
  </si>
  <si>
    <t>TAX_FNCACT;TAX_FNCACT_ARTISTS;WB_135_TRANSPORT;WB_1174_WAREHOUSING_AND_STORAGE;WB_793_TRANSPORT_AND_LOGISTICS_SERVICES;WB_678_DIGITAL_GOVERNMENT;WB_694_BROADCAST_AND_MEDIA;WB_133_INFORMATION_AND_COMMUNICATION_TECHNOLOGIES;WB_2601_TRADE_LINKAGES_SPILLOVERS_AND_CONNECTIVITY;WB_772_TRADE_FACILITATION_AND_LOGISTICS;WB_699_URBAN_DEVELOPMENT;WB_866_CONNECTIVITY_AND_LAGGING_REGIONS;WB_698_TRADE;WB_797_NATIONAL_URBAN_POLICIES;TAX_FNCACT_LEADER;SOC_INNOVATION;LEADER;TAX_FNCACT_PRESIDENT;TAX_FNCACT_VICE_PRESIDENT;TAX_ECON_PRICE;TAX_FNCACT_SUPERVISOR;AGRICULTURE;PROTEST;STRIK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</si>
  <si>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TAX_FNCACT;TAX_FNCACT_ANALYST;TAX_FNCACT_CHIEF;TAX_MILITARY_TITLE;TAX_MILITARY_TITLE_OFFICER;TAX_FNCACT_OFFICER;TAX_FNCACT_CHIEF_FINANCIAL_OFFICER;TAX_FNCACT_ANALYSTS;WB_698_TRADE;TAX_FNCACT_INVESTOR;</t>
  </si>
  <si>
    <t>TAX_FNCACT;TAX_FNCACT_INSIDER;WB_698_TRADE;TAX_FNCACT_CFO;TAX_ECON_PRICE;TAX_FNCACT_EXECUTIVE;LEADER;TAX_FNCACT_PRESIDENT;USPEC_POLITICS_GENERAL1;TAX_FNCACT_VICE_PRESIDENT;TAX_FNCACT_EXECUTIVE_VICE_PRESIDENT;TAX_FNCACT_ANALYSTS;WB_1406_DISEASES;WB_1435_OBESITY;WB_621_HEALTH_NUTRITION_AND_POPULATION;WB_1427_NON_COMMUNICABLE_DISEASE_AND_INJURY;TAX_FNCACT_AUTHORITIES;CRISISLEX_CRISISLEXREC;EDUCATION;WB_470_EDUCATION;SCIENCE;SOC_INNOVATION;CRISISLEX_C07_SAFETY;TAX_FNCACT_ANALYST;</t>
  </si>
  <si>
    <t>TAX_ECON_PRICE;WB_135_TRANSPORT;WB_1174_WAREHOUSING_AND_STORAGE;WB_793_TRANSPORT_AND_LOGISTICS_SERVICES;WB_678_DIGITAL_GOVERNMENT;WB_2944_SERVERS;WB_671_STORAGE_MANAGEMENT;WB_667_ICT_INFRASTRUCTURE;WB_672_NETWORK_MANAGEMENT;WB_133_INFORMATION_AND_COMMUNICATION_TECHNOLOGIES;TECH_BIGDATA;AFFECT;TAX_FNCACT;TAX_FNCACT_CEO;RETIREMENTS;MANMADE_DISASTER_IMPLIED;PROTEST;MOVEMENT_GENERAL;TAX_FNCACT_ACTIVIST;TAX_FNCACT_INVESTOR;TAX_FNCACT_BOSS;</t>
  </si>
  <si>
    <t>ENV_NATURALGAS;ENV_OIL;USPEC_POLICY1;EPU_POLICY;EPU_POLICY_SPENDING;RETIREMENTS;TAX_ECON_PRICE;AGRICULTURE;ECON_STOCKMARKET;WB_336_NON_BANK_FINANCIAL_INSTITUTIONS;WB_1920_FINANCIAL_SECTOR_DEVELOPMENT;WB_612_HOUSING_FINANCE;WB_332_CAPITAL_MARKETS;TAX_FNCACT;TAX_FNCACT_BROKER;TAX_FNCACT_REGULATORS;EPU_CATS_REGULATION;</t>
  </si>
  <si>
    <t>CRISISLEX_CRISISLEXREC;CRISISLEX_C07_SAFETY;WB_1331_HEALTH_TECHNOLOGIES;WB_2453_ORGANIZED_CRIME;WB_1350_PHARMACEUTICALS;WB_2433_CONFLICT_AND_VIOLENCE;WB_621_HEALTH_NUTRITION_AND_POPULATION;WB_2432_FRAGILITY_CONFLICT_AND_VIOLENCE;WB_2456_DRUGS_AND_NARCOTICS;WB_698_TRADE;TAX_ECON_PRICE;TAX_FNCACT;TAX_FNCACT_INVESTIGATOR;TRIAL;CRISISLEX_C03_WELLBEING_HEALTH;CRISISLEX_C04_LOGISTICS_TRANSPORT;CRISISLEX_T04_INFRASTRUCTURE;TECH_SUPERCOMPUTING;ALLIANCE;CRISISLEX_T11_UPDATESSYMPATHY;</t>
  </si>
  <si>
    <t>ECON_STOCKMARKET;TAX_ECON_PRICE;TAX_FNCACT;TAX_FNCACT_ANALYSTS;WB_698_TRADE;GENERAL_GOVERNMENT;EPU_POLICY;EPU_POLICY_GOVERNMENT;EDUCATION;WB_470_EDUCATION;EPU_CATS_REGULATION;TAX_FNCACT_DIRECTOR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ETHNICITY;TAX_ETHNICITY_AMERICAN;WB_318_FINANCIAL_ARCHITECTURE_AND_BANKING;WB_1920_FINANCIAL_SECTOR_DEVELOPMENT;WB_1234_BANKING_INSTITUTIONS;WB_1236_COMMERCIAL_BANKING;EPU_CATS_FINANCIAL_REGULATION;</t>
  </si>
  <si>
    <t>EPU_ECONOMY_HISTORIC;UNGP_CRIME_VIOLENCE;SCIENCE;UNGP_FORESTS_RIVERS_OCEANS;SOC_INNOVATION;TAX_ECON_PRICE;WB_696_PUBLIC_SECTOR_MANAGEMENT;WB_2048_COMPENSATION_CAREERS_AND_INCENTIVES;WB_723_PUBLIC_ADMINISTRATION;WB_724_HUMAN_RESOURCES_FOR_PUBLIC_SECTOR;TAX_FNCACT;TAX_FNCACT_EMPLOYEE;TAX_FNCACT_EMPLOYEES;SOC_POINTSOFINTEREST;SOC_POINTSOFINTEREST_AIRPORT;WB_135_TRANSPORT;WB_1803_TRANSPORT_INFRASTRUCTURE;WB_1804_AIRPORTS;WB_290_TELECOMMUNICATIONS_ORGANIZATIONAL_DESIGN;WB_288_TELECOMMUNICATIONS_SECTOR_POLICY_AND_REGULATION;WB_286_TELECOMMUNICATIONS_AND_BROADBAND_ACCESS;WB_133_INFORMATION_AND_COMMUNICATION_TECHNOLOGIES;MARITIME;WB_2433_CONFLICT_AND_VIOLENCE;WB_2465_REVOLUTIONARY_VIOLENCE;WB_2432_FRAGILITY_CONFLICT_AND_VIOLENCE;WB_2462_POLITICAL_VIOLENCE_AND_WAR;TAX_FNCACT_VETERAN;TAX_FNCACT_MANAGER;TAX_FNCACT_GENERAL_MANAGER;</t>
  </si>
  <si>
    <t>WB_2670_JOBS;WB_1467_EDUCATION_FOR_ALL;WB_470_EDUCATION;WB_2131_EMPLOYABILITY_SKILLS_AND_JOBS;WB_1484_EDUCATION_SKILLS_DEVELOPMENT_AND_LABOR_MARKET;TAX_ECON_PRICE;TAX_FNCACT;TAX_FNCACT_CHIEF;TAX_FNCACT_EXECUTIVE;TAX_FNCACT_CHIEF_EXECUTIVE;WB_678_DIGITAL_GOVERNMENT;WB_652_ICT_APPLICATIONS;WB_2363_MOBILE_APPLICATIONS;WB_658_ENTERPRISE_APPLICATIONS;WB_133_INFORMATION_AND_COMMUNICATION_TECHNOLOGIES;</t>
  </si>
  <si>
    <t>ECON_STOCKMARKET;TAX_FNCACT;TAX_FNCACT_ANALYST;WB_2670_JOBS;WB_2769_JOBS_STRATEGIES;WB_2840_INTEGRATION;WB_2836_MIGRATION_POLICIES_AND_JOBS;WB_728_PUBLIC_SERVICE_DELIVERY;WB_696_PUBLIC_SECTOR_MANAGEMENT;WB_723_PUBLIC_ADMINISTRATION;WB_2098_OUTSOURCING;EPU_ECONOMY_HISTORIC;WB_135_TRANSPORT;WB_1174_WAREHOUSING_AND_STORAGE;WB_793_TRANSPORT_AND_LOGISTICS_SERVICES;DELAY;USPEC_UNCERTAINTY1;WB_678_DIGITAL_GOVERNMENT;WB_2947_OPERATING_SYSTEMS;WB_667_ICT_INFRASTRUCTURE;WB_669_SOFTWARE_INFRASTRUCTURE;WB_133_INFORMATION_AND_COMMUNICATION_TECHNOLOGIES;ECON_EMERGINGECON;TAX_ECON_PRICE;WB_1921_PRIVATE_SECTOR_DEVELOPMENT;WB_346_COMPETITIVE_INDUSTRIES;WB_818_INDUSTRY_POLICY_AND_REAL_SECTORS;WB_1281_MANUFACTURING;TAX_ETHNICITY;TAX_ETHNICITY_ASIAN;USPEC_POLICY1;EPU_POLICY;EPU_POLICY_SPENDING;</t>
  </si>
  <si>
    <t>SOC_TECHNOLOGYSECTOR;WB_698_TRADE;TAX_FNCACT;TAX_FNCACT_PHYSICIANS;WB_2299_PIPELINES;WB_539_OIL_AND_GAS_POLICY_STRATEGY_AND_INSTITUTIONS;WB_507_ENERGY_AND_EXTRACTIVES;WB_548_PPP_IN_OIL_AND_GAS;TAX_ETHNICITY;TAX_ETHNICITY_AMERICAN;ECON_STOCKMARKET;WB_678_DIGITAL_GOVERNMENT;WB_2944_SERVERS;WB_671_STORAGE_MANAGEMENT;WB_667_ICT_INFRASTRUCTURE;WB_672_NETWORK_MANAGEMENT;WB_133_INFORMATION_AND_COMMUNICATION_TECHNOLOGIES;ENV_OIL;WB_1150_VOLATILITY;WB_1104_MACROECONOMIC_VULNERABILITY_AND_DEBT;TAX_ECON_PRICE;SCIENCE;</t>
  </si>
  <si>
    <t>TAX_FNCACT;TAX_FNCACT_ANALYST;TAX_FNCACT_PRINCIPAL;TAX_FNCACT_EMPLOYEE;WB_135_TRANSPORT;WB_678_DIGITAL_GOVERNMENT;WB_652_ICT_APPLICATIONS;WB_2363_MOBILE_APPLICATIONS;WB_658_ENTERPRISE_APPLICATIONS;WB_133_INFORMATION_AND_COMMUNICATION_TECHNOLOGIES;ECON_WORLDCURRENCIES;ECON_WORLDCURRENCIES_SHILL;WB_2947_OPERATING_SYSTEMS;WB_667_ICT_INFRASTRUCTURE;WB_669_SOFTWARE_INFRASTRUCTURE;RETIREMENTS;TAX_FNCACT_EXECUTIVE;MEDIA_SOCIAL;CRISISLEX_C07_SAFETY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</si>
  <si>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EMPLOYEES;TAX_FNCACT_CEO;TAX_FNCACT_CANDIDATE;TAX_POLITICAL_PARTY;TAX_POLITICAL_PARTY_REPUBLICAN;USPEC_POLITICS_GENERAL1;LEADER;TAX_FNCACT_PRESIDENT;TAX_FNCACT_INVESTOR;SLFID_ECONOMIC_DEVELOPMENT;TAX_FNCACT_EXECUTIVES;ECON_HOUSING_PRICES;WB_698_TRADE;TAX_FNCACT_ANALYSTS;AUSTERITY;WB_1074_FISCAL_CONTRACTION;WB_1070_ECONOMIC_GROWTH_POLICY;WB_471_ECONOMIC_GROWTH;WB_1072_FISCAL_POLICY_AND_GROWTH;CRISISLEX_CRISISLEXREC;</t>
  </si>
  <si>
    <t>TAX_FNCACT;TAX_FNCACT_DIRECTORS;ECON_STOCKMARKET;WB_698_TRADE;TAX_ECON_PRICE;TAX_FNCACT_INSIDER;</t>
  </si>
  <si>
    <t>TAX_FNCACT;TAX_FNCACT_CEO;TAX_FNCACT_EXECUTIVES;RESIGNATION;TAX_FNCACT_CHIEF;TAX_FNCACT_EXECUTIVE;TAX_FNCACT_CHIEF_EXECUTIVE;TAX_ECON_PRICE;TAX_FNCACT_ANALYSTS;</t>
  </si>
  <si>
    <t>ECON_STOCKMARKET;WB_678_DIGITAL_GOVERNMENT;WB_2944_SERVERS;WB_671_STORAGE_MANAGEMENT;WB_667_ICT_INFRASTRUCTURE;WB_672_NETWORK_MANAGEMENT;WB_133_INFORMATION_AND_COMMUNICATION_TECHNOLOGIES;WB_661_BIG_DATA;WB_652_ICT_APPLICATIONS;WB_872_SMART_CITIES;WB_813_URBAN_GOVERNANCE_AND_CITY_SYSTEMS;WB_699_URBAN_DEVELOPMENT;WB_873_NON_TRADITIONAL_DATA_DRIVEN_MANAGEMENT;WB_658_ENTERPRISE_APPLICATIONS;TECH_BIGDATA;TAX_FNCACT;TAX_FNCACT_CEO;SOC_EMERGINGTECH;ARMEDCONFLICT;USPEC_POLICY1;</t>
  </si>
  <si>
    <t>ECON_WORLDCURRENCIES;ECON_WORLDCURRENCIES_DOLLAR;ECON_EARNINGSREPORT;TAX_FNCACT;TAX_FNCACT_TRADERS;MOVEMENT_GENERAL;ECON_STOCKMARKET;</t>
  </si>
  <si>
    <t>news.finance.ua</t>
  </si>
  <si>
    <t>TAX_ETHNICITY;TAX_ETHNICITY_AMERICAN;USPEC_UNCERTAINTY1;WB_678_DIGITAL_GOVERNMENT;WB_2944_SERVERS;WB_671_STORAGE_MANAGEMENT;WB_667_ICT_INFRASTRUCTURE;WB_672_NETWORK_MANAGEMENT;WB_133_INFORMATION_AND_COMMUNICATION_TECHNOLOGIES;TAX_FNCACT;TAX_FNCACT_CHIEF;TAX_FNCACT_EXECUTIVE;TAX_FNCACT_CHIEF_EXECUTIVE;TAX_MILITARY_TITLE;TAX_MILITARY_TITLE_OFFICER;TAX_FNCACT_OFFICER;TAX_FNCACT_EXECUTIVE_OFFICER;TAX_FNCACT_CHIEF_EXECUTIVE_OFFICER;TAX_FNCACT_ANALYSTS;WB_2670_JOBS;WB_1467_EDUCATION_FOR_ALL;WB_470_EDUCATION;WB_2131_EMPLOYABILITY_SKILLS_AND_JOBS;WB_1484_EDUCATION_SKILLS_DEVELOPMENT_AND_LABOR_MARKET;USPEC_POLICY1;MEDIA_MSM;WB_539_OIL_AND_GAS_POLICY_STRATEGY_AND_INSTITUTIONS;WB_507_ENERGY_AND_EXTRACTIVES;WB_548_PPP_IN_OIL_AND_GAS;WB_2298_REFINERIES;ECON_WORLDCURRENCIES;ECON_WORLDCURRENCIES_DOLLARS;SOC_SUICIDE;TAX_FNCACT_AUTHOR;</t>
  </si>
  <si>
    <t>EPU_ECONOMY_HISTORIC;TAX_FNCACT;TAX_FNCACT_EMPLOYEES;WB_678_DIGITAL_GOVERNMENT;WB_2944_SERVERS;WB_671_STORAGE_MANAGEMENT;WB_667_ICT_INFRASTRUCTURE;WB_672_NETWORK_MANAGEMENT;WB_133_INFORMATION_AND_COMMUNICATION_TECHNOLOGIES;WB_135_TRANSPORT;WB_1174_WAREHOUSING_AND_STORAGE;WB_793_TRANSPORT_AND_LOGISTICS_SERVICES;TAX_FNCACT_ANALYSTS;WB_674_SHARED_INFRASTRUCTURE;WB_676_CLOUD_COMPUTING;TAX_FNCACT_LEADER;WB_652_ICT_APPLICATIONS;WB_666_APPLICATION_DEVELOPMENT;WB_658_ENTERPRISE_APPLICATIONS;TAX_FNCACT_CEO;WB_728_PUBLIC_SERVICE_DELIVERY;WB_696_PUBLIC_SECTOR_MANAGEMENT;WB_723_PUBLIC_ADMINISTRATION;WB_2098_OUTSOURCING;WB_698_TRADE;</t>
  </si>
  <si>
    <t>WB_2418__D_PRINTING;WB_2416_INTERNET_OF_THINGS;WB_2399_ICT_INNOVATION_AND_TRANSFORMATION;WB_133_INFORMATION_AND_COMMUNICATION_TECHNOLOGIES;TAX_FNCACT;TAX_FNCACT_ARTIST;</t>
  </si>
  <si>
    <t>WB_678_DIGITAL_GOVERNMENT;WB_694_BROADCAST_AND_MEDIA;WB_133_INFORMATION_AND_COMMUNICATION_TECHNOLOGIES;TAX_FNCACT;TAX_FNCACT_EMPLOYEES;EDUCATION;SOC_POINTSOFINTEREST;SOC_POINTSOFINTEREST_UNIVERSITY;LEADER;TAX_FNCACT_MAYOR;TAX_WORLDLANGUAGES;TAX_WORLDLANGUAGES_MOORE;WB_135_TRANSPORT;WB_1817_CONGESTION;WB_162_TRANSPORT_ECONOMICS;WB_2670_JOBS;WB_1467_EDUCATION_FOR_ALL;WB_470_EDUCATION;WB_2131_EMPLOYABILITY_SKILLS_AND_JOBS;WB_1484_EDUCATION_SKILLS_DEVELOPMENT_AND_LABOR_MARKET;</t>
  </si>
  <si>
    <t>TAX_FNCACT;TAX_FNCACT_MOVERS;WB_698_TRADE;TAX_FNCACT_ANALYST;ECON_STOCKMARKET;TAX_ETHNICITY;TAX_ETHNICITY_CANADIAN;ENV_SOLAR;SOC_TECHNOLOGYSECTOR;</t>
  </si>
  <si>
    <t>EPU_ECONOMY_HISTORIC;TAX_FNCACT;TAX_FNCACT_CEO;LEADER;TAX_FNCACT_PRESIDENT;USPEC_POLITICS_GENERAL1;TAX_FNCACT_DIRECTORS;TAX_ECON_PRICE;MEDIA_MSM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USPEC_POLICY1;EPU_POLICY;EPU_POLICY_SPENDING;TAX_FNCACT_GUIDE;IMMIGRATION;WB_2670_JOBS;WB_2769_JOBS_STRATEGIES;WB_2837_IMMIGRATION;WB_2836_MIGRATION_POLICIES_AND_JOBS;EPU_CATS_MIGRATION_FEAR_MIGRATION;TRIAL;CYBER_ATTACK;WB_670_ICT_SECURITY;WB_2416_INTERNET_OF_THINGS;WB_2399_ICT_INNOVATION_AND_TRANSFORMATION;</t>
  </si>
  <si>
    <t>ECON_STOCKMARKET;WB_698_TRADE;MANMADE_DISASTER_IMPLIED;ECON_WORLDCURRENCIES;ECON_WORLDCURRENCIES_DOLLAR;WB_507_ENERGY_AND_EXTRACTIVES;WB_895_MINING_SYSTEMS;WB_2934_COPPER;WB_1699_METAL_ORE_MINING;ENV_OIL;ECON_OILPRICE;WB_135_TRANSPORT;WB_1331_HEALTH_TECHNOLOGIES;WB_1350_PHARMACEUTICALS;WB_621_HEALTH_NUTRITION_AND_POPULATION;TAX_FNCACT;TAX_FNCACT_ANALYST;AFFECT;TAX_ECON_PRICE;ECON_TAXATION;USPEC_POLICY1;GEN_HOLIDAY;ECON_CENTRALBANK;WB_1235_CENTRAL_BANKS;WB_318_FINANCIAL_ARCHITECTURE_AND_BANKING;WB_1920_FINANCIAL_SECTOR_DEVELOPMENT;WB_1234_BANKING_INSTITUTIONS;ECON_INTEREST_RATES;TAX_FNCACT_FOUNDER;</t>
  </si>
  <si>
    <t>TAX_FNCACT;TAX_FNCACT_CEO;TAX_ECON_PRICE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FOUNDER;WB_1973_FINANCIAL_RISK_REDUCTION;WB_435_AGRICULTURE_AND_FOOD_SECURITY;WB_337_INSURANCE;WB_1967_AGRICULTURAL_RISK_AND_SECURITY;TRIAL;WB_1458_HEALTH_PROMOTION_AND_DISEASE_PREVENTION;WB_635_PUBLIC_HEALTH;WB_1464_HEALTH_OF_THE_DISABLED;WB_621_HEALTH_NUTRITION_AND_POPULATION;ARMEDCONFLICT;TAX_FNCACT_EXECUTIVES;TAX_FNCACT_DIRECTORS;WB_698_TRADE;ECON_STOCKMARKET;</t>
  </si>
  <si>
    <t>WB_698_TRADE;EPU_ECONOMY_HISTORIC;TAX_FNCACT;TAX_FNCACT_ANALYSTS;ECON_STOCKMARKET;TAX_ECON_PRICE;</t>
  </si>
  <si>
    <t>TAX_FNCACT;TAX_FNCACT_WORKERS;TAX_FNCACT_CEO;WB_698_TRADE;ECON_STOCKMARKET;</t>
  </si>
  <si>
    <t>WB_698_TRADE;TAX_FNCACT;TAX_FNCACT_ANALYSTS;TAX_ECON_PRICE;TAX_FNCACT_ANALYST;TAX_FNCACT_DIRECTOR;EPU_CATS_REGULATION;EPU_CATS_FINANCIAL_REGULATION;GENERAL_GOVERNMENT;EPU_POLICY;EPU_POLICY_GOVERNMENT;EDUCATION;WB_470_EDUCATION;EPU_ECONOMY_HISTORIC;SCIENCE;SOC_INNOVATION;CRISISLEX_C07_SAFETY;</t>
  </si>
  <si>
    <t>WB_135_TRANSPORT;WB_1174_WAREHOUSING_AND_STORAGE;WB_793_TRANSPORT_AND_LOGISTICS_SERVICES;TAX_ECON_PRICE;TAX_FNCACT;TAX_FNCACT_VENDOR;LEADER;TAX_FNCACT_PRESIDENT;TAX_FNCACT_VICE_PRESIDENT;TAX_FNCACT_SENIOR_VICE_PRESIDENT;TAX_FNCACT_MANAGER;TAX_FNCACT_GENERAL_MANAGER;WB_678_DIGITAL_GOVERNMENT;WB_667_ICT_INFRASTRUCTURE;WB_668_BUSINESS_CONTINUITY;WB_133_INFORMATION_AND_COMMUNICATION_TECHNOLOGIES;WB_2944_SERVERS;WB_671_STORAGE_MANAGEMENT;WB_672_NETWORK_MANAGEMENT;WB_694_BROADCAST_AND_MEDIA;WB_2943_SWITCHES;WB_670_ICT_SECURITY;WB_2371_ENCRYPTION;WB_2670_JOBS;WB_2769_JOBS_STRATEGIES;WB_2840_INTEGRATION;WB_2836_MIGRATION_POLICIES_AND_JOBS;NEGOTIATIONS;TAX_FNCACT_PEER;WB_1921_PRIVATE_SECTOR_DEVELOPMENT;WB_405_BUSINESS_CLIMATE;WB_2531_INSPECTIONS_LICENSING_AND_PERMITS;WB_2530_BUSINESS_ENVIRONMENT;TAX_FNCACT_ANALYST;TAX_FNCACT_CTO;DELAY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</t>
  </si>
  <si>
    <t>TAX_FNCACT;TAX_FNCACT_LEADER;ECON_EMERGINGECON;WB_678_DIGITAL_GOVERNMENT;WB_694_BROADCAST_AND_MEDIA;WB_133_INFORMATION_AND_COMMUNICATION_TECHNOLOGIES;SCIENCE;SOC_INNOVATION;CRISISLEX_T11_UPDATESSYMPATHY;TAX_FNCACT_MANAGER;WB_2601_TRADE_LINKAGES_SPILLOVERS_AND_CONNECTIVITY;WB_772_TRADE_FACILITATION_AND_LOGISTICS;WB_699_URBAN_DEVELOPMENT;WB_866_CONNECTIVITY_AND_LAGGING_REGIONS;WB_698_TRADE;WB_797_NATIONAL_URBAN_POLICIES;WB_135_TRANSPORT;WB_1803_TRANSPORT_INFRASTRUCTURE;WB_167_PORTS;</t>
  </si>
  <si>
    <t>ECON_STOCKMARKET;TAX_FNCACT;TAX_FNCACT_ANALYSTS;TAX_ECON_PRICE;WB_698_TRADE;EPU_ECONOMY_HISTORIC;TAX_FNCACT_ANALYST;TAX_FNCACT_INVESTOR;EPU_CATS_REGULATION;EPU_CATS_FINANCIAL_REGULATION;TAX_FNCACT_RESEARCH_ANALYST;TAX_FNCACT_DIRECTOR;GENERAL_GOVERNMENT;EPU_POLICY;EPU_POLICY_GOVERNMENT;EDUCATION;WB_470_EDUCATION;</t>
  </si>
  <si>
    <t>TAX_ECON_PRICE;EPU_CATS_MIGRATION_FEAR_MIGRATION;TAX_FNCACT;TAX_FNCACT_DIRECTOR;TAX_FNCACT_MANAGING_DIRECTOR;SOC_INNOVATION;TAX_FNCACT_DEALER;TAX_FNCACT_EXECUTIVE;TAX_FNCACT_EXECUTIVE_DIRECTOR;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</si>
  <si>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ANALYSTS;TAX_ECON_PRICE;TAX_FNCACT_CHIEF_FINANCIAL_OFFICER;TAX_ETHNICITY;TAX_ETHNICITY_AMERICAN;LEADER;TAX_FNCACT_PRESIDENT;USPEC_POLITICS_GENERAL1;TAX_FNCACT_CEO;TAX_FNCACT_CHAIRMAN;TAX_FNCACT_WORKERS;WB_137_WATER;TAX_FNCACT_EXECUTIVES;TAX_FNCACT_MANAGER;TAX_FNCACT_GENERAL_MANAGER;TAX_FNCACT_EMPLOYEES;WB_728_PUBLIC_SERVICE_DELIVERY;WB_696_PUBLIC_SECTOR_MANAGEMENT;WB_723_PUBLIC_ADMINISTRATION;WB_2098_OUTSOURCING;MOVEMENT_GENERAL;WB_678_DIGITAL_GOVERNMENT;WB_674_SHARED_INFRASTRUCTURE;WB_667_ICT_INFRASTRUCTURE;WB_676_CLOUD_COMPUTING;WB_133_INFORMATION_AND_COMMUNICATION_TECHNOLOGIES;</t>
  </si>
  <si>
    <t>TAX_ETHNICITY;TAX_ETHNICITY_BLACK;ECON_HOUSING_PRICES;EDUCATION;SOC_POINTSOFINTEREST;SOC_POINTSOFINTEREST_SCHOOL;EPU_ECONOMY_HISTORIC;UNGP_FORESTS_RIVERS_OCEANS;WB_135_TRANSPORT;WB_1174_WAREHOUSING_AND_STORAGE;WB_793_TRANSPORT_AND_LOGISTICS_SERVICES;ENV_SOLAR;WB_507_ENERGY_AND_EXTRACTIVES;WB_525_RENEWABLE_ENERGY;WB_528_SOLAR_ENERGY;SCIENCE;SOC_POINTSOFINTEREST_COLLEGE;WB_855_LABOR_MARKETS;WB_1650_PUBLIC_EMPLOYMENT_SERVICES;WB_697_SOCIAL_PROTECTION_AND_LABOR;WB_1652_PLACEMENT;WB_678_DIGITAL_GOVERNMENT;WB_2943_SWITCHES;WB_667_ICT_INFRASTRUCTURE;WB_672_NETWORK_MANAGEMENT;WB_133_INFORMATION_AND_COMMUNICATION_TECHNOLOGIES;TAX_FNCACT;TAX_FNCACT_WRITER;WB_1467_EDUCATION_FOR_ALL;WB_491_QUALITY_OF_EDUCATION;WB_2129_TEXTBOOKS;WB_470_EDUCATION;TAX_FNCACT_EDITOR;TAX_FNCACT_STUDENTS;WB_2601_TRADE_LINKAGES_SPILLOVERS_AND_CONNECTIVITY;WB_772_TRADE_FACILITATION_AND_LOGISTICS;WB_699_URBAN_DEVELOPMENT;WB_866_CONNECTIVITY_AND_LAGGING_REGIONS;WB_698_TRADE;WB_797_NATIONAL_URBAN_POLICIES;TAX_FNCACT_ENGINEERS;GENERAL_HEALTH;MEDICAL;CRISISLEX_C03_WELLBEING_HEALTH;TAX_WORLDLANGUAGES;TAX_WORLDLANGUAGES_FINGE;WB_368_LEASING;TAX_ECON_PRICE;ENV_METALS;BORDER;ECON_INTEREST_RATES;EPU_POLICY;EPU_POLICY_INTEREST_RATE;TAX_FNCACT_MANUFACTURER;</t>
  </si>
  <si>
    <t>WB_1921_PRIVATE_SECTOR_DEVELOPMENT;WB_346_COMPETITIVE_INDUSTRIES;WB_818_INDUSTRY_POLICY_AND_REAL_SECTORS;WB_1281_MANUFACTURING;WB_698_TRADE;TAX_FNCACT;TAX_FNCACT_JUDGE;WB_845_LEGAL_AND_REGULATORY_FRAMEWORK;WB_696_PUBLIC_SECTOR_MANAGEMENT;WB_851_INTELLECTUAL_PROPERTY_RIGHTS;WB_1041_PATENTS;WB_1039_PROPERTY_LAWS_AND_REGULATIONS;TRIAL;RETIREMENT;WB_2690_CATEGORIES_OF_EMPLOYMENT;WB_2670_JOBS;WB_2689_JOBS_DIAGNOSTICS;WB_2896_RETIREMENT;TAX_FNCACT_EMPLOYEES;</t>
  </si>
  <si>
    <t>kentucky.com</t>
  </si>
  <si>
    <t>stuttgarter-zeitung.de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</si>
  <si>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USPEC_POLICY1;EPU_ECONOMY;EPU_ECONOMY_HISTORIC;WB_2670_JOBS;WB_1467_EDUCATION_FOR_ALL;WB_470_EDUCATION;WB_2131_EMPLOYABILITY_SKILLS_AND_JOBS;WB_1484_EDUCATION_SKILLS_DEVELOPMENT_AND_LABOR_MARKET;WB_698_TRADE;ECON_UNIONS;WB_1668_LABOR_STANDARDS;WB_855_LABOR_MARKETS;WB_1670_TRADE_UNIONS;WB_697_SOCIAL_PROTECTION_AND_LABOR;TAX_FNCACT;TAX_FNCACT_EMPLOYEES;TAX_FNCACT_CHAIRMAN;TAX_ETHNICITY;TAX_ETHNICITY_GERMAN;TAX_WORLDLANGUAGES;TAX_WORLDLANGUAGES_GERMAN;EPU_UNCERTAINTY;TAX_FNCACT_COMMISSIONER;</t>
  </si>
  <si>
    <t>TAX_FNCACT;TAX_FNCACT_SPEAKER;TAX_ETHNICITY;TAX_ETHNICITY_BLACK;WB_137_WATER;CRISISLEX_CRISISLEXREC;WB_678_DIGITAL_GOVERNMENT;WB_670_ICT_SECURITY;WB_2372_AUTHENTICATION_AND_AUTHORIZATION;WB_133_INFORMATION_AND_COMMUNICATION_TECHNOLOGIES;EPU_ECONOMY_HISTORIC;WB_135_TRANSPORT;WB_1803_TRANSPORT_INFRASTRUCTURE;WB_167_PORTS;CRISISLEX_C07_SAFETY;TAX_WORLDMAMMALS;TAX_WORLDMAMMALS_MOUSE;WB_2944_SERVERS;WB_671_STORAGE_MANAGEMENT;WB_667_ICT_INFRASTRUCTURE;WB_672_NETWORK_MANAGEMENT;TAX_WORLDMAMMALS_CAT;</t>
  </si>
  <si>
    <t>TAX_POLITICAL_PARTY;TAX_POLITICAL_PARTY_REPUBLICANS;TAX_FNCACT;TAX_FNCACT_WOMEN;TAX_FNCACT_WOMAN;TAX_ETHNICITY;TAX_ETHNICITY_WHITE;NATURAL_DISASTER;NATURAL_DISASTER_HURRICANE;LEADER;TAX_FNCACT_GOVERNOR;TAX_FNCACT_EXECUTIVE;TAX_FNCACT_ASSISTANT;TAX_WORLDLANGUAGES;TAX_WORLDLANGUAGES_MIAMI;TAX_FNCACT_CANDIDATE;PROTEST;MOVEMENT_GENERAL;TAX_FNCACT_ACTIVISTS;STRIKE;TAX_FNCACT_ACTRESS;MOVEMENT_WOMENS;TAX_FNCACT_PRESIDENT;TAX_POLITICAL_PARTY_REPUBLICAN;TAX_FNCACT_NOMINEE;RATIFY;TAX_POLITICAL_PARTY_DEMOCRATS;SEIZE;TAX_FNCACT_CANDIDATES;ARMEDCONFLICT;TAX_FNCACT_SPEAKER;TAX_FNCACT_VICTIMS;TAX_FNCACT_ARTIST;TAX_POLITICAL_PARTY_TEA_PARTY;TAX_POLITICAL_PARTY_DEMOCRATIC_PARTY;TAX_FNCACT_CEO;TAX_WORLDLANGUAGES_SEN;TAX_FNCACT_BOXER;ELECTION;</t>
  </si>
  <si>
    <t>LEADER;TAX_FNCACT;TAX_FNCACT_PRESIDENT;USPEC_POLITICS_GENERAL1;TAX_FNCACT_CIO;TAX_FNCACT_CHIEF;TAX_MILITARY_TITLE;TAX_MILITARY_TITLE_OFFICERS;TAX_FNCACT_OFFICERS;TAX_FNCACT_CHIEF_INFORMATION_OFFICERS;ECON_WORLDCURRENCIES;ECON_WORLDCURRENCIES_DOLLAR;MEDIA_MSM;TAX_FNCACT_AUTHOR;SCIENCE;SOC_INNOVATION;TAX_FNCACT_SPEAKER;EDUCATION;SOC_POINTSOFINTEREST;SOC_POINTSOFINTEREST_UNIVERSITIES;GENERAL_GOVERNMENT;MEDIA_SOCIAL;TAX_FNCACT_WRITER;TAX_FNCACT_CEO;TAX_FNCACT_BOARD_MEMBERS;ECON_EARNINGSREPORT;WB_2670_JOBS;WB_696_PUBLIC_SECTOR_MANAGEMENT;WB_2048_COMPENSATION_CAREERS_AND_INCENTIVES;WB_723_PUBLIC_ADMINISTRATION;WB_724_HUMAN_RESOURCES_FOR_PUBLIC_SECTOR;TAX_FNCACT_WOMEN;TAX_FNCACT_EXECUTIVE;TAX_FNCACT_GOVERNOR;TAX_WORLDMAMMALS;TAX_WORLDMAMMALS_FOX;CRISISLEX_T11_UPDATESSYMPATHY;TAX_ECON_PRICE;</t>
  </si>
  <si>
    <t>TAX_ECON_PRICE;TAX_FNCACT;TAX_FNCACT_ANALYSTS;WB_698_TRADE;GENERAL_GOVERNMENT;EDUCATION;WB_470_EDUCATION;SCIENCE;SOC_INNOVATION;CRISISLEX_C07_SAFETY;TAX_FNCACT_ANALYST;</t>
  </si>
  <si>
    <t>TAX_WORLDMAMMALS;TAX_WORLDMAMMALS_LIONS;ECON_DEBT;WB_1104_MACROECONOMIC_VULNERABILITY_AND_DEBT;WB_450_DEBT;TAX_FNCACT;TAX_FNCACT_ANALYSTS;WB_698_TRADE;EPU_ECONOMY_HISTORIC;WB_678_DIGITAL_GOVERNMENT;WB_694_BROADCAST_AND_MEDIA;WB_133_INFORMATION_AND_COMMUNICATION_TECHNOLOGIES;MEDIA_MSM;WB_135_TRANSPORT;WB_1174_WAREHOUSING_AND_STORAGE;WB_793_TRANSPORT_AND_LOGISTICS_SERVICES;TAX_FNCACT_VENDOR;GENERAL_HEALTH;MEDICAL;</t>
  </si>
  <si>
    <t>TAX_WORLDMAMMALS;TAX_WORLDMAMMALS_HUMAN;TAX_FNCACT;TAX_FNCACT_EMPLOYEES;GENERAL_HEALTH;WB_644_NUTRITION;WB_621_HEALTH_NUTRITION_AND_POPULATION;MEDICAL;IMMIGRATION;TAX_FNCACT_IMMIGRANTS;WB_2745_JOB_QUALITY_AND_LABOR_MARKET_PERFORMANCE;WB_2670_JOBS;WB_2689_JOBS_DIAGNOSTICS;WB_2748_EMPLOYMENT;WB_678_DIGITAL_GOVERNMENT;WB_652_ICT_APPLICATIONS;WB_660_BUSINESS_INTELLIGENCE;WB_658_ENTERPRISE_APPLICATIONS;WB_133_INFORMATION_AND_COMMUNICATION_TECHNOLOGIES;TAX_FNCACT_WORKERS;TAX_FNCACT_WELFARE_WORKERS;TAX_FNCACT_EXECUTIVE;TAX_FNCACT_DIRECTOR;TAX_FNCACT_EXECUTIVE_DIRECTOR;TAX_FNCACT_VENDOR;TAX_FNCACT_MANAGERS;TAX_FNCACT_COUNTY_MANAGERS;TAX_ECON_PRICE;WB_2363_MOBILE_APPLICATIONS;LEADER;TAX_FNCACT_PRESIDENT;TAX_FNCACT_VICE_PRESIDENT;TAX_ETHNICITY;TAX_ETHNICITY_AMERICAN;TAX_FNCACT_CIO;MEDIA_MSM;GENERAL_GOVERNMENT;WB_1921_PRIVATE_SECTOR_DEVELOPMENT;WB_376_INNOVATION_TECHNOLOGY_AND_ENTREPRENEURSHIP;WB_1917_INTELLECTUAL_PROPERTY;WB_377_FIRM_INNOVATION_PRODUCTIVITY_AND_GROWTH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</si>
  <si>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FNCACT;TAX_FNCACT_CHIEF;TAX_MILITARY_TITLE;TAX_MILITARY_TITLE_OFFICER;TAX_FNCACT_OFFICER;TAX_MILITARY_TITLE_COMMUNICATIONS_OFFICER;TAX_FNCACT_COMMUNICATIONS_OFFICER;SOC_POINTSOFINTEREST;SOC_POINTSOFINTEREST_HEADQUARTERS;TAX_FNCACT_PORTER;EPU_ECONOMY_HISTORIC;WB_678_DIGITAL_GOVERNMENT;WB_694_BROADCAST_AND_MEDIA;WB_133_INFORMATION_AND_COMMUNICATION_TECHNOLOGIES;CRISISLEX_CRISISLEXREC;SCIENCE;SOC_INNOVATION;UNGP_FORESTS_RIVERS_OCEANS;</t>
  </si>
  <si>
    <t>EDUCATION;SOC_POINTSOFINTEREST;SOC_POINTSOFINTEREST_UNIVERSITIES;ECON_DEBT;WB_1104_MACROECONOMIC_VULNERABILITY_AND_DEBT;WB_450_DEBT;WB_698_TRADE;ECON_STOCKMARKET;TAX_FNCACT;TAX_FNCACT_CEO;TAX_WORLDLANGUAGES;TAX_WORLDLANGUAGES_WANDA;SOC_POINTSOFINTEREST_UNIVERSITY;TAX_FNCACT_ANALYST;TAX_ETHNICITY;TAX_ETHNICITY_CHINESE;TAX_WORLDLANGUAGES_CHINESE;</t>
  </si>
  <si>
    <t>wfmynews2.com</t>
  </si>
  <si>
    <t>ECON_STOCKMARKET;ENV_WINDPOWER;ENV_SOLAR;WATER_SECURITY;ENV_OIL;ECON_OILPRICE;ENV_NATURALGAS;TAX_FNCACT;TAX_FNCACT_DIRECTORS;</t>
  </si>
  <si>
    <t>MEDIA_MSM;TAX_FNCACT;TAX_FNCACT_REPORTER;WB_678_DIGITAL_GOVERNMENT;WB_694_BROADCAST_AND_MEDIA;WB_133_INFORMATION_AND_COMMUNICATION_TECHNOLOGIES;TAX_FNCACT_ADVERTISERS;TAX_FNCACT_WRITER;TAX_FNCACT_CEO;EPU_ECONOMY_HISTORIC;TAX_FNCACT_JOURNALIST;WOUND;UNREST_BELLIGERENT;EPU_CATS_MIGRATION_FEAR_FEAR;WB_290_TELECOMMUNICATIONS_ORGANIZATIONAL_DESIGN;WB_288_TELECOMMUNICATIONS_SECTOR_POLICY_AND_REGULATION;WB_286_TELECOMMUNICATIONS_AND_BROADBAND_ACCESS;TAX_FNCACT_EDITOR;TAX_FNCACT_BOSS;WB_2670_JOBS;WB_1467_EDUCATION_FOR_ALL;WB_470_EDUCATION;WB_2131_EMPLOYABILITY_SKILLS_AND_JOBS;WB_1484_EDUCATION_SKILLS_DEVELOPMENT_AND_LABOR_MARKET;TAX_FNCACT_COLUMNIST;WB_2599_CHANGE_MANAGEMENT;WB_772_TRADE_FACILITATION_AND_LOGISTICS;WB_2595_ANTI_CORRUPTION_IN_CUSTOMS_ADMINISTRATION;WB_698_TRADE;WB_774_CUSTOMS_AND_BORDER_MANAGEMENT;TAX_FNCACT_LEADER;UNGP_FORESTS_RIVERS_OCEANS;TAX_FNCACT_SPOKESMAN;</t>
  </si>
  <si>
    <t>TAX_FNCACT;TAX_FNCACT_DIRECTOR;TAX_FNCACT_MANAGING_DIRECTOR;EPU_ECONOMY_HISTORIC;SCIENCE;SOC_INNOVATION;TAX_FNCACT_VENDOR;ALLIANCE;TAX_FNCACT_MANAGER;TAX_FNCACT_GENERAL_MANAGER;TAX_FNCACT_REPRESENTATIVES;TAX_FNCACT_EXECUTIVES;TAX_FNCACT_CTO;CRISISLEX_C07_SAFETY;TAX_FNCACT_DEPUTY;TAX_FNCACT_EDITOR;USPEC_POLITICS_GENERAL1;MARITIME;WB_135_TRANSPORT;WB_1174_WAREHOUSING_AND_STORAGE;WB_793_TRANSPORT_AND_LOGISTICS_SERVICES;NATURAL_DISASTER;NATURAL_DISASTER_ICE;</t>
  </si>
  <si>
    <t>TAX_FNCACT;TAX_FNCACT_WORKERS;</t>
  </si>
  <si>
    <t>TAX_FNCACT;TAX_FNCACT_CEO;WB_698_TRADE;ECON_STOCKMARKET;USPEC_UNCERTAINTY1;</t>
  </si>
  <si>
    <t>TAX_ECON_PRICE;WB_698_TRADE;PROTEST;ECON_DEBT;WB_1104_MACROECONOMIC_VULNERABILITY_AND_DEBT;WB_450_DEBT;TAX_FNCACT;TAX_FNCACT_CEO;TAX_FNCACT_CFO;ECON_EARNINGSREPORT;TAX_FNCACT_ANALYST;ECON_WORLDCURRENCIES;ECON_WORLDCURRENCIES_EURO;ECON_WORLDCURRENCIES_DOLLAR;RELIGION;ECON_STOCKMARKET;</t>
  </si>
  <si>
    <t>TAX_FNCACT;TAX_FNCACT_CHIEF;TAX_FNCACT_EXECUTIVE;TAX_FNCACT_CHIEF_EXECUTIVE;LEADER;ELECTION;</t>
  </si>
  <si>
    <t>TAX_FNCACT;TAX_FNCACT_ANALYSTS;TAX_ECON_PRICE;TAX_FNCACT_CFO;TAX_FNCACT_EXECUTIVE;LEADER;TAX_FNCACT_PRESIDENT;USPEC_POLITICS_GENERAL1;TAX_FNCACT_VICE_PRESIDENT;TAX_FNCACT_EXECUTIVE_VICE_PRESIDENT;GENERAL_GOVERNMENT;EDUCATION;WB_470_EDUCATION;CRISISLEX_C07_SAFETY;</t>
  </si>
  <si>
    <t>ECON_STOCKMARKET;TAX_ECON_PRICE;CRISISLEX_C07_SAFETY;KILL;CYBER_ATTACK;ALLIANCE;SCIENCE;EDUCATION;SOC_POINTSOFINTEREST;SOC_POINTSOFINTEREST_UNIVERSITY;GENERAL_GOVERNMENT;WB_286_TELECOMMUNICATIONS_AND_BROADBAND_ACCESS;WB_133_INFORMATION_AND_COMMUNICATION_TECHNOLOGIES;</t>
  </si>
  <si>
    <t>WB_696_PUBLIC_SECTOR_MANAGEMENT;WB_840_JUSTICE;JUSTICE;ECON_STOCKMARKET;MEDIA_MSM;TAX_FNCACT;TAX_FNCACT_CEO;TAX_FNCACT_CHIEF;TAX_MILITARY_TITLE;TAX_MILITARY_TITLE_OFFICER;TAX_FNCACT_OFFICER;TAX_FNCACT_CHIEF_FINANCIAL_OFFICER;APPOINTMENT;LEADER;TAX_FNCACT_PRESIDENT;USPEC_POLITICS_GENERAL1;TAX_FNCACT_EXECUTIVES;WB_2418__D_PRINTING;WB_2416_INTERNET_OF_THINGS;WB_2399_ICT_INNOVATION_AND_TRANSFORMATION;WB_133_INFORMATION_AND_COMMUNICATION_TECHNOLOGIES;WB_661_BIG_DATA;WB_678_DIGITAL_GOVERNMENT;WB_652_ICT_APPLICATIONS;WB_872_SMART_CITIES;WB_813_URBAN_GOVERNANCE_AND_CITY_SYSTEMS;WB_699_URBAN_DEVELOPMENT;WB_873_NON_TRADITIONAL_DATA_DRIVEN_MANAGEMENT;WB_658_ENTERPRISE_APPLICATIONS;TECH_BIGDATA;WB_2944_SERVERS;WB_671_STORAGE_MANAGEMENT;WB_667_ICT_INFRASTRUCTURE;WB_672_NETWORK_MANAGEMENT;WB_135_TRANSPORT;WB_1174_WAREHOUSING_AND_STORAGE;WB_793_TRANSPORT_AND_LOGISTICS_SERVICES;TAX_FNCACT_CHILDREN;</t>
  </si>
  <si>
    <t>TAX_ETHNICITY;TAX_ETHNICITY_CHINESE;TAX_WORLDLANGUAGES;TAX_WORLDLANGUAGES_CHINESE;EPU_ECONOMY_HISTORIC;EPU_POLICY;EPU_POLICY_REGULATORY;EDUCATION;SOC_POINTSOFINTEREST;SOC_POINTSOFINTEREST_UNIVERSITY;CRISISLEX_T11_UPDATESSYMPATHY;TAX_FNCACT;TAX_FNCACT_CHAIRWOMAN;TAX_FNCACT_CHIEF;TAX_FNCACT_EXECUTIVE;TAX_FNCACT_CHIEF_EXECUTIVE;WB_845_LEGAL_AND_REGULATORY_FRAMEWORK;WB_696_PUBLIC_SECTOR_MANAGEMENT;WB_851_INTELLECTUAL_PROPERTY_RIGHTS;WB_1041_PATENTS;WB_1039_PROPERTY_LAWS_AND_REGULATIONS;EPU_CATS_REGULATION;SOC_INNOVATION;WB_698_TRADE;ECON_STOCKMARKET;SOC_TECHNOLOGYSECTOR;</t>
  </si>
  <si>
    <t>EPU_ECONOMY_HISTORIC;TAX_FNCACT;TAX_FNCACT_CEO;TAX_ECON_PRICE;TAX_FNCACT_EMPLOYEES;TAX_FNCACT_CFO;WB_2418__D_PRINTING;WB_2416_INTERNET_OF_THINGS;WB_2399_ICT_INNOVATION_AND_TRANSFORMATION;WB_133_INFORMATION_AND_COMMUNICATION_TECHNOLOGIES;GENERAL_GOVERNMENT;USPEC_POLITICS_GENERAL1;EPU_POLICY;EPU_POLICY_CONGRESS;ECON_EARNINGSREPORT;WB_698_TRADE;ECON_STOCKMARKET;</t>
  </si>
  <si>
    <t>TAX_FNCACT;TAX_FNCACT_CHIEF;TAX_FNCACT_EXECUTIVE;TAX_FNCACT_CHIEF_EXECUTIVE;WB_678_DIGITAL_GOVERNMENT;WB_694_BROADCAST_AND_MEDIA;WB_133_INFORMATION_AND_COMMUNICATION_TECHNOLOGIES;MEDIA_MSM;TAX_FOODSTAPLES;TAX_FOODSTAPLES_EGGS;TAX_WORLDMAMMALS;TAX_WORLDMAMMALS_FOX;TAX_POLITICAL_PARTY;TAX_POLITICAL_PARTY_REPUBLICAN;TAX_FNCACT_CANDIDATES;LEADER;TAX_FNCACT_GOVERNOR;TAX_FNCACT_WALKER;TAX_FNCACT_SENATOR;AFFECT;TAX_POLITICAL_PARTY_DEMOCRATS;</t>
  </si>
  <si>
    <t>TAX_FNCACT;TAX_FNCACT_CHIEF;TAX_FNCACT_EXECUTIVE;TAX_FNCACT_CHIEF_EXECUTIVE;WB_698_TRADE;ECON_STOCKMARKET;SOC_POINTSOFINTEREST;SOC_POINTSOFINTEREST_HEADQUARTERS;TAX_FNCACT_DIRECTORS;GENERAL_HEALTH;MEDICAL;ECON_EMERGINGECON;</t>
  </si>
  <si>
    <t>TAX_FNCACT;TAX_FNCACT_ANALYSTS;WB_698_TRADE;EPU_CATS_REGULATION;</t>
  </si>
  <si>
    <t>wwpi.com</t>
  </si>
  <si>
    <t>MEDIA_SOCIAL;TAX_WORLDLANGUAGES;TAX_WORLDLANGUAGES_AMONG;TAX_ETHNICITY;TAX_ETHNICITY_WHITE;</t>
  </si>
  <si>
    <t>TAX_FNCACT;TAX_FNCACT_ANALYSTS;ECON_STOCKMARKET;TAX_ECON_PRICE;WB_698_TRADE;</t>
  </si>
  <si>
    <t>WB_566_ENVIRONMENT_AND_NATURAL_RESOURCES;WB_590_ECOSYSTEMS;WB_678_DIGITAL_GOVERNMENT;WB_2943_SWITCHES;WB_667_ICT_INFRASTRUCTURE;WB_672_NETWORK_MANAGEMENT;WB_133_INFORMATION_AND_COMMUNICATION_TECHNOLOGIES;WB_2944_SERVERS;WB_671_STORAGE_MANAGEMENT;SCIENCE;SOC_INNOVATION;IDEOLOGY;TAX_FNCACT;TAX_FNCACT_MANUFACTURER;WB_2670_JOBS;WB_2769_JOBS_STRATEGIES;WB_2840_INTEGRATION;WB_2836_MIGRATION_POLICIES_AND_JOBS;LEADER;TAX_FNCACT_PRESIDENT;TAX_FNCACT_VICE_PRESIDENT;TAX_FNCACT_CHIEF;TAX_MILITARY_TITLE;TAX_MILITARY_TITLE_OFFICER;TAX_FNCACT_OFFICER;WB_661_BIG_DATA;WB_652_ICT_APPLICATIONS;WB_872_SMART_CITIES;WB_813_URBAN_GOVERNANCE_AND_CITY_SYSTEMS;WB_699_URBAN_DEVELOPMENT;WB_873_NON_TRADITIONAL_DATA_DRIVEN_MANAGEMENT;WB_658_ENTERPRISE_APPLICATIONS;SECURITY_SERVICES;WB_696_PUBLIC_SECTOR_MANAGEMENT;WB_840_JUSTICE;WB_1934_CIVILLIAN_POLICE_AND_SECURITY_SERVICES;WB_1014_CRIMINAL_JUSTICE;EDUCATION;WB_470_EDUCATION;WB_439_MACROECONOMIC_AND_STRUCTURAL_POLICIES;WB_829_FISCAL_DECENTRALIZATION;WB_874_LOCAL_FINANCE;WB_877_ASSET_MANAGEMENT;WB_445_FISCAL_POLICY;TAX_FNCACT_MANAGER;ECON_STOCKMARKET;DELAY;ECON_TAXATION;ECON_CURRENCY_EXCHANGE_RATE;WB_440_MACROECONOMIC_MONITORING;WB_1106_MACROECONOMIC_PERFORMANCE;WB_2024_ANTI_CORRUPTION_AUTHORITIES;WB_2025_INVESTIGATION;WB_831_GOVERNANCE;WB_832_ANTI_CORRUPTION;WB_1921_PRIVATE_SECTOR_DEVELOPMENT;WB_376_INNOVATION_TECHNOLOGY_AND_ENTREPRENEURSHIP;WB_1917_INTELLECTUAL_PROPERTY;WB_377_FIRM_INNOVATION_PRODUCTIVITY_AND_GROWTH;TAX_FNCACT_EMPLOYEES;WB_694_BROADCAST_AND_MEDIA;</t>
  </si>
  <si>
    <t>GENERAL_GOVERNMENT;ECON_STOCKMARKET;ECON_CENTRALBANK;ECON_INFLATION;WB_1104_MACROECONOMIC_VULNERABILITY_AND_DEBT;WB_442_INFLATION;TAX_ECON_PRICE;WB_698_TRADE;LEADER;TAX_FNCACT;TAX_FNCACT_PRESIDENT;USPEC_POLITICS_GENERAL1;TAX_FNCACT_CHIEF;TAX_FNCACT_EXECUTIVE;TAX_FNCACT_CHIEF_EXECUTIVE;TAX_MILITARY_TITLE;TAX_MILITARY_TITLE_OFFICER;TAX_FNCACT_OFFICER;TAX_FNCACT_EXECUTIVE_OFFICER;TAX_FNCACT_CHIEF_EXECUTIVE_OFFICER;TAX_FNCACT_CEO;TAX_FNCACT_INVESTOR;ECON_WORLDCURRENCIES;ECON_WORLDCURRENCIES_DOLLAR;TAX_FNCACT_DIRECTORS;</t>
  </si>
  <si>
    <t>ECON_STOCKMARKET;WB_678_DIGITAL_GOVERNMENT;WB_2944_SERVERS;WB_671_STORAGE_MANAGEMENT;WB_667_ICT_INFRASTRUCTURE;WB_672_NETWORK_MANAGEMENT;WB_133_INFORMATION_AND_COMMUNICATION_TECHNOLOGIES;WB_652_ICT_APPLICATIONS;WB_666_APPLICATION_DEVELOPMENT;WB_658_ENTERPRISE_APPLICATIONS;TAX_FNCACT;TAX_FNCACT_ANALYST;WB_1467_EDUCATION_FOR_ALL;WB_470_EDUCATION;WB_2131_EMPLOYABILITY_SKILLS_AND_JOBS;WB_1484_EDUCATION_SKILLS_DEVELOPMENT_AND_LABOR_MARKET;DELAY;WB_566_ENVIRONMENT_AND_NATURAL_RESOURCES;WB_590_ECOSYSTEMS;TAX_FNCACT_EXECUTIVE;LEADER;TAX_FNCACT_PRESIDENT;TAX_FNCACT_VICE_PRESIDENT;TAX_FNCACT_EXECUTIVE_VICE_PRESIDENT;TAX_FNCACT_SENIOR_VICE_PRESIDENT;WB_1625_SUPPORT_SERVICES;WB_1466_SOCIAL_ASSISTANCE;WB_697_SOCIAL_PROTECTION_AND_LABOR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</si>
  <si>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TAX_FNCACT;TAX_FNCACT_ANALYSTS;TAX_ECON_PRICE;TAX_FNCACT_ANALYST;TAX_FNCACT_RESEARCH_ANALYST;TAX_FNCACT_EXECUTIVE;LEADER;TAX_FNCACT_PRESIDENT;USPEC_POLITICS_GENERAL1;TAX_FNCACT_VICE_PRESIDENT;TAX_FNCACT_EXECUTIVE_VICE_PRESIDENT;GENERAL_GOVERNMENT;EDUCATION;WB_470_EDUCATION;SCIENCE;SOC_INNOVATION;CRISISLEX_C07_SAFETY;</t>
  </si>
  <si>
    <t>ECON_STOCKMARKET;WB_135_TRANSPORT;WB_1174_WAREHOUSING_AND_STORAGE;WB_793_TRANSPORT_AND_LOGISTICS_SERVICES;SOC_TECHNOLOGYSECTOR;WB_698_TRADE;TAX_FNCACT;TAX_FNCACT_PRODUCER;LEADER;TAX_FNCACT_PRESIDENT;USPEC_POLITICS_GENERAL1;TAX_FNCACT_VICE_PRESIDENT;TAX_FNCACT_CHAIRMAN;WB_1150_VOLATILITY;WB_1104_MACROECONOMIC_VULNERABILITY_AND_DEBT;TAX_ECON_PRICE;TAX_FNCACT_ANALYSTS;</t>
  </si>
  <si>
    <t>TAX_ECON_PRICE;TAX_FNCACT;TAX_FNCACT_ANALYST;ECON_CURRENCY_EXCHANGE_RATE;</t>
  </si>
  <si>
    <t>ECON_STOCKMARKET;WB_698_TRADE;TAX_FNCACT;TAX_FNCACT_CEO;TAX_FNCACT_CHAIRMAN;ECON_IPO;TAX_FNCACT_EXECUTIVES;TAX_FNCACT_DISTRIBUTOR;</t>
  </si>
  <si>
    <t>TAX_FNCACT;TAX_FNCACT_ANALYSTS;SCIENCE;SOC_INNOVATION;KILL;TAX_FNCACT_CEO;ECON_EARNINGSREPORT;ECON_STOCKMARKET;</t>
  </si>
  <si>
    <t>ECON_STOCKMARKET;TAX_ECON_PRICE;EPU_ECONOMY_HISTORIC;WB_2418__D_PRINTING;WB_2416_INTERNET_OF_THINGS;WB_2399_ICT_INNOVATION_AND_TRANSFORMATION;WB_133_INFORMATION_AND_COMMUNICATION_TECHNOLOGIES;WB_1921_PRIVATE_SECTOR_DEVELOPMENT;WB_346_COMPETITIVE_INDUSTRIES;WB_818_INDUSTRY_POLICY_AND_REAL_SECTORS;WB_1281_MANUFACTURING;TAX_FNCACT;TAX_FNCACT_DIRECTOR;TAX_FNCACT_RESEARCH_DIRECTOR;SOC_EMERGINGTECH;</t>
  </si>
  <si>
    <t>TAX_ECON_PRICE;TAX_FNCACT;TAX_FNCACT_EMPLOYEES;TAX_FNCACT_CHIEF;TAX_MILITARY_TITLE;TAX_MILITARY_TITLE_OFFICER;TAX_FNCACT_OFFICER;TAX_FNCACT_CHIEF_FINANCIAL_OFFICER;ECON_STOCKMARKET;WB_698_TRADE;TAX_FNCACT_ANALYST;TAX_FNCACT_ANALYSTS;TAX_RELIGION;TAX_RELIGION_CHRISTIAN;TAX_ETHNICITY;TAX_ETHNICITY_CHRISTIAN;</t>
  </si>
  <si>
    <t>firstcoastnews.com</t>
  </si>
  <si>
    <t>TAX_FNCACT;TAX_FNCACT_ANALYSTS;TAX_ECON_PRICE;TAX_FNCACT_ANALYST;TAX_FNCACT_RESEARCH_ANALYST;WB_698_TRADE;TAX_FNCACT_CFO;TAX_FNCACT_CHIEF;TAX_MILITARY_TITLE;TAX_MILITARY_TITLE_OFFICER;TAX_FNCACT_OFFICER;TAX_FNCACT_CHIEF_FINANCIAL_OFFICER;GENERAL_GOVERNMENT;EDUCATION;WB_470_EDUCATION;SCIENCE;SOC_INNOVATION;CRISISLEX_C07_SAFETY;</t>
  </si>
  <si>
    <t>TAX_FNCACT;TAX_FNCACT_LEADER;ECON_EMERGINGECON;WB_678_DIGITAL_GOVERNMENT;WB_694_BROADCAST_AND_MEDIA;WB_133_INFORMATION_AND_COMMUNICATION_TECHNOLOGIES;SCIENCE;SOC_INNOVATION;LEADER;TAX_FNCACT_PRESIDENT;USPEC_POLITICS_GENERAL1;TAX_FNCACT_VICE_PRESIDENT;CRISISLEX_T11_UPDATESSYMPATHY;TAX_ECON_PRICE;TAX_FNCACT_ENGINEER;WB_2947_OPERATING_SYSTEMS;WB_667_ICT_INFRASTRUCTURE;WB_669_SOFTWARE_INFRASTRUCTUR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</si>
  <si>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ECON_PRICE;TAX_FNCACT;TAX_FNCACT_ANALYST;LEADER;TAX_FNCACT_PRESIDENT;TAX_FNCACT_CHIEF;TAX_FNCACT_EXECUTIVE;TAX_FNCACT_CHIEF_EXECUTIVE;TAX_MILITARY_TITLE;TAX_MILITARY_TITLE_OFFICER;TAX_FNCACT_OFFICER;TAX_FNCACT_EXECUTIVE_OFFICER;TAX_FNCACT_CHIEF_EXECUTIVE_OFFICER;KILL;SCIENCE;SOC_INNOVATION;WB_698_TRADE;APPOINTMENT;TAX_FNCACT_CEO;WB_2670_JOBS;WB_1467_EDUCATION_FOR_ALL;WB_470_EDUCATION;WB_2131_EMPLOYABILITY_SKILLS_AND_JOBS;WB_1484_EDUCATION_SKILLS_DEVELOPMENT_AND_LABOR_MARKET;TAX_FNCACT_CHIEF_FINANCIAL_OFFICER;TAX_FNCACT_CFO;TAX_FNCACT_LEADER;TAX_FNCACT_ANALYSTS;WB_678_DIGITAL_GOVERNMENT;WB_2944_SERVERS;WB_671_STORAGE_MANAGEMENT;WB_667_ICT_INFRASTRUCTURE;WB_672_NETWORK_MANAGEMENT;WB_133_INFORMATION_AND_COMMUNICATION_TECHNOLOGIES;</t>
  </si>
  <si>
    <t>MARITIME;WB_135_TRANSPORT;WB_1174_WAREHOUSING_AND_STORAGE;WB_793_TRANSPORT_AND_LOGISTICS_SERVICES;TAX_ECON_PRICE;WB_678_DIGITAL_GOVERNMENT;WB_694_BROADCAST_AND_MEDIA;WB_133_INFORMATION_AND_COMMUNICATION_TECHNOLOGIES;TAX_FNCACT;TAX_FNCACT_CHIEF;TAX_FNCACT_EXECUTIVE;TAX_FNCACT_CHIEF_EXECUTIVE;WB_661_BIG_DATA;WB_652_ICT_APPLICATIONS;WB_872_SMART_CITIES;WB_813_URBAN_GOVERNANCE_AND_CITY_SYSTEMS;WB_699_URBAN_DEVELOPMENT;WB_873_NON_TRADITIONAL_DATA_DRIVEN_MANAGEMENT;WB_658_ENTERPRISE_APPLICATIONS;TECH_BIGDATA;LEADER;TAX_FNCACT_PRESIDENT;TAX_FNCACT_VICE_PRESIDENT;TAX_FNCACT_EXECUTIVE_VICE_PRESIDENT;TAX_FNCACT_MANAGER;TAX_FNCACT_GENERAL_MANAGER;CYBER_ATTACK;WB_670_ICT_SECURITY;</t>
  </si>
  <si>
    <t>ECON_STOCKMARKET;WB_566_ENVIRONMENT_AND_NATURAL_RESOURCES;WB_590_ECOSYSTEMS;TRANSPARENCY;WB_678_DIGITAL_GOVERNMENT;WB_670_ICT_SECURITY;WB_2370_DATA_SECURITY;WB_133_INFORMATION_AND_COMMUNICATION_TECHNOLOGIES;TAX_ECON_PRICE;WB_2947_OPERATING_SYSTEMS;WB_667_ICT_INFRASTRUCTURE;WB_669_SOFTWARE_INFRASTRUCTURE;TAX_FNCACT;TAX_FNCACT_EMPLOYEES;TAX_FNCACT_EXECUTIVE;LEADER;TAX_FNCACT_PRESIDENT;TAX_FNCACT_VICE_PRESIDENT;TAX_FNCACT_EXECUTIVE_VICE_PRESIDENT;WB_673_MOBILE_DEVICE_MANAGEMENT;WB_652_ICT_APPLICATIONS;WB_2363_MOBILE_APPLICATIONS;WB_658_ENTERPRISE_APPLICATIONS;WB_2670_JOBS;WB_2769_JOBS_STRATEGIES;WB_2840_INTEGRATION;WB_2836_MIGRATION_POLICIES_AND_JOBS;TAX_FNCACT_MANAGER;WB_1921_PRIVATE_SECTOR_DEVELOPMENT;WB_376_INNOVATION_TECHNOLOGY_AND_ENTREPRENEURSHIP;WB_1917_INTELLECTUAL_PROPERTY;WB_377_FIRM_INNOVATION_PRODUCTIVITY_AND_GROWTH;WB_2024_ANTI_CORRUPTION_AUTHORITIES;WB_696_PUBLIC_SECTOR_MANAGEMENT;WB_840_JUSTICE;WB_2025_INVESTIGATION;WB_831_GOVERNANCE;WB_832_ANTI_CORRUPTION;WB_1014_CRIMINAL_JUSTICE;</t>
  </si>
  <si>
    <t>ECON_STOCKMARKET;GENERAL_GOVERNMENT;EDUCATION;WB_470_EDUCATION;WB_698_TRADE;ECON_IPO;TAX_ECON_PRICE;WB_1920_FINANCIAL_SECTOR_DEVELOPMENT;WB_332_CAPITAL_MARKETS;TAX_FNCACT;TAX_FNCACT_MANAGERS;TAX_FNCACT_MANUFACTURER;MANMADE_DISASTER_IMPLIED;TAX_FNCACT_INVESTOR;WB_775_TRADE_POLICY_AND_INTEGRATION;WB_370_TRADE_FINANCE;AGRICULTURE;WB_1059_AGRICULTURAL_FINANCE;WB_435_AGRICULTURE_AND_FOOD_SECURITY;WB_1959_LINKING_FARMERS_WITH_MARKETS;</t>
  </si>
  <si>
    <t>TAX_FNCACT;TAX_FNCACT_ANALYST;USPEC_POLICY1;ECON_EARNINGSREPORT;ECON_WORLDCURRENCIES;ECON_WORLDCURRENCIES_YEN;</t>
  </si>
  <si>
    <t>TAX_FNCACT;TAX_FNCACT_ANALYST;WB_698_TRADE;TAX_FNCACT_CFO;EPU_ECONOMY_HISTORIC;TAX_ECON_PRICE;TAX_FNCACT_CHIEF;TAX_MILITARY_TITLE;TAX_MILITARY_TITLE_OFFICER;TAX_FNCACT_OFFICER;TAX_FNCACT_CHIEF_FINANCIAL_OFFICER;EPU_CATS_REGULATION;EPU_CATS_FINANCIAL_REGULATION;TAX_FNCACT_DIRECTOR;TAX_FNCACT_ANALYSTS;WB_1920_FINANCIAL_SECTOR_DEVELOPMENT;WB_332_CAPITAL_MARKETS;TAX_FNCACT_RESEARCH_ANALYST;GENERAL_GOVERNMENT;EPU_POLICY;EPU_POLICY_GOVERNMENT;EDUCATION;WB_470_EDUCATION;SCIENCE;SOC_INNOVATION;CRISISLEX_C07_SAFETY;LEGISLATION;EPU_POLICY_LAW;WB_845_LEGAL_AND_REGULATORY_FRAMEWORK;WB_696_PUBLIC_SECTOR_MANAGEMENT;WB_1040_COPYRIGHT_LAW;WB_851_INTELLECTUAL_PROPERTY_RIGHTS;WB_1039_PROPERTY_LAWS_AND_REGULATIONS;</t>
  </si>
  <si>
    <t>WB_845_LEGAL_AND_REGULATORY_FRAMEWORK;WB_696_PUBLIC_SECTOR_MANAGEMENT;WB_851_INTELLECTUAL_PROPERTY_RIGHTS;WB_1041_PATENTS;WB_1039_PROPERTY_LAWS_AND_REGULATIONS;TAX_ETHNICITY;TAX_ETHNICITY_AUSTRALIAN;TAX_FNCACT;TAX_FNCACT_JUDGE;TRIAL;TAX_WORLDLANGUAGES;TAX_WORLDLANGUAGES_SANTA;SOC_INNOVATION;TAX_FNCACT_REPRESENTATIVES;</t>
  </si>
  <si>
    <t>TAX_FNCACT;TAX_FNCACT_TRADERS;WB_698_TRADE;ECON_STOCKMARKET;ECON_HOUSING_PRICES;GENERAL_GOVERNMENT;TAX_ECON_PRICE;TAX_FNCACT_MANAGER;WB_678_DIGITAL_GOVERNMENT;WB_694_BROADCAST_AND_MEDIA;WB_133_INFORMATION_AND_COMMUNICATION_TECHNOLOGIES;WB_165_AIR_TRANSPORT;WB_135_TRANSPORT;WB_164_MODES_OF_TRANSPORT;WB_368_LEASING;WB_696_PUBLIC_SECTOR_MANAGEMENT;WB_713_PUBLIC_FINANCE;WB_1045_TREASURY;ECON_TAXATION;WB_1921_PRIVATE_SECTOR_DEVELOPMENT;WB_382_TAX_CREDITS_AND_DIRECT_SUBSIDIES;WB_376_INNOVATION_TECHNOLOGY_AND_ENTREPRENEURSHIP;WB_377_FIRM_INNOVATION_PRODUCTIVITY_AND_GROWTH;WB_380_FUNDING_INNOVATION;</t>
  </si>
  <si>
    <t>TAX_ECON_PRICE;WB_135_TRANSPORT;WB_1174_WAREHOUSING_AND_STORAGE;WB_793_TRANSPORT_AND_LOGISTICS_SERVICES;WB_678_DIGITAL_GOVERNMENT;WB_2944_SERVERS;WB_671_STORAGE_MANAGEMENT;WB_667_ICT_INFRASTRUCTURE;WB_672_NETWORK_MANAGEMENT;WB_133_INFORMATION_AND_COMMUNICATION_TECHNOLOGIES;TECH_BIGDATA;AFFECT;TAX_FNCACT;TAX_FNCACT_CEO;RETIREMENTS;MANMADE_DISASTER_IMPLIED;PROTEST;MOVEMENT_GENERAL;TAX_FNCACT_ACTIVIST;TAX_FNCACT_INVESTOR;TAX_FNCACT_BOSS;MARITIME_INCIDENT;MARITIME;TAX_FNCACT_SINGER;WB_2416_INTERNET_OF_THINGS;WB_2399_ICT_INNOVATION_AND_TRANSFORMATION;TAX_FNCACT_SPOKESPERSON;INFO_RUMOR;LEADER;TAX_FNCACT_PRESIDENT;SOC_POINTSOFINTEREST;SOC_POINTSOFINTEREST_HEADQUARTERS;</t>
  </si>
  <si>
    <t>opb.org</t>
  </si>
  <si>
    <t>AFFECT;TAX_WORLDLANGUAGES;TAX_WORLDLANGUAGES_OREGON;WB_678_DIGITAL_GOVERNMENT;WB_674_SHARED_INFRASTRUCTURE;WB_667_ICT_INFRASTRUCTURE;WB_676_CLOUD_COMPUTING;WB_133_INFORMATION_AND_COMMUNICATION_TECHNOLOGIES;WB_2670_JOBS;WB_1467_EDUCATION_FOR_ALL;WB_470_EDUCATION;WB_2131_EMPLOYABILITY_SKILLS_AND_JOBS;WB_1484_EDUCATION_SKILLS_DEVELOPMENT_AND_LABOR_MARKET;SOC_EMERGINGTECH;EDUCATION;TAX_FNCACT;TAX_FNCACT_PROFESSOR;SOC_POINTSOFINTEREST;SOC_POINTSOFINTEREST_UNIVERSITY;SOC_INNOVATION;CRISISLEX_T11_UPDATESSYMPATHY;WB_696_PUBLIC_SECTOR_MANAGEMENT;WB_2048_COMPENSATION_CAREERS_AND_INCENTIVES;WB_723_PUBLIC_ADMINISTRATION;WB_724_HUMAN_RESOURCES_FOR_PUBLIC_SECTOR;TAX_FNCACT_CEO;TAX_ECON_PRICE;</t>
  </si>
  <si>
    <t>TAX_FNCACT;TAX_FNCACT_ANALYSTS;MEDIA_SOCIAL;ECON_STOCKMARKET;TAX_FNCACT_ANALYST;TAX_ECON_PRICE;SOC_TECHNOLOGYSECTOR;TAX_WORLDLANGUAGES;TAX_WORLDLANGUAGES_ANGIE;</t>
  </si>
  <si>
    <t>ECON_DEBT;WB_1104_MACROECONOMIC_VULNERABILITY_AND_DEBT;WB_450_DEBT;</t>
  </si>
  <si>
    <t>TAX_ETHNICITY;TAX_ETHNICITY_ASIANS;TAX_FNCACT;TAX_FNCACT_MANAGERS;TAX_FNCACT_EXECUTIVES;TAX_ETHNICITY_ASIAN;TAX_FNCACT_WORKERS;WB_2670_JOBS;WB_1467_EDUCATION_FOR_ALL;WB_470_EDUCATION;WB_2131_EMPLOYABILITY_SKILLS_AND_JOBS;WB_1484_EDUCATION_SKILLS_DEVELOPMENT_AND_LABOR_MARKET;WB_2745_JOB_QUALITY_AND_LABOR_MARKET_PERFORMANCE;WB_2689_JOBS_DIAGNOSTICS;WB_2748_EMPLOYMENT;TAX_FNCACT_REGULATORS;MEDIA_SOCIAL;LEADER;TAX_FNCACT_PRESIDENT;TAX_FNCACT_VICE_PRESIDENT;TAX_FNCACT_EXECUTIVE;ACT_MAKESTATEMENT;WB_615_GENDER;SELF_IDENTIFIED_HUMAN_RIGHTS;TAX_FNCACT_LEADER;TAX_FNCACT_WOMEN;EDUCATION;SOC_POINTSOFINTEREST;SOC_POINTSOFINTEREST_COLLEGE;DISCRIMINATION;</t>
  </si>
  <si>
    <t>TAX_FNCACT;TAX_FNCACT_CHIEF;TAX_FNCACT_EXECUTIVE;TAX_FNCACT_CHIEF_EXECUTIVE;TAX_MILITARY_TITLE;TAX_MILITARY_TITLE_OFFICER;TAX_FNCACT_OFFICER;TAX_FNCACT_EXECUTIVE_OFFICER;TAX_FNCACT_CHIEF_EXECUTIVE_OFFICER;TRIAL;CORRUPTION;WB_2019_ANTI_CORRUPTION_LEGISLATION;WB_696_PUBLIC_SECTOR_MANAGEMENT;WB_831_GOVERNANCE;WB_832_ANTI_CORRUPTION;WB_2020_BRIBERY_FRAUD_AND_COLLUSION;MEDIA_SOCIAL;TAX_FNCACT_CHIEF_FINANCIAL_OFFICER;WB_315_INTERNATIONAL_ACCOUNTING_STANDARDS;WB_1920_FINANCIAL_SECTOR_DEVELOPMENT;WB_312_INTERNATIONAL_FINANCIAL_STANDARDS;WB_2024_ANTI_CORRUPTION_AUTHORITIES;WB_840_JUSTICE;WB_2025_INVESTIGATION;WB_1014_CRIMINAL_JUSTICE;TAX_FNCACT_EXECUTIVES;TAX_FNCACT_VET;</t>
  </si>
  <si>
    <t>WB_1921_PRIVATE_SECTOR_DEVELOPMENT;WB_346_COMPETITIVE_INDUSTRIES;WB_818_INDUSTRY_POLICY_AND_REAL_SECTORS;WB_1281_MANUFACTURING;CRISISLEX_T11_UPDATESSYMPATHY;LEADER;TAX_FNCACT;TAX_FNCACT_PRESIDENT;USPEC_POLITICS_GENERAL1;TAX_FNCACT_VICE_PRESIDENT;EPU_ECONOMY_HISTORIC;TAX_FNCACT_LEADER;SCIENCE;SOC_INNOVATION;TAX_ECON_PRICE;WB_2418__D_PRINTING;WB_2416_INTERNET_OF_THINGS;WB_2399_ICT_INNOVATION_AND_TRANSFORMATION;WB_133_INFORMATION_AND_COMMUNICATION_TECHNOLOGIES;TAX_FNCACT_WOMEN;TAX_FNCACT_EXECUTIVES;TAX_FNCACT_CHIEFS;</t>
  </si>
  <si>
    <t>WB_2670_JOBS;WB_1467_EDUCATION_FOR_ALL;WB_470_EDUCATION;WB_2131_EMPLOYABILITY_SKILLS_AND_JOBS;WB_1484_EDUCATION_SKILLS_DEVELOPMENT_AND_LABOR_MARKET;TAX_ECON_PRICE;TAX_WORLDLANGUAGES;TAX_WORLDLANGUAGES_AZERBAIJAN;TAX_FNCACT;TAX_FNCACT_CHIEF;TAX_FNCACT_EXECUTIVE;TAX_FNCACT_CHIEF_EXECUTIVE;TAX_MILITARY_TITLE;TAX_MILITARY_TITLE_OFFICER;TAX_FNCACT_OFFICER;TAX_FNCACT_EXECUTIVE_OFFICER;TAX_FNCACT_CHIEF_EXECUTIVE_OFFICER;TAX_FNCACT_EMPLOYEES;WB_678_DIGITAL_GOVERNMENT;WB_674_SHARED_INFRASTRUCTURE;WB_667_ICT_INFRASTRUCTURE;WB_676_CLOUD_COMPUTING;WB_133_INFORMATION_AND_COMMUNICATION_TECHNOLOGIES;LEADER;TAX_FNCACT_PRESIDENT;USPEC_POLITICS_GENERAL1;TAX_FNCACT_CEO;TAX_FNCACT_CHAIRMAN;WB_698_TRADE;</t>
  </si>
  <si>
    <t>TAX_FNCACT;TAX_FNCACT_MOVERS;SOC_TECHNOLOGYSECTOR;WB_698_TRADE;TAX_ECON_PRICE;TAX_FNCACT_ANALYST;ECON_STOCKMARKET;MEDICAL;TAX_WORLDMAMMALS;TAX_WORLDMAMMALS_CAT;</t>
  </si>
  <si>
    <t>LEADER;TAX_FNCACT;TAX_FNCACT_PRESIDENT;USPEC_POLITICS_GENERAL1;TAX_FNCACT_VICE_PRESIDENT;TAX_FNCACT_MANAGER;TAX_FNCACT_GENERAL_MANAGER;</t>
  </si>
  <si>
    <t>TAX_FNCACT;TAX_FNCACT_DIRECTOR;ECON_STOCKMARKET;TAX_FNCACT_EXECUTIVES;WB_698_TRADE;TAX_FNCACT_ANALYST;TAX_ECON_PRICE;MEDIA_SOCIAL;SOC_TECHNOLOGYSECTOR;TAX_FNCACT_INSIDER;TAX_FNCACT_INSIDERS;GENERAL_GOVERNMENT;EDUCATION;WB_470_EDUCATION;</t>
  </si>
  <si>
    <t>ECON_STOCKMARKET;TAX_FNCACT;TAX_FNCACT_ANALYSTS;WB_698_TRADE;TAX_FNCACT_ANALYST;TAX_ECON_PRICE;RELIGION;WB_678_DIGITAL_GOVERNMENT;WB_2947_OPERATING_SYSTEMS;WB_667_ICT_INFRASTRUCTURE;WB_669_SOFTWARE_INFRASTRUCTURE;WB_133_INFORMATION_AND_COMMUNICATION_TECHNOLOGIES;WB_1406_DISEASES;WB_1435_OBESITY;WB_621_HEALTH_NUTRITION_AND_POPULATION;WB_1427_NON_COMMUNICABLE_DISEASE_AND_INJURY;TAX_FNCACT_PEERS;MEDIA_SOCIAL;TAX_FNCACT_INVESTOR;EDUCATION;WB_470_EDUCATION;TAX_FNCACT_FOUNDER;WB_845_LEGAL_AND_REGULATORY_FRAMEWORK;WB_696_PUBLIC_SECTOR_MANAGEMENT;WB_851_INTELLECTUAL_PROPERTY_RIGHTS;WB_1042_TRADEMARKS;WB_1039_PROPERTY_LAWS_AND_REGULATIONS;</t>
  </si>
  <si>
    <t>TAX_ETHNICITY;TAX_ETHNICITY_INDIAN;TAX_ECON_PRICE;EPU_CATS_MIGRATION_FEAR_MIGRATION;WB_368_LEASING;SOC_INNOVATION;TAX_FNCACT;TAX_FNCACT_DEALER;TAX_FNCACT_EXECUTIVE;TAX_FNCACT_DIRECTOR;TAX_FNCACT_EXECUTIVE_DIRECTOR;</t>
  </si>
  <si>
    <t>LEADER;TAX_FNCACT;TAX_FNCACT_PRESIDENT;USPEC_POLITICS_GENERAL1;TAX_FNCACT_VICE_PRESIDENT;TAX_FNCACT_MANAGER;TAX_FNCACT_GENERAL_MANAGER;EPU_CATS_REGULATION;</t>
  </si>
  <si>
    <t>WB_698_TRADE;TAX_ECON_PRICE;TAX_FNCACT;TAX_FNCACT_BUYER;TAX_FNCACT_INVESTOR;TAX_FNCACT_BROKER;TAX_ETHNICITY;TAX_ETHNICITY_GREEKS;TAX_WORLDLANGUAGES;TAX_WORLDLANGUAGES_GREEKS;</t>
  </si>
  <si>
    <t>ECON_INFLATION;WB_1104_MACROECONOMIC_VULNERABILITY_AND_DEBT;WB_442_INFLATION;DELAY;USPEC_UNCERTAINTY1;ECON_INTEREST_RATES;WB_698_TRADE;TAX_FNCACT;TAX_FNCACT_CHIEF;ECON_STOCKMARKET;WB_696_PUBLIC_SECTOR_MANAGEMENT;WB_713_PUBLIC_FINANCE;WB_1045_TREASURY;ENV_METALS;WB_2936_GOLD;WB_507_ENERGY_AND_EXTRACTIVES;WB_895_MINING_SYSTEMS;WB_1699_METAL_ORE_MINING;TAX_ECON_PRICE;SLFID_ECONOMIC_DEVELOPMENTAID;WB_2931_IRON;WB_175_FERTILIZERS;WB_174_CROP_PRODUCTION;WB_435_AGRICULTURE_AND_FOOD_SECURITY;WB_1949_CLIMATE_SMART_AGRICULTURE;</t>
  </si>
  <si>
    <t>EDUCATION;WB_470_EDUCATION;TAX_FNCACT;TAX_FNCACT_DIRECTOR;WB_368_LEASING;TAX_FNCACT_EDUCATORS;TAX_FNCACT_STUDENT;WB_1625_SUPPORT_SERVICES;WB_1466_SOCIAL_ASSISTANCE;WB_697_SOCIAL_PROTECTION_AND_LABOR;WB_678_DIGITAL_GOVERNMENT;WB_694_BROADCAST_AND_MEDIA;WB_133_INFORMATION_AND_COMMUNICATION_TECHNOLOGIES;TAX_ECON_PRICE;MANMADE_DISASTER_IMPLIED;SOC_POINTSOFINTEREST;SOC_POINTSOFINTEREST_SCHOOL;KILL;SOC_POINTSOFINTEREST_SCHOOLS;EPU_ECONOMY_HISTORIC;TAX_FNCACT_PUNTERS;WB_498_EDUCATION_FINANCE;WB_1540_ECONOMICS_OF_EDUCATION;WB_1490_PRIVATE_EDUCATION;</t>
  </si>
  <si>
    <t>TAX_ECON_PRICE;WB_135_TRANSPORT;WB_1174_WAREHOUSING_AND_STORAGE;WB_793_TRANSPORT_AND_LOGISTICS_SERVICES;WB_1803_TRANSPORT_INFRASTRUCTURE;WB_167_PORTS;TAX_RELIGION;TAX_RELIGION_VOODOO;EPU_CATS_MIGRATION_FEAR_FEAR;USPEC_POLICY1;EPU_POLICY;EPU_POLICY_BUDGET;LEADER;TAX_FNCACT;TAX_FNCACT_PRESIDENT;USPEC_POLITICS_GENERAL1;TAX_FNCACT_VICE_PRESIDENT;TAX_FNCACT_MANAGER;TAX_FNCACT_GENERAL_MANAGER;TAX_FNCACT_FOUNDER;</t>
  </si>
  <si>
    <t>TAX_FNCACT;TAX_FNCACT_ANALYSTS;TAX_FNCACT_CEO;CRISISLEX_C07_SAFETY;TAX_FNCACT_ANALYST;WB_137_WATER;TAX_ECON_PRICE;ECON_TAXATION;USPEC_POLICY1;KILL;SCIENCE;SOC_INNOVATION;MOVEMENT_GENERAL;WB_678_DIGITAL_GOVERNMENT;WB_2944_SERVERS;WB_671_STORAGE_MANAGEMENT;WB_667_ICT_INFRASTRUCTURE;WB_672_NETWORK_MANAGEMENT;WB_133_INFORMATION_AND_COMMUNICATION_TECHNOLOGIES;WB_135_TRANSPORT;WB_1174_WAREHOUSING_AND_STORAGE;WB_793_TRANSPORT_AND_LOGISTICS_SERVICES;TAX_FNCACT_CHAIRMAN;WB_1331_HEALTH_TECHNOLOGIES;WB_1350_PHARMACEUTICALS;WB_621_HEALTH_NUTRITION_AND_POPULATION;WB_1353_PHARMACEUTICAL_SUPPLY_CHAIN;WB_2670_JOBS;WB_1467_EDUCATION_FOR_ALL;WB_470_EDUCATION;WB_2131_EMPLOYABILITY_SKILLS_AND_JOBS;WB_1484_EDUCATION_SKILLS_DEVELOPMENT_AND_LABOR_MARKET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WB_698_TRADE;TRIAL;USPEC_UNCERTAINTY1;</t>
  </si>
  <si>
    <t>ECON_STOCKMARKET;WB_698_TRADE;TAX_FNCACT;TAX_FNCACT_INVESTOR;</t>
  </si>
  <si>
    <t>LEADER;TAX_FNCACT;TAX_FNCACT_PRESIDENT;USPEC_POLITICS_GENERAL1;TAX_FNCACT_VICE_PRESIDENT;TAX_FNCACT_MANAGER;TAX_FNCACT_GENERAL_MANAGER;WB_2601_TRADE_LINKAGES_SPILLOVERS_AND_CONNECTIVITY;WB_772_TRADE_FACILITATION_AND_LOGISTICS;WB_699_URBAN_DEVELOPMENT;WB_866_CONNECTIVITY_AND_LAGGING_REGIONS;WB_698_TRADE;WB_797_NATIONAL_URBAN_POLICIES;TRIAL;</t>
  </si>
  <si>
    <t>TAX_ECON_PRICE;ECON_STOCKMARKET;WB_1150_VOLATILITY;WB_1104_MACROECONOMIC_VULNERABILITY_AND_DEBT;WB_698_TRADE;TAX_FNCACT;TAX_FNCACT_DIRECTORS;LEGISLATION;TAX_FNCACT_EXECUTIVE;LEADER;TAX_FNCACT_PRESIDENT;USPEC_POLITICS_GENERAL1;TAX_FNCACT_VICE_PRESIDENT;TAX_FNCACT_EXECUTIVE_VICE_PRESIDENT;WB_1467_EDUCATION_FOR_ALL;WB_470_EDUCATION;WB_2131_EMPLOYABILITY_SKILLS_AND_JOBS;WB_1484_EDUCATION_SKILLS_DEVELOPMENT_AND_LABOR_MARKET;TAX_FNCACT_LEADER;MANMADE_DISASTER_IMPLIED;</t>
  </si>
  <si>
    <t>TAX_FNCACT;TAX_FNCACT_VENDOR;TAX_WORLDFISH;TAX_WORLDFISH_TOP;TAX_FNCACT_EXECUTIVE;TAX_FNCACT_CHIEF;RECRUITMENT;ALLIANCE;</t>
  </si>
  <si>
    <t>LEADER;TAX_FNCACT;TAX_FNCACT_PRESIDENT;TAX_FNCACT_CANDIDATE;TAX_POLITICAL_PARTY;TAX_POLITICAL_PARTY_REPUBLICAN;TAX_FNCACT_WORKERS;ECON_STOCKMARKET;TAX_ECON_PRICE;TAX_FNCACT_CHIEF;TAX_FNCACT_EXECUTIVE;TAX_FNCACT_CHIEF_EXECUTIVE;ECON_ENTREPRENEURSHIP;TAX_FNCACT_OFFICIAL;AFFECT;TAX_FNCACT_NEUROSURGEON;WB_696_PUBLIC_SECTOR_MANAGEMENT;WB_2048_COMPENSATION_CAREERS_AND_INCENTIVES;WB_723_PUBLIC_ADMINISTRATION;WB_724_HUMAN_RESOURCES_FOR_PUBLIC_SECTOR;WB_2089_ETHICS_AND_CODES_OF_CONDUCT;EDUCATION;SOC_POINTSOFINTEREST;SOC_POINTSOFINTEREST_UNIVERSITY;TAX_FNCACT_GOVERNOR;MEDIA_MSM;TAX_FNCACT_FOUNDERS;CORRUPTION;SCIENCE;SOC_INNOVATION;WB_845_LEGAL_AND_REGULATORY_FRAMEWORK;WB_851_INTELLECTUAL_PROPERTY_RIGHTS;WB_1041_PATENTS;WB_1039_PROPERTY_LAWS_AND_REGULATIONS;TAX_FNCACT_CEO;TAX_FNCACT_DIRECTORS;TAX_FNCACT_LEADER;ARMEDCONFLICT;TAX_FNCACT_FOUNDER;UNEMPLOYMENT;SURVEILLANCE;SCANDAL;LEGISLATION;SECURITY_SERVICES;WB_840_JUSTICE;WB_1920_FINANCIAL_SECTOR_DEVELOPMENT;WB_328_FINANCIAL_INTEGRITY;WB_1014_CRIMINAL_JUSTICE;WB_2082_LAW_ENFORCEMENT;TAX_FNCACT_INVESTOR;TAX_FNCACT_ANALYST;TAX_FNCACT_EDITOR;WB_2670_JOBS;WB_1467_EDUCATION_FOR_ALL;WB_470_EDUCATION;WB_2131_EMPLOYABILITY_SKILLS_AND_JOBS;WB_1484_EDUCATION_SKILLS_DEVELOPMENT_AND_LABOR_MARKET;ECON_WORLDCURRENCIES;ECON_WORLDCURRENCIES_DOLLARS;GENERAL_GOVERNMENT;SOC_USSECURITYAGENCIES;</t>
  </si>
  <si>
    <t>ameripublications.com</t>
  </si>
  <si>
    <t>TAX_FNCACT;TAX_FNCACT_DIRECTOR;MEDIA_MSM;TAX_FNCACT_OFFICIAL;GENERAL_GOVERNMENT;USPEC_POLITICS_GENERAL1;EPU_POLICY;EPU_POLICY_CONGRESS;WB_698_TRADE;UNGP_FORESTS_RIVERS_OCEANS;SCIENCE;SOC_INNOVATION;TAX_FNCACT_CEO;EPU_ECONOMY_HISTORIC;TAX_FNCACT_WORKER;TAX_FNCACT_GUIDE;</t>
  </si>
  <si>
    <t>TAX_WORLDMAMMALS;TAX_WORLDMAMMALS_BEARS;TAX_ECON_PRICE;ECON_STOCKMARKET;WB_698_TRADE;ALLIANCE;TAX_FNCACT;TAX_FNCACT_ANALYSTS;</t>
  </si>
  <si>
    <t>TAX_FNCACT;TAX_FNCACT_VENDOR;TAX_FNCACT_CHIEF;TAX_FNCACT_EXECUTIVES;TAX_FNCACT_CHIEF_EXECUTIVES;TAX_FNCACT_ANALYSTS;TAX_FNCACT_EMPLOYEES;CRISISLEX_C07_SAFETY;CYBER_ATTACK;TAX_ECON_PRICE;MEDIA_SOCIAL;CRISISLEX_CRISISLEXREC;</t>
  </si>
  <si>
    <t>sharemarketupdates.com</t>
  </si>
  <si>
    <t>ECON_STOCKMARKET;WB_698_TRADE;TAX_ECON_PRICE;TAX_FNCACT;TAX_FNCACT_LEADER;WB_1921_PRIVATE_SECTOR_DEVELOPMENT;WB_346_COMPETITIVE_INDUSTRIES;WB_818_INDUSTRY_POLICY_AND_REAL_SECTORS;WB_1281_MANUFACTURING;EPU_ECONOMY_HISTORIC;WB_1625_SUPPORT_SERVICES;WB_1466_SOCIAL_ASSISTANCE;WB_697_SOCIAL_PROTECTION_AND_LABOR;ENV_SOLAR;</t>
  </si>
  <si>
    <t>ECON_STOCKMARKET;APPOINTMENT;TAX_FNCACT;TAX_FNCACT_CFO;TAX_FNCACT_CHIEF;TAX_MILITARY_TITLE;TAX_MILITARY_TITLE_OFFICER;TAX_FNCACT_OFFICER;TAX_FNCACT_CHIEF_FINANCIAL_OFFICER;TAX_FNCACT_CHAIRMAN;LEADER;TAX_FNCACT_PRESIDENT;TAX_FNCACT_EXECUTIVE;TAX_FNCACT_CHIEF_EXECUTIVE;TAX_FNCACT_EXECUTIVE_OFFICER;TAX_FNCACT_CHIEF_EXECUTIVE_OFFICER;KILL;SCIENCE;SOC_INNOVATION;</t>
  </si>
  <si>
    <t>ECON_STOCKMARKET;TAX_FNCACT;TAX_FNCACT_ANALYSTS;WB_698_TRADE;TAX_ECON_PRICE;CRISISLEX_C04_LOGISTICS_TRANSPORT;CRISISLEX_T04_INFRASTRUCTURE;TAX_FNCACT_ANALYST;WB_1406_DISEASES;WB_1435_OBESITY;WB_621_HEALTH_NUTRITION_AND_POPULATION;WB_1427_NON_COMMUNICABLE_DISEASE_AND_INJURY;GENERAL_GOVERNMENT;CRISISLEX_O02_RESPONSEAGENCIESATCRISIS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</si>
  <si>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ECON_STOCKMARKET;TAX_WEAPONS;TAX_WEAPONS_GUNS;WB_678_DIGITAL_GOVERNMENT;WB_2944_SERVERS;WB_671_STORAGE_MANAGEMENT;WB_667_ICT_INFRASTRUCTURE;WB_672_NETWORK_MANAGEMENT;WB_133_INFORMATION_AND_COMMUNICATION_TECHNOLOGIES;ECON_ENTREPRENEURSHIP;WB_135_TRANSPORT;WB_1174_WAREHOUSING_AND_STORAGE;WB_793_TRANSPORT_AND_LOGISTICS_SERVICES;MARITIME;WB_1535_DISTANCE_EDUCATION;WB_494_EDUCATION_AND_ICT;WB_470_EDUCATION;WB_1497_EDUCATION_MANAGEMENT_AND_ADMINISTRATION;TAX_FNCACT;TAX_FNCACT_ANALYST;TAX_FNCACT_VETERAN;</t>
  </si>
  <si>
    <t>ECON_STOCKMARKET;WB_698_TRADE;TAX_FNCACT;TAX_FNCACT_CHIEF;TAX_FNCACT_EXECUTIVE;TAX_FNCACT_CHIEF_EXECUTIVE;TAX_MILITARY_TITLE;TAX_MILITARY_TITLE_OFFICER;TAX_FNCACT_OFFICER;TAX_FNCACT_EXECUTIVE_OFFICER;TAX_FNCACT_CHIEF_EXECUTIVE_OFFICER;TAX_WORLDLANGUAGES;TAX_WORLDLANGUAGES_WANDA;EDUCATION;SOC_POINTSOFINTEREST;SOC_POINTSOFINTEREST_UNIVERSITY;TAX_FNCACT_ANALYST;TAX_ETHNICITY;TAX_ETHNICITY_CHINESE;TAX_WORLDLANGUAGES_CHINESE;</t>
  </si>
  <si>
    <t>EPU_ECONOMY_HISTORIC;TAX_FNCACT;TAX_FNCACT_CEO;WB_2416_INTERNET_OF_THINGS;WB_2399_ICT_INNOVATION_AND_TRANSFORMATION;WB_133_INFORMATION_AND_COMMUNICATION_TECHNOLOGIES;WB_678_DIGITAL_GOVERNMENT;WB_2944_SERVERS;WB_671_STORAGE_MANAGEMENT;WB_667_ICT_INFRASTRUCTURE;WB_672_NETWORK_MANAGEMENT;WB_674_SHARED_INFRASTRUCTURE;WB_676_CLOUD_COMPUTING;TAX_FNCACT_VENDOR;SCIENCE;SOC_INNOVATION;</t>
  </si>
  <si>
    <t>njherald.com</t>
  </si>
  <si>
    <t>TAX_FNCACT;TAX_FNCACT_WRITER;EDUCATION;SOC_POINTSOFINTEREST;SOC_POINTSOFINTEREST_UNIVERSITIES;TAX_ETHNICITY;TAX_ETHNICITY_ASIAN;TAX_FNCACT_ANALYST;TAX_FNCACT_CEO;WB_698_TRADE;ECON_DEBT;WB_1104_MACROECONOMIC_VULNERABILITY_AND_DEBT;WB_450_DEBT;</t>
  </si>
  <si>
    <t>CRISISLEX_T11_UPDATESSYMPATHY;TAX_ECON_PRICE;WB_698_TRADE;ECON_WORLDCURRENCIES;ECON_WORLDCURRENCIES_YUAN;ARMEDCONFLICT;DELAY;USPEC_UNCERTAINTY1;CRISISLEX_C04_LOGISTICS_TRANSPORT;WB_2180_MUTUAL_FUNDS;WB_336_NON_BANK_FINANCIAL_INSTITUTIONS;WB_341_INVESTMENT_FUNDS;WB_1920_FINANCIAL_SECTOR_DEVELOPMENT;WB_332_CAPITAL_MARKETS;ECON_STOCKMARKET;</t>
  </si>
  <si>
    <t>WB_135_TRANSPORT;WB_1174_WAREHOUSING_AND_STORAGE;WB_793_TRANSPORT_AND_LOGISTICS_SERVICES;WB_678_DIGITAL_GOVERNMENT;WB_2944_SERVERS;WB_671_STORAGE_MANAGEMENT;WB_667_ICT_INFRASTRUCTURE;WB_672_NETWORK_MANAGEMENT;WB_133_INFORMATION_AND_COMMUNICATION_TECHNOLOGIES;TAX_FNCACT;TAX_FNCACT_CEO;KILL;EDUCATION;SOC_POINTSOFINTEREST;SOC_POINTSOFINTEREST_UNIVERSITY;CRISISLEX_CRISISLEXREC;ECON_STOCKMARKET;</t>
  </si>
  <si>
    <t>eschoolnews.com</t>
  </si>
  <si>
    <t>EDUCATION;SOC_POINTSOFINTEREST;SOC_POINTSOFINTEREST_SCHOOLS;TAX_FNCACT;TAX_FNCACT_MANAGER;TAX_FNCACT_GENERAL_MANAGER;TECH_VIRTUALREALITY;CRISISLEX_C07_SAFETY;TAX_ECON_PRICE;TAX_FNCACT_STUDENTS;LEADER;TAX_FNCACT_PRESIDENT;USPEC_POLITICS_GENERAL1;TAX_FNCACT_VICE_PRESIDENT;WB_470_EDUCATION;TAX_FNCACT_EDUCATORS;WB_1467_EDUCATION_FOR_ALL;WB_2131_EMPLOYABILITY_SKILLS_AND_JOBS;WB_1484_EDUCATION_SKILLS_DEVELOPMENT_AND_LABOR_MARKET;USPEC_POLICY1;WB_566_ENVIRONMENT_AND_NATURAL_RESOURCES;WB_590_ECOSYSTEMS;UNGP_FORESTS_RIVERS_OCEANS;TAX_FNCACT_COMPANION;EPU_ECONOMY_HISTORIC;SOC_INNOVATION;WB_2418__D_PRINTING;WB_2416_INTERNET_OF_THINGS;WB_2399_ICT_INNOVATION_AND_TRANSFORMATION;WB_133_INFORMATION_AND_COMMUNICATION_TECHNOLOGIES;TAX_FNCACT_GUIDE;TAX_FNCACT_RETAILER;</t>
  </si>
  <si>
    <t>WB_1331_HEALTH_TECHNOLOGIES;WB_1350_PHARMACEUTICALS;WB_621_HEALTH_NUTRITION_AND_POPULATION;WB_1353_PHARMACEUTICAL_SUPPLY_CHAIN;WB_2670_JOBS;WB_1467_EDUCATION_FOR_ALL;WB_470_EDUCATION;WB_2131_EMPLOYABILITY_SKILLS_AND_JOBS;WB_1484_EDUCATION_SKILLS_DEVELOPMENT_AND_LABOR_MARKET;UNGP_JOB_OPPORTUNITIES_EMPLOYMENT;EPU_ECONOMY_HISTORIC;TAX_FNCACT;TAX_FNCACT_MANAGER;TAX_FNCACT_GENERAL_MANAGER;USPEC_UNCERTAINTY1;MEDIA_SOCIAL;TAX_FNCACT_ENGINEER;ECON_STOCKMARKET;</t>
  </si>
  <si>
    <t>humanresourcesonline.net</t>
  </si>
  <si>
    <t>WB_2670_JOBS;WB_1467_EDUCATION_FOR_ALL;WB_470_EDUCATION;WB_2131_EMPLOYABILITY_SKILLS_AND_JOBS;WB_1484_EDUCATION_SKILLS_DEVELOPMENT_AND_LABOR_MARKET;TAX_FNCACT;TAX_FNCACT_WORKERS;TAX_FNCACT_ANALYSTS;TAX_FNCACT_EXECUTIVES;TAX_FNCACT_CHIEF;TAX_MILITARY_TITLE;TAX_MILITARY_TITLE_OFFICER;TAX_FNCACT_OFFICER;TAX_FNCACT_CHIEF_FINANCIAL_OFFICER;TAX_ECON_PRICE;EPU_ECONOMY_HISTORIC;LEADER;TAX_FNCACT_PRESIDENT;USPEC_POLITICS_GENERAL1;TAX_FNCACT_CEO;</t>
  </si>
  <si>
    <t>WB_698_TRADE;ECON_STOCKMARKET;TAX_FNCACT;TAX_FNCACT_REPRESENTATIVE;ECON_WORLDCURRENCIES;ECON_WORLDCURRENCIES_DOLLARS;</t>
  </si>
  <si>
    <t>EPU_ECONOMY_HISTORIC;WB_2416_INTERNET_OF_THINGS;WB_2399_ICT_INNOVATION_AND_TRANSFORMATION;WB_133_INFORMATION_AND_COMMUNICATION_TECHNOLOGIES;CRISISLEX_C07_SAFETY;WB_135_TRANSPORT;WB_1174_WAREHOUSING_AND_STORAGE;WB_793_TRANSPORT_AND_LOGISTICS_SERVICES;WB_678_DIGITAL_GOVERNMENT;WB_2944_SERVERS;WB_671_STORAGE_MANAGEMENT;WB_667_ICT_INFRASTRUCTURE;WB_672_NETWORK_MANAGEMENT;WB_1921_PRIVATE_SECTOR_DEVELOPMENT;WB_346_COMPETITIVE_INDUSTRIES;WB_818_INDUSTRY_POLICY_AND_REAL_SECTORS;WB_1281_MANUFACTURING;TAX_FNCACT;TAX_FNCACT_DEVELOPER;USPEC_POLICY1;EPU_POLICY;EPU_POLICY_SPENDING;ECON_STOCKMARKET;SCIENCE;TAX_FNCACT_AUTHOR;</t>
  </si>
  <si>
    <t>SOC_TECHNOLOGYSECTOR;WB_698_TRADE;TAX_FNCACT;TAX_FNCACT_INSIDER;TAX_FNCACT_ANALYST;ENV_OIL;MEDICAL;GENERAL_HEALTH;</t>
  </si>
  <si>
    <t>WB_728_PUBLIC_SERVICE_DELIVERY;WB_696_PUBLIC_SECTOR_MANAGEMENT;WB_723_PUBLIC_ADMINISTRATION;WB_2098_OUTSOURCING;TAX_FOODSTAPLES;TAX_FOODSTAPLES_MEAT;TAX_FNCACT;TAX_FNCACT_CFO;TAX_FNCACT_EMPLOYEES;ECON_UNIONS;TAX_FNCACT_SPOKESWOMAN;</t>
  </si>
  <si>
    <t>CRISISLEX_T04_INFRASTRUCTURE;TAX_FNCACT;TAX_FNCACT_CHIEF;TAX_FNCACT_EXECUTIVE;TAX_FNCACT_CHIEF_EXECUTIVE;TAX_FNCACT_ANALYSTS;TAX_FNCACT_PIONEER;AFFECT;TAX_FNCACT_ANALYST;</t>
  </si>
  <si>
    <t>TAX_ETHNICITY;TAX_ETHNICITY_INDIAN;TAX_FNCACT;TAX_FNCACT_WATCHMAKER;TAX_FNCACT_CEO;WB_2601_TRADE_LINKAGES_SPILLOVERS_AND_CONNECTIVITY;WB_772_TRADE_FACILITATION_AND_LOGISTICS;WB_699_URBAN_DEVELOPMENT;WB_866_CONNECTIVITY_AND_LAGGING_REGIONS;WB_698_TRADE;WB_797_NATIONAL_URBAN_POLICIES;TAX_FNCACT_MANAGER;TAX_FNCACT_GENERAL_MANAGER;SCIENCE;SOC_INNOVATION;TAX_ETHNICITY_TAMIL;TAX_WORLDLANGUAGES;TAX_WORLDLANGUAGES_TAMIL;</t>
  </si>
  <si>
    <t>SCIENCE;SOC_INNOVATION;TAX_ECON_PRICE;TAX_FNCACT;TAX_FNCACT_LEADER;WB_135_TRANSPORT;WB_1174_WAREHOUSING_AND_STORAGE;WB_793_TRANSPORT_AND_LOGISTICS_SERVICES;WB_678_DIGITAL_GOVERNMENT;WB_2947_OPERATING_SYSTEMS;WB_667_ICT_INFRASTRUCTURE;WB_669_SOFTWARE_INFRASTRUCTURE;WB_133_INFORMATION_AND_COMMUNICATION_TECHNOLOGIES;</t>
  </si>
  <si>
    <t>KILL;TAX_FNCACT;TAX_FNCACT_CEO;WB_678_DIGITAL_GOVERNMENT;WB_2947_OPERATING_SYSTEMS;WB_667_ICT_INFRASTRUCTURE;WB_669_SOFTWARE_INFRASTRUCTURE;WB_133_INFORMATION_AND_COMMUNICATION_TECHNOLOGIES;WB_2943_SWITCHES;WB_672_NETWORK_MANAGEMENT;WB_2931_IRON;WB_507_ENERGY_AND_EXTRACTIVES;WB_895_MINING_SYSTEMS;WB_1699_METAL_ORE_MINING;TAX_FNCACT_OFFICIAL;WB_2944_SERVERS;WB_671_STORAGE_MANAGEMENT;WB_1921_PRIVATE_SECTOR_DEVELOPMENT;WB_405_BUSINESS_CLIMATE;WB_2530_BUSINESS_ENVIRONMENT;ECON_WORLDCURRENCIES;ECON_WORLDCURRENCIES_DOLLAR;TAX_ETHNICITY;TAX_ETHNICITY_JAPANESE;TAX_WORLDLANGUAGES;TAX_WORLDLANGUAGES_JAPANESE;TAX_ECON_PRICE;WB_135_TRANSPORT;WB_1174_WAREHOUSING_AND_STORAGE;WB_793_TRANSPORT_AND_LOGISTICS_SERVICES;TAX_FNCACT_WORKERS;TAX_FNCACT_ANALYST;WB_698_TRADE;MEDIA_MSM;</t>
  </si>
  <si>
    <t>TAX_FNCACT;TAX_FNCACT_CHIEF;WB_678_DIGITAL_GOVERNMENT;WB_2944_SERVERS;WB_671_STORAGE_MANAGEMENT;WB_667_ICT_INFRASTRUCTURE;WB_672_NETWORK_MANAGEMENT;WB_133_INFORMATION_AND_COMMUNICATION_TECHNOLOGIES;WB_674_SHARED_INFRASTRUCTURE;TAX_FNCACT_BROKER;TAX_FNCACT_ANALYST;UNREST_BELLIGERENT;TAX_FNCACT_ANALYSTS;TAX_FNCACT_EMPLOYEES;TAX_FNCACT_EMPLOYEE;TAX_FNCACT_EMPLOYER;WB_2690_CATEGORIES_OF_EMPLOYMENT;WB_2670_JOBS;WB_2689_JOBS_DIAGNOSTICS;WB_2704_EMPLOYER;WB_676_CLOUD_COMPUTING;WB_1467_EDUCATION_FOR_ALL;WB_470_EDUCATION;WB_2131_EMPLOYABILITY_SKILLS_AND_JOBS;WB_1484_EDUCATION_SKILLS_DEVELOPMENT_AND_LABOR_MARKET;</t>
  </si>
  <si>
    <t>AFFECT;WB_845_LEGAL_AND_REGULATORY_FRAMEWORK;WB_696_PUBLIC_SECTOR_MANAGEMENT;WB_851_INTELLECTUAL_PROPERTY_RIGHTS;WB_1041_PATENTS;WB_1039_PROPERTY_LAWS_AND_REGULATIONS;EPU_CATS_REGULATION;WB_1921_PRIVATE_SECTOR_DEVELOPMENT;WB_376_INNOVATION_TECHNOLOGY_AND_ENTREPRENEURSHIP;WB_1917_INTELLECTUAL_PROPERTY;WB_377_FIRM_INNOVATION_PRODUCTIVITY_AND_GROWTH;TAX_ECON_PRICE;</t>
  </si>
  <si>
    <t>afcea.org</t>
  </si>
  <si>
    <t>MILITARY;SOC_POINTSOFINTEREST;SOC_POINTSOFINTEREST_AIR_FORCE_BASE;</t>
  </si>
  <si>
    <t>ECON_STOCKMARKET;TAX_FNCACT;TAX_FNCACT_CHAIRMAN;TAX_FNCACT_CHAIRMAN_OF_THE_BOARD;LEADER;TAX_FNCACT_PRESIDENT;USPEC_POLITICS_GENERAL1;TAX_FNCACT_CHIEF;TAX_FNCACT_EXECUTIVE;TAX_FNCACT_CHIEF_EXECUTIVE;TAX_MILITARY_TITLE;TAX_MILITARY_TITLE_OFFICER;TAX_FNCACT_OFFICER;TAX_FNCACT_EXECUTIVE_OFFICER;TAX_FNCACT_CHIEF_EXECUTIVE_OFFICER;CRISISLEX_T04_INFRASTRUCTURE;TAX_FNCACT_VENDOR;CRISISLEX_C07_SAFETY;CYBER_ATTACK;CRISISLEX_CRISISLEXREC;CORRUPTION;TAX_ECON_PRICE;GEN_HOLIDAY;</t>
  </si>
  <si>
    <t>unionjalisco.mx</t>
  </si>
  <si>
    <t>TAX_FNCACT;TAX_FNCACT_EXECUTIVES;TAX_WORLDMAMMALS;TAX_WORLDMAMMALS_HUMAN;TAX_FNCACT_REPRESENTATIVES;LEADER;TAX_FNCACT_GOVERNOR;EDUCATION;SOC_POINTSOFINTEREST;SOC_POINTSOFINTEREST_UNIVERSITY;WB_2670_JOBS;WB_1467_EDUCATION_FOR_ALL;WB_470_EDUCATION;WB_2131_EMPLOYABILITY_SKILLS_AND_JOBS;WB_1484_EDUCATION_SKILLS_DEVELOPMENT_AND_LABOR_MARKET;TAX_ECON_PRICE;CRISISLEX_T11_UPDATESSYMPATHY;TAX_FNCACT_EXECUTIVE;TAX_FNCACT_OFFICIAL;</t>
  </si>
  <si>
    <t>WB_2418__D_PRINTING;WB_2416_INTERNET_OF_THINGS;WB_2399_ICT_INNOVATION_AND_TRANSFORMATION;WB_133_INFORMATION_AND_COMMUNICATION_TECHNOLOGIES;EPU_ECONOMY;EPU_ECONOMY_HISTORIC;TAX_ECON_PRICE;TAX_DISEASE;TAX_DISEASE_PLAGUE;</t>
  </si>
  <si>
    <t>cbsnews.com</t>
  </si>
  <si>
    <t>ECON_STOCKMARKET;WB_698_TRADE;MEDIA_SOCIAL;ECON_EARNINGSREPORT;TAX_ECON_PRICE;ECON_DEBT;WB_1104_MACROECONOMIC_VULNERABILITY_AND_DEBT;WB_450_DEBT;</t>
  </si>
  <si>
    <t>TAX_ECON_PRICE;TAX_FNCACT;TAX_FNCACT_WRITER;</t>
  </si>
  <si>
    <t>WB_2670_JOBS;WB_1467_EDUCATION_FOR_ALL;WB_470_EDUCATION;WB_2131_EMPLOYABILITY_SKILLS_AND_JOBS;WB_1484_EDUCATION_SKILLS_DEVELOPMENT_AND_LABOR_MARKET;TAX_FNCACT;TAX_FNCACT_PIONEER;TAX_FNCACT_CHIEF;TAX_FNCACT_EXECUTIVE;TAX_FNCACT_CHIEF_EXECUTIVE;TAX_FNCACT_EMPLOYEES;TAX_ECON_PRICE;CRISISLEX_T11_UPDATESSYMPATHY;TAX_FNCACT_KING;LEADER;TAX_FNCACT_PRESIDENT;USPEC_POLITICS_GENERAL1;TAX_MILITARY_TITLE;TAX_MILITARY_TITLE_OFFICER;TAX_FNCACT_OFFICER;TAX_FNCACT_CHIEF_FINANCIAL_OFFICER;TAX_FNCACT_WORKERS;</t>
  </si>
  <si>
    <t>swissinfo.ch</t>
  </si>
  <si>
    <t>EDUCATION;TAX_FNCACT;TAX_FNCACT_SECRETARY;LEADER;</t>
  </si>
  <si>
    <t>TAX_FNCACT;TAX_FNCACT_MANUFACTURER;EPU_ECONOMY_HISTORIC;WB_678_DIGITAL_GOVERNMENT;WB_652_ICT_APPLICATIONS;WB_660_BUSINESS_INTELLIGENCE;WB_658_ENTERPRISE_APPLICATIONS;WB_133_INFORMATION_AND_COMMUNICATION_TECHNOLOGIES;WB_1921_PRIVATE_SECTOR_DEVELOPMENT;WB_346_COMPETITIVE_INDUSTRIES;WB_818_INDUSTRY_POLICY_AND_REAL_SECTORS;WB_1281_MANUFACTURING;TAX_FNCACT_EXECUTIVES;WB_696_PUBLIC_SECTOR_MANAGEMENT;WB_2048_COMPENSATION_CAREERS_AND_INCENTIVES;WB_723_PUBLIC_ADMINISTRATION;WB_724_HUMAN_RESOURCES_FOR_PUBLIC_SECTOR;TAX_FNCACT_MANAGER;TAX_FNCACT_OFFICIALS;TAX_ECON_PRICE;CRISISLEX_T04_INFRASTRUCTURE;USPEC_POLICY1;EPU_POLICY;EPU_POLICY_POLICY;TAX_FNCACT_PIONEER;TAX_FNCACT_DIRECTOR;SCIENCE;SOC_INNOVATION;WB_2670_JOBS;WB_2769_JOBS_STRATEGIES;WB_2840_INTEGRATION;WB_2836_MIGRATION_POLICIES_AND_JOBS;TAX_FNCACT_MANAGING_DIRECTOR;TAX_FNCACT_FOUNDER;TAX_FNCACT_MODERATOR;TAX_FNCACT_MANAGERS;ECON_WORLDCURRENCIES;ECON_WORLDCURRENCIES_DOLLARS;SHORTAGE;TAX_FNCACT_LEADER;MANMADE_DISASTER_IMPLIED;TAX_FNCACT_STEWARD;WB_667_ICT_INFRASTRUCTURE;WB_669_SOFTWARE_INFRASTRUCTURE;WB_2945_DATABASE;TAX_FNCACT_LEADERS;WB_694_BROADCAST_AND_MEDIA;</t>
  </si>
  <si>
    <t>TAX_FNCACT;TAX_FNCACT_CEO;EPU_ECONOMY_HISTORIC;WB_678_DIGITAL_GOVERNMENT;WB_2944_SERVERS;WB_671_STORAGE_MANAGEMENT;WB_667_ICT_INFRASTRUCTURE;WB_672_NETWORK_MANAGEMENT;WB_133_INFORMATION_AND_COMMUNICATION_TECHNOLOGIES;TAX_ECON_PRICE;TAX_FNCACT_EXECUTIVE;TAX_FNCACT_ANALYST;SCIENCE;TAX_FNCACT_RESEARCHER;TAX_FNCACT_ANALYSTS;ARREST;CRISISLEX_CRISISLEXREC;TAX_FNCACT_MAN;WOUND;CRISISLEX_C03_WELLBEING_HEALTH;CRISISLEX_T02_INJURED;CRISISLEX_C07_SAFETY;ECON_TAXATION;USPEC_POLICY1;EPU_POLICY;EPU_POLICY_TAX;EPU_CATS_TAXES;TAX_FNCACT_RETAILER;EPU_POLICY_SPENDING;ECON_WORLDCURRENCIES;ECON_WORLDCURRENCIES_DOLLAR;TAX_FNCACT_EMPLOYEES;</t>
  </si>
  <si>
    <t>WB_678_DIGITAL_GOVERNMENT;WB_2944_SERVERS;WB_671_STORAGE_MANAGEMENT;WB_667_ICT_INFRASTRUCTURE;WB_672_NETWORK_MANAGEMENT;WB_133_INFORMATION_AND_COMMUNICATION_TECHNOLOGIES;AUSTERITY;WB_1074_FISCAL_CONTRACTION;WB_1070_ECONOMIC_GROWTH_POLICY;WB_471_ECONOMIC_GROWTH;WB_1072_FISCAL_POLICY_AND_GROWTH;MANMADE_DISASTER_IMPLIED;TAX_ECON_PRICE;EPU_ECONOMY_HISTORIC;TAX_FNCACT;TAX_FNCACT_OFFICIAL;CRISISLEX_CRISISLEXREC;UNGP_FORESTS_RIVERS_OCEANS;TAX_FNCACT_AGENT;LEADER;TAX_FNCACT_PRESIDENT;USPEC_POLITICS_GENERAL1;TAX_FNCACT_VICE_PRESIDENT;TAX_ETHNICITY;TAX_ETHNICITY_BLACK;ALLIANCE;CRISISLEX_C07_SAFETY;NATURAL_DISASTER;NATURAL_DISASTER_ERUPTION;KILL;CRISISLEX_T02_INJURED;CRISISLEX_T03_DEAD;WOUND;CRISISLEX_C03_WELLBEING_HEALTH;CRISISLEX_T01_CAUTION_ADVICE;TAX_WEAPONS;TAX_WEAPONS_BOMBS;GENERAL_HEALTH;MEDICAL;TAX_FNCACT_MINISTER;TAX_FNCACT_GOVERNOR;AFFECT;WB_2473_DIPLOMACY_AND_NEGOTIATIONS;WB_2470_PEACE_OPERATIONS_AND_CONFLICT_MANAGEMENT;WB_2432_FRAGILITY_CONFLICT_AND_VIOLENCE;WB_2471_PEACEKEEPING;</t>
  </si>
  <si>
    <t>ECON_STOCKMARKET;TAX_ETHNICITY;TAX_ETHNICITY_CHINESE;TAX_WORLDLANGUAGES;TAX_WORLDLANGUAGES_CHINESE;EPU_POLICY;EPU_POLICY_REGULATORY;UNGP_FORESTS_RIVERS_OCEANS;EDUCATION;SOC_POINTSOFINTEREST;SOC_POINTSOFINTEREST_UNIVERSITY;EPU_ECONOMY_HISTORIC;WB_678_DIGITAL_GOVERNMENT;WB_2944_SERVERS;WB_671_STORAGE_MANAGEMENT;WB_667_ICT_INFRASTRUCTURE;WB_672_NETWORK_MANAGEMENT;WB_133_INFORMATION_AND_COMMUNICATION_TECHNOLOGIES;TAX_FNCACT;TAX_FNCACT_ENGINEER;TAX_FNCACT_AUTHOR;</t>
  </si>
  <si>
    <t>journal930.com</t>
  </si>
  <si>
    <t>TAX_FNCACT;TAX_FNCACT_DIRECTOR;TAX_FNCACT_MANAGING_DIRECTOR;MEDICAL;EDUCATION;WB_470_EDUCATION;ECON_EMERGINGECON;TAX_FNCACT_MANAGER;TAX_FNCACT_GENERAL_MANAGER;TAX_FNCACT_LEADER;WB_1921_PRIVATE_SECTOR_DEVELOPMENT;WB_346_COMPETITIVE_INDUSTRIES;WB_818_INDUSTRY_POLICY_AND_REAL_SECTORS;WB_1281_MANUFACTURING;SOC_INNOVATION;</t>
  </si>
  <si>
    <t>ECON_STOCKMARKET;MEDIA_MSM;TAX_FNCACT;TAX_FNCACT_ANALYSTS;TAX_FNCACT_CEO;WB_1070_ECONOMIC_GROWTH_POLICY;WB_471_ECONOMIC_GROWTH;WB_678_DIGITAL_GOVERNMENT;WB_2943_SWITCHES;WB_667_ICT_INFRASTRUCTURE;WB_672_NETWORK_MANAGEMENT;WB_133_INFORMATION_AND_COMMUNICATION_TECHNOLOGIES;TAX_FNCACT_ANALYST;TAX_ECON_PRICE;</t>
  </si>
  <si>
    <t>TAX_FNCACT;TAX_FNCACT_ANALYSTS;ECON_STOCKMARKET;TAX_FNCACT_CFO;SOC_POINTSOFINTEREST;SOC_POINTSOFINTEREST_HEADQUARTERS;WB_678_DIGITAL_GOVERNMENT;WB_2944_SERVERS;WB_671_STORAGE_MANAGEMENT;WB_667_ICT_INFRASTRUCTURE;WB_672_NETWORK_MANAGEMENT;WB_133_INFORMATION_AND_COMMUNICATION_TECHNOLOGIES;ECON_HOUSING_PRICES;WB_696_PUBLIC_SECTOR_MANAGEMENT;WB_713_PUBLIC_FINANCE;WB_718_PUBLIC_INVESTMENT_MANAGEMENT;WB_2670_JOBS;WB_1467_EDUCATION_FOR_ALL;WB_470_EDUCATION;WB_2131_EMPLOYABILITY_SKILLS_AND_JOBS;WB_1484_EDUCATION_SKILLS_DEVELOPMENT_AND_LABOR_MARKET;WB_723_PUBLIC_ADMINISTRATION;WB_2085_PUBLIC_SECTOR_DOWNSIZING;WB_2054_SIZE_OF_THE_PUBLIC_SERVICE;WB_724_HUMAN_RESOURCES_FOR_PUBLIC_SECTOR;TAX_FNCACT_EMPLOYEES;TRIAL;</t>
  </si>
  <si>
    <t>hydrogenfuelnews.com</t>
  </si>
  <si>
    <t>WB_529_WIND_ENERGY;WB_507_ENERGY_AND_EXTRACTIVES;WB_525_RENEWABLE_ENERGY;ENV_CLIMATECHANGE;AGRICULTURE;ENV_WINDPOWER;ENV_GREEN;LEADER;TAX_FNCACT;TAX_FNCACT_PRESIDENT;USPEC_POLITICS_GENERAL1;TAX_FNCACT_VICE_PRESIDENT;TAX_FNCACT_CHIEF;TAX_MILITARY_TITLE;TAX_MILITARY_TITLE_OFFICER;TAX_FNCACT_OFFICER;WB_1921_PRIVATE_SECTOR_DEVELOPMENT;WB_346_COMPETITIVE_INDUSTRIES;WB_1226_INDUSTRIAL_CLUSTERS_AND_VALUE_CHAINS;WB_1458_HEALTH_PROMOTION_AND_DISEASE_PREVENTION;WB_1462_WATER_SANITATION_AND_HYGIENE;WB_635_PUBLIC_HEALTH;WB_621_HEALTH_NUTRITION_AND_POPULATION;SOC_INNOVATION;WB_678_DIGITAL_GOVERNMENT;WB_2944_SERVERS;WB_671_STORAGE_MANAGEMENT;WB_667_ICT_INFRASTRUCTURE;WB_672_NETWORK_MANAGEMENT;WB_133_INFORMATION_AND_COMMUNICATION_TECHNOLOGIES;TAX_FNCACT_EXECUTIVE;TAX_FNCACT_EXECUTIVE_VICE_PRESIDENT;ECON_ELECTRICALGENERATION;TAX_ECON_PRICE;WB_2670_JOBS;WB_1467_EDUCATION_FOR_ALL;WB_470_EDUCATION;WB_2131_EMPLOYABILITY_SKILLS_AND_JOBS;WB_1484_EDUCATION_SKILLS_DEVELOPMENT_AND_LABOR_MARKET;ECON_TAXATION;USPEC_POLICY1;WB_368_LEASING;</t>
  </si>
  <si>
    <t>WB_698_TRADE;TAX_ECON_PRICE;TAX_FNCACT;TAX_FNCACT_ANALYSTS;TAX_FNCACT_CEO;EPU_ECONOMY_HISTORIC;TAX_FNCACT_ANALYST;TAX_FNCACT_EMPLOYEES;SOC_INNOVATION;TAX_ETHNICITY;TAX_ETHNICITY_BLACK;SCIENCE;TAX_FNCACT_INVESTOR;</t>
  </si>
  <si>
    <t>EDUCATION;WB_470_EDUCATION;TAX_FNCACT;TAX_FNCACT_DIRECTOR;UNREST_CRACKDOWN;TAX_ETHNICITY;TAX_ETHNICITY_BLACK;BLACK_MARKET;TAX_FNCACT_VENDOR;WB_2453_ORGANIZED_CRIME;WB_2433_CONFLICT_AND_VIOLENCE;WB_2454_COUNTERFEIT_GOODS;WB_2432_FRAGILITY_CONFLICT_AND_VIOLENCE;WB_698_TRADE;CRISISLEX_C07_SAFETY;TAX_FNCACT_DISTRIBUTOR;TAX_ECON_PRICE;</t>
  </si>
  <si>
    <t>WB_1331_HEALTH_TECHNOLOGIES;WB_1350_PHARMACEUTICALS;WB_621_HEALTH_NUTRITION_AND_POPULATION;WB_698_TRADE;TAX_FNCACT;TAX_FNCACT_EXECUTIVE;WB_1150_VOLATILITY;WB_1104_MACROECONOMIC_VULNERABILITY_AND_DEBT;TAX_ECON_PRICE;WB_137_WATER;ECON_STOCKMARKET;TAX_FNCACT_CHIEF;CRISISLEX_CRISISLEXREC;WB_2657_EMERGENCY_PREPAREDNESS;WB_699_URBAN_DEVELOPMENT;WB_820_DISASTER_RISK_MANAGEMENT;WB_1705_DISASTER_PREPAREDNESS;TAX_MILITARY_TITLE;TAX_MILITARY_TITLE_OFFICER;TAX_FNCACT_OFFICER;TAX_FNCACT_DIRECTOR;CRISISLEX_O02_RESPONSEAGENCIESATCRISIS;MEDICAL;MANMADE_DISASTER_IMPLIED;LEADER;TAX_FNCACT_PRESIDENT;USPEC_POLITICS_GENERAL1;TAX_FNCACT_CHIEF_EXECUTIVE;TAX_FNCACT_EXECUTIVE_OFFICER;TAX_FNCACT_CHIEF_EXECUTIVE_OFFICER;UNGP_FORESTS_RIVERS_OCEANS;SOC_INNOVATION;</t>
  </si>
  <si>
    <t>CRISISLEX_CRISISLEXREC;WB_678_DIGITAL_GOVERNMENT;WB_674_SHARED_INFRASTRUCTURE;WB_667_ICT_INFRASTRUCTURE;WB_676_CLOUD_COMPUTING;WB_133_INFORMATION_AND_COMMUNICATION_TECHNOLOGIES;KILL;CRISISLEX_T03_DEAD;WB_2944_SERVERS;WB_671_STORAGE_MANAGEMENT;WB_672_NETWORK_MANAGEMENT;WB_135_TRANSPORT;WB_1174_WAREHOUSING_AND_STORAGE;WB_793_TRANSPORT_AND_LOGISTICS_SERVICES;TAX_POLITICAL_PARTY;TAX_POLITICAL_PARTY_REPUBLICAN;USPEC_POLITICS_GENERAL1;TAX_FNCACT;TAX_FNCACT_CANDIDATE;TAX_FNCACT_EXECUTIVES;ECON_ENTREPRENEURSHIP;MANMADE_DISASTER_IMPLIED;WB_696_PUBLIC_SECTOR_MANAGEMENT;WB_840_JUSTICE;WB_1014_CRIMINAL_JUSTICE;TAX_WORLDMAMMALS;TAX_WORLDMAMMALS_BEAR;EDUCATION;SOC_POINTSOFINTEREST;SOC_POINTSOFINTEREST_UNIVERSITY;CRISISLEX_C05_NEED_OF_SHELTERS;TAX_FNCACT_EXECUTIVE;GENERAL_HEALTH;MEDICAL;ECON_STOCKMARKET;EXTREMISM;TAX_FNCACT_ANALYST;SOC_INNOVATION;TAX_FNCACT_CHIEF;TAX_MILITARY_TITLE;TAX_MILITARY_TITLE_OFFICER;TAX_FNCACT_OFFICER;TAX_FNCACT_CHIEF_OPERATING_OFFICER;TAX_FNCACT_EMPLOYEES;TECH_AUTOMATION;SOC_POINTSOFINTEREST_HEADQUARTERS;WB_2670_JOBS;WB_2048_COMPENSATION_CAREERS_AND_INCENTIVES;WB_723_PUBLIC_ADMINISTRATION;WB_724_HUMAN_RESOURCES_FOR_PUBLIC_SECTOR;WB_1467_EDUCATION_FOR_ALL;WB_470_EDUCATION;WB_2131_EMPLOYABILITY_SKILLS_AND_JOBS;WB_1484_EDUCATION_SKILLS_DEVELOPMENT_AND_LABOR_MARKET;TAX_FNCACT_ECONOMIST;TAX_FNCACT_CHIEF_EXECUTIVES;TAX_FNCACT_ENGINEERS;TAX_FNCACT_FOUNDERS;TAX_FNCACT_CHIEF_EXECUTIVE;</t>
  </si>
  <si>
    <t>ECON_STOCKMARKET;TAX_ETHNICITY;TAX_ETHNICITY_CHINESE;TAX_WORLDLANGUAGES;TAX_WORLDLANGUAGES_CHINESE;TAX_FNCACT;TAX_FNCACT_EMPLOYEES;MEDIA_MSM;WB_2470_PEACE_OPERATIONS_AND_CONFLICT_MANAGEMENT;WB_2432_FRAGILITY_CONFLICT_AND_VIOLENCE;WB_2490_NATIONAL_PROTECTION_AND_SECURITY;SURVEILLANCE;TAX_ETHNICITY_AMERICAN;CLOSURE;WB_678_DIGITAL_GOVERNMENT;WB_2944_SERVERS;WB_671_STORAGE_MANAGEMENT;WB_667_ICT_INFRASTRUCTURE;WB_672_NETWORK_MANAGEMENT;WB_133_INFORMATION_AND_COMMUNICATION_TECHNOLOGIES;WB_286_TELECOMMUNICATIONS_AND_BROADBAND_ACCESS;TAX_FNCACT_ANALYSTS;WB_698_TRADE;</t>
  </si>
  <si>
    <t>WB_1920_FINANCIAL_SECTOR_DEVELOPMENT;WB_332_CAPITAL_MARKETS;TAX_ECON_PRICE;WB_698_TRADE;ECON_STOCKMARKET;TAX_FNCACT;TAX_FNCACT_HUNTERS;TAX_FNCACT_ANALYSTS;WB_1406_DISEASES;WB_1435_OBESITY;WB_621_HEALTH_NUTRITION_AND_POPULATION;WB_1427_NON_COMMUNICABLE_DISEASE_AND_INJURY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</si>
  <si>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tvcontinental.tv</t>
  </si>
  <si>
    <t>CYBER_ATTACK;TAX_FNCACT;TAX_FNCACT_HACKERS;TAX_FNCACT_EMPLOYEES;CRISISLEX_C07_SAFETY;TAX_FNCACT_MANAGERS;WB_678_DIGITAL_GOVERNMENT;WB_670_ICT_SECURITY;WB_2372_AUTHENTICATION_AND_AUTHORIZATION;WB_133_INFORMATION_AND_COMMUNICATION_TECHNOLOGIES;</t>
  </si>
  <si>
    <t>ECON_STOCKMARKET;TAX_FNCACT;TAX_FNCACT_ANALYSTS;TAX_ECON_PRICE;AFFECT;EPU_ECONOMY_HISTORIC;GENERAL_GOVERNMENT;EPU_POLICY;EPU_POLICY_GOVERNMENT;EDUCATION;WB_470_EDUCATION;EPU_CATS_REGULATION;LEGISLATION;EPU_POLICY_LAW;WB_845_LEGAL_AND_REGULATORY_FRAMEWORK;WB_696_PUBLIC_SECTOR_MANAGEMENT;WB_1040_COPYRIGHT_LAW;WB_851_INTELLECTUAL_PROPERTY_RIGHTS;WB_1039_PROPERTY_LAWS_AND_REGULATIONS;TAX_FNCACT_BROKER;WB_698_TRADE;TAX_FNCACT_ANALYST;</t>
  </si>
  <si>
    <t>TAX_FNCACT;TAX_FNCACT_ANALYSTS;TAX_FNCACT_BROKER;TAX_ECON_PRICE;ECON_STOCKMARKET;WB_698_TRADE;WB_1920_FINANCIAL_SECTOR_DEVELOPMENT;WB_332_CAPITAL_MARKETS;TAX_FNCACT_ANALYST;TAX_FNCACT_RETAILER;</t>
  </si>
  <si>
    <t>WB_698_TRADE;ECON_STOCKMARKET;WB_1331_HEALTH_TECHNOLOGIES;WB_1350_PHARMACEUTICALS;WB_621_HEALTH_NUTRITION_AND_POPULATION;TAX_ECON_PRICE;</t>
  </si>
  <si>
    <t>EPU_ECONOMY_HISTORIC;CRISISLEX_C04_LOGISTICS_TRANSPORT;TAX_FNCACT;TAX_FNCACT_CEO;AFFECT;WB_678_DIGITAL_GOVERNMENT;WB_2947_OPERATING_SYSTEMS;WB_667_ICT_INFRASTRUCTURE;WB_669_SOFTWARE_INFRASTRUCTURE;WB_133_INFORMATION_AND_COMMUNICATION_TECHNOLOGIES;TAX_FNCACT_ANALYSTS;TAX_FNCACT_CFO;GENERAL_GOVERNMENT;USPEC_POLITICS_GENERAL1;EPU_POLICY;EPU_POLICY_CONGRESS;</t>
  </si>
  <si>
    <t>WB_133_INFORMATION_AND_COMMUNICATION_TECHNOLOGIES;TAX_FNCACT;TAX_FNCACT_DIRECTOR;</t>
  </si>
  <si>
    <t>TAX_FNCACT;TAX_FNCACT_DIRECTORS;LEADER;TAX_FNCACT_PRESIDENT;USPEC_POLITICS_GENERAL1;TAX_FNCACT_CHIEF;TAX_FNCACT_EXECUTIVE;TAX_FNCACT_CHIEF_EXECUTIVE;TAX_MILITARY_TITLE;TAX_MILITARY_TITLE_OFFICER;TAX_FNCACT_OFFICER;TAX_FNCACT_EXECUTIVE_OFFICER;TAX_FNCACT_CHIEF_EXECUTIVE_OFFICER;SCIENCE;SOC_INNOVATION;TAX_FNCACT_DIRECTOR;TAX_FNCACT_MANAGING_DIRECTOR;ECON_STOCKMARKET;WB_698_TRADE;CRISISLEX_C07_SAFETY;WB_135_TRANSPORT;WB_1174_WAREHOUSING_AND_STORAGE;WB_793_TRANSPORT_AND_LOGISTICS_SERVICES;WB_1927_STRATEGIC_POLICY_PLANNING;WB_841_JUSTICE_SYSTEM_ADMINISTRATION;WB_696_PUBLIC_SECTOR_MANAGEMENT;WB_840_JUSTICE;TAX_WORLDMAMMALS;TAX_WORLDMAMMALS_ADDAX;PUBLIC_TRANSPORT;</t>
  </si>
  <si>
    <t>MEDIA_MSM;TAX_FNCACT;TAX_FNCACT_OFFICIAL;WB_698_TRADE;TAX_FNCACT_CEO;TAX_FNCACT_VETERAN;</t>
  </si>
  <si>
    <t>WB_698_TRADE;ECON_DEBT;WB_1104_MACROECONOMIC_VULNERABILITY_AND_DEBT;WB_450_DEBT;ECON_STOCKMARKET;TAX_ECON_PRICE;TAX_FNCACT;TAX_FNCACT_EDITOR;TAX_FNCACT_TRADER;TAX_FNCACT_SPECIALIST;WB_678_DIGITAL_GOVERNMENT;WB_653_ENTERPRISE_ARCHITECTURE;WB_656_PORTFOLIO_MANAGEMENT;WB_2375_ICT_METHODS_AND_PROCEDURES;WB_133_INFORMATION_AND_COMMUNICATION_TECHNOLOGIES;TAX_WORLDMAMMALS;TAX_WORLDMAMMALS_FOX;WB_694_BROADCAST_AND_MEDIA;</t>
  </si>
  <si>
    <t>WB_135_TRANSPORT;WB_1174_WAREHOUSING_AND_STORAGE;WB_793_TRANSPORT_AND_LOGISTICS_SERVICES;TAX_ECON_PRICE;EPU_ECONOMY_HISTORIC;CRISISLEX_C07_SAFETY;LEADER;TAX_FNCACT;TAX_FNCACT_PRESIDENT;USPEC_POLITICS_GENERAL1;TAX_FNCACT_VICE_PRESIDENT;TAX_FNCACT_MANAGER;TAX_FNCACT_GENERAL_MANAGER;</t>
  </si>
  <si>
    <t>ECON_STOCKMARKET;WB_678_DIGITAL_GOVERNMENT;WB_674_SHARED_INFRASTRUCTURE;WB_667_ICT_INFRASTRUCTURE;WB_676_CLOUD_COMPUTING;WB_133_INFORMATION_AND_COMMUNICATION_TECHNOLOGIES;TAX_FNCACT;TAX_FNCACT_ANALYST;WB_1920_FINANCIAL_SECTOR_DEVELOPMENT;WB_332_CAPITAL_MARKETS;MEDIA_MSM;TAX_POLITICAL_PARTY;TAX_POLITICAL_PARTY_REPUBLICAN;USPEC_POLITICS_GENERAL1;TAX_FNCACT_CANDIDATE;</t>
  </si>
  <si>
    <t>TAX_FNCACT;TAX_FNCACT_ANALYSTS;TAX_ECON_PRICE;ECON_STOCKMARKET;WB_698_TRADE;</t>
  </si>
  <si>
    <t>TAX_FNCACT;TAX_FNCACT_LEADER;UNGP_FORESTS_RIVERS_OCEANS;SCIENCE;SOC_INNOVATION;TAX_FNCACT_CEO;TAX_FNCACT_VENDOR;TAX_FNCACT_MANAGER;TAX_FNCACT_GENERAL_MANAGER;EPU_ECONOMY_HISTORIC;WB_678_DIGITAL_GOVERNMENT;WB_694_BROADCAST_AND_MEDIA;WB_133_INFORMATION_AND_COMMUNICATION_TECHNOLOGIES;WB_180_FOOD_SAFETY;WB_435_AGRICULTURE_AND_FOOD_SECURITY;WB_1967_AGRICULTURAL_RISK_AND_SECURITY;USPEC_POLICY1;MEDIA_SOCIAL;TAX_FNCACT_ENGINEER;EPU_CATS_HEALTHCARE;TAX_FNCACT_CANDIDATES;EPU_POLICY;EPU_POLICY_REFORM;TAX_FNCACT_PORTER;</t>
  </si>
  <si>
    <t>WB_678_DIGITAL_GOVERNMENT;WB_2947_OPERATING_SYSTEMS;WB_667_ICT_INFRASTRUCTURE;WB_669_SOFTWARE_INFRASTRUCTURE;WB_133_INFORMATION_AND_COMMUNICATION_TECHNOLOGIES;WB_2931_IRON;WB_507_ENERGY_AND_EXTRACTIVES;WB_895_MINING_SYSTEMS;WB_1699_METAL_ORE_MINING;WB_2943_SWITCHES;WB_672_NETWORK_MANAGEMENT;TAX_WORLDMAMMALS;TAX_WORLDMAMMALS_BEAR;MOVEMENT_GENERAL;WB_2945_DATABASE;TAX_FNCACT;TAX_FNCACT_CHIEF;TAX_MILITARY_TITLE;TAX_MILITARY_TITLE_OFFICER;TAX_FNCACT_OFFICER;WB_566_ENVIRONMENT_AND_NATURAL_RESOURCES;WB_590_ECOSYSTEMS;TAX_FNCACT_VENDOR;TAX_FNCACT_WRITER;WB_674_SHARED_INFRASTRUCTURE;WB_676_CLOUD_COMPUTING;WB_2416_INTERNET_OF_THINGS;WB_2399_ICT_INNOVATION_AND_TRANSFORMATION;TAX_FNCACT_CTO;KILL;SOC_INNOVATION;TAX_ECON_PRICE;WB_696_PUBLIC_SECTOR_MANAGEMENT;WB_831_GOVERNANCE;CRISISLEX_C07_SAFETY;TAX_FNCACT_MANAGER;TAX_FNCACT_NAVIGATOR;TAX_FNCACT_EXECUTIVES;WB_135_TRANSPORT;WB_1174_WAREHOUSING_AND_STORAGE;WB_793_TRANSPORT_AND_LOGISTICS_SERVICES;TAX_FNCACT_PRACTITIONERS;TAX_FNCACT_COMPANION;WB_652_ICT_APPLICATIONS;WB_665_SOFTWARE_AS_A_SERVICE;WB_658_ENTERPRISE_APPLICATIONS;TAX_FNCACT_INCUMBENT;USPEC_POLICY1;TAX_FNCACT_KING;TECH_VIRTUALREALITY;</t>
  </si>
  <si>
    <t>ECON_TAXATION;USPEC_POLICY1;EPU_POLICY;EPU_POLICY_TAX;EPU_CATS_TAXES;TAX_ECON_PRICE;EPU_ECONOMY_HISTORIC;TAX_ETHNICITY;TAX_ETHNICITY_AUSTRALIAN;CRISISLEX_C07_SAFETY;KILL;CRISISLEX_T03_DEAD;</t>
  </si>
  <si>
    <t>WB_698_TRADE;MEDIA_MSM;SOC_POINTSOFINTEREST;SOC_POINTSOFINTEREST_HEADQUARTERS;TAX_ECON_PRICE;TAX_FNCACT;TAX_FNCACT_MANAGER;TAX_FNCACT_GENERAL_MANAGER;WB_168_ROADS_AND_HIGHWAYS;WB_135_TRANSPORT;WB_1809_HIGHWAYS;WB_1803_TRANSPORT_INFRASTRUCTURE;WB_2670_JOBS;WB_1467_EDUCATION_FOR_ALL;WB_470_EDUCATION;WB_2131_EMPLOYABILITY_SKILLS_AND_JOBS;WB_1484_EDUCATION_SKILLS_DEVELOPMENT_AND_LABOR_MARKET;TAX_FNCACT_AGENT;TAX_ETHNICITY;TAX_ETHNICITY_BLACK;TECH_AUTOMATION;TAX_FNCACT_CEO;SCIENCE;SOC_INNOVATION;ALLIANCE;TAX_FNCACT_ENGINEERS;</t>
  </si>
  <si>
    <t>GENERAL_GOVERNMENT;EPU_POLICY;EPU_POLICY_GOVERNMENT;TAX_FNCACT;TAX_FNCACT_CONTRACTOR;ECON_STOCKMARKET;USPEC_POLICY1;EPU_POLICY_SPENDING;EPU_ECONOMY_HISTORIC;TAX_FNCACT_CHIEF;TAX_MILITARY_TITLE;TAX_MILITARY_TITLE_OFFICER;TAX_FNCACT_OFFICER;SCIENCE;TAX_FNCACT_RESEARCHER;TAX_FNCACT_DRIVER;TAX_ECON_PRICE;WB_698_TRADE;MEDIA_MSM;TAX_FNCACT_ANALYST;WB_678_DIGITAL_GOVERNMENT;WB_2944_SERVERS;WB_671_STORAGE_MANAGEMENT;WB_667_ICT_INFRASTRUCTURE;WB_672_NETWORK_MANAGEMENT;WB_133_INFORMATION_AND_COMMUNICATION_TECHNOLOGIES;WB_674_SHARED_INFRASTRUCTURE;WB_676_CLOUD_COMPUTING;</t>
  </si>
  <si>
    <t>ecmconnection.com</t>
  </si>
  <si>
    <t>WB_698_TRADE;ECON_STOCKMARKET;WB_1331_HEALTH_TECHNOLOGIES;WB_1350_PHARMACEUTICALS;WB_621_HEALTH_NUTRITION_AND_POPULATION;WB_1150_VOLATILITY;WB_1104_MACROECONOMIC_VULNERABILITY_AND_DEBT;TAX_ECON_PRICE;</t>
  </si>
  <si>
    <t>WB_2670_JOBS;WB_2769_JOBS_STRATEGIES;WB_2840_INTEGRATION;WB_2836_MIGRATION_POLICIES_AND_JOBS;TAX_FNCACT;TAX_FNCACT_EXECUTIVE;LEADER;TAX_FNCACT_PRESIDENT;USPEC_POLITICS_GENERAL1;TAX_FNCACT_VICE_PRESIDENT;TAX_FNCACT_EXECUTIVE_VICE_PRESIDENT;TAX_FNCACT_CEO;TRANSPARENCY;SCIENCE;SOC_INNOVATION;</t>
  </si>
  <si>
    <t>paradisepost.com</t>
  </si>
  <si>
    <t>TAX_ECON_PRICE;LEADER;TAX_FNCACT;TAX_FNCACT_PRESIDENT;USPEC_POLITICS_GENERAL1;TAX_FNCACT_VICE_PRESIDENT;TAX_FNCACT_MANAGER;TAX_FNCACT_GENERAL_MANAGER;WB_135_TRANSPORT;WB_1174_WAREHOUSING_AND_STORAGE;WB_793_TRANSPORT_AND_LOGISTICS_SERVICES;SOC_INNOVATION;WB_2937_SILVER;WB_507_ENERGY_AND_EXTRACTIVES;WB_895_MINING_SYSTEMS;WB_1699_METAL_ORE_MINING;WB_1803_TRANSPORT_INFRASTRUCTURE;WB_167_PORTS;EDUCATION;WB_470_EDUCATION;WB_2601_TRADE_LINKAGES_SPILLOVERS_AND_CONNECTIVITY;WB_772_TRADE_FACILITATION_AND_LOGISTICS;WB_699_URBAN_DEVELOPMENT;WB_866_CONNECTIVITY_AND_LAGGING_REGIONS;WB_698_TRADE;WB_797_NATIONAL_URBAN_POLICIES;USPEC_POLICY1;LEGISLATION;AFFECT;WB_678_DIGITAL_GOVERNMENT;WB_2947_OPERATING_SYSTEMS;WB_667_ICT_INFRASTRUCTURE;WB_669_SOFTWARE_INFRASTRUCTURE;WB_133_INFORMATION_AND_COMMUNICATION_TECHNOLOGIES;WB_845_LEGAL_AND_REGULATORY_FRAMEWORK;WB_696_PUBLIC_SECTOR_MANAGEMENT;WB_851_INTELLECTUAL_PROPERTY_RIGHTS;WB_1042_TRADEMARKS;WB_1039_PROPERTY_LAWS_AND_REGULATIONS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840_JUSTICE;WB_2025_INVESTIGATION;WB_831_GOVERNANCE;WB_832_ANTI_CORRUPTION;WB_1014_CRIMINAL_JUSTICE;</t>
  </si>
  <si>
    <t>TAX_ECON_PRICE;TAX_FNCACT;TAX_FNCACT_CFO;WB_2670_JOBS;WB_1467_EDUCATION_FOR_ALL;WB_470_EDUCATION;WB_2131_EMPLOYABILITY_SKILLS_AND_JOBS;WB_1484_EDUCATION_SKILLS_DEVELOPMENT_AND_LABOR_MARKET;WB_698_TRADE;MEDIA_MSM;</t>
  </si>
  <si>
    <t>wsbt.com</t>
  </si>
  <si>
    <t>WB_678_DIGITAL_GOVERNMENT;WB_694_BROADCAST_AND_MEDIA;WB_133_INFORMATION_AND_COMMUNICATION_TECHNOLOGIES;WB_2944_SERVERS;WB_671_STORAGE_MANAGEMENT;WB_667_ICT_INFRASTRUCTURE;WB_672_NETWORK_MANAGEMENT;CRISISLEX_CRISISLEXREC;TAX_ETHNICITY;TAX_ETHNICITY_AUSTRALIAN;TAX_FNCACT;TAX_FNCACT_DIRECTOR;WB_670_ICT_SECURITY;WB_2371_ENCRYPTION;LEADER;TAX_FNCACT_PRESIDENT;USPEC_POLITICS_GENERAL1;TAX_FNCACT_VICE_PRESIDENT;TAX_FNCACT_MANAGER;TAX_FNCACT_GENERAL_MANAGER;TAX_FNCACT_PILOT;</t>
  </si>
  <si>
    <t>ECON_STOCKMARKET;TAX_ECON_PRICE;FUELPRICES;ECON_DEBT;WB_1104_MACROECONOMIC_VULNERABILITY_AND_DEBT;WB_450_DEBT;TAX_WORLDMAMMALS;TAX_WORLDMAMMALS_BEAR;WB_698_TRADE;CRISISLEX_T11_UPDATESSYMPATHY;EPU_CATS_MIGRATION_FEAR_FEAR;WB_1921_PRIVATE_SECTOR_DEVELOPMENT;WB_405_BUSINESS_CLIMATE;WB_2531_INSPECTIONS_LICENSING_AND_PERMITS;WB_2530_BUSINESS_ENVIRONMENT;ENV_OIL;WB_336_NON_BANK_FINANCIAL_INSTITUTIONS;WB_1920_FINANCIAL_SECTOR_DEVELOPMENT;WB_612_HOUSING_FINANCE;WB_332_CAPITAL_MARKETS;WB_1973_FINANCIAL_RISK_REDUCTION;WB_435_AGRICULTURE_AND_FOOD_SECURITY;WB_337_INSURANCE;WB_1967_AGRICULTURAL_RISK_AND_SECURITY;EPU_ECONOMY_HISTORIC;CRISISLEX_CRISISLEXREC;TAX_WORLDMAMMALS_DRILLS;KIDNAP;TAX_ETHNICITY;TAX_ETHNICITY_DUTCH;TAX_WORLDLANGUAGES;TAX_WORLDLANGUAGES_DUTCH;MANMADE_DISASTER_IMPLIED;MARITIME_INCIDENT;MARITIME;WB_135_TRANSPORT;WB_1803_TRANSPORT_INFRASTRUCTURE;WB_166_RAILWAYS;TAX_FNCACT;TAX_FNCACT_MANAGER;TAX_FNCACT_FUND_MANAGER;</t>
  </si>
  <si>
    <t>ECON_STOCKMARKET;WB_678_DIGITAL_GOVERNMENT;WB_2944_SERVERS;WB_671_STORAGE_MANAGEMENT;WB_667_ICT_INFRASTRUCTURE;WB_672_NETWORK_MANAGEMENT;WB_133_INFORMATION_AND_COMMUNICATION_TECHNOLOGIES;TAX_ETHNICITY;TAX_ETHNICITY_CHINESE;TAX_WORLDLANGUAGES;TAX_WORLDLANGUAGES_CHINESE;WB_135_TRANSPORT;WB_1174_WAREHOUSING_AND_STORAGE;WB_793_TRANSPORT_AND_LOGISTICS_SERVICES;TAX_FNCACT;TAX_FNCACT_VENDOR;ECON_WORLDCURRENCIES;ECON_WORLDCURRENCIES_EUROS;SOC_EMERGINGTECH;PUBLIC_TRANSPORT;TAX_FNCACT_EMPLOYEES;EDUCATION;WB_470_EDUCATION;WB_1535_DISTANCE_EDUCATION;WB_494_EDUCATION_AND_ICT;WB_1497_EDUCATION_MANAGEMENT_AND_ADMINISTRATION;TAX_FNCACT_ANALYST;TAX_FNCACT_VETERAN;</t>
  </si>
  <si>
    <t>MEDIA_SOCIAL;ECON_STOCKMARKET;WB_698_TRADE;SOC_TECHNOLOGYSECTOR;WB_678_DIGITAL_GOVERNMENT;WB_694_BROADCAST_AND_MEDIA;WB_133_INFORMATION_AND_COMMUNICATION_TECHNOLOGIES;WB_652_ICT_APPLICATIONS;WB_662_SOCIAL_MEDIA;WB_658_ENTERPRISE_APPLICATIONS;CRISISLEX_CRISISLEXREC;TAX_FNCACT;TAX_FNCACT_TRADER;ENV_SOLAR;WB_507_ENERGY_AND_EXTRACTIVES;WB_525_RENEWABLE_ENERGY;WB_528_SOLAR_ENERGY;WB_508_POWER_SYSTEMS;WB_137_WATER;WATER_SECURITY;WB_1199_WATER_SUPPLY_AND_SANITATION;WB_2008_WATER_TREATMENT;TAX_FNCACT_DEVELOPER;TAX_FNCACT_OPERATOR;SLFID_ECONOMIC_DEVELOPMENTAID;ENV_GREEN;WB_2670_JOBS;WB_1467_EDUCATION_FOR_ALL;WB_470_EDUCATION;WB_2131_EMPLOYABILITY_SKILLS_AND_JOBS;WB_1484_EDUCATION_SKILLS_DEVELOPMENT_AND_LABOR_MARKET;TAX_FNCACT_DIRECTOR;TAX_ECON_PRICE;WB_1458_HEALTH_PROMOTION_AND_DISEASE_PREVENTION;WB_1462_WATER_SANITATION_AND_HYGIENE;WB_635_PUBLIC_HEALTH;WB_621_HEALTH_NUTRITION_AND_POPULATION;ECON_TAXATION;USPEC_POLICY1;TAX_FNCACT_INVESTOR;</t>
  </si>
  <si>
    <t>WB_696_PUBLIC_SECTOR_MANAGEMENT;WB_2048_COMPENSATION_CAREERS_AND_INCENTIVES;WB_723_PUBLIC_ADMINISTRATION;WB_724_HUMAN_RESOURCES_FOR_PUBLIC_SECTOR;TAX_FNCACT;TAX_FNCACT_CHIEF;TAX_FNCACT_EXECUTIVE;TAX_FNCACT_CHIEF_EXECUTIVE;TAX_MILITARY_TITLE;TAX_MILITARY_TITLE_OFFICER;TAX_FNCACT_OFFICER;TAX_FNCACT_EXECUTIVE_OFFICER;TAX_FNCACT_CHIEF_EXECUTIVE_OFFICER;EDUCATION;SOC_POINTSOFINTEREST;SOC_POINTSOFINTEREST_UNIVERSITIES;TAX_FNCACT_CEO;TAX_WORLDMAMMALS;TAX_WORLDMAMMALS_HORSE;TAX_FNCACT_ANALYST;WB_678_DIGITAL_GOVERNMENT;WB_2943_SWITCHES;WB_667_ICT_INFRASTRUCTURE;WB_672_NETWORK_MANAGEMENT;WB_133_INFORMATION_AND_COMMUNICATION_TECHNOLOGIES;TAX_FNCACT_LEADER;TAX_FNCACT_SPOKESMAN;WB_135_TRANSPORT;WB_1174_WAREHOUSING_AND_STORAGE;WB_793_TRANSPORT_AND_LOGISTICS_SERVICES;SOC_POINTSOFINTEREST_UNIVERSITY;</t>
  </si>
  <si>
    <t>CRISISLEX_C07_SAFETY;USPEC_POLITICS_GENERAL1;WB_2936_GOLD;WB_507_ENERGY_AND_EXTRACTIVES;WB_895_MINING_SYSTEMS;WB_1699_METAL_ORE_MINING;RETIREMENT;WB_2690_CATEGORIES_OF_EMPLOYMENT;WB_2670_JOBS;WB_2689_JOBS_DIAGNOSTICS;WB_2896_RETIREMENT;TAX_FNCACT;TAX_FNCACT_EMPLOYEES;TAX_FNCACT_WORKERS;WB_1467_EDUCATION_FOR_ALL;WB_470_EDUCATION;WB_2131_EMPLOYABILITY_SKILLS_AND_JOBS;WB_1484_EDUCATION_SKILLS_DEVELOPMENT_AND_LABOR_MARKET;UNEMPLOYMENT;TAX_ECON_PRICE;LEADER;TAX_FNCACT_PRESIDENT;TAX_FNCACT_CHIEF;TAX_FNCACT_EXECUTIVE;TAX_FNCACT_CHIEF_EXECUTIVE;WB_2418__D_PRINTING;WB_2416_INTERNET_OF_THINGS;WB_2399_ICT_INNOVATION_AND_TRANSFORMATION;WB_133_INFORMATION_AND_COMMUNICATION_TECHNOLOGIES;SOC_EMERGINGTECH;INFO_RUMOR;TAX_FNCACT_EMPLOYEE;EPU_ECONOMY;EPU_ECONOMY_HISTORIC;TAX_FNCACT_CFO;TAX_FNCACT_PRODUCER;</t>
  </si>
  <si>
    <t>TAX_FNCACT;TAX_FNCACT_CEO;ECON_STOCKMARKET;KILL;CRISISLEX_CRISISLEXREC;RETIREMENT;WB_2690_CATEGORIES_OF_EMPLOYMENT;WB_2670_JOBS;WB_2689_JOBS_DIAGNOSTICS;WB_2896_RETIREMENT;TAX_FNCACT_CHAIRMAN;SOC_POINTSOFINTEREST;SOC_POINTSOFINTEREST_HEADQUARTERS;LANDMINE;TAX_FNCACT_PIONEER;ECON_ENTREPRENEURSHIP;WB_678_DIGITAL_GOVERNMENT;WB_674_SHARED_INFRASTRUCTURE;WB_667_ICT_INFRASTRUCTURE;WB_676_CLOUD_COMPUTING;WB_133_INFORMATION_AND_COMMUNICATION_TECHNOLOGIES;WB_698_TRADE;TAX_FNCACT_ANALYST;TAX_FNCACT_CHIEF;TAX_FNCACT_EXECUTIVE;TAX_FNCACT_CHIEF_EXECUTIVE;TAX_FNCACT_VETERAN;TAX_FNCACT_INVESTOR;TAX_FNCACT_ANALYSTS;WB_2944_SERVERS;WB_671_STORAGE_MANAGEMENT;WB_672_NETWORK_MANAGEMENT;WB_2947_OPERATING_SYSTEMS;WB_669_SOFTWARE_INFRASTRUCTURE;CYBER_ATTACK;WB_670_ICT_SECURITY;SCANDAL;TAX_FNCACT_EXECUTIVES;SOC_INNOVATION;</t>
  </si>
  <si>
    <t>ECON_WORLDCURRENCIES;ECON_WORLDCURRENCIES_DOLLAR;WB_698_TRADE;TAX_FNCACT;TAX_FNCACT_ARCHER;TAX_ECON_PRICE;ECON_STOCKMARKET;CRISISLEX_CRISISLEXREC;TAX_FNCACT_INVESTOR;</t>
  </si>
  <si>
    <t>TAX_FNCACT;TAX_FNCACT_CEO;USPEC_UNCERTAINTY1;EPU_ECONOMY_HISTORIC;WB_678_DIGITAL_GOVERNMENT;WB_2947_OPERATING_SYSTEMS;WB_667_ICT_INFRASTRUCTURE;WB_669_SOFTWARE_INFRASTRUCTURE;WB_133_INFORMATION_AND_COMMUNICATION_TECHNOLOGIES;TAX_ECON_PRICE;TAX_FNCACT_PRINCIPAL;TAX_FNCACT_ANALYST;EPU_CATS_MIGRATION_FEAR_MIGRATION;CRISISLEX_C07_SAFETY;ECON_STOCKMARKET;TAX_FNCACT_ANALYSTS;GENERAL_GOVERNMENT;USPEC_POLITICS_GENERAL1;EPU_POLICY;EPU_POLICY_CONGRESS;TAX_FNCACT_INVESTOR;SCIENCE;SOC_INNOVATION;</t>
  </si>
  <si>
    <t>TAX_FNCACT;TAX_FNCACT_CHIEF;TAX_FNCACT_EXECUTIVE;TAX_FNCACT_CHIEF_EXECUTIVE;TAX_MILITARY_TITLE;TAX_MILITARY_TITLE_OFFICER;TAX_FNCACT_OFFICER;TAX_FNCACT_EXECUTIVE_OFFICER;TAX_FNCACT_CHIEF_EXECUTIVE_OFFICER;ENV_OIL;WB_2937_SILVER;WB_507_ENERGY_AND_EXTRACTIVES;WB_895_MINING_SYSTEMS;WB_1699_METAL_ORE_MINING;</t>
  </si>
  <si>
    <t>TAX_FNCACT;TAX_FNCACT_ANALYST;TAX_ETHNICITY;TAX_ETHNICITY_BLACK;WB_2670_JOBS;WB_1467_EDUCATION_FOR_ALL;WB_470_EDUCATION;WB_2131_EMPLOYABILITY_SKILLS_AND_JOBS;WB_1484_EDUCATION_SKILLS_DEVELOPMENT_AND_LABOR_MARKET;WB_698_TRADE;UNGP_FORESTS_RIVERS_OCEANS;SOC_EMERGINGTECH;WB_678_DIGITAL_GOVERNMENT;WB_652_ICT_APPLICATIONS;WB_2363_MOBILE_APPLICATIONS;WB_658_ENTERPRISE_APPLICATIONS;WB_133_INFORMATION_AND_COMMUNICATION_TECHNOLOGIES;TECH_AUTOMATION;TRANSPARENCY;WB_694_BROADCAST_AND_MEDIA;WB_667_ICT_INFRASTRUCTURE;WB_669_SOFTWARE_INFRASTRUCTURE;WB_2945_DATABASE;TAX_FNCACT_MANAGER;</t>
  </si>
  <si>
    <t>baytoday.ca</t>
  </si>
  <si>
    <t>WB_698_TRADE;TAX_ECON_PRICE;TAX_FNCACT;TAX_FNCACT_ANALYSTS;TAX_FNCACT_CFO;TAX_FNCACT_EXECUTIVE;LEADER;TAX_FNCACT_PRESIDENT;USPEC_POLITICS_GENERAL1;TAX_FNCACT_VICE_PRESIDENT;TAX_FNCACT_EXECUTIVE_VICE_PRESIDENT;TAX_FNCACT_AUTHORITIES;CRISISLEX_CRISISLEXREC;EDUCATION;WB_470_EDUCATION;SCIENCE;SOC_INNOVATION;CRISISLEX_C07_SAFETY;</t>
  </si>
  <si>
    <t>ECON_STOCKMARKET;TAX_ECON_PRICE;ECON_TAXATION;USPEC_POLICY1;EPU_POLICY;EPU_POLICY_TAX;EPU_CATS_TAXES;LEADER;TAX_FNCACT;TAX_FNCACT_PRESIDENT;USPEC_POLITICS_GENERAL1;TAX_FNCACT_CHIEF;TAX_FNCACT_EXECUTIVE;TAX_FNCACT_CHIEF_EXECUTIVE;TAX_MILITARY_TITLE;TAX_MILITARY_TITLE_OFFICER;TAX_FNCACT_OFFICER;TAX_FNCACT_EXECUTIVE_OFFICER;TAX_FNCACT_CHIEF_EXECUTIVE_OFFICER;EPU_ECONOMY_HISTORIC;TAX_FNCACT_CHIEF_FINANCIAL_OFFICER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WB_644_NUTRITION;WB_1441_SUPPLEMENTS;WB_621_HEALTH_NUTRITION_AND_POPULATION;IDEOLOGY;WB_713_PUBLIC_FINANCE;WB_718_PUBLIC_INVESTMENT_MANAGEMENT;ECON_DEBT;WB_1104_MACROECONOMIC_VULNERABILITY_AND_DEBT;WB_450_DEBT;WB_2203_HUMAN_RIGHTS;WB_2482_RECONCILIATION;WB_2519_RESPONSES_TO_HUMAN_RIGHTS_ABUSES;WB_2432_FRAGILITY_CONFLICT_AND_VIOLENCE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EPU_CATS_SOVEREIGN_DEBT_CURRENCY_CRISES;WB_1458_HEALTH_PROMOTION_AND_DISEASE_PREVENTION;WB_635_PUBLIC_HEALTH;WB_1464_HEALTH_OF_THE_DISABLED;TAX_FNCACT_EMPLOYEE;TAX_FNCACT_CONTRACTOR;UNGP_FORESTS_RIVERS_OCEANS;RETIREMENT;AFFECT;EPU_ECONOMY;TRANSPARENCY;</t>
  </si>
  <si>
    <t>TAX_FNCACT;TAX_FNCACT_EXECUTIVES;TAX_FNCACT_WORKERS;WB_698_TRADE;TAX_FNCACT_HUNTERS;TAX_FNCACT_ANALYSTS;WB_1406_DISEASES;WB_1435_OBESITY;WB_621_HEALTH_NUTRITION_AND_POPULATION;WB_1427_NON_COMMUNICABLE_DISEASE_AND_INJURY;TAX_ECON_PRICE;ECON_STOCKMARKET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</si>
  <si>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ECON_STOCKMARKET;TAX_ETHNICITY;TAX_ETHNICITY_GREEK;TAX_WORLDLANGUAGES;TAX_WORLDLANGUAGES_GREEK;TAX_FNCACT;TAX_FNCACT_ANALYSTS;TAX_FNCACT_MINISTER;LEADER;TAX_FNCACT_PRIME_MINISTER;ELECTION;TAX_ECON_PRICE;GENERAL_GOVERNMENT;CRIME_LOOTING;TAX_ETHNICITY_GREEKS;TAX_WORLDLANGUAGES_GREEKS;POLITICAL_TURMOIL;STATE_OF_EMERGENCY;WB_1973_FINANCIAL_RISK_REDUCTION;WB_435_AGRICULTURE_AND_FOOD_SECURITY;WB_337_INSURANCE;WB_1967_AGRICULTURAL_RISK_AND_SECURITY;MANMADE_DISASTER_IMPLIED;ENV_COAL;TAX_FNCACT_MINERS;WB_696_PUBLIC_SECTOR_MANAGEMENT;WB_713_PUBLIC_FINANCE;WB_1045_TREASURY;EDUCATION;SOC_POINTSOFINTEREST;SOC_POINTSOFINTEREST_SCHOOL;WB_2141_EDUCATION_DISTRICTS;WB_1502_EDUCATIONAL_DECENTRALIZATION;WB_470_EDUCATION;WB_1497_EDUCATION_MANAGEMENT_AND_ADMINISTRATION;TAX_WORLDLANGUAGES_KURTIS;SOC_POINTSOFINTEREST_UNIVERSITY;SOC_POINTSOFINTEREST_COLLEGE;GENERAL_HEALTH;MEDICAL;</t>
  </si>
  <si>
    <t>netguide.co.nz</t>
  </si>
  <si>
    <t>TAX_FNCACT;TAX_FNCACT_FOUNDER;TRIAL;TAX_FNCACT_DIRECTOR;TAX_FNCACT_FINANCE_DIRECTOR;LEGAL_DUEDILIGENCE;</t>
  </si>
  <si>
    <t>WB_2601_TRADE_LINKAGES_SPILLOVERS_AND_CONNECTIVITY;WB_772_TRADE_FACILITATION_AND_LOGISTICS;WB_699_URBAN_DEVELOPMENT;WB_866_CONNECTIVITY_AND_LAGGING_REGIONS;WB_698_TRADE;WB_797_NATIONAL_URBAN_POLICIES;TAX_FNCACT;TAX_FNCACT_MANUFACTURER;LEADER;TAX_FNCACT_PRESIDENT;USPEC_POLITICS_GENERAL1;TAX_FNCACT_VICE_PRESIDENT;TAX_FNCACT_MANAGER;TAX_FNCACT_GENERAL_MANAGER;TAX_ECON_PRICE;</t>
  </si>
  <si>
    <t>TAX_ECON_PRICE;ECON_STOCKMARKET;TAX_FNCACT;TAX_FNCACT_LEADER;CRISISLEX_T11_UPDATESSYMPATHY;TAX_FNCACT_CEO;WB_678_DIGITAL_GOVERNMENT;WB_2946_OPEN_SOURCE;WB_667_ICT_INFRASTRUCTURE;WB_669_SOFTWARE_INFRASTRUCTURE;WB_133_INFORMATION_AND_COMMUNICATION_TECHNOLOGIES;WB_1150_VOLATILITY;WB_1104_MACROECONOMIC_VULNERABILITY_AND_DEBT;WB_698_TRADE;TAX_FNCACT_BOARD_MEMBERS;EPU_CATS_MIGRATION_FEAR_FEAR;TAX_FNCACT_DIRECTOR;WB_674_SHARED_INFRASTRUCTURE;WB_676_CLOUD_COMPUTING;TAX_FNCACT_DIRECTORS;</t>
  </si>
  <si>
    <t>hilltopmhc.com</t>
  </si>
  <si>
    <t>ECON_STOCKMARKET;TAX_ECON_PRICE;SCIENCE;TAX_FNCACT;TAX_FNCACT_ANALYSTS;WB_1406_DISEASES;WB_1435_OBESITY;WB_621_HEALTH_NUTRITION_AND_POPULATION;WB_1427_NON_COMMUNICABLE_DISEASE_AND_INJURY;TAX_FNCACT_ANALYST;WB_698_TRADE;AFFECT;EPU_ECONOMY_HISTORIC;TAX_FNCACT_DIRECTOR;EPU_CATS_REGULATION;EPU_CATS_FINANCIAL_REGULATION;GENERAL_GOVERNMENT;EPU_POLICY;EPU_POLICY_GOVERNMENT;EDUCATION;WB_470_EDUCATION;</t>
  </si>
  <si>
    <t>GENERAL_GOVERNMENT;LEADER;TAX_FNCACT;TAX_FNCACT_PRESIDENT;TAX_FNCACT_VICE_PRESIDENT;TAX_FNCACT_MANAGER;TAX_FNCACT_GENERAL_MANAGER;TECH_AUTOMATION;EDUCATION;WB_470_EDUCATION;WB_1467_EDUCATION_FOR_ALL;WB_2131_EMPLOYABILITY_SKILLS_AND_JOBS;WB_1484_EDUCATION_SKILLS_DEVELOPMENT_AND_LABOR_MARKET;TAX_FNCACT_CITIZEN;MEDICAL;WB_286_TELECOMMUNICATIONS_AND_BROADBAND_ACCESS;WB_133_INFORMATION_AND_COMMUNICATION_TECHNOLOGIES;AGRICULTURE;</t>
  </si>
  <si>
    <t>mynewswatchtimesng.com</t>
  </si>
  <si>
    <t>SOC_POINTSOFINTEREST;SOC_POINTSOFINTEREST_HEADQUARTERS;WB_678_DIGITAL_GOVERNMENT;WB_694_BROADCAST_AND_MEDIA;WB_133_INFORMATION_AND_COMMUNICATION_TECHNOLOGIES;MEDIA_MSM;TAX_FNCACT;TAX_FNCACT_ATTENDANTS;ARMEDCONFLICT;WB_2433_CONFLICT_AND_VIOLENCE;WB_2432_FRAGILITY_CONFLICT_AND_VIOLENCE;WB_2462_POLITICAL_VIOLENCE_AND_WAR;TAX_FNCACT_DIRECTOR;TAX_FNCACT_MANAGING_DIRECTOR;WB_855_LABOR_MARKETS;WB_1650_PUBLIC_EMPLOYMENT_SERVICES;WB_697_SOCIAL_PROTECTION_AND_LABOR;WB_1652_PLACEMENT;EPU_ECONOMY_HISTORIC;TAX_FNCACT_DISTRIBUTOR;TAX_FNCACT_PIONEER;TAX_FNCACT_LEADER;</t>
  </si>
  <si>
    <t>TAX_FNCACT;TAX_FNCACT_CHIEF;TAX_FNCACT_EXECUTIVE;TAX_FNCACT_CHIEF_EXECUTIVE;TAX_ETHNICITY;TAX_ETHNICITY_BLACK;WB_2936_GOLD;WB_507_ENERGY_AND_EXTRACTIVES;WB_895_MINING_SYSTEMS;WB_1699_METAL_ORE_MINING;SOC_INNOVATION;TAX_ETHNICITY_CHINESE;TAX_WORLDLANGUAGES;TAX_WORLDLANGUAGES_CHINESE;EPU_ECONOMY_HISTORIC;TAX_FNCACT_VETERAN;TAX_FNCACT_MAN;TAX_FNCACT_ANALYST;MARITIME_INCIDENT;MARITIME;MANMADE_DISASTER_IMPLIED;TAX_FNCACT_COOK;CRISISLEX_T11_UPDATESSYMPATHY;TAX_FNCACT_WORKERS;WB_1921_PRIVATE_SECTOR_DEVELOPMENT;WB_346_COMPETITIVE_INDUSTRIES;WB_818_INDUSTRY_POLICY_AND_REAL_SECTORS;WB_1281_MANUFACTURING;WB_2433_CONFLICT_AND_VIOLENCE;WB_2465_REVOLUTIONARY_VIOLENCE;WB_2432_FRAGILITY_CONFLICT_AND_VIOLENCE;WB_2462_POLITICAL_VIOLENCE_AND_WAR;</t>
  </si>
  <si>
    <t>EPU_ECONOMY_HISTORIC;WB_698_TRADE;TAX_ECON_PRICE;TAX_FNCACT;TAX_FNCACT_ANALYST;TAX_FNCACT_ANALYSTS;LEADER;TAX_FNCACT_PRESIDENT;USPEC_POLITICS_GENERAL1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WB_674_SHARED_INFRASTRUCTURE;WB_676_CLOUD_COMPUTING;WB_135_TRANSPORT;WB_1174_WAREHOUSING_AND_STORAGE;WB_793_TRANSPORT_AND_LOGISTICS_SERVICES;EPU_CATS_MIGRATION_FEAR_MIGRATION;UNGP_CRIME_VIOLENCE;TAX_FNCACT_CEO;</t>
  </si>
  <si>
    <t>TAX_WORLDLANGUAGES;TAX_WORLDLANGUAGES_RUSSIA;WB_698_TRADE;SOC_TECHNOLOGYSECTOR;TAX_FNCACT;TAX_FNCACT_INSIDER;MEDICAL;WB_1331_HEALTH_TECHNOLOGIES;WB_2453_ORGANIZED_CRIME;WB_1350_PHARMACEUTICALS;WB_2433_CONFLICT_AND_VIOLENCE;WB_621_HEALTH_NUTRITION_AND_POPULATION;WB_2432_FRAGILITY_CONFLICT_AND_VIOLENCE;WB_2456_DRUGS_AND_NARCOTICS;TAX_FNCACT_ANALYST;ENV_OIL;</t>
  </si>
  <si>
    <t>ECON_STOCKMARKET;TAX_FNCACT;TAX_FNCACT_ANALYSTS;WB_698_TRADE;WB_2670_JOBS;WB_2769_JOBS_STRATEGIES;WB_2840_INTEGRATION;WB_2836_MIGRATION_POLICIES_AND_JOBS;WB_566_ENVIRONMENT_AND_NATURAL_RESOURCES;WB_590_ECOSYSTEMS;INFO_RUMOR;TAX_ECON_PRICE;</t>
  </si>
  <si>
    <t>TAX_FNCACT;TAX_FNCACT_ANALYST;TAX_FNCACT_ANALYSTS;TAX_FNCACT_CEO;TAX_ECON_PRICE;ECON_STOCKMARKET;USPEC_POLICY1;EPU_POLICY;EPU_POLICY_SPENDING;</t>
  </si>
  <si>
    <t>TAX_ECON_PRICE;WB_678_DIGITAL_GOVERNMENT;WB_2947_OPERATING_SYSTEMS;WB_667_ICT_INFRASTRUCTURE;WB_669_SOFTWARE_INFRASTRUCTURE;WB_133_INFORMATION_AND_COMMUNICATION_TECHNOLOGIES;WB_566_ENVIRONMENT_AND_NATURAL_RESOURCES;WB_590_ECOSYSTEMS;TAX_FNCACT;TAX_FNCACT_EXPLORER;LEADER;TAX_FNCACT_PRESIDENT;USPEC_POLITICS_GENERAL1;TAX_FNCACT_VICE_PRESIDENT;TAX_FNCACT_SENIOR_VICE_PRESIDENT;SCIENCE;SOC_INNOVATION;CRISISLEX_T11_UPDATESSYMPATHY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</si>
  <si>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TAX_WORLDMAMMALS;TAX_WORLDMAMMALS_DRILL;TAX_FNCACT;TAX_FNCACT_BOSS;TAX_FNCACT_CEO;TAX_FNCACT_CHAIRMAN;TAX_ECON_PRICE;UNGP_FORESTS_RIVERS_OCEANS;</t>
  </si>
  <si>
    <t>northwestgeorgianews.com</t>
  </si>
  <si>
    <t>TAX_FNCACT;TAX_FNCACT_PILOT;WB_1150_VOLATILITY;WB_1104_MACROECONOMIC_VULNERABILITY_AND_DEBT;ECON_STOCKMARKET;TAX_FNCACT_MANAGER;GEN_HOLIDAY;TAX_FNCACT_PRINCIPAL;TAX_FNCACT_ANALYST;TAX_WORLDLANGUAGES;TAX_WORLDLANGUAGES_LATIN;USPEC_POLICY1;EPU_ECONOMY;EPU_ECONOMY_HISTORIC;EPU_POLICY;EPU_POLICY_POLITICAL;AFFECT;ECON_EMERGINGECON;TAX_FNCACT_ANALYSTS;TAX_FNCACT_VENDOR;</t>
  </si>
  <si>
    <t>ECON_WORLDCURRENCIES;ECON_WORLDCURRENCIES_DOLLAR;TAX_ETHNICITY;TAX_ETHNICITY_CHINESE;TAX_WORLDLANGUAGES;TAX_WORLDLANGUAGES_CHINESE;EPU_ECONOMY_HISTORIC;WB_698_TRADE;WB_678_DIGITAL_GOVERNMENT;WB_2944_SERVERS;WB_671_STORAGE_MANAGEMENT;WB_667_ICT_INFRASTRUCTURE;WB_672_NETWORK_MANAGEMENT;WB_133_INFORMATION_AND_COMMUNICATION_TECHNOLOGIES;WB_135_TRANSPORT;WB_1174_WAREHOUSING_AND_STORAGE;WB_793_TRANSPORT_AND_LOGISTICS_SERVICES;CRISISLEX_C07_SAFETY;WB_661_BIG_DATA;WB_652_ICT_APPLICATIONS;WB_872_SMART_CITIES;WB_813_URBAN_GOVERNANCE_AND_CITY_SYSTEMS;WB_699_URBAN_DEVELOPMENT;WB_873_NON_TRADITIONAL_DATA_DRIVEN_MANAGEMENT;WB_658_ENTERPRISE_APPLICATIONS;TECH_BIGDATA;USPEC_POLICY1;EPU_POLICY;EPU_POLICY_SPENDING;ECON_STOCKMARKET;PUBLIC_TRANSPORT;</t>
  </si>
  <si>
    <t>APPOINTMENT;TAX_FNCACT;TAX_FNCACT_DIRECTORS;TAX_FNCACT_LEADERS;SOC_TECHNOLOGYSECTOR;TAX_FNCACT_ADMINISTRATOR;EPU_ECONOMY_HISTORIC;TAX_FNCACT_BOARD_MEMBER;WB_678_DIGITAL_GOVERNMENT;WB_694_BROADCAST_AND_MEDIA;WB_133_INFORMATION_AND_COMMUNICATION_TECHNOLOGIES;GENERAL_GOVERNMENT;EPU_POLICY;EPU_POLICY_GOVERNMENT;TAX_FNCACT_GUIDE;TAX_FNCACT_CHAIRMAN;SCIENCE;SOC_INNOVATION;TAX_FNCACT_DIRECTOR;WB_2670_JOBS;WB_696_PUBLIC_SECTOR_MANAGEMENT;WB_2048_COMPENSATION_CAREERS_AND_INCENTIVES;WB_723_PUBLIC_ADMINISTRATION;WB_724_HUMAN_RESOURCES_FOR_PUBLIC_SECTOR;MEDIA_MSM;TAX_FNCACT_REPORTER;TAX_FNCACT_NEWS_REPORTER;TAX_FNCACT_BANKER;TAX_FNCACT_INVESTMENT_BANKER;TAX_FNCACT_SERVANT;TAX_FNCACT_PUBLIC_SERVANT;TAX_FNCACT_WOMAN;WB_831_GOVERNANCE;WB_838_PUBLIC_ACCOUNTABILITY_MECHANISMS;WB_336_NON_BANK_FINANCIAL_INSTITUTIONS;WB_1920_FINANCIAL_SECTOR_DEVELOPMENT;WB_612_HOUSING_FINANCE;WB_332_CAPITAL_MARKETS;ECON_WORLDCURRENCIES;ECON_WORLDCURRENCIES_DOLLAR;LEADER;TAX_FNCACT_PRESIDENT;USPEC_POLITICS_GENERAL1;TAX_FNCACT_VICE_PRESIDENT;WB_713_PUBLIC_FINANCE;TAX_WORLDMAMMALS;TAX_WORLDMAMMALS_BEAR;GENERAL_HEALTH;MEDICAL;SOC_POINTSOFINTEREST;SOC_POINTSOFINTEREST_HOSPITALS;WB_635_PUBLIC_HEALTH;WB_621_HEALTH_NUTRITION_AND_POPULATION;EPU_CATS_HEALTHCARE;TAX_FNCACT_COMMISSIONER;TAX_ETHNICITY;TAX_ETHNICITY_AMERICAN;TAX_FNCACT_OVERSEERS;TAX_FNCACT_BACHELOR;EDUCATION;SOC_POINTSOFINTEREST_COLLEGE;CRISISLEX_T11_UPDATESSYMPATHY;SOC_POINTSOFINTEREST_UNIVERSITY;TAX_FNCACT_ENGINEER;EPU_CATS_REGULATION;</t>
  </si>
  <si>
    <t>LEADER;TAX_FNCACT;TAX_FNCACT_PRESIDENT;TAX_FNCACT_VICE_PRESIDENT;TAX_FNCACT_MANAGER;TAX_FNCACT_GENERAL_MANAGER;TAX_FNCACT_VETERAN;TAX_WORLDFISH;TAX_WORLDFISH_TOP;TAX_FNCACT_SENIOR_VICE_PRESIDENT;TAX_FNCACT_DIRECTOR;TAX_FNCACT_MANAGING_DIRECTOR;TAX_FNCACT_EXECUTIVE;TAX_FNCACT_BUILDER;TAX_FNCACT_CEO;</t>
  </si>
  <si>
    <t>CRISISLEX_C07_SAFETY;TAX_FNCACT;TAX_FNCACT_ANALYST;DELAY;TAX_ETHNICITY;TAX_ETHNICITY_INDIAN;TAX_WORLDLANGUAGES;TAX_WORLDLANGUAGES_BAIN;MEDIA_MSM;WB_728_PUBLIC_SERVICE_DELIVERY;WB_696_PUBLIC_SECTOR_MANAGEMENT;WB_723_PUBLIC_ADMINISTRATION;WB_2098_OUTSOURCING;WB_2670_JOBS;WB_2769_JOBS_STRATEGIES;WB_2840_INTEGRATION;WB_2836_MIGRATION_POLICIES_AND_JOBS;WB_1467_EDUCATION_FOR_ALL;WB_470_EDUCATION;WB_2131_EMPLOYABILITY_SKILLS_AND_JOBS;WB_1484_EDUCATION_SKILLS_DEVELOPMENT_AND_LABOR_MARKET;EPU_ECONOMY_HISTORIC;WB_698_TRADE;ECON_STOCKMARKET;</t>
  </si>
  <si>
    <t>WB_2024_ANTI_CORRUPTION_AUTHORITIES;WB_696_PUBLIC_SECTOR_MANAGEMENT;WB_831_GOVERNANCE;WB_832_ANTI_CORRUPTION;WB_2026_PREVENTION;TAX_FNCACT;TAX_FNCACT_SPECIALIST;CRISISLEX_C07_SAFETY;TAX_FNCACT_VENDOR;TAX_FNCACT_SPOKESPERSON;WB_1921_PRIVATE_SECTOR_DEVELOPMENT;WB_376_INNOVATION_TECHNOLOGY_AND_ENTREPRENEURSHIP;WB_1917_INTELLECTUAL_PROPERTY;WB_377_FIRM_INNOVATION_PRODUCTIVITY_AND_GROWTH;CYBER_ATTACK;TAX_FNCACT_CHIEF;TAX_FNCACT_EXECUTIVE;TAX_FNCACT_CHIEF_EXECUTIVE;UNREST_BELLIGERENT;WB_1160_SHOCKS_AND_VULNERABILITY;WB_695_POVERTY;SCIENCE;CRISISLEX_T11_UPDATESSYMPATHY;TAX_ECON_PRICE;</t>
  </si>
  <si>
    <t>TAX_FNCACT;TAX_FNCACT_JUDGE;TRIAL;TAX_FNCACT_CHIEF;TAX_FNCACT_EXECUTIVE;TAX_FNCACT_CHIEF_EXECUTIVE;TAX_FNCACT_OFFICIALS;TAX_FNCACT_BOARD_MEMBER;TAX_FNCACT_CEO;TAX_FNCACT_ATTORNEYS;TAX_FNCACT_DIRECTORS;TAX_FNCACT_SPOKESWOMAN;TAX_FNCACT_ATTORNEY;TAX_WORLDLANGUAGES;TAX_WORLDLANGUAGES_SHIRA;TAX_FNCACT_INVESTOR;WB_696_PUBLIC_SECTOR_MANAGEMENT;WB_840_JUSTICE;WB_1014_CRIMINAL_JUSTICE;</t>
  </si>
  <si>
    <t>TAX_FNCACT;TAX_FNCACT_BUYER;ECON_STOCKMARKET;TAX_ECON_PRICE;WB_698_TRADE;</t>
  </si>
  <si>
    <t>app.kauppalehti.fi</t>
  </si>
  <si>
    <t>GENERAL_GOVERNMENT;CYBER_ATTACK;WB_678_DIGITAL_GOVERNMENT;WB_670_ICT_SECURITY;WB_133_INFORMATION_AND_COMMUNICATION_TECHNOLOGIES;TAX_FNCACT;TAX_FNCACT_CHIEF;TAX_FNCACT_EXECUTIVE;TAX_FNCACT_CHIEF_EXECUTIVE;TAX_FNCACT_CONSULTANTS;KILL;TAX_ETHNICITY;TAX_ETHNICITY_CHINESE;TAX_WORLDLANGUAGES;TAX_WORLDLANGUAGES_CHINESE;MILITARY;TAX_TERROR_GROUP;TAX_TERROR_GROUP_LIBERATION_ARMY;TAX_TERROR_GROUP_PEOPLE_LIBERATION_ARMY;TAX_ECON_PRICE;LEADER;TAX_FNCACT_PRESIDENT;TAX_FNCACT_VICE_PRESIDENT;TAX_FNCACT_EXECUTIVE_VICE_PRESIDENT;</t>
  </si>
  <si>
    <t>TAX_FNCACT;TAX_FNCACT_DIRECTOR;TAX_WORLDMAMMALS;TAX_WORLDMAMMALS_FOX;TAX_FNCACT_CHIEF;TAX_MILITARY_TITLE;TAX_MILITARY_TITLE_OFFICER;TAX_FNCACT_OFFICER;TAX_FNCACT_CHIEF_OPERATING_OFFICER;WB_678_DIGITAL_GOVERNMENT;WB_670_ICT_SECURITY;WB_2370_DATA_SECURITY;WB_133_INFORMATION_AND_COMMUNICATION_TECHNOLOGIES;MARITIME_PIRACY;WB_566_ENVIRONMENT_AND_NATURAL_RESOURCES;WB_590_ECOSYSTEMS;</t>
  </si>
  <si>
    <t>TAX_FNCACT;TAX_FNCACT_MANUFACTURER;TAX_ECON_PRICE;WB_678_DIGITAL_GOVERNMENT;WB_2947_OPERATING_SYSTEMS;WB_667_ICT_INFRASTRUCTURE;WB_669_SOFTWARE_INFRASTRUCTURE;WB_133_INFORMATION_AND_COMMUNICATION_TECHNOLOGIES;TAX_FNCACT_SPOKESPERSON;TAX_FNCACT_OFFICIAL;TAX_FNCACT_WATCHMAKER;SOC_INNOVATION;TAX_FNCACT_MANAGER;TAX_FNCACT_GENERAL_MANAGER;WB_1921_PRIVATE_SECTOR_DEVELOPMENT;WB_346_COMPETITIVE_INDUSTRIES;WB_818_INDUSTRY_POLICY_AND_REAL_SECTORS;WB_1281_MANUFACTURING;SCIENCE;TAX_FNCACT_CEO;</t>
  </si>
  <si>
    <t>citizendispatch.com</t>
  </si>
  <si>
    <t>TAX_FNCACT;TAX_FNCACT_CHAIRMAN;</t>
  </si>
  <si>
    <t>116almet.ru</t>
  </si>
  <si>
    <t>TAX_FNCACT;TAX_FNCACT_CHIEFS;TAX_FNCACT_STAFF_MEMBERS;TAX_FNCACT_INSTALLER;PROTEST;</t>
  </si>
  <si>
    <t>dhakatribune.com</t>
  </si>
  <si>
    <t>TAX_FNCACT;TAX_FNCACT_ARCHITECT;EPU_ECONOMY_HISTORIC;TAX_FNCACT_MANAGER;SOC_INNOVATION;</t>
  </si>
  <si>
    <t>WB_698_TRADE;MEDIA_MSM;SOC_POINTSOFINTEREST;SOC_POINTSOFINTEREST_HEADQUARTERS;TAX_ECON_PRICE;TAX_FNCACT;TAX_FNCACT_MANAGER;TAX_FNCACT_GENERAL_MANAGER;WB_168_ROADS_AND_HIGHWAYS;WB_135_TRANSPORT;WB_1809_HIGHWAYS;WB_1803_TRANSPORT_INFRASTRUCTURE;WB_2670_JOBS;WB_1467_EDUCATION_FOR_ALL;WB_470_EDUCATION;WB_2131_EMPLOYABILITY_SKILLS_AND_JOBS;WB_1484_EDUCATION_SKILLS_DEVELOPMENT_AND_LABOR_MARKET;TAX_FNCACT_AGENT;TAX_ETHNICITY;TAX_ETHNICITY_BLACK;TECH_AUTOMATION;TAX_FNCACT_CEO;SCIENCE;SOC_INNOVATION;ALLIANCE;TAX_FNCACT_ENGINEER;ECON_STOCKMARKET;</t>
  </si>
  <si>
    <t>ECON_STOCKMARKET;SCIENCE;TECH_BIGDATA;TAX_FNCACT;TAX_FNCACT_ANALYSTS;WB_698_TRADE;TAX_ECON_PRICE;TAX_FNCACT_DRIVERS;ENV_OIL;ENV_NATURALGAS;TAX_WORLDLANGUAGES;TAX_WORLDLANGUAGES_ALABAMA;WB_1979_NATURAL_RESOURCE_MANAGEMENT;WB_435_AGRICULTURE_AND_FOOD_SECURITY;WB_1986_MOUNTAINS;WB_2936_GOLD;WB_507_ENERGY_AND_EXTRACTIVES;WB_895_MINING_SYSTEMS;WB_1699_METAL_ORE_MINING;TAX_ETHNICITY;TAX_ETHNICITY_CHINESE;TAX_WORLDLANGUAGES_CHINESE;ENV_MINING;</t>
  </si>
  <si>
    <t>WB_135_TRANSPORT;WB_1174_WAREHOUSING_AND_STORAGE;WB_793_TRANSPORT_AND_LOGISTICS_SERVICES;TAX_FNCACT;TAX_FNCACT_VENDOR;TAX_FNCACT_ANALYSTS;PROTEST;MOVEMENT_GENERAL;TAX_FNCACT_ACTIVIST;TAX_FNCACT_ANALYST;CRISISLEX_T06_SUPPLIES;TAX_ECON_PRICE;TAX_FNCACT_CEO;CRISISLEX_T11_UPDATESSYMPATHY;CRISISLEX_T01_CAUTION_ADVICE;CRISISLEX_T02_INJURED;CRISISLEX_T03_DEAD;CRISISLEX_T08_MISSINGFOUNDTRAPPEDPEOPLE;WB_1921_PRIVATE_SECTOR_DEVELOPMENT;WB_376_INNOVATION_TECHNOLOGY_AND_ENTREPRENEURSHIP;WB_1917_INTELLECTUAL_PROPERTY;WB_377_FIRM_INNOVATION_PRODUCTIVITY_AND_GROWTH;CRISISLEX_T05_MONEY;USPEC_UNCERTAINTY1;MANMADE_DISASTER_IMPLIED;CRISISLEX_CRISISLEXREC;CRISISLEX_O02_RESPONSEAGENCIESATCRISIS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2381_SOFTWARE_DEVELOPMENT;WB_2375_ICT_METHODS_AND_PROCEDURES;CRISISLEX_C07_SAFETY;TAX_FNCACT_CFO;WB_2943_SWITCHES;WB_667_ICT_INFRASTRUCTURE;WB_672_NETWORK_MANAGEMENT;TAX_FNCACT_EXECUTIVES;WB_2670_JOBS;WB_2769_JOBS_STRATEGIES;WB_2840_INTEGRATION;WB_2836_MIGRATION_POLICIES_AND_JOBS;CRISISLEX_C04_LOGISTICS_TRANSPORT;TAX_FNCACT_CHIEF;TAX_MILITARY_TITLE;TAX_MILITARY_TITLE_OFFICER;TAX_FNCACT_OFFICER;TAX_FNCACT_CHIEF_OPERATING_OFFICER;ECON_DEBT;WB_1104_MACROECONOMIC_VULNERABILITY_AND_DEBT;WB_450_DEBT;TAX_FNCACT_PEERS;CEASEFIRE;ACT_YIELD;RETIREMENTS;TAX_FNCACT_DIRECTORS;RETIREMENT;WB_2690_CATEGORIES_OF_EMPLOYMENT;WB_2689_JOBS_DIAGNOSTICS;WB_2896_RETIREMENT;DELAY;</t>
  </si>
  <si>
    <t>TAX_FNCACT;TAX_FNCACT_BROKER;TAX_FNCACT_EMPLOYEES;CRISISLEX_C07_SAFETY;TAX_ECON_PRICE;TAX_FNCACT_ADMINISTRATORS;WB_678_DIGITAL_GOVERNMENT;WB_674_SHARED_INFRASTRUCTURE;WB_667_ICT_INFRASTRUCTURE;WB_676_CLOUD_COMPUTING;WB_133_INFORMATION_AND_COMMUNICATION_TECHNOLOGIES;LEADER;TAX_FNCACT_PRESIDENT;USPEC_POLITICS_GENERAL1;TAX_FNCACT_VICE_PRESIDENT;SCIENCE;SOC_INNOVATION;MARITIME;TAX_FNCACT_MANAGERS;</t>
  </si>
  <si>
    <t>cnycentral.com</t>
  </si>
  <si>
    <t>EPU_ECONOMY_HISTORIC;TAX_FNCACT;TAX_FNCACT_MECHANIC;ECON_STOCKMARKET;WB_2418__D_PRINTING;WB_2416_INTERNET_OF_THINGS;WB_2399_ICT_INNOVATION_AND_TRANSFORMATION;WB_133_INFORMATION_AND_COMMUNICATION_TECHNOLOGIES;SOC_EMERGINGTECH;TAX_FNCACT_ENGINEERS;DELAY;TAX_FNCACT_EXECUTIVE;TAX_FNCACT_CHIEF;TAX_MILITARY_TITLE;TAX_MILITARY_TITLE_OFFICER;TAX_FNCACT_OFFICER;TAX_DISEASE;TAX_DISEASE_CONVENTIONAL;TAX_ECON_PRICE;TAX_FNCACT_LEADER;SOC_INNOVATION;TAX_FNCACT_EMPLOYEES;WB_566_ENVIRONMENT_AND_NATURAL_RESOURCES;WB_1777_FORESTS;WB_590_ECOSYSTEMS;UNGP_FORESTS_RIVERS_OCEANS;TAX_FNCACT_EMPLOYERS;WB_2690_CATEGORIES_OF_EMPLOYMENT;WB_2670_JOBS;WB_2689_JOBS_DIAGNOSTICS;WB_2704_EMPLOYER;WB_1467_EDUCATION_FOR_ALL;WB_470_EDUCATION;WB_2131_EMPLOYABILITY_SKILLS_AND_JOBS;WB_1484_EDUCATION_SKILLS_DEVELOPMENT_AND_LABOR_MARKET;WB_1921_PRIVATE_SECTOR_DEVELOPMENT;WB_346_COMPETITIVE_INDUSTRIES;WB_818_INDUSTRY_POLICY_AND_REAL_SECTORS;WB_1281_MANUFACTURING;TAX_FNCACT_ENGINEER;LEADER;TAX_FNCACT_PRESIDENT;USPEC_POLITICS_GENERAL1;TAX_FNCACT_EMPLOYEE;</t>
  </si>
  <si>
    <t>TAX_FNCACT;TAX_FNCACT_DIRECTORS;TAX_FNCACT_CHIEF;TAX_FNCACT_EXECUTIVE;TAX_FNCACT_CHIEF_EXECUTIVE;TAX_MILITARY_TITLE;TAX_MILITARY_TITLE_OFFICER;TAX_FNCACT_OFFICER;TAX_FNCACT_EXECUTIVE_OFFICER;TAX_FNCACT_CHIEF_EXECUTIVE_OFFICER;SCIENCE;SOC_INNOVATION;WB_2299_PIPELINES;WB_539_OIL_AND_GAS_POLICY_STRATEGY_AND_INSTITUTIONS;WB_507_ENERGY_AND_EXTRACTIVES;WB_548_PPP_IN_OIL_AND_GAS;WB_2418__D_PRINTING;WB_2416_INTERNET_OF_THINGS;WB_2399_ICT_INNOVATION_AND_TRANSFORMATION;WB_133_INFORMATION_AND_COMMUNICATION_TECHNOLOGIES;TAX_FNCACT_BOARD_MEMBER;RESIGNATION;TAX_FNCACT_CHAIRMAN;ALLIANCE;TAX_FNCACT_DIRECTOR;LEADER;TAX_FNCACT_PRESIDENT;USPEC_POLITICS_GENERAL1;TAX_FNCACT_VICE_CHAIRMAN;TAX_FNCACT_CHIEF_FINANCIAL_OFFICER;TAX_FNCACT_VICE_PRESIDENT;TAX_FNCACT_EXECUTIVE_VICE_PRESIDENT;TAX_FNCACT_BOARD_MEMBERS;WB_696_PUBLIC_SECTOR_MANAGEMENT;WB_831_GOVERNANCE;TAX_FNCACT_CHAIRMAN_OF_THE_BOARD;TAX_FNCACT_LEADERS;WB_2670_JOBS;WB_2048_COMPENSATION_CAREERS_AND_INCENTIVES;WB_723_PUBLIC_ADMINISTRATION;WB_724_HUMAN_RESOURCES_FOR_PUBLIC_SECTOR;TAX_WORLDFISH;TAX_WORLDFISH_BASS;TAX_FNCACT_MANAGING_DIRECTOR;WB_678_DIGITAL_GOVERNMENT;WB_694_BROADCAST_AND_MEDIA;TAX_FNCACT_CHIEF_OPERATING_OFFICER;TAX_FNCACT_SENIOR_VICE_PRESIDENT;EDUCATION;SOC_POINTSOFINTEREST;SOC_POINTSOFINTEREST_UNIVERSITY;WB_1467_EDUCATION_FOR_ALL;WB_470_EDUCATION;WB_2131_EMPLOYABILITY_SKILLS_AND_JOBS;WB_1484_EDUCATION_SKILLS_DEVELOPMENT_AND_LABOR_MARKET;TAX_ECON_PRICE;USPEC_POLICY1;</t>
  </si>
  <si>
    <t>stafforddaily.com</t>
  </si>
  <si>
    <t>TAX_ETHNICITY;TAX_ETHNICITY_TIGRESS;ECON_STOCKMARKET;WB_698_TRADE;</t>
  </si>
  <si>
    <t>WB_2670_JOBS;WB_1467_EDUCATION_FOR_ALL;WB_470_EDUCATION;WB_2131_EMPLOYABILITY_SKILLS_AND_JOBS;WB_1484_EDUCATION_SKILLS_DEVELOPMENT_AND_LABOR_MARKET;TAX_ECON_PRICE;TAX_FNCACT;TAX_FNCACT_CEO;</t>
  </si>
  <si>
    <t>EPU_ECONOMY_HISTORIC;TAX_FNCACT;TAX_FNCACT_DIRECTOR;TAX_FNCACT_EXECUTIVE;TAX_MILITARY_TITLE;TAX_MILITARY_TITLE_OFFICER;TAX_FNCACT_OFFICER;TAX_FNCACT_EXECUTIVE_OFFICER;TAX_ECON_PRICE;TAX_FNCACT_MANAGER;TAX_FNCACT_GENERAL_MANAGER;TAX_ETHNICITY;TAX_ETHNICITY_BLACK;WB_2670_JOBS;WB_1467_EDUCATION_FOR_ALL;WB_470_EDUCATION;WB_2131_EMPLOYABILITY_SKILLS_AND_JOBS;WB_1484_EDUCATION_SKILLS_DEVELOPMENT_AND_LABOR_MARKET;MEDIA_SOCIAL;TAX_FNCACT_ENGINEER;</t>
  </si>
  <si>
    <t>WB_2418__D_PRINTING;WB_2416_INTERNET_OF_THINGS;WB_2399_ICT_INNOVATION_AND_TRANSFORMATION;WB_133_INFORMATION_AND_COMMUNICATION_TECHNOLOGIES;EPU_ECONOMY_HISTORIC;EDUCATION;SOC_POINTSOFINTEREST;SOC_POINTSOFINTEREST_UNIVERSITY;TAX_FNCACT;TAX_FNCACT_MANAGER;WB_1921_PRIVATE_SECTOR_DEVELOPMENT;WB_346_COMPETITIVE_INDUSTRIES;WB_818_INDUSTRY_POLICY_AND_REAL_SECTORS;WB_1281_MANUFACTURING;TAX_FNCACT_AGENTS;TAX_FNCACT_AGENT;SCIENCE;SOC_INNOVATION;</t>
  </si>
  <si>
    <t>cio.co.ke</t>
  </si>
  <si>
    <t>LEADER;TAX_FNCACT;TAX_FNCACT_PRESIDENT;USPEC_POLITICS_GENERAL1;TAX_FNCACT_VICE_PRESIDENT;TAX_FNCACT_MANAGER;TAX_FNCACT_GENERAL_MANAGER;TAX_FNCACT_ENGINEERS;WB_507_ENERGY_AND_EXTRACTIVES;WB_895_MINING_SYSTEMS;WB_2934_COPPER;WB_1699_METAL_ORE_MINING;SOC_INNOVATION;WB_135_TRANSPORT;WB_1174_WAREHOUSING_AND_STORAGE;WB_793_TRANSPORT_AND_LOGISTICS_SERVICES;WB_2670_JOBS;WB_2769_JOBS_STRATEGIES;WB_2840_INTEGRATION;WB_2836_MIGRATION_POLICIES_AND_JOBS;</t>
  </si>
  <si>
    <t>ECON_STOCKMARKET;TAX_FNCACT;TAX_FNCACT_DIRECTORS;SCIENCE;SOC_INNOVATION;WB_2299_PIPELINES;WB_539_OIL_AND_GAS_POLICY_STRATEGY_AND_INSTITUTIONS;WB_507_ENERGY_AND_EXTRACTIVES;WB_548_PPP_IN_OIL_AND_GAS;LEADER;TAX_FNCACT_PRESIDENT;USPEC_POLITICS_GENERAL1;TAX_FNCACT_CHIEF;TAX_FNCACT_EXECUTIVE;TAX_FNCACT_CHIEF_EXECUTIVE;TAX_MILITARY_TITLE;TAX_MILITARY_TITLE_OFFICER;TAX_FNCACT_OFFICER;TAX_FNCACT_EXECUTIVE_OFFICER;TAX_FNCACT_CHIEF_EXECUTIVE_OFFICER;WB_698_TRADE;ECON_TAXATION;USPEC_POLICY1;LEGISLATION;WB_1121_TAXATION;WB_439_MACROECONOMIC_AND_STRUCTURAL_POLICIES;WB_1893_TAX_LAW;WB_445_FISCAL_POLICY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</si>
  <si>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ECON_ENTREPRENEURSHIP;WB_694_BROADCAST_AND_MEDIA;IDEOLOGY;SCIENCE;SOC_INNOVATION;TAX_FNCACT;TAX_FNCACT_DEVELOPER;WB_1467_EDUCATION_FOR_ALL;WB_470_EDUCATION;WB_2131_EMPLOYABILITY_SKILLS_AND_JOBS;WB_1484_EDUCATION_SKILLS_DEVELOPMENT_AND_LABOR_MARKET;TAX_FNCACT_DRIVERS;TAX_FNCACT_VENDOR;SOC_EMERGINGTECH;USPEC_POLITICS_GENERAL1;WB_2686_SKILLS_GAP;WB_2670_JOBS;WB_2683_CHANGING_NATURE_OF_JOBS;WB_2671_JOBS_AND_DEVELOPMENT;TAX_FNCACT_PRACTITIONERS;TAX_FNCACT_LEADERS;WB_667_ICT_INFRASTRUCTURE;WB_669_SOFTWARE_INFRASTRUCTURE;WB_2945_DATABASE;WB_566_ENVIRONMENT_AND_NATURAL_RESOURCES;WB_590_ECOSYSTEMS;WB_2769_JOBS_STRATEGIES;WB_2840_INTEGRATION;WB_2836_MIGRATION_POLICIES_AND_JOBS;WB_135_TRANSPORT;WB_1174_WAREHOUSING_AND_STORAGE;WB_793_TRANSPORT_AND_LOGISTICS_SERVICES;TAX_FNCACT_EXECUTIVES;MOVEMENT_GENERAL;TAX_ECON_PRICE;WB_665_SOFTWARE_AS_A_SERVICE;WB_2416_INTERNET_OF_THINGS;WB_2399_ICT_INNOVATION_AND_TRANSFORMATION;WB_666_APPLICATION_DEVELOPMENT;</t>
  </si>
  <si>
    <t>WB_698_TRADE;TAX_FNCACT;TAX_FNCACT_ANALYST;TAX_FNCACT_ANALYSTS;TAX_FNCACT_CFO;TAX_ECON_PRICE;TAX_FNCACT_EXECUTIVE;LEADER;TAX_FNCACT_PRESIDENT;USPEC_POLITICS_GENERAL1;TAX_FNCACT_VICE_PRESIDENT;TAX_FNCACT_EXECUTIVE_VICE_PRESIDENT;TAX_FNCACT_RESEARCH_ANALYST;GENERAL_GOVERNMENT;EDUCATION;WB_470_EDUC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</si>
  <si>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WB_2670_JOBS;WB_1467_EDUCATION_FOR_ALL;WB_470_EDUCATION;WB_2131_EMPLOYABILITY_SKILLS_AND_JOBS;WB_1484_EDUCATION_SKILLS_DEVELOPMENT_AND_LABOR_MARKET;TAX_FNCACT;TAX_FNCACT_CEO;TAX_FNCACT_EMPLOYEES;TAX_FNCACT_CFO;TAX_FNCACT_WORKERS;TAX_ECON_PRICE;TAX_FNCACT_EXECUTIVES;TAX_FNCACT_ANALYST;</t>
  </si>
  <si>
    <t>kvia.com</t>
  </si>
  <si>
    <t>WB_698_TRADE;CRISISLEX_C07_SAFETY;CYBER_ATTACK;WB_678_DIGITAL_GOVERNMENT;WB_670_ICT_SECURITY;WB_133_INFORMATION_AND_COMMUNICATION_TECHNOLOGIES;TAX_FNCACT;TAX_FNCACT_CEO;TAX_ECON_PRICE;WB_2670_JOBS;WB_1467_EDUCATION_FOR_ALL;WB_470_EDUCATION;WB_2131_EMPLOYABILITY_SKILLS_AND_JOBS;WB_1484_EDUCATION_SKILLS_DEVELOPMENT_AND_LABOR_MARKET;</t>
  </si>
  <si>
    <t>EPU_ECONOMY_HISTORIC;TAX_FNCACT;TAX_FNCACT_ANALYST;TAX_FNCACT_CEO;TAX_FNCACT_ANALYSTS;WB_471_ECONOMIC_GROWTH;WB_1100_SUSTAINABLE_GROWTH;WB_2670_JOBS;WB_1467_EDUCATION_FOR_ALL;WB_470_EDUCATION;WB_2131_EMPLOYABILITY_SKILLS_AND_JOBS;WB_1484_EDUCATION_SKILLS_DEVELOPMENT_AND_LABOR_MARKET;TAX_FNCACT_CFO;TAX_FNCACT_WORKERS;TAX_FNCACT_EXECUTIVES;</t>
  </si>
  <si>
    <t>it-tna.com</t>
  </si>
  <si>
    <t>SCIENCE;SOC_INNOVATION;WB_2937_SILVER;WB_507_ENERGY_AND_EXTRACTIVES;WB_895_MINING_SYSTEMS;WB_1699_METAL_ORE_MINING;TAX_ECON_PRICE;ARMEDCONFLICT;WB_2433_CONFLICT_AND_VIOLENCE;WB_2432_FRAGILITY_CONFLICT_AND_VIOLENCE;WB_2462_POLITICAL_VIOLENCE_AND_WAR;WB_678_DIGITAL_GOVERNMENT;WB_2944_SERVERS;WB_671_STORAGE_MANAGEMENT;WB_667_ICT_INFRASTRUCTURE;WB_672_NETWORK_MANAGEMENT;WB_133_INFORMATION_AND_COMMUNICATION_TECHNOLOGIES;WB_2416_INTERNET_OF_THINGS;WB_2399_ICT_INNOVATION_AND_TRANSFORMATION;TAX_FNCACT;TAX_FNCACT_EDITORS;AFFECT;TAX_FNCACT_CEO;TAX_FNCACT_CFO;MANMADE_DISASTER_IMPLIED;TAX_FNCACT_KILLERS;TAX_ETHNICITY;TAX_ETHNICITY_AMERICAN;</t>
  </si>
  <si>
    <t>starherald.com</t>
  </si>
  <si>
    <t>WB_678_DIGITAL_GOVERNMENT;WB_2944_SERVERS;WB_671_STORAGE_MANAGEMENT;WB_667_ICT_INFRASTRUCTURE;WB_672_NETWORK_MANAGEMENT;WB_133_INFORMATION_AND_COMMUNICATION_TECHNOLOGIES;TAX_FNCACT;TAX_FNCACT_ANALYSTS;MEDIA_MSM;EPU_ECONOMY_HISTORIC;WB_728_PUBLIC_SERVICE_DELIVERY;WB_696_PUBLIC_SECTOR_MANAGEMENT;WB_723_PUBLIC_ADMINISTRATION;WB_2098_OUTSOURCING;</t>
  </si>
  <si>
    <t>TAX_FNCACT;TAX_FNCACT_DIRECTOR;WB_678_DIGITAL_GOVERNMENT;WB_2944_SERVERS;WB_671_STORAGE_MANAGEMENT;WB_667_ICT_INFRASTRUCTURE;WB_672_NETWORK_MANAGEMENT;WB_133_INFORMATION_AND_COMMUNICATION_TECHNOLOGIES;</t>
  </si>
  <si>
    <t>TAX_FNCACT;TAX_FNCACT_DIRECTOR;TAX_FNCACT_MANAGING_DIRECTOR;ECON_WORLDCURRENCIES;ECON_WORLDCURRENCIES_DOLLARS;</t>
  </si>
  <si>
    <t>WB_678_DIGITAL_GOVERNMENT;WB_694_BROADCAST_AND_MEDIA;WB_133_INFORMATION_AND_COMMUNICATION_TECHNOLOGIES;WB_135_TRANSPORT;WB_1174_WAREHOUSING_AND_STORAGE;WB_793_TRANSPORT_AND_LOGISTICS_SERVICES;TAX_FNCACT;TAX_FNCACT_EDITORS;WB_1803_TRANSPORT_INFRASTRUCTURE;WB_167_PORTS;MEDIA_MSM;CRISISLEX_T11_UPDATESSYMPATHY;SCIENCE;SOC_INNOVATION;LEADER;TAX_FNCACT_PRESIDENT;USPEC_POLITICS_GENERAL1;TAX_FNCACT_VICE_PRESIDENT;TAX_FNCACT_MANAGER;TAX_FNCACT_GENERAL_MANAGER;CRISISLEX_C07_SAFETY;TAX_FNCACT_WARRIOR;TAX_ECON_PRICE;</t>
  </si>
  <si>
    <t>TAX_FNCACT;TAX_FNCACT_MANUFACTURER;TAX_FNCACT_EMPLOYEES;ECON_WORLDCURRENCIES;ECON_WORLDCURRENCIES_DOLLARS;TAX_FNCACT_ANALYST;TAX_ECON_PRICE;TAX_FNCACT_ANALYSTS;MEDIA_MSM;MEDIA_SOCIAL;TAX_FNCACT_WORKERS;</t>
  </si>
  <si>
    <t>TAX_ECON_PRICE;WB_678_DIGITAL_GOVERNMENT;WB_2944_SERVERS;WB_671_STORAGE_MANAGEMENT;WB_667_ICT_INFRASTRUCTURE;WB_672_NETWORK_MANAGEMENT;WB_133_INFORMATION_AND_COMMUNICATION_TECHNOLOGIES;LEADER;TAX_FNCACT;TAX_FNCACT_PRESIDENT;USPEC_POLITICS_GENERAL1;TAX_FNCACT_VICE_PRESIDENT;ALLIANCE;SCIENCE;SOC_INNOVATION;USPEC_POLICY1;WB_135_TRANSPORT;WB_1174_WAREHOUSING_AND_STORAGE;WB_793_TRANSPORT_AND_LOGISTICS_SERVICES;TAX_FNCACT_EMPLOYEES;WB_670_ICT_SECURITY;WB_2371_ENCRYPTION;TAX_FNCACT_PILOT;DELAY;WB_694_BROADCAST_AND_MEDIA;</t>
  </si>
  <si>
    <t>ECON_STOCKMARKET;TAX_ECON_PRICE;TAX_FNCACT;TAX_FNCACT_CEO;WB_678_DIGITAL_GOVERNMENT;WB_2944_SERVERS;WB_671_STORAGE_MANAGEMENT;WB_667_ICT_INFRASTRUCTURE;WB_672_NETWORK_MANAGEMENT;WB_133_INFORMATION_AND_COMMUNICATION_TECHNOLOGIES;WB_661_BIG_DATA;WB_652_ICT_APPLICATIONS;WB_872_SMART_CITIES;WB_813_URBAN_GOVERNANCE_AND_CITY_SYSTEMS;WB_699_URBAN_DEVELOPMENT;WB_873_NON_TRADITIONAL_DATA_DRIVEN_MANAGEMENT;WB_658_ENTERPRISE_APPLICATIONS;TECH_BIGDATA;MANMADE_DISASTER_IMPLIED;TAX_FNCACT_CFO;ECON_HOUSING_PRICES;TAX_WORLDMAMMALS;TAX_WORLDMAMMALS_HUMAN;WB_841_JUSTICE_SYSTEM_ADMINISTRATION;WB_696_PUBLIC_SECTOR_MANAGEMENT;WB_840_JUSTICE;WB_1211_HUMAN_RESOURCES;TAX_ETHNICITY;TAX_ETHNICITY_CHINESE;TAX_WORLDLANGUAGES;TAX_WORLDLANGUAGES_CHINESE;EDUCATION;SOC_POINTSOFINTEREST;SOC_POINTSOFINTEREST_UNIVERSITY;WB_135_TRANSPORT;WB_1174_WAREHOUSING_AND_STORAGE;WB_793_TRANSPORT_AND_LOGISTICS_SERVICES;ECON_WORLDCURRENCIES;ECON_WORLDCURRENCIES_DOLLAR;AFFECT;MOVEMENT_GENERAL;TAX_ETHNICITY_JAPANESE;TAX_WORLDLANGUAGES_JAPANESE;ECON_WORLDCURRENCIES_YEN;TAX_FNCACT_ANALYSTS;TAX_FNCACT_FOOL;WB_2433_CONFLICT_AND_VIOLENCE;WB_2465_REVOLUTIONARY_VIOLENCE;WB_2432_FRAGILITY_CONFLICT_AND_VIOLENCE;WB_2462_POLITICAL_VIOLENCE_AND_WAR;</t>
  </si>
  <si>
    <t>ECON_STOCKMARKET;WB_696_PUBLIC_SECTOR_MANAGEMENT;WB_840_JUSTICE;WB_1014_CRIMINAL_JUSTICE;SOC_TECHNOLOGYSECTOR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EO;TAX_FNCACT_EMPLOYEES;WB_2048_COMPENSATION_CAREERS_AND_INCENTIVES;WB_723_PUBLIC_ADMINISTRATION;WB_724_HUMAN_RESOURCES_FOR_PUBLIC_SECTOR;USPEC_UNCERTAINTY1;TAX_FNCACT_OPERATOR;TAX_FNCACT_DRIVER;TAX_ECON_PRICE;WB_2670_JOBS;WB_2769_JOBS_STRATEGIES;WB_2840_INTEGRATION;WB_2836_MIGRATION_POLICIES_AND_JOBS;NEGOTIATIONS;UNGP_FORESTS_RIVERS_OCEANS;WB_471_ECONOMIC_GROWTH;WB_1078_DETERMINANTS_OF_GROWTH;EPU_ECONOMY_HISTORIC;TAX_FNCACT_ANALYSTS;WB_698_TRADE;USPEC_POLICY1;EPU_ECONOMY;TAX_FNCACT_ECONOMISTS;EPU_POLICY;EPU_POLICY_SPENDING;PROTEST;STRIKE;WB_674_SHARED_INFRASTRUCTURE;WB_676_CLOUD_COMPUTING;MEDIA_SOCIAL;ECON_IPO;TAX_FNCACT_AUTHOR;</t>
  </si>
  <si>
    <t>WB_1921_PRIVATE_SECTOR_DEVELOPMENT;WB_346_COMPETITIVE_INDUSTRIES;WB_818_INDUSTRY_POLICY_AND_REAL_SECTORS;WB_1281_MANUFACTURING;SCIENCE;ENV_GREEN;WB_507_ENERGY_AND_EXTRACTIVES;WB_525_RENEWABLE_ENERGY;WB_1625_SUPPORT_SERVICES;WB_1466_SOCIAL_ASSISTANCE;WB_697_SOCIAL_PROTECTION_AND_LABOR;ENV_SOLAR;WB_698_TRADE;ECON_STOCKMARKET;LEADER;TAX_FNCACT;TAX_FNCACT_PRESIDENT;TAX_FNCACT_VICE_PRESIDENT;TAX_FNCACT_SENIOR_VICE_PRESIDENT;GENERAL_GOVERNMENT;TAX_FNCACT_TRADERS;</t>
  </si>
  <si>
    <t>TAX_ECON_PRICE;ECON_STOCKMARKET;TAX_FNCACT;TAX_FNCACT_HUNTERS;TAX_FNCACT_ANALYSTS;WB_1406_DISEASES;WB_1435_OBESITY;WB_621_HEALTH_NUTRITION_AND_POPULATION;WB_1427_NON_COMMUNICABLE_DISEASE_AND_INJURY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</si>
  <si>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TAX_FNCACT;TAX_FNCACT_EDITOR;TAX_FNCACT_CHIEF;CRISISLEX_C07_SAFETY;LEADER;TAX_FNCACT_PRESIDENT;USPEC_POLITICS_GENERAL1;TAX_FNCACT_VICE_PRESIDENT;TAX_FNCACT_SENIOR_VICE_PRESIDENT;TAX_FNCACT_EXECUTIVE;TAX_FNCACT_EXECUTIVE_VICE_PRESIDENT;TRANSPARENCY;</t>
  </si>
  <si>
    <t>TAX_ECON_PRICE;USPEC_POLICY1;ECON_STOCKMARKET;</t>
  </si>
  <si>
    <t>EPU_POLICY;EPU_POLICY_REFORM;EDUCATION;TAX_FNCACT;TAX_FNCACT_TEACHER;TAX_FNCACT_STUDENT;LEADER;TAX_FNCACT_PRESIDENT;USPEC_POLITICS_GENERAL1;TAX_FNCACT_VICE_PRESIDENT;WB_470_EDUCATION;TAX_FNCACT_STUDENTS;SOC_POINTSOFINTEREST;SOC_POINTSOFINTEREST_SCHOOLS;WB_135_TRANSPORT;WB_1174_WAREHOUSING_AND_STORAGE;WB_793_TRANSPORT_AND_LOGISTICS_SERVICES;SOC_POINTSOFINTEREST_SCHOOL;TAX_FNCACT_MANAGER;USPEC_POLICY1;SCIENCE;SOC_INNOVATION;</t>
  </si>
  <si>
    <t>ECON_STOCKMARKET;WB_698_TRADE;USPEC_POLICY1;EPU_CATS_TAXES;WB_344_PRIVATE_EQUITY_FUNDS;WB_336_NON_BANK_FINANCIAL_INSTITUTIONS;WB_341_INVESTMENT_FUNDS;WB_1920_FINANCIAL_SECTOR_DEVELOPMENT;WB_332_CAPITAL_MARKETS;ENV_SOLAR;TAX_FNCACT;TAX_FNCACT_MANUFACTURER;TAX_ECON_PRICE;EPU_ECONOMY_HISTORIC;UNGP_FORESTS_RIVERS_OCEANS;WB_507_ENERGY_AND_EXTRACTIVES;WB_525_RENEWABLE_ENERGY;WB_528_SOLAR_ENERGY;CRISISLEX_T11_UPDATESSYMPATHY;TAX_FNCACT_LEADER;TAX_FNCACT_INVESTOR;GENERAL_GOVERNMENT;EPU_POLICY;EPU_POLICY_GOVERNMENT;ENV_NATURALGAS;WB_1751_LIQUEFIED_NATURAL_GAS;WB_549_OIL_AND_GAS_SYSTEMS;EPU_UNCERTAINTY;TAX_FNCACT_AUTHOR;</t>
  </si>
  <si>
    <t>TAX_ECON_PRICE;TAX_FNCACT;TAX_FNCACT_WORKERS;WB_2670_JOBS;WB_1467_EDUCATION_FOR_ALL;WB_470_EDUCATION;WB_2131_EMPLOYABILITY_SKILLS_AND_JOBS;WB_1484_EDUCATION_SKILLS_DEVELOPMENT_AND_LABOR_MARKET;TAX_FNCACT_CEO;TAX_FNCACT_ANALYSTS;TAX_FNCACT_EMPLOYEE;UNGP_FORESTS_RIVERS_OCEANS;TAX_FNCACT_ANALYST;TAX_FNCACT_RESEARCH_ANALYST;EPU_ECONOMY_HISTORIC;WB_290_TELECOMMUNICATIONS_ORGANIZATIONAL_DESIGN;WB_288_TELECOMMUNICATIONS_SECTOR_POLICY_AND_REGULATION;WB_286_TELECOMMUNICATIONS_AND_BROADBAND_ACCESS;WB_133_INFORMATION_AND_COMMUNICATION_TECHNOLOGIES;WB_1921_PRIVATE_SECTOR_DEVELOPMENT;WB_405_BUSINESS_CLIMATE;WB_2530_BUSINESS_ENVIRONMENT;USPEC_POLICY1;EPU_ECONOMY;TAX_FNCACT_DIRECTOR;</t>
  </si>
  <si>
    <t>TAX_DISEASE;TAX_DISEASE_FEVER;WB_698_TRADE;ECON_WORLDCURRENCIES;ECON_WORLDCURRENCIES_DOLLAR;INFO_RUMOR;WB_1070_ECONOMIC_GROWTH_POLICY;WB_471_ECONOMIC_GROWTH;TAX_FNCACT;TAX_FNCACT_DRIVER;WB_1078_DETERMINANTS_OF_GROWTH;WB_135_TRANSPORT;WB_1174_WAREHOUSING_AND_STORAGE;WB_793_TRANSPORT_AND_LOGISTICS_SERVICES;TAX_FNCACT_MANAGERS;</t>
  </si>
  <si>
    <t>WB_698_TRADE;TAX_FNCACT;TAX_FNCACT_ANALYSTS;WB_1406_DISEASES;WB_1435_OBESITY;WB_621_HEALTH_NUTRITION_AND_POPULATION;WB_1427_NON_COMMUNICABLE_DISEASE_AND_INJURY;TAX_ECON_PRICE;ECON_STOCKMARKET;GENERAL_GOVERNMENT;EDUCATION;WB_470_EDUCATION;WB_678_DIGITAL_GOVERNMENT;WB_2944_SERVERS;WB_671_STORAGE_MANAGEMENT;WB_667_ICT_INFRASTRUCTURE;WB_672_NETWORK_MANAGEMENT;WB_133_INFORMATION_AND_COMMUNICATION_TECHNOLOGIES;WB_135_TRANSPORT;WB_1174_WAREHOUSING_AND_STORAGE;WB_793_TRANSPORT_AND_LOGISTICS_SERVICES;WB_2943_SWITCHES;WB_1625_SUPPORT_SERVICES;WB_1466_SOCIAL_ASSISTANCE;WB_697_SOCIAL_PROTECTION_AND_LABOR;WB_728_PUBLIC_SERVICE_DELIVERY;WB_696_PUBLIC_SECTOR_MANAGEMENT;WB_723_PUBLIC_ADMINISTRATION;WB_2098_OUTSOURCING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MEDIA_MSM;</t>
  </si>
  <si>
    <t>investor.borsen.dk</t>
  </si>
  <si>
    <t>HUMAN_RIGHTS_ABUSES;HUMAN_RIGHTS_ABUSES_BEATINGS;ECON_STOCKMARKET;ECON_WORLDCURRENCIES;ECON_WORLDCURRENCIES_DOLLARS;ECON_HOUSING_PRICES;ECON_CENTRALBANK;TAX_FNCACT;TAX_FNCACT_CHIEF;TAX_FNCACT_ANALYST;TAX_WORLDLANGUAGES;TAX_WORLDLANGUAGES_DANISH;</t>
  </si>
  <si>
    <t>ECON_STOCKMARKET;USPEC_POLICY1;TAX_ECON_PRICE;ECON_INTEREST_RATES;WB_698_TRADE;TAX_WORLDLANGUAGES;TAX_WORLDLANGUAGES_LATIN;LEADER;TAX_FNCACT;TAX_FNCACT_PRESIDENT;USPEC_POLITICS_GENERAL1;TAX_WORLDFISH;TAX_WORLDFISH_KOKANEE;SCIENCE;SOC_INNOVATION;WB_2601_TRADE_LINKAGES_SPILLOVERS_AND_CONNECTIVITY;WB_772_TRADE_FACILITATION_AND_LOGISTICS;WB_699_URBAN_DEVELOPMENT;WB_866_CONNECTIVITY_AND_LAGGING_REGIONS;WB_797_NATIONAL_URBAN_POLICIES;WB_1331_HEALTH_TECHNOLOGIES;WB_2453_ORGANIZED_CRIME;WB_1350_PHARMACEUTICALS;WB_2433_CONFLICT_AND_VIOLENCE;WB_621_HEALTH_NUTRITION_AND_POPULATION;WB_2432_FRAGILITY_CONFLICT_AND_VIOLENCE;WB_2456_DRUGS_AND_NARCOTICS;TAX_FNCACT_CANDIDATE;TAX_DISEASE;TAX_DISEASE_CANCER;WB_1406_DISEASES;WB_1431_CANCER;WB_1427_NON_COMMUNICABLE_DISEASE_AND_INJURY;WB_756_VULNERABLE_GROUPS;WB_421_SOCIAL_INCLUSION;WB_758_ORPHANS;WB_134_SOCIAL_DEVELOPMENT;</t>
  </si>
  <si>
    <t>TAX_WORLDFISH;TAX_WORLDFISH_TOP;</t>
  </si>
  <si>
    <t>losangelesmirror.net</t>
  </si>
  <si>
    <t>TAX_FNCACT;TAX_FNCACT_ANALYSTS;ECON_STOCKMARKET;WB_698_TRADE;TAX_ECON_PRICE;TAX_FNCACT_INSIDER;TAX_FNCACT_DIRECTOR;KILL;GENERAL_GOVERNMENT;EPU_POLICY;EPU_POLICY_GOVERNMENT;EDUCATION;WB_470_EDUCATION;SCIENCE;SOC_INNOVATION;EPU_ECONOMY_HISTORIC;CRISISLEX_C07_SAFETY;</t>
  </si>
  <si>
    <t>TAX_FNCACT;TAX_FNCACT_CEO;TAX_FNCACT_FOUNDER;EPU_ECONOMY_HISTORIC;WB_698_TRADE;WB_135_TRANSPORT;WB_1174_WAREHOUSING_AND_STORAGE;WB_793_TRANSPORT_AND_LOGISTICS_SERVICES;MEDIA_MSM;WB_678_DIGITAL_GOVERNMENT;WB_694_BROADCAST_AND_MEDIA;WB_133_INFORMATION_AND_COMMUNICATION_TECHNOLOGIES;MEDIA_SOCIAL;WB_652_ICT_APPLICATIONS;WB_662_SOCIAL_MEDIA;WB_658_ENTERPRISE_APPLICATIONS;SCIENCE;SOC_INNOVATION;WB_2433_CONFLICT_AND_VIOLENCE;WB_2465_REVOLUTIONARY_VIOLENCE;WB_2432_FRAGILITY_CONFLICT_AND_VIOLENCE;WB_2462_POLITICAL_VIOLENCE_AND_WAR;</t>
  </si>
  <si>
    <t>GRIEVANCES;ENV_OIL;TAX_FNCACT;TAX_FNCACT_MINISTER;TAX_ECON_PRICE;ECON_OILPRICE;CRISISLEX_CRISISLEXREC;CRISISLEX_T11_UPDATESSYMPATHY;TAX_ETHNICITY;TAX_ETHNICITY_ARAB;TAX_FNCACT_OFFICIAL;TAX_FNCACT_PRODUCER;WB_698_TRADE;ECON_STOCKMARKET;TAX_FNCACT_INVESTOR;TAX_FNCACT_EXECUTIVES;TAX_FNCACT_LEADER;TAX_FNCACT_EMPLOYEES;SCIENCE;SOC_INNOVATION;TAX_FNCACT_REPRESENTATIVES;LEADER;TAX_FNCACT_PRESIDENT;USPEC_POLITICS_GENERAL1;TAX_FNCACT_CHIEF;TAX_FNCACT_EXECUTIVE;TAX_FNCACT_CHIEF_EXECUTIVE;TAX_MILITARY_TITLE;TAX_MILITARY_TITLE_OFFICER;TAX_FNCACT_OFFICER;TAX_FNCACT_EXECUTIVE_OFFICER;TAX_FNCACT_CHIEF_EXECUTIVE_OFFICER;</t>
  </si>
  <si>
    <t>ECON_STOCKMARKET;WB_135_TRANSPORT;WB_1174_WAREHOUSING_AND_STORAGE;WB_793_TRANSPORT_AND_LOGISTICS_SERVICES;TAX_FNCACT;TAX_FNCACT_LEADER;TAX_FNCACT_VENDOR;TAX_ECON_PRICE;LEADER;TAX_FNCACT_PRESIDENT;USPEC_POLITICS_GENERAL1;TAX_FNCACT_VICE_PRESIDENT;TAX_FNCACT_SENIOR_VICE_PRESIDENT;TAX_FNCACT_MANAGER;TAX_FNCACT_GENERAL_MANAGER;WB_678_DIGITAL_GOVERNMENT;WB_694_BROADCAST_AND_MEDIA;WB_133_INFORMATION_AND_COMMUNICATION_TECHNOLOGIES;NEGOTIATIONS;TAX_WORLDMAMMALS;TAX_WORLDMAMMALS_MOUSE;WB_667_ICT_INFRASTRUCTURE;WB_669_SOFTWARE_INFRASTRUCTURE;WB_2945_DATABASE;WB_2670_JOBS;WB_2769_JOBS_STRATEGIES;WB_2840_INTEGRATION;WB_2836_MIGRATION_POLICIES_AND_JOBS;TECH_AUTOMATION;WB_2947_OPERATING_SYSTEMS;WB_2601_TRADE_LINKAGES_SPILLOVERS_AND_CONNECTIVITY;WB_772_TRADE_FACILITATION_AND_LOGISTICS;WB_699_URBAN_DEVELOPMENT;WB_866_CONNECTIVITY_AND_LAGGING_REGIONS;WB_698_TRADE;WB_797_NATIONAL_URBAN_POLICIES;TAX_FNCACT_ADMINISTRATORS;TAX_FNCACT_ANALYST;ACT_MAKESTATEMENT;ECON_IPO;TAX_FNCACT_PEER;WB_2943_SWITCHES;WB_672_NETWORK_MANAGEMENT;WB_1803_TRANSPORT_INFRASTRUCTURE;WB_167_PORTS;WB_1921_PRIVATE_SECTOR_DEVELOPMENT;WB_376_INNOVATION_TECHNOLOGY_AND_ENTREPRENEURSHIP;WB_1917_INTELLECTUAL_PROPERTY;WB_377_FIRM_INNOVATION_PRODUCTIVITY_AND_GROWTH;TAX_FNCACT_EMPLOYEES;WB_2024_ANTI_CORRUPTION_AUTHORITIES;WB_696_PUBLIC_SECTOR_MANAGEMENT;WB_840_JUSTICE;WB_2025_INVESTIGATION;WB_831_GOVERNANCE;WB_832_ANTI_CORRUPTION;WB_1014_CRIMINAL_JUSTICE;</t>
  </si>
  <si>
    <t>TAX_FNCACT;TAX_FNCACT_ANALYSTS;ECON_STOCKMARKET;TAX_ECON_PRICE;TAX_FNCACT_ANALYST;WB_1920_FINANCIAL_SECTOR_DEVELOPMENT;WB_332_CAPITAL_MARKETS;WB_698_TRADE;TAX_FNCACT_INSIDER;GENERAL_GOVERNMENT;EDUCATION;WB_470_EDUCATION;SCIENCE;SOC_INNOVATION;CRISISLEX_C07_SAFETY;</t>
  </si>
  <si>
    <t>CRISISLEX_CRISISLEXREC;WB_696_PUBLIC_SECTOR_MANAGEMENT;WB_723_PUBLIC_ADMINISTRATION;WB_2085_PUBLIC_SECTOR_DOWNSIZING;WB_2054_SIZE_OF_THE_PUBLIC_SERVICE;WB_724_HUMAN_RESOURCES_FOR_PUBLIC_SECTOR;TAX_ECON_PRICE;TAX_ETHNICITY;TAX_ETHNICITY_AMERICAN;TAX_FNCACT;TAX_FNCACT_WORKERS;WB_698_TRADE;GENERAL_GOVERNMENT;USPEC_UNCERTAINTY1;TAX_FNCACT_EMPLOYEES;WB_678_DIGITAL_GOVERNMENT;WB_2944_SERVERS;WB_671_STORAGE_MANAGEMENT;WB_667_ICT_INFRASTRUCTURE;WB_672_NETWORK_MANAGEMENT;WB_133_INFORMATION_AND_COMMUNICATION_TECHNOLOGIES;ECON_HOUSING_PRICES;</t>
  </si>
  <si>
    <t>TAX_FNCACT;TAX_FNCACT_STUDENT;TAX_FNCACT_STUDENTS;EDUCATION;SOC_POINTSOFINTEREST;SOC_POINTSOFINTEREST_SCHOOL;TAX_FNCACT_CHILDREN;TAX_FNCACT_LEADER;USPEC_POLITICS_GENERAL1;TAX_ECON_PRICE;WB_1458_HEALTH_PROMOTION_AND_DISEASE_PREVENTION;WB_1462_WATER_SANITATION_AND_HYGIENE;WB_635_PUBLIC_HEALTH;WB_621_HEALTH_NUTRITION_AND_POPULATION;WB_2670_JOBS;WB_2769_JOBS_STRATEGIES;WB_2840_INTEGRATION;WB_2836_MIGRATION_POLICIES_AND_JOBS;WB_1467_EDUCATION_FOR_ALL;WB_470_EDUCATION;WB_2131_EMPLOYABILITY_SKILLS_AND_JOBS;WB_1484_EDUCATION_SKILLS_DEVELOPMENT_AND_LABOR_MARKET;</t>
  </si>
  <si>
    <t>ECON_STOCKMARKET;TAX_FNCACT;TAX_FNCACT_VENDOR;TAX_FNCACT_ANALYSTS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2670_JOBS;WB_1467_EDUCATION_FOR_ALL;WB_470_EDUCATION;WB_2131_EMPLOYABILITY_SKILLS_AND_JOBS;WB_1484_EDUCATION_SKILLS_DEVELOPMENT_AND_LABOR_MARKET;EPU_ECONOMY_HISTORIC;WB_698_TRADE;</t>
  </si>
  <si>
    <t>ECON_STOCKMARKET;ECON_EARNINGSREPORT;GENERAL_HEALTH;MEDICAL;TAX_FNCACT;TAX_FNCACT_CEO;TAX_FNCACT_ANALYSTS;TAX_FNCACT_SPECIALIST;MEDIA_SOCIAL;BAN;</t>
  </si>
  <si>
    <t>TAX_FNCACT;TAX_FNCACT_ANALYSTS;TAX_FNCACT_CFO;TAX_ECON_PRICE;TAX_FNCACT_CHIEF;TAX_MILITARY_TITLE;TAX_MILITARY_TITLE_OFFICER;TAX_FNCACT_OFFICER;TAX_FNCACT_CHIEF_FINANCIAL_OFFICER;TAX_FNCACT_ANALYST;GENERAL_GOVERNMENT;EDUCATION;WB_470_EDUCATION;SCIENCE;SOC_INNOVATION;CRISISLEX_C07_SAFETY;</t>
  </si>
  <si>
    <t>TECH_AUTOMATION;CRISISLEX_C07_SAFETY;TAX_FNCACT;TAX_FNCACT_EXECUTIVE;LEADER;TAX_FNCACT_PRESIDENT;USPEC_POLITICS_GENERAL1;TAX_FNCACT_VICE_PRESIDENT;TAX_FNCACT_EXECUTIVE_VICE_PRESIDENT;TAX_FNCACT_MANAGER;TAX_FNCACT_GENERAL_MANAGER;WB_135_TRANSPORT;WB_1174_WAREHOUSING_AND_STORAGE;WB_793_TRANSPORT_AND_LOGISTICS_SERVICES;TAX_FNCACT_SPOKESPERSON;WB_1921_PRIVATE_SECTOR_DEVELOPMENT;WB_387_VOCATIONAL_AND_TECHNICAL_TRAINING;WB_376_INNOVATION_TECHNOLOGY_AND_ENTREPRENEURSHIP;WB_385_HUMAN_CAPITAL_FOR_INNOVATION_AND_ENTREPRENEURSHIP;TAX_FNCACT_ADMINISTRATORS;EDUCATION;WB_470_EDUCATION;SCIENCE;SOC_INNOVATION;TAX_FNCACT_CHIEF;TAX_MILITARY_TITLE;TAX_MILITARY_TITLE_OFFICER;TAX_FNCACT_OFFICER;TAX_FNCACT_CHIEF_OPERATING_OFFICER;</t>
  </si>
  <si>
    <t>TAX_FNCACT;TAX_FNCACT_CFO;TAX_ECON_PRICE;TAX_FNCACT_CHIEF;TAX_MILITARY_TITLE;TAX_MILITARY_TITLE_OFFICER;TAX_FNCACT_OFFICER;TAX_FNCACT_CHIEF_FINANCIAL_OFFICER;TAX_FNCACT_EXECUTIVE;LEADER;TAX_FNCACT_PRESIDENT;USPEC_POLITICS_GENERAL1;TAX_FNCACT_VICE_PRESIDENT;TAX_FNCACT_EXECUTIVE_VICE_PRESIDENT;TAX_FNCACT_ANALYST;TAX_FNCACT_RESEARCH_ANALYST;WB_698_TRADE;GENERAL_GOVERNMENT;EDUCATION;WB_470_EDUCATION;SCIENCE;SOC_INNOVATION;CRISISLEX_C07_SAFETY;</t>
  </si>
  <si>
    <t>EDUCATION;SOC_POINTSOFINTEREST;SOC_POINTSOFINTEREST_UNIVERSITY;TAX_FNCACT;TAX_FNCACT_PROFESSORS;</t>
  </si>
  <si>
    <t>latinpost.com</t>
  </si>
  <si>
    <t>APPOINTMENT;EPU_ECONOMY_HISTORIC;TAX_FNCACT;TAX_FNCACT_ADMINISTRATOR;TAX_FNCACT_CHIEF;TAX_FNCACT_DIRECTORS;TRANSPARENCY;TAX_FNCACT_EXECUTIVE;PROTEST;TAX_FNCACT_STUDENTS;SCIENCE;RECRUITMENT;USPEC_POLICY1;EPU_POLICY;EPU_POLICY_POLICY;TAX_FNCACT_WOMAN;TAX_FNCACT_BOARD_MEMBER;WB_2670_JOBS;WB_696_PUBLIC_SECTOR_MANAGEMENT;WB_2048_COMPENSATION_CAREERS_AND_INCENTIVES;WB_723_PUBLIC_ADMINISTRATION;WB_724_HUMAN_RESOURCES_FOR_PUBLIC_SECTOR;MEDIA_MSM;TAX_FNCACT_JOURNALIST;GENERAL_HEALTH;MEDICAL;SOC_POINTSOFINTEREST;SOC_POINTSOFINTEREST_HOSPITALS;WB_635_PUBLIC_HEALTH;WB_621_HEALTH_NUTRITION_AND_POPULATION;GENERAL_GOVERNMENT;EPU_POLICY_GOVERNMENT;LEADER;TAX_FNCACT_PRESIDENT;USPEC_POLITICS_GENERAL1;TAX_FNCACT_GUIDE;TAX_FNCACT_CHAIRWOMAN;TAX_FNCACT_CEO;TAX_FNCACT_CHAIRMAN;DEMOCRACY;TAX_FNCACT_LEADERS;TAX_FNCACT_BUSINESS_LEADERS;TAX_FNCACT_APPOINTEES;UNGP_FORESTS_RIVERS_OCEANS;CRISISLEX_T11_UPDATESSYMPATHY;TAX_FNCACT_EXECUTIVES;TAX_FNCACT_WOMEN;TAX_FNCACT_LEADER;TAX_ETHNICITY;TAX_ETHNICITY_LATINOS;TAX_MILITARY_TITLE;TAX_MILITARY_TITLE_OFFICER;TAX_FNCACT_OFFICER;TAX_MILITARY_TITLE_COMMUNICATIONS_OFFICER;TAX_FNCACT_COMMUNICATIONS_OFFICER;TAX_FNCACT_MANAGER;TAX_FNCACT_GENERAL_MANAGER;SOC_INNOVATION;TAX_FNCACT_DIRECTOR;</t>
  </si>
  <si>
    <t>TAX_FNCACT;TAX_FNCACT_LEADER;SOC_INNOVATION;LEADER;TAX_FNCACT_PRESIDENT;TAX_FNCACT_VICE_PRESIDENT;WB_135_TRANSPORT;WB_1174_WAREHOUSING_AND_STORAGE;WB_793_TRANSPORT_AND_LOGISTICS_SERVICES;TAX_ECON_PRICE;TAX_FNCACT_SUPERVISOR;AGRICULTURE;WB_678_DIGITAL_GOVERNMENT;WB_694_BROADCAST_AND_MEDIA;WB_133_INFORMATION_AND_COMMUNICATION_TECHNOLOGIES;TAX_FNCACT_ARTISTS;WB_2601_TRADE_LINKAGES_SPILLOVERS_AND_CONNECTIVITY;WB_772_TRADE_FACILITATION_AND_LOGISTICS;WB_699_URBAN_DEVELOPMENT;WB_866_CONNECTIVITY_AND_LAGGING_REGIONS;WB_698_TRADE;WB_797_NATIONAL_URBAN_POLICIES;PROTEST;STRIKE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</si>
  <si>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WB_698_TRADE;TAX_FNCACT;TAX_FNCACT_GROOM;TAX_FNCACT_THE_GROOM;WB_856_WAGES;WB_1654_ACTIVE_LABOR_MARKET_POLICIES;WB_855_LABOR_MARKETS;WB_697_SOCIAL_PROTECTION_AND_LABOR;WB_696_PUBLIC_SECTOR_MANAGEMENT;WB_723_PUBLIC_ADMINISTRATION;WB_2055_EMPLOYMENT_AND_WAGE_DATA;WB_2054_SIZE_OF_THE_PUBLIC_SERVICE;WB_724_HUMAN_RESOURCES_FOR_PUBLIC_SECTOR;TAX_FNCACT_EMPLOYEES;CRISISLEX_CRISISLEXREC;</t>
  </si>
  <si>
    <t>TAX_FNCACT;TAX_FNCACT_CORRESPONDENT;TAX_FNCACT_CHILDREN;TAX_FNCACT_LEADER;TAX_ECON_PRICE;WB_1458_HEALTH_PROMOTION_AND_DISEASE_PREVENTION;WB_1462_WATER_SANITATION_AND_HYGIENE;WB_635_PUBLIC_HEALTH;WB_621_HEALTH_NUTRITION_AND_POPULATION;WB_2670_JOBS;WB_2769_JOBS_STRATEGIES;WB_2840_INTEGRATION;WB_2836_MIGRATION_POLICIES_AND_JOBS;WB_1467_EDUCATION_FOR_ALL;WB_470_EDUCATION;WB_2131_EMPLOYABILITY_SKILLS_AND_JOBS;WB_1484_EDUCATION_SKILLS_DEVELOPMENT_AND_LABOR_MARKET;</t>
  </si>
  <si>
    <t>AFFECT;WB_135_TRANSPORT;WB_1803_TRANSPORT_INFRASTRUCTURE;WB_167_PORTS;WB_286_TELECOMMUNICATIONS_AND_BROADBAND_ACCESS;WB_2120_SATELLITES;WB_2329_ACCESS_AND_CONNECTIVITY;WB_133_INFORMATION_AND_COMMUNICATION_TECHNOLOGIES;WB_2601_TRADE_LINKAGES_SPILLOVERS_AND_CONNECTIVITY;WB_772_TRADE_FACILITATION_AND_LOGISTICS;WB_699_URBAN_DEVELOPMENT;WB_866_CONNECTIVITY_AND_LAGGING_REGIONS;WB_698_TRADE;WB_797_NATIONAL_URBAN_POLICIES;CRISISLEX_C07_SAFETY;TAX_FNCACT;TAX_FNCACT_GUARD;WB_678_DIGITAL_GOVERNMENT;WB_670_ICT_SECURITY;WB_2371_ENCRYPTION;WB_2947_OPERATING_SYSTEMS;WB_667_ICT_INFRASTRUCTURE;WB_669_SOFTWARE_INFRASTRUCTURE;WB_2372_AUTHENTICATION_AND_AUTHORIZATION;TAX_FNCACT_MANAGER;TAX_FNCACT_ASSISTANT;EPU_ECONOMY_HISTORIC;TAX_ECON_PRICE;</t>
  </si>
  <si>
    <t>TAX_FNCACT;TAX_FNCACT_ANALYSTS;TAX_ECON_PRICE;TAX_FNCACT_ANALYS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</si>
  <si>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LEADER;TAX_FNCACT;TAX_FNCACT_PRESIDENT;USPEC_POLITICS_GENERAL1;TAX_FNCACT_VICE_PRESIDENT;TAX_FNCACT_MANAGER;TAX_FNCACT_GENERAL_MANAGER;GENERAL_GOVERNMENT;EPU_POLICY;EPU_POLICY_CONGRESS;WB_678_DIGITAL_GOVERNMENT;WB_2943_SWITCHES;WB_667_ICT_INFRASTRUCTURE;WB_672_NETWORK_MANAGEMENT;WB_133_INFORMATION_AND_COMMUNICATION_TECHNOLOGIES;UNGP_FORESTS_RIVERS_OCEANS;</t>
  </si>
  <si>
    <t>ECON_STOCKMARKET;WB_698_TRADE;TAX_ECON_PRICE;TAX_FNCACT;TAX_FNCACT_RETAILER;GEN_HOLIDAY;</t>
  </si>
  <si>
    <t>WB_698_TRADE;TAX_FNCACT;TAX_FNCACT_AUTHOR;ECON_STOCKMARKET;</t>
  </si>
  <si>
    <t>ECON_STOCKMARKET;TAX_FNCACT;TAX_FNCACT_CEO;TAX_FNCACT_ANALYST;TAX_ECON_PRICE;WB_2670_JOBS;WB_1467_EDUCATION_FOR_ALL;WB_470_EDUCATION;WB_2131_EMPLOYABILITY_SKILLS_AND_JOBS;WB_1484_EDUCATION_SKILLS_DEVELOPMENT_AND_LABOR_MARKET;</t>
  </si>
  <si>
    <t>TAX_FNCACT;TAX_FNCACT_ANALYST;TAX_FNCACT_ANALYSTS;MEDIA_MSM;TAX_FNCACT_REPORTER;TAX_FNCACT_EDITORS;</t>
  </si>
  <si>
    <t>USPEC_POLITICS_GENERAL1;TAX_FNCACT;TAX_FNCACT_DIRECTOR;TAX_FNCACT_MANAGING_DIRECTOR;</t>
  </si>
  <si>
    <t>WB_698_TRADE;ECON_STOCKMARKET;TAX_ECON_PRICE;TAX_FNCACT;TAX_FNCACT_ANALYSTS;TAX_FNCACT_BROKER;TAX_FNCACT_ANALYST;WB_678_DIGITAL_GOVERNMENT;WB_694_BROADCAST_AND_MEDIA;WB_133_INFORMATION_AND_COMMUNICATION_TECHNOLOGIES;MEDIA_MSM;</t>
  </si>
  <si>
    <t>TAX_FNCACT;TAX_FNCACT_ANALYST;ARMEDCONFLICT;ECON_WORLDCURRENCIES;ECON_WORLDCURRENCIES_DOLLAR;TAX_FNCACT_CEO;MOVEMENT_GENERAL;TAX_FNCACT_EMPLOYEES;TAX_FNCACT_EMPLOYEE;SCIENCE;SOC_INNOVATION;TAX_WORLDMAMMALS;TAX_WORLDMAMMALS_FOX;</t>
  </si>
  <si>
    <t>APPOINTMENT;TAX_FNCACT;TAX_FNCACT_VETERAN;TAX_FNCACT_CHIEF;TAX_MILITARY_TITLE;TAX_MILITARY_TITLE_OFFICER;TAX_FNCACT_OFFICER;TAX_FNCACT_CHIEF_INFORMATION_OFFICER;TAX_FNCACT_CIO;TAX_FNCACT_EMPLOYEES;CRISISLEX_T11_UPDATESSYMPATHY;WB_678_DIGITAL_GOVERNMENT;WB_655_INFORMATION_MANAGEMENT;WB_653_ENTERPRISE_ARCHITECTURE;WB_2375_ICT_METHODS_AND_PROCEDURES;WB_133_INFORMATION_AND_COMMUNICATION_TECHNOLOGIES;LEADER;TAX_FNCACT_PRESIDENT;USPEC_POLITICS_GENERAL1;TAX_FNCACT_VICE_PRESIDENT;WB_652_ICT_APPLICATIONS;WB_658_ENTERPRISE_APPLICATIONS;</t>
  </si>
  <si>
    <t>TAX_FNCACT;TAX_FNCACT_EDITOR;WB_678_DIGITAL_GOVERNMENT;WB_2944_SERVERS;WB_671_STORAGE_MANAGEMENT;WB_667_ICT_INFRASTRUCTURE;WB_672_NETWORK_MANAGEMENT;WB_133_INFORMATION_AND_COMMUNICATION_TECHNOLOGIES;TAX_FNCACT_DIRECTOR;TAX_ECON_PRICE;USPEC_POLICY1;WB_670_ICT_SECURITY;WB_2371_ENCRYPTION;WB_135_TRANSPORT;WB_1174_WAREHOUSING_AND_STORAGE;WB_793_TRANSPORT_AND_LOGISTICS_SERVICES;</t>
  </si>
  <si>
    <t>TAX_FNCACT;TAX_FNCACT_MANAGERS;TAX_FNCACT_BOSS;CORRUPTION;WB_1979_NATURAL_RESOURCE_MANAGEMENT;WB_435_AGRICULTURE_AND_FOOD_SECURITY;WB_1986_MOUNTAINS;TAX_FNCACT_DEPUTY;TAX_WORLDBIRDS;TAX_WORLDBIRDS_WARBLER;MEDIA_MSM;TAX_FNCACT_DIRECTOR;TAX_ETHNICITY;TAX_ETHNICITY_CZECH;TAX_WORLDLANGUAGES;TAX_WORLDLANGUAGES_CZECH;GENERAL_GOVERNMENT;TAX_FNCACT_ANALYST;TAX_FNCACT_MANUFACTURER;TAX_FNCACT_AUTHOR;</t>
  </si>
  <si>
    <t>ECON_WORLDCURRENCIES;ECON_WORLDCURRENCIES_DOLLAR;ECON_STOCKMARKET;TAX_FNCACT;TAX_FNCACT_ANALYSTS;TAX_FNCACT_EMPLOYEES;TAX_FNCACT_ANALYST;TAX_FNCACT_INVESTOR;</t>
  </si>
  <si>
    <t>UNGP_PHONE_INTERNET_ACCESS_SLOW;TAX_FNCACT;TAX_FNCACT_WORKERS;TAX_ECON_PRICE;WB_2601_TRADE_LINKAGES_SPILLOVERS_AND_CONNECTIVITY;WB_772_TRADE_FACILITATION_AND_LOGISTICS;WB_699_URBAN_DEVELOPMENT;WB_866_CONNECTIVITY_AND_LAGGING_REGIONS;WB_698_TRADE;WB_797_NATIONAL_URBAN_POLICIES;LEADER;TAX_FNCACT_PRESIDENT;USPEC_POLITICS_GENERAL1;TAX_FNCACT_VICE_PRESIDENT;TAX_FNCACT_MANAGER;TAX_FNCACT_GENERAL_MANAGER;EPU_ECONOMY_HISTORIC;</t>
  </si>
  <si>
    <t>bsminfo.com</t>
  </si>
  <si>
    <t>SOC_INNOVATION;TAX_FNCACT;TAX_FNCACT_EXECUTIVE;LEADER;TAX_FNCACT_PRESIDENT;USPEC_POLITICS_GENERAL1;TAX_FNCACT_VICE_PRESIDENT;TAX_FNCACT_EXECUTIVE_VICE_PRESIDENT;TAX_FNCACT_CHIEF;TAX_FNCACT_CHIEF_EXECUTIVE;TAX_MILITARY_TITLE;TAX_MILITARY_TITLE_OFFICER;TAX_FNCACT_OFFICER;TAX_FNCACT_EXECUTIVE_OFFICER;TAX_FNCACT_CHIEF_EXECUTIVE_OFFICER;WB_696_PUBLIC_SECTOR_MANAGEMENT;WB_2048_COMPENSATION_CAREERS_AND_INCENTIVES;WB_723_PUBLIC_ADMINISTRATION;WB_724_HUMAN_RESOURCES_FOR_PUBLIC_SECTOR;WB_1467_EDUCATION_FOR_ALL;WB_470_EDUCATION;WB_2131_EMPLOYABILITY_SKILLS_AND_JOBS;WB_1484_EDUCATION_SKILLS_DEVELOPMENT_AND_LABOR_MARKET;WB_2670_JOBS;WB_2769_JOBS_STRATEGIES;WB_2840_INTEGRATION;WB_2836_MIGRATION_POLICIES_AND_JOBS;SCIENCE;TAX_FNCACT_REPRESENTATIVES;WB_1921_PRIVATE_SECTOR_DEVELOPMENT;WB_405_BUSINESS_CLIMATE;SLFID_ECONOMIC_DEVELOPMENTAID;WB_678_DIGITAL_GOVERNMENT;WB_670_ICT_SECURITY;WB_2372_AUTHENTICATION_AND_AUTHORIZATION;WB_133_INFORMATION_AND_COMMUNICATION_TECHNOLOGIES;SEIZE;TAX_ECON_PRICE;WB_2371_ENCRYPTION;CYBER_ATTACK;WB_135_TRANSPORT;WB_1803_TRANSPORT_INFRASTRUCTURE;WB_167_PORTS;WB_2601_TRADE_LINKAGES_SPILLOVERS_AND_CONNECTIVITY;WB_772_TRADE_FACILITATION_AND_LOGISTICS;WB_699_URBAN_DEVELOPMENT;WB_866_CONNECTIVITY_AND_LAGGING_REGIONS;WB_698_TRADE;WB_797_NATIONAL_URBAN_POLICIES;</t>
  </si>
  <si>
    <t>macon.com</t>
  </si>
  <si>
    <t>keyc.com</t>
  </si>
  <si>
    <t>TAX_FNCACT;TAX_FNCACT_ANALYSTS;ECON_CURRENCY_EXCHANGE_RATE;TAX_FNCACT_CEO;TAX_WORLDFISH;TAX_WORLDFISH_TOP;LEADER;TAX_FNCACT_PRESIDENT;TAX_FNCACT_CHIEF;TAX_FNCACT_EXECUTIVE;TAX_FNCACT_CHIEF_EXECUTIVE;TAX_MILITARY_TITLE;TAX_MILITARY_TITLE_OFFICER;TAX_FNCACT_OFFICER;TAX_FNCACT_EXECUTIVE_OFFICER;TAX_FNCACT_CHIEF_EXECUTIVE_OFFICER;SCIENCE;SOC_INNOVATION;KILL;ECON_WORLDCURRENCIES;ECON_WORLDCURRENCIES_DOLLAR;ECON_WORLDCURRENCIES_US_DOLLAR;MOVEMENT_GENERAL;</t>
  </si>
  <si>
    <t>TAX_FNCACT;TAX_FNCACT_OFFICIALS;INFO_RUMOR;TAX_FNCACT_CEO;TAX_FNCACT_CHIEF;TAX_MILITARY_TITLE;TAX_MILITARY_TITLE_OFFICER;TAX_FNCACT_OFFICER;TAX_FNCACT_DIRECTORS;WB_2416_INTERNET_OF_THINGS;WB_2399_ICT_INNOVATION_AND_TRANSFORMATION;WB_133_INFORMATION_AND_COMMUNICATION_TECHNOLOGIES;</t>
  </si>
  <si>
    <t>LEADER;TAX_FNCACT;TAX_FNCACT_PRESIDENT;USPEC_POLITICS_GENERAL1;TAX_FNCACT_CHIEF;TAX_FNCACT_EXECUTIVE;TAX_FNCACT_CHIEF_EXECUTIVE;TAX_MILITARY_TITLE;TAX_MILITARY_TITLE_OFFICER;TAX_FNCACT_OFFICER;TAX_FNCACT_EXECUTIVE_OFFICER;TAX_FNCACT_CHIEF_EXECUTIVE_OFFICER;EPU_ECONOMY_HISTORIC;WB_678_DIGITAL_GOVERNMENT;WB_2947_OPERATING_SYSTEMS;WB_667_ICT_INFRASTRUCTURE;WB_669_SOFTWARE_INFRASTRUCTURE;WB_133_INFORMATION_AND_COMMUNICATION_TECHNOLOGIES;TAX_FNCACT_SPEAKER;WB_135_TRANSPORT;WB_1803_TRANSPORT_INFRASTRUCTURE;WB_167_PORTS;WB_1174_WAREHOUSING_AND_STORAGE;WB_793_TRANSPORT_AND_LOGISTICS_SERVICES;TAX_ETHNICITY;TAX_ETHNICITY_POLE;CRISISLEX_C07_SAFETY;WB_670_ICT_SECURITY;WB_2371_ENCRYPTION;WB_507_ENERGY_AND_EXTRACTIVES;WB_533_ENERGY_EFFICIENCY;WB_2936_GOLD;WB_895_MINING_SYSTEMS;WB_1699_METAL_ORE_MINING;TAX_WORLDMAMMALS;TAX_WORLDMAMMALS_SEALS;</t>
  </si>
  <si>
    <t>WB_678_DIGITAL_GOVERNMENT;WB_2944_SERVERS;WB_671_STORAGE_MANAGEMENT;WB_667_ICT_INFRASTRUCTURE;WB_672_NETWORK_MANAGEMENT;WB_133_INFORMATION_AND_COMMUNICATION_TECHNOLOGIES;WB_674_SHARED_INFRASTRUCTURE;WB_676_CLOUD_COMPUTING;TAX_FNCACT;TAX_FNCACT_ANALYST;ECON_STOCKMARKET;TAX_FNCACT_EXECUTIVE;TAX_FNCACT_CHIEF;TAX_MILITARY_TITLE;TAX_MILITARY_TITLE_OFFICER;TAX_FNCACT_OFFICER;TAX_FNCACT_CHIEF_FINANCIAL_OFFICER;TAX_FNCACT_CFO;TAX_FNCACT_CHIEF_EXECUTIVE;TAX_FNCACT_EXECUTIVE_OFFICER;TAX_FNCACT_CHIEF_EXECUTIVE_OFFICER;TAX_FNCACT_CEO;TAX_FNCACT_CHIEF_OPERATING_OFFICER;ECON_HOUSING_PRICES;TAX_WORLDMAMMALS;TAX_WORLDMAMMALS_HUMAN;WB_841_JUSTICE_SYSTEM_ADMINISTRATION;WB_696_PUBLIC_SECTOR_MANAGEMENT;WB_840_JUSTICE;WB_1211_HUMAN_RESOURCES;TAX_FNCACT_MANAGER;TAX_FNCACT_PORTFOLIO_MANAGER;TAX_FNCACT_ANALYSTS;</t>
  </si>
  <si>
    <t>TAX_FNCACT;TAX_FNCACT_ANALYST;WB_698_TRADE;TAX_FNCACT_ANALYSTS;TAX_ECON_PRICE;TAX_FNCACT_RESEARCH_ANALYST;GENERAL_GOVERNMENT;EDUCATION;WB_470_EDUCATION;WB_678_DIGITAL_GOVERNMENT;WB_667_ICT_INFRASTRUCTURE;WB_669_SOFTWARE_INFRASTRUCTURE;WB_133_INFORMATION_AND_COMMUNICATION_TECHNOLOGIES;SCIENCE;SOC_INNOVATION;WB_661_BIG_DATA;WB_652_ICT_APPLICATIONS;WB_872_SMART_CITIES;WB_813_URBAN_GOVERNANCE_AND_CITY_SYSTEMS;WB_699_URBAN_DEVELOPMENT;WB_873_NON_TRADITIONAL_DATA_DRIVEN_MANAGEMENT;WB_658_ENTERPRISE_APPLICATIONS;TECH_BIGDATA;</t>
  </si>
  <si>
    <t>ALLIANCE;UNGP_FORESTS_RIVERS_OCEANS;CRISISLEX_C07_SAFETY;TAX_FNCACT;TAX_FNCACT_AUTHOR;AFFECT;</t>
  </si>
  <si>
    <t>WB_698_TRADE;ECON_EARNINGSREPORT;EPU_ECONOMY_HISTORIC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CRISISLEX_C07_SAFETY;ECON_DEBT;WB_1104_MACROECONOMIC_VULNERABILITY_AND_DEBT;WB_450_DEBT;UNGP_FORESTS_RIVERS_OCEANS;WB_661_BIG_DATA;WB_652_ICT_APPLICATIONS;WB_872_SMART_CITIES;WB_813_URBAN_GOVERNANCE_AND_CITY_SYSTEMS;WB_699_URBAN_DEVELOPMENT;WB_873_NON_TRADITIONAL_DATA_DRIVEN_MANAGEMENT;WB_658_ENTERPRISE_APPLICATIONS;TECH_BIGDATA;USPEC_POLICY1;EPU_POLICY;EPU_POLICY_SPENDING;ECON_STOCKMARKET;MANMADE_DISASTER_IMPLIED;PUBLIC_TRANSPORT;SCIENCE;</t>
  </si>
  <si>
    <t>jewishworldreview.com</t>
  </si>
  <si>
    <t>TAX_FNCACT;TAX_FNCACT_CANDIDATES;TAX_FNCACT_SENATOR;USPEC_POLITICS_GENERAL1;TAX_POLITICAL_PARTY;TAX_POLITICAL_PARTY_REPUBLICAN;DEMOCRACY;TAX_POLITICAL_PARTY_REPUBLICANS;GENERAL_GOVERNMENT;TAX_WORLDMAMMALS;TAX_WORLDMAMMALS_FOX;LEADER;TAX_FNCACT_PRESIDENTS;MEDIA_MSM;ECON_WORLDCURRENCIES;ECON_WORLDCURRENCIES_DOLLARS;TAX_FNCACT_CANDIDATE;TAX_FNCACT_GOVERNOR;ENV_OIL;TAX_FNCACT_OIL_BARONS;TAX_FNCACT_NEUROSURGEON;ELECTION;ECON_HOUSING_PRICES;TAX_FNCACT_WORKERS;TAX_FNCACT_EMPLOYER;WB_2690_CATEGORIES_OF_EMPLOYMENT;WB_2670_JOBS;WB_2689_JOBS_DIAGNOSTICS;WB_2704_EMPLOYER;TAX_FNCACT_EMPLOYERS;LEGISLATION;WB_845_LEGAL_AND_REGULATORY_FRAMEWORK;WB_696_PUBLIC_SECTOR_MANAGEMENT;WB_410_BUSINESS_LAW_AND_REGULATION;WB_847_COMPANY_AND_CORPORATE_LAW;USPEC_POLICY1;TAX_FNCACT_FATHER;TAX_FNCACT_CHIEF;TAX_FNCACT_EXECUTIVE;TAX_FNCACT_CHIEF_EXECUTIVE;ECON_WORLDCURRENCIES_DOLLAR;TAX_WORLDFISH;TAX_WORLDFISH_POACHERS;TAX_FNCACT_DRIVERS;</t>
  </si>
  <si>
    <t>ECON_STOCKMARKET;WB_698_TRADE;TAX_FNCACT;TAX_FNCACT_OFFICIAL;TAX_FNCACT_CHIEF;TAX_FNCACT_EXECUTIVE;TAX_FNCACT_CHIEF_EXECUTIVE;TAX_FNCACT_VETERAN;TAX_ECON_PRICE;MANMADE_DISASTER_IMPLIED;USPEC_UNCERTAINTY1;TAX_MILITARY_TITLE;TAX_MILITARY_TITLE_LIEUTENANT;TAX_FNCACT_LIEUTENANT;TAX_FNCACT_VENDOR;TAX_FNCACT_WRITER;WB_566_ENVIRONMENT_AND_NATURAL_RESOURCES;WB_590_ECOSYSTEMS;WB_678_DIGITAL_GOVERNMENT;WB_674_SHARED_INFRASTRUCTURE;WB_667_ICT_INFRASTRUCTURE;WB_676_CLOUD_COMPUTING;WB_133_INFORMATION_AND_COMMUNICATION_TECHNOLOGIES;WB_2416_INTERNET_OF_THINGS;WB_2399_ICT_INNOVATION_AND_TRANSFORMATION;TAX_FNCACT_CTO;KILL;SOC_INNOVATION;WB_696_PUBLIC_SECTOR_MANAGEMENT;WB_831_GOVERNANCE;CRISISLEX_C07_SAFETY;TAX_FNCACT_MANAGER;TAX_FNCACT_NAVIGATOR;TAX_FNCACT_EXECUTIVES;WB_135_TRANSPORT;WB_1174_WAREHOUSING_AND_STORAGE;WB_793_TRANSPORT_AND_LOGISTICS_SERVICES;TAX_FNCACT_PRACTITIONERS;TAX_FNCACT_COMPANION;WB_652_ICT_APPLICATIONS;WB_665_SOFTWARE_AS_A_SERVICE;WB_658_ENTERPRISE_APPLICATIONS;TAX_FNCACT_INCUMBENT;USPEC_POLICY1;TAX_FNCACT_KING;TECH_VIRTUALREALITY;</t>
  </si>
  <si>
    <t>TAX_FNCACT;TAX_FNCACT_ANALYST;ECON_STOCKMARKET;WB_698_TRADE;TAX_ECON_PRICE;EPU_ECONOMY_HISTORIC;ECON_WORLDCURRENCIES;ECON_WORLDCURRENCIES_DOLLARS;ECON_WORLDCURRENCIES_UNITED_STATES_DOLLARS;TAX_FNCACT_ANALYSTS;TAX_FNCACT_CEO;TAX_FNCACT_LEADER;TAX_FNCACT_EXECUTIVE;TAX_FNCACT_CHAIRMAN;</t>
  </si>
  <si>
    <t>WB_728_PUBLIC_SERVICE_DELIVERY;WB_696_PUBLIC_SECTOR_MANAGEMENT;WB_723_PUBLIC_ADMINISTRATION;WB_2098_OUTSOURCING;TAX_FNCACT;TAX_FNCACT_EMPLOYEES;TAX_FNCACT_ANALYST;TAX_FNCACT_LEADER;WB_1920_FINANCIAL_SECTOR_DEVELOPMENT;WB_332_CAPITAL_MARKETS;WB_698_TRADE;ECON_STOCKMARKET;TAX_FNCACT_ADVISERS;</t>
  </si>
  <si>
    <t>TAX_FNCACT;TAX_FNCACT_DESIGNER;LEADER;TAX_FNCACT_PRESIDENT;USPEC_POLITICS_GENERAL1;TAX_FNCACT_VICE_PRESIDENT;WB_2936_GOLD;WB_507_ENERGY_AND_EXTRACTIVES;WB_895_MINING_SYSTEMS;WB_1699_METAL_ORE_MINING;IDEOLOGY;CRISISLEX_T11_UPDATESSYMPATHY;TAX_FNCACT_CUSTODIAN;TAX_FNCACT_FACILITATOR;TAX_FNCACT_ENGINEER;EPU_CATS_REGULATION;TAX_FNCACT_PORTER;</t>
  </si>
  <si>
    <t>TAX_FNCACT;TAX_FNCACT_FOUNDER;TRIAL;TAX_FNCACT_DIRECTOR;TAX_FNCACT_FINANCE_DIRECTOR;LEGAL_DUEDILIGENCE;TAX_FNCACT_SPOKESWOMAN;TAX_FNCACT_CHAIRMAN;TAX_FNCACT_DIRECTORS;TAX_FNCACT_CHIEF;TAX_FNCACT_EXECUTIVE;TAX_FNCACT_CHIEF_EXECUTIVE;TAX_FNCACT_ADVISERS;ECON_STOCKMARKET;DELAY;USPEC_UNCERTAINTY1;CRISISLEX_C04_LOGISTICS_TRANSPORT;WB_698_TRADE;</t>
  </si>
  <si>
    <t>TAX_FNCACT;TAX_FNCACT_ANALYSTS;WB_678_DIGITAL_GOVERNMENT;WB_2944_SERVERS;WB_671_STORAGE_MANAGEMENT;WB_667_ICT_INFRASTRUCTURE;WB_672_NETWORK_MANAGEMENT;WB_133_INFORMATION_AND_COMMUNICATION_TECHNOLOGIES;TAX_FNCACT_CHIEF;TAX_FNCACT_EXECUTIVE;TAX_FNCACT_CHIEF_EXECUTIVE;TAX_MILITARY_TITLE;TAX_MILITARY_TITLE_OFFICER;TAX_FNCACT_OFFICER;TAX_FNCACT_EXECUTIVE_OFFICER;TAX_FNCACT_CHIEF_EXECUTIVE_OFFICER;TAX_FNCACT_ANALYST;ECON_STOCKMARKET;KILL;SCIENCE;SOC_INNOVATION;</t>
  </si>
  <si>
    <t>TAX_FNCACT;TAX_FNCACT_EMPLOYEES;TAX_ECON_PRICE;ECON_EMERGINGECON;TAX_FNCACT_EXECUTIVES;WB_2670_JOBS;WB_1467_EDUCATION_FOR_ALL;WB_470_EDUCATION;WB_2131_EMPLOYABILITY_SKILLS_AND_JOBS;WB_1484_EDUCATION_SKILLS_DEVELOPMENT_AND_LABOR_MARKET;TAX_FNCACT_EMPLOYEE;</t>
  </si>
  <si>
    <t>TAX_WORLDMAMMALS;TAX_WORLDMAMMALS_FOX;TAX_POLITICAL_PARTY;TAX_POLITICAL_PARTY_REPUBLICAN;USPEC_POLITICS_GENERAL1;ELECTION;TAX_FNCACT;TAX_FNCACT_CEO;TAX_FNCACT_WOMAN;MEDIA_MSM;ARMEDCONFLICT;TAX_FNCACT_CANDIDATE;USPEC_POLICY1;LEADER;TAX_FNCACT_GOVERNOR;TAX_FNCACT_BOSS;SCIENCE;SOC_INNOVATION;TAX_FNCACT_EMPLOYEES;RESIGNATION;GENERAL_GOVERNMENT;TAX_MILITARY_TITLE;TAX_MILITARY_TITLE_COMMANDER;TAX_FNCACT_COMMANDER;TAX_FNCACT_CHIEF;TAX_FNCACT_COMMANDER_IN_CHIEF;TAX_DISEASE;TAX_DISEASE_CANCER;WB_1406_DISEASES;WB_1431_CANCER;WB_621_HEALTH_NUTRITION_AND_POPULATION;WB_1427_NON_COMMUNICABLE_DISEASE_AND_INJURY;TAX_DISEASE_BREAST_CANCER;TAX_FNCACT_LEADERS;MANMADE_DISASTER_IMPLIED;WB_286_TELECOMMUNICATIONS_AND_BROADBAND_ACCESS;WB_133_INFORMATION_AND_COMMUNICATION_TECHNOLOGIES;TAX_ETHNICITY;TAX_ETHNICITY_RUSSIAN;TAX_WORLDLANGUAGES;TAX_WORLDLANGUAGES_RUSSIAN;TAX_FNCACT_PRESIDENT;TAX_FNCACT_MINISTER;TAX_FNCACT_PRIME_MINISTER;SOC_USSECURITYAGENCIES;WB_696_PUBLIC_SECTOR_MANAGEMENT;WB_840_JUSTICE;WB_2473_DIPLOMACY_AND_NEGOTIATIONS;WB_939_NEGOTIATION;WB_2470_PEACE_OPERATIONS_AND_CONFLICT_MANAGEMENT;WB_936_ALTERNATIVE_DISPUTE_RESOLUTION;WB_2432_FRAGILITY_CONFLICT_AND_VIOLENCE;WB_843_DISPUTE_RESOLUTION;WB_2471_PEACEKEEPING;LEGISLATION;EDUCATION;SOC_POINTSOFINTEREST;SOC_POINTSOFINTEREST_SCHOOL;WB_2670_JOBS;WB_2048_COMPENSATION_CAREERS_AND_INCENTIVES;WB_723_PUBLIC_ADMINISTRATION;WB_724_HUMAN_RESOURCES_FOR_PUBLIC_SECTOR;ECON_HOUSING_PRICES;TAX_FNCACT_SECRETARY;TAX_MILITARY_TITLE_OFFICER;TAX_FNCACT_OFFICER;TAX_FNCACT_VICE_PRESIDENT;TAX_FNCACT_SENIOR_VICE_PRESIDENT;TAX_ECON_PRICE;TAX_POLITICAL_PARTY_DEMOCRAT;TAX_FNCACT_BOXER;MEDIA_SOCIAL;</t>
  </si>
  <si>
    <t>WB_698_TRADE;TAX_ECON_PRICE;</t>
  </si>
  <si>
    <t>updatednews.ca</t>
  </si>
  <si>
    <t>WB_2670_JOBS;WB_1467_EDUCATION_FOR_ALL;WB_470_EDUCATION;WB_2131_EMPLOYABILITY_SKILLS_AND_JOBS;WB_1484_EDUCATION_SKILLS_DEVELOPMENT_AND_LABOR_MARKET;WB_698_TRADE;TAX_FNCACT;TAX_FNCACT_CEO;SOC_POINTSOFINTEREST;SOC_POINTSOFINTEREST_HEADQUARTERS;TAX_FNCACT_CHIEF;ECON_STOCKMARKET;TAX_ECON_PRICE;</t>
  </si>
  <si>
    <t>ECON_STOCKMARKET;WB_698_TRADE;TAX_FNCACT;TAX_FNCACT_ANALYSTS;TAX_ECON_PRICE;TAX_FNCACT_BROKER;CRISISLEX_C07_SAFETY;WB_678_DIGITAL_GOVERNMENT;WB_2944_SERVERS;WB_671_STORAGE_MANAGEMENT;WB_667_ICT_INFRASTRUCTURE;WB_672_NETWORK_MANAGEMENT;WB_133_INFORMATION_AND_COMMUNICATION_TECHNOLOGIES;</t>
  </si>
  <si>
    <t>TAX_FNCACT;TAX_FNCACT_CHIEF;TAX_ETHNICITY;TAX_ETHNICITY_CANADIAN;USPEC_POLICY1;EPU_ECONOMY;EPU_ECONOMY_HISTORIC;</t>
  </si>
  <si>
    <t>ECON_STOCKMARKET;TAX_ETHNICITY;TAX_ETHNICITY_JAPANESE;TAX_WORLDLANGUAGES;TAX_WORLDLANGUAGES_JAPANESE;TAX_FNCACT;TAX_FNCACT_EMPLOYEES;INFO_RUMOR;TAX_ETHNICITY_CHINESE;TAX_WORLDLANGUAGES_CHINESE;WB_845_LEGAL_AND_REGULATORY_FRAMEWORK;WB_696_PUBLIC_SECTOR_MANAGEMENT;WB_851_INTELLECTUAL_PROPERTY_RIGHTS;WB_1041_PATENTS;WB_1039_PROPERTY_LAWS_AND_REGULATIONS;TAX_ETHNICITY_KOREAN;TAX_WORLDLANGUAGES_KOREAN;WB_2416_INTERNET_OF_THINGS;WB_2399_ICT_INNOVATION_AND_TRANSFORMATION;WB_133_INFORMATION_AND_COMMUNICATION_TECHNOLOGIES;WB_661_BIG_DATA;WB_678_DIGITAL_GOVERNMENT;WB_652_ICT_APPLICATIONS;WB_872_SMART_CITIES;WB_813_URBAN_GOVERNANCE_AND_CITY_SYSTEMS;WB_699_URBAN_DEVELOPMENT;WB_873_NON_TRADITIONAL_DATA_DRIVEN_MANAGEMENT;WB_658_ENTERPRISE_APPLICATIONS;TECH_BIGDATA;CYBER_ATTACK;WB_670_ICT_SECURITY;</t>
  </si>
  <si>
    <t>shaqsy.com</t>
  </si>
  <si>
    <t>TAX_FNCACT;TAX_FNCACT_BUYER;INFO_RUMOR;TRIAL;TAX_FNCACT_CEO;WB_678_DIGITAL_GOVERNMENT;WB_652_ICT_APPLICATIONS;WB_665_SOFTWARE_AS_A_SERVICE;WB_658_ENTERPRISE_APPLICATIONS;WB_133_INFORMATION_AND_COMMUNICATION_TECHNOLOGIES;TAX_WORLDLANGUAGES;TAX_WORLDLANGUAGES_MASSACHUSETTS;ECON_BANKRUPTCY;WB_135_TRANSPORT;WB_1174_WAREHOUSING_AND_STORAGE;WB_793_TRANSPORT_AND_LOGISTICS_SERVICES;WB_1921_PRIVATE_SECTOR_DEVELOPMENT;WB_405_BUSINESS_CLIMATE;WB_2531_INSPECTIONS_LICENSING_AND_PERMITS;WB_2530_BUSINESS_ENVIRONMENT;MEDIA_SOCIAL;</t>
  </si>
  <si>
    <t>WB_2670_JOBS;WB_1467_EDUCATION_FOR_ALL;WB_470_EDUCATION;WB_2131_EMPLOYABILITY_SKILLS_AND_JOBS;WB_1484_EDUCATION_SKILLS_DEVELOPMENT_AND_LABOR_MARKET;WB_678_DIGITAL_GOVERNMENT;WB_2944_SERVERS;WB_671_STORAGE_MANAGEMENT;WB_667_ICT_INFRASTRUCTURE;WB_672_NETWORK_MANAGEMENT;WB_133_INFORMATION_AND_COMMUNICATION_TECHNOLOGIES;TAX_FNCACT;TAX_FNCACT_WORKERS;TAX_FNCACT_CHIEF;TAX_FNCACT_EXECUTIVE;TAX_FNCACT_CHIEF_EXECUTIVE;TAX_MILITARY_TITLE;TAX_MILITARY_TITLE_OFFICER;TAX_FNCACT_OFFICER;TAX_FNCACT_EXECUTIVE_OFFICER;TAX_FNCACT_CHIEF_EXECUTIVE_OFFICER;TAX_FNCACT_EMPLOYEES;TAX_ECON_PRICE;TAX_FNCACT_CHIEF_FINANCIAL_OFFICER;</t>
  </si>
  <si>
    <t>WB_2745_JOB_QUALITY_AND_LABOR_MARKET_PERFORMANCE;WB_2670_JOBS;WB_2689_JOBS_DIAGNOSTICS;WB_2748_EMPLOYMENT;TAX_FNCACT;TAX_FNCACT_CHAIRWOMAN;USPEC_POLICY1;USPEC_POLITICS_GENERAL1;ECON_INTEREST_RATES;LEADER;TAX_FNCACT_PRESIDENT;TAX_FNCACT_EMPLOYERS;WB_2690_CATEGORIES_OF_EMPLOYMENT;WB_2704_EMPLOYER;ECON_STOCKMARKET;WB_698_TRADE;WB_2931_IRON;WB_507_ENERGY_AND_EXTRACTIVES;WB_895_MINING_SYSTEMS;WB_1699_METAL_ORE_MINING;ENV_METALS;WB_175_FERTILIZERS;WB_174_CROP_PRODUCTION;WB_435_AGRICULTURE_AND_FOOD_SECURITY;WB_1949_CLIMATE_SMART_AGRICULTURE;TAX_FNCACT_PRINCIPAL;</t>
  </si>
  <si>
    <t>natmonitor.com</t>
  </si>
  <si>
    <t>TAX_FNCACT;TAX_FNCACT_CHIEF;TAX_FNCACT_EXECUTIVE;TAX_FNCACT_CHIEF_EXECUTIVE;TAX_MILITARY_TITLE;TAX_MILITARY_TITLE_OFFICER;TAX_FNCACT_OFFICER;TAX_FNCACT_EXECUTIVE_OFFICER;TAX_FNCACT_CHIEF_EXECUTIVE_OFFICER;DEMOCRACY;TAX_FNCACT_WOMAN;TAX_ETHNICITY;TAX_ETHNICITY_WHITE;TAX_FNCACT_SECRETARY;TAX_FNCACT_SECRETARY_OF_STATE;LEADER;TAX_FNCACT_PRESIDENT;TAX_POLITICAL_PARTY;TAX_POLITICAL_PARTY_REPUBLICAN;ARMEDCONFLICT;TAX_DISEASE;TAX_DISEASE_HIV;TAX_FNCACT_CHILDREN;TAX_FNCACT_SPOKESMAN;TAX_FNCACT_WOMEN;</t>
  </si>
  <si>
    <t>TAX_ETHNICITY;TAX_ETHNICITY_BLACK;WB_728_PUBLIC_SERVICE_DELIVERY;WB_696_PUBLIC_SECTOR_MANAGEMENT;WB_723_PUBLIC_ADMINISTRATION;WB_2098_OUTSOURCING;MEDIA_MSM;</t>
  </si>
  <si>
    <t>TAX_FNCACT;TAX_FNCACT_EMPLOYEES;TAX_ECON_PRICE;LEADER;TAX_FNCACT_PRESIDENT;USPEC_POLITICS_GENERAL1;WB_872_SMART_CITIES;WB_813_URBAN_GOVERNANCE_AND_CITY_SYSTEMS;WB_699_URBAN_DEVELOPMENT;SCIENCE;WB_2416_INTERNET_OF_THINGS;WB_2399_ICT_INNOVATION_AND_TRANSFORMATION;WB_133_INFORMATION_AND_COMMUNICATION_TECHNOLOGIES;TAX_FNCACT_MAYOR;TAX_FNCACT_STUDENTS;TAX_FNCACT_CHILD;EDUCATION;WB_470_EDUCATION;SOC_POINTSOFINTEREST;SOC_POINTSOFINTEREST_SCHOOLS;TAX_FNCACT_TEACHER;WB_1525_TEACHER_ACCREDITATION;WB_1523_TEACHERS_MANAGEMENT;WB_1497_EDUCATION_MANAGEMENT_AND_ADMINISTRATION;</t>
  </si>
  <si>
    <t>ECON_STOCKMARKET;TAX_FNCACT;TAX_FNCACT_ANALYSTS;TAX_FNCACT_ARTISTS;EPU_ECONOMY_HISTORIC;WB_290_TELECOMMUNICATIONS_ORGANIZATIONAL_DESIGN;WB_288_TELECOMMUNICATIONS_SECTOR_POLICY_AND_REGULATION;WB_286_TELECOMMUNICATIONS_AND_BROADBAND_ACCESS;WB_133_INFORMATION_AND_COMMUNICATION_TECHNOLOGIES;TAX_ECON_PRICE;WB_1535_DISTANCE_EDUCATION;WB_494_EDUCATION_AND_ICT;WB_470_EDUCATION;WB_1497_EDUCATION_MANAGEMENT_AND_ADMINISTRATION;TAX_FNCACT_ANALYST;TAX_FNCACT_VETERAN;</t>
  </si>
  <si>
    <t>WB_1331_HEALTH_TECHNOLOGIES;WB_2453_ORGANIZED_CRIME;WB_1350_PHARMACEUTICALS;WB_2433_CONFLICT_AND_VIOLENCE;WB_621_HEALTH_NUTRITION_AND_POPULATION;WB_2432_FRAGILITY_CONFLICT_AND_VIOLENCE;WB_2456_DRUGS_AND_NARCOTICS;WB_698_TRADE;TAX_ECON_PRICE;TAX_FNCACT;TAX_FNCACT_INVESTIGATOR;TRIAL;CRISISLEX_C03_WELLBEING_HEALTH;TECH_SUPERCOMPUTING;ALLIANCE;</t>
  </si>
  <si>
    <t>ECON_STOCKMARKET;WB_698_TRADE;WB_1150_VOLATILITY;WB_1104_MACROECONOMIC_VULNERABILITY_AND_DEBT;TAX_ECON_PRICE;TAX_FNCACT;TAX_FNCACT_ANALYSTS;</t>
  </si>
  <si>
    <t>ECON_CURRENCY_EXCHANGE_RATE;ECON_WORLDCURRENCIES;ECON_WORLDCURRENCIES_DOLLAR;ECON_WORLDCURRENCIES_US_DOLLAR;GEN_HOLIDAY;TAX_FNCACT;TAX_FNCACT_PRINCIPAL;TAX_FNCACT_ANALYST;TAX_ECON_PRICE;EPU_ECONOMY_HISTORIC;TAX_WORLDLANGUAGES;TAX_WORLDLANGUAGES_LATIN;TAX_ETHNICITY;TAX_ETHNICITY_AMERICAN;USPEC_POLICY1;EPU_ECONOMY;EPU_POLICY;EPU_POLICY_POLITICAL;AFFECT;ENV_OIL;ECON_OILPRICE;TAX_FNCACT_DRIVERS;WB_471_ECONOMIC_GROWTH;WB_1078_DETERMINANTS_OF_GROWTH;MEDIA_MSM;ECON_EMERGINGECON;UNGP_FORESTS_RIVERS_OCEANS;TAX_FNCACT_PILOT;WB_1150_VOLATILITY;WB_1104_MACROECONOMIC_VULNERABILITY_AND_DEBT;ECON_STOCKMARKET;TAX_FNCACT_ANALYSTS;TAX_FNCACT_VENDOR;</t>
  </si>
  <si>
    <t>WB_678_DIGITAL_GOVERNMENT;WB_674_SHARED_INFRASTRUCTURE;WB_667_ICT_INFRASTRUCTURE;WB_676_CLOUD_COMPUTING;WB_133_INFORMATION_AND_COMMUNICATION_TECHNOLOGIES;TAX_ECON_PRICE;TAX_FNCACT;TAX_FNCACT_ANALYSTS;ECON_CURRENCY_EXCHANGE_RATE;ECON_WORLDCURRENCIES;ECON_WORLDCURRENCIES_EUROS;WB_2944_SERVERS;WB_671_STORAGE_MANAGEMENT;WB_672_NETWORK_MANAGEMENT;</t>
  </si>
  <si>
    <t>WB_678_DIGITAL_GOVERNMENT;WB_694_BROADCAST_AND_MEDIA;WB_133_INFORMATION_AND_COMMUNICATION_TECHNOLOGIES;WB_135_TRANSPORT;WB_1174_WAREHOUSING_AND_STORAGE;WB_793_TRANSPORT_AND_LOGISTICS_SERVICES;SOC_INNOVATION;TAX_ETHNICITY;TAX_ETHNICITY_ASIAN;</t>
  </si>
  <si>
    <t>TAX_FNCACT;TAX_FNCACT_EMPLOYEES;TAX_ECON_PRICE;WB_1428_INJURY;WB_1406_DISEASES;WB_621_HEALTH_NUTRITION_AND_POPULATION;WB_1427_NON_COMMUNICABLE_DISEASE_AND_INJURY;ECON_DEBT;WB_1104_MACROECONOMIC_VULNERABILITY_AND_DEBT;WB_450_DEBT;TAX_FNCACT_CEO;TAX_FNCACT_INVESTOR;TAX_FNCACT_VENDOR;WB_678_DIGITAL_GOVERNMENT;WB_2944_SERVERS;WB_671_STORAGE_MANAGEMENT;WB_667_ICT_INFRASTRUCTURE;WB_672_NETWORK_MANAGEMENT;WB_133_INFORMATION_AND_COMMUNICATION_TECHNOLOGIES;STRIKE;WB_696_PUBLIC_SECTOR_MANAGEMENT;WB_723_PUBLIC_ADMINISTRATION;WB_2085_PUBLIC_SECTOR_DOWNSIZING;WB_2054_SIZE_OF_THE_PUBLIC_SERVICE;WB_724_HUMAN_RESOURCES_FOR_PUBLIC_SECTOR;ECON_INTEREST_RATES;TAX_FNCACT_PRINCIPAL;WB_2418__D_PRINTING;WB_2416_INTERNET_OF_THINGS;WB_2399_ICT_INNOVATION_AND_TRANSFORMATION;TAX_FNCACT_EXECUTIVE;WB_2048_COMPENSATION_CAREERS_AND_INCENTIVES;ECON_STOCKMARKET;LEADER;TAX_FNCACT_PRESIDENT;USPEC_POLITICS_GENERAL1;TAX_FNCACT_ANALYST;SOC_EMERGINGTECH;MEDIA_SOCIAL;</t>
  </si>
  <si>
    <t>WB_698_TRADE;TAX_ECON_PRICE;TAX_FNCACT;TAX_FNCACT_INVESTOR;TAX_FNCACT_BROKER;TAX_ETHNICITY;TAX_ETHNICITY_GREEKS;TAX_WORLDLANGUAGES;TAX_WORLDLANGUAGES_GREEKS;EPU_ECONOMY_HISTORIC;UNGP_FORESTS_RIVERS_OCEANS;WB_1150_VOLATILITY;WB_1104_MACROECONOMIC_VULNERABILITY_AND_DEBT;</t>
  </si>
  <si>
    <t>TAX_FNCACT;TAX_FNCACT_ENTREPRENEUR;LEADER;</t>
  </si>
  <si>
    <t>ECON_STOCKMARKET;WB_698_TRADE;TAX_FNCACT;TAX_FNCACT_ANALYSTS;TAX_FNCACT_ANALYST;TAX_FNCACT_RETAILER;</t>
  </si>
  <si>
    <t>TAX_FNCACT;TAX_FNCACT_ANALYSTS;EPU_ECONOMY_HISTORIC;KILL;WB_698_TRADE;SCIENCE;SOC_INNOVATION;TAX_ECON_PRICE;TAX_FNCACT_CEO;UNGP_FORESTS_RIVERS_OCEANS;</t>
  </si>
  <si>
    <t>MEDIA_SOCIAL;TAX_ETHNICITY;TAX_ETHNICITY_WHITE;TAX_FNCACT;TAX_FNCACT_DIRECTOR;TAX_FNCACT_MERCHANT;TAX_FNCACT_CEO;</t>
  </si>
  <si>
    <t>TAX_ECON_PRICE;WB_1458_HEALTH_PROMOTION_AND_DISEASE_PREVENTION;WB_635_PUBLIC_HEALTH;WB_1464_HEALTH_OF_THE_DISABLED;WB_621_HEALTH_NUTRITION_AND_POPULATION;ECON_DEBT;WB_1104_MACROECONOMIC_VULNERABILITY_AND_DEBT;WB_450_DEBT;TAX_FNCACT;TAX_FNCACT_DIRECTORS;LEADER;TAX_FNCACT_PRESIDENT;USPEC_POLITICS_GENERAL1;TAX_FNCACT_CHIEF;TAX_FNCACT_EXECUTIVE;TAX_FNCACT_CHIEF_EXECUTIVE;TAX_MILITARY_TITLE;TAX_MILITARY_TITLE_OFFICER;TAX_FNCACT_OFFICER;TAX_FNCACT_EXECUTIVE_OFFICER;TAX_FNCACT_CHIEF_EXECUTIVE_OFFICER;KILL;WB_439_MACROECONOMIC_AND_STRUCTURAL_POLICIES;WB_829_FISCAL_DECENTRALIZATION;WB_874_LOCAL_FINANCE;WB_877_ASSET_MANAGEMENT;WB_445_FISCAL_POLICY;TAX_FNCACT_INVESTOR;</t>
  </si>
  <si>
    <t>TAX_ETHNICITY;TAX_ETHNICITY_BLACK;MANMADE_DISASTER_IMPLIED;WB_678_DIGITAL_GOVERNMENT;WB_2947_OPERATING_SYSTEMS;WB_667_ICT_INFRASTRUCTURE;WB_669_SOFTWARE_INFRASTRUCTURE;WB_133_INFORMATION_AND_COMMUNICATION_TECHNOLOGIES;ECON_STOCKMARKET;KILL;CRISISLEX_T03_DEAD;TAX_ECON_PRICE;</t>
  </si>
  <si>
    <t>TAX_FNCACT;TAX_FNCACT_MANAGER;TAX_FNCACT_GENERAL_MANAGER;TAX_ECON_PRICE;WB_168_ROADS_AND_HIGHWAYS;WB_135_TRANSPORT;WB_1809_HIGHWAYS;WB_1803_TRANSPORT_INFRASTRUCTURE;WB_2670_JOBS;WB_1467_EDUCATION_FOR_ALL;WB_470_EDUCATION;WB_2131_EMPLOYABILITY_SKILLS_AND_JOBS;WB_1484_EDUCATION_SKILLS_DEVELOPMENT_AND_LABOR_MARKET;TAX_FNCACT_AGENT;TAX_ETHNICITY;TAX_ETHNICITY_BLACK;TECH_AUTOMATION;TAX_FNCACT_CHIEF;TAX_FNCACT_EXECUTIVE;TAX_FNCACT_CHIEF_EXECUTIVE;SCIENCE;SOC_INNOVATION;ALLIANCE;</t>
  </si>
  <si>
    <t>TAX_FNCACT;TAX_FNCACT_CEO;TAX_FNCACT_ANALYST;</t>
  </si>
  <si>
    <t>ECON_STOCKMARKET;CYBER_ATTACK;GENERAL_GOVERNMENT;EDUCATION;WB_470_EDUCATION;SOC_TECHNOLOGYSECTOR;WB_698_TRADE;LEADER;TAX_FNCACT;TAX_FNCACT_PRESIDENT;USPEC_POLITICS_GENERAL1;WB_2937_SILVER;WB_507_ENERGY_AND_EXTRACTIVES;WB_895_MINING_SYSTEMS;WB_1699_METAL_ORE_MINING;WB_135_TRANSPORT;ENV_COAL;TAX_FNCACT_PRODUCER;ENV_MINING;TAX_ECON_PRICE;ECON_HOUSING_PRICES;</t>
  </si>
  <si>
    <t>ECON_STOCKMARKET;ARMEDCONFLICT;WB_2433_CONFLICT_AND_VIOLENCE;WB_2432_FRAGILITY_CONFLICT_AND_VIOLENCE;WB_2462_POLITICAL_VIOLENCE_AND_WAR;SOC_INNOVATION;TAX_FNCACT;TAX_FNCACT_MANAGER;TAX_FNCACT_GENERAL_MANAGER;GENERAL_GOVERNMENT;EDUCATION;WB_470_EDUCATION;WB_698_TRADE;USPEC_POLICY1;TAX_FNCACT_CHIEF;TAX_FNCACT_EXECUTIVE;TAX_FNCACT_CHIEF_EXECUTIVE;TAX_MILITARY_TITLE;TAX_MILITARY_TITLE_OFFICER;TAX_FNCACT_OFFICER;TAX_FNCACT_EXECUTIVE_OFFICER;TAX_FNCACT_CHIEF_EXECUTIVE_OFFICER;TAX_FNCACT_RETAILER;TAX_FNCACT_WOMEN;</t>
  </si>
  <si>
    <t>TAX_ETHNICITY;TAX_ETHNICITY_TAIWANESE;TAX_FNCACT;TAX_FNCACT_MANUFACTURER;WB_678_DIGITAL_GOVERNMENT;WB_2944_SERVERS;WB_671_STORAGE_MANAGEMENT;WB_667_ICT_INFRASTRUCTURE;WB_672_NETWORK_MANAGEMENT;WB_133_INFORMATION_AND_COMMUNICATION_TECHNOLOGIES;TAX_WORLDLANGUAGES;TAX_WORLDLANGUAGES_DANISH;TAX_WORLDMAMMALS;TAX_WORLDMAMMALS_HUMAN;SELF_IDENTIFIED_HUMAN_RIGHTS;WB_2203_HUMAN_RIGHTS;WB_2432_FRAGILITY_CONFLICT_AND_VIOLENCE;TAX_FNCACT_STUDENT;TAX_ETHNICITY_CHINESE;TAX_WORLDLANGUAGES_CHINESE;WB_694_BROADCAST_AND_MEDIA;MEDIA_CENSORSHIP;TAX_FNCACT_EMPLOYEE;TAX_FNCACT_STUDENTS;EDUCATION;SOC_POINTSOFINTEREST;SOC_POINTSOFINTEREST_SCHOOL;SOC_POINTSOFINTEREST_SCHOOLS;GRIEVANCES;TAX_FNCACT_EMPLOYEES;SOC_POINTSOFINTEREST_UNIVERSITIES;WB_2670_JOBS;WB_1467_EDUCATION_FOR_ALL;WB_2815_SKILLS_AND_EDUCATION;WB_2769_JOBS_STRATEGIES;WB_2824_INTERNSHIP;WB_2132_APPRENTICESHIP;WB_470_EDUCATION;WB_1484_EDUCATION_SKILLS_DEVELOPMENT_AND_LABOR_MARKET;WB_2823_ON_THE_JOB_TRAINING;WB_1675_GRADUATION;WB_855_LABOR_MARKETS;WB_1673_PASSIVE_LABOR_MARKETS_POLICIES;WB_697_SOCIAL_PROTECTION_AND_LABOR;WB_2024_ANTI_CORRUPTION_AUTHORITIES;WB_696_PUBLIC_SECTOR_MANAGEMENT;WB_840_JUSTICE;WB_2025_INVESTIGATION;WB_831_GOVERNANCE;WB_832_ANTI_CORRUPTION;WB_1014_CRIMINAL_JUSTICE;LEGISLATION;WB_845_LEGAL_AND_REGULATORY_FRAMEWORK;WB_848_LABOR_AND_EMPLOYMENT_LAWS_AND_REGULATIONS;HUMAN_TRAFFICKING;WB_1668_LABOR_STANDARDS;WB_1669_FORCED_LABOR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</si>
  <si>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2944_SERVERS;WB_671_STORAGE_MANAGEMENT;WB_667_ICT_INFRASTRUCTURE;WB_672_NETWORK_MANAGEMENT;LEADER;TAX_FNCACT;TAX_FNCACT_PRESIDENT;TAX_FNCACT_VICE_PRESIDENT;WB_694_BROADCAST_AND_MEDIA;SURVEILLANCE;WB_2670_JOBS;WB_2769_JOBS_STRATEGIES;WB_2840_INTEGRATION;WB_2836_MIGRATION_POLICIES_AND_JOBS;TAX_FNCACT_WRITER;WB_2416_INTERNET_OF_THINGS;WB_2399_ICT_INNOVATION_AND_TRANSFORMATION;TAX_FNCACT_EDITOR;MEDIA_SOCIAL;WB_662_SOCIAL_MEDIA;</t>
  </si>
  <si>
    <t>ECON_WORLDCURRENCIES;ECON_WORLDCURRENCIES_DOLLAR;TAX_FNCACT;TAX_FNCACT_ANALYSTS;TAX_FNCACT_CEO;WB_2670_JOBS;WB_1467_EDUCATION_FOR_ALL;WB_470_EDUCATION;WB_2131_EMPLOYABILITY_SKILLS_AND_JOBS;WB_1484_EDUCATION_SKILLS_DEVELOPMENT_AND_LABOR_MARKET;EPU_ECONOMY_HISTORIC;TAX_FNCACT_ANALYST;WB_698_TRADE;</t>
  </si>
  <si>
    <t>TAX_FNCACT;TAX_FNCACT_CEO;KILL;SCIENCE;SOC_INNOVATION;TAX_FNCACT_CHIEF;TAX_MILITARY_TITLE;TAX_MILITARY_TITLE_OFFICER;TAX_FNCACT_OFFICER;TAX_FNCACT_CHIEF_FINANCIAL_OFFICER;TAX_FNCACT_CFO;TAX_FNCACT_CHIEF_OPERATING_OFFICER;TAX_WORLDMAMMALS;TAX_WORLDMAMMALS_HUMAN;WB_841_JUSTICE_SYSTEM_ADMINISTRATION;WB_696_PUBLIC_SECTOR_MANAGEMENT;WB_840_JUSTICE;WB_1211_HUMAN_RESOURCES;WB_135_TRANSPORT;WB_1174_WAREHOUSING_AND_STORAGE;WB_793_TRANSPORT_AND_LOGISTICS_SERVICES;WB_678_DIGITAL_GOVERNMENT;WB_2944_SERVERS;WB_671_STORAGE_MANAGEMENT;WB_667_ICT_INFRASTRUCTURE;WB_672_NETWORK_MANAGEMENT;WB_133_INFORMATION_AND_COMMUNICATION_TECHNOLOGIES;TAX_ETHNICITY;TAX_ETHNICITY_CHINESE;TAX_WORLDLANGUAGES;TAX_WORLDLANGUAGES_CHINESE;</t>
  </si>
  <si>
    <t>NATURAL_DISASTER;NATURAL_DISASTER_ICE;ECON_STOCKMARKET;WB_698_TRADE;TAX_DISEASE;TAX_DISEASE_CANCER;WB_1406_DISEASES;WB_1431_CANCER;WB_621_HEALTH_NUTRITION_AND_POPULATION;WB_1427_NON_COMMUNICABLE_DISEASE_AND_INJURY;TAX_DISEASE_LUNG_CANCER;TAX_WORLDLANGUAGES;TAX_WORLDLANGUAGES_RUSSIA;TAX_ETHNICITY;TAX_ETHNICITY_RUSSIAN;TAX_WORLDLANGUAGES_RUSSIAN;MEDIA_MSM;WB_135_TRANSPORT;ECON_HOUSING_PRICES;WB_678_DIGITAL_GOVERNMENT;WB_652_ICT_APPLICATIONS;WB_2363_MOBILE_APPLICATIONS;WB_658_ENTERPRISE_APPLICATIONS;WB_133_INFORMATION_AND_COMMUNICATION_TECHNOLOGIES;WB_661_BIG_DATA;WB_872_SMART_CITIES;WB_813_URBAN_GOVERNANCE_AND_CITY_SYSTEMS;WB_699_URBAN_DEVELOPMENT;WB_873_NON_TRADITIONAL_DATA_DRIVEN_MANAGEMENT;TECH_BIGDATA;</t>
  </si>
  <si>
    <t>edmontonsun.com</t>
  </si>
  <si>
    <t>farandulife.com</t>
  </si>
  <si>
    <t>TAX_ECON_PRICE;TAX_FNCACT;TAX_FNCACT_REPRESENTATIVES;GENERAL_HEALTH;MEDICAL;EPU_CATS_HEALTHCARE;EDUCATION;WB_470_EDUCATION;WB_480_PRIMARY_EDUCATION;WB_478_LEVELS_OF_EDUCATION;CRISISLEX_C07_SAFETY;SOC_POINTSOFINTEREST;SOC_POINTSOFINTEREST_SCHOOLS;TECH_VIRTUALREALITY;TAX_FNCACT_STUDENTS;WB_135_TRANSPORT;WB_1174_WAREHOUSING_AND_STORAGE;WB_793_TRANSPORT_AND_LOGISTICS_SERVICES;WB_2601_TRADE_LINKAGES_SPILLOVERS_AND_CONNECTIVITY;WB_772_TRADE_FACILITATION_AND_LOGISTICS;WB_699_URBAN_DEVELOPMENT;WB_866_CONNECTIVITY_AND_LAGGING_REGIONS;WB_698_TRADE;WB_797_NATIONAL_URBAN_POLICIES;</t>
  </si>
  <si>
    <t>ECON_STOCKMARKET;WB_698_TRADE;MOVEMENT_GENERAL;TAX_FNCACT;TAX_FNCACT_ANALYSTS;TAX_ECON_PRICE;TAX_FNCACT_ANALYST;</t>
  </si>
  <si>
    <t>TAX_WORLDMAMMALS;TAX_WORLDMAMMALS_DOG;UNREST_BELLIGERENT;TAX_FNCACT;TAX_FNCACT_CANDIDATE;TAX_FNCACT_MANAGER;TAX_FNCACT_SALES_MANAGER;TAX_FNCACT_DIRECTOR;TAX_FNCACT_SALESMAN;</t>
  </si>
  <si>
    <t>TAX_FNCACT;TAX_FNCACT_CHIEF;TAX_FNCACT_EXECUTIVE;TAX_FNCACT_CHIEF_EXECUTIVE;TAX_MILITARY_TITLE;TAX_MILITARY_TITLE_OFFICER;TAX_FNCACT_OFFICER;TAX_FNCACT_EXECUTIVE_OFFICER;TAX_FNCACT_CHIEF_EXECUTIVE_OFFICER;MEDIA_MSM;WB_678_DIGITAL_GOVERNMENT;WB_674_SHARED_INFRASTRUCTURE;WB_667_ICT_INFRASTRUCTURE;WB_676_CLOUD_COMPUTING;WB_133_INFORMATION_AND_COMMUNICATION_TECHNOLOGIES;WB_135_TRANSPORT;WB_1174_WAREHOUSING_AND_STORAGE;WB_793_TRANSPORT_AND_LOGISTICS_SERVICES;CRISISLEX_T11_UPDATESSYMPATHY;TAX_FNCACT_FATHERS;WB_698_TRADE;</t>
  </si>
  <si>
    <t>enterpriseinnovation.net</t>
  </si>
  <si>
    <t>WB_290_TELECOMMUNICATIONS_ORGANIZATIONAL_DESIGN;WB_288_TELECOMMUNICATIONS_SECTOR_POLICY_AND_REGULATION;WB_286_TELECOMMUNICATIONS_AND_BROADBAND_ACCESS;WB_133_INFORMATION_AND_COMMUNICATION_TECHNOLOGIES;USPEC_POLICY1;SCIENCE;SOC_INNOVATION;TAX_FNCACT;TAX_FNCACT_DIRECTOR;TAX_FNCACT_MANAGING_DIRECTOR;GENERAL_GOVERNMENT;SOC_POINTSOFINTEREST;SOC_POINTSOFINTEREST_HEADQUARTERS;SLFID_ECONOMIC_DEVELOPMENT;LEADER;TAX_FNCACT_PRESIDENT;USPEC_POLITICS_GENERAL1;ECON_STOCKMARKET;TAX_FNCACT_CEO;</t>
  </si>
  <si>
    <t>USPEC_UNCERTAINTY1;TAX_FNCACT;TAX_FNCACT_EXECUTIVE;LEADER;TAX_FNCACT_PRESIDENT;USPEC_POLITICS_GENERAL1;TAX_FNCACT_VICE_PRESIDENT;TAX_FNCACT_EXECUTIVE_VICE_PRESIDENT;TAX_FNCACT_CHIEF;TAX_FNCACT_CHIEF_EXECUTIVE;TAX_FNCACT_CHAIRMAN;SCIENCE;SOC_INNOVATION;TAX_FNCACT_LEADER;WB_2418__D_PRINTING;WB_2416_INTERNET_OF_THINGS;WB_2399_ICT_INNOVATION_AND_TRANSFORMATION;WB_133_INFORMATION_AND_COMMUNICATION_TECHNOLOGIES;APPOINTMENT;MEDIA_MSM;TAX_ECON_PRICE;</t>
  </si>
  <si>
    <t>ECON_STOCKMARKET;WB_1406_DISEASES;WB_1435_OBESITY;WB_621_HEALTH_NUTRITION_AND_POPULATION;WB_1427_NON_COMMUNICABLE_DISEASE_AND_INJURY;TAX_FNCACT;TAX_FNCACT_ANALYSTS;ECON_WORLDCURRENCIES;ECON_WORLDCURRENCIES_EURO;ECON_CURRENCY_EXCHANGE_RATE;WB_2601_TRADE_LINKAGES_SPILLOVERS_AND_CONNECTIVITY;WB_772_TRADE_FACILITATION_AND_LOGISTICS;WB_698_TRADE;TAX_FNCACT_CEO;</t>
  </si>
  <si>
    <t>TAX_FNCACT;TAX_FNCACT_ANALYST;TAX_FNCACT_ANALYSTS;TAX_ECON_PRICE;TAX_FNCACT_RESEARCH_ANALYST;EPU_ECONOMY_HISTORIC;TAX_FNCACT_DIRECTOR;EPU_CATS_REGULATION;EPU_CATS_FINANCIAL_REGULATION;GENERAL_GOVERNMENT;EPU_POLICY;EPU_POLICY_GOVERNMENT;EDUCATION;WB_470_EDUCATION;SCIENCE;SOC_INNOVATION;CRISISLEX_C07_SAFETY;LEGISLATION;EPU_POLICY_LAW;WB_845_LEGAL_AND_REGULATORY_FRAMEWORK;WB_696_PUBLIC_SECTOR_MANAGEMENT;WB_1040_COPYRIGHT_LAW;WB_851_INTELLECTUAL_PROPERTY_RIGHTS;WB_1039_PROPERTY_LAWS_AND_REGULATIONS;</t>
  </si>
  <si>
    <t>WB_2670_JOBS;WB_1467_EDUCATION_FOR_ALL;WB_470_EDUCATION;WB_2131_EMPLOYABILITY_SKILLS_AND_JOBS;WB_1484_EDUCATION_SKILLS_DEVELOPMENT_AND_LABOR_MARKET;AFFECT;SOC_POINTSOFINTEREST;SOC_POINTSOFINTEREST_HEADQUARTERS;</t>
  </si>
  <si>
    <t>ECON_STOCKMARKET;EDUCATION;SOC_POINTSOFINTEREST;SOC_POINTSOFINTEREST_UNIVERSITIES;TAX_FNCACT;TAX_FNCACT_ANALYSTS;WB_698_TRADE;SCIENCE;SOC_INNOVATION;TAX_ECON_PRICE;MEDIA_MSM;TAX_FNCACT_REPORTER;TAX_WORLDLANGUAGES;TAX_WORLDLANGUAGES_SENECA;SOC_POINTSOFINTEREST_HEADQUARTERS;SOC_POINTSOFINTEREST_UNIVERSITY;WB_678_DIGITAL_GOVERNMENT;WB_694_BROADCAST_AND_MEDIA;WB_133_INFORMATION_AND_COMMUNICATION_TECHNOLOGIES;</t>
  </si>
  <si>
    <t>ECON_STOCKMARKET;TAX_FNCACT;TAX_FNCACT_DIRECTORS;TAX_WORLDMAMMALS;TAX_WORLDMAMMALS_FOX;TAX_FNCACT_INVESTOR;</t>
  </si>
  <si>
    <t>WB_1614_NUTRITIONAL_PROGRAMS;WB_1609_FOOD_AND_IN_KIND_TRANSFERS;WB_1615_THERAPEUTIC;WB_1466_SOCIAL_ASSISTANCE;WB_697_SOCIAL_PROTECTION_AND_LABOR;TAX_FNCACT;TAX_FNCACT_CHIEF;TAX_MILITARY_TITLE;TAX_MILITARY_TITLE_OFFICER;TAX_FNCACT_OFFICER;APPOINTMENT;MEDICAL;WB_698_TRADE;WB_1331_HEALTH_TECHNOLOGIES;WB_1350_PHARMACEUTICALS;WB_621_HEALTH_NUTRITION_AND_POPULATION;TAX_FNCACT_VOLUNTEERS;TAX_DISEASE;TAX_DISEASE_RESPIRATORY_SYNCYTIAL_VIRUS;TAX_FNCACT_CHILDREN;WB_1620_ELDERLY;WB_1618_FOOD_DISTRIBUTION;CRISISLEX_C03_WELLBEING_HEALTH;TAX_FNCACT_DIRECTORS;ECON_STOCKMARKET;EDUCATION;SOC_POINTSOFINTEREST;SOC_POINTSOFINTEREST_UNIVERSITY;TAX_FNCACT_STUDENTS;</t>
  </si>
  <si>
    <t>TAX_FNCACT;TAX_FNCACT_TREASURER;ECON_STOCKMARKET;TAX_FNCACT_INVESTOR;WB_1921_PRIVATE_SECTOR_DEVELOPMENT;WB_346_COMPETITIVE_INDUSTRIES;WB_818_INDUSTRY_POLICY_AND_REAL_SECTORS;WB_1281_MANUFACTURING;WB_698_TRADE;TAX_FNCACT_ANALYSTS;TAX_FNCACT_ANALYST;GENERAL_GOVERNMENT;EDUCATION;WB_470_EDUCATION;SCIENCE;SOC_INNOVATION;CRISISLEX_C07_SAFETY;</t>
  </si>
  <si>
    <t>EPU_ECONOMY_HISTORIC;TAX_ECON_PRICE;WB_507_ENERGY_AND_EXTRACTIVES;WB_533_ENERGY_EFFICIENCY;CRISISLEX_C07_SAFETY;TAX_FNCACT;TAX_FNCACT_ENGINEER;TAX_FNCACT_DIRECTOR;TAX_FNCACT_MANAGING_DIRECTOR;WB_2670_JOBS;WB_2769_JOBS_STRATEGIES;WB_2840_INTEGRATION;WB_2836_MIGRATION_POLICIES_AND_JOBS;WB_678_DIGITAL_GOVERNMENT;WB_694_BROADCAST_AND_MEDIA;WB_133_INFORMATION_AND_COMMUNICATION_TECHNOLOGIES;UNGP_FORESTS_RIVERS_OCEANS;ECON_HOUSING_PRICES;WB_1467_EDUCATION_FOR_ALL;WB_470_EDUCATION;WB_2131_EMPLOYABILITY_SKILLS_AND_JOBS;WB_1484_EDUCATION_SKILLS_DEVELOPMENT_AND_LABOR_MARKET;WB_670_ICT_SECURITY;WB_2372_AUTHENTICATION_AND_AUTHORIZATION;TAX_FNCACT_LEADER;</t>
  </si>
  <si>
    <t>ECON_STOCKMARKET;ALLIANCE;SOC_TECHNOLOGYSECTOR;WB_698_TRADE;WB_1458_HEALTH_PROMOTION_AND_DISEASE_PREVENTION;WB_635_PUBLIC_HEALTH;WB_1464_HEALTH_OF_THE_DISABLED;WB_621_HEALTH_NUTRITION_AND_POPULATION;TAX_ECON_PRICE;TAX_FNCACT;TAX_FNCACT_ANALYSTS;TAX_WORLDLANGUAGES;TAX_WORLDLANGUAGES_LOMBARD;GENERAL_HEALTH;MEDICAL;CRISISLEX_C03_WELLBEING_HEALTH;WB_1331_HEALTH_TECHNOLOGIES;WB_1362_MEDICAL_EQUIPMENT;CORRUPTION;TAX_FNCACT_PHYSICIAN;EDUCATION;TAX_FNCACT_PROFESSOR;TAX_FNCACT_DEPARTMENT_HEAD;SOC_POINTSOFINTEREST;SOC_POINTSOFINTEREST_UNIVERSITY;SOC_POINTSOFINTEREST_HOSPITAL;WB_1150_VOLATILITY;WB_1104_MACROECONOMIC_VULNERABILITY_AND_DEBT;WB_678_DIGITAL_GOVERNMENT;WB_694_BROADCAST_AND_MEDIA;WB_133_INFORMATION_AND_COMMUNICATION_TECHNOLOGIES;MEDIA_MSM;EPU_ECONOMY_HISTORIC;</t>
  </si>
  <si>
    <t>TAX_FNCACT;TAX_FNCACT_CEO;SOC_EMERGINGTECH;WB_2745_JOB_QUALITY_AND_LABOR_MARKET_PERFORMANCE;WB_2670_JOBS;WB_2750_LABOR_FORCE;WB_2689_JOBS_DIAGNOSTICS;TECH_AUTOMATION;TAX_FNCACT_WORKERS;ECON_STOCKMARKET;TAX_ECON_PRICE;CRISISLEX_T11_UPDATESSYMPATHY;</t>
  </si>
  <si>
    <t>bhatkallys.com</t>
  </si>
  <si>
    <t>TAX_FNCACT;TAX_FNCACT_PUBLISHER;ECON_TAXATION;USPEC_POLICY1;EPU_POLICY;EPU_POLICY_TAX;EPU_CATS_TAXES;LEADER;TAX_FNCACT_PRESIDENT;USPEC_POLITICS_GENERAL1;EPU_ECONOMY_HISTORIC;KILL;TAX_FNCACT_INVESTOR;TAX_FNCACT_ENGINEER;WB_644_NUTRITION;WB_1441_SUPPLEMENTS;WB_621_HEALTH_NUTRITION_AND_POPULATION;IDEOLOGY;WB_2203_HUMAN_RIGHTS;WB_2482_RECONCILIATION;WB_2519_RESPONSES_TO_HUMAN_RIGHTS_ABUSES;WB_2432_FRAGILITY_CONFLICT_AND_VIOLENCE;ECON_CURRENCY_EXCHANGE_RATE;TAX_ECON_PRICE;WB_440_MACROECONOMIC_MONITORING;WB_439_MACROECONOMIC_AND_STRUCTURAL_POLICIES;WB_1106_MACROECONOMIC_PERFORMANCE;WB_2024_ANTI_CORRUPTION_AUTHORITIES;WB_696_PUBLIC_SECTOR_MANAGEMENT;WB_840_JUSTICE;WB_2025_INVESTIGATION;WB_831_GOVERNANCE;WB_832_ANTI_CORRUPTION;WB_1014_CRIMINAL_JUSTICE;WB_1921_PRIVATE_SECTOR_DEVELOPMENT;WB_376_INNOVATION_TECHNOLOGY_AND_ENTREPRENEURSHIP;WB_1917_INTELLECTUAL_PROPERTY;WB_377_FIRM_INNOVATION_PRODUCTIVITY_AND_GROWTH;TAX_FNCACT_EMPLOYEES;WB_2670_JOBS;WB_2769_JOBS_STRATEGIES;WB_2840_INTEGRATION;WB_2836_MIGRATION_POLICIES_AND_JOBS;EPU_CATS_SOVEREIGN_DEBT_CURRENCY_CRISES;TAX_FNCACT_EMPLOYEE;WB_1458_HEALTH_PROMOTION_AND_DISEASE_PREVENTION;WB_635_PUBLIC_HEALTH;WB_1464_HEALTH_OF_THE_DISABLED;RETIREMENT;TRANSPARENCY;EPU_UNCERTAINTY;AFFECT;EPU_ECONOMY;EPU_CATS_REGULATION;</t>
  </si>
  <si>
    <t>EPU_ECONOMY_HISTORIC;WB_1921_PRIVATE_SECTOR_DEVELOPMENT;WB_346_COMPETITIVE_INDUSTRIES;WB_818_INDUSTRY_POLICY_AND_REAL_SECTORS;WB_1281_MANUFACTURING;TAX_FNCACT;TAX_FNCACT_CEO;WB_678_DIGITAL_GOVERNMENT;WB_2944_SERVERS;WB_671_STORAGE_MANAGEMENT;WB_667_ICT_INFRASTRUCTURE;WB_672_NETWORK_MANAGEMENT;WB_133_INFORMATION_AND_COMMUNICATION_TECHNOLOGIES;UNGP_FORESTS_RIVERS_OCEANS;TAX_ECON_PRICE;TAX_FNCACT_ANALYST;SOC_INNOVATION;WB_845_LEGAL_AND_REGULATORY_FRAMEWORK;WB_696_PUBLIC_SECTOR_MANAGEMENT;WB_851_INTELLECTUAL_PROPERTY_RIGHTS;WB_1041_PATENTS;WB_1039_PROPERTY_LAWS_AND_REGULATIONS;CRISISLEX_T11_UPDATESSYMPATHY;</t>
  </si>
  <si>
    <t>ECON_STOCKMARKET;ENV_NATURALGAS;WB_2299_PIPELINES;WB_539_OIL_AND_GAS_POLICY_STRATEGY_AND_INSTITUTIONS;WB_507_ENERGY_AND_EXTRACTIVES;WB_548_PPP_IN_OIL_AND_GAS;WB_549_OIL_AND_GAS_SYSTEMS;WB_1768_OIL_AND_GAS_PIPELINE;WB_135_TRANSPORT;WB_1174_WAREHOUSING_AND_STORAGE;WB_793_TRANSPORT_AND_LOGISTICS_SERVICES;ENV_OIL;ECON_OILPRICE;GENERAL_GOVERNMENT;WB_698_TRADE;TAX_ECON_PRICE;TAX_FNCACT;TAX_FNCACT_INVESTOR;TAX_FNCACT_MAID;EDUCATION;WB_470_EDUCATION;</t>
  </si>
  <si>
    <t>oracleherald.com</t>
  </si>
  <si>
    <t>WB_678_DIGITAL_GOVERNMENT;WB_2944_SERVERS;WB_671_STORAGE_MANAGEMENT;WB_667_ICT_INFRASTRUCTURE;WB_672_NETWORK_MANAGEMENT;WB_133_INFORMATION_AND_COMMUNICATION_TECHNOLOGIES;TAX_FNCACT;TAX_FNCACT_PIONEER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TAX_FNCACT_ANALYSTS;TAX_FNCACT_ANALYST;ECON_WORLDCURRENCIES;ECON_WORLDCURRENCIES_DOLLAR;ECON_WORLDCURRENCIES_US_DOLLAR;TAX_FNCACT_CEO;TAX_ECON_PRICE;ECON_STOCKMARKET;GENERAL_GOVERNMENT;EDUCATION;WB_470_EDUCATION;</t>
  </si>
  <si>
    <t>MEDIA_SOCIAL;TAX_ECON_PRICE;ECON_DEBT;WB_1104_MACROECONOMIC_VULNERABILITY_AND_DEBT;WB_450_DEBT;CRISISLEX_T11_UPDATESSYMPATHY;TAX_FNCACT;TAX_FNCACT_ANALYST;TAX_FNCACT_BUYER;WB_678_DIGITAL_GOVERNMENT;WB_652_ICT_APPLICATIONS;WB_659_ERP_SYSTEMS;WB_658_ENTERPRISE_APPLICATIONS;WB_2941_PEOPLESOFT;WB_133_INFORMATION_AND_COMMUNICATION_TECHNOLOGIES;CRISISLEX_O02_RESPONSEAGENCIESATCRISIS;TAX_FNCACT_EXECUTIVES;WB_2670_JOBS;WB_696_PUBLIC_SECTOR_MANAGEMENT;WB_2048_COMPENSATION_CAREERS_AND_INCENTIVES;WB_723_PUBLIC_ADMINISTRATION;WB_724_HUMAN_RESOURCES_FOR_PUBLIC_SECTOR;CRISISLEX_CRISISLEXREC;WB_2944_SERVERS;WB_671_STORAGE_MANAGEMENT;WB_667_ICT_INFRASTRUCTURE;WB_672_NETWORK_MANAGEMENT;MARITIME_INCIDENT;MARITIME;MANMADE_DISASTER_IMPLIED;CRISISLEX_C04_LOGISTICS_TRANSPORT;CRISISLEX_T04_INFRASTRUCTURE;GENERAL_GOVERNMENT;TAX_FNCACT_CEO;TAX_ETHNICITY;TAX_ETHNICITY_CHINESE;TAX_WORLDLANGUAGES;TAX_WORLDLANGUAGES_CHINESE;WB_855_LABOR_MARKETS;WB_1650_PUBLIC_EMPLOYMENT_SERVICES;WB_697_SOCIAL_PROTECTION_AND_LABOR;WB_1652_PLACEMENT;USPEC_POLICY1;TAX_FNCACT_CHAIRMAN;WB_2418__D_PRINTING;WB_2416_INTERNET_OF_THINGS;WB_2399_ICT_INNOVATION_AND_TRANSFORMATION;CRISISLEX_T06_SUPPLIES;TAX_FNCACT_MANAGER;TAX_FNCACT_INVESTOR;LEADER;TAX_FNCACT_PRESIDENT;USPEC_POLITICS_GENERAL1;TAX_FNCACT_PRINCIPAL;SOC_EMERGINGTECH;</t>
  </si>
  <si>
    <t>zf.ro</t>
  </si>
  <si>
    <t>theepochtimes.com</t>
  </si>
  <si>
    <t>WB_2418__D_PRINTING;WB_2416_INTERNET_OF_THINGS;WB_2399_ICT_INNOVATION_AND_TRANSFORMATION;WB_133_INFORMATION_AND_COMMUNICATION_TECHNOLOGIES;EPU_ECONOMY_HISTORIC;TAX_FNCACT;TAX_FNCACT_CEO;TAX_FNCACT_CANDIDATE;CRISISLEX_C04_LOGISTICS_TRANSPORT;TAX_ECON_PRICE;RAIL_INCIDENT;MANMADE_DISASTER;MANMADE_DISASTER_DERAILED;HARASSMENT;RESIGNATION;MANMADE_DISASTER_IMPLIED;WB_678_DIGITAL_GOVERNMENT;WB_2944_SERVERS;WB_671_STORAGE_MANAGEMENT;WB_667_ICT_INFRASTRUCTURE;WB_672_NETWORK_MANAGEMENT;WB_135_TRANSPORT;WB_1174_WAREHOUSING_AND_STORAGE;WB_793_TRANSPORT_AND_LOGISTICS_SERVICES;USPEC_UNCERTAINTY1;APPOINTMENT;WB_566_ENVIRONMENT_AND_NATURAL_RESOURCES;WB_590_ECOSYSTEMS;TAX_FNCACT_AGENTS;WB_1921_PRIVATE_SECTOR_DEVELOPMENT;WB_346_COMPETITIVE_INDUSTRIES;WB_818_INDUSTRY_POLICY_AND_REAL_SECTORS;WB_1281_MANUFACTURING;WB_406_COMPETITION_POLICY;WB_2101_ANTITRUST;WB_1745_MONOPOLIZATION_AND_ABUSE_OF_DOMINANCE;GENERAL_HEALTH;MEDICAL;SOC_EMERGINGTECH;</t>
  </si>
  <si>
    <t>ECON_STOCKMARKET;WB_696_PUBLIC_SECTOR_MANAGEMENT;WB_713_PUBLIC_FINANCE;WB_718_PUBLIC_INVESTMENT_MANAGEMENT;TAX_FNCACT;TAX_FNCACT_INVESTOR;TAX_FNCACT_ANALYSTS;WB_698_TRADE;</t>
  </si>
  <si>
    <t>thetechportal.in</t>
  </si>
  <si>
    <t>TAX_FNCACT;TAX_FNCACT_PIONEER;WB_698_TRADE;WB_678_DIGITAL_GOVERNMENT;WB_2944_SERVERS;WB_671_STORAGE_MANAGEMENT;WB_667_ICT_INFRASTRUCTURE;WB_672_NETWORK_MANAGEMENT;WB_133_INFORMATION_AND_COMMUNICATION_TECHNOLOGIES;LEADER;TAX_FNCACT_PRESIDENT;USPEC_POLITICS_GENERAL1;TAX_FNCACT_CHAIRMAN;TAX_FNCACT_FOUNDERS;HARASSMENT;TAX_FNCACT_CEO;TAX_FNCACT_BOARD_MEMBER;TAX_FNCACT_EXECUTIVE;SURVEILLANCE;MEDIA_MSM;TAX_FNCACT_MANUFACTURER;WB_1150_VOLATILITY;WB_1104_MACROECONOMIC_VULNERABILITY_AND_DEBT;</t>
  </si>
  <si>
    <t>WB_698_TRADE;TAX_ECON_PRICE;TAX_FNCACT;TAX_FNCACT_ANALYSTS;WB_1406_DISEASES;WB_1435_OBESITY;WB_621_HEALTH_NUTRITION_AND_POPULATION;WB_1427_NON_COMMUNICABLE_DISEASE_AND_INJURY;TAX_FNCACT_ANALYST;TAX_FNCACT_RESEARCH_ANALYST;TAX_FNCACT_EXECUTIVE;LEADER;TAX_FNCACT_PRESIDENT;USPEC_POLITICS_GENERAL1;TAX_FNCACT_VICE_PRESIDENT;TAX_FNCACT_EXECUTIVE_VICE_PRESIDENT;TAX_FNCACT_CFO;GENERAL_GOVERNMENT;EDUCATION;WB_470_EDUCATION;SCIENCE;SOC_INNOVATION;CRISISLEX_C07_SAFETY;</t>
  </si>
  <si>
    <t>TAX_FNCACT;TAX_FNCACT_EXECUTIVES;MANMADE_DISASTER_IMPLIED;WB_678_DIGITAL_GOVERNMENT;WB_2947_OPERATING_SYSTEMS;WB_667_ICT_INFRASTRUCTURE;WB_669_SOFTWARE_INFRASTRUCTURE;WB_133_INFORMATION_AND_COMMUNICATION_TECHNOLOGIES;LEADER;TAX_FNCACT_PRESIDENT;USPEC_POLITICS_GENERAL1;TAX_FNCACT_VICE_PRESIDENT;AFFECT;DISPLACED;WB_135_TRANSPORT;WB_1174_WAREHOUSING_AND_STORAGE;WB_793_TRANSPORT_AND_LOGISTICS_SERVICES;PUBLIC_TRANSPORT;WB_1803_TRANSPORT_INFRASTRUCTURE;WB_167_PORTS;WB_2601_TRADE_LINKAGES_SPILLOVERS_AND_CONNECTIVITY;WB_772_TRADE_FACILITATION_AND_LOGISTICS;WB_699_URBAN_DEVELOPMENT;WB_866_CONNECTIVITY_AND_LAGGING_REGIONS;WB_698_TRADE;WB_797_NATIONAL_URBAN_POLICIES;WB_2936_GOLD;WB_507_ENERGY_AND_EXTRACTIVES;WB_895_MINING_SYSTEMS;WB_1699_METAL_ORE_MINING;TAX_ECON_PRICE;</t>
  </si>
  <si>
    <t>TAX_FNCACT;TAX_FNCACT_MOVERS;SOC_TECHNOLOGYSECTOR;WB_698_TRADE;TAX_ECON_PRICE;TAX_FNCACT_ANALYST;ECON_STOCKMARKET;WB_1921_PRIVATE_SECTOR_DEVELOPMENT;WB_346_COMPETITIVE_INDUSTRIES;WB_818_INDUSTRY_POLICY_AND_REAL_SECTORS;WB_1281_MANUFACTURING;</t>
  </si>
  <si>
    <t>TAX_FNCACT;TAX_FNCACT_NAVIGATOR;ALLIANCE;TAX_FNCACT_CHAIRMAN;LEADER;TAX_FNCACT_PRESIDENT;TAX_FNCACT_CHIEF;TAX_FNCACT_EXECUTIVE;TAX_FNCACT_CHIEF_EXECUTIVE;TAX_MILITARY_TITLE;TAX_MILITARY_TITLE_OFFICER;TAX_FNCACT_OFFICER;TAX_FNCACT_EXECUTIVE_OFFICER;TAX_FNCACT_CHIEF_EXECUTIVE_OFFICER;WB_678_DIGITAL_GOVERNMENT;WB_667_ICT_INFRASTRUCTURE;WB_668_BUSINESS_CONTINUITY;WB_133_INFORMATION_AND_COMMUNICATION_TECHNOLOGIES;TAX_FNCACT_VICE_PRESIDENT;TAX_FNCACT_SENIOR_VICE_PRESIDENT;TAX_FNCACT_MANAGERS;TAX_FNCACT_NAVIGATORS;TAX_FNCACT_EMPLOYEES;WB_694_BROADCAST_AND_MEDIA;WB_290_TELECOMMUNICATIONS_ORGANIZATIONAL_DESIGN;WB_288_TELECOMMUNICATIONS_SECTOR_POLICY_AND_REGULATION;WB_286_TELECOMMUNICATIONS_AND_BROADBAND_ACCESS;</t>
  </si>
  <si>
    <t>ECON_STOCKMARKET;WB_698_TRADE;TAX_ECON_PRICE;WB_286_TELECOMMUNICATIONS_AND_BROADBAND_ACCESS;WB_133_INFORMATION_AND_COMMUNICATION_TECHNOLOGIES;TAX_WORLDLANGUAGES;TAX_WORLDLANGUAGES_LATIN;NEGOTIATIONS;TECH_AUTOMATION;</t>
  </si>
  <si>
    <t>WB_2670_JOBS;WB_2769_JOBS_STRATEGIES;WB_2840_INTEGRATION;WB_2836_MIGRATION_POLICIES_AND_JOBS;WB_728_PUBLIC_SERVICE_DELIVERY;WB_696_PUBLIC_SECTOR_MANAGEMENT;WB_723_PUBLIC_ADMINISTRATION;WB_2098_OUTSOURCING;EPU_ECONOMY_HISTORIC;TAX_FNCACT;TAX_FNCACT_ANALYST;TAX_ETHNICITY;TAX_ETHNICITY_CHINESE;TAX_WORLDLANGUAGES;TAX_WORLDLANGUAGES_CHINESE;WB_678_DIGITAL_GOVERNMENT;WB_2944_SERVERS;WB_671_STORAGE_MANAGEMENT;WB_667_ICT_INFRASTRUCTURE;WB_672_NETWORK_MANAGEMENT;WB_133_INFORMATION_AND_COMMUNICATION_TECHNOLOGIES;WB_135_TRANSPORT;WB_1174_WAREHOUSING_AND_STORAGE;WB_793_TRANSPORT_AND_LOGISTICS_SERVICES;CRISISLEX_C07_SAFETY;WB_661_BIG_DATA;WB_652_ICT_APPLICATIONS;WB_872_SMART_CITIES;WB_813_URBAN_GOVERNANCE_AND_CITY_SYSTEMS;WB_699_URBAN_DEVELOPMENT;WB_873_NON_TRADITIONAL_DATA_DRIVEN_MANAGEMENT;WB_658_ENTERPRISE_APPLICATIONS;TECH_BIGDATA;WB_1467_EDUCATION_FOR_ALL;WB_470_EDUCATION;WB_2131_EMPLOYABILITY_SKILLS_AND_JOBS;WB_1484_EDUCATION_SKILLS_DEVELOPMENT_AND_LABOR_MARKET;SCIENCE;SOC_INNOVATION;TAX_ECON_PRICE;USPEC_POLICY1;EPU_POLICY;EPU_POLICY_SPENDING;ECON_STOCKMARKET;</t>
  </si>
  <si>
    <t>financialspots.com</t>
  </si>
  <si>
    <t>USPEC_UNCERTAINTY1;WB_678_DIGITAL_GOVERNMENT;WB_2944_SERVERS;WB_671_STORAGE_MANAGEMENT;WB_667_ICT_INFRASTRUCTURE;WB_672_NETWORK_MANAGEMENT;WB_133_INFORMATION_AND_COMMUNICATION_TECHNOLOGIES;ECON_WORLDCURRENCIES;ECON_WORLDCURRENCIES_DOLLAR;WB_696_PUBLIC_SECTOR_MANAGEMENT;WB_840_JUSTICE;CORRUPTION;WB_2019_ANTI_CORRUPTION_LEGISLATION;WB_831_GOVERNANCE;WB_832_ANTI_CORRUPTION;WB_2020_BRIBERY_FRAUD_AND_COLLUSION;TAX_FNCACT;TAX_FNCACT_ANALYST;TAX_FNCACT_CEO;TAX_ECON_PRICE;GENERAL_GOVERNMENT;EDUCATION;WB_470_EDUCATION;USPEC_POLICY1;</t>
  </si>
  <si>
    <t>TAX_FNCACT;TAX_FNCACT_INVESTOR;ALLIANCE;TAX_FNCACT_DIRECTORS;TAX_FNCACT_CHAIRWOMAN;TAX_FNCACT_CHIEF;TAX_FNCACT_EXECUTIVE;TAX_FNCACT_CHIEF_EXECUTIVE;TAX_MILITARY_TITLE;TAX_MILITARY_TITLE_OFFICER;TAX_FNCACT_OFFICER;TAX_FNCACT_EXECUTIVE_OFFICER;TAX_FNCACT_CHIEF_EXECUTIVE_OFFICER;TAX_FNCACT_DIRECTOR;TAX_FNCACT_BUYER;TAX_ETHNICITY;TAX_ETHNICITY_AMERICAN;WB_698_TRADE;WB_696_PUBLIC_SECTOR_MANAGEMENT;WB_2048_COMPENSATION_CAREERS_AND_INCENTIVES;WB_723_PUBLIC_ADMINISTRATION;WB_724_HUMAN_RESOURCES_FOR_PUBLIC_SECTOR;USPEC_POLITICS_GENERAL1;TAX_FNCACT_EMPLOYEES;ECON_STOCKMARKET;TAX_ECON_PRICE;WB_2745_JOB_QUALITY_AND_LABOR_MARKET_PERFORMANCE;WB_2670_JOBS;WB_2689_JOBS_DIAGNOSTICS;WB_2748_EMPLOYMENT;WB_1150_VOLATILITY;WB_1104_MACROECONOMIC_VULNERABILITY_AND_DEBT;CRISISLEX_C03_WELLBEING_HEALTH;TAX_FNCACT_CAREGIVERS;AFFECT;TAX_DISEASE;TAX_DISEASE_CYSTIC;TAX_DISEASE_FIBROSIS;TAX_DISEASE_CYSTIC_FIBROSIS;TAX_FNCACT_CHAMPIONS;GENERAL_HEALTH;TAX_DISEASE_DISEASE;WB_1406_DISEASES;WB_621_HEALTH_NUTRITION_AND_POPULATION;UNGP_HEALTHCARE;WB_2024_ANTI_CORRUPTION_AUTHORITIES;WB_831_GOVERNANCE;WB_832_ANTI_CORRUPTION;WB_2026_PREVENTION;TAX_DISEASE_INFECTION;WB_644_NUTRITION;TAX_FNCACT_INSIDER;TAX_FNCACT_PIONEER;SCIENCE;SOC_INNOVATION;EPU_ECONOMY_HISTORIC;TAX_DISEASE_CONVENTIONAL;</t>
  </si>
  <si>
    <t>ECON_STOCKMARKET;WB_698_TRADE;TAX_ECON_PRICE;WB_2299_PIPELINES;WB_539_OIL_AND_GAS_POLICY_STRATEGY_AND_INSTITUTIONS;WB_507_ENERGY_AND_EXTRACTIVES;WB_548_PPP_IN_OIL_AND_GAS;</t>
  </si>
  <si>
    <t>TAX_ECON_PRICE;TAX_FNCACT;TAX_FNCACT_ANALYST;WB_698_TRADE;TAX_FNCACT_ANALYSTS;WB_1920_FINANCIAL_SECTOR_DEVELOPMENT;WB_332_CAPITAL_MARKETS;ECON_STOCKMARKET;TAX_ETHNICITY;TAX_ETHNICITY_AMERICAN;</t>
  </si>
  <si>
    <t>ECON_EARNINGSREPORT;MEDICAL;WB_698_TRADE;ECON_STOCKMARKET;TAX_FNCACT;TAX_FNCACT_EMPLOYEES;TAX_AIDGROUPS;TAX_AIDGROUPS_HABITAT_FOR_HUMANITY;WB_2670_JOBS;WB_1467_EDUCATION_FOR_ALL;WB_470_EDUCATION;WB_2131_EMPLOYABILITY_SKILLS_AND_JOBS;WB_1484_EDUCATION_SKILLS_DEVELOPMENT_AND_LABOR_MARKET;TAX_FNCACT_ORGANIZERS;UNGP_FORESTS_RIVERS_OCEANS;EPU_CATS_REGULATION;EPU_CATS_FINANCIAL_REGULATION;LITERACY;UNGP_EDUCATION;TAX_ETHNICITY;TAX_ETHNICITY_INDIAN;SCIENCE;SOC_INNOVATION;</t>
  </si>
  <si>
    <t>TAX_FNCACT;TAX_FNCACT_ANALYST;TAX_FNCACT_ANALYSTS;TAX_ECON_PRICE;WB_698_TRADE;TAX_FNCACT_CFO;TAX_FNCACT_CHIEF;TAX_MILITARY_TITLE;TAX_MILITARY_TITLE_OFFICER;TAX_FNCACT_OFFICER;TAX_FNCACT_CHIEF_FINANCIAL_OFFICER;TAX_FNCACT_EXECUTIVE;LEADER;TAX_FNCACT_PRESIDENT;USPEC_POLITICS_GENERAL1;TAX_FNCACT_VICE_PRESIDENT;TAX_FNCACT_EXECUTIVE_VICE_PRESIDENT;GENERAL_GOVERNMENT;EDUCATION;WB_470_EDUCATION;CRISISLEX_C07_SAFETY;</t>
  </si>
  <si>
    <t>TAX_FNCACT;TAX_FNCACT_CHIEF;TAX_FNCACT_EXECUTIVE;TAX_FNCACT_CHIEF_EXECUTIVE;TAX_MILITARY_TITLE;TAX_MILITARY_TITLE_OFFICER;TAX_FNCACT_OFFICER;TAX_FNCACT_EXECUTIVE_OFFICER;TAX_FNCACT_CHIEF_EXECUTIVE_OFFICER;LEADER;TAX_FNCACT_PRESIDENT;PROTEST;MOVEMENT_GENERAL;TAX_FNCACT_ACTIVISTS;TAX_FNCACT_SPOKESWOMAN;TAX_FNCACT_CEO;TAX_POLITICAL_PARTY;TAX_POLITICAL_PARTY_REPUBLICAN;TAX_FNCACT_NOMINEE;TAX_FNCACT_GOVERNOR;TAX_FNCACT_ACTIVIST;TAX_FNCACT_JUDGE;TAX_FNCACT_EXECUTIVES;RETIREMENT;WB_336_NON_BANK_FINANCIAL_INSTITUTIONS;WB_1920_FINANCIAL_SECTOR_DEVELOPMENT;WB_332_CAPITAL_MARKETS;WB_611_PENSION_FUNDS;TAX_FNCACT_MANAGERS;EDUCATION;TAX_FNCACT_TEACHER;WB_2690_CATEGORIES_OF_EMPLOYMENT;WB_2670_JOBS;WB_2689_JOBS_DIAGNOSTICS;WB_2896_RETIREMENT;</t>
  </si>
  <si>
    <t>LEADER;TAX_FNCACT;TAX_FNCACT_PRESIDENT;USPEC_POLITICS_GENERAL1;TAX_FNCACT_VICE_PRESIDENT;WB_678_DIGITAL_GOVERNMENT;WB_652_ICT_APPLICATIONS;WB_666_APPLICATION_DEVELOPMENT;WB_658_ENTERPRISE_APPLICATIONS;WB_133_INFORMATION_AND_COMMUNICATION_TECHNOLOGIES;TAX_FNCACT_CEO;GENERAL_HEALTH;MEDICAL;WB_135_TRANSPORT;TAX_FNCACT_CONCIERGE;TAX_FNCACT_EXECUTIVE;TAX_FNCACT_EXECUTIVE_VICE_PRESIDENT;</t>
  </si>
  <si>
    <t>TAX_DISEASE;TAX_DISEASE_BSE;TAX_FNCACT;TAX_FNCACT_WATCHMAKER;</t>
  </si>
  <si>
    <t>TAX_FNCACT;TAX_FNCACT_ANALYSTS;TAX_ECON_PRICE;TAX_FNCACT_EXECUTIVE;LEADER;TAX_FNCACT_PRESIDENT;USPEC_POLITICS_GENERAL1;TAX_FNCACT_VICE_PRESIDENT;TAX_FNCACT_EXECUTIVE_VICE_PRESIDENT;TAX_FNCACT_CFO;WB_698_TRADE;WB_1920_FINANCIAL_SECTOR_DEVELOPMENT;WB_332_CAPITAL_MARKETS;TAX_FNCACT_AUTHORITIES;CRISISLEX_CRISISLEXREC;EDUCATION;WB_470_EDUCATION;SCIENCE;SOC_INNOVATION;CRISISLEX_C07_SAFETY;TAX_FNCACT_ANALYST;</t>
  </si>
  <si>
    <t>TAX_ECON_PRICE;WB_135_TRANSPORT;WB_1174_WAREHOUSING_AND_STORAGE;WB_793_TRANSPORT_AND_LOGISTICS_SERVICES;WB_1803_TRANSPORT_INFRASTRUCTURE;WB_167_PORTS;TAX_FNCACT;TAX_FNCACT_WRITER;TAX_FNCACT_EXECUTIVE;TAX_FNCACT_ACCOUNT_EXECUTIVE;EPU_ECONOMY_HISTORIC;</t>
  </si>
  <si>
    <t>ECON_WORLDCURRENCIES;ECON_WORLDCURRENCIES_DOLLAR;TAX_FNCACT;TAX_FNCACT_ANALYST;ECON_WORLDCURRENCIES_US_DOLLAR;</t>
  </si>
  <si>
    <t>ECON_STOCKMARKET;TAX_FNCACT;TAX_FNCACT_ANALYSTS;WB_698_TRADE;</t>
  </si>
  <si>
    <t>TAX_FNCACT;TAX_FNCACT_ASSISTANT;MEDIA_SOCIAL;ECON_STOCKMARKET;WB_698_TRADE;TAX_ECON_PRICE;TAX_WORLDLANGUAGES;TAX_WORLDLANGUAGES_SCOTS;TAX_WORLDLANGUAGES_GAELIC;WB_1458_HEALTH_PROMOTION_AND_DISEASE_PREVENTION;WB_635_PUBLIC_HEALTH;WB_1464_HEALTH_OF_THE_DISABLED;WB_621_HEALTH_NUTRITION_AND_POPULATION;WB_471_ECONOMIC_GROWTH;WB_1078_DETERMINANTS_OF_GROWTH;WB_1079_COMMODITIES_AND_RESOURCES;ENV_OIL;ENV_NATURALGAS;TAX_FNCACT_INSIDER;</t>
  </si>
  <si>
    <t>TAX_FNCACT;TAX_FNCACT_AUTHOR;ARMEDCONFLICT;TAX_WORLDLANGUAGES;TAX_WORLDLANGUAGES_MALALA;TAX_FNCACT_MANAGER;SCIENCE;SOC_INNOVATION;LEADER;TAX_FNCACT_MAYOR;TAX_FNCACT_ENGINEERS;</t>
  </si>
  <si>
    <t>GENERAL_GOVERNMENT;USPEC_POLITICS_GENERAL1;CRISISLEX_C01_CHILDREN_AND_EDUCATION;WB_286_TELECOMMUNICATIONS_AND_BROADBAND_ACCESS;WB_133_INFORMATION_AND_COMMUNICATION_TECHNOLOGIES;WB_678_DIGITAL_GOVERNMENT;WB_2944_SERVERS;WB_671_STORAGE_MANAGEMENT;WB_667_ICT_INFRASTRUCTURE;WB_672_NETWORK_MANAGEMENT;WB_135_TRANSPORT;WB_1174_WAREHOUSING_AND_STORAGE;WB_793_TRANSPORT_AND_LOGISTICS_SERVICES;</t>
  </si>
  <si>
    <t>ECON_STOCKMARKET;WB_1331_HEALTH_TECHNOLOGIES;WB_2453_ORGANIZED_CRIME;WB_1350_PHARMACEUTICALS;WB_2433_CONFLICT_AND_VIOLENCE;WB_621_HEALTH_NUTRITION_AND_POPULATION;WB_2432_FRAGILITY_CONFLICT_AND_VIOLENCE;WB_2456_DRUGS_AND_NARCOTICS;GENERAL_HEALTH;WB_1406_DISEASES;TAX_FNCACT;TAX_FNCACT_WOMEN;WB_698_TRADE;TAX_FNCACT_EXECUTIVE;LEADER;TAX_FNCACT_PRESIDENT;TAX_FNCACT_VICE_PRESIDENT;TAX_FNCACT_EXECUTIVE_VICE_PRESIDENT;TAX_FNCACT_CHIEF;TAX_MILITARY_TITLE;TAX_MILITARY_TITLE_OFFICER;TAX_FNCACT_OFFICER;TAX_FNCACT_CHIEF_FINANCIAL_OFFICER;WB_678_DIGITAL_GOVERNMENT;WB_694_BROADCAST_AND_MEDIA;WB_133_INFORMATION_AND_COMMUNICATION_TECHNOLOGIES;TAX_FNCACT_INVESTOR;TAX_FNCACT_DIRECTORS;WB_2416_INTERNET_OF_THINGS;WB_2399_ICT_INNOVATION_AND_TRANSFORMATION;</t>
  </si>
  <si>
    <t>TAX_FNCACT;TAX_FNCACT_EMPLOYEE;TAX_FNCACT_FOUNDER;TAX_FNCACT_VETERAN;TAX_FNCACT_CEO;TAX_FNCACT_ANALYSTS;AFFECT;TAX_FNCACT_OFFICIAL;SCIENCE;SOC_INNOVATION;WB_2418__D_PRINTING;WB_2416_INTERNET_OF_THINGS;WB_2399_ICT_INNOVATION_AND_TRANSFORMATION;WB_133_INFORMATION_AND_COMMUNICATION_TECHNOLOGIES;MANMADE_DISASTER_IMPLIED;TAX_FNCACT_EMPLOYEES;WB_2670_JOBS;WB_1467_EDUCATION_FOR_ALL;WB_470_EDUCATION;WB_2131_EMPLOYABILITY_SKILLS_AND_JOBS;WB_1484_EDUCATION_SKILLS_DEVELOPMENT_AND_LABOR_MARKET;</t>
  </si>
  <si>
    <t>ECON_CURRENCY_EXCHANGE_RATE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TAX_ECON_PRICE;ECON_DEBT;WB_1104_MACROECONOMIC_VULNERABILITY_AND_DEBT;WB_450_DEBT;TAX_FNCACT;TAX_FNCACT_EMPLOYEE;RELIGION;WB_661_BIG_DATA;WB_872_SMART_CITIES;WB_813_URBAN_GOVERNANCE_AND_CITY_SYSTEMS;WB_699_URBAN_DEVELOPMENT;WB_873_NON_TRADITIONAL_DATA_DRIVEN_MANAGEMENT;TECH_BIGDATA;USPEC_POLICY1;SOC_TECHNOLOGYSECTOR;PUBLIC_TRANSPORT;</t>
  </si>
  <si>
    <t>ECON_STOCKMARKET;WB_698_TRADE;TAX_FNCACT;TAX_FNCACT_DIRECTORS;WB_1331_HEALTH_TECHNOLOGIES;WB_1350_PHARMACEUTICALS;WB_621_HEALTH_NUTRITION_AND_POPULATION;TRIAL;GENERAL_GOVERNMENT;USPEC_POLITICS_GENERAL1;</t>
  </si>
  <si>
    <t>tjcnewspaper.com</t>
  </si>
  <si>
    <t>SOC_INNOVATION;TECH_AUTOMATION;WB_2670_JOBS;WB_2769_JOBS_STRATEGIES;WB_2840_INTEGRATION;WB_2836_MIGRATION_POLICIES_AND_JOBS;WB_2601_TRADE_LINKAGES_SPILLOVERS_AND_CONNECTIVITY;WB_772_TRADE_FACILITATION_AND_LOGISTICS;WB_699_URBAN_DEVELOPMENT;WB_866_CONNECTIVITY_AND_LAGGING_REGIONS;WB_698_TRADE;WB_797_NATIONAL_URBAN_POLICIES;WB_678_DIGITAL_GOVERNMENT;WB_2944_SERVERS;WB_671_STORAGE_MANAGEMENT;WB_667_ICT_INFRASTRUCTURE;WB_672_NETWORK_MANAGEMENT;WB_133_INFORMATION_AND_COMMUNICATION_TECHNOLOGIES;MEDIA_MSM;TAX_FNCACT;TAX_FNCACT_CHAIRMAN;TAX_FNCACT_CEO;ECON_STOCKMARKET;TAX_FNCACT_ANALYSTS;TAX_ECON_PRICE;WB_566_ENVIRONMENT_AND_NATURAL_RESOURCES;WB_590_ECOSYSTEMS;CRISISLEX_C07_SAFETY;</t>
  </si>
  <si>
    <t>TAX_FNCACT;TAX_FNCACT_CEO;TAX_FNCACT_WORKERS;TAX_ECON_PRICE;CYBER_ATTACK;WB_678_DIGITAL_GOVERNMENT;WB_670_ICT_SECURITY;WB_133_INFORMATION_AND_COMMUNICATION_TECHNOLOGIES;WB_2745_JOB_QUALITY_AND_LABOR_MARKET_PERFORMANCE;WB_2670_JOBS;WB_2750_LABOR_FORCE;WB_2689_JOBS_DIAGNOSTICS;TECH_AUTOMATION;LEADER;TAX_FNCACT_PRESIDENT;USPEC_POLITICS_GENERAL1;TAX_FNCACT_VICE_PRESIDENT;RECRUITMENT;TAX_WORLDBIRDS;TAX_WORLDBIRDS_CUTTHROAT;TAX_FNCACT_RECRUITER;WB_137_WATER;TAX_FNCACT_EMPLOYEE;TAX_FNCACT_EMPLOYER;WB_2690_CATEGORIES_OF_EMPLOYMENT;WB_2704_EMPLOYER;TAX_FNCACT_EMPLOYEES;TAX_FNCACT_MANAGER;TAX_FNCACT_GENERAL_MANAGER;TAX_FNCACT_MANAGERS;TAX_FNCACT_DIRECTOR;WB_661_BIG_DATA;WB_652_ICT_APPLICATIONS;WB_872_SMART_CITIES;WB_813_URBAN_GOVERNANCE_AND_CITY_SYSTEMS;WB_699_URBAN_DEVELOPMENT;WB_873_NON_TRADITIONAL_DATA_DRIVEN_MANAGEMENT;WB_658_ENTERPRISE_APPLICATIONS;TECH_BIGDATA;WB_2416_INTERNET_OF_THINGS;WB_2399_ICT_INNOVATION_AND_TRANSFORMATION;</t>
  </si>
  <si>
    <t>TAX_ECON_PRICE;USPEC_UNCERTAINTY1;TAX_FNCACT;TAX_FNCACT_EMPLOYEES;CRISISLEX_CRISISLEXREC;CRISISLEX_C07_SAFETY;GENERAL_GOVERNMENT;</t>
  </si>
  <si>
    <t>ELECTION;USPEC_POLICY1;LEADER;TAX_FNCACT;TAX_FNCACT_GOVERNOR;TAX_FNCACT_INVESTOR;MANMADE_DISASTER_IMPLIED;TAX_FNCACT_SUPPORTER;TAX_FNCACT_OFFICIAL;TAX_FNCACT_SECRETARY;TAX_FNCACT_SECRETARY_OF_STATE;TAX_FNCACT_SENATOR;USPEC_POLITICS_GENERAL1;WB_696_PUBLIC_SECTOR_MANAGEMENT;EDUCATION;WB_621_HEALTH_NUTRITION_AND_POPULATION;POVERTY;</t>
  </si>
  <si>
    <t>LITERACY;UNGP_EDUCATION;TAX_FNCACT;TAX_FNCACT_OFFICIALS;GENERAL_GOVERNMENT;EPU_POLICY;EPU_POLICY_GOVERNMENT;TAX_FNCACT_DIRECTOR;TAX_FNCACT_MANAGING_DIRECTOR;WB_1921_PRIVATE_SECTOR_DEVELOPMENT;WB_346_COMPETITIVE_INDUSTRIES;WB_818_INDUSTRY_POLICY_AND_REAL_SECTORS;WB_1281_MANUFACTURING;LEADER;TAX_FNCACT_PRESIDENT;USPEC_POLITICS_GENERAL1;TAX_FNCACT_VICE_PRESIDENT;EPU_ECONOMY_HISTORIC;TAX_ETHNICITY;TAX_ETHNICITY_INDIANS;MEDIA_MSM;CRISISLEX_C07_SAFETY;WB_678_DIGITAL_GOVERNMENT;WB_670_ICT_SECURITY;WB_2370_DATA_SECURITY;WB_133_INFORMATION_AND_COMMUNICATION_TECHNOLOGIES;WB_694_BROADCAST_AND_MEDIA;TAX_ECON_PRICE;MARITIME;SOC_INNOVATION;</t>
  </si>
  <si>
    <t>TAX_ECON_PRICE;TAX_FNCACT;TAX_FNCACT_CEO;SOC_INNOVATION;</t>
  </si>
  <si>
    <t>TAX_WORLDLANGUAGES;TAX_WORLDLANGUAGES_AMONG;ECON_WORLDCURRENCIES;ECON_WORLDCURRENCIES_DOLLAR;WB_698_TRADE;ECON_STOCKMARKET;TAX_FNCACT;TAX_FNCACT_INVESTOR;</t>
  </si>
  <si>
    <t>meddeviceonline.com</t>
  </si>
  <si>
    <t>GENERAL_HEALTH;MEDICAL;CRISISLEX_C03_WELLBEING_HEALTH;WB_1331_HEALTH_TECHNOLOGIES;WB_621_HEALTH_NUTRITION_AND_POPULATION;WB_1362_MEDICAL_EQUIPMENT;SCIENCE;EPU_CATS_HEALTHCARE;SOC_INNOVATION;TAX_FNCACT;TAX_FNCACT_CHAIRMAN;MANMADE_DISASTER_IMPLIED;WB_2418__D_PRINTING;WB_2416_INTERNET_OF_THINGS;WB_2399_ICT_INNOVATION_AND_TRANSFORMATION;WB_133_INFORMATION_AND_COMMUNICATION_TECHNOLOGIES;WB_1921_PRIVATE_SECTOR_DEVELOPMENT;WB_346_COMPETITIVE_INDUSTRIES;WB_818_INDUSTRY_POLICY_AND_REAL_SECTORS;WB_1281_MANUFACTURING;SOC_EMERGINGTECH;TAX_ECON_PRICE;EPU_ECONOMY_HISTORIC;TAX_DISEASE;TAX_DISEASE_CONVENTIONAL;WB_1305_HEALTH_SERVICES_DELIVERY;WB_2453_ORGANIZED_CRIME;WB_1350_PHARMACEUTICALS;WB_2433_CONFLICT_AND_VIOLENCE;WB_2432_FRAGILITY_CONFLICT_AND_VIOLENCE;WB_2456_DRUGS_AND_NARCOTICS;</t>
  </si>
  <si>
    <t>ECON_STOCKMARKET;TAX_ECON_PRICE;TAX_FNCACT;TAX_FNCACT_INSIDER;TAX_MILITARY_TITLE;TAX_MILITARY_TITLE_OFFICER;TAX_FNCACT_OFFICER;TAX_FNCACT_ANALYSTS;TAX_FNCACT_ANALYST;WB_698_TRADE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</si>
  <si>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TAX_FNCACT;TAX_FNCACT_ANALYST;ECON_STOCKMARKET;TAX_ECON_PRICE;</t>
  </si>
  <si>
    <t>ECON_STOCKMARKET;TAX_FNCACT;TAX_FNCACT_GUIDE;CRISISLEX_T11_UPDATESSYMPATHY;SOC_EMERGINGTECH;WB_678_DIGITAL_GOVERNMENT;WB_2944_SERVERS;WB_671_STORAGE_MANAGEMENT;WB_667_ICT_INFRASTRUCTURE;WB_672_NETWORK_MANAGEMENT;WB_133_INFORMATION_AND_COMMUNICATION_TECHNOLOGIES;TAX_ECON_PRICE;WB_698_TRADE;TAX_FNCACT_ANALYST;TAX_FNCACT_ANALYSTS;</t>
  </si>
  <si>
    <t>TAX_FNCACT;TAX_FNCACT_ANALYSTS;SOC_TECHNOLOGYSECTOR;ECON_STOCKMARKET;TAX_FNCACT_ANALYST;TAX_ECON_PRICE;</t>
  </si>
  <si>
    <t>TAX_FNCACT;TAX_FNCACT_INSIDER;WB_698_TRADE;TAX_FNCACT_CFO;TAX_ECON_PRICE;TAX_FNCACT_EXECUTIVE;LEADER;TAX_FNCACT_PRESIDENT;USPEC_POLITICS_GENERAL1;TAX_FNCACT_VICE_PRESIDENT;TAX_FNCACT_EXECUTIVE_VICE_PRESIDENT;TAX_FNCACT_ANALYSTS;WB_1406_DISEASES;WB_1435_OBESITY;WB_621_HEALTH_NUTRITION_AND_POPULATION;WB_1427_NON_COMMUNICABLE_DISEASE_AND_INJURY;TAX_FNCACT_AUTHORITIES;CRISISLEX_CRISISLEXREC;EDUCATION;WB_470_EDUCATION;SCIENCE;SOC_INNOVATION;CRISISLEX_C07_SAFETY;</t>
  </si>
  <si>
    <t>WB_698_TRADE;TAX_ECON_PRICE;TAX_FNCACT;TAX_FNCACT_ANALYSTS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</si>
  <si>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CRISISLEX_C07_SAFETY;TAX_FNCACT;TAX_FNCACT_ANALYST;DELAY;ECON_EARNINGSREPORT;TAX_ECON_PRICE;EPU_ECONOMY_HISTORIC;LEADER;TAX_FNCACT_PRESIDENT;USPEC_POLITICS_GENERAL1;WB_698_TRADE;CRISISLEX_CRISISLEXREC;ECON_STOCKMARKET;</t>
  </si>
  <si>
    <t>TAX_FNCACT;TAX_FNCACT_ANALYSTS;ECON_STOCKMARKET;MEDIA_MSM;TAX_ECON_PRICE;TAX_FNCACT_DRIVER;ECON_EARNINGSREPORT;WB_2299_PIPELINES;WB_539_OIL_AND_GAS_POLICY_STRATEGY_AND_INSTITUTIONS;WB_507_ENERGY_AND_EXTRACTIVES;WB_548_PPP_IN_OIL_AND_GAS;TAX_FNCACT_DRIVERS;</t>
  </si>
  <si>
    <t>kugn.com</t>
  </si>
  <si>
    <t>TAX_FNCACT;TAX_FNCACT_CANDIDATE;ECON_STOCKMARKET;TAX_FNCACT_TRADERS;WB_698_TRADE;TAX_ECON_PRICE;GENERAL_GOVERNMENT;EDUCATION;WB_470_EDUCATION;TAX_FNCACT_ANALYSTS;SOC_TECHNOLOGYSECTOR;ECON_WORLDCURRENCIES;ECON_WORLDCURRENCIES_DOLLAR;</t>
  </si>
  <si>
    <t>WB_135_TRANSPORT;WB_1174_WAREHOUSING_AND_STORAGE;WB_793_TRANSPORT_AND_LOGISTICS_SERVICES;SEIZE;TAX_ECON_PRICE;EPU_ECONOMY_HISTORIC;TAX_FNCACT;TAX_FNCACT_PERFORMER;NEGOTIATIONS;USPEC_POLICY1;</t>
  </si>
  <si>
    <t>thenorthwestern.com</t>
  </si>
  <si>
    <t>TAX_ECON_PRICE;EDUCATION;WB_470_EDUCATION;MEDICAL;LEADER;TAX_FNCACT;TAX_FNCACT_PRESIDENT;USPEC_POLITICS_GENERAL1;ECON_STOCKMARKET;TAX_FNCACT_VICE_PRESIDENT;CRISISLEX_C07_SAFETY;</t>
  </si>
  <si>
    <t>TAX_FNCACT;TAX_FNCACT_ANALYSTS;ECON_STOCKMARKET;TAX_FNCACT_AUTHOR;</t>
  </si>
  <si>
    <t>TAX_FNCACT;TAX_FNCACT_OFFICIALS;ACT_MAKESTATEMENT;LEADER;TAX_FNCACT_PRESIDENT;USPEC_POLITICS_GENERAL1;TAX_FNCACT_CEO;TAX_FNCACT_EXECUTIVES;WB_696_PUBLIC_SECTOR_MANAGEMENT;WB_723_PUBLIC_ADMINISTRATION;WB_2085_PUBLIC_SECTOR_DOWNSIZING;WB_2054_SIZE_OF_THE_PUBLIC_SERVICE;WB_724_HUMAN_RESOURCES_FOR_PUBLIC_SECTOR;TAX_FNCACT_ATTENDANT;WB_2670_JOBS;WB_1467_EDUCATION_FOR_ALL;WB_470_EDUCATION;WB_2131_EMPLOYABILITY_SKILLS_AND_JOBS;WB_1484_EDUCATION_SKILLS_DEVELOPMENT_AND_LABOR_MARKET;WB_678_DIGITAL_GOVERNMENT;WB_2944_SERVERS;WB_671_STORAGE_MANAGEMENT;WB_667_ICT_INFRASTRUCTURE;WB_672_NETWORK_MANAGEMENT;WB_133_INFORMATION_AND_COMMUNICATION_TECHNOLOGIES;GOV_LOCALGOV;TAX_FNCACT_EMPLOYEES;WB_2745_JOB_QUALITY_AND_LABOR_MARKET_PERFORMANCE;WB_2689_JOBS_DIAGNOSTICS;WB_2748_EMPLOYMENT;TAX_FNCACT_WORKER;</t>
  </si>
  <si>
    <t>WB_698_TRADE;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CHIEF;TAX_FNCACT_EXECUTIVE;TAX_FNCACT_CHIEF_EXECUTIVE;TAX_MILITARY_TITLE;TAX_MILITARY_TITLE_OFFICER;TAX_FNCACT_OFFICER;TAX_FNCACT_EXECUTIVE_OFFICER;TAX_FNCACT_CHIEF_EXECUTIVE_OFFICER;</t>
  </si>
  <si>
    <t>MANMADE_DISASTER_IMPLIED;WB_290_TELECOMMUNICATIONS_ORGANIZATIONAL_DESIGN;WB_288_TELECOMMUNICATIONS_SECTOR_POLICY_AND_REGULATION;WB_286_TELECOMMUNICATIONS_AND_BROADBAND_ACCESS;WB_133_INFORMATION_AND_COMMUNICATION_TECHNOLOGIES;WB_1921_PRIVATE_SECTOR_DEVELOPMENT;WB_346_COMPETITIVE_INDUSTRIES;WB_818_INDUSTRY_POLICY_AND_REAL_SECTORS;WB_1281_MANUFACTURING;TAX_FNCACT;TAX_FNCACT_CEO;WB_678_DIGITAL_GOVERNMENT;WB_2944_SERVERS;WB_671_STORAGE_MANAGEMENT;WB_667_ICT_INFRASTRUCTURE;WB_672_NETWORK_MANAGEMENT;WB_698_TRADE;ECON_STOCKMARKET;ECON_DEBT;WB_1104_MACROECONOMIC_VULNERABILITY_AND_DEBT;WB_450_DEBT;SOC_EMERGINGTECH;</t>
  </si>
  <si>
    <t>ECON_STOCKMARKET;TAX_ETHNICITY;TAX_ETHNICITY_JAPANESE;TAX_WORLDLANGUAGES;TAX_WORLDLANGUAGES_JAPANESE;RELIGION;NATURAL_DISASTER;NATURAL_DISASTER_EROSION;TAX_FNCACT;TAX_FNCACT_ANALYST;UNGP_FORESTS_RIVERS_OCEANS;TAX_ECON_PRICE;</t>
  </si>
  <si>
    <t>TAX_ECON_PRICE;WB_135_TRANSPORT;WB_1803_TRANSPORT_INFRASTRUCTURE;WB_167_PORTS;TAX_FNCACT;TAX_FNCACT_EXECUTIVE;TAX_FNCACT_WORKER;TAX_FNCACT_MANAGER;TAX_FNCACT_GENERAL_MANAGER;CRISISLEX_T04_INFRASTRUCTURE;WB_2601_TRADE_LINKAGES_SPILLOVERS_AND_CONNECTIVITY;WB_772_TRADE_FACILITATION_AND_LOGISTICS;WB_699_URBAN_DEVELOPMENT;WB_866_CONNECTIVITY_AND_LAGGING_REGIONS;WB_698_TRADE;WB_797_NATIONAL_URBAN_POLICIES;WB_1174_WAREHOUSING_AND_STORAGE;WB_793_TRANSPORT_AND_LOGISTICS_SERVICES;TAX_FNCACT_MANAGERS;WB_678_DIGITAL_GOVERNMENT;WB_670_ICT_SECURITY;WB_2372_AUTHENTICATION_AND_AUTHORIZATION;WB_133_INFORMATION_AND_COMMUNICATION_TECHNOLOGIES;</t>
  </si>
  <si>
    <t>WB_1973_FINANCIAL_RISK_REDUCTION;WB_435_AGRICULTURE_AND_FOOD_SECURITY;WB_337_INSURANCE;WB_1967_AGRICULTURAL_RISK_AND_SECURITY;TRIAL;WB_1458_HEALTH_PROMOTION_AND_DISEASE_PREVENTION;WB_635_PUBLIC_HEALTH;WB_1464_HEALTH_OF_THE_DISABLED;WB_621_HEALTH_NUTRITION_AND_POPULATION;ARMEDCONFLICT;TAX_FNCACT;TAX_FNCACT_EXECUTIVES;TAX_FNCACT_DIRECTORS;TAX_FNCACT_CEO;WB_698_TRADE;ECON_STOCKMARKET;</t>
  </si>
  <si>
    <t>ouest-france.fr</t>
  </si>
  <si>
    <t>EPU_ECONOMY_HISTORIC;WB_678_DIGITAL_GOVERNMENT;WB_2947_OPERATING_SYSTEMS;WB_667_ICT_INFRASTRUCTURE;WB_669_SOFTWARE_INFRASTRUCTURE;WB_133_INFORMATION_AND_COMMUNICATION_TECHNOLOGIES;WB_652_ICT_APPLICATIONS;WB_2363_MOBILE_APPLICATIONS;WB_658_ENTERPRISE_APPLICATIONS;TECH_AUTOMATION;WB_2670_JOBS;WB_1467_EDUCATION_FOR_ALL;WB_470_EDUCATION;WB_2131_EMPLOYABILITY_SKILLS_AND_JOBS;WB_1484_EDUCATION_SKILLS_DEVELOPMENT_AND_LABOR_MARKET;WB_2601_TRADE_LINKAGES_SPILLOVERS_AND_CONNECTIVITY;WB_772_TRADE_FACILITATION_AND_LOGISTICS;WB_699_URBAN_DEVELOPMENT;WB_866_CONNECTIVITY_AND_LAGGING_REGIONS;WB_698_TRADE;WB_797_NATIONAL_URBAN_POLICIES;TAX_FNCACT;TAX_FNCACT_DIRECTOR;TAX_ECON_PRICE;SOC_INNOVATION;MEDIA_SOCIAL;TAX_FNCACT_ENGINEER;DELAY;EPU_POLICY;EPU_POLICY_REFORM;EPU_CATS_REGULATION;</t>
  </si>
  <si>
    <t>TAX_FNCACT;TAX_FNCACT_CHIEF;TAX_MILITARY_TITLE;TAX_MILITARY_TITLE_OFFICER;TAX_FNCACT_OFFICER;TAX_FNCACT_ENGINEERS;MANMADE_DISASTER_IMPLIED;WB_678_DIGITAL_GOVERNMENT;WB_2947_OPERATING_SYSTEMS;WB_667_ICT_INFRASTRUCTURE;WB_669_SOFTWARE_INFRASTRUCTURE;WB_133_INFORMATION_AND_COMMUNICATION_TECHNOLOGIES;SOC_EMERGINGTECH;TAX_FNCACT_ARCHITECT;TAX_FNCACT_CTO;TAX_FNCACT_EXECUTIVES;WB_135_TRANSPORT;WB_1174_WAREHOUSING_AND_STORAGE;WB_793_TRANSPORT_AND_LOGISTICS_SERVICES;WB_507_ENERGY_AND_EXTRACTIVES;WB_895_MINING_SYSTEMS;WB_2934_COPPER;WB_1699_METAL_ORE_MINING;TAX_DISEASE;TAX_DISEASE_CANCER;WB_1406_DISEASES;WB_1431_CANCER;WB_621_HEALTH_NUTRITION_AND_POPULATION;WB_1427_NON_COMMUNICABLE_DISEASE_AND_INJURY;SCIENCE;TAX_FNCACT_RESEARCHER;LEADER;TAX_FNCACT_PRESIDENT;TAX_FNCACT_VICE_PRESIDENT;TAX_FNCACT_SENIOR_VICE_PRESIDENT;WB_2944_SERVERS;WB_671_STORAGE_MANAGEMENT;WB_672_NETWORK_MANAGEMENT;TAX_ETHNICITY;TAX_ETHNICITY_KOREAN;TAX_WORLDLANGUAGES;TAX_WORLDLANGUAGES_KOREAN;WB_1921_PRIVATE_SECTOR_DEVELOPMENT;WB_346_COMPETITIVE_INDUSTRIES;WB_818_INDUSTRY_POLICY_AND_REAL_SECTORS;WB_1281_MANUFACTURING;PROTEST;TAX_FNCACT_DIRECTOR;ECON_WORLDCURRENCIES;ECON_WORLDCURRENCIES_DOLLARS;TAX_ECON_PRICE;TAX_FNCACT_ANALYST;AFFECT;</t>
  </si>
  <si>
    <t>ECON_STOCKMARKET;TAX_FNCACT;TAX_FNCACT_CHAIRMAN;</t>
  </si>
  <si>
    <t>USPEC_POLICY1;EPU_POLICY;EPU_POLICY_POLICY;EPU_ECONOMY_HISTORIC;EPU_POLICY_REGULATORY;ECON_DEBT;WB_1104_MACROECONOMIC_VULNERABILITY_AND_DEBT;WB_450_DEBT;TAX_FNCACT;TAX_FNCACT_CEO;SCIENCE;SOC_INNOVATION;WB_2299_PIPELINES;WB_539_OIL_AND_GAS_POLICY_STRATEGY_AND_INSTITUTIONS;WB_507_ENERGY_AND_EXTRACTIVES;WB_548_PPP_IN_OIL_AND_GAS;TAX_FNCACT_LEADERS;MEDIA_MSM;WB_698_TRADE;</t>
  </si>
  <si>
    <t>TAX_FNCACT;TAX_FNCACT_ANALYSTS;EPU_ECONOMY_HISTORIC;TAX_FNCACT_ANALYST;TAX_FNCACT_RESEARCH_ANALYST;WB_2670_JOBS;WB_2769_JOBS_STRATEGIES;WB_2840_INTEGRATION;WB_2836_MIGRATION_POLICIES_AND_JOBS;TAX_FNCACT_VENDOR;ECON_EARNINGSREPORT;ECON_STOCKMARKET;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_CEO;WB_1467_EDUCATION_FOR_ALL;WB_470_EDUCATION;WB_2131_EMPLOYABILITY_SKILLS_AND_JOBS;WB_1484_EDUCATION_SKILLS_DEVELOPMENT_AND_LABOR_MARKET;WB_1921_PRIVATE_SECTOR_DEVELOPMENT;WB_405_BUSINESS_CLIMATE;WB_2531_INSPECTIONS_LICENSING_AND_PERMITS;WB_2530_BUSINESS_ENVIRONMENT;WB_652_ICT_APPLICATIONS;WB_665_SOFTWARE_AS_A_SERVICE;WB_658_ENTERPRISE_APPLICATIONS;WB_290_TELECOMMUNICATIONS_ORGANIZATIONAL_DESIGN;WB_288_TELECOMMUNICATIONS_SECTOR_POLICY_AND_REGULATION;WB_286_TELECOMMUNICATIONS_AND_BROADBAND_ACCESS;NATURAL_DISASTER;NATURAL_DISASTER_EROSION;UNGP_FORESTS_RIVERS_OCEANS;ARMEDCONFLICT;WB_661_BIG_DATA;WB_872_SMART_CITIES;WB_813_URBAN_GOVERNANCE_AND_CITY_SYSTEMS;WB_699_URBAN_DEVELOPMENT;WB_873_NON_TRADITIONAL_DATA_DRIVEN_MANAGEMENT;TECH_BIGDATA;TAX_FNCACT_BROKER;TAX_FNCACT_SPECIALIST;</t>
  </si>
  <si>
    <t>CRISISLEX_T11_UPDATESSYMPATHY;TAX_FNCACT;TAX_FNCACT_ANALYST;ECON_EMERGINGECON;TAX_FNCACT_ANALYSTS;ECON_STOCKMARKET;TAX_ECON_PRICE;TAX_FNCACT_INSIDER;TAX_FNCACT_INVESTOR;MEDIA_MSM;WB_698_TRADE;TAX_FNCACT_AUTHORITIES;CRISISLEX_CRISISLEXREC;EDUCATION;WB_470_EDUCATION;WB_678_DIGITAL_GOVERNMENT;WB_667_ICT_INFRASTRUCTURE;WB_669_SOFTWARE_INFRASTRUCTURE;WB_133_INFORMATION_AND_COMMUNICATION_TECHNOLOGIES;SCIENCE;SOC_INNOVATION;</t>
  </si>
  <si>
    <t>TRIAL;ECON_TAXATION;TAX_FNCACT;TAX_FNCACT_TAX_PREPARER;TAX_FNCACT_RETAILER;WB_696_PUBLIC_SECTOR_MANAGEMENT;WB_2048_COMPENSATION_CAREERS_AND_INCENTIVES;WB_723_PUBLIC_ADMINISTRATION;WB_724_HUMAN_RESOURCES_FOR_PUBLIC_SECTOR;TAX_FNCACT_BUILDER;ECON_STOCKMARKET;TAX_ETHNICITY;TAX_ETHNICITY_AMERICAN;</t>
  </si>
  <si>
    <t>TAX_FNCACT;TAX_FNCACT_MANUFACTURER;WB_678_DIGITAL_GOVERNMENT;WB_2944_SERVERS;WB_671_STORAGE_MANAGEMENT;WB_667_ICT_INFRASTRUCTURE;WB_672_NETWORK_MANAGEMENT;WB_133_INFORMATION_AND_COMMUNICATION_TECHNOLOGIES;MEDIA_SOCIAL;TAX_FNCACT_DIRECTOR;TAX_FNCACT_ANALYSTS;TAX_FNCACT_MANAGER;WB_2416_INTERNET_OF_THINGS;WB_2399_ICT_INNOVATION_AND_TRANSFORMATION;</t>
  </si>
  <si>
    <t>prepsure.com</t>
  </si>
  <si>
    <t>SOC_INNOVATION;TAX_ETHNICITY;TAX_ETHNICITY_INDIAN;TAX_FNCACT;TAX_FNCACT_DESIGNER;TAX_FNCACT_MANUFACTURER;TAX_ETHNICITY_TAMIL;TAX_WORLDLANGUAGES;TAX_WORLDLANGUAGES_TAMIL;TAX_FNCACT_CHAIRMAN;TAX_FNCACT_DIRECTOR;TAX_FNCACT_MANAGING_DIRECTOR;TAX_ETHNICITY_AMERICAN;</t>
  </si>
  <si>
    <t>SOC_TECHNOLOGYSECTOR;TAX_FNCACT;TAX_FNCACT_ANALYSTS;ECON_STOCKMARKET;TAX_ECON_PRICE;EPU_ECONOMY_HISTORIC;SOC_INNOVATION;WB_290_TELECOMMUNICATIONS_ORGANIZATIONAL_DESIGN;WB_288_TELECOMMUNICATIONS_SECTOR_POLICY_AND_REGULATION;WB_286_TELECOMMUNICATIONS_AND_BROADBAND_ACCESS;WB_133_INFORMATION_AND_COMMUNICATION_TECHNOLOGIES;ALLIANCE;EPU_CATS_MIGRATION_FEAR_FEAR;TAX_FNCACT_PEERS;WB_1921_PRIVATE_SECTOR_DEVELOPMENT;WB_346_COMPETITIVE_INDUSTRIES;TAX_FNCACT_ANALYST;WB_405_BUSINESS_CLIMATE;WB_2531_INSPECTIONS_LICENSING_AND_PERMITS;WB_2530_BUSINESS_ENVIRONMENT;WB_818_INDUSTRY_POLICY_AND_REAL_SECTORS;WB_1281_MANUFACTURING;NATURAL_DISASTER;NATURAL_DISASTER_BLIZZARD;TAX_WORLDLANGUAGES;TAX_WORLDLANGUAGES_ANGIE;</t>
  </si>
  <si>
    <t>ECON_EARNINGSREPORT;TAX_FNCACT;TAX_FNCACT_EXECUTIVES;USPEC_UNCERTAINTY1;TAX_FNCACT_ANALYST;ECON_CURRENCY_EXCHANGE_RATE;TAX_FNCACT_CHIEF;TAX_FNCACT_EXECUTIVE;TAX_FNCACT_CHIEF_EXECUTIVE;TAX_MILITARY_TITLE;TAX_MILITARY_TITLE_OFFICER;TAX_FNCACT_OFFICER;TAX_FNCACT_EXECUTIVE_OFFICER;TAX_FNCACT_CHIEF_EXECUTIVE_OFFICER;TAX_FNCACT_CHAIRMAN;TAX_ECON_PRICE;WB_698_TRADE;TAX_FNCACT_WORKERS;TAX_FNCACT_CEO;KILL;TAX_FNCACT_CHIEF_FINANCIAL_OFFICER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135_TRANSPORT;WB_1174_WAREHOUSING_AND_STORAGE;WB_793_TRANSPORT_AND_LOGISTICS_SERVICES;TAX_FNCACT_LEADERS;RELIGION;TAX_FNCACT_ANALYSTS;NEGOTIATIONS;</t>
  </si>
  <si>
    <t>TAX_POLITICAL_PARTY;TAX_POLITICAL_PARTY_REPUBLICAN;USPEC_POLITICS_GENERAL1;EPU_ECONOMY_HISTORIC;TAX_FNCACT;TAX_FNCACT_CHIEF;TAX_FNCACT_EXECUTIVE;TAX_FNCACT_CHIEF_EXECUTIVE;TAX_FNCACT_LEADER;TAX_FNCACT_NOMINEE;LEADER;TAX_FNCACT_GOVERNOR;TAX_FNCACT_WOMEN;PROTEST;MOVEMENT_GENERAL;TAX_FNCACT_ACTIVIST;TAX_FNCACT_LEADERS;TAX_FNCACT_SPOKESWOMAN;TAX_POLITICAL_PARTY_DEMOCRATS;EPU_POLICY;EPU_POLICY_POLITICAL;CRISISLEX_C07_SAFETY;TAX_ECON_PRICE;TAX_FNCACT_SPOKESMAN;ELECTION;TAX_FNCACT_CANDIDATES;</t>
  </si>
  <si>
    <t>TAX_ECON_PRICE;TAX_FNCACT;TAX_FNCACT_CHIEF;TAX_FNCACT_EXECUTIVE;TAX_FNCACT_CHIEF_EXECUTIVE;TAX_MILITARY_TITLE;TAX_MILITARY_TITLE_OFFICER;TAX_FNCACT_OFFICER;TAX_FNCACT_EXECUTIVE_OFFICER;TAX_FNCACT_CHIEF_EXECUTIVE_OFFICER;TAX_FNCACT_EMPLOYEES;WB_678_DIGITAL_GOVERNMENT;WB_674_SHARED_INFRASTRUCTURE;WB_667_ICT_INFRASTRUCTURE;WB_676_CLOUD_COMPUTING;WB_133_INFORMATION_AND_COMMUNICATION_TECHNOLOGIES;LEADER;TAX_FNCACT_PRESIDENT;USPEC_POLITICS_GENERAL1;TAX_FNCACT_CEO;TAX_FNCACT_CHAIRMAN;WB_698_TRADE;</t>
  </si>
  <si>
    <t>TAX_FNCACT;TAX_FNCACT_TRADER;WB_698_TRADE;TAX_FNCACT_ANALYST;EPU_ECONOMY_HISTORIC;TAX_FNCACT_CEO;ECON_STOCKMARKET;TECH_AUTOMATION;WB_678_DIGITAL_GOVERNMENT;WB_674_SHARED_INFRASTRUCTURE;WB_667_ICT_INFRASTRUCTURE;WB_676_CLOUD_COMPUTING;WB_133_INFORMATION_AND_COMMUNICATION_TECHNOLOGIES;WB_2944_SERVERS;WB_671_STORAGE_MANAGEMENT;WB_672_NETWORK_MANAGEMENT;CRISISLEX_T11_UPDATESSYMPATHY;TAX_FNCACT_VENDOR;WB_368_LEASING;TAX_ECON_PRICE;UNGP_FORESTS_RIVERS_OCEANS;SCIENCE;SOC_INNOVATION;WB_290_TELECOMMUNICATIONS_ORGANIZATIONAL_DESIGN;WB_288_TELECOMMUNICATIONS_SECTOR_POLICY_AND_REGULATION;WB_286_TELECOMMUNICATIONS_AND_BROADBAND_ACCESS;</t>
  </si>
  <si>
    <t>WB_698_TRADE;WB_2670_JOBS;WB_2769_JOBS_STRATEGIES;WB_2840_INTEGRATION;WB_2836_MIGRATION_POLICIES_AND_JOBS;WB_728_PUBLIC_SERVICE_DELIVERY;WB_696_PUBLIC_SECTOR_MANAGEMENT;WB_723_PUBLIC_ADMINISTRATION;WB_2098_OUTSOURCING;RELIGION;TAX_ECON_PRIC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USPEC_POLICY1;ECON_STOCKMARKET;</t>
  </si>
  <si>
    <t>WB_845_LEGAL_AND_REGULATORY_FRAMEWORK;WB_696_PUBLIC_SECTOR_MANAGEMENT;WB_851_INTELLECTUAL_PROPERTY_RIGHTS;WB_1041_PATENTS;WB_1039_PROPERTY_LAWS_AND_REGULATIONS;USPEC_UNCERTAINTY1;SCIENCE;</t>
  </si>
  <si>
    <t>ECON_STOCKMARKET;TAX_ECON_PRICE;TAX_FNCACT;TAX_FNCACT_ANALYSTS;WB_698_TRADE;TAX_WORLDLANGUAGES;TAX_WORLDLANGUAGES_RUSSIA;TAX_FNCACT_INSIDERS;</t>
  </si>
  <si>
    <t>everythinghudson.com</t>
  </si>
  <si>
    <t>ECON_STOCKMARKET;WB_698_TRADE;TAX_ECON_PRICE;TAX_FNCACT;TAX_FNCACT_INSIDERS;TAX_FNCACT_INSIDER;TAX_FNCACT_DIRECTOR;KILL;GENERAL_GOVERNMENT;EPU_POLICY;EPU_POLICY_GOVERNMENT;EDUCATION;WB_470_EDUCATION;SCIENCE;SOC_INNOVATION;EPU_ECONOMY_HISTORIC;CRISISLEX_C07_SAFETY;</t>
  </si>
  <si>
    <t>tyden.cz</t>
  </si>
  <si>
    <t>TAX_FNCACT;TAX_FNCACT_MANUFACTURER;WB_2670_JOBS;WB_1467_EDUCATION_FOR_ALL;WB_470_EDUCATION;WB_2131_EMPLOYABILITY_SKILLS_AND_JOBS;WB_1484_EDUCATION_SKILLS_DEVELOPMENT_AND_LABOR_MARKET;TAX_ECON_PRICE;TAX_FNCACT_EXECUTIVE;TAX_FNCACT_DIRECTOR;TAX_FNCACT_EXECUTIVE_DIRECTOR;TAX_FNCACT_EMPLOYEES;TAX_FNCACT_PRODUCER;WB_678_DIGITAL_GOVERNMENT;WB_667_ICT_INFRASTRUCTURE;WB_669_SOFTWARE_INFRASTRUCTURE;WB_2945_DATABASE;WB_133_INFORMATION_AND_COMMUNICATION_TECHNOLOGIES;</t>
  </si>
  <si>
    <t>WB_135_TRANSPORT;WB_1174_WAREHOUSING_AND_STORAGE;WB_793_TRANSPORT_AND_LOGISTICS_SERVICES;TAX_FNCACT;TAX_FNCACT_EXECUTIVE;WB_678_DIGITAL_GOVERNMENT;WB_694_BROADCAST_AND_MEDIA;WB_133_INFORMATION_AND_COMMUNICATION_TECHNOLOGIES;TAX_FNCACT_OFFICIAL;SCIENCE;SOC_INNOVATION;EXTREMISM;WB_2416_INTERNET_OF_THINGS;WB_2399_ICT_INNOVATION_AND_TRANSFORMATION;TAX_FNCACT_CTO;TAX_FNCACT_VENDOR;WB_566_ENVIRONMENT_AND_NATURAL_RESOURCES;WB_590_ECOSYSTEMS;KILL;TAX_ECON_PRICE;WB_696_PUBLIC_SECTOR_MANAGEMENT;WB_831_GOVERNANCE;CRISISLEX_C07_SAFETY;TAX_FNCACT_MANAGER;TAX_FNCACT_NAVIGATOR;TAX_FNCACT_EXECUTIVES;TAX_FNCACT_PRACTITIONERS;TAX_FNCACT_COMPANION;WB_652_ICT_APPLICATIONS;WB_665_SOFTWARE_AS_A_SERVICE;WB_658_ENTERPRISE_APPLICATIONS;TAX_FNCACT_INCUMBENT;USPEC_POLICY1;TAX_FNCACT_KING;TECH_VIRTUALREALITY;</t>
  </si>
  <si>
    <t>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;TAX_FNCACT_DIRECTOR;WB_368_LEASING;WB_2601_TRADE_LINKAGES_SPILLOVERS_AND_CONNECTIVITY;WB_772_TRADE_FACILITATION_AND_LOGISTICS;WB_866_CONNECTIVITY_AND_LAGGING_REGIONS;WB_698_TRADE;WB_797_NATIONAL_URBAN_POLICIES;TAX_FNCACT_INCUMBENT;WB_290_TELECOMMUNICATIONS_ORGANIZATIONAL_DESIGN;WB_288_TELECOMMUNICATIONS_SECTOR_POLICY_AND_REGULATION;WB_286_TELECOMMUNICATIONS_AND_BROADBAND_ACCESS;TAX_ECON_PRICE;WB_2944_SERVERS;WB_671_STORAGE_MANAGEMENT;WB_667_ICT_INFRASTRUCTURE;WB_672_NETWORK_MANAGEMENT;WB_135_TRANSPORT;WB_1174_WAREHOUSING_AND_STORAGE;WB_793_TRANSPORT_AND_LOGISTICS_SERVICES;CRISISLEX_T11_UPDATESSYMPATHY;SOC_INNOVATION;TAX_FNCACT_VENDOR;CRISISLEX_C07_SAFETY;WB_1331_HEALTH_TECHNOLOGIES;WB_1358_GENERIC_DRUGS;WB_1350_PHARMACEUTICALS;WB_621_HEALTH_NUTRITION_AND_POPULATION;</t>
  </si>
  <si>
    <t>TAX_FNCACT;TAX_FNCACT_CEO;TAX_FNCACT_CHIEF;TAX_FNCACT_EXECUTIVE;TAX_FNCACT_CHIEF_EXECUTIVE;TAX_MILITARY_TITLE;TAX_MILITARY_TITLE_OFFICER;TAX_FNCACT_OFFICER;TAX_FNCACT_EXECUTIVE_OFFICER;TAX_FNCACT_CHIEF_EXECUTIVE_OFFICER;TAX_POLITICAL_PARTY;TAX_POLITICAL_PARTY_REPUBLICAN;WB_678_DIGITAL_GOVERNMENT;WB_694_BROADCAST_AND_MEDIA;WB_133_INFORMATION_AND_COMMUNICATION_TECHNOLOGIES;MEDIA_MSM;TAX_FNCACT_SENATORS;TAX_FNCACT_CANDIDATES;TAX_FNCACT_SPOKESWOMAN;MEDIA_SOCIAL;</t>
  </si>
  <si>
    <t>TAX_FNCACT;TAX_FNCACT_ANALYSTS;WB_698_TRADE;ECON_STOCKMARKET;TAX_FNCACT_ANALYST;ECON_EARNINGSREPOR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</si>
  <si>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TAX_POLITICAL_PARTY;TAX_POLITICAL_PARTY_REPUBLICAN;USPEC_POLITICS_GENERAL1;EPU_ECONOMY_HISTORIC;TAX_FNCACT;TAX_FNCACT_CHIEF;TAX_FNCACT_EXECUTIVE;TAX_FNCACT_CHIEF_EXECUTIVE;TAX_FNCACT_LEADER;TAX_FNCACT_NOMINEE;LEADER;TAX_FNCACT_GOVERNOR;TAX_FNCACT_WOMEN;PROTEST;MOVEMENT_GENERAL;TAX_FNCACT_ACTIVIST;TAX_FNCACT_LEADERS;TAX_FNCACT_SPOKESWOMAN;TAX_POLITICAL_PARTY_DEMOCRATS;EPU_POLICY;EPU_POLICY_POLITICAL;CRISISLEX_C07_SAFETY;TAX_ECON_PRICE;TAX_FNCACT_SPOKESMAN;</t>
  </si>
  <si>
    <t>abcactionnews.com</t>
  </si>
  <si>
    <t>scientificcomputing.com</t>
  </si>
  <si>
    <t>TAX_FNCACT;TAX_FNCACT_EXECUTIVES;</t>
  </si>
  <si>
    <t>ECON_STOCKMARKET;WB_2670_JOBS;WB_1467_EDUCATION_FOR_ALL;WB_470_EDUCATION;WB_2131_EMPLOYABILITY_SKILLS_AND_JOBS;WB_1484_EDUCATION_SKILLS_DEVELOPMENT_AND_LABOR_MARKET;USPEC_UNCERTAINTY1;TAX_FNCACT;TAX_FNCACT_WORKERS;CRISISLEX_CRISISLEXREC;TAX_FNCACT_CEO;TAX_FNCACT_LEADER;TAX_FNCACT_EMPLOYEES;IDEOLOGY;TAX_FNCACT_CANDIDATE;TAX_FNCACT_FOUNDERS;TAX_FNCACT_CONSULTANTS;GENERAL_GOVERNMENT;</t>
  </si>
  <si>
    <t>worldtechtoday.com</t>
  </si>
  <si>
    <t>EDUCATION;SOC_POINTSOFINTEREST;SOC_POINTSOFINTEREST_UNIVERSITIES;TAX_WORLDLANGUAGES;TAX_WORLDLANGUAGES_AMONG;TAX_FNCACT;TAX_FNCACT_ANALYST;TAX_ETHNICITY;TAX_ETHNICITY_ASIAN;TAX_FNCACT_CEO;WB_698_TRADE;ECON_DEBT;WB_1104_MACROECONOMIC_VULNERABILITY_AND_DEBT;WB_450_DEBT;</t>
  </si>
  <si>
    <t>SOC_INNOVATION;CRISISLEX_O01_WEATHER;SCIENCE;EPU_ECONOMY_HISTORIC;TAX_FNCACT;TAX_FNCACT_CEO;</t>
  </si>
  <si>
    <t>ECON_STOCKMARKET;ENV_OIL;WB_698_TRADE;TAX_ECON_PRICE;TAX_FNCACT;TAX_FNCACT_CHILDREN;TRIAL;TAX_FNCACT_FOOL;</t>
  </si>
  <si>
    <t>TAX_FNCACT;TAX_FNCACT_WORKERS;TAX_FNCACT_OFFICIAL;WB_135_TRANSPORT;WB_1803_TRANSPORT_INFRASTRUCTURE;WB_167_PORTS;WB_1174_WAREHOUSING_AND_STORAGE;WB_793_TRANSPORT_AND_LOGISTICS_SERVICES;WB_678_DIGITAL_GOVERNMENT;WB_2944_SERVERS;WB_671_STORAGE_MANAGEMENT;WB_667_ICT_INFRASTRUCTURE;WB_672_NETWORK_MANAGEMENT;WB_133_INFORMATION_AND_COMMUNICATION_TECHNOLOGIES;TAX_ECON_PRICE;TAX_ETHNICITY;TAX_ETHNICITY_AMERICANS;</t>
  </si>
  <si>
    <t>ECON_STOCKMARKET;CRISISLEX_T01_CAUTION_ADVICE;CRISISLEX_O02_RESPONSEAGENCIESATCRISIS;MANMADE_DISASTER_IMPLIED;ENV_MINING;ENV_METALS;WB_507_ENERGY_AND_EXTRACTIVES;WB_895_MINING_SYSTEMS;WB_2934_COPPER;WB_1699_METAL_ORE_MINING;TAX_ETHNICITY;TAX_ETHNICITY_CANADIAN;GENERAL_HEALTH;MEDICAL;CRISISLEX_C03_WELLBEING_HEALTH;CRISISLEX_C07_SAFETY;GENERAL_GOVERNMENT;USPEC_POLITICS_GENERAL1;SCIENCE;SOC_INNOVATION;WB_1331_HEALTH_TECHNOLOGIES;WB_621_HEALTH_NUTRITION_AND_POPULATION;WB_1362_MEDICAL_EQUIPMENT;CRISISLEX_T04_INFRASTRUCTURE;USPEC_UNCERTAINTY1;WB_1291_PUBLIC_HEALTH_INSURANCE;WB_625_HEALTH_ECONOMICS_AND_FINANCE;WB_1287_HEALTH_INSURANCE;WB_2453_ORGANIZED_CRIME;WB_1350_PHARMACEUTICALS;WB_2433_CONFLICT_AND_VIOLENCE;WB_2432_FRAGILITY_CONFLICT_AND_VIOLENCE;WB_2456_DRUGS_AND_NARCOTICS;WB_1948_SUBSIDIES;WB_695_POVERTY;WB_706_EVIDENCE_BASED_POLICY;TAX_FNCACT;TAX_FNCACT_EMPLOYERS;WB_2690_CATEGORIES_OF_EMPLOYMENT;WB_2670_JOBS;WB_2689_JOBS_DIAGNOSTICS;WB_2704_EMPLOYER;ECON_UNIONS;EDUCATION;WB_470_EDUCATION;CRISISLEX_T07_SERVICESNEEDEDOFFERED;WB_696_PUBLIC_SECTOR_MANAGEMENT;WB_831_GOVERNANCE;WB_838_PUBLIC_ACCOUNTABILITY_MECHANISMS;ARMEDCONFLICT;CRISISLEX_T06_SUPPLIES;CRISISLEX_C04_LOGISTICS_TRANSPORT;WB_698_TRADE;ECON_EARNINGSREPORT;WB_678_DIGITAL_GOVERNMENT;WB_694_BROADCAST_AND_MEDIA;WB_133_INFORMATION_AND_COMMUNICATION_TECHNOLOGIES;LEADER;TAX_FNCACT_PRESIDENT;TAX_FNCACT_VICE_PRESIDENT;CRISISLEX_C05_NEED_OF_SHELTERS;ENV_OIL;CRISISLEX_T11_UPDATESSYMPATHY;CRISISLEX_CRISISLEXREC;</t>
  </si>
  <si>
    <t>independentmail.com</t>
  </si>
  <si>
    <t>zdnet.fr</t>
  </si>
  <si>
    <t>PROTEST;MOVEMENT_GENERAL;TAX_FNCACT;TAX_FNCACT_ACTIVISTS;TAX_FNCACT_DIRECTORS;APPOINTMENT;TAX_ETHNICITY;TAX_ETHNICITY_AMERICANS;TAX_ETHNICITY_AMERICAN;TAX_FNCACT_WOMEN;TAX_FNCACT_CHIEF;TAX_FNCACT_EXECUTIVE;TAX_FNCACT_CHIEF_EXECUTIVE;TAX_MILITARY_TITLE;TAX_MILITARY_TITLE_OFFICER;TAX_FNCACT_OFFICER;TAX_FNCACT_EXECUTIVE_OFFICER;TAX_FNCACT_CHIEF_EXECUTIVE_OFFICER;LEADER;TAX_FNCACT_PRESIDENT;USPEC_POLITICS_GENERAL1;WB_678_DIGITAL_GOVERNMENT;WB_674_SHARED_INFRASTRUCTURE;WB_667_ICT_INFRASTRUCTURE;WB_676_CLOUD_COMPUTING;WB_133_INFORMATION_AND_COMMUNICATION_TECHNOLOGIES;TAX_FNCACT_CHIEF_OPERATING_OFFICER;TAX_FNCACT_VICE_PRESIDENT;TAX_FNCACT_SENIOR_VICE_PRESIDENT;TAX_FNCACT_CANDIDATES;TAX_FNCACT_REPRESENTATIVES;TAX_FNCACT_SPOKESWOMAN;SELF_IDENTIFIED_HUMAN_RIGHTS;TAX_FNCACT_LEADER;TAX_FNCACT_WRITER;</t>
  </si>
  <si>
    <t>TAX_FNCACT;TAX_FNCACT_CHIEF;TAX_FNCACT_EXECUTIVE;TAX_FNCACT_CHIEF_EXECUTIVE;TAX_FNCACT_ANALYSTS;WB_290_TELECOMMUNICATIONS_ORGANIZATIONAL_DESIGN;WB_288_TELECOMMUNICATIONS_SECTOR_POLICY_AND_REGULATION;WB_286_TELECOMMUNICATIONS_AND_BROADBAND_ACCESS;WB_133_INFORMATION_AND_COMMUNICATION_TECHNOLOGIES;TAX_MILITARY_TITLE;TAX_MILITARY_TITLE_OFFICER;TAX_FNCACT_OFFICER;TAX_FNCACT_CHIEF_FINANCIAL_OFFICER;TAX_ECON_PRICE;WB_2670_JOBS;WB_1467_EDUCATION_FOR_ALL;WB_470_EDUCATION;WB_2131_EMPLOYABILITY_SKILLS_AND_JOBS;WB_1484_EDUCATION_SKILLS_DEVELOPMENT_AND_LABOR_MARKET;TAX_FNCACT_EMPLOYEES;WB_2418__D_PRINTING;WB_2416_INTERNET_OF_THINGS;WB_2399_ICT_INNOVATION_AND_TRANSFORMATION;TAX_FNCACT_LEADER;</t>
  </si>
  <si>
    <t>TAX_ECON_PRICE;ECON_STOCKMARKET;WB_698_TRADE;WB_368_LEASING;</t>
  </si>
  <si>
    <t>WB_2601_TRADE_LINKAGES_SPILLOVERS_AND_CONNECTIVITY;WB_772_TRADE_FACILITATION_AND_LOGISTICS;WB_699_URBAN_DEVELOPMENT;WB_866_CONNECTIVITY_AND_LAGGING_REGIONS;WB_698_TRADE;WB_797_NATIONAL_URBAN_POLICIES;LEADER;TAX_FNCACT;TAX_FNCACT_PRESIDENT;USPEC_POLITICS_GENERAL1;TAX_FNCACT_VICE_PRESIDENT;TAX_FNCACT_MANAGER;TAX_FNCACT_GENERAL_MANAGER;</t>
  </si>
  <si>
    <t>ECON_STOCKMARKET;WB_1150_VOLATILITY;WB_1104_MACROECONOMIC_VULNERABILITY_AND_DEBT;WB_1245_FINANCIAL_VULNERABILITY_AND_RISKS;WB_318_FINANCIAL_ARCHITECTURE_AND_BANKING;WB_1247_MARKET_RISKS;WB_1920_FINANCIAL_SECTOR_DEVELOPMENT;TAX_FNCACT;TAX_FNCACT_MANAGER;WB_1467_EDUCATION_FOR_ALL;WB_470_EDUCATION;WB_2131_EMPLOYABILITY_SKILLS_AND_JOBS;WB_1484_EDUCATION_SKILLS_DEVELOPMENT_AND_LABOR_MARKET;ECON_DEBT;WB_450_DEBT;TAX_ECON_PRICE;CRISISLEX_C07_SAFETY;</t>
  </si>
  <si>
    <t>caribbeannewsdigital.com</t>
  </si>
  <si>
    <t>SOC_INNOVATION;LEADER;TAX_FNCACT;TAX_FNCACT_PRESIDENT;USPEC_POLITICS_GENERAL1;TAX_FNCACT_DIRECTOR;TAX_WORLDFISH;TAX_WORLDFISH_MOLAS;SCIENCE;TOURISM;WB_825_TOURISM;WB_1921_PRIVATE_SECTOR_DEVELOPMENT;WB_346_COMPETITIVE_INDUSTRIES;WB_818_INDUSTRY_POLICY_AND_REAL_SECTORS;UNGP_FORESTS_RIVERS_OCEANS;EPU_ECONOMY;EPU_ECONOMY_HISTORIC;SOC_EMERGINGTECH;WB_2418__D_PRINTING;WB_2416_INTERNET_OF_THINGS;WB_2399_ICT_INNOVATION_AND_TRANSFORMATION;WB_133_INFORMATION_AND_COMMUNICATION_TECHNOLOGIES;TAX_FNCACT_TOURIST;USPEC_POLICY1;EPU_POLICY;EPU_POLICY_SPENDING;</t>
  </si>
  <si>
    <t>WB_2670_JOBS;WB_1467_EDUCATION_FOR_ALL;WB_470_EDUCATION;WB_2131_EMPLOYABILITY_SKILLS_AND_JOBS;WB_1484_EDUCATION_SKILLS_DEVELOPMENT_AND_LABOR_MARKET;TAX_FNCACT;TAX_FNCACT_CHIEF;TAX_FNCACT_EXECUTIVE;TAX_FNCACT_CHIEF_EXECUTIVE;TAX_MILITARY_TITLE;TAX_MILITARY_TITLE_OFFICER;TAX_FNCACT_OFFICER;TAX_FNCACT_EXECUTIVE_OFFICER;TAX_FNCACT_CHIEF_EXECUTIVE_OFFICER;TAX_FNCACT_EMPLOYEES;ECON_STOCKMARKET;TAX_FNCACT_EMPLOYEE;TAX_FNCACT_WORKERS;WB_137_WATER;TAX_FNCACT_ANALYSTS;WB_678_DIGITAL_GOVERNMENT;WB_2944_SERVERS;WB_671_STORAGE_MANAGEMENT;WB_667_ICT_INFRASTRUCTURE;WB_672_NETWORK_MANAGEMENT;WB_133_INFORMATION_AND_COMMUNICATION_TECHNOLOGIES;TAX_FNCACT_ANALYST;TAX_ECON_PRICE;TAX_FNCACT_CHIEF_FINANCIAL_OFFICER;MEDIA_MSM;</t>
  </si>
  <si>
    <t>ECON_STOCKMARKET;TAX_ECON_PRICE;WB_1150_VOLATILITY;WB_1104_MACROECONOMIC_VULNERABILITY_AND_DEBT;ECON_INTEREST_RATES;GENERAL_GOVERNMENT;EDUCATION;WB_470_EDUCATION;</t>
  </si>
  <si>
    <t>kelo.com</t>
  </si>
  <si>
    <t>INFO_RUMOR;ECON_STOCKMARKET;</t>
  </si>
  <si>
    <t>ECON_STOCKMARKET;WB_698_TRADE;TAX_FNCACT;TAX_FNCACT_ANALYSTS;NEW_CONSTRUC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2416_INTERNET_OF_THINGS;WB_2399_ICT_INNOVATION_AND_TRANSFORMATION;WB_2946_OPEN_SOURCE;WB_667_ICT_INFRASTRUCTURE;WB_669_SOFTWARE_INFRASTRUCTURE;WB_2670_JOBS;WB_2769_JOBS_STRATEGIES;WB_2840_INTEGRATION;WB_2836_MIGRATION_POLICIES_AND_JOBS;TAX_ECON_PRICE;WB_1150_VOLATILITY;WB_1104_MACROECONOMIC_VULNERABILITY_AND_DEBT;GENERAL_HEALTH;MEDICAL;LEADER;TAX_FNCACT_PRESIDENT;USPEC_POLITICS_GENERAL1;TAX_FNCACT_CEO;RESIGNATION;TAX_FNCACT_EXECUTIVE;TAX_FNCACT_VICE_PRESIDENT;TAX_FNCACT_EXECUTIVE_VICE_PRESIDENT;TAX_FNCACT_CHIEF;TAX_MILITARY_TITLE;TAX_MILITARY_TITLE_OFFICER;TAX_FNCACT_OFFICER;TAX_FNCACT_DIRECTORS;</t>
  </si>
  <si>
    <t>TAX_FNCACT;TAX_FNCACT_ANALYSTS;TAX_FNCACT_ANALYST;TAX_ECON_PRICE;AFFECT;EPU_ECONOMY_HISTORIC;TAX_FNCACT_CFO;TAX_FNCACT_CHIEF;TAX_MILITARY_TITLE;TAX_MILITARY_TITLE_OFFICER;TAX_FNCACT_OFFICER;TAX_FNCACT_CHIEF_FINANCIAL_OFFICER;GENERAL_GOVERNMENT;EPU_POLICY;EPU_POLICY_GOVERNMENT;EDUCATION;WB_470_EDUCATION;TAX_FNCACT_BROKER;WB_698_TRADE;</t>
  </si>
  <si>
    <t>TAX_ETHNICITY;TAX_ETHNICITY_BLACK;EPU_ECONOMY_HISTORIC;USPEC_POLICY1;EPU_POLICY;EPU_POLICY_BUDGET;TAX_ECON_PRICE;TAX_FNCACT;TAX_FNCACT_DRIVER;WB_290_TELECOMMUNICATIONS_ORGANIZATIONAL_DESIGN;WB_288_TELECOMMUNICATIONS_SECTOR_POLICY_AND_REGULATION;WB_286_TELECOMMUNICATIONS_AND_BROADBAND_ACCESS;WB_133_INFORMATION_AND_COMMUNICATION_TECHNOLOGIES;WB_135_TRANSPORT;WB_1803_TRANSPORT_INFRASTRUCTURE;WB_167_PORTS;MEDIA_MSM;</t>
  </si>
  <si>
    <t>WB_135_TRANSPORT;</t>
  </si>
  <si>
    <t>WB_1614_NUTRITIONAL_PROGRAMS;WB_1609_FOOD_AND_IN_KIND_TRANSFERS;WB_1615_THERAPEUTIC;WB_1466_SOCIAL_ASSISTANCE;WB_697_SOCIAL_PROTECTION_AND_LABOR;TAX_FNCACT;TAX_FNCACT_DIRECTORS;TAX_WORLDFISH;TAX_WORLDFISH_BARB;MEDICAL;WB_698_TRADE;EPU_CATS_MIGRATION_FEAR_FEAR;ECON_STOCKMARKET;TAX_FNCACT_ANALYST;EPU_ECONOMY_HISTORIC;WB_1150_VOLATILITY;WB_1104_MACROECONOMIC_VULNERABILITY_AND_DEBT;TAX_ECON_PRICE;</t>
  </si>
  <si>
    <t>CRISISLEX_C07_SAFETY;TAX_FNCACT;TAX_FNCACT_CEO;TAX_ETHNICITY;TAX_ETHNICITY_CHINESE;TAX_WORLDLANGUAGES;TAX_WORLDLANGUAGES_CHINESE;ECON_STOCKMARKET;TAX_ECON_PRICE;TAX_WORLDLANGUAGES_KANSAS;KILL;CRISISLEX_CRISISLEXREC;CRISISLEX_T02_INJURED;CRISISLEX_T03_DEAD;CRISISLEX_O01_WEATHER;WB_1150_VOLATILITY;WB_1104_MACROECONOMIC_VULNERABILITY_AND_DEBT;NEGOTIATIONS;</t>
  </si>
  <si>
    <t>CRISISLEX_T11_UPDATESSYMPATHY;EPU_ECONOMY_HISTORIC;WB_678_DIGITAL_GOVERNMENT;WB_652_ICT_APPLICATIONS;WB_658_ENTERPRISE_APPLICATIONS;WB_133_INFORMATION_AND_COMMUNICATION_TECHNOLOGIES;WB_2601_TRADE_LINKAGES_SPILLOVERS_AND_CONNECTIVITY;WB_772_TRADE_FACILITATION_AND_LOGISTICS;WB_699_URBAN_DEVELOPMENT;WB_866_CONNECTIVITY_AND_LAGGING_REGIONS;WB_698_TRADE;WB_797_NATIONAL_URBAN_POLICIES;LEADER;TAX_FNCACT;TAX_FNCACT_PRESIDENT;USPEC_POLITICS_GENERAL1;TAX_FNCACT_VICE_PRESIDENT;TAX_FNCACT_SENIOR_VICE_PRESIDENT;TAX_FNCACT_MANAGER;TAX_FNCACT_GENERAL_MANAGER;SCIENCE;SOC_INNOVATION;UNGP_FORESTS_RIVERS_OCEANS;WB_2670_JOBS;WB_2769_JOBS_STRATEGIES;WB_2840_INTEGRATION;WB_2836_MIGRATION_POLICIES_AND_JOBS;USPEC_POLICY1;EPU_POLICY;EPU_POLICY_POLICY;CRISISLEX_C07_SAFETY;WB_729_PERFORMANCE_MANAGEMENT;WB_696_PUBLIC_SECTOR_MANAGEMENT;WB_723_PUBLIC_ADMINISTRATION;WB_725_ORGANIZATIONAL_MANAGEMENT;WB_730_MANAGEMENT_INFORMATION_SYSTEMS;WB_1625_SUPPORT_SERVICES;WB_1466_SOCIAL_ASSISTANCE;WB_697_SOCIAL_PROTECTION_AND_LABOR;MARITIME;TAX_FNCACT_EMPLOYEES;TAX_FNCACT_CONSULTANTS;SOC_EMERGINGTECH;ALLIANCE;EPU_POLICY_REFORM;TAX_FNCACT_ENGINEER;TAX_FNCACT_AUTHOR;</t>
  </si>
  <si>
    <t>mediaweek.co.uk</t>
  </si>
  <si>
    <t>WB_1920_FINANCIAL_SECTOR_DEVELOPMENT;WB_332_CAPITAL_MARKETS;TAX_FNCACT;TAX_FNCACT_ANALYST;WB_698_TRADE;TAX_FNCACT_ANALYSTS;TAX_ECON_PRICE;TAX_FNCACT_EXECUTIVE;LEADER;TAX_FNCACT_PRESIDENT;USPEC_POLITICS_GENERAL1;TAX_FNCACT_VICE_PRESIDENT;TAX_FNCACT_EXECUTIVE_VICE_PRESIDENT;TAX_FNCACT_DIRECTOR;WB_1406_DISEASES;WB_1435_OBESITY;WB_621_HEALTH_NUTRITION_AND_POPULATION;WB_1427_NON_COMMUNICABLE_DISEASE_AND_INJURY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</si>
  <si>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KILL;</t>
  </si>
  <si>
    <t>WB_698_TRADE;ECON_STOCKMARKET;TAX_FNCACT;TAX_FNCACT_CFO;TAX_FNCACT_FOUNDERS;CRISISLEX_T11_UPDATESSYMPATHY;TAX_FNCACT_CEO;TAX_FNCACT_EXECUTIVE;</t>
  </si>
  <si>
    <t>ECON_STOCKMARKET;TAX_FNCACT;TAX_FNCACT_ANALYST;TRIAL;ECON_INTEREST_RATES;ENV_OIL;ECON_OILPRICE;TAX_WORLDLANGUAGES;TAX_WORLDLANGUAGES_AMONG;TAX_FNCACT_REPRESENTATIVES;ECON_CENTRALBANK;ECON_INFLATION;TAX_FNCACT_ECONOMIST;ECON_HOUSING_PRICES;TAX_FNCACT_ECONOMISTS;TAX_FNCACT_ANALYSTS;</t>
  </si>
  <si>
    <t>LEADER;TAX_FNCACT;TAX_FNCACT_PRESIDENT;USPEC_POLITICS_GENERAL1;TRIAL;SOC_GENERALCRIME;WB_135_TRANSPORT;WB_1174_WAREHOUSING_AND_STORAGE;WB_793_TRANSPORT_AND_LOGISTICS_SERVICES;TAX_FNCACT_LEADER;CRISISLEX_T11_UPDATESSYMPATHY;TAX_FNCACT_VICE_PRESIDENT;TAX_FNCACT_MANAGER;TAX_FNCACT_GENERAL_MANAGER;TAX_FNCACT_CHIEF;TAX_MILITARY_TITLE;TAX_MILITARY_TITLE_OFFICER;TAX_FNCACT_OFFICER;</t>
  </si>
  <si>
    <t>TAX_ECON_PRICE;WB_1920_FINANCIAL_SECTOR_DEVELOPMENT;WB_332_CAPITAL_MARKETS;TAX_FNCACT;TAX_FNCACT_ANALYST;TAX_FNCACT_RESEARCH_ANALYST;WB_698_TRADE;TAX_FNCACT_ANALYSTS;TAX_FNCACT_EXECUTIVE;LEADER;TAX_FNCACT_PRESIDENT;USPEC_POLITICS_GENERAL1;TAX_FNCACT_VICE_PRESIDENT;TAX_FNCACT_EXECUTIVE_VICE_PRESIDENT;GENERAL_GOVERNMENT;EDUCATION;WB_470_EDUCATION;SCIENCE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</t>
  </si>
  <si>
    <t>rcpmag.com</t>
  </si>
  <si>
    <t>TAX_ECON_PRICE;TAX_FNCACT;TAX_FNCACT_CHIEF;TAX_FNCACT_EXECUTIVE;TAX_FNCACT_CHIEF_EXECUTIVE;TAX_FNCACT_SPOKESPERSON;TAX_FNCACT_CHAIRWOMAN;TAX_FNCACT_CEO;LEADER;TAX_FNCACT_PRESIDENT;USPEC_POLITICS_GENERAL1;TAX_FNCACT_VICE_PRESIDENT;TAX_FNCACT_EXECUTIVE_VICE_PRESIDENT;TAX_FNCACT_GOVERNOR;WB_2670_JOBS;WB_1467_EDUCATION_FOR_ALL;WB_470_EDUCATION;WB_2131_EMPLOYABILITY_SKILLS_AND_JOBS;WB_1484_EDUCATION_SKILLS_DEVELOPMENT_AND_LABOR_MARKET;TAX_FNCACT_EMPLOYEES;TAX_FNCACT_ANALYSTS;TAX_FNCACT_ANALYST;WB_678_DIGITAL_GOVERNMENT;WB_2944_SERVERS;WB_671_STORAGE_MANAGEMENT;WB_667_ICT_INFRASTRUCTURE;WB_672_NETWORK_MANAGEMENT;WB_133_INFORMATION_AND_COMMUNICATION_TECHNOLOGIES;CYBER_ATTACK;WB_670_ICT_SECURITY;TECH_BIGDATA;TAX_FNCACT_EXECUTIVES;WB_698_TRADE;EDUCATION;SOC_POINTSOFINTEREST;SOC_POINTSOFINTEREST_UNIVERSITY;TAX_FNCACT_PRINCIPAL;TAX_FNCACT_WORKERS;</t>
  </si>
  <si>
    <t>TAX_ETHNICITY;TAX_ETHNICITY_CANADIAN;TAX_ECON_PRICE;CRISISLEX_C07_SAFETY;SOVEREIGNTY;ECON_STOCKMARKET;TAX_WORLDMAMMALS;TAX_WORLDMAMMALS_HUMAN;WB_678_DIGITAL_GOVERNMENT;WB_652_ICT_APPLICATIONS;WB_665_SOFTWARE_AS_A_SERVICE;WB_658_ENTERPRISE_APPLICATIONS;WB_133_INFORMATION_AND_COMMUNICATION_TECHNOLOGIES;TAX_FNCACT;TAX_FNCACT_SPOKESMAN;ACT_MAKESTATEMENT;WB_698_TRADE;SOC_TECHNOLOGYSECTOR;CRISISLEX_T11_UPDATESSYMPATHY;</t>
  </si>
  <si>
    <t>TAX_ETHNICITY;TAX_ETHNICITY_CHINESE;TAX_WORLDLANGUAGES;TAX_WORLDLANGUAGES_CHINESE;WB_698_TRADE;TAX_FNCACT;TAX_FNCACT_OFFICIALS;TAX_FNCACT_SECRETARY;WB_775_TRADE_POLICY_AND_INTEGRATION;WB_776_TRADE_POLICY;WB_2575_TRADE_POLICY_AND_INVESTMENT_AGREEMENTS;AGRICULTURE;WB_471_ECONOMIC_GROWTH;TAX_ECON_PRICE;ECON_HOUSING_PRICES;USPEC_POLICY1;TAX_FNCACT_ECONOMISTS;WB_904_HOUSING_MARKETS;WB_817_LAND_AND_HOUSING;WB_813_URBAN_GOVERNANCE_AND_CITY_SYSTEMS;WB_699_URBAN_DEVELOPMENT;TAX_FNCACT_JEWELER;TAX_ETHNICITY_AMERICAN;ECON_WORLDCURRENCIES;ECON_WORLDCURRENCIES_DOLLAR;TOURISM;TAX_FNCACT_TOURIST;ECON_STOCKMARKET;AFFECT;TAX_FNCACT_CHIEF;TAX_FNCACT_EXECUTIVE;TAX_FNCACT_CHIEF_EXECUTIVE;TAX_FNCACT_INVESTOR;RETIREMENT;TAX_ETHNICITY_CANADIAN;PUBLIC_TRANSPORT;GENERAL_GOVERNMENT;GEN_HOLIDAY;TAX_FNCACT_DIRECTOR;TAX_WORLDBIRDS;TAX_WORLDBIRDS_ROOKS;TAX_WORLDLANGUAGES_SWEDISH;MARITIME;ECON_IPO;ECON_INTEREST_RATES;TAX_ETHNICITY_BLACK;TAX_FOODSTAPLES;TAX_FOODSTAPLES_GRAIN;TAX_FNCACT_ANALYSTS;TRAFFIC;GENERAL_HEALTH;MEDICAL;</t>
  </si>
  <si>
    <t>pymnts.com</t>
  </si>
  <si>
    <t>ECON_EARNINGSREPORT;WB_678_DIGITAL_GOVERNMENT;WB_2944_SERVERS;WB_671_STORAGE_MANAGEMENT;WB_667_ICT_INFRASTRUCTURE;WB_672_NETWORK_MANAGEMENT;WB_133_INFORMATION_AND_COMMUNICATION_TECHNOLOGIES;TAX_FNCACT;TAX_FNCACT_CHIEF;TAX_FNCACT_EXECUTIVE;TAX_FNCACT_CHIEF_EXECUTIVE;WB_135_TRANSPORT;WB_1174_WAREHOUSING_AND_STORAGE;WB_793_TRANSPORT_AND_LOGISTICS_SERVICES;ACT_MAKESTATEMENT;TAX_FNCACT_ANALYST;TAX_FNCACT_ANALYSTS;</t>
  </si>
  <si>
    <t>ECON_STOCKMARKET;WB_698_TRADE;TAX_ECON_PRICE;TAX_FNCACT;TAX_FNCACT_INSIDERS;TAX_FNCACT_INSIDER;TAX_FNCACT_DIRECTOR;GENERAL_GOVERNMENT;EPU_POLICY;EPU_POLICY_GOVERNMENT;EDUCATION;WB_470_EDUCATION;WB_678_DIGITAL_GOVERNMENT;WB_2944_SERVERS;WB_671_STORAGE_MANAGEMENT;WB_667_ICT_INFRASTRUCTURE;WB_672_NETWORK_MANAGEMENT;WB_133_INFORMATION_AND_COMMUNICATION_TECHNOLOGIES;EPU_ECONOMY_HISTORIC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EPU_CATS_REGULATION;</t>
  </si>
  <si>
    <t>WB_135_TRANSPORT;WB_1174_WAREHOUSING_AND_STORAGE;WB_793_TRANSPORT_AND_LOGISTICS_SERVICES;PROTEST;MOVEMENT_GENERAL;TAX_FNCACT;TAX_FNCACT_ACTIVIST;TAX_FNCACT_INVESTOR;TAX_FNCACT_SPOKESMAN;AGRICULTURE;TAX_FNCACT_FARMER;ACT_MAKESTATEMENT;TAX_FNCACT_FOUNDER;WB_2937_SILVER;WB_507_ENERGY_AND_EXTRACTIVES;WB_895_MINING_SYSTEMS;WB_1699_METAL_ORE_MINING;WB_698_TRADE;TAX_FNCACT_DIRECTORS;USPEC_UNCERTAINTY1;WB_1920_FINANCIAL_SECTOR_DEVELOPMENT;WB_332_CAPITAL_MARKETS;TAX_FNCACT_ANALYST;WB_290_TELECOMMUNICATIONS_ORGANIZATIONAL_DESIGN;WB_288_TELECOMMUNICATIONS_SECTOR_POLICY_AND_REGULATION;WB_286_TELECOMMUNICATIONS_AND_BROADBAND_ACCESS;WB_133_INFORMATION_AND_COMMUNICATION_TECHNOLOGIES;CRISISLEX_C07_SAFETY;</t>
  </si>
  <si>
    <t>CRISISLEX_T11_UPDATESSYMPATHY;TAX_FNCACT;TAX_FNCACT_VENDOR;WB_135_TRANSPORT;WB_1174_WAREHOUSING_AND_STORAGE;WB_793_TRANSPORT_AND_LOGISTICS_SERVICES;TAX_ECON_PRICE;LEADER;TAX_FNCACT_PRESIDENT;USPEC_POLITICS_GENERAL1;TAX_FNCACT_VICE_PRESIDENT;MANMADE_DISASTER;MANMADE_DISASTER_POWER_FAILURE;POWER_OUTAGE;ENV_OIL;WB_678_DIGITAL_GOVERNMENT;WB_694_BROADCAST_AND_MEDIA;WB_133_INFORMATION_AND_COMMUNICATION_TECHNOLOGIES;TAX_FNCACT_DIRECTOR;TAX_WORLDMAMMALS;TAX_WORLDMAMMALS_HUMAN;WB_2601_TRADE_LINKAGES_SPILLOVERS_AND_CONNECTIVITY;WB_772_TRADE_FACILITATION_AND_LOGISTICS;WB_699_URBAN_DEVELOPMENT;WB_866_CONNECTIVITY_AND_LAGGING_REGIONS;WB_698_TRADE;WB_797_NATIONAL_URBAN_POLICIES;MANMADE_DISASTER_IMPLIED;ALLIANCE;</t>
  </si>
  <si>
    <t>TAX_FNCACT;TAX_FNCACT_BOSS;EPU_ECONOMY_HISTORIC;LEADER;TAX_FNCACT_PRESIDENT;USPEC_POLITICS_GENERAL1;TAX_FNCACT_VENDOR;TAX_FNCACT_OFFICIAL;SCIENCE;SOC_INNOVATION;TAX_FNCACT_ENGINEER;TAX_FNCACT_ARTISTS;</t>
  </si>
  <si>
    <t>TAX_ECON_PRICE;TAX_FNCACT;TAX_FNCACT_CFO;WB_1406_DISEASES;WB_1435_OBESITY;WB_621_HEALTH_NUTRITION_AND_POPULATION;WB_1427_NON_COMMUNICABLE_DISEASE_AND_INJURY;TAX_FNCACT_ANALYST;TAX_FNCACT_RESEARCH_ANALYST;WB_698_TRADE;TAX_FNCACT_ANALYSTS;GENERAL_GOVERNMENT;EDUCATION;WB_470_EDUCATION;WB_678_DIGITAL_GOVERNMENT;WB_667_ICT_INFRASTRUCTURE;WB_669_SOFTWARE_INFRASTRUCTURE;WB_133_INFORMATION_AND_COMMUNICATION_TECHNOLOGIES;CRISISLEX_C07_SAFETY;TAX_FNCACT_OFFICIAL;</t>
  </si>
  <si>
    <t>ECON_STOCKMARKET;TAX_FNCACT;TAX_FNCACT_ANALYST;TAX_ETHNICITY;TAX_ETHNICITY_BLACK;ECON_CURRENCY_EXCHANGE_RATE;ECON_WORLDCURRENCIES;ECON_WORLDCURRENCIES_DOLLAR;TAX_ETHNICITY_JAPANESE;TAX_WORLDLANGUAGES;TAX_WORLDLANGUAGES_JAPANESE;ECON_WORLDCURRENCIES_YEN;TAX_FNCACT_INVESTOR;</t>
  </si>
  <si>
    <t>ECON_STOCKMARKET;WB_135_TRANSPORT;WB_1174_WAREHOUSING_AND_STORAGE;WB_793_TRANSPORT_AND_LOGISTICS_SERVICES;TAX_ECON_PRICE;WB_1921_PRIVATE_SECTOR_DEVELOPMENT;WB_346_COMPETITIVE_INDUSTRIES;WB_818_INDUSTRY_POLICY_AND_REAL_SECTORS;WB_1281_MANUFACTURING;NEGOTIATIONS;ECON_ENTREPRENEURSHIP;</t>
  </si>
  <si>
    <t>news-herald.com</t>
  </si>
  <si>
    <t>USPEC_POLICY1;ECON_STOCKMARKET;WB_698_TRADE;TAX_ECON_PRICE;TAX_FNCACT;TAX_FNCACT_ANALYSTS;TAX_FNCACT_DIRECTORS;TAX_FNCACT_INSIDER;</t>
  </si>
  <si>
    <t>TAX_FNCACT;TAX_FNCACT_ANALYSTS;GENERAL_HEALTH;MEDICAL;EPU_ECONOMY_HISTORIC;WB_2418__D_PRINTING;WB_2416_INTERNET_OF_THINGS;WB_2399_ICT_INNOVATION_AND_TRANSFORMATION;WB_133_INFORMATION_AND_COMMUNICATION_TECHNOLOGIES;TAX_ECON_PRICE;ECON_STOCKMARKET;ECON_WORLDCURRENCIES;ECON_WORLDCURRENCIES_YEN;ECON_WORLDCURRENCIES_DOLLAR;ECON_CURRENCY_EXCHANGE_RATE;USPEC_UNCERTAINTY1;UNGP_FORESTS_RIVERS_OCEANS;ACT_MAKESTATEMENT;WB_698_TRADE;</t>
  </si>
  <si>
    <t>TAX_FNCACT;TAX_FNCACT_CHIEF;TAX_FNCACT_EXECUTIVE;TAX_FNCACT_CHIEF_EXECUTIVE;TAX_MILITARY_TITLE;TAX_MILITARY_TITLE_OFFICER;TAX_FNCACT_OFFICER;TAX_FNCACT_EXECUTIVE_OFFICER;TAX_FNCACT_CHIEF_EXECUTIVE_OFFICER;TAX_FNCACT_LEADER;</t>
  </si>
  <si>
    <t>TAX_FNCACT;TAX_FNCACT_CEO;TAX_ECON_PRICE;ECON_DEBT;WB_1104_MACROECONOMIC_VULNERABILITY_AND_DEBT;WB_450_DEBT;WB_678_DIGITAL_GOVERNMENT;WB_2944_SERVERS;WB_671_STORAGE_MANAGEMENT;WB_667_ICT_INFRASTRUCTURE;WB_672_NETWORK_MANAGEMENT;WB_133_INFORMATION_AND_COMMUNICATION_TECHNOLOGIES;CRISISLEX_T04_INFRASTRUCTURE;TAX_FNCACT_DIRECTOR;TAX_FNCACT_RESEARCH_DIRECTOR;TAX_FNCACT_ANALYST;</t>
  </si>
  <si>
    <t>insidebrockville.com</t>
  </si>
  <si>
    <t>TAX_FNCACT;TAX_FNCACT_TRADERS;WB_698_TRADE;CRISISLEX_CRISISLEXREC;TAX_FNCACT_CHIEF;LEADER;TAX_FNCACT_PRESIDENT;USPEC_POLITICS_GENERAL1;USPEC_POLICY1;TAX_FNCACT_CEO;WB_678_DIGITAL_GOVERNMENT;WB_2944_SERVERS;WB_671_STORAGE_MANAGEMENT;WB_667_ICT_INFRASTRUCTURE;WB_672_NETWORK_MANAGEMENT;WB_133_INFORMATION_AND_COMMUNICATION_TECHNOLOGIES;TAX_FNCACT_MANUFACTURER;WB_135_TRANSPORT;WB_1174_WAREHOUSING_AND_STORAGE;WB_793_TRANSPORT_AND_LOGISTICS_SERVICES;ECON_STOCKMARKET;RELIGION;TAX_ECON_PRICE;</t>
  </si>
  <si>
    <t>TAX_ETHNICITY;TAX_ETHNICITY_CANADIAN;EPU_ECONOMY_HISTORIC;WB_439_MACROECONOMIC_AND_STRUCTURAL_POLICIES;WB_829_FISCAL_DECENTRALIZATION;WB_874_LOCAL_FINANCE;WB_877_ASSET_MANAGEMENT;WB_445_FISCAL_POLICY;TAX_FNCACT;TAX_FNCACT_PRINCIPAL;TAX_FNCACT_BUYER;SOC_EXPRESSREGRET;MEDIA_SOCIAL;UNGP_FORESTS_RIVERS_OCEANS;TAX_FNCACT_VENDOR;WB_678_DIGITAL_GOVERNMENT;WB_655_INFORMATION_MANAGEMENT;WB_653_ENTERPRISE_ARCHITECTURE;WB_2375_ICT_METHODS_AND_PROCEDURES;WB_133_INFORMATION_AND_COMMUNICATION_TECHNOLOGIES;TECH_VIRTUALREALITY;WB_1921_PRIVATE_SECTOR_DEVELOPMENT;WB_405_BUSINESS_CLIMATE;WB_2531_INSPECTIONS_LICENSING_AND_PERMITS;WB_2530_BUSINESS_ENVIRONMENT;</t>
  </si>
  <si>
    <t>TRIAL;WB_845_LEGAL_AND_REGULATORY_FRAMEWORK;WB_696_PUBLIC_SECTOR_MANAGEMENT;WB_851_INTELLECTUAL_PROPERTY_RIGHTS;WB_1041_PATENTS;WB_1039_PROPERTY_LAWS_AND_REGULATIONS;CRISISLEX_CRISISLEXREC;TAX_WORLDMAMMALS;TAX_WORLDMAMMALS_LION;TAX_FNCACT;TAX_FNCACT_LAWYERS;TAX_ETHNICITY;TAX_ETHNICITY_AMERICAN;TAX_FNCACT_MANAGER;TAX_FNCACT_GENERAL_MANAGER;TAX_FNCACT_INVENTOR;TAX_FNCACT_DIRECTOR;TAX_FNCACT_MANAGING_DIRECTOR;</t>
  </si>
  <si>
    <t>WB_698_TRADE;ECON_STOCKMARKET;TAX_FNCACT;TAX_FNCACT_OFFICIAL;</t>
  </si>
  <si>
    <t>MEDIA_SOCIAL;TAX_FNCACT;TAX_FNCACT_CHIEF;TAX_FNCACT_TECHNOLOGIST;TAX_WORLDLANGUAGES;TAX_WORLDLANGUAGES_FINNISH;TAX_WORLDLANGUAGES_SWEDISH;MARITIME;ALLIANCE;</t>
  </si>
  <si>
    <t>morningjournal.com</t>
  </si>
  <si>
    <t>EPU_ECONOMY_HISTORIC;WB_678_DIGITAL_GOVERNMENT;WB_2947_OPERATING_SYSTEMS;WB_667_ICT_INFRASTRUCTURE;WB_669_SOFTWARE_INFRASTRUCTURE;WB_133_INFORMATION_AND_COMMUNICATION_TECHNOLOGIES;TECH_AUTOMATION;WB_652_ICT_APPLICATIONS;WB_2363_MOBILE_APPLICATIONS;WB_658_ENTERPRISE_APPLICATIONS;WB_2670_JOBS;WB_1467_EDUCATION_FOR_ALL;WB_470_EDUCATION;WB_2131_EMPLOYABILITY_SKILLS_AND_JOBS;WB_1484_EDUCATION_SKILLS_DEVELOPMENT_AND_LABOR_MARKET;WB_2601_TRADE_LINKAGES_SPILLOVERS_AND_CONNECTIVITY;WB_772_TRADE_FACILITATION_AND_LOGISTICS;WB_699_URBAN_DEVELOPMENT;WB_866_CONNECTIVITY_AND_LAGGING_REGIONS;WB_698_TRADE;WB_797_NATIONAL_URBAN_POLICIES;TAX_FNCACT;TAX_FNCACT_DIRECTOR;SOC_INNOVATION;DELAY;</t>
  </si>
  <si>
    <t>WB_678_DIGITAL_GOVERNMENT;WB_674_SHARED_INFRASTRUCTURE;WB_667_ICT_INFRASTRUCTURE;WB_676_CLOUD_COMPUTING;WB_133_INFORMATION_AND_COMMUNICATION_TECHNOLOGIES;TAX_FNCACT;TAX_FNCACT_CHIEF;TAX_FNCACT_EXECUTIVE;TAX_FNCACT_CHIEF_EXECUTIVE;MEDIA_MSM;WB_135_TRANSPORT;WB_1174_WAREHOUSING_AND_STORAGE;WB_793_TRANSPORT_AND_LOGISTICS_SERVICES;CRISISLEX_T11_UPDATESSYMPATHY;TAX_FNCACT_FATHERS;WB_698_TRADE;MEDIA_SOCIAL;</t>
  </si>
  <si>
    <t>ARMEDCONFLICT;TRIAL;WB_678_DIGITAL_GOVERNMENT;WB_667_ICT_INFRASTRUCTURE;WB_669_SOFTWARE_INFRASTRUCTURE;WB_2945_DATABASE;WB_133_INFORMATION_AND_COMMUNICATION_TECHNOLOGIES;EPU_CATS_REGULATION;LEGISLATION;EPU_POLICY;EPU_POLICY_LAW;WB_845_LEGAL_AND_REGULATORY_FRAMEWORK;WB_696_PUBLIC_SECTOR_MANAGEMENT;WB_1040_COPYRIGHT_LAW;WB_851_INTELLECTUAL_PROPERTY_RIGHTS;WB_1039_PROPERTY_LAWS_AND_REGULATIONS;EPU_ECONOMY_HISTORIC;TAX_FNCACT;TAX_FNCACT_EXECUTIVE;TAX_FNCACT_DIRECTOR;</t>
  </si>
  <si>
    <t>TAX_FNCACT;TAX_FNCACT_ANALYSTS;TAX_ECON_PRICE;TAX_FNCACT_ANALYST;WB_698_TRADE;TAX_FNCACT_CFO;TAX_FNCACT_CHIEF;TAX_MILITARY_TITLE;TAX_MILITARY_TITLE_OFFICER;TAX_FNCACT_OFFICER;TAX_FNCACT_CHIEF_FINANCIAL_OFFICER;GENERAL_GOVERNMENT;EDUCATION;WB_470_EDUCATION;SCIENCE;SOC_INNOVATION;CRISISLEX_C07_SAFETY;</t>
  </si>
  <si>
    <t>WB_698_TRADE;TAX_FNCACT;TAX_FNCACT_PIONEER;TAX_FNCACT_CHIEF;TAX_FNCACT_EXECUTIVE;TAX_FNCACT_CHIEF_EXECUTIVE;TAX_ECON_PRICE;BAN;WB_678_DIGITAL_GOVERNMENT;WB_694_BROADCAST_AND_MEDIA;WB_133_INFORMATION_AND_COMMUNICATION_TECHNOLOGIES;ECON_STOCKMARKET;ECON_CURRENCY_EXCHANGE_RATE;TAX_WORLDMAMMALS;TAX_WORLDMAMMALS_BEAR;CRISISLEX_CRISISLEXREC;</t>
  </si>
  <si>
    <t>WB_1458_HEALTH_PROMOTION_AND_DISEASE_PREVENTION;WB_1541_DEWORMING;WB_635_PUBLIC_HEALTH;WB_621_HEALTH_NUTRITION_AND_POPULATION;WB_503_SCHOOL_HEALTH;WB_1160_SHOCKS_AND_VULNERABILITY;WB_695_POVERTY;</t>
  </si>
  <si>
    <t>GENERAL_GOVERNMENT;USPEC_POLITICS_GENERAL1;EPU_POLICY;EPU_POLICY_CONGRESS;EPU_ECONOMY_HISTORIC;TAX_FNCACT;TAX_FNCACT_EMPLOYEES;WB_135_TRANSPORT;WB_1174_WAREHOUSING_AND_STORAGE;WB_793_TRANSPORT_AND_LOGISTICS_SERVICES;CRISISLEX_C07_SAFETY;WB_566_ENVIRONMENT_AND_NATURAL_RESOURCES;WB_590_ECOSYSTEMS;UNGP_FORESTS_RIVERS_OCEANS;MARITIME;SCIENCE;SOC_INNOVATION;LEADER;TAX_FNCACT_PRESIDENT;TAX_FNCACT_CHIEF;TAX_FNCACT_EXECUTIVE;TAX_FNCACT_CHIEF_EXECUTIVE;TAX_MILITARY_TITLE;TAX_MILITARY_TITLE_OFFICER;TAX_FNCACT_OFFICER;TAX_FNCACT_EXECUTIVE_OFFICER;TAX_FNCACT_CHIEF_EXECUTIVE_OFFICER;TAX_FNCACT_WORKER;WB_678_DIGITAL_GOVERNMENT;WB_2943_SWITCHES;WB_667_ICT_INFRASTRUCTURE;WB_672_NETWORK_MANAGEMENT;WB_133_INFORMATION_AND_COMMUNICATION_TECHNOLOGIES;EPU_CATS_MIGRATION_FEAR_FEAR;TAX_FNCACT_VICE_PRESIDENT;TAX_FNCACT_MANAGER;TAX_FNCACT_GENERAL_MANAGER;WB_668_BUSINESS_CONTINUITY;TAX_WORLDMAMMALS;TAX_WORLDMAMMALS_MOUSE;TAX_FNCACT_ENGINEER;</t>
  </si>
  <si>
    <t>WB_2670_JOBS;WB_1467_EDUCATION_FOR_ALL;WB_470_EDUCATION;WB_2131_EMPLOYABILITY_SKILLS_AND_JOBS;WB_1484_EDUCATION_SKILLS_DEVELOPMENT_AND_LABOR_MARKET;TAX_FNCACT;TAX_FNCACT_WORKERS;TAX_ETHNICITY;TAX_ETHNICITY_CHINESE;TAX_WORLDLANGUAGES;TAX_WORLDLANGUAGES_CHINESE;WB_678_DIGITAL_GOVERNMENT;WB_2944_SERVERS;WB_671_STORAGE_MANAGEMENT;WB_667_ICT_INFRASTRUCTURE;WB_672_NETWORK_MANAGEMENT;WB_133_INFORMATION_AND_COMMUNICATION_TECHNOLOGIES;AUSTERITY;WB_1074_FISCAL_CONTRACTION;WB_1070_ECONOMIC_GROWTH_POLICY;WB_471_ECONOMIC_GROWTH;WB_1072_FISCAL_POLICY_AND_GROWTH;CRISISLEX_CRISISLEXREC;TAX_FNCACT_CEO;TAX_FNCACT_LEADER;TAX_FNCACT_EMPLOYEES;ECON_ENTREPRENEURSHIP;IDEOLOGY;TAX_FNCACT_CANDIDATE;TAX_POLITICAL_PARTY;TAX_POLITICAL_PARTY_REPUBLICAN;USPEC_POLITICS_GENERAL1;TAX_POLITICAL_PARTY_REPUBLICAN_PARTY;LEADER;TAX_FNCACT_PRESIDENT;TAX_FNCACT_FOUNDERS;TAX_FNCACT_CONSULTANTS;TAX_FNCACT_ANALYSTS;TAX_FNCACT_CONTRACTOR;CRISISLEX_T11_UPDATESSYMPATHY;GENERAL_GOVERNMENT;USPEC_UNCERTAINTY1;TAX_ETHNICITY_CANADIAN;</t>
  </si>
  <si>
    <t>TAX_WORLDLANGUAGES;TAX_WORLDLANGUAGES_MASSACHUSETTS;ENV_NATURALGAS;WB_2299_PIPELINES;WB_539_OIL_AND_GAS_POLICY_STRATEGY_AND_INSTITUTIONS;WB_507_ENERGY_AND_EXTRACTIVES;WB_548_PPP_IN_OIL_AND_GAS;WB_549_OIL_AND_GAS_SYSTEMS;WB_1768_OIL_AND_GAS_PIPELINE;WB_135_TRANSPORT;TAX_ECON_PRICE;ECON_STOCKMARKET;WB_698_TRADE;ENV_GREEN;TAX_FNCACT;TAX_FNCACT_INVESTOR;</t>
  </si>
  <si>
    <t>TAX_FNCACT;TAX_FNCACT_MANUFACTURER;USPEC_UNCERTAINTY1;AGRICULTURE;CRISISLEX_C04_LOGISTICS_TRANSPORT;TAX_ETHNICITY;TAX_ETHNICITY_CHINESE;TAX_WORLDLANGUAGES;TAX_WORLDLANGUAGES_CHINESE;</t>
  </si>
  <si>
    <t>ECON_STOCKMARKET;WB_698_TRADE;SOC_INNOVATION;</t>
  </si>
  <si>
    <t>TAX_FNCACT;TAX_FNCACT_ANALYST;TAX_FNCACT_ANALYSTS;WB_698_TRADE;TAX_FNCACT_EXECUTIVE;LEADER;TAX_FNCACT_PRESIDENT;USPEC_POLITICS_GENERAL1;TAX_FNCACT_VICE_PRESIDENT;TAX_FNCACT_EXECUTIVE_VICE_PRESIDENT;GENERAL_GOVERNMENT;EDUCATION;WB_470_EDUCATION;</t>
  </si>
  <si>
    <t>TAX_WORLDMAMMALS;TAX_WORLDMAMMALS_HUMAN;GENERAL_HEALTH;MEDICAL;WB_1291_PUBLIC_HEALTH_INSURANCE;WB_625_HEALTH_ECONOMICS_AND_FINANCE;WB_621_HEALTH_NUTRITION_AND_POPULATION;WB_1287_HEALTH_INSURANCE;WB_729_PERFORMANCE_MANAGEMENT;WB_696_PUBLIC_SECTOR_MANAGEMENT;WB_723_PUBLIC_ADMINISTRATION;WB_725_ORGANIZATIONAL_MANAGEMENT;WB_730_MANAGEMENT_INFORMATION_SYSTEMS;TAX_FNCACT;TAX_FNCACT_AGENT;TAX_FNCACT_CITIZENS;TAX_FNCACT_DIRECTOR;TAX_FNCACT_EMPLOYEES;LEADER;TAX_FNCACT_PRESIDENT;TAX_FNCACT_VICE_PRESIDENT;TAX_ECON_PRICE;WB_837_OPEN_GOVERNMENT_AND_TRANSPARENCY;WB_831_GOVERNANCE;WB_2031_RIGHT_TO_INFORMATION;TAX_FNCACT_PRINCIPAL;GENERAL_GOVERNMENT;SCIENCE;WB_1921_PRIVATE_SECTOR_DEVELOPMENT;WB_376_INNOVATION_TECHNOLOGY_AND_ENTREPRENEURSHIP;WB_1917_INTELLECTUAL_PROPERTY;WB_377_FIRM_INNOVATION_PRODUCTIVITY_AND_GROWTH;WB_2670_JOBS;WB_2769_JOBS_STRATEGIES;WB_2840_INTEGRATION;WB_2836_MIGRATION_POLICIES_AND_JOBS;WB_2024_ANTI_CORRUPTION_AUTHORITIES;WB_840_JUSTICE;WB_2025_INVESTIGATION;WB_832_ANTI_CORRUPTION;WB_1014_CRIMINAL_JUSTICE;</t>
  </si>
  <si>
    <t>ECON_STOCKMARKET;TAX_FNCACT;TAX_FNCACT_ANALYST;TAX_FNCACT_ANALYSTS;UNGP_FORESTS_RIVERS_OCEANS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</t>
  </si>
  <si>
    <t>SOC_INNOVATION;TAX_ECON_PRICE;EPU_ECONOMY_HISTORIC;UNGP_FORESTS_RIVERS_OCEANS;LEADER;TAX_FNCACT;TAX_FNCACT_PRESIDENT;USPEC_POLITICS_GENERAL1;TAX_FNCACT_VICE_PRESIDENT;TAX_FNCACT_MANAGER;TAX_FNCACT_GENERAL_MANAGER;TAX_FNCACT_LEADERS;EPU_ECONOMY;TAX_ETHNICITY;TAX_ETHNICITY_BLACK;TAX_ETHNICITY_FRENCH;TAX_WORLDLANGUAGES;TAX_WORLDLANGUAGES_FRENCH;TAX_FNCACT_DIRECTOR;</t>
  </si>
  <si>
    <t>TAX_FNCACT;TAX_FNCACT_ANALYSTS;WB_698_TRADE;ECON_STOCKMARKET;ECON_EARNINGSREPORT;TAX_FNCACT_AUTHOR;</t>
  </si>
  <si>
    <t>ECON_STOCKMARKET;LEADER;TAX_FNCACT;TAX_FNCACT_PRESIDENT;USPEC_POLITICS_GENERAL1;TAX_FNCACT_CHIEF;TAX_FNCACT_EXECUTIVE;TAX_FNCACT_CHIEF_EXECUTIVE;TAX_MILITARY_TITLE;TAX_MILITARY_TITLE_OFFICER;TAX_FNCACT_OFFICER;TAX_FNCACT_EXECUTIVE_OFFICER;TAX_FNCACT_CHIEF_EXECUTIVE_OFFICER;TAX_FNCACT_INVESTOR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WB_1921_PRIVATE_SECTOR_DEVELOPMENT;WB_405_BUSINESS_CLIMATE;WB_2531_INSPECTIONS_LICENSING_AND_PERMITS;WB_2530_BUSINESS_ENVIRONMENT;WB_652_ICT_APPLICATIONS;WB_665_SOFTWARE_AS_A_SERVICE;WB_658_ENTERPRISE_APPLICATIONS;TAX_FNCACT_ANALYST;TAX_ECON_PRICE;WB_644_NUTRITION;WB_1441_SUPPLEMENTS;WB_621_HEALTH_NUTRITION_AND_POPULATION;IDEOLOGY;WB_2203_HUMAN_RIGHTS;WB_2482_RECONCILIATION;WB_2519_RESPONSES_TO_HUMAN_RIGHTS_ABUSES;WB_2432_FRAGILITY_CONFLICT_AND_VIOLENCE;ECON_TAXATION;USPEC_POLICY1;ECON_CURRENCY_EXCHANGE_RATE;WB_440_MACROECONOMIC_MONITORING;WB_439_MACROECONOMIC_AND_STRUCTURAL_POLICIES;WB_1106_MACROECONOMIC_PERFORMANCE;WB_2024_ANTI_CORRUPTION_AUTHORITIES;WB_840_JUSTICE;WB_2025_INVESTIGATION;WB_831_GOVERNANCE;WB_832_ANTI_CORRUPTION;WB_1014_CRIMINAL_JUSTICE;WB_376_INNOVATION_TECHNOLOGY_AND_ENTREPRENEURSHIP;WB_1917_INTELLECTUAL_PROPERTY;WB_377_FIRM_INNOVATION_PRODUCTIVITY_AND_GROWTH;TAX_FNCACT_EMPLOYEES;WB_2670_JOBS;WB_2769_JOBS_STRATEGIES;WB_2840_INTEGRATION;WB_2836_MIGRATION_POLICIES_AND_JOBS;WB_1458_HEALTH_PROMOTION_AND_DISEASE_PREVENTION;WB_635_PUBLIC_HEALTH;WB_1464_HEALTH_OF_THE_DISABLED;TAX_FNCACT_EMPLOYEE;TAX_FNCACT_CONTRACTOR;ECON_DEBT;WB_1104_MACROECONOMIC_VULNERABILITY_AND_DEBT;WB_450_DEBT;RETIREMENT;AFFECT;WB_2048_COMPENSATION_CAREERS_AND_INCENTIVES;WB_724_HUMAN_RESOURCES_FOR_PUBLIC_SECTOR;TRANSPARENCY;</t>
  </si>
  <si>
    <t>TAX_FNCACT;TAX_FNCACT_ANALYST;TAX_ECON_PRICE;TAX_FNCACT_ANALYSTS;TAX_FNCACT_EXECUTIVE;LEADER;TAX_FNCACT_PRESIDENT;USPEC_POLITICS_GENERAL1;TAX_FNCACT_VICE_PRESIDENT;TAX_FNCACT_EXECUTIVE_VICE_PRESIDENT;TAX_FNCACT_CFO;TAX_FNCACT_AUTHORITIES;CRISISLEX_CRISISLEXREC;EDUCATION;WB_470_EDUCATION;CRISISLEX_C07_SAFETY;TAX_FNCACT_OFFICIAL;</t>
  </si>
  <si>
    <t>TAX_ECON_PRICE;WB_698_TRADE;TAX_FNCACT;TAX_FNCACT_ANALYSTS;TAX_FNCACT_ANALYST;TAX_FNCACT_RESEARCH_ANALYST;GENERAL_GOVERNMENT;EDUCATION;WB_470_EDUCATION;</t>
  </si>
  <si>
    <t>nnc.mx</t>
  </si>
  <si>
    <t>TAX_FNCACT;TAX_FNCACT_CANDIDATES;TAX_POLITICAL_PARTY;TAX_POLITICAL_PARTY_REPUBLICAN;USPEC_POLITICS_GENERAL1;TAX_POLITICAL_PARTY_REPUBLICAN_PARTY;MEDIA_MSM;TAX_POLITICAL_PARTY_REPUBLICANS;ARMEDCONFLICT;TAX_FNCACT_WOMEN;TAX_WORLDMAMMALS;TAX_WORLDMAMMALS_FOX;GENERAL_PUBLIC_OPINION;TAX_FNCACT_WOMAN;MEDIA_SOCIAL;LEADER;TAX_FNCACT_PRESIDENT;TAX_FNCACT_EXECUTIVE;TAX_FNCACT_CANDIDATE;CRISISLEX_T11_UPDATESSYMPATHY;</t>
  </si>
  <si>
    <t>MEDIA_SOCIAL;EPU_ECONOMY_HISTORIC;TAX_ETHNICITY;TAX_ETHNICITY_INDIAN;SOC_INNOVATION;TAX_FNCACT;TAX_FNCACT_DIRECTOR;MEDIA_MSM;TAX_ECON_PRICE;CRISISLEX_C07_SAFETY;</t>
  </si>
  <si>
    <t>ECON_CURRENCY_EXCHANGE_RATE;DELAY;USPEC_UNCERTAINTY1;TAX_ECON_PRICE;ECON_EMERGINGECON;TAX_FNCACT;TAX_FNCACT_ANALYST;EPU_ECONOMY_HISTORIC;WB_2670_JOBS;WB_1467_EDUCATION_FOR_ALL;WB_470_EDUCATION;WB_2131_EMPLOYABILITY_SKILLS_AND_JOBS;WB_1484_EDUCATION_SKILLS_DEVELOPMENT_AND_LABOR_MARKET;</t>
  </si>
  <si>
    <t>TAX_ETHNICITY;TAX_ETHNICITY_AMERICAN;ECON_STOCKMARKET;ALLIANCE;ECON_WORLDCURRENCIES;ECON_WORLDCURRENCIES_DOLLAR;TAX_FNCACT;TAX_FNCACT_MERCHANT;WB_698_TRADE;TAX_ETHNICITY_DIMES;TAX_FNCACT_BABIES;TAX_FNCACT_EMPLOYEES;TAX_FNCACT_EMPLOYEE;WB_135_TRANSPORT;TAX_WORLDLANGUAGES;TAX_WORLDLANGUAGES_LATIN;WB_678_DIGITAL_GOVERNMENT;WB_667_ICT_INFRASTRUCTURE;WB_669_SOFTWARE_INFRASTRUCTURE;WB_2945_DATABASE;WB_133_INFORMATION_AND_COMMUNICATION_TECHNOLOGIES;WB_1174_WAREHOUSING_AND_STORAGE;WB_793_TRANSPORT_AND_LOGISTICS_SERVICES;WB_1625_SUPPORT_SERVICES;WB_1466_SOCIAL_ASSISTANCE;WB_697_SOCIAL_PROTECTION_AND_LABOR;WB_661_BIG_DATA;WB_652_ICT_APPLICATIONS;WB_872_SMART_CITIES;WB_813_URBAN_GOVERNANCE_AND_CITY_SYSTEMS;WB_699_URBAN_DEVELOPMENT;WB_873_NON_TRADITIONAL_DATA_DRIVEN_MANAGEMENT;WB_658_ENTERPRISE_APPLICATIONS;TECH_BIGDATA;GENERAL_GOVERNMENT;EDUCATION;WB_470_EDUCATION;</t>
  </si>
  <si>
    <t>WB_2670_JOBS;WB_1467_EDUCATION_FOR_ALL;WB_470_EDUCATION;WB_2131_EMPLOYABILITY_SKILLS_AND_JOBS;WB_1484_EDUCATION_SKILLS_DEVELOPMENT_AND_LABOR_MARKET;TAX_ECON_PRICE;WB_698_TRADE;WB_678_DIGITAL_GOVERNMENT;WB_674_SHARED_INFRASTRUCTURE;WB_667_ICT_INFRASTRUCTURE;WB_676_CLOUD_COMPUTING;WB_133_INFORMATION_AND_COMMUNICATION_TECHNOLOGIES;TAX_FNCACT;TAX_FNCACT_EMPLOYEES;TAX_FNCACT_CEO;</t>
  </si>
  <si>
    <t>MARITIME;EPU_ECONOMY_HISTORIC;GENERAL_GOVERNMENT;USPEC_POLITICS_GENERAL1;EPU_POLICY;EPU_POLICY_CONGRESS;UNGP_FORESTS_RIVERS_OCEANS;WB_678_DIGITAL_GOVERNMENT;WB_2947_OPERATING_SYSTEMS;WB_667_ICT_INFRASTRUCTURE;WB_669_SOFTWARE_INFRASTRUCTURE;WB_133_INFORMATION_AND_COMMUNICATION_TECHNOLOGIES;TAX_FNCACT;TAX_FNCACT_CEO;TAX_WORLDMAMMALS;TAX_WORLDMAMMALS_SEALS;CRISISLEX_CRISISLEXREC;WB_135_TRANSPORT;WB_1174_WAREHOUSING_AND_STORAGE;WB_793_TRANSPORT_AND_LOGISTICS_SERVICES;CRISISLEX_C07_SAFETY;WB_670_ICT_SECURITY;WB_2371_ENCRYPTION;WB_1803_TRANSPORT_INFRASTRUCTURE;WB_167_PORTS;TAX_FNCACT_DIRECTOR;WB_566_ENVIRONMENT_AND_NATURAL_RESOURCES;WB_590_ECOSYSTEMS;</t>
  </si>
  <si>
    <t>TAX_FNCACT;TAX_FNCACT_ANALYST;ECON_STOCKMARKET;TAX_ECON_PRICE;TAX_FNCACT_INSIDER;TAX_FNCACT_INSIDERS;TAX_FNCACT_CFO;SOC_TECHNOLOGYSECTOR;GENERAL_GOVERNMENT;EPU_POLICY;EPU_POLICY_GOVERNMENT;EDUCATION;WB_470_EDUCATION;</t>
  </si>
  <si>
    <t>ECON_STOCKMARKET;WB_698_TRADE;TAX_FNCACT;TAX_FNCACT_ANALYSTS;WB_1406_DISEASES;WB_1435_OBESITY;WB_621_HEALTH_NUTRITION_AND_POPULATION;WB_1427_NON_COMMUNICABLE_DISEASE_AND_INJURY;TAX_FNCACT_ANALYST;TAX_ECON_PRICE;GENERAL_GOVERNMENT;EDUCATION;WB_470_EDUCATION;</t>
  </si>
  <si>
    <t>ECON_STOCKMARKET;TAX_FNCACT;TAX_FNCACT_ANALYSTS;ECON_EARNINGSREPORT;TAX_ECON_PRICE;TAX_FNCACT_DIRECTOR;TAX_FNCACT_MANAGING_DIRECTOR;TAX_FNCACT_ANALYST;WB_1920_FINANCIAL_SECTOR_DEVELOPMENT;WB_332_CAPITAL_MARKETS;CRISISLEX_C07_SAFETY;CYBER_ATTACK;WB_678_DIGITAL_GOVERNMENT;WB_670_ICT_SECURITY;WB_133_INFORMATION_AND_COMMUNICATION_TECHNOLOGIES;WB_2944_SERVERS;WB_671_STORAGE_MANAGEMENT;WB_667_ICT_INFRASTRUCTURE;WB_672_NETWORK_MANAGEMENT;WB_135_TRANSPORT;WB_1174_WAREHOUSING_AND_STORAGE;WB_793_TRANSPORT_AND_LOGISTICS_SERVIC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698_TRADE;WB_137_WATER;TAX_FNCACT_CEO;</t>
  </si>
  <si>
    <t>TAX_WORLDLANGUAGES;TAX_WORLDLANGUAGES_BRUNEI;WB_135_TRANSPORT;WB_1174_WAREHOUSING_AND_STORAGE;WB_793_TRANSPORT_AND_LOGISTICS_SERVICES;CRISISLEX_T11_UPDATESSYMPATHY;TAX_FNCACT;TAX_FNCACT_CHAIRMAN;TAX_FNCACT_CEO;ECON_STOCKMARKET;TAX_ECON_PRICE;WB_698_TRADE;IDEOLOGY;WB_2937_SILVER;WB_507_ENERGY_AND_EXTRACTIVES;WB_895_MINING_SYSTEMS;WB_1699_METAL_ORE_MINING;TAX_FNCACT_INSIDER;KILL;TAX_FNCACT_CHIEF;TAX_FNCACT_EXECUTIVE;TAX_FNCACT_CHIEF_EXECUTIVE;ECON_DEBT;WB_1104_MACROECONOMIC_VULNERABILITY_AND_DEBT;WB_450_DEBT;</t>
  </si>
  <si>
    <t>wfla.com</t>
  </si>
  <si>
    <t>TAX_ECON_PRICE;WB_698_TRADE;TAX_FNCACT;TAX_FNCACT_ANALYST;TAX_FNCACT_ANALYSTS;WB_1920_FINANCIAL_SECTOR_DEVELOPMENT;WB_332_CAPITAL_MARKETS;EPU_ECONOMY_HISTORIC;TAX_FNCACT_DIRECTOR;EPU_CATS_REGULATION;EPU_CATS_FINANCIAL_REGULATION;GENERAL_GOVERNMENT;EPU_POLICY;EPU_POLICY_GOVERNMENT;EDUCATION;WB_470_EDUCATION;TAX_FNCACT_BROKER;</t>
  </si>
  <si>
    <t>ECON_STOCKMARKET;WB_698_TRADE;CRISISLEX_C07_SAFETY;TAX_WORLDMAMMALS;TAX_WORLDMAMMALS_BEARS;ENV_MINING;USPEC_POLICY1;TAX_ECON_PRICE;WB_507_ENERGY_AND_EXTRACTIVES;WB_895_MINING_SYSTEMS;WB_2934_COPPER;WB_1699_METAL_ORE_MINING;TAX_ETHNICITY;TAX_ETHNICITY_AMERICAN;TAX_FNCACT;TAX_FNCACT_CHIEF;TAX_FNCACT_EXECUTIVE;TAX_FNCACT_CHIEF_EXECUTIVE;TAX_MILITARY_TITLE;TAX_MILITARY_TITLE_OFFICER;TAX_FNCACT_OFFICER;TAX_FNCACT_EXECUTIVE_OFFICER;TAX_FNCACT_CHIEF_EXECUTIVE_OFFICER;IDEOLOGY;LEADER;TAX_FNCACT_PRESIDENT;USPEC_POLITICS_GENERAL1;TAX_FNCACT_VICE_PRESIDENT;TAX_FNCACT_EXECUTIVE_VICE_PRESIDENT;RETIREMENTS;WB_1920_FINANCIAL_SECTOR_DEVELOPMENT;WB_332_CAPITAL_MARKETS;TAX_FNCACT_ANALYSTS;</t>
  </si>
  <si>
    <t>TAX_FNCACT;TAX_FNCACT_PERFORMER;WB_698_TRADE;TAX_WORLDLANGUAGES;TAX_WORLDLANGUAGES_POLARIS;ECON_STOCKMARKET;</t>
  </si>
  <si>
    <t>TAX_FNCACT;TAX_FNCACT_EMPLOYEES;TAX_FNCACT_CEO;TAX_FNCACT_EXECUTIVES;TAX_FNCACT_ANALYSTS;TAX_FNCACT_EMPLOYEE;TAX_ECON_PRICE;ACT_MAKESTATEMENT;WB_2670_JOBS;WB_1467_EDUCATION_FOR_ALL;WB_470_EDUCATION;WB_2131_EMPLOYABILITY_SKILLS_AND_JOBS;WB_1484_EDUCATION_SKILLS_DEVELOPMENT_AND_LABOR_MARKET;TAX_FNCACT_ANALYST;CRISISLEX_CRISISLEXREC;TAX_FNCACT_WORKERS;TAX_FNCACT_BUYER;TAX_FNCACT_CHAIRMAN;WB_678_DIGITAL_GOVERNMENT;WB_2944_SERVERS;WB_671_STORAGE_MANAGEMENT;WB_667_ICT_INFRASTRUCTURE;WB_672_NETWORK_MANAGEMENT;WB_133_INFORMATION_AND_COMMUNICATION_TECHNOLOGIES;WB_135_TRANSPORT;WB_1174_WAREHOUSING_AND_STORAGE;WB_793_TRANSPORT_AND_LOGISTICS_SERVICES;LEADER;TAX_FNCACT_PRESIDENT;USPEC_POLITICS_GENERAL1;TAX_POLITICAL_PARTY;TAX_POLITICAL_PARTY_REPUBLICAN;TAX_FNCACT_EXECUTIVE;TAX_FNCACT_WOMAN;TAX_FNCACT_DIRECTORS;ECON_STOCKMARKET;RETIREMENT;TAX_FNCACT_GOVERNOR;CRISISLEX_T11_UPDATESSYMPATHY;SCIENCE;EDUCATION;TAX_FNCACT_PROFESSOR;MEDIA_MSM;SLFID_ECONOMIC_DEVELOPMENT;WB_2745_JOB_QUALITY_AND_LABOR_MARKET_PERFORMANCE;WB_2689_JOBS_DIAGNOSTICS;WB_2748_EMPLOYMENT;ECON_HOUSING_PRICES;</t>
  </si>
  <si>
    <t>iamwire.com</t>
  </si>
  <si>
    <t>TAX_FNCACT;TAX_FNCACT_OFFICIAL;SOC_INNOVATION;TAX_FNCACT_CEO;MEDIA_MSM;TAX_FNCACT_MANUFACTURER;</t>
  </si>
  <si>
    <t>ECON_STOCKMARKET;MEDIA_SOCIAL;TAX_FNCACT;TAX_FNCACT_INSIDER;TAX_FNCACT_REGULATOR;ECON_MONOPOLY;TAX_FNCACT_DIRECTORS;TAX_ETHNICITY;TAX_ETHNICITY_CANADIAN;ECON_WORLDCURRENCIES;ECON_WORLDCURRENCIES_DOLLAR;ECON_WORLDCURRENCIES_CANADIAN_DOLLAR;</t>
  </si>
  <si>
    <t>WB_1920_FINANCIAL_SECTOR_DEVELOPMENT;WB_332_CAPITAL_MARKETS;TAX_FNCACT;TAX_FNCACT_ANALYST;TAX_ECON_PRICE;TAX_FNCACT_INVESTOR;TAX_FNCACT_PEER;WB_678_DIGITAL_GOVERNMENT;WB_2944_SERVERS;WB_671_STORAGE_MANAGEMENT;WB_667_ICT_INFRASTRUCTURE;WB_672_NETWORK_MANAGEMENT;WB_133_INFORMATION_AND_COMMUNICATION_TECHNOLOGIES;WB_135_TRANSPORT;WB_1174_WAREHOUSING_AND_STORAGE;WB_793_TRANSPORT_AND_LOGISTICS_SERVICES;EPU_ECONOMY_HISTORIC;TAX_FNCACT_ANALYSTS;</t>
  </si>
  <si>
    <t>TAX_FNCACT;TAX_FNCACT_CHIEF;TAX_MILITARY_TITLE;TAX_MILITARY_TITLE_OFFICERS;TAX_FNCACT_OFFICERS;TAX_MILITARY_TITLE_OFFICER;TAX_FNCACT_OFFICER;TAX_FNCACT_CHIEF_FINANCIAL_OFFICER;TAX_FNCACT_ANALYST;TAX_FNCACT_ANALYSTS;ECON_WORLDCURRENCIES;ECON_WORLDCURRENCIES_DOLLAR;TAX_FNCACT_INVESTOR;</t>
  </si>
  <si>
    <t>ECON_STOCKMARKET;TAX_ECON_PRICE;TAX_FNCACT;TAX_FNCACT_ANALYSTS;TAX_FNCACT_ANALYST;TAX_FNCACT_EXECUTIVES;TAX_FNCACT_INSIDER;WB_698_TRADE;CORRUPTION;IDEOLOGY;TAX_FNCACT_CTO;TAX_FNCACT_INSIDERS;TAX_FNCACT_EMPLOYEE;TAX_FNCACT_BUYER;TECH_VIRTUALREALITY;MOVEMENT_GENERAL;TAX_FNCACT_DRIVER;</t>
  </si>
  <si>
    <t>ECON_ENTREPRENEURSHIP;WB_2416_INTERNET_OF_THINGS;WB_2399_ICT_INNOVATION_AND_TRANSFORMATION;WB_133_INFORMATION_AND_COMMUNICATION_TECHNOLOGIES;TAX_FNCACT;TAX_FNCACT_CHIEF;TAX_FNCACT_CTO;WB_1921_PRIVATE_SECTOR_DEVELOPMENT;WB_346_COMPETITIVE_INDUSTRIES;WB_818_INDUSTRY_POLICY_AND_REAL_SECTORS;WB_1281_MANUFACTURING;TAX_MILITARY_TITLE;TAX_MILITARY_TITLE_OFFICER;TAX_FNCACT_OFFICER;WB_2433_CONFLICT_AND_VIOLENCE;WB_2465_REVOLUTIONARY_VIOLENCE;WB_2432_FRAGILITY_CONFLICT_AND_VIOLENCE;WB_2462_POLITICAL_VIOLENCE_AND_WAR;EPU_ECONOMY_HISTORIC;</t>
  </si>
  <si>
    <t>KILL;CRISISLEX_T03_DEAD;LEADER;TAX_FNCACT;TAX_FNCACT_PRESIDENT;USPEC_POLITICS_GENERAL1;TAX_FNCACT_VICE_PRESIDENT;TAX_FNCACT_SENIOR_VICE_PRESIDENT;WB_678_DIGITAL_GOVERNMENT;WB_694_BROADCAST_AND_MEDIA;WB_133_INFORMATION_AND_COMMUNICATION_TECHNOLOGIES;TAX_FNCACT_TOPMAN;TAX_FNCACT_EMPLOYEES;TAX_FNCACT_ANALYST;WB_2418__D_PRINTING;WB_2416_INTERNET_OF_THINGS;WB_2399_ICT_INNOVATION_AND_TRANSFORMATION;SCIENCE;SOC_INNOVATION;WB_1921_PRIVATE_SECTOR_DEVELOPMENT;WB_376_INNOVATION_TECHNOLOGY_AND_ENTREPRENEURSHIP;WB_1917_INTELLECTUAL_PROPERTY;WB_377_FIRM_INNOVATION_PRODUCTIVITY_AND_GROWTH;MANMADE_DISASTER_IMPLIED;WB_2433_CONFLICT_AND_VIOLENCE;WB_2465_REVOLUTIONARY_VIOLENCE;WB_2432_FRAGILITY_CONFLICT_AND_VIOLENCE;WB_2462_POLITICAL_VIOLENCE_AND_WAR;TAX_FNCACT_ENGINEERS;TAX_FNCACT_LEADERS;TAX_FNCACT_BUSINESS_LEADERS;TAX_FNCACT_CTO;WB_566_ENVIRONMENT_AND_NATURAL_RESOURCES;WB_590_ECOSYSTEMS;TAX_FNCACT_LEADER;TAX_FNCACT_ENGINEER;WB_2670_JOBS;WB_696_PUBLIC_SECTOR_MANAGEMENT;WB_2048_COMPENSATION_CAREERS_AND_INCENTIVES;WB_723_PUBLIC_ADMINISTRATION;WB_724_HUMAN_RESOURCES_FOR_PUBLIC_SECTOR;CRISISLEX_T11_UPDATESSYMPATHY;WB_1467_EDUCATION_FOR_ALL;WB_470_EDUCATION;WB_2131_EMPLOYABILITY_SKILLS_AND_JOBS;WB_1484_EDUCATION_SKILLS_DEVELOPMENT_AND_LABOR_MARKET;TAX_FNCACT_JOINER;SLFID_ECONOMIC_DEVELOPMENTAID;TAX_FNCACT_MANAGERS;TAX_FNCACT_EMPLOYEE;</t>
  </si>
  <si>
    <t>TAX_FNCACT;TAX_FNCACT_ACTIVISTS;TAX_FNCACT_OFFICIALS;TAX_FNCACT_ELECTED_OFFICIALS;TAX_FNCACT_LEADERS;TAX_FNCACT_NOMINEE;TAX_FNCACT_SUPPORTERS;TAX_FNCACT_NEUROSURGEON;MANMADE_DISASTER_IMPLIED;LEADER;GENERAL_GOVERNMENT;BORDER;ELECTION;</t>
  </si>
  <si>
    <t>ECON_STOCKMARKET;WB_698_TRADE;ENV_OIL;TAX_ECON_PRICE;ECON_OILPRICE;ECON_CENTRALBANK;WB_1235_CENTRAL_BANKS;WB_318_FINANCIAL_ARCHITECTURE_AND_BANKING;WB_1920_FINANCIAL_SECTOR_DEVELOPMENT;WB_1234_BANKING_INSTITUTIONS;USPEC_POLICY1;CRISISLEX_T11_UPDATESSYMPATHY;WB_334_EQUITY_MARKETS;WB_332_CAPITAL_MARKETS;WB_1918_SECURITIES_MARKETS;TAX_FNCACT;TAX_FNCACT_CHIEF;APPOINTMENT;TAX_FNCACT_DIRECTOR;TAX_FNCACT_MANAGING_DIRECTOR;TAX_FNCACT_LEADERS;TAX_FNCACT_BUSINESS_LEADERS;MEDIA_MSM;TAX_FNCACT_JOURNALIST;WB_678_DIGITAL_GOVERNMENT;WB_2944_SERVERS;WB_671_STORAGE_MANAGEMENT;WB_667_ICT_INFRASTRUCTURE;WB_672_NETWORK_MANAGEMENT;WB_133_INFORMATION_AND_COMMUNICATION_TECHNOLOGIES;CRISISLEX_C07_SAFETY;</t>
  </si>
  <si>
    <t>wfaa.com</t>
  </si>
  <si>
    <t>TAX_FNCACT;TAX_FNCACT_ANALYSTS;WB_678_DIGITAL_GOVERNMENT;WB_2944_SERVERS;WB_671_STORAGE_MANAGEMENT;WB_667_ICT_INFRASTRUCTURE;WB_672_NETWORK_MANAGEMENT;WB_133_INFORMATION_AND_COMMUNICATION_TECHNOLOGIES;IDEOLOGY;WB_135_TRANSPORT;WB_1174_WAREHOUSING_AND_STORAGE;WB_793_TRANSPORT_AND_LOGISTICS_SERVICES;USPEC_POLICY1;EPU_POLICY;EPU_POLICY_SPENDING;UNGP_FORESTS_RIVERS_OCEANS;ECON_WORLDCURRENCIES;ECON_WORLDCURRENCIES_DOLLAR;ECON_CURRENCY_EXCHANGE_RATE;ECON_WORLDCURRENCIES_EURO;TAX_ETHNICITY;TAX_ETHNICITY_INDIAN;WB_728_PUBLIC_SERVICE_DELIVERY;WB_696_PUBLIC_SECTOR_MANAGEMENT;WB_723_PUBLIC_ADMINISTRATION;WB_2098_OUTSOURCING;TAX_FNCACT_CEO;</t>
  </si>
  <si>
    <t>HUMAN_TRAFFICKING;TAX_FNCACT;TAX_FNCACT_SLAVE;SOC_SLAVERY;TAX_FNCACT_WORKERS;ECON_DEBT;TAX_WORLDMAMMALS;TAX_WORLDMAMMALS_HUMAN;RECRUITMENT;TAX_FNCACT_MIGRANT_WORKERS;TAX_FNCACT_MANAGERS;TAX_FNCACT_CHIEF;TAX_FNCACT_EXECUTIVE;TAX_FNCACT_CHIEF_EXECUTIVE;TAX_MILITARY_TITLE;TAX_MILITARY_TITLE_OFFICER;TAX_FNCACT_OFFICER;TAX_FNCACT_EXECUTIVE_OFFICER;TAX_FNCACT_CHIEF_EXECUTIVE_OFFICER;BAN;GRIEVANCES;TAX_FNCACT_COLUMNIST;SCIENCE;SOC_INNOVATION;TAX_ETHNICITY;TAX_ETHNICITY_SHE;</t>
  </si>
  <si>
    <t>ECON_STOCKMARKET;WB_698_TRADE;TAX_ECON_PRICE;TAX_FNCACT;TAX_FNCACT_INVESTOR;WB_318_FINANCIAL_ARCHITECTURE_AND_BANKING;WB_1920_FINANCIAL_SECTOR_DEVELOPMENT;WB_1234_BANKING_INSTITUTIONS;WB_1236_COMMERCIAL_BANKING;TAX_FNCACT_DIRECTORS;</t>
  </si>
  <si>
    <t>ECON_STOCKMARKET;TAX_ECON_PRICE;TAX_FNCACT;TAX_FNCACT_CHIEF;TAX_MILITARY_TITLE;TAX_MILITARY_TITLE_OFFICER;TAX_FNCACT_OFFICER;TAX_FNCACT_CHIEF_FINANCIAL_OFFICER;TAX_FNCACT_CFO;TAX_FNCACT_CHIEF_OPERATING_OFFICER;ECON_HOUSING_PRICES;TAX_WORLDMAMMALS;TAX_WORLDMAMMALS_HUMAN;WB_841_JUSTICE_SYSTEM_ADMINISTRATION;WB_696_PUBLIC_SECTOR_MANAGEMENT;WB_840_JUSTICE;WB_1211_HUMAN_RESOURCES;MANMADE_DISASTER_IMPLIED;WB_2048_COMPENSATION_CAREERS_AND_INCENTIVES;WB_723_PUBLIC_ADMINISTRATION;WB_724_HUMAN_RESOURCES_FOR_PUBLIC_SECTOR;WB_2670_JOBS;WB_2769_JOBS_STRATEGIES;WB_2840_INTEGRATION;WB_2836_MIGRATION_POLICIES_AND_JOBS;LEADER;TAX_FNCACT_PRESIDENT;TAX_FNCACT_EXECUTIVE;TAX_FNCACT_CHIEF_EXECUTIVE;TAX_FNCACT_EXECUTIVE_OFFICER;TAX_FNCACT_CHIEF_EXECUTIVE_OFFICER;KILL;SCIENCE;SOC_INNOVATION;</t>
  </si>
  <si>
    <t>GENERAL_GOVERNMENT;USPEC_POLITICS_GENERAL1;EPU_POLICY;EPU_POLICY_CONGRESS;LEADER;TAX_FNCACT;TAX_FNCACT_PRESIDENT;TAX_FNCACT_VICE_PRESIDENT;TAX_FNCACT_MANAGER;TAX_FNCACT_GENERAL_MANAGER;WB_135_TRANSPORT;WB_1174_WAREHOUSING_AND_STORAGE;WB_793_TRANSPORT_AND_LOGISTICS_SERVICES;CRISISLEX_C07_SAFETY;WB_678_DIGITAL_GOVERNMENT;WB_670_ICT_SECURITY;WB_2371_ENCRYPTION;WB_133_INFORMATION_AND_COMMUNICATION_TECHNOLOGIES;EPU_ECONOMY_HISTORIC;CRISISLEX_CRISISLEXREC;WB_137_WATER;WB_2601_TRADE_LINKAGES_SPILLOVERS_AND_CONNECTIVITY;WB_772_TRADE_FACILITATION_AND_LOGISTICS;WB_699_URBAN_DEVELOPMENT;WB_866_CONNECTIVITY_AND_LAGGING_REGIONS;WB_698_TRADE;WB_797_NATIONAL_URBAN_POLICIES;WB_1803_TRANSPORT_INFRASTRUCTURE;WB_167_PORTS;TAX_ECON_PRICE;TAX_FNCACT_PRINCIPAL;TAX_FNCACT_ANALYST;</t>
  </si>
  <si>
    <t>thecommunityvoice.org</t>
  </si>
  <si>
    <t>IMMIGRATION;TAX_FNCACT;TAX_FNCACT_IMMIGRANTS;TAX_ETHNICITY;TAX_ETHNICITY_AMERICAN;EDUCATION;SOC_POINTSOFINTEREST;SOC_POINTSOFINTEREST_UNIVERSITIES;GENERAL_GOVERNMENT;TAX_FNCACT_AIDES;TAX_FNCACT_EMPLOYERS;TAX_FNCACT_WORKERS;TAX_ETHNICITY_AMERICANS;TAX_FNCACT_IMMIGRANT;ECON_WORLDCURRENCIES;ECON_WORLDCURRENCIES_DOLLARS;DEMOCRACY;TAX_FNCACT_CANDIDATES;TAX_FNCACT_CLERKS;TAX_ETHNICITY_CHILEANS;TAX_FNCACT_CITIZENS;TAX_FNCACT_AUTHOR;MEDIA_MSM;TAX_FNCACT_REPORTER;UNEMPLOYMENT;TAX_FNCACT_SKILLED_WORKERS;TAX_FNCACT_EXECUTIVE;TAX_DISEASE;TAX_DISEASE_CANCER;</t>
  </si>
  <si>
    <t>TAX_ECON_PRICE;TAX_ETHNICITY;TAX_ETHNICITY_INDIAN;WB_135_TRANSPORT;WB_1174_WAREHOUSING_AND_STORAGE;WB_793_TRANSPORT_AND_LOGISTICS_SERVICES;SOC_INNOVATION;LEADER;TAX_FNCACT;TAX_FNCACT_PRESIDENT;USPEC_POLITICS_GENERAL1;TAX_FNCACT_VICE_PRESIDENT;EPU_ECONOMY_HISTORIC;TAX_FNCACT_ENGINEERS;MEDIA_MSM;WB_2670_JOBS;WB_2769_JOBS_STRATEGIES;WB_2840_INTEGRATION;WB_2836_MIGRATION_POLICIES_AND_JOBS;TAX_FNCACT_OFFICIAL;MEDIA_SOCIAL;</t>
  </si>
  <si>
    <t>WB_698_TRADE;EPU_ECONOMY_HISTORIC;TAX_ECON_PRICE;TAX_FNCACT;TAX_FNCACT_INVESTOR;ECON_STOCKMARKET;WB_678_DIGITAL_GOVERNMENT;WB_694_BROADCAST_AND_MEDIA;WB_133_INFORMATION_AND_COMMUNICATION_TECHNOLOGIES;EPU_CATS_MIGRATION_FEAR_FEAR;ARMEDCONFLICT;EPU_CATS_NATIONAL_SECURITY;TAX_FNCACT_CEO;CRISISLEX_T11_UPDATESSYMPATHY;ECON_CURRENCY_EXCHANGE_RATE;ECON_WORLDCURRENCIES;ECON_WORLDCURRENCIES_DOLLAR;TAX_FNCACT_EDITOR;</t>
  </si>
  <si>
    <t>TAX_FNCACT;TAX_FNCACT_EMPLOYEES;LEADER;TAX_FNCACT_PRESIDENT;USPEC_POLITICS_GENERAL1;TAX_FNCACT_CHIEF;TAX_FNCACT_EXECUTIVE;TAX_FNCACT_CHIEF_EXECUTIVE;TAX_MILITARY_TITLE;TAX_MILITARY_TITLE_OFFICER;TAX_FNCACT_OFFICER;TAX_FNCACT_EXECUTIVE_OFFICER;TAX_FNCACT_CHIEF_EXECUTIVE_OFFICER;SCIENCE;SOC_INNOVATION;ECON_STOCKMARKET;WB_698_TRADE;TAX_FNCACT_EDITOR;TAX_FNCACT_MANAGING_EDITOR;MEDIA_SOCIAL;</t>
  </si>
  <si>
    <t>thefrontierpost.com</t>
  </si>
  <si>
    <t>TAX_FNCACT;TAX_FNCACT_ANALYSTS;ECON_STOCKMARKET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TAX_FNCACT_ANALYST;ECON_EARNINGSREPORT;WB_698_TRADE;MOVEMENT_GENERAL;</t>
  </si>
  <si>
    <t>ECON_STOCKMARKET;TAX_ETHNICITY;TAX_ETHNICITY_AMERICAN;USPEC_UNCERTAINTY1;TAX_ETHNICITY_BLACK;MANMADE_DISASTER_IMPLIED;EPU_ECONOMY_HISTORIC;WB_2433_CONFLICT_AND_VIOLENCE;WB_2465_REVOLUTIONARY_VIOLENCE;WB_2432_FRAGILITY_CONFLICT_AND_VIOLENCE;WB_2462_POLITICAL_VIOLENCE_AND_WAR;MEDIA_MSM;TAX_ECON_PRICE;TAX_ETHNICITY_DUTCH;TAX_WORLDLANGUAGES;TAX_WORLDLANGUAGES_DUTCH;WB_698_TRADE;CRISISLEX_T11_UPDATESSYMPATHY;ECON_WORLDCURRENCIES;ECON_WORLDCURRENCIES_DOLLAR;TAX_FNCACT;TAX_FNCACT_REPRESENTATIVE;GENERAL_GOVERNMENT;EPU_POLICY;EPU_POLICY_GOVERNMENT;WB_1973_FINANCIAL_RISK_REDUCTION;WB_435_AGRICULTURE_AND_FOOD_SECURITY;WB_337_INSURANCE;WB_1967_AGRICULTURAL_RISK_AND_SECURITY;CRISISLEX_CRISISLEXREC;EPU_CATS_MONETARY_POLICY;ECON_CURRENCY_EXCHANGE_RATE;UNGP_FORESTS_RIVERS_OCEANS;WB_856_WAGES;WB_1654_ACTIVE_LABOR_MARKET_POLICIES;WB_855_LABOR_MARKETS;WB_697_SOCIAL_PROTECTION_AND_LABOR;EPU_ECONOMY;UNEMPLOYMENT;WB_2745_JOB_QUALITY_AND_LABOR_MARKET_PERFORMANCE;WB_2670_JOBS;WB_2689_JOBS_DIAGNOSTICS;WB_2747_UNEMPLOYMENT;UNGP_JOB_OPPORTUNITIES_EMPLOYMENT;ECON_CENTRALBANK;WB_1235_CENTRAL_BANKS;WB_318_FINANCIAL_ARCHITECTURE_AND_BANKING;WB_1920_FINANCIAL_SECTOR_DEVELOPMENT;WB_1234_BANKING_INSTITUTIONS;USPEC_POLICY1;EPU_POLICY_CENTRAL_BANK;ECON_INTEREST_RATES;EPU_POLICY_INTEREST_RATES;TAX_FNCACT_CITIZENS;TAX_FNCACT_OFFICIAL;EPU_POLICY_INTEREST_RATE;DELAY;CRISISLEX_C04_LOGISTICS_TRANSPORT;ECON_DEFLATION;WB_336_NON_BANK_FINANCIAL_INSTITUTIONS;WB_612_HOUSING_FINANCE;WB_332_CAPITAL_MARKETS;EPU_POLICY_POLICY;WB_444_MONETARY_POLICY;WB_1125_INTEREST_RATE_POLICY;WB_439_MACROECONOMIC_AND_STRUCTURAL_POLICIES;WB_1104_MACROECONOMIC_VULNERABILITY_AND_DEBT;WB_450_DEBT;ECON_DEBT;ARMEDCONFLICT;EPU_CATS_NATIONAL_SECURITY;</t>
  </si>
  <si>
    <t>EPU_ECONOMY_HISTORIC;WB_698_TRADE;TAX_RELIGION;TAX_RELIGION_CHURCH;SCIENCE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ECON_TAXATION;USPEC_POLICY1;EPU_POLICY;EPU_POLICY_TAX;EPU_CATS_TAXES;CRISISLEX_T04_INFRASTRUCTURE;TAX_ECON_PRICE;TAX_FNCACT_CHAIRMAN;LEADER;TAX_FNCACT_PRESIDENT;USPEC_POLITICS_GENERAL1;TAX_FNCACT_CEO;TAX_FNCACT_DIRECTORS;TAX_MILITARY_TITLE;TAX_MILITARY_TITLE_OFFICER;TAX_FNCACT_OFFICER;TAX_FNCACT_CHIEF_FINANCIAL_OFFICER;TAX_FNCACT_ANALYSTS;ECON_STOCKMARKET;TAX_FNCACT_ADVISER;TAX_FNCACT_FINANCIAL_ADVISER;WB_1920_FINANCIAL_SECTOR_DEVELOPMENT;WB_332_CAPITAL_MARKETS;</t>
  </si>
  <si>
    <t>ECON_EARNINGSREPORT;AFFECT;TAX_FNCACT;TAX_FNCACT_LEADER;TAX_FNCACT_EMPLOYEES;WB_678_DIGITAL_GOVERNMENT;WB_2944_SERVERS;WB_671_STORAGE_MANAGEMENT;WB_667_ICT_INFRASTRUCTURE;WB_672_NETWORK_MANAGEMENT;WB_133_INFORMATION_AND_COMMUNICATION_TECHNOLOGIES;TAX_FNCACT_CEO;CRISISLEX_T11_UPDATESSYMPATHY;USPEC_UNCERTAINTY1;TAX_FNCACT_OFFICIAL;</t>
  </si>
  <si>
    <t>nrc.nl</t>
  </si>
  <si>
    <t>TAX_ECON_PRICE;USPEC_POLICY1;WB_2670_JOBS;WB_1467_EDUCATION_FOR_ALL;WB_470_EDUCATION;WB_2131_EMPLOYABILITY_SKILLS_AND_JOBS;WB_1484_EDUCATION_SKILLS_DEVELOPMENT_AND_LABOR_MARKET;ECON_WORLDCURRENCIES;ECON_WORLDCURRENCIES_EUROS;ECON_CURRENCY_EXCHANGE_RATE;</t>
  </si>
  <si>
    <t>ECON_STOCKMARKET;TAX_ECON_PRICE;TAX_FNCACT;TAX_FNCACT_ANALYST;TAX_FNCACT_INSIDER;TAX_FNCACT_INSIDERS;SOC_TECHNOLOGYSECTOR;WB_2601_TRADE_LINKAGES_SPILLOVERS_AND_CONNECTIVITY;WB_772_TRADE_FACILITATION_AND_LOGISTICS;WB_699_URBAN_DEVELOPMENT;WB_866_CONNECTIVITY_AND_LAGGING_REGIONS;WB_698_TRADE;WB_797_NATIONAL_URBAN_POLICIES;GENERAL_GOVERNMENT;EDUCATION;WB_470_EDUCATION;</t>
  </si>
  <si>
    <t>EPU_ECONOMY_HISTORIC;TAX_ETHNICITY;TAX_ETHNICITY_INDIAN;SOC_INNOVATION;TAX_FNCACT;TAX_FNCACT_DIRECTOR;MEDIA_MSM;TAX_ECON_PRICE;CRISISLEX_C07_SAFETY;CRISISLEX_CRISISLEXREC;</t>
  </si>
  <si>
    <t>TAX_ECON_PRICE;TAX_FNCACT;TAX_FNCACT_ANALYSTS;ECON_STOCKMARKET;WB_1150_VOLATILITY;WB_1104_MACROECONOMIC_VULNERABILITY_AND_DEBT;WB_698_TRADE;TAX_FNCACT_INSIDERS;TAX_FNCACT_INSIDER;TAX_MILITARY_TITLE;TAX_MILITARY_TITLE_OFFICER;TAX_FNCACT_OFFICER;TAX_FNCACT_CFO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</si>
  <si>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ECON_WORLDCURRENCIES;ECON_WORLDCURRENCIES_EURO;ECON_WORLDCURRENCIES_DOLLAR;USPEC_UNCERTAINTY1;</t>
  </si>
  <si>
    <t>WB_1921_PRIVATE_SECTOR_DEVELOPMENT;WB_346_COMPETITIVE_INDUSTRIES;WB_818_INDUSTRY_POLICY_AND_REAL_SECTORS;WB_1281_MANUFACTURING;WB_2418__D_PRINTING;WB_2416_INTERNET_OF_THINGS;WB_2399_ICT_INNOVATION_AND_TRANSFORMATION;WB_133_INFORMATION_AND_COMMUNICATION_TECHNOLOGIES;TAX_ECON_PRICE;SOC_EMERGINGTECH;TAX_FNCACT;TAX_FNCACT_CTO;TAX_DISEASE;TAX_DISEASE_CONVENTIONAL;EPU_ECONOMY_HISTORIC;SCIENCE;PROTEST;TAX_FNCACT_CEO;WB_1979_NATURAL_RESOURCE_MANAGEMENT;WB_435_AGRICULTURE_AND_FOOD_SECURITY;WB_1986_MOUNTAINS;</t>
  </si>
  <si>
    <t>CRISISLEX_T04_INFRASTRUCTURE;ECON_STOCKMARKET;TAX_FNCACT;TAX_FNCACT_CHIEF;TAX_FNCACT_EXECUTIVE;TAX_FNCACT_CHIEF_EXECUTIVE;TAX_MILITARY_TITLE;TAX_MILITARY_TITLE_OFFICER;TAX_FNCACT_OFFICER;TAX_FNCACT_EXECUTIVE_OFFICER;TAX_FNCACT_CHIEF_EXECUTIVE_OFFICER;TAX_FNCACT_ANALYST;</t>
  </si>
  <si>
    <t>AGRICULTURE;CRISISLEX_C04_LOGISTICS_TRANSPORT;TAX_FNCACT;TAX_FNCACT_MANUFACTURER;TAX_ETHNICITY;TAX_ETHNICITY_CHINESE;TAX_WORLDLANGUAGES;TAX_WORLDLANGUAGES_CHINESE;</t>
  </si>
  <si>
    <t>TAX_FNCACT;TAX_FNCACT_STRINGER;TAX_FNCACT_EXECUTIVE;TAX_FNCACT_CHAIRMAN;TAX_FNCACT_CTO;WB_678_DIGITAL_GOVERNMENT;WB_2944_SERVERS;WB_671_STORAGE_MANAGEMENT;WB_667_ICT_INFRASTRUCTURE;WB_672_NETWORK_MANAGEMENT;WB_133_INFORMATION_AND_COMMUNICATION_TECHNOLOGIES;TRIAL;TAX_FNCACT_CEO;TAX_FNCACT_WORKERS;WB_669_SOFTWARE_INFRASTRUCTURE;WB_2945_DATABASE;TAX_ECON_PRICE;EPU_ECONOMY_HISTORIC;TAX_FNCACT_INSIDER;EPU_CATS_REGULATION;MEDIA_SOCIAL;</t>
  </si>
  <si>
    <t>TAX_FNCACT;TAX_FNCACT_CEO;TAX_FNCACT_CHIEF;TAX_MILITARY_TITLE;TAX_MILITARY_TITLE_OFFICER;TAX_FNCACT_OFFICER;</t>
  </si>
  <si>
    <t>SOC_EMERGINGTECH;WB_2418__D_PRINTING;WB_2416_INTERNET_OF_THINGS;WB_2399_ICT_INNOVATION_AND_TRANSFORMATION;WB_133_INFORMATION_AND_COMMUNICATION_TECHNOLOGIES;EPU_ECONOMY_HISTORIC;AFFECT;WB_1921_PRIVATE_SECTOR_DEVELOPMENT;WB_346_COMPETITIVE_INDUSTRIES;WB_818_INDUSTRY_POLICY_AND_REAL_SECTORS;WB_1281_MANUFACTURING;TAX_ECON_PRICE;TAX_FNCACT;TAX_FNCACT_CEO;TAX_FNCACT_SPECIALIST;ECON_STOCKMARKET;TAX_FNCACT_ANALYST;</t>
  </si>
  <si>
    <t>RETIREMENTS;ECON_DEBT;WB_1104_MACROECONOMIC_VULNERABILITY_AND_DEBT;WB_450_DEBT;ECON_STOCKMARKET;TAX_FNCACT;TAX_FNCACT_CHIEF;TAX_MILITARY_TITLE;TAX_MILITARY_TITLE_OFFICER;TAX_FNCACT_OFFICER;TAX_FNCACT_CHIEF_INFORMATION_OFFICER;CRISISLEX_C03_WELLBEING_HEALTH;CRISISLEX_T02_INJURED;SHORTAGE;WB_678_DIGITAL_GOVERNMENT;WB_2944_SERVERS;WB_671_STORAGE_MANAGEMENT;WB_667_ICT_INFRASTRUCTURE;WB_672_NETWORK_MANAGEMENT;WB_133_INFORMATION_AND_COMMUNICATION_TECHNOLOGIES;</t>
  </si>
  <si>
    <t>ECON_STOCKMARKET;LEADER;TAX_FNCACT;TAX_FNCACT_PRESIDENT;USPEC_POLITICS_GENERAL1;TAX_FNCACT_VICE_PRESIDENT;TAX_FNCACT_VENDOR;EPU_ECONOMY_HISTORIC;WB_644_NUTRITION;WB_1441_SUPPLEMENTS;WB_621_HEALTH_NUTRITION_AND_POPULATION;SOC_INNOVATION;TAX_ECON_PRICE;MEDIA_SOCIAL;WB_678_DIGITAL_GOVERNMENT;WB_694_BROADCAST_AND_MEDIA;WB_133_INFORMATION_AND_COMMUNICATION_TECHNOLOGIES;TAX_FNCACT_MANAGER;TAX_FNCACT_AUTHOR;</t>
  </si>
  <si>
    <t>modvive.com</t>
  </si>
  <si>
    <t>TAX_WORLDMAMMALS;TAX_WORLDMAMMALS_FOX;TAX_POLITICAL_PARTY;TAX_POLITICAL_PARTY_REPUBLICAN;LEADER;TAX_FNCACT;TAX_FNCACT_PRESIDENT;TAX_FNCACT_CEO;DEMOCRACY;ELECTION;TAX_FNCACT_SECRETARY;TAX_FNCACT_SECRETARY_OF_STATE;ECON_STOCKMARKET;TAX_FNCACT_WORKERS;WB_2670_JOBS;WB_1467_EDUCATION_FOR_ALL;WB_470_EDUCATION;WB_2131_EMPLOYABILITY_SKILLS_AND_JOBS;WB_1484_EDUCATION_SKILLS_DEVELOPMENT_AND_LABOR_MARKET;UNEMPLOYMENT;TAX_ETHNICITY;TAX_ETHNICITY_AMERICAN;GENERAL_HEALTH;MEDICAL;TAX_FNCACT_VICE_PRESIDENT;TAX_FNCACT_CANDIDATE;</t>
  </si>
  <si>
    <t>todaysmedicaldevelopments.com</t>
  </si>
  <si>
    <t>WB_2418__D_PRINTING;WB_2416_INTERNET_OF_THINGS;WB_2399_ICT_INNOVATION_AND_TRANSFORMATION;WB_133_INFORMATION_AND_COMMUNICATION_TECHNOLOGIES;MEDICAL;UNGP_HEALTHCARE;TAX_ECON_PRICE;SCIENCE;CRISISLEX_C03_WELLBEING_HEALTH;SOC_INNOVATION;GENERAL_HEALTH;TAX_FNCACT;TAX_FNCACT_CHAIRMAN;MANMADE_DISASTER_IMPLIED;WB_1921_PRIVATE_SECTOR_DEVELOPMENT;WB_346_COMPETITIVE_INDUSTRIES;WB_818_INDUSTRY_POLICY_AND_REAL_SECTORS;WB_1281_MANUFACTURING;SOC_EMERGINGTECH;LEADER;TAX_FNCACT_PRESIDENT;USPEC_POLITICS_GENERAL1;EPU_ECONOMY_HISTORIC;TAX_FNCACT_EMPLOYEES;</t>
  </si>
  <si>
    <t>TAX_FNCACT;TAX_FNCACT_CHIEF;TAX_FNCACT_EXECUTIVE;TAX_FNCACT_CHIEF_EXECUTIVE;TAX_FNCACT_ANALYSTS;WB_698_TRADE;</t>
  </si>
  <si>
    <t>TAX_FNCACT;TAX_FNCACT_CEO;KILL;CRISISLEX_CRISISLEXREC;CRISISLEX_T02_INJURED;CRISISLEX_T03_DEAD;WB_678_DIGITAL_GOVERNMENT;WB_2947_OPERATING_SYSTEMS;WB_667_ICT_INFRASTRUCTURE;WB_669_SOFTWARE_INFRASTRUCTURE;WB_133_INFORMATION_AND_COMMUNICATION_TECHNOLOGIES;</t>
  </si>
  <si>
    <t>hutchnews.com</t>
  </si>
  <si>
    <t>WB_698_TRADE;CRISISLEX_T04_INFRASTRUCTURE;EPU_ECONOMY_HISTORIC;TAX_ECON_PRICE;TAX_ETHNICITY;TAX_ETHNICITY_ASIAN;ECON_WORLDCURRENCIES;ECON_WORLDCURRENCIES_THE_RUPEE;ECON_WORLDCURRENCIES_DOLLAR;ECON_CURRENCY_EXCHANGE_RATE;WB_2745_JOB_QUALITY_AND_LABOR_MARKET_PERFORMANCE;WB_2670_JOBS;WB_2689_JOBS_DIAGNOSTICS;WB_2748_EMPLOYMENT;ECON_CENTRALBANK;WB_1235_CENTRAL_BANKS;WB_318_FINANCIAL_ARCHITECTURE_AND_BANKING;WB_1920_FINANCIAL_SECTOR_DEVELOPMENT;WB_1234_BANKING_INSTITUTIONS;USPEC_POLICY1;EPU_POLICY;EPU_POLICY_CENTRAL_BANK;EPU_CATS_MONETARY_POLICY;EPU_POLICY_BANK_OF_JAPAN;MEDICAL;ECON_STOCKMARKET;</t>
  </si>
  <si>
    <t>TAX_FNCACT;TAX_FNCACT_ANALYSTS;TAX_FNCACT_ANALYST;TAX_ECON_PRICE;TAX_FNCACT_EXECUTIVE;LEADER;TAX_FNCACT_PRESIDENT;USPEC_POLITICS_GENERAL1;TAX_FNCACT_VICE_PRESIDENT;TAX_FNCACT_EXECUTIVE_VICE_PRESIDENT;TAX_FNCACT_CFO;TAX_FNCACT_CHIEF;TAX_MILITARY_TITLE;TAX_MILITARY_TITLE_OFFICER;TAX_FNCACT_OFFICER;TAX_FNCACT_CHIEF_FINANCIAL_OFFICER;WB_698_TRADE;WB_1406_DISEASES;WB_1435_OBESITY;WB_621_HEALTH_NUTRITION_AND_POPULATION;WB_1427_NON_COMMUNICABLE_DISEASE_AND_INJURY;TAX_FNCACT_RESEARCH_ANALYST;GENERAL_GOVERNMENT;EDUCATION;WB_470_EDUCATION;SCIENCE;SOC_INNOVATION;CRISISLEX_C07_SAFETY;TAX_FNCACT_OFFICIAL;</t>
  </si>
  <si>
    <t>ECON_STOCKMARKET;CRISISLEX_T01_CAUTION_ADVICE;CRISISLEX_T02_INJURED;CRISISLEX_T03_DEAD;CRISISLEX_T08_MISSINGFOUNDTRAPPEDPEOPLE;CRISISLEX_T05_MONEY;TAX_FNCACT;TAX_FNCACT_INVESTOR;TAX_ECON_PRICE;TAX_FNCACT_BROKER;CRISISLEX_T06_SUPPLIES;CRISISLEX_O02_RESPONSEAGENCIESATCRISIS;CRISISLEX_T07_SERVICESNEEDEDOFFERED;WB_698_TRADE;WB_1150_VOLATILITY;WB_1104_MACROECONOMIC_VULNERABILITY_AND_DEBT;TAX_FNCACT_GUIDE;TAX_FNCACT_JUDGE;TAX_FNCACT_TRADERS;</t>
  </si>
  <si>
    <t>TAX_FNCACT;TAX_FNCACT_MANUFACTURER;EPU_ECONOMY_HISTORIC;WB_678_DIGITAL_GOVERNMENT;WB_652_ICT_APPLICATIONS;WB_660_BUSINESS_INTELLIGENCE;WB_658_ENTERPRISE_APPLICATIONS;WB_133_INFORMATION_AND_COMMUNICATION_TECHNOLOGIES;WB_1921_PRIVATE_SECTOR_DEVELOPMENT;WB_346_COMPETITIVE_INDUSTRIES;WB_818_INDUSTRY_POLICY_AND_REAL_SECTORS;WB_1281_MANUFACTURING;TAX_FNCACT_EXECUTIVES;WB_696_PUBLIC_SECTOR_MANAGEMENT;WB_2048_COMPENSATION_CAREERS_AND_INCENTIVES;WB_723_PUBLIC_ADMINISTRATION;WB_724_HUMAN_RESOURCES_FOR_PUBLIC_SECTOR;TAX_FNCACT_MANAGER;TAX_FNCACT_OFFICIALS;CRISISLEX_T04_INFRASTRUCTURE;USPEC_POLICY1;EPU_POLICY;EPU_POLICY_POLICY;TAX_FNCACT_PIONEER;TAX_FNCACT_DIRECTOR;TAX_ECON_PRICE;SCIENCE;SOC_INNOVATION;WB_2670_JOBS;WB_2769_JOBS_STRATEGIES;WB_2840_INTEGRATION;WB_2836_MIGRATION_POLICIES_AND_JOBS;TAX_FNCACT_MANAGING_DIRECTOR;TAX_FNCACT_FOUNDER;TAX_FNCACT_MODERATOR;TAX_FNCACT_LEADER;MANMADE_DISASTER_IMPLIED;TAX_FNCACT_STEWARD;WB_667_ICT_INFRASTRUCTURE;WB_669_SOFTWARE_INFRASTRUCTURE;WB_2945_DATABASE;TAX_FNCACT_LEADERS;WB_694_BROADCAST_AND_MEDIA;</t>
  </si>
  <si>
    <t>TAX_FNCACT;TAX_FNCACT_OPERATOR;TAX_FNCACT_CHIEF;TAX_MILITARY_TITLE;TAX_MILITARY_TITLE_OFFICER;TAX_FNCACT_OFFICER;TAX_FNCACT_CHIEF_OPERATING_OFFICER;LEADER;TAX_FNCACT_PRESIDENT;TAX_FNCACT_VICE_PRESIDENT;TAX_FNCACT_INVESTOR;TAX_FNCACT_CHAIRMAN;TAX_FNCACT_CANDIDATE;ECON_ENTREPRENEURSHIP;ECON_HOUSING_PRICES;</t>
  </si>
  <si>
    <t>LEGISLATION;WB_1921_PRIVATE_SECTOR_DEVELOPMENT;WB_405_BUSINESS_CLIMATE;WB_2530_BUSINESS_ENVIRONMENT;WB_678_DIGITAL_GOVERNMENT;WB_652_ICT_APPLICATIONS;WB_2363_MOBILE_APPLICATIONS;WB_658_ENTERPRISE_APPLICATIONS;WB_133_INFORMATION_AND_COMMUNICATION_TECHNOLOGIES;EDUCATION;WB_470_EDUCATION;TAX_FNCACT;TAX_FNCACT_EXECUTIVES;TAX_FNCACT_MANAGERS;TAX_FNCACT_MANAGER;TAX_ECON_PRICE;TAX_FNCACT_EMPLOYEES;TAX_FNCACT_ENGINEERS;DELAY;USPEC_UNCERTAINTY1;CRISISLEX_C04_LOGISTICS_TRANSPORT;TAX_FNCACT_ENGINEER;TECH_AUTOMATION;WB_1467_EDUCATION_FOR_ALL;WB_2131_EMPLOYABILITY_SKILLS_AND_JOBS;WB_1484_EDUCATION_SKILLS_DEVELOPMENT_AND_LABOR_MARKET;SOC_INNOVATION;SCIENCE;MEDIA_SOCIAL;TAX_FNCACT_REPRESENTATIVES;TAX_FNCACT_DIRECTOR;</t>
  </si>
  <si>
    <t>ECON_STOCKMARKET;ECON_WORLDCURRENCIES;ECON_WORLDCURRENCIES_DOLLAR;TAX_FNCACT;TAX_FNCACT_CHIEF;TAX_MILITARY_TITLE;TAX_MILITARY_TITLE_OFFICER;TAX_FNCACT_OFFICER;TAX_FNCACT_CHIEF_OPERATING_OFFICER;TAX_ETHNICITY;TAX_ETHNICITY_GERMAN;TAX_WORLDLANGUAGES;TAX_WORLDLANGUAGES_GERMAN;</t>
  </si>
  <si>
    <t>ECON_STOCKMARKET;WB_698_TRADE;TAX_FNCACT;TAX_FNCACT_INSIDER;TAX_MILITARY_TITLE;TAX_MILITARY_TITLE_OFFICER;TAX_FNCACT_OFFICER;TAX_FNCACT_CFO;TAX_FNCACT_ANALYSTS;TAX_ECON_PRICE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</si>
  <si>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TAX_FNCACT;TAX_FNCACT_BOARD_MEMBERS;LEADER;</t>
  </si>
  <si>
    <t>TAX_WORLDLANGUAGES;TAX_WORLDLANGUAGES_AMONG;TAX_FNCACT;TAX_FNCACT_RETAILER;TAX_FNCACT_ANALYSTS;ECON_HOUSING_PRICES;TAX_ETHNICITY;TAX_ETHNICITY_CANADIAN;ECON_TAXATION;GENERAL_HEALTH;MEDICAL;ECON_WORLDCURRENCIES;ECON_WORLDCURRENCIES_DOLLAR;MANMADE_DISASTER_IMPLIED;TAX_FNCACT_REGULATORS;TAX_FNCACT_WOMEN;TAX_FNCACT_PUBLISHER;TRAFFIC;TAX_WORLDLANGUAGES_ONEIDA;ENV_SOLAR;TAX_FNCACT_OPERATOR;TAX_ETHNICITY_AUSTRALIAN;TAX_FNCACT_KNIGHTS;ECON_IPO;ECON_EARNINGSREPORT;TAX_FNCACT_WORKERS;TAX_FNCACT_PRODUCER;TAX_FNCACT_CHIEF;TAX_MILITARY_TITLE;TAX_MILITARY_TITLE_OFFICER;TAX_FNCACT_OFFICER;TAX_FNCACT_CHIEF_INFORMATION_OFFICER;TAX_FNCACT_CIO;LEADER;TAX_FNCACT_PRESIDENT;</t>
  </si>
  <si>
    <t>TAX_FNCACT;TAX_FNCACT_SPECIALIST;TAX_FNCACT_CEO;SCIENCE;SOC_INNOVATION;KILL;ECON_WORLDCURRENCIES;ECON_WORLDCURRENCIES_DOLLAR;TAX_FNCACT_ANALYST;MOVEMENT_GENERAL;</t>
  </si>
  <si>
    <t>ECON_STOCKMARKET;WB_698_TRADE;TAX_ECON_PRICE;TAX_FNCACT;TAX_FNCACT_INVESTOR;WB_1921_PRIVATE_SECTOR_DEVELOPMENT;WB_346_COMPETITIVE_INDUSTRIES;WB_818_INDUSTRY_POLICY_AND_REAL_SECTORS;WB_1281_MANUFACTURING;WB_2670_JOBS;WB_2769_JOBS_STRATEGIES;WB_2840_INTEGRATION;WB_2836_MIGRATION_POLICIES_AND_JOBS;ARMEDCONFLICT;WB_318_FINANCIAL_ARCHITECTURE_AND_BANKING;WB_1920_FINANCIAL_SECTOR_DEVELOPMENT;WB_1234_BANKING_INSTITUTIONS;WB_1236_COMMERCIAL_BANKING;</t>
  </si>
  <si>
    <t>TAX_ECON_PRICE;TAX_FNCACT;TAX_FNCACT_CFO;MEDIA_MSM;TAX_FNCACT_CEO;WB_2418__D_PRINTING;WB_2416_INTERNET_OF_THINGS;WB_2399_ICT_INNOVATION_AND_TRANSFORMATION;WB_133_INFORMATION_AND_COMMUNICATION_TECHNOLOGIES;TAX_FNCACT_EXECUTIVES;TAX_WORLDFISH;TAX_WORLDFISH_FISH;TAX_FNCACT_WORKERS;</t>
  </si>
  <si>
    <t>TAX_FNCACT;TAX_FNCACT_WORKERS;TAX_FNCACT_EXECUTIVES;TAX_FNCACT_INVESTOR;TAX_FNCACT_CEO;WB_2937_SILVER;WB_507_ENERGY_AND_EXTRACTIVES;WB_895_MINING_SYSTEMS;WB_1699_METAL_ORE_MINING;TAX_FNCACT_CHIEF;TAX_MILITARY_TITLE;TAX_MILITARY_TITLE_OFFICER;TAX_FNCACT_OFFICER;TAX_FNCACT_CHIEF_OPERATING_OFFICER;RESIGNATION;ECON_STOCKMARKET;</t>
  </si>
  <si>
    <t>EPU_ECONOMY_HISTORIC;CYBER_ATTACK;TAX_FNCACT;TAX_FNCACT_EXECUTIVE;TAX_FNCACT_LEADERS;TAX_FNCACT_BUSINESS_LEADERS;CRISISLEX_C07_SAFETY;WB_678_DIGITAL_GOVERNMENT;WB_670_ICT_SECURITY;WB_133_INFORMATION_AND_COMMUNICATION_TECHNOLOGIES;TAX_ECON_PRICE;TAX_FNCACT_CRIMINALS;SOC_GENERALCRIME;EPU_CATS_MIGRATION_FEAR_FEAR;WB_2457_CYBER_CRIME;WB_2470_PEACE_OPERATIONS_AND_CONFLICT_MANAGEMENT;WB_2432_FRAGILITY_CONFLICT_AND_VIOLENCE;WB_2490_NATIONAL_PROTECTION_AND_SECURITY;TAX_FNCACT_EXECUTIVES;TAX_ETHNICITY;TAX_ETHNICITY_BLACK;BLACK_MARKET;UNGP_FORESTS_RIVERS_OCEANS;TAX_FNCACT_CRIMINAL;CRISISLEX_CRISISLEXREC;WB_2371_ENCRYPTION;WB_674_SHARED_INFRASTRUCTURE;WB_667_ICT_INFRASTRUCTURE;WB_676_CLOUD_COMPUTING;WB_2369_DATA_PRIVACY;WB_652_ICT_APPLICATIONS;WB_666_APPLICATION_DEVELOPMENT;WB_658_ENTERPRISE_APPLICATIONS;WB_2416_INTERNET_OF_THINGS;WB_2399_ICT_INNOVATION_AND_TRANSFORMATION;TAX_FNCACT_DEALER;TAX_ETHNICITY_CANADIAN;TAX_FNCACT_CIO;MEDIA_MSM;</t>
  </si>
  <si>
    <t>WB_678_DIGITAL_GOVERNMENT;WB_2944_SERVERS;WB_671_STORAGE_MANAGEMENT;WB_667_ICT_INFRASTRUCTURE;WB_672_NETWORK_MANAGEMENT;WB_133_INFORMATION_AND_COMMUNICATION_TECHNOLOGIES;TAX_FNCACT;TAX_FNCACT_CTO;TAX_FNCACT_CHIEF;WB_2418__D_PRINTING;WB_2416_INTERNET_OF_THINGS;WB_2399_ICT_INNOVATION_AND_TRANSFORMATION;WB_566_ENVIRONMENT_AND_NATURAL_RESOURCES;WB_590_ECOSYSTEMS;UNGP_FORESTS_RIVERS_OCEANS;TECH_VIRTUALREALITY;USPEC_UNCERTAINTY1;WB_698_TRADE;ECON_ENTREPRENEURSHIP;</t>
  </si>
  <si>
    <t>TAX_FNCACT;TAX_FNCACT_FOOL;EPU_ECONOMY_HISTORIC;WB_728_PUBLIC_SERVICE_DELIVERY;WB_696_PUBLIC_SECTOR_MANAGEMENT;WB_723_PUBLIC_ADMINISTRATION;WB_2098_OUTSOURCING;TAX_FNCACT_ANALYST;ECON_STOCKMARKET;TAX_ECON_PRICE;ECON_DEBT;WB_1104_MACROECONOMIC_VULNERABILITY_AND_DEBT;WB_450_DEBT;TAX_ETHNICITY;TAX_ETHNICITY_FRENCH;TAX_WORLDLANGUAGES;TAX_WORLDLANGUAGES_FRENCH;AFFECT;TAX_FNCACT_ANALYSTS;USPEC_POLICY1;EPU_POLICY;EPU_POLICY_POLICY;EPU_CATS_REGULATION;</t>
  </si>
  <si>
    <t>WB_698_TRADE;EPU_ECONOMY_HISTORIC;UNGP_FORESTS_RIVERS_OCEANS;TAX_FNCACT;TAX_FNCACT_ANALYSTS;ECON_EARNINGSREPORT;SOC_EMERGINGTECH;MANMADE_DISASTER_IMPLIED;TAX_ECON_PRICE;SOC_INNOVATION;TECH_VIRTUALREALITY;WB_2416_INTERNET_OF_THINGS;WB_2399_ICT_INNOVATION_AND_TRANSFORMATION;WB_133_INFORMATION_AND_COMMUNICATION_TECHNOLOGIES;KILL;CRISISLEX_CRISISLEXREC;CRISISLEX_T02_INJURED;CRISISLEX_T03_DEAD;UNREST_BELLIGERENT;WB_137_WATER;</t>
  </si>
  <si>
    <t>azcentral.com</t>
  </si>
  <si>
    <t>TAX_FNCACT;TAX_FNCACT_PIONEER;TAX_FNCACT_ANALYST;TAX_ECON_PRICE;TAX_FNCACT_ANALYSTS;ECON_WORLDCURRENCIES;ECON_WORLDCURRENCIES_DOLLAR;TAX_FNCACT_RETAILER;TAX_FNCACT_JEWELER;</t>
  </si>
  <si>
    <t>TAX_FNCACT;TAX_FNCACT_JUDGE;</t>
  </si>
  <si>
    <t>WB_135_TRANSPORT;WB_1174_WAREHOUSING_AND_STORAGE;WB_793_TRANSPORT_AND_LOGISTICS_SERVICES;WB_678_DIGITAL_GOVERNMENT;WB_652_ICT_APPLICATIONS;WB_665_SOFTWARE_AS_A_SERVICE;WB_658_ENTERPRISE_APPLICATIONS;WB_133_INFORMATION_AND_COMMUNICATION_TECHNOLOGIES;TAX_FNCACT;TAX_FNCACT_DISTRIBUTOR;TAX_FNCACT_CEO;WB_698_TRADE;TAX_FNCACT_ANALYST;</t>
  </si>
  <si>
    <t>WB_698_TRADE;TAX_FNCACT;TAX_FNCACT_INSIDER;TAX_FNCACT_ANALYST;WB_2931_IRON;WB_507_ENERGY_AND_EXTRACTIVES;WB_895_MINING_SYSTEMS;WB_1699_METAL_ORE_MINING;MEDICAL;DRUG_TRADE;WB_1331_HEALTH_TECHNOLOGIES;WB_2453_ORGANIZED_CRIME;WB_1350_PHARMACEUTICALS;WB_2433_CONFLICT_AND_VIOLENCE;WB_621_HEALTH_NUTRITION_AND_POPULATION;WB_2432_FRAGILITY_CONFLICT_AND_VIOLENCE;WB_2456_DRUGS_AND_NARCOTICS;SOC_TECHNOLOGYSECTOR;</t>
  </si>
  <si>
    <t>GEN_HOLIDAY;TAX_FNCACT;TAX_FNCACT_MANUFACTURER;TAX_FNCACT_RETAILER;TAX_FNCACT_OFFICIALS;EPU_ECONOMY_HISTORIC;SCIENCE;SOC_INNOVATION;TAX_ETHNICITY;TAX_ETHNICITY_BLACK;LEADER;TAX_FNCACT_PRESIDENT;USPEC_POLITICS_GENERAL1;TAX_FNCACT_VICE_PRESIDENT;TAX_FNCACT_SENIOR_VICE_PRESIDENT;TAX_FNCACT_CHIEF;TAX_MILITARY_TITLE;TAX_MILITARY_TITLE_OFFICER;TAX_FNCACT_OFFICER;TAX_FNCACT_CHIEF_OPERATIONS_OFFICER;WB_2670_JOBS;WB_1467_EDUCATION_FOR_ALL;WB_470_EDUCATION;WB_2131_EMPLOYABILITY_SKILLS_AND_JOBS;WB_1484_EDUCATION_SKILLS_DEVELOPMENT_AND_LABOR_MARKET;TECH_AUTOMATION;TAX_FNCACT_MANAGER;TAX_FNCACT_GENERAL_MANAGER;PROTEST;MEDIA_SOCIAL;TAX_FNCACT_ENGINEER;DELAY;EPU_POLICY;EPU_POLICY_REFORM;EPU_CATS_REGULATION;TAX_FNCACT_PORTER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</si>
  <si>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WB_696_PUBLIC_SECTOR_MANAGEMENT;WB_713_PUBLIC_FINANCE;WB_718_PUBLIC_INVESTMENT_MANAGEMENT;TAX_FNCACT;TAX_FNCACT_CEO;SCIENCE;SOC_INNOVATION;</t>
  </si>
  <si>
    <t>WB_2670_JOBS;WB_1467_EDUCATION_FOR_ALL;WB_470_EDUCATION;WB_2131_EMPLOYABILITY_SKILLS_AND_JOBS;WB_1484_EDUCATION_SKILLS_DEVELOPMENT_AND_LABOR_MARKET;TAX_FNCACT;TAX_FNCACT_CEO;TAX_FNCACT_WORKERS;WB_678_DIGITAL_GOVERNMENT;WB_2944_SERVERS;WB_671_STORAGE_MANAGEMENT;WB_667_ICT_INFRASTRUCTURE;WB_672_NETWORK_MANAGEMENT;WB_133_INFORMATION_AND_COMMUNICATION_TECHNOLOGIES;TAX_FNCACT_ANALYST;TAX_FNCACT_ANALYSTS;TAX_ECON_PRICE;TAX_FNCACT_CHIEF;TAX_MILITARY_TITLE;TAX_MILITARY_TITLE_OFFICER;TAX_FNCACT_OFFICER;TAX_FNCACT_CHIEF_FINANCIAL_OFFICER;TAX_ETHNICITY;TAX_ETHNICITY_GERMAN;TAX_WORLDLANGUAGES;TAX_WORLDLANGUAGES_GERMAN;WB_698_TRADE;LEADER;TAX_FNCACT_PRESIDENT;USPEC_POLITICS_GENERAL1;TAX_FNCACT_CHAIRMAN;WB_137_WATER;TAX_FNCACT_EXECUTIVES;TAX_FNCACT_MANAGER;TAX_FNCACT_GENERAL_MANAGER;TAX_FNCACT_EMPLOYEES;WB_728_PUBLIC_SERVICE_DELIVERY;WB_696_PUBLIC_SECTOR_MANAGEMENT;WB_723_PUBLIC_ADMINISTRATION;WB_2098_OUTSOURCING;MOVEMENT_GENERAL;WB_674_SHARED_INFRASTRUCTURE;WB_676_CLOUD_COMPUTING;ECON_DEBT;WB_1104_MACROECONOMIC_VULNERABILITY_AND_DEBT;WB_450_DEBT;WB_2418__D_PRINTING;WB_2416_INTERNET_OF_THINGS;WB_2399_ICT_INNOVATION_AND_TRANSFORMATION;</t>
  </si>
  <si>
    <t>ECON_STOCKMARKET;TAX_WORLDMAMMALS;TAX_WORLDMAMMALS_HUMAN;GENERAL_HEALTH;MEDICAL;WB_1291_PUBLIC_HEALTH_INSURANCE;WB_625_HEALTH_ECONOMICS_AND_FINANCE;WB_621_HEALTH_NUTRITION_AND_POPULATION;WB_1287_HEALTH_INSURANCE;WB_729_PERFORMANCE_MANAGEMENT;WB_696_PUBLIC_SECTOR_MANAGEMENT;WB_723_PUBLIC_ADMINISTRATION;WB_725_ORGANIZATIONAL_MANAGEMENT;WB_730_MANAGEMENT_INFORMATION_SYSTEMS;TAX_FNCACT;TAX_FNCACT_AGENT;WB_698_TRADE;TAX_ECON_PRICE;WB_1331_HEALTH_TECHNOLOGIES;WB_1362_MEDICAL_EQUIPMENT;WB_2601_TRADE_LINKAGES_SPILLOVERS_AND_CONNECTIVITY;WB_772_TRADE_FACILITATION_AND_LOGISTICS;WB_699_URBAN_DEVELOPMENT;WB_866_CONNECTIVITY_AND_LAGGING_REGIONS;WB_797_NATIONAL_URBAN_POLICIES;SOC_POINTSOFINTEREST;SOC_POINTSOFINTEREST_HOSPITAL;AFFECT;WB_1458_HEALTH_PROMOTION_AND_DISEASE_PREVENTION;WB_1462_WATER_SANITATION_AND_HYGIENE;WB_635_PUBLIC_HEALTH;</t>
  </si>
  <si>
    <t>WB_678_DIGITAL_GOVERNMENT;WB_2944_SERVERS;WB_671_STORAGE_MANAGEMENT;WB_667_ICT_INFRASTRUCTURE;WB_672_NETWORK_MANAGEMENT;WB_133_INFORMATION_AND_COMMUNICATION_TECHNOLOGIES;TAX_FNCACT;TAX_FNCACT_CEO;WB_2670_JOBS;WB_1467_EDUCATION_FOR_ALL;WB_470_EDUCATION;WB_2131_EMPLOYABILITY_SKILLS_AND_JOBS;WB_1484_EDUCATION_SKILLS_DEVELOPMENT_AND_LABOR_MARKET;TAX_FNCACT_CHIEF;TAX_POLITICAL_PARTY;TAX_POLITICAL_PARTY_REPUBLICAN;USPEC_POLITICS_GENERAL1;LEADER;TAX_FNCACT_PRESIDENT;TAX_ECON_PRICE;ECON_EMERGINGECON;EDUCATION;SOC_POINTSOFINTEREST;SOC_POINTSOFINTEREST_UNIVERSITY;TAX_FNCACT_ENGINEERS;SOC_INNOVATION;</t>
  </si>
  <si>
    <t>LEADER;TAX_FNCACT;TAX_FNCACT_PRESIDENT;USPEC_POLITICS_GENERAL1;TAX_FNCACT_VICE_PRESIDENT;TAX_FNCACT_MANAGER;TAX_FNCACT_GENERAL_MANAGER;EPU_ECONOMY_HISTORIC;WB_678_DIGITAL_GOVERNMENT;WB_670_ICT_SECURITY;WB_2371_ENCRYPTION;WB_133_INFORMATION_AND_COMMUNICATION_TECHNOLOGIES;CRISISLEX_C07_SAFETY;SOC_INNOVATION;WB_2944_SERVERS;WB_671_STORAGE_MANAGEMENT;WB_667_ICT_INFRASTRUCTURE;WB_672_NETWORK_MANAGEMENT;EPU_CATS_MIGRATION_FEAR_FEAR;TAX_FNCACT_RETAILER;WB_2947_OPERATING_SYSTEMS;WB_669_SOFTWARE_INFRASTRUCTURE;WB_350_FINANCIAL_INFRASTRUCTURE_AND_REMITTANCES;WB_828_ELECTRONIC_PAYMENTS;WB_1920_FINANCIAL_SECTOR_DEVELOPMENT;WB_358_RETAIL_PAYMENTS;WB_135_TRANSPORT;WB_1174_WAREHOUSING_AND_STORAGE;WB_793_TRANSPORT_AND_LOGISTICS_SERVICES;WB_318_FINANCIAL_ARCHITECTURE_AND_BANKING;WB_1234_BANKING_INSTITUTIONS;WB_1236_COMMERCIAL_BANKING;WB_2370_DATA_SECURITY;TAX_FNCACT_ENGINEER;WB_845_LEGAL_AND_REGULATORY_FRAMEWORK;WB_696_PUBLIC_SECTOR_MANAGEMENT;WB_851_INTELLECTUAL_PROPERTY_RIGHTS;WB_1042_TRADEMARKS;WB_1039_PROPERTY_LAWS_AND_REGULATIONS;EPU_POLICY;EPU_POLICY_REFORM;EPU_CATS_REGULATION;ECON_STOCKMARKET;DELAY;USPEC_UNCERTAINTY1;CRISISLEX_C04_LOGISTICS_TRANSPORT;WB_698_TRADE;</t>
  </si>
  <si>
    <t>MEDICAL;ECON_STOCKMARKET;WB_2418__D_PRINTING;WB_2416_INTERNET_OF_THINGS;WB_2399_ICT_INNOVATION_AND_TRANSFORMATION;WB_133_INFORMATION_AND_COMMUNICATION_TECHNOLOGIES;TAX_ECON_PRICE;SCIENCE;CRISISLEX_C03_WELLBEING_HEALTH;ALLIANCE;SOC_INNOVATION;GENERAL_HEALTH;TAX_FNCACT;TAX_FNCACT_CHAIRMAN;EPU_CATS_HEALTHCARE;MANMADE_DISASTER_IMPLIED;WB_1921_PRIVATE_SECTOR_DEVELOPMENT;WB_346_COMPETITIVE_INDUSTRIES;WB_818_INDUSTRY_POLICY_AND_REAL_SECTORS;WB_1281_MANUFACTURING;SOC_EMERGINGTECH;LEADER;TAX_FNCACT_PRESIDENT;USPEC_POLITICS_GENERAL1;WB_1305_HEALTH_SERVICES_DELIVERY;WB_621_HEALTH_NUTRITION_AND_POPULATION;</t>
  </si>
  <si>
    <t>TAX_ECON_PRICE;ECON_STOCKMARKET;TAX_FNCACT;TAX_FNCACT_CEO;TAX_FNCACT_EXECUTIVE;TAX_FNCACT_CHAIRMAN;TAX_FNCACT_BOSS;TAX_FNCACT_EVANGELIST;WB_678_DIGITAL_GOVERNMENT;WB_674_SHARED_INFRASTRUCTURE;WB_667_ICT_INFRASTRUCTURE;WB_676_CLOUD_COMPUTING;WB_133_INFORMATION_AND_COMMUNICATION_TECHNOLOGIES;WB_1921_PRIVATE_SECTOR_DEVELOPMENT;WB_405_BUSINESS_CLIMATE;WB_2531_INSPECTIONS_LICENSING_AND_PERMITS;WB_2530_BUSINESS_ENVIRONMENT;DEFECTION;TAX_FNCACT_ADVISERS;ACT_MAKESTATEMENT;WB_652_ICT_APPLICATIONS;WB_659_ERP_SYSTEMS;WB_658_ENTERPRISE_APPLICATIONS;WB_2941_PEOPLESOFT;WB_1920_FINANCIAL_SECTOR_DEVELOPMENT;WB_332_CAPITAL_MARKETS;TAX_FNCACT_ANALYST;TAX_FNCACT_BUYER;</t>
  </si>
  <si>
    <t>newshour.com.bd</t>
  </si>
  <si>
    <t>TAX_ECON_PRICE;TAX_FNCACT;TAX_FNCACT_ANALYSTS;TAX_FNCACT_CHAIRMAN;TAX_FNCACT_CHIEF;TAX_FNCACT_EXECUTIVE;TAX_FNCACT_CHIEF_EXECUTIVE;WB_678_DIGITAL_GOVERNMENT;WB_674_SHARED_INFRASTRUCTURE;WB_667_ICT_INFRASTRUCTURE;WB_676_CLOUD_COMPUTING;WB_133_INFORMATION_AND_COMMUNICATION_TECHNOLOGIES;EDUCATION;SOC_POINTSOFINTEREST;SOC_POINTSOFINTEREST_UNIVERSITY;TAX_ETHNICITY;TAX_ETHNICITY_AMERICAN;TAX_FNCACT_FOUNDER;TAX_WORLDLANGUAGES;TAX_WORLDLANGUAGES_BANGLA;SOC_POINTSOFINTEREST_SCHOOL;</t>
  </si>
  <si>
    <t>TAX_FNCACT;TAX_FNCACT_MOVERS;TAX_FNCACT_ANALYST;ECON_STOCKMARKET;SOC_TECHNOLOGYSECTOR;</t>
  </si>
  <si>
    <t>SOC_INNOVATION;TAX_FNCACT;TAX_FNCACT_DISTRIBUTOR;WB_135_TRANSPORT;WB_1174_WAREHOUSING_AND_STORAGE;WB_793_TRANSPORT_AND_LOGISTICS_SERVICES;TAX_FNCACT_RETAILER;TAX_ETHNICITY;TAX_ETHNICITY_BLACK;EDUCATION;WB_470_EDUCATION;NATURAL_DISASTER;NATURAL_DISASTER_CYCLONE;</t>
  </si>
  <si>
    <t>WB_698_TRADE;WB_2418__D_PRINTING;WB_2416_INTERNET_OF_THINGS;WB_2399_ICT_INNOVATION_AND_TRANSFORMATION;WB_133_INFORMATION_AND_COMMUNICATION_TECHNOLOGIES;TAX_FNCACT;TAX_FNCACT_CEO;</t>
  </si>
  <si>
    <t>dailyrepublic.com</t>
  </si>
  <si>
    <t>TRIAL;ARMEDCONFLICT;WB_678_DIGITAL_GOVERNMENT;WB_667_ICT_INFRASTRUCTURE;WB_669_SOFTWARE_INFRASTRUCTURE;WB_2945_DATABASE;WB_133_INFORMATION_AND_COMMUNICATION_TECHNOLOGIES;</t>
  </si>
  <si>
    <t>mundinews.com</t>
  </si>
  <si>
    <t>TAX_FNCACT;TAX_FNCACT_CEO;WB_678_DIGITAL_GOVERNMENT;WB_694_BROADCAST_AND_MEDIA;WB_133_INFORMATION_AND_COMMUNICATION_TECHNOLOGIES;WB_2944_SERVERS;WB_671_STORAGE_MANAGEMENT;WB_667_ICT_INFRASTRUCTURE;WB_672_NETWORK_MANAGEMENT;WB_135_TRANSPORT;WB_1174_WAREHOUSING_AND_STORAGE;WB_793_TRANSPORT_AND_LOGISTICS_SERVICES;USPEC_POLICY1;ECON_ENTREPRENEURSHIP;TAX_FNCACT_OFFICIAL;EDUCATION;SOC_POINTSOFINTEREST;SOC_POINTSOFINTEREST_UNIVERSITY;</t>
  </si>
  <si>
    <t>ECON_STOCKMARKET;WB_1625_SUPPORT_SERVICES;WB_1466_SOCIAL_ASSISTANCE;WB_697_SOCIAL_PROTECTION_AND_LABOR;LEADER;TAX_FNCACT;TAX_FNCACT_PRESIDENT;USPEC_POLITICS_GENERAL1;TAX_FNCACT_PRINCIPAL;TAX_FNCACT_ANALYST;</t>
  </si>
  <si>
    <t>TAX_FNCACT;TAX_FNCACT_DIRECTOR;WB_1921_PRIVATE_SECTOR_DEVELOPMENT;WB_405_BUSINESS_CLIMATE;WB_2531_INSPECTIONS_LICENSING_AND_PERMITS;WB_2530_BUSINESS_ENVIRONMENT;TECH_AUTOMATION;EPU_ECONOMY_HISTORIC;AFFECT;WB_1467_EDUCATION_FOR_ALL;WB_470_EDUCATION;WB_2131_EMPLOYABILITY_SKILLS_AND_JOBS;WB_1484_EDUCATION_SKILLS_DEVELOPMENT_AND_LABOR_MARKET;UNGP_FORESTS_RIVERS_OCEANS;MANMADE_DISASTER_IMPLIED;USPEC_POLICY1;EPU_POLICY;EPU_POLICY_SPENDING;TAX_FNCACT_CHILDREN;CRISISLEX_C07_SAFETY;WB_2936_GOLD;WB_507_ENERGY_AND_EXTRACTIVES;WB_895_MINING_SYSTEMS;WB_1699_METAL_ORE_MINING;WB_2670_JOBS;WB_2769_JOBS_STRATEGIES;WB_2840_INTEGRATION;WB_2836_MIGRATION_POLICIES_AND_JOBS;</t>
  </si>
  <si>
    <t>wmal.com</t>
  </si>
  <si>
    <t>ECON_STOCKMARKET;TAX_FNCACT;TAX_FNCACT_REPRESENTATIVES;TAX_FNCACT_CHIEF;TAX_MILITARY_TITLE;TAX_MILITARY_TITLE_OFFICER;TAX_FNCACT_OFFICER;TAX_FNCACT_CHIEF_INFORMATION_OFFICER;WB_1070_ECONOMIC_GROWTH_POLICY;WB_471_ECONOMIC_GROWTH;CRISISLEX_C07_SAFETY;TECH_AUTOMATION;WB_678_DIGITAL_GOVERNMENT;WB_2944_SERVERS;WB_671_STORAGE_MANAGEMENT;WB_667_ICT_INFRASTRUCTURE;WB_672_NETWORK_MANAGEMENT;WB_133_INFORMATION_AND_COMMUNICATION_TECHNOLOGIES;TAX_FNCACT_MANAGER;TAX_ECON_PRICE;EPU_ECONOMY_HISTORIC;TAX_FNCACT_LEADER;TAX_FNCACT_EXECUTIVE;LEADER;TAX_FNCACT_PRESIDENT;USPEC_POLITICS_GENERAL1;TAX_FNCACT_VICE_PRESIDENT;TAX_FNCACT_EXECUTIVE_VICE_PRESIDENT;TAX_FNCACT_GENERAL_MANAGER;WB_1921_PRIVATE_SECTOR_DEVELOPMENT;WB_405_BUSINESS_CLIMATE;WB_2530_BUSINESS_ENVIRONMENT;SCIENCE;SOC_INNOVATION;EPU_POLICY;EPU_POLICY_REFORM;TAX_FNCACT_ENGINEER;TAX_FNCACT_AUTHOR;</t>
  </si>
  <si>
    <t>mauritaniavox.com</t>
  </si>
  <si>
    <t>ECON_STOCKMARKET;ECON_WORLDCURRENCIES;ECON_WORLDCURRENCIES_DOLLAR;ECON_WORLDCURRENCIES_US_DOLLAR;ECON_CURRENCY_EXCHANGE_RATE;ECON_WORLDCURRENCIES_DOLLARS;ECON_WORLDCURRENCIES_US_DOLLARS;WB_698_TRADE;WB_1406_DISEASES;WB_1435_OBESITY;WB_621_HEALTH_NUTRITION_AND_POPULATION;WB_1427_NON_COMMUNICABLE_DISEASE_AND_INJURY;TAX_FNCACT;TAX_FNCACT_ANALYSTS;WB_1150_VOLATILITY;WB_1104_MACROECONOMIC_VULNERABILITY_AND_DEBT;TAX_ECON_PRICE;TECH_VIRTUALREALITY;MOVEMENT_GENERAL;</t>
  </si>
  <si>
    <t>euractiv.ro</t>
  </si>
  <si>
    <t>WB_2024_ANTI_CORRUPTION_AUTHORITIES;WB_696_PUBLIC_SECTOR_MANAGEMENT;WB_840_JUSTICE;WB_2025_INVESTIGATION;WB_831_GOVERNANCE;WB_832_ANTI_CORRUPTION;WB_1014_CRIMINAL_JUSTICE;TAX_ECON_PRICE;DELAY;</t>
  </si>
  <si>
    <t>WB_698_TRADE;TAX_FNCACT;TAX_FNCACT_REPRESENTATIVE;ECON_STOCKMARKET;ECON_WORLDCURRENCIES;ECON_WORLDCURRENCIES_DOLLARS;</t>
  </si>
  <si>
    <t>TAX_FNCACT;TAX_FNCACT_CHIEF;TAX_MILITARY_TITLE;TAX_MILITARY_TITLE_OFFICER;TAX_FNCACT_OFFICER;TAX_FNCACT_CHIEF_INFORMATION_OFFICER;TAX_FNCACT_VETERAN;APPOINTMENT;LEADER;TAX_FNCACT_PRESIDENT;USPEC_POLITICS_GENERAL1;TAX_FNCACT_VICE_PRESIDENT;TAX_FNCACT_SENIOR_VICE_PRESIDENT;TAX_FNCACT_CIO;TAX_FNCACT_LEADER;TAX_WORLDMAMMALS;TAX_WORLDMAMMALS_HUMAN;WB_841_JUSTICE_SYSTEM_ADMINISTRATION;WB_696_PUBLIC_SECTOR_MANAGEMENT;WB_840_JUSTICE;WB_1211_HUMAN_RESOURCES;</t>
  </si>
  <si>
    <t>EPU_ECONOMY_HISTORIC;WB_728_PUBLIC_SERVICE_DELIVERY;WB_696_PUBLIC_SECTOR_MANAGEMENT;WB_723_PUBLIC_ADMINISTRATION;WB_2098_OUTSOURCING;TAX_FNCACT;TAX_FNCACT_CEO;TAX_FNCACT_EMPLOYEES;TAX_FNCACT_ANALYSTS;MEDIA_MSM;ECON_STOCKMARKET;WB_698_TRADE;TAX_FNCACT_CHIEF;TAX_FNCACT_EXECUTIVE;TAX_FNCACT_CHIEF_EXECUTIVE;ECON_DEBT;WB_1104_MACROECONOMIC_VULNERABILITY_AND_DEBT;WB_450_DEBT;WB_137_WATER;WB_2670_JOBS;WB_1467_EDUCATION_FOR_ALL;WB_470_EDUCATION;WB_2131_EMPLOYABILITY_SKILLS_AND_JOBS;WB_1484_EDUCATION_SKILLS_DEVELOPMENT_AND_LABOR_MARKET;MANMADE_DISASTER_IMPLIED;TAX_ETHNICITY;TAX_ETHNICITY_JAPANESE;TAX_WORLDLANGUAGES;TAX_WORLDLANGUAGES_JAPANESE;TAX_FNCACT_DRIVERS;WB_368_LEASING;TAX_FNCACT_REGULATORS;TAX_FNCACT_VETS;WB_336_NON_BANK_FINANCIAL_INSTITUTIONS;WB_341_INVESTMENT_FUNDS;WB_1920_FINANCIAL_SECTOR_DEVELOPMENT;WB_332_CAPITAL_MARKETS;GENERAL_GOVERNMENT;EPU_POLICY;EPU_POLICY_GOVERNMENT;USPEC_POLICY1;EPU_POLICY_SPENDING;EPU_POLICY_BUDGET;WMD;CRISISLEX_C07_SAFETY;EPU_CATS_ENTITLEMENT_PROGRAMS;USPEC_POLITICS_GENERAL1;EPU_POLICY_CONGRESSIONAL;TAX_ECON_PRICE;EPU_POLICY_WHITE_HOUSE;TRANSPARENCY;WB_831_GOVERNANCE;WB_838_PUBLIC_ACCOUNTABILITY_MECHANISMS;CRISISLEX_CRISISLEXREC;WB_713_PUBLIC_FINANCE;WB_1045_TREASURY;RETIREMENTS;EPU_CATS_HEALTHCARE;WB_135_TRANSPORT;SOC_USSECURITYAGENCIES;UNGP_FORESTS_RIVERS_OCEANS;MEDIA_SOCIAL;TAX_FNCACT_EDITORS;</t>
  </si>
  <si>
    <t>WB_286_TELECOMMUNICATIONS_AND_BROADBAND_ACCESS;WB_2120_SATELLITES;WB_2329_ACCESS_AND_CONNECTIVITY;WB_133_INFORMATION_AND_COMMUNICATION_TECHNOLOGIES;TAX_FNCACT;TAX_FNCACT_ENGINEERS;TAX_FNCACT_VENDOR;WB_698_TRADE;WB_661_BIG_DATA;WB_678_DIGITAL_GOVERNMENT;WB_652_ICT_APPLICATIONS;WB_872_SMART_CITIES;WB_813_URBAN_GOVERNANCE_AND_CITY_SYSTEMS;WB_699_URBAN_DEVELOPMENT;WB_873_NON_TRADITIONAL_DATA_DRIVEN_MANAGEMENT;WB_658_ENTERPRISE_APPLICATIONS;TECH_BIGDATA;USPEC_UNCERTAINTY1;WB_2944_SERVERS;WB_671_STORAGE_MANAGEMENT;WB_667_ICT_INFRASTRUCTURE;WB_672_NETWORK_MANAGEMENT;TAX_FNCACT_EXECUTIVE;LEADER;TAX_FNCACT_PRESIDENT;USPEC_POLITICS_GENERAL1;TAX_FNCACT_VICE_PRESIDENT;TAX_FNCACT_EXECUTIVE_VICE_PRESIDENT;TAX_FNCACT_CEO;WB_669_SOFTWARE_INFRASTRUCTURE;WB_2945_DATABASE;</t>
  </si>
  <si>
    <t>WB_135_TRANSPORT;WB_1174_WAREHOUSING_AND_STORAGE;WB_793_TRANSPORT_AND_LOGISTICS_SERVICES;ECON_STOCKMARKET;WB_698_TRADE;WB_1921_PRIVATE_SECTOR_DEVELOPMENT;WB_376_INNOVATION_TECHNOLOGY_AND_ENTREPRENEURSHIP;WB_1917_INTELLECTUAL_PROPERTY;WB_377_FIRM_INNOVATION_PRODUCTIVITY_AND_GROWTH;WB_845_LEGAL_AND_REGULATORY_FRAMEWORK;WB_696_PUBLIC_SECTOR_MANAGEMENT;WB_851_INTELLECTUAL_PROPERTY_RIGHTS;WB_1041_PATENTS;WB_1039_PROPERTY_LAWS_AND_REGULATIONS;TAX_ECON_PRICE;TAX_FNCACT;TAX_FNCACT_PEER;</t>
  </si>
  <si>
    <t>TAX_FNCACT;TAX_FNCACT_CHIEF;TAX_FNCACT_EXECUTIVE;TAX_FNCACT_CHIEF_EXECUTIVE;TAX_MILITARY_TITLE;TAX_MILITARY_TITLE_OFFICER;TAX_FNCACT_OFFICER;TAX_FNCACT_EXECUTIVE_OFFICER;TAX_FNCACT_CHIEF_EXECUTIVE_OFFICER;TAX_FNCACT_MANAGERS;TAX_FNCACT_FUND_MANAGERS;TAX_FNCACT_EXECUTIVES;TAX_FNCACT_BUSINESS_EXECUTIVES;TAX_FNCACT_MANAGER;TAX_FNCACT_FUND_MANAGER;LEADER;TAX_FNCACT_CONGRESSMAN;USPEC_POLITICS_GENERAL1;TAX_POLITICAL_PARTY;TAX_POLITICAL_PARTY_REPUBLICAN;TAX_FNCACT_CHAIRMAN;TAX_FNCACT_AIDE;TAX_FNCACT_OILMAN;TAX_FNCACT_FINANCIER;TAX_WORLDMAMMALS;TAX_WORLDMAMMALS_FOX;TAX_WORLDLANGUAGES;TAX_WORLDLANGUAGES_MASSACHUSETTS;TAX_FNCACT_CONSULTANT;TAX_FNCACT_MANAGEMENT_CONSULTANT;TAX_FNCACT_ADVISER;TAX_POLITICAL_PARTY_DEMOCRAT;TAX_FNCACT_GOVERNOR;ELECTION;TAX_POLITICAL_PARTY_DEMOCRATS;</t>
  </si>
  <si>
    <t>TAX_WORLDLANGUAGES;TAX_WORLDLANGUAGES_GOLIATH;TAX_FNCACT;TAX_FNCACT_CFO;WB_2670_JOBS;WB_1467_EDUCATION_FOR_ALL;WB_470_EDUCATION;WB_2131_EMPLOYABILITY_SKILLS_AND_JOBS;WB_1484_EDUCATION_SKILLS_DEVELOPMENT_AND_LABOR_MARKET;</t>
  </si>
  <si>
    <t>ECON_STOCKMARKET;TAX_FNCACT;TAX_FNCACT_INVESTOR;WB_698_TRADE;TAX_ECON_PRICE;SOC_TECHNOLOGYSECTOR;WB_1921_PRIVATE_SECTOR_DEVELOPMENT;WB_346_COMPETITIVE_INDUSTRIES;WB_818_INDUSTRY_POLICY_AND_REAL_SECTORS;WB_1281_MANUFACTURING;TAX_FNCACT_ANALYSTS;WB_1406_DISEASES;WB_1435_OBESITY;WB_621_HEALTH_NUTRITION_AND_POPULATION;WB_1427_NON_COMMUNICABLE_DISEASE_AND_INJURY;TAX_FNCACT_ANALYST;WB_135_TRANSPORT;WB_1174_WAREHOUSING_AND_STORAGE;WB_793_TRANSPORT_AND_LOGISTICS_SERVICES;</t>
  </si>
  <si>
    <t>TAX_FNCACT;TAX_FNCACT_ANALYSTS;WB_698_TRADE;TAX_ECON_PRICE;TAX_FNCACT_ANALYST;WB_1406_DISEASES;WB_1435_OBESITY;WB_621_HEALTH_NUTRITION_AND_POPULATION;WB_1427_NON_COMMUNICABLE_DISEASE_AND_INJURY;TAX_FNCACT_RESEARCH_ANALYST;TAX_FNCACT_EXECUTIVE;LEADER;TAX_FNCACT_PRESIDENT;USPEC_POLITICS_GENERAL1;TAX_FNCACT_VICE_PRESIDENT;TAX_FNCACT_EXECUTIVE_VICE_PRESIDENT;TAX_FNCACT_CFO;TAX_FNCACT_CHIEF;TAX_MILITARY_TITLE;TAX_MILITARY_TITLE_OFFICER;TAX_FNCACT_OFFICER;TAX_FNCACT_CHIEF_FINANCIAL_OFFICER;GENERAL_GOVERNMENT;EDUCATION;WB_470_EDUCATION;SCIENCE;SOC_INNOVATION;CRISISLEX_C07_SAFETY;</t>
  </si>
  <si>
    <t>TAX_ECON_PRICE;CRISISLEX_T04_INFRASTRUCTURE;TAX_FNCACT;TAX_FNCACT_ANALYST;TAX_FNCACT_CHIEF;TAX_FNCACT_EXECUTIVE;TAX_FNCACT_CHIEF_EXECUTIVE;TAX_ETHNICITY;TAX_ETHNICITY_JAPANESE;TAX_WORLDLANGUAGES;TAX_WORLDLANGUAGES_JAPANESE;ECON_WORLDCURRENCIES;ECON_WORLDCURRENCIES_DOLLAR;CRISISLEX_T11_UPDATESSYMPATHY;</t>
  </si>
  <si>
    <t>WB_678_DIGITAL_GOVERNMENT;WB_2944_SERVERS;WB_671_STORAGE_MANAGEMENT;WB_667_ICT_INFRASTRUCTURE;WB_672_NETWORK_MANAGEMENT;WB_133_INFORMATION_AND_COMMUNICATION_TECHNOLOGIES;TAX_FNCACT;TAX_FNCACT_CHIEF;TAX_MILITARY_TITLE;TAX_MILITARY_TITLE_OFFICER;TAX_FNCACT_OFFICER;TAX_FNCACT_CHIEF_FINANCIAL_OFFICER;TAX_FNCACT_CEO;WB_2943_SWITCHES;TAX_ECON_PRICE;</t>
  </si>
  <si>
    <t>lefigaro.fr</t>
  </si>
  <si>
    <t>mississauga.com</t>
  </si>
  <si>
    <t>ENV_SOLAR;ECON_DEBT;WB_1104_MACROECONOMIC_VULNERABILITY_AND_DEBT;WB_450_DEBT;TAX_FNCACT;TAX_FNCACT_INSIDER;TAX_FNCACT_ANALYST;WB_698_TRADE;</t>
  </si>
  <si>
    <t>TAX_FNCACT;TAX_FNCACT_TRADER;WB_678_DIGITAL_GOVERNMENT;WB_2944_SERVERS;WB_671_STORAGE_MANAGEMENT;WB_667_ICT_INFRASTRUCTURE;WB_672_NETWORK_MANAGEMENT;WB_133_INFORMATION_AND_COMMUNICATION_TECHNOLOGIES;WB_135_TRANSPORT;WB_1174_WAREHOUSING_AND_STORAGE;WB_793_TRANSPORT_AND_LOGISTICS_SERVICES;WB_728_PUBLIC_SERVICE_DELIVERY;WB_696_PUBLIC_SECTOR_MANAGEMENT;WB_723_PUBLIC_ADMINISTRATION;WB_2098_OUTSOURCING;TAX_FNCACT_CEO;KILL;</t>
  </si>
  <si>
    <t>TAX_FNCACT;TAX_FNCACT_DIRECTORS;SCIENCE;SOC_INNOVATION;WB_2299_PIPELINES;WB_539_OIL_AND_GAS_POLICY_STRATEGY_AND_INSTITUTIONS;WB_507_ENERGY_AND_EXTRACTIVES;WB_548_PPP_IN_OIL_AND_GAS;TAX_FNCACT_CEO;ECON_STOCKMARKET;WB_698_TRADE;ECON_TAXATION;USPEC_POLICY1;</t>
  </si>
  <si>
    <t>ENV_OIL;WB_545_NATIONAL_OIL_COMPANIES;WB_539_OIL_AND_GAS_POLICY_STRATEGY_AND_INSTITUTIONS;WB_507_ENERGY_AND_EXTRACTIVES;WB_540_GOVERNANCE_FOR_OIL_AND_GAS;CORRUPTION;TRIAL;TAX_FNCACT;TAX_FNCACT_JUDGE;WB_2019_ANTI_CORRUPTION_LEGISLATION;WB_696_PUBLIC_SECTOR_MANAGEMENT;WB_831_GOVERNANCE;WB_832_ANTI_CORRUPTION;WB_2020_BRIBERY_FRAUD_AND_COLLUSION;WB_2024_ANTI_CORRUPTION_AUTHORITIES;WB_840_JUSTICE;WB_2025_INVESTIGATION;WB_1014_CRIMINAL_JUSTICE;</t>
  </si>
  <si>
    <t>WB_678_DIGITAL_GOVERNMENT;WB_2944_SERVERS;WB_671_STORAGE_MANAGEMENT;WB_667_ICT_INFRASTRUCTURE;WB_672_NETWORK_MANAGEMENT;WB_133_INFORMATION_AND_COMMUNICATION_TECHNOLOGIES;WB_507_ENERGY_AND_EXTRACTIVES;WB_895_MINING_SYSTEMS;WB_2934_COPPER;WB_1699_METAL_ORE_MINING;SOC_EMERGINGTECH;AFFECT;WB_135_TRANSPORT;WB_1174_WAREHOUSING_AND_STORAGE;WB_793_TRANSPORT_AND_LOGISTICS_SERVICES;TAX_ECON_PRICE;TAX_FNCACT;TAX_FNCACT_DIRECTOR;TAX_FNCACT_ANALYST;TAX_FNCACT_CANDIDATE;WB_2947_OPERATING_SYSTEMS;WB_669_SOFTWARE_INFRASTRUCTURE;EPU_ECONOMY_HISTORIC;LEADER;TAX_FNCACT_PRESIDENT;USPEC_POLITICS_GENERAL1;TAX_FNCACT_VICE_PRESIDENT;TAX_FNCACT_SENIOR_VICE_PRESIDENT;MANMADE_DISASTER_IMPLIED;TECH_SUPERCOMPUTING;CRISISLEX_T11_UPDATESSYMPATHY;</t>
  </si>
  <si>
    <t>EPU_ECONOMY_HISTORIC;TAX_WORLDMAMMALS;TAX_WORLDMAMMALS_BEARISHNESS;UNGP_FORESTS_RIVERS_OCEANS;EPU_CATS_MIGRATION_FEAR_FEAR;WB_2670_JOBS;WB_1467_EDUCATION_FOR_ALL;WB_470_EDUCATION;WB_2131_EMPLOYABILITY_SKILLS_AND_JOBS;WB_1484_EDUCATION_SKILLS_DEVELOPMENT_AND_LABOR_MARKET;ARMEDCONFLICT;TAX_ECON_PRICE;SCIENCE;SOC_INNOVATION;ECON_WORLDCURRENCIES;ECON_WORLDCURRENCIES_DOLLAR;ECON_INTEREST_RATES;EPU_POLICY;EPU_POLICY_INTEREST_RATE;NATURAL_DISASTER;NATURAL_DISASTER_EROSION;</t>
  </si>
  <si>
    <t>WB_696_PUBLIC_SECTOR_MANAGEMENT;WB_2048_COMPENSATION_CAREERS_AND_INCENTIVES;WB_723_PUBLIC_ADMINISTRATION;WB_724_HUMAN_RESOURCES_FOR_PUBLIC_SECTOR;EPU_POLICY;EPU_POLICY_REGULATORY;TAX_FNCACT;TAX_FNCACT_CHIEF;TAX_FNCACT_EXECUTIVE;TAX_FNCACT_CHIEF_EXECUTIVE;TAX_MILITARY_TITLE;TAX_MILITARY_TITLE_OFFICER;TAX_FNCACT_OFFICER;TAX_FNCACT_EXECUTIVE_OFFICER;TAX_FNCACT_CHIEF_EXECUTIVE_OFFICER;WB_678_DIGITAL_GOVERNMENT;WB_2944_SERVERS;WB_671_STORAGE_MANAGEMENT;WB_667_ICT_INFRASTRUCTURE;WB_672_NETWORK_MANAGEMENT;WB_133_INFORMATION_AND_COMMUNICATION_TECHNOLOGIES;</t>
  </si>
  <si>
    <t>CRISISLEX_T04_INFRASTRUCTURE;TAX_FNCACT;TAX_FNCACT_ANALYSTS;WB_698_TRADE;TAX_ECON_PRICE;ECON_STOCKMARKET;WB_1406_DISEASES;WB_1435_OBESITY;WB_621_HEALTH_NUTRITION_AND_POPULATION;WB_1427_NON_COMMUNICABLE_DISEASE_AND_INJURY;MEDIA_MSM;</t>
  </si>
  <si>
    <t>EPU_ECONOMY_HISTORIC;WB_728_PUBLIC_SERVICE_DELIVERY;WB_696_PUBLIC_SECTOR_MANAGEMENT;WB_723_PUBLIC_ADMINISTRATION;WB_2098_OUTSOURCING;TAX_FNCACT;TAX_FNCACT_CEO;USPEC_POLICY1;EPU_POLICY;EPU_POLICY_POLICY;EPU_CATS_MIGRATION_FEAR_FEAR;</t>
  </si>
  <si>
    <t>ECON_STOCKMARKET;WB_698_TRADE;AFFECT;TAX_ETHNICITY;TAX_ETHNICITY_CHINESE;TAX_WORLDLANGUAGES;TAX_WORLDLANGUAGES_CHINESE;TAX_FNCACT;TAX_FNCACT_RETAILER;WB_1331_HEALTH_TECHNOLOGIES;WB_1350_PHARMACEUTICALS;WB_621_HEALTH_NUTRITION_AND_POPULATION;</t>
  </si>
  <si>
    <t>TAX_ETHNICITY;TAX_ETHNICITY_INDIAN;SOC_INNOVATION;TAX_FNCACT;TAX_FNCACT_CEO;TAX_FNCACT_MANUFACTURER;WB_2601_TRADE_LINKAGES_SPILLOVERS_AND_CONNECTIVITY;WB_772_TRADE_FACILITATION_AND_LOGISTICS;WB_699_URBAN_DEVELOPMENT;WB_866_CONNECTIVITY_AND_LAGGING_REGIONS;WB_698_TRADE;WB_797_NATIONAL_URBAN_POLICIES;TAX_FNCACT_MANAGER;TAX_FNCACT_GENERAL_MANAGER;SCIENCE;</t>
  </si>
  <si>
    <t>izf.net</t>
  </si>
  <si>
    <t>ENV_CLIMATECHANGE;UNGP_CLIMATE_CHANGE_ACTION;UNGP_FORESTS_RIVERS_OCEANS;EPU_ECONOMY_HISTORIC;SCIENCE;SOC_INNOVATION;</t>
  </si>
  <si>
    <t>TAX_FNCACT;TAX_FNCACT_DIRECTOR;TAX_FNCACT_MANAGING_DIRECTOR;TAX_FNCACT_ADMINISTRATORS;EPU_ECONOMY_HISTORIC;TAX_FNCACT_EXECUTIVES;TAX_FNCACT_BUSINESS_EXECUTIVES;TAX_FNCACT_PILOT;TAX_FNCACT_ENGINEERS;WB_135_TRANSPORT;WB_1174_WAREHOUSING_AND_STORAGE;WB_793_TRANSPORT_AND_LOGISTICS_SERVICES;TAX_WORLDMAMMALS;TAX_WORLDMAMMALS_HUMAN;WB_841_JUSTICE_SYSTEM_ADMINISTRATION;WB_696_PUBLIC_SECTOR_MANAGEMENT;WB_840_JUSTICE;WB_1211_HUMAN_RESOURCES;SCIENCE;TAX_FNCACT_ANALYSTS;TAX_FNCACT_ANALYST;WB_678_DIGITAL_GOVERNMENT;WB_674_SHARED_INFRASTRUCTURE;WB_667_ICT_INFRASTRUCTURE;WB_676_CLOUD_COMPUTING;WB_133_INFORMATION_AND_COMMUNICATION_TECHNOLOGIES;</t>
  </si>
  <si>
    <t>ECON_STOCKMARKET;MEDICAL;WB_2418__D_PRINTING;WB_2416_INTERNET_OF_THINGS;WB_2399_ICT_INNOVATION_AND_TRANSFORMATION;WB_133_INFORMATION_AND_COMMUNICATION_TECHNOLOGIES;WB_698_TRADE;TAX_ECON_PRICE;EPU_ECONOMY_HISTORIC;TAX_FNCACT;TAX_FNCACT_HUNTERS;TAX_FNCACT_ANALYSTS;TAX_DISEASE;TAX_DISEASE_OVERWEIGHT;WB_1406_DISEASES;WB_1435_OBESITY;WB_621_HEALTH_NUTRITION_AND_POPULATION;WB_1427_NON_COMMUNICABLE_DISEASE_AND_INJURY;TAX_FNCACT_ANALYST;TAX_WORLDARACHNIDS;TAX_WORLDARACHNIDS_TICK;LEADER;TAX_FNCACT_PRESIDENT;USPEC_POLITICS_GENERAL1;MEDIA_SOCIAL;EPU_CATS_REGULATION;</t>
  </si>
  <si>
    <t>TAX_FNCACT;TAX_FNCACT_CHIEF;TAX_FNCACT_EXECUTIVE;TAX_FNCACT_CHIEF_EXECUTIVE;TAX_MILITARY_TITLE;TAX_MILITARY_TITLE_OFFICER;TAX_FNCACT_OFFICER;TAX_FNCACT_EXECUTIVE_OFFICER;TAX_FNCACT_CHIEF_EXECUTIVE_OFFICER;TAX_POLITICAL_PARTY;TAX_POLITICAL_PARTY_REPUBLICAN;WB_678_DIGITAL_GOVERNMENT;WB_694_BROADCAST_AND_MEDIA;WB_133_INFORMATION_AND_COMMUNICATION_TECHNOLOGIES;MEDIA_MSM;TAX_FNCACT_SENATORS;TAX_FNCACT_CANDIDATES;</t>
  </si>
  <si>
    <t>ECON_STOCKMARKET;ECON_EARNINGSREPORT;EPU_ECONOMY_HISTORIC;</t>
  </si>
  <si>
    <t>TAX_FNCACT;TAX_FNCACT_ARTIST;TAX_FNCACT_VENDOR;WB_1414_BURDEN_OF_DISEASE;WB_1406_DISEASES;WB_621_HEALTH_NUTRITION_AND_POPULATION;EPU_ECONOMY_HISTORIC;TAX_FNCACT_MANAGER;BAN;TAX_ECON_PRICE;TAX_WORLDBIRDS;TAX_WORLDBIRDS_CROWS;TAX_FNCACT_DRY_CLEANERS;CRISISLEX_C07_SAFETY;EPU_CATS_MIGRATION_FEAR_FEAR;CRIME_COMMON_ROBBERY;TAX_FNCACT_THIEVES;UNGP_FORESTS_RIVERS_OCEANS;TAX_WORLDLANGUAGES;TAX_WORLDLANGUAGES_SWEDISH;TAX_FNCACT_RETAILER;TAX_FNCACT_MAN;TAX_FOODSTAPLES;TAX_FOODSTAPLES_MEAT;USPEC_POLITICS_GENERAL1;TAX_FOODSTAPLES_RICE;TAX_ETHNICITY;TAX_ETHNICITY_KOREAN;TAX_WORLDLANGUAGES_KOREAN;GEN_HOLIDAY;</t>
  </si>
  <si>
    <t>TAX_WORLDLANGUAGES;TAX_WORLDLANGUAGES_CHUNG;TAX_FNCACT;TAX_FNCACT_JUDGE;WB_845_LEGAL_AND_REGULATORY_FRAMEWORK;WB_696_PUBLIC_SECTOR_MANAGEMENT;WB_851_INTELLECTUAL_PROPERTY_RIGHTS;WB_1041_PATENTS;WB_1039_PROPERTY_LAWS_AND_REGULATIONS;TRIAL;TAX_WORLDLANGUAGES_SANTA;SOC_INNOVATION;TAX_FNCACT_REPRESENTATIVES;WB_698_TRADE;ECON_STOCKMARKET;DELAY;</t>
  </si>
  <si>
    <t>WB_698_TRADE;ECON_STOCKMARKET;WB_678_DIGITAL_GOVERNMENT;WB_2944_SERVERS;WB_671_STORAGE_MANAGEMENT;WB_667_ICT_INFRASTRUCTURE;WB_672_NETWORK_MANAGEMENT;WB_133_INFORMATION_AND_COMMUNICATION_TECHNOLOGIES;TAX_FNCACT;TAX_FNCACT_ANALYSTS;</t>
  </si>
  <si>
    <t>WB_135_TRANSPORT;WB_1803_TRANSPORT_INFRASTRUCTURE;WB_167_PORTS;TAX_FNCACT;TAX_FNCACT_ENGINEERS;CRISISLEX_T11_UPDATESSYMPATHY;WB_1174_WAREHOUSING_AND_STORAGE;WB_793_TRANSPORT_AND_LOGISTICS_SERVICES;CRISISLEX_O01_WEATHER;TAX_ECON_PRICE;TAX_FNCACT_OFFICIAL;TAX_FNCACT_ARTIST;TAX_FNCACT_ARTISTS;WB_1921_PRIVATE_SECTOR_DEVELOPMENT;WB_405_BUSINESS_CLIMATE;WB_2531_INSPECTIONS_LICENSING_AND_PERMITS;WB_2530_BUSINESS_ENVIRONMENT;</t>
  </si>
  <si>
    <t>bi-spain.com</t>
  </si>
  <si>
    <t>ECON_STOCKMARKET;WB_678_DIGITAL_GOVERNMENT;WB_2947_OPERATING_SYSTEMS;WB_667_ICT_INFRASTRUCTURE;WB_669_SOFTWARE_INFRASTRUCTURE;WB_133_INFORMATION_AND_COMMUNICATION_TECHNOLOGIES;MEDIA_MSM;RELIGION;KILL;WB_2944_SERVERS;WB_671_STORAGE_MANAGEMENT;WB_672_NETWORK_MANAGEMENT;TAX_ECON_PRICE;</t>
  </si>
  <si>
    <t>TAX_FNCACT;TAX_FNCACT_EXECUTIVES;WB_290_TELECOMMUNICATIONS_ORGANIZATIONAL_DESIGN;WB_288_TELECOMMUNICATIONS_SECTOR_POLICY_AND_REGULATION;WB_286_TELECOMMUNICATIONS_AND_BROADBAND_ACCESS;WB_133_INFORMATION_AND_COMMUNICATION_TECHNOLOGIES;LEADER;TAX_FNCACT_PRESIDENT;TAX_FNCACT_VICE_PRESIDENT;WB_1467_EDUCATION_FOR_ALL;WB_470_EDUCATION;WB_2131_EMPLOYABILITY_SKILLS_AND_JOBS;WB_1484_EDUCATION_SKILLS_DEVELOPMENT_AND_LABOR_MARKET;EDUCATION;ALLIANCE;WB_2418__D_PRINTING;WB_2416_INTERNET_OF_THINGS;WB_2399_ICT_INNOVATION_AND_TRANSFORMATION;TAX_FNCACT_DIRECTOR;WB_2670_JOBS;WB_2769_JOBS_STRATEGIES;WB_2840_INTEGRATION;WB_2836_MIGRATION_POLICIES_AND_JOBS;WB_1921_PRIVATE_SECTOR_DEVELOPMENT;WB_376_INNOVATION_TECHNOLOGY_AND_ENTREPRENEURSHIP;WB_1917_INTELLECTUAL_PROPERTY;WB_377_FIRM_INNOVATION_PRODUCTIVITY_AND_GROWTH;</t>
  </si>
  <si>
    <t>nanaimodailynews.com</t>
  </si>
  <si>
    <t>ECON_STOCKMARKET;TAX_FNCACT;TAX_FNCACT_BOARD_MEMBERS;TAX_FNCACT_DIRECTORS;WB_698_TRADE;LEADER;TAX_FNCACT_PRESIDENT;USPEC_POLITICS_GENERAL1;TAX_FNCACT_VICE_PRESIDENT;TAX_FNCACT_SENIOR_VICE_PRESIDENT;TAX_FNCACT_DIRECTOR;WB_1150_VOLATILITY;WB_1104_MACROECONOMIC_VULNERABILITY_AND_DEBT;TAX_ECON_PRICE;WB_2203_HUMAN_RIGHTS;WB_2482_RECONCILIATION;WB_2519_RESPONSES_TO_HUMAN_RIGHTS_ABUSES;WB_2432_FRAGILITY_CONFLICT_AND_VIOLENCE;</t>
  </si>
  <si>
    <t>TAX_FNCACT;TAX_FNCACT_ANALYSTS;TAX_ECON_PRICE;WB_698_TRADE;TAX_FNCACT_ANALYST;TAX_FNCACT_AUTHORITIES;CRISISLEX_CRISISLEXREC;EDUCATION;WB_470_EDUCATION;SCIENCE;SOC_INNOVATION;CRISISLEX_C07_SAFETY;</t>
  </si>
  <si>
    <t>TAX_FNCACT;TAX_FNCACT_MANAGERS;GENERAL_HEALTH;MEDICAL;WB_1973_FINANCIAL_RISK_REDUCTION;WB_435_AGRICULTURE_AND_FOOD_SECURITY;WB_337_INSURANCE;WB_1967_AGRICULTURAL_RISK_AND_SECURITY;WB_625_HEALTH_ECONOMICS_AND_FINANCE;WB_621_HEALTH_NUTRITION_AND_POPULATION;WB_1287_HEALTH_INSURANCE;TAX_ETHNICITY;TAX_ETHNICITY_AUSTRIAN;WB_135_TRANSPORT;TAX_FNCACT_MANUFACTURER;TAX_ETHNICITY_CZECH;TAX_WORLDLANGUAGES;TAX_WORLDLANGUAGES_CZECH;TAX_FNCACT_DIRECTOR;MEDIA_MSM;TAX_FNCACT_BOSS;CORRUPTION;WB_1979_NATURAL_RESOURCE_MANAGEMENT;WB_1986_MOUNTAINS;TAX_FNCACT_DEPUTY;TAX_WORLDBIRDS;TAX_WORLDBIRDS_WARBLER;GENERAL_GOVERNMENT;TAX_FNCACT_ANALYST;</t>
  </si>
  <si>
    <t>MARITIME;SOC_EMERGINGTECH;TAX_WORLDFISH;TAX_WORLDFISH_TOP;GENERAL_GOVERNMENT;SOC_INNOVATION;TAX_FNCACT;TAX_FNCACT_ADVERTISERS;TAX_FNCACT_REGULATOR;ARMEDCONFLICT;TAX_FNCACT_TRADERS;ECON_WORLDCURRENCIES;ECON_WORLDCURRENCIES_THE_RUPEE;LEADER;TAX_FNCACT_PRESIDENT;TAX_FNCACT_VICE_PRESIDENT;TAX_FNCACT_ANALYST;ECON_WORLDCURRENCIES_DOLLAR;ECON_WORLDCURRENCIES_US_DOLLAR;TAX_FNCACT_MANAGER;TAX_FNCACT_PORTFOLIO_MANAGER;TAX_FNCACT_CEO;ECON_TAXATION;TAX_FNCACT_ANALYSTS;ECON_STOCKMARKET;</t>
  </si>
  <si>
    <t>TAX_FNCACT;TAX_FNCACT_ANALYSTS;TAX_ECON_PRICE;WB_698_TRADE;TAX_FNCACT_AUTHORITIES;CRISISLEX_CRISISLEXREC;EDUCATION;WB_470_EDUCATION;SCIENCE;SOC_INNOVATION;CRISISLEX_C07_SAFETY;TAX_FNCACT_ANALYST;</t>
  </si>
  <si>
    <t>TAX_ETHNICITY;TAX_ETHNICITY_ITALIAN;TAX_WORLDLANGUAGES;TAX_WORLDLANGUAGES_ITALIAN;TAX_FNCACT;TAX_FNCACT_MANAGER;TAX_FNCACT_GENERAL_MANAGER;WB_678_DIGITAL_GOVERNMENT;WB_694_BROADCAST_AND_MEDIA;WB_133_INFORMATION_AND_COMMUNICATION_TECHNOLOGIES;MEDIA_SOCIAL;WB_652_ICT_APPLICATIONS;WB_662_SOCIAL_MEDIA;WB_658_ENTERPRISE_APPLICATIONS;TECH_AUTOMATION;SOC_INNOVATION;TAX_FNCACT_EXECUTIVES;</t>
  </si>
  <si>
    <t>TAX_FNCACT;TAX_FNCACT_ANALYST;TAX_ECON_PRICE;ECON_STOCKMARKET;TAX_FNCACT_INVESTOR;TAX_FNCACT_DRIVERS;TAX_ETHNICITY;TAX_ETHNICITY_CHINESE;TAX_WORLDLANGUAGES;TAX_WORLDLANGUAGES_CHINESE;ARMEDCONFLICT;TAX_FNCACT_PEERS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PEER;WB_698_TRADE;WB_135_TRANSPORT;WB_1174_WAREHOUSING_AND_STORAGE;WB_793_TRANSPORT_AND_LOGISTICS_SERVICES;WB_2944_SERVERS;WB_671_STORAGE_MANAGEMENT;WB_667_ICT_INFRASTRUCTURE;WB_672_NETWORK_MANAGEMENT;TAX_FNCACT_ANALYSTS;</t>
  </si>
  <si>
    <t>EDUCATION;WB_470_EDUCATION;LEADER;TAX_FNCACT;TAX_FNCACT_PRESIDENT;TAX_FNCACT_VICE_PRESIDENT;TAX_FNCACT_SENIOR_VICE_PRESIDENT;MEDICAL;TAX_FNCACT_EDUCATORS;PUBLIC_TRANSPORT;TAX_FNCACT_STUDENTS;WB_2745_JOB_QUALITY_AND_LABOR_MARKET_PERFORMANCE;WB_2670_JOBS;WB_2689_JOBS_DIAGNOSTICS;WB_2748_EMPLOYMENT;TAX_FNCACT_ASSISTANT;TAX_FNCACT_PROFESSOR;SOC_POINTSOFINTEREST;SOC_POINTSOFINTEREST_UNIVERSITY;SCIENCE;WB_2433_CONFLICT_AND_VIOLENCE;WB_2465_REVOLUTIONARY_VIOLENCE;WB_2432_FRAGILITY_CONFLICT_AND_VIOLENCE;WB_2462_POLITICAL_VIOLENCE_AND_WAR;WB_1921_PRIVATE_SECTOR_DEVELOPMENT;WB_376_INNOVATION_TECHNOLOGY_AND_ENTREPRENEURSHIP;WB_1917_INTELLECTUAL_PROPERTY;WB_377_FIRM_INNOVATION_PRODUCTIVITY_AND_GROWTH;TAX_FNCACT_EMPLOYEES;WB_2769_JOBS_STRATEGIES;WB_2840_INTEGRATION;WB_2836_MIGRATION_POLICIES_AND_JOBS;TAX_ECON_PRICE;WB_2024_ANTI_CORRUPTION_AUTHORITIES;WB_696_PUBLIC_SECTOR_MANAGEMENT;WB_840_JUSTICE;WB_2025_INVESTIGATION;WB_831_GOVERNANCE;WB_832_ANTI_CORRUPTION;WB_1014_CRIMINAL_JUSTICE;</t>
  </si>
  <si>
    <t>TAX_FNCACT;TAX_FNCACT_ANALYSTS;TAX_ECON_PRICE;WB_698_TRADE;TAX_FNCACT_ANALYST;TAX_FNCACT_AUTHORITIES;CRISISLEX_CRISISLEXREC;EDUCATION;WB_470_EDUCATION;CRISISLEX_C07_SAFETY;</t>
  </si>
  <si>
    <t>WB_698_TRADE;ENV_SOLAR;ECON_STOCKMARKET;TAX_FNCACT;TAX_FNCACT_LEADER;WB_507_ENERGY_AND_EXTRACTIVES;WB_525_RENEWABLE_ENERGY;WB_528_SOLAR_ENERGY;TAX_FNCACT_DIRECTORS;ENV_OIL;ECON_OILPRICE;WB_696_PUBLIC_SECTOR_MANAGEMENT;WB_713_PUBLIC_FINANCE;WB_718_PUBLIC_INVESTMENT_MANAGEMENT;</t>
  </si>
  <si>
    <t>CRISISLEX_C07_SAFETY;MEDIA_SOCIAL;SECURITY_SERVICES;WB_696_PUBLIC_SECTOR_MANAGEMENT;WB_840_JUSTICE;WB_1934_CIVILLIAN_POLICE_AND_SECURITY_SERVICES;WB_1014_CRIMINAL_JUSTICE;WB_566_ENVIRONMENT_AND_NATURAL_RESOURCES;WB_590_ECOSYSTEMS;ECON_TAXATION;USPEC_POLICY1;TAX_FNCACT;TAX_FNCACT_CEO;WB_678_DIGITAL_GOVERNMENT;WB_652_ICT_APPLICATIONS;WB_665_SOFTWARE_AS_A_SERVICE;WB_658_ENTERPRISE_APPLICATIONS;WB_133_INFORMATION_AND_COMMUNICATION_TECHNOLOGIES;TAX_FNCACT_NAVIGATOR;</t>
  </si>
  <si>
    <t>TAX_FNCACT;TAX_FNCACT_OFFICIAL;CRISISLEX_O02_RESPONSEAGENCIESATCRISIS;INFO_RUMOR;CRISISLEX_T11_UPDATESSYMPATHY;LEADER;TAX_FNCACT_PRESIDENT;USPEC_POLITICS_GENERAL1;CRISISLEX_T06_SUPPLIES;CRISISLEX_T07_SERVICESNEEDEDOFFERED;CRISISLEX_T01_CAUTION_ADVICE;MOVEMENT_GENERAL;USPEC_UNCERTAINTY1;WB_678_DIGITAL_GOVERNMENT;WB_2944_SERVERS;WB_671_STORAGE_MANAGEMENT;WB_667_ICT_INFRASTRUCTURE;WB_672_NETWORK_MANAGEMENT;WB_133_INFORMATION_AND_COMMUNICATION_TECHNOLOGIES;SCIENCE;TAX_FNCACT_EXECUTIVES;TAX_FNCACT_CHAIRMAN;TAX_FNCACT_CHAIRMAN_OF_THE_BOARD;TRIAL;CRISISLEX_CRISISLEXREC;CRISISLEX_T03_DEAD;DEATH_PENALTY;TAX_ETHNICITY;TAX_ETHNICITY_ASIAN;TAX_ETHNICITY_ASIANS;TAX_ETHNICITY_CHINESE;TAX_WORLDLANGUAGES;TAX_WORLDLANGUAGES_CHINESE;CRISISLEX_T05_MONEY;WB_2670_JOBS;WB_1467_EDUCATION_FOR_ALL;WB_470_EDUCATION;WB_2131_EMPLOYABILITY_SKILLS_AND_JOBS;WB_1484_EDUCATION_SKILLS_DEVELOPMENT_AND_LABOR_MARKET;TAX_FNCACT_EMPLOYEES;</t>
  </si>
  <si>
    <t>TAX_FNCACT;TAX_FNCACT_CHIEF;TAX_FNCACT_EXECUTIVE;TAX_FNCACT_CHIEF_EXECUTIVE;CRISISLEX_CRISISLEXREC;WB_2670_JOBS;WB_696_PUBLIC_SECTOR_MANAGEMENT;WB_2048_COMPENSATION_CAREERS_AND_INCENTIVES;WB_723_PUBLIC_ADMINISTRATION;WB_724_HUMAN_RESOURCES_FOR_PUBLIC_SECTOR;WB_135_TRANSPORT;WB_1174_WAREHOUSING_AND_STORAGE;WB_793_TRANSPORT_AND_LOGISTICS_SERVICES;MANMADE_DISASTER_IMPLIED;TAX_WORLDMAMMALS;TAX_WORLDMAMMALS_BEAR;EDUCATION;SOC_POINTSOFINTEREST;SOC_POINTSOFINTEREST_UNIVERSITY;WB_678_DIGITAL_GOVERNMENT;WB_2944_SERVERS;WB_671_STORAGE_MANAGEMENT;WB_667_ICT_INFRASTRUCTURE;WB_672_NETWORK_MANAGEMENT;WB_133_INFORMATION_AND_COMMUNICATION_TECHNOLOGIES;SOC_INNOVATION;SOC_POINTSOFINTEREST_HEADQUARTERS;ECON_STOCKMARKET;TAX_FNCACT_PRINCIPAL;TAX_FNCACT_ANALYST;WB_1467_EDUCATION_FOR_ALL;WB_470_EDUCATION;WB_2131_EMPLOYABILITY_SKILLS_AND_JOBS;WB_1484_EDUCATION_SKILLS_DEVELOPMENT_AND_LABOR_MARKET;TAX_FNCACT_CEO;TAX_POLITICAL_PARTY;TAX_POLITICAL_PARTY_REPUBLICAN;USPEC_POLITICS_GENERAL1;TAX_FNCACT_CANDIDATE;SCANDAL;</t>
  </si>
  <si>
    <t>ECON_STOCKMARKET;WB_678_DIGITAL_GOVERNMENT;WB_652_ICT_APPLICATIONS;WB_658_ENTERPRISE_APPLICATIONS;WB_133_INFORMATION_AND_COMMUNICATION_TECHNOLOGIES;TAX_FNCACT;TAX_FNCACT_RETAILER;TAX_FNCACT_MANAGERS;WB_2947_OPERATING_SYSTEMS;WB_667_ICT_INFRASTRUCTURE;WB_669_SOFTWARE_INFRASTRUCTURE;TAX_FNCACT_EXECUTIVE;USPEC_POLICY1;CRISISLEX_C07_SAFETY;TAX_FNCACT_WORKERS;</t>
  </si>
  <si>
    <t>ashburndaily.com</t>
  </si>
  <si>
    <t>ECON_STOCKMARKET;TAX_FNCACT;TAX_FNCACT_ANALYSTS;GENERAL_GOVERNMENT;EDUCATION;</t>
  </si>
  <si>
    <t>TAX_FNCACT;TAX_FNCACT_COMPANION;TAX_FNCACT_MANUFACTURER;WB_135_TRANSPORT;WB_1174_WAREHOUSING_AND_STORAGE;WB_793_TRANSPORT_AND_LOGISTICS_SERVICES;WB_2601_TRADE_LINKAGES_SPILLOVERS_AND_CONNECTIVITY;WB_772_TRADE_FACILITATION_AND_LOGISTICS;WB_699_URBAN_DEVELOPMENT;WB_866_CONNECTIVITY_AND_LAGGING_REGIONS;WB_698_TRADE;WB_797_NATIONAL_URBAN_POLICIES;WB_1803_TRANSPORT_INFRASTRUCTURE;WB_167_PORTS;CRISISLEX_C07_SAFETY;TAX_FNCACT_MANAGER;</t>
  </si>
  <si>
    <t>TAX_FNCACT;TAX_FNCACT_ANALYST;ECON_STOCKMARKET;TAX_ECON_PRICE;TAX_FNCACT_ANALYSTS;</t>
  </si>
  <si>
    <t>WB_698_TRADE;ECON_STOCKMARKET;GENERAL_GOVERNMENT;EDUCATION;WB_470_EDUCATION;WB_165_AIR_TRANSPORT;WB_135_TRANSPORT;WB_164_MODES_OF_TRANSPORT;WB_1614_NUTRITIONAL_PROGRAMS;WB_1609_FOOD_AND_IN_KIND_TRANSFERS;WB_1615_THERAPEUTIC;WB_1466_SOCIAL_ASSISTANCE;WB_697_SOCIAL_PROTECTION_AND_LABOR;USPEC_POLICY1;GENERAL_HEALTH;WB_1406_DISEASES;WB_621_HEALTH_NUTRITION_AND_POPULATION;MEDICAL;CRISISLEX_C03_WELLBEING_HEALTH;TAX_DISEASE;TAX_DISEASE_SCLERODERMA;WB_1434_HEART_DISEASE;WB_1427_NON_COMMUNICABLE_DISEASE_AND_INJURY;WB_1428_INJURY;</t>
  </si>
  <si>
    <t>ECON_STOCKMARKET;GENERAL_GOVERNMENT;EDUCATION;WB_470_EDUCATION;WB_698_TRADE;WB_678_DIGITAL_GOVERNMENT;WB_670_ICT_SECURITY;WB_2372_AUTHENTICATION_AND_AUTHORIZATION;WB_133_INFORMATION_AND_COMMUNICATION_TECHNOLOGIES;TAX_FNCACT;TAX_FNCACT_DIRECTORS;ECON_HOUSING_PRICES;TAX_ETHNICITY;TAX_ETHNICITY_CANADIAN;WB_135_TRANSPORT;WB_1803_TRANSPORT_INFRASTRUCTURE;WB_166_RAILWAYS;TAX_MILITARY_TITLE;TAX_MILITARY_TITLE_OFFICERS;TAX_FNCACT_OFFICERS;LEADER;TAX_FNCACT_PRESIDENT;USPEC_POLITICS_GENERAL1;TAX_FNCACT_CHIEF;TAX_FNCACT_EXECUTIVE;TAX_FNCACT_CHIEF_EXECUTIVE;TAX_MILITARY_TITLE_OFFICER;TAX_FNCACT_OFFICER;TAX_FNCACT_EXECUTIVE_OFFICER;TAX_FNCACT_CHIEF_EXECUTIVE_OFFICER;WB_1174_WAREHOUSING_AND_STORAGE;WB_793_TRANSPORT_AND_LOGISTICS_SERVICES;</t>
  </si>
  <si>
    <t>TAX_FNCACT;TAX_FNCACT_DISTRIBUTOR;LEADER;</t>
  </si>
  <si>
    <t>TAX_ETHNICITY;TAX_ETHNICITY_INDIAN;ECON_STOCKMARKET;TAX_ECON_PRICE;ACT_MAKESTATEMENT;EPU_ECONOMY_HISTORIC;WB_728_PUBLIC_SERVICE_DELIVERY;WB_696_PUBLIC_SECTOR_MANAGEMENT;WB_723_PUBLIC_ADMINISTRATION;WB_2098_OUTSOURCING;TAX_FNCACT;TAX_FNCACT_INVESTOR;WB_2670_JOBS;WB_1467_EDUCATION_FOR_ALL;WB_470_EDUCATION;WB_2131_EMPLOYABILITY_SKILLS_AND_JOBS;WB_1484_EDUCATION_SKILLS_DEVELOPMENT_AND_LABOR_MARKET;UNGP_JOB_OPPORTUNITIES_EMPLOYMENT;WB_336_NON_BANK_FINANCIAL_INSTITUTIONS;WB_341_INVESTMENT_FUNDS;WB_345_SOVEREIGN_WEALTH_FUNDS;WB_1920_FINANCIAL_SECTOR_DEVELOPMENT;WB_332_CAPITAL_MARKETS;TAX_WORLDLANGUAGES;TAX_WORLDLANGUAGES_BAIN;</t>
  </si>
  <si>
    <t>ir.net</t>
  </si>
  <si>
    <t>TAX_FNCACT;TAX_FNCACT_SPECIALIST;WB_135_TRANSPORT;WB_1174_WAREHOUSING_AND_STORAGE;WB_793_TRANSPORT_AND_LOGISTICS_SERVICES;TAX_FNCACT_PIONEER;WB_678_DIGITAL_GOVERNMENT;WB_2944_SERVERS;WB_671_STORAGE_MANAGEMENT;WB_667_ICT_INFRASTRUCTURE;WB_672_NETWORK_MANAGEMENT;WB_133_INFORMATION_AND_COMMUNICATION_TECHNOLOGIES;TAX_FNCACT_ANALYST;EDUCATION;SOC_POINTSOFINTEREST;SOC_POINTSOFINTEREST_UNIVERSITY;LEADER;TAX_FNCACT_PRESIDENT;TAX_FNCACT_VICE_PRESIDENT;TAX_FNCACT_SENIOR_VICE_PRESIDENT;WB_698_TRADE;TAX_FNCACT_INVESTOR;</t>
  </si>
  <si>
    <t>WB_698_TRADE;TAX_FNCACT;TAX_FNCACT_INVESTOR;TAX_FNCACT_EXECUTIVE;ECON_STOCKMARKET;TAX_FNCACT_LEADER;TAX_FNCACT_EMPLOYEES;SCIENCE;SOC_INNOVATION;TAX_ECON_PRICE;</t>
  </si>
  <si>
    <t>WB_696_PUBLIC_SECTOR_MANAGEMENT;WB_713_PUBLIC_FINANCE;WB_1045_TREASURY;CRISISLEX_C07_SAFETY;TAX_FNCACT;TAX_FNCACT_PRINCIPAL;LEGISLATION;TAX_FNCACT_DEALER;TAX_FNCACT_MANAGERS;TAX_FNCACT_AGENT;</t>
  </si>
  <si>
    <t>TAX_FNCACT;TAX_FNCACT_DIRECTOR;TAX_FNCACT_MANAGING_DIRECTOR;TAX_FNCACT_VENDOR;CRISISLEX_T11_UPDATESSYMPATHY;GEN_HOLIDAY;WB_698_TRADE;TAX_FNCACT_CHIEF;TAX_FNCACT_EXECUTIVE;TAX_FNCACT_CHIEF_EXECUTIVE;TAX_FNCACT_CHAIRMAN;TAX_FNCACT_CHAIRMAN_OF_THE_BOARD;ECON_STOCKMARKET;</t>
  </si>
  <si>
    <t>TAX_FNCACT;TAX_FNCACT_CEO;ECON_EARNINGSREPORT;WB_2418__D_PRINTING;WB_2416_INTERNET_OF_THINGS;WB_2399_ICT_INNOVATION_AND_TRANSFORMATION;WB_133_INFORMATION_AND_COMMUNICATION_TECHNOLOGIES;WB_566_ENVIRONMENT_AND_NATURAL_RESOURCES;WB_590_ECOSYSTEMS;UNGP_FORESTS_RIVERS_OCEANS;TAX_FNCACT_VENDOR;TAX_FNCACT_SPECIALIST;EPU_ECONOMY_HISTORIC;TAX_FNCACT_DEVELOPER;CRISISLEX_T11_UPDATESSYMPATHY;TAX_ECON_PRICE;WB_1921_PRIVATE_SECTOR_DEVELOPMENT;WB_346_COMPETITIVE_INDUSTRIES;WB_818_INDUSTRY_POLICY_AND_REAL_SECTORS;WB_1281_MANUFACTURING;UNREST_BELLIGERENT;CRISISLEX_CRISISLEXREC;TAX_WORLDFISH;TAX_WORLDFISH_BARRACUDA;</t>
  </si>
  <si>
    <t>TAX_FNCACT;TAX_FNCACT_ANALYSTS;TAX_WORLDLANGUAGES;TAX_WORLDLANGUAGES_AMONG;GENERAL_GOVERNMENT;EDUCATION;TAX_FNCACT_ANALYST;</t>
  </si>
  <si>
    <t>TAX_FNCACT;TAX_FNCACT_MANUFACTURER;TAX_FNCACT_FATHERS;ECON_WORLDCURRENCIES;ECON_WORLDCURRENCIES_DOLLARS;TAX_FNCACT_FOUNDERS;TAX_FNCACT_EMPLOYEES;TAX_FNCACT_CHIEF;TAX_FNCACT_EXECUTIVE;TAX_FNCACT_CHIEF_EXECUTIVE;TAX_FNCACT_OFFICIAL;</t>
  </si>
  <si>
    <t>TAX_FNCACT;TAX_FNCACT_PIONEER;ECON_ENTREPRENEURSHIP;WB_678_DIGITAL_GOVERNMENT;WB_674_SHARED_INFRASTRUCTURE;WB_667_ICT_INFRASTRUCTURE;WB_676_CLOUD_COMPUTING;WB_133_INFORMATION_AND_COMMUNICATION_TECHNOLOGIES;WB_698_TRADE;ECON_STOCKMARKET;TAX_FNCACT_ANALYST;WB_2670_JOBS;WB_1467_EDUCATION_FOR_ALL;WB_470_EDUCATION;WB_2131_EMPLOYABILITY_SKILLS_AND_JOBS;WB_1484_EDUCATION_SKILLS_DEVELOPMENT_AND_LABOR_MARKET;TAX_FNCACT_CHIEF;TAX_FNCACT_EXECUTIVE;TAX_FNCACT_CHIEF_EXECUTIVE;TAX_FNCACT_CEO;TAX_FNCACT_VETERAN;TAX_FNCACT_INVESTOR;TAX_FNCACT_ANALYSTS;WB_2944_SERVERS;WB_671_STORAGE_MANAGEMENT;WB_672_NETWORK_MANAGEMENT;WB_2947_OPERATING_SYSTEMS;WB_669_SOFTWARE_INFRASTRUCTURE;CYBER_ATTACK;WB_670_ICT_SECURITY;SCANDAL;TAX_FNCACT_EXECUTIVES;SOC_INNOVATION;TAX_ETHNICITY;TAX_ETHNICITY_CANADIAN;</t>
  </si>
  <si>
    <t>TAX_FNCACT;TAX_FNCACT_CHAIRMAN;PROTEST;MOVEMENT_GENERAL;TAX_FNCACT_ACTIVIST;TAX_FNCACT_INVESTOR;TAX_FNCACT_BOARD_MEMBER;LEADER;TAX_FNCACT_PRESIDENT;USPEC_POLITICS_GENERAL1;APPOINTMENT;ECON_STOCKMARKET;WB_698_TRADE;WB_678_DIGITAL_GOVERNMENT;WB_694_BROADCAST_AND_MEDIA;WB_133_INFORMATION_AND_COMMUNICATION_TECHNOLOGIES;EPU_UNCERTAINTY;USPEC_POLICY1;EPU_ECONOMY;EPU_ECONOMY_HISTORIC;ENV_GREEN;WB_1458_HEALTH_PROMOTION_AND_DISEASE_PREVENTION;WB_1462_WATER_SANITATION_AND_HYGIENE;WB_635_PUBLIC_HEALTH;WB_621_HEALTH_NUTRITION_AND_POPULATION;MEDICAL;WB_1921_PRIVATE_SECTOR_DEVELOPMENT;WB_346_COMPETITIVE_INDUSTRIES;WB_818_INDUSTRY_POLICY_AND_REAL_SECTORS;WB_1281_MANUFACTURING;WB_2670_JOBS;WB_2769_JOBS_STRATEGIES;WB_2840_INTEGRATION;WB_2836_MIGRATION_POLICIES_AND_JOBS;</t>
  </si>
  <si>
    <t>LEADER;TAX_FNCACT;TAX_FNCACT_PRESIDENT;MEDIA_MSM;TAX_WORLDMAMMALS;TAX_WORLDMAMMALS_FOX;ELECTION;TAX_FNCACT_MANUFACTURER;TAX_FNCACT_WOMEN;RESIGNATION;TAX_FNCACT_CONSULTANT;TAX_POLITICAL_PARTY;TAX_POLITICAL_PARTY_REPUBLICAN;TAX_FNCACT_CANDIDATE;ARMEDCONFLICT;DEMOCRACY;TAX_FNCACT_SENATOR;TAX_POLITICAL_PARTY_REPUBLICAN_PARTY;TAX_FNCACT_GOVERNOR;TAX_FNCACT_WALKER;TAX_FNCACT_SECRETARY;ALLIANCE;</t>
  </si>
  <si>
    <t>TAX_FNCACT;TAX_FNCACT_NOBLE;LEADER;EDUCATION;</t>
  </si>
  <si>
    <t>WB_1458_HEALTH_PROMOTION_AND_DISEASE_PREVENTION;WB_1462_WATER_SANITATION_AND_HYGIENE;WB_635_PUBLIC_HEALTH;WB_621_HEALTH_NUTRITION_AND_POPULATION;</t>
  </si>
  <si>
    <t>WB_135_TRANSPORT;WB_1803_TRANSPORT_INFRASTRUCTURE;WB_167_PORTS;TAX_FNCACT;TAX_FNCACT_MANAGER;CRISISLEX_C07_SAFETY;TAX_ECON_PRICE;MANMADE_DISASTER_IMPLIED;WB_1174_WAREHOUSING_AND_STORAGE;WB_793_TRANSPORT_AND_LOGISTICS_SERVICES;CRISISLEX_T04_INFRASTRUCTURE;WB_678_DIGITAL_GOVERNMENT;WB_2943_SWITCHES;WB_667_ICT_INFRASTRUCTURE;WB_672_NETWORK_MANAGEMENT;WB_133_INFORMATION_AND_COMMUNICATION_TECHNOLOGIES;WB_2601_TRADE_LINKAGES_SPILLOVERS_AND_CONNECTIVITY;WB_772_TRADE_FACILITATION_AND_LOGISTICS;WB_699_URBAN_DEVELOPMENT;WB_866_CONNECTIVITY_AND_LAGGING_REGIONS;WB_698_TRADE;WB_797_NATIONAL_URBAN_POLICIES;WB_2937_SILVER;WB_507_ENERGY_AND_EXTRACTIVES;WB_895_MINING_SYSTEMS;WB_1699_METAL_ORE_MINING;KILL;</t>
  </si>
  <si>
    <t>ECON_STOCKMARKET;TAX_FNCACT;TAX_FNCACT_FOOL;MANMADE_DISASTER_IMPLIED;WB_2418__D_PRINTING;WB_2416_INTERNET_OF_THINGS;WB_2399_ICT_INNOVATION_AND_TRANSFORMATION;WB_133_INFORMATION_AND_COMMUNICATION_TECHNOLOGIES;TAX_FNCACT_KING;EPU_ECONOMY_HISTORIC;WB_290_TELECOMMUNICATIONS_ORGANIZATIONAL_DESIGN;WB_288_TELECOMMUNICATIONS_SECTOR_POLICY_AND_REGULATION;WB_286_TELECOMMUNICATIONS_AND_BROADBAND_ACCESS;WB_1921_PRIVATE_SECTOR_DEVELOPMENT;WB_346_COMPETITIVE_INDUSTRIES;WB_818_INDUSTRY_POLICY_AND_REAL_SECTORS;WB_1281_MANUFACTURING;TAX_ETHNICITY;TAX_ETHNICITY_BLACK;LEADER;TAX_FNCACT_PRESIDENT;USPEC_POLITICS_GENERAL1;WB_698_TRADE;TAX_WORLDLANGUAGES;TAX_WORLDLANGUAGES_GOLIATH;SOC_INNOVATION;TAX_ETHNICITY_GERMAN;TAX_WORLDLANGUAGES_GERMAN;MEDICAL;TAX_FNCACT_MANUFACTURER;TAX_RELIGION;TAX_RELIGION_AGNOSTIC;WB_2670_JOBS;WB_1467_EDUCATION_FOR_ALL;WB_470_EDUCATION;WB_2131_EMPLOYABILITY_SKILLS_AND_JOBS;WB_1484_EDUCATION_SKILLS_DEVELOPMENT_AND_LABOR_MARKET;SCIENCE;TAX_ECON_PRICE;WB_566_ENVIRONMENT_AND_NATURAL_RESOURCES;WB_590_ECOSYSTEMS;UNGP_FORESTS_RIVERS_OCEANS;TAX_FNCACT_LEADERS;TAX_DISEASE;TAX_DISEASE_DISRUPTIVE;KILL;UNREST_BELLIGERENT;USPEC_POLICY1;EPU_POLICY;EPU_POLICY_POLICY;EPU_CATS_REGULATION;</t>
  </si>
  <si>
    <t>TAX_FNCACT;TAX_FNCACT_MANUFACTURER;SOC_TECHNOLOGYSECTOR;WB_698_TRADE;WB_1614_NUTRITIONAL_PROGRAMS;WB_1609_FOOD_AND_IN_KIND_TRANSFERS;WB_1615_THERAPEUTIC;WB_1466_SOCIAL_ASSISTANCE;WB_697_SOCIAL_PROTECTION_AND_LABOR;TAX_FNCACT_CHIEF;TAX_FNCACT_EXECUTIVE;TAX_FNCACT_CHIEF_EXECUTIVE;TAX_MILITARY_TITLE;TAX_MILITARY_TITLE_OFFICER;TAX_FNCACT_OFFICER;TAX_FNCACT_EXECUTIVE_OFFICER;TAX_FNCACT_CHIEF_EXECUTIVE_OFFICER;ECON_STOCKMARKET;WB_1150_VOLATILITY;WB_1104_MACROECONOMIC_VULNERABILITY_AND_DEBT;TAX_ECON_PRICE;</t>
  </si>
  <si>
    <t>articlebasis.com</t>
  </si>
  <si>
    <t>ECON_STOCKMARKET;TAX_FNCACT;TAX_FNCACT_INVESTOR;GENERAL_GOVERNMENT;EDUCATION;WB_470_EDUCATION;SCIENCE;SOC_INNOVATION;CRISISLEX_C07_SAFETY;TAX_FNCACT_INSIDER;TAX_FNCACT_ANALYSTS;TAX_ECON_PRICE;TAX_FNCACT_ANALYST;WB_1920_FINANCIAL_SECTOR_DEVELOPMENT;WB_332_CAPITAL_MARKETS;WB_698_TRADE;</t>
  </si>
  <si>
    <t>TAX_SPECIAL_ISSUES;TAX_SPECIAL_ISSUES_AFFORDABLE_CARE_ACT;EPU_CATS_HEALTHCARE;GENERAL_HEALTH;MEDICAL;EPU_UNCERTAINTY;ELECTION;TAX_FNCACT;TAX_FNCACT_CEO;EPU_ECONOMY_HISTORIC;TAX_FNCACT_CHIEF;TAX_FNCACT_EXECUTIVE;TAX_FNCACT_CHIEF_EXECUTIVE;TAX_MILITARY_TITLE;TAX_MILITARY_TITLE_OFFICER;TAX_FNCACT_OFFICER;TAX_FNCACT_EXECUTIVE_OFFICER;TAX_FNCACT_CHIEF_EXECUTIVE_OFFICER;WB_698_TRADE;ECON_STOCKMARKET;TAX_ECON_PRICE;TAX_FNCACT_DIRECTORS;TAX_FNCACT_ANALYSTS;</t>
  </si>
  <si>
    <t>TAX_FNCACT;TAX_FNCACT_ANALYSTS;ECON_STOCKMARKET;TAX_FNCACT_TRADERS;GENERAL_GOVERNMENT;EDUCATION;TAX_FNCACT_ANALYST;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</si>
  <si>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TAX_FNCACT;TAX_FNCACT_EMPLOYEES;ECON_EARNINGSREPORT;TAX_FNCACT_ANALYSTS;WB_2947_OPERATING_SYSTEMS;WB_669_SOFTWARE_INFRASTRUCTURE;ECON_STOCKMARKET;WB_698_TRADE;</t>
  </si>
  <si>
    <t>TAX_FNCACT;TAX_FNCACT_LEADERS;ECON_DEBT;WB_1104_MACROECONOMIC_VULNERABILITY_AND_DEBT;WB_450_DEBT;CRISISLEX_CRISISLEXREC;MANMADE_DISASTER_IMPLIED;CRISISLEX_T01_CAUTION_ADVICE;CRISISLEX_T02_INJURED;CRISISLEX_T03_DEAD;CRISISLEX_T08_MISSINGFOUNDTRAPPEDPEOPLE;TAX_ETHNICITY;TAX_ETHNICITY_GREEK;TAX_WORLDLANGUAGES;TAX_WORLDLANGUAGES_GREEK;TAX_RELIGION;TAX_RELIGION_CHRISTIAN;TAX_ETHNICITY_CHRISTIAN;TAX_FNCACT_MANAGER;TAX_FNCACT_FUND_MANAGER;WB_439_MACROECONOMIC_AND_STRUCTURAL_POLICIES;WB_829_FISCAL_DECENTRALIZATION;WB_874_LOCAL_FINANCE;WB_877_ASSET_MANAGEMENT;WB_445_FISCAL_POLICY;WB_1150_VOLATILITY;ECON_STOCKMARKET;CRISISLEX_C04_LOGISTICS_TRANSPORT;CRISISLEX_T04_INFRASTRUCTURE;WB_698_TRADE;CRISISLEX_T06_SUPPLIES;TAX_ECON_PRICE;TAX_FNCACT_FOUNDER;TAX_FNCACT_CHAIRMAN;KILL;ECON_ENTREPRENEURSHIP;TAX_FNCACT_ENTREPRENEUR;TAX_ETHNICITY_AMERICAN;TAX_FNCACT_BUSINESSMAN;TAX_FNCACT_PHILANTHROPIST;MEDIA_MSM;CRISISLEX_C02_NEEDSPROVIDE_FOOD;WB_1331_HEALTH_TECHNOLOGIES;WB_2453_ORGANIZED_CRIME;WB_1350_PHARMACEUTICALS;WB_2433_CONFLICT_AND_VIOLENCE;WB_621_HEALTH_NUTRITION_AND_POPULATION;WB_2432_FRAGILITY_CONFLICT_AND_VIOLENCE;WB_2456_DRUGS_AND_NARCOTICS;TAX_CHRONICDISEASE;TAX_CHRONICDISEASE_ARTHRITIS;TAX_DISEASE;TAX_DISEASE_RHEUMATOID_ARTHRITIS;CRISISLEX_C03_WELLBEING_HEALTH;NEGOTIATIONS;</t>
  </si>
  <si>
    <t>afghanistansun.com</t>
  </si>
  <si>
    <t>ECON_STOCKMARKET;WB_698_TRADE;TAX_ECON_PRICE;KILL;WB_1921_PRIVATE_SECTOR_DEVELOPMENT;WB_346_COMPETITIVE_INDUSTRIES;WB_818_INDUSTRY_POLICY_AND_REAL_SECTORS;WB_1281_MANUFACTURING;GENERAL_HEALTH;MEDICAL;WB_1331_HEALTH_TECHNOLOGIES;WB_1350_PHARMACEUTICALS;WB_621_HEALTH_NUTRITION_AND_POPULATION;TAX_DISEASE;TAX_DISEASE_HYPERTENSION;WB_1406_DISEASES;WB_1432_HYPERTENSION;WB_1427_NON_COMMUNICABLE_DISEASE_AND_INJURY;WB_2453_ORGANIZED_CRIME;WB_2433_CONFLICT_AND_VIOLENCE;WB_2432_FRAGILITY_CONFLICT_AND_VIOLENCE;WB_2456_DRUGS_AND_NARCOTICS;TAX_FNCACT;TAX_FNCACT_INSIDERS;EPU_ECONOMY_HISTORIC;WB_728_PUBLIC_SERVICE_DELIVERY;WB_696_PUBLIC_SECTOR_MANAGEMENT;WB_723_PUBLIC_ADMINISTRATION;WB_2098_OUTSOURCING;TAX_FNCACT_CEO;</t>
  </si>
  <si>
    <t>WB_678_DIGITAL_GOVERNMENT;WB_694_BROADCAST_AND_MEDIA;WB_133_INFORMATION_AND_COMMUNICATION_TECHNOLOGIES;TAX_ETHNICITY;TAX_ETHNICITY_CZECH;TAX_WORLDLANGUAGES;TAX_WORLDLANGUAGES_CZECH;GENERAL_GOVERNMENT;TAX_FNCACT;TAX_FNCACT_DIRECTORS;TAX_FNCACT_MANAGERS;CRISISLEX_C07_SAFETY;AFFECT;USPEC_POLICY1;TAX_FNCACT_EXECUTIVE;TAX_FNCACT_DIRECTOR;TAX_FNCACT_EXECUTIVE_DIRECTOR;TAX_ECON_PRICE;TAX_FNCACT_EMPLOYEES;WB_670_ICT_SECURITY;WB_2372_AUTHENTICATION_AND_AUTHORIZATION;WB_2371_ENCRYPTION;USPEC_POLITICS_GENERAL1;TAX_ETHNICITY_BLACK;WB_698_TRADE;WB_1921_PRIVATE_SECTOR_DEVELOPMENT;WB_376_INNOVATION_TECHNOLOGY_AND_ENTREPRENEURSHIP;WB_1917_INTELLECTUAL_PROPERTY;WB_377_FIRM_INNOVATION_PRODUCTIVITY_AND_GROWTH;WB_405_BUSINESS_CLIMATE;WB_2531_INSPECTIONS_LICENSING_AND_PERMITS;WB_2530_BUSINESS_ENVIRONMENT;WB_2670_JOBS;WB_2769_JOBS_STRATEGIES;WB_2840_INTEGRATION;WB_2836_MIGRATION_POLICIES_AND_JOBS;RECRUITMENT;RETIREMENT;WB_2690_CATEGORIES_OF_EMPLOYMENT;WB_2689_JOBS_DIAGNOSTICS;WB_2896_RETIREMENT;WB_2024_ANTI_CORRUPTION_AUTHORITIES;WB_696_PUBLIC_SECTOR_MANAGEMENT;WB_840_JUSTICE;WB_2025_INVESTIGATION;WB_831_GOVERNANCE;WB_832_ANTI_CORRUPTION;WB_1014_CRIMINAL_JUSTICE;ECON_STOCKMARKET;</t>
  </si>
  <si>
    <t>WB_698_TRADE;MEDICAL;ECON_STOCKMARKET;WB_471_ECONOMIC_GROWTH;GEN_HOLIDAY;MEDIA_MSM;LEADER;TAX_FNCACT;TAX_FNCACT_PRESIDENT;USPEC_POLITICS_GENERAL1;UNEMPLOYMENT;USPEC_POLICY1;EDUCATION;SOC_POINTSOFINTEREST;SOC_POINTSOFINTEREST_UNIVERSITY;CRISISLEX_C07_SAFETY;ECON_INTEREST_RATES;TAX_FNCACT_TRADERS;TAX_WORLDLANGUAGES;TAX_WORLDLANGUAGES_BAELE;TAX_FNCACT_MANAGER;TAX_FNCACT_PORTFOLIO_MANAGER;TAX_ECON_PRICE;CRISISLEX_T04_INFRASTRUCTURE;</t>
  </si>
  <si>
    <t>ECON_STOCKMARKET;GENERAL_GOVERNMENT;EDUCATION;WB_470_EDUCATION;SCIENCE;SOC_INNOVATION;WB_678_DIGITAL_GOVERNMENT;WB_694_BROADCAST_AND_MEDIA;WB_133_INFORMATION_AND_COMMUNICATION_TECHNOLOGIES;WB_698_TRADE;TAX_FNCACT;TAX_FNCACT_CHIEF;TAX_MILITARY_TITLE;TAX_MILITARY_TITLE_OFFICER;TAX_FNCACT_OFFICER;TAX_FNCACT_CHIEF_FINANCIAL_OFFICER;TAX_WORLDFISH;TAX_WORLDFISH_HERRING;LEADER;TAX_FNCACT_PRESIDENT;USPEC_POLITICS_GENERAL1;TAX_FNCACT_VICE_PRESIDENT;MEDIA_MSM;ENV_NATURALGAS;WB_539_OIL_AND_GAS_POLICY_STRATEGY_AND_INSTITUTIONS;WB_507_ENERGY_AND_EXTRACTIVES;WB_549_OIL_AND_GAS_SYSTEMS;WB_544_MID_AND_DOWNSTREAM_OIL_AND_GAS;WB_2291_OIL_AND_GAS_DISTRIBUTION;WB_551_GAS_TRANSPORTATION_STORAGE_AND_DISTRIBUTION;WB_135_TRANSPORT;LEGAL_DUEDILIGENCE;</t>
  </si>
  <si>
    <t>ECON_STOCKMARKET;TECH_SUPERCOMPUTING;ALLIANCE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WB_2944_SERVERS;WB_671_STORAGE_MANAGEMENT;WB_667_ICT_INFRASTRUCTURE;WB_672_NETWORK_MANAGEMENT;WB_566_ENVIRONMENT_AND_NATURAL_RESOURCES;WB_590_ECOSYSTEMS;ENV_OIL;SCIENCE;SOC_INNOVATION;WB_698_TRADE;TAX_FNCACT;TAX_FNCACT_MANUFACTURER;TAX_FNCACT_CEO;TAX_FNCACT_DRIVERS;TAX_ETHNICITY;TAX_ETHNICITY_CHINESE;TAX_WORLDLANGUAGES;TAX_WORLDLANGUAGES_CHINESE;TAX_ECON_PRICE;WB_1150_VOLATILITY;WB_1104_MACROECONOMIC_VULNERABILITY_AND_DEBT;TAX_FNCACT_ANALYST;</t>
  </si>
  <si>
    <t>ECON_STOCKMARKET;WB_698_TRADE;TAX_FNCACT;TAX_FNCACT_ANALYSTS;ECON_INTEREST_RATES;ECON_INFLATION;WB_1104_MACROECONOMIC_VULNERABILITY_AND_DEBT;WB_442_INFLATION;TAX_FNCACT_CARDINAL;GENERAL_HEALTH;MEDICAL;TAX_ETHNICITY;TAX_ETHNICITY_AMERICAN;WB_696_PUBLIC_SECTOR_MANAGEMENT;WB_713_PUBLIC_FINANCE;WB_1045_TREASURY;</t>
  </si>
  <si>
    <t>EPU_ECONOMY_HISTORIC;WB_728_PUBLIC_SERVICE_DELIVERY;WB_696_PUBLIC_SECTOR_MANAGEMENT;WB_723_PUBLIC_ADMINISTRATION;WB_2098_OUTSOURCING;TAX_FNCACT;TAX_FNCACT_CEO;TAX_FNCACT_EMPLOYEES;TAX_FNCACT_ANALYSTS;MEDIA_MSM;ECON_STOCKMARKET;WB_698_TRADE;TAX_FNCACT_CHIEF;TAX_FNCACT_EXECUTIVE;TAX_FNCACT_CHIEF_EXECUTIVE;ECON_DEBT;WB_1104_MACROECONOMIC_VULNERABILITY_AND_DEBT;WB_450_DEBT;SCIENCE;</t>
  </si>
  <si>
    <t>EPU_ECONOMY_HISTORIC;ENV_OIL;TAX_ETHNICITY;TAX_ETHNICITY_AMERICAN;TAX_FNCACT;TAX_FNCACT_PEER;UNREST_CRACKDOWN;ECON_TAXATION;USPEC_POLICY1;EPU_POLICY;EPU_POLICY_TAX;EPU_CATS_TAXES;WB_135_TRANSPORT;WB_1803_TRANSPORT_INFRASTRUCTURE;WB_166_RAILWAYS;WB_2670_JOBS;WB_1467_EDUCATION_FOR_ALL;WB_470_EDUCATION;WB_2131_EMPLOYABILITY_SKILLS_AND_JOBS;WB_1484_EDUCATION_SKILLS_DEVELOPMENT_AND_LABOR_MARKET;WB_2745_JOB_QUALITY_AND_LABOR_MARKET_PERFORMANCE;WB_2689_JOBS_DIAGNOSTICS;WB_2748_EMPLOYMENT;MANMADE_DISASTER_IMPLIED;TAX_WORLDINSECTS;TAX_WORLDINSECTS_ANT;MEDIA_SOCIAL;TAX_FNCACT_CHIEF;TAX_FNCACT_EXECUTIVE;TAX_FNCACT_CHIEF_EXECUTIVE;CLOSURE;WB_698_TRADE;CRISISLEX_CRISISLEXREC;TAX_TERROR_GROUP;TAX_TERROR_GROUP_TALIBAN;TAX_FNCACT_LEADERS;TAX_FNCACT_SENATOR;USPEC_POLITICS_GENERAL1;WB_2024_ANTI_CORRUPTION_AUTHORITIES;WB_696_PUBLIC_SECTOR_MANAGEMENT;WB_840_JUSTICE;WB_2025_INVESTIGATION;WB_831_GOVERNANCE;WB_832_ANTI_CORRUPTION;WB_1014_CRIMINAL_JUSTICE;EPU_POLICY_POLITICAL;TAX_ECON_PRICE;ECON_WORLDCURRENCIES;ECON_WORLDCURRENCIES_DOLLAR;ECON_OILPRICE;TAX_ETHNICITY_ASIAN;EPU_POLICY_FEDERAL_RESERVE;EPU_CATS_MONETARY_POLICY;ECON_INTEREST_RATES;EPU_POLICY_INTEREST_RATES;WB_713_PUBLIC_FINANCE;WB_1045_TREASURY;EPU_ECONOMY;</t>
  </si>
  <si>
    <t>TAX_FNCACT;TAX_FNCACT_ANALYSTS;TAX_ECON_PRICE;WB_1920_FINANCIAL_SECTOR_DEVELOPMENT;WB_332_CAPITAL_MARKETS;TAX_FNCACT_ANALYST;TAX_FNCACT_EXECUTIVE;LEADER;TAX_FNCACT_PRESIDENT;USPEC_POLITICS_GENERAL1;TAX_FNCACT_VICE_PRESIDENT;TAX_FNCACT_EXECUTIVE_VICE_PRESIDENT;TAX_FNCACT_CFO;TAX_FNCACT_CHIEF;TAX_MILITARY_TITLE;TAX_MILITARY_TITLE_OFFICER;TAX_FNCACT_OFFICER;TAX_FNCACT_CHIEF_FINANCIAL_OFFICER;WB_698_TRADE;GENERAL_GOVERNMENT;EDUCATION;WB_470_EDUCATION;SCIENCE;SOC_INNOVATION;CRISISLEX_C07_SAFETY;</t>
  </si>
  <si>
    <t>ECON_ENTREPRENEURSHIP;SOC_EMERGINGTECH;WB_2418__D_PRINTING;WB_2416_INTERNET_OF_THINGS;WB_2399_ICT_INNOVATION_AND_TRANSFORMATION;WB_133_INFORMATION_AND_COMMUNICATION_TECHNOLOGIES;TECH_VIRTUALREALITY;TAX_FNCACT;TAX_FNCACT_CHIEF;TAX_MILITARY_TITLE;TAX_MILITARY_TITLE_OFFICER;TAX_FNCACT_OFFICER;WB_2433_CONFLICT_AND_VIOLENCE;WB_2465_REVOLUTIONARY_VIOLENCE;WB_2432_FRAGILITY_CONFLICT_AND_VIOLENCE;WB_2462_POLITICAL_VIOLENCE_AND_WAR;EPU_ECONOMY_HISTORIC;WB_566_ENVIRONMENT_AND_NATURAL_RESOURCES;WB_590_ECOSYSTEMS;UNGP_FORESTS_RIVERS_OCEANS;WB_678_DIGITAL_GOVERNMENT;WB_674_SHARED_INFRASTRUCTURE;WB_667_ICT_INFRASTRUCTURE;WB_676_CLOUD_COMPUTING;USPEC_UNCERTAINTY1;TAX_FNCACT_WRITER;WB_661_BIG_DATA;WB_652_ICT_APPLICATIONS;WB_872_SMART_CITIES;WB_813_URBAN_GOVERNANCE_AND_CITY_SYSTEMS;WB_699_URBAN_DEVELOPMENT;WB_873_NON_TRADITIONAL_DATA_DRIVEN_MANAGEMENT;WB_658_ENTERPRISE_APPLICATIONS;TECH_BIGDATA;TAX_FNCACT_EDITOR;WB_694_BROADCAST_AND_MEDIA;MEDIA_SOCIAL;WB_662_SOCIAL_MEDIA;</t>
  </si>
  <si>
    <t>TAX_ECON_PRICE;WB_1920_FINANCIAL_SECTOR_DEVELOPMENT;WB_332_CAPITAL_MARKETS;TAX_FNCACT;TAX_FNCACT_ANALYSTS;WB_698_TRADE;TAX_FNCACT_AUTHORITIES;CRISISLEX_CRISISLEXREC;EDUCATION;WB_470_EDUCATION;CRISISLEX_C07_SAFETY;TAX_FNCACT_ANALYST;</t>
  </si>
  <si>
    <t>TAX_ECON_PRICE;TAX_FNCACT;TAX_FNCACT_ANALYSTS;TAX_FNCACT_CFO;TAX_FNCACT_EXECUTIVE;LEADER;TAX_FNCACT_PRESIDENT;USPEC_POLITICS_GENERAL1;TAX_FNCACT_VICE_PRESIDENT;TAX_FNCACT_EXECUTIVE_VICE_PRESIDENT;GENERAL_GOVERNMENT;EDUCATION;WB_470_EDUCATION;CRISISLEX_C07_SAFETY;</t>
  </si>
  <si>
    <t>WB_1921_PRIVATE_SECTOR_DEVELOPMENT;WB_346_COMPETITIVE_INDUSTRIES;WB_818_INDUSTRY_POLICY_AND_REAL_SECTORS;WB_1281_MANUFACTURING;WB_2418__D_PRINTING;WB_2416_INTERNET_OF_THINGS;WB_2399_ICT_INNOVATION_AND_TRANSFORMATION;WB_133_INFORMATION_AND_COMMUNICATION_TECHNOLOGIES;TAX_DISEASE;TAX_DISEASE_DISRUPTIVE;TAX_ECON_PRICE;LEADER;TAX_FNCACT;TAX_FNCACT_PRESIDENT;USPEC_POLITICS_GENERAL1;EPU_ECONOMY_HISTORIC;TAX_FNCACT_MECHANICS;SCIENCE;SOC_INNOVATION;TAX_FNCACT_PIONEER;SOC_EMERGINGTECH;WB_566_ENVIRONMENT_AND_NATURAL_RESOURCES;WB_590_ECOSYSTEMS;UNGP_FORESTS_RIVERS_OCEANS;WB_2670_JOBS;WB_2769_JOBS_STRATEGIES;WB_2840_INTEGRATION;WB_2836_MIGRATION_POLICIES_AND_JOBS;</t>
  </si>
  <si>
    <t>WB_698_TRADE;TAX_FNCACT;TAX_FNCACT_ANALYST;TAX_FNCACT_ANALYSTS;TAX_ECON_PRICE;TAX_FNCACT_AUTHORITIES;CRISISLEX_CRISISLEXREC;EDUCATION;WB_470_EDUCATION;CRISISLEX_C07_SAFETY;</t>
  </si>
  <si>
    <t>EPU_ECONOMY_HISTORIC;ECON_STOCKMARKET;LEADER;TAX_FNCACT;TAX_FNCACT_PRESIDENT;USPEC_POLITICS_GENERAL1;TAX_FNCACT_CEO;SOC_INNOVATION;TAX_FNCACT_INVESTOR;TAX_FNCACT_INSIDER;WB_698_TRADE;CORRUPTION;TAX_FNCACT_MANAGERS;TAX_FNCACT_FUND_MANAGERS;TAX_FNCACT_PEERS;TAX_FNCACT_ADVISERS;WB_678_DIGITAL_GOVERNMENT;WB_667_ICT_INFRASTRUCTURE;WB_669_SOFTWARE_INFRASTRUCTURE;WB_2945_DATABASE;WB_133_INFORMATION_AND_COMMUNICATION_TECHNOLOGIES;</t>
  </si>
  <si>
    <t>TAX_FNCACT;TAX_FNCACT_AUTHOR;</t>
  </si>
  <si>
    <t>ECON_STOCKMARKET;TAX_WORLDMAMMALS;TAX_WORLDMAMMALS_HUMAN;GENERAL_HEALTH;MEDICAL;WB_1291_PUBLIC_HEALTH_INSURANCE;WB_625_HEALTH_ECONOMICS_AND_FINANCE;WB_621_HEALTH_NUTRITION_AND_POPULATION;WB_1287_HEALTH_INSURANCE;WB_729_PERFORMANCE_MANAGEMENT;WB_696_PUBLIC_SECTOR_MANAGEMENT;WB_723_PUBLIC_ADMINISTRATION;WB_725_ORGANIZATIONAL_MANAGEMENT;WB_730_MANAGEMENT_INFORMATION_SYSTEMS;TAX_FNCACT;TAX_FNCACT_AGENT;WB_1921_PRIVATE_SECTOR_DEVELOPMENT;WB_346_COMPETITIVE_INDUSTRIES;WB_818_INDUSTRY_POLICY_AND_REAL_SECTORS;WB_1281_MANUFACTURING;WB_698_TRADE;TAX_ECON_PRICE;TAX_FNCACT_ANALYSTS;WB_1406_DISEASES;WB_1435_OBESITY;WB_1427_NON_COMMUNICABLE_DISEASE_AND_INJURY;TAX_FNCACT_ANALYST;WB_135_TRANSPORT;WB_1174_WAREHOUSING_AND_STORAGE;WB_793_TRANSPORT_AND_LOGISTICS_SERVICES;</t>
  </si>
  <si>
    <t>TAX_FNCACT;TAX_FNCACT_CEO;APPOINTMENT;TAX_FNCACT_CHIEF;TAX_FNCACT_EXECUTIVE;TAX_FNCACT_CHIEF_EXECUTIVE;</t>
  </si>
  <si>
    <t>TAX_FNCACT;TAX_FNCACT_ANALYSTS;ECON_STOCKMARKET;TAX_ECON_PRICE;TAX_FNCACT_ANALYST;GENERAL_GOVERNMENT;EPU_POLICY;EPU_POLICY_GOVERNMENT;EDUCATION;WB_470_EDUCATION;WB_678_DIGITAL_GOVERNMENT;WB_2944_SERVERS;WB_671_STORAGE_MANAGEMENT;WB_667_ICT_INFRASTRUCTURE;WB_672_NETWORK_MANAGEMENT;WB_133_INFORMATION_AND_COMMUNICATION_TECHNOLOGIES;EPU_ECONOMY_HISTORIC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</t>
  </si>
  <si>
    <t>WB_135_TRANSPORT;WB_1174_WAREHOUSING_AND_STORAGE;WB_793_TRANSPORT_AND_LOGISTICS_SERVICES;SOC_EMERGINGTECH;TAX_FNCACT;TAX_FNCACT_CEO;SCIENCE;WB_1979_NATURAL_RESOURCE_MANAGEMENT;WB_435_AGRICULTURE_AND_FOOD_SECURITY;WB_1986_MOUNTAINS;WB_1921_PRIVATE_SECTOR_DEVELOPMENT;WB_346_COMPETITIVE_INDUSTRIES;WB_818_INDUSTRY_POLICY_AND_REAL_SECTORS;WB_1281_MANUFACTURING;WB_507_ENERGY_AND_EXTRACTIVES;WB_895_MINING_SYSTEMS;WB_2934_COPPER;WB_1699_METAL_ORE_MINING;</t>
  </si>
  <si>
    <t>ECON_STOCKMARKET;ECON_EARNINGSREPORT;WB_678_DIGITAL_GOVERNMENT;WB_674_SHARED_INFRASTRUCTURE;WB_667_ICT_INFRASTRUCTURE;WB_676_CLOUD_COMPUTING;WB_133_INFORMATION_AND_COMMUNICATION_TECHNOLOGIES;TAX_FNCACT;TAX_FNCACT_ANALYSTS;TAX_FNCACT_DRIVERS;WB_694_BROADCAST_AND_MEDIA;TAX_ECON_PRICE;TAX_ETHNICITY;TAX_ETHNICITY_AMERICAN;WB_566_ENVIRONMENT_AND_NATURAL_RESOURCES;WB_1777_FORESTS;WB_590_ECOSYSTEMS;WB_698_TRADE;</t>
  </si>
  <si>
    <t>WB_698_TRADE;ECON_STOCKMARKET;TAX_ETHNICITY;TAX_ETHNICITY_AMERICAN;ECON_WORLDCURRENCIES;ECON_WORLDCURRENCIES_DOLLARS;</t>
  </si>
  <si>
    <t>TAX_FNCACT;TAX_FNCACT_COLUMNIST;TAX_FNCACT_CHIEF;MEDIA_MSM;TAX_FNCACT_ADVERTISERS;TAX_FNCACT_REPORTER;WB_678_DIGITAL_GOVERNMENT;WB_694_BROADCAST_AND_MEDIA;WB_133_INFORMATION_AND_COMMUNICATION_TECHNOLOGIES;TAX_FNCACT_WRITER;TAX_FNCACT_EXECUTIVE;TAX_FNCACT_CHIEF_EXECUTIVE;EPU_ECONOMY_HISTORIC;TAX_FNCACT_JOURNALIST;WOUND;UNREST_BELLIGERENT;EPU_CATS_MIGRATION_FEAR_FEAR;WB_290_TELECOMMUNICATIONS_ORGANIZATIONAL_DESIGN;WB_288_TELECOMMUNICATIONS_SECTOR_POLICY_AND_REGULATION;WB_286_TELECOMMUNICATIONS_AND_BROADBAND_ACCESS;TAX_FNCACT_EDITOR;TAX_FNCACT_BOSS;WB_2670_JOBS;WB_1467_EDUCATION_FOR_ALL;WB_470_EDUCATION;WB_2131_EMPLOYABILITY_SKILLS_AND_JOBS;WB_1484_EDUCATION_SKILLS_DEVELOPMENT_AND_LABOR_MARKET;WB_2599_CHANGE_MANAGEMENT;WB_772_TRADE_FACILITATION_AND_LOGISTICS;WB_2595_ANTI_CORRUPTION_IN_CUSTOMS_ADMINISTRATION;WB_698_TRADE;WB_774_CUSTOMS_AND_BORDER_MANAGEMENT;TAX_FNCACT_LEADER;UNGP_FORESTS_RIVERS_OCEANS;TAX_FNCACT_SPOKESMAN;LEADER;TAX_FNCACT_PRESIDENT;USPEC_POLITICS_GENERAL1;TAX_FNCACT_VICE_PRESIDENT;TAX_FNCACT_SENIOR_VICE_PRESIDENT;</t>
  </si>
  <si>
    <t>ECON_STOCKMARKET;WB_698_TRADE;TAX_FNCACT;TAX_FNCACT_VETERANS;TAX_FNCACT_RESERVISTS;TAX_FNCACT_EMPLOYEES;TAX_WORLDMAMMALS;TAX_WORLDMAMMALS_HUMAN;WB_841_JUSTICE_SYSTEM_ADMINISTRATION;WB_696_PUBLIC_SECTOR_MANAGEMENT;WB_840_JUSTICE;WB_1211_HUMAN_RESOURCES;TAX_FNCACT_EXECUTIVE;ENV_GREEN;WB_1150_VOLATILITY;WB_1104_MACROECONOMIC_VULNERABILITY_AND_DEBT;</t>
  </si>
  <si>
    <t>ECON_STOCKMARKET;MANMADE_DISASTER_IMPLIED;WB_698_TRADE;WB_696_PUBLIC_SECTOR_MANAGEMENT;WB_840_JUSTICE;TAX_WORLDLANGUAGES;TAX_WORLDLANGUAGES_SWEDISH;WB_728_PUBLIC_SERVICE_DELIVERY;WB_723_PUBLIC_ADMINISTRATION;WB_2098_OUTSOURCING;TAX_ECON_PRICE;USPEC_POLICY1;LEGISLATION;WB_845_LEGAL_AND_REGULATORY_FRAMEWORK;WB_969_CAPITAL_MARKETS_LAW_AND_REGULATION;WB_853_FINANCIAL_LAWS_AND_REGULATIONS;WB_2024_ANTI_CORRUPTION_AUTHORITIES;WB_2025_INVESTIGATION;WB_831_GOVERNANCE;WB_832_ANTI_CORRUPTION;WB_1014_CRIMINAL_JUSTICE;GENERAL_GOVERNMENT;ENV_COAL;WB_1150_VOLATILITY;WB_1104_MACROECONOMIC_VULNERABILITY_AND_DEBT;TAX_FNCACT;TAX_FNCACT_DIRECTORS;</t>
  </si>
  <si>
    <t>WB_698_TRADE;TAX_ECON_PRICE;ECON_STOCKMARKET;TAX_FNCACT;TAX_FNCACT_ANALYSTS;CRISISLEX_O01_WEATHER;CRISISLEX_T01_CAUTION_ADVICE;WB_1406_DISEASES;WB_1435_OBESITY;WB_621_HEALTH_NUTRITION_AND_POPULATION;WB_1427_NON_COMMUNICABLE_DISEASE_AND_INJURY;GENERAL_GOVERNMENT;CRISISLEX_O02_RESPONSEAGENCIESATCRISIS;EDUCATION;WB_470_EDUCATION;WB_678_DIGITAL_GOVERNMENT;WB_2944_SERVERS;WB_671_STORAGE_MANAGEMENT;WB_667_ICT_INFRASTRUCTURE;WB_672_NETWORK_MANAGEMENT;WB_133_INFORMATION_AND_COMMUNICATION_TECHNOLOGIES;CRISISLEX_C03_WELLBEING_HEALTH;CRISISLEX_T02_INJURED;CRISISLEX_T03_DEAD;CRISISLEX_T08_MISSINGFOUNDTRAPPEDPEOPLE;WB_135_TRANSPORT;WB_1174_WAREHOUSING_AND_STORAGE;WB_793_TRANSPORT_AND_LOGISTICS_SERVICES;WB_2943_SWITCHES;CRISISLEX_T04_INFRASTRUCTURE;WB_1625_SUPPORT_SERVICES;WB_1466_SOCIAL_ASSISTANCE;WB_697_SOCIAL_PROTECTION_AND_LABOR;WB_728_PUBLIC_SERVICE_DELIVERY;WB_696_PUBLIC_SECTOR_MANAGEMENT;WB_723_PUBLIC_ADMINISTRATION;WB_2098_OUTSOURCING;CRISISLEX_T06_SUPPLIES;WB_655_INFORMATION_MANAGEMENT;WB_653_ENTERPRISE_ARCHITECTURE;WB_2375_ICT_METHODS_AND_PROCEDURES;WB_661_BIG_DATA;WB_652_ICT_APPLICATIONS;WB_872_SMART_CITIES;WB_813_URBAN_GOVERNANCE_AND_CITY_SYSTEMS;WB_699_URBAN_DEVELOPMENT;WB_873_NON_TRADITIONAL_DATA_DRIVEN_MANAGEMENT;WB_658_ENTERPRISE_APPLICATIONS;TECH_BIGDATA;CRISISLEX_C07_SAFETY;WB_1921_PRIVATE_SECTOR_DEVELOPMENT;WB_405_BUSINESS_CLIMATE;WB_2531_INSPECTIONS_LICENSING_AND_PERMITS;WB_2530_BUSINESS_ENVIRONMENT;WB_368_LEASING;WB_439_MACROECONOMIC_AND_STRUCTURAL_POLICIES;WB_829_FISCAL_DECENTRALIZATION;WB_874_LOCAL_FINANCE;WB_877_ASSET_MANAGEMENT;WB_445_FISCAL_POLICY;</t>
  </si>
  <si>
    <t>TAX_FNCACT;TAX_FNCACT_MANUFACTURER;WB_507_ENERGY_AND_EXTRACTIVES;WB_895_MINING_SYSTEMS;WB_2934_COPPER;WB_1699_METAL_ORE_MINING;WB_135_TRANSPORT;WB_1803_TRANSPORT_INFRASTRUCTURE;WB_167_PORTS;TAX_ECON_PRICE;INFO_RUMOR;SOC_INNOVATION;TAX_FNCACT_WRITER;TAX_FNCACT_EXECUTIVE;TAX_FNCACT_ACCOUNT_EXECUTIVE;EPU_ECONOMY_HISTORIC;</t>
  </si>
  <si>
    <t>businessinsavannah.com</t>
  </si>
  <si>
    <t>ECON_STOCKMARKET;WB_698_TRADE;TAX_ECON_PRICE;TAX_FNCACT;TAX_FNCACT_BANKER;TAX_FNCACT_CHAIRMAN;TAX_FNCACT_VICE_CHAIRMAN;WB_1920_FINANCIAL_SECTOR_DEVELOPMENT;WB_332_CAPITAL_MARKETS;WB_1614_NUTRITIONAL_PROGRAMS;WB_1609_FOOD_AND_IN_KIND_TRANSFERS;WB_1615_THERAPEUTIC;WB_1466_SOCIAL_ASSISTANCE;WB_697_SOCIAL_PROTECTION_AND_LABOR;TAX_FNCACT_INSIDER;DRUG_TRADE;WB_1331_HEALTH_TECHNOLOGIES;WB_2453_ORGANIZED_CRIME;WB_1350_PHARMACEUTICALS;WB_2433_CONFLICT_AND_VIOLENCE;WB_621_HEALTH_NUTRITION_AND_POPULATION;WB_2432_FRAGILITY_CONFLICT_AND_VIOLENCE;WB_2456_DRUGS_AND_NARCOTICS;WB_2299_PIPELINES;WB_539_OIL_AND_GAS_POLICY_STRATEGY_AND_INSTITUTIONS;WB_507_ENERGY_AND_EXTRACTIVES;WB_548_PPP_IN_OIL_AND_GAS;TAX_WORLDBIRDS;TAX_WORLDBIRDS_BLUEBIRD;TAX_FNCACT_EXECUTIVE;</t>
  </si>
  <si>
    <t>WB_1920_FINANCIAL_SECTOR_DEVELOPMENT;WB_332_CAPITAL_MARKETS;TAX_ECON_PRICE;TAX_FNCACT;TAX_FNCACT_CFO;EPU_CATS_REGULATION;EPU_CATS_FINANCIAL_REGULATION;TAX_FNCACT_EXECUTIVE;LEADER;TAX_FNCACT_PRESIDENT;USPEC_POLITICS_GENERAL1;TAX_FNCACT_VICE_PRESIDENT;TAX_FNCACT_EXECUTIVE_VICE_PRESIDENT;TAX_FNCACT_ANALYST;EPU_ECONOMY_HISTORIC;TAX_FNCACT_ANALYSTS;WB_1406_DISEASES;WB_1435_OBESITY;WB_621_HEALTH_NUTRITION_AND_POPULATION;WB_1427_NON_COMMUNICABLE_DISEASE_AND_INJURY;GENERAL_GOVERNMENT;EPU_POLICY;EPU_POLICY_GOVERNMENT;EDUCATION;WB_470_EDUCATION;SCIENCE;SOC_INNOVATION;CRISISLEX_C07_SAFETY;LEGISLATION;EPU_POLICY_LAW;WB_845_LEGAL_AND_REGULATORY_FRAMEWORK;WB_696_PUBLIC_SECTOR_MANAGEMENT;WB_1040_COPYRIGHT_LAW;WB_851_INTELLECTUAL_PROPERTY_RIGHTS;WB_1039_PROPERTY_LAWS_AND_REGULATIONS;</t>
  </si>
  <si>
    <t>SCIENCE;SOC_INNOVATION;WB_678_DIGITAL_GOVERNMENT;WB_653_ENTERPRISE_ARCHITECTURE;WB_656_PORTFOLIO_MANAGEMENT;WB_2375_ICT_METHODS_AND_PROCEDURES;WB_133_INFORMATION_AND_COMMUNICATION_TECHNOLOGIES;TAX_FNCACT;TAX_FNCACT_CEO;MEDIA_MSM;WB_507_ENERGY_AND_EXTRACTIVES;WB_533_ENERGY_EFFICIENCY;TAX_FNCACT_MANAGER;TAX_FNCACT_ENGINEERS;WB_566_ENVIRONMENT_AND_NATURAL_RESOURCES;WB_598_ENVIRONMENTAL_MANAGEMENT;TAX_FNCACT_CHIEF;TAX_MILITARY_TITLE;TAX_MILITARY_TITLE_OFFICER;TAX_FNCACT_OFFICER;TAX_FNCACT_CHIEF_OPERATING_OFFICER;WB_2410_CROWDSOURCING;WB_2399_ICT_INNOVATION_AND_TRANSFORMATION;WB_2401_ICT_INNOVATION_METHODOLOGIES;WB_694_BROADCAST_AND_MEDIA;</t>
  </si>
  <si>
    <t>EPU_ECONOMY_HISTORIC;WB_728_PUBLIC_SERVICE_DELIVERY;WB_696_PUBLIC_SECTOR_MANAGEMENT;WB_723_PUBLIC_ADMINISTRATION;WB_2098_OUTSOURCING;TAX_FNCACT;TAX_FNCACT_CEO;TAX_FNCACT_EMPLOYEES;TAX_FNCACT_ANALYSTS;MEDIA_MSM;ECON_STOCKMARKET;WB_698_TRADE;TAX_FNCACT_CHIEF;TAX_FNCACT_EXECUTIVE;TAX_FNCACT_CHIEF_EXECUTIVE;ECON_DEBT;WB_1104_MACROECONOMIC_VULNERABILITY_AND_DEBT;WB_450_DEBT;AFFECT;</t>
  </si>
  <si>
    <t>ECON_WORLDCURRENCIES;ECON_WORLDCURRENCIES_DOLLAR;ECON_WORLDCURRENCIES_DOLLARS;ECON_WORLDCURRENCIES_UNITED_STATES_DOLLARS;TAX_WORLDMAMMALS;TAX_WORLDMAMMALS_DRILL;WB_2936_GOLD;WB_507_ENERGY_AND_EXTRACTIVES;WB_895_MINING_SYSTEMS;WB_1699_METAL_ORE_MINING;ECON_STOCKMARKET;WB_698_TRADE;TAX_ECON_PRICE;TAX_ETHNICITY;TAX_ETHNICITY_INDIAN;SOC_INNOVATION;LEADER;TAX_FNCACT;TAX_FNCACT_PRESIDENT;USPEC_POLITICS_GENERAL1;TAX_FNCACT_INSIDER;SOC_TECHNOLOGYSECTOR;TAX_FNCACT_CHIEF;TAX_MILITARY_TITLE;TAX_MILITARY_TITLE_OFFICER;TAX_FNCACT_OFFICER;TAX_MILITARY_TITLE_COMMUNICATIONS_OFFICER;TAX_FNCACT_COMMUNICATIONS_OFFICER;TAX_FNCACT_EXECUTIVE;TAX_FNCACT_VICE_PRESIDENT;TAX_FNCACT_EXECUTIVE_VICE_PRESIDENT;TAX_ETHNICITY_AMERICAN;</t>
  </si>
  <si>
    <t>LEADER;TAX_FNCACT;TAX_FNCACT_PRESIDENT;USPEC_POLITICS_GENERAL1;TAX_FNCACT_VICE_PRESIDENT;TAX_FNCACT_MANAGER;TAX_FNCACT_GENERAL_MANAGER;TAX_WORLDMAMMALS;TAX_WORLDMAMMALS_CAT;TAX_FNCACT_WORKERS;EPU_ECONOMY_HISTORIC;TAX_FNCACT_ADMINISTRATORS;CRISISLEX_C07_SAFETY;TAX_FNCACT_KILLER;TAX_ECON_PRICE;SOC_EMERGINGTECH;WB_678_DIGITAL_GOVERNMENT;WB_694_BROADCAST_AND_MEDIA;WB_133_INFORMATION_AND_COMMUNICATION_TECHNOLOGIES;MEDIA_MSM;</t>
  </si>
  <si>
    <t>TAX_FNCACT;TAX_FNCACT_ANALYSTS;TAX_FNCACT_BROKER;TAX_ECON_PRICE;ECON_STOCKMARKET;WB_698_TRADE;EPU_ECONOMY_HISTORIC;GENERAL_HEALTH;MEDICAL;EPU_CATS_HEALTHCARE;WB_1920_FINANCIAL_SECTOR_DEVELOPMENT;WB_332_CAPITAL_MARKETS;</t>
  </si>
  <si>
    <t>ECON_STOCKMARKET;ECON_HOUSING_PRICES;TAX_ECON_PRICE;WB_2418__D_PRINTING;WB_2416_INTERNET_OF_THINGS;WB_2399_ICT_INNOVATION_AND_TRANSFORMATION;WB_133_INFORMATION_AND_COMMUNICATION_TECHNOLOGIES;CRISISLEX_CRISISLEXREC;USPEC_POLICY1;</t>
  </si>
  <si>
    <t>computerworld.dk</t>
  </si>
  <si>
    <t>ECON_WORLDCURRENCIES;ECON_WORLDCURRENCIES_DOLLAR;TAX_WORLDMAMMALS;TAX_WORLDMAMMALS_SHEEP;ECON_WORLDCURRENCIES_DOLLARS;TAX_WORLDBIRDS;TAX_WORLDBIRDS_DUCK;TAX_FNCACT;TAX_FNCACT_CEO;TAX_FNCACT_BOSS;</t>
  </si>
  <si>
    <t>ECON_STOCKMARKET;TAX_FNCACT;TAX_FNCACT_ANALYSTS;TAX_FNCACT_TRADERS;TAX_ECON_PRICE;WB_1150_VOLATILITY;WB_1104_MACROECONOMIC_VULNERABILITY_AND_DEBT;WB_698_TRADE;TAX_FNCACT_INSIDER;TAX_MILITARY_TITLE;TAX_MILITARY_TITLE_OFFICER;TAX_FNCACT_OFFICER;TAX_FNCACT_CFO;TAX_FNCACT_INSIDERS;GENERAL_GOVERNMENT;EDUCATION;WB_470_EDUCATION;WB_678_DIGITAL_GOVERNMENT;WB_2944_SERVERS;WB_671_STORAGE_MANAGEMENT;WB_667_ICT_INFRASTRUCTURE;WB_672_NETWORK_MANAGEMENT;WB_133_INFORMATION_AND_COMMUNICATION_TECHNOLOGIES;WB_728_PUBLIC_SERVICE_DELIVERY;WB_696_PUBLIC_SECTOR_MANAGEMENT;WB_723_PUBLIC_ADMINISTRATION;WB_2098_OUTSOURCING;WB_652_ICT_APPLICATIONS;WB_666_APPLICATION_DEVELOPMENT;WB_658_ENTERPRISE_APPLICATIONS;WB_1625_SUPPORT_SERVICES;WB_1466_SOCIAL_ASSISTANCE;WB_697_SOCIAL_PROTECTION_AND_LABOR;WB_2670_JOBS;WB_2769_JOBS_STRATEGIES;WB_2840_INTEGRATION;WB_2836_MIGRATION_POLICIES_AND_JOBS;WB_845_LEGAL_AND_REGULATORY_FRAMEWORK;WB_851_INTELLECTUAL_PROPERTY_RIGHTS;WB_1041_PATENTS;WB_1039_PROPERTY_LAWS_AND_REGULATIONS;</t>
  </si>
  <si>
    <t>TAX_ECON_PRICE;WB_1920_FINANCIAL_SECTOR_DEVELOPMENT;WB_332_CAPITAL_MARKETS;TAX_FNCACT;TAX_FNCACT_ANALYSTS;TAX_FNCACT_CFO;TAX_FNCACT_CHIEF;TAX_MILITARY_TITLE;TAX_MILITARY_TITLE_OFFICER;TAX_FNCACT_OFFICER;TAX_FNCACT_CHIEF_FINANCIAL_OFFICER;EPU_CATS_REGULATION;EPU_CATS_FINANCIAL_REGULATION;TAX_WORLDMAMMALS;TAX_WORLDMAMMALS_ZEBRA;TAX_FNCACT_ANALYST;EPU_ECONOMY_HISTORIC;</t>
  </si>
  <si>
    <t>ECON_STOCKMARKET;ECON_DEVELOPMENTORGS;ECON_DEVELOPMENTORGS_GATES_FOUNDATION;TAX_ECON_PRICE;TAX_DISEASE;TAX_DISEASE_MALARIA;WB_1406_DISEASES;WB_621_HEALTH_NUTRITION_AND_POPULATION;WB_1415_COMMUNICABLE_DISEASE;WB_1420_MALARIA;TAX_FNCACT;TAX_FNCACT_CHILDREN;WB_698_TRADE;LITERACY;UNGP_EDUCATION;WB_2416_INTERNET_OF_THINGS;WB_2399_ICT_INNOVATION_AND_TRANSFORMATION;WB_133_INFORMATION_AND_COMMUNICATION_TECHNOLOGIES;EPU_ECONOMY_HISTORIC;TAX_FNCACT_DIRECTORS;ECON_CENTRALBANK;WB_1235_CENTRAL_BANKS;WB_318_FINANCIAL_ARCHITECTURE_AND_BANKING;WB_1920_FINANCIAL_SECTOR_DEVELOPMENT;WB_1234_BANKING_INSTITUTIONS;USPEC_POLICY1;EPU_POLICY;EPU_POLICY_CENTRAL_BANK;EPU_CATS_MONETARY_POLICY;WB_1150_VOLATILITY;WB_1104_MACROECONOMIC_VULNERABILITY_AND_DEBT;ENV_GREEN;</t>
  </si>
  <si>
    <t>WB_2670_JOBS;WB_1467_EDUCATION_FOR_ALL;WB_470_EDUCATION;WB_2131_EMPLOYABILITY_SKILLS_AND_JOBS;WB_1484_EDUCATION_SKILLS_DEVELOPMENT_AND_LABOR_MARKET;TAX_FNCACT;TAX_FNCACT_WORKERS;TAX_FNCACT_WORKER;TAX_FNCACT_EMPLOYEES;TAX_ECON_PRICE;</t>
  </si>
  <si>
    <t>ECON_STOCKMARKET;WB_135_TRANSPORT;MANMADE_DISASTER_IMPLIED;WB_2299_PIPELINES;WB_539_OIL_AND_GAS_POLICY_STRATEGY_AND_INSTITUTIONS;WB_507_ENERGY_AND_EXTRACTIVES;WB_548_PPP_IN_OIL_AND_GAS;WB_698_TRADE;TAX_ECON_PRICE;TAX_FNCACT;TAX_FNCACT_TRADERS;</t>
  </si>
  <si>
    <t>TAX_FNCACT;TAX_FNCACT_ANALYSTS;WB_1920_FINANCIAL_SECTOR_DEVELOPMENT;WB_332_CAPITAL_MARKETS;CRISISLEX_T04_INFRASTRUCTURE;WB_698_TRADE;WB_2410_CROWDSOURCING;WB_2399_ICT_INNOVATION_AND_TRANSFORMATION;WB_2401_ICT_INNOVATION_METHODOLOGIES;WB_133_INFORMATION_AND_COMMUNICATION_TECHNOLOGIES;TAX_FNCACT_EXECUTIVES;ECON_STOCKMARKET;TAX_FNCACT_CEO;TAX_ECON_PRICE;ECON_EARNINGSREPORT;TAX_FNCACT_ANALYST;RELIGION;TAX_FNCACT_CHIEF;TAX_MILITARY_TITLE;TAX_MILITARY_TITLE_OFFICERS;TAX_FNCACT_OFFICERS;</t>
  </si>
  <si>
    <t>TAX_FNCACT;TAX_FNCACT_ANALYSTS;TAX_ECON_PRICE;WB_698_TRADE;EPU_ECONOMY_HISTORIC;TAX_FNCACT_INSIDER;TAX_FNCACT_CFO;TAX_FNCACT_CHIEF;TAX_MILITARY_TITLE;TAX_MILITARY_TITLE_OFFICER;TAX_FNCACT_OFFICER;TAX_FNCACT_CHIEF_FINANCIAL_OFFICER;TAX_FNCACT_ANALYST;</t>
  </si>
  <si>
    <t>EPU_ECONOMY_HISTORIC;TAX_FNCACT;TAX_FNCACT_SPECIALIST;EDUCATION;SOC_POINTSOFINTEREST;SOC_POINTSOFINTEREST_UNIVERSITY;MEDICAL;SOC_POINTSOFINTEREST_HOSPITALS;RETIREMENT;SECURITY_SERVICES;TAX_FNCACT_POLICE;CRISISLEX_C07_SAFETY;EPU_CATS_MIGRATION_FEAR_FEAR;WB_728_PUBLIC_SERVICE_DELIVERY;WB_696_PUBLIC_SECTOR_MANAGEMENT;WB_723_PUBLIC_ADMINISTRATION;WB_2098_OUTSOURCING;WB_678_DIGITAL_GOVERNMENT;WB_652_ICT_APPLICATIONS;WB_666_APPLICATION_DEVELOPMENT;WB_658_ENTERPRISE_APPLICATIONS;WB_133_INFORMATION_AND_COMMUNICATION_TECHNOLOGIES;WB_2944_SERVERS;WB_671_STORAGE_MANAGEMENT;WB_667_ICT_INFRASTRUCTURE;WB_672_NETWORK_MANAGEMENT;MARITIME;CRISISLEX_C04_LOGISTICS_TRANSPORT;WB_2416_INTERNET_OF_THINGS;WB_2399_ICT_INNOVATION_AND_TRANSFORMATION;WB_840_JUSTICE;WB_1934_CIVILLIAN_POLICE_AND_SECURITY_SERVICES;WB_1014_CRIMINAL_JUSTICE;WB_661_BIG_DATA;WB_872_SMART_CITIES;WB_813_URBAN_GOVERNANCE_AND_CITY_SYSTEMS;WB_699_URBAN_DEVELOPMENT;WB_873_NON_TRADITIONAL_DATA_DRIVEN_MANAGEMENT;TECH_BIGDATA;SCIENCE;SOC_INNOVATION;</t>
  </si>
  <si>
    <t>TAX_FNCACT;TAX_FNCACT_VENDOR;EPU_ECONOMY_HISTORIC;TAX_FNCACT_ANALYST;TAX_FNCACT_ANALYSTS;</t>
  </si>
  <si>
    <t>WB_135_TRANSPORT;WB_1803_TRANSPORT_INFRASTRUCTURE;WB_167_PORTS;TAX_ECON_PRICE;TAX_FNCACT;TAX_FNCACT_LEADER;</t>
  </si>
  <si>
    <t>ECON_DEBT;WB_1104_MACROECONOMIC_VULNERABILITY_AND_DEBT;WB_450_DEBT;TAX_FNCACT;TAX_FNCACT_DIRECTORS;TAX_FNCACT_VENDOR;WB_678_DIGITAL_GOVERNMENT;WB_2943_SWITCHES;WB_667_ICT_INFRASTRUCTURE;WB_672_NETWORK_MANAGEMENT;WB_133_INFORMATION_AND_COMMUNICATION_TECHNOLOGIES;TAX_FNCACT_CHIEF;TAX_FNCACT_EXECUTIVE;TAX_FNCACT_CHIEF_EXECUTIVE;TAX_MILITARY_TITLE;TAX_MILITARY_TITLE_OFFICER;TAX_FNCACT_OFFICER;TAX_FNCACT_EXECUTIVE_OFFICER;TAX_FNCACT_CHIEF_EXECUTIVE_OFFICER;TAX_FNCACT_LEADER;</t>
  </si>
  <si>
    <t>TAX_FNCACT;TAX_FNCACT_CEO;WB_678_DIGITAL_GOVERNMENT;WB_2944_SERVERS;WB_671_STORAGE_MANAGEMENT;WB_667_ICT_INFRASTRUCTURE;WB_672_NETWORK_MANAGEMENT;WB_133_INFORMATION_AND_COMMUNICATION_TECHNOLOGIES;TAX_FNCACT_OFFICIAL;TAX_FNCACT_EMPLOYEES;TAX_ECON_PRICE;MEDIA_MSM;TAX_FNCACT_DIRECTORS;</t>
  </si>
  <si>
    <t>rozhlas.cz</t>
  </si>
  <si>
    <t>TAX_FNCACT;TAX_FNCACT_DIRECTOR;TAX_FNCACT_MANAGERS;GENERAL_HEALTH;MEDICAL;WB_1973_FINANCIAL_RISK_REDUCTION;WB_435_AGRICULTURE_AND_FOOD_SECURITY;WB_337_INSURANCE;WB_1967_AGRICULTURAL_RISK_AND_SECURITY;WB_625_HEALTH_ECONOMICS_AND_FINANCE;WB_621_HEALTH_NUTRITION_AND_POPULATION;WB_1287_HEALTH_INSURANCE;EPU_CATS_HEALTHCARE;WB_1293_UNIVERSAL_HEALTH_INSURANCE;EPU_ECONOMY;EPU_ECONOMY_HISTORIC;TAX_FNCACT_CHIEF;TAX_FNCACT_ANALYST;TAX_FNCACT_EMPLOYEES;WB_696_PUBLIC_SECTOR_MANAGEMENT;WB_716_MANAGING_PUBLIC_FINANCES;WB_713_PUBLIC_FINANCE;WB_2065_EXTERNAL_AUDIT;WB_2433_CONFLICT_AND_VIOLENCE;WB_2432_FRAGILITY_CONFLICT_AND_VIOLENCE;LEGISLATION;EPU_POLICY;EPU_POLICY_LAW;TAX_FNCACT_SPOKESMAN;ACT_MAKESTATEMENT;CORRUPTION;TAX_FNCACT_DEPUTY;SCANDAL;SECURITY_SERVICES;TAX_FNCACT_POLICE;CRISISLEX_C07_SAFETY;WB_2936_GOLD;WB_507_ENERGY_AND_EXTRACTIVES;WB_895_MINING_SYSTEMS;WB_1699_METAL_ORE_MINING;</t>
  </si>
  <si>
    <t>ECON_STOCKMARKET;TAX_FNCACT;TAX_FNCACT_CEO;EPU_ECONOMY_HISTORIC;WB_698_TRADE;TAX_ECON_PRICE;TAX_FNCACT_ANALYSTS;TAX_FNCACT_ANALYST;TAX_WORLDARACHNIDS;TAX_WORLDARACHNIDS_TICK;RELIGION;LEGISLATION;EPU_POLICY;EPU_POLICY_LAW;MEDIA_SOCIAL;EPU_CATS_REGULATION;</t>
  </si>
  <si>
    <t>WB_1921_PRIVATE_SECTOR_DEVELOPMENT;WB_346_COMPETITIVE_INDUSTRIES;WB_818_INDUSTRY_POLICY_AND_REAL_SECTORS;WB_1281_MANUFACTURING;WB_2418__D_PRINTING;WB_2416_INTERNET_OF_THINGS;WB_2399_ICT_INNOVATION_AND_TRANSFORMATION;WB_133_INFORMATION_AND_COMMUNICATION_TECHNOLOGIES;TAX_FNCACT;TAX_FNCACT_MANAGER;TAX_FNCACT_GENERAL_MANAGER;WB_2670_JOBS;WB_696_PUBLIC_SECTOR_MANAGEMENT;WB_2048_COMPENSATION_CAREERS_AND_INCENTIVES;WB_723_PUBLIC_ADMINISTRATION;WB_724_HUMAN_RESOURCES_FOR_PUBLIC_SECTOR;ECON_ENTREPRENEURSHIP;WB_165_AIR_TRANSPORT;WB_135_TRANSPORT;WB_164_MODES_OF_TRANSPORT;WB_1458_HEALTH_PROMOTION_AND_DISEASE_PREVENTION;WB_1462_WATER_SANITATION_AND_HYGIENE;WB_635_PUBLIC_HEALTH;WB_621_HEALTH_NUTRITION_AND_POPULATION;WB_376_INNOVATION_TECHNOLOGY_AND_ENTREPRENEURSHIP;WB_1917_INTELLECTUAL_PROPERTY;WB_377_FIRM_INNOVATION_PRODUCTIVITY_AND_GROWTH;CRISISLEX_T11_UPDATESSYMPATHY;</t>
  </si>
  <si>
    <t>ECON_STOCKMARKET;TAX_FNCACT;TAX_FNCACT_CHIEF;TAX_FNCACT_EXECUTIVE;TAX_FNCACT_CHIEF_EXECUTIVE;TAX_FNCACT_LEADER;TAX_FNCACT_ANALYSTS;</t>
  </si>
  <si>
    <t>TAX_ECON_PRICE;TAX_FNCACT;TAX_FNCACT_FOOL;ECON_STOCKMARKET;WB_698_TRADE;EPU_ECONOMY_HISTORIC;SCIENCE;TAX_FNCACT_EXECUTIVES;TAX_FNCACT_CEO;WB_728_PUBLIC_SERVICE_DELIVERY;WB_696_PUBLIC_SECTOR_MANAGEMENT;WB_723_PUBLIC_ADMINISTRATION;WB_2098_OUTSOURCING;TAX_FNCACT_BOSS;CRISISLEX_CRISISLEXREC;TAX_WORLDMAMMALS;TAX_WORLDMAMMALS_BEAR;USPEC_POLICY1;EPU_POLICY;EPU_POLICY_POLICY;EPU_CATS_REGULATION;</t>
  </si>
  <si>
    <t>CRISISLEX_C07_SAFETY;UNGP_FORESTS_RIVERS_OCEANS;TAX_FNCACT;TAX_FNCACT_MANAGER;WB_1160_SHOCKS_AND_VULNERABILITY;WB_695_POVERTY;EPU_ECONOMY_HISTORIC;TAX_ECON_PRICE;WB_2670_JOBS;WB_2769_JOBS_STRATEGIES;WB_2840_INTEGRATION;WB_2836_MIGRATION_POLICIES_AND_JOBS;</t>
  </si>
  <si>
    <t>USPEC_UNCERTAINTY1;ECON_STOCKMARKET;WB_841_JUSTICE_SYSTEM_ADMINISTRATION;WB_1922_GOVERNANCE_STRUCTURES;WB_696_PUBLIC_SECTOR_MANAGEMENT;WB_840_JUSTICE;USPEC_POLICY1;WB_135_TRANSPORT;WB_1174_WAREHOUSING_AND_STORAGE;WB_793_TRANSPORT_AND_LOGISTICS_SERVICES;TAX_FNCACT;TAX_FNCACT_MANAGER;LEADER;TAX_FNCACT_PRESIDENT;USPEC_POLITICS_GENERAL1;TAX_FNCACT_VICE_PRESIDENT;TAX_FNCACT_EMPLOYEES;TAX_ECON_PRICE;ECON_WORLDCURRENCIES;ECON_WORLDCURRENCIES_DOLLARS;TAX_FNCACT_CHIEF;TAX_FNCACT_EXECUTIVE;TAX_FNCACT_CHIEF_EXECUTIVE;TAX_FNCACT_ANALYSTS;ECON_TAXATION;CLOSURE;DISABILITY;DELAY;</t>
  </si>
  <si>
    <t>GENERAL_GOVERNMENT;ECON_DEBT;WB_1104_MACROECONOMIC_VULNERABILITY_AND_DEBT;WB_450_DEBT;TAX_FNCACT;TAX_FNCACT_INSIDER;TAX_FNCACT_ANALYST;WB_698_TRADE;GENERAL_HEALTH;</t>
  </si>
  <si>
    <t>TAX_ECON_PRICE;WB_2670_JOBS;WB_2769_JOBS_STRATEGIES;WB_2840_INTEGRATION;WB_2836_MIGRATION_POLICIES_AND_JOBS;LEADER;TAX_FNCACT;TAX_FNCACT_PRESIDENT;USPEC_POLITICS_GENERAL1;TAX_FNCACT_CHAIRMAN;WB_678_DIGITAL_GOVERNMENT;WB_2944_SERVERS;WB_671_STORAGE_MANAGEMENT;WB_667_ICT_INFRASTRUCTURE;WB_672_NETWORK_MANAGEMENT;WB_133_INFORMATION_AND_COMMUNICATION_TECHNOLOGIES;WB_1921_PRIVATE_SECTOR_DEVELOPMENT;WB_346_COMPETITIVE_INDUSTRIES;WB_818_INDUSTRY_POLICY_AND_REAL_SECTORS;WB_1281_MANUFACTURING;WB_872_SMART_CITIES;WB_813_URBAN_GOVERNANCE_AND_CITY_SYSTEMS;WB_699_URBAN_DEVELOPMENT;</t>
  </si>
  <si>
    <t>ECON_STOCKMARKET;WB_678_DIGITAL_GOVERNMENT;WB_2944_SERVERS;WB_671_STORAGE_MANAGEMENT;WB_667_ICT_INFRASTRUCTURE;WB_672_NETWORK_MANAGEMENT;WB_133_INFORMATION_AND_COMMUNICATION_TECHNOLOGIES;TAX_ECON_PRICE;WB_135_TRANSPORT;WB_1174_WAREHOUSING_AND_STORAGE;WB_793_TRANSPORT_AND_LOGISTICS_SERVICES;USPEC_POLICY1;TAX_FNCACT;TAX_FNCACT_EXECUTIVE;TAX_POLITICAL_PARTY;TAX_POLITICAL_PARTY_REPUBLICAN;USPEC_POLITICS_GENERAL1;TAX_FNCACT_NOMINEE;EPU_ECONOMY_HISTORIC;TAX_FNCACT_CEO;TAX_FNCACT_INSIDER;TAX_FNCACT_CHIEF;TAX_FNCACT_CHIEF_EXECUTIVE;SOC_FASCISM;TAX_FNCACT_LEADERS;WB_694_BROADCAST_AND_MEDIA;TAX_FNCACT_LEADER;WB_698_TRADE;</t>
  </si>
  <si>
    <t>TAX_FNCACT;TAX_FNCACT_ANALYSTS;ECON_STOCKMARKET;TAX_ECON_PRICE;MEDIA_MSM;EPU_ECONOMY_HISTORIC;ECON_WORLDCURRENCIES;ECON_WORLDCURRENCIES_DOLLARS;RELIGION;WB_1920_FINANCIAL_SECTOR_DEVELOPMENT;WB_332_CAPITAL_MARKETS;CRISISLEX_T11_UPDATESSYMPATHY;KILL;USPEC_POLICY1;EPU_POLICY;EPU_POLICY_SPENDING;UNGP_FORESTS_RIVERS_OCEANS;WB_678_DIGITAL_GOVERNMENT;WB_652_ICT_APPLICATIONS;WB_665_SOFTWARE_AS_A_SERVICE;WB_658_ENTERPRISE_APPLICATIONS;WB_133_INFORMATION_AND_COMMUNICATION_TECHNOLOGIES;EPU_UNCERTAINTY;WB_698_TRADE;TAX_FNCACT_GUIDE;WB_2944_SERVERS;WB_671_STORAGE_MANAGEMENT;WB_667_ICT_INFRASTRUCTURE;WB_672_NETWORK_MANAGEMENT;WB_135_TRANSPORT;WB_1174_WAREHOUSING_AND_STORAGE;WB_793_TRANSPORT_AND_LOGISTICS_SERVICES;</t>
  </si>
  <si>
    <t>ECON_STOCKMARKET;EPU_ECONOMY_HISTORIC;WB_698_TRADE;TAX_RELIGION;TAX_RELIGION_CHURCH;TAX_FNCACT;TAX_FNCACT_CHIEF;TAX_FNCACT_EXECUTIVE;TAX_FNCACT_CHIEF_EXECUTIVE;TAX_ETHNICITY;TAX_ETHNICITY_INDIAN;WB_678_DIGITAL_GOVERNMENT;WB_2944_SERVERS;WB_671_STORAGE_MANAGEMENT;WB_667_ICT_INFRASTRUCTURE;WB_672_NETWORK_MANAGEMENT;WB_133_INFORMATION_AND_COMMUNICATION_TECHNOLOGIES;ECON_TAXATION;USPEC_POLICY1;EPU_POLICY;EPU_POLICY_TAX;EPU_CATS_TAXES;CRISISLEX_T04_INFRASTRUCTURE;TAX_ECON_PRICE;TAX_FNCACT_CHAIRMAN;LEADER;TAX_FNCACT_PRESIDENT;USPEC_POLITICS_GENERAL1;TAX_FNCACT_CEO;TAX_FNCACT_DIRECTORS;TAX_MILITARY_TITLE;TAX_MILITARY_TITLE_OFFICER;TAX_FNCACT_OFFICER;TAX_FNCACT_CHIEF_FINANCIAL_OFFICER;TAX_FNCACT_ANALYSTS;TAX_FNCACT_ADVISER;TAX_FNCACT_FINANCIAL_ADVISER;WB_1920_FINANCIAL_SECTOR_DEVELOPMENT;WB_332_CAPITAL_MARKETS;</t>
  </si>
  <si>
    <t>TAX_WORLDFISH;TAX_WORLDFISH_TOP;AFFECT;ECON_STOCKMARKET;TAX_ETHNICITY;TAX_ETHNICITY_CANADIAN;ENV_SOLAR;TAX_ETHNICITY_AMERICAN;</t>
  </si>
  <si>
    <t>WB_698_TRADE;TAX_FNCACT;TAX_FNCACT_RETAILER;TAX_FNCACT_ANALYST;ECON_STOCKMARKET;TAX_FNCACT_CHIEF;TAX_FNCACT_EXECUTIVE;TAX_FNCACT_CHIEF_EXECUTIVE;RESIGNATION;TAX_FNCACT_FOUNDER;TAX_FNCACT_CEO;ECON_WORLDCURRENCIES;ECON_WORLDCURRENCIES_DOLLAR;WB_135_TRANSPORT;WB_1174_WAREHOUSING_AND_STORAGE;WB_793_TRANSPORT_AND_LOGISTICS_SERVICES;</t>
  </si>
  <si>
    <t>ECON_STOCKMARKET;TAX_ECON_PRICE;WB_1160_SHOCKS_AND_VULNERABILITY;WB_695_POVERTY;TAX_FNCACT;TAX_FNCACT_ANALYST;TAX_FNCACT_CEO;USPEC_POLICY1;USPEC_UNCERTAINTY1;</t>
  </si>
  <si>
    <t>TAX_FNCACT;TAX_FNCACT_OFFICIAL;TAX_FNCACT_CEO;LEADER;TAX_FNCACT_PRESIDENT;TAX_FNCACT_CHIEF;TAX_MILITARY_TITLE;TAX_MILITARY_TITLE_OFFICER;TAX_FNCACT_OFFICER;TAX_FNCACT_EXECUTIVE;WB_678_DIGITAL_GOVERNMENT;WB_2944_SERVERS;WB_671_STORAGE_MANAGEMENT;WB_667_ICT_INFRASTRUCTURE;WB_672_NETWORK_MANAGEMENT;WB_133_INFORMATION_AND_COMMUNICATION_TECHNOLOGIES;KILL;WB_2670_JOBS;WB_2769_JOBS_STRATEGIES;WB_2840_INTEGRATION;WB_2836_MIGRATION_POLICIES_AND_JOBS;</t>
  </si>
  <si>
    <t>TAX_FNCACT;TAX_FNCACT_ANALYSTS;TAX_FNCACT_CFO;TAX_ECON_PRICE;TAX_FNCACT_CHIEF;TAX_MILITARY_TITLE;TAX_MILITARY_TITLE_OFFICER;TAX_FNCACT_OFFICER;TAX_FNCACT_CHIEF_FINANCIAL_OFFICER;WB_698_TRADE;EPU_ECONOMY_HISTORIC;EPU_CATS_REGULATION;LEGISLATION;EPU_POLICY;EPU_POLICY_LAW;WB_845_LEGAL_AND_REGULATORY_FRAMEWORK;WB_696_PUBLIC_SECTOR_MANAGEMENT;WB_1040_COPYRIGHT_LAW;WB_851_INTELLECTUAL_PROPERTY_RIGHTS;WB_1039_PROPERTY_LAWS_AND_REGULATIONS;TAX_FNCACT_ANALYST;</t>
  </si>
  <si>
    <t>WB_1920_FINANCIAL_SECTOR_DEVELOPMENT;WB_332_CAPITAL_MARKETS;WB_698_TRADE;TAX_ECON_PRICE;TAX_FNCACT;TAX_FNCACT_ANALYSTS;TAX_FNCACT_ANALYST;TAX_FNCACT_RESEARCH_ANALYST;TAX_FNCACT_DIRECTOR;TAX_FNCACT_CFO;GENERAL_GOVERNMENT;EDUCATION;WB_470_EDUCATION;SCIENCE;SOC_INNOVATION;CRISISLEX_C07_SAFETY;LEGISLATION;WB_845_LEGAL_AND_REGULATORY_FRAMEWORK;WB_696_PUBLIC_SECTOR_MANAGEMENT;WB_1040_COPYRIGHT_LAW;WB_851_INTELLECTUAL_PROPERTY_RIGHTS;WB_1039_PROPERTY_LAWS_AND_REGULATIONS;</t>
  </si>
  <si>
    <t>SCIENCE;TAX_FNCACT;TAX_FNCACT_CFO;TAX_ECON_PRICE;TAX_FNCACT_EXECUTIVE;LEADER;TAX_FNCACT_PRESIDENT;USPEC_POLITICS_GENERAL1;TAX_FNCACT_VICE_PRESIDENT;TAX_FNCACT_EXECUTIVE_VICE_PRESIDENT;WB_698_TRADE;TAX_FNCACT_ANALYSTS;WB_1406_DISEASES;WB_1435_OBESITY;WB_621_HEALTH_NUTRITION_AND_POPULATION;WB_1427_NON_COMMUNICABLE_DISEASE_AND_INJURY;TAX_FNCACT_ANALYST;GENERAL_GOVERNMENT;EDUCATION;WB_470_EDUCATION;WB_678_DIGITAL_GOVERNMENT;WB_667_ICT_INFRASTRUCTURE;WB_669_SOFTWARE_INFRASTRUCTURE;WB_133_INFORMATION_AND_COMMUNICATION_TECHNOLOGIES;SOC_INNOVATION;WB_661_BIG_DATA;WB_652_ICT_APPLICATIONS;WB_872_SMART_CITIES;WB_813_URBAN_GOVERNANCE_AND_CITY_SYSTEMS;WB_699_URBAN_DEVELOPMENT;WB_873_NON_TRADITIONAL_DATA_DRIVEN_MANAGEMENT;WB_658_ENTERPRISE_APPLICATIONS;TECH_BIGDATA;</t>
  </si>
  <si>
    <t>TAX_FNCACT;TAX_FNCACT_MANUFACTURER;ECON_WORLDCURRENCIES;ECON_WORLDCURRENCIES_EUROS;EDUCATION;SOC_POINTSOFINTEREST;SOC_POINTSOFINTEREST_UNIVERSITIES;INFO_RUMOR;</t>
  </si>
  <si>
    <t>WB_135_TRANSPORT;WB_1174_WAREHOUSING_AND_STORAGE;WB_793_TRANSPORT_AND_LOGISTICS_SERVICES;CRISISLEX_T01_CAUTION_ADVICE;CRISISLEX_T06_SUPPLIES;TAX_FNCACT;TAX_FNCACT_DIRECTOR;WB_678_DIGITAL_GOVERNMENT;WB_667_ICT_INFRASTRUCTURE;WB_669_SOFTWARE_INFRASTRUCTURE;WB_2945_DATABASE;WB_133_INFORMATION_AND_COMMUNICATION_TECHNOLOGIES;CRISISLEX_T05_MONEY;CRISISLEX_T02_INJURED;CRISISLEX_T03_DEAD;CRISISLEX_T08_MISSINGFOUNDTRAPPEDPEOPLE;AFFECT;WB_2944_SERVERS;WB_671_STORAGE_MANAGEMENT;WB_672_NETWORK_MANAGEMENT;TAX_ECON_PRICE;ECON_WORLDCURRENCIES;ECON_WORLDCURRENCIES_DOLLARS;</t>
  </si>
  <si>
    <t>EPU_ECONOMY_HISTORIC;TECH_AUTOMATION;WB_678_DIGITAL_GOVERNMENT;WB_2947_OPERATING_SYSTEMS;WB_667_ICT_INFRASTRUCTURE;WB_669_SOFTWARE_INFRASTRUCTURE;WB_133_INFORMATION_AND_COMMUNICATION_TECHNOLOGIES;SOC_INNOVATION;WB_2601_TRADE_LINKAGES_SPILLOVERS_AND_CONNECTIVITY;WB_772_TRADE_FACILITATION_AND_LOGISTICS;WB_699_URBAN_DEVELOPMENT;WB_866_CONNECTIVITY_AND_LAGGING_REGIONS;WB_698_TRADE;WB_797_NATIONAL_URBAN_POLICIES;SOC_EMERGINGTECH;MEDIA_MSM;</t>
  </si>
  <si>
    <t>TAX_FNCACT;TAX_FNCACT_ANALYSTS;TAX_ECON_PRICE;WB_678_DIGITAL_GOVERNMENT;WB_2944_SERVERS;WB_671_STORAGE_MANAGEMENT;WB_667_ICT_INFRASTRUCTURE;WB_672_NETWORK_MANAGEMENT;WB_133_INFORMATION_AND_COMMUNICATION_TECHNOLOGIES;USPEC_POLICY1;TAX_FNCACT_EXECUTIVES;WB_696_PUBLIC_SECTOR_MANAGEMENT;WB_713_PUBLIC_FINANCE;WB_718_PUBLIC_INVESTMENT_MANAGEMENT;</t>
  </si>
  <si>
    <t>xataka.com</t>
  </si>
  <si>
    <t>USPEC_UNCERTAINTY1;TAX_FNCACT;TAX_FNCACT_OFFICIAL;INFO_RUMOR;WB_845_LEGAL_AND_REGULATORY_FRAMEWORK;WB_696_PUBLIC_SECTOR_MANAGEMENT;WB_851_INTELLECTUAL_PROPERTY_RIGHTS;WB_1041_PATENTS;WB_1039_PROPERTY_LAWS_AND_REGULATIONS;TAX_FNCACT_LEADERS;TAX_FNCACT_BUSINESS_LEADERS;WB_678_DIGITAL_GOVERNMENT;WB_2944_SERVERS;WB_671_STORAGE_MANAGEMENT;WB_667_ICT_INFRASTRUCTURE;WB_672_NETWORK_MANAGEMENT;WB_133_INFORMATION_AND_COMMUNICATION_TECHNOLOGIES;</t>
  </si>
  <si>
    <t>ECON_STOCKMARKET;TAX_FNCACT;TAX_FNCACT_ENGINEER;TAX_FNCACT_INVESTOR;</t>
  </si>
  <si>
    <t>laprensa.hn</t>
  </si>
  <si>
    <t>EDUCATION;TAX_FNCACT;TAX_FNCACT_EDUCATORS;WB_470_EDUCATION;LEADER;TAX_FNCACT_PRESIDENT;USPEC_POLITICS_GENERAL1;TAX_FNCACT_VICE_PRESIDENT;WB_566_ENVIRONMENT_AND_NATURAL_RESOURCES;WB_590_ECOSYSTEMS;UNGP_FORESTS_RIVERS_OCEANS;TAX_FNCACT_COMPANION;EPU_ECONOMY_HISTORIC;</t>
  </si>
  <si>
    <t>TAX_ECON_PRICE;TAX_FNCACT;TAX_FNCACT_EXECUTIVE;LEADER;TAX_FNCACT_PRESIDENT;USPEC_POLITICS_GENERAL1;TAX_FNCACT_VICE_PRESIDENT;TAX_FNCACT_EXECUTIVE_VICE_PRESIDENT;TAX_FNCACT_CFO;WB_698_TRADE;TAX_FNCACT_ANALYSTS;WB_1406_DISEASES;WB_1435_OBESITY;WB_621_HEALTH_NUTRITION_AND_POPULATION;WB_1427_NON_COMMUNICABLE_DISEASE_AND_INJURY;TAX_FNCACT_ANALYST;TAX_FNCACT_RESEARCH_ANALYST;GENERAL_GOVERNMENT;EDUCATION;WB_470_EDUCATION;SCIENCE;SOC_INNOVATION;WB_661_BIG_DATA;WB_678_DIGITAL_GOVERNMENT;WB_652_ICT_APPLICATIONS;WB_872_SMART_CITIES;WB_813_URBAN_GOVERNANCE_AND_CITY_SYSTEMS;WB_699_URBAN_DEVELOPMENT;WB_873_NON_TRADITIONAL_DATA_DRIVEN_MANAGEMENT;WB_658_ENTERPRISE_APPLICATIONS;WB_133_INFORMATION_AND_COMMUNICATION_TECHNOLOGIES;TECH_BIGDATA;TAX_FNCACT_OFFICIAL;</t>
  </si>
  <si>
    <t>rtlnext.rtl.de</t>
  </si>
  <si>
    <t>USPEC_UNCERTAINTY1;EPU_ECONOMY_HISTORIC;ECON_WORLDCURRENCIES;ECON_WORLDCURRENCIES_EURO;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</si>
  <si>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ECON_CURRENCY_EXCHANGE_RATE;TAX_ECON_PRICE;ECON_WORLDCURRENCIES;ECON_WORLDCURRENCIES_DOLLAR;TAX_FNCACT;TAX_FNCACT_ANALYSTS;TAX_FNCACT_CEO;WB_2670_JOBS;WB_1467_EDUCATION_FOR_ALL;WB_470_EDUCATION;WB_2131_EMPLOYABILITY_SKILLS_AND_JOBS;WB_1484_EDUCATION_SKILLS_DEVELOPMENT_AND_LABOR_MARKET;EPU_ECONOMY_HISTORIC;TAX_FNCACT_ANALYST;</t>
  </si>
  <si>
    <t>USPEC_UNCERTAINTY1;ECON_STOCKMARKET;WB_841_JUSTICE_SYSTEM_ADMINISTRATION;WB_1922_GOVERNANCE_STRUCTURES;WB_696_PUBLIC_SECTOR_MANAGEMENT;WB_840_JUSTICE;USPEC_POLICY1;WB_137_WATER;WB_135_TRANSPORT;WB_1174_WAREHOUSING_AND_STORAGE;WB_793_TRANSPORT_AND_LOGISTICS_SERVICES;TAX_FNCACT;TAX_FNCACT_MANAGER;LEADER;TAX_FNCACT_PRESIDENT;USPEC_POLITICS_GENERAL1;TAX_FNCACT_VICE_PRESIDENT;TAX_FNCACT_EMPLOYEES;TAX_ECON_PRICE;ECON_WORLDCURRENCIES;ECON_WORLDCURRENCIES_DOLLARS;TAX_FNCACT_CHIEF;TAX_FNCACT_EXECUTIVE;TAX_FNCACT_CHIEF_EXECUTIVE;TAX_FNCACT_ANALYSTS;</t>
  </si>
  <si>
    <t>WB_2670_JOBS;WB_2769_JOBS_STRATEGIES;WB_2840_INTEGRATION;WB_2836_MIGRATION_POLICIES_AND_JOBS;WB_728_PUBLIC_SERVICE_DELIVERY;WB_696_PUBLIC_SECTOR_MANAGEMENT;WB_723_PUBLIC_ADMINISTRATION;WB_2098_OUTSOURCING;EPU_ECONOMY_HISTORIC;TAX_ETHNICITY;TAX_ETHNICITY_CHINESE;TAX_WORLDLANGUAGES;TAX_WORLDLANGUAGES_CHINESE;WB_678_DIGITAL_GOVERNMENT;WB_2944_SERVERS;WB_671_STORAGE_MANAGEMENT;WB_667_ICT_INFRASTRUCTURE;WB_672_NETWORK_MANAGEMENT;WB_133_INFORMATION_AND_COMMUNICATION_TECHNOLOGIES;WB_135_TRANSPORT;WB_1174_WAREHOUSING_AND_STORAGE;WB_793_TRANSPORT_AND_LOGISTICS_SERVICES;CRISISLEX_C07_SAFETY;WB_661_BIG_DATA;WB_652_ICT_APPLICATIONS;WB_872_SMART_CITIES;WB_813_URBAN_GOVERNANCE_AND_CITY_SYSTEMS;WB_699_URBAN_DEVELOPMENT;WB_873_NON_TRADITIONAL_DATA_DRIVEN_MANAGEMENT;WB_658_ENTERPRISE_APPLICATIONS;TECH_BIGDATA;WB_1467_EDUCATION_FOR_ALL;WB_470_EDUCATION;WB_2131_EMPLOYABILITY_SKILLS_AND_JOBS;WB_1484_EDUCATION_SKILLS_DEVELOPMENT_AND_LABOR_MARKET;SCIENCE;SOC_INNOVATION;TAX_ECON_PRICE;USPEC_POLICY1;EPU_POLICY;EPU_POLICY_SPENDING;ECON_STOCKMARKET;TAX_FNCACT;TAX_FNCACT_AUTHOR;</t>
  </si>
  <si>
    <t>WB_698_TRADE;WB_678_DIGITAL_GOVERNMENT;WB_2944_SERVERS;WB_671_STORAGE_MANAGEMENT;WB_667_ICT_INFRASTRUCTURE;WB_672_NETWORK_MANAGEMENT;WB_133_INFORMATION_AND_COMMUNICATION_TECHNOLOGIES;SCIENCE;SOC_INNOVATION;TAX_FNCACT;TAX_FNCACT_CEO;WB_845_LEGAL_AND_REGULATORY_FRAMEWORK;WB_696_PUBLIC_SECTOR_MANAGEMENT;WB_851_INTELLECTUAL_PROPERTY_RIGHTS;WB_1041_PATENTS;WB_1039_PROPERTY_LAWS_AND_REGULATIONS;ECON_STOCKMARKET;TAX_ECON_PRICE;</t>
  </si>
  <si>
    <t>ECON_STOCKMARKET;TAX_ECON_PRICE;TAX_FNCACT;TAX_FNCACT_ANALYSTS;TAX_DISEASE;TAX_DISEASE_OVERWEIGHT;WB_1406_DISEASES;WB_1435_OBESITY;WB_621_HEALTH_NUTRITION_AND_POPULATION;WB_1427_NON_COMMUNICABLE_DISEASE_AND_INJURY;TAX_FNCACT_ANALYST;ECON_WORLDCURRENCIES;ECON_WORLDCURRENCIES_DOLLARS;ECON_WORLDCURRENCIES_UNITED_STATES_DOLLARS;WB_698_TRADE;EPU_ECONOMY_HISTORIC;WB_678_DIGITAL_GOVERNMENT;WB_2944_SERVERS;WB_671_STORAGE_MANAGEMENT;WB_667_ICT_INFRASTRUCTURE;WB_672_NETWORK_MANAGEMENT;WB_133_INFORMATION_AND_COMMUNICATION_TECHNOLOGIES;WB_674_SHARED_INFRASTRUCTURE;WB_676_CLOUD_COMPUTING;WB_135_TRANSPORT;WB_1174_WAREHOUSING_AND_STORAGE;WB_793_TRANSPORT_AND_LOGISTICS_SERVICES;</t>
  </si>
  <si>
    <t>TAX_WORLDMAMMALS;TAX_WORLDMAMMALS_BEAR;WB_698_TRADE;SOC_TECHNOLOGYSECTOR;TAX_FNCACT;TAX_FNCACT_INSIDER;TAX_FNCACT_ANALYST;</t>
  </si>
  <si>
    <t>ECON_STOCKMARKET;USPEC_POLICY1;TAX_FNCACT;TAX_FNCACT_KING;TAX_FNCACT_ANALYSTS;TAX_ECON_PRICE;WB_2416_INTERNET_OF_THINGS;WB_2399_ICT_INNOVATION_AND_TRANSFORMATION;WB_133_INFORMATION_AND_COMMUNICATION_TECHNOLOGIES;TAX_FNCACT_DIRECTORS;</t>
  </si>
  <si>
    <t>ECON_STOCKMARKET;TAX_FNCACT;TAX_FNCACT_CHIEF;TAX_FNCACT_EXECUTIVE;TAX_FNCACT_CHIEF_EXECUTIVE;TAX_MILITARY_TITLE;TAX_MILITARY_TITLE_OFFICER;TAX_FNCACT_OFFICER;TAX_FNCACT_EXECUTIVE_OFFICER;TAX_FNCACT_CHIEF_EXECUTIVE_OFFICER;WB_698_TRADE;GENERAL_GOVERNMENT;EDUCATION;WB_470_EDUCATION;ENV_OIL;TAX_ECON_PRICE;ECON_OILPRICE;ECON_WORLDCURRENCIES;ECON_WORLDCURRENCIES_DOLLAR;AUSTERITY;WB_1074_FISCAL_CONTRACTION;WB_1070_ECONOMIC_GROWTH_POLICY;WB_471_ECONOMIC_GROWTH;WB_1072_FISCAL_POLICY_AND_GROWTH;ECON_WORLDCURRENCIES_EURO;ENV_NATURALGAS;WB_135_TRANSPORT;MEDICAL;LEADER;TAX_FNCACT_PRESIDENT;TAX_FNCACT_VICE_PRESIDENT;TAX_FNCACT_EXECUTIVE_VICE_PRESIDENT;TAX_FNCACT_CHIEF_FINANCIAL_OFFICER;TAX_FNCACT_INVESTOR;TAX_FNCACT_ANALYST;GENERAL_HEALTH;WB_1331_HEALTH_TECHNOLOGIES;WB_621_HEALTH_NUTRITION_AND_POPULATION;WB_1362_MEDICAL_EQUIPMENT;</t>
  </si>
  <si>
    <t>TAX_FNCACT;TAX_FNCACT_CHIEF;TAX_MILITARY_TITLE;TAX_MILITARY_TITLE_OFFICER;TAX_FNCACT_OFFICER;WB_698_TRADE;TAX_FNCACT_EXECUTIVE;TAX_FNCACT_CHIEF_EXECUTIVE;TAX_FNCACT_EXECUTIVE_OFFICER;TAX_FNCACT_CHIEF_EXECUTIVE_OFFICER;ECON_ENTREPRENEURSHIP;SCIENCE;SOC_INNOVATION;LEADER;TAX_FNCACT_PRESIDENT;TAX_FNCACT_VICE_PRESIDENT;TAX_FNCACT_EXECUTIVE_VICE_PRESIDENT;TAX_FNCACT_LEADER;ECON_IPO;WB_2670_JOBS;WB_696_PUBLIC_SECTOR_MANAGEMENT;WB_2048_COMPENSATION_CAREERS_AND_INCENTIVES;WB_723_PUBLIC_ADMINISTRATION;WB_724_HUMAN_RESOURCES_FOR_PUBLIC_SECTOR;TAX_WORLDLANGUAGES;TAX_WORLDLANGUAGES_LATIN;WB_1921_PRIVATE_SECTOR_DEVELOPMENT;WB_376_INNOVATION_TECHNOLOGY_AND_ENTREPRENEURSHIP;WB_1917_INTELLECTUAL_PROPERTY;WB_377_FIRM_INNOVATION_PRODUCTIVITY_AND_GROWTH;TAX_FNCACT_EMPLOYEES;WB_2769_JOBS_STRATEGIES;WB_2840_INTEGRATION;WB_2836_MIGRATION_POLICIES_AND_JOBS;TAX_ECON_PRICE;WB_2024_ANTI_CORRUPTION_AUTHORITIES;WB_840_JUSTICE;WB_2025_INVESTIGATION;WB_831_GOVERNANCE;WB_832_ANTI_CORRUPTION;WB_1014_CRIMINAL_JUSTICE;</t>
  </si>
  <si>
    <t>TAX_ECON_PRICE;TAX_FNCACT;TAX_FNCACT_ANALYSTS;WB_1920_FINANCIAL_SECTOR_DEVELOPMENT;WB_332_CAPITAL_MARKETS;EPU_ECONOMY_HISTORIC;TAX_FNCACT_ANALYST;TAX_FNCACT_CFO;TAX_FNCACT_CHIEF;TAX_MILITARY_TITLE;TAX_MILITARY_TITLE_OFFICER;TAX_FNCACT_OFFICER;TAX_FNCACT_CHIEF_FINANCIAL_OFFICER;EPU_CATS_REGULATION;EPU_CATS_FINANCIAL_REGULATION;TAX_WORLDMAMMALS;TAX_WORLDMAMMALS_ZEBRA;</t>
  </si>
  <si>
    <t>WB_698_TRADE;SOC_TECHNOLOGYSECTOR;EPU_ECONOMY_HISTORIC;</t>
  </si>
  <si>
    <t>EDUCATION;WB_470_EDUCATION;MEDICAL;LEADER;TAX_FNCACT;TAX_FNCACT_PRESIDENT;USPEC_POLITICS_GENERAL1;ECON_STOCKMARKET;TAX_ECON_PRICE;</t>
  </si>
  <si>
    <t>TAX_FNCACT;TAX_FNCACT_EXECUTIVE;TAX_FNCACT_OFFICIALS;TAX_FNCACT_VENDOR;TAX_FNCACT_VETERAN;LEADER;TAX_FNCACT_PRESIDENT;USPEC_POLITICS_GENERAL1;TAX_FNCACT_VICE_PRESIDENT;TAX_FNCACT_EXECUTIVE_VICE_PRESIDENT;TAX_FNCACT_MANAGER;TAX_FNCACT_GENERAL_MANAGER;TAX_FNCACT_CEO;WB_678_DIGITAL_GOVERNMENT;WB_2944_SERVERS;WB_671_STORAGE_MANAGEMENT;WB_667_ICT_INFRASTRUCTURE;WB_672_NETWORK_MANAGEMENT;WB_133_INFORMATION_AND_COMMUNICATION_TECHNOLOGIES;WB_135_TRANSPORT;WB_1174_WAREHOUSING_AND_STORAGE;WB_793_TRANSPORT_AND_LOGISTICS_SERVICES;TAX_FNCACT_CHIEF;</t>
  </si>
  <si>
    <t>WB_678_DIGITAL_GOVERNMENT;WB_2944_SERVERS;WB_671_STORAGE_MANAGEMENT;WB_667_ICT_INFRASTRUCTURE;WB_672_NETWORK_MANAGEMENT;WB_133_INFORMATION_AND_COMMUNICATION_TECHNOLOGIES;WB_135_TRANSPORT;WB_1174_WAREHOUSING_AND_STORAGE;WB_793_TRANSPORT_AND_LOGISTICS_SERVICES;WB_2418__D_PRINTING;WB_2416_INTERNET_OF_THINGS;WB_2399_ICT_INNOVATION_AND_TRANSFORMATION;WB_698_TRADE;USPEC_POLICY1;TAX_FNCACT;TAX_FNCACT_CEO;ECON_STOCKMARKET;WB_1467_EDUCATION_FOR_ALL;WB_470_EDUCATION;WB_2131_EMPLOYABILITY_SKILLS_AND_JOBS;WB_1484_EDUCATION_SKILLS_DEVELOPMENT_AND_LABOR_MARKET;CRISISLEX_O01_WEATHER;TAX_ECON_PRICE;TAX_FNCACT_EXECUTIVE;LEADER;TAX_FNCACT_PRESIDENT;USPEC_POLITICS_GENERAL1;TAX_FNCACT_VICE_PRESIDENT;TAX_FNCACT_EXECUTIVE_VICE_PRESIDENT;</t>
  </si>
  <si>
    <t>ECON_STOCKMARKET;WB_290_TELECOMMUNICATIONS_ORGANIZATIONAL_DESIGN;WB_288_TELECOMMUNICATIONS_SECTOR_POLICY_AND_REGULATION;WB_286_TELECOMMUNICATIONS_AND_BROADBAND_ACCESS;WB_133_INFORMATION_AND_COMMUNICATION_TECHNOLOGIES;LEADER;TAX_FNCACT;TAX_FNCACT_PRESIDENT;TAX_FNCACT_VICE_PRESIDENT;TAX_FNCACT_SENIOR_VICE_PRESIDENT;TAX_FNCACT_MANAGER;TAX_FNCACT_GENERAL_MANAGER;IDEOLOGY;SOC_INNOVATION;WB_678_DIGITAL_GOVERNMENT;WB_2944_SERVERS;WB_671_STORAGE_MANAGEMENT;WB_667_ICT_INFRASTRUCTURE;WB_672_NETWORK_MANAGEMENT;WB_2946_OPEN_SOURCE;WB_669_SOFTWARE_INFRASTRUCTURE;WB_674_SHARED_INFRASTRUCTURE;WB_676_CLOUD_COMPUTING;WB_644_NUTRITION;WB_1441_SUPPLEMENTS;WB_621_HEALTH_NUTRITION_AND_POPULATION;WB_2943_SWITCHES;WB_652_ICT_APPLICATIONS;WB_660_BUSINESS_INTELLIGENCE;WB_658_ENTERPRISE_APPLICATIONS;TAX_FNCACT_CEO;WB_439_MACROECONOMIC_AND_STRUCTURAL_POLICIES;WB_829_FISCAL_DECENTRALIZATION;WB_874_LOCAL_FINANCE;WB_877_ASSET_MANAGEMENT;WB_445_FISCAL_POLICY;SCIENCE;WB_135_TRANSPORT;WB_1174_WAREHOUSING_AND_STORAGE;WB_793_TRANSPORT_AND_LOGISTICS_SERVICES;DELAY;WB_1921_PRIVATE_SECTOR_DEVELOPMENT;WB_376_INNOVATION_TECHNOLOGY_AND_ENTREPRENEURSHIP;WB_1917_INTELLECTUAL_PROPERTY;WB_377_FIRM_INNOVATION_PRODUCTIVITY_AND_GROWTH;TAX_FNCACT_EMPLOYEES;WB_2670_JOBS;WB_2769_JOBS_STRATEGIES;WB_2840_INTEGRATION;WB_2836_MIGRATION_POLICIES_AND_JOBS;WB_2024_ANTI_CORRUPTION_AUTHORITIES;WB_696_PUBLIC_SECTOR_MANAGEMENT;WB_840_JUSTICE;WB_2025_INVESTIGATION;WB_831_GOVERNANCE;WB_832_ANTI_CORRUPTION;WB_1014_CRIMINAL_JUSTICE;</t>
  </si>
  <si>
    <t>TAX_FNCACT;TAX_FNCACT_CFO;TAX_ECON_PRICE;TAX_FNCACT_EXECUTIVE;LEADER;TAX_FNCACT_PRESIDENT;USPEC_POLITICS_GENERAL1;TAX_FNCACT_VICE_PRESIDENT;TAX_FNCACT_EXECUTIVE_VICE_PRESIDENT;TAX_FNCACT_ANALYSTS;WB_1920_FINANCIAL_SECTOR_DEVELOPMENT;WB_332_CAPITAL_MARKETS;GENERAL_GOVERNMENT;EDUCATION;WB_470_EDUCATION;CRISISLEX_C07_SAFETY;TAX_FNCACT_ANALYST;</t>
  </si>
  <si>
    <t>SOC_EMERGINGTECH;SCIENCE;SOC_INNOVATION;LEADER;TAX_FNCACT;TAX_FNCACT_PRESIDENT;USPEC_POLITICS_GENERAL1;TAX_FNCACT_EXECUTIVE;TAX_FNCACT_DIRECTOR;TAX_FNCACT_EXECUTIVE_DIRECTOR;ARMEDCONFLICT;</t>
  </si>
  <si>
    <t>WB_698_TRADE;TAX_FNCACT;TAX_FNCACT_ANALYSTS;TAX_FNCACT_CEO;SCIENCE;SOC_INNOVATION;</t>
  </si>
  <si>
    <t>ECON_DEBT;WB_1104_MACROECONOMIC_VULNERABILITY_AND_DEBT;WB_450_DEBT;ECON_STOCKMARKET;TAX_FNCACT;TAX_FNCACT_EMPLOYEES;TAX_FNCACT_CEO;TAX_FNCACT_CHIEF;TAX_MILITARY_TITLE;TAX_MILITARY_TITLE_OFFICER;TAX_FNCACT_OFFICER;TAX_FNCACT_LEADER;</t>
  </si>
  <si>
    <t>WB_698_TRADE;ECON_STOCKMARKET;TAX_FNCACT;TAX_FNCACT_CHIEF;TAX_MILITARY_TITLE;TAX_MILITARY_TITLE_OFFICER;TAX_FNCACT_OFFICER;TAX_FNCACT_CHIEF_INFORMATION_OFFICER;TAX_FNCACT_CIO;LEADER;TAX_FNCACT_PRESIDENT;USPEC_POLITICS_GENERAL1;TAX_FNCACT_VICE_PRESIDENT;TAX_FNCACT_SENIOR_VICE_PRESIDENT;TAX_FNCACT_EXECUTIVE;TAX_WORLDMAMMALS;TAX_WORLDMAMMALS_HUMAN;WB_841_JUSTICE_SYSTEM_ADMINISTRATION;WB_696_PUBLIC_SECTOR_MANAGEMENT;WB_840_JUSTICE;WB_1211_HUMAN_RESOURCES;TAX_ECON_PRICE;TAX_FNCACT_ANALYSTS;TAX_FNCACT_CEO;WB_678_DIGITAL_GOVERNMENT;WB_2947_OPERATING_SYSTEMS;WB_667_ICT_INFRASTRUCTURE;WB_669_SOFTWARE_INFRASTRUCTURE;WB_133_INFORMATION_AND_COMMUNICATION_TECHNOLOGIES;TAX_FNCACT_LEADER;WB_672_NETWORK_MANAGEMENT;TAX_FNCACT_ANALYST;TAX_FNCACT_CHIEF_EXECUTIVE;TAX_FNCACT_EXECUTIVE_OFFICER;TAX_FNCACT_CHIEF_EXECUTIVE_OFFICER;CYBER_ATTACK;WB_670_ICT_SECURITY;WB_1160_SHOCKS_AND_VULNERABILITY;WB_695_POVERTY;WB_2945_DATABASE;CRISISLEX_C07_SAFETY;</t>
  </si>
  <si>
    <t>ECON_STOCKMARKET;WB_698_TRADE;TAX_ECON_PRICE;TAX_POLITICAL_PARTY;TAX_POLITICAL_PARTY_REPUBLICAN;USPEC_POLITICS_GENERAL1;TAX_ETHNICITY;TAX_ETHNICITY_ASHANTI;WB_2936_GOLD;WB_507_ENERGY_AND_EXTRACTIVES;WB_895_MINING_SYSTEMS;WB_1699_METAL_ORE_MINING;ECON_GOLDPRICE;ECON_TAXATION;USPEC_POLICY1;</t>
  </si>
  <si>
    <t>TAX_FNCACT;TAX_FNCACT_ANALYST;ECON_WORLDCURRENCIES;ECON_WORLDCURRENCIES_DOLLAR;ECON_WORLDCURRENCIES_US_DOLLAR;TAX_WORLDFISH;TAX_WORLDFISH_TOP;TAX_FNCACT_MANAGER;TAX_FNCACT_PORTFOLIO_MANAGER;TAX_FNCACT_CEO;</t>
  </si>
  <si>
    <t>WB_678_DIGITAL_GOVERNMENT;WB_674_SHARED_INFRASTRUCTURE;WB_667_ICT_INFRASTRUCTURE;WB_676_CLOUD_COMPUTING;WB_133_INFORMATION_AND_COMMUNICATION_TECHNOLOGIES;KILL;TAX_ETHNICITY;TAX_ETHNICITY_EUROPEANS;MEDIA_MSM;MANMADE_DISASTER_IMPLIED;TAX_FNCACT;TAX_FNCACT_ARTISTS;TAX_ETHNICITY_PERUVIANS;TAX_FNCACT_LEADERS;EPU_ECONOMY_HISTORIC;TAX_FNCACT_ARTIST;WB_135_TRANSPORT;TAX_FNCACT_MAN;TAX_FNCACT_GUARD;ENV_OIL;RELIGION;UNGP_FORESTS_RIVERS_OCEANS;WB_566_ENVIRONMENT_AND_NATURAL_RESOURCES;WB_1789_PHYSICAL_AND_CULTURAL_RESOURCES;WB_901_ENVIRONMENTAL_SAFEGUARDS;MEDIA_SOCIAL;TAX_FNCACT_SAILOR;TAX_FNCACT_DESIGNER;TAX_ETHNICITY_POLES;USPEC_UNCERTAINTY1;</t>
  </si>
  <si>
    <t>TAX_FNCACT;TAX_FNCACT_ANALYSTS;ECON_STOCKMARKET;TAX_ECON_PRICE;TAX_FNCACT_ANALYST;MEDIA_MSM;</t>
  </si>
  <si>
    <t>TAX_FNCACT;TAX_FNCACT_INVESTOR;TAX_ECON_PRICE;USPEC_POLICY1;</t>
  </si>
  <si>
    <t>WB_678_DIGITAL_GOVERNMENT;WB_674_SHARED_INFRASTRUCTURE;WB_667_ICT_INFRASTRUCTURE;WB_676_CLOUD_COMPUTING;WB_133_INFORMATION_AND_COMMUNICATION_TECHNOLOGIES;ECON_WORLDCURRENCIES;ECON_WORLDCURRENCIES_DOLLAR;WB_698_TRADE;TAX_ECON_PRICE;ECON_STOCKMARKET;TAX_FNCACT;TAX_FNCACT_INVESTOR;</t>
  </si>
  <si>
    <t>WB_1979_NATURAL_RESOURCE_MANAGEMENT;WB_435_AGRICULTURE_AND_FOOD_SECURITY;WB_1986_MOUNTAINS;TAX_FNCACT;TAX_FNCACT_ANALYSTS;TAX_ECON_PRICE;ECON_STOCKMARKET;WB_1150_VOLATILITY;WB_1104_MACROECONOMIC_VULNERABILITY_AND_DEBT;WB_698_TRADE;WB_678_DIGITAL_GOVERNMENT;WB_652_ICT_APPLICATIONS;WB_2363_MOBILE_APPLICATIONS;WB_658_ENTERPRISE_APPLICATIONS;WB_133_INFORMATION_AND_COMMUNICATION_TECHNOLOGIES;EPU_ECONOMY_HISTORIC;TAX_ETHNICITY;TAX_ETHNICITY_CHINESE;TAX_WORLDLANGUAGES;TAX_WORLDLANGUAGES_CHINESE;TAX_FNCACT_BUILDER;</t>
  </si>
  <si>
    <t>TAX_ECON_PRICE;CRISISLEX_C07_SAFETY;WB_696_PUBLIC_SECTOR_MANAGEMENT;WB_831_GOVERNANCE;TAX_ETHNICITY;TAX_ETHNICITY_BLACK;UNGP_FORESTS_RIVERS_OCEANS;LEADER;TAX_FNCACT;TAX_FNCACT_PRESIDENT;USPEC_POLITICS_GENERAL1;USPEC_UNCERTAINTY1;USPEC_POLICY1;EPU_POLICY;EPU_POLICY_BUDGET;TAX_FNCACT_DIRECTOR;WB_2670_JOBS;WB_2769_JOBS_STRATEGIES;WB_2840_INTEGRATION;WB_2836_MIGRATION_POLICIES_AND_JOBS;EPU_ECONOMY_HISTORIC;LEGISLATION;EPU_POLICY_LEGISLATION;TAX_FNCACT_MANAGER;EPU_POLICY_POLICY;CYBER_ATTACK;WB_678_DIGITAL_GOVERNMENT;WB_694_BROADCAST_AND_MEDIA;WB_133_INFORMATION_AND_COMMUNICATION_TECHNOLOGIES;AUSTERITY;WB_1074_FISCAL_CONTRACTION;WB_1070_ECONOMIC_GROWTH_POLICY;WB_471_ECONOMIC_GROWTH;WB_1072_FISCAL_POLICY_AND_GROWTH;GENERAL_GOVERNMENT;TAX_ETHNICITY_CZECH;TAX_WORLDLANGUAGES;TAX_WORLDLANGUAGES_CZECH;MEDIA_MSM;MANMADE_DISASTER_IMPLIED;WB_566_ENVIRONMENT_AND_NATURAL_RESOURCES;WB_1777_FORESTS;WB_590_ECOSYSTEMS;CRISISLEX_T04_INFRASTRUCTURE;TAX_ETHNICITY_GERMAN;TAX_WORLDLANGUAGES_GERMAN;MARITIME_INCIDENT;MARITIME;</t>
  </si>
  <si>
    <t>ECON_STOCKMARKET;TAX_FNCACT;TAX_FNCACT_ANALYSTS;TAX_FNCACT_ANALYST;TAX_FNCACT_INSIDER;</t>
  </si>
  <si>
    <t>augusta.com</t>
  </si>
  <si>
    <t>TAX_FNCACT;TAX_FNCACT_ANALYSTS;WB_1920_FINANCIAL_SECTOR_DEVELOPMENT;WB_332_CAPITAL_MARKETS;TAX_ECON_PRICE;TAX_FNCACT_CFO;WB_698_TRADE;GENERAL_GOVERNMENT;EDUCATION;WB_470_EDUCATION;CRISISLEX_C07_SAFETY;</t>
  </si>
  <si>
    <t>ECON</t>
  </si>
  <si>
    <t>ENV</t>
  </si>
  <si>
    <t>SOCIAL</t>
  </si>
  <si>
    <t>LEGAL</t>
  </si>
  <si>
    <t>LEAD</t>
  </si>
  <si>
    <t>year</t>
  </si>
  <si>
    <t>month</t>
  </si>
  <si>
    <t>day</t>
  </si>
  <si>
    <t>date format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</si>
</sst>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354"/>
  <sheetViews>
    <sheetView tabSelected="1" topLeftCell="D12339" workbookViewId="0">
      <selection activeCell="J12354" sqref="J12354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s="1" t="s">
        <v>9027</v>
      </c>
      <c r="F1" t="s">
        <v>9028</v>
      </c>
      <c r="G1" t="s">
        <v>9029</v>
      </c>
      <c r="H1" t="s">
        <v>9030</v>
      </c>
      <c r="I1" t="s">
        <v>9031</v>
      </c>
      <c r="J1" t="s">
        <v>9032</v>
      </c>
      <c r="K1" t="s">
        <v>9033</v>
      </c>
      <c r="L1" t="s">
        <v>9034</v>
      </c>
      <c r="M1" s="2" t="s">
        <v>9035</v>
      </c>
    </row>
    <row r="2" spans="1:13" x14ac:dyDescent="0.35">
      <c r="A2">
        <v>-0.18248175182481699</v>
      </c>
      <c r="B2" t="s">
        <v>4</v>
      </c>
      <c r="C2" t="s">
        <v>5</v>
      </c>
      <c r="D2">
        <v>20170403024500</v>
      </c>
      <c r="E2" s="1">
        <f>IF(SUMPRODUCT(--ISNUMBER(SEARCH({"ECON_EARNINGSREPORT","ECON_STOCKMARKET"},C2)))&gt;0,1,0)</f>
        <v>0</v>
      </c>
      <c r="F2" s="1">
        <f>IF(SUMPRODUCT(--ISNUMBER(SEARCH({"ENV_"},C2)))&gt;0,1,0)</f>
        <v>0</v>
      </c>
      <c r="G2" s="1">
        <f>IF(SUMPRODUCT(--ISNUMBER(SEARCH({"DISCRIMINATION","HARASSMENT","HATE_SPEECH","GENDER_VIOLENCE"},C2)))&gt;0,1,0)</f>
        <v>0</v>
      </c>
      <c r="H2" s="1">
        <f>IF(SUMPRODUCT(--ISNUMBER(SEARCH({"LEGALIZE","LEGISLATION","TRIAL"},C2)))&gt;0,1,0)</f>
        <v>0</v>
      </c>
      <c r="I2" s="1">
        <f>IF(SUMPRODUCT(--ISNUMBER(SEARCH({"LEADER"},C2)))&gt;0,1,0)</f>
        <v>0</v>
      </c>
      <c r="J2" t="str">
        <f>LEFT(D2,4)</f>
        <v>2017</v>
      </c>
      <c r="K2" t="str">
        <f>MID(D2,5,2)</f>
        <v>04</v>
      </c>
      <c r="L2" t="str">
        <f>MID(D2,7,2)</f>
        <v>03</v>
      </c>
      <c r="M2" s="2">
        <f>DATE(LEFT(D2,4),MID(D2,5,2),MID(D2,7,2))+TIME(MID(D2,9,2),MID(D2,11,2),RIGHT(D2,2))</f>
        <v>42828.114583333336</v>
      </c>
    </row>
    <row r="3" spans="1:13" x14ac:dyDescent="0.35">
      <c r="A3">
        <v>1.5345268542199499</v>
      </c>
      <c r="B3" t="s">
        <v>6</v>
      </c>
      <c r="C3" t="s">
        <v>7</v>
      </c>
      <c r="D3">
        <v>20160718111500</v>
      </c>
      <c r="E3" s="1">
        <f>IF(SUMPRODUCT(--ISNUMBER(SEARCH({"ECON_EARNINGSREPORT","ECON_STOCKMARKET"},C3)))&gt;0,1,0)</f>
        <v>1</v>
      </c>
      <c r="F3" s="1">
        <f>IF(SUMPRODUCT(--ISNUMBER(SEARCH({"ENV_"},C3)))&gt;0,1,0)</f>
        <v>0</v>
      </c>
      <c r="G3" s="1">
        <f>IF(SUMPRODUCT(--ISNUMBER(SEARCH({"DISCRIMINATION","HARASSMENT","HATE_SPEECH","GENDER_VIOLENCE"},C3)))&gt;0,1,0)</f>
        <v>0</v>
      </c>
      <c r="H3" s="1">
        <f>IF(SUMPRODUCT(--ISNUMBER(SEARCH({"LEGALIZE","LEGISLATION","TRIAL"},C3)))&gt;0,1,0)</f>
        <v>0</v>
      </c>
      <c r="I3" s="1">
        <f>IF(SUMPRODUCT(--ISNUMBER(SEARCH({"LEADER"},C3)))&gt;0,1,0)</f>
        <v>0</v>
      </c>
      <c r="J3" t="str">
        <f t="shared" ref="J3:J66" si="0">LEFT(D3,4)</f>
        <v>2016</v>
      </c>
      <c r="K3" t="str">
        <f t="shared" ref="K3:K66" si="1">MID(D3,5,2)</f>
        <v>07</v>
      </c>
      <c r="L3" t="str">
        <f t="shared" ref="L3:L66" si="2">MID(D3,7,2)</f>
        <v>18</v>
      </c>
      <c r="M3" s="2">
        <f t="shared" ref="M3:M66" si="3">DATE(LEFT(D3,4),MID(D3,5,2),MID(D3,7,2))+TIME(MID(D3,9,2),MID(D3,11,2),RIGHT(D3,2))</f>
        <v>42569.46875</v>
      </c>
    </row>
    <row r="4" spans="1:13" x14ac:dyDescent="0.35">
      <c r="A4">
        <v>3.1088082901554399</v>
      </c>
      <c r="B4" t="s">
        <v>8</v>
      </c>
      <c r="C4" t="s">
        <v>9</v>
      </c>
      <c r="D4">
        <v>20160720154500</v>
      </c>
      <c r="E4" s="1">
        <f>IF(SUMPRODUCT(--ISNUMBER(SEARCH({"ECON_EARNINGSREPORT","ECON_STOCKMARKET"},C4)))&gt;0,1,0)</f>
        <v>0</v>
      </c>
      <c r="F4" s="1">
        <f>IF(SUMPRODUCT(--ISNUMBER(SEARCH({"ENV_"},C4)))&gt;0,1,0)</f>
        <v>0</v>
      </c>
      <c r="G4" s="1">
        <f>IF(SUMPRODUCT(--ISNUMBER(SEARCH({"DISCRIMINATION","HARASSMENT","HATE_SPEECH","GENDER_VIOLENCE"},C4)))&gt;0,1,0)</f>
        <v>0</v>
      </c>
      <c r="H4" s="1">
        <f>IF(SUMPRODUCT(--ISNUMBER(SEARCH({"LEGALIZE","LEGISLATION","TRIAL"},C4)))&gt;0,1,0)</f>
        <v>0</v>
      </c>
      <c r="I4" s="1">
        <f>IF(SUMPRODUCT(--ISNUMBER(SEARCH({"LEADER"},C4)))&gt;0,1,0)</f>
        <v>0</v>
      </c>
      <c r="J4" t="str">
        <f t="shared" si="0"/>
        <v>2016</v>
      </c>
      <c r="K4" t="str">
        <f t="shared" si="1"/>
        <v>07</v>
      </c>
      <c r="L4" t="str">
        <f t="shared" si="2"/>
        <v>20</v>
      </c>
      <c r="M4" s="2">
        <f t="shared" si="3"/>
        <v>42571.65625</v>
      </c>
    </row>
    <row r="5" spans="1:13" x14ac:dyDescent="0.35">
      <c r="A5">
        <v>2.2012578616352201</v>
      </c>
      <c r="B5" t="s">
        <v>10</v>
      </c>
      <c r="C5" t="s">
        <v>11</v>
      </c>
      <c r="D5">
        <v>20160719124500</v>
      </c>
      <c r="E5" s="1">
        <f>IF(SUMPRODUCT(--ISNUMBER(SEARCH({"ECON_EARNINGSREPORT","ECON_STOCKMARKET"},C5)))&gt;0,1,0)</f>
        <v>0</v>
      </c>
      <c r="F5" s="1">
        <f>IF(SUMPRODUCT(--ISNUMBER(SEARCH({"ENV_"},C5)))&gt;0,1,0)</f>
        <v>0</v>
      </c>
      <c r="G5" s="1">
        <f>IF(SUMPRODUCT(--ISNUMBER(SEARCH({"DISCRIMINATION","HARASSMENT","HATE_SPEECH","GENDER_VIOLENCE"},C5)))&gt;0,1,0)</f>
        <v>0</v>
      </c>
      <c r="H5" s="1">
        <f>IF(SUMPRODUCT(--ISNUMBER(SEARCH({"LEGALIZE","LEGISLATION","TRIAL"},C5)))&gt;0,1,0)</f>
        <v>0</v>
      </c>
      <c r="I5" s="1">
        <f>IF(SUMPRODUCT(--ISNUMBER(SEARCH({"LEADER"},C5)))&gt;0,1,0)</f>
        <v>0</v>
      </c>
      <c r="J5" t="str">
        <f t="shared" si="0"/>
        <v>2016</v>
      </c>
      <c r="K5" t="str">
        <f t="shared" si="1"/>
        <v>07</v>
      </c>
      <c r="L5" t="str">
        <f t="shared" si="2"/>
        <v>19</v>
      </c>
      <c r="M5" s="2">
        <f t="shared" si="3"/>
        <v>42570.53125</v>
      </c>
    </row>
    <row r="6" spans="1:13" x14ac:dyDescent="0.35">
      <c r="A6">
        <v>1.59786950732357</v>
      </c>
      <c r="B6" t="s">
        <v>12</v>
      </c>
      <c r="C6" t="s">
        <v>13</v>
      </c>
      <c r="D6">
        <v>20160619073000</v>
      </c>
      <c r="E6" s="1">
        <f>IF(SUMPRODUCT(--ISNUMBER(SEARCH({"ECON_EARNINGSREPORT","ECON_STOCKMARKET"},C6)))&gt;0,1,0)</f>
        <v>0</v>
      </c>
      <c r="F6" s="1">
        <f>IF(SUMPRODUCT(--ISNUMBER(SEARCH({"ENV_"},C6)))&gt;0,1,0)</f>
        <v>0</v>
      </c>
      <c r="G6" s="1">
        <f>IF(SUMPRODUCT(--ISNUMBER(SEARCH({"DISCRIMINATION","HARASSMENT","HATE_SPEECH","GENDER_VIOLENCE"},C6)))&gt;0,1,0)</f>
        <v>0</v>
      </c>
      <c r="H6" s="1">
        <f>IF(SUMPRODUCT(--ISNUMBER(SEARCH({"LEGALIZE","LEGISLATION","TRIAL"},C6)))&gt;0,1,0)</f>
        <v>0</v>
      </c>
      <c r="I6" s="1">
        <f>IF(SUMPRODUCT(--ISNUMBER(SEARCH({"LEADER"},C6)))&gt;0,1,0)</f>
        <v>1</v>
      </c>
      <c r="J6" t="str">
        <f t="shared" si="0"/>
        <v>2016</v>
      </c>
      <c r="K6" t="str">
        <f t="shared" si="1"/>
        <v>06</v>
      </c>
      <c r="L6" t="str">
        <f t="shared" si="2"/>
        <v>19</v>
      </c>
      <c r="M6" s="2">
        <f t="shared" si="3"/>
        <v>42540.3125</v>
      </c>
    </row>
    <row r="7" spans="1:13" x14ac:dyDescent="0.35">
      <c r="A7">
        <v>1.7045454545454499</v>
      </c>
      <c r="B7" t="s">
        <v>8</v>
      </c>
      <c r="C7" t="s">
        <v>14</v>
      </c>
      <c r="D7">
        <v>20160619083000</v>
      </c>
      <c r="E7" s="1">
        <f>IF(SUMPRODUCT(--ISNUMBER(SEARCH({"ECON_EARNINGSREPORT","ECON_STOCKMARKET"},C7)))&gt;0,1,0)</f>
        <v>0</v>
      </c>
      <c r="F7" s="1">
        <f>IF(SUMPRODUCT(--ISNUMBER(SEARCH({"ENV_"},C7)))&gt;0,1,0)</f>
        <v>0</v>
      </c>
      <c r="G7" s="1">
        <f>IF(SUMPRODUCT(--ISNUMBER(SEARCH({"DISCRIMINATION","HARASSMENT","HATE_SPEECH","GENDER_VIOLENCE"},C7)))&gt;0,1,0)</f>
        <v>0</v>
      </c>
      <c r="H7" s="1">
        <f>IF(SUMPRODUCT(--ISNUMBER(SEARCH({"LEGALIZE","LEGISLATION","TRIAL"},C7)))&gt;0,1,0)</f>
        <v>0</v>
      </c>
      <c r="I7" s="1">
        <f>IF(SUMPRODUCT(--ISNUMBER(SEARCH({"LEADER"},C7)))&gt;0,1,0)</f>
        <v>0</v>
      </c>
      <c r="J7" t="str">
        <f t="shared" si="0"/>
        <v>2016</v>
      </c>
      <c r="K7" t="str">
        <f t="shared" si="1"/>
        <v>06</v>
      </c>
      <c r="L7" t="str">
        <f t="shared" si="2"/>
        <v>19</v>
      </c>
      <c r="M7" s="2">
        <f t="shared" si="3"/>
        <v>42540.354166666664</v>
      </c>
    </row>
    <row r="8" spans="1:13" x14ac:dyDescent="0.35">
      <c r="A8">
        <v>1.60349854227405</v>
      </c>
      <c r="B8" t="s">
        <v>15</v>
      </c>
      <c r="C8" t="s">
        <v>16</v>
      </c>
      <c r="D8">
        <v>20160619091500</v>
      </c>
      <c r="E8" s="1">
        <f>IF(SUMPRODUCT(--ISNUMBER(SEARCH({"ECON_EARNINGSREPORT","ECON_STOCKMARKET"},C8)))&gt;0,1,0)</f>
        <v>0</v>
      </c>
      <c r="F8" s="1">
        <f>IF(SUMPRODUCT(--ISNUMBER(SEARCH({"ENV_"},C8)))&gt;0,1,0)</f>
        <v>0</v>
      </c>
      <c r="G8" s="1">
        <f>IF(SUMPRODUCT(--ISNUMBER(SEARCH({"DISCRIMINATION","HARASSMENT","HATE_SPEECH","GENDER_VIOLENCE"},C8)))&gt;0,1,0)</f>
        <v>0</v>
      </c>
      <c r="H8" s="1">
        <f>IF(SUMPRODUCT(--ISNUMBER(SEARCH({"LEGALIZE","LEGISLATION","TRIAL"},C8)))&gt;0,1,0)</f>
        <v>0</v>
      </c>
      <c r="I8" s="1">
        <f>IF(SUMPRODUCT(--ISNUMBER(SEARCH({"LEADER"},C8)))&gt;0,1,0)</f>
        <v>0</v>
      </c>
      <c r="J8" t="str">
        <f t="shared" si="0"/>
        <v>2016</v>
      </c>
      <c r="K8" t="str">
        <f t="shared" si="1"/>
        <v>06</v>
      </c>
      <c r="L8" t="str">
        <f t="shared" si="2"/>
        <v>19</v>
      </c>
      <c r="M8" s="2">
        <f t="shared" si="3"/>
        <v>42540.385416666664</v>
      </c>
    </row>
    <row r="9" spans="1:13" x14ac:dyDescent="0.35">
      <c r="A9">
        <v>1.72413793103448</v>
      </c>
      <c r="B9" t="s">
        <v>17</v>
      </c>
      <c r="C9" t="s">
        <v>14</v>
      </c>
      <c r="D9">
        <v>20160619091500</v>
      </c>
      <c r="E9" s="1">
        <f>IF(SUMPRODUCT(--ISNUMBER(SEARCH({"ECON_EARNINGSREPORT","ECON_STOCKMARKET"},C9)))&gt;0,1,0)</f>
        <v>0</v>
      </c>
      <c r="F9" s="1">
        <f>IF(SUMPRODUCT(--ISNUMBER(SEARCH({"ENV_"},C9)))&gt;0,1,0)</f>
        <v>0</v>
      </c>
      <c r="G9" s="1">
        <f>IF(SUMPRODUCT(--ISNUMBER(SEARCH({"DISCRIMINATION","HARASSMENT","HATE_SPEECH","GENDER_VIOLENCE"},C9)))&gt;0,1,0)</f>
        <v>0</v>
      </c>
      <c r="H9" s="1">
        <f>IF(SUMPRODUCT(--ISNUMBER(SEARCH({"LEGALIZE","LEGISLATION","TRIAL"},C9)))&gt;0,1,0)</f>
        <v>0</v>
      </c>
      <c r="I9" s="1">
        <f>IF(SUMPRODUCT(--ISNUMBER(SEARCH({"LEADER"},C9)))&gt;0,1,0)</f>
        <v>0</v>
      </c>
      <c r="J9" t="str">
        <f t="shared" si="0"/>
        <v>2016</v>
      </c>
      <c r="K9" t="str">
        <f t="shared" si="1"/>
        <v>06</v>
      </c>
      <c r="L9" t="str">
        <f t="shared" si="2"/>
        <v>19</v>
      </c>
      <c r="M9" s="2">
        <f t="shared" si="3"/>
        <v>42540.385416666664</v>
      </c>
    </row>
    <row r="10" spans="1:13" x14ac:dyDescent="0.35">
      <c r="A10">
        <v>0.81967213114754101</v>
      </c>
      <c r="B10" t="s">
        <v>18</v>
      </c>
      <c r="D10">
        <v>20160718200000</v>
      </c>
      <c r="E10" s="1">
        <f>IF(SUMPRODUCT(--ISNUMBER(SEARCH({"ECON_EARNINGSREPORT","ECON_STOCKMARKET"},C10)))&gt;0,1,0)</f>
        <v>0</v>
      </c>
      <c r="F10" s="1">
        <f>IF(SUMPRODUCT(--ISNUMBER(SEARCH({"ENV_"},C10)))&gt;0,1,0)</f>
        <v>0</v>
      </c>
      <c r="G10" s="1">
        <f>IF(SUMPRODUCT(--ISNUMBER(SEARCH({"DISCRIMINATION","HARASSMENT","HATE_SPEECH","GENDER_VIOLENCE"},C10)))&gt;0,1,0)</f>
        <v>0</v>
      </c>
      <c r="H10" s="1">
        <f>IF(SUMPRODUCT(--ISNUMBER(SEARCH({"LEGALIZE","LEGISLATION","TRIAL"},C10)))&gt;0,1,0)</f>
        <v>0</v>
      </c>
      <c r="I10" s="1">
        <f>IF(SUMPRODUCT(--ISNUMBER(SEARCH({"LEADER"},C10)))&gt;0,1,0)</f>
        <v>0</v>
      </c>
      <c r="J10" t="str">
        <f t="shared" si="0"/>
        <v>2016</v>
      </c>
      <c r="K10" t="str">
        <f t="shared" si="1"/>
        <v>07</v>
      </c>
      <c r="L10" t="str">
        <f t="shared" si="2"/>
        <v>18</v>
      </c>
      <c r="M10" s="2">
        <f t="shared" si="3"/>
        <v>42569.833333333336</v>
      </c>
    </row>
    <row r="11" spans="1:13" x14ac:dyDescent="0.35">
      <c r="A11">
        <v>2.5782688766114199</v>
      </c>
      <c r="B11" t="s">
        <v>19</v>
      </c>
      <c r="D11">
        <v>20160808130000</v>
      </c>
      <c r="E11" s="1">
        <f>IF(SUMPRODUCT(--ISNUMBER(SEARCH({"ECON_EARNINGSREPORT","ECON_STOCKMARKET"},C11)))&gt;0,1,0)</f>
        <v>0</v>
      </c>
      <c r="F11" s="1">
        <f>IF(SUMPRODUCT(--ISNUMBER(SEARCH({"ENV_"},C11)))&gt;0,1,0)</f>
        <v>0</v>
      </c>
      <c r="G11" s="1">
        <f>IF(SUMPRODUCT(--ISNUMBER(SEARCH({"DISCRIMINATION","HARASSMENT","HATE_SPEECH","GENDER_VIOLENCE"},C11)))&gt;0,1,0)</f>
        <v>0</v>
      </c>
      <c r="H11" s="1">
        <f>IF(SUMPRODUCT(--ISNUMBER(SEARCH({"LEGALIZE","LEGISLATION","TRIAL"},C11)))&gt;0,1,0)</f>
        <v>0</v>
      </c>
      <c r="I11" s="1">
        <f>IF(SUMPRODUCT(--ISNUMBER(SEARCH({"LEADER"},C11)))&gt;0,1,0)</f>
        <v>0</v>
      </c>
      <c r="J11" t="str">
        <f t="shared" si="0"/>
        <v>2016</v>
      </c>
      <c r="K11" t="str">
        <f t="shared" si="1"/>
        <v>08</v>
      </c>
      <c r="L11" t="str">
        <f t="shared" si="2"/>
        <v>08</v>
      </c>
      <c r="M11" s="2">
        <f t="shared" si="3"/>
        <v>42590.541666666664</v>
      </c>
    </row>
    <row r="12" spans="1:13" x14ac:dyDescent="0.35">
      <c r="A12">
        <v>1.4184397163120599</v>
      </c>
      <c r="B12" t="s">
        <v>20</v>
      </c>
      <c r="C12" t="s">
        <v>21</v>
      </c>
      <c r="D12">
        <v>20160719101500</v>
      </c>
      <c r="E12" s="1">
        <f>IF(SUMPRODUCT(--ISNUMBER(SEARCH({"ECON_EARNINGSREPORT","ECON_STOCKMARKET"},C12)))&gt;0,1,0)</f>
        <v>0</v>
      </c>
      <c r="F12" s="1">
        <f>IF(SUMPRODUCT(--ISNUMBER(SEARCH({"ENV_"},C12)))&gt;0,1,0)</f>
        <v>0</v>
      </c>
      <c r="G12" s="1">
        <f>IF(SUMPRODUCT(--ISNUMBER(SEARCH({"DISCRIMINATION","HARASSMENT","HATE_SPEECH","GENDER_VIOLENCE"},C12)))&gt;0,1,0)</f>
        <v>0</v>
      </c>
      <c r="H12" s="1">
        <f>IF(SUMPRODUCT(--ISNUMBER(SEARCH({"LEGALIZE","LEGISLATION","TRIAL"},C12)))&gt;0,1,0)</f>
        <v>0</v>
      </c>
      <c r="I12" s="1">
        <f>IF(SUMPRODUCT(--ISNUMBER(SEARCH({"LEADER"},C12)))&gt;0,1,0)</f>
        <v>0</v>
      </c>
      <c r="J12" t="str">
        <f t="shared" si="0"/>
        <v>2016</v>
      </c>
      <c r="K12" t="str">
        <f t="shared" si="1"/>
        <v>07</v>
      </c>
      <c r="L12" t="str">
        <f t="shared" si="2"/>
        <v>19</v>
      </c>
      <c r="M12" s="2">
        <f t="shared" si="3"/>
        <v>42570.427083333336</v>
      </c>
    </row>
    <row r="13" spans="1:13" x14ac:dyDescent="0.35">
      <c r="A13">
        <v>-0.29673590504450997</v>
      </c>
      <c r="B13" t="s">
        <v>22</v>
      </c>
      <c r="C13" t="s">
        <v>23</v>
      </c>
      <c r="D13">
        <v>20160808201500</v>
      </c>
      <c r="E13" s="1">
        <f>IF(SUMPRODUCT(--ISNUMBER(SEARCH({"ECON_EARNINGSREPORT","ECON_STOCKMARKET"},C13)))&gt;0,1,0)</f>
        <v>1</v>
      </c>
      <c r="F13" s="1">
        <f>IF(SUMPRODUCT(--ISNUMBER(SEARCH({"ENV_"},C13)))&gt;0,1,0)</f>
        <v>0</v>
      </c>
      <c r="G13" s="1">
        <f>IF(SUMPRODUCT(--ISNUMBER(SEARCH({"DISCRIMINATION","HARASSMENT","HATE_SPEECH","GENDER_VIOLENCE"},C13)))&gt;0,1,0)</f>
        <v>0</v>
      </c>
      <c r="H13" s="1">
        <f>IF(SUMPRODUCT(--ISNUMBER(SEARCH({"LEGALIZE","LEGISLATION","TRIAL"},C13)))&gt;0,1,0)</f>
        <v>0</v>
      </c>
      <c r="I13" s="1">
        <f>IF(SUMPRODUCT(--ISNUMBER(SEARCH({"LEADER"},C13)))&gt;0,1,0)</f>
        <v>0</v>
      </c>
      <c r="J13" t="str">
        <f t="shared" si="0"/>
        <v>2016</v>
      </c>
      <c r="K13" t="str">
        <f t="shared" si="1"/>
        <v>08</v>
      </c>
      <c r="L13" t="str">
        <f t="shared" si="2"/>
        <v>08</v>
      </c>
      <c r="M13" s="2">
        <f t="shared" si="3"/>
        <v>42590.84375</v>
      </c>
    </row>
    <row r="14" spans="1:13" x14ac:dyDescent="0.35">
      <c r="A14">
        <v>2.1072796934865901</v>
      </c>
      <c r="B14" t="s">
        <v>24</v>
      </c>
      <c r="C14" t="s">
        <v>25</v>
      </c>
      <c r="D14">
        <v>20160826100000</v>
      </c>
      <c r="E14" s="1">
        <f>IF(SUMPRODUCT(--ISNUMBER(SEARCH({"ECON_EARNINGSREPORT","ECON_STOCKMARKET"},C14)))&gt;0,1,0)</f>
        <v>1</v>
      </c>
      <c r="F14" s="1">
        <f>IF(SUMPRODUCT(--ISNUMBER(SEARCH({"ENV_"},C14)))&gt;0,1,0)</f>
        <v>0</v>
      </c>
      <c r="G14" s="1">
        <f>IF(SUMPRODUCT(--ISNUMBER(SEARCH({"DISCRIMINATION","HARASSMENT","HATE_SPEECH","GENDER_VIOLENCE"},C14)))&gt;0,1,0)</f>
        <v>0</v>
      </c>
      <c r="H14" s="1">
        <f>IF(SUMPRODUCT(--ISNUMBER(SEARCH({"LEGALIZE","LEGISLATION","TRIAL"},C14)))&gt;0,1,0)</f>
        <v>0</v>
      </c>
      <c r="I14" s="1">
        <f>IF(SUMPRODUCT(--ISNUMBER(SEARCH({"LEADER"},C14)))&gt;0,1,0)</f>
        <v>0</v>
      </c>
      <c r="J14" t="str">
        <f t="shared" si="0"/>
        <v>2016</v>
      </c>
      <c r="K14" t="str">
        <f t="shared" si="1"/>
        <v>08</v>
      </c>
      <c r="L14" t="str">
        <f t="shared" si="2"/>
        <v>26</v>
      </c>
      <c r="M14" s="2">
        <f t="shared" si="3"/>
        <v>42608.416666666664</v>
      </c>
    </row>
    <row r="15" spans="1:13" x14ac:dyDescent="0.35">
      <c r="A15">
        <v>-0.634920634920635</v>
      </c>
      <c r="B15" t="s">
        <v>26</v>
      </c>
      <c r="C15" t="s">
        <v>27</v>
      </c>
      <c r="D15">
        <v>20160808170000</v>
      </c>
      <c r="E15" s="1">
        <f>IF(SUMPRODUCT(--ISNUMBER(SEARCH({"ECON_EARNINGSREPORT","ECON_STOCKMARKET"},C15)))&gt;0,1,0)</f>
        <v>1</v>
      </c>
      <c r="F15" s="1">
        <f>IF(SUMPRODUCT(--ISNUMBER(SEARCH({"ENV_"},C15)))&gt;0,1,0)</f>
        <v>0</v>
      </c>
      <c r="G15" s="1">
        <f>IF(SUMPRODUCT(--ISNUMBER(SEARCH({"DISCRIMINATION","HARASSMENT","HATE_SPEECH","GENDER_VIOLENCE"},C15)))&gt;0,1,0)</f>
        <v>0</v>
      </c>
      <c r="H15" s="1">
        <f>IF(SUMPRODUCT(--ISNUMBER(SEARCH({"LEGALIZE","LEGISLATION","TRIAL"},C15)))&gt;0,1,0)</f>
        <v>0</v>
      </c>
      <c r="I15" s="1">
        <f>IF(SUMPRODUCT(--ISNUMBER(SEARCH({"LEADER"},C15)))&gt;0,1,0)</f>
        <v>0</v>
      </c>
      <c r="J15" t="str">
        <f t="shared" si="0"/>
        <v>2016</v>
      </c>
      <c r="K15" t="str">
        <f t="shared" si="1"/>
        <v>08</v>
      </c>
      <c r="L15" t="str">
        <f t="shared" si="2"/>
        <v>08</v>
      </c>
      <c r="M15" s="2">
        <f t="shared" si="3"/>
        <v>42590.708333333336</v>
      </c>
    </row>
    <row r="16" spans="1:13" x14ac:dyDescent="0.35">
      <c r="A16">
        <v>-3.8004750593824199</v>
      </c>
      <c r="B16" t="s">
        <v>20</v>
      </c>
      <c r="C16" t="s">
        <v>28</v>
      </c>
      <c r="D16">
        <v>20160826090000</v>
      </c>
      <c r="E16" s="1">
        <f>IF(SUMPRODUCT(--ISNUMBER(SEARCH({"ECON_EARNINGSREPORT","ECON_STOCKMARKET"},C16)))&gt;0,1,0)</f>
        <v>0</v>
      </c>
      <c r="F16" s="1">
        <f>IF(SUMPRODUCT(--ISNUMBER(SEARCH({"ENV_"},C16)))&gt;0,1,0)</f>
        <v>0</v>
      </c>
      <c r="G16" s="1">
        <f>IF(SUMPRODUCT(--ISNUMBER(SEARCH({"DISCRIMINATION","HARASSMENT","HATE_SPEECH","GENDER_VIOLENCE"},C16)))&gt;0,1,0)</f>
        <v>1</v>
      </c>
      <c r="H16" s="1">
        <f>IF(SUMPRODUCT(--ISNUMBER(SEARCH({"LEGALIZE","LEGISLATION","TRIAL"},C16)))&gt;0,1,0)</f>
        <v>1</v>
      </c>
      <c r="I16" s="1">
        <f>IF(SUMPRODUCT(--ISNUMBER(SEARCH({"LEADER"},C16)))&gt;0,1,0)</f>
        <v>0</v>
      </c>
      <c r="J16" t="str">
        <f t="shared" si="0"/>
        <v>2016</v>
      </c>
      <c r="K16" t="str">
        <f t="shared" si="1"/>
        <v>08</v>
      </c>
      <c r="L16" t="str">
        <f t="shared" si="2"/>
        <v>26</v>
      </c>
      <c r="M16" s="2">
        <f t="shared" si="3"/>
        <v>42608.375</v>
      </c>
    </row>
    <row r="17" spans="1:13" x14ac:dyDescent="0.35">
      <c r="A17">
        <v>-0.21691973969631201</v>
      </c>
      <c r="B17" t="s">
        <v>29</v>
      </c>
      <c r="D17">
        <v>20160724123000</v>
      </c>
      <c r="E17" s="1">
        <f>IF(SUMPRODUCT(--ISNUMBER(SEARCH({"ECON_EARNINGSREPORT","ECON_STOCKMARKET"},C17)))&gt;0,1,0)</f>
        <v>0</v>
      </c>
      <c r="F17" s="1">
        <f>IF(SUMPRODUCT(--ISNUMBER(SEARCH({"ENV_"},C17)))&gt;0,1,0)</f>
        <v>0</v>
      </c>
      <c r="G17" s="1">
        <f>IF(SUMPRODUCT(--ISNUMBER(SEARCH({"DISCRIMINATION","HARASSMENT","HATE_SPEECH","GENDER_VIOLENCE"},C17)))&gt;0,1,0)</f>
        <v>0</v>
      </c>
      <c r="H17" s="1">
        <f>IF(SUMPRODUCT(--ISNUMBER(SEARCH({"LEGALIZE","LEGISLATION","TRIAL"},C17)))&gt;0,1,0)</f>
        <v>0</v>
      </c>
      <c r="I17" s="1">
        <f>IF(SUMPRODUCT(--ISNUMBER(SEARCH({"LEADER"},C17)))&gt;0,1,0)</f>
        <v>0</v>
      </c>
      <c r="J17" t="str">
        <f t="shared" si="0"/>
        <v>2016</v>
      </c>
      <c r="K17" t="str">
        <f t="shared" si="1"/>
        <v>07</v>
      </c>
      <c r="L17" t="str">
        <f t="shared" si="2"/>
        <v>24</v>
      </c>
      <c r="M17" s="2">
        <f t="shared" si="3"/>
        <v>42575.520833333336</v>
      </c>
    </row>
    <row r="18" spans="1:13" x14ac:dyDescent="0.35">
      <c r="A18">
        <v>2.9166666666666701</v>
      </c>
      <c r="B18" t="s">
        <v>30</v>
      </c>
      <c r="C18" t="s">
        <v>31</v>
      </c>
      <c r="D18">
        <v>20160719120000</v>
      </c>
      <c r="E18" s="1">
        <f>IF(SUMPRODUCT(--ISNUMBER(SEARCH({"ECON_EARNINGSREPORT","ECON_STOCKMARKET"},C18)))&gt;0,1,0)</f>
        <v>0</v>
      </c>
      <c r="F18" s="1">
        <f>IF(SUMPRODUCT(--ISNUMBER(SEARCH({"ENV_"},C18)))&gt;0,1,0)</f>
        <v>0</v>
      </c>
      <c r="G18" s="1">
        <f>IF(SUMPRODUCT(--ISNUMBER(SEARCH({"DISCRIMINATION","HARASSMENT","HATE_SPEECH","GENDER_VIOLENCE"},C18)))&gt;0,1,0)</f>
        <v>0</v>
      </c>
      <c r="H18" s="1">
        <f>IF(SUMPRODUCT(--ISNUMBER(SEARCH({"LEGALIZE","LEGISLATION","TRIAL"},C18)))&gt;0,1,0)</f>
        <v>0</v>
      </c>
      <c r="I18" s="1">
        <f>IF(SUMPRODUCT(--ISNUMBER(SEARCH({"LEADER"},C18)))&gt;0,1,0)</f>
        <v>0</v>
      </c>
      <c r="J18" t="str">
        <f t="shared" si="0"/>
        <v>2016</v>
      </c>
      <c r="K18" t="str">
        <f t="shared" si="1"/>
        <v>07</v>
      </c>
      <c r="L18" t="str">
        <f t="shared" si="2"/>
        <v>19</v>
      </c>
      <c r="M18" s="2">
        <f t="shared" si="3"/>
        <v>42570.5</v>
      </c>
    </row>
    <row r="19" spans="1:13" x14ac:dyDescent="0.35">
      <c r="A19">
        <v>0.41797283176593503</v>
      </c>
      <c r="B19" t="s">
        <v>32</v>
      </c>
      <c r="C19" t="s">
        <v>33</v>
      </c>
      <c r="D19">
        <v>20160826154500</v>
      </c>
      <c r="E19" s="1">
        <f>IF(SUMPRODUCT(--ISNUMBER(SEARCH({"ECON_EARNINGSREPORT","ECON_STOCKMARKET"},C19)))&gt;0,1,0)</f>
        <v>0</v>
      </c>
      <c r="F19" s="1">
        <f>IF(SUMPRODUCT(--ISNUMBER(SEARCH({"ENV_"},C19)))&gt;0,1,0)</f>
        <v>0</v>
      </c>
      <c r="G19" s="1">
        <f>IF(SUMPRODUCT(--ISNUMBER(SEARCH({"DISCRIMINATION","HARASSMENT","HATE_SPEECH","GENDER_VIOLENCE"},C19)))&gt;0,1,0)</f>
        <v>0</v>
      </c>
      <c r="H19" s="1">
        <f>IF(SUMPRODUCT(--ISNUMBER(SEARCH({"LEGALIZE","LEGISLATION","TRIAL"},C19)))&gt;0,1,0)</f>
        <v>0</v>
      </c>
      <c r="I19" s="1">
        <f>IF(SUMPRODUCT(--ISNUMBER(SEARCH({"LEADER"},C19)))&gt;0,1,0)</f>
        <v>0</v>
      </c>
      <c r="J19" t="str">
        <f t="shared" si="0"/>
        <v>2016</v>
      </c>
      <c r="K19" t="str">
        <f t="shared" si="1"/>
        <v>08</v>
      </c>
      <c r="L19" t="str">
        <f t="shared" si="2"/>
        <v>26</v>
      </c>
      <c r="M19" s="2">
        <f t="shared" si="3"/>
        <v>42608.65625</v>
      </c>
    </row>
    <row r="20" spans="1:13" x14ac:dyDescent="0.35">
      <c r="A20">
        <v>1.98366394399067</v>
      </c>
      <c r="B20" t="s">
        <v>34</v>
      </c>
      <c r="C20" t="s">
        <v>35</v>
      </c>
      <c r="D20">
        <v>20160808164500</v>
      </c>
      <c r="E20" s="1">
        <f>IF(SUMPRODUCT(--ISNUMBER(SEARCH({"ECON_EARNINGSREPORT","ECON_STOCKMARKET"},C20)))&gt;0,1,0)</f>
        <v>1</v>
      </c>
      <c r="F20" s="1">
        <f>IF(SUMPRODUCT(--ISNUMBER(SEARCH({"ENV_"},C20)))&gt;0,1,0)</f>
        <v>1</v>
      </c>
      <c r="G20" s="1">
        <f>IF(SUMPRODUCT(--ISNUMBER(SEARCH({"DISCRIMINATION","HARASSMENT","HATE_SPEECH","GENDER_VIOLENCE"},C20)))&gt;0,1,0)</f>
        <v>0</v>
      </c>
      <c r="H20" s="1">
        <f>IF(SUMPRODUCT(--ISNUMBER(SEARCH({"LEGALIZE","LEGISLATION","TRIAL"},C20)))&gt;0,1,0)</f>
        <v>0</v>
      </c>
      <c r="I20" s="1">
        <f>IF(SUMPRODUCT(--ISNUMBER(SEARCH({"LEADER"},C20)))&gt;0,1,0)</f>
        <v>0</v>
      </c>
      <c r="J20" t="str">
        <f t="shared" si="0"/>
        <v>2016</v>
      </c>
      <c r="K20" t="str">
        <f t="shared" si="1"/>
        <v>08</v>
      </c>
      <c r="L20" t="str">
        <f t="shared" si="2"/>
        <v>08</v>
      </c>
      <c r="M20" s="2">
        <f t="shared" si="3"/>
        <v>42590.697916666664</v>
      </c>
    </row>
    <row r="21" spans="1:13" x14ac:dyDescent="0.35">
      <c r="A21">
        <v>-2.34375</v>
      </c>
      <c r="B21" t="s">
        <v>36</v>
      </c>
      <c r="C21" t="s">
        <v>37</v>
      </c>
      <c r="D21">
        <v>20160826153000</v>
      </c>
      <c r="E21" s="1">
        <f>IF(SUMPRODUCT(--ISNUMBER(SEARCH({"ECON_EARNINGSREPORT","ECON_STOCKMARKET"},C21)))&gt;0,1,0)</f>
        <v>0</v>
      </c>
      <c r="F21" s="1">
        <f>IF(SUMPRODUCT(--ISNUMBER(SEARCH({"ENV_"},C21)))&gt;0,1,0)</f>
        <v>0</v>
      </c>
      <c r="G21" s="1">
        <f>IF(SUMPRODUCT(--ISNUMBER(SEARCH({"DISCRIMINATION","HARASSMENT","HATE_SPEECH","GENDER_VIOLENCE"},C21)))&gt;0,1,0)</f>
        <v>0</v>
      </c>
      <c r="H21" s="1">
        <f>IF(SUMPRODUCT(--ISNUMBER(SEARCH({"LEGALIZE","LEGISLATION","TRIAL"},C21)))&gt;0,1,0)</f>
        <v>0</v>
      </c>
      <c r="I21" s="1">
        <f>IF(SUMPRODUCT(--ISNUMBER(SEARCH({"LEADER"},C21)))&gt;0,1,0)</f>
        <v>0</v>
      </c>
      <c r="J21" t="str">
        <f t="shared" si="0"/>
        <v>2016</v>
      </c>
      <c r="K21" t="str">
        <f t="shared" si="1"/>
        <v>08</v>
      </c>
      <c r="L21" t="str">
        <f t="shared" si="2"/>
        <v>26</v>
      </c>
      <c r="M21" s="2">
        <f t="shared" si="3"/>
        <v>42608.645833333336</v>
      </c>
    </row>
    <row r="22" spans="1:13" x14ac:dyDescent="0.35">
      <c r="A22">
        <v>-3.6363636363636398</v>
      </c>
      <c r="B22" t="s">
        <v>38</v>
      </c>
      <c r="C22" t="s">
        <v>39</v>
      </c>
      <c r="D22">
        <v>20160826181500</v>
      </c>
      <c r="E22" s="1">
        <f>IF(SUMPRODUCT(--ISNUMBER(SEARCH({"ECON_EARNINGSREPORT","ECON_STOCKMARKET"},C22)))&gt;0,1,0)</f>
        <v>0</v>
      </c>
      <c r="F22" s="1">
        <f>IF(SUMPRODUCT(--ISNUMBER(SEARCH({"ENV_"},C22)))&gt;0,1,0)</f>
        <v>0</v>
      </c>
      <c r="G22" s="1">
        <f>IF(SUMPRODUCT(--ISNUMBER(SEARCH({"DISCRIMINATION","HARASSMENT","HATE_SPEECH","GENDER_VIOLENCE"},C22)))&gt;0,1,0)</f>
        <v>1</v>
      </c>
      <c r="H22" s="1">
        <f>IF(SUMPRODUCT(--ISNUMBER(SEARCH({"LEGALIZE","LEGISLATION","TRIAL"},C22)))&gt;0,1,0)</f>
        <v>1</v>
      </c>
      <c r="I22" s="1">
        <f>IF(SUMPRODUCT(--ISNUMBER(SEARCH({"LEADER"},C22)))&gt;0,1,0)</f>
        <v>1</v>
      </c>
      <c r="J22" t="str">
        <f t="shared" si="0"/>
        <v>2016</v>
      </c>
      <c r="K22" t="str">
        <f t="shared" si="1"/>
        <v>08</v>
      </c>
      <c r="L22" t="str">
        <f t="shared" si="2"/>
        <v>26</v>
      </c>
      <c r="M22" s="2">
        <f t="shared" si="3"/>
        <v>42608.760416666664</v>
      </c>
    </row>
    <row r="23" spans="1:13" x14ac:dyDescent="0.35">
      <c r="A23">
        <v>-2.38095238095238</v>
      </c>
      <c r="B23" t="s">
        <v>40</v>
      </c>
      <c r="D23">
        <v>20160718161500</v>
      </c>
      <c r="E23" s="1">
        <f>IF(SUMPRODUCT(--ISNUMBER(SEARCH({"ECON_EARNINGSREPORT","ECON_STOCKMARKET"},C23)))&gt;0,1,0)</f>
        <v>0</v>
      </c>
      <c r="F23" s="1">
        <f>IF(SUMPRODUCT(--ISNUMBER(SEARCH({"ENV_"},C23)))&gt;0,1,0)</f>
        <v>0</v>
      </c>
      <c r="G23" s="1">
        <f>IF(SUMPRODUCT(--ISNUMBER(SEARCH({"DISCRIMINATION","HARASSMENT","HATE_SPEECH","GENDER_VIOLENCE"},C23)))&gt;0,1,0)</f>
        <v>0</v>
      </c>
      <c r="H23" s="1">
        <f>IF(SUMPRODUCT(--ISNUMBER(SEARCH({"LEGALIZE","LEGISLATION","TRIAL"},C23)))&gt;0,1,0)</f>
        <v>0</v>
      </c>
      <c r="I23" s="1">
        <f>IF(SUMPRODUCT(--ISNUMBER(SEARCH({"LEADER"},C23)))&gt;0,1,0)</f>
        <v>0</v>
      </c>
      <c r="J23" t="str">
        <f t="shared" si="0"/>
        <v>2016</v>
      </c>
      <c r="K23" t="str">
        <f t="shared" si="1"/>
        <v>07</v>
      </c>
      <c r="L23" t="str">
        <f t="shared" si="2"/>
        <v>18</v>
      </c>
      <c r="M23" s="2">
        <f t="shared" si="3"/>
        <v>42569.677083333336</v>
      </c>
    </row>
    <row r="24" spans="1:13" x14ac:dyDescent="0.35">
      <c r="A24">
        <v>-4.4247787610619502</v>
      </c>
      <c r="B24" t="s">
        <v>41</v>
      </c>
      <c r="C24" t="s">
        <v>42</v>
      </c>
      <c r="D24">
        <v>20160826180000</v>
      </c>
      <c r="E24" s="1">
        <f>IF(SUMPRODUCT(--ISNUMBER(SEARCH({"ECON_EARNINGSREPORT","ECON_STOCKMARKET"},C24)))&gt;0,1,0)</f>
        <v>0</v>
      </c>
      <c r="F24" s="1">
        <f>IF(SUMPRODUCT(--ISNUMBER(SEARCH({"ENV_"},C24)))&gt;0,1,0)</f>
        <v>0</v>
      </c>
      <c r="G24" s="1">
        <f>IF(SUMPRODUCT(--ISNUMBER(SEARCH({"DISCRIMINATION","HARASSMENT","HATE_SPEECH","GENDER_VIOLENCE"},C24)))&gt;0,1,0)</f>
        <v>1</v>
      </c>
      <c r="H24" s="1">
        <f>IF(SUMPRODUCT(--ISNUMBER(SEARCH({"LEGALIZE","LEGISLATION","TRIAL"},C24)))&gt;0,1,0)</f>
        <v>1</v>
      </c>
      <c r="I24" s="1">
        <f>IF(SUMPRODUCT(--ISNUMBER(SEARCH({"LEADER"},C24)))&gt;0,1,0)</f>
        <v>0</v>
      </c>
      <c r="J24" t="str">
        <f t="shared" si="0"/>
        <v>2016</v>
      </c>
      <c r="K24" t="str">
        <f t="shared" si="1"/>
        <v>08</v>
      </c>
      <c r="L24" t="str">
        <f t="shared" si="2"/>
        <v>26</v>
      </c>
      <c r="M24" s="2">
        <f t="shared" si="3"/>
        <v>42608.75</v>
      </c>
    </row>
    <row r="25" spans="1:13" x14ac:dyDescent="0.35">
      <c r="A25">
        <v>3.8888888888888902</v>
      </c>
      <c r="B25" t="s">
        <v>6</v>
      </c>
      <c r="D25">
        <v>20160808154500</v>
      </c>
      <c r="E25" s="1">
        <f>IF(SUMPRODUCT(--ISNUMBER(SEARCH({"ECON_EARNINGSREPORT","ECON_STOCKMARKET"},C25)))&gt;0,1,0)</f>
        <v>0</v>
      </c>
      <c r="F25" s="1">
        <f>IF(SUMPRODUCT(--ISNUMBER(SEARCH({"ENV_"},C25)))&gt;0,1,0)</f>
        <v>0</v>
      </c>
      <c r="G25" s="1">
        <f>IF(SUMPRODUCT(--ISNUMBER(SEARCH({"DISCRIMINATION","HARASSMENT","HATE_SPEECH","GENDER_VIOLENCE"},C25)))&gt;0,1,0)</f>
        <v>0</v>
      </c>
      <c r="H25" s="1">
        <f>IF(SUMPRODUCT(--ISNUMBER(SEARCH({"LEGALIZE","LEGISLATION","TRIAL"},C25)))&gt;0,1,0)</f>
        <v>0</v>
      </c>
      <c r="I25" s="1">
        <f>IF(SUMPRODUCT(--ISNUMBER(SEARCH({"LEADER"},C25)))&gt;0,1,0)</f>
        <v>0</v>
      </c>
      <c r="J25" t="str">
        <f t="shared" si="0"/>
        <v>2016</v>
      </c>
      <c r="K25" t="str">
        <f t="shared" si="1"/>
        <v>08</v>
      </c>
      <c r="L25" t="str">
        <f t="shared" si="2"/>
        <v>08</v>
      </c>
      <c r="M25" s="2">
        <f t="shared" si="3"/>
        <v>42590.65625</v>
      </c>
    </row>
    <row r="26" spans="1:13" x14ac:dyDescent="0.35">
      <c r="A26">
        <v>1.66320166320166</v>
      </c>
      <c r="B26" t="s">
        <v>43</v>
      </c>
      <c r="C26" t="s">
        <v>44</v>
      </c>
      <c r="D26">
        <v>20160826104500</v>
      </c>
      <c r="E26" s="1">
        <f>IF(SUMPRODUCT(--ISNUMBER(SEARCH({"ECON_EARNINGSREPORT","ECON_STOCKMARKET"},C26)))&gt;0,1,0)</f>
        <v>1</v>
      </c>
      <c r="F26" s="1">
        <f>IF(SUMPRODUCT(--ISNUMBER(SEARCH({"ENV_"},C26)))&gt;0,1,0)</f>
        <v>0</v>
      </c>
      <c r="G26" s="1">
        <f>IF(SUMPRODUCT(--ISNUMBER(SEARCH({"DISCRIMINATION","HARASSMENT","HATE_SPEECH","GENDER_VIOLENCE"},C26)))&gt;0,1,0)</f>
        <v>0</v>
      </c>
      <c r="H26" s="1">
        <f>IF(SUMPRODUCT(--ISNUMBER(SEARCH({"LEGALIZE","LEGISLATION","TRIAL"},C26)))&gt;0,1,0)</f>
        <v>0</v>
      </c>
      <c r="I26" s="1">
        <f>IF(SUMPRODUCT(--ISNUMBER(SEARCH({"LEADER"},C26)))&gt;0,1,0)</f>
        <v>0</v>
      </c>
      <c r="J26" t="str">
        <f t="shared" si="0"/>
        <v>2016</v>
      </c>
      <c r="K26" t="str">
        <f t="shared" si="1"/>
        <v>08</v>
      </c>
      <c r="L26" t="str">
        <f t="shared" si="2"/>
        <v>26</v>
      </c>
      <c r="M26" s="2">
        <f t="shared" si="3"/>
        <v>42608.447916666664</v>
      </c>
    </row>
    <row r="27" spans="1:13" x14ac:dyDescent="0.35">
      <c r="A27">
        <v>0.592718035563082</v>
      </c>
      <c r="B27" t="s">
        <v>45</v>
      </c>
      <c r="C27" t="s">
        <v>46</v>
      </c>
      <c r="D27">
        <v>20160826124500</v>
      </c>
      <c r="E27" s="1">
        <f>IF(SUMPRODUCT(--ISNUMBER(SEARCH({"ECON_EARNINGSREPORT","ECON_STOCKMARKET"},C27)))&gt;0,1,0)</f>
        <v>0</v>
      </c>
      <c r="F27" s="1">
        <f>IF(SUMPRODUCT(--ISNUMBER(SEARCH({"ENV_"},C27)))&gt;0,1,0)</f>
        <v>0</v>
      </c>
      <c r="G27" s="1">
        <f>IF(SUMPRODUCT(--ISNUMBER(SEARCH({"DISCRIMINATION","HARASSMENT","HATE_SPEECH","GENDER_VIOLENCE"},C27)))&gt;0,1,0)</f>
        <v>0</v>
      </c>
      <c r="H27" s="1">
        <f>IF(SUMPRODUCT(--ISNUMBER(SEARCH({"LEGALIZE","LEGISLATION","TRIAL"},C27)))&gt;0,1,0)</f>
        <v>0</v>
      </c>
      <c r="I27" s="1">
        <f>IF(SUMPRODUCT(--ISNUMBER(SEARCH({"LEADER"},C27)))&gt;0,1,0)</f>
        <v>1</v>
      </c>
      <c r="J27" t="str">
        <f t="shared" si="0"/>
        <v>2016</v>
      </c>
      <c r="K27" t="str">
        <f t="shared" si="1"/>
        <v>08</v>
      </c>
      <c r="L27" t="str">
        <f t="shared" si="2"/>
        <v>26</v>
      </c>
      <c r="M27" s="2">
        <f t="shared" si="3"/>
        <v>42608.53125</v>
      </c>
    </row>
    <row r="28" spans="1:13" x14ac:dyDescent="0.35">
      <c r="A28">
        <v>1.23927550047664</v>
      </c>
      <c r="B28" t="s">
        <v>45</v>
      </c>
      <c r="C28" t="s">
        <v>47</v>
      </c>
      <c r="D28">
        <v>20160826124500</v>
      </c>
      <c r="E28" s="1">
        <f>IF(SUMPRODUCT(--ISNUMBER(SEARCH({"ECON_EARNINGSREPORT","ECON_STOCKMARKET"},C28)))&gt;0,1,0)</f>
        <v>0</v>
      </c>
      <c r="F28" s="1">
        <f>IF(SUMPRODUCT(--ISNUMBER(SEARCH({"ENV_"},C28)))&gt;0,1,0)</f>
        <v>0</v>
      </c>
      <c r="G28" s="1">
        <f>IF(SUMPRODUCT(--ISNUMBER(SEARCH({"DISCRIMINATION","HARASSMENT","HATE_SPEECH","GENDER_VIOLENCE"},C28)))&gt;0,1,0)</f>
        <v>0</v>
      </c>
      <c r="H28" s="1">
        <f>IF(SUMPRODUCT(--ISNUMBER(SEARCH({"LEGALIZE","LEGISLATION","TRIAL"},C28)))&gt;0,1,0)</f>
        <v>0</v>
      </c>
      <c r="I28" s="1">
        <f>IF(SUMPRODUCT(--ISNUMBER(SEARCH({"LEADER"},C28)))&gt;0,1,0)</f>
        <v>0</v>
      </c>
      <c r="J28" t="str">
        <f t="shared" si="0"/>
        <v>2016</v>
      </c>
      <c r="K28" t="str">
        <f t="shared" si="1"/>
        <v>08</v>
      </c>
      <c r="L28" t="str">
        <f t="shared" si="2"/>
        <v>26</v>
      </c>
      <c r="M28" s="2">
        <f t="shared" si="3"/>
        <v>42608.53125</v>
      </c>
    </row>
    <row r="29" spans="1:13" x14ac:dyDescent="0.35">
      <c r="A29">
        <v>3.5</v>
      </c>
      <c r="B29" t="s">
        <v>48</v>
      </c>
      <c r="C29" t="s">
        <v>9</v>
      </c>
      <c r="D29">
        <v>20160724164500</v>
      </c>
      <c r="E29" s="1">
        <f>IF(SUMPRODUCT(--ISNUMBER(SEARCH({"ECON_EARNINGSREPORT","ECON_STOCKMARKET"},C29)))&gt;0,1,0)</f>
        <v>0</v>
      </c>
      <c r="F29" s="1">
        <f>IF(SUMPRODUCT(--ISNUMBER(SEARCH({"ENV_"},C29)))&gt;0,1,0)</f>
        <v>0</v>
      </c>
      <c r="G29" s="1">
        <f>IF(SUMPRODUCT(--ISNUMBER(SEARCH({"DISCRIMINATION","HARASSMENT","HATE_SPEECH","GENDER_VIOLENCE"},C29)))&gt;0,1,0)</f>
        <v>0</v>
      </c>
      <c r="H29" s="1">
        <f>IF(SUMPRODUCT(--ISNUMBER(SEARCH({"LEGALIZE","LEGISLATION","TRIAL"},C29)))&gt;0,1,0)</f>
        <v>0</v>
      </c>
      <c r="I29" s="1">
        <f>IF(SUMPRODUCT(--ISNUMBER(SEARCH({"LEADER"},C29)))&gt;0,1,0)</f>
        <v>0</v>
      </c>
      <c r="J29" t="str">
        <f t="shared" si="0"/>
        <v>2016</v>
      </c>
      <c r="K29" t="str">
        <f t="shared" si="1"/>
        <v>07</v>
      </c>
      <c r="L29" t="str">
        <f t="shared" si="2"/>
        <v>24</v>
      </c>
      <c r="M29" s="2">
        <f t="shared" si="3"/>
        <v>42575.697916666664</v>
      </c>
    </row>
    <row r="30" spans="1:13" x14ac:dyDescent="0.35">
      <c r="A30">
        <v>1.4814814814814801</v>
      </c>
      <c r="B30" t="s">
        <v>49</v>
      </c>
      <c r="C30" t="s">
        <v>50</v>
      </c>
      <c r="D30">
        <v>20160826110000</v>
      </c>
      <c r="E30" s="1">
        <f>IF(SUMPRODUCT(--ISNUMBER(SEARCH({"ECON_EARNINGSREPORT","ECON_STOCKMARKET"},C30)))&gt;0,1,0)</f>
        <v>0</v>
      </c>
      <c r="F30" s="1">
        <f>IF(SUMPRODUCT(--ISNUMBER(SEARCH({"ENV_"},C30)))&gt;0,1,0)</f>
        <v>0</v>
      </c>
      <c r="G30" s="1">
        <f>IF(SUMPRODUCT(--ISNUMBER(SEARCH({"DISCRIMINATION","HARASSMENT","HATE_SPEECH","GENDER_VIOLENCE"},C30)))&gt;0,1,0)</f>
        <v>0</v>
      </c>
      <c r="H30" s="1">
        <f>IF(SUMPRODUCT(--ISNUMBER(SEARCH({"LEGALIZE","LEGISLATION","TRIAL"},C30)))&gt;0,1,0)</f>
        <v>0</v>
      </c>
      <c r="I30" s="1">
        <f>IF(SUMPRODUCT(--ISNUMBER(SEARCH({"LEADER"},C30)))&gt;0,1,0)</f>
        <v>0</v>
      </c>
      <c r="J30" t="str">
        <f t="shared" si="0"/>
        <v>2016</v>
      </c>
      <c r="K30" t="str">
        <f t="shared" si="1"/>
        <v>08</v>
      </c>
      <c r="L30" t="str">
        <f t="shared" si="2"/>
        <v>26</v>
      </c>
      <c r="M30" s="2">
        <f t="shared" si="3"/>
        <v>42608.458333333336</v>
      </c>
    </row>
    <row r="31" spans="1:13" x14ac:dyDescent="0.35">
      <c r="A31">
        <v>1.02941176470588</v>
      </c>
      <c r="B31" t="s">
        <v>51</v>
      </c>
      <c r="D31">
        <v>20160630091500</v>
      </c>
      <c r="E31" s="1">
        <f>IF(SUMPRODUCT(--ISNUMBER(SEARCH({"ECON_EARNINGSREPORT","ECON_STOCKMARKET"},C31)))&gt;0,1,0)</f>
        <v>0</v>
      </c>
      <c r="F31" s="1">
        <f>IF(SUMPRODUCT(--ISNUMBER(SEARCH({"ENV_"},C31)))&gt;0,1,0)</f>
        <v>0</v>
      </c>
      <c r="G31" s="1">
        <f>IF(SUMPRODUCT(--ISNUMBER(SEARCH({"DISCRIMINATION","HARASSMENT","HATE_SPEECH","GENDER_VIOLENCE"},C31)))&gt;0,1,0)</f>
        <v>0</v>
      </c>
      <c r="H31" s="1">
        <f>IF(SUMPRODUCT(--ISNUMBER(SEARCH({"LEGALIZE","LEGISLATION","TRIAL"},C31)))&gt;0,1,0)</f>
        <v>0</v>
      </c>
      <c r="I31" s="1">
        <f>IF(SUMPRODUCT(--ISNUMBER(SEARCH({"LEADER"},C31)))&gt;0,1,0)</f>
        <v>0</v>
      </c>
      <c r="J31" t="str">
        <f t="shared" si="0"/>
        <v>2016</v>
      </c>
      <c r="K31" t="str">
        <f t="shared" si="1"/>
        <v>06</v>
      </c>
      <c r="L31" t="str">
        <f t="shared" si="2"/>
        <v>30</v>
      </c>
      <c r="M31" s="2">
        <f t="shared" si="3"/>
        <v>42551.385416666664</v>
      </c>
    </row>
    <row r="32" spans="1:13" x14ac:dyDescent="0.35">
      <c r="A32">
        <v>0.64724919093851097</v>
      </c>
      <c r="B32" t="s">
        <v>52</v>
      </c>
      <c r="C32" t="s">
        <v>53</v>
      </c>
      <c r="D32">
        <v>20160630100000</v>
      </c>
      <c r="E32" s="1">
        <f>IF(SUMPRODUCT(--ISNUMBER(SEARCH({"ECON_EARNINGSREPORT","ECON_STOCKMARKET"},C32)))&gt;0,1,0)</f>
        <v>0</v>
      </c>
      <c r="F32" s="1">
        <f>IF(SUMPRODUCT(--ISNUMBER(SEARCH({"ENV_"},C32)))&gt;0,1,0)</f>
        <v>0</v>
      </c>
      <c r="G32" s="1">
        <f>IF(SUMPRODUCT(--ISNUMBER(SEARCH({"DISCRIMINATION","HARASSMENT","HATE_SPEECH","GENDER_VIOLENCE"},C32)))&gt;0,1,0)</f>
        <v>0</v>
      </c>
      <c r="H32" s="1">
        <f>IF(SUMPRODUCT(--ISNUMBER(SEARCH({"LEGALIZE","LEGISLATION","TRIAL"},C32)))&gt;0,1,0)</f>
        <v>0</v>
      </c>
      <c r="I32" s="1">
        <f>IF(SUMPRODUCT(--ISNUMBER(SEARCH({"LEADER"},C32)))&gt;0,1,0)</f>
        <v>0</v>
      </c>
      <c r="J32" t="str">
        <f t="shared" si="0"/>
        <v>2016</v>
      </c>
      <c r="K32" t="str">
        <f t="shared" si="1"/>
        <v>06</v>
      </c>
      <c r="L32" t="str">
        <f t="shared" si="2"/>
        <v>30</v>
      </c>
      <c r="M32" s="2">
        <f t="shared" si="3"/>
        <v>42551.416666666664</v>
      </c>
    </row>
    <row r="33" spans="1:13" x14ac:dyDescent="0.35">
      <c r="A33">
        <v>3.9408866995073901</v>
      </c>
      <c r="B33" t="s">
        <v>54</v>
      </c>
      <c r="C33" t="s">
        <v>55</v>
      </c>
      <c r="D33">
        <v>20160630100000</v>
      </c>
      <c r="E33" s="1">
        <f>IF(SUMPRODUCT(--ISNUMBER(SEARCH({"ECON_EARNINGSREPORT","ECON_STOCKMARKET"},C33)))&gt;0,1,0)</f>
        <v>0</v>
      </c>
      <c r="F33" s="1">
        <f>IF(SUMPRODUCT(--ISNUMBER(SEARCH({"ENV_"},C33)))&gt;0,1,0)</f>
        <v>0</v>
      </c>
      <c r="G33" s="1">
        <f>IF(SUMPRODUCT(--ISNUMBER(SEARCH({"DISCRIMINATION","HARASSMENT","HATE_SPEECH","GENDER_VIOLENCE"},C33)))&gt;0,1,0)</f>
        <v>0</v>
      </c>
      <c r="H33" s="1">
        <f>IF(SUMPRODUCT(--ISNUMBER(SEARCH({"LEGALIZE","LEGISLATION","TRIAL"},C33)))&gt;0,1,0)</f>
        <v>0</v>
      </c>
      <c r="I33" s="1">
        <f>IF(SUMPRODUCT(--ISNUMBER(SEARCH({"LEADER"},C33)))&gt;0,1,0)</f>
        <v>0</v>
      </c>
      <c r="J33" t="str">
        <f t="shared" si="0"/>
        <v>2016</v>
      </c>
      <c r="K33" t="str">
        <f t="shared" si="1"/>
        <v>06</v>
      </c>
      <c r="L33" t="str">
        <f t="shared" si="2"/>
        <v>30</v>
      </c>
      <c r="M33" s="2">
        <f t="shared" si="3"/>
        <v>42551.416666666664</v>
      </c>
    </row>
    <row r="34" spans="1:13" x14ac:dyDescent="0.35">
      <c r="A34">
        <v>2.4282560706401801</v>
      </c>
      <c r="B34" t="s">
        <v>56</v>
      </c>
      <c r="D34">
        <v>20160630100000</v>
      </c>
      <c r="E34" s="1">
        <f>IF(SUMPRODUCT(--ISNUMBER(SEARCH({"ECON_EARNINGSREPORT","ECON_STOCKMARKET"},C34)))&gt;0,1,0)</f>
        <v>0</v>
      </c>
      <c r="F34" s="1">
        <f>IF(SUMPRODUCT(--ISNUMBER(SEARCH({"ENV_"},C34)))&gt;0,1,0)</f>
        <v>0</v>
      </c>
      <c r="G34" s="1">
        <f>IF(SUMPRODUCT(--ISNUMBER(SEARCH({"DISCRIMINATION","HARASSMENT","HATE_SPEECH","GENDER_VIOLENCE"},C34)))&gt;0,1,0)</f>
        <v>0</v>
      </c>
      <c r="H34" s="1">
        <f>IF(SUMPRODUCT(--ISNUMBER(SEARCH({"LEGALIZE","LEGISLATION","TRIAL"},C34)))&gt;0,1,0)</f>
        <v>0</v>
      </c>
      <c r="I34" s="1">
        <f>IF(SUMPRODUCT(--ISNUMBER(SEARCH({"LEADER"},C34)))&gt;0,1,0)</f>
        <v>0</v>
      </c>
      <c r="J34" t="str">
        <f t="shared" si="0"/>
        <v>2016</v>
      </c>
      <c r="K34" t="str">
        <f t="shared" si="1"/>
        <v>06</v>
      </c>
      <c r="L34" t="str">
        <f t="shared" si="2"/>
        <v>30</v>
      </c>
      <c r="M34" s="2">
        <f t="shared" si="3"/>
        <v>42551.416666666664</v>
      </c>
    </row>
    <row r="35" spans="1:13" x14ac:dyDescent="0.35">
      <c r="A35">
        <v>-1.21654501216545</v>
      </c>
      <c r="B35" t="s">
        <v>57</v>
      </c>
      <c r="C35" t="s">
        <v>58</v>
      </c>
      <c r="D35">
        <v>20170403090000</v>
      </c>
      <c r="E35" s="1">
        <f>IF(SUMPRODUCT(--ISNUMBER(SEARCH({"ECON_EARNINGSREPORT","ECON_STOCKMARKET"},C35)))&gt;0,1,0)</f>
        <v>0</v>
      </c>
      <c r="F35" s="1">
        <f>IF(SUMPRODUCT(--ISNUMBER(SEARCH({"ENV_"},C35)))&gt;0,1,0)</f>
        <v>0</v>
      </c>
      <c r="G35" s="1">
        <f>IF(SUMPRODUCT(--ISNUMBER(SEARCH({"DISCRIMINATION","HARASSMENT","HATE_SPEECH","GENDER_VIOLENCE"},C35)))&gt;0,1,0)</f>
        <v>0</v>
      </c>
      <c r="H35" s="1">
        <f>IF(SUMPRODUCT(--ISNUMBER(SEARCH({"LEGALIZE","LEGISLATION","TRIAL"},C35)))&gt;0,1,0)</f>
        <v>0</v>
      </c>
      <c r="I35" s="1">
        <f>IF(SUMPRODUCT(--ISNUMBER(SEARCH({"LEADER"},C35)))&gt;0,1,0)</f>
        <v>0</v>
      </c>
      <c r="J35" t="str">
        <f t="shared" si="0"/>
        <v>2017</v>
      </c>
      <c r="K35" t="str">
        <f t="shared" si="1"/>
        <v>04</v>
      </c>
      <c r="L35" t="str">
        <f t="shared" si="2"/>
        <v>03</v>
      </c>
      <c r="M35" s="2">
        <f t="shared" si="3"/>
        <v>42828.375</v>
      </c>
    </row>
    <row r="36" spans="1:13" x14ac:dyDescent="0.35">
      <c r="A36">
        <v>1.10584518167457</v>
      </c>
      <c r="B36" t="s">
        <v>59</v>
      </c>
      <c r="C36" t="s">
        <v>60</v>
      </c>
      <c r="D36">
        <v>20160724233000</v>
      </c>
      <c r="E36" s="1">
        <f>IF(SUMPRODUCT(--ISNUMBER(SEARCH({"ECON_EARNINGSREPORT","ECON_STOCKMARKET"},C36)))&gt;0,1,0)</f>
        <v>0</v>
      </c>
      <c r="F36" s="1">
        <f>IF(SUMPRODUCT(--ISNUMBER(SEARCH({"ENV_"},C36)))&gt;0,1,0)</f>
        <v>0</v>
      </c>
      <c r="G36" s="1">
        <f>IF(SUMPRODUCT(--ISNUMBER(SEARCH({"DISCRIMINATION","HARASSMENT","HATE_SPEECH","GENDER_VIOLENCE"},C36)))&gt;0,1,0)</f>
        <v>0</v>
      </c>
      <c r="H36" s="1">
        <f>IF(SUMPRODUCT(--ISNUMBER(SEARCH({"LEGALIZE","LEGISLATION","TRIAL"},C36)))&gt;0,1,0)</f>
        <v>1</v>
      </c>
      <c r="I36" s="1">
        <f>IF(SUMPRODUCT(--ISNUMBER(SEARCH({"LEADER"},C36)))&gt;0,1,0)</f>
        <v>0</v>
      </c>
      <c r="J36" t="str">
        <f t="shared" si="0"/>
        <v>2016</v>
      </c>
      <c r="K36" t="str">
        <f t="shared" si="1"/>
        <v>07</v>
      </c>
      <c r="L36" t="str">
        <f t="shared" si="2"/>
        <v>24</v>
      </c>
      <c r="M36" s="2">
        <f t="shared" si="3"/>
        <v>42575.979166666664</v>
      </c>
    </row>
    <row r="37" spans="1:13" x14ac:dyDescent="0.35">
      <c r="A37">
        <v>1.2861736334405101</v>
      </c>
      <c r="B37" t="s">
        <v>59</v>
      </c>
      <c r="C37" t="s">
        <v>61</v>
      </c>
      <c r="D37">
        <v>20160724233000</v>
      </c>
      <c r="E37" s="1">
        <f>IF(SUMPRODUCT(--ISNUMBER(SEARCH({"ECON_EARNINGSREPORT","ECON_STOCKMARKET"},C37)))&gt;0,1,0)</f>
        <v>0</v>
      </c>
      <c r="F37" s="1">
        <f>IF(SUMPRODUCT(--ISNUMBER(SEARCH({"ENV_"},C37)))&gt;0,1,0)</f>
        <v>0</v>
      </c>
      <c r="G37" s="1">
        <f>IF(SUMPRODUCT(--ISNUMBER(SEARCH({"DISCRIMINATION","HARASSMENT","HATE_SPEECH","GENDER_VIOLENCE"},C37)))&gt;0,1,0)</f>
        <v>0</v>
      </c>
      <c r="H37" s="1">
        <f>IF(SUMPRODUCT(--ISNUMBER(SEARCH({"LEGALIZE","LEGISLATION","TRIAL"},C37)))&gt;0,1,0)</f>
        <v>1</v>
      </c>
      <c r="I37" s="1">
        <f>IF(SUMPRODUCT(--ISNUMBER(SEARCH({"LEADER"},C37)))&gt;0,1,0)</f>
        <v>1</v>
      </c>
      <c r="J37" t="str">
        <f t="shared" si="0"/>
        <v>2016</v>
      </c>
      <c r="K37" t="str">
        <f t="shared" si="1"/>
        <v>07</v>
      </c>
      <c r="L37" t="str">
        <f t="shared" si="2"/>
        <v>24</v>
      </c>
      <c r="M37" s="2">
        <f t="shared" si="3"/>
        <v>42575.979166666664</v>
      </c>
    </row>
    <row r="38" spans="1:13" x14ac:dyDescent="0.35">
      <c r="A38">
        <v>2.2277227722772301</v>
      </c>
      <c r="B38" t="s">
        <v>15</v>
      </c>
      <c r="C38" t="s">
        <v>62</v>
      </c>
      <c r="D38">
        <v>20160826203000</v>
      </c>
      <c r="E38" s="1">
        <f>IF(SUMPRODUCT(--ISNUMBER(SEARCH({"ECON_EARNINGSREPORT","ECON_STOCKMARKET"},C38)))&gt;0,1,0)</f>
        <v>0</v>
      </c>
      <c r="F38" s="1">
        <f>IF(SUMPRODUCT(--ISNUMBER(SEARCH({"ENV_"},C38)))&gt;0,1,0)</f>
        <v>0</v>
      </c>
      <c r="G38" s="1">
        <f>IF(SUMPRODUCT(--ISNUMBER(SEARCH({"DISCRIMINATION","HARASSMENT","HATE_SPEECH","GENDER_VIOLENCE"},C38)))&gt;0,1,0)</f>
        <v>0</v>
      </c>
      <c r="H38" s="1">
        <f>IF(SUMPRODUCT(--ISNUMBER(SEARCH({"LEGALIZE","LEGISLATION","TRIAL"},C38)))&gt;0,1,0)</f>
        <v>0</v>
      </c>
      <c r="I38" s="1">
        <f>IF(SUMPRODUCT(--ISNUMBER(SEARCH({"LEADER"},C38)))&gt;0,1,0)</f>
        <v>0</v>
      </c>
      <c r="J38" t="str">
        <f t="shared" si="0"/>
        <v>2016</v>
      </c>
      <c r="K38" t="str">
        <f t="shared" si="1"/>
        <v>08</v>
      </c>
      <c r="L38" t="str">
        <f t="shared" si="2"/>
        <v>26</v>
      </c>
      <c r="M38" s="2">
        <f t="shared" si="3"/>
        <v>42608.854166666664</v>
      </c>
    </row>
    <row r="39" spans="1:13" x14ac:dyDescent="0.35">
      <c r="A39">
        <v>-0.67567567567567599</v>
      </c>
      <c r="B39" t="s">
        <v>63</v>
      </c>
      <c r="C39" t="s">
        <v>64</v>
      </c>
      <c r="D39">
        <v>20160620181500</v>
      </c>
      <c r="E39" s="1">
        <f>IF(SUMPRODUCT(--ISNUMBER(SEARCH({"ECON_EARNINGSREPORT","ECON_STOCKMARKET"},C39)))&gt;0,1,0)</f>
        <v>0</v>
      </c>
      <c r="F39" s="1">
        <f>IF(SUMPRODUCT(--ISNUMBER(SEARCH({"ENV_"},C39)))&gt;0,1,0)</f>
        <v>0</v>
      </c>
      <c r="G39" s="1">
        <f>IF(SUMPRODUCT(--ISNUMBER(SEARCH({"DISCRIMINATION","HARASSMENT","HATE_SPEECH","GENDER_VIOLENCE"},C39)))&gt;0,1,0)</f>
        <v>0</v>
      </c>
      <c r="H39" s="1">
        <f>IF(SUMPRODUCT(--ISNUMBER(SEARCH({"LEGALIZE","LEGISLATION","TRIAL"},C39)))&gt;0,1,0)</f>
        <v>0</v>
      </c>
      <c r="I39" s="1">
        <f>IF(SUMPRODUCT(--ISNUMBER(SEARCH({"LEADER"},C39)))&gt;0,1,0)</f>
        <v>0</v>
      </c>
      <c r="J39" t="str">
        <f t="shared" si="0"/>
        <v>2016</v>
      </c>
      <c r="K39" t="str">
        <f t="shared" si="1"/>
        <v>06</v>
      </c>
      <c r="L39" t="str">
        <f t="shared" si="2"/>
        <v>20</v>
      </c>
      <c r="M39" s="2">
        <f t="shared" si="3"/>
        <v>42541.760416666664</v>
      </c>
    </row>
    <row r="40" spans="1:13" x14ac:dyDescent="0.35">
      <c r="A40">
        <v>0.99502487562189101</v>
      </c>
      <c r="B40" t="s">
        <v>65</v>
      </c>
      <c r="C40" t="s">
        <v>66</v>
      </c>
      <c r="D40">
        <v>20160620213000</v>
      </c>
      <c r="E40" s="1">
        <f>IF(SUMPRODUCT(--ISNUMBER(SEARCH({"ECON_EARNINGSREPORT","ECON_STOCKMARKET"},C40)))&gt;0,1,0)</f>
        <v>0</v>
      </c>
      <c r="F40" s="1">
        <f>IF(SUMPRODUCT(--ISNUMBER(SEARCH({"ENV_"},C40)))&gt;0,1,0)</f>
        <v>0</v>
      </c>
      <c r="G40" s="1">
        <f>IF(SUMPRODUCT(--ISNUMBER(SEARCH({"DISCRIMINATION","HARASSMENT","HATE_SPEECH","GENDER_VIOLENCE"},C40)))&gt;0,1,0)</f>
        <v>0</v>
      </c>
      <c r="H40" s="1">
        <f>IF(SUMPRODUCT(--ISNUMBER(SEARCH({"LEGALIZE","LEGISLATION","TRIAL"},C40)))&gt;0,1,0)</f>
        <v>0</v>
      </c>
      <c r="I40" s="1">
        <f>IF(SUMPRODUCT(--ISNUMBER(SEARCH({"LEADER"},C40)))&gt;0,1,0)</f>
        <v>0</v>
      </c>
      <c r="J40" t="str">
        <f t="shared" si="0"/>
        <v>2016</v>
      </c>
      <c r="K40" t="str">
        <f t="shared" si="1"/>
        <v>06</v>
      </c>
      <c r="L40" t="str">
        <f t="shared" si="2"/>
        <v>20</v>
      </c>
      <c r="M40" s="2">
        <f t="shared" si="3"/>
        <v>42541.895833333336</v>
      </c>
    </row>
    <row r="41" spans="1:13" x14ac:dyDescent="0.35">
      <c r="A41">
        <v>-0.66964285714285698</v>
      </c>
      <c r="B41" t="s">
        <v>67</v>
      </c>
      <c r="C41" t="s">
        <v>68</v>
      </c>
      <c r="D41">
        <v>20160627180000</v>
      </c>
      <c r="E41" s="1">
        <f>IF(SUMPRODUCT(--ISNUMBER(SEARCH({"ECON_EARNINGSREPORT","ECON_STOCKMARKET"},C41)))&gt;0,1,0)</f>
        <v>0</v>
      </c>
      <c r="F41" s="1">
        <f>IF(SUMPRODUCT(--ISNUMBER(SEARCH({"ENV_"},C41)))&gt;0,1,0)</f>
        <v>0</v>
      </c>
      <c r="G41" s="1">
        <f>IF(SUMPRODUCT(--ISNUMBER(SEARCH({"DISCRIMINATION","HARASSMENT","HATE_SPEECH","GENDER_VIOLENCE"},C41)))&gt;0,1,0)</f>
        <v>0</v>
      </c>
      <c r="H41" s="1">
        <f>IF(SUMPRODUCT(--ISNUMBER(SEARCH({"LEGALIZE","LEGISLATION","TRIAL"},C41)))&gt;0,1,0)</f>
        <v>0</v>
      </c>
      <c r="I41" s="1">
        <f>IF(SUMPRODUCT(--ISNUMBER(SEARCH({"LEADER"},C41)))&gt;0,1,0)</f>
        <v>0</v>
      </c>
      <c r="J41" t="str">
        <f t="shared" si="0"/>
        <v>2016</v>
      </c>
      <c r="K41" t="str">
        <f t="shared" si="1"/>
        <v>06</v>
      </c>
      <c r="L41" t="str">
        <f t="shared" si="2"/>
        <v>27</v>
      </c>
      <c r="M41" s="2">
        <f t="shared" si="3"/>
        <v>42548.75</v>
      </c>
    </row>
    <row r="42" spans="1:13" x14ac:dyDescent="0.35">
      <c r="A42">
        <v>1.16959064327485</v>
      </c>
      <c r="B42" t="s">
        <v>69</v>
      </c>
      <c r="C42" t="s">
        <v>70</v>
      </c>
      <c r="D42">
        <v>20160807113000</v>
      </c>
      <c r="E42" s="1">
        <f>IF(SUMPRODUCT(--ISNUMBER(SEARCH({"ECON_EARNINGSREPORT","ECON_STOCKMARKET"},C42)))&gt;0,1,0)</f>
        <v>0</v>
      </c>
      <c r="F42" s="1">
        <f>IF(SUMPRODUCT(--ISNUMBER(SEARCH({"ENV_"},C42)))&gt;0,1,0)</f>
        <v>0</v>
      </c>
      <c r="G42" s="1">
        <f>IF(SUMPRODUCT(--ISNUMBER(SEARCH({"DISCRIMINATION","HARASSMENT","HATE_SPEECH","GENDER_VIOLENCE"},C42)))&gt;0,1,0)</f>
        <v>0</v>
      </c>
      <c r="H42" s="1">
        <f>IF(SUMPRODUCT(--ISNUMBER(SEARCH({"LEGALIZE","LEGISLATION","TRIAL"},C42)))&gt;0,1,0)</f>
        <v>0</v>
      </c>
      <c r="I42" s="1">
        <f>IF(SUMPRODUCT(--ISNUMBER(SEARCH({"LEADER"},C42)))&gt;0,1,0)</f>
        <v>0</v>
      </c>
      <c r="J42" t="str">
        <f t="shared" si="0"/>
        <v>2016</v>
      </c>
      <c r="K42" t="str">
        <f t="shared" si="1"/>
        <v>08</v>
      </c>
      <c r="L42" t="str">
        <f t="shared" si="2"/>
        <v>07</v>
      </c>
      <c r="M42" s="2">
        <f t="shared" si="3"/>
        <v>42589.479166666664</v>
      </c>
    </row>
    <row r="43" spans="1:13" x14ac:dyDescent="0.35">
      <c r="A43">
        <v>-1.00376411543287</v>
      </c>
      <c r="B43" t="s">
        <v>71</v>
      </c>
      <c r="C43" t="s">
        <v>72</v>
      </c>
      <c r="D43">
        <v>20160803154500</v>
      </c>
      <c r="E43" s="1">
        <f>IF(SUMPRODUCT(--ISNUMBER(SEARCH({"ECON_EARNINGSREPORT","ECON_STOCKMARKET"},C43)))&gt;0,1,0)</f>
        <v>1</v>
      </c>
      <c r="F43" s="1">
        <f>IF(SUMPRODUCT(--ISNUMBER(SEARCH({"ENV_"},C43)))&gt;0,1,0)</f>
        <v>0</v>
      </c>
      <c r="G43" s="1">
        <f>IF(SUMPRODUCT(--ISNUMBER(SEARCH({"DISCRIMINATION","HARASSMENT","HATE_SPEECH","GENDER_VIOLENCE"},C43)))&gt;0,1,0)</f>
        <v>0</v>
      </c>
      <c r="H43" s="1">
        <f>IF(SUMPRODUCT(--ISNUMBER(SEARCH({"LEGALIZE","LEGISLATION","TRIAL"},C43)))&gt;0,1,0)</f>
        <v>0</v>
      </c>
      <c r="I43" s="1">
        <f>IF(SUMPRODUCT(--ISNUMBER(SEARCH({"LEADER"},C43)))&gt;0,1,0)</f>
        <v>0</v>
      </c>
      <c r="J43" t="str">
        <f t="shared" si="0"/>
        <v>2016</v>
      </c>
      <c r="K43" t="str">
        <f t="shared" si="1"/>
        <v>08</v>
      </c>
      <c r="L43" t="str">
        <f t="shared" si="2"/>
        <v>03</v>
      </c>
      <c r="M43" s="2">
        <f t="shared" si="3"/>
        <v>42585.65625</v>
      </c>
    </row>
    <row r="44" spans="1:13" x14ac:dyDescent="0.35">
      <c r="A44">
        <v>1.15894039735099</v>
      </c>
      <c r="B44" t="s">
        <v>73</v>
      </c>
      <c r="C44" t="s">
        <v>74</v>
      </c>
      <c r="D44">
        <v>20160806063000</v>
      </c>
      <c r="E44" s="1">
        <f>IF(SUMPRODUCT(--ISNUMBER(SEARCH({"ECON_EARNINGSREPORT","ECON_STOCKMARKET"},C44)))&gt;0,1,0)</f>
        <v>0</v>
      </c>
      <c r="F44" s="1">
        <f>IF(SUMPRODUCT(--ISNUMBER(SEARCH({"ENV_"},C44)))&gt;0,1,0)</f>
        <v>0</v>
      </c>
      <c r="G44" s="1">
        <f>IF(SUMPRODUCT(--ISNUMBER(SEARCH({"DISCRIMINATION","HARASSMENT","HATE_SPEECH","GENDER_VIOLENCE"},C44)))&gt;0,1,0)</f>
        <v>0</v>
      </c>
      <c r="H44" s="1">
        <f>IF(SUMPRODUCT(--ISNUMBER(SEARCH({"LEGALIZE","LEGISLATION","TRIAL"},C44)))&gt;0,1,0)</f>
        <v>0</v>
      </c>
      <c r="I44" s="1">
        <f>IF(SUMPRODUCT(--ISNUMBER(SEARCH({"LEADER"},C44)))&gt;0,1,0)</f>
        <v>0</v>
      </c>
      <c r="J44" t="str">
        <f t="shared" si="0"/>
        <v>2016</v>
      </c>
      <c r="K44" t="str">
        <f t="shared" si="1"/>
        <v>08</v>
      </c>
      <c r="L44" t="str">
        <f t="shared" si="2"/>
        <v>06</v>
      </c>
      <c r="M44" s="2">
        <f t="shared" si="3"/>
        <v>42588.270833333336</v>
      </c>
    </row>
    <row r="45" spans="1:13" x14ac:dyDescent="0.35">
      <c r="A45">
        <v>1.7361111111111101</v>
      </c>
      <c r="B45" t="s">
        <v>75</v>
      </c>
      <c r="C45" t="s">
        <v>76</v>
      </c>
      <c r="D45">
        <v>20160628024500</v>
      </c>
      <c r="E45" s="1">
        <f>IF(SUMPRODUCT(--ISNUMBER(SEARCH({"ECON_EARNINGSREPORT","ECON_STOCKMARKET"},C45)))&gt;0,1,0)</f>
        <v>0</v>
      </c>
      <c r="F45" s="1">
        <f>IF(SUMPRODUCT(--ISNUMBER(SEARCH({"ENV_"},C45)))&gt;0,1,0)</f>
        <v>1</v>
      </c>
      <c r="G45" s="1">
        <f>IF(SUMPRODUCT(--ISNUMBER(SEARCH({"DISCRIMINATION","HARASSMENT","HATE_SPEECH","GENDER_VIOLENCE"},C45)))&gt;0,1,0)</f>
        <v>0</v>
      </c>
      <c r="H45" s="1">
        <f>IF(SUMPRODUCT(--ISNUMBER(SEARCH({"LEGALIZE","LEGISLATION","TRIAL"},C45)))&gt;0,1,0)</f>
        <v>0</v>
      </c>
      <c r="I45" s="1">
        <f>IF(SUMPRODUCT(--ISNUMBER(SEARCH({"LEADER"},C45)))&gt;0,1,0)</f>
        <v>1</v>
      </c>
      <c r="J45" t="str">
        <f t="shared" si="0"/>
        <v>2016</v>
      </c>
      <c r="K45" t="str">
        <f t="shared" si="1"/>
        <v>06</v>
      </c>
      <c r="L45" t="str">
        <f t="shared" si="2"/>
        <v>28</v>
      </c>
      <c r="M45" s="2">
        <f t="shared" si="3"/>
        <v>42549.114583333336</v>
      </c>
    </row>
    <row r="46" spans="1:13" x14ac:dyDescent="0.35">
      <c r="A46">
        <v>-0.79575596816976102</v>
      </c>
      <c r="B46" t="s">
        <v>77</v>
      </c>
      <c r="D46">
        <v>20160628024500</v>
      </c>
      <c r="E46" s="1">
        <f>IF(SUMPRODUCT(--ISNUMBER(SEARCH({"ECON_EARNINGSREPORT","ECON_STOCKMARKET"},C46)))&gt;0,1,0)</f>
        <v>0</v>
      </c>
      <c r="F46" s="1">
        <f>IF(SUMPRODUCT(--ISNUMBER(SEARCH({"ENV_"},C46)))&gt;0,1,0)</f>
        <v>0</v>
      </c>
      <c r="G46" s="1">
        <f>IF(SUMPRODUCT(--ISNUMBER(SEARCH({"DISCRIMINATION","HARASSMENT","HATE_SPEECH","GENDER_VIOLENCE"},C46)))&gt;0,1,0)</f>
        <v>0</v>
      </c>
      <c r="H46" s="1">
        <f>IF(SUMPRODUCT(--ISNUMBER(SEARCH({"LEGALIZE","LEGISLATION","TRIAL"},C46)))&gt;0,1,0)</f>
        <v>0</v>
      </c>
      <c r="I46" s="1">
        <f>IF(SUMPRODUCT(--ISNUMBER(SEARCH({"LEADER"},C46)))&gt;0,1,0)</f>
        <v>0</v>
      </c>
      <c r="J46" t="str">
        <f t="shared" si="0"/>
        <v>2016</v>
      </c>
      <c r="K46" t="str">
        <f t="shared" si="1"/>
        <v>06</v>
      </c>
      <c r="L46" t="str">
        <f t="shared" si="2"/>
        <v>28</v>
      </c>
      <c r="M46" s="2">
        <f t="shared" si="3"/>
        <v>42549.114583333336</v>
      </c>
    </row>
    <row r="47" spans="1:13" x14ac:dyDescent="0.35">
      <c r="A47">
        <v>2.1601016518424401</v>
      </c>
      <c r="B47" t="s">
        <v>78</v>
      </c>
      <c r="C47" t="s">
        <v>79</v>
      </c>
      <c r="D47">
        <v>20160620210000</v>
      </c>
      <c r="E47" s="1">
        <f>IF(SUMPRODUCT(--ISNUMBER(SEARCH({"ECON_EARNINGSREPORT","ECON_STOCKMARKET"},C47)))&gt;0,1,0)</f>
        <v>0</v>
      </c>
      <c r="F47" s="1">
        <f>IF(SUMPRODUCT(--ISNUMBER(SEARCH({"ENV_"},C47)))&gt;0,1,0)</f>
        <v>0</v>
      </c>
      <c r="G47" s="1">
        <f>IF(SUMPRODUCT(--ISNUMBER(SEARCH({"DISCRIMINATION","HARASSMENT","HATE_SPEECH","GENDER_VIOLENCE"},C47)))&gt;0,1,0)</f>
        <v>0</v>
      </c>
      <c r="H47" s="1">
        <f>IF(SUMPRODUCT(--ISNUMBER(SEARCH({"LEGALIZE","LEGISLATION","TRIAL"},C47)))&gt;0,1,0)</f>
        <v>1</v>
      </c>
      <c r="I47" s="1">
        <f>IF(SUMPRODUCT(--ISNUMBER(SEARCH({"LEADER"},C47)))&gt;0,1,0)</f>
        <v>1</v>
      </c>
      <c r="J47" t="str">
        <f t="shared" si="0"/>
        <v>2016</v>
      </c>
      <c r="K47" t="str">
        <f t="shared" si="1"/>
        <v>06</v>
      </c>
      <c r="L47" t="str">
        <f t="shared" si="2"/>
        <v>20</v>
      </c>
      <c r="M47" s="2">
        <f t="shared" si="3"/>
        <v>42541.875</v>
      </c>
    </row>
    <row r="48" spans="1:13" x14ac:dyDescent="0.35">
      <c r="A48">
        <v>1.7045454545454499</v>
      </c>
      <c r="B48" t="s">
        <v>8</v>
      </c>
      <c r="C48" t="s">
        <v>14</v>
      </c>
      <c r="D48">
        <v>20160619130000</v>
      </c>
      <c r="E48" s="1">
        <f>IF(SUMPRODUCT(--ISNUMBER(SEARCH({"ECON_EARNINGSREPORT","ECON_STOCKMARKET"},C48)))&gt;0,1,0)</f>
        <v>0</v>
      </c>
      <c r="F48" s="1">
        <f>IF(SUMPRODUCT(--ISNUMBER(SEARCH({"ENV_"},C48)))&gt;0,1,0)</f>
        <v>0</v>
      </c>
      <c r="G48" s="1">
        <f>IF(SUMPRODUCT(--ISNUMBER(SEARCH({"DISCRIMINATION","HARASSMENT","HATE_SPEECH","GENDER_VIOLENCE"},C48)))&gt;0,1,0)</f>
        <v>0</v>
      </c>
      <c r="H48" s="1">
        <f>IF(SUMPRODUCT(--ISNUMBER(SEARCH({"LEGALIZE","LEGISLATION","TRIAL"},C48)))&gt;0,1,0)</f>
        <v>0</v>
      </c>
      <c r="I48" s="1">
        <f>IF(SUMPRODUCT(--ISNUMBER(SEARCH({"LEADER"},C48)))&gt;0,1,0)</f>
        <v>0</v>
      </c>
      <c r="J48" t="str">
        <f t="shared" si="0"/>
        <v>2016</v>
      </c>
      <c r="K48" t="str">
        <f t="shared" si="1"/>
        <v>06</v>
      </c>
      <c r="L48" t="str">
        <f t="shared" si="2"/>
        <v>19</v>
      </c>
      <c r="M48" s="2">
        <f t="shared" si="3"/>
        <v>42540.541666666664</v>
      </c>
    </row>
    <row r="49" spans="1:13" x14ac:dyDescent="0.35">
      <c r="A49">
        <v>2.3489932885906</v>
      </c>
      <c r="B49" t="s">
        <v>80</v>
      </c>
      <c r="C49" t="s">
        <v>81</v>
      </c>
      <c r="D49">
        <v>20160826191500</v>
      </c>
      <c r="E49" s="1">
        <f>IF(SUMPRODUCT(--ISNUMBER(SEARCH({"ECON_EARNINGSREPORT","ECON_STOCKMARKET"},C49)))&gt;0,1,0)</f>
        <v>1</v>
      </c>
      <c r="F49" s="1">
        <f>IF(SUMPRODUCT(--ISNUMBER(SEARCH({"ENV_"},C49)))&gt;0,1,0)</f>
        <v>0</v>
      </c>
      <c r="G49" s="1">
        <f>IF(SUMPRODUCT(--ISNUMBER(SEARCH({"DISCRIMINATION","HARASSMENT","HATE_SPEECH","GENDER_VIOLENCE"},C49)))&gt;0,1,0)</f>
        <v>0</v>
      </c>
      <c r="H49" s="1">
        <f>IF(SUMPRODUCT(--ISNUMBER(SEARCH({"LEGALIZE","LEGISLATION","TRIAL"},C49)))&gt;0,1,0)</f>
        <v>0</v>
      </c>
      <c r="I49" s="1">
        <f>IF(SUMPRODUCT(--ISNUMBER(SEARCH({"LEADER"},C49)))&gt;0,1,0)</f>
        <v>0</v>
      </c>
      <c r="J49" t="str">
        <f t="shared" si="0"/>
        <v>2016</v>
      </c>
      <c r="K49" t="str">
        <f t="shared" si="1"/>
        <v>08</v>
      </c>
      <c r="L49" t="str">
        <f t="shared" si="2"/>
        <v>26</v>
      </c>
      <c r="M49" s="2">
        <f t="shared" si="3"/>
        <v>42608.802083333336</v>
      </c>
    </row>
    <row r="50" spans="1:13" x14ac:dyDescent="0.35">
      <c r="A50">
        <v>0.77120822622107998</v>
      </c>
      <c r="B50" t="s">
        <v>82</v>
      </c>
      <c r="C50" t="s">
        <v>83</v>
      </c>
      <c r="D50">
        <v>20160803031500</v>
      </c>
      <c r="E50" s="1">
        <f>IF(SUMPRODUCT(--ISNUMBER(SEARCH({"ECON_EARNINGSREPORT","ECON_STOCKMARKET"},C50)))&gt;0,1,0)</f>
        <v>1</v>
      </c>
      <c r="F50" s="1">
        <f>IF(SUMPRODUCT(--ISNUMBER(SEARCH({"ENV_"},C50)))&gt;0,1,0)</f>
        <v>0</v>
      </c>
      <c r="G50" s="1">
        <f>IF(SUMPRODUCT(--ISNUMBER(SEARCH({"DISCRIMINATION","HARASSMENT","HATE_SPEECH","GENDER_VIOLENCE"},C50)))&gt;0,1,0)</f>
        <v>0</v>
      </c>
      <c r="H50" s="1">
        <f>IF(SUMPRODUCT(--ISNUMBER(SEARCH({"LEGALIZE","LEGISLATION","TRIAL"},C50)))&gt;0,1,0)</f>
        <v>0</v>
      </c>
      <c r="I50" s="1">
        <f>IF(SUMPRODUCT(--ISNUMBER(SEARCH({"LEADER"},C50)))&gt;0,1,0)</f>
        <v>1</v>
      </c>
      <c r="J50" t="str">
        <f t="shared" si="0"/>
        <v>2016</v>
      </c>
      <c r="K50" t="str">
        <f t="shared" si="1"/>
        <v>08</v>
      </c>
      <c r="L50" t="str">
        <f t="shared" si="2"/>
        <v>03</v>
      </c>
      <c r="M50" s="2">
        <f t="shared" si="3"/>
        <v>42585.135416666664</v>
      </c>
    </row>
    <row r="51" spans="1:13" x14ac:dyDescent="0.35">
      <c r="A51">
        <v>3.6269430051813498</v>
      </c>
      <c r="B51" t="s">
        <v>73</v>
      </c>
      <c r="C51" t="s">
        <v>9</v>
      </c>
      <c r="D51">
        <v>20160724103000</v>
      </c>
      <c r="E51" s="1">
        <f>IF(SUMPRODUCT(--ISNUMBER(SEARCH({"ECON_EARNINGSREPORT","ECON_STOCKMARKET"},C51)))&gt;0,1,0)</f>
        <v>0</v>
      </c>
      <c r="F51" s="1">
        <f>IF(SUMPRODUCT(--ISNUMBER(SEARCH({"ENV_"},C51)))&gt;0,1,0)</f>
        <v>0</v>
      </c>
      <c r="G51" s="1">
        <f>IF(SUMPRODUCT(--ISNUMBER(SEARCH({"DISCRIMINATION","HARASSMENT","HATE_SPEECH","GENDER_VIOLENCE"},C51)))&gt;0,1,0)</f>
        <v>0</v>
      </c>
      <c r="H51" s="1">
        <f>IF(SUMPRODUCT(--ISNUMBER(SEARCH({"LEGALIZE","LEGISLATION","TRIAL"},C51)))&gt;0,1,0)</f>
        <v>0</v>
      </c>
      <c r="I51" s="1">
        <f>IF(SUMPRODUCT(--ISNUMBER(SEARCH({"LEADER"},C51)))&gt;0,1,0)</f>
        <v>0</v>
      </c>
      <c r="J51" t="str">
        <f t="shared" si="0"/>
        <v>2016</v>
      </c>
      <c r="K51" t="str">
        <f t="shared" si="1"/>
        <v>07</v>
      </c>
      <c r="L51" t="str">
        <f t="shared" si="2"/>
        <v>24</v>
      </c>
      <c r="M51" s="2">
        <f t="shared" si="3"/>
        <v>42575.4375</v>
      </c>
    </row>
    <row r="52" spans="1:13" x14ac:dyDescent="0.35">
      <c r="A52">
        <v>-0.22271714922048999</v>
      </c>
      <c r="B52" t="s">
        <v>84</v>
      </c>
      <c r="C52" t="s">
        <v>85</v>
      </c>
      <c r="D52">
        <v>20160917214500</v>
      </c>
      <c r="E52" s="1">
        <f>IF(SUMPRODUCT(--ISNUMBER(SEARCH({"ECON_EARNINGSREPORT","ECON_STOCKMARKET"},C52)))&gt;0,1,0)</f>
        <v>0</v>
      </c>
      <c r="F52" s="1">
        <f>IF(SUMPRODUCT(--ISNUMBER(SEARCH({"ENV_"},C52)))&gt;0,1,0)</f>
        <v>0</v>
      </c>
      <c r="G52" s="1">
        <f>IF(SUMPRODUCT(--ISNUMBER(SEARCH({"DISCRIMINATION","HARASSMENT","HATE_SPEECH","GENDER_VIOLENCE"},C52)))&gt;0,1,0)</f>
        <v>0</v>
      </c>
      <c r="H52" s="1">
        <f>IF(SUMPRODUCT(--ISNUMBER(SEARCH({"LEGALIZE","LEGISLATION","TRIAL"},C52)))&gt;0,1,0)</f>
        <v>1</v>
      </c>
      <c r="I52" s="1">
        <f>IF(SUMPRODUCT(--ISNUMBER(SEARCH({"LEADER"},C52)))&gt;0,1,0)</f>
        <v>0</v>
      </c>
      <c r="J52" t="str">
        <f t="shared" si="0"/>
        <v>2016</v>
      </c>
      <c r="K52" t="str">
        <f t="shared" si="1"/>
        <v>09</v>
      </c>
      <c r="L52" t="str">
        <f t="shared" si="2"/>
        <v>17</v>
      </c>
      <c r="M52" s="2">
        <f t="shared" si="3"/>
        <v>42630.90625</v>
      </c>
    </row>
    <row r="53" spans="1:13" x14ac:dyDescent="0.35">
      <c r="A53">
        <v>0.8</v>
      </c>
      <c r="B53" t="s">
        <v>86</v>
      </c>
      <c r="C53" t="s">
        <v>87</v>
      </c>
      <c r="D53">
        <v>20160917214500</v>
      </c>
      <c r="E53" s="1">
        <f>IF(SUMPRODUCT(--ISNUMBER(SEARCH({"ECON_EARNINGSREPORT","ECON_STOCKMARKET"},C53)))&gt;0,1,0)</f>
        <v>1</v>
      </c>
      <c r="F53" s="1">
        <f>IF(SUMPRODUCT(--ISNUMBER(SEARCH({"ENV_"},C53)))&gt;0,1,0)</f>
        <v>0</v>
      </c>
      <c r="G53" s="1">
        <f>IF(SUMPRODUCT(--ISNUMBER(SEARCH({"DISCRIMINATION","HARASSMENT","HATE_SPEECH","GENDER_VIOLENCE"},C53)))&gt;0,1,0)</f>
        <v>0</v>
      </c>
      <c r="H53" s="1">
        <f>IF(SUMPRODUCT(--ISNUMBER(SEARCH({"LEGALIZE","LEGISLATION","TRIAL"},C53)))&gt;0,1,0)</f>
        <v>0</v>
      </c>
      <c r="I53" s="1">
        <f>IF(SUMPRODUCT(--ISNUMBER(SEARCH({"LEADER"},C53)))&gt;0,1,0)</f>
        <v>0</v>
      </c>
      <c r="J53" t="str">
        <f t="shared" si="0"/>
        <v>2016</v>
      </c>
      <c r="K53" t="str">
        <f t="shared" si="1"/>
        <v>09</v>
      </c>
      <c r="L53" t="str">
        <f t="shared" si="2"/>
        <v>17</v>
      </c>
      <c r="M53" s="2">
        <f t="shared" si="3"/>
        <v>42630.90625</v>
      </c>
    </row>
    <row r="54" spans="1:13" x14ac:dyDescent="0.35">
      <c r="A54">
        <v>1.3981042654028399</v>
      </c>
      <c r="B54" t="s">
        <v>88</v>
      </c>
      <c r="C54" t="s">
        <v>89</v>
      </c>
      <c r="D54">
        <v>20160807144500</v>
      </c>
      <c r="E54" s="1">
        <f>IF(SUMPRODUCT(--ISNUMBER(SEARCH({"ECON_EARNINGSREPORT","ECON_STOCKMARKET"},C54)))&gt;0,1,0)</f>
        <v>0</v>
      </c>
      <c r="F54" s="1">
        <f>IF(SUMPRODUCT(--ISNUMBER(SEARCH({"ENV_"},C54)))&gt;0,1,0)</f>
        <v>0</v>
      </c>
      <c r="G54" s="1">
        <f>IF(SUMPRODUCT(--ISNUMBER(SEARCH({"DISCRIMINATION","HARASSMENT","HATE_SPEECH","GENDER_VIOLENCE"},C54)))&gt;0,1,0)</f>
        <v>0</v>
      </c>
      <c r="H54" s="1">
        <f>IF(SUMPRODUCT(--ISNUMBER(SEARCH({"LEGALIZE","LEGISLATION","TRIAL"},C54)))&gt;0,1,0)</f>
        <v>0</v>
      </c>
      <c r="I54" s="1">
        <f>IF(SUMPRODUCT(--ISNUMBER(SEARCH({"LEADER"},C54)))&gt;0,1,0)</f>
        <v>0</v>
      </c>
      <c r="J54" t="str">
        <f t="shared" si="0"/>
        <v>2016</v>
      </c>
      <c r="K54" t="str">
        <f t="shared" si="1"/>
        <v>08</v>
      </c>
      <c r="L54" t="str">
        <f t="shared" si="2"/>
        <v>07</v>
      </c>
      <c r="M54" s="2">
        <f t="shared" si="3"/>
        <v>42589.614583333336</v>
      </c>
    </row>
    <row r="55" spans="1:13" x14ac:dyDescent="0.35">
      <c r="A55">
        <v>1.14942528735632</v>
      </c>
      <c r="B55" t="s">
        <v>90</v>
      </c>
      <c r="C55" t="s">
        <v>91</v>
      </c>
      <c r="D55">
        <v>20160804063000</v>
      </c>
      <c r="E55" s="1">
        <f>IF(SUMPRODUCT(--ISNUMBER(SEARCH({"ECON_EARNINGSREPORT","ECON_STOCKMARKET"},C55)))&gt;0,1,0)</f>
        <v>0</v>
      </c>
      <c r="F55" s="1">
        <f>IF(SUMPRODUCT(--ISNUMBER(SEARCH({"ENV_"},C55)))&gt;0,1,0)</f>
        <v>0</v>
      </c>
      <c r="G55" s="1">
        <f>IF(SUMPRODUCT(--ISNUMBER(SEARCH({"DISCRIMINATION","HARASSMENT","HATE_SPEECH","GENDER_VIOLENCE"},C55)))&gt;0,1,0)</f>
        <v>0</v>
      </c>
      <c r="H55" s="1">
        <f>IF(SUMPRODUCT(--ISNUMBER(SEARCH({"LEGALIZE","LEGISLATION","TRIAL"},C55)))&gt;0,1,0)</f>
        <v>0</v>
      </c>
      <c r="I55" s="1">
        <f>IF(SUMPRODUCT(--ISNUMBER(SEARCH({"LEADER"},C55)))&gt;0,1,0)</f>
        <v>1</v>
      </c>
      <c r="J55" t="str">
        <f t="shared" si="0"/>
        <v>2016</v>
      </c>
      <c r="K55" t="str">
        <f t="shared" si="1"/>
        <v>08</v>
      </c>
      <c r="L55" t="str">
        <f t="shared" si="2"/>
        <v>04</v>
      </c>
      <c r="M55" s="2">
        <f t="shared" si="3"/>
        <v>42586.270833333336</v>
      </c>
    </row>
    <row r="56" spans="1:13" x14ac:dyDescent="0.35">
      <c r="A56">
        <v>1.47826086956522</v>
      </c>
      <c r="B56" t="s">
        <v>54</v>
      </c>
      <c r="C56" t="s">
        <v>92</v>
      </c>
      <c r="D56">
        <v>20160803160000</v>
      </c>
      <c r="E56" s="1">
        <f>IF(SUMPRODUCT(--ISNUMBER(SEARCH({"ECON_EARNINGSREPORT","ECON_STOCKMARKET"},C56)))&gt;0,1,0)</f>
        <v>0</v>
      </c>
      <c r="F56" s="1">
        <f>IF(SUMPRODUCT(--ISNUMBER(SEARCH({"ENV_"},C56)))&gt;0,1,0)</f>
        <v>0</v>
      </c>
      <c r="G56" s="1">
        <f>IF(SUMPRODUCT(--ISNUMBER(SEARCH({"DISCRIMINATION","HARASSMENT","HATE_SPEECH","GENDER_VIOLENCE"},C56)))&gt;0,1,0)</f>
        <v>0</v>
      </c>
      <c r="H56" s="1">
        <f>IF(SUMPRODUCT(--ISNUMBER(SEARCH({"LEGALIZE","LEGISLATION","TRIAL"},C56)))&gt;0,1,0)</f>
        <v>0</v>
      </c>
      <c r="I56" s="1">
        <f>IF(SUMPRODUCT(--ISNUMBER(SEARCH({"LEADER"},C56)))&gt;0,1,0)</f>
        <v>0</v>
      </c>
      <c r="J56" t="str">
        <f t="shared" si="0"/>
        <v>2016</v>
      </c>
      <c r="K56" t="str">
        <f t="shared" si="1"/>
        <v>08</v>
      </c>
      <c r="L56" t="str">
        <f t="shared" si="2"/>
        <v>03</v>
      </c>
      <c r="M56" s="2">
        <f t="shared" si="3"/>
        <v>42585.666666666664</v>
      </c>
    </row>
    <row r="57" spans="1:13" x14ac:dyDescent="0.35">
      <c r="A57">
        <v>0.70038910505836605</v>
      </c>
      <c r="B57" t="s">
        <v>93</v>
      </c>
      <c r="C57" t="s">
        <v>94</v>
      </c>
      <c r="D57">
        <v>20160806024500</v>
      </c>
      <c r="E57" s="1">
        <f>IF(SUMPRODUCT(--ISNUMBER(SEARCH({"ECON_EARNINGSREPORT","ECON_STOCKMARKET"},C57)))&gt;0,1,0)</f>
        <v>0</v>
      </c>
      <c r="F57" s="1">
        <f>IF(SUMPRODUCT(--ISNUMBER(SEARCH({"ENV_"},C57)))&gt;0,1,0)</f>
        <v>0</v>
      </c>
      <c r="G57" s="1">
        <f>IF(SUMPRODUCT(--ISNUMBER(SEARCH({"DISCRIMINATION","HARASSMENT","HATE_SPEECH","GENDER_VIOLENCE"},C57)))&gt;0,1,0)</f>
        <v>0</v>
      </c>
      <c r="H57" s="1">
        <f>IF(SUMPRODUCT(--ISNUMBER(SEARCH({"LEGALIZE","LEGISLATION","TRIAL"},C57)))&gt;0,1,0)</f>
        <v>0</v>
      </c>
      <c r="I57" s="1">
        <f>IF(SUMPRODUCT(--ISNUMBER(SEARCH({"LEADER"},C57)))&gt;0,1,0)</f>
        <v>0</v>
      </c>
      <c r="J57" t="str">
        <f t="shared" si="0"/>
        <v>2016</v>
      </c>
      <c r="K57" t="str">
        <f t="shared" si="1"/>
        <v>08</v>
      </c>
      <c r="L57" t="str">
        <f t="shared" si="2"/>
        <v>06</v>
      </c>
      <c r="M57" s="2">
        <f t="shared" si="3"/>
        <v>42588.114583333336</v>
      </c>
    </row>
    <row r="58" spans="1:13" x14ac:dyDescent="0.35">
      <c r="A58">
        <v>-3.3009708737864099</v>
      </c>
      <c r="B58" t="s">
        <v>93</v>
      </c>
      <c r="C58" t="s">
        <v>95</v>
      </c>
      <c r="D58">
        <v>20160620221500</v>
      </c>
      <c r="E58" s="1">
        <f>IF(SUMPRODUCT(--ISNUMBER(SEARCH({"ECON_EARNINGSREPORT","ECON_STOCKMARKET"},C58)))&gt;0,1,0)</f>
        <v>0</v>
      </c>
      <c r="F58" s="1">
        <f>IF(SUMPRODUCT(--ISNUMBER(SEARCH({"ENV_"},C58)))&gt;0,1,0)</f>
        <v>0</v>
      </c>
      <c r="G58" s="1">
        <f>IF(SUMPRODUCT(--ISNUMBER(SEARCH({"DISCRIMINATION","HARASSMENT","HATE_SPEECH","GENDER_VIOLENCE"},C58)))&gt;0,1,0)</f>
        <v>0</v>
      </c>
      <c r="H58" s="1">
        <f>IF(SUMPRODUCT(--ISNUMBER(SEARCH({"LEGALIZE","LEGISLATION","TRIAL"},C58)))&gt;0,1,0)</f>
        <v>0</v>
      </c>
      <c r="I58" s="1">
        <f>IF(SUMPRODUCT(--ISNUMBER(SEARCH({"LEADER"},C58)))&gt;0,1,0)</f>
        <v>0</v>
      </c>
      <c r="J58" t="str">
        <f t="shared" si="0"/>
        <v>2016</v>
      </c>
      <c r="K58" t="str">
        <f t="shared" si="1"/>
        <v>06</v>
      </c>
      <c r="L58" t="str">
        <f t="shared" si="2"/>
        <v>20</v>
      </c>
      <c r="M58" s="2">
        <f t="shared" si="3"/>
        <v>42541.927083333336</v>
      </c>
    </row>
    <row r="59" spans="1:13" x14ac:dyDescent="0.35">
      <c r="A59">
        <v>-0.16194331983805699</v>
      </c>
      <c r="B59" t="s">
        <v>96</v>
      </c>
      <c r="C59" t="s">
        <v>74</v>
      </c>
      <c r="D59">
        <v>20160806091500</v>
      </c>
      <c r="E59" s="1">
        <f>IF(SUMPRODUCT(--ISNUMBER(SEARCH({"ECON_EARNINGSREPORT","ECON_STOCKMARKET"},C59)))&gt;0,1,0)</f>
        <v>0</v>
      </c>
      <c r="F59" s="1">
        <f>IF(SUMPRODUCT(--ISNUMBER(SEARCH({"ENV_"},C59)))&gt;0,1,0)</f>
        <v>0</v>
      </c>
      <c r="G59" s="1">
        <f>IF(SUMPRODUCT(--ISNUMBER(SEARCH({"DISCRIMINATION","HARASSMENT","HATE_SPEECH","GENDER_VIOLENCE"},C59)))&gt;0,1,0)</f>
        <v>0</v>
      </c>
      <c r="H59" s="1">
        <f>IF(SUMPRODUCT(--ISNUMBER(SEARCH({"LEGALIZE","LEGISLATION","TRIAL"},C59)))&gt;0,1,0)</f>
        <v>0</v>
      </c>
      <c r="I59" s="1">
        <f>IF(SUMPRODUCT(--ISNUMBER(SEARCH({"LEADER"},C59)))&gt;0,1,0)</f>
        <v>0</v>
      </c>
      <c r="J59" t="str">
        <f t="shared" si="0"/>
        <v>2016</v>
      </c>
      <c r="K59" t="str">
        <f t="shared" si="1"/>
        <v>08</v>
      </c>
      <c r="L59" t="str">
        <f t="shared" si="2"/>
        <v>06</v>
      </c>
      <c r="M59" s="2">
        <f t="shared" si="3"/>
        <v>42588.385416666664</v>
      </c>
    </row>
    <row r="60" spans="1:13" x14ac:dyDescent="0.35">
      <c r="A60">
        <v>1.6973125884017</v>
      </c>
      <c r="B60" t="s">
        <v>73</v>
      </c>
      <c r="C60" t="s">
        <v>14</v>
      </c>
      <c r="D60">
        <v>20160619073000</v>
      </c>
      <c r="E60" s="1">
        <f>IF(SUMPRODUCT(--ISNUMBER(SEARCH({"ECON_EARNINGSREPORT","ECON_STOCKMARKET"},C60)))&gt;0,1,0)</f>
        <v>0</v>
      </c>
      <c r="F60" s="1">
        <f>IF(SUMPRODUCT(--ISNUMBER(SEARCH({"ENV_"},C60)))&gt;0,1,0)</f>
        <v>0</v>
      </c>
      <c r="G60" s="1">
        <f>IF(SUMPRODUCT(--ISNUMBER(SEARCH({"DISCRIMINATION","HARASSMENT","HATE_SPEECH","GENDER_VIOLENCE"},C60)))&gt;0,1,0)</f>
        <v>0</v>
      </c>
      <c r="H60" s="1">
        <f>IF(SUMPRODUCT(--ISNUMBER(SEARCH({"LEGALIZE","LEGISLATION","TRIAL"},C60)))&gt;0,1,0)</f>
        <v>0</v>
      </c>
      <c r="I60" s="1">
        <f>IF(SUMPRODUCT(--ISNUMBER(SEARCH({"LEADER"},C60)))&gt;0,1,0)</f>
        <v>0</v>
      </c>
      <c r="J60" t="str">
        <f t="shared" si="0"/>
        <v>2016</v>
      </c>
      <c r="K60" t="str">
        <f t="shared" si="1"/>
        <v>06</v>
      </c>
      <c r="L60" t="str">
        <f t="shared" si="2"/>
        <v>19</v>
      </c>
      <c r="M60" s="2">
        <f t="shared" si="3"/>
        <v>42540.3125</v>
      </c>
    </row>
    <row r="61" spans="1:13" x14ac:dyDescent="0.35">
      <c r="A61">
        <v>1.0118043844856699</v>
      </c>
      <c r="B61" t="s">
        <v>15</v>
      </c>
      <c r="C61" t="s">
        <v>74</v>
      </c>
      <c r="D61">
        <v>20160806083000</v>
      </c>
      <c r="E61" s="1">
        <f>IF(SUMPRODUCT(--ISNUMBER(SEARCH({"ECON_EARNINGSREPORT","ECON_STOCKMARKET"},C61)))&gt;0,1,0)</f>
        <v>0</v>
      </c>
      <c r="F61" s="1">
        <f>IF(SUMPRODUCT(--ISNUMBER(SEARCH({"ENV_"},C61)))&gt;0,1,0)</f>
        <v>0</v>
      </c>
      <c r="G61" s="1">
        <f>IF(SUMPRODUCT(--ISNUMBER(SEARCH({"DISCRIMINATION","HARASSMENT","HATE_SPEECH","GENDER_VIOLENCE"},C61)))&gt;0,1,0)</f>
        <v>0</v>
      </c>
      <c r="H61" s="1">
        <f>IF(SUMPRODUCT(--ISNUMBER(SEARCH({"LEGALIZE","LEGISLATION","TRIAL"},C61)))&gt;0,1,0)</f>
        <v>0</v>
      </c>
      <c r="I61" s="1">
        <f>IF(SUMPRODUCT(--ISNUMBER(SEARCH({"LEADER"},C61)))&gt;0,1,0)</f>
        <v>0</v>
      </c>
      <c r="J61" t="str">
        <f t="shared" si="0"/>
        <v>2016</v>
      </c>
      <c r="K61" t="str">
        <f t="shared" si="1"/>
        <v>08</v>
      </c>
      <c r="L61" t="str">
        <f t="shared" si="2"/>
        <v>06</v>
      </c>
      <c r="M61" s="2">
        <f t="shared" si="3"/>
        <v>42588.354166666664</v>
      </c>
    </row>
    <row r="62" spans="1:13" x14ac:dyDescent="0.35">
      <c r="A62">
        <v>1.1864406779661001</v>
      </c>
      <c r="B62" t="s">
        <v>17</v>
      </c>
      <c r="C62" t="s">
        <v>74</v>
      </c>
      <c r="D62">
        <v>20160806060000</v>
      </c>
      <c r="E62" s="1">
        <f>IF(SUMPRODUCT(--ISNUMBER(SEARCH({"ECON_EARNINGSREPORT","ECON_STOCKMARKET"},C62)))&gt;0,1,0)</f>
        <v>0</v>
      </c>
      <c r="F62" s="1">
        <f>IF(SUMPRODUCT(--ISNUMBER(SEARCH({"ENV_"},C62)))&gt;0,1,0)</f>
        <v>0</v>
      </c>
      <c r="G62" s="1">
        <f>IF(SUMPRODUCT(--ISNUMBER(SEARCH({"DISCRIMINATION","HARASSMENT","HATE_SPEECH","GENDER_VIOLENCE"},C62)))&gt;0,1,0)</f>
        <v>0</v>
      </c>
      <c r="H62" s="1">
        <f>IF(SUMPRODUCT(--ISNUMBER(SEARCH({"LEGALIZE","LEGISLATION","TRIAL"},C62)))&gt;0,1,0)</f>
        <v>0</v>
      </c>
      <c r="I62" s="1">
        <f>IF(SUMPRODUCT(--ISNUMBER(SEARCH({"LEADER"},C62)))&gt;0,1,0)</f>
        <v>0</v>
      </c>
      <c r="J62" t="str">
        <f t="shared" si="0"/>
        <v>2016</v>
      </c>
      <c r="K62" t="str">
        <f t="shared" si="1"/>
        <v>08</v>
      </c>
      <c r="L62" t="str">
        <f t="shared" si="2"/>
        <v>06</v>
      </c>
      <c r="M62" s="2">
        <f t="shared" si="3"/>
        <v>42588.25</v>
      </c>
    </row>
    <row r="63" spans="1:13" x14ac:dyDescent="0.35">
      <c r="A63">
        <v>-0.52700922266139705</v>
      </c>
      <c r="B63" t="s">
        <v>26</v>
      </c>
      <c r="C63" t="s">
        <v>97</v>
      </c>
      <c r="D63">
        <v>20160627210000</v>
      </c>
      <c r="E63" s="1">
        <f>IF(SUMPRODUCT(--ISNUMBER(SEARCH({"ECON_EARNINGSREPORT","ECON_STOCKMARKET"},C63)))&gt;0,1,0)</f>
        <v>1</v>
      </c>
      <c r="F63" s="1">
        <f>IF(SUMPRODUCT(--ISNUMBER(SEARCH({"ENV_"},C63)))&gt;0,1,0)</f>
        <v>0</v>
      </c>
      <c r="G63" s="1">
        <f>IF(SUMPRODUCT(--ISNUMBER(SEARCH({"DISCRIMINATION","HARASSMENT","HATE_SPEECH","GENDER_VIOLENCE"},C63)))&gt;0,1,0)</f>
        <v>0</v>
      </c>
      <c r="H63" s="1">
        <f>IF(SUMPRODUCT(--ISNUMBER(SEARCH({"LEGALIZE","LEGISLATION","TRIAL"},C63)))&gt;0,1,0)</f>
        <v>0</v>
      </c>
      <c r="I63" s="1">
        <f>IF(SUMPRODUCT(--ISNUMBER(SEARCH({"LEADER"},C63)))&gt;0,1,0)</f>
        <v>0</v>
      </c>
      <c r="J63" t="str">
        <f t="shared" si="0"/>
        <v>2016</v>
      </c>
      <c r="K63" t="str">
        <f t="shared" si="1"/>
        <v>06</v>
      </c>
      <c r="L63" t="str">
        <f t="shared" si="2"/>
        <v>27</v>
      </c>
      <c r="M63" s="2">
        <f t="shared" si="3"/>
        <v>42548.875</v>
      </c>
    </row>
    <row r="64" spans="1:13" x14ac:dyDescent="0.35">
      <c r="A64">
        <v>0</v>
      </c>
      <c r="B64" t="s">
        <v>98</v>
      </c>
      <c r="C64" t="s">
        <v>99</v>
      </c>
      <c r="D64">
        <v>20160621081500</v>
      </c>
      <c r="E64" s="1">
        <f>IF(SUMPRODUCT(--ISNUMBER(SEARCH({"ECON_EARNINGSREPORT","ECON_STOCKMARKET"},C64)))&gt;0,1,0)</f>
        <v>0</v>
      </c>
      <c r="F64" s="1">
        <f>IF(SUMPRODUCT(--ISNUMBER(SEARCH({"ENV_"},C64)))&gt;0,1,0)</f>
        <v>0</v>
      </c>
      <c r="G64" s="1">
        <f>IF(SUMPRODUCT(--ISNUMBER(SEARCH({"DISCRIMINATION","HARASSMENT","HATE_SPEECH","GENDER_VIOLENCE"},C64)))&gt;0,1,0)</f>
        <v>0</v>
      </c>
      <c r="H64" s="1">
        <f>IF(SUMPRODUCT(--ISNUMBER(SEARCH({"LEGALIZE","LEGISLATION","TRIAL"},C64)))&gt;0,1,0)</f>
        <v>0</v>
      </c>
      <c r="I64" s="1">
        <f>IF(SUMPRODUCT(--ISNUMBER(SEARCH({"LEADER"},C64)))&gt;0,1,0)</f>
        <v>0</v>
      </c>
      <c r="J64" t="str">
        <f t="shared" si="0"/>
        <v>2016</v>
      </c>
      <c r="K64" t="str">
        <f t="shared" si="1"/>
        <v>06</v>
      </c>
      <c r="L64" t="str">
        <f t="shared" si="2"/>
        <v>21</v>
      </c>
      <c r="M64" s="2">
        <f t="shared" si="3"/>
        <v>42542.34375</v>
      </c>
    </row>
    <row r="65" spans="1:13" x14ac:dyDescent="0.35">
      <c r="A65">
        <v>2.3722627737226301</v>
      </c>
      <c r="B65" t="s">
        <v>26</v>
      </c>
      <c r="C65" t="s">
        <v>100</v>
      </c>
      <c r="D65">
        <v>20160620213000</v>
      </c>
      <c r="E65" s="1">
        <f>IF(SUMPRODUCT(--ISNUMBER(SEARCH({"ECON_EARNINGSREPORT","ECON_STOCKMARKET"},C65)))&gt;0,1,0)</f>
        <v>1</v>
      </c>
      <c r="F65" s="1">
        <f>IF(SUMPRODUCT(--ISNUMBER(SEARCH({"ENV_"},C65)))&gt;0,1,0)</f>
        <v>0</v>
      </c>
      <c r="G65" s="1">
        <f>IF(SUMPRODUCT(--ISNUMBER(SEARCH({"DISCRIMINATION","HARASSMENT","HATE_SPEECH","GENDER_VIOLENCE"},C65)))&gt;0,1,0)</f>
        <v>0</v>
      </c>
      <c r="H65" s="1">
        <f>IF(SUMPRODUCT(--ISNUMBER(SEARCH({"LEGALIZE","LEGISLATION","TRIAL"},C65)))&gt;0,1,0)</f>
        <v>0</v>
      </c>
      <c r="I65" s="1">
        <f>IF(SUMPRODUCT(--ISNUMBER(SEARCH({"LEADER"},C65)))&gt;0,1,0)</f>
        <v>0</v>
      </c>
      <c r="J65" t="str">
        <f t="shared" si="0"/>
        <v>2016</v>
      </c>
      <c r="K65" t="str">
        <f t="shared" si="1"/>
        <v>06</v>
      </c>
      <c r="L65" t="str">
        <f t="shared" si="2"/>
        <v>20</v>
      </c>
      <c r="M65" s="2">
        <f t="shared" si="3"/>
        <v>42541.895833333336</v>
      </c>
    </row>
    <row r="66" spans="1:13" x14ac:dyDescent="0.35">
      <c r="A66">
        <v>-0.934579439252337</v>
      </c>
      <c r="B66" t="s">
        <v>38</v>
      </c>
      <c r="C66" t="s">
        <v>101</v>
      </c>
      <c r="D66">
        <v>20160621071500</v>
      </c>
      <c r="E66" s="1">
        <f>IF(SUMPRODUCT(--ISNUMBER(SEARCH({"ECON_EARNINGSREPORT","ECON_STOCKMARKET"},C66)))&gt;0,1,0)</f>
        <v>0</v>
      </c>
      <c r="F66" s="1">
        <f>IF(SUMPRODUCT(--ISNUMBER(SEARCH({"ENV_"},C66)))&gt;0,1,0)</f>
        <v>0</v>
      </c>
      <c r="G66" s="1">
        <f>IF(SUMPRODUCT(--ISNUMBER(SEARCH({"DISCRIMINATION","HARASSMENT","HATE_SPEECH","GENDER_VIOLENCE"},C66)))&gt;0,1,0)</f>
        <v>0</v>
      </c>
      <c r="H66" s="1">
        <f>IF(SUMPRODUCT(--ISNUMBER(SEARCH({"LEGALIZE","LEGISLATION","TRIAL"},C66)))&gt;0,1,0)</f>
        <v>0</v>
      </c>
      <c r="I66" s="1">
        <f>IF(SUMPRODUCT(--ISNUMBER(SEARCH({"LEADER"},C66)))&gt;0,1,0)</f>
        <v>0</v>
      </c>
      <c r="J66" t="str">
        <f t="shared" si="0"/>
        <v>2016</v>
      </c>
      <c r="K66" t="str">
        <f t="shared" si="1"/>
        <v>06</v>
      </c>
      <c r="L66" t="str">
        <f t="shared" si="2"/>
        <v>21</v>
      </c>
      <c r="M66" s="2">
        <f t="shared" si="3"/>
        <v>42542.302083333336</v>
      </c>
    </row>
    <row r="67" spans="1:13" x14ac:dyDescent="0.35">
      <c r="A67">
        <v>0.28368794326241098</v>
      </c>
      <c r="B67" t="s">
        <v>102</v>
      </c>
      <c r="C67" t="s">
        <v>103</v>
      </c>
      <c r="D67">
        <v>20160803201500</v>
      </c>
      <c r="E67" s="1">
        <f>IF(SUMPRODUCT(--ISNUMBER(SEARCH({"ECON_EARNINGSREPORT","ECON_STOCKMARKET"},C67)))&gt;0,1,0)</f>
        <v>0</v>
      </c>
      <c r="F67" s="1">
        <f>IF(SUMPRODUCT(--ISNUMBER(SEARCH({"ENV_"},C67)))&gt;0,1,0)</f>
        <v>0</v>
      </c>
      <c r="G67" s="1">
        <f>IF(SUMPRODUCT(--ISNUMBER(SEARCH({"DISCRIMINATION","HARASSMENT","HATE_SPEECH","GENDER_VIOLENCE"},C67)))&gt;0,1,0)</f>
        <v>1</v>
      </c>
      <c r="H67" s="1">
        <f>IF(SUMPRODUCT(--ISNUMBER(SEARCH({"LEGALIZE","LEGISLATION","TRIAL"},C67)))&gt;0,1,0)</f>
        <v>0</v>
      </c>
      <c r="I67" s="1">
        <f>IF(SUMPRODUCT(--ISNUMBER(SEARCH({"LEADER"},C67)))&gt;0,1,0)</f>
        <v>1</v>
      </c>
      <c r="J67" t="str">
        <f t="shared" ref="J67:J130" si="4">LEFT(D67,4)</f>
        <v>2016</v>
      </c>
      <c r="K67" t="str">
        <f t="shared" ref="K67:K130" si="5">MID(D67,5,2)</f>
        <v>08</v>
      </c>
      <c r="L67" t="str">
        <f t="shared" ref="L67:L130" si="6">MID(D67,7,2)</f>
        <v>03</v>
      </c>
      <c r="M67" s="2">
        <f t="shared" ref="M67:M130" si="7">DATE(LEFT(D67,4),MID(D67,5,2),MID(D67,7,2))+TIME(MID(D67,9,2),MID(D67,11,2),RIGHT(D67,2))</f>
        <v>42585.84375</v>
      </c>
    </row>
    <row r="68" spans="1:13" x14ac:dyDescent="0.35">
      <c r="A68">
        <v>-2.5641025641025599</v>
      </c>
      <c r="B68" t="s">
        <v>104</v>
      </c>
      <c r="C68" t="s">
        <v>105</v>
      </c>
      <c r="D68">
        <v>20160917224500</v>
      </c>
      <c r="E68" s="1">
        <f>IF(SUMPRODUCT(--ISNUMBER(SEARCH({"ECON_EARNINGSREPORT","ECON_STOCKMARKET"},C68)))&gt;0,1,0)</f>
        <v>0</v>
      </c>
      <c r="F68" s="1">
        <f>IF(SUMPRODUCT(--ISNUMBER(SEARCH({"ENV_"},C68)))&gt;0,1,0)</f>
        <v>0</v>
      </c>
      <c r="G68" s="1">
        <f>IF(SUMPRODUCT(--ISNUMBER(SEARCH({"DISCRIMINATION","HARASSMENT","HATE_SPEECH","GENDER_VIOLENCE"},C68)))&gt;0,1,0)</f>
        <v>0</v>
      </c>
      <c r="H68" s="1">
        <f>IF(SUMPRODUCT(--ISNUMBER(SEARCH({"LEGALIZE","LEGISLATION","TRIAL"},C68)))&gt;0,1,0)</f>
        <v>0</v>
      </c>
      <c r="I68" s="1">
        <f>IF(SUMPRODUCT(--ISNUMBER(SEARCH({"LEADER"},C68)))&gt;0,1,0)</f>
        <v>0</v>
      </c>
      <c r="J68" t="str">
        <f t="shared" si="4"/>
        <v>2016</v>
      </c>
      <c r="K68" t="str">
        <f t="shared" si="5"/>
        <v>09</v>
      </c>
      <c r="L68" t="str">
        <f t="shared" si="6"/>
        <v>17</v>
      </c>
      <c r="M68" s="2">
        <f t="shared" si="7"/>
        <v>42630.947916666664</v>
      </c>
    </row>
    <row r="69" spans="1:13" x14ac:dyDescent="0.35">
      <c r="A69">
        <v>-0.94674556213017802</v>
      </c>
      <c r="B69" t="s">
        <v>38</v>
      </c>
      <c r="C69" t="s">
        <v>101</v>
      </c>
      <c r="D69">
        <v>20160619234500</v>
      </c>
      <c r="E69" s="1">
        <f>IF(SUMPRODUCT(--ISNUMBER(SEARCH({"ECON_EARNINGSREPORT","ECON_STOCKMARKET"},C69)))&gt;0,1,0)</f>
        <v>0</v>
      </c>
      <c r="F69" s="1">
        <f>IF(SUMPRODUCT(--ISNUMBER(SEARCH({"ENV_"},C69)))&gt;0,1,0)</f>
        <v>0</v>
      </c>
      <c r="G69" s="1">
        <f>IF(SUMPRODUCT(--ISNUMBER(SEARCH({"DISCRIMINATION","HARASSMENT","HATE_SPEECH","GENDER_VIOLENCE"},C69)))&gt;0,1,0)</f>
        <v>0</v>
      </c>
      <c r="H69" s="1">
        <f>IF(SUMPRODUCT(--ISNUMBER(SEARCH({"LEGALIZE","LEGISLATION","TRIAL"},C69)))&gt;0,1,0)</f>
        <v>0</v>
      </c>
      <c r="I69" s="1">
        <f>IF(SUMPRODUCT(--ISNUMBER(SEARCH({"LEADER"},C69)))&gt;0,1,0)</f>
        <v>0</v>
      </c>
      <c r="J69" t="str">
        <f t="shared" si="4"/>
        <v>2016</v>
      </c>
      <c r="K69" t="str">
        <f t="shared" si="5"/>
        <v>06</v>
      </c>
      <c r="L69" t="str">
        <f t="shared" si="6"/>
        <v>19</v>
      </c>
      <c r="M69" s="2">
        <f t="shared" si="7"/>
        <v>42540.989583333336</v>
      </c>
    </row>
    <row r="70" spans="1:13" x14ac:dyDescent="0.35">
      <c r="A70">
        <v>0.91324200913242004</v>
      </c>
      <c r="B70" t="s">
        <v>106</v>
      </c>
      <c r="C70" t="s">
        <v>107</v>
      </c>
      <c r="D70">
        <v>20160620164500</v>
      </c>
      <c r="E70" s="1">
        <f>IF(SUMPRODUCT(--ISNUMBER(SEARCH({"ECON_EARNINGSREPORT","ECON_STOCKMARKET"},C70)))&gt;0,1,0)</f>
        <v>1</v>
      </c>
      <c r="F70" s="1">
        <f>IF(SUMPRODUCT(--ISNUMBER(SEARCH({"ENV_"},C70)))&gt;0,1,0)</f>
        <v>0</v>
      </c>
      <c r="G70" s="1">
        <f>IF(SUMPRODUCT(--ISNUMBER(SEARCH({"DISCRIMINATION","HARASSMENT","HATE_SPEECH","GENDER_VIOLENCE"},C70)))&gt;0,1,0)</f>
        <v>0</v>
      </c>
      <c r="H70" s="1">
        <f>IF(SUMPRODUCT(--ISNUMBER(SEARCH({"LEGALIZE","LEGISLATION","TRIAL"},C70)))&gt;0,1,0)</f>
        <v>0</v>
      </c>
      <c r="I70" s="1">
        <f>IF(SUMPRODUCT(--ISNUMBER(SEARCH({"LEADER"},C70)))&gt;0,1,0)</f>
        <v>1</v>
      </c>
      <c r="J70" t="str">
        <f t="shared" si="4"/>
        <v>2016</v>
      </c>
      <c r="K70" t="str">
        <f t="shared" si="5"/>
        <v>06</v>
      </c>
      <c r="L70" t="str">
        <f t="shared" si="6"/>
        <v>20</v>
      </c>
      <c r="M70" s="2">
        <f t="shared" si="7"/>
        <v>42541.697916666664</v>
      </c>
    </row>
    <row r="71" spans="1:13" x14ac:dyDescent="0.35">
      <c r="A71">
        <v>-0.62111801242235998</v>
      </c>
      <c r="B71" t="s">
        <v>108</v>
      </c>
      <c r="C71" t="s">
        <v>64</v>
      </c>
      <c r="D71">
        <v>20160620164500</v>
      </c>
      <c r="E71" s="1">
        <f>IF(SUMPRODUCT(--ISNUMBER(SEARCH({"ECON_EARNINGSREPORT","ECON_STOCKMARKET"},C71)))&gt;0,1,0)</f>
        <v>0</v>
      </c>
      <c r="F71" s="1">
        <f>IF(SUMPRODUCT(--ISNUMBER(SEARCH({"ENV_"},C71)))&gt;0,1,0)</f>
        <v>0</v>
      </c>
      <c r="G71" s="1">
        <f>IF(SUMPRODUCT(--ISNUMBER(SEARCH({"DISCRIMINATION","HARASSMENT","HATE_SPEECH","GENDER_VIOLENCE"},C71)))&gt;0,1,0)</f>
        <v>0</v>
      </c>
      <c r="H71" s="1">
        <f>IF(SUMPRODUCT(--ISNUMBER(SEARCH({"LEGALIZE","LEGISLATION","TRIAL"},C71)))&gt;0,1,0)</f>
        <v>0</v>
      </c>
      <c r="I71" s="1">
        <f>IF(SUMPRODUCT(--ISNUMBER(SEARCH({"LEADER"},C71)))&gt;0,1,0)</f>
        <v>0</v>
      </c>
      <c r="J71" t="str">
        <f t="shared" si="4"/>
        <v>2016</v>
      </c>
      <c r="K71" t="str">
        <f t="shared" si="5"/>
        <v>06</v>
      </c>
      <c r="L71" t="str">
        <f t="shared" si="6"/>
        <v>20</v>
      </c>
      <c r="M71" s="2">
        <f t="shared" si="7"/>
        <v>42541.697916666664</v>
      </c>
    </row>
    <row r="72" spans="1:13" x14ac:dyDescent="0.35">
      <c r="A72">
        <v>2.2222222222222201</v>
      </c>
      <c r="B72" t="s">
        <v>109</v>
      </c>
      <c r="C72" t="s">
        <v>110</v>
      </c>
      <c r="D72">
        <v>20160628034500</v>
      </c>
      <c r="E72" s="1">
        <f>IF(SUMPRODUCT(--ISNUMBER(SEARCH({"ECON_EARNINGSREPORT","ECON_STOCKMARKET"},C72)))&gt;0,1,0)</f>
        <v>0</v>
      </c>
      <c r="F72" s="1">
        <f>IF(SUMPRODUCT(--ISNUMBER(SEARCH({"ENV_"},C72)))&gt;0,1,0)</f>
        <v>0</v>
      </c>
      <c r="G72" s="1">
        <f>IF(SUMPRODUCT(--ISNUMBER(SEARCH({"DISCRIMINATION","HARASSMENT","HATE_SPEECH","GENDER_VIOLENCE"},C72)))&gt;0,1,0)</f>
        <v>0</v>
      </c>
      <c r="H72" s="1">
        <f>IF(SUMPRODUCT(--ISNUMBER(SEARCH({"LEGALIZE","LEGISLATION","TRIAL"},C72)))&gt;0,1,0)</f>
        <v>0</v>
      </c>
      <c r="I72" s="1">
        <f>IF(SUMPRODUCT(--ISNUMBER(SEARCH({"LEADER"},C72)))&gt;0,1,0)</f>
        <v>0</v>
      </c>
      <c r="J72" t="str">
        <f t="shared" si="4"/>
        <v>2016</v>
      </c>
      <c r="K72" t="str">
        <f t="shared" si="5"/>
        <v>06</v>
      </c>
      <c r="L72" t="str">
        <f t="shared" si="6"/>
        <v>28</v>
      </c>
      <c r="M72" s="2">
        <f t="shared" si="7"/>
        <v>42549.15625</v>
      </c>
    </row>
    <row r="73" spans="1:13" x14ac:dyDescent="0.35">
      <c r="A73">
        <v>1.3698630136986301</v>
      </c>
      <c r="B73" t="s">
        <v>52</v>
      </c>
      <c r="C73" t="s">
        <v>111</v>
      </c>
      <c r="D73">
        <v>20160718231500</v>
      </c>
      <c r="E73" s="1">
        <f>IF(SUMPRODUCT(--ISNUMBER(SEARCH({"ECON_EARNINGSREPORT","ECON_STOCKMARKET"},C73)))&gt;0,1,0)</f>
        <v>0</v>
      </c>
      <c r="F73" s="1">
        <f>IF(SUMPRODUCT(--ISNUMBER(SEARCH({"ENV_"},C73)))&gt;0,1,0)</f>
        <v>0</v>
      </c>
      <c r="G73" s="1">
        <f>IF(SUMPRODUCT(--ISNUMBER(SEARCH({"DISCRIMINATION","HARASSMENT","HATE_SPEECH","GENDER_VIOLENCE"},C73)))&gt;0,1,0)</f>
        <v>0</v>
      </c>
      <c r="H73" s="1">
        <f>IF(SUMPRODUCT(--ISNUMBER(SEARCH({"LEGALIZE","LEGISLATION","TRIAL"},C73)))&gt;0,1,0)</f>
        <v>0</v>
      </c>
      <c r="I73" s="1">
        <f>IF(SUMPRODUCT(--ISNUMBER(SEARCH({"LEADER"},C73)))&gt;0,1,0)</f>
        <v>1</v>
      </c>
      <c r="J73" t="str">
        <f t="shared" si="4"/>
        <v>2016</v>
      </c>
      <c r="K73" t="str">
        <f t="shared" si="5"/>
        <v>07</v>
      </c>
      <c r="L73" t="str">
        <f t="shared" si="6"/>
        <v>18</v>
      </c>
      <c r="M73" s="2">
        <f t="shared" si="7"/>
        <v>42569.96875</v>
      </c>
    </row>
    <row r="74" spans="1:13" x14ac:dyDescent="0.35">
      <c r="A74">
        <v>-1.3227513227513199</v>
      </c>
      <c r="B74" t="s">
        <v>26</v>
      </c>
      <c r="C74" t="s">
        <v>112</v>
      </c>
      <c r="D74">
        <v>20160803174500</v>
      </c>
      <c r="E74" s="1">
        <f>IF(SUMPRODUCT(--ISNUMBER(SEARCH({"ECON_EARNINGSREPORT","ECON_STOCKMARKET"},C74)))&gt;0,1,0)</f>
        <v>1</v>
      </c>
      <c r="F74" s="1">
        <f>IF(SUMPRODUCT(--ISNUMBER(SEARCH({"ENV_"},C74)))&gt;0,1,0)</f>
        <v>0</v>
      </c>
      <c r="G74" s="1">
        <f>IF(SUMPRODUCT(--ISNUMBER(SEARCH({"DISCRIMINATION","HARASSMENT","HATE_SPEECH","GENDER_VIOLENCE"},C74)))&gt;0,1,0)</f>
        <v>0</v>
      </c>
      <c r="H74" s="1">
        <f>IF(SUMPRODUCT(--ISNUMBER(SEARCH({"LEGALIZE","LEGISLATION","TRIAL"},C74)))&gt;0,1,0)</f>
        <v>0</v>
      </c>
      <c r="I74" s="1">
        <f>IF(SUMPRODUCT(--ISNUMBER(SEARCH({"LEADER"},C74)))&gt;0,1,0)</f>
        <v>0</v>
      </c>
      <c r="J74" t="str">
        <f t="shared" si="4"/>
        <v>2016</v>
      </c>
      <c r="K74" t="str">
        <f t="shared" si="5"/>
        <v>08</v>
      </c>
      <c r="L74" t="str">
        <f t="shared" si="6"/>
        <v>03</v>
      </c>
      <c r="M74" s="2">
        <f t="shared" si="7"/>
        <v>42585.739583333336</v>
      </c>
    </row>
    <row r="75" spans="1:13" x14ac:dyDescent="0.35">
      <c r="A75">
        <v>-5.1980198019802</v>
      </c>
      <c r="B75" t="s">
        <v>113</v>
      </c>
      <c r="C75" t="s">
        <v>114</v>
      </c>
      <c r="D75">
        <v>20160625040000</v>
      </c>
      <c r="E75" s="1">
        <f>IF(SUMPRODUCT(--ISNUMBER(SEARCH({"ECON_EARNINGSREPORT","ECON_STOCKMARKET"},C75)))&gt;0,1,0)</f>
        <v>0</v>
      </c>
      <c r="F75" s="1">
        <f>IF(SUMPRODUCT(--ISNUMBER(SEARCH({"ENV_"},C75)))&gt;0,1,0)</f>
        <v>0</v>
      </c>
      <c r="G75" s="1">
        <f>IF(SUMPRODUCT(--ISNUMBER(SEARCH({"DISCRIMINATION","HARASSMENT","HATE_SPEECH","GENDER_VIOLENCE"},C75)))&gt;0,1,0)</f>
        <v>0</v>
      </c>
      <c r="H75" s="1">
        <f>IF(SUMPRODUCT(--ISNUMBER(SEARCH({"LEGALIZE","LEGISLATION","TRIAL"},C75)))&gt;0,1,0)</f>
        <v>0</v>
      </c>
      <c r="I75" s="1">
        <f>IF(SUMPRODUCT(--ISNUMBER(SEARCH({"LEADER"},C75)))&gt;0,1,0)</f>
        <v>0</v>
      </c>
      <c r="J75" t="str">
        <f t="shared" si="4"/>
        <v>2016</v>
      </c>
      <c r="K75" t="str">
        <f t="shared" si="5"/>
        <v>06</v>
      </c>
      <c r="L75" t="str">
        <f t="shared" si="6"/>
        <v>25</v>
      </c>
      <c r="M75" s="2">
        <f t="shared" si="7"/>
        <v>42546.166666666664</v>
      </c>
    </row>
    <row r="76" spans="1:13" x14ac:dyDescent="0.35">
      <c r="A76">
        <v>-0.78125</v>
      </c>
      <c r="B76" t="s">
        <v>115</v>
      </c>
      <c r="C76" t="s">
        <v>116</v>
      </c>
      <c r="D76">
        <v>20160826161500</v>
      </c>
      <c r="E76" s="1">
        <f>IF(SUMPRODUCT(--ISNUMBER(SEARCH({"ECON_EARNINGSREPORT","ECON_STOCKMARKET"},C76)))&gt;0,1,0)</f>
        <v>0</v>
      </c>
      <c r="F76" s="1">
        <f>IF(SUMPRODUCT(--ISNUMBER(SEARCH({"ENV_"},C76)))&gt;0,1,0)</f>
        <v>0</v>
      </c>
      <c r="G76" s="1">
        <f>IF(SUMPRODUCT(--ISNUMBER(SEARCH({"DISCRIMINATION","HARASSMENT","HATE_SPEECH","GENDER_VIOLENCE"},C76)))&gt;0,1,0)</f>
        <v>0</v>
      </c>
      <c r="H76" s="1">
        <f>IF(SUMPRODUCT(--ISNUMBER(SEARCH({"LEGALIZE","LEGISLATION","TRIAL"},C76)))&gt;0,1,0)</f>
        <v>0</v>
      </c>
      <c r="I76" s="1">
        <f>IF(SUMPRODUCT(--ISNUMBER(SEARCH({"LEADER"},C76)))&gt;0,1,0)</f>
        <v>1</v>
      </c>
      <c r="J76" t="str">
        <f t="shared" si="4"/>
        <v>2016</v>
      </c>
      <c r="K76" t="str">
        <f t="shared" si="5"/>
        <v>08</v>
      </c>
      <c r="L76" t="str">
        <f t="shared" si="6"/>
        <v>26</v>
      </c>
      <c r="M76" s="2">
        <f t="shared" si="7"/>
        <v>42608.677083333336</v>
      </c>
    </row>
    <row r="77" spans="1:13" x14ac:dyDescent="0.35">
      <c r="A77">
        <v>2.945301542777</v>
      </c>
      <c r="B77" t="s">
        <v>117</v>
      </c>
      <c r="C77" t="s">
        <v>118</v>
      </c>
      <c r="D77">
        <v>20160629044500</v>
      </c>
      <c r="E77" s="1">
        <f>IF(SUMPRODUCT(--ISNUMBER(SEARCH({"ECON_EARNINGSREPORT","ECON_STOCKMARKET"},C77)))&gt;0,1,0)</f>
        <v>1</v>
      </c>
      <c r="F77" s="1">
        <f>IF(SUMPRODUCT(--ISNUMBER(SEARCH({"ENV_"},C77)))&gt;0,1,0)</f>
        <v>0</v>
      </c>
      <c r="G77" s="1">
        <f>IF(SUMPRODUCT(--ISNUMBER(SEARCH({"DISCRIMINATION","HARASSMENT","HATE_SPEECH","GENDER_VIOLENCE"},C77)))&gt;0,1,0)</f>
        <v>0</v>
      </c>
      <c r="H77" s="1">
        <f>IF(SUMPRODUCT(--ISNUMBER(SEARCH({"LEGALIZE","LEGISLATION","TRIAL"},C77)))&gt;0,1,0)</f>
        <v>0</v>
      </c>
      <c r="I77" s="1">
        <f>IF(SUMPRODUCT(--ISNUMBER(SEARCH({"LEADER"},C77)))&gt;0,1,0)</f>
        <v>0</v>
      </c>
      <c r="J77" t="str">
        <f t="shared" si="4"/>
        <v>2016</v>
      </c>
      <c r="K77" t="str">
        <f t="shared" si="5"/>
        <v>06</v>
      </c>
      <c r="L77" t="str">
        <f t="shared" si="6"/>
        <v>29</v>
      </c>
      <c r="M77" s="2">
        <f t="shared" si="7"/>
        <v>42550.197916666664</v>
      </c>
    </row>
    <row r="78" spans="1:13" x14ac:dyDescent="0.35">
      <c r="A78">
        <v>1.30932896890344</v>
      </c>
      <c r="B78" t="s">
        <v>119</v>
      </c>
      <c r="C78" t="s">
        <v>74</v>
      </c>
      <c r="D78">
        <v>20160806064500</v>
      </c>
      <c r="E78" s="1">
        <f>IF(SUMPRODUCT(--ISNUMBER(SEARCH({"ECON_EARNINGSREPORT","ECON_STOCKMARKET"},C78)))&gt;0,1,0)</f>
        <v>0</v>
      </c>
      <c r="F78" s="1">
        <f>IF(SUMPRODUCT(--ISNUMBER(SEARCH({"ENV_"},C78)))&gt;0,1,0)</f>
        <v>0</v>
      </c>
      <c r="G78" s="1">
        <f>IF(SUMPRODUCT(--ISNUMBER(SEARCH({"DISCRIMINATION","HARASSMENT","HATE_SPEECH","GENDER_VIOLENCE"},C78)))&gt;0,1,0)</f>
        <v>0</v>
      </c>
      <c r="H78" s="1">
        <f>IF(SUMPRODUCT(--ISNUMBER(SEARCH({"LEGALIZE","LEGISLATION","TRIAL"},C78)))&gt;0,1,0)</f>
        <v>0</v>
      </c>
      <c r="I78" s="1">
        <f>IF(SUMPRODUCT(--ISNUMBER(SEARCH({"LEADER"},C78)))&gt;0,1,0)</f>
        <v>0</v>
      </c>
      <c r="J78" t="str">
        <f t="shared" si="4"/>
        <v>2016</v>
      </c>
      <c r="K78" t="str">
        <f t="shared" si="5"/>
        <v>08</v>
      </c>
      <c r="L78" t="str">
        <f t="shared" si="6"/>
        <v>06</v>
      </c>
      <c r="M78" s="2">
        <f t="shared" si="7"/>
        <v>42588.28125</v>
      </c>
    </row>
    <row r="79" spans="1:13" x14ac:dyDescent="0.35">
      <c r="A79">
        <v>1.0398613518197599</v>
      </c>
      <c r="B79" t="s">
        <v>120</v>
      </c>
      <c r="C79" t="s">
        <v>74</v>
      </c>
      <c r="D79">
        <v>20160806070000</v>
      </c>
      <c r="E79" s="1">
        <f>IF(SUMPRODUCT(--ISNUMBER(SEARCH({"ECON_EARNINGSREPORT","ECON_STOCKMARKET"},C79)))&gt;0,1,0)</f>
        <v>0</v>
      </c>
      <c r="F79" s="1">
        <f>IF(SUMPRODUCT(--ISNUMBER(SEARCH({"ENV_"},C79)))&gt;0,1,0)</f>
        <v>0</v>
      </c>
      <c r="G79" s="1">
        <f>IF(SUMPRODUCT(--ISNUMBER(SEARCH({"DISCRIMINATION","HARASSMENT","HATE_SPEECH","GENDER_VIOLENCE"},C79)))&gt;0,1,0)</f>
        <v>0</v>
      </c>
      <c r="H79" s="1">
        <f>IF(SUMPRODUCT(--ISNUMBER(SEARCH({"LEGALIZE","LEGISLATION","TRIAL"},C79)))&gt;0,1,0)</f>
        <v>0</v>
      </c>
      <c r="I79" s="1">
        <f>IF(SUMPRODUCT(--ISNUMBER(SEARCH({"LEADER"},C79)))&gt;0,1,0)</f>
        <v>0</v>
      </c>
      <c r="J79" t="str">
        <f t="shared" si="4"/>
        <v>2016</v>
      </c>
      <c r="K79" t="str">
        <f t="shared" si="5"/>
        <v>08</v>
      </c>
      <c r="L79" t="str">
        <f t="shared" si="6"/>
        <v>06</v>
      </c>
      <c r="M79" s="2">
        <f t="shared" si="7"/>
        <v>42588.291666666664</v>
      </c>
    </row>
    <row r="80" spans="1:13" x14ac:dyDescent="0.35">
      <c r="A80">
        <v>0.47169811320754701</v>
      </c>
      <c r="B80" t="s">
        <v>121</v>
      </c>
      <c r="C80" t="s">
        <v>122</v>
      </c>
      <c r="D80">
        <v>20160620200000</v>
      </c>
      <c r="E80" s="1">
        <f>IF(SUMPRODUCT(--ISNUMBER(SEARCH({"ECON_EARNINGSREPORT","ECON_STOCKMARKET"},C80)))&gt;0,1,0)</f>
        <v>1</v>
      </c>
      <c r="F80" s="1">
        <f>IF(SUMPRODUCT(--ISNUMBER(SEARCH({"ENV_"},C80)))&gt;0,1,0)</f>
        <v>0</v>
      </c>
      <c r="G80" s="1">
        <f>IF(SUMPRODUCT(--ISNUMBER(SEARCH({"DISCRIMINATION","HARASSMENT","HATE_SPEECH","GENDER_VIOLENCE"},C80)))&gt;0,1,0)</f>
        <v>0</v>
      </c>
      <c r="H80" s="1">
        <f>IF(SUMPRODUCT(--ISNUMBER(SEARCH({"LEGALIZE","LEGISLATION","TRIAL"},C80)))&gt;0,1,0)</f>
        <v>0</v>
      </c>
      <c r="I80" s="1">
        <f>IF(SUMPRODUCT(--ISNUMBER(SEARCH({"LEADER"},C80)))&gt;0,1,0)</f>
        <v>0</v>
      </c>
      <c r="J80" t="str">
        <f t="shared" si="4"/>
        <v>2016</v>
      </c>
      <c r="K80" t="str">
        <f t="shared" si="5"/>
        <v>06</v>
      </c>
      <c r="L80" t="str">
        <f t="shared" si="6"/>
        <v>20</v>
      </c>
      <c r="M80" s="2">
        <f t="shared" si="7"/>
        <v>42541.833333333336</v>
      </c>
    </row>
    <row r="81" spans="1:13" x14ac:dyDescent="0.35">
      <c r="A81">
        <v>0</v>
      </c>
      <c r="B81" t="s">
        <v>123</v>
      </c>
      <c r="C81" t="s">
        <v>124</v>
      </c>
      <c r="D81">
        <v>20160803190000</v>
      </c>
      <c r="E81" s="1">
        <f>IF(SUMPRODUCT(--ISNUMBER(SEARCH({"ECON_EARNINGSREPORT","ECON_STOCKMARKET"},C81)))&gt;0,1,0)</f>
        <v>1</v>
      </c>
      <c r="F81" s="1">
        <f>IF(SUMPRODUCT(--ISNUMBER(SEARCH({"ENV_"},C81)))&gt;0,1,0)</f>
        <v>0</v>
      </c>
      <c r="G81" s="1">
        <f>IF(SUMPRODUCT(--ISNUMBER(SEARCH({"DISCRIMINATION","HARASSMENT","HATE_SPEECH","GENDER_VIOLENCE"},C81)))&gt;0,1,0)</f>
        <v>0</v>
      </c>
      <c r="H81" s="1">
        <f>IF(SUMPRODUCT(--ISNUMBER(SEARCH({"LEGALIZE","LEGISLATION","TRIAL"},C81)))&gt;0,1,0)</f>
        <v>0</v>
      </c>
      <c r="I81" s="1">
        <f>IF(SUMPRODUCT(--ISNUMBER(SEARCH({"LEADER"},C81)))&gt;0,1,0)</f>
        <v>1</v>
      </c>
      <c r="J81" t="str">
        <f t="shared" si="4"/>
        <v>2016</v>
      </c>
      <c r="K81" t="str">
        <f t="shared" si="5"/>
        <v>08</v>
      </c>
      <c r="L81" t="str">
        <f t="shared" si="6"/>
        <v>03</v>
      </c>
      <c r="M81" s="2">
        <f t="shared" si="7"/>
        <v>42585.791666666664</v>
      </c>
    </row>
    <row r="82" spans="1:13" x14ac:dyDescent="0.35">
      <c r="A82">
        <v>0.52631578947368396</v>
      </c>
      <c r="B82" t="s">
        <v>121</v>
      </c>
      <c r="C82" t="s">
        <v>122</v>
      </c>
      <c r="D82">
        <v>20160620144500</v>
      </c>
      <c r="E82" s="1">
        <f>IF(SUMPRODUCT(--ISNUMBER(SEARCH({"ECON_EARNINGSREPORT","ECON_STOCKMARKET"},C82)))&gt;0,1,0)</f>
        <v>1</v>
      </c>
      <c r="F82" s="1">
        <f>IF(SUMPRODUCT(--ISNUMBER(SEARCH({"ENV_"},C82)))&gt;0,1,0)</f>
        <v>0</v>
      </c>
      <c r="G82" s="1">
        <f>IF(SUMPRODUCT(--ISNUMBER(SEARCH({"DISCRIMINATION","HARASSMENT","HATE_SPEECH","GENDER_VIOLENCE"},C82)))&gt;0,1,0)</f>
        <v>0</v>
      </c>
      <c r="H82" s="1">
        <f>IF(SUMPRODUCT(--ISNUMBER(SEARCH({"LEGALIZE","LEGISLATION","TRIAL"},C82)))&gt;0,1,0)</f>
        <v>0</v>
      </c>
      <c r="I82" s="1">
        <f>IF(SUMPRODUCT(--ISNUMBER(SEARCH({"LEADER"},C82)))&gt;0,1,0)</f>
        <v>0</v>
      </c>
      <c r="J82" t="str">
        <f t="shared" si="4"/>
        <v>2016</v>
      </c>
      <c r="K82" t="str">
        <f t="shared" si="5"/>
        <v>06</v>
      </c>
      <c r="L82" t="str">
        <f t="shared" si="6"/>
        <v>20</v>
      </c>
      <c r="M82" s="2">
        <f t="shared" si="7"/>
        <v>42541.614583333336</v>
      </c>
    </row>
    <row r="83" spans="1:13" x14ac:dyDescent="0.35">
      <c r="A83">
        <v>0.51546391752577303</v>
      </c>
      <c r="B83" t="s">
        <v>121</v>
      </c>
      <c r="C83" t="s">
        <v>122</v>
      </c>
      <c r="D83">
        <v>20160620144500</v>
      </c>
      <c r="E83" s="1">
        <f>IF(SUMPRODUCT(--ISNUMBER(SEARCH({"ECON_EARNINGSREPORT","ECON_STOCKMARKET"},C83)))&gt;0,1,0)</f>
        <v>1</v>
      </c>
      <c r="F83" s="1">
        <f>IF(SUMPRODUCT(--ISNUMBER(SEARCH({"ENV_"},C83)))&gt;0,1,0)</f>
        <v>0</v>
      </c>
      <c r="G83" s="1">
        <f>IF(SUMPRODUCT(--ISNUMBER(SEARCH({"DISCRIMINATION","HARASSMENT","HATE_SPEECH","GENDER_VIOLENCE"},C83)))&gt;0,1,0)</f>
        <v>0</v>
      </c>
      <c r="H83" s="1">
        <f>IF(SUMPRODUCT(--ISNUMBER(SEARCH({"LEGALIZE","LEGISLATION","TRIAL"},C83)))&gt;0,1,0)</f>
        <v>0</v>
      </c>
      <c r="I83" s="1">
        <f>IF(SUMPRODUCT(--ISNUMBER(SEARCH({"LEADER"},C83)))&gt;0,1,0)</f>
        <v>0</v>
      </c>
      <c r="J83" t="str">
        <f t="shared" si="4"/>
        <v>2016</v>
      </c>
      <c r="K83" t="str">
        <f t="shared" si="5"/>
        <v>06</v>
      </c>
      <c r="L83" t="str">
        <f t="shared" si="6"/>
        <v>20</v>
      </c>
      <c r="M83" s="2">
        <f t="shared" si="7"/>
        <v>42541.614583333336</v>
      </c>
    </row>
    <row r="84" spans="1:13" x14ac:dyDescent="0.35">
      <c r="A84">
        <v>1.27915726109857</v>
      </c>
      <c r="B84" t="s">
        <v>88</v>
      </c>
      <c r="C84" t="s">
        <v>125</v>
      </c>
      <c r="D84">
        <v>20160729001500</v>
      </c>
      <c r="E84" s="1">
        <f>IF(SUMPRODUCT(--ISNUMBER(SEARCH({"ECON_EARNINGSREPORT","ECON_STOCKMARKET"},C84)))&gt;0,1,0)</f>
        <v>0</v>
      </c>
      <c r="F84" s="1">
        <f>IF(SUMPRODUCT(--ISNUMBER(SEARCH({"ENV_"},C84)))&gt;0,1,0)</f>
        <v>0</v>
      </c>
      <c r="G84" s="1">
        <f>IF(SUMPRODUCT(--ISNUMBER(SEARCH({"DISCRIMINATION","HARASSMENT","HATE_SPEECH","GENDER_VIOLENCE"},C84)))&gt;0,1,0)</f>
        <v>0</v>
      </c>
      <c r="H84" s="1">
        <f>IF(SUMPRODUCT(--ISNUMBER(SEARCH({"LEGALIZE","LEGISLATION","TRIAL"},C84)))&gt;0,1,0)</f>
        <v>0</v>
      </c>
      <c r="I84" s="1">
        <f>IF(SUMPRODUCT(--ISNUMBER(SEARCH({"LEADER"},C84)))&gt;0,1,0)</f>
        <v>0</v>
      </c>
      <c r="J84" t="str">
        <f t="shared" si="4"/>
        <v>2016</v>
      </c>
      <c r="K84" t="str">
        <f t="shared" si="5"/>
        <v>07</v>
      </c>
      <c r="L84" t="str">
        <f t="shared" si="6"/>
        <v>29</v>
      </c>
      <c r="M84" s="2">
        <f t="shared" si="7"/>
        <v>42580.010416666664</v>
      </c>
    </row>
    <row r="85" spans="1:13" x14ac:dyDescent="0.35">
      <c r="A85">
        <v>-2.1201413427561802</v>
      </c>
      <c r="B85" t="s">
        <v>69</v>
      </c>
      <c r="C85" t="s">
        <v>126</v>
      </c>
      <c r="D85">
        <v>20160627153000</v>
      </c>
      <c r="E85" s="1">
        <f>IF(SUMPRODUCT(--ISNUMBER(SEARCH({"ECON_EARNINGSREPORT","ECON_STOCKMARKET"},C85)))&gt;0,1,0)</f>
        <v>0</v>
      </c>
      <c r="F85" s="1">
        <f>IF(SUMPRODUCT(--ISNUMBER(SEARCH({"ENV_"},C85)))&gt;0,1,0)</f>
        <v>0</v>
      </c>
      <c r="G85" s="1">
        <f>IF(SUMPRODUCT(--ISNUMBER(SEARCH({"DISCRIMINATION","HARASSMENT","HATE_SPEECH","GENDER_VIOLENCE"},C85)))&gt;0,1,0)</f>
        <v>0</v>
      </c>
      <c r="H85" s="1">
        <f>IF(SUMPRODUCT(--ISNUMBER(SEARCH({"LEGALIZE","LEGISLATION","TRIAL"},C85)))&gt;0,1,0)</f>
        <v>0</v>
      </c>
      <c r="I85" s="1">
        <f>IF(SUMPRODUCT(--ISNUMBER(SEARCH({"LEADER"},C85)))&gt;0,1,0)</f>
        <v>1</v>
      </c>
      <c r="J85" t="str">
        <f t="shared" si="4"/>
        <v>2016</v>
      </c>
      <c r="K85" t="str">
        <f t="shared" si="5"/>
        <v>06</v>
      </c>
      <c r="L85" t="str">
        <f t="shared" si="6"/>
        <v>27</v>
      </c>
      <c r="M85" s="2">
        <f t="shared" si="7"/>
        <v>42548.645833333336</v>
      </c>
    </row>
    <row r="86" spans="1:13" x14ac:dyDescent="0.35">
      <c r="A86">
        <v>-1.4675052410901499</v>
      </c>
      <c r="B86" t="s">
        <v>127</v>
      </c>
      <c r="C86" t="s">
        <v>128</v>
      </c>
      <c r="D86">
        <v>20160804021500</v>
      </c>
      <c r="E86" s="1">
        <f>IF(SUMPRODUCT(--ISNUMBER(SEARCH({"ECON_EARNINGSREPORT","ECON_STOCKMARKET"},C86)))&gt;0,1,0)</f>
        <v>0</v>
      </c>
      <c r="F86" s="1">
        <f>IF(SUMPRODUCT(--ISNUMBER(SEARCH({"ENV_"},C86)))&gt;0,1,0)</f>
        <v>0</v>
      </c>
      <c r="G86" s="1">
        <f>IF(SUMPRODUCT(--ISNUMBER(SEARCH({"DISCRIMINATION","HARASSMENT","HATE_SPEECH","GENDER_VIOLENCE"},C86)))&gt;0,1,0)</f>
        <v>1</v>
      </c>
      <c r="H86" s="1">
        <f>IF(SUMPRODUCT(--ISNUMBER(SEARCH({"LEGALIZE","LEGISLATION","TRIAL"},C86)))&gt;0,1,0)</f>
        <v>0</v>
      </c>
      <c r="I86" s="1">
        <f>IF(SUMPRODUCT(--ISNUMBER(SEARCH({"LEADER"},C86)))&gt;0,1,0)</f>
        <v>1</v>
      </c>
      <c r="J86" t="str">
        <f t="shared" si="4"/>
        <v>2016</v>
      </c>
      <c r="K86" t="str">
        <f t="shared" si="5"/>
        <v>08</v>
      </c>
      <c r="L86" t="str">
        <f t="shared" si="6"/>
        <v>04</v>
      </c>
      <c r="M86" s="2">
        <f t="shared" si="7"/>
        <v>42586.09375</v>
      </c>
    </row>
    <row r="87" spans="1:13" x14ac:dyDescent="0.35">
      <c r="A87">
        <v>-0.58548009367681497</v>
      </c>
      <c r="B87" t="s">
        <v>38</v>
      </c>
      <c r="C87" t="s">
        <v>129</v>
      </c>
      <c r="D87">
        <v>20160620071500</v>
      </c>
      <c r="E87" s="1">
        <f>IF(SUMPRODUCT(--ISNUMBER(SEARCH({"ECON_EARNINGSREPORT","ECON_STOCKMARKET"},C87)))&gt;0,1,0)</f>
        <v>0</v>
      </c>
      <c r="F87" s="1">
        <f>IF(SUMPRODUCT(--ISNUMBER(SEARCH({"ENV_"},C87)))&gt;0,1,0)</f>
        <v>0</v>
      </c>
      <c r="G87" s="1">
        <f>IF(SUMPRODUCT(--ISNUMBER(SEARCH({"DISCRIMINATION","HARASSMENT","HATE_SPEECH","GENDER_VIOLENCE"},C87)))&gt;0,1,0)</f>
        <v>0</v>
      </c>
      <c r="H87" s="1">
        <f>IF(SUMPRODUCT(--ISNUMBER(SEARCH({"LEGALIZE","LEGISLATION","TRIAL"},C87)))&gt;0,1,0)</f>
        <v>0</v>
      </c>
      <c r="I87" s="1">
        <f>IF(SUMPRODUCT(--ISNUMBER(SEARCH({"LEADER"},C87)))&gt;0,1,0)</f>
        <v>1</v>
      </c>
      <c r="J87" t="str">
        <f t="shared" si="4"/>
        <v>2016</v>
      </c>
      <c r="K87" t="str">
        <f t="shared" si="5"/>
        <v>06</v>
      </c>
      <c r="L87" t="str">
        <f t="shared" si="6"/>
        <v>20</v>
      </c>
      <c r="M87" s="2">
        <f t="shared" si="7"/>
        <v>42541.302083333336</v>
      </c>
    </row>
    <row r="88" spans="1:13" x14ac:dyDescent="0.35">
      <c r="A88">
        <v>0.52631578947368396</v>
      </c>
      <c r="B88" t="s">
        <v>121</v>
      </c>
      <c r="C88" t="s">
        <v>122</v>
      </c>
      <c r="D88">
        <v>20160620160000</v>
      </c>
      <c r="E88" s="1">
        <f>IF(SUMPRODUCT(--ISNUMBER(SEARCH({"ECON_EARNINGSREPORT","ECON_STOCKMARKET"},C88)))&gt;0,1,0)</f>
        <v>1</v>
      </c>
      <c r="F88" s="1">
        <f>IF(SUMPRODUCT(--ISNUMBER(SEARCH({"ENV_"},C88)))&gt;0,1,0)</f>
        <v>0</v>
      </c>
      <c r="G88" s="1">
        <f>IF(SUMPRODUCT(--ISNUMBER(SEARCH({"DISCRIMINATION","HARASSMENT","HATE_SPEECH","GENDER_VIOLENCE"},C88)))&gt;0,1,0)</f>
        <v>0</v>
      </c>
      <c r="H88" s="1">
        <f>IF(SUMPRODUCT(--ISNUMBER(SEARCH({"LEGALIZE","LEGISLATION","TRIAL"},C88)))&gt;0,1,0)</f>
        <v>0</v>
      </c>
      <c r="I88" s="1">
        <f>IF(SUMPRODUCT(--ISNUMBER(SEARCH({"LEADER"},C88)))&gt;0,1,0)</f>
        <v>0</v>
      </c>
      <c r="J88" t="str">
        <f t="shared" si="4"/>
        <v>2016</v>
      </c>
      <c r="K88" t="str">
        <f t="shared" si="5"/>
        <v>06</v>
      </c>
      <c r="L88" t="str">
        <f t="shared" si="6"/>
        <v>20</v>
      </c>
      <c r="M88" s="2">
        <f t="shared" si="7"/>
        <v>42541.666666666664</v>
      </c>
    </row>
    <row r="89" spans="1:13" x14ac:dyDescent="0.35">
      <c r="A89">
        <v>0.51546391752577303</v>
      </c>
      <c r="B89" t="s">
        <v>121</v>
      </c>
      <c r="C89" t="s">
        <v>122</v>
      </c>
      <c r="D89">
        <v>20160620144500</v>
      </c>
      <c r="E89" s="1">
        <f>IF(SUMPRODUCT(--ISNUMBER(SEARCH({"ECON_EARNINGSREPORT","ECON_STOCKMARKET"},C89)))&gt;0,1,0)</f>
        <v>1</v>
      </c>
      <c r="F89" s="1">
        <f>IF(SUMPRODUCT(--ISNUMBER(SEARCH({"ENV_"},C89)))&gt;0,1,0)</f>
        <v>0</v>
      </c>
      <c r="G89" s="1">
        <f>IF(SUMPRODUCT(--ISNUMBER(SEARCH({"DISCRIMINATION","HARASSMENT","HATE_SPEECH","GENDER_VIOLENCE"},C89)))&gt;0,1,0)</f>
        <v>0</v>
      </c>
      <c r="H89" s="1">
        <f>IF(SUMPRODUCT(--ISNUMBER(SEARCH({"LEGALIZE","LEGISLATION","TRIAL"},C89)))&gt;0,1,0)</f>
        <v>0</v>
      </c>
      <c r="I89" s="1">
        <f>IF(SUMPRODUCT(--ISNUMBER(SEARCH({"LEADER"},C89)))&gt;0,1,0)</f>
        <v>0</v>
      </c>
      <c r="J89" t="str">
        <f t="shared" si="4"/>
        <v>2016</v>
      </c>
      <c r="K89" t="str">
        <f t="shared" si="5"/>
        <v>06</v>
      </c>
      <c r="L89" t="str">
        <f t="shared" si="6"/>
        <v>20</v>
      </c>
      <c r="M89" s="2">
        <f t="shared" si="7"/>
        <v>42541.614583333336</v>
      </c>
    </row>
    <row r="90" spans="1:13" x14ac:dyDescent="0.35">
      <c r="A90">
        <v>-0.67567567567567599</v>
      </c>
      <c r="B90" t="s">
        <v>130</v>
      </c>
      <c r="C90" t="s">
        <v>64</v>
      </c>
      <c r="D90">
        <v>20160620161500</v>
      </c>
      <c r="E90" s="1">
        <f>IF(SUMPRODUCT(--ISNUMBER(SEARCH({"ECON_EARNINGSREPORT","ECON_STOCKMARKET"},C90)))&gt;0,1,0)</f>
        <v>0</v>
      </c>
      <c r="F90" s="1">
        <f>IF(SUMPRODUCT(--ISNUMBER(SEARCH({"ENV_"},C90)))&gt;0,1,0)</f>
        <v>0</v>
      </c>
      <c r="G90" s="1">
        <f>IF(SUMPRODUCT(--ISNUMBER(SEARCH({"DISCRIMINATION","HARASSMENT","HATE_SPEECH","GENDER_VIOLENCE"},C90)))&gt;0,1,0)</f>
        <v>0</v>
      </c>
      <c r="H90" s="1">
        <f>IF(SUMPRODUCT(--ISNUMBER(SEARCH({"LEGALIZE","LEGISLATION","TRIAL"},C90)))&gt;0,1,0)</f>
        <v>0</v>
      </c>
      <c r="I90" s="1">
        <f>IF(SUMPRODUCT(--ISNUMBER(SEARCH({"LEADER"},C90)))&gt;0,1,0)</f>
        <v>0</v>
      </c>
      <c r="J90" t="str">
        <f t="shared" si="4"/>
        <v>2016</v>
      </c>
      <c r="K90" t="str">
        <f t="shared" si="5"/>
        <v>06</v>
      </c>
      <c r="L90" t="str">
        <f t="shared" si="6"/>
        <v>20</v>
      </c>
      <c r="M90" s="2">
        <f t="shared" si="7"/>
        <v>42541.677083333336</v>
      </c>
    </row>
    <row r="91" spans="1:13" x14ac:dyDescent="0.35">
      <c r="A91">
        <v>-3.4653465346534702</v>
      </c>
      <c r="B91" t="s">
        <v>77</v>
      </c>
      <c r="C91" t="s">
        <v>131</v>
      </c>
      <c r="D91">
        <v>20160803183000</v>
      </c>
      <c r="E91" s="1">
        <f>IF(SUMPRODUCT(--ISNUMBER(SEARCH({"ECON_EARNINGSREPORT","ECON_STOCKMARKET"},C91)))&gt;0,1,0)</f>
        <v>0</v>
      </c>
      <c r="F91" s="1">
        <f>IF(SUMPRODUCT(--ISNUMBER(SEARCH({"ENV_"},C91)))&gt;0,1,0)</f>
        <v>0</v>
      </c>
      <c r="G91" s="1">
        <f>IF(SUMPRODUCT(--ISNUMBER(SEARCH({"DISCRIMINATION","HARASSMENT","HATE_SPEECH","GENDER_VIOLENCE"},C91)))&gt;0,1,0)</f>
        <v>1</v>
      </c>
      <c r="H91" s="1">
        <f>IF(SUMPRODUCT(--ISNUMBER(SEARCH({"LEGALIZE","LEGISLATION","TRIAL"},C91)))&gt;0,1,0)</f>
        <v>1</v>
      </c>
      <c r="I91" s="1">
        <f>IF(SUMPRODUCT(--ISNUMBER(SEARCH({"LEADER"},C91)))&gt;0,1,0)</f>
        <v>1</v>
      </c>
      <c r="J91" t="str">
        <f t="shared" si="4"/>
        <v>2016</v>
      </c>
      <c r="K91" t="str">
        <f t="shared" si="5"/>
        <v>08</v>
      </c>
      <c r="L91" t="str">
        <f t="shared" si="6"/>
        <v>03</v>
      </c>
      <c r="M91" s="2">
        <f t="shared" si="7"/>
        <v>42585.770833333336</v>
      </c>
    </row>
    <row r="92" spans="1:13" x14ac:dyDescent="0.35">
      <c r="A92">
        <v>1.2531328320802</v>
      </c>
      <c r="B92" t="s">
        <v>132</v>
      </c>
      <c r="D92">
        <v>20160623043000</v>
      </c>
      <c r="E92" s="1">
        <f>IF(SUMPRODUCT(--ISNUMBER(SEARCH({"ECON_EARNINGSREPORT","ECON_STOCKMARKET"},C92)))&gt;0,1,0)</f>
        <v>0</v>
      </c>
      <c r="F92" s="1">
        <f>IF(SUMPRODUCT(--ISNUMBER(SEARCH({"ENV_"},C92)))&gt;0,1,0)</f>
        <v>0</v>
      </c>
      <c r="G92" s="1">
        <f>IF(SUMPRODUCT(--ISNUMBER(SEARCH({"DISCRIMINATION","HARASSMENT","HATE_SPEECH","GENDER_VIOLENCE"},C92)))&gt;0,1,0)</f>
        <v>0</v>
      </c>
      <c r="H92" s="1">
        <f>IF(SUMPRODUCT(--ISNUMBER(SEARCH({"LEGALIZE","LEGISLATION","TRIAL"},C92)))&gt;0,1,0)</f>
        <v>0</v>
      </c>
      <c r="I92" s="1">
        <f>IF(SUMPRODUCT(--ISNUMBER(SEARCH({"LEADER"},C92)))&gt;0,1,0)</f>
        <v>0</v>
      </c>
      <c r="J92" t="str">
        <f t="shared" si="4"/>
        <v>2016</v>
      </c>
      <c r="K92" t="str">
        <f t="shared" si="5"/>
        <v>06</v>
      </c>
      <c r="L92" t="str">
        <f t="shared" si="6"/>
        <v>23</v>
      </c>
      <c r="M92" s="2">
        <f t="shared" si="7"/>
        <v>42544.1875</v>
      </c>
    </row>
    <row r="93" spans="1:13" x14ac:dyDescent="0.35">
      <c r="A93">
        <v>0</v>
      </c>
      <c r="B93" t="s">
        <v>133</v>
      </c>
      <c r="C93" t="s">
        <v>134</v>
      </c>
      <c r="D93">
        <v>20160623170000</v>
      </c>
      <c r="E93" s="1">
        <f>IF(SUMPRODUCT(--ISNUMBER(SEARCH({"ECON_EARNINGSREPORT","ECON_STOCKMARKET"},C93)))&gt;0,1,0)</f>
        <v>1</v>
      </c>
      <c r="F93" s="1">
        <f>IF(SUMPRODUCT(--ISNUMBER(SEARCH({"ENV_"},C93)))&gt;0,1,0)</f>
        <v>1</v>
      </c>
      <c r="G93" s="1">
        <f>IF(SUMPRODUCT(--ISNUMBER(SEARCH({"DISCRIMINATION","HARASSMENT","HATE_SPEECH","GENDER_VIOLENCE"},C93)))&gt;0,1,0)</f>
        <v>0</v>
      </c>
      <c r="H93" s="1">
        <f>IF(SUMPRODUCT(--ISNUMBER(SEARCH({"LEGALIZE","LEGISLATION","TRIAL"},C93)))&gt;0,1,0)</f>
        <v>0</v>
      </c>
      <c r="I93" s="1">
        <f>IF(SUMPRODUCT(--ISNUMBER(SEARCH({"LEADER"},C93)))&gt;0,1,0)</f>
        <v>0</v>
      </c>
      <c r="J93" t="str">
        <f t="shared" si="4"/>
        <v>2016</v>
      </c>
      <c r="K93" t="str">
        <f t="shared" si="5"/>
        <v>06</v>
      </c>
      <c r="L93" t="str">
        <f t="shared" si="6"/>
        <v>23</v>
      </c>
      <c r="M93" s="2">
        <f t="shared" si="7"/>
        <v>42544.708333333336</v>
      </c>
    </row>
    <row r="94" spans="1:13" x14ac:dyDescent="0.35">
      <c r="A94">
        <v>-0.53557765876051999</v>
      </c>
      <c r="B94" t="s">
        <v>135</v>
      </c>
      <c r="C94" t="s">
        <v>136</v>
      </c>
      <c r="D94">
        <v>20160623170000</v>
      </c>
      <c r="E94" s="1">
        <f>IF(SUMPRODUCT(--ISNUMBER(SEARCH({"ECON_EARNINGSREPORT","ECON_STOCKMARKET"},C94)))&gt;0,1,0)</f>
        <v>0</v>
      </c>
      <c r="F94" s="1">
        <f>IF(SUMPRODUCT(--ISNUMBER(SEARCH({"ENV_"},C94)))&gt;0,1,0)</f>
        <v>0</v>
      </c>
      <c r="G94" s="1">
        <f>IF(SUMPRODUCT(--ISNUMBER(SEARCH({"DISCRIMINATION","HARASSMENT","HATE_SPEECH","GENDER_VIOLENCE"},C94)))&gt;0,1,0)</f>
        <v>0</v>
      </c>
      <c r="H94" s="1">
        <f>IF(SUMPRODUCT(--ISNUMBER(SEARCH({"LEGALIZE","LEGISLATION","TRIAL"},C94)))&gt;0,1,0)</f>
        <v>0</v>
      </c>
      <c r="I94" s="1">
        <f>IF(SUMPRODUCT(--ISNUMBER(SEARCH({"LEADER"},C94)))&gt;0,1,0)</f>
        <v>0</v>
      </c>
      <c r="J94" t="str">
        <f t="shared" si="4"/>
        <v>2016</v>
      </c>
      <c r="K94" t="str">
        <f t="shared" si="5"/>
        <v>06</v>
      </c>
      <c r="L94" t="str">
        <f t="shared" si="6"/>
        <v>23</v>
      </c>
      <c r="M94" s="2">
        <f t="shared" si="7"/>
        <v>42544.708333333336</v>
      </c>
    </row>
    <row r="95" spans="1:13" x14ac:dyDescent="0.35">
      <c r="A95">
        <v>0.41265474552957399</v>
      </c>
      <c r="B95" t="s">
        <v>137</v>
      </c>
      <c r="C95" t="s">
        <v>138</v>
      </c>
      <c r="D95">
        <v>20160804001500</v>
      </c>
      <c r="E95" s="1">
        <f>IF(SUMPRODUCT(--ISNUMBER(SEARCH({"ECON_EARNINGSREPORT","ECON_STOCKMARKET"},C95)))&gt;0,1,0)</f>
        <v>0</v>
      </c>
      <c r="F95" s="1">
        <f>IF(SUMPRODUCT(--ISNUMBER(SEARCH({"ENV_"},C95)))&gt;0,1,0)</f>
        <v>0</v>
      </c>
      <c r="G95" s="1">
        <f>IF(SUMPRODUCT(--ISNUMBER(SEARCH({"DISCRIMINATION","HARASSMENT","HATE_SPEECH","GENDER_VIOLENCE"},C95)))&gt;0,1,0)</f>
        <v>1</v>
      </c>
      <c r="H95" s="1">
        <f>IF(SUMPRODUCT(--ISNUMBER(SEARCH({"LEGALIZE","LEGISLATION","TRIAL"},C95)))&gt;0,1,0)</f>
        <v>0</v>
      </c>
      <c r="I95" s="1">
        <f>IF(SUMPRODUCT(--ISNUMBER(SEARCH({"LEADER"},C95)))&gt;0,1,0)</f>
        <v>1</v>
      </c>
      <c r="J95" t="str">
        <f t="shared" si="4"/>
        <v>2016</v>
      </c>
      <c r="K95" t="str">
        <f t="shared" si="5"/>
        <v>08</v>
      </c>
      <c r="L95" t="str">
        <f t="shared" si="6"/>
        <v>04</v>
      </c>
      <c r="M95" s="2">
        <f t="shared" si="7"/>
        <v>42586.010416666664</v>
      </c>
    </row>
    <row r="96" spans="1:13" x14ac:dyDescent="0.35">
      <c r="A96">
        <v>1.58061116965227</v>
      </c>
      <c r="B96" t="s">
        <v>121</v>
      </c>
      <c r="C96" t="s">
        <v>139</v>
      </c>
      <c r="D96">
        <v>20160826201500</v>
      </c>
      <c r="E96" s="1">
        <f>IF(SUMPRODUCT(--ISNUMBER(SEARCH({"ECON_EARNINGSREPORT","ECON_STOCKMARKET"},C96)))&gt;0,1,0)</f>
        <v>0</v>
      </c>
      <c r="F96" s="1">
        <f>IF(SUMPRODUCT(--ISNUMBER(SEARCH({"ENV_"},C96)))&gt;0,1,0)</f>
        <v>0</v>
      </c>
      <c r="G96" s="1">
        <f>IF(SUMPRODUCT(--ISNUMBER(SEARCH({"DISCRIMINATION","HARASSMENT","HATE_SPEECH","GENDER_VIOLENCE"},C96)))&gt;0,1,0)</f>
        <v>0</v>
      </c>
      <c r="H96" s="1">
        <f>IF(SUMPRODUCT(--ISNUMBER(SEARCH({"LEGALIZE","LEGISLATION","TRIAL"},C96)))&gt;0,1,0)</f>
        <v>0</v>
      </c>
      <c r="I96" s="1">
        <f>IF(SUMPRODUCT(--ISNUMBER(SEARCH({"LEADER"},C96)))&gt;0,1,0)</f>
        <v>1</v>
      </c>
      <c r="J96" t="str">
        <f t="shared" si="4"/>
        <v>2016</v>
      </c>
      <c r="K96" t="str">
        <f t="shared" si="5"/>
        <v>08</v>
      </c>
      <c r="L96" t="str">
        <f t="shared" si="6"/>
        <v>26</v>
      </c>
      <c r="M96" s="2">
        <f t="shared" si="7"/>
        <v>42608.84375</v>
      </c>
    </row>
    <row r="97" spans="1:13" x14ac:dyDescent="0.35">
      <c r="A97">
        <v>0</v>
      </c>
      <c r="B97" t="s">
        <v>140</v>
      </c>
      <c r="C97" t="s">
        <v>141</v>
      </c>
      <c r="D97">
        <v>20160620154500</v>
      </c>
      <c r="E97" s="1">
        <f>IF(SUMPRODUCT(--ISNUMBER(SEARCH({"ECON_EARNINGSREPORT","ECON_STOCKMARKET"},C97)))&gt;0,1,0)</f>
        <v>0</v>
      </c>
      <c r="F97" s="1">
        <f>IF(SUMPRODUCT(--ISNUMBER(SEARCH({"ENV_"},C97)))&gt;0,1,0)</f>
        <v>0</v>
      </c>
      <c r="G97" s="1">
        <f>IF(SUMPRODUCT(--ISNUMBER(SEARCH({"DISCRIMINATION","HARASSMENT","HATE_SPEECH","GENDER_VIOLENCE"},C97)))&gt;0,1,0)</f>
        <v>0</v>
      </c>
      <c r="H97" s="1">
        <f>IF(SUMPRODUCT(--ISNUMBER(SEARCH({"LEGALIZE","LEGISLATION","TRIAL"},C97)))&gt;0,1,0)</f>
        <v>0</v>
      </c>
      <c r="I97" s="1">
        <f>IF(SUMPRODUCT(--ISNUMBER(SEARCH({"LEADER"},C97)))&gt;0,1,0)</f>
        <v>0</v>
      </c>
      <c r="J97" t="str">
        <f t="shared" si="4"/>
        <v>2016</v>
      </c>
      <c r="K97" t="str">
        <f t="shared" si="5"/>
        <v>06</v>
      </c>
      <c r="L97" t="str">
        <f t="shared" si="6"/>
        <v>20</v>
      </c>
      <c r="M97" s="2">
        <f t="shared" si="7"/>
        <v>42541.65625</v>
      </c>
    </row>
    <row r="98" spans="1:13" x14ac:dyDescent="0.35">
      <c r="A98">
        <v>0</v>
      </c>
      <c r="B98" t="s">
        <v>140</v>
      </c>
      <c r="C98" t="s">
        <v>141</v>
      </c>
      <c r="D98">
        <v>20160620090000</v>
      </c>
      <c r="E98" s="1">
        <f>IF(SUMPRODUCT(--ISNUMBER(SEARCH({"ECON_EARNINGSREPORT","ECON_STOCKMARKET"},C98)))&gt;0,1,0)</f>
        <v>0</v>
      </c>
      <c r="F98" s="1">
        <f>IF(SUMPRODUCT(--ISNUMBER(SEARCH({"ENV_"},C98)))&gt;0,1,0)</f>
        <v>0</v>
      </c>
      <c r="G98" s="1">
        <f>IF(SUMPRODUCT(--ISNUMBER(SEARCH({"DISCRIMINATION","HARASSMENT","HATE_SPEECH","GENDER_VIOLENCE"},C98)))&gt;0,1,0)</f>
        <v>0</v>
      </c>
      <c r="H98" s="1">
        <f>IF(SUMPRODUCT(--ISNUMBER(SEARCH({"LEGALIZE","LEGISLATION","TRIAL"},C98)))&gt;0,1,0)</f>
        <v>0</v>
      </c>
      <c r="I98" s="1">
        <f>IF(SUMPRODUCT(--ISNUMBER(SEARCH({"LEADER"},C98)))&gt;0,1,0)</f>
        <v>0</v>
      </c>
      <c r="J98" t="str">
        <f t="shared" si="4"/>
        <v>2016</v>
      </c>
      <c r="K98" t="str">
        <f t="shared" si="5"/>
        <v>06</v>
      </c>
      <c r="L98" t="str">
        <f t="shared" si="6"/>
        <v>20</v>
      </c>
      <c r="M98" s="2">
        <f t="shared" si="7"/>
        <v>42541.375</v>
      </c>
    </row>
    <row r="99" spans="1:13" x14ac:dyDescent="0.35">
      <c r="A99">
        <v>0.85034013605442205</v>
      </c>
      <c r="B99" t="s">
        <v>142</v>
      </c>
      <c r="C99" t="s">
        <v>143</v>
      </c>
      <c r="D99">
        <v>20160629060000</v>
      </c>
      <c r="E99" s="1">
        <f>IF(SUMPRODUCT(--ISNUMBER(SEARCH({"ECON_EARNINGSREPORT","ECON_STOCKMARKET"},C99)))&gt;0,1,0)</f>
        <v>0</v>
      </c>
      <c r="F99" s="1">
        <f>IF(SUMPRODUCT(--ISNUMBER(SEARCH({"ENV_"},C99)))&gt;0,1,0)</f>
        <v>0</v>
      </c>
      <c r="G99" s="1">
        <f>IF(SUMPRODUCT(--ISNUMBER(SEARCH({"DISCRIMINATION","HARASSMENT","HATE_SPEECH","GENDER_VIOLENCE"},C99)))&gt;0,1,0)</f>
        <v>0</v>
      </c>
      <c r="H99" s="1">
        <f>IF(SUMPRODUCT(--ISNUMBER(SEARCH({"LEGALIZE","LEGISLATION","TRIAL"},C99)))&gt;0,1,0)</f>
        <v>0</v>
      </c>
      <c r="I99" s="1">
        <f>IF(SUMPRODUCT(--ISNUMBER(SEARCH({"LEADER"},C99)))&gt;0,1,0)</f>
        <v>1</v>
      </c>
      <c r="J99" t="str">
        <f t="shared" si="4"/>
        <v>2016</v>
      </c>
      <c r="K99" t="str">
        <f t="shared" si="5"/>
        <v>06</v>
      </c>
      <c r="L99" t="str">
        <f t="shared" si="6"/>
        <v>29</v>
      </c>
      <c r="M99" s="2">
        <f t="shared" si="7"/>
        <v>42550.25</v>
      </c>
    </row>
    <row r="100" spans="1:13" x14ac:dyDescent="0.35">
      <c r="A100">
        <v>0.48923679060665398</v>
      </c>
      <c r="B100" t="s">
        <v>26</v>
      </c>
      <c r="C100" t="s">
        <v>144</v>
      </c>
      <c r="D100">
        <v>20160629231500</v>
      </c>
      <c r="E100" s="1">
        <f>IF(SUMPRODUCT(--ISNUMBER(SEARCH({"ECON_EARNINGSREPORT","ECON_STOCKMARKET"},C100)))&gt;0,1,0)</f>
        <v>0</v>
      </c>
      <c r="F100" s="1">
        <f>IF(SUMPRODUCT(--ISNUMBER(SEARCH({"ENV_"},C100)))&gt;0,1,0)</f>
        <v>0</v>
      </c>
      <c r="G100" s="1">
        <f>IF(SUMPRODUCT(--ISNUMBER(SEARCH({"DISCRIMINATION","HARASSMENT","HATE_SPEECH","GENDER_VIOLENCE"},C100)))&gt;0,1,0)</f>
        <v>0</v>
      </c>
      <c r="H100" s="1">
        <f>IF(SUMPRODUCT(--ISNUMBER(SEARCH({"LEGALIZE","LEGISLATION","TRIAL"},C100)))&gt;0,1,0)</f>
        <v>0</v>
      </c>
      <c r="I100" s="1">
        <f>IF(SUMPRODUCT(--ISNUMBER(SEARCH({"LEADER"},C100)))&gt;0,1,0)</f>
        <v>0</v>
      </c>
      <c r="J100" t="str">
        <f t="shared" si="4"/>
        <v>2016</v>
      </c>
      <c r="K100" t="str">
        <f t="shared" si="5"/>
        <v>06</v>
      </c>
      <c r="L100" t="str">
        <f t="shared" si="6"/>
        <v>29</v>
      </c>
      <c r="M100" s="2">
        <f t="shared" si="7"/>
        <v>42550.96875</v>
      </c>
    </row>
    <row r="101" spans="1:13" x14ac:dyDescent="0.35">
      <c r="A101">
        <v>-3.5820895522388101</v>
      </c>
      <c r="B101" t="s">
        <v>145</v>
      </c>
      <c r="C101" t="s">
        <v>146</v>
      </c>
      <c r="D101">
        <v>20160629184500</v>
      </c>
      <c r="E101" s="1">
        <f>IF(SUMPRODUCT(--ISNUMBER(SEARCH({"ECON_EARNINGSREPORT","ECON_STOCKMARKET"},C101)))&gt;0,1,0)</f>
        <v>0</v>
      </c>
      <c r="F101" s="1">
        <f>IF(SUMPRODUCT(--ISNUMBER(SEARCH({"ENV_"},C101)))&gt;0,1,0)</f>
        <v>0</v>
      </c>
      <c r="G101" s="1">
        <f>IF(SUMPRODUCT(--ISNUMBER(SEARCH({"DISCRIMINATION","HARASSMENT","HATE_SPEECH","GENDER_VIOLENCE"},C101)))&gt;0,1,0)</f>
        <v>0</v>
      </c>
      <c r="H101" s="1">
        <f>IF(SUMPRODUCT(--ISNUMBER(SEARCH({"LEGALIZE","LEGISLATION","TRIAL"},C101)))&gt;0,1,0)</f>
        <v>1</v>
      </c>
      <c r="I101" s="1">
        <f>IF(SUMPRODUCT(--ISNUMBER(SEARCH({"LEADER"},C101)))&gt;0,1,0)</f>
        <v>0</v>
      </c>
      <c r="J101" t="str">
        <f t="shared" si="4"/>
        <v>2016</v>
      </c>
      <c r="K101" t="str">
        <f t="shared" si="5"/>
        <v>06</v>
      </c>
      <c r="L101" t="str">
        <f t="shared" si="6"/>
        <v>29</v>
      </c>
      <c r="M101" s="2">
        <f t="shared" si="7"/>
        <v>42550.78125</v>
      </c>
    </row>
    <row r="102" spans="1:13" x14ac:dyDescent="0.35">
      <c r="A102">
        <v>1.0498687664041999</v>
      </c>
      <c r="B102" t="s">
        <v>147</v>
      </c>
      <c r="C102" t="s">
        <v>148</v>
      </c>
      <c r="D102">
        <v>20160629233000</v>
      </c>
      <c r="E102" s="1">
        <f>IF(SUMPRODUCT(--ISNUMBER(SEARCH({"ECON_EARNINGSREPORT","ECON_STOCKMARKET"},C102)))&gt;0,1,0)</f>
        <v>0</v>
      </c>
      <c r="F102" s="1">
        <f>IF(SUMPRODUCT(--ISNUMBER(SEARCH({"ENV_"},C102)))&gt;0,1,0)</f>
        <v>1</v>
      </c>
      <c r="G102" s="1">
        <f>IF(SUMPRODUCT(--ISNUMBER(SEARCH({"DISCRIMINATION","HARASSMENT","HATE_SPEECH","GENDER_VIOLENCE"},C102)))&gt;0,1,0)</f>
        <v>0</v>
      </c>
      <c r="H102" s="1">
        <f>IF(SUMPRODUCT(--ISNUMBER(SEARCH({"LEGALIZE","LEGISLATION","TRIAL"},C102)))&gt;0,1,0)</f>
        <v>0</v>
      </c>
      <c r="I102" s="1">
        <f>IF(SUMPRODUCT(--ISNUMBER(SEARCH({"LEADER"},C102)))&gt;0,1,0)</f>
        <v>0</v>
      </c>
      <c r="J102" t="str">
        <f t="shared" si="4"/>
        <v>2016</v>
      </c>
      <c r="K102" t="str">
        <f t="shared" si="5"/>
        <v>06</v>
      </c>
      <c r="L102" t="str">
        <f t="shared" si="6"/>
        <v>29</v>
      </c>
      <c r="M102" s="2">
        <f t="shared" si="7"/>
        <v>42550.979166666664</v>
      </c>
    </row>
    <row r="103" spans="1:13" x14ac:dyDescent="0.35">
      <c r="A103">
        <v>1.59883720930233</v>
      </c>
      <c r="B103" t="s">
        <v>149</v>
      </c>
      <c r="C103" t="s">
        <v>150</v>
      </c>
      <c r="D103">
        <v>20160619113000</v>
      </c>
      <c r="E103" s="1">
        <f>IF(SUMPRODUCT(--ISNUMBER(SEARCH({"ECON_EARNINGSREPORT","ECON_STOCKMARKET"},C103)))&gt;0,1,0)</f>
        <v>0</v>
      </c>
      <c r="F103" s="1">
        <f>IF(SUMPRODUCT(--ISNUMBER(SEARCH({"ENV_"},C103)))&gt;0,1,0)</f>
        <v>0</v>
      </c>
      <c r="G103" s="1">
        <f>IF(SUMPRODUCT(--ISNUMBER(SEARCH({"DISCRIMINATION","HARASSMENT","HATE_SPEECH","GENDER_VIOLENCE"},C103)))&gt;0,1,0)</f>
        <v>0</v>
      </c>
      <c r="H103" s="1">
        <f>IF(SUMPRODUCT(--ISNUMBER(SEARCH({"LEGALIZE","LEGISLATION","TRIAL"},C103)))&gt;0,1,0)</f>
        <v>0</v>
      </c>
      <c r="I103" s="1">
        <f>IF(SUMPRODUCT(--ISNUMBER(SEARCH({"LEADER"},C103)))&gt;0,1,0)</f>
        <v>0</v>
      </c>
      <c r="J103" t="str">
        <f t="shared" si="4"/>
        <v>2016</v>
      </c>
      <c r="K103" t="str">
        <f t="shared" si="5"/>
        <v>06</v>
      </c>
      <c r="L103" t="str">
        <f t="shared" si="6"/>
        <v>19</v>
      </c>
      <c r="M103" s="2">
        <f t="shared" si="7"/>
        <v>42540.479166666664</v>
      </c>
    </row>
    <row r="104" spans="1:13" x14ac:dyDescent="0.35">
      <c r="A104">
        <v>1.88679245283019</v>
      </c>
      <c r="B104" t="s">
        <v>26</v>
      </c>
      <c r="C104" t="s">
        <v>151</v>
      </c>
      <c r="D104">
        <v>20160621220000</v>
      </c>
      <c r="E104" s="1">
        <f>IF(SUMPRODUCT(--ISNUMBER(SEARCH({"ECON_EARNINGSREPORT","ECON_STOCKMARKET"},C104)))&gt;0,1,0)</f>
        <v>1</v>
      </c>
      <c r="F104" s="1">
        <f>IF(SUMPRODUCT(--ISNUMBER(SEARCH({"ENV_"},C104)))&gt;0,1,0)</f>
        <v>0</v>
      </c>
      <c r="G104" s="1">
        <f>IF(SUMPRODUCT(--ISNUMBER(SEARCH({"DISCRIMINATION","HARASSMENT","HATE_SPEECH","GENDER_VIOLENCE"},C104)))&gt;0,1,0)</f>
        <v>0</v>
      </c>
      <c r="H104" s="1">
        <f>IF(SUMPRODUCT(--ISNUMBER(SEARCH({"LEGALIZE","LEGISLATION","TRIAL"},C104)))&gt;0,1,0)</f>
        <v>0</v>
      </c>
      <c r="I104" s="1">
        <f>IF(SUMPRODUCT(--ISNUMBER(SEARCH({"LEADER"},C104)))&gt;0,1,0)</f>
        <v>0</v>
      </c>
      <c r="J104" t="str">
        <f t="shared" si="4"/>
        <v>2016</v>
      </c>
      <c r="K104" t="str">
        <f t="shared" si="5"/>
        <v>06</v>
      </c>
      <c r="L104" t="str">
        <f t="shared" si="6"/>
        <v>21</v>
      </c>
      <c r="M104" s="2">
        <f t="shared" si="7"/>
        <v>42542.916666666664</v>
      </c>
    </row>
    <row r="105" spans="1:13" x14ac:dyDescent="0.35">
      <c r="A105">
        <v>0.970873786407767</v>
      </c>
      <c r="B105" t="s">
        <v>56</v>
      </c>
      <c r="C105" t="s">
        <v>152</v>
      </c>
      <c r="D105">
        <v>20160621204500</v>
      </c>
      <c r="E105" s="1">
        <f>IF(SUMPRODUCT(--ISNUMBER(SEARCH({"ECON_EARNINGSREPORT","ECON_STOCKMARKET"},C105)))&gt;0,1,0)</f>
        <v>0</v>
      </c>
      <c r="F105" s="1">
        <f>IF(SUMPRODUCT(--ISNUMBER(SEARCH({"ENV_"},C105)))&gt;0,1,0)</f>
        <v>0</v>
      </c>
      <c r="G105" s="1">
        <f>IF(SUMPRODUCT(--ISNUMBER(SEARCH({"DISCRIMINATION","HARASSMENT","HATE_SPEECH","GENDER_VIOLENCE"},C105)))&gt;0,1,0)</f>
        <v>0</v>
      </c>
      <c r="H105" s="1">
        <f>IF(SUMPRODUCT(--ISNUMBER(SEARCH({"LEGALIZE","LEGISLATION","TRIAL"},C105)))&gt;0,1,0)</f>
        <v>0</v>
      </c>
      <c r="I105" s="1">
        <f>IF(SUMPRODUCT(--ISNUMBER(SEARCH({"LEADER"},C105)))&gt;0,1,0)</f>
        <v>0</v>
      </c>
      <c r="J105" t="str">
        <f t="shared" si="4"/>
        <v>2016</v>
      </c>
      <c r="K105" t="str">
        <f t="shared" si="5"/>
        <v>06</v>
      </c>
      <c r="L105" t="str">
        <f t="shared" si="6"/>
        <v>21</v>
      </c>
      <c r="M105" s="2">
        <f t="shared" si="7"/>
        <v>42542.864583333336</v>
      </c>
    </row>
    <row r="106" spans="1:13" x14ac:dyDescent="0.35">
      <c r="A106">
        <v>-1.5625</v>
      </c>
      <c r="B106" t="s">
        <v>153</v>
      </c>
      <c r="C106" t="s">
        <v>154</v>
      </c>
      <c r="D106">
        <v>20160628113000</v>
      </c>
      <c r="E106" s="1">
        <f>IF(SUMPRODUCT(--ISNUMBER(SEARCH({"ECON_EARNINGSREPORT","ECON_STOCKMARKET"},C106)))&gt;0,1,0)</f>
        <v>0</v>
      </c>
      <c r="F106" s="1">
        <f>IF(SUMPRODUCT(--ISNUMBER(SEARCH({"ENV_"},C106)))&gt;0,1,0)</f>
        <v>0</v>
      </c>
      <c r="G106" s="1">
        <f>IF(SUMPRODUCT(--ISNUMBER(SEARCH({"DISCRIMINATION","HARASSMENT","HATE_SPEECH","GENDER_VIOLENCE"},C106)))&gt;0,1,0)</f>
        <v>0</v>
      </c>
      <c r="H106" s="1">
        <f>IF(SUMPRODUCT(--ISNUMBER(SEARCH({"LEGALIZE","LEGISLATION","TRIAL"},C106)))&gt;0,1,0)</f>
        <v>0</v>
      </c>
      <c r="I106" s="1">
        <f>IF(SUMPRODUCT(--ISNUMBER(SEARCH({"LEADER"},C106)))&gt;0,1,0)</f>
        <v>0</v>
      </c>
      <c r="J106" t="str">
        <f t="shared" si="4"/>
        <v>2016</v>
      </c>
      <c r="K106" t="str">
        <f t="shared" si="5"/>
        <v>06</v>
      </c>
      <c r="L106" t="str">
        <f t="shared" si="6"/>
        <v>28</v>
      </c>
      <c r="M106" s="2">
        <f t="shared" si="7"/>
        <v>42549.479166666664</v>
      </c>
    </row>
    <row r="107" spans="1:13" x14ac:dyDescent="0.35">
      <c r="A107">
        <v>-1.0291595197255601</v>
      </c>
      <c r="B107" t="s">
        <v>155</v>
      </c>
      <c r="C107" t="s">
        <v>156</v>
      </c>
      <c r="D107">
        <v>20160709104500</v>
      </c>
      <c r="E107" s="1">
        <f>IF(SUMPRODUCT(--ISNUMBER(SEARCH({"ECON_EARNINGSREPORT","ECON_STOCKMARKET"},C107)))&gt;0,1,0)</f>
        <v>0</v>
      </c>
      <c r="F107" s="1">
        <f>IF(SUMPRODUCT(--ISNUMBER(SEARCH({"ENV_"},C107)))&gt;0,1,0)</f>
        <v>0</v>
      </c>
      <c r="G107" s="1">
        <f>IF(SUMPRODUCT(--ISNUMBER(SEARCH({"DISCRIMINATION","HARASSMENT","HATE_SPEECH","GENDER_VIOLENCE"},C107)))&gt;0,1,0)</f>
        <v>1</v>
      </c>
      <c r="H107" s="1">
        <f>IF(SUMPRODUCT(--ISNUMBER(SEARCH({"LEGALIZE","LEGISLATION","TRIAL"},C107)))&gt;0,1,0)</f>
        <v>0</v>
      </c>
      <c r="I107" s="1">
        <f>IF(SUMPRODUCT(--ISNUMBER(SEARCH({"LEADER"},C107)))&gt;0,1,0)</f>
        <v>0</v>
      </c>
      <c r="J107" t="str">
        <f t="shared" si="4"/>
        <v>2016</v>
      </c>
      <c r="K107" t="str">
        <f t="shared" si="5"/>
        <v>07</v>
      </c>
      <c r="L107" t="str">
        <f t="shared" si="6"/>
        <v>09</v>
      </c>
      <c r="M107" s="2">
        <f t="shared" si="7"/>
        <v>42560.447916666664</v>
      </c>
    </row>
    <row r="108" spans="1:13" x14ac:dyDescent="0.35">
      <c r="A108">
        <v>-2.6168224299065401</v>
      </c>
      <c r="B108" t="s">
        <v>157</v>
      </c>
      <c r="C108" t="s">
        <v>158</v>
      </c>
      <c r="D108">
        <v>20160710023000</v>
      </c>
      <c r="E108" s="1">
        <f>IF(SUMPRODUCT(--ISNUMBER(SEARCH({"ECON_EARNINGSREPORT","ECON_STOCKMARKET"},C108)))&gt;0,1,0)</f>
        <v>0</v>
      </c>
      <c r="F108" s="1">
        <f>IF(SUMPRODUCT(--ISNUMBER(SEARCH({"ENV_"},C108)))&gt;0,1,0)</f>
        <v>0</v>
      </c>
      <c r="G108" s="1">
        <f>IF(SUMPRODUCT(--ISNUMBER(SEARCH({"DISCRIMINATION","HARASSMENT","HATE_SPEECH","GENDER_VIOLENCE"},C108)))&gt;0,1,0)</f>
        <v>1</v>
      </c>
      <c r="H108" s="1">
        <f>IF(SUMPRODUCT(--ISNUMBER(SEARCH({"LEGALIZE","LEGISLATION","TRIAL"},C108)))&gt;0,1,0)</f>
        <v>0</v>
      </c>
      <c r="I108" s="1">
        <f>IF(SUMPRODUCT(--ISNUMBER(SEARCH({"LEADER"},C108)))&gt;0,1,0)</f>
        <v>0</v>
      </c>
      <c r="J108" t="str">
        <f t="shared" si="4"/>
        <v>2016</v>
      </c>
      <c r="K108" t="str">
        <f t="shared" si="5"/>
        <v>07</v>
      </c>
      <c r="L108" t="str">
        <f t="shared" si="6"/>
        <v>10</v>
      </c>
      <c r="M108" s="2">
        <f t="shared" si="7"/>
        <v>42561.104166666664</v>
      </c>
    </row>
    <row r="109" spans="1:13" x14ac:dyDescent="0.35">
      <c r="A109">
        <v>-1.0380622837370199</v>
      </c>
      <c r="B109" t="s">
        <v>159</v>
      </c>
      <c r="C109" t="s">
        <v>156</v>
      </c>
      <c r="D109">
        <v>20160709111500</v>
      </c>
      <c r="E109" s="1">
        <f>IF(SUMPRODUCT(--ISNUMBER(SEARCH({"ECON_EARNINGSREPORT","ECON_STOCKMARKET"},C109)))&gt;0,1,0)</f>
        <v>0</v>
      </c>
      <c r="F109" s="1">
        <f>IF(SUMPRODUCT(--ISNUMBER(SEARCH({"ENV_"},C109)))&gt;0,1,0)</f>
        <v>0</v>
      </c>
      <c r="G109" s="1">
        <f>IF(SUMPRODUCT(--ISNUMBER(SEARCH({"DISCRIMINATION","HARASSMENT","HATE_SPEECH","GENDER_VIOLENCE"},C109)))&gt;0,1,0)</f>
        <v>1</v>
      </c>
      <c r="H109" s="1">
        <f>IF(SUMPRODUCT(--ISNUMBER(SEARCH({"LEGALIZE","LEGISLATION","TRIAL"},C109)))&gt;0,1,0)</f>
        <v>0</v>
      </c>
      <c r="I109" s="1">
        <f>IF(SUMPRODUCT(--ISNUMBER(SEARCH({"LEADER"},C109)))&gt;0,1,0)</f>
        <v>0</v>
      </c>
      <c r="J109" t="str">
        <f t="shared" si="4"/>
        <v>2016</v>
      </c>
      <c r="K109" t="str">
        <f t="shared" si="5"/>
        <v>07</v>
      </c>
      <c r="L109" t="str">
        <f t="shared" si="6"/>
        <v>09</v>
      </c>
      <c r="M109" s="2">
        <f t="shared" si="7"/>
        <v>42560.46875</v>
      </c>
    </row>
    <row r="110" spans="1:13" x14ac:dyDescent="0.35">
      <c r="A110">
        <v>2.79187817258883</v>
      </c>
      <c r="B110" t="s">
        <v>30</v>
      </c>
      <c r="C110" t="s">
        <v>160</v>
      </c>
      <c r="D110">
        <v>20160620134500</v>
      </c>
      <c r="E110" s="1">
        <f>IF(SUMPRODUCT(--ISNUMBER(SEARCH({"ECON_EARNINGSREPORT","ECON_STOCKMARKET"},C110)))&gt;0,1,0)</f>
        <v>0</v>
      </c>
      <c r="F110" s="1">
        <f>IF(SUMPRODUCT(--ISNUMBER(SEARCH({"ENV_"},C110)))&gt;0,1,0)</f>
        <v>0</v>
      </c>
      <c r="G110" s="1">
        <f>IF(SUMPRODUCT(--ISNUMBER(SEARCH({"DISCRIMINATION","HARASSMENT","HATE_SPEECH","GENDER_VIOLENCE"},C110)))&gt;0,1,0)</f>
        <v>0</v>
      </c>
      <c r="H110" s="1">
        <f>IF(SUMPRODUCT(--ISNUMBER(SEARCH({"LEGALIZE","LEGISLATION","TRIAL"},C110)))&gt;0,1,0)</f>
        <v>0</v>
      </c>
      <c r="I110" s="1">
        <f>IF(SUMPRODUCT(--ISNUMBER(SEARCH({"LEADER"},C110)))&gt;0,1,0)</f>
        <v>0</v>
      </c>
      <c r="J110" t="str">
        <f t="shared" si="4"/>
        <v>2016</v>
      </c>
      <c r="K110" t="str">
        <f t="shared" si="5"/>
        <v>06</v>
      </c>
      <c r="L110" t="str">
        <f t="shared" si="6"/>
        <v>20</v>
      </c>
      <c r="M110" s="2">
        <f t="shared" si="7"/>
        <v>42541.572916666664</v>
      </c>
    </row>
    <row r="111" spans="1:13" x14ac:dyDescent="0.35">
      <c r="A111">
        <v>-0.581395348837209</v>
      </c>
      <c r="B111" t="s">
        <v>161</v>
      </c>
      <c r="C111" t="s">
        <v>162</v>
      </c>
      <c r="D111">
        <v>20160620143000</v>
      </c>
      <c r="E111" s="1">
        <f>IF(SUMPRODUCT(--ISNUMBER(SEARCH({"ECON_EARNINGSREPORT","ECON_STOCKMARKET"},C111)))&gt;0,1,0)</f>
        <v>0</v>
      </c>
      <c r="F111" s="1">
        <f>IF(SUMPRODUCT(--ISNUMBER(SEARCH({"ENV_"},C111)))&gt;0,1,0)</f>
        <v>0</v>
      </c>
      <c r="G111" s="1">
        <f>IF(SUMPRODUCT(--ISNUMBER(SEARCH({"DISCRIMINATION","HARASSMENT","HATE_SPEECH","GENDER_VIOLENCE"},C111)))&gt;0,1,0)</f>
        <v>0</v>
      </c>
      <c r="H111" s="1">
        <f>IF(SUMPRODUCT(--ISNUMBER(SEARCH({"LEGALIZE","LEGISLATION","TRIAL"},C111)))&gt;0,1,0)</f>
        <v>0</v>
      </c>
      <c r="I111" s="1">
        <f>IF(SUMPRODUCT(--ISNUMBER(SEARCH({"LEADER"},C111)))&gt;0,1,0)</f>
        <v>0</v>
      </c>
      <c r="J111" t="str">
        <f t="shared" si="4"/>
        <v>2016</v>
      </c>
      <c r="K111" t="str">
        <f t="shared" si="5"/>
        <v>06</v>
      </c>
      <c r="L111" t="str">
        <f t="shared" si="6"/>
        <v>20</v>
      </c>
      <c r="M111" s="2">
        <f t="shared" si="7"/>
        <v>42541.604166666664</v>
      </c>
    </row>
    <row r="112" spans="1:13" x14ac:dyDescent="0.35">
      <c r="A112">
        <v>-0.62111801242235998</v>
      </c>
      <c r="B112" t="s">
        <v>163</v>
      </c>
      <c r="C112" t="s">
        <v>64</v>
      </c>
      <c r="D112">
        <v>20160620150000</v>
      </c>
      <c r="E112" s="1">
        <f>IF(SUMPRODUCT(--ISNUMBER(SEARCH({"ECON_EARNINGSREPORT","ECON_STOCKMARKET"},C112)))&gt;0,1,0)</f>
        <v>0</v>
      </c>
      <c r="F112" s="1">
        <f>IF(SUMPRODUCT(--ISNUMBER(SEARCH({"ENV_"},C112)))&gt;0,1,0)</f>
        <v>0</v>
      </c>
      <c r="G112" s="1">
        <f>IF(SUMPRODUCT(--ISNUMBER(SEARCH({"DISCRIMINATION","HARASSMENT","HATE_SPEECH","GENDER_VIOLENCE"},C112)))&gt;0,1,0)</f>
        <v>0</v>
      </c>
      <c r="H112" s="1">
        <f>IF(SUMPRODUCT(--ISNUMBER(SEARCH({"LEGALIZE","LEGISLATION","TRIAL"},C112)))&gt;0,1,0)</f>
        <v>0</v>
      </c>
      <c r="I112" s="1">
        <f>IF(SUMPRODUCT(--ISNUMBER(SEARCH({"LEADER"},C112)))&gt;0,1,0)</f>
        <v>0</v>
      </c>
      <c r="J112" t="str">
        <f t="shared" si="4"/>
        <v>2016</v>
      </c>
      <c r="K112" t="str">
        <f t="shared" si="5"/>
        <v>06</v>
      </c>
      <c r="L112" t="str">
        <f t="shared" si="6"/>
        <v>20</v>
      </c>
      <c r="M112" s="2">
        <f t="shared" si="7"/>
        <v>42541.625</v>
      </c>
    </row>
    <row r="113" spans="1:13" x14ac:dyDescent="0.35">
      <c r="A113">
        <v>1.8518518518518501</v>
      </c>
      <c r="B113" t="s">
        <v>164</v>
      </c>
      <c r="C113" t="s">
        <v>165</v>
      </c>
      <c r="D113">
        <v>20160929071500</v>
      </c>
      <c r="E113" s="1">
        <f>IF(SUMPRODUCT(--ISNUMBER(SEARCH({"ECON_EARNINGSREPORT","ECON_STOCKMARKET"},C113)))&gt;0,1,0)</f>
        <v>0</v>
      </c>
      <c r="F113" s="1">
        <f>IF(SUMPRODUCT(--ISNUMBER(SEARCH({"ENV_"},C113)))&gt;0,1,0)</f>
        <v>0</v>
      </c>
      <c r="G113" s="1">
        <f>IF(SUMPRODUCT(--ISNUMBER(SEARCH({"DISCRIMINATION","HARASSMENT","HATE_SPEECH","GENDER_VIOLENCE"},C113)))&gt;0,1,0)</f>
        <v>0</v>
      </c>
      <c r="H113" s="1">
        <f>IF(SUMPRODUCT(--ISNUMBER(SEARCH({"LEGALIZE","LEGISLATION","TRIAL"},C113)))&gt;0,1,0)</f>
        <v>0</v>
      </c>
      <c r="I113" s="1">
        <f>IF(SUMPRODUCT(--ISNUMBER(SEARCH({"LEADER"},C113)))&gt;0,1,0)</f>
        <v>0</v>
      </c>
      <c r="J113" t="str">
        <f t="shared" si="4"/>
        <v>2016</v>
      </c>
      <c r="K113" t="str">
        <f t="shared" si="5"/>
        <v>09</v>
      </c>
      <c r="L113" t="str">
        <f t="shared" si="6"/>
        <v>29</v>
      </c>
      <c r="M113" s="2">
        <f t="shared" si="7"/>
        <v>42642.302083333336</v>
      </c>
    </row>
    <row r="114" spans="1:13" x14ac:dyDescent="0.35">
      <c r="A114">
        <v>-0.67567567567567599</v>
      </c>
      <c r="B114" t="s">
        <v>166</v>
      </c>
      <c r="C114" t="s">
        <v>64</v>
      </c>
      <c r="D114">
        <v>20160620170000</v>
      </c>
      <c r="E114" s="1">
        <f>IF(SUMPRODUCT(--ISNUMBER(SEARCH({"ECON_EARNINGSREPORT","ECON_STOCKMARKET"},C114)))&gt;0,1,0)</f>
        <v>0</v>
      </c>
      <c r="F114" s="1">
        <f>IF(SUMPRODUCT(--ISNUMBER(SEARCH({"ENV_"},C114)))&gt;0,1,0)</f>
        <v>0</v>
      </c>
      <c r="G114" s="1">
        <f>IF(SUMPRODUCT(--ISNUMBER(SEARCH({"DISCRIMINATION","HARASSMENT","HATE_SPEECH","GENDER_VIOLENCE"},C114)))&gt;0,1,0)</f>
        <v>0</v>
      </c>
      <c r="H114" s="1">
        <f>IF(SUMPRODUCT(--ISNUMBER(SEARCH({"LEGALIZE","LEGISLATION","TRIAL"},C114)))&gt;0,1,0)</f>
        <v>0</v>
      </c>
      <c r="I114" s="1">
        <f>IF(SUMPRODUCT(--ISNUMBER(SEARCH({"LEADER"},C114)))&gt;0,1,0)</f>
        <v>0</v>
      </c>
      <c r="J114" t="str">
        <f t="shared" si="4"/>
        <v>2016</v>
      </c>
      <c r="K114" t="str">
        <f t="shared" si="5"/>
        <v>06</v>
      </c>
      <c r="L114" t="str">
        <f t="shared" si="6"/>
        <v>20</v>
      </c>
      <c r="M114" s="2">
        <f t="shared" si="7"/>
        <v>42541.708333333336</v>
      </c>
    </row>
    <row r="115" spans="1:13" x14ac:dyDescent="0.35">
      <c r="A115">
        <v>0.45045045045045001</v>
      </c>
      <c r="B115" t="s">
        <v>167</v>
      </c>
      <c r="C115" t="s">
        <v>168</v>
      </c>
      <c r="D115">
        <v>20160620180000</v>
      </c>
      <c r="E115" s="1">
        <f>IF(SUMPRODUCT(--ISNUMBER(SEARCH({"ECON_EARNINGSREPORT","ECON_STOCKMARKET"},C115)))&gt;0,1,0)</f>
        <v>1</v>
      </c>
      <c r="F115" s="1">
        <f>IF(SUMPRODUCT(--ISNUMBER(SEARCH({"ENV_"},C115)))&gt;0,1,0)</f>
        <v>0</v>
      </c>
      <c r="G115" s="1">
        <f>IF(SUMPRODUCT(--ISNUMBER(SEARCH({"DISCRIMINATION","HARASSMENT","HATE_SPEECH","GENDER_VIOLENCE"},C115)))&gt;0,1,0)</f>
        <v>0</v>
      </c>
      <c r="H115" s="1">
        <f>IF(SUMPRODUCT(--ISNUMBER(SEARCH({"LEGALIZE","LEGISLATION","TRIAL"},C115)))&gt;0,1,0)</f>
        <v>0</v>
      </c>
      <c r="I115" s="1">
        <f>IF(SUMPRODUCT(--ISNUMBER(SEARCH({"LEADER"},C115)))&gt;0,1,0)</f>
        <v>0</v>
      </c>
      <c r="J115" t="str">
        <f t="shared" si="4"/>
        <v>2016</v>
      </c>
      <c r="K115" t="str">
        <f t="shared" si="5"/>
        <v>06</v>
      </c>
      <c r="L115" t="str">
        <f t="shared" si="6"/>
        <v>20</v>
      </c>
      <c r="M115" s="2">
        <f t="shared" si="7"/>
        <v>42541.75</v>
      </c>
    </row>
    <row r="116" spans="1:13" x14ac:dyDescent="0.35">
      <c r="A116">
        <v>0.8</v>
      </c>
      <c r="B116" t="s">
        <v>169</v>
      </c>
      <c r="C116" t="s">
        <v>170</v>
      </c>
      <c r="D116">
        <v>20160806080000</v>
      </c>
      <c r="E116" s="1">
        <f>IF(SUMPRODUCT(--ISNUMBER(SEARCH({"ECON_EARNINGSREPORT","ECON_STOCKMARKET"},C116)))&gt;0,1,0)</f>
        <v>0</v>
      </c>
      <c r="F116" s="1">
        <f>IF(SUMPRODUCT(--ISNUMBER(SEARCH({"ENV_"},C116)))&gt;0,1,0)</f>
        <v>0</v>
      </c>
      <c r="G116" s="1">
        <f>IF(SUMPRODUCT(--ISNUMBER(SEARCH({"DISCRIMINATION","HARASSMENT","HATE_SPEECH","GENDER_VIOLENCE"},C116)))&gt;0,1,0)</f>
        <v>0</v>
      </c>
      <c r="H116" s="1">
        <f>IF(SUMPRODUCT(--ISNUMBER(SEARCH({"LEGALIZE","LEGISLATION","TRIAL"},C116)))&gt;0,1,0)</f>
        <v>0</v>
      </c>
      <c r="I116" s="1">
        <f>IF(SUMPRODUCT(--ISNUMBER(SEARCH({"LEADER"},C116)))&gt;0,1,0)</f>
        <v>0</v>
      </c>
      <c r="J116" t="str">
        <f t="shared" si="4"/>
        <v>2016</v>
      </c>
      <c r="K116" t="str">
        <f t="shared" si="5"/>
        <v>08</v>
      </c>
      <c r="L116" t="str">
        <f t="shared" si="6"/>
        <v>06</v>
      </c>
      <c r="M116" s="2">
        <f t="shared" si="7"/>
        <v>42588.333333333336</v>
      </c>
    </row>
    <row r="117" spans="1:13" x14ac:dyDescent="0.35">
      <c r="A117">
        <v>4.2056074766355103</v>
      </c>
      <c r="B117" t="s">
        <v>171</v>
      </c>
      <c r="C117" t="s">
        <v>172</v>
      </c>
      <c r="D117">
        <v>20160724110000</v>
      </c>
      <c r="E117" s="1">
        <f>IF(SUMPRODUCT(--ISNUMBER(SEARCH({"ECON_EARNINGSREPORT","ECON_STOCKMARKET"},C117)))&gt;0,1,0)</f>
        <v>0</v>
      </c>
      <c r="F117" s="1">
        <f>IF(SUMPRODUCT(--ISNUMBER(SEARCH({"ENV_"},C117)))&gt;0,1,0)</f>
        <v>0</v>
      </c>
      <c r="G117" s="1">
        <f>IF(SUMPRODUCT(--ISNUMBER(SEARCH({"DISCRIMINATION","HARASSMENT","HATE_SPEECH","GENDER_VIOLENCE"},C117)))&gt;0,1,0)</f>
        <v>0</v>
      </c>
      <c r="H117" s="1">
        <f>IF(SUMPRODUCT(--ISNUMBER(SEARCH({"LEGALIZE","LEGISLATION","TRIAL"},C117)))&gt;0,1,0)</f>
        <v>0</v>
      </c>
      <c r="I117" s="1">
        <f>IF(SUMPRODUCT(--ISNUMBER(SEARCH({"LEADER"},C117)))&gt;0,1,0)</f>
        <v>0</v>
      </c>
      <c r="J117" t="str">
        <f t="shared" si="4"/>
        <v>2016</v>
      </c>
      <c r="K117" t="str">
        <f t="shared" si="5"/>
        <v>07</v>
      </c>
      <c r="L117" t="str">
        <f t="shared" si="6"/>
        <v>24</v>
      </c>
      <c r="M117" s="2">
        <f t="shared" si="7"/>
        <v>42575.458333333336</v>
      </c>
    </row>
    <row r="118" spans="1:13" x14ac:dyDescent="0.35">
      <c r="A118">
        <v>2.7027027027027</v>
      </c>
      <c r="B118" t="s">
        <v>173</v>
      </c>
      <c r="C118" t="s">
        <v>174</v>
      </c>
      <c r="D118">
        <v>20160630124500</v>
      </c>
      <c r="E118" s="1">
        <f>IF(SUMPRODUCT(--ISNUMBER(SEARCH({"ECON_EARNINGSREPORT","ECON_STOCKMARKET"},C118)))&gt;0,1,0)</f>
        <v>0</v>
      </c>
      <c r="F118" s="1">
        <f>IF(SUMPRODUCT(--ISNUMBER(SEARCH({"ENV_"},C118)))&gt;0,1,0)</f>
        <v>0</v>
      </c>
      <c r="G118" s="1">
        <f>IF(SUMPRODUCT(--ISNUMBER(SEARCH({"DISCRIMINATION","HARASSMENT","HATE_SPEECH","GENDER_VIOLENCE"},C118)))&gt;0,1,0)</f>
        <v>0</v>
      </c>
      <c r="H118" s="1">
        <f>IF(SUMPRODUCT(--ISNUMBER(SEARCH({"LEGALIZE","LEGISLATION","TRIAL"},C118)))&gt;0,1,0)</f>
        <v>0</v>
      </c>
      <c r="I118" s="1">
        <f>IF(SUMPRODUCT(--ISNUMBER(SEARCH({"LEADER"},C118)))&gt;0,1,0)</f>
        <v>0</v>
      </c>
      <c r="J118" t="str">
        <f t="shared" si="4"/>
        <v>2016</v>
      </c>
      <c r="K118" t="str">
        <f t="shared" si="5"/>
        <v>06</v>
      </c>
      <c r="L118" t="str">
        <f t="shared" si="6"/>
        <v>30</v>
      </c>
      <c r="M118" s="2">
        <f t="shared" si="7"/>
        <v>42551.53125</v>
      </c>
    </row>
    <row r="119" spans="1:13" x14ac:dyDescent="0.35">
      <c r="A119">
        <v>0</v>
      </c>
      <c r="B119" t="s">
        <v>175</v>
      </c>
      <c r="C119" t="s">
        <v>152</v>
      </c>
      <c r="D119">
        <v>20160622020000</v>
      </c>
      <c r="E119" s="1">
        <f>IF(SUMPRODUCT(--ISNUMBER(SEARCH({"ECON_EARNINGSREPORT","ECON_STOCKMARKET"},C119)))&gt;0,1,0)</f>
        <v>0</v>
      </c>
      <c r="F119" s="1">
        <f>IF(SUMPRODUCT(--ISNUMBER(SEARCH({"ENV_"},C119)))&gt;0,1,0)</f>
        <v>0</v>
      </c>
      <c r="G119" s="1">
        <f>IF(SUMPRODUCT(--ISNUMBER(SEARCH({"DISCRIMINATION","HARASSMENT","HATE_SPEECH","GENDER_VIOLENCE"},C119)))&gt;0,1,0)</f>
        <v>0</v>
      </c>
      <c r="H119" s="1">
        <f>IF(SUMPRODUCT(--ISNUMBER(SEARCH({"LEGALIZE","LEGISLATION","TRIAL"},C119)))&gt;0,1,0)</f>
        <v>0</v>
      </c>
      <c r="I119" s="1">
        <f>IF(SUMPRODUCT(--ISNUMBER(SEARCH({"LEADER"},C119)))&gt;0,1,0)</f>
        <v>0</v>
      </c>
      <c r="J119" t="str">
        <f t="shared" si="4"/>
        <v>2016</v>
      </c>
      <c r="K119" t="str">
        <f t="shared" si="5"/>
        <v>06</v>
      </c>
      <c r="L119" t="str">
        <f t="shared" si="6"/>
        <v>22</v>
      </c>
      <c r="M119" s="2">
        <f t="shared" si="7"/>
        <v>42543.083333333336</v>
      </c>
    </row>
    <row r="120" spans="1:13" x14ac:dyDescent="0.35">
      <c r="A120">
        <v>-2.1634615384615401</v>
      </c>
      <c r="B120" t="s">
        <v>176</v>
      </c>
      <c r="C120" t="s">
        <v>177</v>
      </c>
      <c r="D120">
        <v>20160929080000</v>
      </c>
      <c r="E120" s="1">
        <f>IF(SUMPRODUCT(--ISNUMBER(SEARCH({"ECON_EARNINGSREPORT","ECON_STOCKMARKET"},C120)))&gt;0,1,0)</f>
        <v>0</v>
      </c>
      <c r="F120" s="1">
        <f>IF(SUMPRODUCT(--ISNUMBER(SEARCH({"ENV_"},C120)))&gt;0,1,0)</f>
        <v>0</v>
      </c>
      <c r="G120" s="1">
        <f>IF(SUMPRODUCT(--ISNUMBER(SEARCH({"DISCRIMINATION","HARASSMENT","HATE_SPEECH","GENDER_VIOLENCE"},C120)))&gt;0,1,0)</f>
        <v>0</v>
      </c>
      <c r="H120" s="1">
        <f>IF(SUMPRODUCT(--ISNUMBER(SEARCH({"LEGALIZE","LEGISLATION","TRIAL"},C120)))&gt;0,1,0)</f>
        <v>0</v>
      </c>
      <c r="I120" s="1">
        <f>IF(SUMPRODUCT(--ISNUMBER(SEARCH({"LEADER"},C120)))&gt;0,1,0)</f>
        <v>0</v>
      </c>
      <c r="J120" t="str">
        <f t="shared" si="4"/>
        <v>2016</v>
      </c>
      <c r="K120" t="str">
        <f t="shared" si="5"/>
        <v>09</v>
      </c>
      <c r="L120" t="str">
        <f t="shared" si="6"/>
        <v>29</v>
      </c>
      <c r="M120" s="2">
        <f t="shared" si="7"/>
        <v>42642.333333333336</v>
      </c>
    </row>
    <row r="121" spans="1:13" x14ac:dyDescent="0.35">
      <c r="A121">
        <v>-4.8034934497816604</v>
      </c>
      <c r="B121" t="s">
        <v>121</v>
      </c>
      <c r="C121" t="s">
        <v>178</v>
      </c>
      <c r="D121">
        <v>20160623184500</v>
      </c>
      <c r="E121" s="1">
        <f>IF(SUMPRODUCT(--ISNUMBER(SEARCH({"ECON_EARNINGSREPORT","ECON_STOCKMARKET"},C121)))&gt;0,1,0)</f>
        <v>0</v>
      </c>
      <c r="F121" s="1">
        <f>IF(SUMPRODUCT(--ISNUMBER(SEARCH({"ENV_"},C121)))&gt;0,1,0)</f>
        <v>1</v>
      </c>
      <c r="G121" s="1">
        <f>IF(SUMPRODUCT(--ISNUMBER(SEARCH({"DISCRIMINATION","HARASSMENT","HATE_SPEECH","GENDER_VIOLENCE"},C121)))&gt;0,1,0)</f>
        <v>0</v>
      </c>
      <c r="H121" s="1">
        <f>IF(SUMPRODUCT(--ISNUMBER(SEARCH({"LEGALIZE","LEGISLATION","TRIAL"},C121)))&gt;0,1,0)</f>
        <v>0</v>
      </c>
      <c r="I121" s="1">
        <f>IF(SUMPRODUCT(--ISNUMBER(SEARCH({"LEADER"},C121)))&gt;0,1,0)</f>
        <v>0</v>
      </c>
      <c r="J121" t="str">
        <f t="shared" si="4"/>
        <v>2016</v>
      </c>
      <c r="K121" t="str">
        <f t="shared" si="5"/>
        <v>06</v>
      </c>
      <c r="L121" t="str">
        <f t="shared" si="6"/>
        <v>23</v>
      </c>
      <c r="M121" s="2">
        <f t="shared" si="7"/>
        <v>42544.78125</v>
      </c>
    </row>
    <row r="122" spans="1:13" x14ac:dyDescent="0.35">
      <c r="A122">
        <v>-1.3793103448275901</v>
      </c>
      <c r="B122" t="s">
        <v>179</v>
      </c>
      <c r="C122" t="s">
        <v>180</v>
      </c>
      <c r="D122">
        <v>20160709174500</v>
      </c>
      <c r="E122" s="1">
        <f>IF(SUMPRODUCT(--ISNUMBER(SEARCH({"ECON_EARNINGSREPORT","ECON_STOCKMARKET"},C122)))&gt;0,1,0)</f>
        <v>0</v>
      </c>
      <c r="F122" s="1">
        <f>IF(SUMPRODUCT(--ISNUMBER(SEARCH({"ENV_"},C122)))&gt;0,1,0)</f>
        <v>0</v>
      </c>
      <c r="G122" s="1">
        <f>IF(SUMPRODUCT(--ISNUMBER(SEARCH({"DISCRIMINATION","HARASSMENT","HATE_SPEECH","GENDER_VIOLENCE"},C122)))&gt;0,1,0)</f>
        <v>0</v>
      </c>
      <c r="H122" s="1">
        <f>IF(SUMPRODUCT(--ISNUMBER(SEARCH({"LEGALIZE","LEGISLATION","TRIAL"},C122)))&gt;0,1,0)</f>
        <v>0</v>
      </c>
      <c r="I122" s="1">
        <f>IF(SUMPRODUCT(--ISNUMBER(SEARCH({"LEADER"},C122)))&gt;0,1,0)</f>
        <v>0</v>
      </c>
      <c r="J122" t="str">
        <f t="shared" si="4"/>
        <v>2016</v>
      </c>
      <c r="K122" t="str">
        <f t="shared" si="5"/>
        <v>07</v>
      </c>
      <c r="L122" t="str">
        <f t="shared" si="6"/>
        <v>09</v>
      </c>
      <c r="M122" s="2">
        <f t="shared" si="7"/>
        <v>42560.739583333336</v>
      </c>
    </row>
    <row r="123" spans="1:13" x14ac:dyDescent="0.35">
      <c r="A123">
        <v>-1.1158798283261799</v>
      </c>
      <c r="B123" t="s">
        <v>181</v>
      </c>
      <c r="C123" t="s">
        <v>156</v>
      </c>
      <c r="D123">
        <v>20160709154500</v>
      </c>
      <c r="E123" s="1">
        <f>IF(SUMPRODUCT(--ISNUMBER(SEARCH({"ECON_EARNINGSREPORT","ECON_STOCKMARKET"},C123)))&gt;0,1,0)</f>
        <v>0</v>
      </c>
      <c r="F123" s="1">
        <f>IF(SUMPRODUCT(--ISNUMBER(SEARCH({"ENV_"},C123)))&gt;0,1,0)</f>
        <v>0</v>
      </c>
      <c r="G123" s="1">
        <f>IF(SUMPRODUCT(--ISNUMBER(SEARCH({"DISCRIMINATION","HARASSMENT","HATE_SPEECH","GENDER_VIOLENCE"},C123)))&gt;0,1,0)</f>
        <v>1</v>
      </c>
      <c r="H123" s="1">
        <f>IF(SUMPRODUCT(--ISNUMBER(SEARCH({"LEGALIZE","LEGISLATION","TRIAL"},C123)))&gt;0,1,0)</f>
        <v>0</v>
      </c>
      <c r="I123" s="1">
        <f>IF(SUMPRODUCT(--ISNUMBER(SEARCH({"LEADER"},C123)))&gt;0,1,0)</f>
        <v>0</v>
      </c>
      <c r="J123" t="str">
        <f t="shared" si="4"/>
        <v>2016</v>
      </c>
      <c r="K123" t="str">
        <f t="shared" si="5"/>
        <v>07</v>
      </c>
      <c r="L123" t="str">
        <f t="shared" si="6"/>
        <v>09</v>
      </c>
      <c r="M123" s="2">
        <f t="shared" si="7"/>
        <v>42560.65625</v>
      </c>
    </row>
    <row r="124" spans="1:13" x14ac:dyDescent="0.35">
      <c r="A124">
        <v>2.4822695035461</v>
      </c>
      <c r="B124" t="s">
        <v>182</v>
      </c>
      <c r="C124" t="s">
        <v>183</v>
      </c>
      <c r="D124">
        <v>20160710063000</v>
      </c>
      <c r="E124" s="1">
        <f>IF(SUMPRODUCT(--ISNUMBER(SEARCH({"ECON_EARNINGSREPORT","ECON_STOCKMARKET"},C124)))&gt;0,1,0)</f>
        <v>0</v>
      </c>
      <c r="F124" s="1">
        <f>IF(SUMPRODUCT(--ISNUMBER(SEARCH({"ENV_"},C124)))&gt;0,1,0)</f>
        <v>0</v>
      </c>
      <c r="G124" s="1">
        <f>IF(SUMPRODUCT(--ISNUMBER(SEARCH({"DISCRIMINATION","HARASSMENT","HATE_SPEECH","GENDER_VIOLENCE"},C124)))&gt;0,1,0)</f>
        <v>0</v>
      </c>
      <c r="H124" s="1">
        <f>IF(SUMPRODUCT(--ISNUMBER(SEARCH({"LEGALIZE","LEGISLATION","TRIAL"},C124)))&gt;0,1,0)</f>
        <v>0</v>
      </c>
      <c r="I124" s="1">
        <f>IF(SUMPRODUCT(--ISNUMBER(SEARCH({"LEADER"},C124)))&gt;0,1,0)</f>
        <v>1</v>
      </c>
      <c r="J124" t="str">
        <f t="shared" si="4"/>
        <v>2016</v>
      </c>
      <c r="K124" t="str">
        <f t="shared" si="5"/>
        <v>07</v>
      </c>
      <c r="L124" t="str">
        <f t="shared" si="6"/>
        <v>10</v>
      </c>
      <c r="M124" s="2">
        <f t="shared" si="7"/>
        <v>42561.270833333336</v>
      </c>
    </row>
    <row r="125" spans="1:13" x14ac:dyDescent="0.35">
      <c r="A125">
        <v>-1.01437024513948</v>
      </c>
      <c r="B125" t="s">
        <v>184</v>
      </c>
      <c r="C125" t="s">
        <v>185</v>
      </c>
      <c r="D125">
        <v>20160709134500</v>
      </c>
      <c r="E125" s="1">
        <f>IF(SUMPRODUCT(--ISNUMBER(SEARCH({"ECON_EARNINGSREPORT","ECON_STOCKMARKET"},C125)))&gt;0,1,0)</f>
        <v>0</v>
      </c>
      <c r="F125" s="1">
        <f>IF(SUMPRODUCT(--ISNUMBER(SEARCH({"ENV_"},C125)))&gt;0,1,0)</f>
        <v>0</v>
      </c>
      <c r="G125" s="1">
        <f>IF(SUMPRODUCT(--ISNUMBER(SEARCH({"DISCRIMINATION","HARASSMENT","HATE_SPEECH","GENDER_VIOLENCE"},C125)))&gt;0,1,0)</f>
        <v>1</v>
      </c>
      <c r="H125" s="1">
        <f>IF(SUMPRODUCT(--ISNUMBER(SEARCH({"LEGALIZE","LEGISLATION","TRIAL"},C125)))&gt;0,1,0)</f>
        <v>0</v>
      </c>
      <c r="I125" s="1">
        <f>IF(SUMPRODUCT(--ISNUMBER(SEARCH({"LEADER"},C125)))&gt;0,1,0)</f>
        <v>0</v>
      </c>
      <c r="J125" t="str">
        <f t="shared" si="4"/>
        <v>2016</v>
      </c>
      <c r="K125" t="str">
        <f t="shared" si="5"/>
        <v>07</v>
      </c>
      <c r="L125" t="str">
        <f t="shared" si="6"/>
        <v>09</v>
      </c>
      <c r="M125" s="2">
        <f t="shared" si="7"/>
        <v>42560.572916666664</v>
      </c>
    </row>
    <row r="126" spans="1:13" x14ac:dyDescent="0.35">
      <c r="A126">
        <v>-1.0050251256281399</v>
      </c>
      <c r="B126" t="s">
        <v>186</v>
      </c>
      <c r="C126" t="s">
        <v>187</v>
      </c>
      <c r="D126">
        <v>20160711153000</v>
      </c>
      <c r="E126" s="1">
        <f>IF(SUMPRODUCT(--ISNUMBER(SEARCH({"ECON_EARNINGSREPORT","ECON_STOCKMARKET"},C126)))&gt;0,1,0)</f>
        <v>0</v>
      </c>
      <c r="F126" s="1">
        <f>IF(SUMPRODUCT(--ISNUMBER(SEARCH({"ENV_"},C126)))&gt;0,1,0)</f>
        <v>0</v>
      </c>
      <c r="G126" s="1">
        <f>IF(SUMPRODUCT(--ISNUMBER(SEARCH({"DISCRIMINATION","HARASSMENT","HATE_SPEECH","GENDER_VIOLENCE"},C126)))&gt;0,1,0)</f>
        <v>0</v>
      </c>
      <c r="H126" s="1">
        <f>IF(SUMPRODUCT(--ISNUMBER(SEARCH({"LEGALIZE","LEGISLATION","TRIAL"},C126)))&gt;0,1,0)</f>
        <v>0</v>
      </c>
      <c r="I126" s="1">
        <f>IF(SUMPRODUCT(--ISNUMBER(SEARCH({"LEADER"},C126)))&gt;0,1,0)</f>
        <v>0</v>
      </c>
      <c r="J126" t="str">
        <f t="shared" si="4"/>
        <v>2016</v>
      </c>
      <c r="K126" t="str">
        <f t="shared" si="5"/>
        <v>07</v>
      </c>
      <c r="L126" t="str">
        <f t="shared" si="6"/>
        <v>11</v>
      </c>
      <c r="M126" s="2">
        <f t="shared" si="7"/>
        <v>42562.645833333336</v>
      </c>
    </row>
    <row r="127" spans="1:13" x14ac:dyDescent="0.35">
      <c r="A127">
        <v>1.70278637770898</v>
      </c>
      <c r="B127" t="s">
        <v>188</v>
      </c>
      <c r="C127" t="s">
        <v>74</v>
      </c>
      <c r="D127">
        <v>20160806081500</v>
      </c>
      <c r="E127" s="1">
        <f>IF(SUMPRODUCT(--ISNUMBER(SEARCH({"ECON_EARNINGSREPORT","ECON_STOCKMARKET"},C127)))&gt;0,1,0)</f>
        <v>0</v>
      </c>
      <c r="F127" s="1">
        <f>IF(SUMPRODUCT(--ISNUMBER(SEARCH({"ENV_"},C127)))&gt;0,1,0)</f>
        <v>0</v>
      </c>
      <c r="G127" s="1">
        <f>IF(SUMPRODUCT(--ISNUMBER(SEARCH({"DISCRIMINATION","HARASSMENT","HATE_SPEECH","GENDER_VIOLENCE"},C127)))&gt;0,1,0)</f>
        <v>0</v>
      </c>
      <c r="H127" s="1">
        <f>IF(SUMPRODUCT(--ISNUMBER(SEARCH({"LEGALIZE","LEGISLATION","TRIAL"},C127)))&gt;0,1,0)</f>
        <v>0</v>
      </c>
      <c r="I127" s="1">
        <f>IF(SUMPRODUCT(--ISNUMBER(SEARCH({"LEADER"},C127)))&gt;0,1,0)</f>
        <v>0</v>
      </c>
      <c r="J127" t="str">
        <f t="shared" si="4"/>
        <v>2016</v>
      </c>
      <c r="K127" t="str">
        <f t="shared" si="5"/>
        <v>08</v>
      </c>
      <c r="L127" t="str">
        <f t="shared" si="6"/>
        <v>06</v>
      </c>
      <c r="M127" s="2">
        <f t="shared" si="7"/>
        <v>42588.34375</v>
      </c>
    </row>
    <row r="128" spans="1:13" x14ac:dyDescent="0.35">
      <c r="A128">
        <v>-0.52356020942408399</v>
      </c>
      <c r="B128" t="s">
        <v>56</v>
      </c>
      <c r="C128" t="s">
        <v>189</v>
      </c>
      <c r="D128">
        <v>20160720134500</v>
      </c>
      <c r="E128" s="1">
        <f>IF(SUMPRODUCT(--ISNUMBER(SEARCH({"ECON_EARNINGSREPORT","ECON_STOCKMARKET"},C128)))&gt;0,1,0)</f>
        <v>1</v>
      </c>
      <c r="F128" s="1">
        <f>IF(SUMPRODUCT(--ISNUMBER(SEARCH({"ENV_"},C128)))&gt;0,1,0)</f>
        <v>0</v>
      </c>
      <c r="G128" s="1">
        <f>IF(SUMPRODUCT(--ISNUMBER(SEARCH({"DISCRIMINATION","HARASSMENT","HATE_SPEECH","GENDER_VIOLENCE"},C128)))&gt;0,1,0)</f>
        <v>0</v>
      </c>
      <c r="H128" s="1">
        <f>IF(SUMPRODUCT(--ISNUMBER(SEARCH({"LEGALIZE","LEGISLATION","TRIAL"},C128)))&gt;0,1,0)</f>
        <v>0</v>
      </c>
      <c r="I128" s="1">
        <f>IF(SUMPRODUCT(--ISNUMBER(SEARCH({"LEADER"},C128)))&gt;0,1,0)</f>
        <v>0</v>
      </c>
      <c r="J128" t="str">
        <f t="shared" si="4"/>
        <v>2016</v>
      </c>
      <c r="K128" t="str">
        <f t="shared" si="5"/>
        <v>07</v>
      </c>
      <c r="L128" t="str">
        <f t="shared" si="6"/>
        <v>20</v>
      </c>
      <c r="M128" s="2">
        <f t="shared" si="7"/>
        <v>42571.572916666664</v>
      </c>
    </row>
    <row r="129" spans="1:13" x14ac:dyDescent="0.35">
      <c r="A129">
        <v>-0.52910052910052896</v>
      </c>
      <c r="B129" t="s">
        <v>56</v>
      </c>
      <c r="C129" t="s">
        <v>189</v>
      </c>
      <c r="D129">
        <v>20160720134500</v>
      </c>
      <c r="E129" s="1">
        <f>IF(SUMPRODUCT(--ISNUMBER(SEARCH({"ECON_EARNINGSREPORT","ECON_STOCKMARKET"},C129)))&gt;0,1,0)</f>
        <v>1</v>
      </c>
      <c r="F129" s="1">
        <f>IF(SUMPRODUCT(--ISNUMBER(SEARCH({"ENV_"},C129)))&gt;0,1,0)</f>
        <v>0</v>
      </c>
      <c r="G129" s="1">
        <f>IF(SUMPRODUCT(--ISNUMBER(SEARCH({"DISCRIMINATION","HARASSMENT","HATE_SPEECH","GENDER_VIOLENCE"},C129)))&gt;0,1,0)</f>
        <v>0</v>
      </c>
      <c r="H129" s="1">
        <f>IF(SUMPRODUCT(--ISNUMBER(SEARCH({"LEGALIZE","LEGISLATION","TRIAL"},C129)))&gt;0,1,0)</f>
        <v>0</v>
      </c>
      <c r="I129" s="1">
        <f>IF(SUMPRODUCT(--ISNUMBER(SEARCH({"LEADER"},C129)))&gt;0,1,0)</f>
        <v>0</v>
      </c>
      <c r="J129" t="str">
        <f t="shared" si="4"/>
        <v>2016</v>
      </c>
      <c r="K129" t="str">
        <f t="shared" si="5"/>
        <v>07</v>
      </c>
      <c r="L129" t="str">
        <f t="shared" si="6"/>
        <v>20</v>
      </c>
      <c r="M129" s="2">
        <f t="shared" si="7"/>
        <v>42571.572916666664</v>
      </c>
    </row>
    <row r="130" spans="1:13" x14ac:dyDescent="0.35">
      <c r="A130">
        <v>3.2345013477089002</v>
      </c>
      <c r="B130" t="s">
        <v>190</v>
      </c>
      <c r="C130" t="s">
        <v>191</v>
      </c>
      <c r="D130">
        <v>20160622030000</v>
      </c>
      <c r="E130" s="1">
        <f>IF(SUMPRODUCT(--ISNUMBER(SEARCH({"ECON_EARNINGSREPORT","ECON_STOCKMARKET"},C130)))&gt;0,1,0)</f>
        <v>0</v>
      </c>
      <c r="F130" s="1">
        <f>IF(SUMPRODUCT(--ISNUMBER(SEARCH({"ENV_"},C130)))&gt;0,1,0)</f>
        <v>0</v>
      </c>
      <c r="G130" s="1">
        <f>IF(SUMPRODUCT(--ISNUMBER(SEARCH({"DISCRIMINATION","HARASSMENT","HATE_SPEECH","GENDER_VIOLENCE"},C130)))&gt;0,1,0)</f>
        <v>0</v>
      </c>
      <c r="H130" s="1">
        <f>IF(SUMPRODUCT(--ISNUMBER(SEARCH({"LEGALIZE","LEGISLATION","TRIAL"},C130)))&gt;0,1,0)</f>
        <v>0</v>
      </c>
      <c r="I130" s="1">
        <f>IF(SUMPRODUCT(--ISNUMBER(SEARCH({"LEADER"},C130)))&gt;0,1,0)</f>
        <v>0</v>
      </c>
      <c r="J130" t="str">
        <f t="shared" si="4"/>
        <v>2016</v>
      </c>
      <c r="K130" t="str">
        <f t="shared" si="5"/>
        <v>06</v>
      </c>
      <c r="L130" t="str">
        <f t="shared" si="6"/>
        <v>22</v>
      </c>
      <c r="M130" s="2">
        <f t="shared" si="7"/>
        <v>42543.125</v>
      </c>
    </row>
    <row r="131" spans="1:13" x14ac:dyDescent="0.35">
      <c r="A131">
        <v>5.0251256281407004</v>
      </c>
      <c r="B131" t="s">
        <v>80</v>
      </c>
      <c r="C131" t="s">
        <v>192</v>
      </c>
      <c r="D131">
        <v>20160622183000</v>
      </c>
      <c r="E131" s="1">
        <f>IF(SUMPRODUCT(--ISNUMBER(SEARCH({"ECON_EARNINGSREPORT","ECON_STOCKMARKET"},C131)))&gt;0,1,0)</f>
        <v>1</v>
      </c>
      <c r="F131" s="1">
        <f>IF(SUMPRODUCT(--ISNUMBER(SEARCH({"ENV_"},C131)))&gt;0,1,0)</f>
        <v>0</v>
      </c>
      <c r="G131" s="1">
        <f>IF(SUMPRODUCT(--ISNUMBER(SEARCH({"DISCRIMINATION","HARASSMENT","HATE_SPEECH","GENDER_VIOLENCE"},C131)))&gt;0,1,0)</f>
        <v>0</v>
      </c>
      <c r="H131" s="1">
        <f>IF(SUMPRODUCT(--ISNUMBER(SEARCH({"LEGALIZE","LEGISLATION","TRIAL"},C131)))&gt;0,1,0)</f>
        <v>0</v>
      </c>
      <c r="I131" s="1">
        <f>IF(SUMPRODUCT(--ISNUMBER(SEARCH({"LEADER"},C131)))&gt;0,1,0)</f>
        <v>0</v>
      </c>
      <c r="J131" t="str">
        <f t="shared" ref="J131:J194" si="8">LEFT(D131,4)</f>
        <v>2016</v>
      </c>
      <c r="K131" t="str">
        <f t="shared" ref="K131:K194" si="9">MID(D131,5,2)</f>
        <v>06</v>
      </c>
      <c r="L131" t="str">
        <f t="shared" ref="L131:L194" si="10">MID(D131,7,2)</f>
        <v>22</v>
      </c>
      <c r="M131" s="2">
        <f t="shared" ref="M131:M194" si="11">DATE(LEFT(D131,4),MID(D131,5,2),MID(D131,7,2))+TIME(MID(D131,9,2),MID(D131,11,2),RIGHT(D131,2))</f>
        <v>42543.770833333336</v>
      </c>
    </row>
    <row r="132" spans="1:13" x14ac:dyDescent="0.35">
      <c r="A132">
        <v>-1.24688279301746</v>
      </c>
      <c r="B132" t="s">
        <v>193</v>
      </c>
      <c r="C132" t="s">
        <v>194</v>
      </c>
      <c r="D132">
        <v>20160621223000</v>
      </c>
      <c r="E132" s="1">
        <f>IF(SUMPRODUCT(--ISNUMBER(SEARCH({"ECON_EARNINGSREPORT","ECON_STOCKMARKET"},C132)))&gt;0,1,0)</f>
        <v>1</v>
      </c>
      <c r="F132" s="1">
        <f>IF(SUMPRODUCT(--ISNUMBER(SEARCH({"ENV_"},C132)))&gt;0,1,0)</f>
        <v>0</v>
      </c>
      <c r="G132" s="1">
        <f>IF(SUMPRODUCT(--ISNUMBER(SEARCH({"DISCRIMINATION","HARASSMENT","HATE_SPEECH","GENDER_VIOLENCE"},C132)))&gt;0,1,0)</f>
        <v>0</v>
      </c>
      <c r="H132" s="1">
        <f>IF(SUMPRODUCT(--ISNUMBER(SEARCH({"LEGALIZE","LEGISLATION","TRIAL"},C132)))&gt;0,1,0)</f>
        <v>0</v>
      </c>
      <c r="I132" s="1">
        <f>IF(SUMPRODUCT(--ISNUMBER(SEARCH({"LEADER"},C132)))&gt;0,1,0)</f>
        <v>1</v>
      </c>
      <c r="J132" t="str">
        <f t="shared" si="8"/>
        <v>2016</v>
      </c>
      <c r="K132" t="str">
        <f t="shared" si="9"/>
        <v>06</v>
      </c>
      <c r="L132" t="str">
        <f t="shared" si="10"/>
        <v>21</v>
      </c>
      <c r="M132" s="2">
        <f t="shared" si="11"/>
        <v>42542.9375</v>
      </c>
    </row>
    <row r="133" spans="1:13" x14ac:dyDescent="0.35">
      <c r="A133">
        <v>0</v>
      </c>
      <c r="B133" t="s">
        <v>195</v>
      </c>
      <c r="C133" t="s">
        <v>196</v>
      </c>
      <c r="D133">
        <v>20160629144500</v>
      </c>
      <c r="E133" s="1">
        <f>IF(SUMPRODUCT(--ISNUMBER(SEARCH({"ECON_EARNINGSREPORT","ECON_STOCKMARKET"},C133)))&gt;0,1,0)</f>
        <v>0</v>
      </c>
      <c r="F133" s="1">
        <f>IF(SUMPRODUCT(--ISNUMBER(SEARCH({"ENV_"},C133)))&gt;0,1,0)</f>
        <v>1</v>
      </c>
      <c r="G133" s="1">
        <f>IF(SUMPRODUCT(--ISNUMBER(SEARCH({"DISCRIMINATION","HARASSMENT","HATE_SPEECH","GENDER_VIOLENCE"},C133)))&gt;0,1,0)</f>
        <v>0</v>
      </c>
      <c r="H133" s="1">
        <f>IF(SUMPRODUCT(--ISNUMBER(SEARCH({"LEGALIZE","LEGISLATION","TRIAL"},C133)))&gt;0,1,0)</f>
        <v>0</v>
      </c>
      <c r="I133" s="1">
        <f>IF(SUMPRODUCT(--ISNUMBER(SEARCH({"LEADER"},C133)))&gt;0,1,0)</f>
        <v>1</v>
      </c>
      <c r="J133" t="str">
        <f t="shared" si="8"/>
        <v>2016</v>
      </c>
      <c r="K133" t="str">
        <f t="shared" si="9"/>
        <v>06</v>
      </c>
      <c r="L133" t="str">
        <f t="shared" si="10"/>
        <v>29</v>
      </c>
      <c r="M133" s="2">
        <f t="shared" si="11"/>
        <v>42550.614583333336</v>
      </c>
    </row>
    <row r="134" spans="1:13" x14ac:dyDescent="0.35">
      <c r="A134">
        <v>0</v>
      </c>
      <c r="B134" t="s">
        <v>197</v>
      </c>
      <c r="C134" t="s">
        <v>198</v>
      </c>
      <c r="D134">
        <v>20160920144500</v>
      </c>
      <c r="E134" s="1">
        <f>IF(SUMPRODUCT(--ISNUMBER(SEARCH({"ECON_EARNINGSREPORT","ECON_STOCKMARKET"},C134)))&gt;0,1,0)</f>
        <v>0</v>
      </c>
      <c r="F134" s="1">
        <f>IF(SUMPRODUCT(--ISNUMBER(SEARCH({"ENV_"},C134)))&gt;0,1,0)</f>
        <v>0</v>
      </c>
      <c r="G134" s="1">
        <f>IF(SUMPRODUCT(--ISNUMBER(SEARCH({"DISCRIMINATION","HARASSMENT","HATE_SPEECH","GENDER_VIOLENCE"},C134)))&gt;0,1,0)</f>
        <v>0</v>
      </c>
      <c r="H134" s="1">
        <f>IF(SUMPRODUCT(--ISNUMBER(SEARCH({"LEGALIZE","LEGISLATION","TRIAL"},C134)))&gt;0,1,0)</f>
        <v>0</v>
      </c>
      <c r="I134" s="1">
        <f>IF(SUMPRODUCT(--ISNUMBER(SEARCH({"LEADER"},C134)))&gt;0,1,0)</f>
        <v>1</v>
      </c>
      <c r="J134" t="str">
        <f t="shared" si="8"/>
        <v>2016</v>
      </c>
      <c r="K134" t="str">
        <f t="shared" si="9"/>
        <v>09</v>
      </c>
      <c r="L134" t="str">
        <f t="shared" si="10"/>
        <v>20</v>
      </c>
      <c r="M134" s="2">
        <f t="shared" si="11"/>
        <v>42633.614583333336</v>
      </c>
    </row>
    <row r="135" spans="1:13" x14ac:dyDescent="0.35">
      <c r="A135">
        <v>-4.3360433604336004</v>
      </c>
      <c r="B135" t="s">
        <v>199</v>
      </c>
      <c r="C135" t="s">
        <v>200</v>
      </c>
      <c r="D135">
        <v>20160711111500</v>
      </c>
      <c r="E135" s="1">
        <f>IF(SUMPRODUCT(--ISNUMBER(SEARCH({"ECON_EARNINGSREPORT","ECON_STOCKMARKET"},C135)))&gt;0,1,0)</f>
        <v>0</v>
      </c>
      <c r="F135" s="1">
        <f>IF(SUMPRODUCT(--ISNUMBER(SEARCH({"ENV_"},C135)))&gt;0,1,0)</f>
        <v>0</v>
      </c>
      <c r="G135" s="1">
        <f>IF(SUMPRODUCT(--ISNUMBER(SEARCH({"DISCRIMINATION","HARASSMENT","HATE_SPEECH","GENDER_VIOLENCE"},C135)))&gt;0,1,0)</f>
        <v>0</v>
      </c>
      <c r="H135" s="1">
        <f>IF(SUMPRODUCT(--ISNUMBER(SEARCH({"LEGALIZE","LEGISLATION","TRIAL"},C135)))&gt;0,1,0)</f>
        <v>1</v>
      </c>
      <c r="I135" s="1">
        <f>IF(SUMPRODUCT(--ISNUMBER(SEARCH({"LEADER"},C135)))&gt;0,1,0)</f>
        <v>1</v>
      </c>
      <c r="J135" t="str">
        <f t="shared" si="8"/>
        <v>2016</v>
      </c>
      <c r="K135" t="str">
        <f t="shared" si="9"/>
        <v>07</v>
      </c>
      <c r="L135" t="str">
        <f t="shared" si="10"/>
        <v>11</v>
      </c>
      <c r="M135" s="2">
        <f t="shared" si="11"/>
        <v>42562.46875</v>
      </c>
    </row>
    <row r="136" spans="1:13" x14ac:dyDescent="0.35">
      <c r="A136">
        <v>-2.9090909090909101</v>
      </c>
      <c r="B136" t="s">
        <v>145</v>
      </c>
      <c r="C136" t="s">
        <v>201</v>
      </c>
      <c r="D136">
        <v>20160711113000</v>
      </c>
      <c r="E136" s="1">
        <f>IF(SUMPRODUCT(--ISNUMBER(SEARCH({"ECON_EARNINGSREPORT","ECON_STOCKMARKET"},C136)))&gt;0,1,0)</f>
        <v>0</v>
      </c>
      <c r="F136" s="1">
        <f>IF(SUMPRODUCT(--ISNUMBER(SEARCH({"ENV_"},C136)))&gt;0,1,0)</f>
        <v>0</v>
      </c>
      <c r="G136" s="1">
        <f>IF(SUMPRODUCT(--ISNUMBER(SEARCH({"DISCRIMINATION","HARASSMENT","HATE_SPEECH","GENDER_VIOLENCE"},C136)))&gt;0,1,0)</f>
        <v>0</v>
      </c>
      <c r="H136" s="1">
        <f>IF(SUMPRODUCT(--ISNUMBER(SEARCH({"LEGALIZE","LEGISLATION","TRIAL"},C136)))&gt;0,1,0)</f>
        <v>1</v>
      </c>
      <c r="I136" s="1">
        <f>IF(SUMPRODUCT(--ISNUMBER(SEARCH({"LEADER"},C136)))&gt;0,1,0)</f>
        <v>0</v>
      </c>
      <c r="J136" t="str">
        <f t="shared" si="8"/>
        <v>2016</v>
      </c>
      <c r="K136" t="str">
        <f t="shared" si="9"/>
        <v>07</v>
      </c>
      <c r="L136" t="str">
        <f t="shared" si="10"/>
        <v>11</v>
      </c>
      <c r="M136" s="2">
        <f t="shared" si="11"/>
        <v>42562.479166666664</v>
      </c>
    </row>
    <row r="137" spans="1:13" x14ac:dyDescent="0.35">
      <c r="A137">
        <v>1.2389380530973499</v>
      </c>
      <c r="B137" t="s">
        <v>202</v>
      </c>
      <c r="C137" t="s">
        <v>203</v>
      </c>
      <c r="D137">
        <v>20160712190000</v>
      </c>
      <c r="E137" s="1">
        <f>IF(SUMPRODUCT(--ISNUMBER(SEARCH({"ECON_EARNINGSREPORT","ECON_STOCKMARKET"},C137)))&gt;0,1,0)</f>
        <v>1</v>
      </c>
      <c r="F137" s="1">
        <f>IF(SUMPRODUCT(--ISNUMBER(SEARCH({"ENV_"},C137)))&gt;0,1,0)</f>
        <v>0</v>
      </c>
      <c r="G137" s="1">
        <f>IF(SUMPRODUCT(--ISNUMBER(SEARCH({"DISCRIMINATION","HARASSMENT","HATE_SPEECH","GENDER_VIOLENCE"},C137)))&gt;0,1,0)</f>
        <v>0</v>
      </c>
      <c r="H137" s="1">
        <f>IF(SUMPRODUCT(--ISNUMBER(SEARCH({"LEGALIZE","LEGISLATION","TRIAL"},C137)))&gt;0,1,0)</f>
        <v>0</v>
      </c>
      <c r="I137" s="1">
        <f>IF(SUMPRODUCT(--ISNUMBER(SEARCH({"LEADER"},C137)))&gt;0,1,0)</f>
        <v>0</v>
      </c>
      <c r="J137" t="str">
        <f t="shared" si="8"/>
        <v>2016</v>
      </c>
      <c r="K137" t="str">
        <f t="shared" si="9"/>
        <v>07</v>
      </c>
      <c r="L137" t="str">
        <f t="shared" si="10"/>
        <v>12</v>
      </c>
      <c r="M137" s="2">
        <f t="shared" si="11"/>
        <v>42563.791666666664</v>
      </c>
    </row>
    <row r="138" spans="1:13" x14ac:dyDescent="0.35">
      <c r="A138">
        <v>-2.3608768971332199</v>
      </c>
      <c r="B138" t="s">
        <v>204</v>
      </c>
      <c r="C138" t="s">
        <v>205</v>
      </c>
      <c r="D138">
        <v>20160709124500</v>
      </c>
      <c r="E138" s="1">
        <f>IF(SUMPRODUCT(--ISNUMBER(SEARCH({"ECON_EARNINGSREPORT","ECON_STOCKMARKET"},C138)))&gt;0,1,0)</f>
        <v>0</v>
      </c>
      <c r="F138" s="1">
        <f>IF(SUMPRODUCT(--ISNUMBER(SEARCH({"ENV_"},C138)))&gt;0,1,0)</f>
        <v>0</v>
      </c>
      <c r="G138" s="1">
        <f>IF(SUMPRODUCT(--ISNUMBER(SEARCH({"DISCRIMINATION","HARASSMENT","HATE_SPEECH","GENDER_VIOLENCE"},C138)))&gt;0,1,0)</f>
        <v>0</v>
      </c>
      <c r="H138" s="1">
        <f>IF(SUMPRODUCT(--ISNUMBER(SEARCH({"LEGALIZE","LEGISLATION","TRIAL"},C138)))&gt;0,1,0)</f>
        <v>0</v>
      </c>
      <c r="I138" s="1">
        <f>IF(SUMPRODUCT(--ISNUMBER(SEARCH({"LEADER"},C138)))&gt;0,1,0)</f>
        <v>1</v>
      </c>
      <c r="J138" t="str">
        <f t="shared" si="8"/>
        <v>2016</v>
      </c>
      <c r="K138" t="str">
        <f t="shared" si="9"/>
        <v>07</v>
      </c>
      <c r="L138" t="str">
        <f t="shared" si="10"/>
        <v>09</v>
      </c>
      <c r="M138" s="2">
        <f t="shared" si="11"/>
        <v>42560.53125</v>
      </c>
    </row>
    <row r="139" spans="1:13" x14ac:dyDescent="0.35">
      <c r="A139">
        <v>-1.02564102564103</v>
      </c>
      <c r="B139" t="s">
        <v>206</v>
      </c>
      <c r="C139" t="s">
        <v>207</v>
      </c>
      <c r="D139">
        <v>20160709160000</v>
      </c>
      <c r="E139" s="1">
        <f>IF(SUMPRODUCT(--ISNUMBER(SEARCH({"ECON_EARNINGSREPORT","ECON_STOCKMARKET"},C139)))&gt;0,1,0)</f>
        <v>0</v>
      </c>
      <c r="F139" s="1">
        <f>IF(SUMPRODUCT(--ISNUMBER(SEARCH({"ENV_"},C139)))&gt;0,1,0)</f>
        <v>0</v>
      </c>
      <c r="G139" s="1">
        <f>IF(SUMPRODUCT(--ISNUMBER(SEARCH({"DISCRIMINATION","HARASSMENT","HATE_SPEECH","GENDER_VIOLENCE"},C139)))&gt;0,1,0)</f>
        <v>1</v>
      </c>
      <c r="H139" s="1">
        <f>IF(SUMPRODUCT(--ISNUMBER(SEARCH({"LEGALIZE","LEGISLATION","TRIAL"},C139)))&gt;0,1,0)</f>
        <v>0</v>
      </c>
      <c r="I139" s="1">
        <f>IF(SUMPRODUCT(--ISNUMBER(SEARCH({"LEADER"},C139)))&gt;0,1,0)</f>
        <v>0</v>
      </c>
      <c r="J139" t="str">
        <f t="shared" si="8"/>
        <v>2016</v>
      </c>
      <c r="K139" t="str">
        <f t="shared" si="9"/>
        <v>07</v>
      </c>
      <c r="L139" t="str">
        <f t="shared" si="10"/>
        <v>09</v>
      </c>
      <c r="M139" s="2">
        <f t="shared" si="11"/>
        <v>42560.666666666664</v>
      </c>
    </row>
    <row r="140" spans="1:13" x14ac:dyDescent="0.35">
      <c r="A140">
        <v>-1.1774600504625701</v>
      </c>
      <c r="B140" t="s">
        <v>208</v>
      </c>
      <c r="C140" t="s">
        <v>209</v>
      </c>
      <c r="D140">
        <v>20160709163000</v>
      </c>
      <c r="E140" s="1">
        <f>IF(SUMPRODUCT(--ISNUMBER(SEARCH({"ECON_EARNINGSREPORT","ECON_STOCKMARKET"},C140)))&gt;0,1,0)</f>
        <v>0</v>
      </c>
      <c r="F140" s="1">
        <f>IF(SUMPRODUCT(--ISNUMBER(SEARCH({"ENV_"},C140)))&gt;0,1,0)</f>
        <v>0</v>
      </c>
      <c r="G140" s="1">
        <f>IF(SUMPRODUCT(--ISNUMBER(SEARCH({"DISCRIMINATION","HARASSMENT","HATE_SPEECH","GENDER_VIOLENCE"},C140)))&gt;0,1,0)</f>
        <v>1</v>
      </c>
      <c r="H140" s="1">
        <f>IF(SUMPRODUCT(--ISNUMBER(SEARCH({"LEGALIZE","LEGISLATION","TRIAL"},C140)))&gt;0,1,0)</f>
        <v>0</v>
      </c>
      <c r="I140" s="1">
        <f>IF(SUMPRODUCT(--ISNUMBER(SEARCH({"LEADER"},C140)))&gt;0,1,0)</f>
        <v>0</v>
      </c>
      <c r="J140" t="str">
        <f t="shared" si="8"/>
        <v>2016</v>
      </c>
      <c r="K140" t="str">
        <f t="shared" si="9"/>
        <v>07</v>
      </c>
      <c r="L140" t="str">
        <f t="shared" si="10"/>
        <v>09</v>
      </c>
      <c r="M140" s="2">
        <f t="shared" si="11"/>
        <v>42560.6875</v>
      </c>
    </row>
    <row r="141" spans="1:13" x14ac:dyDescent="0.35">
      <c r="A141">
        <v>0.71258907363420398</v>
      </c>
      <c r="B141" t="s">
        <v>145</v>
      </c>
      <c r="C141" t="s">
        <v>210</v>
      </c>
      <c r="D141">
        <v>20160914154500</v>
      </c>
      <c r="E141" s="1">
        <f>IF(SUMPRODUCT(--ISNUMBER(SEARCH({"ECON_EARNINGSREPORT","ECON_STOCKMARKET"},C141)))&gt;0,1,0)</f>
        <v>0</v>
      </c>
      <c r="F141" s="1">
        <f>IF(SUMPRODUCT(--ISNUMBER(SEARCH({"ENV_"},C141)))&gt;0,1,0)</f>
        <v>0</v>
      </c>
      <c r="G141" s="1">
        <f>IF(SUMPRODUCT(--ISNUMBER(SEARCH({"DISCRIMINATION","HARASSMENT","HATE_SPEECH","GENDER_VIOLENCE"},C141)))&gt;0,1,0)</f>
        <v>0</v>
      </c>
      <c r="H141" s="1">
        <f>IF(SUMPRODUCT(--ISNUMBER(SEARCH({"LEGALIZE","LEGISLATION","TRIAL"},C141)))&gt;0,1,0)</f>
        <v>0</v>
      </c>
      <c r="I141" s="1">
        <f>IF(SUMPRODUCT(--ISNUMBER(SEARCH({"LEADER"},C141)))&gt;0,1,0)</f>
        <v>0</v>
      </c>
      <c r="J141" t="str">
        <f t="shared" si="8"/>
        <v>2016</v>
      </c>
      <c r="K141" t="str">
        <f t="shared" si="9"/>
        <v>09</v>
      </c>
      <c r="L141" t="str">
        <f t="shared" si="10"/>
        <v>14</v>
      </c>
      <c r="M141" s="2">
        <f t="shared" si="11"/>
        <v>42627.65625</v>
      </c>
    </row>
    <row r="142" spans="1:13" x14ac:dyDescent="0.35">
      <c r="A142">
        <v>0.71942446043165498</v>
      </c>
      <c r="B142" t="s">
        <v>145</v>
      </c>
      <c r="C142" t="s">
        <v>211</v>
      </c>
      <c r="D142">
        <v>20160914154500</v>
      </c>
      <c r="E142" s="1">
        <f>IF(SUMPRODUCT(--ISNUMBER(SEARCH({"ECON_EARNINGSREPORT","ECON_STOCKMARKET"},C142)))&gt;0,1,0)</f>
        <v>0</v>
      </c>
      <c r="F142" s="1">
        <f>IF(SUMPRODUCT(--ISNUMBER(SEARCH({"ENV_"},C142)))&gt;0,1,0)</f>
        <v>0</v>
      </c>
      <c r="G142" s="1">
        <f>IF(SUMPRODUCT(--ISNUMBER(SEARCH({"DISCRIMINATION","HARASSMENT","HATE_SPEECH","GENDER_VIOLENCE"},C142)))&gt;0,1,0)</f>
        <v>0</v>
      </c>
      <c r="H142" s="1">
        <f>IF(SUMPRODUCT(--ISNUMBER(SEARCH({"LEGALIZE","LEGISLATION","TRIAL"},C142)))&gt;0,1,0)</f>
        <v>0</v>
      </c>
      <c r="I142" s="1">
        <f>IF(SUMPRODUCT(--ISNUMBER(SEARCH({"LEADER"},C142)))&gt;0,1,0)</f>
        <v>1</v>
      </c>
      <c r="J142" t="str">
        <f t="shared" si="8"/>
        <v>2016</v>
      </c>
      <c r="K142" t="str">
        <f t="shared" si="9"/>
        <v>09</v>
      </c>
      <c r="L142" t="str">
        <f t="shared" si="10"/>
        <v>14</v>
      </c>
      <c r="M142" s="2">
        <f t="shared" si="11"/>
        <v>42627.65625</v>
      </c>
    </row>
    <row r="143" spans="1:13" x14ac:dyDescent="0.35">
      <c r="A143">
        <v>-0.67567567567567599</v>
      </c>
      <c r="B143" t="s">
        <v>212</v>
      </c>
      <c r="C143" t="s">
        <v>64</v>
      </c>
      <c r="D143">
        <v>20160620183000</v>
      </c>
      <c r="E143" s="1">
        <f>IF(SUMPRODUCT(--ISNUMBER(SEARCH({"ECON_EARNINGSREPORT","ECON_STOCKMARKET"},C143)))&gt;0,1,0)</f>
        <v>0</v>
      </c>
      <c r="F143" s="1">
        <f>IF(SUMPRODUCT(--ISNUMBER(SEARCH({"ENV_"},C143)))&gt;0,1,0)</f>
        <v>0</v>
      </c>
      <c r="G143" s="1">
        <f>IF(SUMPRODUCT(--ISNUMBER(SEARCH({"DISCRIMINATION","HARASSMENT","HATE_SPEECH","GENDER_VIOLENCE"},C143)))&gt;0,1,0)</f>
        <v>0</v>
      </c>
      <c r="H143" s="1">
        <f>IF(SUMPRODUCT(--ISNUMBER(SEARCH({"LEGALIZE","LEGISLATION","TRIAL"},C143)))&gt;0,1,0)</f>
        <v>0</v>
      </c>
      <c r="I143" s="1">
        <f>IF(SUMPRODUCT(--ISNUMBER(SEARCH({"LEADER"},C143)))&gt;0,1,0)</f>
        <v>0</v>
      </c>
      <c r="J143" t="str">
        <f t="shared" si="8"/>
        <v>2016</v>
      </c>
      <c r="K143" t="str">
        <f t="shared" si="9"/>
        <v>06</v>
      </c>
      <c r="L143" t="str">
        <f t="shared" si="10"/>
        <v>20</v>
      </c>
      <c r="M143" s="2">
        <f t="shared" si="11"/>
        <v>42541.770833333336</v>
      </c>
    </row>
    <row r="144" spans="1:13" x14ac:dyDescent="0.35">
      <c r="A144">
        <v>-5.1980198019802</v>
      </c>
      <c r="B144" t="s">
        <v>213</v>
      </c>
      <c r="C144" t="s">
        <v>114</v>
      </c>
      <c r="D144">
        <v>20160625200000</v>
      </c>
      <c r="E144" s="1">
        <f>IF(SUMPRODUCT(--ISNUMBER(SEARCH({"ECON_EARNINGSREPORT","ECON_STOCKMARKET"},C144)))&gt;0,1,0)</f>
        <v>0</v>
      </c>
      <c r="F144" s="1">
        <f>IF(SUMPRODUCT(--ISNUMBER(SEARCH({"ENV_"},C144)))&gt;0,1,0)</f>
        <v>0</v>
      </c>
      <c r="G144" s="1">
        <f>IF(SUMPRODUCT(--ISNUMBER(SEARCH({"DISCRIMINATION","HARASSMENT","HATE_SPEECH","GENDER_VIOLENCE"},C144)))&gt;0,1,0)</f>
        <v>0</v>
      </c>
      <c r="H144" s="1">
        <f>IF(SUMPRODUCT(--ISNUMBER(SEARCH({"LEGALIZE","LEGISLATION","TRIAL"},C144)))&gt;0,1,0)</f>
        <v>0</v>
      </c>
      <c r="I144" s="1">
        <f>IF(SUMPRODUCT(--ISNUMBER(SEARCH({"LEADER"},C144)))&gt;0,1,0)</f>
        <v>0</v>
      </c>
      <c r="J144" t="str">
        <f t="shared" si="8"/>
        <v>2016</v>
      </c>
      <c r="K144" t="str">
        <f t="shared" si="9"/>
        <v>06</v>
      </c>
      <c r="L144" t="str">
        <f t="shared" si="10"/>
        <v>25</v>
      </c>
      <c r="M144" s="2">
        <f t="shared" si="11"/>
        <v>42546.833333333336</v>
      </c>
    </row>
    <row r="145" spans="1:13" x14ac:dyDescent="0.35">
      <c r="A145">
        <v>0.81234768480909803</v>
      </c>
      <c r="B145" t="s">
        <v>121</v>
      </c>
      <c r="C145" t="s">
        <v>214</v>
      </c>
      <c r="D145">
        <v>20160914150000</v>
      </c>
      <c r="E145" s="1">
        <f>IF(SUMPRODUCT(--ISNUMBER(SEARCH({"ECON_EARNINGSREPORT","ECON_STOCKMARKET"},C145)))&gt;0,1,0)</f>
        <v>1</v>
      </c>
      <c r="F145" s="1">
        <f>IF(SUMPRODUCT(--ISNUMBER(SEARCH({"ENV_"},C145)))&gt;0,1,0)</f>
        <v>0</v>
      </c>
      <c r="G145" s="1">
        <f>IF(SUMPRODUCT(--ISNUMBER(SEARCH({"DISCRIMINATION","HARASSMENT","HATE_SPEECH","GENDER_VIOLENCE"},C145)))&gt;0,1,0)</f>
        <v>0</v>
      </c>
      <c r="H145" s="1">
        <f>IF(SUMPRODUCT(--ISNUMBER(SEARCH({"LEGALIZE","LEGISLATION","TRIAL"},C145)))&gt;0,1,0)</f>
        <v>0</v>
      </c>
      <c r="I145" s="1">
        <f>IF(SUMPRODUCT(--ISNUMBER(SEARCH({"LEADER"},C145)))&gt;0,1,0)</f>
        <v>1</v>
      </c>
      <c r="J145" t="str">
        <f t="shared" si="8"/>
        <v>2016</v>
      </c>
      <c r="K145" t="str">
        <f t="shared" si="9"/>
        <v>09</v>
      </c>
      <c r="L145" t="str">
        <f t="shared" si="10"/>
        <v>14</v>
      </c>
      <c r="M145" s="2">
        <f t="shared" si="11"/>
        <v>42627.625</v>
      </c>
    </row>
    <row r="146" spans="1:13" x14ac:dyDescent="0.35">
      <c r="A146">
        <v>0.451807228915662</v>
      </c>
      <c r="B146" t="s">
        <v>20</v>
      </c>
      <c r="C146" t="s">
        <v>215</v>
      </c>
      <c r="D146">
        <v>20160914150000</v>
      </c>
      <c r="E146" s="1">
        <f>IF(SUMPRODUCT(--ISNUMBER(SEARCH({"ECON_EARNINGSREPORT","ECON_STOCKMARKET"},C146)))&gt;0,1,0)</f>
        <v>0</v>
      </c>
      <c r="F146" s="1">
        <f>IF(SUMPRODUCT(--ISNUMBER(SEARCH({"ENV_"},C146)))&gt;0,1,0)</f>
        <v>0</v>
      </c>
      <c r="G146" s="1">
        <f>IF(SUMPRODUCT(--ISNUMBER(SEARCH({"DISCRIMINATION","HARASSMENT","HATE_SPEECH","GENDER_VIOLENCE"},C146)))&gt;0,1,0)</f>
        <v>0</v>
      </c>
      <c r="H146" s="1">
        <f>IF(SUMPRODUCT(--ISNUMBER(SEARCH({"LEGALIZE","LEGISLATION","TRIAL"},C146)))&gt;0,1,0)</f>
        <v>0</v>
      </c>
      <c r="I146" s="1">
        <f>IF(SUMPRODUCT(--ISNUMBER(SEARCH({"LEADER"},C146)))&gt;0,1,0)</f>
        <v>1</v>
      </c>
      <c r="J146" t="str">
        <f t="shared" si="8"/>
        <v>2016</v>
      </c>
      <c r="K146" t="str">
        <f t="shared" si="9"/>
        <v>09</v>
      </c>
      <c r="L146" t="str">
        <f t="shared" si="10"/>
        <v>14</v>
      </c>
      <c r="M146" s="2">
        <f t="shared" si="11"/>
        <v>42627.625</v>
      </c>
    </row>
    <row r="147" spans="1:13" x14ac:dyDescent="0.35">
      <c r="A147">
        <v>5.2542372881355899</v>
      </c>
      <c r="B147" t="s">
        <v>216</v>
      </c>
      <c r="C147" t="s">
        <v>217</v>
      </c>
      <c r="D147">
        <v>20160914153000</v>
      </c>
      <c r="E147" s="1">
        <f>IF(SUMPRODUCT(--ISNUMBER(SEARCH({"ECON_EARNINGSREPORT","ECON_STOCKMARKET"},C147)))&gt;0,1,0)</f>
        <v>0</v>
      </c>
      <c r="F147" s="1">
        <f>IF(SUMPRODUCT(--ISNUMBER(SEARCH({"ENV_"},C147)))&gt;0,1,0)</f>
        <v>0</v>
      </c>
      <c r="G147" s="1">
        <f>IF(SUMPRODUCT(--ISNUMBER(SEARCH({"DISCRIMINATION","HARASSMENT","HATE_SPEECH","GENDER_VIOLENCE"},C147)))&gt;0,1,0)</f>
        <v>0</v>
      </c>
      <c r="H147" s="1">
        <f>IF(SUMPRODUCT(--ISNUMBER(SEARCH({"LEGALIZE","LEGISLATION","TRIAL"},C147)))&gt;0,1,0)</f>
        <v>0</v>
      </c>
      <c r="I147" s="1">
        <f>IF(SUMPRODUCT(--ISNUMBER(SEARCH({"LEADER"},C147)))&gt;0,1,0)</f>
        <v>1</v>
      </c>
      <c r="J147" t="str">
        <f t="shared" si="8"/>
        <v>2016</v>
      </c>
      <c r="K147" t="str">
        <f t="shared" si="9"/>
        <v>09</v>
      </c>
      <c r="L147" t="str">
        <f t="shared" si="10"/>
        <v>14</v>
      </c>
      <c r="M147" s="2">
        <f t="shared" si="11"/>
        <v>42627.645833333336</v>
      </c>
    </row>
    <row r="148" spans="1:13" x14ac:dyDescent="0.35">
      <c r="A148">
        <v>-0.87873462214411202</v>
      </c>
      <c r="B148" t="s">
        <v>218</v>
      </c>
      <c r="C148" t="s">
        <v>219</v>
      </c>
      <c r="D148">
        <v>20160927090000</v>
      </c>
      <c r="E148" s="1">
        <f>IF(SUMPRODUCT(--ISNUMBER(SEARCH({"ECON_EARNINGSREPORT","ECON_STOCKMARKET"},C148)))&gt;0,1,0)</f>
        <v>0</v>
      </c>
      <c r="F148" s="1">
        <f>IF(SUMPRODUCT(--ISNUMBER(SEARCH({"ENV_"},C148)))&gt;0,1,0)</f>
        <v>0</v>
      </c>
      <c r="G148" s="1">
        <f>IF(SUMPRODUCT(--ISNUMBER(SEARCH({"DISCRIMINATION","HARASSMENT","HATE_SPEECH","GENDER_VIOLENCE"},C148)))&gt;0,1,0)</f>
        <v>0</v>
      </c>
      <c r="H148" s="1">
        <f>IF(SUMPRODUCT(--ISNUMBER(SEARCH({"LEGALIZE","LEGISLATION","TRIAL"},C148)))&gt;0,1,0)</f>
        <v>0</v>
      </c>
      <c r="I148" s="1">
        <f>IF(SUMPRODUCT(--ISNUMBER(SEARCH({"LEADER"},C148)))&gt;0,1,0)</f>
        <v>1</v>
      </c>
      <c r="J148" t="str">
        <f t="shared" si="8"/>
        <v>2016</v>
      </c>
      <c r="K148" t="str">
        <f t="shared" si="9"/>
        <v>09</v>
      </c>
      <c r="L148" t="str">
        <f t="shared" si="10"/>
        <v>27</v>
      </c>
      <c r="M148" s="2">
        <f t="shared" si="11"/>
        <v>42640.375</v>
      </c>
    </row>
    <row r="149" spans="1:13" x14ac:dyDescent="0.35">
      <c r="A149">
        <v>-3.6363636363636398</v>
      </c>
      <c r="B149" t="s">
        <v>38</v>
      </c>
      <c r="C149" t="s">
        <v>39</v>
      </c>
      <c r="D149">
        <v>20160826174500</v>
      </c>
      <c r="E149" s="1">
        <f>IF(SUMPRODUCT(--ISNUMBER(SEARCH({"ECON_EARNINGSREPORT","ECON_STOCKMARKET"},C149)))&gt;0,1,0)</f>
        <v>0</v>
      </c>
      <c r="F149" s="1">
        <f>IF(SUMPRODUCT(--ISNUMBER(SEARCH({"ENV_"},C149)))&gt;0,1,0)</f>
        <v>0</v>
      </c>
      <c r="G149" s="1">
        <f>IF(SUMPRODUCT(--ISNUMBER(SEARCH({"DISCRIMINATION","HARASSMENT","HATE_SPEECH","GENDER_VIOLENCE"},C149)))&gt;0,1,0)</f>
        <v>1</v>
      </c>
      <c r="H149" s="1">
        <f>IF(SUMPRODUCT(--ISNUMBER(SEARCH({"LEGALIZE","LEGISLATION","TRIAL"},C149)))&gt;0,1,0)</f>
        <v>1</v>
      </c>
      <c r="I149" s="1">
        <f>IF(SUMPRODUCT(--ISNUMBER(SEARCH({"LEADER"},C149)))&gt;0,1,0)</f>
        <v>1</v>
      </c>
      <c r="J149" t="str">
        <f t="shared" si="8"/>
        <v>2016</v>
      </c>
      <c r="K149" t="str">
        <f t="shared" si="9"/>
        <v>08</v>
      </c>
      <c r="L149" t="str">
        <f t="shared" si="10"/>
        <v>26</v>
      </c>
      <c r="M149" s="2">
        <f t="shared" si="11"/>
        <v>42608.739583333336</v>
      </c>
    </row>
    <row r="150" spans="1:13" x14ac:dyDescent="0.35">
      <c r="A150">
        <v>-0.57471264367816099</v>
      </c>
      <c r="B150" t="s">
        <v>220</v>
      </c>
      <c r="C150" t="s">
        <v>221</v>
      </c>
      <c r="D150">
        <v>20160710231500</v>
      </c>
      <c r="E150" s="1">
        <f>IF(SUMPRODUCT(--ISNUMBER(SEARCH({"ECON_EARNINGSREPORT","ECON_STOCKMARKET"},C150)))&gt;0,1,0)</f>
        <v>0</v>
      </c>
      <c r="F150" s="1">
        <f>IF(SUMPRODUCT(--ISNUMBER(SEARCH({"ENV_"},C150)))&gt;0,1,0)</f>
        <v>0</v>
      </c>
      <c r="G150" s="1">
        <f>IF(SUMPRODUCT(--ISNUMBER(SEARCH({"DISCRIMINATION","HARASSMENT","HATE_SPEECH","GENDER_VIOLENCE"},C150)))&gt;0,1,0)</f>
        <v>0</v>
      </c>
      <c r="H150" s="1">
        <f>IF(SUMPRODUCT(--ISNUMBER(SEARCH({"LEGALIZE","LEGISLATION","TRIAL"},C150)))&gt;0,1,0)</f>
        <v>0</v>
      </c>
      <c r="I150" s="1">
        <f>IF(SUMPRODUCT(--ISNUMBER(SEARCH({"LEADER"},C150)))&gt;0,1,0)</f>
        <v>0</v>
      </c>
      <c r="J150" t="str">
        <f t="shared" si="8"/>
        <v>2016</v>
      </c>
      <c r="K150" t="str">
        <f t="shared" si="9"/>
        <v>07</v>
      </c>
      <c r="L150" t="str">
        <f t="shared" si="10"/>
        <v>10</v>
      </c>
      <c r="M150" s="2">
        <f t="shared" si="11"/>
        <v>42561.96875</v>
      </c>
    </row>
    <row r="151" spans="1:13" x14ac:dyDescent="0.35">
      <c r="A151">
        <v>-1.4675052410901499</v>
      </c>
      <c r="B151" t="s">
        <v>123</v>
      </c>
      <c r="C151" t="s">
        <v>128</v>
      </c>
      <c r="D151">
        <v>20160804120000</v>
      </c>
      <c r="E151" s="1">
        <f>IF(SUMPRODUCT(--ISNUMBER(SEARCH({"ECON_EARNINGSREPORT","ECON_STOCKMARKET"},C151)))&gt;0,1,0)</f>
        <v>0</v>
      </c>
      <c r="F151" s="1">
        <f>IF(SUMPRODUCT(--ISNUMBER(SEARCH({"ENV_"},C151)))&gt;0,1,0)</f>
        <v>0</v>
      </c>
      <c r="G151" s="1">
        <f>IF(SUMPRODUCT(--ISNUMBER(SEARCH({"DISCRIMINATION","HARASSMENT","HATE_SPEECH","GENDER_VIOLENCE"},C151)))&gt;0,1,0)</f>
        <v>1</v>
      </c>
      <c r="H151" s="1">
        <f>IF(SUMPRODUCT(--ISNUMBER(SEARCH({"LEGALIZE","LEGISLATION","TRIAL"},C151)))&gt;0,1,0)</f>
        <v>0</v>
      </c>
      <c r="I151" s="1">
        <f>IF(SUMPRODUCT(--ISNUMBER(SEARCH({"LEADER"},C151)))&gt;0,1,0)</f>
        <v>1</v>
      </c>
      <c r="J151" t="str">
        <f t="shared" si="8"/>
        <v>2016</v>
      </c>
      <c r="K151" t="str">
        <f t="shared" si="9"/>
        <v>08</v>
      </c>
      <c r="L151" t="str">
        <f t="shared" si="10"/>
        <v>04</v>
      </c>
      <c r="M151" s="2">
        <f t="shared" si="11"/>
        <v>42586.5</v>
      </c>
    </row>
    <row r="152" spans="1:13" x14ac:dyDescent="0.35">
      <c r="A152">
        <v>1.4176663031624901</v>
      </c>
      <c r="B152" t="s">
        <v>222</v>
      </c>
      <c r="D152">
        <v>20160804134500</v>
      </c>
      <c r="E152" s="1">
        <f>IF(SUMPRODUCT(--ISNUMBER(SEARCH({"ECON_EARNINGSREPORT","ECON_STOCKMARKET"},C152)))&gt;0,1,0)</f>
        <v>0</v>
      </c>
      <c r="F152" s="1">
        <f>IF(SUMPRODUCT(--ISNUMBER(SEARCH({"ENV_"},C152)))&gt;0,1,0)</f>
        <v>0</v>
      </c>
      <c r="G152" s="1">
        <f>IF(SUMPRODUCT(--ISNUMBER(SEARCH({"DISCRIMINATION","HARASSMENT","HATE_SPEECH","GENDER_VIOLENCE"},C152)))&gt;0,1,0)</f>
        <v>0</v>
      </c>
      <c r="H152" s="1">
        <f>IF(SUMPRODUCT(--ISNUMBER(SEARCH({"LEGALIZE","LEGISLATION","TRIAL"},C152)))&gt;0,1,0)</f>
        <v>0</v>
      </c>
      <c r="I152" s="1">
        <f>IF(SUMPRODUCT(--ISNUMBER(SEARCH({"LEADER"},C152)))&gt;0,1,0)</f>
        <v>0</v>
      </c>
      <c r="J152" t="str">
        <f t="shared" si="8"/>
        <v>2016</v>
      </c>
      <c r="K152" t="str">
        <f t="shared" si="9"/>
        <v>08</v>
      </c>
      <c r="L152" t="str">
        <f t="shared" si="10"/>
        <v>04</v>
      </c>
      <c r="M152" s="2">
        <f t="shared" si="11"/>
        <v>42586.572916666664</v>
      </c>
    </row>
    <row r="153" spans="1:13" x14ac:dyDescent="0.35">
      <c r="A153">
        <v>-5.1229508196721296</v>
      </c>
      <c r="B153" t="s">
        <v>121</v>
      </c>
      <c r="C153" t="s">
        <v>223</v>
      </c>
      <c r="D153">
        <v>20160624024500</v>
      </c>
      <c r="E153" s="1">
        <f>IF(SUMPRODUCT(--ISNUMBER(SEARCH({"ECON_EARNINGSREPORT","ECON_STOCKMARKET"},C153)))&gt;0,1,0)</f>
        <v>0</v>
      </c>
      <c r="F153" s="1">
        <f>IF(SUMPRODUCT(--ISNUMBER(SEARCH({"ENV_"},C153)))&gt;0,1,0)</f>
        <v>1</v>
      </c>
      <c r="G153" s="1">
        <f>IF(SUMPRODUCT(--ISNUMBER(SEARCH({"DISCRIMINATION","HARASSMENT","HATE_SPEECH","GENDER_VIOLENCE"},C153)))&gt;0,1,0)</f>
        <v>0</v>
      </c>
      <c r="H153" s="1">
        <f>IF(SUMPRODUCT(--ISNUMBER(SEARCH({"LEGALIZE","LEGISLATION","TRIAL"},C153)))&gt;0,1,0)</f>
        <v>0</v>
      </c>
      <c r="I153" s="1">
        <f>IF(SUMPRODUCT(--ISNUMBER(SEARCH({"LEADER"},C153)))&gt;0,1,0)</f>
        <v>0</v>
      </c>
      <c r="J153" t="str">
        <f t="shared" si="8"/>
        <v>2016</v>
      </c>
      <c r="K153" t="str">
        <f t="shared" si="9"/>
        <v>06</v>
      </c>
      <c r="L153" t="str">
        <f t="shared" si="10"/>
        <v>24</v>
      </c>
      <c r="M153" s="2">
        <f t="shared" si="11"/>
        <v>42545.114583333336</v>
      </c>
    </row>
    <row r="154" spans="1:13" x14ac:dyDescent="0.35">
      <c r="A154">
        <v>-5.1980198019802</v>
      </c>
      <c r="B154" t="s">
        <v>224</v>
      </c>
      <c r="C154" t="s">
        <v>114</v>
      </c>
      <c r="D154">
        <v>20160624171500</v>
      </c>
      <c r="E154" s="1">
        <f>IF(SUMPRODUCT(--ISNUMBER(SEARCH({"ECON_EARNINGSREPORT","ECON_STOCKMARKET"},C154)))&gt;0,1,0)</f>
        <v>0</v>
      </c>
      <c r="F154" s="1">
        <f>IF(SUMPRODUCT(--ISNUMBER(SEARCH({"ENV_"},C154)))&gt;0,1,0)</f>
        <v>0</v>
      </c>
      <c r="G154" s="1">
        <f>IF(SUMPRODUCT(--ISNUMBER(SEARCH({"DISCRIMINATION","HARASSMENT","HATE_SPEECH","GENDER_VIOLENCE"},C154)))&gt;0,1,0)</f>
        <v>0</v>
      </c>
      <c r="H154" s="1">
        <f>IF(SUMPRODUCT(--ISNUMBER(SEARCH({"LEGALIZE","LEGISLATION","TRIAL"},C154)))&gt;0,1,0)</f>
        <v>0</v>
      </c>
      <c r="I154" s="1">
        <f>IF(SUMPRODUCT(--ISNUMBER(SEARCH({"LEADER"},C154)))&gt;0,1,0)</f>
        <v>0</v>
      </c>
      <c r="J154" t="str">
        <f t="shared" si="8"/>
        <v>2016</v>
      </c>
      <c r="K154" t="str">
        <f t="shared" si="9"/>
        <v>06</v>
      </c>
      <c r="L154" t="str">
        <f t="shared" si="10"/>
        <v>24</v>
      </c>
      <c r="M154" s="2">
        <f t="shared" si="11"/>
        <v>42545.71875</v>
      </c>
    </row>
    <row r="155" spans="1:13" x14ac:dyDescent="0.35">
      <c r="A155">
        <v>-5.1980198019802</v>
      </c>
      <c r="B155" t="s">
        <v>225</v>
      </c>
      <c r="C155" t="s">
        <v>114</v>
      </c>
      <c r="D155">
        <v>20160624204500</v>
      </c>
      <c r="E155" s="1">
        <f>IF(SUMPRODUCT(--ISNUMBER(SEARCH({"ECON_EARNINGSREPORT","ECON_STOCKMARKET"},C155)))&gt;0,1,0)</f>
        <v>0</v>
      </c>
      <c r="F155" s="1">
        <f>IF(SUMPRODUCT(--ISNUMBER(SEARCH({"ENV_"},C155)))&gt;0,1,0)</f>
        <v>0</v>
      </c>
      <c r="G155" s="1">
        <f>IF(SUMPRODUCT(--ISNUMBER(SEARCH({"DISCRIMINATION","HARASSMENT","HATE_SPEECH","GENDER_VIOLENCE"},C155)))&gt;0,1,0)</f>
        <v>0</v>
      </c>
      <c r="H155" s="1">
        <f>IF(SUMPRODUCT(--ISNUMBER(SEARCH({"LEGALIZE","LEGISLATION","TRIAL"},C155)))&gt;0,1,0)</f>
        <v>0</v>
      </c>
      <c r="I155" s="1">
        <f>IF(SUMPRODUCT(--ISNUMBER(SEARCH({"LEADER"},C155)))&gt;0,1,0)</f>
        <v>0</v>
      </c>
      <c r="J155" t="str">
        <f t="shared" si="8"/>
        <v>2016</v>
      </c>
      <c r="K155" t="str">
        <f t="shared" si="9"/>
        <v>06</v>
      </c>
      <c r="L155" t="str">
        <f t="shared" si="10"/>
        <v>24</v>
      </c>
      <c r="M155" s="2">
        <f t="shared" si="11"/>
        <v>42545.864583333336</v>
      </c>
    </row>
    <row r="156" spans="1:13" x14ac:dyDescent="0.35">
      <c r="A156">
        <v>-2.1634615384615401</v>
      </c>
      <c r="B156" t="s">
        <v>226</v>
      </c>
      <c r="C156" t="s">
        <v>177</v>
      </c>
      <c r="D156">
        <v>20160929054500</v>
      </c>
      <c r="E156" s="1">
        <f>IF(SUMPRODUCT(--ISNUMBER(SEARCH({"ECON_EARNINGSREPORT","ECON_STOCKMARKET"},C156)))&gt;0,1,0)</f>
        <v>0</v>
      </c>
      <c r="F156" s="1">
        <f>IF(SUMPRODUCT(--ISNUMBER(SEARCH({"ENV_"},C156)))&gt;0,1,0)</f>
        <v>0</v>
      </c>
      <c r="G156" s="1">
        <f>IF(SUMPRODUCT(--ISNUMBER(SEARCH({"DISCRIMINATION","HARASSMENT","HATE_SPEECH","GENDER_VIOLENCE"},C156)))&gt;0,1,0)</f>
        <v>0</v>
      </c>
      <c r="H156" s="1">
        <f>IF(SUMPRODUCT(--ISNUMBER(SEARCH({"LEGALIZE","LEGISLATION","TRIAL"},C156)))&gt;0,1,0)</f>
        <v>0</v>
      </c>
      <c r="I156" s="1">
        <f>IF(SUMPRODUCT(--ISNUMBER(SEARCH({"LEADER"},C156)))&gt;0,1,0)</f>
        <v>0</v>
      </c>
      <c r="J156" t="str">
        <f t="shared" si="8"/>
        <v>2016</v>
      </c>
      <c r="K156" t="str">
        <f t="shared" si="9"/>
        <v>09</v>
      </c>
      <c r="L156" t="str">
        <f t="shared" si="10"/>
        <v>29</v>
      </c>
      <c r="M156" s="2">
        <f t="shared" si="11"/>
        <v>42642.239583333336</v>
      </c>
    </row>
    <row r="157" spans="1:13" x14ac:dyDescent="0.35">
      <c r="A157">
        <v>3.69928400954654</v>
      </c>
      <c r="B157" t="s">
        <v>20</v>
      </c>
      <c r="C157" t="s">
        <v>227</v>
      </c>
      <c r="D157">
        <v>20160929054500</v>
      </c>
      <c r="E157" s="1">
        <f>IF(SUMPRODUCT(--ISNUMBER(SEARCH({"ECON_EARNINGSREPORT","ECON_STOCKMARKET"},C157)))&gt;0,1,0)</f>
        <v>0</v>
      </c>
      <c r="F157" s="1">
        <f>IF(SUMPRODUCT(--ISNUMBER(SEARCH({"ENV_"},C157)))&gt;0,1,0)</f>
        <v>0</v>
      </c>
      <c r="G157" s="1">
        <f>IF(SUMPRODUCT(--ISNUMBER(SEARCH({"DISCRIMINATION","HARASSMENT","HATE_SPEECH","GENDER_VIOLENCE"},C157)))&gt;0,1,0)</f>
        <v>0</v>
      </c>
      <c r="H157" s="1">
        <f>IF(SUMPRODUCT(--ISNUMBER(SEARCH({"LEGALIZE","LEGISLATION","TRIAL"},C157)))&gt;0,1,0)</f>
        <v>0</v>
      </c>
      <c r="I157" s="1">
        <f>IF(SUMPRODUCT(--ISNUMBER(SEARCH({"LEADER"},C157)))&gt;0,1,0)</f>
        <v>1</v>
      </c>
      <c r="J157" t="str">
        <f t="shared" si="8"/>
        <v>2016</v>
      </c>
      <c r="K157" t="str">
        <f t="shared" si="9"/>
        <v>09</v>
      </c>
      <c r="L157" t="str">
        <f t="shared" si="10"/>
        <v>29</v>
      </c>
      <c r="M157" s="2">
        <f t="shared" si="11"/>
        <v>42642.239583333336</v>
      </c>
    </row>
    <row r="158" spans="1:13" x14ac:dyDescent="0.35">
      <c r="A158">
        <v>-1.0033444816053501</v>
      </c>
      <c r="B158" t="s">
        <v>228</v>
      </c>
      <c r="C158" t="s">
        <v>229</v>
      </c>
      <c r="D158">
        <v>20160710114500</v>
      </c>
      <c r="E158" s="1">
        <f>IF(SUMPRODUCT(--ISNUMBER(SEARCH({"ECON_EARNINGSREPORT","ECON_STOCKMARKET"},C158)))&gt;0,1,0)</f>
        <v>0</v>
      </c>
      <c r="F158" s="1">
        <f>IF(SUMPRODUCT(--ISNUMBER(SEARCH({"ENV_"},C158)))&gt;0,1,0)</f>
        <v>0</v>
      </c>
      <c r="G158" s="1">
        <f>IF(SUMPRODUCT(--ISNUMBER(SEARCH({"DISCRIMINATION","HARASSMENT","HATE_SPEECH","GENDER_VIOLENCE"},C158)))&gt;0,1,0)</f>
        <v>1</v>
      </c>
      <c r="H158" s="1">
        <f>IF(SUMPRODUCT(--ISNUMBER(SEARCH({"LEGALIZE","LEGISLATION","TRIAL"},C158)))&gt;0,1,0)</f>
        <v>0</v>
      </c>
      <c r="I158" s="1">
        <f>IF(SUMPRODUCT(--ISNUMBER(SEARCH({"LEADER"},C158)))&gt;0,1,0)</f>
        <v>0</v>
      </c>
      <c r="J158" t="str">
        <f t="shared" si="8"/>
        <v>2016</v>
      </c>
      <c r="K158" t="str">
        <f t="shared" si="9"/>
        <v>07</v>
      </c>
      <c r="L158" t="str">
        <f t="shared" si="10"/>
        <v>10</v>
      </c>
      <c r="M158" s="2">
        <f t="shared" si="11"/>
        <v>42561.489583333336</v>
      </c>
    </row>
    <row r="159" spans="1:13" x14ac:dyDescent="0.35">
      <c r="A159">
        <v>4.58404074702886</v>
      </c>
      <c r="B159" t="s">
        <v>230</v>
      </c>
      <c r="C159" t="s">
        <v>231</v>
      </c>
      <c r="D159">
        <v>20160914163000</v>
      </c>
      <c r="E159" s="1">
        <f>IF(SUMPRODUCT(--ISNUMBER(SEARCH({"ECON_EARNINGSREPORT","ECON_STOCKMARKET"},C159)))&gt;0,1,0)</f>
        <v>0</v>
      </c>
      <c r="F159" s="1">
        <f>IF(SUMPRODUCT(--ISNUMBER(SEARCH({"ENV_"},C159)))&gt;0,1,0)</f>
        <v>0</v>
      </c>
      <c r="G159" s="1">
        <f>IF(SUMPRODUCT(--ISNUMBER(SEARCH({"DISCRIMINATION","HARASSMENT","HATE_SPEECH","GENDER_VIOLENCE"},C159)))&gt;0,1,0)</f>
        <v>0</v>
      </c>
      <c r="H159" s="1">
        <f>IF(SUMPRODUCT(--ISNUMBER(SEARCH({"LEGALIZE","LEGISLATION","TRIAL"},C159)))&gt;0,1,0)</f>
        <v>0</v>
      </c>
      <c r="I159" s="1">
        <f>IF(SUMPRODUCT(--ISNUMBER(SEARCH({"LEADER"},C159)))&gt;0,1,0)</f>
        <v>1</v>
      </c>
      <c r="J159" t="str">
        <f t="shared" si="8"/>
        <v>2016</v>
      </c>
      <c r="K159" t="str">
        <f t="shared" si="9"/>
        <v>09</v>
      </c>
      <c r="L159" t="str">
        <f t="shared" si="10"/>
        <v>14</v>
      </c>
      <c r="M159" s="2">
        <f t="shared" si="11"/>
        <v>42627.6875</v>
      </c>
    </row>
    <row r="160" spans="1:13" x14ac:dyDescent="0.35">
      <c r="A160">
        <v>-0.72463768115941996</v>
      </c>
      <c r="B160" t="s">
        <v>232</v>
      </c>
      <c r="C160" t="s">
        <v>180</v>
      </c>
      <c r="D160">
        <v>20160709091500</v>
      </c>
      <c r="E160" s="1">
        <f>IF(SUMPRODUCT(--ISNUMBER(SEARCH({"ECON_EARNINGSREPORT","ECON_STOCKMARKET"},C160)))&gt;0,1,0)</f>
        <v>0</v>
      </c>
      <c r="F160" s="1">
        <f>IF(SUMPRODUCT(--ISNUMBER(SEARCH({"ENV_"},C160)))&gt;0,1,0)</f>
        <v>0</v>
      </c>
      <c r="G160" s="1">
        <f>IF(SUMPRODUCT(--ISNUMBER(SEARCH({"DISCRIMINATION","HARASSMENT","HATE_SPEECH","GENDER_VIOLENCE"},C160)))&gt;0,1,0)</f>
        <v>0</v>
      </c>
      <c r="H160" s="1">
        <f>IF(SUMPRODUCT(--ISNUMBER(SEARCH({"LEGALIZE","LEGISLATION","TRIAL"},C160)))&gt;0,1,0)</f>
        <v>0</v>
      </c>
      <c r="I160" s="1">
        <f>IF(SUMPRODUCT(--ISNUMBER(SEARCH({"LEADER"},C160)))&gt;0,1,0)</f>
        <v>0</v>
      </c>
      <c r="J160" t="str">
        <f t="shared" si="8"/>
        <v>2016</v>
      </c>
      <c r="K160" t="str">
        <f t="shared" si="9"/>
        <v>07</v>
      </c>
      <c r="L160" t="str">
        <f t="shared" si="10"/>
        <v>09</v>
      </c>
      <c r="M160" s="2">
        <f t="shared" si="11"/>
        <v>42560.385416666664</v>
      </c>
    </row>
    <row r="161" spans="1:13" x14ac:dyDescent="0.35">
      <c r="A161">
        <v>-0.76530612244898</v>
      </c>
      <c r="B161" t="s">
        <v>233</v>
      </c>
      <c r="C161" t="s">
        <v>234</v>
      </c>
      <c r="D161">
        <v>20160709120000</v>
      </c>
      <c r="E161" s="1">
        <f>IF(SUMPRODUCT(--ISNUMBER(SEARCH({"ECON_EARNINGSREPORT","ECON_STOCKMARKET"},C161)))&gt;0,1,0)</f>
        <v>0</v>
      </c>
      <c r="F161" s="1">
        <f>IF(SUMPRODUCT(--ISNUMBER(SEARCH({"ENV_"},C161)))&gt;0,1,0)</f>
        <v>0</v>
      </c>
      <c r="G161" s="1">
        <f>IF(SUMPRODUCT(--ISNUMBER(SEARCH({"DISCRIMINATION","HARASSMENT","HATE_SPEECH","GENDER_VIOLENCE"},C161)))&gt;0,1,0)</f>
        <v>0</v>
      </c>
      <c r="H161" s="1">
        <f>IF(SUMPRODUCT(--ISNUMBER(SEARCH({"LEGALIZE","LEGISLATION","TRIAL"},C161)))&gt;0,1,0)</f>
        <v>0</v>
      </c>
      <c r="I161" s="1">
        <f>IF(SUMPRODUCT(--ISNUMBER(SEARCH({"LEADER"},C161)))&gt;0,1,0)</f>
        <v>0</v>
      </c>
      <c r="J161" t="str">
        <f t="shared" si="8"/>
        <v>2016</v>
      </c>
      <c r="K161" t="str">
        <f t="shared" si="9"/>
        <v>07</v>
      </c>
      <c r="L161" t="str">
        <f t="shared" si="10"/>
        <v>09</v>
      </c>
      <c r="M161" s="2">
        <f t="shared" si="11"/>
        <v>42560.5</v>
      </c>
    </row>
    <row r="162" spans="1:13" x14ac:dyDescent="0.35">
      <c r="A162">
        <v>-1.15798180314309</v>
      </c>
      <c r="B162" t="s">
        <v>235</v>
      </c>
      <c r="C162" t="s">
        <v>156</v>
      </c>
      <c r="D162">
        <v>20160709101500</v>
      </c>
      <c r="E162" s="1">
        <f>IF(SUMPRODUCT(--ISNUMBER(SEARCH({"ECON_EARNINGSREPORT","ECON_STOCKMARKET"},C162)))&gt;0,1,0)</f>
        <v>0</v>
      </c>
      <c r="F162" s="1">
        <f>IF(SUMPRODUCT(--ISNUMBER(SEARCH({"ENV_"},C162)))&gt;0,1,0)</f>
        <v>0</v>
      </c>
      <c r="G162" s="1">
        <f>IF(SUMPRODUCT(--ISNUMBER(SEARCH({"DISCRIMINATION","HARASSMENT","HATE_SPEECH","GENDER_VIOLENCE"},C162)))&gt;0,1,0)</f>
        <v>1</v>
      </c>
      <c r="H162" s="1">
        <f>IF(SUMPRODUCT(--ISNUMBER(SEARCH({"LEGALIZE","LEGISLATION","TRIAL"},C162)))&gt;0,1,0)</f>
        <v>0</v>
      </c>
      <c r="I162" s="1">
        <f>IF(SUMPRODUCT(--ISNUMBER(SEARCH({"LEADER"},C162)))&gt;0,1,0)</f>
        <v>0</v>
      </c>
      <c r="J162" t="str">
        <f t="shared" si="8"/>
        <v>2016</v>
      </c>
      <c r="K162" t="str">
        <f t="shared" si="9"/>
        <v>07</v>
      </c>
      <c r="L162" t="str">
        <f t="shared" si="10"/>
        <v>09</v>
      </c>
      <c r="M162" s="2">
        <f t="shared" si="11"/>
        <v>42560.427083333336</v>
      </c>
    </row>
    <row r="163" spans="1:13" x14ac:dyDescent="0.35">
      <c r="A163">
        <v>3.3088235294117601</v>
      </c>
      <c r="B163" t="s">
        <v>236</v>
      </c>
      <c r="C163" t="s">
        <v>237</v>
      </c>
      <c r="D163">
        <v>20160624231500</v>
      </c>
      <c r="E163" s="1">
        <f>IF(SUMPRODUCT(--ISNUMBER(SEARCH({"ECON_EARNINGSREPORT","ECON_STOCKMARKET"},C163)))&gt;0,1,0)</f>
        <v>0</v>
      </c>
      <c r="F163" s="1">
        <f>IF(SUMPRODUCT(--ISNUMBER(SEARCH({"ENV_"},C163)))&gt;0,1,0)</f>
        <v>0</v>
      </c>
      <c r="G163" s="1">
        <f>IF(SUMPRODUCT(--ISNUMBER(SEARCH({"DISCRIMINATION","HARASSMENT","HATE_SPEECH","GENDER_VIOLENCE"},C163)))&gt;0,1,0)</f>
        <v>0</v>
      </c>
      <c r="H163" s="1">
        <f>IF(SUMPRODUCT(--ISNUMBER(SEARCH({"LEGALIZE","LEGISLATION","TRIAL"},C163)))&gt;0,1,0)</f>
        <v>0</v>
      </c>
      <c r="I163" s="1">
        <f>IF(SUMPRODUCT(--ISNUMBER(SEARCH({"LEADER"},C163)))&gt;0,1,0)</f>
        <v>0</v>
      </c>
      <c r="J163" t="str">
        <f t="shared" si="8"/>
        <v>2016</v>
      </c>
      <c r="K163" t="str">
        <f t="shared" si="9"/>
        <v>06</v>
      </c>
      <c r="L163" t="str">
        <f t="shared" si="10"/>
        <v>24</v>
      </c>
      <c r="M163" s="2">
        <f t="shared" si="11"/>
        <v>42545.96875</v>
      </c>
    </row>
    <row r="164" spans="1:13" x14ac:dyDescent="0.35">
      <c r="A164">
        <v>-0.61162079510703404</v>
      </c>
      <c r="B164" t="s">
        <v>238</v>
      </c>
      <c r="C164" t="s">
        <v>239</v>
      </c>
      <c r="D164">
        <v>20160711190000</v>
      </c>
      <c r="E164" s="1">
        <f>IF(SUMPRODUCT(--ISNUMBER(SEARCH({"ECON_EARNINGSREPORT","ECON_STOCKMARKET"},C164)))&gt;0,1,0)</f>
        <v>0</v>
      </c>
      <c r="F164" s="1">
        <f>IF(SUMPRODUCT(--ISNUMBER(SEARCH({"ENV_"},C164)))&gt;0,1,0)</f>
        <v>0</v>
      </c>
      <c r="G164" s="1">
        <f>IF(SUMPRODUCT(--ISNUMBER(SEARCH({"DISCRIMINATION","HARASSMENT","HATE_SPEECH","GENDER_VIOLENCE"},C164)))&gt;0,1,0)</f>
        <v>0</v>
      </c>
      <c r="H164" s="1">
        <f>IF(SUMPRODUCT(--ISNUMBER(SEARCH({"LEGALIZE","LEGISLATION","TRIAL"},C164)))&gt;0,1,0)</f>
        <v>1</v>
      </c>
      <c r="I164" s="1">
        <f>IF(SUMPRODUCT(--ISNUMBER(SEARCH({"LEADER"},C164)))&gt;0,1,0)</f>
        <v>0</v>
      </c>
      <c r="J164" t="str">
        <f t="shared" si="8"/>
        <v>2016</v>
      </c>
      <c r="K164" t="str">
        <f t="shared" si="9"/>
        <v>07</v>
      </c>
      <c r="L164" t="str">
        <f t="shared" si="10"/>
        <v>11</v>
      </c>
      <c r="M164" s="2">
        <f t="shared" si="11"/>
        <v>42562.791666666664</v>
      </c>
    </row>
    <row r="165" spans="1:13" x14ac:dyDescent="0.35">
      <c r="A165">
        <v>-4.0772532188841204</v>
      </c>
      <c r="B165" t="s">
        <v>240</v>
      </c>
      <c r="C165" t="s">
        <v>241</v>
      </c>
      <c r="D165">
        <v>20160624084500</v>
      </c>
      <c r="E165" s="1">
        <f>IF(SUMPRODUCT(--ISNUMBER(SEARCH({"ECON_EARNINGSREPORT","ECON_STOCKMARKET"},C165)))&gt;0,1,0)</f>
        <v>0</v>
      </c>
      <c r="F165" s="1">
        <f>IF(SUMPRODUCT(--ISNUMBER(SEARCH({"ENV_"},C165)))&gt;0,1,0)</f>
        <v>1</v>
      </c>
      <c r="G165" s="1">
        <f>IF(SUMPRODUCT(--ISNUMBER(SEARCH({"DISCRIMINATION","HARASSMENT","HATE_SPEECH","GENDER_VIOLENCE"},C165)))&gt;0,1,0)</f>
        <v>0</v>
      </c>
      <c r="H165" s="1">
        <f>IF(SUMPRODUCT(--ISNUMBER(SEARCH({"LEGALIZE","LEGISLATION","TRIAL"},C165)))&gt;0,1,0)</f>
        <v>0</v>
      </c>
      <c r="I165" s="1">
        <f>IF(SUMPRODUCT(--ISNUMBER(SEARCH({"LEADER"},C165)))&gt;0,1,0)</f>
        <v>0</v>
      </c>
      <c r="J165" t="str">
        <f t="shared" si="8"/>
        <v>2016</v>
      </c>
      <c r="K165" t="str">
        <f t="shared" si="9"/>
        <v>06</v>
      </c>
      <c r="L165" t="str">
        <f t="shared" si="10"/>
        <v>24</v>
      </c>
      <c r="M165" s="2">
        <f t="shared" si="11"/>
        <v>42545.364583333336</v>
      </c>
    </row>
    <row r="166" spans="1:13" x14ac:dyDescent="0.35">
      <c r="A166">
        <v>0.795544948289578</v>
      </c>
      <c r="B166" t="s">
        <v>242</v>
      </c>
      <c r="C166" t="s">
        <v>214</v>
      </c>
      <c r="D166">
        <v>20160914144500</v>
      </c>
      <c r="E166" s="1">
        <f>IF(SUMPRODUCT(--ISNUMBER(SEARCH({"ECON_EARNINGSREPORT","ECON_STOCKMARKET"},C166)))&gt;0,1,0)</f>
        <v>1</v>
      </c>
      <c r="F166" s="1">
        <f>IF(SUMPRODUCT(--ISNUMBER(SEARCH({"ENV_"},C166)))&gt;0,1,0)</f>
        <v>0</v>
      </c>
      <c r="G166" s="1">
        <f>IF(SUMPRODUCT(--ISNUMBER(SEARCH({"DISCRIMINATION","HARASSMENT","HATE_SPEECH","GENDER_VIOLENCE"},C166)))&gt;0,1,0)</f>
        <v>0</v>
      </c>
      <c r="H166" s="1">
        <f>IF(SUMPRODUCT(--ISNUMBER(SEARCH({"LEGALIZE","LEGISLATION","TRIAL"},C166)))&gt;0,1,0)</f>
        <v>0</v>
      </c>
      <c r="I166" s="1">
        <f>IF(SUMPRODUCT(--ISNUMBER(SEARCH({"LEADER"},C166)))&gt;0,1,0)</f>
        <v>1</v>
      </c>
      <c r="J166" t="str">
        <f t="shared" si="8"/>
        <v>2016</v>
      </c>
      <c r="K166" t="str">
        <f t="shared" si="9"/>
        <v>09</v>
      </c>
      <c r="L166" t="str">
        <f t="shared" si="10"/>
        <v>14</v>
      </c>
      <c r="M166" s="2">
        <f t="shared" si="11"/>
        <v>42627.614583333336</v>
      </c>
    </row>
    <row r="167" spans="1:13" x14ac:dyDescent="0.35">
      <c r="A167">
        <v>2.1818181818181799</v>
      </c>
      <c r="B167" t="s">
        <v>243</v>
      </c>
      <c r="C167" t="s">
        <v>244</v>
      </c>
      <c r="D167">
        <v>20160622071500</v>
      </c>
      <c r="E167" s="1">
        <f>IF(SUMPRODUCT(--ISNUMBER(SEARCH({"ECON_EARNINGSREPORT","ECON_STOCKMARKET"},C167)))&gt;0,1,0)</f>
        <v>0</v>
      </c>
      <c r="F167" s="1">
        <f>IF(SUMPRODUCT(--ISNUMBER(SEARCH({"ENV_"},C167)))&gt;0,1,0)</f>
        <v>0</v>
      </c>
      <c r="G167" s="1">
        <f>IF(SUMPRODUCT(--ISNUMBER(SEARCH({"DISCRIMINATION","HARASSMENT","HATE_SPEECH","GENDER_VIOLENCE"},C167)))&gt;0,1,0)</f>
        <v>0</v>
      </c>
      <c r="H167" s="1">
        <f>IF(SUMPRODUCT(--ISNUMBER(SEARCH({"LEGALIZE","LEGISLATION","TRIAL"},C167)))&gt;0,1,0)</f>
        <v>0</v>
      </c>
      <c r="I167" s="1">
        <f>IF(SUMPRODUCT(--ISNUMBER(SEARCH({"LEADER"},C167)))&gt;0,1,0)</f>
        <v>1</v>
      </c>
      <c r="J167" t="str">
        <f t="shared" si="8"/>
        <v>2016</v>
      </c>
      <c r="K167" t="str">
        <f t="shared" si="9"/>
        <v>06</v>
      </c>
      <c r="L167" t="str">
        <f t="shared" si="10"/>
        <v>22</v>
      </c>
      <c r="M167" s="2">
        <f t="shared" si="11"/>
        <v>42543.302083333336</v>
      </c>
    </row>
    <row r="168" spans="1:13" x14ac:dyDescent="0.35">
      <c r="A168">
        <v>0.17361111111111099</v>
      </c>
      <c r="B168" t="s">
        <v>90</v>
      </c>
      <c r="C168" t="s">
        <v>245</v>
      </c>
      <c r="D168">
        <v>20160622070000</v>
      </c>
      <c r="E168" s="1">
        <f>IF(SUMPRODUCT(--ISNUMBER(SEARCH({"ECON_EARNINGSREPORT","ECON_STOCKMARKET"},C168)))&gt;0,1,0)</f>
        <v>0</v>
      </c>
      <c r="F168" s="1">
        <f>IF(SUMPRODUCT(--ISNUMBER(SEARCH({"ENV_"},C168)))&gt;0,1,0)</f>
        <v>0</v>
      </c>
      <c r="G168" s="1">
        <f>IF(SUMPRODUCT(--ISNUMBER(SEARCH({"DISCRIMINATION","HARASSMENT","HATE_SPEECH","GENDER_VIOLENCE"},C168)))&gt;0,1,0)</f>
        <v>0</v>
      </c>
      <c r="H168" s="1">
        <f>IF(SUMPRODUCT(--ISNUMBER(SEARCH({"LEGALIZE","LEGISLATION","TRIAL"},C168)))&gt;0,1,0)</f>
        <v>0</v>
      </c>
      <c r="I168" s="1">
        <f>IF(SUMPRODUCT(--ISNUMBER(SEARCH({"LEADER"},C168)))&gt;0,1,0)</f>
        <v>1</v>
      </c>
      <c r="J168" t="str">
        <f t="shared" si="8"/>
        <v>2016</v>
      </c>
      <c r="K168" t="str">
        <f t="shared" si="9"/>
        <v>06</v>
      </c>
      <c r="L168" t="str">
        <f t="shared" si="10"/>
        <v>22</v>
      </c>
      <c r="M168" s="2">
        <f t="shared" si="11"/>
        <v>42543.291666666664</v>
      </c>
    </row>
    <row r="169" spans="1:13" x14ac:dyDescent="0.35">
      <c r="A169">
        <v>0.73891625615763501</v>
      </c>
      <c r="B169" t="s">
        <v>80</v>
      </c>
      <c r="D169">
        <v>20160622181500</v>
      </c>
      <c r="E169" s="1">
        <f>IF(SUMPRODUCT(--ISNUMBER(SEARCH({"ECON_EARNINGSREPORT","ECON_STOCKMARKET"},C169)))&gt;0,1,0)</f>
        <v>0</v>
      </c>
      <c r="F169" s="1">
        <f>IF(SUMPRODUCT(--ISNUMBER(SEARCH({"ENV_"},C169)))&gt;0,1,0)</f>
        <v>0</v>
      </c>
      <c r="G169" s="1">
        <f>IF(SUMPRODUCT(--ISNUMBER(SEARCH({"DISCRIMINATION","HARASSMENT","HATE_SPEECH","GENDER_VIOLENCE"},C169)))&gt;0,1,0)</f>
        <v>0</v>
      </c>
      <c r="H169" s="1">
        <f>IF(SUMPRODUCT(--ISNUMBER(SEARCH({"LEGALIZE","LEGISLATION","TRIAL"},C169)))&gt;0,1,0)</f>
        <v>0</v>
      </c>
      <c r="I169" s="1">
        <f>IF(SUMPRODUCT(--ISNUMBER(SEARCH({"LEADER"},C169)))&gt;0,1,0)</f>
        <v>0</v>
      </c>
      <c r="J169" t="str">
        <f t="shared" si="8"/>
        <v>2016</v>
      </c>
      <c r="K169" t="str">
        <f t="shared" si="9"/>
        <v>06</v>
      </c>
      <c r="L169" t="str">
        <f t="shared" si="10"/>
        <v>22</v>
      </c>
      <c r="M169" s="2">
        <f t="shared" si="11"/>
        <v>42543.760416666664</v>
      </c>
    </row>
    <row r="170" spans="1:13" x14ac:dyDescent="0.35">
      <c r="A170">
        <v>-0.52083333333333304</v>
      </c>
      <c r="B170" t="s">
        <v>246</v>
      </c>
      <c r="C170" t="s">
        <v>247</v>
      </c>
      <c r="D170">
        <v>20160628194500</v>
      </c>
      <c r="E170" s="1">
        <f>IF(SUMPRODUCT(--ISNUMBER(SEARCH({"ECON_EARNINGSREPORT","ECON_STOCKMARKET"},C170)))&gt;0,1,0)</f>
        <v>0</v>
      </c>
      <c r="F170" s="1">
        <f>IF(SUMPRODUCT(--ISNUMBER(SEARCH({"ENV_"},C170)))&gt;0,1,0)</f>
        <v>0</v>
      </c>
      <c r="G170" s="1">
        <f>IF(SUMPRODUCT(--ISNUMBER(SEARCH({"DISCRIMINATION","HARASSMENT","HATE_SPEECH","GENDER_VIOLENCE"},C170)))&gt;0,1,0)</f>
        <v>0</v>
      </c>
      <c r="H170" s="1">
        <f>IF(SUMPRODUCT(--ISNUMBER(SEARCH({"LEGALIZE","LEGISLATION","TRIAL"},C170)))&gt;0,1,0)</f>
        <v>0</v>
      </c>
      <c r="I170" s="1">
        <f>IF(SUMPRODUCT(--ISNUMBER(SEARCH({"LEADER"},C170)))&gt;0,1,0)</f>
        <v>0</v>
      </c>
      <c r="J170" t="str">
        <f t="shared" si="8"/>
        <v>2016</v>
      </c>
      <c r="K170" t="str">
        <f t="shared" si="9"/>
        <v>06</v>
      </c>
      <c r="L170" t="str">
        <f t="shared" si="10"/>
        <v>28</v>
      </c>
      <c r="M170" s="2">
        <f t="shared" si="11"/>
        <v>42549.822916666664</v>
      </c>
    </row>
    <row r="171" spans="1:13" x14ac:dyDescent="0.35">
      <c r="A171">
        <v>0.13360053440213801</v>
      </c>
      <c r="B171" t="s">
        <v>248</v>
      </c>
      <c r="C171" t="s">
        <v>249</v>
      </c>
      <c r="D171">
        <v>20160623133000</v>
      </c>
      <c r="E171" s="1">
        <f>IF(SUMPRODUCT(--ISNUMBER(SEARCH({"ECON_EARNINGSREPORT","ECON_STOCKMARKET"},C171)))&gt;0,1,0)</f>
        <v>1</v>
      </c>
      <c r="F171" s="1">
        <f>IF(SUMPRODUCT(--ISNUMBER(SEARCH({"ENV_"},C171)))&gt;0,1,0)</f>
        <v>0</v>
      </c>
      <c r="G171" s="1">
        <f>IF(SUMPRODUCT(--ISNUMBER(SEARCH({"DISCRIMINATION","HARASSMENT","HATE_SPEECH","GENDER_VIOLENCE"},C171)))&gt;0,1,0)</f>
        <v>0</v>
      </c>
      <c r="H171" s="1">
        <f>IF(SUMPRODUCT(--ISNUMBER(SEARCH({"LEGALIZE","LEGISLATION","TRIAL"},C171)))&gt;0,1,0)</f>
        <v>0</v>
      </c>
      <c r="I171" s="1">
        <f>IF(SUMPRODUCT(--ISNUMBER(SEARCH({"LEADER"},C171)))&gt;0,1,0)</f>
        <v>0</v>
      </c>
      <c r="J171" t="str">
        <f t="shared" si="8"/>
        <v>2016</v>
      </c>
      <c r="K171" t="str">
        <f t="shared" si="9"/>
        <v>06</v>
      </c>
      <c r="L171" t="str">
        <f t="shared" si="10"/>
        <v>23</v>
      </c>
      <c r="M171" s="2">
        <f t="shared" si="11"/>
        <v>42544.5625</v>
      </c>
    </row>
    <row r="172" spans="1:13" x14ac:dyDescent="0.35">
      <c r="A172">
        <v>-0.55118110236220497</v>
      </c>
      <c r="B172" t="s">
        <v>250</v>
      </c>
      <c r="C172" t="s">
        <v>251</v>
      </c>
      <c r="D172">
        <v>20160709124500</v>
      </c>
      <c r="E172" s="1">
        <f>IF(SUMPRODUCT(--ISNUMBER(SEARCH({"ECON_EARNINGSREPORT","ECON_STOCKMARKET"},C172)))&gt;0,1,0)</f>
        <v>0</v>
      </c>
      <c r="F172" s="1">
        <f>IF(SUMPRODUCT(--ISNUMBER(SEARCH({"ENV_"},C172)))&gt;0,1,0)</f>
        <v>0</v>
      </c>
      <c r="G172" s="1">
        <f>IF(SUMPRODUCT(--ISNUMBER(SEARCH({"DISCRIMINATION","HARASSMENT","HATE_SPEECH","GENDER_VIOLENCE"},C172)))&gt;0,1,0)</f>
        <v>1</v>
      </c>
      <c r="H172" s="1">
        <f>IF(SUMPRODUCT(--ISNUMBER(SEARCH({"LEGALIZE","LEGISLATION","TRIAL"},C172)))&gt;0,1,0)</f>
        <v>0</v>
      </c>
      <c r="I172" s="1">
        <f>IF(SUMPRODUCT(--ISNUMBER(SEARCH({"LEADER"},C172)))&gt;0,1,0)</f>
        <v>0</v>
      </c>
      <c r="J172" t="str">
        <f t="shared" si="8"/>
        <v>2016</v>
      </c>
      <c r="K172" t="str">
        <f t="shared" si="9"/>
        <v>07</v>
      </c>
      <c r="L172" t="str">
        <f t="shared" si="10"/>
        <v>09</v>
      </c>
      <c r="M172" s="2">
        <f t="shared" si="11"/>
        <v>42560.53125</v>
      </c>
    </row>
    <row r="173" spans="1:13" x14ac:dyDescent="0.35">
      <c r="A173">
        <v>-2.0887728459530002</v>
      </c>
      <c r="B173" t="s">
        <v>73</v>
      </c>
      <c r="C173" t="s">
        <v>252</v>
      </c>
      <c r="D173">
        <v>20160709101500</v>
      </c>
      <c r="E173" s="1">
        <f>IF(SUMPRODUCT(--ISNUMBER(SEARCH({"ECON_EARNINGSREPORT","ECON_STOCKMARKET"},C173)))&gt;0,1,0)</f>
        <v>0</v>
      </c>
      <c r="F173" s="1">
        <f>IF(SUMPRODUCT(--ISNUMBER(SEARCH({"ENV_"},C173)))&gt;0,1,0)</f>
        <v>0</v>
      </c>
      <c r="G173" s="1">
        <f>IF(SUMPRODUCT(--ISNUMBER(SEARCH({"DISCRIMINATION","HARASSMENT","HATE_SPEECH","GENDER_VIOLENCE"},C173)))&gt;0,1,0)</f>
        <v>0</v>
      </c>
      <c r="H173" s="1">
        <f>IF(SUMPRODUCT(--ISNUMBER(SEARCH({"LEGALIZE","LEGISLATION","TRIAL"},C173)))&gt;0,1,0)</f>
        <v>0</v>
      </c>
      <c r="I173" s="1">
        <f>IF(SUMPRODUCT(--ISNUMBER(SEARCH({"LEADER"},C173)))&gt;0,1,0)</f>
        <v>0</v>
      </c>
      <c r="J173" t="str">
        <f t="shared" si="8"/>
        <v>2016</v>
      </c>
      <c r="K173" t="str">
        <f t="shared" si="9"/>
        <v>07</v>
      </c>
      <c r="L173" t="str">
        <f t="shared" si="10"/>
        <v>09</v>
      </c>
      <c r="M173" s="2">
        <f t="shared" si="11"/>
        <v>42560.427083333336</v>
      </c>
    </row>
    <row r="174" spans="1:13" x14ac:dyDescent="0.35">
      <c r="A174">
        <v>1.7730496453900699</v>
      </c>
      <c r="B174" t="s">
        <v>253</v>
      </c>
      <c r="C174" t="s">
        <v>254</v>
      </c>
      <c r="D174">
        <v>20160622234500</v>
      </c>
      <c r="E174" s="1">
        <f>IF(SUMPRODUCT(--ISNUMBER(SEARCH({"ECON_EARNINGSREPORT","ECON_STOCKMARKET"},C174)))&gt;0,1,0)</f>
        <v>0</v>
      </c>
      <c r="F174" s="1">
        <f>IF(SUMPRODUCT(--ISNUMBER(SEARCH({"ENV_"},C174)))&gt;0,1,0)</f>
        <v>0</v>
      </c>
      <c r="G174" s="1">
        <f>IF(SUMPRODUCT(--ISNUMBER(SEARCH({"DISCRIMINATION","HARASSMENT","HATE_SPEECH","GENDER_VIOLENCE"},C174)))&gt;0,1,0)</f>
        <v>0</v>
      </c>
      <c r="H174" s="1">
        <f>IF(SUMPRODUCT(--ISNUMBER(SEARCH({"LEGALIZE","LEGISLATION","TRIAL"},C174)))&gt;0,1,0)</f>
        <v>0</v>
      </c>
      <c r="I174" s="1">
        <f>IF(SUMPRODUCT(--ISNUMBER(SEARCH({"LEADER"},C174)))&gt;0,1,0)</f>
        <v>1</v>
      </c>
      <c r="J174" t="str">
        <f t="shared" si="8"/>
        <v>2016</v>
      </c>
      <c r="K174" t="str">
        <f t="shared" si="9"/>
        <v>06</v>
      </c>
      <c r="L174" t="str">
        <f t="shared" si="10"/>
        <v>22</v>
      </c>
      <c r="M174" s="2">
        <f t="shared" si="11"/>
        <v>42543.989583333336</v>
      </c>
    </row>
    <row r="175" spans="1:13" x14ac:dyDescent="0.35">
      <c r="A175">
        <v>-5.7692307692307701</v>
      </c>
      <c r="B175" t="s">
        <v>8</v>
      </c>
      <c r="C175" t="s">
        <v>255</v>
      </c>
      <c r="D175">
        <v>20160623183000</v>
      </c>
      <c r="E175" s="1">
        <f>IF(SUMPRODUCT(--ISNUMBER(SEARCH({"ECON_EARNINGSREPORT","ECON_STOCKMARKET"},C175)))&gt;0,1,0)</f>
        <v>0</v>
      </c>
      <c r="F175" s="1">
        <f>IF(SUMPRODUCT(--ISNUMBER(SEARCH({"ENV_"},C175)))&gt;0,1,0)</f>
        <v>0</v>
      </c>
      <c r="G175" s="1">
        <f>IF(SUMPRODUCT(--ISNUMBER(SEARCH({"DISCRIMINATION","HARASSMENT","HATE_SPEECH","GENDER_VIOLENCE"},C175)))&gt;0,1,0)</f>
        <v>0</v>
      </c>
      <c r="H175" s="1">
        <f>IF(SUMPRODUCT(--ISNUMBER(SEARCH({"LEGALIZE","LEGISLATION","TRIAL"},C175)))&gt;0,1,0)</f>
        <v>0</v>
      </c>
      <c r="I175" s="1">
        <f>IF(SUMPRODUCT(--ISNUMBER(SEARCH({"LEADER"},C175)))&gt;0,1,0)</f>
        <v>0</v>
      </c>
      <c r="J175" t="str">
        <f t="shared" si="8"/>
        <v>2016</v>
      </c>
      <c r="K175" t="str">
        <f t="shared" si="9"/>
        <v>06</v>
      </c>
      <c r="L175" t="str">
        <f t="shared" si="10"/>
        <v>23</v>
      </c>
      <c r="M175" s="2">
        <f t="shared" si="11"/>
        <v>42544.770833333336</v>
      </c>
    </row>
    <row r="176" spans="1:13" x14ac:dyDescent="0.35">
      <c r="A176">
        <v>-0.60240963855421703</v>
      </c>
      <c r="B176" t="s">
        <v>256</v>
      </c>
      <c r="C176" t="s">
        <v>257</v>
      </c>
      <c r="D176">
        <v>20160620151500</v>
      </c>
      <c r="E176" s="1">
        <f>IF(SUMPRODUCT(--ISNUMBER(SEARCH({"ECON_EARNINGSREPORT","ECON_STOCKMARKET"},C176)))&gt;0,1,0)</f>
        <v>0</v>
      </c>
      <c r="F176" s="1">
        <f>IF(SUMPRODUCT(--ISNUMBER(SEARCH({"ENV_"},C176)))&gt;0,1,0)</f>
        <v>0</v>
      </c>
      <c r="G176" s="1">
        <f>IF(SUMPRODUCT(--ISNUMBER(SEARCH({"DISCRIMINATION","HARASSMENT","HATE_SPEECH","GENDER_VIOLENCE"},C176)))&gt;0,1,0)</f>
        <v>0</v>
      </c>
      <c r="H176" s="1">
        <f>IF(SUMPRODUCT(--ISNUMBER(SEARCH({"LEGALIZE","LEGISLATION","TRIAL"},C176)))&gt;0,1,0)</f>
        <v>0</v>
      </c>
      <c r="I176" s="1">
        <f>IF(SUMPRODUCT(--ISNUMBER(SEARCH({"LEADER"},C176)))&gt;0,1,0)</f>
        <v>0</v>
      </c>
      <c r="J176" t="str">
        <f t="shared" si="8"/>
        <v>2016</v>
      </c>
      <c r="K176" t="str">
        <f t="shared" si="9"/>
        <v>06</v>
      </c>
      <c r="L176" t="str">
        <f t="shared" si="10"/>
        <v>20</v>
      </c>
      <c r="M176" s="2">
        <f t="shared" si="11"/>
        <v>42541.635416666664</v>
      </c>
    </row>
    <row r="177" spans="1:13" x14ac:dyDescent="0.35">
      <c r="A177">
        <v>2.2038567493112899</v>
      </c>
      <c r="B177" t="s">
        <v>258</v>
      </c>
      <c r="C177" t="s">
        <v>259</v>
      </c>
      <c r="D177">
        <v>20160702010000</v>
      </c>
      <c r="E177" s="1">
        <f>IF(SUMPRODUCT(--ISNUMBER(SEARCH({"ECON_EARNINGSREPORT","ECON_STOCKMARKET"},C177)))&gt;0,1,0)</f>
        <v>0</v>
      </c>
      <c r="F177" s="1">
        <f>IF(SUMPRODUCT(--ISNUMBER(SEARCH({"ENV_"},C177)))&gt;0,1,0)</f>
        <v>0</v>
      </c>
      <c r="G177" s="1">
        <f>IF(SUMPRODUCT(--ISNUMBER(SEARCH({"DISCRIMINATION","HARASSMENT","HATE_SPEECH","GENDER_VIOLENCE"},C177)))&gt;0,1,0)</f>
        <v>0</v>
      </c>
      <c r="H177" s="1">
        <f>IF(SUMPRODUCT(--ISNUMBER(SEARCH({"LEGALIZE","LEGISLATION","TRIAL"},C177)))&gt;0,1,0)</f>
        <v>0</v>
      </c>
      <c r="I177" s="1">
        <f>IF(SUMPRODUCT(--ISNUMBER(SEARCH({"LEADER"},C177)))&gt;0,1,0)</f>
        <v>0</v>
      </c>
      <c r="J177" t="str">
        <f t="shared" si="8"/>
        <v>2016</v>
      </c>
      <c r="K177" t="str">
        <f t="shared" si="9"/>
        <v>07</v>
      </c>
      <c r="L177" t="str">
        <f t="shared" si="10"/>
        <v>02</v>
      </c>
      <c r="M177" s="2">
        <f t="shared" si="11"/>
        <v>42553.041666666664</v>
      </c>
    </row>
    <row r="178" spans="1:13" x14ac:dyDescent="0.35">
      <c r="A178">
        <v>2.7450980392156898</v>
      </c>
      <c r="B178" t="s">
        <v>258</v>
      </c>
      <c r="C178" t="s">
        <v>260</v>
      </c>
      <c r="D178">
        <v>20160914193000</v>
      </c>
      <c r="E178" s="1">
        <f>IF(SUMPRODUCT(--ISNUMBER(SEARCH({"ECON_EARNINGSREPORT","ECON_STOCKMARKET"},C178)))&gt;0,1,0)</f>
        <v>0</v>
      </c>
      <c r="F178" s="1">
        <f>IF(SUMPRODUCT(--ISNUMBER(SEARCH({"ENV_"},C178)))&gt;0,1,0)</f>
        <v>0</v>
      </c>
      <c r="G178" s="1">
        <f>IF(SUMPRODUCT(--ISNUMBER(SEARCH({"DISCRIMINATION","HARASSMENT","HATE_SPEECH","GENDER_VIOLENCE"},C178)))&gt;0,1,0)</f>
        <v>0</v>
      </c>
      <c r="H178" s="1">
        <f>IF(SUMPRODUCT(--ISNUMBER(SEARCH({"LEGALIZE","LEGISLATION","TRIAL"},C178)))&gt;0,1,0)</f>
        <v>0</v>
      </c>
      <c r="I178" s="1">
        <f>IF(SUMPRODUCT(--ISNUMBER(SEARCH({"LEADER"},C178)))&gt;0,1,0)</f>
        <v>1</v>
      </c>
      <c r="J178" t="str">
        <f t="shared" si="8"/>
        <v>2016</v>
      </c>
      <c r="K178" t="str">
        <f t="shared" si="9"/>
        <v>09</v>
      </c>
      <c r="L178" t="str">
        <f t="shared" si="10"/>
        <v>14</v>
      </c>
      <c r="M178" s="2">
        <f t="shared" si="11"/>
        <v>42627.8125</v>
      </c>
    </row>
    <row r="179" spans="1:13" x14ac:dyDescent="0.35">
      <c r="A179">
        <v>1.6666666666666701</v>
      </c>
      <c r="B179" t="s">
        <v>261</v>
      </c>
      <c r="C179" t="s">
        <v>262</v>
      </c>
      <c r="D179">
        <v>20160914193000</v>
      </c>
      <c r="E179" s="1">
        <f>IF(SUMPRODUCT(--ISNUMBER(SEARCH({"ECON_EARNINGSREPORT","ECON_STOCKMARKET"},C179)))&gt;0,1,0)</f>
        <v>1</v>
      </c>
      <c r="F179" s="1">
        <f>IF(SUMPRODUCT(--ISNUMBER(SEARCH({"ENV_"},C179)))&gt;0,1,0)</f>
        <v>0</v>
      </c>
      <c r="G179" s="1">
        <f>IF(SUMPRODUCT(--ISNUMBER(SEARCH({"DISCRIMINATION","HARASSMENT","HATE_SPEECH","GENDER_VIOLENCE"},C179)))&gt;0,1,0)</f>
        <v>0</v>
      </c>
      <c r="H179" s="1">
        <f>IF(SUMPRODUCT(--ISNUMBER(SEARCH({"LEGALIZE","LEGISLATION","TRIAL"},C179)))&gt;0,1,0)</f>
        <v>0</v>
      </c>
      <c r="I179" s="1">
        <f>IF(SUMPRODUCT(--ISNUMBER(SEARCH({"LEADER"},C179)))&gt;0,1,0)</f>
        <v>1</v>
      </c>
      <c r="J179" t="str">
        <f t="shared" si="8"/>
        <v>2016</v>
      </c>
      <c r="K179" t="str">
        <f t="shared" si="9"/>
        <v>09</v>
      </c>
      <c r="L179" t="str">
        <f t="shared" si="10"/>
        <v>14</v>
      </c>
      <c r="M179" s="2">
        <f t="shared" si="11"/>
        <v>42627.8125</v>
      </c>
    </row>
    <row r="180" spans="1:13" x14ac:dyDescent="0.35">
      <c r="A180">
        <v>0.467289719626168</v>
      </c>
      <c r="B180" t="s">
        <v>51</v>
      </c>
      <c r="C180" t="s">
        <v>263</v>
      </c>
      <c r="D180">
        <v>20160710094500</v>
      </c>
      <c r="E180" s="1">
        <f>IF(SUMPRODUCT(--ISNUMBER(SEARCH({"ECON_EARNINGSREPORT","ECON_STOCKMARKET"},C180)))&gt;0,1,0)</f>
        <v>1</v>
      </c>
      <c r="F180" s="1">
        <f>IF(SUMPRODUCT(--ISNUMBER(SEARCH({"ENV_"},C180)))&gt;0,1,0)</f>
        <v>0</v>
      </c>
      <c r="G180" s="1">
        <f>IF(SUMPRODUCT(--ISNUMBER(SEARCH({"DISCRIMINATION","HARASSMENT","HATE_SPEECH","GENDER_VIOLENCE"},C180)))&gt;0,1,0)</f>
        <v>0</v>
      </c>
      <c r="H180" s="1">
        <f>IF(SUMPRODUCT(--ISNUMBER(SEARCH({"LEGALIZE","LEGISLATION","TRIAL"},C180)))&gt;0,1,0)</f>
        <v>1</v>
      </c>
      <c r="I180" s="1">
        <f>IF(SUMPRODUCT(--ISNUMBER(SEARCH({"LEADER"},C180)))&gt;0,1,0)</f>
        <v>1</v>
      </c>
      <c r="J180" t="str">
        <f t="shared" si="8"/>
        <v>2016</v>
      </c>
      <c r="K180" t="str">
        <f t="shared" si="9"/>
        <v>07</v>
      </c>
      <c r="L180" t="str">
        <f t="shared" si="10"/>
        <v>10</v>
      </c>
      <c r="M180" s="2">
        <f t="shared" si="11"/>
        <v>42561.40625</v>
      </c>
    </row>
    <row r="181" spans="1:13" x14ac:dyDescent="0.35">
      <c r="A181">
        <v>0.348432055749129</v>
      </c>
      <c r="B181" t="s">
        <v>127</v>
      </c>
      <c r="C181" t="s">
        <v>264</v>
      </c>
      <c r="D181">
        <v>20160711034500</v>
      </c>
      <c r="E181" s="1">
        <f>IF(SUMPRODUCT(--ISNUMBER(SEARCH({"ECON_EARNINGSREPORT","ECON_STOCKMARKET"},C181)))&gt;0,1,0)</f>
        <v>0</v>
      </c>
      <c r="F181" s="1">
        <f>IF(SUMPRODUCT(--ISNUMBER(SEARCH({"ENV_"},C181)))&gt;0,1,0)</f>
        <v>0</v>
      </c>
      <c r="G181" s="1">
        <f>IF(SUMPRODUCT(--ISNUMBER(SEARCH({"DISCRIMINATION","HARASSMENT","HATE_SPEECH","GENDER_VIOLENCE"},C181)))&gt;0,1,0)</f>
        <v>0</v>
      </c>
      <c r="H181" s="1">
        <f>IF(SUMPRODUCT(--ISNUMBER(SEARCH({"LEGALIZE","LEGISLATION","TRIAL"},C181)))&gt;0,1,0)</f>
        <v>0</v>
      </c>
      <c r="I181" s="1">
        <f>IF(SUMPRODUCT(--ISNUMBER(SEARCH({"LEADER"},C181)))&gt;0,1,0)</f>
        <v>1</v>
      </c>
      <c r="J181" t="str">
        <f t="shared" si="8"/>
        <v>2016</v>
      </c>
      <c r="K181" t="str">
        <f t="shared" si="9"/>
        <v>07</v>
      </c>
      <c r="L181" t="str">
        <f t="shared" si="10"/>
        <v>11</v>
      </c>
      <c r="M181" s="2">
        <f t="shared" si="11"/>
        <v>42562.15625</v>
      </c>
    </row>
    <row r="182" spans="1:13" x14ac:dyDescent="0.35">
      <c r="A182">
        <v>2.8571428571428599</v>
      </c>
      <c r="B182" t="s">
        <v>80</v>
      </c>
      <c r="C182" t="s">
        <v>265</v>
      </c>
      <c r="D182">
        <v>20160914191500</v>
      </c>
      <c r="E182" s="1">
        <f>IF(SUMPRODUCT(--ISNUMBER(SEARCH({"ECON_EARNINGSREPORT","ECON_STOCKMARKET"},C182)))&gt;0,1,0)</f>
        <v>1</v>
      </c>
      <c r="F182" s="1">
        <f>IF(SUMPRODUCT(--ISNUMBER(SEARCH({"ENV_"},C182)))&gt;0,1,0)</f>
        <v>0</v>
      </c>
      <c r="G182" s="1">
        <f>IF(SUMPRODUCT(--ISNUMBER(SEARCH({"DISCRIMINATION","HARASSMENT","HATE_SPEECH","GENDER_VIOLENCE"},C182)))&gt;0,1,0)</f>
        <v>0</v>
      </c>
      <c r="H182" s="1">
        <f>IF(SUMPRODUCT(--ISNUMBER(SEARCH({"LEGALIZE","LEGISLATION","TRIAL"},C182)))&gt;0,1,0)</f>
        <v>0</v>
      </c>
      <c r="I182" s="1">
        <f>IF(SUMPRODUCT(--ISNUMBER(SEARCH({"LEADER"},C182)))&gt;0,1,0)</f>
        <v>1</v>
      </c>
      <c r="J182" t="str">
        <f t="shared" si="8"/>
        <v>2016</v>
      </c>
      <c r="K182" t="str">
        <f t="shared" si="9"/>
        <v>09</v>
      </c>
      <c r="L182" t="str">
        <f t="shared" si="10"/>
        <v>14</v>
      </c>
      <c r="M182" s="2">
        <f t="shared" si="11"/>
        <v>42627.802083333336</v>
      </c>
    </row>
    <row r="183" spans="1:13" x14ac:dyDescent="0.35">
      <c r="A183">
        <v>-2.4523160762942799</v>
      </c>
      <c r="B183" t="s">
        <v>266</v>
      </c>
      <c r="C183" t="s">
        <v>267</v>
      </c>
      <c r="D183">
        <v>20160701200000</v>
      </c>
      <c r="E183" s="1">
        <f>IF(SUMPRODUCT(--ISNUMBER(SEARCH({"ECON_EARNINGSREPORT","ECON_STOCKMARKET"},C183)))&gt;0,1,0)</f>
        <v>0</v>
      </c>
      <c r="F183" s="1">
        <f>IF(SUMPRODUCT(--ISNUMBER(SEARCH({"ENV_"},C183)))&gt;0,1,0)</f>
        <v>0</v>
      </c>
      <c r="G183" s="1">
        <f>IF(SUMPRODUCT(--ISNUMBER(SEARCH({"DISCRIMINATION","HARASSMENT","HATE_SPEECH","GENDER_VIOLENCE"},C183)))&gt;0,1,0)</f>
        <v>0</v>
      </c>
      <c r="H183" s="1">
        <f>IF(SUMPRODUCT(--ISNUMBER(SEARCH({"LEGALIZE","LEGISLATION","TRIAL"},C183)))&gt;0,1,0)</f>
        <v>1</v>
      </c>
      <c r="I183" s="1">
        <f>IF(SUMPRODUCT(--ISNUMBER(SEARCH({"LEADER"},C183)))&gt;0,1,0)</f>
        <v>1</v>
      </c>
      <c r="J183" t="str">
        <f t="shared" si="8"/>
        <v>2016</v>
      </c>
      <c r="K183" t="str">
        <f t="shared" si="9"/>
        <v>07</v>
      </c>
      <c r="L183" t="str">
        <f t="shared" si="10"/>
        <v>01</v>
      </c>
      <c r="M183" s="2">
        <f t="shared" si="11"/>
        <v>42552.833333333336</v>
      </c>
    </row>
    <row r="184" spans="1:13" x14ac:dyDescent="0.35">
      <c r="A184">
        <v>4.1474654377880196</v>
      </c>
      <c r="B184" t="s">
        <v>26</v>
      </c>
      <c r="D184">
        <v>20160914171500</v>
      </c>
      <c r="E184" s="1">
        <f>IF(SUMPRODUCT(--ISNUMBER(SEARCH({"ECON_EARNINGSREPORT","ECON_STOCKMARKET"},C184)))&gt;0,1,0)</f>
        <v>0</v>
      </c>
      <c r="F184" s="1">
        <f>IF(SUMPRODUCT(--ISNUMBER(SEARCH({"ENV_"},C184)))&gt;0,1,0)</f>
        <v>0</v>
      </c>
      <c r="G184" s="1">
        <f>IF(SUMPRODUCT(--ISNUMBER(SEARCH({"DISCRIMINATION","HARASSMENT","HATE_SPEECH","GENDER_VIOLENCE"},C184)))&gt;0,1,0)</f>
        <v>0</v>
      </c>
      <c r="H184" s="1">
        <f>IF(SUMPRODUCT(--ISNUMBER(SEARCH({"LEGALIZE","LEGISLATION","TRIAL"},C184)))&gt;0,1,0)</f>
        <v>0</v>
      </c>
      <c r="I184" s="1">
        <f>IF(SUMPRODUCT(--ISNUMBER(SEARCH({"LEADER"},C184)))&gt;0,1,0)</f>
        <v>0</v>
      </c>
      <c r="J184" t="str">
        <f t="shared" si="8"/>
        <v>2016</v>
      </c>
      <c r="K184" t="str">
        <f t="shared" si="9"/>
        <v>09</v>
      </c>
      <c r="L184" t="str">
        <f t="shared" si="10"/>
        <v>14</v>
      </c>
      <c r="M184" s="2">
        <f t="shared" si="11"/>
        <v>42627.71875</v>
      </c>
    </row>
    <row r="185" spans="1:13" x14ac:dyDescent="0.35">
      <c r="A185">
        <v>2.4096385542168699</v>
      </c>
      <c r="B185" t="s">
        <v>73</v>
      </c>
      <c r="C185" t="s">
        <v>268</v>
      </c>
      <c r="D185">
        <v>20160621134500</v>
      </c>
      <c r="E185" s="1">
        <f>IF(SUMPRODUCT(--ISNUMBER(SEARCH({"ECON_EARNINGSREPORT","ECON_STOCKMARKET"},C185)))&gt;0,1,0)</f>
        <v>0</v>
      </c>
      <c r="F185" s="1">
        <f>IF(SUMPRODUCT(--ISNUMBER(SEARCH({"ENV_"},C185)))&gt;0,1,0)</f>
        <v>0</v>
      </c>
      <c r="G185" s="1">
        <f>IF(SUMPRODUCT(--ISNUMBER(SEARCH({"DISCRIMINATION","HARASSMENT","HATE_SPEECH","GENDER_VIOLENCE"},C185)))&gt;0,1,0)</f>
        <v>0</v>
      </c>
      <c r="H185" s="1">
        <f>IF(SUMPRODUCT(--ISNUMBER(SEARCH({"LEGALIZE","LEGISLATION","TRIAL"},C185)))&gt;0,1,0)</f>
        <v>0</v>
      </c>
      <c r="I185" s="1">
        <f>IF(SUMPRODUCT(--ISNUMBER(SEARCH({"LEADER"},C185)))&gt;0,1,0)</f>
        <v>1</v>
      </c>
      <c r="J185" t="str">
        <f t="shared" si="8"/>
        <v>2016</v>
      </c>
      <c r="K185" t="str">
        <f t="shared" si="9"/>
        <v>06</v>
      </c>
      <c r="L185" t="str">
        <f t="shared" si="10"/>
        <v>21</v>
      </c>
      <c r="M185" s="2">
        <f t="shared" si="11"/>
        <v>42542.572916666664</v>
      </c>
    </row>
    <row r="186" spans="1:13" x14ac:dyDescent="0.35">
      <c r="A186">
        <v>2.1875</v>
      </c>
      <c r="B186" t="s">
        <v>26</v>
      </c>
      <c r="C186" t="s">
        <v>269</v>
      </c>
      <c r="D186">
        <v>20160622163000</v>
      </c>
      <c r="E186" s="1">
        <f>IF(SUMPRODUCT(--ISNUMBER(SEARCH({"ECON_EARNINGSREPORT","ECON_STOCKMARKET"},C186)))&gt;0,1,0)</f>
        <v>1</v>
      </c>
      <c r="F186" s="1">
        <f>IF(SUMPRODUCT(--ISNUMBER(SEARCH({"ENV_"},C186)))&gt;0,1,0)</f>
        <v>0</v>
      </c>
      <c r="G186" s="1">
        <f>IF(SUMPRODUCT(--ISNUMBER(SEARCH({"DISCRIMINATION","HARASSMENT","HATE_SPEECH","GENDER_VIOLENCE"},C186)))&gt;0,1,0)</f>
        <v>0</v>
      </c>
      <c r="H186" s="1">
        <f>IF(SUMPRODUCT(--ISNUMBER(SEARCH({"LEGALIZE","LEGISLATION","TRIAL"},C186)))&gt;0,1,0)</f>
        <v>0</v>
      </c>
      <c r="I186" s="1">
        <f>IF(SUMPRODUCT(--ISNUMBER(SEARCH({"LEADER"},C186)))&gt;0,1,0)</f>
        <v>0</v>
      </c>
      <c r="J186" t="str">
        <f t="shared" si="8"/>
        <v>2016</v>
      </c>
      <c r="K186" t="str">
        <f t="shared" si="9"/>
        <v>06</v>
      </c>
      <c r="L186" t="str">
        <f t="shared" si="10"/>
        <v>22</v>
      </c>
      <c r="M186" s="2">
        <f t="shared" si="11"/>
        <v>42543.6875</v>
      </c>
    </row>
    <row r="187" spans="1:13" x14ac:dyDescent="0.35">
      <c r="A187">
        <v>-4.8034934497816604</v>
      </c>
      <c r="B187" t="s">
        <v>121</v>
      </c>
      <c r="C187" t="s">
        <v>178</v>
      </c>
      <c r="D187">
        <v>20160623184500</v>
      </c>
      <c r="E187" s="1">
        <f>IF(SUMPRODUCT(--ISNUMBER(SEARCH({"ECON_EARNINGSREPORT","ECON_STOCKMARKET"},C187)))&gt;0,1,0)</f>
        <v>0</v>
      </c>
      <c r="F187" s="1">
        <f>IF(SUMPRODUCT(--ISNUMBER(SEARCH({"ENV_"},C187)))&gt;0,1,0)</f>
        <v>1</v>
      </c>
      <c r="G187" s="1">
        <f>IF(SUMPRODUCT(--ISNUMBER(SEARCH({"DISCRIMINATION","HARASSMENT","HATE_SPEECH","GENDER_VIOLENCE"},C187)))&gt;0,1,0)</f>
        <v>0</v>
      </c>
      <c r="H187" s="1">
        <f>IF(SUMPRODUCT(--ISNUMBER(SEARCH({"LEGALIZE","LEGISLATION","TRIAL"},C187)))&gt;0,1,0)</f>
        <v>0</v>
      </c>
      <c r="I187" s="1">
        <f>IF(SUMPRODUCT(--ISNUMBER(SEARCH({"LEADER"},C187)))&gt;0,1,0)</f>
        <v>0</v>
      </c>
      <c r="J187" t="str">
        <f t="shared" si="8"/>
        <v>2016</v>
      </c>
      <c r="K187" t="str">
        <f t="shared" si="9"/>
        <v>06</v>
      </c>
      <c r="L187" t="str">
        <f t="shared" si="10"/>
        <v>23</v>
      </c>
      <c r="M187" s="2">
        <f t="shared" si="11"/>
        <v>42544.78125</v>
      </c>
    </row>
    <row r="188" spans="1:13" x14ac:dyDescent="0.35">
      <c r="A188">
        <v>4.0485829959514197</v>
      </c>
      <c r="B188" t="s">
        <v>80</v>
      </c>
      <c r="C188" t="s">
        <v>270</v>
      </c>
      <c r="D188">
        <v>20160623123000</v>
      </c>
      <c r="E188" s="1">
        <f>IF(SUMPRODUCT(--ISNUMBER(SEARCH({"ECON_EARNINGSREPORT","ECON_STOCKMARKET"},C188)))&gt;0,1,0)</f>
        <v>1</v>
      </c>
      <c r="F188" s="1">
        <f>IF(SUMPRODUCT(--ISNUMBER(SEARCH({"ENV_"},C188)))&gt;0,1,0)</f>
        <v>0</v>
      </c>
      <c r="G188" s="1">
        <f>IF(SUMPRODUCT(--ISNUMBER(SEARCH({"DISCRIMINATION","HARASSMENT","HATE_SPEECH","GENDER_VIOLENCE"},C188)))&gt;0,1,0)</f>
        <v>0</v>
      </c>
      <c r="H188" s="1">
        <f>IF(SUMPRODUCT(--ISNUMBER(SEARCH({"LEGALIZE","LEGISLATION","TRIAL"},C188)))&gt;0,1,0)</f>
        <v>0</v>
      </c>
      <c r="I188" s="1">
        <f>IF(SUMPRODUCT(--ISNUMBER(SEARCH({"LEADER"},C188)))&gt;0,1,0)</f>
        <v>0</v>
      </c>
      <c r="J188" t="str">
        <f t="shared" si="8"/>
        <v>2016</v>
      </c>
      <c r="K188" t="str">
        <f t="shared" si="9"/>
        <v>06</v>
      </c>
      <c r="L188" t="str">
        <f t="shared" si="10"/>
        <v>23</v>
      </c>
      <c r="M188" s="2">
        <f t="shared" si="11"/>
        <v>42544.520833333336</v>
      </c>
    </row>
    <row r="189" spans="1:13" x14ac:dyDescent="0.35">
      <c r="A189">
        <v>1.59651669085631</v>
      </c>
      <c r="B189" t="s">
        <v>271</v>
      </c>
      <c r="C189" t="s">
        <v>272</v>
      </c>
      <c r="D189">
        <v>20160622140000</v>
      </c>
      <c r="E189" s="1">
        <f>IF(SUMPRODUCT(--ISNUMBER(SEARCH({"ECON_EARNINGSREPORT","ECON_STOCKMARKET"},C189)))&gt;0,1,0)</f>
        <v>0</v>
      </c>
      <c r="F189" s="1">
        <f>IF(SUMPRODUCT(--ISNUMBER(SEARCH({"ENV_"},C189)))&gt;0,1,0)</f>
        <v>0</v>
      </c>
      <c r="G189" s="1">
        <f>IF(SUMPRODUCT(--ISNUMBER(SEARCH({"DISCRIMINATION","HARASSMENT","HATE_SPEECH","GENDER_VIOLENCE"},C189)))&gt;0,1,0)</f>
        <v>0</v>
      </c>
      <c r="H189" s="1">
        <f>IF(SUMPRODUCT(--ISNUMBER(SEARCH({"LEGALIZE","LEGISLATION","TRIAL"},C189)))&gt;0,1,0)</f>
        <v>0</v>
      </c>
      <c r="I189" s="1">
        <f>IF(SUMPRODUCT(--ISNUMBER(SEARCH({"LEADER"},C189)))&gt;0,1,0)</f>
        <v>0</v>
      </c>
      <c r="J189" t="str">
        <f t="shared" si="8"/>
        <v>2016</v>
      </c>
      <c r="K189" t="str">
        <f t="shared" si="9"/>
        <v>06</v>
      </c>
      <c r="L189" t="str">
        <f t="shared" si="10"/>
        <v>22</v>
      </c>
      <c r="M189" s="2">
        <f t="shared" si="11"/>
        <v>42543.583333333336</v>
      </c>
    </row>
    <row r="190" spans="1:13" x14ac:dyDescent="0.35">
      <c r="A190">
        <v>-0.65359477124182996</v>
      </c>
      <c r="B190" t="s">
        <v>273</v>
      </c>
      <c r="C190" t="s">
        <v>274</v>
      </c>
      <c r="D190">
        <v>20160709091500</v>
      </c>
      <c r="E190" s="1">
        <f>IF(SUMPRODUCT(--ISNUMBER(SEARCH({"ECON_EARNINGSREPORT","ECON_STOCKMARKET"},C190)))&gt;0,1,0)</f>
        <v>0</v>
      </c>
      <c r="F190" s="1">
        <f>IF(SUMPRODUCT(--ISNUMBER(SEARCH({"ENV_"},C190)))&gt;0,1,0)</f>
        <v>0</v>
      </c>
      <c r="G190" s="1">
        <f>IF(SUMPRODUCT(--ISNUMBER(SEARCH({"DISCRIMINATION","HARASSMENT","HATE_SPEECH","GENDER_VIOLENCE"},C190)))&gt;0,1,0)</f>
        <v>0</v>
      </c>
      <c r="H190" s="1">
        <f>IF(SUMPRODUCT(--ISNUMBER(SEARCH({"LEGALIZE","LEGISLATION","TRIAL"},C190)))&gt;0,1,0)</f>
        <v>0</v>
      </c>
      <c r="I190" s="1">
        <f>IF(SUMPRODUCT(--ISNUMBER(SEARCH({"LEADER"},C190)))&gt;0,1,0)</f>
        <v>0</v>
      </c>
      <c r="J190" t="str">
        <f t="shared" si="8"/>
        <v>2016</v>
      </c>
      <c r="K190" t="str">
        <f t="shared" si="9"/>
        <v>07</v>
      </c>
      <c r="L190" t="str">
        <f t="shared" si="10"/>
        <v>09</v>
      </c>
      <c r="M190" s="2">
        <f t="shared" si="11"/>
        <v>42560.385416666664</v>
      </c>
    </row>
    <row r="191" spans="1:13" x14ac:dyDescent="0.35">
      <c r="A191">
        <v>-1.3667425968109299</v>
      </c>
      <c r="B191" t="s">
        <v>73</v>
      </c>
      <c r="C191" t="s">
        <v>234</v>
      </c>
      <c r="D191">
        <v>20160709180000</v>
      </c>
      <c r="E191" s="1">
        <f>IF(SUMPRODUCT(--ISNUMBER(SEARCH({"ECON_EARNINGSREPORT","ECON_STOCKMARKET"},C191)))&gt;0,1,0)</f>
        <v>0</v>
      </c>
      <c r="F191" s="1">
        <f>IF(SUMPRODUCT(--ISNUMBER(SEARCH({"ENV_"},C191)))&gt;0,1,0)</f>
        <v>0</v>
      </c>
      <c r="G191" s="1">
        <f>IF(SUMPRODUCT(--ISNUMBER(SEARCH({"DISCRIMINATION","HARASSMENT","HATE_SPEECH","GENDER_VIOLENCE"},C191)))&gt;0,1,0)</f>
        <v>0</v>
      </c>
      <c r="H191" s="1">
        <f>IF(SUMPRODUCT(--ISNUMBER(SEARCH({"LEGALIZE","LEGISLATION","TRIAL"},C191)))&gt;0,1,0)</f>
        <v>0</v>
      </c>
      <c r="I191" s="1">
        <f>IF(SUMPRODUCT(--ISNUMBER(SEARCH({"LEADER"},C191)))&gt;0,1,0)</f>
        <v>0</v>
      </c>
      <c r="J191" t="str">
        <f t="shared" si="8"/>
        <v>2016</v>
      </c>
      <c r="K191" t="str">
        <f t="shared" si="9"/>
        <v>07</v>
      </c>
      <c r="L191" t="str">
        <f t="shared" si="10"/>
        <v>09</v>
      </c>
      <c r="M191" s="2">
        <f t="shared" si="11"/>
        <v>42560.75</v>
      </c>
    </row>
    <row r="192" spans="1:13" x14ac:dyDescent="0.35">
      <c r="A192">
        <v>-0.85616438356164404</v>
      </c>
      <c r="B192" t="s">
        <v>275</v>
      </c>
      <c r="C192" t="s">
        <v>276</v>
      </c>
      <c r="D192">
        <v>20160710051500</v>
      </c>
      <c r="E192" s="1">
        <f>IF(SUMPRODUCT(--ISNUMBER(SEARCH({"ECON_EARNINGSREPORT","ECON_STOCKMARKET"},C192)))&gt;0,1,0)</f>
        <v>0</v>
      </c>
      <c r="F192" s="1">
        <f>IF(SUMPRODUCT(--ISNUMBER(SEARCH({"ENV_"},C192)))&gt;0,1,0)</f>
        <v>0</v>
      </c>
      <c r="G192" s="1">
        <f>IF(SUMPRODUCT(--ISNUMBER(SEARCH({"DISCRIMINATION","HARASSMENT","HATE_SPEECH","GENDER_VIOLENCE"},C192)))&gt;0,1,0)</f>
        <v>0</v>
      </c>
      <c r="H192" s="1">
        <f>IF(SUMPRODUCT(--ISNUMBER(SEARCH({"LEGALIZE","LEGISLATION","TRIAL"},C192)))&gt;0,1,0)</f>
        <v>0</v>
      </c>
      <c r="I192" s="1">
        <f>IF(SUMPRODUCT(--ISNUMBER(SEARCH({"LEADER"},C192)))&gt;0,1,0)</f>
        <v>0</v>
      </c>
      <c r="J192" t="str">
        <f t="shared" si="8"/>
        <v>2016</v>
      </c>
      <c r="K192" t="str">
        <f t="shared" si="9"/>
        <v>07</v>
      </c>
      <c r="L192" t="str">
        <f t="shared" si="10"/>
        <v>10</v>
      </c>
      <c r="M192" s="2">
        <f t="shared" si="11"/>
        <v>42561.21875</v>
      </c>
    </row>
    <row r="193" spans="1:13" x14ac:dyDescent="0.35">
      <c r="A193">
        <v>-1.1881188118811901</v>
      </c>
      <c r="B193" t="s">
        <v>277</v>
      </c>
      <c r="C193" t="s">
        <v>278</v>
      </c>
      <c r="D193">
        <v>20160709143000</v>
      </c>
      <c r="E193" s="1">
        <f>IF(SUMPRODUCT(--ISNUMBER(SEARCH({"ECON_EARNINGSREPORT","ECON_STOCKMARKET"},C193)))&gt;0,1,0)</f>
        <v>0</v>
      </c>
      <c r="F193" s="1">
        <f>IF(SUMPRODUCT(--ISNUMBER(SEARCH({"ENV_"},C193)))&gt;0,1,0)</f>
        <v>0</v>
      </c>
      <c r="G193" s="1">
        <f>IF(SUMPRODUCT(--ISNUMBER(SEARCH({"DISCRIMINATION","HARASSMENT","HATE_SPEECH","GENDER_VIOLENCE"},C193)))&gt;0,1,0)</f>
        <v>1</v>
      </c>
      <c r="H193" s="1">
        <f>IF(SUMPRODUCT(--ISNUMBER(SEARCH({"LEGALIZE","LEGISLATION","TRIAL"},C193)))&gt;0,1,0)</f>
        <v>0</v>
      </c>
      <c r="I193" s="1">
        <f>IF(SUMPRODUCT(--ISNUMBER(SEARCH({"LEADER"},C193)))&gt;0,1,0)</f>
        <v>0</v>
      </c>
      <c r="J193" t="str">
        <f t="shared" si="8"/>
        <v>2016</v>
      </c>
      <c r="K193" t="str">
        <f t="shared" si="9"/>
        <v>07</v>
      </c>
      <c r="L193" t="str">
        <f t="shared" si="10"/>
        <v>09</v>
      </c>
      <c r="M193" s="2">
        <f t="shared" si="11"/>
        <v>42560.604166666664</v>
      </c>
    </row>
    <row r="194" spans="1:13" x14ac:dyDescent="0.35">
      <c r="A194">
        <v>3.5110533159948001</v>
      </c>
      <c r="B194" t="s">
        <v>26</v>
      </c>
      <c r="D194">
        <v>20160920171500</v>
      </c>
      <c r="E194" s="1">
        <f>IF(SUMPRODUCT(--ISNUMBER(SEARCH({"ECON_EARNINGSREPORT","ECON_STOCKMARKET"},C194)))&gt;0,1,0)</f>
        <v>0</v>
      </c>
      <c r="F194" s="1">
        <f>IF(SUMPRODUCT(--ISNUMBER(SEARCH({"ENV_"},C194)))&gt;0,1,0)</f>
        <v>0</v>
      </c>
      <c r="G194" s="1">
        <f>IF(SUMPRODUCT(--ISNUMBER(SEARCH({"DISCRIMINATION","HARASSMENT","HATE_SPEECH","GENDER_VIOLENCE"},C194)))&gt;0,1,0)</f>
        <v>0</v>
      </c>
      <c r="H194" s="1">
        <f>IF(SUMPRODUCT(--ISNUMBER(SEARCH({"LEGALIZE","LEGISLATION","TRIAL"},C194)))&gt;0,1,0)</f>
        <v>0</v>
      </c>
      <c r="I194" s="1">
        <f>IF(SUMPRODUCT(--ISNUMBER(SEARCH({"LEADER"},C194)))&gt;0,1,0)</f>
        <v>0</v>
      </c>
      <c r="J194" t="str">
        <f t="shared" si="8"/>
        <v>2016</v>
      </c>
      <c r="K194" t="str">
        <f t="shared" si="9"/>
        <v>09</v>
      </c>
      <c r="L194" t="str">
        <f t="shared" si="10"/>
        <v>20</v>
      </c>
      <c r="M194" s="2">
        <f t="shared" si="11"/>
        <v>42633.71875</v>
      </c>
    </row>
    <row r="195" spans="1:13" x14ac:dyDescent="0.35">
      <c r="A195">
        <v>4.5112781954887202</v>
      </c>
      <c r="B195" t="s">
        <v>236</v>
      </c>
      <c r="C195" t="s">
        <v>279</v>
      </c>
      <c r="D195">
        <v>20160920171500</v>
      </c>
      <c r="E195" s="1">
        <f>IF(SUMPRODUCT(--ISNUMBER(SEARCH({"ECON_EARNINGSREPORT","ECON_STOCKMARKET"},C195)))&gt;0,1,0)</f>
        <v>0</v>
      </c>
      <c r="F195" s="1">
        <f>IF(SUMPRODUCT(--ISNUMBER(SEARCH({"ENV_"},C195)))&gt;0,1,0)</f>
        <v>0</v>
      </c>
      <c r="G195" s="1">
        <f>IF(SUMPRODUCT(--ISNUMBER(SEARCH({"DISCRIMINATION","HARASSMENT","HATE_SPEECH","GENDER_VIOLENCE"},C195)))&gt;0,1,0)</f>
        <v>0</v>
      </c>
      <c r="H195" s="1">
        <f>IF(SUMPRODUCT(--ISNUMBER(SEARCH({"LEGALIZE","LEGISLATION","TRIAL"},C195)))&gt;0,1,0)</f>
        <v>0</v>
      </c>
      <c r="I195" s="1">
        <f>IF(SUMPRODUCT(--ISNUMBER(SEARCH({"LEADER"},C195)))&gt;0,1,0)</f>
        <v>0</v>
      </c>
      <c r="J195" t="str">
        <f t="shared" ref="J195:J258" si="12">LEFT(D195,4)</f>
        <v>2016</v>
      </c>
      <c r="K195" t="str">
        <f t="shared" ref="K195:K258" si="13">MID(D195,5,2)</f>
        <v>09</v>
      </c>
      <c r="L195" t="str">
        <f t="shared" ref="L195:L258" si="14">MID(D195,7,2)</f>
        <v>20</v>
      </c>
      <c r="M195" s="2">
        <f t="shared" ref="M195:M258" si="15">DATE(LEFT(D195,4),MID(D195,5,2),MID(D195,7,2))+TIME(MID(D195,9,2),MID(D195,11,2),RIGHT(D195,2))</f>
        <v>42633.71875</v>
      </c>
    </row>
    <row r="196" spans="1:13" x14ac:dyDescent="0.35">
      <c r="A196">
        <v>-1.5625</v>
      </c>
      <c r="B196" t="s">
        <v>153</v>
      </c>
      <c r="C196" t="s">
        <v>154</v>
      </c>
      <c r="D196">
        <v>20160628130000</v>
      </c>
      <c r="E196" s="1">
        <f>IF(SUMPRODUCT(--ISNUMBER(SEARCH({"ECON_EARNINGSREPORT","ECON_STOCKMARKET"},C196)))&gt;0,1,0)</f>
        <v>0</v>
      </c>
      <c r="F196" s="1">
        <f>IF(SUMPRODUCT(--ISNUMBER(SEARCH({"ENV_"},C196)))&gt;0,1,0)</f>
        <v>0</v>
      </c>
      <c r="G196" s="1">
        <f>IF(SUMPRODUCT(--ISNUMBER(SEARCH({"DISCRIMINATION","HARASSMENT","HATE_SPEECH","GENDER_VIOLENCE"},C196)))&gt;0,1,0)</f>
        <v>0</v>
      </c>
      <c r="H196" s="1">
        <f>IF(SUMPRODUCT(--ISNUMBER(SEARCH({"LEGALIZE","LEGISLATION","TRIAL"},C196)))&gt;0,1,0)</f>
        <v>0</v>
      </c>
      <c r="I196" s="1">
        <f>IF(SUMPRODUCT(--ISNUMBER(SEARCH({"LEADER"},C196)))&gt;0,1,0)</f>
        <v>0</v>
      </c>
      <c r="J196" t="str">
        <f t="shared" si="12"/>
        <v>2016</v>
      </c>
      <c r="K196" t="str">
        <f t="shared" si="13"/>
        <v>06</v>
      </c>
      <c r="L196" t="str">
        <f t="shared" si="14"/>
        <v>28</v>
      </c>
      <c r="M196" s="2">
        <f t="shared" si="15"/>
        <v>42549.541666666664</v>
      </c>
    </row>
    <row r="197" spans="1:13" x14ac:dyDescent="0.35">
      <c r="A197">
        <v>5.3763440860215104</v>
      </c>
      <c r="B197" t="s">
        <v>280</v>
      </c>
      <c r="C197" t="s">
        <v>281</v>
      </c>
      <c r="D197">
        <v>20160621190000</v>
      </c>
      <c r="E197" s="1">
        <f>IF(SUMPRODUCT(--ISNUMBER(SEARCH({"ECON_EARNINGSREPORT","ECON_STOCKMARKET"},C197)))&gt;0,1,0)</f>
        <v>0</v>
      </c>
      <c r="F197" s="1">
        <f>IF(SUMPRODUCT(--ISNUMBER(SEARCH({"ENV_"},C197)))&gt;0,1,0)</f>
        <v>0</v>
      </c>
      <c r="G197" s="1">
        <f>IF(SUMPRODUCT(--ISNUMBER(SEARCH({"DISCRIMINATION","HARASSMENT","HATE_SPEECH","GENDER_VIOLENCE"},C197)))&gt;0,1,0)</f>
        <v>0</v>
      </c>
      <c r="H197" s="1">
        <f>IF(SUMPRODUCT(--ISNUMBER(SEARCH({"LEGALIZE","LEGISLATION","TRIAL"},C197)))&gt;0,1,0)</f>
        <v>0</v>
      </c>
      <c r="I197" s="1">
        <f>IF(SUMPRODUCT(--ISNUMBER(SEARCH({"LEADER"},C197)))&gt;0,1,0)</f>
        <v>1</v>
      </c>
      <c r="J197" t="str">
        <f t="shared" si="12"/>
        <v>2016</v>
      </c>
      <c r="K197" t="str">
        <f t="shared" si="13"/>
        <v>06</v>
      </c>
      <c r="L197" t="str">
        <f t="shared" si="14"/>
        <v>21</v>
      </c>
      <c r="M197" s="2">
        <f t="shared" si="15"/>
        <v>42542.791666666664</v>
      </c>
    </row>
    <row r="198" spans="1:13" x14ac:dyDescent="0.35">
      <c r="A198">
        <v>0</v>
      </c>
      <c r="B198" t="s">
        <v>282</v>
      </c>
      <c r="C198" t="s">
        <v>283</v>
      </c>
      <c r="D198">
        <v>20160622220000</v>
      </c>
      <c r="E198" s="1">
        <f>IF(SUMPRODUCT(--ISNUMBER(SEARCH({"ECON_EARNINGSREPORT","ECON_STOCKMARKET"},C198)))&gt;0,1,0)</f>
        <v>1</v>
      </c>
      <c r="F198" s="1">
        <f>IF(SUMPRODUCT(--ISNUMBER(SEARCH({"ENV_"},C198)))&gt;0,1,0)</f>
        <v>0</v>
      </c>
      <c r="G198" s="1">
        <f>IF(SUMPRODUCT(--ISNUMBER(SEARCH({"DISCRIMINATION","HARASSMENT","HATE_SPEECH","GENDER_VIOLENCE"},C198)))&gt;0,1,0)</f>
        <v>0</v>
      </c>
      <c r="H198" s="1">
        <f>IF(SUMPRODUCT(--ISNUMBER(SEARCH({"LEGALIZE","LEGISLATION","TRIAL"},C198)))&gt;0,1,0)</f>
        <v>0</v>
      </c>
      <c r="I198" s="1">
        <f>IF(SUMPRODUCT(--ISNUMBER(SEARCH({"LEADER"},C198)))&gt;0,1,0)</f>
        <v>0</v>
      </c>
      <c r="J198" t="str">
        <f t="shared" si="12"/>
        <v>2016</v>
      </c>
      <c r="K198" t="str">
        <f t="shared" si="13"/>
        <v>06</v>
      </c>
      <c r="L198" t="str">
        <f t="shared" si="14"/>
        <v>22</v>
      </c>
      <c r="M198" s="2">
        <f t="shared" si="15"/>
        <v>42543.916666666664</v>
      </c>
    </row>
    <row r="199" spans="1:13" x14ac:dyDescent="0.35">
      <c r="A199">
        <v>2.3529411764705901</v>
      </c>
      <c r="B199" t="s">
        <v>284</v>
      </c>
      <c r="C199" t="s">
        <v>285</v>
      </c>
      <c r="D199">
        <v>20160622064500</v>
      </c>
      <c r="E199" s="1">
        <f>IF(SUMPRODUCT(--ISNUMBER(SEARCH({"ECON_EARNINGSREPORT","ECON_STOCKMARKET"},C199)))&gt;0,1,0)</f>
        <v>0</v>
      </c>
      <c r="F199" s="1">
        <f>IF(SUMPRODUCT(--ISNUMBER(SEARCH({"ENV_"},C199)))&gt;0,1,0)</f>
        <v>0</v>
      </c>
      <c r="G199" s="1">
        <f>IF(SUMPRODUCT(--ISNUMBER(SEARCH({"DISCRIMINATION","HARASSMENT","HATE_SPEECH","GENDER_VIOLENCE"},C199)))&gt;0,1,0)</f>
        <v>0</v>
      </c>
      <c r="H199" s="1">
        <f>IF(SUMPRODUCT(--ISNUMBER(SEARCH({"LEGALIZE","LEGISLATION","TRIAL"},C199)))&gt;0,1,0)</f>
        <v>0</v>
      </c>
      <c r="I199" s="1">
        <f>IF(SUMPRODUCT(--ISNUMBER(SEARCH({"LEADER"},C199)))&gt;0,1,0)</f>
        <v>1</v>
      </c>
      <c r="J199" t="str">
        <f t="shared" si="12"/>
        <v>2016</v>
      </c>
      <c r="K199" t="str">
        <f t="shared" si="13"/>
        <v>06</v>
      </c>
      <c r="L199" t="str">
        <f t="shared" si="14"/>
        <v>22</v>
      </c>
      <c r="M199" s="2">
        <f t="shared" si="15"/>
        <v>42543.28125</v>
      </c>
    </row>
    <row r="200" spans="1:13" x14ac:dyDescent="0.35">
      <c r="A200">
        <v>-0.59523809523809501</v>
      </c>
      <c r="B200" t="s">
        <v>286</v>
      </c>
      <c r="C200" t="s">
        <v>64</v>
      </c>
      <c r="D200">
        <v>20160621124500</v>
      </c>
      <c r="E200" s="1">
        <f>IF(SUMPRODUCT(--ISNUMBER(SEARCH({"ECON_EARNINGSREPORT","ECON_STOCKMARKET"},C200)))&gt;0,1,0)</f>
        <v>0</v>
      </c>
      <c r="F200" s="1">
        <f>IF(SUMPRODUCT(--ISNUMBER(SEARCH({"ENV_"},C200)))&gt;0,1,0)</f>
        <v>0</v>
      </c>
      <c r="G200" s="1">
        <f>IF(SUMPRODUCT(--ISNUMBER(SEARCH({"DISCRIMINATION","HARASSMENT","HATE_SPEECH","GENDER_VIOLENCE"},C200)))&gt;0,1,0)</f>
        <v>0</v>
      </c>
      <c r="H200" s="1">
        <f>IF(SUMPRODUCT(--ISNUMBER(SEARCH({"LEGALIZE","LEGISLATION","TRIAL"},C200)))&gt;0,1,0)</f>
        <v>0</v>
      </c>
      <c r="I200" s="1">
        <f>IF(SUMPRODUCT(--ISNUMBER(SEARCH({"LEADER"},C200)))&gt;0,1,0)</f>
        <v>0</v>
      </c>
      <c r="J200" t="str">
        <f t="shared" si="12"/>
        <v>2016</v>
      </c>
      <c r="K200" t="str">
        <f t="shared" si="13"/>
        <v>06</v>
      </c>
      <c r="L200" t="str">
        <f t="shared" si="14"/>
        <v>21</v>
      </c>
      <c r="M200" s="2">
        <f t="shared" si="15"/>
        <v>42542.53125</v>
      </c>
    </row>
    <row r="201" spans="1:13" x14ac:dyDescent="0.35">
      <c r="A201">
        <v>3.4394904458598701</v>
      </c>
      <c r="B201" t="s">
        <v>121</v>
      </c>
      <c r="D201">
        <v>20160920154500</v>
      </c>
      <c r="E201" s="1">
        <f>IF(SUMPRODUCT(--ISNUMBER(SEARCH({"ECON_EARNINGSREPORT","ECON_STOCKMARKET"},C201)))&gt;0,1,0)</f>
        <v>0</v>
      </c>
      <c r="F201" s="1">
        <f>IF(SUMPRODUCT(--ISNUMBER(SEARCH({"ENV_"},C201)))&gt;0,1,0)</f>
        <v>0</v>
      </c>
      <c r="G201" s="1">
        <f>IF(SUMPRODUCT(--ISNUMBER(SEARCH({"DISCRIMINATION","HARASSMENT","HATE_SPEECH","GENDER_VIOLENCE"},C201)))&gt;0,1,0)</f>
        <v>0</v>
      </c>
      <c r="H201" s="1">
        <f>IF(SUMPRODUCT(--ISNUMBER(SEARCH({"LEGALIZE","LEGISLATION","TRIAL"},C201)))&gt;0,1,0)</f>
        <v>0</v>
      </c>
      <c r="I201" s="1">
        <f>IF(SUMPRODUCT(--ISNUMBER(SEARCH({"LEADER"},C201)))&gt;0,1,0)</f>
        <v>0</v>
      </c>
      <c r="J201" t="str">
        <f t="shared" si="12"/>
        <v>2016</v>
      </c>
      <c r="K201" t="str">
        <f t="shared" si="13"/>
        <v>09</v>
      </c>
      <c r="L201" t="str">
        <f t="shared" si="14"/>
        <v>20</v>
      </c>
      <c r="M201" s="2">
        <f t="shared" si="15"/>
        <v>42633.65625</v>
      </c>
    </row>
    <row r="202" spans="1:13" x14ac:dyDescent="0.35">
      <c r="A202">
        <v>0.54421768707482998</v>
      </c>
      <c r="B202" t="s">
        <v>287</v>
      </c>
      <c r="D202">
        <v>20160920154500</v>
      </c>
      <c r="E202" s="1">
        <f>IF(SUMPRODUCT(--ISNUMBER(SEARCH({"ECON_EARNINGSREPORT","ECON_STOCKMARKET"},C202)))&gt;0,1,0)</f>
        <v>0</v>
      </c>
      <c r="F202" s="1">
        <f>IF(SUMPRODUCT(--ISNUMBER(SEARCH({"ENV_"},C202)))&gt;0,1,0)</f>
        <v>0</v>
      </c>
      <c r="G202" s="1">
        <f>IF(SUMPRODUCT(--ISNUMBER(SEARCH({"DISCRIMINATION","HARASSMENT","HATE_SPEECH","GENDER_VIOLENCE"},C202)))&gt;0,1,0)</f>
        <v>0</v>
      </c>
      <c r="H202" s="1">
        <f>IF(SUMPRODUCT(--ISNUMBER(SEARCH({"LEGALIZE","LEGISLATION","TRIAL"},C202)))&gt;0,1,0)</f>
        <v>0</v>
      </c>
      <c r="I202" s="1">
        <f>IF(SUMPRODUCT(--ISNUMBER(SEARCH({"LEADER"},C202)))&gt;0,1,0)</f>
        <v>0</v>
      </c>
      <c r="J202" t="str">
        <f t="shared" si="12"/>
        <v>2016</v>
      </c>
      <c r="K202" t="str">
        <f t="shared" si="13"/>
        <v>09</v>
      </c>
      <c r="L202" t="str">
        <f t="shared" si="14"/>
        <v>20</v>
      </c>
      <c r="M202" s="2">
        <f t="shared" si="15"/>
        <v>42633.65625</v>
      </c>
    </row>
    <row r="203" spans="1:13" x14ac:dyDescent="0.35">
      <c r="A203">
        <v>1.2987012987013</v>
      </c>
      <c r="B203" t="s">
        <v>288</v>
      </c>
      <c r="C203" t="s">
        <v>289</v>
      </c>
      <c r="D203">
        <v>20160620150000</v>
      </c>
      <c r="E203" s="1">
        <f>IF(SUMPRODUCT(--ISNUMBER(SEARCH({"ECON_EARNINGSREPORT","ECON_STOCKMARKET"},C203)))&gt;0,1,0)</f>
        <v>0</v>
      </c>
      <c r="F203" s="1">
        <f>IF(SUMPRODUCT(--ISNUMBER(SEARCH({"ENV_"},C203)))&gt;0,1,0)</f>
        <v>0</v>
      </c>
      <c r="G203" s="1">
        <f>IF(SUMPRODUCT(--ISNUMBER(SEARCH({"DISCRIMINATION","HARASSMENT","HATE_SPEECH","GENDER_VIOLENCE"},C203)))&gt;0,1,0)</f>
        <v>0</v>
      </c>
      <c r="H203" s="1">
        <f>IF(SUMPRODUCT(--ISNUMBER(SEARCH({"LEGALIZE","LEGISLATION","TRIAL"},C203)))&gt;0,1,0)</f>
        <v>0</v>
      </c>
      <c r="I203" s="1">
        <f>IF(SUMPRODUCT(--ISNUMBER(SEARCH({"LEADER"},C203)))&gt;0,1,0)</f>
        <v>0</v>
      </c>
      <c r="J203" t="str">
        <f t="shared" si="12"/>
        <v>2016</v>
      </c>
      <c r="K203" t="str">
        <f t="shared" si="13"/>
        <v>06</v>
      </c>
      <c r="L203" t="str">
        <f t="shared" si="14"/>
        <v>20</v>
      </c>
      <c r="M203" s="2">
        <f t="shared" si="15"/>
        <v>42541.625</v>
      </c>
    </row>
    <row r="204" spans="1:13" x14ac:dyDescent="0.35">
      <c r="A204">
        <v>4.8913043478260896</v>
      </c>
      <c r="B204" t="s">
        <v>290</v>
      </c>
      <c r="C204" t="s">
        <v>291</v>
      </c>
      <c r="D204">
        <v>20160914190000</v>
      </c>
      <c r="E204" s="1">
        <f>IF(SUMPRODUCT(--ISNUMBER(SEARCH({"ECON_EARNINGSREPORT","ECON_STOCKMARKET"},C204)))&gt;0,1,0)</f>
        <v>0</v>
      </c>
      <c r="F204" s="1">
        <f>IF(SUMPRODUCT(--ISNUMBER(SEARCH({"ENV_"},C204)))&gt;0,1,0)</f>
        <v>0</v>
      </c>
      <c r="G204" s="1">
        <f>IF(SUMPRODUCT(--ISNUMBER(SEARCH({"DISCRIMINATION","HARASSMENT","HATE_SPEECH","GENDER_VIOLENCE"},C204)))&gt;0,1,0)</f>
        <v>0</v>
      </c>
      <c r="H204" s="1">
        <f>IF(SUMPRODUCT(--ISNUMBER(SEARCH({"LEGALIZE","LEGISLATION","TRIAL"},C204)))&gt;0,1,0)</f>
        <v>0</v>
      </c>
      <c r="I204" s="1">
        <f>IF(SUMPRODUCT(--ISNUMBER(SEARCH({"LEADER"},C204)))&gt;0,1,0)</f>
        <v>0</v>
      </c>
      <c r="J204" t="str">
        <f t="shared" si="12"/>
        <v>2016</v>
      </c>
      <c r="K204" t="str">
        <f t="shared" si="13"/>
        <v>09</v>
      </c>
      <c r="L204" t="str">
        <f t="shared" si="14"/>
        <v>14</v>
      </c>
      <c r="M204" s="2">
        <f t="shared" si="15"/>
        <v>42627.791666666664</v>
      </c>
    </row>
    <row r="205" spans="1:13" x14ac:dyDescent="0.35">
      <c r="A205">
        <v>-4.1275797373358403</v>
      </c>
      <c r="B205" t="s">
        <v>292</v>
      </c>
      <c r="C205" t="s">
        <v>293</v>
      </c>
      <c r="D205">
        <v>20160623190000</v>
      </c>
      <c r="E205" s="1">
        <f>IF(SUMPRODUCT(--ISNUMBER(SEARCH({"ECON_EARNINGSREPORT","ECON_STOCKMARKET"},C205)))&gt;0,1,0)</f>
        <v>0</v>
      </c>
      <c r="F205" s="1">
        <f>IF(SUMPRODUCT(--ISNUMBER(SEARCH({"ENV_"},C205)))&gt;0,1,0)</f>
        <v>0</v>
      </c>
      <c r="G205" s="1">
        <f>IF(SUMPRODUCT(--ISNUMBER(SEARCH({"DISCRIMINATION","HARASSMENT","HATE_SPEECH","GENDER_VIOLENCE"},C205)))&gt;0,1,0)</f>
        <v>0</v>
      </c>
      <c r="H205" s="1">
        <f>IF(SUMPRODUCT(--ISNUMBER(SEARCH({"LEGALIZE","LEGISLATION","TRIAL"},C205)))&gt;0,1,0)</f>
        <v>1</v>
      </c>
      <c r="I205" s="1">
        <f>IF(SUMPRODUCT(--ISNUMBER(SEARCH({"LEADER"},C205)))&gt;0,1,0)</f>
        <v>1</v>
      </c>
      <c r="J205" t="str">
        <f t="shared" si="12"/>
        <v>2016</v>
      </c>
      <c r="K205" t="str">
        <f t="shared" si="13"/>
        <v>06</v>
      </c>
      <c r="L205" t="str">
        <f t="shared" si="14"/>
        <v>23</v>
      </c>
      <c r="M205" s="2">
        <f t="shared" si="15"/>
        <v>42544.791666666664</v>
      </c>
    </row>
    <row r="206" spans="1:13" x14ac:dyDescent="0.35">
      <c r="A206">
        <v>2.20338983050847</v>
      </c>
      <c r="B206" t="s">
        <v>294</v>
      </c>
      <c r="C206" t="s">
        <v>295</v>
      </c>
      <c r="D206">
        <v>20160914123000</v>
      </c>
      <c r="E206" s="1">
        <f>IF(SUMPRODUCT(--ISNUMBER(SEARCH({"ECON_EARNINGSREPORT","ECON_STOCKMARKET"},C206)))&gt;0,1,0)</f>
        <v>0</v>
      </c>
      <c r="F206" s="1">
        <f>IF(SUMPRODUCT(--ISNUMBER(SEARCH({"ENV_"},C206)))&gt;0,1,0)</f>
        <v>0</v>
      </c>
      <c r="G206" s="1">
        <f>IF(SUMPRODUCT(--ISNUMBER(SEARCH({"DISCRIMINATION","HARASSMENT","HATE_SPEECH","GENDER_VIOLENCE"},C206)))&gt;0,1,0)</f>
        <v>0</v>
      </c>
      <c r="H206" s="1">
        <f>IF(SUMPRODUCT(--ISNUMBER(SEARCH({"LEGALIZE","LEGISLATION","TRIAL"},C206)))&gt;0,1,0)</f>
        <v>0</v>
      </c>
      <c r="I206" s="1">
        <f>IF(SUMPRODUCT(--ISNUMBER(SEARCH({"LEADER"},C206)))&gt;0,1,0)</f>
        <v>1</v>
      </c>
      <c r="J206" t="str">
        <f t="shared" si="12"/>
        <v>2016</v>
      </c>
      <c r="K206" t="str">
        <f t="shared" si="13"/>
        <v>09</v>
      </c>
      <c r="L206" t="str">
        <f t="shared" si="14"/>
        <v>14</v>
      </c>
      <c r="M206" s="2">
        <f t="shared" si="15"/>
        <v>42627.520833333336</v>
      </c>
    </row>
    <row r="207" spans="1:13" x14ac:dyDescent="0.35">
      <c r="A207">
        <v>-5.6603773584905701</v>
      </c>
      <c r="B207" t="s">
        <v>296</v>
      </c>
      <c r="C207" t="s">
        <v>297</v>
      </c>
      <c r="D207">
        <v>20160625053000</v>
      </c>
      <c r="E207" s="1">
        <f>IF(SUMPRODUCT(--ISNUMBER(SEARCH({"ECON_EARNINGSREPORT","ECON_STOCKMARKET"},C207)))&gt;0,1,0)</f>
        <v>0</v>
      </c>
      <c r="F207" s="1">
        <f>IF(SUMPRODUCT(--ISNUMBER(SEARCH({"ENV_"},C207)))&gt;0,1,0)</f>
        <v>0</v>
      </c>
      <c r="G207" s="1">
        <f>IF(SUMPRODUCT(--ISNUMBER(SEARCH({"DISCRIMINATION","HARASSMENT","HATE_SPEECH","GENDER_VIOLENCE"},C207)))&gt;0,1,0)</f>
        <v>0</v>
      </c>
      <c r="H207" s="1">
        <f>IF(SUMPRODUCT(--ISNUMBER(SEARCH({"LEGALIZE","LEGISLATION","TRIAL"},C207)))&gt;0,1,0)</f>
        <v>0</v>
      </c>
      <c r="I207" s="1">
        <f>IF(SUMPRODUCT(--ISNUMBER(SEARCH({"LEADER"},C207)))&gt;0,1,0)</f>
        <v>0</v>
      </c>
      <c r="J207" t="str">
        <f t="shared" si="12"/>
        <v>2016</v>
      </c>
      <c r="K207" t="str">
        <f t="shared" si="13"/>
        <v>06</v>
      </c>
      <c r="L207" t="str">
        <f t="shared" si="14"/>
        <v>25</v>
      </c>
      <c r="M207" s="2">
        <f t="shared" si="15"/>
        <v>42546.229166666664</v>
      </c>
    </row>
    <row r="208" spans="1:13" x14ac:dyDescent="0.35">
      <c r="A208">
        <v>-0.193798449612403</v>
      </c>
      <c r="B208" t="s">
        <v>298</v>
      </c>
      <c r="C208" t="s">
        <v>299</v>
      </c>
      <c r="D208">
        <v>20160621010000</v>
      </c>
      <c r="E208" s="1">
        <f>IF(SUMPRODUCT(--ISNUMBER(SEARCH({"ECON_EARNINGSREPORT","ECON_STOCKMARKET"},C208)))&gt;0,1,0)</f>
        <v>0</v>
      </c>
      <c r="F208" s="1">
        <f>IF(SUMPRODUCT(--ISNUMBER(SEARCH({"ENV_"},C208)))&gt;0,1,0)</f>
        <v>0</v>
      </c>
      <c r="G208" s="1">
        <f>IF(SUMPRODUCT(--ISNUMBER(SEARCH({"DISCRIMINATION","HARASSMENT","HATE_SPEECH","GENDER_VIOLENCE"},C208)))&gt;0,1,0)</f>
        <v>0</v>
      </c>
      <c r="H208" s="1">
        <f>IF(SUMPRODUCT(--ISNUMBER(SEARCH({"LEGALIZE","LEGISLATION","TRIAL"},C208)))&gt;0,1,0)</f>
        <v>1</v>
      </c>
      <c r="I208" s="1">
        <f>IF(SUMPRODUCT(--ISNUMBER(SEARCH({"LEADER"},C208)))&gt;0,1,0)</f>
        <v>1</v>
      </c>
      <c r="J208" t="str">
        <f t="shared" si="12"/>
        <v>2016</v>
      </c>
      <c r="K208" t="str">
        <f t="shared" si="13"/>
        <v>06</v>
      </c>
      <c r="L208" t="str">
        <f t="shared" si="14"/>
        <v>21</v>
      </c>
      <c r="M208" s="2">
        <f t="shared" si="15"/>
        <v>42542.041666666664</v>
      </c>
    </row>
    <row r="209" spans="1:13" x14ac:dyDescent="0.35">
      <c r="A209">
        <v>-0.72463768115941996</v>
      </c>
      <c r="B209" t="s">
        <v>300</v>
      </c>
      <c r="C209" t="s">
        <v>180</v>
      </c>
      <c r="D209">
        <v>20160709110000</v>
      </c>
      <c r="E209" s="1">
        <f>IF(SUMPRODUCT(--ISNUMBER(SEARCH({"ECON_EARNINGSREPORT","ECON_STOCKMARKET"},C209)))&gt;0,1,0)</f>
        <v>0</v>
      </c>
      <c r="F209" s="1">
        <f>IF(SUMPRODUCT(--ISNUMBER(SEARCH({"ENV_"},C209)))&gt;0,1,0)</f>
        <v>0</v>
      </c>
      <c r="G209" s="1">
        <f>IF(SUMPRODUCT(--ISNUMBER(SEARCH({"DISCRIMINATION","HARASSMENT","HATE_SPEECH","GENDER_VIOLENCE"},C209)))&gt;0,1,0)</f>
        <v>0</v>
      </c>
      <c r="H209" s="1">
        <f>IF(SUMPRODUCT(--ISNUMBER(SEARCH({"LEGALIZE","LEGISLATION","TRIAL"},C209)))&gt;0,1,0)</f>
        <v>0</v>
      </c>
      <c r="I209" s="1">
        <f>IF(SUMPRODUCT(--ISNUMBER(SEARCH({"LEADER"},C209)))&gt;0,1,0)</f>
        <v>0</v>
      </c>
      <c r="J209" t="str">
        <f t="shared" si="12"/>
        <v>2016</v>
      </c>
      <c r="K209" t="str">
        <f t="shared" si="13"/>
        <v>07</v>
      </c>
      <c r="L209" t="str">
        <f t="shared" si="14"/>
        <v>09</v>
      </c>
      <c r="M209" s="2">
        <f t="shared" si="15"/>
        <v>42560.458333333336</v>
      </c>
    </row>
    <row r="210" spans="1:13" x14ac:dyDescent="0.35">
      <c r="A210">
        <v>-1.0291595197255601</v>
      </c>
      <c r="B210" t="s">
        <v>301</v>
      </c>
      <c r="C210" t="s">
        <v>156</v>
      </c>
      <c r="D210">
        <v>20160709093000</v>
      </c>
      <c r="E210" s="1">
        <f>IF(SUMPRODUCT(--ISNUMBER(SEARCH({"ECON_EARNINGSREPORT","ECON_STOCKMARKET"},C210)))&gt;0,1,0)</f>
        <v>0</v>
      </c>
      <c r="F210" s="1">
        <f>IF(SUMPRODUCT(--ISNUMBER(SEARCH({"ENV_"},C210)))&gt;0,1,0)</f>
        <v>0</v>
      </c>
      <c r="G210" s="1">
        <f>IF(SUMPRODUCT(--ISNUMBER(SEARCH({"DISCRIMINATION","HARASSMENT","HATE_SPEECH","GENDER_VIOLENCE"},C210)))&gt;0,1,0)</f>
        <v>1</v>
      </c>
      <c r="H210" s="1">
        <f>IF(SUMPRODUCT(--ISNUMBER(SEARCH({"LEGALIZE","LEGISLATION","TRIAL"},C210)))&gt;0,1,0)</f>
        <v>0</v>
      </c>
      <c r="I210" s="1">
        <f>IF(SUMPRODUCT(--ISNUMBER(SEARCH({"LEADER"},C210)))&gt;0,1,0)</f>
        <v>0</v>
      </c>
      <c r="J210" t="str">
        <f t="shared" si="12"/>
        <v>2016</v>
      </c>
      <c r="K210" t="str">
        <f t="shared" si="13"/>
        <v>07</v>
      </c>
      <c r="L210" t="str">
        <f t="shared" si="14"/>
        <v>09</v>
      </c>
      <c r="M210" s="2">
        <f t="shared" si="15"/>
        <v>42560.395833333336</v>
      </c>
    </row>
    <row r="211" spans="1:13" x14ac:dyDescent="0.35">
      <c r="A211">
        <v>0</v>
      </c>
      <c r="B211" t="s">
        <v>302</v>
      </c>
      <c r="C211" t="s">
        <v>303</v>
      </c>
      <c r="D211">
        <v>20160729204500</v>
      </c>
      <c r="E211" s="1">
        <f>IF(SUMPRODUCT(--ISNUMBER(SEARCH({"ECON_EARNINGSREPORT","ECON_STOCKMARKET"},C211)))&gt;0,1,0)</f>
        <v>1</v>
      </c>
      <c r="F211" s="1">
        <f>IF(SUMPRODUCT(--ISNUMBER(SEARCH({"ENV_"},C211)))&gt;0,1,0)</f>
        <v>0</v>
      </c>
      <c r="G211" s="1">
        <f>IF(SUMPRODUCT(--ISNUMBER(SEARCH({"DISCRIMINATION","HARASSMENT","HATE_SPEECH","GENDER_VIOLENCE"},C211)))&gt;0,1,0)</f>
        <v>0</v>
      </c>
      <c r="H211" s="1">
        <f>IF(SUMPRODUCT(--ISNUMBER(SEARCH({"LEGALIZE","LEGISLATION","TRIAL"},C211)))&gt;0,1,0)</f>
        <v>0</v>
      </c>
      <c r="I211" s="1">
        <f>IF(SUMPRODUCT(--ISNUMBER(SEARCH({"LEADER"},C211)))&gt;0,1,0)</f>
        <v>1</v>
      </c>
      <c r="J211" t="str">
        <f t="shared" si="12"/>
        <v>2016</v>
      </c>
      <c r="K211" t="str">
        <f t="shared" si="13"/>
        <v>07</v>
      </c>
      <c r="L211" t="str">
        <f t="shared" si="14"/>
        <v>29</v>
      </c>
      <c r="M211" s="2">
        <f t="shared" si="15"/>
        <v>42580.864583333336</v>
      </c>
    </row>
    <row r="212" spans="1:13" x14ac:dyDescent="0.35">
      <c r="A212">
        <v>-0.409836065573771</v>
      </c>
      <c r="B212" t="s">
        <v>304</v>
      </c>
      <c r="C212" t="s">
        <v>305</v>
      </c>
      <c r="D212">
        <v>20160729193000</v>
      </c>
      <c r="E212" s="1">
        <f>IF(SUMPRODUCT(--ISNUMBER(SEARCH({"ECON_EARNINGSREPORT","ECON_STOCKMARKET"},C212)))&gt;0,1,0)</f>
        <v>1</v>
      </c>
      <c r="F212" s="1">
        <f>IF(SUMPRODUCT(--ISNUMBER(SEARCH({"ENV_"},C212)))&gt;0,1,0)</f>
        <v>0</v>
      </c>
      <c r="G212" s="1">
        <f>IF(SUMPRODUCT(--ISNUMBER(SEARCH({"DISCRIMINATION","HARASSMENT","HATE_SPEECH","GENDER_VIOLENCE"},C212)))&gt;0,1,0)</f>
        <v>0</v>
      </c>
      <c r="H212" s="1">
        <f>IF(SUMPRODUCT(--ISNUMBER(SEARCH({"LEGALIZE","LEGISLATION","TRIAL"},C212)))&gt;0,1,0)</f>
        <v>0</v>
      </c>
      <c r="I212" s="1">
        <f>IF(SUMPRODUCT(--ISNUMBER(SEARCH({"LEADER"},C212)))&gt;0,1,0)</f>
        <v>0</v>
      </c>
      <c r="J212" t="str">
        <f t="shared" si="12"/>
        <v>2016</v>
      </c>
      <c r="K212" t="str">
        <f t="shared" si="13"/>
        <v>07</v>
      </c>
      <c r="L212" t="str">
        <f t="shared" si="14"/>
        <v>29</v>
      </c>
      <c r="M212" s="2">
        <f t="shared" si="15"/>
        <v>42580.8125</v>
      </c>
    </row>
    <row r="213" spans="1:13" x14ac:dyDescent="0.35">
      <c r="A213">
        <v>-1.03626943005181</v>
      </c>
      <c r="B213" t="s">
        <v>306</v>
      </c>
      <c r="C213" t="s">
        <v>156</v>
      </c>
      <c r="D213">
        <v>20160709163000</v>
      </c>
      <c r="E213" s="1">
        <f>IF(SUMPRODUCT(--ISNUMBER(SEARCH({"ECON_EARNINGSREPORT","ECON_STOCKMARKET"},C213)))&gt;0,1,0)</f>
        <v>0</v>
      </c>
      <c r="F213" s="1">
        <f>IF(SUMPRODUCT(--ISNUMBER(SEARCH({"ENV_"},C213)))&gt;0,1,0)</f>
        <v>0</v>
      </c>
      <c r="G213" s="1">
        <f>IF(SUMPRODUCT(--ISNUMBER(SEARCH({"DISCRIMINATION","HARASSMENT","HATE_SPEECH","GENDER_VIOLENCE"},C213)))&gt;0,1,0)</f>
        <v>1</v>
      </c>
      <c r="H213" s="1">
        <f>IF(SUMPRODUCT(--ISNUMBER(SEARCH({"LEGALIZE","LEGISLATION","TRIAL"},C213)))&gt;0,1,0)</f>
        <v>0</v>
      </c>
      <c r="I213" s="1">
        <f>IF(SUMPRODUCT(--ISNUMBER(SEARCH({"LEADER"},C213)))&gt;0,1,0)</f>
        <v>0</v>
      </c>
      <c r="J213" t="str">
        <f t="shared" si="12"/>
        <v>2016</v>
      </c>
      <c r="K213" t="str">
        <f t="shared" si="13"/>
        <v>07</v>
      </c>
      <c r="L213" t="str">
        <f t="shared" si="14"/>
        <v>09</v>
      </c>
      <c r="M213" s="2">
        <f t="shared" si="15"/>
        <v>42560.6875</v>
      </c>
    </row>
    <row r="214" spans="1:13" x14ac:dyDescent="0.35">
      <c r="A214">
        <v>-1.0291595197255601</v>
      </c>
      <c r="B214" t="s">
        <v>307</v>
      </c>
      <c r="C214" t="s">
        <v>156</v>
      </c>
      <c r="D214">
        <v>20160709104500</v>
      </c>
      <c r="E214" s="1">
        <f>IF(SUMPRODUCT(--ISNUMBER(SEARCH({"ECON_EARNINGSREPORT","ECON_STOCKMARKET"},C214)))&gt;0,1,0)</f>
        <v>0</v>
      </c>
      <c r="F214" s="1">
        <f>IF(SUMPRODUCT(--ISNUMBER(SEARCH({"ENV_"},C214)))&gt;0,1,0)</f>
        <v>0</v>
      </c>
      <c r="G214" s="1">
        <f>IF(SUMPRODUCT(--ISNUMBER(SEARCH({"DISCRIMINATION","HARASSMENT","HATE_SPEECH","GENDER_VIOLENCE"},C214)))&gt;0,1,0)</f>
        <v>1</v>
      </c>
      <c r="H214" s="1">
        <f>IF(SUMPRODUCT(--ISNUMBER(SEARCH({"LEGALIZE","LEGISLATION","TRIAL"},C214)))&gt;0,1,0)</f>
        <v>0</v>
      </c>
      <c r="I214" s="1">
        <f>IF(SUMPRODUCT(--ISNUMBER(SEARCH({"LEADER"},C214)))&gt;0,1,0)</f>
        <v>0</v>
      </c>
      <c r="J214" t="str">
        <f t="shared" si="12"/>
        <v>2016</v>
      </c>
      <c r="K214" t="str">
        <f t="shared" si="13"/>
        <v>07</v>
      </c>
      <c r="L214" t="str">
        <f t="shared" si="14"/>
        <v>09</v>
      </c>
      <c r="M214" s="2">
        <f t="shared" si="15"/>
        <v>42560.447916666664</v>
      </c>
    </row>
    <row r="215" spans="1:13" x14ac:dyDescent="0.35">
      <c r="A215">
        <v>-1.01437024513948</v>
      </c>
      <c r="B215" t="s">
        <v>184</v>
      </c>
      <c r="C215" t="s">
        <v>185</v>
      </c>
      <c r="D215">
        <v>20160709140000</v>
      </c>
      <c r="E215" s="1">
        <f>IF(SUMPRODUCT(--ISNUMBER(SEARCH({"ECON_EARNINGSREPORT","ECON_STOCKMARKET"},C215)))&gt;0,1,0)</f>
        <v>0</v>
      </c>
      <c r="F215" s="1">
        <f>IF(SUMPRODUCT(--ISNUMBER(SEARCH({"ENV_"},C215)))&gt;0,1,0)</f>
        <v>0</v>
      </c>
      <c r="G215" s="1">
        <f>IF(SUMPRODUCT(--ISNUMBER(SEARCH({"DISCRIMINATION","HARASSMENT","HATE_SPEECH","GENDER_VIOLENCE"},C215)))&gt;0,1,0)</f>
        <v>1</v>
      </c>
      <c r="H215" s="1">
        <f>IF(SUMPRODUCT(--ISNUMBER(SEARCH({"LEGALIZE","LEGISLATION","TRIAL"},C215)))&gt;0,1,0)</f>
        <v>0</v>
      </c>
      <c r="I215" s="1">
        <f>IF(SUMPRODUCT(--ISNUMBER(SEARCH({"LEADER"},C215)))&gt;0,1,0)</f>
        <v>0</v>
      </c>
      <c r="J215" t="str">
        <f t="shared" si="12"/>
        <v>2016</v>
      </c>
      <c r="K215" t="str">
        <f t="shared" si="13"/>
        <v>07</v>
      </c>
      <c r="L215" t="str">
        <f t="shared" si="14"/>
        <v>09</v>
      </c>
      <c r="M215" s="2">
        <f t="shared" si="15"/>
        <v>42560.583333333336</v>
      </c>
    </row>
    <row r="216" spans="1:13" x14ac:dyDescent="0.35">
      <c r="A216">
        <v>-5.1980198019802</v>
      </c>
      <c r="B216" t="s">
        <v>308</v>
      </c>
      <c r="C216" t="s">
        <v>114</v>
      </c>
      <c r="D216">
        <v>20160624171500</v>
      </c>
      <c r="E216" s="1">
        <f>IF(SUMPRODUCT(--ISNUMBER(SEARCH({"ECON_EARNINGSREPORT","ECON_STOCKMARKET"},C216)))&gt;0,1,0)</f>
        <v>0</v>
      </c>
      <c r="F216" s="1">
        <f>IF(SUMPRODUCT(--ISNUMBER(SEARCH({"ENV_"},C216)))&gt;0,1,0)</f>
        <v>0</v>
      </c>
      <c r="G216" s="1">
        <f>IF(SUMPRODUCT(--ISNUMBER(SEARCH({"DISCRIMINATION","HARASSMENT","HATE_SPEECH","GENDER_VIOLENCE"},C216)))&gt;0,1,0)</f>
        <v>0</v>
      </c>
      <c r="H216" s="1">
        <f>IF(SUMPRODUCT(--ISNUMBER(SEARCH({"LEGALIZE","LEGISLATION","TRIAL"},C216)))&gt;0,1,0)</f>
        <v>0</v>
      </c>
      <c r="I216" s="1">
        <f>IF(SUMPRODUCT(--ISNUMBER(SEARCH({"LEADER"},C216)))&gt;0,1,0)</f>
        <v>0</v>
      </c>
      <c r="J216" t="str">
        <f t="shared" si="12"/>
        <v>2016</v>
      </c>
      <c r="K216" t="str">
        <f t="shared" si="13"/>
        <v>06</v>
      </c>
      <c r="L216" t="str">
        <f t="shared" si="14"/>
        <v>24</v>
      </c>
      <c r="M216" s="2">
        <f t="shared" si="15"/>
        <v>42545.71875</v>
      </c>
    </row>
    <row r="217" spans="1:13" x14ac:dyDescent="0.35">
      <c r="A217">
        <v>-3.0351437699680499</v>
      </c>
      <c r="B217" t="s">
        <v>309</v>
      </c>
      <c r="D217">
        <v>20160624224500</v>
      </c>
      <c r="E217" s="1">
        <f>IF(SUMPRODUCT(--ISNUMBER(SEARCH({"ECON_EARNINGSREPORT","ECON_STOCKMARKET"},C217)))&gt;0,1,0)</f>
        <v>0</v>
      </c>
      <c r="F217" s="1">
        <f>IF(SUMPRODUCT(--ISNUMBER(SEARCH({"ENV_"},C217)))&gt;0,1,0)</f>
        <v>0</v>
      </c>
      <c r="G217" s="1">
        <f>IF(SUMPRODUCT(--ISNUMBER(SEARCH({"DISCRIMINATION","HARASSMENT","HATE_SPEECH","GENDER_VIOLENCE"},C217)))&gt;0,1,0)</f>
        <v>0</v>
      </c>
      <c r="H217" s="1">
        <f>IF(SUMPRODUCT(--ISNUMBER(SEARCH({"LEGALIZE","LEGISLATION","TRIAL"},C217)))&gt;0,1,0)</f>
        <v>0</v>
      </c>
      <c r="I217" s="1">
        <f>IF(SUMPRODUCT(--ISNUMBER(SEARCH({"LEADER"},C217)))&gt;0,1,0)</f>
        <v>0</v>
      </c>
      <c r="J217" t="str">
        <f t="shared" si="12"/>
        <v>2016</v>
      </c>
      <c r="K217" t="str">
        <f t="shared" si="13"/>
        <v>06</v>
      </c>
      <c r="L217" t="str">
        <f t="shared" si="14"/>
        <v>24</v>
      </c>
      <c r="M217" s="2">
        <f t="shared" si="15"/>
        <v>42545.947916666664</v>
      </c>
    </row>
    <row r="218" spans="1:13" x14ac:dyDescent="0.35">
      <c r="A218">
        <v>-5.1229508196721296</v>
      </c>
      <c r="B218" t="s">
        <v>121</v>
      </c>
      <c r="C218" t="s">
        <v>223</v>
      </c>
      <c r="D218">
        <v>20160624024500</v>
      </c>
      <c r="E218" s="1">
        <f>IF(SUMPRODUCT(--ISNUMBER(SEARCH({"ECON_EARNINGSREPORT","ECON_STOCKMARKET"},C218)))&gt;0,1,0)</f>
        <v>0</v>
      </c>
      <c r="F218" s="1">
        <f>IF(SUMPRODUCT(--ISNUMBER(SEARCH({"ENV_"},C218)))&gt;0,1,0)</f>
        <v>1</v>
      </c>
      <c r="G218" s="1">
        <f>IF(SUMPRODUCT(--ISNUMBER(SEARCH({"DISCRIMINATION","HARASSMENT","HATE_SPEECH","GENDER_VIOLENCE"},C218)))&gt;0,1,0)</f>
        <v>0</v>
      </c>
      <c r="H218" s="1">
        <f>IF(SUMPRODUCT(--ISNUMBER(SEARCH({"LEGALIZE","LEGISLATION","TRIAL"},C218)))&gt;0,1,0)</f>
        <v>0</v>
      </c>
      <c r="I218" s="1">
        <f>IF(SUMPRODUCT(--ISNUMBER(SEARCH({"LEADER"},C218)))&gt;0,1,0)</f>
        <v>0</v>
      </c>
      <c r="J218" t="str">
        <f t="shared" si="12"/>
        <v>2016</v>
      </c>
      <c r="K218" t="str">
        <f t="shared" si="13"/>
        <v>06</v>
      </c>
      <c r="L218" t="str">
        <f t="shared" si="14"/>
        <v>24</v>
      </c>
      <c r="M218" s="2">
        <f t="shared" si="15"/>
        <v>42545.114583333336</v>
      </c>
    </row>
    <row r="219" spans="1:13" x14ac:dyDescent="0.35">
      <c r="A219">
        <v>-5.7831325301204801</v>
      </c>
      <c r="B219" t="s">
        <v>310</v>
      </c>
      <c r="C219" t="s">
        <v>255</v>
      </c>
      <c r="D219">
        <v>20160624020000</v>
      </c>
      <c r="E219" s="1">
        <f>IF(SUMPRODUCT(--ISNUMBER(SEARCH({"ECON_EARNINGSREPORT","ECON_STOCKMARKET"},C219)))&gt;0,1,0)</f>
        <v>0</v>
      </c>
      <c r="F219" s="1">
        <f>IF(SUMPRODUCT(--ISNUMBER(SEARCH({"ENV_"},C219)))&gt;0,1,0)</f>
        <v>0</v>
      </c>
      <c r="G219" s="1">
        <f>IF(SUMPRODUCT(--ISNUMBER(SEARCH({"DISCRIMINATION","HARASSMENT","HATE_SPEECH","GENDER_VIOLENCE"},C219)))&gt;0,1,0)</f>
        <v>0</v>
      </c>
      <c r="H219" s="1">
        <f>IF(SUMPRODUCT(--ISNUMBER(SEARCH({"LEGALIZE","LEGISLATION","TRIAL"},C219)))&gt;0,1,0)</f>
        <v>0</v>
      </c>
      <c r="I219" s="1">
        <f>IF(SUMPRODUCT(--ISNUMBER(SEARCH({"LEADER"},C219)))&gt;0,1,0)</f>
        <v>0</v>
      </c>
      <c r="J219" t="str">
        <f t="shared" si="12"/>
        <v>2016</v>
      </c>
      <c r="K219" t="str">
        <f t="shared" si="13"/>
        <v>06</v>
      </c>
      <c r="L219" t="str">
        <f t="shared" si="14"/>
        <v>24</v>
      </c>
      <c r="M219" s="2">
        <f t="shared" si="15"/>
        <v>42545.083333333336</v>
      </c>
    </row>
    <row r="220" spans="1:13" x14ac:dyDescent="0.35">
      <c r="A220">
        <v>-2.3474178403755901</v>
      </c>
      <c r="B220" t="s">
        <v>311</v>
      </c>
      <c r="C220" t="s">
        <v>312</v>
      </c>
      <c r="D220">
        <v>20160712180000</v>
      </c>
      <c r="E220" s="1">
        <f>IF(SUMPRODUCT(--ISNUMBER(SEARCH({"ECON_EARNINGSREPORT","ECON_STOCKMARKET"},C220)))&gt;0,1,0)</f>
        <v>0</v>
      </c>
      <c r="F220" s="1">
        <f>IF(SUMPRODUCT(--ISNUMBER(SEARCH({"ENV_"},C220)))&gt;0,1,0)</f>
        <v>0</v>
      </c>
      <c r="G220" s="1">
        <f>IF(SUMPRODUCT(--ISNUMBER(SEARCH({"DISCRIMINATION","HARASSMENT","HATE_SPEECH","GENDER_VIOLENCE"},C220)))&gt;0,1,0)</f>
        <v>0</v>
      </c>
      <c r="H220" s="1">
        <f>IF(SUMPRODUCT(--ISNUMBER(SEARCH({"LEGALIZE","LEGISLATION","TRIAL"},C220)))&gt;0,1,0)</f>
        <v>1</v>
      </c>
      <c r="I220" s="1">
        <f>IF(SUMPRODUCT(--ISNUMBER(SEARCH({"LEADER"},C220)))&gt;0,1,0)</f>
        <v>0</v>
      </c>
      <c r="J220" t="str">
        <f t="shared" si="12"/>
        <v>2016</v>
      </c>
      <c r="K220" t="str">
        <f t="shared" si="13"/>
        <v>07</v>
      </c>
      <c r="L220" t="str">
        <f t="shared" si="14"/>
        <v>12</v>
      </c>
      <c r="M220" s="2">
        <f t="shared" si="15"/>
        <v>42563.75</v>
      </c>
    </row>
    <row r="221" spans="1:13" x14ac:dyDescent="0.35">
      <c r="A221">
        <v>2.5145067698259198</v>
      </c>
      <c r="B221" t="s">
        <v>313</v>
      </c>
      <c r="C221" t="s">
        <v>268</v>
      </c>
      <c r="D221">
        <v>20160622071500</v>
      </c>
      <c r="E221" s="1">
        <f>IF(SUMPRODUCT(--ISNUMBER(SEARCH({"ECON_EARNINGSREPORT","ECON_STOCKMARKET"},C221)))&gt;0,1,0)</f>
        <v>0</v>
      </c>
      <c r="F221" s="1">
        <f>IF(SUMPRODUCT(--ISNUMBER(SEARCH({"ENV_"},C221)))&gt;0,1,0)</f>
        <v>0</v>
      </c>
      <c r="G221" s="1">
        <f>IF(SUMPRODUCT(--ISNUMBER(SEARCH({"DISCRIMINATION","HARASSMENT","HATE_SPEECH","GENDER_VIOLENCE"},C221)))&gt;0,1,0)</f>
        <v>0</v>
      </c>
      <c r="H221" s="1">
        <f>IF(SUMPRODUCT(--ISNUMBER(SEARCH({"LEGALIZE","LEGISLATION","TRIAL"},C221)))&gt;0,1,0)</f>
        <v>0</v>
      </c>
      <c r="I221" s="1">
        <f>IF(SUMPRODUCT(--ISNUMBER(SEARCH({"LEADER"},C221)))&gt;0,1,0)</f>
        <v>1</v>
      </c>
      <c r="J221" t="str">
        <f t="shared" si="12"/>
        <v>2016</v>
      </c>
      <c r="K221" t="str">
        <f t="shared" si="13"/>
        <v>06</v>
      </c>
      <c r="L221" t="str">
        <f t="shared" si="14"/>
        <v>22</v>
      </c>
      <c r="M221" s="2">
        <f t="shared" si="15"/>
        <v>42543.302083333336</v>
      </c>
    </row>
    <row r="222" spans="1:13" x14ac:dyDescent="0.35">
      <c r="A222">
        <v>2.2624434389140302</v>
      </c>
      <c r="B222" t="s">
        <v>314</v>
      </c>
      <c r="C222" t="s">
        <v>315</v>
      </c>
      <c r="D222">
        <v>20160622044500</v>
      </c>
      <c r="E222" s="1">
        <f>IF(SUMPRODUCT(--ISNUMBER(SEARCH({"ECON_EARNINGSREPORT","ECON_STOCKMARKET"},C222)))&gt;0,1,0)</f>
        <v>0</v>
      </c>
      <c r="F222" s="1">
        <f>IF(SUMPRODUCT(--ISNUMBER(SEARCH({"ENV_"},C222)))&gt;0,1,0)</f>
        <v>0</v>
      </c>
      <c r="G222" s="1">
        <f>IF(SUMPRODUCT(--ISNUMBER(SEARCH({"DISCRIMINATION","HARASSMENT","HATE_SPEECH","GENDER_VIOLENCE"},C222)))&gt;0,1,0)</f>
        <v>0</v>
      </c>
      <c r="H222" s="1">
        <f>IF(SUMPRODUCT(--ISNUMBER(SEARCH({"LEGALIZE","LEGISLATION","TRIAL"},C222)))&gt;0,1,0)</f>
        <v>0</v>
      </c>
      <c r="I222" s="1">
        <f>IF(SUMPRODUCT(--ISNUMBER(SEARCH({"LEADER"},C222)))&gt;0,1,0)</f>
        <v>1</v>
      </c>
      <c r="J222" t="str">
        <f t="shared" si="12"/>
        <v>2016</v>
      </c>
      <c r="K222" t="str">
        <f t="shared" si="13"/>
        <v>06</v>
      </c>
      <c r="L222" t="str">
        <f t="shared" si="14"/>
        <v>22</v>
      </c>
      <c r="M222" s="2">
        <f t="shared" si="15"/>
        <v>42543.197916666664</v>
      </c>
    </row>
    <row r="223" spans="1:13" x14ac:dyDescent="0.35">
      <c r="A223">
        <v>2.0202020202020199</v>
      </c>
      <c r="B223" t="s">
        <v>26</v>
      </c>
      <c r="C223" t="s">
        <v>316</v>
      </c>
      <c r="D223">
        <v>20160929150000</v>
      </c>
      <c r="E223" s="1">
        <f>IF(SUMPRODUCT(--ISNUMBER(SEARCH({"ECON_EARNINGSREPORT","ECON_STOCKMARKET"},C223)))&gt;0,1,0)</f>
        <v>1</v>
      </c>
      <c r="F223" s="1">
        <f>IF(SUMPRODUCT(--ISNUMBER(SEARCH({"ENV_"},C223)))&gt;0,1,0)</f>
        <v>0</v>
      </c>
      <c r="G223" s="1">
        <f>IF(SUMPRODUCT(--ISNUMBER(SEARCH({"DISCRIMINATION","HARASSMENT","HATE_SPEECH","GENDER_VIOLENCE"},C223)))&gt;0,1,0)</f>
        <v>0</v>
      </c>
      <c r="H223" s="1">
        <f>IF(SUMPRODUCT(--ISNUMBER(SEARCH({"LEGALIZE","LEGISLATION","TRIAL"},C223)))&gt;0,1,0)</f>
        <v>0</v>
      </c>
      <c r="I223" s="1">
        <f>IF(SUMPRODUCT(--ISNUMBER(SEARCH({"LEADER"},C223)))&gt;0,1,0)</f>
        <v>0</v>
      </c>
      <c r="J223" t="str">
        <f t="shared" si="12"/>
        <v>2016</v>
      </c>
      <c r="K223" t="str">
        <f t="shared" si="13"/>
        <v>09</v>
      </c>
      <c r="L223" t="str">
        <f t="shared" si="14"/>
        <v>29</v>
      </c>
      <c r="M223" s="2">
        <f t="shared" si="15"/>
        <v>42642.625</v>
      </c>
    </row>
    <row r="224" spans="1:13" x14ac:dyDescent="0.35">
      <c r="A224">
        <v>0.45248868778280599</v>
      </c>
      <c r="B224" t="s">
        <v>173</v>
      </c>
      <c r="C224" t="s">
        <v>317</v>
      </c>
      <c r="D224">
        <v>20160929150000</v>
      </c>
      <c r="E224" s="1">
        <f>IF(SUMPRODUCT(--ISNUMBER(SEARCH({"ECON_EARNINGSREPORT","ECON_STOCKMARKET"},C224)))&gt;0,1,0)</f>
        <v>1</v>
      </c>
      <c r="F224" s="1">
        <f>IF(SUMPRODUCT(--ISNUMBER(SEARCH({"ENV_"},C224)))&gt;0,1,0)</f>
        <v>0</v>
      </c>
      <c r="G224" s="1">
        <f>IF(SUMPRODUCT(--ISNUMBER(SEARCH({"DISCRIMINATION","HARASSMENT","HATE_SPEECH","GENDER_VIOLENCE"},C224)))&gt;0,1,0)</f>
        <v>0</v>
      </c>
      <c r="H224" s="1">
        <f>IF(SUMPRODUCT(--ISNUMBER(SEARCH({"LEGALIZE","LEGISLATION","TRIAL"},C224)))&gt;0,1,0)</f>
        <v>0</v>
      </c>
      <c r="I224" s="1">
        <f>IF(SUMPRODUCT(--ISNUMBER(SEARCH({"LEADER"},C224)))&gt;0,1,0)</f>
        <v>0</v>
      </c>
      <c r="J224" t="str">
        <f t="shared" si="12"/>
        <v>2016</v>
      </c>
      <c r="K224" t="str">
        <f t="shared" si="13"/>
        <v>09</v>
      </c>
      <c r="L224" t="str">
        <f t="shared" si="14"/>
        <v>29</v>
      </c>
      <c r="M224" s="2">
        <f t="shared" si="15"/>
        <v>42642.625</v>
      </c>
    </row>
    <row r="225" spans="1:13" x14ac:dyDescent="0.35">
      <c r="A225">
        <v>6.25</v>
      </c>
      <c r="B225" t="s">
        <v>318</v>
      </c>
      <c r="C225" t="s">
        <v>319</v>
      </c>
      <c r="D225">
        <v>20160920134500</v>
      </c>
      <c r="E225" s="1">
        <f>IF(SUMPRODUCT(--ISNUMBER(SEARCH({"ECON_EARNINGSREPORT","ECON_STOCKMARKET"},C225)))&gt;0,1,0)</f>
        <v>0</v>
      </c>
      <c r="F225" s="1">
        <f>IF(SUMPRODUCT(--ISNUMBER(SEARCH({"ENV_"},C225)))&gt;0,1,0)</f>
        <v>0</v>
      </c>
      <c r="G225" s="1">
        <f>IF(SUMPRODUCT(--ISNUMBER(SEARCH({"DISCRIMINATION","HARASSMENT","HATE_SPEECH","GENDER_VIOLENCE"},C225)))&gt;0,1,0)</f>
        <v>0</v>
      </c>
      <c r="H225" s="1">
        <f>IF(SUMPRODUCT(--ISNUMBER(SEARCH({"LEGALIZE","LEGISLATION","TRIAL"},C225)))&gt;0,1,0)</f>
        <v>0</v>
      </c>
      <c r="I225" s="1">
        <f>IF(SUMPRODUCT(--ISNUMBER(SEARCH({"LEADER"},C225)))&gt;0,1,0)</f>
        <v>1</v>
      </c>
      <c r="J225" t="str">
        <f t="shared" si="12"/>
        <v>2016</v>
      </c>
      <c r="K225" t="str">
        <f t="shared" si="13"/>
        <v>09</v>
      </c>
      <c r="L225" t="str">
        <f t="shared" si="14"/>
        <v>20</v>
      </c>
      <c r="M225" s="2">
        <f t="shared" si="15"/>
        <v>42633.572916666664</v>
      </c>
    </row>
    <row r="226" spans="1:13" x14ac:dyDescent="0.35">
      <c r="A226">
        <v>-1.63170163170163</v>
      </c>
      <c r="B226" t="s">
        <v>320</v>
      </c>
      <c r="C226" t="s">
        <v>177</v>
      </c>
      <c r="D226">
        <v>20160929050000</v>
      </c>
      <c r="E226" s="1">
        <f>IF(SUMPRODUCT(--ISNUMBER(SEARCH({"ECON_EARNINGSREPORT","ECON_STOCKMARKET"},C226)))&gt;0,1,0)</f>
        <v>0</v>
      </c>
      <c r="F226" s="1">
        <f>IF(SUMPRODUCT(--ISNUMBER(SEARCH({"ENV_"},C226)))&gt;0,1,0)</f>
        <v>0</v>
      </c>
      <c r="G226" s="1">
        <f>IF(SUMPRODUCT(--ISNUMBER(SEARCH({"DISCRIMINATION","HARASSMENT","HATE_SPEECH","GENDER_VIOLENCE"},C226)))&gt;0,1,0)</f>
        <v>0</v>
      </c>
      <c r="H226" s="1">
        <f>IF(SUMPRODUCT(--ISNUMBER(SEARCH({"LEGALIZE","LEGISLATION","TRIAL"},C226)))&gt;0,1,0)</f>
        <v>0</v>
      </c>
      <c r="I226" s="1">
        <f>IF(SUMPRODUCT(--ISNUMBER(SEARCH({"LEADER"},C226)))&gt;0,1,0)</f>
        <v>0</v>
      </c>
      <c r="J226" t="str">
        <f t="shared" si="12"/>
        <v>2016</v>
      </c>
      <c r="K226" t="str">
        <f t="shared" si="13"/>
        <v>09</v>
      </c>
      <c r="L226" t="str">
        <f t="shared" si="14"/>
        <v>29</v>
      </c>
      <c r="M226" s="2">
        <f t="shared" si="15"/>
        <v>42642.208333333336</v>
      </c>
    </row>
    <row r="227" spans="1:13" x14ac:dyDescent="0.35">
      <c r="A227">
        <v>-0.65359477124182996</v>
      </c>
      <c r="B227" t="s">
        <v>321</v>
      </c>
      <c r="C227" t="s">
        <v>274</v>
      </c>
      <c r="D227">
        <v>20160709094500</v>
      </c>
      <c r="E227" s="1">
        <f>IF(SUMPRODUCT(--ISNUMBER(SEARCH({"ECON_EARNINGSREPORT","ECON_STOCKMARKET"},C227)))&gt;0,1,0)</f>
        <v>0</v>
      </c>
      <c r="F227" s="1">
        <f>IF(SUMPRODUCT(--ISNUMBER(SEARCH({"ENV_"},C227)))&gt;0,1,0)</f>
        <v>0</v>
      </c>
      <c r="G227" s="1">
        <f>IF(SUMPRODUCT(--ISNUMBER(SEARCH({"DISCRIMINATION","HARASSMENT","HATE_SPEECH","GENDER_VIOLENCE"},C227)))&gt;0,1,0)</f>
        <v>0</v>
      </c>
      <c r="H227" s="1">
        <f>IF(SUMPRODUCT(--ISNUMBER(SEARCH({"LEGALIZE","LEGISLATION","TRIAL"},C227)))&gt;0,1,0)</f>
        <v>0</v>
      </c>
      <c r="I227" s="1">
        <f>IF(SUMPRODUCT(--ISNUMBER(SEARCH({"LEADER"},C227)))&gt;0,1,0)</f>
        <v>0</v>
      </c>
      <c r="J227" t="str">
        <f t="shared" si="12"/>
        <v>2016</v>
      </c>
      <c r="K227" t="str">
        <f t="shared" si="13"/>
        <v>07</v>
      </c>
      <c r="L227" t="str">
        <f t="shared" si="14"/>
        <v>09</v>
      </c>
      <c r="M227" s="2">
        <f t="shared" si="15"/>
        <v>42560.40625</v>
      </c>
    </row>
    <row r="228" spans="1:13" x14ac:dyDescent="0.35">
      <c r="A228">
        <v>-1.5735641227379999</v>
      </c>
      <c r="B228" t="s">
        <v>322</v>
      </c>
      <c r="C228" t="s">
        <v>323</v>
      </c>
      <c r="D228">
        <v>20160709101500</v>
      </c>
      <c r="E228" s="1">
        <f>IF(SUMPRODUCT(--ISNUMBER(SEARCH({"ECON_EARNINGSREPORT","ECON_STOCKMARKET"},C228)))&gt;0,1,0)</f>
        <v>0</v>
      </c>
      <c r="F228" s="1">
        <f>IF(SUMPRODUCT(--ISNUMBER(SEARCH({"ENV_"},C228)))&gt;0,1,0)</f>
        <v>0</v>
      </c>
      <c r="G228" s="1">
        <f>IF(SUMPRODUCT(--ISNUMBER(SEARCH({"DISCRIMINATION","HARASSMENT","HATE_SPEECH","GENDER_VIOLENCE"},C228)))&gt;0,1,0)</f>
        <v>1</v>
      </c>
      <c r="H228" s="1">
        <f>IF(SUMPRODUCT(--ISNUMBER(SEARCH({"LEGALIZE","LEGISLATION","TRIAL"},C228)))&gt;0,1,0)</f>
        <v>0</v>
      </c>
      <c r="I228" s="1">
        <f>IF(SUMPRODUCT(--ISNUMBER(SEARCH({"LEADER"},C228)))&gt;0,1,0)</f>
        <v>1</v>
      </c>
      <c r="J228" t="str">
        <f t="shared" si="12"/>
        <v>2016</v>
      </c>
      <c r="K228" t="str">
        <f t="shared" si="13"/>
        <v>07</v>
      </c>
      <c r="L228" t="str">
        <f t="shared" si="14"/>
        <v>09</v>
      </c>
      <c r="M228" s="2">
        <f t="shared" si="15"/>
        <v>42560.427083333336</v>
      </c>
    </row>
    <row r="229" spans="1:13" x14ac:dyDescent="0.35">
      <c r="A229">
        <v>-0.86393088552915798</v>
      </c>
      <c r="B229" t="s">
        <v>324</v>
      </c>
      <c r="C229" t="s">
        <v>325</v>
      </c>
      <c r="D229">
        <v>20160728121500</v>
      </c>
      <c r="E229" s="1">
        <f>IF(SUMPRODUCT(--ISNUMBER(SEARCH({"ECON_EARNINGSREPORT","ECON_STOCKMARKET"},C229)))&gt;0,1,0)</f>
        <v>1</v>
      </c>
      <c r="F229" s="1">
        <f>IF(SUMPRODUCT(--ISNUMBER(SEARCH({"ENV_"},C229)))&gt;0,1,0)</f>
        <v>0</v>
      </c>
      <c r="G229" s="1">
        <f>IF(SUMPRODUCT(--ISNUMBER(SEARCH({"DISCRIMINATION","HARASSMENT","HATE_SPEECH","GENDER_VIOLENCE"},C229)))&gt;0,1,0)</f>
        <v>0</v>
      </c>
      <c r="H229" s="1">
        <f>IF(SUMPRODUCT(--ISNUMBER(SEARCH({"LEGALIZE","LEGISLATION","TRIAL"},C229)))&gt;0,1,0)</f>
        <v>0</v>
      </c>
      <c r="I229" s="1">
        <f>IF(SUMPRODUCT(--ISNUMBER(SEARCH({"LEADER"},C229)))&gt;0,1,0)</f>
        <v>0</v>
      </c>
      <c r="J229" t="str">
        <f t="shared" si="12"/>
        <v>2016</v>
      </c>
      <c r="K229" t="str">
        <f t="shared" si="13"/>
        <v>07</v>
      </c>
      <c r="L229" t="str">
        <f t="shared" si="14"/>
        <v>28</v>
      </c>
      <c r="M229" s="2">
        <f t="shared" si="15"/>
        <v>42579.510416666664</v>
      </c>
    </row>
    <row r="230" spans="1:13" x14ac:dyDescent="0.35">
      <c r="A230">
        <v>-3.79746835443038</v>
      </c>
      <c r="B230" t="s">
        <v>326</v>
      </c>
      <c r="C230" t="s">
        <v>327</v>
      </c>
      <c r="D230">
        <v>20160920124500</v>
      </c>
      <c r="E230" s="1">
        <f>IF(SUMPRODUCT(--ISNUMBER(SEARCH({"ECON_EARNINGSREPORT","ECON_STOCKMARKET"},C230)))&gt;0,1,0)</f>
        <v>0</v>
      </c>
      <c r="F230" s="1">
        <f>IF(SUMPRODUCT(--ISNUMBER(SEARCH({"ENV_"},C230)))&gt;0,1,0)</f>
        <v>0</v>
      </c>
      <c r="G230" s="1">
        <f>IF(SUMPRODUCT(--ISNUMBER(SEARCH({"DISCRIMINATION","HARASSMENT","HATE_SPEECH","GENDER_VIOLENCE"},C230)))&gt;0,1,0)</f>
        <v>0</v>
      </c>
      <c r="H230" s="1">
        <f>IF(SUMPRODUCT(--ISNUMBER(SEARCH({"LEGALIZE","LEGISLATION","TRIAL"},C230)))&gt;0,1,0)</f>
        <v>0</v>
      </c>
      <c r="I230" s="1">
        <f>IF(SUMPRODUCT(--ISNUMBER(SEARCH({"LEADER"},C230)))&gt;0,1,0)</f>
        <v>0</v>
      </c>
      <c r="J230" t="str">
        <f t="shared" si="12"/>
        <v>2016</v>
      </c>
      <c r="K230" t="str">
        <f t="shared" si="13"/>
        <v>09</v>
      </c>
      <c r="L230" t="str">
        <f t="shared" si="14"/>
        <v>20</v>
      </c>
      <c r="M230" s="2">
        <f t="shared" si="15"/>
        <v>42633.53125</v>
      </c>
    </row>
    <row r="231" spans="1:13" x14ac:dyDescent="0.35">
      <c r="A231">
        <v>4.0247678018575899</v>
      </c>
      <c r="B231" t="s">
        <v>328</v>
      </c>
      <c r="C231" t="s">
        <v>329</v>
      </c>
      <c r="D231">
        <v>20160805134500</v>
      </c>
      <c r="E231" s="1">
        <f>IF(SUMPRODUCT(--ISNUMBER(SEARCH({"ECON_EARNINGSREPORT","ECON_STOCKMARKET"},C231)))&gt;0,1,0)</f>
        <v>0</v>
      </c>
      <c r="F231" s="1">
        <f>IF(SUMPRODUCT(--ISNUMBER(SEARCH({"ENV_"},C231)))&gt;0,1,0)</f>
        <v>0</v>
      </c>
      <c r="G231" s="1">
        <f>IF(SUMPRODUCT(--ISNUMBER(SEARCH({"DISCRIMINATION","HARASSMENT","HATE_SPEECH","GENDER_VIOLENCE"},C231)))&gt;0,1,0)</f>
        <v>0</v>
      </c>
      <c r="H231" s="1">
        <f>IF(SUMPRODUCT(--ISNUMBER(SEARCH({"LEGALIZE","LEGISLATION","TRIAL"},C231)))&gt;0,1,0)</f>
        <v>0</v>
      </c>
      <c r="I231" s="1">
        <f>IF(SUMPRODUCT(--ISNUMBER(SEARCH({"LEADER"},C231)))&gt;0,1,0)</f>
        <v>0</v>
      </c>
      <c r="J231" t="str">
        <f t="shared" si="12"/>
        <v>2016</v>
      </c>
      <c r="K231" t="str">
        <f t="shared" si="13"/>
        <v>08</v>
      </c>
      <c r="L231" t="str">
        <f t="shared" si="14"/>
        <v>05</v>
      </c>
      <c r="M231" s="2">
        <f t="shared" si="15"/>
        <v>42587.572916666664</v>
      </c>
    </row>
    <row r="232" spans="1:13" x14ac:dyDescent="0.35">
      <c r="A232">
        <v>3.5879629629629601</v>
      </c>
      <c r="B232" t="s">
        <v>330</v>
      </c>
      <c r="C232" t="s">
        <v>331</v>
      </c>
      <c r="D232">
        <v>20160722010000</v>
      </c>
      <c r="E232" s="1">
        <f>IF(SUMPRODUCT(--ISNUMBER(SEARCH({"ECON_EARNINGSREPORT","ECON_STOCKMARKET"},C232)))&gt;0,1,0)</f>
        <v>0</v>
      </c>
      <c r="F232" s="1">
        <f>IF(SUMPRODUCT(--ISNUMBER(SEARCH({"ENV_"},C232)))&gt;0,1,0)</f>
        <v>0</v>
      </c>
      <c r="G232" s="1">
        <f>IF(SUMPRODUCT(--ISNUMBER(SEARCH({"DISCRIMINATION","HARASSMENT","HATE_SPEECH","GENDER_VIOLENCE"},C232)))&gt;0,1,0)</f>
        <v>0</v>
      </c>
      <c r="H232" s="1">
        <f>IF(SUMPRODUCT(--ISNUMBER(SEARCH({"LEGALIZE","LEGISLATION","TRIAL"},C232)))&gt;0,1,0)</f>
        <v>0</v>
      </c>
      <c r="I232" s="1">
        <f>IF(SUMPRODUCT(--ISNUMBER(SEARCH({"LEADER"},C232)))&gt;0,1,0)</f>
        <v>0</v>
      </c>
      <c r="J232" t="str">
        <f t="shared" si="12"/>
        <v>2016</v>
      </c>
      <c r="K232" t="str">
        <f t="shared" si="13"/>
        <v>07</v>
      </c>
      <c r="L232" t="str">
        <f t="shared" si="14"/>
        <v>22</v>
      </c>
      <c r="M232" s="2">
        <f t="shared" si="15"/>
        <v>42573.041666666664</v>
      </c>
    </row>
    <row r="233" spans="1:13" x14ac:dyDescent="0.35">
      <c r="A233">
        <v>1.19617224880383</v>
      </c>
      <c r="B233" t="s">
        <v>304</v>
      </c>
      <c r="C233" t="s">
        <v>332</v>
      </c>
      <c r="D233">
        <v>20160903133000</v>
      </c>
      <c r="E233" s="1">
        <f>IF(SUMPRODUCT(--ISNUMBER(SEARCH({"ECON_EARNINGSREPORT","ECON_STOCKMARKET"},C233)))&gt;0,1,0)</f>
        <v>1</v>
      </c>
      <c r="F233" s="1">
        <f>IF(SUMPRODUCT(--ISNUMBER(SEARCH({"ENV_"},C233)))&gt;0,1,0)</f>
        <v>0</v>
      </c>
      <c r="G233" s="1">
        <f>IF(SUMPRODUCT(--ISNUMBER(SEARCH({"DISCRIMINATION","HARASSMENT","HATE_SPEECH","GENDER_VIOLENCE"},C233)))&gt;0,1,0)</f>
        <v>0</v>
      </c>
      <c r="H233" s="1">
        <f>IF(SUMPRODUCT(--ISNUMBER(SEARCH({"LEGALIZE","LEGISLATION","TRIAL"},C233)))&gt;0,1,0)</f>
        <v>0</v>
      </c>
      <c r="I233" s="1">
        <f>IF(SUMPRODUCT(--ISNUMBER(SEARCH({"LEADER"},C233)))&gt;0,1,0)</f>
        <v>0</v>
      </c>
      <c r="J233" t="str">
        <f t="shared" si="12"/>
        <v>2016</v>
      </c>
      <c r="K233" t="str">
        <f t="shared" si="13"/>
        <v>09</v>
      </c>
      <c r="L233" t="str">
        <f t="shared" si="14"/>
        <v>03</v>
      </c>
      <c r="M233" s="2">
        <f t="shared" si="15"/>
        <v>42616.5625</v>
      </c>
    </row>
    <row r="234" spans="1:13" x14ac:dyDescent="0.35">
      <c r="A234">
        <v>1.0432190760059601</v>
      </c>
      <c r="B234" t="s">
        <v>302</v>
      </c>
      <c r="C234" t="s">
        <v>333</v>
      </c>
      <c r="D234">
        <v>20160627200000</v>
      </c>
      <c r="E234" s="1">
        <f>IF(SUMPRODUCT(--ISNUMBER(SEARCH({"ECON_EARNINGSREPORT","ECON_STOCKMARKET"},C234)))&gt;0,1,0)</f>
        <v>0</v>
      </c>
      <c r="F234" s="1">
        <f>IF(SUMPRODUCT(--ISNUMBER(SEARCH({"ENV_"},C234)))&gt;0,1,0)</f>
        <v>0</v>
      </c>
      <c r="G234" s="1">
        <f>IF(SUMPRODUCT(--ISNUMBER(SEARCH({"DISCRIMINATION","HARASSMENT","HATE_SPEECH","GENDER_VIOLENCE"},C234)))&gt;0,1,0)</f>
        <v>0</v>
      </c>
      <c r="H234" s="1">
        <f>IF(SUMPRODUCT(--ISNUMBER(SEARCH({"LEGALIZE","LEGISLATION","TRIAL"},C234)))&gt;0,1,0)</f>
        <v>0</v>
      </c>
      <c r="I234" s="1">
        <f>IF(SUMPRODUCT(--ISNUMBER(SEARCH({"LEADER"},C234)))&gt;0,1,0)</f>
        <v>1</v>
      </c>
      <c r="J234" t="str">
        <f t="shared" si="12"/>
        <v>2016</v>
      </c>
      <c r="K234" t="str">
        <f t="shared" si="13"/>
        <v>06</v>
      </c>
      <c r="L234" t="str">
        <f t="shared" si="14"/>
        <v>27</v>
      </c>
      <c r="M234" s="2">
        <f t="shared" si="15"/>
        <v>42548.833333333336</v>
      </c>
    </row>
    <row r="235" spans="1:13" x14ac:dyDescent="0.35">
      <c r="A235">
        <v>-2.93333333333333</v>
      </c>
      <c r="B235" t="s">
        <v>77</v>
      </c>
      <c r="C235" t="s">
        <v>334</v>
      </c>
      <c r="D235">
        <v>20160703151500</v>
      </c>
      <c r="E235" s="1">
        <f>IF(SUMPRODUCT(--ISNUMBER(SEARCH({"ECON_EARNINGSREPORT","ECON_STOCKMARKET"},C235)))&gt;0,1,0)</f>
        <v>0</v>
      </c>
      <c r="F235" s="1">
        <f>IF(SUMPRODUCT(--ISNUMBER(SEARCH({"ENV_"},C235)))&gt;0,1,0)</f>
        <v>0</v>
      </c>
      <c r="G235" s="1">
        <f>IF(SUMPRODUCT(--ISNUMBER(SEARCH({"DISCRIMINATION","HARASSMENT","HATE_SPEECH","GENDER_VIOLENCE"},C235)))&gt;0,1,0)</f>
        <v>0</v>
      </c>
      <c r="H235" s="1">
        <f>IF(SUMPRODUCT(--ISNUMBER(SEARCH({"LEGALIZE","LEGISLATION","TRIAL"},C235)))&gt;0,1,0)</f>
        <v>0</v>
      </c>
      <c r="I235" s="1">
        <f>IF(SUMPRODUCT(--ISNUMBER(SEARCH({"LEADER"},C235)))&gt;0,1,0)</f>
        <v>1</v>
      </c>
      <c r="J235" t="str">
        <f t="shared" si="12"/>
        <v>2016</v>
      </c>
      <c r="K235" t="str">
        <f t="shared" si="13"/>
        <v>07</v>
      </c>
      <c r="L235" t="str">
        <f t="shared" si="14"/>
        <v>03</v>
      </c>
      <c r="M235" s="2">
        <f t="shared" si="15"/>
        <v>42554.635416666664</v>
      </c>
    </row>
    <row r="236" spans="1:13" x14ac:dyDescent="0.35">
      <c r="A236">
        <v>-0.27624309392265201</v>
      </c>
      <c r="B236" t="s">
        <v>29</v>
      </c>
      <c r="C236" t="s">
        <v>335</v>
      </c>
      <c r="D236">
        <v>20160622200000</v>
      </c>
      <c r="E236" s="1">
        <f>IF(SUMPRODUCT(--ISNUMBER(SEARCH({"ECON_EARNINGSREPORT","ECON_STOCKMARKET"},C236)))&gt;0,1,0)</f>
        <v>0</v>
      </c>
      <c r="F236" s="1">
        <f>IF(SUMPRODUCT(--ISNUMBER(SEARCH({"ENV_"},C236)))&gt;0,1,0)</f>
        <v>0</v>
      </c>
      <c r="G236" s="1">
        <f>IF(SUMPRODUCT(--ISNUMBER(SEARCH({"DISCRIMINATION","HARASSMENT","HATE_SPEECH","GENDER_VIOLENCE"},C236)))&gt;0,1,0)</f>
        <v>0</v>
      </c>
      <c r="H236" s="1">
        <f>IF(SUMPRODUCT(--ISNUMBER(SEARCH({"LEGALIZE","LEGISLATION","TRIAL"},C236)))&gt;0,1,0)</f>
        <v>0</v>
      </c>
      <c r="I236" s="1">
        <f>IF(SUMPRODUCT(--ISNUMBER(SEARCH({"LEADER"},C236)))&gt;0,1,0)</f>
        <v>0</v>
      </c>
      <c r="J236" t="str">
        <f t="shared" si="12"/>
        <v>2016</v>
      </c>
      <c r="K236" t="str">
        <f t="shared" si="13"/>
        <v>06</v>
      </c>
      <c r="L236" t="str">
        <f t="shared" si="14"/>
        <v>22</v>
      </c>
      <c r="M236" s="2">
        <f t="shared" si="15"/>
        <v>42543.833333333336</v>
      </c>
    </row>
    <row r="237" spans="1:13" x14ac:dyDescent="0.35">
      <c r="A237">
        <v>2.9585798816567999</v>
      </c>
      <c r="B237" t="s">
        <v>26</v>
      </c>
      <c r="C237" t="s">
        <v>336</v>
      </c>
      <c r="D237">
        <v>20160621160000</v>
      </c>
      <c r="E237" s="1">
        <f>IF(SUMPRODUCT(--ISNUMBER(SEARCH({"ECON_EARNINGSREPORT","ECON_STOCKMARKET"},C237)))&gt;0,1,0)</f>
        <v>0</v>
      </c>
      <c r="F237" s="1">
        <f>IF(SUMPRODUCT(--ISNUMBER(SEARCH({"ENV_"},C237)))&gt;0,1,0)</f>
        <v>0</v>
      </c>
      <c r="G237" s="1">
        <f>IF(SUMPRODUCT(--ISNUMBER(SEARCH({"DISCRIMINATION","HARASSMENT","HATE_SPEECH","GENDER_VIOLENCE"},C237)))&gt;0,1,0)</f>
        <v>0</v>
      </c>
      <c r="H237" s="1">
        <f>IF(SUMPRODUCT(--ISNUMBER(SEARCH({"LEGALIZE","LEGISLATION","TRIAL"},C237)))&gt;0,1,0)</f>
        <v>0</v>
      </c>
      <c r="I237" s="1">
        <f>IF(SUMPRODUCT(--ISNUMBER(SEARCH({"LEADER"},C237)))&gt;0,1,0)</f>
        <v>0</v>
      </c>
      <c r="J237" t="str">
        <f t="shared" si="12"/>
        <v>2016</v>
      </c>
      <c r="K237" t="str">
        <f t="shared" si="13"/>
        <v>06</v>
      </c>
      <c r="L237" t="str">
        <f t="shared" si="14"/>
        <v>21</v>
      </c>
      <c r="M237" s="2">
        <f t="shared" si="15"/>
        <v>42542.666666666664</v>
      </c>
    </row>
    <row r="238" spans="1:13" x14ac:dyDescent="0.35">
      <c r="A238">
        <v>-2.62664165103189</v>
      </c>
      <c r="B238" t="s">
        <v>337</v>
      </c>
      <c r="C238" t="s">
        <v>338</v>
      </c>
      <c r="D238">
        <v>20160714214500</v>
      </c>
      <c r="E238" s="1">
        <f>IF(SUMPRODUCT(--ISNUMBER(SEARCH({"ECON_EARNINGSREPORT","ECON_STOCKMARKET"},C238)))&gt;0,1,0)</f>
        <v>0</v>
      </c>
      <c r="F238" s="1">
        <f>IF(SUMPRODUCT(--ISNUMBER(SEARCH({"ENV_"},C238)))&gt;0,1,0)</f>
        <v>0</v>
      </c>
      <c r="G238" s="1">
        <f>IF(SUMPRODUCT(--ISNUMBER(SEARCH({"DISCRIMINATION","HARASSMENT","HATE_SPEECH","GENDER_VIOLENCE"},C238)))&gt;0,1,0)</f>
        <v>0</v>
      </c>
      <c r="H238" s="1">
        <f>IF(SUMPRODUCT(--ISNUMBER(SEARCH({"LEGALIZE","LEGISLATION","TRIAL"},C238)))&gt;0,1,0)</f>
        <v>1</v>
      </c>
      <c r="I238" s="1">
        <f>IF(SUMPRODUCT(--ISNUMBER(SEARCH({"LEADER"},C238)))&gt;0,1,0)</f>
        <v>0</v>
      </c>
      <c r="J238" t="str">
        <f t="shared" si="12"/>
        <v>2016</v>
      </c>
      <c r="K238" t="str">
        <f t="shared" si="13"/>
        <v>07</v>
      </c>
      <c r="L238" t="str">
        <f t="shared" si="14"/>
        <v>14</v>
      </c>
      <c r="M238" s="2">
        <f t="shared" si="15"/>
        <v>42565.90625</v>
      </c>
    </row>
    <row r="239" spans="1:13" x14ac:dyDescent="0.35">
      <c r="A239">
        <v>8.3969465648855</v>
      </c>
      <c r="B239" t="s">
        <v>121</v>
      </c>
      <c r="C239" t="s">
        <v>339</v>
      </c>
      <c r="D239">
        <v>20160903141500</v>
      </c>
      <c r="E239" s="1">
        <f>IF(SUMPRODUCT(--ISNUMBER(SEARCH({"ECON_EARNINGSREPORT","ECON_STOCKMARKET"},C239)))&gt;0,1,0)</f>
        <v>0</v>
      </c>
      <c r="F239" s="1">
        <f>IF(SUMPRODUCT(--ISNUMBER(SEARCH({"ENV_"},C239)))&gt;0,1,0)</f>
        <v>0</v>
      </c>
      <c r="G239" s="1">
        <f>IF(SUMPRODUCT(--ISNUMBER(SEARCH({"DISCRIMINATION","HARASSMENT","HATE_SPEECH","GENDER_VIOLENCE"},C239)))&gt;0,1,0)</f>
        <v>0</v>
      </c>
      <c r="H239" s="1">
        <f>IF(SUMPRODUCT(--ISNUMBER(SEARCH({"LEGALIZE","LEGISLATION","TRIAL"},C239)))&gt;0,1,0)</f>
        <v>0</v>
      </c>
      <c r="I239" s="1">
        <f>IF(SUMPRODUCT(--ISNUMBER(SEARCH({"LEADER"},C239)))&gt;0,1,0)</f>
        <v>0</v>
      </c>
      <c r="J239" t="str">
        <f t="shared" si="12"/>
        <v>2016</v>
      </c>
      <c r="K239" t="str">
        <f t="shared" si="13"/>
        <v>09</v>
      </c>
      <c r="L239" t="str">
        <f t="shared" si="14"/>
        <v>03</v>
      </c>
      <c r="M239" s="2">
        <f t="shared" si="15"/>
        <v>42616.59375</v>
      </c>
    </row>
    <row r="240" spans="1:13" x14ac:dyDescent="0.35">
      <c r="A240">
        <v>0</v>
      </c>
      <c r="B240" t="s">
        <v>340</v>
      </c>
      <c r="C240" t="s">
        <v>341</v>
      </c>
      <c r="D240">
        <v>20160630103000</v>
      </c>
      <c r="E240" s="1">
        <f>IF(SUMPRODUCT(--ISNUMBER(SEARCH({"ECON_EARNINGSREPORT","ECON_STOCKMARKET"},C240)))&gt;0,1,0)</f>
        <v>1</v>
      </c>
      <c r="F240" s="1">
        <f>IF(SUMPRODUCT(--ISNUMBER(SEARCH({"ENV_"},C240)))&gt;0,1,0)</f>
        <v>0</v>
      </c>
      <c r="G240" s="1">
        <f>IF(SUMPRODUCT(--ISNUMBER(SEARCH({"DISCRIMINATION","HARASSMENT","HATE_SPEECH","GENDER_VIOLENCE"},C240)))&gt;0,1,0)</f>
        <v>0</v>
      </c>
      <c r="H240" s="1">
        <f>IF(SUMPRODUCT(--ISNUMBER(SEARCH({"LEGALIZE","LEGISLATION","TRIAL"},C240)))&gt;0,1,0)</f>
        <v>0</v>
      </c>
      <c r="I240" s="1">
        <f>IF(SUMPRODUCT(--ISNUMBER(SEARCH({"LEADER"},C240)))&gt;0,1,0)</f>
        <v>0</v>
      </c>
      <c r="J240" t="str">
        <f t="shared" si="12"/>
        <v>2016</v>
      </c>
      <c r="K240" t="str">
        <f t="shared" si="13"/>
        <v>06</v>
      </c>
      <c r="L240" t="str">
        <f t="shared" si="14"/>
        <v>30</v>
      </c>
      <c r="M240" s="2">
        <f t="shared" si="15"/>
        <v>42551.4375</v>
      </c>
    </row>
    <row r="241" spans="1:13" x14ac:dyDescent="0.35">
      <c r="A241">
        <v>-5.1980198019802</v>
      </c>
      <c r="B241" t="s">
        <v>224</v>
      </c>
      <c r="C241" t="s">
        <v>114</v>
      </c>
      <c r="D241">
        <v>20160624170000</v>
      </c>
      <c r="E241" s="1">
        <f>IF(SUMPRODUCT(--ISNUMBER(SEARCH({"ECON_EARNINGSREPORT","ECON_STOCKMARKET"},C241)))&gt;0,1,0)</f>
        <v>0</v>
      </c>
      <c r="F241" s="1">
        <f>IF(SUMPRODUCT(--ISNUMBER(SEARCH({"ENV_"},C241)))&gt;0,1,0)</f>
        <v>0</v>
      </c>
      <c r="G241" s="1">
        <f>IF(SUMPRODUCT(--ISNUMBER(SEARCH({"DISCRIMINATION","HARASSMENT","HATE_SPEECH","GENDER_VIOLENCE"},C241)))&gt;0,1,0)</f>
        <v>0</v>
      </c>
      <c r="H241" s="1">
        <f>IF(SUMPRODUCT(--ISNUMBER(SEARCH({"LEGALIZE","LEGISLATION","TRIAL"},C241)))&gt;0,1,0)</f>
        <v>0</v>
      </c>
      <c r="I241" s="1">
        <f>IF(SUMPRODUCT(--ISNUMBER(SEARCH({"LEADER"},C241)))&gt;0,1,0)</f>
        <v>0</v>
      </c>
      <c r="J241" t="str">
        <f t="shared" si="12"/>
        <v>2016</v>
      </c>
      <c r="K241" t="str">
        <f t="shared" si="13"/>
        <v>06</v>
      </c>
      <c r="L241" t="str">
        <f t="shared" si="14"/>
        <v>24</v>
      </c>
      <c r="M241" s="2">
        <f t="shared" si="15"/>
        <v>42545.708333333336</v>
      </c>
    </row>
    <row r="242" spans="1:13" x14ac:dyDescent="0.35">
      <c r="A242">
        <v>0.80367393800229603</v>
      </c>
      <c r="B242" t="s">
        <v>342</v>
      </c>
      <c r="C242" t="s">
        <v>343</v>
      </c>
      <c r="D242">
        <v>20160623233000</v>
      </c>
      <c r="E242" s="1">
        <f>IF(SUMPRODUCT(--ISNUMBER(SEARCH({"ECON_EARNINGSREPORT","ECON_STOCKMARKET"},C242)))&gt;0,1,0)</f>
        <v>0</v>
      </c>
      <c r="F242" s="1">
        <f>IF(SUMPRODUCT(--ISNUMBER(SEARCH({"ENV_"},C242)))&gt;0,1,0)</f>
        <v>0</v>
      </c>
      <c r="G242" s="1">
        <f>IF(SUMPRODUCT(--ISNUMBER(SEARCH({"DISCRIMINATION","HARASSMENT","HATE_SPEECH","GENDER_VIOLENCE"},C242)))&gt;0,1,0)</f>
        <v>0</v>
      </c>
      <c r="H242" s="1">
        <f>IF(SUMPRODUCT(--ISNUMBER(SEARCH({"LEGALIZE","LEGISLATION","TRIAL"},C242)))&gt;0,1,0)</f>
        <v>1</v>
      </c>
      <c r="I242" s="1">
        <f>IF(SUMPRODUCT(--ISNUMBER(SEARCH({"LEADER"},C242)))&gt;0,1,0)</f>
        <v>0</v>
      </c>
      <c r="J242" t="str">
        <f t="shared" si="12"/>
        <v>2016</v>
      </c>
      <c r="K242" t="str">
        <f t="shared" si="13"/>
        <v>06</v>
      </c>
      <c r="L242" t="str">
        <f t="shared" si="14"/>
        <v>23</v>
      </c>
      <c r="M242" s="2">
        <f t="shared" si="15"/>
        <v>42544.979166666664</v>
      </c>
    </row>
    <row r="243" spans="1:13" x14ac:dyDescent="0.35">
      <c r="A243">
        <v>-3.2258064516128999</v>
      </c>
      <c r="B243" t="s">
        <v>145</v>
      </c>
      <c r="C243" t="s">
        <v>344</v>
      </c>
      <c r="D243">
        <v>20160712110000</v>
      </c>
      <c r="E243" s="1">
        <f>IF(SUMPRODUCT(--ISNUMBER(SEARCH({"ECON_EARNINGSREPORT","ECON_STOCKMARKET"},C243)))&gt;0,1,0)</f>
        <v>0</v>
      </c>
      <c r="F243" s="1">
        <f>IF(SUMPRODUCT(--ISNUMBER(SEARCH({"ENV_"},C243)))&gt;0,1,0)</f>
        <v>0</v>
      </c>
      <c r="G243" s="1">
        <f>IF(SUMPRODUCT(--ISNUMBER(SEARCH({"DISCRIMINATION","HARASSMENT","HATE_SPEECH","GENDER_VIOLENCE"},C243)))&gt;0,1,0)</f>
        <v>0</v>
      </c>
      <c r="H243" s="1">
        <f>IF(SUMPRODUCT(--ISNUMBER(SEARCH({"LEGALIZE","LEGISLATION","TRIAL"},C243)))&gt;0,1,0)</f>
        <v>0</v>
      </c>
      <c r="I243" s="1">
        <f>IF(SUMPRODUCT(--ISNUMBER(SEARCH({"LEADER"},C243)))&gt;0,1,0)</f>
        <v>1</v>
      </c>
      <c r="J243" t="str">
        <f t="shared" si="12"/>
        <v>2016</v>
      </c>
      <c r="K243" t="str">
        <f t="shared" si="13"/>
        <v>07</v>
      </c>
      <c r="L243" t="str">
        <f t="shared" si="14"/>
        <v>12</v>
      </c>
      <c r="M243" s="2">
        <f t="shared" si="15"/>
        <v>42563.458333333336</v>
      </c>
    </row>
    <row r="244" spans="1:13" x14ac:dyDescent="0.35">
      <c r="A244">
        <v>2.4175824175824201</v>
      </c>
      <c r="B244" t="s">
        <v>26</v>
      </c>
      <c r="C244" t="s">
        <v>345</v>
      </c>
      <c r="D244">
        <v>20160711214500</v>
      </c>
      <c r="E244" s="1">
        <f>IF(SUMPRODUCT(--ISNUMBER(SEARCH({"ECON_EARNINGSREPORT","ECON_STOCKMARKET"},C244)))&gt;0,1,0)</f>
        <v>1</v>
      </c>
      <c r="F244" s="1">
        <f>IF(SUMPRODUCT(--ISNUMBER(SEARCH({"ENV_"},C244)))&gt;0,1,0)</f>
        <v>0</v>
      </c>
      <c r="G244" s="1">
        <f>IF(SUMPRODUCT(--ISNUMBER(SEARCH({"DISCRIMINATION","HARASSMENT","HATE_SPEECH","GENDER_VIOLENCE"},C244)))&gt;0,1,0)</f>
        <v>0</v>
      </c>
      <c r="H244" s="1">
        <f>IF(SUMPRODUCT(--ISNUMBER(SEARCH({"LEGALIZE","LEGISLATION","TRIAL"},C244)))&gt;0,1,0)</f>
        <v>0</v>
      </c>
      <c r="I244" s="1">
        <f>IF(SUMPRODUCT(--ISNUMBER(SEARCH({"LEADER"},C244)))&gt;0,1,0)</f>
        <v>0</v>
      </c>
      <c r="J244" t="str">
        <f t="shared" si="12"/>
        <v>2016</v>
      </c>
      <c r="K244" t="str">
        <f t="shared" si="13"/>
        <v>07</v>
      </c>
      <c r="L244" t="str">
        <f t="shared" si="14"/>
        <v>11</v>
      </c>
      <c r="M244" s="2">
        <f t="shared" si="15"/>
        <v>42562.90625</v>
      </c>
    </row>
    <row r="245" spans="1:13" x14ac:dyDescent="0.35">
      <c r="A245">
        <v>1.25</v>
      </c>
      <c r="B245" t="s">
        <v>346</v>
      </c>
      <c r="C245" t="s">
        <v>347</v>
      </c>
      <c r="D245">
        <v>20160620141500</v>
      </c>
      <c r="E245" s="1">
        <f>IF(SUMPRODUCT(--ISNUMBER(SEARCH({"ECON_EARNINGSREPORT","ECON_STOCKMARKET"},C245)))&gt;0,1,0)</f>
        <v>0</v>
      </c>
      <c r="F245" s="1">
        <f>IF(SUMPRODUCT(--ISNUMBER(SEARCH({"ENV_"},C245)))&gt;0,1,0)</f>
        <v>0</v>
      </c>
      <c r="G245" s="1">
        <f>IF(SUMPRODUCT(--ISNUMBER(SEARCH({"DISCRIMINATION","HARASSMENT","HATE_SPEECH","GENDER_VIOLENCE"},C245)))&gt;0,1,0)</f>
        <v>0</v>
      </c>
      <c r="H245" s="1">
        <f>IF(SUMPRODUCT(--ISNUMBER(SEARCH({"LEGALIZE","LEGISLATION","TRIAL"},C245)))&gt;0,1,0)</f>
        <v>0</v>
      </c>
      <c r="I245" s="1">
        <f>IF(SUMPRODUCT(--ISNUMBER(SEARCH({"LEADER"},C245)))&gt;0,1,0)</f>
        <v>0</v>
      </c>
      <c r="J245" t="str">
        <f t="shared" si="12"/>
        <v>2016</v>
      </c>
      <c r="K245" t="str">
        <f t="shared" si="13"/>
        <v>06</v>
      </c>
      <c r="L245" t="str">
        <f t="shared" si="14"/>
        <v>20</v>
      </c>
      <c r="M245" s="2">
        <f t="shared" si="15"/>
        <v>42541.59375</v>
      </c>
    </row>
    <row r="246" spans="1:13" x14ac:dyDescent="0.35">
      <c r="A246">
        <v>-0.92592592592592604</v>
      </c>
      <c r="B246" t="s">
        <v>40</v>
      </c>
      <c r="C246" t="s">
        <v>348</v>
      </c>
      <c r="D246">
        <v>20160729190000</v>
      </c>
      <c r="E246" s="1">
        <f>IF(SUMPRODUCT(--ISNUMBER(SEARCH({"ECON_EARNINGSREPORT","ECON_STOCKMARKET"},C246)))&gt;0,1,0)</f>
        <v>0</v>
      </c>
      <c r="F246" s="1">
        <f>IF(SUMPRODUCT(--ISNUMBER(SEARCH({"ENV_"},C246)))&gt;0,1,0)</f>
        <v>0</v>
      </c>
      <c r="G246" s="1">
        <f>IF(SUMPRODUCT(--ISNUMBER(SEARCH({"DISCRIMINATION","HARASSMENT","HATE_SPEECH","GENDER_VIOLENCE"},C246)))&gt;0,1,0)</f>
        <v>0</v>
      </c>
      <c r="H246" s="1">
        <f>IF(SUMPRODUCT(--ISNUMBER(SEARCH({"LEGALIZE","LEGISLATION","TRIAL"},C246)))&gt;0,1,0)</f>
        <v>0</v>
      </c>
      <c r="I246" s="1">
        <f>IF(SUMPRODUCT(--ISNUMBER(SEARCH({"LEADER"},C246)))&gt;0,1,0)</f>
        <v>1</v>
      </c>
      <c r="J246" t="str">
        <f t="shared" si="12"/>
        <v>2016</v>
      </c>
      <c r="K246" t="str">
        <f t="shared" si="13"/>
        <v>07</v>
      </c>
      <c r="L246" t="str">
        <f t="shared" si="14"/>
        <v>29</v>
      </c>
      <c r="M246" s="2">
        <f t="shared" si="15"/>
        <v>42580.791666666664</v>
      </c>
    </row>
    <row r="247" spans="1:13" x14ac:dyDescent="0.35">
      <c r="A247">
        <v>2.7385159010600701</v>
      </c>
      <c r="B247" t="s">
        <v>318</v>
      </c>
      <c r="C247" t="s">
        <v>349</v>
      </c>
      <c r="D247">
        <v>20160914124500</v>
      </c>
      <c r="E247" s="1">
        <f>IF(SUMPRODUCT(--ISNUMBER(SEARCH({"ECON_EARNINGSREPORT","ECON_STOCKMARKET"},C247)))&gt;0,1,0)</f>
        <v>0</v>
      </c>
      <c r="F247" s="1">
        <f>IF(SUMPRODUCT(--ISNUMBER(SEARCH({"ENV_"},C247)))&gt;0,1,0)</f>
        <v>0</v>
      </c>
      <c r="G247" s="1">
        <f>IF(SUMPRODUCT(--ISNUMBER(SEARCH({"DISCRIMINATION","HARASSMENT","HATE_SPEECH","GENDER_VIOLENCE"},C247)))&gt;0,1,0)</f>
        <v>0</v>
      </c>
      <c r="H247" s="1">
        <f>IF(SUMPRODUCT(--ISNUMBER(SEARCH({"LEGALIZE","LEGISLATION","TRIAL"},C247)))&gt;0,1,0)</f>
        <v>0</v>
      </c>
      <c r="I247" s="1">
        <f>IF(SUMPRODUCT(--ISNUMBER(SEARCH({"LEADER"},C247)))&gt;0,1,0)</f>
        <v>1</v>
      </c>
      <c r="J247" t="str">
        <f t="shared" si="12"/>
        <v>2016</v>
      </c>
      <c r="K247" t="str">
        <f t="shared" si="13"/>
        <v>09</v>
      </c>
      <c r="L247" t="str">
        <f t="shared" si="14"/>
        <v>14</v>
      </c>
      <c r="M247" s="2">
        <f t="shared" si="15"/>
        <v>42627.53125</v>
      </c>
    </row>
    <row r="248" spans="1:13" x14ac:dyDescent="0.35">
      <c r="A248">
        <v>-5.2109181141439196</v>
      </c>
      <c r="B248" t="s">
        <v>350</v>
      </c>
      <c r="C248" t="s">
        <v>351</v>
      </c>
      <c r="D248">
        <v>20160623220000</v>
      </c>
      <c r="E248" s="1">
        <f>IF(SUMPRODUCT(--ISNUMBER(SEARCH({"ECON_EARNINGSREPORT","ECON_STOCKMARKET"},C248)))&gt;0,1,0)</f>
        <v>0</v>
      </c>
      <c r="F248" s="1">
        <f>IF(SUMPRODUCT(--ISNUMBER(SEARCH({"ENV_"},C248)))&gt;0,1,0)</f>
        <v>0</v>
      </c>
      <c r="G248" s="1">
        <f>IF(SUMPRODUCT(--ISNUMBER(SEARCH({"DISCRIMINATION","HARASSMENT","HATE_SPEECH","GENDER_VIOLENCE"},C248)))&gt;0,1,0)</f>
        <v>0</v>
      </c>
      <c r="H248" s="1">
        <f>IF(SUMPRODUCT(--ISNUMBER(SEARCH({"LEGALIZE","LEGISLATION","TRIAL"},C248)))&gt;0,1,0)</f>
        <v>0</v>
      </c>
      <c r="I248" s="1">
        <f>IF(SUMPRODUCT(--ISNUMBER(SEARCH({"LEADER"},C248)))&gt;0,1,0)</f>
        <v>0</v>
      </c>
      <c r="J248" t="str">
        <f t="shared" si="12"/>
        <v>2016</v>
      </c>
      <c r="K248" t="str">
        <f t="shared" si="13"/>
        <v>06</v>
      </c>
      <c r="L248" t="str">
        <f t="shared" si="14"/>
        <v>23</v>
      </c>
      <c r="M248" s="2">
        <f t="shared" si="15"/>
        <v>42544.916666666664</v>
      </c>
    </row>
    <row r="249" spans="1:13" x14ac:dyDescent="0.35">
      <c r="A249">
        <v>2.6143790849673199</v>
      </c>
      <c r="B249" t="s">
        <v>22</v>
      </c>
      <c r="C249" t="s">
        <v>352</v>
      </c>
      <c r="D249">
        <v>20160725163000</v>
      </c>
      <c r="E249" s="1">
        <f>IF(SUMPRODUCT(--ISNUMBER(SEARCH({"ECON_EARNINGSREPORT","ECON_STOCKMARKET"},C249)))&gt;0,1,0)</f>
        <v>1</v>
      </c>
      <c r="F249" s="1">
        <f>IF(SUMPRODUCT(--ISNUMBER(SEARCH({"ENV_"},C249)))&gt;0,1,0)</f>
        <v>0</v>
      </c>
      <c r="G249" s="1">
        <f>IF(SUMPRODUCT(--ISNUMBER(SEARCH({"DISCRIMINATION","HARASSMENT","HATE_SPEECH","GENDER_VIOLENCE"},C249)))&gt;0,1,0)</f>
        <v>0</v>
      </c>
      <c r="H249" s="1">
        <f>IF(SUMPRODUCT(--ISNUMBER(SEARCH({"LEGALIZE","LEGISLATION","TRIAL"},C249)))&gt;0,1,0)</f>
        <v>0</v>
      </c>
      <c r="I249" s="1">
        <f>IF(SUMPRODUCT(--ISNUMBER(SEARCH({"LEADER"},C249)))&gt;0,1,0)</f>
        <v>0</v>
      </c>
      <c r="J249" t="str">
        <f t="shared" si="12"/>
        <v>2016</v>
      </c>
      <c r="K249" t="str">
        <f t="shared" si="13"/>
        <v>07</v>
      </c>
      <c r="L249" t="str">
        <f t="shared" si="14"/>
        <v>25</v>
      </c>
      <c r="M249" s="2">
        <f t="shared" si="15"/>
        <v>42576.6875</v>
      </c>
    </row>
    <row r="250" spans="1:13" x14ac:dyDescent="0.35">
      <c r="A250">
        <v>-1.02827763496144</v>
      </c>
      <c r="B250" t="s">
        <v>353</v>
      </c>
      <c r="C250" t="s">
        <v>156</v>
      </c>
      <c r="D250">
        <v>20160709094500</v>
      </c>
      <c r="E250" s="1">
        <f>IF(SUMPRODUCT(--ISNUMBER(SEARCH({"ECON_EARNINGSREPORT","ECON_STOCKMARKET"},C250)))&gt;0,1,0)</f>
        <v>0</v>
      </c>
      <c r="F250" s="1">
        <f>IF(SUMPRODUCT(--ISNUMBER(SEARCH({"ENV_"},C250)))&gt;0,1,0)</f>
        <v>0</v>
      </c>
      <c r="G250" s="1">
        <f>IF(SUMPRODUCT(--ISNUMBER(SEARCH({"DISCRIMINATION","HARASSMENT","HATE_SPEECH","GENDER_VIOLENCE"},C250)))&gt;0,1,0)</f>
        <v>1</v>
      </c>
      <c r="H250" s="1">
        <f>IF(SUMPRODUCT(--ISNUMBER(SEARCH({"LEGALIZE","LEGISLATION","TRIAL"},C250)))&gt;0,1,0)</f>
        <v>0</v>
      </c>
      <c r="I250" s="1">
        <f>IF(SUMPRODUCT(--ISNUMBER(SEARCH({"LEADER"},C250)))&gt;0,1,0)</f>
        <v>0</v>
      </c>
      <c r="J250" t="str">
        <f t="shared" si="12"/>
        <v>2016</v>
      </c>
      <c r="K250" t="str">
        <f t="shared" si="13"/>
        <v>07</v>
      </c>
      <c r="L250" t="str">
        <f t="shared" si="14"/>
        <v>09</v>
      </c>
      <c r="M250" s="2">
        <f t="shared" si="15"/>
        <v>42560.40625</v>
      </c>
    </row>
    <row r="251" spans="1:13" x14ac:dyDescent="0.35">
      <c r="A251">
        <v>-2.13143872113677</v>
      </c>
      <c r="B251" t="s">
        <v>354</v>
      </c>
      <c r="C251" t="s">
        <v>355</v>
      </c>
      <c r="D251">
        <v>20160701213000</v>
      </c>
      <c r="E251" s="1">
        <f>IF(SUMPRODUCT(--ISNUMBER(SEARCH({"ECON_EARNINGSREPORT","ECON_STOCKMARKET"},C251)))&gt;0,1,0)</f>
        <v>1</v>
      </c>
      <c r="F251" s="1">
        <f>IF(SUMPRODUCT(--ISNUMBER(SEARCH({"ENV_"},C251)))&gt;0,1,0)</f>
        <v>0</v>
      </c>
      <c r="G251" s="1">
        <f>IF(SUMPRODUCT(--ISNUMBER(SEARCH({"DISCRIMINATION","HARASSMENT","HATE_SPEECH","GENDER_VIOLENCE"},C251)))&gt;0,1,0)</f>
        <v>0</v>
      </c>
      <c r="H251" s="1">
        <f>IF(SUMPRODUCT(--ISNUMBER(SEARCH({"LEGALIZE","LEGISLATION","TRIAL"},C251)))&gt;0,1,0)</f>
        <v>1</v>
      </c>
      <c r="I251" s="1">
        <f>IF(SUMPRODUCT(--ISNUMBER(SEARCH({"LEADER"},C251)))&gt;0,1,0)</f>
        <v>1</v>
      </c>
      <c r="J251" t="str">
        <f t="shared" si="12"/>
        <v>2016</v>
      </c>
      <c r="K251" t="str">
        <f t="shared" si="13"/>
        <v>07</v>
      </c>
      <c r="L251" t="str">
        <f t="shared" si="14"/>
        <v>01</v>
      </c>
      <c r="M251" s="2">
        <f t="shared" si="15"/>
        <v>42552.895833333336</v>
      </c>
    </row>
    <row r="252" spans="1:13" x14ac:dyDescent="0.35">
      <c r="A252">
        <v>2.0080321285140599</v>
      </c>
      <c r="B252" t="s">
        <v>149</v>
      </c>
      <c r="C252" t="s">
        <v>268</v>
      </c>
      <c r="D252">
        <v>20160622023000</v>
      </c>
      <c r="E252" s="1">
        <f>IF(SUMPRODUCT(--ISNUMBER(SEARCH({"ECON_EARNINGSREPORT","ECON_STOCKMARKET"},C252)))&gt;0,1,0)</f>
        <v>0</v>
      </c>
      <c r="F252" s="1">
        <f>IF(SUMPRODUCT(--ISNUMBER(SEARCH({"ENV_"},C252)))&gt;0,1,0)</f>
        <v>0</v>
      </c>
      <c r="G252" s="1">
        <f>IF(SUMPRODUCT(--ISNUMBER(SEARCH({"DISCRIMINATION","HARASSMENT","HATE_SPEECH","GENDER_VIOLENCE"},C252)))&gt;0,1,0)</f>
        <v>0</v>
      </c>
      <c r="H252" s="1">
        <f>IF(SUMPRODUCT(--ISNUMBER(SEARCH({"LEGALIZE","LEGISLATION","TRIAL"},C252)))&gt;0,1,0)</f>
        <v>0</v>
      </c>
      <c r="I252" s="1">
        <f>IF(SUMPRODUCT(--ISNUMBER(SEARCH({"LEADER"},C252)))&gt;0,1,0)</f>
        <v>1</v>
      </c>
      <c r="J252" t="str">
        <f t="shared" si="12"/>
        <v>2016</v>
      </c>
      <c r="K252" t="str">
        <f t="shared" si="13"/>
        <v>06</v>
      </c>
      <c r="L252" t="str">
        <f t="shared" si="14"/>
        <v>22</v>
      </c>
      <c r="M252" s="2">
        <f t="shared" si="15"/>
        <v>42543.104166666664</v>
      </c>
    </row>
    <row r="253" spans="1:13" x14ac:dyDescent="0.35">
      <c r="A253">
        <v>-1.9337016574585599</v>
      </c>
      <c r="B253" t="s">
        <v>56</v>
      </c>
      <c r="C253" t="s">
        <v>356</v>
      </c>
      <c r="D253">
        <v>20160622010000</v>
      </c>
      <c r="E253" s="1">
        <f>IF(SUMPRODUCT(--ISNUMBER(SEARCH({"ECON_EARNINGSREPORT","ECON_STOCKMARKET"},C253)))&gt;0,1,0)</f>
        <v>0</v>
      </c>
      <c r="F253" s="1">
        <f>IF(SUMPRODUCT(--ISNUMBER(SEARCH({"ENV_"},C253)))&gt;0,1,0)</f>
        <v>0</v>
      </c>
      <c r="G253" s="1">
        <f>IF(SUMPRODUCT(--ISNUMBER(SEARCH({"DISCRIMINATION","HARASSMENT","HATE_SPEECH","GENDER_VIOLENCE"},C253)))&gt;0,1,0)</f>
        <v>0</v>
      </c>
      <c r="H253" s="1">
        <f>IF(SUMPRODUCT(--ISNUMBER(SEARCH({"LEGALIZE","LEGISLATION","TRIAL"},C253)))&gt;0,1,0)</f>
        <v>0</v>
      </c>
      <c r="I253" s="1">
        <f>IF(SUMPRODUCT(--ISNUMBER(SEARCH({"LEADER"},C253)))&gt;0,1,0)</f>
        <v>0</v>
      </c>
      <c r="J253" t="str">
        <f t="shared" si="12"/>
        <v>2016</v>
      </c>
      <c r="K253" t="str">
        <f t="shared" si="13"/>
        <v>06</v>
      </c>
      <c r="L253" t="str">
        <f t="shared" si="14"/>
        <v>22</v>
      </c>
      <c r="M253" s="2">
        <f t="shared" si="15"/>
        <v>42543.041666666664</v>
      </c>
    </row>
    <row r="254" spans="1:13" x14ac:dyDescent="0.35">
      <c r="A254">
        <v>-1.6468785905783201</v>
      </c>
      <c r="B254" t="s">
        <v>56</v>
      </c>
      <c r="C254" t="s">
        <v>357</v>
      </c>
      <c r="D254">
        <v>20160621203000</v>
      </c>
      <c r="E254" s="1">
        <f>IF(SUMPRODUCT(--ISNUMBER(SEARCH({"ECON_EARNINGSREPORT","ECON_STOCKMARKET"},C254)))&gt;0,1,0)</f>
        <v>1</v>
      </c>
      <c r="F254" s="1">
        <f>IF(SUMPRODUCT(--ISNUMBER(SEARCH({"ENV_"},C254)))&gt;0,1,0)</f>
        <v>0</v>
      </c>
      <c r="G254" s="1">
        <f>IF(SUMPRODUCT(--ISNUMBER(SEARCH({"DISCRIMINATION","HARASSMENT","HATE_SPEECH","GENDER_VIOLENCE"},C254)))&gt;0,1,0)</f>
        <v>0</v>
      </c>
      <c r="H254" s="1">
        <f>IF(SUMPRODUCT(--ISNUMBER(SEARCH({"LEGALIZE","LEGISLATION","TRIAL"},C254)))&gt;0,1,0)</f>
        <v>0</v>
      </c>
      <c r="I254" s="1">
        <f>IF(SUMPRODUCT(--ISNUMBER(SEARCH({"LEADER"},C254)))&gt;0,1,0)</f>
        <v>1</v>
      </c>
      <c r="J254" t="str">
        <f t="shared" si="12"/>
        <v>2016</v>
      </c>
      <c r="K254" t="str">
        <f t="shared" si="13"/>
        <v>06</v>
      </c>
      <c r="L254" t="str">
        <f t="shared" si="14"/>
        <v>21</v>
      </c>
      <c r="M254" s="2">
        <f t="shared" si="15"/>
        <v>42542.854166666664</v>
      </c>
    </row>
    <row r="255" spans="1:13" x14ac:dyDescent="0.35">
      <c r="A255">
        <v>-4.8034934497816604</v>
      </c>
      <c r="B255" t="s">
        <v>121</v>
      </c>
      <c r="C255" t="s">
        <v>178</v>
      </c>
      <c r="D255">
        <v>20160623183000</v>
      </c>
      <c r="E255" s="1">
        <f>IF(SUMPRODUCT(--ISNUMBER(SEARCH({"ECON_EARNINGSREPORT","ECON_STOCKMARKET"},C255)))&gt;0,1,0)</f>
        <v>0</v>
      </c>
      <c r="F255" s="1">
        <f>IF(SUMPRODUCT(--ISNUMBER(SEARCH({"ENV_"},C255)))&gt;0,1,0)</f>
        <v>1</v>
      </c>
      <c r="G255" s="1">
        <f>IF(SUMPRODUCT(--ISNUMBER(SEARCH({"DISCRIMINATION","HARASSMENT","HATE_SPEECH","GENDER_VIOLENCE"},C255)))&gt;0,1,0)</f>
        <v>0</v>
      </c>
      <c r="H255" s="1">
        <f>IF(SUMPRODUCT(--ISNUMBER(SEARCH({"LEGALIZE","LEGISLATION","TRIAL"},C255)))&gt;0,1,0)</f>
        <v>0</v>
      </c>
      <c r="I255" s="1">
        <f>IF(SUMPRODUCT(--ISNUMBER(SEARCH({"LEADER"},C255)))&gt;0,1,0)</f>
        <v>0</v>
      </c>
      <c r="J255" t="str">
        <f t="shared" si="12"/>
        <v>2016</v>
      </c>
      <c r="K255" t="str">
        <f t="shared" si="13"/>
        <v>06</v>
      </c>
      <c r="L255" t="str">
        <f t="shared" si="14"/>
        <v>23</v>
      </c>
      <c r="M255" s="2">
        <f t="shared" si="15"/>
        <v>42544.770833333336</v>
      </c>
    </row>
    <row r="256" spans="1:13" x14ac:dyDescent="0.35">
      <c r="A256">
        <v>-4.8034934497816604</v>
      </c>
      <c r="B256" t="s">
        <v>121</v>
      </c>
      <c r="C256" t="s">
        <v>178</v>
      </c>
      <c r="D256">
        <v>20160623183000</v>
      </c>
      <c r="E256" s="1">
        <f>IF(SUMPRODUCT(--ISNUMBER(SEARCH({"ECON_EARNINGSREPORT","ECON_STOCKMARKET"},C256)))&gt;0,1,0)</f>
        <v>0</v>
      </c>
      <c r="F256" s="1">
        <f>IF(SUMPRODUCT(--ISNUMBER(SEARCH({"ENV_"},C256)))&gt;0,1,0)</f>
        <v>1</v>
      </c>
      <c r="G256" s="1">
        <f>IF(SUMPRODUCT(--ISNUMBER(SEARCH({"DISCRIMINATION","HARASSMENT","HATE_SPEECH","GENDER_VIOLENCE"},C256)))&gt;0,1,0)</f>
        <v>0</v>
      </c>
      <c r="H256" s="1">
        <f>IF(SUMPRODUCT(--ISNUMBER(SEARCH({"LEGALIZE","LEGISLATION","TRIAL"},C256)))&gt;0,1,0)</f>
        <v>0</v>
      </c>
      <c r="I256" s="1">
        <f>IF(SUMPRODUCT(--ISNUMBER(SEARCH({"LEADER"},C256)))&gt;0,1,0)</f>
        <v>0</v>
      </c>
      <c r="J256" t="str">
        <f t="shared" si="12"/>
        <v>2016</v>
      </c>
      <c r="K256" t="str">
        <f t="shared" si="13"/>
        <v>06</v>
      </c>
      <c r="L256" t="str">
        <f t="shared" si="14"/>
        <v>23</v>
      </c>
      <c r="M256" s="2">
        <f t="shared" si="15"/>
        <v>42544.770833333336</v>
      </c>
    </row>
    <row r="257" spans="1:13" x14ac:dyDescent="0.35">
      <c r="A257">
        <v>-0.52700922266139705</v>
      </c>
      <c r="B257" t="s">
        <v>52</v>
      </c>
      <c r="C257" t="s">
        <v>358</v>
      </c>
      <c r="D257">
        <v>20160929130000</v>
      </c>
      <c r="E257" s="1">
        <f>IF(SUMPRODUCT(--ISNUMBER(SEARCH({"ECON_EARNINGSREPORT","ECON_STOCKMARKET"},C257)))&gt;0,1,0)</f>
        <v>0</v>
      </c>
      <c r="F257" s="1">
        <f>IF(SUMPRODUCT(--ISNUMBER(SEARCH({"ENV_"},C257)))&gt;0,1,0)</f>
        <v>0</v>
      </c>
      <c r="G257" s="1">
        <f>IF(SUMPRODUCT(--ISNUMBER(SEARCH({"DISCRIMINATION","HARASSMENT","HATE_SPEECH","GENDER_VIOLENCE"},C257)))&gt;0,1,0)</f>
        <v>0</v>
      </c>
      <c r="H257" s="1">
        <f>IF(SUMPRODUCT(--ISNUMBER(SEARCH({"LEGALIZE","LEGISLATION","TRIAL"},C257)))&gt;0,1,0)</f>
        <v>0</v>
      </c>
      <c r="I257" s="1">
        <f>IF(SUMPRODUCT(--ISNUMBER(SEARCH({"LEADER"},C257)))&gt;0,1,0)</f>
        <v>1</v>
      </c>
      <c r="J257" t="str">
        <f t="shared" si="12"/>
        <v>2016</v>
      </c>
      <c r="K257" t="str">
        <f t="shared" si="13"/>
        <v>09</v>
      </c>
      <c r="L257" t="str">
        <f t="shared" si="14"/>
        <v>29</v>
      </c>
      <c r="M257" s="2">
        <f t="shared" si="15"/>
        <v>42642.541666666664</v>
      </c>
    </row>
    <row r="258" spans="1:13" x14ac:dyDescent="0.35">
      <c r="A258">
        <v>2.2508038585209</v>
      </c>
      <c r="B258" t="s">
        <v>359</v>
      </c>
      <c r="C258" t="s">
        <v>360</v>
      </c>
      <c r="D258">
        <v>20160618194500</v>
      </c>
      <c r="E258" s="1">
        <f>IF(SUMPRODUCT(--ISNUMBER(SEARCH({"ECON_EARNINGSREPORT","ECON_STOCKMARKET"},C258)))&gt;0,1,0)</f>
        <v>0</v>
      </c>
      <c r="F258" s="1">
        <f>IF(SUMPRODUCT(--ISNUMBER(SEARCH({"ENV_"},C258)))&gt;0,1,0)</f>
        <v>0</v>
      </c>
      <c r="G258" s="1">
        <f>IF(SUMPRODUCT(--ISNUMBER(SEARCH({"DISCRIMINATION","HARASSMENT","HATE_SPEECH","GENDER_VIOLENCE"},C258)))&gt;0,1,0)</f>
        <v>0</v>
      </c>
      <c r="H258" s="1">
        <f>IF(SUMPRODUCT(--ISNUMBER(SEARCH({"LEGALIZE","LEGISLATION","TRIAL"},C258)))&gt;0,1,0)</f>
        <v>0</v>
      </c>
      <c r="I258" s="1">
        <f>IF(SUMPRODUCT(--ISNUMBER(SEARCH({"LEADER"},C258)))&gt;0,1,0)</f>
        <v>0</v>
      </c>
      <c r="J258" t="str">
        <f t="shared" si="12"/>
        <v>2016</v>
      </c>
      <c r="K258" t="str">
        <f t="shared" si="13"/>
        <v>06</v>
      </c>
      <c r="L258" t="str">
        <f t="shared" si="14"/>
        <v>18</v>
      </c>
      <c r="M258" s="2">
        <f t="shared" si="15"/>
        <v>42539.822916666664</v>
      </c>
    </row>
    <row r="259" spans="1:13" x14ac:dyDescent="0.35">
      <c r="A259">
        <v>-3.4653465346534702</v>
      </c>
      <c r="B259" t="s">
        <v>75</v>
      </c>
      <c r="C259" t="s">
        <v>131</v>
      </c>
      <c r="D259">
        <v>20160803210000</v>
      </c>
      <c r="E259" s="1">
        <f>IF(SUMPRODUCT(--ISNUMBER(SEARCH({"ECON_EARNINGSREPORT","ECON_STOCKMARKET"},C259)))&gt;0,1,0)</f>
        <v>0</v>
      </c>
      <c r="F259" s="1">
        <f>IF(SUMPRODUCT(--ISNUMBER(SEARCH({"ENV_"},C259)))&gt;0,1,0)</f>
        <v>0</v>
      </c>
      <c r="G259" s="1">
        <f>IF(SUMPRODUCT(--ISNUMBER(SEARCH({"DISCRIMINATION","HARASSMENT","HATE_SPEECH","GENDER_VIOLENCE"},C259)))&gt;0,1,0)</f>
        <v>1</v>
      </c>
      <c r="H259" s="1">
        <f>IF(SUMPRODUCT(--ISNUMBER(SEARCH({"LEGALIZE","LEGISLATION","TRIAL"},C259)))&gt;0,1,0)</f>
        <v>1</v>
      </c>
      <c r="I259" s="1">
        <f>IF(SUMPRODUCT(--ISNUMBER(SEARCH({"LEADER"},C259)))&gt;0,1,0)</f>
        <v>1</v>
      </c>
      <c r="J259" t="str">
        <f t="shared" ref="J259:J322" si="16">LEFT(D259,4)</f>
        <v>2016</v>
      </c>
      <c r="K259" t="str">
        <f t="shared" ref="K259:K322" si="17">MID(D259,5,2)</f>
        <v>08</v>
      </c>
      <c r="L259" t="str">
        <f t="shared" ref="L259:L322" si="18">MID(D259,7,2)</f>
        <v>03</v>
      </c>
      <c r="M259" s="2">
        <f t="shared" ref="M259:M322" si="19">DATE(LEFT(D259,4),MID(D259,5,2),MID(D259,7,2))+TIME(MID(D259,9,2),MID(D259,11,2),RIGHT(D259,2))</f>
        <v>42585.875</v>
      </c>
    </row>
    <row r="260" spans="1:13" x14ac:dyDescent="0.35">
      <c r="A260">
        <v>-2.8248587570621502</v>
      </c>
      <c r="B260" t="s">
        <v>361</v>
      </c>
      <c r="C260" t="s">
        <v>362</v>
      </c>
      <c r="D260">
        <v>20160702183000</v>
      </c>
      <c r="E260" s="1">
        <f>IF(SUMPRODUCT(--ISNUMBER(SEARCH({"ECON_EARNINGSREPORT","ECON_STOCKMARKET"},C260)))&gt;0,1,0)</f>
        <v>0</v>
      </c>
      <c r="F260" s="1">
        <f>IF(SUMPRODUCT(--ISNUMBER(SEARCH({"ENV_"},C260)))&gt;0,1,0)</f>
        <v>0</v>
      </c>
      <c r="G260" s="1">
        <f>IF(SUMPRODUCT(--ISNUMBER(SEARCH({"DISCRIMINATION","HARASSMENT","HATE_SPEECH","GENDER_VIOLENCE"},C260)))&gt;0,1,0)</f>
        <v>0</v>
      </c>
      <c r="H260" s="1">
        <f>IF(SUMPRODUCT(--ISNUMBER(SEARCH({"LEGALIZE","LEGISLATION","TRIAL"},C260)))&gt;0,1,0)</f>
        <v>1</v>
      </c>
      <c r="I260" s="1">
        <f>IF(SUMPRODUCT(--ISNUMBER(SEARCH({"LEADER"},C260)))&gt;0,1,0)</f>
        <v>0</v>
      </c>
      <c r="J260" t="str">
        <f t="shared" si="16"/>
        <v>2016</v>
      </c>
      <c r="K260" t="str">
        <f t="shared" si="17"/>
        <v>07</v>
      </c>
      <c r="L260" t="str">
        <f t="shared" si="18"/>
        <v>02</v>
      </c>
      <c r="M260" s="2">
        <f t="shared" si="19"/>
        <v>42553.770833333336</v>
      </c>
    </row>
    <row r="261" spans="1:13" x14ac:dyDescent="0.35">
      <c r="A261">
        <v>-1.4880952380952399</v>
      </c>
      <c r="B261" t="s">
        <v>363</v>
      </c>
      <c r="C261" t="s">
        <v>364</v>
      </c>
      <c r="D261">
        <v>20160622031500</v>
      </c>
      <c r="E261" s="1">
        <f>IF(SUMPRODUCT(--ISNUMBER(SEARCH({"ECON_EARNINGSREPORT","ECON_STOCKMARKET"},C261)))&gt;0,1,0)</f>
        <v>1</v>
      </c>
      <c r="F261" s="1">
        <f>IF(SUMPRODUCT(--ISNUMBER(SEARCH({"ENV_"},C261)))&gt;0,1,0)</f>
        <v>0</v>
      </c>
      <c r="G261" s="1">
        <f>IF(SUMPRODUCT(--ISNUMBER(SEARCH({"DISCRIMINATION","HARASSMENT","HATE_SPEECH","GENDER_VIOLENCE"},C261)))&gt;0,1,0)</f>
        <v>0</v>
      </c>
      <c r="H261" s="1">
        <f>IF(SUMPRODUCT(--ISNUMBER(SEARCH({"LEGALIZE","LEGISLATION","TRIAL"},C261)))&gt;0,1,0)</f>
        <v>0</v>
      </c>
      <c r="I261" s="1">
        <f>IF(SUMPRODUCT(--ISNUMBER(SEARCH({"LEADER"},C261)))&gt;0,1,0)</f>
        <v>1</v>
      </c>
      <c r="J261" t="str">
        <f t="shared" si="16"/>
        <v>2016</v>
      </c>
      <c r="K261" t="str">
        <f t="shared" si="17"/>
        <v>06</v>
      </c>
      <c r="L261" t="str">
        <f t="shared" si="18"/>
        <v>22</v>
      </c>
      <c r="M261" s="2">
        <f t="shared" si="19"/>
        <v>42543.135416666664</v>
      </c>
    </row>
    <row r="262" spans="1:13" x14ac:dyDescent="0.35">
      <c r="A262">
        <v>1.5384615384615401</v>
      </c>
      <c r="B262" t="s">
        <v>365</v>
      </c>
      <c r="C262" t="s">
        <v>366</v>
      </c>
      <c r="D262">
        <v>20160622074500</v>
      </c>
      <c r="E262" s="1">
        <f>IF(SUMPRODUCT(--ISNUMBER(SEARCH({"ECON_EARNINGSREPORT","ECON_STOCKMARKET"},C262)))&gt;0,1,0)</f>
        <v>0</v>
      </c>
      <c r="F262" s="1">
        <f>IF(SUMPRODUCT(--ISNUMBER(SEARCH({"ENV_"},C262)))&gt;0,1,0)</f>
        <v>0</v>
      </c>
      <c r="G262" s="1">
        <f>IF(SUMPRODUCT(--ISNUMBER(SEARCH({"DISCRIMINATION","HARASSMENT","HATE_SPEECH","GENDER_VIOLENCE"},C262)))&gt;0,1,0)</f>
        <v>0</v>
      </c>
      <c r="H262" s="1">
        <f>IF(SUMPRODUCT(--ISNUMBER(SEARCH({"LEGALIZE","LEGISLATION","TRIAL"},C262)))&gt;0,1,0)</f>
        <v>0</v>
      </c>
      <c r="I262" s="1">
        <f>IF(SUMPRODUCT(--ISNUMBER(SEARCH({"LEADER"},C262)))&gt;0,1,0)</f>
        <v>1</v>
      </c>
      <c r="J262" t="str">
        <f t="shared" si="16"/>
        <v>2016</v>
      </c>
      <c r="K262" t="str">
        <f t="shared" si="17"/>
        <v>06</v>
      </c>
      <c r="L262" t="str">
        <f t="shared" si="18"/>
        <v>22</v>
      </c>
      <c r="M262" s="2">
        <f t="shared" si="19"/>
        <v>42543.322916666664</v>
      </c>
    </row>
    <row r="263" spans="1:13" x14ac:dyDescent="0.35">
      <c r="A263">
        <v>0.34782608695652201</v>
      </c>
      <c r="B263" t="s">
        <v>51</v>
      </c>
      <c r="C263" t="s">
        <v>367</v>
      </c>
      <c r="D263">
        <v>20160623111500</v>
      </c>
      <c r="E263" s="1">
        <f>IF(SUMPRODUCT(--ISNUMBER(SEARCH({"ECON_EARNINGSREPORT","ECON_STOCKMARKET"},C263)))&gt;0,1,0)</f>
        <v>1</v>
      </c>
      <c r="F263" s="1">
        <f>IF(SUMPRODUCT(--ISNUMBER(SEARCH({"ENV_"},C263)))&gt;0,1,0)</f>
        <v>0</v>
      </c>
      <c r="G263" s="1">
        <f>IF(SUMPRODUCT(--ISNUMBER(SEARCH({"DISCRIMINATION","HARASSMENT","HATE_SPEECH","GENDER_VIOLENCE"},C263)))&gt;0,1,0)</f>
        <v>0</v>
      </c>
      <c r="H263" s="1">
        <f>IF(SUMPRODUCT(--ISNUMBER(SEARCH({"LEGALIZE","LEGISLATION","TRIAL"},C263)))&gt;0,1,0)</f>
        <v>0</v>
      </c>
      <c r="I263" s="1">
        <f>IF(SUMPRODUCT(--ISNUMBER(SEARCH({"LEADER"},C263)))&gt;0,1,0)</f>
        <v>1</v>
      </c>
      <c r="J263" t="str">
        <f t="shared" si="16"/>
        <v>2016</v>
      </c>
      <c r="K263" t="str">
        <f t="shared" si="17"/>
        <v>06</v>
      </c>
      <c r="L263" t="str">
        <f t="shared" si="18"/>
        <v>23</v>
      </c>
      <c r="M263" s="2">
        <f t="shared" si="19"/>
        <v>42544.46875</v>
      </c>
    </row>
    <row r="264" spans="1:13" x14ac:dyDescent="0.35">
      <c r="A264">
        <v>-4.8034934497816604</v>
      </c>
      <c r="B264" t="s">
        <v>121</v>
      </c>
      <c r="C264" t="s">
        <v>178</v>
      </c>
      <c r="D264">
        <v>20160623184500</v>
      </c>
      <c r="E264" s="1">
        <f>IF(SUMPRODUCT(--ISNUMBER(SEARCH({"ECON_EARNINGSREPORT","ECON_STOCKMARKET"},C264)))&gt;0,1,0)</f>
        <v>0</v>
      </c>
      <c r="F264" s="1">
        <f>IF(SUMPRODUCT(--ISNUMBER(SEARCH({"ENV_"},C264)))&gt;0,1,0)</f>
        <v>1</v>
      </c>
      <c r="G264" s="1">
        <f>IF(SUMPRODUCT(--ISNUMBER(SEARCH({"DISCRIMINATION","HARASSMENT","HATE_SPEECH","GENDER_VIOLENCE"},C264)))&gt;0,1,0)</f>
        <v>0</v>
      </c>
      <c r="H264" s="1">
        <f>IF(SUMPRODUCT(--ISNUMBER(SEARCH({"LEGALIZE","LEGISLATION","TRIAL"},C264)))&gt;0,1,0)</f>
        <v>0</v>
      </c>
      <c r="I264" s="1">
        <f>IF(SUMPRODUCT(--ISNUMBER(SEARCH({"LEADER"},C264)))&gt;0,1,0)</f>
        <v>0</v>
      </c>
      <c r="J264" t="str">
        <f t="shared" si="16"/>
        <v>2016</v>
      </c>
      <c r="K264" t="str">
        <f t="shared" si="17"/>
        <v>06</v>
      </c>
      <c r="L264" t="str">
        <f t="shared" si="18"/>
        <v>23</v>
      </c>
      <c r="M264" s="2">
        <f t="shared" si="19"/>
        <v>42544.78125</v>
      </c>
    </row>
    <row r="265" spans="1:13" x14ac:dyDescent="0.35">
      <c r="A265">
        <v>0.34364261168384802</v>
      </c>
      <c r="B265" t="s">
        <v>368</v>
      </c>
      <c r="C265" t="s">
        <v>369</v>
      </c>
      <c r="D265">
        <v>20160711063000</v>
      </c>
      <c r="E265" s="1">
        <f>IF(SUMPRODUCT(--ISNUMBER(SEARCH({"ECON_EARNINGSREPORT","ECON_STOCKMARKET"},C265)))&gt;0,1,0)</f>
        <v>0</v>
      </c>
      <c r="F265" s="1">
        <f>IF(SUMPRODUCT(--ISNUMBER(SEARCH({"ENV_"},C265)))&gt;0,1,0)</f>
        <v>0</v>
      </c>
      <c r="G265" s="1">
        <f>IF(SUMPRODUCT(--ISNUMBER(SEARCH({"DISCRIMINATION","HARASSMENT","HATE_SPEECH","GENDER_VIOLENCE"},C265)))&gt;0,1,0)</f>
        <v>0</v>
      </c>
      <c r="H265" s="1">
        <f>IF(SUMPRODUCT(--ISNUMBER(SEARCH({"LEGALIZE","LEGISLATION","TRIAL"},C265)))&gt;0,1,0)</f>
        <v>0</v>
      </c>
      <c r="I265" s="1">
        <f>IF(SUMPRODUCT(--ISNUMBER(SEARCH({"LEADER"},C265)))&gt;0,1,0)</f>
        <v>1</v>
      </c>
      <c r="J265" t="str">
        <f t="shared" si="16"/>
        <v>2016</v>
      </c>
      <c r="K265" t="str">
        <f t="shared" si="17"/>
        <v>07</v>
      </c>
      <c r="L265" t="str">
        <f t="shared" si="18"/>
        <v>11</v>
      </c>
      <c r="M265" s="2">
        <f t="shared" si="19"/>
        <v>42562.270833333336</v>
      </c>
    </row>
    <row r="266" spans="1:13" x14ac:dyDescent="0.35">
      <c r="A266">
        <v>-1.87165775401069</v>
      </c>
      <c r="B266" t="s">
        <v>171</v>
      </c>
      <c r="C266" t="s">
        <v>252</v>
      </c>
      <c r="D266">
        <v>20160709094500</v>
      </c>
      <c r="E266" s="1">
        <f>IF(SUMPRODUCT(--ISNUMBER(SEARCH({"ECON_EARNINGSREPORT","ECON_STOCKMARKET"},C266)))&gt;0,1,0)</f>
        <v>0</v>
      </c>
      <c r="F266" s="1">
        <f>IF(SUMPRODUCT(--ISNUMBER(SEARCH({"ENV_"},C266)))&gt;0,1,0)</f>
        <v>0</v>
      </c>
      <c r="G266" s="1">
        <f>IF(SUMPRODUCT(--ISNUMBER(SEARCH({"DISCRIMINATION","HARASSMENT","HATE_SPEECH","GENDER_VIOLENCE"},C266)))&gt;0,1,0)</f>
        <v>0</v>
      </c>
      <c r="H266" s="1">
        <f>IF(SUMPRODUCT(--ISNUMBER(SEARCH({"LEGALIZE","LEGISLATION","TRIAL"},C266)))&gt;0,1,0)</f>
        <v>0</v>
      </c>
      <c r="I266" s="1">
        <f>IF(SUMPRODUCT(--ISNUMBER(SEARCH({"LEADER"},C266)))&gt;0,1,0)</f>
        <v>0</v>
      </c>
      <c r="J266" t="str">
        <f t="shared" si="16"/>
        <v>2016</v>
      </c>
      <c r="K266" t="str">
        <f t="shared" si="17"/>
        <v>07</v>
      </c>
      <c r="L266" t="str">
        <f t="shared" si="18"/>
        <v>09</v>
      </c>
      <c r="M266" s="2">
        <f t="shared" si="19"/>
        <v>42560.40625</v>
      </c>
    </row>
    <row r="267" spans="1:13" x14ac:dyDescent="0.35">
      <c r="A267">
        <v>-1.3793103448275901</v>
      </c>
      <c r="B267" t="s">
        <v>370</v>
      </c>
      <c r="C267" t="s">
        <v>180</v>
      </c>
      <c r="D267">
        <v>20160709161500</v>
      </c>
      <c r="E267" s="1">
        <f>IF(SUMPRODUCT(--ISNUMBER(SEARCH({"ECON_EARNINGSREPORT","ECON_STOCKMARKET"},C267)))&gt;0,1,0)</f>
        <v>0</v>
      </c>
      <c r="F267" s="1">
        <f>IF(SUMPRODUCT(--ISNUMBER(SEARCH({"ENV_"},C267)))&gt;0,1,0)</f>
        <v>0</v>
      </c>
      <c r="G267" s="1">
        <f>IF(SUMPRODUCT(--ISNUMBER(SEARCH({"DISCRIMINATION","HARASSMENT","HATE_SPEECH","GENDER_VIOLENCE"},C267)))&gt;0,1,0)</f>
        <v>0</v>
      </c>
      <c r="H267" s="1">
        <f>IF(SUMPRODUCT(--ISNUMBER(SEARCH({"LEGALIZE","LEGISLATION","TRIAL"},C267)))&gt;0,1,0)</f>
        <v>0</v>
      </c>
      <c r="I267" s="1">
        <f>IF(SUMPRODUCT(--ISNUMBER(SEARCH({"LEADER"},C267)))&gt;0,1,0)</f>
        <v>0</v>
      </c>
      <c r="J267" t="str">
        <f t="shared" si="16"/>
        <v>2016</v>
      </c>
      <c r="K267" t="str">
        <f t="shared" si="17"/>
        <v>07</v>
      </c>
      <c r="L267" t="str">
        <f t="shared" si="18"/>
        <v>09</v>
      </c>
      <c r="M267" s="2">
        <f t="shared" si="19"/>
        <v>42560.677083333336</v>
      </c>
    </row>
    <row r="268" spans="1:13" x14ac:dyDescent="0.35">
      <c r="A268">
        <v>-2.5761124121779901</v>
      </c>
      <c r="B268" t="s">
        <v>371</v>
      </c>
      <c r="C268" t="s">
        <v>372</v>
      </c>
      <c r="D268">
        <v>20160709114500</v>
      </c>
      <c r="E268" s="1">
        <f>IF(SUMPRODUCT(--ISNUMBER(SEARCH({"ECON_EARNINGSREPORT","ECON_STOCKMARKET"},C268)))&gt;0,1,0)</f>
        <v>0</v>
      </c>
      <c r="F268" s="1">
        <f>IF(SUMPRODUCT(--ISNUMBER(SEARCH({"ENV_"},C268)))&gt;0,1,0)</f>
        <v>0</v>
      </c>
      <c r="G268" s="1">
        <f>IF(SUMPRODUCT(--ISNUMBER(SEARCH({"DISCRIMINATION","HARASSMENT","HATE_SPEECH","GENDER_VIOLENCE"},C268)))&gt;0,1,0)</f>
        <v>0</v>
      </c>
      <c r="H268" s="1">
        <f>IF(SUMPRODUCT(--ISNUMBER(SEARCH({"LEGALIZE","LEGISLATION","TRIAL"},C268)))&gt;0,1,0)</f>
        <v>0</v>
      </c>
      <c r="I268" s="1">
        <f>IF(SUMPRODUCT(--ISNUMBER(SEARCH({"LEADER"},C268)))&gt;0,1,0)</f>
        <v>0</v>
      </c>
      <c r="J268" t="str">
        <f t="shared" si="16"/>
        <v>2016</v>
      </c>
      <c r="K268" t="str">
        <f t="shared" si="17"/>
        <v>07</v>
      </c>
      <c r="L268" t="str">
        <f t="shared" si="18"/>
        <v>09</v>
      </c>
      <c r="M268" s="2">
        <f t="shared" si="19"/>
        <v>42560.489583333336</v>
      </c>
    </row>
    <row r="269" spans="1:13" x14ac:dyDescent="0.35">
      <c r="A269">
        <v>-1.88679245283019</v>
      </c>
      <c r="B269" t="s">
        <v>373</v>
      </c>
      <c r="C269" t="s">
        <v>177</v>
      </c>
      <c r="D269">
        <v>20160929044500</v>
      </c>
      <c r="E269" s="1">
        <f>IF(SUMPRODUCT(--ISNUMBER(SEARCH({"ECON_EARNINGSREPORT","ECON_STOCKMARKET"},C269)))&gt;0,1,0)</f>
        <v>0</v>
      </c>
      <c r="F269" s="1">
        <f>IF(SUMPRODUCT(--ISNUMBER(SEARCH({"ENV_"},C269)))&gt;0,1,0)</f>
        <v>0</v>
      </c>
      <c r="G269" s="1">
        <f>IF(SUMPRODUCT(--ISNUMBER(SEARCH({"DISCRIMINATION","HARASSMENT","HATE_SPEECH","GENDER_VIOLENCE"},C269)))&gt;0,1,0)</f>
        <v>0</v>
      </c>
      <c r="H269" s="1">
        <f>IF(SUMPRODUCT(--ISNUMBER(SEARCH({"LEGALIZE","LEGISLATION","TRIAL"},C269)))&gt;0,1,0)</f>
        <v>0</v>
      </c>
      <c r="I269" s="1">
        <f>IF(SUMPRODUCT(--ISNUMBER(SEARCH({"LEADER"},C269)))&gt;0,1,0)</f>
        <v>0</v>
      </c>
      <c r="J269" t="str">
        <f t="shared" si="16"/>
        <v>2016</v>
      </c>
      <c r="K269" t="str">
        <f t="shared" si="17"/>
        <v>09</v>
      </c>
      <c r="L269" t="str">
        <f t="shared" si="18"/>
        <v>29</v>
      </c>
      <c r="M269" s="2">
        <f t="shared" si="19"/>
        <v>42642.197916666664</v>
      </c>
    </row>
    <row r="270" spans="1:13" x14ac:dyDescent="0.35">
      <c r="A270">
        <v>2.1551724137931001</v>
      </c>
      <c r="B270" t="s">
        <v>145</v>
      </c>
      <c r="C270" t="s">
        <v>374</v>
      </c>
      <c r="D270">
        <v>20160624144500</v>
      </c>
      <c r="E270" s="1">
        <f>IF(SUMPRODUCT(--ISNUMBER(SEARCH({"ECON_EARNINGSREPORT","ECON_STOCKMARKET"},C270)))&gt;0,1,0)</f>
        <v>0</v>
      </c>
      <c r="F270" s="1">
        <f>IF(SUMPRODUCT(--ISNUMBER(SEARCH({"ENV_"},C270)))&gt;0,1,0)</f>
        <v>0</v>
      </c>
      <c r="G270" s="1">
        <f>IF(SUMPRODUCT(--ISNUMBER(SEARCH({"DISCRIMINATION","HARASSMENT","HATE_SPEECH","GENDER_VIOLENCE"},C270)))&gt;0,1,0)</f>
        <v>0</v>
      </c>
      <c r="H270" s="1">
        <f>IF(SUMPRODUCT(--ISNUMBER(SEARCH({"LEGALIZE","LEGISLATION","TRIAL"},C270)))&gt;0,1,0)</f>
        <v>0</v>
      </c>
      <c r="I270" s="1">
        <f>IF(SUMPRODUCT(--ISNUMBER(SEARCH({"LEADER"},C270)))&gt;0,1,0)</f>
        <v>0</v>
      </c>
      <c r="J270" t="str">
        <f t="shared" si="16"/>
        <v>2016</v>
      </c>
      <c r="K270" t="str">
        <f t="shared" si="17"/>
        <v>06</v>
      </c>
      <c r="L270" t="str">
        <f t="shared" si="18"/>
        <v>24</v>
      </c>
      <c r="M270" s="2">
        <f t="shared" si="19"/>
        <v>42545.614583333336</v>
      </c>
    </row>
    <row r="271" spans="1:13" x14ac:dyDescent="0.35">
      <c r="A271">
        <v>-5.1980198019802</v>
      </c>
      <c r="B271" t="s">
        <v>224</v>
      </c>
      <c r="C271" t="s">
        <v>114</v>
      </c>
      <c r="D271">
        <v>20160624173000</v>
      </c>
      <c r="E271" s="1">
        <f>IF(SUMPRODUCT(--ISNUMBER(SEARCH({"ECON_EARNINGSREPORT","ECON_STOCKMARKET"},C271)))&gt;0,1,0)</f>
        <v>0</v>
      </c>
      <c r="F271" s="1">
        <f>IF(SUMPRODUCT(--ISNUMBER(SEARCH({"ENV_"},C271)))&gt;0,1,0)</f>
        <v>0</v>
      </c>
      <c r="G271" s="1">
        <f>IF(SUMPRODUCT(--ISNUMBER(SEARCH({"DISCRIMINATION","HARASSMENT","HATE_SPEECH","GENDER_VIOLENCE"},C271)))&gt;0,1,0)</f>
        <v>0</v>
      </c>
      <c r="H271" s="1">
        <f>IF(SUMPRODUCT(--ISNUMBER(SEARCH({"LEGALIZE","LEGISLATION","TRIAL"},C271)))&gt;0,1,0)</f>
        <v>0</v>
      </c>
      <c r="I271" s="1">
        <f>IF(SUMPRODUCT(--ISNUMBER(SEARCH({"LEADER"},C271)))&gt;0,1,0)</f>
        <v>0</v>
      </c>
      <c r="J271" t="str">
        <f t="shared" si="16"/>
        <v>2016</v>
      </c>
      <c r="K271" t="str">
        <f t="shared" si="17"/>
        <v>06</v>
      </c>
      <c r="L271" t="str">
        <f t="shared" si="18"/>
        <v>24</v>
      </c>
      <c r="M271" s="2">
        <f t="shared" si="19"/>
        <v>42545.729166666664</v>
      </c>
    </row>
    <row r="272" spans="1:13" x14ac:dyDescent="0.35">
      <c r="A272">
        <v>0.26702269692923902</v>
      </c>
      <c r="B272" t="s">
        <v>45</v>
      </c>
      <c r="C272" t="s">
        <v>375</v>
      </c>
      <c r="D272">
        <v>20160804161500</v>
      </c>
      <c r="E272" s="1">
        <f>IF(SUMPRODUCT(--ISNUMBER(SEARCH({"ECON_EARNINGSREPORT","ECON_STOCKMARKET"},C272)))&gt;0,1,0)</f>
        <v>0</v>
      </c>
      <c r="F272" s="1">
        <f>IF(SUMPRODUCT(--ISNUMBER(SEARCH({"ENV_"},C272)))&gt;0,1,0)</f>
        <v>0</v>
      </c>
      <c r="G272" s="1">
        <f>IF(SUMPRODUCT(--ISNUMBER(SEARCH({"DISCRIMINATION","HARASSMENT","HATE_SPEECH","GENDER_VIOLENCE"},C272)))&gt;0,1,0)</f>
        <v>1</v>
      </c>
      <c r="H272" s="1">
        <f>IF(SUMPRODUCT(--ISNUMBER(SEARCH({"LEGALIZE","LEGISLATION","TRIAL"},C272)))&gt;0,1,0)</f>
        <v>0</v>
      </c>
      <c r="I272" s="1">
        <f>IF(SUMPRODUCT(--ISNUMBER(SEARCH({"LEADER"},C272)))&gt;0,1,0)</f>
        <v>1</v>
      </c>
      <c r="J272" t="str">
        <f t="shared" si="16"/>
        <v>2016</v>
      </c>
      <c r="K272" t="str">
        <f t="shared" si="17"/>
        <v>08</v>
      </c>
      <c r="L272" t="str">
        <f t="shared" si="18"/>
        <v>04</v>
      </c>
      <c r="M272" s="2">
        <f t="shared" si="19"/>
        <v>42586.677083333336</v>
      </c>
    </row>
    <row r="273" spans="1:13" x14ac:dyDescent="0.35">
      <c r="A273">
        <v>1.93050193050193</v>
      </c>
      <c r="B273" t="s">
        <v>376</v>
      </c>
      <c r="C273" t="s">
        <v>377</v>
      </c>
      <c r="D273">
        <v>20160620213000</v>
      </c>
      <c r="E273" s="1">
        <f>IF(SUMPRODUCT(--ISNUMBER(SEARCH({"ECON_EARNINGSREPORT","ECON_STOCKMARKET"},C273)))&gt;0,1,0)</f>
        <v>0</v>
      </c>
      <c r="F273" s="1">
        <f>IF(SUMPRODUCT(--ISNUMBER(SEARCH({"ENV_"},C273)))&gt;0,1,0)</f>
        <v>0</v>
      </c>
      <c r="G273" s="1">
        <f>IF(SUMPRODUCT(--ISNUMBER(SEARCH({"DISCRIMINATION","HARASSMENT","HATE_SPEECH","GENDER_VIOLENCE"},C273)))&gt;0,1,0)</f>
        <v>0</v>
      </c>
      <c r="H273" s="1">
        <f>IF(SUMPRODUCT(--ISNUMBER(SEARCH({"LEGALIZE","LEGISLATION","TRIAL"},C273)))&gt;0,1,0)</f>
        <v>0</v>
      </c>
      <c r="I273" s="1">
        <f>IF(SUMPRODUCT(--ISNUMBER(SEARCH({"LEADER"},C273)))&gt;0,1,0)</f>
        <v>0</v>
      </c>
      <c r="J273" t="str">
        <f t="shared" si="16"/>
        <v>2016</v>
      </c>
      <c r="K273" t="str">
        <f t="shared" si="17"/>
        <v>06</v>
      </c>
      <c r="L273" t="str">
        <f t="shared" si="18"/>
        <v>20</v>
      </c>
      <c r="M273" s="2">
        <f t="shared" si="19"/>
        <v>42541.895833333336</v>
      </c>
    </row>
    <row r="274" spans="1:13" x14ac:dyDescent="0.35">
      <c r="A274">
        <v>-0.60606060606060597</v>
      </c>
      <c r="B274" t="s">
        <v>306</v>
      </c>
      <c r="C274" t="s">
        <v>64</v>
      </c>
      <c r="D274">
        <v>20160620170000</v>
      </c>
      <c r="E274" s="1">
        <f>IF(SUMPRODUCT(--ISNUMBER(SEARCH({"ECON_EARNINGSREPORT","ECON_STOCKMARKET"},C274)))&gt;0,1,0)</f>
        <v>0</v>
      </c>
      <c r="F274" s="1">
        <f>IF(SUMPRODUCT(--ISNUMBER(SEARCH({"ENV_"},C274)))&gt;0,1,0)</f>
        <v>0</v>
      </c>
      <c r="G274" s="1">
        <f>IF(SUMPRODUCT(--ISNUMBER(SEARCH({"DISCRIMINATION","HARASSMENT","HATE_SPEECH","GENDER_VIOLENCE"},C274)))&gt;0,1,0)</f>
        <v>0</v>
      </c>
      <c r="H274" s="1">
        <f>IF(SUMPRODUCT(--ISNUMBER(SEARCH({"LEGALIZE","LEGISLATION","TRIAL"},C274)))&gt;0,1,0)</f>
        <v>0</v>
      </c>
      <c r="I274" s="1">
        <f>IF(SUMPRODUCT(--ISNUMBER(SEARCH({"LEADER"},C274)))&gt;0,1,0)</f>
        <v>0</v>
      </c>
      <c r="J274" t="str">
        <f t="shared" si="16"/>
        <v>2016</v>
      </c>
      <c r="K274" t="str">
        <f t="shared" si="17"/>
        <v>06</v>
      </c>
      <c r="L274" t="str">
        <f t="shared" si="18"/>
        <v>20</v>
      </c>
      <c r="M274" s="2">
        <f t="shared" si="19"/>
        <v>42541.708333333336</v>
      </c>
    </row>
    <row r="275" spans="1:13" x14ac:dyDescent="0.35">
      <c r="A275">
        <v>0.59960026648900699</v>
      </c>
      <c r="B275" t="s">
        <v>298</v>
      </c>
      <c r="C275" t="s">
        <v>378</v>
      </c>
      <c r="D275">
        <v>20160722124500</v>
      </c>
      <c r="E275" s="1">
        <f>IF(SUMPRODUCT(--ISNUMBER(SEARCH({"ECON_EARNINGSREPORT","ECON_STOCKMARKET"},C275)))&gt;0,1,0)</f>
        <v>1</v>
      </c>
      <c r="F275" s="1">
        <f>IF(SUMPRODUCT(--ISNUMBER(SEARCH({"ENV_"},C275)))&gt;0,1,0)</f>
        <v>0</v>
      </c>
      <c r="G275" s="1">
        <f>IF(SUMPRODUCT(--ISNUMBER(SEARCH({"DISCRIMINATION","HARASSMENT","HATE_SPEECH","GENDER_VIOLENCE"},C275)))&gt;0,1,0)</f>
        <v>0</v>
      </c>
      <c r="H275" s="1">
        <f>IF(SUMPRODUCT(--ISNUMBER(SEARCH({"LEGALIZE","LEGISLATION","TRIAL"},C275)))&gt;0,1,0)</f>
        <v>1</v>
      </c>
      <c r="I275" s="1">
        <f>IF(SUMPRODUCT(--ISNUMBER(SEARCH({"LEADER"},C275)))&gt;0,1,0)</f>
        <v>0</v>
      </c>
      <c r="J275" t="str">
        <f t="shared" si="16"/>
        <v>2016</v>
      </c>
      <c r="K275" t="str">
        <f t="shared" si="17"/>
        <v>07</v>
      </c>
      <c r="L275" t="str">
        <f t="shared" si="18"/>
        <v>22</v>
      </c>
      <c r="M275" s="2">
        <f t="shared" si="19"/>
        <v>42573.53125</v>
      </c>
    </row>
    <row r="276" spans="1:13" x14ac:dyDescent="0.35">
      <c r="A276">
        <v>-0.62745098039215697</v>
      </c>
      <c r="B276" t="s">
        <v>379</v>
      </c>
      <c r="C276" t="s">
        <v>380</v>
      </c>
      <c r="D276">
        <v>20160722011500</v>
      </c>
      <c r="E276" s="1">
        <f>IF(SUMPRODUCT(--ISNUMBER(SEARCH({"ECON_EARNINGSREPORT","ECON_STOCKMARKET"},C276)))&gt;0,1,0)</f>
        <v>0</v>
      </c>
      <c r="F276" s="1">
        <f>IF(SUMPRODUCT(--ISNUMBER(SEARCH({"ENV_"},C276)))&gt;0,1,0)</f>
        <v>0</v>
      </c>
      <c r="G276" s="1">
        <f>IF(SUMPRODUCT(--ISNUMBER(SEARCH({"DISCRIMINATION","HARASSMENT","HATE_SPEECH","GENDER_VIOLENCE"},C276)))&gt;0,1,0)</f>
        <v>0</v>
      </c>
      <c r="H276" s="1">
        <f>IF(SUMPRODUCT(--ISNUMBER(SEARCH({"LEGALIZE","LEGISLATION","TRIAL"},C276)))&gt;0,1,0)</f>
        <v>0</v>
      </c>
      <c r="I276" s="1">
        <f>IF(SUMPRODUCT(--ISNUMBER(SEARCH({"LEADER"},C276)))&gt;0,1,0)</f>
        <v>0</v>
      </c>
      <c r="J276" t="str">
        <f t="shared" si="16"/>
        <v>2016</v>
      </c>
      <c r="K276" t="str">
        <f t="shared" si="17"/>
        <v>07</v>
      </c>
      <c r="L276" t="str">
        <f t="shared" si="18"/>
        <v>22</v>
      </c>
      <c r="M276" s="2">
        <f t="shared" si="19"/>
        <v>42573.052083333336</v>
      </c>
    </row>
    <row r="277" spans="1:13" x14ac:dyDescent="0.35">
      <c r="A277">
        <v>-3.7735849056603801</v>
      </c>
      <c r="B277" t="s">
        <v>381</v>
      </c>
      <c r="C277" t="s">
        <v>382</v>
      </c>
      <c r="D277">
        <v>20160710211500</v>
      </c>
      <c r="E277" s="1">
        <f>IF(SUMPRODUCT(--ISNUMBER(SEARCH({"ECON_EARNINGSREPORT","ECON_STOCKMARKET"},C277)))&gt;0,1,0)</f>
        <v>0</v>
      </c>
      <c r="F277" s="1">
        <f>IF(SUMPRODUCT(--ISNUMBER(SEARCH({"ENV_"},C277)))&gt;0,1,0)</f>
        <v>0</v>
      </c>
      <c r="G277" s="1">
        <f>IF(SUMPRODUCT(--ISNUMBER(SEARCH({"DISCRIMINATION","HARASSMENT","HATE_SPEECH","GENDER_VIOLENCE"},C277)))&gt;0,1,0)</f>
        <v>0</v>
      </c>
      <c r="H277" s="1">
        <f>IF(SUMPRODUCT(--ISNUMBER(SEARCH({"LEGALIZE","LEGISLATION","TRIAL"},C277)))&gt;0,1,0)</f>
        <v>1</v>
      </c>
      <c r="I277" s="1">
        <f>IF(SUMPRODUCT(--ISNUMBER(SEARCH({"LEADER"},C277)))&gt;0,1,0)</f>
        <v>1</v>
      </c>
      <c r="J277" t="str">
        <f t="shared" si="16"/>
        <v>2016</v>
      </c>
      <c r="K277" t="str">
        <f t="shared" si="17"/>
        <v>07</v>
      </c>
      <c r="L277" t="str">
        <f t="shared" si="18"/>
        <v>10</v>
      </c>
      <c r="M277" s="2">
        <f t="shared" si="19"/>
        <v>42561.885416666664</v>
      </c>
    </row>
    <row r="278" spans="1:13" x14ac:dyDescent="0.35">
      <c r="A278">
        <v>0</v>
      </c>
      <c r="B278" t="s">
        <v>80</v>
      </c>
      <c r="C278" t="s">
        <v>383</v>
      </c>
      <c r="D278">
        <v>20160622184500</v>
      </c>
      <c r="E278" s="1">
        <f>IF(SUMPRODUCT(--ISNUMBER(SEARCH({"ECON_EARNINGSREPORT","ECON_STOCKMARKET"},C278)))&gt;0,1,0)</f>
        <v>1</v>
      </c>
      <c r="F278" s="1">
        <f>IF(SUMPRODUCT(--ISNUMBER(SEARCH({"ENV_"},C278)))&gt;0,1,0)</f>
        <v>0</v>
      </c>
      <c r="G278" s="1">
        <f>IF(SUMPRODUCT(--ISNUMBER(SEARCH({"DISCRIMINATION","HARASSMENT","HATE_SPEECH","GENDER_VIOLENCE"},C278)))&gt;0,1,0)</f>
        <v>0</v>
      </c>
      <c r="H278" s="1">
        <f>IF(SUMPRODUCT(--ISNUMBER(SEARCH({"LEGALIZE","LEGISLATION","TRIAL"},C278)))&gt;0,1,0)</f>
        <v>0</v>
      </c>
      <c r="I278" s="1">
        <f>IF(SUMPRODUCT(--ISNUMBER(SEARCH({"LEADER"},C278)))&gt;0,1,0)</f>
        <v>0</v>
      </c>
      <c r="J278" t="str">
        <f t="shared" si="16"/>
        <v>2016</v>
      </c>
      <c r="K278" t="str">
        <f t="shared" si="17"/>
        <v>06</v>
      </c>
      <c r="L278" t="str">
        <f t="shared" si="18"/>
        <v>22</v>
      </c>
      <c r="M278" s="2">
        <f t="shared" si="19"/>
        <v>42543.78125</v>
      </c>
    </row>
    <row r="279" spans="1:13" x14ac:dyDescent="0.35">
      <c r="A279">
        <v>3.5842293906810001</v>
      </c>
      <c r="B279" t="s">
        <v>384</v>
      </c>
      <c r="D279">
        <v>20160622181500</v>
      </c>
      <c r="E279" s="1">
        <f>IF(SUMPRODUCT(--ISNUMBER(SEARCH({"ECON_EARNINGSREPORT","ECON_STOCKMARKET"},C279)))&gt;0,1,0)</f>
        <v>0</v>
      </c>
      <c r="F279" s="1">
        <f>IF(SUMPRODUCT(--ISNUMBER(SEARCH({"ENV_"},C279)))&gt;0,1,0)</f>
        <v>0</v>
      </c>
      <c r="G279" s="1">
        <f>IF(SUMPRODUCT(--ISNUMBER(SEARCH({"DISCRIMINATION","HARASSMENT","HATE_SPEECH","GENDER_VIOLENCE"},C279)))&gt;0,1,0)</f>
        <v>0</v>
      </c>
      <c r="H279" s="1">
        <f>IF(SUMPRODUCT(--ISNUMBER(SEARCH({"LEGALIZE","LEGISLATION","TRIAL"},C279)))&gt;0,1,0)</f>
        <v>0</v>
      </c>
      <c r="I279" s="1">
        <f>IF(SUMPRODUCT(--ISNUMBER(SEARCH({"LEADER"},C279)))&gt;0,1,0)</f>
        <v>0</v>
      </c>
      <c r="J279" t="str">
        <f t="shared" si="16"/>
        <v>2016</v>
      </c>
      <c r="K279" t="str">
        <f t="shared" si="17"/>
        <v>06</v>
      </c>
      <c r="L279" t="str">
        <f t="shared" si="18"/>
        <v>22</v>
      </c>
      <c r="M279" s="2">
        <f t="shared" si="19"/>
        <v>42543.760416666664</v>
      </c>
    </row>
    <row r="280" spans="1:13" x14ac:dyDescent="0.35">
      <c r="A280">
        <v>-1.42095914742451</v>
      </c>
      <c r="B280" t="s">
        <v>385</v>
      </c>
      <c r="C280" t="s">
        <v>177</v>
      </c>
      <c r="D280">
        <v>20160929100000</v>
      </c>
      <c r="E280" s="1">
        <f>IF(SUMPRODUCT(--ISNUMBER(SEARCH({"ECON_EARNINGSREPORT","ECON_STOCKMARKET"},C280)))&gt;0,1,0)</f>
        <v>0</v>
      </c>
      <c r="F280" s="1">
        <f>IF(SUMPRODUCT(--ISNUMBER(SEARCH({"ENV_"},C280)))&gt;0,1,0)</f>
        <v>0</v>
      </c>
      <c r="G280" s="1">
        <f>IF(SUMPRODUCT(--ISNUMBER(SEARCH({"DISCRIMINATION","HARASSMENT","HATE_SPEECH","GENDER_VIOLENCE"},C280)))&gt;0,1,0)</f>
        <v>0</v>
      </c>
      <c r="H280" s="1">
        <f>IF(SUMPRODUCT(--ISNUMBER(SEARCH({"LEGALIZE","LEGISLATION","TRIAL"},C280)))&gt;0,1,0)</f>
        <v>0</v>
      </c>
      <c r="I280" s="1">
        <f>IF(SUMPRODUCT(--ISNUMBER(SEARCH({"LEADER"},C280)))&gt;0,1,0)</f>
        <v>0</v>
      </c>
      <c r="J280" t="str">
        <f t="shared" si="16"/>
        <v>2016</v>
      </c>
      <c r="K280" t="str">
        <f t="shared" si="17"/>
        <v>09</v>
      </c>
      <c r="L280" t="str">
        <f t="shared" si="18"/>
        <v>29</v>
      </c>
      <c r="M280" s="2">
        <f t="shared" si="19"/>
        <v>42642.416666666664</v>
      </c>
    </row>
    <row r="281" spans="1:13" x14ac:dyDescent="0.35">
      <c r="A281">
        <v>-2.7355623100303901</v>
      </c>
      <c r="B281" t="s">
        <v>93</v>
      </c>
      <c r="C281" t="s">
        <v>386</v>
      </c>
      <c r="D281">
        <v>20160624211500</v>
      </c>
      <c r="E281" s="1">
        <f>IF(SUMPRODUCT(--ISNUMBER(SEARCH({"ECON_EARNINGSREPORT","ECON_STOCKMARKET"},C281)))&gt;0,1,0)</f>
        <v>1</v>
      </c>
      <c r="F281" s="1">
        <f>IF(SUMPRODUCT(--ISNUMBER(SEARCH({"ENV_"},C281)))&gt;0,1,0)</f>
        <v>0</v>
      </c>
      <c r="G281" s="1">
        <f>IF(SUMPRODUCT(--ISNUMBER(SEARCH({"DISCRIMINATION","HARASSMENT","HATE_SPEECH","GENDER_VIOLENCE"},C281)))&gt;0,1,0)</f>
        <v>0</v>
      </c>
      <c r="H281" s="1">
        <f>IF(SUMPRODUCT(--ISNUMBER(SEARCH({"LEGALIZE","LEGISLATION","TRIAL"},C281)))&gt;0,1,0)</f>
        <v>0</v>
      </c>
      <c r="I281" s="1">
        <f>IF(SUMPRODUCT(--ISNUMBER(SEARCH({"LEADER"},C281)))&gt;0,1,0)</f>
        <v>0</v>
      </c>
      <c r="J281" t="str">
        <f t="shared" si="16"/>
        <v>2016</v>
      </c>
      <c r="K281" t="str">
        <f t="shared" si="17"/>
        <v>06</v>
      </c>
      <c r="L281" t="str">
        <f t="shared" si="18"/>
        <v>24</v>
      </c>
      <c r="M281" s="2">
        <f t="shared" si="19"/>
        <v>42545.885416666664</v>
      </c>
    </row>
    <row r="282" spans="1:13" x14ac:dyDescent="0.35">
      <c r="A282">
        <v>-5.1980198019802</v>
      </c>
      <c r="B282" t="s">
        <v>387</v>
      </c>
      <c r="C282" t="s">
        <v>114</v>
      </c>
      <c r="D282">
        <v>20160624170000</v>
      </c>
      <c r="E282" s="1">
        <f>IF(SUMPRODUCT(--ISNUMBER(SEARCH({"ECON_EARNINGSREPORT","ECON_STOCKMARKET"},C282)))&gt;0,1,0)</f>
        <v>0</v>
      </c>
      <c r="F282" s="1">
        <f>IF(SUMPRODUCT(--ISNUMBER(SEARCH({"ENV_"},C282)))&gt;0,1,0)</f>
        <v>0</v>
      </c>
      <c r="G282" s="1">
        <f>IF(SUMPRODUCT(--ISNUMBER(SEARCH({"DISCRIMINATION","HARASSMENT","HATE_SPEECH","GENDER_VIOLENCE"},C282)))&gt;0,1,0)</f>
        <v>0</v>
      </c>
      <c r="H282" s="1">
        <f>IF(SUMPRODUCT(--ISNUMBER(SEARCH({"LEGALIZE","LEGISLATION","TRIAL"},C282)))&gt;0,1,0)</f>
        <v>0</v>
      </c>
      <c r="I282" s="1">
        <f>IF(SUMPRODUCT(--ISNUMBER(SEARCH({"LEADER"},C282)))&gt;0,1,0)</f>
        <v>0</v>
      </c>
      <c r="J282" t="str">
        <f t="shared" si="16"/>
        <v>2016</v>
      </c>
      <c r="K282" t="str">
        <f t="shared" si="17"/>
        <v>06</v>
      </c>
      <c r="L282" t="str">
        <f t="shared" si="18"/>
        <v>24</v>
      </c>
      <c r="M282" s="2">
        <f t="shared" si="19"/>
        <v>42545.708333333336</v>
      </c>
    </row>
    <row r="283" spans="1:13" x14ac:dyDescent="0.35">
      <c r="A283">
        <v>3.3088235294117601</v>
      </c>
      <c r="B283" t="s">
        <v>236</v>
      </c>
      <c r="C283" t="s">
        <v>237</v>
      </c>
      <c r="D283">
        <v>20160624224500</v>
      </c>
      <c r="E283" s="1">
        <f>IF(SUMPRODUCT(--ISNUMBER(SEARCH({"ECON_EARNINGSREPORT","ECON_STOCKMARKET"},C283)))&gt;0,1,0)</f>
        <v>0</v>
      </c>
      <c r="F283" s="1">
        <f>IF(SUMPRODUCT(--ISNUMBER(SEARCH({"ENV_"},C283)))&gt;0,1,0)</f>
        <v>0</v>
      </c>
      <c r="G283" s="1">
        <f>IF(SUMPRODUCT(--ISNUMBER(SEARCH({"DISCRIMINATION","HARASSMENT","HATE_SPEECH","GENDER_VIOLENCE"},C283)))&gt;0,1,0)</f>
        <v>0</v>
      </c>
      <c r="H283" s="1">
        <f>IF(SUMPRODUCT(--ISNUMBER(SEARCH({"LEGALIZE","LEGISLATION","TRIAL"},C283)))&gt;0,1,0)</f>
        <v>0</v>
      </c>
      <c r="I283" s="1">
        <f>IF(SUMPRODUCT(--ISNUMBER(SEARCH({"LEADER"},C283)))&gt;0,1,0)</f>
        <v>0</v>
      </c>
      <c r="J283" t="str">
        <f t="shared" si="16"/>
        <v>2016</v>
      </c>
      <c r="K283" t="str">
        <f t="shared" si="17"/>
        <v>06</v>
      </c>
      <c r="L283" t="str">
        <f t="shared" si="18"/>
        <v>24</v>
      </c>
      <c r="M283" s="2">
        <f t="shared" si="19"/>
        <v>42545.947916666664</v>
      </c>
    </row>
    <row r="284" spans="1:13" x14ac:dyDescent="0.35">
      <c r="A284">
        <v>-5.1980198019802</v>
      </c>
      <c r="B284" t="s">
        <v>388</v>
      </c>
      <c r="C284" t="s">
        <v>114</v>
      </c>
      <c r="D284">
        <v>20160624171500</v>
      </c>
      <c r="E284" s="1">
        <f>IF(SUMPRODUCT(--ISNUMBER(SEARCH({"ECON_EARNINGSREPORT","ECON_STOCKMARKET"},C284)))&gt;0,1,0)</f>
        <v>0</v>
      </c>
      <c r="F284" s="1">
        <f>IF(SUMPRODUCT(--ISNUMBER(SEARCH({"ENV_"},C284)))&gt;0,1,0)</f>
        <v>0</v>
      </c>
      <c r="G284" s="1">
        <f>IF(SUMPRODUCT(--ISNUMBER(SEARCH({"DISCRIMINATION","HARASSMENT","HATE_SPEECH","GENDER_VIOLENCE"},C284)))&gt;0,1,0)</f>
        <v>0</v>
      </c>
      <c r="H284" s="1">
        <f>IF(SUMPRODUCT(--ISNUMBER(SEARCH({"LEGALIZE","LEGISLATION","TRIAL"},C284)))&gt;0,1,0)</f>
        <v>0</v>
      </c>
      <c r="I284" s="1">
        <f>IF(SUMPRODUCT(--ISNUMBER(SEARCH({"LEADER"},C284)))&gt;0,1,0)</f>
        <v>0</v>
      </c>
      <c r="J284" t="str">
        <f t="shared" si="16"/>
        <v>2016</v>
      </c>
      <c r="K284" t="str">
        <f t="shared" si="17"/>
        <v>06</v>
      </c>
      <c r="L284" t="str">
        <f t="shared" si="18"/>
        <v>24</v>
      </c>
      <c r="M284" s="2">
        <f t="shared" si="19"/>
        <v>42545.71875</v>
      </c>
    </row>
    <row r="285" spans="1:13" x14ac:dyDescent="0.35">
      <c r="A285">
        <v>-6.4102564102564097</v>
      </c>
      <c r="B285" t="s">
        <v>389</v>
      </c>
      <c r="C285" t="s">
        <v>390</v>
      </c>
      <c r="D285">
        <v>20160624010000</v>
      </c>
      <c r="E285" s="1">
        <f>IF(SUMPRODUCT(--ISNUMBER(SEARCH({"ECON_EARNINGSREPORT","ECON_STOCKMARKET"},C285)))&gt;0,1,0)</f>
        <v>1</v>
      </c>
      <c r="F285" s="1">
        <f>IF(SUMPRODUCT(--ISNUMBER(SEARCH({"ENV_"},C285)))&gt;0,1,0)</f>
        <v>0</v>
      </c>
      <c r="G285" s="1">
        <f>IF(SUMPRODUCT(--ISNUMBER(SEARCH({"DISCRIMINATION","HARASSMENT","HATE_SPEECH","GENDER_VIOLENCE"},C285)))&gt;0,1,0)</f>
        <v>0</v>
      </c>
      <c r="H285" s="1">
        <f>IF(SUMPRODUCT(--ISNUMBER(SEARCH({"LEGALIZE","LEGISLATION","TRIAL"},C285)))&gt;0,1,0)</f>
        <v>0</v>
      </c>
      <c r="I285" s="1">
        <f>IF(SUMPRODUCT(--ISNUMBER(SEARCH({"LEADER"},C285)))&gt;0,1,0)</f>
        <v>0</v>
      </c>
      <c r="J285" t="str">
        <f t="shared" si="16"/>
        <v>2016</v>
      </c>
      <c r="K285" t="str">
        <f t="shared" si="17"/>
        <v>06</v>
      </c>
      <c r="L285" t="str">
        <f t="shared" si="18"/>
        <v>24</v>
      </c>
      <c r="M285" s="2">
        <f t="shared" si="19"/>
        <v>42545.041666666664</v>
      </c>
    </row>
    <row r="286" spans="1:13" x14ac:dyDescent="0.35">
      <c r="A286">
        <v>2.1818181818181799</v>
      </c>
      <c r="B286" t="s">
        <v>391</v>
      </c>
      <c r="C286" t="s">
        <v>244</v>
      </c>
      <c r="D286">
        <v>20160622091500</v>
      </c>
      <c r="E286" s="1">
        <f>IF(SUMPRODUCT(--ISNUMBER(SEARCH({"ECON_EARNINGSREPORT","ECON_STOCKMARKET"},C286)))&gt;0,1,0)</f>
        <v>0</v>
      </c>
      <c r="F286" s="1">
        <f>IF(SUMPRODUCT(--ISNUMBER(SEARCH({"ENV_"},C286)))&gt;0,1,0)</f>
        <v>0</v>
      </c>
      <c r="G286" s="1">
        <f>IF(SUMPRODUCT(--ISNUMBER(SEARCH({"DISCRIMINATION","HARASSMENT","HATE_SPEECH","GENDER_VIOLENCE"},C286)))&gt;0,1,0)</f>
        <v>0</v>
      </c>
      <c r="H286" s="1">
        <f>IF(SUMPRODUCT(--ISNUMBER(SEARCH({"LEGALIZE","LEGISLATION","TRIAL"},C286)))&gt;0,1,0)</f>
        <v>0</v>
      </c>
      <c r="I286" s="1">
        <f>IF(SUMPRODUCT(--ISNUMBER(SEARCH({"LEADER"},C286)))&gt;0,1,0)</f>
        <v>1</v>
      </c>
      <c r="J286" t="str">
        <f t="shared" si="16"/>
        <v>2016</v>
      </c>
      <c r="K286" t="str">
        <f t="shared" si="17"/>
        <v>06</v>
      </c>
      <c r="L286" t="str">
        <f t="shared" si="18"/>
        <v>22</v>
      </c>
      <c r="M286" s="2">
        <f t="shared" si="19"/>
        <v>42543.385416666664</v>
      </c>
    </row>
    <row r="287" spans="1:13" x14ac:dyDescent="0.35">
      <c r="A287">
        <v>2.5998731769182002</v>
      </c>
      <c r="B287" t="s">
        <v>82</v>
      </c>
      <c r="C287" t="s">
        <v>392</v>
      </c>
      <c r="D287">
        <v>20160722174500</v>
      </c>
      <c r="E287" s="1">
        <f>IF(SUMPRODUCT(--ISNUMBER(SEARCH({"ECON_EARNINGSREPORT","ECON_STOCKMARKET"},C287)))&gt;0,1,0)</f>
        <v>1</v>
      </c>
      <c r="F287" s="1">
        <f>IF(SUMPRODUCT(--ISNUMBER(SEARCH({"ENV_"},C287)))&gt;0,1,0)</f>
        <v>0</v>
      </c>
      <c r="G287" s="1">
        <f>IF(SUMPRODUCT(--ISNUMBER(SEARCH({"DISCRIMINATION","HARASSMENT","HATE_SPEECH","GENDER_VIOLENCE"},C287)))&gt;0,1,0)</f>
        <v>0</v>
      </c>
      <c r="H287" s="1">
        <f>IF(SUMPRODUCT(--ISNUMBER(SEARCH({"LEGALIZE","LEGISLATION","TRIAL"},C287)))&gt;0,1,0)</f>
        <v>0</v>
      </c>
      <c r="I287" s="1">
        <f>IF(SUMPRODUCT(--ISNUMBER(SEARCH({"LEADER"},C287)))&gt;0,1,0)</f>
        <v>0</v>
      </c>
      <c r="J287" t="str">
        <f t="shared" si="16"/>
        <v>2016</v>
      </c>
      <c r="K287" t="str">
        <f t="shared" si="17"/>
        <v>07</v>
      </c>
      <c r="L287" t="str">
        <f t="shared" si="18"/>
        <v>22</v>
      </c>
      <c r="M287" s="2">
        <f t="shared" si="19"/>
        <v>42573.739583333336</v>
      </c>
    </row>
    <row r="288" spans="1:13" x14ac:dyDescent="0.35">
      <c r="A288">
        <v>2.1739130434782599</v>
      </c>
      <c r="B288" t="s">
        <v>90</v>
      </c>
      <c r="D288">
        <v>20160621070000</v>
      </c>
      <c r="E288" s="1">
        <f>IF(SUMPRODUCT(--ISNUMBER(SEARCH({"ECON_EARNINGSREPORT","ECON_STOCKMARKET"},C288)))&gt;0,1,0)</f>
        <v>0</v>
      </c>
      <c r="F288" s="1">
        <f>IF(SUMPRODUCT(--ISNUMBER(SEARCH({"ENV_"},C288)))&gt;0,1,0)</f>
        <v>0</v>
      </c>
      <c r="G288" s="1">
        <f>IF(SUMPRODUCT(--ISNUMBER(SEARCH({"DISCRIMINATION","HARASSMENT","HATE_SPEECH","GENDER_VIOLENCE"},C288)))&gt;0,1,0)</f>
        <v>0</v>
      </c>
      <c r="H288" s="1">
        <f>IF(SUMPRODUCT(--ISNUMBER(SEARCH({"LEGALIZE","LEGISLATION","TRIAL"},C288)))&gt;0,1,0)</f>
        <v>0</v>
      </c>
      <c r="I288" s="1">
        <f>IF(SUMPRODUCT(--ISNUMBER(SEARCH({"LEADER"},C288)))&gt;0,1,0)</f>
        <v>0</v>
      </c>
      <c r="J288" t="str">
        <f t="shared" si="16"/>
        <v>2016</v>
      </c>
      <c r="K288" t="str">
        <f t="shared" si="17"/>
        <v>06</v>
      </c>
      <c r="L288" t="str">
        <f t="shared" si="18"/>
        <v>21</v>
      </c>
      <c r="M288" s="2">
        <f t="shared" si="19"/>
        <v>42542.291666666664</v>
      </c>
    </row>
    <row r="289" spans="1:13" x14ac:dyDescent="0.35">
      <c r="A289">
        <v>-0.68027210884353695</v>
      </c>
      <c r="B289" t="s">
        <v>393</v>
      </c>
      <c r="C289" t="s">
        <v>394</v>
      </c>
      <c r="D289">
        <v>20160620190000</v>
      </c>
      <c r="E289" s="1">
        <f>IF(SUMPRODUCT(--ISNUMBER(SEARCH({"ECON_EARNINGSREPORT","ECON_STOCKMARKET"},C289)))&gt;0,1,0)</f>
        <v>0</v>
      </c>
      <c r="F289" s="1">
        <f>IF(SUMPRODUCT(--ISNUMBER(SEARCH({"ENV_"},C289)))&gt;0,1,0)</f>
        <v>0</v>
      </c>
      <c r="G289" s="1">
        <f>IF(SUMPRODUCT(--ISNUMBER(SEARCH({"DISCRIMINATION","HARASSMENT","HATE_SPEECH","GENDER_VIOLENCE"},C289)))&gt;0,1,0)</f>
        <v>0</v>
      </c>
      <c r="H289" s="1">
        <f>IF(SUMPRODUCT(--ISNUMBER(SEARCH({"LEGALIZE","LEGISLATION","TRIAL"},C289)))&gt;0,1,0)</f>
        <v>0</v>
      </c>
      <c r="I289" s="1">
        <f>IF(SUMPRODUCT(--ISNUMBER(SEARCH({"LEADER"},C289)))&gt;0,1,0)</f>
        <v>0</v>
      </c>
      <c r="J289" t="str">
        <f t="shared" si="16"/>
        <v>2016</v>
      </c>
      <c r="K289" t="str">
        <f t="shared" si="17"/>
        <v>06</v>
      </c>
      <c r="L289" t="str">
        <f t="shared" si="18"/>
        <v>20</v>
      </c>
      <c r="M289" s="2">
        <f t="shared" si="19"/>
        <v>42541.791666666664</v>
      </c>
    </row>
    <row r="290" spans="1:13" x14ac:dyDescent="0.35">
      <c r="A290">
        <v>1.88953488372093</v>
      </c>
      <c r="B290" t="s">
        <v>36</v>
      </c>
      <c r="D290">
        <v>20160708134500</v>
      </c>
      <c r="E290" s="1">
        <f>IF(SUMPRODUCT(--ISNUMBER(SEARCH({"ECON_EARNINGSREPORT","ECON_STOCKMARKET"},C290)))&gt;0,1,0)</f>
        <v>0</v>
      </c>
      <c r="F290" s="1">
        <f>IF(SUMPRODUCT(--ISNUMBER(SEARCH({"ENV_"},C290)))&gt;0,1,0)</f>
        <v>0</v>
      </c>
      <c r="G290" s="1">
        <f>IF(SUMPRODUCT(--ISNUMBER(SEARCH({"DISCRIMINATION","HARASSMENT","HATE_SPEECH","GENDER_VIOLENCE"},C290)))&gt;0,1,0)</f>
        <v>0</v>
      </c>
      <c r="H290" s="1">
        <f>IF(SUMPRODUCT(--ISNUMBER(SEARCH({"LEGALIZE","LEGISLATION","TRIAL"},C290)))&gt;0,1,0)</f>
        <v>0</v>
      </c>
      <c r="I290" s="1">
        <f>IF(SUMPRODUCT(--ISNUMBER(SEARCH({"LEADER"},C290)))&gt;0,1,0)</f>
        <v>0</v>
      </c>
      <c r="J290" t="str">
        <f t="shared" si="16"/>
        <v>2016</v>
      </c>
      <c r="K290" t="str">
        <f t="shared" si="17"/>
        <v>07</v>
      </c>
      <c r="L290" t="str">
        <f t="shared" si="18"/>
        <v>08</v>
      </c>
      <c r="M290" s="2">
        <f t="shared" si="19"/>
        <v>42559.572916666664</v>
      </c>
    </row>
    <row r="291" spans="1:13" x14ac:dyDescent="0.35">
      <c r="A291">
        <v>-0.55074744295830103</v>
      </c>
      <c r="B291" t="s">
        <v>226</v>
      </c>
      <c r="C291" t="s">
        <v>395</v>
      </c>
      <c r="D291">
        <v>20160709081500</v>
      </c>
      <c r="E291" s="1">
        <f>IF(SUMPRODUCT(--ISNUMBER(SEARCH({"ECON_EARNINGSREPORT","ECON_STOCKMARKET"},C291)))&gt;0,1,0)</f>
        <v>0</v>
      </c>
      <c r="F291" s="1">
        <f>IF(SUMPRODUCT(--ISNUMBER(SEARCH({"ENV_"},C291)))&gt;0,1,0)</f>
        <v>0</v>
      </c>
      <c r="G291" s="1">
        <f>IF(SUMPRODUCT(--ISNUMBER(SEARCH({"DISCRIMINATION","HARASSMENT","HATE_SPEECH","GENDER_VIOLENCE"},C291)))&gt;0,1,0)</f>
        <v>1</v>
      </c>
      <c r="H291" s="1">
        <f>IF(SUMPRODUCT(--ISNUMBER(SEARCH({"LEGALIZE","LEGISLATION","TRIAL"},C291)))&gt;0,1,0)</f>
        <v>0</v>
      </c>
      <c r="I291" s="1">
        <f>IF(SUMPRODUCT(--ISNUMBER(SEARCH({"LEADER"},C291)))&gt;0,1,0)</f>
        <v>0</v>
      </c>
      <c r="J291" t="str">
        <f t="shared" si="16"/>
        <v>2016</v>
      </c>
      <c r="K291" t="str">
        <f t="shared" si="17"/>
        <v>07</v>
      </c>
      <c r="L291" t="str">
        <f t="shared" si="18"/>
        <v>09</v>
      </c>
      <c r="M291" s="2">
        <f t="shared" si="19"/>
        <v>42560.34375</v>
      </c>
    </row>
    <row r="292" spans="1:13" x14ac:dyDescent="0.35">
      <c r="A292">
        <v>-4.2134831460674196</v>
      </c>
      <c r="B292" t="s">
        <v>396</v>
      </c>
      <c r="C292" t="s">
        <v>397</v>
      </c>
      <c r="D292">
        <v>20160711141500</v>
      </c>
      <c r="E292" s="1">
        <f>IF(SUMPRODUCT(--ISNUMBER(SEARCH({"ECON_EARNINGSREPORT","ECON_STOCKMARKET"},C292)))&gt;0,1,0)</f>
        <v>0</v>
      </c>
      <c r="F292" s="1">
        <f>IF(SUMPRODUCT(--ISNUMBER(SEARCH({"ENV_"},C292)))&gt;0,1,0)</f>
        <v>0</v>
      </c>
      <c r="G292" s="1">
        <f>IF(SUMPRODUCT(--ISNUMBER(SEARCH({"DISCRIMINATION","HARASSMENT","HATE_SPEECH","GENDER_VIOLENCE"},C292)))&gt;0,1,0)</f>
        <v>0</v>
      </c>
      <c r="H292" s="1">
        <f>IF(SUMPRODUCT(--ISNUMBER(SEARCH({"LEGALIZE","LEGISLATION","TRIAL"},C292)))&gt;0,1,0)</f>
        <v>1</v>
      </c>
      <c r="I292" s="1">
        <f>IF(SUMPRODUCT(--ISNUMBER(SEARCH({"LEADER"},C292)))&gt;0,1,0)</f>
        <v>1</v>
      </c>
      <c r="J292" t="str">
        <f t="shared" si="16"/>
        <v>2016</v>
      </c>
      <c r="K292" t="str">
        <f t="shared" si="17"/>
        <v>07</v>
      </c>
      <c r="L292" t="str">
        <f t="shared" si="18"/>
        <v>11</v>
      </c>
      <c r="M292" s="2">
        <f t="shared" si="19"/>
        <v>42562.59375</v>
      </c>
    </row>
    <row r="293" spans="1:13" x14ac:dyDescent="0.35">
      <c r="A293">
        <v>0</v>
      </c>
      <c r="B293" t="s">
        <v>398</v>
      </c>
      <c r="C293" t="s">
        <v>399</v>
      </c>
      <c r="D293">
        <v>20160804210000</v>
      </c>
      <c r="E293" s="1">
        <f>IF(SUMPRODUCT(--ISNUMBER(SEARCH({"ECON_EARNINGSREPORT","ECON_STOCKMARKET"},C293)))&gt;0,1,0)</f>
        <v>0</v>
      </c>
      <c r="F293" s="1">
        <f>IF(SUMPRODUCT(--ISNUMBER(SEARCH({"ENV_"},C293)))&gt;0,1,0)</f>
        <v>0</v>
      </c>
      <c r="G293" s="1">
        <f>IF(SUMPRODUCT(--ISNUMBER(SEARCH({"DISCRIMINATION","HARASSMENT","HATE_SPEECH","GENDER_VIOLENCE"},C293)))&gt;0,1,0)</f>
        <v>1</v>
      </c>
      <c r="H293" s="1">
        <f>IF(SUMPRODUCT(--ISNUMBER(SEARCH({"LEGALIZE","LEGISLATION","TRIAL"},C293)))&gt;0,1,0)</f>
        <v>0</v>
      </c>
      <c r="I293" s="1">
        <f>IF(SUMPRODUCT(--ISNUMBER(SEARCH({"LEADER"},C293)))&gt;0,1,0)</f>
        <v>1</v>
      </c>
      <c r="J293" t="str">
        <f t="shared" si="16"/>
        <v>2016</v>
      </c>
      <c r="K293" t="str">
        <f t="shared" si="17"/>
        <v>08</v>
      </c>
      <c r="L293" t="str">
        <f t="shared" si="18"/>
        <v>04</v>
      </c>
      <c r="M293" s="2">
        <f t="shared" si="19"/>
        <v>42586.875</v>
      </c>
    </row>
    <row r="294" spans="1:13" x14ac:dyDescent="0.35">
      <c r="A294">
        <v>9.05797101449273E-2</v>
      </c>
      <c r="B294" t="s">
        <v>115</v>
      </c>
      <c r="C294" t="s">
        <v>400</v>
      </c>
      <c r="D294">
        <v>20160804181500</v>
      </c>
      <c r="E294" s="1">
        <f>IF(SUMPRODUCT(--ISNUMBER(SEARCH({"ECON_EARNINGSREPORT","ECON_STOCKMARKET"},C294)))&gt;0,1,0)</f>
        <v>1</v>
      </c>
      <c r="F294" s="1">
        <f>IF(SUMPRODUCT(--ISNUMBER(SEARCH({"ENV_"},C294)))&gt;0,1,0)</f>
        <v>0</v>
      </c>
      <c r="G294" s="1">
        <f>IF(SUMPRODUCT(--ISNUMBER(SEARCH({"DISCRIMINATION","HARASSMENT","HATE_SPEECH","GENDER_VIOLENCE"},C294)))&gt;0,1,0)</f>
        <v>0</v>
      </c>
      <c r="H294" s="1">
        <f>IF(SUMPRODUCT(--ISNUMBER(SEARCH({"LEGALIZE","LEGISLATION","TRIAL"},C294)))&gt;0,1,0)</f>
        <v>0</v>
      </c>
      <c r="I294" s="1">
        <f>IF(SUMPRODUCT(--ISNUMBER(SEARCH({"LEADER"},C294)))&gt;0,1,0)</f>
        <v>1</v>
      </c>
      <c r="J294" t="str">
        <f t="shared" si="16"/>
        <v>2016</v>
      </c>
      <c r="K294" t="str">
        <f t="shared" si="17"/>
        <v>08</v>
      </c>
      <c r="L294" t="str">
        <f t="shared" si="18"/>
        <v>04</v>
      </c>
      <c r="M294" s="2">
        <f t="shared" si="19"/>
        <v>42586.760416666664</v>
      </c>
    </row>
    <row r="295" spans="1:13" x14ac:dyDescent="0.35">
      <c r="A295">
        <v>-0.72463768115941996</v>
      </c>
      <c r="B295" t="s">
        <v>401</v>
      </c>
      <c r="C295" t="s">
        <v>180</v>
      </c>
      <c r="D295">
        <v>20160709080000</v>
      </c>
      <c r="E295" s="1">
        <f>IF(SUMPRODUCT(--ISNUMBER(SEARCH({"ECON_EARNINGSREPORT","ECON_STOCKMARKET"},C295)))&gt;0,1,0)</f>
        <v>0</v>
      </c>
      <c r="F295" s="1">
        <f>IF(SUMPRODUCT(--ISNUMBER(SEARCH({"ENV_"},C295)))&gt;0,1,0)</f>
        <v>0</v>
      </c>
      <c r="G295" s="1">
        <f>IF(SUMPRODUCT(--ISNUMBER(SEARCH({"DISCRIMINATION","HARASSMENT","HATE_SPEECH","GENDER_VIOLENCE"},C295)))&gt;0,1,0)</f>
        <v>0</v>
      </c>
      <c r="H295" s="1">
        <f>IF(SUMPRODUCT(--ISNUMBER(SEARCH({"LEGALIZE","LEGISLATION","TRIAL"},C295)))&gt;0,1,0)</f>
        <v>0</v>
      </c>
      <c r="I295" s="1">
        <f>IF(SUMPRODUCT(--ISNUMBER(SEARCH({"LEADER"},C295)))&gt;0,1,0)</f>
        <v>0</v>
      </c>
      <c r="J295" t="str">
        <f t="shared" si="16"/>
        <v>2016</v>
      </c>
      <c r="K295" t="str">
        <f t="shared" si="17"/>
        <v>07</v>
      </c>
      <c r="L295" t="str">
        <f t="shared" si="18"/>
        <v>09</v>
      </c>
      <c r="M295" s="2">
        <f t="shared" si="19"/>
        <v>42560.333333333336</v>
      </c>
    </row>
    <row r="296" spans="1:13" x14ac:dyDescent="0.35">
      <c r="A296">
        <v>0.21691973969631301</v>
      </c>
      <c r="B296" t="s">
        <v>45</v>
      </c>
      <c r="C296" t="s">
        <v>402</v>
      </c>
      <c r="D296">
        <v>20160802013000</v>
      </c>
      <c r="E296" s="1">
        <f>IF(SUMPRODUCT(--ISNUMBER(SEARCH({"ECON_EARNINGSREPORT","ECON_STOCKMARKET"},C296)))&gt;0,1,0)</f>
        <v>0</v>
      </c>
      <c r="F296" s="1">
        <f>IF(SUMPRODUCT(--ISNUMBER(SEARCH({"ENV_"},C296)))&gt;0,1,0)</f>
        <v>0</v>
      </c>
      <c r="G296" s="1">
        <f>IF(SUMPRODUCT(--ISNUMBER(SEARCH({"DISCRIMINATION","HARASSMENT","HATE_SPEECH","GENDER_VIOLENCE"},C296)))&gt;0,1,0)</f>
        <v>0</v>
      </c>
      <c r="H296" s="1">
        <f>IF(SUMPRODUCT(--ISNUMBER(SEARCH({"LEGALIZE","LEGISLATION","TRIAL"},C296)))&gt;0,1,0)</f>
        <v>0</v>
      </c>
      <c r="I296" s="1">
        <f>IF(SUMPRODUCT(--ISNUMBER(SEARCH({"LEADER"},C296)))&gt;0,1,0)</f>
        <v>0</v>
      </c>
      <c r="J296" t="str">
        <f t="shared" si="16"/>
        <v>2016</v>
      </c>
      <c r="K296" t="str">
        <f t="shared" si="17"/>
        <v>08</v>
      </c>
      <c r="L296" t="str">
        <f t="shared" si="18"/>
        <v>02</v>
      </c>
      <c r="M296" s="2">
        <f t="shared" si="19"/>
        <v>42584.0625</v>
      </c>
    </row>
    <row r="297" spans="1:13" x14ac:dyDescent="0.35">
      <c r="A297">
        <v>1.9718309859154901</v>
      </c>
      <c r="B297" t="s">
        <v>65</v>
      </c>
      <c r="C297" t="s">
        <v>403</v>
      </c>
      <c r="D297">
        <v>20160801081500</v>
      </c>
      <c r="E297" s="1">
        <f>IF(SUMPRODUCT(--ISNUMBER(SEARCH({"ECON_EARNINGSREPORT","ECON_STOCKMARKET"},C297)))&gt;0,1,0)</f>
        <v>0</v>
      </c>
      <c r="F297" s="1">
        <f>IF(SUMPRODUCT(--ISNUMBER(SEARCH({"ENV_"},C297)))&gt;0,1,0)</f>
        <v>1</v>
      </c>
      <c r="G297" s="1">
        <f>IF(SUMPRODUCT(--ISNUMBER(SEARCH({"DISCRIMINATION","HARASSMENT","HATE_SPEECH","GENDER_VIOLENCE"},C297)))&gt;0,1,0)</f>
        <v>0</v>
      </c>
      <c r="H297" s="1">
        <f>IF(SUMPRODUCT(--ISNUMBER(SEARCH({"LEGALIZE","LEGISLATION","TRIAL"},C297)))&gt;0,1,0)</f>
        <v>0</v>
      </c>
      <c r="I297" s="1">
        <f>IF(SUMPRODUCT(--ISNUMBER(SEARCH({"LEADER"},C297)))&gt;0,1,0)</f>
        <v>0</v>
      </c>
      <c r="J297" t="str">
        <f t="shared" si="16"/>
        <v>2016</v>
      </c>
      <c r="K297" t="str">
        <f t="shared" si="17"/>
        <v>08</v>
      </c>
      <c r="L297" t="str">
        <f t="shared" si="18"/>
        <v>01</v>
      </c>
      <c r="M297" s="2">
        <f t="shared" si="19"/>
        <v>42583.34375</v>
      </c>
    </row>
    <row r="298" spans="1:13" x14ac:dyDescent="0.35">
      <c r="A298">
        <v>-1.03537532355479</v>
      </c>
      <c r="B298" t="s">
        <v>404</v>
      </c>
      <c r="C298" t="s">
        <v>156</v>
      </c>
      <c r="D298">
        <v>20160709074500</v>
      </c>
      <c r="E298" s="1">
        <f>IF(SUMPRODUCT(--ISNUMBER(SEARCH({"ECON_EARNINGSREPORT","ECON_STOCKMARKET"},C298)))&gt;0,1,0)</f>
        <v>0</v>
      </c>
      <c r="F298" s="1">
        <f>IF(SUMPRODUCT(--ISNUMBER(SEARCH({"ENV_"},C298)))&gt;0,1,0)</f>
        <v>0</v>
      </c>
      <c r="G298" s="1">
        <f>IF(SUMPRODUCT(--ISNUMBER(SEARCH({"DISCRIMINATION","HARASSMENT","HATE_SPEECH","GENDER_VIOLENCE"},C298)))&gt;0,1,0)</f>
        <v>1</v>
      </c>
      <c r="H298" s="1">
        <f>IF(SUMPRODUCT(--ISNUMBER(SEARCH({"LEGALIZE","LEGISLATION","TRIAL"},C298)))&gt;0,1,0)</f>
        <v>0</v>
      </c>
      <c r="I298" s="1">
        <f>IF(SUMPRODUCT(--ISNUMBER(SEARCH({"LEADER"},C298)))&gt;0,1,0)</f>
        <v>0</v>
      </c>
      <c r="J298" t="str">
        <f t="shared" si="16"/>
        <v>2016</v>
      </c>
      <c r="K298" t="str">
        <f t="shared" si="17"/>
        <v>07</v>
      </c>
      <c r="L298" t="str">
        <f t="shared" si="18"/>
        <v>09</v>
      </c>
      <c r="M298" s="2">
        <f t="shared" si="19"/>
        <v>42560.322916666664</v>
      </c>
    </row>
    <row r="299" spans="1:13" x14ac:dyDescent="0.35">
      <c r="A299">
        <v>-1.0291595197255601</v>
      </c>
      <c r="B299" t="s">
        <v>405</v>
      </c>
      <c r="C299" t="s">
        <v>156</v>
      </c>
      <c r="D299">
        <v>20160709074500</v>
      </c>
      <c r="E299" s="1">
        <f>IF(SUMPRODUCT(--ISNUMBER(SEARCH({"ECON_EARNINGSREPORT","ECON_STOCKMARKET"},C299)))&gt;0,1,0)</f>
        <v>0</v>
      </c>
      <c r="F299" s="1">
        <f>IF(SUMPRODUCT(--ISNUMBER(SEARCH({"ENV_"},C299)))&gt;0,1,0)</f>
        <v>0</v>
      </c>
      <c r="G299" s="1">
        <f>IF(SUMPRODUCT(--ISNUMBER(SEARCH({"DISCRIMINATION","HARASSMENT","HATE_SPEECH","GENDER_VIOLENCE"},C299)))&gt;0,1,0)</f>
        <v>1</v>
      </c>
      <c r="H299" s="1">
        <f>IF(SUMPRODUCT(--ISNUMBER(SEARCH({"LEGALIZE","LEGISLATION","TRIAL"},C299)))&gt;0,1,0)</f>
        <v>0</v>
      </c>
      <c r="I299" s="1">
        <f>IF(SUMPRODUCT(--ISNUMBER(SEARCH({"LEADER"},C299)))&gt;0,1,0)</f>
        <v>0</v>
      </c>
      <c r="J299" t="str">
        <f t="shared" si="16"/>
        <v>2016</v>
      </c>
      <c r="K299" t="str">
        <f t="shared" si="17"/>
        <v>07</v>
      </c>
      <c r="L299" t="str">
        <f t="shared" si="18"/>
        <v>09</v>
      </c>
      <c r="M299" s="2">
        <f t="shared" si="19"/>
        <v>42560.322916666664</v>
      </c>
    </row>
    <row r="300" spans="1:13" x14ac:dyDescent="0.35">
      <c r="A300">
        <v>-1.0291595197255601</v>
      </c>
      <c r="B300" t="s">
        <v>406</v>
      </c>
      <c r="C300" t="s">
        <v>156</v>
      </c>
      <c r="D300">
        <v>20160709081500</v>
      </c>
      <c r="E300" s="1">
        <f>IF(SUMPRODUCT(--ISNUMBER(SEARCH({"ECON_EARNINGSREPORT","ECON_STOCKMARKET"},C300)))&gt;0,1,0)</f>
        <v>0</v>
      </c>
      <c r="F300" s="1">
        <f>IF(SUMPRODUCT(--ISNUMBER(SEARCH({"ENV_"},C300)))&gt;0,1,0)</f>
        <v>0</v>
      </c>
      <c r="G300" s="1">
        <f>IF(SUMPRODUCT(--ISNUMBER(SEARCH({"DISCRIMINATION","HARASSMENT","HATE_SPEECH","GENDER_VIOLENCE"},C300)))&gt;0,1,0)</f>
        <v>1</v>
      </c>
      <c r="H300" s="1">
        <f>IF(SUMPRODUCT(--ISNUMBER(SEARCH({"LEGALIZE","LEGISLATION","TRIAL"},C300)))&gt;0,1,0)</f>
        <v>0</v>
      </c>
      <c r="I300" s="1">
        <f>IF(SUMPRODUCT(--ISNUMBER(SEARCH({"LEADER"},C300)))&gt;0,1,0)</f>
        <v>0</v>
      </c>
      <c r="J300" t="str">
        <f t="shared" si="16"/>
        <v>2016</v>
      </c>
      <c r="K300" t="str">
        <f t="shared" si="17"/>
        <v>07</v>
      </c>
      <c r="L300" t="str">
        <f t="shared" si="18"/>
        <v>09</v>
      </c>
      <c r="M300" s="2">
        <f t="shared" si="19"/>
        <v>42560.34375</v>
      </c>
    </row>
    <row r="301" spans="1:13" x14ac:dyDescent="0.35">
      <c r="A301">
        <v>-1.0291595197255601</v>
      </c>
      <c r="B301" t="s">
        <v>407</v>
      </c>
      <c r="C301" t="s">
        <v>156</v>
      </c>
      <c r="D301">
        <v>20160709074500</v>
      </c>
      <c r="E301" s="1">
        <f>IF(SUMPRODUCT(--ISNUMBER(SEARCH({"ECON_EARNINGSREPORT","ECON_STOCKMARKET"},C301)))&gt;0,1,0)</f>
        <v>0</v>
      </c>
      <c r="F301" s="1">
        <f>IF(SUMPRODUCT(--ISNUMBER(SEARCH({"ENV_"},C301)))&gt;0,1,0)</f>
        <v>0</v>
      </c>
      <c r="G301" s="1">
        <f>IF(SUMPRODUCT(--ISNUMBER(SEARCH({"DISCRIMINATION","HARASSMENT","HATE_SPEECH","GENDER_VIOLENCE"},C301)))&gt;0,1,0)</f>
        <v>1</v>
      </c>
      <c r="H301" s="1">
        <f>IF(SUMPRODUCT(--ISNUMBER(SEARCH({"LEGALIZE","LEGISLATION","TRIAL"},C301)))&gt;0,1,0)</f>
        <v>0</v>
      </c>
      <c r="I301" s="1">
        <f>IF(SUMPRODUCT(--ISNUMBER(SEARCH({"LEADER"},C301)))&gt;0,1,0)</f>
        <v>0</v>
      </c>
      <c r="J301" t="str">
        <f t="shared" si="16"/>
        <v>2016</v>
      </c>
      <c r="K301" t="str">
        <f t="shared" si="17"/>
        <v>07</v>
      </c>
      <c r="L301" t="str">
        <f t="shared" si="18"/>
        <v>09</v>
      </c>
      <c r="M301" s="2">
        <f t="shared" si="19"/>
        <v>42560.322916666664</v>
      </c>
    </row>
    <row r="302" spans="1:13" x14ac:dyDescent="0.35">
      <c r="A302">
        <v>-2.2792022792022801</v>
      </c>
      <c r="B302" t="s">
        <v>121</v>
      </c>
      <c r="C302" t="s">
        <v>408</v>
      </c>
      <c r="D302">
        <v>20160709073000</v>
      </c>
      <c r="E302" s="1">
        <f>IF(SUMPRODUCT(--ISNUMBER(SEARCH({"ECON_EARNINGSREPORT","ECON_STOCKMARKET"},C302)))&gt;0,1,0)</f>
        <v>0</v>
      </c>
      <c r="F302" s="1">
        <f>IF(SUMPRODUCT(--ISNUMBER(SEARCH({"ENV_"},C302)))&gt;0,1,0)</f>
        <v>0</v>
      </c>
      <c r="G302" s="1">
        <f>IF(SUMPRODUCT(--ISNUMBER(SEARCH({"DISCRIMINATION","HARASSMENT","HATE_SPEECH","GENDER_VIOLENCE"},C302)))&gt;0,1,0)</f>
        <v>1</v>
      </c>
      <c r="H302" s="1">
        <f>IF(SUMPRODUCT(--ISNUMBER(SEARCH({"LEGALIZE","LEGISLATION","TRIAL"},C302)))&gt;0,1,0)</f>
        <v>0</v>
      </c>
      <c r="I302" s="1">
        <f>IF(SUMPRODUCT(--ISNUMBER(SEARCH({"LEADER"},C302)))&gt;0,1,0)</f>
        <v>0</v>
      </c>
      <c r="J302" t="str">
        <f t="shared" si="16"/>
        <v>2016</v>
      </c>
      <c r="K302" t="str">
        <f t="shared" si="17"/>
        <v>07</v>
      </c>
      <c r="L302" t="str">
        <f t="shared" si="18"/>
        <v>09</v>
      </c>
      <c r="M302" s="2">
        <f t="shared" si="19"/>
        <v>42560.3125</v>
      </c>
    </row>
    <row r="303" spans="1:13" x14ac:dyDescent="0.35">
      <c r="A303">
        <v>-0.71942446043165398</v>
      </c>
      <c r="B303" t="s">
        <v>409</v>
      </c>
      <c r="C303" t="s">
        <v>234</v>
      </c>
      <c r="D303">
        <v>20160709000000</v>
      </c>
      <c r="E303" s="1">
        <f>IF(SUMPRODUCT(--ISNUMBER(SEARCH({"ECON_EARNINGSREPORT","ECON_STOCKMARKET"},C303)))&gt;0,1,0)</f>
        <v>0</v>
      </c>
      <c r="F303" s="1">
        <f>IF(SUMPRODUCT(--ISNUMBER(SEARCH({"ENV_"},C303)))&gt;0,1,0)</f>
        <v>0</v>
      </c>
      <c r="G303" s="1">
        <f>IF(SUMPRODUCT(--ISNUMBER(SEARCH({"DISCRIMINATION","HARASSMENT","HATE_SPEECH","GENDER_VIOLENCE"},C303)))&gt;0,1,0)</f>
        <v>0</v>
      </c>
      <c r="H303" s="1">
        <f>IF(SUMPRODUCT(--ISNUMBER(SEARCH({"LEGALIZE","LEGISLATION","TRIAL"},C303)))&gt;0,1,0)</f>
        <v>0</v>
      </c>
      <c r="I303" s="1">
        <f>IF(SUMPRODUCT(--ISNUMBER(SEARCH({"LEADER"},C303)))&gt;0,1,0)</f>
        <v>0</v>
      </c>
      <c r="J303" t="str">
        <f t="shared" si="16"/>
        <v>2016</v>
      </c>
      <c r="K303" t="str">
        <f t="shared" si="17"/>
        <v>07</v>
      </c>
      <c r="L303" t="str">
        <f t="shared" si="18"/>
        <v>09</v>
      </c>
      <c r="M303" s="2">
        <f t="shared" si="19"/>
        <v>42560</v>
      </c>
    </row>
    <row r="304" spans="1:13" x14ac:dyDescent="0.35">
      <c r="A304">
        <v>-1.6949152542372901</v>
      </c>
      <c r="B304" t="s">
        <v>410</v>
      </c>
      <c r="C304" t="s">
        <v>411</v>
      </c>
      <c r="D304">
        <v>20160929171500</v>
      </c>
      <c r="E304" s="1">
        <f>IF(SUMPRODUCT(--ISNUMBER(SEARCH({"ECON_EARNINGSREPORT","ECON_STOCKMARKET"},C304)))&gt;0,1,0)</f>
        <v>0</v>
      </c>
      <c r="F304" s="1">
        <f>IF(SUMPRODUCT(--ISNUMBER(SEARCH({"ENV_"},C304)))&gt;0,1,0)</f>
        <v>0</v>
      </c>
      <c r="G304" s="1">
        <f>IF(SUMPRODUCT(--ISNUMBER(SEARCH({"DISCRIMINATION","HARASSMENT","HATE_SPEECH","GENDER_VIOLENCE"},C304)))&gt;0,1,0)</f>
        <v>0</v>
      </c>
      <c r="H304" s="1">
        <f>IF(SUMPRODUCT(--ISNUMBER(SEARCH({"LEGALIZE","LEGISLATION","TRIAL"},C304)))&gt;0,1,0)</f>
        <v>0</v>
      </c>
      <c r="I304" s="1">
        <f>IF(SUMPRODUCT(--ISNUMBER(SEARCH({"LEADER"},C304)))&gt;0,1,0)</f>
        <v>0</v>
      </c>
      <c r="J304" t="str">
        <f t="shared" si="16"/>
        <v>2016</v>
      </c>
      <c r="K304" t="str">
        <f t="shared" si="17"/>
        <v>09</v>
      </c>
      <c r="L304" t="str">
        <f t="shared" si="18"/>
        <v>29</v>
      </c>
      <c r="M304" s="2">
        <f t="shared" si="19"/>
        <v>42642.71875</v>
      </c>
    </row>
    <row r="305" spans="1:13" x14ac:dyDescent="0.35">
      <c r="A305">
        <v>-0.76923076923076905</v>
      </c>
      <c r="B305" t="s">
        <v>412</v>
      </c>
      <c r="C305" t="s">
        <v>413</v>
      </c>
      <c r="D305">
        <v>20160627194500</v>
      </c>
      <c r="E305" s="1">
        <f>IF(SUMPRODUCT(--ISNUMBER(SEARCH({"ECON_EARNINGSREPORT","ECON_STOCKMARKET"},C305)))&gt;0,1,0)</f>
        <v>0</v>
      </c>
      <c r="F305" s="1">
        <f>IF(SUMPRODUCT(--ISNUMBER(SEARCH({"ENV_"},C305)))&gt;0,1,0)</f>
        <v>0</v>
      </c>
      <c r="G305" s="1">
        <f>IF(SUMPRODUCT(--ISNUMBER(SEARCH({"DISCRIMINATION","HARASSMENT","HATE_SPEECH","GENDER_VIOLENCE"},C305)))&gt;0,1,0)</f>
        <v>0</v>
      </c>
      <c r="H305" s="1">
        <f>IF(SUMPRODUCT(--ISNUMBER(SEARCH({"LEGALIZE","LEGISLATION","TRIAL"},C305)))&gt;0,1,0)</f>
        <v>0</v>
      </c>
      <c r="I305" s="1">
        <f>IF(SUMPRODUCT(--ISNUMBER(SEARCH({"LEADER"},C305)))&gt;0,1,0)</f>
        <v>0</v>
      </c>
      <c r="J305" t="str">
        <f t="shared" si="16"/>
        <v>2016</v>
      </c>
      <c r="K305" t="str">
        <f t="shared" si="17"/>
        <v>06</v>
      </c>
      <c r="L305" t="str">
        <f t="shared" si="18"/>
        <v>27</v>
      </c>
      <c r="M305" s="2">
        <f t="shared" si="19"/>
        <v>42548.822916666664</v>
      </c>
    </row>
    <row r="306" spans="1:13" x14ac:dyDescent="0.35">
      <c r="A306">
        <v>1.1764705882352899</v>
      </c>
      <c r="B306" t="s">
        <v>52</v>
      </c>
      <c r="C306" t="s">
        <v>414</v>
      </c>
      <c r="D306">
        <v>20160929164500</v>
      </c>
      <c r="E306" s="1">
        <f>IF(SUMPRODUCT(--ISNUMBER(SEARCH({"ECON_EARNINGSREPORT","ECON_STOCKMARKET"},C306)))&gt;0,1,0)</f>
        <v>0</v>
      </c>
      <c r="F306" s="1">
        <f>IF(SUMPRODUCT(--ISNUMBER(SEARCH({"ENV_"},C306)))&gt;0,1,0)</f>
        <v>0</v>
      </c>
      <c r="G306" s="1">
        <f>IF(SUMPRODUCT(--ISNUMBER(SEARCH({"DISCRIMINATION","HARASSMENT","HATE_SPEECH","GENDER_VIOLENCE"},C306)))&gt;0,1,0)</f>
        <v>0</v>
      </c>
      <c r="H306" s="1">
        <f>IF(SUMPRODUCT(--ISNUMBER(SEARCH({"LEGALIZE","LEGISLATION","TRIAL"},C306)))&gt;0,1,0)</f>
        <v>0</v>
      </c>
      <c r="I306" s="1">
        <f>IF(SUMPRODUCT(--ISNUMBER(SEARCH({"LEADER"},C306)))&gt;0,1,0)</f>
        <v>0</v>
      </c>
      <c r="J306" t="str">
        <f t="shared" si="16"/>
        <v>2016</v>
      </c>
      <c r="K306" t="str">
        <f t="shared" si="17"/>
        <v>09</v>
      </c>
      <c r="L306" t="str">
        <f t="shared" si="18"/>
        <v>29</v>
      </c>
      <c r="M306" s="2">
        <f t="shared" si="19"/>
        <v>42642.697916666664</v>
      </c>
    </row>
    <row r="307" spans="1:13" x14ac:dyDescent="0.35">
      <c r="A307">
        <v>0</v>
      </c>
      <c r="B307" t="s">
        <v>212</v>
      </c>
      <c r="C307" t="s">
        <v>94</v>
      </c>
      <c r="D307">
        <v>20160620143000</v>
      </c>
      <c r="E307" s="1">
        <f>IF(SUMPRODUCT(--ISNUMBER(SEARCH({"ECON_EARNINGSREPORT","ECON_STOCKMARKET"},C307)))&gt;0,1,0)</f>
        <v>0</v>
      </c>
      <c r="F307" s="1">
        <f>IF(SUMPRODUCT(--ISNUMBER(SEARCH({"ENV_"},C307)))&gt;0,1,0)</f>
        <v>0</v>
      </c>
      <c r="G307" s="1">
        <f>IF(SUMPRODUCT(--ISNUMBER(SEARCH({"DISCRIMINATION","HARASSMENT","HATE_SPEECH","GENDER_VIOLENCE"},C307)))&gt;0,1,0)</f>
        <v>0</v>
      </c>
      <c r="H307" s="1">
        <f>IF(SUMPRODUCT(--ISNUMBER(SEARCH({"LEGALIZE","LEGISLATION","TRIAL"},C307)))&gt;0,1,0)</f>
        <v>0</v>
      </c>
      <c r="I307" s="1">
        <f>IF(SUMPRODUCT(--ISNUMBER(SEARCH({"LEADER"},C307)))&gt;0,1,0)</f>
        <v>0</v>
      </c>
      <c r="J307" t="str">
        <f t="shared" si="16"/>
        <v>2016</v>
      </c>
      <c r="K307" t="str">
        <f t="shared" si="17"/>
        <v>06</v>
      </c>
      <c r="L307" t="str">
        <f t="shared" si="18"/>
        <v>20</v>
      </c>
      <c r="M307" s="2">
        <f t="shared" si="19"/>
        <v>42541.604166666664</v>
      </c>
    </row>
    <row r="308" spans="1:13" x14ac:dyDescent="0.35">
      <c r="A308">
        <v>0.41067761806981501</v>
      </c>
      <c r="B308" t="s">
        <v>415</v>
      </c>
      <c r="C308" t="s">
        <v>416</v>
      </c>
      <c r="D308">
        <v>20160929141500</v>
      </c>
      <c r="E308" s="1">
        <f>IF(SUMPRODUCT(--ISNUMBER(SEARCH({"ECON_EARNINGSREPORT","ECON_STOCKMARKET"},C308)))&gt;0,1,0)</f>
        <v>0</v>
      </c>
      <c r="F308" s="1">
        <f>IF(SUMPRODUCT(--ISNUMBER(SEARCH({"ENV_"},C308)))&gt;0,1,0)</f>
        <v>0</v>
      </c>
      <c r="G308" s="1">
        <f>IF(SUMPRODUCT(--ISNUMBER(SEARCH({"DISCRIMINATION","HARASSMENT","HATE_SPEECH","GENDER_VIOLENCE"},C308)))&gt;0,1,0)</f>
        <v>0</v>
      </c>
      <c r="H308" s="1">
        <f>IF(SUMPRODUCT(--ISNUMBER(SEARCH({"LEGALIZE","LEGISLATION","TRIAL"},C308)))&gt;0,1,0)</f>
        <v>1</v>
      </c>
      <c r="I308" s="1">
        <f>IF(SUMPRODUCT(--ISNUMBER(SEARCH({"LEADER"},C308)))&gt;0,1,0)</f>
        <v>0</v>
      </c>
      <c r="J308" t="str">
        <f t="shared" si="16"/>
        <v>2016</v>
      </c>
      <c r="K308" t="str">
        <f t="shared" si="17"/>
        <v>09</v>
      </c>
      <c r="L308" t="str">
        <f t="shared" si="18"/>
        <v>29</v>
      </c>
      <c r="M308" s="2">
        <f t="shared" si="19"/>
        <v>42642.59375</v>
      </c>
    </row>
    <row r="309" spans="1:13" x14ac:dyDescent="0.35">
      <c r="A309">
        <v>-1.0291595197255601</v>
      </c>
      <c r="B309" t="s">
        <v>417</v>
      </c>
      <c r="C309" t="s">
        <v>156</v>
      </c>
      <c r="D309">
        <v>20160709090000</v>
      </c>
      <c r="E309" s="1">
        <f>IF(SUMPRODUCT(--ISNUMBER(SEARCH({"ECON_EARNINGSREPORT","ECON_STOCKMARKET"},C309)))&gt;0,1,0)</f>
        <v>0</v>
      </c>
      <c r="F309" s="1">
        <f>IF(SUMPRODUCT(--ISNUMBER(SEARCH({"ENV_"},C309)))&gt;0,1,0)</f>
        <v>0</v>
      </c>
      <c r="G309" s="1">
        <f>IF(SUMPRODUCT(--ISNUMBER(SEARCH({"DISCRIMINATION","HARASSMENT","HATE_SPEECH","GENDER_VIOLENCE"},C309)))&gt;0,1,0)</f>
        <v>1</v>
      </c>
      <c r="H309" s="1">
        <f>IF(SUMPRODUCT(--ISNUMBER(SEARCH({"LEGALIZE","LEGISLATION","TRIAL"},C309)))&gt;0,1,0)</f>
        <v>0</v>
      </c>
      <c r="I309" s="1">
        <f>IF(SUMPRODUCT(--ISNUMBER(SEARCH({"LEADER"},C309)))&gt;0,1,0)</f>
        <v>0</v>
      </c>
      <c r="J309" t="str">
        <f t="shared" si="16"/>
        <v>2016</v>
      </c>
      <c r="K309" t="str">
        <f t="shared" si="17"/>
        <v>07</v>
      </c>
      <c r="L309" t="str">
        <f t="shared" si="18"/>
        <v>09</v>
      </c>
      <c r="M309" s="2">
        <f t="shared" si="19"/>
        <v>42560.375</v>
      </c>
    </row>
    <row r="310" spans="1:13" x14ac:dyDescent="0.35">
      <c r="A310">
        <v>-0.74626865671641796</v>
      </c>
      <c r="B310" t="s">
        <v>277</v>
      </c>
      <c r="C310" t="s">
        <v>180</v>
      </c>
      <c r="D310">
        <v>20160709083000</v>
      </c>
      <c r="E310" s="1">
        <f>IF(SUMPRODUCT(--ISNUMBER(SEARCH({"ECON_EARNINGSREPORT","ECON_STOCKMARKET"},C310)))&gt;0,1,0)</f>
        <v>0</v>
      </c>
      <c r="F310" s="1">
        <f>IF(SUMPRODUCT(--ISNUMBER(SEARCH({"ENV_"},C310)))&gt;0,1,0)</f>
        <v>0</v>
      </c>
      <c r="G310" s="1">
        <f>IF(SUMPRODUCT(--ISNUMBER(SEARCH({"DISCRIMINATION","HARASSMENT","HATE_SPEECH","GENDER_VIOLENCE"},C310)))&gt;0,1,0)</f>
        <v>0</v>
      </c>
      <c r="H310" s="1">
        <f>IF(SUMPRODUCT(--ISNUMBER(SEARCH({"LEGALIZE","LEGISLATION","TRIAL"},C310)))&gt;0,1,0)</f>
        <v>0</v>
      </c>
      <c r="I310" s="1">
        <f>IF(SUMPRODUCT(--ISNUMBER(SEARCH({"LEADER"},C310)))&gt;0,1,0)</f>
        <v>0</v>
      </c>
      <c r="J310" t="str">
        <f t="shared" si="16"/>
        <v>2016</v>
      </c>
      <c r="K310" t="str">
        <f t="shared" si="17"/>
        <v>07</v>
      </c>
      <c r="L310" t="str">
        <f t="shared" si="18"/>
        <v>09</v>
      </c>
      <c r="M310" s="2">
        <f t="shared" si="19"/>
        <v>42560.354166666664</v>
      </c>
    </row>
    <row r="311" spans="1:13" x14ac:dyDescent="0.35">
      <c r="A311">
        <v>1.2722646310432599</v>
      </c>
      <c r="B311" t="s">
        <v>145</v>
      </c>
      <c r="C311" t="s">
        <v>418</v>
      </c>
      <c r="D311">
        <v>20160708164500</v>
      </c>
      <c r="E311" s="1">
        <f>IF(SUMPRODUCT(--ISNUMBER(SEARCH({"ECON_EARNINGSREPORT","ECON_STOCKMARKET"},C311)))&gt;0,1,0)</f>
        <v>0</v>
      </c>
      <c r="F311" s="1">
        <f>IF(SUMPRODUCT(--ISNUMBER(SEARCH({"ENV_"},C311)))&gt;0,1,0)</f>
        <v>0</v>
      </c>
      <c r="G311" s="1">
        <f>IF(SUMPRODUCT(--ISNUMBER(SEARCH({"DISCRIMINATION","HARASSMENT","HATE_SPEECH","GENDER_VIOLENCE"},C311)))&gt;0,1,0)</f>
        <v>0</v>
      </c>
      <c r="H311" s="1">
        <f>IF(SUMPRODUCT(--ISNUMBER(SEARCH({"LEGALIZE","LEGISLATION","TRIAL"},C311)))&gt;0,1,0)</f>
        <v>0</v>
      </c>
      <c r="I311" s="1">
        <f>IF(SUMPRODUCT(--ISNUMBER(SEARCH({"LEADER"},C311)))&gt;0,1,0)</f>
        <v>0</v>
      </c>
      <c r="J311" t="str">
        <f t="shared" si="16"/>
        <v>2016</v>
      </c>
      <c r="K311" t="str">
        <f t="shared" si="17"/>
        <v>07</v>
      </c>
      <c r="L311" t="str">
        <f t="shared" si="18"/>
        <v>08</v>
      </c>
      <c r="M311" s="2">
        <f t="shared" si="19"/>
        <v>42559.697916666664</v>
      </c>
    </row>
    <row r="312" spans="1:13" x14ac:dyDescent="0.35">
      <c r="A312">
        <v>-1.46137787056367</v>
      </c>
      <c r="B312" t="s">
        <v>419</v>
      </c>
      <c r="C312" t="s">
        <v>420</v>
      </c>
      <c r="D312">
        <v>20160624173000</v>
      </c>
      <c r="E312" s="1">
        <f>IF(SUMPRODUCT(--ISNUMBER(SEARCH({"ECON_EARNINGSREPORT","ECON_STOCKMARKET"},C312)))&gt;0,1,0)</f>
        <v>1</v>
      </c>
      <c r="F312" s="1">
        <f>IF(SUMPRODUCT(--ISNUMBER(SEARCH({"ENV_"},C312)))&gt;0,1,0)</f>
        <v>0</v>
      </c>
      <c r="G312" s="1">
        <f>IF(SUMPRODUCT(--ISNUMBER(SEARCH({"DISCRIMINATION","HARASSMENT","HATE_SPEECH","GENDER_VIOLENCE"},C312)))&gt;0,1,0)</f>
        <v>0</v>
      </c>
      <c r="H312" s="1">
        <f>IF(SUMPRODUCT(--ISNUMBER(SEARCH({"LEGALIZE","LEGISLATION","TRIAL"},C312)))&gt;0,1,0)</f>
        <v>0</v>
      </c>
      <c r="I312" s="1">
        <f>IF(SUMPRODUCT(--ISNUMBER(SEARCH({"LEADER"},C312)))&gt;0,1,0)</f>
        <v>0</v>
      </c>
      <c r="J312" t="str">
        <f t="shared" si="16"/>
        <v>2016</v>
      </c>
      <c r="K312" t="str">
        <f t="shared" si="17"/>
        <v>06</v>
      </c>
      <c r="L312" t="str">
        <f t="shared" si="18"/>
        <v>24</v>
      </c>
      <c r="M312" s="2">
        <f t="shared" si="19"/>
        <v>42545.729166666664</v>
      </c>
    </row>
    <row r="313" spans="1:13" x14ac:dyDescent="0.35">
      <c r="A313">
        <v>2.2058823529411802</v>
      </c>
      <c r="B313" t="s">
        <v>80</v>
      </c>
      <c r="C313" t="s">
        <v>421</v>
      </c>
      <c r="D313">
        <v>20160623213000</v>
      </c>
      <c r="E313" s="1">
        <f>IF(SUMPRODUCT(--ISNUMBER(SEARCH({"ECON_EARNINGSREPORT","ECON_STOCKMARKET"},C313)))&gt;0,1,0)</f>
        <v>1</v>
      </c>
      <c r="F313" s="1">
        <f>IF(SUMPRODUCT(--ISNUMBER(SEARCH({"ENV_"},C313)))&gt;0,1,0)</f>
        <v>0</v>
      </c>
      <c r="G313" s="1">
        <f>IF(SUMPRODUCT(--ISNUMBER(SEARCH({"DISCRIMINATION","HARASSMENT","HATE_SPEECH","GENDER_VIOLENCE"},C313)))&gt;0,1,0)</f>
        <v>0</v>
      </c>
      <c r="H313" s="1">
        <f>IF(SUMPRODUCT(--ISNUMBER(SEARCH({"LEGALIZE","LEGISLATION","TRIAL"},C313)))&gt;0,1,0)</f>
        <v>0</v>
      </c>
      <c r="I313" s="1">
        <f>IF(SUMPRODUCT(--ISNUMBER(SEARCH({"LEADER"},C313)))&gt;0,1,0)</f>
        <v>0</v>
      </c>
      <c r="J313" t="str">
        <f t="shared" si="16"/>
        <v>2016</v>
      </c>
      <c r="K313" t="str">
        <f t="shared" si="17"/>
        <v>06</v>
      </c>
      <c r="L313" t="str">
        <f t="shared" si="18"/>
        <v>23</v>
      </c>
      <c r="M313" s="2">
        <f t="shared" si="19"/>
        <v>42544.895833333336</v>
      </c>
    </row>
    <row r="314" spans="1:13" x14ac:dyDescent="0.35">
      <c r="A314">
        <v>-1.9662921348314599</v>
      </c>
      <c r="B314" t="s">
        <v>26</v>
      </c>
      <c r="C314" t="s">
        <v>422</v>
      </c>
      <c r="D314">
        <v>20160701164500</v>
      </c>
      <c r="E314" s="1">
        <f>IF(SUMPRODUCT(--ISNUMBER(SEARCH({"ECON_EARNINGSREPORT","ECON_STOCKMARKET"},C314)))&gt;0,1,0)</f>
        <v>1</v>
      </c>
      <c r="F314" s="1">
        <f>IF(SUMPRODUCT(--ISNUMBER(SEARCH({"ENV_"},C314)))&gt;0,1,0)</f>
        <v>0</v>
      </c>
      <c r="G314" s="1">
        <f>IF(SUMPRODUCT(--ISNUMBER(SEARCH({"DISCRIMINATION","HARASSMENT","HATE_SPEECH","GENDER_VIOLENCE"},C314)))&gt;0,1,0)</f>
        <v>0</v>
      </c>
      <c r="H314" s="1">
        <f>IF(SUMPRODUCT(--ISNUMBER(SEARCH({"LEGALIZE","LEGISLATION","TRIAL"},C314)))&gt;0,1,0)</f>
        <v>1</v>
      </c>
      <c r="I314" s="1">
        <f>IF(SUMPRODUCT(--ISNUMBER(SEARCH({"LEADER"},C314)))&gt;0,1,0)</f>
        <v>0</v>
      </c>
      <c r="J314" t="str">
        <f t="shared" si="16"/>
        <v>2016</v>
      </c>
      <c r="K314" t="str">
        <f t="shared" si="17"/>
        <v>07</v>
      </c>
      <c r="L314" t="str">
        <f t="shared" si="18"/>
        <v>01</v>
      </c>
      <c r="M314" s="2">
        <f t="shared" si="19"/>
        <v>42552.697916666664</v>
      </c>
    </row>
    <row r="315" spans="1:13" x14ac:dyDescent="0.35">
      <c r="A315">
        <v>-3.3333333333333299</v>
      </c>
      <c r="B315" t="s">
        <v>176</v>
      </c>
      <c r="C315" t="s">
        <v>423</v>
      </c>
      <c r="D315">
        <v>20160701144500</v>
      </c>
      <c r="E315" s="1">
        <f>IF(SUMPRODUCT(--ISNUMBER(SEARCH({"ECON_EARNINGSREPORT","ECON_STOCKMARKET"},C315)))&gt;0,1,0)</f>
        <v>0</v>
      </c>
      <c r="F315" s="1">
        <f>IF(SUMPRODUCT(--ISNUMBER(SEARCH({"ENV_"},C315)))&gt;0,1,0)</f>
        <v>0</v>
      </c>
      <c r="G315" s="1">
        <f>IF(SUMPRODUCT(--ISNUMBER(SEARCH({"DISCRIMINATION","HARASSMENT","HATE_SPEECH","GENDER_VIOLENCE"},C315)))&gt;0,1,0)</f>
        <v>0</v>
      </c>
      <c r="H315" s="1">
        <f>IF(SUMPRODUCT(--ISNUMBER(SEARCH({"LEGALIZE","LEGISLATION","TRIAL"},C315)))&gt;0,1,0)</f>
        <v>1</v>
      </c>
      <c r="I315" s="1">
        <f>IF(SUMPRODUCT(--ISNUMBER(SEARCH({"LEADER"},C315)))&gt;0,1,0)</f>
        <v>0</v>
      </c>
      <c r="J315" t="str">
        <f t="shared" si="16"/>
        <v>2016</v>
      </c>
      <c r="K315" t="str">
        <f t="shared" si="17"/>
        <v>07</v>
      </c>
      <c r="L315" t="str">
        <f t="shared" si="18"/>
        <v>01</v>
      </c>
      <c r="M315" s="2">
        <f t="shared" si="19"/>
        <v>42552.614583333336</v>
      </c>
    </row>
    <row r="316" spans="1:13" x14ac:dyDescent="0.35">
      <c r="A316">
        <v>-0.467289719626168</v>
      </c>
      <c r="B316" t="s">
        <v>26</v>
      </c>
      <c r="C316" t="s">
        <v>27</v>
      </c>
      <c r="D316">
        <v>20160801183000</v>
      </c>
      <c r="E316" s="1">
        <f>IF(SUMPRODUCT(--ISNUMBER(SEARCH({"ECON_EARNINGSREPORT","ECON_STOCKMARKET"},C316)))&gt;0,1,0)</f>
        <v>1</v>
      </c>
      <c r="F316" s="1">
        <f>IF(SUMPRODUCT(--ISNUMBER(SEARCH({"ENV_"},C316)))&gt;0,1,0)</f>
        <v>0</v>
      </c>
      <c r="G316" s="1">
        <f>IF(SUMPRODUCT(--ISNUMBER(SEARCH({"DISCRIMINATION","HARASSMENT","HATE_SPEECH","GENDER_VIOLENCE"},C316)))&gt;0,1,0)</f>
        <v>0</v>
      </c>
      <c r="H316" s="1">
        <f>IF(SUMPRODUCT(--ISNUMBER(SEARCH({"LEGALIZE","LEGISLATION","TRIAL"},C316)))&gt;0,1,0)</f>
        <v>0</v>
      </c>
      <c r="I316" s="1">
        <f>IF(SUMPRODUCT(--ISNUMBER(SEARCH({"LEADER"},C316)))&gt;0,1,0)</f>
        <v>0</v>
      </c>
      <c r="J316" t="str">
        <f t="shared" si="16"/>
        <v>2016</v>
      </c>
      <c r="K316" t="str">
        <f t="shared" si="17"/>
        <v>08</v>
      </c>
      <c r="L316" t="str">
        <f t="shared" si="18"/>
        <v>01</v>
      </c>
      <c r="M316" s="2">
        <f t="shared" si="19"/>
        <v>42583.770833333336</v>
      </c>
    </row>
    <row r="317" spans="1:13" x14ac:dyDescent="0.35">
      <c r="A317">
        <v>1.86246418338109</v>
      </c>
      <c r="B317" t="s">
        <v>12</v>
      </c>
      <c r="C317" t="s">
        <v>424</v>
      </c>
      <c r="D317">
        <v>20160801074500</v>
      </c>
      <c r="E317" s="1">
        <f>IF(SUMPRODUCT(--ISNUMBER(SEARCH({"ECON_EARNINGSREPORT","ECON_STOCKMARKET"},C317)))&gt;0,1,0)</f>
        <v>1</v>
      </c>
      <c r="F317" s="1">
        <f>IF(SUMPRODUCT(--ISNUMBER(SEARCH({"ENV_"},C317)))&gt;0,1,0)</f>
        <v>1</v>
      </c>
      <c r="G317" s="1">
        <f>IF(SUMPRODUCT(--ISNUMBER(SEARCH({"DISCRIMINATION","HARASSMENT","HATE_SPEECH","GENDER_VIOLENCE"},C317)))&gt;0,1,0)</f>
        <v>0</v>
      </c>
      <c r="H317" s="1">
        <f>IF(SUMPRODUCT(--ISNUMBER(SEARCH({"LEGALIZE","LEGISLATION","TRIAL"},C317)))&gt;0,1,0)</f>
        <v>0</v>
      </c>
      <c r="I317" s="1">
        <f>IF(SUMPRODUCT(--ISNUMBER(SEARCH({"LEADER"},C317)))&gt;0,1,0)</f>
        <v>0</v>
      </c>
      <c r="J317" t="str">
        <f t="shared" si="16"/>
        <v>2016</v>
      </c>
      <c r="K317" t="str">
        <f t="shared" si="17"/>
        <v>08</v>
      </c>
      <c r="L317" t="str">
        <f t="shared" si="18"/>
        <v>01</v>
      </c>
      <c r="M317" s="2">
        <f t="shared" si="19"/>
        <v>42583.322916666664</v>
      </c>
    </row>
    <row r="318" spans="1:13" x14ac:dyDescent="0.35">
      <c r="A318">
        <v>2.20338983050847</v>
      </c>
      <c r="B318" t="s">
        <v>368</v>
      </c>
      <c r="C318" t="s">
        <v>295</v>
      </c>
      <c r="D318">
        <v>20160914113000</v>
      </c>
      <c r="E318" s="1">
        <f>IF(SUMPRODUCT(--ISNUMBER(SEARCH({"ECON_EARNINGSREPORT","ECON_STOCKMARKET"},C318)))&gt;0,1,0)</f>
        <v>0</v>
      </c>
      <c r="F318" s="1">
        <f>IF(SUMPRODUCT(--ISNUMBER(SEARCH({"ENV_"},C318)))&gt;0,1,0)</f>
        <v>0</v>
      </c>
      <c r="G318" s="1">
        <f>IF(SUMPRODUCT(--ISNUMBER(SEARCH({"DISCRIMINATION","HARASSMENT","HATE_SPEECH","GENDER_VIOLENCE"},C318)))&gt;0,1,0)</f>
        <v>0</v>
      </c>
      <c r="H318" s="1">
        <f>IF(SUMPRODUCT(--ISNUMBER(SEARCH({"LEGALIZE","LEGISLATION","TRIAL"},C318)))&gt;0,1,0)</f>
        <v>0</v>
      </c>
      <c r="I318" s="1">
        <f>IF(SUMPRODUCT(--ISNUMBER(SEARCH({"LEADER"},C318)))&gt;0,1,0)</f>
        <v>1</v>
      </c>
      <c r="J318" t="str">
        <f t="shared" si="16"/>
        <v>2016</v>
      </c>
      <c r="K318" t="str">
        <f t="shared" si="17"/>
        <v>09</v>
      </c>
      <c r="L318" t="str">
        <f t="shared" si="18"/>
        <v>14</v>
      </c>
      <c r="M318" s="2">
        <f t="shared" si="19"/>
        <v>42627.479166666664</v>
      </c>
    </row>
    <row r="319" spans="1:13" x14ac:dyDescent="0.35">
      <c r="A319">
        <v>3.8488952245188899</v>
      </c>
      <c r="B319" t="s">
        <v>425</v>
      </c>
      <c r="C319" t="s">
        <v>426</v>
      </c>
      <c r="D319">
        <v>20160706073000</v>
      </c>
      <c r="E319" s="1">
        <f>IF(SUMPRODUCT(--ISNUMBER(SEARCH({"ECON_EARNINGSREPORT","ECON_STOCKMARKET"},C319)))&gt;0,1,0)</f>
        <v>0</v>
      </c>
      <c r="F319" s="1">
        <f>IF(SUMPRODUCT(--ISNUMBER(SEARCH({"ENV_"},C319)))&gt;0,1,0)</f>
        <v>0</v>
      </c>
      <c r="G319" s="1">
        <f>IF(SUMPRODUCT(--ISNUMBER(SEARCH({"DISCRIMINATION","HARASSMENT","HATE_SPEECH","GENDER_VIOLENCE"},C319)))&gt;0,1,0)</f>
        <v>0</v>
      </c>
      <c r="H319" s="1">
        <f>IF(SUMPRODUCT(--ISNUMBER(SEARCH({"LEGALIZE","LEGISLATION","TRIAL"},C319)))&gt;0,1,0)</f>
        <v>0</v>
      </c>
      <c r="I319" s="1">
        <f>IF(SUMPRODUCT(--ISNUMBER(SEARCH({"LEADER"},C319)))&gt;0,1,0)</f>
        <v>0</v>
      </c>
      <c r="J319" t="str">
        <f t="shared" si="16"/>
        <v>2016</v>
      </c>
      <c r="K319" t="str">
        <f t="shared" si="17"/>
        <v>07</v>
      </c>
      <c r="L319" t="str">
        <f t="shared" si="18"/>
        <v>06</v>
      </c>
      <c r="M319" s="2">
        <f t="shared" si="19"/>
        <v>42557.3125</v>
      </c>
    </row>
    <row r="320" spans="1:13" x14ac:dyDescent="0.35">
      <c r="A320">
        <v>-0.347523892267593</v>
      </c>
      <c r="B320" t="s">
        <v>427</v>
      </c>
      <c r="C320" t="s">
        <v>428</v>
      </c>
      <c r="D320">
        <v>20160706133000</v>
      </c>
      <c r="E320" s="1">
        <f>IF(SUMPRODUCT(--ISNUMBER(SEARCH({"ECON_EARNINGSREPORT","ECON_STOCKMARKET"},C320)))&gt;0,1,0)</f>
        <v>0</v>
      </c>
      <c r="F320" s="1">
        <f>IF(SUMPRODUCT(--ISNUMBER(SEARCH({"ENV_"},C320)))&gt;0,1,0)</f>
        <v>0</v>
      </c>
      <c r="G320" s="1">
        <f>IF(SUMPRODUCT(--ISNUMBER(SEARCH({"DISCRIMINATION","HARASSMENT","HATE_SPEECH","GENDER_VIOLENCE"},C320)))&gt;0,1,0)</f>
        <v>0</v>
      </c>
      <c r="H320" s="1">
        <f>IF(SUMPRODUCT(--ISNUMBER(SEARCH({"LEGALIZE","LEGISLATION","TRIAL"},C320)))&gt;0,1,0)</f>
        <v>0</v>
      </c>
      <c r="I320" s="1">
        <f>IF(SUMPRODUCT(--ISNUMBER(SEARCH({"LEADER"},C320)))&gt;0,1,0)</f>
        <v>0</v>
      </c>
      <c r="J320" t="str">
        <f t="shared" si="16"/>
        <v>2016</v>
      </c>
      <c r="K320" t="str">
        <f t="shared" si="17"/>
        <v>07</v>
      </c>
      <c r="L320" t="str">
        <f t="shared" si="18"/>
        <v>06</v>
      </c>
      <c r="M320" s="2">
        <f t="shared" si="19"/>
        <v>42557.5625</v>
      </c>
    </row>
    <row r="321" spans="1:13" x14ac:dyDescent="0.35">
      <c r="A321">
        <v>0.99173553719008301</v>
      </c>
      <c r="B321" t="s">
        <v>429</v>
      </c>
      <c r="C321" t="s">
        <v>430</v>
      </c>
      <c r="D321">
        <v>20160920181500</v>
      </c>
      <c r="E321" s="1">
        <f>IF(SUMPRODUCT(--ISNUMBER(SEARCH({"ECON_EARNINGSREPORT","ECON_STOCKMARKET"},C321)))&gt;0,1,0)</f>
        <v>1</v>
      </c>
      <c r="F321" s="1">
        <f>IF(SUMPRODUCT(--ISNUMBER(SEARCH({"ENV_"},C321)))&gt;0,1,0)</f>
        <v>0</v>
      </c>
      <c r="G321" s="1">
        <f>IF(SUMPRODUCT(--ISNUMBER(SEARCH({"DISCRIMINATION","HARASSMENT","HATE_SPEECH","GENDER_VIOLENCE"},C321)))&gt;0,1,0)</f>
        <v>0</v>
      </c>
      <c r="H321" s="1">
        <f>IF(SUMPRODUCT(--ISNUMBER(SEARCH({"LEGALIZE","LEGISLATION","TRIAL"},C321)))&gt;0,1,0)</f>
        <v>1</v>
      </c>
      <c r="I321" s="1">
        <f>IF(SUMPRODUCT(--ISNUMBER(SEARCH({"LEADER"},C321)))&gt;0,1,0)</f>
        <v>0</v>
      </c>
      <c r="J321" t="str">
        <f t="shared" si="16"/>
        <v>2016</v>
      </c>
      <c r="K321" t="str">
        <f t="shared" si="17"/>
        <v>09</v>
      </c>
      <c r="L321" t="str">
        <f t="shared" si="18"/>
        <v>20</v>
      </c>
      <c r="M321" s="2">
        <f t="shared" si="19"/>
        <v>42633.760416666664</v>
      </c>
    </row>
    <row r="322" spans="1:13" x14ac:dyDescent="0.35">
      <c r="A322">
        <v>-0.67567567567567599</v>
      </c>
      <c r="B322" t="s">
        <v>431</v>
      </c>
      <c r="C322" t="s">
        <v>64</v>
      </c>
      <c r="D322">
        <v>20160620154500</v>
      </c>
      <c r="E322" s="1">
        <f>IF(SUMPRODUCT(--ISNUMBER(SEARCH({"ECON_EARNINGSREPORT","ECON_STOCKMARKET"},C322)))&gt;0,1,0)</f>
        <v>0</v>
      </c>
      <c r="F322" s="1">
        <f>IF(SUMPRODUCT(--ISNUMBER(SEARCH({"ENV_"},C322)))&gt;0,1,0)</f>
        <v>0</v>
      </c>
      <c r="G322" s="1">
        <f>IF(SUMPRODUCT(--ISNUMBER(SEARCH({"DISCRIMINATION","HARASSMENT","HATE_SPEECH","GENDER_VIOLENCE"},C322)))&gt;0,1,0)</f>
        <v>0</v>
      </c>
      <c r="H322" s="1">
        <f>IF(SUMPRODUCT(--ISNUMBER(SEARCH({"LEGALIZE","LEGISLATION","TRIAL"},C322)))&gt;0,1,0)</f>
        <v>0</v>
      </c>
      <c r="I322" s="1">
        <f>IF(SUMPRODUCT(--ISNUMBER(SEARCH({"LEADER"},C322)))&gt;0,1,0)</f>
        <v>0</v>
      </c>
      <c r="J322" t="str">
        <f t="shared" si="16"/>
        <v>2016</v>
      </c>
      <c r="K322" t="str">
        <f t="shared" si="17"/>
        <v>06</v>
      </c>
      <c r="L322" t="str">
        <f t="shared" si="18"/>
        <v>20</v>
      </c>
      <c r="M322" s="2">
        <f t="shared" si="19"/>
        <v>42541.65625</v>
      </c>
    </row>
    <row r="323" spans="1:13" x14ac:dyDescent="0.35">
      <c r="A323">
        <v>-0.61728395061728403</v>
      </c>
      <c r="B323" t="s">
        <v>432</v>
      </c>
      <c r="C323" t="s">
        <v>64</v>
      </c>
      <c r="D323">
        <v>20160620150000</v>
      </c>
      <c r="E323" s="1">
        <f>IF(SUMPRODUCT(--ISNUMBER(SEARCH({"ECON_EARNINGSREPORT","ECON_STOCKMARKET"},C323)))&gt;0,1,0)</f>
        <v>0</v>
      </c>
      <c r="F323" s="1">
        <f>IF(SUMPRODUCT(--ISNUMBER(SEARCH({"ENV_"},C323)))&gt;0,1,0)</f>
        <v>0</v>
      </c>
      <c r="G323" s="1">
        <f>IF(SUMPRODUCT(--ISNUMBER(SEARCH({"DISCRIMINATION","HARASSMENT","HATE_SPEECH","GENDER_VIOLENCE"},C323)))&gt;0,1,0)</f>
        <v>0</v>
      </c>
      <c r="H323" s="1">
        <f>IF(SUMPRODUCT(--ISNUMBER(SEARCH({"LEGALIZE","LEGISLATION","TRIAL"},C323)))&gt;0,1,0)</f>
        <v>0</v>
      </c>
      <c r="I323" s="1">
        <f>IF(SUMPRODUCT(--ISNUMBER(SEARCH({"LEADER"},C323)))&gt;0,1,0)</f>
        <v>0</v>
      </c>
      <c r="J323" t="str">
        <f t="shared" ref="J323:J386" si="20">LEFT(D323,4)</f>
        <v>2016</v>
      </c>
      <c r="K323" t="str">
        <f t="shared" ref="K323:K386" si="21">MID(D323,5,2)</f>
        <v>06</v>
      </c>
      <c r="L323" t="str">
        <f t="shared" ref="L323:L386" si="22">MID(D323,7,2)</f>
        <v>20</v>
      </c>
      <c r="M323" s="2">
        <f t="shared" ref="M323:M386" si="23">DATE(LEFT(D323,4),MID(D323,5,2),MID(D323,7,2))+TIME(MID(D323,9,2),MID(D323,11,2),RIGHT(D323,2))</f>
        <v>42541.625</v>
      </c>
    </row>
    <row r="324" spans="1:13" x14ac:dyDescent="0.35">
      <c r="A324">
        <v>-1.0291595197255601</v>
      </c>
      <c r="B324" t="s">
        <v>433</v>
      </c>
      <c r="C324" t="s">
        <v>156</v>
      </c>
      <c r="D324">
        <v>20160709083000</v>
      </c>
      <c r="E324" s="1">
        <f>IF(SUMPRODUCT(--ISNUMBER(SEARCH({"ECON_EARNINGSREPORT","ECON_STOCKMARKET"},C324)))&gt;0,1,0)</f>
        <v>0</v>
      </c>
      <c r="F324" s="1">
        <f>IF(SUMPRODUCT(--ISNUMBER(SEARCH({"ENV_"},C324)))&gt;0,1,0)</f>
        <v>0</v>
      </c>
      <c r="G324" s="1">
        <f>IF(SUMPRODUCT(--ISNUMBER(SEARCH({"DISCRIMINATION","HARASSMENT","HATE_SPEECH","GENDER_VIOLENCE"},C324)))&gt;0,1,0)</f>
        <v>1</v>
      </c>
      <c r="H324" s="1">
        <f>IF(SUMPRODUCT(--ISNUMBER(SEARCH({"LEGALIZE","LEGISLATION","TRIAL"},C324)))&gt;0,1,0)</f>
        <v>0</v>
      </c>
      <c r="I324" s="1">
        <f>IF(SUMPRODUCT(--ISNUMBER(SEARCH({"LEADER"},C324)))&gt;0,1,0)</f>
        <v>0</v>
      </c>
      <c r="J324" t="str">
        <f t="shared" si="20"/>
        <v>2016</v>
      </c>
      <c r="K324" t="str">
        <f t="shared" si="21"/>
        <v>07</v>
      </c>
      <c r="L324" t="str">
        <f t="shared" si="22"/>
        <v>09</v>
      </c>
      <c r="M324" s="2">
        <f t="shared" si="23"/>
        <v>42560.354166666664</v>
      </c>
    </row>
    <row r="325" spans="1:13" x14ac:dyDescent="0.35">
      <c r="A325">
        <v>-0.65359477124182996</v>
      </c>
      <c r="B325" t="s">
        <v>434</v>
      </c>
      <c r="C325" t="s">
        <v>274</v>
      </c>
      <c r="D325">
        <v>20160709081500</v>
      </c>
      <c r="E325" s="1">
        <f>IF(SUMPRODUCT(--ISNUMBER(SEARCH({"ECON_EARNINGSREPORT","ECON_STOCKMARKET"},C325)))&gt;0,1,0)</f>
        <v>0</v>
      </c>
      <c r="F325" s="1">
        <f>IF(SUMPRODUCT(--ISNUMBER(SEARCH({"ENV_"},C325)))&gt;0,1,0)</f>
        <v>0</v>
      </c>
      <c r="G325" s="1">
        <f>IF(SUMPRODUCT(--ISNUMBER(SEARCH({"DISCRIMINATION","HARASSMENT","HATE_SPEECH","GENDER_VIOLENCE"},C325)))&gt;0,1,0)</f>
        <v>0</v>
      </c>
      <c r="H325" s="1">
        <f>IF(SUMPRODUCT(--ISNUMBER(SEARCH({"LEGALIZE","LEGISLATION","TRIAL"},C325)))&gt;0,1,0)</f>
        <v>0</v>
      </c>
      <c r="I325" s="1">
        <f>IF(SUMPRODUCT(--ISNUMBER(SEARCH({"LEADER"},C325)))&gt;0,1,0)</f>
        <v>0</v>
      </c>
      <c r="J325" t="str">
        <f t="shared" si="20"/>
        <v>2016</v>
      </c>
      <c r="K325" t="str">
        <f t="shared" si="21"/>
        <v>07</v>
      </c>
      <c r="L325" t="str">
        <f t="shared" si="22"/>
        <v>09</v>
      </c>
      <c r="M325" s="2">
        <f t="shared" si="23"/>
        <v>42560.34375</v>
      </c>
    </row>
    <row r="326" spans="1:13" x14ac:dyDescent="0.35">
      <c r="A326">
        <v>4.5393858477970603</v>
      </c>
      <c r="B326" t="s">
        <v>290</v>
      </c>
      <c r="C326" t="s">
        <v>435</v>
      </c>
      <c r="D326">
        <v>20160623204500</v>
      </c>
      <c r="E326" s="1">
        <f>IF(SUMPRODUCT(--ISNUMBER(SEARCH({"ECON_EARNINGSREPORT","ECON_STOCKMARKET"},C326)))&gt;0,1,0)</f>
        <v>0</v>
      </c>
      <c r="F326" s="1">
        <f>IF(SUMPRODUCT(--ISNUMBER(SEARCH({"ENV_"},C326)))&gt;0,1,0)</f>
        <v>0</v>
      </c>
      <c r="G326" s="1">
        <f>IF(SUMPRODUCT(--ISNUMBER(SEARCH({"DISCRIMINATION","HARASSMENT","HATE_SPEECH","GENDER_VIOLENCE"},C326)))&gt;0,1,0)</f>
        <v>0</v>
      </c>
      <c r="H326" s="1">
        <f>IF(SUMPRODUCT(--ISNUMBER(SEARCH({"LEGALIZE","LEGISLATION","TRIAL"},C326)))&gt;0,1,0)</f>
        <v>0</v>
      </c>
      <c r="I326" s="1">
        <f>IF(SUMPRODUCT(--ISNUMBER(SEARCH({"LEADER"},C326)))&gt;0,1,0)</f>
        <v>1</v>
      </c>
      <c r="J326" t="str">
        <f t="shared" si="20"/>
        <v>2016</v>
      </c>
      <c r="K326" t="str">
        <f t="shared" si="21"/>
        <v>06</v>
      </c>
      <c r="L326" t="str">
        <f t="shared" si="22"/>
        <v>23</v>
      </c>
      <c r="M326" s="2">
        <f t="shared" si="23"/>
        <v>42544.864583333336</v>
      </c>
    </row>
    <row r="327" spans="1:13" x14ac:dyDescent="0.35">
      <c r="A327">
        <v>-1.90311418685121</v>
      </c>
      <c r="B327" t="s">
        <v>298</v>
      </c>
      <c r="C327" t="s">
        <v>436</v>
      </c>
      <c r="D327">
        <v>20160623180000</v>
      </c>
      <c r="E327" s="1">
        <f>IF(SUMPRODUCT(--ISNUMBER(SEARCH({"ECON_EARNINGSREPORT","ECON_STOCKMARKET"},C327)))&gt;0,1,0)</f>
        <v>0</v>
      </c>
      <c r="F327" s="1">
        <f>IF(SUMPRODUCT(--ISNUMBER(SEARCH({"ENV_"},C327)))&gt;0,1,0)</f>
        <v>0</v>
      </c>
      <c r="G327" s="1">
        <f>IF(SUMPRODUCT(--ISNUMBER(SEARCH({"DISCRIMINATION","HARASSMENT","HATE_SPEECH","GENDER_VIOLENCE"},C327)))&gt;0,1,0)</f>
        <v>0</v>
      </c>
      <c r="H327" s="1">
        <f>IF(SUMPRODUCT(--ISNUMBER(SEARCH({"LEGALIZE","LEGISLATION","TRIAL"},C327)))&gt;0,1,0)</f>
        <v>1</v>
      </c>
      <c r="I327" s="1">
        <f>IF(SUMPRODUCT(--ISNUMBER(SEARCH({"LEADER"},C327)))&gt;0,1,0)</f>
        <v>0</v>
      </c>
      <c r="J327" t="str">
        <f t="shared" si="20"/>
        <v>2016</v>
      </c>
      <c r="K327" t="str">
        <f t="shared" si="21"/>
        <v>06</v>
      </c>
      <c r="L327" t="str">
        <f t="shared" si="22"/>
        <v>23</v>
      </c>
      <c r="M327" s="2">
        <f t="shared" si="23"/>
        <v>42544.75</v>
      </c>
    </row>
    <row r="328" spans="1:13" x14ac:dyDescent="0.35">
      <c r="A328">
        <v>2.5445292620865101</v>
      </c>
      <c r="B328" t="s">
        <v>437</v>
      </c>
      <c r="C328" t="s">
        <v>438</v>
      </c>
      <c r="D328">
        <v>20160622083000</v>
      </c>
      <c r="E328" s="1">
        <f>IF(SUMPRODUCT(--ISNUMBER(SEARCH({"ECON_EARNINGSREPORT","ECON_STOCKMARKET"},C328)))&gt;0,1,0)</f>
        <v>0</v>
      </c>
      <c r="F328" s="1">
        <f>IF(SUMPRODUCT(--ISNUMBER(SEARCH({"ENV_"},C328)))&gt;0,1,0)</f>
        <v>0</v>
      </c>
      <c r="G328" s="1">
        <f>IF(SUMPRODUCT(--ISNUMBER(SEARCH({"DISCRIMINATION","HARASSMENT","HATE_SPEECH","GENDER_VIOLENCE"},C328)))&gt;0,1,0)</f>
        <v>0</v>
      </c>
      <c r="H328" s="1">
        <f>IF(SUMPRODUCT(--ISNUMBER(SEARCH({"LEGALIZE","LEGISLATION","TRIAL"},C328)))&gt;0,1,0)</f>
        <v>0</v>
      </c>
      <c r="I328" s="1">
        <f>IF(SUMPRODUCT(--ISNUMBER(SEARCH({"LEADER"},C328)))&gt;0,1,0)</f>
        <v>0</v>
      </c>
      <c r="J328" t="str">
        <f t="shared" si="20"/>
        <v>2016</v>
      </c>
      <c r="K328" t="str">
        <f t="shared" si="21"/>
        <v>06</v>
      </c>
      <c r="L328" t="str">
        <f t="shared" si="22"/>
        <v>22</v>
      </c>
      <c r="M328" s="2">
        <f t="shared" si="23"/>
        <v>42543.354166666664</v>
      </c>
    </row>
    <row r="329" spans="1:13" x14ac:dyDescent="0.35">
      <c r="A329">
        <v>-2.0779220779220799</v>
      </c>
      <c r="B329" t="s">
        <v>439</v>
      </c>
      <c r="C329" t="s">
        <v>356</v>
      </c>
      <c r="D329">
        <v>20160622011500</v>
      </c>
      <c r="E329" s="1">
        <f>IF(SUMPRODUCT(--ISNUMBER(SEARCH({"ECON_EARNINGSREPORT","ECON_STOCKMARKET"},C329)))&gt;0,1,0)</f>
        <v>0</v>
      </c>
      <c r="F329" s="1">
        <f>IF(SUMPRODUCT(--ISNUMBER(SEARCH({"ENV_"},C329)))&gt;0,1,0)</f>
        <v>0</v>
      </c>
      <c r="G329" s="1">
        <f>IF(SUMPRODUCT(--ISNUMBER(SEARCH({"DISCRIMINATION","HARASSMENT","HATE_SPEECH","GENDER_VIOLENCE"},C329)))&gt;0,1,0)</f>
        <v>0</v>
      </c>
      <c r="H329" s="1">
        <f>IF(SUMPRODUCT(--ISNUMBER(SEARCH({"LEGALIZE","LEGISLATION","TRIAL"},C329)))&gt;0,1,0)</f>
        <v>0</v>
      </c>
      <c r="I329" s="1">
        <f>IF(SUMPRODUCT(--ISNUMBER(SEARCH({"LEADER"},C329)))&gt;0,1,0)</f>
        <v>0</v>
      </c>
      <c r="J329" t="str">
        <f t="shared" si="20"/>
        <v>2016</v>
      </c>
      <c r="K329" t="str">
        <f t="shared" si="21"/>
        <v>06</v>
      </c>
      <c r="L329" t="str">
        <f t="shared" si="22"/>
        <v>22</v>
      </c>
      <c r="M329" s="2">
        <f t="shared" si="23"/>
        <v>42543.052083333336</v>
      </c>
    </row>
    <row r="330" spans="1:13" x14ac:dyDescent="0.35">
      <c r="A330">
        <v>2.2222222222222201</v>
      </c>
      <c r="B330" t="s">
        <v>410</v>
      </c>
      <c r="D330">
        <v>20160622173000</v>
      </c>
      <c r="E330" s="1">
        <f>IF(SUMPRODUCT(--ISNUMBER(SEARCH({"ECON_EARNINGSREPORT","ECON_STOCKMARKET"},C330)))&gt;0,1,0)</f>
        <v>0</v>
      </c>
      <c r="F330" s="1">
        <f>IF(SUMPRODUCT(--ISNUMBER(SEARCH({"ENV_"},C330)))&gt;0,1,0)</f>
        <v>0</v>
      </c>
      <c r="G330" s="1">
        <f>IF(SUMPRODUCT(--ISNUMBER(SEARCH({"DISCRIMINATION","HARASSMENT","HATE_SPEECH","GENDER_VIOLENCE"},C330)))&gt;0,1,0)</f>
        <v>0</v>
      </c>
      <c r="H330" s="1">
        <f>IF(SUMPRODUCT(--ISNUMBER(SEARCH({"LEGALIZE","LEGISLATION","TRIAL"},C330)))&gt;0,1,0)</f>
        <v>0</v>
      </c>
      <c r="I330" s="1">
        <f>IF(SUMPRODUCT(--ISNUMBER(SEARCH({"LEADER"},C330)))&gt;0,1,0)</f>
        <v>0</v>
      </c>
      <c r="J330" t="str">
        <f t="shared" si="20"/>
        <v>2016</v>
      </c>
      <c r="K330" t="str">
        <f t="shared" si="21"/>
        <v>06</v>
      </c>
      <c r="L330" t="str">
        <f t="shared" si="22"/>
        <v>22</v>
      </c>
      <c r="M330" s="2">
        <f t="shared" si="23"/>
        <v>42543.729166666664</v>
      </c>
    </row>
    <row r="331" spans="1:13" x14ac:dyDescent="0.35">
      <c r="A331">
        <v>1.4234875444839901</v>
      </c>
      <c r="B331" t="s">
        <v>440</v>
      </c>
      <c r="C331" t="s">
        <v>441</v>
      </c>
      <c r="D331">
        <v>20160622070000</v>
      </c>
      <c r="E331" s="1">
        <f>IF(SUMPRODUCT(--ISNUMBER(SEARCH({"ECON_EARNINGSREPORT","ECON_STOCKMARKET"},C331)))&gt;0,1,0)</f>
        <v>0</v>
      </c>
      <c r="F331" s="1">
        <f>IF(SUMPRODUCT(--ISNUMBER(SEARCH({"ENV_"},C331)))&gt;0,1,0)</f>
        <v>0</v>
      </c>
      <c r="G331" s="1">
        <f>IF(SUMPRODUCT(--ISNUMBER(SEARCH({"DISCRIMINATION","HARASSMENT","HATE_SPEECH","GENDER_VIOLENCE"},C331)))&gt;0,1,0)</f>
        <v>0</v>
      </c>
      <c r="H331" s="1">
        <f>IF(SUMPRODUCT(--ISNUMBER(SEARCH({"LEGALIZE","LEGISLATION","TRIAL"},C331)))&gt;0,1,0)</f>
        <v>0</v>
      </c>
      <c r="I331" s="1">
        <f>IF(SUMPRODUCT(--ISNUMBER(SEARCH({"LEADER"},C331)))&gt;0,1,0)</f>
        <v>0</v>
      </c>
      <c r="J331" t="str">
        <f t="shared" si="20"/>
        <v>2016</v>
      </c>
      <c r="K331" t="str">
        <f t="shared" si="21"/>
        <v>06</v>
      </c>
      <c r="L331" t="str">
        <f t="shared" si="22"/>
        <v>22</v>
      </c>
      <c r="M331" s="2">
        <f t="shared" si="23"/>
        <v>42543.291666666664</v>
      </c>
    </row>
    <row r="332" spans="1:13" x14ac:dyDescent="0.35">
      <c r="A332">
        <v>2.5462962962962998</v>
      </c>
      <c r="B332" t="s">
        <v>442</v>
      </c>
      <c r="C332" t="s">
        <v>443</v>
      </c>
      <c r="D332">
        <v>20160712211500</v>
      </c>
      <c r="E332" s="1">
        <f>IF(SUMPRODUCT(--ISNUMBER(SEARCH({"ECON_EARNINGSREPORT","ECON_STOCKMARKET"},C332)))&gt;0,1,0)</f>
        <v>0</v>
      </c>
      <c r="F332" s="1">
        <f>IF(SUMPRODUCT(--ISNUMBER(SEARCH({"ENV_"},C332)))&gt;0,1,0)</f>
        <v>0</v>
      </c>
      <c r="G332" s="1">
        <f>IF(SUMPRODUCT(--ISNUMBER(SEARCH({"DISCRIMINATION","HARASSMENT","HATE_SPEECH","GENDER_VIOLENCE"},C332)))&gt;0,1,0)</f>
        <v>0</v>
      </c>
      <c r="H332" s="1">
        <f>IF(SUMPRODUCT(--ISNUMBER(SEARCH({"LEGALIZE","LEGISLATION","TRIAL"},C332)))&gt;0,1,0)</f>
        <v>0</v>
      </c>
      <c r="I332" s="1">
        <f>IF(SUMPRODUCT(--ISNUMBER(SEARCH({"LEADER"},C332)))&gt;0,1,0)</f>
        <v>0</v>
      </c>
      <c r="J332" t="str">
        <f t="shared" si="20"/>
        <v>2016</v>
      </c>
      <c r="K332" t="str">
        <f t="shared" si="21"/>
        <v>07</v>
      </c>
      <c r="L332" t="str">
        <f t="shared" si="22"/>
        <v>12</v>
      </c>
      <c r="M332" s="2">
        <f t="shared" si="23"/>
        <v>42563.885416666664</v>
      </c>
    </row>
    <row r="333" spans="1:13" x14ac:dyDescent="0.35">
      <c r="A333">
        <v>2.52100840336134</v>
      </c>
      <c r="B333" t="s">
        <v>26</v>
      </c>
      <c r="C333" t="s">
        <v>444</v>
      </c>
      <c r="D333">
        <v>20160707203000</v>
      </c>
      <c r="E333" s="1">
        <f>IF(SUMPRODUCT(--ISNUMBER(SEARCH({"ECON_EARNINGSREPORT","ECON_STOCKMARKET"},C333)))&gt;0,1,0)</f>
        <v>1</v>
      </c>
      <c r="F333" s="1">
        <f>IF(SUMPRODUCT(--ISNUMBER(SEARCH({"ENV_"},C333)))&gt;0,1,0)</f>
        <v>0</v>
      </c>
      <c r="G333" s="1">
        <f>IF(SUMPRODUCT(--ISNUMBER(SEARCH({"DISCRIMINATION","HARASSMENT","HATE_SPEECH","GENDER_VIOLENCE"},C333)))&gt;0,1,0)</f>
        <v>0</v>
      </c>
      <c r="H333" s="1">
        <f>IF(SUMPRODUCT(--ISNUMBER(SEARCH({"LEGALIZE","LEGISLATION","TRIAL"},C333)))&gt;0,1,0)</f>
        <v>0</v>
      </c>
      <c r="I333" s="1">
        <f>IF(SUMPRODUCT(--ISNUMBER(SEARCH({"LEADER"},C333)))&gt;0,1,0)</f>
        <v>0</v>
      </c>
      <c r="J333" t="str">
        <f t="shared" si="20"/>
        <v>2016</v>
      </c>
      <c r="K333" t="str">
        <f t="shared" si="21"/>
        <v>07</v>
      </c>
      <c r="L333" t="str">
        <f t="shared" si="22"/>
        <v>07</v>
      </c>
      <c r="M333" s="2">
        <f t="shared" si="23"/>
        <v>42558.854166666664</v>
      </c>
    </row>
    <row r="334" spans="1:13" x14ac:dyDescent="0.35">
      <c r="A334">
        <v>0</v>
      </c>
      <c r="B334" t="s">
        <v>127</v>
      </c>
      <c r="C334" t="s">
        <v>124</v>
      </c>
      <c r="D334">
        <v>20160803033000</v>
      </c>
      <c r="E334" s="1">
        <f>IF(SUMPRODUCT(--ISNUMBER(SEARCH({"ECON_EARNINGSREPORT","ECON_STOCKMARKET"},C334)))&gt;0,1,0)</f>
        <v>1</v>
      </c>
      <c r="F334" s="1">
        <f>IF(SUMPRODUCT(--ISNUMBER(SEARCH({"ENV_"},C334)))&gt;0,1,0)</f>
        <v>0</v>
      </c>
      <c r="G334" s="1">
        <f>IF(SUMPRODUCT(--ISNUMBER(SEARCH({"DISCRIMINATION","HARASSMENT","HATE_SPEECH","GENDER_VIOLENCE"},C334)))&gt;0,1,0)</f>
        <v>0</v>
      </c>
      <c r="H334" s="1">
        <f>IF(SUMPRODUCT(--ISNUMBER(SEARCH({"LEGALIZE","LEGISLATION","TRIAL"},C334)))&gt;0,1,0)</f>
        <v>0</v>
      </c>
      <c r="I334" s="1">
        <f>IF(SUMPRODUCT(--ISNUMBER(SEARCH({"LEADER"},C334)))&gt;0,1,0)</f>
        <v>1</v>
      </c>
      <c r="J334" t="str">
        <f t="shared" si="20"/>
        <v>2016</v>
      </c>
      <c r="K334" t="str">
        <f t="shared" si="21"/>
        <v>08</v>
      </c>
      <c r="L334" t="str">
        <f t="shared" si="22"/>
        <v>03</v>
      </c>
      <c r="M334" s="2">
        <f t="shared" si="23"/>
        <v>42585.145833333336</v>
      </c>
    </row>
    <row r="335" spans="1:13" x14ac:dyDescent="0.35">
      <c r="A335">
        <v>1.4018691588784999</v>
      </c>
      <c r="B335" t="s">
        <v>445</v>
      </c>
      <c r="C335" t="s">
        <v>446</v>
      </c>
      <c r="D335">
        <v>20160907090000</v>
      </c>
      <c r="E335" s="1">
        <f>IF(SUMPRODUCT(--ISNUMBER(SEARCH({"ECON_EARNINGSREPORT","ECON_STOCKMARKET"},C335)))&gt;0,1,0)</f>
        <v>0</v>
      </c>
      <c r="F335" s="1">
        <f>IF(SUMPRODUCT(--ISNUMBER(SEARCH({"ENV_"},C335)))&gt;0,1,0)</f>
        <v>0</v>
      </c>
      <c r="G335" s="1">
        <f>IF(SUMPRODUCT(--ISNUMBER(SEARCH({"DISCRIMINATION","HARASSMENT","HATE_SPEECH","GENDER_VIOLENCE"},C335)))&gt;0,1,0)</f>
        <v>0</v>
      </c>
      <c r="H335" s="1">
        <f>IF(SUMPRODUCT(--ISNUMBER(SEARCH({"LEGALIZE","LEGISLATION","TRIAL"},C335)))&gt;0,1,0)</f>
        <v>0</v>
      </c>
      <c r="I335" s="1">
        <f>IF(SUMPRODUCT(--ISNUMBER(SEARCH({"LEADER"},C335)))&gt;0,1,0)</f>
        <v>0</v>
      </c>
      <c r="J335" t="str">
        <f t="shared" si="20"/>
        <v>2016</v>
      </c>
      <c r="K335" t="str">
        <f t="shared" si="21"/>
        <v>09</v>
      </c>
      <c r="L335" t="str">
        <f t="shared" si="22"/>
        <v>07</v>
      </c>
      <c r="M335" s="2">
        <f t="shared" si="23"/>
        <v>42620.375</v>
      </c>
    </row>
    <row r="336" spans="1:13" x14ac:dyDescent="0.35">
      <c r="A336">
        <v>0</v>
      </c>
      <c r="B336" t="s">
        <v>447</v>
      </c>
      <c r="C336" t="s">
        <v>124</v>
      </c>
      <c r="D336">
        <v>20160803043000</v>
      </c>
      <c r="E336" s="1">
        <f>IF(SUMPRODUCT(--ISNUMBER(SEARCH({"ECON_EARNINGSREPORT","ECON_STOCKMARKET"},C336)))&gt;0,1,0)</f>
        <v>1</v>
      </c>
      <c r="F336" s="1">
        <f>IF(SUMPRODUCT(--ISNUMBER(SEARCH({"ENV_"},C336)))&gt;0,1,0)</f>
        <v>0</v>
      </c>
      <c r="G336" s="1">
        <f>IF(SUMPRODUCT(--ISNUMBER(SEARCH({"DISCRIMINATION","HARASSMENT","HATE_SPEECH","GENDER_VIOLENCE"},C336)))&gt;0,1,0)</f>
        <v>0</v>
      </c>
      <c r="H336" s="1">
        <f>IF(SUMPRODUCT(--ISNUMBER(SEARCH({"LEGALIZE","LEGISLATION","TRIAL"},C336)))&gt;0,1,0)</f>
        <v>0</v>
      </c>
      <c r="I336" s="1">
        <f>IF(SUMPRODUCT(--ISNUMBER(SEARCH({"LEADER"},C336)))&gt;0,1,0)</f>
        <v>1</v>
      </c>
      <c r="J336" t="str">
        <f t="shared" si="20"/>
        <v>2016</v>
      </c>
      <c r="K336" t="str">
        <f t="shared" si="21"/>
        <v>08</v>
      </c>
      <c r="L336" t="str">
        <f t="shared" si="22"/>
        <v>03</v>
      </c>
      <c r="M336" s="2">
        <f t="shared" si="23"/>
        <v>42585.1875</v>
      </c>
    </row>
    <row r="337" spans="1:13" x14ac:dyDescent="0.35">
      <c r="A337">
        <v>0.27173913043478198</v>
      </c>
      <c r="B337" t="s">
        <v>368</v>
      </c>
      <c r="C337" t="s">
        <v>124</v>
      </c>
      <c r="D337">
        <v>20160731203000</v>
      </c>
      <c r="E337" s="1">
        <f>IF(SUMPRODUCT(--ISNUMBER(SEARCH({"ECON_EARNINGSREPORT","ECON_STOCKMARKET"},C337)))&gt;0,1,0)</f>
        <v>1</v>
      </c>
      <c r="F337" s="1">
        <f>IF(SUMPRODUCT(--ISNUMBER(SEARCH({"ENV_"},C337)))&gt;0,1,0)</f>
        <v>0</v>
      </c>
      <c r="G337" s="1">
        <f>IF(SUMPRODUCT(--ISNUMBER(SEARCH({"DISCRIMINATION","HARASSMENT","HATE_SPEECH","GENDER_VIOLENCE"},C337)))&gt;0,1,0)</f>
        <v>0</v>
      </c>
      <c r="H337" s="1">
        <f>IF(SUMPRODUCT(--ISNUMBER(SEARCH({"LEGALIZE","LEGISLATION","TRIAL"},C337)))&gt;0,1,0)</f>
        <v>0</v>
      </c>
      <c r="I337" s="1">
        <f>IF(SUMPRODUCT(--ISNUMBER(SEARCH({"LEADER"},C337)))&gt;0,1,0)</f>
        <v>1</v>
      </c>
      <c r="J337" t="str">
        <f t="shared" si="20"/>
        <v>2016</v>
      </c>
      <c r="K337" t="str">
        <f t="shared" si="21"/>
        <v>07</v>
      </c>
      <c r="L337" t="str">
        <f t="shared" si="22"/>
        <v>31</v>
      </c>
      <c r="M337" s="2">
        <f t="shared" si="23"/>
        <v>42582.854166666664</v>
      </c>
    </row>
    <row r="338" spans="1:13" x14ac:dyDescent="0.35">
      <c r="A338">
        <v>2.3391812865497101</v>
      </c>
      <c r="B338" t="s">
        <v>448</v>
      </c>
      <c r="C338" t="s">
        <v>449</v>
      </c>
      <c r="D338">
        <v>20160623133000</v>
      </c>
      <c r="E338" s="1">
        <f>IF(SUMPRODUCT(--ISNUMBER(SEARCH({"ECON_EARNINGSREPORT","ECON_STOCKMARKET"},C338)))&gt;0,1,0)</f>
        <v>0</v>
      </c>
      <c r="F338" s="1">
        <f>IF(SUMPRODUCT(--ISNUMBER(SEARCH({"ENV_"},C338)))&gt;0,1,0)</f>
        <v>0</v>
      </c>
      <c r="G338" s="1">
        <f>IF(SUMPRODUCT(--ISNUMBER(SEARCH({"DISCRIMINATION","HARASSMENT","HATE_SPEECH","GENDER_VIOLENCE"},C338)))&gt;0,1,0)</f>
        <v>0</v>
      </c>
      <c r="H338" s="1">
        <f>IF(SUMPRODUCT(--ISNUMBER(SEARCH({"LEGALIZE","LEGISLATION","TRIAL"},C338)))&gt;0,1,0)</f>
        <v>0</v>
      </c>
      <c r="I338" s="1">
        <f>IF(SUMPRODUCT(--ISNUMBER(SEARCH({"LEADER"},C338)))&gt;0,1,0)</f>
        <v>1</v>
      </c>
      <c r="J338" t="str">
        <f t="shared" si="20"/>
        <v>2016</v>
      </c>
      <c r="K338" t="str">
        <f t="shared" si="21"/>
        <v>06</v>
      </c>
      <c r="L338" t="str">
        <f t="shared" si="22"/>
        <v>23</v>
      </c>
      <c r="M338" s="2">
        <f t="shared" si="23"/>
        <v>42544.5625</v>
      </c>
    </row>
    <row r="339" spans="1:13" x14ac:dyDescent="0.35">
      <c r="A339">
        <v>1.3698630136986301</v>
      </c>
      <c r="B339" t="s">
        <v>346</v>
      </c>
      <c r="C339" t="s">
        <v>347</v>
      </c>
      <c r="D339">
        <v>20160620143000</v>
      </c>
      <c r="E339" s="1">
        <f>IF(SUMPRODUCT(--ISNUMBER(SEARCH({"ECON_EARNINGSREPORT","ECON_STOCKMARKET"},C339)))&gt;0,1,0)</f>
        <v>0</v>
      </c>
      <c r="F339" s="1">
        <f>IF(SUMPRODUCT(--ISNUMBER(SEARCH({"ENV_"},C339)))&gt;0,1,0)</f>
        <v>0</v>
      </c>
      <c r="G339" s="1">
        <f>IF(SUMPRODUCT(--ISNUMBER(SEARCH({"DISCRIMINATION","HARASSMENT","HATE_SPEECH","GENDER_VIOLENCE"},C339)))&gt;0,1,0)</f>
        <v>0</v>
      </c>
      <c r="H339" s="1">
        <f>IF(SUMPRODUCT(--ISNUMBER(SEARCH({"LEGALIZE","LEGISLATION","TRIAL"},C339)))&gt;0,1,0)</f>
        <v>0</v>
      </c>
      <c r="I339" s="1">
        <f>IF(SUMPRODUCT(--ISNUMBER(SEARCH({"LEADER"},C339)))&gt;0,1,0)</f>
        <v>0</v>
      </c>
      <c r="J339" t="str">
        <f t="shared" si="20"/>
        <v>2016</v>
      </c>
      <c r="K339" t="str">
        <f t="shared" si="21"/>
        <v>06</v>
      </c>
      <c r="L339" t="str">
        <f t="shared" si="22"/>
        <v>20</v>
      </c>
      <c r="M339" s="2">
        <f t="shared" si="23"/>
        <v>42541.604166666664</v>
      </c>
    </row>
    <row r="340" spans="1:13" x14ac:dyDescent="0.35">
      <c r="A340">
        <v>0</v>
      </c>
      <c r="B340" t="s">
        <v>381</v>
      </c>
      <c r="C340" t="s">
        <v>450</v>
      </c>
      <c r="D340">
        <v>20160620003000</v>
      </c>
      <c r="E340" s="1">
        <f>IF(SUMPRODUCT(--ISNUMBER(SEARCH({"ECON_EARNINGSREPORT","ECON_STOCKMARKET"},C340)))&gt;0,1,0)</f>
        <v>0</v>
      </c>
      <c r="F340" s="1">
        <f>IF(SUMPRODUCT(--ISNUMBER(SEARCH({"ENV_"},C340)))&gt;0,1,0)</f>
        <v>0</v>
      </c>
      <c r="G340" s="1">
        <f>IF(SUMPRODUCT(--ISNUMBER(SEARCH({"DISCRIMINATION","HARASSMENT","HATE_SPEECH","GENDER_VIOLENCE"},C340)))&gt;0,1,0)</f>
        <v>1</v>
      </c>
      <c r="H340" s="1">
        <f>IF(SUMPRODUCT(--ISNUMBER(SEARCH({"LEGALIZE","LEGISLATION","TRIAL"},C340)))&gt;0,1,0)</f>
        <v>0</v>
      </c>
      <c r="I340" s="1">
        <f>IF(SUMPRODUCT(--ISNUMBER(SEARCH({"LEADER"},C340)))&gt;0,1,0)</f>
        <v>0</v>
      </c>
      <c r="J340" t="str">
        <f t="shared" si="20"/>
        <v>2016</v>
      </c>
      <c r="K340" t="str">
        <f t="shared" si="21"/>
        <v>06</v>
      </c>
      <c r="L340" t="str">
        <f t="shared" si="22"/>
        <v>20</v>
      </c>
      <c r="M340" s="2">
        <f t="shared" si="23"/>
        <v>42541.020833333336</v>
      </c>
    </row>
    <row r="341" spans="1:13" x14ac:dyDescent="0.35">
      <c r="A341">
        <v>0.53097345132743401</v>
      </c>
      <c r="B341" t="s">
        <v>451</v>
      </c>
      <c r="C341" t="s">
        <v>452</v>
      </c>
      <c r="D341">
        <v>20160713213000</v>
      </c>
      <c r="E341" s="1">
        <f>IF(SUMPRODUCT(--ISNUMBER(SEARCH({"ECON_EARNINGSREPORT","ECON_STOCKMARKET"},C341)))&gt;0,1,0)</f>
        <v>0</v>
      </c>
      <c r="F341" s="1">
        <f>IF(SUMPRODUCT(--ISNUMBER(SEARCH({"ENV_"},C341)))&gt;0,1,0)</f>
        <v>0</v>
      </c>
      <c r="G341" s="1">
        <f>IF(SUMPRODUCT(--ISNUMBER(SEARCH({"DISCRIMINATION","HARASSMENT","HATE_SPEECH","GENDER_VIOLENCE"},C341)))&gt;0,1,0)</f>
        <v>0</v>
      </c>
      <c r="H341" s="1">
        <f>IF(SUMPRODUCT(--ISNUMBER(SEARCH({"LEGALIZE","LEGISLATION","TRIAL"},C341)))&gt;0,1,0)</f>
        <v>1</v>
      </c>
      <c r="I341" s="1">
        <f>IF(SUMPRODUCT(--ISNUMBER(SEARCH({"LEADER"},C341)))&gt;0,1,0)</f>
        <v>0</v>
      </c>
      <c r="J341" t="str">
        <f t="shared" si="20"/>
        <v>2016</v>
      </c>
      <c r="K341" t="str">
        <f t="shared" si="21"/>
        <v>07</v>
      </c>
      <c r="L341" t="str">
        <f t="shared" si="22"/>
        <v>13</v>
      </c>
      <c r="M341" s="2">
        <f t="shared" si="23"/>
        <v>42564.895833333336</v>
      </c>
    </row>
    <row r="342" spans="1:13" x14ac:dyDescent="0.35">
      <c r="A342">
        <v>-1.78970917225951</v>
      </c>
      <c r="B342" t="s">
        <v>453</v>
      </c>
      <c r="C342" t="s">
        <v>177</v>
      </c>
      <c r="D342">
        <v>20160929134500</v>
      </c>
      <c r="E342" s="1">
        <f>IF(SUMPRODUCT(--ISNUMBER(SEARCH({"ECON_EARNINGSREPORT","ECON_STOCKMARKET"},C342)))&gt;0,1,0)</f>
        <v>0</v>
      </c>
      <c r="F342" s="1">
        <f>IF(SUMPRODUCT(--ISNUMBER(SEARCH({"ENV_"},C342)))&gt;0,1,0)</f>
        <v>0</v>
      </c>
      <c r="G342" s="1">
        <f>IF(SUMPRODUCT(--ISNUMBER(SEARCH({"DISCRIMINATION","HARASSMENT","HATE_SPEECH","GENDER_VIOLENCE"},C342)))&gt;0,1,0)</f>
        <v>0</v>
      </c>
      <c r="H342" s="1">
        <f>IF(SUMPRODUCT(--ISNUMBER(SEARCH({"LEGALIZE","LEGISLATION","TRIAL"},C342)))&gt;0,1,0)</f>
        <v>0</v>
      </c>
      <c r="I342" s="1">
        <f>IF(SUMPRODUCT(--ISNUMBER(SEARCH({"LEADER"},C342)))&gt;0,1,0)</f>
        <v>0</v>
      </c>
      <c r="J342" t="str">
        <f t="shared" si="20"/>
        <v>2016</v>
      </c>
      <c r="K342" t="str">
        <f t="shared" si="21"/>
        <v>09</v>
      </c>
      <c r="L342" t="str">
        <f t="shared" si="22"/>
        <v>29</v>
      </c>
      <c r="M342" s="2">
        <f t="shared" si="23"/>
        <v>42642.572916666664</v>
      </c>
    </row>
    <row r="343" spans="1:13" x14ac:dyDescent="0.35">
      <c r="A343">
        <v>0.71123755334281702</v>
      </c>
      <c r="B343" t="s">
        <v>454</v>
      </c>
      <c r="C343" t="s">
        <v>455</v>
      </c>
      <c r="D343">
        <v>20160630214500</v>
      </c>
      <c r="E343" s="1">
        <f>IF(SUMPRODUCT(--ISNUMBER(SEARCH({"ECON_EARNINGSREPORT","ECON_STOCKMARKET"},C343)))&gt;0,1,0)</f>
        <v>0</v>
      </c>
      <c r="F343" s="1">
        <f>IF(SUMPRODUCT(--ISNUMBER(SEARCH({"ENV_"},C343)))&gt;0,1,0)</f>
        <v>0</v>
      </c>
      <c r="G343" s="1">
        <f>IF(SUMPRODUCT(--ISNUMBER(SEARCH({"DISCRIMINATION","HARASSMENT","HATE_SPEECH","GENDER_VIOLENCE"},C343)))&gt;0,1,0)</f>
        <v>0</v>
      </c>
      <c r="H343" s="1">
        <f>IF(SUMPRODUCT(--ISNUMBER(SEARCH({"LEGALIZE","LEGISLATION","TRIAL"},C343)))&gt;0,1,0)</f>
        <v>0</v>
      </c>
      <c r="I343" s="1">
        <f>IF(SUMPRODUCT(--ISNUMBER(SEARCH({"LEADER"},C343)))&gt;0,1,0)</f>
        <v>1</v>
      </c>
      <c r="J343" t="str">
        <f t="shared" si="20"/>
        <v>2016</v>
      </c>
      <c r="K343" t="str">
        <f t="shared" si="21"/>
        <v>06</v>
      </c>
      <c r="L343" t="str">
        <f t="shared" si="22"/>
        <v>30</v>
      </c>
      <c r="M343" s="2">
        <f t="shared" si="23"/>
        <v>42551.90625</v>
      </c>
    </row>
    <row r="344" spans="1:13" x14ac:dyDescent="0.35">
      <c r="A344">
        <v>3.06122448979592</v>
      </c>
      <c r="B344" t="s">
        <v>456</v>
      </c>
      <c r="C344" t="s">
        <v>457</v>
      </c>
      <c r="D344">
        <v>20160701121500</v>
      </c>
      <c r="E344" s="1">
        <f>IF(SUMPRODUCT(--ISNUMBER(SEARCH({"ECON_EARNINGSREPORT","ECON_STOCKMARKET"},C344)))&gt;0,1,0)</f>
        <v>0</v>
      </c>
      <c r="F344" s="1">
        <f>IF(SUMPRODUCT(--ISNUMBER(SEARCH({"ENV_"},C344)))&gt;0,1,0)</f>
        <v>0</v>
      </c>
      <c r="G344" s="1">
        <f>IF(SUMPRODUCT(--ISNUMBER(SEARCH({"DISCRIMINATION","HARASSMENT","HATE_SPEECH","GENDER_VIOLENCE"},C344)))&gt;0,1,0)</f>
        <v>0</v>
      </c>
      <c r="H344" s="1">
        <f>IF(SUMPRODUCT(--ISNUMBER(SEARCH({"LEGALIZE","LEGISLATION","TRIAL"},C344)))&gt;0,1,0)</f>
        <v>0</v>
      </c>
      <c r="I344" s="1">
        <f>IF(SUMPRODUCT(--ISNUMBER(SEARCH({"LEADER"},C344)))&gt;0,1,0)</f>
        <v>0</v>
      </c>
      <c r="J344" t="str">
        <f t="shared" si="20"/>
        <v>2016</v>
      </c>
      <c r="K344" t="str">
        <f t="shared" si="21"/>
        <v>07</v>
      </c>
      <c r="L344" t="str">
        <f t="shared" si="22"/>
        <v>01</v>
      </c>
      <c r="M344" s="2">
        <f t="shared" si="23"/>
        <v>42552.510416666664</v>
      </c>
    </row>
    <row r="345" spans="1:13" x14ac:dyDescent="0.35">
      <c r="A345">
        <v>0</v>
      </c>
      <c r="B345" t="s">
        <v>346</v>
      </c>
      <c r="C345" t="s">
        <v>458</v>
      </c>
      <c r="D345">
        <v>20160701011500</v>
      </c>
      <c r="E345" s="1">
        <f>IF(SUMPRODUCT(--ISNUMBER(SEARCH({"ECON_EARNINGSREPORT","ECON_STOCKMARKET"},C345)))&gt;0,1,0)</f>
        <v>0</v>
      </c>
      <c r="F345" s="1">
        <f>IF(SUMPRODUCT(--ISNUMBER(SEARCH({"ENV_"},C345)))&gt;0,1,0)</f>
        <v>0</v>
      </c>
      <c r="G345" s="1">
        <f>IF(SUMPRODUCT(--ISNUMBER(SEARCH({"DISCRIMINATION","HARASSMENT","HATE_SPEECH","GENDER_VIOLENCE"},C345)))&gt;0,1,0)</f>
        <v>0</v>
      </c>
      <c r="H345" s="1">
        <f>IF(SUMPRODUCT(--ISNUMBER(SEARCH({"LEGALIZE","LEGISLATION","TRIAL"},C345)))&gt;0,1,0)</f>
        <v>1</v>
      </c>
      <c r="I345" s="1">
        <f>IF(SUMPRODUCT(--ISNUMBER(SEARCH({"LEADER"},C345)))&gt;0,1,0)</f>
        <v>0</v>
      </c>
      <c r="J345" t="str">
        <f t="shared" si="20"/>
        <v>2016</v>
      </c>
      <c r="K345" t="str">
        <f t="shared" si="21"/>
        <v>07</v>
      </c>
      <c r="L345" t="str">
        <f t="shared" si="22"/>
        <v>01</v>
      </c>
      <c r="M345" s="2">
        <f t="shared" si="23"/>
        <v>42552.052083333336</v>
      </c>
    </row>
    <row r="346" spans="1:13" x14ac:dyDescent="0.35">
      <c r="A346">
        <v>-2.5727069351230401</v>
      </c>
      <c r="B346" t="s">
        <v>459</v>
      </c>
      <c r="C346" t="s">
        <v>460</v>
      </c>
      <c r="D346">
        <v>20160712113000</v>
      </c>
      <c r="E346" s="1">
        <f>IF(SUMPRODUCT(--ISNUMBER(SEARCH({"ECON_EARNINGSREPORT","ECON_STOCKMARKET"},C346)))&gt;0,1,0)</f>
        <v>0</v>
      </c>
      <c r="F346" s="1">
        <f>IF(SUMPRODUCT(--ISNUMBER(SEARCH({"ENV_"},C346)))&gt;0,1,0)</f>
        <v>0</v>
      </c>
      <c r="G346" s="1">
        <f>IF(SUMPRODUCT(--ISNUMBER(SEARCH({"DISCRIMINATION","HARASSMENT","HATE_SPEECH","GENDER_VIOLENCE"},C346)))&gt;0,1,0)</f>
        <v>0</v>
      </c>
      <c r="H346" s="1">
        <f>IF(SUMPRODUCT(--ISNUMBER(SEARCH({"LEGALIZE","LEGISLATION","TRIAL"},C346)))&gt;0,1,0)</f>
        <v>0</v>
      </c>
      <c r="I346" s="1">
        <f>IF(SUMPRODUCT(--ISNUMBER(SEARCH({"LEADER"},C346)))&gt;0,1,0)</f>
        <v>0</v>
      </c>
      <c r="J346" t="str">
        <f t="shared" si="20"/>
        <v>2016</v>
      </c>
      <c r="K346" t="str">
        <f t="shared" si="21"/>
        <v>07</v>
      </c>
      <c r="L346" t="str">
        <f t="shared" si="22"/>
        <v>12</v>
      </c>
      <c r="M346" s="2">
        <f t="shared" si="23"/>
        <v>42563.479166666664</v>
      </c>
    </row>
    <row r="347" spans="1:13" x14ac:dyDescent="0.35">
      <c r="A347">
        <v>-0.96618357487922701</v>
      </c>
      <c r="B347" t="s">
        <v>451</v>
      </c>
      <c r="C347" t="s">
        <v>461</v>
      </c>
      <c r="D347">
        <v>20160914203000</v>
      </c>
      <c r="E347" s="1">
        <f>IF(SUMPRODUCT(--ISNUMBER(SEARCH({"ECON_EARNINGSREPORT","ECON_STOCKMARKET"},C347)))&gt;0,1,0)</f>
        <v>0</v>
      </c>
      <c r="F347" s="1">
        <f>IF(SUMPRODUCT(--ISNUMBER(SEARCH({"ENV_"},C347)))&gt;0,1,0)</f>
        <v>0</v>
      </c>
      <c r="G347" s="1">
        <f>IF(SUMPRODUCT(--ISNUMBER(SEARCH({"DISCRIMINATION","HARASSMENT","HATE_SPEECH","GENDER_VIOLENCE"},C347)))&gt;0,1,0)</f>
        <v>0</v>
      </c>
      <c r="H347" s="1">
        <f>IF(SUMPRODUCT(--ISNUMBER(SEARCH({"LEGALIZE","LEGISLATION","TRIAL"},C347)))&gt;0,1,0)</f>
        <v>0</v>
      </c>
      <c r="I347" s="1">
        <f>IF(SUMPRODUCT(--ISNUMBER(SEARCH({"LEADER"},C347)))&gt;0,1,0)</f>
        <v>0</v>
      </c>
      <c r="J347" t="str">
        <f t="shared" si="20"/>
        <v>2016</v>
      </c>
      <c r="K347" t="str">
        <f t="shared" si="21"/>
        <v>09</v>
      </c>
      <c r="L347" t="str">
        <f t="shared" si="22"/>
        <v>14</v>
      </c>
      <c r="M347" s="2">
        <f t="shared" si="23"/>
        <v>42627.854166666664</v>
      </c>
    </row>
    <row r="348" spans="1:13" x14ac:dyDescent="0.35">
      <c r="A348">
        <v>-0.72463768115941996</v>
      </c>
      <c r="B348" t="s">
        <v>462</v>
      </c>
      <c r="C348" t="s">
        <v>180</v>
      </c>
      <c r="D348">
        <v>20160709100000</v>
      </c>
      <c r="E348" s="1">
        <f>IF(SUMPRODUCT(--ISNUMBER(SEARCH({"ECON_EARNINGSREPORT","ECON_STOCKMARKET"},C348)))&gt;0,1,0)</f>
        <v>0</v>
      </c>
      <c r="F348" s="1">
        <f>IF(SUMPRODUCT(--ISNUMBER(SEARCH({"ENV_"},C348)))&gt;0,1,0)</f>
        <v>0</v>
      </c>
      <c r="G348" s="1">
        <f>IF(SUMPRODUCT(--ISNUMBER(SEARCH({"DISCRIMINATION","HARASSMENT","HATE_SPEECH","GENDER_VIOLENCE"},C348)))&gt;0,1,0)</f>
        <v>0</v>
      </c>
      <c r="H348" s="1">
        <f>IF(SUMPRODUCT(--ISNUMBER(SEARCH({"LEGALIZE","LEGISLATION","TRIAL"},C348)))&gt;0,1,0)</f>
        <v>0</v>
      </c>
      <c r="I348" s="1">
        <f>IF(SUMPRODUCT(--ISNUMBER(SEARCH({"LEADER"},C348)))&gt;0,1,0)</f>
        <v>0</v>
      </c>
      <c r="J348" t="str">
        <f t="shared" si="20"/>
        <v>2016</v>
      </c>
      <c r="K348" t="str">
        <f t="shared" si="21"/>
        <v>07</v>
      </c>
      <c r="L348" t="str">
        <f t="shared" si="22"/>
        <v>09</v>
      </c>
      <c r="M348" s="2">
        <f t="shared" si="23"/>
        <v>42560.416666666664</v>
      </c>
    </row>
    <row r="349" spans="1:13" x14ac:dyDescent="0.35">
      <c r="A349">
        <v>-4.7808764940239001</v>
      </c>
      <c r="B349" t="s">
        <v>322</v>
      </c>
      <c r="C349" t="s">
        <v>463</v>
      </c>
      <c r="D349">
        <v>20160709101500</v>
      </c>
      <c r="E349" s="1">
        <f>IF(SUMPRODUCT(--ISNUMBER(SEARCH({"ECON_EARNINGSREPORT","ECON_STOCKMARKET"},C349)))&gt;0,1,0)</f>
        <v>0</v>
      </c>
      <c r="F349" s="1">
        <f>IF(SUMPRODUCT(--ISNUMBER(SEARCH({"ENV_"},C349)))&gt;0,1,0)</f>
        <v>0</v>
      </c>
      <c r="G349" s="1">
        <f>IF(SUMPRODUCT(--ISNUMBER(SEARCH({"DISCRIMINATION","HARASSMENT","HATE_SPEECH","GENDER_VIOLENCE"},C349)))&gt;0,1,0)</f>
        <v>0</v>
      </c>
      <c r="H349" s="1">
        <f>IF(SUMPRODUCT(--ISNUMBER(SEARCH({"LEGALIZE","LEGISLATION","TRIAL"},C349)))&gt;0,1,0)</f>
        <v>0</v>
      </c>
      <c r="I349" s="1">
        <f>IF(SUMPRODUCT(--ISNUMBER(SEARCH({"LEADER"},C349)))&gt;0,1,0)</f>
        <v>1</v>
      </c>
      <c r="J349" t="str">
        <f t="shared" si="20"/>
        <v>2016</v>
      </c>
      <c r="K349" t="str">
        <f t="shared" si="21"/>
        <v>07</v>
      </c>
      <c r="L349" t="str">
        <f t="shared" si="22"/>
        <v>09</v>
      </c>
      <c r="M349" s="2">
        <f t="shared" si="23"/>
        <v>42560.427083333336</v>
      </c>
    </row>
    <row r="350" spans="1:13" x14ac:dyDescent="0.35">
      <c r="A350">
        <v>-1.0371650821089</v>
      </c>
      <c r="B350" t="s">
        <v>40</v>
      </c>
      <c r="C350" t="s">
        <v>156</v>
      </c>
      <c r="D350">
        <v>20160709093000</v>
      </c>
      <c r="E350" s="1">
        <f>IF(SUMPRODUCT(--ISNUMBER(SEARCH({"ECON_EARNINGSREPORT","ECON_STOCKMARKET"},C350)))&gt;0,1,0)</f>
        <v>0</v>
      </c>
      <c r="F350" s="1">
        <f>IF(SUMPRODUCT(--ISNUMBER(SEARCH({"ENV_"},C350)))&gt;0,1,0)</f>
        <v>0</v>
      </c>
      <c r="G350" s="1">
        <f>IF(SUMPRODUCT(--ISNUMBER(SEARCH({"DISCRIMINATION","HARASSMENT","HATE_SPEECH","GENDER_VIOLENCE"},C350)))&gt;0,1,0)</f>
        <v>1</v>
      </c>
      <c r="H350" s="1">
        <f>IF(SUMPRODUCT(--ISNUMBER(SEARCH({"LEGALIZE","LEGISLATION","TRIAL"},C350)))&gt;0,1,0)</f>
        <v>0</v>
      </c>
      <c r="I350" s="1">
        <f>IF(SUMPRODUCT(--ISNUMBER(SEARCH({"LEADER"},C350)))&gt;0,1,0)</f>
        <v>0</v>
      </c>
      <c r="J350" t="str">
        <f t="shared" si="20"/>
        <v>2016</v>
      </c>
      <c r="K350" t="str">
        <f t="shared" si="21"/>
        <v>07</v>
      </c>
      <c r="L350" t="str">
        <f t="shared" si="22"/>
        <v>09</v>
      </c>
      <c r="M350" s="2">
        <f t="shared" si="23"/>
        <v>42560.395833333336</v>
      </c>
    </row>
    <row r="351" spans="1:13" x14ac:dyDescent="0.35">
      <c r="A351">
        <v>-0.45248868778280499</v>
      </c>
      <c r="B351" t="s">
        <v>464</v>
      </c>
      <c r="C351" t="s">
        <v>251</v>
      </c>
      <c r="D351">
        <v>20160709124500</v>
      </c>
      <c r="E351" s="1">
        <f>IF(SUMPRODUCT(--ISNUMBER(SEARCH({"ECON_EARNINGSREPORT","ECON_STOCKMARKET"},C351)))&gt;0,1,0)</f>
        <v>0</v>
      </c>
      <c r="F351" s="1">
        <f>IF(SUMPRODUCT(--ISNUMBER(SEARCH({"ENV_"},C351)))&gt;0,1,0)</f>
        <v>0</v>
      </c>
      <c r="G351" s="1">
        <f>IF(SUMPRODUCT(--ISNUMBER(SEARCH({"DISCRIMINATION","HARASSMENT","HATE_SPEECH","GENDER_VIOLENCE"},C351)))&gt;0,1,0)</f>
        <v>1</v>
      </c>
      <c r="H351" s="1">
        <f>IF(SUMPRODUCT(--ISNUMBER(SEARCH({"LEGALIZE","LEGISLATION","TRIAL"},C351)))&gt;0,1,0)</f>
        <v>0</v>
      </c>
      <c r="I351" s="1">
        <f>IF(SUMPRODUCT(--ISNUMBER(SEARCH({"LEADER"},C351)))&gt;0,1,0)</f>
        <v>0</v>
      </c>
      <c r="J351" t="str">
        <f t="shared" si="20"/>
        <v>2016</v>
      </c>
      <c r="K351" t="str">
        <f t="shared" si="21"/>
        <v>07</v>
      </c>
      <c r="L351" t="str">
        <f t="shared" si="22"/>
        <v>09</v>
      </c>
      <c r="M351" s="2">
        <f t="shared" si="23"/>
        <v>42560.53125</v>
      </c>
    </row>
    <row r="352" spans="1:13" x14ac:dyDescent="0.35">
      <c r="A352">
        <v>2.32558139534884</v>
      </c>
      <c r="B352" t="s">
        <v>56</v>
      </c>
      <c r="C352" t="s">
        <v>394</v>
      </c>
      <c r="D352">
        <v>20160621213000</v>
      </c>
      <c r="E352" s="1">
        <f>IF(SUMPRODUCT(--ISNUMBER(SEARCH({"ECON_EARNINGSREPORT","ECON_STOCKMARKET"},C352)))&gt;0,1,0)</f>
        <v>0</v>
      </c>
      <c r="F352" s="1">
        <f>IF(SUMPRODUCT(--ISNUMBER(SEARCH({"ENV_"},C352)))&gt;0,1,0)</f>
        <v>0</v>
      </c>
      <c r="G352" s="1">
        <f>IF(SUMPRODUCT(--ISNUMBER(SEARCH({"DISCRIMINATION","HARASSMENT","HATE_SPEECH","GENDER_VIOLENCE"},C352)))&gt;0,1,0)</f>
        <v>0</v>
      </c>
      <c r="H352" s="1">
        <f>IF(SUMPRODUCT(--ISNUMBER(SEARCH({"LEGALIZE","LEGISLATION","TRIAL"},C352)))&gt;0,1,0)</f>
        <v>0</v>
      </c>
      <c r="I352" s="1">
        <f>IF(SUMPRODUCT(--ISNUMBER(SEARCH({"LEADER"},C352)))&gt;0,1,0)</f>
        <v>0</v>
      </c>
      <c r="J352" t="str">
        <f t="shared" si="20"/>
        <v>2016</v>
      </c>
      <c r="K352" t="str">
        <f t="shared" si="21"/>
        <v>06</v>
      </c>
      <c r="L352" t="str">
        <f t="shared" si="22"/>
        <v>21</v>
      </c>
      <c r="M352" s="2">
        <f t="shared" si="23"/>
        <v>42542.895833333336</v>
      </c>
    </row>
    <row r="353" spans="1:13" x14ac:dyDescent="0.35">
      <c r="A353">
        <v>2.7397260273972601</v>
      </c>
      <c r="B353" t="s">
        <v>465</v>
      </c>
      <c r="C353" t="s">
        <v>466</v>
      </c>
      <c r="D353">
        <v>20160622083000</v>
      </c>
      <c r="E353" s="1">
        <f>IF(SUMPRODUCT(--ISNUMBER(SEARCH({"ECON_EARNINGSREPORT","ECON_STOCKMARKET"},C353)))&gt;0,1,0)</f>
        <v>0</v>
      </c>
      <c r="F353" s="1">
        <f>IF(SUMPRODUCT(--ISNUMBER(SEARCH({"ENV_"},C353)))&gt;0,1,0)</f>
        <v>0</v>
      </c>
      <c r="G353" s="1">
        <f>IF(SUMPRODUCT(--ISNUMBER(SEARCH({"DISCRIMINATION","HARASSMENT","HATE_SPEECH","GENDER_VIOLENCE"},C353)))&gt;0,1,0)</f>
        <v>0</v>
      </c>
      <c r="H353" s="1">
        <f>IF(SUMPRODUCT(--ISNUMBER(SEARCH({"LEGALIZE","LEGISLATION","TRIAL"},C353)))&gt;0,1,0)</f>
        <v>0</v>
      </c>
      <c r="I353" s="1">
        <f>IF(SUMPRODUCT(--ISNUMBER(SEARCH({"LEADER"},C353)))&gt;0,1,0)</f>
        <v>1</v>
      </c>
      <c r="J353" t="str">
        <f t="shared" si="20"/>
        <v>2016</v>
      </c>
      <c r="K353" t="str">
        <f t="shared" si="21"/>
        <v>06</v>
      </c>
      <c r="L353" t="str">
        <f t="shared" si="22"/>
        <v>22</v>
      </c>
      <c r="M353" s="2">
        <f t="shared" si="23"/>
        <v>42543.354166666664</v>
      </c>
    </row>
    <row r="354" spans="1:13" x14ac:dyDescent="0.35">
      <c r="A354">
        <v>-2.0134228187919501</v>
      </c>
      <c r="B354" t="s">
        <v>304</v>
      </c>
      <c r="C354" t="s">
        <v>467</v>
      </c>
      <c r="D354">
        <v>20160621204500</v>
      </c>
      <c r="E354" s="1">
        <f>IF(SUMPRODUCT(--ISNUMBER(SEARCH({"ECON_EARNINGSREPORT","ECON_STOCKMARKET"},C354)))&gt;0,1,0)</f>
        <v>1</v>
      </c>
      <c r="F354" s="1">
        <f>IF(SUMPRODUCT(--ISNUMBER(SEARCH({"ENV_"},C354)))&gt;0,1,0)</f>
        <v>0</v>
      </c>
      <c r="G354" s="1">
        <f>IF(SUMPRODUCT(--ISNUMBER(SEARCH({"DISCRIMINATION","HARASSMENT","HATE_SPEECH","GENDER_VIOLENCE"},C354)))&gt;0,1,0)</f>
        <v>0</v>
      </c>
      <c r="H354" s="1">
        <f>IF(SUMPRODUCT(--ISNUMBER(SEARCH({"LEGALIZE","LEGISLATION","TRIAL"},C354)))&gt;0,1,0)</f>
        <v>1</v>
      </c>
      <c r="I354" s="1">
        <f>IF(SUMPRODUCT(--ISNUMBER(SEARCH({"LEADER"},C354)))&gt;0,1,0)</f>
        <v>0</v>
      </c>
      <c r="J354" t="str">
        <f t="shared" si="20"/>
        <v>2016</v>
      </c>
      <c r="K354" t="str">
        <f t="shared" si="21"/>
        <v>06</v>
      </c>
      <c r="L354" t="str">
        <f t="shared" si="22"/>
        <v>21</v>
      </c>
      <c r="M354" s="2">
        <f t="shared" si="23"/>
        <v>42542.864583333336</v>
      </c>
    </row>
    <row r="355" spans="1:13" x14ac:dyDescent="0.35">
      <c r="A355">
        <v>1</v>
      </c>
      <c r="B355" t="s">
        <v>468</v>
      </c>
      <c r="C355" t="s">
        <v>441</v>
      </c>
      <c r="D355">
        <v>20160622093000</v>
      </c>
      <c r="E355" s="1">
        <f>IF(SUMPRODUCT(--ISNUMBER(SEARCH({"ECON_EARNINGSREPORT","ECON_STOCKMARKET"},C355)))&gt;0,1,0)</f>
        <v>0</v>
      </c>
      <c r="F355" s="1">
        <f>IF(SUMPRODUCT(--ISNUMBER(SEARCH({"ENV_"},C355)))&gt;0,1,0)</f>
        <v>0</v>
      </c>
      <c r="G355" s="1">
        <f>IF(SUMPRODUCT(--ISNUMBER(SEARCH({"DISCRIMINATION","HARASSMENT","HATE_SPEECH","GENDER_VIOLENCE"},C355)))&gt;0,1,0)</f>
        <v>0</v>
      </c>
      <c r="H355" s="1">
        <f>IF(SUMPRODUCT(--ISNUMBER(SEARCH({"LEGALIZE","LEGISLATION","TRIAL"},C355)))&gt;0,1,0)</f>
        <v>0</v>
      </c>
      <c r="I355" s="1">
        <f>IF(SUMPRODUCT(--ISNUMBER(SEARCH({"LEADER"},C355)))&gt;0,1,0)</f>
        <v>0</v>
      </c>
      <c r="J355" t="str">
        <f t="shared" si="20"/>
        <v>2016</v>
      </c>
      <c r="K355" t="str">
        <f t="shared" si="21"/>
        <v>06</v>
      </c>
      <c r="L355" t="str">
        <f t="shared" si="22"/>
        <v>22</v>
      </c>
      <c r="M355" s="2">
        <f t="shared" si="23"/>
        <v>42543.395833333336</v>
      </c>
    </row>
    <row r="356" spans="1:13" x14ac:dyDescent="0.35">
      <c r="A356">
        <v>3.6619718309859199</v>
      </c>
      <c r="B356" t="s">
        <v>469</v>
      </c>
      <c r="C356" t="s">
        <v>470</v>
      </c>
      <c r="D356">
        <v>20160927100000</v>
      </c>
      <c r="E356" s="1">
        <f>IF(SUMPRODUCT(--ISNUMBER(SEARCH({"ECON_EARNINGSREPORT","ECON_STOCKMARKET"},C356)))&gt;0,1,0)</f>
        <v>0</v>
      </c>
      <c r="F356" s="1">
        <f>IF(SUMPRODUCT(--ISNUMBER(SEARCH({"ENV_"},C356)))&gt;0,1,0)</f>
        <v>0</v>
      </c>
      <c r="G356" s="1">
        <f>IF(SUMPRODUCT(--ISNUMBER(SEARCH({"DISCRIMINATION","HARASSMENT","HATE_SPEECH","GENDER_VIOLENCE"},C356)))&gt;0,1,0)</f>
        <v>0</v>
      </c>
      <c r="H356" s="1">
        <f>IF(SUMPRODUCT(--ISNUMBER(SEARCH({"LEGALIZE","LEGISLATION","TRIAL"},C356)))&gt;0,1,0)</f>
        <v>0</v>
      </c>
      <c r="I356" s="1">
        <f>IF(SUMPRODUCT(--ISNUMBER(SEARCH({"LEADER"},C356)))&gt;0,1,0)</f>
        <v>1</v>
      </c>
      <c r="J356" t="str">
        <f t="shared" si="20"/>
        <v>2016</v>
      </c>
      <c r="K356" t="str">
        <f t="shared" si="21"/>
        <v>09</v>
      </c>
      <c r="L356" t="str">
        <f t="shared" si="22"/>
        <v>27</v>
      </c>
      <c r="M356" s="2">
        <f t="shared" si="23"/>
        <v>42640.416666666664</v>
      </c>
    </row>
    <row r="357" spans="1:13" x14ac:dyDescent="0.35">
      <c r="A357">
        <v>-4.5161290322580596</v>
      </c>
      <c r="B357" t="s">
        <v>471</v>
      </c>
      <c r="C357" t="s">
        <v>178</v>
      </c>
      <c r="D357">
        <v>20160623194500</v>
      </c>
      <c r="E357" s="1">
        <f>IF(SUMPRODUCT(--ISNUMBER(SEARCH({"ECON_EARNINGSREPORT","ECON_STOCKMARKET"},C357)))&gt;0,1,0)</f>
        <v>0</v>
      </c>
      <c r="F357" s="1">
        <f>IF(SUMPRODUCT(--ISNUMBER(SEARCH({"ENV_"},C357)))&gt;0,1,0)</f>
        <v>1</v>
      </c>
      <c r="G357" s="1">
        <f>IF(SUMPRODUCT(--ISNUMBER(SEARCH({"DISCRIMINATION","HARASSMENT","HATE_SPEECH","GENDER_VIOLENCE"},C357)))&gt;0,1,0)</f>
        <v>0</v>
      </c>
      <c r="H357" s="1">
        <f>IF(SUMPRODUCT(--ISNUMBER(SEARCH({"LEGALIZE","LEGISLATION","TRIAL"},C357)))&gt;0,1,0)</f>
        <v>0</v>
      </c>
      <c r="I357" s="1">
        <f>IF(SUMPRODUCT(--ISNUMBER(SEARCH({"LEADER"},C357)))&gt;0,1,0)</f>
        <v>0</v>
      </c>
      <c r="J357" t="str">
        <f t="shared" si="20"/>
        <v>2016</v>
      </c>
      <c r="K357" t="str">
        <f t="shared" si="21"/>
        <v>06</v>
      </c>
      <c r="L357" t="str">
        <f t="shared" si="22"/>
        <v>23</v>
      </c>
      <c r="M357" s="2">
        <f t="shared" si="23"/>
        <v>42544.822916666664</v>
      </c>
    </row>
    <row r="358" spans="1:13" x14ac:dyDescent="0.35">
      <c r="A358">
        <v>1.4423076923076901</v>
      </c>
      <c r="B358" t="s">
        <v>121</v>
      </c>
      <c r="C358" t="s">
        <v>122</v>
      </c>
      <c r="D358">
        <v>20160620153000</v>
      </c>
      <c r="E358" s="1">
        <f>IF(SUMPRODUCT(--ISNUMBER(SEARCH({"ECON_EARNINGSREPORT","ECON_STOCKMARKET"},C358)))&gt;0,1,0)</f>
        <v>1</v>
      </c>
      <c r="F358" s="1">
        <f>IF(SUMPRODUCT(--ISNUMBER(SEARCH({"ENV_"},C358)))&gt;0,1,0)</f>
        <v>0</v>
      </c>
      <c r="G358" s="1">
        <f>IF(SUMPRODUCT(--ISNUMBER(SEARCH({"DISCRIMINATION","HARASSMENT","HATE_SPEECH","GENDER_VIOLENCE"},C358)))&gt;0,1,0)</f>
        <v>0</v>
      </c>
      <c r="H358" s="1">
        <f>IF(SUMPRODUCT(--ISNUMBER(SEARCH({"LEGALIZE","LEGISLATION","TRIAL"},C358)))&gt;0,1,0)</f>
        <v>0</v>
      </c>
      <c r="I358" s="1">
        <f>IF(SUMPRODUCT(--ISNUMBER(SEARCH({"LEADER"},C358)))&gt;0,1,0)</f>
        <v>0</v>
      </c>
      <c r="J358" t="str">
        <f t="shared" si="20"/>
        <v>2016</v>
      </c>
      <c r="K358" t="str">
        <f t="shared" si="21"/>
        <v>06</v>
      </c>
      <c r="L358" t="str">
        <f t="shared" si="22"/>
        <v>20</v>
      </c>
      <c r="M358" s="2">
        <f t="shared" si="23"/>
        <v>42541.645833333336</v>
      </c>
    </row>
    <row r="359" spans="1:13" x14ac:dyDescent="0.35">
      <c r="A359">
        <v>-0.67567567567567599</v>
      </c>
      <c r="B359" t="s">
        <v>472</v>
      </c>
      <c r="C359" t="s">
        <v>64</v>
      </c>
      <c r="D359">
        <v>20160620154500</v>
      </c>
      <c r="E359" s="1">
        <f>IF(SUMPRODUCT(--ISNUMBER(SEARCH({"ECON_EARNINGSREPORT","ECON_STOCKMARKET"},C359)))&gt;0,1,0)</f>
        <v>0</v>
      </c>
      <c r="F359" s="1">
        <f>IF(SUMPRODUCT(--ISNUMBER(SEARCH({"ENV_"},C359)))&gt;0,1,0)</f>
        <v>0</v>
      </c>
      <c r="G359" s="1">
        <f>IF(SUMPRODUCT(--ISNUMBER(SEARCH({"DISCRIMINATION","HARASSMENT","HATE_SPEECH","GENDER_VIOLENCE"},C359)))&gt;0,1,0)</f>
        <v>0</v>
      </c>
      <c r="H359" s="1">
        <f>IF(SUMPRODUCT(--ISNUMBER(SEARCH({"LEGALIZE","LEGISLATION","TRIAL"},C359)))&gt;0,1,0)</f>
        <v>0</v>
      </c>
      <c r="I359" s="1">
        <f>IF(SUMPRODUCT(--ISNUMBER(SEARCH({"LEADER"},C359)))&gt;0,1,0)</f>
        <v>0</v>
      </c>
      <c r="J359" t="str">
        <f t="shared" si="20"/>
        <v>2016</v>
      </c>
      <c r="K359" t="str">
        <f t="shared" si="21"/>
        <v>06</v>
      </c>
      <c r="L359" t="str">
        <f t="shared" si="22"/>
        <v>20</v>
      </c>
      <c r="M359" s="2">
        <f t="shared" si="23"/>
        <v>42541.65625</v>
      </c>
    </row>
    <row r="360" spans="1:13" x14ac:dyDescent="0.35">
      <c r="A360">
        <v>0.93676814988290402</v>
      </c>
      <c r="B360" t="s">
        <v>30</v>
      </c>
      <c r="D360">
        <v>20160929170000</v>
      </c>
      <c r="E360" s="1">
        <f>IF(SUMPRODUCT(--ISNUMBER(SEARCH({"ECON_EARNINGSREPORT","ECON_STOCKMARKET"},C360)))&gt;0,1,0)</f>
        <v>0</v>
      </c>
      <c r="F360" s="1">
        <f>IF(SUMPRODUCT(--ISNUMBER(SEARCH({"ENV_"},C360)))&gt;0,1,0)</f>
        <v>0</v>
      </c>
      <c r="G360" s="1">
        <f>IF(SUMPRODUCT(--ISNUMBER(SEARCH({"DISCRIMINATION","HARASSMENT","HATE_SPEECH","GENDER_VIOLENCE"},C360)))&gt;0,1,0)</f>
        <v>0</v>
      </c>
      <c r="H360" s="1">
        <f>IF(SUMPRODUCT(--ISNUMBER(SEARCH({"LEGALIZE","LEGISLATION","TRIAL"},C360)))&gt;0,1,0)</f>
        <v>0</v>
      </c>
      <c r="I360" s="1">
        <f>IF(SUMPRODUCT(--ISNUMBER(SEARCH({"LEADER"},C360)))&gt;0,1,0)</f>
        <v>0</v>
      </c>
      <c r="J360" t="str">
        <f t="shared" si="20"/>
        <v>2016</v>
      </c>
      <c r="K360" t="str">
        <f t="shared" si="21"/>
        <v>09</v>
      </c>
      <c r="L360" t="str">
        <f t="shared" si="22"/>
        <v>29</v>
      </c>
      <c r="M360" s="2">
        <f t="shared" si="23"/>
        <v>42642.708333333336</v>
      </c>
    </row>
    <row r="361" spans="1:13" x14ac:dyDescent="0.35">
      <c r="A361">
        <v>0.16313213703099499</v>
      </c>
      <c r="B361" t="s">
        <v>26</v>
      </c>
      <c r="C361" t="s">
        <v>473</v>
      </c>
      <c r="D361">
        <v>20160915184500</v>
      </c>
      <c r="E361" s="1">
        <f>IF(SUMPRODUCT(--ISNUMBER(SEARCH({"ECON_EARNINGSREPORT","ECON_STOCKMARKET"},C361)))&gt;0,1,0)</f>
        <v>1</v>
      </c>
      <c r="F361" s="1">
        <f>IF(SUMPRODUCT(--ISNUMBER(SEARCH({"ENV_"},C361)))&gt;0,1,0)</f>
        <v>0</v>
      </c>
      <c r="G361" s="1">
        <f>IF(SUMPRODUCT(--ISNUMBER(SEARCH({"DISCRIMINATION","HARASSMENT","HATE_SPEECH","GENDER_VIOLENCE"},C361)))&gt;0,1,0)</f>
        <v>0</v>
      </c>
      <c r="H361" s="1">
        <f>IF(SUMPRODUCT(--ISNUMBER(SEARCH({"LEGALIZE","LEGISLATION","TRIAL"},C361)))&gt;0,1,0)</f>
        <v>0</v>
      </c>
      <c r="I361" s="1">
        <f>IF(SUMPRODUCT(--ISNUMBER(SEARCH({"LEADER"},C361)))&gt;0,1,0)</f>
        <v>0</v>
      </c>
      <c r="J361" t="str">
        <f t="shared" si="20"/>
        <v>2016</v>
      </c>
      <c r="K361" t="str">
        <f t="shared" si="21"/>
        <v>09</v>
      </c>
      <c r="L361" t="str">
        <f t="shared" si="22"/>
        <v>15</v>
      </c>
      <c r="M361" s="2">
        <f t="shared" si="23"/>
        <v>42628.78125</v>
      </c>
    </row>
    <row r="362" spans="1:13" x14ac:dyDescent="0.35">
      <c r="A362">
        <v>-0.91743119266055095</v>
      </c>
      <c r="B362" t="s">
        <v>368</v>
      </c>
      <c r="C362" t="s">
        <v>474</v>
      </c>
      <c r="D362">
        <v>20160914064500</v>
      </c>
      <c r="E362" s="1">
        <f>IF(SUMPRODUCT(--ISNUMBER(SEARCH({"ECON_EARNINGSREPORT","ECON_STOCKMARKET"},C362)))&gt;0,1,0)</f>
        <v>0</v>
      </c>
      <c r="F362" s="1">
        <f>IF(SUMPRODUCT(--ISNUMBER(SEARCH({"ENV_"},C362)))&gt;0,1,0)</f>
        <v>0</v>
      </c>
      <c r="G362" s="1">
        <f>IF(SUMPRODUCT(--ISNUMBER(SEARCH({"DISCRIMINATION","HARASSMENT","HATE_SPEECH","GENDER_VIOLENCE"},C362)))&gt;0,1,0)</f>
        <v>0</v>
      </c>
      <c r="H362" s="1">
        <f>IF(SUMPRODUCT(--ISNUMBER(SEARCH({"LEGALIZE","LEGISLATION","TRIAL"},C362)))&gt;0,1,0)</f>
        <v>0</v>
      </c>
      <c r="I362" s="1">
        <f>IF(SUMPRODUCT(--ISNUMBER(SEARCH({"LEADER"},C362)))&gt;0,1,0)</f>
        <v>1</v>
      </c>
      <c r="J362" t="str">
        <f t="shared" si="20"/>
        <v>2016</v>
      </c>
      <c r="K362" t="str">
        <f t="shared" si="21"/>
        <v>09</v>
      </c>
      <c r="L362" t="str">
        <f t="shared" si="22"/>
        <v>14</v>
      </c>
      <c r="M362" s="2">
        <f t="shared" si="23"/>
        <v>42627.28125</v>
      </c>
    </row>
    <row r="363" spans="1:13" x14ac:dyDescent="0.35">
      <c r="A363">
        <v>4.3196544276457898</v>
      </c>
      <c r="B363" t="s">
        <v>442</v>
      </c>
      <c r="C363" t="s">
        <v>475</v>
      </c>
      <c r="D363">
        <v>20160914213000</v>
      </c>
      <c r="E363" s="1">
        <f>IF(SUMPRODUCT(--ISNUMBER(SEARCH({"ECON_EARNINGSREPORT","ECON_STOCKMARKET"},C363)))&gt;0,1,0)</f>
        <v>0</v>
      </c>
      <c r="F363" s="1">
        <f>IF(SUMPRODUCT(--ISNUMBER(SEARCH({"ENV_"},C363)))&gt;0,1,0)</f>
        <v>0</v>
      </c>
      <c r="G363" s="1">
        <f>IF(SUMPRODUCT(--ISNUMBER(SEARCH({"DISCRIMINATION","HARASSMENT","HATE_SPEECH","GENDER_VIOLENCE"},C363)))&gt;0,1,0)</f>
        <v>0</v>
      </c>
      <c r="H363" s="1">
        <f>IF(SUMPRODUCT(--ISNUMBER(SEARCH({"LEGALIZE","LEGISLATION","TRIAL"},C363)))&gt;0,1,0)</f>
        <v>0</v>
      </c>
      <c r="I363" s="1">
        <f>IF(SUMPRODUCT(--ISNUMBER(SEARCH({"LEADER"},C363)))&gt;0,1,0)</f>
        <v>0</v>
      </c>
      <c r="J363" t="str">
        <f t="shared" si="20"/>
        <v>2016</v>
      </c>
      <c r="K363" t="str">
        <f t="shared" si="21"/>
        <v>09</v>
      </c>
      <c r="L363" t="str">
        <f t="shared" si="22"/>
        <v>14</v>
      </c>
      <c r="M363" s="2">
        <f t="shared" si="23"/>
        <v>42627.895833333336</v>
      </c>
    </row>
    <row r="364" spans="1:13" x14ac:dyDescent="0.35">
      <c r="A364">
        <v>1.15384615384615</v>
      </c>
      <c r="B364" t="s">
        <v>476</v>
      </c>
      <c r="C364" t="s">
        <v>477</v>
      </c>
      <c r="D364">
        <v>20160914100000</v>
      </c>
      <c r="E364" s="1">
        <f>IF(SUMPRODUCT(--ISNUMBER(SEARCH({"ECON_EARNINGSREPORT","ECON_STOCKMARKET"},C364)))&gt;0,1,0)</f>
        <v>0</v>
      </c>
      <c r="F364" s="1">
        <f>IF(SUMPRODUCT(--ISNUMBER(SEARCH({"ENV_"},C364)))&gt;0,1,0)</f>
        <v>0</v>
      </c>
      <c r="G364" s="1">
        <f>IF(SUMPRODUCT(--ISNUMBER(SEARCH({"DISCRIMINATION","HARASSMENT","HATE_SPEECH","GENDER_VIOLENCE"},C364)))&gt;0,1,0)</f>
        <v>0</v>
      </c>
      <c r="H364" s="1">
        <f>IF(SUMPRODUCT(--ISNUMBER(SEARCH({"LEGALIZE","LEGISLATION","TRIAL"},C364)))&gt;0,1,0)</f>
        <v>1</v>
      </c>
      <c r="I364" s="1">
        <f>IF(SUMPRODUCT(--ISNUMBER(SEARCH({"LEADER"},C364)))&gt;0,1,0)</f>
        <v>0</v>
      </c>
      <c r="J364" t="str">
        <f t="shared" si="20"/>
        <v>2016</v>
      </c>
      <c r="K364" t="str">
        <f t="shared" si="21"/>
        <v>09</v>
      </c>
      <c r="L364" t="str">
        <f t="shared" si="22"/>
        <v>14</v>
      </c>
      <c r="M364" s="2">
        <f t="shared" si="23"/>
        <v>42627.416666666664</v>
      </c>
    </row>
    <row r="365" spans="1:13" x14ac:dyDescent="0.35">
      <c r="A365">
        <v>-1.61434977578475</v>
      </c>
      <c r="B365" t="s">
        <v>478</v>
      </c>
      <c r="C365" t="s">
        <v>479</v>
      </c>
      <c r="D365">
        <v>20160914090000</v>
      </c>
      <c r="E365" s="1">
        <f>IF(SUMPRODUCT(--ISNUMBER(SEARCH({"ECON_EARNINGSREPORT","ECON_STOCKMARKET"},C365)))&gt;0,1,0)</f>
        <v>0</v>
      </c>
      <c r="F365" s="1">
        <f>IF(SUMPRODUCT(--ISNUMBER(SEARCH({"ENV_"},C365)))&gt;0,1,0)</f>
        <v>0</v>
      </c>
      <c r="G365" s="1">
        <f>IF(SUMPRODUCT(--ISNUMBER(SEARCH({"DISCRIMINATION","HARASSMENT","HATE_SPEECH","GENDER_VIOLENCE"},C365)))&gt;0,1,0)</f>
        <v>0</v>
      </c>
      <c r="H365" s="1">
        <f>IF(SUMPRODUCT(--ISNUMBER(SEARCH({"LEGALIZE","LEGISLATION","TRIAL"},C365)))&gt;0,1,0)</f>
        <v>0</v>
      </c>
      <c r="I365" s="1">
        <f>IF(SUMPRODUCT(--ISNUMBER(SEARCH({"LEADER"},C365)))&gt;0,1,0)</f>
        <v>0</v>
      </c>
      <c r="J365" t="str">
        <f t="shared" si="20"/>
        <v>2016</v>
      </c>
      <c r="K365" t="str">
        <f t="shared" si="21"/>
        <v>09</v>
      </c>
      <c r="L365" t="str">
        <f t="shared" si="22"/>
        <v>14</v>
      </c>
      <c r="M365" s="2">
        <f t="shared" si="23"/>
        <v>42627.375</v>
      </c>
    </row>
    <row r="366" spans="1:13" x14ac:dyDescent="0.35">
      <c r="A366">
        <v>1.8030513176144201</v>
      </c>
      <c r="B366" t="s">
        <v>78</v>
      </c>
      <c r="C366" t="s">
        <v>480</v>
      </c>
      <c r="D366">
        <v>20160713213000</v>
      </c>
      <c r="E366" s="1">
        <f>IF(SUMPRODUCT(--ISNUMBER(SEARCH({"ECON_EARNINGSREPORT","ECON_STOCKMARKET"},C366)))&gt;0,1,0)</f>
        <v>0</v>
      </c>
      <c r="F366" s="1">
        <f>IF(SUMPRODUCT(--ISNUMBER(SEARCH({"ENV_"},C366)))&gt;0,1,0)</f>
        <v>0</v>
      </c>
      <c r="G366" s="1">
        <f>IF(SUMPRODUCT(--ISNUMBER(SEARCH({"DISCRIMINATION","HARASSMENT","HATE_SPEECH","GENDER_VIOLENCE"},C366)))&gt;0,1,0)</f>
        <v>0</v>
      </c>
      <c r="H366" s="1">
        <f>IF(SUMPRODUCT(--ISNUMBER(SEARCH({"LEGALIZE","LEGISLATION","TRIAL"},C366)))&gt;0,1,0)</f>
        <v>0</v>
      </c>
      <c r="I366" s="1">
        <f>IF(SUMPRODUCT(--ISNUMBER(SEARCH({"LEADER"},C366)))&gt;0,1,0)</f>
        <v>0</v>
      </c>
      <c r="J366" t="str">
        <f t="shared" si="20"/>
        <v>2016</v>
      </c>
      <c r="K366" t="str">
        <f t="shared" si="21"/>
        <v>07</v>
      </c>
      <c r="L366" t="str">
        <f t="shared" si="22"/>
        <v>13</v>
      </c>
      <c r="M366" s="2">
        <f t="shared" si="23"/>
        <v>42564.895833333336</v>
      </c>
    </row>
    <row r="367" spans="1:13" x14ac:dyDescent="0.35">
      <c r="A367">
        <v>-2.0725388601036299</v>
      </c>
      <c r="B367" t="s">
        <v>26</v>
      </c>
      <c r="C367" t="s">
        <v>481</v>
      </c>
      <c r="D367">
        <v>20160701011500</v>
      </c>
      <c r="E367" s="1">
        <f>IF(SUMPRODUCT(--ISNUMBER(SEARCH({"ECON_EARNINGSREPORT","ECON_STOCKMARKET"},C367)))&gt;0,1,0)</f>
        <v>1</v>
      </c>
      <c r="F367" s="1">
        <f>IF(SUMPRODUCT(--ISNUMBER(SEARCH({"ENV_"},C367)))&gt;0,1,0)</f>
        <v>0</v>
      </c>
      <c r="G367" s="1">
        <f>IF(SUMPRODUCT(--ISNUMBER(SEARCH({"DISCRIMINATION","HARASSMENT","HATE_SPEECH","GENDER_VIOLENCE"},C367)))&gt;0,1,0)</f>
        <v>0</v>
      </c>
      <c r="H367" s="1">
        <f>IF(SUMPRODUCT(--ISNUMBER(SEARCH({"LEGALIZE","LEGISLATION","TRIAL"},C367)))&gt;0,1,0)</f>
        <v>1</v>
      </c>
      <c r="I367" s="1">
        <f>IF(SUMPRODUCT(--ISNUMBER(SEARCH({"LEADER"},C367)))&gt;0,1,0)</f>
        <v>1</v>
      </c>
      <c r="J367" t="str">
        <f t="shared" si="20"/>
        <v>2016</v>
      </c>
      <c r="K367" t="str">
        <f t="shared" si="21"/>
        <v>07</v>
      </c>
      <c r="L367" t="str">
        <f t="shared" si="22"/>
        <v>01</v>
      </c>
      <c r="M367" s="2">
        <f t="shared" si="23"/>
        <v>42552.052083333336</v>
      </c>
    </row>
    <row r="368" spans="1:13" x14ac:dyDescent="0.35">
      <c r="A368">
        <v>-1.5414258188824701</v>
      </c>
      <c r="B368" t="s">
        <v>482</v>
      </c>
      <c r="C368" t="s">
        <v>483</v>
      </c>
      <c r="D368">
        <v>20160701103000</v>
      </c>
      <c r="E368" s="1">
        <f>IF(SUMPRODUCT(--ISNUMBER(SEARCH({"ECON_EARNINGSREPORT","ECON_STOCKMARKET"},C368)))&gt;0,1,0)</f>
        <v>0</v>
      </c>
      <c r="F368" s="1">
        <f>IF(SUMPRODUCT(--ISNUMBER(SEARCH({"ENV_"},C368)))&gt;0,1,0)</f>
        <v>0</v>
      </c>
      <c r="G368" s="1">
        <f>IF(SUMPRODUCT(--ISNUMBER(SEARCH({"DISCRIMINATION","HARASSMENT","HATE_SPEECH","GENDER_VIOLENCE"},C368)))&gt;0,1,0)</f>
        <v>0</v>
      </c>
      <c r="H368" s="1">
        <f>IF(SUMPRODUCT(--ISNUMBER(SEARCH({"LEGALIZE","LEGISLATION","TRIAL"},C368)))&gt;0,1,0)</f>
        <v>0</v>
      </c>
      <c r="I368" s="1">
        <f>IF(SUMPRODUCT(--ISNUMBER(SEARCH({"LEADER"},C368)))&gt;0,1,0)</f>
        <v>0</v>
      </c>
      <c r="J368" t="str">
        <f t="shared" si="20"/>
        <v>2016</v>
      </c>
      <c r="K368" t="str">
        <f t="shared" si="21"/>
        <v>07</v>
      </c>
      <c r="L368" t="str">
        <f t="shared" si="22"/>
        <v>01</v>
      </c>
      <c r="M368" s="2">
        <f t="shared" si="23"/>
        <v>42552.4375</v>
      </c>
    </row>
    <row r="369" spans="1:13" x14ac:dyDescent="0.35">
      <c r="A369">
        <v>0.50761421319796995</v>
      </c>
      <c r="B369" t="s">
        <v>8</v>
      </c>
      <c r="C369" t="s">
        <v>484</v>
      </c>
      <c r="D369">
        <v>20160701010000</v>
      </c>
      <c r="E369" s="1">
        <f>IF(SUMPRODUCT(--ISNUMBER(SEARCH({"ECON_EARNINGSREPORT","ECON_STOCKMARKET"},C369)))&gt;0,1,0)</f>
        <v>0</v>
      </c>
      <c r="F369" s="1">
        <f>IF(SUMPRODUCT(--ISNUMBER(SEARCH({"ENV_"},C369)))&gt;0,1,0)</f>
        <v>0</v>
      </c>
      <c r="G369" s="1">
        <f>IF(SUMPRODUCT(--ISNUMBER(SEARCH({"DISCRIMINATION","HARASSMENT","HATE_SPEECH","GENDER_VIOLENCE"},C369)))&gt;0,1,0)</f>
        <v>0</v>
      </c>
      <c r="H369" s="1">
        <f>IF(SUMPRODUCT(--ISNUMBER(SEARCH({"LEGALIZE","LEGISLATION","TRIAL"},C369)))&gt;0,1,0)</f>
        <v>1</v>
      </c>
      <c r="I369" s="1">
        <f>IF(SUMPRODUCT(--ISNUMBER(SEARCH({"LEADER"},C369)))&gt;0,1,0)</f>
        <v>0</v>
      </c>
      <c r="J369" t="str">
        <f t="shared" si="20"/>
        <v>2016</v>
      </c>
      <c r="K369" t="str">
        <f t="shared" si="21"/>
        <v>07</v>
      </c>
      <c r="L369" t="str">
        <f t="shared" si="22"/>
        <v>01</v>
      </c>
      <c r="M369" s="2">
        <f t="shared" si="23"/>
        <v>42552.041666666664</v>
      </c>
    </row>
    <row r="370" spans="1:13" x14ac:dyDescent="0.35">
      <c r="A370">
        <v>-0.82644628099173501</v>
      </c>
      <c r="B370" t="s">
        <v>485</v>
      </c>
      <c r="C370" t="s">
        <v>486</v>
      </c>
      <c r="D370">
        <v>20160831110000</v>
      </c>
      <c r="E370" s="1">
        <f>IF(SUMPRODUCT(--ISNUMBER(SEARCH({"ECON_EARNINGSREPORT","ECON_STOCKMARKET"},C370)))&gt;0,1,0)</f>
        <v>1</v>
      </c>
      <c r="F370" s="1">
        <f>IF(SUMPRODUCT(--ISNUMBER(SEARCH({"ENV_"},C370)))&gt;0,1,0)</f>
        <v>0</v>
      </c>
      <c r="G370" s="1">
        <f>IF(SUMPRODUCT(--ISNUMBER(SEARCH({"DISCRIMINATION","HARASSMENT","HATE_SPEECH","GENDER_VIOLENCE"},C370)))&gt;0,1,0)</f>
        <v>0</v>
      </c>
      <c r="H370" s="1">
        <f>IF(SUMPRODUCT(--ISNUMBER(SEARCH({"LEGALIZE","LEGISLATION","TRIAL"},C370)))&gt;0,1,0)</f>
        <v>0</v>
      </c>
      <c r="I370" s="1">
        <f>IF(SUMPRODUCT(--ISNUMBER(SEARCH({"LEADER"},C370)))&gt;0,1,0)</f>
        <v>0</v>
      </c>
      <c r="J370" t="str">
        <f t="shared" si="20"/>
        <v>2016</v>
      </c>
      <c r="K370" t="str">
        <f t="shared" si="21"/>
        <v>08</v>
      </c>
      <c r="L370" t="str">
        <f t="shared" si="22"/>
        <v>31</v>
      </c>
      <c r="M370" s="2">
        <f t="shared" si="23"/>
        <v>42613.458333333336</v>
      </c>
    </row>
    <row r="371" spans="1:13" x14ac:dyDescent="0.35">
      <c r="A371">
        <v>-1.9736842105263199</v>
      </c>
      <c r="B371" t="s">
        <v>121</v>
      </c>
      <c r="C371" t="s">
        <v>180</v>
      </c>
      <c r="D371">
        <v>20160709073000</v>
      </c>
      <c r="E371" s="1">
        <f>IF(SUMPRODUCT(--ISNUMBER(SEARCH({"ECON_EARNINGSREPORT","ECON_STOCKMARKET"},C371)))&gt;0,1,0)</f>
        <v>0</v>
      </c>
      <c r="F371" s="1">
        <f>IF(SUMPRODUCT(--ISNUMBER(SEARCH({"ENV_"},C371)))&gt;0,1,0)</f>
        <v>0</v>
      </c>
      <c r="G371" s="1">
        <f>IF(SUMPRODUCT(--ISNUMBER(SEARCH({"DISCRIMINATION","HARASSMENT","HATE_SPEECH","GENDER_VIOLENCE"},C371)))&gt;0,1,0)</f>
        <v>0</v>
      </c>
      <c r="H371" s="1">
        <f>IF(SUMPRODUCT(--ISNUMBER(SEARCH({"LEGALIZE","LEGISLATION","TRIAL"},C371)))&gt;0,1,0)</f>
        <v>0</v>
      </c>
      <c r="I371" s="1">
        <f>IF(SUMPRODUCT(--ISNUMBER(SEARCH({"LEADER"},C371)))&gt;0,1,0)</f>
        <v>0</v>
      </c>
      <c r="J371" t="str">
        <f t="shared" si="20"/>
        <v>2016</v>
      </c>
      <c r="K371" t="str">
        <f t="shared" si="21"/>
        <v>07</v>
      </c>
      <c r="L371" t="str">
        <f t="shared" si="22"/>
        <v>09</v>
      </c>
      <c r="M371" s="2">
        <f t="shared" si="23"/>
        <v>42560.3125</v>
      </c>
    </row>
    <row r="372" spans="1:13" x14ac:dyDescent="0.35">
      <c r="A372">
        <v>-0.72463768115941996</v>
      </c>
      <c r="B372" t="s">
        <v>487</v>
      </c>
      <c r="C372" t="s">
        <v>180</v>
      </c>
      <c r="D372">
        <v>20160709084500</v>
      </c>
      <c r="E372" s="1">
        <f>IF(SUMPRODUCT(--ISNUMBER(SEARCH({"ECON_EARNINGSREPORT","ECON_STOCKMARKET"},C372)))&gt;0,1,0)</f>
        <v>0</v>
      </c>
      <c r="F372" s="1">
        <f>IF(SUMPRODUCT(--ISNUMBER(SEARCH({"ENV_"},C372)))&gt;0,1,0)</f>
        <v>0</v>
      </c>
      <c r="G372" s="1">
        <f>IF(SUMPRODUCT(--ISNUMBER(SEARCH({"DISCRIMINATION","HARASSMENT","HATE_SPEECH","GENDER_VIOLENCE"},C372)))&gt;0,1,0)</f>
        <v>0</v>
      </c>
      <c r="H372" s="1">
        <f>IF(SUMPRODUCT(--ISNUMBER(SEARCH({"LEGALIZE","LEGISLATION","TRIAL"},C372)))&gt;0,1,0)</f>
        <v>0</v>
      </c>
      <c r="I372" s="1">
        <f>IF(SUMPRODUCT(--ISNUMBER(SEARCH({"LEADER"},C372)))&gt;0,1,0)</f>
        <v>0</v>
      </c>
      <c r="J372" t="str">
        <f t="shared" si="20"/>
        <v>2016</v>
      </c>
      <c r="K372" t="str">
        <f t="shared" si="21"/>
        <v>07</v>
      </c>
      <c r="L372" t="str">
        <f t="shared" si="22"/>
        <v>09</v>
      </c>
      <c r="M372" s="2">
        <f t="shared" si="23"/>
        <v>42560.364583333336</v>
      </c>
    </row>
    <row r="373" spans="1:13" x14ac:dyDescent="0.35">
      <c r="A373">
        <v>0</v>
      </c>
      <c r="B373" t="s">
        <v>123</v>
      </c>
      <c r="C373" t="s">
        <v>124</v>
      </c>
      <c r="D373">
        <v>20160803044500</v>
      </c>
      <c r="E373" s="1">
        <f>IF(SUMPRODUCT(--ISNUMBER(SEARCH({"ECON_EARNINGSREPORT","ECON_STOCKMARKET"},C373)))&gt;0,1,0)</f>
        <v>1</v>
      </c>
      <c r="F373" s="1">
        <f>IF(SUMPRODUCT(--ISNUMBER(SEARCH({"ENV_"},C373)))&gt;0,1,0)</f>
        <v>0</v>
      </c>
      <c r="G373" s="1">
        <f>IF(SUMPRODUCT(--ISNUMBER(SEARCH({"DISCRIMINATION","HARASSMENT","HATE_SPEECH","GENDER_VIOLENCE"},C373)))&gt;0,1,0)</f>
        <v>0</v>
      </c>
      <c r="H373" s="1">
        <f>IF(SUMPRODUCT(--ISNUMBER(SEARCH({"LEGALIZE","LEGISLATION","TRIAL"},C373)))&gt;0,1,0)</f>
        <v>0</v>
      </c>
      <c r="I373" s="1">
        <f>IF(SUMPRODUCT(--ISNUMBER(SEARCH({"LEADER"},C373)))&gt;0,1,0)</f>
        <v>1</v>
      </c>
      <c r="J373" t="str">
        <f t="shared" si="20"/>
        <v>2016</v>
      </c>
      <c r="K373" t="str">
        <f t="shared" si="21"/>
        <v>08</v>
      </c>
      <c r="L373" t="str">
        <f t="shared" si="22"/>
        <v>03</v>
      </c>
      <c r="M373" s="2">
        <f t="shared" si="23"/>
        <v>42585.197916666664</v>
      </c>
    </row>
    <row r="374" spans="1:13" x14ac:dyDescent="0.35">
      <c r="A374">
        <v>-3.4063260340632602</v>
      </c>
      <c r="B374" t="s">
        <v>326</v>
      </c>
      <c r="C374" t="s">
        <v>488</v>
      </c>
      <c r="D374">
        <v>20160722121500</v>
      </c>
      <c r="E374" s="1">
        <f>IF(SUMPRODUCT(--ISNUMBER(SEARCH({"ECON_EARNINGSREPORT","ECON_STOCKMARKET"},C374)))&gt;0,1,0)</f>
        <v>0</v>
      </c>
      <c r="F374" s="1">
        <f>IF(SUMPRODUCT(--ISNUMBER(SEARCH({"ENV_"},C374)))&gt;0,1,0)</f>
        <v>0</v>
      </c>
      <c r="G374" s="1">
        <f>IF(SUMPRODUCT(--ISNUMBER(SEARCH({"DISCRIMINATION","HARASSMENT","HATE_SPEECH","GENDER_VIOLENCE"},C374)))&gt;0,1,0)</f>
        <v>0</v>
      </c>
      <c r="H374" s="1">
        <f>IF(SUMPRODUCT(--ISNUMBER(SEARCH({"LEGALIZE","LEGISLATION","TRIAL"},C374)))&gt;0,1,0)</f>
        <v>0</v>
      </c>
      <c r="I374" s="1">
        <f>IF(SUMPRODUCT(--ISNUMBER(SEARCH({"LEADER"},C374)))&gt;0,1,0)</f>
        <v>0</v>
      </c>
      <c r="J374" t="str">
        <f t="shared" si="20"/>
        <v>2016</v>
      </c>
      <c r="K374" t="str">
        <f t="shared" si="21"/>
        <v>07</v>
      </c>
      <c r="L374" t="str">
        <f t="shared" si="22"/>
        <v>22</v>
      </c>
      <c r="M374" s="2">
        <f t="shared" si="23"/>
        <v>42573.510416666664</v>
      </c>
    </row>
    <row r="375" spans="1:13" x14ac:dyDescent="0.35">
      <c r="A375">
        <v>-1.0291595197255601</v>
      </c>
      <c r="B375" t="s">
        <v>489</v>
      </c>
      <c r="C375" t="s">
        <v>156</v>
      </c>
      <c r="D375">
        <v>20160709084500</v>
      </c>
      <c r="E375" s="1">
        <f>IF(SUMPRODUCT(--ISNUMBER(SEARCH({"ECON_EARNINGSREPORT","ECON_STOCKMARKET"},C375)))&gt;0,1,0)</f>
        <v>0</v>
      </c>
      <c r="F375" s="1">
        <f>IF(SUMPRODUCT(--ISNUMBER(SEARCH({"ENV_"},C375)))&gt;0,1,0)</f>
        <v>0</v>
      </c>
      <c r="G375" s="1">
        <f>IF(SUMPRODUCT(--ISNUMBER(SEARCH({"DISCRIMINATION","HARASSMENT","HATE_SPEECH","GENDER_VIOLENCE"},C375)))&gt;0,1,0)</f>
        <v>1</v>
      </c>
      <c r="H375" s="1">
        <f>IF(SUMPRODUCT(--ISNUMBER(SEARCH({"LEGALIZE","LEGISLATION","TRIAL"},C375)))&gt;0,1,0)</f>
        <v>0</v>
      </c>
      <c r="I375" s="1">
        <f>IF(SUMPRODUCT(--ISNUMBER(SEARCH({"LEADER"},C375)))&gt;0,1,0)</f>
        <v>0</v>
      </c>
      <c r="J375" t="str">
        <f t="shared" si="20"/>
        <v>2016</v>
      </c>
      <c r="K375" t="str">
        <f t="shared" si="21"/>
        <v>07</v>
      </c>
      <c r="L375" t="str">
        <f t="shared" si="22"/>
        <v>09</v>
      </c>
      <c r="M375" s="2">
        <f t="shared" si="23"/>
        <v>42560.364583333336</v>
      </c>
    </row>
    <row r="376" spans="1:13" x14ac:dyDescent="0.35">
      <c r="A376">
        <v>-0.62893081761006298</v>
      </c>
      <c r="B376" t="s">
        <v>294</v>
      </c>
      <c r="C376" t="s">
        <v>490</v>
      </c>
      <c r="D376">
        <v>20160802091500</v>
      </c>
      <c r="E376" s="1">
        <f>IF(SUMPRODUCT(--ISNUMBER(SEARCH({"ECON_EARNINGSREPORT","ECON_STOCKMARKET"},C376)))&gt;0,1,0)</f>
        <v>0</v>
      </c>
      <c r="F376" s="1">
        <f>IF(SUMPRODUCT(--ISNUMBER(SEARCH({"ENV_"},C376)))&gt;0,1,0)</f>
        <v>0</v>
      </c>
      <c r="G376" s="1">
        <f>IF(SUMPRODUCT(--ISNUMBER(SEARCH({"DISCRIMINATION","HARASSMENT","HATE_SPEECH","GENDER_VIOLENCE"},C376)))&gt;0,1,0)</f>
        <v>0</v>
      </c>
      <c r="H376" s="1">
        <f>IF(SUMPRODUCT(--ISNUMBER(SEARCH({"LEGALIZE","LEGISLATION","TRIAL"},C376)))&gt;0,1,0)</f>
        <v>0</v>
      </c>
      <c r="I376" s="1">
        <f>IF(SUMPRODUCT(--ISNUMBER(SEARCH({"LEADER"},C376)))&gt;0,1,0)</f>
        <v>0</v>
      </c>
      <c r="J376" t="str">
        <f t="shared" si="20"/>
        <v>2016</v>
      </c>
      <c r="K376" t="str">
        <f t="shared" si="21"/>
        <v>08</v>
      </c>
      <c r="L376" t="str">
        <f t="shared" si="22"/>
        <v>02</v>
      </c>
      <c r="M376" s="2">
        <f t="shared" si="23"/>
        <v>42584.385416666664</v>
      </c>
    </row>
    <row r="377" spans="1:13" x14ac:dyDescent="0.35">
      <c r="A377">
        <v>-1.3986013986014001</v>
      </c>
      <c r="B377" t="s">
        <v>98</v>
      </c>
      <c r="C377" t="s">
        <v>491</v>
      </c>
      <c r="D377">
        <v>20160709133000</v>
      </c>
      <c r="E377" s="1">
        <f>IF(SUMPRODUCT(--ISNUMBER(SEARCH({"ECON_EARNINGSREPORT","ECON_STOCKMARKET"},C377)))&gt;0,1,0)</f>
        <v>0</v>
      </c>
      <c r="F377" s="1">
        <f>IF(SUMPRODUCT(--ISNUMBER(SEARCH({"ENV_"},C377)))&gt;0,1,0)</f>
        <v>0</v>
      </c>
      <c r="G377" s="1">
        <f>IF(SUMPRODUCT(--ISNUMBER(SEARCH({"DISCRIMINATION","HARASSMENT","HATE_SPEECH","GENDER_VIOLENCE"},C377)))&gt;0,1,0)</f>
        <v>0</v>
      </c>
      <c r="H377" s="1">
        <f>IF(SUMPRODUCT(--ISNUMBER(SEARCH({"LEGALIZE","LEGISLATION","TRIAL"},C377)))&gt;0,1,0)</f>
        <v>0</v>
      </c>
      <c r="I377" s="1">
        <f>IF(SUMPRODUCT(--ISNUMBER(SEARCH({"LEADER"},C377)))&gt;0,1,0)</f>
        <v>0</v>
      </c>
      <c r="J377" t="str">
        <f t="shared" si="20"/>
        <v>2016</v>
      </c>
      <c r="K377" t="str">
        <f t="shared" si="21"/>
        <v>07</v>
      </c>
      <c r="L377" t="str">
        <f t="shared" si="22"/>
        <v>09</v>
      </c>
      <c r="M377" s="2">
        <f t="shared" si="23"/>
        <v>42560.5625</v>
      </c>
    </row>
    <row r="378" spans="1:13" x14ac:dyDescent="0.35">
      <c r="A378">
        <v>-1.0291595197255601</v>
      </c>
      <c r="B378" t="s">
        <v>492</v>
      </c>
      <c r="C378" t="s">
        <v>156</v>
      </c>
      <c r="D378">
        <v>20160709103000</v>
      </c>
      <c r="E378" s="1">
        <f>IF(SUMPRODUCT(--ISNUMBER(SEARCH({"ECON_EARNINGSREPORT","ECON_STOCKMARKET"},C378)))&gt;0,1,0)</f>
        <v>0</v>
      </c>
      <c r="F378" s="1">
        <f>IF(SUMPRODUCT(--ISNUMBER(SEARCH({"ENV_"},C378)))&gt;0,1,0)</f>
        <v>0</v>
      </c>
      <c r="G378" s="1">
        <f>IF(SUMPRODUCT(--ISNUMBER(SEARCH({"DISCRIMINATION","HARASSMENT","HATE_SPEECH","GENDER_VIOLENCE"},C378)))&gt;0,1,0)</f>
        <v>1</v>
      </c>
      <c r="H378" s="1">
        <f>IF(SUMPRODUCT(--ISNUMBER(SEARCH({"LEGALIZE","LEGISLATION","TRIAL"},C378)))&gt;0,1,0)</f>
        <v>0</v>
      </c>
      <c r="I378" s="1">
        <f>IF(SUMPRODUCT(--ISNUMBER(SEARCH({"LEADER"},C378)))&gt;0,1,0)</f>
        <v>0</v>
      </c>
      <c r="J378" t="str">
        <f t="shared" si="20"/>
        <v>2016</v>
      </c>
      <c r="K378" t="str">
        <f t="shared" si="21"/>
        <v>07</v>
      </c>
      <c r="L378" t="str">
        <f t="shared" si="22"/>
        <v>09</v>
      </c>
      <c r="M378" s="2">
        <f t="shared" si="23"/>
        <v>42560.4375</v>
      </c>
    </row>
    <row r="379" spans="1:13" x14ac:dyDescent="0.35">
      <c r="A379">
        <v>1.0600706713780901</v>
      </c>
      <c r="B379" t="s">
        <v>493</v>
      </c>
      <c r="C379" t="s">
        <v>494</v>
      </c>
      <c r="D379">
        <v>20160717184500</v>
      </c>
      <c r="E379" s="1">
        <f>IF(SUMPRODUCT(--ISNUMBER(SEARCH({"ECON_EARNINGSREPORT","ECON_STOCKMARKET"},C379)))&gt;0,1,0)</f>
        <v>0</v>
      </c>
      <c r="F379" s="1">
        <f>IF(SUMPRODUCT(--ISNUMBER(SEARCH({"ENV_"},C379)))&gt;0,1,0)</f>
        <v>0</v>
      </c>
      <c r="G379" s="1">
        <f>IF(SUMPRODUCT(--ISNUMBER(SEARCH({"DISCRIMINATION","HARASSMENT","HATE_SPEECH","GENDER_VIOLENCE"},C379)))&gt;0,1,0)</f>
        <v>0</v>
      </c>
      <c r="H379" s="1">
        <f>IF(SUMPRODUCT(--ISNUMBER(SEARCH({"LEGALIZE","LEGISLATION","TRIAL"},C379)))&gt;0,1,0)</f>
        <v>0</v>
      </c>
      <c r="I379" s="1">
        <f>IF(SUMPRODUCT(--ISNUMBER(SEARCH({"LEADER"},C379)))&gt;0,1,0)</f>
        <v>1</v>
      </c>
      <c r="J379" t="str">
        <f t="shared" si="20"/>
        <v>2016</v>
      </c>
      <c r="K379" t="str">
        <f t="shared" si="21"/>
        <v>07</v>
      </c>
      <c r="L379" t="str">
        <f t="shared" si="22"/>
        <v>17</v>
      </c>
      <c r="M379" s="2">
        <f t="shared" si="23"/>
        <v>42568.78125</v>
      </c>
    </row>
    <row r="380" spans="1:13" x14ac:dyDescent="0.35">
      <c r="A380">
        <v>2.8632025450689298</v>
      </c>
      <c r="B380" t="s">
        <v>190</v>
      </c>
      <c r="C380" t="s">
        <v>495</v>
      </c>
      <c r="D380">
        <v>20160629180000</v>
      </c>
      <c r="E380" s="1">
        <f>IF(SUMPRODUCT(--ISNUMBER(SEARCH({"ECON_EARNINGSREPORT","ECON_STOCKMARKET"},C380)))&gt;0,1,0)</f>
        <v>0</v>
      </c>
      <c r="F380" s="1">
        <f>IF(SUMPRODUCT(--ISNUMBER(SEARCH({"ENV_"},C380)))&gt;0,1,0)</f>
        <v>1</v>
      </c>
      <c r="G380" s="1">
        <f>IF(SUMPRODUCT(--ISNUMBER(SEARCH({"DISCRIMINATION","HARASSMENT","HATE_SPEECH","GENDER_VIOLENCE"},C380)))&gt;0,1,0)</f>
        <v>0</v>
      </c>
      <c r="H380" s="1">
        <f>IF(SUMPRODUCT(--ISNUMBER(SEARCH({"LEGALIZE","LEGISLATION","TRIAL"},C380)))&gt;0,1,0)</f>
        <v>0</v>
      </c>
      <c r="I380" s="1">
        <f>IF(SUMPRODUCT(--ISNUMBER(SEARCH({"LEADER"},C380)))&gt;0,1,0)</f>
        <v>1</v>
      </c>
      <c r="J380" t="str">
        <f t="shared" si="20"/>
        <v>2016</v>
      </c>
      <c r="K380" t="str">
        <f t="shared" si="21"/>
        <v>06</v>
      </c>
      <c r="L380" t="str">
        <f t="shared" si="22"/>
        <v>29</v>
      </c>
      <c r="M380" s="2">
        <f t="shared" si="23"/>
        <v>42550.75</v>
      </c>
    </row>
    <row r="381" spans="1:13" x14ac:dyDescent="0.35">
      <c r="A381">
        <v>-4.6218487394957997</v>
      </c>
      <c r="B381" t="s">
        <v>121</v>
      </c>
      <c r="C381" t="s">
        <v>223</v>
      </c>
      <c r="D381">
        <v>20160624040000</v>
      </c>
      <c r="E381" s="1">
        <f>IF(SUMPRODUCT(--ISNUMBER(SEARCH({"ECON_EARNINGSREPORT","ECON_STOCKMARKET"},C381)))&gt;0,1,0)</f>
        <v>0</v>
      </c>
      <c r="F381" s="1">
        <f>IF(SUMPRODUCT(--ISNUMBER(SEARCH({"ENV_"},C381)))&gt;0,1,0)</f>
        <v>1</v>
      </c>
      <c r="G381" s="1">
        <f>IF(SUMPRODUCT(--ISNUMBER(SEARCH({"DISCRIMINATION","HARASSMENT","HATE_SPEECH","GENDER_VIOLENCE"},C381)))&gt;0,1,0)</f>
        <v>0</v>
      </c>
      <c r="H381" s="1">
        <f>IF(SUMPRODUCT(--ISNUMBER(SEARCH({"LEGALIZE","LEGISLATION","TRIAL"},C381)))&gt;0,1,0)</f>
        <v>0</v>
      </c>
      <c r="I381" s="1">
        <f>IF(SUMPRODUCT(--ISNUMBER(SEARCH({"LEADER"},C381)))&gt;0,1,0)</f>
        <v>0</v>
      </c>
      <c r="J381" t="str">
        <f t="shared" si="20"/>
        <v>2016</v>
      </c>
      <c r="K381" t="str">
        <f t="shared" si="21"/>
        <v>06</v>
      </c>
      <c r="L381" t="str">
        <f t="shared" si="22"/>
        <v>24</v>
      </c>
      <c r="M381" s="2">
        <f t="shared" si="23"/>
        <v>42545.166666666664</v>
      </c>
    </row>
    <row r="382" spans="1:13" x14ac:dyDescent="0.35">
      <c r="A382">
        <v>-5.0200803212851399</v>
      </c>
      <c r="B382" t="s">
        <v>496</v>
      </c>
      <c r="C382" t="s">
        <v>497</v>
      </c>
      <c r="D382">
        <v>20160623213000</v>
      </c>
      <c r="E382" s="1">
        <f>IF(SUMPRODUCT(--ISNUMBER(SEARCH({"ECON_EARNINGSREPORT","ECON_STOCKMARKET"},C382)))&gt;0,1,0)</f>
        <v>0</v>
      </c>
      <c r="F382" s="1">
        <f>IF(SUMPRODUCT(--ISNUMBER(SEARCH({"ENV_"},C382)))&gt;0,1,0)</f>
        <v>1</v>
      </c>
      <c r="G382" s="1">
        <f>IF(SUMPRODUCT(--ISNUMBER(SEARCH({"DISCRIMINATION","HARASSMENT","HATE_SPEECH","GENDER_VIOLENCE"},C382)))&gt;0,1,0)</f>
        <v>0</v>
      </c>
      <c r="H382" s="1">
        <f>IF(SUMPRODUCT(--ISNUMBER(SEARCH({"LEGALIZE","LEGISLATION","TRIAL"},C382)))&gt;0,1,0)</f>
        <v>0</v>
      </c>
      <c r="I382" s="1">
        <f>IF(SUMPRODUCT(--ISNUMBER(SEARCH({"LEADER"},C382)))&gt;0,1,0)</f>
        <v>0</v>
      </c>
      <c r="J382" t="str">
        <f t="shared" si="20"/>
        <v>2016</v>
      </c>
      <c r="K382" t="str">
        <f t="shared" si="21"/>
        <v>06</v>
      </c>
      <c r="L382" t="str">
        <f t="shared" si="22"/>
        <v>23</v>
      </c>
      <c r="M382" s="2">
        <f t="shared" si="23"/>
        <v>42544.895833333336</v>
      </c>
    </row>
    <row r="383" spans="1:13" x14ac:dyDescent="0.35">
      <c r="A383">
        <v>-5.8165548098434003</v>
      </c>
      <c r="B383" t="s">
        <v>8</v>
      </c>
      <c r="C383" t="s">
        <v>498</v>
      </c>
      <c r="D383">
        <v>20160624041500</v>
      </c>
      <c r="E383" s="1">
        <f>IF(SUMPRODUCT(--ISNUMBER(SEARCH({"ECON_EARNINGSREPORT","ECON_STOCKMARKET"},C383)))&gt;0,1,0)</f>
        <v>0</v>
      </c>
      <c r="F383" s="1">
        <f>IF(SUMPRODUCT(--ISNUMBER(SEARCH({"ENV_"},C383)))&gt;0,1,0)</f>
        <v>0</v>
      </c>
      <c r="G383" s="1">
        <f>IF(SUMPRODUCT(--ISNUMBER(SEARCH({"DISCRIMINATION","HARASSMENT","HATE_SPEECH","GENDER_VIOLENCE"},C383)))&gt;0,1,0)</f>
        <v>0</v>
      </c>
      <c r="H383" s="1">
        <f>IF(SUMPRODUCT(--ISNUMBER(SEARCH({"LEGALIZE","LEGISLATION","TRIAL"},C383)))&gt;0,1,0)</f>
        <v>0</v>
      </c>
      <c r="I383" s="1">
        <f>IF(SUMPRODUCT(--ISNUMBER(SEARCH({"LEADER"},C383)))&gt;0,1,0)</f>
        <v>0</v>
      </c>
      <c r="J383" t="str">
        <f t="shared" si="20"/>
        <v>2016</v>
      </c>
      <c r="K383" t="str">
        <f t="shared" si="21"/>
        <v>06</v>
      </c>
      <c r="L383" t="str">
        <f t="shared" si="22"/>
        <v>24</v>
      </c>
      <c r="M383" s="2">
        <f t="shared" si="23"/>
        <v>42545.177083333336</v>
      </c>
    </row>
    <row r="384" spans="1:13" x14ac:dyDescent="0.35">
      <c r="A384">
        <v>0.76923076923076905</v>
      </c>
      <c r="B384" t="s">
        <v>499</v>
      </c>
      <c r="C384" t="s">
        <v>500</v>
      </c>
      <c r="D384">
        <v>20160731011500</v>
      </c>
      <c r="E384" s="1">
        <f>IF(SUMPRODUCT(--ISNUMBER(SEARCH({"ECON_EARNINGSREPORT","ECON_STOCKMARKET"},C384)))&gt;0,1,0)</f>
        <v>1</v>
      </c>
      <c r="F384" s="1">
        <f>IF(SUMPRODUCT(--ISNUMBER(SEARCH({"ENV_"},C384)))&gt;0,1,0)</f>
        <v>0</v>
      </c>
      <c r="G384" s="1">
        <f>IF(SUMPRODUCT(--ISNUMBER(SEARCH({"DISCRIMINATION","HARASSMENT","HATE_SPEECH","GENDER_VIOLENCE"},C384)))&gt;0,1,0)</f>
        <v>0</v>
      </c>
      <c r="H384" s="1">
        <f>IF(SUMPRODUCT(--ISNUMBER(SEARCH({"LEGALIZE","LEGISLATION","TRIAL"},C384)))&gt;0,1,0)</f>
        <v>0</v>
      </c>
      <c r="I384" s="1">
        <f>IF(SUMPRODUCT(--ISNUMBER(SEARCH({"LEADER"},C384)))&gt;0,1,0)</f>
        <v>0</v>
      </c>
      <c r="J384" t="str">
        <f t="shared" si="20"/>
        <v>2016</v>
      </c>
      <c r="K384" t="str">
        <f t="shared" si="21"/>
        <v>07</v>
      </c>
      <c r="L384" t="str">
        <f t="shared" si="22"/>
        <v>31</v>
      </c>
      <c r="M384" s="2">
        <f t="shared" si="23"/>
        <v>42582.052083333336</v>
      </c>
    </row>
    <row r="385" spans="1:13" x14ac:dyDescent="0.35">
      <c r="A385">
        <v>-1.0109519797809601</v>
      </c>
      <c r="B385" t="s">
        <v>501</v>
      </c>
      <c r="C385" t="s">
        <v>502</v>
      </c>
      <c r="D385">
        <v>20160709131500</v>
      </c>
      <c r="E385" s="1">
        <f>IF(SUMPRODUCT(--ISNUMBER(SEARCH({"ECON_EARNINGSREPORT","ECON_STOCKMARKET"},C385)))&gt;0,1,0)</f>
        <v>0</v>
      </c>
      <c r="F385" s="1">
        <f>IF(SUMPRODUCT(--ISNUMBER(SEARCH({"ENV_"},C385)))&gt;0,1,0)</f>
        <v>0</v>
      </c>
      <c r="G385" s="1">
        <f>IF(SUMPRODUCT(--ISNUMBER(SEARCH({"DISCRIMINATION","HARASSMENT","HATE_SPEECH","GENDER_VIOLENCE"},C385)))&gt;0,1,0)</f>
        <v>1</v>
      </c>
      <c r="H385" s="1">
        <f>IF(SUMPRODUCT(--ISNUMBER(SEARCH({"LEGALIZE","LEGISLATION","TRIAL"},C385)))&gt;0,1,0)</f>
        <v>0</v>
      </c>
      <c r="I385" s="1">
        <f>IF(SUMPRODUCT(--ISNUMBER(SEARCH({"LEADER"},C385)))&gt;0,1,0)</f>
        <v>0</v>
      </c>
      <c r="J385" t="str">
        <f t="shared" si="20"/>
        <v>2016</v>
      </c>
      <c r="K385" t="str">
        <f t="shared" si="21"/>
        <v>07</v>
      </c>
      <c r="L385" t="str">
        <f t="shared" si="22"/>
        <v>09</v>
      </c>
      <c r="M385" s="2">
        <f t="shared" si="23"/>
        <v>42560.552083333336</v>
      </c>
    </row>
    <row r="386" spans="1:13" x14ac:dyDescent="0.35">
      <c r="A386">
        <v>-1.0517799352750801</v>
      </c>
      <c r="B386" t="s">
        <v>503</v>
      </c>
      <c r="C386" t="s">
        <v>229</v>
      </c>
      <c r="D386">
        <v>20160709091500</v>
      </c>
      <c r="E386" s="1">
        <f>IF(SUMPRODUCT(--ISNUMBER(SEARCH({"ECON_EARNINGSREPORT","ECON_STOCKMARKET"},C386)))&gt;0,1,0)</f>
        <v>0</v>
      </c>
      <c r="F386" s="1">
        <f>IF(SUMPRODUCT(--ISNUMBER(SEARCH({"ENV_"},C386)))&gt;0,1,0)</f>
        <v>0</v>
      </c>
      <c r="G386" s="1">
        <f>IF(SUMPRODUCT(--ISNUMBER(SEARCH({"DISCRIMINATION","HARASSMENT","HATE_SPEECH","GENDER_VIOLENCE"},C386)))&gt;0,1,0)</f>
        <v>1</v>
      </c>
      <c r="H386" s="1">
        <f>IF(SUMPRODUCT(--ISNUMBER(SEARCH({"LEGALIZE","LEGISLATION","TRIAL"},C386)))&gt;0,1,0)</f>
        <v>0</v>
      </c>
      <c r="I386" s="1">
        <f>IF(SUMPRODUCT(--ISNUMBER(SEARCH({"LEADER"},C386)))&gt;0,1,0)</f>
        <v>0</v>
      </c>
      <c r="J386" t="str">
        <f t="shared" si="20"/>
        <v>2016</v>
      </c>
      <c r="K386" t="str">
        <f t="shared" si="21"/>
        <v>07</v>
      </c>
      <c r="L386" t="str">
        <f t="shared" si="22"/>
        <v>09</v>
      </c>
      <c r="M386" s="2">
        <f t="shared" si="23"/>
        <v>42560.385416666664</v>
      </c>
    </row>
    <row r="387" spans="1:13" x14ac:dyDescent="0.35">
      <c r="A387">
        <v>-2.3483365949119399</v>
      </c>
      <c r="B387" t="s">
        <v>504</v>
      </c>
      <c r="C387" t="s">
        <v>505</v>
      </c>
      <c r="D387">
        <v>20160701201500</v>
      </c>
      <c r="E387" s="1">
        <f>IF(SUMPRODUCT(--ISNUMBER(SEARCH({"ECON_EARNINGSREPORT","ECON_STOCKMARKET"},C387)))&gt;0,1,0)</f>
        <v>0</v>
      </c>
      <c r="F387" s="1">
        <f>IF(SUMPRODUCT(--ISNUMBER(SEARCH({"ENV_"},C387)))&gt;0,1,0)</f>
        <v>0</v>
      </c>
      <c r="G387" s="1">
        <f>IF(SUMPRODUCT(--ISNUMBER(SEARCH({"DISCRIMINATION","HARASSMENT","HATE_SPEECH","GENDER_VIOLENCE"},C387)))&gt;0,1,0)</f>
        <v>0</v>
      </c>
      <c r="H387" s="1">
        <f>IF(SUMPRODUCT(--ISNUMBER(SEARCH({"LEGALIZE","LEGISLATION","TRIAL"},C387)))&gt;0,1,0)</f>
        <v>1</v>
      </c>
      <c r="I387" s="1">
        <f>IF(SUMPRODUCT(--ISNUMBER(SEARCH({"LEADER"},C387)))&gt;0,1,0)</f>
        <v>0</v>
      </c>
      <c r="J387" t="str">
        <f t="shared" ref="J387:J450" si="24">LEFT(D387,4)</f>
        <v>2016</v>
      </c>
      <c r="K387" t="str">
        <f t="shared" ref="K387:K450" si="25">MID(D387,5,2)</f>
        <v>07</v>
      </c>
      <c r="L387" t="str">
        <f t="shared" ref="L387:L450" si="26">MID(D387,7,2)</f>
        <v>01</v>
      </c>
      <c r="M387" s="2">
        <f t="shared" ref="M387:M450" si="27">DATE(LEFT(D387,4),MID(D387,5,2),MID(D387,7,2))+TIME(MID(D387,9,2),MID(D387,11,2),RIGHT(D387,2))</f>
        <v>42552.84375</v>
      </c>
    </row>
    <row r="388" spans="1:13" x14ac:dyDescent="0.35">
      <c r="A388">
        <v>2.0202020202020199</v>
      </c>
      <c r="B388" t="s">
        <v>282</v>
      </c>
      <c r="C388" t="s">
        <v>506</v>
      </c>
      <c r="D388">
        <v>20160929144500</v>
      </c>
      <c r="E388" s="1">
        <f>IF(SUMPRODUCT(--ISNUMBER(SEARCH({"ECON_EARNINGSREPORT","ECON_STOCKMARKET"},C388)))&gt;0,1,0)</f>
        <v>1</v>
      </c>
      <c r="F388" s="1">
        <f>IF(SUMPRODUCT(--ISNUMBER(SEARCH({"ENV_"},C388)))&gt;0,1,0)</f>
        <v>0</v>
      </c>
      <c r="G388" s="1">
        <f>IF(SUMPRODUCT(--ISNUMBER(SEARCH({"DISCRIMINATION","HARASSMENT","HATE_SPEECH","GENDER_VIOLENCE"},C388)))&gt;0,1,0)</f>
        <v>0</v>
      </c>
      <c r="H388" s="1">
        <f>IF(SUMPRODUCT(--ISNUMBER(SEARCH({"LEGALIZE","LEGISLATION","TRIAL"},C388)))&gt;0,1,0)</f>
        <v>0</v>
      </c>
      <c r="I388" s="1">
        <f>IF(SUMPRODUCT(--ISNUMBER(SEARCH({"LEADER"},C388)))&gt;0,1,0)</f>
        <v>0</v>
      </c>
      <c r="J388" t="str">
        <f t="shared" si="24"/>
        <v>2016</v>
      </c>
      <c r="K388" t="str">
        <f t="shared" si="25"/>
        <v>09</v>
      </c>
      <c r="L388" t="str">
        <f t="shared" si="26"/>
        <v>29</v>
      </c>
      <c r="M388" s="2">
        <f t="shared" si="27"/>
        <v>42642.614583333336</v>
      </c>
    </row>
    <row r="389" spans="1:13" x14ac:dyDescent="0.35">
      <c r="A389">
        <v>-0.50505050505050497</v>
      </c>
      <c r="B389" t="s">
        <v>507</v>
      </c>
      <c r="C389" t="s">
        <v>508</v>
      </c>
      <c r="D389">
        <v>20160620151500</v>
      </c>
      <c r="E389" s="1">
        <f>IF(SUMPRODUCT(--ISNUMBER(SEARCH({"ECON_EARNINGSREPORT","ECON_STOCKMARKET"},C389)))&gt;0,1,0)</f>
        <v>0</v>
      </c>
      <c r="F389" s="1">
        <f>IF(SUMPRODUCT(--ISNUMBER(SEARCH({"ENV_"},C389)))&gt;0,1,0)</f>
        <v>0</v>
      </c>
      <c r="G389" s="1">
        <f>IF(SUMPRODUCT(--ISNUMBER(SEARCH({"DISCRIMINATION","HARASSMENT","HATE_SPEECH","GENDER_VIOLENCE"},C389)))&gt;0,1,0)</f>
        <v>0</v>
      </c>
      <c r="H389" s="1">
        <f>IF(SUMPRODUCT(--ISNUMBER(SEARCH({"LEGALIZE","LEGISLATION","TRIAL"},C389)))&gt;0,1,0)</f>
        <v>0</v>
      </c>
      <c r="I389" s="1">
        <f>IF(SUMPRODUCT(--ISNUMBER(SEARCH({"LEADER"},C389)))&gt;0,1,0)</f>
        <v>0</v>
      </c>
      <c r="J389" t="str">
        <f t="shared" si="24"/>
        <v>2016</v>
      </c>
      <c r="K389" t="str">
        <f t="shared" si="25"/>
        <v>06</v>
      </c>
      <c r="L389" t="str">
        <f t="shared" si="26"/>
        <v>20</v>
      </c>
      <c r="M389" s="2">
        <f t="shared" si="27"/>
        <v>42541.635416666664</v>
      </c>
    </row>
    <row r="390" spans="1:13" x14ac:dyDescent="0.35">
      <c r="A390">
        <v>8.6614173228346498</v>
      </c>
      <c r="B390" t="s">
        <v>73</v>
      </c>
      <c r="C390" t="s">
        <v>339</v>
      </c>
      <c r="D390">
        <v>20160903150000</v>
      </c>
      <c r="E390" s="1">
        <f>IF(SUMPRODUCT(--ISNUMBER(SEARCH({"ECON_EARNINGSREPORT","ECON_STOCKMARKET"},C390)))&gt;0,1,0)</f>
        <v>0</v>
      </c>
      <c r="F390" s="1">
        <f>IF(SUMPRODUCT(--ISNUMBER(SEARCH({"ENV_"},C390)))&gt;0,1,0)</f>
        <v>0</v>
      </c>
      <c r="G390" s="1">
        <f>IF(SUMPRODUCT(--ISNUMBER(SEARCH({"DISCRIMINATION","HARASSMENT","HATE_SPEECH","GENDER_VIOLENCE"},C390)))&gt;0,1,0)</f>
        <v>0</v>
      </c>
      <c r="H390" s="1">
        <f>IF(SUMPRODUCT(--ISNUMBER(SEARCH({"LEGALIZE","LEGISLATION","TRIAL"},C390)))&gt;0,1,0)</f>
        <v>0</v>
      </c>
      <c r="I390" s="1">
        <f>IF(SUMPRODUCT(--ISNUMBER(SEARCH({"LEADER"},C390)))&gt;0,1,0)</f>
        <v>0</v>
      </c>
      <c r="J390" t="str">
        <f t="shared" si="24"/>
        <v>2016</v>
      </c>
      <c r="K390" t="str">
        <f t="shared" si="25"/>
        <v>09</v>
      </c>
      <c r="L390" t="str">
        <f t="shared" si="26"/>
        <v>03</v>
      </c>
      <c r="M390" s="2">
        <f t="shared" si="27"/>
        <v>42616.625</v>
      </c>
    </row>
    <row r="391" spans="1:13" x14ac:dyDescent="0.35">
      <c r="A391">
        <v>4.5197740112994396</v>
      </c>
      <c r="B391" t="s">
        <v>12</v>
      </c>
      <c r="C391" t="s">
        <v>509</v>
      </c>
      <c r="D391">
        <v>20160903150000</v>
      </c>
      <c r="E391" s="1">
        <f>IF(SUMPRODUCT(--ISNUMBER(SEARCH({"ECON_EARNINGSREPORT","ECON_STOCKMARKET"},C391)))&gt;0,1,0)</f>
        <v>0</v>
      </c>
      <c r="F391" s="1">
        <f>IF(SUMPRODUCT(--ISNUMBER(SEARCH({"ENV_"},C391)))&gt;0,1,0)</f>
        <v>0</v>
      </c>
      <c r="G391" s="1">
        <f>IF(SUMPRODUCT(--ISNUMBER(SEARCH({"DISCRIMINATION","HARASSMENT","HATE_SPEECH","GENDER_VIOLENCE"},C391)))&gt;0,1,0)</f>
        <v>0</v>
      </c>
      <c r="H391" s="1">
        <f>IF(SUMPRODUCT(--ISNUMBER(SEARCH({"LEGALIZE","LEGISLATION","TRIAL"},C391)))&gt;0,1,0)</f>
        <v>0</v>
      </c>
      <c r="I391" s="1">
        <f>IF(SUMPRODUCT(--ISNUMBER(SEARCH({"LEADER"},C391)))&gt;0,1,0)</f>
        <v>0</v>
      </c>
      <c r="J391" t="str">
        <f t="shared" si="24"/>
        <v>2016</v>
      </c>
      <c r="K391" t="str">
        <f t="shared" si="25"/>
        <v>09</v>
      </c>
      <c r="L391" t="str">
        <f t="shared" si="26"/>
        <v>03</v>
      </c>
      <c r="M391" s="2">
        <f t="shared" si="27"/>
        <v>42616.625</v>
      </c>
    </row>
    <row r="392" spans="1:13" x14ac:dyDescent="0.35">
      <c r="A392">
        <v>0</v>
      </c>
      <c r="B392" t="s">
        <v>409</v>
      </c>
      <c r="C392" t="s">
        <v>510</v>
      </c>
      <c r="D392">
        <v>20160729184500</v>
      </c>
      <c r="E392" s="1">
        <f>IF(SUMPRODUCT(--ISNUMBER(SEARCH({"ECON_EARNINGSREPORT","ECON_STOCKMARKET"},C392)))&gt;0,1,0)</f>
        <v>0</v>
      </c>
      <c r="F392" s="1">
        <f>IF(SUMPRODUCT(--ISNUMBER(SEARCH({"ENV_"},C392)))&gt;0,1,0)</f>
        <v>0</v>
      </c>
      <c r="G392" s="1">
        <f>IF(SUMPRODUCT(--ISNUMBER(SEARCH({"DISCRIMINATION","HARASSMENT","HATE_SPEECH","GENDER_VIOLENCE"},C392)))&gt;0,1,0)</f>
        <v>0</v>
      </c>
      <c r="H392" s="1">
        <f>IF(SUMPRODUCT(--ISNUMBER(SEARCH({"LEGALIZE","LEGISLATION","TRIAL"},C392)))&gt;0,1,0)</f>
        <v>0</v>
      </c>
      <c r="I392" s="1">
        <f>IF(SUMPRODUCT(--ISNUMBER(SEARCH({"LEADER"},C392)))&gt;0,1,0)</f>
        <v>0</v>
      </c>
      <c r="J392" t="str">
        <f t="shared" si="24"/>
        <v>2016</v>
      </c>
      <c r="K392" t="str">
        <f t="shared" si="25"/>
        <v>07</v>
      </c>
      <c r="L392" t="str">
        <f t="shared" si="26"/>
        <v>29</v>
      </c>
      <c r="M392" s="2">
        <f t="shared" si="27"/>
        <v>42580.78125</v>
      </c>
    </row>
    <row r="393" spans="1:13" x14ac:dyDescent="0.35">
      <c r="A393">
        <v>0.11750881316098701</v>
      </c>
      <c r="B393" t="s">
        <v>197</v>
      </c>
      <c r="C393" t="s">
        <v>511</v>
      </c>
      <c r="D393">
        <v>20160630001500</v>
      </c>
      <c r="E393" s="1">
        <f>IF(SUMPRODUCT(--ISNUMBER(SEARCH({"ECON_EARNINGSREPORT","ECON_STOCKMARKET"},C393)))&gt;0,1,0)</f>
        <v>0</v>
      </c>
      <c r="F393" s="1">
        <f>IF(SUMPRODUCT(--ISNUMBER(SEARCH({"ENV_"},C393)))&gt;0,1,0)</f>
        <v>1</v>
      </c>
      <c r="G393" s="1">
        <f>IF(SUMPRODUCT(--ISNUMBER(SEARCH({"DISCRIMINATION","HARASSMENT","HATE_SPEECH","GENDER_VIOLENCE"},C393)))&gt;0,1,0)</f>
        <v>0</v>
      </c>
      <c r="H393" s="1">
        <f>IF(SUMPRODUCT(--ISNUMBER(SEARCH({"LEGALIZE","LEGISLATION","TRIAL"},C393)))&gt;0,1,0)</f>
        <v>0</v>
      </c>
      <c r="I393" s="1">
        <f>IF(SUMPRODUCT(--ISNUMBER(SEARCH({"LEADER"},C393)))&gt;0,1,0)</f>
        <v>0</v>
      </c>
      <c r="J393" t="str">
        <f t="shared" si="24"/>
        <v>2016</v>
      </c>
      <c r="K393" t="str">
        <f t="shared" si="25"/>
        <v>06</v>
      </c>
      <c r="L393" t="str">
        <f t="shared" si="26"/>
        <v>30</v>
      </c>
      <c r="M393" s="2">
        <f t="shared" si="27"/>
        <v>42551.010416666664</v>
      </c>
    </row>
    <row r="394" spans="1:13" x14ac:dyDescent="0.35">
      <c r="A394">
        <v>0.111731843575419</v>
      </c>
      <c r="B394" t="s">
        <v>512</v>
      </c>
      <c r="C394" t="s">
        <v>513</v>
      </c>
      <c r="D394">
        <v>20160630003000</v>
      </c>
      <c r="E394" s="1">
        <f>IF(SUMPRODUCT(--ISNUMBER(SEARCH({"ECON_EARNINGSREPORT","ECON_STOCKMARKET"},C394)))&gt;0,1,0)</f>
        <v>0</v>
      </c>
      <c r="F394" s="1">
        <f>IF(SUMPRODUCT(--ISNUMBER(SEARCH({"ENV_"},C394)))&gt;0,1,0)</f>
        <v>1</v>
      </c>
      <c r="G394" s="1">
        <f>IF(SUMPRODUCT(--ISNUMBER(SEARCH({"DISCRIMINATION","HARASSMENT","HATE_SPEECH","GENDER_VIOLENCE"},C394)))&gt;0,1,0)</f>
        <v>0</v>
      </c>
      <c r="H394" s="1">
        <f>IF(SUMPRODUCT(--ISNUMBER(SEARCH({"LEGALIZE","LEGISLATION","TRIAL"},C394)))&gt;0,1,0)</f>
        <v>0</v>
      </c>
      <c r="I394" s="1">
        <f>IF(SUMPRODUCT(--ISNUMBER(SEARCH({"LEADER"},C394)))&gt;0,1,0)</f>
        <v>0</v>
      </c>
      <c r="J394" t="str">
        <f t="shared" si="24"/>
        <v>2016</v>
      </c>
      <c r="K394" t="str">
        <f t="shared" si="25"/>
        <v>06</v>
      </c>
      <c r="L394" t="str">
        <f t="shared" si="26"/>
        <v>30</v>
      </c>
      <c r="M394" s="2">
        <f t="shared" si="27"/>
        <v>42551.020833333336</v>
      </c>
    </row>
    <row r="395" spans="1:13" x14ac:dyDescent="0.35">
      <c r="A395">
        <v>2.8619528619528598</v>
      </c>
      <c r="B395" t="s">
        <v>514</v>
      </c>
      <c r="C395" t="s">
        <v>515</v>
      </c>
      <c r="D395">
        <v>20160620004500</v>
      </c>
      <c r="E395" s="1">
        <f>IF(SUMPRODUCT(--ISNUMBER(SEARCH({"ECON_EARNINGSREPORT","ECON_STOCKMARKET"},C395)))&gt;0,1,0)</f>
        <v>0</v>
      </c>
      <c r="F395" s="1">
        <f>IF(SUMPRODUCT(--ISNUMBER(SEARCH({"ENV_"},C395)))&gt;0,1,0)</f>
        <v>0</v>
      </c>
      <c r="G395" s="1">
        <f>IF(SUMPRODUCT(--ISNUMBER(SEARCH({"DISCRIMINATION","HARASSMENT","HATE_SPEECH","GENDER_VIOLENCE"},C395)))&gt;0,1,0)</f>
        <v>0</v>
      </c>
      <c r="H395" s="1">
        <f>IF(SUMPRODUCT(--ISNUMBER(SEARCH({"LEGALIZE","LEGISLATION","TRIAL"},C395)))&gt;0,1,0)</f>
        <v>0</v>
      </c>
      <c r="I395" s="1">
        <f>IF(SUMPRODUCT(--ISNUMBER(SEARCH({"LEADER"},C395)))&gt;0,1,0)</f>
        <v>1</v>
      </c>
      <c r="J395" t="str">
        <f t="shared" si="24"/>
        <v>2016</v>
      </c>
      <c r="K395" t="str">
        <f t="shared" si="25"/>
        <v>06</v>
      </c>
      <c r="L395" t="str">
        <f t="shared" si="26"/>
        <v>20</v>
      </c>
      <c r="M395" s="2">
        <f t="shared" si="27"/>
        <v>42541.03125</v>
      </c>
    </row>
    <row r="396" spans="1:13" x14ac:dyDescent="0.35">
      <c r="A396">
        <v>1.50753768844221</v>
      </c>
      <c r="B396" t="s">
        <v>29</v>
      </c>
      <c r="D396">
        <v>20160620164500</v>
      </c>
      <c r="E396" s="1">
        <f>IF(SUMPRODUCT(--ISNUMBER(SEARCH({"ECON_EARNINGSREPORT","ECON_STOCKMARKET"},C396)))&gt;0,1,0)</f>
        <v>0</v>
      </c>
      <c r="F396" s="1">
        <f>IF(SUMPRODUCT(--ISNUMBER(SEARCH({"ENV_"},C396)))&gt;0,1,0)</f>
        <v>0</v>
      </c>
      <c r="G396" s="1">
        <f>IF(SUMPRODUCT(--ISNUMBER(SEARCH({"DISCRIMINATION","HARASSMENT","HATE_SPEECH","GENDER_VIOLENCE"},C396)))&gt;0,1,0)</f>
        <v>0</v>
      </c>
      <c r="H396" s="1">
        <f>IF(SUMPRODUCT(--ISNUMBER(SEARCH({"LEGALIZE","LEGISLATION","TRIAL"},C396)))&gt;0,1,0)</f>
        <v>0</v>
      </c>
      <c r="I396" s="1">
        <f>IF(SUMPRODUCT(--ISNUMBER(SEARCH({"LEADER"},C396)))&gt;0,1,0)</f>
        <v>0</v>
      </c>
      <c r="J396" t="str">
        <f t="shared" si="24"/>
        <v>2016</v>
      </c>
      <c r="K396" t="str">
        <f t="shared" si="25"/>
        <v>06</v>
      </c>
      <c r="L396" t="str">
        <f t="shared" si="26"/>
        <v>20</v>
      </c>
      <c r="M396" s="2">
        <f t="shared" si="27"/>
        <v>42541.697916666664</v>
      </c>
    </row>
    <row r="397" spans="1:13" x14ac:dyDescent="0.35">
      <c r="A397">
        <v>0.65502183406113501</v>
      </c>
      <c r="B397" t="s">
        <v>516</v>
      </c>
      <c r="C397" t="s">
        <v>517</v>
      </c>
      <c r="D397">
        <v>20160707200000</v>
      </c>
      <c r="E397" s="1">
        <f>IF(SUMPRODUCT(--ISNUMBER(SEARCH({"ECON_EARNINGSREPORT","ECON_STOCKMARKET"},C397)))&gt;0,1,0)</f>
        <v>0</v>
      </c>
      <c r="F397" s="1">
        <f>IF(SUMPRODUCT(--ISNUMBER(SEARCH({"ENV_"},C397)))&gt;0,1,0)</f>
        <v>0</v>
      </c>
      <c r="G397" s="1">
        <f>IF(SUMPRODUCT(--ISNUMBER(SEARCH({"DISCRIMINATION","HARASSMENT","HATE_SPEECH","GENDER_VIOLENCE"},C397)))&gt;0,1,0)</f>
        <v>0</v>
      </c>
      <c r="H397" s="1">
        <f>IF(SUMPRODUCT(--ISNUMBER(SEARCH({"LEGALIZE","LEGISLATION","TRIAL"},C397)))&gt;0,1,0)</f>
        <v>0</v>
      </c>
      <c r="I397" s="1">
        <f>IF(SUMPRODUCT(--ISNUMBER(SEARCH({"LEADER"},C397)))&gt;0,1,0)</f>
        <v>0</v>
      </c>
      <c r="J397" t="str">
        <f t="shared" si="24"/>
        <v>2016</v>
      </c>
      <c r="K397" t="str">
        <f t="shared" si="25"/>
        <v>07</v>
      </c>
      <c r="L397" t="str">
        <f t="shared" si="26"/>
        <v>07</v>
      </c>
      <c r="M397" s="2">
        <f t="shared" si="27"/>
        <v>42558.833333333336</v>
      </c>
    </row>
    <row r="398" spans="1:13" x14ac:dyDescent="0.35">
      <c r="A398">
        <v>2.2662889518413598</v>
      </c>
      <c r="B398" t="s">
        <v>199</v>
      </c>
      <c r="D398">
        <v>20160913121500</v>
      </c>
      <c r="E398" s="1">
        <f>IF(SUMPRODUCT(--ISNUMBER(SEARCH({"ECON_EARNINGSREPORT","ECON_STOCKMARKET"},C398)))&gt;0,1,0)</f>
        <v>0</v>
      </c>
      <c r="F398" s="1">
        <f>IF(SUMPRODUCT(--ISNUMBER(SEARCH({"ENV_"},C398)))&gt;0,1,0)</f>
        <v>0</v>
      </c>
      <c r="G398" s="1">
        <f>IF(SUMPRODUCT(--ISNUMBER(SEARCH({"DISCRIMINATION","HARASSMENT","HATE_SPEECH","GENDER_VIOLENCE"},C398)))&gt;0,1,0)</f>
        <v>0</v>
      </c>
      <c r="H398" s="1">
        <f>IF(SUMPRODUCT(--ISNUMBER(SEARCH({"LEGALIZE","LEGISLATION","TRIAL"},C398)))&gt;0,1,0)</f>
        <v>0</v>
      </c>
      <c r="I398" s="1">
        <f>IF(SUMPRODUCT(--ISNUMBER(SEARCH({"LEADER"},C398)))&gt;0,1,0)</f>
        <v>0</v>
      </c>
      <c r="J398" t="str">
        <f t="shared" si="24"/>
        <v>2016</v>
      </c>
      <c r="K398" t="str">
        <f t="shared" si="25"/>
        <v>09</v>
      </c>
      <c r="L398" t="str">
        <f t="shared" si="26"/>
        <v>13</v>
      </c>
      <c r="M398" s="2">
        <f t="shared" si="27"/>
        <v>42626.510416666664</v>
      </c>
    </row>
    <row r="399" spans="1:13" x14ac:dyDescent="0.35">
      <c r="A399">
        <v>3.8793103448275899</v>
      </c>
      <c r="B399" t="s">
        <v>199</v>
      </c>
      <c r="C399" t="s">
        <v>518</v>
      </c>
      <c r="D399">
        <v>20160913121500</v>
      </c>
      <c r="E399" s="1">
        <f>IF(SUMPRODUCT(--ISNUMBER(SEARCH({"ECON_EARNINGSREPORT","ECON_STOCKMARKET"},C399)))&gt;0,1,0)</f>
        <v>0</v>
      </c>
      <c r="F399" s="1">
        <f>IF(SUMPRODUCT(--ISNUMBER(SEARCH({"ENV_"},C399)))&gt;0,1,0)</f>
        <v>0</v>
      </c>
      <c r="G399" s="1">
        <f>IF(SUMPRODUCT(--ISNUMBER(SEARCH({"DISCRIMINATION","HARASSMENT","HATE_SPEECH","GENDER_VIOLENCE"},C399)))&gt;0,1,0)</f>
        <v>0</v>
      </c>
      <c r="H399" s="1">
        <f>IF(SUMPRODUCT(--ISNUMBER(SEARCH({"LEGALIZE","LEGISLATION","TRIAL"},C399)))&gt;0,1,0)</f>
        <v>0</v>
      </c>
      <c r="I399" s="1">
        <f>IF(SUMPRODUCT(--ISNUMBER(SEARCH({"LEADER"},C399)))&gt;0,1,0)</f>
        <v>1</v>
      </c>
      <c r="J399" t="str">
        <f t="shared" si="24"/>
        <v>2016</v>
      </c>
      <c r="K399" t="str">
        <f t="shared" si="25"/>
        <v>09</v>
      </c>
      <c r="L399" t="str">
        <f t="shared" si="26"/>
        <v>13</v>
      </c>
      <c r="M399" s="2">
        <f t="shared" si="27"/>
        <v>42626.510416666664</v>
      </c>
    </row>
    <row r="400" spans="1:13" x14ac:dyDescent="0.35">
      <c r="A400">
        <v>-0.60240963855421603</v>
      </c>
      <c r="B400" t="s">
        <v>326</v>
      </c>
      <c r="C400" t="s">
        <v>519</v>
      </c>
      <c r="D400">
        <v>20160913121500</v>
      </c>
      <c r="E400" s="1">
        <f>IF(SUMPRODUCT(--ISNUMBER(SEARCH({"ECON_EARNINGSREPORT","ECON_STOCKMARKET"},C400)))&gt;0,1,0)</f>
        <v>0</v>
      </c>
      <c r="F400" s="1">
        <f>IF(SUMPRODUCT(--ISNUMBER(SEARCH({"ENV_"},C400)))&gt;0,1,0)</f>
        <v>0</v>
      </c>
      <c r="G400" s="1">
        <f>IF(SUMPRODUCT(--ISNUMBER(SEARCH({"DISCRIMINATION","HARASSMENT","HATE_SPEECH","GENDER_VIOLENCE"},C400)))&gt;0,1,0)</f>
        <v>0</v>
      </c>
      <c r="H400" s="1">
        <f>IF(SUMPRODUCT(--ISNUMBER(SEARCH({"LEGALIZE","LEGISLATION","TRIAL"},C400)))&gt;0,1,0)</f>
        <v>0</v>
      </c>
      <c r="I400" s="1">
        <f>IF(SUMPRODUCT(--ISNUMBER(SEARCH({"LEADER"},C400)))&gt;0,1,0)</f>
        <v>1</v>
      </c>
      <c r="J400" t="str">
        <f t="shared" si="24"/>
        <v>2016</v>
      </c>
      <c r="K400" t="str">
        <f t="shared" si="25"/>
        <v>09</v>
      </c>
      <c r="L400" t="str">
        <f t="shared" si="26"/>
        <v>13</v>
      </c>
      <c r="M400" s="2">
        <f t="shared" si="27"/>
        <v>42626.510416666664</v>
      </c>
    </row>
    <row r="401" spans="1:13" x14ac:dyDescent="0.35">
      <c r="A401">
        <v>-1.6949152542372901</v>
      </c>
      <c r="B401" t="s">
        <v>98</v>
      </c>
      <c r="C401" t="s">
        <v>520</v>
      </c>
      <c r="D401">
        <v>20160929070000</v>
      </c>
      <c r="E401" s="1">
        <f>IF(SUMPRODUCT(--ISNUMBER(SEARCH({"ECON_EARNINGSREPORT","ECON_STOCKMARKET"},C401)))&gt;0,1,0)</f>
        <v>0</v>
      </c>
      <c r="F401" s="1">
        <f>IF(SUMPRODUCT(--ISNUMBER(SEARCH({"ENV_"},C401)))&gt;0,1,0)</f>
        <v>0</v>
      </c>
      <c r="G401" s="1">
        <f>IF(SUMPRODUCT(--ISNUMBER(SEARCH({"DISCRIMINATION","HARASSMENT","HATE_SPEECH","GENDER_VIOLENCE"},C401)))&gt;0,1,0)</f>
        <v>0</v>
      </c>
      <c r="H401" s="1">
        <f>IF(SUMPRODUCT(--ISNUMBER(SEARCH({"LEGALIZE","LEGISLATION","TRIAL"},C401)))&gt;0,1,0)</f>
        <v>0</v>
      </c>
      <c r="I401" s="1">
        <f>IF(SUMPRODUCT(--ISNUMBER(SEARCH({"LEADER"},C401)))&gt;0,1,0)</f>
        <v>0</v>
      </c>
      <c r="J401" t="str">
        <f t="shared" si="24"/>
        <v>2016</v>
      </c>
      <c r="K401" t="str">
        <f t="shared" si="25"/>
        <v>09</v>
      </c>
      <c r="L401" t="str">
        <f t="shared" si="26"/>
        <v>29</v>
      </c>
      <c r="M401" s="2">
        <f t="shared" si="27"/>
        <v>42642.291666666664</v>
      </c>
    </row>
    <row r="402" spans="1:13" x14ac:dyDescent="0.35">
      <c r="A402">
        <v>-2.1634615384615401</v>
      </c>
      <c r="B402" t="s">
        <v>521</v>
      </c>
      <c r="C402" t="s">
        <v>177</v>
      </c>
      <c r="D402">
        <v>20160929070000</v>
      </c>
      <c r="E402" s="1">
        <f>IF(SUMPRODUCT(--ISNUMBER(SEARCH({"ECON_EARNINGSREPORT","ECON_STOCKMARKET"},C402)))&gt;0,1,0)</f>
        <v>0</v>
      </c>
      <c r="F402" s="1">
        <f>IF(SUMPRODUCT(--ISNUMBER(SEARCH({"ENV_"},C402)))&gt;0,1,0)</f>
        <v>0</v>
      </c>
      <c r="G402" s="1">
        <f>IF(SUMPRODUCT(--ISNUMBER(SEARCH({"DISCRIMINATION","HARASSMENT","HATE_SPEECH","GENDER_VIOLENCE"},C402)))&gt;0,1,0)</f>
        <v>0</v>
      </c>
      <c r="H402" s="1">
        <f>IF(SUMPRODUCT(--ISNUMBER(SEARCH({"LEGALIZE","LEGISLATION","TRIAL"},C402)))&gt;0,1,0)</f>
        <v>0</v>
      </c>
      <c r="I402" s="1">
        <f>IF(SUMPRODUCT(--ISNUMBER(SEARCH({"LEADER"},C402)))&gt;0,1,0)</f>
        <v>0</v>
      </c>
      <c r="J402" t="str">
        <f t="shared" si="24"/>
        <v>2016</v>
      </c>
      <c r="K402" t="str">
        <f t="shared" si="25"/>
        <v>09</v>
      </c>
      <c r="L402" t="str">
        <f t="shared" si="26"/>
        <v>29</v>
      </c>
      <c r="M402" s="2">
        <f t="shared" si="27"/>
        <v>42642.291666666664</v>
      </c>
    </row>
    <row r="403" spans="1:13" x14ac:dyDescent="0.35">
      <c r="A403">
        <v>-5.1980198019802</v>
      </c>
      <c r="B403" t="s">
        <v>308</v>
      </c>
      <c r="C403" t="s">
        <v>114</v>
      </c>
      <c r="D403">
        <v>20160624233000</v>
      </c>
      <c r="E403" s="1">
        <f>IF(SUMPRODUCT(--ISNUMBER(SEARCH({"ECON_EARNINGSREPORT","ECON_STOCKMARKET"},C403)))&gt;0,1,0)</f>
        <v>0</v>
      </c>
      <c r="F403" s="1">
        <f>IF(SUMPRODUCT(--ISNUMBER(SEARCH({"ENV_"},C403)))&gt;0,1,0)</f>
        <v>0</v>
      </c>
      <c r="G403" s="1">
        <f>IF(SUMPRODUCT(--ISNUMBER(SEARCH({"DISCRIMINATION","HARASSMENT","HATE_SPEECH","GENDER_VIOLENCE"},C403)))&gt;0,1,0)</f>
        <v>0</v>
      </c>
      <c r="H403" s="1">
        <f>IF(SUMPRODUCT(--ISNUMBER(SEARCH({"LEGALIZE","LEGISLATION","TRIAL"},C403)))&gt;0,1,0)</f>
        <v>0</v>
      </c>
      <c r="I403" s="1">
        <f>IF(SUMPRODUCT(--ISNUMBER(SEARCH({"LEADER"},C403)))&gt;0,1,0)</f>
        <v>0</v>
      </c>
      <c r="J403" t="str">
        <f t="shared" si="24"/>
        <v>2016</v>
      </c>
      <c r="K403" t="str">
        <f t="shared" si="25"/>
        <v>06</v>
      </c>
      <c r="L403" t="str">
        <f t="shared" si="26"/>
        <v>24</v>
      </c>
      <c r="M403" s="2">
        <f t="shared" si="27"/>
        <v>42545.979166666664</v>
      </c>
    </row>
    <row r="404" spans="1:13" x14ac:dyDescent="0.35">
      <c r="A404">
        <v>1.5172413793103401</v>
      </c>
      <c r="B404" t="s">
        <v>45</v>
      </c>
      <c r="C404" t="s">
        <v>522</v>
      </c>
      <c r="D404">
        <v>20160708113000</v>
      </c>
      <c r="E404" s="1">
        <f>IF(SUMPRODUCT(--ISNUMBER(SEARCH({"ECON_EARNINGSREPORT","ECON_STOCKMARKET"},C404)))&gt;0,1,0)</f>
        <v>0</v>
      </c>
      <c r="F404" s="1">
        <f>IF(SUMPRODUCT(--ISNUMBER(SEARCH({"ENV_"},C404)))&gt;0,1,0)</f>
        <v>0</v>
      </c>
      <c r="G404" s="1">
        <f>IF(SUMPRODUCT(--ISNUMBER(SEARCH({"DISCRIMINATION","HARASSMENT","HATE_SPEECH","GENDER_VIOLENCE"},C404)))&gt;0,1,0)</f>
        <v>0</v>
      </c>
      <c r="H404" s="1">
        <f>IF(SUMPRODUCT(--ISNUMBER(SEARCH({"LEGALIZE","LEGISLATION","TRIAL"},C404)))&gt;0,1,0)</f>
        <v>0</v>
      </c>
      <c r="I404" s="1">
        <f>IF(SUMPRODUCT(--ISNUMBER(SEARCH({"LEADER"},C404)))&gt;0,1,0)</f>
        <v>1</v>
      </c>
      <c r="J404" t="str">
        <f t="shared" si="24"/>
        <v>2016</v>
      </c>
      <c r="K404" t="str">
        <f t="shared" si="25"/>
        <v>07</v>
      </c>
      <c r="L404" t="str">
        <f t="shared" si="26"/>
        <v>08</v>
      </c>
      <c r="M404" s="2">
        <f t="shared" si="27"/>
        <v>42559.479166666664</v>
      </c>
    </row>
    <row r="405" spans="1:13" x14ac:dyDescent="0.35">
      <c r="A405">
        <v>0.19455252918287899</v>
      </c>
      <c r="B405" t="s">
        <v>523</v>
      </c>
      <c r="C405" t="s">
        <v>524</v>
      </c>
      <c r="D405">
        <v>20160713020000</v>
      </c>
      <c r="E405" s="1">
        <f>IF(SUMPRODUCT(--ISNUMBER(SEARCH({"ECON_EARNINGSREPORT","ECON_STOCKMARKET"},C405)))&gt;0,1,0)</f>
        <v>0</v>
      </c>
      <c r="F405" s="1">
        <f>IF(SUMPRODUCT(--ISNUMBER(SEARCH({"ENV_"},C405)))&gt;0,1,0)</f>
        <v>0</v>
      </c>
      <c r="G405" s="1">
        <f>IF(SUMPRODUCT(--ISNUMBER(SEARCH({"DISCRIMINATION","HARASSMENT","HATE_SPEECH","GENDER_VIOLENCE"},C405)))&gt;0,1,0)</f>
        <v>0</v>
      </c>
      <c r="H405" s="1">
        <f>IF(SUMPRODUCT(--ISNUMBER(SEARCH({"LEGALIZE","LEGISLATION","TRIAL"},C405)))&gt;0,1,0)</f>
        <v>0</v>
      </c>
      <c r="I405" s="1">
        <f>IF(SUMPRODUCT(--ISNUMBER(SEARCH({"LEADER"},C405)))&gt;0,1,0)</f>
        <v>0</v>
      </c>
      <c r="J405" t="str">
        <f t="shared" si="24"/>
        <v>2016</v>
      </c>
      <c r="K405" t="str">
        <f t="shared" si="25"/>
        <v>07</v>
      </c>
      <c r="L405" t="str">
        <f t="shared" si="26"/>
        <v>13</v>
      </c>
      <c r="M405" s="2">
        <f t="shared" si="27"/>
        <v>42564.083333333336</v>
      </c>
    </row>
    <row r="406" spans="1:13" x14ac:dyDescent="0.35">
      <c r="A406">
        <v>1.8518518518518501</v>
      </c>
      <c r="B406" t="s">
        <v>169</v>
      </c>
      <c r="C406" t="s">
        <v>525</v>
      </c>
      <c r="D406">
        <v>20160621150000</v>
      </c>
      <c r="E406" s="1">
        <f>IF(SUMPRODUCT(--ISNUMBER(SEARCH({"ECON_EARNINGSREPORT","ECON_STOCKMARKET"},C406)))&gt;0,1,0)</f>
        <v>0</v>
      </c>
      <c r="F406" s="1">
        <f>IF(SUMPRODUCT(--ISNUMBER(SEARCH({"ENV_"},C406)))&gt;0,1,0)</f>
        <v>0</v>
      </c>
      <c r="G406" s="1">
        <f>IF(SUMPRODUCT(--ISNUMBER(SEARCH({"DISCRIMINATION","HARASSMENT","HATE_SPEECH","GENDER_VIOLENCE"},C406)))&gt;0,1,0)</f>
        <v>0</v>
      </c>
      <c r="H406" s="1">
        <f>IF(SUMPRODUCT(--ISNUMBER(SEARCH({"LEGALIZE","LEGISLATION","TRIAL"},C406)))&gt;0,1,0)</f>
        <v>0</v>
      </c>
      <c r="I406" s="1">
        <f>IF(SUMPRODUCT(--ISNUMBER(SEARCH({"LEADER"},C406)))&gt;0,1,0)</f>
        <v>1</v>
      </c>
      <c r="J406" t="str">
        <f t="shared" si="24"/>
        <v>2016</v>
      </c>
      <c r="K406" t="str">
        <f t="shared" si="25"/>
        <v>06</v>
      </c>
      <c r="L406" t="str">
        <f t="shared" si="26"/>
        <v>21</v>
      </c>
      <c r="M406" s="2">
        <f t="shared" si="27"/>
        <v>42542.625</v>
      </c>
    </row>
    <row r="407" spans="1:13" x14ac:dyDescent="0.35">
      <c r="A407">
        <v>3.8610038610038599</v>
      </c>
      <c r="B407" t="s">
        <v>526</v>
      </c>
      <c r="C407" t="s">
        <v>527</v>
      </c>
      <c r="D407">
        <v>20160708213000</v>
      </c>
      <c r="E407" s="1">
        <f>IF(SUMPRODUCT(--ISNUMBER(SEARCH({"ECON_EARNINGSREPORT","ECON_STOCKMARKET"},C407)))&gt;0,1,0)</f>
        <v>0</v>
      </c>
      <c r="F407" s="1">
        <f>IF(SUMPRODUCT(--ISNUMBER(SEARCH({"ENV_"},C407)))&gt;0,1,0)</f>
        <v>0</v>
      </c>
      <c r="G407" s="1">
        <f>IF(SUMPRODUCT(--ISNUMBER(SEARCH({"DISCRIMINATION","HARASSMENT","HATE_SPEECH","GENDER_VIOLENCE"},C407)))&gt;0,1,0)</f>
        <v>0</v>
      </c>
      <c r="H407" s="1">
        <f>IF(SUMPRODUCT(--ISNUMBER(SEARCH({"LEGALIZE","LEGISLATION","TRIAL"},C407)))&gt;0,1,0)</f>
        <v>0</v>
      </c>
      <c r="I407" s="1">
        <f>IF(SUMPRODUCT(--ISNUMBER(SEARCH({"LEADER"},C407)))&gt;0,1,0)</f>
        <v>0</v>
      </c>
      <c r="J407" t="str">
        <f t="shared" si="24"/>
        <v>2016</v>
      </c>
      <c r="K407" t="str">
        <f t="shared" si="25"/>
        <v>07</v>
      </c>
      <c r="L407" t="str">
        <f t="shared" si="26"/>
        <v>08</v>
      </c>
      <c r="M407" s="2">
        <f t="shared" si="27"/>
        <v>42559.895833333336</v>
      </c>
    </row>
    <row r="408" spans="1:13" x14ac:dyDescent="0.35">
      <c r="A408">
        <v>-0.20898641588296801</v>
      </c>
      <c r="B408" t="s">
        <v>528</v>
      </c>
      <c r="D408">
        <v>20160729164500</v>
      </c>
      <c r="E408" s="1">
        <f>IF(SUMPRODUCT(--ISNUMBER(SEARCH({"ECON_EARNINGSREPORT","ECON_STOCKMARKET"},C408)))&gt;0,1,0)</f>
        <v>0</v>
      </c>
      <c r="F408" s="1">
        <f>IF(SUMPRODUCT(--ISNUMBER(SEARCH({"ENV_"},C408)))&gt;0,1,0)</f>
        <v>0</v>
      </c>
      <c r="G408" s="1">
        <f>IF(SUMPRODUCT(--ISNUMBER(SEARCH({"DISCRIMINATION","HARASSMENT","HATE_SPEECH","GENDER_VIOLENCE"},C408)))&gt;0,1,0)</f>
        <v>0</v>
      </c>
      <c r="H408" s="1">
        <f>IF(SUMPRODUCT(--ISNUMBER(SEARCH({"LEGALIZE","LEGISLATION","TRIAL"},C408)))&gt;0,1,0)</f>
        <v>0</v>
      </c>
      <c r="I408" s="1">
        <f>IF(SUMPRODUCT(--ISNUMBER(SEARCH({"LEADER"},C408)))&gt;0,1,0)</f>
        <v>0</v>
      </c>
      <c r="J408" t="str">
        <f t="shared" si="24"/>
        <v>2016</v>
      </c>
      <c r="K408" t="str">
        <f t="shared" si="25"/>
        <v>07</v>
      </c>
      <c r="L408" t="str">
        <f t="shared" si="26"/>
        <v>29</v>
      </c>
      <c r="M408" s="2">
        <f t="shared" si="27"/>
        <v>42580.697916666664</v>
      </c>
    </row>
    <row r="409" spans="1:13" x14ac:dyDescent="0.35">
      <c r="A409">
        <v>-1.9736842105263199</v>
      </c>
      <c r="B409" t="s">
        <v>121</v>
      </c>
      <c r="C409" t="s">
        <v>180</v>
      </c>
      <c r="D409">
        <v>20160709073000</v>
      </c>
      <c r="E409" s="1">
        <f>IF(SUMPRODUCT(--ISNUMBER(SEARCH({"ECON_EARNINGSREPORT","ECON_STOCKMARKET"},C409)))&gt;0,1,0)</f>
        <v>0</v>
      </c>
      <c r="F409" s="1">
        <f>IF(SUMPRODUCT(--ISNUMBER(SEARCH({"ENV_"},C409)))&gt;0,1,0)</f>
        <v>0</v>
      </c>
      <c r="G409" s="1">
        <f>IF(SUMPRODUCT(--ISNUMBER(SEARCH({"DISCRIMINATION","HARASSMENT","HATE_SPEECH","GENDER_VIOLENCE"},C409)))&gt;0,1,0)</f>
        <v>0</v>
      </c>
      <c r="H409" s="1">
        <f>IF(SUMPRODUCT(--ISNUMBER(SEARCH({"LEGALIZE","LEGISLATION","TRIAL"},C409)))&gt;0,1,0)</f>
        <v>0</v>
      </c>
      <c r="I409" s="1">
        <f>IF(SUMPRODUCT(--ISNUMBER(SEARCH({"LEADER"},C409)))&gt;0,1,0)</f>
        <v>0</v>
      </c>
      <c r="J409" t="str">
        <f t="shared" si="24"/>
        <v>2016</v>
      </c>
      <c r="K409" t="str">
        <f t="shared" si="25"/>
        <v>07</v>
      </c>
      <c r="L409" t="str">
        <f t="shared" si="26"/>
        <v>09</v>
      </c>
      <c r="M409" s="2">
        <f t="shared" si="27"/>
        <v>42560.3125</v>
      </c>
    </row>
    <row r="410" spans="1:13" x14ac:dyDescent="0.35">
      <c r="A410">
        <v>1.36363636363636</v>
      </c>
      <c r="B410" t="s">
        <v>202</v>
      </c>
      <c r="C410" t="s">
        <v>529</v>
      </c>
      <c r="D410">
        <v>20160721091500</v>
      </c>
      <c r="E410" s="1">
        <f>IF(SUMPRODUCT(--ISNUMBER(SEARCH({"ECON_EARNINGSREPORT","ECON_STOCKMARKET"},C410)))&gt;0,1,0)</f>
        <v>1</v>
      </c>
      <c r="F410" s="1">
        <f>IF(SUMPRODUCT(--ISNUMBER(SEARCH({"ENV_"},C410)))&gt;0,1,0)</f>
        <v>0</v>
      </c>
      <c r="G410" s="1">
        <f>IF(SUMPRODUCT(--ISNUMBER(SEARCH({"DISCRIMINATION","HARASSMENT","HATE_SPEECH","GENDER_VIOLENCE"},C410)))&gt;0,1,0)</f>
        <v>0</v>
      </c>
      <c r="H410" s="1">
        <f>IF(SUMPRODUCT(--ISNUMBER(SEARCH({"LEGALIZE","LEGISLATION","TRIAL"},C410)))&gt;0,1,0)</f>
        <v>0</v>
      </c>
      <c r="I410" s="1">
        <f>IF(SUMPRODUCT(--ISNUMBER(SEARCH({"LEADER"},C410)))&gt;0,1,0)</f>
        <v>0</v>
      </c>
      <c r="J410" t="str">
        <f t="shared" si="24"/>
        <v>2016</v>
      </c>
      <c r="K410" t="str">
        <f t="shared" si="25"/>
        <v>07</v>
      </c>
      <c r="L410" t="str">
        <f t="shared" si="26"/>
        <v>21</v>
      </c>
      <c r="M410" s="2">
        <f t="shared" si="27"/>
        <v>42572.385416666664</v>
      </c>
    </row>
    <row r="411" spans="1:13" x14ac:dyDescent="0.35">
      <c r="A411">
        <v>2.2944550669216102</v>
      </c>
      <c r="B411" t="s">
        <v>530</v>
      </c>
      <c r="C411" t="s">
        <v>268</v>
      </c>
      <c r="D411">
        <v>20160622121500</v>
      </c>
      <c r="E411" s="1">
        <f>IF(SUMPRODUCT(--ISNUMBER(SEARCH({"ECON_EARNINGSREPORT","ECON_STOCKMARKET"},C411)))&gt;0,1,0)</f>
        <v>0</v>
      </c>
      <c r="F411" s="1">
        <f>IF(SUMPRODUCT(--ISNUMBER(SEARCH({"ENV_"},C411)))&gt;0,1,0)</f>
        <v>0</v>
      </c>
      <c r="G411" s="1">
        <f>IF(SUMPRODUCT(--ISNUMBER(SEARCH({"DISCRIMINATION","HARASSMENT","HATE_SPEECH","GENDER_VIOLENCE"},C411)))&gt;0,1,0)</f>
        <v>0</v>
      </c>
      <c r="H411" s="1">
        <f>IF(SUMPRODUCT(--ISNUMBER(SEARCH({"LEGALIZE","LEGISLATION","TRIAL"},C411)))&gt;0,1,0)</f>
        <v>0</v>
      </c>
      <c r="I411" s="1">
        <f>IF(SUMPRODUCT(--ISNUMBER(SEARCH({"LEADER"},C411)))&gt;0,1,0)</f>
        <v>1</v>
      </c>
      <c r="J411" t="str">
        <f t="shared" si="24"/>
        <v>2016</v>
      </c>
      <c r="K411" t="str">
        <f t="shared" si="25"/>
        <v>06</v>
      </c>
      <c r="L411" t="str">
        <f t="shared" si="26"/>
        <v>22</v>
      </c>
      <c r="M411" s="2">
        <f t="shared" si="27"/>
        <v>42543.510416666664</v>
      </c>
    </row>
    <row r="412" spans="1:13" x14ac:dyDescent="0.35">
      <c r="A412">
        <v>3.7313432835820901</v>
      </c>
      <c r="B412" t="s">
        <v>145</v>
      </c>
      <c r="C412" t="s">
        <v>531</v>
      </c>
      <c r="D412">
        <v>20160805131500</v>
      </c>
      <c r="E412" s="1">
        <f>IF(SUMPRODUCT(--ISNUMBER(SEARCH({"ECON_EARNINGSREPORT","ECON_STOCKMARKET"},C412)))&gt;0,1,0)</f>
        <v>0</v>
      </c>
      <c r="F412" s="1">
        <f>IF(SUMPRODUCT(--ISNUMBER(SEARCH({"ENV_"},C412)))&gt;0,1,0)</f>
        <v>0</v>
      </c>
      <c r="G412" s="1">
        <f>IF(SUMPRODUCT(--ISNUMBER(SEARCH({"DISCRIMINATION","HARASSMENT","HATE_SPEECH","GENDER_VIOLENCE"},C412)))&gt;0,1,0)</f>
        <v>0</v>
      </c>
      <c r="H412" s="1">
        <f>IF(SUMPRODUCT(--ISNUMBER(SEARCH({"LEGALIZE","LEGISLATION","TRIAL"},C412)))&gt;0,1,0)</f>
        <v>0</v>
      </c>
      <c r="I412" s="1">
        <f>IF(SUMPRODUCT(--ISNUMBER(SEARCH({"LEADER"},C412)))&gt;0,1,0)</f>
        <v>1</v>
      </c>
      <c r="J412" t="str">
        <f t="shared" si="24"/>
        <v>2016</v>
      </c>
      <c r="K412" t="str">
        <f t="shared" si="25"/>
        <v>08</v>
      </c>
      <c r="L412" t="str">
        <f t="shared" si="26"/>
        <v>05</v>
      </c>
      <c r="M412" s="2">
        <f t="shared" si="27"/>
        <v>42587.552083333336</v>
      </c>
    </row>
    <row r="413" spans="1:13" x14ac:dyDescent="0.35">
      <c r="A413">
        <v>1.1421319796954299</v>
      </c>
      <c r="B413" t="s">
        <v>532</v>
      </c>
      <c r="C413" t="s">
        <v>533</v>
      </c>
      <c r="D413">
        <v>20160714130000</v>
      </c>
      <c r="E413" s="1">
        <f>IF(SUMPRODUCT(--ISNUMBER(SEARCH({"ECON_EARNINGSREPORT","ECON_STOCKMARKET"},C413)))&gt;0,1,0)</f>
        <v>0</v>
      </c>
      <c r="F413" s="1">
        <f>IF(SUMPRODUCT(--ISNUMBER(SEARCH({"ENV_"},C413)))&gt;0,1,0)</f>
        <v>0</v>
      </c>
      <c r="G413" s="1">
        <f>IF(SUMPRODUCT(--ISNUMBER(SEARCH({"DISCRIMINATION","HARASSMENT","HATE_SPEECH","GENDER_VIOLENCE"},C413)))&gt;0,1,0)</f>
        <v>0</v>
      </c>
      <c r="H413" s="1">
        <f>IF(SUMPRODUCT(--ISNUMBER(SEARCH({"LEGALIZE","LEGISLATION","TRIAL"},C413)))&gt;0,1,0)</f>
        <v>0</v>
      </c>
      <c r="I413" s="1">
        <f>IF(SUMPRODUCT(--ISNUMBER(SEARCH({"LEADER"},C413)))&gt;0,1,0)</f>
        <v>0</v>
      </c>
      <c r="J413" t="str">
        <f t="shared" si="24"/>
        <v>2016</v>
      </c>
      <c r="K413" t="str">
        <f t="shared" si="25"/>
        <v>07</v>
      </c>
      <c r="L413" t="str">
        <f t="shared" si="26"/>
        <v>14</v>
      </c>
      <c r="M413" s="2">
        <f t="shared" si="27"/>
        <v>42565.541666666664</v>
      </c>
    </row>
    <row r="414" spans="1:13" x14ac:dyDescent="0.35">
      <c r="A414">
        <v>-0.451467268623025</v>
      </c>
      <c r="B414" t="s">
        <v>534</v>
      </c>
      <c r="C414" t="s">
        <v>535</v>
      </c>
      <c r="D414">
        <v>20160802171500</v>
      </c>
      <c r="E414" s="1">
        <f>IF(SUMPRODUCT(--ISNUMBER(SEARCH({"ECON_EARNINGSREPORT","ECON_STOCKMARKET"},C414)))&gt;0,1,0)</f>
        <v>0</v>
      </c>
      <c r="F414" s="1">
        <f>IF(SUMPRODUCT(--ISNUMBER(SEARCH({"ENV_"},C414)))&gt;0,1,0)</f>
        <v>0</v>
      </c>
      <c r="G414" s="1">
        <f>IF(SUMPRODUCT(--ISNUMBER(SEARCH({"DISCRIMINATION","HARASSMENT","HATE_SPEECH","GENDER_VIOLENCE"},C414)))&gt;0,1,0)</f>
        <v>0</v>
      </c>
      <c r="H414" s="1">
        <f>IF(SUMPRODUCT(--ISNUMBER(SEARCH({"LEGALIZE","LEGISLATION","TRIAL"},C414)))&gt;0,1,0)</f>
        <v>0</v>
      </c>
      <c r="I414" s="1">
        <f>IF(SUMPRODUCT(--ISNUMBER(SEARCH({"LEADER"},C414)))&gt;0,1,0)</f>
        <v>0</v>
      </c>
      <c r="J414" t="str">
        <f t="shared" si="24"/>
        <v>2016</v>
      </c>
      <c r="K414" t="str">
        <f t="shared" si="25"/>
        <v>08</v>
      </c>
      <c r="L414" t="str">
        <f t="shared" si="26"/>
        <v>02</v>
      </c>
      <c r="M414" s="2">
        <f t="shared" si="27"/>
        <v>42584.71875</v>
      </c>
    </row>
    <row r="415" spans="1:13" x14ac:dyDescent="0.35">
      <c r="A415">
        <v>-1.2345679012345701</v>
      </c>
      <c r="B415" t="s">
        <v>409</v>
      </c>
      <c r="C415" t="s">
        <v>536</v>
      </c>
      <c r="D415">
        <v>20160623004500</v>
      </c>
      <c r="E415" s="1">
        <f>IF(SUMPRODUCT(--ISNUMBER(SEARCH({"ECON_EARNINGSREPORT","ECON_STOCKMARKET"},C415)))&gt;0,1,0)</f>
        <v>0</v>
      </c>
      <c r="F415" s="1">
        <f>IF(SUMPRODUCT(--ISNUMBER(SEARCH({"ENV_"},C415)))&gt;0,1,0)</f>
        <v>0</v>
      </c>
      <c r="G415" s="1">
        <f>IF(SUMPRODUCT(--ISNUMBER(SEARCH({"DISCRIMINATION","HARASSMENT","HATE_SPEECH","GENDER_VIOLENCE"},C415)))&gt;0,1,0)</f>
        <v>0</v>
      </c>
      <c r="H415" s="1">
        <f>IF(SUMPRODUCT(--ISNUMBER(SEARCH({"LEGALIZE","LEGISLATION","TRIAL"},C415)))&gt;0,1,0)</f>
        <v>1</v>
      </c>
      <c r="I415" s="1">
        <f>IF(SUMPRODUCT(--ISNUMBER(SEARCH({"LEADER"},C415)))&gt;0,1,0)</f>
        <v>0</v>
      </c>
      <c r="J415" t="str">
        <f t="shared" si="24"/>
        <v>2016</v>
      </c>
      <c r="K415" t="str">
        <f t="shared" si="25"/>
        <v>06</v>
      </c>
      <c r="L415" t="str">
        <f t="shared" si="26"/>
        <v>23</v>
      </c>
      <c r="M415" s="2">
        <f t="shared" si="27"/>
        <v>42544.03125</v>
      </c>
    </row>
    <row r="416" spans="1:13" x14ac:dyDescent="0.35">
      <c r="A416">
        <v>-1.7045454545454499</v>
      </c>
      <c r="B416" t="s">
        <v>537</v>
      </c>
      <c r="C416" t="s">
        <v>538</v>
      </c>
      <c r="D416">
        <v>20160903144500</v>
      </c>
      <c r="E416" s="1">
        <f>IF(SUMPRODUCT(--ISNUMBER(SEARCH({"ECON_EARNINGSREPORT","ECON_STOCKMARKET"},C416)))&gt;0,1,0)</f>
        <v>0</v>
      </c>
      <c r="F416" s="1">
        <f>IF(SUMPRODUCT(--ISNUMBER(SEARCH({"ENV_"},C416)))&gt;0,1,0)</f>
        <v>0</v>
      </c>
      <c r="G416" s="1">
        <f>IF(SUMPRODUCT(--ISNUMBER(SEARCH({"DISCRIMINATION","HARASSMENT","HATE_SPEECH","GENDER_VIOLENCE"},C416)))&gt;0,1,0)</f>
        <v>0</v>
      </c>
      <c r="H416" s="1">
        <f>IF(SUMPRODUCT(--ISNUMBER(SEARCH({"LEGALIZE","LEGISLATION","TRIAL"},C416)))&gt;0,1,0)</f>
        <v>1</v>
      </c>
      <c r="I416" s="1">
        <f>IF(SUMPRODUCT(--ISNUMBER(SEARCH({"LEADER"},C416)))&gt;0,1,0)</f>
        <v>0</v>
      </c>
      <c r="J416" t="str">
        <f t="shared" si="24"/>
        <v>2016</v>
      </c>
      <c r="K416" t="str">
        <f t="shared" si="25"/>
        <v>09</v>
      </c>
      <c r="L416" t="str">
        <f t="shared" si="26"/>
        <v>03</v>
      </c>
      <c r="M416" s="2">
        <f t="shared" si="27"/>
        <v>42616.614583333336</v>
      </c>
    </row>
    <row r="417" spans="1:13" x14ac:dyDescent="0.35">
      <c r="A417">
        <v>-1.0291595197255601</v>
      </c>
      <c r="B417" t="s">
        <v>539</v>
      </c>
      <c r="C417" t="s">
        <v>156</v>
      </c>
      <c r="D417">
        <v>20160709101500</v>
      </c>
      <c r="E417" s="1">
        <f>IF(SUMPRODUCT(--ISNUMBER(SEARCH({"ECON_EARNINGSREPORT","ECON_STOCKMARKET"},C417)))&gt;0,1,0)</f>
        <v>0</v>
      </c>
      <c r="F417" s="1">
        <f>IF(SUMPRODUCT(--ISNUMBER(SEARCH({"ENV_"},C417)))&gt;0,1,0)</f>
        <v>0</v>
      </c>
      <c r="G417" s="1">
        <f>IF(SUMPRODUCT(--ISNUMBER(SEARCH({"DISCRIMINATION","HARASSMENT","HATE_SPEECH","GENDER_VIOLENCE"},C417)))&gt;0,1,0)</f>
        <v>1</v>
      </c>
      <c r="H417" s="1">
        <f>IF(SUMPRODUCT(--ISNUMBER(SEARCH({"LEGALIZE","LEGISLATION","TRIAL"},C417)))&gt;0,1,0)</f>
        <v>0</v>
      </c>
      <c r="I417" s="1">
        <f>IF(SUMPRODUCT(--ISNUMBER(SEARCH({"LEADER"},C417)))&gt;0,1,0)</f>
        <v>0</v>
      </c>
      <c r="J417" t="str">
        <f t="shared" si="24"/>
        <v>2016</v>
      </c>
      <c r="K417" t="str">
        <f t="shared" si="25"/>
        <v>07</v>
      </c>
      <c r="L417" t="str">
        <f t="shared" si="26"/>
        <v>09</v>
      </c>
      <c r="M417" s="2">
        <f t="shared" si="27"/>
        <v>42560.427083333336</v>
      </c>
    </row>
    <row r="418" spans="1:13" x14ac:dyDescent="0.35">
      <c r="A418">
        <v>-1.1158798283261799</v>
      </c>
      <c r="B418" t="s">
        <v>540</v>
      </c>
      <c r="C418" t="s">
        <v>156</v>
      </c>
      <c r="D418">
        <v>20160709160000</v>
      </c>
      <c r="E418" s="1">
        <f>IF(SUMPRODUCT(--ISNUMBER(SEARCH({"ECON_EARNINGSREPORT","ECON_STOCKMARKET"},C418)))&gt;0,1,0)</f>
        <v>0</v>
      </c>
      <c r="F418" s="1">
        <f>IF(SUMPRODUCT(--ISNUMBER(SEARCH({"ENV_"},C418)))&gt;0,1,0)</f>
        <v>0</v>
      </c>
      <c r="G418" s="1">
        <f>IF(SUMPRODUCT(--ISNUMBER(SEARCH({"DISCRIMINATION","HARASSMENT","HATE_SPEECH","GENDER_VIOLENCE"},C418)))&gt;0,1,0)</f>
        <v>1</v>
      </c>
      <c r="H418" s="1">
        <f>IF(SUMPRODUCT(--ISNUMBER(SEARCH({"LEGALIZE","LEGISLATION","TRIAL"},C418)))&gt;0,1,0)</f>
        <v>0</v>
      </c>
      <c r="I418" s="1">
        <f>IF(SUMPRODUCT(--ISNUMBER(SEARCH({"LEADER"},C418)))&gt;0,1,0)</f>
        <v>0</v>
      </c>
      <c r="J418" t="str">
        <f t="shared" si="24"/>
        <v>2016</v>
      </c>
      <c r="K418" t="str">
        <f t="shared" si="25"/>
        <v>07</v>
      </c>
      <c r="L418" t="str">
        <f t="shared" si="26"/>
        <v>09</v>
      </c>
      <c r="M418" s="2">
        <f t="shared" si="27"/>
        <v>42560.666666666664</v>
      </c>
    </row>
    <row r="419" spans="1:13" x14ac:dyDescent="0.35">
      <c r="A419">
        <v>-1.0842368640533799</v>
      </c>
      <c r="B419" t="s">
        <v>541</v>
      </c>
      <c r="C419" t="s">
        <v>156</v>
      </c>
      <c r="D419">
        <v>20160709134500</v>
      </c>
      <c r="E419" s="1">
        <f>IF(SUMPRODUCT(--ISNUMBER(SEARCH({"ECON_EARNINGSREPORT","ECON_STOCKMARKET"},C419)))&gt;0,1,0)</f>
        <v>0</v>
      </c>
      <c r="F419" s="1">
        <f>IF(SUMPRODUCT(--ISNUMBER(SEARCH({"ENV_"},C419)))&gt;0,1,0)</f>
        <v>0</v>
      </c>
      <c r="G419" s="1">
        <f>IF(SUMPRODUCT(--ISNUMBER(SEARCH({"DISCRIMINATION","HARASSMENT","HATE_SPEECH","GENDER_VIOLENCE"},C419)))&gt;0,1,0)</f>
        <v>1</v>
      </c>
      <c r="H419" s="1">
        <f>IF(SUMPRODUCT(--ISNUMBER(SEARCH({"LEGALIZE","LEGISLATION","TRIAL"},C419)))&gt;0,1,0)</f>
        <v>0</v>
      </c>
      <c r="I419" s="1">
        <f>IF(SUMPRODUCT(--ISNUMBER(SEARCH({"LEADER"},C419)))&gt;0,1,0)</f>
        <v>0</v>
      </c>
      <c r="J419" t="str">
        <f t="shared" si="24"/>
        <v>2016</v>
      </c>
      <c r="K419" t="str">
        <f t="shared" si="25"/>
        <v>07</v>
      </c>
      <c r="L419" t="str">
        <f t="shared" si="26"/>
        <v>09</v>
      </c>
      <c r="M419" s="2">
        <f t="shared" si="27"/>
        <v>42560.572916666664</v>
      </c>
    </row>
    <row r="420" spans="1:13" x14ac:dyDescent="0.35">
      <c r="A420">
        <v>-5.1980198019802</v>
      </c>
      <c r="B420" t="s">
        <v>542</v>
      </c>
      <c r="C420" t="s">
        <v>114</v>
      </c>
      <c r="D420">
        <v>20160624190000</v>
      </c>
      <c r="E420" s="1">
        <f>IF(SUMPRODUCT(--ISNUMBER(SEARCH({"ECON_EARNINGSREPORT","ECON_STOCKMARKET"},C420)))&gt;0,1,0)</f>
        <v>0</v>
      </c>
      <c r="F420" s="1">
        <f>IF(SUMPRODUCT(--ISNUMBER(SEARCH({"ENV_"},C420)))&gt;0,1,0)</f>
        <v>0</v>
      </c>
      <c r="G420" s="1">
        <f>IF(SUMPRODUCT(--ISNUMBER(SEARCH({"DISCRIMINATION","HARASSMENT","HATE_SPEECH","GENDER_VIOLENCE"},C420)))&gt;0,1,0)</f>
        <v>0</v>
      </c>
      <c r="H420" s="1">
        <f>IF(SUMPRODUCT(--ISNUMBER(SEARCH({"LEGALIZE","LEGISLATION","TRIAL"},C420)))&gt;0,1,0)</f>
        <v>0</v>
      </c>
      <c r="I420" s="1">
        <f>IF(SUMPRODUCT(--ISNUMBER(SEARCH({"LEADER"},C420)))&gt;0,1,0)</f>
        <v>0</v>
      </c>
      <c r="J420" t="str">
        <f t="shared" si="24"/>
        <v>2016</v>
      </c>
      <c r="K420" t="str">
        <f t="shared" si="25"/>
        <v>06</v>
      </c>
      <c r="L420" t="str">
        <f t="shared" si="26"/>
        <v>24</v>
      </c>
      <c r="M420" s="2">
        <f t="shared" si="27"/>
        <v>42545.791666666664</v>
      </c>
    </row>
    <row r="421" spans="1:13" x14ac:dyDescent="0.35">
      <c r="A421">
        <v>-5.1980198019802</v>
      </c>
      <c r="B421" t="s">
        <v>543</v>
      </c>
      <c r="C421" t="s">
        <v>114</v>
      </c>
      <c r="D421">
        <v>20160624183000</v>
      </c>
      <c r="E421" s="1">
        <f>IF(SUMPRODUCT(--ISNUMBER(SEARCH({"ECON_EARNINGSREPORT","ECON_STOCKMARKET"},C421)))&gt;0,1,0)</f>
        <v>0</v>
      </c>
      <c r="F421" s="1">
        <f>IF(SUMPRODUCT(--ISNUMBER(SEARCH({"ENV_"},C421)))&gt;0,1,0)</f>
        <v>0</v>
      </c>
      <c r="G421" s="1">
        <f>IF(SUMPRODUCT(--ISNUMBER(SEARCH({"DISCRIMINATION","HARASSMENT","HATE_SPEECH","GENDER_VIOLENCE"},C421)))&gt;0,1,0)</f>
        <v>0</v>
      </c>
      <c r="H421" s="1">
        <f>IF(SUMPRODUCT(--ISNUMBER(SEARCH({"LEGALIZE","LEGISLATION","TRIAL"},C421)))&gt;0,1,0)</f>
        <v>0</v>
      </c>
      <c r="I421" s="1">
        <f>IF(SUMPRODUCT(--ISNUMBER(SEARCH({"LEADER"},C421)))&gt;0,1,0)</f>
        <v>0</v>
      </c>
      <c r="J421" t="str">
        <f t="shared" si="24"/>
        <v>2016</v>
      </c>
      <c r="K421" t="str">
        <f t="shared" si="25"/>
        <v>06</v>
      </c>
      <c r="L421" t="str">
        <f t="shared" si="26"/>
        <v>24</v>
      </c>
      <c r="M421" s="2">
        <f t="shared" si="27"/>
        <v>42545.770833333336</v>
      </c>
    </row>
    <row r="422" spans="1:13" x14ac:dyDescent="0.35">
      <c r="A422">
        <v>2.3598820058997001</v>
      </c>
      <c r="B422" t="s">
        <v>52</v>
      </c>
      <c r="C422" t="s">
        <v>544</v>
      </c>
      <c r="D422">
        <v>20160706210000</v>
      </c>
      <c r="E422" s="1">
        <f>IF(SUMPRODUCT(--ISNUMBER(SEARCH({"ECON_EARNINGSREPORT","ECON_STOCKMARKET"},C422)))&gt;0,1,0)</f>
        <v>0</v>
      </c>
      <c r="F422" s="1">
        <f>IF(SUMPRODUCT(--ISNUMBER(SEARCH({"ENV_"},C422)))&gt;0,1,0)</f>
        <v>0</v>
      </c>
      <c r="G422" s="1">
        <f>IF(SUMPRODUCT(--ISNUMBER(SEARCH({"DISCRIMINATION","HARASSMENT","HATE_SPEECH","GENDER_VIOLENCE"},C422)))&gt;0,1,0)</f>
        <v>0</v>
      </c>
      <c r="H422" s="1">
        <f>IF(SUMPRODUCT(--ISNUMBER(SEARCH({"LEGALIZE","LEGISLATION","TRIAL"},C422)))&gt;0,1,0)</f>
        <v>0</v>
      </c>
      <c r="I422" s="1">
        <f>IF(SUMPRODUCT(--ISNUMBER(SEARCH({"LEADER"},C422)))&gt;0,1,0)</f>
        <v>0</v>
      </c>
      <c r="J422" t="str">
        <f t="shared" si="24"/>
        <v>2016</v>
      </c>
      <c r="K422" t="str">
        <f t="shared" si="25"/>
        <v>07</v>
      </c>
      <c r="L422" t="str">
        <f t="shared" si="26"/>
        <v>06</v>
      </c>
      <c r="M422" s="2">
        <f t="shared" si="27"/>
        <v>42557.875</v>
      </c>
    </row>
    <row r="423" spans="1:13" x14ac:dyDescent="0.35">
      <c r="A423">
        <v>1.1764705882352899</v>
      </c>
      <c r="B423" t="s">
        <v>545</v>
      </c>
      <c r="C423" t="s">
        <v>546</v>
      </c>
      <c r="D423">
        <v>20160623070000</v>
      </c>
      <c r="E423" s="1">
        <f>IF(SUMPRODUCT(--ISNUMBER(SEARCH({"ECON_EARNINGSREPORT","ECON_STOCKMARKET"},C423)))&gt;0,1,0)</f>
        <v>0</v>
      </c>
      <c r="F423" s="1">
        <f>IF(SUMPRODUCT(--ISNUMBER(SEARCH({"ENV_"},C423)))&gt;0,1,0)</f>
        <v>0</v>
      </c>
      <c r="G423" s="1">
        <f>IF(SUMPRODUCT(--ISNUMBER(SEARCH({"DISCRIMINATION","HARASSMENT","HATE_SPEECH","GENDER_VIOLENCE"},C423)))&gt;0,1,0)</f>
        <v>0</v>
      </c>
      <c r="H423" s="1">
        <f>IF(SUMPRODUCT(--ISNUMBER(SEARCH({"LEGALIZE","LEGISLATION","TRIAL"},C423)))&gt;0,1,0)</f>
        <v>0</v>
      </c>
      <c r="I423" s="1">
        <f>IF(SUMPRODUCT(--ISNUMBER(SEARCH({"LEADER"},C423)))&gt;0,1,0)</f>
        <v>1</v>
      </c>
      <c r="J423" t="str">
        <f t="shared" si="24"/>
        <v>2016</v>
      </c>
      <c r="K423" t="str">
        <f t="shared" si="25"/>
        <v>06</v>
      </c>
      <c r="L423" t="str">
        <f t="shared" si="26"/>
        <v>23</v>
      </c>
      <c r="M423" s="2">
        <f t="shared" si="27"/>
        <v>42544.291666666664</v>
      </c>
    </row>
    <row r="424" spans="1:13" x14ac:dyDescent="0.35">
      <c r="A424">
        <v>-4.5161290322580596</v>
      </c>
      <c r="B424" t="s">
        <v>547</v>
      </c>
      <c r="C424" t="s">
        <v>178</v>
      </c>
      <c r="D424">
        <v>20160623194500</v>
      </c>
      <c r="E424" s="1">
        <f>IF(SUMPRODUCT(--ISNUMBER(SEARCH({"ECON_EARNINGSREPORT","ECON_STOCKMARKET"},C424)))&gt;0,1,0)</f>
        <v>0</v>
      </c>
      <c r="F424" s="1">
        <f>IF(SUMPRODUCT(--ISNUMBER(SEARCH({"ENV_"},C424)))&gt;0,1,0)</f>
        <v>1</v>
      </c>
      <c r="G424" s="1">
        <f>IF(SUMPRODUCT(--ISNUMBER(SEARCH({"DISCRIMINATION","HARASSMENT","HATE_SPEECH","GENDER_VIOLENCE"},C424)))&gt;0,1,0)</f>
        <v>0</v>
      </c>
      <c r="H424" s="1">
        <f>IF(SUMPRODUCT(--ISNUMBER(SEARCH({"LEGALIZE","LEGISLATION","TRIAL"},C424)))&gt;0,1,0)</f>
        <v>0</v>
      </c>
      <c r="I424" s="1">
        <f>IF(SUMPRODUCT(--ISNUMBER(SEARCH({"LEADER"},C424)))&gt;0,1,0)</f>
        <v>0</v>
      </c>
      <c r="J424" t="str">
        <f t="shared" si="24"/>
        <v>2016</v>
      </c>
      <c r="K424" t="str">
        <f t="shared" si="25"/>
        <v>06</v>
      </c>
      <c r="L424" t="str">
        <f t="shared" si="26"/>
        <v>23</v>
      </c>
      <c r="M424" s="2">
        <f t="shared" si="27"/>
        <v>42544.822916666664</v>
      </c>
    </row>
    <row r="425" spans="1:13" x14ac:dyDescent="0.35">
      <c r="A425">
        <v>-4.8034934497816604</v>
      </c>
      <c r="B425" t="s">
        <v>121</v>
      </c>
      <c r="C425" t="s">
        <v>178</v>
      </c>
      <c r="D425">
        <v>20160623183000</v>
      </c>
      <c r="E425" s="1">
        <f>IF(SUMPRODUCT(--ISNUMBER(SEARCH({"ECON_EARNINGSREPORT","ECON_STOCKMARKET"},C425)))&gt;0,1,0)</f>
        <v>0</v>
      </c>
      <c r="F425" s="1">
        <f>IF(SUMPRODUCT(--ISNUMBER(SEARCH({"ENV_"},C425)))&gt;0,1,0)</f>
        <v>1</v>
      </c>
      <c r="G425" s="1">
        <f>IF(SUMPRODUCT(--ISNUMBER(SEARCH({"DISCRIMINATION","HARASSMENT","HATE_SPEECH","GENDER_VIOLENCE"},C425)))&gt;0,1,0)</f>
        <v>0</v>
      </c>
      <c r="H425" s="1">
        <f>IF(SUMPRODUCT(--ISNUMBER(SEARCH({"LEGALIZE","LEGISLATION","TRIAL"},C425)))&gt;0,1,0)</f>
        <v>0</v>
      </c>
      <c r="I425" s="1">
        <f>IF(SUMPRODUCT(--ISNUMBER(SEARCH({"LEADER"},C425)))&gt;0,1,0)</f>
        <v>0</v>
      </c>
      <c r="J425" t="str">
        <f t="shared" si="24"/>
        <v>2016</v>
      </c>
      <c r="K425" t="str">
        <f t="shared" si="25"/>
        <v>06</v>
      </c>
      <c r="L425" t="str">
        <f t="shared" si="26"/>
        <v>23</v>
      </c>
      <c r="M425" s="2">
        <f t="shared" si="27"/>
        <v>42544.770833333336</v>
      </c>
    </row>
    <row r="426" spans="1:13" x14ac:dyDescent="0.35">
      <c r="A426">
        <v>-1.9823788546255501</v>
      </c>
      <c r="B426" t="s">
        <v>548</v>
      </c>
      <c r="C426" t="s">
        <v>252</v>
      </c>
      <c r="D426">
        <v>20160709120000</v>
      </c>
      <c r="E426" s="1">
        <f>IF(SUMPRODUCT(--ISNUMBER(SEARCH({"ECON_EARNINGSREPORT","ECON_STOCKMARKET"},C426)))&gt;0,1,0)</f>
        <v>0</v>
      </c>
      <c r="F426" s="1">
        <f>IF(SUMPRODUCT(--ISNUMBER(SEARCH({"ENV_"},C426)))&gt;0,1,0)</f>
        <v>0</v>
      </c>
      <c r="G426" s="1">
        <f>IF(SUMPRODUCT(--ISNUMBER(SEARCH({"DISCRIMINATION","HARASSMENT","HATE_SPEECH","GENDER_VIOLENCE"},C426)))&gt;0,1,0)</f>
        <v>0</v>
      </c>
      <c r="H426" s="1">
        <f>IF(SUMPRODUCT(--ISNUMBER(SEARCH({"LEGALIZE","LEGISLATION","TRIAL"},C426)))&gt;0,1,0)</f>
        <v>0</v>
      </c>
      <c r="I426" s="1">
        <f>IF(SUMPRODUCT(--ISNUMBER(SEARCH({"LEADER"},C426)))&gt;0,1,0)</f>
        <v>0</v>
      </c>
      <c r="J426" t="str">
        <f t="shared" si="24"/>
        <v>2016</v>
      </c>
      <c r="K426" t="str">
        <f t="shared" si="25"/>
        <v>07</v>
      </c>
      <c r="L426" t="str">
        <f t="shared" si="26"/>
        <v>09</v>
      </c>
      <c r="M426" s="2">
        <f t="shared" si="27"/>
        <v>42560.5</v>
      </c>
    </row>
    <row r="427" spans="1:13" x14ac:dyDescent="0.35">
      <c r="A427">
        <v>-0.75187969924812004</v>
      </c>
      <c r="B427" t="s">
        <v>82</v>
      </c>
      <c r="C427" t="s">
        <v>549</v>
      </c>
      <c r="D427">
        <v>20160710043000</v>
      </c>
      <c r="E427" s="1">
        <f>IF(SUMPRODUCT(--ISNUMBER(SEARCH({"ECON_EARNINGSREPORT","ECON_STOCKMARKET"},C427)))&gt;0,1,0)</f>
        <v>1</v>
      </c>
      <c r="F427" s="1">
        <f>IF(SUMPRODUCT(--ISNUMBER(SEARCH({"ENV_"},C427)))&gt;0,1,0)</f>
        <v>0</v>
      </c>
      <c r="G427" s="1">
        <f>IF(SUMPRODUCT(--ISNUMBER(SEARCH({"DISCRIMINATION","HARASSMENT","HATE_SPEECH","GENDER_VIOLENCE"},C427)))&gt;0,1,0)</f>
        <v>0</v>
      </c>
      <c r="H427" s="1">
        <f>IF(SUMPRODUCT(--ISNUMBER(SEARCH({"LEGALIZE","LEGISLATION","TRIAL"},C427)))&gt;0,1,0)</f>
        <v>0</v>
      </c>
      <c r="I427" s="1">
        <f>IF(SUMPRODUCT(--ISNUMBER(SEARCH({"LEADER"},C427)))&gt;0,1,0)</f>
        <v>1</v>
      </c>
      <c r="J427" t="str">
        <f t="shared" si="24"/>
        <v>2016</v>
      </c>
      <c r="K427" t="str">
        <f t="shared" si="25"/>
        <v>07</v>
      </c>
      <c r="L427" t="str">
        <f t="shared" si="26"/>
        <v>10</v>
      </c>
      <c r="M427" s="2">
        <f t="shared" si="27"/>
        <v>42561.1875</v>
      </c>
    </row>
    <row r="428" spans="1:13" x14ac:dyDescent="0.35">
      <c r="A428">
        <v>1.43884892086331</v>
      </c>
      <c r="B428" t="s">
        <v>8</v>
      </c>
      <c r="C428" t="s">
        <v>550</v>
      </c>
      <c r="D428">
        <v>20160709114500</v>
      </c>
      <c r="E428" s="1">
        <f>IF(SUMPRODUCT(--ISNUMBER(SEARCH({"ECON_EARNINGSREPORT","ECON_STOCKMARKET"},C428)))&gt;0,1,0)</f>
        <v>0</v>
      </c>
      <c r="F428" s="1">
        <f>IF(SUMPRODUCT(--ISNUMBER(SEARCH({"ENV_"},C428)))&gt;0,1,0)</f>
        <v>0</v>
      </c>
      <c r="G428" s="1">
        <f>IF(SUMPRODUCT(--ISNUMBER(SEARCH({"DISCRIMINATION","HARASSMENT","HATE_SPEECH","GENDER_VIOLENCE"},C428)))&gt;0,1,0)</f>
        <v>0</v>
      </c>
      <c r="H428" s="1">
        <f>IF(SUMPRODUCT(--ISNUMBER(SEARCH({"LEGALIZE","LEGISLATION","TRIAL"},C428)))&gt;0,1,0)</f>
        <v>0</v>
      </c>
      <c r="I428" s="1">
        <f>IF(SUMPRODUCT(--ISNUMBER(SEARCH({"LEADER"},C428)))&gt;0,1,0)</f>
        <v>0</v>
      </c>
      <c r="J428" t="str">
        <f t="shared" si="24"/>
        <v>2016</v>
      </c>
      <c r="K428" t="str">
        <f t="shared" si="25"/>
        <v>07</v>
      </c>
      <c r="L428" t="str">
        <f t="shared" si="26"/>
        <v>09</v>
      </c>
      <c r="M428" s="2">
        <f t="shared" si="27"/>
        <v>42560.489583333336</v>
      </c>
    </row>
    <row r="429" spans="1:13" x14ac:dyDescent="0.35">
      <c r="A429">
        <v>-0.92670598146588101</v>
      </c>
      <c r="B429" t="s">
        <v>551</v>
      </c>
      <c r="C429" t="s">
        <v>552</v>
      </c>
      <c r="D429">
        <v>20160709170000</v>
      </c>
      <c r="E429" s="1">
        <f>IF(SUMPRODUCT(--ISNUMBER(SEARCH({"ECON_EARNINGSREPORT","ECON_STOCKMARKET"},C429)))&gt;0,1,0)</f>
        <v>0</v>
      </c>
      <c r="F429" s="1">
        <f>IF(SUMPRODUCT(--ISNUMBER(SEARCH({"ENV_"},C429)))&gt;0,1,0)</f>
        <v>0</v>
      </c>
      <c r="G429" s="1">
        <f>IF(SUMPRODUCT(--ISNUMBER(SEARCH({"DISCRIMINATION","HARASSMENT","HATE_SPEECH","GENDER_VIOLENCE"},C429)))&gt;0,1,0)</f>
        <v>1</v>
      </c>
      <c r="H429" s="1">
        <f>IF(SUMPRODUCT(--ISNUMBER(SEARCH({"LEGALIZE","LEGISLATION","TRIAL"},C429)))&gt;0,1,0)</f>
        <v>0</v>
      </c>
      <c r="I429" s="1">
        <f>IF(SUMPRODUCT(--ISNUMBER(SEARCH({"LEADER"},C429)))&gt;0,1,0)</f>
        <v>0</v>
      </c>
      <c r="J429" t="str">
        <f t="shared" si="24"/>
        <v>2016</v>
      </c>
      <c r="K429" t="str">
        <f t="shared" si="25"/>
        <v>07</v>
      </c>
      <c r="L429" t="str">
        <f t="shared" si="26"/>
        <v>09</v>
      </c>
      <c r="M429" s="2">
        <f t="shared" si="27"/>
        <v>42560.708333333336</v>
      </c>
    </row>
    <row r="430" spans="1:13" x14ac:dyDescent="0.35">
      <c r="A430">
        <v>1.11553784860558</v>
      </c>
      <c r="B430" t="s">
        <v>553</v>
      </c>
      <c r="C430" t="s">
        <v>554</v>
      </c>
      <c r="D430">
        <v>20160906091500</v>
      </c>
      <c r="E430" s="1">
        <f>IF(SUMPRODUCT(--ISNUMBER(SEARCH({"ECON_EARNINGSREPORT","ECON_STOCKMARKET"},C430)))&gt;0,1,0)</f>
        <v>0</v>
      </c>
      <c r="F430" s="1">
        <f>IF(SUMPRODUCT(--ISNUMBER(SEARCH({"ENV_"},C430)))&gt;0,1,0)</f>
        <v>0</v>
      </c>
      <c r="G430" s="1">
        <f>IF(SUMPRODUCT(--ISNUMBER(SEARCH({"DISCRIMINATION","HARASSMENT","HATE_SPEECH","GENDER_VIOLENCE"},C430)))&gt;0,1,0)</f>
        <v>0</v>
      </c>
      <c r="H430" s="1">
        <f>IF(SUMPRODUCT(--ISNUMBER(SEARCH({"LEGALIZE","LEGISLATION","TRIAL"},C430)))&gt;0,1,0)</f>
        <v>0</v>
      </c>
      <c r="I430" s="1">
        <f>IF(SUMPRODUCT(--ISNUMBER(SEARCH({"LEADER"},C430)))&gt;0,1,0)</f>
        <v>1</v>
      </c>
      <c r="J430" t="str">
        <f t="shared" si="24"/>
        <v>2016</v>
      </c>
      <c r="K430" t="str">
        <f t="shared" si="25"/>
        <v>09</v>
      </c>
      <c r="L430" t="str">
        <f t="shared" si="26"/>
        <v>06</v>
      </c>
      <c r="M430" s="2">
        <f t="shared" si="27"/>
        <v>42619.385416666664</v>
      </c>
    </row>
    <row r="431" spans="1:13" x14ac:dyDescent="0.35">
      <c r="A431">
        <v>2.5899280575539598</v>
      </c>
      <c r="B431" t="s">
        <v>51</v>
      </c>
      <c r="C431" t="s">
        <v>555</v>
      </c>
      <c r="D431">
        <v>20160801073000</v>
      </c>
      <c r="E431" s="1">
        <f>IF(SUMPRODUCT(--ISNUMBER(SEARCH({"ECON_EARNINGSREPORT","ECON_STOCKMARKET"},C431)))&gt;0,1,0)</f>
        <v>1</v>
      </c>
      <c r="F431" s="1">
        <f>IF(SUMPRODUCT(--ISNUMBER(SEARCH({"ENV_"},C431)))&gt;0,1,0)</f>
        <v>0</v>
      </c>
      <c r="G431" s="1">
        <f>IF(SUMPRODUCT(--ISNUMBER(SEARCH({"DISCRIMINATION","HARASSMENT","HATE_SPEECH","GENDER_VIOLENCE"},C431)))&gt;0,1,0)</f>
        <v>0</v>
      </c>
      <c r="H431" s="1">
        <f>IF(SUMPRODUCT(--ISNUMBER(SEARCH({"LEGALIZE","LEGISLATION","TRIAL"},C431)))&gt;0,1,0)</f>
        <v>0</v>
      </c>
      <c r="I431" s="1">
        <f>IF(SUMPRODUCT(--ISNUMBER(SEARCH({"LEADER"},C431)))&gt;0,1,0)</f>
        <v>0</v>
      </c>
      <c r="J431" t="str">
        <f t="shared" si="24"/>
        <v>2016</v>
      </c>
      <c r="K431" t="str">
        <f t="shared" si="25"/>
        <v>08</v>
      </c>
      <c r="L431" t="str">
        <f t="shared" si="26"/>
        <v>01</v>
      </c>
      <c r="M431" s="2">
        <f t="shared" si="27"/>
        <v>42583.3125</v>
      </c>
    </row>
    <row r="432" spans="1:13" x14ac:dyDescent="0.35">
      <c r="A432">
        <v>-0.63091482649842301</v>
      </c>
      <c r="B432" t="s">
        <v>556</v>
      </c>
      <c r="C432" t="s">
        <v>490</v>
      </c>
      <c r="D432">
        <v>20160802011500</v>
      </c>
      <c r="E432" s="1">
        <f>IF(SUMPRODUCT(--ISNUMBER(SEARCH({"ECON_EARNINGSREPORT","ECON_STOCKMARKET"},C432)))&gt;0,1,0)</f>
        <v>0</v>
      </c>
      <c r="F432" s="1">
        <f>IF(SUMPRODUCT(--ISNUMBER(SEARCH({"ENV_"},C432)))&gt;0,1,0)</f>
        <v>0</v>
      </c>
      <c r="G432" s="1">
        <f>IF(SUMPRODUCT(--ISNUMBER(SEARCH({"DISCRIMINATION","HARASSMENT","HATE_SPEECH","GENDER_VIOLENCE"},C432)))&gt;0,1,0)</f>
        <v>0</v>
      </c>
      <c r="H432" s="1">
        <f>IF(SUMPRODUCT(--ISNUMBER(SEARCH({"LEGALIZE","LEGISLATION","TRIAL"},C432)))&gt;0,1,0)</f>
        <v>0</v>
      </c>
      <c r="I432" s="1">
        <f>IF(SUMPRODUCT(--ISNUMBER(SEARCH({"LEADER"},C432)))&gt;0,1,0)</f>
        <v>0</v>
      </c>
      <c r="J432" t="str">
        <f t="shared" si="24"/>
        <v>2016</v>
      </c>
      <c r="K432" t="str">
        <f t="shared" si="25"/>
        <v>08</v>
      </c>
      <c r="L432" t="str">
        <f t="shared" si="26"/>
        <v>02</v>
      </c>
      <c r="M432" s="2">
        <f t="shared" si="27"/>
        <v>42584.052083333336</v>
      </c>
    </row>
    <row r="433" spans="1:13" x14ac:dyDescent="0.35">
      <c r="A433">
        <v>-1.0221465076661</v>
      </c>
      <c r="B433" t="s">
        <v>557</v>
      </c>
      <c r="C433" t="s">
        <v>156</v>
      </c>
      <c r="D433">
        <v>20160709074500</v>
      </c>
      <c r="E433" s="1">
        <f>IF(SUMPRODUCT(--ISNUMBER(SEARCH({"ECON_EARNINGSREPORT","ECON_STOCKMARKET"},C433)))&gt;0,1,0)</f>
        <v>0</v>
      </c>
      <c r="F433" s="1">
        <f>IF(SUMPRODUCT(--ISNUMBER(SEARCH({"ENV_"},C433)))&gt;0,1,0)</f>
        <v>0</v>
      </c>
      <c r="G433" s="1">
        <f>IF(SUMPRODUCT(--ISNUMBER(SEARCH({"DISCRIMINATION","HARASSMENT","HATE_SPEECH","GENDER_VIOLENCE"},C433)))&gt;0,1,0)</f>
        <v>1</v>
      </c>
      <c r="H433" s="1">
        <f>IF(SUMPRODUCT(--ISNUMBER(SEARCH({"LEGALIZE","LEGISLATION","TRIAL"},C433)))&gt;0,1,0)</f>
        <v>0</v>
      </c>
      <c r="I433" s="1">
        <f>IF(SUMPRODUCT(--ISNUMBER(SEARCH({"LEADER"},C433)))&gt;0,1,0)</f>
        <v>0</v>
      </c>
      <c r="J433" t="str">
        <f t="shared" si="24"/>
        <v>2016</v>
      </c>
      <c r="K433" t="str">
        <f t="shared" si="25"/>
        <v>07</v>
      </c>
      <c r="L433" t="str">
        <f t="shared" si="26"/>
        <v>09</v>
      </c>
      <c r="M433" s="2">
        <f t="shared" si="27"/>
        <v>42560.322916666664</v>
      </c>
    </row>
    <row r="434" spans="1:13" x14ac:dyDescent="0.35">
      <c r="A434">
        <v>-1.0291595197255601</v>
      </c>
      <c r="B434" t="s">
        <v>558</v>
      </c>
      <c r="C434" t="s">
        <v>156</v>
      </c>
      <c r="D434">
        <v>20160709074500</v>
      </c>
      <c r="E434" s="1">
        <f>IF(SUMPRODUCT(--ISNUMBER(SEARCH({"ECON_EARNINGSREPORT","ECON_STOCKMARKET"},C434)))&gt;0,1,0)</f>
        <v>0</v>
      </c>
      <c r="F434" s="1">
        <f>IF(SUMPRODUCT(--ISNUMBER(SEARCH({"ENV_"},C434)))&gt;0,1,0)</f>
        <v>0</v>
      </c>
      <c r="G434" s="1">
        <f>IF(SUMPRODUCT(--ISNUMBER(SEARCH({"DISCRIMINATION","HARASSMENT","HATE_SPEECH","GENDER_VIOLENCE"},C434)))&gt;0,1,0)</f>
        <v>1</v>
      </c>
      <c r="H434" s="1">
        <f>IF(SUMPRODUCT(--ISNUMBER(SEARCH({"LEGALIZE","LEGISLATION","TRIAL"},C434)))&gt;0,1,0)</f>
        <v>0</v>
      </c>
      <c r="I434" s="1">
        <f>IF(SUMPRODUCT(--ISNUMBER(SEARCH({"LEADER"},C434)))&gt;0,1,0)</f>
        <v>0</v>
      </c>
      <c r="J434" t="str">
        <f t="shared" si="24"/>
        <v>2016</v>
      </c>
      <c r="K434" t="str">
        <f t="shared" si="25"/>
        <v>07</v>
      </c>
      <c r="L434" t="str">
        <f t="shared" si="26"/>
        <v>09</v>
      </c>
      <c r="M434" s="2">
        <f t="shared" si="27"/>
        <v>42560.322916666664</v>
      </c>
    </row>
    <row r="435" spans="1:13" x14ac:dyDescent="0.35">
      <c r="A435">
        <v>-1.5625</v>
      </c>
      <c r="B435" t="s">
        <v>559</v>
      </c>
      <c r="C435" t="s">
        <v>560</v>
      </c>
      <c r="D435">
        <v>20160914151500</v>
      </c>
      <c r="E435" s="1">
        <f>IF(SUMPRODUCT(--ISNUMBER(SEARCH({"ECON_EARNINGSREPORT","ECON_STOCKMARKET"},C435)))&gt;0,1,0)</f>
        <v>0</v>
      </c>
      <c r="F435" s="1">
        <f>IF(SUMPRODUCT(--ISNUMBER(SEARCH({"ENV_"},C435)))&gt;0,1,0)</f>
        <v>0</v>
      </c>
      <c r="G435" s="1">
        <f>IF(SUMPRODUCT(--ISNUMBER(SEARCH({"DISCRIMINATION","HARASSMENT","HATE_SPEECH","GENDER_VIOLENCE"},C435)))&gt;0,1,0)</f>
        <v>1</v>
      </c>
      <c r="H435" s="1">
        <f>IF(SUMPRODUCT(--ISNUMBER(SEARCH({"LEGALIZE","LEGISLATION","TRIAL"},C435)))&gt;0,1,0)</f>
        <v>1</v>
      </c>
      <c r="I435" s="1">
        <f>IF(SUMPRODUCT(--ISNUMBER(SEARCH({"LEADER"},C435)))&gt;0,1,0)</f>
        <v>0</v>
      </c>
      <c r="J435" t="str">
        <f t="shared" si="24"/>
        <v>2016</v>
      </c>
      <c r="K435" t="str">
        <f t="shared" si="25"/>
        <v>09</v>
      </c>
      <c r="L435" t="str">
        <f t="shared" si="26"/>
        <v>14</v>
      </c>
      <c r="M435" s="2">
        <f t="shared" si="27"/>
        <v>42627.635416666664</v>
      </c>
    </row>
    <row r="436" spans="1:13" x14ac:dyDescent="0.35">
      <c r="A436">
        <v>2.4621212121212102</v>
      </c>
      <c r="B436" t="s">
        <v>561</v>
      </c>
      <c r="C436" t="s">
        <v>562</v>
      </c>
      <c r="D436">
        <v>20160914151500</v>
      </c>
      <c r="E436" s="1">
        <f>IF(SUMPRODUCT(--ISNUMBER(SEARCH({"ECON_EARNINGSREPORT","ECON_STOCKMARKET"},C436)))&gt;0,1,0)</f>
        <v>1</v>
      </c>
      <c r="F436" s="1">
        <f>IF(SUMPRODUCT(--ISNUMBER(SEARCH({"ENV_"},C436)))&gt;0,1,0)</f>
        <v>0</v>
      </c>
      <c r="G436" s="1">
        <f>IF(SUMPRODUCT(--ISNUMBER(SEARCH({"DISCRIMINATION","HARASSMENT","HATE_SPEECH","GENDER_VIOLENCE"},C436)))&gt;0,1,0)</f>
        <v>0</v>
      </c>
      <c r="H436" s="1">
        <f>IF(SUMPRODUCT(--ISNUMBER(SEARCH({"LEGALIZE","LEGISLATION","TRIAL"},C436)))&gt;0,1,0)</f>
        <v>0</v>
      </c>
      <c r="I436" s="1">
        <f>IF(SUMPRODUCT(--ISNUMBER(SEARCH({"LEADER"},C436)))&gt;0,1,0)</f>
        <v>0</v>
      </c>
      <c r="J436" t="str">
        <f t="shared" si="24"/>
        <v>2016</v>
      </c>
      <c r="K436" t="str">
        <f t="shared" si="25"/>
        <v>09</v>
      </c>
      <c r="L436" t="str">
        <f t="shared" si="26"/>
        <v>14</v>
      </c>
      <c r="M436" s="2">
        <f t="shared" si="27"/>
        <v>42627.635416666664</v>
      </c>
    </row>
    <row r="437" spans="1:13" x14ac:dyDescent="0.35">
      <c r="A437">
        <v>4.0632054176072199</v>
      </c>
      <c r="B437" t="s">
        <v>121</v>
      </c>
      <c r="D437">
        <v>20160914151500</v>
      </c>
      <c r="E437" s="1">
        <f>IF(SUMPRODUCT(--ISNUMBER(SEARCH({"ECON_EARNINGSREPORT","ECON_STOCKMARKET"},C437)))&gt;0,1,0)</f>
        <v>0</v>
      </c>
      <c r="F437" s="1">
        <f>IF(SUMPRODUCT(--ISNUMBER(SEARCH({"ENV_"},C437)))&gt;0,1,0)</f>
        <v>0</v>
      </c>
      <c r="G437" s="1">
        <f>IF(SUMPRODUCT(--ISNUMBER(SEARCH({"DISCRIMINATION","HARASSMENT","HATE_SPEECH","GENDER_VIOLENCE"},C437)))&gt;0,1,0)</f>
        <v>0</v>
      </c>
      <c r="H437" s="1">
        <f>IF(SUMPRODUCT(--ISNUMBER(SEARCH({"LEGALIZE","LEGISLATION","TRIAL"},C437)))&gt;0,1,0)</f>
        <v>0</v>
      </c>
      <c r="I437" s="1">
        <f>IF(SUMPRODUCT(--ISNUMBER(SEARCH({"LEADER"},C437)))&gt;0,1,0)</f>
        <v>0</v>
      </c>
      <c r="J437" t="str">
        <f t="shared" si="24"/>
        <v>2016</v>
      </c>
      <c r="K437" t="str">
        <f t="shared" si="25"/>
        <v>09</v>
      </c>
      <c r="L437" t="str">
        <f t="shared" si="26"/>
        <v>14</v>
      </c>
      <c r="M437" s="2">
        <f t="shared" si="27"/>
        <v>42627.635416666664</v>
      </c>
    </row>
    <row r="438" spans="1:13" x14ac:dyDescent="0.35">
      <c r="A438">
        <v>0.86206896551724099</v>
      </c>
      <c r="B438" t="s">
        <v>29</v>
      </c>
      <c r="C438" t="s">
        <v>563</v>
      </c>
      <c r="D438">
        <v>20160627201500</v>
      </c>
      <c r="E438" s="1">
        <f>IF(SUMPRODUCT(--ISNUMBER(SEARCH({"ECON_EARNINGSREPORT","ECON_STOCKMARKET"},C438)))&gt;0,1,0)</f>
        <v>0</v>
      </c>
      <c r="F438" s="1">
        <f>IF(SUMPRODUCT(--ISNUMBER(SEARCH({"ENV_"},C438)))&gt;0,1,0)</f>
        <v>0</v>
      </c>
      <c r="G438" s="1">
        <f>IF(SUMPRODUCT(--ISNUMBER(SEARCH({"DISCRIMINATION","HARASSMENT","HATE_SPEECH","GENDER_VIOLENCE"},C438)))&gt;0,1,0)</f>
        <v>0</v>
      </c>
      <c r="H438" s="1">
        <f>IF(SUMPRODUCT(--ISNUMBER(SEARCH({"LEGALIZE","LEGISLATION","TRIAL"},C438)))&gt;0,1,0)</f>
        <v>0</v>
      </c>
      <c r="I438" s="1">
        <f>IF(SUMPRODUCT(--ISNUMBER(SEARCH({"LEADER"},C438)))&gt;0,1,0)</f>
        <v>1</v>
      </c>
      <c r="J438" t="str">
        <f t="shared" si="24"/>
        <v>2016</v>
      </c>
      <c r="K438" t="str">
        <f t="shared" si="25"/>
        <v>06</v>
      </c>
      <c r="L438" t="str">
        <f t="shared" si="26"/>
        <v>27</v>
      </c>
      <c r="M438" s="2">
        <f t="shared" si="27"/>
        <v>42548.84375</v>
      </c>
    </row>
    <row r="439" spans="1:13" x14ac:dyDescent="0.35">
      <c r="A439">
        <v>0.224215246636771</v>
      </c>
      <c r="B439" t="s">
        <v>26</v>
      </c>
      <c r="C439" t="s">
        <v>564</v>
      </c>
      <c r="D439">
        <v>20160627221500</v>
      </c>
      <c r="E439" s="1">
        <f>IF(SUMPRODUCT(--ISNUMBER(SEARCH({"ECON_EARNINGSREPORT","ECON_STOCKMARKET"},C439)))&gt;0,1,0)</f>
        <v>1</v>
      </c>
      <c r="F439" s="1">
        <f>IF(SUMPRODUCT(--ISNUMBER(SEARCH({"ENV_"},C439)))&gt;0,1,0)</f>
        <v>0</v>
      </c>
      <c r="G439" s="1">
        <f>IF(SUMPRODUCT(--ISNUMBER(SEARCH({"DISCRIMINATION","HARASSMENT","HATE_SPEECH","GENDER_VIOLENCE"},C439)))&gt;0,1,0)</f>
        <v>0</v>
      </c>
      <c r="H439" s="1">
        <f>IF(SUMPRODUCT(--ISNUMBER(SEARCH({"LEGALIZE","LEGISLATION","TRIAL"},C439)))&gt;0,1,0)</f>
        <v>0</v>
      </c>
      <c r="I439" s="1">
        <f>IF(SUMPRODUCT(--ISNUMBER(SEARCH({"LEADER"},C439)))&gt;0,1,0)</f>
        <v>1</v>
      </c>
      <c r="J439" t="str">
        <f t="shared" si="24"/>
        <v>2016</v>
      </c>
      <c r="K439" t="str">
        <f t="shared" si="25"/>
        <v>06</v>
      </c>
      <c r="L439" t="str">
        <f t="shared" si="26"/>
        <v>27</v>
      </c>
      <c r="M439" s="2">
        <f t="shared" si="27"/>
        <v>42548.927083333336</v>
      </c>
    </row>
    <row r="440" spans="1:13" x14ac:dyDescent="0.35">
      <c r="A440">
        <v>-3.5714285714285698</v>
      </c>
      <c r="B440" t="s">
        <v>565</v>
      </c>
      <c r="C440" t="s">
        <v>566</v>
      </c>
      <c r="D440">
        <v>20160628011500</v>
      </c>
      <c r="E440" s="1">
        <f>IF(SUMPRODUCT(--ISNUMBER(SEARCH({"ECON_EARNINGSREPORT","ECON_STOCKMARKET"},C440)))&gt;0,1,0)</f>
        <v>0</v>
      </c>
      <c r="F440" s="1">
        <f>IF(SUMPRODUCT(--ISNUMBER(SEARCH({"ENV_"},C440)))&gt;0,1,0)</f>
        <v>0</v>
      </c>
      <c r="G440" s="1">
        <f>IF(SUMPRODUCT(--ISNUMBER(SEARCH({"DISCRIMINATION","HARASSMENT","HATE_SPEECH","GENDER_VIOLENCE"},C440)))&gt;0,1,0)</f>
        <v>0</v>
      </c>
      <c r="H440" s="1">
        <f>IF(SUMPRODUCT(--ISNUMBER(SEARCH({"LEGALIZE","LEGISLATION","TRIAL"},C440)))&gt;0,1,0)</f>
        <v>0</v>
      </c>
      <c r="I440" s="1">
        <f>IF(SUMPRODUCT(--ISNUMBER(SEARCH({"LEADER"},C440)))&gt;0,1,0)</f>
        <v>0</v>
      </c>
      <c r="J440" t="str">
        <f t="shared" si="24"/>
        <v>2016</v>
      </c>
      <c r="K440" t="str">
        <f t="shared" si="25"/>
        <v>06</v>
      </c>
      <c r="L440" t="str">
        <f t="shared" si="26"/>
        <v>28</v>
      </c>
      <c r="M440" s="2">
        <f t="shared" si="27"/>
        <v>42549.052083333336</v>
      </c>
    </row>
    <row r="441" spans="1:13" x14ac:dyDescent="0.35">
      <c r="A441">
        <v>2.1943573667711598</v>
      </c>
      <c r="B441" t="s">
        <v>98</v>
      </c>
      <c r="C441" t="s">
        <v>403</v>
      </c>
      <c r="D441">
        <v>20160801074500</v>
      </c>
      <c r="E441" s="1">
        <f>IF(SUMPRODUCT(--ISNUMBER(SEARCH({"ECON_EARNINGSREPORT","ECON_STOCKMARKET"},C441)))&gt;0,1,0)</f>
        <v>0</v>
      </c>
      <c r="F441" s="1">
        <f>IF(SUMPRODUCT(--ISNUMBER(SEARCH({"ENV_"},C441)))&gt;0,1,0)</f>
        <v>1</v>
      </c>
      <c r="G441" s="1">
        <f>IF(SUMPRODUCT(--ISNUMBER(SEARCH({"DISCRIMINATION","HARASSMENT","HATE_SPEECH","GENDER_VIOLENCE"},C441)))&gt;0,1,0)</f>
        <v>0</v>
      </c>
      <c r="H441" s="1">
        <f>IF(SUMPRODUCT(--ISNUMBER(SEARCH({"LEGALIZE","LEGISLATION","TRIAL"},C441)))&gt;0,1,0)</f>
        <v>0</v>
      </c>
      <c r="I441" s="1">
        <f>IF(SUMPRODUCT(--ISNUMBER(SEARCH({"LEADER"},C441)))&gt;0,1,0)</f>
        <v>0</v>
      </c>
      <c r="J441" t="str">
        <f t="shared" si="24"/>
        <v>2016</v>
      </c>
      <c r="K441" t="str">
        <f t="shared" si="25"/>
        <v>08</v>
      </c>
      <c r="L441" t="str">
        <f t="shared" si="26"/>
        <v>01</v>
      </c>
      <c r="M441" s="2">
        <f t="shared" si="27"/>
        <v>42583.322916666664</v>
      </c>
    </row>
    <row r="442" spans="1:13" x14ac:dyDescent="0.35">
      <c r="A442">
        <v>0.60060060060060005</v>
      </c>
      <c r="B442" t="s">
        <v>396</v>
      </c>
      <c r="D442">
        <v>20160711190000</v>
      </c>
      <c r="E442" s="1">
        <f>IF(SUMPRODUCT(--ISNUMBER(SEARCH({"ECON_EARNINGSREPORT","ECON_STOCKMARKET"},C442)))&gt;0,1,0)</f>
        <v>0</v>
      </c>
      <c r="F442" s="1">
        <f>IF(SUMPRODUCT(--ISNUMBER(SEARCH({"ENV_"},C442)))&gt;0,1,0)</f>
        <v>0</v>
      </c>
      <c r="G442" s="1">
        <f>IF(SUMPRODUCT(--ISNUMBER(SEARCH({"DISCRIMINATION","HARASSMENT","HATE_SPEECH","GENDER_VIOLENCE"},C442)))&gt;0,1,0)</f>
        <v>0</v>
      </c>
      <c r="H442" s="1">
        <f>IF(SUMPRODUCT(--ISNUMBER(SEARCH({"LEGALIZE","LEGISLATION","TRIAL"},C442)))&gt;0,1,0)</f>
        <v>0</v>
      </c>
      <c r="I442" s="1">
        <f>IF(SUMPRODUCT(--ISNUMBER(SEARCH({"LEADER"},C442)))&gt;0,1,0)</f>
        <v>0</v>
      </c>
      <c r="J442" t="str">
        <f t="shared" si="24"/>
        <v>2016</v>
      </c>
      <c r="K442" t="str">
        <f t="shared" si="25"/>
        <v>07</v>
      </c>
      <c r="L442" t="str">
        <f t="shared" si="26"/>
        <v>11</v>
      </c>
      <c r="M442" s="2">
        <f t="shared" si="27"/>
        <v>42562.791666666664</v>
      </c>
    </row>
    <row r="443" spans="1:13" x14ac:dyDescent="0.35">
      <c r="A443">
        <v>-1.03626943005181</v>
      </c>
      <c r="B443" t="s">
        <v>567</v>
      </c>
      <c r="C443" t="s">
        <v>568</v>
      </c>
      <c r="D443">
        <v>20160712121500</v>
      </c>
      <c r="E443" s="1">
        <f>IF(SUMPRODUCT(--ISNUMBER(SEARCH({"ECON_EARNINGSREPORT","ECON_STOCKMARKET"},C443)))&gt;0,1,0)</f>
        <v>0</v>
      </c>
      <c r="F443" s="1">
        <f>IF(SUMPRODUCT(--ISNUMBER(SEARCH({"ENV_"},C443)))&gt;0,1,0)</f>
        <v>0</v>
      </c>
      <c r="G443" s="1">
        <f>IF(SUMPRODUCT(--ISNUMBER(SEARCH({"DISCRIMINATION","HARASSMENT","HATE_SPEECH","GENDER_VIOLENCE"},C443)))&gt;0,1,0)</f>
        <v>0</v>
      </c>
      <c r="H443" s="1">
        <f>IF(SUMPRODUCT(--ISNUMBER(SEARCH({"LEGALIZE","LEGISLATION","TRIAL"},C443)))&gt;0,1,0)</f>
        <v>0</v>
      </c>
      <c r="I443" s="1">
        <f>IF(SUMPRODUCT(--ISNUMBER(SEARCH({"LEADER"},C443)))&gt;0,1,0)</f>
        <v>0</v>
      </c>
      <c r="J443" t="str">
        <f t="shared" si="24"/>
        <v>2016</v>
      </c>
      <c r="K443" t="str">
        <f t="shared" si="25"/>
        <v>07</v>
      </c>
      <c r="L443" t="str">
        <f t="shared" si="26"/>
        <v>12</v>
      </c>
      <c r="M443" s="2">
        <f t="shared" si="27"/>
        <v>42563.510416666664</v>
      </c>
    </row>
    <row r="444" spans="1:13" x14ac:dyDescent="0.35">
      <c r="A444">
        <v>8.9026915113871592</v>
      </c>
      <c r="B444" t="s">
        <v>290</v>
      </c>
      <c r="C444" t="s">
        <v>569</v>
      </c>
      <c r="D444">
        <v>20160712211500</v>
      </c>
      <c r="E444" s="1">
        <f>IF(SUMPRODUCT(--ISNUMBER(SEARCH({"ECON_EARNINGSREPORT","ECON_STOCKMARKET"},C444)))&gt;0,1,0)</f>
        <v>0</v>
      </c>
      <c r="F444" s="1">
        <f>IF(SUMPRODUCT(--ISNUMBER(SEARCH({"ENV_"},C444)))&gt;0,1,0)</f>
        <v>0</v>
      </c>
      <c r="G444" s="1">
        <f>IF(SUMPRODUCT(--ISNUMBER(SEARCH({"DISCRIMINATION","HARASSMENT","HATE_SPEECH","GENDER_VIOLENCE"},C444)))&gt;0,1,0)</f>
        <v>0</v>
      </c>
      <c r="H444" s="1">
        <f>IF(SUMPRODUCT(--ISNUMBER(SEARCH({"LEGALIZE","LEGISLATION","TRIAL"},C444)))&gt;0,1,0)</f>
        <v>1</v>
      </c>
      <c r="I444" s="1">
        <f>IF(SUMPRODUCT(--ISNUMBER(SEARCH({"LEADER"},C444)))&gt;0,1,0)</f>
        <v>0</v>
      </c>
      <c r="J444" t="str">
        <f t="shared" si="24"/>
        <v>2016</v>
      </c>
      <c r="K444" t="str">
        <f t="shared" si="25"/>
        <v>07</v>
      </c>
      <c r="L444" t="str">
        <f t="shared" si="26"/>
        <v>12</v>
      </c>
      <c r="M444" s="2">
        <f t="shared" si="27"/>
        <v>42563.885416666664</v>
      </c>
    </row>
    <row r="445" spans="1:13" x14ac:dyDescent="0.35">
      <c r="A445">
        <v>-2.2066198595787401</v>
      </c>
      <c r="B445" t="s">
        <v>570</v>
      </c>
      <c r="C445" t="s">
        <v>571</v>
      </c>
      <c r="D445">
        <v>20160712104500</v>
      </c>
      <c r="E445" s="1">
        <f>IF(SUMPRODUCT(--ISNUMBER(SEARCH({"ECON_EARNINGSREPORT","ECON_STOCKMARKET"},C445)))&gt;0,1,0)</f>
        <v>0</v>
      </c>
      <c r="F445" s="1">
        <f>IF(SUMPRODUCT(--ISNUMBER(SEARCH({"ENV_"},C445)))&gt;0,1,0)</f>
        <v>0</v>
      </c>
      <c r="G445" s="1">
        <f>IF(SUMPRODUCT(--ISNUMBER(SEARCH({"DISCRIMINATION","HARASSMENT","HATE_SPEECH","GENDER_VIOLENCE"},C445)))&gt;0,1,0)</f>
        <v>0</v>
      </c>
      <c r="H445" s="1">
        <f>IF(SUMPRODUCT(--ISNUMBER(SEARCH({"LEGALIZE","LEGISLATION","TRIAL"},C445)))&gt;0,1,0)</f>
        <v>0</v>
      </c>
      <c r="I445" s="1">
        <f>IF(SUMPRODUCT(--ISNUMBER(SEARCH({"LEADER"},C445)))&gt;0,1,0)</f>
        <v>0</v>
      </c>
      <c r="J445" t="str">
        <f t="shared" si="24"/>
        <v>2016</v>
      </c>
      <c r="K445" t="str">
        <f t="shared" si="25"/>
        <v>07</v>
      </c>
      <c r="L445" t="str">
        <f t="shared" si="26"/>
        <v>12</v>
      </c>
      <c r="M445" s="2">
        <f t="shared" si="27"/>
        <v>42563.447916666664</v>
      </c>
    </row>
    <row r="446" spans="1:13" x14ac:dyDescent="0.35">
      <c r="A446">
        <v>-1.8823529411764699</v>
      </c>
      <c r="B446" t="s">
        <v>572</v>
      </c>
      <c r="C446" t="s">
        <v>573</v>
      </c>
      <c r="D446">
        <v>20160929093000</v>
      </c>
      <c r="E446" s="1">
        <f>IF(SUMPRODUCT(--ISNUMBER(SEARCH({"ECON_EARNINGSREPORT","ECON_STOCKMARKET"},C446)))&gt;0,1,0)</f>
        <v>0</v>
      </c>
      <c r="F446" s="1">
        <f>IF(SUMPRODUCT(--ISNUMBER(SEARCH({"ENV_"},C446)))&gt;0,1,0)</f>
        <v>0</v>
      </c>
      <c r="G446" s="1">
        <f>IF(SUMPRODUCT(--ISNUMBER(SEARCH({"DISCRIMINATION","HARASSMENT","HATE_SPEECH","GENDER_VIOLENCE"},C446)))&gt;0,1,0)</f>
        <v>0</v>
      </c>
      <c r="H446" s="1">
        <f>IF(SUMPRODUCT(--ISNUMBER(SEARCH({"LEGALIZE","LEGISLATION","TRIAL"},C446)))&gt;0,1,0)</f>
        <v>0</v>
      </c>
      <c r="I446" s="1">
        <f>IF(SUMPRODUCT(--ISNUMBER(SEARCH({"LEADER"},C446)))&gt;0,1,0)</f>
        <v>0</v>
      </c>
      <c r="J446" t="str">
        <f t="shared" si="24"/>
        <v>2016</v>
      </c>
      <c r="K446" t="str">
        <f t="shared" si="25"/>
        <v>09</v>
      </c>
      <c r="L446" t="str">
        <f t="shared" si="26"/>
        <v>29</v>
      </c>
      <c r="M446" s="2">
        <f t="shared" si="27"/>
        <v>42642.395833333336</v>
      </c>
    </row>
    <row r="447" spans="1:13" x14ac:dyDescent="0.35">
      <c r="A447">
        <v>-0.72463768115941996</v>
      </c>
      <c r="B447" t="s">
        <v>574</v>
      </c>
      <c r="C447" t="s">
        <v>180</v>
      </c>
      <c r="D447">
        <v>20160709113000</v>
      </c>
      <c r="E447" s="1">
        <f>IF(SUMPRODUCT(--ISNUMBER(SEARCH({"ECON_EARNINGSREPORT","ECON_STOCKMARKET"},C447)))&gt;0,1,0)</f>
        <v>0</v>
      </c>
      <c r="F447" s="1">
        <f>IF(SUMPRODUCT(--ISNUMBER(SEARCH({"ENV_"},C447)))&gt;0,1,0)</f>
        <v>0</v>
      </c>
      <c r="G447" s="1">
        <f>IF(SUMPRODUCT(--ISNUMBER(SEARCH({"DISCRIMINATION","HARASSMENT","HATE_SPEECH","GENDER_VIOLENCE"},C447)))&gt;0,1,0)</f>
        <v>0</v>
      </c>
      <c r="H447" s="1">
        <f>IF(SUMPRODUCT(--ISNUMBER(SEARCH({"LEGALIZE","LEGISLATION","TRIAL"},C447)))&gt;0,1,0)</f>
        <v>0</v>
      </c>
      <c r="I447" s="1">
        <f>IF(SUMPRODUCT(--ISNUMBER(SEARCH({"LEADER"},C447)))&gt;0,1,0)</f>
        <v>0</v>
      </c>
      <c r="J447" t="str">
        <f t="shared" si="24"/>
        <v>2016</v>
      </c>
      <c r="K447" t="str">
        <f t="shared" si="25"/>
        <v>07</v>
      </c>
      <c r="L447" t="str">
        <f t="shared" si="26"/>
        <v>09</v>
      </c>
      <c r="M447" s="2">
        <f t="shared" si="27"/>
        <v>42560.479166666664</v>
      </c>
    </row>
    <row r="448" spans="1:13" x14ac:dyDescent="0.35">
      <c r="A448">
        <v>-0.91590341382181495</v>
      </c>
      <c r="B448" t="s">
        <v>575</v>
      </c>
      <c r="C448" t="s">
        <v>229</v>
      </c>
      <c r="D448">
        <v>20160709183000</v>
      </c>
      <c r="E448" s="1">
        <f>IF(SUMPRODUCT(--ISNUMBER(SEARCH({"ECON_EARNINGSREPORT","ECON_STOCKMARKET"},C448)))&gt;0,1,0)</f>
        <v>0</v>
      </c>
      <c r="F448" s="1">
        <f>IF(SUMPRODUCT(--ISNUMBER(SEARCH({"ENV_"},C448)))&gt;0,1,0)</f>
        <v>0</v>
      </c>
      <c r="G448" s="1">
        <f>IF(SUMPRODUCT(--ISNUMBER(SEARCH({"DISCRIMINATION","HARASSMENT","HATE_SPEECH","GENDER_VIOLENCE"},C448)))&gt;0,1,0)</f>
        <v>1</v>
      </c>
      <c r="H448" s="1">
        <f>IF(SUMPRODUCT(--ISNUMBER(SEARCH({"LEGALIZE","LEGISLATION","TRIAL"},C448)))&gt;0,1,0)</f>
        <v>0</v>
      </c>
      <c r="I448" s="1">
        <f>IF(SUMPRODUCT(--ISNUMBER(SEARCH({"LEADER"},C448)))&gt;0,1,0)</f>
        <v>0</v>
      </c>
      <c r="J448" t="str">
        <f t="shared" si="24"/>
        <v>2016</v>
      </c>
      <c r="K448" t="str">
        <f t="shared" si="25"/>
        <v>07</v>
      </c>
      <c r="L448" t="str">
        <f t="shared" si="26"/>
        <v>09</v>
      </c>
      <c r="M448" s="2">
        <f t="shared" si="27"/>
        <v>42560.770833333336</v>
      </c>
    </row>
    <row r="449" spans="1:13" x14ac:dyDescent="0.35">
      <c r="A449">
        <v>-1.0371650821089</v>
      </c>
      <c r="B449" t="s">
        <v>576</v>
      </c>
      <c r="C449" t="s">
        <v>156</v>
      </c>
      <c r="D449">
        <v>20160709100000</v>
      </c>
      <c r="E449" s="1">
        <f>IF(SUMPRODUCT(--ISNUMBER(SEARCH({"ECON_EARNINGSREPORT","ECON_STOCKMARKET"},C449)))&gt;0,1,0)</f>
        <v>0</v>
      </c>
      <c r="F449" s="1">
        <f>IF(SUMPRODUCT(--ISNUMBER(SEARCH({"ENV_"},C449)))&gt;0,1,0)</f>
        <v>0</v>
      </c>
      <c r="G449" s="1">
        <f>IF(SUMPRODUCT(--ISNUMBER(SEARCH({"DISCRIMINATION","HARASSMENT","HATE_SPEECH","GENDER_VIOLENCE"},C449)))&gt;0,1,0)</f>
        <v>1</v>
      </c>
      <c r="H449" s="1">
        <f>IF(SUMPRODUCT(--ISNUMBER(SEARCH({"LEGALIZE","LEGISLATION","TRIAL"},C449)))&gt;0,1,0)</f>
        <v>0</v>
      </c>
      <c r="I449" s="1">
        <f>IF(SUMPRODUCT(--ISNUMBER(SEARCH({"LEADER"},C449)))&gt;0,1,0)</f>
        <v>0</v>
      </c>
      <c r="J449" t="str">
        <f t="shared" si="24"/>
        <v>2016</v>
      </c>
      <c r="K449" t="str">
        <f t="shared" si="25"/>
        <v>07</v>
      </c>
      <c r="L449" t="str">
        <f t="shared" si="26"/>
        <v>09</v>
      </c>
      <c r="M449" s="2">
        <f t="shared" si="27"/>
        <v>42560.416666666664</v>
      </c>
    </row>
    <row r="450" spans="1:13" x14ac:dyDescent="0.35">
      <c r="A450">
        <v>5.1490514905148999</v>
      </c>
      <c r="B450" t="s">
        <v>318</v>
      </c>
      <c r="C450" t="s">
        <v>291</v>
      </c>
      <c r="D450">
        <v>20160915170000</v>
      </c>
      <c r="E450" s="1">
        <f>IF(SUMPRODUCT(--ISNUMBER(SEARCH({"ECON_EARNINGSREPORT","ECON_STOCKMARKET"},C450)))&gt;0,1,0)</f>
        <v>0</v>
      </c>
      <c r="F450" s="1">
        <f>IF(SUMPRODUCT(--ISNUMBER(SEARCH({"ENV_"},C450)))&gt;0,1,0)</f>
        <v>0</v>
      </c>
      <c r="G450" s="1">
        <f>IF(SUMPRODUCT(--ISNUMBER(SEARCH({"DISCRIMINATION","HARASSMENT","HATE_SPEECH","GENDER_VIOLENCE"},C450)))&gt;0,1,0)</f>
        <v>0</v>
      </c>
      <c r="H450" s="1">
        <f>IF(SUMPRODUCT(--ISNUMBER(SEARCH({"LEGALIZE","LEGISLATION","TRIAL"},C450)))&gt;0,1,0)</f>
        <v>0</v>
      </c>
      <c r="I450" s="1">
        <f>IF(SUMPRODUCT(--ISNUMBER(SEARCH({"LEADER"},C450)))&gt;0,1,0)</f>
        <v>0</v>
      </c>
      <c r="J450" t="str">
        <f t="shared" si="24"/>
        <v>2016</v>
      </c>
      <c r="K450" t="str">
        <f t="shared" si="25"/>
        <v>09</v>
      </c>
      <c r="L450" t="str">
        <f t="shared" si="26"/>
        <v>15</v>
      </c>
      <c r="M450" s="2">
        <f t="shared" si="27"/>
        <v>42628.708333333336</v>
      </c>
    </row>
    <row r="451" spans="1:13" x14ac:dyDescent="0.35">
      <c r="A451">
        <v>2.2012578616352201</v>
      </c>
      <c r="B451" t="s">
        <v>17</v>
      </c>
      <c r="C451" t="s">
        <v>403</v>
      </c>
      <c r="D451">
        <v>20160801130000</v>
      </c>
      <c r="E451" s="1">
        <f>IF(SUMPRODUCT(--ISNUMBER(SEARCH({"ECON_EARNINGSREPORT","ECON_STOCKMARKET"},C451)))&gt;0,1,0)</f>
        <v>0</v>
      </c>
      <c r="F451" s="1">
        <f>IF(SUMPRODUCT(--ISNUMBER(SEARCH({"ENV_"},C451)))&gt;0,1,0)</f>
        <v>1</v>
      </c>
      <c r="G451" s="1">
        <f>IF(SUMPRODUCT(--ISNUMBER(SEARCH({"DISCRIMINATION","HARASSMENT","HATE_SPEECH","GENDER_VIOLENCE"},C451)))&gt;0,1,0)</f>
        <v>0</v>
      </c>
      <c r="H451" s="1">
        <f>IF(SUMPRODUCT(--ISNUMBER(SEARCH({"LEGALIZE","LEGISLATION","TRIAL"},C451)))&gt;0,1,0)</f>
        <v>0</v>
      </c>
      <c r="I451" s="1">
        <f>IF(SUMPRODUCT(--ISNUMBER(SEARCH({"LEADER"},C451)))&gt;0,1,0)</f>
        <v>0</v>
      </c>
      <c r="J451" t="str">
        <f t="shared" ref="J451:J514" si="28">LEFT(D451,4)</f>
        <v>2016</v>
      </c>
      <c r="K451" t="str">
        <f t="shared" ref="K451:K514" si="29">MID(D451,5,2)</f>
        <v>08</v>
      </c>
      <c r="L451" t="str">
        <f t="shared" ref="L451:L514" si="30">MID(D451,7,2)</f>
        <v>01</v>
      </c>
      <c r="M451" s="2">
        <f t="shared" ref="M451:M514" si="31">DATE(LEFT(D451,4),MID(D451,5,2),MID(D451,7,2))+TIME(MID(D451,9,2),MID(D451,11,2),RIGHT(D451,2))</f>
        <v>42583.541666666664</v>
      </c>
    </row>
    <row r="452" spans="1:13" x14ac:dyDescent="0.35">
      <c r="A452">
        <v>-4.0772532188841204</v>
      </c>
      <c r="B452" t="s">
        <v>240</v>
      </c>
      <c r="C452" t="s">
        <v>241</v>
      </c>
      <c r="D452">
        <v>20160624084500</v>
      </c>
      <c r="E452" s="1">
        <f>IF(SUMPRODUCT(--ISNUMBER(SEARCH({"ECON_EARNINGSREPORT","ECON_STOCKMARKET"},C452)))&gt;0,1,0)</f>
        <v>0</v>
      </c>
      <c r="F452" s="1">
        <f>IF(SUMPRODUCT(--ISNUMBER(SEARCH({"ENV_"},C452)))&gt;0,1,0)</f>
        <v>1</v>
      </c>
      <c r="G452" s="1">
        <f>IF(SUMPRODUCT(--ISNUMBER(SEARCH({"DISCRIMINATION","HARASSMENT","HATE_SPEECH","GENDER_VIOLENCE"},C452)))&gt;0,1,0)</f>
        <v>0</v>
      </c>
      <c r="H452" s="1">
        <f>IF(SUMPRODUCT(--ISNUMBER(SEARCH({"LEGALIZE","LEGISLATION","TRIAL"},C452)))&gt;0,1,0)</f>
        <v>0</v>
      </c>
      <c r="I452" s="1">
        <f>IF(SUMPRODUCT(--ISNUMBER(SEARCH({"LEADER"},C452)))&gt;0,1,0)</f>
        <v>0</v>
      </c>
      <c r="J452" t="str">
        <f t="shared" si="28"/>
        <v>2016</v>
      </c>
      <c r="K452" t="str">
        <f t="shared" si="29"/>
        <v>06</v>
      </c>
      <c r="L452" t="str">
        <f t="shared" si="30"/>
        <v>24</v>
      </c>
      <c r="M452" s="2">
        <f t="shared" si="31"/>
        <v>42545.364583333336</v>
      </c>
    </row>
    <row r="453" spans="1:13" x14ac:dyDescent="0.35">
      <c r="A453">
        <v>4.63768115942029</v>
      </c>
      <c r="B453" t="s">
        <v>577</v>
      </c>
      <c r="C453" t="s">
        <v>578</v>
      </c>
      <c r="D453">
        <v>20160623231500</v>
      </c>
      <c r="E453" s="1">
        <f>IF(SUMPRODUCT(--ISNUMBER(SEARCH({"ECON_EARNINGSREPORT","ECON_STOCKMARKET"},C453)))&gt;0,1,0)</f>
        <v>0</v>
      </c>
      <c r="F453" s="1">
        <f>IF(SUMPRODUCT(--ISNUMBER(SEARCH({"ENV_"},C453)))&gt;0,1,0)</f>
        <v>0</v>
      </c>
      <c r="G453" s="1">
        <f>IF(SUMPRODUCT(--ISNUMBER(SEARCH({"DISCRIMINATION","HARASSMENT","HATE_SPEECH","GENDER_VIOLENCE"},C453)))&gt;0,1,0)</f>
        <v>0</v>
      </c>
      <c r="H453" s="1">
        <f>IF(SUMPRODUCT(--ISNUMBER(SEARCH({"LEGALIZE","LEGISLATION","TRIAL"},C453)))&gt;0,1,0)</f>
        <v>0</v>
      </c>
      <c r="I453" s="1">
        <f>IF(SUMPRODUCT(--ISNUMBER(SEARCH({"LEADER"},C453)))&gt;0,1,0)</f>
        <v>1</v>
      </c>
      <c r="J453" t="str">
        <f t="shared" si="28"/>
        <v>2016</v>
      </c>
      <c r="K453" t="str">
        <f t="shared" si="29"/>
        <v>06</v>
      </c>
      <c r="L453" t="str">
        <f t="shared" si="30"/>
        <v>23</v>
      </c>
      <c r="M453" s="2">
        <f t="shared" si="31"/>
        <v>42544.96875</v>
      </c>
    </row>
    <row r="454" spans="1:13" x14ac:dyDescent="0.35">
      <c r="A454">
        <v>-5.1980198019802</v>
      </c>
      <c r="B454" t="s">
        <v>542</v>
      </c>
      <c r="C454" t="s">
        <v>114</v>
      </c>
      <c r="D454">
        <v>20160624174500</v>
      </c>
      <c r="E454" s="1">
        <f>IF(SUMPRODUCT(--ISNUMBER(SEARCH({"ECON_EARNINGSREPORT","ECON_STOCKMARKET"},C454)))&gt;0,1,0)</f>
        <v>0</v>
      </c>
      <c r="F454" s="1">
        <f>IF(SUMPRODUCT(--ISNUMBER(SEARCH({"ENV_"},C454)))&gt;0,1,0)</f>
        <v>0</v>
      </c>
      <c r="G454" s="1">
        <f>IF(SUMPRODUCT(--ISNUMBER(SEARCH({"DISCRIMINATION","HARASSMENT","HATE_SPEECH","GENDER_VIOLENCE"},C454)))&gt;0,1,0)</f>
        <v>0</v>
      </c>
      <c r="H454" s="1">
        <f>IF(SUMPRODUCT(--ISNUMBER(SEARCH({"LEGALIZE","LEGISLATION","TRIAL"},C454)))&gt;0,1,0)</f>
        <v>0</v>
      </c>
      <c r="I454" s="1">
        <f>IF(SUMPRODUCT(--ISNUMBER(SEARCH({"LEADER"},C454)))&gt;0,1,0)</f>
        <v>0</v>
      </c>
      <c r="J454" t="str">
        <f t="shared" si="28"/>
        <v>2016</v>
      </c>
      <c r="K454" t="str">
        <f t="shared" si="29"/>
        <v>06</v>
      </c>
      <c r="L454" t="str">
        <f t="shared" si="30"/>
        <v>24</v>
      </c>
      <c r="M454" s="2">
        <f t="shared" si="31"/>
        <v>42545.739583333336</v>
      </c>
    </row>
    <row r="455" spans="1:13" x14ac:dyDescent="0.35">
      <c r="A455">
        <v>2.3294509151414302</v>
      </c>
      <c r="B455" t="s">
        <v>238</v>
      </c>
      <c r="C455" t="s">
        <v>579</v>
      </c>
      <c r="D455">
        <v>20160915180000</v>
      </c>
      <c r="E455" s="1">
        <f>IF(SUMPRODUCT(--ISNUMBER(SEARCH({"ECON_EARNINGSREPORT","ECON_STOCKMARKET"},C455)))&gt;0,1,0)</f>
        <v>0</v>
      </c>
      <c r="F455" s="1">
        <f>IF(SUMPRODUCT(--ISNUMBER(SEARCH({"ENV_"},C455)))&gt;0,1,0)</f>
        <v>0</v>
      </c>
      <c r="G455" s="1">
        <f>IF(SUMPRODUCT(--ISNUMBER(SEARCH({"DISCRIMINATION","HARASSMENT","HATE_SPEECH","GENDER_VIOLENCE"},C455)))&gt;0,1,0)</f>
        <v>0</v>
      </c>
      <c r="H455" s="1">
        <f>IF(SUMPRODUCT(--ISNUMBER(SEARCH({"LEGALIZE","LEGISLATION","TRIAL"},C455)))&gt;0,1,0)</f>
        <v>0</v>
      </c>
      <c r="I455" s="1">
        <f>IF(SUMPRODUCT(--ISNUMBER(SEARCH({"LEADER"},C455)))&gt;0,1,0)</f>
        <v>1</v>
      </c>
      <c r="J455" t="str">
        <f t="shared" si="28"/>
        <v>2016</v>
      </c>
      <c r="K455" t="str">
        <f t="shared" si="29"/>
        <v>09</v>
      </c>
      <c r="L455" t="str">
        <f t="shared" si="30"/>
        <v>15</v>
      </c>
      <c r="M455" s="2">
        <f t="shared" si="31"/>
        <v>42628.75</v>
      </c>
    </row>
    <row r="456" spans="1:13" x14ac:dyDescent="0.35">
      <c r="A456">
        <v>-0.79051383399209396</v>
      </c>
      <c r="B456" t="s">
        <v>123</v>
      </c>
      <c r="C456" t="s">
        <v>580</v>
      </c>
      <c r="D456">
        <v>20160829014500</v>
      </c>
      <c r="E456" s="1">
        <f>IF(SUMPRODUCT(--ISNUMBER(SEARCH({"ECON_EARNINGSREPORT","ECON_STOCKMARKET"},C456)))&gt;0,1,0)</f>
        <v>0</v>
      </c>
      <c r="F456" s="1">
        <f>IF(SUMPRODUCT(--ISNUMBER(SEARCH({"ENV_"},C456)))&gt;0,1,0)</f>
        <v>0</v>
      </c>
      <c r="G456" s="1">
        <f>IF(SUMPRODUCT(--ISNUMBER(SEARCH({"DISCRIMINATION","HARASSMENT","HATE_SPEECH","GENDER_VIOLENCE"},C456)))&gt;0,1,0)</f>
        <v>0</v>
      </c>
      <c r="H456" s="1">
        <f>IF(SUMPRODUCT(--ISNUMBER(SEARCH({"LEGALIZE","LEGISLATION","TRIAL"},C456)))&gt;0,1,0)</f>
        <v>0</v>
      </c>
      <c r="I456" s="1">
        <f>IF(SUMPRODUCT(--ISNUMBER(SEARCH({"LEADER"},C456)))&gt;0,1,0)</f>
        <v>0</v>
      </c>
      <c r="J456" t="str">
        <f t="shared" si="28"/>
        <v>2016</v>
      </c>
      <c r="K456" t="str">
        <f t="shared" si="29"/>
        <v>08</v>
      </c>
      <c r="L456" t="str">
        <f t="shared" si="30"/>
        <v>29</v>
      </c>
      <c r="M456" s="2">
        <f t="shared" si="31"/>
        <v>42611.072916666664</v>
      </c>
    </row>
    <row r="457" spans="1:13" x14ac:dyDescent="0.35">
      <c r="A457">
        <v>-1.51515151515152</v>
      </c>
      <c r="B457" t="s">
        <v>581</v>
      </c>
      <c r="C457" t="s">
        <v>582</v>
      </c>
      <c r="D457">
        <v>20160728054500</v>
      </c>
      <c r="E457" s="1">
        <f>IF(SUMPRODUCT(--ISNUMBER(SEARCH({"ECON_EARNINGSREPORT","ECON_STOCKMARKET"},C457)))&gt;0,1,0)</f>
        <v>0</v>
      </c>
      <c r="F457" s="1">
        <f>IF(SUMPRODUCT(--ISNUMBER(SEARCH({"ENV_"},C457)))&gt;0,1,0)</f>
        <v>0</v>
      </c>
      <c r="G457" s="1">
        <f>IF(SUMPRODUCT(--ISNUMBER(SEARCH({"DISCRIMINATION","HARASSMENT","HATE_SPEECH","GENDER_VIOLENCE"},C457)))&gt;0,1,0)</f>
        <v>0</v>
      </c>
      <c r="H457" s="1">
        <f>IF(SUMPRODUCT(--ISNUMBER(SEARCH({"LEGALIZE","LEGISLATION","TRIAL"},C457)))&gt;0,1,0)</f>
        <v>0</v>
      </c>
      <c r="I457" s="1">
        <f>IF(SUMPRODUCT(--ISNUMBER(SEARCH({"LEADER"},C457)))&gt;0,1,0)</f>
        <v>0</v>
      </c>
      <c r="J457" t="str">
        <f t="shared" si="28"/>
        <v>2016</v>
      </c>
      <c r="K457" t="str">
        <f t="shared" si="29"/>
        <v>07</v>
      </c>
      <c r="L457" t="str">
        <f t="shared" si="30"/>
        <v>28</v>
      </c>
      <c r="M457" s="2">
        <f t="shared" si="31"/>
        <v>42579.239583333336</v>
      </c>
    </row>
    <row r="458" spans="1:13" x14ac:dyDescent="0.35">
      <c r="A458">
        <v>0.64935064935065001</v>
      </c>
      <c r="B458" t="s">
        <v>523</v>
      </c>
      <c r="C458" t="s">
        <v>583</v>
      </c>
      <c r="D458">
        <v>20160914060000</v>
      </c>
      <c r="E458" s="1">
        <f>IF(SUMPRODUCT(--ISNUMBER(SEARCH({"ECON_EARNINGSREPORT","ECON_STOCKMARKET"},C458)))&gt;0,1,0)</f>
        <v>0</v>
      </c>
      <c r="F458" s="1">
        <f>IF(SUMPRODUCT(--ISNUMBER(SEARCH({"ENV_"},C458)))&gt;0,1,0)</f>
        <v>0</v>
      </c>
      <c r="G458" s="1">
        <f>IF(SUMPRODUCT(--ISNUMBER(SEARCH({"DISCRIMINATION","HARASSMENT","HATE_SPEECH","GENDER_VIOLENCE"},C458)))&gt;0,1,0)</f>
        <v>0</v>
      </c>
      <c r="H458" s="1">
        <f>IF(SUMPRODUCT(--ISNUMBER(SEARCH({"LEGALIZE","LEGISLATION","TRIAL"},C458)))&gt;0,1,0)</f>
        <v>0</v>
      </c>
      <c r="I458" s="1">
        <f>IF(SUMPRODUCT(--ISNUMBER(SEARCH({"LEADER"},C458)))&gt;0,1,0)</f>
        <v>1</v>
      </c>
      <c r="J458" t="str">
        <f t="shared" si="28"/>
        <v>2016</v>
      </c>
      <c r="K458" t="str">
        <f t="shared" si="29"/>
        <v>09</v>
      </c>
      <c r="L458" t="str">
        <f t="shared" si="30"/>
        <v>14</v>
      </c>
      <c r="M458" s="2">
        <f t="shared" si="31"/>
        <v>42627.25</v>
      </c>
    </row>
    <row r="459" spans="1:13" x14ac:dyDescent="0.35">
      <c r="A459">
        <v>1.3661202185792301</v>
      </c>
      <c r="B459" t="s">
        <v>230</v>
      </c>
      <c r="C459" t="s">
        <v>584</v>
      </c>
      <c r="D459">
        <v>20160914213000</v>
      </c>
      <c r="E459" s="1">
        <f>IF(SUMPRODUCT(--ISNUMBER(SEARCH({"ECON_EARNINGSREPORT","ECON_STOCKMARKET"},C459)))&gt;0,1,0)</f>
        <v>0</v>
      </c>
      <c r="F459" s="1">
        <f>IF(SUMPRODUCT(--ISNUMBER(SEARCH({"ENV_"},C459)))&gt;0,1,0)</f>
        <v>0</v>
      </c>
      <c r="G459" s="1">
        <f>IF(SUMPRODUCT(--ISNUMBER(SEARCH({"DISCRIMINATION","HARASSMENT","HATE_SPEECH","GENDER_VIOLENCE"},C459)))&gt;0,1,0)</f>
        <v>0</v>
      </c>
      <c r="H459" s="1">
        <f>IF(SUMPRODUCT(--ISNUMBER(SEARCH({"LEGALIZE","LEGISLATION","TRIAL"},C459)))&gt;0,1,0)</f>
        <v>0</v>
      </c>
      <c r="I459" s="1">
        <f>IF(SUMPRODUCT(--ISNUMBER(SEARCH({"LEADER"},C459)))&gt;0,1,0)</f>
        <v>1</v>
      </c>
      <c r="J459" t="str">
        <f t="shared" si="28"/>
        <v>2016</v>
      </c>
      <c r="K459" t="str">
        <f t="shared" si="29"/>
        <v>09</v>
      </c>
      <c r="L459" t="str">
        <f t="shared" si="30"/>
        <v>14</v>
      </c>
      <c r="M459" s="2">
        <f t="shared" si="31"/>
        <v>42627.895833333336</v>
      </c>
    </row>
    <row r="460" spans="1:13" x14ac:dyDescent="0.35">
      <c r="A460">
        <v>2.8037383177570101</v>
      </c>
      <c r="B460" t="s">
        <v>324</v>
      </c>
      <c r="C460" t="s">
        <v>585</v>
      </c>
      <c r="D460">
        <v>20160722084500</v>
      </c>
      <c r="E460" s="1">
        <f>IF(SUMPRODUCT(--ISNUMBER(SEARCH({"ECON_EARNINGSREPORT","ECON_STOCKMARKET"},C460)))&gt;0,1,0)</f>
        <v>0</v>
      </c>
      <c r="F460" s="1">
        <f>IF(SUMPRODUCT(--ISNUMBER(SEARCH({"ENV_"},C460)))&gt;0,1,0)</f>
        <v>0</v>
      </c>
      <c r="G460" s="1">
        <f>IF(SUMPRODUCT(--ISNUMBER(SEARCH({"DISCRIMINATION","HARASSMENT","HATE_SPEECH","GENDER_VIOLENCE"},C460)))&gt;0,1,0)</f>
        <v>0</v>
      </c>
      <c r="H460" s="1">
        <f>IF(SUMPRODUCT(--ISNUMBER(SEARCH({"LEGALIZE","LEGISLATION","TRIAL"},C460)))&gt;0,1,0)</f>
        <v>0</v>
      </c>
      <c r="I460" s="1">
        <f>IF(SUMPRODUCT(--ISNUMBER(SEARCH({"LEADER"},C460)))&gt;0,1,0)</f>
        <v>0</v>
      </c>
      <c r="J460" t="str">
        <f t="shared" si="28"/>
        <v>2016</v>
      </c>
      <c r="K460" t="str">
        <f t="shared" si="29"/>
        <v>07</v>
      </c>
      <c r="L460" t="str">
        <f t="shared" si="30"/>
        <v>22</v>
      </c>
      <c r="M460" s="2">
        <f t="shared" si="31"/>
        <v>42573.364583333336</v>
      </c>
    </row>
    <row r="461" spans="1:13" x14ac:dyDescent="0.35">
      <c r="A461">
        <v>-0.80645161290322598</v>
      </c>
      <c r="B461" t="s">
        <v>121</v>
      </c>
      <c r="C461" t="s">
        <v>586</v>
      </c>
      <c r="D461">
        <v>20160914013000</v>
      </c>
      <c r="E461" s="1">
        <f>IF(SUMPRODUCT(--ISNUMBER(SEARCH({"ECON_EARNINGSREPORT","ECON_STOCKMARKET"},C461)))&gt;0,1,0)</f>
        <v>0</v>
      </c>
      <c r="F461" s="1">
        <f>IF(SUMPRODUCT(--ISNUMBER(SEARCH({"ENV_"},C461)))&gt;0,1,0)</f>
        <v>0</v>
      </c>
      <c r="G461" s="1">
        <f>IF(SUMPRODUCT(--ISNUMBER(SEARCH({"DISCRIMINATION","HARASSMENT","HATE_SPEECH","GENDER_VIOLENCE"},C461)))&gt;0,1,0)</f>
        <v>0</v>
      </c>
      <c r="H461" s="1">
        <f>IF(SUMPRODUCT(--ISNUMBER(SEARCH({"LEGALIZE","LEGISLATION","TRIAL"},C461)))&gt;0,1,0)</f>
        <v>0</v>
      </c>
      <c r="I461" s="1">
        <f>IF(SUMPRODUCT(--ISNUMBER(SEARCH({"LEADER"},C461)))&gt;0,1,0)</f>
        <v>1</v>
      </c>
      <c r="J461" t="str">
        <f t="shared" si="28"/>
        <v>2016</v>
      </c>
      <c r="K461" t="str">
        <f t="shared" si="29"/>
        <v>09</v>
      </c>
      <c r="L461" t="str">
        <f t="shared" si="30"/>
        <v>14</v>
      </c>
      <c r="M461" s="2">
        <f t="shared" si="31"/>
        <v>42627.0625</v>
      </c>
    </row>
    <row r="462" spans="1:13" x14ac:dyDescent="0.35">
      <c r="A462">
        <v>-3.3864541832669302</v>
      </c>
      <c r="B462" t="s">
        <v>292</v>
      </c>
      <c r="C462" t="s">
        <v>587</v>
      </c>
      <c r="D462">
        <v>20160701014500</v>
      </c>
      <c r="E462" s="1">
        <f>IF(SUMPRODUCT(--ISNUMBER(SEARCH({"ECON_EARNINGSREPORT","ECON_STOCKMARKET"},C462)))&gt;0,1,0)</f>
        <v>0</v>
      </c>
      <c r="F462" s="1">
        <f>IF(SUMPRODUCT(--ISNUMBER(SEARCH({"ENV_"},C462)))&gt;0,1,0)</f>
        <v>0</v>
      </c>
      <c r="G462" s="1">
        <f>IF(SUMPRODUCT(--ISNUMBER(SEARCH({"DISCRIMINATION","HARASSMENT","HATE_SPEECH","GENDER_VIOLENCE"},C462)))&gt;0,1,0)</f>
        <v>0</v>
      </c>
      <c r="H462" s="1">
        <f>IF(SUMPRODUCT(--ISNUMBER(SEARCH({"LEGALIZE","LEGISLATION","TRIAL"},C462)))&gt;0,1,0)</f>
        <v>1</v>
      </c>
      <c r="I462" s="1">
        <f>IF(SUMPRODUCT(--ISNUMBER(SEARCH({"LEADER"},C462)))&gt;0,1,0)</f>
        <v>1</v>
      </c>
      <c r="J462" t="str">
        <f t="shared" si="28"/>
        <v>2016</v>
      </c>
      <c r="K462" t="str">
        <f t="shared" si="29"/>
        <v>07</v>
      </c>
      <c r="L462" t="str">
        <f t="shared" si="30"/>
        <v>01</v>
      </c>
      <c r="M462" s="2">
        <f t="shared" si="31"/>
        <v>42552.072916666664</v>
      </c>
    </row>
    <row r="463" spans="1:13" x14ac:dyDescent="0.35">
      <c r="A463">
        <v>0.34482758620689602</v>
      </c>
      <c r="B463" t="s">
        <v>121</v>
      </c>
      <c r="C463" t="s">
        <v>588</v>
      </c>
      <c r="D463">
        <v>20160701050000</v>
      </c>
      <c r="E463" s="1">
        <f>IF(SUMPRODUCT(--ISNUMBER(SEARCH({"ECON_EARNINGSREPORT","ECON_STOCKMARKET"},C463)))&gt;0,1,0)</f>
        <v>0</v>
      </c>
      <c r="F463" s="1">
        <f>IF(SUMPRODUCT(--ISNUMBER(SEARCH({"ENV_"},C463)))&gt;0,1,0)</f>
        <v>0</v>
      </c>
      <c r="G463" s="1">
        <f>IF(SUMPRODUCT(--ISNUMBER(SEARCH({"DISCRIMINATION","HARASSMENT","HATE_SPEECH","GENDER_VIOLENCE"},C463)))&gt;0,1,0)</f>
        <v>0</v>
      </c>
      <c r="H463" s="1">
        <f>IF(SUMPRODUCT(--ISNUMBER(SEARCH({"LEGALIZE","LEGISLATION","TRIAL"},C463)))&gt;0,1,0)</f>
        <v>1</v>
      </c>
      <c r="I463" s="1">
        <f>IF(SUMPRODUCT(--ISNUMBER(SEARCH({"LEADER"},C463)))&gt;0,1,0)</f>
        <v>1</v>
      </c>
      <c r="J463" t="str">
        <f t="shared" si="28"/>
        <v>2016</v>
      </c>
      <c r="K463" t="str">
        <f t="shared" si="29"/>
        <v>07</v>
      </c>
      <c r="L463" t="str">
        <f t="shared" si="30"/>
        <v>01</v>
      </c>
      <c r="M463" s="2">
        <f t="shared" si="31"/>
        <v>42552.208333333336</v>
      </c>
    </row>
    <row r="464" spans="1:13" x14ac:dyDescent="0.35">
      <c r="A464">
        <v>-1.0869565217391299</v>
      </c>
      <c r="B464" t="s">
        <v>589</v>
      </c>
      <c r="C464" t="s">
        <v>590</v>
      </c>
      <c r="D464">
        <v>20160701073000</v>
      </c>
      <c r="E464" s="1">
        <f>IF(SUMPRODUCT(--ISNUMBER(SEARCH({"ECON_EARNINGSREPORT","ECON_STOCKMARKET"},C464)))&gt;0,1,0)</f>
        <v>0</v>
      </c>
      <c r="F464" s="1">
        <f>IF(SUMPRODUCT(--ISNUMBER(SEARCH({"ENV_"},C464)))&gt;0,1,0)</f>
        <v>0</v>
      </c>
      <c r="G464" s="1">
        <f>IF(SUMPRODUCT(--ISNUMBER(SEARCH({"DISCRIMINATION","HARASSMENT","HATE_SPEECH","GENDER_VIOLENCE"},C464)))&gt;0,1,0)</f>
        <v>0</v>
      </c>
      <c r="H464" s="1">
        <f>IF(SUMPRODUCT(--ISNUMBER(SEARCH({"LEGALIZE","LEGISLATION","TRIAL"},C464)))&gt;0,1,0)</f>
        <v>1</v>
      </c>
      <c r="I464" s="1">
        <f>IF(SUMPRODUCT(--ISNUMBER(SEARCH({"LEADER"},C464)))&gt;0,1,0)</f>
        <v>1</v>
      </c>
      <c r="J464" t="str">
        <f t="shared" si="28"/>
        <v>2016</v>
      </c>
      <c r="K464" t="str">
        <f t="shared" si="29"/>
        <v>07</v>
      </c>
      <c r="L464" t="str">
        <f t="shared" si="30"/>
        <v>01</v>
      </c>
      <c r="M464" s="2">
        <f t="shared" si="31"/>
        <v>42552.3125</v>
      </c>
    </row>
    <row r="465" spans="1:13" x14ac:dyDescent="0.35">
      <c r="A465">
        <v>8.2914572864321592</v>
      </c>
      <c r="B465" t="s">
        <v>591</v>
      </c>
      <c r="C465" t="s">
        <v>592</v>
      </c>
      <c r="D465">
        <v>20160622201500</v>
      </c>
      <c r="E465" s="1">
        <f>IF(SUMPRODUCT(--ISNUMBER(SEARCH({"ECON_EARNINGSREPORT","ECON_STOCKMARKET"},C465)))&gt;0,1,0)</f>
        <v>0</v>
      </c>
      <c r="F465" s="1">
        <f>IF(SUMPRODUCT(--ISNUMBER(SEARCH({"ENV_"},C465)))&gt;0,1,0)</f>
        <v>0</v>
      </c>
      <c r="G465" s="1">
        <f>IF(SUMPRODUCT(--ISNUMBER(SEARCH({"DISCRIMINATION","HARASSMENT","HATE_SPEECH","GENDER_VIOLENCE"},C465)))&gt;0,1,0)</f>
        <v>0</v>
      </c>
      <c r="H465" s="1">
        <f>IF(SUMPRODUCT(--ISNUMBER(SEARCH({"LEGALIZE","LEGISLATION","TRIAL"},C465)))&gt;0,1,0)</f>
        <v>0</v>
      </c>
      <c r="I465" s="1">
        <f>IF(SUMPRODUCT(--ISNUMBER(SEARCH({"LEADER"},C465)))&gt;0,1,0)</f>
        <v>1</v>
      </c>
      <c r="J465" t="str">
        <f t="shared" si="28"/>
        <v>2016</v>
      </c>
      <c r="K465" t="str">
        <f t="shared" si="29"/>
        <v>06</v>
      </c>
      <c r="L465" t="str">
        <f t="shared" si="30"/>
        <v>22</v>
      </c>
      <c r="M465" s="2">
        <f t="shared" si="31"/>
        <v>42543.84375</v>
      </c>
    </row>
    <row r="466" spans="1:13" x14ac:dyDescent="0.35">
      <c r="A466">
        <v>-0.44843049327354301</v>
      </c>
      <c r="B466" t="s">
        <v>409</v>
      </c>
      <c r="C466" t="s">
        <v>593</v>
      </c>
      <c r="D466">
        <v>20160621221500</v>
      </c>
      <c r="E466" s="1">
        <f>IF(SUMPRODUCT(--ISNUMBER(SEARCH({"ECON_EARNINGSREPORT","ECON_STOCKMARKET"},C466)))&gt;0,1,0)</f>
        <v>0</v>
      </c>
      <c r="F466" s="1">
        <f>IF(SUMPRODUCT(--ISNUMBER(SEARCH({"ENV_"},C466)))&gt;0,1,0)</f>
        <v>0</v>
      </c>
      <c r="G466" s="1">
        <f>IF(SUMPRODUCT(--ISNUMBER(SEARCH({"DISCRIMINATION","HARASSMENT","HATE_SPEECH","GENDER_VIOLENCE"},C466)))&gt;0,1,0)</f>
        <v>0</v>
      </c>
      <c r="H466" s="1">
        <f>IF(SUMPRODUCT(--ISNUMBER(SEARCH({"LEGALIZE","LEGISLATION","TRIAL"},C466)))&gt;0,1,0)</f>
        <v>0</v>
      </c>
      <c r="I466" s="1">
        <f>IF(SUMPRODUCT(--ISNUMBER(SEARCH({"LEADER"},C466)))&gt;0,1,0)</f>
        <v>0</v>
      </c>
      <c r="J466" t="str">
        <f t="shared" si="28"/>
        <v>2016</v>
      </c>
      <c r="K466" t="str">
        <f t="shared" si="29"/>
        <v>06</v>
      </c>
      <c r="L466" t="str">
        <f t="shared" si="30"/>
        <v>21</v>
      </c>
      <c r="M466" s="2">
        <f t="shared" si="31"/>
        <v>42542.927083333336</v>
      </c>
    </row>
    <row r="467" spans="1:13" x14ac:dyDescent="0.35">
      <c r="A467">
        <v>6.0150375939849603</v>
      </c>
      <c r="B467" t="s">
        <v>153</v>
      </c>
      <c r="C467" t="s">
        <v>594</v>
      </c>
      <c r="D467">
        <v>20160913134500</v>
      </c>
      <c r="E467" s="1">
        <f>IF(SUMPRODUCT(--ISNUMBER(SEARCH({"ECON_EARNINGSREPORT","ECON_STOCKMARKET"},C467)))&gt;0,1,0)</f>
        <v>0</v>
      </c>
      <c r="F467" s="1">
        <f>IF(SUMPRODUCT(--ISNUMBER(SEARCH({"ENV_"},C467)))&gt;0,1,0)</f>
        <v>0</v>
      </c>
      <c r="G467" s="1">
        <f>IF(SUMPRODUCT(--ISNUMBER(SEARCH({"DISCRIMINATION","HARASSMENT","HATE_SPEECH","GENDER_VIOLENCE"},C467)))&gt;0,1,0)</f>
        <v>0</v>
      </c>
      <c r="H467" s="1">
        <f>IF(SUMPRODUCT(--ISNUMBER(SEARCH({"LEGALIZE","LEGISLATION","TRIAL"},C467)))&gt;0,1,0)</f>
        <v>0</v>
      </c>
      <c r="I467" s="1">
        <f>IF(SUMPRODUCT(--ISNUMBER(SEARCH({"LEADER"},C467)))&gt;0,1,0)</f>
        <v>0</v>
      </c>
      <c r="J467" t="str">
        <f t="shared" si="28"/>
        <v>2016</v>
      </c>
      <c r="K467" t="str">
        <f t="shared" si="29"/>
        <v>09</v>
      </c>
      <c r="L467" t="str">
        <f t="shared" si="30"/>
        <v>13</v>
      </c>
      <c r="M467" s="2">
        <f t="shared" si="31"/>
        <v>42626.572916666664</v>
      </c>
    </row>
    <row r="468" spans="1:13" x14ac:dyDescent="0.35">
      <c r="A468">
        <v>0</v>
      </c>
      <c r="B468" t="s">
        <v>80</v>
      </c>
      <c r="C468" t="s">
        <v>595</v>
      </c>
      <c r="D468">
        <v>20160622191500</v>
      </c>
      <c r="E468" s="1">
        <f>IF(SUMPRODUCT(--ISNUMBER(SEARCH({"ECON_EARNINGSREPORT","ECON_STOCKMARKET"},C468)))&gt;0,1,0)</f>
        <v>1</v>
      </c>
      <c r="F468" s="1">
        <f>IF(SUMPRODUCT(--ISNUMBER(SEARCH({"ENV_"},C468)))&gt;0,1,0)</f>
        <v>0</v>
      </c>
      <c r="G468" s="1">
        <f>IF(SUMPRODUCT(--ISNUMBER(SEARCH({"DISCRIMINATION","HARASSMENT","HATE_SPEECH","GENDER_VIOLENCE"},C468)))&gt;0,1,0)</f>
        <v>0</v>
      </c>
      <c r="H468" s="1">
        <f>IF(SUMPRODUCT(--ISNUMBER(SEARCH({"LEGALIZE","LEGISLATION","TRIAL"},C468)))&gt;0,1,0)</f>
        <v>0</v>
      </c>
      <c r="I468" s="1">
        <f>IF(SUMPRODUCT(--ISNUMBER(SEARCH({"LEADER"},C468)))&gt;0,1,0)</f>
        <v>0</v>
      </c>
      <c r="J468" t="str">
        <f t="shared" si="28"/>
        <v>2016</v>
      </c>
      <c r="K468" t="str">
        <f t="shared" si="29"/>
        <v>06</v>
      </c>
      <c r="L468" t="str">
        <f t="shared" si="30"/>
        <v>22</v>
      </c>
      <c r="M468" s="2">
        <f t="shared" si="31"/>
        <v>42543.802083333336</v>
      </c>
    </row>
    <row r="469" spans="1:13" x14ac:dyDescent="0.35">
      <c r="A469">
        <v>4.4345898004434599</v>
      </c>
      <c r="B469" t="s">
        <v>596</v>
      </c>
      <c r="C469" t="s">
        <v>597</v>
      </c>
      <c r="D469">
        <v>20160913091500</v>
      </c>
      <c r="E469" s="1">
        <f>IF(SUMPRODUCT(--ISNUMBER(SEARCH({"ECON_EARNINGSREPORT","ECON_STOCKMARKET"},C469)))&gt;0,1,0)</f>
        <v>0</v>
      </c>
      <c r="F469" s="1">
        <f>IF(SUMPRODUCT(--ISNUMBER(SEARCH({"ENV_"},C469)))&gt;0,1,0)</f>
        <v>0</v>
      </c>
      <c r="G469" s="1">
        <f>IF(SUMPRODUCT(--ISNUMBER(SEARCH({"DISCRIMINATION","HARASSMENT","HATE_SPEECH","GENDER_VIOLENCE"},C469)))&gt;0,1,0)</f>
        <v>0</v>
      </c>
      <c r="H469" s="1">
        <f>IF(SUMPRODUCT(--ISNUMBER(SEARCH({"LEGALIZE","LEGISLATION","TRIAL"},C469)))&gt;0,1,0)</f>
        <v>0</v>
      </c>
      <c r="I469" s="1">
        <f>IF(SUMPRODUCT(--ISNUMBER(SEARCH({"LEADER"},C469)))&gt;0,1,0)</f>
        <v>1</v>
      </c>
      <c r="J469" t="str">
        <f t="shared" si="28"/>
        <v>2016</v>
      </c>
      <c r="K469" t="str">
        <f t="shared" si="29"/>
        <v>09</v>
      </c>
      <c r="L469" t="str">
        <f t="shared" si="30"/>
        <v>13</v>
      </c>
      <c r="M469" s="2">
        <f t="shared" si="31"/>
        <v>42626.385416666664</v>
      </c>
    </row>
    <row r="470" spans="1:13" x14ac:dyDescent="0.35">
      <c r="A470">
        <v>0.5</v>
      </c>
      <c r="B470" t="s">
        <v>20</v>
      </c>
      <c r="C470" t="s">
        <v>598</v>
      </c>
      <c r="D470">
        <v>20160627200000</v>
      </c>
      <c r="E470" s="1">
        <f>IF(SUMPRODUCT(--ISNUMBER(SEARCH({"ECON_EARNINGSREPORT","ECON_STOCKMARKET"},C470)))&gt;0,1,0)</f>
        <v>0</v>
      </c>
      <c r="F470" s="1">
        <f>IF(SUMPRODUCT(--ISNUMBER(SEARCH({"ENV_"},C470)))&gt;0,1,0)</f>
        <v>0</v>
      </c>
      <c r="G470" s="1">
        <f>IF(SUMPRODUCT(--ISNUMBER(SEARCH({"DISCRIMINATION","HARASSMENT","HATE_SPEECH","GENDER_VIOLENCE"},C470)))&gt;0,1,0)</f>
        <v>0</v>
      </c>
      <c r="H470" s="1">
        <f>IF(SUMPRODUCT(--ISNUMBER(SEARCH({"LEGALIZE","LEGISLATION","TRIAL"},C470)))&gt;0,1,0)</f>
        <v>0</v>
      </c>
      <c r="I470" s="1">
        <f>IF(SUMPRODUCT(--ISNUMBER(SEARCH({"LEADER"},C470)))&gt;0,1,0)</f>
        <v>1</v>
      </c>
      <c r="J470" t="str">
        <f t="shared" si="28"/>
        <v>2016</v>
      </c>
      <c r="K470" t="str">
        <f t="shared" si="29"/>
        <v>06</v>
      </c>
      <c r="L470" t="str">
        <f t="shared" si="30"/>
        <v>27</v>
      </c>
      <c r="M470" s="2">
        <f t="shared" si="31"/>
        <v>42548.833333333336</v>
      </c>
    </row>
    <row r="471" spans="1:13" x14ac:dyDescent="0.35">
      <c r="A471">
        <v>3.3816425120772902</v>
      </c>
      <c r="B471" t="s">
        <v>599</v>
      </c>
      <c r="C471" t="s">
        <v>600</v>
      </c>
      <c r="D471">
        <v>20160622053000</v>
      </c>
      <c r="E471" s="1">
        <f>IF(SUMPRODUCT(--ISNUMBER(SEARCH({"ECON_EARNINGSREPORT","ECON_STOCKMARKET"},C471)))&gt;0,1,0)</f>
        <v>0</v>
      </c>
      <c r="F471" s="1">
        <f>IF(SUMPRODUCT(--ISNUMBER(SEARCH({"ENV_"},C471)))&gt;0,1,0)</f>
        <v>0</v>
      </c>
      <c r="G471" s="1">
        <f>IF(SUMPRODUCT(--ISNUMBER(SEARCH({"DISCRIMINATION","HARASSMENT","HATE_SPEECH","GENDER_VIOLENCE"},C471)))&gt;0,1,0)</f>
        <v>0</v>
      </c>
      <c r="H471" s="1">
        <f>IF(SUMPRODUCT(--ISNUMBER(SEARCH({"LEGALIZE","LEGISLATION","TRIAL"},C471)))&gt;0,1,0)</f>
        <v>0</v>
      </c>
      <c r="I471" s="1">
        <f>IF(SUMPRODUCT(--ISNUMBER(SEARCH({"LEADER"},C471)))&gt;0,1,0)</f>
        <v>1</v>
      </c>
      <c r="J471" t="str">
        <f t="shared" si="28"/>
        <v>2016</v>
      </c>
      <c r="K471" t="str">
        <f t="shared" si="29"/>
        <v>06</v>
      </c>
      <c r="L471" t="str">
        <f t="shared" si="30"/>
        <v>22</v>
      </c>
      <c r="M471" s="2">
        <f t="shared" si="31"/>
        <v>42543.229166666664</v>
      </c>
    </row>
    <row r="472" spans="1:13" x14ac:dyDescent="0.35">
      <c r="A472">
        <v>8.86426592797784</v>
      </c>
      <c r="B472" t="s">
        <v>601</v>
      </c>
      <c r="C472" t="s">
        <v>602</v>
      </c>
      <c r="D472">
        <v>20160622073000</v>
      </c>
      <c r="E472" s="1">
        <f>IF(SUMPRODUCT(--ISNUMBER(SEARCH({"ECON_EARNINGSREPORT","ECON_STOCKMARKET"},C472)))&gt;0,1,0)</f>
        <v>0</v>
      </c>
      <c r="F472" s="1">
        <f>IF(SUMPRODUCT(--ISNUMBER(SEARCH({"ENV_"},C472)))&gt;0,1,0)</f>
        <v>0</v>
      </c>
      <c r="G472" s="1">
        <f>IF(SUMPRODUCT(--ISNUMBER(SEARCH({"DISCRIMINATION","HARASSMENT","HATE_SPEECH","GENDER_VIOLENCE"},C472)))&gt;0,1,0)</f>
        <v>0</v>
      </c>
      <c r="H472" s="1">
        <f>IF(SUMPRODUCT(--ISNUMBER(SEARCH({"LEGALIZE","LEGISLATION","TRIAL"},C472)))&gt;0,1,0)</f>
        <v>0</v>
      </c>
      <c r="I472" s="1">
        <f>IF(SUMPRODUCT(--ISNUMBER(SEARCH({"LEADER"},C472)))&gt;0,1,0)</f>
        <v>1</v>
      </c>
      <c r="J472" t="str">
        <f t="shared" si="28"/>
        <v>2016</v>
      </c>
      <c r="K472" t="str">
        <f t="shared" si="29"/>
        <v>06</v>
      </c>
      <c r="L472" t="str">
        <f t="shared" si="30"/>
        <v>22</v>
      </c>
      <c r="M472" s="2">
        <f t="shared" si="31"/>
        <v>42543.3125</v>
      </c>
    </row>
    <row r="473" spans="1:13" x14ac:dyDescent="0.35">
      <c r="A473">
        <v>1.5399422521655399</v>
      </c>
      <c r="B473" t="s">
        <v>603</v>
      </c>
      <c r="C473" t="s">
        <v>604</v>
      </c>
      <c r="D473">
        <v>20160622083000</v>
      </c>
      <c r="E473" s="1">
        <f>IF(SUMPRODUCT(--ISNUMBER(SEARCH({"ECON_EARNINGSREPORT","ECON_STOCKMARKET"},C473)))&gt;0,1,0)</f>
        <v>0</v>
      </c>
      <c r="F473" s="1">
        <f>IF(SUMPRODUCT(--ISNUMBER(SEARCH({"ENV_"},C473)))&gt;0,1,0)</f>
        <v>0</v>
      </c>
      <c r="G473" s="1">
        <f>IF(SUMPRODUCT(--ISNUMBER(SEARCH({"DISCRIMINATION","HARASSMENT","HATE_SPEECH","GENDER_VIOLENCE"},C473)))&gt;0,1,0)</f>
        <v>0</v>
      </c>
      <c r="H473" s="1">
        <f>IF(SUMPRODUCT(--ISNUMBER(SEARCH({"LEGALIZE","LEGISLATION","TRIAL"},C473)))&gt;0,1,0)</f>
        <v>1</v>
      </c>
      <c r="I473" s="1">
        <f>IF(SUMPRODUCT(--ISNUMBER(SEARCH({"LEADER"},C473)))&gt;0,1,0)</f>
        <v>1</v>
      </c>
      <c r="J473" t="str">
        <f t="shared" si="28"/>
        <v>2016</v>
      </c>
      <c r="K473" t="str">
        <f t="shared" si="29"/>
        <v>06</v>
      </c>
      <c r="L473" t="str">
        <f t="shared" si="30"/>
        <v>22</v>
      </c>
      <c r="M473" s="2">
        <f t="shared" si="31"/>
        <v>42543.354166666664</v>
      </c>
    </row>
    <row r="474" spans="1:13" x14ac:dyDescent="0.35">
      <c r="A474">
        <v>3.0364372469635601</v>
      </c>
      <c r="B474" t="s">
        <v>121</v>
      </c>
      <c r="C474" t="s">
        <v>605</v>
      </c>
      <c r="D474">
        <v>20160621140000</v>
      </c>
      <c r="E474" s="1">
        <f>IF(SUMPRODUCT(--ISNUMBER(SEARCH({"ECON_EARNINGSREPORT","ECON_STOCKMARKET"},C474)))&gt;0,1,0)</f>
        <v>0</v>
      </c>
      <c r="F474" s="1">
        <f>IF(SUMPRODUCT(--ISNUMBER(SEARCH({"ENV_"},C474)))&gt;0,1,0)</f>
        <v>0</v>
      </c>
      <c r="G474" s="1">
        <f>IF(SUMPRODUCT(--ISNUMBER(SEARCH({"DISCRIMINATION","HARASSMENT","HATE_SPEECH","GENDER_VIOLENCE"},C474)))&gt;0,1,0)</f>
        <v>0</v>
      </c>
      <c r="H474" s="1">
        <f>IF(SUMPRODUCT(--ISNUMBER(SEARCH({"LEGALIZE","LEGISLATION","TRIAL"},C474)))&gt;0,1,0)</f>
        <v>0</v>
      </c>
      <c r="I474" s="1">
        <f>IF(SUMPRODUCT(--ISNUMBER(SEARCH({"LEADER"},C474)))&gt;0,1,0)</f>
        <v>0</v>
      </c>
      <c r="J474" t="str">
        <f t="shared" si="28"/>
        <v>2016</v>
      </c>
      <c r="K474" t="str">
        <f t="shared" si="29"/>
        <v>06</v>
      </c>
      <c r="L474" t="str">
        <f t="shared" si="30"/>
        <v>21</v>
      </c>
      <c r="M474" s="2">
        <f t="shared" si="31"/>
        <v>42542.583333333336</v>
      </c>
    </row>
    <row r="475" spans="1:13" x14ac:dyDescent="0.35">
      <c r="A475">
        <v>2.3668639053254399</v>
      </c>
      <c r="B475" t="s">
        <v>606</v>
      </c>
      <c r="C475" t="s">
        <v>268</v>
      </c>
      <c r="D475">
        <v>20160621191500</v>
      </c>
      <c r="E475" s="1">
        <f>IF(SUMPRODUCT(--ISNUMBER(SEARCH({"ECON_EARNINGSREPORT","ECON_STOCKMARKET"},C475)))&gt;0,1,0)</f>
        <v>0</v>
      </c>
      <c r="F475" s="1">
        <f>IF(SUMPRODUCT(--ISNUMBER(SEARCH({"ENV_"},C475)))&gt;0,1,0)</f>
        <v>0</v>
      </c>
      <c r="G475" s="1">
        <f>IF(SUMPRODUCT(--ISNUMBER(SEARCH({"DISCRIMINATION","HARASSMENT","HATE_SPEECH","GENDER_VIOLENCE"},C475)))&gt;0,1,0)</f>
        <v>0</v>
      </c>
      <c r="H475" s="1">
        <f>IF(SUMPRODUCT(--ISNUMBER(SEARCH({"LEGALIZE","LEGISLATION","TRIAL"},C475)))&gt;0,1,0)</f>
        <v>0</v>
      </c>
      <c r="I475" s="1">
        <f>IF(SUMPRODUCT(--ISNUMBER(SEARCH({"LEADER"},C475)))&gt;0,1,0)</f>
        <v>1</v>
      </c>
      <c r="J475" t="str">
        <f t="shared" si="28"/>
        <v>2016</v>
      </c>
      <c r="K475" t="str">
        <f t="shared" si="29"/>
        <v>06</v>
      </c>
      <c r="L475" t="str">
        <f t="shared" si="30"/>
        <v>21</v>
      </c>
      <c r="M475" s="2">
        <f t="shared" si="31"/>
        <v>42542.802083333336</v>
      </c>
    </row>
    <row r="476" spans="1:13" x14ac:dyDescent="0.35">
      <c r="A476">
        <v>0</v>
      </c>
      <c r="B476" t="s">
        <v>607</v>
      </c>
      <c r="C476" t="s">
        <v>608</v>
      </c>
      <c r="D476">
        <v>20160629093000</v>
      </c>
      <c r="E476" s="1">
        <f>IF(SUMPRODUCT(--ISNUMBER(SEARCH({"ECON_EARNINGSREPORT","ECON_STOCKMARKET"},C476)))&gt;0,1,0)</f>
        <v>0</v>
      </c>
      <c r="F476" s="1">
        <f>IF(SUMPRODUCT(--ISNUMBER(SEARCH({"ENV_"},C476)))&gt;0,1,0)</f>
        <v>0</v>
      </c>
      <c r="G476" s="1">
        <f>IF(SUMPRODUCT(--ISNUMBER(SEARCH({"DISCRIMINATION","HARASSMENT","HATE_SPEECH","GENDER_VIOLENCE"},C476)))&gt;0,1,0)</f>
        <v>0</v>
      </c>
      <c r="H476" s="1">
        <f>IF(SUMPRODUCT(--ISNUMBER(SEARCH({"LEGALIZE","LEGISLATION","TRIAL"},C476)))&gt;0,1,0)</f>
        <v>0</v>
      </c>
      <c r="I476" s="1">
        <f>IF(SUMPRODUCT(--ISNUMBER(SEARCH({"LEADER"},C476)))&gt;0,1,0)</f>
        <v>0</v>
      </c>
      <c r="J476" t="str">
        <f t="shared" si="28"/>
        <v>2016</v>
      </c>
      <c r="K476" t="str">
        <f t="shared" si="29"/>
        <v>06</v>
      </c>
      <c r="L476" t="str">
        <f t="shared" si="30"/>
        <v>29</v>
      </c>
      <c r="M476" s="2">
        <f t="shared" si="31"/>
        <v>42550.395833333336</v>
      </c>
    </row>
    <row r="477" spans="1:13" x14ac:dyDescent="0.35">
      <c r="A477">
        <v>0</v>
      </c>
      <c r="B477" t="s">
        <v>337</v>
      </c>
      <c r="C477" t="s">
        <v>609</v>
      </c>
      <c r="D477">
        <v>20160913094500</v>
      </c>
      <c r="E477" s="1">
        <f>IF(SUMPRODUCT(--ISNUMBER(SEARCH({"ECON_EARNINGSREPORT","ECON_STOCKMARKET"},C477)))&gt;0,1,0)</f>
        <v>0</v>
      </c>
      <c r="F477" s="1">
        <f>IF(SUMPRODUCT(--ISNUMBER(SEARCH({"ENV_"},C477)))&gt;0,1,0)</f>
        <v>0</v>
      </c>
      <c r="G477" s="1">
        <f>IF(SUMPRODUCT(--ISNUMBER(SEARCH({"DISCRIMINATION","HARASSMENT","HATE_SPEECH","GENDER_VIOLENCE"},C477)))&gt;0,1,0)</f>
        <v>0</v>
      </c>
      <c r="H477" s="1">
        <f>IF(SUMPRODUCT(--ISNUMBER(SEARCH({"LEGALIZE","LEGISLATION","TRIAL"},C477)))&gt;0,1,0)</f>
        <v>0</v>
      </c>
      <c r="I477" s="1">
        <f>IF(SUMPRODUCT(--ISNUMBER(SEARCH({"LEADER"},C477)))&gt;0,1,0)</f>
        <v>1</v>
      </c>
      <c r="J477" t="str">
        <f t="shared" si="28"/>
        <v>2016</v>
      </c>
      <c r="K477" t="str">
        <f t="shared" si="29"/>
        <v>09</v>
      </c>
      <c r="L477" t="str">
        <f t="shared" si="30"/>
        <v>13</v>
      </c>
      <c r="M477" s="2">
        <f t="shared" si="31"/>
        <v>42626.40625</v>
      </c>
    </row>
    <row r="478" spans="1:13" x14ac:dyDescent="0.35">
      <c r="A478">
        <v>-1.0291595197255601</v>
      </c>
      <c r="B478" t="s">
        <v>610</v>
      </c>
      <c r="C478" t="s">
        <v>156</v>
      </c>
      <c r="D478">
        <v>20160709074500</v>
      </c>
      <c r="E478" s="1">
        <f>IF(SUMPRODUCT(--ISNUMBER(SEARCH({"ECON_EARNINGSREPORT","ECON_STOCKMARKET"},C478)))&gt;0,1,0)</f>
        <v>0</v>
      </c>
      <c r="F478" s="1">
        <f>IF(SUMPRODUCT(--ISNUMBER(SEARCH({"ENV_"},C478)))&gt;0,1,0)</f>
        <v>0</v>
      </c>
      <c r="G478" s="1">
        <f>IF(SUMPRODUCT(--ISNUMBER(SEARCH({"DISCRIMINATION","HARASSMENT","HATE_SPEECH","GENDER_VIOLENCE"},C478)))&gt;0,1,0)</f>
        <v>1</v>
      </c>
      <c r="H478" s="1">
        <f>IF(SUMPRODUCT(--ISNUMBER(SEARCH({"LEGALIZE","LEGISLATION","TRIAL"},C478)))&gt;0,1,0)</f>
        <v>0</v>
      </c>
      <c r="I478" s="1">
        <f>IF(SUMPRODUCT(--ISNUMBER(SEARCH({"LEADER"},C478)))&gt;0,1,0)</f>
        <v>0</v>
      </c>
      <c r="J478" t="str">
        <f t="shared" si="28"/>
        <v>2016</v>
      </c>
      <c r="K478" t="str">
        <f t="shared" si="29"/>
        <v>07</v>
      </c>
      <c r="L478" t="str">
        <f t="shared" si="30"/>
        <v>09</v>
      </c>
      <c r="M478" s="2">
        <f t="shared" si="31"/>
        <v>42560.322916666664</v>
      </c>
    </row>
    <row r="479" spans="1:13" x14ac:dyDescent="0.35">
      <c r="A479">
        <v>2.3904382470119501</v>
      </c>
      <c r="B479" t="s">
        <v>48</v>
      </c>
      <c r="C479" t="s">
        <v>268</v>
      </c>
      <c r="D479">
        <v>20160622041500</v>
      </c>
      <c r="E479" s="1">
        <f>IF(SUMPRODUCT(--ISNUMBER(SEARCH({"ECON_EARNINGSREPORT","ECON_STOCKMARKET"},C479)))&gt;0,1,0)</f>
        <v>0</v>
      </c>
      <c r="F479" s="1">
        <f>IF(SUMPRODUCT(--ISNUMBER(SEARCH({"ENV_"},C479)))&gt;0,1,0)</f>
        <v>0</v>
      </c>
      <c r="G479" s="1">
        <f>IF(SUMPRODUCT(--ISNUMBER(SEARCH({"DISCRIMINATION","HARASSMENT","HATE_SPEECH","GENDER_VIOLENCE"},C479)))&gt;0,1,0)</f>
        <v>0</v>
      </c>
      <c r="H479" s="1">
        <f>IF(SUMPRODUCT(--ISNUMBER(SEARCH({"LEGALIZE","LEGISLATION","TRIAL"},C479)))&gt;0,1,0)</f>
        <v>0</v>
      </c>
      <c r="I479" s="1">
        <f>IF(SUMPRODUCT(--ISNUMBER(SEARCH({"LEADER"},C479)))&gt;0,1,0)</f>
        <v>1</v>
      </c>
      <c r="J479" t="str">
        <f t="shared" si="28"/>
        <v>2016</v>
      </c>
      <c r="K479" t="str">
        <f t="shared" si="29"/>
        <v>06</v>
      </c>
      <c r="L479" t="str">
        <f t="shared" si="30"/>
        <v>22</v>
      </c>
      <c r="M479" s="2">
        <f t="shared" si="31"/>
        <v>42543.177083333336</v>
      </c>
    </row>
    <row r="480" spans="1:13" x14ac:dyDescent="0.35">
      <c r="A480">
        <v>-0.25974025974025999</v>
      </c>
      <c r="B480" t="s">
        <v>84</v>
      </c>
      <c r="C480" t="s">
        <v>611</v>
      </c>
      <c r="D480">
        <v>20160913203000</v>
      </c>
      <c r="E480" s="1">
        <f>IF(SUMPRODUCT(--ISNUMBER(SEARCH({"ECON_EARNINGSREPORT","ECON_STOCKMARKET"},C480)))&gt;0,1,0)</f>
        <v>0</v>
      </c>
      <c r="F480" s="1">
        <f>IF(SUMPRODUCT(--ISNUMBER(SEARCH({"ENV_"},C480)))&gt;0,1,0)</f>
        <v>0</v>
      </c>
      <c r="G480" s="1">
        <f>IF(SUMPRODUCT(--ISNUMBER(SEARCH({"DISCRIMINATION","HARASSMENT","HATE_SPEECH","GENDER_VIOLENCE"},C480)))&gt;0,1,0)</f>
        <v>0</v>
      </c>
      <c r="H480" s="1">
        <f>IF(SUMPRODUCT(--ISNUMBER(SEARCH({"LEGALIZE","LEGISLATION","TRIAL"},C480)))&gt;0,1,0)</f>
        <v>0</v>
      </c>
      <c r="I480" s="1">
        <f>IF(SUMPRODUCT(--ISNUMBER(SEARCH({"LEADER"},C480)))&gt;0,1,0)</f>
        <v>1</v>
      </c>
      <c r="J480" t="str">
        <f t="shared" si="28"/>
        <v>2016</v>
      </c>
      <c r="K480" t="str">
        <f t="shared" si="29"/>
        <v>09</v>
      </c>
      <c r="L480" t="str">
        <f t="shared" si="30"/>
        <v>13</v>
      </c>
      <c r="M480" s="2">
        <f t="shared" si="31"/>
        <v>42626.854166666664</v>
      </c>
    </row>
    <row r="481" spans="1:13" x14ac:dyDescent="0.35">
      <c r="A481">
        <v>1.3496932515337401</v>
      </c>
      <c r="B481" t="s">
        <v>342</v>
      </c>
      <c r="C481" t="s">
        <v>612</v>
      </c>
      <c r="D481">
        <v>20160831080000</v>
      </c>
      <c r="E481" s="1">
        <f>IF(SUMPRODUCT(--ISNUMBER(SEARCH({"ECON_EARNINGSREPORT","ECON_STOCKMARKET"},C481)))&gt;0,1,0)</f>
        <v>0</v>
      </c>
      <c r="F481" s="1">
        <f>IF(SUMPRODUCT(--ISNUMBER(SEARCH({"ENV_"},C481)))&gt;0,1,0)</f>
        <v>0</v>
      </c>
      <c r="G481" s="1">
        <f>IF(SUMPRODUCT(--ISNUMBER(SEARCH({"DISCRIMINATION","HARASSMENT","HATE_SPEECH","GENDER_VIOLENCE"},C481)))&gt;0,1,0)</f>
        <v>0</v>
      </c>
      <c r="H481" s="1">
        <f>IF(SUMPRODUCT(--ISNUMBER(SEARCH({"LEGALIZE","LEGISLATION","TRIAL"},C481)))&gt;0,1,0)</f>
        <v>1</v>
      </c>
      <c r="I481" s="1">
        <f>IF(SUMPRODUCT(--ISNUMBER(SEARCH({"LEADER"},C481)))&gt;0,1,0)</f>
        <v>0</v>
      </c>
      <c r="J481" t="str">
        <f t="shared" si="28"/>
        <v>2016</v>
      </c>
      <c r="K481" t="str">
        <f t="shared" si="29"/>
        <v>08</v>
      </c>
      <c r="L481" t="str">
        <f t="shared" si="30"/>
        <v>31</v>
      </c>
      <c r="M481" s="2">
        <f t="shared" si="31"/>
        <v>42613.333333333336</v>
      </c>
    </row>
    <row r="482" spans="1:13" x14ac:dyDescent="0.35">
      <c r="A482">
        <v>0.41608876560332902</v>
      </c>
      <c r="B482" t="s">
        <v>137</v>
      </c>
      <c r="C482" t="s">
        <v>613</v>
      </c>
      <c r="D482">
        <v>20160708124500</v>
      </c>
      <c r="E482" s="1">
        <f>IF(SUMPRODUCT(--ISNUMBER(SEARCH({"ECON_EARNINGSREPORT","ECON_STOCKMARKET"},C482)))&gt;0,1,0)</f>
        <v>0</v>
      </c>
      <c r="F482" s="1">
        <f>IF(SUMPRODUCT(--ISNUMBER(SEARCH({"ENV_"},C482)))&gt;0,1,0)</f>
        <v>0</v>
      </c>
      <c r="G482" s="1">
        <f>IF(SUMPRODUCT(--ISNUMBER(SEARCH({"DISCRIMINATION","HARASSMENT","HATE_SPEECH","GENDER_VIOLENCE"},C482)))&gt;0,1,0)</f>
        <v>0</v>
      </c>
      <c r="H482" s="1">
        <f>IF(SUMPRODUCT(--ISNUMBER(SEARCH({"LEGALIZE","LEGISLATION","TRIAL"},C482)))&gt;0,1,0)</f>
        <v>1</v>
      </c>
      <c r="I482" s="1">
        <f>IF(SUMPRODUCT(--ISNUMBER(SEARCH({"LEADER"},C482)))&gt;0,1,0)</f>
        <v>1</v>
      </c>
      <c r="J482" t="str">
        <f t="shared" si="28"/>
        <v>2016</v>
      </c>
      <c r="K482" t="str">
        <f t="shared" si="29"/>
        <v>07</v>
      </c>
      <c r="L482" t="str">
        <f t="shared" si="30"/>
        <v>08</v>
      </c>
      <c r="M482" s="2">
        <f t="shared" si="31"/>
        <v>42559.53125</v>
      </c>
    </row>
    <row r="483" spans="1:13" x14ac:dyDescent="0.35">
      <c r="A483">
        <v>-1.71919770773639</v>
      </c>
      <c r="B483" t="s">
        <v>614</v>
      </c>
      <c r="C483" t="s">
        <v>615</v>
      </c>
      <c r="D483">
        <v>20160715121500</v>
      </c>
      <c r="E483" s="1">
        <f>IF(SUMPRODUCT(--ISNUMBER(SEARCH({"ECON_EARNINGSREPORT","ECON_STOCKMARKET"},C483)))&gt;0,1,0)</f>
        <v>0</v>
      </c>
      <c r="F483" s="1">
        <f>IF(SUMPRODUCT(--ISNUMBER(SEARCH({"ENV_"},C483)))&gt;0,1,0)</f>
        <v>0</v>
      </c>
      <c r="G483" s="1">
        <f>IF(SUMPRODUCT(--ISNUMBER(SEARCH({"DISCRIMINATION","HARASSMENT","HATE_SPEECH","GENDER_VIOLENCE"},C483)))&gt;0,1,0)</f>
        <v>0</v>
      </c>
      <c r="H483" s="1">
        <f>IF(SUMPRODUCT(--ISNUMBER(SEARCH({"LEGALIZE","LEGISLATION","TRIAL"},C483)))&gt;0,1,0)</f>
        <v>0</v>
      </c>
      <c r="I483" s="1">
        <f>IF(SUMPRODUCT(--ISNUMBER(SEARCH({"LEADER"},C483)))&gt;0,1,0)</f>
        <v>0</v>
      </c>
      <c r="J483" t="str">
        <f t="shared" si="28"/>
        <v>2016</v>
      </c>
      <c r="K483" t="str">
        <f t="shared" si="29"/>
        <v>07</v>
      </c>
      <c r="L483" t="str">
        <f t="shared" si="30"/>
        <v>15</v>
      </c>
      <c r="M483" s="2">
        <f t="shared" si="31"/>
        <v>42566.510416666664</v>
      </c>
    </row>
    <row r="484" spans="1:13" x14ac:dyDescent="0.35">
      <c r="A484">
        <v>-3.5019455252918301</v>
      </c>
      <c r="B484" t="s">
        <v>326</v>
      </c>
      <c r="C484" t="s">
        <v>616</v>
      </c>
      <c r="D484">
        <v>20160715100000</v>
      </c>
      <c r="E484" s="1">
        <f>IF(SUMPRODUCT(--ISNUMBER(SEARCH({"ECON_EARNINGSREPORT","ECON_STOCKMARKET"},C484)))&gt;0,1,0)</f>
        <v>0</v>
      </c>
      <c r="F484" s="1">
        <f>IF(SUMPRODUCT(--ISNUMBER(SEARCH({"ENV_"},C484)))&gt;0,1,0)</f>
        <v>0</v>
      </c>
      <c r="G484" s="1">
        <f>IF(SUMPRODUCT(--ISNUMBER(SEARCH({"DISCRIMINATION","HARASSMENT","HATE_SPEECH","GENDER_VIOLENCE"},C484)))&gt;0,1,0)</f>
        <v>0</v>
      </c>
      <c r="H484" s="1">
        <f>IF(SUMPRODUCT(--ISNUMBER(SEARCH({"LEGALIZE","LEGISLATION","TRIAL"},C484)))&gt;0,1,0)</f>
        <v>1</v>
      </c>
      <c r="I484" s="1">
        <f>IF(SUMPRODUCT(--ISNUMBER(SEARCH({"LEADER"},C484)))&gt;0,1,0)</f>
        <v>0</v>
      </c>
      <c r="J484" t="str">
        <f t="shared" si="28"/>
        <v>2016</v>
      </c>
      <c r="K484" t="str">
        <f t="shared" si="29"/>
        <v>07</v>
      </c>
      <c r="L484" t="str">
        <f t="shared" si="30"/>
        <v>15</v>
      </c>
      <c r="M484" s="2">
        <f t="shared" si="31"/>
        <v>42566.416666666664</v>
      </c>
    </row>
    <row r="485" spans="1:13" x14ac:dyDescent="0.35">
      <c r="A485">
        <v>6.7567567567567597</v>
      </c>
      <c r="B485" t="s">
        <v>617</v>
      </c>
      <c r="C485" t="s">
        <v>618</v>
      </c>
      <c r="D485">
        <v>20160913131500</v>
      </c>
      <c r="E485" s="1">
        <f>IF(SUMPRODUCT(--ISNUMBER(SEARCH({"ECON_EARNINGSREPORT","ECON_STOCKMARKET"},C485)))&gt;0,1,0)</f>
        <v>0</v>
      </c>
      <c r="F485" s="1">
        <f>IF(SUMPRODUCT(--ISNUMBER(SEARCH({"ENV_"},C485)))&gt;0,1,0)</f>
        <v>0</v>
      </c>
      <c r="G485" s="1">
        <f>IF(SUMPRODUCT(--ISNUMBER(SEARCH({"DISCRIMINATION","HARASSMENT","HATE_SPEECH","GENDER_VIOLENCE"},C485)))&gt;0,1,0)</f>
        <v>0</v>
      </c>
      <c r="H485" s="1">
        <f>IF(SUMPRODUCT(--ISNUMBER(SEARCH({"LEGALIZE","LEGISLATION","TRIAL"},C485)))&gt;0,1,0)</f>
        <v>0</v>
      </c>
      <c r="I485" s="1">
        <f>IF(SUMPRODUCT(--ISNUMBER(SEARCH({"LEADER"},C485)))&gt;0,1,0)</f>
        <v>0</v>
      </c>
      <c r="J485" t="str">
        <f t="shared" si="28"/>
        <v>2016</v>
      </c>
      <c r="K485" t="str">
        <f t="shared" si="29"/>
        <v>09</v>
      </c>
      <c r="L485" t="str">
        <f t="shared" si="30"/>
        <v>13</v>
      </c>
      <c r="M485" s="2">
        <f t="shared" si="31"/>
        <v>42626.552083333336</v>
      </c>
    </row>
    <row r="486" spans="1:13" x14ac:dyDescent="0.35">
      <c r="A486">
        <v>0.64935064935065001</v>
      </c>
      <c r="B486" t="s">
        <v>523</v>
      </c>
      <c r="C486" t="s">
        <v>583</v>
      </c>
      <c r="D486">
        <v>20160913131500</v>
      </c>
      <c r="E486" s="1">
        <f>IF(SUMPRODUCT(--ISNUMBER(SEARCH({"ECON_EARNINGSREPORT","ECON_STOCKMARKET"},C486)))&gt;0,1,0)</f>
        <v>0</v>
      </c>
      <c r="F486" s="1">
        <f>IF(SUMPRODUCT(--ISNUMBER(SEARCH({"ENV_"},C486)))&gt;0,1,0)</f>
        <v>0</v>
      </c>
      <c r="G486" s="1">
        <f>IF(SUMPRODUCT(--ISNUMBER(SEARCH({"DISCRIMINATION","HARASSMENT","HATE_SPEECH","GENDER_VIOLENCE"},C486)))&gt;0,1,0)</f>
        <v>0</v>
      </c>
      <c r="H486" s="1">
        <f>IF(SUMPRODUCT(--ISNUMBER(SEARCH({"LEGALIZE","LEGISLATION","TRIAL"},C486)))&gt;0,1,0)</f>
        <v>0</v>
      </c>
      <c r="I486" s="1">
        <f>IF(SUMPRODUCT(--ISNUMBER(SEARCH({"LEADER"},C486)))&gt;0,1,0)</f>
        <v>1</v>
      </c>
      <c r="J486" t="str">
        <f t="shared" si="28"/>
        <v>2016</v>
      </c>
      <c r="K486" t="str">
        <f t="shared" si="29"/>
        <v>09</v>
      </c>
      <c r="L486" t="str">
        <f t="shared" si="30"/>
        <v>13</v>
      </c>
      <c r="M486" s="2">
        <f t="shared" si="31"/>
        <v>42626.552083333336</v>
      </c>
    </row>
    <row r="487" spans="1:13" x14ac:dyDescent="0.35">
      <c r="A487">
        <v>6.0150375939849603</v>
      </c>
      <c r="B487" t="s">
        <v>153</v>
      </c>
      <c r="C487" t="s">
        <v>594</v>
      </c>
      <c r="D487">
        <v>20160913131500</v>
      </c>
      <c r="E487" s="1">
        <f>IF(SUMPRODUCT(--ISNUMBER(SEARCH({"ECON_EARNINGSREPORT","ECON_STOCKMARKET"},C487)))&gt;0,1,0)</f>
        <v>0</v>
      </c>
      <c r="F487" s="1">
        <f>IF(SUMPRODUCT(--ISNUMBER(SEARCH({"ENV_"},C487)))&gt;0,1,0)</f>
        <v>0</v>
      </c>
      <c r="G487" s="1">
        <f>IF(SUMPRODUCT(--ISNUMBER(SEARCH({"DISCRIMINATION","HARASSMENT","HATE_SPEECH","GENDER_VIOLENCE"},C487)))&gt;0,1,0)</f>
        <v>0</v>
      </c>
      <c r="H487" s="1">
        <f>IF(SUMPRODUCT(--ISNUMBER(SEARCH({"LEGALIZE","LEGISLATION","TRIAL"},C487)))&gt;0,1,0)</f>
        <v>0</v>
      </c>
      <c r="I487" s="1">
        <f>IF(SUMPRODUCT(--ISNUMBER(SEARCH({"LEADER"},C487)))&gt;0,1,0)</f>
        <v>0</v>
      </c>
      <c r="J487" t="str">
        <f t="shared" si="28"/>
        <v>2016</v>
      </c>
      <c r="K487" t="str">
        <f t="shared" si="29"/>
        <v>09</v>
      </c>
      <c r="L487" t="str">
        <f t="shared" si="30"/>
        <v>13</v>
      </c>
      <c r="M487" s="2">
        <f t="shared" si="31"/>
        <v>42626.552083333336</v>
      </c>
    </row>
    <row r="488" spans="1:13" x14ac:dyDescent="0.35">
      <c r="A488">
        <v>5.4101221640488699</v>
      </c>
      <c r="B488" t="s">
        <v>318</v>
      </c>
      <c r="C488" t="s">
        <v>619</v>
      </c>
      <c r="D488">
        <v>20160913131500</v>
      </c>
      <c r="E488" s="1">
        <f>IF(SUMPRODUCT(--ISNUMBER(SEARCH({"ECON_EARNINGSREPORT","ECON_STOCKMARKET"},C488)))&gt;0,1,0)</f>
        <v>0</v>
      </c>
      <c r="F488" s="1">
        <f>IF(SUMPRODUCT(--ISNUMBER(SEARCH({"ENV_"},C488)))&gt;0,1,0)</f>
        <v>0</v>
      </c>
      <c r="G488" s="1">
        <f>IF(SUMPRODUCT(--ISNUMBER(SEARCH({"DISCRIMINATION","HARASSMENT","HATE_SPEECH","GENDER_VIOLENCE"},C488)))&gt;0,1,0)</f>
        <v>0</v>
      </c>
      <c r="H488" s="1">
        <f>IF(SUMPRODUCT(--ISNUMBER(SEARCH({"LEGALIZE","LEGISLATION","TRIAL"},C488)))&gt;0,1,0)</f>
        <v>0</v>
      </c>
      <c r="I488" s="1">
        <f>IF(SUMPRODUCT(--ISNUMBER(SEARCH({"LEADER"},C488)))&gt;0,1,0)</f>
        <v>0</v>
      </c>
      <c r="J488" t="str">
        <f t="shared" si="28"/>
        <v>2016</v>
      </c>
      <c r="K488" t="str">
        <f t="shared" si="29"/>
        <v>09</v>
      </c>
      <c r="L488" t="str">
        <f t="shared" si="30"/>
        <v>13</v>
      </c>
      <c r="M488" s="2">
        <f t="shared" si="31"/>
        <v>42626.552083333336</v>
      </c>
    </row>
    <row r="489" spans="1:13" x14ac:dyDescent="0.35">
      <c r="A489">
        <v>-0.59347181008902095</v>
      </c>
      <c r="B489" t="s">
        <v>501</v>
      </c>
      <c r="C489" t="s">
        <v>620</v>
      </c>
      <c r="D489">
        <v>20160704114500</v>
      </c>
      <c r="E489" s="1">
        <f>IF(SUMPRODUCT(--ISNUMBER(SEARCH({"ECON_EARNINGSREPORT","ECON_STOCKMARKET"},C489)))&gt;0,1,0)</f>
        <v>0</v>
      </c>
      <c r="F489" s="1">
        <f>IF(SUMPRODUCT(--ISNUMBER(SEARCH({"ENV_"},C489)))&gt;0,1,0)</f>
        <v>0</v>
      </c>
      <c r="G489" s="1">
        <f>IF(SUMPRODUCT(--ISNUMBER(SEARCH({"DISCRIMINATION","HARASSMENT","HATE_SPEECH","GENDER_VIOLENCE"},C489)))&gt;0,1,0)</f>
        <v>0</v>
      </c>
      <c r="H489" s="1">
        <f>IF(SUMPRODUCT(--ISNUMBER(SEARCH({"LEGALIZE","LEGISLATION","TRIAL"},C489)))&gt;0,1,0)</f>
        <v>0</v>
      </c>
      <c r="I489" s="1">
        <f>IF(SUMPRODUCT(--ISNUMBER(SEARCH({"LEADER"},C489)))&gt;0,1,0)</f>
        <v>0</v>
      </c>
      <c r="J489" t="str">
        <f t="shared" si="28"/>
        <v>2016</v>
      </c>
      <c r="K489" t="str">
        <f t="shared" si="29"/>
        <v>07</v>
      </c>
      <c r="L489" t="str">
        <f t="shared" si="30"/>
        <v>04</v>
      </c>
      <c r="M489" s="2">
        <f t="shared" si="31"/>
        <v>42555.489583333336</v>
      </c>
    </row>
    <row r="490" spans="1:13" x14ac:dyDescent="0.35">
      <c r="A490">
        <v>1.2939001848428799</v>
      </c>
      <c r="B490" t="s">
        <v>621</v>
      </c>
      <c r="C490" t="s">
        <v>622</v>
      </c>
      <c r="D490">
        <v>20160726071500</v>
      </c>
      <c r="E490" s="1">
        <f>IF(SUMPRODUCT(--ISNUMBER(SEARCH({"ECON_EARNINGSREPORT","ECON_STOCKMARKET"},C490)))&gt;0,1,0)</f>
        <v>0</v>
      </c>
      <c r="F490" s="1">
        <f>IF(SUMPRODUCT(--ISNUMBER(SEARCH({"ENV_"},C490)))&gt;0,1,0)</f>
        <v>0</v>
      </c>
      <c r="G490" s="1">
        <f>IF(SUMPRODUCT(--ISNUMBER(SEARCH({"DISCRIMINATION","HARASSMENT","HATE_SPEECH","GENDER_VIOLENCE"},C490)))&gt;0,1,0)</f>
        <v>0</v>
      </c>
      <c r="H490" s="1">
        <f>IF(SUMPRODUCT(--ISNUMBER(SEARCH({"LEGALIZE","LEGISLATION","TRIAL"},C490)))&gt;0,1,0)</f>
        <v>0</v>
      </c>
      <c r="I490" s="1">
        <f>IF(SUMPRODUCT(--ISNUMBER(SEARCH({"LEADER"},C490)))&gt;0,1,0)</f>
        <v>0</v>
      </c>
      <c r="J490" t="str">
        <f t="shared" si="28"/>
        <v>2016</v>
      </c>
      <c r="K490" t="str">
        <f t="shared" si="29"/>
        <v>07</v>
      </c>
      <c r="L490" t="str">
        <f t="shared" si="30"/>
        <v>26</v>
      </c>
      <c r="M490" s="2">
        <f t="shared" si="31"/>
        <v>42577.302083333336</v>
      </c>
    </row>
    <row r="491" spans="1:13" x14ac:dyDescent="0.35">
      <c r="A491">
        <v>1.72413793103448</v>
      </c>
      <c r="B491" t="s">
        <v>623</v>
      </c>
      <c r="C491" t="s">
        <v>624</v>
      </c>
      <c r="D491">
        <v>20160802010000</v>
      </c>
      <c r="E491" s="1">
        <f>IF(SUMPRODUCT(--ISNUMBER(SEARCH({"ECON_EARNINGSREPORT","ECON_STOCKMARKET"},C491)))&gt;0,1,0)</f>
        <v>0</v>
      </c>
      <c r="F491" s="1">
        <f>IF(SUMPRODUCT(--ISNUMBER(SEARCH({"ENV_"},C491)))&gt;0,1,0)</f>
        <v>0</v>
      </c>
      <c r="G491" s="1">
        <f>IF(SUMPRODUCT(--ISNUMBER(SEARCH({"DISCRIMINATION","HARASSMENT","HATE_SPEECH","GENDER_VIOLENCE"},C491)))&gt;0,1,0)</f>
        <v>0</v>
      </c>
      <c r="H491" s="1">
        <f>IF(SUMPRODUCT(--ISNUMBER(SEARCH({"LEGALIZE","LEGISLATION","TRIAL"},C491)))&gt;0,1,0)</f>
        <v>0</v>
      </c>
      <c r="I491" s="1">
        <f>IF(SUMPRODUCT(--ISNUMBER(SEARCH({"LEADER"},C491)))&gt;0,1,0)</f>
        <v>0</v>
      </c>
      <c r="J491" t="str">
        <f t="shared" si="28"/>
        <v>2016</v>
      </c>
      <c r="K491" t="str">
        <f t="shared" si="29"/>
        <v>08</v>
      </c>
      <c r="L491" t="str">
        <f t="shared" si="30"/>
        <v>02</v>
      </c>
      <c r="M491" s="2">
        <f t="shared" si="31"/>
        <v>42584.041666666664</v>
      </c>
    </row>
    <row r="492" spans="1:13" x14ac:dyDescent="0.35">
      <c r="A492">
        <v>-2.9154518950437298</v>
      </c>
      <c r="B492" t="s">
        <v>298</v>
      </c>
      <c r="C492" t="s">
        <v>625</v>
      </c>
      <c r="D492">
        <v>20160801224500</v>
      </c>
      <c r="E492" s="1">
        <f>IF(SUMPRODUCT(--ISNUMBER(SEARCH({"ECON_EARNINGSREPORT","ECON_STOCKMARKET"},C492)))&gt;0,1,0)</f>
        <v>0</v>
      </c>
      <c r="F492" s="1">
        <f>IF(SUMPRODUCT(--ISNUMBER(SEARCH({"ENV_"},C492)))&gt;0,1,0)</f>
        <v>0</v>
      </c>
      <c r="G492" s="1">
        <f>IF(SUMPRODUCT(--ISNUMBER(SEARCH({"DISCRIMINATION","HARASSMENT","HATE_SPEECH","GENDER_VIOLENCE"},C492)))&gt;0,1,0)</f>
        <v>0</v>
      </c>
      <c r="H492" s="1">
        <f>IF(SUMPRODUCT(--ISNUMBER(SEARCH({"LEGALIZE","LEGISLATION","TRIAL"},C492)))&gt;0,1,0)</f>
        <v>1</v>
      </c>
      <c r="I492" s="1">
        <f>IF(SUMPRODUCT(--ISNUMBER(SEARCH({"LEADER"},C492)))&gt;0,1,0)</f>
        <v>1</v>
      </c>
      <c r="J492" t="str">
        <f t="shared" si="28"/>
        <v>2016</v>
      </c>
      <c r="K492" t="str">
        <f t="shared" si="29"/>
        <v>08</v>
      </c>
      <c r="L492" t="str">
        <f t="shared" si="30"/>
        <v>01</v>
      </c>
      <c r="M492" s="2">
        <f t="shared" si="31"/>
        <v>42583.947916666664</v>
      </c>
    </row>
    <row r="493" spans="1:13" x14ac:dyDescent="0.35">
      <c r="A493">
        <v>1.1320754716981101</v>
      </c>
      <c r="B493" t="s">
        <v>626</v>
      </c>
      <c r="D493">
        <v>20160801113000</v>
      </c>
      <c r="E493" s="1">
        <f>IF(SUMPRODUCT(--ISNUMBER(SEARCH({"ECON_EARNINGSREPORT","ECON_STOCKMARKET"},C493)))&gt;0,1,0)</f>
        <v>0</v>
      </c>
      <c r="F493" s="1">
        <f>IF(SUMPRODUCT(--ISNUMBER(SEARCH({"ENV_"},C493)))&gt;0,1,0)</f>
        <v>0</v>
      </c>
      <c r="G493" s="1">
        <f>IF(SUMPRODUCT(--ISNUMBER(SEARCH({"DISCRIMINATION","HARASSMENT","HATE_SPEECH","GENDER_VIOLENCE"},C493)))&gt;0,1,0)</f>
        <v>0</v>
      </c>
      <c r="H493" s="1">
        <f>IF(SUMPRODUCT(--ISNUMBER(SEARCH({"LEGALIZE","LEGISLATION","TRIAL"},C493)))&gt;0,1,0)</f>
        <v>0</v>
      </c>
      <c r="I493" s="1">
        <f>IF(SUMPRODUCT(--ISNUMBER(SEARCH({"LEADER"},C493)))&gt;0,1,0)</f>
        <v>0</v>
      </c>
      <c r="J493" t="str">
        <f t="shared" si="28"/>
        <v>2016</v>
      </c>
      <c r="K493" t="str">
        <f t="shared" si="29"/>
        <v>08</v>
      </c>
      <c r="L493" t="str">
        <f t="shared" si="30"/>
        <v>01</v>
      </c>
      <c r="M493" s="2">
        <f t="shared" si="31"/>
        <v>42583.479166666664</v>
      </c>
    </row>
    <row r="494" spans="1:13" x14ac:dyDescent="0.35">
      <c r="A494">
        <v>0</v>
      </c>
      <c r="B494" t="s">
        <v>627</v>
      </c>
      <c r="C494" t="s">
        <v>628</v>
      </c>
      <c r="D494">
        <v>20160913123000</v>
      </c>
      <c r="E494" s="1">
        <f>IF(SUMPRODUCT(--ISNUMBER(SEARCH({"ECON_EARNINGSREPORT","ECON_STOCKMARKET"},C494)))&gt;0,1,0)</f>
        <v>0</v>
      </c>
      <c r="F494" s="1">
        <f>IF(SUMPRODUCT(--ISNUMBER(SEARCH({"ENV_"},C494)))&gt;0,1,0)</f>
        <v>0</v>
      </c>
      <c r="G494" s="1">
        <f>IF(SUMPRODUCT(--ISNUMBER(SEARCH({"DISCRIMINATION","HARASSMENT","HATE_SPEECH","GENDER_VIOLENCE"},C494)))&gt;0,1,0)</f>
        <v>0</v>
      </c>
      <c r="H494" s="1">
        <f>IF(SUMPRODUCT(--ISNUMBER(SEARCH({"LEGALIZE","LEGISLATION","TRIAL"},C494)))&gt;0,1,0)</f>
        <v>0</v>
      </c>
      <c r="I494" s="1">
        <f>IF(SUMPRODUCT(--ISNUMBER(SEARCH({"LEADER"},C494)))&gt;0,1,0)</f>
        <v>0</v>
      </c>
      <c r="J494" t="str">
        <f t="shared" si="28"/>
        <v>2016</v>
      </c>
      <c r="K494" t="str">
        <f t="shared" si="29"/>
        <v>09</v>
      </c>
      <c r="L494" t="str">
        <f t="shared" si="30"/>
        <v>13</v>
      </c>
      <c r="M494" s="2">
        <f t="shared" si="31"/>
        <v>42626.520833333336</v>
      </c>
    </row>
    <row r="495" spans="1:13" x14ac:dyDescent="0.35">
      <c r="A495">
        <v>2.8639618138424798</v>
      </c>
      <c r="B495" t="s">
        <v>469</v>
      </c>
      <c r="D495">
        <v>20160629123000</v>
      </c>
      <c r="E495" s="1">
        <f>IF(SUMPRODUCT(--ISNUMBER(SEARCH({"ECON_EARNINGSREPORT","ECON_STOCKMARKET"},C495)))&gt;0,1,0)</f>
        <v>0</v>
      </c>
      <c r="F495" s="1">
        <f>IF(SUMPRODUCT(--ISNUMBER(SEARCH({"ENV_"},C495)))&gt;0,1,0)</f>
        <v>0</v>
      </c>
      <c r="G495" s="1">
        <f>IF(SUMPRODUCT(--ISNUMBER(SEARCH({"DISCRIMINATION","HARASSMENT","HATE_SPEECH","GENDER_VIOLENCE"},C495)))&gt;0,1,0)</f>
        <v>0</v>
      </c>
      <c r="H495" s="1">
        <f>IF(SUMPRODUCT(--ISNUMBER(SEARCH({"LEGALIZE","LEGISLATION","TRIAL"},C495)))&gt;0,1,0)</f>
        <v>0</v>
      </c>
      <c r="I495" s="1">
        <f>IF(SUMPRODUCT(--ISNUMBER(SEARCH({"LEADER"},C495)))&gt;0,1,0)</f>
        <v>0</v>
      </c>
      <c r="J495" t="str">
        <f t="shared" si="28"/>
        <v>2016</v>
      </c>
      <c r="K495" t="str">
        <f t="shared" si="29"/>
        <v>06</v>
      </c>
      <c r="L495" t="str">
        <f t="shared" si="30"/>
        <v>29</v>
      </c>
      <c r="M495" s="2">
        <f t="shared" si="31"/>
        <v>42550.520833333336</v>
      </c>
    </row>
    <row r="496" spans="1:13" x14ac:dyDescent="0.35">
      <c r="A496">
        <v>0.49019607843137297</v>
      </c>
      <c r="B496" t="s">
        <v>629</v>
      </c>
      <c r="C496" t="s">
        <v>630</v>
      </c>
      <c r="D496">
        <v>20160913223000</v>
      </c>
      <c r="E496" s="1">
        <f>IF(SUMPRODUCT(--ISNUMBER(SEARCH({"ECON_EARNINGSREPORT","ECON_STOCKMARKET"},C496)))&gt;0,1,0)</f>
        <v>1</v>
      </c>
      <c r="F496" s="1">
        <f>IF(SUMPRODUCT(--ISNUMBER(SEARCH({"ENV_"},C496)))&gt;0,1,0)</f>
        <v>0</v>
      </c>
      <c r="G496" s="1">
        <f>IF(SUMPRODUCT(--ISNUMBER(SEARCH({"DISCRIMINATION","HARASSMENT","HATE_SPEECH","GENDER_VIOLENCE"},C496)))&gt;0,1,0)</f>
        <v>0</v>
      </c>
      <c r="H496" s="1">
        <f>IF(SUMPRODUCT(--ISNUMBER(SEARCH({"LEGALIZE","LEGISLATION","TRIAL"},C496)))&gt;0,1,0)</f>
        <v>1</v>
      </c>
      <c r="I496" s="1">
        <f>IF(SUMPRODUCT(--ISNUMBER(SEARCH({"LEADER"},C496)))&gt;0,1,0)</f>
        <v>0</v>
      </c>
      <c r="J496" t="str">
        <f t="shared" si="28"/>
        <v>2016</v>
      </c>
      <c r="K496" t="str">
        <f t="shared" si="29"/>
        <v>09</v>
      </c>
      <c r="L496" t="str">
        <f t="shared" si="30"/>
        <v>13</v>
      </c>
      <c r="M496" s="2">
        <f t="shared" si="31"/>
        <v>42626.9375</v>
      </c>
    </row>
    <row r="497" spans="1:13" x14ac:dyDescent="0.35">
      <c r="A497">
        <v>1.4184397163120599</v>
      </c>
      <c r="B497" t="s">
        <v>631</v>
      </c>
      <c r="C497" t="s">
        <v>632</v>
      </c>
      <c r="D497">
        <v>20160620081500</v>
      </c>
      <c r="E497" s="1">
        <f>IF(SUMPRODUCT(--ISNUMBER(SEARCH({"ECON_EARNINGSREPORT","ECON_STOCKMARKET"},C497)))&gt;0,1,0)</f>
        <v>0</v>
      </c>
      <c r="F497" s="1">
        <f>IF(SUMPRODUCT(--ISNUMBER(SEARCH({"ENV_"},C497)))&gt;0,1,0)</f>
        <v>0</v>
      </c>
      <c r="G497" s="1">
        <f>IF(SUMPRODUCT(--ISNUMBER(SEARCH({"DISCRIMINATION","HARASSMENT","HATE_SPEECH","GENDER_VIOLENCE"},C497)))&gt;0,1,0)</f>
        <v>0</v>
      </c>
      <c r="H497" s="1">
        <f>IF(SUMPRODUCT(--ISNUMBER(SEARCH({"LEGALIZE","LEGISLATION","TRIAL"},C497)))&gt;0,1,0)</f>
        <v>0</v>
      </c>
      <c r="I497" s="1">
        <f>IF(SUMPRODUCT(--ISNUMBER(SEARCH({"LEADER"},C497)))&gt;0,1,0)</f>
        <v>0</v>
      </c>
      <c r="J497" t="str">
        <f t="shared" si="28"/>
        <v>2016</v>
      </c>
      <c r="K497" t="str">
        <f t="shared" si="29"/>
        <v>06</v>
      </c>
      <c r="L497" t="str">
        <f t="shared" si="30"/>
        <v>20</v>
      </c>
      <c r="M497" s="2">
        <f t="shared" si="31"/>
        <v>42541.34375</v>
      </c>
    </row>
    <row r="498" spans="1:13" x14ac:dyDescent="0.35">
      <c r="A498">
        <v>1.6848364717542099</v>
      </c>
      <c r="B498" t="s">
        <v>454</v>
      </c>
      <c r="C498" t="s">
        <v>633</v>
      </c>
      <c r="D498">
        <v>20160620131500</v>
      </c>
      <c r="E498" s="1">
        <f>IF(SUMPRODUCT(--ISNUMBER(SEARCH({"ECON_EARNINGSREPORT","ECON_STOCKMARKET"},C498)))&gt;0,1,0)</f>
        <v>0</v>
      </c>
      <c r="F498" s="1">
        <f>IF(SUMPRODUCT(--ISNUMBER(SEARCH({"ENV_"},C498)))&gt;0,1,0)</f>
        <v>0</v>
      </c>
      <c r="G498" s="1">
        <f>IF(SUMPRODUCT(--ISNUMBER(SEARCH({"DISCRIMINATION","HARASSMENT","HATE_SPEECH","GENDER_VIOLENCE"},C498)))&gt;0,1,0)</f>
        <v>0</v>
      </c>
      <c r="H498" s="1">
        <f>IF(SUMPRODUCT(--ISNUMBER(SEARCH({"LEGALIZE","LEGISLATION","TRIAL"},C498)))&gt;0,1,0)</f>
        <v>0</v>
      </c>
      <c r="I498" s="1">
        <f>IF(SUMPRODUCT(--ISNUMBER(SEARCH({"LEADER"},C498)))&gt;0,1,0)</f>
        <v>1</v>
      </c>
      <c r="J498" t="str">
        <f t="shared" si="28"/>
        <v>2016</v>
      </c>
      <c r="K498" t="str">
        <f t="shared" si="29"/>
        <v>06</v>
      </c>
      <c r="L498" t="str">
        <f t="shared" si="30"/>
        <v>20</v>
      </c>
      <c r="M498" s="2">
        <f t="shared" si="31"/>
        <v>42541.552083333336</v>
      </c>
    </row>
    <row r="499" spans="1:13" x14ac:dyDescent="0.35">
      <c r="A499">
        <v>0</v>
      </c>
      <c r="B499" t="s">
        <v>65</v>
      </c>
      <c r="C499" t="s">
        <v>634</v>
      </c>
      <c r="D499">
        <v>20160619211500</v>
      </c>
      <c r="E499" s="1">
        <f>IF(SUMPRODUCT(--ISNUMBER(SEARCH({"ECON_EARNINGSREPORT","ECON_STOCKMARKET"},C499)))&gt;0,1,0)</f>
        <v>0</v>
      </c>
      <c r="F499" s="1">
        <f>IF(SUMPRODUCT(--ISNUMBER(SEARCH({"ENV_"},C499)))&gt;0,1,0)</f>
        <v>0</v>
      </c>
      <c r="G499" s="1">
        <f>IF(SUMPRODUCT(--ISNUMBER(SEARCH({"DISCRIMINATION","HARASSMENT","HATE_SPEECH","GENDER_VIOLENCE"},C499)))&gt;0,1,0)</f>
        <v>0</v>
      </c>
      <c r="H499" s="1">
        <f>IF(SUMPRODUCT(--ISNUMBER(SEARCH({"LEGALIZE","LEGISLATION","TRIAL"},C499)))&gt;0,1,0)</f>
        <v>0</v>
      </c>
      <c r="I499" s="1">
        <f>IF(SUMPRODUCT(--ISNUMBER(SEARCH({"LEADER"},C499)))&gt;0,1,0)</f>
        <v>0</v>
      </c>
      <c r="J499" t="str">
        <f t="shared" si="28"/>
        <v>2016</v>
      </c>
      <c r="K499" t="str">
        <f t="shared" si="29"/>
        <v>06</v>
      </c>
      <c r="L499" t="str">
        <f t="shared" si="30"/>
        <v>19</v>
      </c>
      <c r="M499" s="2">
        <f t="shared" si="31"/>
        <v>42540.885416666664</v>
      </c>
    </row>
    <row r="500" spans="1:13" x14ac:dyDescent="0.35">
      <c r="A500">
        <v>0</v>
      </c>
      <c r="B500" t="s">
        <v>575</v>
      </c>
      <c r="C500" t="s">
        <v>635</v>
      </c>
      <c r="D500">
        <v>20160913090000</v>
      </c>
      <c r="E500" s="1">
        <f>IF(SUMPRODUCT(--ISNUMBER(SEARCH({"ECON_EARNINGSREPORT","ECON_STOCKMARKET"},C500)))&gt;0,1,0)</f>
        <v>1</v>
      </c>
      <c r="F500" s="1">
        <f>IF(SUMPRODUCT(--ISNUMBER(SEARCH({"ENV_"},C500)))&gt;0,1,0)</f>
        <v>0</v>
      </c>
      <c r="G500" s="1">
        <f>IF(SUMPRODUCT(--ISNUMBER(SEARCH({"DISCRIMINATION","HARASSMENT","HATE_SPEECH","GENDER_VIOLENCE"},C500)))&gt;0,1,0)</f>
        <v>0</v>
      </c>
      <c r="H500" s="1">
        <f>IF(SUMPRODUCT(--ISNUMBER(SEARCH({"LEGALIZE","LEGISLATION","TRIAL"},C500)))&gt;0,1,0)</f>
        <v>0</v>
      </c>
      <c r="I500" s="1">
        <f>IF(SUMPRODUCT(--ISNUMBER(SEARCH({"LEADER"},C500)))&gt;0,1,0)</f>
        <v>0</v>
      </c>
      <c r="J500" t="str">
        <f t="shared" si="28"/>
        <v>2016</v>
      </c>
      <c r="K500" t="str">
        <f t="shared" si="29"/>
        <v>09</v>
      </c>
      <c r="L500" t="str">
        <f t="shared" si="30"/>
        <v>13</v>
      </c>
      <c r="M500" s="2">
        <f t="shared" si="31"/>
        <v>42626.375</v>
      </c>
    </row>
    <row r="501" spans="1:13" x14ac:dyDescent="0.35">
      <c r="A501">
        <v>0.60168471720818295</v>
      </c>
      <c r="B501" t="s">
        <v>20</v>
      </c>
      <c r="C501" t="s">
        <v>636</v>
      </c>
      <c r="D501">
        <v>20160915053000</v>
      </c>
      <c r="E501" s="1">
        <f>IF(SUMPRODUCT(--ISNUMBER(SEARCH({"ECON_EARNINGSREPORT","ECON_STOCKMARKET"},C501)))&gt;0,1,0)</f>
        <v>0</v>
      </c>
      <c r="F501" s="1">
        <f>IF(SUMPRODUCT(--ISNUMBER(SEARCH({"ENV_"},C501)))&gt;0,1,0)</f>
        <v>0</v>
      </c>
      <c r="G501" s="1">
        <f>IF(SUMPRODUCT(--ISNUMBER(SEARCH({"DISCRIMINATION","HARASSMENT","HATE_SPEECH","GENDER_VIOLENCE"},C501)))&gt;0,1,0)</f>
        <v>0</v>
      </c>
      <c r="H501" s="1">
        <f>IF(SUMPRODUCT(--ISNUMBER(SEARCH({"LEGALIZE","LEGISLATION","TRIAL"},C501)))&gt;0,1,0)</f>
        <v>0</v>
      </c>
      <c r="I501" s="1">
        <f>IF(SUMPRODUCT(--ISNUMBER(SEARCH({"LEADER"},C501)))&gt;0,1,0)</f>
        <v>1</v>
      </c>
      <c r="J501" t="str">
        <f t="shared" si="28"/>
        <v>2016</v>
      </c>
      <c r="K501" t="str">
        <f t="shared" si="29"/>
        <v>09</v>
      </c>
      <c r="L501" t="str">
        <f t="shared" si="30"/>
        <v>15</v>
      </c>
      <c r="M501" s="2">
        <f t="shared" si="31"/>
        <v>42628.229166666664</v>
      </c>
    </row>
    <row r="502" spans="1:13" x14ac:dyDescent="0.35">
      <c r="A502">
        <v>1.58061116965227</v>
      </c>
      <c r="B502" t="s">
        <v>637</v>
      </c>
      <c r="C502" t="s">
        <v>638</v>
      </c>
      <c r="D502">
        <v>20160915071500</v>
      </c>
      <c r="E502" s="1">
        <f>IF(SUMPRODUCT(--ISNUMBER(SEARCH({"ECON_EARNINGSREPORT","ECON_STOCKMARKET"},C502)))&gt;0,1,0)</f>
        <v>0</v>
      </c>
      <c r="F502" s="1">
        <f>IF(SUMPRODUCT(--ISNUMBER(SEARCH({"ENV_"},C502)))&gt;0,1,0)</f>
        <v>0</v>
      </c>
      <c r="G502" s="1">
        <f>IF(SUMPRODUCT(--ISNUMBER(SEARCH({"DISCRIMINATION","HARASSMENT","HATE_SPEECH","GENDER_VIOLENCE"},C502)))&gt;0,1,0)</f>
        <v>0</v>
      </c>
      <c r="H502" s="1">
        <f>IF(SUMPRODUCT(--ISNUMBER(SEARCH({"LEGALIZE","LEGISLATION","TRIAL"},C502)))&gt;0,1,0)</f>
        <v>0</v>
      </c>
      <c r="I502" s="1">
        <f>IF(SUMPRODUCT(--ISNUMBER(SEARCH({"LEADER"},C502)))&gt;0,1,0)</f>
        <v>1</v>
      </c>
      <c r="J502" t="str">
        <f t="shared" si="28"/>
        <v>2016</v>
      </c>
      <c r="K502" t="str">
        <f t="shared" si="29"/>
        <v>09</v>
      </c>
      <c r="L502" t="str">
        <f t="shared" si="30"/>
        <v>15</v>
      </c>
      <c r="M502" s="2">
        <f t="shared" si="31"/>
        <v>42628.302083333336</v>
      </c>
    </row>
    <row r="503" spans="1:13" x14ac:dyDescent="0.35">
      <c r="A503">
        <v>-1.6201620162016199</v>
      </c>
      <c r="B503" t="s">
        <v>478</v>
      </c>
      <c r="C503" t="s">
        <v>479</v>
      </c>
      <c r="D503">
        <v>20160914041500</v>
      </c>
      <c r="E503" s="1">
        <f>IF(SUMPRODUCT(--ISNUMBER(SEARCH({"ECON_EARNINGSREPORT","ECON_STOCKMARKET"},C503)))&gt;0,1,0)</f>
        <v>0</v>
      </c>
      <c r="F503" s="1">
        <f>IF(SUMPRODUCT(--ISNUMBER(SEARCH({"ENV_"},C503)))&gt;0,1,0)</f>
        <v>0</v>
      </c>
      <c r="G503" s="1">
        <f>IF(SUMPRODUCT(--ISNUMBER(SEARCH({"DISCRIMINATION","HARASSMENT","HATE_SPEECH","GENDER_VIOLENCE"},C503)))&gt;0,1,0)</f>
        <v>0</v>
      </c>
      <c r="H503" s="1">
        <f>IF(SUMPRODUCT(--ISNUMBER(SEARCH({"LEGALIZE","LEGISLATION","TRIAL"},C503)))&gt;0,1,0)</f>
        <v>0</v>
      </c>
      <c r="I503" s="1">
        <f>IF(SUMPRODUCT(--ISNUMBER(SEARCH({"LEADER"},C503)))&gt;0,1,0)</f>
        <v>0</v>
      </c>
      <c r="J503" t="str">
        <f t="shared" si="28"/>
        <v>2016</v>
      </c>
      <c r="K503" t="str">
        <f t="shared" si="29"/>
        <v>09</v>
      </c>
      <c r="L503" t="str">
        <f t="shared" si="30"/>
        <v>14</v>
      </c>
      <c r="M503" s="2">
        <f t="shared" si="31"/>
        <v>42627.177083333336</v>
      </c>
    </row>
    <row r="504" spans="1:13" x14ac:dyDescent="0.35">
      <c r="A504">
        <v>1.86046511627907</v>
      </c>
      <c r="B504" t="s">
        <v>29</v>
      </c>
      <c r="C504" t="s">
        <v>394</v>
      </c>
      <c r="D504">
        <v>20160621221500</v>
      </c>
      <c r="E504" s="1">
        <f>IF(SUMPRODUCT(--ISNUMBER(SEARCH({"ECON_EARNINGSREPORT","ECON_STOCKMARKET"},C504)))&gt;0,1,0)</f>
        <v>0</v>
      </c>
      <c r="F504" s="1">
        <f>IF(SUMPRODUCT(--ISNUMBER(SEARCH({"ENV_"},C504)))&gt;0,1,0)</f>
        <v>0</v>
      </c>
      <c r="G504" s="1">
        <f>IF(SUMPRODUCT(--ISNUMBER(SEARCH({"DISCRIMINATION","HARASSMENT","HATE_SPEECH","GENDER_VIOLENCE"},C504)))&gt;0,1,0)</f>
        <v>0</v>
      </c>
      <c r="H504" s="1">
        <f>IF(SUMPRODUCT(--ISNUMBER(SEARCH({"LEGALIZE","LEGISLATION","TRIAL"},C504)))&gt;0,1,0)</f>
        <v>0</v>
      </c>
      <c r="I504" s="1">
        <f>IF(SUMPRODUCT(--ISNUMBER(SEARCH({"LEADER"},C504)))&gt;0,1,0)</f>
        <v>0</v>
      </c>
      <c r="J504" t="str">
        <f t="shared" si="28"/>
        <v>2016</v>
      </c>
      <c r="K504" t="str">
        <f t="shared" si="29"/>
        <v>06</v>
      </c>
      <c r="L504" t="str">
        <f t="shared" si="30"/>
        <v>21</v>
      </c>
      <c r="M504" s="2">
        <f t="shared" si="31"/>
        <v>42542.927083333336</v>
      </c>
    </row>
    <row r="505" spans="1:13" x14ac:dyDescent="0.35">
      <c r="A505">
        <v>1.6694490818030101</v>
      </c>
      <c r="B505" t="s">
        <v>639</v>
      </c>
      <c r="C505" t="s">
        <v>640</v>
      </c>
      <c r="D505">
        <v>20160913164500</v>
      </c>
      <c r="E505" s="1">
        <f>IF(SUMPRODUCT(--ISNUMBER(SEARCH({"ECON_EARNINGSREPORT","ECON_STOCKMARKET"},C505)))&gt;0,1,0)</f>
        <v>0</v>
      </c>
      <c r="F505" s="1">
        <f>IF(SUMPRODUCT(--ISNUMBER(SEARCH({"ENV_"},C505)))&gt;0,1,0)</f>
        <v>0</v>
      </c>
      <c r="G505" s="1">
        <f>IF(SUMPRODUCT(--ISNUMBER(SEARCH({"DISCRIMINATION","HARASSMENT","HATE_SPEECH","GENDER_VIOLENCE"},C505)))&gt;0,1,0)</f>
        <v>0</v>
      </c>
      <c r="H505" s="1">
        <f>IF(SUMPRODUCT(--ISNUMBER(SEARCH({"LEGALIZE","LEGISLATION","TRIAL"},C505)))&gt;0,1,0)</f>
        <v>0</v>
      </c>
      <c r="I505" s="1">
        <f>IF(SUMPRODUCT(--ISNUMBER(SEARCH({"LEADER"},C505)))&gt;0,1,0)</f>
        <v>1</v>
      </c>
      <c r="J505" t="str">
        <f t="shared" si="28"/>
        <v>2016</v>
      </c>
      <c r="K505" t="str">
        <f t="shared" si="29"/>
        <v>09</v>
      </c>
      <c r="L505" t="str">
        <f t="shared" si="30"/>
        <v>13</v>
      </c>
      <c r="M505" s="2">
        <f t="shared" si="31"/>
        <v>42626.697916666664</v>
      </c>
    </row>
    <row r="506" spans="1:13" x14ac:dyDescent="0.35">
      <c r="A506">
        <v>1.5625</v>
      </c>
      <c r="B506" t="s">
        <v>639</v>
      </c>
      <c r="C506" t="s">
        <v>641</v>
      </c>
      <c r="D506">
        <v>20160913164500</v>
      </c>
      <c r="E506" s="1">
        <f>IF(SUMPRODUCT(--ISNUMBER(SEARCH({"ECON_EARNINGSREPORT","ECON_STOCKMARKET"},C506)))&gt;0,1,0)</f>
        <v>0</v>
      </c>
      <c r="F506" s="1">
        <f>IF(SUMPRODUCT(--ISNUMBER(SEARCH({"ENV_"},C506)))&gt;0,1,0)</f>
        <v>0</v>
      </c>
      <c r="G506" s="1">
        <f>IF(SUMPRODUCT(--ISNUMBER(SEARCH({"DISCRIMINATION","HARASSMENT","HATE_SPEECH","GENDER_VIOLENCE"},C506)))&gt;0,1,0)</f>
        <v>0</v>
      </c>
      <c r="H506" s="1">
        <f>IF(SUMPRODUCT(--ISNUMBER(SEARCH({"LEGALIZE","LEGISLATION","TRIAL"},C506)))&gt;0,1,0)</f>
        <v>1</v>
      </c>
      <c r="I506" s="1">
        <f>IF(SUMPRODUCT(--ISNUMBER(SEARCH({"LEADER"},C506)))&gt;0,1,0)</f>
        <v>1</v>
      </c>
      <c r="J506" t="str">
        <f t="shared" si="28"/>
        <v>2016</v>
      </c>
      <c r="K506" t="str">
        <f t="shared" si="29"/>
        <v>09</v>
      </c>
      <c r="L506" t="str">
        <f t="shared" si="30"/>
        <v>13</v>
      </c>
      <c r="M506" s="2">
        <f t="shared" si="31"/>
        <v>42626.697916666664</v>
      </c>
    </row>
    <row r="507" spans="1:13" x14ac:dyDescent="0.35">
      <c r="A507">
        <v>0.92592592592592604</v>
      </c>
      <c r="B507" t="s">
        <v>639</v>
      </c>
      <c r="C507" t="s">
        <v>642</v>
      </c>
      <c r="D507">
        <v>20160913164500</v>
      </c>
      <c r="E507" s="1">
        <f>IF(SUMPRODUCT(--ISNUMBER(SEARCH({"ECON_EARNINGSREPORT","ECON_STOCKMARKET"},C507)))&gt;0,1,0)</f>
        <v>0</v>
      </c>
      <c r="F507" s="1">
        <f>IF(SUMPRODUCT(--ISNUMBER(SEARCH({"ENV_"},C507)))&gt;0,1,0)</f>
        <v>0</v>
      </c>
      <c r="G507" s="1">
        <f>IF(SUMPRODUCT(--ISNUMBER(SEARCH({"DISCRIMINATION","HARASSMENT","HATE_SPEECH","GENDER_VIOLENCE"},C507)))&gt;0,1,0)</f>
        <v>0</v>
      </c>
      <c r="H507" s="1">
        <f>IF(SUMPRODUCT(--ISNUMBER(SEARCH({"LEGALIZE","LEGISLATION","TRIAL"},C507)))&gt;0,1,0)</f>
        <v>0</v>
      </c>
      <c r="I507" s="1">
        <f>IF(SUMPRODUCT(--ISNUMBER(SEARCH({"LEADER"},C507)))&gt;0,1,0)</f>
        <v>1</v>
      </c>
      <c r="J507" t="str">
        <f t="shared" si="28"/>
        <v>2016</v>
      </c>
      <c r="K507" t="str">
        <f t="shared" si="29"/>
        <v>09</v>
      </c>
      <c r="L507" t="str">
        <f t="shared" si="30"/>
        <v>13</v>
      </c>
      <c r="M507" s="2">
        <f t="shared" si="31"/>
        <v>42626.697916666664</v>
      </c>
    </row>
    <row r="508" spans="1:13" x14ac:dyDescent="0.35">
      <c r="A508">
        <v>3.7037037037037002</v>
      </c>
      <c r="B508" t="s">
        <v>36</v>
      </c>
      <c r="C508" t="s">
        <v>643</v>
      </c>
      <c r="D508">
        <v>20160707141500</v>
      </c>
      <c r="E508" s="1">
        <f>IF(SUMPRODUCT(--ISNUMBER(SEARCH({"ECON_EARNINGSREPORT","ECON_STOCKMARKET"},C508)))&gt;0,1,0)</f>
        <v>0</v>
      </c>
      <c r="F508" s="1">
        <f>IF(SUMPRODUCT(--ISNUMBER(SEARCH({"ENV_"},C508)))&gt;0,1,0)</f>
        <v>0</v>
      </c>
      <c r="G508" s="1">
        <f>IF(SUMPRODUCT(--ISNUMBER(SEARCH({"DISCRIMINATION","HARASSMENT","HATE_SPEECH","GENDER_VIOLENCE"},C508)))&gt;0,1,0)</f>
        <v>0</v>
      </c>
      <c r="H508" s="1">
        <f>IF(SUMPRODUCT(--ISNUMBER(SEARCH({"LEGALIZE","LEGISLATION","TRIAL"},C508)))&gt;0,1,0)</f>
        <v>0</v>
      </c>
      <c r="I508" s="1">
        <f>IF(SUMPRODUCT(--ISNUMBER(SEARCH({"LEADER"},C508)))&gt;0,1,0)</f>
        <v>0</v>
      </c>
      <c r="J508" t="str">
        <f t="shared" si="28"/>
        <v>2016</v>
      </c>
      <c r="K508" t="str">
        <f t="shared" si="29"/>
        <v>07</v>
      </c>
      <c r="L508" t="str">
        <f t="shared" si="30"/>
        <v>07</v>
      </c>
      <c r="M508" s="2">
        <f t="shared" si="31"/>
        <v>42558.59375</v>
      </c>
    </row>
    <row r="509" spans="1:13" x14ac:dyDescent="0.35">
      <c r="A509">
        <v>-2.62008733624454</v>
      </c>
      <c r="B509" t="s">
        <v>409</v>
      </c>
      <c r="C509" t="s">
        <v>644</v>
      </c>
      <c r="D509">
        <v>20160701000000</v>
      </c>
      <c r="E509" s="1">
        <f>IF(SUMPRODUCT(--ISNUMBER(SEARCH({"ECON_EARNINGSREPORT","ECON_STOCKMARKET"},C509)))&gt;0,1,0)</f>
        <v>0</v>
      </c>
      <c r="F509" s="1">
        <f>IF(SUMPRODUCT(--ISNUMBER(SEARCH({"ENV_"},C509)))&gt;0,1,0)</f>
        <v>0</v>
      </c>
      <c r="G509" s="1">
        <f>IF(SUMPRODUCT(--ISNUMBER(SEARCH({"DISCRIMINATION","HARASSMENT","HATE_SPEECH","GENDER_VIOLENCE"},C509)))&gt;0,1,0)</f>
        <v>0</v>
      </c>
      <c r="H509" s="1">
        <f>IF(SUMPRODUCT(--ISNUMBER(SEARCH({"LEGALIZE","LEGISLATION","TRIAL"},C509)))&gt;0,1,0)</f>
        <v>1</v>
      </c>
      <c r="I509" s="1">
        <f>IF(SUMPRODUCT(--ISNUMBER(SEARCH({"LEADER"},C509)))&gt;0,1,0)</f>
        <v>0</v>
      </c>
      <c r="J509" t="str">
        <f t="shared" si="28"/>
        <v>2016</v>
      </c>
      <c r="K509" t="str">
        <f t="shared" si="29"/>
        <v>07</v>
      </c>
      <c r="L509" t="str">
        <f t="shared" si="30"/>
        <v>01</v>
      </c>
      <c r="M509" s="2">
        <f t="shared" si="31"/>
        <v>42552</v>
      </c>
    </row>
    <row r="510" spans="1:13" x14ac:dyDescent="0.35">
      <c r="A510">
        <v>-2.8925619834710701</v>
      </c>
      <c r="B510" t="s">
        <v>292</v>
      </c>
      <c r="C510" t="s">
        <v>645</v>
      </c>
      <c r="D510">
        <v>20160701034500</v>
      </c>
      <c r="E510" s="1">
        <f>IF(SUMPRODUCT(--ISNUMBER(SEARCH({"ECON_EARNINGSREPORT","ECON_STOCKMARKET"},C510)))&gt;0,1,0)</f>
        <v>0</v>
      </c>
      <c r="F510" s="1">
        <f>IF(SUMPRODUCT(--ISNUMBER(SEARCH({"ENV_"},C510)))&gt;0,1,0)</f>
        <v>0</v>
      </c>
      <c r="G510" s="1">
        <f>IF(SUMPRODUCT(--ISNUMBER(SEARCH({"DISCRIMINATION","HARASSMENT","HATE_SPEECH","GENDER_VIOLENCE"},C510)))&gt;0,1,0)</f>
        <v>0</v>
      </c>
      <c r="H510" s="1">
        <f>IF(SUMPRODUCT(--ISNUMBER(SEARCH({"LEGALIZE","LEGISLATION","TRIAL"},C510)))&gt;0,1,0)</f>
        <v>1</v>
      </c>
      <c r="I510" s="1">
        <f>IF(SUMPRODUCT(--ISNUMBER(SEARCH({"LEADER"},C510)))&gt;0,1,0)</f>
        <v>1</v>
      </c>
      <c r="J510" t="str">
        <f t="shared" si="28"/>
        <v>2016</v>
      </c>
      <c r="K510" t="str">
        <f t="shared" si="29"/>
        <v>07</v>
      </c>
      <c r="L510" t="str">
        <f t="shared" si="30"/>
        <v>01</v>
      </c>
      <c r="M510" s="2">
        <f t="shared" si="31"/>
        <v>42552.15625</v>
      </c>
    </row>
    <row r="511" spans="1:13" x14ac:dyDescent="0.35">
      <c r="A511">
        <v>1.4184397163120599</v>
      </c>
      <c r="B511" t="s">
        <v>26</v>
      </c>
      <c r="C511" t="s">
        <v>646</v>
      </c>
      <c r="D511">
        <v>20160630224500</v>
      </c>
      <c r="E511" s="1">
        <f>IF(SUMPRODUCT(--ISNUMBER(SEARCH({"ECON_EARNINGSREPORT","ECON_STOCKMARKET"},C511)))&gt;0,1,0)</f>
        <v>1</v>
      </c>
      <c r="F511" s="1">
        <f>IF(SUMPRODUCT(--ISNUMBER(SEARCH({"ENV_"},C511)))&gt;0,1,0)</f>
        <v>0</v>
      </c>
      <c r="G511" s="1">
        <f>IF(SUMPRODUCT(--ISNUMBER(SEARCH({"DISCRIMINATION","HARASSMENT","HATE_SPEECH","GENDER_VIOLENCE"},C511)))&gt;0,1,0)</f>
        <v>0</v>
      </c>
      <c r="H511" s="1">
        <f>IF(SUMPRODUCT(--ISNUMBER(SEARCH({"LEGALIZE","LEGISLATION","TRIAL"},C511)))&gt;0,1,0)</f>
        <v>0</v>
      </c>
      <c r="I511" s="1">
        <f>IF(SUMPRODUCT(--ISNUMBER(SEARCH({"LEADER"},C511)))&gt;0,1,0)</f>
        <v>0</v>
      </c>
      <c r="J511" t="str">
        <f t="shared" si="28"/>
        <v>2016</v>
      </c>
      <c r="K511" t="str">
        <f t="shared" si="29"/>
        <v>06</v>
      </c>
      <c r="L511" t="str">
        <f t="shared" si="30"/>
        <v>30</v>
      </c>
      <c r="M511" s="2">
        <f t="shared" si="31"/>
        <v>42551.947916666664</v>
      </c>
    </row>
    <row r="512" spans="1:13" x14ac:dyDescent="0.35">
      <c r="A512">
        <v>2.3728813559322002</v>
      </c>
      <c r="B512" t="s">
        <v>396</v>
      </c>
      <c r="C512" t="s">
        <v>647</v>
      </c>
      <c r="D512">
        <v>20160913103000</v>
      </c>
      <c r="E512" s="1">
        <f>IF(SUMPRODUCT(--ISNUMBER(SEARCH({"ECON_EARNINGSREPORT","ECON_STOCKMARKET"},C512)))&gt;0,1,0)</f>
        <v>0</v>
      </c>
      <c r="F512" s="1">
        <f>IF(SUMPRODUCT(--ISNUMBER(SEARCH({"ENV_"},C512)))&gt;0,1,0)</f>
        <v>0</v>
      </c>
      <c r="G512" s="1">
        <f>IF(SUMPRODUCT(--ISNUMBER(SEARCH({"DISCRIMINATION","HARASSMENT","HATE_SPEECH","GENDER_VIOLENCE"},C512)))&gt;0,1,0)</f>
        <v>0</v>
      </c>
      <c r="H512" s="1">
        <f>IF(SUMPRODUCT(--ISNUMBER(SEARCH({"LEGALIZE","LEGISLATION","TRIAL"},C512)))&gt;0,1,0)</f>
        <v>0</v>
      </c>
      <c r="I512" s="1">
        <f>IF(SUMPRODUCT(--ISNUMBER(SEARCH({"LEADER"},C512)))&gt;0,1,0)</f>
        <v>0</v>
      </c>
      <c r="J512" t="str">
        <f t="shared" si="28"/>
        <v>2016</v>
      </c>
      <c r="K512" t="str">
        <f t="shared" si="29"/>
        <v>09</v>
      </c>
      <c r="L512" t="str">
        <f t="shared" si="30"/>
        <v>13</v>
      </c>
      <c r="M512" s="2">
        <f t="shared" si="31"/>
        <v>42626.4375</v>
      </c>
    </row>
    <row r="513" spans="1:13" x14ac:dyDescent="0.35">
      <c r="A513">
        <v>-0.72463768115941996</v>
      </c>
      <c r="B513" t="s">
        <v>648</v>
      </c>
      <c r="C513" t="s">
        <v>180</v>
      </c>
      <c r="D513">
        <v>20160709090000</v>
      </c>
      <c r="E513" s="1">
        <f>IF(SUMPRODUCT(--ISNUMBER(SEARCH({"ECON_EARNINGSREPORT","ECON_STOCKMARKET"},C513)))&gt;0,1,0)</f>
        <v>0</v>
      </c>
      <c r="F513" s="1">
        <f>IF(SUMPRODUCT(--ISNUMBER(SEARCH({"ENV_"},C513)))&gt;0,1,0)</f>
        <v>0</v>
      </c>
      <c r="G513" s="1">
        <f>IF(SUMPRODUCT(--ISNUMBER(SEARCH({"DISCRIMINATION","HARASSMENT","HATE_SPEECH","GENDER_VIOLENCE"},C513)))&gt;0,1,0)</f>
        <v>0</v>
      </c>
      <c r="H513" s="1">
        <f>IF(SUMPRODUCT(--ISNUMBER(SEARCH({"LEGALIZE","LEGISLATION","TRIAL"},C513)))&gt;0,1,0)</f>
        <v>0</v>
      </c>
      <c r="I513" s="1">
        <f>IF(SUMPRODUCT(--ISNUMBER(SEARCH({"LEADER"},C513)))&gt;0,1,0)</f>
        <v>0</v>
      </c>
      <c r="J513" t="str">
        <f t="shared" si="28"/>
        <v>2016</v>
      </c>
      <c r="K513" t="str">
        <f t="shared" si="29"/>
        <v>07</v>
      </c>
      <c r="L513" t="str">
        <f t="shared" si="30"/>
        <v>09</v>
      </c>
      <c r="M513" s="2">
        <f t="shared" si="31"/>
        <v>42560.375</v>
      </c>
    </row>
    <row r="514" spans="1:13" x14ac:dyDescent="0.35">
      <c r="A514">
        <v>-0.82644628099173501</v>
      </c>
      <c r="B514" t="s">
        <v>649</v>
      </c>
      <c r="C514" t="s">
        <v>650</v>
      </c>
      <c r="D514">
        <v>20160913100000</v>
      </c>
      <c r="E514" s="1">
        <f>IF(SUMPRODUCT(--ISNUMBER(SEARCH({"ECON_EARNINGSREPORT","ECON_STOCKMARKET"},C514)))&gt;0,1,0)</f>
        <v>0</v>
      </c>
      <c r="F514" s="1">
        <f>IF(SUMPRODUCT(--ISNUMBER(SEARCH({"ENV_"},C514)))&gt;0,1,0)</f>
        <v>0</v>
      </c>
      <c r="G514" s="1">
        <f>IF(SUMPRODUCT(--ISNUMBER(SEARCH({"DISCRIMINATION","HARASSMENT","HATE_SPEECH","GENDER_VIOLENCE"},C514)))&gt;0,1,0)</f>
        <v>0</v>
      </c>
      <c r="H514" s="1">
        <f>IF(SUMPRODUCT(--ISNUMBER(SEARCH({"LEGALIZE","LEGISLATION","TRIAL"},C514)))&gt;0,1,0)</f>
        <v>0</v>
      </c>
      <c r="I514" s="1">
        <f>IF(SUMPRODUCT(--ISNUMBER(SEARCH({"LEADER"},C514)))&gt;0,1,0)</f>
        <v>0</v>
      </c>
      <c r="J514" t="str">
        <f t="shared" si="28"/>
        <v>2016</v>
      </c>
      <c r="K514" t="str">
        <f t="shared" si="29"/>
        <v>09</v>
      </c>
      <c r="L514" t="str">
        <f t="shared" si="30"/>
        <v>13</v>
      </c>
      <c r="M514" s="2">
        <f t="shared" si="31"/>
        <v>42626.416666666664</v>
      </c>
    </row>
    <row r="515" spans="1:13" x14ac:dyDescent="0.35">
      <c r="A515">
        <v>1.1834319526627199</v>
      </c>
      <c r="B515" t="s">
        <v>123</v>
      </c>
      <c r="C515" t="s">
        <v>651</v>
      </c>
      <c r="D515">
        <v>20160629051500</v>
      </c>
      <c r="E515" s="1">
        <f>IF(SUMPRODUCT(--ISNUMBER(SEARCH({"ECON_EARNINGSREPORT","ECON_STOCKMARKET"},C515)))&gt;0,1,0)</f>
        <v>0</v>
      </c>
      <c r="F515" s="1">
        <f>IF(SUMPRODUCT(--ISNUMBER(SEARCH({"ENV_"},C515)))&gt;0,1,0)</f>
        <v>0</v>
      </c>
      <c r="G515" s="1">
        <f>IF(SUMPRODUCT(--ISNUMBER(SEARCH({"DISCRIMINATION","HARASSMENT","HATE_SPEECH","GENDER_VIOLENCE"},C515)))&gt;0,1,0)</f>
        <v>0</v>
      </c>
      <c r="H515" s="1">
        <f>IF(SUMPRODUCT(--ISNUMBER(SEARCH({"LEGALIZE","LEGISLATION","TRIAL"},C515)))&gt;0,1,0)</f>
        <v>0</v>
      </c>
      <c r="I515" s="1">
        <f>IF(SUMPRODUCT(--ISNUMBER(SEARCH({"LEADER"},C515)))&gt;0,1,0)</f>
        <v>0</v>
      </c>
      <c r="J515" t="str">
        <f t="shared" ref="J515:J578" si="32">LEFT(D515,4)</f>
        <v>2016</v>
      </c>
      <c r="K515" t="str">
        <f t="shared" ref="K515:K578" si="33">MID(D515,5,2)</f>
        <v>06</v>
      </c>
      <c r="L515" t="str">
        <f t="shared" ref="L515:L578" si="34">MID(D515,7,2)</f>
        <v>29</v>
      </c>
      <c r="M515" s="2">
        <f t="shared" ref="M515:M578" si="35">DATE(LEFT(D515,4),MID(D515,5,2),MID(D515,7,2))+TIME(MID(D515,9,2),MID(D515,11,2),RIGHT(D515,2))</f>
        <v>42550.21875</v>
      </c>
    </row>
    <row r="516" spans="1:13" x14ac:dyDescent="0.35">
      <c r="A516">
        <v>6.8656716417910504</v>
      </c>
      <c r="B516" t="s">
        <v>318</v>
      </c>
      <c r="C516" t="s">
        <v>652</v>
      </c>
      <c r="D516">
        <v>20160713161500</v>
      </c>
      <c r="E516" s="1">
        <f>IF(SUMPRODUCT(--ISNUMBER(SEARCH({"ECON_EARNINGSREPORT","ECON_STOCKMARKET"},C516)))&gt;0,1,0)</f>
        <v>0</v>
      </c>
      <c r="F516" s="1">
        <f>IF(SUMPRODUCT(--ISNUMBER(SEARCH({"ENV_"},C516)))&gt;0,1,0)</f>
        <v>0</v>
      </c>
      <c r="G516" s="1">
        <f>IF(SUMPRODUCT(--ISNUMBER(SEARCH({"DISCRIMINATION","HARASSMENT","HATE_SPEECH","GENDER_VIOLENCE"},C516)))&gt;0,1,0)</f>
        <v>0</v>
      </c>
      <c r="H516" s="1">
        <f>IF(SUMPRODUCT(--ISNUMBER(SEARCH({"LEGALIZE","LEGISLATION","TRIAL"},C516)))&gt;0,1,0)</f>
        <v>1</v>
      </c>
      <c r="I516" s="1">
        <f>IF(SUMPRODUCT(--ISNUMBER(SEARCH({"LEADER"},C516)))&gt;0,1,0)</f>
        <v>0</v>
      </c>
      <c r="J516" t="str">
        <f t="shared" si="32"/>
        <v>2016</v>
      </c>
      <c r="K516" t="str">
        <f t="shared" si="33"/>
        <v>07</v>
      </c>
      <c r="L516" t="str">
        <f t="shared" si="34"/>
        <v>13</v>
      </c>
      <c r="M516" s="2">
        <f t="shared" si="35"/>
        <v>42564.677083333336</v>
      </c>
    </row>
    <row r="517" spans="1:13" x14ac:dyDescent="0.35">
      <c r="A517">
        <v>-2.45261984392419</v>
      </c>
      <c r="B517" t="s">
        <v>653</v>
      </c>
      <c r="C517" t="s">
        <v>654</v>
      </c>
      <c r="D517">
        <v>20160713180000</v>
      </c>
      <c r="E517" s="1">
        <f>IF(SUMPRODUCT(--ISNUMBER(SEARCH({"ECON_EARNINGSREPORT","ECON_STOCKMARKET"},C517)))&gt;0,1,0)</f>
        <v>0</v>
      </c>
      <c r="F517" s="1">
        <f>IF(SUMPRODUCT(--ISNUMBER(SEARCH({"ENV_"},C517)))&gt;0,1,0)</f>
        <v>0</v>
      </c>
      <c r="G517" s="1">
        <f>IF(SUMPRODUCT(--ISNUMBER(SEARCH({"DISCRIMINATION","HARASSMENT","HATE_SPEECH","GENDER_VIOLENCE"},C517)))&gt;0,1,0)</f>
        <v>0</v>
      </c>
      <c r="H517" s="1">
        <f>IF(SUMPRODUCT(--ISNUMBER(SEARCH({"LEGALIZE","LEGISLATION","TRIAL"},C517)))&gt;0,1,0)</f>
        <v>0</v>
      </c>
      <c r="I517" s="1">
        <f>IF(SUMPRODUCT(--ISNUMBER(SEARCH({"LEADER"},C517)))&gt;0,1,0)</f>
        <v>0</v>
      </c>
      <c r="J517" t="str">
        <f t="shared" si="32"/>
        <v>2016</v>
      </c>
      <c r="K517" t="str">
        <f t="shared" si="33"/>
        <v>07</v>
      </c>
      <c r="L517" t="str">
        <f t="shared" si="34"/>
        <v>13</v>
      </c>
      <c r="M517" s="2">
        <f t="shared" si="35"/>
        <v>42564.75</v>
      </c>
    </row>
    <row r="518" spans="1:13" x14ac:dyDescent="0.35">
      <c r="A518">
        <v>2.2187004754358202</v>
      </c>
      <c r="B518" t="s">
        <v>73</v>
      </c>
      <c r="C518" t="s">
        <v>403</v>
      </c>
      <c r="D518">
        <v>20160801071500</v>
      </c>
      <c r="E518" s="1">
        <f>IF(SUMPRODUCT(--ISNUMBER(SEARCH({"ECON_EARNINGSREPORT","ECON_STOCKMARKET"},C518)))&gt;0,1,0)</f>
        <v>0</v>
      </c>
      <c r="F518" s="1">
        <f>IF(SUMPRODUCT(--ISNUMBER(SEARCH({"ENV_"},C518)))&gt;0,1,0)</f>
        <v>1</v>
      </c>
      <c r="G518" s="1">
        <f>IF(SUMPRODUCT(--ISNUMBER(SEARCH({"DISCRIMINATION","HARASSMENT","HATE_SPEECH","GENDER_VIOLENCE"},C518)))&gt;0,1,0)</f>
        <v>0</v>
      </c>
      <c r="H518" s="1">
        <f>IF(SUMPRODUCT(--ISNUMBER(SEARCH({"LEGALIZE","LEGISLATION","TRIAL"},C518)))&gt;0,1,0)</f>
        <v>0</v>
      </c>
      <c r="I518" s="1">
        <f>IF(SUMPRODUCT(--ISNUMBER(SEARCH({"LEADER"},C518)))&gt;0,1,0)</f>
        <v>0</v>
      </c>
      <c r="J518" t="str">
        <f t="shared" si="32"/>
        <v>2016</v>
      </c>
      <c r="K518" t="str">
        <f t="shared" si="33"/>
        <v>08</v>
      </c>
      <c r="L518" t="str">
        <f t="shared" si="34"/>
        <v>01</v>
      </c>
      <c r="M518" s="2">
        <f t="shared" si="35"/>
        <v>42583.302083333336</v>
      </c>
    </row>
    <row r="519" spans="1:13" x14ac:dyDescent="0.35">
      <c r="A519">
        <v>2.38095238095238</v>
      </c>
      <c r="B519" t="s">
        <v>655</v>
      </c>
      <c r="C519" t="s">
        <v>268</v>
      </c>
      <c r="D519">
        <v>20160623050000</v>
      </c>
      <c r="E519" s="1">
        <f>IF(SUMPRODUCT(--ISNUMBER(SEARCH({"ECON_EARNINGSREPORT","ECON_STOCKMARKET"},C519)))&gt;0,1,0)</f>
        <v>0</v>
      </c>
      <c r="F519" s="1">
        <f>IF(SUMPRODUCT(--ISNUMBER(SEARCH({"ENV_"},C519)))&gt;0,1,0)</f>
        <v>0</v>
      </c>
      <c r="G519" s="1">
        <f>IF(SUMPRODUCT(--ISNUMBER(SEARCH({"DISCRIMINATION","HARASSMENT","HATE_SPEECH","GENDER_VIOLENCE"},C519)))&gt;0,1,0)</f>
        <v>0</v>
      </c>
      <c r="H519" s="1">
        <f>IF(SUMPRODUCT(--ISNUMBER(SEARCH({"LEGALIZE","LEGISLATION","TRIAL"},C519)))&gt;0,1,0)</f>
        <v>0</v>
      </c>
      <c r="I519" s="1">
        <f>IF(SUMPRODUCT(--ISNUMBER(SEARCH({"LEADER"},C519)))&gt;0,1,0)</f>
        <v>1</v>
      </c>
      <c r="J519" t="str">
        <f t="shared" si="32"/>
        <v>2016</v>
      </c>
      <c r="K519" t="str">
        <f t="shared" si="33"/>
        <v>06</v>
      </c>
      <c r="L519" t="str">
        <f t="shared" si="34"/>
        <v>23</v>
      </c>
      <c r="M519" s="2">
        <f t="shared" si="35"/>
        <v>42544.208333333336</v>
      </c>
    </row>
    <row r="520" spans="1:13" x14ac:dyDescent="0.35">
      <c r="A520">
        <v>0</v>
      </c>
      <c r="B520" t="s">
        <v>26</v>
      </c>
      <c r="C520" t="s">
        <v>656</v>
      </c>
      <c r="D520">
        <v>20160623034500</v>
      </c>
      <c r="E520" s="1">
        <f>IF(SUMPRODUCT(--ISNUMBER(SEARCH({"ECON_EARNINGSREPORT","ECON_STOCKMARKET"},C520)))&gt;0,1,0)</f>
        <v>1</v>
      </c>
      <c r="F520" s="1">
        <f>IF(SUMPRODUCT(--ISNUMBER(SEARCH({"ENV_"},C520)))&gt;0,1,0)</f>
        <v>0</v>
      </c>
      <c r="G520" s="1">
        <f>IF(SUMPRODUCT(--ISNUMBER(SEARCH({"DISCRIMINATION","HARASSMENT","HATE_SPEECH","GENDER_VIOLENCE"},C520)))&gt;0,1,0)</f>
        <v>0</v>
      </c>
      <c r="H520" s="1">
        <f>IF(SUMPRODUCT(--ISNUMBER(SEARCH({"LEGALIZE","LEGISLATION","TRIAL"},C520)))&gt;0,1,0)</f>
        <v>0</v>
      </c>
      <c r="I520" s="1">
        <f>IF(SUMPRODUCT(--ISNUMBER(SEARCH({"LEADER"},C520)))&gt;0,1,0)</f>
        <v>0</v>
      </c>
      <c r="J520" t="str">
        <f t="shared" si="32"/>
        <v>2016</v>
      </c>
      <c r="K520" t="str">
        <f t="shared" si="33"/>
        <v>06</v>
      </c>
      <c r="L520" t="str">
        <f t="shared" si="34"/>
        <v>23</v>
      </c>
      <c r="M520" s="2">
        <f t="shared" si="35"/>
        <v>42544.15625</v>
      </c>
    </row>
    <row r="521" spans="1:13" x14ac:dyDescent="0.35">
      <c r="A521">
        <v>-0.70422535211267601</v>
      </c>
      <c r="B521" t="s">
        <v>71</v>
      </c>
      <c r="C521" t="s">
        <v>657</v>
      </c>
      <c r="D521">
        <v>20160623124500</v>
      </c>
      <c r="E521" s="1">
        <f>IF(SUMPRODUCT(--ISNUMBER(SEARCH({"ECON_EARNINGSREPORT","ECON_STOCKMARKET"},C521)))&gt;0,1,0)</f>
        <v>1</v>
      </c>
      <c r="F521" s="1">
        <f>IF(SUMPRODUCT(--ISNUMBER(SEARCH({"ENV_"},C521)))&gt;0,1,0)</f>
        <v>0</v>
      </c>
      <c r="G521" s="1">
        <f>IF(SUMPRODUCT(--ISNUMBER(SEARCH({"DISCRIMINATION","HARASSMENT","HATE_SPEECH","GENDER_VIOLENCE"},C521)))&gt;0,1,0)</f>
        <v>0</v>
      </c>
      <c r="H521" s="1">
        <f>IF(SUMPRODUCT(--ISNUMBER(SEARCH({"LEGALIZE","LEGISLATION","TRIAL"},C521)))&gt;0,1,0)</f>
        <v>0</v>
      </c>
      <c r="I521" s="1">
        <f>IF(SUMPRODUCT(--ISNUMBER(SEARCH({"LEADER"},C521)))&gt;0,1,0)</f>
        <v>0</v>
      </c>
      <c r="J521" t="str">
        <f t="shared" si="32"/>
        <v>2016</v>
      </c>
      <c r="K521" t="str">
        <f t="shared" si="33"/>
        <v>06</v>
      </c>
      <c r="L521" t="str">
        <f t="shared" si="34"/>
        <v>23</v>
      </c>
      <c r="M521" s="2">
        <f t="shared" si="35"/>
        <v>42544.53125</v>
      </c>
    </row>
    <row r="522" spans="1:13" x14ac:dyDescent="0.35">
      <c r="A522">
        <v>2.2429906542056099</v>
      </c>
      <c r="B522" t="s">
        <v>121</v>
      </c>
      <c r="C522" t="s">
        <v>658</v>
      </c>
      <c r="D522">
        <v>20160623140000</v>
      </c>
      <c r="E522" s="1">
        <f>IF(SUMPRODUCT(--ISNUMBER(SEARCH({"ECON_EARNINGSREPORT","ECON_STOCKMARKET"},C522)))&gt;0,1,0)</f>
        <v>1</v>
      </c>
      <c r="F522" s="1">
        <f>IF(SUMPRODUCT(--ISNUMBER(SEARCH({"ENV_"},C522)))&gt;0,1,0)</f>
        <v>0</v>
      </c>
      <c r="G522" s="1">
        <f>IF(SUMPRODUCT(--ISNUMBER(SEARCH({"DISCRIMINATION","HARASSMENT","HATE_SPEECH","GENDER_VIOLENCE"},C522)))&gt;0,1,0)</f>
        <v>0</v>
      </c>
      <c r="H522" s="1">
        <f>IF(SUMPRODUCT(--ISNUMBER(SEARCH({"LEGALIZE","LEGISLATION","TRIAL"},C522)))&gt;0,1,0)</f>
        <v>0</v>
      </c>
      <c r="I522" s="1">
        <f>IF(SUMPRODUCT(--ISNUMBER(SEARCH({"LEADER"},C522)))&gt;0,1,0)</f>
        <v>0</v>
      </c>
      <c r="J522" t="str">
        <f t="shared" si="32"/>
        <v>2016</v>
      </c>
      <c r="K522" t="str">
        <f t="shared" si="33"/>
        <v>06</v>
      </c>
      <c r="L522" t="str">
        <f t="shared" si="34"/>
        <v>23</v>
      </c>
      <c r="M522" s="2">
        <f t="shared" si="35"/>
        <v>42544.583333333336</v>
      </c>
    </row>
    <row r="523" spans="1:13" x14ac:dyDescent="0.35">
      <c r="A523">
        <v>-0.60060060060060105</v>
      </c>
      <c r="B523" t="s">
        <v>659</v>
      </c>
      <c r="C523" t="s">
        <v>660</v>
      </c>
      <c r="D523">
        <v>20160914040000</v>
      </c>
      <c r="E523" s="1">
        <f>IF(SUMPRODUCT(--ISNUMBER(SEARCH({"ECON_EARNINGSREPORT","ECON_STOCKMARKET"},C523)))&gt;0,1,0)</f>
        <v>0</v>
      </c>
      <c r="F523" s="1">
        <f>IF(SUMPRODUCT(--ISNUMBER(SEARCH({"ENV_"},C523)))&gt;0,1,0)</f>
        <v>0</v>
      </c>
      <c r="G523" s="1">
        <f>IF(SUMPRODUCT(--ISNUMBER(SEARCH({"DISCRIMINATION","HARASSMENT","HATE_SPEECH","GENDER_VIOLENCE"},C523)))&gt;0,1,0)</f>
        <v>0</v>
      </c>
      <c r="H523" s="1">
        <f>IF(SUMPRODUCT(--ISNUMBER(SEARCH({"LEGALIZE","LEGISLATION","TRIAL"},C523)))&gt;0,1,0)</f>
        <v>0</v>
      </c>
      <c r="I523" s="1">
        <f>IF(SUMPRODUCT(--ISNUMBER(SEARCH({"LEADER"},C523)))&gt;0,1,0)</f>
        <v>1</v>
      </c>
      <c r="J523" t="str">
        <f t="shared" si="32"/>
        <v>2016</v>
      </c>
      <c r="K523" t="str">
        <f t="shared" si="33"/>
        <v>09</v>
      </c>
      <c r="L523" t="str">
        <f t="shared" si="34"/>
        <v>14</v>
      </c>
      <c r="M523" s="2">
        <f t="shared" si="35"/>
        <v>42627.166666666664</v>
      </c>
    </row>
    <row r="524" spans="1:13" x14ac:dyDescent="0.35">
      <c r="A524">
        <v>-0.194741966893866</v>
      </c>
      <c r="B524" t="s">
        <v>653</v>
      </c>
      <c r="D524">
        <v>20160712034500</v>
      </c>
      <c r="E524" s="1">
        <f>IF(SUMPRODUCT(--ISNUMBER(SEARCH({"ECON_EARNINGSREPORT","ECON_STOCKMARKET"},C524)))&gt;0,1,0)</f>
        <v>0</v>
      </c>
      <c r="F524" s="1">
        <f>IF(SUMPRODUCT(--ISNUMBER(SEARCH({"ENV_"},C524)))&gt;0,1,0)</f>
        <v>0</v>
      </c>
      <c r="G524" s="1">
        <f>IF(SUMPRODUCT(--ISNUMBER(SEARCH({"DISCRIMINATION","HARASSMENT","HATE_SPEECH","GENDER_VIOLENCE"},C524)))&gt;0,1,0)</f>
        <v>0</v>
      </c>
      <c r="H524" s="1">
        <f>IF(SUMPRODUCT(--ISNUMBER(SEARCH({"LEGALIZE","LEGISLATION","TRIAL"},C524)))&gt;0,1,0)</f>
        <v>0</v>
      </c>
      <c r="I524" s="1">
        <f>IF(SUMPRODUCT(--ISNUMBER(SEARCH({"LEADER"},C524)))&gt;0,1,0)</f>
        <v>0</v>
      </c>
      <c r="J524" t="str">
        <f t="shared" si="32"/>
        <v>2016</v>
      </c>
      <c r="K524" t="str">
        <f t="shared" si="33"/>
        <v>07</v>
      </c>
      <c r="L524" t="str">
        <f t="shared" si="34"/>
        <v>12</v>
      </c>
      <c r="M524" s="2">
        <f t="shared" si="35"/>
        <v>42563.15625</v>
      </c>
    </row>
    <row r="525" spans="1:13" x14ac:dyDescent="0.35">
      <c r="A525">
        <v>2.6315789473684199</v>
      </c>
      <c r="B525" t="s">
        <v>290</v>
      </c>
      <c r="C525" t="s">
        <v>443</v>
      </c>
      <c r="D525">
        <v>20160711174500</v>
      </c>
      <c r="E525" s="1">
        <f>IF(SUMPRODUCT(--ISNUMBER(SEARCH({"ECON_EARNINGSREPORT","ECON_STOCKMARKET"},C525)))&gt;0,1,0)</f>
        <v>0</v>
      </c>
      <c r="F525" s="1">
        <f>IF(SUMPRODUCT(--ISNUMBER(SEARCH({"ENV_"},C525)))&gt;0,1,0)</f>
        <v>0</v>
      </c>
      <c r="G525" s="1">
        <f>IF(SUMPRODUCT(--ISNUMBER(SEARCH({"DISCRIMINATION","HARASSMENT","HATE_SPEECH","GENDER_VIOLENCE"},C525)))&gt;0,1,0)</f>
        <v>0</v>
      </c>
      <c r="H525" s="1">
        <f>IF(SUMPRODUCT(--ISNUMBER(SEARCH({"LEGALIZE","LEGISLATION","TRIAL"},C525)))&gt;0,1,0)</f>
        <v>0</v>
      </c>
      <c r="I525" s="1">
        <f>IF(SUMPRODUCT(--ISNUMBER(SEARCH({"LEADER"},C525)))&gt;0,1,0)</f>
        <v>0</v>
      </c>
      <c r="J525" t="str">
        <f t="shared" si="32"/>
        <v>2016</v>
      </c>
      <c r="K525" t="str">
        <f t="shared" si="33"/>
        <v>07</v>
      </c>
      <c r="L525" t="str">
        <f t="shared" si="34"/>
        <v>11</v>
      </c>
      <c r="M525" s="2">
        <f t="shared" si="35"/>
        <v>42562.739583333336</v>
      </c>
    </row>
    <row r="526" spans="1:13" x14ac:dyDescent="0.35">
      <c r="A526">
        <v>3.8961038961039001</v>
      </c>
      <c r="B526" t="s">
        <v>661</v>
      </c>
      <c r="C526" t="s">
        <v>662</v>
      </c>
      <c r="D526">
        <v>20160723121500</v>
      </c>
      <c r="E526" s="1">
        <f>IF(SUMPRODUCT(--ISNUMBER(SEARCH({"ECON_EARNINGSREPORT","ECON_STOCKMARKET"},C526)))&gt;0,1,0)</f>
        <v>0</v>
      </c>
      <c r="F526" s="1">
        <f>IF(SUMPRODUCT(--ISNUMBER(SEARCH({"ENV_"},C526)))&gt;0,1,0)</f>
        <v>0</v>
      </c>
      <c r="G526" s="1">
        <f>IF(SUMPRODUCT(--ISNUMBER(SEARCH({"DISCRIMINATION","HARASSMENT","HATE_SPEECH","GENDER_VIOLENCE"},C526)))&gt;0,1,0)</f>
        <v>0</v>
      </c>
      <c r="H526" s="1">
        <f>IF(SUMPRODUCT(--ISNUMBER(SEARCH({"LEGALIZE","LEGISLATION","TRIAL"},C526)))&gt;0,1,0)</f>
        <v>0</v>
      </c>
      <c r="I526" s="1">
        <f>IF(SUMPRODUCT(--ISNUMBER(SEARCH({"LEADER"},C526)))&gt;0,1,0)</f>
        <v>1</v>
      </c>
      <c r="J526" t="str">
        <f t="shared" si="32"/>
        <v>2016</v>
      </c>
      <c r="K526" t="str">
        <f t="shared" si="33"/>
        <v>07</v>
      </c>
      <c r="L526" t="str">
        <f t="shared" si="34"/>
        <v>23</v>
      </c>
      <c r="M526" s="2">
        <f t="shared" si="35"/>
        <v>42574.510416666664</v>
      </c>
    </row>
    <row r="527" spans="1:13" x14ac:dyDescent="0.35">
      <c r="A527">
        <v>3.3419023136246802</v>
      </c>
      <c r="B527" t="s">
        <v>36</v>
      </c>
      <c r="C527" t="s">
        <v>663</v>
      </c>
      <c r="D527">
        <v>20160913153000</v>
      </c>
      <c r="E527" s="1">
        <f>IF(SUMPRODUCT(--ISNUMBER(SEARCH({"ECON_EARNINGSREPORT","ECON_STOCKMARKET"},C527)))&gt;0,1,0)</f>
        <v>0</v>
      </c>
      <c r="F527" s="1">
        <f>IF(SUMPRODUCT(--ISNUMBER(SEARCH({"ENV_"},C527)))&gt;0,1,0)</f>
        <v>0</v>
      </c>
      <c r="G527" s="1">
        <f>IF(SUMPRODUCT(--ISNUMBER(SEARCH({"DISCRIMINATION","HARASSMENT","HATE_SPEECH","GENDER_VIOLENCE"},C527)))&gt;0,1,0)</f>
        <v>0</v>
      </c>
      <c r="H527" s="1">
        <f>IF(SUMPRODUCT(--ISNUMBER(SEARCH({"LEGALIZE","LEGISLATION","TRIAL"},C527)))&gt;0,1,0)</f>
        <v>0</v>
      </c>
      <c r="I527" s="1">
        <f>IF(SUMPRODUCT(--ISNUMBER(SEARCH({"LEADER"},C527)))&gt;0,1,0)</f>
        <v>0</v>
      </c>
      <c r="J527" t="str">
        <f t="shared" si="32"/>
        <v>2016</v>
      </c>
      <c r="K527" t="str">
        <f t="shared" si="33"/>
        <v>09</v>
      </c>
      <c r="L527" t="str">
        <f t="shared" si="34"/>
        <v>13</v>
      </c>
      <c r="M527" s="2">
        <f t="shared" si="35"/>
        <v>42626.645833333336</v>
      </c>
    </row>
    <row r="528" spans="1:13" x14ac:dyDescent="0.35">
      <c r="A528">
        <v>-0.19230769230769201</v>
      </c>
      <c r="B528" t="s">
        <v>36</v>
      </c>
      <c r="C528" t="s">
        <v>664</v>
      </c>
      <c r="D528">
        <v>20160913153000</v>
      </c>
      <c r="E528" s="1">
        <f>IF(SUMPRODUCT(--ISNUMBER(SEARCH({"ECON_EARNINGSREPORT","ECON_STOCKMARKET"},C528)))&gt;0,1,0)</f>
        <v>0</v>
      </c>
      <c r="F528" s="1">
        <f>IF(SUMPRODUCT(--ISNUMBER(SEARCH({"ENV_"},C528)))&gt;0,1,0)</f>
        <v>0</v>
      </c>
      <c r="G528" s="1">
        <f>IF(SUMPRODUCT(--ISNUMBER(SEARCH({"DISCRIMINATION","HARASSMENT","HATE_SPEECH","GENDER_VIOLENCE"},C528)))&gt;0,1,0)</f>
        <v>0</v>
      </c>
      <c r="H528" s="1">
        <f>IF(SUMPRODUCT(--ISNUMBER(SEARCH({"LEGALIZE","LEGISLATION","TRIAL"},C528)))&gt;0,1,0)</f>
        <v>0</v>
      </c>
      <c r="I528" s="1">
        <f>IF(SUMPRODUCT(--ISNUMBER(SEARCH({"LEADER"},C528)))&gt;0,1,0)</f>
        <v>0</v>
      </c>
      <c r="J528" t="str">
        <f t="shared" si="32"/>
        <v>2016</v>
      </c>
      <c r="K528" t="str">
        <f t="shared" si="33"/>
        <v>09</v>
      </c>
      <c r="L528" t="str">
        <f t="shared" si="34"/>
        <v>13</v>
      </c>
      <c r="M528" s="2">
        <f t="shared" si="35"/>
        <v>42626.645833333336</v>
      </c>
    </row>
    <row r="529" spans="1:13" x14ac:dyDescent="0.35">
      <c r="A529">
        <v>2.1739130434782599</v>
      </c>
      <c r="B529" t="s">
        <v>36</v>
      </c>
      <c r="C529" t="s">
        <v>665</v>
      </c>
      <c r="D529">
        <v>20160913153000</v>
      </c>
      <c r="E529" s="1">
        <f>IF(SUMPRODUCT(--ISNUMBER(SEARCH({"ECON_EARNINGSREPORT","ECON_STOCKMARKET"},C529)))&gt;0,1,0)</f>
        <v>0</v>
      </c>
      <c r="F529" s="1">
        <f>IF(SUMPRODUCT(--ISNUMBER(SEARCH({"ENV_"},C529)))&gt;0,1,0)</f>
        <v>0</v>
      </c>
      <c r="G529" s="1">
        <f>IF(SUMPRODUCT(--ISNUMBER(SEARCH({"DISCRIMINATION","HARASSMENT","HATE_SPEECH","GENDER_VIOLENCE"},C529)))&gt;0,1,0)</f>
        <v>0</v>
      </c>
      <c r="H529" s="1">
        <f>IF(SUMPRODUCT(--ISNUMBER(SEARCH({"LEGALIZE","LEGISLATION","TRIAL"},C529)))&gt;0,1,0)</f>
        <v>0</v>
      </c>
      <c r="I529" s="1">
        <f>IF(SUMPRODUCT(--ISNUMBER(SEARCH({"LEADER"},C529)))&gt;0,1,0)</f>
        <v>0</v>
      </c>
      <c r="J529" t="str">
        <f t="shared" si="32"/>
        <v>2016</v>
      </c>
      <c r="K529" t="str">
        <f t="shared" si="33"/>
        <v>09</v>
      </c>
      <c r="L529" t="str">
        <f t="shared" si="34"/>
        <v>13</v>
      </c>
      <c r="M529" s="2">
        <f t="shared" si="35"/>
        <v>42626.645833333336</v>
      </c>
    </row>
    <row r="530" spans="1:13" x14ac:dyDescent="0.35">
      <c r="A530">
        <v>5.3097345132743401</v>
      </c>
      <c r="B530" t="s">
        <v>666</v>
      </c>
      <c r="D530">
        <v>20160731040000</v>
      </c>
      <c r="E530" s="1">
        <f>IF(SUMPRODUCT(--ISNUMBER(SEARCH({"ECON_EARNINGSREPORT","ECON_STOCKMARKET"},C530)))&gt;0,1,0)</f>
        <v>0</v>
      </c>
      <c r="F530" s="1">
        <f>IF(SUMPRODUCT(--ISNUMBER(SEARCH({"ENV_"},C530)))&gt;0,1,0)</f>
        <v>0</v>
      </c>
      <c r="G530" s="1">
        <f>IF(SUMPRODUCT(--ISNUMBER(SEARCH({"DISCRIMINATION","HARASSMENT","HATE_SPEECH","GENDER_VIOLENCE"},C530)))&gt;0,1,0)</f>
        <v>0</v>
      </c>
      <c r="H530" s="1">
        <f>IF(SUMPRODUCT(--ISNUMBER(SEARCH({"LEGALIZE","LEGISLATION","TRIAL"},C530)))&gt;0,1,0)</f>
        <v>0</v>
      </c>
      <c r="I530" s="1">
        <f>IF(SUMPRODUCT(--ISNUMBER(SEARCH({"LEADER"},C530)))&gt;0,1,0)</f>
        <v>0</v>
      </c>
      <c r="J530" t="str">
        <f t="shared" si="32"/>
        <v>2016</v>
      </c>
      <c r="K530" t="str">
        <f t="shared" si="33"/>
        <v>07</v>
      </c>
      <c r="L530" t="str">
        <f t="shared" si="34"/>
        <v>31</v>
      </c>
      <c r="M530" s="2">
        <f t="shared" si="35"/>
        <v>42582.166666666664</v>
      </c>
    </row>
    <row r="531" spans="1:13" x14ac:dyDescent="0.35">
      <c r="A531">
        <v>1.32450331125828</v>
      </c>
      <c r="B531" t="s">
        <v>26</v>
      </c>
      <c r="C531" t="s">
        <v>667</v>
      </c>
      <c r="D531">
        <v>20160913084500</v>
      </c>
      <c r="E531" s="1">
        <f>IF(SUMPRODUCT(--ISNUMBER(SEARCH({"ECON_EARNINGSREPORT","ECON_STOCKMARKET"},C531)))&gt;0,1,0)</f>
        <v>0</v>
      </c>
      <c r="F531" s="1">
        <f>IF(SUMPRODUCT(--ISNUMBER(SEARCH({"ENV_"},C531)))&gt;0,1,0)</f>
        <v>0</v>
      </c>
      <c r="G531" s="1">
        <f>IF(SUMPRODUCT(--ISNUMBER(SEARCH({"DISCRIMINATION","HARASSMENT","HATE_SPEECH","GENDER_VIOLENCE"},C531)))&gt;0,1,0)</f>
        <v>0</v>
      </c>
      <c r="H531" s="1">
        <f>IF(SUMPRODUCT(--ISNUMBER(SEARCH({"LEGALIZE","LEGISLATION","TRIAL"},C531)))&gt;0,1,0)</f>
        <v>0</v>
      </c>
      <c r="I531" s="1">
        <f>IF(SUMPRODUCT(--ISNUMBER(SEARCH({"LEADER"},C531)))&gt;0,1,0)</f>
        <v>1</v>
      </c>
      <c r="J531" t="str">
        <f t="shared" si="32"/>
        <v>2016</v>
      </c>
      <c r="K531" t="str">
        <f t="shared" si="33"/>
        <v>09</v>
      </c>
      <c r="L531" t="str">
        <f t="shared" si="34"/>
        <v>13</v>
      </c>
      <c r="M531" s="2">
        <f t="shared" si="35"/>
        <v>42626.364583333336</v>
      </c>
    </row>
    <row r="532" spans="1:13" x14ac:dyDescent="0.35">
      <c r="A532">
        <v>1.91387559808612</v>
      </c>
      <c r="B532" t="s">
        <v>120</v>
      </c>
      <c r="C532" t="s">
        <v>403</v>
      </c>
      <c r="D532">
        <v>20160801090000</v>
      </c>
      <c r="E532" s="1">
        <f>IF(SUMPRODUCT(--ISNUMBER(SEARCH({"ECON_EARNINGSREPORT","ECON_STOCKMARKET"},C532)))&gt;0,1,0)</f>
        <v>0</v>
      </c>
      <c r="F532" s="1">
        <f>IF(SUMPRODUCT(--ISNUMBER(SEARCH({"ENV_"},C532)))&gt;0,1,0)</f>
        <v>1</v>
      </c>
      <c r="G532" s="1">
        <f>IF(SUMPRODUCT(--ISNUMBER(SEARCH({"DISCRIMINATION","HARASSMENT","HATE_SPEECH","GENDER_VIOLENCE"},C532)))&gt;0,1,0)</f>
        <v>0</v>
      </c>
      <c r="H532" s="1">
        <f>IF(SUMPRODUCT(--ISNUMBER(SEARCH({"LEGALIZE","LEGISLATION","TRIAL"},C532)))&gt;0,1,0)</f>
        <v>0</v>
      </c>
      <c r="I532" s="1">
        <f>IF(SUMPRODUCT(--ISNUMBER(SEARCH({"LEADER"},C532)))&gt;0,1,0)</f>
        <v>0</v>
      </c>
      <c r="J532" t="str">
        <f t="shared" si="32"/>
        <v>2016</v>
      </c>
      <c r="K532" t="str">
        <f t="shared" si="33"/>
        <v>08</v>
      </c>
      <c r="L532" t="str">
        <f t="shared" si="34"/>
        <v>01</v>
      </c>
      <c r="M532" s="2">
        <f t="shared" si="35"/>
        <v>42583.375</v>
      </c>
    </row>
    <row r="533" spans="1:13" x14ac:dyDescent="0.35">
      <c r="A533">
        <v>0.27173913043478198</v>
      </c>
      <c r="B533" t="s">
        <v>294</v>
      </c>
      <c r="C533" t="s">
        <v>124</v>
      </c>
      <c r="D533">
        <v>20160731201500</v>
      </c>
      <c r="E533" s="1">
        <f>IF(SUMPRODUCT(--ISNUMBER(SEARCH({"ECON_EARNINGSREPORT","ECON_STOCKMARKET"},C533)))&gt;0,1,0)</f>
        <v>1</v>
      </c>
      <c r="F533" s="1">
        <f>IF(SUMPRODUCT(--ISNUMBER(SEARCH({"ENV_"},C533)))&gt;0,1,0)</f>
        <v>0</v>
      </c>
      <c r="G533" s="1">
        <f>IF(SUMPRODUCT(--ISNUMBER(SEARCH({"DISCRIMINATION","HARASSMENT","HATE_SPEECH","GENDER_VIOLENCE"},C533)))&gt;0,1,0)</f>
        <v>0</v>
      </c>
      <c r="H533" s="1">
        <f>IF(SUMPRODUCT(--ISNUMBER(SEARCH({"LEGALIZE","LEGISLATION","TRIAL"},C533)))&gt;0,1,0)</f>
        <v>0</v>
      </c>
      <c r="I533" s="1">
        <f>IF(SUMPRODUCT(--ISNUMBER(SEARCH({"LEADER"},C533)))&gt;0,1,0)</f>
        <v>1</v>
      </c>
      <c r="J533" t="str">
        <f t="shared" si="32"/>
        <v>2016</v>
      </c>
      <c r="K533" t="str">
        <f t="shared" si="33"/>
        <v>07</v>
      </c>
      <c r="L533" t="str">
        <f t="shared" si="34"/>
        <v>31</v>
      </c>
      <c r="M533" s="2">
        <f t="shared" si="35"/>
        <v>42582.84375</v>
      </c>
    </row>
    <row r="534" spans="1:13" x14ac:dyDescent="0.35">
      <c r="A534">
        <v>-4.1850220264317199</v>
      </c>
      <c r="B534" t="s">
        <v>668</v>
      </c>
      <c r="C534" t="s">
        <v>669</v>
      </c>
      <c r="D534">
        <v>20160624184500</v>
      </c>
      <c r="E534" s="1">
        <f>IF(SUMPRODUCT(--ISNUMBER(SEARCH({"ECON_EARNINGSREPORT","ECON_STOCKMARKET"},C534)))&gt;0,1,0)</f>
        <v>0</v>
      </c>
      <c r="F534" s="1">
        <f>IF(SUMPRODUCT(--ISNUMBER(SEARCH({"ENV_"},C534)))&gt;0,1,0)</f>
        <v>0</v>
      </c>
      <c r="G534" s="1">
        <f>IF(SUMPRODUCT(--ISNUMBER(SEARCH({"DISCRIMINATION","HARASSMENT","HATE_SPEECH","GENDER_VIOLENCE"},C534)))&gt;0,1,0)</f>
        <v>0</v>
      </c>
      <c r="H534" s="1">
        <f>IF(SUMPRODUCT(--ISNUMBER(SEARCH({"LEGALIZE","LEGISLATION","TRIAL"},C534)))&gt;0,1,0)</f>
        <v>0</v>
      </c>
      <c r="I534" s="1">
        <f>IF(SUMPRODUCT(--ISNUMBER(SEARCH({"LEADER"},C534)))&gt;0,1,0)</f>
        <v>0</v>
      </c>
      <c r="J534" t="str">
        <f t="shared" si="32"/>
        <v>2016</v>
      </c>
      <c r="K534" t="str">
        <f t="shared" si="33"/>
        <v>06</v>
      </c>
      <c r="L534" t="str">
        <f t="shared" si="34"/>
        <v>24</v>
      </c>
      <c r="M534" s="2">
        <f t="shared" si="35"/>
        <v>42545.78125</v>
      </c>
    </row>
    <row r="535" spans="1:13" x14ac:dyDescent="0.35">
      <c r="A535">
        <v>-0.20898641588296801</v>
      </c>
      <c r="B535" t="s">
        <v>401</v>
      </c>
      <c r="D535">
        <v>20160729160000</v>
      </c>
      <c r="E535" s="1">
        <f>IF(SUMPRODUCT(--ISNUMBER(SEARCH({"ECON_EARNINGSREPORT","ECON_STOCKMARKET"},C535)))&gt;0,1,0)</f>
        <v>0</v>
      </c>
      <c r="F535" s="1">
        <f>IF(SUMPRODUCT(--ISNUMBER(SEARCH({"ENV_"},C535)))&gt;0,1,0)</f>
        <v>0</v>
      </c>
      <c r="G535" s="1">
        <f>IF(SUMPRODUCT(--ISNUMBER(SEARCH({"DISCRIMINATION","HARASSMENT","HATE_SPEECH","GENDER_VIOLENCE"},C535)))&gt;0,1,0)</f>
        <v>0</v>
      </c>
      <c r="H535" s="1">
        <f>IF(SUMPRODUCT(--ISNUMBER(SEARCH({"LEGALIZE","LEGISLATION","TRIAL"},C535)))&gt;0,1,0)</f>
        <v>0</v>
      </c>
      <c r="I535" s="1">
        <f>IF(SUMPRODUCT(--ISNUMBER(SEARCH({"LEADER"},C535)))&gt;0,1,0)</f>
        <v>0</v>
      </c>
      <c r="J535" t="str">
        <f t="shared" si="32"/>
        <v>2016</v>
      </c>
      <c r="K535" t="str">
        <f t="shared" si="33"/>
        <v>07</v>
      </c>
      <c r="L535" t="str">
        <f t="shared" si="34"/>
        <v>29</v>
      </c>
      <c r="M535" s="2">
        <f t="shared" si="35"/>
        <v>42580.666666666664</v>
      </c>
    </row>
    <row r="536" spans="1:13" x14ac:dyDescent="0.35">
      <c r="A536">
        <v>-1.4285714285714299</v>
      </c>
      <c r="B536" t="s">
        <v>127</v>
      </c>
      <c r="C536" t="s">
        <v>670</v>
      </c>
      <c r="D536">
        <v>20160829024500</v>
      </c>
      <c r="E536" s="1">
        <f>IF(SUMPRODUCT(--ISNUMBER(SEARCH({"ECON_EARNINGSREPORT","ECON_STOCKMARKET"},C536)))&gt;0,1,0)</f>
        <v>0</v>
      </c>
      <c r="F536" s="1">
        <f>IF(SUMPRODUCT(--ISNUMBER(SEARCH({"ENV_"},C536)))&gt;0,1,0)</f>
        <v>0</v>
      </c>
      <c r="G536" s="1">
        <f>IF(SUMPRODUCT(--ISNUMBER(SEARCH({"DISCRIMINATION","HARASSMENT","HATE_SPEECH","GENDER_VIOLENCE"},C536)))&gt;0,1,0)</f>
        <v>1</v>
      </c>
      <c r="H536" s="1">
        <f>IF(SUMPRODUCT(--ISNUMBER(SEARCH({"LEGALIZE","LEGISLATION","TRIAL"},C536)))&gt;0,1,0)</f>
        <v>1</v>
      </c>
      <c r="I536" s="1">
        <f>IF(SUMPRODUCT(--ISNUMBER(SEARCH({"LEADER"},C536)))&gt;0,1,0)</f>
        <v>0</v>
      </c>
      <c r="J536" t="str">
        <f t="shared" si="32"/>
        <v>2016</v>
      </c>
      <c r="K536" t="str">
        <f t="shared" si="33"/>
        <v>08</v>
      </c>
      <c r="L536" t="str">
        <f t="shared" si="34"/>
        <v>29</v>
      </c>
      <c r="M536" s="2">
        <f t="shared" si="35"/>
        <v>42611.114583333336</v>
      </c>
    </row>
    <row r="537" spans="1:13" x14ac:dyDescent="0.35">
      <c r="A537">
        <v>1.0869565217391299</v>
      </c>
      <c r="B537" t="s">
        <v>512</v>
      </c>
      <c r="C537" t="s">
        <v>671</v>
      </c>
      <c r="D537">
        <v>20160714134500</v>
      </c>
      <c r="E537" s="1">
        <f>IF(SUMPRODUCT(--ISNUMBER(SEARCH({"ECON_EARNINGSREPORT","ECON_STOCKMARKET"},C537)))&gt;0,1,0)</f>
        <v>0</v>
      </c>
      <c r="F537" s="1">
        <f>IF(SUMPRODUCT(--ISNUMBER(SEARCH({"ENV_"},C537)))&gt;0,1,0)</f>
        <v>0</v>
      </c>
      <c r="G537" s="1">
        <f>IF(SUMPRODUCT(--ISNUMBER(SEARCH({"DISCRIMINATION","HARASSMENT","HATE_SPEECH","GENDER_VIOLENCE"},C537)))&gt;0,1,0)</f>
        <v>0</v>
      </c>
      <c r="H537" s="1">
        <f>IF(SUMPRODUCT(--ISNUMBER(SEARCH({"LEGALIZE","LEGISLATION","TRIAL"},C537)))&gt;0,1,0)</f>
        <v>0</v>
      </c>
      <c r="I537" s="1">
        <f>IF(SUMPRODUCT(--ISNUMBER(SEARCH({"LEADER"},C537)))&gt;0,1,0)</f>
        <v>1</v>
      </c>
      <c r="J537" t="str">
        <f t="shared" si="32"/>
        <v>2016</v>
      </c>
      <c r="K537" t="str">
        <f t="shared" si="33"/>
        <v>07</v>
      </c>
      <c r="L537" t="str">
        <f t="shared" si="34"/>
        <v>14</v>
      </c>
      <c r="M537" s="2">
        <f t="shared" si="35"/>
        <v>42565.572916666664</v>
      </c>
    </row>
    <row r="538" spans="1:13" x14ac:dyDescent="0.35">
      <c r="A538">
        <v>0.89285714285714302</v>
      </c>
      <c r="B538" t="s">
        <v>672</v>
      </c>
      <c r="C538" t="s">
        <v>673</v>
      </c>
      <c r="D538">
        <v>20160913101500</v>
      </c>
      <c r="E538" s="1">
        <f>IF(SUMPRODUCT(--ISNUMBER(SEARCH({"ECON_EARNINGSREPORT","ECON_STOCKMARKET"},C538)))&gt;0,1,0)</f>
        <v>0</v>
      </c>
      <c r="F538" s="1">
        <f>IF(SUMPRODUCT(--ISNUMBER(SEARCH({"ENV_"},C538)))&gt;0,1,0)</f>
        <v>0</v>
      </c>
      <c r="G538" s="1">
        <f>IF(SUMPRODUCT(--ISNUMBER(SEARCH({"DISCRIMINATION","HARASSMENT","HATE_SPEECH","GENDER_VIOLENCE"},C538)))&gt;0,1,0)</f>
        <v>0</v>
      </c>
      <c r="H538" s="1">
        <f>IF(SUMPRODUCT(--ISNUMBER(SEARCH({"LEGALIZE","LEGISLATION","TRIAL"},C538)))&gt;0,1,0)</f>
        <v>0</v>
      </c>
      <c r="I538" s="1">
        <f>IF(SUMPRODUCT(--ISNUMBER(SEARCH({"LEADER"},C538)))&gt;0,1,0)</f>
        <v>1</v>
      </c>
      <c r="J538" t="str">
        <f t="shared" si="32"/>
        <v>2016</v>
      </c>
      <c r="K538" t="str">
        <f t="shared" si="33"/>
        <v>09</v>
      </c>
      <c r="L538" t="str">
        <f t="shared" si="34"/>
        <v>13</v>
      </c>
      <c r="M538" s="2">
        <f t="shared" si="35"/>
        <v>42626.427083333336</v>
      </c>
    </row>
    <row r="539" spans="1:13" x14ac:dyDescent="0.35">
      <c r="A539">
        <v>1.65289256198347</v>
      </c>
      <c r="B539" t="s">
        <v>454</v>
      </c>
      <c r="C539" t="s">
        <v>674</v>
      </c>
      <c r="D539">
        <v>20160707020000</v>
      </c>
      <c r="E539" s="1">
        <f>IF(SUMPRODUCT(--ISNUMBER(SEARCH({"ECON_EARNINGSREPORT","ECON_STOCKMARKET"},C539)))&gt;0,1,0)</f>
        <v>0</v>
      </c>
      <c r="F539" s="1">
        <f>IF(SUMPRODUCT(--ISNUMBER(SEARCH({"ENV_"},C539)))&gt;0,1,0)</f>
        <v>0</v>
      </c>
      <c r="G539" s="1">
        <f>IF(SUMPRODUCT(--ISNUMBER(SEARCH({"DISCRIMINATION","HARASSMENT","HATE_SPEECH","GENDER_VIOLENCE"},C539)))&gt;0,1,0)</f>
        <v>0</v>
      </c>
      <c r="H539" s="1">
        <f>IF(SUMPRODUCT(--ISNUMBER(SEARCH({"LEGALIZE","LEGISLATION","TRIAL"},C539)))&gt;0,1,0)</f>
        <v>0</v>
      </c>
      <c r="I539" s="1">
        <f>IF(SUMPRODUCT(--ISNUMBER(SEARCH({"LEADER"},C539)))&gt;0,1,0)</f>
        <v>0</v>
      </c>
      <c r="J539" t="str">
        <f t="shared" si="32"/>
        <v>2016</v>
      </c>
      <c r="K539" t="str">
        <f t="shared" si="33"/>
        <v>07</v>
      </c>
      <c r="L539" t="str">
        <f t="shared" si="34"/>
        <v>07</v>
      </c>
      <c r="M539" s="2">
        <f t="shared" si="35"/>
        <v>42558.083333333336</v>
      </c>
    </row>
    <row r="540" spans="1:13" x14ac:dyDescent="0.35">
      <c r="A540">
        <v>-1.0869565217391299</v>
      </c>
      <c r="B540" t="s">
        <v>445</v>
      </c>
      <c r="D540">
        <v>20160729191500</v>
      </c>
      <c r="E540" s="1">
        <f>IF(SUMPRODUCT(--ISNUMBER(SEARCH({"ECON_EARNINGSREPORT","ECON_STOCKMARKET"},C540)))&gt;0,1,0)</f>
        <v>0</v>
      </c>
      <c r="F540" s="1">
        <f>IF(SUMPRODUCT(--ISNUMBER(SEARCH({"ENV_"},C540)))&gt;0,1,0)</f>
        <v>0</v>
      </c>
      <c r="G540" s="1">
        <f>IF(SUMPRODUCT(--ISNUMBER(SEARCH({"DISCRIMINATION","HARASSMENT","HATE_SPEECH","GENDER_VIOLENCE"},C540)))&gt;0,1,0)</f>
        <v>0</v>
      </c>
      <c r="H540" s="1">
        <f>IF(SUMPRODUCT(--ISNUMBER(SEARCH({"LEGALIZE","LEGISLATION","TRIAL"},C540)))&gt;0,1,0)</f>
        <v>0</v>
      </c>
      <c r="I540" s="1">
        <f>IF(SUMPRODUCT(--ISNUMBER(SEARCH({"LEADER"},C540)))&gt;0,1,0)</f>
        <v>0</v>
      </c>
      <c r="J540" t="str">
        <f t="shared" si="32"/>
        <v>2016</v>
      </c>
      <c r="K540" t="str">
        <f t="shared" si="33"/>
        <v>07</v>
      </c>
      <c r="L540" t="str">
        <f t="shared" si="34"/>
        <v>29</v>
      </c>
      <c r="M540" s="2">
        <f t="shared" si="35"/>
        <v>42580.802083333336</v>
      </c>
    </row>
    <row r="541" spans="1:13" x14ac:dyDescent="0.35">
      <c r="A541">
        <v>0.50505050505050497</v>
      </c>
      <c r="B541" t="s">
        <v>629</v>
      </c>
      <c r="C541" t="s">
        <v>675</v>
      </c>
      <c r="D541">
        <v>20160915051500</v>
      </c>
      <c r="E541" s="1">
        <f>IF(SUMPRODUCT(--ISNUMBER(SEARCH({"ECON_EARNINGSREPORT","ECON_STOCKMARKET"},C541)))&gt;0,1,0)</f>
        <v>0</v>
      </c>
      <c r="F541" s="1">
        <f>IF(SUMPRODUCT(--ISNUMBER(SEARCH({"ENV_"},C541)))&gt;0,1,0)</f>
        <v>0</v>
      </c>
      <c r="G541" s="1">
        <f>IF(SUMPRODUCT(--ISNUMBER(SEARCH({"DISCRIMINATION","HARASSMENT","HATE_SPEECH","GENDER_VIOLENCE"},C541)))&gt;0,1,0)</f>
        <v>0</v>
      </c>
      <c r="H541" s="1">
        <f>IF(SUMPRODUCT(--ISNUMBER(SEARCH({"LEGALIZE","LEGISLATION","TRIAL"},C541)))&gt;0,1,0)</f>
        <v>0</v>
      </c>
      <c r="I541" s="1">
        <f>IF(SUMPRODUCT(--ISNUMBER(SEARCH({"LEADER"},C541)))&gt;0,1,0)</f>
        <v>0</v>
      </c>
      <c r="J541" t="str">
        <f t="shared" si="32"/>
        <v>2016</v>
      </c>
      <c r="K541" t="str">
        <f t="shared" si="33"/>
        <v>09</v>
      </c>
      <c r="L541" t="str">
        <f t="shared" si="34"/>
        <v>15</v>
      </c>
      <c r="M541" s="2">
        <f t="shared" si="35"/>
        <v>42628.21875</v>
      </c>
    </row>
    <row r="542" spans="1:13" x14ac:dyDescent="0.35">
      <c r="A542">
        <v>0.16611295681063101</v>
      </c>
      <c r="B542" t="s">
        <v>451</v>
      </c>
      <c r="C542" t="s">
        <v>676</v>
      </c>
      <c r="D542">
        <v>20160621201500</v>
      </c>
      <c r="E542" s="1">
        <f>IF(SUMPRODUCT(--ISNUMBER(SEARCH({"ECON_EARNINGSREPORT","ECON_STOCKMARKET"},C542)))&gt;0,1,0)</f>
        <v>0</v>
      </c>
      <c r="F542" s="1">
        <f>IF(SUMPRODUCT(--ISNUMBER(SEARCH({"ENV_"},C542)))&gt;0,1,0)</f>
        <v>1</v>
      </c>
      <c r="G542" s="1">
        <f>IF(SUMPRODUCT(--ISNUMBER(SEARCH({"DISCRIMINATION","HARASSMENT","HATE_SPEECH","GENDER_VIOLENCE"},C542)))&gt;0,1,0)</f>
        <v>0</v>
      </c>
      <c r="H542" s="1">
        <f>IF(SUMPRODUCT(--ISNUMBER(SEARCH({"LEGALIZE","LEGISLATION","TRIAL"},C542)))&gt;0,1,0)</f>
        <v>0</v>
      </c>
      <c r="I542" s="1">
        <f>IF(SUMPRODUCT(--ISNUMBER(SEARCH({"LEADER"},C542)))&gt;0,1,0)</f>
        <v>1</v>
      </c>
      <c r="J542" t="str">
        <f t="shared" si="32"/>
        <v>2016</v>
      </c>
      <c r="K542" t="str">
        <f t="shared" si="33"/>
        <v>06</v>
      </c>
      <c r="L542" t="str">
        <f t="shared" si="34"/>
        <v>21</v>
      </c>
      <c r="M542" s="2">
        <f t="shared" si="35"/>
        <v>42542.84375</v>
      </c>
    </row>
    <row r="543" spans="1:13" x14ac:dyDescent="0.35">
      <c r="A543">
        <v>2.0040080160320599</v>
      </c>
      <c r="B543" t="s">
        <v>15</v>
      </c>
      <c r="C543" t="s">
        <v>268</v>
      </c>
      <c r="D543">
        <v>20160622070000</v>
      </c>
      <c r="E543" s="1">
        <f>IF(SUMPRODUCT(--ISNUMBER(SEARCH({"ECON_EARNINGSREPORT","ECON_STOCKMARKET"},C543)))&gt;0,1,0)</f>
        <v>0</v>
      </c>
      <c r="F543" s="1">
        <f>IF(SUMPRODUCT(--ISNUMBER(SEARCH({"ENV_"},C543)))&gt;0,1,0)</f>
        <v>0</v>
      </c>
      <c r="G543" s="1">
        <f>IF(SUMPRODUCT(--ISNUMBER(SEARCH({"DISCRIMINATION","HARASSMENT","HATE_SPEECH","GENDER_VIOLENCE"},C543)))&gt;0,1,0)</f>
        <v>0</v>
      </c>
      <c r="H543" s="1">
        <f>IF(SUMPRODUCT(--ISNUMBER(SEARCH({"LEGALIZE","LEGISLATION","TRIAL"},C543)))&gt;0,1,0)</f>
        <v>0</v>
      </c>
      <c r="I543" s="1">
        <f>IF(SUMPRODUCT(--ISNUMBER(SEARCH({"LEADER"},C543)))&gt;0,1,0)</f>
        <v>1</v>
      </c>
      <c r="J543" t="str">
        <f t="shared" si="32"/>
        <v>2016</v>
      </c>
      <c r="K543" t="str">
        <f t="shared" si="33"/>
        <v>06</v>
      </c>
      <c r="L543" t="str">
        <f t="shared" si="34"/>
        <v>22</v>
      </c>
      <c r="M543" s="2">
        <f t="shared" si="35"/>
        <v>42543.291666666664</v>
      </c>
    </row>
    <row r="544" spans="1:13" x14ac:dyDescent="0.35">
      <c r="A544">
        <v>3.16939890710383</v>
      </c>
      <c r="B544" t="s">
        <v>677</v>
      </c>
      <c r="D544">
        <v>20160903120000</v>
      </c>
      <c r="E544" s="1">
        <f>IF(SUMPRODUCT(--ISNUMBER(SEARCH({"ECON_EARNINGSREPORT","ECON_STOCKMARKET"},C544)))&gt;0,1,0)</f>
        <v>0</v>
      </c>
      <c r="F544" s="1">
        <f>IF(SUMPRODUCT(--ISNUMBER(SEARCH({"ENV_"},C544)))&gt;0,1,0)</f>
        <v>0</v>
      </c>
      <c r="G544" s="1">
        <f>IF(SUMPRODUCT(--ISNUMBER(SEARCH({"DISCRIMINATION","HARASSMENT","HATE_SPEECH","GENDER_VIOLENCE"},C544)))&gt;0,1,0)</f>
        <v>0</v>
      </c>
      <c r="H544" s="1">
        <f>IF(SUMPRODUCT(--ISNUMBER(SEARCH({"LEGALIZE","LEGISLATION","TRIAL"},C544)))&gt;0,1,0)</f>
        <v>0</v>
      </c>
      <c r="I544" s="1">
        <f>IF(SUMPRODUCT(--ISNUMBER(SEARCH({"LEADER"},C544)))&gt;0,1,0)</f>
        <v>0</v>
      </c>
      <c r="J544" t="str">
        <f t="shared" si="32"/>
        <v>2016</v>
      </c>
      <c r="K544" t="str">
        <f t="shared" si="33"/>
        <v>09</v>
      </c>
      <c r="L544" t="str">
        <f t="shared" si="34"/>
        <v>03</v>
      </c>
      <c r="M544" s="2">
        <f t="shared" si="35"/>
        <v>42616.5</v>
      </c>
    </row>
    <row r="545" spans="1:13" x14ac:dyDescent="0.35">
      <c r="A545">
        <v>2.2935779816513802</v>
      </c>
      <c r="B545" t="s">
        <v>153</v>
      </c>
      <c r="C545" t="s">
        <v>678</v>
      </c>
      <c r="D545">
        <v>20160916113000</v>
      </c>
      <c r="E545" s="1">
        <f>IF(SUMPRODUCT(--ISNUMBER(SEARCH({"ECON_EARNINGSREPORT","ECON_STOCKMARKET"},C545)))&gt;0,1,0)</f>
        <v>0</v>
      </c>
      <c r="F545" s="1">
        <f>IF(SUMPRODUCT(--ISNUMBER(SEARCH({"ENV_"},C545)))&gt;0,1,0)</f>
        <v>0</v>
      </c>
      <c r="G545" s="1">
        <f>IF(SUMPRODUCT(--ISNUMBER(SEARCH({"DISCRIMINATION","HARASSMENT","HATE_SPEECH","GENDER_VIOLENCE"},C545)))&gt;0,1,0)</f>
        <v>0</v>
      </c>
      <c r="H545" s="1">
        <f>IF(SUMPRODUCT(--ISNUMBER(SEARCH({"LEGALIZE","LEGISLATION","TRIAL"},C545)))&gt;0,1,0)</f>
        <v>0</v>
      </c>
      <c r="I545" s="1">
        <f>IF(SUMPRODUCT(--ISNUMBER(SEARCH({"LEADER"},C545)))&gt;0,1,0)</f>
        <v>1</v>
      </c>
      <c r="J545" t="str">
        <f t="shared" si="32"/>
        <v>2016</v>
      </c>
      <c r="K545" t="str">
        <f t="shared" si="33"/>
        <v>09</v>
      </c>
      <c r="L545" t="str">
        <f t="shared" si="34"/>
        <v>16</v>
      </c>
      <c r="M545" s="2">
        <f t="shared" si="35"/>
        <v>42629.479166666664</v>
      </c>
    </row>
    <row r="546" spans="1:13" x14ac:dyDescent="0.35">
      <c r="A546">
        <v>-7.3529411764705896</v>
      </c>
      <c r="B546" t="s">
        <v>679</v>
      </c>
      <c r="C546" t="s">
        <v>680</v>
      </c>
      <c r="D546">
        <v>20160829014500</v>
      </c>
      <c r="E546" s="1">
        <f>IF(SUMPRODUCT(--ISNUMBER(SEARCH({"ECON_EARNINGSREPORT","ECON_STOCKMARKET"},C546)))&gt;0,1,0)</f>
        <v>0</v>
      </c>
      <c r="F546" s="1">
        <f>IF(SUMPRODUCT(--ISNUMBER(SEARCH({"ENV_"},C546)))&gt;0,1,0)</f>
        <v>0</v>
      </c>
      <c r="G546" s="1">
        <f>IF(SUMPRODUCT(--ISNUMBER(SEARCH({"DISCRIMINATION","HARASSMENT","HATE_SPEECH","GENDER_VIOLENCE"},C546)))&gt;0,1,0)</f>
        <v>1</v>
      </c>
      <c r="H546" s="1">
        <f>IF(SUMPRODUCT(--ISNUMBER(SEARCH({"LEGALIZE","LEGISLATION","TRIAL"},C546)))&gt;0,1,0)</f>
        <v>1</v>
      </c>
      <c r="I546" s="1">
        <f>IF(SUMPRODUCT(--ISNUMBER(SEARCH({"LEADER"},C546)))&gt;0,1,0)</f>
        <v>0</v>
      </c>
      <c r="J546" t="str">
        <f t="shared" si="32"/>
        <v>2016</v>
      </c>
      <c r="K546" t="str">
        <f t="shared" si="33"/>
        <v>08</v>
      </c>
      <c r="L546" t="str">
        <f t="shared" si="34"/>
        <v>29</v>
      </c>
      <c r="M546" s="2">
        <f t="shared" si="35"/>
        <v>42611.072916666664</v>
      </c>
    </row>
    <row r="547" spans="1:13" x14ac:dyDescent="0.35">
      <c r="A547">
        <v>-0.78895463510848096</v>
      </c>
      <c r="B547" t="s">
        <v>127</v>
      </c>
      <c r="C547" t="s">
        <v>580</v>
      </c>
      <c r="D547">
        <v>20160829024500</v>
      </c>
      <c r="E547" s="1">
        <f>IF(SUMPRODUCT(--ISNUMBER(SEARCH({"ECON_EARNINGSREPORT","ECON_STOCKMARKET"},C547)))&gt;0,1,0)</f>
        <v>0</v>
      </c>
      <c r="F547" s="1">
        <f>IF(SUMPRODUCT(--ISNUMBER(SEARCH({"ENV_"},C547)))&gt;0,1,0)</f>
        <v>0</v>
      </c>
      <c r="G547" s="1">
        <f>IF(SUMPRODUCT(--ISNUMBER(SEARCH({"DISCRIMINATION","HARASSMENT","HATE_SPEECH","GENDER_VIOLENCE"},C547)))&gt;0,1,0)</f>
        <v>0</v>
      </c>
      <c r="H547" s="1">
        <f>IF(SUMPRODUCT(--ISNUMBER(SEARCH({"LEGALIZE","LEGISLATION","TRIAL"},C547)))&gt;0,1,0)</f>
        <v>0</v>
      </c>
      <c r="I547" s="1">
        <f>IF(SUMPRODUCT(--ISNUMBER(SEARCH({"LEADER"},C547)))&gt;0,1,0)</f>
        <v>0</v>
      </c>
      <c r="J547" t="str">
        <f t="shared" si="32"/>
        <v>2016</v>
      </c>
      <c r="K547" t="str">
        <f t="shared" si="33"/>
        <v>08</v>
      </c>
      <c r="L547" t="str">
        <f t="shared" si="34"/>
        <v>29</v>
      </c>
      <c r="M547" s="2">
        <f t="shared" si="35"/>
        <v>42611.114583333336</v>
      </c>
    </row>
    <row r="548" spans="1:13" x14ac:dyDescent="0.35">
      <c r="A548">
        <v>5.5749128919860604</v>
      </c>
      <c r="B548" t="s">
        <v>121</v>
      </c>
      <c r="C548" t="s">
        <v>681</v>
      </c>
      <c r="D548">
        <v>20160913141500</v>
      </c>
      <c r="E548" s="1">
        <f>IF(SUMPRODUCT(--ISNUMBER(SEARCH({"ECON_EARNINGSREPORT","ECON_STOCKMARKET"},C548)))&gt;0,1,0)</f>
        <v>0</v>
      </c>
      <c r="F548" s="1">
        <f>IF(SUMPRODUCT(--ISNUMBER(SEARCH({"ENV_"},C548)))&gt;0,1,0)</f>
        <v>0</v>
      </c>
      <c r="G548" s="1">
        <f>IF(SUMPRODUCT(--ISNUMBER(SEARCH({"DISCRIMINATION","HARASSMENT","HATE_SPEECH","GENDER_VIOLENCE"},C548)))&gt;0,1,0)</f>
        <v>0</v>
      </c>
      <c r="H548" s="1">
        <f>IF(SUMPRODUCT(--ISNUMBER(SEARCH({"LEGALIZE","LEGISLATION","TRIAL"},C548)))&gt;0,1,0)</f>
        <v>0</v>
      </c>
      <c r="I548" s="1">
        <f>IF(SUMPRODUCT(--ISNUMBER(SEARCH({"LEADER"},C548)))&gt;0,1,0)</f>
        <v>0</v>
      </c>
      <c r="J548" t="str">
        <f t="shared" si="32"/>
        <v>2016</v>
      </c>
      <c r="K548" t="str">
        <f t="shared" si="33"/>
        <v>09</v>
      </c>
      <c r="L548" t="str">
        <f t="shared" si="34"/>
        <v>13</v>
      </c>
      <c r="M548" s="2">
        <f t="shared" si="35"/>
        <v>42626.59375</v>
      </c>
    </row>
    <row r="549" spans="1:13" x14ac:dyDescent="0.35">
      <c r="A549">
        <v>-0.30323450134770902</v>
      </c>
      <c r="B549" t="s">
        <v>682</v>
      </c>
      <c r="C549" t="s">
        <v>94</v>
      </c>
      <c r="D549">
        <v>20160915053000</v>
      </c>
      <c r="E549" s="1">
        <f>IF(SUMPRODUCT(--ISNUMBER(SEARCH({"ECON_EARNINGSREPORT","ECON_STOCKMARKET"},C549)))&gt;0,1,0)</f>
        <v>0</v>
      </c>
      <c r="F549" s="1">
        <f>IF(SUMPRODUCT(--ISNUMBER(SEARCH({"ENV_"},C549)))&gt;0,1,0)</f>
        <v>0</v>
      </c>
      <c r="G549" s="1">
        <f>IF(SUMPRODUCT(--ISNUMBER(SEARCH({"DISCRIMINATION","HARASSMENT","HATE_SPEECH","GENDER_VIOLENCE"},C549)))&gt;0,1,0)</f>
        <v>0</v>
      </c>
      <c r="H549" s="1">
        <f>IF(SUMPRODUCT(--ISNUMBER(SEARCH({"LEGALIZE","LEGISLATION","TRIAL"},C549)))&gt;0,1,0)</f>
        <v>0</v>
      </c>
      <c r="I549" s="1">
        <f>IF(SUMPRODUCT(--ISNUMBER(SEARCH({"LEADER"},C549)))&gt;0,1,0)</f>
        <v>0</v>
      </c>
      <c r="J549" t="str">
        <f t="shared" si="32"/>
        <v>2016</v>
      </c>
      <c r="K549" t="str">
        <f t="shared" si="33"/>
        <v>09</v>
      </c>
      <c r="L549" t="str">
        <f t="shared" si="34"/>
        <v>15</v>
      </c>
      <c r="M549" s="2">
        <f t="shared" si="35"/>
        <v>42628.229166666664</v>
      </c>
    </row>
    <row r="550" spans="1:13" x14ac:dyDescent="0.35">
      <c r="A550">
        <v>0.56980056980057003</v>
      </c>
      <c r="B550" t="s">
        <v>553</v>
      </c>
      <c r="C550" t="s">
        <v>683</v>
      </c>
      <c r="D550">
        <v>20160711124500</v>
      </c>
      <c r="E550" s="1">
        <f>IF(SUMPRODUCT(--ISNUMBER(SEARCH({"ECON_EARNINGSREPORT","ECON_STOCKMARKET"},C550)))&gt;0,1,0)</f>
        <v>0</v>
      </c>
      <c r="F550" s="1">
        <f>IF(SUMPRODUCT(--ISNUMBER(SEARCH({"ENV_"},C550)))&gt;0,1,0)</f>
        <v>0</v>
      </c>
      <c r="G550" s="1">
        <f>IF(SUMPRODUCT(--ISNUMBER(SEARCH({"DISCRIMINATION","HARASSMENT","HATE_SPEECH","GENDER_VIOLENCE"},C550)))&gt;0,1,0)</f>
        <v>0</v>
      </c>
      <c r="H550" s="1">
        <f>IF(SUMPRODUCT(--ISNUMBER(SEARCH({"LEGALIZE","LEGISLATION","TRIAL"},C550)))&gt;0,1,0)</f>
        <v>0</v>
      </c>
      <c r="I550" s="1">
        <f>IF(SUMPRODUCT(--ISNUMBER(SEARCH({"LEADER"},C550)))&gt;0,1,0)</f>
        <v>1</v>
      </c>
      <c r="J550" t="str">
        <f t="shared" si="32"/>
        <v>2016</v>
      </c>
      <c r="K550" t="str">
        <f t="shared" si="33"/>
        <v>07</v>
      </c>
      <c r="L550" t="str">
        <f t="shared" si="34"/>
        <v>11</v>
      </c>
      <c r="M550" s="2">
        <f t="shared" si="35"/>
        <v>42562.53125</v>
      </c>
    </row>
    <row r="551" spans="1:13" x14ac:dyDescent="0.35">
      <c r="A551">
        <v>-2.0725388601036299</v>
      </c>
      <c r="B551" t="s">
        <v>80</v>
      </c>
      <c r="C551" t="s">
        <v>684</v>
      </c>
      <c r="D551">
        <v>20160712181500</v>
      </c>
      <c r="E551" s="1">
        <f>IF(SUMPRODUCT(--ISNUMBER(SEARCH({"ECON_EARNINGSREPORT","ECON_STOCKMARKET"},C551)))&gt;0,1,0)</f>
        <v>1</v>
      </c>
      <c r="F551" s="1">
        <f>IF(SUMPRODUCT(--ISNUMBER(SEARCH({"ENV_"},C551)))&gt;0,1,0)</f>
        <v>0</v>
      </c>
      <c r="G551" s="1">
        <f>IF(SUMPRODUCT(--ISNUMBER(SEARCH({"DISCRIMINATION","HARASSMENT","HATE_SPEECH","GENDER_VIOLENCE"},C551)))&gt;0,1,0)</f>
        <v>0</v>
      </c>
      <c r="H551" s="1">
        <f>IF(SUMPRODUCT(--ISNUMBER(SEARCH({"LEGALIZE","LEGISLATION","TRIAL"},C551)))&gt;0,1,0)</f>
        <v>0</v>
      </c>
      <c r="I551" s="1">
        <f>IF(SUMPRODUCT(--ISNUMBER(SEARCH({"LEADER"},C551)))&gt;0,1,0)</f>
        <v>0</v>
      </c>
      <c r="J551" t="str">
        <f t="shared" si="32"/>
        <v>2016</v>
      </c>
      <c r="K551" t="str">
        <f t="shared" si="33"/>
        <v>07</v>
      </c>
      <c r="L551" t="str">
        <f t="shared" si="34"/>
        <v>12</v>
      </c>
      <c r="M551" s="2">
        <f t="shared" si="35"/>
        <v>42563.760416666664</v>
      </c>
    </row>
    <row r="552" spans="1:13" x14ac:dyDescent="0.35">
      <c r="A552">
        <v>0.86114101184068903</v>
      </c>
      <c r="B552" t="s">
        <v>685</v>
      </c>
      <c r="C552" t="s">
        <v>686</v>
      </c>
      <c r="D552">
        <v>20160702080000</v>
      </c>
      <c r="E552" s="1">
        <f>IF(SUMPRODUCT(--ISNUMBER(SEARCH({"ECON_EARNINGSREPORT","ECON_STOCKMARKET"},C552)))&gt;0,1,0)</f>
        <v>1</v>
      </c>
      <c r="F552" s="1">
        <f>IF(SUMPRODUCT(--ISNUMBER(SEARCH({"ENV_"},C552)))&gt;0,1,0)</f>
        <v>1</v>
      </c>
      <c r="G552" s="1">
        <f>IF(SUMPRODUCT(--ISNUMBER(SEARCH({"DISCRIMINATION","HARASSMENT","HATE_SPEECH","GENDER_VIOLENCE"},C552)))&gt;0,1,0)</f>
        <v>0</v>
      </c>
      <c r="H552" s="1">
        <f>IF(SUMPRODUCT(--ISNUMBER(SEARCH({"LEGALIZE","LEGISLATION","TRIAL"},C552)))&gt;0,1,0)</f>
        <v>0</v>
      </c>
      <c r="I552" s="1">
        <f>IF(SUMPRODUCT(--ISNUMBER(SEARCH({"LEADER"},C552)))&gt;0,1,0)</f>
        <v>0</v>
      </c>
      <c r="J552" t="str">
        <f t="shared" si="32"/>
        <v>2016</v>
      </c>
      <c r="K552" t="str">
        <f t="shared" si="33"/>
        <v>07</v>
      </c>
      <c r="L552" t="str">
        <f t="shared" si="34"/>
        <v>02</v>
      </c>
      <c r="M552" s="2">
        <f t="shared" si="35"/>
        <v>42553.333333333336</v>
      </c>
    </row>
    <row r="553" spans="1:13" x14ac:dyDescent="0.35">
      <c r="A553">
        <v>1.72413793103448</v>
      </c>
      <c r="B553" t="s">
        <v>687</v>
      </c>
      <c r="C553" t="s">
        <v>688</v>
      </c>
      <c r="D553">
        <v>20160702053000</v>
      </c>
      <c r="E553" s="1">
        <f>IF(SUMPRODUCT(--ISNUMBER(SEARCH({"ECON_EARNINGSREPORT","ECON_STOCKMARKET"},C553)))&gt;0,1,0)</f>
        <v>0</v>
      </c>
      <c r="F553" s="1">
        <f>IF(SUMPRODUCT(--ISNUMBER(SEARCH({"ENV_"},C553)))&gt;0,1,0)</f>
        <v>0</v>
      </c>
      <c r="G553" s="1">
        <f>IF(SUMPRODUCT(--ISNUMBER(SEARCH({"DISCRIMINATION","HARASSMENT","HATE_SPEECH","GENDER_VIOLENCE"},C553)))&gt;0,1,0)</f>
        <v>0</v>
      </c>
      <c r="H553" s="1">
        <f>IF(SUMPRODUCT(--ISNUMBER(SEARCH({"LEGALIZE","LEGISLATION","TRIAL"},C553)))&gt;0,1,0)</f>
        <v>0</v>
      </c>
      <c r="I553" s="1">
        <f>IF(SUMPRODUCT(--ISNUMBER(SEARCH({"LEADER"},C553)))&gt;0,1,0)</f>
        <v>0</v>
      </c>
      <c r="J553" t="str">
        <f t="shared" si="32"/>
        <v>2016</v>
      </c>
      <c r="K553" t="str">
        <f t="shared" si="33"/>
        <v>07</v>
      </c>
      <c r="L553" t="str">
        <f t="shared" si="34"/>
        <v>02</v>
      </c>
      <c r="M553" s="2">
        <f t="shared" si="35"/>
        <v>42553.229166666664</v>
      </c>
    </row>
    <row r="554" spans="1:13" x14ac:dyDescent="0.35">
      <c r="A554">
        <v>2.1818181818181799</v>
      </c>
      <c r="B554" t="s">
        <v>26</v>
      </c>
      <c r="C554" t="s">
        <v>689</v>
      </c>
      <c r="D554">
        <v>20160623154500</v>
      </c>
      <c r="E554" s="1">
        <f>IF(SUMPRODUCT(--ISNUMBER(SEARCH({"ECON_EARNINGSREPORT","ECON_STOCKMARKET"},C554)))&gt;0,1,0)</f>
        <v>1</v>
      </c>
      <c r="F554" s="1">
        <f>IF(SUMPRODUCT(--ISNUMBER(SEARCH({"ENV_"},C554)))&gt;0,1,0)</f>
        <v>0</v>
      </c>
      <c r="G554" s="1">
        <f>IF(SUMPRODUCT(--ISNUMBER(SEARCH({"DISCRIMINATION","HARASSMENT","HATE_SPEECH","GENDER_VIOLENCE"},C554)))&gt;0,1,0)</f>
        <v>0</v>
      </c>
      <c r="H554" s="1">
        <f>IF(SUMPRODUCT(--ISNUMBER(SEARCH({"LEGALIZE","LEGISLATION","TRIAL"},C554)))&gt;0,1,0)</f>
        <v>0</v>
      </c>
      <c r="I554" s="1">
        <f>IF(SUMPRODUCT(--ISNUMBER(SEARCH({"LEADER"},C554)))&gt;0,1,0)</f>
        <v>0</v>
      </c>
      <c r="J554" t="str">
        <f t="shared" si="32"/>
        <v>2016</v>
      </c>
      <c r="K554" t="str">
        <f t="shared" si="33"/>
        <v>06</v>
      </c>
      <c r="L554" t="str">
        <f t="shared" si="34"/>
        <v>23</v>
      </c>
      <c r="M554" s="2">
        <f t="shared" si="35"/>
        <v>42544.65625</v>
      </c>
    </row>
    <row r="555" spans="1:13" x14ac:dyDescent="0.35">
      <c r="A555">
        <v>-1.3888888888888899</v>
      </c>
      <c r="B555" t="s">
        <v>56</v>
      </c>
      <c r="C555" t="s">
        <v>690</v>
      </c>
      <c r="D555">
        <v>20160623181500</v>
      </c>
      <c r="E555" s="1">
        <f>IF(SUMPRODUCT(--ISNUMBER(SEARCH({"ECON_EARNINGSREPORT","ECON_STOCKMARKET"},C555)))&gt;0,1,0)</f>
        <v>0</v>
      </c>
      <c r="F555" s="1">
        <f>IF(SUMPRODUCT(--ISNUMBER(SEARCH({"ENV_"},C555)))&gt;0,1,0)</f>
        <v>0</v>
      </c>
      <c r="G555" s="1">
        <f>IF(SUMPRODUCT(--ISNUMBER(SEARCH({"DISCRIMINATION","HARASSMENT","HATE_SPEECH","GENDER_VIOLENCE"},C555)))&gt;0,1,0)</f>
        <v>0</v>
      </c>
      <c r="H555" s="1">
        <f>IF(SUMPRODUCT(--ISNUMBER(SEARCH({"LEGALIZE","LEGISLATION","TRIAL"},C555)))&gt;0,1,0)</f>
        <v>0</v>
      </c>
      <c r="I555" s="1">
        <f>IF(SUMPRODUCT(--ISNUMBER(SEARCH({"LEADER"},C555)))&gt;0,1,0)</f>
        <v>0</v>
      </c>
      <c r="J555" t="str">
        <f t="shared" si="32"/>
        <v>2016</v>
      </c>
      <c r="K555" t="str">
        <f t="shared" si="33"/>
        <v>06</v>
      </c>
      <c r="L555" t="str">
        <f t="shared" si="34"/>
        <v>23</v>
      </c>
      <c r="M555" s="2">
        <f t="shared" si="35"/>
        <v>42544.760416666664</v>
      </c>
    </row>
    <row r="556" spans="1:13" x14ac:dyDescent="0.35">
      <c r="A556">
        <v>-4.8034934497816604</v>
      </c>
      <c r="B556" t="s">
        <v>121</v>
      </c>
      <c r="C556" t="s">
        <v>178</v>
      </c>
      <c r="D556">
        <v>20160623193000</v>
      </c>
      <c r="E556" s="1">
        <f>IF(SUMPRODUCT(--ISNUMBER(SEARCH({"ECON_EARNINGSREPORT","ECON_STOCKMARKET"},C556)))&gt;0,1,0)</f>
        <v>0</v>
      </c>
      <c r="F556" s="1">
        <f>IF(SUMPRODUCT(--ISNUMBER(SEARCH({"ENV_"},C556)))&gt;0,1,0)</f>
        <v>1</v>
      </c>
      <c r="G556" s="1">
        <f>IF(SUMPRODUCT(--ISNUMBER(SEARCH({"DISCRIMINATION","HARASSMENT","HATE_SPEECH","GENDER_VIOLENCE"},C556)))&gt;0,1,0)</f>
        <v>0</v>
      </c>
      <c r="H556" s="1">
        <f>IF(SUMPRODUCT(--ISNUMBER(SEARCH({"LEGALIZE","LEGISLATION","TRIAL"},C556)))&gt;0,1,0)</f>
        <v>0</v>
      </c>
      <c r="I556" s="1">
        <f>IF(SUMPRODUCT(--ISNUMBER(SEARCH({"LEADER"},C556)))&gt;0,1,0)</f>
        <v>0</v>
      </c>
      <c r="J556" t="str">
        <f t="shared" si="32"/>
        <v>2016</v>
      </c>
      <c r="K556" t="str">
        <f t="shared" si="33"/>
        <v>06</v>
      </c>
      <c r="L556" t="str">
        <f t="shared" si="34"/>
        <v>23</v>
      </c>
      <c r="M556" s="2">
        <f t="shared" si="35"/>
        <v>42544.8125</v>
      </c>
    </row>
    <row r="557" spans="1:13" x14ac:dyDescent="0.35">
      <c r="A557">
        <v>-5.2132701421800904</v>
      </c>
      <c r="B557" t="s">
        <v>171</v>
      </c>
      <c r="C557" t="s">
        <v>691</v>
      </c>
      <c r="D557">
        <v>20160623184500</v>
      </c>
      <c r="E557" s="1">
        <f>IF(SUMPRODUCT(--ISNUMBER(SEARCH({"ECON_EARNINGSREPORT","ECON_STOCKMARKET"},C557)))&gt;0,1,0)</f>
        <v>0</v>
      </c>
      <c r="F557" s="1">
        <f>IF(SUMPRODUCT(--ISNUMBER(SEARCH({"ENV_"},C557)))&gt;0,1,0)</f>
        <v>0</v>
      </c>
      <c r="G557" s="1">
        <f>IF(SUMPRODUCT(--ISNUMBER(SEARCH({"DISCRIMINATION","HARASSMENT","HATE_SPEECH","GENDER_VIOLENCE"},C557)))&gt;0,1,0)</f>
        <v>0</v>
      </c>
      <c r="H557" s="1">
        <f>IF(SUMPRODUCT(--ISNUMBER(SEARCH({"LEGALIZE","LEGISLATION","TRIAL"},C557)))&gt;0,1,0)</f>
        <v>0</v>
      </c>
      <c r="I557" s="1">
        <f>IF(SUMPRODUCT(--ISNUMBER(SEARCH({"LEADER"},C557)))&gt;0,1,0)</f>
        <v>0</v>
      </c>
      <c r="J557" t="str">
        <f t="shared" si="32"/>
        <v>2016</v>
      </c>
      <c r="K557" t="str">
        <f t="shared" si="33"/>
        <v>06</v>
      </c>
      <c r="L557" t="str">
        <f t="shared" si="34"/>
        <v>23</v>
      </c>
      <c r="M557" s="2">
        <f t="shared" si="35"/>
        <v>42544.78125</v>
      </c>
    </row>
    <row r="558" spans="1:13" x14ac:dyDescent="0.35">
      <c r="A558">
        <v>2.1008403361344499</v>
      </c>
      <c r="B558" t="s">
        <v>121</v>
      </c>
      <c r="C558" t="s">
        <v>692</v>
      </c>
      <c r="D558">
        <v>20160725080000</v>
      </c>
      <c r="E558" s="1">
        <f>IF(SUMPRODUCT(--ISNUMBER(SEARCH({"ECON_EARNINGSREPORT","ECON_STOCKMARKET"},C558)))&gt;0,1,0)</f>
        <v>0</v>
      </c>
      <c r="F558" s="1">
        <f>IF(SUMPRODUCT(--ISNUMBER(SEARCH({"ENV_"},C558)))&gt;0,1,0)</f>
        <v>0</v>
      </c>
      <c r="G558" s="1">
        <f>IF(SUMPRODUCT(--ISNUMBER(SEARCH({"DISCRIMINATION","HARASSMENT","HATE_SPEECH","GENDER_VIOLENCE"},C558)))&gt;0,1,0)</f>
        <v>0</v>
      </c>
      <c r="H558" s="1">
        <f>IF(SUMPRODUCT(--ISNUMBER(SEARCH({"LEGALIZE","LEGISLATION","TRIAL"},C558)))&gt;0,1,0)</f>
        <v>0</v>
      </c>
      <c r="I558" s="1">
        <f>IF(SUMPRODUCT(--ISNUMBER(SEARCH({"LEADER"},C558)))&gt;0,1,0)</f>
        <v>0</v>
      </c>
      <c r="J558" t="str">
        <f t="shared" si="32"/>
        <v>2016</v>
      </c>
      <c r="K558" t="str">
        <f t="shared" si="33"/>
        <v>07</v>
      </c>
      <c r="L558" t="str">
        <f t="shared" si="34"/>
        <v>25</v>
      </c>
      <c r="M558" s="2">
        <f t="shared" si="35"/>
        <v>42576.333333333336</v>
      </c>
    </row>
    <row r="559" spans="1:13" x14ac:dyDescent="0.35">
      <c r="A559">
        <v>2.8767123287671201</v>
      </c>
      <c r="B559" t="s">
        <v>49</v>
      </c>
      <c r="C559" t="s">
        <v>693</v>
      </c>
      <c r="D559">
        <v>20160914101500</v>
      </c>
      <c r="E559" s="1">
        <f>IF(SUMPRODUCT(--ISNUMBER(SEARCH({"ECON_EARNINGSREPORT","ECON_STOCKMARKET"},C559)))&gt;0,1,0)</f>
        <v>0</v>
      </c>
      <c r="F559" s="1">
        <f>IF(SUMPRODUCT(--ISNUMBER(SEARCH({"ENV_"},C559)))&gt;0,1,0)</f>
        <v>0</v>
      </c>
      <c r="G559" s="1">
        <f>IF(SUMPRODUCT(--ISNUMBER(SEARCH({"DISCRIMINATION","HARASSMENT","HATE_SPEECH","GENDER_VIOLENCE"},C559)))&gt;0,1,0)</f>
        <v>0</v>
      </c>
      <c r="H559" s="1">
        <f>IF(SUMPRODUCT(--ISNUMBER(SEARCH({"LEGALIZE","LEGISLATION","TRIAL"},C559)))&gt;0,1,0)</f>
        <v>0</v>
      </c>
      <c r="I559" s="1">
        <f>IF(SUMPRODUCT(--ISNUMBER(SEARCH({"LEADER"},C559)))&gt;0,1,0)</f>
        <v>0</v>
      </c>
      <c r="J559" t="str">
        <f t="shared" si="32"/>
        <v>2016</v>
      </c>
      <c r="K559" t="str">
        <f t="shared" si="33"/>
        <v>09</v>
      </c>
      <c r="L559" t="str">
        <f t="shared" si="34"/>
        <v>14</v>
      </c>
      <c r="M559" s="2">
        <f t="shared" si="35"/>
        <v>42627.427083333336</v>
      </c>
    </row>
    <row r="560" spans="1:13" x14ac:dyDescent="0.35">
      <c r="A560">
        <v>2.46433203631647</v>
      </c>
      <c r="B560" t="s">
        <v>694</v>
      </c>
      <c r="C560" t="s">
        <v>695</v>
      </c>
      <c r="D560">
        <v>20160914110000</v>
      </c>
      <c r="E560" s="1">
        <f>IF(SUMPRODUCT(--ISNUMBER(SEARCH({"ECON_EARNINGSREPORT","ECON_STOCKMARKET"},C560)))&gt;0,1,0)</f>
        <v>0</v>
      </c>
      <c r="F560" s="1">
        <f>IF(SUMPRODUCT(--ISNUMBER(SEARCH({"ENV_"},C560)))&gt;0,1,0)</f>
        <v>0</v>
      </c>
      <c r="G560" s="1">
        <f>IF(SUMPRODUCT(--ISNUMBER(SEARCH({"DISCRIMINATION","HARASSMENT","HATE_SPEECH","GENDER_VIOLENCE"},C560)))&gt;0,1,0)</f>
        <v>0</v>
      </c>
      <c r="H560" s="1">
        <f>IF(SUMPRODUCT(--ISNUMBER(SEARCH({"LEGALIZE","LEGISLATION","TRIAL"},C560)))&gt;0,1,0)</f>
        <v>0</v>
      </c>
      <c r="I560" s="1">
        <f>IF(SUMPRODUCT(--ISNUMBER(SEARCH({"LEADER"},C560)))&gt;0,1,0)</f>
        <v>0</v>
      </c>
      <c r="J560" t="str">
        <f t="shared" si="32"/>
        <v>2016</v>
      </c>
      <c r="K560" t="str">
        <f t="shared" si="33"/>
        <v>09</v>
      </c>
      <c r="L560" t="str">
        <f t="shared" si="34"/>
        <v>14</v>
      </c>
      <c r="M560" s="2">
        <f t="shared" si="35"/>
        <v>42627.458333333336</v>
      </c>
    </row>
    <row r="561" spans="1:13" x14ac:dyDescent="0.35">
      <c r="A561">
        <v>6.9124423963133603</v>
      </c>
      <c r="B561" t="s">
        <v>607</v>
      </c>
      <c r="C561" t="s">
        <v>696</v>
      </c>
      <c r="D561">
        <v>20160914083000</v>
      </c>
      <c r="E561" s="1">
        <f>IF(SUMPRODUCT(--ISNUMBER(SEARCH({"ECON_EARNINGSREPORT","ECON_STOCKMARKET"},C561)))&gt;0,1,0)</f>
        <v>0</v>
      </c>
      <c r="F561" s="1">
        <f>IF(SUMPRODUCT(--ISNUMBER(SEARCH({"ENV_"},C561)))&gt;0,1,0)</f>
        <v>0</v>
      </c>
      <c r="G561" s="1">
        <f>IF(SUMPRODUCT(--ISNUMBER(SEARCH({"DISCRIMINATION","HARASSMENT","HATE_SPEECH","GENDER_VIOLENCE"},C561)))&gt;0,1,0)</f>
        <v>0</v>
      </c>
      <c r="H561" s="1">
        <f>IF(SUMPRODUCT(--ISNUMBER(SEARCH({"LEGALIZE","LEGISLATION","TRIAL"},C561)))&gt;0,1,0)</f>
        <v>0</v>
      </c>
      <c r="I561" s="1">
        <f>IF(SUMPRODUCT(--ISNUMBER(SEARCH({"LEADER"},C561)))&gt;0,1,0)</f>
        <v>0</v>
      </c>
      <c r="J561" t="str">
        <f t="shared" si="32"/>
        <v>2016</v>
      </c>
      <c r="K561" t="str">
        <f t="shared" si="33"/>
        <v>09</v>
      </c>
      <c r="L561" t="str">
        <f t="shared" si="34"/>
        <v>14</v>
      </c>
      <c r="M561" s="2">
        <f t="shared" si="35"/>
        <v>42627.354166666664</v>
      </c>
    </row>
    <row r="562" spans="1:13" x14ac:dyDescent="0.35">
      <c r="A562">
        <v>2.6315789473684199</v>
      </c>
      <c r="B562" t="s">
        <v>56</v>
      </c>
      <c r="C562" t="s">
        <v>352</v>
      </c>
      <c r="D562">
        <v>20160725131500</v>
      </c>
      <c r="E562" s="1">
        <f>IF(SUMPRODUCT(--ISNUMBER(SEARCH({"ECON_EARNINGSREPORT","ECON_STOCKMARKET"},C562)))&gt;0,1,0)</f>
        <v>1</v>
      </c>
      <c r="F562" s="1">
        <f>IF(SUMPRODUCT(--ISNUMBER(SEARCH({"ENV_"},C562)))&gt;0,1,0)</f>
        <v>0</v>
      </c>
      <c r="G562" s="1">
        <f>IF(SUMPRODUCT(--ISNUMBER(SEARCH({"DISCRIMINATION","HARASSMENT","HATE_SPEECH","GENDER_VIOLENCE"},C562)))&gt;0,1,0)</f>
        <v>0</v>
      </c>
      <c r="H562" s="1">
        <f>IF(SUMPRODUCT(--ISNUMBER(SEARCH({"LEGALIZE","LEGISLATION","TRIAL"},C562)))&gt;0,1,0)</f>
        <v>0</v>
      </c>
      <c r="I562" s="1">
        <f>IF(SUMPRODUCT(--ISNUMBER(SEARCH({"LEADER"},C562)))&gt;0,1,0)</f>
        <v>0</v>
      </c>
      <c r="J562" t="str">
        <f t="shared" si="32"/>
        <v>2016</v>
      </c>
      <c r="K562" t="str">
        <f t="shared" si="33"/>
        <v>07</v>
      </c>
      <c r="L562" t="str">
        <f t="shared" si="34"/>
        <v>25</v>
      </c>
      <c r="M562" s="2">
        <f t="shared" si="35"/>
        <v>42576.552083333336</v>
      </c>
    </row>
    <row r="563" spans="1:13" x14ac:dyDescent="0.35">
      <c r="A563">
        <v>-0.48661800486618001</v>
      </c>
      <c r="B563" t="s">
        <v>26</v>
      </c>
      <c r="C563" t="s">
        <v>697</v>
      </c>
      <c r="D563">
        <v>20160913154500</v>
      </c>
      <c r="E563" s="1">
        <f>IF(SUMPRODUCT(--ISNUMBER(SEARCH({"ECON_EARNINGSREPORT","ECON_STOCKMARKET"},C563)))&gt;0,1,0)</f>
        <v>1</v>
      </c>
      <c r="F563" s="1">
        <f>IF(SUMPRODUCT(--ISNUMBER(SEARCH({"ENV_"},C563)))&gt;0,1,0)</f>
        <v>0</v>
      </c>
      <c r="G563" s="1">
        <f>IF(SUMPRODUCT(--ISNUMBER(SEARCH({"DISCRIMINATION","HARASSMENT","HATE_SPEECH","GENDER_VIOLENCE"},C563)))&gt;0,1,0)</f>
        <v>0</v>
      </c>
      <c r="H563" s="1">
        <f>IF(SUMPRODUCT(--ISNUMBER(SEARCH({"LEGALIZE","LEGISLATION","TRIAL"},C563)))&gt;0,1,0)</f>
        <v>0</v>
      </c>
      <c r="I563" s="1">
        <f>IF(SUMPRODUCT(--ISNUMBER(SEARCH({"LEADER"},C563)))&gt;0,1,0)</f>
        <v>0</v>
      </c>
      <c r="J563" t="str">
        <f t="shared" si="32"/>
        <v>2016</v>
      </c>
      <c r="K563" t="str">
        <f t="shared" si="33"/>
        <v>09</v>
      </c>
      <c r="L563" t="str">
        <f t="shared" si="34"/>
        <v>13</v>
      </c>
      <c r="M563" s="2">
        <f t="shared" si="35"/>
        <v>42626.65625</v>
      </c>
    </row>
    <row r="564" spans="1:13" x14ac:dyDescent="0.35">
      <c r="A564">
        <v>-0.37453183520599298</v>
      </c>
      <c r="B564" t="s">
        <v>121</v>
      </c>
      <c r="C564" t="s">
        <v>588</v>
      </c>
      <c r="D564">
        <v>20160701014500</v>
      </c>
      <c r="E564" s="1">
        <f>IF(SUMPRODUCT(--ISNUMBER(SEARCH({"ECON_EARNINGSREPORT","ECON_STOCKMARKET"},C564)))&gt;0,1,0)</f>
        <v>0</v>
      </c>
      <c r="F564" s="1">
        <f>IF(SUMPRODUCT(--ISNUMBER(SEARCH({"ENV_"},C564)))&gt;0,1,0)</f>
        <v>0</v>
      </c>
      <c r="G564" s="1">
        <f>IF(SUMPRODUCT(--ISNUMBER(SEARCH({"DISCRIMINATION","HARASSMENT","HATE_SPEECH","GENDER_VIOLENCE"},C564)))&gt;0,1,0)</f>
        <v>0</v>
      </c>
      <c r="H564" s="1">
        <f>IF(SUMPRODUCT(--ISNUMBER(SEARCH({"LEGALIZE","LEGISLATION","TRIAL"},C564)))&gt;0,1,0)</f>
        <v>1</v>
      </c>
      <c r="I564" s="1">
        <f>IF(SUMPRODUCT(--ISNUMBER(SEARCH({"LEADER"},C564)))&gt;0,1,0)</f>
        <v>1</v>
      </c>
      <c r="J564" t="str">
        <f t="shared" si="32"/>
        <v>2016</v>
      </c>
      <c r="K564" t="str">
        <f t="shared" si="33"/>
        <v>07</v>
      </c>
      <c r="L564" t="str">
        <f t="shared" si="34"/>
        <v>01</v>
      </c>
      <c r="M564" s="2">
        <f t="shared" si="35"/>
        <v>42552.072916666664</v>
      </c>
    </row>
    <row r="565" spans="1:13" x14ac:dyDescent="0.35">
      <c r="A565">
        <v>-0.38910505836575898</v>
      </c>
      <c r="B565" t="s">
        <v>73</v>
      </c>
      <c r="C565" t="s">
        <v>588</v>
      </c>
      <c r="D565">
        <v>20160701020000</v>
      </c>
      <c r="E565" s="1">
        <f>IF(SUMPRODUCT(--ISNUMBER(SEARCH({"ECON_EARNINGSREPORT","ECON_STOCKMARKET"},C565)))&gt;0,1,0)</f>
        <v>0</v>
      </c>
      <c r="F565" s="1">
        <f>IF(SUMPRODUCT(--ISNUMBER(SEARCH({"ENV_"},C565)))&gt;0,1,0)</f>
        <v>0</v>
      </c>
      <c r="G565" s="1">
        <f>IF(SUMPRODUCT(--ISNUMBER(SEARCH({"DISCRIMINATION","HARASSMENT","HATE_SPEECH","GENDER_VIOLENCE"},C565)))&gt;0,1,0)</f>
        <v>0</v>
      </c>
      <c r="H565" s="1">
        <f>IF(SUMPRODUCT(--ISNUMBER(SEARCH({"LEGALIZE","LEGISLATION","TRIAL"},C565)))&gt;0,1,0)</f>
        <v>1</v>
      </c>
      <c r="I565" s="1">
        <f>IF(SUMPRODUCT(--ISNUMBER(SEARCH({"LEADER"},C565)))&gt;0,1,0)</f>
        <v>1</v>
      </c>
      <c r="J565" t="str">
        <f t="shared" si="32"/>
        <v>2016</v>
      </c>
      <c r="K565" t="str">
        <f t="shared" si="33"/>
        <v>07</v>
      </c>
      <c r="L565" t="str">
        <f t="shared" si="34"/>
        <v>01</v>
      </c>
      <c r="M565" s="2">
        <f t="shared" si="35"/>
        <v>42552.083333333336</v>
      </c>
    </row>
    <row r="566" spans="1:13" x14ac:dyDescent="0.35">
      <c r="A566">
        <v>-3.515625</v>
      </c>
      <c r="B566" t="s">
        <v>226</v>
      </c>
      <c r="C566" t="s">
        <v>698</v>
      </c>
      <c r="D566">
        <v>20160701124500</v>
      </c>
      <c r="E566" s="1">
        <f>IF(SUMPRODUCT(--ISNUMBER(SEARCH({"ECON_EARNINGSREPORT","ECON_STOCKMARKET"},C566)))&gt;0,1,0)</f>
        <v>0</v>
      </c>
      <c r="F566" s="1">
        <f>IF(SUMPRODUCT(--ISNUMBER(SEARCH({"ENV_"},C566)))&gt;0,1,0)</f>
        <v>0</v>
      </c>
      <c r="G566" s="1">
        <f>IF(SUMPRODUCT(--ISNUMBER(SEARCH({"DISCRIMINATION","HARASSMENT","HATE_SPEECH","GENDER_VIOLENCE"},C566)))&gt;0,1,0)</f>
        <v>0</v>
      </c>
      <c r="H566" s="1">
        <f>IF(SUMPRODUCT(--ISNUMBER(SEARCH({"LEGALIZE","LEGISLATION","TRIAL"},C566)))&gt;0,1,0)</f>
        <v>1</v>
      </c>
      <c r="I566" s="1">
        <f>IF(SUMPRODUCT(--ISNUMBER(SEARCH({"LEADER"},C566)))&gt;0,1,0)</f>
        <v>0</v>
      </c>
      <c r="J566" t="str">
        <f t="shared" si="32"/>
        <v>2016</v>
      </c>
      <c r="K566" t="str">
        <f t="shared" si="33"/>
        <v>07</v>
      </c>
      <c r="L566" t="str">
        <f t="shared" si="34"/>
        <v>01</v>
      </c>
      <c r="M566" s="2">
        <f t="shared" si="35"/>
        <v>42552.53125</v>
      </c>
    </row>
    <row r="567" spans="1:13" x14ac:dyDescent="0.35">
      <c r="A567">
        <v>0</v>
      </c>
      <c r="B567" t="s">
        <v>699</v>
      </c>
      <c r="C567" t="s">
        <v>700</v>
      </c>
      <c r="D567">
        <v>20160701013000</v>
      </c>
      <c r="E567" s="1">
        <f>IF(SUMPRODUCT(--ISNUMBER(SEARCH({"ECON_EARNINGSREPORT","ECON_STOCKMARKET"},C567)))&gt;0,1,0)</f>
        <v>0</v>
      </c>
      <c r="F567" s="1">
        <f>IF(SUMPRODUCT(--ISNUMBER(SEARCH({"ENV_"},C567)))&gt;0,1,0)</f>
        <v>0</v>
      </c>
      <c r="G567" s="1">
        <f>IF(SUMPRODUCT(--ISNUMBER(SEARCH({"DISCRIMINATION","HARASSMENT","HATE_SPEECH","GENDER_VIOLENCE"},C567)))&gt;0,1,0)</f>
        <v>0</v>
      </c>
      <c r="H567" s="1">
        <f>IF(SUMPRODUCT(--ISNUMBER(SEARCH({"LEGALIZE","LEGISLATION","TRIAL"},C567)))&gt;0,1,0)</f>
        <v>1</v>
      </c>
      <c r="I567" s="1">
        <f>IF(SUMPRODUCT(--ISNUMBER(SEARCH({"LEADER"},C567)))&gt;0,1,0)</f>
        <v>0</v>
      </c>
      <c r="J567" t="str">
        <f t="shared" si="32"/>
        <v>2016</v>
      </c>
      <c r="K567" t="str">
        <f t="shared" si="33"/>
        <v>07</v>
      </c>
      <c r="L567" t="str">
        <f t="shared" si="34"/>
        <v>01</v>
      </c>
      <c r="M567" s="2">
        <f t="shared" si="35"/>
        <v>42552.0625</v>
      </c>
    </row>
    <row r="568" spans="1:13" x14ac:dyDescent="0.35">
      <c r="A568">
        <v>-0.60060060060060105</v>
      </c>
      <c r="B568" t="s">
        <v>406</v>
      </c>
      <c r="C568" t="s">
        <v>660</v>
      </c>
      <c r="D568">
        <v>20160914030000</v>
      </c>
      <c r="E568" s="1">
        <f>IF(SUMPRODUCT(--ISNUMBER(SEARCH({"ECON_EARNINGSREPORT","ECON_STOCKMARKET"},C568)))&gt;0,1,0)</f>
        <v>0</v>
      </c>
      <c r="F568" s="1">
        <f>IF(SUMPRODUCT(--ISNUMBER(SEARCH({"ENV_"},C568)))&gt;0,1,0)</f>
        <v>0</v>
      </c>
      <c r="G568" s="1">
        <f>IF(SUMPRODUCT(--ISNUMBER(SEARCH({"DISCRIMINATION","HARASSMENT","HATE_SPEECH","GENDER_VIOLENCE"},C568)))&gt;0,1,0)</f>
        <v>0</v>
      </c>
      <c r="H568" s="1">
        <f>IF(SUMPRODUCT(--ISNUMBER(SEARCH({"LEGALIZE","LEGISLATION","TRIAL"},C568)))&gt;0,1,0)</f>
        <v>0</v>
      </c>
      <c r="I568" s="1">
        <f>IF(SUMPRODUCT(--ISNUMBER(SEARCH({"LEADER"},C568)))&gt;0,1,0)</f>
        <v>1</v>
      </c>
      <c r="J568" t="str">
        <f t="shared" si="32"/>
        <v>2016</v>
      </c>
      <c r="K568" t="str">
        <f t="shared" si="33"/>
        <v>09</v>
      </c>
      <c r="L568" t="str">
        <f t="shared" si="34"/>
        <v>14</v>
      </c>
      <c r="M568" s="2">
        <f t="shared" si="35"/>
        <v>42627.125</v>
      </c>
    </row>
    <row r="569" spans="1:13" x14ac:dyDescent="0.35">
      <c r="A569">
        <v>-0.60060060060060105</v>
      </c>
      <c r="B569" t="s">
        <v>405</v>
      </c>
      <c r="C569" t="s">
        <v>660</v>
      </c>
      <c r="D569">
        <v>20160914030000</v>
      </c>
      <c r="E569" s="1">
        <f>IF(SUMPRODUCT(--ISNUMBER(SEARCH({"ECON_EARNINGSREPORT","ECON_STOCKMARKET"},C569)))&gt;0,1,0)</f>
        <v>0</v>
      </c>
      <c r="F569" s="1">
        <f>IF(SUMPRODUCT(--ISNUMBER(SEARCH({"ENV_"},C569)))&gt;0,1,0)</f>
        <v>0</v>
      </c>
      <c r="G569" s="1">
        <f>IF(SUMPRODUCT(--ISNUMBER(SEARCH({"DISCRIMINATION","HARASSMENT","HATE_SPEECH","GENDER_VIOLENCE"},C569)))&gt;0,1,0)</f>
        <v>0</v>
      </c>
      <c r="H569" s="1">
        <f>IF(SUMPRODUCT(--ISNUMBER(SEARCH({"LEGALIZE","LEGISLATION","TRIAL"},C569)))&gt;0,1,0)</f>
        <v>0</v>
      </c>
      <c r="I569" s="1">
        <f>IF(SUMPRODUCT(--ISNUMBER(SEARCH({"LEADER"},C569)))&gt;0,1,0)</f>
        <v>1</v>
      </c>
      <c r="J569" t="str">
        <f t="shared" si="32"/>
        <v>2016</v>
      </c>
      <c r="K569" t="str">
        <f t="shared" si="33"/>
        <v>09</v>
      </c>
      <c r="L569" t="str">
        <f t="shared" si="34"/>
        <v>14</v>
      </c>
      <c r="M569" s="2">
        <f t="shared" si="35"/>
        <v>42627.125</v>
      </c>
    </row>
    <row r="570" spans="1:13" x14ac:dyDescent="0.35">
      <c r="A570">
        <v>-0.91743119266055095</v>
      </c>
      <c r="B570" t="s">
        <v>294</v>
      </c>
      <c r="C570" t="s">
        <v>474</v>
      </c>
      <c r="D570">
        <v>20160914030000</v>
      </c>
      <c r="E570" s="1">
        <f>IF(SUMPRODUCT(--ISNUMBER(SEARCH({"ECON_EARNINGSREPORT","ECON_STOCKMARKET"},C570)))&gt;0,1,0)</f>
        <v>0</v>
      </c>
      <c r="F570" s="1">
        <f>IF(SUMPRODUCT(--ISNUMBER(SEARCH({"ENV_"},C570)))&gt;0,1,0)</f>
        <v>0</v>
      </c>
      <c r="G570" s="1">
        <f>IF(SUMPRODUCT(--ISNUMBER(SEARCH({"DISCRIMINATION","HARASSMENT","HATE_SPEECH","GENDER_VIOLENCE"},C570)))&gt;0,1,0)</f>
        <v>0</v>
      </c>
      <c r="H570" s="1">
        <f>IF(SUMPRODUCT(--ISNUMBER(SEARCH({"LEGALIZE","LEGISLATION","TRIAL"},C570)))&gt;0,1,0)</f>
        <v>0</v>
      </c>
      <c r="I570" s="1">
        <f>IF(SUMPRODUCT(--ISNUMBER(SEARCH({"LEADER"},C570)))&gt;0,1,0)</f>
        <v>1</v>
      </c>
      <c r="J570" t="str">
        <f t="shared" si="32"/>
        <v>2016</v>
      </c>
      <c r="K570" t="str">
        <f t="shared" si="33"/>
        <v>09</v>
      </c>
      <c r="L570" t="str">
        <f t="shared" si="34"/>
        <v>14</v>
      </c>
      <c r="M570" s="2">
        <f t="shared" si="35"/>
        <v>42627.125</v>
      </c>
    </row>
    <row r="571" spans="1:13" x14ac:dyDescent="0.35">
      <c r="A571">
        <v>-1.07883817427386</v>
      </c>
      <c r="B571" t="s">
        <v>701</v>
      </c>
      <c r="C571" t="s">
        <v>185</v>
      </c>
      <c r="D571">
        <v>20160709080000</v>
      </c>
      <c r="E571" s="1">
        <f>IF(SUMPRODUCT(--ISNUMBER(SEARCH({"ECON_EARNINGSREPORT","ECON_STOCKMARKET"},C571)))&gt;0,1,0)</f>
        <v>0</v>
      </c>
      <c r="F571" s="1">
        <f>IF(SUMPRODUCT(--ISNUMBER(SEARCH({"ENV_"},C571)))&gt;0,1,0)</f>
        <v>0</v>
      </c>
      <c r="G571" s="1">
        <f>IF(SUMPRODUCT(--ISNUMBER(SEARCH({"DISCRIMINATION","HARASSMENT","HATE_SPEECH","GENDER_VIOLENCE"},C571)))&gt;0,1,0)</f>
        <v>1</v>
      </c>
      <c r="H571" s="1">
        <f>IF(SUMPRODUCT(--ISNUMBER(SEARCH({"LEGALIZE","LEGISLATION","TRIAL"},C571)))&gt;0,1,0)</f>
        <v>0</v>
      </c>
      <c r="I571" s="1">
        <f>IF(SUMPRODUCT(--ISNUMBER(SEARCH({"LEADER"},C571)))&gt;0,1,0)</f>
        <v>0</v>
      </c>
      <c r="J571" t="str">
        <f t="shared" si="32"/>
        <v>2016</v>
      </c>
      <c r="K571" t="str">
        <f t="shared" si="33"/>
        <v>07</v>
      </c>
      <c r="L571" t="str">
        <f t="shared" si="34"/>
        <v>09</v>
      </c>
      <c r="M571" s="2">
        <f t="shared" si="35"/>
        <v>42560.333333333336</v>
      </c>
    </row>
    <row r="572" spans="1:13" x14ac:dyDescent="0.35">
      <c r="A572">
        <v>-1.0833333333333299</v>
      </c>
      <c r="B572" t="s">
        <v>702</v>
      </c>
      <c r="C572" t="s">
        <v>156</v>
      </c>
      <c r="D572">
        <v>20160709081500</v>
      </c>
      <c r="E572" s="1">
        <f>IF(SUMPRODUCT(--ISNUMBER(SEARCH({"ECON_EARNINGSREPORT","ECON_STOCKMARKET"},C572)))&gt;0,1,0)</f>
        <v>0</v>
      </c>
      <c r="F572" s="1">
        <f>IF(SUMPRODUCT(--ISNUMBER(SEARCH({"ENV_"},C572)))&gt;0,1,0)</f>
        <v>0</v>
      </c>
      <c r="G572" s="1">
        <f>IF(SUMPRODUCT(--ISNUMBER(SEARCH({"DISCRIMINATION","HARASSMENT","HATE_SPEECH","GENDER_VIOLENCE"},C572)))&gt;0,1,0)</f>
        <v>1</v>
      </c>
      <c r="H572" s="1">
        <f>IF(SUMPRODUCT(--ISNUMBER(SEARCH({"LEGALIZE","LEGISLATION","TRIAL"},C572)))&gt;0,1,0)</f>
        <v>0</v>
      </c>
      <c r="I572" s="1">
        <f>IF(SUMPRODUCT(--ISNUMBER(SEARCH({"LEADER"},C572)))&gt;0,1,0)</f>
        <v>0</v>
      </c>
      <c r="J572" t="str">
        <f t="shared" si="32"/>
        <v>2016</v>
      </c>
      <c r="K572" t="str">
        <f t="shared" si="33"/>
        <v>07</v>
      </c>
      <c r="L572" t="str">
        <f t="shared" si="34"/>
        <v>09</v>
      </c>
      <c r="M572" s="2">
        <f t="shared" si="35"/>
        <v>42560.34375</v>
      </c>
    </row>
    <row r="573" spans="1:13" x14ac:dyDescent="0.35">
      <c r="A573">
        <v>-2.1696252465483199</v>
      </c>
      <c r="B573" t="s">
        <v>26</v>
      </c>
      <c r="C573" t="s">
        <v>703</v>
      </c>
      <c r="D573">
        <v>20160701073000</v>
      </c>
      <c r="E573" s="1">
        <f>IF(SUMPRODUCT(--ISNUMBER(SEARCH({"ECON_EARNINGSREPORT","ECON_STOCKMARKET"},C573)))&gt;0,1,0)</f>
        <v>1</v>
      </c>
      <c r="F573" s="1">
        <f>IF(SUMPRODUCT(--ISNUMBER(SEARCH({"ENV_"},C573)))&gt;0,1,0)</f>
        <v>0</v>
      </c>
      <c r="G573" s="1">
        <f>IF(SUMPRODUCT(--ISNUMBER(SEARCH({"DISCRIMINATION","HARASSMENT","HATE_SPEECH","GENDER_VIOLENCE"},C573)))&gt;0,1,0)</f>
        <v>0</v>
      </c>
      <c r="H573" s="1">
        <f>IF(SUMPRODUCT(--ISNUMBER(SEARCH({"LEGALIZE","LEGISLATION","TRIAL"},C573)))&gt;0,1,0)</f>
        <v>1</v>
      </c>
      <c r="I573" s="1">
        <f>IF(SUMPRODUCT(--ISNUMBER(SEARCH({"LEADER"},C573)))&gt;0,1,0)</f>
        <v>1</v>
      </c>
      <c r="J573" t="str">
        <f t="shared" si="32"/>
        <v>2016</v>
      </c>
      <c r="K573" t="str">
        <f t="shared" si="33"/>
        <v>07</v>
      </c>
      <c r="L573" t="str">
        <f t="shared" si="34"/>
        <v>01</v>
      </c>
      <c r="M573" s="2">
        <f t="shared" si="35"/>
        <v>42552.3125</v>
      </c>
    </row>
    <row r="574" spans="1:13" x14ac:dyDescent="0.35">
      <c r="A574">
        <v>-0.33112582781457001</v>
      </c>
      <c r="B574" t="s">
        <v>704</v>
      </c>
      <c r="C574" t="s">
        <v>705</v>
      </c>
      <c r="D574">
        <v>20160701040000</v>
      </c>
      <c r="E574" s="1">
        <f>IF(SUMPRODUCT(--ISNUMBER(SEARCH({"ECON_EARNINGSREPORT","ECON_STOCKMARKET"},C574)))&gt;0,1,0)</f>
        <v>0</v>
      </c>
      <c r="F574" s="1">
        <f>IF(SUMPRODUCT(--ISNUMBER(SEARCH({"ENV_"},C574)))&gt;0,1,0)</f>
        <v>0</v>
      </c>
      <c r="G574" s="1">
        <f>IF(SUMPRODUCT(--ISNUMBER(SEARCH({"DISCRIMINATION","HARASSMENT","HATE_SPEECH","GENDER_VIOLENCE"},C574)))&gt;0,1,0)</f>
        <v>0</v>
      </c>
      <c r="H574" s="1">
        <f>IF(SUMPRODUCT(--ISNUMBER(SEARCH({"LEGALIZE","LEGISLATION","TRIAL"},C574)))&gt;0,1,0)</f>
        <v>1</v>
      </c>
      <c r="I574" s="1">
        <f>IF(SUMPRODUCT(--ISNUMBER(SEARCH({"LEADER"},C574)))&gt;0,1,0)</f>
        <v>1</v>
      </c>
      <c r="J574" t="str">
        <f t="shared" si="32"/>
        <v>2016</v>
      </c>
      <c r="K574" t="str">
        <f t="shared" si="33"/>
        <v>07</v>
      </c>
      <c r="L574" t="str">
        <f t="shared" si="34"/>
        <v>01</v>
      </c>
      <c r="M574" s="2">
        <f t="shared" si="35"/>
        <v>42552.166666666664</v>
      </c>
    </row>
    <row r="575" spans="1:13" x14ac:dyDescent="0.35">
      <c r="A575">
        <v>-0.35587188612099602</v>
      </c>
      <c r="B575" t="s">
        <v>121</v>
      </c>
      <c r="C575" t="s">
        <v>588</v>
      </c>
      <c r="D575">
        <v>20160701021500</v>
      </c>
      <c r="E575" s="1">
        <f>IF(SUMPRODUCT(--ISNUMBER(SEARCH({"ECON_EARNINGSREPORT","ECON_STOCKMARKET"},C575)))&gt;0,1,0)</f>
        <v>0</v>
      </c>
      <c r="F575" s="1">
        <f>IF(SUMPRODUCT(--ISNUMBER(SEARCH({"ENV_"},C575)))&gt;0,1,0)</f>
        <v>0</v>
      </c>
      <c r="G575" s="1">
        <f>IF(SUMPRODUCT(--ISNUMBER(SEARCH({"DISCRIMINATION","HARASSMENT","HATE_SPEECH","GENDER_VIOLENCE"},C575)))&gt;0,1,0)</f>
        <v>0</v>
      </c>
      <c r="H575" s="1">
        <f>IF(SUMPRODUCT(--ISNUMBER(SEARCH({"LEGALIZE","LEGISLATION","TRIAL"},C575)))&gt;0,1,0)</f>
        <v>1</v>
      </c>
      <c r="I575" s="1">
        <f>IF(SUMPRODUCT(--ISNUMBER(SEARCH({"LEADER"},C575)))&gt;0,1,0)</f>
        <v>1</v>
      </c>
      <c r="J575" t="str">
        <f t="shared" si="32"/>
        <v>2016</v>
      </c>
      <c r="K575" t="str">
        <f t="shared" si="33"/>
        <v>07</v>
      </c>
      <c r="L575" t="str">
        <f t="shared" si="34"/>
        <v>01</v>
      </c>
      <c r="M575" s="2">
        <f t="shared" si="35"/>
        <v>42552.09375</v>
      </c>
    </row>
    <row r="576" spans="1:13" x14ac:dyDescent="0.35">
      <c r="A576">
        <v>5.4964539007092199</v>
      </c>
      <c r="B576" t="s">
        <v>26</v>
      </c>
      <c r="C576" t="s">
        <v>681</v>
      </c>
      <c r="D576">
        <v>20160913160000</v>
      </c>
      <c r="E576" s="1">
        <f>IF(SUMPRODUCT(--ISNUMBER(SEARCH({"ECON_EARNINGSREPORT","ECON_STOCKMARKET"},C576)))&gt;0,1,0)</f>
        <v>0</v>
      </c>
      <c r="F576" s="1">
        <f>IF(SUMPRODUCT(--ISNUMBER(SEARCH({"ENV_"},C576)))&gt;0,1,0)</f>
        <v>0</v>
      </c>
      <c r="G576" s="1">
        <f>IF(SUMPRODUCT(--ISNUMBER(SEARCH({"DISCRIMINATION","HARASSMENT","HATE_SPEECH","GENDER_VIOLENCE"},C576)))&gt;0,1,0)</f>
        <v>0</v>
      </c>
      <c r="H576" s="1">
        <f>IF(SUMPRODUCT(--ISNUMBER(SEARCH({"LEGALIZE","LEGISLATION","TRIAL"},C576)))&gt;0,1,0)</f>
        <v>0</v>
      </c>
      <c r="I576" s="1">
        <f>IF(SUMPRODUCT(--ISNUMBER(SEARCH({"LEADER"},C576)))&gt;0,1,0)</f>
        <v>0</v>
      </c>
      <c r="J576" t="str">
        <f t="shared" si="32"/>
        <v>2016</v>
      </c>
      <c r="K576" t="str">
        <f t="shared" si="33"/>
        <v>09</v>
      </c>
      <c r="L576" t="str">
        <f t="shared" si="34"/>
        <v>13</v>
      </c>
      <c r="M576" s="2">
        <f t="shared" si="35"/>
        <v>42626.666666666664</v>
      </c>
    </row>
    <row r="577" spans="1:13" x14ac:dyDescent="0.35">
      <c r="A577">
        <v>2.1406727828746202</v>
      </c>
      <c r="B577" t="s">
        <v>706</v>
      </c>
      <c r="C577" t="s">
        <v>272</v>
      </c>
      <c r="D577">
        <v>20160622140000</v>
      </c>
      <c r="E577" s="1">
        <f>IF(SUMPRODUCT(--ISNUMBER(SEARCH({"ECON_EARNINGSREPORT","ECON_STOCKMARKET"},C577)))&gt;0,1,0)</f>
        <v>0</v>
      </c>
      <c r="F577" s="1">
        <f>IF(SUMPRODUCT(--ISNUMBER(SEARCH({"ENV_"},C577)))&gt;0,1,0)</f>
        <v>0</v>
      </c>
      <c r="G577" s="1">
        <f>IF(SUMPRODUCT(--ISNUMBER(SEARCH({"DISCRIMINATION","HARASSMENT","HATE_SPEECH","GENDER_VIOLENCE"},C577)))&gt;0,1,0)</f>
        <v>0</v>
      </c>
      <c r="H577" s="1">
        <f>IF(SUMPRODUCT(--ISNUMBER(SEARCH({"LEGALIZE","LEGISLATION","TRIAL"},C577)))&gt;0,1,0)</f>
        <v>0</v>
      </c>
      <c r="I577" s="1">
        <f>IF(SUMPRODUCT(--ISNUMBER(SEARCH({"LEADER"},C577)))&gt;0,1,0)</f>
        <v>0</v>
      </c>
      <c r="J577" t="str">
        <f t="shared" si="32"/>
        <v>2016</v>
      </c>
      <c r="K577" t="str">
        <f t="shared" si="33"/>
        <v>06</v>
      </c>
      <c r="L577" t="str">
        <f t="shared" si="34"/>
        <v>22</v>
      </c>
      <c r="M577" s="2">
        <f t="shared" si="35"/>
        <v>42543.583333333336</v>
      </c>
    </row>
    <row r="578" spans="1:13" x14ac:dyDescent="0.35">
      <c r="A578">
        <v>-0.65359477124182996</v>
      </c>
      <c r="B578" t="s">
        <v>707</v>
      </c>
      <c r="C578" t="s">
        <v>274</v>
      </c>
      <c r="D578">
        <v>20160709110000</v>
      </c>
      <c r="E578" s="1">
        <f>IF(SUMPRODUCT(--ISNUMBER(SEARCH({"ECON_EARNINGSREPORT","ECON_STOCKMARKET"},C578)))&gt;0,1,0)</f>
        <v>0</v>
      </c>
      <c r="F578" s="1">
        <f>IF(SUMPRODUCT(--ISNUMBER(SEARCH({"ENV_"},C578)))&gt;0,1,0)</f>
        <v>0</v>
      </c>
      <c r="G578" s="1">
        <f>IF(SUMPRODUCT(--ISNUMBER(SEARCH({"DISCRIMINATION","HARASSMENT","HATE_SPEECH","GENDER_VIOLENCE"},C578)))&gt;0,1,0)</f>
        <v>0</v>
      </c>
      <c r="H578" s="1">
        <f>IF(SUMPRODUCT(--ISNUMBER(SEARCH({"LEGALIZE","LEGISLATION","TRIAL"},C578)))&gt;0,1,0)</f>
        <v>0</v>
      </c>
      <c r="I578" s="1">
        <f>IF(SUMPRODUCT(--ISNUMBER(SEARCH({"LEADER"},C578)))&gt;0,1,0)</f>
        <v>0</v>
      </c>
      <c r="J578" t="str">
        <f t="shared" si="32"/>
        <v>2016</v>
      </c>
      <c r="K578" t="str">
        <f t="shared" si="33"/>
        <v>07</v>
      </c>
      <c r="L578" t="str">
        <f t="shared" si="34"/>
        <v>09</v>
      </c>
      <c r="M578" s="2">
        <f t="shared" si="35"/>
        <v>42560.458333333336</v>
      </c>
    </row>
    <row r="579" spans="1:13" x14ac:dyDescent="0.35">
      <c r="A579">
        <v>0.75329566854990604</v>
      </c>
      <c r="B579" t="s">
        <v>708</v>
      </c>
      <c r="C579" t="s">
        <v>709</v>
      </c>
      <c r="D579">
        <v>20160914011500</v>
      </c>
      <c r="E579" s="1">
        <f>IF(SUMPRODUCT(--ISNUMBER(SEARCH({"ECON_EARNINGSREPORT","ECON_STOCKMARKET"},C579)))&gt;0,1,0)</f>
        <v>0</v>
      </c>
      <c r="F579" s="1">
        <f>IF(SUMPRODUCT(--ISNUMBER(SEARCH({"ENV_"},C579)))&gt;0,1,0)</f>
        <v>0</v>
      </c>
      <c r="G579" s="1">
        <f>IF(SUMPRODUCT(--ISNUMBER(SEARCH({"DISCRIMINATION","HARASSMENT","HATE_SPEECH","GENDER_VIOLENCE"},C579)))&gt;0,1,0)</f>
        <v>0</v>
      </c>
      <c r="H579" s="1">
        <f>IF(SUMPRODUCT(--ISNUMBER(SEARCH({"LEGALIZE","LEGISLATION","TRIAL"},C579)))&gt;0,1,0)</f>
        <v>0</v>
      </c>
      <c r="I579" s="1">
        <f>IF(SUMPRODUCT(--ISNUMBER(SEARCH({"LEADER"},C579)))&gt;0,1,0)</f>
        <v>0</v>
      </c>
      <c r="J579" t="str">
        <f t="shared" ref="J579:J642" si="36">LEFT(D579,4)</f>
        <v>2016</v>
      </c>
      <c r="K579" t="str">
        <f t="shared" ref="K579:K642" si="37">MID(D579,5,2)</f>
        <v>09</v>
      </c>
      <c r="L579" t="str">
        <f t="shared" ref="L579:L642" si="38">MID(D579,7,2)</f>
        <v>14</v>
      </c>
      <c r="M579" s="2">
        <f t="shared" ref="M579:M642" si="39">DATE(LEFT(D579,4),MID(D579,5,2),MID(D579,7,2))+TIME(MID(D579,9,2),MID(D579,11,2),RIGHT(D579,2))</f>
        <v>42627.052083333336</v>
      </c>
    </row>
    <row r="580" spans="1:13" x14ac:dyDescent="0.35">
      <c r="A580">
        <v>2.4861878453038702</v>
      </c>
      <c r="B580" t="s">
        <v>216</v>
      </c>
      <c r="C580" t="s">
        <v>710</v>
      </c>
      <c r="D580">
        <v>20160915004500</v>
      </c>
      <c r="E580" s="1">
        <f>IF(SUMPRODUCT(--ISNUMBER(SEARCH({"ECON_EARNINGSREPORT","ECON_STOCKMARKET"},C580)))&gt;0,1,0)</f>
        <v>1</v>
      </c>
      <c r="F580" s="1">
        <f>IF(SUMPRODUCT(--ISNUMBER(SEARCH({"ENV_"},C580)))&gt;0,1,0)</f>
        <v>0</v>
      </c>
      <c r="G580" s="1">
        <f>IF(SUMPRODUCT(--ISNUMBER(SEARCH({"DISCRIMINATION","HARASSMENT","HATE_SPEECH","GENDER_VIOLENCE"},C580)))&gt;0,1,0)</f>
        <v>0</v>
      </c>
      <c r="H580" s="1">
        <f>IF(SUMPRODUCT(--ISNUMBER(SEARCH({"LEGALIZE","LEGISLATION","TRIAL"},C580)))&gt;0,1,0)</f>
        <v>0</v>
      </c>
      <c r="I580" s="1">
        <f>IF(SUMPRODUCT(--ISNUMBER(SEARCH({"LEADER"},C580)))&gt;0,1,0)</f>
        <v>1</v>
      </c>
      <c r="J580" t="str">
        <f t="shared" si="36"/>
        <v>2016</v>
      </c>
      <c r="K580" t="str">
        <f t="shared" si="37"/>
        <v>09</v>
      </c>
      <c r="L580" t="str">
        <f t="shared" si="38"/>
        <v>15</v>
      </c>
      <c r="M580" s="2">
        <f t="shared" si="39"/>
        <v>42628.03125</v>
      </c>
    </row>
    <row r="581" spans="1:13" x14ac:dyDescent="0.35">
      <c r="A581">
        <v>-0.109649122807018</v>
      </c>
      <c r="B581" t="s">
        <v>26</v>
      </c>
      <c r="C581" t="s">
        <v>711</v>
      </c>
      <c r="D581">
        <v>20160725074500</v>
      </c>
      <c r="E581" s="1">
        <f>IF(SUMPRODUCT(--ISNUMBER(SEARCH({"ECON_EARNINGSREPORT","ECON_STOCKMARKET"},C581)))&gt;0,1,0)</f>
        <v>0</v>
      </c>
      <c r="F581" s="1">
        <f>IF(SUMPRODUCT(--ISNUMBER(SEARCH({"ENV_"},C581)))&gt;0,1,0)</f>
        <v>0</v>
      </c>
      <c r="G581" s="1">
        <f>IF(SUMPRODUCT(--ISNUMBER(SEARCH({"DISCRIMINATION","HARASSMENT","HATE_SPEECH","GENDER_VIOLENCE"},C581)))&gt;0,1,0)</f>
        <v>0</v>
      </c>
      <c r="H581" s="1">
        <f>IF(SUMPRODUCT(--ISNUMBER(SEARCH({"LEGALIZE","LEGISLATION","TRIAL"},C581)))&gt;0,1,0)</f>
        <v>0</v>
      </c>
      <c r="I581" s="1">
        <f>IF(SUMPRODUCT(--ISNUMBER(SEARCH({"LEADER"},C581)))&gt;0,1,0)</f>
        <v>1</v>
      </c>
      <c r="J581" t="str">
        <f t="shared" si="36"/>
        <v>2016</v>
      </c>
      <c r="K581" t="str">
        <f t="shared" si="37"/>
        <v>07</v>
      </c>
      <c r="L581" t="str">
        <f t="shared" si="38"/>
        <v>25</v>
      </c>
      <c r="M581" s="2">
        <f t="shared" si="39"/>
        <v>42576.322916666664</v>
      </c>
    </row>
    <row r="582" spans="1:13" x14ac:dyDescent="0.35">
      <c r="A582">
        <v>1.2987012987013</v>
      </c>
      <c r="B582" t="s">
        <v>532</v>
      </c>
      <c r="C582" t="s">
        <v>712</v>
      </c>
      <c r="D582">
        <v>20160907050000</v>
      </c>
      <c r="E582" s="1">
        <f>IF(SUMPRODUCT(--ISNUMBER(SEARCH({"ECON_EARNINGSREPORT","ECON_STOCKMARKET"},C582)))&gt;0,1,0)</f>
        <v>1</v>
      </c>
      <c r="F582" s="1">
        <f>IF(SUMPRODUCT(--ISNUMBER(SEARCH({"ENV_"},C582)))&gt;0,1,0)</f>
        <v>0</v>
      </c>
      <c r="G582" s="1">
        <f>IF(SUMPRODUCT(--ISNUMBER(SEARCH({"DISCRIMINATION","HARASSMENT","HATE_SPEECH","GENDER_VIOLENCE"},C582)))&gt;0,1,0)</f>
        <v>0</v>
      </c>
      <c r="H582" s="1">
        <f>IF(SUMPRODUCT(--ISNUMBER(SEARCH({"LEGALIZE","LEGISLATION","TRIAL"},C582)))&gt;0,1,0)</f>
        <v>0</v>
      </c>
      <c r="I582" s="1">
        <f>IF(SUMPRODUCT(--ISNUMBER(SEARCH({"LEADER"},C582)))&gt;0,1,0)</f>
        <v>0</v>
      </c>
      <c r="J582" t="str">
        <f t="shared" si="36"/>
        <v>2016</v>
      </c>
      <c r="K582" t="str">
        <f t="shared" si="37"/>
        <v>09</v>
      </c>
      <c r="L582" t="str">
        <f t="shared" si="38"/>
        <v>07</v>
      </c>
      <c r="M582" s="2">
        <f t="shared" si="39"/>
        <v>42620.208333333336</v>
      </c>
    </row>
    <row r="583" spans="1:13" x14ac:dyDescent="0.35">
      <c r="A583">
        <v>2.0701552616446199</v>
      </c>
      <c r="B583" t="s">
        <v>190</v>
      </c>
      <c r="D583">
        <v>20160802123000</v>
      </c>
      <c r="E583" s="1">
        <f>IF(SUMPRODUCT(--ISNUMBER(SEARCH({"ECON_EARNINGSREPORT","ECON_STOCKMARKET"},C583)))&gt;0,1,0)</f>
        <v>0</v>
      </c>
      <c r="F583" s="1">
        <f>IF(SUMPRODUCT(--ISNUMBER(SEARCH({"ENV_"},C583)))&gt;0,1,0)</f>
        <v>0</v>
      </c>
      <c r="G583" s="1">
        <f>IF(SUMPRODUCT(--ISNUMBER(SEARCH({"DISCRIMINATION","HARASSMENT","HATE_SPEECH","GENDER_VIOLENCE"},C583)))&gt;0,1,0)</f>
        <v>0</v>
      </c>
      <c r="H583" s="1">
        <f>IF(SUMPRODUCT(--ISNUMBER(SEARCH({"LEGALIZE","LEGISLATION","TRIAL"},C583)))&gt;0,1,0)</f>
        <v>0</v>
      </c>
      <c r="I583" s="1">
        <f>IF(SUMPRODUCT(--ISNUMBER(SEARCH({"LEADER"},C583)))&gt;0,1,0)</f>
        <v>0</v>
      </c>
      <c r="J583" t="str">
        <f t="shared" si="36"/>
        <v>2016</v>
      </c>
      <c r="K583" t="str">
        <f t="shared" si="37"/>
        <v>08</v>
      </c>
      <c r="L583" t="str">
        <f t="shared" si="38"/>
        <v>02</v>
      </c>
      <c r="M583" s="2">
        <f t="shared" si="39"/>
        <v>42584.520833333336</v>
      </c>
    </row>
    <row r="584" spans="1:13" x14ac:dyDescent="0.35">
      <c r="A584">
        <v>0.48780487804877998</v>
      </c>
      <c r="B584" t="s">
        <v>49</v>
      </c>
      <c r="C584" t="s">
        <v>713</v>
      </c>
      <c r="D584">
        <v>20160802114500</v>
      </c>
      <c r="E584" s="1">
        <f>IF(SUMPRODUCT(--ISNUMBER(SEARCH({"ECON_EARNINGSREPORT","ECON_STOCKMARKET"},C584)))&gt;0,1,0)</f>
        <v>1</v>
      </c>
      <c r="F584" s="1">
        <f>IF(SUMPRODUCT(--ISNUMBER(SEARCH({"ENV_"},C584)))&gt;0,1,0)</f>
        <v>0</v>
      </c>
      <c r="G584" s="1">
        <f>IF(SUMPRODUCT(--ISNUMBER(SEARCH({"DISCRIMINATION","HARASSMENT","HATE_SPEECH","GENDER_VIOLENCE"},C584)))&gt;0,1,0)</f>
        <v>0</v>
      </c>
      <c r="H584" s="1">
        <f>IF(SUMPRODUCT(--ISNUMBER(SEARCH({"LEGALIZE","LEGISLATION","TRIAL"},C584)))&gt;0,1,0)</f>
        <v>0</v>
      </c>
      <c r="I584" s="1">
        <f>IF(SUMPRODUCT(--ISNUMBER(SEARCH({"LEADER"},C584)))&gt;0,1,0)</f>
        <v>1</v>
      </c>
      <c r="J584" t="str">
        <f t="shared" si="36"/>
        <v>2016</v>
      </c>
      <c r="K584" t="str">
        <f t="shared" si="37"/>
        <v>08</v>
      </c>
      <c r="L584" t="str">
        <f t="shared" si="38"/>
        <v>02</v>
      </c>
      <c r="M584" s="2">
        <f t="shared" si="39"/>
        <v>42584.489583333336</v>
      </c>
    </row>
    <row r="585" spans="1:13" x14ac:dyDescent="0.35">
      <c r="A585">
        <v>3.40136054421769</v>
      </c>
      <c r="B585" t="s">
        <v>714</v>
      </c>
      <c r="C585" t="s">
        <v>715</v>
      </c>
      <c r="D585">
        <v>20160913193000</v>
      </c>
      <c r="E585" s="1">
        <f>IF(SUMPRODUCT(--ISNUMBER(SEARCH({"ECON_EARNINGSREPORT","ECON_STOCKMARKET"},C585)))&gt;0,1,0)</f>
        <v>1</v>
      </c>
      <c r="F585" s="1">
        <f>IF(SUMPRODUCT(--ISNUMBER(SEARCH({"ENV_"},C585)))&gt;0,1,0)</f>
        <v>0</v>
      </c>
      <c r="G585" s="1">
        <f>IF(SUMPRODUCT(--ISNUMBER(SEARCH({"DISCRIMINATION","HARASSMENT","HATE_SPEECH","GENDER_VIOLENCE"},C585)))&gt;0,1,0)</f>
        <v>0</v>
      </c>
      <c r="H585" s="1">
        <f>IF(SUMPRODUCT(--ISNUMBER(SEARCH({"LEGALIZE","LEGISLATION","TRIAL"},C585)))&gt;0,1,0)</f>
        <v>0</v>
      </c>
      <c r="I585" s="1">
        <f>IF(SUMPRODUCT(--ISNUMBER(SEARCH({"LEADER"},C585)))&gt;0,1,0)</f>
        <v>0</v>
      </c>
      <c r="J585" t="str">
        <f t="shared" si="36"/>
        <v>2016</v>
      </c>
      <c r="K585" t="str">
        <f t="shared" si="37"/>
        <v>09</v>
      </c>
      <c r="L585" t="str">
        <f t="shared" si="38"/>
        <v>13</v>
      </c>
      <c r="M585" s="2">
        <f t="shared" si="39"/>
        <v>42626.8125</v>
      </c>
    </row>
    <row r="586" spans="1:13" x14ac:dyDescent="0.35">
      <c r="A586">
        <v>3.5031847133757998</v>
      </c>
      <c r="B586" t="s">
        <v>456</v>
      </c>
      <c r="C586" t="s">
        <v>716</v>
      </c>
      <c r="D586">
        <v>20160913143000</v>
      </c>
      <c r="E586" s="1">
        <f>IF(SUMPRODUCT(--ISNUMBER(SEARCH({"ECON_EARNINGSREPORT","ECON_STOCKMARKET"},C586)))&gt;0,1,0)</f>
        <v>0</v>
      </c>
      <c r="F586" s="1">
        <f>IF(SUMPRODUCT(--ISNUMBER(SEARCH({"ENV_"},C586)))&gt;0,1,0)</f>
        <v>0</v>
      </c>
      <c r="G586" s="1">
        <f>IF(SUMPRODUCT(--ISNUMBER(SEARCH({"DISCRIMINATION","HARASSMENT","HATE_SPEECH","GENDER_VIOLENCE"},C586)))&gt;0,1,0)</f>
        <v>0</v>
      </c>
      <c r="H586" s="1">
        <f>IF(SUMPRODUCT(--ISNUMBER(SEARCH({"LEGALIZE","LEGISLATION","TRIAL"},C586)))&gt;0,1,0)</f>
        <v>0</v>
      </c>
      <c r="I586" s="1">
        <f>IF(SUMPRODUCT(--ISNUMBER(SEARCH({"LEADER"},C586)))&gt;0,1,0)</f>
        <v>0</v>
      </c>
      <c r="J586" t="str">
        <f t="shared" si="36"/>
        <v>2016</v>
      </c>
      <c r="K586" t="str">
        <f t="shared" si="37"/>
        <v>09</v>
      </c>
      <c r="L586" t="str">
        <f t="shared" si="38"/>
        <v>13</v>
      </c>
      <c r="M586" s="2">
        <f t="shared" si="39"/>
        <v>42626.604166666664</v>
      </c>
    </row>
    <row r="587" spans="1:13" x14ac:dyDescent="0.35">
      <c r="A587">
        <v>1.2841091492776899</v>
      </c>
      <c r="B587" t="s">
        <v>717</v>
      </c>
      <c r="C587" t="s">
        <v>718</v>
      </c>
      <c r="D587">
        <v>20160913143000</v>
      </c>
      <c r="E587" s="1">
        <f>IF(SUMPRODUCT(--ISNUMBER(SEARCH({"ECON_EARNINGSREPORT","ECON_STOCKMARKET"},C587)))&gt;0,1,0)</f>
        <v>1</v>
      </c>
      <c r="F587" s="1">
        <f>IF(SUMPRODUCT(--ISNUMBER(SEARCH({"ENV_"},C587)))&gt;0,1,0)</f>
        <v>0</v>
      </c>
      <c r="G587" s="1">
        <f>IF(SUMPRODUCT(--ISNUMBER(SEARCH({"DISCRIMINATION","HARASSMENT","HATE_SPEECH","GENDER_VIOLENCE"},C587)))&gt;0,1,0)</f>
        <v>0</v>
      </c>
      <c r="H587" s="1">
        <f>IF(SUMPRODUCT(--ISNUMBER(SEARCH({"LEGALIZE","LEGISLATION","TRIAL"},C587)))&gt;0,1,0)</f>
        <v>0</v>
      </c>
      <c r="I587" s="1">
        <f>IF(SUMPRODUCT(--ISNUMBER(SEARCH({"LEADER"},C587)))&gt;0,1,0)</f>
        <v>0</v>
      </c>
      <c r="J587" t="str">
        <f t="shared" si="36"/>
        <v>2016</v>
      </c>
      <c r="K587" t="str">
        <f t="shared" si="37"/>
        <v>09</v>
      </c>
      <c r="L587" t="str">
        <f t="shared" si="38"/>
        <v>13</v>
      </c>
      <c r="M587" s="2">
        <f t="shared" si="39"/>
        <v>42626.604166666664</v>
      </c>
    </row>
    <row r="588" spans="1:13" x14ac:dyDescent="0.35">
      <c r="A588">
        <v>2.75</v>
      </c>
      <c r="B588" t="s">
        <v>476</v>
      </c>
      <c r="C588" t="s">
        <v>719</v>
      </c>
      <c r="D588">
        <v>20160913143000</v>
      </c>
      <c r="E588" s="1">
        <f>IF(SUMPRODUCT(--ISNUMBER(SEARCH({"ECON_EARNINGSREPORT","ECON_STOCKMARKET"},C588)))&gt;0,1,0)</f>
        <v>0</v>
      </c>
      <c r="F588" s="1">
        <f>IF(SUMPRODUCT(--ISNUMBER(SEARCH({"ENV_"},C588)))&gt;0,1,0)</f>
        <v>0</v>
      </c>
      <c r="G588" s="1">
        <f>IF(SUMPRODUCT(--ISNUMBER(SEARCH({"DISCRIMINATION","HARASSMENT","HATE_SPEECH","GENDER_VIOLENCE"},C588)))&gt;0,1,0)</f>
        <v>0</v>
      </c>
      <c r="H588" s="1">
        <f>IF(SUMPRODUCT(--ISNUMBER(SEARCH({"LEGALIZE","LEGISLATION","TRIAL"},C588)))&gt;0,1,0)</f>
        <v>1</v>
      </c>
      <c r="I588" s="1">
        <f>IF(SUMPRODUCT(--ISNUMBER(SEARCH({"LEADER"},C588)))&gt;0,1,0)</f>
        <v>0</v>
      </c>
      <c r="J588" t="str">
        <f t="shared" si="36"/>
        <v>2016</v>
      </c>
      <c r="K588" t="str">
        <f t="shared" si="37"/>
        <v>09</v>
      </c>
      <c r="L588" t="str">
        <f t="shared" si="38"/>
        <v>13</v>
      </c>
      <c r="M588" s="2">
        <f t="shared" si="39"/>
        <v>42626.604166666664</v>
      </c>
    </row>
    <row r="589" spans="1:13" x14ac:dyDescent="0.35">
      <c r="A589">
        <v>0.45045045045045101</v>
      </c>
      <c r="B589" t="s">
        <v>476</v>
      </c>
      <c r="C589" t="s">
        <v>720</v>
      </c>
      <c r="D589">
        <v>20160913143000</v>
      </c>
      <c r="E589" s="1">
        <f>IF(SUMPRODUCT(--ISNUMBER(SEARCH({"ECON_EARNINGSREPORT","ECON_STOCKMARKET"},C589)))&gt;0,1,0)</f>
        <v>0</v>
      </c>
      <c r="F589" s="1">
        <f>IF(SUMPRODUCT(--ISNUMBER(SEARCH({"ENV_"},C589)))&gt;0,1,0)</f>
        <v>0</v>
      </c>
      <c r="G589" s="1">
        <f>IF(SUMPRODUCT(--ISNUMBER(SEARCH({"DISCRIMINATION","HARASSMENT","HATE_SPEECH","GENDER_VIOLENCE"},C589)))&gt;0,1,0)</f>
        <v>0</v>
      </c>
      <c r="H589" s="1">
        <f>IF(SUMPRODUCT(--ISNUMBER(SEARCH({"LEGALIZE","LEGISLATION","TRIAL"},C589)))&gt;0,1,0)</f>
        <v>1</v>
      </c>
      <c r="I589" s="1">
        <f>IF(SUMPRODUCT(--ISNUMBER(SEARCH({"LEADER"},C589)))&gt;0,1,0)</f>
        <v>0</v>
      </c>
      <c r="J589" t="str">
        <f t="shared" si="36"/>
        <v>2016</v>
      </c>
      <c r="K589" t="str">
        <f t="shared" si="37"/>
        <v>09</v>
      </c>
      <c r="L589" t="str">
        <f t="shared" si="38"/>
        <v>13</v>
      </c>
      <c r="M589" s="2">
        <f t="shared" si="39"/>
        <v>42626.604166666664</v>
      </c>
    </row>
    <row r="590" spans="1:13" x14ac:dyDescent="0.35">
      <c r="A590">
        <v>-0.35252643948296097</v>
      </c>
      <c r="B590" t="s">
        <v>121</v>
      </c>
      <c r="C590" t="s">
        <v>721</v>
      </c>
      <c r="D590">
        <v>20160913143000</v>
      </c>
      <c r="E590" s="1">
        <f>IF(SUMPRODUCT(--ISNUMBER(SEARCH({"ECON_EARNINGSREPORT","ECON_STOCKMARKET"},C590)))&gt;0,1,0)</f>
        <v>1</v>
      </c>
      <c r="F590" s="1">
        <f>IF(SUMPRODUCT(--ISNUMBER(SEARCH({"ENV_"},C590)))&gt;0,1,0)</f>
        <v>0</v>
      </c>
      <c r="G590" s="1">
        <f>IF(SUMPRODUCT(--ISNUMBER(SEARCH({"DISCRIMINATION","HARASSMENT","HATE_SPEECH","GENDER_VIOLENCE"},C590)))&gt;0,1,0)</f>
        <v>0</v>
      </c>
      <c r="H590" s="1">
        <f>IF(SUMPRODUCT(--ISNUMBER(SEARCH({"LEGALIZE","LEGISLATION","TRIAL"},C590)))&gt;0,1,0)</f>
        <v>0</v>
      </c>
      <c r="I590" s="1">
        <f>IF(SUMPRODUCT(--ISNUMBER(SEARCH({"LEADER"},C590)))&gt;0,1,0)</f>
        <v>0</v>
      </c>
      <c r="J590" t="str">
        <f t="shared" si="36"/>
        <v>2016</v>
      </c>
      <c r="K590" t="str">
        <f t="shared" si="37"/>
        <v>09</v>
      </c>
      <c r="L590" t="str">
        <f t="shared" si="38"/>
        <v>13</v>
      </c>
      <c r="M590" s="2">
        <f t="shared" si="39"/>
        <v>42626.604166666664</v>
      </c>
    </row>
    <row r="591" spans="1:13" x14ac:dyDescent="0.35">
      <c r="A591">
        <v>2.3084025854108901</v>
      </c>
      <c r="B591" t="s">
        <v>54</v>
      </c>
      <c r="C591" t="s">
        <v>722</v>
      </c>
      <c r="D591">
        <v>20160725160000</v>
      </c>
      <c r="E591" s="1">
        <f>IF(SUMPRODUCT(--ISNUMBER(SEARCH({"ECON_EARNINGSREPORT","ECON_STOCKMARKET"},C591)))&gt;0,1,0)</f>
        <v>0</v>
      </c>
      <c r="F591" s="1">
        <f>IF(SUMPRODUCT(--ISNUMBER(SEARCH({"ENV_"},C591)))&gt;0,1,0)</f>
        <v>1</v>
      </c>
      <c r="G591" s="1">
        <f>IF(SUMPRODUCT(--ISNUMBER(SEARCH({"DISCRIMINATION","HARASSMENT","HATE_SPEECH","GENDER_VIOLENCE"},C591)))&gt;0,1,0)</f>
        <v>0</v>
      </c>
      <c r="H591" s="1">
        <f>IF(SUMPRODUCT(--ISNUMBER(SEARCH({"LEGALIZE","LEGISLATION","TRIAL"},C591)))&gt;0,1,0)</f>
        <v>0</v>
      </c>
      <c r="I591" s="1">
        <f>IF(SUMPRODUCT(--ISNUMBER(SEARCH({"LEADER"},C591)))&gt;0,1,0)</f>
        <v>0</v>
      </c>
      <c r="J591" t="str">
        <f t="shared" si="36"/>
        <v>2016</v>
      </c>
      <c r="K591" t="str">
        <f t="shared" si="37"/>
        <v>07</v>
      </c>
      <c r="L591" t="str">
        <f t="shared" si="38"/>
        <v>25</v>
      </c>
      <c r="M591" s="2">
        <f t="shared" si="39"/>
        <v>42576.666666666664</v>
      </c>
    </row>
    <row r="592" spans="1:13" x14ac:dyDescent="0.35">
      <c r="A592">
        <v>2.45614035087719</v>
      </c>
      <c r="B592" t="s">
        <v>723</v>
      </c>
      <c r="D592">
        <v>20160802130000</v>
      </c>
      <c r="E592" s="1">
        <f>IF(SUMPRODUCT(--ISNUMBER(SEARCH({"ECON_EARNINGSREPORT","ECON_STOCKMARKET"},C592)))&gt;0,1,0)</f>
        <v>0</v>
      </c>
      <c r="F592" s="1">
        <f>IF(SUMPRODUCT(--ISNUMBER(SEARCH({"ENV_"},C592)))&gt;0,1,0)</f>
        <v>0</v>
      </c>
      <c r="G592" s="1">
        <f>IF(SUMPRODUCT(--ISNUMBER(SEARCH({"DISCRIMINATION","HARASSMENT","HATE_SPEECH","GENDER_VIOLENCE"},C592)))&gt;0,1,0)</f>
        <v>0</v>
      </c>
      <c r="H592" s="1">
        <f>IF(SUMPRODUCT(--ISNUMBER(SEARCH({"LEGALIZE","LEGISLATION","TRIAL"},C592)))&gt;0,1,0)</f>
        <v>0</v>
      </c>
      <c r="I592" s="1">
        <f>IF(SUMPRODUCT(--ISNUMBER(SEARCH({"LEADER"},C592)))&gt;0,1,0)</f>
        <v>0</v>
      </c>
      <c r="J592" t="str">
        <f t="shared" si="36"/>
        <v>2016</v>
      </c>
      <c r="K592" t="str">
        <f t="shared" si="37"/>
        <v>08</v>
      </c>
      <c r="L592" t="str">
        <f t="shared" si="38"/>
        <v>02</v>
      </c>
      <c r="M592" s="2">
        <f t="shared" si="39"/>
        <v>42584.541666666664</v>
      </c>
    </row>
    <row r="593" spans="1:13" x14ac:dyDescent="0.35">
      <c r="A593">
        <v>-0.49627791563275397</v>
      </c>
      <c r="B593" t="s">
        <v>447</v>
      </c>
      <c r="C593" t="s">
        <v>724</v>
      </c>
      <c r="D593">
        <v>20160802050000</v>
      </c>
      <c r="E593" s="1">
        <f>IF(SUMPRODUCT(--ISNUMBER(SEARCH({"ECON_EARNINGSREPORT","ECON_STOCKMARKET"},C593)))&gt;0,1,0)</f>
        <v>0</v>
      </c>
      <c r="F593" s="1">
        <f>IF(SUMPRODUCT(--ISNUMBER(SEARCH({"ENV_"},C593)))&gt;0,1,0)</f>
        <v>0</v>
      </c>
      <c r="G593" s="1">
        <f>IF(SUMPRODUCT(--ISNUMBER(SEARCH({"DISCRIMINATION","HARASSMENT","HATE_SPEECH","GENDER_VIOLENCE"},C593)))&gt;0,1,0)</f>
        <v>0</v>
      </c>
      <c r="H593" s="1">
        <f>IF(SUMPRODUCT(--ISNUMBER(SEARCH({"LEGALIZE","LEGISLATION","TRIAL"},C593)))&gt;0,1,0)</f>
        <v>0</v>
      </c>
      <c r="I593" s="1">
        <f>IF(SUMPRODUCT(--ISNUMBER(SEARCH({"LEADER"},C593)))&gt;0,1,0)</f>
        <v>0</v>
      </c>
      <c r="J593" t="str">
        <f t="shared" si="36"/>
        <v>2016</v>
      </c>
      <c r="K593" t="str">
        <f t="shared" si="37"/>
        <v>08</v>
      </c>
      <c r="L593" t="str">
        <f t="shared" si="38"/>
        <v>02</v>
      </c>
      <c r="M593" s="2">
        <f t="shared" si="39"/>
        <v>42584.208333333336</v>
      </c>
    </row>
    <row r="594" spans="1:13" x14ac:dyDescent="0.35">
      <c r="A594">
        <v>0.61443932411674296</v>
      </c>
      <c r="B594" t="s">
        <v>725</v>
      </c>
      <c r="C594" t="s">
        <v>726</v>
      </c>
      <c r="D594">
        <v>20160731153000</v>
      </c>
      <c r="E594" s="1">
        <f>IF(SUMPRODUCT(--ISNUMBER(SEARCH({"ECON_EARNINGSREPORT","ECON_STOCKMARKET"},C594)))&gt;0,1,0)</f>
        <v>1</v>
      </c>
      <c r="F594" s="1">
        <f>IF(SUMPRODUCT(--ISNUMBER(SEARCH({"ENV_"},C594)))&gt;0,1,0)</f>
        <v>0</v>
      </c>
      <c r="G594" s="1">
        <f>IF(SUMPRODUCT(--ISNUMBER(SEARCH({"DISCRIMINATION","HARASSMENT","HATE_SPEECH","GENDER_VIOLENCE"},C594)))&gt;0,1,0)</f>
        <v>0</v>
      </c>
      <c r="H594" s="1">
        <f>IF(SUMPRODUCT(--ISNUMBER(SEARCH({"LEGALIZE","LEGISLATION","TRIAL"},C594)))&gt;0,1,0)</f>
        <v>0</v>
      </c>
      <c r="I594" s="1">
        <f>IF(SUMPRODUCT(--ISNUMBER(SEARCH({"LEADER"},C594)))&gt;0,1,0)</f>
        <v>0</v>
      </c>
      <c r="J594" t="str">
        <f t="shared" si="36"/>
        <v>2016</v>
      </c>
      <c r="K594" t="str">
        <f t="shared" si="37"/>
        <v>07</v>
      </c>
      <c r="L594" t="str">
        <f t="shared" si="38"/>
        <v>31</v>
      </c>
      <c r="M594" s="2">
        <f t="shared" si="39"/>
        <v>42582.645833333336</v>
      </c>
    </row>
    <row r="595" spans="1:13" x14ac:dyDescent="0.35">
      <c r="A595">
        <v>2.2935779816513802</v>
      </c>
      <c r="B595" t="s">
        <v>153</v>
      </c>
      <c r="C595" t="s">
        <v>678</v>
      </c>
      <c r="D595">
        <v>20160916084500</v>
      </c>
      <c r="E595" s="1">
        <f>IF(SUMPRODUCT(--ISNUMBER(SEARCH({"ECON_EARNINGSREPORT","ECON_STOCKMARKET"},C595)))&gt;0,1,0)</f>
        <v>0</v>
      </c>
      <c r="F595" s="1">
        <f>IF(SUMPRODUCT(--ISNUMBER(SEARCH({"ENV_"},C595)))&gt;0,1,0)</f>
        <v>0</v>
      </c>
      <c r="G595" s="1">
        <f>IF(SUMPRODUCT(--ISNUMBER(SEARCH({"DISCRIMINATION","HARASSMENT","HATE_SPEECH","GENDER_VIOLENCE"},C595)))&gt;0,1,0)</f>
        <v>0</v>
      </c>
      <c r="H595" s="1">
        <f>IF(SUMPRODUCT(--ISNUMBER(SEARCH({"LEGALIZE","LEGISLATION","TRIAL"},C595)))&gt;0,1,0)</f>
        <v>0</v>
      </c>
      <c r="I595" s="1">
        <f>IF(SUMPRODUCT(--ISNUMBER(SEARCH({"LEADER"},C595)))&gt;0,1,0)</f>
        <v>1</v>
      </c>
      <c r="J595" t="str">
        <f t="shared" si="36"/>
        <v>2016</v>
      </c>
      <c r="K595" t="str">
        <f t="shared" si="37"/>
        <v>09</v>
      </c>
      <c r="L595" t="str">
        <f t="shared" si="38"/>
        <v>16</v>
      </c>
      <c r="M595" s="2">
        <f t="shared" si="39"/>
        <v>42629.364583333336</v>
      </c>
    </row>
    <row r="596" spans="1:13" x14ac:dyDescent="0.35">
      <c r="A596">
        <v>0.36319612590799</v>
      </c>
      <c r="B596" t="s">
        <v>727</v>
      </c>
      <c r="C596" t="s">
        <v>728</v>
      </c>
      <c r="D596">
        <v>20160915123000</v>
      </c>
      <c r="E596" s="1">
        <f>IF(SUMPRODUCT(--ISNUMBER(SEARCH({"ECON_EARNINGSREPORT","ECON_STOCKMARKET"},C596)))&gt;0,1,0)</f>
        <v>1</v>
      </c>
      <c r="F596" s="1">
        <f>IF(SUMPRODUCT(--ISNUMBER(SEARCH({"ENV_"},C596)))&gt;0,1,0)</f>
        <v>0</v>
      </c>
      <c r="G596" s="1">
        <f>IF(SUMPRODUCT(--ISNUMBER(SEARCH({"DISCRIMINATION","HARASSMENT","HATE_SPEECH","GENDER_VIOLENCE"},C596)))&gt;0,1,0)</f>
        <v>0</v>
      </c>
      <c r="H596" s="1">
        <f>IF(SUMPRODUCT(--ISNUMBER(SEARCH({"LEGALIZE","LEGISLATION","TRIAL"},C596)))&gt;0,1,0)</f>
        <v>0</v>
      </c>
      <c r="I596" s="1">
        <f>IF(SUMPRODUCT(--ISNUMBER(SEARCH({"LEADER"},C596)))&gt;0,1,0)</f>
        <v>1</v>
      </c>
      <c r="J596" t="str">
        <f t="shared" si="36"/>
        <v>2016</v>
      </c>
      <c r="K596" t="str">
        <f t="shared" si="37"/>
        <v>09</v>
      </c>
      <c r="L596" t="str">
        <f t="shared" si="38"/>
        <v>15</v>
      </c>
      <c r="M596" s="2">
        <f t="shared" si="39"/>
        <v>42628.520833333336</v>
      </c>
    </row>
    <row r="597" spans="1:13" x14ac:dyDescent="0.35">
      <c r="A597">
        <v>0.23474178403755899</v>
      </c>
      <c r="B597" t="s">
        <v>84</v>
      </c>
      <c r="C597" t="s">
        <v>729</v>
      </c>
      <c r="D597">
        <v>20160916104500</v>
      </c>
      <c r="E597" s="1">
        <f>IF(SUMPRODUCT(--ISNUMBER(SEARCH({"ECON_EARNINGSREPORT","ECON_STOCKMARKET"},C597)))&gt;0,1,0)</f>
        <v>0</v>
      </c>
      <c r="F597" s="1">
        <f>IF(SUMPRODUCT(--ISNUMBER(SEARCH({"ENV_"},C597)))&gt;0,1,0)</f>
        <v>0</v>
      </c>
      <c r="G597" s="1">
        <f>IF(SUMPRODUCT(--ISNUMBER(SEARCH({"DISCRIMINATION","HARASSMENT","HATE_SPEECH","GENDER_VIOLENCE"},C597)))&gt;0,1,0)</f>
        <v>0</v>
      </c>
      <c r="H597" s="1">
        <f>IF(SUMPRODUCT(--ISNUMBER(SEARCH({"LEGALIZE","LEGISLATION","TRIAL"},C597)))&gt;0,1,0)</f>
        <v>0</v>
      </c>
      <c r="I597" s="1">
        <f>IF(SUMPRODUCT(--ISNUMBER(SEARCH({"LEADER"},C597)))&gt;0,1,0)</f>
        <v>0</v>
      </c>
      <c r="J597" t="str">
        <f t="shared" si="36"/>
        <v>2016</v>
      </c>
      <c r="K597" t="str">
        <f t="shared" si="37"/>
        <v>09</v>
      </c>
      <c r="L597" t="str">
        <f t="shared" si="38"/>
        <v>16</v>
      </c>
      <c r="M597" s="2">
        <f t="shared" si="39"/>
        <v>42629.447916666664</v>
      </c>
    </row>
    <row r="598" spans="1:13" x14ac:dyDescent="0.35">
      <c r="A598">
        <v>-1.72910662824207</v>
      </c>
      <c r="B598" t="s">
        <v>54</v>
      </c>
      <c r="C598" t="s">
        <v>730</v>
      </c>
      <c r="D598">
        <v>20160929104500</v>
      </c>
      <c r="E598" s="1">
        <f>IF(SUMPRODUCT(--ISNUMBER(SEARCH({"ECON_EARNINGSREPORT","ECON_STOCKMARKET"},C598)))&gt;0,1,0)</f>
        <v>0</v>
      </c>
      <c r="F598" s="1">
        <f>IF(SUMPRODUCT(--ISNUMBER(SEARCH({"ENV_"},C598)))&gt;0,1,0)</f>
        <v>0</v>
      </c>
      <c r="G598" s="1">
        <f>IF(SUMPRODUCT(--ISNUMBER(SEARCH({"DISCRIMINATION","HARASSMENT","HATE_SPEECH","GENDER_VIOLENCE"},C598)))&gt;0,1,0)</f>
        <v>0</v>
      </c>
      <c r="H598" s="1">
        <f>IF(SUMPRODUCT(--ISNUMBER(SEARCH({"LEGALIZE","LEGISLATION","TRIAL"},C598)))&gt;0,1,0)</f>
        <v>1</v>
      </c>
      <c r="I598" s="1">
        <f>IF(SUMPRODUCT(--ISNUMBER(SEARCH({"LEADER"},C598)))&gt;0,1,0)</f>
        <v>0</v>
      </c>
      <c r="J598" t="str">
        <f t="shared" si="36"/>
        <v>2016</v>
      </c>
      <c r="K598" t="str">
        <f t="shared" si="37"/>
        <v>09</v>
      </c>
      <c r="L598" t="str">
        <f t="shared" si="38"/>
        <v>29</v>
      </c>
      <c r="M598" s="2">
        <f t="shared" si="39"/>
        <v>42642.447916666664</v>
      </c>
    </row>
    <row r="599" spans="1:13" x14ac:dyDescent="0.35">
      <c r="A599">
        <v>-0.103734439834025</v>
      </c>
      <c r="B599" t="s">
        <v>340</v>
      </c>
      <c r="D599">
        <v>20160729153000</v>
      </c>
      <c r="E599" s="1">
        <f>IF(SUMPRODUCT(--ISNUMBER(SEARCH({"ECON_EARNINGSREPORT","ECON_STOCKMARKET"},C599)))&gt;0,1,0)</f>
        <v>0</v>
      </c>
      <c r="F599" s="1">
        <f>IF(SUMPRODUCT(--ISNUMBER(SEARCH({"ENV_"},C599)))&gt;0,1,0)</f>
        <v>0</v>
      </c>
      <c r="G599" s="1">
        <f>IF(SUMPRODUCT(--ISNUMBER(SEARCH({"DISCRIMINATION","HARASSMENT","HATE_SPEECH","GENDER_VIOLENCE"},C599)))&gt;0,1,0)</f>
        <v>0</v>
      </c>
      <c r="H599" s="1">
        <f>IF(SUMPRODUCT(--ISNUMBER(SEARCH({"LEGALIZE","LEGISLATION","TRIAL"},C599)))&gt;0,1,0)</f>
        <v>0</v>
      </c>
      <c r="I599" s="1">
        <f>IF(SUMPRODUCT(--ISNUMBER(SEARCH({"LEADER"},C599)))&gt;0,1,0)</f>
        <v>0</v>
      </c>
      <c r="J599" t="str">
        <f t="shared" si="36"/>
        <v>2016</v>
      </c>
      <c r="K599" t="str">
        <f t="shared" si="37"/>
        <v>07</v>
      </c>
      <c r="L599" t="str">
        <f t="shared" si="38"/>
        <v>29</v>
      </c>
      <c r="M599" s="2">
        <f t="shared" si="39"/>
        <v>42580.645833333336</v>
      </c>
    </row>
    <row r="600" spans="1:13" x14ac:dyDescent="0.35">
      <c r="A600">
        <v>2.73722627737226</v>
      </c>
      <c r="B600" t="s">
        <v>454</v>
      </c>
      <c r="C600" t="s">
        <v>731</v>
      </c>
      <c r="D600">
        <v>20160707211500</v>
      </c>
      <c r="E600" s="1">
        <f>IF(SUMPRODUCT(--ISNUMBER(SEARCH({"ECON_EARNINGSREPORT","ECON_STOCKMARKET"},C600)))&gt;0,1,0)</f>
        <v>0</v>
      </c>
      <c r="F600" s="1">
        <f>IF(SUMPRODUCT(--ISNUMBER(SEARCH({"ENV_"},C600)))&gt;0,1,0)</f>
        <v>1</v>
      </c>
      <c r="G600" s="1">
        <f>IF(SUMPRODUCT(--ISNUMBER(SEARCH({"DISCRIMINATION","HARASSMENT","HATE_SPEECH","GENDER_VIOLENCE"},C600)))&gt;0,1,0)</f>
        <v>0</v>
      </c>
      <c r="H600" s="1">
        <f>IF(SUMPRODUCT(--ISNUMBER(SEARCH({"LEGALIZE","LEGISLATION","TRIAL"},C600)))&gt;0,1,0)</f>
        <v>0</v>
      </c>
      <c r="I600" s="1">
        <f>IF(SUMPRODUCT(--ISNUMBER(SEARCH({"LEADER"},C600)))&gt;0,1,0)</f>
        <v>0</v>
      </c>
      <c r="J600" t="str">
        <f t="shared" si="36"/>
        <v>2016</v>
      </c>
      <c r="K600" t="str">
        <f t="shared" si="37"/>
        <v>07</v>
      </c>
      <c r="L600" t="str">
        <f t="shared" si="38"/>
        <v>07</v>
      </c>
      <c r="M600" s="2">
        <f t="shared" si="39"/>
        <v>42558.885416666664</v>
      </c>
    </row>
    <row r="601" spans="1:13" x14ac:dyDescent="0.35">
      <c r="A601">
        <v>-0.43290043290043301</v>
      </c>
      <c r="B601" t="s">
        <v>732</v>
      </c>
      <c r="C601" t="s">
        <v>733</v>
      </c>
      <c r="D601">
        <v>20160701101500</v>
      </c>
      <c r="E601" s="1">
        <f>IF(SUMPRODUCT(--ISNUMBER(SEARCH({"ECON_EARNINGSREPORT","ECON_STOCKMARKET"},C601)))&gt;0,1,0)</f>
        <v>0</v>
      </c>
      <c r="F601" s="1">
        <f>IF(SUMPRODUCT(--ISNUMBER(SEARCH({"ENV_"},C601)))&gt;0,1,0)</f>
        <v>0</v>
      </c>
      <c r="G601" s="1">
        <f>IF(SUMPRODUCT(--ISNUMBER(SEARCH({"DISCRIMINATION","HARASSMENT","HATE_SPEECH","GENDER_VIOLENCE"},C601)))&gt;0,1,0)</f>
        <v>0</v>
      </c>
      <c r="H601" s="1">
        <f>IF(SUMPRODUCT(--ISNUMBER(SEARCH({"LEGALIZE","LEGISLATION","TRIAL"},C601)))&gt;0,1,0)</f>
        <v>1</v>
      </c>
      <c r="I601" s="1">
        <f>IF(SUMPRODUCT(--ISNUMBER(SEARCH({"LEADER"},C601)))&gt;0,1,0)</f>
        <v>1</v>
      </c>
      <c r="J601" t="str">
        <f t="shared" si="36"/>
        <v>2016</v>
      </c>
      <c r="K601" t="str">
        <f t="shared" si="37"/>
        <v>07</v>
      </c>
      <c r="L601" t="str">
        <f t="shared" si="38"/>
        <v>01</v>
      </c>
      <c r="M601" s="2">
        <f t="shared" si="39"/>
        <v>42552.427083333336</v>
      </c>
    </row>
    <row r="602" spans="1:13" x14ac:dyDescent="0.35">
      <c r="A602">
        <v>0.43668122270742299</v>
      </c>
      <c r="B602" t="s">
        <v>346</v>
      </c>
      <c r="C602" t="s">
        <v>734</v>
      </c>
      <c r="D602">
        <v>20160701001500</v>
      </c>
      <c r="E602" s="1">
        <f>IF(SUMPRODUCT(--ISNUMBER(SEARCH({"ECON_EARNINGSREPORT","ECON_STOCKMARKET"},C602)))&gt;0,1,0)</f>
        <v>0</v>
      </c>
      <c r="F602" s="1">
        <f>IF(SUMPRODUCT(--ISNUMBER(SEARCH({"ENV_"},C602)))&gt;0,1,0)</f>
        <v>0</v>
      </c>
      <c r="G602" s="1">
        <f>IF(SUMPRODUCT(--ISNUMBER(SEARCH({"DISCRIMINATION","HARASSMENT","HATE_SPEECH","GENDER_VIOLENCE"},C602)))&gt;0,1,0)</f>
        <v>0</v>
      </c>
      <c r="H602" s="1">
        <f>IF(SUMPRODUCT(--ISNUMBER(SEARCH({"LEGALIZE","LEGISLATION","TRIAL"},C602)))&gt;0,1,0)</f>
        <v>1</v>
      </c>
      <c r="I602" s="1">
        <f>IF(SUMPRODUCT(--ISNUMBER(SEARCH({"LEADER"},C602)))&gt;0,1,0)</f>
        <v>0</v>
      </c>
      <c r="J602" t="str">
        <f t="shared" si="36"/>
        <v>2016</v>
      </c>
      <c r="K602" t="str">
        <f t="shared" si="37"/>
        <v>07</v>
      </c>
      <c r="L602" t="str">
        <f t="shared" si="38"/>
        <v>01</v>
      </c>
      <c r="M602" s="2">
        <f t="shared" si="39"/>
        <v>42552.010416666664</v>
      </c>
    </row>
    <row r="603" spans="1:13" x14ac:dyDescent="0.35">
      <c r="A603">
        <v>-0.40160642570281102</v>
      </c>
      <c r="B603" t="s">
        <v>735</v>
      </c>
      <c r="C603" t="s">
        <v>588</v>
      </c>
      <c r="D603">
        <v>20160701051500</v>
      </c>
      <c r="E603" s="1">
        <f>IF(SUMPRODUCT(--ISNUMBER(SEARCH({"ECON_EARNINGSREPORT","ECON_STOCKMARKET"},C603)))&gt;0,1,0)</f>
        <v>0</v>
      </c>
      <c r="F603" s="1">
        <f>IF(SUMPRODUCT(--ISNUMBER(SEARCH({"ENV_"},C603)))&gt;0,1,0)</f>
        <v>0</v>
      </c>
      <c r="G603" s="1">
        <f>IF(SUMPRODUCT(--ISNUMBER(SEARCH({"DISCRIMINATION","HARASSMENT","HATE_SPEECH","GENDER_VIOLENCE"},C603)))&gt;0,1,0)</f>
        <v>0</v>
      </c>
      <c r="H603" s="1">
        <f>IF(SUMPRODUCT(--ISNUMBER(SEARCH({"LEGALIZE","LEGISLATION","TRIAL"},C603)))&gt;0,1,0)</f>
        <v>1</v>
      </c>
      <c r="I603" s="1">
        <f>IF(SUMPRODUCT(--ISNUMBER(SEARCH({"LEADER"},C603)))&gt;0,1,0)</f>
        <v>1</v>
      </c>
      <c r="J603" t="str">
        <f t="shared" si="36"/>
        <v>2016</v>
      </c>
      <c r="K603" t="str">
        <f t="shared" si="37"/>
        <v>07</v>
      </c>
      <c r="L603" t="str">
        <f t="shared" si="38"/>
        <v>01</v>
      </c>
      <c r="M603" s="2">
        <f t="shared" si="39"/>
        <v>42552.21875</v>
      </c>
    </row>
    <row r="604" spans="1:13" x14ac:dyDescent="0.35">
      <c r="A604">
        <v>-1.62271805273834</v>
      </c>
      <c r="B604" t="s">
        <v>326</v>
      </c>
      <c r="C604" t="s">
        <v>736</v>
      </c>
      <c r="D604">
        <v>20160929103000</v>
      </c>
      <c r="E604" s="1">
        <f>IF(SUMPRODUCT(--ISNUMBER(SEARCH({"ECON_EARNINGSREPORT","ECON_STOCKMARKET"},C604)))&gt;0,1,0)</f>
        <v>0</v>
      </c>
      <c r="F604" s="1">
        <f>IF(SUMPRODUCT(--ISNUMBER(SEARCH({"ENV_"},C604)))&gt;0,1,0)</f>
        <v>0</v>
      </c>
      <c r="G604" s="1">
        <f>IF(SUMPRODUCT(--ISNUMBER(SEARCH({"DISCRIMINATION","HARASSMENT","HATE_SPEECH","GENDER_VIOLENCE"},C604)))&gt;0,1,0)</f>
        <v>0</v>
      </c>
      <c r="H604" s="1">
        <f>IF(SUMPRODUCT(--ISNUMBER(SEARCH({"LEGALIZE","LEGISLATION","TRIAL"},C604)))&gt;0,1,0)</f>
        <v>0</v>
      </c>
      <c r="I604" s="1">
        <f>IF(SUMPRODUCT(--ISNUMBER(SEARCH({"LEADER"},C604)))&gt;0,1,0)</f>
        <v>0</v>
      </c>
      <c r="J604" t="str">
        <f t="shared" si="36"/>
        <v>2016</v>
      </c>
      <c r="K604" t="str">
        <f t="shared" si="37"/>
        <v>09</v>
      </c>
      <c r="L604" t="str">
        <f t="shared" si="38"/>
        <v>29</v>
      </c>
      <c r="M604" s="2">
        <f t="shared" si="39"/>
        <v>42642.4375</v>
      </c>
    </row>
    <row r="605" spans="1:13" x14ac:dyDescent="0.35">
      <c r="A605">
        <v>1.73267326732673</v>
      </c>
      <c r="B605" t="s">
        <v>302</v>
      </c>
      <c r="C605" t="s">
        <v>737</v>
      </c>
      <c r="D605">
        <v>20160929103000</v>
      </c>
      <c r="E605" s="1">
        <f>IF(SUMPRODUCT(--ISNUMBER(SEARCH({"ECON_EARNINGSREPORT","ECON_STOCKMARKET"},C605)))&gt;0,1,0)</f>
        <v>0</v>
      </c>
      <c r="F605" s="1">
        <f>IF(SUMPRODUCT(--ISNUMBER(SEARCH({"ENV_"},C605)))&gt;0,1,0)</f>
        <v>0</v>
      </c>
      <c r="G605" s="1">
        <f>IF(SUMPRODUCT(--ISNUMBER(SEARCH({"DISCRIMINATION","HARASSMENT","HATE_SPEECH","GENDER_VIOLENCE"},C605)))&gt;0,1,0)</f>
        <v>0</v>
      </c>
      <c r="H605" s="1">
        <f>IF(SUMPRODUCT(--ISNUMBER(SEARCH({"LEGALIZE","LEGISLATION","TRIAL"},C605)))&gt;0,1,0)</f>
        <v>0</v>
      </c>
      <c r="I605" s="1">
        <f>IF(SUMPRODUCT(--ISNUMBER(SEARCH({"LEADER"},C605)))&gt;0,1,0)</f>
        <v>0</v>
      </c>
      <c r="J605" t="str">
        <f t="shared" si="36"/>
        <v>2016</v>
      </c>
      <c r="K605" t="str">
        <f t="shared" si="37"/>
        <v>09</v>
      </c>
      <c r="L605" t="str">
        <f t="shared" si="38"/>
        <v>29</v>
      </c>
      <c r="M605" s="2">
        <f t="shared" si="39"/>
        <v>42642.4375</v>
      </c>
    </row>
    <row r="606" spans="1:13" x14ac:dyDescent="0.35">
      <c r="A606">
        <v>2.6229508196721301</v>
      </c>
      <c r="B606" t="s">
        <v>442</v>
      </c>
      <c r="C606" t="s">
        <v>738</v>
      </c>
      <c r="D606">
        <v>20160913220000</v>
      </c>
      <c r="E606" s="1">
        <f>IF(SUMPRODUCT(--ISNUMBER(SEARCH({"ECON_EARNINGSREPORT","ECON_STOCKMARKET"},C606)))&gt;0,1,0)</f>
        <v>0</v>
      </c>
      <c r="F606" s="1">
        <f>IF(SUMPRODUCT(--ISNUMBER(SEARCH({"ENV_"},C606)))&gt;0,1,0)</f>
        <v>0</v>
      </c>
      <c r="G606" s="1">
        <f>IF(SUMPRODUCT(--ISNUMBER(SEARCH({"DISCRIMINATION","HARASSMENT","HATE_SPEECH","GENDER_VIOLENCE"},C606)))&gt;0,1,0)</f>
        <v>0</v>
      </c>
      <c r="H606" s="1">
        <f>IF(SUMPRODUCT(--ISNUMBER(SEARCH({"LEGALIZE","LEGISLATION","TRIAL"},C606)))&gt;0,1,0)</f>
        <v>0</v>
      </c>
      <c r="I606" s="1">
        <f>IF(SUMPRODUCT(--ISNUMBER(SEARCH({"LEADER"},C606)))&gt;0,1,0)</f>
        <v>1</v>
      </c>
      <c r="J606" t="str">
        <f t="shared" si="36"/>
        <v>2016</v>
      </c>
      <c r="K606" t="str">
        <f t="shared" si="37"/>
        <v>09</v>
      </c>
      <c r="L606" t="str">
        <f t="shared" si="38"/>
        <v>13</v>
      </c>
      <c r="M606" s="2">
        <f t="shared" si="39"/>
        <v>42626.916666666664</v>
      </c>
    </row>
    <row r="607" spans="1:13" x14ac:dyDescent="0.35">
      <c r="A607">
        <v>-3.8910505836575902</v>
      </c>
      <c r="B607" t="s">
        <v>521</v>
      </c>
      <c r="C607" t="s">
        <v>423</v>
      </c>
      <c r="D607">
        <v>20160701131500</v>
      </c>
      <c r="E607" s="1">
        <f>IF(SUMPRODUCT(--ISNUMBER(SEARCH({"ECON_EARNINGSREPORT","ECON_STOCKMARKET"},C607)))&gt;0,1,0)</f>
        <v>0</v>
      </c>
      <c r="F607" s="1">
        <f>IF(SUMPRODUCT(--ISNUMBER(SEARCH({"ENV_"},C607)))&gt;0,1,0)</f>
        <v>0</v>
      </c>
      <c r="G607" s="1">
        <f>IF(SUMPRODUCT(--ISNUMBER(SEARCH({"DISCRIMINATION","HARASSMENT","HATE_SPEECH","GENDER_VIOLENCE"},C607)))&gt;0,1,0)</f>
        <v>0</v>
      </c>
      <c r="H607" s="1">
        <f>IF(SUMPRODUCT(--ISNUMBER(SEARCH({"LEGALIZE","LEGISLATION","TRIAL"},C607)))&gt;0,1,0)</f>
        <v>1</v>
      </c>
      <c r="I607" s="1">
        <f>IF(SUMPRODUCT(--ISNUMBER(SEARCH({"LEADER"},C607)))&gt;0,1,0)</f>
        <v>0</v>
      </c>
      <c r="J607" t="str">
        <f t="shared" si="36"/>
        <v>2016</v>
      </c>
      <c r="K607" t="str">
        <f t="shared" si="37"/>
        <v>07</v>
      </c>
      <c r="L607" t="str">
        <f t="shared" si="38"/>
        <v>01</v>
      </c>
      <c r="M607" s="2">
        <f t="shared" si="39"/>
        <v>42552.552083333336</v>
      </c>
    </row>
    <row r="608" spans="1:13" x14ac:dyDescent="0.35">
      <c r="A608">
        <v>1.1065006915629301</v>
      </c>
      <c r="B608" t="s">
        <v>29</v>
      </c>
      <c r="C608" t="s">
        <v>739</v>
      </c>
      <c r="D608">
        <v>20160630223000</v>
      </c>
      <c r="E608" s="1">
        <f>IF(SUMPRODUCT(--ISNUMBER(SEARCH({"ECON_EARNINGSREPORT","ECON_STOCKMARKET"},C608)))&gt;0,1,0)</f>
        <v>0</v>
      </c>
      <c r="F608" s="1">
        <f>IF(SUMPRODUCT(--ISNUMBER(SEARCH({"ENV_"},C608)))&gt;0,1,0)</f>
        <v>0</v>
      </c>
      <c r="G608" s="1">
        <f>IF(SUMPRODUCT(--ISNUMBER(SEARCH({"DISCRIMINATION","HARASSMENT","HATE_SPEECH","GENDER_VIOLENCE"},C608)))&gt;0,1,0)</f>
        <v>0</v>
      </c>
      <c r="H608" s="1">
        <f>IF(SUMPRODUCT(--ISNUMBER(SEARCH({"LEGALIZE","LEGISLATION","TRIAL"},C608)))&gt;0,1,0)</f>
        <v>0</v>
      </c>
      <c r="I608" s="1">
        <f>IF(SUMPRODUCT(--ISNUMBER(SEARCH({"LEADER"},C608)))&gt;0,1,0)</f>
        <v>0</v>
      </c>
      <c r="J608" t="str">
        <f t="shared" si="36"/>
        <v>2016</v>
      </c>
      <c r="K608" t="str">
        <f t="shared" si="37"/>
        <v>06</v>
      </c>
      <c r="L608" t="str">
        <f t="shared" si="38"/>
        <v>30</v>
      </c>
      <c r="M608" s="2">
        <f t="shared" si="39"/>
        <v>42551.9375</v>
      </c>
    </row>
    <row r="609" spans="1:13" x14ac:dyDescent="0.35">
      <c r="A609">
        <v>0</v>
      </c>
      <c r="B609" t="s">
        <v>740</v>
      </c>
      <c r="C609" t="s">
        <v>700</v>
      </c>
      <c r="D609">
        <v>20160701023000</v>
      </c>
      <c r="E609" s="1">
        <f>IF(SUMPRODUCT(--ISNUMBER(SEARCH({"ECON_EARNINGSREPORT","ECON_STOCKMARKET"},C609)))&gt;0,1,0)</f>
        <v>0</v>
      </c>
      <c r="F609" s="1">
        <f>IF(SUMPRODUCT(--ISNUMBER(SEARCH({"ENV_"},C609)))&gt;0,1,0)</f>
        <v>0</v>
      </c>
      <c r="G609" s="1">
        <f>IF(SUMPRODUCT(--ISNUMBER(SEARCH({"DISCRIMINATION","HARASSMENT","HATE_SPEECH","GENDER_VIOLENCE"},C609)))&gt;0,1,0)</f>
        <v>0</v>
      </c>
      <c r="H609" s="1">
        <f>IF(SUMPRODUCT(--ISNUMBER(SEARCH({"LEGALIZE","LEGISLATION","TRIAL"},C609)))&gt;0,1,0)</f>
        <v>1</v>
      </c>
      <c r="I609" s="1">
        <f>IF(SUMPRODUCT(--ISNUMBER(SEARCH({"LEADER"},C609)))&gt;0,1,0)</f>
        <v>0</v>
      </c>
      <c r="J609" t="str">
        <f t="shared" si="36"/>
        <v>2016</v>
      </c>
      <c r="K609" t="str">
        <f t="shared" si="37"/>
        <v>07</v>
      </c>
      <c r="L609" t="str">
        <f t="shared" si="38"/>
        <v>01</v>
      </c>
      <c r="M609" s="2">
        <f t="shared" si="39"/>
        <v>42552.104166666664</v>
      </c>
    </row>
    <row r="610" spans="1:13" x14ac:dyDescent="0.35">
      <c r="A610">
        <v>-0.38910505836575898</v>
      </c>
      <c r="B610" t="s">
        <v>121</v>
      </c>
      <c r="C610" t="s">
        <v>588</v>
      </c>
      <c r="D610">
        <v>20160701064500</v>
      </c>
      <c r="E610" s="1">
        <f>IF(SUMPRODUCT(--ISNUMBER(SEARCH({"ECON_EARNINGSREPORT","ECON_STOCKMARKET"},C610)))&gt;0,1,0)</f>
        <v>0</v>
      </c>
      <c r="F610" s="1">
        <f>IF(SUMPRODUCT(--ISNUMBER(SEARCH({"ENV_"},C610)))&gt;0,1,0)</f>
        <v>0</v>
      </c>
      <c r="G610" s="1">
        <f>IF(SUMPRODUCT(--ISNUMBER(SEARCH({"DISCRIMINATION","HARASSMENT","HATE_SPEECH","GENDER_VIOLENCE"},C610)))&gt;0,1,0)</f>
        <v>0</v>
      </c>
      <c r="H610" s="1">
        <f>IF(SUMPRODUCT(--ISNUMBER(SEARCH({"LEGALIZE","LEGISLATION","TRIAL"},C610)))&gt;0,1,0)</f>
        <v>1</v>
      </c>
      <c r="I610" s="1">
        <f>IF(SUMPRODUCT(--ISNUMBER(SEARCH({"LEADER"},C610)))&gt;0,1,0)</f>
        <v>1</v>
      </c>
      <c r="J610" t="str">
        <f t="shared" si="36"/>
        <v>2016</v>
      </c>
      <c r="K610" t="str">
        <f t="shared" si="37"/>
        <v>07</v>
      </c>
      <c r="L610" t="str">
        <f t="shared" si="38"/>
        <v>01</v>
      </c>
      <c r="M610" s="2">
        <f t="shared" si="39"/>
        <v>42552.28125</v>
      </c>
    </row>
    <row r="611" spans="1:13" x14ac:dyDescent="0.35">
      <c r="A611">
        <v>-0.240384615384615</v>
      </c>
      <c r="B611" t="s">
        <v>741</v>
      </c>
      <c r="C611" t="s">
        <v>742</v>
      </c>
      <c r="D611">
        <v>20160701061500</v>
      </c>
      <c r="E611" s="1">
        <f>IF(SUMPRODUCT(--ISNUMBER(SEARCH({"ECON_EARNINGSREPORT","ECON_STOCKMARKET"},C611)))&gt;0,1,0)</f>
        <v>0</v>
      </c>
      <c r="F611" s="1">
        <f>IF(SUMPRODUCT(--ISNUMBER(SEARCH({"ENV_"},C611)))&gt;0,1,0)</f>
        <v>0</v>
      </c>
      <c r="G611" s="1">
        <f>IF(SUMPRODUCT(--ISNUMBER(SEARCH({"DISCRIMINATION","HARASSMENT","HATE_SPEECH","GENDER_VIOLENCE"},C611)))&gt;0,1,0)</f>
        <v>0</v>
      </c>
      <c r="H611" s="1">
        <f>IF(SUMPRODUCT(--ISNUMBER(SEARCH({"LEGALIZE","LEGISLATION","TRIAL"},C611)))&gt;0,1,0)</f>
        <v>1</v>
      </c>
      <c r="I611" s="1">
        <f>IF(SUMPRODUCT(--ISNUMBER(SEARCH({"LEADER"},C611)))&gt;0,1,0)</f>
        <v>1</v>
      </c>
      <c r="J611" t="str">
        <f t="shared" si="36"/>
        <v>2016</v>
      </c>
      <c r="K611" t="str">
        <f t="shared" si="37"/>
        <v>07</v>
      </c>
      <c r="L611" t="str">
        <f t="shared" si="38"/>
        <v>01</v>
      </c>
      <c r="M611" s="2">
        <f t="shared" si="39"/>
        <v>42552.260416666664</v>
      </c>
    </row>
    <row r="612" spans="1:13" x14ac:dyDescent="0.35">
      <c r="A612">
        <v>0.43859649122806998</v>
      </c>
      <c r="B612" t="s">
        <v>496</v>
      </c>
      <c r="C612" t="s">
        <v>734</v>
      </c>
      <c r="D612">
        <v>20160701003000</v>
      </c>
      <c r="E612" s="1">
        <f>IF(SUMPRODUCT(--ISNUMBER(SEARCH({"ECON_EARNINGSREPORT","ECON_STOCKMARKET"},C612)))&gt;0,1,0)</f>
        <v>0</v>
      </c>
      <c r="F612" s="1">
        <f>IF(SUMPRODUCT(--ISNUMBER(SEARCH({"ENV_"},C612)))&gt;0,1,0)</f>
        <v>0</v>
      </c>
      <c r="G612" s="1">
        <f>IF(SUMPRODUCT(--ISNUMBER(SEARCH({"DISCRIMINATION","HARASSMENT","HATE_SPEECH","GENDER_VIOLENCE"},C612)))&gt;0,1,0)</f>
        <v>0</v>
      </c>
      <c r="H612" s="1">
        <f>IF(SUMPRODUCT(--ISNUMBER(SEARCH({"LEGALIZE","LEGISLATION","TRIAL"},C612)))&gt;0,1,0)</f>
        <v>1</v>
      </c>
      <c r="I612" s="1">
        <f>IF(SUMPRODUCT(--ISNUMBER(SEARCH({"LEADER"},C612)))&gt;0,1,0)</f>
        <v>0</v>
      </c>
      <c r="J612" t="str">
        <f t="shared" si="36"/>
        <v>2016</v>
      </c>
      <c r="K612" t="str">
        <f t="shared" si="37"/>
        <v>07</v>
      </c>
      <c r="L612" t="str">
        <f t="shared" si="38"/>
        <v>01</v>
      </c>
      <c r="M612" s="2">
        <f t="shared" si="39"/>
        <v>42552.020833333336</v>
      </c>
    </row>
    <row r="613" spans="1:13" x14ac:dyDescent="0.35">
      <c r="A613">
        <v>0</v>
      </c>
      <c r="B613" t="s">
        <v>121</v>
      </c>
      <c r="C613" t="s">
        <v>700</v>
      </c>
      <c r="D613">
        <v>20160701001500</v>
      </c>
      <c r="E613" s="1">
        <f>IF(SUMPRODUCT(--ISNUMBER(SEARCH({"ECON_EARNINGSREPORT","ECON_STOCKMARKET"},C613)))&gt;0,1,0)</f>
        <v>0</v>
      </c>
      <c r="F613" s="1">
        <f>IF(SUMPRODUCT(--ISNUMBER(SEARCH({"ENV_"},C613)))&gt;0,1,0)</f>
        <v>0</v>
      </c>
      <c r="G613" s="1">
        <f>IF(SUMPRODUCT(--ISNUMBER(SEARCH({"DISCRIMINATION","HARASSMENT","HATE_SPEECH","GENDER_VIOLENCE"},C613)))&gt;0,1,0)</f>
        <v>0</v>
      </c>
      <c r="H613" s="1">
        <f>IF(SUMPRODUCT(--ISNUMBER(SEARCH({"LEGALIZE","LEGISLATION","TRIAL"},C613)))&gt;0,1,0)</f>
        <v>1</v>
      </c>
      <c r="I613" s="1">
        <f>IF(SUMPRODUCT(--ISNUMBER(SEARCH({"LEADER"},C613)))&gt;0,1,0)</f>
        <v>0</v>
      </c>
      <c r="J613" t="str">
        <f t="shared" si="36"/>
        <v>2016</v>
      </c>
      <c r="K613" t="str">
        <f t="shared" si="37"/>
        <v>07</v>
      </c>
      <c r="L613" t="str">
        <f t="shared" si="38"/>
        <v>01</v>
      </c>
      <c r="M613" s="2">
        <f t="shared" si="39"/>
        <v>42552.010416666664</v>
      </c>
    </row>
    <row r="614" spans="1:13" x14ac:dyDescent="0.35">
      <c r="A614">
        <v>-5.1980198019802</v>
      </c>
      <c r="B614" t="s">
        <v>743</v>
      </c>
      <c r="C614" t="s">
        <v>114</v>
      </c>
      <c r="D614">
        <v>20160624170000</v>
      </c>
      <c r="E614" s="1">
        <f>IF(SUMPRODUCT(--ISNUMBER(SEARCH({"ECON_EARNINGSREPORT","ECON_STOCKMARKET"},C614)))&gt;0,1,0)</f>
        <v>0</v>
      </c>
      <c r="F614" s="1">
        <f>IF(SUMPRODUCT(--ISNUMBER(SEARCH({"ENV_"},C614)))&gt;0,1,0)</f>
        <v>0</v>
      </c>
      <c r="G614" s="1">
        <f>IF(SUMPRODUCT(--ISNUMBER(SEARCH({"DISCRIMINATION","HARASSMENT","HATE_SPEECH","GENDER_VIOLENCE"},C614)))&gt;0,1,0)</f>
        <v>0</v>
      </c>
      <c r="H614" s="1">
        <f>IF(SUMPRODUCT(--ISNUMBER(SEARCH({"LEGALIZE","LEGISLATION","TRIAL"},C614)))&gt;0,1,0)</f>
        <v>0</v>
      </c>
      <c r="I614" s="1">
        <f>IF(SUMPRODUCT(--ISNUMBER(SEARCH({"LEADER"},C614)))&gt;0,1,0)</f>
        <v>0</v>
      </c>
      <c r="J614" t="str">
        <f t="shared" si="36"/>
        <v>2016</v>
      </c>
      <c r="K614" t="str">
        <f t="shared" si="37"/>
        <v>06</v>
      </c>
      <c r="L614" t="str">
        <f t="shared" si="38"/>
        <v>24</v>
      </c>
      <c r="M614" s="2">
        <f t="shared" si="39"/>
        <v>42545.708333333336</v>
      </c>
    </row>
    <row r="615" spans="1:13" x14ac:dyDescent="0.35">
      <c r="A615">
        <v>0.39656311962987401</v>
      </c>
      <c r="B615" t="s">
        <v>56</v>
      </c>
      <c r="C615" t="s">
        <v>744</v>
      </c>
      <c r="D615">
        <v>20160722120000</v>
      </c>
      <c r="E615" s="1">
        <f>IF(SUMPRODUCT(--ISNUMBER(SEARCH({"ECON_EARNINGSREPORT","ECON_STOCKMARKET"},C615)))&gt;0,1,0)</f>
        <v>1</v>
      </c>
      <c r="F615" s="1">
        <f>IF(SUMPRODUCT(--ISNUMBER(SEARCH({"ENV_"},C615)))&gt;0,1,0)</f>
        <v>0</v>
      </c>
      <c r="G615" s="1">
        <f>IF(SUMPRODUCT(--ISNUMBER(SEARCH({"DISCRIMINATION","HARASSMENT","HATE_SPEECH","GENDER_VIOLENCE"},C615)))&gt;0,1,0)</f>
        <v>0</v>
      </c>
      <c r="H615" s="1">
        <f>IF(SUMPRODUCT(--ISNUMBER(SEARCH({"LEGALIZE","LEGISLATION","TRIAL"},C615)))&gt;0,1,0)</f>
        <v>1</v>
      </c>
      <c r="I615" s="1">
        <f>IF(SUMPRODUCT(--ISNUMBER(SEARCH({"LEADER"},C615)))&gt;0,1,0)</f>
        <v>0</v>
      </c>
      <c r="J615" t="str">
        <f t="shared" si="36"/>
        <v>2016</v>
      </c>
      <c r="K615" t="str">
        <f t="shared" si="37"/>
        <v>07</v>
      </c>
      <c r="L615" t="str">
        <f t="shared" si="38"/>
        <v>22</v>
      </c>
      <c r="M615" s="2">
        <f t="shared" si="39"/>
        <v>42573.5</v>
      </c>
    </row>
    <row r="616" spans="1:13" x14ac:dyDescent="0.35">
      <c r="A616">
        <v>-0.86372360844529705</v>
      </c>
      <c r="B616" t="s">
        <v>82</v>
      </c>
      <c r="C616" t="s">
        <v>745</v>
      </c>
      <c r="D616">
        <v>20160712134500</v>
      </c>
      <c r="E616" s="1">
        <f>IF(SUMPRODUCT(--ISNUMBER(SEARCH({"ECON_EARNINGSREPORT","ECON_STOCKMARKET"},C616)))&gt;0,1,0)</f>
        <v>0</v>
      </c>
      <c r="F616" s="1">
        <f>IF(SUMPRODUCT(--ISNUMBER(SEARCH({"ENV_"},C616)))&gt;0,1,0)</f>
        <v>0</v>
      </c>
      <c r="G616" s="1">
        <f>IF(SUMPRODUCT(--ISNUMBER(SEARCH({"DISCRIMINATION","HARASSMENT","HATE_SPEECH","GENDER_VIOLENCE"},C616)))&gt;0,1,0)</f>
        <v>1</v>
      </c>
      <c r="H616" s="1">
        <f>IF(SUMPRODUCT(--ISNUMBER(SEARCH({"LEGALIZE","LEGISLATION","TRIAL"},C616)))&gt;0,1,0)</f>
        <v>0</v>
      </c>
      <c r="I616" s="1">
        <f>IF(SUMPRODUCT(--ISNUMBER(SEARCH({"LEADER"},C616)))&gt;0,1,0)</f>
        <v>0</v>
      </c>
      <c r="J616" t="str">
        <f t="shared" si="36"/>
        <v>2016</v>
      </c>
      <c r="K616" t="str">
        <f t="shared" si="37"/>
        <v>07</v>
      </c>
      <c r="L616" t="str">
        <f t="shared" si="38"/>
        <v>12</v>
      </c>
      <c r="M616" s="2">
        <f t="shared" si="39"/>
        <v>42563.572916666664</v>
      </c>
    </row>
    <row r="617" spans="1:13" x14ac:dyDescent="0.35">
      <c r="A617">
        <v>5.2151238591916602</v>
      </c>
      <c r="B617" t="s">
        <v>746</v>
      </c>
      <c r="C617" t="s">
        <v>747</v>
      </c>
      <c r="D617">
        <v>20160712201500</v>
      </c>
      <c r="E617" s="1">
        <f>IF(SUMPRODUCT(--ISNUMBER(SEARCH({"ECON_EARNINGSREPORT","ECON_STOCKMARKET"},C617)))&gt;0,1,0)</f>
        <v>0</v>
      </c>
      <c r="F617" s="1">
        <f>IF(SUMPRODUCT(--ISNUMBER(SEARCH({"ENV_"},C617)))&gt;0,1,0)</f>
        <v>0</v>
      </c>
      <c r="G617" s="1">
        <f>IF(SUMPRODUCT(--ISNUMBER(SEARCH({"DISCRIMINATION","HARASSMENT","HATE_SPEECH","GENDER_VIOLENCE"},C617)))&gt;0,1,0)</f>
        <v>0</v>
      </c>
      <c r="H617" s="1">
        <f>IF(SUMPRODUCT(--ISNUMBER(SEARCH({"LEGALIZE","LEGISLATION","TRIAL"},C617)))&gt;0,1,0)</f>
        <v>1</v>
      </c>
      <c r="I617" s="1">
        <f>IF(SUMPRODUCT(--ISNUMBER(SEARCH({"LEADER"},C617)))&gt;0,1,0)</f>
        <v>0</v>
      </c>
      <c r="J617" t="str">
        <f t="shared" si="36"/>
        <v>2016</v>
      </c>
      <c r="K617" t="str">
        <f t="shared" si="37"/>
        <v>07</v>
      </c>
      <c r="L617" t="str">
        <f t="shared" si="38"/>
        <v>12</v>
      </c>
      <c r="M617" s="2">
        <f t="shared" si="39"/>
        <v>42563.84375</v>
      </c>
    </row>
    <row r="618" spans="1:13" x14ac:dyDescent="0.35">
      <c r="A618">
        <v>-0.48309178743961301</v>
      </c>
      <c r="B618" t="s">
        <v>748</v>
      </c>
      <c r="C618" t="s">
        <v>749</v>
      </c>
      <c r="D618">
        <v>20160704044500</v>
      </c>
      <c r="E618" s="1">
        <f>IF(SUMPRODUCT(--ISNUMBER(SEARCH({"ECON_EARNINGSREPORT","ECON_STOCKMARKET"},C618)))&gt;0,1,0)</f>
        <v>0</v>
      </c>
      <c r="F618" s="1">
        <f>IF(SUMPRODUCT(--ISNUMBER(SEARCH({"ENV_"},C618)))&gt;0,1,0)</f>
        <v>1</v>
      </c>
      <c r="G618" s="1">
        <f>IF(SUMPRODUCT(--ISNUMBER(SEARCH({"DISCRIMINATION","HARASSMENT","HATE_SPEECH","GENDER_VIOLENCE"},C618)))&gt;0,1,0)</f>
        <v>0</v>
      </c>
      <c r="H618" s="1">
        <f>IF(SUMPRODUCT(--ISNUMBER(SEARCH({"LEGALIZE","LEGISLATION","TRIAL"},C618)))&gt;0,1,0)</f>
        <v>0</v>
      </c>
      <c r="I618" s="1">
        <f>IF(SUMPRODUCT(--ISNUMBER(SEARCH({"LEADER"},C618)))&gt;0,1,0)</f>
        <v>0</v>
      </c>
      <c r="J618" t="str">
        <f t="shared" si="36"/>
        <v>2016</v>
      </c>
      <c r="K618" t="str">
        <f t="shared" si="37"/>
        <v>07</v>
      </c>
      <c r="L618" t="str">
        <f t="shared" si="38"/>
        <v>04</v>
      </c>
      <c r="M618" s="2">
        <f t="shared" si="39"/>
        <v>42555.197916666664</v>
      </c>
    </row>
    <row r="619" spans="1:13" x14ac:dyDescent="0.35">
      <c r="A619">
        <v>-0.659340659340659</v>
      </c>
      <c r="B619" t="s">
        <v>26</v>
      </c>
      <c r="C619" t="s">
        <v>750</v>
      </c>
      <c r="D619">
        <v>20160704140000</v>
      </c>
      <c r="E619" s="1">
        <f>IF(SUMPRODUCT(--ISNUMBER(SEARCH({"ECON_EARNINGSREPORT","ECON_STOCKMARKET"},C619)))&gt;0,1,0)</f>
        <v>1</v>
      </c>
      <c r="F619" s="1">
        <f>IF(SUMPRODUCT(--ISNUMBER(SEARCH({"ENV_"},C619)))&gt;0,1,0)</f>
        <v>0</v>
      </c>
      <c r="G619" s="1">
        <f>IF(SUMPRODUCT(--ISNUMBER(SEARCH({"DISCRIMINATION","HARASSMENT","HATE_SPEECH","GENDER_VIOLENCE"},C619)))&gt;0,1,0)</f>
        <v>0</v>
      </c>
      <c r="H619" s="1">
        <f>IF(SUMPRODUCT(--ISNUMBER(SEARCH({"LEGALIZE","LEGISLATION","TRIAL"},C619)))&gt;0,1,0)</f>
        <v>0</v>
      </c>
      <c r="I619" s="1">
        <f>IF(SUMPRODUCT(--ISNUMBER(SEARCH({"LEADER"},C619)))&gt;0,1,0)</f>
        <v>1</v>
      </c>
      <c r="J619" t="str">
        <f t="shared" si="36"/>
        <v>2016</v>
      </c>
      <c r="K619" t="str">
        <f t="shared" si="37"/>
        <v>07</v>
      </c>
      <c r="L619" t="str">
        <f t="shared" si="38"/>
        <v>04</v>
      </c>
      <c r="M619" s="2">
        <f t="shared" si="39"/>
        <v>42555.583333333336</v>
      </c>
    </row>
    <row r="620" spans="1:13" x14ac:dyDescent="0.35">
      <c r="A620">
        <v>-3.5796766743649</v>
      </c>
      <c r="B620" t="s">
        <v>38</v>
      </c>
      <c r="C620" t="s">
        <v>751</v>
      </c>
      <c r="D620">
        <v>20160829071500</v>
      </c>
      <c r="E620" s="1">
        <f>IF(SUMPRODUCT(--ISNUMBER(SEARCH({"ECON_EARNINGSREPORT","ECON_STOCKMARKET"},C620)))&gt;0,1,0)</f>
        <v>0</v>
      </c>
      <c r="F620" s="1">
        <f>IF(SUMPRODUCT(--ISNUMBER(SEARCH({"ENV_"},C620)))&gt;0,1,0)</f>
        <v>0</v>
      </c>
      <c r="G620" s="1">
        <f>IF(SUMPRODUCT(--ISNUMBER(SEARCH({"DISCRIMINATION","HARASSMENT","HATE_SPEECH","GENDER_VIOLENCE"},C620)))&gt;0,1,0)</f>
        <v>1</v>
      </c>
      <c r="H620" s="1">
        <f>IF(SUMPRODUCT(--ISNUMBER(SEARCH({"LEGALIZE","LEGISLATION","TRIAL"},C620)))&gt;0,1,0)</f>
        <v>1</v>
      </c>
      <c r="I620" s="1">
        <f>IF(SUMPRODUCT(--ISNUMBER(SEARCH({"LEADER"},C620)))&gt;0,1,0)</f>
        <v>0</v>
      </c>
      <c r="J620" t="str">
        <f t="shared" si="36"/>
        <v>2016</v>
      </c>
      <c r="K620" t="str">
        <f t="shared" si="37"/>
        <v>08</v>
      </c>
      <c r="L620" t="str">
        <f t="shared" si="38"/>
        <v>29</v>
      </c>
      <c r="M620" s="2">
        <f t="shared" si="39"/>
        <v>42611.302083333336</v>
      </c>
    </row>
    <row r="621" spans="1:13" x14ac:dyDescent="0.35">
      <c r="A621">
        <v>0.52083333333333304</v>
      </c>
      <c r="B621" t="s">
        <v>123</v>
      </c>
      <c r="C621" t="s">
        <v>752</v>
      </c>
      <c r="D621">
        <v>20160829061500</v>
      </c>
      <c r="E621" s="1">
        <f>IF(SUMPRODUCT(--ISNUMBER(SEARCH({"ECON_EARNINGSREPORT","ECON_STOCKMARKET"},C621)))&gt;0,1,0)</f>
        <v>0</v>
      </c>
      <c r="F621" s="1">
        <f>IF(SUMPRODUCT(--ISNUMBER(SEARCH({"ENV_"},C621)))&gt;0,1,0)</f>
        <v>0</v>
      </c>
      <c r="G621" s="1">
        <f>IF(SUMPRODUCT(--ISNUMBER(SEARCH({"DISCRIMINATION","HARASSMENT","HATE_SPEECH","GENDER_VIOLENCE"},C621)))&gt;0,1,0)</f>
        <v>0</v>
      </c>
      <c r="H621" s="1">
        <f>IF(SUMPRODUCT(--ISNUMBER(SEARCH({"LEGALIZE","LEGISLATION","TRIAL"},C621)))&gt;0,1,0)</f>
        <v>0</v>
      </c>
      <c r="I621" s="1">
        <f>IF(SUMPRODUCT(--ISNUMBER(SEARCH({"LEADER"},C621)))&gt;0,1,0)</f>
        <v>0</v>
      </c>
      <c r="J621" t="str">
        <f t="shared" si="36"/>
        <v>2016</v>
      </c>
      <c r="K621" t="str">
        <f t="shared" si="37"/>
        <v>08</v>
      </c>
      <c r="L621" t="str">
        <f t="shared" si="38"/>
        <v>29</v>
      </c>
      <c r="M621" s="2">
        <f t="shared" si="39"/>
        <v>42611.260416666664</v>
      </c>
    </row>
    <row r="622" spans="1:13" x14ac:dyDescent="0.35">
      <c r="A622">
        <v>3.54330708661417</v>
      </c>
      <c r="B622" t="s">
        <v>753</v>
      </c>
      <c r="C622" t="s">
        <v>754</v>
      </c>
      <c r="D622">
        <v>20160915190000</v>
      </c>
      <c r="E622" s="1">
        <f>IF(SUMPRODUCT(--ISNUMBER(SEARCH({"ECON_EARNINGSREPORT","ECON_STOCKMARKET"},C622)))&gt;0,1,0)</f>
        <v>0</v>
      </c>
      <c r="F622" s="1">
        <f>IF(SUMPRODUCT(--ISNUMBER(SEARCH({"ENV_"},C622)))&gt;0,1,0)</f>
        <v>0</v>
      </c>
      <c r="G622" s="1">
        <f>IF(SUMPRODUCT(--ISNUMBER(SEARCH({"DISCRIMINATION","HARASSMENT","HATE_SPEECH","GENDER_VIOLENCE"},C622)))&gt;0,1,0)</f>
        <v>0</v>
      </c>
      <c r="H622" s="1">
        <f>IF(SUMPRODUCT(--ISNUMBER(SEARCH({"LEGALIZE","LEGISLATION","TRIAL"},C622)))&gt;0,1,0)</f>
        <v>0</v>
      </c>
      <c r="I622" s="1">
        <f>IF(SUMPRODUCT(--ISNUMBER(SEARCH({"LEADER"},C622)))&gt;0,1,0)</f>
        <v>1</v>
      </c>
      <c r="J622" t="str">
        <f t="shared" si="36"/>
        <v>2016</v>
      </c>
      <c r="K622" t="str">
        <f t="shared" si="37"/>
        <v>09</v>
      </c>
      <c r="L622" t="str">
        <f t="shared" si="38"/>
        <v>15</v>
      </c>
      <c r="M622" s="2">
        <f t="shared" si="39"/>
        <v>42628.791666666664</v>
      </c>
    </row>
    <row r="623" spans="1:13" x14ac:dyDescent="0.35">
      <c r="A623">
        <v>-0.223214285714286</v>
      </c>
      <c r="B623" t="s">
        <v>69</v>
      </c>
      <c r="D623">
        <v>20160917003000</v>
      </c>
      <c r="E623" s="1">
        <f>IF(SUMPRODUCT(--ISNUMBER(SEARCH({"ECON_EARNINGSREPORT","ECON_STOCKMARKET"},C623)))&gt;0,1,0)</f>
        <v>0</v>
      </c>
      <c r="F623" s="1">
        <f>IF(SUMPRODUCT(--ISNUMBER(SEARCH({"ENV_"},C623)))&gt;0,1,0)</f>
        <v>0</v>
      </c>
      <c r="G623" s="1">
        <f>IF(SUMPRODUCT(--ISNUMBER(SEARCH({"DISCRIMINATION","HARASSMENT","HATE_SPEECH","GENDER_VIOLENCE"},C623)))&gt;0,1,0)</f>
        <v>0</v>
      </c>
      <c r="H623" s="1">
        <f>IF(SUMPRODUCT(--ISNUMBER(SEARCH({"LEGALIZE","LEGISLATION","TRIAL"},C623)))&gt;0,1,0)</f>
        <v>0</v>
      </c>
      <c r="I623" s="1">
        <f>IF(SUMPRODUCT(--ISNUMBER(SEARCH({"LEADER"},C623)))&gt;0,1,0)</f>
        <v>0</v>
      </c>
      <c r="J623" t="str">
        <f t="shared" si="36"/>
        <v>2016</v>
      </c>
      <c r="K623" t="str">
        <f t="shared" si="37"/>
        <v>09</v>
      </c>
      <c r="L623" t="str">
        <f t="shared" si="38"/>
        <v>17</v>
      </c>
      <c r="M623" s="2">
        <f t="shared" si="39"/>
        <v>42630.020833333336</v>
      </c>
    </row>
    <row r="624" spans="1:13" x14ac:dyDescent="0.35">
      <c r="A624">
        <v>0</v>
      </c>
      <c r="B624" t="s">
        <v>755</v>
      </c>
      <c r="C624" t="s">
        <v>756</v>
      </c>
      <c r="D624">
        <v>20160629181500</v>
      </c>
      <c r="E624" s="1">
        <f>IF(SUMPRODUCT(--ISNUMBER(SEARCH({"ECON_EARNINGSREPORT","ECON_STOCKMARKET"},C624)))&gt;0,1,0)</f>
        <v>0</v>
      </c>
      <c r="F624" s="1">
        <f>IF(SUMPRODUCT(--ISNUMBER(SEARCH({"ENV_"},C624)))&gt;0,1,0)</f>
        <v>1</v>
      </c>
      <c r="G624" s="1">
        <f>IF(SUMPRODUCT(--ISNUMBER(SEARCH({"DISCRIMINATION","HARASSMENT","HATE_SPEECH","GENDER_VIOLENCE"},C624)))&gt;0,1,0)</f>
        <v>0</v>
      </c>
      <c r="H624" s="1">
        <f>IF(SUMPRODUCT(--ISNUMBER(SEARCH({"LEGALIZE","LEGISLATION","TRIAL"},C624)))&gt;0,1,0)</f>
        <v>0</v>
      </c>
      <c r="I624" s="1">
        <f>IF(SUMPRODUCT(--ISNUMBER(SEARCH({"LEADER"},C624)))&gt;0,1,0)</f>
        <v>0</v>
      </c>
      <c r="J624" t="str">
        <f t="shared" si="36"/>
        <v>2016</v>
      </c>
      <c r="K624" t="str">
        <f t="shared" si="37"/>
        <v>06</v>
      </c>
      <c r="L624" t="str">
        <f t="shared" si="38"/>
        <v>29</v>
      </c>
      <c r="M624" s="2">
        <f t="shared" si="39"/>
        <v>42550.760416666664</v>
      </c>
    </row>
    <row r="625" spans="1:13" x14ac:dyDescent="0.35">
      <c r="A625">
        <v>2.3738872403560798</v>
      </c>
      <c r="B625" t="s">
        <v>757</v>
      </c>
      <c r="C625" t="s">
        <v>758</v>
      </c>
      <c r="D625">
        <v>20160913210000</v>
      </c>
      <c r="E625" s="1">
        <f>IF(SUMPRODUCT(--ISNUMBER(SEARCH({"ECON_EARNINGSREPORT","ECON_STOCKMARKET"},C625)))&gt;0,1,0)</f>
        <v>0</v>
      </c>
      <c r="F625" s="1">
        <f>IF(SUMPRODUCT(--ISNUMBER(SEARCH({"ENV_"},C625)))&gt;0,1,0)</f>
        <v>0</v>
      </c>
      <c r="G625" s="1">
        <f>IF(SUMPRODUCT(--ISNUMBER(SEARCH({"DISCRIMINATION","HARASSMENT","HATE_SPEECH","GENDER_VIOLENCE"},C625)))&gt;0,1,0)</f>
        <v>0</v>
      </c>
      <c r="H625" s="1">
        <f>IF(SUMPRODUCT(--ISNUMBER(SEARCH({"LEGALIZE","LEGISLATION","TRIAL"},C625)))&gt;0,1,0)</f>
        <v>0</v>
      </c>
      <c r="I625" s="1">
        <f>IF(SUMPRODUCT(--ISNUMBER(SEARCH({"LEADER"},C625)))&gt;0,1,0)</f>
        <v>0</v>
      </c>
      <c r="J625" t="str">
        <f t="shared" si="36"/>
        <v>2016</v>
      </c>
      <c r="K625" t="str">
        <f t="shared" si="37"/>
        <v>09</v>
      </c>
      <c r="L625" t="str">
        <f t="shared" si="38"/>
        <v>13</v>
      </c>
      <c r="M625" s="2">
        <f t="shared" si="39"/>
        <v>42626.875</v>
      </c>
    </row>
    <row r="626" spans="1:13" x14ac:dyDescent="0.35">
      <c r="A626">
        <v>-0.80645161290322598</v>
      </c>
      <c r="B626" t="s">
        <v>106</v>
      </c>
      <c r="C626" t="s">
        <v>759</v>
      </c>
      <c r="D626">
        <v>20160726033000</v>
      </c>
      <c r="E626" s="1">
        <f>IF(SUMPRODUCT(--ISNUMBER(SEARCH({"ECON_EARNINGSREPORT","ECON_STOCKMARKET"},C626)))&gt;0,1,0)</f>
        <v>1</v>
      </c>
      <c r="F626" s="1">
        <f>IF(SUMPRODUCT(--ISNUMBER(SEARCH({"ENV_"},C626)))&gt;0,1,0)</f>
        <v>0</v>
      </c>
      <c r="G626" s="1">
        <f>IF(SUMPRODUCT(--ISNUMBER(SEARCH({"DISCRIMINATION","HARASSMENT","HATE_SPEECH","GENDER_VIOLENCE"},C626)))&gt;0,1,0)</f>
        <v>0</v>
      </c>
      <c r="H626" s="1">
        <f>IF(SUMPRODUCT(--ISNUMBER(SEARCH({"LEGALIZE","LEGISLATION","TRIAL"},C626)))&gt;0,1,0)</f>
        <v>0</v>
      </c>
      <c r="I626" s="1">
        <f>IF(SUMPRODUCT(--ISNUMBER(SEARCH({"LEADER"},C626)))&gt;0,1,0)</f>
        <v>0</v>
      </c>
      <c r="J626" t="str">
        <f t="shared" si="36"/>
        <v>2016</v>
      </c>
      <c r="K626" t="str">
        <f t="shared" si="37"/>
        <v>07</v>
      </c>
      <c r="L626" t="str">
        <f t="shared" si="38"/>
        <v>26</v>
      </c>
      <c r="M626" s="2">
        <f t="shared" si="39"/>
        <v>42577.145833333336</v>
      </c>
    </row>
    <row r="627" spans="1:13" x14ac:dyDescent="0.35">
      <c r="A627">
        <v>-0.198019801980198</v>
      </c>
      <c r="B627" t="s">
        <v>760</v>
      </c>
      <c r="C627" t="s">
        <v>761</v>
      </c>
      <c r="D627">
        <v>20160818161500</v>
      </c>
      <c r="E627" s="1">
        <f>IF(SUMPRODUCT(--ISNUMBER(SEARCH({"ECON_EARNINGSREPORT","ECON_STOCKMARKET"},C627)))&gt;0,1,0)</f>
        <v>1</v>
      </c>
      <c r="F627" s="1">
        <f>IF(SUMPRODUCT(--ISNUMBER(SEARCH({"ENV_"},C627)))&gt;0,1,0)</f>
        <v>0</v>
      </c>
      <c r="G627" s="1">
        <f>IF(SUMPRODUCT(--ISNUMBER(SEARCH({"DISCRIMINATION","HARASSMENT","HATE_SPEECH","GENDER_VIOLENCE"},C627)))&gt;0,1,0)</f>
        <v>0</v>
      </c>
      <c r="H627" s="1">
        <f>IF(SUMPRODUCT(--ISNUMBER(SEARCH({"LEGALIZE","LEGISLATION","TRIAL"},C627)))&gt;0,1,0)</f>
        <v>0</v>
      </c>
      <c r="I627" s="1">
        <f>IF(SUMPRODUCT(--ISNUMBER(SEARCH({"LEADER"},C627)))&gt;0,1,0)</f>
        <v>0</v>
      </c>
      <c r="J627" t="str">
        <f t="shared" si="36"/>
        <v>2016</v>
      </c>
      <c r="K627" t="str">
        <f t="shared" si="37"/>
        <v>08</v>
      </c>
      <c r="L627" t="str">
        <f t="shared" si="38"/>
        <v>18</v>
      </c>
      <c r="M627" s="2">
        <f t="shared" si="39"/>
        <v>42600.677083333336</v>
      </c>
    </row>
    <row r="628" spans="1:13" x14ac:dyDescent="0.35">
      <c r="A628">
        <v>-0.46948356807511699</v>
      </c>
      <c r="B628" t="s">
        <v>56</v>
      </c>
      <c r="C628" t="s">
        <v>762</v>
      </c>
      <c r="D628">
        <v>20160810133000</v>
      </c>
      <c r="E628" s="1">
        <f>IF(SUMPRODUCT(--ISNUMBER(SEARCH({"ECON_EARNINGSREPORT","ECON_STOCKMARKET"},C628)))&gt;0,1,0)</f>
        <v>0</v>
      </c>
      <c r="F628" s="1">
        <f>IF(SUMPRODUCT(--ISNUMBER(SEARCH({"ENV_"},C628)))&gt;0,1,0)</f>
        <v>0</v>
      </c>
      <c r="G628" s="1">
        <f>IF(SUMPRODUCT(--ISNUMBER(SEARCH({"DISCRIMINATION","HARASSMENT","HATE_SPEECH","GENDER_VIOLENCE"},C628)))&gt;0,1,0)</f>
        <v>0</v>
      </c>
      <c r="H628" s="1">
        <f>IF(SUMPRODUCT(--ISNUMBER(SEARCH({"LEGALIZE","LEGISLATION","TRIAL"},C628)))&gt;0,1,0)</f>
        <v>0</v>
      </c>
      <c r="I628" s="1">
        <f>IF(SUMPRODUCT(--ISNUMBER(SEARCH({"LEADER"},C628)))&gt;0,1,0)</f>
        <v>0</v>
      </c>
      <c r="J628" t="str">
        <f t="shared" si="36"/>
        <v>2016</v>
      </c>
      <c r="K628" t="str">
        <f t="shared" si="37"/>
        <v>08</v>
      </c>
      <c r="L628" t="str">
        <f t="shared" si="38"/>
        <v>10</v>
      </c>
      <c r="M628" s="2">
        <f t="shared" si="39"/>
        <v>42592.5625</v>
      </c>
    </row>
    <row r="629" spans="1:13" x14ac:dyDescent="0.35">
      <c r="A629">
        <v>2.0477815699658701</v>
      </c>
      <c r="B629" t="s">
        <v>512</v>
      </c>
      <c r="C629" t="s">
        <v>763</v>
      </c>
      <c r="D629">
        <v>20160711181500</v>
      </c>
      <c r="E629" s="1">
        <f>IF(SUMPRODUCT(--ISNUMBER(SEARCH({"ECON_EARNINGSREPORT","ECON_STOCKMARKET"},C629)))&gt;0,1,0)</f>
        <v>0</v>
      </c>
      <c r="F629" s="1">
        <f>IF(SUMPRODUCT(--ISNUMBER(SEARCH({"ENV_"},C629)))&gt;0,1,0)</f>
        <v>0</v>
      </c>
      <c r="G629" s="1">
        <f>IF(SUMPRODUCT(--ISNUMBER(SEARCH({"DISCRIMINATION","HARASSMENT","HATE_SPEECH","GENDER_VIOLENCE"},C629)))&gt;0,1,0)</f>
        <v>0</v>
      </c>
      <c r="H629" s="1">
        <f>IF(SUMPRODUCT(--ISNUMBER(SEARCH({"LEGALIZE","LEGISLATION","TRIAL"},C629)))&gt;0,1,0)</f>
        <v>0</v>
      </c>
      <c r="I629" s="1">
        <f>IF(SUMPRODUCT(--ISNUMBER(SEARCH({"LEADER"},C629)))&gt;0,1,0)</f>
        <v>1</v>
      </c>
      <c r="J629" t="str">
        <f t="shared" si="36"/>
        <v>2016</v>
      </c>
      <c r="K629" t="str">
        <f t="shared" si="37"/>
        <v>07</v>
      </c>
      <c r="L629" t="str">
        <f t="shared" si="38"/>
        <v>11</v>
      </c>
      <c r="M629" s="2">
        <f t="shared" si="39"/>
        <v>42562.760416666664</v>
      </c>
    </row>
    <row r="630" spans="1:13" x14ac:dyDescent="0.35">
      <c r="A630">
        <v>-0.934579439252337</v>
      </c>
      <c r="B630" t="s">
        <v>38</v>
      </c>
      <c r="C630" t="s">
        <v>101</v>
      </c>
      <c r="D630">
        <v>20160620034500</v>
      </c>
      <c r="E630" s="1">
        <f>IF(SUMPRODUCT(--ISNUMBER(SEARCH({"ECON_EARNINGSREPORT","ECON_STOCKMARKET"},C630)))&gt;0,1,0)</f>
        <v>0</v>
      </c>
      <c r="F630" s="1">
        <f>IF(SUMPRODUCT(--ISNUMBER(SEARCH({"ENV_"},C630)))&gt;0,1,0)</f>
        <v>0</v>
      </c>
      <c r="G630" s="1">
        <f>IF(SUMPRODUCT(--ISNUMBER(SEARCH({"DISCRIMINATION","HARASSMENT","HATE_SPEECH","GENDER_VIOLENCE"},C630)))&gt;0,1,0)</f>
        <v>0</v>
      </c>
      <c r="H630" s="1">
        <f>IF(SUMPRODUCT(--ISNUMBER(SEARCH({"LEGALIZE","LEGISLATION","TRIAL"},C630)))&gt;0,1,0)</f>
        <v>0</v>
      </c>
      <c r="I630" s="1">
        <f>IF(SUMPRODUCT(--ISNUMBER(SEARCH({"LEADER"},C630)))&gt;0,1,0)</f>
        <v>0</v>
      </c>
      <c r="J630" t="str">
        <f t="shared" si="36"/>
        <v>2016</v>
      </c>
      <c r="K630" t="str">
        <f t="shared" si="37"/>
        <v>06</v>
      </c>
      <c r="L630" t="str">
        <f t="shared" si="38"/>
        <v>20</v>
      </c>
      <c r="M630" s="2">
        <f t="shared" si="39"/>
        <v>42541.15625</v>
      </c>
    </row>
    <row r="631" spans="1:13" x14ac:dyDescent="0.35">
      <c r="A631">
        <v>-0.30769230769230799</v>
      </c>
      <c r="B631" t="s">
        <v>764</v>
      </c>
      <c r="C631" t="s">
        <v>765</v>
      </c>
      <c r="D631">
        <v>20160620153000</v>
      </c>
      <c r="E631" s="1">
        <f>IF(SUMPRODUCT(--ISNUMBER(SEARCH({"ECON_EARNINGSREPORT","ECON_STOCKMARKET"},C631)))&gt;0,1,0)</f>
        <v>0</v>
      </c>
      <c r="F631" s="1">
        <f>IF(SUMPRODUCT(--ISNUMBER(SEARCH({"ENV_"},C631)))&gt;0,1,0)</f>
        <v>0</v>
      </c>
      <c r="G631" s="1">
        <f>IF(SUMPRODUCT(--ISNUMBER(SEARCH({"DISCRIMINATION","HARASSMENT","HATE_SPEECH","GENDER_VIOLENCE"},C631)))&gt;0,1,0)</f>
        <v>0</v>
      </c>
      <c r="H631" s="1">
        <f>IF(SUMPRODUCT(--ISNUMBER(SEARCH({"LEGALIZE","LEGISLATION","TRIAL"},C631)))&gt;0,1,0)</f>
        <v>0</v>
      </c>
      <c r="I631" s="1">
        <f>IF(SUMPRODUCT(--ISNUMBER(SEARCH({"LEADER"},C631)))&gt;0,1,0)</f>
        <v>0</v>
      </c>
      <c r="J631" t="str">
        <f t="shared" si="36"/>
        <v>2016</v>
      </c>
      <c r="K631" t="str">
        <f t="shared" si="37"/>
        <v>06</v>
      </c>
      <c r="L631" t="str">
        <f t="shared" si="38"/>
        <v>20</v>
      </c>
      <c r="M631" s="2">
        <f t="shared" si="39"/>
        <v>42541.645833333336</v>
      </c>
    </row>
    <row r="632" spans="1:13" x14ac:dyDescent="0.35">
      <c r="A632">
        <v>2.38095238095238</v>
      </c>
      <c r="B632" t="s">
        <v>766</v>
      </c>
      <c r="C632" t="s">
        <v>767</v>
      </c>
      <c r="D632">
        <v>20160913140000</v>
      </c>
      <c r="E632" s="1">
        <f>IF(SUMPRODUCT(--ISNUMBER(SEARCH({"ECON_EARNINGSREPORT","ECON_STOCKMARKET"},C632)))&gt;0,1,0)</f>
        <v>0</v>
      </c>
      <c r="F632" s="1">
        <f>IF(SUMPRODUCT(--ISNUMBER(SEARCH({"ENV_"},C632)))&gt;0,1,0)</f>
        <v>0</v>
      </c>
      <c r="G632" s="1">
        <f>IF(SUMPRODUCT(--ISNUMBER(SEARCH({"DISCRIMINATION","HARASSMENT","HATE_SPEECH","GENDER_VIOLENCE"},C632)))&gt;0,1,0)</f>
        <v>0</v>
      </c>
      <c r="H632" s="1">
        <f>IF(SUMPRODUCT(--ISNUMBER(SEARCH({"LEGALIZE","LEGISLATION","TRIAL"},C632)))&gt;0,1,0)</f>
        <v>0</v>
      </c>
      <c r="I632" s="1">
        <f>IF(SUMPRODUCT(--ISNUMBER(SEARCH({"LEADER"},C632)))&gt;0,1,0)</f>
        <v>1</v>
      </c>
      <c r="J632" t="str">
        <f t="shared" si="36"/>
        <v>2016</v>
      </c>
      <c r="K632" t="str">
        <f t="shared" si="37"/>
        <v>09</v>
      </c>
      <c r="L632" t="str">
        <f t="shared" si="38"/>
        <v>13</v>
      </c>
      <c r="M632" s="2">
        <f t="shared" si="39"/>
        <v>42626.583333333336</v>
      </c>
    </row>
    <row r="633" spans="1:13" x14ac:dyDescent="0.35">
      <c r="A633">
        <v>0</v>
      </c>
      <c r="B633" t="s">
        <v>504</v>
      </c>
      <c r="C633" t="s">
        <v>768</v>
      </c>
      <c r="D633">
        <v>20160913140000</v>
      </c>
      <c r="E633" s="1">
        <f>IF(SUMPRODUCT(--ISNUMBER(SEARCH({"ECON_EARNINGSREPORT","ECON_STOCKMARKET"},C633)))&gt;0,1,0)</f>
        <v>0</v>
      </c>
      <c r="F633" s="1">
        <f>IF(SUMPRODUCT(--ISNUMBER(SEARCH({"ENV_"},C633)))&gt;0,1,0)</f>
        <v>0</v>
      </c>
      <c r="G633" s="1">
        <f>IF(SUMPRODUCT(--ISNUMBER(SEARCH({"DISCRIMINATION","HARASSMENT","HATE_SPEECH","GENDER_VIOLENCE"},C633)))&gt;0,1,0)</f>
        <v>0</v>
      </c>
      <c r="H633" s="1">
        <f>IF(SUMPRODUCT(--ISNUMBER(SEARCH({"LEGALIZE","LEGISLATION","TRIAL"},C633)))&gt;0,1,0)</f>
        <v>0</v>
      </c>
      <c r="I633" s="1">
        <f>IF(SUMPRODUCT(--ISNUMBER(SEARCH({"LEADER"},C633)))&gt;0,1,0)</f>
        <v>0</v>
      </c>
      <c r="J633" t="str">
        <f t="shared" si="36"/>
        <v>2016</v>
      </c>
      <c r="K633" t="str">
        <f t="shared" si="37"/>
        <v>09</v>
      </c>
      <c r="L633" t="str">
        <f t="shared" si="38"/>
        <v>13</v>
      </c>
      <c r="M633" s="2">
        <f t="shared" si="39"/>
        <v>42626.583333333336</v>
      </c>
    </row>
    <row r="634" spans="1:13" x14ac:dyDescent="0.35">
      <c r="A634">
        <v>-0.75187969924812004</v>
      </c>
      <c r="B634" t="s">
        <v>769</v>
      </c>
      <c r="C634" t="s">
        <v>770</v>
      </c>
      <c r="D634">
        <v>20160701214500</v>
      </c>
      <c r="E634" s="1">
        <f>IF(SUMPRODUCT(--ISNUMBER(SEARCH({"ECON_EARNINGSREPORT","ECON_STOCKMARKET"},C634)))&gt;0,1,0)</f>
        <v>0</v>
      </c>
      <c r="F634" s="1">
        <f>IF(SUMPRODUCT(--ISNUMBER(SEARCH({"ENV_"},C634)))&gt;0,1,0)</f>
        <v>1</v>
      </c>
      <c r="G634" s="1">
        <f>IF(SUMPRODUCT(--ISNUMBER(SEARCH({"DISCRIMINATION","HARASSMENT","HATE_SPEECH","GENDER_VIOLENCE"},C634)))&gt;0,1,0)</f>
        <v>0</v>
      </c>
      <c r="H634" s="1">
        <f>IF(SUMPRODUCT(--ISNUMBER(SEARCH({"LEGALIZE","LEGISLATION","TRIAL"},C634)))&gt;0,1,0)</f>
        <v>0</v>
      </c>
      <c r="I634" s="1">
        <f>IF(SUMPRODUCT(--ISNUMBER(SEARCH({"LEADER"},C634)))&gt;0,1,0)</f>
        <v>1</v>
      </c>
      <c r="J634" t="str">
        <f t="shared" si="36"/>
        <v>2016</v>
      </c>
      <c r="K634" t="str">
        <f t="shared" si="37"/>
        <v>07</v>
      </c>
      <c r="L634" t="str">
        <f t="shared" si="38"/>
        <v>01</v>
      </c>
      <c r="M634" s="2">
        <f t="shared" si="39"/>
        <v>42552.90625</v>
      </c>
    </row>
    <row r="635" spans="1:13" x14ac:dyDescent="0.35">
      <c r="A635">
        <v>1.39751552795031</v>
      </c>
      <c r="B635" t="s">
        <v>771</v>
      </c>
      <c r="C635" t="s">
        <v>772</v>
      </c>
      <c r="D635">
        <v>20160705143000</v>
      </c>
      <c r="E635" s="1">
        <f>IF(SUMPRODUCT(--ISNUMBER(SEARCH({"ECON_EARNINGSREPORT","ECON_STOCKMARKET"},C635)))&gt;0,1,0)</f>
        <v>0</v>
      </c>
      <c r="F635" s="1">
        <f>IF(SUMPRODUCT(--ISNUMBER(SEARCH({"ENV_"},C635)))&gt;0,1,0)</f>
        <v>0</v>
      </c>
      <c r="G635" s="1">
        <f>IF(SUMPRODUCT(--ISNUMBER(SEARCH({"DISCRIMINATION","HARASSMENT","HATE_SPEECH","GENDER_VIOLENCE"},C635)))&gt;0,1,0)</f>
        <v>0</v>
      </c>
      <c r="H635" s="1">
        <f>IF(SUMPRODUCT(--ISNUMBER(SEARCH({"LEGALIZE","LEGISLATION","TRIAL"},C635)))&gt;0,1,0)</f>
        <v>0</v>
      </c>
      <c r="I635" s="1">
        <f>IF(SUMPRODUCT(--ISNUMBER(SEARCH({"LEADER"},C635)))&gt;0,1,0)</f>
        <v>1</v>
      </c>
      <c r="J635" t="str">
        <f t="shared" si="36"/>
        <v>2016</v>
      </c>
      <c r="K635" t="str">
        <f t="shared" si="37"/>
        <v>07</v>
      </c>
      <c r="L635" t="str">
        <f t="shared" si="38"/>
        <v>05</v>
      </c>
      <c r="M635" s="2">
        <f t="shared" si="39"/>
        <v>42556.604166666664</v>
      </c>
    </row>
    <row r="636" spans="1:13" x14ac:dyDescent="0.35">
      <c r="A636">
        <v>1.6494845360824699</v>
      </c>
      <c r="B636" t="s">
        <v>384</v>
      </c>
      <c r="C636" t="s">
        <v>773</v>
      </c>
      <c r="D636">
        <v>20160828153000</v>
      </c>
      <c r="E636" s="1">
        <f>IF(SUMPRODUCT(--ISNUMBER(SEARCH({"ECON_EARNINGSREPORT","ECON_STOCKMARKET"},C636)))&gt;0,1,0)</f>
        <v>1</v>
      </c>
      <c r="F636" s="1">
        <f>IF(SUMPRODUCT(--ISNUMBER(SEARCH({"ENV_"},C636)))&gt;0,1,0)</f>
        <v>0</v>
      </c>
      <c r="G636" s="1">
        <f>IF(SUMPRODUCT(--ISNUMBER(SEARCH({"DISCRIMINATION","HARASSMENT","HATE_SPEECH","GENDER_VIOLENCE"},C636)))&gt;0,1,0)</f>
        <v>0</v>
      </c>
      <c r="H636" s="1">
        <f>IF(SUMPRODUCT(--ISNUMBER(SEARCH({"LEGALIZE","LEGISLATION","TRIAL"},C636)))&gt;0,1,0)</f>
        <v>0</v>
      </c>
      <c r="I636" s="1">
        <f>IF(SUMPRODUCT(--ISNUMBER(SEARCH({"LEADER"},C636)))&gt;0,1,0)</f>
        <v>0</v>
      </c>
      <c r="J636" t="str">
        <f t="shared" si="36"/>
        <v>2016</v>
      </c>
      <c r="K636" t="str">
        <f t="shared" si="37"/>
        <v>08</v>
      </c>
      <c r="L636" t="str">
        <f t="shared" si="38"/>
        <v>28</v>
      </c>
      <c r="M636" s="2">
        <f t="shared" si="39"/>
        <v>42610.645833333336</v>
      </c>
    </row>
    <row r="637" spans="1:13" x14ac:dyDescent="0.35">
      <c r="A637">
        <v>-0.99304865938430997</v>
      </c>
      <c r="B637" t="s">
        <v>287</v>
      </c>
      <c r="C637" t="s">
        <v>774</v>
      </c>
      <c r="D637">
        <v>20160907103000</v>
      </c>
      <c r="E637" s="1">
        <f>IF(SUMPRODUCT(--ISNUMBER(SEARCH({"ECON_EARNINGSREPORT","ECON_STOCKMARKET"},C637)))&gt;0,1,0)</f>
        <v>1</v>
      </c>
      <c r="F637" s="1">
        <f>IF(SUMPRODUCT(--ISNUMBER(SEARCH({"ENV_"},C637)))&gt;0,1,0)</f>
        <v>0</v>
      </c>
      <c r="G637" s="1">
        <f>IF(SUMPRODUCT(--ISNUMBER(SEARCH({"DISCRIMINATION","HARASSMENT","HATE_SPEECH","GENDER_VIOLENCE"},C637)))&gt;0,1,0)</f>
        <v>0</v>
      </c>
      <c r="H637" s="1">
        <f>IF(SUMPRODUCT(--ISNUMBER(SEARCH({"LEGALIZE","LEGISLATION","TRIAL"},C637)))&gt;0,1,0)</f>
        <v>0</v>
      </c>
      <c r="I637" s="1">
        <f>IF(SUMPRODUCT(--ISNUMBER(SEARCH({"LEADER"},C637)))&gt;0,1,0)</f>
        <v>0</v>
      </c>
      <c r="J637" t="str">
        <f t="shared" si="36"/>
        <v>2016</v>
      </c>
      <c r="K637" t="str">
        <f t="shared" si="37"/>
        <v>09</v>
      </c>
      <c r="L637" t="str">
        <f t="shared" si="38"/>
        <v>07</v>
      </c>
      <c r="M637" s="2">
        <f t="shared" si="39"/>
        <v>42620.4375</v>
      </c>
    </row>
    <row r="638" spans="1:13" x14ac:dyDescent="0.35">
      <c r="A638">
        <v>0.60975609756097604</v>
      </c>
      <c r="B638" t="s">
        <v>775</v>
      </c>
      <c r="D638">
        <v>20160915061500</v>
      </c>
      <c r="E638" s="1">
        <f>IF(SUMPRODUCT(--ISNUMBER(SEARCH({"ECON_EARNINGSREPORT","ECON_STOCKMARKET"},C638)))&gt;0,1,0)</f>
        <v>0</v>
      </c>
      <c r="F638" s="1">
        <f>IF(SUMPRODUCT(--ISNUMBER(SEARCH({"ENV_"},C638)))&gt;0,1,0)</f>
        <v>0</v>
      </c>
      <c r="G638" s="1">
        <f>IF(SUMPRODUCT(--ISNUMBER(SEARCH({"DISCRIMINATION","HARASSMENT","HATE_SPEECH","GENDER_VIOLENCE"},C638)))&gt;0,1,0)</f>
        <v>0</v>
      </c>
      <c r="H638" s="1">
        <f>IF(SUMPRODUCT(--ISNUMBER(SEARCH({"LEGALIZE","LEGISLATION","TRIAL"},C638)))&gt;0,1,0)</f>
        <v>0</v>
      </c>
      <c r="I638" s="1">
        <f>IF(SUMPRODUCT(--ISNUMBER(SEARCH({"LEADER"},C638)))&gt;0,1,0)</f>
        <v>0</v>
      </c>
      <c r="J638" t="str">
        <f t="shared" si="36"/>
        <v>2016</v>
      </c>
      <c r="K638" t="str">
        <f t="shared" si="37"/>
        <v>09</v>
      </c>
      <c r="L638" t="str">
        <f t="shared" si="38"/>
        <v>15</v>
      </c>
      <c r="M638" s="2">
        <f t="shared" si="39"/>
        <v>42628.260416666664</v>
      </c>
    </row>
    <row r="639" spans="1:13" x14ac:dyDescent="0.35">
      <c r="A639">
        <v>1.0070493454179299</v>
      </c>
      <c r="B639" t="s">
        <v>447</v>
      </c>
      <c r="C639" t="s">
        <v>776</v>
      </c>
      <c r="D639">
        <v>20160829071500</v>
      </c>
      <c r="E639" s="1">
        <f>IF(SUMPRODUCT(--ISNUMBER(SEARCH({"ECON_EARNINGSREPORT","ECON_STOCKMARKET"},C639)))&gt;0,1,0)</f>
        <v>0</v>
      </c>
      <c r="F639" s="1">
        <f>IF(SUMPRODUCT(--ISNUMBER(SEARCH({"ENV_"},C639)))&gt;0,1,0)</f>
        <v>0</v>
      </c>
      <c r="G639" s="1">
        <f>IF(SUMPRODUCT(--ISNUMBER(SEARCH({"DISCRIMINATION","HARASSMENT","HATE_SPEECH","GENDER_VIOLENCE"},C639)))&gt;0,1,0)</f>
        <v>0</v>
      </c>
      <c r="H639" s="1">
        <f>IF(SUMPRODUCT(--ISNUMBER(SEARCH({"LEGALIZE","LEGISLATION","TRIAL"},C639)))&gt;0,1,0)</f>
        <v>0</v>
      </c>
      <c r="I639" s="1">
        <f>IF(SUMPRODUCT(--ISNUMBER(SEARCH({"LEADER"},C639)))&gt;0,1,0)</f>
        <v>0</v>
      </c>
      <c r="J639" t="str">
        <f t="shared" si="36"/>
        <v>2016</v>
      </c>
      <c r="K639" t="str">
        <f t="shared" si="37"/>
        <v>08</v>
      </c>
      <c r="L639" t="str">
        <f t="shared" si="38"/>
        <v>29</v>
      </c>
      <c r="M639" s="2">
        <f t="shared" si="39"/>
        <v>42611.302083333336</v>
      </c>
    </row>
    <row r="640" spans="1:13" x14ac:dyDescent="0.35">
      <c r="A640">
        <v>-1.8404907975460101</v>
      </c>
      <c r="B640" t="s">
        <v>777</v>
      </c>
      <c r="C640" t="s">
        <v>778</v>
      </c>
      <c r="D640">
        <v>20160903214500</v>
      </c>
      <c r="E640" s="1">
        <f>IF(SUMPRODUCT(--ISNUMBER(SEARCH({"ECON_EARNINGSREPORT","ECON_STOCKMARKET"},C640)))&gt;0,1,0)</f>
        <v>0</v>
      </c>
      <c r="F640" s="1">
        <f>IF(SUMPRODUCT(--ISNUMBER(SEARCH({"ENV_"},C640)))&gt;0,1,0)</f>
        <v>1</v>
      </c>
      <c r="G640" s="1">
        <f>IF(SUMPRODUCT(--ISNUMBER(SEARCH({"DISCRIMINATION","HARASSMENT","HATE_SPEECH","GENDER_VIOLENCE"},C640)))&gt;0,1,0)</f>
        <v>0</v>
      </c>
      <c r="H640" s="1">
        <f>IF(SUMPRODUCT(--ISNUMBER(SEARCH({"LEGALIZE","LEGISLATION","TRIAL"},C640)))&gt;0,1,0)</f>
        <v>1</v>
      </c>
      <c r="I640" s="1">
        <f>IF(SUMPRODUCT(--ISNUMBER(SEARCH({"LEADER"},C640)))&gt;0,1,0)</f>
        <v>0</v>
      </c>
      <c r="J640" t="str">
        <f t="shared" si="36"/>
        <v>2016</v>
      </c>
      <c r="K640" t="str">
        <f t="shared" si="37"/>
        <v>09</v>
      </c>
      <c r="L640" t="str">
        <f t="shared" si="38"/>
        <v>03</v>
      </c>
      <c r="M640" s="2">
        <f t="shared" si="39"/>
        <v>42616.90625</v>
      </c>
    </row>
    <row r="641" spans="1:13" x14ac:dyDescent="0.35">
      <c r="A641">
        <v>1.8458698661744299</v>
      </c>
      <c r="B641" t="s">
        <v>82</v>
      </c>
      <c r="C641" t="s">
        <v>779</v>
      </c>
      <c r="D641">
        <v>20160730141500</v>
      </c>
      <c r="E641" s="1">
        <f>IF(SUMPRODUCT(--ISNUMBER(SEARCH({"ECON_EARNINGSREPORT","ECON_STOCKMARKET"},C641)))&gt;0,1,0)</f>
        <v>0</v>
      </c>
      <c r="F641" s="1">
        <f>IF(SUMPRODUCT(--ISNUMBER(SEARCH({"ENV_"},C641)))&gt;0,1,0)</f>
        <v>0</v>
      </c>
      <c r="G641" s="1">
        <f>IF(SUMPRODUCT(--ISNUMBER(SEARCH({"DISCRIMINATION","HARASSMENT","HATE_SPEECH","GENDER_VIOLENCE"},C641)))&gt;0,1,0)</f>
        <v>0</v>
      </c>
      <c r="H641" s="1">
        <f>IF(SUMPRODUCT(--ISNUMBER(SEARCH({"LEGALIZE","LEGISLATION","TRIAL"},C641)))&gt;0,1,0)</f>
        <v>0</v>
      </c>
      <c r="I641" s="1">
        <f>IF(SUMPRODUCT(--ISNUMBER(SEARCH({"LEADER"},C641)))&gt;0,1,0)</f>
        <v>0</v>
      </c>
      <c r="J641" t="str">
        <f t="shared" si="36"/>
        <v>2016</v>
      </c>
      <c r="K641" t="str">
        <f t="shared" si="37"/>
        <v>07</v>
      </c>
      <c r="L641" t="str">
        <f t="shared" si="38"/>
        <v>30</v>
      </c>
      <c r="M641" s="2">
        <f t="shared" si="39"/>
        <v>42581.59375</v>
      </c>
    </row>
    <row r="642" spans="1:13" x14ac:dyDescent="0.35">
      <c r="A642">
        <v>1.67106420404573</v>
      </c>
      <c r="B642" t="s">
        <v>603</v>
      </c>
      <c r="C642" t="s">
        <v>780</v>
      </c>
      <c r="D642">
        <v>20160801083000</v>
      </c>
      <c r="E642" s="1">
        <f>IF(SUMPRODUCT(--ISNUMBER(SEARCH({"ECON_EARNINGSREPORT","ECON_STOCKMARKET"},C642)))&gt;0,1,0)</f>
        <v>0</v>
      </c>
      <c r="F642" s="1">
        <f>IF(SUMPRODUCT(--ISNUMBER(SEARCH({"ENV_"},C642)))&gt;0,1,0)</f>
        <v>1</v>
      </c>
      <c r="G642" s="1">
        <f>IF(SUMPRODUCT(--ISNUMBER(SEARCH({"DISCRIMINATION","HARASSMENT","HATE_SPEECH","GENDER_VIOLENCE"},C642)))&gt;0,1,0)</f>
        <v>0</v>
      </c>
      <c r="H642" s="1">
        <f>IF(SUMPRODUCT(--ISNUMBER(SEARCH({"LEGALIZE","LEGISLATION","TRIAL"},C642)))&gt;0,1,0)</f>
        <v>0</v>
      </c>
      <c r="I642" s="1">
        <f>IF(SUMPRODUCT(--ISNUMBER(SEARCH({"LEADER"},C642)))&gt;0,1,0)</f>
        <v>0</v>
      </c>
      <c r="J642" t="str">
        <f t="shared" si="36"/>
        <v>2016</v>
      </c>
      <c r="K642" t="str">
        <f t="shared" si="37"/>
        <v>08</v>
      </c>
      <c r="L642" t="str">
        <f t="shared" si="38"/>
        <v>01</v>
      </c>
      <c r="M642" s="2">
        <f t="shared" si="39"/>
        <v>42583.354166666664</v>
      </c>
    </row>
    <row r="643" spans="1:13" x14ac:dyDescent="0.35">
      <c r="A643">
        <v>-1.1844331641285999</v>
      </c>
      <c r="B643" t="s">
        <v>121</v>
      </c>
      <c r="C643" t="s">
        <v>156</v>
      </c>
      <c r="D643">
        <v>20160709080000</v>
      </c>
      <c r="E643" s="1">
        <f>IF(SUMPRODUCT(--ISNUMBER(SEARCH({"ECON_EARNINGSREPORT","ECON_STOCKMARKET"},C643)))&gt;0,1,0)</f>
        <v>0</v>
      </c>
      <c r="F643" s="1">
        <f>IF(SUMPRODUCT(--ISNUMBER(SEARCH({"ENV_"},C643)))&gt;0,1,0)</f>
        <v>0</v>
      </c>
      <c r="G643" s="1">
        <f>IF(SUMPRODUCT(--ISNUMBER(SEARCH({"DISCRIMINATION","HARASSMENT","HATE_SPEECH","GENDER_VIOLENCE"},C643)))&gt;0,1,0)</f>
        <v>1</v>
      </c>
      <c r="H643" s="1">
        <f>IF(SUMPRODUCT(--ISNUMBER(SEARCH({"LEGALIZE","LEGISLATION","TRIAL"},C643)))&gt;0,1,0)</f>
        <v>0</v>
      </c>
      <c r="I643" s="1">
        <f>IF(SUMPRODUCT(--ISNUMBER(SEARCH({"LEADER"},C643)))&gt;0,1,0)</f>
        <v>0</v>
      </c>
      <c r="J643" t="str">
        <f t="shared" ref="J643:J706" si="40">LEFT(D643,4)</f>
        <v>2016</v>
      </c>
      <c r="K643" t="str">
        <f t="shared" ref="K643:K706" si="41">MID(D643,5,2)</f>
        <v>07</v>
      </c>
      <c r="L643" t="str">
        <f t="shared" ref="L643:L706" si="42">MID(D643,7,2)</f>
        <v>09</v>
      </c>
      <c r="M643" s="2">
        <f t="shared" ref="M643:M706" si="43">DATE(LEFT(D643,4),MID(D643,5,2),MID(D643,7,2))+TIME(MID(D643,9,2),MID(D643,11,2),RIGHT(D643,2))</f>
        <v>42560.333333333336</v>
      </c>
    </row>
    <row r="644" spans="1:13" x14ac:dyDescent="0.35">
      <c r="A644">
        <v>-1.3192612137203199</v>
      </c>
      <c r="B644" t="s">
        <v>90</v>
      </c>
      <c r="C644" t="s">
        <v>781</v>
      </c>
      <c r="D644">
        <v>20160914020000</v>
      </c>
      <c r="E644" s="1">
        <f>IF(SUMPRODUCT(--ISNUMBER(SEARCH({"ECON_EARNINGSREPORT","ECON_STOCKMARKET"},C644)))&gt;0,1,0)</f>
        <v>0</v>
      </c>
      <c r="F644" s="1">
        <f>IF(SUMPRODUCT(--ISNUMBER(SEARCH({"ENV_"},C644)))&gt;0,1,0)</f>
        <v>0</v>
      </c>
      <c r="G644" s="1">
        <f>IF(SUMPRODUCT(--ISNUMBER(SEARCH({"DISCRIMINATION","HARASSMENT","HATE_SPEECH","GENDER_VIOLENCE"},C644)))&gt;0,1,0)</f>
        <v>0</v>
      </c>
      <c r="H644" s="1">
        <f>IF(SUMPRODUCT(--ISNUMBER(SEARCH({"LEGALIZE","LEGISLATION","TRIAL"},C644)))&gt;0,1,0)</f>
        <v>0</v>
      </c>
      <c r="I644" s="1">
        <f>IF(SUMPRODUCT(--ISNUMBER(SEARCH({"LEADER"},C644)))&gt;0,1,0)</f>
        <v>1</v>
      </c>
      <c r="J644" t="str">
        <f t="shared" si="40"/>
        <v>2016</v>
      </c>
      <c r="K644" t="str">
        <f t="shared" si="41"/>
        <v>09</v>
      </c>
      <c r="L644" t="str">
        <f t="shared" si="42"/>
        <v>14</v>
      </c>
      <c r="M644" s="2">
        <f t="shared" si="43"/>
        <v>42627.083333333336</v>
      </c>
    </row>
    <row r="645" spans="1:13" x14ac:dyDescent="0.35">
      <c r="A645">
        <v>-1.86170212765957</v>
      </c>
      <c r="B645" t="s">
        <v>304</v>
      </c>
      <c r="C645" t="s">
        <v>782</v>
      </c>
      <c r="D645">
        <v>20160711221500</v>
      </c>
      <c r="E645" s="1">
        <f>IF(SUMPRODUCT(--ISNUMBER(SEARCH({"ECON_EARNINGSREPORT","ECON_STOCKMARKET"},C645)))&gt;0,1,0)</f>
        <v>0</v>
      </c>
      <c r="F645" s="1">
        <f>IF(SUMPRODUCT(--ISNUMBER(SEARCH({"ENV_"},C645)))&gt;0,1,0)</f>
        <v>0</v>
      </c>
      <c r="G645" s="1">
        <f>IF(SUMPRODUCT(--ISNUMBER(SEARCH({"DISCRIMINATION","HARASSMENT","HATE_SPEECH","GENDER_VIOLENCE"},C645)))&gt;0,1,0)</f>
        <v>0</v>
      </c>
      <c r="H645" s="1">
        <f>IF(SUMPRODUCT(--ISNUMBER(SEARCH({"LEGALIZE","LEGISLATION","TRIAL"},C645)))&gt;0,1,0)</f>
        <v>0</v>
      </c>
      <c r="I645" s="1">
        <f>IF(SUMPRODUCT(--ISNUMBER(SEARCH({"LEADER"},C645)))&gt;0,1,0)</f>
        <v>0</v>
      </c>
      <c r="J645" t="str">
        <f t="shared" si="40"/>
        <v>2016</v>
      </c>
      <c r="K645" t="str">
        <f t="shared" si="41"/>
        <v>07</v>
      </c>
      <c r="L645" t="str">
        <f t="shared" si="42"/>
        <v>11</v>
      </c>
      <c r="M645" s="2">
        <f t="shared" si="43"/>
        <v>42562.927083333336</v>
      </c>
    </row>
    <row r="646" spans="1:13" x14ac:dyDescent="0.35">
      <c r="A646">
        <v>8.6864406779661003</v>
      </c>
      <c r="B646" t="s">
        <v>442</v>
      </c>
      <c r="C646" t="s">
        <v>569</v>
      </c>
      <c r="D646">
        <v>20160712211500</v>
      </c>
      <c r="E646" s="1">
        <f>IF(SUMPRODUCT(--ISNUMBER(SEARCH({"ECON_EARNINGSREPORT","ECON_STOCKMARKET"},C646)))&gt;0,1,0)</f>
        <v>0</v>
      </c>
      <c r="F646" s="1">
        <f>IF(SUMPRODUCT(--ISNUMBER(SEARCH({"ENV_"},C646)))&gt;0,1,0)</f>
        <v>0</v>
      </c>
      <c r="G646" s="1">
        <f>IF(SUMPRODUCT(--ISNUMBER(SEARCH({"DISCRIMINATION","HARASSMENT","HATE_SPEECH","GENDER_VIOLENCE"},C646)))&gt;0,1,0)</f>
        <v>0</v>
      </c>
      <c r="H646" s="1">
        <f>IF(SUMPRODUCT(--ISNUMBER(SEARCH({"LEGALIZE","LEGISLATION","TRIAL"},C646)))&gt;0,1,0)</f>
        <v>1</v>
      </c>
      <c r="I646" s="1">
        <f>IF(SUMPRODUCT(--ISNUMBER(SEARCH({"LEADER"},C646)))&gt;0,1,0)</f>
        <v>0</v>
      </c>
      <c r="J646" t="str">
        <f t="shared" si="40"/>
        <v>2016</v>
      </c>
      <c r="K646" t="str">
        <f t="shared" si="41"/>
        <v>07</v>
      </c>
      <c r="L646" t="str">
        <f t="shared" si="42"/>
        <v>12</v>
      </c>
      <c r="M646" s="2">
        <f t="shared" si="43"/>
        <v>42563.885416666664</v>
      </c>
    </row>
    <row r="647" spans="1:13" x14ac:dyDescent="0.35">
      <c r="A647">
        <v>-3.4802784222737801</v>
      </c>
      <c r="B647" t="s">
        <v>38</v>
      </c>
      <c r="C647" t="s">
        <v>783</v>
      </c>
      <c r="D647">
        <v>20160828071500</v>
      </c>
      <c r="E647" s="1">
        <f>IF(SUMPRODUCT(--ISNUMBER(SEARCH({"ECON_EARNINGSREPORT","ECON_STOCKMARKET"},C647)))&gt;0,1,0)</f>
        <v>0</v>
      </c>
      <c r="F647" s="1">
        <f>IF(SUMPRODUCT(--ISNUMBER(SEARCH({"ENV_"},C647)))&gt;0,1,0)</f>
        <v>0</v>
      </c>
      <c r="G647" s="1">
        <f>IF(SUMPRODUCT(--ISNUMBER(SEARCH({"DISCRIMINATION","HARASSMENT","HATE_SPEECH","GENDER_VIOLENCE"},C647)))&gt;0,1,0)</f>
        <v>1</v>
      </c>
      <c r="H647" s="1">
        <f>IF(SUMPRODUCT(--ISNUMBER(SEARCH({"LEGALIZE","LEGISLATION","TRIAL"},C647)))&gt;0,1,0)</f>
        <v>1</v>
      </c>
      <c r="I647" s="1">
        <f>IF(SUMPRODUCT(--ISNUMBER(SEARCH({"LEADER"},C647)))&gt;0,1,0)</f>
        <v>1</v>
      </c>
      <c r="J647" t="str">
        <f t="shared" si="40"/>
        <v>2016</v>
      </c>
      <c r="K647" t="str">
        <f t="shared" si="41"/>
        <v>08</v>
      </c>
      <c r="L647" t="str">
        <f t="shared" si="42"/>
        <v>28</v>
      </c>
      <c r="M647" s="2">
        <f t="shared" si="43"/>
        <v>42610.302083333336</v>
      </c>
    </row>
    <row r="648" spans="1:13" x14ac:dyDescent="0.35">
      <c r="A648">
        <v>6.00924499229584</v>
      </c>
      <c r="B648" t="s">
        <v>318</v>
      </c>
      <c r="C648" t="s">
        <v>784</v>
      </c>
      <c r="D648">
        <v>20160913171500</v>
      </c>
      <c r="E648" s="1">
        <f>IF(SUMPRODUCT(--ISNUMBER(SEARCH({"ECON_EARNINGSREPORT","ECON_STOCKMARKET"},C648)))&gt;0,1,0)</f>
        <v>0</v>
      </c>
      <c r="F648" s="1">
        <f>IF(SUMPRODUCT(--ISNUMBER(SEARCH({"ENV_"},C648)))&gt;0,1,0)</f>
        <v>0</v>
      </c>
      <c r="G648" s="1">
        <f>IF(SUMPRODUCT(--ISNUMBER(SEARCH({"DISCRIMINATION","HARASSMENT","HATE_SPEECH","GENDER_VIOLENCE"},C648)))&gt;0,1,0)</f>
        <v>0</v>
      </c>
      <c r="H648" s="1">
        <f>IF(SUMPRODUCT(--ISNUMBER(SEARCH({"LEGALIZE","LEGISLATION","TRIAL"},C648)))&gt;0,1,0)</f>
        <v>0</v>
      </c>
      <c r="I648" s="1">
        <f>IF(SUMPRODUCT(--ISNUMBER(SEARCH({"LEADER"},C648)))&gt;0,1,0)</f>
        <v>1</v>
      </c>
      <c r="J648" t="str">
        <f t="shared" si="40"/>
        <v>2016</v>
      </c>
      <c r="K648" t="str">
        <f t="shared" si="41"/>
        <v>09</v>
      </c>
      <c r="L648" t="str">
        <f t="shared" si="42"/>
        <v>13</v>
      </c>
      <c r="M648" s="2">
        <f t="shared" si="43"/>
        <v>42626.71875</v>
      </c>
    </row>
    <row r="649" spans="1:13" x14ac:dyDescent="0.35">
      <c r="A649">
        <v>-0.35587188612099602</v>
      </c>
      <c r="B649" t="s">
        <v>121</v>
      </c>
      <c r="C649" t="s">
        <v>588</v>
      </c>
      <c r="D649">
        <v>20160701014500</v>
      </c>
      <c r="E649" s="1">
        <f>IF(SUMPRODUCT(--ISNUMBER(SEARCH({"ECON_EARNINGSREPORT","ECON_STOCKMARKET"},C649)))&gt;0,1,0)</f>
        <v>0</v>
      </c>
      <c r="F649" s="1">
        <f>IF(SUMPRODUCT(--ISNUMBER(SEARCH({"ENV_"},C649)))&gt;0,1,0)</f>
        <v>0</v>
      </c>
      <c r="G649" s="1">
        <f>IF(SUMPRODUCT(--ISNUMBER(SEARCH({"DISCRIMINATION","HARASSMENT","HATE_SPEECH","GENDER_VIOLENCE"},C649)))&gt;0,1,0)</f>
        <v>0</v>
      </c>
      <c r="H649" s="1">
        <f>IF(SUMPRODUCT(--ISNUMBER(SEARCH({"LEGALIZE","LEGISLATION","TRIAL"},C649)))&gt;0,1,0)</f>
        <v>1</v>
      </c>
      <c r="I649" s="1">
        <f>IF(SUMPRODUCT(--ISNUMBER(SEARCH({"LEADER"},C649)))&gt;0,1,0)</f>
        <v>1</v>
      </c>
      <c r="J649" t="str">
        <f t="shared" si="40"/>
        <v>2016</v>
      </c>
      <c r="K649" t="str">
        <f t="shared" si="41"/>
        <v>07</v>
      </c>
      <c r="L649" t="str">
        <f t="shared" si="42"/>
        <v>01</v>
      </c>
      <c r="M649" s="2">
        <f t="shared" si="43"/>
        <v>42552.072916666664</v>
      </c>
    </row>
    <row r="650" spans="1:13" x14ac:dyDescent="0.35">
      <c r="A650">
        <v>0</v>
      </c>
      <c r="B650" t="s">
        <v>412</v>
      </c>
      <c r="C650" t="s">
        <v>785</v>
      </c>
      <c r="D650">
        <v>20160701010000</v>
      </c>
      <c r="E650" s="1">
        <f>IF(SUMPRODUCT(--ISNUMBER(SEARCH({"ECON_EARNINGSREPORT","ECON_STOCKMARKET"},C650)))&gt;0,1,0)</f>
        <v>0</v>
      </c>
      <c r="F650" s="1">
        <f>IF(SUMPRODUCT(--ISNUMBER(SEARCH({"ENV_"},C650)))&gt;0,1,0)</f>
        <v>0</v>
      </c>
      <c r="G650" s="1">
        <f>IF(SUMPRODUCT(--ISNUMBER(SEARCH({"DISCRIMINATION","HARASSMENT","HATE_SPEECH","GENDER_VIOLENCE"},C650)))&gt;0,1,0)</f>
        <v>0</v>
      </c>
      <c r="H650" s="1">
        <f>IF(SUMPRODUCT(--ISNUMBER(SEARCH({"LEGALIZE","LEGISLATION","TRIAL"},C650)))&gt;0,1,0)</f>
        <v>1</v>
      </c>
      <c r="I650" s="1">
        <f>IF(SUMPRODUCT(--ISNUMBER(SEARCH({"LEADER"},C650)))&gt;0,1,0)</f>
        <v>0</v>
      </c>
      <c r="J650" t="str">
        <f t="shared" si="40"/>
        <v>2016</v>
      </c>
      <c r="K650" t="str">
        <f t="shared" si="41"/>
        <v>07</v>
      </c>
      <c r="L650" t="str">
        <f t="shared" si="42"/>
        <v>01</v>
      </c>
      <c r="M650" s="2">
        <f t="shared" si="43"/>
        <v>42552.041666666664</v>
      </c>
    </row>
    <row r="651" spans="1:13" x14ac:dyDescent="0.35">
      <c r="A651">
        <v>0.32840722495894897</v>
      </c>
      <c r="B651" t="s">
        <v>786</v>
      </c>
      <c r="C651" t="s">
        <v>369</v>
      </c>
      <c r="D651">
        <v>20160709120000</v>
      </c>
      <c r="E651" s="1">
        <f>IF(SUMPRODUCT(--ISNUMBER(SEARCH({"ECON_EARNINGSREPORT","ECON_STOCKMARKET"},C651)))&gt;0,1,0)</f>
        <v>0</v>
      </c>
      <c r="F651" s="1">
        <f>IF(SUMPRODUCT(--ISNUMBER(SEARCH({"ENV_"},C651)))&gt;0,1,0)</f>
        <v>0</v>
      </c>
      <c r="G651" s="1">
        <f>IF(SUMPRODUCT(--ISNUMBER(SEARCH({"DISCRIMINATION","HARASSMENT","HATE_SPEECH","GENDER_VIOLENCE"},C651)))&gt;0,1,0)</f>
        <v>0</v>
      </c>
      <c r="H651" s="1">
        <f>IF(SUMPRODUCT(--ISNUMBER(SEARCH({"LEGALIZE","LEGISLATION","TRIAL"},C651)))&gt;0,1,0)</f>
        <v>0</v>
      </c>
      <c r="I651" s="1">
        <f>IF(SUMPRODUCT(--ISNUMBER(SEARCH({"LEADER"},C651)))&gt;0,1,0)</f>
        <v>1</v>
      </c>
      <c r="J651" t="str">
        <f t="shared" si="40"/>
        <v>2016</v>
      </c>
      <c r="K651" t="str">
        <f t="shared" si="41"/>
        <v>07</v>
      </c>
      <c r="L651" t="str">
        <f t="shared" si="42"/>
        <v>09</v>
      </c>
      <c r="M651" s="2">
        <f t="shared" si="43"/>
        <v>42560.5</v>
      </c>
    </row>
    <row r="652" spans="1:13" x14ac:dyDescent="0.35">
      <c r="A652">
        <v>-2.1680216802168002</v>
      </c>
      <c r="B652" t="s">
        <v>98</v>
      </c>
      <c r="C652" t="s">
        <v>252</v>
      </c>
      <c r="D652">
        <v>20160709100000</v>
      </c>
      <c r="E652" s="1">
        <f>IF(SUMPRODUCT(--ISNUMBER(SEARCH({"ECON_EARNINGSREPORT","ECON_STOCKMARKET"},C652)))&gt;0,1,0)</f>
        <v>0</v>
      </c>
      <c r="F652" s="1">
        <f>IF(SUMPRODUCT(--ISNUMBER(SEARCH({"ENV_"},C652)))&gt;0,1,0)</f>
        <v>0</v>
      </c>
      <c r="G652" s="1">
        <f>IF(SUMPRODUCT(--ISNUMBER(SEARCH({"DISCRIMINATION","HARASSMENT","HATE_SPEECH","GENDER_VIOLENCE"},C652)))&gt;0,1,0)</f>
        <v>0</v>
      </c>
      <c r="H652" s="1">
        <f>IF(SUMPRODUCT(--ISNUMBER(SEARCH({"LEGALIZE","LEGISLATION","TRIAL"},C652)))&gt;0,1,0)</f>
        <v>0</v>
      </c>
      <c r="I652" s="1">
        <f>IF(SUMPRODUCT(--ISNUMBER(SEARCH({"LEADER"},C652)))&gt;0,1,0)</f>
        <v>0</v>
      </c>
      <c r="J652" t="str">
        <f t="shared" si="40"/>
        <v>2016</v>
      </c>
      <c r="K652" t="str">
        <f t="shared" si="41"/>
        <v>07</v>
      </c>
      <c r="L652" t="str">
        <f t="shared" si="42"/>
        <v>09</v>
      </c>
      <c r="M652" s="2">
        <f t="shared" si="43"/>
        <v>42560.416666666664</v>
      </c>
    </row>
    <row r="653" spans="1:13" x14ac:dyDescent="0.35">
      <c r="A653">
        <v>-0.75187969924812004</v>
      </c>
      <c r="B653" t="s">
        <v>787</v>
      </c>
      <c r="C653" t="s">
        <v>788</v>
      </c>
      <c r="D653">
        <v>20160709120000</v>
      </c>
      <c r="E653" s="1">
        <f>IF(SUMPRODUCT(--ISNUMBER(SEARCH({"ECON_EARNINGSREPORT","ECON_STOCKMARKET"},C653)))&gt;0,1,0)</f>
        <v>0</v>
      </c>
      <c r="F653" s="1">
        <f>IF(SUMPRODUCT(--ISNUMBER(SEARCH({"ENV_"},C653)))&gt;0,1,0)</f>
        <v>0</v>
      </c>
      <c r="G653" s="1">
        <f>IF(SUMPRODUCT(--ISNUMBER(SEARCH({"DISCRIMINATION","HARASSMENT","HATE_SPEECH","GENDER_VIOLENCE"},C653)))&gt;0,1,0)</f>
        <v>1</v>
      </c>
      <c r="H653" s="1">
        <f>IF(SUMPRODUCT(--ISNUMBER(SEARCH({"LEGALIZE","LEGISLATION","TRIAL"},C653)))&gt;0,1,0)</f>
        <v>0</v>
      </c>
      <c r="I653" s="1">
        <f>IF(SUMPRODUCT(--ISNUMBER(SEARCH({"LEADER"},C653)))&gt;0,1,0)</f>
        <v>0</v>
      </c>
      <c r="J653" t="str">
        <f t="shared" si="40"/>
        <v>2016</v>
      </c>
      <c r="K653" t="str">
        <f t="shared" si="41"/>
        <v>07</v>
      </c>
      <c r="L653" t="str">
        <f t="shared" si="42"/>
        <v>09</v>
      </c>
      <c r="M653" s="2">
        <f t="shared" si="43"/>
        <v>42560.5</v>
      </c>
    </row>
    <row r="654" spans="1:13" x14ac:dyDescent="0.35">
      <c r="A654">
        <v>1.59680638722555</v>
      </c>
      <c r="B654" t="s">
        <v>717</v>
      </c>
      <c r="C654" t="s">
        <v>789</v>
      </c>
      <c r="D654">
        <v>20160914143000</v>
      </c>
      <c r="E654" s="1">
        <f>IF(SUMPRODUCT(--ISNUMBER(SEARCH({"ECON_EARNINGSREPORT","ECON_STOCKMARKET"},C654)))&gt;0,1,0)</f>
        <v>1</v>
      </c>
      <c r="F654" s="1">
        <f>IF(SUMPRODUCT(--ISNUMBER(SEARCH({"ENV_"},C654)))&gt;0,1,0)</f>
        <v>0</v>
      </c>
      <c r="G654" s="1">
        <f>IF(SUMPRODUCT(--ISNUMBER(SEARCH({"DISCRIMINATION","HARASSMENT","HATE_SPEECH","GENDER_VIOLENCE"},C654)))&gt;0,1,0)</f>
        <v>0</v>
      </c>
      <c r="H654" s="1">
        <f>IF(SUMPRODUCT(--ISNUMBER(SEARCH({"LEGALIZE","LEGISLATION","TRIAL"},C654)))&gt;0,1,0)</f>
        <v>0</v>
      </c>
      <c r="I654" s="1">
        <f>IF(SUMPRODUCT(--ISNUMBER(SEARCH({"LEADER"},C654)))&gt;0,1,0)</f>
        <v>1</v>
      </c>
      <c r="J654" t="str">
        <f t="shared" si="40"/>
        <v>2016</v>
      </c>
      <c r="K654" t="str">
        <f t="shared" si="41"/>
        <v>09</v>
      </c>
      <c r="L654" t="str">
        <f t="shared" si="42"/>
        <v>14</v>
      </c>
      <c r="M654" s="2">
        <f t="shared" si="43"/>
        <v>42627.604166666664</v>
      </c>
    </row>
    <row r="655" spans="1:13" x14ac:dyDescent="0.35">
      <c r="A655">
        <v>-0.54054054054054101</v>
      </c>
      <c r="B655" t="s">
        <v>790</v>
      </c>
      <c r="C655" t="s">
        <v>791</v>
      </c>
      <c r="D655">
        <v>20160802011500</v>
      </c>
      <c r="E655" s="1">
        <f>IF(SUMPRODUCT(--ISNUMBER(SEARCH({"ECON_EARNINGSREPORT","ECON_STOCKMARKET"},C655)))&gt;0,1,0)</f>
        <v>0</v>
      </c>
      <c r="F655" s="1">
        <f>IF(SUMPRODUCT(--ISNUMBER(SEARCH({"ENV_"},C655)))&gt;0,1,0)</f>
        <v>0</v>
      </c>
      <c r="G655" s="1">
        <f>IF(SUMPRODUCT(--ISNUMBER(SEARCH({"DISCRIMINATION","HARASSMENT","HATE_SPEECH","GENDER_VIOLENCE"},C655)))&gt;0,1,0)</f>
        <v>0</v>
      </c>
      <c r="H655" s="1">
        <f>IF(SUMPRODUCT(--ISNUMBER(SEARCH({"LEGALIZE","LEGISLATION","TRIAL"},C655)))&gt;0,1,0)</f>
        <v>0</v>
      </c>
      <c r="I655" s="1">
        <f>IF(SUMPRODUCT(--ISNUMBER(SEARCH({"LEADER"},C655)))&gt;0,1,0)</f>
        <v>0</v>
      </c>
      <c r="J655" t="str">
        <f t="shared" si="40"/>
        <v>2016</v>
      </c>
      <c r="K655" t="str">
        <f t="shared" si="41"/>
        <v>08</v>
      </c>
      <c r="L655" t="str">
        <f t="shared" si="42"/>
        <v>02</v>
      </c>
      <c r="M655" s="2">
        <f t="shared" si="43"/>
        <v>42584.052083333336</v>
      </c>
    </row>
    <row r="656" spans="1:13" x14ac:dyDescent="0.35">
      <c r="A656">
        <v>-0.23640661938534299</v>
      </c>
      <c r="B656" t="s">
        <v>304</v>
      </c>
      <c r="C656" t="s">
        <v>792</v>
      </c>
      <c r="D656">
        <v>20160801180000</v>
      </c>
      <c r="E656" s="1">
        <f>IF(SUMPRODUCT(--ISNUMBER(SEARCH({"ECON_EARNINGSREPORT","ECON_STOCKMARKET"},C656)))&gt;0,1,0)</f>
        <v>1</v>
      </c>
      <c r="F656" s="1">
        <f>IF(SUMPRODUCT(--ISNUMBER(SEARCH({"ENV_"},C656)))&gt;0,1,0)</f>
        <v>0</v>
      </c>
      <c r="G656" s="1">
        <f>IF(SUMPRODUCT(--ISNUMBER(SEARCH({"DISCRIMINATION","HARASSMENT","HATE_SPEECH","GENDER_VIOLENCE"},C656)))&gt;0,1,0)</f>
        <v>0</v>
      </c>
      <c r="H656" s="1">
        <f>IF(SUMPRODUCT(--ISNUMBER(SEARCH({"LEGALIZE","LEGISLATION","TRIAL"},C656)))&gt;0,1,0)</f>
        <v>0</v>
      </c>
      <c r="I656" s="1">
        <f>IF(SUMPRODUCT(--ISNUMBER(SEARCH({"LEADER"},C656)))&gt;0,1,0)</f>
        <v>0</v>
      </c>
      <c r="J656" t="str">
        <f t="shared" si="40"/>
        <v>2016</v>
      </c>
      <c r="K656" t="str">
        <f t="shared" si="41"/>
        <v>08</v>
      </c>
      <c r="L656" t="str">
        <f t="shared" si="42"/>
        <v>01</v>
      </c>
      <c r="M656" s="2">
        <f t="shared" si="43"/>
        <v>42583.75</v>
      </c>
    </row>
    <row r="657" spans="1:13" x14ac:dyDescent="0.35">
      <c r="A657">
        <v>1.72684458398744</v>
      </c>
      <c r="B657" t="s">
        <v>56</v>
      </c>
      <c r="C657" t="s">
        <v>793</v>
      </c>
      <c r="D657">
        <v>20160821234500</v>
      </c>
      <c r="E657" s="1">
        <f>IF(SUMPRODUCT(--ISNUMBER(SEARCH({"ECON_EARNINGSREPORT","ECON_STOCKMARKET"},C657)))&gt;0,1,0)</f>
        <v>1</v>
      </c>
      <c r="F657" s="1">
        <f>IF(SUMPRODUCT(--ISNUMBER(SEARCH({"ENV_"},C657)))&gt;0,1,0)</f>
        <v>0</v>
      </c>
      <c r="G657" s="1">
        <f>IF(SUMPRODUCT(--ISNUMBER(SEARCH({"DISCRIMINATION","HARASSMENT","HATE_SPEECH","GENDER_VIOLENCE"},C657)))&gt;0,1,0)</f>
        <v>0</v>
      </c>
      <c r="H657" s="1">
        <f>IF(SUMPRODUCT(--ISNUMBER(SEARCH({"LEGALIZE","LEGISLATION","TRIAL"},C657)))&gt;0,1,0)</f>
        <v>0</v>
      </c>
      <c r="I657" s="1">
        <f>IF(SUMPRODUCT(--ISNUMBER(SEARCH({"LEADER"},C657)))&gt;0,1,0)</f>
        <v>0</v>
      </c>
      <c r="J657" t="str">
        <f t="shared" si="40"/>
        <v>2016</v>
      </c>
      <c r="K657" t="str">
        <f t="shared" si="41"/>
        <v>08</v>
      </c>
      <c r="L657" t="str">
        <f t="shared" si="42"/>
        <v>21</v>
      </c>
      <c r="M657" s="2">
        <f t="shared" si="43"/>
        <v>42603.989583333336</v>
      </c>
    </row>
    <row r="658" spans="1:13" x14ac:dyDescent="0.35">
      <c r="A658">
        <v>4.5945945945945903</v>
      </c>
      <c r="B658" t="s">
        <v>6</v>
      </c>
      <c r="C658" t="s">
        <v>794</v>
      </c>
      <c r="D658">
        <v>20160822154500</v>
      </c>
      <c r="E658" s="1">
        <f>IF(SUMPRODUCT(--ISNUMBER(SEARCH({"ECON_EARNINGSREPORT","ECON_STOCKMARKET"},C658)))&gt;0,1,0)</f>
        <v>1</v>
      </c>
      <c r="F658" s="1">
        <f>IF(SUMPRODUCT(--ISNUMBER(SEARCH({"ENV_"},C658)))&gt;0,1,0)</f>
        <v>0</v>
      </c>
      <c r="G658" s="1">
        <f>IF(SUMPRODUCT(--ISNUMBER(SEARCH({"DISCRIMINATION","HARASSMENT","HATE_SPEECH","GENDER_VIOLENCE"},C658)))&gt;0,1,0)</f>
        <v>0</v>
      </c>
      <c r="H658" s="1">
        <f>IF(SUMPRODUCT(--ISNUMBER(SEARCH({"LEGALIZE","LEGISLATION","TRIAL"},C658)))&gt;0,1,0)</f>
        <v>0</v>
      </c>
      <c r="I658" s="1">
        <f>IF(SUMPRODUCT(--ISNUMBER(SEARCH({"LEADER"},C658)))&gt;0,1,0)</f>
        <v>0</v>
      </c>
      <c r="J658" t="str">
        <f t="shared" si="40"/>
        <v>2016</v>
      </c>
      <c r="K658" t="str">
        <f t="shared" si="41"/>
        <v>08</v>
      </c>
      <c r="L658" t="str">
        <f t="shared" si="42"/>
        <v>22</v>
      </c>
      <c r="M658" s="2">
        <f t="shared" si="43"/>
        <v>42604.65625</v>
      </c>
    </row>
    <row r="659" spans="1:13" x14ac:dyDescent="0.35">
      <c r="A659">
        <v>-0.30323450134770902</v>
      </c>
      <c r="B659" t="s">
        <v>682</v>
      </c>
      <c r="C659" t="s">
        <v>94</v>
      </c>
      <c r="D659">
        <v>20160915054500</v>
      </c>
      <c r="E659" s="1">
        <f>IF(SUMPRODUCT(--ISNUMBER(SEARCH({"ECON_EARNINGSREPORT","ECON_STOCKMARKET"},C659)))&gt;0,1,0)</f>
        <v>0</v>
      </c>
      <c r="F659" s="1">
        <f>IF(SUMPRODUCT(--ISNUMBER(SEARCH({"ENV_"},C659)))&gt;0,1,0)</f>
        <v>0</v>
      </c>
      <c r="G659" s="1">
        <f>IF(SUMPRODUCT(--ISNUMBER(SEARCH({"DISCRIMINATION","HARASSMENT","HATE_SPEECH","GENDER_VIOLENCE"},C659)))&gt;0,1,0)</f>
        <v>0</v>
      </c>
      <c r="H659" s="1">
        <f>IF(SUMPRODUCT(--ISNUMBER(SEARCH({"LEGALIZE","LEGISLATION","TRIAL"},C659)))&gt;0,1,0)</f>
        <v>0</v>
      </c>
      <c r="I659" s="1">
        <f>IF(SUMPRODUCT(--ISNUMBER(SEARCH({"LEADER"},C659)))&gt;0,1,0)</f>
        <v>0</v>
      </c>
      <c r="J659" t="str">
        <f t="shared" si="40"/>
        <v>2016</v>
      </c>
      <c r="K659" t="str">
        <f t="shared" si="41"/>
        <v>09</v>
      </c>
      <c r="L659" t="str">
        <f t="shared" si="42"/>
        <v>15</v>
      </c>
      <c r="M659" s="2">
        <f t="shared" si="43"/>
        <v>42628.239583333336</v>
      </c>
    </row>
    <row r="660" spans="1:13" x14ac:dyDescent="0.35">
      <c r="A660">
        <v>-0.78895463510848096</v>
      </c>
      <c r="B660" t="s">
        <v>123</v>
      </c>
      <c r="C660" t="s">
        <v>580</v>
      </c>
      <c r="D660">
        <v>20160829014500</v>
      </c>
      <c r="E660" s="1">
        <f>IF(SUMPRODUCT(--ISNUMBER(SEARCH({"ECON_EARNINGSREPORT","ECON_STOCKMARKET"},C660)))&gt;0,1,0)</f>
        <v>0</v>
      </c>
      <c r="F660" s="1">
        <f>IF(SUMPRODUCT(--ISNUMBER(SEARCH({"ENV_"},C660)))&gt;0,1,0)</f>
        <v>0</v>
      </c>
      <c r="G660" s="1">
        <f>IF(SUMPRODUCT(--ISNUMBER(SEARCH({"DISCRIMINATION","HARASSMENT","HATE_SPEECH","GENDER_VIOLENCE"},C660)))&gt;0,1,0)</f>
        <v>0</v>
      </c>
      <c r="H660" s="1">
        <f>IF(SUMPRODUCT(--ISNUMBER(SEARCH({"LEGALIZE","LEGISLATION","TRIAL"},C660)))&gt;0,1,0)</f>
        <v>0</v>
      </c>
      <c r="I660" s="1">
        <f>IF(SUMPRODUCT(--ISNUMBER(SEARCH({"LEADER"},C660)))&gt;0,1,0)</f>
        <v>0</v>
      </c>
      <c r="J660" t="str">
        <f t="shared" si="40"/>
        <v>2016</v>
      </c>
      <c r="K660" t="str">
        <f t="shared" si="41"/>
        <v>08</v>
      </c>
      <c r="L660" t="str">
        <f t="shared" si="42"/>
        <v>29</v>
      </c>
      <c r="M660" s="2">
        <f t="shared" si="43"/>
        <v>42611.072916666664</v>
      </c>
    </row>
    <row r="661" spans="1:13" x14ac:dyDescent="0.35">
      <c r="A661">
        <v>-0.22026431718061701</v>
      </c>
      <c r="B661" t="s">
        <v>71</v>
      </c>
      <c r="C661" t="s">
        <v>795</v>
      </c>
      <c r="D661">
        <v>20160726151500</v>
      </c>
      <c r="E661" s="1">
        <f>IF(SUMPRODUCT(--ISNUMBER(SEARCH({"ECON_EARNINGSREPORT","ECON_STOCKMARKET"},C661)))&gt;0,1,0)</f>
        <v>0</v>
      </c>
      <c r="F661" s="1">
        <f>IF(SUMPRODUCT(--ISNUMBER(SEARCH({"ENV_"},C661)))&gt;0,1,0)</f>
        <v>0</v>
      </c>
      <c r="G661" s="1">
        <f>IF(SUMPRODUCT(--ISNUMBER(SEARCH({"DISCRIMINATION","HARASSMENT","HATE_SPEECH","GENDER_VIOLENCE"},C661)))&gt;0,1,0)</f>
        <v>0</v>
      </c>
      <c r="H661" s="1">
        <f>IF(SUMPRODUCT(--ISNUMBER(SEARCH({"LEGALIZE","LEGISLATION","TRIAL"},C661)))&gt;0,1,0)</f>
        <v>0</v>
      </c>
      <c r="I661" s="1">
        <f>IF(SUMPRODUCT(--ISNUMBER(SEARCH({"LEADER"},C661)))&gt;0,1,0)</f>
        <v>1</v>
      </c>
      <c r="J661" t="str">
        <f t="shared" si="40"/>
        <v>2016</v>
      </c>
      <c r="K661" t="str">
        <f t="shared" si="41"/>
        <v>07</v>
      </c>
      <c r="L661" t="str">
        <f t="shared" si="42"/>
        <v>26</v>
      </c>
      <c r="M661" s="2">
        <f t="shared" si="43"/>
        <v>42577.635416666664</v>
      </c>
    </row>
    <row r="662" spans="1:13" x14ac:dyDescent="0.35">
      <c r="A662">
        <v>4.7819971870604796</v>
      </c>
      <c r="B662" t="s">
        <v>222</v>
      </c>
      <c r="C662" t="s">
        <v>796</v>
      </c>
      <c r="D662">
        <v>20160802130000</v>
      </c>
      <c r="E662" s="1">
        <f>IF(SUMPRODUCT(--ISNUMBER(SEARCH({"ECON_EARNINGSREPORT","ECON_STOCKMARKET"},C662)))&gt;0,1,0)</f>
        <v>0</v>
      </c>
      <c r="F662" s="1">
        <f>IF(SUMPRODUCT(--ISNUMBER(SEARCH({"ENV_"},C662)))&gt;0,1,0)</f>
        <v>0</v>
      </c>
      <c r="G662" s="1">
        <f>IF(SUMPRODUCT(--ISNUMBER(SEARCH({"DISCRIMINATION","HARASSMENT","HATE_SPEECH","GENDER_VIOLENCE"},C662)))&gt;0,1,0)</f>
        <v>0</v>
      </c>
      <c r="H662" s="1">
        <f>IF(SUMPRODUCT(--ISNUMBER(SEARCH({"LEGALIZE","LEGISLATION","TRIAL"},C662)))&gt;0,1,0)</f>
        <v>0</v>
      </c>
      <c r="I662" s="1">
        <f>IF(SUMPRODUCT(--ISNUMBER(SEARCH({"LEADER"},C662)))&gt;0,1,0)</f>
        <v>0</v>
      </c>
      <c r="J662" t="str">
        <f t="shared" si="40"/>
        <v>2016</v>
      </c>
      <c r="K662" t="str">
        <f t="shared" si="41"/>
        <v>08</v>
      </c>
      <c r="L662" t="str">
        <f t="shared" si="42"/>
        <v>02</v>
      </c>
      <c r="M662" s="2">
        <f t="shared" si="43"/>
        <v>42584.541666666664</v>
      </c>
    </row>
    <row r="663" spans="1:13" x14ac:dyDescent="0.35">
      <c r="A663">
        <v>0.27855153203342597</v>
      </c>
      <c r="B663" t="s">
        <v>797</v>
      </c>
      <c r="C663" t="s">
        <v>798</v>
      </c>
      <c r="D663">
        <v>20160621170000</v>
      </c>
      <c r="E663" s="1">
        <f>IF(SUMPRODUCT(--ISNUMBER(SEARCH({"ECON_EARNINGSREPORT","ECON_STOCKMARKET"},C663)))&gt;0,1,0)</f>
        <v>1</v>
      </c>
      <c r="F663" s="1">
        <f>IF(SUMPRODUCT(--ISNUMBER(SEARCH({"ENV_"},C663)))&gt;0,1,0)</f>
        <v>0</v>
      </c>
      <c r="G663" s="1">
        <f>IF(SUMPRODUCT(--ISNUMBER(SEARCH({"DISCRIMINATION","HARASSMENT","HATE_SPEECH","GENDER_VIOLENCE"},C663)))&gt;0,1,0)</f>
        <v>0</v>
      </c>
      <c r="H663" s="1">
        <f>IF(SUMPRODUCT(--ISNUMBER(SEARCH({"LEGALIZE","LEGISLATION","TRIAL"},C663)))&gt;0,1,0)</f>
        <v>1</v>
      </c>
      <c r="I663" s="1">
        <f>IF(SUMPRODUCT(--ISNUMBER(SEARCH({"LEADER"},C663)))&gt;0,1,0)</f>
        <v>1</v>
      </c>
      <c r="J663" t="str">
        <f t="shared" si="40"/>
        <v>2016</v>
      </c>
      <c r="K663" t="str">
        <f t="shared" si="41"/>
        <v>06</v>
      </c>
      <c r="L663" t="str">
        <f t="shared" si="42"/>
        <v>21</v>
      </c>
      <c r="M663" s="2">
        <f t="shared" si="43"/>
        <v>42542.708333333336</v>
      </c>
    </row>
    <row r="664" spans="1:13" x14ac:dyDescent="0.35">
      <c r="A664">
        <v>-0.434782608695652</v>
      </c>
      <c r="B664" t="s">
        <v>799</v>
      </c>
      <c r="C664" t="s">
        <v>800</v>
      </c>
      <c r="D664">
        <v>20160912101500</v>
      </c>
      <c r="E664" s="1">
        <f>IF(SUMPRODUCT(--ISNUMBER(SEARCH({"ECON_EARNINGSREPORT","ECON_STOCKMARKET"},C664)))&gt;0,1,0)</f>
        <v>0</v>
      </c>
      <c r="F664" s="1">
        <f>IF(SUMPRODUCT(--ISNUMBER(SEARCH({"ENV_"},C664)))&gt;0,1,0)</f>
        <v>0</v>
      </c>
      <c r="G664" s="1">
        <f>IF(SUMPRODUCT(--ISNUMBER(SEARCH({"DISCRIMINATION","HARASSMENT","HATE_SPEECH","GENDER_VIOLENCE"},C664)))&gt;0,1,0)</f>
        <v>0</v>
      </c>
      <c r="H664" s="1">
        <f>IF(SUMPRODUCT(--ISNUMBER(SEARCH({"LEGALIZE","LEGISLATION","TRIAL"},C664)))&gt;0,1,0)</f>
        <v>0</v>
      </c>
      <c r="I664" s="1">
        <f>IF(SUMPRODUCT(--ISNUMBER(SEARCH({"LEADER"},C664)))&gt;0,1,0)</f>
        <v>0</v>
      </c>
      <c r="J664" t="str">
        <f t="shared" si="40"/>
        <v>2016</v>
      </c>
      <c r="K664" t="str">
        <f t="shared" si="41"/>
        <v>09</v>
      </c>
      <c r="L664" t="str">
        <f t="shared" si="42"/>
        <v>12</v>
      </c>
      <c r="M664" s="2">
        <f t="shared" si="43"/>
        <v>42625.427083333336</v>
      </c>
    </row>
    <row r="665" spans="1:13" x14ac:dyDescent="0.35">
      <c r="A665">
        <v>2.0408163265306101</v>
      </c>
      <c r="B665" t="s">
        <v>801</v>
      </c>
      <c r="C665" t="s">
        <v>802</v>
      </c>
      <c r="D665">
        <v>20160912110000</v>
      </c>
      <c r="E665" s="1">
        <f>IF(SUMPRODUCT(--ISNUMBER(SEARCH({"ECON_EARNINGSREPORT","ECON_STOCKMARKET"},C665)))&gt;0,1,0)</f>
        <v>0</v>
      </c>
      <c r="F665" s="1">
        <f>IF(SUMPRODUCT(--ISNUMBER(SEARCH({"ENV_"},C665)))&gt;0,1,0)</f>
        <v>0</v>
      </c>
      <c r="G665" s="1">
        <f>IF(SUMPRODUCT(--ISNUMBER(SEARCH({"DISCRIMINATION","HARASSMENT","HATE_SPEECH","GENDER_VIOLENCE"},C665)))&gt;0,1,0)</f>
        <v>0</v>
      </c>
      <c r="H665" s="1">
        <f>IF(SUMPRODUCT(--ISNUMBER(SEARCH({"LEGALIZE","LEGISLATION","TRIAL"},C665)))&gt;0,1,0)</f>
        <v>0</v>
      </c>
      <c r="I665" s="1">
        <f>IF(SUMPRODUCT(--ISNUMBER(SEARCH({"LEADER"},C665)))&gt;0,1,0)</f>
        <v>0</v>
      </c>
      <c r="J665" t="str">
        <f t="shared" si="40"/>
        <v>2016</v>
      </c>
      <c r="K665" t="str">
        <f t="shared" si="41"/>
        <v>09</v>
      </c>
      <c r="L665" t="str">
        <f t="shared" si="42"/>
        <v>12</v>
      </c>
      <c r="M665" s="2">
        <f t="shared" si="43"/>
        <v>42625.458333333336</v>
      </c>
    </row>
    <row r="666" spans="1:13" x14ac:dyDescent="0.35">
      <c r="A666">
        <v>-1.0230179028133</v>
      </c>
      <c r="B666" t="s">
        <v>803</v>
      </c>
      <c r="C666" t="s">
        <v>156</v>
      </c>
      <c r="D666">
        <v>20160709080000</v>
      </c>
      <c r="E666" s="1">
        <f>IF(SUMPRODUCT(--ISNUMBER(SEARCH({"ECON_EARNINGSREPORT","ECON_STOCKMARKET"},C666)))&gt;0,1,0)</f>
        <v>0</v>
      </c>
      <c r="F666" s="1">
        <f>IF(SUMPRODUCT(--ISNUMBER(SEARCH({"ENV_"},C666)))&gt;0,1,0)</f>
        <v>0</v>
      </c>
      <c r="G666" s="1">
        <f>IF(SUMPRODUCT(--ISNUMBER(SEARCH({"DISCRIMINATION","HARASSMENT","HATE_SPEECH","GENDER_VIOLENCE"},C666)))&gt;0,1,0)</f>
        <v>1</v>
      </c>
      <c r="H666" s="1">
        <f>IF(SUMPRODUCT(--ISNUMBER(SEARCH({"LEGALIZE","LEGISLATION","TRIAL"},C666)))&gt;0,1,0)</f>
        <v>0</v>
      </c>
      <c r="I666" s="1">
        <f>IF(SUMPRODUCT(--ISNUMBER(SEARCH({"LEADER"},C666)))&gt;0,1,0)</f>
        <v>0</v>
      </c>
      <c r="J666" t="str">
        <f t="shared" si="40"/>
        <v>2016</v>
      </c>
      <c r="K666" t="str">
        <f t="shared" si="41"/>
        <v>07</v>
      </c>
      <c r="L666" t="str">
        <f t="shared" si="42"/>
        <v>09</v>
      </c>
      <c r="M666" s="2">
        <f t="shared" si="43"/>
        <v>42560.333333333336</v>
      </c>
    </row>
    <row r="667" spans="1:13" x14ac:dyDescent="0.35">
      <c r="A667">
        <v>-1.07705053852527</v>
      </c>
      <c r="B667" t="s">
        <v>804</v>
      </c>
      <c r="C667" t="s">
        <v>185</v>
      </c>
      <c r="D667">
        <v>20160709081500</v>
      </c>
      <c r="E667" s="1">
        <f>IF(SUMPRODUCT(--ISNUMBER(SEARCH({"ECON_EARNINGSREPORT","ECON_STOCKMARKET"},C667)))&gt;0,1,0)</f>
        <v>0</v>
      </c>
      <c r="F667" s="1">
        <f>IF(SUMPRODUCT(--ISNUMBER(SEARCH({"ENV_"},C667)))&gt;0,1,0)</f>
        <v>0</v>
      </c>
      <c r="G667" s="1">
        <f>IF(SUMPRODUCT(--ISNUMBER(SEARCH({"DISCRIMINATION","HARASSMENT","HATE_SPEECH","GENDER_VIOLENCE"},C667)))&gt;0,1,0)</f>
        <v>1</v>
      </c>
      <c r="H667" s="1">
        <f>IF(SUMPRODUCT(--ISNUMBER(SEARCH({"LEGALIZE","LEGISLATION","TRIAL"},C667)))&gt;0,1,0)</f>
        <v>0</v>
      </c>
      <c r="I667" s="1">
        <f>IF(SUMPRODUCT(--ISNUMBER(SEARCH({"LEADER"},C667)))&gt;0,1,0)</f>
        <v>0</v>
      </c>
      <c r="J667" t="str">
        <f t="shared" si="40"/>
        <v>2016</v>
      </c>
      <c r="K667" t="str">
        <f t="shared" si="41"/>
        <v>07</v>
      </c>
      <c r="L667" t="str">
        <f t="shared" si="42"/>
        <v>09</v>
      </c>
      <c r="M667" s="2">
        <f t="shared" si="43"/>
        <v>42560.34375</v>
      </c>
    </row>
    <row r="668" spans="1:13" x14ac:dyDescent="0.35">
      <c r="A668">
        <v>-0.98765432098765404</v>
      </c>
      <c r="B668" t="s">
        <v>805</v>
      </c>
      <c r="C668" t="s">
        <v>229</v>
      </c>
      <c r="D668">
        <v>20160709073000</v>
      </c>
      <c r="E668" s="1">
        <f>IF(SUMPRODUCT(--ISNUMBER(SEARCH({"ECON_EARNINGSREPORT","ECON_STOCKMARKET"},C668)))&gt;0,1,0)</f>
        <v>0</v>
      </c>
      <c r="F668" s="1">
        <f>IF(SUMPRODUCT(--ISNUMBER(SEARCH({"ENV_"},C668)))&gt;0,1,0)</f>
        <v>0</v>
      </c>
      <c r="G668" s="1">
        <f>IF(SUMPRODUCT(--ISNUMBER(SEARCH({"DISCRIMINATION","HARASSMENT","HATE_SPEECH","GENDER_VIOLENCE"},C668)))&gt;0,1,0)</f>
        <v>1</v>
      </c>
      <c r="H668" s="1">
        <f>IF(SUMPRODUCT(--ISNUMBER(SEARCH({"LEGALIZE","LEGISLATION","TRIAL"},C668)))&gt;0,1,0)</f>
        <v>0</v>
      </c>
      <c r="I668" s="1">
        <f>IF(SUMPRODUCT(--ISNUMBER(SEARCH({"LEADER"},C668)))&gt;0,1,0)</f>
        <v>0</v>
      </c>
      <c r="J668" t="str">
        <f t="shared" si="40"/>
        <v>2016</v>
      </c>
      <c r="K668" t="str">
        <f t="shared" si="41"/>
        <v>07</v>
      </c>
      <c r="L668" t="str">
        <f t="shared" si="42"/>
        <v>09</v>
      </c>
      <c r="M668" s="2">
        <f t="shared" si="43"/>
        <v>42560.3125</v>
      </c>
    </row>
    <row r="669" spans="1:13" x14ac:dyDescent="0.35">
      <c r="A669">
        <v>0.33167495854063</v>
      </c>
      <c r="B669" t="s">
        <v>32</v>
      </c>
      <c r="C669" t="s">
        <v>806</v>
      </c>
      <c r="D669">
        <v>20160708151500</v>
      </c>
      <c r="E669" s="1">
        <f>IF(SUMPRODUCT(--ISNUMBER(SEARCH({"ECON_EARNINGSREPORT","ECON_STOCKMARKET"},C669)))&gt;0,1,0)</f>
        <v>0</v>
      </c>
      <c r="F669" s="1">
        <f>IF(SUMPRODUCT(--ISNUMBER(SEARCH({"ENV_"},C669)))&gt;0,1,0)</f>
        <v>0</v>
      </c>
      <c r="G669" s="1">
        <f>IF(SUMPRODUCT(--ISNUMBER(SEARCH({"DISCRIMINATION","HARASSMENT","HATE_SPEECH","GENDER_VIOLENCE"},C669)))&gt;0,1,0)</f>
        <v>0</v>
      </c>
      <c r="H669" s="1">
        <f>IF(SUMPRODUCT(--ISNUMBER(SEARCH({"LEGALIZE","LEGISLATION","TRIAL"},C669)))&gt;0,1,0)</f>
        <v>0</v>
      </c>
      <c r="I669" s="1">
        <f>IF(SUMPRODUCT(--ISNUMBER(SEARCH({"LEADER"},C669)))&gt;0,1,0)</f>
        <v>1</v>
      </c>
      <c r="J669" t="str">
        <f t="shared" si="40"/>
        <v>2016</v>
      </c>
      <c r="K669" t="str">
        <f t="shared" si="41"/>
        <v>07</v>
      </c>
      <c r="L669" t="str">
        <f t="shared" si="42"/>
        <v>08</v>
      </c>
      <c r="M669" s="2">
        <f t="shared" si="43"/>
        <v>42559.635416666664</v>
      </c>
    </row>
    <row r="670" spans="1:13" x14ac:dyDescent="0.35">
      <c r="A670">
        <v>-1.0230179028133</v>
      </c>
      <c r="B670" t="s">
        <v>803</v>
      </c>
      <c r="C670" t="s">
        <v>156</v>
      </c>
      <c r="D670">
        <v>20160709080000</v>
      </c>
      <c r="E670" s="1">
        <f>IF(SUMPRODUCT(--ISNUMBER(SEARCH({"ECON_EARNINGSREPORT","ECON_STOCKMARKET"},C670)))&gt;0,1,0)</f>
        <v>0</v>
      </c>
      <c r="F670" s="1">
        <f>IF(SUMPRODUCT(--ISNUMBER(SEARCH({"ENV_"},C670)))&gt;0,1,0)</f>
        <v>0</v>
      </c>
      <c r="G670" s="1">
        <f>IF(SUMPRODUCT(--ISNUMBER(SEARCH({"DISCRIMINATION","HARASSMENT","HATE_SPEECH","GENDER_VIOLENCE"},C670)))&gt;0,1,0)</f>
        <v>1</v>
      </c>
      <c r="H670" s="1">
        <f>IF(SUMPRODUCT(--ISNUMBER(SEARCH({"LEGALIZE","LEGISLATION","TRIAL"},C670)))&gt;0,1,0)</f>
        <v>0</v>
      </c>
      <c r="I670" s="1">
        <f>IF(SUMPRODUCT(--ISNUMBER(SEARCH({"LEADER"},C670)))&gt;0,1,0)</f>
        <v>0</v>
      </c>
      <c r="J670" t="str">
        <f t="shared" si="40"/>
        <v>2016</v>
      </c>
      <c r="K670" t="str">
        <f t="shared" si="41"/>
        <v>07</v>
      </c>
      <c r="L670" t="str">
        <f t="shared" si="42"/>
        <v>09</v>
      </c>
      <c r="M670" s="2">
        <f t="shared" si="43"/>
        <v>42560.333333333336</v>
      </c>
    </row>
    <row r="671" spans="1:13" x14ac:dyDescent="0.35">
      <c r="A671">
        <v>-4.9528301886792496</v>
      </c>
      <c r="B671" t="s">
        <v>807</v>
      </c>
      <c r="C671" t="s">
        <v>351</v>
      </c>
      <c r="D671">
        <v>20160627204500</v>
      </c>
      <c r="E671" s="1">
        <f>IF(SUMPRODUCT(--ISNUMBER(SEARCH({"ECON_EARNINGSREPORT","ECON_STOCKMARKET"},C671)))&gt;0,1,0)</f>
        <v>0</v>
      </c>
      <c r="F671" s="1">
        <f>IF(SUMPRODUCT(--ISNUMBER(SEARCH({"ENV_"},C671)))&gt;0,1,0)</f>
        <v>0</v>
      </c>
      <c r="G671" s="1">
        <f>IF(SUMPRODUCT(--ISNUMBER(SEARCH({"DISCRIMINATION","HARASSMENT","HATE_SPEECH","GENDER_VIOLENCE"},C671)))&gt;0,1,0)</f>
        <v>0</v>
      </c>
      <c r="H671" s="1">
        <f>IF(SUMPRODUCT(--ISNUMBER(SEARCH({"LEGALIZE","LEGISLATION","TRIAL"},C671)))&gt;0,1,0)</f>
        <v>0</v>
      </c>
      <c r="I671" s="1">
        <f>IF(SUMPRODUCT(--ISNUMBER(SEARCH({"LEADER"},C671)))&gt;0,1,0)</f>
        <v>0</v>
      </c>
      <c r="J671" t="str">
        <f t="shared" si="40"/>
        <v>2016</v>
      </c>
      <c r="K671" t="str">
        <f t="shared" si="41"/>
        <v>06</v>
      </c>
      <c r="L671" t="str">
        <f t="shared" si="42"/>
        <v>27</v>
      </c>
      <c r="M671" s="2">
        <f t="shared" si="43"/>
        <v>42548.864583333336</v>
      </c>
    </row>
    <row r="672" spans="1:13" x14ac:dyDescent="0.35">
      <c r="A672">
        <v>-0.37453183520599298</v>
      </c>
      <c r="B672" t="s">
        <v>121</v>
      </c>
      <c r="C672" t="s">
        <v>588</v>
      </c>
      <c r="D672">
        <v>20160701013000</v>
      </c>
      <c r="E672" s="1">
        <f>IF(SUMPRODUCT(--ISNUMBER(SEARCH({"ECON_EARNINGSREPORT","ECON_STOCKMARKET"},C672)))&gt;0,1,0)</f>
        <v>0</v>
      </c>
      <c r="F672" s="1">
        <f>IF(SUMPRODUCT(--ISNUMBER(SEARCH({"ENV_"},C672)))&gt;0,1,0)</f>
        <v>0</v>
      </c>
      <c r="G672" s="1">
        <f>IF(SUMPRODUCT(--ISNUMBER(SEARCH({"DISCRIMINATION","HARASSMENT","HATE_SPEECH","GENDER_VIOLENCE"},C672)))&gt;0,1,0)</f>
        <v>0</v>
      </c>
      <c r="H672" s="1">
        <f>IF(SUMPRODUCT(--ISNUMBER(SEARCH({"LEGALIZE","LEGISLATION","TRIAL"},C672)))&gt;0,1,0)</f>
        <v>1</v>
      </c>
      <c r="I672" s="1">
        <f>IF(SUMPRODUCT(--ISNUMBER(SEARCH({"LEADER"},C672)))&gt;0,1,0)</f>
        <v>1</v>
      </c>
      <c r="J672" t="str">
        <f t="shared" si="40"/>
        <v>2016</v>
      </c>
      <c r="K672" t="str">
        <f t="shared" si="41"/>
        <v>07</v>
      </c>
      <c r="L672" t="str">
        <f t="shared" si="42"/>
        <v>01</v>
      </c>
      <c r="M672" s="2">
        <f t="shared" si="43"/>
        <v>42552.0625</v>
      </c>
    </row>
    <row r="673" spans="1:13" x14ac:dyDescent="0.35">
      <c r="A673">
        <v>1.2110726643598599</v>
      </c>
      <c r="B673" t="s">
        <v>808</v>
      </c>
      <c r="C673" t="s">
        <v>809</v>
      </c>
      <c r="D673">
        <v>20160630174500</v>
      </c>
      <c r="E673" s="1">
        <f>IF(SUMPRODUCT(--ISNUMBER(SEARCH({"ECON_EARNINGSREPORT","ECON_STOCKMARKET"},C673)))&gt;0,1,0)</f>
        <v>1</v>
      </c>
      <c r="F673" s="1">
        <f>IF(SUMPRODUCT(--ISNUMBER(SEARCH({"ENV_"},C673)))&gt;0,1,0)</f>
        <v>1</v>
      </c>
      <c r="G673" s="1">
        <f>IF(SUMPRODUCT(--ISNUMBER(SEARCH({"DISCRIMINATION","HARASSMENT","HATE_SPEECH","GENDER_VIOLENCE"},C673)))&gt;0,1,0)</f>
        <v>0</v>
      </c>
      <c r="H673" s="1">
        <f>IF(SUMPRODUCT(--ISNUMBER(SEARCH({"LEGALIZE","LEGISLATION","TRIAL"},C673)))&gt;0,1,0)</f>
        <v>0</v>
      </c>
      <c r="I673" s="1">
        <f>IF(SUMPRODUCT(--ISNUMBER(SEARCH({"LEADER"},C673)))&gt;0,1,0)</f>
        <v>0</v>
      </c>
      <c r="J673" t="str">
        <f t="shared" si="40"/>
        <v>2016</v>
      </c>
      <c r="K673" t="str">
        <f t="shared" si="41"/>
        <v>06</v>
      </c>
      <c r="L673" t="str">
        <f t="shared" si="42"/>
        <v>30</v>
      </c>
      <c r="M673" s="2">
        <f t="shared" si="43"/>
        <v>42551.739583333336</v>
      </c>
    </row>
    <row r="674" spans="1:13" x14ac:dyDescent="0.35">
      <c r="A674">
        <v>0.45045045045045101</v>
      </c>
      <c r="B674" t="s">
        <v>346</v>
      </c>
      <c r="C674" t="s">
        <v>734</v>
      </c>
      <c r="D674">
        <v>20160701003000</v>
      </c>
      <c r="E674" s="1">
        <f>IF(SUMPRODUCT(--ISNUMBER(SEARCH({"ECON_EARNINGSREPORT","ECON_STOCKMARKET"},C674)))&gt;0,1,0)</f>
        <v>0</v>
      </c>
      <c r="F674" s="1">
        <f>IF(SUMPRODUCT(--ISNUMBER(SEARCH({"ENV_"},C674)))&gt;0,1,0)</f>
        <v>0</v>
      </c>
      <c r="G674" s="1">
        <f>IF(SUMPRODUCT(--ISNUMBER(SEARCH({"DISCRIMINATION","HARASSMENT","HATE_SPEECH","GENDER_VIOLENCE"},C674)))&gt;0,1,0)</f>
        <v>0</v>
      </c>
      <c r="H674" s="1">
        <f>IF(SUMPRODUCT(--ISNUMBER(SEARCH({"LEGALIZE","LEGISLATION","TRIAL"},C674)))&gt;0,1,0)</f>
        <v>1</v>
      </c>
      <c r="I674" s="1">
        <f>IF(SUMPRODUCT(--ISNUMBER(SEARCH({"LEADER"},C674)))&gt;0,1,0)</f>
        <v>0</v>
      </c>
      <c r="J674" t="str">
        <f t="shared" si="40"/>
        <v>2016</v>
      </c>
      <c r="K674" t="str">
        <f t="shared" si="41"/>
        <v>07</v>
      </c>
      <c r="L674" t="str">
        <f t="shared" si="42"/>
        <v>01</v>
      </c>
      <c r="M674" s="2">
        <f t="shared" si="43"/>
        <v>42552.020833333336</v>
      </c>
    </row>
    <row r="675" spans="1:13" x14ac:dyDescent="0.35">
      <c r="A675">
        <v>0.88967971530249101</v>
      </c>
      <c r="B675" t="s">
        <v>324</v>
      </c>
      <c r="C675" t="s">
        <v>810</v>
      </c>
      <c r="D675">
        <v>20160630140000</v>
      </c>
      <c r="E675" s="1">
        <f>IF(SUMPRODUCT(--ISNUMBER(SEARCH({"ECON_EARNINGSREPORT","ECON_STOCKMARKET"},C675)))&gt;0,1,0)</f>
        <v>1</v>
      </c>
      <c r="F675" s="1">
        <f>IF(SUMPRODUCT(--ISNUMBER(SEARCH({"ENV_"},C675)))&gt;0,1,0)</f>
        <v>0</v>
      </c>
      <c r="G675" s="1">
        <f>IF(SUMPRODUCT(--ISNUMBER(SEARCH({"DISCRIMINATION","HARASSMENT","HATE_SPEECH","GENDER_VIOLENCE"},C675)))&gt;0,1,0)</f>
        <v>0</v>
      </c>
      <c r="H675" s="1">
        <f>IF(SUMPRODUCT(--ISNUMBER(SEARCH({"LEGALIZE","LEGISLATION","TRIAL"},C675)))&gt;0,1,0)</f>
        <v>0</v>
      </c>
      <c r="I675" s="1">
        <f>IF(SUMPRODUCT(--ISNUMBER(SEARCH({"LEADER"},C675)))&gt;0,1,0)</f>
        <v>0</v>
      </c>
      <c r="J675" t="str">
        <f t="shared" si="40"/>
        <v>2016</v>
      </c>
      <c r="K675" t="str">
        <f t="shared" si="41"/>
        <v>06</v>
      </c>
      <c r="L675" t="str">
        <f t="shared" si="42"/>
        <v>30</v>
      </c>
      <c r="M675" s="2">
        <f t="shared" si="43"/>
        <v>42551.583333333336</v>
      </c>
    </row>
    <row r="676" spans="1:13" x14ac:dyDescent="0.35">
      <c r="A676">
        <v>6.0402684563758404</v>
      </c>
      <c r="B676" t="s">
        <v>153</v>
      </c>
      <c r="C676" t="s">
        <v>811</v>
      </c>
      <c r="D676">
        <v>20160705093000</v>
      </c>
      <c r="E676" s="1">
        <f>IF(SUMPRODUCT(--ISNUMBER(SEARCH({"ECON_EARNINGSREPORT","ECON_STOCKMARKET"},C676)))&gt;0,1,0)</f>
        <v>0</v>
      </c>
      <c r="F676" s="1">
        <f>IF(SUMPRODUCT(--ISNUMBER(SEARCH({"ENV_"},C676)))&gt;0,1,0)</f>
        <v>0</v>
      </c>
      <c r="G676" s="1">
        <f>IF(SUMPRODUCT(--ISNUMBER(SEARCH({"DISCRIMINATION","HARASSMENT","HATE_SPEECH","GENDER_VIOLENCE"},C676)))&gt;0,1,0)</f>
        <v>0</v>
      </c>
      <c r="H676" s="1">
        <f>IF(SUMPRODUCT(--ISNUMBER(SEARCH({"LEGALIZE","LEGISLATION","TRIAL"},C676)))&gt;0,1,0)</f>
        <v>0</v>
      </c>
      <c r="I676" s="1">
        <f>IF(SUMPRODUCT(--ISNUMBER(SEARCH({"LEADER"},C676)))&gt;0,1,0)</f>
        <v>0</v>
      </c>
      <c r="J676" t="str">
        <f t="shared" si="40"/>
        <v>2016</v>
      </c>
      <c r="K676" t="str">
        <f t="shared" si="41"/>
        <v>07</v>
      </c>
      <c r="L676" t="str">
        <f t="shared" si="42"/>
        <v>05</v>
      </c>
      <c r="M676" s="2">
        <f t="shared" si="43"/>
        <v>42556.395833333336</v>
      </c>
    </row>
    <row r="677" spans="1:13" x14ac:dyDescent="0.35">
      <c r="A677">
        <v>4.5883940620782697</v>
      </c>
      <c r="B677" t="s">
        <v>318</v>
      </c>
      <c r="C677" t="s">
        <v>435</v>
      </c>
      <c r="D677">
        <v>20160624171500</v>
      </c>
      <c r="E677" s="1">
        <f>IF(SUMPRODUCT(--ISNUMBER(SEARCH({"ECON_EARNINGSREPORT","ECON_STOCKMARKET"},C677)))&gt;0,1,0)</f>
        <v>0</v>
      </c>
      <c r="F677" s="1">
        <f>IF(SUMPRODUCT(--ISNUMBER(SEARCH({"ENV_"},C677)))&gt;0,1,0)</f>
        <v>0</v>
      </c>
      <c r="G677" s="1">
        <f>IF(SUMPRODUCT(--ISNUMBER(SEARCH({"DISCRIMINATION","HARASSMENT","HATE_SPEECH","GENDER_VIOLENCE"},C677)))&gt;0,1,0)</f>
        <v>0</v>
      </c>
      <c r="H677" s="1">
        <f>IF(SUMPRODUCT(--ISNUMBER(SEARCH({"LEGALIZE","LEGISLATION","TRIAL"},C677)))&gt;0,1,0)</f>
        <v>0</v>
      </c>
      <c r="I677" s="1">
        <f>IF(SUMPRODUCT(--ISNUMBER(SEARCH({"LEADER"},C677)))&gt;0,1,0)</f>
        <v>1</v>
      </c>
      <c r="J677" t="str">
        <f t="shared" si="40"/>
        <v>2016</v>
      </c>
      <c r="K677" t="str">
        <f t="shared" si="41"/>
        <v>06</v>
      </c>
      <c r="L677" t="str">
        <f t="shared" si="42"/>
        <v>24</v>
      </c>
      <c r="M677" s="2">
        <f t="shared" si="43"/>
        <v>42545.71875</v>
      </c>
    </row>
    <row r="678" spans="1:13" x14ac:dyDescent="0.35">
      <c r="A678">
        <v>-5.5555555555555598</v>
      </c>
      <c r="B678" t="s">
        <v>812</v>
      </c>
      <c r="C678" t="s">
        <v>297</v>
      </c>
      <c r="D678">
        <v>20160624124500</v>
      </c>
      <c r="E678" s="1">
        <f>IF(SUMPRODUCT(--ISNUMBER(SEARCH({"ECON_EARNINGSREPORT","ECON_STOCKMARKET"},C678)))&gt;0,1,0)</f>
        <v>0</v>
      </c>
      <c r="F678" s="1">
        <f>IF(SUMPRODUCT(--ISNUMBER(SEARCH({"ENV_"},C678)))&gt;0,1,0)</f>
        <v>0</v>
      </c>
      <c r="G678" s="1">
        <f>IF(SUMPRODUCT(--ISNUMBER(SEARCH({"DISCRIMINATION","HARASSMENT","HATE_SPEECH","GENDER_VIOLENCE"},C678)))&gt;0,1,0)</f>
        <v>0</v>
      </c>
      <c r="H678" s="1">
        <f>IF(SUMPRODUCT(--ISNUMBER(SEARCH({"LEGALIZE","LEGISLATION","TRIAL"},C678)))&gt;0,1,0)</f>
        <v>0</v>
      </c>
      <c r="I678" s="1">
        <f>IF(SUMPRODUCT(--ISNUMBER(SEARCH({"LEADER"},C678)))&gt;0,1,0)</f>
        <v>0</v>
      </c>
      <c r="J678" t="str">
        <f t="shared" si="40"/>
        <v>2016</v>
      </c>
      <c r="K678" t="str">
        <f t="shared" si="41"/>
        <v>06</v>
      </c>
      <c r="L678" t="str">
        <f t="shared" si="42"/>
        <v>24</v>
      </c>
      <c r="M678" s="2">
        <f t="shared" si="43"/>
        <v>42545.53125</v>
      </c>
    </row>
    <row r="679" spans="1:13" x14ac:dyDescent="0.35">
      <c r="A679">
        <v>0.59880239520958101</v>
      </c>
      <c r="B679" t="s">
        <v>532</v>
      </c>
      <c r="C679" t="s">
        <v>813</v>
      </c>
      <c r="D679">
        <v>20160624094500</v>
      </c>
      <c r="E679" s="1">
        <f>IF(SUMPRODUCT(--ISNUMBER(SEARCH({"ECON_EARNINGSREPORT","ECON_STOCKMARKET"},C679)))&gt;0,1,0)</f>
        <v>0</v>
      </c>
      <c r="F679" s="1">
        <f>IF(SUMPRODUCT(--ISNUMBER(SEARCH({"ENV_"},C679)))&gt;0,1,0)</f>
        <v>0</v>
      </c>
      <c r="G679" s="1">
        <f>IF(SUMPRODUCT(--ISNUMBER(SEARCH({"DISCRIMINATION","HARASSMENT","HATE_SPEECH","GENDER_VIOLENCE"},C679)))&gt;0,1,0)</f>
        <v>0</v>
      </c>
      <c r="H679" s="1">
        <f>IF(SUMPRODUCT(--ISNUMBER(SEARCH({"LEGALIZE","LEGISLATION","TRIAL"},C679)))&gt;0,1,0)</f>
        <v>0</v>
      </c>
      <c r="I679" s="1">
        <f>IF(SUMPRODUCT(--ISNUMBER(SEARCH({"LEADER"},C679)))&gt;0,1,0)</f>
        <v>0</v>
      </c>
      <c r="J679" t="str">
        <f t="shared" si="40"/>
        <v>2016</v>
      </c>
      <c r="K679" t="str">
        <f t="shared" si="41"/>
        <v>06</v>
      </c>
      <c r="L679" t="str">
        <f t="shared" si="42"/>
        <v>24</v>
      </c>
      <c r="M679" s="2">
        <f t="shared" si="43"/>
        <v>42545.40625</v>
      </c>
    </row>
    <row r="680" spans="1:13" x14ac:dyDescent="0.35">
      <c r="A680">
        <v>-0.65359477124182996</v>
      </c>
      <c r="B680" t="s">
        <v>814</v>
      </c>
      <c r="C680" t="s">
        <v>274</v>
      </c>
      <c r="D680">
        <v>20160709080000</v>
      </c>
      <c r="E680" s="1">
        <f>IF(SUMPRODUCT(--ISNUMBER(SEARCH({"ECON_EARNINGSREPORT","ECON_STOCKMARKET"},C680)))&gt;0,1,0)</f>
        <v>0</v>
      </c>
      <c r="F680" s="1">
        <f>IF(SUMPRODUCT(--ISNUMBER(SEARCH({"ENV_"},C680)))&gt;0,1,0)</f>
        <v>0</v>
      </c>
      <c r="G680" s="1">
        <f>IF(SUMPRODUCT(--ISNUMBER(SEARCH({"DISCRIMINATION","HARASSMENT","HATE_SPEECH","GENDER_VIOLENCE"},C680)))&gt;0,1,0)</f>
        <v>0</v>
      </c>
      <c r="H680" s="1">
        <f>IF(SUMPRODUCT(--ISNUMBER(SEARCH({"LEGALIZE","LEGISLATION","TRIAL"},C680)))&gt;0,1,0)</f>
        <v>0</v>
      </c>
      <c r="I680" s="1">
        <f>IF(SUMPRODUCT(--ISNUMBER(SEARCH({"LEADER"},C680)))&gt;0,1,0)</f>
        <v>0</v>
      </c>
      <c r="J680" t="str">
        <f t="shared" si="40"/>
        <v>2016</v>
      </c>
      <c r="K680" t="str">
        <f t="shared" si="41"/>
        <v>07</v>
      </c>
      <c r="L680" t="str">
        <f t="shared" si="42"/>
        <v>09</v>
      </c>
      <c r="M680" s="2">
        <f t="shared" si="43"/>
        <v>42560.333333333336</v>
      </c>
    </row>
    <row r="681" spans="1:13" x14ac:dyDescent="0.35">
      <c r="A681">
        <v>-0.72463768115941996</v>
      </c>
      <c r="B681" t="s">
        <v>815</v>
      </c>
      <c r="C681" t="s">
        <v>180</v>
      </c>
      <c r="D681">
        <v>20160709083000</v>
      </c>
      <c r="E681" s="1">
        <f>IF(SUMPRODUCT(--ISNUMBER(SEARCH({"ECON_EARNINGSREPORT","ECON_STOCKMARKET"},C681)))&gt;0,1,0)</f>
        <v>0</v>
      </c>
      <c r="F681" s="1">
        <f>IF(SUMPRODUCT(--ISNUMBER(SEARCH({"ENV_"},C681)))&gt;0,1,0)</f>
        <v>0</v>
      </c>
      <c r="G681" s="1">
        <f>IF(SUMPRODUCT(--ISNUMBER(SEARCH({"DISCRIMINATION","HARASSMENT","HATE_SPEECH","GENDER_VIOLENCE"},C681)))&gt;0,1,0)</f>
        <v>0</v>
      </c>
      <c r="H681" s="1">
        <f>IF(SUMPRODUCT(--ISNUMBER(SEARCH({"LEGALIZE","LEGISLATION","TRIAL"},C681)))&gt;0,1,0)</f>
        <v>0</v>
      </c>
      <c r="I681" s="1">
        <f>IF(SUMPRODUCT(--ISNUMBER(SEARCH({"LEADER"},C681)))&gt;0,1,0)</f>
        <v>0</v>
      </c>
      <c r="J681" t="str">
        <f t="shared" si="40"/>
        <v>2016</v>
      </c>
      <c r="K681" t="str">
        <f t="shared" si="41"/>
        <v>07</v>
      </c>
      <c r="L681" t="str">
        <f t="shared" si="42"/>
        <v>09</v>
      </c>
      <c r="M681" s="2">
        <f t="shared" si="43"/>
        <v>42560.354166666664</v>
      </c>
    </row>
    <row r="682" spans="1:13" x14ac:dyDescent="0.35">
      <c r="A682">
        <v>-1.0291595197255601</v>
      </c>
      <c r="B682" t="s">
        <v>659</v>
      </c>
      <c r="C682" t="s">
        <v>156</v>
      </c>
      <c r="D682">
        <v>20160709083000</v>
      </c>
      <c r="E682" s="1">
        <f>IF(SUMPRODUCT(--ISNUMBER(SEARCH({"ECON_EARNINGSREPORT","ECON_STOCKMARKET"},C682)))&gt;0,1,0)</f>
        <v>0</v>
      </c>
      <c r="F682" s="1">
        <f>IF(SUMPRODUCT(--ISNUMBER(SEARCH({"ENV_"},C682)))&gt;0,1,0)</f>
        <v>0</v>
      </c>
      <c r="G682" s="1">
        <f>IF(SUMPRODUCT(--ISNUMBER(SEARCH({"DISCRIMINATION","HARASSMENT","HATE_SPEECH","GENDER_VIOLENCE"},C682)))&gt;0,1,0)</f>
        <v>1</v>
      </c>
      <c r="H682" s="1">
        <f>IF(SUMPRODUCT(--ISNUMBER(SEARCH({"LEGALIZE","LEGISLATION","TRIAL"},C682)))&gt;0,1,0)</f>
        <v>0</v>
      </c>
      <c r="I682" s="1">
        <f>IF(SUMPRODUCT(--ISNUMBER(SEARCH({"LEADER"},C682)))&gt;0,1,0)</f>
        <v>0</v>
      </c>
      <c r="J682" t="str">
        <f t="shared" si="40"/>
        <v>2016</v>
      </c>
      <c r="K682" t="str">
        <f t="shared" si="41"/>
        <v>07</v>
      </c>
      <c r="L682" t="str">
        <f t="shared" si="42"/>
        <v>09</v>
      </c>
      <c r="M682" s="2">
        <f t="shared" si="43"/>
        <v>42560.354166666664</v>
      </c>
    </row>
    <row r="683" spans="1:13" x14ac:dyDescent="0.35">
      <c r="A683">
        <v>-0.60060060060060105</v>
      </c>
      <c r="B683" t="s">
        <v>816</v>
      </c>
      <c r="C683" t="s">
        <v>660</v>
      </c>
      <c r="D683">
        <v>20160914031500</v>
      </c>
      <c r="E683" s="1">
        <f>IF(SUMPRODUCT(--ISNUMBER(SEARCH({"ECON_EARNINGSREPORT","ECON_STOCKMARKET"},C683)))&gt;0,1,0)</f>
        <v>0</v>
      </c>
      <c r="F683" s="1">
        <f>IF(SUMPRODUCT(--ISNUMBER(SEARCH({"ENV_"},C683)))&gt;0,1,0)</f>
        <v>0</v>
      </c>
      <c r="G683" s="1">
        <f>IF(SUMPRODUCT(--ISNUMBER(SEARCH({"DISCRIMINATION","HARASSMENT","HATE_SPEECH","GENDER_VIOLENCE"},C683)))&gt;0,1,0)</f>
        <v>0</v>
      </c>
      <c r="H683" s="1">
        <f>IF(SUMPRODUCT(--ISNUMBER(SEARCH({"LEGALIZE","LEGISLATION","TRIAL"},C683)))&gt;0,1,0)</f>
        <v>0</v>
      </c>
      <c r="I683" s="1">
        <f>IF(SUMPRODUCT(--ISNUMBER(SEARCH({"LEADER"},C683)))&gt;0,1,0)</f>
        <v>1</v>
      </c>
      <c r="J683" t="str">
        <f t="shared" si="40"/>
        <v>2016</v>
      </c>
      <c r="K683" t="str">
        <f t="shared" si="41"/>
        <v>09</v>
      </c>
      <c r="L683" t="str">
        <f t="shared" si="42"/>
        <v>14</v>
      </c>
      <c r="M683" s="2">
        <f t="shared" si="43"/>
        <v>42627.135416666664</v>
      </c>
    </row>
    <row r="684" spans="1:13" x14ac:dyDescent="0.35">
      <c r="A684">
        <v>4.4382801664355096</v>
      </c>
      <c r="B684" t="s">
        <v>606</v>
      </c>
      <c r="C684" t="s">
        <v>817</v>
      </c>
      <c r="D684">
        <v>20160913104500</v>
      </c>
      <c r="E684" s="1">
        <f>IF(SUMPRODUCT(--ISNUMBER(SEARCH({"ECON_EARNINGSREPORT","ECON_STOCKMARKET"},C684)))&gt;0,1,0)</f>
        <v>0</v>
      </c>
      <c r="F684" s="1">
        <f>IF(SUMPRODUCT(--ISNUMBER(SEARCH({"ENV_"},C684)))&gt;0,1,0)</f>
        <v>0</v>
      </c>
      <c r="G684" s="1">
        <f>IF(SUMPRODUCT(--ISNUMBER(SEARCH({"DISCRIMINATION","HARASSMENT","HATE_SPEECH","GENDER_VIOLENCE"},C684)))&gt;0,1,0)</f>
        <v>0</v>
      </c>
      <c r="H684" s="1">
        <f>IF(SUMPRODUCT(--ISNUMBER(SEARCH({"LEGALIZE","LEGISLATION","TRIAL"},C684)))&gt;0,1,0)</f>
        <v>0</v>
      </c>
      <c r="I684" s="1">
        <f>IF(SUMPRODUCT(--ISNUMBER(SEARCH({"LEADER"},C684)))&gt;0,1,0)</f>
        <v>1</v>
      </c>
      <c r="J684" t="str">
        <f t="shared" si="40"/>
        <v>2016</v>
      </c>
      <c r="K684" t="str">
        <f t="shared" si="41"/>
        <v>09</v>
      </c>
      <c r="L684" t="str">
        <f t="shared" si="42"/>
        <v>13</v>
      </c>
      <c r="M684" s="2">
        <f t="shared" si="43"/>
        <v>42626.447916666664</v>
      </c>
    </row>
    <row r="685" spans="1:13" x14ac:dyDescent="0.35">
      <c r="A685">
        <v>2.4539877300613502</v>
      </c>
      <c r="B685" t="s">
        <v>687</v>
      </c>
      <c r="C685" t="s">
        <v>818</v>
      </c>
      <c r="D685">
        <v>20160704044500</v>
      </c>
      <c r="E685" s="1">
        <f>IF(SUMPRODUCT(--ISNUMBER(SEARCH({"ECON_EARNINGSREPORT","ECON_STOCKMARKET"},C685)))&gt;0,1,0)</f>
        <v>1</v>
      </c>
      <c r="F685" s="1">
        <f>IF(SUMPRODUCT(--ISNUMBER(SEARCH({"ENV_"},C685)))&gt;0,1,0)</f>
        <v>1</v>
      </c>
      <c r="G685" s="1">
        <f>IF(SUMPRODUCT(--ISNUMBER(SEARCH({"DISCRIMINATION","HARASSMENT","HATE_SPEECH","GENDER_VIOLENCE"},C685)))&gt;0,1,0)</f>
        <v>0</v>
      </c>
      <c r="H685" s="1">
        <f>IF(SUMPRODUCT(--ISNUMBER(SEARCH({"LEGALIZE","LEGISLATION","TRIAL"},C685)))&gt;0,1,0)</f>
        <v>0</v>
      </c>
      <c r="I685" s="1">
        <f>IF(SUMPRODUCT(--ISNUMBER(SEARCH({"LEADER"},C685)))&gt;0,1,0)</f>
        <v>0</v>
      </c>
      <c r="J685" t="str">
        <f t="shared" si="40"/>
        <v>2016</v>
      </c>
      <c r="K685" t="str">
        <f t="shared" si="41"/>
        <v>07</v>
      </c>
      <c r="L685" t="str">
        <f t="shared" si="42"/>
        <v>04</v>
      </c>
      <c r="M685" s="2">
        <f t="shared" si="43"/>
        <v>42555.197916666664</v>
      </c>
    </row>
    <row r="686" spans="1:13" x14ac:dyDescent="0.35">
      <c r="A686">
        <v>0.56390977443609003</v>
      </c>
      <c r="B686" t="s">
        <v>708</v>
      </c>
      <c r="C686" t="s">
        <v>819</v>
      </c>
      <c r="D686">
        <v>20160901050000</v>
      </c>
      <c r="E686" s="1">
        <f>IF(SUMPRODUCT(--ISNUMBER(SEARCH({"ECON_EARNINGSREPORT","ECON_STOCKMARKET"},C686)))&gt;0,1,0)</f>
        <v>0</v>
      </c>
      <c r="F686" s="1">
        <f>IF(SUMPRODUCT(--ISNUMBER(SEARCH({"ENV_"},C686)))&gt;0,1,0)</f>
        <v>0</v>
      </c>
      <c r="G686" s="1">
        <f>IF(SUMPRODUCT(--ISNUMBER(SEARCH({"DISCRIMINATION","HARASSMENT","HATE_SPEECH","GENDER_VIOLENCE"},C686)))&gt;0,1,0)</f>
        <v>0</v>
      </c>
      <c r="H686" s="1">
        <f>IF(SUMPRODUCT(--ISNUMBER(SEARCH({"LEGALIZE","LEGISLATION","TRIAL"},C686)))&gt;0,1,0)</f>
        <v>0</v>
      </c>
      <c r="I686" s="1">
        <f>IF(SUMPRODUCT(--ISNUMBER(SEARCH({"LEADER"},C686)))&gt;0,1,0)</f>
        <v>1</v>
      </c>
      <c r="J686" t="str">
        <f t="shared" si="40"/>
        <v>2016</v>
      </c>
      <c r="K686" t="str">
        <f t="shared" si="41"/>
        <v>09</v>
      </c>
      <c r="L686" t="str">
        <f t="shared" si="42"/>
        <v>01</v>
      </c>
      <c r="M686" s="2">
        <f t="shared" si="43"/>
        <v>42614.208333333336</v>
      </c>
    </row>
    <row r="687" spans="1:13" x14ac:dyDescent="0.35">
      <c r="A687">
        <v>-1.04712041884817</v>
      </c>
      <c r="B687" t="s">
        <v>121</v>
      </c>
      <c r="C687" t="s">
        <v>586</v>
      </c>
      <c r="D687">
        <v>20160914010000</v>
      </c>
      <c r="E687" s="1">
        <f>IF(SUMPRODUCT(--ISNUMBER(SEARCH({"ECON_EARNINGSREPORT","ECON_STOCKMARKET"},C687)))&gt;0,1,0)</f>
        <v>0</v>
      </c>
      <c r="F687" s="1">
        <f>IF(SUMPRODUCT(--ISNUMBER(SEARCH({"ENV_"},C687)))&gt;0,1,0)</f>
        <v>0</v>
      </c>
      <c r="G687" s="1">
        <f>IF(SUMPRODUCT(--ISNUMBER(SEARCH({"DISCRIMINATION","HARASSMENT","HATE_SPEECH","GENDER_VIOLENCE"},C687)))&gt;0,1,0)</f>
        <v>0</v>
      </c>
      <c r="H687" s="1">
        <f>IF(SUMPRODUCT(--ISNUMBER(SEARCH({"LEGALIZE","LEGISLATION","TRIAL"},C687)))&gt;0,1,0)</f>
        <v>0</v>
      </c>
      <c r="I687" s="1">
        <f>IF(SUMPRODUCT(--ISNUMBER(SEARCH({"LEADER"},C687)))&gt;0,1,0)</f>
        <v>1</v>
      </c>
      <c r="J687" t="str">
        <f t="shared" si="40"/>
        <v>2016</v>
      </c>
      <c r="K687" t="str">
        <f t="shared" si="41"/>
        <v>09</v>
      </c>
      <c r="L687" t="str">
        <f t="shared" si="42"/>
        <v>14</v>
      </c>
      <c r="M687" s="2">
        <f t="shared" si="43"/>
        <v>42627.041666666664</v>
      </c>
    </row>
    <row r="688" spans="1:13" x14ac:dyDescent="0.35">
      <c r="A688">
        <v>1.9769357495881399</v>
      </c>
      <c r="B688" t="s">
        <v>451</v>
      </c>
      <c r="D688">
        <v>20160620201500</v>
      </c>
      <c r="E688" s="1">
        <f>IF(SUMPRODUCT(--ISNUMBER(SEARCH({"ECON_EARNINGSREPORT","ECON_STOCKMARKET"},C688)))&gt;0,1,0)</f>
        <v>0</v>
      </c>
      <c r="F688" s="1">
        <f>IF(SUMPRODUCT(--ISNUMBER(SEARCH({"ENV_"},C688)))&gt;0,1,0)</f>
        <v>0</v>
      </c>
      <c r="G688" s="1">
        <f>IF(SUMPRODUCT(--ISNUMBER(SEARCH({"DISCRIMINATION","HARASSMENT","HATE_SPEECH","GENDER_VIOLENCE"},C688)))&gt;0,1,0)</f>
        <v>0</v>
      </c>
      <c r="H688" s="1">
        <f>IF(SUMPRODUCT(--ISNUMBER(SEARCH({"LEGALIZE","LEGISLATION","TRIAL"},C688)))&gt;0,1,0)</f>
        <v>0</v>
      </c>
      <c r="I688" s="1">
        <f>IF(SUMPRODUCT(--ISNUMBER(SEARCH({"LEADER"},C688)))&gt;0,1,0)</f>
        <v>0</v>
      </c>
      <c r="J688" t="str">
        <f t="shared" si="40"/>
        <v>2016</v>
      </c>
      <c r="K688" t="str">
        <f t="shared" si="41"/>
        <v>06</v>
      </c>
      <c r="L688" t="str">
        <f t="shared" si="42"/>
        <v>20</v>
      </c>
      <c r="M688" s="2">
        <f t="shared" si="43"/>
        <v>42541.84375</v>
      </c>
    </row>
    <row r="689" spans="1:13" x14ac:dyDescent="0.35">
      <c r="A689">
        <v>-0.59880239520958101</v>
      </c>
      <c r="B689" t="s">
        <v>820</v>
      </c>
      <c r="C689" t="s">
        <v>257</v>
      </c>
      <c r="D689">
        <v>20160620180000</v>
      </c>
      <c r="E689" s="1">
        <f>IF(SUMPRODUCT(--ISNUMBER(SEARCH({"ECON_EARNINGSREPORT","ECON_STOCKMARKET"},C689)))&gt;0,1,0)</f>
        <v>0</v>
      </c>
      <c r="F689" s="1">
        <f>IF(SUMPRODUCT(--ISNUMBER(SEARCH({"ENV_"},C689)))&gt;0,1,0)</f>
        <v>0</v>
      </c>
      <c r="G689" s="1">
        <f>IF(SUMPRODUCT(--ISNUMBER(SEARCH({"DISCRIMINATION","HARASSMENT","HATE_SPEECH","GENDER_VIOLENCE"},C689)))&gt;0,1,0)</f>
        <v>0</v>
      </c>
      <c r="H689" s="1">
        <f>IF(SUMPRODUCT(--ISNUMBER(SEARCH({"LEGALIZE","LEGISLATION","TRIAL"},C689)))&gt;0,1,0)</f>
        <v>0</v>
      </c>
      <c r="I689" s="1">
        <f>IF(SUMPRODUCT(--ISNUMBER(SEARCH({"LEADER"},C689)))&gt;0,1,0)</f>
        <v>0</v>
      </c>
      <c r="J689" t="str">
        <f t="shared" si="40"/>
        <v>2016</v>
      </c>
      <c r="K689" t="str">
        <f t="shared" si="41"/>
        <v>06</v>
      </c>
      <c r="L689" t="str">
        <f t="shared" si="42"/>
        <v>20</v>
      </c>
      <c r="M689" s="2">
        <f t="shared" si="43"/>
        <v>42541.75</v>
      </c>
    </row>
    <row r="690" spans="1:13" x14ac:dyDescent="0.35">
      <c r="A690">
        <v>1.54867256637168</v>
      </c>
      <c r="B690" t="s">
        <v>821</v>
      </c>
      <c r="C690" t="s">
        <v>822</v>
      </c>
      <c r="D690">
        <v>20160629011500</v>
      </c>
      <c r="E690" s="1">
        <f>IF(SUMPRODUCT(--ISNUMBER(SEARCH({"ECON_EARNINGSREPORT","ECON_STOCKMARKET"},C690)))&gt;0,1,0)</f>
        <v>0</v>
      </c>
      <c r="F690" s="1">
        <f>IF(SUMPRODUCT(--ISNUMBER(SEARCH({"ENV_"},C690)))&gt;0,1,0)</f>
        <v>0</v>
      </c>
      <c r="G690" s="1">
        <f>IF(SUMPRODUCT(--ISNUMBER(SEARCH({"DISCRIMINATION","HARASSMENT","HATE_SPEECH","GENDER_VIOLENCE"},C690)))&gt;0,1,0)</f>
        <v>0</v>
      </c>
      <c r="H690" s="1">
        <f>IF(SUMPRODUCT(--ISNUMBER(SEARCH({"LEGALIZE","LEGISLATION","TRIAL"},C690)))&gt;0,1,0)</f>
        <v>0</v>
      </c>
      <c r="I690" s="1">
        <f>IF(SUMPRODUCT(--ISNUMBER(SEARCH({"LEADER"},C690)))&gt;0,1,0)</f>
        <v>1</v>
      </c>
      <c r="J690" t="str">
        <f t="shared" si="40"/>
        <v>2016</v>
      </c>
      <c r="K690" t="str">
        <f t="shared" si="41"/>
        <v>06</v>
      </c>
      <c r="L690" t="str">
        <f t="shared" si="42"/>
        <v>29</v>
      </c>
      <c r="M690" s="2">
        <f t="shared" si="43"/>
        <v>42550.052083333336</v>
      </c>
    </row>
    <row r="691" spans="1:13" x14ac:dyDescent="0.35">
      <c r="A691">
        <v>2.83687943262411</v>
      </c>
      <c r="B691" t="s">
        <v>429</v>
      </c>
      <c r="C691" t="s">
        <v>823</v>
      </c>
      <c r="D691">
        <v>20160828183000</v>
      </c>
      <c r="E691" s="1">
        <f>IF(SUMPRODUCT(--ISNUMBER(SEARCH({"ECON_EARNINGSREPORT","ECON_STOCKMARKET"},C691)))&gt;0,1,0)</f>
        <v>1</v>
      </c>
      <c r="F691" s="1">
        <f>IF(SUMPRODUCT(--ISNUMBER(SEARCH({"ENV_"},C691)))&gt;0,1,0)</f>
        <v>0</v>
      </c>
      <c r="G691" s="1">
        <f>IF(SUMPRODUCT(--ISNUMBER(SEARCH({"DISCRIMINATION","HARASSMENT","HATE_SPEECH","GENDER_VIOLENCE"},C691)))&gt;0,1,0)</f>
        <v>0</v>
      </c>
      <c r="H691" s="1">
        <f>IF(SUMPRODUCT(--ISNUMBER(SEARCH({"LEGALIZE","LEGISLATION","TRIAL"},C691)))&gt;0,1,0)</f>
        <v>0</v>
      </c>
      <c r="I691" s="1">
        <f>IF(SUMPRODUCT(--ISNUMBER(SEARCH({"LEADER"},C691)))&gt;0,1,0)</f>
        <v>0</v>
      </c>
      <c r="J691" t="str">
        <f t="shared" si="40"/>
        <v>2016</v>
      </c>
      <c r="K691" t="str">
        <f t="shared" si="41"/>
        <v>08</v>
      </c>
      <c r="L691" t="str">
        <f t="shared" si="42"/>
        <v>28</v>
      </c>
      <c r="M691" s="2">
        <f t="shared" si="43"/>
        <v>42610.770833333336</v>
      </c>
    </row>
    <row r="692" spans="1:13" x14ac:dyDescent="0.35">
      <c r="A692">
        <v>0.97345132743362806</v>
      </c>
      <c r="B692" t="s">
        <v>824</v>
      </c>
      <c r="C692" t="s">
        <v>825</v>
      </c>
      <c r="D692">
        <v>20160829033000</v>
      </c>
      <c r="E692" s="1">
        <f>IF(SUMPRODUCT(--ISNUMBER(SEARCH({"ECON_EARNINGSREPORT","ECON_STOCKMARKET"},C692)))&gt;0,1,0)</f>
        <v>0</v>
      </c>
      <c r="F692" s="1">
        <f>IF(SUMPRODUCT(--ISNUMBER(SEARCH({"ENV_"},C692)))&gt;0,1,0)</f>
        <v>0</v>
      </c>
      <c r="G692" s="1">
        <f>IF(SUMPRODUCT(--ISNUMBER(SEARCH({"DISCRIMINATION","HARASSMENT","HATE_SPEECH","GENDER_VIOLENCE"},C692)))&gt;0,1,0)</f>
        <v>0</v>
      </c>
      <c r="H692" s="1">
        <f>IF(SUMPRODUCT(--ISNUMBER(SEARCH({"LEGALIZE","LEGISLATION","TRIAL"},C692)))&gt;0,1,0)</f>
        <v>0</v>
      </c>
      <c r="I692" s="1">
        <f>IF(SUMPRODUCT(--ISNUMBER(SEARCH({"LEADER"},C692)))&gt;0,1,0)</f>
        <v>0</v>
      </c>
      <c r="J692" t="str">
        <f t="shared" si="40"/>
        <v>2016</v>
      </c>
      <c r="K692" t="str">
        <f t="shared" si="41"/>
        <v>08</v>
      </c>
      <c r="L692" t="str">
        <f t="shared" si="42"/>
        <v>29</v>
      </c>
      <c r="M692" s="2">
        <f t="shared" si="43"/>
        <v>42611.145833333336</v>
      </c>
    </row>
    <row r="693" spans="1:13" x14ac:dyDescent="0.35">
      <c r="A693">
        <v>0.3125</v>
      </c>
      <c r="B693" t="s">
        <v>826</v>
      </c>
      <c r="C693" t="s">
        <v>827</v>
      </c>
      <c r="D693">
        <v>20160701123000</v>
      </c>
      <c r="E693" s="1">
        <f>IF(SUMPRODUCT(--ISNUMBER(SEARCH({"ECON_EARNINGSREPORT","ECON_STOCKMARKET"},C693)))&gt;0,1,0)</f>
        <v>0</v>
      </c>
      <c r="F693" s="1">
        <f>IF(SUMPRODUCT(--ISNUMBER(SEARCH({"ENV_"},C693)))&gt;0,1,0)</f>
        <v>0</v>
      </c>
      <c r="G693" s="1">
        <f>IF(SUMPRODUCT(--ISNUMBER(SEARCH({"DISCRIMINATION","HARASSMENT","HATE_SPEECH","GENDER_VIOLENCE"},C693)))&gt;0,1,0)</f>
        <v>0</v>
      </c>
      <c r="H693" s="1">
        <f>IF(SUMPRODUCT(--ISNUMBER(SEARCH({"LEGALIZE","LEGISLATION","TRIAL"},C693)))&gt;0,1,0)</f>
        <v>1</v>
      </c>
      <c r="I693" s="1">
        <f>IF(SUMPRODUCT(--ISNUMBER(SEARCH({"LEADER"},C693)))&gt;0,1,0)</f>
        <v>1</v>
      </c>
      <c r="J693" t="str">
        <f t="shared" si="40"/>
        <v>2016</v>
      </c>
      <c r="K693" t="str">
        <f t="shared" si="41"/>
        <v>07</v>
      </c>
      <c r="L693" t="str">
        <f t="shared" si="42"/>
        <v>01</v>
      </c>
      <c r="M693" s="2">
        <f t="shared" si="43"/>
        <v>42552.520833333336</v>
      </c>
    </row>
    <row r="694" spans="1:13" x14ac:dyDescent="0.35">
      <c r="A694">
        <v>-0.35087719298245601</v>
      </c>
      <c r="B694" t="s">
        <v>121</v>
      </c>
      <c r="C694" t="s">
        <v>588</v>
      </c>
      <c r="D694">
        <v>20160701014500</v>
      </c>
      <c r="E694" s="1">
        <f>IF(SUMPRODUCT(--ISNUMBER(SEARCH({"ECON_EARNINGSREPORT","ECON_STOCKMARKET"},C694)))&gt;0,1,0)</f>
        <v>0</v>
      </c>
      <c r="F694" s="1">
        <f>IF(SUMPRODUCT(--ISNUMBER(SEARCH({"ENV_"},C694)))&gt;0,1,0)</f>
        <v>0</v>
      </c>
      <c r="G694" s="1">
        <f>IF(SUMPRODUCT(--ISNUMBER(SEARCH({"DISCRIMINATION","HARASSMENT","HATE_SPEECH","GENDER_VIOLENCE"},C694)))&gt;0,1,0)</f>
        <v>0</v>
      </c>
      <c r="H694" s="1">
        <f>IF(SUMPRODUCT(--ISNUMBER(SEARCH({"LEGALIZE","LEGISLATION","TRIAL"},C694)))&gt;0,1,0)</f>
        <v>1</v>
      </c>
      <c r="I694" s="1">
        <f>IF(SUMPRODUCT(--ISNUMBER(SEARCH({"LEADER"},C694)))&gt;0,1,0)</f>
        <v>1</v>
      </c>
      <c r="J694" t="str">
        <f t="shared" si="40"/>
        <v>2016</v>
      </c>
      <c r="K694" t="str">
        <f t="shared" si="41"/>
        <v>07</v>
      </c>
      <c r="L694" t="str">
        <f t="shared" si="42"/>
        <v>01</v>
      </c>
      <c r="M694" s="2">
        <f t="shared" si="43"/>
        <v>42552.072916666664</v>
      </c>
    </row>
    <row r="695" spans="1:13" x14ac:dyDescent="0.35">
      <c r="A695">
        <v>-1.0570824524312901</v>
      </c>
      <c r="B695" t="s">
        <v>22</v>
      </c>
      <c r="C695" t="s">
        <v>828</v>
      </c>
      <c r="D695">
        <v>20160629143000</v>
      </c>
      <c r="E695" s="1">
        <f>IF(SUMPRODUCT(--ISNUMBER(SEARCH({"ECON_EARNINGSREPORT","ECON_STOCKMARKET"},C695)))&gt;0,1,0)</f>
        <v>1</v>
      </c>
      <c r="F695" s="1">
        <f>IF(SUMPRODUCT(--ISNUMBER(SEARCH({"ENV_"},C695)))&gt;0,1,0)</f>
        <v>0</v>
      </c>
      <c r="G695" s="1">
        <f>IF(SUMPRODUCT(--ISNUMBER(SEARCH({"DISCRIMINATION","HARASSMENT","HATE_SPEECH","GENDER_VIOLENCE"},C695)))&gt;0,1,0)</f>
        <v>0</v>
      </c>
      <c r="H695" s="1">
        <f>IF(SUMPRODUCT(--ISNUMBER(SEARCH({"LEGALIZE","LEGISLATION","TRIAL"},C695)))&gt;0,1,0)</f>
        <v>0</v>
      </c>
      <c r="I695" s="1">
        <f>IF(SUMPRODUCT(--ISNUMBER(SEARCH({"LEADER"},C695)))&gt;0,1,0)</f>
        <v>0</v>
      </c>
      <c r="J695" t="str">
        <f t="shared" si="40"/>
        <v>2016</v>
      </c>
      <c r="K695" t="str">
        <f t="shared" si="41"/>
        <v>06</v>
      </c>
      <c r="L695" t="str">
        <f t="shared" si="42"/>
        <v>29</v>
      </c>
      <c r="M695" s="2">
        <f t="shared" si="43"/>
        <v>42550.604166666664</v>
      </c>
    </row>
    <row r="696" spans="1:13" x14ac:dyDescent="0.35">
      <c r="A696">
        <v>1.1834319526627199</v>
      </c>
      <c r="B696" t="s">
        <v>127</v>
      </c>
      <c r="C696" t="s">
        <v>651</v>
      </c>
      <c r="D696">
        <v>20160629063000</v>
      </c>
      <c r="E696" s="1">
        <f>IF(SUMPRODUCT(--ISNUMBER(SEARCH({"ECON_EARNINGSREPORT","ECON_STOCKMARKET"},C696)))&gt;0,1,0)</f>
        <v>0</v>
      </c>
      <c r="F696" s="1">
        <f>IF(SUMPRODUCT(--ISNUMBER(SEARCH({"ENV_"},C696)))&gt;0,1,0)</f>
        <v>0</v>
      </c>
      <c r="G696" s="1">
        <f>IF(SUMPRODUCT(--ISNUMBER(SEARCH({"DISCRIMINATION","HARASSMENT","HATE_SPEECH","GENDER_VIOLENCE"},C696)))&gt;0,1,0)</f>
        <v>0</v>
      </c>
      <c r="H696" s="1">
        <f>IF(SUMPRODUCT(--ISNUMBER(SEARCH({"LEGALIZE","LEGISLATION","TRIAL"},C696)))&gt;0,1,0)</f>
        <v>0</v>
      </c>
      <c r="I696" s="1">
        <f>IF(SUMPRODUCT(--ISNUMBER(SEARCH({"LEADER"},C696)))&gt;0,1,0)</f>
        <v>0</v>
      </c>
      <c r="J696" t="str">
        <f t="shared" si="40"/>
        <v>2016</v>
      </c>
      <c r="K696" t="str">
        <f t="shared" si="41"/>
        <v>06</v>
      </c>
      <c r="L696" t="str">
        <f t="shared" si="42"/>
        <v>29</v>
      </c>
      <c r="M696" s="2">
        <f t="shared" si="43"/>
        <v>42550.270833333336</v>
      </c>
    </row>
    <row r="697" spans="1:13" x14ac:dyDescent="0.35">
      <c r="A697">
        <v>2.1705426356589101</v>
      </c>
      <c r="B697" t="s">
        <v>363</v>
      </c>
      <c r="C697" t="s">
        <v>829</v>
      </c>
      <c r="D697">
        <v>20160629163000</v>
      </c>
      <c r="E697" s="1">
        <f>IF(SUMPRODUCT(--ISNUMBER(SEARCH({"ECON_EARNINGSREPORT","ECON_STOCKMARKET"},C697)))&gt;0,1,0)</f>
        <v>0</v>
      </c>
      <c r="F697" s="1">
        <f>IF(SUMPRODUCT(--ISNUMBER(SEARCH({"ENV_"},C697)))&gt;0,1,0)</f>
        <v>0</v>
      </c>
      <c r="G697" s="1">
        <f>IF(SUMPRODUCT(--ISNUMBER(SEARCH({"DISCRIMINATION","HARASSMENT","HATE_SPEECH","GENDER_VIOLENCE"},C697)))&gt;0,1,0)</f>
        <v>0</v>
      </c>
      <c r="H697" s="1">
        <f>IF(SUMPRODUCT(--ISNUMBER(SEARCH({"LEGALIZE","LEGISLATION","TRIAL"},C697)))&gt;0,1,0)</f>
        <v>0</v>
      </c>
      <c r="I697" s="1">
        <f>IF(SUMPRODUCT(--ISNUMBER(SEARCH({"LEADER"},C697)))&gt;0,1,0)</f>
        <v>1</v>
      </c>
      <c r="J697" t="str">
        <f t="shared" si="40"/>
        <v>2016</v>
      </c>
      <c r="K697" t="str">
        <f t="shared" si="41"/>
        <v>06</v>
      </c>
      <c r="L697" t="str">
        <f t="shared" si="42"/>
        <v>29</v>
      </c>
      <c r="M697" s="2">
        <f t="shared" si="43"/>
        <v>42550.6875</v>
      </c>
    </row>
    <row r="698" spans="1:13" x14ac:dyDescent="0.35">
      <c r="A698">
        <v>-2.1035598705501601</v>
      </c>
      <c r="B698" t="s">
        <v>447</v>
      </c>
      <c r="C698" t="s">
        <v>830</v>
      </c>
      <c r="D698">
        <v>20160829071500</v>
      </c>
      <c r="E698" s="1">
        <f>IF(SUMPRODUCT(--ISNUMBER(SEARCH({"ECON_EARNINGSREPORT","ECON_STOCKMARKET"},C698)))&gt;0,1,0)</f>
        <v>0</v>
      </c>
      <c r="F698" s="1">
        <f>IF(SUMPRODUCT(--ISNUMBER(SEARCH({"ENV_"},C698)))&gt;0,1,0)</f>
        <v>0</v>
      </c>
      <c r="G698" s="1">
        <f>IF(SUMPRODUCT(--ISNUMBER(SEARCH({"DISCRIMINATION","HARASSMENT","HATE_SPEECH","GENDER_VIOLENCE"},C698)))&gt;0,1,0)</f>
        <v>1</v>
      </c>
      <c r="H698" s="1">
        <f>IF(SUMPRODUCT(--ISNUMBER(SEARCH({"LEGALIZE","LEGISLATION","TRIAL"},C698)))&gt;0,1,0)</f>
        <v>1</v>
      </c>
      <c r="I698" s="1">
        <f>IF(SUMPRODUCT(--ISNUMBER(SEARCH({"LEADER"},C698)))&gt;0,1,0)</f>
        <v>0</v>
      </c>
      <c r="J698" t="str">
        <f t="shared" si="40"/>
        <v>2016</v>
      </c>
      <c r="K698" t="str">
        <f t="shared" si="41"/>
        <v>08</v>
      </c>
      <c r="L698" t="str">
        <f t="shared" si="42"/>
        <v>29</v>
      </c>
      <c r="M698" s="2">
        <f t="shared" si="43"/>
        <v>42611.302083333336</v>
      </c>
    </row>
    <row r="699" spans="1:13" x14ac:dyDescent="0.35">
      <c r="A699">
        <v>-0.82576383154417898</v>
      </c>
      <c r="B699" t="s">
        <v>831</v>
      </c>
      <c r="C699" t="s">
        <v>832</v>
      </c>
      <c r="D699">
        <v>20160709073000</v>
      </c>
      <c r="E699" s="1">
        <f>IF(SUMPRODUCT(--ISNUMBER(SEARCH({"ECON_EARNINGSREPORT","ECON_STOCKMARKET"},C699)))&gt;0,1,0)</f>
        <v>0</v>
      </c>
      <c r="F699" s="1">
        <f>IF(SUMPRODUCT(--ISNUMBER(SEARCH({"ENV_"},C699)))&gt;0,1,0)</f>
        <v>0</v>
      </c>
      <c r="G699" s="1">
        <f>IF(SUMPRODUCT(--ISNUMBER(SEARCH({"DISCRIMINATION","HARASSMENT","HATE_SPEECH","GENDER_VIOLENCE"},C699)))&gt;0,1,0)</f>
        <v>0</v>
      </c>
      <c r="H699" s="1">
        <f>IF(SUMPRODUCT(--ISNUMBER(SEARCH({"LEGALIZE","LEGISLATION","TRIAL"},C699)))&gt;0,1,0)</f>
        <v>0</v>
      </c>
      <c r="I699" s="1">
        <f>IF(SUMPRODUCT(--ISNUMBER(SEARCH({"LEADER"},C699)))&gt;0,1,0)</f>
        <v>0</v>
      </c>
      <c r="J699" t="str">
        <f t="shared" si="40"/>
        <v>2016</v>
      </c>
      <c r="K699" t="str">
        <f t="shared" si="41"/>
        <v>07</v>
      </c>
      <c r="L699" t="str">
        <f t="shared" si="42"/>
        <v>09</v>
      </c>
      <c r="M699" s="2">
        <f t="shared" si="43"/>
        <v>42560.3125</v>
      </c>
    </row>
    <row r="700" spans="1:13" x14ac:dyDescent="0.35">
      <c r="A700">
        <v>0.50301810865191099</v>
      </c>
      <c r="B700" t="s">
        <v>282</v>
      </c>
      <c r="C700" t="s">
        <v>833</v>
      </c>
      <c r="D700">
        <v>20160629193000</v>
      </c>
      <c r="E700" s="1">
        <f>IF(SUMPRODUCT(--ISNUMBER(SEARCH({"ECON_EARNINGSREPORT","ECON_STOCKMARKET"},C700)))&gt;0,1,0)</f>
        <v>0</v>
      </c>
      <c r="F700" s="1">
        <f>IF(SUMPRODUCT(--ISNUMBER(SEARCH({"ENV_"},C700)))&gt;0,1,0)</f>
        <v>0</v>
      </c>
      <c r="G700" s="1">
        <f>IF(SUMPRODUCT(--ISNUMBER(SEARCH({"DISCRIMINATION","HARASSMENT","HATE_SPEECH","GENDER_VIOLENCE"},C700)))&gt;0,1,0)</f>
        <v>0</v>
      </c>
      <c r="H700" s="1">
        <f>IF(SUMPRODUCT(--ISNUMBER(SEARCH({"LEGALIZE","LEGISLATION","TRIAL"},C700)))&gt;0,1,0)</f>
        <v>0</v>
      </c>
      <c r="I700" s="1">
        <f>IF(SUMPRODUCT(--ISNUMBER(SEARCH({"LEADER"},C700)))&gt;0,1,0)</f>
        <v>0</v>
      </c>
      <c r="J700" t="str">
        <f t="shared" si="40"/>
        <v>2016</v>
      </c>
      <c r="K700" t="str">
        <f t="shared" si="41"/>
        <v>06</v>
      </c>
      <c r="L700" t="str">
        <f t="shared" si="42"/>
        <v>29</v>
      </c>
      <c r="M700" s="2">
        <f t="shared" si="43"/>
        <v>42550.8125</v>
      </c>
    </row>
    <row r="701" spans="1:13" x14ac:dyDescent="0.35">
      <c r="A701">
        <v>2.21285563751317</v>
      </c>
      <c r="B701" t="s">
        <v>69</v>
      </c>
      <c r="D701">
        <v>20160629221500</v>
      </c>
      <c r="E701" s="1">
        <f>IF(SUMPRODUCT(--ISNUMBER(SEARCH({"ECON_EARNINGSREPORT","ECON_STOCKMARKET"},C701)))&gt;0,1,0)</f>
        <v>0</v>
      </c>
      <c r="F701" s="1">
        <f>IF(SUMPRODUCT(--ISNUMBER(SEARCH({"ENV_"},C701)))&gt;0,1,0)</f>
        <v>0</v>
      </c>
      <c r="G701" s="1">
        <f>IF(SUMPRODUCT(--ISNUMBER(SEARCH({"DISCRIMINATION","HARASSMENT","HATE_SPEECH","GENDER_VIOLENCE"},C701)))&gt;0,1,0)</f>
        <v>0</v>
      </c>
      <c r="H701" s="1">
        <f>IF(SUMPRODUCT(--ISNUMBER(SEARCH({"LEGALIZE","LEGISLATION","TRIAL"},C701)))&gt;0,1,0)</f>
        <v>0</v>
      </c>
      <c r="I701" s="1">
        <f>IF(SUMPRODUCT(--ISNUMBER(SEARCH({"LEADER"},C701)))&gt;0,1,0)</f>
        <v>0</v>
      </c>
      <c r="J701" t="str">
        <f t="shared" si="40"/>
        <v>2016</v>
      </c>
      <c r="K701" t="str">
        <f t="shared" si="41"/>
        <v>06</v>
      </c>
      <c r="L701" t="str">
        <f t="shared" si="42"/>
        <v>29</v>
      </c>
      <c r="M701" s="2">
        <f t="shared" si="43"/>
        <v>42550.927083333336</v>
      </c>
    </row>
    <row r="702" spans="1:13" x14ac:dyDescent="0.35">
      <c r="A702">
        <v>-0.42194092827004198</v>
      </c>
      <c r="B702" t="s">
        <v>755</v>
      </c>
      <c r="C702" t="s">
        <v>834</v>
      </c>
      <c r="D702">
        <v>20160629141500</v>
      </c>
      <c r="E702" s="1">
        <f>IF(SUMPRODUCT(--ISNUMBER(SEARCH({"ECON_EARNINGSREPORT","ECON_STOCKMARKET"},C702)))&gt;0,1,0)</f>
        <v>0</v>
      </c>
      <c r="F702" s="1">
        <f>IF(SUMPRODUCT(--ISNUMBER(SEARCH({"ENV_"},C702)))&gt;0,1,0)</f>
        <v>1</v>
      </c>
      <c r="G702" s="1">
        <f>IF(SUMPRODUCT(--ISNUMBER(SEARCH({"DISCRIMINATION","HARASSMENT","HATE_SPEECH","GENDER_VIOLENCE"},C702)))&gt;0,1,0)</f>
        <v>0</v>
      </c>
      <c r="H702" s="1">
        <f>IF(SUMPRODUCT(--ISNUMBER(SEARCH({"LEGALIZE","LEGISLATION","TRIAL"},C702)))&gt;0,1,0)</f>
        <v>0</v>
      </c>
      <c r="I702" s="1">
        <f>IF(SUMPRODUCT(--ISNUMBER(SEARCH({"LEADER"},C702)))&gt;0,1,0)</f>
        <v>1</v>
      </c>
      <c r="J702" t="str">
        <f t="shared" si="40"/>
        <v>2016</v>
      </c>
      <c r="K702" t="str">
        <f t="shared" si="41"/>
        <v>06</v>
      </c>
      <c r="L702" t="str">
        <f t="shared" si="42"/>
        <v>29</v>
      </c>
      <c r="M702" s="2">
        <f t="shared" si="43"/>
        <v>42550.59375</v>
      </c>
    </row>
    <row r="703" spans="1:13" x14ac:dyDescent="0.35">
      <c r="A703">
        <v>0.826446280991736</v>
      </c>
      <c r="B703" t="s">
        <v>835</v>
      </c>
      <c r="C703" t="s">
        <v>836</v>
      </c>
      <c r="D703">
        <v>20160721193000</v>
      </c>
      <c r="E703" s="1">
        <f>IF(SUMPRODUCT(--ISNUMBER(SEARCH({"ECON_EARNINGSREPORT","ECON_STOCKMARKET"},C703)))&gt;0,1,0)</f>
        <v>1</v>
      </c>
      <c r="F703" s="1">
        <f>IF(SUMPRODUCT(--ISNUMBER(SEARCH({"ENV_"},C703)))&gt;0,1,0)</f>
        <v>0</v>
      </c>
      <c r="G703" s="1">
        <f>IF(SUMPRODUCT(--ISNUMBER(SEARCH({"DISCRIMINATION","HARASSMENT","HATE_SPEECH","GENDER_VIOLENCE"},C703)))&gt;0,1,0)</f>
        <v>0</v>
      </c>
      <c r="H703" s="1">
        <f>IF(SUMPRODUCT(--ISNUMBER(SEARCH({"LEGALIZE","LEGISLATION","TRIAL"},C703)))&gt;0,1,0)</f>
        <v>0</v>
      </c>
      <c r="I703" s="1">
        <f>IF(SUMPRODUCT(--ISNUMBER(SEARCH({"LEADER"},C703)))&gt;0,1,0)</f>
        <v>0</v>
      </c>
      <c r="J703" t="str">
        <f t="shared" si="40"/>
        <v>2016</v>
      </c>
      <c r="K703" t="str">
        <f t="shared" si="41"/>
        <v>07</v>
      </c>
      <c r="L703" t="str">
        <f t="shared" si="42"/>
        <v>21</v>
      </c>
      <c r="M703" s="2">
        <f t="shared" si="43"/>
        <v>42572.8125</v>
      </c>
    </row>
    <row r="704" spans="1:13" x14ac:dyDescent="0.35">
      <c r="A704">
        <v>-1.1015911872705</v>
      </c>
      <c r="B704" t="s">
        <v>32</v>
      </c>
      <c r="C704" t="s">
        <v>837</v>
      </c>
      <c r="D704">
        <v>20160831194500</v>
      </c>
      <c r="E704" s="1">
        <f>IF(SUMPRODUCT(--ISNUMBER(SEARCH({"ECON_EARNINGSREPORT","ECON_STOCKMARKET"},C704)))&gt;0,1,0)</f>
        <v>0</v>
      </c>
      <c r="F704" s="1">
        <f>IF(SUMPRODUCT(--ISNUMBER(SEARCH({"ENV_"},C704)))&gt;0,1,0)</f>
        <v>0</v>
      </c>
      <c r="G704" s="1">
        <f>IF(SUMPRODUCT(--ISNUMBER(SEARCH({"DISCRIMINATION","HARASSMENT","HATE_SPEECH","GENDER_VIOLENCE"},C704)))&gt;0,1,0)</f>
        <v>0</v>
      </c>
      <c r="H704" s="1">
        <f>IF(SUMPRODUCT(--ISNUMBER(SEARCH({"LEGALIZE","LEGISLATION","TRIAL"},C704)))&gt;0,1,0)</f>
        <v>0</v>
      </c>
      <c r="I704" s="1">
        <f>IF(SUMPRODUCT(--ISNUMBER(SEARCH({"LEADER"},C704)))&gt;0,1,0)</f>
        <v>0</v>
      </c>
      <c r="J704" t="str">
        <f t="shared" si="40"/>
        <v>2016</v>
      </c>
      <c r="K704" t="str">
        <f t="shared" si="41"/>
        <v>08</v>
      </c>
      <c r="L704" t="str">
        <f t="shared" si="42"/>
        <v>31</v>
      </c>
      <c r="M704" s="2">
        <f t="shared" si="43"/>
        <v>42613.822916666664</v>
      </c>
    </row>
    <row r="705" spans="1:13" x14ac:dyDescent="0.35">
      <c r="A705">
        <v>-4.0425531914893602</v>
      </c>
      <c r="B705" t="s">
        <v>90</v>
      </c>
      <c r="C705" t="s">
        <v>838</v>
      </c>
      <c r="D705">
        <v>20160624064500</v>
      </c>
      <c r="E705" s="1">
        <f>IF(SUMPRODUCT(--ISNUMBER(SEARCH({"ECON_EARNINGSREPORT","ECON_STOCKMARKET"},C705)))&gt;0,1,0)</f>
        <v>0</v>
      </c>
      <c r="F705" s="1">
        <f>IF(SUMPRODUCT(--ISNUMBER(SEARCH({"ENV_"},C705)))&gt;0,1,0)</f>
        <v>1</v>
      </c>
      <c r="G705" s="1">
        <f>IF(SUMPRODUCT(--ISNUMBER(SEARCH({"DISCRIMINATION","HARASSMENT","HATE_SPEECH","GENDER_VIOLENCE"},C705)))&gt;0,1,0)</f>
        <v>0</v>
      </c>
      <c r="H705" s="1">
        <f>IF(SUMPRODUCT(--ISNUMBER(SEARCH({"LEGALIZE","LEGISLATION","TRIAL"},C705)))&gt;0,1,0)</f>
        <v>0</v>
      </c>
      <c r="I705" s="1">
        <f>IF(SUMPRODUCT(--ISNUMBER(SEARCH({"LEADER"},C705)))&gt;0,1,0)</f>
        <v>0</v>
      </c>
      <c r="J705" t="str">
        <f t="shared" si="40"/>
        <v>2016</v>
      </c>
      <c r="K705" t="str">
        <f t="shared" si="41"/>
        <v>06</v>
      </c>
      <c r="L705" t="str">
        <f t="shared" si="42"/>
        <v>24</v>
      </c>
      <c r="M705" s="2">
        <f t="shared" si="43"/>
        <v>42545.28125</v>
      </c>
    </row>
    <row r="706" spans="1:13" x14ac:dyDescent="0.35">
      <c r="A706">
        <v>-5.1980198019802</v>
      </c>
      <c r="B706" t="s">
        <v>839</v>
      </c>
      <c r="C706" t="s">
        <v>114</v>
      </c>
      <c r="D706">
        <v>20160624171500</v>
      </c>
      <c r="E706" s="1">
        <f>IF(SUMPRODUCT(--ISNUMBER(SEARCH({"ECON_EARNINGSREPORT","ECON_STOCKMARKET"},C706)))&gt;0,1,0)</f>
        <v>0</v>
      </c>
      <c r="F706" s="1">
        <f>IF(SUMPRODUCT(--ISNUMBER(SEARCH({"ENV_"},C706)))&gt;0,1,0)</f>
        <v>0</v>
      </c>
      <c r="G706" s="1">
        <f>IF(SUMPRODUCT(--ISNUMBER(SEARCH({"DISCRIMINATION","HARASSMENT","HATE_SPEECH","GENDER_VIOLENCE"},C706)))&gt;0,1,0)</f>
        <v>0</v>
      </c>
      <c r="H706" s="1">
        <f>IF(SUMPRODUCT(--ISNUMBER(SEARCH({"LEGALIZE","LEGISLATION","TRIAL"},C706)))&gt;0,1,0)</f>
        <v>0</v>
      </c>
      <c r="I706" s="1">
        <f>IF(SUMPRODUCT(--ISNUMBER(SEARCH({"LEADER"},C706)))&gt;0,1,0)</f>
        <v>0</v>
      </c>
      <c r="J706" t="str">
        <f t="shared" si="40"/>
        <v>2016</v>
      </c>
      <c r="K706" t="str">
        <f t="shared" si="41"/>
        <v>06</v>
      </c>
      <c r="L706" t="str">
        <f t="shared" si="42"/>
        <v>24</v>
      </c>
      <c r="M706" s="2">
        <f t="shared" si="43"/>
        <v>42545.71875</v>
      </c>
    </row>
    <row r="707" spans="1:13" x14ac:dyDescent="0.35">
      <c r="A707">
        <v>3.4129692832764502</v>
      </c>
      <c r="B707" t="s">
        <v>153</v>
      </c>
      <c r="C707" t="s">
        <v>840</v>
      </c>
      <c r="D707">
        <v>20160704104500</v>
      </c>
      <c r="E707" s="1">
        <f>IF(SUMPRODUCT(--ISNUMBER(SEARCH({"ECON_EARNINGSREPORT","ECON_STOCKMARKET"},C707)))&gt;0,1,0)</f>
        <v>0</v>
      </c>
      <c r="F707" s="1">
        <f>IF(SUMPRODUCT(--ISNUMBER(SEARCH({"ENV_"},C707)))&gt;0,1,0)</f>
        <v>0</v>
      </c>
      <c r="G707" s="1">
        <f>IF(SUMPRODUCT(--ISNUMBER(SEARCH({"DISCRIMINATION","HARASSMENT","HATE_SPEECH","GENDER_VIOLENCE"},C707)))&gt;0,1,0)</f>
        <v>0</v>
      </c>
      <c r="H707" s="1">
        <f>IF(SUMPRODUCT(--ISNUMBER(SEARCH({"LEGALIZE","LEGISLATION","TRIAL"},C707)))&gt;0,1,0)</f>
        <v>0</v>
      </c>
      <c r="I707" s="1">
        <f>IF(SUMPRODUCT(--ISNUMBER(SEARCH({"LEADER"},C707)))&gt;0,1,0)</f>
        <v>0</v>
      </c>
      <c r="J707" t="str">
        <f t="shared" ref="J707:J770" si="44">LEFT(D707,4)</f>
        <v>2016</v>
      </c>
      <c r="K707" t="str">
        <f t="shared" ref="K707:K770" si="45">MID(D707,5,2)</f>
        <v>07</v>
      </c>
      <c r="L707" t="str">
        <f t="shared" ref="L707:L770" si="46">MID(D707,7,2)</f>
        <v>04</v>
      </c>
      <c r="M707" s="2">
        <f t="shared" ref="M707:M770" si="47">DATE(LEFT(D707,4),MID(D707,5,2),MID(D707,7,2))+TIME(MID(D707,9,2),MID(D707,11,2),RIGHT(D707,2))</f>
        <v>42555.447916666664</v>
      </c>
    </row>
    <row r="708" spans="1:13" x14ac:dyDescent="0.35">
      <c r="A708">
        <v>3.8321167883211702</v>
      </c>
      <c r="B708" t="s">
        <v>149</v>
      </c>
      <c r="D708">
        <v>20160915220000</v>
      </c>
      <c r="E708" s="1">
        <f>IF(SUMPRODUCT(--ISNUMBER(SEARCH({"ECON_EARNINGSREPORT","ECON_STOCKMARKET"},C708)))&gt;0,1,0)</f>
        <v>0</v>
      </c>
      <c r="F708" s="1">
        <f>IF(SUMPRODUCT(--ISNUMBER(SEARCH({"ENV_"},C708)))&gt;0,1,0)</f>
        <v>0</v>
      </c>
      <c r="G708" s="1">
        <f>IF(SUMPRODUCT(--ISNUMBER(SEARCH({"DISCRIMINATION","HARASSMENT","HATE_SPEECH","GENDER_VIOLENCE"},C708)))&gt;0,1,0)</f>
        <v>0</v>
      </c>
      <c r="H708" s="1">
        <f>IF(SUMPRODUCT(--ISNUMBER(SEARCH({"LEGALIZE","LEGISLATION","TRIAL"},C708)))&gt;0,1,0)</f>
        <v>0</v>
      </c>
      <c r="I708" s="1">
        <f>IF(SUMPRODUCT(--ISNUMBER(SEARCH({"LEADER"},C708)))&gt;0,1,0)</f>
        <v>0</v>
      </c>
      <c r="J708" t="str">
        <f t="shared" si="44"/>
        <v>2016</v>
      </c>
      <c r="K708" t="str">
        <f t="shared" si="45"/>
        <v>09</v>
      </c>
      <c r="L708" t="str">
        <f t="shared" si="46"/>
        <v>15</v>
      </c>
      <c r="M708" s="2">
        <f t="shared" si="47"/>
        <v>42628.916666666664</v>
      </c>
    </row>
    <row r="709" spans="1:13" x14ac:dyDescent="0.35">
      <c r="A709">
        <v>-1.1774600504625701</v>
      </c>
      <c r="B709" t="s">
        <v>841</v>
      </c>
      <c r="C709" t="s">
        <v>209</v>
      </c>
      <c r="D709">
        <v>20160709163000</v>
      </c>
      <c r="E709" s="1">
        <f>IF(SUMPRODUCT(--ISNUMBER(SEARCH({"ECON_EARNINGSREPORT","ECON_STOCKMARKET"},C709)))&gt;0,1,0)</f>
        <v>0</v>
      </c>
      <c r="F709" s="1">
        <f>IF(SUMPRODUCT(--ISNUMBER(SEARCH({"ENV_"},C709)))&gt;0,1,0)</f>
        <v>0</v>
      </c>
      <c r="G709" s="1">
        <f>IF(SUMPRODUCT(--ISNUMBER(SEARCH({"DISCRIMINATION","HARASSMENT","HATE_SPEECH","GENDER_VIOLENCE"},C709)))&gt;0,1,0)</f>
        <v>1</v>
      </c>
      <c r="H709" s="1">
        <f>IF(SUMPRODUCT(--ISNUMBER(SEARCH({"LEGALIZE","LEGISLATION","TRIAL"},C709)))&gt;0,1,0)</f>
        <v>0</v>
      </c>
      <c r="I709" s="1">
        <f>IF(SUMPRODUCT(--ISNUMBER(SEARCH({"LEADER"},C709)))&gt;0,1,0)</f>
        <v>0</v>
      </c>
      <c r="J709" t="str">
        <f t="shared" si="44"/>
        <v>2016</v>
      </c>
      <c r="K709" t="str">
        <f t="shared" si="45"/>
        <v>07</v>
      </c>
      <c r="L709" t="str">
        <f t="shared" si="46"/>
        <v>09</v>
      </c>
      <c r="M709" s="2">
        <f t="shared" si="47"/>
        <v>42560.6875</v>
      </c>
    </row>
    <row r="710" spans="1:13" x14ac:dyDescent="0.35">
      <c r="A710">
        <v>0.64724919093851097</v>
      </c>
      <c r="B710" t="s">
        <v>842</v>
      </c>
      <c r="C710" t="s">
        <v>843</v>
      </c>
      <c r="D710">
        <v>20160913144500</v>
      </c>
      <c r="E710" s="1">
        <f>IF(SUMPRODUCT(--ISNUMBER(SEARCH({"ECON_EARNINGSREPORT","ECON_STOCKMARKET"},C710)))&gt;0,1,0)</f>
        <v>0</v>
      </c>
      <c r="F710" s="1">
        <f>IF(SUMPRODUCT(--ISNUMBER(SEARCH({"ENV_"},C710)))&gt;0,1,0)</f>
        <v>0</v>
      </c>
      <c r="G710" s="1">
        <f>IF(SUMPRODUCT(--ISNUMBER(SEARCH({"DISCRIMINATION","HARASSMENT","HATE_SPEECH","GENDER_VIOLENCE"},C710)))&gt;0,1,0)</f>
        <v>0</v>
      </c>
      <c r="H710" s="1">
        <f>IF(SUMPRODUCT(--ISNUMBER(SEARCH({"LEGALIZE","LEGISLATION","TRIAL"},C710)))&gt;0,1,0)</f>
        <v>0</v>
      </c>
      <c r="I710" s="1">
        <f>IF(SUMPRODUCT(--ISNUMBER(SEARCH({"LEADER"},C710)))&gt;0,1,0)</f>
        <v>0</v>
      </c>
      <c r="J710" t="str">
        <f t="shared" si="44"/>
        <v>2016</v>
      </c>
      <c r="K710" t="str">
        <f t="shared" si="45"/>
        <v>09</v>
      </c>
      <c r="L710" t="str">
        <f t="shared" si="46"/>
        <v>13</v>
      </c>
      <c r="M710" s="2">
        <f t="shared" si="47"/>
        <v>42626.614583333336</v>
      </c>
    </row>
    <row r="711" spans="1:13" x14ac:dyDescent="0.35">
      <c r="A711">
        <v>0.89126559714794995</v>
      </c>
      <c r="B711" t="s">
        <v>844</v>
      </c>
      <c r="C711" t="s">
        <v>673</v>
      </c>
      <c r="D711">
        <v>20160913144500</v>
      </c>
      <c r="E711" s="1">
        <f>IF(SUMPRODUCT(--ISNUMBER(SEARCH({"ECON_EARNINGSREPORT","ECON_STOCKMARKET"},C711)))&gt;0,1,0)</f>
        <v>0</v>
      </c>
      <c r="F711" s="1">
        <f>IF(SUMPRODUCT(--ISNUMBER(SEARCH({"ENV_"},C711)))&gt;0,1,0)</f>
        <v>0</v>
      </c>
      <c r="G711" s="1">
        <f>IF(SUMPRODUCT(--ISNUMBER(SEARCH({"DISCRIMINATION","HARASSMENT","HATE_SPEECH","GENDER_VIOLENCE"},C711)))&gt;0,1,0)</f>
        <v>0</v>
      </c>
      <c r="H711" s="1">
        <f>IF(SUMPRODUCT(--ISNUMBER(SEARCH({"LEGALIZE","LEGISLATION","TRIAL"},C711)))&gt;0,1,0)</f>
        <v>0</v>
      </c>
      <c r="I711" s="1">
        <f>IF(SUMPRODUCT(--ISNUMBER(SEARCH({"LEADER"},C711)))&gt;0,1,0)</f>
        <v>1</v>
      </c>
      <c r="J711" t="str">
        <f t="shared" si="44"/>
        <v>2016</v>
      </c>
      <c r="K711" t="str">
        <f t="shared" si="45"/>
        <v>09</v>
      </c>
      <c r="L711" t="str">
        <f t="shared" si="46"/>
        <v>13</v>
      </c>
      <c r="M711" s="2">
        <f t="shared" si="47"/>
        <v>42626.614583333336</v>
      </c>
    </row>
    <row r="712" spans="1:13" x14ac:dyDescent="0.35">
      <c r="A712">
        <v>-2.0689655172413799</v>
      </c>
      <c r="B712" t="s">
        <v>845</v>
      </c>
      <c r="C712" t="s">
        <v>846</v>
      </c>
      <c r="D712">
        <v>20160904000000</v>
      </c>
      <c r="E712" s="1">
        <f>IF(SUMPRODUCT(--ISNUMBER(SEARCH({"ECON_EARNINGSREPORT","ECON_STOCKMARKET"},C712)))&gt;0,1,0)</f>
        <v>0</v>
      </c>
      <c r="F712" s="1">
        <f>IF(SUMPRODUCT(--ISNUMBER(SEARCH({"ENV_"},C712)))&gt;0,1,0)</f>
        <v>0</v>
      </c>
      <c r="G712" s="1">
        <f>IF(SUMPRODUCT(--ISNUMBER(SEARCH({"DISCRIMINATION","HARASSMENT","HATE_SPEECH","GENDER_VIOLENCE"},C712)))&gt;0,1,0)</f>
        <v>0</v>
      </c>
      <c r="H712" s="1">
        <f>IF(SUMPRODUCT(--ISNUMBER(SEARCH({"LEGALIZE","LEGISLATION","TRIAL"},C712)))&gt;0,1,0)</f>
        <v>1</v>
      </c>
      <c r="I712" s="1">
        <f>IF(SUMPRODUCT(--ISNUMBER(SEARCH({"LEADER"},C712)))&gt;0,1,0)</f>
        <v>0</v>
      </c>
      <c r="J712" t="str">
        <f t="shared" si="44"/>
        <v>2016</v>
      </c>
      <c r="K712" t="str">
        <f t="shared" si="45"/>
        <v>09</v>
      </c>
      <c r="L712" t="str">
        <f t="shared" si="46"/>
        <v>04</v>
      </c>
      <c r="M712" s="2">
        <f t="shared" si="47"/>
        <v>42617</v>
      </c>
    </row>
    <row r="713" spans="1:13" x14ac:dyDescent="0.35">
      <c r="A713">
        <v>2.6865671641790998</v>
      </c>
      <c r="B713" t="s">
        <v>52</v>
      </c>
      <c r="C713" t="s">
        <v>847</v>
      </c>
      <c r="D713">
        <v>20160815140000</v>
      </c>
      <c r="E713" s="1">
        <f>IF(SUMPRODUCT(--ISNUMBER(SEARCH({"ECON_EARNINGSREPORT","ECON_STOCKMARKET"},C713)))&gt;0,1,0)</f>
        <v>0</v>
      </c>
      <c r="F713" s="1">
        <f>IF(SUMPRODUCT(--ISNUMBER(SEARCH({"ENV_"},C713)))&gt;0,1,0)</f>
        <v>0</v>
      </c>
      <c r="G713" s="1">
        <f>IF(SUMPRODUCT(--ISNUMBER(SEARCH({"DISCRIMINATION","HARASSMENT","HATE_SPEECH","GENDER_VIOLENCE"},C713)))&gt;0,1,0)</f>
        <v>0</v>
      </c>
      <c r="H713" s="1">
        <f>IF(SUMPRODUCT(--ISNUMBER(SEARCH({"LEGALIZE","LEGISLATION","TRIAL"},C713)))&gt;0,1,0)</f>
        <v>0</v>
      </c>
      <c r="I713" s="1">
        <f>IF(SUMPRODUCT(--ISNUMBER(SEARCH({"LEADER"},C713)))&gt;0,1,0)</f>
        <v>0</v>
      </c>
      <c r="J713" t="str">
        <f t="shared" si="44"/>
        <v>2016</v>
      </c>
      <c r="K713" t="str">
        <f t="shared" si="45"/>
        <v>08</v>
      </c>
      <c r="L713" t="str">
        <f t="shared" si="46"/>
        <v>15</v>
      </c>
      <c r="M713" s="2">
        <f t="shared" si="47"/>
        <v>42597.583333333336</v>
      </c>
    </row>
    <row r="714" spans="1:13" x14ac:dyDescent="0.35">
      <c r="A714">
        <v>-1.26315789473684</v>
      </c>
      <c r="B714" t="s">
        <v>127</v>
      </c>
      <c r="C714" t="s">
        <v>848</v>
      </c>
      <c r="D714">
        <v>20160901043000</v>
      </c>
      <c r="E714" s="1">
        <f>IF(SUMPRODUCT(--ISNUMBER(SEARCH({"ECON_EARNINGSREPORT","ECON_STOCKMARKET"},C714)))&gt;0,1,0)</f>
        <v>0</v>
      </c>
      <c r="F714" s="1">
        <f>IF(SUMPRODUCT(--ISNUMBER(SEARCH({"ENV_"},C714)))&gt;0,1,0)</f>
        <v>0</v>
      </c>
      <c r="G714" s="1">
        <f>IF(SUMPRODUCT(--ISNUMBER(SEARCH({"DISCRIMINATION","HARASSMENT","HATE_SPEECH","GENDER_VIOLENCE"},C714)))&gt;0,1,0)</f>
        <v>0</v>
      </c>
      <c r="H714" s="1">
        <f>IF(SUMPRODUCT(--ISNUMBER(SEARCH({"LEGALIZE","LEGISLATION","TRIAL"},C714)))&gt;0,1,0)</f>
        <v>0</v>
      </c>
      <c r="I714" s="1">
        <f>IF(SUMPRODUCT(--ISNUMBER(SEARCH({"LEADER"},C714)))&gt;0,1,0)</f>
        <v>0</v>
      </c>
      <c r="J714" t="str">
        <f t="shared" si="44"/>
        <v>2016</v>
      </c>
      <c r="K714" t="str">
        <f t="shared" si="45"/>
        <v>09</v>
      </c>
      <c r="L714" t="str">
        <f t="shared" si="46"/>
        <v>01</v>
      </c>
      <c r="M714" s="2">
        <f t="shared" si="47"/>
        <v>42614.1875</v>
      </c>
    </row>
    <row r="715" spans="1:13" x14ac:dyDescent="0.35">
      <c r="A715">
        <v>-5.1980198019802</v>
      </c>
      <c r="B715" t="s">
        <v>849</v>
      </c>
      <c r="C715" t="s">
        <v>114</v>
      </c>
      <c r="D715">
        <v>20160624181500</v>
      </c>
      <c r="E715" s="1">
        <f>IF(SUMPRODUCT(--ISNUMBER(SEARCH({"ECON_EARNINGSREPORT","ECON_STOCKMARKET"},C715)))&gt;0,1,0)</f>
        <v>0</v>
      </c>
      <c r="F715" s="1">
        <f>IF(SUMPRODUCT(--ISNUMBER(SEARCH({"ENV_"},C715)))&gt;0,1,0)</f>
        <v>0</v>
      </c>
      <c r="G715" s="1">
        <f>IF(SUMPRODUCT(--ISNUMBER(SEARCH({"DISCRIMINATION","HARASSMENT","HATE_SPEECH","GENDER_VIOLENCE"},C715)))&gt;0,1,0)</f>
        <v>0</v>
      </c>
      <c r="H715" s="1">
        <f>IF(SUMPRODUCT(--ISNUMBER(SEARCH({"LEGALIZE","LEGISLATION","TRIAL"},C715)))&gt;0,1,0)</f>
        <v>0</v>
      </c>
      <c r="I715" s="1">
        <f>IF(SUMPRODUCT(--ISNUMBER(SEARCH({"LEADER"},C715)))&gt;0,1,0)</f>
        <v>0</v>
      </c>
      <c r="J715" t="str">
        <f t="shared" si="44"/>
        <v>2016</v>
      </c>
      <c r="K715" t="str">
        <f t="shared" si="45"/>
        <v>06</v>
      </c>
      <c r="L715" t="str">
        <f t="shared" si="46"/>
        <v>24</v>
      </c>
      <c r="M715" s="2">
        <f t="shared" si="47"/>
        <v>42545.760416666664</v>
      </c>
    </row>
    <row r="716" spans="1:13" x14ac:dyDescent="0.35">
      <c r="A716">
        <v>-5.1980198019802</v>
      </c>
      <c r="B716" t="s">
        <v>308</v>
      </c>
      <c r="C716" t="s">
        <v>114</v>
      </c>
      <c r="D716">
        <v>20160624180000</v>
      </c>
      <c r="E716" s="1">
        <f>IF(SUMPRODUCT(--ISNUMBER(SEARCH({"ECON_EARNINGSREPORT","ECON_STOCKMARKET"},C716)))&gt;0,1,0)</f>
        <v>0</v>
      </c>
      <c r="F716" s="1">
        <f>IF(SUMPRODUCT(--ISNUMBER(SEARCH({"ENV_"},C716)))&gt;0,1,0)</f>
        <v>0</v>
      </c>
      <c r="G716" s="1">
        <f>IF(SUMPRODUCT(--ISNUMBER(SEARCH({"DISCRIMINATION","HARASSMENT","HATE_SPEECH","GENDER_VIOLENCE"},C716)))&gt;0,1,0)</f>
        <v>0</v>
      </c>
      <c r="H716" s="1">
        <f>IF(SUMPRODUCT(--ISNUMBER(SEARCH({"LEGALIZE","LEGISLATION","TRIAL"},C716)))&gt;0,1,0)</f>
        <v>0</v>
      </c>
      <c r="I716" s="1">
        <f>IF(SUMPRODUCT(--ISNUMBER(SEARCH({"LEADER"},C716)))&gt;0,1,0)</f>
        <v>0</v>
      </c>
      <c r="J716" t="str">
        <f t="shared" si="44"/>
        <v>2016</v>
      </c>
      <c r="K716" t="str">
        <f t="shared" si="45"/>
        <v>06</v>
      </c>
      <c r="L716" t="str">
        <f t="shared" si="46"/>
        <v>24</v>
      </c>
      <c r="M716" s="2">
        <f t="shared" si="47"/>
        <v>42545.75</v>
      </c>
    </row>
    <row r="717" spans="1:13" x14ac:dyDescent="0.35">
      <c r="A717">
        <v>-5.1980198019802</v>
      </c>
      <c r="B717" t="s">
        <v>224</v>
      </c>
      <c r="C717" t="s">
        <v>114</v>
      </c>
      <c r="D717">
        <v>20160624180000</v>
      </c>
      <c r="E717" s="1">
        <f>IF(SUMPRODUCT(--ISNUMBER(SEARCH({"ECON_EARNINGSREPORT","ECON_STOCKMARKET"},C717)))&gt;0,1,0)</f>
        <v>0</v>
      </c>
      <c r="F717" s="1">
        <f>IF(SUMPRODUCT(--ISNUMBER(SEARCH({"ENV_"},C717)))&gt;0,1,0)</f>
        <v>0</v>
      </c>
      <c r="G717" s="1">
        <f>IF(SUMPRODUCT(--ISNUMBER(SEARCH({"DISCRIMINATION","HARASSMENT","HATE_SPEECH","GENDER_VIOLENCE"},C717)))&gt;0,1,0)</f>
        <v>0</v>
      </c>
      <c r="H717" s="1">
        <f>IF(SUMPRODUCT(--ISNUMBER(SEARCH({"LEGALIZE","LEGISLATION","TRIAL"},C717)))&gt;0,1,0)</f>
        <v>0</v>
      </c>
      <c r="I717" s="1">
        <f>IF(SUMPRODUCT(--ISNUMBER(SEARCH({"LEADER"},C717)))&gt;0,1,0)</f>
        <v>0</v>
      </c>
      <c r="J717" t="str">
        <f t="shared" si="44"/>
        <v>2016</v>
      </c>
      <c r="K717" t="str">
        <f t="shared" si="45"/>
        <v>06</v>
      </c>
      <c r="L717" t="str">
        <f t="shared" si="46"/>
        <v>24</v>
      </c>
      <c r="M717" s="2">
        <f t="shared" si="47"/>
        <v>42545.75</v>
      </c>
    </row>
    <row r="718" spans="1:13" x14ac:dyDescent="0.35">
      <c r="A718">
        <v>-5.7553956834532398</v>
      </c>
      <c r="B718" t="s">
        <v>8</v>
      </c>
      <c r="C718" t="s">
        <v>255</v>
      </c>
      <c r="D718">
        <v>20160624051500</v>
      </c>
      <c r="E718" s="1">
        <f>IF(SUMPRODUCT(--ISNUMBER(SEARCH({"ECON_EARNINGSREPORT","ECON_STOCKMARKET"},C718)))&gt;0,1,0)</f>
        <v>0</v>
      </c>
      <c r="F718" s="1">
        <f>IF(SUMPRODUCT(--ISNUMBER(SEARCH({"ENV_"},C718)))&gt;0,1,0)</f>
        <v>0</v>
      </c>
      <c r="G718" s="1">
        <f>IF(SUMPRODUCT(--ISNUMBER(SEARCH({"DISCRIMINATION","HARASSMENT","HATE_SPEECH","GENDER_VIOLENCE"},C718)))&gt;0,1,0)</f>
        <v>0</v>
      </c>
      <c r="H718" s="1">
        <f>IF(SUMPRODUCT(--ISNUMBER(SEARCH({"LEGALIZE","LEGISLATION","TRIAL"},C718)))&gt;0,1,0)</f>
        <v>0</v>
      </c>
      <c r="I718" s="1">
        <f>IF(SUMPRODUCT(--ISNUMBER(SEARCH({"LEADER"},C718)))&gt;0,1,0)</f>
        <v>0</v>
      </c>
      <c r="J718" t="str">
        <f t="shared" si="44"/>
        <v>2016</v>
      </c>
      <c r="K718" t="str">
        <f t="shared" si="45"/>
        <v>06</v>
      </c>
      <c r="L718" t="str">
        <f t="shared" si="46"/>
        <v>24</v>
      </c>
      <c r="M718" s="2">
        <f t="shared" si="47"/>
        <v>42545.21875</v>
      </c>
    </row>
    <row r="719" spans="1:13" x14ac:dyDescent="0.35">
      <c r="A719">
        <v>-1.26582278481013</v>
      </c>
      <c r="B719" t="s">
        <v>850</v>
      </c>
      <c r="C719" t="s">
        <v>180</v>
      </c>
      <c r="D719">
        <v>20160709073000</v>
      </c>
      <c r="E719" s="1">
        <f>IF(SUMPRODUCT(--ISNUMBER(SEARCH({"ECON_EARNINGSREPORT","ECON_STOCKMARKET"},C719)))&gt;0,1,0)</f>
        <v>0</v>
      </c>
      <c r="F719" s="1">
        <f>IF(SUMPRODUCT(--ISNUMBER(SEARCH({"ENV_"},C719)))&gt;0,1,0)</f>
        <v>0</v>
      </c>
      <c r="G719" s="1">
        <f>IF(SUMPRODUCT(--ISNUMBER(SEARCH({"DISCRIMINATION","HARASSMENT","HATE_SPEECH","GENDER_VIOLENCE"},C719)))&gt;0,1,0)</f>
        <v>0</v>
      </c>
      <c r="H719" s="1">
        <f>IF(SUMPRODUCT(--ISNUMBER(SEARCH({"LEGALIZE","LEGISLATION","TRIAL"},C719)))&gt;0,1,0)</f>
        <v>0</v>
      </c>
      <c r="I719" s="1">
        <f>IF(SUMPRODUCT(--ISNUMBER(SEARCH({"LEADER"},C719)))&gt;0,1,0)</f>
        <v>0</v>
      </c>
      <c r="J719" t="str">
        <f t="shared" si="44"/>
        <v>2016</v>
      </c>
      <c r="K719" t="str">
        <f t="shared" si="45"/>
        <v>07</v>
      </c>
      <c r="L719" t="str">
        <f t="shared" si="46"/>
        <v>09</v>
      </c>
      <c r="M719" s="2">
        <f t="shared" si="47"/>
        <v>42560.3125</v>
      </c>
    </row>
    <row r="720" spans="1:13" x14ac:dyDescent="0.35">
      <c r="A720">
        <v>-1.9736842105263199</v>
      </c>
      <c r="B720" t="s">
        <v>121</v>
      </c>
      <c r="C720" t="s">
        <v>180</v>
      </c>
      <c r="D720">
        <v>20160709073000</v>
      </c>
      <c r="E720" s="1">
        <f>IF(SUMPRODUCT(--ISNUMBER(SEARCH({"ECON_EARNINGSREPORT","ECON_STOCKMARKET"},C720)))&gt;0,1,0)</f>
        <v>0</v>
      </c>
      <c r="F720" s="1">
        <f>IF(SUMPRODUCT(--ISNUMBER(SEARCH({"ENV_"},C720)))&gt;0,1,0)</f>
        <v>0</v>
      </c>
      <c r="G720" s="1">
        <f>IF(SUMPRODUCT(--ISNUMBER(SEARCH({"DISCRIMINATION","HARASSMENT","HATE_SPEECH","GENDER_VIOLENCE"},C720)))&gt;0,1,0)</f>
        <v>0</v>
      </c>
      <c r="H720" s="1">
        <f>IF(SUMPRODUCT(--ISNUMBER(SEARCH({"LEGALIZE","LEGISLATION","TRIAL"},C720)))&gt;0,1,0)</f>
        <v>0</v>
      </c>
      <c r="I720" s="1">
        <f>IF(SUMPRODUCT(--ISNUMBER(SEARCH({"LEADER"},C720)))&gt;0,1,0)</f>
        <v>0</v>
      </c>
      <c r="J720" t="str">
        <f t="shared" si="44"/>
        <v>2016</v>
      </c>
      <c r="K720" t="str">
        <f t="shared" si="45"/>
        <v>07</v>
      </c>
      <c r="L720" t="str">
        <f t="shared" si="46"/>
        <v>09</v>
      </c>
      <c r="M720" s="2">
        <f t="shared" si="47"/>
        <v>42560.3125</v>
      </c>
    </row>
    <row r="721" spans="1:13" x14ac:dyDescent="0.35">
      <c r="A721">
        <v>-1.0291595197255601</v>
      </c>
      <c r="B721" t="s">
        <v>816</v>
      </c>
      <c r="C721" t="s">
        <v>156</v>
      </c>
      <c r="D721">
        <v>20160709083000</v>
      </c>
      <c r="E721" s="1">
        <f>IF(SUMPRODUCT(--ISNUMBER(SEARCH({"ECON_EARNINGSREPORT","ECON_STOCKMARKET"},C721)))&gt;0,1,0)</f>
        <v>0</v>
      </c>
      <c r="F721" s="1">
        <f>IF(SUMPRODUCT(--ISNUMBER(SEARCH({"ENV_"},C721)))&gt;0,1,0)</f>
        <v>0</v>
      </c>
      <c r="G721" s="1">
        <f>IF(SUMPRODUCT(--ISNUMBER(SEARCH({"DISCRIMINATION","HARASSMENT","HATE_SPEECH","GENDER_VIOLENCE"},C721)))&gt;0,1,0)</f>
        <v>1</v>
      </c>
      <c r="H721" s="1">
        <f>IF(SUMPRODUCT(--ISNUMBER(SEARCH({"LEGALIZE","LEGISLATION","TRIAL"},C721)))&gt;0,1,0)</f>
        <v>0</v>
      </c>
      <c r="I721" s="1">
        <f>IF(SUMPRODUCT(--ISNUMBER(SEARCH({"LEADER"},C721)))&gt;0,1,0)</f>
        <v>0</v>
      </c>
      <c r="J721" t="str">
        <f t="shared" si="44"/>
        <v>2016</v>
      </c>
      <c r="K721" t="str">
        <f t="shared" si="45"/>
        <v>07</v>
      </c>
      <c r="L721" t="str">
        <f t="shared" si="46"/>
        <v>09</v>
      </c>
      <c r="M721" s="2">
        <f t="shared" si="47"/>
        <v>42560.354166666664</v>
      </c>
    </row>
    <row r="722" spans="1:13" x14ac:dyDescent="0.35">
      <c r="A722">
        <v>0.76628352490421403</v>
      </c>
      <c r="B722" t="s">
        <v>121</v>
      </c>
      <c r="C722" t="s">
        <v>851</v>
      </c>
      <c r="D722">
        <v>20160824223000</v>
      </c>
      <c r="E722" s="1">
        <f>IF(SUMPRODUCT(--ISNUMBER(SEARCH({"ECON_EARNINGSREPORT","ECON_STOCKMARKET"},C722)))&gt;0,1,0)</f>
        <v>0</v>
      </c>
      <c r="F722" s="1">
        <f>IF(SUMPRODUCT(--ISNUMBER(SEARCH({"ENV_"},C722)))&gt;0,1,0)</f>
        <v>0</v>
      </c>
      <c r="G722" s="1">
        <f>IF(SUMPRODUCT(--ISNUMBER(SEARCH({"DISCRIMINATION","HARASSMENT","HATE_SPEECH","GENDER_VIOLENCE"},C722)))&gt;0,1,0)</f>
        <v>0</v>
      </c>
      <c r="H722" s="1">
        <f>IF(SUMPRODUCT(--ISNUMBER(SEARCH({"LEGALIZE","LEGISLATION","TRIAL"},C722)))&gt;0,1,0)</f>
        <v>0</v>
      </c>
      <c r="I722" s="1">
        <f>IF(SUMPRODUCT(--ISNUMBER(SEARCH({"LEADER"},C722)))&gt;0,1,0)</f>
        <v>0</v>
      </c>
      <c r="J722" t="str">
        <f t="shared" si="44"/>
        <v>2016</v>
      </c>
      <c r="K722" t="str">
        <f t="shared" si="45"/>
        <v>08</v>
      </c>
      <c r="L722" t="str">
        <f t="shared" si="46"/>
        <v>24</v>
      </c>
      <c r="M722" s="2">
        <f t="shared" si="47"/>
        <v>42606.9375</v>
      </c>
    </row>
    <row r="723" spans="1:13" x14ac:dyDescent="0.35">
      <c r="A723">
        <v>-2.4324324324324298</v>
      </c>
      <c r="B723" t="s">
        <v>346</v>
      </c>
      <c r="C723" t="s">
        <v>852</v>
      </c>
      <c r="D723">
        <v>20160824230000</v>
      </c>
      <c r="E723" s="1">
        <f>IF(SUMPRODUCT(--ISNUMBER(SEARCH({"ECON_EARNINGSREPORT","ECON_STOCKMARKET"},C723)))&gt;0,1,0)</f>
        <v>0</v>
      </c>
      <c r="F723" s="1">
        <f>IF(SUMPRODUCT(--ISNUMBER(SEARCH({"ENV_"},C723)))&gt;0,1,0)</f>
        <v>0</v>
      </c>
      <c r="G723" s="1">
        <f>IF(SUMPRODUCT(--ISNUMBER(SEARCH({"DISCRIMINATION","HARASSMENT","HATE_SPEECH","GENDER_VIOLENCE"},C723)))&gt;0,1,0)</f>
        <v>0</v>
      </c>
      <c r="H723" s="1">
        <f>IF(SUMPRODUCT(--ISNUMBER(SEARCH({"LEGALIZE","LEGISLATION","TRIAL"},C723)))&gt;0,1,0)</f>
        <v>0</v>
      </c>
      <c r="I723" s="1">
        <f>IF(SUMPRODUCT(--ISNUMBER(SEARCH({"LEADER"},C723)))&gt;0,1,0)</f>
        <v>0</v>
      </c>
      <c r="J723" t="str">
        <f t="shared" si="44"/>
        <v>2016</v>
      </c>
      <c r="K723" t="str">
        <f t="shared" si="45"/>
        <v>08</v>
      </c>
      <c r="L723" t="str">
        <f t="shared" si="46"/>
        <v>24</v>
      </c>
      <c r="M723" s="2">
        <f t="shared" si="47"/>
        <v>42606.958333333336</v>
      </c>
    </row>
    <row r="724" spans="1:13" x14ac:dyDescent="0.35">
      <c r="A724">
        <v>-2.32558139534884</v>
      </c>
      <c r="B724" t="s">
        <v>445</v>
      </c>
      <c r="D724">
        <v>20160825010000</v>
      </c>
      <c r="E724" s="1">
        <f>IF(SUMPRODUCT(--ISNUMBER(SEARCH({"ECON_EARNINGSREPORT","ECON_STOCKMARKET"},C724)))&gt;0,1,0)</f>
        <v>0</v>
      </c>
      <c r="F724" s="1">
        <f>IF(SUMPRODUCT(--ISNUMBER(SEARCH({"ENV_"},C724)))&gt;0,1,0)</f>
        <v>0</v>
      </c>
      <c r="G724" s="1">
        <f>IF(SUMPRODUCT(--ISNUMBER(SEARCH({"DISCRIMINATION","HARASSMENT","HATE_SPEECH","GENDER_VIOLENCE"},C724)))&gt;0,1,0)</f>
        <v>0</v>
      </c>
      <c r="H724" s="1">
        <f>IF(SUMPRODUCT(--ISNUMBER(SEARCH({"LEGALIZE","LEGISLATION","TRIAL"},C724)))&gt;0,1,0)</f>
        <v>0</v>
      </c>
      <c r="I724" s="1">
        <f>IF(SUMPRODUCT(--ISNUMBER(SEARCH({"LEADER"},C724)))&gt;0,1,0)</f>
        <v>0</v>
      </c>
      <c r="J724" t="str">
        <f t="shared" si="44"/>
        <v>2016</v>
      </c>
      <c r="K724" t="str">
        <f t="shared" si="45"/>
        <v>08</v>
      </c>
      <c r="L724" t="str">
        <f t="shared" si="46"/>
        <v>25</v>
      </c>
      <c r="M724" s="2">
        <f t="shared" si="47"/>
        <v>42607.041666666664</v>
      </c>
    </row>
    <row r="725" spans="1:13" x14ac:dyDescent="0.35">
      <c r="A725">
        <v>1.15606936416185</v>
      </c>
      <c r="B725" t="s">
        <v>487</v>
      </c>
      <c r="C725" t="s">
        <v>853</v>
      </c>
      <c r="D725">
        <v>20160825014500</v>
      </c>
      <c r="E725" s="1">
        <f>IF(SUMPRODUCT(--ISNUMBER(SEARCH({"ECON_EARNINGSREPORT","ECON_STOCKMARKET"},C725)))&gt;0,1,0)</f>
        <v>1</v>
      </c>
      <c r="F725" s="1">
        <f>IF(SUMPRODUCT(--ISNUMBER(SEARCH({"ENV_"},C725)))&gt;0,1,0)</f>
        <v>0</v>
      </c>
      <c r="G725" s="1">
        <f>IF(SUMPRODUCT(--ISNUMBER(SEARCH({"DISCRIMINATION","HARASSMENT","HATE_SPEECH","GENDER_VIOLENCE"},C725)))&gt;0,1,0)</f>
        <v>0</v>
      </c>
      <c r="H725" s="1">
        <f>IF(SUMPRODUCT(--ISNUMBER(SEARCH({"LEGALIZE","LEGISLATION","TRIAL"},C725)))&gt;0,1,0)</f>
        <v>0</v>
      </c>
      <c r="I725" s="1">
        <f>IF(SUMPRODUCT(--ISNUMBER(SEARCH({"LEADER"},C725)))&gt;0,1,0)</f>
        <v>0</v>
      </c>
      <c r="J725" t="str">
        <f t="shared" si="44"/>
        <v>2016</v>
      </c>
      <c r="K725" t="str">
        <f t="shared" si="45"/>
        <v>08</v>
      </c>
      <c r="L725" t="str">
        <f t="shared" si="46"/>
        <v>25</v>
      </c>
      <c r="M725" s="2">
        <f t="shared" si="47"/>
        <v>42607.072916666664</v>
      </c>
    </row>
    <row r="726" spans="1:13" x14ac:dyDescent="0.35">
      <c r="A726">
        <v>-0.112739571589628</v>
      </c>
      <c r="B726" t="s">
        <v>854</v>
      </c>
      <c r="C726" t="s">
        <v>855</v>
      </c>
      <c r="D726">
        <v>20160825140000</v>
      </c>
      <c r="E726" s="1">
        <f>IF(SUMPRODUCT(--ISNUMBER(SEARCH({"ECON_EARNINGSREPORT","ECON_STOCKMARKET"},C726)))&gt;0,1,0)</f>
        <v>1</v>
      </c>
      <c r="F726" s="1">
        <f>IF(SUMPRODUCT(--ISNUMBER(SEARCH({"ENV_"},C726)))&gt;0,1,0)</f>
        <v>0</v>
      </c>
      <c r="G726" s="1">
        <f>IF(SUMPRODUCT(--ISNUMBER(SEARCH({"DISCRIMINATION","HARASSMENT","HATE_SPEECH","GENDER_VIOLENCE"},C726)))&gt;0,1,0)</f>
        <v>0</v>
      </c>
      <c r="H726" s="1">
        <f>IF(SUMPRODUCT(--ISNUMBER(SEARCH({"LEGALIZE","LEGISLATION","TRIAL"},C726)))&gt;0,1,0)</f>
        <v>0</v>
      </c>
      <c r="I726" s="1">
        <f>IF(SUMPRODUCT(--ISNUMBER(SEARCH({"LEADER"},C726)))&gt;0,1,0)</f>
        <v>0</v>
      </c>
      <c r="J726" t="str">
        <f t="shared" si="44"/>
        <v>2016</v>
      </c>
      <c r="K726" t="str">
        <f t="shared" si="45"/>
        <v>08</v>
      </c>
      <c r="L726" t="str">
        <f t="shared" si="46"/>
        <v>25</v>
      </c>
      <c r="M726" s="2">
        <f t="shared" si="47"/>
        <v>42607.583333333336</v>
      </c>
    </row>
    <row r="727" spans="1:13" x14ac:dyDescent="0.35">
      <c r="A727">
        <v>1.39751552795031</v>
      </c>
      <c r="B727" t="s">
        <v>856</v>
      </c>
      <c r="C727" t="s">
        <v>857</v>
      </c>
      <c r="D727">
        <v>20160826060000</v>
      </c>
      <c r="E727" s="1">
        <f>IF(SUMPRODUCT(--ISNUMBER(SEARCH({"ECON_EARNINGSREPORT","ECON_STOCKMARKET"},C727)))&gt;0,1,0)</f>
        <v>0</v>
      </c>
      <c r="F727" s="1">
        <f>IF(SUMPRODUCT(--ISNUMBER(SEARCH({"ENV_"},C727)))&gt;0,1,0)</f>
        <v>0</v>
      </c>
      <c r="G727" s="1">
        <f>IF(SUMPRODUCT(--ISNUMBER(SEARCH({"DISCRIMINATION","HARASSMENT","HATE_SPEECH","GENDER_VIOLENCE"},C727)))&gt;0,1,0)</f>
        <v>0</v>
      </c>
      <c r="H727" s="1">
        <f>IF(SUMPRODUCT(--ISNUMBER(SEARCH({"LEGALIZE","LEGISLATION","TRIAL"},C727)))&gt;0,1,0)</f>
        <v>0</v>
      </c>
      <c r="I727" s="1">
        <f>IF(SUMPRODUCT(--ISNUMBER(SEARCH({"LEADER"},C727)))&gt;0,1,0)</f>
        <v>0</v>
      </c>
      <c r="J727" t="str">
        <f t="shared" si="44"/>
        <v>2016</v>
      </c>
      <c r="K727" t="str">
        <f t="shared" si="45"/>
        <v>08</v>
      </c>
      <c r="L727" t="str">
        <f t="shared" si="46"/>
        <v>26</v>
      </c>
      <c r="M727" s="2">
        <f t="shared" si="47"/>
        <v>42608.25</v>
      </c>
    </row>
    <row r="728" spans="1:13" x14ac:dyDescent="0.35">
      <c r="A728">
        <v>0.90415913200723297</v>
      </c>
      <c r="B728" t="s">
        <v>858</v>
      </c>
      <c r="D728">
        <v>20160825134500</v>
      </c>
      <c r="E728" s="1">
        <f>IF(SUMPRODUCT(--ISNUMBER(SEARCH({"ECON_EARNINGSREPORT","ECON_STOCKMARKET"},C728)))&gt;0,1,0)</f>
        <v>0</v>
      </c>
      <c r="F728" s="1">
        <f>IF(SUMPRODUCT(--ISNUMBER(SEARCH({"ENV_"},C728)))&gt;0,1,0)</f>
        <v>0</v>
      </c>
      <c r="G728" s="1">
        <f>IF(SUMPRODUCT(--ISNUMBER(SEARCH({"DISCRIMINATION","HARASSMENT","HATE_SPEECH","GENDER_VIOLENCE"},C728)))&gt;0,1,0)</f>
        <v>0</v>
      </c>
      <c r="H728" s="1">
        <f>IF(SUMPRODUCT(--ISNUMBER(SEARCH({"LEGALIZE","LEGISLATION","TRIAL"},C728)))&gt;0,1,0)</f>
        <v>0</v>
      </c>
      <c r="I728" s="1">
        <f>IF(SUMPRODUCT(--ISNUMBER(SEARCH({"LEADER"},C728)))&gt;0,1,0)</f>
        <v>0</v>
      </c>
      <c r="J728" t="str">
        <f t="shared" si="44"/>
        <v>2016</v>
      </c>
      <c r="K728" t="str">
        <f t="shared" si="45"/>
        <v>08</v>
      </c>
      <c r="L728" t="str">
        <f t="shared" si="46"/>
        <v>25</v>
      </c>
      <c r="M728" s="2">
        <f t="shared" si="47"/>
        <v>42607.572916666664</v>
      </c>
    </row>
    <row r="729" spans="1:13" x14ac:dyDescent="0.35">
      <c r="A729">
        <v>0.66666666666666696</v>
      </c>
      <c r="B729" t="s">
        <v>859</v>
      </c>
      <c r="C729" t="s">
        <v>860</v>
      </c>
      <c r="D729">
        <v>20160824211500</v>
      </c>
      <c r="E729" s="1">
        <f>IF(SUMPRODUCT(--ISNUMBER(SEARCH({"ECON_EARNINGSREPORT","ECON_STOCKMARKET"},C729)))&gt;0,1,0)</f>
        <v>1</v>
      </c>
      <c r="F729" s="1">
        <f>IF(SUMPRODUCT(--ISNUMBER(SEARCH({"ENV_"},C729)))&gt;0,1,0)</f>
        <v>0</v>
      </c>
      <c r="G729" s="1">
        <f>IF(SUMPRODUCT(--ISNUMBER(SEARCH({"DISCRIMINATION","HARASSMENT","HATE_SPEECH","GENDER_VIOLENCE"},C729)))&gt;0,1,0)</f>
        <v>0</v>
      </c>
      <c r="H729" s="1">
        <f>IF(SUMPRODUCT(--ISNUMBER(SEARCH({"LEGALIZE","LEGISLATION","TRIAL"},C729)))&gt;0,1,0)</f>
        <v>0</v>
      </c>
      <c r="I729" s="1">
        <f>IF(SUMPRODUCT(--ISNUMBER(SEARCH({"LEADER"},C729)))&gt;0,1,0)</f>
        <v>0</v>
      </c>
      <c r="J729" t="str">
        <f t="shared" si="44"/>
        <v>2016</v>
      </c>
      <c r="K729" t="str">
        <f t="shared" si="45"/>
        <v>08</v>
      </c>
      <c r="L729" t="str">
        <f t="shared" si="46"/>
        <v>24</v>
      </c>
      <c r="M729" s="2">
        <f t="shared" si="47"/>
        <v>42606.885416666664</v>
      </c>
    </row>
    <row r="730" spans="1:13" x14ac:dyDescent="0.35">
      <c r="A730">
        <v>-1.37795275590551</v>
      </c>
      <c r="B730" t="s">
        <v>861</v>
      </c>
      <c r="C730" t="s">
        <v>862</v>
      </c>
      <c r="D730">
        <v>20160702031500</v>
      </c>
      <c r="E730" s="1">
        <f>IF(SUMPRODUCT(--ISNUMBER(SEARCH({"ECON_EARNINGSREPORT","ECON_STOCKMARKET"},C730)))&gt;0,1,0)</f>
        <v>0</v>
      </c>
      <c r="F730" s="1">
        <f>IF(SUMPRODUCT(--ISNUMBER(SEARCH({"ENV_"},C730)))&gt;0,1,0)</f>
        <v>0</v>
      </c>
      <c r="G730" s="1">
        <f>IF(SUMPRODUCT(--ISNUMBER(SEARCH({"DISCRIMINATION","HARASSMENT","HATE_SPEECH","GENDER_VIOLENCE"},C730)))&gt;0,1,0)</f>
        <v>0</v>
      </c>
      <c r="H730" s="1">
        <f>IF(SUMPRODUCT(--ISNUMBER(SEARCH({"LEGALIZE","LEGISLATION","TRIAL"},C730)))&gt;0,1,0)</f>
        <v>1</v>
      </c>
      <c r="I730" s="1">
        <f>IF(SUMPRODUCT(--ISNUMBER(SEARCH({"LEADER"},C730)))&gt;0,1,0)</f>
        <v>1</v>
      </c>
      <c r="J730" t="str">
        <f t="shared" si="44"/>
        <v>2016</v>
      </c>
      <c r="K730" t="str">
        <f t="shared" si="45"/>
        <v>07</v>
      </c>
      <c r="L730" t="str">
        <f t="shared" si="46"/>
        <v>02</v>
      </c>
      <c r="M730" s="2">
        <f t="shared" si="47"/>
        <v>42553.135416666664</v>
      </c>
    </row>
    <row r="731" spans="1:13" x14ac:dyDescent="0.35">
      <c r="A731">
        <v>-0.80808080808080796</v>
      </c>
      <c r="B731" t="s">
        <v>863</v>
      </c>
      <c r="C731" t="s">
        <v>864</v>
      </c>
      <c r="D731">
        <v>20160912120000</v>
      </c>
      <c r="E731" s="1">
        <f>IF(SUMPRODUCT(--ISNUMBER(SEARCH({"ECON_EARNINGSREPORT","ECON_STOCKMARKET"},C731)))&gt;0,1,0)</f>
        <v>1</v>
      </c>
      <c r="F731" s="1">
        <f>IF(SUMPRODUCT(--ISNUMBER(SEARCH({"ENV_"},C731)))&gt;0,1,0)</f>
        <v>0</v>
      </c>
      <c r="G731" s="1">
        <f>IF(SUMPRODUCT(--ISNUMBER(SEARCH({"DISCRIMINATION","HARASSMENT","HATE_SPEECH","GENDER_VIOLENCE"},C731)))&gt;0,1,0)</f>
        <v>0</v>
      </c>
      <c r="H731" s="1">
        <f>IF(SUMPRODUCT(--ISNUMBER(SEARCH({"LEGALIZE","LEGISLATION","TRIAL"},C731)))&gt;0,1,0)</f>
        <v>0</v>
      </c>
      <c r="I731" s="1">
        <f>IF(SUMPRODUCT(--ISNUMBER(SEARCH({"LEADER"},C731)))&gt;0,1,0)</f>
        <v>1</v>
      </c>
      <c r="J731" t="str">
        <f t="shared" si="44"/>
        <v>2016</v>
      </c>
      <c r="K731" t="str">
        <f t="shared" si="45"/>
        <v>09</v>
      </c>
      <c r="L731" t="str">
        <f t="shared" si="46"/>
        <v>12</v>
      </c>
      <c r="M731" s="2">
        <f t="shared" si="47"/>
        <v>42625.5</v>
      </c>
    </row>
    <row r="732" spans="1:13" x14ac:dyDescent="0.35">
      <c r="A732">
        <v>4.2424242424242404</v>
      </c>
      <c r="B732" t="s">
        <v>15</v>
      </c>
      <c r="C732" t="s">
        <v>865</v>
      </c>
      <c r="D732">
        <v>20160915074500</v>
      </c>
      <c r="E732" s="1">
        <f>IF(SUMPRODUCT(--ISNUMBER(SEARCH({"ECON_EARNINGSREPORT","ECON_STOCKMARKET"},C732)))&gt;0,1,0)</f>
        <v>0</v>
      </c>
      <c r="F732" s="1">
        <f>IF(SUMPRODUCT(--ISNUMBER(SEARCH({"ENV_"},C732)))&gt;0,1,0)</f>
        <v>0</v>
      </c>
      <c r="G732" s="1">
        <f>IF(SUMPRODUCT(--ISNUMBER(SEARCH({"DISCRIMINATION","HARASSMENT","HATE_SPEECH","GENDER_VIOLENCE"},C732)))&gt;0,1,0)</f>
        <v>0</v>
      </c>
      <c r="H732" s="1">
        <f>IF(SUMPRODUCT(--ISNUMBER(SEARCH({"LEGALIZE","LEGISLATION","TRIAL"},C732)))&gt;0,1,0)</f>
        <v>0</v>
      </c>
      <c r="I732" s="1">
        <f>IF(SUMPRODUCT(--ISNUMBER(SEARCH({"LEADER"},C732)))&gt;0,1,0)</f>
        <v>1</v>
      </c>
      <c r="J732" t="str">
        <f t="shared" si="44"/>
        <v>2016</v>
      </c>
      <c r="K732" t="str">
        <f t="shared" si="45"/>
        <v>09</v>
      </c>
      <c r="L732" t="str">
        <f t="shared" si="46"/>
        <v>15</v>
      </c>
      <c r="M732" s="2">
        <f t="shared" si="47"/>
        <v>42628.322916666664</v>
      </c>
    </row>
    <row r="733" spans="1:13" x14ac:dyDescent="0.35">
      <c r="A733">
        <v>-1.55038759689922</v>
      </c>
      <c r="B733" t="s">
        <v>866</v>
      </c>
      <c r="C733" t="s">
        <v>867</v>
      </c>
      <c r="D733">
        <v>20160914051500</v>
      </c>
      <c r="E733" s="1">
        <f>IF(SUMPRODUCT(--ISNUMBER(SEARCH({"ECON_EARNINGSREPORT","ECON_STOCKMARKET"},C733)))&gt;0,1,0)</f>
        <v>0</v>
      </c>
      <c r="F733" s="1">
        <f>IF(SUMPRODUCT(--ISNUMBER(SEARCH({"ENV_"},C733)))&gt;0,1,0)</f>
        <v>0</v>
      </c>
      <c r="G733" s="1">
        <f>IF(SUMPRODUCT(--ISNUMBER(SEARCH({"DISCRIMINATION","HARASSMENT","HATE_SPEECH","GENDER_VIOLENCE"},C733)))&gt;0,1,0)</f>
        <v>0</v>
      </c>
      <c r="H733" s="1">
        <f>IF(SUMPRODUCT(--ISNUMBER(SEARCH({"LEGALIZE","LEGISLATION","TRIAL"},C733)))&gt;0,1,0)</f>
        <v>0</v>
      </c>
      <c r="I733" s="1">
        <f>IF(SUMPRODUCT(--ISNUMBER(SEARCH({"LEADER"},C733)))&gt;0,1,0)</f>
        <v>1</v>
      </c>
      <c r="J733" t="str">
        <f t="shared" si="44"/>
        <v>2016</v>
      </c>
      <c r="K733" t="str">
        <f t="shared" si="45"/>
        <v>09</v>
      </c>
      <c r="L733" t="str">
        <f t="shared" si="46"/>
        <v>14</v>
      </c>
      <c r="M733" s="2">
        <f t="shared" si="47"/>
        <v>42627.21875</v>
      </c>
    </row>
    <row r="734" spans="1:13" x14ac:dyDescent="0.35">
      <c r="A734">
        <v>0</v>
      </c>
      <c r="B734" t="s">
        <v>476</v>
      </c>
      <c r="C734" t="s">
        <v>868</v>
      </c>
      <c r="D734">
        <v>20160913191500</v>
      </c>
      <c r="E734" s="1">
        <f>IF(SUMPRODUCT(--ISNUMBER(SEARCH({"ECON_EARNINGSREPORT","ECON_STOCKMARKET"},C734)))&gt;0,1,0)</f>
        <v>0</v>
      </c>
      <c r="F734" s="1">
        <f>IF(SUMPRODUCT(--ISNUMBER(SEARCH({"ENV_"},C734)))&gt;0,1,0)</f>
        <v>0</v>
      </c>
      <c r="G734" s="1">
        <f>IF(SUMPRODUCT(--ISNUMBER(SEARCH({"DISCRIMINATION","HARASSMENT","HATE_SPEECH","GENDER_VIOLENCE"},C734)))&gt;0,1,0)</f>
        <v>0</v>
      </c>
      <c r="H734" s="1">
        <f>IF(SUMPRODUCT(--ISNUMBER(SEARCH({"LEGALIZE","LEGISLATION","TRIAL"},C734)))&gt;0,1,0)</f>
        <v>1</v>
      </c>
      <c r="I734" s="1">
        <f>IF(SUMPRODUCT(--ISNUMBER(SEARCH({"LEADER"},C734)))&gt;0,1,0)</f>
        <v>0</v>
      </c>
      <c r="J734" t="str">
        <f t="shared" si="44"/>
        <v>2016</v>
      </c>
      <c r="K734" t="str">
        <f t="shared" si="45"/>
        <v>09</v>
      </c>
      <c r="L734" t="str">
        <f t="shared" si="46"/>
        <v>13</v>
      </c>
      <c r="M734" s="2">
        <f t="shared" si="47"/>
        <v>42626.802083333336</v>
      </c>
    </row>
    <row r="735" spans="1:13" x14ac:dyDescent="0.35">
      <c r="A735">
        <v>-0.26737967914438499</v>
      </c>
      <c r="B735" t="s">
        <v>84</v>
      </c>
      <c r="C735" t="s">
        <v>869</v>
      </c>
      <c r="D735">
        <v>20160913224500</v>
      </c>
      <c r="E735" s="1">
        <f>IF(SUMPRODUCT(--ISNUMBER(SEARCH({"ECON_EARNINGSREPORT","ECON_STOCKMARKET"},C735)))&gt;0,1,0)</f>
        <v>1</v>
      </c>
      <c r="F735" s="1">
        <f>IF(SUMPRODUCT(--ISNUMBER(SEARCH({"ENV_"},C735)))&gt;0,1,0)</f>
        <v>0</v>
      </c>
      <c r="G735" s="1">
        <f>IF(SUMPRODUCT(--ISNUMBER(SEARCH({"DISCRIMINATION","HARASSMENT","HATE_SPEECH","GENDER_VIOLENCE"},C735)))&gt;0,1,0)</f>
        <v>0</v>
      </c>
      <c r="H735" s="1">
        <f>IF(SUMPRODUCT(--ISNUMBER(SEARCH({"LEGALIZE","LEGISLATION","TRIAL"},C735)))&gt;0,1,0)</f>
        <v>1</v>
      </c>
      <c r="I735" s="1">
        <f>IF(SUMPRODUCT(--ISNUMBER(SEARCH({"LEADER"},C735)))&gt;0,1,0)</f>
        <v>0</v>
      </c>
      <c r="J735" t="str">
        <f t="shared" si="44"/>
        <v>2016</v>
      </c>
      <c r="K735" t="str">
        <f t="shared" si="45"/>
        <v>09</v>
      </c>
      <c r="L735" t="str">
        <f t="shared" si="46"/>
        <v>13</v>
      </c>
      <c r="M735" s="2">
        <f t="shared" si="47"/>
        <v>42626.947916666664</v>
      </c>
    </row>
    <row r="736" spans="1:13" x14ac:dyDescent="0.35">
      <c r="A736">
        <v>2.4577572964669701</v>
      </c>
      <c r="B736" t="s">
        <v>26</v>
      </c>
      <c r="C736" t="s">
        <v>870</v>
      </c>
      <c r="D736">
        <v>20160715184500</v>
      </c>
      <c r="E736" s="1">
        <f>IF(SUMPRODUCT(--ISNUMBER(SEARCH({"ECON_EARNINGSREPORT","ECON_STOCKMARKET"},C736)))&gt;0,1,0)</f>
        <v>1</v>
      </c>
      <c r="F736" s="1">
        <f>IF(SUMPRODUCT(--ISNUMBER(SEARCH({"ENV_"},C736)))&gt;0,1,0)</f>
        <v>0</v>
      </c>
      <c r="G736" s="1">
        <f>IF(SUMPRODUCT(--ISNUMBER(SEARCH({"DISCRIMINATION","HARASSMENT","HATE_SPEECH","GENDER_VIOLENCE"},C736)))&gt;0,1,0)</f>
        <v>0</v>
      </c>
      <c r="H736" s="1">
        <f>IF(SUMPRODUCT(--ISNUMBER(SEARCH({"LEGALIZE","LEGISLATION","TRIAL"},C736)))&gt;0,1,0)</f>
        <v>0</v>
      </c>
      <c r="I736" s="1">
        <f>IF(SUMPRODUCT(--ISNUMBER(SEARCH({"LEADER"},C736)))&gt;0,1,0)</f>
        <v>0</v>
      </c>
      <c r="J736" t="str">
        <f t="shared" si="44"/>
        <v>2016</v>
      </c>
      <c r="K736" t="str">
        <f t="shared" si="45"/>
        <v>07</v>
      </c>
      <c r="L736" t="str">
        <f t="shared" si="46"/>
        <v>15</v>
      </c>
      <c r="M736" s="2">
        <f t="shared" si="47"/>
        <v>42566.78125</v>
      </c>
    </row>
    <row r="737" spans="1:13" x14ac:dyDescent="0.35">
      <c r="A737">
        <v>1.42517814726841</v>
      </c>
      <c r="B737" t="s">
        <v>637</v>
      </c>
      <c r="C737" t="s">
        <v>871</v>
      </c>
      <c r="D737">
        <v>20160914024500</v>
      </c>
      <c r="E737" s="1">
        <f>IF(SUMPRODUCT(--ISNUMBER(SEARCH({"ECON_EARNINGSREPORT","ECON_STOCKMARKET"},C737)))&gt;0,1,0)</f>
        <v>0</v>
      </c>
      <c r="F737" s="1">
        <f>IF(SUMPRODUCT(--ISNUMBER(SEARCH({"ENV_"},C737)))&gt;0,1,0)</f>
        <v>0</v>
      </c>
      <c r="G737" s="1">
        <f>IF(SUMPRODUCT(--ISNUMBER(SEARCH({"DISCRIMINATION","HARASSMENT","HATE_SPEECH","GENDER_VIOLENCE"},C737)))&gt;0,1,0)</f>
        <v>0</v>
      </c>
      <c r="H737" s="1">
        <f>IF(SUMPRODUCT(--ISNUMBER(SEARCH({"LEGALIZE","LEGISLATION","TRIAL"},C737)))&gt;0,1,0)</f>
        <v>0</v>
      </c>
      <c r="I737" s="1">
        <f>IF(SUMPRODUCT(--ISNUMBER(SEARCH({"LEADER"},C737)))&gt;0,1,0)</f>
        <v>1</v>
      </c>
      <c r="J737" t="str">
        <f t="shared" si="44"/>
        <v>2016</v>
      </c>
      <c r="K737" t="str">
        <f t="shared" si="45"/>
        <v>09</v>
      </c>
      <c r="L737" t="str">
        <f t="shared" si="46"/>
        <v>14</v>
      </c>
      <c r="M737" s="2">
        <f t="shared" si="47"/>
        <v>42627.114583333336</v>
      </c>
    </row>
    <row r="738" spans="1:13" x14ac:dyDescent="0.35">
      <c r="A738">
        <v>2.0602218700475401</v>
      </c>
      <c r="B738" t="s">
        <v>121</v>
      </c>
      <c r="C738" t="s">
        <v>872</v>
      </c>
      <c r="D738">
        <v>20160622143000</v>
      </c>
      <c r="E738" s="1">
        <f>IF(SUMPRODUCT(--ISNUMBER(SEARCH({"ECON_EARNINGSREPORT","ECON_STOCKMARKET"},C738)))&gt;0,1,0)</f>
        <v>1</v>
      </c>
      <c r="F738" s="1">
        <f>IF(SUMPRODUCT(--ISNUMBER(SEARCH({"ENV_"},C738)))&gt;0,1,0)</f>
        <v>0</v>
      </c>
      <c r="G738" s="1">
        <f>IF(SUMPRODUCT(--ISNUMBER(SEARCH({"DISCRIMINATION","HARASSMENT","HATE_SPEECH","GENDER_VIOLENCE"},C738)))&gt;0,1,0)</f>
        <v>0</v>
      </c>
      <c r="H738" s="1">
        <f>IF(SUMPRODUCT(--ISNUMBER(SEARCH({"LEGALIZE","LEGISLATION","TRIAL"},C738)))&gt;0,1,0)</f>
        <v>0</v>
      </c>
      <c r="I738" s="1">
        <f>IF(SUMPRODUCT(--ISNUMBER(SEARCH({"LEADER"},C738)))&gt;0,1,0)</f>
        <v>0</v>
      </c>
      <c r="J738" t="str">
        <f t="shared" si="44"/>
        <v>2016</v>
      </c>
      <c r="K738" t="str">
        <f t="shared" si="45"/>
        <v>06</v>
      </c>
      <c r="L738" t="str">
        <f t="shared" si="46"/>
        <v>22</v>
      </c>
      <c r="M738" s="2">
        <f t="shared" si="47"/>
        <v>42543.604166666664</v>
      </c>
    </row>
    <row r="739" spans="1:13" x14ac:dyDescent="0.35">
      <c r="A739">
        <v>0</v>
      </c>
      <c r="B739" t="s">
        <v>451</v>
      </c>
      <c r="C739" t="s">
        <v>873</v>
      </c>
      <c r="D739">
        <v>20160622201500</v>
      </c>
      <c r="E739" s="1">
        <f>IF(SUMPRODUCT(--ISNUMBER(SEARCH({"ECON_EARNINGSREPORT","ECON_STOCKMARKET"},C739)))&gt;0,1,0)</f>
        <v>0</v>
      </c>
      <c r="F739" s="1">
        <f>IF(SUMPRODUCT(--ISNUMBER(SEARCH({"ENV_"},C739)))&gt;0,1,0)</f>
        <v>0</v>
      </c>
      <c r="G739" s="1">
        <f>IF(SUMPRODUCT(--ISNUMBER(SEARCH({"DISCRIMINATION","HARASSMENT","HATE_SPEECH","GENDER_VIOLENCE"},C739)))&gt;0,1,0)</f>
        <v>0</v>
      </c>
      <c r="H739" s="1">
        <f>IF(SUMPRODUCT(--ISNUMBER(SEARCH({"LEGALIZE","LEGISLATION","TRIAL"},C739)))&gt;0,1,0)</f>
        <v>0</v>
      </c>
      <c r="I739" s="1">
        <f>IF(SUMPRODUCT(--ISNUMBER(SEARCH({"LEADER"},C739)))&gt;0,1,0)</f>
        <v>0</v>
      </c>
      <c r="J739" t="str">
        <f t="shared" si="44"/>
        <v>2016</v>
      </c>
      <c r="K739" t="str">
        <f t="shared" si="45"/>
        <v>06</v>
      </c>
      <c r="L739" t="str">
        <f t="shared" si="46"/>
        <v>22</v>
      </c>
      <c r="M739" s="2">
        <f t="shared" si="47"/>
        <v>42543.84375</v>
      </c>
    </row>
    <row r="740" spans="1:13" x14ac:dyDescent="0.35">
      <c r="A740">
        <v>0.41436464088397801</v>
      </c>
      <c r="B740" t="s">
        <v>204</v>
      </c>
      <c r="C740" t="s">
        <v>874</v>
      </c>
      <c r="D740">
        <v>20160621190000</v>
      </c>
      <c r="E740" s="1">
        <f>IF(SUMPRODUCT(--ISNUMBER(SEARCH({"ECON_EARNINGSREPORT","ECON_STOCKMARKET"},C740)))&gt;0,1,0)</f>
        <v>0</v>
      </c>
      <c r="F740" s="1">
        <f>IF(SUMPRODUCT(--ISNUMBER(SEARCH({"ENV_"},C740)))&gt;0,1,0)</f>
        <v>0</v>
      </c>
      <c r="G740" s="1">
        <f>IF(SUMPRODUCT(--ISNUMBER(SEARCH({"DISCRIMINATION","HARASSMENT","HATE_SPEECH","GENDER_VIOLENCE"},C740)))&gt;0,1,0)</f>
        <v>0</v>
      </c>
      <c r="H740" s="1">
        <f>IF(SUMPRODUCT(--ISNUMBER(SEARCH({"LEGALIZE","LEGISLATION","TRIAL"},C740)))&gt;0,1,0)</f>
        <v>1</v>
      </c>
      <c r="I740" s="1">
        <f>IF(SUMPRODUCT(--ISNUMBER(SEARCH({"LEADER"},C740)))&gt;0,1,0)</f>
        <v>1</v>
      </c>
      <c r="J740" t="str">
        <f t="shared" si="44"/>
        <v>2016</v>
      </c>
      <c r="K740" t="str">
        <f t="shared" si="45"/>
        <v>06</v>
      </c>
      <c r="L740" t="str">
        <f t="shared" si="46"/>
        <v>21</v>
      </c>
      <c r="M740" s="2">
        <f t="shared" si="47"/>
        <v>42542.791666666664</v>
      </c>
    </row>
    <row r="741" spans="1:13" x14ac:dyDescent="0.35">
      <c r="A741">
        <v>0</v>
      </c>
      <c r="B741" t="s">
        <v>173</v>
      </c>
      <c r="C741" t="s">
        <v>875</v>
      </c>
      <c r="D741">
        <v>20160913110000</v>
      </c>
      <c r="E741" s="1">
        <f>IF(SUMPRODUCT(--ISNUMBER(SEARCH({"ECON_EARNINGSREPORT","ECON_STOCKMARKET"},C741)))&gt;0,1,0)</f>
        <v>0</v>
      </c>
      <c r="F741" s="1">
        <f>IF(SUMPRODUCT(--ISNUMBER(SEARCH({"ENV_"},C741)))&gt;0,1,0)</f>
        <v>0</v>
      </c>
      <c r="G741" s="1">
        <f>IF(SUMPRODUCT(--ISNUMBER(SEARCH({"DISCRIMINATION","HARASSMENT","HATE_SPEECH","GENDER_VIOLENCE"},C741)))&gt;0,1,0)</f>
        <v>0</v>
      </c>
      <c r="H741" s="1">
        <f>IF(SUMPRODUCT(--ISNUMBER(SEARCH({"LEGALIZE","LEGISLATION","TRIAL"},C741)))&gt;0,1,0)</f>
        <v>0</v>
      </c>
      <c r="I741" s="1">
        <f>IF(SUMPRODUCT(--ISNUMBER(SEARCH({"LEADER"},C741)))&gt;0,1,0)</f>
        <v>0</v>
      </c>
      <c r="J741" t="str">
        <f t="shared" si="44"/>
        <v>2016</v>
      </c>
      <c r="K741" t="str">
        <f t="shared" si="45"/>
        <v>09</v>
      </c>
      <c r="L741" t="str">
        <f t="shared" si="46"/>
        <v>13</v>
      </c>
      <c r="M741" s="2">
        <f t="shared" si="47"/>
        <v>42626.458333333336</v>
      </c>
    </row>
    <row r="742" spans="1:13" x14ac:dyDescent="0.35">
      <c r="A742">
        <v>5.71428571428571</v>
      </c>
      <c r="B742" t="s">
        <v>876</v>
      </c>
      <c r="C742" t="s">
        <v>877</v>
      </c>
      <c r="D742">
        <v>20160913110000</v>
      </c>
      <c r="E742" s="1">
        <f>IF(SUMPRODUCT(--ISNUMBER(SEARCH({"ECON_EARNINGSREPORT","ECON_STOCKMARKET"},C742)))&gt;0,1,0)</f>
        <v>0</v>
      </c>
      <c r="F742" s="1">
        <f>IF(SUMPRODUCT(--ISNUMBER(SEARCH({"ENV_"},C742)))&gt;0,1,0)</f>
        <v>0</v>
      </c>
      <c r="G742" s="1">
        <f>IF(SUMPRODUCT(--ISNUMBER(SEARCH({"DISCRIMINATION","HARASSMENT","HATE_SPEECH","GENDER_VIOLENCE"},C742)))&gt;0,1,0)</f>
        <v>0</v>
      </c>
      <c r="H742" s="1">
        <f>IF(SUMPRODUCT(--ISNUMBER(SEARCH({"LEGALIZE","LEGISLATION","TRIAL"},C742)))&gt;0,1,0)</f>
        <v>0</v>
      </c>
      <c r="I742" s="1">
        <f>IF(SUMPRODUCT(--ISNUMBER(SEARCH({"LEADER"},C742)))&gt;0,1,0)</f>
        <v>1</v>
      </c>
      <c r="J742" t="str">
        <f t="shared" si="44"/>
        <v>2016</v>
      </c>
      <c r="K742" t="str">
        <f t="shared" si="45"/>
        <v>09</v>
      </c>
      <c r="L742" t="str">
        <f t="shared" si="46"/>
        <v>13</v>
      </c>
      <c r="M742" s="2">
        <f t="shared" si="47"/>
        <v>42626.458333333336</v>
      </c>
    </row>
    <row r="743" spans="1:13" x14ac:dyDescent="0.35">
      <c r="A743">
        <v>-1.0291595197255601</v>
      </c>
      <c r="B743" t="s">
        <v>405</v>
      </c>
      <c r="C743" t="s">
        <v>156</v>
      </c>
      <c r="D743">
        <v>20160709073000</v>
      </c>
      <c r="E743" s="1">
        <f>IF(SUMPRODUCT(--ISNUMBER(SEARCH({"ECON_EARNINGSREPORT","ECON_STOCKMARKET"},C743)))&gt;0,1,0)</f>
        <v>0</v>
      </c>
      <c r="F743" s="1">
        <f>IF(SUMPRODUCT(--ISNUMBER(SEARCH({"ENV_"},C743)))&gt;0,1,0)</f>
        <v>0</v>
      </c>
      <c r="G743" s="1">
        <f>IF(SUMPRODUCT(--ISNUMBER(SEARCH({"DISCRIMINATION","HARASSMENT","HATE_SPEECH","GENDER_VIOLENCE"},C743)))&gt;0,1,0)</f>
        <v>1</v>
      </c>
      <c r="H743" s="1">
        <f>IF(SUMPRODUCT(--ISNUMBER(SEARCH({"LEGALIZE","LEGISLATION","TRIAL"},C743)))&gt;0,1,0)</f>
        <v>0</v>
      </c>
      <c r="I743" s="1">
        <f>IF(SUMPRODUCT(--ISNUMBER(SEARCH({"LEADER"},C743)))&gt;0,1,0)</f>
        <v>0</v>
      </c>
      <c r="J743" t="str">
        <f t="shared" si="44"/>
        <v>2016</v>
      </c>
      <c r="K743" t="str">
        <f t="shared" si="45"/>
        <v>07</v>
      </c>
      <c r="L743" t="str">
        <f t="shared" si="46"/>
        <v>09</v>
      </c>
      <c r="M743" s="2">
        <f t="shared" si="47"/>
        <v>42560.3125</v>
      </c>
    </row>
    <row r="744" spans="1:13" x14ac:dyDescent="0.35">
      <c r="A744">
        <v>0</v>
      </c>
      <c r="B744" t="s">
        <v>26</v>
      </c>
      <c r="D744">
        <v>20160915144500</v>
      </c>
      <c r="E744" s="1">
        <f>IF(SUMPRODUCT(--ISNUMBER(SEARCH({"ECON_EARNINGSREPORT","ECON_STOCKMARKET"},C744)))&gt;0,1,0)</f>
        <v>0</v>
      </c>
      <c r="F744" s="1">
        <f>IF(SUMPRODUCT(--ISNUMBER(SEARCH({"ENV_"},C744)))&gt;0,1,0)</f>
        <v>0</v>
      </c>
      <c r="G744" s="1">
        <f>IF(SUMPRODUCT(--ISNUMBER(SEARCH({"DISCRIMINATION","HARASSMENT","HATE_SPEECH","GENDER_VIOLENCE"},C744)))&gt;0,1,0)</f>
        <v>0</v>
      </c>
      <c r="H744" s="1">
        <f>IF(SUMPRODUCT(--ISNUMBER(SEARCH({"LEGALIZE","LEGISLATION","TRIAL"},C744)))&gt;0,1,0)</f>
        <v>0</v>
      </c>
      <c r="I744" s="1">
        <f>IF(SUMPRODUCT(--ISNUMBER(SEARCH({"LEADER"},C744)))&gt;0,1,0)</f>
        <v>0</v>
      </c>
      <c r="J744" t="str">
        <f t="shared" si="44"/>
        <v>2016</v>
      </c>
      <c r="K744" t="str">
        <f t="shared" si="45"/>
        <v>09</v>
      </c>
      <c r="L744" t="str">
        <f t="shared" si="46"/>
        <v>15</v>
      </c>
      <c r="M744" s="2">
        <f t="shared" si="47"/>
        <v>42628.614583333336</v>
      </c>
    </row>
    <row r="745" spans="1:13" x14ac:dyDescent="0.35">
      <c r="A745">
        <v>12.478031634446401</v>
      </c>
      <c r="B745" t="s">
        <v>190</v>
      </c>
      <c r="C745" t="s">
        <v>878</v>
      </c>
      <c r="D745">
        <v>20160916153000</v>
      </c>
      <c r="E745" s="1">
        <f>IF(SUMPRODUCT(--ISNUMBER(SEARCH({"ECON_EARNINGSREPORT","ECON_STOCKMARKET"},C745)))&gt;0,1,0)</f>
        <v>0</v>
      </c>
      <c r="F745" s="1">
        <f>IF(SUMPRODUCT(--ISNUMBER(SEARCH({"ENV_"},C745)))&gt;0,1,0)</f>
        <v>0</v>
      </c>
      <c r="G745" s="1">
        <f>IF(SUMPRODUCT(--ISNUMBER(SEARCH({"DISCRIMINATION","HARASSMENT","HATE_SPEECH","GENDER_VIOLENCE"},C745)))&gt;0,1,0)</f>
        <v>0</v>
      </c>
      <c r="H745" s="1">
        <f>IF(SUMPRODUCT(--ISNUMBER(SEARCH({"LEGALIZE","LEGISLATION","TRIAL"},C745)))&gt;0,1,0)</f>
        <v>0</v>
      </c>
      <c r="I745" s="1">
        <f>IF(SUMPRODUCT(--ISNUMBER(SEARCH({"LEADER"},C745)))&gt;0,1,0)</f>
        <v>1</v>
      </c>
      <c r="J745" t="str">
        <f t="shared" si="44"/>
        <v>2016</v>
      </c>
      <c r="K745" t="str">
        <f t="shared" si="45"/>
        <v>09</v>
      </c>
      <c r="L745" t="str">
        <f t="shared" si="46"/>
        <v>16</v>
      </c>
      <c r="M745" s="2">
        <f t="shared" si="47"/>
        <v>42629.645833333336</v>
      </c>
    </row>
    <row r="746" spans="1:13" x14ac:dyDescent="0.35">
      <c r="A746">
        <v>1.97044334975369</v>
      </c>
      <c r="B746" t="s">
        <v>145</v>
      </c>
      <c r="C746" t="s">
        <v>879</v>
      </c>
      <c r="D746">
        <v>20160915151500</v>
      </c>
      <c r="E746" s="1">
        <f>IF(SUMPRODUCT(--ISNUMBER(SEARCH({"ECON_EARNINGSREPORT","ECON_STOCKMARKET"},C746)))&gt;0,1,0)</f>
        <v>0</v>
      </c>
      <c r="F746" s="1">
        <f>IF(SUMPRODUCT(--ISNUMBER(SEARCH({"ENV_"},C746)))&gt;0,1,0)</f>
        <v>0</v>
      </c>
      <c r="G746" s="1">
        <f>IF(SUMPRODUCT(--ISNUMBER(SEARCH({"DISCRIMINATION","HARASSMENT","HATE_SPEECH","GENDER_VIOLENCE"},C746)))&gt;0,1,0)</f>
        <v>0</v>
      </c>
      <c r="H746" s="1">
        <f>IF(SUMPRODUCT(--ISNUMBER(SEARCH({"LEGALIZE","LEGISLATION","TRIAL"},C746)))&gt;0,1,0)</f>
        <v>0</v>
      </c>
      <c r="I746" s="1">
        <f>IF(SUMPRODUCT(--ISNUMBER(SEARCH({"LEADER"},C746)))&gt;0,1,0)</f>
        <v>1</v>
      </c>
      <c r="J746" t="str">
        <f t="shared" si="44"/>
        <v>2016</v>
      </c>
      <c r="K746" t="str">
        <f t="shared" si="45"/>
        <v>09</v>
      </c>
      <c r="L746" t="str">
        <f t="shared" si="46"/>
        <v>15</v>
      </c>
      <c r="M746" s="2">
        <f t="shared" si="47"/>
        <v>42628.635416666664</v>
      </c>
    </row>
    <row r="747" spans="1:13" x14ac:dyDescent="0.35">
      <c r="A747">
        <v>-0.72727272727272796</v>
      </c>
      <c r="B747" t="s">
        <v>51</v>
      </c>
      <c r="C747" t="s">
        <v>880</v>
      </c>
      <c r="D747">
        <v>20160825010000</v>
      </c>
      <c r="E747" s="1">
        <f>IF(SUMPRODUCT(--ISNUMBER(SEARCH({"ECON_EARNINGSREPORT","ECON_STOCKMARKET"},C747)))&gt;0,1,0)</f>
        <v>1</v>
      </c>
      <c r="F747" s="1">
        <f>IF(SUMPRODUCT(--ISNUMBER(SEARCH({"ENV_"},C747)))&gt;0,1,0)</f>
        <v>1</v>
      </c>
      <c r="G747" s="1">
        <f>IF(SUMPRODUCT(--ISNUMBER(SEARCH({"DISCRIMINATION","HARASSMENT","HATE_SPEECH","GENDER_VIOLENCE"},C747)))&gt;0,1,0)</f>
        <v>0</v>
      </c>
      <c r="H747" s="1">
        <f>IF(SUMPRODUCT(--ISNUMBER(SEARCH({"LEGALIZE","LEGISLATION","TRIAL"},C747)))&gt;0,1,0)</f>
        <v>0</v>
      </c>
      <c r="I747" s="1">
        <f>IF(SUMPRODUCT(--ISNUMBER(SEARCH({"LEADER"},C747)))&gt;0,1,0)</f>
        <v>0</v>
      </c>
      <c r="J747" t="str">
        <f t="shared" si="44"/>
        <v>2016</v>
      </c>
      <c r="K747" t="str">
        <f t="shared" si="45"/>
        <v>08</v>
      </c>
      <c r="L747" t="str">
        <f t="shared" si="46"/>
        <v>25</v>
      </c>
      <c r="M747" s="2">
        <f t="shared" si="47"/>
        <v>42607.041666666664</v>
      </c>
    </row>
    <row r="748" spans="1:13" x14ac:dyDescent="0.35">
      <c r="A748">
        <v>-0.68965517241379304</v>
      </c>
      <c r="B748" t="s">
        <v>226</v>
      </c>
      <c r="C748" t="s">
        <v>881</v>
      </c>
      <c r="D748">
        <v>20160824220000</v>
      </c>
      <c r="E748" s="1">
        <f>IF(SUMPRODUCT(--ISNUMBER(SEARCH({"ECON_EARNINGSREPORT","ECON_STOCKMARKET"},C748)))&gt;0,1,0)</f>
        <v>0</v>
      </c>
      <c r="F748" s="1">
        <f>IF(SUMPRODUCT(--ISNUMBER(SEARCH({"ENV_"},C748)))&gt;0,1,0)</f>
        <v>0</v>
      </c>
      <c r="G748" s="1">
        <f>IF(SUMPRODUCT(--ISNUMBER(SEARCH({"DISCRIMINATION","HARASSMENT","HATE_SPEECH","GENDER_VIOLENCE"},C748)))&gt;0,1,0)</f>
        <v>0</v>
      </c>
      <c r="H748" s="1">
        <f>IF(SUMPRODUCT(--ISNUMBER(SEARCH({"LEGALIZE","LEGISLATION","TRIAL"},C748)))&gt;0,1,0)</f>
        <v>0</v>
      </c>
      <c r="I748" s="1">
        <f>IF(SUMPRODUCT(--ISNUMBER(SEARCH({"LEADER"},C748)))&gt;0,1,0)</f>
        <v>0</v>
      </c>
      <c r="J748" t="str">
        <f t="shared" si="44"/>
        <v>2016</v>
      </c>
      <c r="K748" t="str">
        <f t="shared" si="45"/>
        <v>08</v>
      </c>
      <c r="L748" t="str">
        <f t="shared" si="46"/>
        <v>24</v>
      </c>
      <c r="M748" s="2">
        <f t="shared" si="47"/>
        <v>42606.916666666664</v>
      </c>
    </row>
    <row r="749" spans="1:13" x14ac:dyDescent="0.35">
      <c r="A749">
        <v>-4.4117647058823497</v>
      </c>
      <c r="B749" t="s">
        <v>859</v>
      </c>
      <c r="C749" t="s">
        <v>882</v>
      </c>
      <c r="D749">
        <v>20160824220000</v>
      </c>
      <c r="E749" s="1">
        <f>IF(SUMPRODUCT(--ISNUMBER(SEARCH({"ECON_EARNINGSREPORT","ECON_STOCKMARKET"},C749)))&gt;0,1,0)</f>
        <v>0</v>
      </c>
      <c r="F749" s="1">
        <f>IF(SUMPRODUCT(--ISNUMBER(SEARCH({"ENV_"},C749)))&gt;0,1,0)</f>
        <v>0</v>
      </c>
      <c r="G749" s="1">
        <f>IF(SUMPRODUCT(--ISNUMBER(SEARCH({"DISCRIMINATION","HARASSMENT","HATE_SPEECH","GENDER_VIOLENCE"},C749)))&gt;0,1,0)</f>
        <v>0</v>
      </c>
      <c r="H749" s="1">
        <f>IF(SUMPRODUCT(--ISNUMBER(SEARCH({"LEGALIZE","LEGISLATION","TRIAL"},C749)))&gt;0,1,0)</f>
        <v>0</v>
      </c>
      <c r="I749" s="1">
        <f>IF(SUMPRODUCT(--ISNUMBER(SEARCH({"LEADER"},C749)))&gt;0,1,0)</f>
        <v>0</v>
      </c>
      <c r="J749" t="str">
        <f t="shared" si="44"/>
        <v>2016</v>
      </c>
      <c r="K749" t="str">
        <f t="shared" si="45"/>
        <v>08</v>
      </c>
      <c r="L749" t="str">
        <f t="shared" si="46"/>
        <v>24</v>
      </c>
      <c r="M749" s="2">
        <f t="shared" si="47"/>
        <v>42606.916666666664</v>
      </c>
    </row>
    <row r="750" spans="1:13" x14ac:dyDescent="0.35">
      <c r="A750">
        <v>1.15606936416185</v>
      </c>
      <c r="B750" t="s">
        <v>883</v>
      </c>
      <c r="C750" t="s">
        <v>853</v>
      </c>
      <c r="D750">
        <v>20160825000000</v>
      </c>
      <c r="E750" s="1">
        <f>IF(SUMPRODUCT(--ISNUMBER(SEARCH({"ECON_EARNINGSREPORT","ECON_STOCKMARKET"},C750)))&gt;0,1,0)</f>
        <v>1</v>
      </c>
      <c r="F750" s="1">
        <f>IF(SUMPRODUCT(--ISNUMBER(SEARCH({"ENV_"},C750)))&gt;0,1,0)</f>
        <v>0</v>
      </c>
      <c r="G750" s="1">
        <f>IF(SUMPRODUCT(--ISNUMBER(SEARCH({"DISCRIMINATION","HARASSMENT","HATE_SPEECH","GENDER_VIOLENCE"},C750)))&gt;0,1,0)</f>
        <v>0</v>
      </c>
      <c r="H750" s="1">
        <f>IF(SUMPRODUCT(--ISNUMBER(SEARCH({"LEGALIZE","LEGISLATION","TRIAL"},C750)))&gt;0,1,0)</f>
        <v>0</v>
      </c>
      <c r="I750" s="1">
        <f>IF(SUMPRODUCT(--ISNUMBER(SEARCH({"LEADER"},C750)))&gt;0,1,0)</f>
        <v>0</v>
      </c>
      <c r="J750" t="str">
        <f t="shared" si="44"/>
        <v>2016</v>
      </c>
      <c r="K750" t="str">
        <f t="shared" si="45"/>
        <v>08</v>
      </c>
      <c r="L750" t="str">
        <f t="shared" si="46"/>
        <v>25</v>
      </c>
      <c r="M750" s="2">
        <f t="shared" si="47"/>
        <v>42607</v>
      </c>
    </row>
    <row r="751" spans="1:13" x14ac:dyDescent="0.35">
      <c r="A751">
        <v>-5.7870370370370399</v>
      </c>
      <c r="B751" t="s">
        <v>326</v>
      </c>
      <c r="C751" t="s">
        <v>884</v>
      </c>
      <c r="D751">
        <v>20160826004500</v>
      </c>
      <c r="E751" s="1">
        <f>IF(SUMPRODUCT(--ISNUMBER(SEARCH({"ECON_EARNINGSREPORT","ECON_STOCKMARKET"},C751)))&gt;0,1,0)</f>
        <v>0</v>
      </c>
      <c r="F751" s="1">
        <f>IF(SUMPRODUCT(--ISNUMBER(SEARCH({"ENV_"},C751)))&gt;0,1,0)</f>
        <v>0</v>
      </c>
      <c r="G751" s="1">
        <f>IF(SUMPRODUCT(--ISNUMBER(SEARCH({"DISCRIMINATION","HARASSMENT","HATE_SPEECH","GENDER_VIOLENCE"},C751)))&gt;0,1,0)</f>
        <v>1</v>
      </c>
      <c r="H751" s="1">
        <f>IF(SUMPRODUCT(--ISNUMBER(SEARCH({"LEGALIZE","LEGISLATION","TRIAL"},C751)))&gt;0,1,0)</f>
        <v>1</v>
      </c>
      <c r="I751" s="1">
        <f>IF(SUMPRODUCT(--ISNUMBER(SEARCH({"LEADER"},C751)))&gt;0,1,0)</f>
        <v>0</v>
      </c>
      <c r="J751" t="str">
        <f t="shared" si="44"/>
        <v>2016</v>
      </c>
      <c r="K751" t="str">
        <f t="shared" si="45"/>
        <v>08</v>
      </c>
      <c r="L751" t="str">
        <f t="shared" si="46"/>
        <v>26</v>
      </c>
      <c r="M751" s="2">
        <f t="shared" si="47"/>
        <v>42608.03125</v>
      </c>
    </row>
    <row r="752" spans="1:13" x14ac:dyDescent="0.35">
      <c r="A752">
        <v>1.3698630136986301</v>
      </c>
      <c r="B752" t="s">
        <v>801</v>
      </c>
      <c r="C752" t="s">
        <v>885</v>
      </c>
      <c r="D752">
        <v>20160825073000</v>
      </c>
      <c r="E752" s="1">
        <f>IF(SUMPRODUCT(--ISNUMBER(SEARCH({"ECON_EARNINGSREPORT","ECON_STOCKMARKET"},C752)))&gt;0,1,0)</f>
        <v>1</v>
      </c>
      <c r="F752" s="1">
        <f>IF(SUMPRODUCT(--ISNUMBER(SEARCH({"ENV_"},C752)))&gt;0,1,0)</f>
        <v>0</v>
      </c>
      <c r="G752" s="1">
        <f>IF(SUMPRODUCT(--ISNUMBER(SEARCH({"DISCRIMINATION","HARASSMENT","HATE_SPEECH","GENDER_VIOLENCE"},C752)))&gt;0,1,0)</f>
        <v>0</v>
      </c>
      <c r="H752" s="1">
        <f>IF(SUMPRODUCT(--ISNUMBER(SEARCH({"LEGALIZE","LEGISLATION","TRIAL"},C752)))&gt;0,1,0)</f>
        <v>0</v>
      </c>
      <c r="I752" s="1">
        <f>IF(SUMPRODUCT(--ISNUMBER(SEARCH({"LEADER"},C752)))&gt;0,1,0)</f>
        <v>0</v>
      </c>
      <c r="J752" t="str">
        <f t="shared" si="44"/>
        <v>2016</v>
      </c>
      <c r="K752" t="str">
        <f t="shared" si="45"/>
        <v>08</v>
      </c>
      <c r="L752" t="str">
        <f t="shared" si="46"/>
        <v>25</v>
      </c>
      <c r="M752" s="2">
        <f t="shared" si="47"/>
        <v>42607.3125</v>
      </c>
    </row>
    <row r="753" spans="1:13" x14ac:dyDescent="0.35">
      <c r="A753">
        <v>2.8052805280528101</v>
      </c>
      <c r="B753" t="s">
        <v>298</v>
      </c>
      <c r="D753">
        <v>20160802124500</v>
      </c>
      <c r="E753" s="1">
        <f>IF(SUMPRODUCT(--ISNUMBER(SEARCH({"ECON_EARNINGSREPORT","ECON_STOCKMARKET"},C753)))&gt;0,1,0)</f>
        <v>0</v>
      </c>
      <c r="F753" s="1">
        <f>IF(SUMPRODUCT(--ISNUMBER(SEARCH({"ENV_"},C753)))&gt;0,1,0)</f>
        <v>0</v>
      </c>
      <c r="G753" s="1">
        <f>IF(SUMPRODUCT(--ISNUMBER(SEARCH({"DISCRIMINATION","HARASSMENT","HATE_SPEECH","GENDER_VIOLENCE"},C753)))&gt;0,1,0)</f>
        <v>0</v>
      </c>
      <c r="H753" s="1">
        <f>IF(SUMPRODUCT(--ISNUMBER(SEARCH({"LEGALIZE","LEGISLATION","TRIAL"},C753)))&gt;0,1,0)</f>
        <v>0</v>
      </c>
      <c r="I753" s="1">
        <f>IF(SUMPRODUCT(--ISNUMBER(SEARCH({"LEADER"},C753)))&gt;0,1,0)</f>
        <v>0</v>
      </c>
      <c r="J753" t="str">
        <f t="shared" si="44"/>
        <v>2016</v>
      </c>
      <c r="K753" t="str">
        <f t="shared" si="45"/>
        <v>08</v>
      </c>
      <c r="L753" t="str">
        <f t="shared" si="46"/>
        <v>02</v>
      </c>
      <c r="M753" s="2">
        <f t="shared" si="47"/>
        <v>42584.53125</v>
      </c>
    </row>
    <row r="754" spans="1:13" x14ac:dyDescent="0.35">
      <c r="A754">
        <v>-1.2820512820512799</v>
      </c>
      <c r="B754" t="s">
        <v>90</v>
      </c>
      <c r="D754">
        <v>20160914221500</v>
      </c>
      <c r="E754" s="1">
        <f>IF(SUMPRODUCT(--ISNUMBER(SEARCH({"ECON_EARNINGSREPORT","ECON_STOCKMARKET"},C754)))&gt;0,1,0)</f>
        <v>0</v>
      </c>
      <c r="F754" s="1">
        <f>IF(SUMPRODUCT(--ISNUMBER(SEARCH({"ENV_"},C754)))&gt;0,1,0)</f>
        <v>0</v>
      </c>
      <c r="G754" s="1">
        <f>IF(SUMPRODUCT(--ISNUMBER(SEARCH({"DISCRIMINATION","HARASSMENT","HATE_SPEECH","GENDER_VIOLENCE"},C754)))&gt;0,1,0)</f>
        <v>0</v>
      </c>
      <c r="H754" s="1">
        <f>IF(SUMPRODUCT(--ISNUMBER(SEARCH({"LEGALIZE","LEGISLATION","TRIAL"},C754)))&gt;0,1,0)</f>
        <v>0</v>
      </c>
      <c r="I754" s="1">
        <f>IF(SUMPRODUCT(--ISNUMBER(SEARCH({"LEADER"},C754)))&gt;0,1,0)</f>
        <v>0</v>
      </c>
      <c r="J754" t="str">
        <f t="shared" si="44"/>
        <v>2016</v>
      </c>
      <c r="K754" t="str">
        <f t="shared" si="45"/>
        <v>09</v>
      </c>
      <c r="L754" t="str">
        <f t="shared" si="46"/>
        <v>14</v>
      </c>
      <c r="M754" s="2">
        <f t="shared" si="47"/>
        <v>42627.927083333336</v>
      </c>
    </row>
    <row r="755" spans="1:13" x14ac:dyDescent="0.35">
      <c r="A755">
        <v>-1.3192612137203199</v>
      </c>
      <c r="B755" t="s">
        <v>90</v>
      </c>
      <c r="C755" t="s">
        <v>781</v>
      </c>
      <c r="D755">
        <v>20160914080000</v>
      </c>
      <c r="E755" s="1">
        <f>IF(SUMPRODUCT(--ISNUMBER(SEARCH({"ECON_EARNINGSREPORT","ECON_STOCKMARKET"},C755)))&gt;0,1,0)</f>
        <v>0</v>
      </c>
      <c r="F755" s="1">
        <f>IF(SUMPRODUCT(--ISNUMBER(SEARCH({"ENV_"},C755)))&gt;0,1,0)</f>
        <v>0</v>
      </c>
      <c r="G755" s="1">
        <f>IF(SUMPRODUCT(--ISNUMBER(SEARCH({"DISCRIMINATION","HARASSMENT","HATE_SPEECH","GENDER_VIOLENCE"},C755)))&gt;0,1,0)</f>
        <v>0</v>
      </c>
      <c r="H755" s="1">
        <f>IF(SUMPRODUCT(--ISNUMBER(SEARCH({"LEGALIZE","LEGISLATION","TRIAL"},C755)))&gt;0,1,0)</f>
        <v>0</v>
      </c>
      <c r="I755" s="1">
        <f>IF(SUMPRODUCT(--ISNUMBER(SEARCH({"LEADER"},C755)))&gt;0,1,0)</f>
        <v>1</v>
      </c>
      <c r="J755" t="str">
        <f t="shared" si="44"/>
        <v>2016</v>
      </c>
      <c r="K755" t="str">
        <f t="shared" si="45"/>
        <v>09</v>
      </c>
      <c r="L755" t="str">
        <f t="shared" si="46"/>
        <v>14</v>
      </c>
      <c r="M755" s="2">
        <f t="shared" si="47"/>
        <v>42627.333333333336</v>
      </c>
    </row>
    <row r="756" spans="1:13" x14ac:dyDescent="0.35">
      <c r="A756">
        <v>-3.4042553191489402</v>
      </c>
      <c r="B756" t="s">
        <v>26</v>
      </c>
      <c r="C756" t="s">
        <v>886</v>
      </c>
      <c r="D756">
        <v>20160827013000</v>
      </c>
      <c r="E756" s="1">
        <f>IF(SUMPRODUCT(--ISNUMBER(SEARCH({"ECON_EARNINGSREPORT","ECON_STOCKMARKET"},C756)))&gt;0,1,0)</f>
        <v>0</v>
      </c>
      <c r="F756" s="1">
        <f>IF(SUMPRODUCT(--ISNUMBER(SEARCH({"ENV_"},C756)))&gt;0,1,0)</f>
        <v>0</v>
      </c>
      <c r="G756" s="1">
        <f>IF(SUMPRODUCT(--ISNUMBER(SEARCH({"DISCRIMINATION","HARASSMENT","HATE_SPEECH","GENDER_VIOLENCE"},C756)))&gt;0,1,0)</f>
        <v>1</v>
      </c>
      <c r="H756" s="1">
        <f>IF(SUMPRODUCT(--ISNUMBER(SEARCH({"LEGALIZE","LEGISLATION","TRIAL"},C756)))&gt;0,1,0)</f>
        <v>1</v>
      </c>
      <c r="I756" s="1">
        <f>IF(SUMPRODUCT(--ISNUMBER(SEARCH({"LEADER"},C756)))&gt;0,1,0)</f>
        <v>0</v>
      </c>
      <c r="J756" t="str">
        <f t="shared" si="44"/>
        <v>2016</v>
      </c>
      <c r="K756" t="str">
        <f t="shared" si="45"/>
        <v>08</v>
      </c>
      <c r="L756" t="str">
        <f t="shared" si="46"/>
        <v>27</v>
      </c>
      <c r="M756" s="2">
        <f t="shared" si="47"/>
        <v>42609.0625</v>
      </c>
    </row>
    <row r="757" spans="1:13" x14ac:dyDescent="0.35">
      <c r="A757">
        <v>1.44404332129964</v>
      </c>
      <c r="B757" t="s">
        <v>8</v>
      </c>
      <c r="C757" t="s">
        <v>887</v>
      </c>
      <c r="D757">
        <v>20160709153000</v>
      </c>
      <c r="E757" s="1">
        <f>IF(SUMPRODUCT(--ISNUMBER(SEARCH({"ECON_EARNINGSREPORT","ECON_STOCKMARKET"},C757)))&gt;0,1,0)</f>
        <v>0</v>
      </c>
      <c r="F757" s="1">
        <f>IF(SUMPRODUCT(--ISNUMBER(SEARCH({"ENV_"},C757)))&gt;0,1,0)</f>
        <v>0</v>
      </c>
      <c r="G757" s="1">
        <f>IF(SUMPRODUCT(--ISNUMBER(SEARCH({"DISCRIMINATION","HARASSMENT","HATE_SPEECH","GENDER_VIOLENCE"},C757)))&gt;0,1,0)</f>
        <v>0</v>
      </c>
      <c r="H757" s="1">
        <f>IF(SUMPRODUCT(--ISNUMBER(SEARCH({"LEGALIZE","LEGISLATION","TRIAL"},C757)))&gt;0,1,0)</f>
        <v>0</v>
      </c>
      <c r="I757" s="1">
        <f>IF(SUMPRODUCT(--ISNUMBER(SEARCH({"LEADER"},C757)))&gt;0,1,0)</f>
        <v>0</v>
      </c>
      <c r="J757" t="str">
        <f t="shared" si="44"/>
        <v>2016</v>
      </c>
      <c r="K757" t="str">
        <f t="shared" si="45"/>
        <v>07</v>
      </c>
      <c r="L757" t="str">
        <f t="shared" si="46"/>
        <v>09</v>
      </c>
      <c r="M757" s="2">
        <f t="shared" si="47"/>
        <v>42560.645833333336</v>
      </c>
    </row>
    <row r="758" spans="1:13" x14ac:dyDescent="0.35">
      <c r="A758">
        <v>-1.0380622837370199</v>
      </c>
      <c r="B758" t="s">
        <v>888</v>
      </c>
      <c r="C758" t="s">
        <v>156</v>
      </c>
      <c r="D758">
        <v>20160710040000</v>
      </c>
      <c r="E758" s="1">
        <f>IF(SUMPRODUCT(--ISNUMBER(SEARCH({"ECON_EARNINGSREPORT","ECON_STOCKMARKET"},C758)))&gt;0,1,0)</f>
        <v>0</v>
      </c>
      <c r="F758" s="1">
        <f>IF(SUMPRODUCT(--ISNUMBER(SEARCH({"ENV_"},C758)))&gt;0,1,0)</f>
        <v>0</v>
      </c>
      <c r="G758" s="1">
        <f>IF(SUMPRODUCT(--ISNUMBER(SEARCH({"DISCRIMINATION","HARASSMENT","HATE_SPEECH","GENDER_VIOLENCE"},C758)))&gt;0,1,0)</f>
        <v>1</v>
      </c>
      <c r="H758" s="1">
        <f>IF(SUMPRODUCT(--ISNUMBER(SEARCH({"LEGALIZE","LEGISLATION","TRIAL"},C758)))&gt;0,1,0)</f>
        <v>0</v>
      </c>
      <c r="I758" s="1">
        <f>IF(SUMPRODUCT(--ISNUMBER(SEARCH({"LEADER"},C758)))&gt;0,1,0)</f>
        <v>0</v>
      </c>
      <c r="J758" t="str">
        <f t="shared" si="44"/>
        <v>2016</v>
      </c>
      <c r="K758" t="str">
        <f t="shared" si="45"/>
        <v>07</v>
      </c>
      <c r="L758" t="str">
        <f t="shared" si="46"/>
        <v>10</v>
      </c>
      <c r="M758" s="2">
        <f t="shared" si="47"/>
        <v>42561.166666666664</v>
      </c>
    </row>
    <row r="759" spans="1:13" x14ac:dyDescent="0.35">
      <c r="A759">
        <v>-0.95923261390887304</v>
      </c>
      <c r="B759" t="s">
        <v>277</v>
      </c>
      <c r="C759" t="s">
        <v>889</v>
      </c>
      <c r="D759">
        <v>20160710133000</v>
      </c>
      <c r="E759" s="1">
        <f>IF(SUMPRODUCT(--ISNUMBER(SEARCH({"ECON_EARNINGSREPORT","ECON_STOCKMARKET"},C759)))&gt;0,1,0)</f>
        <v>0</v>
      </c>
      <c r="F759" s="1">
        <f>IF(SUMPRODUCT(--ISNUMBER(SEARCH({"ENV_"},C759)))&gt;0,1,0)</f>
        <v>0</v>
      </c>
      <c r="G759" s="1">
        <f>IF(SUMPRODUCT(--ISNUMBER(SEARCH({"DISCRIMINATION","HARASSMENT","HATE_SPEECH","GENDER_VIOLENCE"},C759)))&gt;0,1,0)</f>
        <v>0</v>
      </c>
      <c r="H759" s="1">
        <f>IF(SUMPRODUCT(--ISNUMBER(SEARCH({"LEGALIZE","LEGISLATION","TRIAL"},C759)))&gt;0,1,0)</f>
        <v>0</v>
      </c>
      <c r="I759" s="1">
        <f>IF(SUMPRODUCT(--ISNUMBER(SEARCH({"LEADER"},C759)))&gt;0,1,0)</f>
        <v>0</v>
      </c>
      <c r="J759" t="str">
        <f t="shared" si="44"/>
        <v>2016</v>
      </c>
      <c r="K759" t="str">
        <f t="shared" si="45"/>
        <v>07</v>
      </c>
      <c r="L759" t="str">
        <f t="shared" si="46"/>
        <v>10</v>
      </c>
      <c r="M759" s="2">
        <f t="shared" si="47"/>
        <v>42561.5625</v>
      </c>
    </row>
    <row r="760" spans="1:13" x14ac:dyDescent="0.35">
      <c r="A760">
        <v>1.2793176972281399</v>
      </c>
      <c r="B760" t="s">
        <v>40</v>
      </c>
      <c r="C760" t="s">
        <v>890</v>
      </c>
      <c r="D760">
        <v>20160825131500</v>
      </c>
      <c r="E760" s="1">
        <f>IF(SUMPRODUCT(--ISNUMBER(SEARCH({"ECON_EARNINGSREPORT","ECON_STOCKMARKET"},C760)))&gt;0,1,0)</f>
        <v>1</v>
      </c>
      <c r="F760" s="1">
        <f>IF(SUMPRODUCT(--ISNUMBER(SEARCH({"ENV_"},C760)))&gt;0,1,0)</f>
        <v>1</v>
      </c>
      <c r="G760" s="1">
        <f>IF(SUMPRODUCT(--ISNUMBER(SEARCH({"DISCRIMINATION","HARASSMENT","HATE_SPEECH","GENDER_VIOLENCE"},C760)))&gt;0,1,0)</f>
        <v>0</v>
      </c>
      <c r="H760" s="1">
        <f>IF(SUMPRODUCT(--ISNUMBER(SEARCH({"LEGALIZE","LEGISLATION","TRIAL"},C760)))&gt;0,1,0)</f>
        <v>0</v>
      </c>
      <c r="I760" s="1">
        <f>IF(SUMPRODUCT(--ISNUMBER(SEARCH({"LEADER"},C760)))&gt;0,1,0)</f>
        <v>0</v>
      </c>
      <c r="J760" t="str">
        <f t="shared" si="44"/>
        <v>2016</v>
      </c>
      <c r="K760" t="str">
        <f t="shared" si="45"/>
        <v>08</v>
      </c>
      <c r="L760" t="str">
        <f t="shared" si="46"/>
        <v>25</v>
      </c>
      <c r="M760" s="2">
        <f t="shared" si="47"/>
        <v>42607.552083333336</v>
      </c>
    </row>
    <row r="761" spans="1:13" x14ac:dyDescent="0.35">
      <c r="A761">
        <v>0</v>
      </c>
      <c r="B761" t="s">
        <v>121</v>
      </c>
      <c r="D761">
        <v>20160824204500</v>
      </c>
      <c r="E761" s="1">
        <f>IF(SUMPRODUCT(--ISNUMBER(SEARCH({"ECON_EARNINGSREPORT","ECON_STOCKMARKET"},C761)))&gt;0,1,0)</f>
        <v>0</v>
      </c>
      <c r="F761" s="1">
        <f>IF(SUMPRODUCT(--ISNUMBER(SEARCH({"ENV_"},C761)))&gt;0,1,0)</f>
        <v>0</v>
      </c>
      <c r="G761" s="1">
        <f>IF(SUMPRODUCT(--ISNUMBER(SEARCH({"DISCRIMINATION","HARASSMENT","HATE_SPEECH","GENDER_VIOLENCE"},C761)))&gt;0,1,0)</f>
        <v>0</v>
      </c>
      <c r="H761" s="1">
        <f>IF(SUMPRODUCT(--ISNUMBER(SEARCH({"LEGALIZE","LEGISLATION","TRIAL"},C761)))&gt;0,1,0)</f>
        <v>0</v>
      </c>
      <c r="I761" s="1">
        <f>IF(SUMPRODUCT(--ISNUMBER(SEARCH({"LEADER"},C761)))&gt;0,1,0)</f>
        <v>0</v>
      </c>
      <c r="J761" t="str">
        <f t="shared" si="44"/>
        <v>2016</v>
      </c>
      <c r="K761" t="str">
        <f t="shared" si="45"/>
        <v>08</v>
      </c>
      <c r="L761" t="str">
        <f t="shared" si="46"/>
        <v>24</v>
      </c>
      <c r="M761" s="2">
        <f t="shared" si="47"/>
        <v>42606.864583333336</v>
      </c>
    </row>
    <row r="762" spans="1:13" x14ac:dyDescent="0.35">
      <c r="A762">
        <v>1.15606936416185</v>
      </c>
      <c r="B762" t="s">
        <v>528</v>
      </c>
      <c r="C762" t="s">
        <v>853</v>
      </c>
      <c r="D762">
        <v>20160825034500</v>
      </c>
      <c r="E762" s="1">
        <f>IF(SUMPRODUCT(--ISNUMBER(SEARCH({"ECON_EARNINGSREPORT","ECON_STOCKMARKET"},C762)))&gt;0,1,0)</f>
        <v>1</v>
      </c>
      <c r="F762" s="1">
        <f>IF(SUMPRODUCT(--ISNUMBER(SEARCH({"ENV_"},C762)))&gt;0,1,0)</f>
        <v>0</v>
      </c>
      <c r="G762" s="1">
        <f>IF(SUMPRODUCT(--ISNUMBER(SEARCH({"DISCRIMINATION","HARASSMENT","HATE_SPEECH","GENDER_VIOLENCE"},C762)))&gt;0,1,0)</f>
        <v>0</v>
      </c>
      <c r="H762" s="1">
        <f>IF(SUMPRODUCT(--ISNUMBER(SEARCH({"LEGALIZE","LEGISLATION","TRIAL"},C762)))&gt;0,1,0)</f>
        <v>0</v>
      </c>
      <c r="I762" s="1">
        <f>IF(SUMPRODUCT(--ISNUMBER(SEARCH({"LEADER"},C762)))&gt;0,1,0)</f>
        <v>0</v>
      </c>
      <c r="J762" t="str">
        <f t="shared" si="44"/>
        <v>2016</v>
      </c>
      <c r="K762" t="str">
        <f t="shared" si="45"/>
        <v>08</v>
      </c>
      <c r="L762" t="str">
        <f t="shared" si="46"/>
        <v>25</v>
      </c>
      <c r="M762" s="2">
        <f t="shared" si="47"/>
        <v>42607.15625</v>
      </c>
    </row>
    <row r="763" spans="1:13" x14ac:dyDescent="0.35">
      <c r="A763">
        <v>-0.71090047393364897</v>
      </c>
      <c r="B763" t="s">
        <v>891</v>
      </c>
      <c r="C763" t="s">
        <v>892</v>
      </c>
      <c r="D763">
        <v>20160825094500</v>
      </c>
      <c r="E763" s="1">
        <f>IF(SUMPRODUCT(--ISNUMBER(SEARCH({"ECON_EARNINGSREPORT","ECON_STOCKMARKET"},C763)))&gt;0,1,0)</f>
        <v>1</v>
      </c>
      <c r="F763" s="1">
        <f>IF(SUMPRODUCT(--ISNUMBER(SEARCH({"ENV_"},C763)))&gt;0,1,0)</f>
        <v>0</v>
      </c>
      <c r="G763" s="1">
        <f>IF(SUMPRODUCT(--ISNUMBER(SEARCH({"DISCRIMINATION","HARASSMENT","HATE_SPEECH","GENDER_VIOLENCE"},C763)))&gt;0,1,0)</f>
        <v>0</v>
      </c>
      <c r="H763" s="1">
        <f>IF(SUMPRODUCT(--ISNUMBER(SEARCH({"LEGALIZE","LEGISLATION","TRIAL"},C763)))&gt;0,1,0)</f>
        <v>0</v>
      </c>
      <c r="I763" s="1">
        <f>IF(SUMPRODUCT(--ISNUMBER(SEARCH({"LEADER"},C763)))&gt;0,1,0)</f>
        <v>0</v>
      </c>
      <c r="J763" t="str">
        <f t="shared" si="44"/>
        <v>2016</v>
      </c>
      <c r="K763" t="str">
        <f t="shared" si="45"/>
        <v>08</v>
      </c>
      <c r="L763" t="str">
        <f t="shared" si="46"/>
        <v>25</v>
      </c>
      <c r="M763" s="2">
        <f t="shared" si="47"/>
        <v>42607.40625</v>
      </c>
    </row>
    <row r="764" spans="1:13" x14ac:dyDescent="0.35">
      <c r="A764">
        <v>2.31481481481481</v>
      </c>
      <c r="B764" t="s">
        <v>454</v>
      </c>
      <c r="C764" t="s">
        <v>893</v>
      </c>
      <c r="D764">
        <v>20160620230000</v>
      </c>
      <c r="E764" s="1">
        <f>IF(SUMPRODUCT(--ISNUMBER(SEARCH({"ECON_EARNINGSREPORT","ECON_STOCKMARKET"},C764)))&gt;0,1,0)</f>
        <v>0</v>
      </c>
      <c r="F764" s="1">
        <f>IF(SUMPRODUCT(--ISNUMBER(SEARCH({"ENV_"},C764)))&gt;0,1,0)</f>
        <v>0</v>
      </c>
      <c r="G764" s="1">
        <f>IF(SUMPRODUCT(--ISNUMBER(SEARCH({"DISCRIMINATION","HARASSMENT","HATE_SPEECH","GENDER_VIOLENCE"},C764)))&gt;0,1,0)</f>
        <v>0</v>
      </c>
      <c r="H764" s="1">
        <f>IF(SUMPRODUCT(--ISNUMBER(SEARCH({"LEGALIZE","LEGISLATION","TRIAL"},C764)))&gt;0,1,0)</f>
        <v>0</v>
      </c>
      <c r="I764" s="1">
        <f>IF(SUMPRODUCT(--ISNUMBER(SEARCH({"LEADER"},C764)))&gt;0,1,0)</f>
        <v>0</v>
      </c>
      <c r="J764" t="str">
        <f t="shared" si="44"/>
        <v>2016</v>
      </c>
      <c r="K764" t="str">
        <f t="shared" si="45"/>
        <v>06</v>
      </c>
      <c r="L764" t="str">
        <f t="shared" si="46"/>
        <v>20</v>
      </c>
      <c r="M764" s="2">
        <f t="shared" si="47"/>
        <v>42541.958333333336</v>
      </c>
    </row>
    <row r="765" spans="1:13" x14ac:dyDescent="0.35">
      <c r="A765">
        <v>2.6666666666666701</v>
      </c>
      <c r="B765" t="s">
        <v>894</v>
      </c>
      <c r="C765" t="s">
        <v>895</v>
      </c>
      <c r="D765">
        <v>20160620204500</v>
      </c>
      <c r="E765" s="1">
        <f>IF(SUMPRODUCT(--ISNUMBER(SEARCH({"ECON_EARNINGSREPORT","ECON_STOCKMARKET"},C765)))&gt;0,1,0)</f>
        <v>0</v>
      </c>
      <c r="F765" s="1">
        <f>IF(SUMPRODUCT(--ISNUMBER(SEARCH({"ENV_"},C765)))&gt;0,1,0)</f>
        <v>0</v>
      </c>
      <c r="G765" s="1">
        <f>IF(SUMPRODUCT(--ISNUMBER(SEARCH({"DISCRIMINATION","HARASSMENT","HATE_SPEECH","GENDER_VIOLENCE"},C765)))&gt;0,1,0)</f>
        <v>0</v>
      </c>
      <c r="H765" s="1">
        <f>IF(SUMPRODUCT(--ISNUMBER(SEARCH({"LEGALIZE","LEGISLATION","TRIAL"},C765)))&gt;0,1,0)</f>
        <v>0</v>
      </c>
      <c r="I765" s="1">
        <f>IF(SUMPRODUCT(--ISNUMBER(SEARCH({"LEADER"},C765)))&gt;0,1,0)</f>
        <v>0</v>
      </c>
      <c r="J765" t="str">
        <f t="shared" si="44"/>
        <v>2016</v>
      </c>
      <c r="K765" t="str">
        <f t="shared" si="45"/>
        <v>06</v>
      </c>
      <c r="L765" t="str">
        <f t="shared" si="46"/>
        <v>20</v>
      </c>
      <c r="M765" s="2">
        <f t="shared" si="47"/>
        <v>42541.864583333336</v>
      </c>
    </row>
    <row r="766" spans="1:13" x14ac:dyDescent="0.35">
      <c r="A766">
        <v>-4.2654028436019003</v>
      </c>
      <c r="B766" t="s">
        <v>896</v>
      </c>
      <c r="C766" t="s">
        <v>897</v>
      </c>
      <c r="D766">
        <v>20160824223000</v>
      </c>
      <c r="E766" s="1">
        <f>IF(SUMPRODUCT(--ISNUMBER(SEARCH({"ECON_EARNINGSREPORT","ECON_STOCKMARKET"},C766)))&gt;0,1,0)</f>
        <v>0</v>
      </c>
      <c r="F766" s="1">
        <f>IF(SUMPRODUCT(--ISNUMBER(SEARCH({"ENV_"},C766)))&gt;0,1,0)</f>
        <v>0</v>
      </c>
      <c r="G766" s="1">
        <f>IF(SUMPRODUCT(--ISNUMBER(SEARCH({"DISCRIMINATION","HARASSMENT","HATE_SPEECH","GENDER_VIOLENCE"},C766)))&gt;0,1,0)</f>
        <v>1</v>
      </c>
      <c r="H766" s="1">
        <f>IF(SUMPRODUCT(--ISNUMBER(SEARCH({"LEGALIZE","LEGISLATION","TRIAL"},C766)))&gt;0,1,0)</f>
        <v>1</v>
      </c>
      <c r="I766" s="1">
        <f>IF(SUMPRODUCT(--ISNUMBER(SEARCH({"LEADER"},C766)))&gt;0,1,0)</f>
        <v>0</v>
      </c>
      <c r="J766" t="str">
        <f t="shared" si="44"/>
        <v>2016</v>
      </c>
      <c r="K766" t="str">
        <f t="shared" si="45"/>
        <v>08</v>
      </c>
      <c r="L766" t="str">
        <f t="shared" si="46"/>
        <v>24</v>
      </c>
      <c r="M766" s="2">
        <f t="shared" si="47"/>
        <v>42606.9375</v>
      </c>
    </row>
    <row r="767" spans="1:13" x14ac:dyDescent="0.35">
      <c r="A767">
        <v>0</v>
      </c>
      <c r="B767" t="s">
        <v>282</v>
      </c>
      <c r="C767" t="s">
        <v>898</v>
      </c>
      <c r="D767">
        <v>20160824220000</v>
      </c>
      <c r="E767" s="1">
        <f>IF(SUMPRODUCT(--ISNUMBER(SEARCH({"ECON_EARNINGSREPORT","ECON_STOCKMARKET"},C767)))&gt;0,1,0)</f>
        <v>1</v>
      </c>
      <c r="F767" s="1">
        <f>IF(SUMPRODUCT(--ISNUMBER(SEARCH({"ENV_"},C767)))&gt;0,1,0)</f>
        <v>0</v>
      </c>
      <c r="G767" s="1">
        <f>IF(SUMPRODUCT(--ISNUMBER(SEARCH({"DISCRIMINATION","HARASSMENT","HATE_SPEECH","GENDER_VIOLENCE"},C767)))&gt;0,1,0)</f>
        <v>0</v>
      </c>
      <c r="H767" s="1">
        <f>IF(SUMPRODUCT(--ISNUMBER(SEARCH({"LEGALIZE","LEGISLATION","TRIAL"},C767)))&gt;0,1,0)</f>
        <v>0</v>
      </c>
      <c r="I767" s="1">
        <f>IF(SUMPRODUCT(--ISNUMBER(SEARCH({"LEADER"},C767)))&gt;0,1,0)</f>
        <v>0</v>
      </c>
      <c r="J767" t="str">
        <f t="shared" si="44"/>
        <v>2016</v>
      </c>
      <c r="K767" t="str">
        <f t="shared" si="45"/>
        <v>08</v>
      </c>
      <c r="L767" t="str">
        <f t="shared" si="46"/>
        <v>24</v>
      </c>
      <c r="M767" s="2">
        <f t="shared" si="47"/>
        <v>42606.916666666664</v>
      </c>
    </row>
    <row r="768" spans="1:13" x14ac:dyDescent="0.35">
      <c r="A768">
        <v>1.15606936416185</v>
      </c>
      <c r="B768" t="s">
        <v>899</v>
      </c>
      <c r="C768" t="s">
        <v>853</v>
      </c>
      <c r="D768">
        <v>20160825001500</v>
      </c>
      <c r="E768" s="1">
        <f>IF(SUMPRODUCT(--ISNUMBER(SEARCH({"ECON_EARNINGSREPORT","ECON_STOCKMARKET"},C768)))&gt;0,1,0)</f>
        <v>1</v>
      </c>
      <c r="F768" s="1">
        <f>IF(SUMPRODUCT(--ISNUMBER(SEARCH({"ENV_"},C768)))&gt;0,1,0)</f>
        <v>0</v>
      </c>
      <c r="G768" s="1">
        <f>IF(SUMPRODUCT(--ISNUMBER(SEARCH({"DISCRIMINATION","HARASSMENT","HATE_SPEECH","GENDER_VIOLENCE"},C768)))&gt;0,1,0)</f>
        <v>0</v>
      </c>
      <c r="H768" s="1">
        <f>IF(SUMPRODUCT(--ISNUMBER(SEARCH({"LEGALIZE","LEGISLATION","TRIAL"},C768)))&gt;0,1,0)</f>
        <v>0</v>
      </c>
      <c r="I768" s="1">
        <f>IF(SUMPRODUCT(--ISNUMBER(SEARCH({"LEADER"},C768)))&gt;0,1,0)</f>
        <v>0</v>
      </c>
      <c r="J768" t="str">
        <f t="shared" si="44"/>
        <v>2016</v>
      </c>
      <c r="K768" t="str">
        <f t="shared" si="45"/>
        <v>08</v>
      </c>
      <c r="L768" t="str">
        <f t="shared" si="46"/>
        <v>25</v>
      </c>
      <c r="M768" s="2">
        <f t="shared" si="47"/>
        <v>42607.010416666664</v>
      </c>
    </row>
    <row r="769" spans="1:13" x14ac:dyDescent="0.35">
      <c r="A769">
        <v>2.0304568527918798</v>
      </c>
      <c r="B769" t="s">
        <v>900</v>
      </c>
      <c r="C769" t="s">
        <v>901</v>
      </c>
      <c r="D769">
        <v>20160628090000</v>
      </c>
      <c r="E769" s="1">
        <f>IF(SUMPRODUCT(--ISNUMBER(SEARCH({"ECON_EARNINGSREPORT","ECON_STOCKMARKET"},C769)))&gt;0,1,0)</f>
        <v>0</v>
      </c>
      <c r="F769" s="1">
        <f>IF(SUMPRODUCT(--ISNUMBER(SEARCH({"ENV_"},C769)))&gt;0,1,0)</f>
        <v>0</v>
      </c>
      <c r="G769" s="1">
        <f>IF(SUMPRODUCT(--ISNUMBER(SEARCH({"DISCRIMINATION","HARASSMENT","HATE_SPEECH","GENDER_VIOLENCE"},C769)))&gt;0,1,0)</f>
        <v>0</v>
      </c>
      <c r="H769" s="1">
        <f>IF(SUMPRODUCT(--ISNUMBER(SEARCH({"LEGALIZE","LEGISLATION","TRIAL"},C769)))&gt;0,1,0)</f>
        <v>0</v>
      </c>
      <c r="I769" s="1">
        <f>IF(SUMPRODUCT(--ISNUMBER(SEARCH({"LEADER"},C769)))&gt;0,1,0)</f>
        <v>0</v>
      </c>
      <c r="J769" t="str">
        <f t="shared" si="44"/>
        <v>2016</v>
      </c>
      <c r="K769" t="str">
        <f t="shared" si="45"/>
        <v>06</v>
      </c>
      <c r="L769" t="str">
        <f t="shared" si="46"/>
        <v>28</v>
      </c>
      <c r="M769" s="2">
        <f t="shared" si="47"/>
        <v>42549.375</v>
      </c>
    </row>
    <row r="770" spans="1:13" x14ac:dyDescent="0.35">
      <c r="A770">
        <v>0</v>
      </c>
      <c r="B770" t="s">
        <v>902</v>
      </c>
      <c r="D770">
        <v>20160824234500</v>
      </c>
      <c r="E770" s="1">
        <f>IF(SUMPRODUCT(--ISNUMBER(SEARCH({"ECON_EARNINGSREPORT","ECON_STOCKMARKET"},C770)))&gt;0,1,0)</f>
        <v>0</v>
      </c>
      <c r="F770" s="1">
        <f>IF(SUMPRODUCT(--ISNUMBER(SEARCH({"ENV_"},C770)))&gt;0,1,0)</f>
        <v>0</v>
      </c>
      <c r="G770" s="1">
        <f>IF(SUMPRODUCT(--ISNUMBER(SEARCH({"DISCRIMINATION","HARASSMENT","HATE_SPEECH","GENDER_VIOLENCE"},C770)))&gt;0,1,0)</f>
        <v>0</v>
      </c>
      <c r="H770" s="1">
        <f>IF(SUMPRODUCT(--ISNUMBER(SEARCH({"LEGALIZE","LEGISLATION","TRIAL"},C770)))&gt;0,1,0)</f>
        <v>0</v>
      </c>
      <c r="I770" s="1">
        <f>IF(SUMPRODUCT(--ISNUMBER(SEARCH({"LEADER"},C770)))&gt;0,1,0)</f>
        <v>0</v>
      </c>
      <c r="J770" t="str">
        <f t="shared" si="44"/>
        <v>2016</v>
      </c>
      <c r="K770" t="str">
        <f t="shared" si="45"/>
        <v>08</v>
      </c>
      <c r="L770" t="str">
        <f t="shared" si="46"/>
        <v>24</v>
      </c>
      <c r="M770" s="2">
        <f t="shared" si="47"/>
        <v>42606.989583333336</v>
      </c>
    </row>
    <row r="771" spans="1:13" x14ac:dyDescent="0.35">
      <c r="A771">
        <v>-0.45045045045045001</v>
      </c>
      <c r="B771" t="s">
        <v>26</v>
      </c>
      <c r="C771" t="s">
        <v>903</v>
      </c>
      <c r="D771">
        <v>20160825061500</v>
      </c>
      <c r="E771" s="1">
        <f>IF(SUMPRODUCT(--ISNUMBER(SEARCH({"ECON_EARNINGSREPORT","ECON_STOCKMARKET"},C771)))&gt;0,1,0)</f>
        <v>0</v>
      </c>
      <c r="F771" s="1">
        <f>IF(SUMPRODUCT(--ISNUMBER(SEARCH({"ENV_"},C771)))&gt;0,1,0)</f>
        <v>0</v>
      </c>
      <c r="G771" s="1">
        <f>IF(SUMPRODUCT(--ISNUMBER(SEARCH({"DISCRIMINATION","HARASSMENT","HATE_SPEECH","GENDER_VIOLENCE"},C771)))&gt;0,1,0)</f>
        <v>0</v>
      </c>
      <c r="H771" s="1">
        <f>IF(SUMPRODUCT(--ISNUMBER(SEARCH({"LEGALIZE","LEGISLATION","TRIAL"},C771)))&gt;0,1,0)</f>
        <v>0</v>
      </c>
      <c r="I771" s="1">
        <f>IF(SUMPRODUCT(--ISNUMBER(SEARCH({"LEADER"},C771)))&gt;0,1,0)</f>
        <v>1</v>
      </c>
      <c r="J771" t="str">
        <f t="shared" ref="J771:J834" si="48">LEFT(D771,4)</f>
        <v>2016</v>
      </c>
      <c r="K771" t="str">
        <f t="shared" ref="K771:K834" si="49">MID(D771,5,2)</f>
        <v>08</v>
      </c>
      <c r="L771" t="str">
        <f t="shared" ref="L771:L834" si="50">MID(D771,7,2)</f>
        <v>25</v>
      </c>
      <c r="M771" s="2">
        <f t="shared" ref="M771:M834" si="51">DATE(LEFT(D771,4),MID(D771,5,2),MID(D771,7,2))+TIME(MID(D771,9,2),MID(D771,11,2),RIGHT(D771,2))</f>
        <v>42607.260416666664</v>
      </c>
    </row>
    <row r="772" spans="1:13" x14ac:dyDescent="0.35">
      <c r="A772">
        <v>3.3950617283950599</v>
      </c>
      <c r="B772" t="s">
        <v>904</v>
      </c>
      <c r="C772" t="s">
        <v>905</v>
      </c>
      <c r="D772">
        <v>20160824163000</v>
      </c>
      <c r="E772" s="1">
        <f>IF(SUMPRODUCT(--ISNUMBER(SEARCH({"ECON_EARNINGSREPORT","ECON_STOCKMARKET"},C772)))&gt;0,1,0)</f>
        <v>1</v>
      </c>
      <c r="F772" s="1">
        <f>IF(SUMPRODUCT(--ISNUMBER(SEARCH({"ENV_"},C772)))&gt;0,1,0)</f>
        <v>0</v>
      </c>
      <c r="G772" s="1">
        <f>IF(SUMPRODUCT(--ISNUMBER(SEARCH({"DISCRIMINATION","HARASSMENT","HATE_SPEECH","GENDER_VIOLENCE"},C772)))&gt;0,1,0)</f>
        <v>0</v>
      </c>
      <c r="H772" s="1">
        <f>IF(SUMPRODUCT(--ISNUMBER(SEARCH({"LEGALIZE","LEGISLATION","TRIAL"},C772)))&gt;0,1,0)</f>
        <v>0</v>
      </c>
      <c r="I772" s="1">
        <f>IF(SUMPRODUCT(--ISNUMBER(SEARCH({"LEADER"},C772)))&gt;0,1,0)</f>
        <v>0</v>
      </c>
      <c r="J772" t="str">
        <f t="shared" si="48"/>
        <v>2016</v>
      </c>
      <c r="K772" t="str">
        <f t="shared" si="49"/>
        <v>08</v>
      </c>
      <c r="L772" t="str">
        <f t="shared" si="50"/>
        <v>24</v>
      </c>
      <c r="M772" s="2">
        <f t="shared" si="51"/>
        <v>42606.6875</v>
      </c>
    </row>
    <row r="773" spans="1:13" x14ac:dyDescent="0.35">
      <c r="A773">
        <v>2.1961932650073202</v>
      </c>
      <c r="B773" t="s">
        <v>389</v>
      </c>
      <c r="C773" t="s">
        <v>906</v>
      </c>
      <c r="D773">
        <v>20160825161500</v>
      </c>
      <c r="E773" s="1">
        <f>IF(SUMPRODUCT(--ISNUMBER(SEARCH({"ECON_EARNINGSREPORT","ECON_STOCKMARKET"},C773)))&gt;0,1,0)</f>
        <v>1</v>
      </c>
      <c r="F773" s="1">
        <f>IF(SUMPRODUCT(--ISNUMBER(SEARCH({"ENV_"},C773)))&gt;0,1,0)</f>
        <v>1</v>
      </c>
      <c r="G773" s="1">
        <f>IF(SUMPRODUCT(--ISNUMBER(SEARCH({"DISCRIMINATION","HARASSMENT","HATE_SPEECH","GENDER_VIOLENCE"},C773)))&gt;0,1,0)</f>
        <v>0</v>
      </c>
      <c r="H773" s="1">
        <f>IF(SUMPRODUCT(--ISNUMBER(SEARCH({"LEGALIZE","LEGISLATION","TRIAL"},C773)))&gt;0,1,0)</f>
        <v>0</v>
      </c>
      <c r="I773" s="1">
        <f>IF(SUMPRODUCT(--ISNUMBER(SEARCH({"LEADER"},C773)))&gt;0,1,0)</f>
        <v>1</v>
      </c>
      <c r="J773" t="str">
        <f t="shared" si="48"/>
        <v>2016</v>
      </c>
      <c r="K773" t="str">
        <f t="shared" si="49"/>
        <v>08</v>
      </c>
      <c r="L773" t="str">
        <f t="shared" si="50"/>
        <v>25</v>
      </c>
      <c r="M773" s="2">
        <f t="shared" si="51"/>
        <v>42607.677083333336</v>
      </c>
    </row>
    <row r="774" spans="1:13" x14ac:dyDescent="0.35">
      <c r="A774">
        <v>1.16279069767442</v>
      </c>
      <c r="B774" t="s">
        <v>433</v>
      </c>
      <c r="C774" t="s">
        <v>853</v>
      </c>
      <c r="D774">
        <v>20160825014500</v>
      </c>
      <c r="E774" s="1">
        <f>IF(SUMPRODUCT(--ISNUMBER(SEARCH({"ECON_EARNINGSREPORT","ECON_STOCKMARKET"},C774)))&gt;0,1,0)</f>
        <v>1</v>
      </c>
      <c r="F774" s="1">
        <f>IF(SUMPRODUCT(--ISNUMBER(SEARCH({"ENV_"},C774)))&gt;0,1,0)</f>
        <v>0</v>
      </c>
      <c r="G774" s="1">
        <f>IF(SUMPRODUCT(--ISNUMBER(SEARCH({"DISCRIMINATION","HARASSMENT","HATE_SPEECH","GENDER_VIOLENCE"},C774)))&gt;0,1,0)</f>
        <v>0</v>
      </c>
      <c r="H774" s="1">
        <f>IF(SUMPRODUCT(--ISNUMBER(SEARCH({"LEGALIZE","LEGISLATION","TRIAL"},C774)))&gt;0,1,0)</f>
        <v>0</v>
      </c>
      <c r="I774" s="1">
        <f>IF(SUMPRODUCT(--ISNUMBER(SEARCH({"LEADER"},C774)))&gt;0,1,0)</f>
        <v>0</v>
      </c>
      <c r="J774" t="str">
        <f t="shared" si="48"/>
        <v>2016</v>
      </c>
      <c r="K774" t="str">
        <f t="shared" si="49"/>
        <v>08</v>
      </c>
      <c r="L774" t="str">
        <f t="shared" si="50"/>
        <v>25</v>
      </c>
      <c r="M774" s="2">
        <f t="shared" si="51"/>
        <v>42607.072916666664</v>
      </c>
    </row>
    <row r="775" spans="1:13" x14ac:dyDescent="0.35">
      <c r="A775">
        <v>-0.30120481927710802</v>
      </c>
      <c r="B775" t="s">
        <v>907</v>
      </c>
      <c r="D775">
        <v>20160825164500</v>
      </c>
      <c r="E775" s="1">
        <f>IF(SUMPRODUCT(--ISNUMBER(SEARCH({"ECON_EARNINGSREPORT","ECON_STOCKMARKET"},C775)))&gt;0,1,0)</f>
        <v>0</v>
      </c>
      <c r="F775" s="1">
        <f>IF(SUMPRODUCT(--ISNUMBER(SEARCH({"ENV_"},C775)))&gt;0,1,0)</f>
        <v>0</v>
      </c>
      <c r="G775" s="1">
        <f>IF(SUMPRODUCT(--ISNUMBER(SEARCH({"DISCRIMINATION","HARASSMENT","HATE_SPEECH","GENDER_VIOLENCE"},C775)))&gt;0,1,0)</f>
        <v>0</v>
      </c>
      <c r="H775" s="1">
        <f>IF(SUMPRODUCT(--ISNUMBER(SEARCH({"LEGALIZE","LEGISLATION","TRIAL"},C775)))&gt;0,1,0)</f>
        <v>0</v>
      </c>
      <c r="I775" s="1">
        <f>IF(SUMPRODUCT(--ISNUMBER(SEARCH({"LEADER"},C775)))&gt;0,1,0)</f>
        <v>0</v>
      </c>
      <c r="J775" t="str">
        <f t="shared" si="48"/>
        <v>2016</v>
      </c>
      <c r="K775" t="str">
        <f t="shared" si="49"/>
        <v>08</v>
      </c>
      <c r="L775" t="str">
        <f t="shared" si="50"/>
        <v>25</v>
      </c>
      <c r="M775" s="2">
        <f t="shared" si="51"/>
        <v>42607.697916666664</v>
      </c>
    </row>
    <row r="776" spans="1:13" x14ac:dyDescent="0.35">
      <c r="A776">
        <v>-0.72815533980582503</v>
      </c>
      <c r="B776" t="s">
        <v>908</v>
      </c>
      <c r="C776" t="s">
        <v>909</v>
      </c>
      <c r="D776">
        <v>20160913114500</v>
      </c>
      <c r="E776" s="1">
        <f>IF(SUMPRODUCT(--ISNUMBER(SEARCH({"ECON_EARNINGSREPORT","ECON_STOCKMARKET"},C776)))&gt;0,1,0)</f>
        <v>0</v>
      </c>
      <c r="F776" s="1">
        <f>IF(SUMPRODUCT(--ISNUMBER(SEARCH({"ENV_"},C776)))&gt;0,1,0)</f>
        <v>0</v>
      </c>
      <c r="G776" s="1">
        <f>IF(SUMPRODUCT(--ISNUMBER(SEARCH({"DISCRIMINATION","HARASSMENT","HATE_SPEECH","GENDER_VIOLENCE"},C776)))&gt;0,1,0)</f>
        <v>0</v>
      </c>
      <c r="H776" s="1">
        <f>IF(SUMPRODUCT(--ISNUMBER(SEARCH({"LEGALIZE","LEGISLATION","TRIAL"},C776)))&gt;0,1,0)</f>
        <v>1</v>
      </c>
      <c r="I776" s="1">
        <f>IF(SUMPRODUCT(--ISNUMBER(SEARCH({"LEADER"},C776)))&gt;0,1,0)</f>
        <v>1</v>
      </c>
      <c r="J776" t="str">
        <f t="shared" si="48"/>
        <v>2016</v>
      </c>
      <c r="K776" t="str">
        <f t="shared" si="49"/>
        <v>09</v>
      </c>
      <c r="L776" t="str">
        <f t="shared" si="50"/>
        <v>13</v>
      </c>
      <c r="M776" s="2">
        <f t="shared" si="51"/>
        <v>42626.489583333336</v>
      </c>
    </row>
    <row r="777" spans="1:13" x14ac:dyDescent="0.35">
      <c r="A777">
        <v>-0.44843049327354301</v>
      </c>
      <c r="B777" t="s">
        <v>350</v>
      </c>
      <c r="C777" t="s">
        <v>742</v>
      </c>
      <c r="D777">
        <v>20160701103000</v>
      </c>
      <c r="E777" s="1">
        <f>IF(SUMPRODUCT(--ISNUMBER(SEARCH({"ECON_EARNINGSREPORT","ECON_STOCKMARKET"},C777)))&gt;0,1,0)</f>
        <v>0</v>
      </c>
      <c r="F777" s="1">
        <f>IF(SUMPRODUCT(--ISNUMBER(SEARCH({"ENV_"},C777)))&gt;0,1,0)</f>
        <v>0</v>
      </c>
      <c r="G777" s="1">
        <f>IF(SUMPRODUCT(--ISNUMBER(SEARCH({"DISCRIMINATION","HARASSMENT","HATE_SPEECH","GENDER_VIOLENCE"},C777)))&gt;0,1,0)</f>
        <v>0</v>
      </c>
      <c r="H777" s="1">
        <f>IF(SUMPRODUCT(--ISNUMBER(SEARCH({"LEGALIZE","LEGISLATION","TRIAL"},C777)))&gt;0,1,0)</f>
        <v>1</v>
      </c>
      <c r="I777" s="1">
        <f>IF(SUMPRODUCT(--ISNUMBER(SEARCH({"LEADER"},C777)))&gt;0,1,0)</f>
        <v>1</v>
      </c>
      <c r="J777" t="str">
        <f t="shared" si="48"/>
        <v>2016</v>
      </c>
      <c r="K777" t="str">
        <f t="shared" si="49"/>
        <v>07</v>
      </c>
      <c r="L777" t="str">
        <f t="shared" si="50"/>
        <v>01</v>
      </c>
      <c r="M777" s="2">
        <f t="shared" si="51"/>
        <v>42552.4375</v>
      </c>
    </row>
    <row r="778" spans="1:13" x14ac:dyDescent="0.35">
      <c r="A778">
        <v>-0.390625</v>
      </c>
      <c r="B778" t="s">
        <v>501</v>
      </c>
      <c r="C778" t="s">
        <v>742</v>
      </c>
      <c r="D778">
        <v>20160701073000</v>
      </c>
      <c r="E778" s="1">
        <f>IF(SUMPRODUCT(--ISNUMBER(SEARCH({"ECON_EARNINGSREPORT","ECON_STOCKMARKET"},C778)))&gt;0,1,0)</f>
        <v>0</v>
      </c>
      <c r="F778" s="1">
        <f>IF(SUMPRODUCT(--ISNUMBER(SEARCH({"ENV_"},C778)))&gt;0,1,0)</f>
        <v>0</v>
      </c>
      <c r="G778" s="1">
        <f>IF(SUMPRODUCT(--ISNUMBER(SEARCH({"DISCRIMINATION","HARASSMENT","HATE_SPEECH","GENDER_VIOLENCE"},C778)))&gt;0,1,0)</f>
        <v>0</v>
      </c>
      <c r="H778" s="1">
        <f>IF(SUMPRODUCT(--ISNUMBER(SEARCH({"LEGALIZE","LEGISLATION","TRIAL"},C778)))&gt;0,1,0)</f>
        <v>1</v>
      </c>
      <c r="I778" s="1">
        <f>IF(SUMPRODUCT(--ISNUMBER(SEARCH({"LEADER"},C778)))&gt;0,1,0)</f>
        <v>1</v>
      </c>
      <c r="J778" t="str">
        <f t="shared" si="48"/>
        <v>2016</v>
      </c>
      <c r="K778" t="str">
        <f t="shared" si="49"/>
        <v>07</v>
      </c>
      <c r="L778" t="str">
        <f t="shared" si="50"/>
        <v>01</v>
      </c>
      <c r="M778" s="2">
        <f t="shared" si="51"/>
        <v>42552.3125</v>
      </c>
    </row>
    <row r="779" spans="1:13" x14ac:dyDescent="0.35">
      <c r="A779">
        <v>-0.38910505836575898</v>
      </c>
      <c r="B779" t="s">
        <v>121</v>
      </c>
      <c r="C779" t="s">
        <v>588</v>
      </c>
      <c r="D779">
        <v>20160701014500</v>
      </c>
      <c r="E779" s="1">
        <f>IF(SUMPRODUCT(--ISNUMBER(SEARCH({"ECON_EARNINGSREPORT","ECON_STOCKMARKET"},C779)))&gt;0,1,0)</f>
        <v>0</v>
      </c>
      <c r="F779" s="1">
        <f>IF(SUMPRODUCT(--ISNUMBER(SEARCH({"ENV_"},C779)))&gt;0,1,0)</f>
        <v>0</v>
      </c>
      <c r="G779" s="1">
        <f>IF(SUMPRODUCT(--ISNUMBER(SEARCH({"DISCRIMINATION","HARASSMENT","HATE_SPEECH","GENDER_VIOLENCE"},C779)))&gt;0,1,0)</f>
        <v>0</v>
      </c>
      <c r="H779" s="1">
        <f>IF(SUMPRODUCT(--ISNUMBER(SEARCH({"LEGALIZE","LEGISLATION","TRIAL"},C779)))&gt;0,1,0)</f>
        <v>1</v>
      </c>
      <c r="I779" s="1">
        <f>IF(SUMPRODUCT(--ISNUMBER(SEARCH({"LEADER"},C779)))&gt;0,1,0)</f>
        <v>1</v>
      </c>
      <c r="J779" t="str">
        <f t="shared" si="48"/>
        <v>2016</v>
      </c>
      <c r="K779" t="str">
        <f t="shared" si="49"/>
        <v>07</v>
      </c>
      <c r="L779" t="str">
        <f t="shared" si="50"/>
        <v>01</v>
      </c>
      <c r="M779" s="2">
        <f t="shared" si="51"/>
        <v>42552.072916666664</v>
      </c>
    </row>
    <row r="780" spans="1:13" x14ac:dyDescent="0.35">
      <c r="A780">
        <v>2.8880866425992799</v>
      </c>
      <c r="B780" t="s">
        <v>38</v>
      </c>
      <c r="C780" t="s">
        <v>910</v>
      </c>
      <c r="D780">
        <v>20160903071500</v>
      </c>
      <c r="E780" s="1">
        <f>IF(SUMPRODUCT(--ISNUMBER(SEARCH({"ECON_EARNINGSREPORT","ECON_STOCKMARKET"},C780)))&gt;0,1,0)</f>
        <v>0</v>
      </c>
      <c r="F780" s="1">
        <f>IF(SUMPRODUCT(--ISNUMBER(SEARCH({"ENV_"},C780)))&gt;0,1,0)</f>
        <v>0</v>
      </c>
      <c r="G780" s="1">
        <f>IF(SUMPRODUCT(--ISNUMBER(SEARCH({"DISCRIMINATION","HARASSMENT","HATE_SPEECH","GENDER_VIOLENCE"},C780)))&gt;0,1,0)</f>
        <v>0</v>
      </c>
      <c r="H780" s="1">
        <f>IF(SUMPRODUCT(--ISNUMBER(SEARCH({"LEGALIZE","LEGISLATION","TRIAL"},C780)))&gt;0,1,0)</f>
        <v>0</v>
      </c>
      <c r="I780" s="1">
        <f>IF(SUMPRODUCT(--ISNUMBER(SEARCH({"LEADER"},C780)))&gt;0,1,0)</f>
        <v>1</v>
      </c>
      <c r="J780" t="str">
        <f t="shared" si="48"/>
        <v>2016</v>
      </c>
      <c r="K780" t="str">
        <f t="shared" si="49"/>
        <v>09</v>
      </c>
      <c r="L780" t="str">
        <f t="shared" si="50"/>
        <v>03</v>
      </c>
      <c r="M780" s="2">
        <f t="shared" si="51"/>
        <v>42616.302083333336</v>
      </c>
    </row>
    <row r="781" spans="1:13" x14ac:dyDescent="0.35">
      <c r="A781">
        <v>-3.0716723549488099</v>
      </c>
      <c r="B781" t="s">
        <v>911</v>
      </c>
      <c r="C781" t="s">
        <v>538</v>
      </c>
      <c r="D781">
        <v>20160903061500</v>
      </c>
      <c r="E781" s="1">
        <f>IF(SUMPRODUCT(--ISNUMBER(SEARCH({"ECON_EARNINGSREPORT","ECON_STOCKMARKET"},C781)))&gt;0,1,0)</f>
        <v>0</v>
      </c>
      <c r="F781" s="1">
        <f>IF(SUMPRODUCT(--ISNUMBER(SEARCH({"ENV_"},C781)))&gt;0,1,0)</f>
        <v>0</v>
      </c>
      <c r="G781" s="1">
        <f>IF(SUMPRODUCT(--ISNUMBER(SEARCH({"DISCRIMINATION","HARASSMENT","HATE_SPEECH","GENDER_VIOLENCE"},C781)))&gt;0,1,0)</f>
        <v>0</v>
      </c>
      <c r="H781" s="1">
        <f>IF(SUMPRODUCT(--ISNUMBER(SEARCH({"LEGALIZE","LEGISLATION","TRIAL"},C781)))&gt;0,1,0)</f>
        <v>1</v>
      </c>
      <c r="I781" s="1">
        <f>IF(SUMPRODUCT(--ISNUMBER(SEARCH({"LEADER"},C781)))&gt;0,1,0)</f>
        <v>0</v>
      </c>
      <c r="J781" t="str">
        <f t="shared" si="48"/>
        <v>2016</v>
      </c>
      <c r="K781" t="str">
        <f t="shared" si="49"/>
        <v>09</v>
      </c>
      <c r="L781" t="str">
        <f t="shared" si="50"/>
        <v>03</v>
      </c>
      <c r="M781" s="2">
        <f t="shared" si="51"/>
        <v>42616.260416666664</v>
      </c>
    </row>
    <row r="782" spans="1:13" x14ac:dyDescent="0.35">
      <c r="A782">
        <v>0.24479804161566701</v>
      </c>
      <c r="B782" t="s">
        <v>56</v>
      </c>
      <c r="C782" t="s">
        <v>912</v>
      </c>
      <c r="D782">
        <v>20160916174500</v>
      </c>
      <c r="E782" s="1">
        <f>IF(SUMPRODUCT(--ISNUMBER(SEARCH({"ECON_EARNINGSREPORT","ECON_STOCKMARKET"},C782)))&gt;0,1,0)</f>
        <v>1</v>
      </c>
      <c r="F782" s="1">
        <f>IF(SUMPRODUCT(--ISNUMBER(SEARCH({"ENV_"},C782)))&gt;0,1,0)</f>
        <v>0</v>
      </c>
      <c r="G782" s="1">
        <f>IF(SUMPRODUCT(--ISNUMBER(SEARCH({"DISCRIMINATION","HARASSMENT","HATE_SPEECH","GENDER_VIOLENCE"},C782)))&gt;0,1,0)</f>
        <v>0</v>
      </c>
      <c r="H782" s="1">
        <f>IF(SUMPRODUCT(--ISNUMBER(SEARCH({"LEGALIZE","LEGISLATION","TRIAL"},C782)))&gt;0,1,0)</f>
        <v>0</v>
      </c>
      <c r="I782" s="1">
        <f>IF(SUMPRODUCT(--ISNUMBER(SEARCH({"LEADER"},C782)))&gt;0,1,0)</f>
        <v>1</v>
      </c>
      <c r="J782" t="str">
        <f t="shared" si="48"/>
        <v>2016</v>
      </c>
      <c r="K782" t="str">
        <f t="shared" si="49"/>
        <v>09</v>
      </c>
      <c r="L782" t="str">
        <f t="shared" si="50"/>
        <v>16</v>
      </c>
      <c r="M782" s="2">
        <f t="shared" si="51"/>
        <v>42629.739583333336</v>
      </c>
    </row>
    <row r="783" spans="1:13" x14ac:dyDescent="0.35">
      <c r="A783">
        <v>1.6778523489932899</v>
      </c>
      <c r="B783" t="s">
        <v>59</v>
      </c>
      <c r="C783" t="s">
        <v>913</v>
      </c>
      <c r="D783">
        <v>20160915233000</v>
      </c>
      <c r="E783" s="1">
        <f>IF(SUMPRODUCT(--ISNUMBER(SEARCH({"ECON_EARNINGSREPORT","ECON_STOCKMARKET"},C783)))&gt;0,1,0)</f>
        <v>0</v>
      </c>
      <c r="F783" s="1">
        <f>IF(SUMPRODUCT(--ISNUMBER(SEARCH({"ENV_"},C783)))&gt;0,1,0)</f>
        <v>0</v>
      </c>
      <c r="G783" s="1">
        <f>IF(SUMPRODUCT(--ISNUMBER(SEARCH({"DISCRIMINATION","HARASSMENT","HATE_SPEECH","GENDER_VIOLENCE"},C783)))&gt;0,1,0)</f>
        <v>0</v>
      </c>
      <c r="H783" s="1">
        <f>IF(SUMPRODUCT(--ISNUMBER(SEARCH({"LEGALIZE","LEGISLATION","TRIAL"},C783)))&gt;0,1,0)</f>
        <v>0</v>
      </c>
      <c r="I783" s="1">
        <f>IF(SUMPRODUCT(--ISNUMBER(SEARCH({"LEADER"},C783)))&gt;0,1,0)</f>
        <v>0</v>
      </c>
      <c r="J783" t="str">
        <f t="shared" si="48"/>
        <v>2016</v>
      </c>
      <c r="K783" t="str">
        <f t="shared" si="49"/>
        <v>09</v>
      </c>
      <c r="L783" t="str">
        <f t="shared" si="50"/>
        <v>15</v>
      </c>
      <c r="M783" s="2">
        <f t="shared" si="51"/>
        <v>42628.979166666664</v>
      </c>
    </row>
    <row r="784" spans="1:13" x14ac:dyDescent="0.35">
      <c r="A784">
        <v>0</v>
      </c>
      <c r="B784" t="s">
        <v>121</v>
      </c>
      <c r="C784" t="s">
        <v>700</v>
      </c>
      <c r="D784">
        <v>20160701001500</v>
      </c>
      <c r="E784" s="1">
        <f>IF(SUMPRODUCT(--ISNUMBER(SEARCH({"ECON_EARNINGSREPORT","ECON_STOCKMARKET"},C784)))&gt;0,1,0)</f>
        <v>0</v>
      </c>
      <c r="F784" s="1">
        <f>IF(SUMPRODUCT(--ISNUMBER(SEARCH({"ENV_"},C784)))&gt;0,1,0)</f>
        <v>0</v>
      </c>
      <c r="G784" s="1">
        <f>IF(SUMPRODUCT(--ISNUMBER(SEARCH({"DISCRIMINATION","HARASSMENT","HATE_SPEECH","GENDER_VIOLENCE"},C784)))&gt;0,1,0)</f>
        <v>0</v>
      </c>
      <c r="H784" s="1">
        <f>IF(SUMPRODUCT(--ISNUMBER(SEARCH({"LEGALIZE","LEGISLATION","TRIAL"},C784)))&gt;0,1,0)</f>
        <v>1</v>
      </c>
      <c r="I784" s="1">
        <f>IF(SUMPRODUCT(--ISNUMBER(SEARCH({"LEADER"},C784)))&gt;0,1,0)</f>
        <v>0</v>
      </c>
      <c r="J784" t="str">
        <f t="shared" si="48"/>
        <v>2016</v>
      </c>
      <c r="K784" t="str">
        <f t="shared" si="49"/>
        <v>07</v>
      </c>
      <c r="L784" t="str">
        <f t="shared" si="50"/>
        <v>01</v>
      </c>
      <c r="M784" s="2">
        <f t="shared" si="51"/>
        <v>42552.010416666664</v>
      </c>
    </row>
    <row r="785" spans="1:13" x14ac:dyDescent="0.35">
      <c r="A785">
        <v>1.2861736334405101</v>
      </c>
      <c r="B785" t="s">
        <v>238</v>
      </c>
      <c r="C785" t="s">
        <v>914</v>
      </c>
      <c r="D785">
        <v>20160701021500</v>
      </c>
      <c r="E785" s="1">
        <f>IF(SUMPRODUCT(--ISNUMBER(SEARCH({"ECON_EARNINGSREPORT","ECON_STOCKMARKET"},C785)))&gt;0,1,0)</f>
        <v>0</v>
      </c>
      <c r="F785" s="1">
        <f>IF(SUMPRODUCT(--ISNUMBER(SEARCH({"ENV_"},C785)))&gt;0,1,0)</f>
        <v>0</v>
      </c>
      <c r="G785" s="1">
        <f>IF(SUMPRODUCT(--ISNUMBER(SEARCH({"DISCRIMINATION","HARASSMENT","HATE_SPEECH","GENDER_VIOLENCE"},C785)))&gt;0,1,0)</f>
        <v>0</v>
      </c>
      <c r="H785" s="1">
        <f>IF(SUMPRODUCT(--ISNUMBER(SEARCH({"LEGALIZE","LEGISLATION","TRIAL"},C785)))&gt;0,1,0)</f>
        <v>0</v>
      </c>
      <c r="I785" s="1">
        <f>IF(SUMPRODUCT(--ISNUMBER(SEARCH({"LEADER"},C785)))&gt;0,1,0)</f>
        <v>0</v>
      </c>
      <c r="J785" t="str">
        <f t="shared" si="48"/>
        <v>2016</v>
      </c>
      <c r="K785" t="str">
        <f t="shared" si="49"/>
        <v>07</v>
      </c>
      <c r="L785" t="str">
        <f t="shared" si="50"/>
        <v>01</v>
      </c>
      <c r="M785" s="2">
        <f t="shared" si="51"/>
        <v>42552.09375</v>
      </c>
    </row>
    <row r="786" spans="1:13" x14ac:dyDescent="0.35">
      <c r="A786">
        <v>-2.13592233009709</v>
      </c>
      <c r="B786" t="s">
        <v>26</v>
      </c>
      <c r="C786" t="s">
        <v>703</v>
      </c>
      <c r="D786">
        <v>20160701031500</v>
      </c>
      <c r="E786" s="1">
        <f>IF(SUMPRODUCT(--ISNUMBER(SEARCH({"ECON_EARNINGSREPORT","ECON_STOCKMARKET"},C786)))&gt;0,1,0)</f>
        <v>1</v>
      </c>
      <c r="F786" s="1">
        <f>IF(SUMPRODUCT(--ISNUMBER(SEARCH({"ENV_"},C786)))&gt;0,1,0)</f>
        <v>0</v>
      </c>
      <c r="G786" s="1">
        <f>IF(SUMPRODUCT(--ISNUMBER(SEARCH({"DISCRIMINATION","HARASSMENT","HATE_SPEECH","GENDER_VIOLENCE"},C786)))&gt;0,1,0)</f>
        <v>0</v>
      </c>
      <c r="H786" s="1">
        <f>IF(SUMPRODUCT(--ISNUMBER(SEARCH({"LEGALIZE","LEGISLATION","TRIAL"},C786)))&gt;0,1,0)</f>
        <v>1</v>
      </c>
      <c r="I786" s="1">
        <f>IF(SUMPRODUCT(--ISNUMBER(SEARCH({"LEADER"},C786)))&gt;0,1,0)</f>
        <v>1</v>
      </c>
      <c r="J786" t="str">
        <f t="shared" si="48"/>
        <v>2016</v>
      </c>
      <c r="K786" t="str">
        <f t="shared" si="49"/>
        <v>07</v>
      </c>
      <c r="L786" t="str">
        <f t="shared" si="50"/>
        <v>01</v>
      </c>
      <c r="M786" s="2">
        <f t="shared" si="51"/>
        <v>42552.135416666664</v>
      </c>
    </row>
    <row r="787" spans="1:13" x14ac:dyDescent="0.35">
      <c r="A787">
        <v>-2.0881670533642702</v>
      </c>
      <c r="B787" t="s">
        <v>29</v>
      </c>
      <c r="C787" t="s">
        <v>915</v>
      </c>
      <c r="D787">
        <v>20160701010000</v>
      </c>
      <c r="E787" s="1">
        <f>IF(SUMPRODUCT(--ISNUMBER(SEARCH({"ECON_EARNINGSREPORT","ECON_STOCKMARKET"},C787)))&gt;0,1,0)</f>
        <v>0</v>
      </c>
      <c r="F787" s="1">
        <f>IF(SUMPRODUCT(--ISNUMBER(SEARCH({"ENV_"},C787)))&gt;0,1,0)</f>
        <v>0</v>
      </c>
      <c r="G787" s="1">
        <f>IF(SUMPRODUCT(--ISNUMBER(SEARCH({"DISCRIMINATION","HARASSMENT","HATE_SPEECH","GENDER_VIOLENCE"},C787)))&gt;0,1,0)</f>
        <v>0</v>
      </c>
      <c r="H787" s="1">
        <f>IF(SUMPRODUCT(--ISNUMBER(SEARCH({"LEGALIZE","LEGISLATION","TRIAL"},C787)))&gt;0,1,0)</f>
        <v>1</v>
      </c>
      <c r="I787" s="1">
        <f>IF(SUMPRODUCT(--ISNUMBER(SEARCH({"LEADER"},C787)))&gt;0,1,0)</f>
        <v>1</v>
      </c>
      <c r="J787" t="str">
        <f t="shared" si="48"/>
        <v>2016</v>
      </c>
      <c r="K787" t="str">
        <f t="shared" si="49"/>
        <v>07</v>
      </c>
      <c r="L787" t="str">
        <f t="shared" si="50"/>
        <v>01</v>
      </c>
      <c r="M787" s="2">
        <f t="shared" si="51"/>
        <v>42552.041666666664</v>
      </c>
    </row>
    <row r="788" spans="1:13" x14ac:dyDescent="0.35">
      <c r="A788">
        <v>0.457317073170732</v>
      </c>
      <c r="B788" t="s">
        <v>445</v>
      </c>
      <c r="C788" t="s">
        <v>916</v>
      </c>
      <c r="D788">
        <v>20160822174500</v>
      </c>
      <c r="E788" s="1">
        <f>IF(SUMPRODUCT(--ISNUMBER(SEARCH({"ECON_EARNINGSREPORT","ECON_STOCKMARKET"},C788)))&gt;0,1,0)</f>
        <v>1</v>
      </c>
      <c r="F788" s="1">
        <f>IF(SUMPRODUCT(--ISNUMBER(SEARCH({"ENV_"},C788)))&gt;0,1,0)</f>
        <v>0</v>
      </c>
      <c r="G788" s="1">
        <f>IF(SUMPRODUCT(--ISNUMBER(SEARCH({"DISCRIMINATION","HARASSMENT","HATE_SPEECH","GENDER_VIOLENCE"},C788)))&gt;0,1,0)</f>
        <v>0</v>
      </c>
      <c r="H788" s="1">
        <f>IF(SUMPRODUCT(--ISNUMBER(SEARCH({"LEGALIZE","LEGISLATION","TRIAL"},C788)))&gt;0,1,0)</f>
        <v>0</v>
      </c>
      <c r="I788" s="1">
        <f>IF(SUMPRODUCT(--ISNUMBER(SEARCH({"LEADER"},C788)))&gt;0,1,0)</f>
        <v>0</v>
      </c>
      <c r="J788" t="str">
        <f t="shared" si="48"/>
        <v>2016</v>
      </c>
      <c r="K788" t="str">
        <f t="shared" si="49"/>
        <v>08</v>
      </c>
      <c r="L788" t="str">
        <f t="shared" si="50"/>
        <v>22</v>
      </c>
      <c r="M788" s="2">
        <f t="shared" si="51"/>
        <v>42604.739583333336</v>
      </c>
    </row>
    <row r="789" spans="1:13" x14ac:dyDescent="0.35">
      <c r="A789">
        <v>1.7708333333333299</v>
      </c>
      <c r="B789" t="s">
        <v>532</v>
      </c>
      <c r="C789" t="s">
        <v>917</v>
      </c>
      <c r="D789">
        <v>20160822200000</v>
      </c>
      <c r="E789" s="1">
        <f>IF(SUMPRODUCT(--ISNUMBER(SEARCH({"ECON_EARNINGSREPORT","ECON_STOCKMARKET"},C789)))&gt;0,1,0)</f>
        <v>0</v>
      </c>
      <c r="F789" s="1">
        <f>IF(SUMPRODUCT(--ISNUMBER(SEARCH({"ENV_"},C789)))&gt;0,1,0)</f>
        <v>0</v>
      </c>
      <c r="G789" s="1">
        <f>IF(SUMPRODUCT(--ISNUMBER(SEARCH({"DISCRIMINATION","HARASSMENT","HATE_SPEECH","GENDER_VIOLENCE"},C789)))&gt;0,1,0)</f>
        <v>0</v>
      </c>
      <c r="H789" s="1">
        <f>IF(SUMPRODUCT(--ISNUMBER(SEARCH({"LEGALIZE","LEGISLATION","TRIAL"},C789)))&gt;0,1,0)</f>
        <v>0</v>
      </c>
      <c r="I789" s="1">
        <f>IF(SUMPRODUCT(--ISNUMBER(SEARCH({"LEADER"},C789)))&gt;0,1,0)</f>
        <v>0</v>
      </c>
      <c r="J789" t="str">
        <f t="shared" si="48"/>
        <v>2016</v>
      </c>
      <c r="K789" t="str">
        <f t="shared" si="49"/>
        <v>08</v>
      </c>
      <c r="L789" t="str">
        <f t="shared" si="50"/>
        <v>22</v>
      </c>
      <c r="M789" s="2">
        <f t="shared" si="51"/>
        <v>42604.833333333336</v>
      </c>
    </row>
    <row r="790" spans="1:13" x14ac:dyDescent="0.35">
      <c r="A790">
        <v>-5.1980198019802</v>
      </c>
      <c r="B790" t="s">
        <v>542</v>
      </c>
      <c r="C790" t="s">
        <v>114</v>
      </c>
      <c r="D790">
        <v>20160624181500</v>
      </c>
      <c r="E790" s="1">
        <f>IF(SUMPRODUCT(--ISNUMBER(SEARCH({"ECON_EARNINGSREPORT","ECON_STOCKMARKET"},C790)))&gt;0,1,0)</f>
        <v>0</v>
      </c>
      <c r="F790" s="1">
        <f>IF(SUMPRODUCT(--ISNUMBER(SEARCH({"ENV_"},C790)))&gt;0,1,0)</f>
        <v>0</v>
      </c>
      <c r="G790" s="1">
        <f>IF(SUMPRODUCT(--ISNUMBER(SEARCH({"DISCRIMINATION","HARASSMENT","HATE_SPEECH","GENDER_VIOLENCE"},C790)))&gt;0,1,0)</f>
        <v>0</v>
      </c>
      <c r="H790" s="1">
        <f>IF(SUMPRODUCT(--ISNUMBER(SEARCH({"LEGALIZE","LEGISLATION","TRIAL"},C790)))&gt;0,1,0)</f>
        <v>0</v>
      </c>
      <c r="I790" s="1">
        <f>IF(SUMPRODUCT(--ISNUMBER(SEARCH({"LEADER"},C790)))&gt;0,1,0)</f>
        <v>0</v>
      </c>
      <c r="J790" t="str">
        <f t="shared" si="48"/>
        <v>2016</v>
      </c>
      <c r="K790" t="str">
        <f t="shared" si="49"/>
        <v>06</v>
      </c>
      <c r="L790" t="str">
        <f t="shared" si="50"/>
        <v>24</v>
      </c>
      <c r="M790" s="2">
        <f t="shared" si="51"/>
        <v>42545.760416666664</v>
      </c>
    </row>
    <row r="791" spans="1:13" x14ac:dyDescent="0.35">
      <c r="A791">
        <v>1.3020833333333299</v>
      </c>
      <c r="B791" t="s">
        <v>918</v>
      </c>
      <c r="C791" t="s">
        <v>919</v>
      </c>
      <c r="D791">
        <v>20160913170000</v>
      </c>
      <c r="E791" s="1">
        <f>IF(SUMPRODUCT(--ISNUMBER(SEARCH({"ECON_EARNINGSREPORT","ECON_STOCKMARKET"},C791)))&gt;0,1,0)</f>
        <v>0</v>
      </c>
      <c r="F791" s="1">
        <f>IF(SUMPRODUCT(--ISNUMBER(SEARCH({"ENV_"},C791)))&gt;0,1,0)</f>
        <v>0</v>
      </c>
      <c r="G791" s="1">
        <f>IF(SUMPRODUCT(--ISNUMBER(SEARCH({"DISCRIMINATION","HARASSMENT","HATE_SPEECH","GENDER_VIOLENCE"},C791)))&gt;0,1,0)</f>
        <v>0</v>
      </c>
      <c r="H791" s="1">
        <f>IF(SUMPRODUCT(--ISNUMBER(SEARCH({"LEGALIZE","LEGISLATION","TRIAL"},C791)))&gt;0,1,0)</f>
        <v>0</v>
      </c>
      <c r="I791" s="1">
        <f>IF(SUMPRODUCT(--ISNUMBER(SEARCH({"LEADER"},C791)))&gt;0,1,0)</f>
        <v>0</v>
      </c>
      <c r="J791" t="str">
        <f t="shared" si="48"/>
        <v>2016</v>
      </c>
      <c r="K791" t="str">
        <f t="shared" si="49"/>
        <v>09</v>
      </c>
      <c r="L791" t="str">
        <f t="shared" si="50"/>
        <v>13</v>
      </c>
      <c r="M791" s="2">
        <f t="shared" si="51"/>
        <v>42626.708333333336</v>
      </c>
    </row>
    <row r="792" spans="1:13" x14ac:dyDescent="0.35">
      <c r="A792">
        <v>-1.51515151515152</v>
      </c>
      <c r="B792" t="s">
        <v>82</v>
      </c>
      <c r="C792" t="s">
        <v>920</v>
      </c>
      <c r="D792">
        <v>20160825171500</v>
      </c>
      <c r="E792" s="1">
        <f>IF(SUMPRODUCT(--ISNUMBER(SEARCH({"ECON_EARNINGSREPORT","ECON_STOCKMARKET"},C792)))&gt;0,1,0)</f>
        <v>0</v>
      </c>
      <c r="F792" s="1">
        <f>IF(SUMPRODUCT(--ISNUMBER(SEARCH({"ENV_"},C792)))&gt;0,1,0)</f>
        <v>0</v>
      </c>
      <c r="G792" s="1">
        <f>IF(SUMPRODUCT(--ISNUMBER(SEARCH({"DISCRIMINATION","HARASSMENT","HATE_SPEECH","GENDER_VIOLENCE"},C792)))&gt;0,1,0)</f>
        <v>0</v>
      </c>
      <c r="H792" s="1">
        <f>IF(SUMPRODUCT(--ISNUMBER(SEARCH({"LEGALIZE","LEGISLATION","TRIAL"},C792)))&gt;0,1,0)</f>
        <v>1</v>
      </c>
      <c r="I792" s="1">
        <f>IF(SUMPRODUCT(--ISNUMBER(SEARCH({"LEADER"},C792)))&gt;0,1,0)</f>
        <v>0</v>
      </c>
      <c r="J792" t="str">
        <f t="shared" si="48"/>
        <v>2016</v>
      </c>
      <c r="K792" t="str">
        <f t="shared" si="49"/>
        <v>08</v>
      </c>
      <c r="L792" t="str">
        <f t="shared" si="50"/>
        <v>25</v>
      </c>
      <c r="M792" s="2">
        <f t="shared" si="51"/>
        <v>42607.71875</v>
      </c>
    </row>
    <row r="793" spans="1:13" x14ac:dyDescent="0.35">
      <c r="A793">
        <v>0</v>
      </c>
      <c r="B793" t="s">
        <v>760</v>
      </c>
      <c r="C793" t="s">
        <v>921</v>
      </c>
      <c r="D793">
        <v>20160825223000</v>
      </c>
      <c r="E793" s="1">
        <f>IF(SUMPRODUCT(--ISNUMBER(SEARCH({"ECON_EARNINGSREPORT","ECON_STOCKMARKET"},C793)))&gt;0,1,0)</f>
        <v>1</v>
      </c>
      <c r="F793" s="1">
        <f>IF(SUMPRODUCT(--ISNUMBER(SEARCH({"ENV_"},C793)))&gt;0,1,0)</f>
        <v>0</v>
      </c>
      <c r="G793" s="1">
        <f>IF(SUMPRODUCT(--ISNUMBER(SEARCH({"DISCRIMINATION","HARASSMENT","HATE_SPEECH","GENDER_VIOLENCE"},C793)))&gt;0,1,0)</f>
        <v>0</v>
      </c>
      <c r="H793" s="1">
        <f>IF(SUMPRODUCT(--ISNUMBER(SEARCH({"LEGALIZE","LEGISLATION","TRIAL"},C793)))&gt;0,1,0)</f>
        <v>0</v>
      </c>
      <c r="I793" s="1">
        <f>IF(SUMPRODUCT(--ISNUMBER(SEARCH({"LEADER"},C793)))&gt;0,1,0)</f>
        <v>0</v>
      </c>
      <c r="J793" t="str">
        <f t="shared" si="48"/>
        <v>2016</v>
      </c>
      <c r="K793" t="str">
        <f t="shared" si="49"/>
        <v>08</v>
      </c>
      <c r="L793" t="str">
        <f t="shared" si="50"/>
        <v>25</v>
      </c>
      <c r="M793" s="2">
        <f t="shared" si="51"/>
        <v>42607.9375</v>
      </c>
    </row>
    <row r="794" spans="1:13" x14ac:dyDescent="0.35">
      <c r="A794">
        <v>1.16175156389634</v>
      </c>
      <c r="B794" t="s">
        <v>621</v>
      </c>
      <c r="C794" t="s">
        <v>922</v>
      </c>
      <c r="D794">
        <v>20160728193000</v>
      </c>
      <c r="E794" s="1">
        <f>IF(SUMPRODUCT(--ISNUMBER(SEARCH({"ECON_EARNINGSREPORT","ECON_STOCKMARKET"},C794)))&gt;0,1,0)</f>
        <v>0</v>
      </c>
      <c r="F794" s="1">
        <f>IF(SUMPRODUCT(--ISNUMBER(SEARCH({"ENV_"},C794)))&gt;0,1,0)</f>
        <v>0</v>
      </c>
      <c r="G794" s="1">
        <f>IF(SUMPRODUCT(--ISNUMBER(SEARCH({"DISCRIMINATION","HARASSMENT","HATE_SPEECH","GENDER_VIOLENCE"},C794)))&gt;0,1,0)</f>
        <v>0</v>
      </c>
      <c r="H794" s="1">
        <f>IF(SUMPRODUCT(--ISNUMBER(SEARCH({"LEGALIZE","LEGISLATION","TRIAL"},C794)))&gt;0,1,0)</f>
        <v>0</v>
      </c>
      <c r="I794" s="1">
        <f>IF(SUMPRODUCT(--ISNUMBER(SEARCH({"LEADER"},C794)))&gt;0,1,0)</f>
        <v>1</v>
      </c>
      <c r="J794" t="str">
        <f t="shared" si="48"/>
        <v>2016</v>
      </c>
      <c r="K794" t="str">
        <f t="shared" si="49"/>
        <v>07</v>
      </c>
      <c r="L794" t="str">
        <f t="shared" si="50"/>
        <v>28</v>
      </c>
      <c r="M794" s="2">
        <f t="shared" si="51"/>
        <v>42579.8125</v>
      </c>
    </row>
    <row r="795" spans="1:13" x14ac:dyDescent="0.35">
      <c r="A795">
        <v>2.3498694516971299</v>
      </c>
      <c r="B795" t="s">
        <v>93</v>
      </c>
      <c r="C795" t="s">
        <v>923</v>
      </c>
      <c r="D795">
        <v>20160824230000</v>
      </c>
      <c r="E795" s="1">
        <f>IF(SUMPRODUCT(--ISNUMBER(SEARCH({"ECON_EARNINGSREPORT","ECON_STOCKMARKET"},C795)))&gt;0,1,0)</f>
        <v>0</v>
      </c>
      <c r="F795" s="1">
        <f>IF(SUMPRODUCT(--ISNUMBER(SEARCH({"ENV_"},C795)))&gt;0,1,0)</f>
        <v>0</v>
      </c>
      <c r="G795" s="1">
        <f>IF(SUMPRODUCT(--ISNUMBER(SEARCH({"DISCRIMINATION","HARASSMENT","HATE_SPEECH","GENDER_VIOLENCE"},C795)))&gt;0,1,0)</f>
        <v>0</v>
      </c>
      <c r="H795" s="1">
        <f>IF(SUMPRODUCT(--ISNUMBER(SEARCH({"LEGALIZE","LEGISLATION","TRIAL"},C795)))&gt;0,1,0)</f>
        <v>0</v>
      </c>
      <c r="I795" s="1">
        <f>IF(SUMPRODUCT(--ISNUMBER(SEARCH({"LEADER"},C795)))&gt;0,1,0)</f>
        <v>0</v>
      </c>
      <c r="J795" t="str">
        <f t="shared" si="48"/>
        <v>2016</v>
      </c>
      <c r="K795" t="str">
        <f t="shared" si="49"/>
        <v>08</v>
      </c>
      <c r="L795" t="str">
        <f t="shared" si="50"/>
        <v>24</v>
      </c>
      <c r="M795" s="2">
        <f t="shared" si="51"/>
        <v>42606.958333333336</v>
      </c>
    </row>
    <row r="796" spans="1:13" x14ac:dyDescent="0.35">
      <c r="A796">
        <v>0.35885167464114798</v>
      </c>
      <c r="B796" t="s">
        <v>924</v>
      </c>
      <c r="C796" t="s">
        <v>925</v>
      </c>
      <c r="D796">
        <v>20160824091500</v>
      </c>
      <c r="E796" s="1">
        <f>IF(SUMPRODUCT(--ISNUMBER(SEARCH({"ECON_EARNINGSREPORT","ECON_STOCKMARKET"},C796)))&gt;0,1,0)</f>
        <v>0</v>
      </c>
      <c r="F796" s="1">
        <f>IF(SUMPRODUCT(--ISNUMBER(SEARCH({"ENV_"},C796)))&gt;0,1,0)</f>
        <v>0</v>
      </c>
      <c r="G796" s="1">
        <f>IF(SUMPRODUCT(--ISNUMBER(SEARCH({"DISCRIMINATION","HARASSMENT","HATE_SPEECH","GENDER_VIOLENCE"},C796)))&gt;0,1,0)</f>
        <v>0</v>
      </c>
      <c r="H796" s="1">
        <f>IF(SUMPRODUCT(--ISNUMBER(SEARCH({"LEGALIZE","LEGISLATION","TRIAL"},C796)))&gt;0,1,0)</f>
        <v>0</v>
      </c>
      <c r="I796" s="1">
        <f>IF(SUMPRODUCT(--ISNUMBER(SEARCH({"LEADER"},C796)))&gt;0,1,0)</f>
        <v>0</v>
      </c>
      <c r="J796" t="str">
        <f t="shared" si="48"/>
        <v>2016</v>
      </c>
      <c r="K796" t="str">
        <f t="shared" si="49"/>
        <v>08</v>
      </c>
      <c r="L796" t="str">
        <f t="shared" si="50"/>
        <v>24</v>
      </c>
      <c r="M796" s="2">
        <f t="shared" si="51"/>
        <v>42606.385416666664</v>
      </c>
    </row>
    <row r="797" spans="1:13" x14ac:dyDescent="0.35">
      <c r="A797">
        <v>-0.732600732600733</v>
      </c>
      <c r="B797" t="s">
        <v>699</v>
      </c>
      <c r="C797" t="s">
        <v>851</v>
      </c>
      <c r="D797">
        <v>20160824213000</v>
      </c>
      <c r="E797" s="1">
        <f>IF(SUMPRODUCT(--ISNUMBER(SEARCH({"ECON_EARNINGSREPORT","ECON_STOCKMARKET"},C797)))&gt;0,1,0)</f>
        <v>0</v>
      </c>
      <c r="F797" s="1">
        <f>IF(SUMPRODUCT(--ISNUMBER(SEARCH({"ENV_"},C797)))&gt;0,1,0)</f>
        <v>0</v>
      </c>
      <c r="G797" s="1">
        <f>IF(SUMPRODUCT(--ISNUMBER(SEARCH({"DISCRIMINATION","HARASSMENT","HATE_SPEECH","GENDER_VIOLENCE"},C797)))&gt;0,1,0)</f>
        <v>0</v>
      </c>
      <c r="H797" s="1">
        <f>IF(SUMPRODUCT(--ISNUMBER(SEARCH({"LEGALIZE","LEGISLATION","TRIAL"},C797)))&gt;0,1,0)</f>
        <v>0</v>
      </c>
      <c r="I797" s="1">
        <f>IF(SUMPRODUCT(--ISNUMBER(SEARCH({"LEADER"},C797)))&gt;0,1,0)</f>
        <v>0</v>
      </c>
      <c r="J797" t="str">
        <f t="shared" si="48"/>
        <v>2016</v>
      </c>
      <c r="K797" t="str">
        <f t="shared" si="49"/>
        <v>08</v>
      </c>
      <c r="L797" t="str">
        <f t="shared" si="50"/>
        <v>24</v>
      </c>
      <c r="M797" s="2">
        <f t="shared" si="51"/>
        <v>42606.895833333336</v>
      </c>
    </row>
    <row r="798" spans="1:13" x14ac:dyDescent="0.35">
      <c r="A798">
        <v>-1.79028132992327</v>
      </c>
      <c r="B798" t="s">
        <v>489</v>
      </c>
      <c r="C798" t="s">
        <v>926</v>
      </c>
      <c r="D798">
        <v>20160825154500</v>
      </c>
      <c r="E798" s="1">
        <f>IF(SUMPRODUCT(--ISNUMBER(SEARCH({"ECON_EARNINGSREPORT","ECON_STOCKMARKET"},C798)))&gt;0,1,0)</f>
        <v>1</v>
      </c>
      <c r="F798" s="1">
        <f>IF(SUMPRODUCT(--ISNUMBER(SEARCH({"ENV_"},C798)))&gt;0,1,0)</f>
        <v>1</v>
      </c>
      <c r="G798" s="1">
        <f>IF(SUMPRODUCT(--ISNUMBER(SEARCH({"DISCRIMINATION","HARASSMENT","HATE_SPEECH","GENDER_VIOLENCE"},C798)))&gt;0,1,0)</f>
        <v>0</v>
      </c>
      <c r="H798" s="1">
        <f>IF(SUMPRODUCT(--ISNUMBER(SEARCH({"LEGALIZE","LEGISLATION","TRIAL"},C798)))&gt;0,1,0)</f>
        <v>0</v>
      </c>
      <c r="I798" s="1">
        <f>IF(SUMPRODUCT(--ISNUMBER(SEARCH({"LEADER"},C798)))&gt;0,1,0)</f>
        <v>0</v>
      </c>
      <c r="J798" t="str">
        <f t="shared" si="48"/>
        <v>2016</v>
      </c>
      <c r="K798" t="str">
        <f t="shared" si="49"/>
        <v>08</v>
      </c>
      <c r="L798" t="str">
        <f t="shared" si="50"/>
        <v>25</v>
      </c>
      <c r="M798" s="2">
        <f t="shared" si="51"/>
        <v>42607.65625</v>
      </c>
    </row>
    <row r="799" spans="1:13" x14ac:dyDescent="0.35">
      <c r="A799">
        <v>-1.0606060606060601</v>
      </c>
      <c r="B799" t="s">
        <v>927</v>
      </c>
      <c r="C799" t="s">
        <v>928</v>
      </c>
      <c r="D799">
        <v>20160903051500</v>
      </c>
      <c r="E799" s="1">
        <f>IF(SUMPRODUCT(--ISNUMBER(SEARCH({"ECON_EARNINGSREPORT","ECON_STOCKMARKET"},C799)))&gt;0,1,0)</f>
        <v>0</v>
      </c>
      <c r="F799" s="1">
        <f>IF(SUMPRODUCT(--ISNUMBER(SEARCH({"ENV_"},C799)))&gt;0,1,0)</f>
        <v>0</v>
      </c>
      <c r="G799" s="1">
        <f>IF(SUMPRODUCT(--ISNUMBER(SEARCH({"DISCRIMINATION","HARASSMENT","HATE_SPEECH","GENDER_VIOLENCE"},C799)))&gt;0,1,0)</f>
        <v>0</v>
      </c>
      <c r="H799" s="1">
        <f>IF(SUMPRODUCT(--ISNUMBER(SEARCH({"LEGALIZE","LEGISLATION","TRIAL"},C799)))&gt;0,1,0)</f>
        <v>0</v>
      </c>
      <c r="I799" s="1">
        <f>IF(SUMPRODUCT(--ISNUMBER(SEARCH({"LEADER"},C799)))&gt;0,1,0)</f>
        <v>0</v>
      </c>
      <c r="J799" t="str">
        <f t="shared" si="48"/>
        <v>2016</v>
      </c>
      <c r="K799" t="str">
        <f t="shared" si="49"/>
        <v>09</v>
      </c>
      <c r="L799" t="str">
        <f t="shared" si="50"/>
        <v>03</v>
      </c>
      <c r="M799" s="2">
        <f t="shared" si="51"/>
        <v>42616.21875</v>
      </c>
    </row>
    <row r="800" spans="1:13" x14ac:dyDescent="0.35">
      <c r="A800">
        <v>-1.2062726176115799</v>
      </c>
      <c r="B800" t="s">
        <v>22</v>
      </c>
      <c r="C800" t="s">
        <v>929</v>
      </c>
      <c r="D800">
        <v>20160704134500</v>
      </c>
      <c r="E800" s="1">
        <f>IF(SUMPRODUCT(--ISNUMBER(SEARCH({"ECON_EARNINGSREPORT","ECON_STOCKMARKET"},C800)))&gt;0,1,0)</f>
        <v>1</v>
      </c>
      <c r="F800" s="1">
        <f>IF(SUMPRODUCT(--ISNUMBER(SEARCH({"ENV_"},C800)))&gt;0,1,0)</f>
        <v>0</v>
      </c>
      <c r="G800" s="1">
        <f>IF(SUMPRODUCT(--ISNUMBER(SEARCH({"DISCRIMINATION","HARASSMENT","HATE_SPEECH","GENDER_VIOLENCE"},C800)))&gt;0,1,0)</f>
        <v>0</v>
      </c>
      <c r="H800" s="1">
        <f>IF(SUMPRODUCT(--ISNUMBER(SEARCH({"LEGALIZE","LEGISLATION","TRIAL"},C800)))&gt;0,1,0)</f>
        <v>0</v>
      </c>
      <c r="I800" s="1">
        <f>IF(SUMPRODUCT(--ISNUMBER(SEARCH({"LEADER"},C800)))&gt;0,1,0)</f>
        <v>1</v>
      </c>
      <c r="J800" t="str">
        <f t="shared" si="48"/>
        <v>2016</v>
      </c>
      <c r="K800" t="str">
        <f t="shared" si="49"/>
        <v>07</v>
      </c>
      <c r="L800" t="str">
        <f t="shared" si="50"/>
        <v>04</v>
      </c>
      <c r="M800" s="2">
        <f t="shared" si="51"/>
        <v>42555.572916666664</v>
      </c>
    </row>
    <row r="801" spans="1:13" x14ac:dyDescent="0.35">
      <c r="A801">
        <v>0.400801603206413</v>
      </c>
      <c r="B801" t="s">
        <v>786</v>
      </c>
      <c r="C801" t="s">
        <v>930</v>
      </c>
      <c r="D801">
        <v>20160827161500</v>
      </c>
      <c r="E801" s="1">
        <f>IF(SUMPRODUCT(--ISNUMBER(SEARCH({"ECON_EARNINGSREPORT","ECON_STOCKMARKET"},C801)))&gt;0,1,0)</f>
        <v>0</v>
      </c>
      <c r="F801" s="1">
        <f>IF(SUMPRODUCT(--ISNUMBER(SEARCH({"ENV_"},C801)))&gt;0,1,0)</f>
        <v>0</v>
      </c>
      <c r="G801" s="1">
        <f>IF(SUMPRODUCT(--ISNUMBER(SEARCH({"DISCRIMINATION","HARASSMENT","HATE_SPEECH","GENDER_VIOLENCE"},C801)))&gt;0,1,0)</f>
        <v>0</v>
      </c>
      <c r="H801" s="1">
        <f>IF(SUMPRODUCT(--ISNUMBER(SEARCH({"LEGALIZE","LEGISLATION","TRIAL"},C801)))&gt;0,1,0)</f>
        <v>0</v>
      </c>
      <c r="I801" s="1">
        <f>IF(SUMPRODUCT(--ISNUMBER(SEARCH({"LEADER"},C801)))&gt;0,1,0)</f>
        <v>0</v>
      </c>
      <c r="J801" t="str">
        <f t="shared" si="48"/>
        <v>2016</v>
      </c>
      <c r="K801" t="str">
        <f t="shared" si="49"/>
        <v>08</v>
      </c>
      <c r="L801" t="str">
        <f t="shared" si="50"/>
        <v>27</v>
      </c>
      <c r="M801" s="2">
        <f t="shared" si="51"/>
        <v>42609.677083333336</v>
      </c>
    </row>
    <row r="802" spans="1:13" x14ac:dyDescent="0.35">
      <c r="A802">
        <v>-3.54330708661417</v>
      </c>
      <c r="B802" t="s">
        <v>29</v>
      </c>
      <c r="C802" t="s">
        <v>931</v>
      </c>
      <c r="D802">
        <v>20160827013000</v>
      </c>
      <c r="E802" s="1">
        <f>IF(SUMPRODUCT(--ISNUMBER(SEARCH({"ECON_EARNINGSREPORT","ECON_STOCKMARKET"},C802)))&gt;0,1,0)</f>
        <v>0</v>
      </c>
      <c r="F802" s="1">
        <f>IF(SUMPRODUCT(--ISNUMBER(SEARCH({"ENV_"},C802)))&gt;0,1,0)</f>
        <v>0</v>
      </c>
      <c r="G802" s="1">
        <f>IF(SUMPRODUCT(--ISNUMBER(SEARCH({"DISCRIMINATION","HARASSMENT","HATE_SPEECH","GENDER_VIOLENCE"},C802)))&gt;0,1,0)</f>
        <v>1</v>
      </c>
      <c r="H802" s="1">
        <f>IF(SUMPRODUCT(--ISNUMBER(SEARCH({"LEGALIZE","LEGISLATION","TRIAL"},C802)))&gt;0,1,0)</f>
        <v>1</v>
      </c>
      <c r="I802" s="1">
        <f>IF(SUMPRODUCT(--ISNUMBER(SEARCH({"LEADER"},C802)))&gt;0,1,0)</f>
        <v>0</v>
      </c>
      <c r="J802" t="str">
        <f t="shared" si="48"/>
        <v>2016</v>
      </c>
      <c r="K802" t="str">
        <f t="shared" si="49"/>
        <v>08</v>
      </c>
      <c r="L802" t="str">
        <f t="shared" si="50"/>
        <v>27</v>
      </c>
      <c r="M802" s="2">
        <f t="shared" si="51"/>
        <v>42609.0625</v>
      </c>
    </row>
    <row r="803" spans="1:13" x14ac:dyDescent="0.35">
      <c r="A803">
        <v>-0.53475935828876997</v>
      </c>
      <c r="B803" t="s">
        <v>137</v>
      </c>
      <c r="C803" t="s">
        <v>932</v>
      </c>
      <c r="D803">
        <v>20160831171500</v>
      </c>
      <c r="E803" s="1">
        <f>IF(SUMPRODUCT(--ISNUMBER(SEARCH({"ECON_EARNINGSREPORT","ECON_STOCKMARKET"},C803)))&gt;0,1,0)</f>
        <v>0</v>
      </c>
      <c r="F803" s="1">
        <f>IF(SUMPRODUCT(--ISNUMBER(SEARCH({"ENV_"},C803)))&gt;0,1,0)</f>
        <v>0</v>
      </c>
      <c r="G803" s="1">
        <f>IF(SUMPRODUCT(--ISNUMBER(SEARCH({"DISCRIMINATION","HARASSMENT","HATE_SPEECH","GENDER_VIOLENCE"},C803)))&gt;0,1,0)</f>
        <v>0</v>
      </c>
      <c r="H803" s="1">
        <f>IF(SUMPRODUCT(--ISNUMBER(SEARCH({"LEGALIZE","LEGISLATION","TRIAL"},C803)))&gt;0,1,0)</f>
        <v>0</v>
      </c>
      <c r="I803" s="1">
        <f>IF(SUMPRODUCT(--ISNUMBER(SEARCH({"LEADER"},C803)))&gt;0,1,0)</f>
        <v>0</v>
      </c>
      <c r="J803" t="str">
        <f t="shared" si="48"/>
        <v>2016</v>
      </c>
      <c r="K803" t="str">
        <f t="shared" si="49"/>
        <v>08</v>
      </c>
      <c r="L803" t="str">
        <f t="shared" si="50"/>
        <v>31</v>
      </c>
      <c r="M803" s="2">
        <f t="shared" si="51"/>
        <v>42613.71875</v>
      </c>
    </row>
    <row r="804" spans="1:13" x14ac:dyDescent="0.35">
      <c r="A804">
        <v>0.62893081761006298</v>
      </c>
      <c r="B804" t="s">
        <v>933</v>
      </c>
      <c r="C804" t="s">
        <v>934</v>
      </c>
      <c r="D804">
        <v>20160812130000</v>
      </c>
      <c r="E804" s="1">
        <f>IF(SUMPRODUCT(--ISNUMBER(SEARCH({"ECON_EARNINGSREPORT","ECON_STOCKMARKET"},C804)))&gt;0,1,0)</f>
        <v>1</v>
      </c>
      <c r="F804" s="1">
        <f>IF(SUMPRODUCT(--ISNUMBER(SEARCH({"ENV_"},C804)))&gt;0,1,0)</f>
        <v>0</v>
      </c>
      <c r="G804" s="1">
        <f>IF(SUMPRODUCT(--ISNUMBER(SEARCH({"DISCRIMINATION","HARASSMENT","HATE_SPEECH","GENDER_VIOLENCE"},C804)))&gt;0,1,0)</f>
        <v>0</v>
      </c>
      <c r="H804" s="1">
        <f>IF(SUMPRODUCT(--ISNUMBER(SEARCH({"LEGALIZE","LEGISLATION","TRIAL"},C804)))&gt;0,1,0)</f>
        <v>0</v>
      </c>
      <c r="I804" s="1">
        <f>IF(SUMPRODUCT(--ISNUMBER(SEARCH({"LEADER"},C804)))&gt;0,1,0)</f>
        <v>0</v>
      </c>
      <c r="J804" t="str">
        <f t="shared" si="48"/>
        <v>2016</v>
      </c>
      <c r="K804" t="str">
        <f t="shared" si="49"/>
        <v>08</v>
      </c>
      <c r="L804" t="str">
        <f t="shared" si="50"/>
        <v>12</v>
      </c>
      <c r="M804" s="2">
        <f t="shared" si="51"/>
        <v>42594.541666666664</v>
      </c>
    </row>
    <row r="805" spans="1:13" x14ac:dyDescent="0.35">
      <c r="A805">
        <v>1.66604961125509</v>
      </c>
      <c r="B805" t="s">
        <v>222</v>
      </c>
      <c r="C805" t="s">
        <v>935</v>
      </c>
      <c r="D805">
        <v>20160622183000</v>
      </c>
      <c r="E805" s="1">
        <f>IF(SUMPRODUCT(--ISNUMBER(SEARCH({"ECON_EARNINGSREPORT","ECON_STOCKMARKET"},C805)))&gt;0,1,0)</f>
        <v>0</v>
      </c>
      <c r="F805" s="1">
        <f>IF(SUMPRODUCT(--ISNUMBER(SEARCH({"ENV_"},C805)))&gt;0,1,0)</f>
        <v>0</v>
      </c>
      <c r="G805" s="1">
        <f>IF(SUMPRODUCT(--ISNUMBER(SEARCH({"DISCRIMINATION","HARASSMENT","HATE_SPEECH","GENDER_VIOLENCE"},C805)))&gt;0,1,0)</f>
        <v>0</v>
      </c>
      <c r="H805" s="1">
        <f>IF(SUMPRODUCT(--ISNUMBER(SEARCH({"LEGALIZE","LEGISLATION","TRIAL"},C805)))&gt;0,1,0)</f>
        <v>0</v>
      </c>
      <c r="I805" s="1">
        <f>IF(SUMPRODUCT(--ISNUMBER(SEARCH({"LEADER"},C805)))&gt;0,1,0)</f>
        <v>0</v>
      </c>
      <c r="J805" t="str">
        <f t="shared" si="48"/>
        <v>2016</v>
      </c>
      <c r="K805" t="str">
        <f t="shared" si="49"/>
        <v>06</v>
      </c>
      <c r="L805" t="str">
        <f t="shared" si="50"/>
        <v>22</v>
      </c>
      <c r="M805" s="2">
        <f t="shared" si="51"/>
        <v>42543.770833333336</v>
      </c>
    </row>
    <row r="806" spans="1:13" x14ac:dyDescent="0.35">
      <c r="A806">
        <v>1.00376411543287</v>
      </c>
      <c r="B806" t="s">
        <v>856</v>
      </c>
      <c r="C806" t="s">
        <v>936</v>
      </c>
      <c r="D806">
        <v>20160622134500</v>
      </c>
      <c r="E806" s="1">
        <f>IF(SUMPRODUCT(--ISNUMBER(SEARCH({"ECON_EARNINGSREPORT","ECON_STOCKMARKET"},C806)))&gt;0,1,0)</f>
        <v>0</v>
      </c>
      <c r="F806" s="1">
        <f>IF(SUMPRODUCT(--ISNUMBER(SEARCH({"ENV_"},C806)))&gt;0,1,0)</f>
        <v>0</v>
      </c>
      <c r="G806" s="1">
        <f>IF(SUMPRODUCT(--ISNUMBER(SEARCH({"DISCRIMINATION","HARASSMENT","HATE_SPEECH","GENDER_VIOLENCE"},C806)))&gt;0,1,0)</f>
        <v>0</v>
      </c>
      <c r="H806" s="1">
        <f>IF(SUMPRODUCT(--ISNUMBER(SEARCH({"LEGALIZE","LEGISLATION","TRIAL"},C806)))&gt;0,1,0)</f>
        <v>0</v>
      </c>
      <c r="I806" s="1">
        <f>IF(SUMPRODUCT(--ISNUMBER(SEARCH({"LEADER"},C806)))&gt;0,1,0)</f>
        <v>0</v>
      </c>
      <c r="J806" t="str">
        <f t="shared" si="48"/>
        <v>2016</v>
      </c>
      <c r="K806" t="str">
        <f t="shared" si="49"/>
        <v>06</v>
      </c>
      <c r="L806" t="str">
        <f t="shared" si="50"/>
        <v>22</v>
      </c>
      <c r="M806" s="2">
        <f t="shared" si="51"/>
        <v>42543.572916666664</v>
      </c>
    </row>
    <row r="807" spans="1:13" x14ac:dyDescent="0.35">
      <c r="A807">
        <v>3.7226277372262802</v>
      </c>
      <c r="B807" t="s">
        <v>456</v>
      </c>
      <c r="C807" t="s">
        <v>937</v>
      </c>
      <c r="D807">
        <v>20160828154500</v>
      </c>
      <c r="E807" s="1">
        <f>IF(SUMPRODUCT(--ISNUMBER(SEARCH({"ECON_EARNINGSREPORT","ECON_STOCKMARKET"},C807)))&gt;0,1,0)</f>
        <v>0</v>
      </c>
      <c r="F807" s="1">
        <f>IF(SUMPRODUCT(--ISNUMBER(SEARCH({"ENV_"},C807)))&gt;0,1,0)</f>
        <v>0</v>
      </c>
      <c r="G807" s="1">
        <f>IF(SUMPRODUCT(--ISNUMBER(SEARCH({"DISCRIMINATION","HARASSMENT","HATE_SPEECH","GENDER_VIOLENCE"},C807)))&gt;0,1,0)</f>
        <v>0</v>
      </c>
      <c r="H807" s="1">
        <f>IF(SUMPRODUCT(--ISNUMBER(SEARCH({"LEGALIZE","LEGISLATION","TRIAL"},C807)))&gt;0,1,0)</f>
        <v>1</v>
      </c>
      <c r="I807" s="1">
        <f>IF(SUMPRODUCT(--ISNUMBER(SEARCH({"LEADER"},C807)))&gt;0,1,0)</f>
        <v>1</v>
      </c>
      <c r="J807" t="str">
        <f t="shared" si="48"/>
        <v>2016</v>
      </c>
      <c r="K807" t="str">
        <f t="shared" si="49"/>
        <v>08</v>
      </c>
      <c r="L807" t="str">
        <f t="shared" si="50"/>
        <v>28</v>
      </c>
      <c r="M807" s="2">
        <f t="shared" si="51"/>
        <v>42610.65625</v>
      </c>
    </row>
    <row r="808" spans="1:13" x14ac:dyDescent="0.35">
      <c r="A808">
        <v>1.9077901430842601</v>
      </c>
      <c r="B808" t="s">
        <v>149</v>
      </c>
      <c r="C808" t="s">
        <v>403</v>
      </c>
      <c r="D808">
        <v>20160819221500</v>
      </c>
      <c r="E808" s="1">
        <f>IF(SUMPRODUCT(--ISNUMBER(SEARCH({"ECON_EARNINGSREPORT","ECON_STOCKMARKET"},C808)))&gt;0,1,0)</f>
        <v>0</v>
      </c>
      <c r="F808" s="1">
        <f>IF(SUMPRODUCT(--ISNUMBER(SEARCH({"ENV_"},C808)))&gt;0,1,0)</f>
        <v>1</v>
      </c>
      <c r="G808" s="1">
        <f>IF(SUMPRODUCT(--ISNUMBER(SEARCH({"DISCRIMINATION","HARASSMENT","HATE_SPEECH","GENDER_VIOLENCE"},C808)))&gt;0,1,0)</f>
        <v>0</v>
      </c>
      <c r="H808" s="1">
        <f>IF(SUMPRODUCT(--ISNUMBER(SEARCH({"LEGALIZE","LEGISLATION","TRIAL"},C808)))&gt;0,1,0)</f>
        <v>0</v>
      </c>
      <c r="I808" s="1">
        <f>IF(SUMPRODUCT(--ISNUMBER(SEARCH({"LEADER"},C808)))&gt;0,1,0)</f>
        <v>0</v>
      </c>
      <c r="J808" t="str">
        <f t="shared" si="48"/>
        <v>2016</v>
      </c>
      <c r="K808" t="str">
        <f t="shared" si="49"/>
        <v>08</v>
      </c>
      <c r="L808" t="str">
        <f t="shared" si="50"/>
        <v>19</v>
      </c>
      <c r="M808" s="2">
        <f t="shared" si="51"/>
        <v>42601.927083333336</v>
      </c>
    </row>
    <row r="809" spans="1:13" x14ac:dyDescent="0.35">
      <c r="A809">
        <v>-3.52941176470588</v>
      </c>
      <c r="B809" t="s">
        <v>29</v>
      </c>
      <c r="C809" t="s">
        <v>931</v>
      </c>
      <c r="D809">
        <v>20160828170000</v>
      </c>
      <c r="E809" s="1">
        <f>IF(SUMPRODUCT(--ISNUMBER(SEARCH({"ECON_EARNINGSREPORT","ECON_STOCKMARKET"},C809)))&gt;0,1,0)</f>
        <v>0</v>
      </c>
      <c r="F809" s="1">
        <f>IF(SUMPRODUCT(--ISNUMBER(SEARCH({"ENV_"},C809)))&gt;0,1,0)</f>
        <v>0</v>
      </c>
      <c r="G809" s="1">
        <f>IF(SUMPRODUCT(--ISNUMBER(SEARCH({"DISCRIMINATION","HARASSMENT","HATE_SPEECH","GENDER_VIOLENCE"},C809)))&gt;0,1,0)</f>
        <v>1</v>
      </c>
      <c r="H809" s="1">
        <f>IF(SUMPRODUCT(--ISNUMBER(SEARCH({"LEGALIZE","LEGISLATION","TRIAL"},C809)))&gt;0,1,0)</f>
        <v>1</v>
      </c>
      <c r="I809" s="1">
        <f>IF(SUMPRODUCT(--ISNUMBER(SEARCH({"LEADER"},C809)))&gt;0,1,0)</f>
        <v>0</v>
      </c>
      <c r="J809" t="str">
        <f t="shared" si="48"/>
        <v>2016</v>
      </c>
      <c r="K809" t="str">
        <f t="shared" si="49"/>
        <v>08</v>
      </c>
      <c r="L809" t="str">
        <f t="shared" si="50"/>
        <v>28</v>
      </c>
      <c r="M809" s="2">
        <f t="shared" si="51"/>
        <v>42610.708333333336</v>
      </c>
    </row>
    <row r="810" spans="1:13" x14ac:dyDescent="0.35">
      <c r="A810">
        <v>-0.28818443804034599</v>
      </c>
      <c r="B810" t="s">
        <v>302</v>
      </c>
      <c r="D810">
        <v>20160825021500</v>
      </c>
      <c r="E810" s="1">
        <f>IF(SUMPRODUCT(--ISNUMBER(SEARCH({"ECON_EARNINGSREPORT","ECON_STOCKMARKET"},C810)))&gt;0,1,0)</f>
        <v>0</v>
      </c>
      <c r="F810" s="1">
        <f>IF(SUMPRODUCT(--ISNUMBER(SEARCH({"ENV_"},C810)))&gt;0,1,0)</f>
        <v>0</v>
      </c>
      <c r="G810" s="1">
        <f>IF(SUMPRODUCT(--ISNUMBER(SEARCH({"DISCRIMINATION","HARASSMENT","HATE_SPEECH","GENDER_VIOLENCE"},C810)))&gt;0,1,0)</f>
        <v>0</v>
      </c>
      <c r="H810" s="1">
        <f>IF(SUMPRODUCT(--ISNUMBER(SEARCH({"LEGALIZE","LEGISLATION","TRIAL"},C810)))&gt;0,1,0)</f>
        <v>0</v>
      </c>
      <c r="I810" s="1">
        <f>IF(SUMPRODUCT(--ISNUMBER(SEARCH({"LEADER"},C810)))&gt;0,1,0)</f>
        <v>0</v>
      </c>
      <c r="J810" t="str">
        <f t="shared" si="48"/>
        <v>2016</v>
      </c>
      <c r="K810" t="str">
        <f t="shared" si="49"/>
        <v>08</v>
      </c>
      <c r="L810" t="str">
        <f t="shared" si="50"/>
        <v>25</v>
      </c>
      <c r="M810" s="2">
        <f t="shared" si="51"/>
        <v>42607.09375</v>
      </c>
    </row>
    <row r="811" spans="1:13" x14ac:dyDescent="0.35">
      <c r="A811">
        <v>-1.88679245283019</v>
      </c>
      <c r="B811" t="s">
        <v>938</v>
      </c>
      <c r="C811" t="s">
        <v>939</v>
      </c>
      <c r="D811">
        <v>20160825013000</v>
      </c>
      <c r="E811" s="1">
        <f>IF(SUMPRODUCT(--ISNUMBER(SEARCH({"ECON_EARNINGSREPORT","ECON_STOCKMARKET"},C811)))&gt;0,1,0)</f>
        <v>1</v>
      </c>
      <c r="F811" s="1">
        <f>IF(SUMPRODUCT(--ISNUMBER(SEARCH({"ENV_"},C811)))&gt;0,1,0)</f>
        <v>0</v>
      </c>
      <c r="G811" s="1">
        <f>IF(SUMPRODUCT(--ISNUMBER(SEARCH({"DISCRIMINATION","HARASSMENT","HATE_SPEECH","GENDER_VIOLENCE"},C811)))&gt;0,1,0)</f>
        <v>0</v>
      </c>
      <c r="H811" s="1">
        <f>IF(SUMPRODUCT(--ISNUMBER(SEARCH({"LEGALIZE","LEGISLATION","TRIAL"},C811)))&gt;0,1,0)</f>
        <v>0</v>
      </c>
      <c r="I811" s="1">
        <f>IF(SUMPRODUCT(--ISNUMBER(SEARCH({"LEADER"},C811)))&gt;0,1,0)</f>
        <v>0</v>
      </c>
      <c r="J811" t="str">
        <f t="shared" si="48"/>
        <v>2016</v>
      </c>
      <c r="K811" t="str">
        <f t="shared" si="49"/>
        <v>08</v>
      </c>
      <c r="L811" t="str">
        <f t="shared" si="50"/>
        <v>25</v>
      </c>
      <c r="M811" s="2">
        <f t="shared" si="51"/>
        <v>42607.0625</v>
      </c>
    </row>
    <row r="812" spans="1:13" x14ac:dyDescent="0.35">
      <c r="A812">
        <v>0.68027210884353695</v>
      </c>
      <c r="B812" t="s">
        <v>304</v>
      </c>
      <c r="C812" t="s">
        <v>940</v>
      </c>
      <c r="D812">
        <v>20160824210000</v>
      </c>
      <c r="E812" s="1">
        <f>IF(SUMPRODUCT(--ISNUMBER(SEARCH({"ECON_EARNINGSREPORT","ECON_STOCKMARKET"},C812)))&gt;0,1,0)</f>
        <v>1</v>
      </c>
      <c r="F812" s="1">
        <f>IF(SUMPRODUCT(--ISNUMBER(SEARCH({"ENV_"},C812)))&gt;0,1,0)</f>
        <v>0</v>
      </c>
      <c r="G812" s="1">
        <f>IF(SUMPRODUCT(--ISNUMBER(SEARCH({"DISCRIMINATION","HARASSMENT","HATE_SPEECH","GENDER_VIOLENCE"},C812)))&gt;0,1,0)</f>
        <v>0</v>
      </c>
      <c r="H812" s="1">
        <f>IF(SUMPRODUCT(--ISNUMBER(SEARCH({"LEGALIZE","LEGISLATION","TRIAL"},C812)))&gt;0,1,0)</f>
        <v>0</v>
      </c>
      <c r="I812" s="1">
        <f>IF(SUMPRODUCT(--ISNUMBER(SEARCH({"LEADER"},C812)))&gt;0,1,0)</f>
        <v>1</v>
      </c>
      <c r="J812" t="str">
        <f t="shared" si="48"/>
        <v>2016</v>
      </c>
      <c r="K812" t="str">
        <f t="shared" si="49"/>
        <v>08</v>
      </c>
      <c r="L812" t="str">
        <f t="shared" si="50"/>
        <v>24</v>
      </c>
      <c r="M812" s="2">
        <f t="shared" si="51"/>
        <v>42606.875</v>
      </c>
    </row>
    <row r="813" spans="1:13" x14ac:dyDescent="0.35">
      <c r="A813">
        <v>1.0204081632653099</v>
      </c>
      <c r="B813" t="s">
        <v>266</v>
      </c>
      <c r="C813" t="s">
        <v>941</v>
      </c>
      <c r="D813">
        <v>20160825154500</v>
      </c>
      <c r="E813" s="1">
        <f>IF(SUMPRODUCT(--ISNUMBER(SEARCH({"ECON_EARNINGSREPORT","ECON_STOCKMARKET"},C813)))&gt;0,1,0)</f>
        <v>0</v>
      </c>
      <c r="F813" s="1">
        <f>IF(SUMPRODUCT(--ISNUMBER(SEARCH({"ENV_"},C813)))&gt;0,1,0)</f>
        <v>0</v>
      </c>
      <c r="G813" s="1">
        <f>IF(SUMPRODUCT(--ISNUMBER(SEARCH({"DISCRIMINATION","HARASSMENT","HATE_SPEECH","GENDER_VIOLENCE"},C813)))&gt;0,1,0)</f>
        <v>0</v>
      </c>
      <c r="H813" s="1">
        <f>IF(SUMPRODUCT(--ISNUMBER(SEARCH({"LEGALIZE","LEGISLATION","TRIAL"},C813)))&gt;0,1,0)</f>
        <v>0</v>
      </c>
      <c r="I813" s="1">
        <f>IF(SUMPRODUCT(--ISNUMBER(SEARCH({"LEADER"},C813)))&gt;0,1,0)</f>
        <v>1</v>
      </c>
      <c r="J813" t="str">
        <f t="shared" si="48"/>
        <v>2016</v>
      </c>
      <c r="K813" t="str">
        <f t="shared" si="49"/>
        <v>08</v>
      </c>
      <c r="L813" t="str">
        <f t="shared" si="50"/>
        <v>25</v>
      </c>
      <c r="M813" s="2">
        <f t="shared" si="51"/>
        <v>42607.65625</v>
      </c>
    </row>
    <row r="814" spans="1:13" x14ac:dyDescent="0.35">
      <c r="A814">
        <v>1.16279069767442</v>
      </c>
      <c r="B814" t="s">
        <v>659</v>
      </c>
      <c r="C814" t="s">
        <v>853</v>
      </c>
      <c r="D814">
        <v>20160825003000</v>
      </c>
      <c r="E814" s="1">
        <f>IF(SUMPRODUCT(--ISNUMBER(SEARCH({"ECON_EARNINGSREPORT","ECON_STOCKMARKET"},C814)))&gt;0,1,0)</f>
        <v>1</v>
      </c>
      <c r="F814" s="1">
        <f>IF(SUMPRODUCT(--ISNUMBER(SEARCH({"ENV_"},C814)))&gt;0,1,0)</f>
        <v>0</v>
      </c>
      <c r="G814" s="1">
        <f>IF(SUMPRODUCT(--ISNUMBER(SEARCH({"DISCRIMINATION","HARASSMENT","HATE_SPEECH","GENDER_VIOLENCE"},C814)))&gt;0,1,0)</f>
        <v>0</v>
      </c>
      <c r="H814" s="1">
        <f>IF(SUMPRODUCT(--ISNUMBER(SEARCH({"LEGALIZE","LEGISLATION","TRIAL"},C814)))&gt;0,1,0)</f>
        <v>0</v>
      </c>
      <c r="I814" s="1">
        <f>IF(SUMPRODUCT(--ISNUMBER(SEARCH({"LEADER"},C814)))&gt;0,1,0)</f>
        <v>0</v>
      </c>
      <c r="J814" t="str">
        <f t="shared" si="48"/>
        <v>2016</v>
      </c>
      <c r="K814" t="str">
        <f t="shared" si="49"/>
        <v>08</v>
      </c>
      <c r="L814" t="str">
        <f t="shared" si="50"/>
        <v>25</v>
      </c>
      <c r="M814" s="2">
        <f t="shared" si="51"/>
        <v>42607.020833333336</v>
      </c>
    </row>
    <row r="815" spans="1:13" x14ac:dyDescent="0.35">
      <c r="A815">
        <v>-4.4543429844098004</v>
      </c>
      <c r="B815" t="s">
        <v>501</v>
      </c>
      <c r="C815" t="s">
        <v>942</v>
      </c>
      <c r="D815">
        <v>20160624053000</v>
      </c>
      <c r="E815" s="1">
        <f>IF(SUMPRODUCT(--ISNUMBER(SEARCH({"ECON_EARNINGSREPORT","ECON_STOCKMARKET"},C815)))&gt;0,1,0)</f>
        <v>0</v>
      </c>
      <c r="F815" s="1">
        <f>IF(SUMPRODUCT(--ISNUMBER(SEARCH({"ENV_"},C815)))&gt;0,1,0)</f>
        <v>0</v>
      </c>
      <c r="G815" s="1">
        <f>IF(SUMPRODUCT(--ISNUMBER(SEARCH({"DISCRIMINATION","HARASSMENT","HATE_SPEECH","GENDER_VIOLENCE"},C815)))&gt;0,1,0)</f>
        <v>0</v>
      </c>
      <c r="H815" s="1">
        <f>IF(SUMPRODUCT(--ISNUMBER(SEARCH({"LEGALIZE","LEGISLATION","TRIAL"},C815)))&gt;0,1,0)</f>
        <v>0</v>
      </c>
      <c r="I815" s="1">
        <f>IF(SUMPRODUCT(--ISNUMBER(SEARCH({"LEADER"},C815)))&gt;0,1,0)</f>
        <v>0</v>
      </c>
      <c r="J815" t="str">
        <f t="shared" si="48"/>
        <v>2016</v>
      </c>
      <c r="K815" t="str">
        <f t="shared" si="49"/>
        <v>06</v>
      </c>
      <c r="L815" t="str">
        <f t="shared" si="50"/>
        <v>24</v>
      </c>
      <c r="M815" s="2">
        <f t="shared" si="51"/>
        <v>42545.229166666664</v>
      </c>
    </row>
    <row r="816" spans="1:13" x14ac:dyDescent="0.35">
      <c r="A816">
        <v>-5.1980198019802</v>
      </c>
      <c r="B816" t="s">
        <v>388</v>
      </c>
      <c r="C816" t="s">
        <v>114</v>
      </c>
      <c r="D816">
        <v>20160624194500</v>
      </c>
      <c r="E816" s="1">
        <f>IF(SUMPRODUCT(--ISNUMBER(SEARCH({"ECON_EARNINGSREPORT","ECON_STOCKMARKET"},C816)))&gt;0,1,0)</f>
        <v>0</v>
      </c>
      <c r="F816" s="1">
        <f>IF(SUMPRODUCT(--ISNUMBER(SEARCH({"ENV_"},C816)))&gt;0,1,0)</f>
        <v>0</v>
      </c>
      <c r="G816" s="1">
        <f>IF(SUMPRODUCT(--ISNUMBER(SEARCH({"DISCRIMINATION","HARASSMENT","HATE_SPEECH","GENDER_VIOLENCE"},C816)))&gt;0,1,0)</f>
        <v>0</v>
      </c>
      <c r="H816" s="1">
        <f>IF(SUMPRODUCT(--ISNUMBER(SEARCH({"LEGALIZE","LEGISLATION","TRIAL"},C816)))&gt;0,1,0)</f>
        <v>0</v>
      </c>
      <c r="I816" s="1">
        <f>IF(SUMPRODUCT(--ISNUMBER(SEARCH({"LEADER"},C816)))&gt;0,1,0)</f>
        <v>0</v>
      </c>
      <c r="J816" t="str">
        <f t="shared" si="48"/>
        <v>2016</v>
      </c>
      <c r="K816" t="str">
        <f t="shared" si="49"/>
        <v>06</v>
      </c>
      <c r="L816" t="str">
        <f t="shared" si="50"/>
        <v>24</v>
      </c>
      <c r="M816" s="2">
        <f t="shared" si="51"/>
        <v>42545.822916666664</v>
      </c>
    </row>
    <row r="817" spans="1:13" x14ac:dyDescent="0.35">
      <c r="A817">
        <v>-4.1431261770244801</v>
      </c>
      <c r="B817" t="s">
        <v>943</v>
      </c>
      <c r="C817" t="s">
        <v>944</v>
      </c>
      <c r="D817">
        <v>20160624033000</v>
      </c>
      <c r="E817" s="1">
        <f>IF(SUMPRODUCT(--ISNUMBER(SEARCH({"ECON_EARNINGSREPORT","ECON_STOCKMARKET"},C817)))&gt;0,1,0)</f>
        <v>0</v>
      </c>
      <c r="F817" s="1">
        <f>IF(SUMPRODUCT(--ISNUMBER(SEARCH({"ENV_"},C817)))&gt;0,1,0)</f>
        <v>0</v>
      </c>
      <c r="G817" s="1">
        <f>IF(SUMPRODUCT(--ISNUMBER(SEARCH({"DISCRIMINATION","HARASSMENT","HATE_SPEECH","GENDER_VIOLENCE"},C817)))&gt;0,1,0)</f>
        <v>0</v>
      </c>
      <c r="H817" s="1">
        <f>IF(SUMPRODUCT(--ISNUMBER(SEARCH({"LEGALIZE","LEGISLATION","TRIAL"},C817)))&gt;0,1,0)</f>
        <v>0</v>
      </c>
      <c r="I817" s="1">
        <f>IF(SUMPRODUCT(--ISNUMBER(SEARCH({"LEADER"},C817)))&gt;0,1,0)</f>
        <v>0</v>
      </c>
      <c r="J817" t="str">
        <f t="shared" si="48"/>
        <v>2016</v>
      </c>
      <c r="K817" t="str">
        <f t="shared" si="49"/>
        <v>06</v>
      </c>
      <c r="L817" t="str">
        <f t="shared" si="50"/>
        <v>24</v>
      </c>
      <c r="M817" s="2">
        <f t="shared" si="51"/>
        <v>42545.145833333336</v>
      </c>
    </row>
    <row r="818" spans="1:13" x14ac:dyDescent="0.35">
      <c r="A818">
        <v>-0.45819014891179899</v>
      </c>
      <c r="B818" t="s">
        <v>340</v>
      </c>
      <c r="C818" t="s">
        <v>945</v>
      </c>
      <c r="D818">
        <v>20160704154500</v>
      </c>
      <c r="E818" s="1">
        <f>IF(SUMPRODUCT(--ISNUMBER(SEARCH({"ECON_EARNINGSREPORT","ECON_STOCKMARKET"},C818)))&gt;0,1,0)</f>
        <v>1</v>
      </c>
      <c r="F818" s="1">
        <f>IF(SUMPRODUCT(--ISNUMBER(SEARCH({"ENV_"},C818)))&gt;0,1,0)</f>
        <v>0</v>
      </c>
      <c r="G818" s="1">
        <f>IF(SUMPRODUCT(--ISNUMBER(SEARCH({"DISCRIMINATION","HARASSMENT","HATE_SPEECH","GENDER_VIOLENCE"},C818)))&gt;0,1,0)</f>
        <v>0</v>
      </c>
      <c r="H818" s="1">
        <f>IF(SUMPRODUCT(--ISNUMBER(SEARCH({"LEGALIZE","LEGISLATION","TRIAL"},C818)))&gt;0,1,0)</f>
        <v>0</v>
      </c>
      <c r="I818" s="1">
        <f>IF(SUMPRODUCT(--ISNUMBER(SEARCH({"LEADER"},C818)))&gt;0,1,0)</f>
        <v>1</v>
      </c>
      <c r="J818" t="str">
        <f t="shared" si="48"/>
        <v>2016</v>
      </c>
      <c r="K818" t="str">
        <f t="shared" si="49"/>
        <v>07</v>
      </c>
      <c r="L818" t="str">
        <f t="shared" si="50"/>
        <v>04</v>
      </c>
      <c r="M818" s="2">
        <f t="shared" si="51"/>
        <v>42555.65625</v>
      </c>
    </row>
    <row r="819" spans="1:13" x14ac:dyDescent="0.35">
      <c r="A819">
        <v>-0.970873786407767</v>
      </c>
      <c r="B819" t="s">
        <v>290</v>
      </c>
      <c r="C819" t="s">
        <v>946</v>
      </c>
      <c r="D819">
        <v>20160701050000</v>
      </c>
      <c r="E819" s="1">
        <f>IF(SUMPRODUCT(--ISNUMBER(SEARCH({"ECON_EARNINGSREPORT","ECON_STOCKMARKET"},C819)))&gt;0,1,0)</f>
        <v>0</v>
      </c>
      <c r="F819" s="1">
        <f>IF(SUMPRODUCT(--ISNUMBER(SEARCH({"ENV_"},C819)))&gt;0,1,0)</f>
        <v>0</v>
      </c>
      <c r="G819" s="1">
        <f>IF(SUMPRODUCT(--ISNUMBER(SEARCH({"DISCRIMINATION","HARASSMENT","HATE_SPEECH","GENDER_VIOLENCE"},C819)))&gt;0,1,0)</f>
        <v>0</v>
      </c>
      <c r="H819" s="1">
        <f>IF(SUMPRODUCT(--ISNUMBER(SEARCH({"LEGALIZE","LEGISLATION","TRIAL"},C819)))&gt;0,1,0)</f>
        <v>0</v>
      </c>
      <c r="I819" s="1">
        <f>IF(SUMPRODUCT(--ISNUMBER(SEARCH({"LEADER"},C819)))&gt;0,1,0)</f>
        <v>0</v>
      </c>
      <c r="J819" t="str">
        <f t="shared" si="48"/>
        <v>2016</v>
      </c>
      <c r="K819" t="str">
        <f t="shared" si="49"/>
        <v>07</v>
      </c>
      <c r="L819" t="str">
        <f t="shared" si="50"/>
        <v>01</v>
      </c>
      <c r="M819" s="2">
        <f t="shared" si="51"/>
        <v>42552.208333333336</v>
      </c>
    </row>
    <row r="820" spans="1:13" x14ac:dyDescent="0.35">
      <c r="A820">
        <v>2.62096774193548</v>
      </c>
      <c r="B820" t="s">
        <v>821</v>
      </c>
      <c r="C820" t="s">
        <v>947</v>
      </c>
      <c r="D820">
        <v>20160630144500</v>
      </c>
      <c r="E820" s="1">
        <f>IF(SUMPRODUCT(--ISNUMBER(SEARCH({"ECON_EARNINGSREPORT","ECON_STOCKMARKET"},C820)))&gt;0,1,0)</f>
        <v>0</v>
      </c>
      <c r="F820" s="1">
        <f>IF(SUMPRODUCT(--ISNUMBER(SEARCH({"ENV_"},C820)))&gt;0,1,0)</f>
        <v>0</v>
      </c>
      <c r="G820" s="1">
        <f>IF(SUMPRODUCT(--ISNUMBER(SEARCH({"DISCRIMINATION","HARASSMENT","HATE_SPEECH","GENDER_VIOLENCE"},C820)))&gt;0,1,0)</f>
        <v>0</v>
      </c>
      <c r="H820" s="1">
        <f>IF(SUMPRODUCT(--ISNUMBER(SEARCH({"LEGALIZE","LEGISLATION","TRIAL"},C820)))&gt;0,1,0)</f>
        <v>0</v>
      </c>
      <c r="I820" s="1">
        <f>IF(SUMPRODUCT(--ISNUMBER(SEARCH({"LEADER"},C820)))&gt;0,1,0)</f>
        <v>0</v>
      </c>
      <c r="J820" t="str">
        <f t="shared" si="48"/>
        <v>2016</v>
      </c>
      <c r="K820" t="str">
        <f t="shared" si="49"/>
        <v>06</v>
      </c>
      <c r="L820" t="str">
        <f t="shared" si="50"/>
        <v>30</v>
      </c>
      <c r="M820" s="2">
        <f t="shared" si="51"/>
        <v>42551.614583333336</v>
      </c>
    </row>
    <row r="821" spans="1:13" x14ac:dyDescent="0.35">
      <c r="A821">
        <v>-0.35587188612099602</v>
      </c>
      <c r="B821" t="s">
        <v>121</v>
      </c>
      <c r="C821" t="s">
        <v>588</v>
      </c>
      <c r="D821">
        <v>20160701014500</v>
      </c>
      <c r="E821" s="1">
        <f>IF(SUMPRODUCT(--ISNUMBER(SEARCH({"ECON_EARNINGSREPORT","ECON_STOCKMARKET"},C821)))&gt;0,1,0)</f>
        <v>0</v>
      </c>
      <c r="F821" s="1">
        <f>IF(SUMPRODUCT(--ISNUMBER(SEARCH({"ENV_"},C821)))&gt;0,1,0)</f>
        <v>0</v>
      </c>
      <c r="G821" s="1">
        <f>IF(SUMPRODUCT(--ISNUMBER(SEARCH({"DISCRIMINATION","HARASSMENT","HATE_SPEECH","GENDER_VIOLENCE"},C821)))&gt;0,1,0)</f>
        <v>0</v>
      </c>
      <c r="H821" s="1">
        <f>IF(SUMPRODUCT(--ISNUMBER(SEARCH({"LEGALIZE","LEGISLATION","TRIAL"},C821)))&gt;0,1,0)</f>
        <v>1</v>
      </c>
      <c r="I821" s="1">
        <f>IF(SUMPRODUCT(--ISNUMBER(SEARCH({"LEADER"},C821)))&gt;0,1,0)</f>
        <v>1</v>
      </c>
      <c r="J821" t="str">
        <f t="shared" si="48"/>
        <v>2016</v>
      </c>
      <c r="K821" t="str">
        <f t="shared" si="49"/>
        <v>07</v>
      </c>
      <c r="L821" t="str">
        <f t="shared" si="50"/>
        <v>01</v>
      </c>
      <c r="M821" s="2">
        <f t="shared" si="51"/>
        <v>42552.072916666664</v>
      </c>
    </row>
    <row r="822" spans="1:13" x14ac:dyDescent="0.35">
      <c r="A822">
        <v>-0.37453183520599298</v>
      </c>
      <c r="B822" t="s">
        <v>121</v>
      </c>
      <c r="C822" t="s">
        <v>588</v>
      </c>
      <c r="D822">
        <v>20160701031500</v>
      </c>
      <c r="E822" s="1">
        <f>IF(SUMPRODUCT(--ISNUMBER(SEARCH({"ECON_EARNINGSREPORT","ECON_STOCKMARKET"},C822)))&gt;0,1,0)</f>
        <v>0</v>
      </c>
      <c r="F822" s="1">
        <f>IF(SUMPRODUCT(--ISNUMBER(SEARCH({"ENV_"},C822)))&gt;0,1,0)</f>
        <v>0</v>
      </c>
      <c r="G822" s="1">
        <f>IF(SUMPRODUCT(--ISNUMBER(SEARCH({"DISCRIMINATION","HARASSMENT","HATE_SPEECH","GENDER_VIOLENCE"},C822)))&gt;0,1,0)</f>
        <v>0</v>
      </c>
      <c r="H822" s="1">
        <f>IF(SUMPRODUCT(--ISNUMBER(SEARCH({"LEGALIZE","LEGISLATION","TRIAL"},C822)))&gt;0,1,0)</f>
        <v>1</v>
      </c>
      <c r="I822" s="1">
        <f>IF(SUMPRODUCT(--ISNUMBER(SEARCH({"LEADER"},C822)))&gt;0,1,0)</f>
        <v>1</v>
      </c>
      <c r="J822" t="str">
        <f t="shared" si="48"/>
        <v>2016</v>
      </c>
      <c r="K822" t="str">
        <f t="shared" si="49"/>
        <v>07</v>
      </c>
      <c r="L822" t="str">
        <f t="shared" si="50"/>
        <v>01</v>
      </c>
      <c r="M822" s="2">
        <f t="shared" si="51"/>
        <v>42552.135416666664</v>
      </c>
    </row>
    <row r="823" spans="1:13" x14ac:dyDescent="0.35">
      <c r="A823">
        <v>0</v>
      </c>
      <c r="B823" t="s">
        <v>121</v>
      </c>
      <c r="C823" t="s">
        <v>700</v>
      </c>
      <c r="D823">
        <v>20160701001500</v>
      </c>
      <c r="E823" s="1">
        <f>IF(SUMPRODUCT(--ISNUMBER(SEARCH({"ECON_EARNINGSREPORT","ECON_STOCKMARKET"},C823)))&gt;0,1,0)</f>
        <v>0</v>
      </c>
      <c r="F823" s="1">
        <f>IF(SUMPRODUCT(--ISNUMBER(SEARCH({"ENV_"},C823)))&gt;0,1,0)</f>
        <v>0</v>
      </c>
      <c r="G823" s="1">
        <f>IF(SUMPRODUCT(--ISNUMBER(SEARCH({"DISCRIMINATION","HARASSMENT","HATE_SPEECH","GENDER_VIOLENCE"},C823)))&gt;0,1,0)</f>
        <v>0</v>
      </c>
      <c r="H823" s="1">
        <f>IF(SUMPRODUCT(--ISNUMBER(SEARCH({"LEGALIZE","LEGISLATION","TRIAL"},C823)))&gt;0,1,0)</f>
        <v>1</v>
      </c>
      <c r="I823" s="1">
        <f>IF(SUMPRODUCT(--ISNUMBER(SEARCH({"LEADER"},C823)))&gt;0,1,0)</f>
        <v>0</v>
      </c>
      <c r="J823" t="str">
        <f t="shared" si="48"/>
        <v>2016</v>
      </c>
      <c r="K823" t="str">
        <f t="shared" si="49"/>
        <v>07</v>
      </c>
      <c r="L823" t="str">
        <f t="shared" si="50"/>
        <v>01</v>
      </c>
      <c r="M823" s="2">
        <f t="shared" si="51"/>
        <v>42552.010416666664</v>
      </c>
    </row>
    <row r="824" spans="1:13" x14ac:dyDescent="0.35">
      <c r="A824">
        <v>1.31233595800525</v>
      </c>
      <c r="B824" t="s">
        <v>948</v>
      </c>
      <c r="C824" t="s">
        <v>949</v>
      </c>
      <c r="D824">
        <v>20160701120000</v>
      </c>
      <c r="E824" s="1">
        <f>IF(SUMPRODUCT(--ISNUMBER(SEARCH({"ECON_EARNINGSREPORT","ECON_STOCKMARKET"},C824)))&gt;0,1,0)</f>
        <v>0</v>
      </c>
      <c r="F824" s="1">
        <f>IF(SUMPRODUCT(--ISNUMBER(SEARCH({"ENV_"},C824)))&gt;0,1,0)</f>
        <v>0</v>
      </c>
      <c r="G824" s="1">
        <f>IF(SUMPRODUCT(--ISNUMBER(SEARCH({"DISCRIMINATION","HARASSMENT","HATE_SPEECH","GENDER_VIOLENCE"},C824)))&gt;0,1,0)</f>
        <v>0</v>
      </c>
      <c r="H824" s="1">
        <f>IF(SUMPRODUCT(--ISNUMBER(SEARCH({"LEGALIZE","LEGISLATION","TRIAL"},C824)))&gt;0,1,0)</f>
        <v>0</v>
      </c>
      <c r="I824" s="1">
        <f>IF(SUMPRODUCT(--ISNUMBER(SEARCH({"LEADER"},C824)))&gt;0,1,0)</f>
        <v>0</v>
      </c>
      <c r="J824" t="str">
        <f t="shared" si="48"/>
        <v>2016</v>
      </c>
      <c r="K824" t="str">
        <f t="shared" si="49"/>
        <v>07</v>
      </c>
      <c r="L824" t="str">
        <f t="shared" si="50"/>
        <v>01</v>
      </c>
      <c r="M824" s="2">
        <f t="shared" si="51"/>
        <v>42552.5</v>
      </c>
    </row>
    <row r="825" spans="1:13" x14ac:dyDescent="0.35">
      <c r="A825">
        <v>0</v>
      </c>
      <c r="B825" t="s">
        <v>20</v>
      </c>
      <c r="C825" t="s">
        <v>950</v>
      </c>
      <c r="D825">
        <v>20160802230000</v>
      </c>
      <c r="E825" s="1">
        <f>IF(SUMPRODUCT(--ISNUMBER(SEARCH({"ECON_EARNINGSREPORT","ECON_STOCKMARKET"},C825)))&gt;0,1,0)</f>
        <v>1</v>
      </c>
      <c r="F825" s="1">
        <f>IF(SUMPRODUCT(--ISNUMBER(SEARCH({"ENV_"},C825)))&gt;0,1,0)</f>
        <v>0</v>
      </c>
      <c r="G825" s="1">
        <f>IF(SUMPRODUCT(--ISNUMBER(SEARCH({"DISCRIMINATION","HARASSMENT","HATE_SPEECH","GENDER_VIOLENCE"},C825)))&gt;0,1,0)</f>
        <v>0</v>
      </c>
      <c r="H825" s="1">
        <f>IF(SUMPRODUCT(--ISNUMBER(SEARCH({"LEGALIZE","LEGISLATION","TRIAL"},C825)))&gt;0,1,0)</f>
        <v>0</v>
      </c>
      <c r="I825" s="1">
        <f>IF(SUMPRODUCT(--ISNUMBER(SEARCH({"LEADER"},C825)))&gt;0,1,0)</f>
        <v>1</v>
      </c>
      <c r="J825" t="str">
        <f t="shared" si="48"/>
        <v>2016</v>
      </c>
      <c r="K825" t="str">
        <f t="shared" si="49"/>
        <v>08</v>
      </c>
      <c r="L825" t="str">
        <f t="shared" si="50"/>
        <v>02</v>
      </c>
      <c r="M825" s="2">
        <f t="shared" si="51"/>
        <v>42584.958333333336</v>
      </c>
    </row>
    <row r="826" spans="1:13" x14ac:dyDescent="0.35">
      <c r="A826">
        <v>0</v>
      </c>
      <c r="B826" t="s">
        <v>951</v>
      </c>
      <c r="C826" t="s">
        <v>952</v>
      </c>
      <c r="D826">
        <v>20160802100000</v>
      </c>
      <c r="E826" s="1">
        <f>IF(SUMPRODUCT(--ISNUMBER(SEARCH({"ECON_EARNINGSREPORT","ECON_STOCKMARKET"},C826)))&gt;0,1,0)</f>
        <v>0</v>
      </c>
      <c r="F826" s="1">
        <f>IF(SUMPRODUCT(--ISNUMBER(SEARCH({"ENV_"},C826)))&gt;0,1,0)</f>
        <v>0</v>
      </c>
      <c r="G826" s="1">
        <f>IF(SUMPRODUCT(--ISNUMBER(SEARCH({"DISCRIMINATION","HARASSMENT","HATE_SPEECH","GENDER_VIOLENCE"},C826)))&gt;0,1,0)</f>
        <v>0</v>
      </c>
      <c r="H826" s="1">
        <f>IF(SUMPRODUCT(--ISNUMBER(SEARCH({"LEGALIZE","LEGISLATION","TRIAL"},C826)))&gt;0,1,0)</f>
        <v>0</v>
      </c>
      <c r="I826" s="1">
        <f>IF(SUMPRODUCT(--ISNUMBER(SEARCH({"LEADER"},C826)))&gt;0,1,0)</f>
        <v>0</v>
      </c>
      <c r="J826" t="str">
        <f t="shared" si="48"/>
        <v>2016</v>
      </c>
      <c r="K826" t="str">
        <f t="shared" si="49"/>
        <v>08</v>
      </c>
      <c r="L826" t="str">
        <f t="shared" si="50"/>
        <v>02</v>
      </c>
      <c r="M826" s="2">
        <f t="shared" si="51"/>
        <v>42584.416666666664</v>
      </c>
    </row>
    <row r="827" spans="1:13" x14ac:dyDescent="0.35">
      <c r="A827">
        <v>-1.0075566750629701</v>
      </c>
      <c r="B827" t="s">
        <v>501</v>
      </c>
      <c r="C827" t="s">
        <v>892</v>
      </c>
      <c r="D827">
        <v>20160825060000</v>
      </c>
      <c r="E827" s="1">
        <f>IF(SUMPRODUCT(--ISNUMBER(SEARCH({"ECON_EARNINGSREPORT","ECON_STOCKMARKET"},C827)))&gt;0,1,0)</f>
        <v>1</v>
      </c>
      <c r="F827" s="1">
        <f>IF(SUMPRODUCT(--ISNUMBER(SEARCH({"ENV_"},C827)))&gt;0,1,0)</f>
        <v>0</v>
      </c>
      <c r="G827" s="1">
        <f>IF(SUMPRODUCT(--ISNUMBER(SEARCH({"DISCRIMINATION","HARASSMENT","HATE_SPEECH","GENDER_VIOLENCE"},C827)))&gt;0,1,0)</f>
        <v>0</v>
      </c>
      <c r="H827" s="1">
        <f>IF(SUMPRODUCT(--ISNUMBER(SEARCH({"LEGALIZE","LEGISLATION","TRIAL"},C827)))&gt;0,1,0)</f>
        <v>0</v>
      </c>
      <c r="I827" s="1">
        <f>IF(SUMPRODUCT(--ISNUMBER(SEARCH({"LEADER"},C827)))&gt;0,1,0)</f>
        <v>0</v>
      </c>
      <c r="J827" t="str">
        <f t="shared" si="48"/>
        <v>2016</v>
      </c>
      <c r="K827" t="str">
        <f t="shared" si="49"/>
        <v>08</v>
      </c>
      <c r="L827" t="str">
        <f t="shared" si="50"/>
        <v>25</v>
      </c>
      <c r="M827" s="2">
        <f t="shared" si="51"/>
        <v>42607.25</v>
      </c>
    </row>
    <row r="828" spans="1:13" x14ac:dyDescent="0.35">
      <c r="A828">
        <v>-4.1237113402061896</v>
      </c>
      <c r="B828" t="s">
        <v>704</v>
      </c>
      <c r="C828" t="s">
        <v>953</v>
      </c>
      <c r="D828">
        <v>20160825084500</v>
      </c>
      <c r="E828" s="1">
        <f>IF(SUMPRODUCT(--ISNUMBER(SEARCH({"ECON_EARNINGSREPORT","ECON_STOCKMARKET"},C828)))&gt;0,1,0)</f>
        <v>1</v>
      </c>
      <c r="F828" s="1">
        <f>IF(SUMPRODUCT(--ISNUMBER(SEARCH({"ENV_"},C828)))&gt;0,1,0)</f>
        <v>0</v>
      </c>
      <c r="G828" s="1">
        <f>IF(SUMPRODUCT(--ISNUMBER(SEARCH({"DISCRIMINATION","HARASSMENT","HATE_SPEECH","GENDER_VIOLENCE"},C828)))&gt;0,1,0)</f>
        <v>0</v>
      </c>
      <c r="H828" s="1">
        <f>IF(SUMPRODUCT(--ISNUMBER(SEARCH({"LEGALIZE","LEGISLATION","TRIAL"},C828)))&gt;0,1,0)</f>
        <v>0</v>
      </c>
      <c r="I828" s="1">
        <f>IF(SUMPRODUCT(--ISNUMBER(SEARCH({"LEADER"},C828)))&gt;0,1,0)</f>
        <v>0</v>
      </c>
      <c r="J828" t="str">
        <f t="shared" si="48"/>
        <v>2016</v>
      </c>
      <c r="K828" t="str">
        <f t="shared" si="49"/>
        <v>08</v>
      </c>
      <c r="L828" t="str">
        <f t="shared" si="50"/>
        <v>25</v>
      </c>
      <c r="M828" s="2">
        <f t="shared" si="51"/>
        <v>42607.364583333336</v>
      </c>
    </row>
    <row r="829" spans="1:13" x14ac:dyDescent="0.35">
      <c r="A829">
        <v>-0.56497175141242895</v>
      </c>
      <c r="B829" t="s">
        <v>56</v>
      </c>
      <c r="C829" t="s">
        <v>954</v>
      </c>
      <c r="D829">
        <v>20160824204500</v>
      </c>
      <c r="E829" s="1">
        <f>IF(SUMPRODUCT(--ISNUMBER(SEARCH({"ECON_EARNINGSREPORT","ECON_STOCKMARKET"},C829)))&gt;0,1,0)</f>
        <v>1</v>
      </c>
      <c r="F829" s="1">
        <f>IF(SUMPRODUCT(--ISNUMBER(SEARCH({"ENV_"},C829)))&gt;0,1,0)</f>
        <v>0</v>
      </c>
      <c r="G829" s="1">
        <f>IF(SUMPRODUCT(--ISNUMBER(SEARCH({"DISCRIMINATION","HARASSMENT","HATE_SPEECH","GENDER_VIOLENCE"},C829)))&gt;0,1,0)</f>
        <v>0</v>
      </c>
      <c r="H829" s="1">
        <f>IF(SUMPRODUCT(--ISNUMBER(SEARCH({"LEGALIZE","LEGISLATION","TRIAL"},C829)))&gt;0,1,0)</f>
        <v>0</v>
      </c>
      <c r="I829" s="1">
        <f>IF(SUMPRODUCT(--ISNUMBER(SEARCH({"LEADER"},C829)))&gt;0,1,0)</f>
        <v>0</v>
      </c>
      <c r="J829" t="str">
        <f t="shared" si="48"/>
        <v>2016</v>
      </c>
      <c r="K829" t="str">
        <f t="shared" si="49"/>
        <v>08</v>
      </c>
      <c r="L829" t="str">
        <f t="shared" si="50"/>
        <v>24</v>
      </c>
      <c r="M829" s="2">
        <f t="shared" si="51"/>
        <v>42606.864583333336</v>
      </c>
    </row>
    <row r="830" spans="1:13" x14ac:dyDescent="0.35">
      <c r="A830">
        <v>1.16279069767442</v>
      </c>
      <c r="B830" t="s">
        <v>955</v>
      </c>
      <c r="C830" t="s">
        <v>853</v>
      </c>
      <c r="D830">
        <v>20160826000000</v>
      </c>
      <c r="E830" s="1">
        <f>IF(SUMPRODUCT(--ISNUMBER(SEARCH({"ECON_EARNINGSREPORT","ECON_STOCKMARKET"},C830)))&gt;0,1,0)</f>
        <v>1</v>
      </c>
      <c r="F830" s="1">
        <f>IF(SUMPRODUCT(--ISNUMBER(SEARCH({"ENV_"},C830)))&gt;0,1,0)</f>
        <v>0</v>
      </c>
      <c r="G830" s="1">
        <f>IF(SUMPRODUCT(--ISNUMBER(SEARCH({"DISCRIMINATION","HARASSMENT","HATE_SPEECH","GENDER_VIOLENCE"},C830)))&gt;0,1,0)</f>
        <v>0</v>
      </c>
      <c r="H830" s="1">
        <f>IF(SUMPRODUCT(--ISNUMBER(SEARCH({"LEGALIZE","LEGISLATION","TRIAL"},C830)))&gt;0,1,0)</f>
        <v>0</v>
      </c>
      <c r="I830" s="1">
        <f>IF(SUMPRODUCT(--ISNUMBER(SEARCH({"LEADER"},C830)))&gt;0,1,0)</f>
        <v>0</v>
      </c>
      <c r="J830" t="str">
        <f t="shared" si="48"/>
        <v>2016</v>
      </c>
      <c r="K830" t="str">
        <f t="shared" si="49"/>
        <v>08</v>
      </c>
      <c r="L830" t="str">
        <f t="shared" si="50"/>
        <v>26</v>
      </c>
      <c r="M830" s="2">
        <f t="shared" si="51"/>
        <v>42608</v>
      </c>
    </row>
    <row r="831" spans="1:13" x14ac:dyDescent="0.35">
      <c r="A831">
        <v>-0.38834951456310701</v>
      </c>
      <c r="B831" t="s">
        <v>956</v>
      </c>
      <c r="D831">
        <v>20160825130000</v>
      </c>
      <c r="E831" s="1">
        <f>IF(SUMPRODUCT(--ISNUMBER(SEARCH({"ECON_EARNINGSREPORT","ECON_STOCKMARKET"},C831)))&gt;0,1,0)</f>
        <v>0</v>
      </c>
      <c r="F831" s="1">
        <f>IF(SUMPRODUCT(--ISNUMBER(SEARCH({"ENV_"},C831)))&gt;0,1,0)</f>
        <v>0</v>
      </c>
      <c r="G831" s="1">
        <f>IF(SUMPRODUCT(--ISNUMBER(SEARCH({"DISCRIMINATION","HARASSMENT","HATE_SPEECH","GENDER_VIOLENCE"},C831)))&gt;0,1,0)</f>
        <v>0</v>
      </c>
      <c r="H831" s="1">
        <f>IF(SUMPRODUCT(--ISNUMBER(SEARCH({"LEGALIZE","LEGISLATION","TRIAL"},C831)))&gt;0,1,0)</f>
        <v>0</v>
      </c>
      <c r="I831" s="1">
        <f>IF(SUMPRODUCT(--ISNUMBER(SEARCH({"LEADER"},C831)))&gt;0,1,0)</f>
        <v>0</v>
      </c>
      <c r="J831" t="str">
        <f t="shared" si="48"/>
        <v>2016</v>
      </c>
      <c r="K831" t="str">
        <f t="shared" si="49"/>
        <v>08</v>
      </c>
      <c r="L831" t="str">
        <f t="shared" si="50"/>
        <v>25</v>
      </c>
      <c r="M831" s="2">
        <f t="shared" si="51"/>
        <v>42607.541666666664</v>
      </c>
    </row>
    <row r="832" spans="1:13" x14ac:dyDescent="0.35">
      <c r="A832">
        <v>1.4466546112115699</v>
      </c>
      <c r="B832" t="s">
        <v>26</v>
      </c>
      <c r="C832" t="s">
        <v>957</v>
      </c>
      <c r="D832">
        <v>20160714213000</v>
      </c>
      <c r="E832" s="1">
        <f>IF(SUMPRODUCT(--ISNUMBER(SEARCH({"ECON_EARNINGSREPORT","ECON_STOCKMARKET"},C832)))&gt;0,1,0)</f>
        <v>1</v>
      </c>
      <c r="F832" s="1">
        <f>IF(SUMPRODUCT(--ISNUMBER(SEARCH({"ENV_"},C832)))&gt;0,1,0)</f>
        <v>0</v>
      </c>
      <c r="G832" s="1">
        <f>IF(SUMPRODUCT(--ISNUMBER(SEARCH({"DISCRIMINATION","HARASSMENT","HATE_SPEECH","GENDER_VIOLENCE"},C832)))&gt;0,1,0)</f>
        <v>0</v>
      </c>
      <c r="H832" s="1">
        <f>IF(SUMPRODUCT(--ISNUMBER(SEARCH({"LEGALIZE","LEGISLATION","TRIAL"},C832)))&gt;0,1,0)</f>
        <v>0</v>
      </c>
      <c r="I832" s="1">
        <f>IF(SUMPRODUCT(--ISNUMBER(SEARCH({"LEADER"},C832)))&gt;0,1,0)</f>
        <v>0</v>
      </c>
      <c r="J832" t="str">
        <f t="shared" si="48"/>
        <v>2016</v>
      </c>
      <c r="K832" t="str">
        <f t="shared" si="49"/>
        <v>07</v>
      </c>
      <c r="L832" t="str">
        <f t="shared" si="50"/>
        <v>14</v>
      </c>
      <c r="M832" s="2">
        <f t="shared" si="51"/>
        <v>42565.895833333336</v>
      </c>
    </row>
    <row r="833" spans="1:13" x14ac:dyDescent="0.35">
      <c r="A833">
        <v>-0.44603033006244402</v>
      </c>
      <c r="B833" t="s">
        <v>20</v>
      </c>
      <c r="D833">
        <v>20160909200000</v>
      </c>
      <c r="E833" s="1">
        <f>IF(SUMPRODUCT(--ISNUMBER(SEARCH({"ECON_EARNINGSREPORT","ECON_STOCKMARKET"},C833)))&gt;0,1,0)</f>
        <v>0</v>
      </c>
      <c r="F833" s="1">
        <f>IF(SUMPRODUCT(--ISNUMBER(SEARCH({"ENV_"},C833)))&gt;0,1,0)</f>
        <v>0</v>
      </c>
      <c r="G833" s="1">
        <f>IF(SUMPRODUCT(--ISNUMBER(SEARCH({"DISCRIMINATION","HARASSMENT","HATE_SPEECH","GENDER_VIOLENCE"},C833)))&gt;0,1,0)</f>
        <v>0</v>
      </c>
      <c r="H833" s="1">
        <f>IF(SUMPRODUCT(--ISNUMBER(SEARCH({"LEGALIZE","LEGISLATION","TRIAL"},C833)))&gt;0,1,0)</f>
        <v>0</v>
      </c>
      <c r="I833" s="1">
        <f>IF(SUMPRODUCT(--ISNUMBER(SEARCH({"LEADER"},C833)))&gt;0,1,0)</f>
        <v>0</v>
      </c>
      <c r="J833" t="str">
        <f t="shared" si="48"/>
        <v>2016</v>
      </c>
      <c r="K833" t="str">
        <f t="shared" si="49"/>
        <v>09</v>
      </c>
      <c r="L833" t="str">
        <f t="shared" si="50"/>
        <v>09</v>
      </c>
      <c r="M833" s="2">
        <f t="shared" si="51"/>
        <v>42622.833333333336</v>
      </c>
    </row>
    <row r="834" spans="1:13" x14ac:dyDescent="0.35">
      <c r="A834">
        <v>0.8</v>
      </c>
      <c r="B834" t="s">
        <v>26</v>
      </c>
      <c r="C834" t="s">
        <v>958</v>
      </c>
      <c r="D834">
        <v>20160811223000</v>
      </c>
      <c r="E834" s="1">
        <f>IF(SUMPRODUCT(--ISNUMBER(SEARCH({"ECON_EARNINGSREPORT","ECON_STOCKMARKET"},C834)))&gt;0,1,0)</f>
        <v>1</v>
      </c>
      <c r="F834" s="1">
        <f>IF(SUMPRODUCT(--ISNUMBER(SEARCH({"ENV_"},C834)))&gt;0,1,0)</f>
        <v>0</v>
      </c>
      <c r="G834" s="1">
        <f>IF(SUMPRODUCT(--ISNUMBER(SEARCH({"DISCRIMINATION","HARASSMENT","HATE_SPEECH","GENDER_VIOLENCE"},C834)))&gt;0,1,0)</f>
        <v>0</v>
      </c>
      <c r="H834" s="1">
        <f>IF(SUMPRODUCT(--ISNUMBER(SEARCH({"LEGALIZE","LEGISLATION","TRIAL"},C834)))&gt;0,1,0)</f>
        <v>0</v>
      </c>
      <c r="I834" s="1">
        <f>IF(SUMPRODUCT(--ISNUMBER(SEARCH({"LEADER"},C834)))&gt;0,1,0)</f>
        <v>0</v>
      </c>
      <c r="J834" t="str">
        <f t="shared" si="48"/>
        <v>2016</v>
      </c>
      <c r="K834" t="str">
        <f t="shared" si="49"/>
        <v>08</v>
      </c>
      <c r="L834" t="str">
        <f t="shared" si="50"/>
        <v>11</v>
      </c>
      <c r="M834" s="2">
        <f t="shared" si="51"/>
        <v>42593.9375</v>
      </c>
    </row>
    <row r="835" spans="1:13" x14ac:dyDescent="0.35">
      <c r="A835">
        <v>5.7761732851985599</v>
      </c>
      <c r="B835" t="s">
        <v>465</v>
      </c>
      <c r="C835" t="s">
        <v>959</v>
      </c>
      <c r="D835">
        <v>20160817120000</v>
      </c>
      <c r="E835" s="1">
        <f>IF(SUMPRODUCT(--ISNUMBER(SEARCH({"ECON_EARNINGSREPORT","ECON_STOCKMARKET"},C835)))&gt;0,1,0)</f>
        <v>0</v>
      </c>
      <c r="F835" s="1">
        <f>IF(SUMPRODUCT(--ISNUMBER(SEARCH({"ENV_"},C835)))&gt;0,1,0)</f>
        <v>0</v>
      </c>
      <c r="G835" s="1">
        <f>IF(SUMPRODUCT(--ISNUMBER(SEARCH({"DISCRIMINATION","HARASSMENT","HATE_SPEECH","GENDER_VIOLENCE"},C835)))&gt;0,1,0)</f>
        <v>0</v>
      </c>
      <c r="H835" s="1">
        <f>IF(SUMPRODUCT(--ISNUMBER(SEARCH({"LEGALIZE","LEGISLATION","TRIAL"},C835)))&gt;0,1,0)</f>
        <v>0</v>
      </c>
      <c r="I835" s="1">
        <f>IF(SUMPRODUCT(--ISNUMBER(SEARCH({"LEADER"},C835)))&gt;0,1,0)</f>
        <v>0</v>
      </c>
      <c r="J835" t="str">
        <f t="shared" ref="J835:J898" si="52">LEFT(D835,4)</f>
        <v>2016</v>
      </c>
      <c r="K835" t="str">
        <f t="shared" ref="K835:K898" si="53">MID(D835,5,2)</f>
        <v>08</v>
      </c>
      <c r="L835" t="str">
        <f t="shared" ref="L835:L898" si="54">MID(D835,7,2)</f>
        <v>17</v>
      </c>
      <c r="M835" s="2">
        <f t="shared" ref="M835:M898" si="55">DATE(LEFT(D835,4),MID(D835,5,2),MID(D835,7,2))+TIME(MID(D835,9,2),MID(D835,11,2),RIGHT(D835,2))</f>
        <v>42599.5</v>
      </c>
    </row>
    <row r="836" spans="1:13" x14ac:dyDescent="0.35">
      <c r="A836">
        <v>1.97889182058047</v>
      </c>
      <c r="B836" t="s">
        <v>363</v>
      </c>
      <c r="C836" t="s">
        <v>960</v>
      </c>
      <c r="D836">
        <v>20160912123000</v>
      </c>
      <c r="E836" s="1">
        <f>IF(SUMPRODUCT(--ISNUMBER(SEARCH({"ECON_EARNINGSREPORT","ECON_STOCKMARKET"},C836)))&gt;0,1,0)</f>
        <v>0</v>
      </c>
      <c r="F836" s="1">
        <f>IF(SUMPRODUCT(--ISNUMBER(SEARCH({"ENV_"},C836)))&gt;0,1,0)</f>
        <v>0</v>
      </c>
      <c r="G836" s="1">
        <f>IF(SUMPRODUCT(--ISNUMBER(SEARCH({"DISCRIMINATION","HARASSMENT","HATE_SPEECH","GENDER_VIOLENCE"},C836)))&gt;0,1,0)</f>
        <v>0</v>
      </c>
      <c r="H836" s="1">
        <f>IF(SUMPRODUCT(--ISNUMBER(SEARCH({"LEGALIZE","LEGISLATION","TRIAL"},C836)))&gt;0,1,0)</f>
        <v>0</v>
      </c>
      <c r="I836" s="1">
        <f>IF(SUMPRODUCT(--ISNUMBER(SEARCH({"LEADER"},C836)))&gt;0,1,0)</f>
        <v>1</v>
      </c>
      <c r="J836" t="str">
        <f t="shared" si="52"/>
        <v>2016</v>
      </c>
      <c r="K836" t="str">
        <f t="shared" si="53"/>
        <v>09</v>
      </c>
      <c r="L836" t="str">
        <f t="shared" si="54"/>
        <v>12</v>
      </c>
      <c r="M836" s="2">
        <f t="shared" si="55"/>
        <v>42625.520833333336</v>
      </c>
    </row>
    <row r="837" spans="1:13" x14ac:dyDescent="0.35">
      <c r="A837">
        <v>-2.1126760563380298</v>
      </c>
      <c r="B837" t="s">
        <v>961</v>
      </c>
      <c r="C837" t="s">
        <v>538</v>
      </c>
      <c r="D837">
        <v>20160903111500</v>
      </c>
      <c r="E837" s="1">
        <f>IF(SUMPRODUCT(--ISNUMBER(SEARCH({"ECON_EARNINGSREPORT","ECON_STOCKMARKET"},C837)))&gt;0,1,0)</f>
        <v>0</v>
      </c>
      <c r="F837" s="1">
        <f>IF(SUMPRODUCT(--ISNUMBER(SEARCH({"ENV_"},C837)))&gt;0,1,0)</f>
        <v>0</v>
      </c>
      <c r="G837" s="1">
        <f>IF(SUMPRODUCT(--ISNUMBER(SEARCH({"DISCRIMINATION","HARASSMENT","HATE_SPEECH","GENDER_VIOLENCE"},C837)))&gt;0,1,0)</f>
        <v>0</v>
      </c>
      <c r="H837" s="1">
        <f>IF(SUMPRODUCT(--ISNUMBER(SEARCH({"LEGALIZE","LEGISLATION","TRIAL"},C837)))&gt;0,1,0)</f>
        <v>1</v>
      </c>
      <c r="I837" s="1">
        <f>IF(SUMPRODUCT(--ISNUMBER(SEARCH({"LEADER"},C837)))&gt;0,1,0)</f>
        <v>0</v>
      </c>
      <c r="J837" t="str">
        <f t="shared" si="52"/>
        <v>2016</v>
      </c>
      <c r="K837" t="str">
        <f t="shared" si="53"/>
        <v>09</v>
      </c>
      <c r="L837" t="str">
        <f t="shared" si="54"/>
        <v>03</v>
      </c>
      <c r="M837" s="2">
        <f t="shared" si="55"/>
        <v>42616.46875</v>
      </c>
    </row>
    <row r="838" spans="1:13" x14ac:dyDescent="0.35">
      <c r="A838">
        <v>-0.103734439834025</v>
      </c>
      <c r="B838" t="s">
        <v>340</v>
      </c>
      <c r="D838">
        <v>20160729154500</v>
      </c>
      <c r="E838" s="1">
        <f>IF(SUMPRODUCT(--ISNUMBER(SEARCH({"ECON_EARNINGSREPORT","ECON_STOCKMARKET"},C838)))&gt;0,1,0)</f>
        <v>0</v>
      </c>
      <c r="F838" s="1">
        <f>IF(SUMPRODUCT(--ISNUMBER(SEARCH({"ENV_"},C838)))&gt;0,1,0)</f>
        <v>0</v>
      </c>
      <c r="G838" s="1">
        <f>IF(SUMPRODUCT(--ISNUMBER(SEARCH({"DISCRIMINATION","HARASSMENT","HATE_SPEECH","GENDER_VIOLENCE"},C838)))&gt;0,1,0)</f>
        <v>0</v>
      </c>
      <c r="H838" s="1">
        <f>IF(SUMPRODUCT(--ISNUMBER(SEARCH({"LEGALIZE","LEGISLATION","TRIAL"},C838)))&gt;0,1,0)</f>
        <v>0</v>
      </c>
      <c r="I838" s="1">
        <f>IF(SUMPRODUCT(--ISNUMBER(SEARCH({"LEADER"},C838)))&gt;0,1,0)</f>
        <v>0</v>
      </c>
      <c r="J838" t="str">
        <f t="shared" si="52"/>
        <v>2016</v>
      </c>
      <c r="K838" t="str">
        <f t="shared" si="53"/>
        <v>07</v>
      </c>
      <c r="L838" t="str">
        <f t="shared" si="54"/>
        <v>29</v>
      </c>
      <c r="M838" s="2">
        <f t="shared" si="55"/>
        <v>42580.65625</v>
      </c>
    </row>
    <row r="839" spans="1:13" x14ac:dyDescent="0.35">
      <c r="A839">
        <v>-1.36307311028501</v>
      </c>
      <c r="B839" t="s">
        <v>238</v>
      </c>
      <c r="C839" t="s">
        <v>962</v>
      </c>
      <c r="D839">
        <v>20160730160000</v>
      </c>
      <c r="E839" s="1">
        <f>IF(SUMPRODUCT(--ISNUMBER(SEARCH({"ECON_EARNINGSREPORT","ECON_STOCKMARKET"},C839)))&gt;0,1,0)</f>
        <v>0</v>
      </c>
      <c r="F839" s="1">
        <f>IF(SUMPRODUCT(--ISNUMBER(SEARCH({"ENV_"},C839)))&gt;0,1,0)</f>
        <v>0</v>
      </c>
      <c r="G839" s="1">
        <f>IF(SUMPRODUCT(--ISNUMBER(SEARCH({"DISCRIMINATION","HARASSMENT","HATE_SPEECH","GENDER_VIOLENCE"},C839)))&gt;0,1,0)</f>
        <v>0</v>
      </c>
      <c r="H839" s="1">
        <f>IF(SUMPRODUCT(--ISNUMBER(SEARCH({"LEGALIZE","LEGISLATION","TRIAL"},C839)))&gt;0,1,0)</f>
        <v>1</v>
      </c>
      <c r="I839" s="1">
        <f>IF(SUMPRODUCT(--ISNUMBER(SEARCH({"LEADER"},C839)))&gt;0,1,0)</f>
        <v>1</v>
      </c>
      <c r="J839" t="str">
        <f t="shared" si="52"/>
        <v>2016</v>
      </c>
      <c r="K839" t="str">
        <f t="shared" si="53"/>
        <v>07</v>
      </c>
      <c r="L839" t="str">
        <f t="shared" si="54"/>
        <v>30</v>
      </c>
      <c r="M839" s="2">
        <f t="shared" si="55"/>
        <v>42581.666666666664</v>
      </c>
    </row>
    <row r="840" spans="1:13" x14ac:dyDescent="0.35">
      <c r="A840">
        <v>4.3373493975903603</v>
      </c>
      <c r="B840" t="s">
        <v>963</v>
      </c>
      <c r="C840" t="s">
        <v>964</v>
      </c>
      <c r="D840">
        <v>20160817200000</v>
      </c>
      <c r="E840" s="1">
        <f>IF(SUMPRODUCT(--ISNUMBER(SEARCH({"ECON_EARNINGSREPORT","ECON_STOCKMARKET"},C840)))&gt;0,1,0)</f>
        <v>0</v>
      </c>
      <c r="F840" s="1">
        <f>IF(SUMPRODUCT(--ISNUMBER(SEARCH({"ENV_"},C840)))&gt;0,1,0)</f>
        <v>0</v>
      </c>
      <c r="G840" s="1">
        <f>IF(SUMPRODUCT(--ISNUMBER(SEARCH({"DISCRIMINATION","HARASSMENT","HATE_SPEECH","GENDER_VIOLENCE"},C840)))&gt;0,1,0)</f>
        <v>0</v>
      </c>
      <c r="H840" s="1">
        <f>IF(SUMPRODUCT(--ISNUMBER(SEARCH({"LEGALIZE","LEGISLATION","TRIAL"},C840)))&gt;0,1,0)</f>
        <v>0</v>
      </c>
      <c r="I840" s="1">
        <f>IF(SUMPRODUCT(--ISNUMBER(SEARCH({"LEADER"},C840)))&gt;0,1,0)</f>
        <v>0</v>
      </c>
      <c r="J840" t="str">
        <f t="shared" si="52"/>
        <v>2016</v>
      </c>
      <c r="K840" t="str">
        <f t="shared" si="53"/>
        <v>08</v>
      </c>
      <c r="L840" t="str">
        <f t="shared" si="54"/>
        <v>17</v>
      </c>
      <c r="M840" s="2">
        <f t="shared" si="55"/>
        <v>42599.833333333336</v>
      </c>
    </row>
    <row r="841" spans="1:13" x14ac:dyDescent="0.35">
      <c r="A841">
        <v>0.246609124537608</v>
      </c>
      <c r="B841" t="s">
        <v>22</v>
      </c>
      <c r="C841" t="s">
        <v>965</v>
      </c>
      <c r="D841">
        <v>20160909220000</v>
      </c>
      <c r="E841" s="1">
        <f>IF(SUMPRODUCT(--ISNUMBER(SEARCH({"ECON_EARNINGSREPORT","ECON_STOCKMARKET"},C841)))&gt;0,1,0)</f>
        <v>1</v>
      </c>
      <c r="F841" s="1">
        <f>IF(SUMPRODUCT(--ISNUMBER(SEARCH({"ENV_"},C841)))&gt;0,1,0)</f>
        <v>0</v>
      </c>
      <c r="G841" s="1">
        <f>IF(SUMPRODUCT(--ISNUMBER(SEARCH({"DISCRIMINATION","HARASSMENT","HATE_SPEECH","GENDER_VIOLENCE"},C841)))&gt;0,1,0)</f>
        <v>0</v>
      </c>
      <c r="H841" s="1">
        <f>IF(SUMPRODUCT(--ISNUMBER(SEARCH({"LEGALIZE","LEGISLATION","TRIAL"},C841)))&gt;0,1,0)</f>
        <v>0</v>
      </c>
      <c r="I841" s="1">
        <f>IF(SUMPRODUCT(--ISNUMBER(SEARCH({"LEADER"},C841)))&gt;0,1,0)</f>
        <v>0</v>
      </c>
      <c r="J841" t="str">
        <f t="shared" si="52"/>
        <v>2016</v>
      </c>
      <c r="K841" t="str">
        <f t="shared" si="53"/>
        <v>09</v>
      </c>
      <c r="L841" t="str">
        <f t="shared" si="54"/>
        <v>09</v>
      </c>
      <c r="M841" s="2">
        <f t="shared" si="55"/>
        <v>42622.916666666664</v>
      </c>
    </row>
    <row r="842" spans="1:13" x14ac:dyDescent="0.35">
      <c r="A842">
        <v>-2.15264187866928</v>
      </c>
      <c r="B842" t="s">
        <v>26</v>
      </c>
      <c r="C842" t="s">
        <v>703</v>
      </c>
      <c r="D842">
        <v>20160701031500</v>
      </c>
      <c r="E842" s="1">
        <f>IF(SUMPRODUCT(--ISNUMBER(SEARCH({"ECON_EARNINGSREPORT","ECON_STOCKMARKET"},C842)))&gt;0,1,0)</f>
        <v>1</v>
      </c>
      <c r="F842" s="1">
        <f>IF(SUMPRODUCT(--ISNUMBER(SEARCH({"ENV_"},C842)))&gt;0,1,0)</f>
        <v>0</v>
      </c>
      <c r="G842" s="1">
        <f>IF(SUMPRODUCT(--ISNUMBER(SEARCH({"DISCRIMINATION","HARASSMENT","HATE_SPEECH","GENDER_VIOLENCE"},C842)))&gt;0,1,0)</f>
        <v>0</v>
      </c>
      <c r="H842" s="1">
        <f>IF(SUMPRODUCT(--ISNUMBER(SEARCH({"LEGALIZE","LEGISLATION","TRIAL"},C842)))&gt;0,1,0)</f>
        <v>1</v>
      </c>
      <c r="I842" s="1">
        <f>IF(SUMPRODUCT(--ISNUMBER(SEARCH({"LEADER"},C842)))&gt;0,1,0)</f>
        <v>1</v>
      </c>
      <c r="J842" t="str">
        <f t="shared" si="52"/>
        <v>2016</v>
      </c>
      <c r="K842" t="str">
        <f t="shared" si="53"/>
        <v>07</v>
      </c>
      <c r="L842" t="str">
        <f t="shared" si="54"/>
        <v>01</v>
      </c>
      <c r="M842" s="2">
        <f t="shared" si="55"/>
        <v>42552.135416666664</v>
      </c>
    </row>
    <row r="843" spans="1:13" x14ac:dyDescent="0.35">
      <c r="A843">
        <v>1.42450142450142</v>
      </c>
      <c r="B843" t="s">
        <v>26</v>
      </c>
      <c r="C843" t="s">
        <v>646</v>
      </c>
      <c r="D843">
        <v>20160630224500</v>
      </c>
      <c r="E843" s="1">
        <f>IF(SUMPRODUCT(--ISNUMBER(SEARCH({"ECON_EARNINGSREPORT","ECON_STOCKMARKET"},C843)))&gt;0,1,0)</f>
        <v>1</v>
      </c>
      <c r="F843" s="1">
        <f>IF(SUMPRODUCT(--ISNUMBER(SEARCH({"ENV_"},C843)))&gt;0,1,0)</f>
        <v>0</v>
      </c>
      <c r="G843" s="1">
        <f>IF(SUMPRODUCT(--ISNUMBER(SEARCH({"DISCRIMINATION","HARASSMENT","HATE_SPEECH","GENDER_VIOLENCE"},C843)))&gt;0,1,0)</f>
        <v>0</v>
      </c>
      <c r="H843" s="1">
        <f>IF(SUMPRODUCT(--ISNUMBER(SEARCH({"LEGALIZE","LEGISLATION","TRIAL"},C843)))&gt;0,1,0)</f>
        <v>0</v>
      </c>
      <c r="I843" s="1">
        <f>IF(SUMPRODUCT(--ISNUMBER(SEARCH({"LEADER"},C843)))&gt;0,1,0)</f>
        <v>0</v>
      </c>
      <c r="J843" t="str">
        <f t="shared" si="52"/>
        <v>2016</v>
      </c>
      <c r="K843" t="str">
        <f t="shared" si="53"/>
        <v>06</v>
      </c>
      <c r="L843" t="str">
        <f t="shared" si="54"/>
        <v>30</v>
      </c>
      <c r="M843" s="2">
        <f t="shared" si="55"/>
        <v>42551.947916666664</v>
      </c>
    </row>
    <row r="844" spans="1:13" x14ac:dyDescent="0.35">
      <c r="A844">
        <v>1.19760479041916</v>
      </c>
      <c r="B844" t="s">
        <v>309</v>
      </c>
      <c r="C844" t="s">
        <v>966</v>
      </c>
      <c r="D844">
        <v>20160701003000</v>
      </c>
      <c r="E844" s="1">
        <f>IF(SUMPRODUCT(--ISNUMBER(SEARCH({"ECON_EARNINGSREPORT","ECON_STOCKMARKET"},C844)))&gt;0,1,0)</f>
        <v>1</v>
      </c>
      <c r="F844" s="1">
        <f>IF(SUMPRODUCT(--ISNUMBER(SEARCH({"ENV_"},C844)))&gt;0,1,0)</f>
        <v>1</v>
      </c>
      <c r="G844" s="1">
        <f>IF(SUMPRODUCT(--ISNUMBER(SEARCH({"DISCRIMINATION","HARASSMENT","HATE_SPEECH","GENDER_VIOLENCE"},C844)))&gt;0,1,0)</f>
        <v>0</v>
      </c>
      <c r="H844" s="1">
        <f>IF(SUMPRODUCT(--ISNUMBER(SEARCH({"LEGALIZE","LEGISLATION","TRIAL"},C844)))&gt;0,1,0)</f>
        <v>1</v>
      </c>
      <c r="I844" s="1">
        <f>IF(SUMPRODUCT(--ISNUMBER(SEARCH({"LEADER"},C844)))&gt;0,1,0)</f>
        <v>1</v>
      </c>
      <c r="J844" t="str">
        <f t="shared" si="52"/>
        <v>2016</v>
      </c>
      <c r="K844" t="str">
        <f t="shared" si="53"/>
        <v>07</v>
      </c>
      <c r="L844" t="str">
        <f t="shared" si="54"/>
        <v>01</v>
      </c>
      <c r="M844" s="2">
        <f t="shared" si="55"/>
        <v>42552.020833333336</v>
      </c>
    </row>
    <row r="845" spans="1:13" x14ac:dyDescent="0.35">
      <c r="A845">
        <v>0</v>
      </c>
      <c r="B845" t="s">
        <v>121</v>
      </c>
      <c r="C845" t="s">
        <v>700</v>
      </c>
      <c r="D845">
        <v>20160701003000</v>
      </c>
      <c r="E845" s="1">
        <f>IF(SUMPRODUCT(--ISNUMBER(SEARCH({"ECON_EARNINGSREPORT","ECON_STOCKMARKET"},C845)))&gt;0,1,0)</f>
        <v>0</v>
      </c>
      <c r="F845" s="1">
        <f>IF(SUMPRODUCT(--ISNUMBER(SEARCH({"ENV_"},C845)))&gt;0,1,0)</f>
        <v>0</v>
      </c>
      <c r="G845" s="1">
        <f>IF(SUMPRODUCT(--ISNUMBER(SEARCH({"DISCRIMINATION","HARASSMENT","HATE_SPEECH","GENDER_VIOLENCE"},C845)))&gt;0,1,0)</f>
        <v>0</v>
      </c>
      <c r="H845" s="1">
        <f>IF(SUMPRODUCT(--ISNUMBER(SEARCH({"LEGALIZE","LEGISLATION","TRIAL"},C845)))&gt;0,1,0)</f>
        <v>1</v>
      </c>
      <c r="I845" s="1">
        <f>IF(SUMPRODUCT(--ISNUMBER(SEARCH({"LEADER"},C845)))&gt;0,1,0)</f>
        <v>0</v>
      </c>
      <c r="J845" t="str">
        <f t="shared" si="52"/>
        <v>2016</v>
      </c>
      <c r="K845" t="str">
        <f t="shared" si="53"/>
        <v>07</v>
      </c>
      <c r="L845" t="str">
        <f t="shared" si="54"/>
        <v>01</v>
      </c>
      <c r="M845" s="2">
        <f t="shared" si="55"/>
        <v>42552.020833333336</v>
      </c>
    </row>
    <row r="846" spans="1:13" x14ac:dyDescent="0.35">
      <c r="A846">
        <v>1.4344262295082</v>
      </c>
      <c r="B846" t="s">
        <v>26</v>
      </c>
      <c r="C846" t="s">
        <v>967</v>
      </c>
      <c r="D846">
        <v>20160824233000</v>
      </c>
      <c r="E846" s="1">
        <f>IF(SUMPRODUCT(--ISNUMBER(SEARCH({"ECON_EARNINGSREPORT","ECON_STOCKMARKET"},C846)))&gt;0,1,0)</f>
        <v>1</v>
      </c>
      <c r="F846" s="1">
        <f>IF(SUMPRODUCT(--ISNUMBER(SEARCH({"ENV_"},C846)))&gt;0,1,0)</f>
        <v>0</v>
      </c>
      <c r="G846" s="1">
        <f>IF(SUMPRODUCT(--ISNUMBER(SEARCH({"DISCRIMINATION","HARASSMENT","HATE_SPEECH","GENDER_VIOLENCE"},C846)))&gt;0,1,0)</f>
        <v>0</v>
      </c>
      <c r="H846" s="1">
        <f>IF(SUMPRODUCT(--ISNUMBER(SEARCH({"LEGALIZE","LEGISLATION","TRIAL"},C846)))&gt;0,1,0)</f>
        <v>0</v>
      </c>
      <c r="I846" s="1">
        <f>IF(SUMPRODUCT(--ISNUMBER(SEARCH({"LEADER"},C846)))&gt;0,1,0)</f>
        <v>1</v>
      </c>
      <c r="J846" t="str">
        <f t="shared" si="52"/>
        <v>2016</v>
      </c>
      <c r="K846" t="str">
        <f t="shared" si="53"/>
        <v>08</v>
      </c>
      <c r="L846" t="str">
        <f t="shared" si="54"/>
        <v>24</v>
      </c>
      <c r="M846" s="2">
        <f t="shared" si="55"/>
        <v>42606.979166666664</v>
      </c>
    </row>
    <row r="847" spans="1:13" x14ac:dyDescent="0.35">
      <c r="A847">
        <v>-0.86206896551724199</v>
      </c>
      <c r="B847" t="s">
        <v>951</v>
      </c>
      <c r="C847" t="s">
        <v>968</v>
      </c>
      <c r="D847">
        <v>20160825160000</v>
      </c>
      <c r="E847" s="1">
        <f>IF(SUMPRODUCT(--ISNUMBER(SEARCH({"ECON_EARNINGSREPORT","ECON_STOCKMARKET"},C847)))&gt;0,1,0)</f>
        <v>1</v>
      </c>
      <c r="F847" s="1">
        <f>IF(SUMPRODUCT(--ISNUMBER(SEARCH({"ENV_"},C847)))&gt;0,1,0)</f>
        <v>0</v>
      </c>
      <c r="G847" s="1">
        <f>IF(SUMPRODUCT(--ISNUMBER(SEARCH({"DISCRIMINATION","HARASSMENT","HATE_SPEECH","GENDER_VIOLENCE"},C847)))&gt;0,1,0)</f>
        <v>0</v>
      </c>
      <c r="H847" s="1">
        <f>IF(SUMPRODUCT(--ISNUMBER(SEARCH({"LEGALIZE","LEGISLATION","TRIAL"},C847)))&gt;0,1,0)</f>
        <v>0</v>
      </c>
      <c r="I847" s="1">
        <f>IF(SUMPRODUCT(--ISNUMBER(SEARCH({"LEADER"},C847)))&gt;0,1,0)</f>
        <v>0</v>
      </c>
      <c r="J847" t="str">
        <f t="shared" si="52"/>
        <v>2016</v>
      </c>
      <c r="K847" t="str">
        <f t="shared" si="53"/>
        <v>08</v>
      </c>
      <c r="L847" t="str">
        <f t="shared" si="54"/>
        <v>25</v>
      </c>
      <c r="M847" s="2">
        <f t="shared" si="55"/>
        <v>42607.666666666664</v>
      </c>
    </row>
    <row r="848" spans="1:13" x14ac:dyDescent="0.35">
      <c r="A848">
        <v>-1.61290322580645</v>
      </c>
      <c r="B848" t="s">
        <v>859</v>
      </c>
      <c r="C848" t="s">
        <v>969</v>
      </c>
      <c r="D848">
        <v>20160825001500</v>
      </c>
      <c r="E848" s="1">
        <f>IF(SUMPRODUCT(--ISNUMBER(SEARCH({"ECON_EARNINGSREPORT","ECON_STOCKMARKET"},C848)))&gt;0,1,0)</f>
        <v>1</v>
      </c>
      <c r="F848" s="1">
        <f>IF(SUMPRODUCT(--ISNUMBER(SEARCH({"ENV_"},C848)))&gt;0,1,0)</f>
        <v>0</v>
      </c>
      <c r="G848" s="1">
        <f>IF(SUMPRODUCT(--ISNUMBER(SEARCH({"DISCRIMINATION","HARASSMENT","HATE_SPEECH","GENDER_VIOLENCE"},C848)))&gt;0,1,0)</f>
        <v>0</v>
      </c>
      <c r="H848" s="1">
        <f>IF(SUMPRODUCT(--ISNUMBER(SEARCH({"LEGALIZE","LEGISLATION","TRIAL"},C848)))&gt;0,1,0)</f>
        <v>0</v>
      </c>
      <c r="I848" s="1">
        <f>IF(SUMPRODUCT(--ISNUMBER(SEARCH({"LEADER"},C848)))&gt;0,1,0)</f>
        <v>0</v>
      </c>
      <c r="J848" t="str">
        <f t="shared" si="52"/>
        <v>2016</v>
      </c>
      <c r="K848" t="str">
        <f t="shared" si="53"/>
        <v>08</v>
      </c>
      <c r="L848" t="str">
        <f t="shared" si="54"/>
        <v>25</v>
      </c>
      <c r="M848" s="2">
        <f t="shared" si="55"/>
        <v>42607.010416666664</v>
      </c>
    </row>
    <row r="849" spans="1:13" x14ac:dyDescent="0.35">
      <c r="A849">
        <v>0</v>
      </c>
      <c r="B849" t="s">
        <v>73</v>
      </c>
      <c r="C849" t="s">
        <v>970</v>
      </c>
      <c r="D849">
        <v>20160824100000</v>
      </c>
      <c r="E849" s="1">
        <f>IF(SUMPRODUCT(--ISNUMBER(SEARCH({"ECON_EARNINGSREPORT","ECON_STOCKMARKET"},C849)))&gt;0,1,0)</f>
        <v>0</v>
      </c>
      <c r="F849" s="1">
        <f>IF(SUMPRODUCT(--ISNUMBER(SEARCH({"ENV_"},C849)))&gt;0,1,0)</f>
        <v>0</v>
      </c>
      <c r="G849" s="1">
        <f>IF(SUMPRODUCT(--ISNUMBER(SEARCH({"DISCRIMINATION","HARASSMENT","HATE_SPEECH","GENDER_VIOLENCE"},C849)))&gt;0,1,0)</f>
        <v>0</v>
      </c>
      <c r="H849" s="1">
        <f>IF(SUMPRODUCT(--ISNUMBER(SEARCH({"LEGALIZE","LEGISLATION","TRIAL"},C849)))&gt;0,1,0)</f>
        <v>0</v>
      </c>
      <c r="I849" s="1">
        <f>IF(SUMPRODUCT(--ISNUMBER(SEARCH({"LEADER"},C849)))&gt;0,1,0)</f>
        <v>0</v>
      </c>
      <c r="J849" t="str">
        <f t="shared" si="52"/>
        <v>2016</v>
      </c>
      <c r="K849" t="str">
        <f t="shared" si="53"/>
        <v>08</v>
      </c>
      <c r="L849" t="str">
        <f t="shared" si="54"/>
        <v>24</v>
      </c>
      <c r="M849" s="2">
        <f t="shared" si="55"/>
        <v>42606.416666666664</v>
      </c>
    </row>
    <row r="850" spans="1:13" x14ac:dyDescent="0.35">
      <c r="A850">
        <v>0</v>
      </c>
      <c r="B850" t="s">
        <v>801</v>
      </c>
      <c r="C850" t="s">
        <v>971</v>
      </c>
      <c r="D850">
        <v>20160824213000</v>
      </c>
      <c r="E850" s="1">
        <f>IF(SUMPRODUCT(--ISNUMBER(SEARCH({"ECON_EARNINGSREPORT","ECON_STOCKMARKET"},C850)))&gt;0,1,0)</f>
        <v>1</v>
      </c>
      <c r="F850" s="1">
        <f>IF(SUMPRODUCT(--ISNUMBER(SEARCH({"ENV_"},C850)))&gt;0,1,0)</f>
        <v>0</v>
      </c>
      <c r="G850" s="1">
        <f>IF(SUMPRODUCT(--ISNUMBER(SEARCH({"DISCRIMINATION","HARASSMENT","HATE_SPEECH","GENDER_VIOLENCE"},C850)))&gt;0,1,0)</f>
        <v>0</v>
      </c>
      <c r="H850" s="1">
        <f>IF(SUMPRODUCT(--ISNUMBER(SEARCH({"LEGALIZE","LEGISLATION","TRIAL"},C850)))&gt;0,1,0)</f>
        <v>0</v>
      </c>
      <c r="I850" s="1">
        <f>IF(SUMPRODUCT(--ISNUMBER(SEARCH({"LEADER"},C850)))&gt;0,1,0)</f>
        <v>0</v>
      </c>
      <c r="J850" t="str">
        <f t="shared" si="52"/>
        <v>2016</v>
      </c>
      <c r="K850" t="str">
        <f t="shared" si="53"/>
        <v>08</v>
      </c>
      <c r="L850" t="str">
        <f t="shared" si="54"/>
        <v>24</v>
      </c>
      <c r="M850" s="2">
        <f t="shared" si="55"/>
        <v>42606.895833333336</v>
      </c>
    </row>
    <row r="851" spans="1:13" x14ac:dyDescent="0.35">
      <c r="A851">
        <v>2.1739130434782599</v>
      </c>
      <c r="B851" t="s">
        <v>145</v>
      </c>
      <c r="C851" t="s">
        <v>972</v>
      </c>
      <c r="D851">
        <v>20160628180000</v>
      </c>
      <c r="E851" s="1">
        <f>IF(SUMPRODUCT(--ISNUMBER(SEARCH({"ECON_EARNINGSREPORT","ECON_STOCKMARKET"},C851)))&gt;0,1,0)</f>
        <v>0</v>
      </c>
      <c r="F851" s="1">
        <f>IF(SUMPRODUCT(--ISNUMBER(SEARCH({"ENV_"},C851)))&gt;0,1,0)</f>
        <v>0</v>
      </c>
      <c r="G851" s="1">
        <f>IF(SUMPRODUCT(--ISNUMBER(SEARCH({"DISCRIMINATION","HARASSMENT","HATE_SPEECH","GENDER_VIOLENCE"},C851)))&gt;0,1,0)</f>
        <v>0</v>
      </c>
      <c r="H851" s="1">
        <f>IF(SUMPRODUCT(--ISNUMBER(SEARCH({"LEGALIZE","LEGISLATION","TRIAL"},C851)))&gt;0,1,0)</f>
        <v>0</v>
      </c>
      <c r="I851" s="1">
        <f>IF(SUMPRODUCT(--ISNUMBER(SEARCH({"LEADER"},C851)))&gt;0,1,0)</f>
        <v>0</v>
      </c>
      <c r="J851" t="str">
        <f t="shared" si="52"/>
        <v>2016</v>
      </c>
      <c r="K851" t="str">
        <f t="shared" si="53"/>
        <v>06</v>
      </c>
      <c r="L851" t="str">
        <f t="shared" si="54"/>
        <v>28</v>
      </c>
      <c r="M851" s="2">
        <f t="shared" si="55"/>
        <v>42549.75</v>
      </c>
    </row>
    <row r="852" spans="1:13" x14ac:dyDescent="0.35">
      <c r="A852">
        <v>0.352112676056338</v>
      </c>
      <c r="B852" t="s">
        <v>973</v>
      </c>
      <c r="C852" t="s">
        <v>974</v>
      </c>
      <c r="D852">
        <v>20160705164500</v>
      </c>
      <c r="E852" s="1">
        <f>IF(SUMPRODUCT(--ISNUMBER(SEARCH({"ECON_EARNINGSREPORT","ECON_STOCKMARKET"},C852)))&gt;0,1,0)</f>
        <v>0</v>
      </c>
      <c r="F852" s="1">
        <f>IF(SUMPRODUCT(--ISNUMBER(SEARCH({"ENV_"},C852)))&gt;0,1,0)</f>
        <v>0</v>
      </c>
      <c r="G852" s="1">
        <f>IF(SUMPRODUCT(--ISNUMBER(SEARCH({"DISCRIMINATION","HARASSMENT","HATE_SPEECH","GENDER_VIOLENCE"},C852)))&gt;0,1,0)</f>
        <v>0</v>
      </c>
      <c r="H852" s="1">
        <f>IF(SUMPRODUCT(--ISNUMBER(SEARCH({"LEGALIZE","LEGISLATION","TRIAL"},C852)))&gt;0,1,0)</f>
        <v>0</v>
      </c>
      <c r="I852" s="1">
        <f>IF(SUMPRODUCT(--ISNUMBER(SEARCH({"LEADER"},C852)))&gt;0,1,0)</f>
        <v>1</v>
      </c>
      <c r="J852" t="str">
        <f t="shared" si="52"/>
        <v>2016</v>
      </c>
      <c r="K852" t="str">
        <f t="shared" si="53"/>
        <v>07</v>
      </c>
      <c r="L852" t="str">
        <f t="shared" si="54"/>
        <v>05</v>
      </c>
      <c r="M852" s="2">
        <f t="shared" si="55"/>
        <v>42556.697916666664</v>
      </c>
    </row>
    <row r="853" spans="1:13" x14ac:dyDescent="0.35">
      <c r="A853">
        <v>-3.5796766743649</v>
      </c>
      <c r="B853" t="s">
        <v>38</v>
      </c>
      <c r="C853" t="s">
        <v>751</v>
      </c>
      <c r="D853">
        <v>20160828071500</v>
      </c>
      <c r="E853" s="1">
        <f>IF(SUMPRODUCT(--ISNUMBER(SEARCH({"ECON_EARNINGSREPORT","ECON_STOCKMARKET"},C853)))&gt;0,1,0)</f>
        <v>0</v>
      </c>
      <c r="F853" s="1">
        <f>IF(SUMPRODUCT(--ISNUMBER(SEARCH({"ENV_"},C853)))&gt;0,1,0)</f>
        <v>0</v>
      </c>
      <c r="G853" s="1">
        <f>IF(SUMPRODUCT(--ISNUMBER(SEARCH({"DISCRIMINATION","HARASSMENT","HATE_SPEECH","GENDER_VIOLENCE"},C853)))&gt;0,1,0)</f>
        <v>1</v>
      </c>
      <c r="H853" s="1">
        <f>IF(SUMPRODUCT(--ISNUMBER(SEARCH({"LEGALIZE","LEGISLATION","TRIAL"},C853)))&gt;0,1,0)</f>
        <v>1</v>
      </c>
      <c r="I853" s="1">
        <f>IF(SUMPRODUCT(--ISNUMBER(SEARCH({"LEADER"},C853)))&gt;0,1,0)</f>
        <v>0</v>
      </c>
      <c r="J853" t="str">
        <f t="shared" si="52"/>
        <v>2016</v>
      </c>
      <c r="K853" t="str">
        <f t="shared" si="53"/>
        <v>08</v>
      </c>
      <c r="L853" t="str">
        <f t="shared" si="54"/>
        <v>28</v>
      </c>
      <c r="M853" s="2">
        <f t="shared" si="55"/>
        <v>42610.302083333336</v>
      </c>
    </row>
    <row r="854" spans="1:13" x14ac:dyDescent="0.35">
      <c r="A854">
        <v>-6.3888888888888902</v>
      </c>
      <c r="B854" t="s">
        <v>975</v>
      </c>
      <c r="C854" t="s">
        <v>976</v>
      </c>
      <c r="D854">
        <v>20160827124500</v>
      </c>
      <c r="E854" s="1">
        <f>IF(SUMPRODUCT(--ISNUMBER(SEARCH({"ECON_EARNINGSREPORT","ECON_STOCKMARKET"},C854)))&gt;0,1,0)</f>
        <v>0</v>
      </c>
      <c r="F854" s="1">
        <f>IF(SUMPRODUCT(--ISNUMBER(SEARCH({"ENV_"},C854)))&gt;0,1,0)</f>
        <v>0</v>
      </c>
      <c r="G854" s="1">
        <f>IF(SUMPRODUCT(--ISNUMBER(SEARCH({"DISCRIMINATION","HARASSMENT","HATE_SPEECH","GENDER_VIOLENCE"},C854)))&gt;0,1,0)</f>
        <v>1</v>
      </c>
      <c r="H854" s="1">
        <f>IF(SUMPRODUCT(--ISNUMBER(SEARCH({"LEGALIZE","LEGISLATION","TRIAL"},C854)))&gt;0,1,0)</f>
        <v>1</v>
      </c>
      <c r="I854" s="1">
        <f>IF(SUMPRODUCT(--ISNUMBER(SEARCH({"LEADER"},C854)))&gt;0,1,0)</f>
        <v>1</v>
      </c>
      <c r="J854" t="str">
        <f t="shared" si="52"/>
        <v>2016</v>
      </c>
      <c r="K854" t="str">
        <f t="shared" si="53"/>
        <v>08</v>
      </c>
      <c r="L854" t="str">
        <f t="shared" si="54"/>
        <v>27</v>
      </c>
      <c r="M854" s="2">
        <f t="shared" si="55"/>
        <v>42609.53125</v>
      </c>
    </row>
    <row r="855" spans="1:13" x14ac:dyDescent="0.35">
      <c r="A855">
        <v>0.91575091575091605</v>
      </c>
      <c r="B855" t="s">
        <v>90</v>
      </c>
      <c r="C855" t="s">
        <v>977</v>
      </c>
      <c r="D855">
        <v>20160828223000</v>
      </c>
      <c r="E855" s="1">
        <f>IF(SUMPRODUCT(--ISNUMBER(SEARCH({"ECON_EARNINGSREPORT","ECON_STOCKMARKET"},C855)))&gt;0,1,0)</f>
        <v>1</v>
      </c>
      <c r="F855" s="1">
        <f>IF(SUMPRODUCT(--ISNUMBER(SEARCH({"ENV_"},C855)))&gt;0,1,0)</f>
        <v>0</v>
      </c>
      <c r="G855" s="1">
        <f>IF(SUMPRODUCT(--ISNUMBER(SEARCH({"DISCRIMINATION","HARASSMENT","HATE_SPEECH","GENDER_VIOLENCE"},C855)))&gt;0,1,0)</f>
        <v>0</v>
      </c>
      <c r="H855" s="1">
        <f>IF(SUMPRODUCT(--ISNUMBER(SEARCH({"LEGALIZE","LEGISLATION","TRIAL"},C855)))&gt;0,1,0)</f>
        <v>0</v>
      </c>
      <c r="I855" s="1">
        <f>IF(SUMPRODUCT(--ISNUMBER(SEARCH({"LEADER"},C855)))&gt;0,1,0)</f>
        <v>0</v>
      </c>
      <c r="J855" t="str">
        <f t="shared" si="52"/>
        <v>2016</v>
      </c>
      <c r="K855" t="str">
        <f t="shared" si="53"/>
        <v>08</v>
      </c>
      <c r="L855" t="str">
        <f t="shared" si="54"/>
        <v>28</v>
      </c>
      <c r="M855" s="2">
        <f t="shared" si="55"/>
        <v>42610.9375</v>
      </c>
    </row>
    <row r="856" spans="1:13" x14ac:dyDescent="0.35">
      <c r="A856">
        <v>0</v>
      </c>
      <c r="B856" t="s">
        <v>963</v>
      </c>
      <c r="C856" t="s">
        <v>970</v>
      </c>
      <c r="D856">
        <v>20160825123000</v>
      </c>
      <c r="E856" s="1">
        <f>IF(SUMPRODUCT(--ISNUMBER(SEARCH({"ECON_EARNINGSREPORT","ECON_STOCKMARKET"},C856)))&gt;0,1,0)</f>
        <v>0</v>
      </c>
      <c r="F856" s="1">
        <f>IF(SUMPRODUCT(--ISNUMBER(SEARCH({"ENV_"},C856)))&gt;0,1,0)</f>
        <v>0</v>
      </c>
      <c r="G856" s="1">
        <f>IF(SUMPRODUCT(--ISNUMBER(SEARCH({"DISCRIMINATION","HARASSMENT","HATE_SPEECH","GENDER_VIOLENCE"},C856)))&gt;0,1,0)</f>
        <v>0</v>
      </c>
      <c r="H856" s="1">
        <f>IF(SUMPRODUCT(--ISNUMBER(SEARCH({"LEGALIZE","LEGISLATION","TRIAL"},C856)))&gt;0,1,0)</f>
        <v>0</v>
      </c>
      <c r="I856" s="1">
        <f>IF(SUMPRODUCT(--ISNUMBER(SEARCH({"LEADER"},C856)))&gt;0,1,0)</f>
        <v>0</v>
      </c>
      <c r="J856" t="str">
        <f t="shared" si="52"/>
        <v>2016</v>
      </c>
      <c r="K856" t="str">
        <f t="shared" si="53"/>
        <v>08</v>
      </c>
      <c r="L856" t="str">
        <f t="shared" si="54"/>
        <v>25</v>
      </c>
      <c r="M856" s="2">
        <f t="shared" si="55"/>
        <v>42607.520833333336</v>
      </c>
    </row>
    <row r="857" spans="1:13" x14ac:dyDescent="0.35">
      <c r="A857">
        <v>1.16279069767442</v>
      </c>
      <c r="B857" t="s">
        <v>610</v>
      </c>
      <c r="C857" t="s">
        <v>853</v>
      </c>
      <c r="D857">
        <v>20160825001500</v>
      </c>
      <c r="E857" s="1">
        <f>IF(SUMPRODUCT(--ISNUMBER(SEARCH({"ECON_EARNINGSREPORT","ECON_STOCKMARKET"},C857)))&gt;0,1,0)</f>
        <v>1</v>
      </c>
      <c r="F857" s="1">
        <f>IF(SUMPRODUCT(--ISNUMBER(SEARCH({"ENV_"},C857)))&gt;0,1,0)</f>
        <v>0</v>
      </c>
      <c r="G857" s="1">
        <f>IF(SUMPRODUCT(--ISNUMBER(SEARCH({"DISCRIMINATION","HARASSMENT","HATE_SPEECH","GENDER_VIOLENCE"},C857)))&gt;0,1,0)</f>
        <v>0</v>
      </c>
      <c r="H857" s="1">
        <f>IF(SUMPRODUCT(--ISNUMBER(SEARCH({"LEGALIZE","LEGISLATION","TRIAL"},C857)))&gt;0,1,0)</f>
        <v>0</v>
      </c>
      <c r="I857" s="1">
        <f>IF(SUMPRODUCT(--ISNUMBER(SEARCH({"LEADER"},C857)))&gt;0,1,0)</f>
        <v>0</v>
      </c>
      <c r="J857" t="str">
        <f t="shared" si="52"/>
        <v>2016</v>
      </c>
      <c r="K857" t="str">
        <f t="shared" si="53"/>
        <v>08</v>
      </c>
      <c r="L857" t="str">
        <f t="shared" si="54"/>
        <v>25</v>
      </c>
      <c r="M857" s="2">
        <f t="shared" si="55"/>
        <v>42607.010416666664</v>
      </c>
    </row>
    <row r="858" spans="1:13" x14ac:dyDescent="0.35">
      <c r="A858">
        <v>-0.56497175141242995</v>
      </c>
      <c r="B858" t="s">
        <v>978</v>
      </c>
      <c r="C858" t="s">
        <v>892</v>
      </c>
      <c r="D858">
        <v>20160825013000</v>
      </c>
      <c r="E858" s="1">
        <f>IF(SUMPRODUCT(--ISNUMBER(SEARCH({"ECON_EARNINGSREPORT","ECON_STOCKMARKET"},C858)))&gt;0,1,0)</f>
        <v>1</v>
      </c>
      <c r="F858" s="1">
        <f>IF(SUMPRODUCT(--ISNUMBER(SEARCH({"ENV_"},C858)))&gt;0,1,0)</f>
        <v>0</v>
      </c>
      <c r="G858" s="1">
        <f>IF(SUMPRODUCT(--ISNUMBER(SEARCH({"DISCRIMINATION","HARASSMENT","HATE_SPEECH","GENDER_VIOLENCE"},C858)))&gt;0,1,0)</f>
        <v>0</v>
      </c>
      <c r="H858" s="1">
        <f>IF(SUMPRODUCT(--ISNUMBER(SEARCH({"LEGALIZE","LEGISLATION","TRIAL"},C858)))&gt;0,1,0)</f>
        <v>0</v>
      </c>
      <c r="I858" s="1">
        <f>IF(SUMPRODUCT(--ISNUMBER(SEARCH({"LEADER"},C858)))&gt;0,1,0)</f>
        <v>0</v>
      </c>
      <c r="J858" t="str">
        <f t="shared" si="52"/>
        <v>2016</v>
      </c>
      <c r="K858" t="str">
        <f t="shared" si="53"/>
        <v>08</v>
      </c>
      <c r="L858" t="str">
        <f t="shared" si="54"/>
        <v>25</v>
      </c>
      <c r="M858" s="2">
        <f t="shared" si="55"/>
        <v>42607.0625</v>
      </c>
    </row>
    <row r="859" spans="1:13" x14ac:dyDescent="0.35">
      <c r="A859">
        <v>1.15606936416185</v>
      </c>
      <c r="B859" t="s">
        <v>648</v>
      </c>
      <c r="C859" t="s">
        <v>853</v>
      </c>
      <c r="D859">
        <v>20160824234500</v>
      </c>
      <c r="E859" s="1">
        <f>IF(SUMPRODUCT(--ISNUMBER(SEARCH({"ECON_EARNINGSREPORT","ECON_STOCKMARKET"},C859)))&gt;0,1,0)</f>
        <v>1</v>
      </c>
      <c r="F859" s="1">
        <f>IF(SUMPRODUCT(--ISNUMBER(SEARCH({"ENV_"},C859)))&gt;0,1,0)</f>
        <v>0</v>
      </c>
      <c r="G859" s="1">
        <f>IF(SUMPRODUCT(--ISNUMBER(SEARCH({"DISCRIMINATION","HARASSMENT","HATE_SPEECH","GENDER_VIOLENCE"},C859)))&gt;0,1,0)</f>
        <v>0</v>
      </c>
      <c r="H859" s="1">
        <f>IF(SUMPRODUCT(--ISNUMBER(SEARCH({"LEGALIZE","LEGISLATION","TRIAL"},C859)))&gt;0,1,0)</f>
        <v>0</v>
      </c>
      <c r="I859" s="1">
        <f>IF(SUMPRODUCT(--ISNUMBER(SEARCH({"LEADER"},C859)))&gt;0,1,0)</f>
        <v>0</v>
      </c>
      <c r="J859" t="str">
        <f t="shared" si="52"/>
        <v>2016</v>
      </c>
      <c r="K859" t="str">
        <f t="shared" si="53"/>
        <v>08</v>
      </c>
      <c r="L859" t="str">
        <f t="shared" si="54"/>
        <v>24</v>
      </c>
      <c r="M859" s="2">
        <f t="shared" si="55"/>
        <v>42606.989583333336</v>
      </c>
    </row>
    <row r="860" spans="1:13" x14ac:dyDescent="0.35">
      <c r="A860">
        <v>1.98675496688742</v>
      </c>
      <c r="B860" t="s">
        <v>801</v>
      </c>
      <c r="C860" t="s">
        <v>979</v>
      </c>
      <c r="D860">
        <v>20160825033000</v>
      </c>
      <c r="E860" s="1">
        <f>IF(SUMPRODUCT(--ISNUMBER(SEARCH({"ECON_EARNINGSREPORT","ECON_STOCKMARKET"},C860)))&gt;0,1,0)</f>
        <v>1</v>
      </c>
      <c r="F860" s="1">
        <f>IF(SUMPRODUCT(--ISNUMBER(SEARCH({"ENV_"},C860)))&gt;0,1,0)</f>
        <v>0</v>
      </c>
      <c r="G860" s="1">
        <f>IF(SUMPRODUCT(--ISNUMBER(SEARCH({"DISCRIMINATION","HARASSMENT","HATE_SPEECH","GENDER_VIOLENCE"},C860)))&gt;0,1,0)</f>
        <v>0</v>
      </c>
      <c r="H860" s="1">
        <f>IF(SUMPRODUCT(--ISNUMBER(SEARCH({"LEGALIZE","LEGISLATION","TRIAL"},C860)))&gt;0,1,0)</f>
        <v>0</v>
      </c>
      <c r="I860" s="1">
        <f>IF(SUMPRODUCT(--ISNUMBER(SEARCH({"LEADER"},C860)))&gt;0,1,0)</f>
        <v>0</v>
      </c>
      <c r="J860" t="str">
        <f t="shared" si="52"/>
        <v>2016</v>
      </c>
      <c r="K860" t="str">
        <f t="shared" si="53"/>
        <v>08</v>
      </c>
      <c r="L860" t="str">
        <f t="shared" si="54"/>
        <v>25</v>
      </c>
      <c r="M860" s="2">
        <f t="shared" si="55"/>
        <v>42607.145833333336</v>
      </c>
    </row>
    <row r="861" spans="1:13" x14ac:dyDescent="0.35">
      <c r="A861">
        <v>0.82079343365253099</v>
      </c>
      <c r="B861" t="s">
        <v>145</v>
      </c>
      <c r="C861" t="s">
        <v>980</v>
      </c>
      <c r="D861">
        <v>20160715161500</v>
      </c>
      <c r="E861" s="1">
        <f>IF(SUMPRODUCT(--ISNUMBER(SEARCH({"ECON_EARNINGSREPORT","ECON_STOCKMARKET"},C861)))&gt;0,1,0)</f>
        <v>0</v>
      </c>
      <c r="F861" s="1">
        <f>IF(SUMPRODUCT(--ISNUMBER(SEARCH({"ENV_"},C861)))&gt;0,1,0)</f>
        <v>0</v>
      </c>
      <c r="G861" s="1">
        <f>IF(SUMPRODUCT(--ISNUMBER(SEARCH({"DISCRIMINATION","HARASSMENT","HATE_SPEECH","GENDER_VIOLENCE"},C861)))&gt;0,1,0)</f>
        <v>0</v>
      </c>
      <c r="H861" s="1">
        <f>IF(SUMPRODUCT(--ISNUMBER(SEARCH({"LEGALIZE","LEGISLATION","TRIAL"},C861)))&gt;0,1,0)</f>
        <v>0</v>
      </c>
      <c r="I861" s="1">
        <f>IF(SUMPRODUCT(--ISNUMBER(SEARCH({"LEADER"},C861)))&gt;0,1,0)</f>
        <v>1</v>
      </c>
      <c r="J861" t="str">
        <f t="shared" si="52"/>
        <v>2016</v>
      </c>
      <c r="K861" t="str">
        <f t="shared" si="53"/>
        <v>07</v>
      </c>
      <c r="L861" t="str">
        <f t="shared" si="54"/>
        <v>15</v>
      </c>
      <c r="M861" s="2">
        <f t="shared" si="55"/>
        <v>42566.677083333336</v>
      </c>
    </row>
    <row r="862" spans="1:13" x14ac:dyDescent="0.35">
      <c r="A862">
        <v>-2.6115342763873799</v>
      </c>
      <c r="B862" t="s">
        <v>863</v>
      </c>
      <c r="C862" t="s">
        <v>981</v>
      </c>
      <c r="D862">
        <v>20160825020000</v>
      </c>
      <c r="E862" s="1">
        <f>IF(SUMPRODUCT(--ISNUMBER(SEARCH({"ECON_EARNINGSREPORT","ECON_STOCKMARKET"},C862)))&gt;0,1,0)</f>
        <v>1</v>
      </c>
      <c r="F862" s="1">
        <f>IF(SUMPRODUCT(--ISNUMBER(SEARCH({"ENV_"},C862)))&gt;0,1,0)</f>
        <v>1</v>
      </c>
      <c r="G862" s="1">
        <f>IF(SUMPRODUCT(--ISNUMBER(SEARCH({"DISCRIMINATION","HARASSMENT","HATE_SPEECH","GENDER_VIOLENCE"},C862)))&gt;0,1,0)</f>
        <v>0</v>
      </c>
      <c r="H862" s="1">
        <f>IF(SUMPRODUCT(--ISNUMBER(SEARCH({"LEGALIZE","LEGISLATION","TRIAL"},C862)))&gt;0,1,0)</f>
        <v>0</v>
      </c>
      <c r="I862" s="1">
        <f>IF(SUMPRODUCT(--ISNUMBER(SEARCH({"LEADER"},C862)))&gt;0,1,0)</f>
        <v>0</v>
      </c>
      <c r="J862" t="str">
        <f t="shared" si="52"/>
        <v>2016</v>
      </c>
      <c r="K862" t="str">
        <f t="shared" si="53"/>
        <v>08</v>
      </c>
      <c r="L862" t="str">
        <f t="shared" si="54"/>
        <v>25</v>
      </c>
      <c r="M862" s="2">
        <f t="shared" si="55"/>
        <v>42607.083333333336</v>
      </c>
    </row>
    <row r="863" spans="1:13" x14ac:dyDescent="0.35">
      <c r="A863">
        <v>1.57232704402516</v>
      </c>
      <c r="B863" t="s">
        <v>982</v>
      </c>
      <c r="C863" t="s">
        <v>139</v>
      </c>
      <c r="D863">
        <v>20160825130000</v>
      </c>
      <c r="E863" s="1">
        <f>IF(SUMPRODUCT(--ISNUMBER(SEARCH({"ECON_EARNINGSREPORT","ECON_STOCKMARKET"},C863)))&gt;0,1,0)</f>
        <v>0</v>
      </c>
      <c r="F863" s="1">
        <f>IF(SUMPRODUCT(--ISNUMBER(SEARCH({"ENV_"},C863)))&gt;0,1,0)</f>
        <v>0</v>
      </c>
      <c r="G863" s="1">
        <f>IF(SUMPRODUCT(--ISNUMBER(SEARCH({"DISCRIMINATION","HARASSMENT","HATE_SPEECH","GENDER_VIOLENCE"},C863)))&gt;0,1,0)</f>
        <v>0</v>
      </c>
      <c r="H863" s="1">
        <f>IF(SUMPRODUCT(--ISNUMBER(SEARCH({"LEGALIZE","LEGISLATION","TRIAL"},C863)))&gt;0,1,0)</f>
        <v>0</v>
      </c>
      <c r="I863" s="1">
        <f>IF(SUMPRODUCT(--ISNUMBER(SEARCH({"LEADER"},C863)))&gt;0,1,0)</f>
        <v>1</v>
      </c>
      <c r="J863" t="str">
        <f t="shared" si="52"/>
        <v>2016</v>
      </c>
      <c r="K863" t="str">
        <f t="shared" si="53"/>
        <v>08</v>
      </c>
      <c r="L863" t="str">
        <f t="shared" si="54"/>
        <v>25</v>
      </c>
      <c r="M863" s="2">
        <f t="shared" si="55"/>
        <v>42607.541666666664</v>
      </c>
    </row>
    <row r="864" spans="1:13" x14ac:dyDescent="0.35">
      <c r="A864">
        <v>0.67365269461077804</v>
      </c>
      <c r="B864" t="s">
        <v>121</v>
      </c>
      <c r="C864" t="s">
        <v>983</v>
      </c>
      <c r="D864">
        <v>20160909140000</v>
      </c>
      <c r="E864" s="1">
        <f>IF(SUMPRODUCT(--ISNUMBER(SEARCH({"ECON_EARNINGSREPORT","ECON_STOCKMARKET"},C864)))&gt;0,1,0)</f>
        <v>1</v>
      </c>
      <c r="F864" s="1">
        <f>IF(SUMPRODUCT(--ISNUMBER(SEARCH({"ENV_"},C864)))&gt;0,1,0)</f>
        <v>0</v>
      </c>
      <c r="G864" s="1">
        <f>IF(SUMPRODUCT(--ISNUMBER(SEARCH({"DISCRIMINATION","HARASSMENT","HATE_SPEECH","GENDER_VIOLENCE"},C864)))&gt;0,1,0)</f>
        <v>0</v>
      </c>
      <c r="H864" s="1">
        <f>IF(SUMPRODUCT(--ISNUMBER(SEARCH({"LEGALIZE","LEGISLATION","TRIAL"},C864)))&gt;0,1,0)</f>
        <v>0</v>
      </c>
      <c r="I864" s="1">
        <f>IF(SUMPRODUCT(--ISNUMBER(SEARCH({"LEADER"},C864)))&gt;0,1,0)</f>
        <v>0</v>
      </c>
      <c r="J864" t="str">
        <f t="shared" si="52"/>
        <v>2016</v>
      </c>
      <c r="K864" t="str">
        <f t="shared" si="53"/>
        <v>09</v>
      </c>
      <c r="L864" t="str">
        <f t="shared" si="54"/>
        <v>09</v>
      </c>
      <c r="M864" s="2">
        <f t="shared" si="55"/>
        <v>42622.583333333336</v>
      </c>
    </row>
    <row r="865" spans="1:13" x14ac:dyDescent="0.35">
      <c r="A865">
        <v>0.74766355140186902</v>
      </c>
      <c r="B865" t="s">
        <v>984</v>
      </c>
      <c r="C865" t="s">
        <v>985</v>
      </c>
      <c r="D865">
        <v>20160909183000</v>
      </c>
      <c r="E865" s="1">
        <f>IF(SUMPRODUCT(--ISNUMBER(SEARCH({"ECON_EARNINGSREPORT","ECON_STOCKMARKET"},C865)))&gt;0,1,0)</f>
        <v>1</v>
      </c>
      <c r="F865" s="1">
        <f>IF(SUMPRODUCT(--ISNUMBER(SEARCH({"ENV_"},C865)))&gt;0,1,0)</f>
        <v>0</v>
      </c>
      <c r="G865" s="1">
        <f>IF(SUMPRODUCT(--ISNUMBER(SEARCH({"DISCRIMINATION","HARASSMENT","HATE_SPEECH","GENDER_VIOLENCE"},C865)))&gt;0,1,0)</f>
        <v>0</v>
      </c>
      <c r="H865" s="1">
        <f>IF(SUMPRODUCT(--ISNUMBER(SEARCH({"LEGALIZE","LEGISLATION","TRIAL"},C865)))&gt;0,1,0)</f>
        <v>0</v>
      </c>
      <c r="I865" s="1">
        <f>IF(SUMPRODUCT(--ISNUMBER(SEARCH({"LEADER"},C865)))&gt;0,1,0)</f>
        <v>0</v>
      </c>
      <c r="J865" t="str">
        <f t="shared" si="52"/>
        <v>2016</v>
      </c>
      <c r="K865" t="str">
        <f t="shared" si="53"/>
        <v>09</v>
      </c>
      <c r="L865" t="str">
        <f t="shared" si="54"/>
        <v>09</v>
      </c>
      <c r="M865" s="2">
        <f t="shared" si="55"/>
        <v>42622.770833333336</v>
      </c>
    </row>
    <row r="866" spans="1:13" x14ac:dyDescent="0.35">
      <c r="A866">
        <v>0</v>
      </c>
      <c r="B866" t="s">
        <v>986</v>
      </c>
      <c r="D866">
        <v>20160909131500</v>
      </c>
      <c r="E866" s="1">
        <f>IF(SUMPRODUCT(--ISNUMBER(SEARCH({"ECON_EARNINGSREPORT","ECON_STOCKMARKET"},C866)))&gt;0,1,0)</f>
        <v>0</v>
      </c>
      <c r="F866" s="1">
        <f>IF(SUMPRODUCT(--ISNUMBER(SEARCH({"ENV_"},C866)))&gt;0,1,0)</f>
        <v>0</v>
      </c>
      <c r="G866" s="1">
        <f>IF(SUMPRODUCT(--ISNUMBER(SEARCH({"DISCRIMINATION","HARASSMENT","HATE_SPEECH","GENDER_VIOLENCE"},C866)))&gt;0,1,0)</f>
        <v>0</v>
      </c>
      <c r="H866" s="1">
        <f>IF(SUMPRODUCT(--ISNUMBER(SEARCH({"LEGALIZE","LEGISLATION","TRIAL"},C866)))&gt;0,1,0)</f>
        <v>0</v>
      </c>
      <c r="I866" s="1">
        <f>IF(SUMPRODUCT(--ISNUMBER(SEARCH({"LEADER"},C866)))&gt;0,1,0)</f>
        <v>0</v>
      </c>
      <c r="J866" t="str">
        <f t="shared" si="52"/>
        <v>2016</v>
      </c>
      <c r="K866" t="str">
        <f t="shared" si="53"/>
        <v>09</v>
      </c>
      <c r="L866" t="str">
        <f t="shared" si="54"/>
        <v>09</v>
      </c>
      <c r="M866" s="2">
        <f t="shared" si="55"/>
        <v>42622.552083333336</v>
      </c>
    </row>
    <row r="867" spans="1:13" x14ac:dyDescent="0.35">
      <c r="A867">
        <v>2.66489007328448</v>
      </c>
      <c r="B867" t="s">
        <v>121</v>
      </c>
      <c r="C867" t="s">
        <v>987</v>
      </c>
      <c r="D867">
        <v>20160825143000</v>
      </c>
      <c r="E867" s="1">
        <f>IF(SUMPRODUCT(--ISNUMBER(SEARCH({"ECON_EARNINGSREPORT","ECON_STOCKMARKET"},C867)))&gt;0,1,0)</f>
        <v>1</v>
      </c>
      <c r="F867" s="1">
        <f>IF(SUMPRODUCT(--ISNUMBER(SEARCH({"ENV_"},C867)))&gt;0,1,0)</f>
        <v>1</v>
      </c>
      <c r="G867" s="1">
        <f>IF(SUMPRODUCT(--ISNUMBER(SEARCH({"DISCRIMINATION","HARASSMENT","HATE_SPEECH","GENDER_VIOLENCE"},C867)))&gt;0,1,0)</f>
        <v>0</v>
      </c>
      <c r="H867" s="1">
        <f>IF(SUMPRODUCT(--ISNUMBER(SEARCH({"LEGALIZE","LEGISLATION","TRIAL"},C867)))&gt;0,1,0)</f>
        <v>0</v>
      </c>
      <c r="I867" s="1">
        <f>IF(SUMPRODUCT(--ISNUMBER(SEARCH({"LEADER"},C867)))&gt;0,1,0)</f>
        <v>1</v>
      </c>
      <c r="J867" t="str">
        <f t="shared" si="52"/>
        <v>2016</v>
      </c>
      <c r="K867" t="str">
        <f t="shared" si="53"/>
        <v>08</v>
      </c>
      <c r="L867" t="str">
        <f t="shared" si="54"/>
        <v>25</v>
      </c>
      <c r="M867" s="2">
        <f t="shared" si="55"/>
        <v>42607.604166666664</v>
      </c>
    </row>
    <row r="868" spans="1:13" x14ac:dyDescent="0.35">
      <c r="A868">
        <v>0.11600928074246</v>
      </c>
      <c r="B868" t="s">
        <v>51</v>
      </c>
      <c r="C868" t="s">
        <v>988</v>
      </c>
      <c r="D868">
        <v>20160824224500</v>
      </c>
      <c r="E868" s="1">
        <f>IF(SUMPRODUCT(--ISNUMBER(SEARCH({"ECON_EARNINGSREPORT","ECON_STOCKMARKET"},C868)))&gt;0,1,0)</f>
        <v>0</v>
      </c>
      <c r="F868" s="1">
        <f>IF(SUMPRODUCT(--ISNUMBER(SEARCH({"ENV_"},C868)))&gt;0,1,0)</f>
        <v>0</v>
      </c>
      <c r="G868" s="1">
        <f>IF(SUMPRODUCT(--ISNUMBER(SEARCH({"DISCRIMINATION","HARASSMENT","HATE_SPEECH","GENDER_VIOLENCE"},C868)))&gt;0,1,0)</f>
        <v>0</v>
      </c>
      <c r="H868" s="1">
        <f>IF(SUMPRODUCT(--ISNUMBER(SEARCH({"LEGALIZE","LEGISLATION","TRIAL"},C868)))&gt;0,1,0)</f>
        <v>0</v>
      </c>
      <c r="I868" s="1">
        <f>IF(SUMPRODUCT(--ISNUMBER(SEARCH({"LEADER"},C868)))&gt;0,1,0)</f>
        <v>0</v>
      </c>
      <c r="J868" t="str">
        <f t="shared" si="52"/>
        <v>2016</v>
      </c>
      <c r="K868" t="str">
        <f t="shared" si="53"/>
        <v>08</v>
      </c>
      <c r="L868" t="str">
        <f t="shared" si="54"/>
        <v>24</v>
      </c>
      <c r="M868" s="2">
        <f t="shared" si="55"/>
        <v>42606.947916666664</v>
      </c>
    </row>
    <row r="869" spans="1:13" x14ac:dyDescent="0.35">
      <c r="A869">
        <v>0</v>
      </c>
      <c r="B869" t="s">
        <v>346</v>
      </c>
      <c r="D869">
        <v>20160824220000</v>
      </c>
      <c r="E869" s="1">
        <f>IF(SUMPRODUCT(--ISNUMBER(SEARCH({"ECON_EARNINGSREPORT","ECON_STOCKMARKET"},C869)))&gt;0,1,0)</f>
        <v>0</v>
      </c>
      <c r="F869" s="1">
        <f>IF(SUMPRODUCT(--ISNUMBER(SEARCH({"ENV_"},C869)))&gt;0,1,0)</f>
        <v>0</v>
      </c>
      <c r="G869" s="1">
        <f>IF(SUMPRODUCT(--ISNUMBER(SEARCH({"DISCRIMINATION","HARASSMENT","HATE_SPEECH","GENDER_VIOLENCE"},C869)))&gt;0,1,0)</f>
        <v>0</v>
      </c>
      <c r="H869" s="1">
        <f>IF(SUMPRODUCT(--ISNUMBER(SEARCH({"LEGALIZE","LEGISLATION","TRIAL"},C869)))&gt;0,1,0)</f>
        <v>0</v>
      </c>
      <c r="I869" s="1">
        <f>IF(SUMPRODUCT(--ISNUMBER(SEARCH({"LEADER"},C869)))&gt;0,1,0)</f>
        <v>0</v>
      </c>
      <c r="J869" t="str">
        <f t="shared" si="52"/>
        <v>2016</v>
      </c>
      <c r="K869" t="str">
        <f t="shared" si="53"/>
        <v>08</v>
      </c>
      <c r="L869" t="str">
        <f t="shared" si="54"/>
        <v>24</v>
      </c>
      <c r="M869" s="2">
        <f t="shared" si="55"/>
        <v>42606.916666666664</v>
      </c>
    </row>
    <row r="870" spans="1:13" x14ac:dyDescent="0.35">
      <c r="A870">
        <v>-1.13065326633166</v>
      </c>
      <c r="B870" t="s">
        <v>368</v>
      </c>
      <c r="C870" t="s">
        <v>989</v>
      </c>
      <c r="D870">
        <v>20160831213000</v>
      </c>
      <c r="E870" s="1">
        <f>IF(SUMPRODUCT(--ISNUMBER(SEARCH({"ECON_EARNINGSREPORT","ECON_STOCKMARKET"},C870)))&gt;0,1,0)</f>
        <v>0</v>
      </c>
      <c r="F870" s="1">
        <f>IF(SUMPRODUCT(--ISNUMBER(SEARCH({"ENV_"},C870)))&gt;0,1,0)</f>
        <v>0</v>
      </c>
      <c r="G870" s="1">
        <f>IF(SUMPRODUCT(--ISNUMBER(SEARCH({"DISCRIMINATION","HARASSMENT","HATE_SPEECH","GENDER_VIOLENCE"},C870)))&gt;0,1,0)</f>
        <v>0</v>
      </c>
      <c r="H870" s="1">
        <f>IF(SUMPRODUCT(--ISNUMBER(SEARCH({"LEGALIZE","LEGISLATION","TRIAL"},C870)))&gt;0,1,0)</f>
        <v>0</v>
      </c>
      <c r="I870" s="1">
        <f>IF(SUMPRODUCT(--ISNUMBER(SEARCH({"LEADER"},C870)))&gt;0,1,0)</f>
        <v>0</v>
      </c>
      <c r="J870" t="str">
        <f t="shared" si="52"/>
        <v>2016</v>
      </c>
      <c r="K870" t="str">
        <f t="shared" si="53"/>
        <v>08</v>
      </c>
      <c r="L870" t="str">
        <f t="shared" si="54"/>
        <v>31</v>
      </c>
      <c r="M870" s="2">
        <f t="shared" si="55"/>
        <v>42613.895833333336</v>
      </c>
    </row>
    <row r="871" spans="1:13" x14ac:dyDescent="0.35">
      <c r="A871">
        <v>-1.07913669064748</v>
      </c>
      <c r="B871" t="s">
        <v>786</v>
      </c>
      <c r="C871" t="s">
        <v>989</v>
      </c>
      <c r="D871">
        <v>20160901053000</v>
      </c>
      <c r="E871" s="1">
        <f>IF(SUMPRODUCT(--ISNUMBER(SEARCH({"ECON_EARNINGSREPORT","ECON_STOCKMARKET"},C871)))&gt;0,1,0)</f>
        <v>0</v>
      </c>
      <c r="F871" s="1">
        <f>IF(SUMPRODUCT(--ISNUMBER(SEARCH({"ENV_"},C871)))&gt;0,1,0)</f>
        <v>0</v>
      </c>
      <c r="G871" s="1">
        <f>IF(SUMPRODUCT(--ISNUMBER(SEARCH({"DISCRIMINATION","HARASSMENT","HATE_SPEECH","GENDER_VIOLENCE"},C871)))&gt;0,1,0)</f>
        <v>0</v>
      </c>
      <c r="H871" s="1">
        <f>IF(SUMPRODUCT(--ISNUMBER(SEARCH({"LEGALIZE","LEGISLATION","TRIAL"},C871)))&gt;0,1,0)</f>
        <v>0</v>
      </c>
      <c r="I871" s="1">
        <f>IF(SUMPRODUCT(--ISNUMBER(SEARCH({"LEADER"},C871)))&gt;0,1,0)</f>
        <v>0</v>
      </c>
      <c r="J871" t="str">
        <f t="shared" si="52"/>
        <v>2016</v>
      </c>
      <c r="K871" t="str">
        <f t="shared" si="53"/>
        <v>09</v>
      </c>
      <c r="L871" t="str">
        <f t="shared" si="54"/>
        <v>01</v>
      </c>
      <c r="M871" s="2">
        <f t="shared" si="55"/>
        <v>42614.229166666664</v>
      </c>
    </row>
    <row r="872" spans="1:13" x14ac:dyDescent="0.35">
      <c r="A872">
        <v>1.4545454545454499</v>
      </c>
      <c r="B872" t="s">
        <v>26</v>
      </c>
      <c r="C872" t="s">
        <v>990</v>
      </c>
      <c r="D872">
        <v>20160909134500</v>
      </c>
      <c r="E872" s="1">
        <f>IF(SUMPRODUCT(--ISNUMBER(SEARCH({"ECON_EARNINGSREPORT","ECON_STOCKMARKET"},C872)))&gt;0,1,0)</f>
        <v>1</v>
      </c>
      <c r="F872" s="1">
        <f>IF(SUMPRODUCT(--ISNUMBER(SEARCH({"ENV_"},C872)))&gt;0,1,0)</f>
        <v>0</v>
      </c>
      <c r="G872" s="1">
        <f>IF(SUMPRODUCT(--ISNUMBER(SEARCH({"DISCRIMINATION","HARASSMENT","HATE_SPEECH","GENDER_VIOLENCE"},C872)))&gt;0,1,0)</f>
        <v>0</v>
      </c>
      <c r="H872" s="1">
        <f>IF(SUMPRODUCT(--ISNUMBER(SEARCH({"LEGALIZE","LEGISLATION","TRIAL"},C872)))&gt;0,1,0)</f>
        <v>0</v>
      </c>
      <c r="I872" s="1">
        <f>IF(SUMPRODUCT(--ISNUMBER(SEARCH({"LEADER"},C872)))&gt;0,1,0)</f>
        <v>0</v>
      </c>
      <c r="J872" t="str">
        <f t="shared" si="52"/>
        <v>2016</v>
      </c>
      <c r="K872" t="str">
        <f t="shared" si="53"/>
        <v>09</v>
      </c>
      <c r="L872" t="str">
        <f t="shared" si="54"/>
        <v>09</v>
      </c>
      <c r="M872" s="2">
        <f t="shared" si="55"/>
        <v>42622.572916666664</v>
      </c>
    </row>
    <row r="873" spans="1:13" x14ac:dyDescent="0.35">
      <c r="A873">
        <v>-3.5796766743649</v>
      </c>
      <c r="B873" t="s">
        <v>38</v>
      </c>
      <c r="C873" t="s">
        <v>751</v>
      </c>
      <c r="D873">
        <v>20160827071500</v>
      </c>
      <c r="E873" s="1">
        <f>IF(SUMPRODUCT(--ISNUMBER(SEARCH({"ECON_EARNINGSREPORT","ECON_STOCKMARKET"},C873)))&gt;0,1,0)</f>
        <v>0</v>
      </c>
      <c r="F873" s="1">
        <f>IF(SUMPRODUCT(--ISNUMBER(SEARCH({"ENV_"},C873)))&gt;0,1,0)</f>
        <v>0</v>
      </c>
      <c r="G873" s="1">
        <f>IF(SUMPRODUCT(--ISNUMBER(SEARCH({"DISCRIMINATION","HARASSMENT","HATE_SPEECH","GENDER_VIOLENCE"},C873)))&gt;0,1,0)</f>
        <v>1</v>
      </c>
      <c r="H873" s="1">
        <f>IF(SUMPRODUCT(--ISNUMBER(SEARCH({"LEGALIZE","LEGISLATION","TRIAL"},C873)))&gt;0,1,0)</f>
        <v>1</v>
      </c>
      <c r="I873" s="1">
        <f>IF(SUMPRODUCT(--ISNUMBER(SEARCH({"LEADER"},C873)))&gt;0,1,0)</f>
        <v>0</v>
      </c>
      <c r="J873" t="str">
        <f t="shared" si="52"/>
        <v>2016</v>
      </c>
      <c r="K873" t="str">
        <f t="shared" si="53"/>
        <v>08</v>
      </c>
      <c r="L873" t="str">
        <f t="shared" si="54"/>
        <v>27</v>
      </c>
      <c r="M873" s="2">
        <f t="shared" si="55"/>
        <v>42609.302083333336</v>
      </c>
    </row>
    <row r="874" spans="1:13" x14ac:dyDescent="0.35">
      <c r="A874">
        <v>0</v>
      </c>
      <c r="B874" t="s">
        <v>90</v>
      </c>
      <c r="C874" t="s">
        <v>991</v>
      </c>
      <c r="D874">
        <v>20160914033000</v>
      </c>
      <c r="E874" s="1">
        <f>IF(SUMPRODUCT(--ISNUMBER(SEARCH({"ECON_EARNINGSREPORT","ECON_STOCKMARKET"},C874)))&gt;0,1,0)</f>
        <v>0</v>
      </c>
      <c r="F874" s="1">
        <f>IF(SUMPRODUCT(--ISNUMBER(SEARCH({"ENV_"},C874)))&gt;0,1,0)</f>
        <v>0</v>
      </c>
      <c r="G874" s="1">
        <f>IF(SUMPRODUCT(--ISNUMBER(SEARCH({"DISCRIMINATION","HARASSMENT","HATE_SPEECH","GENDER_VIOLENCE"},C874)))&gt;0,1,0)</f>
        <v>0</v>
      </c>
      <c r="H874" s="1">
        <f>IF(SUMPRODUCT(--ISNUMBER(SEARCH({"LEGALIZE","LEGISLATION","TRIAL"},C874)))&gt;0,1,0)</f>
        <v>0</v>
      </c>
      <c r="I874" s="1">
        <f>IF(SUMPRODUCT(--ISNUMBER(SEARCH({"LEADER"},C874)))&gt;0,1,0)</f>
        <v>0</v>
      </c>
      <c r="J874" t="str">
        <f t="shared" si="52"/>
        <v>2016</v>
      </c>
      <c r="K874" t="str">
        <f t="shared" si="53"/>
        <v>09</v>
      </c>
      <c r="L874" t="str">
        <f t="shared" si="54"/>
        <v>14</v>
      </c>
      <c r="M874" s="2">
        <f t="shared" si="55"/>
        <v>42627.145833333336</v>
      </c>
    </row>
    <row r="875" spans="1:13" x14ac:dyDescent="0.35">
      <c r="A875">
        <v>-0.60060060060060105</v>
      </c>
      <c r="B875" t="s">
        <v>610</v>
      </c>
      <c r="C875" t="s">
        <v>660</v>
      </c>
      <c r="D875">
        <v>20160914033000</v>
      </c>
      <c r="E875" s="1">
        <f>IF(SUMPRODUCT(--ISNUMBER(SEARCH({"ECON_EARNINGSREPORT","ECON_STOCKMARKET"},C875)))&gt;0,1,0)</f>
        <v>0</v>
      </c>
      <c r="F875" s="1">
        <f>IF(SUMPRODUCT(--ISNUMBER(SEARCH({"ENV_"},C875)))&gt;0,1,0)</f>
        <v>0</v>
      </c>
      <c r="G875" s="1">
        <f>IF(SUMPRODUCT(--ISNUMBER(SEARCH({"DISCRIMINATION","HARASSMENT","HATE_SPEECH","GENDER_VIOLENCE"},C875)))&gt;0,1,0)</f>
        <v>0</v>
      </c>
      <c r="H875" s="1">
        <f>IF(SUMPRODUCT(--ISNUMBER(SEARCH({"LEGALIZE","LEGISLATION","TRIAL"},C875)))&gt;0,1,0)</f>
        <v>0</v>
      </c>
      <c r="I875" s="1">
        <f>IF(SUMPRODUCT(--ISNUMBER(SEARCH({"LEADER"},C875)))&gt;0,1,0)</f>
        <v>1</v>
      </c>
      <c r="J875" t="str">
        <f t="shared" si="52"/>
        <v>2016</v>
      </c>
      <c r="K875" t="str">
        <f t="shared" si="53"/>
        <v>09</v>
      </c>
      <c r="L875" t="str">
        <f t="shared" si="54"/>
        <v>14</v>
      </c>
      <c r="M875" s="2">
        <f t="shared" si="55"/>
        <v>42627.145833333336</v>
      </c>
    </row>
    <row r="876" spans="1:13" x14ac:dyDescent="0.35">
      <c r="A876">
        <v>-0.60060060060060105</v>
      </c>
      <c r="B876" t="s">
        <v>407</v>
      </c>
      <c r="C876" t="s">
        <v>660</v>
      </c>
      <c r="D876">
        <v>20160914033000</v>
      </c>
      <c r="E876" s="1">
        <f>IF(SUMPRODUCT(--ISNUMBER(SEARCH({"ECON_EARNINGSREPORT","ECON_STOCKMARKET"},C876)))&gt;0,1,0)</f>
        <v>0</v>
      </c>
      <c r="F876" s="1">
        <f>IF(SUMPRODUCT(--ISNUMBER(SEARCH({"ENV_"},C876)))&gt;0,1,0)</f>
        <v>0</v>
      </c>
      <c r="G876" s="1">
        <f>IF(SUMPRODUCT(--ISNUMBER(SEARCH({"DISCRIMINATION","HARASSMENT","HATE_SPEECH","GENDER_VIOLENCE"},C876)))&gt;0,1,0)</f>
        <v>0</v>
      </c>
      <c r="H876" s="1">
        <f>IF(SUMPRODUCT(--ISNUMBER(SEARCH({"LEGALIZE","LEGISLATION","TRIAL"},C876)))&gt;0,1,0)</f>
        <v>0</v>
      </c>
      <c r="I876" s="1">
        <f>IF(SUMPRODUCT(--ISNUMBER(SEARCH({"LEADER"},C876)))&gt;0,1,0)</f>
        <v>1</v>
      </c>
      <c r="J876" t="str">
        <f t="shared" si="52"/>
        <v>2016</v>
      </c>
      <c r="K876" t="str">
        <f t="shared" si="53"/>
        <v>09</v>
      </c>
      <c r="L876" t="str">
        <f t="shared" si="54"/>
        <v>14</v>
      </c>
      <c r="M876" s="2">
        <f t="shared" si="55"/>
        <v>42627.145833333336</v>
      </c>
    </row>
    <row r="877" spans="1:13" x14ac:dyDescent="0.35">
      <c r="A877">
        <v>2.0489094514210202</v>
      </c>
      <c r="B877" t="s">
        <v>992</v>
      </c>
      <c r="C877" t="s">
        <v>993</v>
      </c>
      <c r="D877">
        <v>20160912084500</v>
      </c>
      <c r="E877" s="1">
        <f>IF(SUMPRODUCT(--ISNUMBER(SEARCH({"ECON_EARNINGSREPORT","ECON_STOCKMARKET"},C877)))&gt;0,1,0)</f>
        <v>0</v>
      </c>
      <c r="F877" s="1">
        <f>IF(SUMPRODUCT(--ISNUMBER(SEARCH({"ENV_"},C877)))&gt;0,1,0)</f>
        <v>0</v>
      </c>
      <c r="G877" s="1">
        <f>IF(SUMPRODUCT(--ISNUMBER(SEARCH({"DISCRIMINATION","HARASSMENT","HATE_SPEECH","GENDER_VIOLENCE"},C877)))&gt;0,1,0)</f>
        <v>0</v>
      </c>
      <c r="H877" s="1">
        <f>IF(SUMPRODUCT(--ISNUMBER(SEARCH({"LEGALIZE","LEGISLATION","TRIAL"},C877)))&gt;0,1,0)</f>
        <v>0</v>
      </c>
      <c r="I877" s="1">
        <f>IF(SUMPRODUCT(--ISNUMBER(SEARCH({"LEADER"},C877)))&gt;0,1,0)</f>
        <v>1</v>
      </c>
      <c r="J877" t="str">
        <f t="shared" si="52"/>
        <v>2016</v>
      </c>
      <c r="K877" t="str">
        <f t="shared" si="53"/>
        <v>09</v>
      </c>
      <c r="L877" t="str">
        <f t="shared" si="54"/>
        <v>12</v>
      </c>
      <c r="M877" s="2">
        <f t="shared" si="55"/>
        <v>42625.364583333336</v>
      </c>
    </row>
    <row r="878" spans="1:13" x14ac:dyDescent="0.35">
      <c r="A878">
        <v>1.2474012474012499</v>
      </c>
      <c r="B878" t="s">
        <v>409</v>
      </c>
      <c r="C878" t="s">
        <v>994</v>
      </c>
      <c r="D878">
        <v>20160912084500</v>
      </c>
      <c r="E878" s="1">
        <f>IF(SUMPRODUCT(--ISNUMBER(SEARCH({"ECON_EARNINGSREPORT","ECON_STOCKMARKET"},C878)))&gt;0,1,0)</f>
        <v>0</v>
      </c>
      <c r="F878" s="1">
        <f>IF(SUMPRODUCT(--ISNUMBER(SEARCH({"ENV_"},C878)))&gt;0,1,0)</f>
        <v>0</v>
      </c>
      <c r="G878" s="1">
        <f>IF(SUMPRODUCT(--ISNUMBER(SEARCH({"DISCRIMINATION","HARASSMENT","HATE_SPEECH","GENDER_VIOLENCE"},C878)))&gt;0,1,0)</f>
        <v>0</v>
      </c>
      <c r="H878" s="1">
        <f>IF(SUMPRODUCT(--ISNUMBER(SEARCH({"LEGALIZE","LEGISLATION","TRIAL"},C878)))&gt;0,1,0)</f>
        <v>0</v>
      </c>
      <c r="I878" s="1">
        <f>IF(SUMPRODUCT(--ISNUMBER(SEARCH({"LEADER"},C878)))&gt;0,1,0)</f>
        <v>1</v>
      </c>
      <c r="J878" t="str">
        <f t="shared" si="52"/>
        <v>2016</v>
      </c>
      <c r="K878" t="str">
        <f t="shared" si="53"/>
        <v>09</v>
      </c>
      <c r="L878" t="str">
        <f t="shared" si="54"/>
        <v>12</v>
      </c>
      <c r="M878" s="2">
        <f t="shared" si="55"/>
        <v>42625.364583333336</v>
      </c>
    </row>
    <row r="879" spans="1:13" x14ac:dyDescent="0.35">
      <c r="A879">
        <v>1.09689213893967</v>
      </c>
      <c r="B879" t="s">
        <v>451</v>
      </c>
      <c r="C879" t="s">
        <v>995</v>
      </c>
      <c r="D879">
        <v>20160825050000</v>
      </c>
      <c r="E879" s="1">
        <f>IF(SUMPRODUCT(--ISNUMBER(SEARCH({"ECON_EARNINGSREPORT","ECON_STOCKMARKET"},C879)))&gt;0,1,0)</f>
        <v>1</v>
      </c>
      <c r="F879" s="1">
        <f>IF(SUMPRODUCT(--ISNUMBER(SEARCH({"ENV_"},C879)))&gt;0,1,0)</f>
        <v>0</v>
      </c>
      <c r="G879" s="1">
        <f>IF(SUMPRODUCT(--ISNUMBER(SEARCH({"DISCRIMINATION","HARASSMENT","HATE_SPEECH","GENDER_VIOLENCE"},C879)))&gt;0,1,0)</f>
        <v>0</v>
      </c>
      <c r="H879" s="1">
        <f>IF(SUMPRODUCT(--ISNUMBER(SEARCH({"LEGALIZE","LEGISLATION","TRIAL"},C879)))&gt;0,1,0)</f>
        <v>0</v>
      </c>
      <c r="I879" s="1">
        <f>IF(SUMPRODUCT(--ISNUMBER(SEARCH({"LEADER"},C879)))&gt;0,1,0)</f>
        <v>0</v>
      </c>
      <c r="J879" t="str">
        <f t="shared" si="52"/>
        <v>2016</v>
      </c>
      <c r="K879" t="str">
        <f t="shared" si="53"/>
        <v>08</v>
      </c>
      <c r="L879" t="str">
        <f t="shared" si="54"/>
        <v>25</v>
      </c>
      <c r="M879" s="2">
        <f t="shared" si="55"/>
        <v>42607.208333333336</v>
      </c>
    </row>
    <row r="880" spans="1:13" x14ac:dyDescent="0.35">
      <c r="A880">
        <v>-0.57142857142857195</v>
      </c>
      <c r="B880" t="s">
        <v>40</v>
      </c>
      <c r="C880" t="s">
        <v>892</v>
      </c>
      <c r="D880">
        <v>20160825113000</v>
      </c>
      <c r="E880" s="1">
        <f>IF(SUMPRODUCT(--ISNUMBER(SEARCH({"ECON_EARNINGSREPORT","ECON_STOCKMARKET"},C880)))&gt;0,1,0)</f>
        <v>1</v>
      </c>
      <c r="F880" s="1">
        <f>IF(SUMPRODUCT(--ISNUMBER(SEARCH({"ENV_"},C880)))&gt;0,1,0)</f>
        <v>0</v>
      </c>
      <c r="G880" s="1">
        <f>IF(SUMPRODUCT(--ISNUMBER(SEARCH({"DISCRIMINATION","HARASSMENT","HATE_SPEECH","GENDER_VIOLENCE"},C880)))&gt;0,1,0)</f>
        <v>0</v>
      </c>
      <c r="H880" s="1">
        <f>IF(SUMPRODUCT(--ISNUMBER(SEARCH({"LEGALIZE","LEGISLATION","TRIAL"},C880)))&gt;0,1,0)</f>
        <v>0</v>
      </c>
      <c r="I880" s="1">
        <f>IF(SUMPRODUCT(--ISNUMBER(SEARCH({"LEADER"},C880)))&gt;0,1,0)</f>
        <v>0</v>
      </c>
      <c r="J880" t="str">
        <f t="shared" si="52"/>
        <v>2016</v>
      </c>
      <c r="K880" t="str">
        <f t="shared" si="53"/>
        <v>08</v>
      </c>
      <c r="L880" t="str">
        <f t="shared" si="54"/>
        <v>25</v>
      </c>
      <c r="M880" s="2">
        <f t="shared" si="55"/>
        <v>42607.479166666664</v>
      </c>
    </row>
    <row r="881" spans="1:13" x14ac:dyDescent="0.35">
      <c r="A881">
        <v>1.15606936416185</v>
      </c>
      <c r="B881" t="s">
        <v>462</v>
      </c>
      <c r="C881" t="s">
        <v>853</v>
      </c>
      <c r="D881">
        <v>20160825001500</v>
      </c>
      <c r="E881" s="1">
        <f>IF(SUMPRODUCT(--ISNUMBER(SEARCH({"ECON_EARNINGSREPORT","ECON_STOCKMARKET"},C881)))&gt;0,1,0)</f>
        <v>1</v>
      </c>
      <c r="F881" s="1">
        <f>IF(SUMPRODUCT(--ISNUMBER(SEARCH({"ENV_"},C881)))&gt;0,1,0)</f>
        <v>0</v>
      </c>
      <c r="G881" s="1">
        <f>IF(SUMPRODUCT(--ISNUMBER(SEARCH({"DISCRIMINATION","HARASSMENT","HATE_SPEECH","GENDER_VIOLENCE"},C881)))&gt;0,1,0)</f>
        <v>0</v>
      </c>
      <c r="H881" s="1">
        <f>IF(SUMPRODUCT(--ISNUMBER(SEARCH({"LEGALIZE","LEGISLATION","TRIAL"},C881)))&gt;0,1,0)</f>
        <v>0</v>
      </c>
      <c r="I881" s="1">
        <f>IF(SUMPRODUCT(--ISNUMBER(SEARCH({"LEADER"},C881)))&gt;0,1,0)</f>
        <v>0</v>
      </c>
      <c r="J881" t="str">
        <f t="shared" si="52"/>
        <v>2016</v>
      </c>
      <c r="K881" t="str">
        <f t="shared" si="53"/>
        <v>08</v>
      </c>
      <c r="L881" t="str">
        <f t="shared" si="54"/>
        <v>25</v>
      </c>
      <c r="M881" s="2">
        <f t="shared" si="55"/>
        <v>42607.010416666664</v>
      </c>
    </row>
    <row r="882" spans="1:13" x14ac:dyDescent="0.35">
      <c r="A882">
        <v>1.16279069767442</v>
      </c>
      <c r="B882" t="s">
        <v>558</v>
      </c>
      <c r="C882" t="s">
        <v>853</v>
      </c>
      <c r="D882">
        <v>20160824233000</v>
      </c>
      <c r="E882" s="1">
        <f>IF(SUMPRODUCT(--ISNUMBER(SEARCH({"ECON_EARNINGSREPORT","ECON_STOCKMARKET"},C882)))&gt;0,1,0)</f>
        <v>1</v>
      </c>
      <c r="F882" s="1">
        <f>IF(SUMPRODUCT(--ISNUMBER(SEARCH({"ENV_"},C882)))&gt;0,1,0)</f>
        <v>0</v>
      </c>
      <c r="G882" s="1">
        <f>IF(SUMPRODUCT(--ISNUMBER(SEARCH({"DISCRIMINATION","HARASSMENT","HATE_SPEECH","GENDER_VIOLENCE"},C882)))&gt;0,1,0)</f>
        <v>0</v>
      </c>
      <c r="H882" s="1">
        <f>IF(SUMPRODUCT(--ISNUMBER(SEARCH({"LEGALIZE","LEGISLATION","TRIAL"},C882)))&gt;0,1,0)</f>
        <v>0</v>
      </c>
      <c r="I882" s="1">
        <f>IF(SUMPRODUCT(--ISNUMBER(SEARCH({"LEADER"},C882)))&gt;0,1,0)</f>
        <v>0</v>
      </c>
      <c r="J882" t="str">
        <f t="shared" si="52"/>
        <v>2016</v>
      </c>
      <c r="K882" t="str">
        <f t="shared" si="53"/>
        <v>08</v>
      </c>
      <c r="L882" t="str">
        <f t="shared" si="54"/>
        <v>24</v>
      </c>
      <c r="M882" s="2">
        <f t="shared" si="55"/>
        <v>42606.979166666664</v>
      </c>
    </row>
    <row r="883" spans="1:13" x14ac:dyDescent="0.35">
      <c r="A883">
        <v>-1.1160714285714299</v>
      </c>
      <c r="B883" t="s">
        <v>304</v>
      </c>
      <c r="C883" t="s">
        <v>996</v>
      </c>
      <c r="D883">
        <v>20160825154500</v>
      </c>
      <c r="E883" s="1">
        <f>IF(SUMPRODUCT(--ISNUMBER(SEARCH({"ECON_EARNINGSREPORT","ECON_STOCKMARKET"},C883)))&gt;0,1,0)</f>
        <v>1</v>
      </c>
      <c r="F883" s="1">
        <f>IF(SUMPRODUCT(--ISNUMBER(SEARCH({"ENV_"},C883)))&gt;0,1,0)</f>
        <v>0</v>
      </c>
      <c r="G883" s="1">
        <f>IF(SUMPRODUCT(--ISNUMBER(SEARCH({"DISCRIMINATION","HARASSMENT","HATE_SPEECH","GENDER_VIOLENCE"},C883)))&gt;0,1,0)</f>
        <v>0</v>
      </c>
      <c r="H883" s="1">
        <f>IF(SUMPRODUCT(--ISNUMBER(SEARCH({"LEGALIZE","LEGISLATION","TRIAL"},C883)))&gt;0,1,0)</f>
        <v>0</v>
      </c>
      <c r="I883" s="1">
        <f>IF(SUMPRODUCT(--ISNUMBER(SEARCH({"LEADER"},C883)))&gt;0,1,0)</f>
        <v>0</v>
      </c>
      <c r="J883" t="str">
        <f t="shared" si="52"/>
        <v>2016</v>
      </c>
      <c r="K883" t="str">
        <f t="shared" si="53"/>
        <v>08</v>
      </c>
      <c r="L883" t="str">
        <f t="shared" si="54"/>
        <v>25</v>
      </c>
      <c r="M883" s="2">
        <f t="shared" si="55"/>
        <v>42607.65625</v>
      </c>
    </row>
    <row r="884" spans="1:13" x14ac:dyDescent="0.35">
      <c r="A884">
        <v>2.8037383177570101</v>
      </c>
      <c r="B884" t="s">
        <v>997</v>
      </c>
      <c r="C884" t="s">
        <v>998</v>
      </c>
      <c r="D884">
        <v>20160825234500</v>
      </c>
      <c r="E884" s="1">
        <f>IF(SUMPRODUCT(--ISNUMBER(SEARCH({"ECON_EARNINGSREPORT","ECON_STOCKMARKET"},C884)))&gt;0,1,0)</f>
        <v>1</v>
      </c>
      <c r="F884" s="1">
        <f>IF(SUMPRODUCT(--ISNUMBER(SEARCH({"ENV_"},C884)))&gt;0,1,0)</f>
        <v>0</v>
      </c>
      <c r="G884" s="1">
        <f>IF(SUMPRODUCT(--ISNUMBER(SEARCH({"DISCRIMINATION","HARASSMENT","HATE_SPEECH","GENDER_VIOLENCE"},C884)))&gt;0,1,0)</f>
        <v>0</v>
      </c>
      <c r="H884" s="1">
        <f>IF(SUMPRODUCT(--ISNUMBER(SEARCH({"LEGALIZE","LEGISLATION","TRIAL"},C884)))&gt;0,1,0)</f>
        <v>0</v>
      </c>
      <c r="I884" s="1">
        <f>IF(SUMPRODUCT(--ISNUMBER(SEARCH({"LEADER"},C884)))&gt;0,1,0)</f>
        <v>0</v>
      </c>
      <c r="J884" t="str">
        <f t="shared" si="52"/>
        <v>2016</v>
      </c>
      <c r="K884" t="str">
        <f t="shared" si="53"/>
        <v>08</v>
      </c>
      <c r="L884" t="str">
        <f t="shared" si="54"/>
        <v>25</v>
      </c>
      <c r="M884" s="2">
        <f t="shared" si="55"/>
        <v>42607.989583333336</v>
      </c>
    </row>
    <row r="885" spans="1:13" x14ac:dyDescent="0.35">
      <c r="A885">
        <v>1.15606936416185</v>
      </c>
      <c r="B885" t="s">
        <v>999</v>
      </c>
      <c r="C885" t="s">
        <v>853</v>
      </c>
      <c r="D885">
        <v>20160824233000</v>
      </c>
      <c r="E885" s="1">
        <f>IF(SUMPRODUCT(--ISNUMBER(SEARCH({"ECON_EARNINGSREPORT","ECON_STOCKMARKET"},C885)))&gt;0,1,0)</f>
        <v>1</v>
      </c>
      <c r="F885" s="1">
        <f>IF(SUMPRODUCT(--ISNUMBER(SEARCH({"ENV_"},C885)))&gt;0,1,0)</f>
        <v>0</v>
      </c>
      <c r="G885" s="1">
        <f>IF(SUMPRODUCT(--ISNUMBER(SEARCH({"DISCRIMINATION","HARASSMENT","HATE_SPEECH","GENDER_VIOLENCE"},C885)))&gt;0,1,0)</f>
        <v>0</v>
      </c>
      <c r="H885" s="1">
        <f>IF(SUMPRODUCT(--ISNUMBER(SEARCH({"LEGALIZE","LEGISLATION","TRIAL"},C885)))&gt;0,1,0)</f>
        <v>0</v>
      </c>
      <c r="I885" s="1">
        <f>IF(SUMPRODUCT(--ISNUMBER(SEARCH({"LEADER"},C885)))&gt;0,1,0)</f>
        <v>0</v>
      </c>
      <c r="J885" t="str">
        <f t="shared" si="52"/>
        <v>2016</v>
      </c>
      <c r="K885" t="str">
        <f t="shared" si="53"/>
        <v>08</v>
      </c>
      <c r="L885" t="str">
        <f t="shared" si="54"/>
        <v>24</v>
      </c>
      <c r="M885" s="2">
        <f t="shared" si="55"/>
        <v>42606.979166666664</v>
      </c>
    </row>
    <row r="886" spans="1:13" x14ac:dyDescent="0.35">
      <c r="A886">
        <v>0.89686098654708601</v>
      </c>
      <c r="B886" t="s">
        <v>98</v>
      </c>
      <c r="C886" t="s">
        <v>1000</v>
      </c>
      <c r="D886">
        <v>20160829174500</v>
      </c>
      <c r="E886" s="1">
        <f>IF(SUMPRODUCT(--ISNUMBER(SEARCH({"ECON_EARNINGSREPORT","ECON_STOCKMARKET"},C886)))&gt;0,1,0)</f>
        <v>0</v>
      </c>
      <c r="F886" s="1">
        <f>IF(SUMPRODUCT(--ISNUMBER(SEARCH({"ENV_"},C886)))&gt;0,1,0)</f>
        <v>0</v>
      </c>
      <c r="G886" s="1">
        <f>IF(SUMPRODUCT(--ISNUMBER(SEARCH({"DISCRIMINATION","HARASSMENT","HATE_SPEECH","GENDER_VIOLENCE"},C886)))&gt;0,1,0)</f>
        <v>0</v>
      </c>
      <c r="H886" s="1">
        <f>IF(SUMPRODUCT(--ISNUMBER(SEARCH({"LEGALIZE","LEGISLATION","TRIAL"},C886)))&gt;0,1,0)</f>
        <v>0</v>
      </c>
      <c r="I886" s="1">
        <f>IF(SUMPRODUCT(--ISNUMBER(SEARCH({"LEADER"},C886)))&gt;0,1,0)</f>
        <v>0</v>
      </c>
      <c r="J886" t="str">
        <f t="shared" si="52"/>
        <v>2016</v>
      </c>
      <c r="K886" t="str">
        <f t="shared" si="53"/>
        <v>08</v>
      </c>
      <c r="L886" t="str">
        <f t="shared" si="54"/>
        <v>29</v>
      </c>
      <c r="M886" s="2">
        <f t="shared" si="55"/>
        <v>42611.739583333336</v>
      </c>
    </row>
    <row r="887" spans="1:13" x14ac:dyDescent="0.35">
      <c r="A887">
        <v>-1.3315579227696399</v>
      </c>
      <c r="B887" t="s">
        <v>71</v>
      </c>
      <c r="C887" t="s">
        <v>1001</v>
      </c>
      <c r="D887">
        <v>20160910020000</v>
      </c>
      <c r="E887" s="1">
        <f>IF(SUMPRODUCT(--ISNUMBER(SEARCH({"ECON_EARNINGSREPORT","ECON_STOCKMARKET"},C887)))&gt;0,1,0)</f>
        <v>1</v>
      </c>
      <c r="F887" s="1">
        <f>IF(SUMPRODUCT(--ISNUMBER(SEARCH({"ENV_"},C887)))&gt;0,1,0)</f>
        <v>0</v>
      </c>
      <c r="G887" s="1">
        <f>IF(SUMPRODUCT(--ISNUMBER(SEARCH({"DISCRIMINATION","HARASSMENT","HATE_SPEECH","GENDER_VIOLENCE"},C887)))&gt;0,1,0)</f>
        <v>0</v>
      </c>
      <c r="H887" s="1">
        <f>IF(SUMPRODUCT(--ISNUMBER(SEARCH({"LEGALIZE","LEGISLATION","TRIAL"},C887)))&gt;0,1,0)</f>
        <v>0</v>
      </c>
      <c r="I887" s="1">
        <f>IF(SUMPRODUCT(--ISNUMBER(SEARCH({"LEADER"},C887)))&gt;0,1,0)</f>
        <v>0</v>
      </c>
      <c r="J887" t="str">
        <f t="shared" si="52"/>
        <v>2016</v>
      </c>
      <c r="K887" t="str">
        <f t="shared" si="53"/>
        <v>09</v>
      </c>
      <c r="L887" t="str">
        <f t="shared" si="54"/>
        <v>10</v>
      </c>
      <c r="M887" s="2">
        <f t="shared" si="55"/>
        <v>42623.083333333336</v>
      </c>
    </row>
    <row r="888" spans="1:13" x14ac:dyDescent="0.35">
      <c r="A888">
        <v>2.0161290322580601</v>
      </c>
      <c r="B888" t="s">
        <v>1002</v>
      </c>
      <c r="C888" t="s">
        <v>1003</v>
      </c>
      <c r="D888">
        <v>20160825091500</v>
      </c>
      <c r="E888" s="1">
        <f>IF(SUMPRODUCT(--ISNUMBER(SEARCH({"ECON_EARNINGSREPORT","ECON_STOCKMARKET"},C888)))&gt;0,1,0)</f>
        <v>0</v>
      </c>
      <c r="F888" s="1">
        <f>IF(SUMPRODUCT(--ISNUMBER(SEARCH({"ENV_"},C888)))&gt;0,1,0)</f>
        <v>0</v>
      </c>
      <c r="G888" s="1">
        <f>IF(SUMPRODUCT(--ISNUMBER(SEARCH({"DISCRIMINATION","HARASSMENT","HATE_SPEECH","GENDER_VIOLENCE"},C888)))&gt;0,1,0)</f>
        <v>0</v>
      </c>
      <c r="H888" s="1">
        <f>IF(SUMPRODUCT(--ISNUMBER(SEARCH({"LEGALIZE","LEGISLATION","TRIAL"},C888)))&gt;0,1,0)</f>
        <v>0</v>
      </c>
      <c r="I888" s="1">
        <f>IF(SUMPRODUCT(--ISNUMBER(SEARCH({"LEADER"},C888)))&gt;0,1,0)</f>
        <v>0</v>
      </c>
      <c r="J888" t="str">
        <f t="shared" si="52"/>
        <v>2016</v>
      </c>
      <c r="K888" t="str">
        <f t="shared" si="53"/>
        <v>08</v>
      </c>
      <c r="L888" t="str">
        <f t="shared" si="54"/>
        <v>25</v>
      </c>
      <c r="M888" s="2">
        <f t="shared" si="55"/>
        <v>42607.385416666664</v>
      </c>
    </row>
    <row r="889" spans="1:13" x14ac:dyDescent="0.35">
      <c r="A889">
        <v>1.1235955056179801</v>
      </c>
      <c r="B889" t="s">
        <v>368</v>
      </c>
      <c r="C889" t="s">
        <v>1004</v>
      </c>
      <c r="D889">
        <v>20160825234500</v>
      </c>
      <c r="E889" s="1">
        <f>IF(SUMPRODUCT(--ISNUMBER(SEARCH({"ECON_EARNINGSREPORT","ECON_STOCKMARKET"},C889)))&gt;0,1,0)</f>
        <v>0</v>
      </c>
      <c r="F889" s="1">
        <f>IF(SUMPRODUCT(--ISNUMBER(SEARCH({"ENV_"},C889)))&gt;0,1,0)</f>
        <v>0</v>
      </c>
      <c r="G889" s="1">
        <f>IF(SUMPRODUCT(--ISNUMBER(SEARCH({"DISCRIMINATION","HARASSMENT","HATE_SPEECH","GENDER_VIOLENCE"},C889)))&gt;0,1,0)</f>
        <v>0</v>
      </c>
      <c r="H889" s="1">
        <f>IF(SUMPRODUCT(--ISNUMBER(SEARCH({"LEGALIZE","LEGISLATION","TRIAL"},C889)))&gt;0,1,0)</f>
        <v>0</v>
      </c>
      <c r="I889" s="1">
        <f>IF(SUMPRODUCT(--ISNUMBER(SEARCH({"LEADER"},C889)))&gt;0,1,0)</f>
        <v>0</v>
      </c>
      <c r="J889" t="str">
        <f t="shared" si="52"/>
        <v>2016</v>
      </c>
      <c r="K889" t="str">
        <f t="shared" si="53"/>
        <v>08</v>
      </c>
      <c r="L889" t="str">
        <f t="shared" si="54"/>
        <v>25</v>
      </c>
      <c r="M889" s="2">
        <f t="shared" si="55"/>
        <v>42607.989583333336</v>
      </c>
    </row>
    <row r="890" spans="1:13" x14ac:dyDescent="0.35">
      <c r="A890">
        <v>-5.65610859728507</v>
      </c>
      <c r="B890" t="s">
        <v>337</v>
      </c>
      <c r="C890" t="s">
        <v>1005</v>
      </c>
      <c r="D890">
        <v>20160825190000</v>
      </c>
      <c r="E890" s="1">
        <f>IF(SUMPRODUCT(--ISNUMBER(SEARCH({"ECON_EARNINGSREPORT","ECON_STOCKMARKET"},C890)))&gt;0,1,0)</f>
        <v>0</v>
      </c>
      <c r="F890" s="1">
        <f>IF(SUMPRODUCT(--ISNUMBER(SEARCH({"ENV_"},C890)))&gt;0,1,0)</f>
        <v>0</v>
      </c>
      <c r="G890" s="1">
        <f>IF(SUMPRODUCT(--ISNUMBER(SEARCH({"DISCRIMINATION","HARASSMENT","HATE_SPEECH","GENDER_VIOLENCE"},C890)))&gt;0,1,0)</f>
        <v>1</v>
      </c>
      <c r="H890" s="1">
        <f>IF(SUMPRODUCT(--ISNUMBER(SEARCH({"LEGALIZE","LEGISLATION","TRIAL"},C890)))&gt;0,1,0)</f>
        <v>1</v>
      </c>
      <c r="I890" s="1">
        <f>IF(SUMPRODUCT(--ISNUMBER(SEARCH({"LEADER"},C890)))&gt;0,1,0)</f>
        <v>0</v>
      </c>
      <c r="J890" t="str">
        <f t="shared" si="52"/>
        <v>2016</v>
      </c>
      <c r="K890" t="str">
        <f t="shared" si="53"/>
        <v>08</v>
      </c>
      <c r="L890" t="str">
        <f t="shared" si="54"/>
        <v>25</v>
      </c>
      <c r="M890" s="2">
        <f t="shared" si="55"/>
        <v>42607.791666666664</v>
      </c>
    </row>
    <row r="891" spans="1:13" x14ac:dyDescent="0.35">
      <c r="A891">
        <v>0.84745762711864403</v>
      </c>
      <c r="B891" t="s">
        <v>859</v>
      </c>
      <c r="C891" t="s">
        <v>1006</v>
      </c>
      <c r="D891">
        <v>20160825114500</v>
      </c>
      <c r="E891" s="1">
        <f>IF(SUMPRODUCT(--ISNUMBER(SEARCH({"ECON_EARNINGSREPORT","ECON_STOCKMARKET"},C891)))&gt;0,1,0)</f>
        <v>1</v>
      </c>
      <c r="F891" s="1">
        <f>IF(SUMPRODUCT(--ISNUMBER(SEARCH({"ENV_"},C891)))&gt;0,1,0)</f>
        <v>0</v>
      </c>
      <c r="G891" s="1">
        <f>IF(SUMPRODUCT(--ISNUMBER(SEARCH({"DISCRIMINATION","HARASSMENT","HATE_SPEECH","GENDER_VIOLENCE"},C891)))&gt;0,1,0)</f>
        <v>0</v>
      </c>
      <c r="H891" s="1">
        <f>IF(SUMPRODUCT(--ISNUMBER(SEARCH({"LEGALIZE","LEGISLATION","TRIAL"},C891)))&gt;0,1,0)</f>
        <v>0</v>
      </c>
      <c r="I891" s="1">
        <f>IF(SUMPRODUCT(--ISNUMBER(SEARCH({"LEADER"},C891)))&gt;0,1,0)</f>
        <v>0</v>
      </c>
      <c r="J891" t="str">
        <f t="shared" si="52"/>
        <v>2016</v>
      </c>
      <c r="K891" t="str">
        <f t="shared" si="53"/>
        <v>08</v>
      </c>
      <c r="L891" t="str">
        <f t="shared" si="54"/>
        <v>25</v>
      </c>
      <c r="M891" s="2">
        <f t="shared" si="55"/>
        <v>42607.489583333336</v>
      </c>
    </row>
    <row r="892" spans="1:13" x14ac:dyDescent="0.35">
      <c r="A892">
        <v>-0.72072072072072002</v>
      </c>
      <c r="B892" t="s">
        <v>997</v>
      </c>
      <c r="C892" t="s">
        <v>1007</v>
      </c>
      <c r="D892">
        <v>20160813154500</v>
      </c>
      <c r="E892" s="1">
        <f>IF(SUMPRODUCT(--ISNUMBER(SEARCH({"ECON_EARNINGSREPORT","ECON_STOCKMARKET"},C892)))&gt;0,1,0)</f>
        <v>1</v>
      </c>
      <c r="F892" s="1">
        <f>IF(SUMPRODUCT(--ISNUMBER(SEARCH({"ENV_"},C892)))&gt;0,1,0)</f>
        <v>0</v>
      </c>
      <c r="G892" s="1">
        <f>IF(SUMPRODUCT(--ISNUMBER(SEARCH({"DISCRIMINATION","HARASSMENT","HATE_SPEECH","GENDER_VIOLENCE"},C892)))&gt;0,1,0)</f>
        <v>0</v>
      </c>
      <c r="H892" s="1">
        <f>IF(SUMPRODUCT(--ISNUMBER(SEARCH({"LEGALIZE","LEGISLATION","TRIAL"},C892)))&gt;0,1,0)</f>
        <v>0</v>
      </c>
      <c r="I892" s="1">
        <f>IF(SUMPRODUCT(--ISNUMBER(SEARCH({"LEADER"},C892)))&gt;0,1,0)</f>
        <v>0</v>
      </c>
      <c r="J892" t="str">
        <f t="shared" si="52"/>
        <v>2016</v>
      </c>
      <c r="K892" t="str">
        <f t="shared" si="53"/>
        <v>08</v>
      </c>
      <c r="L892" t="str">
        <f t="shared" si="54"/>
        <v>13</v>
      </c>
      <c r="M892" s="2">
        <f t="shared" si="55"/>
        <v>42595.65625</v>
      </c>
    </row>
    <row r="893" spans="1:13" x14ac:dyDescent="0.35">
      <c r="A893">
        <v>0.78125</v>
      </c>
      <c r="B893" t="s">
        <v>121</v>
      </c>
      <c r="C893" t="s">
        <v>819</v>
      </c>
      <c r="D893">
        <v>20160901044500</v>
      </c>
      <c r="E893" s="1">
        <f>IF(SUMPRODUCT(--ISNUMBER(SEARCH({"ECON_EARNINGSREPORT","ECON_STOCKMARKET"},C893)))&gt;0,1,0)</f>
        <v>0</v>
      </c>
      <c r="F893" s="1">
        <f>IF(SUMPRODUCT(--ISNUMBER(SEARCH({"ENV_"},C893)))&gt;0,1,0)</f>
        <v>0</v>
      </c>
      <c r="G893" s="1">
        <f>IF(SUMPRODUCT(--ISNUMBER(SEARCH({"DISCRIMINATION","HARASSMENT","HATE_SPEECH","GENDER_VIOLENCE"},C893)))&gt;0,1,0)</f>
        <v>0</v>
      </c>
      <c r="H893" s="1">
        <f>IF(SUMPRODUCT(--ISNUMBER(SEARCH({"LEGALIZE","LEGISLATION","TRIAL"},C893)))&gt;0,1,0)</f>
        <v>0</v>
      </c>
      <c r="I893" s="1">
        <f>IF(SUMPRODUCT(--ISNUMBER(SEARCH({"LEADER"},C893)))&gt;0,1,0)</f>
        <v>1</v>
      </c>
      <c r="J893" t="str">
        <f t="shared" si="52"/>
        <v>2016</v>
      </c>
      <c r="K893" t="str">
        <f t="shared" si="53"/>
        <v>09</v>
      </c>
      <c r="L893" t="str">
        <f t="shared" si="54"/>
        <v>01</v>
      </c>
      <c r="M893" s="2">
        <f t="shared" si="55"/>
        <v>42614.197916666664</v>
      </c>
    </row>
    <row r="894" spans="1:13" x14ac:dyDescent="0.35">
      <c r="A894">
        <v>-3.5369774919614101</v>
      </c>
      <c r="B894" t="s">
        <v>1008</v>
      </c>
      <c r="C894" t="s">
        <v>1009</v>
      </c>
      <c r="D894">
        <v>20160701150000</v>
      </c>
      <c r="E894" s="1">
        <f>IF(SUMPRODUCT(--ISNUMBER(SEARCH({"ECON_EARNINGSREPORT","ECON_STOCKMARKET"},C894)))&gt;0,1,0)</f>
        <v>1</v>
      </c>
      <c r="F894" s="1">
        <f>IF(SUMPRODUCT(--ISNUMBER(SEARCH({"ENV_"},C894)))&gt;0,1,0)</f>
        <v>0</v>
      </c>
      <c r="G894" s="1">
        <f>IF(SUMPRODUCT(--ISNUMBER(SEARCH({"DISCRIMINATION","HARASSMENT","HATE_SPEECH","GENDER_VIOLENCE"},C894)))&gt;0,1,0)</f>
        <v>0</v>
      </c>
      <c r="H894" s="1">
        <f>IF(SUMPRODUCT(--ISNUMBER(SEARCH({"LEGALIZE","LEGISLATION","TRIAL"},C894)))&gt;0,1,0)</f>
        <v>1</v>
      </c>
      <c r="I894" s="1">
        <f>IF(SUMPRODUCT(--ISNUMBER(SEARCH({"LEADER"},C894)))&gt;0,1,0)</f>
        <v>0</v>
      </c>
      <c r="J894" t="str">
        <f t="shared" si="52"/>
        <v>2016</v>
      </c>
      <c r="K894" t="str">
        <f t="shared" si="53"/>
        <v>07</v>
      </c>
      <c r="L894" t="str">
        <f t="shared" si="54"/>
        <v>01</v>
      </c>
      <c r="M894" s="2">
        <f t="shared" si="55"/>
        <v>42552.625</v>
      </c>
    </row>
    <row r="895" spans="1:13" x14ac:dyDescent="0.35">
      <c r="A895">
        <v>2.2556390977443601</v>
      </c>
      <c r="B895" t="s">
        <v>84</v>
      </c>
      <c r="C895" t="s">
        <v>1010</v>
      </c>
      <c r="D895">
        <v>20160910203000</v>
      </c>
      <c r="E895" s="1">
        <f>IF(SUMPRODUCT(--ISNUMBER(SEARCH({"ECON_EARNINGSREPORT","ECON_STOCKMARKET"},C895)))&gt;0,1,0)</f>
        <v>0</v>
      </c>
      <c r="F895" s="1">
        <f>IF(SUMPRODUCT(--ISNUMBER(SEARCH({"ENV_"},C895)))&gt;0,1,0)</f>
        <v>0</v>
      </c>
      <c r="G895" s="1">
        <f>IF(SUMPRODUCT(--ISNUMBER(SEARCH({"DISCRIMINATION","HARASSMENT","HATE_SPEECH","GENDER_VIOLENCE"},C895)))&gt;0,1,0)</f>
        <v>0</v>
      </c>
      <c r="H895" s="1">
        <f>IF(SUMPRODUCT(--ISNUMBER(SEARCH({"LEGALIZE","LEGISLATION","TRIAL"},C895)))&gt;0,1,0)</f>
        <v>0</v>
      </c>
      <c r="I895" s="1">
        <f>IF(SUMPRODUCT(--ISNUMBER(SEARCH({"LEADER"},C895)))&gt;0,1,0)</f>
        <v>1</v>
      </c>
      <c r="J895" t="str">
        <f t="shared" si="52"/>
        <v>2016</v>
      </c>
      <c r="K895" t="str">
        <f t="shared" si="53"/>
        <v>09</v>
      </c>
      <c r="L895" t="str">
        <f t="shared" si="54"/>
        <v>10</v>
      </c>
      <c r="M895" s="2">
        <f t="shared" si="55"/>
        <v>42623.854166666664</v>
      </c>
    </row>
    <row r="896" spans="1:13" x14ac:dyDescent="0.35">
      <c r="A896">
        <v>4.0650406504065</v>
      </c>
      <c r="B896" t="s">
        <v>376</v>
      </c>
      <c r="C896" t="s">
        <v>1011</v>
      </c>
      <c r="D896">
        <v>20160622041500</v>
      </c>
      <c r="E896" s="1">
        <f>IF(SUMPRODUCT(--ISNUMBER(SEARCH({"ECON_EARNINGSREPORT","ECON_STOCKMARKET"},C896)))&gt;0,1,0)</f>
        <v>0</v>
      </c>
      <c r="F896" s="1">
        <f>IF(SUMPRODUCT(--ISNUMBER(SEARCH({"ENV_"},C896)))&gt;0,1,0)</f>
        <v>0</v>
      </c>
      <c r="G896" s="1">
        <f>IF(SUMPRODUCT(--ISNUMBER(SEARCH({"DISCRIMINATION","HARASSMENT","HATE_SPEECH","GENDER_VIOLENCE"},C896)))&gt;0,1,0)</f>
        <v>0</v>
      </c>
      <c r="H896" s="1">
        <f>IF(SUMPRODUCT(--ISNUMBER(SEARCH({"LEGALIZE","LEGISLATION","TRIAL"},C896)))&gt;0,1,0)</f>
        <v>0</v>
      </c>
      <c r="I896" s="1">
        <f>IF(SUMPRODUCT(--ISNUMBER(SEARCH({"LEADER"},C896)))&gt;0,1,0)</f>
        <v>0</v>
      </c>
      <c r="J896" t="str">
        <f t="shared" si="52"/>
        <v>2016</v>
      </c>
      <c r="K896" t="str">
        <f t="shared" si="53"/>
        <v>06</v>
      </c>
      <c r="L896" t="str">
        <f t="shared" si="54"/>
        <v>22</v>
      </c>
      <c r="M896" s="2">
        <f t="shared" si="55"/>
        <v>42543.177083333336</v>
      </c>
    </row>
    <row r="897" spans="1:13" x14ac:dyDescent="0.35">
      <c r="A897">
        <v>0</v>
      </c>
      <c r="B897" t="s">
        <v>8</v>
      </c>
      <c r="C897" t="s">
        <v>1012</v>
      </c>
      <c r="D897">
        <v>20160824131500</v>
      </c>
      <c r="E897" s="1">
        <f>IF(SUMPRODUCT(--ISNUMBER(SEARCH({"ECON_EARNINGSREPORT","ECON_STOCKMARKET"},C897)))&gt;0,1,0)</f>
        <v>0</v>
      </c>
      <c r="F897" s="1">
        <f>IF(SUMPRODUCT(--ISNUMBER(SEARCH({"ENV_"},C897)))&gt;0,1,0)</f>
        <v>0</v>
      </c>
      <c r="G897" s="1">
        <f>IF(SUMPRODUCT(--ISNUMBER(SEARCH({"DISCRIMINATION","HARASSMENT","HATE_SPEECH","GENDER_VIOLENCE"},C897)))&gt;0,1,0)</f>
        <v>0</v>
      </c>
      <c r="H897" s="1">
        <f>IF(SUMPRODUCT(--ISNUMBER(SEARCH({"LEGALIZE","LEGISLATION","TRIAL"},C897)))&gt;0,1,0)</f>
        <v>0</v>
      </c>
      <c r="I897" s="1">
        <f>IF(SUMPRODUCT(--ISNUMBER(SEARCH({"LEADER"},C897)))&gt;0,1,0)</f>
        <v>0</v>
      </c>
      <c r="J897" t="str">
        <f t="shared" si="52"/>
        <v>2016</v>
      </c>
      <c r="K897" t="str">
        <f t="shared" si="53"/>
        <v>08</v>
      </c>
      <c r="L897" t="str">
        <f t="shared" si="54"/>
        <v>24</v>
      </c>
      <c r="M897" s="2">
        <f t="shared" si="55"/>
        <v>42606.552083333336</v>
      </c>
    </row>
    <row r="898" spans="1:13" x14ac:dyDescent="0.35">
      <c r="A898">
        <v>1.25195618153365</v>
      </c>
      <c r="B898" t="s">
        <v>856</v>
      </c>
      <c r="C898" t="s">
        <v>1013</v>
      </c>
      <c r="D898">
        <v>20160827113000</v>
      </c>
      <c r="E898" s="1">
        <f>IF(SUMPRODUCT(--ISNUMBER(SEARCH({"ECON_EARNINGSREPORT","ECON_STOCKMARKET"},C898)))&gt;0,1,0)</f>
        <v>0</v>
      </c>
      <c r="F898" s="1">
        <f>IF(SUMPRODUCT(--ISNUMBER(SEARCH({"ENV_"},C898)))&gt;0,1,0)</f>
        <v>0</v>
      </c>
      <c r="G898" s="1">
        <f>IF(SUMPRODUCT(--ISNUMBER(SEARCH({"DISCRIMINATION","HARASSMENT","HATE_SPEECH","GENDER_VIOLENCE"},C898)))&gt;0,1,0)</f>
        <v>0</v>
      </c>
      <c r="H898" s="1">
        <f>IF(SUMPRODUCT(--ISNUMBER(SEARCH({"LEGALIZE","LEGISLATION","TRIAL"},C898)))&gt;0,1,0)</f>
        <v>0</v>
      </c>
      <c r="I898" s="1">
        <f>IF(SUMPRODUCT(--ISNUMBER(SEARCH({"LEADER"},C898)))&gt;0,1,0)</f>
        <v>0</v>
      </c>
      <c r="J898" t="str">
        <f t="shared" si="52"/>
        <v>2016</v>
      </c>
      <c r="K898" t="str">
        <f t="shared" si="53"/>
        <v>08</v>
      </c>
      <c r="L898" t="str">
        <f t="shared" si="54"/>
        <v>27</v>
      </c>
      <c r="M898" s="2">
        <f t="shared" si="55"/>
        <v>42609.479166666664</v>
      </c>
    </row>
    <row r="899" spans="1:13" x14ac:dyDescent="0.35">
      <c r="A899">
        <v>3.9682539682539701</v>
      </c>
      <c r="B899" t="s">
        <v>1014</v>
      </c>
      <c r="C899" t="s">
        <v>527</v>
      </c>
      <c r="D899">
        <v>20160710223000</v>
      </c>
      <c r="E899" s="1">
        <f>IF(SUMPRODUCT(--ISNUMBER(SEARCH({"ECON_EARNINGSREPORT","ECON_STOCKMARKET"},C899)))&gt;0,1,0)</f>
        <v>0</v>
      </c>
      <c r="F899" s="1">
        <f>IF(SUMPRODUCT(--ISNUMBER(SEARCH({"ENV_"},C899)))&gt;0,1,0)</f>
        <v>0</v>
      </c>
      <c r="G899" s="1">
        <f>IF(SUMPRODUCT(--ISNUMBER(SEARCH({"DISCRIMINATION","HARASSMENT","HATE_SPEECH","GENDER_VIOLENCE"},C899)))&gt;0,1,0)</f>
        <v>0</v>
      </c>
      <c r="H899" s="1">
        <f>IF(SUMPRODUCT(--ISNUMBER(SEARCH({"LEGALIZE","LEGISLATION","TRIAL"},C899)))&gt;0,1,0)</f>
        <v>0</v>
      </c>
      <c r="I899" s="1">
        <f>IF(SUMPRODUCT(--ISNUMBER(SEARCH({"LEADER"},C899)))&gt;0,1,0)</f>
        <v>0</v>
      </c>
      <c r="J899" t="str">
        <f t="shared" ref="J899:J962" si="56">LEFT(D899,4)</f>
        <v>2016</v>
      </c>
      <c r="K899" t="str">
        <f t="shared" ref="K899:K962" si="57">MID(D899,5,2)</f>
        <v>07</v>
      </c>
      <c r="L899" t="str">
        <f t="shared" ref="L899:L962" si="58">MID(D899,7,2)</f>
        <v>10</v>
      </c>
      <c r="M899" s="2">
        <f t="shared" ref="M899:M962" si="59">DATE(LEFT(D899,4),MID(D899,5,2),MID(D899,7,2))+TIME(MID(D899,9,2),MID(D899,11,2),RIGHT(D899,2))</f>
        <v>42561.9375</v>
      </c>
    </row>
    <row r="900" spans="1:13" x14ac:dyDescent="0.35">
      <c r="A900">
        <v>1.24879923150817</v>
      </c>
      <c r="B900" t="s">
        <v>1015</v>
      </c>
      <c r="C900" t="s">
        <v>1016</v>
      </c>
      <c r="D900">
        <v>20160904174500</v>
      </c>
      <c r="E900" s="1">
        <f>IF(SUMPRODUCT(--ISNUMBER(SEARCH({"ECON_EARNINGSREPORT","ECON_STOCKMARKET"},C900)))&gt;0,1,0)</f>
        <v>0</v>
      </c>
      <c r="F900" s="1">
        <f>IF(SUMPRODUCT(--ISNUMBER(SEARCH({"ENV_"},C900)))&gt;0,1,0)</f>
        <v>0</v>
      </c>
      <c r="G900" s="1">
        <f>IF(SUMPRODUCT(--ISNUMBER(SEARCH({"DISCRIMINATION","HARASSMENT","HATE_SPEECH","GENDER_VIOLENCE"},C900)))&gt;0,1,0)</f>
        <v>0</v>
      </c>
      <c r="H900" s="1">
        <f>IF(SUMPRODUCT(--ISNUMBER(SEARCH({"LEGALIZE","LEGISLATION","TRIAL"},C900)))&gt;0,1,0)</f>
        <v>0</v>
      </c>
      <c r="I900" s="1">
        <f>IF(SUMPRODUCT(--ISNUMBER(SEARCH({"LEADER"},C900)))&gt;0,1,0)</f>
        <v>1</v>
      </c>
      <c r="J900" t="str">
        <f t="shared" si="56"/>
        <v>2016</v>
      </c>
      <c r="K900" t="str">
        <f t="shared" si="57"/>
        <v>09</v>
      </c>
      <c r="L900" t="str">
        <f t="shared" si="58"/>
        <v>04</v>
      </c>
      <c r="M900" s="2">
        <f t="shared" si="59"/>
        <v>42617.739583333336</v>
      </c>
    </row>
    <row r="901" spans="1:13" x14ac:dyDescent="0.35">
      <c r="A901">
        <v>-0.33003300330032997</v>
      </c>
      <c r="B901" t="s">
        <v>26</v>
      </c>
      <c r="C901" t="s">
        <v>711</v>
      </c>
      <c r="D901">
        <v>20160724130000</v>
      </c>
      <c r="E901" s="1">
        <f>IF(SUMPRODUCT(--ISNUMBER(SEARCH({"ECON_EARNINGSREPORT","ECON_STOCKMARKET"},C901)))&gt;0,1,0)</f>
        <v>0</v>
      </c>
      <c r="F901" s="1">
        <f>IF(SUMPRODUCT(--ISNUMBER(SEARCH({"ENV_"},C901)))&gt;0,1,0)</f>
        <v>0</v>
      </c>
      <c r="G901" s="1">
        <f>IF(SUMPRODUCT(--ISNUMBER(SEARCH({"DISCRIMINATION","HARASSMENT","HATE_SPEECH","GENDER_VIOLENCE"},C901)))&gt;0,1,0)</f>
        <v>0</v>
      </c>
      <c r="H901" s="1">
        <f>IF(SUMPRODUCT(--ISNUMBER(SEARCH({"LEGALIZE","LEGISLATION","TRIAL"},C901)))&gt;0,1,0)</f>
        <v>0</v>
      </c>
      <c r="I901" s="1">
        <f>IF(SUMPRODUCT(--ISNUMBER(SEARCH({"LEADER"},C901)))&gt;0,1,0)</f>
        <v>1</v>
      </c>
      <c r="J901" t="str">
        <f t="shared" si="56"/>
        <v>2016</v>
      </c>
      <c r="K901" t="str">
        <f t="shared" si="57"/>
        <v>07</v>
      </c>
      <c r="L901" t="str">
        <f t="shared" si="58"/>
        <v>24</v>
      </c>
      <c r="M901" s="2">
        <f t="shared" si="59"/>
        <v>42575.541666666664</v>
      </c>
    </row>
    <row r="902" spans="1:13" x14ac:dyDescent="0.35">
      <c r="A902">
        <v>-0.33003300330032997</v>
      </c>
      <c r="B902" t="s">
        <v>26</v>
      </c>
      <c r="C902" t="s">
        <v>711</v>
      </c>
      <c r="D902">
        <v>20160724130000</v>
      </c>
      <c r="E902" s="1">
        <f>IF(SUMPRODUCT(--ISNUMBER(SEARCH({"ECON_EARNINGSREPORT","ECON_STOCKMARKET"},C902)))&gt;0,1,0)</f>
        <v>0</v>
      </c>
      <c r="F902" s="1">
        <f>IF(SUMPRODUCT(--ISNUMBER(SEARCH({"ENV_"},C902)))&gt;0,1,0)</f>
        <v>0</v>
      </c>
      <c r="G902" s="1">
        <f>IF(SUMPRODUCT(--ISNUMBER(SEARCH({"DISCRIMINATION","HARASSMENT","HATE_SPEECH","GENDER_VIOLENCE"},C902)))&gt;0,1,0)</f>
        <v>0</v>
      </c>
      <c r="H902" s="1">
        <f>IF(SUMPRODUCT(--ISNUMBER(SEARCH({"LEGALIZE","LEGISLATION","TRIAL"},C902)))&gt;0,1,0)</f>
        <v>0</v>
      </c>
      <c r="I902" s="1">
        <f>IF(SUMPRODUCT(--ISNUMBER(SEARCH({"LEADER"},C902)))&gt;0,1,0)</f>
        <v>1</v>
      </c>
      <c r="J902" t="str">
        <f t="shared" si="56"/>
        <v>2016</v>
      </c>
      <c r="K902" t="str">
        <f t="shared" si="57"/>
        <v>07</v>
      </c>
      <c r="L902" t="str">
        <f t="shared" si="58"/>
        <v>24</v>
      </c>
      <c r="M902" s="2">
        <f t="shared" si="59"/>
        <v>42575.541666666664</v>
      </c>
    </row>
    <row r="903" spans="1:13" x14ac:dyDescent="0.35">
      <c r="A903">
        <v>-0.20080321285140601</v>
      </c>
      <c r="B903" t="s">
        <v>302</v>
      </c>
      <c r="C903" t="s">
        <v>1017</v>
      </c>
      <c r="D903">
        <v>20160829141500</v>
      </c>
      <c r="E903" s="1">
        <f>IF(SUMPRODUCT(--ISNUMBER(SEARCH({"ECON_EARNINGSREPORT","ECON_STOCKMARKET"},C903)))&gt;0,1,0)</f>
        <v>0</v>
      </c>
      <c r="F903" s="1">
        <f>IF(SUMPRODUCT(--ISNUMBER(SEARCH({"ENV_"},C903)))&gt;0,1,0)</f>
        <v>0</v>
      </c>
      <c r="G903" s="1">
        <f>IF(SUMPRODUCT(--ISNUMBER(SEARCH({"DISCRIMINATION","HARASSMENT","HATE_SPEECH","GENDER_VIOLENCE"},C903)))&gt;0,1,0)</f>
        <v>1</v>
      </c>
      <c r="H903" s="1">
        <f>IF(SUMPRODUCT(--ISNUMBER(SEARCH({"LEGALIZE","LEGISLATION","TRIAL"},C903)))&gt;0,1,0)</f>
        <v>1</v>
      </c>
      <c r="I903" s="1">
        <f>IF(SUMPRODUCT(--ISNUMBER(SEARCH({"LEADER"},C903)))&gt;0,1,0)</f>
        <v>0</v>
      </c>
      <c r="J903" t="str">
        <f t="shared" si="56"/>
        <v>2016</v>
      </c>
      <c r="K903" t="str">
        <f t="shared" si="57"/>
        <v>08</v>
      </c>
      <c r="L903" t="str">
        <f t="shared" si="58"/>
        <v>29</v>
      </c>
      <c r="M903" s="2">
        <f t="shared" si="59"/>
        <v>42611.59375</v>
      </c>
    </row>
    <row r="904" spans="1:13" x14ac:dyDescent="0.35">
      <c r="A904">
        <v>0.90090090090090102</v>
      </c>
      <c r="B904" t="s">
        <v>73</v>
      </c>
      <c r="C904" t="s">
        <v>1000</v>
      </c>
      <c r="D904">
        <v>20160829083000</v>
      </c>
      <c r="E904" s="1">
        <f>IF(SUMPRODUCT(--ISNUMBER(SEARCH({"ECON_EARNINGSREPORT","ECON_STOCKMARKET"},C904)))&gt;0,1,0)</f>
        <v>0</v>
      </c>
      <c r="F904" s="1">
        <f>IF(SUMPRODUCT(--ISNUMBER(SEARCH({"ENV_"},C904)))&gt;0,1,0)</f>
        <v>0</v>
      </c>
      <c r="G904" s="1">
        <f>IF(SUMPRODUCT(--ISNUMBER(SEARCH({"DISCRIMINATION","HARASSMENT","HATE_SPEECH","GENDER_VIOLENCE"},C904)))&gt;0,1,0)</f>
        <v>0</v>
      </c>
      <c r="H904" s="1">
        <f>IF(SUMPRODUCT(--ISNUMBER(SEARCH({"LEGALIZE","LEGISLATION","TRIAL"},C904)))&gt;0,1,0)</f>
        <v>0</v>
      </c>
      <c r="I904" s="1">
        <f>IF(SUMPRODUCT(--ISNUMBER(SEARCH({"LEADER"},C904)))&gt;0,1,0)</f>
        <v>0</v>
      </c>
      <c r="J904" t="str">
        <f t="shared" si="56"/>
        <v>2016</v>
      </c>
      <c r="K904" t="str">
        <f t="shared" si="57"/>
        <v>08</v>
      </c>
      <c r="L904" t="str">
        <f t="shared" si="58"/>
        <v>29</v>
      </c>
      <c r="M904" s="2">
        <f t="shared" si="59"/>
        <v>42611.354166666664</v>
      </c>
    </row>
    <row r="905" spans="1:13" x14ac:dyDescent="0.35">
      <c r="A905">
        <v>0.87209302325581395</v>
      </c>
      <c r="B905" t="s">
        <v>26</v>
      </c>
      <c r="C905" t="s">
        <v>1018</v>
      </c>
      <c r="D905">
        <v>20160825151500</v>
      </c>
      <c r="E905" s="1">
        <f>IF(SUMPRODUCT(--ISNUMBER(SEARCH({"ECON_EARNINGSREPORT","ECON_STOCKMARKET"},C905)))&gt;0,1,0)</f>
        <v>1</v>
      </c>
      <c r="F905" s="1">
        <f>IF(SUMPRODUCT(--ISNUMBER(SEARCH({"ENV_"},C905)))&gt;0,1,0)</f>
        <v>0</v>
      </c>
      <c r="G905" s="1">
        <f>IF(SUMPRODUCT(--ISNUMBER(SEARCH({"DISCRIMINATION","HARASSMENT","HATE_SPEECH","GENDER_VIOLENCE"},C905)))&gt;0,1,0)</f>
        <v>0</v>
      </c>
      <c r="H905" s="1">
        <f>IF(SUMPRODUCT(--ISNUMBER(SEARCH({"LEGALIZE","LEGISLATION","TRIAL"},C905)))&gt;0,1,0)</f>
        <v>0</v>
      </c>
      <c r="I905" s="1">
        <f>IF(SUMPRODUCT(--ISNUMBER(SEARCH({"LEADER"},C905)))&gt;0,1,0)</f>
        <v>0</v>
      </c>
      <c r="J905" t="str">
        <f t="shared" si="56"/>
        <v>2016</v>
      </c>
      <c r="K905" t="str">
        <f t="shared" si="57"/>
        <v>08</v>
      </c>
      <c r="L905" t="str">
        <f t="shared" si="58"/>
        <v>25</v>
      </c>
      <c r="M905" s="2">
        <f t="shared" si="59"/>
        <v>42607.635416666664</v>
      </c>
    </row>
    <row r="906" spans="1:13" x14ac:dyDescent="0.35">
      <c r="A906">
        <v>0.55865921787709505</v>
      </c>
      <c r="B906" t="s">
        <v>409</v>
      </c>
      <c r="C906" t="s">
        <v>1019</v>
      </c>
      <c r="D906">
        <v>20160824211500</v>
      </c>
      <c r="E906" s="1">
        <f>IF(SUMPRODUCT(--ISNUMBER(SEARCH({"ECON_EARNINGSREPORT","ECON_STOCKMARKET"},C906)))&gt;0,1,0)</f>
        <v>0</v>
      </c>
      <c r="F906" s="1">
        <f>IF(SUMPRODUCT(--ISNUMBER(SEARCH({"ENV_"},C906)))&gt;0,1,0)</f>
        <v>0</v>
      </c>
      <c r="G906" s="1">
        <f>IF(SUMPRODUCT(--ISNUMBER(SEARCH({"DISCRIMINATION","HARASSMENT","HATE_SPEECH","GENDER_VIOLENCE"},C906)))&gt;0,1,0)</f>
        <v>0</v>
      </c>
      <c r="H906" s="1">
        <f>IF(SUMPRODUCT(--ISNUMBER(SEARCH({"LEGALIZE","LEGISLATION","TRIAL"},C906)))&gt;0,1,0)</f>
        <v>0</v>
      </c>
      <c r="I906" s="1">
        <f>IF(SUMPRODUCT(--ISNUMBER(SEARCH({"LEADER"},C906)))&gt;0,1,0)</f>
        <v>0</v>
      </c>
      <c r="J906" t="str">
        <f t="shared" si="56"/>
        <v>2016</v>
      </c>
      <c r="K906" t="str">
        <f t="shared" si="57"/>
        <v>08</v>
      </c>
      <c r="L906" t="str">
        <f t="shared" si="58"/>
        <v>24</v>
      </c>
      <c r="M906" s="2">
        <f t="shared" si="59"/>
        <v>42606.885416666664</v>
      </c>
    </row>
    <row r="907" spans="1:13" x14ac:dyDescent="0.35">
      <c r="A907">
        <v>-1.8438177874186501</v>
      </c>
      <c r="B907" t="s">
        <v>133</v>
      </c>
      <c r="C907" t="s">
        <v>1020</v>
      </c>
      <c r="D907">
        <v>20160824211500</v>
      </c>
      <c r="E907" s="1">
        <f>IF(SUMPRODUCT(--ISNUMBER(SEARCH({"ECON_EARNINGSREPORT","ECON_STOCKMARKET"},C907)))&gt;0,1,0)</f>
        <v>0</v>
      </c>
      <c r="F907" s="1">
        <f>IF(SUMPRODUCT(--ISNUMBER(SEARCH({"ENV_"},C907)))&gt;0,1,0)</f>
        <v>0</v>
      </c>
      <c r="G907" s="1">
        <f>IF(SUMPRODUCT(--ISNUMBER(SEARCH({"DISCRIMINATION","HARASSMENT","HATE_SPEECH","GENDER_VIOLENCE"},C907)))&gt;0,1,0)</f>
        <v>0</v>
      </c>
      <c r="H907" s="1">
        <f>IF(SUMPRODUCT(--ISNUMBER(SEARCH({"LEGALIZE","LEGISLATION","TRIAL"},C907)))&gt;0,1,0)</f>
        <v>0</v>
      </c>
      <c r="I907" s="1">
        <f>IF(SUMPRODUCT(--ISNUMBER(SEARCH({"LEADER"},C907)))&gt;0,1,0)</f>
        <v>1</v>
      </c>
      <c r="J907" t="str">
        <f t="shared" si="56"/>
        <v>2016</v>
      </c>
      <c r="K907" t="str">
        <f t="shared" si="57"/>
        <v>08</v>
      </c>
      <c r="L907" t="str">
        <f t="shared" si="58"/>
        <v>24</v>
      </c>
      <c r="M907" s="2">
        <f t="shared" si="59"/>
        <v>42606.885416666664</v>
      </c>
    </row>
    <row r="908" spans="1:13" x14ac:dyDescent="0.35">
      <c r="A908">
        <v>-0.31152647975077902</v>
      </c>
      <c r="B908" t="s">
        <v>26</v>
      </c>
      <c r="C908" t="s">
        <v>27</v>
      </c>
      <c r="D908">
        <v>20160815193000</v>
      </c>
      <c r="E908" s="1">
        <f>IF(SUMPRODUCT(--ISNUMBER(SEARCH({"ECON_EARNINGSREPORT","ECON_STOCKMARKET"},C908)))&gt;0,1,0)</f>
        <v>1</v>
      </c>
      <c r="F908" s="1">
        <f>IF(SUMPRODUCT(--ISNUMBER(SEARCH({"ENV_"},C908)))&gt;0,1,0)</f>
        <v>0</v>
      </c>
      <c r="G908" s="1">
        <f>IF(SUMPRODUCT(--ISNUMBER(SEARCH({"DISCRIMINATION","HARASSMENT","HATE_SPEECH","GENDER_VIOLENCE"},C908)))&gt;0,1,0)</f>
        <v>0</v>
      </c>
      <c r="H908" s="1">
        <f>IF(SUMPRODUCT(--ISNUMBER(SEARCH({"LEGALIZE","LEGISLATION","TRIAL"},C908)))&gt;0,1,0)</f>
        <v>0</v>
      </c>
      <c r="I908" s="1">
        <f>IF(SUMPRODUCT(--ISNUMBER(SEARCH({"LEADER"},C908)))&gt;0,1,0)</f>
        <v>0</v>
      </c>
      <c r="J908" t="str">
        <f t="shared" si="56"/>
        <v>2016</v>
      </c>
      <c r="K908" t="str">
        <f t="shared" si="57"/>
        <v>08</v>
      </c>
      <c r="L908" t="str">
        <f t="shared" si="58"/>
        <v>15</v>
      </c>
      <c r="M908" s="2">
        <f t="shared" si="59"/>
        <v>42597.8125</v>
      </c>
    </row>
    <row r="909" spans="1:13" x14ac:dyDescent="0.35">
      <c r="A909">
        <v>3.18627450980392</v>
      </c>
      <c r="B909" t="s">
        <v>741</v>
      </c>
      <c r="C909" t="s">
        <v>1021</v>
      </c>
      <c r="D909">
        <v>20160817111500</v>
      </c>
      <c r="E909" s="1">
        <f>IF(SUMPRODUCT(--ISNUMBER(SEARCH({"ECON_EARNINGSREPORT","ECON_STOCKMARKET"},C909)))&gt;0,1,0)</f>
        <v>0</v>
      </c>
      <c r="F909" s="1">
        <f>IF(SUMPRODUCT(--ISNUMBER(SEARCH({"ENV_"},C909)))&gt;0,1,0)</f>
        <v>0</v>
      </c>
      <c r="G909" s="1">
        <f>IF(SUMPRODUCT(--ISNUMBER(SEARCH({"DISCRIMINATION","HARASSMENT","HATE_SPEECH","GENDER_VIOLENCE"},C909)))&gt;0,1,0)</f>
        <v>0</v>
      </c>
      <c r="H909" s="1">
        <f>IF(SUMPRODUCT(--ISNUMBER(SEARCH({"LEGALIZE","LEGISLATION","TRIAL"},C909)))&gt;0,1,0)</f>
        <v>0</v>
      </c>
      <c r="I909" s="1">
        <f>IF(SUMPRODUCT(--ISNUMBER(SEARCH({"LEADER"},C909)))&gt;0,1,0)</f>
        <v>0</v>
      </c>
      <c r="J909" t="str">
        <f t="shared" si="56"/>
        <v>2016</v>
      </c>
      <c r="K909" t="str">
        <f t="shared" si="57"/>
        <v>08</v>
      </c>
      <c r="L909" t="str">
        <f t="shared" si="58"/>
        <v>17</v>
      </c>
      <c r="M909" s="2">
        <f t="shared" si="59"/>
        <v>42599.46875</v>
      </c>
    </row>
    <row r="910" spans="1:13" x14ac:dyDescent="0.35">
      <c r="A910">
        <v>6.2271062271062299</v>
      </c>
      <c r="B910" t="s">
        <v>1022</v>
      </c>
      <c r="D910">
        <v>20160630020000</v>
      </c>
      <c r="E910" s="1">
        <f>IF(SUMPRODUCT(--ISNUMBER(SEARCH({"ECON_EARNINGSREPORT","ECON_STOCKMARKET"},C910)))&gt;0,1,0)</f>
        <v>0</v>
      </c>
      <c r="F910" s="1">
        <f>IF(SUMPRODUCT(--ISNUMBER(SEARCH({"ENV_"},C910)))&gt;0,1,0)</f>
        <v>0</v>
      </c>
      <c r="G910" s="1">
        <f>IF(SUMPRODUCT(--ISNUMBER(SEARCH({"DISCRIMINATION","HARASSMENT","HATE_SPEECH","GENDER_VIOLENCE"},C910)))&gt;0,1,0)</f>
        <v>0</v>
      </c>
      <c r="H910" s="1">
        <f>IF(SUMPRODUCT(--ISNUMBER(SEARCH({"LEGALIZE","LEGISLATION","TRIAL"},C910)))&gt;0,1,0)</f>
        <v>0</v>
      </c>
      <c r="I910" s="1">
        <f>IF(SUMPRODUCT(--ISNUMBER(SEARCH({"LEADER"},C910)))&gt;0,1,0)</f>
        <v>0</v>
      </c>
      <c r="J910" t="str">
        <f t="shared" si="56"/>
        <v>2016</v>
      </c>
      <c r="K910" t="str">
        <f t="shared" si="57"/>
        <v>06</v>
      </c>
      <c r="L910" t="str">
        <f t="shared" si="58"/>
        <v>30</v>
      </c>
      <c r="M910" s="2">
        <f t="shared" si="59"/>
        <v>42551.083333333336</v>
      </c>
    </row>
    <row r="911" spans="1:13" x14ac:dyDescent="0.35">
      <c r="A911">
        <v>13.4065934065934</v>
      </c>
      <c r="B911" t="s">
        <v>56</v>
      </c>
      <c r="C911" t="s">
        <v>1023</v>
      </c>
      <c r="D911">
        <v>20160916153000</v>
      </c>
      <c r="E911" s="1">
        <f>IF(SUMPRODUCT(--ISNUMBER(SEARCH({"ECON_EARNINGSREPORT","ECON_STOCKMARKET"},C911)))&gt;0,1,0)</f>
        <v>0</v>
      </c>
      <c r="F911" s="1">
        <f>IF(SUMPRODUCT(--ISNUMBER(SEARCH({"ENV_"},C911)))&gt;0,1,0)</f>
        <v>0</v>
      </c>
      <c r="G911" s="1">
        <f>IF(SUMPRODUCT(--ISNUMBER(SEARCH({"DISCRIMINATION","HARASSMENT","HATE_SPEECH","GENDER_VIOLENCE"},C911)))&gt;0,1,0)</f>
        <v>0</v>
      </c>
      <c r="H911" s="1">
        <f>IF(SUMPRODUCT(--ISNUMBER(SEARCH({"LEGALIZE","LEGISLATION","TRIAL"},C911)))&gt;0,1,0)</f>
        <v>0</v>
      </c>
      <c r="I911" s="1">
        <f>IF(SUMPRODUCT(--ISNUMBER(SEARCH({"LEADER"},C911)))&gt;0,1,0)</f>
        <v>1</v>
      </c>
      <c r="J911" t="str">
        <f t="shared" si="56"/>
        <v>2016</v>
      </c>
      <c r="K911" t="str">
        <f t="shared" si="57"/>
        <v>09</v>
      </c>
      <c r="L911" t="str">
        <f t="shared" si="58"/>
        <v>16</v>
      </c>
      <c r="M911" s="2">
        <f t="shared" si="59"/>
        <v>42629.645833333336</v>
      </c>
    </row>
    <row r="912" spans="1:13" x14ac:dyDescent="0.35">
      <c r="A912">
        <v>0.89171974522292996</v>
      </c>
      <c r="B912" t="s">
        <v>26</v>
      </c>
      <c r="C912" t="s">
        <v>1024</v>
      </c>
      <c r="D912">
        <v>20160912090000</v>
      </c>
      <c r="E912" s="1">
        <f>IF(SUMPRODUCT(--ISNUMBER(SEARCH({"ECON_EARNINGSREPORT","ECON_STOCKMARKET"},C912)))&gt;0,1,0)</f>
        <v>1</v>
      </c>
      <c r="F912" s="1">
        <f>IF(SUMPRODUCT(--ISNUMBER(SEARCH({"ENV_"},C912)))&gt;0,1,0)</f>
        <v>0</v>
      </c>
      <c r="G912" s="1">
        <f>IF(SUMPRODUCT(--ISNUMBER(SEARCH({"DISCRIMINATION","HARASSMENT","HATE_SPEECH","GENDER_VIOLENCE"},C912)))&gt;0,1,0)</f>
        <v>0</v>
      </c>
      <c r="H912" s="1">
        <f>IF(SUMPRODUCT(--ISNUMBER(SEARCH({"LEGALIZE","LEGISLATION","TRIAL"},C912)))&gt;0,1,0)</f>
        <v>0</v>
      </c>
      <c r="I912" s="1">
        <f>IF(SUMPRODUCT(--ISNUMBER(SEARCH({"LEADER"},C912)))&gt;0,1,0)</f>
        <v>1</v>
      </c>
      <c r="J912" t="str">
        <f t="shared" si="56"/>
        <v>2016</v>
      </c>
      <c r="K912" t="str">
        <f t="shared" si="57"/>
        <v>09</v>
      </c>
      <c r="L912" t="str">
        <f t="shared" si="58"/>
        <v>12</v>
      </c>
      <c r="M912" s="2">
        <f t="shared" si="59"/>
        <v>42625.375</v>
      </c>
    </row>
    <row r="913" spans="1:13" x14ac:dyDescent="0.35">
      <c r="A913">
        <v>0.55710306406685195</v>
      </c>
      <c r="B913" t="s">
        <v>173</v>
      </c>
      <c r="C913" t="s">
        <v>1025</v>
      </c>
      <c r="D913">
        <v>20160912113000</v>
      </c>
      <c r="E913" s="1">
        <f>IF(SUMPRODUCT(--ISNUMBER(SEARCH({"ECON_EARNINGSREPORT","ECON_STOCKMARKET"},C913)))&gt;0,1,0)</f>
        <v>0</v>
      </c>
      <c r="F913" s="1">
        <f>IF(SUMPRODUCT(--ISNUMBER(SEARCH({"ENV_"},C913)))&gt;0,1,0)</f>
        <v>0</v>
      </c>
      <c r="G913" s="1">
        <f>IF(SUMPRODUCT(--ISNUMBER(SEARCH({"DISCRIMINATION","HARASSMENT","HATE_SPEECH","GENDER_VIOLENCE"},C913)))&gt;0,1,0)</f>
        <v>0</v>
      </c>
      <c r="H913" s="1">
        <f>IF(SUMPRODUCT(--ISNUMBER(SEARCH({"LEGALIZE","LEGISLATION","TRIAL"},C913)))&gt;0,1,0)</f>
        <v>0</v>
      </c>
      <c r="I913" s="1">
        <f>IF(SUMPRODUCT(--ISNUMBER(SEARCH({"LEADER"},C913)))&gt;0,1,0)</f>
        <v>1</v>
      </c>
      <c r="J913" t="str">
        <f t="shared" si="56"/>
        <v>2016</v>
      </c>
      <c r="K913" t="str">
        <f t="shared" si="57"/>
        <v>09</v>
      </c>
      <c r="L913" t="str">
        <f t="shared" si="58"/>
        <v>12</v>
      </c>
      <c r="M913" s="2">
        <f t="shared" si="59"/>
        <v>42625.479166666664</v>
      </c>
    </row>
    <row r="914" spans="1:13" x14ac:dyDescent="0.35">
      <c r="A914">
        <v>2.6666666666666701</v>
      </c>
      <c r="B914" t="s">
        <v>240</v>
      </c>
      <c r="C914" t="s">
        <v>94</v>
      </c>
      <c r="D914">
        <v>20160912111500</v>
      </c>
      <c r="E914" s="1">
        <f>IF(SUMPRODUCT(--ISNUMBER(SEARCH({"ECON_EARNINGSREPORT","ECON_STOCKMARKET"},C914)))&gt;0,1,0)</f>
        <v>0</v>
      </c>
      <c r="F914" s="1">
        <f>IF(SUMPRODUCT(--ISNUMBER(SEARCH({"ENV_"},C914)))&gt;0,1,0)</f>
        <v>0</v>
      </c>
      <c r="G914" s="1">
        <f>IF(SUMPRODUCT(--ISNUMBER(SEARCH({"DISCRIMINATION","HARASSMENT","HATE_SPEECH","GENDER_VIOLENCE"},C914)))&gt;0,1,0)</f>
        <v>0</v>
      </c>
      <c r="H914" s="1">
        <f>IF(SUMPRODUCT(--ISNUMBER(SEARCH({"LEGALIZE","LEGISLATION","TRIAL"},C914)))&gt;0,1,0)</f>
        <v>0</v>
      </c>
      <c r="I914" s="1">
        <f>IF(SUMPRODUCT(--ISNUMBER(SEARCH({"LEADER"},C914)))&gt;0,1,0)</f>
        <v>0</v>
      </c>
      <c r="J914" t="str">
        <f t="shared" si="56"/>
        <v>2016</v>
      </c>
      <c r="K914" t="str">
        <f t="shared" si="57"/>
        <v>09</v>
      </c>
      <c r="L914" t="str">
        <f t="shared" si="58"/>
        <v>12</v>
      </c>
      <c r="M914" s="2">
        <f t="shared" si="59"/>
        <v>42625.46875</v>
      </c>
    </row>
    <row r="915" spans="1:13" x14ac:dyDescent="0.35">
      <c r="A915">
        <v>-0.24691358024691401</v>
      </c>
      <c r="B915" t="s">
        <v>955</v>
      </c>
      <c r="C915" t="s">
        <v>1026</v>
      </c>
      <c r="D915">
        <v>20160912100000</v>
      </c>
      <c r="E915" s="1">
        <f>IF(SUMPRODUCT(--ISNUMBER(SEARCH({"ECON_EARNINGSREPORT","ECON_STOCKMARKET"},C915)))&gt;0,1,0)</f>
        <v>0</v>
      </c>
      <c r="F915" s="1">
        <f>IF(SUMPRODUCT(--ISNUMBER(SEARCH({"ENV_"},C915)))&gt;0,1,0)</f>
        <v>0</v>
      </c>
      <c r="G915" s="1">
        <f>IF(SUMPRODUCT(--ISNUMBER(SEARCH({"DISCRIMINATION","HARASSMENT","HATE_SPEECH","GENDER_VIOLENCE"},C915)))&gt;0,1,0)</f>
        <v>0</v>
      </c>
      <c r="H915" s="1">
        <f>IF(SUMPRODUCT(--ISNUMBER(SEARCH({"LEGALIZE","LEGISLATION","TRIAL"},C915)))&gt;0,1,0)</f>
        <v>0</v>
      </c>
      <c r="I915" s="1">
        <f>IF(SUMPRODUCT(--ISNUMBER(SEARCH({"LEADER"},C915)))&gt;0,1,0)</f>
        <v>1</v>
      </c>
      <c r="J915" t="str">
        <f t="shared" si="56"/>
        <v>2016</v>
      </c>
      <c r="K915" t="str">
        <f t="shared" si="57"/>
        <v>09</v>
      </c>
      <c r="L915" t="str">
        <f t="shared" si="58"/>
        <v>12</v>
      </c>
      <c r="M915" s="2">
        <f t="shared" si="59"/>
        <v>42625.416666666664</v>
      </c>
    </row>
    <row r="916" spans="1:13" x14ac:dyDescent="0.35">
      <c r="A916">
        <v>-0.29325513196481001</v>
      </c>
      <c r="B916" t="s">
        <v>1027</v>
      </c>
      <c r="C916" t="s">
        <v>490</v>
      </c>
      <c r="D916">
        <v>20160802041500</v>
      </c>
      <c r="E916" s="1">
        <f>IF(SUMPRODUCT(--ISNUMBER(SEARCH({"ECON_EARNINGSREPORT","ECON_STOCKMARKET"},C916)))&gt;0,1,0)</f>
        <v>0</v>
      </c>
      <c r="F916" s="1">
        <f>IF(SUMPRODUCT(--ISNUMBER(SEARCH({"ENV_"},C916)))&gt;0,1,0)</f>
        <v>0</v>
      </c>
      <c r="G916" s="1">
        <f>IF(SUMPRODUCT(--ISNUMBER(SEARCH({"DISCRIMINATION","HARASSMENT","HATE_SPEECH","GENDER_VIOLENCE"},C916)))&gt;0,1,0)</f>
        <v>0</v>
      </c>
      <c r="H916" s="1">
        <f>IF(SUMPRODUCT(--ISNUMBER(SEARCH({"LEGALIZE","LEGISLATION","TRIAL"},C916)))&gt;0,1,0)</f>
        <v>0</v>
      </c>
      <c r="I916" s="1">
        <f>IF(SUMPRODUCT(--ISNUMBER(SEARCH({"LEADER"},C916)))&gt;0,1,0)</f>
        <v>0</v>
      </c>
      <c r="J916" t="str">
        <f t="shared" si="56"/>
        <v>2016</v>
      </c>
      <c r="K916" t="str">
        <f t="shared" si="57"/>
        <v>08</v>
      </c>
      <c r="L916" t="str">
        <f t="shared" si="58"/>
        <v>02</v>
      </c>
      <c r="M916" s="2">
        <f t="shared" si="59"/>
        <v>42584.177083333336</v>
      </c>
    </row>
    <row r="917" spans="1:13" x14ac:dyDescent="0.35">
      <c r="A917">
        <v>0</v>
      </c>
      <c r="B917" t="s">
        <v>398</v>
      </c>
      <c r="C917" t="s">
        <v>1028</v>
      </c>
      <c r="D917">
        <v>20160802124500</v>
      </c>
      <c r="E917" s="1">
        <f>IF(SUMPRODUCT(--ISNUMBER(SEARCH({"ECON_EARNINGSREPORT","ECON_STOCKMARKET"},C917)))&gt;0,1,0)</f>
        <v>0</v>
      </c>
      <c r="F917" s="1">
        <f>IF(SUMPRODUCT(--ISNUMBER(SEARCH({"ENV_"},C917)))&gt;0,1,0)</f>
        <v>0</v>
      </c>
      <c r="G917" s="1">
        <f>IF(SUMPRODUCT(--ISNUMBER(SEARCH({"DISCRIMINATION","HARASSMENT","HATE_SPEECH","GENDER_VIOLENCE"},C917)))&gt;0,1,0)</f>
        <v>0</v>
      </c>
      <c r="H917" s="1">
        <f>IF(SUMPRODUCT(--ISNUMBER(SEARCH({"LEGALIZE","LEGISLATION","TRIAL"},C917)))&gt;0,1,0)</f>
        <v>0</v>
      </c>
      <c r="I917" s="1">
        <f>IF(SUMPRODUCT(--ISNUMBER(SEARCH({"LEADER"},C917)))&gt;0,1,0)</f>
        <v>0</v>
      </c>
      <c r="J917" t="str">
        <f t="shared" si="56"/>
        <v>2016</v>
      </c>
      <c r="K917" t="str">
        <f t="shared" si="57"/>
        <v>08</v>
      </c>
      <c r="L917" t="str">
        <f t="shared" si="58"/>
        <v>02</v>
      </c>
      <c r="M917" s="2">
        <f t="shared" si="59"/>
        <v>42584.53125</v>
      </c>
    </row>
    <row r="918" spans="1:13" x14ac:dyDescent="0.35">
      <c r="A918">
        <v>-0.87527352297592997</v>
      </c>
      <c r="B918" t="s">
        <v>137</v>
      </c>
      <c r="C918" t="s">
        <v>1029</v>
      </c>
      <c r="D918">
        <v>20160802051500</v>
      </c>
      <c r="E918" s="1">
        <f>IF(SUMPRODUCT(--ISNUMBER(SEARCH({"ECON_EARNINGSREPORT","ECON_STOCKMARKET"},C918)))&gt;0,1,0)</f>
        <v>0</v>
      </c>
      <c r="F918" s="1">
        <f>IF(SUMPRODUCT(--ISNUMBER(SEARCH({"ENV_"},C918)))&gt;0,1,0)</f>
        <v>0</v>
      </c>
      <c r="G918" s="1">
        <f>IF(SUMPRODUCT(--ISNUMBER(SEARCH({"DISCRIMINATION","HARASSMENT","HATE_SPEECH","GENDER_VIOLENCE"},C918)))&gt;0,1,0)</f>
        <v>0</v>
      </c>
      <c r="H918" s="1">
        <f>IF(SUMPRODUCT(--ISNUMBER(SEARCH({"LEGALIZE","LEGISLATION","TRIAL"},C918)))&gt;0,1,0)</f>
        <v>0</v>
      </c>
      <c r="I918" s="1">
        <f>IF(SUMPRODUCT(--ISNUMBER(SEARCH({"LEADER"},C918)))&gt;0,1,0)</f>
        <v>0</v>
      </c>
      <c r="J918" t="str">
        <f t="shared" si="56"/>
        <v>2016</v>
      </c>
      <c r="K918" t="str">
        <f t="shared" si="57"/>
        <v>08</v>
      </c>
      <c r="L918" t="str">
        <f t="shared" si="58"/>
        <v>02</v>
      </c>
      <c r="M918" s="2">
        <f t="shared" si="59"/>
        <v>42584.21875</v>
      </c>
    </row>
    <row r="919" spans="1:13" x14ac:dyDescent="0.35">
      <c r="A919">
        <v>-2.9411764705882399</v>
      </c>
      <c r="B919" t="s">
        <v>1030</v>
      </c>
      <c r="C919" t="s">
        <v>1031</v>
      </c>
      <c r="D919">
        <v>20160702023000</v>
      </c>
      <c r="E919" s="1">
        <f>IF(SUMPRODUCT(--ISNUMBER(SEARCH({"ECON_EARNINGSREPORT","ECON_STOCKMARKET"},C919)))&gt;0,1,0)</f>
        <v>0</v>
      </c>
      <c r="F919" s="1">
        <f>IF(SUMPRODUCT(--ISNUMBER(SEARCH({"ENV_"},C919)))&gt;0,1,0)</f>
        <v>0</v>
      </c>
      <c r="G919" s="1">
        <f>IF(SUMPRODUCT(--ISNUMBER(SEARCH({"DISCRIMINATION","HARASSMENT","HATE_SPEECH","GENDER_VIOLENCE"},C919)))&gt;0,1,0)</f>
        <v>0</v>
      </c>
      <c r="H919" s="1">
        <f>IF(SUMPRODUCT(--ISNUMBER(SEARCH({"LEGALIZE","LEGISLATION","TRIAL"},C919)))&gt;0,1,0)</f>
        <v>1</v>
      </c>
      <c r="I919" s="1">
        <f>IF(SUMPRODUCT(--ISNUMBER(SEARCH({"LEADER"},C919)))&gt;0,1,0)</f>
        <v>0</v>
      </c>
      <c r="J919" t="str">
        <f t="shared" si="56"/>
        <v>2016</v>
      </c>
      <c r="K919" t="str">
        <f t="shared" si="57"/>
        <v>07</v>
      </c>
      <c r="L919" t="str">
        <f t="shared" si="58"/>
        <v>02</v>
      </c>
      <c r="M919" s="2">
        <f t="shared" si="59"/>
        <v>42553.104166666664</v>
      </c>
    </row>
    <row r="920" spans="1:13" x14ac:dyDescent="0.35">
      <c r="A920">
        <v>0.21231422505307901</v>
      </c>
      <c r="B920" t="s">
        <v>26</v>
      </c>
      <c r="C920" t="s">
        <v>1032</v>
      </c>
      <c r="D920">
        <v>20160628073000</v>
      </c>
      <c r="E920" s="1">
        <f>IF(SUMPRODUCT(--ISNUMBER(SEARCH({"ECON_EARNINGSREPORT","ECON_STOCKMARKET"},C920)))&gt;0,1,0)</f>
        <v>1</v>
      </c>
      <c r="F920" s="1">
        <f>IF(SUMPRODUCT(--ISNUMBER(SEARCH({"ENV_"},C920)))&gt;0,1,0)</f>
        <v>0</v>
      </c>
      <c r="G920" s="1">
        <f>IF(SUMPRODUCT(--ISNUMBER(SEARCH({"DISCRIMINATION","HARASSMENT","HATE_SPEECH","GENDER_VIOLENCE"},C920)))&gt;0,1,0)</f>
        <v>0</v>
      </c>
      <c r="H920" s="1">
        <f>IF(SUMPRODUCT(--ISNUMBER(SEARCH({"LEGALIZE","LEGISLATION","TRIAL"},C920)))&gt;0,1,0)</f>
        <v>0</v>
      </c>
      <c r="I920" s="1">
        <f>IF(SUMPRODUCT(--ISNUMBER(SEARCH({"LEADER"},C920)))&gt;0,1,0)</f>
        <v>1</v>
      </c>
      <c r="J920" t="str">
        <f t="shared" si="56"/>
        <v>2016</v>
      </c>
      <c r="K920" t="str">
        <f t="shared" si="57"/>
        <v>06</v>
      </c>
      <c r="L920" t="str">
        <f t="shared" si="58"/>
        <v>28</v>
      </c>
      <c r="M920" s="2">
        <f t="shared" si="59"/>
        <v>42549.3125</v>
      </c>
    </row>
    <row r="921" spans="1:13" x14ac:dyDescent="0.35">
      <c r="A921">
        <v>6.0402684563758404</v>
      </c>
      <c r="B921" t="s">
        <v>153</v>
      </c>
      <c r="C921" t="s">
        <v>811</v>
      </c>
      <c r="D921">
        <v>20160705111500</v>
      </c>
      <c r="E921" s="1">
        <f>IF(SUMPRODUCT(--ISNUMBER(SEARCH({"ECON_EARNINGSREPORT","ECON_STOCKMARKET"},C921)))&gt;0,1,0)</f>
        <v>0</v>
      </c>
      <c r="F921" s="1">
        <f>IF(SUMPRODUCT(--ISNUMBER(SEARCH({"ENV_"},C921)))&gt;0,1,0)</f>
        <v>0</v>
      </c>
      <c r="G921" s="1">
        <f>IF(SUMPRODUCT(--ISNUMBER(SEARCH({"DISCRIMINATION","HARASSMENT","HATE_SPEECH","GENDER_VIOLENCE"},C921)))&gt;0,1,0)</f>
        <v>0</v>
      </c>
      <c r="H921" s="1">
        <f>IF(SUMPRODUCT(--ISNUMBER(SEARCH({"LEGALIZE","LEGISLATION","TRIAL"},C921)))&gt;0,1,0)</f>
        <v>0</v>
      </c>
      <c r="I921" s="1">
        <f>IF(SUMPRODUCT(--ISNUMBER(SEARCH({"LEADER"},C921)))&gt;0,1,0)</f>
        <v>0</v>
      </c>
      <c r="J921" t="str">
        <f t="shared" si="56"/>
        <v>2016</v>
      </c>
      <c r="K921" t="str">
        <f t="shared" si="57"/>
        <v>07</v>
      </c>
      <c r="L921" t="str">
        <f t="shared" si="58"/>
        <v>05</v>
      </c>
      <c r="M921" s="2">
        <f t="shared" si="59"/>
        <v>42556.46875</v>
      </c>
    </row>
    <row r="922" spans="1:13" x14ac:dyDescent="0.35">
      <c r="A922">
        <v>2.99003322259136</v>
      </c>
      <c r="B922" t="s">
        <v>653</v>
      </c>
      <c r="C922" t="s">
        <v>1033</v>
      </c>
      <c r="D922">
        <v>20160825151500</v>
      </c>
      <c r="E922" s="1">
        <f>IF(SUMPRODUCT(--ISNUMBER(SEARCH({"ECON_EARNINGSREPORT","ECON_STOCKMARKET"},C922)))&gt;0,1,0)</f>
        <v>0</v>
      </c>
      <c r="F922" s="1">
        <f>IF(SUMPRODUCT(--ISNUMBER(SEARCH({"ENV_"},C922)))&gt;0,1,0)</f>
        <v>0</v>
      </c>
      <c r="G922" s="1">
        <f>IF(SUMPRODUCT(--ISNUMBER(SEARCH({"DISCRIMINATION","HARASSMENT","HATE_SPEECH","GENDER_VIOLENCE"},C922)))&gt;0,1,0)</f>
        <v>0</v>
      </c>
      <c r="H922" s="1">
        <f>IF(SUMPRODUCT(--ISNUMBER(SEARCH({"LEGALIZE","LEGISLATION","TRIAL"},C922)))&gt;0,1,0)</f>
        <v>0</v>
      </c>
      <c r="I922" s="1">
        <f>IF(SUMPRODUCT(--ISNUMBER(SEARCH({"LEADER"},C922)))&gt;0,1,0)</f>
        <v>0</v>
      </c>
      <c r="J922" t="str">
        <f t="shared" si="56"/>
        <v>2016</v>
      </c>
      <c r="K922" t="str">
        <f t="shared" si="57"/>
        <v>08</v>
      </c>
      <c r="L922" t="str">
        <f t="shared" si="58"/>
        <v>25</v>
      </c>
      <c r="M922" s="2">
        <f t="shared" si="59"/>
        <v>42607.635416666664</v>
      </c>
    </row>
    <row r="923" spans="1:13" x14ac:dyDescent="0.35">
      <c r="A923">
        <v>-1.0033444816053501</v>
      </c>
      <c r="B923" t="s">
        <v>337</v>
      </c>
      <c r="C923" t="s">
        <v>1034</v>
      </c>
      <c r="D923">
        <v>20160825053000</v>
      </c>
      <c r="E923" s="1">
        <f>IF(SUMPRODUCT(--ISNUMBER(SEARCH({"ECON_EARNINGSREPORT","ECON_STOCKMARKET"},C923)))&gt;0,1,0)</f>
        <v>1</v>
      </c>
      <c r="F923" s="1">
        <f>IF(SUMPRODUCT(--ISNUMBER(SEARCH({"ENV_"},C923)))&gt;0,1,0)</f>
        <v>0</v>
      </c>
      <c r="G923" s="1">
        <f>IF(SUMPRODUCT(--ISNUMBER(SEARCH({"DISCRIMINATION","HARASSMENT","HATE_SPEECH","GENDER_VIOLENCE"},C923)))&gt;0,1,0)</f>
        <v>0</v>
      </c>
      <c r="H923" s="1">
        <f>IF(SUMPRODUCT(--ISNUMBER(SEARCH({"LEGALIZE","LEGISLATION","TRIAL"},C923)))&gt;0,1,0)</f>
        <v>0</v>
      </c>
      <c r="I923" s="1">
        <f>IF(SUMPRODUCT(--ISNUMBER(SEARCH({"LEADER"},C923)))&gt;0,1,0)</f>
        <v>0</v>
      </c>
      <c r="J923" t="str">
        <f t="shared" si="56"/>
        <v>2016</v>
      </c>
      <c r="K923" t="str">
        <f t="shared" si="57"/>
        <v>08</v>
      </c>
      <c r="L923" t="str">
        <f t="shared" si="58"/>
        <v>25</v>
      </c>
      <c r="M923" s="2">
        <f t="shared" si="59"/>
        <v>42607.229166666664</v>
      </c>
    </row>
    <row r="924" spans="1:13" x14ac:dyDescent="0.35">
      <c r="A924">
        <v>-3.3149171270718201</v>
      </c>
      <c r="B924" t="s">
        <v>1035</v>
      </c>
      <c r="C924" t="s">
        <v>644</v>
      </c>
      <c r="D924">
        <v>20160701151500</v>
      </c>
      <c r="E924" s="1">
        <f>IF(SUMPRODUCT(--ISNUMBER(SEARCH({"ECON_EARNINGSREPORT","ECON_STOCKMARKET"},C924)))&gt;0,1,0)</f>
        <v>0</v>
      </c>
      <c r="F924" s="1">
        <f>IF(SUMPRODUCT(--ISNUMBER(SEARCH({"ENV_"},C924)))&gt;0,1,0)</f>
        <v>0</v>
      </c>
      <c r="G924" s="1">
        <f>IF(SUMPRODUCT(--ISNUMBER(SEARCH({"DISCRIMINATION","HARASSMENT","HATE_SPEECH","GENDER_VIOLENCE"},C924)))&gt;0,1,0)</f>
        <v>0</v>
      </c>
      <c r="H924" s="1">
        <f>IF(SUMPRODUCT(--ISNUMBER(SEARCH({"LEGALIZE","LEGISLATION","TRIAL"},C924)))&gt;0,1,0)</f>
        <v>1</v>
      </c>
      <c r="I924" s="1">
        <f>IF(SUMPRODUCT(--ISNUMBER(SEARCH({"LEADER"},C924)))&gt;0,1,0)</f>
        <v>0</v>
      </c>
      <c r="J924" t="str">
        <f t="shared" si="56"/>
        <v>2016</v>
      </c>
      <c r="K924" t="str">
        <f t="shared" si="57"/>
        <v>07</v>
      </c>
      <c r="L924" t="str">
        <f t="shared" si="58"/>
        <v>01</v>
      </c>
      <c r="M924" s="2">
        <f t="shared" si="59"/>
        <v>42552.635416666664</v>
      </c>
    </row>
    <row r="925" spans="1:13" x14ac:dyDescent="0.35">
      <c r="A925">
        <v>-1.91256830601093</v>
      </c>
      <c r="B925" t="s">
        <v>1036</v>
      </c>
      <c r="C925" t="s">
        <v>1037</v>
      </c>
      <c r="D925">
        <v>20160701144500</v>
      </c>
      <c r="E925" s="1">
        <f>IF(SUMPRODUCT(--ISNUMBER(SEARCH({"ECON_EARNINGSREPORT","ECON_STOCKMARKET"},C925)))&gt;0,1,0)</f>
        <v>0</v>
      </c>
      <c r="F925" s="1">
        <f>IF(SUMPRODUCT(--ISNUMBER(SEARCH({"ENV_"},C925)))&gt;0,1,0)</f>
        <v>0</v>
      </c>
      <c r="G925" s="1">
        <f>IF(SUMPRODUCT(--ISNUMBER(SEARCH({"DISCRIMINATION","HARASSMENT","HATE_SPEECH","GENDER_VIOLENCE"},C925)))&gt;0,1,0)</f>
        <v>0</v>
      </c>
      <c r="H925" s="1">
        <f>IF(SUMPRODUCT(--ISNUMBER(SEARCH({"LEGALIZE","LEGISLATION","TRIAL"},C925)))&gt;0,1,0)</f>
        <v>1</v>
      </c>
      <c r="I925" s="1">
        <f>IF(SUMPRODUCT(--ISNUMBER(SEARCH({"LEADER"},C925)))&gt;0,1,0)</f>
        <v>1</v>
      </c>
      <c r="J925" t="str">
        <f t="shared" si="56"/>
        <v>2016</v>
      </c>
      <c r="K925" t="str">
        <f t="shared" si="57"/>
        <v>07</v>
      </c>
      <c r="L925" t="str">
        <f t="shared" si="58"/>
        <v>01</v>
      </c>
      <c r="M925" s="2">
        <f t="shared" si="59"/>
        <v>42552.614583333336</v>
      </c>
    </row>
    <row r="926" spans="1:13" x14ac:dyDescent="0.35">
      <c r="A926">
        <v>1.35135135135135</v>
      </c>
      <c r="B926" t="s">
        <v>121</v>
      </c>
      <c r="C926" t="s">
        <v>734</v>
      </c>
      <c r="D926">
        <v>20160701004500</v>
      </c>
      <c r="E926" s="1">
        <f>IF(SUMPRODUCT(--ISNUMBER(SEARCH({"ECON_EARNINGSREPORT","ECON_STOCKMARKET"},C926)))&gt;0,1,0)</f>
        <v>0</v>
      </c>
      <c r="F926" s="1">
        <f>IF(SUMPRODUCT(--ISNUMBER(SEARCH({"ENV_"},C926)))&gt;0,1,0)</f>
        <v>0</v>
      </c>
      <c r="G926" s="1">
        <f>IF(SUMPRODUCT(--ISNUMBER(SEARCH({"DISCRIMINATION","HARASSMENT","HATE_SPEECH","GENDER_VIOLENCE"},C926)))&gt;0,1,0)</f>
        <v>0</v>
      </c>
      <c r="H926" s="1">
        <f>IF(SUMPRODUCT(--ISNUMBER(SEARCH({"LEGALIZE","LEGISLATION","TRIAL"},C926)))&gt;0,1,0)</f>
        <v>1</v>
      </c>
      <c r="I926" s="1">
        <f>IF(SUMPRODUCT(--ISNUMBER(SEARCH({"LEADER"},C926)))&gt;0,1,0)</f>
        <v>0</v>
      </c>
      <c r="J926" t="str">
        <f t="shared" si="56"/>
        <v>2016</v>
      </c>
      <c r="K926" t="str">
        <f t="shared" si="57"/>
        <v>07</v>
      </c>
      <c r="L926" t="str">
        <f t="shared" si="58"/>
        <v>01</v>
      </c>
      <c r="M926" s="2">
        <f t="shared" si="59"/>
        <v>42552.03125</v>
      </c>
    </row>
    <row r="927" spans="1:13" x14ac:dyDescent="0.35">
      <c r="A927">
        <v>-0.38910505836575898</v>
      </c>
      <c r="B927" t="s">
        <v>1038</v>
      </c>
      <c r="C927" t="s">
        <v>588</v>
      </c>
      <c r="D927">
        <v>20160701064500</v>
      </c>
      <c r="E927" s="1">
        <f>IF(SUMPRODUCT(--ISNUMBER(SEARCH({"ECON_EARNINGSREPORT","ECON_STOCKMARKET"},C927)))&gt;0,1,0)</f>
        <v>0</v>
      </c>
      <c r="F927" s="1">
        <f>IF(SUMPRODUCT(--ISNUMBER(SEARCH({"ENV_"},C927)))&gt;0,1,0)</f>
        <v>0</v>
      </c>
      <c r="G927" s="1">
        <f>IF(SUMPRODUCT(--ISNUMBER(SEARCH({"DISCRIMINATION","HARASSMENT","HATE_SPEECH","GENDER_VIOLENCE"},C927)))&gt;0,1,0)</f>
        <v>0</v>
      </c>
      <c r="H927" s="1">
        <f>IF(SUMPRODUCT(--ISNUMBER(SEARCH({"LEGALIZE","LEGISLATION","TRIAL"},C927)))&gt;0,1,0)</f>
        <v>1</v>
      </c>
      <c r="I927" s="1">
        <f>IF(SUMPRODUCT(--ISNUMBER(SEARCH({"LEADER"},C927)))&gt;0,1,0)</f>
        <v>1</v>
      </c>
      <c r="J927" t="str">
        <f t="shared" si="56"/>
        <v>2016</v>
      </c>
      <c r="K927" t="str">
        <f t="shared" si="57"/>
        <v>07</v>
      </c>
      <c r="L927" t="str">
        <f t="shared" si="58"/>
        <v>01</v>
      </c>
      <c r="M927" s="2">
        <f t="shared" si="59"/>
        <v>42552.28125</v>
      </c>
    </row>
    <row r="928" spans="1:13" x14ac:dyDescent="0.35">
      <c r="A928">
        <v>0.92592592592592604</v>
      </c>
      <c r="B928" t="s">
        <v>48</v>
      </c>
      <c r="C928" t="s">
        <v>1000</v>
      </c>
      <c r="D928">
        <v>20160829083000</v>
      </c>
      <c r="E928" s="1">
        <f>IF(SUMPRODUCT(--ISNUMBER(SEARCH({"ECON_EARNINGSREPORT","ECON_STOCKMARKET"},C928)))&gt;0,1,0)</f>
        <v>0</v>
      </c>
      <c r="F928" s="1">
        <f>IF(SUMPRODUCT(--ISNUMBER(SEARCH({"ENV_"},C928)))&gt;0,1,0)</f>
        <v>0</v>
      </c>
      <c r="G928" s="1">
        <f>IF(SUMPRODUCT(--ISNUMBER(SEARCH({"DISCRIMINATION","HARASSMENT","HATE_SPEECH","GENDER_VIOLENCE"},C928)))&gt;0,1,0)</f>
        <v>0</v>
      </c>
      <c r="H928" s="1">
        <f>IF(SUMPRODUCT(--ISNUMBER(SEARCH({"LEGALIZE","LEGISLATION","TRIAL"},C928)))&gt;0,1,0)</f>
        <v>0</v>
      </c>
      <c r="I928" s="1">
        <f>IF(SUMPRODUCT(--ISNUMBER(SEARCH({"LEADER"},C928)))&gt;0,1,0)</f>
        <v>0</v>
      </c>
      <c r="J928" t="str">
        <f t="shared" si="56"/>
        <v>2016</v>
      </c>
      <c r="K928" t="str">
        <f t="shared" si="57"/>
        <v>08</v>
      </c>
      <c r="L928" t="str">
        <f t="shared" si="58"/>
        <v>29</v>
      </c>
      <c r="M928" s="2">
        <f t="shared" si="59"/>
        <v>42611.354166666664</v>
      </c>
    </row>
    <row r="929" spans="1:13" x14ac:dyDescent="0.35">
      <c r="A929">
        <v>-3.49417637271215</v>
      </c>
      <c r="B929" t="s">
        <v>238</v>
      </c>
      <c r="C929" t="s">
        <v>1039</v>
      </c>
      <c r="D929">
        <v>20160827001500</v>
      </c>
      <c r="E929" s="1">
        <f>IF(SUMPRODUCT(--ISNUMBER(SEARCH({"ECON_EARNINGSREPORT","ECON_STOCKMARKET"},C929)))&gt;0,1,0)</f>
        <v>0</v>
      </c>
      <c r="F929" s="1">
        <f>IF(SUMPRODUCT(--ISNUMBER(SEARCH({"ENV_"},C929)))&gt;0,1,0)</f>
        <v>0</v>
      </c>
      <c r="G929" s="1">
        <f>IF(SUMPRODUCT(--ISNUMBER(SEARCH({"DISCRIMINATION","HARASSMENT","HATE_SPEECH","GENDER_VIOLENCE"},C929)))&gt;0,1,0)</f>
        <v>1</v>
      </c>
      <c r="H929" s="1">
        <f>IF(SUMPRODUCT(--ISNUMBER(SEARCH({"LEGALIZE","LEGISLATION","TRIAL"},C929)))&gt;0,1,0)</f>
        <v>1</v>
      </c>
      <c r="I929" s="1">
        <f>IF(SUMPRODUCT(--ISNUMBER(SEARCH({"LEADER"},C929)))&gt;0,1,0)</f>
        <v>0</v>
      </c>
      <c r="J929" t="str">
        <f t="shared" si="56"/>
        <v>2016</v>
      </c>
      <c r="K929" t="str">
        <f t="shared" si="57"/>
        <v>08</v>
      </c>
      <c r="L929" t="str">
        <f t="shared" si="58"/>
        <v>27</v>
      </c>
      <c r="M929" s="2">
        <f t="shared" si="59"/>
        <v>42609.010416666664</v>
      </c>
    </row>
    <row r="930" spans="1:13" x14ac:dyDescent="0.35">
      <c r="A930">
        <v>3.9215686274509798</v>
      </c>
      <c r="B930" t="s">
        <v>1040</v>
      </c>
      <c r="C930" t="s">
        <v>1041</v>
      </c>
      <c r="D930">
        <v>20160910174500</v>
      </c>
      <c r="E930" s="1">
        <f>IF(SUMPRODUCT(--ISNUMBER(SEARCH({"ECON_EARNINGSREPORT","ECON_STOCKMARKET"},C930)))&gt;0,1,0)</f>
        <v>1</v>
      </c>
      <c r="F930" s="1">
        <f>IF(SUMPRODUCT(--ISNUMBER(SEARCH({"ENV_"},C930)))&gt;0,1,0)</f>
        <v>0</v>
      </c>
      <c r="G930" s="1">
        <f>IF(SUMPRODUCT(--ISNUMBER(SEARCH({"DISCRIMINATION","HARASSMENT","HATE_SPEECH","GENDER_VIOLENCE"},C930)))&gt;0,1,0)</f>
        <v>0</v>
      </c>
      <c r="H930" s="1">
        <f>IF(SUMPRODUCT(--ISNUMBER(SEARCH({"LEGALIZE","LEGISLATION","TRIAL"},C930)))&gt;0,1,0)</f>
        <v>0</v>
      </c>
      <c r="I930" s="1">
        <f>IF(SUMPRODUCT(--ISNUMBER(SEARCH({"LEADER"},C930)))&gt;0,1,0)</f>
        <v>0</v>
      </c>
      <c r="J930" t="str">
        <f t="shared" si="56"/>
        <v>2016</v>
      </c>
      <c r="K930" t="str">
        <f t="shared" si="57"/>
        <v>09</v>
      </c>
      <c r="L930" t="str">
        <f t="shared" si="58"/>
        <v>10</v>
      </c>
      <c r="M930" s="2">
        <f t="shared" si="59"/>
        <v>42623.739583333336</v>
      </c>
    </row>
    <row r="931" spans="1:13" x14ac:dyDescent="0.35">
      <c r="A931">
        <v>2.76595744680851</v>
      </c>
      <c r="B931" t="s">
        <v>238</v>
      </c>
      <c r="C931" t="s">
        <v>1042</v>
      </c>
      <c r="D931">
        <v>20160819183000</v>
      </c>
      <c r="E931" s="1">
        <f>IF(SUMPRODUCT(--ISNUMBER(SEARCH({"ECON_EARNINGSREPORT","ECON_STOCKMARKET"},C931)))&gt;0,1,0)</f>
        <v>0</v>
      </c>
      <c r="F931" s="1">
        <f>IF(SUMPRODUCT(--ISNUMBER(SEARCH({"ENV_"},C931)))&gt;0,1,0)</f>
        <v>0</v>
      </c>
      <c r="G931" s="1">
        <f>IF(SUMPRODUCT(--ISNUMBER(SEARCH({"DISCRIMINATION","HARASSMENT","HATE_SPEECH","GENDER_VIOLENCE"},C931)))&gt;0,1,0)</f>
        <v>0</v>
      </c>
      <c r="H931" s="1">
        <f>IF(SUMPRODUCT(--ISNUMBER(SEARCH({"LEGALIZE","LEGISLATION","TRIAL"},C931)))&gt;0,1,0)</f>
        <v>0</v>
      </c>
      <c r="I931" s="1">
        <f>IF(SUMPRODUCT(--ISNUMBER(SEARCH({"LEADER"},C931)))&gt;0,1,0)</f>
        <v>0</v>
      </c>
      <c r="J931" t="str">
        <f t="shared" si="56"/>
        <v>2016</v>
      </c>
      <c r="K931" t="str">
        <f t="shared" si="57"/>
        <v>08</v>
      </c>
      <c r="L931" t="str">
        <f t="shared" si="58"/>
        <v>19</v>
      </c>
      <c r="M931" s="2">
        <f t="shared" si="59"/>
        <v>42601.770833333336</v>
      </c>
    </row>
    <row r="932" spans="1:13" x14ac:dyDescent="0.35">
      <c r="A932">
        <v>1.92307692307692</v>
      </c>
      <c r="B932" t="s">
        <v>1043</v>
      </c>
      <c r="D932">
        <v>20160817194500</v>
      </c>
      <c r="E932" s="1">
        <f>IF(SUMPRODUCT(--ISNUMBER(SEARCH({"ECON_EARNINGSREPORT","ECON_STOCKMARKET"},C932)))&gt;0,1,0)</f>
        <v>0</v>
      </c>
      <c r="F932" s="1">
        <f>IF(SUMPRODUCT(--ISNUMBER(SEARCH({"ENV_"},C932)))&gt;0,1,0)</f>
        <v>0</v>
      </c>
      <c r="G932" s="1">
        <f>IF(SUMPRODUCT(--ISNUMBER(SEARCH({"DISCRIMINATION","HARASSMENT","HATE_SPEECH","GENDER_VIOLENCE"},C932)))&gt;0,1,0)</f>
        <v>0</v>
      </c>
      <c r="H932" s="1">
        <f>IF(SUMPRODUCT(--ISNUMBER(SEARCH({"LEGALIZE","LEGISLATION","TRIAL"},C932)))&gt;0,1,0)</f>
        <v>0</v>
      </c>
      <c r="I932" s="1">
        <f>IF(SUMPRODUCT(--ISNUMBER(SEARCH({"LEADER"},C932)))&gt;0,1,0)</f>
        <v>0</v>
      </c>
      <c r="J932" t="str">
        <f t="shared" si="56"/>
        <v>2016</v>
      </c>
      <c r="K932" t="str">
        <f t="shared" si="57"/>
        <v>08</v>
      </c>
      <c r="L932" t="str">
        <f t="shared" si="58"/>
        <v>17</v>
      </c>
      <c r="M932" s="2">
        <f t="shared" si="59"/>
        <v>42599.822916666664</v>
      </c>
    </row>
    <row r="933" spans="1:13" x14ac:dyDescent="0.35">
      <c r="A933">
        <v>2.64550264550265</v>
      </c>
      <c r="B933" t="s">
        <v>1044</v>
      </c>
      <c r="C933" t="s">
        <v>1045</v>
      </c>
      <c r="D933">
        <v>20160817141500</v>
      </c>
      <c r="E933" s="1">
        <f>IF(SUMPRODUCT(--ISNUMBER(SEARCH({"ECON_EARNINGSREPORT","ECON_STOCKMARKET"},C933)))&gt;0,1,0)</f>
        <v>0</v>
      </c>
      <c r="F933" s="1">
        <f>IF(SUMPRODUCT(--ISNUMBER(SEARCH({"ENV_"},C933)))&gt;0,1,0)</f>
        <v>0</v>
      </c>
      <c r="G933" s="1">
        <f>IF(SUMPRODUCT(--ISNUMBER(SEARCH({"DISCRIMINATION","HARASSMENT","HATE_SPEECH","GENDER_VIOLENCE"},C933)))&gt;0,1,0)</f>
        <v>0</v>
      </c>
      <c r="H933" s="1">
        <f>IF(SUMPRODUCT(--ISNUMBER(SEARCH({"LEGALIZE","LEGISLATION","TRIAL"},C933)))&gt;0,1,0)</f>
        <v>0</v>
      </c>
      <c r="I933" s="1">
        <f>IF(SUMPRODUCT(--ISNUMBER(SEARCH({"LEADER"},C933)))&gt;0,1,0)</f>
        <v>0</v>
      </c>
      <c r="J933" t="str">
        <f t="shared" si="56"/>
        <v>2016</v>
      </c>
      <c r="K933" t="str">
        <f t="shared" si="57"/>
        <v>08</v>
      </c>
      <c r="L933" t="str">
        <f t="shared" si="58"/>
        <v>17</v>
      </c>
      <c r="M933" s="2">
        <f t="shared" si="59"/>
        <v>42599.59375</v>
      </c>
    </row>
    <row r="934" spans="1:13" x14ac:dyDescent="0.35">
      <c r="A934">
        <v>3.3333333333333299</v>
      </c>
      <c r="B934" t="s">
        <v>735</v>
      </c>
      <c r="C934" t="s">
        <v>1046</v>
      </c>
      <c r="D934">
        <v>20160912114500</v>
      </c>
      <c r="E934" s="1">
        <f>IF(SUMPRODUCT(--ISNUMBER(SEARCH({"ECON_EARNINGSREPORT","ECON_STOCKMARKET"},C934)))&gt;0,1,0)</f>
        <v>1</v>
      </c>
      <c r="F934" s="1">
        <f>IF(SUMPRODUCT(--ISNUMBER(SEARCH({"ENV_"},C934)))&gt;0,1,0)</f>
        <v>0</v>
      </c>
      <c r="G934" s="1">
        <f>IF(SUMPRODUCT(--ISNUMBER(SEARCH({"DISCRIMINATION","HARASSMENT","HATE_SPEECH","GENDER_VIOLENCE"},C934)))&gt;0,1,0)</f>
        <v>0</v>
      </c>
      <c r="H934" s="1">
        <f>IF(SUMPRODUCT(--ISNUMBER(SEARCH({"LEGALIZE","LEGISLATION","TRIAL"},C934)))&gt;0,1,0)</f>
        <v>0</v>
      </c>
      <c r="I934" s="1">
        <f>IF(SUMPRODUCT(--ISNUMBER(SEARCH({"LEADER"},C934)))&gt;0,1,0)</f>
        <v>1</v>
      </c>
      <c r="J934" t="str">
        <f t="shared" si="56"/>
        <v>2016</v>
      </c>
      <c r="K934" t="str">
        <f t="shared" si="57"/>
        <v>09</v>
      </c>
      <c r="L934" t="str">
        <f t="shared" si="58"/>
        <v>12</v>
      </c>
      <c r="M934" s="2">
        <f t="shared" si="59"/>
        <v>42625.489583333336</v>
      </c>
    </row>
    <row r="935" spans="1:13" x14ac:dyDescent="0.35">
      <c r="A935">
        <v>0.86021505376344098</v>
      </c>
      <c r="B935" t="s">
        <v>1047</v>
      </c>
      <c r="C935" t="s">
        <v>1048</v>
      </c>
      <c r="D935">
        <v>20160812221500</v>
      </c>
      <c r="E935" s="1">
        <f>IF(SUMPRODUCT(--ISNUMBER(SEARCH({"ECON_EARNINGSREPORT","ECON_STOCKMARKET"},C935)))&gt;0,1,0)</f>
        <v>1</v>
      </c>
      <c r="F935" s="1">
        <f>IF(SUMPRODUCT(--ISNUMBER(SEARCH({"ENV_"},C935)))&gt;0,1,0)</f>
        <v>0</v>
      </c>
      <c r="G935" s="1">
        <f>IF(SUMPRODUCT(--ISNUMBER(SEARCH({"DISCRIMINATION","HARASSMENT","HATE_SPEECH","GENDER_VIOLENCE"},C935)))&gt;0,1,0)</f>
        <v>0</v>
      </c>
      <c r="H935" s="1">
        <f>IF(SUMPRODUCT(--ISNUMBER(SEARCH({"LEGALIZE","LEGISLATION","TRIAL"},C935)))&gt;0,1,0)</f>
        <v>0</v>
      </c>
      <c r="I935" s="1">
        <f>IF(SUMPRODUCT(--ISNUMBER(SEARCH({"LEADER"},C935)))&gt;0,1,0)</f>
        <v>1</v>
      </c>
      <c r="J935" t="str">
        <f t="shared" si="56"/>
        <v>2016</v>
      </c>
      <c r="K935" t="str">
        <f t="shared" si="57"/>
        <v>08</v>
      </c>
      <c r="L935" t="str">
        <f t="shared" si="58"/>
        <v>12</v>
      </c>
      <c r="M935" s="2">
        <f t="shared" si="59"/>
        <v>42594.927083333336</v>
      </c>
    </row>
    <row r="936" spans="1:13" x14ac:dyDescent="0.35">
      <c r="A936">
        <v>0</v>
      </c>
      <c r="B936" t="s">
        <v>56</v>
      </c>
      <c r="C936" t="s">
        <v>1049</v>
      </c>
      <c r="D936">
        <v>20160812203000</v>
      </c>
      <c r="E936" s="1">
        <f>IF(SUMPRODUCT(--ISNUMBER(SEARCH({"ECON_EARNINGSREPORT","ECON_STOCKMARKET"},C936)))&gt;0,1,0)</f>
        <v>0</v>
      </c>
      <c r="F936" s="1">
        <f>IF(SUMPRODUCT(--ISNUMBER(SEARCH({"ENV_"},C936)))&gt;0,1,0)</f>
        <v>0</v>
      </c>
      <c r="G936" s="1">
        <f>IF(SUMPRODUCT(--ISNUMBER(SEARCH({"DISCRIMINATION","HARASSMENT","HATE_SPEECH","GENDER_VIOLENCE"},C936)))&gt;0,1,0)</f>
        <v>0</v>
      </c>
      <c r="H936" s="1">
        <f>IF(SUMPRODUCT(--ISNUMBER(SEARCH({"LEGALIZE","LEGISLATION","TRIAL"},C936)))&gt;0,1,0)</f>
        <v>0</v>
      </c>
      <c r="I936" s="1">
        <f>IF(SUMPRODUCT(--ISNUMBER(SEARCH({"LEADER"},C936)))&gt;0,1,0)</f>
        <v>0</v>
      </c>
      <c r="J936" t="str">
        <f t="shared" si="56"/>
        <v>2016</v>
      </c>
      <c r="K936" t="str">
        <f t="shared" si="57"/>
        <v>08</v>
      </c>
      <c r="L936" t="str">
        <f t="shared" si="58"/>
        <v>12</v>
      </c>
      <c r="M936" s="2">
        <f t="shared" si="59"/>
        <v>42594.854166666664</v>
      </c>
    </row>
    <row r="937" spans="1:13" x14ac:dyDescent="0.35">
      <c r="A937">
        <v>5.5970149253731298</v>
      </c>
      <c r="B937" t="s">
        <v>98</v>
      </c>
      <c r="C937" t="s">
        <v>1050</v>
      </c>
      <c r="D937">
        <v>20160817111500</v>
      </c>
      <c r="E937" s="1">
        <f>IF(SUMPRODUCT(--ISNUMBER(SEARCH({"ECON_EARNINGSREPORT","ECON_STOCKMARKET"},C937)))&gt;0,1,0)</f>
        <v>0</v>
      </c>
      <c r="F937" s="1">
        <f>IF(SUMPRODUCT(--ISNUMBER(SEARCH({"ENV_"},C937)))&gt;0,1,0)</f>
        <v>0</v>
      </c>
      <c r="G937" s="1">
        <f>IF(SUMPRODUCT(--ISNUMBER(SEARCH({"DISCRIMINATION","HARASSMENT","HATE_SPEECH","GENDER_VIOLENCE"},C937)))&gt;0,1,0)</f>
        <v>0</v>
      </c>
      <c r="H937" s="1">
        <f>IF(SUMPRODUCT(--ISNUMBER(SEARCH({"LEGALIZE","LEGISLATION","TRIAL"},C937)))&gt;0,1,0)</f>
        <v>0</v>
      </c>
      <c r="I937" s="1">
        <f>IF(SUMPRODUCT(--ISNUMBER(SEARCH({"LEADER"},C937)))&gt;0,1,0)</f>
        <v>0</v>
      </c>
      <c r="J937" t="str">
        <f t="shared" si="56"/>
        <v>2016</v>
      </c>
      <c r="K937" t="str">
        <f t="shared" si="57"/>
        <v>08</v>
      </c>
      <c r="L937" t="str">
        <f t="shared" si="58"/>
        <v>17</v>
      </c>
      <c r="M937" s="2">
        <f t="shared" si="59"/>
        <v>42599.46875</v>
      </c>
    </row>
    <row r="938" spans="1:13" x14ac:dyDescent="0.35">
      <c r="A938">
        <v>2.7409372236958398</v>
      </c>
      <c r="B938" t="s">
        <v>290</v>
      </c>
      <c r="C938" t="s">
        <v>349</v>
      </c>
      <c r="D938">
        <v>20160913184500</v>
      </c>
      <c r="E938" s="1">
        <f>IF(SUMPRODUCT(--ISNUMBER(SEARCH({"ECON_EARNINGSREPORT","ECON_STOCKMARKET"},C938)))&gt;0,1,0)</f>
        <v>0</v>
      </c>
      <c r="F938" s="1">
        <f>IF(SUMPRODUCT(--ISNUMBER(SEARCH({"ENV_"},C938)))&gt;0,1,0)</f>
        <v>0</v>
      </c>
      <c r="G938" s="1">
        <f>IF(SUMPRODUCT(--ISNUMBER(SEARCH({"DISCRIMINATION","HARASSMENT","HATE_SPEECH","GENDER_VIOLENCE"},C938)))&gt;0,1,0)</f>
        <v>0</v>
      </c>
      <c r="H938" s="1">
        <f>IF(SUMPRODUCT(--ISNUMBER(SEARCH({"LEGALIZE","LEGISLATION","TRIAL"},C938)))&gt;0,1,0)</f>
        <v>0</v>
      </c>
      <c r="I938" s="1">
        <f>IF(SUMPRODUCT(--ISNUMBER(SEARCH({"LEADER"},C938)))&gt;0,1,0)</f>
        <v>1</v>
      </c>
      <c r="J938" t="str">
        <f t="shared" si="56"/>
        <v>2016</v>
      </c>
      <c r="K938" t="str">
        <f t="shared" si="57"/>
        <v>09</v>
      </c>
      <c r="L938" t="str">
        <f t="shared" si="58"/>
        <v>13</v>
      </c>
      <c r="M938" s="2">
        <f t="shared" si="59"/>
        <v>42626.78125</v>
      </c>
    </row>
    <row r="939" spans="1:13" x14ac:dyDescent="0.35">
      <c r="A939">
        <v>2.2792022792022801</v>
      </c>
      <c r="B939" t="s">
        <v>577</v>
      </c>
      <c r="C939" t="s">
        <v>1051</v>
      </c>
      <c r="D939">
        <v>20160913184500</v>
      </c>
      <c r="E939" s="1">
        <f>IF(SUMPRODUCT(--ISNUMBER(SEARCH({"ECON_EARNINGSREPORT","ECON_STOCKMARKET"},C939)))&gt;0,1,0)</f>
        <v>0</v>
      </c>
      <c r="F939" s="1">
        <f>IF(SUMPRODUCT(--ISNUMBER(SEARCH({"ENV_"},C939)))&gt;0,1,0)</f>
        <v>0</v>
      </c>
      <c r="G939" s="1">
        <f>IF(SUMPRODUCT(--ISNUMBER(SEARCH({"DISCRIMINATION","HARASSMENT","HATE_SPEECH","GENDER_VIOLENCE"},C939)))&gt;0,1,0)</f>
        <v>0</v>
      </c>
      <c r="H939" s="1">
        <f>IF(SUMPRODUCT(--ISNUMBER(SEARCH({"LEGALIZE","LEGISLATION","TRIAL"},C939)))&gt;0,1,0)</f>
        <v>0</v>
      </c>
      <c r="I939" s="1">
        <f>IF(SUMPRODUCT(--ISNUMBER(SEARCH({"LEADER"},C939)))&gt;0,1,0)</f>
        <v>1</v>
      </c>
      <c r="J939" t="str">
        <f t="shared" si="56"/>
        <v>2016</v>
      </c>
      <c r="K939" t="str">
        <f t="shared" si="57"/>
        <v>09</v>
      </c>
      <c r="L939" t="str">
        <f t="shared" si="58"/>
        <v>13</v>
      </c>
      <c r="M939" s="2">
        <f t="shared" si="59"/>
        <v>42626.78125</v>
      </c>
    </row>
    <row r="940" spans="1:13" x14ac:dyDescent="0.35">
      <c r="A940">
        <v>1.1594202898550701</v>
      </c>
      <c r="B940" t="s">
        <v>1052</v>
      </c>
      <c r="C940" t="s">
        <v>1053</v>
      </c>
      <c r="D940">
        <v>20160913184500</v>
      </c>
      <c r="E940" s="1">
        <f>IF(SUMPRODUCT(--ISNUMBER(SEARCH({"ECON_EARNINGSREPORT","ECON_STOCKMARKET"},C940)))&gt;0,1,0)</f>
        <v>0</v>
      </c>
      <c r="F940" s="1">
        <f>IF(SUMPRODUCT(--ISNUMBER(SEARCH({"ENV_"},C940)))&gt;0,1,0)</f>
        <v>0</v>
      </c>
      <c r="G940" s="1">
        <f>IF(SUMPRODUCT(--ISNUMBER(SEARCH({"DISCRIMINATION","HARASSMENT","HATE_SPEECH","GENDER_VIOLENCE"},C940)))&gt;0,1,0)</f>
        <v>0</v>
      </c>
      <c r="H940" s="1">
        <f>IF(SUMPRODUCT(--ISNUMBER(SEARCH({"LEGALIZE","LEGISLATION","TRIAL"},C940)))&gt;0,1,0)</f>
        <v>0</v>
      </c>
      <c r="I940" s="1">
        <f>IF(SUMPRODUCT(--ISNUMBER(SEARCH({"LEADER"},C940)))&gt;0,1,0)</f>
        <v>1</v>
      </c>
      <c r="J940" t="str">
        <f t="shared" si="56"/>
        <v>2016</v>
      </c>
      <c r="K940" t="str">
        <f t="shared" si="57"/>
        <v>09</v>
      </c>
      <c r="L940" t="str">
        <f t="shared" si="58"/>
        <v>13</v>
      </c>
      <c r="M940" s="2">
        <f t="shared" si="59"/>
        <v>42626.78125</v>
      </c>
    </row>
    <row r="941" spans="1:13" x14ac:dyDescent="0.35">
      <c r="A941">
        <v>3.4482758620689702</v>
      </c>
      <c r="B941" t="s">
        <v>1054</v>
      </c>
      <c r="C941" t="s">
        <v>1055</v>
      </c>
      <c r="D941">
        <v>20160704224500</v>
      </c>
      <c r="E941" s="1">
        <f>IF(SUMPRODUCT(--ISNUMBER(SEARCH({"ECON_EARNINGSREPORT","ECON_STOCKMARKET"},C941)))&gt;0,1,0)</f>
        <v>1</v>
      </c>
      <c r="F941" s="1">
        <f>IF(SUMPRODUCT(--ISNUMBER(SEARCH({"ENV_"},C941)))&gt;0,1,0)</f>
        <v>0</v>
      </c>
      <c r="G941" s="1">
        <f>IF(SUMPRODUCT(--ISNUMBER(SEARCH({"DISCRIMINATION","HARASSMENT","HATE_SPEECH","GENDER_VIOLENCE"},C941)))&gt;0,1,0)</f>
        <v>0</v>
      </c>
      <c r="H941" s="1">
        <f>IF(SUMPRODUCT(--ISNUMBER(SEARCH({"LEGALIZE","LEGISLATION","TRIAL"},C941)))&gt;0,1,0)</f>
        <v>0</v>
      </c>
      <c r="I941" s="1">
        <f>IF(SUMPRODUCT(--ISNUMBER(SEARCH({"LEADER"},C941)))&gt;0,1,0)</f>
        <v>0</v>
      </c>
      <c r="J941" t="str">
        <f t="shared" si="56"/>
        <v>2016</v>
      </c>
      <c r="K941" t="str">
        <f t="shared" si="57"/>
        <v>07</v>
      </c>
      <c r="L941" t="str">
        <f t="shared" si="58"/>
        <v>04</v>
      </c>
      <c r="M941" s="2">
        <f t="shared" si="59"/>
        <v>42555.947916666664</v>
      </c>
    </row>
    <row r="942" spans="1:13" x14ac:dyDescent="0.35">
      <c r="A942">
        <v>0</v>
      </c>
      <c r="B942" t="s">
        <v>553</v>
      </c>
      <c r="C942" t="s">
        <v>1056</v>
      </c>
      <c r="D942">
        <v>20160803041500</v>
      </c>
      <c r="E942" s="1">
        <f>IF(SUMPRODUCT(--ISNUMBER(SEARCH({"ECON_EARNINGSREPORT","ECON_STOCKMARKET"},C942)))&gt;0,1,0)</f>
        <v>1</v>
      </c>
      <c r="F942" s="1">
        <f>IF(SUMPRODUCT(--ISNUMBER(SEARCH({"ENV_"},C942)))&gt;0,1,0)</f>
        <v>0</v>
      </c>
      <c r="G942" s="1">
        <f>IF(SUMPRODUCT(--ISNUMBER(SEARCH({"DISCRIMINATION","HARASSMENT","HATE_SPEECH","GENDER_VIOLENCE"},C942)))&gt;0,1,0)</f>
        <v>0</v>
      </c>
      <c r="H942" s="1">
        <f>IF(SUMPRODUCT(--ISNUMBER(SEARCH({"LEGALIZE","LEGISLATION","TRIAL"},C942)))&gt;0,1,0)</f>
        <v>0</v>
      </c>
      <c r="I942" s="1">
        <f>IF(SUMPRODUCT(--ISNUMBER(SEARCH({"LEADER"},C942)))&gt;0,1,0)</f>
        <v>1</v>
      </c>
      <c r="J942" t="str">
        <f t="shared" si="56"/>
        <v>2016</v>
      </c>
      <c r="K942" t="str">
        <f t="shared" si="57"/>
        <v>08</v>
      </c>
      <c r="L942" t="str">
        <f t="shared" si="58"/>
        <v>03</v>
      </c>
      <c r="M942" s="2">
        <f t="shared" si="59"/>
        <v>42585.177083333336</v>
      </c>
    </row>
    <row r="943" spans="1:13" x14ac:dyDescent="0.35">
      <c r="A943">
        <v>-1.5374331550802101</v>
      </c>
      <c r="B943" t="s">
        <v>1057</v>
      </c>
      <c r="C943" t="s">
        <v>1058</v>
      </c>
      <c r="D943">
        <v>20160803111500</v>
      </c>
      <c r="E943" s="1">
        <f>IF(SUMPRODUCT(--ISNUMBER(SEARCH({"ECON_EARNINGSREPORT","ECON_STOCKMARKET"},C943)))&gt;0,1,0)</f>
        <v>0</v>
      </c>
      <c r="F943" s="1">
        <f>IF(SUMPRODUCT(--ISNUMBER(SEARCH({"ENV_"},C943)))&gt;0,1,0)</f>
        <v>0</v>
      </c>
      <c r="G943" s="1">
        <f>IF(SUMPRODUCT(--ISNUMBER(SEARCH({"DISCRIMINATION","HARASSMENT","HATE_SPEECH","GENDER_VIOLENCE"},C943)))&gt;0,1,0)</f>
        <v>0</v>
      </c>
      <c r="H943" s="1">
        <f>IF(SUMPRODUCT(--ISNUMBER(SEARCH({"LEGALIZE","LEGISLATION","TRIAL"},C943)))&gt;0,1,0)</f>
        <v>0</v>
      </c>
      <c r="I943" s="1">
        <f>IF(SUMPRODUCT(--ISNUMBER(SEARCH({"LEADER"},C943)))&gt;0,1,0)</f>
        <v>1</v>
      </c>
      <c r="J943" t="str">
        <f t="shared" si="56"/>
        <v>2016</v>
      </c>
      <c r="K943" t="str">
        <f t="shared" si="57"/>
        <v>08</v>
      </c>
      <c r="L943" t="str">
        <f t="shared" si="58"/>
        <v>03</v>
      </c>
      <c r="M943" s="2">
        <f t="shared" si="59"/>
        <v>42585.46875</v>
      </c>
    </row>
    <row r="944" spans="1:13" x14ac:dyDescent="0.35">
      <c r="A944">
        <v>0</v>
      </c>
      <c r="B944" t="s">
        <v>121</v>
      </c>
      <c r="D944">
        <v>20160824204500</v>
      </c>
      <c r="E944" s="1">
        <f>IF(SUMPRODUCT(--ISNUMBER(SEARCH({"ECON_EARNINGSREPORT","ECON_STOCKMARKET"},C944)))&gt;0,1,0)</f>
        <v>0</v>
      </c>
      <c r="F944" s="1">
        <f>IF(SUMPRODUCT(--ISNUMBER(SEARCH({"ENV_"},C944)))&gt;0,1,0)</f>
        <v>0</v>
      </c>
      <c r="G944" s="1">
        <f>IF(SUMPRODUCT(--ISNUMBER(SEARCH({"DISCRIMINATION","HARASSMENT","HATE_SPEECH","GENDER_VIOLENCE"},C944)))&gt;0,1,0)</f>
        <v>0</v>
      </c>
      <c r="H944" s="1">
        <f>IF(SUMPRODUCT(--ISNUMBER(SEARCH({"LEGALIZE","LEGISLATION","TRIAL"},C944)))&gt;0,1,0)</f>
        <v>0</v>
      </c>
      <c r="I944" s="1">
        <f>IF(SUMPRODUCT(--ISNUMBER(SEARCH({"LEADER"},C944)))&gt;0,1,0)</f>
        <v>0</v>
      </c>
      <c r="J944" t="str">
        <f t="shared" si="56"/>
        <v>2016</v>
      </c>
      <c r="K944" t="str">
        <f t="shared" si="57"/>
        <v>08</v>
      </c>
      <c r="L944" t="str">
        <f t="shared" si="58"/>
        <v>24</v>
      </c>
      <c r="M944" s="2">
        <f t="shared" si="59"/>
        <v>42606.864583333336</v>
      </c>
    </row>
    <row r="945" spans="1:13" x14ac:dyDescent="0.35">
      <c r="A945">
        <v>0</v>
      </c>
      <c r="B945" t="s">
        <v>26</v>
      </c>
      <c r="C945" t="s">
        <v>898</v>
      </c>
      <c r="D945">
        <v>20160825060000</v>
      </c>
      <c r="E945" s="1">
        <f>IF(SUMPRODUCT(--ISNUMBER(SEARCH({"ECON_EARNINGSREPORT","ECON_STOCKMARKET"},C945)))&gt;0,1,0)</f>
        <v>1</v>
      </c>
      <c r="F945" s="1">
        <f>IF(SUMPRODUCT(--ISNUMBER(SEARCH({"ENV_"},C945)))&gt;0,1,0)</f>
        <v>0</v>
      </c>
      <c r="G945" s="1">
        <f>IF(SUMPRODUCT(--ISNUMBER(SEARCH({"DISCRIMINATION","HARASSMENT","HATE_SPEECH","GENDER_VIOLENCE"},C945)))&gt;0,1,0)</f>
        <v>0</v>
      </c>
      <c r="H945" s="1">
        <f>IF(SUMPRODUCT(--ISNUMBER(SEARCH({"LEGALIZE","LEGISLATION","TRIAL"},C945)))&gt;0,1,0)</f>
        <v>0</v>
      </c>
      <c r="I945" s="1">
        <f>IF(SUMPRODUCT(--ISNUMBER(SEARCH({"LEADER"},C945)))&gt;0,1,0)</f>
        <v>0</v>
      </c>
      <c r="J945" t="str">
        <f t="shared" si="56"/>
        <v>2016</v>
      </c>
      <c r="K945" t="str">
        <f t="shared" si="57"/>
        <v>08</v>
      </c>
      <c r="L945" t="str">
        <f t="shared" si="58"/>
        <v>25</v>
      </c>
      <c r="M945" s="2">
        <f t="shared" si="59"/>
        <v>42607.25</v>
      </c>
    </row>
    <row r="946" spans="1:13" x14ac:dyDescent="0.35">
      <c r="A946">
        <v>0.98522167487684698</v>
      </c>
      <c r="B946" t="s">
        <v>1059</v>
      </c>
      <c r="C946" t="s">
        <v>1060</v>
      </c>
      <c r="D946">
        <v>20160824233000</v>
      </c>
      <c r="E946" s="1">
        <f>IF(SUMPRODUCT(--ISNUMBER(SEARCH({"ECON_EARNINGSREPORT","ECON_STOCKMARKET"},C946)))&gt;0,1,0)</f>
        <v>1</v>
      </c>
      <c r="F946" s="1">
        <f>IF(SUMPRODUCT(--ISNUMBER(SEARCH({"ENV_"},C946)))&gt;0,1,0)</f>
        <v>0</v>
      </c>
      <c r="G946" s="1">
        <f>IF(SUMPRODUCT(--ISNUMBER(SEARCH({"DISCRIMINATION","HARASSMENT","HATE_SPEECH","GENDER_VIOLENCE"},C946)))&gt;0,1,0)</f>
        <v>0</v>
      </c>
      <c r="H946" s="1">
        <f>IF(SUMPRODUCT(--ISNUMBER(SEARCH({"LEGALIZE","LEGISLATION","TRIAL"},C946)))&gt;0,1,0)</f>
        <v>0</v>
      </c>
      <c r="I946" s="1">
        <f>IF(SUMPRODUCT(--ISNUMBER(SEARCH({"LEADER"},C946)))&gt;0,1,0)</f>
        <v>0</v>
      </c>
      <c r="J946" t="str">
        <f t="shared" si="56"/>
        <v>2016</v>
      </c>
      <c r="K946" t="str">
        <f t="shared" si="57"/>
        <v>08</v>
      </c>
      <c r="L946" t="str">
        <f t="shared" si="58"/>
        <v>24</v>
      </c>
      <c r="M946" s="2">
        <f t="shared" si="59"/>
        <v>42606.979166666664</v>
      </c>
    </row>
    <row r="947" spans="1:13" x14ac:dyDescent="0.35">
      <c r="A947">
        <v>-0.65502183406113501</v>
      </c>
      <c r="B947" t="s">
        <v>1061</v>
      </c>
      <c r="C947" t="s">
        <v>1062</v>
      </c>
      <c r="D947">
        <v>20160825031500</v>
      </c>
      <c r="E947" s="1">
        <f>IF(SUMPRODUCT(--ISNUMBER(SEARCH({"ECON_EARNINGSREPORT","ECON_STOCKMARKET"},C947)))&gt;0,1,0)</f>
        <v>1</v>
      </c>
      <c r="F947" s="1">
        <f>IF(SUMPRODUCT(--ISNUMBER(SEARCH({"ENV_"},C947)))&gt;0,1,0)</f>
        <v>0</v>
      </c>
      <c r="G947" s="1">
        <f>IF(SUMPRODUCT(--ISNUMBER(SEARCH({"DISCRIMINATION","HARASSMENT","HATE_SPEECH","GENDER_VIOLENCE"},C947)))&gt;0,1,0)</f>
        <v>0</v>
      </c>
      <c r="H947" s="1">
        <f>IF(SUMPRODUCT(--ISNUMBER(SEARCH({"LEGALIZE","LEGISLATION","TRIAL"},C947)))&gt;0,1,0)</f>
        <v>0</v>
      </c>
      <c r="I947" s="1">
        <f>IF(SUMPRODUCT(--ISNUMBER(SEARCH({"LEADER"},C947)))&gt;0,1,0)</f>
        <v>0</v>
      </c>
      <c r="J947" t="str">
        <f t="shared" si="56"/>
        <v>2016</v>
      </c>
      <c r="K947" t="str">
        <f t="shared" si="57"/>
        <v>08</v>
      </c>
      <c r="L947" t="str">
        <f t="shared" si="58"/>
        <v>25</v>
      </c>
      <c r="M947" s="2">
        <f t="shared" si="59"/>
        <v>42607.135416666664</v>
      </c>
    </row>
    <row r="948" spans="1:13" x14ac:dyDescent="0.35">
      <c r="A948">
        <v>1.4814814814814801</v>
      </c>
      <c r="B948" t="s">
        <v>1063</v>
      </c>
      <c r="C948" t="s">
        <v>1064</v>
      </c>
      <c r="D948">
        <v>20160909193000</v>
      </c>
      <c r="E948" s="1">
        <f>IF(SUMPRODUCT(--ISNUMBER(SEARCH({"ECON_EARNINGSREPORT","ECON_STOCKMARKET"},C948)))&gt;0,1,0)</f>
        <v>0</v>
      </c>
      <c r="F948" s="1">
        <f>IF(SUMPRODUCT(--ISNUMBER(SEARCH({"ENV_"},C948)))&gt;0,1,0)</f>
        <v>0</v>
      </c>
      <c r="G948" s="1">
        <f>IF(SUMPRODUCT(--ISNUMBER(SEARCH({"DISCRIMINATION","HARASSMENT","HATE_SPEECH","GENDER_VIOLENCE"},C948)))&gt;0,1,0)</f>
        <v>0</v>
      </c>
      <c r="H948" s="1">
        <f>IF(SUMPRODUCT(--ISNUMBER(SEARCH({"LEGALIZE","LEGISLATION","TRIAL"},C948)))&gt;0,1,0)</f>
        <v>0</v>
      </c>
      <c r="I948" s="1">
        <f>IF(SUMPRODUCT(--ISNUMBER(SEARCH({"LEADER"},C948)))&gt;0,1,0)</f>
        <v>1</v>
      </c>
      <c r="J948" t="str">
        <f t="shared" si="56"/>
        <v>2016</v>
      </c>
      <c r="K948" t="str">
        <f t="shared" si="57"/>
        <v>09</v>
      </c>
      <c r="L948" t="str">
        <f t="shared" si="58"/>
        <v>09</v>
      </c>
      <c r="M948" s="2">
        <f t="shared" si="59"/>
        <v>42622.8125</v>
      </c>
    </row>
    <row r="949" spans="1:13" x14ac:dyDescent="0.35">
      <c r="A949">
        <v>-0.96061479346781997</v>
      </c>
      <c r="B949" t="s">
        <v>409</v>
      </c>
      <c r="C949" t="s">
        <v>1065</v>
      </c>
      <c r="D949">
        <v>20160830144500</v>
      </c>
      <c r="E949" s="1">
        <f>IF(SUMPRODUCT(--ISNUMBER(SEARCH({"ECON_EARNINGSREPORT","ECON_STOCKMARKET"},C949)))&gt;0,1,0)</f>
        <v>0</v>
      </c>
      <c r="F949" s="1">
        <f>IF(SUMPRODUCT(--ISNUMBER(SEARCH({"ENV_"},C949)))&gt;0,1,0)</f>
        <v>0</v>
      </c>
      <c r="G949" s="1">
        <f>IF(SUMPRODUCT(--ISNUMBER(SEARCH({"DISCRIMINATION","HARASSMENT","HATE_SPEECH","GENDER_VIOLENCE"},C949)))&gt;0,1,0)</f>
        <v>0</v>
      </c>
      <c r="H949" s="1">
        <f>IF(SUMPRODUCT(--ISNUMBER(SEARCH({"LEGALIZE","LEGISLATION","TRIAL"},C949)))&gt;0,1,0)</f>
        <v>1</v>
      </c>
      <c r="I949" s="1">
        <f>IF(SUMPRODUCT(--ISNUMBER(SEARCH({"LEADER"},C949)))&gt;0,1,0)</f>
        <v>1</v>
      </c>
      <c r="J949" t="str">
        <f t="shared" si="56"/>
        <v>2016</v>
      </c>
      <c r="K949" t="str">
        <f t="shared" si="57"/>
        <v>08</v>
      </c>
      <c r="L949" t="str">
        <f t="shared" si="58"/>
        <v>30</v>
      </c>
      <c r="M949" s="2">
        <f t="shared" si="59"/>
        <v>42612.614583333336</v>
      </c>
    </row>
    <row r="950" spans="1:13" x14ac:dyDescent="0.35">
      <c r="A950">
        <v>-3.4802784222737801</v>
      </c>
      <c r="B950" t="s">
        <v>38</v>
      </c>
      <c r="C950" t="s">
        <v>783</v>
      </c>
      <c r="D950">
        <v>20160830074500</v>
      </c>
      <c r="E950" s="1">
        <f>IF(SUMPRODUCT(--ISNUMBER(SEARCH({"ECON_EARNINGSREPORT","ECON_STOCKMARKET"},C950)))&gt;0,1,0)</f>
        <v>0</v>
      </c>
      <c r="F950" s="1">
        <f>IF(SUMPRODUCT(--ISNUMBER(SEARCH({"ENV_"},C950)))&gt;0,1,0)</f>
        <v>0</v>
      </c>
      <c r="G950" s="1">
        <f>IF(SUMPRODUCT(--ISNUMBER(SEARCH({"DISCRIMINATION","HARASSMENT","HATE_SPEECH","GENDER_VIOLENCE"},C950)))&gt;0,1,0)</f>
        <v>1</v>
      </c>
      <c r="H950" s="1">
        <f>IF(SUMPRODUCT(--ISNUMBER(SEARCH({"LEGALIZE","LEGISLATION","TRIAL"},C950)))&gt;0,1,0)</f>
        <v>1</v>
      </c>
      <c r="I950" s="1">
        <f>IF(SUMPRODUCT(--ISNUMBER(SEARCH({"LEADER"},C950)))&gt;0,1,0)</f>
        <v>1</v>
      </c>
      <c r="J950" t="str">
        <f t="shared" si="56"/>
        <v>2016</v>
      </c>
      <c r="K950" t="str">
        <f t="shared" si="57"/>
        <v>08</v>
      </c>
      <c r="L950" t="str">
        <f t="shared" si="58"/>
        <v>30</v>
      </c>
      <c r="M950" s="2">
        <f t="shared" si="59"/>
        <v>42612.322916666664</v>
      </c>
    </row>
    <row r="951" spans="1:13" x14ac:dyDescent="0.35">
      <c r="A951">
        <v>-0.96061479346781997</v>
      </c>
      <c r="B951" t="s">
        <v>409</v>
      </c>
      <c r="C951" t="s">
        <v>1065</v>
      </c>
      <c r="D951">
        <v>20160830110000</v>
      </c>
      <c r="E951" s="1">
        <f>IF(SUMPRODUCT(--ISNUMBER(SEARCH({"ECON_EARNINGSREPORT","ECON_STOCKMARKET"},C951)))&gt;0,1,0)</f>
        <v>0</v>
      </c>
      <c r="F951" s="1">
        <f>IF(SUMPRODUCT(--ISNUMBER(SEARCH({"ENV_"},C951)))&gt;0,1,0)</f>
        <v>0</v>
      </c>
      <c r="G951" s="1">
        <f>IF(SUMPRODUCT(--ISNUMBER(SEARCH({"DISCRIMINATION","HARASSMENT","HATE_SPEECH","GENDER_VIOLENCE"},C951)))&gt;0,1,0)</f>
        <v>0</v>
      </c>
      <c r="H951" s="1">
        <f>IF(SUMPRODUCT(--ISNUMBER(SEARCH({"LEGALIZE","LEGISLATION","TRIAL"},C951)))&gt;0,1,0)</f>
        <v>1</v>
      </c>
      <c r="I951" s="1">
        <f>IF(SUMPRODUCT(--ISNUMBER(SEARCH({"LEADER"},C951)))&gt;0,1,0)</f>
        <v>1</v>
      </c>
      <c r="J951" t="str">
        <f t="shared" si="56"/>
        <v>2016</v>
      </c>
      <c r="K951" t="str">
        <f t="shared" si="57"/>
        <v>08</v>
      </c>
      <c r="L951" t="str">
        <f t="shared" si="58"/>
        <v>30</v>
      </c>
      <c r="M951" s="2">
        <f t="shared" si="59"/>
        <v>42612.458333333336</v>
      </c>
    </row>
    <row r="952" spans="1:13" x14ac:dyDescent="0.35">
      <c r="A952">
        <v>-0.96061479346781997</v>
      </c>
      <c r="B952" t="s">
        <v>409</v>
      </c>
      <c r="C952" t="s">
        <v>1065</v>
      </c>
      <c r="D952">
        <v>20160831173000</v>
      </c>
      <c r="E952" s="1">
        <f>IF(SUMPRODUCT(--ISNUMBER(SEARCH({"ECON_EARNINGSREPORT","ECON_STOCKMARKET"},C952)))&gt;0,1,0)</f>
        <v>0</v>
      </c>
      <c r="F952" s="1">
        <f>IF(SUMPRODUCT(--ISNUMBER(SEARCH({"ENV_"},C952)))&gt;0,1,0)</f>
        <v>0</v>
      </c>
      <c r="G952" s="1">
        <f>IF(SUMPRODUCT(--ISNUMBER(SEARCH({"DISCRIMINATION","HARASSMENT","HATE_SPEECH","GENDER_VIOLENCE"},C952)))&gt;0,1,0)</f>
        <v>0</v>
      </c>
      <c r="H952" s="1">
        <f>IF(SUMPRODUCT(--ISNUMBER(SEARCH({"LEGALIZE","LEGISLATION","TRIAL"},C952)))&gt;0,1,0)</f>
        <v>1</v>
      </c>
      <c r="I952" s="1">
        <f>IF(SUMPRODUCT(--ISNUMBER(SEARCH({"LEADER"},C952)))&gt;0,1,0)</f>
        <v>1</v>
      </c>
      <c r="J952" t="str">
        <f t="shared" si="56"/>
        <v>2016</v>
      </c>
      <c r="K952" t="str">
        <f t="shared" si="57"/>
        <v>08</v>
      </c>
      <c r="L952" t="str">
        <f t="shared" si="58"/>
        <v>31</v>
      </c>
      <c r="M952" s="2">
        <f t="shared" si="59"/>
        <v>42613.729166666664</v>
      </c>
    </row>
    <row r="953" spans="1:13" x14ac:dyDescent="0.35">
      <c r="A953">
        <v>-0.62893081761006298</v>
      </c>
      <c r="B953" t="s">
        <v>368</v>
      </c>
      <c r="C953" t="s">
        <v>490</v>
      </c>
      <c r="D953">
        <v>20160802024500</v>
      </c>
      <c r="E953" s="1">
        <f>IF(SUMPRODUCT(--ISNUMBER(SEARCH({"ECON_EARNINGSREPORT","ECON_STOCKMARKET"},C953)))&gt;0,1,0)</f>
        <v>0</v>
      </c>
      <c r="F953" s="1">
        <f>IF(SUMPRODUCT(--ISNUMBER(SEARCH({"ENV_"},C953)))&gt;0,1,0)</f>
        <v>0</v>
      </c>
      <c r="G953" s="1">
        <f>IF(SUMPRODUCT(--ISNUMBER(SEARCH({"DISCRIMINATION","HARASSMENT","HATE_SPEECH","GENDER_VIOLENCE"},C953)))&gt;0,1,0)</f>
        <v>0</v>
      </c>
      <c r="H953" s="1">
        <f>IF(SUMPRODUCT(--ISNUMBER(SEARCH({"LEGALIZE","LEGISLATION","TRIAL"},C953)))&gt;0,1,0)</f>
        <v>0</v>
      </c>
      <c r="I953" s="1">
        <f>IF(SUMPRODUCT(--ISNUMBER(SEARCH({"LEADER"},C953)))&gt;0,1,0)</f>
        <v>0</v>
      </c>
      <c r="J953" t="str">
        <f t="shared" si="56"/>
        <v>2016</v>
      </c>
      <c r="K953" t="str">
        <f t="shared" si="57"/>
        <v>08</v>
      </c>
      <c r="L953" t="str">
        <f t="shared" si="58"/>
        <v>02</v>
      </c>
      <c r="M953" s="2">
        <f t="shared" si="59"/>
        <v>42584.114583333336</v>
      </c>
    </row>
    <row r="954" spans="1:13" x14ac:dyDescent="0.35">
      <c r="A954">
        <v>0</v>
      </c>
      <c r="B954" t="s">
        <v>121</v>
      </c>
      <c r="C954" t="s">
        <v>700</v>
      </c>
      <c r="D954">
        <v>20160701010000</v>
      </c>
      <c r="E954" s="1">
        <f>IF(SUMPRODUCT(--ISNUMBER(SEARCH({"ECON_EARNINGSREPORT","ECON_STOCKMARKET"},C954)))&gt;0,1,0)</f>
        <v>0</v>
      </c>
      <c r="F954" s="1">
        <f>IF(SUMPRODUCT(--ISNUMBER(SEARCH({"ENV_"},C954)))&gt;0,1,0)</f>
        <v>0</v>
      </c>
      <c r="G954" s="1">
        <f>IF(SUMPRODUCT(--ISNUMBER(SEARCH({"DISCRIMINATION","HARASSMENT","HATE_SPEECH","GENDER_VIOLENCE"},C954)))&gt;0,1,0)</f>
        <v>0</v>
      </c>
      <c r="H954" s="1">
        <f>IF(SUMPRODUCT(--ISNUMBER(SEARCH({"LEGALIZE","LEGISLATION","TRIAL"},C954)))&gt;0,1,0)</f>
        <v>1</v>
      </c>
      <c r="I954" s="1">
        <f>IF(SUMPRODUCT(--ISNUMBER(SEARCH({"LEADER"},C954)))&gt;0,1,0)</f>
        <v>0</v>
      </c>
      <c r="J954" t="str">
        <f t="shared" si="56"/>
        <v>2016</v>
      </c>
      <c r="K954" t="str">
        <f t="shared" si="57"/>
        <v>07</v>
      </c>
      <c r="L954" t="str">
        <f t="shared" si="58"/>
        <v>01</v>
      </c>
      <c r="M954" s="2">
        <f t="shared" si="59"/>
        <v>42552.041666666664</v>
      </c>
    </row>
    <row r="955" spans="1:13" x14ac:dyDescent="0.35">
      <c r="A955">
        <v>-3.4802784222737801</v>
      </c>
      <c r="B955" t="s">
        <v>38</v>
      </c>
      <c r="C955" t="s">
        <v>783</v>
      </c>
      <c r="D955">
        <v>20160827071500</v>
      </c>
      <c r="E955" s="1">
        <f>IF(SUMPRODUCT(--ISNUMBER(SEARCH({"ECON_EARNINGSREPORT","ECON_STOCKMARKET"},C955)))&gt;0,1,0)</f>
        <v>0</v>
      </c>
      <c r="F955" s="1">
        <f>IF(SUMPRODUCT(--ISNUMBER(SEARCH({"ENV_"},C955)))&gt;0,1,0)</f>
        <v>0</v>
      </c>
      <c r="G955" s="1">
        <f>IF(SUMPRODUCT(--ISNUMBER(SEARCH({"DISCRIMINATION","HARASSMENT","HATE_SPEECH","GENDER_VIOLENCE"},C955)))&gt;0,1,0)</f>
        <v>1</v>
      </c>
      <c r="H955" s="1">
        <f>IF(SUMPRODUCT(--ISNUMBER(SEARCH({"LEGALIZE","LEGISLATION","TRIAL"},C955)))&gt;0,1,0)</f>
        <v>1</v>
      </c>
      <c r="I955" s="1">
        <f>IF(SUMPRODUCT(--ISNUMBER(SEARCH({"LEADER"},C955)))&gt;0,1,0)</f>
        <v>1</v>
      </c>
      <c r="J955" t="str">
        <f t="shared" si="56"/>
        <v>2016</v>
      </c>
      <c r="K955" t="str">
        <f t="shared" si="57"/>
        <v>08</v>
      </c>
      <c r="L955" t="str">
        <f t="shared" si="58"/>
        <v>27</v>
      </c>
      <c r="M955" s="2">
        <f t="shared" si="59"/>
        <v>42609.302083333336</v>
      </c>
    </row>
    <row r="956" spans="1:13" x14ac:dyDescent="0.35">
      <c r="A956">
        <v>2.0202020202020199</v>
      </c>
      <c r="B956" t="s">
        <v>36</v>
      </c>
      <c r="C956" t="s">
        <v>1066</v>
      </c>
      <c r="D956">
        <v>20160915141500</v>
      </c>
      <c r="E956" s="1">
        <f>IF(SUMPRODUCT(--ISNUMBER(SEARCH({"ECON_EARNINGSREPORT","ECON_STOCKMARKET"},C956)))&gt;0,1,0)</f>
        <v>0</v>
      </c>
      <c r="F956" s="1">
        <f>IF(SUMPRODUCT(--ISNUMBER(SEARCH({"ENV_"},C956)))&gt;0,1,0)</f>
        <v>0</v>
      </c>
      <c r="G956" s="1">
        <f>IF(SUMPRODUCT(--ISNUMBER(SEARCH({"DISCRIMINATION","HARASSMENT","HATE_SPEECH","GENDER_VIOLENCE"},C956)))&gt;0,1,0)</f>
        <v>0</v>
      </c>
      <c r="H956" s="1">
        <f>IF(SUMPRODUCT(--ISNUMBER(SEARCH({"LEGALIZE","LEGISLATION","TRIAL"},C956)))&gt;0,1,0)</f>
        <v>0</v>
      </c>
      <c r="I956" s="1">
        <f>IF(SUMPRODUCT(--ISNUMBER(SEARCH({"LEADER"},C956)))&gt;0,1,0)</f>
        <v>0</v>
      </c>
      <c r="J956" t="str">
        <f t="shared" si="56"/>
        <v>2016</v>
      </c>
      <c r="K956" t="str">
        <f t="shared" si="57"/>
        <v>09</v>
      </c>
      <c r="L956" t="str">
        <f t="shared" si="58"/>
        <v>15</v>
      </c>
      <c r="M956" s="2">
        <f t="shared" si="59"/>
        <v>42628.59375</v>
      </c>
    </row>
    <row r="957" spans="1:13" x14ac:dyDescent="0.35">
      <c r="A957">
        <v>0</v>
      </c>
      <c r="B957" t="s">
        <v>340</v>
      </c>
      <c r="C957" t="s">
        <v>341</v>
      </c>
      <c r="D957">
        <v>20160629153000</v>
      </c>
      <c r="E957" s="1">
        <f>IF(SUMPRODUCT(--ISNUMBER(SEARCH({"ECON_EARNINGSREPORT","ECON_STOCKMARKET"},C957)))&gt;0,1,0)</f>
        <v>1</v>
      </c>
      <c r="F957" s="1">
        <f>IF(SUMPRODUCT(--ISNUMBER(SEARCH({"ENV_"},C957)))&gt;0,1,0)</f>
        <v>0</v>
      </c>
      <c r="G957" s="1">
        <f>IF(SUMPRODUCT(--ISNUMBER(SEARCH({"DISCRIMINATION","HARASSMENT","HATE_SPEECH","GENDER_VIOLENCE"},C957)))&gt;0,1,0)</f>
        <v>0</v>
      </c>
      <c r="H957" s="1">
        <f>IF(SUMPRODUCT(--ISNUMBER(SEARCH({"LEGALIZE","LEGISLATION","TRIAL"},C957)))&gt;0,1,0)</f>
        <v>0</v>
      </c>
      <c r="I957" s="1">
        <f>IF(SUMPRODUCT(--ISNUMBER(SEARCH({"LEADER"},C957)))&gt;0,1,0)</f>
        <v>0</v>
      </c>
      <c r="J957" t="str">
        <f t="shared" si="56"/>
        <v>2016</v>
      </c>
      <c r="K957" t="str">
        <f t="shared" si="57"/>
        <v>06</v>
      </c>
      <c r="L957" t="str">
        <f t="shared" si="58"/>
        <v>29</v>
      </c>
      <c r="M957" s="2">
        <f t="shared" si="59"/>
        <v>42550.645833333336</v>
      </c>
    </row>
    <row r="958" spans="1:13" x14ac:dyDescent="0.35">
      <c r="A958">
        <v>-0.74626865671641796</v>
      </c>
      <c r="B958" t="s">
        <v>29</v>
      </c>
      <c r="C958" t="s">
        <v>1067</v>
      </c>
      <c r="D958">
        <v>20160904224500</v>
      </c>
      <c r="E958" s="1">
        <f>IF(SUMPRODUCT(--ISNUMBER(SEARCH({"ECON_EARNINGSREPORT","ECON_STOCKMARKET"},C958)))&gt;0,1,0)</f>
        <v>0</v>
      </c>
      <c r="F958" s="1">
        <f>IF(SUMPRODUCT(--ISNUMBER(SEARCH({"ENV_"},C958)))&gt;0,1,0)</f>
        <v>0</v>
      </c>
      <c r="G958" s="1">
        <f>IF(SUMPRODUCT(--ISNUMBER(SEARCH({"DISCRIMINATION","HARASSMENT","HATE_SPEECH","GENDER_VIOLENCE"},C958)))&gt;0,1,0)</f>
        <v>1</v>
      </c>
      <c r="H958" s="1">
        <f>IF(SUMPRODUCT(--ISNUMBER(SEARCH({"LEGALIZE","LEGISLATION","TRIAL"},C958)))&gt;0,1,0)</f>
        <v>1</v>
      </c>
      <c r="I958" s="1">
        <f>IF(SUMPRODUCT(--ISNUMBER(SEARCH({"LEADER"},C958)))&gt;0,1,0)</f>
        <v>1</v>
      </c>
      <c r="J958" t="str">
        <f t="shared" si="56"/>
        <v>2016</v>
      </c>
      <c r="K958" t="str">
        <f t="shared" si="57"/>
        <v>09</v>
      </c>
      <c r="L958" t="str">
        <f t="shared" si="58"/>
        <v>04</v>
      </c>
      <c r="M958" s="2">
        <f t="shared" si="59"/>
        <v>42617.947916666664</v>
      </c>
    </row>
    <row r="959" spans="1:13" x14ac:dyDescent="0.35">
      <c r="A959">
        <v>-0.19920318725099601</v>
      </c>
      <c r="B959" t="s">
        <v>26</v>
      </c>
      <c r="C959" t="s">
        <v>1068</v>
      </c>
      <c r="D959">
        <v>20160812001500</v>
      </c>
      <c r="E959" s="1">
        <f>IF(SUMPRODUCT(--ISNUMBER(SEARCH({"ECON_EARNINGSREPORT","ECON_STOCKMARKET"},C959)))&gt;0,1,0)</f>
        <v>1</v>
      </c>
      <c r="F959" s="1">
        <f>IF(SUMPRODUCT(--ISNUMBER(SEARCH({"ENV_"},C959)))&gt;0,1,0)</f>
        <v>0</v>
      </c>
      <c r="G959" s="1">
        <f>IF(SUMPRODUCT(--ISNUMBER(SEARCH({"DISCRIMINATION","HARASSMENT","HATE_SPEECH","GENDER_VIOLENCE"},C959)))&gt;0,1,0)</f>
        <v>0</v>
      </c>
      <c r="H959" s="1">
        <f>IF(SUMPRODUCT(--ISNUMBER(SEARCH({"LEGALIZE","LEGISLATION","TRIAL"},C959)))&gt;0,1,0)</f>
        <v>0</v>
      </c>
      <c r="I959" s="1">
        <f>IF(SUMPRODUCT(--ISNUMBER(SEARCH({"LEADER"},C959)))&gt;0,1,0)</f>
        <v>1</v>
      </c>
      <c r="J959" t="str">
        <f t="shared" si="56"/>
        <v>2016</v>
      </c>
      <c r="K959" t="str">
        <f t="shared" si="57"/>
        <v>08</v>
      </c>
      <c r="L959" t="str">
        <f t="shared" si="58"/>
        <v>12</v>
      </c>
      <c r="M959" s="2">
        <f t="shared" si="59"/>
        <v>42594.010416666664</v>
      </c>
    </row>
    <row r="960" spans="1:13" x14ac:dyDescent="0.35">
      <c r="A960">
        <v>1.7167381974248901</v>
      </c>
      <c r="B960" t="s">
        <v>80</v>
      </c>
      <c r="C960" t="s">
        <v>1069</v>
      </c>
      <c r="D960">
        <v>20160824204500</v>
      </c>
      <c r="E960" s="1">
        <f>IF(SUMPRODUCT(--ISNUMBER(SEARCH({"ECON_EARNINGSREPORT","ECON_STOCKMARKET"},C960)))&gt;0,1,0)</f>
        <v>1</v>
      </c>
      <c r="F960" s="1">
        <f>IF(SUMPRODUCT(--ISNUMBER(SEARCH({"ENV_"},C960)))&gt;0,1,0)</f>
        <v>0</v>
      </c>
      <c r="G960" s="1">
        <f>IF(SUMPRODUCT(--ISNUMBER(SEARCH({"DISCRIMINATION","HARASSMENT","HATE_SPEECH","GENDER_VIOLENCE"},C960)))&gt;0,1,0)</f>
        <v>0</v>
      </c>
      <c r="H960" s="1">
        <f>IF(SUMPRODUCT(--ISNUMBER(SEARCH({"LEGALIZE","LEGISLATION","TRIAL"},C960)))&gt;0,1,0)</f>
        <v>0</v>
      </c>
      <c r="I960" s="1">
        <f>IF(SUMPRODUCT(--ISNUMBER(SEARCH({"LEADER"},C960)))&gt;0,1,0)</f>
        <v>1</v>
      </c>
      <c r="J960" t="str">
        <f t="shared" si="56"/>
        <v>2016</v>
      </c>
      <c r="K960" t="str">
        <f t="shared" si="57"/>
        <v>08</v>
      </c>
      <c r="L960" t="str">
        <f t="shared" si="58"/>
        <v>24</v>
      </c>
      <c r="M960" s="2">
        <f t="shared" si="59"/>
        <v>42606.864583333336</v>
      </c>
    </row>
    <row r="961" spans="1:13" x14ac:dyDescent="0.35">
      <c r="A961">
        <v>-3.8216560509554101</v>
      </c>
      <c r="B961" t="s">
        <v>1070</v>
      </c>
      <c r="C961" t="s">
        <v>1071</v>
      </c>
      <c r="D961">
        <v>20160825090000</v>
      </c>
      <c r="E961" s="1">
        <f>IF(SUMPRODUCT(--ISNUMBER(SEARCH({"ECON_EARNINGSREPORT","ECON_STOCKMARKET"},C961)))&gt;0,1,0)</f>
        <v>0</v>
      </c>
      <c r="F961" s="1">
        <f>IF(SUMPRODUCT(--ISNUMBER(SEARCH({"ENV_"},C961)))&gt;0,1,0)</f>
        <v>0</v>
      </c>
      <c r="G961" s="1">
        <f>IF(SUMPRODUCT(--ISNUMBER(SEARCH({"DISCRIMINATION","HARASSMENT","HATE_SPEECH","GENDER_VIOLENCE"},C961)))&gt;0,1,0)</f>
        <v>0</v>
      </c>
      <c r="H961" s="1">
        <f>IF(SUMPRODUCT(--ISNUMBER(SEARCH({"LEGALIZE","LEGISLATION","TRIAL"},C961)))&gt;0,1,0)</f>
        <v>0</v>
      </c>
      <c r="I961" s="1">
        <f>IF(SUMPRODUCT(--ISNUMBER(SEARCH({"LEADER"},C961)))&gt;0,1,0)</f>
        <v>0</v>
      </c>
      <c r="J961" t="str">
        <f t="shared" si="56"/>
        <v>2016</v>
      </c>
      <c r="K961" t="str">
        <f t="shared" si="57"/>
        <v>08</v>
      </c>
      <c r="L961" t="str">
        <f t="shared" si="58"/>
        <v>25</v>
      </c>
      <c r="M961" s="2">
        <f t="shared" si="59"/>
        <v>42607.375</v>
      </c>
    </row>
    <row r="962" spans="1:13" x14ac:dyDescent="0.35">
      <c r="A962">
        <v>-3.6468330134357001</v>
      </c>
      <c r="B962" t="s">
        <v>36</v>
      </c>
      <c r="C962" t="s">
        <v>1072</v>
      </c>
      <c r="D962">
        <v>20160712164500</v>
      </c>
      <c r="E962" s="1">
        <f>IF(SUMPRODUCT(--ISNUMBER(SEARCH({"ECON_EARNINGSREPORT","ECON_STOCKMARKET"},C962)))&gt;0,1,0)</f>
        <v>0</v>
      </c>
      <c r="F962" s="1">
        <f>IF(SUMPRODUCT(--ISNUMBER(SEARCH({"ENV_"},C962)))&gt;0,1,0)</f>
        <v>0</v>
      </c>
      <c r="G962" s="1">
        <f>IF(SUMPRODUCT(--ISNUMBER(SEARCH({"DISCRIMINATION","HARASSMENT","HATE_SPEECH","GENDER_VIOLENCE"},C962)))&gt;0,1,0)</f>
        <v>0</v>
      </c>
      <c r="H962" s="1">
        <f>IF(SUMPRODUCT(--ISNUMBER(SEARCH({"LEGALIZE","LEGISLATION","TRIAL"},C962)))&gt;0,1,0)</f>
        <v>0</v>
      </c>
      <c r="I962" s="1">
        <f>IF(SUMPRODUCT(--ISNUMBER(SEARCH({"LEADER"},C962)))&gt;0,1,0)</f>
        <v>1</v>
      </c>
      <c r="J962" t="str">
        <f t="shared" si="56"/>
        <v>2016</v>
      </c>
      <c r="K962" t="str">
        <f t="shared" si="57"/>
        <v>07</v>
      </c>
      <c r="L962" t="str">
        <f t="shared" si="58"/>
        <v>12</v>
      </c>
      <c r="M962" s="2">
        <f t="shared" si="59"/>
        <v>42563.697916666664</v>
      </c>
    </row>
    <row r="963" spans="1:13" x14ac:dyDescent="0.35">
      <c r="A963">
        <v>2.78481012658228</v>
      </c>
      <c r="B963" t="s">
        <v>318</v>
      </c>
      <c r="C963" t="s">
        <v>443</v>
      </c>
      <c r="D963">
        <v>20160712170000</v>
      </c>
      <c r="E963" s="1">
        <f>IF(SUMPRODUCT(--ISNUMBER(SEARCH({"ECON_EARNINGSREPORT","ECON_STOCKMARKET"},C963)))&gt;0,1,0)</f>
        <v>0</v>
      </c>
      <c r="F963" s="1">
        <f>IF(SUMPRODUCT(--ISNUMBER(SEARCH({"ENV_"},C963)))&gt;0,1,0)</f>
        <v>0</v>
      </c>
      <c r="G963" s="1">
        <f>IF(SUMPRODUCT(--ISNUMBER(SEARCH({"DISCRIMINATION","HARASSMENT","HATE_SPEECH","GENDER_VIOLENCE"},C963)))&gt;0,1,0)</f>
        <v>0</v>
      </c>
      <c r="H963" s="1">
        <f>IF(SUMPRODUCT(--ISNUMBER(SEARCH({"LEGALIZE","LEGISLATION","TRIAL"},C963)))&gt;0,1,0)</f>
        <v>0</v>
      </c>
      <c r="I963" s="1">
        <f>IF(SUMPRODUCT(--ISNUMBER(SEARCH({"LEADER"},C963)))&gt;0,1,0)</f>
        <v>0</v>
      </c>
      <c r="J963" t="str">
        <f t="shared" ref="J963:J1026" si="60">LEFT(D963,4)</f>
        <v>2016</v>
      </c>
      <c r="K963" t="str">
        <f t="shared" ref="K963:K1026" si="61">MID(D963,5,2)</f>
        <v>07</v>
      </c>
      <c r="L963" t="str">
        <f t="shared" ref="L963:L1026" si="62">MID(D963,7,2)</f>
        <v>12</v>
      </c>
      <c r="M963" s="2">
        <f t="shared" ref="M963:M1026" si="63">DATE(LEFT(D963,4),MID(D963,5,2),MID(D963,7,2))+TIME(MID(D963,9,2),MID(D963,11,2),RIGHT(D963,2))</f>
        <v>42563.708333333336</v>
      </c>
    </row>
    <row r="964" spans="1:13" x14ac:dyDescent="0.35">
      <c r="A964">
        <v>0.91264667535854005</v>
      </c>
      <c r="B964" t="s">
        <v>26</v>
      </c>
      <c r="C964" t="s">
        <v>1073</v>
      </c>
      <c r="D964">
        <v>20160825081500</v>
      </c>
      <c r="E964" s="1">
        <f>IF(SUMPRODUCT(--ISNUMBER(SEARCH({"ECON_EARNINGSREPORT","ECON_STOCKMARKET"},C964)))&gt;0,1,0)</f>
        <v>1</v>
      </c>
      <c r="F964" s="1">
        <f>IF(SUMPRODUCT(--ISNUMBER(SEARCH({"ENV_"},C964)))&gt;0,1,0)</f>
        <v>0</v>
      </c>
      <c r="G964" s="1">
        <f>IF(SUMPRODUCT(--ISNUMBER(SEARCH({"DISCRIMINATION","HARASSMENT","HATE_SPEECH","GENDER_VIOLENCE"},C964)))&gt;0,1,0)</f>
        <v>0</v>
      </c>
      <c r="H964" s="1">
        <f>IF(SUMPRODUCT(--ISNUMBER(SEARCH({"LEGALIZE","LEGISLATION","TRIAL"},C964)))&gt;0,1,0)</f>
        <v>0</v>
      </c>
      <c r="I964" s="1">
        <f>IF(SUMPRODUCT(--ISNUMBER(SEARCH({"LEADER"},C964)))&gt;0,1,0)</f>
        <v>0</v>
      </c>
      <c r="J964" t="str">
        <f t="shared" si="60"/>
        <v>2016</v>
      </c>
      <c r="K964" t="str">
        <f t="shared" si="61"/>
        <v>08</v>
      </c>
      <c r="L964" t="str">
        <f t="shared" si="62"/>
        <v>25</v>
      </c>
      <c r="M964" s="2">
        <f t="shared" si="63"/>
        <v>42607.34375</v>
      </c>
    </row>
    <row r="965" spans="1:13" x14ac:dyDescent="0.35">
      <c r="A965">
        <v>-1.8567639257294399</v>
      </c>
      <c r="B965" t="s">
        <v>302</v>
      </c>
      <c r="C965" t="s">
        <v>1074</v>
      </c>
      <c r="D965">
        <v>20160825021500</v>
      </c>
      <c r="E965" s="1">
        <f>IF(SUMPRODUCT(--ISNUMBER(SEARCH({"ECON_EARNINGSREPORT","ECON_STOCKMARKET"},C965)))&gt;0,1,0)</f>
        <v>0</v>
      </c>
      <c r="F965" s="1">
        <f>IF(SUMPRODUCT(--ISNUMBER(SEARCH({"ENV_"},C965)))&gt;0,1,0)</f>
        <v>0</v>
      </c>
      <c r="G965" s="1">
        <f>IF(SUMPRODUCT(--ISNUMBER(SEARCH({"DISCRIMINATION","HARASSMENT","HATE_SPEECH","GENDER_VIOLENCE"},C965)))&gt;0,1,0)</f>
        <v>0</v>
      </c>
      <c r="H965" s="1">
        <f>IF(SUMPRODUCT(--ISNUMBER(SEARCH({"LEGALIZE","LEGISLATION","TRIAL"},C965)))&gt;0,1,0)</f>
        <v>0</v>
      </c>
      <c r="I965" s="1">
        <f>IF(SUMPRODUCT(--ISNUMBER(SEARCH({"LEADER"},C965)))&gt;0,1,0)</f>
        <v>1</v>
      </c>
      <c r="J965" t="str">
        <f t="shared" si="60"/>
        <v>2016</v>
      </c>
      <c r="K965" t="str">
        <f t="shared" si="61"/>
        <v>08</v>
      </c>
      <c r="L965" t="str">
        <f t="shared" si="62"/>
        <v>25</v>
      </c>
      <c r="M965" s="2">
        <f t="shared" si="63"/>
        <v>42607.09375</v>
      </c>
    </row>
    <row r="966" spans="1:13" x14ac:dyDescent="0.35">
      <c r="A966">
        <v>1.1235955056179801</v>
      </c>
      <c r="B966" t="s">
        <v>294</v>
      </c>
      <c r="C966" t="s">
        <v>1004</v>
      </c>
      <c r="D966">
        <v>20160825230000</v>
      </c>
      <c r="E966" s="1">
        <f>IF(SUMPRODUCT(--ISNUMBER(SEARCH({"ECON_EARNINGSREPORT","ECON_STOCKMARKET"},C966)))&gt;0,1,0)</f>
        <v>0</v>
      </c>
      <c r="F966" s="1">
        <f>IF(SUMPRODUCT(--ISNUMBER(SEARCH({"ENV_"},C966)))&gt;0,1,0)</f>
        <v>0</v>
      </c>
      <c r="G966" s="1">
        <f>IF(SUMPRODUCT(--ISNUMBER(SEARCH({"DISCRIMINATION","HARASSMENT","HATE_SPEECH","GENDER_VIOLENCE"},C966)))&gt;0,1,0)</f>
        <v>0</v>
      </c>
      <c r="H966" s="1">
        <f>IF(SUMPRODUCT(--ISNUMBER(SEARCH({"LEGALIZE","LEGISLATION","TRIAL"},C966)))&gt;0,1,0)</f>
        <v>0</v>
      </c>
      <c r="I966" s="1">
        <f>IF(SUMPRODUCT(--ISNUMBER(SEARCH({"LEADER"},C966)))&gt;0,1,0)</f>
        <v>0</v>
      </c>
      <c r="J966" t="str">
        <f t="shared" si="60"/>
        <v>2016</v>
      </c>
      <c r="K966" t="str">
        <f t="shared" si="61"/>
        <v>08</v>
      </c>
      <c r="L966" t="str">
        <f t="shared" si="62"/>
        <v>25</v>
      </c>
      <c r="M966" s="2">
        <f t="shared" si="63"/>
        <v>42607.958333333336</v>
      </c>
    </row>
    <row r="967" spans="1:13" x14ac:dyDescent="0.35">
      <c r="A967">
        <v>4.3290043290043299</v>
      </c>
      <c r="B967" t="s">
        <v>73</v>
      </c>
      <c r="C967" t="s">
        <v>597</v>
      </c>
      <c r="D967">
        <v>20160912123000</v>
      </c>
      <c r="E967" s="1">
        <f>IF(SUMPRODUCT(--ISNUMBER(SEARCH({"ECON_EARNINGSREPORT","ECON_STOCKMARKET"},C967)))&gt;0,1,0)</f>
        <v>0</v>
      </c>
      <c r="F967" s="1">
        <f>IF(SUMPRODUCT(--ISNUMBER(SEARCH({"ENV_"},C967)))&gt;0,1,0)</f>
        <v>0</v>
      </c>
      <c r="G967" s="1">
        <f>IF(SUMPRODUCT(--ISNUMBER(SEARCH({"DISCRIMINATION","HARASSMENT","HATE_SPEECH","GENDER_VIOLENCE"},C967)))&gt;0,1,0)</f>
        <v>0</v>
      </c>
      <c r="H967" s="1">
        <f>IF(SUMPRODUCT(--ISNUMBER(SEARCH({"LEGALIZE","LEGISLATION","TRIAL"},C967)))&gt;0,1,0)</f>
        <v>0</v>
      </c>
      <c r="I967" s="1">
        <f>IF(SUMPRODUCT(--ISNUMBER(SEARCH({"LEADER"},C967)))&gt;0,1,0)</f>
        <v>1</v>
      </c>
      <c r="J967" t="str">
        <f t="shared" si="60"/>
        <v>2016</v>
      </c>
      <c r="K967" t="str">
        <f t="shared" si="61"/>
        <v>09</v>
      </c>
      <c r="L967" t="str">
        <f t="shared" si="62"/>
        <v>12</v>
      </c>
      <c r="M967" s="2">
        <f t="shared" si="63"/>
        <v>42625.520833333336</v>
      </c>
    </row>
    <row r="968" spans="1:13" x14ac:dyDescent="0.35">
      <c r="A968">
        <v>-0.65359477124182996</v>
      </c>
      <c r="B968" t="s">
        <v>1075</v>
      </c>
      <c r="C968" t="s">
        <v>274</v>
      </c>
      <c r="D968">
        <v>20160709080000</v>
      </c>
      <c r="E968" s="1">
        <f>IF(SUMPRODUCT(--ISNUMBER(SEARCH({"ECON_EARNINGSREPORT","ECON_STOCKMARKET"},C968)))&gt;0,1,0)</f>
        <v>0</v>
      </c>
      <c r="F968" s="1">
        <f>IF(SUMPRODUCT(--ISNUMBER(SEARCH({"ENV_"},C968)))&gt;0,1,0)</f>
        <v>0</v>
      </c>
      <c r="G968" s="1">
        <f>IF(SUMPRODUCT(--ISNUMBER(SEARCH({"DISCRIMINATION","HARASSMENT","HATE_SPEECH","GENDER_VIOLENCE"},C968)))&gt;0,1,0)</f>
        <v>0</v>
      </c>
      <c r="H968" s="1">
        <f>IF(SUMPRODUCT(--ISNUMBER(SEARCH({"LEGALIZE","LEGISLATION","TRIAL"},C968)))&gt;0,1,0)</f>
        <v>0</v>
      </c>
      <c r="I968" s="1">
        <f>IF(SUMPRODUCT(--ISNUMBER(SEARCH({"LEADER"},C968)))&gt;0,1,0)</f>
        <v>0</v>
      </c>
      <c r="J968" t="str">
        <f t="shared" si="60"/>
        <v>2016</v>
      </c>
      <c r="K968" t="str">
        <f t="shared" si="61"/>
        <v>07</v>
      </c>
      <c r="L968" t="str">
        <f t="shared" si="62"/>
        <v>09</v>
      </c>
      <c r="M968" s="2">
        <f t="shared" si="63"/>
        <v>42560.333333333336</v>
      </c>
    </row>
    <row r="969" spans="1:13" x14ac:dyDescent="0.35">
      <c r="A969">
        <v>-0.74626865671641796</v>
      </c>
      <c r="B969" t="s">
        <v>277</v>
      </c>
      <c r="C969" t="s">
        <v>180</v>
      </c>
      <c r="D969">
        <v>20160709074500</v>
      </c>
      <c r="E969" s="1">
        <f>IF(SUMPRODUCT(--ISNUMBER(SEARCH({"ECON_EARNINGSREPORT","ECON_STOCKMARKET"},C969)))&gt;0,1,0)</f>
        <v>0</v>
      </c>
      <c r="F969" s="1">
        <f>IF(SUMPRODUCT(--ISNUMBER(SEARCH({"ENV_"},C969)))&gt;0,1,0)</f>
        <v>0</v>
      </c>
      <c r="G969" s="1">
        <f>IF(SUMPRODUCT(--ISNUMBER(SEARCH({"DISCRIMINATION","HARASSMENT","HATE_SPEECH","GENDER_VIOLENCE"},C969)))&gt;0,1,0)</f>
        <v>0</v>
      </c>
      <c r="H969" s="1">
        <f>IF(SUMPRODUCT(--ISNUMBER(SEARCH({"LEGALIZE","LEGISLATION","TRIAL"},C969)))&gt;0,1,0)</f>
        <v>0</v>
      </c>
      <c r="I969" s="1">
        <f>IF(SUMPRODUCT(--ISNUMBER(SEARCH({"LEADER"},C969)))&gt;0,1,0)</f>
        <v>0</v>
      </c>
      <c r="J969" t="str">
        <f t="shared" si="60"/>
        <v>2016</v>
      </c>
      <c r="K969" t="str">
        <f t="shared" si="61"/>
        <v>07</v>
      </c>
      <c r="L969" t="str">
        <f t="shared" si="62"/>
        <v>09</v>
      </c>
      <c r="M969" s="2">
        <f t="shared" si="63"/>
        <v>42560.322916666664</v>
      </c>
    </row>
    <row r="970" spans="1:13" x14ac:dyDescent="0.35">
      <c r="A970">
        <v>-0.99009900990098998</v>
      </c>
      <c r="B970" t="s">
        <v>1076</v>
      </c>
      <c r="C970" t="s">
        <v>1077</v>
      </c>
      <c r="D970">
        <v>20160709080000</v>
      </c>
      <c r="E970" s="1">
        <f>IF(SUMPRODUCT(--ISNUMBER(SEARCH({"ECON_EARNINGSREPORT","ECON_STOCKMARKET"},C970)))&gt;0,1,0)</f>
        <v>0</v>
      </c>
      <c r="F970" s="1">
        <f>IF(SUMPRODUCT(--ISNUMBER(SEARCH({"ENV_"},C970)))&gt;0,1,0)</f>
        <v>0</v>
      </c>
      <c r="G970" s="1">
        <f>IF(SUMPRODUCT(--ISNUMBER(SEARCH({"DISCRIMINATION","HARASSMENT","HATE_SPEECH","GENDER_VIOLENCE"},C970)))&gt;0,1,0)</f>
        <v>1</v>
      </c>
      <c r="H970" s="1">
        <f>IF(SUMPRODUCT(--ISNUMBER(SEARCH({"LEGALIZE","LEGISLATION","TRIAL"},C970)))&gt;0,1,0)</f>
        <v>0</v>
      </c>
      <c r="I970" s="1">
        <f>IF(SUMPRODUCT(--ISNUMBER(SEARCH({"LEADER"},C970)))&gt;0,1,0)</f>
        <v>0</v>
      </c>
      <c r="J970" t="str">
        <f t="shared" si="60"/>
        <v>2016</v>
      </c>
      <c r="K970" t="str">
        <f t="shared" si="61"/>
        <v>07</v>
      </c>
      <c r="L970" t="str">
        <f t="shared" si="62"/>
        <v>09</v>
      </c>
      <c r="M970" s="2">
        <f t="shared" si="63"/>
        <v>42560.333333333336</v>
      </c>
    </row>
    <row r="971" spans="1:13" x14ac:dyDescent="0.35">
      <c r="A971">
        <v>-1.1158798283261799</v>
      </c>
      <c r="B971" t="s">
        <v>1078</v>
      </c>
      <c r="C971" t="s">
        <v>156</v>
      </c>
      <c r="D971">
        <v>20160709080000</v>
      </c>
      <c r="E971" s="1">
        <f>IF(SUMPRODUCT(--ISNUMBER(SEARCH({"ECON_EARNINGSREPORT","ECON_STOCKMARKET"},C971)))&gt;0,1,0)</f>
        <v>0</v>
      </c>
      <c r="F971" s="1">
        <f>IF(SUMPRODUCT(--ISNUMBER(SEARCH({"ENV_"},C971)))&gt;0,1,0)</f>
        <v>0</v>
      </c>
      <c r="G971" s="1">
        <f>IF(SUMPRODUCT(--ISNUMBER(SEARCH({"DISCRIMINATION","HARASSMENT","HATE_SPEECH","GENDER_VIOLENCE"},C971)))&gt;0,1,0)</f>
        <v>1</v>
      </c>
      <c r="H971" s="1">
        <f>IF(SUMPRODUCT(--ISNUMBER(SEARCH({"LEGALIZE","LEGISLATION","TRIAL"},C971)))&gt;0,1,0)</f>
        <v>0</v>
      </c>
      <c r="I971" s="1">
        <f>IF(SUMPRODUCT(--ISNUMBER(SEARCH({"LEADER"},C971)))&gt;0,1,0)</f>
        <v>0</v>
      </c>
      <c r="J971" t="str">
        <f t="shared" si="60"/>
        <v>2016</v>
      </c>
      <c r="K971" t="str">
        <f t="shared" si="61"/>
        <v>07</v>
      </c>
      <c r="L971" t="str">
        <f t="shared" si="62"/>
        <v>09</v>
      </c>
      <c r="M971" s="2">
        <f t="shared" si="63"/>
        <v>42560.333333333336</v>
      </c>
    </row>
    <row r="972" spans="1:13" x14ac:dyDescent="0.35">
      <c r="A972">
        <v>0.57692307692307698</v>
      </c>
      <c r="B972" t="s">
        <v>121</v>
      </c>
      <c r="C972" t="s">
        <v>1079</v>
      </c>
      <c r="D972">
        <v>20160901184500</v>
      </c>
      <c r="E972" s="1">
        <f>IF(SUMPRODUCT(--ISNUMBER(SEARCH({"ECON_EARNINGSREPORT","ECON_STOCKMARKET"},C972)))&gt;0,1,0)</f>
        <v>0</v>
      </c>
      <c r="F972" s="1">
        <f>IF(SUMPRODUCT(--ISNUMBER(SEARCH({"ENV_"},C972)))&gt;0,1,0)</f>
        <v>0</v>
      </c>
      <c r="G972" s="1">
        <f>IF(SUMPRODUCT(--ISNUMBER(SEARCH({"DISCRIMINATION","HARASSMENT","HATE_SPEECH","GENDER_VIOLENCE"},C972)))&gt;0,1,0)</f>
        <v>0</v>
      </c>
      <c r="H972" s="1">
        <f>IF(SUMPRODUCT(--ISNUMBER(SEARCH({"LEGALIZE","LEGISLATION","TRIAL"},C972)))&gt;0,1,0)</f>
        <v>0</v>
      </c>
      <c r="I972" s="1">
        <f>IF(SUMPRODUCT(--ISNUMBER(SEARCH({"LEADER"},C972)))&gt;0,1,0)</f>
        <v>0</v>
      </c>
      <c r="J972" t="str">
        <f t="shared" si="60"/>
        <v>2016</v>
      </c>
      <c r="K972" t="str">
        <f t="shared" si="61"/>
        <v>09</v>
      </c>
      <c r="L972" t="str">
        <f t="shared" si="62"/>
        <v>01</v>
      </c>
      <c r="M972" s="2">
        <f t="shared" si="63"/>
        <v>42614.78125</v>
      </c>
    </row>
    <row r="973" spans="1:13" x14ac:dyDescent="0.35">
      <c r="A973">
        <v>0.54347826086956497</v>
      </c>
      <c r="B973" t="s">
        <v>699</v>
      </c>
      <c r="C973" t="s">
        <v>1079</v>
      </c>
      <c r="D973">
        <v>20160901190000</v>
      </c>
      <c r="E973" s="1">
        <f>IF(SUMPRODUCT(--ISNUMBER(SEARCH({"ECON_EARNINGSREPORT","ECON_STOCKMARKET"},C973)))&gt;0,1,0)</f>
        <v>0</v>
      </c>
      <c r="F973" s="1">
        <f>IF(SUMPRODUCT(--ISNUMBER(SEARCH({"ENV_"},C973)))&gt;0,1,0)</f>
        <v>0</v>
      </c>
      <c r="G973" s="1">
        <f>IF(SUMPRODUCT(--ISNUMBER(SEARCH({"DISCRIMINATION","HARASSMENT","HATE_SPEECH","GENDER_VIOLENCE"},C973)))&gt;0,1,0)</f>
        <v>0</v>
      </c>
      <c r="H973" s="1">
        <f>IF(SUMPRODUCT(--ISNUMBER(SEARCH({"LEGALIZE","LEGISLATION","TRIAL"},C973)))&gt;0,1,0)</f>
        <v>0</v>
      </c>
      <c r="I973" s="1">
        <f>IF(SUMPRODUCT(--ISNUMBER(SEARCH({"LEADER"},C973)))&gt;0,1,0)</f>
        <v>0</v>
      </c>
      <c r="J973" t="str">
        <f t="shared" si="60"/>
        <v>2016</v>
      </c>
      <c r="K973" t="str">
        <f t="shared" si="61"/>
        <v>09</v>
      </c>
      <c r="L973" t="str">
        <f t="shared" si="62"/>
        <v>01</v>
      </c>
      <c r="M973" s="2">
        <f t="shared" si="63"/>
        <v>42614.791666666664</v>
      </c>
    </row>
    <row r="974" spans="1:13" x14ac:dyDescent="0.35">
      <c r="A974">
        <v>0</v>
      </c>
      <c r="B974" t="s">
        <v>121</v>
      </c>
      <c r="C974" t="s">
        <v>700</v>
      </c>
      <c r="D974">
        <v>20160701001500</v>
      </c>
      <c r="E974" s="1">
        <f>IF(SUMPRODUCT(--ISNUMBER(SEARCH({"ECON_EARNINGSREPORT","ECON_STOCKMARKET"},C974)))&gt;0,1,0)</f>
        <v>0</v>
      </c>
      <c r="F974" s="1">
        <f>IF(SUMPRODUCT(--ISNUMBER(SEARCH({"ENV_"},C974)))&gt;0,1,0)</f>
        <v>0</v>
      </c>
      <c r="G974" s="1">
        <f>IF(SUMPRODUCT(--ISNUMBER(SEARCH({"DISCRIMINATION","HARASSMENT","HATE_SPEECH","GENDER_VIOLENCE"},C974)))&gt;0,1,0)</f>
        <v>0</v>
      </c>
      <c r="H974" s="1">
        <f>IF(SUMPRODUCT(--ISNUMBER(SEARCH({"LEGALIZE","LEGISLATION","TRIAL"},C974)))&gt;0,1,0)</f>
        <v>1</v>
      </c>
      <c r="I974" s="1">
        <f>IF(SUMPRODUCT(--ISNUMBER(SEARCH({"LEADER"},C974)))&gt;0,1,0)</f>
        <v>0</v>
      </c>
      <c r="J974" t="str">
        <f t="shared" si="60"/>
        <v>2016</v>
      </c>
      <c r="K974" t="str">
        <f t="shared" si="61"/>
        <v>07</v>
      </c>
      <c r="L974" t="str">
        <f t="shared" si="62"/>
        <v>01</v>
      </c>
      <c r="M974" s="2">
        <f t="shared" si="63"/>
        <v>42552.010416666664</v>
      </c>
    </row>
    <row r="975" spans="1:13" x14ac:dyDescent="0.35">
      <c r="A975">
        <v>0.73529411764705799</v>
      </c>
      <c r="B975" t="s">
        <v>26</v>
      </c>
      <c r="C975" t="s">
        <v>1080</v>
      </c>
      <c r="D975">
        <v>20160823200000</v>
      </c>
      <c r="E975" s="1">
        <f>IF(SUMPRODUCT(--ISNUMBER(SEARCH({"ECON_EARNINGSREPORT","ECON_STOCKMARKET"},C975)))&gt;0,1,0)</f>
        <v>1</v>
      </c>
      <c r="F975" s="1">
        <f>IF(SUMPRODUCT(--ISNUMBER(SEARCH({"ENV_"},C975)))&gt;0,1,0)</f>
        <v>0</v>
      </c>
      <c r="G975" s="1">
        <f>IF(SUMPRODUCT(--ISNUMBER(SEARCH({"DISCRIMINATION","HARASSMENT","HATE_SPEECH","GENDER_VIOLENCE"},C975)))&gt;0,1,0)</f>
        <v>0</v>
      </c>
      <c r="H975" s="1">
        <f>IF(SUMPRODUCT(--ISNUMBER(SEARCH({"LEGALIZE","LEGISLATION","TRIAL"},C975)))&gt;0,1,0)</f>
        <v>0</v>
      </c>
      <c r="I975" s="1">
        <f>IF(SUMPRODUCT(--ISNUMBER(SEARCH({"LEADER"},C975)))&gt;0,1,0)</f>
        <v>0</v>
      </c>
      <c r="J975" t="str">
        <f t="shared" si="60"/>
        <v>2016</v>
      </c>
      <c r="K975" t="str">
        <f t="shared" si="61"/>
        <v>08</v>
      </c>
      <c r="L975" t="str">
        <f t="shared" si="62"/>
        <v>23</v>
      </c>
      <c r="M975" s="2">
        <f t="shared" si="63"/>
        <v>42605.833333333336</v>
      </c>
    </row>
    <row r="976" spans="1:13" x14ac:dyDescent="0.35">
      <c r="A976">
        <v>2.9126213592233001</v>
      </c>
      <c r="B976" t="s">
        <v>26</v>
      </c>
      <c r="C976" t="s">
        <v>1081</v>
      </c>
      <c r="D976">
        <v>20160823163000</v>
      </c>
      <c r="E976" s="1">
        <f>IF(SUMPRODUCT(--ISNUMBER(SEARCH({"ECON_EARNINGSREPORT","ECON_STOCKMARKET"},C976)))&gt;0,1,0)</f>
        <v>1</v>
      </c>
      <c r="F976" s="1">
        <f>IF(SUMPRODUCT(--ISNUMBER(SEARCH({"ENV_"},C976)))&gt;0,1,0)</f>
        <v>0</v>
      </c>
      <c r="G976" s="1">
        <f>IF(SUMPRODUCT(--ISNUMBER(SEARCH({"DISCRIMINATION","HARASSMENT","HATE_SPEECH","GENDER_VIOLENCE"},C976)))&gt;0,1,0)</f>
        <v>0</v>
      </c>
      <c r="H976" s="1">
        <f>IF(SUMPRODUCT(--ISNUMBER(SEARCH({"LEGALIZE","LEGISLATION","TRIAL"},C976)))&gt;0,1,0)</f>
        <v>0</v>
      </c>
      <c r="I976" s="1">
        <f>IF(SUMPRODUCT(--ISNUMBER(SEARCH({"LEADER"},C976)))&gt;0,1,0)</f>
        <v>0</v>
      </c>
      <c r="J976" t="str">
        <f t="shared" si="60"/>
        <v>2016</v>
      </c>
      <c r="K976" t="str">
        <f t="shared" si="61"/>
        <v>08</v>
      </c>
      <c r="L976" t="str">
        <f t="shared" si="62"/>
        <v>23</v>
      </c>
      <c r="M976" s="2">
        <f t="shared" si="63"/>
        <v>42605.6875</v>
      </c>
    </row>
    <row r="977" spans="1:13" x14ac:dyDescent="0.35">
      <c r="A977">
        <v>-4.1147132169576102</v>
      </c>
      <c r="B977" t="s">
        <v>1082</v>
      </c>
      <c r="C977" t="s">
        <v>1083</v>
      </c>
      <c r="D977">
        <v>20160824023000</v>
      </c>
      <c r="E977" s="1">
        <f>IF(SUMPRODUCT(--ISNUMBER(SEARCH({"ECON_EARNINGSREPORT","ECON_STOCKMARKET"},C977)))&gt;0,1,0)</f>
        <v>0</v>
      </c>
      <c r="F977" s="1">
        <f>IF(SUMPRODUCT(--ISNUMBER(SEARCH({"ENV_"},C977)))&gt;0,1,0)</f>
        <v>0</v>
      </c>
      <c r="G977" s="1">
        <f>IF(SUMPRODUCT(--ISNUMBER(SEARCH({"DISCRIMINATION","HARASSMENT","HATE_SPEECH","GENDER_VIOLENCE"},C977)))&gt;0,1,0)</f>
        <v>1</v>
      </c>
      <c r="H977" s="1">
        <f>IF(SUMPRODUCT(--ISNUMBER(SEARCH({"LEGALIZE","LEGISLATION","TRIAL"},C977)))&gt;0,1,0)</f>
        <v>1</v>
      </c>
      <c r="I977" s="1">
        <f>IF(SUMPRODUCT(--ISNUMBER(SEARCH({"LEADER"},C977)))&gt;0,1,0)</f>
        <v>0</v>
      </c>
      <c r="J977" t="str">
        <f t="shared" si="60"/>
        <v>2016</v>
      </c>
      <c r="K977" t="str">
        <f t="shared" si="61"/>
        <v>08</v>
      </c>
      <c r="L977" t="str">
        <f t="shared" si="62"/>
        <v>24</v>
      </c>
      <c r="M977" s="2">
        <f t="shared" si="63"/>
        <v>42606.104166666664</v>
      </c>
    </row>
    <row r="978" spans="1:13" x14ac:dyDescent="0.35">
      <c r="A978">
        <v>-0.35335689045936403</v>
      </c>
      <c r="B978" t="s">
        <v>346</v>
      </c>
      <c r="C978" t="s">
        <v>588</v>
      </c>
      <c r="D978">
        <v>20160701040000</v>
      </c>
      <c r="E978" s="1">
        <f>IF(SUMPRODUCT(--ISNUMBER(SEARCH({"ECON_EARNINGSREPORT","ECON_STOCKMARKET"},C978)))&gt;0,1,0)</f>
        <v>0</v>
      </c>
      <c r="F978" s="1">
        <f>IF(SUMPRODUCT(--ISNUMBER(SEARCH({"ENV_"},C978)))&gt;0,1,0)</f>
        <v>0</v>
      </c>
      <c r="G978" s="1">
        <f>IF(SUMPRODUCT(--ISNUMBER(SEARCH({"DISCRIMINATION","HARASSMENT","HATE_SPEECH","GENDER_VIOLENCE"},C978)))&gt;0,1,0)</f>
        <v>0</v>
      </c>
      <c r="H978" s="1">
        <f>IF(SUMPRODUCT(--ISNUMBER(SEARCH({"LEGALIZE","LEGISLATION","TRIAL"},C978)))&gt;0,1,0)</f>
        <v>1</v>
      </c>
      <c r="I978" s="1">
        <f>IF(SUMPRODUCT(--ISNUMBER(SEARCH({"LEADER"},C978)))&gt;0,1,0)</f>
        <v>1</v>
      </c>
      <c r="J978" t="str">
        <f t="shared" si="60"/>
        <v>2016</v>
      </c>
      <c r="K978" t="str">
        <f t="shared" si="61"/>
        <v>07</v>
      </c>
      <c r="L978" t="str">
        <f t="shared" si="62"/>
        <v>01</v>
      </c>
      <c r="M978" s="2">
        <f t="shared" si="63"/>
        <v>42552.166666666664</v>
      </c>
    </row>
    <row r="979" spans="1:13" x14ac:dyDescent="0.35">
      <c r="A979">
        <v>2.1699819168173602</v>
      </c>
      <c r="B979" t="s">
        <v>363</v>
      </c>
      <c r="D979">
        <v>20160630164500</v>
      </c>
      <c r="E979" s="1">
        <f>IF(SUMPRODUCT(--ISNUMBER(SEARCH({"ECON_EARNINGSREPORT","ECON_STOCKMARKET"},C979)))&gt;0,1,0)</f>
        <v>0</v>
      </c>
      <c r="F979" s="1">
        <f>IF(SUMPRODUCT(--ISNUMBER(SEARCH({"ENV_"},C979)))&gt;0,1,0)</f>
        <v>0</v>
      </c>
      <c r="G979" s="1">
        <f>IF(SUMPRODUCT(--ISNUMBER(SEARCH({"DISCRIMINATION","HARASSMENT","HATE_SPEECH","GENDER_VIOLENCE"},C979)))&gt;0,1,0)</f>
        <v>0</v>
      </c>
      <c r="H979" s="1">
        <f>IF(SUMPRODUCT(--ISNUMBER(SEARCH({"LEGALIZE","LEGISLATION","TRIAL"},C979)))&gt;0,1,0)</f>
        <v>0</v>
      </c>
      <c r="I979" s="1">
        <f>IF(SUMPRODUCT(--ISNUMBER(SEARCH({"LEADER"},C979)))&gt;0,1,0)</f>
        <v>0</v>
      </c>
      <c r="J979" t="str">
        <f t="shared" si="60"/>
        <v>2016</v>
      </c>
      <c r="K979" t="str">
        <f t="shared" si="61"/>
        <v>06</v>
      </c>
      <c r="L979" t="str">
        <f t="shared" si="62"/>
        <v>30</v>
      </c>
      <c r="M979" s="2">
        <f t="shared" si="63"/>
        <v>42551.697916666664</v>
      </c>
    </row>
    <row r="980" spans="1:13" x14ac:dyDescent="0.35">
      <c r="A980">
        <v>-0.91324200913242004</v>
      </c>
      <c r="B980" t="s">
        <v>106</v>
      </c>
      <c r="C980" t="s">
        <v>1084</v>
      </c>
      <c r="D980">
        <v>20160702010000</v>
      </c>
      <c r="E980" s="1">
        <f>IF(SUMPRODUCT(--ISNUMBER(SEARCH({"ECON_EARNINGSREPORT","ECON_STOCKMARKET"},C980)))&gt;0,1,0)</f>
        <v>1</v>
      </c>
      <c r="F980" s="1">
        <f>IF(SUMPRODUCT(--ISNUMBER(SEARCH({"ENV_"},C980)))&gt;0,1,0)</f>
        <v>0</v>
      </c>
      <c r="G980" s="1">
        <f>IF(SUMPRODUCT(--ISNUMBER(SEARCH({"DISCRIMINATION","HARASSMENT","HATE_SPEECH","GENDER_VIOLENCE"},C980)))&gt;0,1,0)</f>
        <v>0</v>
      </c>
      <c r="H980" s="1">
        <f>IF(SUMPRODUCT(--ISNUMBER(SEARCH({"LEGALIZE","LEGISLATION","TRIAL"},C980)))&gt;0,1,0)</f>
        <v>0</v>
      </c>
      <c r="I980" s="1">
        <f>IF(SUMPRODUCT(--ISNUMBER(SEARCH({"LEADER"},C980)))&gt;0,1,0)</f>
        <v>0</v>
      </c>
      <c r="J980" t="str">
        <f t="shared" si="60"/>
        <v>2016</v>
      </c>
      <c r="K980" t="str">
        <f t="shared" si="61"/>
        <v>07</v>
      </c>
      <c r="L980" t="str">
        <f t="shared" si="62"/>
        <v>02</v>
      </c>
      <c r="M980" s="2">
        <f t="shared" si="63"/>
        <v>42553.041666666664</v>
      </c>
    </row>
    <row r="981" spans="1:13" x14ac:dyDescent="0.35">
      <c r="A981">
        <v>3.7037037037037002</v>
      </c>
      <c r="B981" t="s">
        <v>1085</v>
      </c>
      <c r="C981" t="s">
        <v>1086</v>
      </c>
      <c r="D981">
        <v>20160706083000</v>
      </c>
      <c r="E981" s="1">
        <f>IF(SUMPRODUCT(--ISNUMBER(SEARCH({"ECON_EARNINGSREPORT","ECON_STOCKMARKET"},C981)))&gt;0,1,0)</f>
        <v>1</v>
      </c>
      <c r="F981" s="1">
        <f>IF(SUMPRODUCT(--ISNUMBER(SEARCH({"ENV_"},C981)))&gt;0,1,0)</f>
        <v>0</v>
      </c>
      <c r="G981" s="1">
        <f>IF(SUMPRODUCT(--ISNUMBER(SEARCH({"DISCRIMINATION","HARASSMENT","HATE_SPEECH","GENDER_VIOLENCE"},C981)))&gt;0,1,0)</f>
        <v>0</v>
      </c>
      <c r="H981" s="1">
        <f>IF(SUMPRODUCT(--ISNUMBER(SEARCH({"LEGALIZE","LEGISLATION","TRIAL"},C981)))&gt;0,1,0)</f>
        <v>0</v>
      </c>
      <c r="I981" s="1">
        <f>IF(SUMPRODUCT(--ISNUMBER(SEARCH({"LEADER"},C981)))&gt;0,1,0)</f>
        <v>0</v>
      </c>
      <c r="J981" t="str">
        <f t="shared" si="60"/>
        <v>2016</v>
      </c>
      <c r="K981" t="str">
        <f t="shared" si="61"/>
        <v>07</v>
      </c>
      <c r="L981" t="str">
        <f t="shared" si="62"/>
        <v>06</v>
      </c>
      <c r="M981" s="2">
        <f t="shared" si="63"/>
        <v>42557.354166666664</v>
      </c>
    </row>
    <row r="982" spans="1:13" x14ac:dyDescent="0.35">
      <c r="A982">
        <v>-2.3890784982935198</v>
      </c>
      <c r="B982" t="s">
        <v>1087</v>
      </c>
      <c r="C982" t="s">
        <v>1088</v>
      </c>
      <c r="D982">
        <v>20160811224500</v>
      </c>
      <c r="E982" s="1">
        <f>IF(SUMPRODUCT(--ISNUMBER(SEARCH({"ECON_EARNINGSREPORT","ECON_STOCKMARKET"},C982)))&gt;0,1,0)</f>
        <v>1</v>
      </c>
      <c r="F982" s="1">
        <f>IF(SUMPRODUCT(--ISNUMBER(SEARCH({"ENV_"},C982)))&gt;0,1,0)</f>
        <v>0</v>
      </c>
      <c r="G982" s="1">
        <f>IF(SUMPRODUCT(--ISNUMBER(SEARCH({"DISCRIMINATION","HARASSMENT","HATE_SPEECH","GENDER_VIOLENCE"},C982)))&gt;0,1,0)</f>
        <v>0</v>
      </c>
      <c r="H982" s="1">
        <f>IF(SUMPRODUCT(--ISNUMBER(SEARCH({"LEGALIZE","LEGISLATION","TRIAL"},C982)))&gt;0,1,0)</f>
        <v>0</v>
      </c>
      <c r="I982" s="1">
        <f>IF(SUMPRODUCT(--ISNUMBER(SEARCH({"LEADER"},C982)))&gt;0,1,0)</f>
        <v>0</v>
      </c>
      <c r="J982" t="str">
        <f t="shared" si="60"/>
        <v>2016</v>
      </c>
      <c r="K982" t="str">
        <f t="shared" si="61"/>
        <v>08</v>
      </c>
      <c r="L982" t="str">
        <f t="shared" si="62"/>
        <v>11</v>
      </c>
      <c r="M982" s="2">
        <f t="shared" si="63"/>
        <v>42593.947916666664</v>
      </c>
    </row>
    <row r="983" spans="1:13" x14ac:dyDescent="0.35">
      <c r="A983">
        <v>4.8387096774193497</v>
      </c>
      <c r="B983" t="s">
        <v>153</v>
      </c>
      <c r="D983">
        <v>20160819084500</v>
      </c>
      <c r="E983" s="1">
        <f>IF(SUMPRODUCT(--ISNUMBER(SEARCH({"ECON_EARNINGSREPORT","ECON_STOCKMARKET"},C983)))&gt;0,1,0)</f>
        <v>0</v>
      </c>
      <c r="F983" s="1">
        <f>IF(SUMPRODUCT(--ISNUMBER(SEARCH({"ENV_"},C983)))&gt;0,1,0)</f>
        <v>0</v>
      </c>
      <c r="G983" s="1">
        <f>IF(SUMPRODUCT(--ISNUMBER(SEARCH({"DISCRIMINATION","HARASSMENT","HATE_SPEECH","GENDER_VIOLENCE"},C983)))&gt;0,1,0)</f>
        <v>0</v>
      </c>
      <c r="H983" s="1">
        <f>IF(SUMPRODUCT(--ISNUMBER(SEARCH({"LEGALIZE","LEGISLATION","TRIAL"},C983)))&gt;0,1,0)</f>
        <v>0</v>
      </c>
      <c r="I983" s="1">
        <f>IF(SUMPRODUCT(--ISNUMBER(SEARCH({"LEADER"},C983)))&gt;0,1,0)</f>
        <v>0</v>
      </c>
      <c r="J983" t="str">
        <f t="shared" si="60"/>
        <v>2016</v>
      </c>
      <c r="K983" t="str">
        <f t="shared" si="61"/>
        <v>08</v>
      </c>
      <c r="L983" t="str">
        <f t="shared" si="62"/>
        <v>19</v>
      </c>
      <c r="M983" s="2">
        <f t="shared" si="63"/>
        <v>42601.364583333336</v>
      </c>
    </row>
    <row r="984" spans="1:13" x14ac:dyDescent="0.35">
      <c r="A984">
        <v>1.19047619047619</v>
      </c>
      <c r="B984" t="s">
        <v>29</v>
      </c>
      <c r="C984" t="s">
        <v>1089</v>
      </c>
      <c r="D984">
        <v>20160811233000</v>
      </c>
      <c r="E984" s="1">
        <f>IF(SUMPRODUCT(--ISNUMBER(SEARCH({"ECON_EARNINGSREPORT","ECON_STOCKMARKET"},C984)))&gt;0,1,0)</f>
        <v>1</v>
      </c>
      <c r="F984" s="1">
        <f>IF(SUMPRODUCT(--ISNUMBER(SEARCH({"ENV_"},C984)))&gt;0,1,0)</f>
        <v>0</v>
      </c>
      <c r="G984" s="1">
        <f>IF(SUMPRODUCT(--ISNUMBER(SEARCH({"DISCRIMINATION","HARASSMENT","HATE_SPEECH","GENDER_VIOLENCE"},C984)))&gt;0,1,0)</f>
        <v>0</v>
      </c>
      <c r="H984" s="1">
        <f>IF(SUMPRODUCT(--ISNUMBER(SEARCH({"LEGALIZE","LEGISLATION","TRIAL"},C984)))&gt;0,1,0)</f>
        <v>0</v>
      </c>
      <c r="I984" s="1">
        <f>IF(SUMPRODUCT(--ISNUMBER(SEARCH({"LEADER"},C984)))&gt;0,1,0)</f>
        <v>0</v>
      </c>
      <c r="J984" t="str">
        <f t="shared" si="60"/>
        <v>2016</v>
      </c>
      <c r="K984" t="str">
        <f t="shared" si="61"/>
        <v>08</v>
      </c>
      <c r="L984" t="str">
        <f t="shared" si="62"/>
        <v>11</v>
      </c>
      <c r="M984" s="2">
        <f t="shared" si="63"/>
        <v>42593.979166666664</v>
      </c>
    </row>
    <row r="985" spans="1:13" x14ac:dyDescent="0.35">
      <c r="A985">
        <v>0.50377833753148604</v>
      </c>
      <c r="B985" t="s">
        <v>1090</v>
      </c>
      <c r="C985" t="s">
        <v>1091</v>
      </c>
      <c r="D985">
        <v>20160911054500</v>
      </c>
      <c r="E985" s="1">
        <f>IF(SUMPRODUCT(--ISNUMBER(SEARCH({"ECON_EARNINGSREPORT","ECON_STOCKMARKET"},C985)))&gt;0,1,0)</f>
        <v>0</v>
      </c>
      <c r="F985" s="1">
        <f>IF(SUMPRODUCT(--ISNUMBER(SEARCH({"ENV_"},C985)))&gt;0,1,0)</f>
        <v>0</v>
      </c>
      <c r="G985" s="1">
        <f>IF(SUMPRODUCT(--ISNUMBER(SEARCH({"DISCRIMINATION","HARASSMENT","HATE_SPEECH","GENDER_VIOLENCE"},C985)))&gt;0,1,0)</f>
        <v>0</v>
      </c>
      <c r="H985" s="1">
        <f>IF(SUMPRODUCT(--ISNUMBER(SEARCH({"LEGALIZE","LEGISLATION","TRIAL"},C985)))&gt;0,1,0)</f>
        <v>1</v>
      </c>
      <c r="I985" s="1">
        <f>IF(SUMPRODUCT(--ISNUMBER(SEARCH({"LEADER"},C985)))&gt;0,1,0)</f>
        <v>1</v>
      </c>
      <c r="J985" t="str">
        <f t="shared" si="60"/>
        <v>2016</v>
      </c>
      <c r="K985" t="str">
        <f t="shared" si="61"/>
        <v>09</v>
      </c>
      <c r="L985" t="str">
        <f t="shared" si="62"/>
        <v>11</v>
      </c>
      <c r="M985" s="2">
        <f t="shared" si="63"/>
        <v>42624.239583333336</v>
      </c>
    </row>
    <row r="986" spans="1:13" x14ac:dyDescent="0.35">
      <c r="A986">
        <v>0.88495575221238898</v>
      </c>
      <c r="B986" t="s">
        <v>26</v>
      </c>
      <c r="C986" t="s">
        <v>94</v>
      </c>
      <c r="D986">
        <v>20160911223000</v>
      </c>
      <c r="E986" s="1">
        <f>IF(SUMPRODUCT(--ISNUMBER(SEARCH({"ECON_EARNINGSREPORT","ECON_STOCKMARKET"},C986)))&gt;0,1,0)</f>
        <v>0</v>
      </c>
      <c r="F986" s="1">
        <f>IF(SUMPRODUCT(--ISNUMBER(SEARCH({"ENV_"},C986)))&gt;0,1,0)</f>
        <v>0</v>
      </c>
      <c r="G986" s="1">
        <f>IF(SUMPRODUCT(--ISNUMBER(SEARCH({"DISCRIMINATION","HARASSMENT","HATE_SPEECH","GENDER_VIOLENCE"},C986)))&gt;0,1,0)</f>
        <v>0</v>
      </c>
      <c r="H986" s="1">
        <f>IF(SUMPRODUCT(--ISNUMBER(SEARCH({"LEGALIZE","LEGISLATION","TRIAL"},C986)))&gt;0,1,0)</f>
        <v>0</v>
      </c>
      <c r="I986" s="1">
        <f>IF(SUMPRODUCT(--ISNUMBER(SEARCH({"LEADER"},C986)))&gt;0,1,0)</f>
        <v>0</v>
      </c>
      <c r="J986" t="str">
        <f t="shared" si="60"/>
        <v>2016</v>
      </c>
      <c r="K986" t="str">
        <f t="shared" si="61"/>
        <v>09</v>
      </c>
      <c r="L986" t="str">
        <f t="shared" si="62"/>
        <v>11</v>
      </c>
      <c r="M986" s="2">
        <f t="shared" si="63"/>
        <v>42624.9375</v>
      </c>
    </row>
    <row r="987" spans="1:13" x14ac:dyDescent="0.35">
      <c r="A987">
        <v>0.98039215686274594</v>
      </c>
      <c r="B987" t="s">
        <v>80</v>
      </c>
      <c r="C987" t="s">
        <v>1092</v>
      </c>
      <c r="D987">
        <v>20160829133000</v>
      </c>
      <c r="E987" s="1">
        <f>IF(SUMPRODUCT(--ISNUMBER(SEARCH({"ECON_EARNINGSREPORT","ECON_STOCKMARKET"},C987)))&gt;0,1,0)</f>
        <v>1</v>
      </c>
      <c r="F987" s="1">
        <f>IF(SUMPRODUCT(--ISNUMBER(SEARCH({"ENV_"},C987)))&gt;0,1,0)</f>
        <v>0</v>
      </c>
      <c r="G987" s="1">
        <f>IF(SUMPRODUCT(--ISNUMBER(SEARCH({"DISCRIMINATION","HARASSMENT","HATE_SPEECH","GENDER_VIOLENCE"},C987)))&gt;0,1,0)</f>
        <v>0</v>
      </c>
      <c r="H987" s="1">
        <f>IF(SUMPRODUCT(--ISNUMBER(SEARCH({"LEGALIZE","LEGISLATION","TRIAL"},C987)))&gt;0,1,0)</f>
        <v>0</v>
      </c>
      <c r="I987" s="1">
        <f>IF(SUMPRODUCT(--ISNUMBER(SEARCH({"LEADER"},C987)))&gt;0,1,0)</f>
        <v>0</v>
      </c>
      <c r="J987" t="str">
        <f t="shared" si="60"/>
        <v>2016</v>
      </c>
      <c r="K987" t="str">
        <f t="shared" si="61"/>
        <v>08</v>
      </c>
      <c r="L987" t="str">
        <f t="shared" si="62"/>
        <v>29</v>
      </c>
      <c r="M987" s="2">
        <f t="shared" si="63"/>
        <v>42611.5625</v>
      </c>
    </row>
    <row r="988" spans="1:13" x14ac:dyDescent="0.35">
      <c r="A988">
        <v>0.78740157480314998</v>
      </c>
      <c r="B988" t="s">
        <v>121</v>
      </c>
      <c r="C988" t="s">
        <v>1093</v>
      </c>
      <c r="D988">
        <v>20160912110000</v>
      </c>
      <c r="E988" s="1">
        <f>IF(SUMPRODUCT(--ISNUMBER(SEARCH({"ECON_EARNINGSREPORT","ECON_STOCKMARKET"},C988)))&gt;0,1,0)</f>
        <v>0</v>
      </c>
      <c r="F988" s="1">
        <f>IF(SUMPRODUCT(--ISNUMBER(SEARCH({"ENV_"},C988)))&gt;0,1,0)</f>
        <v>0</v>
      </c>
      <c r="G988" s="1">
        <f>IF(SUMPRODUCT(--ISNUMBER(SEARCH({"DISCRIMINATION","HARASSMENT","HATE_SPEECH","GENDER_VIOLENCE"},C988)))&gt;0,1,0)</f>
        <v>0</v>
      </c>
      <c r="H988" s="1">
        <f>IF(SUMPRODUCT(--ISNUMBER(SEARCH({"LEGALIZE","LEGISLATION","TRIAL"},C988)))&gt;0,1,0)</f>
        <v>0</v>
      </c>
      <c r="I988" s="1">
        <f>IF(SUMPRODUCT(--ISNUMBER(SEARCH({"LEADER"},C988)))&gt;0,1,0)</f>
        <v>0</v>
      </c>
      <c r="J988" t="str">
        <f t="shared" si="60"/>
        <v>2016</v>
      </c>
      <c r="K988" t="str">
        <f t="shared" si="61"/>
        <v>09</v>
      </c>
      <c r="L988" t="str">
        <f t="shared" si="62"/>
        <v>12</v>
      </c>
      <c r="M988" s="2">
        <f t="shared" si="63"/>
        <v>42625.458333333336</v>
      </c>
    </row>
    <row r="989" spans="1:13" x14ac:dyDescent="0.35">
      <c r="A989">
        <v>2.60869565217391</v>
      </c>
      <c r="B989" t="s">
        <v>8</v>
      </c>
      <c r="C989" t="s">
        <v>1094</v>
      </c>
      <c r="D989">
        <v>20160912101500</v>
      </c>
      <c r="E989" s="1">
        <f>IF(SUMPRODUCT(--ISNUMBER(SEARCH({"ECON_EARNINGSREPORT","ECON_STOCKMARKET"},C989)))&gt;0,1,0)</f>
        <v>0</v>
      </c>
      <c r="F989" s="1">
        <f>IF(SUMPRODUCT(--ISNUMBER(SEARCH({"ENV_"},C989)))&gt;0,1,0)</f>
        <v>0</v>
      </c>
      <c r="G989" s="1">
        <f>IF(SUMPRODUCT(--ISNUMBER(SEARCH({"DISCRIMINATION","HARASSMENT","HATE_SPEECH","GENDER_VIOLENCE"},C989)))&gt;0,1,0)</f>
        <v>0</v>
      </c>
      <c r="H989" s="1">
        <f>IF(SUMPRODUCT(--ISNUMBER(SEARCH({"LEGALIZE","LEGISLATION","TRIAL"},C989)))&gt;0,1,0)</f>
        <v>0</v>
      </c>
      <c r="I989" s="1">
        <f>IF(SUMPRODUCT(--ISNUMBER(SEARCH({"LEADER"},C989)))&gt;0,1,0)</f>
        <v>0</v>
      </c>
      <c r="J989" t="str">
        <f t="shared" si="60"/>
        <v>2016</v>
      </c>
      <c r="K989" t="str">
        <f t="shared" si="61"/>
        <v>09</v>
      </c>
      <c r="L989" t="str">
        <f t="shared" si="62"/>
        <v>12</v>
      </c>
      <c r="M989" s="2">
        <f t="shared" si="63"/>
        <v>42625.427083333336</v>
      </c>
    </row>
    <row r="990" spans="1:13" x14ac:dyDescent="0.35">
      <c r="A990">
        <v>1.3871374527112199</v>
      </c>
      <c r="B990" t="s">
        <v>29</v>
      </c>
      <c r="C990" t="s">
        <v>1095</v>
      </c>
      <c r="D990">
        <v>20160912091500</v>
      </c>
      <c r="E990" s="1">
        <f>IF(SUMPRODUCT(--ISNUMBER(SEARCH({"ECON_EARNINGSREPORT","ECON_STOCKMARKET"},C990)))&gt;0,1,0)</f>
        <v>1</v>
      </c>
      <c r="F990" s="1">
        <f>IF(SUMPRODUCT(--ISNUMBER(SEARCH({"ENV_"},C990)))&gt;0,1,0)</f>
        <v>0</v>
      </c>
      <c r="G990" s="1">
        <f>IF(SUMPRODUCT(--ISNUMBER(SEARCH({"DISCRIMINATION","HARASSMENT","HATE_SPEECH","GENDER_VIOLENCE"},C990)))&gt;0,1,0)</f>
        <v>0</v>
      </c>
      <c r="H990" s="1">
        <f>IF(SUMPRODUCT(--ISNUMBER(SEARCH({"LEGALIZE","LEGISLATION","TRIAL"},C990)))&gt;0,1,0)</f>
        <v>0</v>
      </c>
      <c r="I990" s="1">
        <f>IF(SUMPRODUCT(--ISNUMBER(SEARCH({"LEADER"},C990)))&gt;0,1,0)</f>
        <v>1</v>
      </c>
      <c r="J990" t="str">
        <f t="shared" si="60"/>
        <v>2016</v>
      </c>
      <c r="K990" t="str">
        <f t="shared" si="61"/>
        <v>09</v>
      </c>
      <c r="L990" t="str">
        <f t="shared" si="62"/>
        <v>12</v>
      </c>
      <c r="M990" s="2">
        <f t="shared" si="63"/>
        <v>42625.385416666664</v>
      </c>
    </row>
    <row r="991" spans="1:13" x14ac:dyDescent="0.35">
      <c r="A991">
        <v>1.00300902708124</v>
      </c>
      <c r="B991" t="s">
        <v>216</v>
      </c>
      <c r="C991" t="s">
        <v>640</v>
      </c>
      <c r="D991">
        <v>20160915103000</v>
      </c>
      <c r="E991" s="1">
        <f>IF(SUMPRODUCT(--ISNUMBER(SEARCH({"ECON_EARNINGSREPORT","ECON_STOCKMARKET"},C991)))&gt;0,1,0)</f>
        <v>0</v>
      </c>
      <c r="F991" s="1">
        <f>IF(SUMPRODUCT(--ISNUMBER(SEARCH({"ENV_"},C991)))&gt;0,1,0)</f>
        <v>0</v>
      </c>
      <c r="G991" s="1">
        <f>IF(SUMPRODUCT(--ISNUMBER(SEARCH({"DISCRIMINATION","HARASSMENT","HATE_SPEECH","GENDER_VIOLENCE"},C991)))&gt;0,1,0)</f>
        <v>0</v>
      </c>
      <c r="H991" s="1">
        <f>IF(SUMPRODUCT(--ISNUMBER(SEARCH({"LEGALIZE","LEGISLATION","TRIAL"},C991)))&gt;0,1,0)</f>
        <v>0</v>
      </c>
      <c r="I991" s="1">
        <f>IF(SUMPRODUCT(--ISNUMBER(SEARCH({"LEADER"},C991)))&gt;0,1,0)</f>
        <v>1</v>
      </c>
      <c r="J991" t="str">
        <f t="shared" si="60"/>
        <v>2016</v>
      </c>
      <c r="K991" t="str">
        <f t="shared" si="61"/>
        <v>09</v>
      </c>
      <c r="L991" t="str">
        <f t="shared" si="62"/>
        <v>15</v>
      </c>
      <c r="M991" s="2">
        <f t="shared" si="63"/>
        <v>42628.4375</v>
      </c>
    </row>
    <row r="992" spans="1:13" x14ac:dyDescent="0.35">
      <c r="A992">
        <v>1.1510791366906501</v>
      </c>
      <c r="B992" t="s">
        <v>29</v>
      </c>
      <c r="C992" t="s">
        <v>1096</v>
      </c>
      <c r="D992">
        <v>20160824210000</v>
      </c>
      <c r="E992" s="1">
        <f>IF(SUMPRODUCT(--ISNUMBER(SEARCH({"ECON_EARNINGSREPORT","ECON_STOCKMARKET"},C992)))&gt;0,1,0)</f>
        <v>1</v>
      </c>
      <c r="F992" s="1">
        <f>IF(SUMPRODUCT(--ISNUMBER(SEARCH({"ENV_"},C992)))&gt;0,1,0)</f>
        <v>0</v>
      </c>
      <c r="G992" s="1">
        <f>IF(SUMPRODUCT(--ISNUMBER(SEARCH({"DISCRIMINATION","HARASSMENT","HATE_SPEECH","GENDER_VIOLENCE"},C992)))&gt;0,1,0)</f>
        <v>0</v>
      </c>
      <c r="H992" s="1">
        <f>IF(SUMPRODUCT(--ISNUMBER(SEARCH({"LEGALIZE","LEGISLATION","TRIAL"},C992)))&gt;0,1,0)</f>
        <v>0</v>
      </c>
      <c r="I992" s="1">
        <f>IF(SUMPRODUCT(--ISNUMBER(SEARCH({"LEADER"},C992)))&gt;0,1,0)</f>
        <v>0</v>
      </c>
      <c r="J992" t="str">
        <f t="shared" si="60"/>
        <v>2016</v>
      </c>
      <c r="K992" t="str">
        <f t="shared" si="61"/>
        <v>08</v>
      </c>
      <c r="L992" t="str">
        <f t="shared" si="62"/>
        <v>24</v>
      </c>
      <c r="M992" s="2">
        <f t="shared" si="63"/>
        <v>42606.875</v>
      </c>
    </row>
    <row r="993" spans="1:13" x14ac:dyDescent="0.35">
      <c r="A993">
        <v>3.0769230769230802</v>
      </c>
      <c r="B993" t="s">
        <v>121</v>
      </c>
      <c r="C993" t="s">
        <v>1097</v>
      </c>
      <c r="D993">
        <v>20160824204500</v>
      </c>
      <c r="E993" s="1">
        <f>IF(SUMPRODUCT(--ISNUMBER(SEARCH({"ECON_EARNINGSREPORT","ECON_STOCKMARKET"},C993)))&gt;0,1,0)</f>
        <v>1</v>
      </c>
      <c r="F993" s="1">
        <f>IF(SUMPRODUCT(--ISNUMBER(SEARCH({"ENV_"},C993)))&gt;0,1,0)</f>
        <v>0</v>
      </c>
      <c r="G993" s="1">
        <f>IF(SUMPRODUCT(--ISNUMBER(SEARCH({"DISCRIMINATION","HARASSMENT","HATE_SPEECH","GENDER_VIOLENCE"},C993)))&gt;0,1,0)</f>
        <v>0</v>
      </c>
      <c r="H993" s="1">
        <f>IF(SUMPRODUCT(--ISNUMBER(SEARCH({"LEGALIZE","LEGISLATION","TRIAL"},C993)))&gt;0,1,0)</f>
        <v>0</v>
      </c>
      <c r="I993" s="1">
        <f>IF(SUMPRODUCT(--ISNUMBER(SEARCH({"LEADER"},C993)))&gt;0,1,0)</f>
        <v>0</v>
      </c>
      <c r="J993" t="str">
        <f t="shared" si="60"/>
        <v>2016</v>
      </c>
      <c r="K993" t="str">
        <f t="shared" si="61"/>
        <v>08</v>
      </c>
      <c r="L993" t="str">
        <f t="shared" si="62"/>
        <v>24</v>
      </c>
      <c r="M993" s="2">
        <f t="shared" si="63"/>
        <v>42606.864583333336</v>
      </c>
    </row>
    <row r="994" spans="1:13" x14ac:dyDescent="0.35">
      <c r="A994">
        <v>-1.1780104712041899</v>
      </c>
      <c r="B994" t="s">
        <v>51</v>
      </c>
      <c r="C994" t="s">
        <v>1098</v>
      </c>
      <c r="D994">
        <v>20160825034500</v>
      </c>
      <c r="E994" s="1">
        <f>IF(SUMPRODUCT(--ISNUMBER(SEARCH({"ECON_EARNINGSREPORT","ECON_STOCKMARKET"},C994)))&gt;0,1,0)</f>
        <v>0</v>
      </c>
      <c r="F994" s="1">
        <f>IF(SUMPRODUCT(--ISNUMBER(SEARCH({"ENV_"},C994)))&gt;0,1,0)</f>
        <v>1</v>
      </c>
      <c r="G994" s="1">
        <f>IF(SUMPRODUCT(--ISNUMBER(SEARCH({"DISCRIMINATION","HARASSMENT","HATE_SPEECH","GENDER_VIOLENCE"},C994)))&gt;0,1,0)</f>
        <v>0</v>
      </c>
      <c r="H994" s="1">
        <f>IF(SUMPRODUCT(--ISNUMBER(SEARCH({"LEGALIZE","LEGISLATION","TRIAL"},C994)))&gt;0,1,0)</f>
        <v>0</v>
      </c>
      <c r="I994" s="1">
        <f>IF(SUMPRODUCT(--ISNUMBER(SEARCH({"LEADER"},C994)))&gt;0,1,0)</f>
        <v>0</v>
      </c>
      <c r="J994" t="str">
        <f t="shared" si="60"/>
        <v>2016</v>
      </c>
      <c r="K994" t="str">
        <f t="shared" si="61"/>
        <v>08</v>
      </c>
      <c r="L994" t="str">
        <f t="shared" si="62"/>
        <v>25</v>
      </c>
      <c r="M994" s="2">
        <f t="shared" si="63"/>
        <v>42607.15625</v>
      </c>
    </row>
    <row r="995" spans="1:13" x14ac:dyDescent="0.35">
      <c r="A995">
        <v>0.88495575221238898</v>
      </c>
      <c r="B995" t="s">
        <v>22</v>
      </c>
      <c r="D995">
        <v>20160824210000</v>
      </c>
      <c r="E995" s="1">
        <f>IF(SUMPRODUCT(--ISNUMBER(SEARCH({"ECON_EARNINGSREPORT","ECON_STOCKMARKET"},C995)))&gt;0,1,0)</f>
        <v>0</v>
      </c>
      <c r="F995" s="1">
        <f>IF(SUMPRODUCT(--ISNUMBER(SEARCH({"ENV_"},C995)))&gt;0,1,0)</f>
        <v>0</v>
      </c>
      <c r="G995" s="1">
        <f>IF(SUMPRODUCT(--ISNUMBER(SEARCH({"DISCRIMINATION","HARASSMENT","HATE_SPEECH","GENDER_VIOLENCE"},C995)))&gt;0,1,0)</f>
        <v>0</v>
      </c>
      <c r="H995" s="1">
        <f>IF(SUMPRODUCT(--ISNUMBER(SEARCH({"LEGALIZE","LEGISLATION","TRIAL"},C995)))&gt;0,1,0)</f>
        <v>0</v>
      </c>
      <c r="I995" s="1">
        <f>IF(SUMPRODUCT(--ISNUMBER(SEARCH({"LEADER"},C995)))&gt;0,1,0)</f>
        <v>0</v>
      </c>
      <c r="J995" t="str">
        <f t="shared" si="60"/>
        <v>2016</v>
      </c>
      <c r="K995" t="str">
        <f t="shared" si="61"/>
        <v>08</v>
      </c>
      <c r="L995" t="str">
        <f t="shared" si="62"/>
        <v>24</v>
      </c>
      <c r="M995" s="2">
        <f t="shared" si="63"/>
        <v>42606.875</v>
      </c>
    </row>
    <row r="996" spans="1:13" x14ac:dyDescent="0.35">
      <c r="A996">
        <v>1.0920436817472701</v>
      </c>
      <c r="B996" t="s">
        <v>56</v>
      </c>
      <c r="C996" t="s">
        <v>1099</v>
      </c>
      <c r="D996">
        <v>20160824224500</v>
      </c>
      <c r="E996" s="1">
        <f>IF(SUMPRODUCT(--ISNUMBER(SEARCH({"ECON_EARNINGSREPORT","ECON_STOCKMARKET"},C996)))&gt;0,1,0)</f>
        <v>1</v>
      </c>
      <c r="F996" s="1">
        <f>IF(SUMPRODUCT(--ISNUMBER(SEARCH({"ENV_"},C996)))&gt;0,1,0)</f>
        <v>0</v>
      </c>
      <c r="G996" s="1">
        <f>IF(SUMPRODUCT(--ISNUMBER(SEARCH({"DISCRIMINATION","HARASSMENT","HATE_SPEECH","GENDER_VIOLENCE"},C996)))&gt;0,1,0)</f>
        <v>0</v>
      </c>
      <c r="H996" s="1">
        <f>IF(SUMPRODUCT(--ISNUMBER(SEARCH({"LEGALIZE","LEGISLATION","TRIAL"},C996)))&gt;0,1,0)</f>
        <v>0</v>
      </c>
      <c r="I996" s="1">
        <f>IF(SUMPRODUCT(--ISNUMBER(SEARCH({"LEADER"},C996)))&gt;0,1,0)</f>
        <v>0</v>
      </c>
      <c r="J996" t="str">
        <f t="shared" si="60"/>
        <v>2016</v>
      </c>
      <c r="K996" t="str">
        <f t="shared" si="61"/>
        <v>08</v>
      </c>
      <c r="L996" t="str">
        <f t="shared" si="62"/>
        <v>24</v>
      </c>
      <c r="M996" s="2">
        <f t="shared" si="63"/>
        <v>42606.947916666664</v>
      </c>
    </row>
    <row r="997" spans="1:13" x14ac:dyDescent="0.35">
      <c r="A997">
        <v>2.6829268292682902</v>
      </c>
      <c r="B997" t="s">
        <v>714</v>
      </c>
      <c r="C997" t="s">
        <v>1100</v>
      </c>
      <c r="D997">
        <v>20160825154500</v>
      </c>
      <c r="E997" s="1">
        <f>IF(SUMPRODUCT(--ISNUMBER(SEARCH({"ECON_EARNINGSREPORT","ECON_STOCKMARKET"},C997)))&gt;0,1,0)</f>
        <v>1</v>
      </c>
      <c r="F997" s="1">
        <f>IF(SUMPRODUCT(--ISNUMBER(SEARCH({"ENV_"},C997)))&gt;0,1,0)</f>
        <v>0</v>
      </c>
      <c r="G997" s="1">
        <f>IF(SUMPRODUCT(--ISNUMBER(SEARCH({"DISCRIMINATION","HARASSMENT","HATE_SPEECH","GENDER_VIOLENCE"},C997)))&gt;0,1,0)</f>
        <v>0</v>
      </c>
      <c r="H997" s="1">
        <f>IF(SUMPRODUCT(--ISNUMBER(SEARCH({"LEGALIZE","LEGISLATION","TRIAL"},C997)))&gt;0,1,0)</f>
        <v>0</v>
      </c>
      <c r="I997" s="1">
        <f>IF(SUMPRODUCT(--ISNUMBER(SEARCH({"LEADER"},C997)))&gt;0,1,0)</f>
        <v>0</v>
      </c>
      <c r="J997" t="str">
        <f t="shared" si="60"/>
        <v>2016</v>
      </c>
      <c r="K997" t="str">
        <f t="shared" si="61"/>
        <v>08</v>
      </c>
      <c r="L997" t="str">
        <f t="shared" si="62"/>
        <v>25</v>
      </c>
      <c r="M997" s="2">
        <f t="shared" si="63"/>
        <v>42607.65625</v>
      </c>
    </row>
    <row r="998" spans="1:13" x14ac:dyDescent="0.35">
      <c r="A998">
        <v>1.15606936416185</v>
      </c>
      <c r="B998" t="s">
        <v>1101</v>
      </c>
      <c r="C998" t="s">
        <v>853</v>
      </c>
      <c r="D998">
        <v>20160825000000</v>
      </c>
      <c r="E998" s="1">
        <f>IF(SUMPRODUCT(--ISNUMBER(SEARCH({"ECON_EARNINGSREPORT","ECON_STOCKMARKET"},C998)))&gt;0,1,0)</f>
        <v>1</v>
      </c>
      <c r="F998" s="1">
        <f>IF(SUMPRODUCT(--ISNUMBER(SEARCH({"ENV_"},C998)))&gt;0,1,0)</f>
        <v>0</v>
      </c>
      <c r="G998" s="1">
        <f>IF(SUMPRODUCT(--ISNUMBER(SEARCH({"DISCRIMINATION","HARASSMENT","HATE_SPEECH","GENDER_VIOLENCE"},C998)))&gt;0,1,0)</f>
        <v>0</v>
      </c>
      <c r="H998" s="1">
        <f>IF(SUMPRODUCT(--ISNUMBER(SEARCH({"LEGALIZE","LEGISLATION","TRIAL"},C998)))&gt;0,1,0)</f>
        <v>0</v>
      </c>
      <c r="I998" s="1">
        <f>IF(SUMPRODUCT(--ISNUMBER(SEARCH({"LEADER"},C998)))&gt;0,1,0)</f>
        <v>0</v>
      </c>
      <c r="J998" t="str">
        <f t="shared" si="60"/>
        <v>2016</v>
      </c>
      <c r="K998" t="str">
        <f t="shared" si="61"/>
        <v>08</v>
      </c>
      <c r="L998" t="str">
        <f t="shared" si="62"/>
        <v>25</v>
      </c>
      <c r="M998" s="2">
        <f t="shared" si="63"/>
        <v>42607</v>
      </c>
    </row>
    <row r="999" spans="1:13" x14ac:dyDescent="0.35">
      <c r="A999">
        <v>1.4492753623188399</v>
      </c>
      <c r="B999" t="s">
        <v>801</v>
      </c>
      <c r="C999" t="s">
        <v>802</v>
      </c>
      <c r="D999">
        <v>20160825113000</v>
      </c>
      <c r="E999" s="1">
        <f>IF(SUMPRODUCT(--ISNUMBER(SEARCH({"ECON_EARNINGSREPORT","ECON_STOCKMARKET"},C999)))&gt;0,1,0)</f>
        <v>0</v>
      </c>
      <c r="F999" s="1">
        <f>IF(SUMPRODUCT(--ISNUMBER(SEARCH({"ENV_"},C999)))&gt;0,1,0)</f>
        <v>0</v>
      </c>
      <c r="G999" s="1">
        <f>IF(SUMPRODUCT(--ISNUMBER(SEARCH({"DISCRIMINATION","HARASSMENT","HATE_SPEECH","GENDER_VIOLENCE"},C999)))&gt;0,1,0)</f>
        <v>0</v>
      </c>
      <c r="H999" s="1">
        <f>IF(SUMPRODUCT(--ISNUMBER(SEARCH({"LEGALIZE","LEGISLATION","TRIAL"},C999)))&gt;0,1,0)</f>
        <v>0</v>
      </c>
      <c r="I999" s="1">
        <f>IF(SUMPRODUCT(--ISNUMBER(SEARCH({"LEADER"},C999)))&gt;0,1,0)</f>
        <v>0</v>
      </c>
      <c r="J999" t="str">
        <f t="shared" si="60"/>
        <v>2016</v>
      </c>
      <c r="K999" t="str">
        <f t="shared" si="61"/>
        <v>08</v>
      </c>
      <c r="L999" t="str">
        <f t="shared" si="62"/>
        <v>25</v>
      </c>
      <c r="M999" s="2">
        <f t="shared" si="63"/>
        <v>42607.479166666664</v>
      </c>
    </row>
    <row r="1000" spans="1:13" x14ac:dyDescent="0.35">
      <c r="A1000">
        <v>-0.52910052910052896</v>
      </c>
      <c r="B1000" t="s">
        <v>1102</v>
      </c>
      <c r="C1000" t="s">
        <v>1103</v>
      </c>
      <c r="D1000">
        <v>20160909194500</v>
      </c>
      <c r="E1000" s="1">
        <f>IF(SUMPRODUCT(--ISNUMBER(SEARCH({"ECON_EARNINGSREPORT","ECON_STOCKMARKET"},C1000)))&gt;0,1,0)</f>
        <v>0</v>
      </c>
      <c r="F1000" s="1">
        <f>IF(SUMPRODUCT(--ISNUMBER(SEARCH({"ENV_"},C1000)))&gt;0,1,0)</f>
        <v>0</v>
      </c>
      <c r="G1000" s="1">
        <f>IF(SUMPRODUCT(--ISNUMBER(SEARCH({"DISCRIMINATION","HARASSMENT","HATE_SPEECH","GENDER_VIOLENCE"},C1000)))&gt;0,1,0)</f>
        <v>0</v>
      </c>
      <c r="H1000" s="1">
        <f>IF(SUMPRODUCT(--ISNUMBER(SEARCH({"LEGALIZE","LEGISLATION","TRIAL"},C1000)))&gt;0,1,0)</f>
        <v>0</v>
      </c>
      <c r="I1000" s="1">
        <f>IF(SUMPRODUCT(--ISNUMBER(SEARCH({"LEADER"},C1000)))&gt;0,1,0)</f>
        <v>0</v>
      </c>
      <c r="J1000" t="str">
        <f t="shared" si="60"/>
        <v>2016</v>
      </c>
      <c r="K1000" t="str">
        <f t="shared" si="61"/>
        <v>09</v>
      </c>
      <c r="L1000" t="str">
        <f t="shared" si="62"/>
        <v>09</v>
      </c>
      <c r="M1000" s="2">
        <f t="shared" si="63"/>
        <v>42622.822916666664</v>
      </c>
    </row>
    <row r="1001" spans="1:13" x14ac:dyDescent="0.35">
      <c r="A1001">
        <v>0.93896713615023497</v>
      </c>
      <c r="B1001" t="s">
        <v>1104</v>
      </c>
      <c r="C1001" t="s">
        <v>1000</v>
      </c>
      <c r="D1001">
        <v>20160829124500</v>
      </c>
      <c r="E1001" s="1">
        <f>IF(SUMPRODUCT(--ISNUMBER(SEARCH({"ECON_EARNINGSREPORT","ECON_STOCKMARKET"},C1001)))&gt;0,1,0)</f>
        <v>0</v>
      </c>
      <c r="F1001" s="1">
        <f>IF(SUMPRODUCT(--ISNUMBER(SEARCH({"ENV_"},C1001)))&gt;0,1,0)</f>
        <v>0</v>
      </c>
      <c r="G1001" s="1">
        <f>IF(SUMPRODUCT(--ISNUMBER(SEARCH({"DISCRIMINATION","HARASSMENT","HATE_SPEECH","GENDER_VIOLENCE"},C1001)))&gt;0,1,0)</f>
        <v>0</v>
      </c>
      <c r="H1001" s="1">
        <f>IF(SUMPRODUCT(--ISNUMBER(SEARCH({"LEGALIZE","LEGISLATION","TRIAL"},C1001)))&gt;0,1,0)</f>
        <v>0</v>
      </c>
      <c r="I1001" s="1">
        <f>IF(SUMPRODUCT(--ISNUMBER(SEARCH({"LEADER"},C1001)))&gt;0,1,0)</f>
        <v>0</v>
      </c>
      <c r="J1001" t="str">
        <f t="shared" si="60"/>
        <v>2016</v>
      </c>
      <c r="K1001" t="str">
        <f t="shared" si="61"/>
        <v>08</v>
      </c>
      <c r="L1001" t="str">
        <f t="shared" si="62"/>
        <v>29</v>
      </c>
      <c r="M1001" s="2">
        <f t="shared" si="63"/>
        <v>42611.53125</v>
      </c>
    </row>
    <row r="1002" spans="1:13" x14ac:dyDescent="0.35">
      <c r="A1002">
        <v>0</v>
      </c>
      <c r="B1002" t="s">
        <v>902</v>
      </c>
      <c r="D1002">
        <v>20160824230000</v>
      </c>
      <c r="E1002" s="1">
        <f>IF(SUMPRODUCT(--ISNUMBER(SEARCH({"ECON_EARNINGSREPORT","ECON_STOCKMARKET"},C1002)))&gt;0,1,0)</f>
        <v>0</v>
      </c>
      <c r="F1002" s="1">
        <f>IF(SUMPRODUCT(--ISNUMBER(SEARCH({"ENV_"},C1002)))&gt;0,1,0)</f>
        <v>0</v>
      </c>
      <c r="G1002" s="1">
        <f>IF(SUMPRODUCT(--ISNUMBER(SEARCH({"DISCRIMINATION","HARASSMENT","HATE_SPEECH","GENDER_VIOLENCE"},C1002)))&gt;0,1,0)</f>
        <v>0</v>
      </c>
      <c r="H1002" s="1">
        <f>IF(SUMPRODUCT(--ISNUMBER(SEARCH({"LEGALIZE","LEGISLATION","TRIAL"},C1002)))&gt;0,1,0)</f>
        <v>0</v>
      </c>
      <c r="I1002" s="1">
        <f>IF(SUMPRODUCT(--ISNUMBER(SEARCH({"LEADER"},C1002)))&gt;0,1,0)</f>
        <v>0</v>
      </c>
      <c r="J1002" t="str">
        <f t="shared" si="60"/>
        <v>2016</v>
      </c>
      <c r="K1002" t="str">
        <f t="shared" si="61"/>
        <v>08</v>
      </c>
      <c r="L1002" t="str">
        <f t="shared" si="62"/>
        <v>24</v>
      </c>
      <c r="M1002" s="2">
        <f t="shared" si="63"/>
        <v>42606.958333333336</v>
      </c>
    </row>
    <row r="1003" spans="1:13" x14ac:dyDescent="0.35">
      <c r="A1003">
        <v>1.59574468085106</v>
      </c>
      <c r="B1003" t="s">
        <v>300</v>
      </c>
      <c r="C1003" t="s">
        <v>853</v>
      </c>
      <c r="D1003">
        <v>20160825001500</v>
      </c>
      <c r="E1003" s="1">
        <f>IF(SUMPRODUCT(--ISNUMBER(SEARCH({"ECON_EARNINGSREPORT","ECON_STOCKMARKET"},C1003)))&gt;0,1,0)</f>
        <v>1</v>
      </c>
      <c r="F1003" s="1">
        <f>IF(SUMPRODUCT(--ISNUMBER(SEARCH({"ENV_"},C1003)))&gt;0,1,0)</f>
        <v>0</v>
      </c>
      <c r="G1003" s="1">
        <f>IF(SUMPRODUCT(--ISNUMBER(SEARCH({"DISCRIMINATION","HARASSMENT","HATE_SPEECH","GENDER_VIOLENCE"},C1003)))&gt;0,1,0)</f>
        <v>0</v>
      </c>
      <c r="H1003" s="1">
        <f>IF(SUMPRODUCT(--ISNUMBER(SEARCH({"LEGALIZE","LEGISLATION","TRIAL"},C1003)))&gt;0,1,0)</f>
        <v>0</v>
      </c>
      <c r="I1003" s="1">
        <f>IF(SUMPRODUCT(--ISNUMBER(SEARCH({"LEADER"},C1003)))&gt;0,1,0)</f>
        <v>0</v>
      </c>
      <c r="J1003" t="str">
        <f t="shared" si="60"/>
        <v>2016</v>
      </c>
      <c r="K1003" t="str">
        <f t="shared" si="61"/>
        <v>08</v>
      </c>
      <c r="L1003" t="str">
        <f t="shared" si="62"/>
        <v>25</v>
      </c>
      <c r="M1003" s="2">
        <f t="shared" si="63"/>
        <v>42607.010416666664</v>
      </c>
    </row>
    <row r="1004" spans="1:13" x14ac:dyDescent="0.35">
      <c r="A1004">
        <v>1.16279069767442</v>
      </c>
      <c r="B1004" t="s">
        <v>407</v>
      </c>
      <c r="C1004" t="s">
        <v>853</v>
      </c>
      <c r="D1004">
        <v>20160825003000</v>
      </c>
      <c r="E1004" s="1">
        <f>IF(SUMPRODUCT(--ISNUMBER(SEARCH({"ECON_EARNINGSREPORT","ECON_STOCKMARKET"},C1004)))&gt;0,1,0)</f>
        <v>1</v>
      </c>
      <c r="F1004" s="1">
        <f>IF(SUMPRODUCT(--ISNUMBER(SEARCH({"ENV_"},C1004)))&gt;0,1,0)</f>
        <v>0</v>
      </c>
      <c r="G1004" s="1">
        <f>IF(SUMPRODUCT(--ISNUMBER(SEARCH({"DISCRIMINATION","HARASSMENT","HATE_SPEECH","GENDER_VIOLENCE"},C1004)))&gt;0,1,0)</f>
        <v>0</v>
      </c>
      <c r="H1004" s="1">
        <f>IF(SUMPRODUCT(--ISNUMBER(SEARCH({"LEGALIZE","LEGISLATION","TRIAL"},C1004)))&gt;0,1,0)</f>
        <v>0</v>
      </c>
      <c r="I1004" s="1">
        <f>IF(SUMPRODUCT(--ISNUMBER(SEARCH({"LEADER"},C1004)))&gt;0,1,0)</f>
        <v>0</v>
      </c>
      <c r="J1004" t="str">
        <f t="shared" si="60"/>
        <v>2016</v>
      </c>
      <c r="K1004" t="str">
        <f t="shared" si="61"/>
        <v>08</v>
      </c>
      <c r="L1004" t="str">
        <f t="shared" si="62"/>
        <v>25</v>
      </c>
      <c r="M1004" s="2">
        <f t="shared" si="63"/>
        <v>42607.020833333336</v>
      </c>
    </row>
    <row r="1005" spans="1:13" x14ac:dyDescent="0.35">
      <c r="A1005">
        <v>2.03488372093023</v>
      </c>
      <c r="B1005" t="s">
        <v>1105</v>
      </c>
      <c r="C1005" t="s">
        <v>1106</v>
      </c>
      <c r="D1005">
        <v>20160825103000</v>
      </c>
      <c r="E1005" s="1">
        <f>IF(SUMPRODUCT(--ISNUMBER(SEARCH({"ECON_EARNINGSREPORT","ECON_STOCKMARKET"},C1005)))&gt;0,1,0)</f>
        <v>0</v>
      </c>
      <c r="F1005" s="1">
        <f>IF(SUMPRODUCT(--ISNUMBER(SEARCH({"ENV_"},C1005)))&gt;0,1,0)</f>
        <v>0</v>
      </c>
      <c r="G1005" s="1">
        <f>IF(SUMPRODUCT(--ISNUMBER(SEARCH({"DISCRIMINATION","HARASSMENT","HATE_SPEECH","GENDER_VIOLENCE"},C1005)))&gt;0,1,0)</f>
        <v>0</v>
      </c>
      <c r="H1005" s="1">
        <f>IF(SUMPRODUCT(--ISNUMBER(SEARCH({"LEGALIZE","LEGISLATION","TRIAL"},C1005)))&gt;0,1,0)</f>
        <v>1</v>
      </c>
      <c r="I1005" s="1">
        <f>IF(SUMPRODUCT(--ISNUMBER(SEARCH({"LEADER"},C1005)))&gt;0,1,0)</f>
        <v>0</v>
      </c>
      <c r="J1005" t="str">
        <f t="shared" si="60"/>
        <v>2016</v>
      </c>
      <c r="K1005" t="str">
        <f t="shared" si="61"/>
        <v>08</v>
      </c>
      <c r="L1005" t="str">
        <f t="shared" si="62"/>
        <v>25</v>
      </c>
      <c r="M1005" s="2">
        <f t="shared" si="63"/>
        <v>42607.4375</v>
      </c>
    </row>
    <row r="1006" spans="1:13" x14ac:dyDescent="0.35">
      <c r="A1006">
        <v>-1.6666666666666701</v>
      </c>
      <c r="B1006" t="s">
        <v>190</v>
      </c>
      <c r="C1006" t="s">
        <v>1107</v>
      </c>
      <c r="D1006">
        <v>20160825081500</v>
      </c>
      <c r="E1006" s="1">
        <f>IF(SUMPRODUCT(--ISNUMBER(SEARCH({"ECON_EARNINGSREPORT","ECON_STOCKMARKET"},C1006)))&gt;0,1,0)</f>
        <v>0</v>
      </c>
      <c r="F1006" s="1">
        <f>IF(SUMPRODUCT(--ISNUMBER(SEARCH({"ENV_"},C1006)))&gt;0,1,0)</f>
        <v>0</v>
      </c>
      <c r="G1006" s="1">
        <f>IF(SUMPRODUCT(--ISNUMBER(SEARCH({"DISCRIMINATION","HARASSMENT","HATE_SPEECH","GENDER_VIOLENCE"},C1006)))&gt;0,1,0)</f>
        <v>0</v>
      </c>
      <c r="H1006" s="1">
        <f>IF(SUMPRODUCT(--ISNUMBER(SEARCH({"LEGALIZE","LEGISLATION","TRIAL"},C1006)))&gt;0,1,0)</f>
        <v>0</v>
      </c>
      <c r="I1006" s="1">
        <f>IF(SUMPRODUCT(--ISNUMBER(SEARCH({"LEADER"},C1006)))&gt;0,1,0)</f>
        <v>0</v>
      </c>
      <c r="J1006" t="str">
        <f t="shared" si="60"/>
        <v>2016</v>
      </c>
      <c r="K1006" t="str">
        <f t="shared" si="61"/>
        <v>08</v>
      </c>
      <c r="L1006" t="str">
        <f t="shared" si="62"/>
        <v>25</v>
      </c>
      <c r="M1006" s="2">
        <f t="shared" si="63"/>
        <v>42607.34375</v>
      </c>
    </row>
    <row r="1007" spans="1:13" x14ac:dyDescent="0.35">
      <c r="A1007">
        <v>0.73710073710073698</v>
      </c>
      <c r="B1007" t="s">
        <v>26</v>
      </c>
      <c r="C1007" t="s">
        <v>1080</v>
      </c>
      <c r="D1007">
        <v>20160824073000</v>
      </c>
      <c r="E1007" s="1">
        <f>IF(SUMPRODUCT(--ISNUMBER(SEARCH({"ECON_EARNINGSREPORT","ECON_STOCKMARKET"},C1007)))&gt;0,1,0)</f>
        <v>1</v>
      </c>
      <c r="F1007" s="1">
        <f>IF(SUMPRODUCT(--ISNUMBER(SEARCH({"ENV_"},C1007)))&gt;0,1,0)</f>
        <v>0</v>
      </c>
      <c r="G1007" s="1">
        <f>IF(SUMPRODUCT(--ISNUMBER(SEARCH({"DISCRIMINATION","HARASSMENT","HATE_SPEECH","GENDER_VIOLENCE"},C1007)))&gt;0,1,0)</f>
        <v>0</v>
      </c>
      <c r="H1007" s="1">
        <f>IF(SUMPRODUCT(--ISNUMBER(SEARCH({"LEGALIZE","LEGISLATION","TRIAL"},C1007)))&gt;0,1,0)</f>
        <v>0</v>
      </c>
      <c r="I1007" s="1">
        <f>IF(SUMPRODUCT(--ISNUMBER(SEARCH({"LEADER"},C1007)))&gt;0,1,0)</f>
        <v>0</v>
      </c>
      <c r="J1007" t="str">
        <f t="shared" si="60"/>
        <v>2016</v>
      </c>
      <c r="K1007" t="str">
        <f t="shared" si="61"/>
        <v>08</v>
      </c>
      <c r="L1007" t="str">
        <f t="shared" si="62"/>
        <v>24</v>
      </c>
      <c r="M1007" s="2">
        <f t="shared" si="63"/>
        <v>42606.3125</v>
      </c>
    </row>
    <row r="1008" spans="1:13" x14ac:dyDescent="0.35">
      <c r="A1008">
        <v>-1.1952191235059799</v>
      </c>
      <c r="B1008" t="s">
        <v>1108</v>
      </c>
      <c r="C1008" t="s">
        <v>1109</v>
      </c>
      <c r="D1008">
        <v>20160909130000</v>
      </c>
      <c r="E1008" s="1">
        <f>IF(SUMPRODUCT(--ISNUMBER(SEARCH({"ECON_EARNINGSREPORT","ECON_STOCKMARKET"},C1008)))&gt;0,1,0)</f>
        <v>0</v>
      </c>
      <c r="F1008" s="1">
        <f>IF(SUMPRODUCT(--ISNUMBER(SEARCH({"ENV_"},C1008)))&gt;0,1,0)</f>
        <v>0</v>
      </c>
      <c r="G1008" s="1">
        <f>IF(SUMPRODUCT(--ISNUMBER(SEARCH({"DISCRIMINATION","HARASSMENT","HATE_SPEECH","GENDER_VIOLENCE"},C1008)))&gt;0,1,0)</f>
        <v>0</v>
      </c>
      <c r="H1008" s="1">
        <f>IF(SUMPRODUCT(--ISNUMBER(SEARCH({"LEGALIZE","LEGISLATION","TRIAL"},C1008)))&gt;0,1,0)</f>
        <v>0</v>
      </c>
      <c r="I1008" s="1">
        <f>IF(SUMPRODUCT(--ISNUMBER(SEARCH({"LEADER"},C1008)))&gt;0,1,0)</f>
        <v>1</v>
      </c>
      <c r="J1008" t="str">
        <f t="shared" si="60"/>
        <v>2016</v>
      </c>
      <c r="K1008" t="str">
        <f t="shared" si="61"/>
        <v>09</v>
      </c>
      <c r="L1008" t="str">
        <f t="shared" si="62"/>
        <v>09</v>
      </c>
      <c r="M1008" s="2">
        <f t="shared" si="63"/>
        <v>42622.541666666664</v>
      </c>
    </row>
    <row r="1009" spans="1:13" x14ac:dyDescent="0.35">
      <c r="A1009">
        <v>-0.348432055749129</v>
      </c>
      <c r="B1009" t="s">
        <v>80</v>
      </c>
      <c r="C1009" t="s">
        <v>1110</v>
      </c>
      <c r="D1009">
        <v>20160824213000</v>
      </c>
      <c r="E1009" s="1">
        <f>IF(SUMPRODUCT(--ISNUMBER(SEARCH({"ECON_EARNINGSREPORT","ECON_STOCKMARKET"},C1009)))&gt;0,1,0)</f>
        <v>1</v>
      </c>
      <c r="F1009" s="1">
        <f>IF(SUMPRODUCT(--ISNUMBER(SEARCH({"ENV_"},C1009)))&gt;0,1,0)</f>
        <v>0</v>
      </c>
      <c r="G1009" s="1">
        <f>IF(SUMPRODUCT(--ISNUMBER(SEARCH({"DISCRIMINATION","HARASSMENT","HATE_SPEECH","GENDER_VIOLENCE"},C1009)))&gt;0,1,0)</f>
        <v>0</v>
      </c>
      <c r="H1009" s="1">
        <f>IF(SUMPRODUCT(--ISNUMBER(SEARCH({"LEGALIZE","LEGISLATION","TRIAL"},C1009)))&gt;0,1,0)</f>
        <v>0</v>
      </c>
      <c r="I1009" s="1">
        <f>IF(SUMPRODUCT(--ISNUMBER(SEARCH({"LEADER"},C1009)))&gt;0,1,0)</f>
        <v>0</v>
      </c>
      <c r="J1009" t="str">
        <f t="shared" si="60"/>
        <v>2016</v>
      </c>
      <c r="K1009" t="str">
        <f t="shared" si="61"/>
        <v>08</v>
      </c>
      <c r="L1009" t="str">
        <f t="shared" si="62"/>
        <v>24</v>
      </c>
      <c r="M1009" s="2">
        <f t="shared" si="63"/>
        <v>42606.895833333336</v>
      </c>
    </row>
    <row r="1010" spans="1:13" x14ac:dyDescent="0.35">
      <c r="A1010">
        <v>1.4957264957265</v>
      </c>
      <c r="B1010" t="s">
        <v>304</v>
      </c>
      <c r="C1010" t="s">
        <v>1111</v>
      </c>
      <c r="D1010">
        <v>20160824170000</v>
      </c>
      <c r="E1010" s="1">
        <f>IF(SUMPRODUCT(--ISNUMBER(SEARCH({"ECON_EARNINGSREPORT","ECON_STOCKMARKET"},C1010)))&gt;0,1,0)</f>
        <v>1</v>
      </c>
      <c r="F1010" s="1">
        <f>IF(SUMPRODUCT(--ISNUMBER(SEARCH({"ENV_"},C1010)))&gt;0,1,0)</f>
        <v>0</v>
      </c>
      <c r="G1010" s="1">
        <f>IF(SUMPRODUCT(--ISNUMBER(SEARCH({"DISCRIMINATION","HARASSMENT","HATE_SPEECH","GENDER_VIOLENCE"},C1010)))&gt;0,1,0)</f>
        <v>0</v>
      </c>
      <c r="H1010" s="1">
        <f>IF(SUMPRODUCT(--ISNUMBER(SEARCH({"LEGALIZE","LEGISLATION","TRIAL"},C1010)))&gt;0,1,0)</f>
        <v>0</v>
      </c>
      <c r="I1010" s="1">
        <f>IF(SUMPRODUCT(--ISNUMBER(SEARCH({"LEADER"},C1010)))&gt;0,1,0)</f>
        <v>0</v>
      </c>
      <c r="J1010" t="str">
        <f t="shared" si="60"/>
        <v>2016</v>
      </c>
      <c r="K1010" t="str">
        <f t="shared" si="61"/>
        <v>08</v>
      </c>
      <c r="L1010" t="str">
        <f t="shared" si="62"/>
        <v>24</v>
      </c>
      <c r="M1010" s="2">
        <f t="shared" si="63"/>
        <v>42606.708333333336</v>
      </c>
    </row>
    <row r="1011" spans="1:13" x14ac:dyDescent="0.35">
      <c r="A1011">
        <v>-2</v>
      </c>
      <c r="B1011" t="s">
        <v>52</v>
      </c>
      <c r="C1011" t="s">
        <v>1112</v>
      </c>
      <c r="D1011">
        <v>20160825204500</v>
      </c>
      <c r="E1011" s="1">
        <f>IF(SUMPRODUCT(--ISNUMBER(SEARCH({"ECON_EARNINGSREPORT","ECON_STOCKMARKET"},C1011)))&gt;0,1,0)</f>
        <v>0</v>
      </c>
      <c r="F1011" s="1">
        <f>IF(SUMPRODUCT(--ISNUMBER(SEARCH({"ENV_"},C1011)))&gt;0,1,0)</f>
        <v>0</v>
      </c>
      <c r="G1011" s="1">
        <f>IF(SUMPRODUCT(--ISNUMBER(SEARCH({"DISCRIMINATION","HARASSMENT","HATE_SPEECH","GENDER_VIOLENCE"},C1011)))&gt;0,1,0)</f>
        <v>0</v>
      </c>
      <c r="H1011" s="1">
        <f>IF(SUMPRODUCT(--ISNUMBER(SEARCH({"LEGALIZE","LEGISLATION","TRIAL"},C1011)))&gt;0,1,0)</f>
        <v>0</v>
      </c>
      <c r="I1011" s="1">
        <f>IF(SUMPRODUCT(--ISNUMBER(SEARCH({"LEADER"},C1011)))&gt;0,1,0)</f>
        <v>1</v>
      </c>
      <c r="J1011" t="str">
        <f t="shared" si="60"/>
        <v>2016</v>
      </c>
      <c r="K1011" t="str">
        <f t="shared" si="61"/>
        <v>08</v>
      </c>
      <c r="L1011" t="str">
        <f t="shared" si="62"/>
        <v>25</v>
      </c>
      <c r="M1011" s="2">
        <f t="shared" si="63"/>
        <v>42607.864583333336</v>
      </c>
    </row>
    <row r="1012" spans="1:13" x14ac:dyDescent="0.35">
      <c r="A1012">
        <v>1.14942528735632</v>
      </c>
      <c r="B1012" t="s">
        <v>1113</v>
      </c>
      <c r="C1012" t="s">
        <v>853</v>
      </c>
      <c r="D1012">
        <v>20160825041500</v>
      </c>
      <c r="E1012" s="1">
        <f>IF(SUMPRODUCT(--ISNUMBER(SEARCH({"ECON_EARNINGSREPORT","ECON_STOCKMARKET"},C1012)))&gt;0,1,0)</f>
        <v>1</v>
      </c>
      <c r="F1012" s="1">
        <f>IF(SUMPRODUCT(--ISNUMBER(SEARCH({"ENV_"},C1012)))&gt;0,1,0)</f>
        <v>0</v>
      </c>
      <c r="G1012" s="1">
        <f>IF(SUMPRODUCT(--ISNUMBER(SEARCH({"DISCRIMINATION","HARASSMENT","HATE_SPEECH","GENDER_VIOLENCE"},C1012)))&gt;0,1,0)</f>
        <v>0</v>
      </c>
      <c r="H1012" s="1">
        <f>IF(SUMPRODUCT(--ISNUMBER(SEARCH({"LEGALIZE","LEGISLATION","TRIAL"},C1012)))&gt;0,1,0)</f>
        <v>0</v>
      </c>
      <c r="I1012" s="1">
        <f>IF(SUMPRODUCT(--ISNUMBER(SEARCH({"LEADER"},C1012)))&gt;0,1,0)</f>
        <v>0</v>
      </c>
      <c r="J1012" t="str">
        <f t="shared" si="60"/>
        <v>2016</v>
      </c>
      <c r="K1012" t="str">
        <f t="shared" si="61"/>
        <v>08</v>
      </c>
      <c r="L1012" t="str">
        <f t="shared" si="62"/>
        <v>25</v>
      </c>
      <c r="M1012" s="2">
        <f t="shared" si="63"/>
        <v>42607.177083333336</v>
      </c>
    </row>
    <row r="1013" spans="1:13" x14ac:dyDescent="0.35">
      <c r="A1013">
        <v>0.92024539877300604</v>
      </c>
      <c r="B1013" t="s">
        <v>714</v>
      </c>
      <c r="C1013" t="s">
        <v>1114</v>
      </c>
      <c r="D1013">
        <v>20160825154500</v>
      </c>
      <c r="E1013" s="1">
        <f>IF(SUMPRODUCT(--ISNUMBER(SEARCH({"ECON_EARNINGSREPORT","ECON_STOCKMARKET"},C1013)))&gt;0,1,0)</f>
        <v>1</v>
      </c>
      <c r="F1013" s="1">
        <f>IF(SUMPRODUCT(--ISNUMBER(SEARCH({"ENV_"},C1013)))&gt;0,1,0)</f>
        <v>0</v>
      </c>
      <c r="G1013" s="1">
        <f>IF(SUMPRODUCT(--ISNUMBER(SEARCH({"DISCRIMINATION","HARASSMENT","HATE_SPEECH","GENDER_VIOLENCE"},C1013)))&gt;0,1,0)</f>
        <v>0</v>
      </c>
      <c r="H1013" s="1">
        <f>IF(SUMPRODUCT(--ISNUMBER(SEARCH({"LEGALIZE","LEGISLATION","TRIAL"},C1013)))&gt;0,1,0)</f>
        <v>0</v>
      </c>
      <c r="I1013" s="1">
        <f>IF(SUMPRODUCT(--ISNUMBER(SEARCH({"LEADER"},C1013)))&gt;0,1,0)</f>
        <v>0</v>
      </c>
      <c r="J1013" t="str">
        <f t="shared" si="60"/>
        <v>2016</v>
      </c>
      <c r="K1013" t="str">
        <f t="shared" si="61"/>
        <v>08</v>
      </c>
      <c r="L1013" t="str">
        <f t="shared" si="62"/>
        <v>25</v>
      </c>
      <c r="M1013" s="2">
        <f t="shared" si="63"/>
        <v>42607.65625</v>
      </c>
    </row>
    <row r="1014" spans="1:13" x14ac:dyDescent="0.35">
      <c r="A1014">
        <v>0.79051383399209496</v>
      </c>
      <c r="B1014" t="s">
        <v>190</v>
      </c>
      <c r="C1014" t="s">
        <v>1115</v>
      </c>
      <c r="D1014">
        <v>20160824210000</v>
      </c>
      <c r="E1014" s="1">
        <f>IF(SUMPRODUCT(--ISNUMBER(SEARCH({"ECON_EARNINGSREPORT","ECON_STOCKMARKET"},C1014)))&gt;0,1,0)</f>
        <v>0</v>
      </c>
      <c r="F1014" s="1">
        <f>IF(SUMPRODUCT(--ISNUMBER(SEARCH({"ENV_"},C1014)))&gt;0,1,0)</f>
        <v>0</v>
      </c>
      <c r="G1014" s="1">
        <f>IF(SUMPRODUCT(--ISNUMBER(SEARCH({"DISCRIMINATION","HARASSMENT","HATE_SPEECH","GENDER_VIOLENCE"},C1014)))&gt;0,1,0)</f>
        <v>0</v>
      </c>
      <c r="H1014" s="1">
        <f>IF(SUMPRODUCT(--ISNUMBER(SEARCH({"LEGALIZE","LEGISLATION","TRIAL"},C1014)))&gt;0,1,0)</f>
        <v>0</v>
      </c>
      <c r="I1014" s="1">
        <f>IF(SUMPRODUCT(--ISNUMBER(SEARCH({"LEADER"},C1014)))&gt;0,1,0)</f>
        <v>0</v>
      </c>
      <c r="J1014" t="str">
        <f t="shared" si="60"/>
        <v>2016</v>
      </c>
      <c r="K1014" t="str">
        <f t="shared" si="61"/>
        <v>08</v>
      </c>
      <c r="L1014" t="str">
        <f t="shared" si="62"/>
        <v>24</v>
      </c>
      <c r="M1014" s="2">
        <f t="shared" si="63"/>
        <v>42606.875</v>
      </c>
    </row>
    <row r="1015" spans="1:13" x14ac:dyDescent="0.35">
      <c r="A1015">
        <v>0.15290519877675801</v>
      </c>
      <c r="B1015" t="s">
        <v>51</v>
      </c>
      <c r="C1015" t="s">
        <v>1116</v>
      </c>
      <c r="D1015">
        <v>20160903063000</v>
      </c>
      <c r="E1015" s="1">
        <f>IF(SUMPRODUCT(--ISNUMBER(SEARCH({"ECON_EARNINGSREPORT","ECON_STOCKMARKET"},C1015)))&gt;0,1,0)</f>
        <v>1</v>
      </c>
      <c r="F1015" s="1">
        <f>IF(SUMPRODUCT(--ISNUMBER(SEARCH({"ENV_"},C1015)))&gt;0,1,0)</f>
        <v>0</v>
      </c>
      <c r="G1015" s="1">
        <f>IF(SUMPRODUCT(--ISNUMBER(SEARCH({"DISCRIMINATION","HARASSMENT","HATE_SPEECH","GENDER_VIOLENCE"},C1015)))&gt;0,1,0)</f>
        <v>0</v>
      </c>
      <c r="H1015" s="1">
        <f>IF(SUMPRODUCT(--ISNUMBER(SEARCH({"LEGALIZE","LEGISLATION","TRIAL"},C1015)))&gt;0,1,0)</f>
        <v>1</v>
      </c>
      <c r="I1015" s="1">
        <f>IF(SUMPRODUCT(--ISNUMBER(SEARCH({"LEADER"},C1015)))&gt;0,1,0)</f>
        <v>1</v>
      </c>
      <c r="J1015" t="str">
        <f t="shared" si="60"/>
        <v>2016</v>
      </c>
      <c r="K1015" t="str">
        <f t="shared" si="61"/>
        <v>09</v>
      </c>
      <c r="L1015" t="str">
        <f t="shared" si="62"/>
        <v>03</v>
      </c>
      <c r="M1015" s="2">
        <f t="shared" si="63"/>
        <v>42616.270833333336</v>
      </c>
    </row>
    <row r="1016" spans="1:13" x14ac:dyDescent="0.35">
      <c r="A1016">
        <v>0.55970149253731305</v>
      </c>
      <c r="B1016" t="s">
        <v>90</v>
      </c>
      <c r="C1016" t="s">
        <v>1117</v>
      </c>
      <c r="D1016">
        <v>20160904014500</v>
      </c>
      <c r="E1016" s="1">
        <f>IF(SUMPRODUCT(--ISNUMBER(SEARCH({"ECON_EARNINGSREPORT","ECON_STOCKMARKET"},C1016)))&gt;0,1,0)</f>
        <v>0</v>
      </c>
      <c r="F1016" s="1">
        <f>IF(SUMPRODUCT(--ISNUMBER(SEARCH({"ENV_"},C1016)))&gt;0,1,0)</f>
        <v>0</v>
      </c>
      <c r="G1016" s="1">
        <f>IF(SUMPRODUCT(--ISNUMBER(SEARCH({"DISCRIMINATION","HARASSMENT","HATE_SPEECH","GENDER_VIOLENCE"},C1016)))&gt;0,1,0)</f>
        <v>0</v>
      </c>
      <c r="H1016" s="1">
        <f>IF(SUMPRODUCT(--ISNUMBER(SEARCH({"LEGALIZE","LEGISLATION","TRIAL"},C1016)))&gt;0,1,0)</f>
        <v>0</v>
      </c>
      <c r="I1016" s="1">
        <f>IF(SUMPRODUCT(--ISNUMBER(SEARCH({"LEADER"},C1016)))&gt;0,1,0)</f>
        <v>0</v>
      </c>
      <c r="J1016" t="str">
        <f t="shared" si="60"/>
        <v>2016</v>
      </c>
      <c r="K1016" t="str">
        <f t="shared" si="61"/>
        <v>09</v>
      </c>
      <c r="L1016" t="str">
        <f t="shared" si="62"/>
        <v>04</v>
      </c>
      <c r="M1016" s="2">
        <f t="shared" si="63"/>
        <v>42617.072916666664</v>
      </c>
    </row>
    <row r="1017" spans="1:13" x14ac:dyDescent="0.35">
      <c r="A1017">
        <v>0</v>
      </c>
      <c r="B1017" t="s">
        <v>445</v>
      </c>
      <c r="D1017">
        <v>20160903064500</v>
      </c>
      <c r="E1017" s="1">
        <f>IF(SUMPRODUCT(--ISNUMBER(SEARCH({"ECON_EARNINGSREPORT","ECON_STOCKMARKET"},C1017)))&gt;0,1,0)</f>
        <v>0</v>
      </c>
      <c r="F1017" s="1">
        <f>IF(SUMPRODUCT(--ISNUMBER(SEARCH({"ENV_"},C1017)))&gt;0,1,0)</f>
        <v>0</v>
      </c>
      <c r="G1017" s="1">
        <f>IF(SUMPRODUCT(--ISNUMBER(SEARCH({"DISCRIMINATION","HARASSMENT","HATE_SPEECH","GENDER_VIOLENCE"},C1017)))&gt;0,1,0)</f>
        <v>0</v>
      </c>
      <c r="H1017" s="1">
        <f>IF(SUMPRODUCT(--ISNUMBER(SEARCH({"LEGALIZE","LEGISLATION","TRIAL"},C1017)))&gt;0,1,0)</f>
        <v>0</v>
      </c>
      <c r="I1017" s="1">
        <f>IF(SUMPRODUCT(--ISNUMBER(SEARCH({"LEADER"},C1017)))&gt;0,1,0)</f>
        <v>0</v>
      </c>
      <c r="J1017" t="str">
        <f t="shared" si="60"/>
        <v>2016</v>
      </c>
      <c r="K1017" t="str">
        <f t="shared" si="61"/>
        <v>09</v>
      </c>
      <c r="L1017" t="str">
        <f t="shared" si="62"/>
        <v>03</v>
      </c>
      <c r="M1017" s="2">
        <f t="shared" si="63"/>
        <v>42616.28125</v>
      </c>
    </row>
    <row r="1018" spans="1:13" x14ac:dyDescent="0.35">
      <c r="A1018">
        <v>-4.5454545454545396</v>
      </c>
      <c r="B1018" t="s">
        <v>943</v>
      </c>
      <c r="C1018" t="s">
        <v>1118</v>
      </c>
      <c r="D1018">
        <v>20160624030000</v>
      </c>
      <c r="E1018" s="1">
        <f>IF(SUMPRODUCT(--ISNUMBER(SEARCH({"ECON_EARNINGSREPORT","ECON_STOCKMARKET"},C1018)))&gt;0,1,0)</f>
        <v>0</v>
      </c>
      <c r="F1018" s="1">
        <f>IF(SUMPRODUCT(--ISNUMBER(SEARCH({"ENV_"},C1018)))&gt;0,1,0)</f>
        <v>0</v>
      </c>
      <c r="G1018" s="1">
        <f>IF(SUMPRODUCT(--ISNUMBER(SEARCH({"DISCRIMINATION","HARASSMENT","HATE_SPEECH","GENDER_VIOLENCE"},C1018)))&gt;0,1,0)</f>
        <v>0</v>
      </c>
      <c r="H1018" s="1">
        <f>IF(SUMPRODUCT(--ISNUMBER(SEARCH({"LEGALIZE","LEGISLATION","TRIAL"},C1018)))&gt;0,1,0)</f>
        <v>0</v>
      </c>
      <c r="I1018" s="1">
        <f>IF(SUMPRODUCT(--ISNUMBER(SEARCH({"LEADER"},C1018)))&gt;0,1,0)</f>
        <v>1</v>
      </c>
      <c r="J1018" t="str">
        <f t="shared" si="60"/>
        <v>2016</v>
      </c>
      <c r="K1018" t="str">
        <f t="shared" si="61"/>
        <v>06</v>
      </c>
      <c r="L1018" t="str">
        <f t="shared" si="62"/>
        <v>24</v>
      </c>
      <c r="M1018" s="2">
        <f t="shared" si="63"/>
        <v>42545.125</v>
      </c>
    </row>
    <row r="1019" spans="1:13" x14ac:dyDescent="0.35">
      <c r="A1019">
        <v>-5.8064516129032304</v>
      </c>
      <c r="B1019" t="s">
        <v>530</v>
      </c>
      <c r="C1019" t="s">
        <v>1119</v>
      </c>
      <c r="D1019">
        <v>20160624063000</v>
      </c>
      <c r="E1019" s="1">
        <f>IF(SUMPRODUCT(--ISNUMBER(SEARCH({"ECON_EARNINGSREPORT","ECON_STOCKMARKET"},C1019)))&gt;0,1,0)</f>
        <v>0</v>
      </c>
      <c r="F1019" s="1">
        <f>IF(SUMPRODUCT(--ISNUMBER(SEARCH({"ENV_"},C1019)))&gt;0,1,0)</f>
        <v>0</v>
      </c>
      <c r="G1019" s="1">
        <f>IF(SUMPRODUCT(--ISNUMBER(SEARCH({"DISCRIMINATION","HARASSMENT","HATE_SPEECH","GENDER_VIOLENCE"},C1019)))&gt;0,1,0)</f>
        <v>0</v>
      </c>
      <c r="H1019" s="1">
        <f>IF(SUMPRODUCT(--ISNUMBER(SEARCH({"LEGALIZE","LEGISLATION","TRIAL"},C1019)))&gt;0,1,0)</f>
        <v>0</v>
      </c>
      <c r="I1019" s="1">
        <f>IF(SUMPRODUCT(--ISNUMBER(SEARCH({"LEADER"},C1019)))&gt;0,1,0)</f>
        <v>0</v>
      </c>
      <c r="J1019" t="str">
        <f t="shared" si="60"/>
        <v>2016</v>
      </c>
      <c r="K1019" t="str">
        <f t="shared" si="61"/>
        <v>06</v>
      </c>
      <c r="L1019" t="str">
        <f t="shared" si="62"/>
        <v>24</v>
      </c>
      <c r="M1019" s="2">
        <f t="shared" si="63"/>
        <v>42545.270833333336</v>
      </c>
    </row>
    <row r="1020" spans="1:13" x14ac:dyDescent="0.35">
      <c r="A1020">
        <v>0.71942446043165398</v>
      </c>
      <c r="B1020" t="s">
        <v>1120</v>
      </c>
      <c r="C1020" t="s">
        <v>1121</v>
      </c>
      <c r="D1020">
        <v>20160812133000</v>
      </c>
      <c r="E1020" s="1">
        <f>IF(SUMPRODUCT(--ISNUMBER(SEARCH({"ECON_EARNINGSREPORT","ECON_STOCKMARKET"},C1020)))&gt;0,1,0)</f>
        <v>1</v>
      </c>
      <c r="F1020" s="1">
        <f>IF(SUMPRODUCT(--ISNUMBER(SEARCH({"ENV_"},C1020)))&gt;0,1,0)</f>
        <v>0</v>
      </c>
      <c r="G1020" s="1">
        <f>IF(SUMPRODUCT(--ISNUMBER(SEARCH({"DISCRIMINATION","HARASSMENT","HATE_SPEECH","GENDER_VIOLENCE"},C1020)))&gt;0,1,0)</f>
        <v>0</v>
      </c>
      <c r="H1020" s="1">
        <f>IF(SUMPRODUCT(--ISNUMBER(SEARCH({"LEGALIZE","LEGISLATION","TRIAL"},C1020)))&gt;0,1,0)</f>
        <v>0</v>
      </c>
      <c r="I1020" s="1">
        <f>IF(SUMPRODUCT(--ISNUMBER(SEARCH({"LEADER"},C1020)))&gt;0,1,0)</f>
        <v>1</v>
      </c>
      <c r="J1020" t="str">
        <f t="shared" si="60"/>
        <v>2016</v>
      </c>
      <c r="K1020" t="str">
        <f t="shared" si="61"/>
        <v>08</v>
      </c>
      <c r="L1020" t="str">
        <f t="shared" si="62"/>
        <v>12</v>
      </c>
      <c r="M1020" s="2">
        <f t="shared" si="63"/>
        <v>42594.5625</v>
      </c>
    </row>
    <row r="1021" spans="1:13" x14ac:dyDescent="0.35">
      <c r="A1021">
        <v>0.94786729857819896</v>
      </c>
      <c r="B1021" t="s">
        <v>54</v>
      </c>
      <c r="C1021" t="s">
        <v>1122</v>
      </c>
      <c r="D1021">
        <v>20160911230000</v>
      </c>
      <c r="E1021" s="1">
        <f>IF(SUMPRODUCT(--ISNUMBER(SEARCH({"ECON_EARNINGSREPORT","ECON_STOCKMARKET"},C1021)))&gt;0,1,0)</f>
        <v>0</v>
      </c>
      <c r="F1021" s="1">
        <f>IF(SUMPRODUCT(--ISNUMBER(SEARCH({"ENV_"},C1021)))&gt;0,1,0)</f>
        <v>0</v>
      </c>
      <c r="G1021" s="1">
        <f>IF(SUMPRODUCT(--ISNUMBER(SEARCH({"DISCRIMINATION","HARASSMENT","HATE_SPEECH","GENDER_VIOLENCE"},C1021)))&gt;0,1,0)</f>
        <v>0</v>
      </c>
      <c r="H1021" s="1">
        <f>IF(SUMPRODUCT(--ISNUMBER(SEARCH({"LEGALIZE","LEGISLATION","TRIAL"},C1021)))&gt;0,1,0)</f>
        <v>0</v>
      </c>
      <c r="I1021" s="1">
        <f>IF(SUMPRODUCT(--ISNUMBER(SEARCH({"LEADER"},C1021)))&gt;0,1,0)</f>
        <v>0</v>
      </c>
      <c r="J1021" t="str">
        <f t="shared" si="60"/>
        <v>2016</v>
      </c>
      <c r="K1021" t="str">
        <f t="shared" si="61"/>
        <v>09</v>
      </c>
      <c r="L1021" t="str">
        <f t="shared" si="62"/>
        <v>11</v>
      </c>
      <c r="M1021" s="2">
        <f t="shared" si="63"/>
        <v>42624.958333333336</v>
      </c>
    </row>
    <row r="1022" spans="1:13" x14ac:dyDescent="0.35">
      <c r="A1022">
        <v>0.77348066298342499</v>
      </c>
      <c r="B1022" t="s">
        <v>59</v>
      </c>
      <c r="C1022" t="s">
        <v>1123</v>
      </c>
      <c r="D1022">
        <v>20160916000000</v>
      </c>
      <c r="E1022" s="1">
        <f>IF(SUMPRODUCT(--ISNUMBER(SEARCH({"ECON_EARNINGSREPORT","ECON_STOCKMARKET"},C1022)))&gt;0,1,0)</f>
        <v>0</v>
      </c>
      <c r="F1022" s="1">
        <f>IF(SUMPRODUCT(--ISNUMBER(SEARCH({"ENV_"},C1022)))&gt;0,1,0)</f>
        <v>0</v>
      </c>
      <c r="G1022" s="1">
        <f>IF(SUMPRODUCT(--ISNUMBER(SEARCH({"DISCRIMINATION","HARASSMENT","HATE_SPEECH","GENDER_VIOLENCE"},C1022)))&gt;0,1,0)</f>
        <v>0</v>
      </c>
      <c r="H1022" s="1">
        <f>IF(SUMPRODUCT(--ISNUMBER(SEARCH({"LEGALIZE","LEGISLATION","TRIAL"},C1022)))&gt;0,1,0)</f>
        <v>1</v>
      </c>
      <c r="I1022" s="1">
        <f>IF(SUMPRODUCT(--ISNUMBER(SEARCH({"LEADER"},C1022)))&gt;0,1,0)</f>
        <v>0</v>
      </c>
      <c r="J1022" t="str">
        <f t="shared" si="60"/>
        <v>2016</v>
      </c>
      <c r="K1022" t="str">
        <f t="shared" si="61"/>
        <v>09</v>
      </c>
      <c r="L1022" t="str">
        <f t="shared" si="62"/>
        <v>16</v>
      </c>
      <c r="M1022" s="2">
        <f t="shared" si="63"/>
        <v>42629</v>
      </c>
    </row>
    <row r="1023" spans="1:13" x14ac:dyDescent="0.35">
      <c r="A1023">
        <v>-0.63091482649842301</v>
      </c>
      <c r="B1023" t="s">
        <v>637</v>
      </c>
      <c r="C1023" t="s">
        <v>490</v>
      </c>
      <c r="D1023">
        <v>20160802054500</v>
      </c>
      <c r="E1023" s="1">
        <f>IF(SUMPRODUCT(--ISNUMBER(SEARCH({"ECON_EARNINGSREPORT","ECON_STOCKMARKET"},C1023)))&gt;0,1,0)</f>
        <v>0</v>
      </c>
      <c r="F1023" s="1">
        <f>IF(SUMPRODUCT(--ISNUMBER(SEARCH({"ENV_"},C1023)))&gt;0,1,0)</f>
        <v>0</v>
      </c>
      <c r="G1023" s="1">
        <f>IF(SUMPRODUCT(--ISNUMBER(SEARCH({"DISCRIMINATION","HARASSMENT","HATE_SPEECH","GENDER_VIOLENCE"},C1023)))&gt;0,1,0)</f>
        <v>0</v>
      </c>
      <c r="H1023" s="1">
        <f>IF(SUMPRODUCT(--ISNUMBER(SEARCH({"LEGALIZE","LEGISLATION","TRIAL"},C1023)))&gt;0,1,0)</f>
        <v>0</v>
      </c>
      <c r="I1023" s="1">
        <f>IF(SUMPRODUCT(--ISNUMBER(SEARCH({"LEADER"},C1023)))&gt;0,1,0)</f>
        <v>0</v>
      </c>
      <c r="J1023" t="str">
        <f t="shared" si="60"/>
        <v>2016</v>
      </c>
      <c r="K1023" t="str">
        <f t="shared" si="61"/>
        <v>08</v>
      </c>
      <c r="L1023" t="str">
        <f t="shared" si="62"/>
        <v>02</v>
      </c>
      <c r="M1023" s="2">
        <f t="shared" si="63"/>
        <v>42584.239583333336</v>
      </c>
    </row>
    <row r="1024" spans="1:13" x14ac:dyDescent="0.35">
      <c r="A1024">
        <v>1.34228187919463</v>
      </c>
      <c r="B1024" t="s">
        <v>451</v>
      </c>
      <c r="C1024" t="s">
        <v>1124</v>
      </c>
      <c r="D1024">
        <v>20160802233000</v>
      </c>
      <c r="E1024" s="1">
        <f>IF(SUMPRODUCT(--ISNUMBER(SEARCH({"ECON_EARNINGSREPORT","ECON_STOCKMARKET"},C1024)))&gt;0,1,0)</f>
        <v>0</v>
      </c>
      <c r="F1024" s="1">
        <f>IF(SUMPRODUCT(--ISNUMBER(SEARCH({"ENV_"},C1024)))&gt;0,1,0)</f>
        <v>0</v>
      </c>
      <c r="G1024" s="1">
        <f>IF(SUMPRODUCT(--ISNUMBER(SEARCH({"DISCRIMINATION","HARASSMENT","HATE_SPEECH","GENDER_VIOLENCE"},C1024)))&gt;0,1,0)</f>
        <v>0</v>
      </c>
      <c r="H1024" s="1">
        <f>IF(SUMPRODUCT(--ISNUMBER(SEARCH({"LEGALIZE","LEGISLATION","TRIAL"},C1024)))&gt;0,1,0)</f>
        <v>0</v>
      </c>
      <c r="I1024" s="1">
        <f>IF(SUMPRODUCT(--ISNUMBER(SEARCH({"LEADER"},C1024)))&gt;0,1,0)</f>
        <v>1</v>
      </c>
      <c r="J1024" t="str">
        <f t="shared" si="60"/>
        <v>2016</v>
      </c>
      <c r="K1024" t="str">
        <f t="shared" si="61"/>
        <v>08</v>
      </c>
      <c r="L1024" t="str">
        <f t="shared" si="62"/>
        <v>02</v>
      </c>
      <c r="M1024" s="2">
        <f t="shared" si="63"/>
        <v>42584.979166666664</v>
      </c>
    </row>
    <row r="1025" spans="1:13" x14ac:dyDescent="0.35">
      <c r="A1025">
        <v>0.22624434389140199</v>
      </c>
      <c r="B1025" t="s">
        <v>26</v>
      </c>
      <c r="C1025" t="s">
        <v>965</v>
      </c>
      <c r="D1025">
        <v>20160909221500</v>
      </c>
      <c r="E1025" s="1">
        <f>IF(SUMPRODUCT(--ISNUMBER(SEARCH({"ECON_EARNINGSREPORT","ECON_STOCKMARKET"},C1025)))&gt;0,1,0)</f>
        <v>1</v>
      </c>
      <c r="F1025" s="1">
        <f>IF(SUMPRODUCT(--ISNUMBER(SEARCH({"ENV_"},C1025)))&gt;0,1,0)</f>
        <v>0</v>
      </c>
      <c r="G1025" s="1">
        <f>IF(SUMPRODUCT(--ISNUMBER(SEARCH({"DISCRIMINATION","HARASSMENT","HATE_SPEECH","GENDER_VIOLENCE"},C1025)))&gt;0,1,0)</f>
        <v>0</v>
      </c>
      <c r="H1025" s="1">
        <f>IF(SUMPRODUCT(--ISNUMBER(SEARCH({"LEGALIZE","LEGISLATION","TRIAL"},C1025)))&gt;0,1,0)</f>
        <v>0</v>
      </c>
      <c r="I1025" s="1">
        <f>IF(SUMPRODUCT(--ISNUMBER(SEARCH({"LEADER"},C1025)))&gt;0,1,0)</f>
        <v>0</v>
      </c>
      <c r="J1025" t="str">
        <f t="shared" si="60"/>
        <v>2016</v>
      </c>
      <c r="K1025" t="str">
        <f t="shared" si="61"/>
        <v>09</v>
      </c>
      <c r="L1025" t="str">
        <f t="shared" si="62"/>
        <v>09</v>
      </c>
      <c r="M1025" s="2">
        <f t="shared" si="63"/>
        <v>42622.927083333336</v>
      </c>
    </row>
    <row r="1026" spans="1:13" x14ac:dyDescent="0.35">
      <c r="A1026">
        <v>1.0928961748633901</v>
      </c>
      <c r="B1026" t="s">
        <v>760</v>
      </c>
      <c r="C1026" t="s">
        <v>1125</v>
      </c>
      <c r="D1026">
        <v>20160823141500</v>
      </c>
      <c r="E1026" s="1">
        <f>IF(SUMPRODUCT(--ISNUMBER(SEARCH({"ECON_EARNINGSREPORT","ECON_STOCKMARKET"},C1026)))&gt;0,1,0)</f>
        <v>0</v>
      </c>
      <c r="F1026" s="1">
        <f>IF(SUMPRODUCT(--ISNUMBER(SEARCH({"ENV_"},C1026)))&gt;0,1,0)</f>
        <v>0</v>
      </c>
      <c r="G1026" s="1">
        <f>IF(SUMPRODUCT(--ISNUMBER(SEARCH({"DISCRIMINATION","HARASSMENT","HATE_SPEECH","GENDER_VIOLENCE"},C1026)))&gt;0,1,0)</f>
        <v>0</v>
      </c>
      <c r="H1026" s="1">
        <f>IF(SUMPRODUCT(--ISNUMBER(SEARCH({"LEGALIZE","LEGISLATION","TRIAL"},C1026)))&gt;0,1,0)</f>
        <v>0</v>
      </c>
      <c r="I1026" s="1">
        <f>IF(SUMPRODUCT(--ISNUMBER(SEARCH({"LEADER"},C1026)))&gt;0,1,0)</f>
        <v>1</v>
      </c>
      <c r="J1026" t="str">
        <f t="shared" si="60"/>
        <v>2016</v>
      </c>
      <c r="K1026" t="str">
        <f t="shared" si="61"/>
        <v>08</v>
      </c>
      <c r="L1026" t="str">
        <f t="shared" si="62"/>
        <v>23</v>
      </c>
      <c r="M1026" s="2">
        <f t="shared" si="63"/>
        <v>42605.59375</v>
      </c>
    </row>
    <row r="1027" spans="1:13" x14ac:dyDescent="0.35">
      <c r="A1027">
        <v>2.75229357798165</v>
      </c>
      <c r="B1027" t="s">
        <v>1126</v>
      </c>
      <c r="C1027" t="s">
        <v>1127</v>
      </c>
      <c r="D1027">
        <v>20160824063000</v>
      </c>
      <c r="E1027" s="1">
        <f>IF(SUMPRODUCT(--ISNUMBER(SEARCH({"ECON_EARNINGSREPORT","ECON_STOCKMARKET"},C1027)))&gt;0,1,0)</f>
        <v>1</v>
      </c>
      <c r="F1027" s="1">
        <f>IF(SUMPRODUCT(--ISNUMBER(SEARCH({"ENV_"},C1027)))&gt;0,1,0)</f>
        <v>0</v>
      </c>
      <c r="G1027" s="1">
        <f>IF(SUMPRODUCT(--ISNUMBER(SEARCH({"DISCRIMINATION","HARASSMENT","HATE_SPEECH","GENDER_VIOLENCE"},C1027)))&gt;0,1,0)</f>
        <v>0</v>
      </c>
      <c r="H1027" s="1">
        <f>IF(SUMPRODUCT(--ISNUMBER(SEARCH({"LEGALIZE","LEGISLATION","TRIAL"},C1027)))&gt;0,1,0)</f>
        <v>0</v>
      </c>
      <c r="I1027" s="1">
        <f>IF(SUMPRODUCT(--ISNUMBER(SEARCH({"LEADER"},C1027)))&gt;0,1,0)</f>
        <v>0</v>
      </c>
      <c r="J1027" t="str">
        <f t="shared" ref="J1027:J1090" si="64">LEFT(D1027,4)</f>
        <v>2016</v>
      </c>
      <c r="K1027" t="str">
        <f t="shared" ref="K1027:K1090" si="65">MID(D1027,5,2)</f>
        <v>08</v>
      </c>
      <c r="L1027" t="str">
        <f t="shared" ref="L1027:L1090" si="66">MID(D1027,7,2)</f>
        <v>24</v>
      </c>
      <c r="M1027" s="2">
        <f t="shared" ref="M1027:M1090" si="67">DATE(LEFT(D1027,4),MID(D1027,5,2),MID(D1027,7,2))+TIME(MID(D1027,9,2),MID(D1027,11,2),RIGHT(D1027,2))</f>
        <v>42606.270833333336</v>
      </c>
    </row>
    <row r="1028" spans="1:13" x14ac:dyDescent="0.35">
      <c r="A1028">
        <v>0.84235860409145602</v>
      </c>
      <c r="B1028" t="s">
        <v>1128</v>
      </c>
      <c r="D1028">
        <v>20160727181500</v>
      </c>
      <c r="E1028" s="1">
        <f>IF(SUMPRODUCT(--ISNUMBER(SEARCH({"ECON_EARNINGSREPORT","ECON_STOCKMARKET"},C1028)))&gt;0,1,0)</f>
        <v>0</v>
      </c>
      <c r="F1028" s="1">
        <f>IF(SUMPRODUCT(--ISNUMBER(SEARCH({"ENV_"},C1028)))&gt;0,1,0)</f>
        <v>0</v>
      </c>
      <c r="G1028" s="1">
        <f>IF(SUMPRODUCT(--ISNUMBER(SEARCH({"DISCRIMINATION","HARASSMENT","HATE_SPEECH","GENDER_VIOLENCE"},C1028)))&gt;0,1,0)</f>
        <v>0</v>
      </c>
      <c r="H1028" s="1">
        <f>IF(SUMPRODUCT(--ISNUMBER(SEARCH({"LEGALIZE","LEGISLATION","TRIAL"},C1028)))&gt;0,1,0)</f>
        <v>0</v>
      </c>
      <c r="I1028" s="1">
        <f>IF(SUMPRODUCT(--ISNUMBER(SEARCH({"LEADER"},C1028)))&gt;0,1,0)</f>
        <v>0</v>
      </c>
      <c r="J1028" t="str">
        <f t="shared" si="64"/>
        <v>2016</v>
      </c>
      <c r="K1028" t="str">
        <f t="shared" si="65"/>
        <v>07</v>
      </c>
      <c r="L1028" t="str">
        <f t="shared" si="66"/>
        <v>27</v>
      </c>
      <c r="M1028" s="2">
        <f t="shared" si="67"/>
        <v>42578.760416666664</v>
      </c>
    </row>
    <row r="1029" spans="1:13" x14ac:dyDescent="0.35">
      <c r="A1029">
        <v>1.0152284263959399</v>
      </c>
      <c r="B1029" t="s">
        <v>84</v>
      </c>
      <c r="C1029" t="s">
        <v>1129</v>
      </c>
      <c r="D1029">
        <v>20160910181500</v>
      </c>
      <c r="E1029" s="1">
        <f>IF(SUMPRODUCT(--ISNUMBER(SEARCH({"ECON_EARNINGSREPORT","ECON_STOCKMARKET"},C1029)))&gt;0,1,0)</f>
        <v>0</v>
      </c>
      <c r="F1029" s="1">
        <f>IF(SUMPRODUCT(--ISNUMBER(SEARCH({"ENV_"},C1029)))&gt;0,1,0)</f>
        <v>0</v>
      </c>
      <c r="G1029" s="1">
        <f>IF(SUMPRODUCT(--ISNUMBER(SEARCH({"DISCRIMINATION","HARASSMENT","HATE_SPEECH","GENDER_VIOLENCE"},C1029)))&gt;0,1,0)</f>
        <v>0</v>
      </c>
      <c r="H1029" s="1">
        <f>IF(SUMPRODUCT(--ISNUMBER(SEARCH({"LEGALIZE","LEGISLATION","TRIAL"},C1029)))&gt;0,1,0)</f>
        <v>0</v>
      </c>
      <c r="I1029" s="1">
        <f>IF(SUMPRODUCT(--ISNUMBER(SEARCH({"LEADER"},C1029)))&gt;0,1,0)</f>
        <v>0</v>
      </c>
      <c r="J1029" t="str">
        <f t="shared" si="64"/>
        <v>2016</v>
      </c>
      <c r="K1029" t="str">
        <f t="shared" si="65"/>
        <v>09</v>
      </c>
      <c r="L1029" t="str">
        <f t="shared" si="66"/>
        <v>10</v>
      </c>
      <c r="M1029" s="2">
        <f t="shared" si="67"/>
        <v>42623.760416666664</v>
      </c>
    </row>
    <row r="1030" spans="1:13" x14ac:dyDescent="0.35">
      <c r="A1030">
        <v>0.230414746543778</v>
      </c>
      <c r="B1030" t="s">
        <v>340</v>
      </c>
      <c r="C1030" t="s">
        <v>965</v>
      </c>
      <c r="D1030">
        <v>20160910173000</v>
      </c>
      <c r="E1030" s="1">
        <f>IF(SUMPRODUCT(--ISNUMBER(SEARCH({"ECON_EARNINGSREPORT","ECON_STOCKMARKET"},C1030)))&gt;0,1,0)</f>
        <v>1</v>
      </c>
      <c r="F1030" s="1">
        <f>IF(SUMPRODUCT(--ISNUMBER(SEARCH({"ENV_"},C1030)))&gt;0,1,0)</f>
        <v>0</v>
      </c>
      <c r="G1030" s="1">
        <f>IF(SUMPRODUCT(--ISNUMBER(SEARCH({"DISCRIMINATION","HARASSMENT","HATE_SPEECH","GENDER_VIOLENCE"},C1030)))&gt;0,1,0)</f>
        <v>0</v>
      </c>
      <c r="H1030" s="1">
        <f>IF(SUMPRODUCT(--ISNUMBER(SEARCH({"LEGALIZE","LEGISLATION","TRIAL"},C1030)))&gt;0,1,0)</f>
        <v>0</v>
      </c>
      <c r="I1030" s="1">
        <f>IF(SUMPRODUCT(--ISNUMBER(SEARCH({"LEADER"},C1030)))&gt;0,1,0)</f>
        <v>0</v>
      </c>
      <c r="J1030" t="str">
        <f t="shared" si="64"/>
        <v>2016</v>
      </c>
      <c r="K1030" t="str">
        <f t="shared" si="65"/>
        <v>09</v>
      </c>
      <c r="L1030" t="str">
        <f t="shared" si="66"/>
        <v>10</v>
      </c>
      <c r="M1030" s="2">
        <f t="shared" si="67"/>
        <v>42623.729166666664</v>
      </c>
    </row>
    <row r="1031" spans="1:13" x14ac:dyDescent="0.35">
      <c r="A1031">
        <v>-3.3846153846153899</v>
      </c>
      <c r="B1031" t="s">
        <v>222</v>
      </c>
      <c r="C1031" t="s">
        <v>1130</v>
      </c>
      <c r="D1031">
        <v>20160909200000</v>
      </c>
      <c r="E1031" s="1">
        <f>IF(SUMPRODUCT(--ISNUMBER(SEARCH({"ECON_EARNINGSREPORT","ECON_STOCKMARKET"},C1031)))&gt;0,1,0)</f>
        <v>1</v>
      </c>
      <c r="F1031" s="1">
        <f>IF(SUMPRODUCT(--ISNUMBER(SEARCH({"ENV_"},C1031)))&gt;0,1,0)</f>
        <v>0</v>
      </c>
      <c r="G1031" s="1">
        <f>IF(SUMPRODUCT(--ISNUMBER(SEARCH({"DISCRIMINATION","HARASSMENT","HATE_SPEECH","GENDER_VIOLENCE"},C1031)))&gt;0,1,0)</f>
        <v>0</v>
      </c>
      <c r="H1031" s="1">
        <f>IF(SUMPRODUCT(--ISNUMBER(SEARCH({"LEGALIZE","LEGISLATION","TRIAL"},C1031)))&gt;0,1,0)</f>
        <v>0</v>
      </c>
      <c r="I1031" s="1">
        <f>IF(SUMPRODUCT(--ISNUMBER(SEARCH({"LEADER"},C1031)))&gt;0,1,0)</f>
        <v>0</v>
      </c>
      <c r="J1031" t="str">
        <f t="shared" si="64"/>
        <v>2016</v>
      </c>
      <c r="K1031" t="str">
        <f t="shared" si="65"/>
        <v>09</v>
      </c>
      <c r="L1031" t="str">
        <f t="shared" si="66"/>
        <v>09</v>
      </c>
      <c r="M1031" s="2">
        <f t="shared" si="67"/>
        <v>42622.833333333336</v>
      </c>
    </row>
    <row r="1032" spans="1:13" x14ac:dyDescent="0.35">
      <c r="A1032">
        <v>-1.4814814814814801</v>
      </c>
      <c r="B1032" t="s">
        <v>238</v>
      </c>
      <c r="D1032">
        <v>20160909203000</v>
      </c>
      <c r="E1032" s="1">
        <f>IF(SUMPRODUCT(--ISNUMBER(SEARCH({"ECON_EARNINGSREPORT","ECON_STOCKMARKET"},C1032)))&gt;0,1,0)</f>
        <v>0</v>
      </c>
      <c r="F1032" s="1">
        <f>IF(SUMPRODUCT(--ISNUMBER(SEARCH({"ENV_"},C1032)))&gt;0,1,0)</f>
        <v>0</v>
      </c>
      <c r="G1032" s="1">
        <f>IF(SUMPRODUCT(--ISNUMBER(SEARCH({"DISCRIMINATION","HARASSMENT","HATE_SPEECH","GENDER_VIOLENCE"},C1032)))&gt;0,1,0)</f>
        <v>0</v>
      </c>
      <c r="H1032" s="1">
        <f>IF(SUMPRODUCT(--ISNUMBER(SEARCH({"LEGALIZE","LEGISLATION","TRIAL"},C1032)))&gt;0,1,0)</f>
        <v>0</v>
      </c>
      <c r="I1032" s="1">
        <f>IF(SUMPRODUCT(--ISNUMBER(SEARCH({"LEADER"},C1032)))&gt;0,1,0)</f>
        <v>0</v>
      </c>
      <c r="J1032" t="str">
        <f t="shared" si="64"/>
        <v>2016</v>
      </c>
      <c r="K1032" t="str">
        <f t="shared" si="65"/>
        <v>09</v>
      </c>
      <c r="L1032" t="str">
        <f t="shared" si="66"/>
        <v>09</v>
      </c>
      <c r="M1032" s="2">
        <f t="shared" si="67"/>
        <v>42622.854166666664</v>
      </c>
    </row>
    <row r="1033" spans="1:13" x14ac:dyDescent="0.35">
      <c r="A1033">
        <v>5.5555555555555598</v>
      </c>
      <c r="B1033" t="s">
        <v>672</v>
      </c>
      <c r="C1033" t="s">
        <v>1050</v>
      </c>
      <c r="D1033">
        <v>20160817113000</v>
      </c>
      <c r="E1033" s="1">
        <f>IF(SUMPRODUCT(--ISNUMBER(SEARCH({"ECON_EARNINGSREPORT","ECON_STOCKMARKET"},C1033)))&gt;0,1,0)</f>
        <v>0</v>
      </c>
      <c r="F1033" s="1">
        <f>IF(SUMPRODUCT(--ISNUMBER(SEARCH({"ENV_"},C1033)))&gt;0,1,0)</f>
        <v>0</v>
      </c>
      <c r="G1033" s="1">
        <f>IF(SUMPRODUCT(--ISNUMBER(SEARCH({"DISCRIMINATION","HARASSMENT","HATE_SPEECH","GENDER_VIOLENCE"},C1033)))&gt;0,1,0)</f>
        <v>0</v>
      </c>
      <c r="H1033" s="1">
        <f>IF(SUMPRODUCT(--ISNUMBER(SEARCH({"LEGALIZE","LEGISLATION","TRIAL"},C1033)))&gt;0,1,0)</f>
        <v>0</v>
      </c>
      <c r="I1033" s="1">
        <f>IF(SUMPRODUCT(--ISNUMBER(SEARCH({"LEADER"},C1033)))&gt;0,1,0)</f>
        <v>0</v>
      </c>
      <c r="J1033" t="str">
        <f t="shared" si="64"/>
        <v>2016</v>
      </c>
      <c r="K1033" t="str">
        <f t="shared" si="65"/>
        <v>08</v>
      </c>
      <c r="L1033" t="str">
        <f t="shared" si="66"/>
        <v>17</v>
      </c>
      <c r="M1033" s="2">
        <f t="shared" si="67"/>
        <v>42599.479166666664</v>
      </c>
    </row>
    <row r="1034" spans="1:13" x14ac:dyDescent="0.35">
      <c r="A1034">
        <v>3.3866415804327401</v>
      </c>
      <c r="B1034" t="s">
        <v>26</v>
      </c>
      <c r="C1034" t="s">
        <v>1131</v>
      </c>
      <c r="D1034">
        <v>20160823163000</v>
      </c>
      <c r="E1034" s="1">
        <f>IF(SUMPRODUCT(--ISNUMBER(SEARCH({"ECON_EARNINGSREPORT","ECON_STOCKMARKET"},C1034)))&gt;0,1,0)</f>
        <v>1</v>
      </c>
      <c r="F1034" s="1">
        <f>IF(SUMPRODUCT(--ISNUMBER(SEARCH({"ENV_"},C1034)))&gt;0,1,0)</f>
        <v>0</v>
      </c>
      <c r="G1034" s="1">
        <f>IF(SUMPRODUCT(--ISNUMBER(SEARCH({"DISCRIMINATION","HARASSMENT","HATE_SPEECH","GENDER_VIOLENCE"},C1034)))&gt;0,1,0)</f>
        <v>0</v>
      </c>
      <c r="H1034" s="1">
        <f>IF(SUMPRODUCT(--ISNUMBER(SEARCH({"LEGALIZE","LEGISLATION","TRIAL"},C1034)))&gt;0,1,0)</f>
        <v>0</v>
      </c>
      <c r="I1034" s="1">
        <f>IF(SUMPRODUCT(--ISNUMBER(SEARCH({"LEADER"},C1034)))&gt;0,1,0)</f>
        <v>0</v>
      </c>
      <c r="J1034" t="str">
        <f t="shared" si="64"/>
        <v>2016</v>
      </c>
      <c r="K1034" t="str">
        <f t="shared" si="65"/>
        <v>08</v>
      </c>
      <c r="L1034" t="str">
        <f t="shared" si="66"/>
        <v>23</v>
      </c>
      <c r="M1034" s="2">
        <f t="shared" si="67"/>
        <v>42605.6875</v>
      </c>
    </row>
    <row r="1035" spans="1:13" x14ac:dyDescent="0.35">
      <c r="A1035">
        <v>-0.554016620498615</v>
      </c>
      <c r="B1035" t="s">
        <v>904</v>
      </c>
      <c r="C1035" t="s">
        <v>1132</v>
      </c>
      <c r="D1035">
        <v>20160704151500</v>
      </c>
      <c r="E1035" s="1">
        <f>IF(SUMPRODUCT(--ISNUMBER(SEARCH({"ECON_EARNINGSREPORT","ECON_STOCKMARKET"},C1035)))&gt;0,1,0)</f>
        <v>0</v>
      </c>
      <c r="F1035" s="1">
        <f>IF(SUMPRODUCT(--ISNUMBER(SEARCH({"ENV_"},C1035)))&gt;0,1,0)</f>
        <v>0</v>
      </c>
      <c r="G1035" s="1">
        <f>IF(SUMPRODUCT(--ISNUMBER(SEARCH({"DISCRIMINATION","HARASSMENT","HATE_SPEECH","GENDER_VIOLENCE"},C1035)))&gt;0,1,0)</f>
        <v>0</v>
      </c>
      <c r="H1035" s="1">
        <f>IF(SUMPRODUCT(--ISNUMBER(SEARCH({"LEGALIZE","LEGISLATION","TRIAL"},C1035)))&gt;0,1,0)</f>
        <v>0</v>
      </c>
      <c r="I1035" s="1">
        <f>IF(SUMPRODUCT(--ISNUMBER(SEARCH({"LEADER"},C1035)))&gt;0,1,0)</f>
        <v>0</v>
      </c>
      <c r="J1035" t="str">
        <f t="shared" si="64"/>
        <v>2016</v>
      </c>
      <c r="K1035" t="str">
        <f t="shared" si="65"/>
        <v>07</v>
      </c>
      <c r="L1035" t="str">
        <f t="shared" si="66"/>
        <v>04</v>
      </c>
      <c r="M1035" s="2">
        <f t="shared" si="67"/>
        <v>42555.635416666664</v>
      </c>
    </row>
    <row r="1036" spans="1:13" x14ac:dyDescent="0.35">
      <c r="A1036">
        <v>2.2807017543859698</v>
      </c>
      <c r="B1036" t="s">
        <v>121</v>
      </c>
      <c r="C1036" t="s">
        <v>1133</v>
      </c>
      <c r="D1036">
        <v>20160822141500</v>
      </c>
      <c r="E1036" s="1">
        <f>IF(SUMPRODUCT(--ISNUMBER(SEARCH({"ECON_EARNINGSREPORT","ECON_STOCKMARKET"},C1036)))&gt;0,1,0)</f>
        <v>1</v>
      </c>
      <c r="F1036" s="1">
        <f>IF(SUMPRODUCT(--ISNUMBER(SEARCH({"ENV_"},C1036)))&gt;0,1,0)</f>
        <v>0</v>
      </c>
      <c r="G1036" s="1">
        <f>IF(SUMPRODUCT(--ISNUMBER(SEARCH({"DISCRIMINATION","HARASSMENT","HATE_SPEECH","GENDER_VIOLENCE"},C1036)))&gt;0,1,0)</f>
        <v>0</v>
      </c>
      <c r="H1036" s="1">
        <f>IF(SUMPRODUCT(--ISNUMBER(SEARCH({"LEGALIZE","LEGISLATION","TRIAL"},C1036)))&gt;0,1,0)</f>
        <v>0</v>
      </c>
      <c r="I1036" s="1">
        <f>IF(SUMPRODUCT(--ISNUMBER(SEARCH({"LEADER"},C1036)))&gt;0,1,0)</f>
        <v>0</v>
      </c>
      <c r="J1036" t="str">
        <f t="shared" si="64"/>
        <v>2016</v>
      </c>
      <c r="K1036" t="str">
        <f t="shared" si="65"/>
        <v>08</v>
      </c>
      <c r="L1036" t="str">
        <f t="shared" si="66"/>
        <v>22</v>
      </c>
      <c r="M1036" s="2">
        <f t="shared" si="67"/>
        <v>42604.59375</v>
      </c>
    </row>
    <row r="1037" spans="1:13" x14ac:dyDescent="0.35">
      <c r="A1037">
        <v>3.1847133757961799</v>
      </c>
      <c r="B1037" t="s">
        <v>133</v>
      </c>
      <c r="C1037" t="s">
        <v>1134</v>
      </c>
      <c r="D1037">
        <v>20160823113000</v>
      </c>
      <c r="E1037" s="1">
        <f>IF(SUMPRODUCT(--ISNUMBER(SEARCH({"ECON_EARNINGSREPORT","ECON_STOCKMARKET"},C1037)))&gt;0,1,0)</f>
        <v>1</v>
      </c>
      <c r="F1037" s="1">
        <f>IF(SUMPRODUCT(--ISNUMBER(SEARCH({"ENV_"},C1037)))&gt;0,1,0)</f>
        <v>0</v>
      </c>
      <c r="G1037" s="1">
        <f>IF(SUMPRODUCT(--ISNUMBER(SEARCH({"DISCRIMINATION","HARASSMENT","HATE_SPEECH","GENDER_VIOLENCE"},C1037)))&gt;0,1,0)</f>
        <v>0</v>
      </c>
      <c r="H1037" s="1">
        <f>IF(SUMPRODUCT(--ISNUMBER(SEARCH({"LEGALIZE","LEGISLATION","TRIAL"},C1037)))&gt;0,1,0)</f>
        <v>0</v>
      </c>
      <c r="I1037" s="1">
        <f>IF(SUMPRODUCT(--ISNUMBER(SEARCH({"LEADER"},C1037)))&gt;0,1,0)</f>
        <v>0</v>
      </c>
      <c r="J1037" t="str">
        <f t="shared" si="64"/>
        <v>2016</v>
      </c>
      <c r="K1037" t="str">
        <f t="shared" si="65"/>
        <v>08</v>
      </c>
      <c r="L1037" t="str">
        <f t="shared" si="66"/>
        <v>23</v>
      </c>
      <c r="M1037" s="2">
        <f t="shared" si="67"/>
        <v>42605.479166666664</v>
      </c>
    </row>
    <row r="1038" spans="1:13" x14ac:dyDescent="0.35">
      <c r="A1038">
        <v>2.2113022113022098</v>
      </c>
      <c r="B1038" t="s">
        <v>1135</v>
      </c>
      <c r="C1038" t="s">
        <v>1136</v>
      </c>
      <c r="D1038">
        <v>20160705011500</v>
      </c>
      <c r="E1038" s="1">
        <f>IF(SUMPRODUCT(--ISNUMBER(SEARCH({"ECON_EARNINGSREPORT","ECON_STOCKMARKET"},C1038)))&gt;0,1,0)</f>
        <v>0</v>
      </c>
      <c r="F1038" s="1">
        <f>IF(SUMPRODUCT(--ISNUMBER(SEARCH({"ENV_"},C1038)))&gt;0,1,0)</f>
        <v>1</v>
      </c>
      <c r="G1038" s="1">
        <f>IF(SUMPRODUCT(--ISNUMBER(SEARCH({"DISCRIMINATION","HARASSMENT","HATE_SPEECH","GENDER_VIOLENCE"},C1038)))&gt;0,1,0)</f>
        <v>0</v>
      </c>
      <c r="H1038" s="1">
        <f>IF(SUMPRODUCT(--ISNUMBER(SEARCH({"LEGALIZE","LEGISLATION","TRIAL"},C1038)))&gt;0,1,0)</f>
        <v>0</v>
      </c>
      <c r="I1038" s="1">
        <f>IF(SUMPRODUCT(--ISNUMBER(SEARCH({"LEADER"},C1038)))&gt;0,1,0)</f>
        <v>0</v>
      </c>
      <c r="J1038" t="str">
        <f t="shared" si="64"/>
        <v>2016</v>
      </c>
      <c r="K1038" t="str">
        <f t="shared" si="65"/>
        <v>07</v>
      </c>
      <c r="L1038" t="str">
        <f t="shared" si="66"/>
        <v>05</v>
      </c>
      <c r="M1038" s="2">
        <f t="shared" si="67"/>
        <v>42556.052083333336</v>
      </c>
    </row>
    <row r="1039" spans="1:13" x14ac:dyDescent="0.35">
      <c r="A1039">
        <v>-1.2048192771084301</v>
      </c>
      <c r="B1039" t="s">
        <v>318</v>
      </c>
      <c r="C1039" t="s">
        <v>1137</v>
      </c>
      <c r="D1039">
        <v>20160705131500</v>
      </c>
      <c r="E1039" s="1">
        <f>IF(SUMPRODUCT(--ISNUMBER(SEARCH({"ECON_EARNINGSREPORT","ECON_STOCKMARKET"},C1039)))&gt;0,1,0)</f>
        <v>0</v>
      </c>
      <c r="F1039" s="1">
        <f>IF(SUMPRODUCT(--ISNUMBER(SEARCH({"ENV_"},C1039)))&gt;0,1,0)</f>
        <v>0</v>
      </c>
      <c r="G1039" s="1">
        <f>IF(SUMPRODUCT(--ISNUMBER(SEARCH({"DISCRIMINATION","HARASSMENT","HATE_SPEECH","GENDER_VIOLENCE"},C1039)))&gt;0,1,0)</f>
        <v>0</v>
      </c>
      <c r="H1039" s="1">
        <f>IF(SUMPRODUCT(--ISNUMBER(SEARCH({"LEGALIZE","LEGISLATION","TRIAL"},C1039)))&gt;0,1,0)</f>
        <v>0</v>
      </c>
      <c r="I1039" s="1">
        <f>IF(SUMPRODUCT(--ISNUMBER(SEARCH({"LEADER"},C1039)))&gt;0,1,0)</f>
        <v>0</v>
      </c>
      <c r="J1039" t="str">
        <f t="shared" si="64"/>
        <v>2016</v>
      </c>
      <c r="K1039" t="str">
        <f t="shared" si="65"/>
        <v>07</v>
      </c>
      <c r="L1039" t="str">
        <f t="shared" si="66"/>
        <v>05</v>
      </c>
      <c r="M1039" s="2">
        <f t="shared" si="67"/>
        <v>42556.552083333336</v>
      </c>
    </row>
    <row r="1040" spans="1:13" x14ac:dyDescent="0.35">
      <c r="A1040">
        <v>0.865051903114187</v>
      </c>
      <c r="B1040" t="s">
        <v>238</v>
      </c>
      <c r="C1040" t="s">
        <v>1138</v>
      </c>
      <c r="D1040">
        <v>20160802174500</v>
      </c>
      <c r="E1040" s="1">
        <f>IF(SUMPRODUCT(--ISNUMBER(SEARCH({"ECON_EARNINGSREPORT","ECON_STOCKMARKET"},C1040)))&gt;0,1,0)</f>
        <v>0</v>
      </c>
      <c r="F1040" s="1">
        <f>IF(SUMPRODUCT(--ISNUMBER(SEARCH({"ENV_"},C1040)))&gt;0,1,0)</f>
        <v>0</v>
      </c>
      <c r="G1040" s="1">
        <f>IF(SUMPRODUCT(--ISNUMBER(SEARCH({"DISCRIMINATION","HARASSMENT","HATE_SPEECH","GENDER_VIOLENCE"},C1040)))&gt;0,1,0)</f>
        <v>0</v>
      </c>
      <c r="H1040" s="1">
        <f>IF(SUMPRODUCT(--ISNUMBER(SEARCH({"LEGALIZE","LEGISLATION","TRIAL"},C1040)))&gt;0,1,0)</f>
        <v>0</v>
      </c>
      <c r="I1040" s="1">
        <f>IF(SUMPRODUCT(--ISNUMBER(SEARCH({"LEADER"},C1040)))&gt;0,1,0)</f>
        <v>1</v>
      </c>
      <c r="J1040" t="str">
        <f t="shared" si="64"/>
        <v>2016</v>
      </c>
      <c r="K1040" t="str">
        <f t="shared" si="65"/>
        <v>08</v>
      </c>
      <c r="L1040" t="str">
        <f t="shared" si="66"/>
        <v>02</v>
      </c>
      <c r="M1040" s="2">
        <f t="shared" si="67"/>
        <v>42584.739583333336</v>
      </c>
    </row>
    <row r="1041" spans="1:13" x14ac:dyDescent="0.35">
      <c r="A1041">
        <v>0.22883295194507999</v>
      </c>
      <c r="B1041" t="s">
        <v>102</v>
      </c>
      <c r="C1041" t="s">
        <v>1139</v>
      </c>
      <c r="D1041">
        <v>20160802114500</v>
      </c>
      <c r="E1041" s="1">
        <f>IF(SUMPRODUCT(--ISNUMBER(SEARCH({"ECON_EARNINGSREPORT","ECON_STOCKMARKET"},C1041)))&gt;0,1,0)</f>
        <v>0</v>
      </c>
      <c r="F1041" s="1">
        <f>IF(SUMPRODUCT(--ISNUMBER(SEARCH({"ENV_"},C1041)))&gt;0,1,0)</f>
        <v>0</v>
      </c>
      <c r="G1041" s="1">
        <f>IF(SUMPRODUCT(--ISNUMBER(SEARCH({"DISCRIMINATION","HARASSMENT","HATE_SPEECH","GENDER_VIOLENCE"},C1041)))&gt;0,1,0)</f>
        <v>0</v>
      </c>
      <c r="H1041" s="1">
        <f>IF(SUMPRODUCT(--ISNUMBER(SEARCH({"LEGALIZE","LEGISLATION","TRIAL"},C1041)))&gt;0,1,0)</f>
        <v>0</v>
      </c>
      <c r="I1041" s="1">
        <f>IF(SUMPRODUCT(--ISNUMBER(SEARCH({"LEADER"},C1041)))&gt;0,1,0)</f>
        <v>0</v>
      </c>
      <c r="J1041" t="str">
        <f t="shared" si="64"/>
        <v>2016</v>
      </c>
      <c r="K1041" t="str">
        <f t="shared" si="65"/>
        <v>08</v>
      </c>
      <c r="L1041" t="str">
        <f t="shared" si="66"/>
        <v>02</v>
      </c>
      <c r="M1041" s="2">
        <f t="shared" si="67"/>
        <v>42584.489583333336</v>
      </c>
    </row>
    <row r="1042" spans="1:13" x14ac:dyDescent="0.35">
      <c r="A1042">
        <v>-0.95642933049946899</v>
      </c>
      <c r="B1042" t="s">
        <v>45</v>
      </c>
      <c r="C1042" t="s">
        <v>1140</v>
      </c>
      <c r="D1042">
        <v>20160831174500</v>
      </c>
      <c r="E1042" s="1">
        <f>IF(SUMPRODUCT(--ISNUMBER(SEARCH({"ECON_EARNINGSREPORT","ECON_STOCKMARKET"},C1042)))&gt;0,1,0)</f>
        <v>0</v>
      </c>
      <c r="F1042" s="1">
        <f>IF(SUMPRODUCT(--ISNUMBER(SEARCH({"ENV_"},C1042)))&gt;0,1,0)</f>
        <v>0</v>
      </c>
      <c r="G1042" s="1">
        <f>IF(SUMPRODUCT(--ISNUMBER(SEARCH({"DISCRIMINATION","HARASSMENT","HATE_SPEECH","GENDER_VIOLENCE"},C1042)))&gt;0,1,0)</f>
        <v>0</v>
      </c>
      <c r="H1042" s="1">
        <f>IF(SUMPRODUCT(--ISNUMBER(SEARCH({"LEGALIZE","LEGISLATION","TRIAL"},C1042)))&gt;0,1,0)</f>
        <v>0</v>
      </c>
      <c r="I1042" s="1">
        <f>IF(SUMPRODUCT(--ISNUMBER(SEARCH({"LEADER"},C1042)))&gt;0,1,0)</f>
        <v>0</v>
      </c>
      <c r="J1042" t="str">
        <f t="shared" si="64"/>
        <v>2016</v>
      </c>
      <c r="K1042" t="str">
        <f t="shared" si="65"/>
        <v>08</v>
      </c>
      <c r="L1042" t="str">
        <f t="shared" si="66"/>
        <v>31</v>
      </c>
      <c r="M1042" s="2">
        <f t="shared" si="67"/>
        <v>42613.739583333336</v>
      </c>
    </row>
    <row r="1043" spans="1:13" x14ac:dyDescent="0.35">
      <c r="A1043">
        <v>0</v>
      </c>
      <c r="B1043" t="s">
        <v>1141</v>
      </c>
      <c r="C1043" t="s">
        <v>1142</v>
      </c>
      <c r="D1043">
        <v>20160908134500</v>
      </c>
      <c r="E1043" s="1">
        <f>IF(SUMPRODUCT(--ISNUMBER(SEARCH({"ECON_EARNINGSREPORT","ECON_STOCKMARKET"},C1043)))&gt;0,1,0)</f>
        <v>0</v>
      </c>
      <c r="F1043" s="1">
        <f>IF(SUMPRODUCT(--ISNUMBER(SEARCH({"ENV_"},C1043)))&gt;0,1,0)</f>
        <v>0</v>
      </c>
      <c r="G1043" s="1">
        <f>IF(SUMPRODUCT(--ISNUMBER(SEARCH({"DISCRIMINATION","HARASSMENT","HATE_SPEECH","GENDER_VIOLENCE"},C1043)))&gt;0,1,0)</f>
        <v>0</v>
      </c>
      <c r="H1043" s="1">
        <f>IF(SUMPRODUCT(--ISNUMBER(SEARCH({"LEGALIZE","LEGISLATION","TRIAL"},C1043)))&gt;0,1,0)</f>
        <v>0</v>
      </c>
      <c r="I1043" s="1">
        <f>IF(SUMPRODUCT(--ISNUMBER(SEARCH({"LEADER"},C1043)))&gt;0,1,0)</f>
        <v>1</v>
      </c>
      <c r="J1043" t="str">
        <f t="shared" si="64"/>
        <v>2016</v>
      </c>
      <c r="K1043" t="str">
        <f t="shared" si="65"/>
        <v>09</v>
      </c>
      <c r="L1043" t="str">
        <f t="shared" si="66"/>
        <v>08</v>
      </c>
      <c r="M1043" s="2">
        <f t="shared" si="67"/>
        <v>42621.572916666664</v>
      </c>
    </row>
    <row r="1044" spans="1:13" x14ac:dyDescent="0.35">
      <c r="A1044">
        <v>0.33277870216306199</v>
      </c>
      <c r="B1044" t="s">
        <v>1143</v>
      </c>
      <c r="D1044">
        <v>20160908113000</v>
      </c>
      <c r="E1044" s="1">
        <f>IF(SUMPRODUCT(--ISNUMBER(SEARCH({"ECON_EARNINGSREPORT","ECON_STOCKMARKET"},C1044)))&gt;0,1,0)</f>
        <v>0</v>
      </c>
      <c r="F1044" s="1">
        <f>IF(SUMPRODUCT(--ISNUMBER(SEARCH({"ENV_"},C1044)))&gt;0,1,0)</f>
        <v>0</v>
      </c>
      <c r="G1044" s="1">
        <f>IF(SUMPRODUCT(--ISNUMBER(SEARCH({"DISCRIMINATION","HARASSMENT","HATE_SPEECH","GENDER_VIOLENCE"},C1044)))&gt;0,1,0)</f>
        <v>0</v>
      </c>
      <c r="H1044" s="1">
        <f>IF(SUMPRODUCT(--ISNUMBER(SEARCH({"LEGALIZE","LEGISLATION","TRIAL"},C1044)))&gt;0,1,0)</f>
        <v>0</v>
      </c>
      <c r="I1044" s="1">
        <f>IF(SUMPRODUCT(--ISNUMBER(SEARCH({"LEADER"},C1044)))&gt;0,1,0)</f>
        <v>0</v>
      </c>
      <c r="J1044" t="str">
        <f t="shared" si="64"/>
        <v>2016</v>
      </c>
      <c r="K1044" t="str">
        <f t="shared" si="65"/>
        <v>09</v>
      </c>
      <c r="L1044" t="str">
        <f t="shared" si="66"/>
        <v>08</v>
      </c>
      <c r="M1044" s="2">
        <f t="shared" si="67"/>
        <v>42621.479166666664</v>
      </c>
    </row>
    <row r="1045" spans="1:13" x14ac:dyDescent="0.35">
      <c r="A1045">
        <v>3.6900369003689999</v>
      </c>
      <c r="B1045" t="s">
        <v>15</v>
      </c>
      <c r="D1045">
        <v>20160908133000</v>
      </c>
      <c r="E1045" s="1">
        <f>IF(SUMPRODUCT(--ISNUMBER(SEARCH({"ECON_EARNINGSREPORT","ECON_STOCKMARKET"},C1045)))&gt;0,1,0)</f>
        <v>0</v>
      </c>
      <c r="F1045" s="1">
        <f>IF(SUMPRODUCT(--ISNUMBER(SEARCH({"ENV_"},C1045)))&gt;0,1,0)</f>
        <v>0</v>
      </c>
      <c r="G1045" s="1">
        <f>IF(SUMPRODUCT(--ISNUMBER(SEARCH({"DISCRIMINATION","HARASSMENT","HATE_SPEECH","GENDER_VIOLENCE"},C1045)))&gt;0,1,0)</f>
        <v>0</v>
      </c>
      <c r="H1045" s="1">
        <f>IF(SUMPRODUCT(--ISNUMBER(SEARCH({"LEGALIZE","LEGISLATION","TRIAL"},C1045)))&gt;0,1,0)</f>
        <v>0</v>
      </c>
      <c r="I1045" s="1">
        <f>IF(SUMPRODUCT(--ISNUMBER(SEARCH({"LEADER"},C1045)))&gt;0,1,0)</f>
        <v>0</v>
      </c>
      <c r="J1045" t="str">
        <f t="shared" si="64"/>
        <v>2016</v>
      </c>
      <c r="K1045" t="str">
        <f t="shared" si="65"/>
        <v>09</v>
      </c>
      <c r="L1045" t="str">
        <f t="shared" si="66"/>
        <v>08</v>
      </c>
      <c r="M1045" s="2">
        <f t="shared" si="67"/>
        <v>42621.5625</v>
      </c>
    </row>
    <row r="1046" spans="1:13" x14ac:dyDescent="0.35">
      <c r="A1046">
        <v>0.63424947145877297</v>
      </c>
      <c r="B1046" t="s">
        <v>73</v>
      </c>
      <c r="C1046" t="s">
        <v>1144</v>
      </c>
      <c r="D1046">
        <v>20160908140000</v>
      </c>
      <c r="E1046" s="1">
        <f>IF(SUMPRODUCT(--ISNUMBER(SEARCH({"ECON_EARNINGSREPORT","ECON_STOCKMARKET"},C1046)))&gt;0,1,0)</f>
        <v>1</v>
      </c>
      <c r="F1046" s="1">
        <f>IF(SUMPRODUCT(--ISNUMBER(SEARCH({"ENV_"},C1046)))&gt;0,1,0)</f>
        <v>0</v>
      </c>
      <c r="G1046" s="1">
        <f>IF(SUMPRODUCT(--ISNUMBER(SEARCH({"DISCRIMINATION","HARASSMENT","HATE_SPEECH","GENDER_VIOLENCE"},C1046)))&gt;0,1,0)</f>
        <v>0</v>
      </c>
      <c r="H1046" s="1">
        <f>IF(SUMPRODUCT(--ISNUMBER(SEARCH({"LEGALIZE","LEGISLATION","TRIAL"},C1046)))&gt;0,1,0)</f>
        <v>0</v>
      </c>
      <c r="I1046" s="1">
        <f>IF(SUMPRODUCT(--ISNUMBER(SEARCH({"LEADER"},C1046)))&gt;0,1,0)</f>
        <v>0</v>
      </c>
      <c r="J1046" t="str">
        <f t="shared" si="64"/>
        <v>2016</v>
      </c>
      <c r="K1046" t="str">
        <f t="shared" si="65"/>
        <v>09</v>
      </c>
      <c r="L1046" t="str">
        <f t="shared" si="66"/>
        <v>08</v>
      </c>
      <c r="M1046" s="2">
        <f t="shared" si="67"/>
        <v>42621.583333333336</v>
      </c>
    </row>
    <row r="1047" spans="1:13" x14ac:dyDescent="0.35">
      <c r="A1047">
        <v>4.1795665634674899</v>
      </c>
      <c r="B1047" t="s">
        <v>1145</v>
      </c>
      <c r="C1047" t="s">
        <v>1146</v>
      </c>
      <c r="D1047">
        <v>20160701233000</v>
      </c>
      <c r="E1047" s="1">
        <f>IF(SUMPRODUCT(--ISNUMBER(SEARCH({"ECON_EARNINGSREPORT","ECON_STOCKMARKET"},C1047)))&gt;0,1,0)</f>
        <v>1</v>
      </c>
      <c r="F1047" s="1">
        <f>IF(SUMPRODUCT(--ISNUMBER(SEARCH({"ENV_"},C1047)))&gt;0,1,0)</f>
        <v>0</v>
      </c>
      <c r="G1047" s="1">
        <f>IF(SUMPRODUCT(--ISNUMBER(SEARCH({"DISCRIMINATION","HARASSMENT","HATE_SPEECH","GENDER_VIOLENCE"},C1047)))&gt;0,1,0)</f>
        <v>0</v>
      </c>
      <c r="H1047" s="1">
        <f>IF(SUMPRODUCT(--ISNUMBER(SEARCH({"LEGALIZE","LEGISLATION","TRIAL"},C1047)))&gt;0,1,0)</f>
        <v>0</v>
      </c>
      <c r="I1047" s="1">
        <f>IF(SUMPRODUCT(--ISNUMBER(SEARCH({"LEADER"},C1047)))&gt;0,1,0)</f>
        <v>1</v>
      </c>
      <c r="J1047" t="str">
        <f t="shared" si="64"/>
        <v>2016</v>
      </c>
      <c r="K1047" t="str">
        <f t="shared" si="65"/>
        <v>07</v>
      </c>
      <c r="L1047" t="str">
        <f t="shared" si="66"/>
        <v>01</v>
      </c>
      <c r="M1047" s="2">
        <f t="shared" si="67"/>
        <v>42552.979166666664</v>
      </c>
    </row>
    <row r="1048" spans="1:13" x14ac:dyDescent="0.35">
      <c r="A1048">
        <v>1.5332197614991501</v>
      </c>
      <c r="B1048" t="s">
        <v>1147</v>
      </c>
      <c r="C1048" t="s">
        <v>1148</v>
      </c>
      <c r="D1048">
        <v>20160824064500</v>
      </c>
      <c r="E1048" s="1">
        <f>IF(SUMPRODUCT(--ISNUMBER(SEARCH({"ECON_EARNINGSREPORT","ECON_STOCKMARKET"},C1048)))&gt;0,1,0)</f>
        <v>0</v>
      </c>
      <c r="F1048" s="1">
        <f>IF(SUMPRODUCT(--ISNUMBER(SEARCH({"ENV_"},C1048)))&gt;0,1,0)</f>
        <v>0</v>
      </c>
      <c r="G1048" s="1">
        <f>IF(SUMPRODUCT(--ISNUMBER(SEARCH({"DISCRIMINATION","HARASSMENT","HATE_SPEECH","GENDER_VIOLENCE"},C1048)))&gt;0,1,0)</f>
        <v>0</v>
      </c>
      <c r="H1048" s="1">
        <f>IF(SUMPRODUCT(--ISNUMBER(SEARCH({"LEGALIZE","LEGISLATION","TRIAL"},C1048)))&gt;0,1,0)</f>
        <v>0</v>
      </c>
      <c r="I1048" s="1">
        <f>IF(SUMPRODUCT(--ISNUMBER(SEARCH({"LEADER"},C1048)))&gt;0,1,0)</f>
        <v>0</v>
      </c>
      <c r="J1048" t="str">
        <f t="shared" si="64"/>
        <v>2016</v>
      </c>
      <c r="K1048" t="str">
        <f t="shared" si="65"/>
        <v>08</v>
      </c>
      <c r="L1048" t="str">
        <f t="shared" si="66"/>
        <v>24</v>
      </c>
      <c r="M1048" s="2">
        <f t="shared" si="67"/>
        <v>42606.28125</v>
      </c>
    </row>
    <row r="1049" spans="1:13" x14ac:dyDescent="0.35">
      <c r="A1049">
        <v>1.08564535585042</v>
      </c>
      <c r="B1049" t="s">
        <v>1149</v>
      </c>
      <c r="C1049" t="s">
        <v>1150</v>
      </c>
      <c r="D1049">
        <v>20160824073000</v>
      </c>
      <c r="E1049" s="1">
        <f>IF(SUMPRODUCT(--ISNUMBER(SEARCH({"ECON_EARNINGSREPORT","ECON_STOCKMARKET"},C1049)))&gt;0,1,0)</f>
        <v>0</v>
      </c>
      <c r="F1049" s="1">
        <f>IF(SUMPRODUCT(--ISNUMBER(SEARCH({"ENV_"},C1049)))&gt;0,1,0)</f>
        <v>0</v>
      </c>
      <c r="G1049" s="1">
        <f>IF(SUMPRODUCT(--ISNUMBER(SEARCH({"DISCRIMINATION","HARASSMENT","HATE_SPEECH","GENDER_VIOLENCE"},C1049)))&gt;0,1,0)</f>
        <v>0</v>
      </c>
      <c r="H1049" s="1">
        <f>IF(SUMPRODUCT(--ISNUMBER(SEARCH({"LEGALIZE","LEGISLATION","TRIAL"},C1049)))&gt;0,1,0)</f>
        <v>0</v>
      </c>
      <c r="I1049" s="1">
        <f>IF(SUMPRODUCT(--ISNUMBER(SEARCH({"LEADER"},C1049)))&gt;0,1,0)</f>
        <v>0</v>
      </c>
      <c r="J1049" t="str">
        <f t="shared" si="64"/>
        <v>2016</v>
      </c>
      <c r="K1049" t="str">
        <f t="shared" si="65"/>
        <v>08</v>
      </c>
      <c r="L1049" t="str">
        <f t="shared" si="66"/>
        <v>24</v>
      </c>
      <c r="M1049" s="2">
        <f t="shared" si="67"/>
        <v>42606.3125</v>
      </c>
    </row>
    <row r="1050" spans="1:13" x14ac:dyDescent="0.35">
      <c r="A1050">
        <v>-3.5087719298245599</v>
      </c>
      <c r="B1050" t="s">
        <v>565</v>
      </c>
      <c r="C1050" t="s">
        <v>566</v>
      </c>
      <c r="D1050">
        <v>20160628051500</v>
      </c>
      <c r="E1050" s="1">
        <f>IF(SUMPRODUCT(--ISNUMBER(SEARCH({"ECON_EARNINGSREPORT","ECON_STOCKMARKET"},C1050)))&gt;0,1,0)</f>
        <v>0</v>
      </c>
      <c r="F1050" s="1">
        <f>IF(SUMPRODUCT(--ISNUMBER(SEARCH({"ENV_"},C1050)))&gt;0,1,0)</f>
        <v>0</v>
      </c>
      <c r="G1050" s="1">
        <f>IF(SUMPRODUCT(--ISNUMBER(SEARCH({"DISCRIMINATION","HARASSMENT","HATE_SPEECH","GENDER_VIOLENCE"},C1050)))&gt;0,1,0)</f>
        <v>0</v>
      </c>
      <c r="H1050" s="1">
        <f>IF(SUMPRODUCT(--ISNUMBER(SEARCH({"LEGALIZE","LEGISLATION","TRIAL"},C1050)))&gt;0,1,0)</f>
        <v>0</v>
      </c>
      <c r="I1050" s="1">
        <f>IF(SUMPRODUCT(--ISNUMBER(SEARCH({"LEADER"},C1050)))&gt;0,1,0)</f>
        <v>0</v>
      </c>
      <c r="J1050" t="str">
        <f t="shared" si="64"/>
        <v>2016</v>
      </c>
      <c r="K1050" t="str">
        <f t="shared" si="65"/>
        <v>06</v>
      </c>
      <c r="L1050" t="str">
        <f t="shared" si="66"/>
        <v>28</v>
      </c>
      <c r="M1050" s="2">
        <f t="shared" si="67"/>
        <v>42549.21875</v>
      </c>
    </row>
    <row r="1051" spans="1:13" x14ac:dyDescent="0.35">
      <c r="A1051">
        <v>2.83185840707965</v>
      </c>
      <c r="B1051" t="s">
        <v>38</v>
      </c>
      <c r="C1051" t="s">
        <v>1151</v>
      </c>
      <c r="D1051">
        <v>20160905071500</v>
      </c>
      <c r="E1051" s="1">
        <f>IF(SUMPRODUCT(--ISNUMBER(SEARCH({"ECON_EARNINGSREPORT","ECON_STOCKMARKET"},C1051)))&gt;0,1,0)</f>
        <v>0</v>
      </c>
      <c r="F1051" s="1">
        <f>IF(SUMPRODUCT(--ISNUMBER(SEARCH({"ENV_"},C1051)))&gt;0,1,0)</f>
        <v>0</v>
      </c>
      <c r="G1051" s="1">
        <f>IF(SUMPRODUCT(--ISNUMBER(SEARCH({"DISCRIMINATION","HARASSMENT","HATE_SPEECH","GENDER_VIOLENCE"},C1051)))&gt;0,1,0)</f>
        <v>0</v>
      </c>
      <c r="H1051" s="1">
        <f>IF(SUMPRODUCT(--ISNUMBER(SEARCH({"LEGALIZE","LEGISLATION","TRIAL"},C1051)))&gt;0,1,0)</f>
        <v>0</v>
      </c>
      <c r="I1051" s="1">
        <f>IF(SUMPRODUCT(--ISNUMBER(SEARCH({"LEADER"},C1051)))&gt;0,1,0)</f>
        <v>1</v>
      </c>
      <c r="J1051" t="str">
        <f t="shared" si="64"/>
        <v>2016</v>
      </c>
      <c r="K1051" t="str">
        <f t="shared" si="65"/>
        <v>09</v>
      </c>
      <c r="L1051" t="str">
        <f t="shared" si="66"/>
        <v>05</v>
      </c>
      <c r="M1051" s="2">
        <f t="shared" si="67"/>
        <v>42618.302083333336</v>
      </c>
    </row>
    <row r="1052" spans="1:13" x14ac:dyDescent="0.35">
      <c r="A1052">
        <v>1.2357414448669199</v>
      </c>
      <c r="B1052" t="s">
        <v>1015</v>
      </c>
      <c r="C1052" t="s">
        <v>1152</v>
      </c>
      <c r="D1052">
        <v>20160905071500</v>
      </c>
      <c r="E1052" s="1">
        <f>IF(SUMPRODUCT(--ISNUMBER(SEARCH({"ECON_EARNINGSREPORT","ECON_STOCKMARKET"},C1052)))&gt;0,1,0)</f>
        <v>0</v>
      </c>
      <c r="F1052" s="1">
        <f>IF(SUMPRODUCT(--ISNUMBER(SEARCH({"ENV_"},C1052)))&gt;0,1,0)</f>
        <v>0</v>
      </c>
      <c r="G1052" s="1">
        <f>IF(SUMPRODUCT(--ISNUMBER(SEARCH({"DISCRIMINATION","HARASSMENT","HATE_SPEECH","GENDER_VIOLENCE"},C1052)))&gt;0,1,0)</f>
        <v>0</v>
      </c>
      <c r="H1052" s="1">
        <f>IF(SUMPRODUCT(--ISNUMBER(SEARCH({"LEGALIZE","LEGISLATION","TRIAL"},C1052)))&gt;0,1,0)</f>
        <v>0</v>
      </c>
      <c r="I1052" s="1">
        <f>IF(SUMPRODUCT(--ISNUMBER(SEARCH({"LEADER"},C1052)))&gt;0,1,0)</f>
        <v>1</v>
      </c>
      <c r="J1052" t="str">
        <f t="shared" si="64"/>
        <v>2016</v>
      </c>
      <c r="K1052" t="str">
        <f t="shared" si="65"/>
        <v>09</v>
      </c>
      <c r="L1052" t="str">
        <f t="shared" si="66"/>
        <v>05</v>
      </c>
      <c r="M1052" s="2">
        <f t="shared" si="67"/>
        <v>42618.302083333336</v>
      </c>
    </row>
    <row r="1053" spans="1:13" x14ac:dyDescent="0.35">
      <c r="A1053">
        <v>0.317460317460317</v>
      </c>
      <c r="B1053" t="s">
        <v>606</v>
      </c>
      <c r="C1053" t="s">
        <v>1153</v>
      </c>
      <c r="D1053">
        <v>20160829143000</v>
      </c>
      <c r="E1053" s="1">
        <f>IF(SUMPRODUCT(--ISNUMBER(SEARCH({"ECON_EARNINGSREPORT","ECON_STOCKMARKET"},C1053)))&gt;0,1,0)</f>
        <v>0</v>
      </c>
      <c r="F1053" s="1">
        <f>IF(SUMPRODUCT(--ISNUMBER(SEARCH({"ENV_"},C1053)))&gt;0,1,0)</f>
        <v>0</v>
      </c>
      <c r="G1053" s="1">
        <f>IF(SUMPRODUCT(--ISNUMBER(SEARCH({"DISCRIMINATION","HARASSMENT","HATE_SPEECH","GENDER_VIOLENCE"},C1053)))&gt;0,1,0)</f>
        <v>0</v>
      </c>
      <c r="H1053" s="1">
        <f>IF(SUMPRODUCT(--ISNUMBER(SEARCH({"LEGALIZE","LEGISLATION","TRIAL"},C1053)))&gt;0,1,0)</f>
        <v>0</v>
      </c>
      <c r="I1053" s="1">
        <f>IF(SUMPRODUCT(--ISNUMBER(SEARCH({"LEADER"},C1053)))&gt;0,1,0)</f>
        <v>0</v>
      </c>
      <c r="J1053" t="str">
        <f t="shared" si="64"/>
        <v>2016</v>
      </c>
      <c r="K1053" t="str">
        <f t="shared" si="65"/>
        <v>08</v>
      </c>
      <c r="L1053" t="str">
        <f t="shared" si="66"/>
        <v>29</v>
      </c>
      <c r="M1053" s="2">
        <f t="shared" si="67"/>
        <v>42611.604166666664</v>
      </c>
    </row>
    <row r="1054" spans="1:13" x14ac:dyDescent="0.35">
      <c r="A1054">
        <v>3.0219780219780201</v>
      </c>
      <c r="B1054" t="s">
        <v>26</v>
      </c>
      <c r="C1054" t="s">
        <v>1154</v>
      </c>
      <c r="D1054">
        <v>20160829143000</v>
      </c>
      <c r="E1054" s="1">
        <f>IF(SUMPRODUCT(--ISNUMBER(SEARCH({"ECON_EARNINGSREPORT","ECON_STOCKMARKET"},C1054)))&gt;0,1,0)</f>
        <v>1</v>
      </c>
      <c r="F1054" s="1">
        <f>IF(SUMPRODUCT(--ISNUMBER(SEARCH({"ENV_"},C1054)))&gt;0,1,0)</f>
        <v>0</v>
      </c>
      <c r="G1054" s="1">
        <f>IF(SUMPRODUCT(--ISNUMBER(SEARCH({"DISCRIMINATION","HARASSMENT","HATE_SPEECH","GENDER_VIOLENCE"},C1054)))&gt;0,1,0)</f>
        <v>0</v>
      </c>
      <c r="H1054" s="1">
        <f>IF(SUMPRODUCT(--ISNUMBER(SEARCH({"LEGALIZE","LEGISLATION","TRIAL"},C1054)))&gt;0,1,0)</f>
        <v>1</v>
      </c>
      <c r="I1054" s="1">
        <f>IF(SUMPRODUCT(--ISNUMBER(SEARCH({"LEADER"},C1054)))&gt;0,1,0)</f>
        <v>0</v>
      </c>
      <c r="J1054" t="str">
        <f t="shared" si="64"/>
        <v>2016</v>
      </c>
      <c r="K1054" t="str">
        <f t="shared" si="65"/>
        <v>08</v>
      </c>
      <c r="L1054" t="str">
        <f t="shared" si="66"/>
        <v>29</v>
      </c>
      <c r="M1054" s="2">
        <f t="shared" si="67"/>
        <v>42611.604166666664</v>
      </c>
    </row>
    <row r="1055" spans="1:13" x14ac:dyDescent="0.35">
      <c r="A1055">
        <v>0.15220700152207001</v>
      </c>
      <c r="B1055" t="s">
        <v>1155</v>
      </c>
      <c r="C1055" t="s">
        <v>1142</v>
      </c>
      <c r="D1055">
        <v>20160908121500</v>
      </c>
      <c r="E1055" s="1">
        <f>IF(SUMPRODUCT(--ISNUMBER(SEARCH({"ECON_EARNINGSREPORT","ECON_STOCKMARKET"},C1055)))&gt;0,1,0)</f>
        <v>0</v>
      </c>
      <c r="F1055" s="1">
        <f>IF(SUMPRODUCT(--ISNUMBER(SEARCH({"ENV_"},C1055)))&gt;0,1,0)</f>
        <v>0</v>
      </c>
      <c r="G1055" s="1">
        <f>IF(SUMPRODUCT(--ISNUMBER(SEARCH({"DISCRIMINATION","HARASSMENT","HATE_SPEECH","GENDER_VIOLENCE"},C1055)))&gt;0,1,0)</f>
        <v>0</v>
      </c>
      <c r="H1055" s="1">
        <f>IF(SUMPRODUCT(--ISNUMBER(SEARCH({"LEGALIZE","LEGISLATION","TRIAL"},C1055)))&gt;0,1,0)</f>
        <v>0</v>
      </c>
      <c r="I1055" s="1">
        <f>IF(SUMPRODUCT(--ISNUMBER(SEARCH({"LEADER"},C1055)))&gt;0,1,0)</f>
        <v>1</v>
      </c>
      <c r="J1055" t="str">
        <f t="shared" si="64"/>
        <v>2016</v>
      </c>
      <c r="K1055" t="str">
        <f t="shared" si="65"/>
        <v>09</v>
      </c>
      <c r="L1055" t="str">
        <f t="shared" si="66"/>
        <v>08</v>
      </c>
      <c r="M1055" s="2">
        <f t="shared" si="67"/>
        <v>42621.510416666664</v>
      </c>
    </row>
    <row r="1056" spans="1:13" x14ac:dyDescent="0.35">
      <c r="A1056">
        <v>0.35842293906810102</v>
      </c>
      <c r="B1056" t="s">
        <v>240</v>
      </c>
      <c r="D1056">
        <v>20160908090000</v>
      </c>
      <c r="E1056" s="1">
        <f>IF(SUMPRODUCT(--ISNUMBER(SEARCH({"ECON_EARNINGSREPORT","ECON_STOCKMARKET"},C1056)))&gt;0,1,0)</f>
        <v>0</v>
      </c>
      <c r="F1056" s="1">
        <f>IF(SUMPRODUCT(--ISNUMBER(SEARCH({"ENV_"},C1056)))&gt;0,1,0)</f>
        <v>0</v>
      </c>
      <c r="G1056" s="1">
        <f>IF(SUMPRODUCT(--ISNUMBER(SEARCH({"DISCRIMINATION","HARASSMENT","HATE_SPEECH","GENDER_VIOLENCE"},C1056)))&gt;0,1,0)</f>
        <v>0</v>
      </c>
      <c r="H1056" s="1">
        <f>IF(SUMPRODUCT(--ISNUMBER(SEARCH({"LEGALIZE","LEGISLATION","TRIAL"},C1056)))&gt;0,1,0)</f>
        <v>0</v>
      </c>
      <c r="I1056" s="1">
        <f>IF(SUMPRODUCT(--ISNUMBER(SEARCH({"LEADER"},C1056)))&gt;0,1,0)</f>
        <v>0</v>
      </c>
      <c r="J1056" t="str">
        <f t="shared" si="64"/>
        <v>2016</v>
      </c>
      <c r="K1056" t="str">
        <f t="shared" si="65"/>
        <v>09</v>
      </c>
      <c r="L1056" t="str">
        <f t="shared" si="66"/>
        <v>08</v>
      </c>
      <c r="M1056" s="2">
        <f t="shared" si="67"/>
        <v>42621.375</v>
      </c>
    </row>
    <row r="1057" spans="1:13" x14ac:dyDescent="0.35">
      <c r="A1057">
        <v>0.34722222222222199</v>
      </c>
      <c r="B1057" t="s">
        <v>121</v>
      </c>
      <c r="D1057">
        <v>20160908110000</v>
      </c>
      <c r="E1057" s="1">
        <f>IF(SUMPRODUCT(--ISNUMBER(SEARCH({"ECON_EARNINGSREPORT","ECON_STOCKMARKET"},C1057)))&gt;0,1,0)</f>
        <v>0</v>
      </c>
      <c r="F1057" s="1">
        <f>IF(SUMPRODUCT(--ISNUMBER(SEARCH({"ENV_"},C1057)))&gt;0,1,0)</f>
        <v>0</v>
      </c>
      <c r="G1057" s="1">
        <f>IF(SUMPRODUCT(--ISNUMBER(SEARCH({"DISCRIMINATION","HARASSMENT","HATE_SPEECH","GENDER_VIOLENCE"},C1057)))&gt;0,1,0)</f>
        <v>0</v>
      </c>
      <c r="H1057" s="1">
        <f>IF(SUMPRODUCT(--ISNUMBER(SEARCH({"LEGALIZE","LEGISLATION","TRIAL"},C1057)))&gt;0,1,0)</f>
        <v>0</v>
      </c>
      <c r="I1057" s="1">
        <f>IF(SUMPRODUCT(--ISNUMBER(SEARCH({"LEADER"},C1057)))&gt;0,1,0)</f>
        <v>0</v>
      </c>
      <c r="J1057" t="str">
        <f t="shared" si="64"/>
        <v>2016</v>
      </c>
      <c r="K1057" t="str">
        <f t="shared" si="65"/>
        <v>09</v>
      </c>
      <c r="L1057" t="str">
        <f t="shared" si="66"/>
        <v>08</v>
      </c>
      <c r="M1057" s="2">
        <f t="shared" si="67"/>
        <v>42621.458333333336</v>
      </c>
    </row>
    <row r="1058" spans="1:13" x14ac:dyDescent="0.35">
      <c r="A1058">
        <v>-0.68259385665529004</v>
      </c>
      <c r="B1058" t="s">
        <v>282</v>
      </c>
      <c r="C1058" t="s">
        <v>1156</v>
      </c>
      <c r="D1058">
        <v>20160908141500</v>
      </c>
      <c r="E1058" s="1">
        <f>IF(SUMPRODUCT(--ISNUMBER(SEARCH({"ECON_EARNINGSREPORT","ECON_STOCKMARKET"},C1058)))&gt;0,1,0)</f>
        <v>1</v>
      </c>
      <c r="F1058" s="1">
        <f>IF(SUMPRODUCT(--ISNUMBER(SEARCH({"ENV_"},C1058)))&gt;0,1,0)</f>
        <v>0</v>
      </c>
      <c r="G1058" s="1">
        <f>IF(SUMPRODUCT(--ISNUMBER(SEARCH({"DISCRIMINATION","HARASSMENT","HATE_SPEECH","GENDER_VIOLENCE"},C1058)))&gt;0,1,0)</f>
        <v>0</v>
      </c>
      <c r="H1058" s="1">
        <f>IF(SUMPRODUCT(--ISNUMBER(SEARCH({"LEGALIZE","LEGISLATION","TRIAL"},C1058)))&gt;0,1,0)</f>
        <v>0</v>
      </c>
      <c r="I1058" s="1">
        <f>IF(SUMPRODUCT(--ISNUMBER(SEARCH({"LEADER"},C1058)))&gt;0,1,0)</f>
        <v>0</v>
      </c>
      <c r="J1058" t="str">
        <f t="shared" si="64"/>
        <v>2016</v>
      </c>
      <c r="K1058" t="str">
        <f t="shared" si="65"/>
        <v>09</v>
      </c>
      <c r="L1058" t="str">
        <f t="shared" si="66"/>
        <v>08</v>
      </c>
      <c r="M1058" s="2">
        <f t="shared" si="67"/>
        <v>42621.59375</v>
      </c>
    </row>
    <row r="1059" spans="1:13" x14ac:dyDescent="0.35">
      <c r="A1059">
        <v>1.2264150943396199</v>
      </c>
      <c r="B1059" t="s">
        <v>38</v>
      </c>
      <c r="C1059" t="s">
        <v>1152</v>
      </c>
      <c r="D1059">
        <v>20160904174500</v>
      </c>
      <c r="E1059" s="1">
        <f>IF(SUMPRODUCT(--ISNUMBER(SEARCH({"ECON_EARNINGSREPORT","ECON_STOCKMARKET"},C1059)))&gt;0,1,0)</f>
        <v>0</v>
      </c>
      <c r="F1059" s="1">
        <f>IF(SUMPRODUCT(--ISNUMBER(SEARCH({"ENV_"},C1059)))&gt;0,1,0)</f>
        <v>0</v>
      </c>
      <c r="G1059" s="1">
        <f>IF(SUMPRODUCT(--ISNUMBER(SEARCH({"DISCRIMINATION","HARASSMENT","HATE_SPEECH","GENDER_VIOLENCE"},C1059)))&gt;0,1,0)</f>
        <v>0</v>
      </c>
      <c r="H1059" s="1">
        <f>IF(SUMPRODUCT(--ISNUMBER(SEARCH({"LEGALIZE","LEGISLATION","TRIAL"},C1059)))&gt;0,1,0)</f>
        <v>0</v>
      </c>
      <c r="I1059" s="1">
        <f>IF(SUMPRODUCT(--ISNUMBER(SEARCH({"LEADER"},C1059)))&gt;0,1,0)</f>
        <v>1</v>
      </c>
      <c r="J1059" t="str">
        <f t="shared" si="64"/>
        <v>2016</v>
      </c>
      <c r="K1059" t="str">
        <f t="shared" si="65"/>
        <v>09</v>
      </c>
      <c r="L1059" t="str">
        <f t="shared" si="66"/>
        <v>04</v>
      </c>
      <c r="M1059" s="2">
        <f t="shared" si="67"/>
        <v>42617.739583333336</v>
      </c>
    </row>
    <row r="1060" spans="1:13" x14ac:dyDescent="0.35">
      <c r="A1060">
        <v>-0.56980056980057003</v>
      </c>
      <c r="B1060" t="s">
        <v>80</v>
      </c>
      <c r="C1060" t="s">
        <v>1157</v>
      </c>
      <c r="D1060">
        <v>20160825140000</v>
      </c>
      <c r="E1060" s="1">
        <f>IF(SUMPRODUCT(--ISNUMBER(SEARCH({"ECON_EARNINGSREPORT","ECON_STOCKMARKET"},C1060)))&gt;0,1,0)</f>
        <v>1</v>
      </c>
      <c r="F1060" s="1">
        <f>IF(SUMPRODUCT(--ISNUMBER(SEARCH({"ENV_"},C1060)))&gt;0,1,0)</f>
        <v>0</v>
      </c>
      <c r="G1060" s="1">
        <f>IF(SUMPRODUCT(--ISNUMBER(SEARCH({"DISCRIMINATION","HARASSMENT","HATE_SPEECH","GENDER_VIOLENCE"},C1060)))&gt;0,1,0)</f>
        <v>0</v>
      </c>
      <c r="H1060" s="1">
        <f>IF(SUMPRODUCT(--ISNUMBER(SEARCH({"LEGALIZE","LEGISLATION","TRIAL"},C1060)))&gt;0,1,0)</f>
        <v>0</v>
      </c>
      <c r="I1060" s="1">
        <f>IF(SUMPRODUCT(--ISNUMBER(SEARCH({"LEADER"},C1060)))&gt;0,1,0)</f>
        <v>0</v>
      </c>
      <c r="J1060" t="str">
        <f t="shared" si="64"/>
        <v>2016</v>
      </c>
      <c r="K1060" t="str">
        <f t="shared" si="65"/>
        <v>08</v>
      </c>
      <c r="L1060" t="str">
        <f t="shared" si="66"/>
        <v>25</v>
      </c>
      <c r="M1060" s="2">
        <f t="shared" si="67"/>
        <v>42607.583333333336</v>
      </c>
    </row>
    <row r="1061" spans="1:13" x14ac:dyDescent="0.35">
      <c r="A1061">
        <v>-2.1390374331550799</v>
      </c>
      <c r="B1061" t="s">
        <v>445</v>
      </c>
      <c r="C1061" t="s">
        <v>1158</v>
      </c>
      <c r="D1061">
        <v>20160825204500</v>
      </c>
      <c r="E1061" s="1">
        <f>IF(SUMPRODUCT(--ISNUMBER(SEARCH({"ECON_EARNINGSREPORT","ECON_STOCKMARKET"},C1061)))&gt;0,1,0)</f>
        <v>1</v>
      </c>
      <c r="F1061" s="1">
        <f>IF(SUMPRODUCT(--ISNUMBER(SEARCH({"ENV_"},C1061)))&gt;0,1,0)</f>
        <v>1</v>
      </c>
      <c r="G1061" s="1">
        <f>IF(SUMPRODUCT(--ISNUMBER(SEARCH({"DISCRIMINATION","HARASSMENT","HATE_SPEECH","GENDER_VIOLENCE"},C1061)))&gt;0,1,0)</f>
        <v>0</v>
      </c>
      <c r="H1061" s="1">
        <f>IF(SUMPRODUCT(--ISNUMBER(SEARCH({"LEGALIZE","LEGISLATION","TRIAL"},C1061)))&gt;0,1,0)</f>
        <v>0</v>
      </c>
      <c r="I1061" s="1">
        <f>IF(SUMPRODUCT(--ISNUMBER(SEARCH({"LEADER"},C1061)))&gt;0,1,0)</f>
        <v>0</v>
      </c>
      <c r="J1061" t="str">
        <f t="shared" si="64"/>
        <v>2016</v>
      </c>
      <c r="K1061" t="str">
        <f t="shared" si="65"/>
        <v>08</v>
      </c>
      <c r="L1061" t="str">
        <f t="shared" si="66"/>
        <v>25</v>
      </c>
      <c r="M1061" s="2">
        <f t="shared" si="67"/>
        <v>42607.864583333336</v>
      </c>
    </row>
    <row r="1062" spans="1:13" x14ac:dyDescent="0.35">
      <c r="A1062">
        <v>1.3661202185792301</v>
      </c>
      <c r="B1062" t="s">
        <v>1105</v>
      </c>
      <c r="C1062" t="s">
        <v>1159</v>
      </c>
      <c r="D1062">
        <v>20160825053000</v>
      </c>
      <c r="E1062" s="1">
        <f>IF(SUMPRODUCT(--ISNUMBER(SEARCH({"ECON_EARNINGSREPORT","ECON_STOCKMARKET"},C1062)))&gt;0,1,0)</f>
        <v>0</v>
      </c>
      <c r="F1062" s="1">
        <f>IF(SUMPRODUCT(--ISNUMBER(SEARCH({"ENV_"},C1062)))&gt;0,1,0)</f>
        <v>0</v>
      </c>
      <c r="G1062" s="1">
        <f>IF(SUMPRODUCT(--ISNUMBER(SEARCH({"DISCRIMINATION","HARASSMENT","HATE_SPEECH","GENDER_VIOLENCE"},C1062)))&gt;0,1,0)</f>
        <v>0</v>
      </c>
      <c r="H1062" s="1">
        <f>IF(SUMPRODUCT(--ISNUMBER(SEARCH({"LEGALIZE","LEGISLATION","TRIAL"},C1062)))&gt;0,1,0)</f>
        <v>1</v>
      </c>
      <c r="I1062" s="1">
        <f>IF(SUMPRODUCT(--ISNUMBER(SEARCH({"LEADER"},C1062)))&gt;0,1,0)</f>
        <v>0</v>
      </c>
      <c r="J1062" t="str">
        <f t="shared" si="64"/>
        <v>2016</v>
      </c>
      <c r="K1062" t="str">
        <f t="shared" si="65"/>
        <v>08</v>
      </c>
      <c r="L1062" t="str">
        <f t="shared" si="66"/>
        <v>25</v>
      </c>
      <c r="M1062" s="2">
        <f t="shared" si="67"/>
        <v>42607.229166666664</v>
      </c>
    </row>
    <row r="1063" spans="1:13" x14ac:dyDescent="0.35">
      <c r="A1063">
        <v>4.1666666666666696</v>
      </c>
      <c r="B1063" t="s">
        <v>1160</v>
      </c>
      <c r="C1063" t="s">
        <v>1161</v>
      </c>
      <c r="D1063">
        <v>20160824160000</v>
      </c>
      <c r="E1063" s="1">
        <f>IF(SUMPRODUCT(--ISNUMBER(SEARCH({"ECON_EARNINGSREPORT","ECON_STOCKMARKET"},C1063)))&gt;0,1,0)</f>
        <v>0</v>
      </c>
      <c r="F1063" s="1">
        <f>IF(SUMPRODUCT(--ISNUMBER(SEARCH({"ENV_"},C1063)))&gt;0,1,0)</f>
        <v>0</v>
      </c>
      <c r="G1063" s="1">
        <f>IF(SUMPRODUCT(--ISNUMBER(SEARCH({"DISCRIMINATION","HARASSMENT","HATE_SPEECH","GENDER_VIOLENCE"},C1063)))&gt;0,1,0)</f>
        <v>0</v>
      </c>
      <c r="H1063" s="1">
        <f>IF(SUMPRODUCT(--ISNUMBER(SEARCH({"LEGALIZE","LEGISLATION","TRIAL"},C1063)))&gt;0,1,0)</f>
        <v>0</v>
      </c>
      <c r="I1063" s="1">
        <f>IF(SUMPRODUCT(--ISNUMBER(SEARCH({"LEADER"},C1063)))&gt;0,1,0)</f>
        <v>1</v>
      </c>
      <c r="J1063" t="str">
        <f t="shared" si="64"/>
        <v>2016</v>
      </c>
      <c r="K1063" t="str">
        <f t="shared" si="65"/>
        <v>08</v>
      </c>
      <c r="L1063" t="str">
        <f t="shared" si="66"/>
        <v>24</v>
      </c>
      <c r="M1063" s="2">
        <f t="shared" si="67"/>
        <v>42606.666666666664</v>
      </c>
    </row>
    <row r="1064" spans="1:13" x14ac:dyDescent="0.35">
      <c r="A1064">
        <v>0</v>
      </c>
      <c r="B1064" t="s">
        <v>17</v>
      </c>
      <c r="C1064" t="s">
        <v>970</v>
      </c>
      <c r="D1064">
        <v>20160824100000</v>
      </c>
      <c r="E1064" s="1">
        <f>IF(SUMPRODUCT(--ISNUMBER(SEARCH({"ECON_EARNINGSREPORT","ECON_STOCKMARKET"},C1064)))&gt;0,1,0)</f>
        <v>0</v>
      </c>
      <c r="F1064" s="1">
        <f>IF(SUMPRODUCT(--ISNUMBER(SEARCH({"ENV_"},C1064)))&gt;0,1,0)</f>
        <v>0</v>
      </c>
      <c r="G1064" s="1">
        <f>IF(SUMPRODUCT(--ISNUMBER(SEARCH({"DISCRIMINATION","HARASSMENT","HATE_SPEECH","GENDER_VIOLENCE"},C1064)))&gt;0,1,0)</f>
        <v>0</v>
      </c>
      <c r="H1064" s="1">
        <f>IF(SUMPRODUCT(--ISNUMBER(SEARCH({"LEGALIZE","LEGISLATION","TRIAL"},C1064)))&gt;0,1,0)</f>
        <v>0</v>
      </c>
      <c r="I1064" s="1">
        <f>IF(SUMPRODUCT(--ISNUMBER(SEARCH({"LEADER"},C1064)))&gt;0,1,0)</f>
        <v>0</v>
      </c>
      <c r="J1064" t="str">
        <f t="shared" si="64"/>
        <v>2016</v>
      </c>
      <c r="K1064" t="str">
        <f t="shared" si="65"/>
        <v>08</v>
      </c>
      <c r="L1064" t="str">
        <f t="shared" si="66"/>
        <v>24</v>
      </c>
      <c r="M1064" s="2">
        <f t="shared" si="67"/>
        <v>42606.416666666664</v>
      </c>
    </row>
    <row r="1065" spans="1:13" x14ac:dyDescent="0.35">
      <c r="A1065">
        <v>-0.47846889952153099</v>
      </c>
      <c r="B1065" t="s">
        <v>1162</v>
      </c>
      <c r="C1065" t="s">
        <v>1163</v>
      </c>
      <c r="D1065">
        <v>20160904100000</v>
      </c>
      <c r="E1065" s="1">
        <f>IF(SUMPRODUCT(--ISNUMBER(SEARCH({"ECON_EARNINGSREPORT","ECON_STOCKMARKET"},C1065)))&gt;0,1,0)</f>
        <v>0</v>
      </c>
      <c r="F1065" s="1">
        <f>IF(SUMPRODUCT(--ISNUMBER(SEARCH({"ENV_"},C1065)))&gt;0,1,0)</f>
        <v>0</v>
      </c>
      <c r="G1065" s="1">
        <f>IF(SUMPRODUCT(--ISNUMBER(SEARCH({"DISCRIMINATION","HARASSMENT","HATE_SPEECH","GENDER_VIOLENCE"},C1065)))&gt;0,1,0)</f>
        <v>0</v>
      </c>
      <c r="H1065" s="1">
        <f>IF(SUMPRODUCT(--ISNUMBER(SEARCH({"LEGALIZE","LEGISLATION","TRIAL"},C1065)))&gt;0,1,0)</f>
        <v>0</v>
      </c>
      <c r="I1065" s="1">
        <f>IF(SUMPRODUCT(--ISNUMBER(SEARCH({"LEADER"},C1065)))&gt;0,1,0)</f>
        <v>0</v>
      </c>
      <c r="J1065" t="str">
        <f t="shared" si="64"/>
        <v>2016</v>
      </c>
      <c r="K1065" t="str">
        <f t="shared" si="65"/>
        <v>09</v>
      </c>
      <c r="L1065" t="str">
        <f t="shared" si="66"/>
        <v>04</v>
      </c>
      <c r="M1065" s="2">
        <f t="shared" si="67"/>
        <v>42617.416666666664</v>
      </c>
    </row>
    <row r="1066" spans="1:13" x14ac:dyDescent="0.35">
      <c r="A1066">
        <v>1.4880952380952399</v>
      </c>
      <c r="B1066" t="s">
        <v>1164</v>
      </c>
      <c r="C1066" t="s">
        <v>1165</v>
      </c>
      <c r="D1066">
        <v>20160826004500</v>
      </c>
      <c r="E1066" s="1">
        <f>IF(SUMPRODUCT(--ISNUMBER(SEARCH({"ECON_EARNINGSREPORT","ECON_STOCKMARKET"},C1066)))&gt;0,1,0)</f>
        <v>0</v>
      </c>
      <c r="F1066" s="1">
        <f>IF(SUMPRODUCT(--ISNUMBER(SEARCH({"ENV_"},C1066)))&gt;0,1,0)</f>
        <v>0</v>
      </c>
      <c r="G1066" s="1">
        <f>IF(SUMPRODUCT(--ISNUMBER(SEARCH({"DISCRIMINATION","HARASSMENT","HATE_SPEECH","GENDER_VIOLENCE"},C1066)))&gt;0,1,0)</f>
        <v>0</v>
      </c>
      <c r="H1066" s="1">
        <f>IF(SUMPRODUCT(--ISNUMBER(SEARCH({"LEGALIZE","LEGISLATION","TRIAL"},C1066)))&gt;0,1,0)</f>
        <v>1</v>
      </c>
      <c r="I1066" s="1">
        <f>IF(SUMPRODUCT(--ISNUMBER(SEARCH({"LEADER"},C1066)))&gt;0,1,0)</f>
        <v>0</v>
      </c>
      <c r="J1066" t="str">
        <f t="shared" si="64"/>
        <v>2016</v>
      </c>
      <c r="K1066" t="str">
        <f t="shared" si="65"/>
        <v>08</v>
      </c>
      <c r="L1066" t="str">
        <f t="shared" si="66"/>
        <v>26</v>
      </c>
      <c r="M1066" s="2">
        <f t="shared" si="67"/>
        <v>42608.03125</v>
      </c>
    </row>
    <row r="1067" spans="1:13" x14ac:dyDescent="0.35">
      <c r="A1067">
        <v>-1.68187001140251</v>
      </c>
      <c r="B1067" t="s">
        <v>363</v>
      </c>
      <c r="C1067" t="s">
        <v>1166</v>
      </c>
      <c r="D1067">
        <v>20160825034500</v>
      </c>
      <c r="E1067" s="1">
        <f>IF(SUMPRODUCT(--ISNUMBER(SEARCH({"ECON_EARNINGSREPORT","ECON_STOCKMARKET"},C1067)))&gt;0,1,0)</f>
        <v>0</v>
      </c>
      <c r="F1067" s="1">
        <f>IF(SUMPRODUCT(--ISNUMBER(SEARCH({"ENV_"},C1067)))&gt;0,1,0)</f>
        <v>0</v>
      </c>
      <c r="G1067" s="1">
        <f>IF(SUMPRODUCT(--ISNUMBER(SEARCH({"DISCRIMINATION","HARASSMENT","HATE_SPEECH","GENDER_VIOLENCE"},C1067)))&gt;0,1,0)</f>
        <v>0</v>
      </c>
      <c r="H1067" s="1">
        <f>IF(SUMPRODUCT(--ISNUMBER(SEARCH({"LEGALIZE","LEGISLATION","TRIAL"},C1067)))&gt;0,1,0)</f>
        <v>0</v>
      </c>
      <c r="I1067" s="1">
        <f>IF(SUMPRODUCT(--ISNUMBER(SEARCH({"LEADER"},C1067)))&gt;0,1,0)</f>
        <v>1</v>
      </c>
      <c r="J1067" t="str">
        <f t="shared" si="64"/>
        <v>2016</v>
      </c>
      <c r="K1067" t="str">
        <f t="shared" si="65"/>
        <v>08</v>
      </c>
      <c r="L1067" t="str">
        <f t="shared" si="66"/>
        <v>25</v>
      </c>
      <c r="M1067" s="2">
        <f t="shared" si="67"/>
        <v>42607.15625</v>
      </c>
    </row>
    <row r="1068" spans="1:13" x14ac:dyDescent="0.35">
      <c r="A1068">
        <v>-1.4662756598240501</v>
      </c>
      <c r="B1068" t="s">
        <v>1167</v>
      </c>
      <c r="C1068" t="s">
        <v>1168</v>
      </c>
      <c r="D1068">
        <v>20160825003000</v>
      </c>
      <c r="E1068" s="1">
        <f>IF(SUMPRODUCT(--ISNUMBER(SEARCH({"ECON_EARNINGSREPORT","ECON_STOCKMARKET"},C1068)))&gt;0,1,0)</f>
        <v>1</v>
      </c>
      <c r="F1068" s="1">
        <f>IF(SUMPRODUCT(--ISNUMBER(SEARCH({"ENV_"},C1068)))&gt;0,1,0)</f>
        <v>0</v>
      </c>
      <c r="G1068" s="1">
        <f>IF(SUMPRODUCT(--ISNUMBER(SEARCH({"DISCRIMINATION","HARASSMENT","HATE_SPEECH","GENDER_VIOLENCE"},C1068)))&gt;0,1,0)</f>
        <v>0</v>
      </c>
      <c r="H1068" s="1">
        <f>IF(SUMPRODUCT(--ISNUMBER(SEARCH({"LEGALIZE","LEGISLATION","TRIAL"},C1068)))&gt;0,1,0)</f>
        <v>0</v>
      </c>
      <c r="I1068" s="1">
        <f>IF(SUMPRODUCT(--ISNUMBER(SEARCH({"LEADER"},C1068)))&gt;0,1,0)</f>
        <v>0</v>
      </c>
      <c r="J1068" t="str">
        <f t="shared" si="64"/>
        <v>2016</v>
      </c>
      <c r="K1068" t="str">
        <f t="shared" si="65"/>
        <v>08</v>
      </c>
      <c r="L1068" t="str">
        <f t="shared" si="66"/>
        <v>25</v>
      </c>
      <c r="M1068" s="2">
        <f t="shared" si="67"/>
        <v>42607.020833333336</v>
      </c>
    </row>
    <row r="1069" spans="1:13" x14ac:dyDescent="0.35">
      <c r="A1069">
        <v>1.5759312320916901</v>
      </c>
      <c r="B1069" t="s">
        <v>808</v>
      </c>
      <c r="C1069" t="s">
        <v>1169</v>
      </c>
      <c r="D1069">
        <v>20160825133000</v>
      </c>
      <c r="E1069" s="1">
        <f>IF(SUMPRODUCT(--ISNUMBER(SEARCH({"ECON_EARNINGSREPORT","ECON_STOCKMARKET"},C1069)))&gt;0,1,0)</f>
        <v>1</v>
      </c>
      <c r="F1069" s="1">
        <f>IF(SUMPRODUCT(--ISNUMBER(SEARCH({"ENV_"},C1069)))&gt;0,1,0)</f>
        <v>0</v>
      </c>
      <c r="G1069" s="1">
        <f>IF(SUMPRODUCT(--ISNUMBER(SEARCH({"DISCRIMINATION","HARASSMENT","HATE_SPEECH","GENDER_VIOLENCE"},C1069)))&gt;0,1,0)</f>
        <v>0</v>
      </c>
      <c r="H1069" s="1">
        <f>IF(SUMPRODUCT(--ISNUMBER(SEARCH({"LEGALIZE","LEGISLATION","TRIAL"},C1069)))&gt;0,1,0)</f>
        <v>0</v>
      </c>
      <c r="I1069" s="1">
        <f>IF(SUMPRODUCT(--ISNUMBER(SEARCH({"LEADER"},C1069)))&gt;0,1,0)</f>
        <v>0</v>
      </c>
      <c r="J1069" t="str">
        <f t="shared" si="64"/>
        <v>2016</v>
      </c>
      <c r="K1069" t="str">
        <f t="shared" si="65"/>
        <v>08</v>
      </c>
      <c r="L1069" t="str">
        <f t="shared" si="66"/>
        <v>25</v>
      </c>
      <c r="M1069" s="2">
        <f t="shared" si="67"/>
        <v>42607.5625</v>
      </c>
    </row>
    <row r="1070" spans="1:13" x14ac:dyDescent="0.35">
      <c r="A1070">
        <v>-1.3084112149532701</v>
      </c>
      <c r="B1070" t="s">
        <v>190</v>
      </c>
      <c r="C1070" t="s">
        <v>1170</v>
      </c>
      <c r="D1070">
        <v>20160824211500</v>
      </c>
      <c r="E1070" s="1">
        <f>IF(SUMPRODUCT(--ISNUMBER(SEARCH({"ECON_EARNINGSREPORT","ECON_STOCKMARKET"},C1070)))&gt;0,1,0)</f>
        <v>1</v>
      </c>
      <c r="F1070" s="1">
        <f>IF(SUMPRODUCT(--ISNUMBER(SEARCH({"ENV_"},C1070)))&gt;0,1,0)</f>
        <v>0</v>
      </c>
      <c r="G1070" s="1">
        <f>IF(SUMPRODUCT(--ISNUMBER(SEARCH({"DISCRIMINATION","HARASSMENT","HATE_SPEECH","GENDER_VIOLENCE"},C1070)))&gt;0,1,0)</f>
        <v>0</v>
      </c>
      <c r="H1070" s="1">
        <f>IF(SUMPRODUCT(--ISNUMBER(SEARCH({"LEGALIZE","LEGISLATION","TRIAL"},C1070)))&gt;0,1,0)</f>
        <v>0</v>
      </c>
      <c r="I1070" s="1">
        <f>IF(SUMPRODUCT(--ISNUMBER(SEARCH({"LEADER"},C1070)))&gt;0,1,0)</f>
        <v>1</v>
      </c>
      <c r="J1070" t="str">
        <f t="shared" si="64"/>
        <v>2016</v>
      </c>
      <c r="K1070" t="str">
        <f t="shared" si="65"/>
        <v>08</v>
      </c>
      <c r="L1070" t="str">
        <f t="shared" si="66"/>
        <v>24</v>
      </c>
      <c r="M1070" s="2">
        <f t="shared" si="67"/>
        <v>42606.885416666664</v>
      </c>
    </row>
    <row r="1071" spans="1:13" x14ac:dyDescent="0.35">
      <c r="A1071">
        <v>0.62893081761006298</v>
      </c>
      <c r="B1071" t="s">
        <v>54</v>
      </c>
      <c r="C1071" t="s">
        <v>1171</v>
      </c>
      <c r="D1071">
        <v>20160825003000</v>
      </c>
      <c r="E1071" s="1">
        <f>IF(SUMPRODUCT(--ISNUMBER(SEARCH({"ECON_EARNINGSREPORT","ECON_STOCKMARKET"},C1071)))&gt;0,1,0)</f>
        <v>0</v>
      </c>
      <c r="F1071" s="1">
        <f>IF(SUMPRODUCT(--ISNUMBER(SEARCH({"ENV_"},C1071)))&gt;0,1,0)</f>
        <v>0</v>
      </c>
      <c r="G1071" s="1">
        <f>IF(SUMPRODUCT(--ISNUMBER(SEARCH({"DISCRIMINATION","HARASSMENT","HATE_SPEECH","GENDER_VIOLENCE"},C1071)))&gt;0,1,0)</f>
        <v>0</v>
      </c>
      <c r="H1071" s="1">
        <f>IF(SUMPRODUCT(--ISNUMBER(SEARCH({"LEGALIZE","LEGISLATION","TRIAL"},C1071)))&gt;0,1,0)</f>
        <v>0</v>
      </c>
      <c r="I1071" s="1">
        <f>IF(SUMPRODUCT(--ISNUMBER(SEARCH({"LEADER"},C1071)))&gt;0,1,0)</f>
        <v>0</v>
      </c>
      <c r="J1071" t="str">
        <f t="shared" si="64"/>
        <v>2016</v>
      </c>
      <c r="K1071" t="str">
        <f t="shared" si="65"/>
        <v>08</v>
      </c>
      <c r="L1071" t="str">
        <f t="shared" si="66"/>
        <v>25</v>
      </c>
      <c r="M1071" s="2">
        <f t="shared" si="67"/>
        <v>42607.020833333336</v>
      </c>
    </row>
    <row r="1072" spans="1:13" x14ac:dyDescent="0.35">
      <c r="A1072">
        <v>0</v>
      </c>
      <c r="B1072" t="s">
        <v>346</v>
      </c>
      <c r="D1072">
        <v>20160824204500</v>
      </c>
      <c r="E1072" s="1">
        <f>IF(SUMPRODUCT(--ISNUMBER(SEARCH({"ECON_EARNINGSREPORT","ECON_STOCKMARKET"},C1072)))&gt;0,1,0)</f>
        <v>0</v>
      </c>
      <c r="F1072" s="1">
        <f>IF(SUMPRODUCT(--ISNUMBER(SEARCH({"ENV_"},C1072)))&gt;0,1,0)</f>
        <v>0</v>
      </c>
      <c r="G1072" s="1">
        <f>IF(SUMPRODUCT(--ISNUMBER(SEARCH({"DISCRIMINATION","HARASSMENT","HATE_SPEECH","GENDER_VIOLENCE"},C1072)))&gt;0,1,0)</f>
        <v>0</v>
      </c>
      <c r="H1072" s="1">
        <f>IF(SUMPRODUCT(--ISNUMBER(SEARCH({"LEGALIZE","LEGISLATION","TRIAL"},C1072)))&gt;0,1,0)</f>
        <v>0</v>
      </c>
      <c r="I1072" s="1">
        <f>IF(SUMPRODUCT(--ISNUMBER(SEARCH({"LEADER"},C1072)))&gt;0,1,0)</f>
        <v>0</v>
      </c>
      <c r="J1072" t="str">
        <f t="shared" si="64"/>
        <v>2016</v>
      </c>
      <c r="K1072" t="str">
        <f t="shared" si="65"/>
        <v>08</v>
      </c>
      <c r="L1072" t="str">
        <f t="shared" si="66"/>
        <v>24</v>
      </c>
      <c r="M1072" s="2">
        <f t="shared" si="67"/>
        <v>42606.864583333336</v>
      </c>
    </row>
    <row r="1073" spans="1:13" x14ac:dyDescent="0.35">
      <c r="A1073">
        <v>-2.1111111111111098</v>
      </c>
      <c r="B1073" t="s">
        <v>1172</v>
      </c>
      <c r="C1073" t="s">
        <v>1173</v>
      </c>
      <c r="D1073">
        <v>20160824161500</v>
      </c>
      <c r="E1073" s="1">
        <f>IF(SUMPRODUCT(--ISNUMBER(SEARCH({"ECON_EARNINGSREPORT","ECON_STOCKMARKET"},C1073)))&gt;0,1,0)</f>
        <v>0</v>
      </c>
      <c r="F1073" s="1">
        <f>IF(SUMPRODUCT(--ISNUMBER(SEARCH({"ENV_"},C1073)))&gt;0,1,0)</f>
        <v>0</v>
      </c>
      <c r="G1073" s="1">
        <f>IF(SUMPRODUCT(--ISNUMBER(SEARCH({"DISCRIMINATION","HARASSMENT","HATE_SPEECH","GENDER_VIOLENCE"},C1073)))&gt;0,1,0)</f>
        <v>1</v>
      </c>
      <c r="H1073" s="1">
        <f>IF(SUMPRODUCT(--ISNUMBER(SEARCH({"LEGALIZE","LEGISLATION","TRIAL"},C1073)))&gt;0,1,0)</f>
        <v>1</v>
      </c>
      <c r="I1073" s="1">
        <f>IF(SUMPRODUCT(--ISNUMBER(SEARCH({"LEADER"},C1073)))&gt;0,1,0)</f>
        <v>0</v>
      </c>
      <c r="J1073" t="str">
        <f t="shared" si="64"/>
        <v>2016</v>
      </c>
      <c r="K1073" t="str">
        <f t="shared" si="65"/>
        <v>08</v>
      </c>
      <c r="L1073" t="str">
        <f t="shared" si="66"/>
        <v>24</v>
      </c>
      <c r="M1073" s="2">
        <f t="shared" si="67"/>
        <v>42606.677083333336</v>
      </c>
    </row>
    <row r="1074" spans="1:13" x14ac:dyDescent="0.35">
      <c r="A1074">
        <v>0</v>
      </c>
      <c r="B1074" t="s">
        <v>412</v>
      </c>
      <c r="C1074" t="s">
        <v>1174</v>
      </c>
      <c r="D1074">
        <v>20160824211500</v>
      </c>
      <c r="E1074" s="1">
        <f>IF(SUMPRODUCT(--ISNUMBER(SEARCH({"ECON_EARNINGSREPORT","ECON_STOCKMARKET"},C1074)))&gt;0,1,0)</f>
        <v>0</v>
      </c>
      <c r="F1074" s="1">
        <f>IF(SUMPRODUCT(--ISNUMBER(SEARCH({"ENV_"},C1074)))&gt;0,1,0)</f>
        <v>0</v>
      </c>
      <c r="G1074" s="1">
        <f>IF(SUMPRODUCT(--ISNUMBER(SEARCH({"DISCRIMINATION","HARASSMENT","HATE_SPEECH","GENDER_VIOLENCE"},C1074)))&gt;0,1,0)</f>
        <v>0</v>
      </c>
      <c r="H1074" s="1">
        <f>IF(SUMPRODUCT(--ISNUMBER(SEARCH({"LEGALIZE","LEGISLATION","TRIAL"},C1074)))&gt;0,1,0)</f>
        <v>0</v>
      </c>
      <c r="I1074" s="1">
        <f>IF(SUMPRODUCT(--ISNUMBER(SEARCH({"LEADER"},C1074)))&gt;0,1,0)</f>
        <v>0</v>
      </c>
      <c r="J1074" t="str">
        <f t="shared" si="64"/>
        <v>2016</v>
      </c>
      <c r="K1074" t="str">
        <f t="shared" si="65"/>
        <v>08</v>
      </c>
      <c r="L1074" t="str">
        <f t="shared" si="66"/>
        <v>24</v>
      </c>
      <c r="M1074" s="2">
        <f t="shared" si="67"/>
        <v>42606.885416666664</v>
      </c>
    </row>
    <row r="1075" spans="1:13" x14ac:dyDescent="0.35">
      <c r="A1075">
        <v>2.0648967551622399</v>
      </c>
      <c r="B1075" t="s">
        <v>904</v>
      </c>
      <c r="C1075" t="s">
        <v>1175</v>
      </c>
      <c r="D1075">
        <v>20160824213000</v>
      </c>
      <c r="E1075" s="1">
        <f>IF(SUMPRODUCT(--ISNUMBER(SEARCH({"ECON_EARNINGSREPORT","ECON_STOCKMARKET"},C1075)))&gt;0,1,0)</f>
        <v>1</v>
      </c>
      <c r="F1075" s="1">
        <f>IF(SUMPRODUCT(--ISNUMBER(SEARCH({"ENV_"},C1075)))&gt;0,1,0)</f>
        <v>0</v>
      </c>
      <c r="G1075" s="1">
        <f>IF(SUMPRODUCT(--ISNUMBER(SEARCH({"DISCRIMINATION","HARASSMENT","HATE_SPEECH","GENDER_VIOLENCE"},C1075)))&gt;0,1,0)</f>
        <v>0</v>
      </c>
      <c r="H1075" s="1">
        <f>IF(SUMPRODUCT(--ISNUMBER(SEARCH({"LEGALIZE","LEGISLATION","TRIAL"},C1075)))&gt;0,1,0)</f>
        <v>0</v>
      </c>
      <c r="I1075" s="1">
        <f>IF(SUMPRODUCT(--ISNUMBER(SEARCH({"LEADER"},C1075)))&gt;0,1,0)</f>
        <v>1</v>
      </c>
      <c r="J1075" t="str">
        <f t="shared" si="64"/>
        <v>2016</v>
      </c>
      <c r="K1075" t="str">
        <f t="shared" si="65"/>
        <v>08</v>
      </c>
      <c r="L1075" t="str">
        <f t="shared" si="66"/>
        <v>24</v>
      </c>
      <c r="M1075" s="2">
        <f t="shared" si="67"/>
        <v>42606.895833333336</v>
      </c>
    </row>
    <row r="1076" spans="1:13" x14ac:dyDescent="0.35">
      <c r="A1076">
        <v>1.48514851485149</v>
      </c>
      <c r="B1076" t="s">
        <v>115</v>
      </c>
      <c r="C1076" t="s">
        <v>1176</v>
      </c>
      <c r="D1076">
        <v>20160825031500</v>
      </c>
      <c r="E1076" s="1">
        <f>IF(SUMPRODUCT(--ISNUMBER(SEARCH({"ECON_EARNINGSREPORT","ECON_STOCKMARKET"},C1076)))&gt;0,1,0)</f>
        <v>0</v>
      </c>
      <c r="F1076" s="1">
        <f>IF(SUMPRODUCT(--ISNUMBER(SEARCH({"ENV_"},C1076)))&gt;0,1,0)</f>
        <v>0</v>
      </c>
      <c r="G1076" s="1">
        <f>IF(SUMPRODUCT(--ISNUMBER(SEARCH({"DISCRIMINATION","HARASSMENT","HATE_SPEECH","GENDER_VIOLENCE"},C1076)))&gt;0,1,0)</f>
        <v>0</v>
      </c>
      <c r="H1076" s="1">
        <f>IF(SUMPRODUCT(--ISNUMBER(SEARCH({"LEGALIZE","LEGISLATION","TRIAL"},C1076)))&gt;0,1,0)</f>
        <v>0</v>
      </c>
      <c r="I1076" s="1">
        <f>IF(SUMPRODUCT(--ISNUMBER(SEARCH({"LEADER"},C1076)))&gt;0,1,0)</f>
        <v>0</v>
      </c>
      <c r="J1076" t="str">
        <f t="shared" si="64"/>
        <v>2016</v>
      </c>
      <c r="K1076" t="str">
        <f t="shared" si="65"/>
        <v>08</v>
      </c>
      <c r="L1076" t="str">
        <f t="shared" si="66"/>
        <v>25</v>
      </c>
      <c r="M1076" s="2">
        <f t="shared" si="67"/>
        <v>42607.135416666664</v>
      </c>
    </row>
    <row r="1077" spans="1:13" x14ac:dyDescent="0.35">
      <c r="A1077">
        <v>-1.15384615384615</v>
      </c>
      <c r="B1077" t="s">
        <v>1177</v>
      </c>
      <c r="C1077" t="s">
        <v>1178</v>
      </c>
      <c r="D1077">
        <v>20160822083000</v>
      </c>
      <c r="E1077" s="1">
        <f>IF(SUMPRODUCT(--ISNUMBER(SEARCH({"ECON_EARNINGSREPORT","ECON_STOCKMARKET"},C1077)))&gt;0,1,0)</f>
        <v>0</v>
      </c>
      <c r="F1077" s="1">
        <f>IF(SUMPRODUCT(--ISNUMBER(SEARCH({"ENV_"},C1077)))&gt;0,1,0)</f>
        <v>0</v>
      </c>
      <c r="G1077" s="1">
        <f>IF(SUMPRODUCT(--ISNUMBER(SEARCH({"DISCRIMINATION","HARASSMENT","HATE_SPEECH","GENDER_VIOLENCE"},C1077)))&gt;0,1,0)</f>
        <v>0</v>
      </c>
      <c r="H1077" s="1">
        <f>IF(SUMPRODUCT(--ISNUMBER(SEARCH({"LEGALIZE","LEGISLATION","TRIAL"},C1077)))&gt;0,1,0)</f>
        <v>0</v>
      </c>
      <c r="I1077" s="1">
        <f>IF(SUMPRODUCT(--ISNUMBER(SEARCH({"LEADER"},C1077)))&gt;0,1,0)</f>
        <v>0</v>
      </c>
      <c r="J1077" t="str">
        <f t="shared" si="64"/>
        <v>2016</v>
      </c>
      <c r="K1077" t="str">
        <f t="shared" si="65"/>
        <v>08</v>
      </c>
      <c r="L1077" t="str">
        <f t="shared" si="66"/>
        <v>22</v>
      </c>
      <c r="M1077" s="2">
        <f t="shared" si="67"/>
        <v>42604.354166666664</v>
      </c>
    </row>
    <row r="1078" spans="1:13" x14ac:dyDescent="0.35">
      <c r="A1078">
        <v>0.70754716981132004</v>
      </c>
      <c r="B1078" t="s">
        <v>29</v>
      </c>
      <c r="C1078" t="s">
        <v>1179</v>
      </c>
      <c r="D1078">
        <v>20160824023000</v>
      </c>
      <c r="E1078" s="1">
        <f>IF(SUMPRODUCT(--ISNUMBER(SEARCH({"ECON_EARNINGSREPORT","ECON_STOCKMARKET"},C1078)))&gt;0,1,0)</f>
        <v>1</v>
      </c>
      <c r="F1078" s="1">
        <f>IF(SUMPRODUCT(--ISNUMBER(SEARCH({"ENV_"},C1078)))&gt;0,1,0)</f>
        <v>0</v>
      </c>
      <c r="G1078" s="1">
        <f>IF(SUMPRODUCT(--ISNUMBER(SEARCH({"DISCRIMINATION","HARASSMENT","HATE_SPEECH","GENDER_VIOLENCE"},C1078)))&gt;0,1,0)</f>
        <v>0</v>
      </c>
      <c r="H1078" s="1">
        <f>IF(SUMPRODUCT(--ISNUMBER(SEARCH({"LEGALIZE","LEGISLATION","TRIAL"},C1078)))&gt;0,1,0)</f>
        <v>0</v>
      </c>
      <c r="I1078" s="1">
        <f>IF(SUMPRODUCT(--ISNUMBER(SEARCH({"LEADER"},C1078)))&gt;0,1,0)</f>
        <v>0</v>
      </c>
      <c r="J1078" t="str">
        <f t="shared" si="64"/>
        <v>2016</v>
      </c>
      <c r="K1078" t="str">
        <f t="shared" si="65"/>
        <v>08</v>
      </c>
      <c r="L1078" t="str">
        <f t="shared" si="66"/>
        <v>24</v>
      </c>
      <c r="M1078" s="2">
        <f t="shared" si="67"/>
        <v>42606.104166666664</v>
      </c>
    </row>
    <row r="1079" spans="1:13" x14ac:dyDescent="0.35">
      <c r="A1079">
        <v>0</v>
      </c>
      <c r="B1079" t="s">
        <v>49</v>
      </c>
      <c r="C1079" t="s">
        <v>1180</v>
      </c>
      <c r="D1079">
        <v>20160802114500</v>
      </c>
      <c r="E1079" s="1">
        <f>IF(SUMPRODUCT(--ISNUMBER(SEARCH({"ECON_EARNINGSREPORT","ECON_STOCKMARKET"},C1079)))&gt;0,1,0)</f>
        <v>0</v>
      </c>
      <c r="F1079" s="1">
        <f>IF(SUMPRODUCT(--ISNUMBER(SEARCH({"ENV_"},C1079)))&gt;0,1,0)</f>
        <v>0</v>
      </c>
      <c r="G1079" s="1">
        <f>IF(SUMPRODUCT(--ISNUMBER(SEARCH({"DISCRIMINATION","HARASSMENT","HATE_SPEECH","GENDER_VIOLENCE"},C1079)))&gt;0,1,0)</f>
        <v>0</v>
      </c>
      <c r="H1079" s="1">
        <f>IF(SUMPRODUCT(--ISNUMBER(SEARCH({"LEGALIZE","LEGISLATION","TRIAL"},C1079)))&gt;0,1,0)</f>
        <v>0</v>
      </c>
      <c r="I1079" s="1">
        <f>IF(SUMPRODUCT(--ISNUMBER(SEARCH({"LEADER"},C1079)))&gt;0,1,0)</f>
        <v>0</v>
      </c>
      <c r="J1079" t="str">
        <f t="shared" si="64"/>
        <v>2016</v>
      </c>
      <c r="K1079" t="str">
        <f t="shared" si="65"/>
        <v>08</v>
      </c>
      <c r="L1079" t="str">
        <f t="shared" si="66"/>
        <v>02</v>
      </c>
      <c r="M1079" s="2">
        <f t="shared" si="67"/>
        <v>42584.489583333336</v>
      </c>
    </row>
    <row r="1080" spans="1:13" x14ac:dyDescent="0.35">
      <c r="A1080">
        <v>-0.427350427350428</v>
      </c>
      <c r="B1080" t="s">
        <v>26</v>
      </c>
      <c r="C1080" t="s">
        <v>903</v>
      </c>
      <c r="D1080">
        <v>20160825061500</v>
      </c>
      <c r="E1080" s="1">
        <f>IF(SUMPRODUCT(--ISNUMBER(SEARCH({"ECON_EARNINGSREPORT","ECON_STOCKMARKET"},C1080)))&gt;0,1,0)</f>
        <v>0</v>
      </c>
      <c r="F1080" s="1">
        <f>IF(SUMPRODUCT(--ISNUMBER(SEARCH({"ENV_"},C1080)))&gt;0,1,0)</f>
        <v>0</v>
      </c>
      <c r="G1080" s="1">
        <f>IF(SUMPRODUCT(--ISNUMBER(SEARCH({"DISCRIMINATION","HARASSMENT","HATE_SPEECH","GENDER_VIOLENCE"},C1080)))&gt;0,1,0)</f>
        <v>0</v>
      </c>
      <c r="H1080" s="1">
        <f>IF(SUMPRODUCT(--ISNUMBER(SEARCH({"LEGALIZE","LEGISLATION","TRIAL"},C1080)))&gt;0,1,0)</f>
        <v>0</v>
      </c>
      <c r="I1080" s="1">
        <f>IF(SUMPRODUCT(--ISNUMBER(SEARCH({"LEADER"},C1080)))&gt;0,1,0)</f>
        <v>1</v>
      </c>
      <c r="J1080" t="str">
        <f t="shared" si="64"/>
        <v>2016</v>
      </c>
      <c r="K1080" t="str">
        <f t="shared" si="65"/>
        <v>08</v>
      </c>
      <c r="L1080" t="str">
        <f t="shared" si="66"/>
        <v>25</v>
      </c>
      <c r="M1080" s="2">
        <f t="shared" si="67"/>
        <v>42607.260416666664</v>
      </c>
    </row>
    <row r="1081" spans="1:13" x14ac:dyDescent="0.35">
      <c r="A1081">
        <v>-1.79028132992327</v>
      </c>
      <c r="B1081" t="s">
        <v>405</v>
      </c>
      <c r="C1081" t="s">
        <v>926</v>
      </c>
      <c r="D1081">
        <v>20160825150000</v>
      </c>
      <c r="E1081" s="1">
        <f>IF(SUMPRODUCT(--ISNUMBER(SEARCH({"ECON_EARNINGSREPORT","ECON_STOCKMARKET"},C1081)))&gt;0,1,0)</f>
        <v>1</v>
      </c>
      <c r="F1081" s="1">
        <f>IF(SUMPRODUCT(--ISNUMBER(SEARCH({"ENV_"},C1081)))&gt;0,1,0)</f>
        <v>1</v>
      </c>
      <c r="G1081" s="1">
        <f>IF(SUMPRODUCT(--ISNUMBER(SEARCH({"DISCRIMINATION","HARASSMENT","HATE_SPEECH","GENDER_VIOLENCE"},C1081)))&gt;0,1,0)</f>
        <v>0</v>
      </c>
      <c r="H1081" s="1">
        <f>IF(SUMPRODUCT(--ISNUMBER(SEARCH({"LEGALIZE","LEGISLATION","TRIAL"},C1081)))&gt;0,1,0)</f>
        <v>0</v>
      </c>
      <c r="I1081" s="1">
        <f>IF(SUMPRODUCT(--ISNUMBER(SEARCH({"LEADER"},C1081)))&gt;0,1,0)</f>
        <v>0</v>
      </c>
      <c r="J1081" t="str">
        <f t="shared" si="64"/>
        <v>2016</v>
      </c>
      <c r="K1081" t="str">
        <f t="shared" si="65"/>
        <v>08</v>
      </c>
      <c r="L1081" t="str">
        <f t="shared" si="66"/>
        <v>25</v>
      </c>
      <c r="M1081" s="2">
        <f t="shared" si="67"/>
        <v>42607.625</v>
      </c>
    </row>
    <row r="1082" spans="1:13" x14ac:dyDescent="0.35">
      <c r="A1082">
        <v>1.16279069767442</v>
      </c>
      <c r="B1082" t="s">
        <v>405</v>
      </c>
      <c r="C1082" t="s">
        <v>853</v>
      </c>
      <c r="D1082">
        <v>20160824233000</v>
      </c>
      <c r="E1082" s="1">
        <f>IF(SUMPRODUCT(--ISNUMBER(SEARCH({"ECON_EARNINGSREPORT","ECON_STOCKMARKET"},C1082)))&gt;0,1,0)</f>
        <v>1</v>
      </c>
      <c r="F1082" s="1">
        <f>IF(SUMPRODUCT(--ISNUMBER(SEARCH({"ENV_"},C1082)))&gt;0,1,0)</f>
        <v>0</v>
      </c>
      <c r="G1082" s="1">
        <f>IF(SUMPRODUCT(--ISNUMBER(SEARCH({"DISCRIMINATION","HARASSMENT","HATE_SPEECH","GENDER_VIOLENCE"},C1082)))&gt;0,1,0)</f>
        <v>0</v>
      </c>
      <c r="H1082" s="1">
        <f>IF(SUMPRODUCT(--ISNUMBER(SEARCH({"LEGALIZE","LEGISLATION","TRIAL"},C1082)))&gt;0,1,0)</f>
        <v>0</v>
      </c>
      <c r="I1082" s="1">
        <f>IF(SUMPRODUCT(--ISNUMBER(SEARCH({"LEADER"},C1082)))&gt;0,1,0)</f>
        <v>0</v>
      </c>
      <c r="J1082" t="str">
        <f t="shared" si="64"/>
        <v>2016</v>
      </c>
      <c r="K1082" t="str">
        <f t="shared" si="65"/>
        <v>08</v>
      </c>
      <c r="L1082" t="str">
        <f t="shared" si="66"/>
        <v>24</v>
      </c>
      <c r="M1082" s="2">
        <f t="shared" si="67"/>
        <v>42606.979166666664</v>
      </c>
    </row>
    <row r="1083" spans="1:13" x14ac:dyDescent="0.35">
      <c r="A1083">
        <v>-3.76884422110553</v>
      </c>
      <c r="B1083" t="s">
        <v>1181</v>
      </c>
      <c r="C1083" t="s">
        <v>1182</v>
      </c>
      <c r="D1083">
        <v>20160825114500</v>
      </c>
      <c r="E1083" s="1">
        <f>IF(SUMPRODUCT(--ISNUMBER(SEARCH({"ECON_EARNINGSREPORT","ECON_STOCKMARKET"},C1083)))&gt;0,1,0)</f>
        <v>0</v>
      </c>
      <c r="F1083" s="1">
        <f>IF(SUMPRODUCT(--ISNUMBER(SEARCH({"ENV_"},C1083)))&gt;0,1,0)</f>
        <v>0</v>
      </c>
      <c r="G1083" s="1">
        <f>IF(SUMPRODUCT(--ISNUMBER(SEARCH({"DISCRIMINATION","HARASSMENT","HATE_SPEECH","GENDER_VIOLENCE"},C1083)))&gt;0,1,0)</f>
        <v>1</v>
      </c>
      <c r="H1083" s="1">
        <f>IF(SUMPRODUCT(--ISNUMBER(SEARCH({"LEGALIZE","LEGISLATION","TRIAL"},C1083)))&gt;0,1,0)</f>
        <v>1</v>
      </c>
      <c r="I1083" s="1">
        <f>IF(SUMPRODUCT(--ISNUMBER(SEARCH({"LEADER"},C1083)))&gt;0,1,0)</f>
        <v>0</v>
      </c>
      <c r="J1083" t="str">
        <f t="shared" si="64"/>
        <v>2016</v>
      </c>
      <c r="K1083" t="str">
        <f t="shared" si="65"/>
        <v>08</v>
      </c>
      <c r="L1083" t="str">
        <f t="shared" si="66"/>
        <v>25</v>
      </c>
      <c r="M1083" s="2">
        <f t="shared" si="67"/>
        <v>42607.489583333336</v>
      </c>
    </row>
    <row r="1084" spans="1:13" x14ac:dyDescent="0.35">
      <c r="A1084">
        <v>1.35135135135135</v>
      </c>
      <c r="B1084" t="s">
        <v>1105</v>
      </c>
      <c r="C1084" t="s">
        <v>1183</v>
      </c>
      <c r="D1084">
        <v>20160825103000</v>
      </c>
      <c r="E1084" s="1">
        <f>IF(SUMPRODUCT(--ISNUMBER(SEARCH({"ECON_EARNINGSREPORT","ECON_STOCKMARKET"},C1084)))&gt;0,1,0)</f>
        <v>0</v>
      </c>
      <c r="F1084" s="1">
        <f>IF(SUMPRODUCT(--ISNUMBER(SEARCH({"ENV_"},C1084)))&gt;0,1,0)</f>
        <v>0</v>
      </c>
      <c r="G1084" s="1">
        <f>IF(SUMPRODUCT(--ISNUMBER(SEARCH({"DISCRIMINATION","HARASSMENT","HATE_SPEECH","GENDER_VIOLENCE"},C1084)))&gt;0,1,0)</f>
        <v>0</v>
      </c>
      <c r="H1084" s="1">
        <f>IF(SUMPRODUCT(--ISNUMBER(SEARCH({"LEGALIZE","LEGISLATION","TRIAL"},C1084)))&gt;0,1,0)</f>
        <v>1</v>
      </c>
      <c r="I1084" s="1">
        <f>IF(SUMPRODUCT(--ISNUMBER(SEARCH({"LEADER"},C1084)))&gt;0,1,0)</f>
        <v>0</v>
      </c>
      <c r="J1084" t="str">
        <f t="shared" si="64"/>
        <v>2016</v>
      </c>
      <c r="K1084" t="str">
        <f t="shared" si="65"/>
        <v>08</v>
      </c>
      <c r="L1084" t="str">
        <f t="shared" si="66"/>
        <v>25</v>
      </c>
      <c r="M1084" s="2">
        <f t="shared" si="67"/>
        <v>42607.4375</v>
      </c>
    </row>
    <row r="1085" spans="1:13" x14ac:dyDescent="0.35">
      <c r="A1085">
        <v>-1.50753768844221</v>
      </c>
      <c r="B1085" t="s">
        <v>20</v>
      </c>
      <c r="C1085" t="s">
        <v>1184</v>
      </c>
      <c r="D1085">
        <v>20160801091500</v>
      </c>
      <c r="E1085" s="1">
        <f>IF(SUMPRODUCT(--ISNUMBER(SEARCH({"ECON_EARNINGSREPORT","ECON_STOCKMARKET"},C1085)))&gt;0,1,0)</f>
        <v>0</v>
      </c>
      <c r="F1085" s="1">
        <f>IF(SUMPRODUCT(--ISNUMBER(SEARCH({"ENV_"},C1085)))&gt;0,1,0)</f>
        <v>0</v>
      </c>
      <c r="G1085" s="1">
        <f>IF(SUMPRODUCT(--ISNUMBER(SEARCH({"DISCRIMINATION","HARASSMENT","HATE_SPEECH","GENDER_VIOLENCE"},C1085)))&gt;0,1,0)</f>
        <v>0</v>
      </c>
      <c r="H1085" s="1">
        <f>IF(SUMPRODUCT(--ISNUMBER(SEARCH({"LEGALIZE","LEGISLATION","TRIAL"},C1085)))&gt;0,1,0)</f>
        <v>1</v>
      </c>
      <c r="I1085" s="1">
        <f>IF(SUMPRODUCT(--ISNUMBER(SEARCH({"LEADER"},C1085)))&gt;0,1,0)</f>
        <v>0</v>
      </c>
      <c r="J1085" t="str">
        <f t="shared" si="64"/>
        <v>2016</v>
      </c>
      <c r="K1085" t="str">
        <f t="shared" si="65"/>
        <v>08</v>
      </c>
      <c r="L1085" t="str">
        <f t="shared" si="66"/>
        <v>01</v>
      </c>
      <c r="M1085" s="2">
        <f t="shared" si="67"/>
        <v>42583.385416666664</v>
      </c>
    </row>
    <row r="1086" spans="1:13" x14ac:dyDescent="0.35">
      <c r="A1086">
        <v>-0.82191780821917804</v>
      </c>
      <c r="B1086" t="s">
        <v>326</v>
      </c>
      <c r="C1086" t="s">
        <v>1185</v>
      </c>
      <c r="D1086">
        <v>20160711161500</v>
      </c>
      <c r="E1086" s="1">
        <f>IF(SUMPRODUCT(--ISNUMBER(SEARCH({"ECON_EARNINGSREPORT","ECON_STOCKMARKET"},C1086)))&gt;0,1,0)</f>
        <v>0</v>
      </c>
      <c r="F1086" s="1">
        <f>IF(SUMPRODUCT(--ISNUMBER(SEARCH({"ENV_"},C1086)))&gt;0,1,0)</f>
        <v>0</v>
      </c>
      <c r="G1086" s="1">
        <f>IF(SUMPRODUCT(--ISNUMBER(SEARCH({"DISCRIMINATION","HARASSMENT","HATE_SPEECH","GENDER_VIOLENCE"},C1086)))&gt;0,1,0)</f>
        <v>0</v>
      </c>
      <c r="H1086" s="1">
        <f>IF(SUMPRODUCT(--ISNUMBER(SEARCH({"LEGALIZE","LEGISLATION","TRIAL"},C1086)))&gt;0,1,0)</f>
        <v>1</v>
      </c>
      <c r="I1086" s="1">
        <f>IF(SUMPRODUCT(--ISNUMBER(SEARCH({"LEADER"},C1086)))&gt;0,1,0)</f>
        <v>0</v>
      </c>
      <c r="J1086" t="str">
        <f t="shared" si="64"/>
        <v>2016</v>
      </c>
      <c r="K1086" t="str">
        <f t="shared" si="65"/>
        <v>07</v>
      </c>
      <c r="L1086" t="str">
        <f t="shared" si="66"/>
        <v>11</v>
      </c>
      <c r="M1086" s="2">
        <f t="shared" si="67"/>
        <v>42562.677083333336</v>
      </c>
    </row>
    <row r="1087" spans="1:13" x14ac:dyDescent="0.35">
      <c r="A1087">
        <v>1.0759919300605201</v>
      </c>
      <c r="B1087" t="s">
        <v>1186</v>
      </c>
      <c r="C1087" t="s">
        <v>1187</v>
      </c>
      <c r="D1087">
        <v>20160909163000</v>
      </c>
      <c r="E1087" s="1">
        <f>IF(SUMPRODUCT(--ISNUMBER(SEARCH({"ECON_EARNINGSREPORT","ECON_STOCKMARKET"},C1087)))&gt;0,1,0)</f>
        <v>1</v>
      </c>
      <c r="F1087" s="1">
        <f>IF(SUMPRODUCT(--ISNUMBER(SEARCH({"ENV_"},C1087)))&gt;0,1,0)</f>
        <v>0</v>
      </c>
      <c r="G1087" s="1">
        <f>IF(SUMPRODUCT(--ISNUMBER(SEARCH({"DISCRIMINATION","HARASSMENT","HATE_SPEECH","GENDER_VIOLENCE"},C1087)))&gt;0,1,0)</f>
        <v>0</v>
      </c>
      <c r="H1087" s="1">
        <f>IF(SUMPRODUCT(--ISNUMBER(SEARCH({"LEGALIZE","LEGISLATION","TRIAL"},C1087)))&gt;0,1,0)</f>
        <v>0</v>
      </c>
      <c r="I1087" s="1">
        <f>IF(SUMPRODUCT(--ISNUMBER(SEARCH({"LEADER"},C1087)))&gt;0,1,0)</f>
        <v>1</v>
      </c>
      <c r="J1087" t="str">
        <f t="shared" si="64"/>
        <v>2016</v>
      </c>
      <c r="K1087" t="str">
        <f t="shared" si="65"/>
        <v>09</v>
      </c>
      <c r="L1087" t="str">
        <f t="shared" si="66"/>
        <v>09</v>
      </c>
      <c r="M1087" s="2">
        <f t="shared" si="67"/>
        <v>42622.6875</v>
      </c>
    </row>
    <row r="1088" spans="1:13" x14ac:dyDescent="0.35">
      <c r="A1088">
        <v>-1.2145748987854299</v>
      </c>
      <c r="B1088" t="s">
        <v>98</v>
      </c>
      <c r="C1088" t="s">
        <v>1109</v>
      </c>
      <c r="D1088">
        <v>20160909121500</v>
      </c>
      <c r="E1088" s="1">
        <f>IF(SUMPRODUCT(--ISNUMBER(SEARCH({"ECON_EARNINGSREPORT","ECON_STOCKMARKET"},C1088)))&gt;0,1,0)</f>
        <v>0</v>
      </c>
      <c r="F1088" s="1">
        <f>IF(SUMPRODUCT(--ISNUMBER(SEARCH({"ENV_"},C1088)))&gt;0,1,0)</f>
        <v>0</v>
      </c>
      <c r="G1088" s="1">
        <f>IF(SUMPRODUCT(--ISNUMBER(SEARCH({"DISCRIMINATION","HARASSMENT","HATE_SPEECH","GENDER_VIOLENCE"},C1088)))&gt;0,1,0)</f>
        <v>0</v>
      </c>
      <c r="H1088" s="1">
        <f>IF(SUMPRODUCT(--ISNUMBER(SEARCH({"LEGALIZE","LEGISLATION","TRIAL"},C1088)))&gt;0,1,0)</f>
        <v>0</v>
      </c>
      <c r="I1088" s="1">
        <f>IF(SUMPRODUCT(--ISNUMBER(SEARCH({"LEADER"},C1088)))&gt;0,1,0)</f>
        <v>1</v>
      </c>
      <c r="J1088" t="str">
        <f t="shared" si="64"/>
        <v>2016</v>
      </c>
      <c r="K1088" t="str">
        <f t="shared" si="65"/>
        <v>09</v>
      </c>
      <c r="L1088" t="str">
        <f t="shared" si="66"/>
        <v>09</v>
      </c>
      <c r="M1088" s="2">
        <f t="shared" si="67"/>
        <v>42622.510416666664</v>
      </c>
    </row>
    <row r="1089" spans="1:13" x14ac:dyDescent="0.35">
      <c r="A1089">
        <v>-2.12765957446809</v>
      </c>
      <c r="B1089" t="s">
        <v>410</v>
      </c>
      <c r="C1089" t="s">
        <v>94</v>
      </c>
      <c r="D1089">
        <v>20160825170000</v>
      </c>
      <c r="E1089" s="1">
        <f>IF(SUMPRODUCT(--ISNUMBER(SEARCH({"ECON_EARNINGSREPORT","ECON_STOCKMARKET"},C1089)))&gt;0,1,0)</f>
        <v>0</v>
      </c>
      <c r="F1089" s="1">
        <f>IF(SUMPRODUCT(--ISNUMBER(SEARCH({"ENV_"},C1089)))&gt;0,1,0)</f>
        <v>0</v>
      </c>
      <c r="G1089" s="1">
        <f>IF(SUMPRODUCT(--ISNUMBER(SEARCH({"DISCRIMINATION","HARASSMENT","HATE_SPEECH","GENDER_VIOLENCE"},C1089)))&gt;0,1,0)</f>
        <v>0</v>
      </c>
      <c r="H1089" s="1">
        <f>IF(SUMPRODUCT(--ISNUMBER(SEARCH({"LEGALIZE","LEGISLATION","TRIAL"},C1089)))&gt;0,1,0)</f>
        <v>0</v>
      </c>
      <c r="I1089" s="1">
        <f>IF(SUMPRODUCT(--ISNUMBER(SEARCH({"LEADER"},C1089)))&gt;0,1,0)</f>
        <v>0</v>
      </c>
      <c r="J1089" t="str">
        <f t="shared" si="64"/>
        <v>2016</v>
      </c>
      <c r="K1089" t="str">
        <f t="shared" si="65"/>
        <v>08</v>
      </c>
      <c r="L1089" t="str">
        <f t="shared" si="66"/>
        <v>25</v>
      </c>
      <c r="M1089" s="2">
        <f t="shared" si="67"/>
        <v>42607.708333333336</v>
      </c>
    </row>
    <row r="1090" spans="1:13" x14ac:dyDescent="0.35">
      <c r="A1090">
        <v>0.85795996186844603</v>
      </c>
      <c r="B1090" t="s">
        <v>121</v>
      </c>
      <c r="C1090" t="s">
        <v>1018</v>
      </c>
      <c r="D1090">
        <v>20160825133000</v>
      </c>
      <c r="E1090" s="1">
        <f>IF(SUMPRODUCT(--ISNUMBER(SEARCH({"ECON_EARNINGSREPORT","ECON_STOCKMARKET"},C1090)))&gt;0,1,0)</f>
        <v>1</v>
      </c>
      <c r="F1090" s="1">
        <f>IF(SUMPRODUCT(--ISNUMBER(SEARCH({"ENV_"},C1090)))&gt;0,1,0)</f>
        <v>0</v>
      </c>
      <c r="G1090" s="1">
        <f>IF(SUMPRODUCT(--ISNUMBER(SEARCH({"DISCRIMINATION","HARASSMENT","HATE_SPEECH","GENDER_VIOLENCE"},C1090)))&gt;0,1,0)</f>
        <v>0</v>
      </c>
      <c r="H1090" s="1">
        <f>IF(SUMPRODUCT(--ISNUMBER(SEARCH({"LEGALIZE","LEGISLATION","TRIAL"},C1090)))&gt;0,1,0)</f>
        <v>0</v>
      </c>
      <c r="I1090" s="1">
        <f>IF(SUMPRODUCT(--ISNUMBER(SEARCH({"LEADER"},C1090)))&gt;0,1,0)</f>
        <v>0</v>
      </c>
      <c r="J1090" t="str">
        <f t="shared" si="64"/>
        <v>2016</v>
      </c>
      <c r="K1090" t="str">
        <f t="shared" si="65"/>
        <v>08</v>
      </c>
      <c r="L1090" t="str">
        <f t="shared" si="66"/>
        <v>25</v>
      </c>
      <c r="M1090" s="2">
        <f t="shared" si="67"/>
        <v>42607.5625</v>
      </c>
    </row>
    <row r="1091" spans="1:13" x14ac:dyDescent="0.35">
      <c r="A1091">
        <v>0.90909090909090895</v>
      </c>
      <c r="B1091" t="s">
        <v>26</v>
      </c>
      <c r="C1091" t="s">
        <v>1188</v>
      </c>
      <c r="D1091">
        <v>20160824184500</v>
      </c>
      <c r="E1091" s="1">
        <f>IF(SUMPRODUCT(--ISNUMBER(SEARCH({"ECON_EARNINGSREPORT","ECON_STOCKMARKET"},C1091)))&gt;0,1,0)</f>
        <v>1</v>
      </c>
      <c r="F1091" s="1">
        <f>IF(SUMPRODUCT(--ISNUMBER(SEARCH({"ENV_"},C1091)))&gt;0,1,0)</f>
        <v>0</v>
      </c>
      <c r="G1091" s="1">
        <f>IF(SUMPRODUCT(--ISNUMBER(SEARCH({"DISCRIMINATION","HARASSMENT","HATE_SPEECH","GENDER_VIOLENCE"},C1091)))&gt;0,1,0)</f>
        <v>0</v>
      </c>
      <c r="H1091" s="1">
        <f>IF(SUMPRODUCT(--ISNUMBER(SEARCH({"LEGALIZE","LEGISLATION","TRIAL"},C1091)))&gt;0,1,0)</f>
        <v>0</v>
      </c>
      <c r="I1091" s="1">
        <f>IF(SUMPRODUCT(--ISNUMBER(SEARCH({"LEADER"},C1091)))&gt;0,1,0)</f>
        <v>0</v>
      </c>
      <c r="J1091" t="str">
        <f t="shared" ref="J1091:J1154" si="68">LEFT(D1091,4)</f>
        <v>2016</v>
      </c>
      <c r="K1091" t="str">
        <f t="shared" ref="K1091:K1154" si="69">MID(D1091,5,2)</f>
        <v>08</v>
      </c>
      <c r="L1091" t="str">
        <f t="shared" ref="L1091:L1154" si="70">MID(D1091,7,2)</f>
        <v>24</v>
      </c>
      <c r="M1091" s="2">
        <f t="shared" ref="M1091:M1154" si="71">DATE(LEFT(D1091,4),MID(D1091,5,2),MID(D1091,7,2))+TIME(MID(D1091,9,2),MID(D1091,11,2),RIGHT(D1091,2))</f>
        <v>42606.78125</v>
      </c>
    </row>
    <row r="1092" spans="1:13" x14ac:dyDescent="0.35">
      <c r="A1092">
        <v>-3.5616438356164402</v>
      </c>
      <c r="B1092" t="s">
        <v>346</v>
      </c>
      <c r="C1092" t="s">
        <v>1189</v>
      </c>
      <c r="D1092">
        <v>20160824213000</v>
      </c>
      <c r="E1092" s="1">
        <f>IF(SUMPRODUCT(--ISNUMBER(SEARCH({"ECON_EARNINGSREPORT","ECON_STOCKMARKET"},C1092)))&gt;0,1,0)</f>
        <v>0</v>
      </c>
      <c r="F1092" s="1">
        <f>IF(SUMPRODUCT(--ISNUMBER(SEARCH({"ENV_"},C1092)))&gt;0,1,0)</f>
        <v>1</v>
      </c>
      <c r="G1092" s="1">
        <f>IF(SUMPRODUCT(--ISNUMBER(SEARCH({"DISCRIMINATION","HARASSMENT","HATE_SPEECH","GENDER_VIOLENCE"},C1092)))&gt;0,1,0)</f>
        <v>0</v>
      </c>
      <c r="H1092" s="1">
        <f>IF(SUMPRODUCT(--ISNUMBER(SEARCH({"LEGALIZE","LEGISLATION","TRIAL"},C1092)))&gt;0,1,0)</f>
        <v>0</v>
      </c>
      <c r="I1092" s="1">
        <f>IF(SUMPRODUCT(--ISNUMBER(SEARCH({"LEADER"},C1092)))&gt;0,1,0)</f>
        <v>0</v>
      </c>
      <c r="J1092" t="str">
        <f t="shared" si="68"/>
        <v>2016</v>
      </c>
      <c r="K1092" t="str">
        <f t="shared" si="69"/>
        <v>08</v>
      </c>
      <c r="L1092" t="str">
        <f t="shared" si="70"/>
        <v>24</v>
      </c>
      <c r="M1092" s="2">
        <f t="shared" si="71"/>
        <v>42606.895833333336</v>
      </c>
    </row>
    <row r="1093" spans="1:13" x14ac:dyDescent="0.35">
      <c r="A1093">
        <v>1.5673981191222599</v>
      </c>
      <c r="B1093" t="s">
        <v>80</v>
      </c>
      <c r="C1093" t="s">
        <v>1190</v>
      </c>
      <c r="D1093">
        <v>20160825140000</v>
      </c>
      <c r="E1093" s="1">
        <f>IF(SUMPRODUCT(--ISNUMBER(SEARCH({"ECON_EARNINGSREPORT","ECON_STOCKMARKET"},C1093)))&gt;0,1,0)</f>
        <v>1</v>
      </c>
      <c r="F1093" s="1">
        <f>IF(SUMPRODUCT(--ISNUMBER(SEARCH({"ENV_"},C1093)))&gt;0,1,0)</f>
        <v>0</v>
      </c>
      <c r="G1093" s="1">
        <f>IF(SUMPRODUCT(--ISNUMBER(SEARCH({"DISCRIMINATION","HARASSMENT","HATE_SPEECH","GENDER_VIOLENCE"},C1093)))&gt;0,1,0)</f>
        <v>0</v>
      </c>
      <c r="H1093" s="1">
        <f>IF(SUMPRODUCT(--ISNUMBER(SEARCH({"LEGALIZE","LEGISLATION","TRIAL"},C1093)))&gt;0,1,0)</f>
        <v>0</v>
      </c>
      <c r="I1093" s="1">
        <f>IF(SUMPRODUCT(--ISNUMBER(SEARCH({"LEADER"},C1093)))&gt;0,1,0)</f>
        <v>0</v>
      </c>
      <c r="J1093" t="str">
        <f t="shared" si="68"/>
        <v>2016</v>
      </c>
      <c r="K1093" t="str">
        <f t="shared" si="69"/>
        <v>08</v>
      </c>
      <c r="L1093" t="str">
        <f t="shared" si="70"/>
        <v>25</v>
      </c>
      <c r="M1093" s="2">
        <f t="shared" si="71"/>
        <v>42607.583333333336</v>
      </c>
    </row>
    <row r="1094" spans="1:13" x14ac:dyDescent="0.35">
      <c r="A1094">
        <v>-2.1111111111111098</v>
      </c>
      <c r="B1094" t="s">
        <v>1172</v>
      </c>
      <c r="C1094" t="s">
        <v>1173</v>
      </c>
      <c r="D1094">
        <v>20160824191500</v>
      </c>
      <c r="E1094" s="1">
        <f>IF(SUMPRODUCT(--ISNUMBER(SEARCH({"ECON_EARNINGSREPORT","ECON_STOCKMARKET"},C1094)))&gt;0,1,0)</f>
        <v>0</v>
      </c>
      <c r="F1094" s="1">
        <f>IF(SUMPRODUCT(--ISNUMBER(SEARCH({"ENV_"},C1094)))&gt;0,1,0)</f>
        <v>0</v>
      </c>
      <c r="G1094" s="1">
        <f>IF(SUMPRODUCT(--ISNUMBER(SEARCH({"DISCRIMINATION","HARASSMENT","HATE_SPEECH","GENDER_VIOLENCE"},C1094)))&gt;0,1,0)</f>
        <v>1</v>
      </c>
      <c r="H1094" s="1">
        <f>IF(SUMPRODUCT(--ISNUMBER(SEARCH({"LEGALIZE","LEGISLATION","TRIAL"},C1094)))&gt;0,1,0)</f>
        <v>1</v>
      </c>
      <c r="I1094" s="1">
        <f>IF(SUMPRODUCT(--ISNUMBER(SEARCH({"LEADER"},C1094)))&gt;0,1,0)</f>
        <v>0</v>
      </c>
      <c r="J1094" t="str">
        <f t="shared" si="68"/>
        <v>2016</v>
      </c>
      <c r="K1094" t="str">
        <f t="shared" si="69"/>
        <v>08</v>
      </c>
      <c r="L1094" t="str">
        <f t="shared" si="70"/>
        <v>24</v>
      </c>
      <c r="M1094" s="2">
        <f t="shared" si="71"/>
        <v>42606.802083333336</v>
      </c>
    </row>
    <row r="1095" spans="1:13" x14ac:dyDescent="0.35">
      <c r="A1095">
        <v>-0.92879256965944301</v>
      </c>
      <c r="B1095" t="s">
        <v>978</v>
      </c>
      <c r="C1095" t="s">
        <v>892</v>
      </c>
      <c r="D1095">
        <v>20160825050000</v>
      </c>
      <c r="E1095" s="1">
        <f>IF(SUMPRODUCT(--ISNUMBER(SEARCH({"ECON_EARNINGSREPORT","ECON_STOCKMARKET"},C1095)))&gt;0,1,0)</f>
        <v>1</v>
      </c>
      <c r="F1095" s="1">
        <f>IF(SUMPRODUCT(--ISNUMBER(SEARCH({"ENV_"},C1095)))&gt;0,1,0)</f>
        <v>0</v>
      </c>
      <c r="G1095" s="1">
        <f>IF(SUMPRODUCT(--ISNUMBER(SEARCH({"DISCRIMINATION","HARASSMENT","HATE_SPEECH","GENDER_VIOLENCE"},C1095)))&gt;0,1,0)</f>
        <v>0</v>
      </c>
      <c r="H1095" s="1">
        <f>IF(SUMPRODUCT(--ISNUMBER(SEARCH({"LEGALIZE","LEGISLATION","TRIAL"},C1095)))&gt;0,1,0)</f>
        <v>0</v>
      </c>
      <c r="I1095" s="1">
        <f>IF(SUMPRODUCT(--ISNUMBER(SEARCH({"LEADER"},C1095)))&gt;0,1,0)</f>
        <v>0</v>
      </c>
      <c r="J1095" t="str">
        <f t="shared" si="68"/>
        <v>2016</v>
      </c>
      <c r="K1095" t="str">
        <f t="shared" si="69"/>
        <v>08</v>
      </c>
      <c r="L1095" t="str">
        <f t="shared" si="70"/>
        <v>25</v>
      </c>
      <c r="M1095" s="2">
        <f t="shared" si="71"/>
        <v>42607.208333333336</v>
      </c>
    </row>
    <row r="1096" spans="1:13" x14ac:dyDescent="0.35">
      <c r="A1096">
        <v>0</v>
      </c>
      <c r="B1096" t="s">
        <v>859</v>
      </c>
      <c r="C1096" t="s">
        <v>1191</v>
      </c>
      <c r="D1096">
        <v>20160912123000</v>
      </c>
      <c r="E1096" s="1">
        <f>IF(SUMPRODUCT(--ISNUMBER(SEARCH({"ECON_EARNINGSREPORT","ECON_STOCKMARKET"},C1096)))&gt;0,1,0)</f>
        <v>0</v>
      </c>
      <c r="F1096" s="1">
        <f>IF(SUMPRODUCT(--ISNUMBER(SEARCH({"ENV_"},C1096)))&gt;0,1,0)</f>
        <v>0</v>
      </c>
      <c r="G1096" s="1">
        <f>IF(SUMPRODUCT(--ISNUMBER(SEARCH({"DISCRIMINATION","HARASSMENT","HATE_SPEECH","GENDER_VIOLENCE"},C1096)))&gt;0,1,0)</f>
        <v>0</v>
      </c>
      <c r="H1096" s="1">
        <f>IF(SUMPRODUCT(--ISNUMBER(SEARCH({"LEGALIZE","LEGISLATION","TRIAL"},C1096)))&gt;0,1,0)</f>
        <v>0</v>
      </c>
      <c r="I1096" s="1">
        <f>IF(SUMPRODUCT(--ISNUMBER(SEARCH({"LEADER"},C1096)))&gt;0,1,0)</f>
        <v>0</v>
      </c>
      <c r="J1096" t="str">
        <f t="shared" si="68"/>
        <v>2016</v>
      </c>
      <c r="K1096" t="str">
        <f t="shared" si="69"/>
        <v>09</v>
      </c>
      <c r="L1096" t="str">
        <f t="shared" si="70"/>
        <v>12</v>
      </c>
      <c r="M1096" s="2">
        <f t="shared" si="71"/>
        <v>42625.520833333336</v>
      </c>
    </row>
    <row r="1097" spans="1:13" x14ac:dyDescent="0.35">
      <c r="A1097">
        <v>0.96153846153846201</v>
      </c>
      <c r="B1097" t="s">
        <v>56</v>
      </c>
      <c r="C1097" t="s">
        <v>1095</v>
      </c>
      <c r="D1097">
        <v>20160912084500</v>
      </c>
      <c r="E1097" s="1">
        <f>IF(SUMPRODUCT(--ISNUMBER(SEARCH({"ECON_EARNINGSREPORT","ECON_STOCKMARKET"},C1097)))&gt;0,1,0)</f>
        <v>1</v>
      </c>
      <c r="F1097" s="1">
        <f>IF(SUMPRODUCT(--ISNUMBER(SEARCH({"ENV_"},C1097)))&gt;0,1,0)</f>
        <v>0</v>
      </c>
      <c r="G1097" s="1">
        <f>IF(SUMPRODUCT(--ISNUMBER(SEARCH({"DISCRIMINATION","HARASSMENT","HATE_SPEECH","GENDER_VIOLENCE"},C1097)))&gt;0,1,0)</f>
        <v>0</v>
      </c>
      <c r="H1097" s="1">
        <f>IF(SUMPRODUCT(--ISNUMBER(SEARCH({"LEGALIZE","LEGISLATION","TRIAL"},C1097)))&gt;0,1,0)</f>
        <v>0</v>
      </c>
      <c r="I1097" s="1">
        <f>IF(SUMPRODUCT(--ISNUMBER(SEARCH({"LEADER"},C1097)))&gt;0,1,0)</f>
        <v>1</v>
      </c>
      <c r="J1097" t="str">
        <f t="shared" si="68"/>
        <v>2016</v>
      </c>
      <c r="K1097" t="str">
        <f t="shared" si="69"/>
        <v>09</v>
      </c>
      <c r="L1097" t="str">
        <f t="shared" si="70"/>
        <v>12</v>
      </c>
      <c r="M1097" s="2">
        <f t="shared" si="71"/>
        <v>42625.364583333336</v>
      </c>
    </row>
    <row r="1098" spans="1:13" x14ac:dyDescent="0.35">
      <c r="A1098">
        <v>-0.91743119266055095</v>
      </c>
      <c r="B1098" t="s">
        <v>668</v>
      </c>
      <c r="C1098" t="s">
        <v>1192</v>
      </c>
      <c r="D1098">
        <v>20160911091500</v>
      </c>
      <c r="E1098" s="1">
        <f>IF(SUMPRODUCT(--ISNUMBER(SEARCH({"ECON_EARNINGSREPORT","ECON_STOCKMARKET"},C1098)))&gt;0,1,0)</f>
        <v>1</v>
      </c>
      <c r="F1098" s="1">
        <f>IF(SUMPRODUCT(--ISNUMBER(SEARCH({"ENV_"},C1098)))&gt;0,1,0)</f>
        <v>0</v>
      </c>
      <c r="G1098" s="1">
        <f>IF(SUMPRODUCT(--ISNUMBER(SEARCH({"DISCRIMINATION","HARASSMENT","HATE_SPEECH","GENDER_VIOLENCE"},C1098)))&gt;0,1,0)</f>
        <v>0</v>
      </c>
      <c r="H1098" s="1">
        <f>IF(SUMPRODUCT(--ISNUMBER(SEARCH({"LEGALIZE","LEGISLATION","TRIAL"},C1098)))&gt;0,1,0)</f>
        <v>0</v>
      </c>
      <c r="I1098" s="1">
        <f>IF(SUMPRODUCT(--ISNUMBER(SEARCH({"LEADER"},C1098)))&gt;0,1,0)</f>
        <v>0</v>
      </c>
      <c r="J1098" t="str">
        <f t="shared" si="68"/>
        <v>2016</v>
      </c>
      <c r="K1098" t="str">
        <f t="shared" si="69"/>
        <v>09</v>
      </c>
      <c r="L1098" t="str">
        <f t="shared" si="70"/>
        <v>11</v>
      </c>
      <c r="M1098" s="2">
        <f t="shared" si="71"/>
        <v>42624.385416666664</v>
      </c>
    </row>
    <row r="1099" spans="1:13" x14ac:dyDescent="0.35">
      <c r="A1099">
        <v>-0.24691358024691401</v>
      </c>
      <c r="B1099" t="s">
        <v>558</v>
      </c>
      <c r="C1099" t="s">
        <v>1026</v>
      </c>
      <c r="D1099">
        <v>20160912100000</v>
      </c>
      <c r="E1099" s="1">
        <f>IF(SUMPRODUCT(--ISNUMBER(SEARCH({"ECON_EARNINGSREPORT","ECON_STOCKMARKET"},C1099)))&gt;0,1,0)</f>
        <v>0</v>
      </c>
      <c r="F1099" s="1">
        <f>IF(SUMPRODUCT(--ISNUMBER(SEARCH({"ENV_"},C1099)))&gt;0,1,0)</f>
        <v>0</v>
      </c>
      <c r="G1099" s="1">
        <f>IF(SUMPRODUCT(--ISNUMBER(SEARCH({"DISCRIMINATION","HARASSMENT","HATE_SPEECH","GENDER_VIOLENCE"},C1099)))&gt;0,1,0)</f>
        <v>0</v>
      </c>
      <c r="H1099" s="1">
        <f>IF(SUMPRODUCT(--ISNUMBER(SEARCH({"LEGALIZE","LEGISLATION","TRIAL"},C1099)))&gt;0,1,0)</f>
        <v>0</v>
      </c>
      <c r="I1099" s="1">
        <f>IF(SUMPRODUCT(--ISNUMBER(SEARCH({"LEADER"},C1099)))&gt;0,1,0)</f>
        <v>1</v>
      </c>
      <c r="J1099" t="str">
        <f t="shared" si="68"/>
        <v>2016</v>
      </c>
      <c r="K1099" t="str">
        <f t="shared" si="69"/>
        <v>09</v>
      </c>
      <c r="L1099" t="str">
        <f t="shared" si="70"/>
        <v>12</v>
      </c>
      <c r="M1099" s="2">
        <f t="shared" si="71"/>
        <v>42625.416666666664</v>
      </c>
    </row>
    <row r="1100" spans="1:13" x14ac:dyDescent="0.35">
      <c r="A1100">
        <v>2.5575447570332499</v>
      </c>
      <c r="B1100" t="s">
        <v>454</v>
      </c>
      <c r="C1100" t="s">
        <v>1193</v>
      </c>
      <c r="D1100">
        <v>20160815151500</v>
      </c>
      <c r="E1100" s="1">
        <f>IF(SUMPRODUCT(--ISNUMBER(SEARCH({"ECON_EARNINGSREPORT","ECON_STOCKMARKET"},C1100)))&gt;0,1,0)</f>
        <v>0</v>
      </c>
      <c r="F1100" s="1">
        <f>IF(SUMPRODUCT(--ISNUMBER(SEARCH({"ENV_"},C1100)))&gt;0,1,0)</f>
        <v>0</v>
      </c>
      <c r="G1100" s="1">
        <f>IF(SUMPRODUCT(--ISNUMBER(SEARCH({"DISCRIMINATION","HARASSMENT","HATE_SPEECH","GENDER_VIOLENCE"},C1100)))&gt;0,1,0)</f>
        <v>0</v>
      </c>
      <c r="H1100" s="1">
        <f>IF(SUMPRODUCT(--ISNUMBER(SEARCH({"LEGALIZE","LEGISLATION","TRIAL"},C1100)))&gt;0,1,0)</f>
        <v>0</v>
      </c>
      <c r="I1100" s="1">
        <f>IF(SUMPRODUCT(--ISNUMBER(SEARCH({"LEADER"},C1100)))&gt;0,1,0)</f>
        <v>0</v>
      </c>
      <c r="J1100" t="str">
        <f t="shared" si="68"/>
        <v>2016</v>
      </c>
      <c r="K1100" t="str">
        <f t="shared" si="69"/>
        <v>08</v>
      </c>
      <c r="L1100" t="str">
        <f t="shared" si="70"/>
        <v>15</v>
      </c>
      <c r="M1100" s="2">
        <f t="shared" si="71"/>
        <v>42597.635416666664</v>
      </c>
    </row>
    <row r="1101" spans="1:13" x14ac:dyDescent="0.35">
      <c r="A1101">
        <v>1.15606936416185</v>
      </c>
      <c r="B1101" t="s">
        <v>401</v>
      </c>
      <c r="C1101" t="s">
        <v>853</v>
      </c>
      <c r="D1101">
        <v>20160825001500</v>
      </c>
      <c r="E1101" s="1">
        <f>IF(SUMPRODUCT(--ISNUMBER(SEARCH({"ECON_EARNINGSREPORT","ECON_STOCKMARKET"},C1101)))&gt;0,1,0)</f>
        <v>1</v>
      </c>
      <c r="F1101" s="1">
        <f>IF(SUMPRODUCT(--ISNUMBER(SEARCH({"ENV_"},C1101)))&gt;0,1,0)</f>
        <v>0</v>
      </c>
      <c r="G1101" s="1">
        <f>IF(SUMPRODUCT(--ISNUMBER(SEARCH({"DISCRIMINATION","HARASSMENT","HATE_SPEECH","GENDER_VIOLENCE"},C1101)))&gt;0,1,0)</f>
        <v>0</v>
      </c>
      <c r="H1101" s="1">
        <f>IF(SUMPRODUCT(--ISNUMBER(SEARCH({"LEGALIZE","LEGISLATION","TRIAL"},C1101)))&gt;0,1,0)</f>
        <v>0</v>
      </c>
      <c r="I1101" s="1">
        <f>IF(SUMPRODUCT(--ISNUMBER(SEARCH({"LEADER"},C1101)))&gt;0,1,0)</f>
        <v>0</v>
      </c>
      <c r="J1101" t="str">
        <f t="shared" si="68"/>
        <v>2016</v>
      </c>
      <c r="K1101" t="str">
        <f t="shared" si="69"/>
        <v>08</v>
      </c>
      <c r="L1101" t="str">
        <f t="shared" si="70"/>
        <v>25</v>
      </c>
      <c r="M1101" s="2">
        <f t="shared" si="71"/>
        <v>42607.010416666664</v>
      </c>
    </row>
    <row r="1102" spans="1:13" x14ac:dyDescent="0.35">
      <c r="A1102">
        <v>-6.8062827225130897</v>
      </c>
      <c r="B1102" t="s">
        <v>220</v>
      </c>
      <c r="C1102" t="s">
        <v>1194</v>
      </c>
      <c r="D1102">
        <v>20160824211500</v>
      </c>
      <c r="E1102" s="1">
        <f>IF(SUMPRODUCT(--ISNUMBER(SEARCH({"ECON_EARNINGSREPORT","ECON_STOCKMARKET"},C1102)))&gt;0,1,0)</f>
        <v>0</v>
      </c>
      <c r="F1102" s="1">
        <f>IF(SUMPRODUCT(--ISNUMBER(SEARCH({"ENV_"},C1102)))&gt;0,1,0)</f>
        <v>0</v>
      </c>
      <c r="G1102" s="1">
        <f>IF(SUMPRODUCT(--ISNUMBER(SEARCH({"DISCRIMINATION","HARASSMENT","HATE_SPEECH","GENDER_VIOLENCE"},C1102)))&gt;0,1,0)</f>
        <v>1</v>
      </c>
      <c r="H1102" s="1">
        <f>IF(SUMPRODUCT(--ISNUMBER(SEARCH({"LEGALIZE","LEGISLATION","TRIAL"},C1102)))&gt;0,1,0)</f>
        <v>1</v>
      </c>
      <c r="I1102" s="1">
        <f>IF(SUMPRODUCT(--ISNUMBER(SEARCH({"LEADER"},C1102)))&gt;0,1,0)</f>
        <v>0</v>
      </c>
      <c r="J1102" t="str">
        <f t="shared" si="68"/>
        <v>2016</v>
      </c>
      <c r="K1102" t="str">
        <f t="shared" si="69"/>
        <v>08</v>
      </c>
      <c r="L1102" t="str">
        <f t="shared" si="70"/>
        <v>24</v>
      </c>
      <c r="M1102" s="2">
        <f t="shared" si="71"/>
        <v>42606.885416666664</v>
      </c>
    </row>
    <row r="1103" spans="1:13" x14ac:dyDescent="0.35">
      <c r="A1103">
        <v>-0.26109660574412502</v>
      </c>
      <c r="B1103" t="s">
        <v>56</v>
      </c>
      <c r="C1103" t="s">
        <v>1195</v>
      </c>
      <c r="D1103">
        <v>20160825163000</v>
      </c>
      <c r="E1103" s="1">
        <f>IF(SUMPRODUCT(--ISNUMBER(SEARCH({"ECON_EARNINGSREPORT","ECON_STOCKMARKET"},C1103)))&gt;0,1,0)</f>
        <v>0</v>
      </c>
      <c r="F1103" s="1">
        <f>IF(SUMPRODUCT(--ISNUMBER(SEARCH({"ENV_"},C1103)))&gt;0,1,0)</f>
        <v>0</v>
      </c>
      <c r="G1103" s="1">
        <f>IF(SUMPRODUCT(--ISNUMBER(SEARCH({"DISCRIMINATION","HARASSMENT","HATE_SPEECH","GENDER_VIOLENCE"},C1103)))&gt;0,1,0)</f>
        <v>0</v>
      </c>
      <c r="H1103" s="1">
        <f>IF(SUMPRODUCT(--ISNUMBER(SEARCH({"LEGALIZE","LEGISLATION","TRIAL"},C1103)))&gt;0,1,0)</f>
        <v>0</v>
      </c>
      <c r="I1103" s="1">
        <f>IF(SUMPRODUCT(--ISNUMBER(SEARCH({"LEADER"},C1103)))&gt;0,1,0)</f>
        <v>0</v>
      </c>
      <c r="J1103" t="str">
        <f t="shared" si="68"/>
        <v>2016</v>
      </c>
      <c r="K1103" t="str">
        <f t="shared" si="69"/>
        <v>08</v>
      </c>
      <c r="L1103" t="str">
        <f t="shared" si="70"/>
        <v>25</v>
      </c>
      <c r="M1103" s="2">
        <f t="shared" si="71"/>
        <v>42607.6875</v>
      </c>
    </row>
    <row r="1104" spans="1:13" x14ac:dyDescent="0.35">
      <c r="A1104">
        <v>-0.76726342710997397</v>
      </c>
      <c r="B1104" t="s">
        <v>530</v>
      </c>
      <c r="C1104" t="s">
        <v>892</v>
      </c>
      <c r="D1104">
        <v>20160825050000</v>
      </c>
      <c r="E1104" s="1">
        <f>IF(SUMPRODUCT(--ISNUMBER(SEARCH({"ECON_EARNINGSREPORT","ECON_STOCKMARKET"},C1104)))&gt;0,1,0)</f>
        <v>1</v>
      </c>
      <c r="F1104" s="1">
        <f>IF(SUMPRODUCT(--ISNUMBER(SEARCH({"ENV_"},C1104)))&gt;0,1,0)</f>
        <v>0</v>
      </c>
      <c r="G1104" s="1">
        <f>IF(SUMPRODUCT(--ISNUMBER(SEARCH({"DISCRIMINATION","HARASSMENT","HATE_SPEECH","GENDER_VIOLENCE"},C1104)))&gt;0,1,0)</f>
        <v>0</v>
      </c>
      <c r="H1104" s="1">
        <f>IF(SUMPRODUCT(--ISNUMBER(SEARCH({"LEGALIZE","LEGISLATION","TRIAL"},C1104)))&gt;0,1,0)</f>
        <v>0</v>
      </c>
      <c r="I1104" s="1">
        <f>IF(SUMPRODUCT(--ISNUMBER(SEARCH({"LEADER"},C1104)))&gt;0,1,0)</f>
        <v>0</v>
      </c>
      <c r="J1104" t="str">
        <f t="shared" si="68"/>
        <v>2016</v>
      </c>
      <c r="K1104" t="str">
        <f t="shared" si="69"/>
        <v>08</v>
      </c>
      <c r="L1104" t="str">
        <f t="shared" si="70"/>
        <v>25</v>
      </c>
      <c r="M1104" s="2">
        <f t="shared" si="71"/>
        <v>42607.208333333336</v>
      </c>
    </row>
    <row r="1105" spans="1:13" x14ac:dyDescent="0.35">
      <c r="A1105">
        <v>9.0225563909774404</v>
      </c>
      <c r="B1105" t="s">
        <v>801</v>
      </c>
      <c r="C1105" t="s">
        <v>1196</v>
      </c>
      <c r="D1105">
        <v>20160825133000</v>
      </c>
      <c r="E1105" s="1">
        <f>IF(SUMPRODUCT(--ISNUMBER(SEARCH({"ECON_EARNINGSREPORT","ECON_STOCKMARKET"},C1105)))&gt;0,1,0)</f>
        <v>0</v>
      </c>
      <c r="F1105" s="1">
        <f>IF(SUMPRODUCT(--ISNUMBER(SEARCH({"ENV_"},C1105)))&gt;0,1,0)</f>
        <v>0</v>
      </c>
      <c r="G1105" s="1">
        <f>IF(SUMPRODUCT(--ISNUMBER(SEARCH({"DISCRIMINATION","HARASSMENT","HATE_SPEECH","GENDER_VIOLENCE"},C1105)))&gt;0,1,0)</f>
        <v>0</v>
      </c>
      <c r="H1105" s="1">
        <f>IF(SUMPRODUCT(--ISNUMBER(SEARCH({"LEGALIZE","LEGISLATION","TRIAL"},C1105)))&gt;0,1,0)</f>
        <v>0</v>
      </c>
      <c r="I1105" s="1">
        <f>IF(SUMPRODUCT(--ISNUMBER(SEARCH({"LEADER"},C1105)))&gt;0,1,0)</f>
        <v>0</v>
      </c>
      <c r="J1105" t="str">
        <f t="shared" si="68"/>
        <v>2016</v>
      </c>
      <c r="K1105" t="str">
        <f t="shared" si="69"/>
        <v>08</v>
      </c>
      <c r="L1105" t="str">
        <f t="shared" si="70"/>
        <v>25</v>
      </c>
      <c r="M1105" s="2">
        <f t="shared" si="71"/>
        <v>42607.5625</v>
      </c>
    </row>
    <row r="1106" spans="1:13" x14ac:dyDescent="0.35">
      <c r="A1106">
        <v>-5.2036199095022599</v>
      </c>
      <c r="B1106" t="s">
        <v>891</v>
      </c>
      <c r="C1106" t="s">
        <v>1197</v>
      </c>
      <c r="D1106">
        <v>20160624040000</v>
      </c>
      <c r="E1106" s="1">
        <f>IF(SUMPRODUCT(--ISNUMBER(SEARCH({"ECON_EARNINGSREPORT","ECON_STOCKMARKET"},C1106)))&gt;0,1,0)</f>
        <v>0</v>
      </c>
      <c r="F1106" s="1">
        <f>IF(SUMPRODUCT(--ISNUMBER(SEARCH({"ENV_"},C1106)))&gt;0,1,0)</f>
        <v>0</v>
      </c>
      <c r="G1106" s="1">
        <f>IF(SUMPRODUCT(--ISNUMBER(SEARCH({"DISCRIMINATION","HARASSMENT","HATE_SPEECH","GENDER_VIOLENCE"},C1106)))&gt;0,1,0)</f>
        <v>0</v>
      </c>
      <c r="H1106" s="1">
        <f>IF(SUMPRODUCT(--ISNUMBER(SEARCH({"LEGALIZE","LEGISLATION","TRIAL"},C1106)))&gt;0,1,0)</f>
        <v>0</v>
      </c>
      <c r="I1106" s="1">
        <f>IF(SUMPRODUCT(--ISNUMBER(SEARCH({"LEADER"},C1106)))&gt;0,1,0)</f>
        <v>0</v>
      </c>
      <c r="J1106" t="str">
        <f t="shared" si="68"/>
        <v>2016</v>
      </c>
      <c r="K1106" t="str">
        <f t="shared" si="69"/>
        <v>06</v>
      </c>
      <c r="L1106" t="str">
        <f t="shared" si="70"/>
        <v>24</v>
      </c>
      <c r="M1106" s="2">
        <f t="shared" si="71"/>
        <v>42545.166666666664</v>
      </c>
    </row>
    <row r="1107" spans="1:13" x14ac:dyDescent="0.35">
      <c r="A1107">
        <v>-5.1980198019802</v>
      </c>
      <c r="B1107" t="s">
        <v>1198</v>
      </c>
      <c r="C1107" t="s">
        <v>114</v>
      </c>
      <c r="D1107">
        <v>20160624200000</v>
      </c>
      <c r="E1107" s="1">
        <f>IF(SUMPRODUCT(--ISNUMBER(SEARCH({"ECON_EARNINGSREPORT","ECON_STOCKMARKET"},C1107)))&gt;0,1,0)</f>
        <v>0</v>
      </c>
      <c r="F1107" s="1">
        <f>IF(SUMPRODUCT(--ISNUMBER(SEARCH({"ENV_"},C1107)))&gt;0,1,0)</f>
        <v>0</v>
      </c>
      <c r="G1107" s="1">
        <f>IF(SUMPRODUCT(--ISNUMBER(SEARCH({"DISCRIMINATION","HARASSMENT","HATE_SPEECH","GENDER_VIOLENCE"},C1107)))&gt;0,1,0)</f>
        <v>0</v>
      </c>
      <c r="H1107" s="1">
        <f>IF(SUMPRODUCT(--ISNUMBER(SEARCH({"LEGALIZE","LEGISLATION","TRIAL"},C1107)))&gt;0,1,0)</f>
        <v>0</v>
      </c>
      <c r="I1107" s="1">
        <f>IF(SUMPRODUCT(--ISNUMBER(SEARCH({"LEADER"},C1107)))&gt;0,1,0)</f>
        <v>0</v>
      </c>
      <c r="J1107" t="str">
        <f t="shared" si="68"/>
        <v>2016</v>
      </c>
      <c r="K1107" t="str">
        <f t="shared" si="69"/>
        <v>06</v>
      </c>
      <c r="L1107" t="str">
        <f t="shared" si="70"/>
        <v>24</v>
      </c>
      <c r="M1107" s="2">
        <f t="shared" si="71"/>
        <v>42545.833333333336</v>
      </c>
    </row>
    <row r="1108" spans="1:13" x14ac:dyDescent="0.35">
      <c r="A1108">
        <v>-5.1980198019802</v>
      </c>
      <c r="B1108" t="s">
        <v>308</v>
      </c>
      <c r="C1108" t="s">
        <v>114</v>
      </c>
      <c r="D1108">
        <v>20160624183000</v>
      </c>
      <c r="E1108" s="1">
        <f>IF(SUMPRODUCT(--ISNUMBER(SEARCH({"ECON_EARNINGSREPORT","ECON_STOCKMARKET"},C1108)))&gt;0,1,0)</f>
        <v>0</v>
      </c>
      <c r="F1108" s="1">
        <f>IF(SUMPRODUCT(--ISNUMBER(SEARCH({"ENV_"},C1108)))&gt;0,1,0)</f>
        <v>0</v>
      </c>
      <c r="G1108" s="1">
        <f>IF(SUMPRODUCT(--ISNUMBER(SEARCH({"DISCRIMINATION","HARASSMENT","HATE_SPEECH","GENDER_VIOLENCE"},C1108)))&gt;0,1,0)</f>
        <v>0</v>
      </c>
      <c r="H1108" s="1">
        <f>IF(SUMPRODUCT(--ISNUMBER(SEARCH({"LEGALIZE","LEGISLATION","TRIAL"},C1108)))&gt;0,1,0)</f>
        <v>0</v>
      </c>
      <c r="I1108" s="1">
        <f>IF(SUMPRODUCT(--ISNUMBER(SEARCH({"LEADER"},C1108)))&gt;0,1,0)</f>
        <v>0</v>
      </c>
      <c r="J1108" t="str">
        <f t="shared" si="68"/>
        <v>2016</v>
      </c>
      <c r="K1108" t="str">
        <f t="shared" si="69"/>
        <v>06</v>
      </c>
      <c r="L1108" t="str">
        <f t="shared" si="70"/>
        <v>24</v>
      </c>
      <c r="M1108" s="2">
        <f t="shared" si="71"/>
        <v>42545.770833333336</v>
      </c>
    </row>
    <row r="1109" spans="1:13" x14ac:dyDescent="0.35">
      <c r="A1109">
        <v>-5.5248618784530397</v>
      </c>
      <c r="B1109" t="s">
        <v>365</v>
      </c>
      <c r="C1109" t="s">
        <v>1199</v>
      </c>
      <c r="D1109">
        <v>20160624071500</v>
      </c>
      <c r="E1109" s="1">
        <f>IF(SUMPRODUCT(--ISNUMBER(SEARCH({"ECON_EARNINGSREPORT","ECON_STOCKMARKET"},C1109)))&gt;0,1,0)</f>
        <v>0</v>
      </c>
      <c r="F1109" s="1">
        <f>IF(SUMPRODUCT(--ISNUMBER(SEARCH({"ENV_"},C1109)))&gt;0,1,0)</f>
        <v>0</v>
      </c>
      <c r="G1109" s="1">
        <f>IF(SUMPRODUCT(--ISNUMBER(SEARCH({"DISCRIMINATION","HARASSMENT","HATE_SPEECH","GENDER_VIOLENCE"},C1109)))&gt;0,1,0)</f>
        <v>0</v>
      </c>
      <c r="H1109" s="1">
        <f>IF(SUMPRODUCT(--ISNUMBER(SEARCH({"LEGALIZE","LEGISLATION","TRIAL"},C1109)))&gt;0,1,0)</f>
        <v>0</v>
      </c>
      <c r="I1109" s="1">
        <f>IF(SUMPRODUCT(--ISNUMBER(SEARCH({"LEADER"},C1109)))&gt;0,1,0)</f>
        <v>0</v>
      </c>
      <c r="J1109" t="str">
        <f t="shared" si="68"/>
        <v>2016</v>
      </c>
      <c r="K1109" t="str">
        <f t="shared" si="69"/>
        <v>06</v>
      </c>
      <c r="L1109" t="str">
        <f t="shared" si="70"/>
        <v>24</v>
      </c>
      <c r="M1109" s="2">
        <f t="shared" si="71"/>
        <v>42545.302083333336</v>
      </c>
    </row>
    <row r="1110" spans="1:13" x14ac:dyDescent="0.35">
      <c r="A1110">
        <v>1.3727560718056999</v>
      </c>
      <c r="B1110" t="s">
        <v>342</v>
      </c>
      <c r="C1110" t="s">
        <v>1200</v>
      </c>
      <c r="D1110">
        <v>20160830120000</v>
      </c>
      <c r="E1110" s="1">
        <f>IF(SUMPRODUCT(--ISNUMBER(SEARCH({"ECON_EARNINGSREPORT","ECON_STOCKMARKET"},C1110)))&gt;0,1,0)</f>
        <v>1</v>
      </c>
      <c r="F1110" s="1">
        <f>IF(SUMPRODUCT(--ISNUMBER(SEARCH({"ENV_"},C1110)))&gt;0,1,0)</f>
        <v>0</v>
      </c>
      <c r="G1110" s="1">
        <f>IF(SUMPRODUCT(--ISNUMBER(SEARCH({"DISCRIMINATION","HARASSMENT","HATE_SPEECH","GENDER_VIOLENCE"},C1110)))&gt;0,1,0)</f>
        <v>0</v>
      </c>
      <c r="H1110" s="1">
        <f>IF(SUMPRODUCT(--ISNUMBER(SEARCH({"LEGALIZE","LEGISLATION","TRIAL"},C1110)))&gt;0,1,0)</f>
        <v>1</v>
      </c>
      <c r="I1110" s="1">
        <f>IF(SUMPRODUCT(--ISNUMBER(SEARCH({"LEADER"},C1110)))&gt;0,1,0)</f>
        <v>0</v>
      </c>
      <c r="J1110" t="str">
        <f t="shared" si="68"/>
        <v>2016</v>
      </c>
      <c r="K1110" t="str">
        <f t="shared" si="69"/>
        <v>08</v>
      </c>
      <c r="L1110" t="str">
        <f t="shared" si="70"/>
        <v>30</v>
      </c>
      <c r="M1110" s="2">
        <f t="shared" si="71"/>
        <v>42612.5</v>
      </c>
    </row>
    <row r="1111" spans="1:13" x14ac:dyDescent="0.35">
      <c r="A1111">
        <v>0.57251908396946505</v>
      </c>
      <c r="B1111" t="s">
        <v>389</v>
      </c>
      <c r="C1111" t="s">
        <v>1201</v>
      </c>
      <c r="D1111">
        <v>20160901193000</v>
      </c>
      <c r="E1111" s="1">
        <f>IF(SUMPRODUCT(--ISNUMBER(SEARCH({"ECON_EARNINGSREPORT","ECON_STOCKMARKET"},C1111)))&gt;0,1,0)</f>
        <v>1</v>
      </c>
      <c r="F1111" s="1">
        <f>IF(SUMPRODUCT(--ISNUMBER(SEARCH({"ENV_"},C1111)))&gt;0,1,0)</f>
        <v>0</v>
      </c>
      <c r="G1111" s="1">
        <f>IF(SUMPRODUCT(--ISNUMBER(SEARCH({"DISCRIMINATION","HARASSMENT","HATE_SPEECH","GENDER_VIOLENCE"},C1111)))&gt;0,1,0)</f>
        <v>0</v>
      </c>
      <c r="H1111" s="1">
        <f>IF(SUMPRODUCT(--ISNUMBER(SEARCH({"LEGALIZE","LEGISLATION","TRIAL"},C1111)))&gt;0,1,0)</f>
        <v>0</v>
      </c>
      <c r="I1111" s="1">
        <f>IF(SUMPRODUCT(--ISNUMBER(SEARCH({"LEADER"},C1111)))&gt;0,1,0)</f>
        <v>0</v>
      </c>
      <c r="J1111" t="str">
        <f t="shared" si="68"/>
        <v>2016</v>
      </c>
      <c r="K1111" t="str">
        <f t="shared" si="69"/>
        <v>09</v>
      </c>
      <c r="L1111" t="str">
        <f t="shared" si="70"/>
        <v>01</v>
      </c>
      <c r="M1111" s="2">
        <f t="shared" si="71"/>
        <v>42614.8125</v>
      </c>
    </row>
    <row r="1112" spans="1:13" x14ac:dyDescent="0.35">
      <c r="A1112">
        <v>2.5700934579439201</v>
      </c>
      <c r="B1112" t="s">
        <v>1087</v>
      </c>
      <c r="C1112" t="s">
        <v>1202</v>
      </c>
      <c r="D1112">
        <v>20160902160000</v>
      </c>
      <c r="E1112" s="1">
        <f>IF(SUMPRODUCT(--ISNUMBER(SEARCH({"ECON_EARNINGSREPORT","ECON_STOCKMARKET"},C1112)))&gt;0,1,0)</f>
        <v>0</v>
      </c>
      <c r="F1112" s="1">
        <f>IF(SUMPRODUCT(--ISNUMBER(SEARCH({"ENV_"},C1112)))&gt;0,1,0)</f>
        <v>0</v>
      </c>
      <c r="G1112" s="1">
        <f>IF(SUMPRODUCT(--ISNUMBER(SEARCH({"DISCRIMINATION","HARASSMENT","HATE_SPEECH","GENDER_VIOLENCE"},C1112)))&gt;0,1,0)</f>
        <v>1</v>
      </c>
      <c r="H1112" s="1">
        <f>IF(SUMPRODUCT(--ISNUMBER(SEARCH({"LEGALIZE","LEGISLATION","TRIAL"},C1112)))&gt;0,1,0)</f>
        <v>1</v>
      </c>
      <c r="I1112" s="1">
        <f>IF(SUMPRODUCT(--ISNUMBER(SEARCH({"LEADER"},C1112)))&gt;0,1,0)</f>
        <v>1</v>
      </c>
      <c r="J1112" t="str">
        <f t="shared" si="68"/>
        <v>2016</v>
      </c>
      <c r="K1112" t="str">
        <f t="shared" si="69"/>
        <v>09</v>
      </c>
      <c r="L1112" t="str">
        <f t="shared" si="70"/>
        <v>02</v>
      </c>
      <c r="M1112" s="2">
        <f t="shared" si="71"/>
        <v>42615.666666666664</v>
      </c>
    </row>
    <row r="1113" spans="1:13" x14ac:dyDescent="0.35">
      <c r="A1113">
        <v>0.57361376673040099</v>
      </c>
      <c r="B1113" t="s">
        <v>1203</v>
      </c>
      <c r="C1113" t="s">
        <v>1204</v>
      </c>
      <c r="D1113">
        <v>20160902171500</v>
      </c>
      <c r="E1113" s="1">
        <f>IF(SUMPRODUCT(--ISNUMBER(SEARCH({"ECON_EARNINGSREPORT","ECON_STOCKMARKET"},C1113)))&gt;0,1,0)</f>
        <v>0</v>
      </c>
      <c r="F1113" s="1">
        <f>IF(SUMPRODUCT(--ISNUMBER(SEARCH({"ENV_"},C1113)))&gt;0,1,0)</f>
        <v>0</v>
      </c>
      <c r="G1113" s="1">
        <f>IF(SUMPRODUCT(--ISNUMBER(SEARCH({"DISCRIMINATION","HARASSMENT","HATE_SPEECH","GENDER_VIOLENCE"},C1113)))&gt;0,1,0)</f>
        <v>0</v>
      </c>
      <c r="H1113" s="1">
        <f>IF(SUMPRODUCT(--ISNUMBER(SEARCH({"LEGALIZE","LEGISLATION","TRIAL"},C1113)))&gt;0,1,0)</f>
        <v>0</v>
      </c>
      <c r="I1113" s="1">
        <f>IF(SUMPRODUCT(--ISNUMBER(SEARCH({"LEADER"},C1113)))&gt;0,1,0)</f>
        <v>0</v>
      </c>
      <c r="J1113" t="str">
        <f t="shared" si="68"/>
        <v>2016</v>
      </c>
      <c r="K1113" t="str">
        <f t="shared" si="69"/>
        <v>09</v>
      </c>
      <c r="L1113" t="str">
        <f t="shared" si="70"/>
        <v>02</v>
      </c>
      <c r="M1113" s="2">
        <f t="shared" si="71"/>
        <v>42615.71875</v>
      </c>
    </row>
    <row r="1114" spans="1:13" x14ac:dyDescent="0.35">
      <c r="A1114">
        <v>1.03950103950104</v>
      </c>
      <c r="B1114" t="s">
        <v>659</v>
      </c>
      <c r="C1114" t="s">
        <v>1205</v>
      </c>
      <c r="D1114">
        <v>20160901164500</v>
      </c>
      <c r="E1114" s="1">
        <f>IF(SUMPRODUCT(--ISNUMBER(SEARCH({"ECON_EARNINGSREPORT","ECON_STOCKMARKET"},C1114)))&gt;0,1,0)</f>
        <v>0</v>
      </c>
      <c r="F1114" s="1">
        <f>IF(SUMPRODUCT(--ISNUMBER(SEARCH({"ENV_"},C1114)))&gt;0,1,0)</f>
        <v>0</v>
      </c>
      <c r="G1114" s="1">
        <f>IF(SUMPRODUCT(--ISNUMBER(SEARCH({"DISCRIMINATION","HARASSMENT","HATE_SPEECH","GENDER_VIOLENCE"},C1114)))&gt;0,1,0)</f>
        <v>0</v>
      </c>
      <c r="H1114" s="1">
        <f>IF(SUMPRODUCT(--ISNUMBER(SEARCH({"LEGALIZE","LEGISLATION","TRIAL"},C1114)))&gt;0,1,0)</f>
        <v>0</v>
      </c>
      <c r="I1114" s="1">
        <f>IF(SUMPRODUCT(--ISNUMBER(SEARCH({"LEADER"},C1114)))&gt;0,1,0)</f>
        <v>0</v>
      </c>
      <c r="J1114" t="str">
        <f t="shared" si="68"/>
        <v>2016</v>
      </c>
      <c r="K1114" t="str">
        <f t="shared" si="69"/>
        <v>09</v>
      </c>
      <c r="L1114" t="str">
        <f t="shared" si="70"/>
        <v>01</v>
      </c>
      <c r="M1114" s="2">
        <f t="shared" si="71"/>
        <v>42614.697916666664</v>
      </c>
    </row>
    <row r="1115" spans="1:13" x14ac:dyDescent="0.35">
      <c r="A1115">
        <v>2.6702997275204399</v>
      </c>
      <c r="B1115" t="s">
        <v>56</v>
      </c>
      <c r="D1115">
        <v>20160816234500</v>
      </c>
      <c r="E1115" s="1">
        <f>IF(SUMPRODUCT(--ISNUMBER(SEARCH({"ECON_EARNINGSREPORT","ECON_STOCKMARKET"},C1115)))&gt;0,1,0)</f>
        <v>0</v>
      </c>
      <c r="F1115" s="1">
        <f>IF(SUMPRODUCT(--ISNUMBER(SEARCH({"ENV_"},C1115)))&gt;0,1,0)</f>
        <v>0</v>
      </c>
      <c r="G1115" s="1">
        <f>IF(SUMPRODUCT(--ISNUMBER(SEARCH({"DISCRIMINATION","HARASSMENT","HATE_SPEECH","GENDER_VIOLENCE"},C1115)))&gt;0,1,0)</f>
        <v>0</v>
      </c>
      <c r="H1115" s="1">
        <f>IF(SUMPRODUCT(--ISNUMBER(SEARCH({"LEGALIZE","LEGISLATION","TRIAL"},C1115)))&gt;0,1,0)</f>
        <v>0</v>
      </c>
      <c r="I1115" s="1">
        <f>IF(SUMPRODUCT(--ISNUMBER(SEARCH({"LEADER"},C1115)))&gt;0,1,0)</f>
        <v>0</v>
      </c>
      <c r="J1115" t="str">
        <f t="shared" si="68"/>
        <v>2016</v>
      </c>
      <c r="K1115" t="str">
        <f t="shared" si="69"/>
        <v>08</v>
      </c>
      <c r="L1115" t="str">
        <f t="shared" si="70"/>
        <v>16</v>
      </c>
      <c r="M1115" s="2">
        <f t="shared" si="71"/>
        <v>42598.989583333336</v>
      </c>
    </row>
    <row r="1116" spans="1:13" x14ac:dyDescent="0.35">
      <c r="A1116">
        <v>-2.0689655172413799</v>
      </c>
      <c r="B1116" t="s">
        <v>845</v>
      </c>
      <c r="C1116" t="s">
        <v>846</v>
      </c>
      <c r="D1116">
        <v>20160904004500</v>
      </c>
      <c r="E1116" s="1">
        <f>IF(SUMPRODUCT(--ISNUMBER(SEARCH({"ECON_EARNINGSREPORT","ECON_STOCKMARKET"},C1116)))&gt;0,1,0)</f>
        <v>0</v>
      </c>
      <c r="F1116" s="1">
        <f>IF(SUMPRODUCT(--ISNUMBER(SEARCH({"ENV_"},C1116)))&gt;0,1,0)</f>
        <v>0</v>
      </c>
      <c r="G1116" s="1">
        <f>IF(SUMPRODUCT(--ISNUMBER(SEARCH({"DISCRIMINATION","HARASSMENT","HATE_SPEECH","GENDER_VIOLENCE"},C1116)))&gt;0,1,0)</f>
        <v>0</v>
      </c>
      <c r="H1116" s="1">
        <f>IF(SUMPRODUCT(--ISNUMBER(SEARCH({"LEGALIZE","LEGISLATION","TRIAL"},C1116)))&gt;0,1,0)</f>
        <v>1</v>
      </c>
      <c r="I1116" s="1">
        <f>IF(SUMPRODUCT(--ISNUMBER(SEARCH({"LEADER"},C1116)))&gt;0,1,0)</f>
        <v>0</v>
      </c>
      <c r="J1116" t="str">
        <f t="shared" si="68"/>
        <v>2016</v>
      </c>
      <c r="K1116" t="str">
        <f t="shared" si="69"/>
        <v>09</v>
      </c>
      <c r="L1116" t="str">
        <f t="shared" si="70"/>
        <v>04</v>
      </c>
      <c r="M1116" s="2">
        <f t="shared" si="71"/>
        <v>42617.03125</v>
      </c>
    </row>
    <row r="1117" spans="1:13" x14ac:dyDescent="0.35">
      <c r="A1117">
        <v>-1.1320754716981101</v>
      </c>
      <c r="B1117" t="s">
        <v>501</v>
      </c>
      <c r="C1117" t="s">
        <v>1109</v>
      </c>
      <c r="D1117">
        <v>20160909124500</v>
      </c>
      <c r="E1117" s="1">
        <f>IF(SUMPRODUCT(--ISNUMBER(SEARCH({"ECON_EARNINGSREPORT","ECON_STOCKMARKET"},C1117)))&gt;0,1,0)</f>
        <v>0</v>
      </c>
      <c r="F1117" s="1">
        <f>IF(SUMPRODUCT(--ISNUMBER(SEARCH({"ENV_"},C1117)))&gt;0,1,0)</f>
        <v>0</v>
      </c>
      <c r="G1117" s="1">
        <f>IF(SUMPRODUCT(--ISNUMBER(SEARCH({"DISCRIMINATION","HARASSMENT","HATE_SPEECH","GENDER_VIOLENCE"},C1117)))&gt;0,1,0)</f>
        <v>0</v>
      </c>
      <c r="H1117" s="1">
        <f>IF(SUMPRODUCT(--ISNUMBER(SEARCH({"LEGALIZE","LEGISLATION","TRIAL"},C1117)))&gt;0,1,0)</f>
        <v>0</v>
      </c>
      <c r="I1117" s="1">
        <f>IF(SUMPRODUCT(--ISNUMBER(SEARCH({"LEADER"},C1117)))&gt;0,1,0)</f>
        <v>1</v>
      </c>
      <c r="J1117" t="str">
        <f t="shared" si="68"/>
        <v>2016</v>
      </c>
      <c r="K1117" t="str">
        <f t="shared" si="69"/>
        <v>09</v>
      </c>
      <c r="L1117" t="str">
        <f t="shared" si="70"/>
        <v>09</v>
      </c>
      <c r="M1117" s="2">
        <f t="shared" si="71"/>
        <v>42622.53125</v>
      </c>
    </row>
    <row r="1118" spans="1:13" x14ac:dyDescent="0.35">
      <c r="A1118">
        <v>1.7770597738287599</v>
      </c>
      <c r="B1118" t="s">
        <v>40</v>
      </c>
      <c r="D1118">
        <v>20160909124500</v>
      </c>
      <c r="E1118" s="1">
        <f>IF(SUMPRODUCT(--ISNUMBER(SEARCH({"ECON_EARNINGSREPORT","ECON_STOCKMARKET"},C1118)))&gt;0,1,0)</f>
        <v>0</v>
      </c>
      <c r="F1118" s="1">
        <f>IF(SUMPRODUCT(--ISNUMBER(SEARCH({"ENV_"},C1118)))&gt;0,1,0)</f>
        <v>0</v>
      </c>
      <c r="G1118" s="1">
        <f>IF(SUMPRODUCT(--ISNUMBER(SEARCH({"DISCRIMINATION","HARASSMENT","HATE_SPEECH","GENDER_VIOLENCE"},C1118)))&gt;0,1,0)</f>
        <v>0</v>
      </c>
      <c r="H1118" s="1">
        <f>IF(SUMPRODUCT(--ISNUMBER(SEARCH({"LEGALIZE","LEGISLATION","TRIAL"},C1118)))&gt;0,1,0)</f>
        <v>0</v>
      </c>
      <c r="I1118" s="1">
        <f>IF(SUMPRODUCT(--ISNUMBER(SEARCH({"LEADER"},C1118)))&gt;0,1,0)</f>
        <v>0</v>
      </c>
      <c r="J1118" t="str">
        <f t="shared" si="68"/>
        <v>2016</v>
      </c>
      <c r="K1118" t="str">
        <f t="shared" si="69"/>
        <v>09</v>
      </c>
      <c r="L1118" t="str">
        <f t="shared" si="70"/>
        <v>09</v>
      </c>
      <c r="M1118" s="2">
        <f t="shared" si="71"/>
        <v>42622.53125</v>
      </c>
    </row>
    <row r="1119" spans="1:13" x14ac:dyDescent="0.35">
      <c r="A1119">
        <v>0.31695721077654498</v>
      </c>
      <c r="B1119" t="s">
        <v>1206</v>
      </c>
      <c r="D1119">
        <v>20160908084500</v>
      </c>
      <c r="E1119" s="1">
        <f>IF(SUMPRODUCT(--ISNUMBER(SEARCH({"ECON_EARNINGSREPORT","ECON_STOCKMARKET"},C1119)))&gt;0,1,0)</f>
        <v>0</v>
      </c>
      <c r="F1119" s="1">
        <f>IF(SUMPRODUCT(--ISNUMBER(SEARCH({"ENV_"},C1119)))&gt;0,1,0)</f>
        <v>0</v>
      </c>
      <c r="G1119" s="1">
        <f>IF(SUMPRODUCT(--ISNUMBER(SEARCH({"DISCRIMINATION","HARASSMENT","HATE_SPEECH","GENDER_VIOLENCE"},C1119)))&gt;0,1,0)</f>
        <v>0</v>
      </c>
      <c r="H1119" s="1">
        <f>IF(SUMPRODUCT(--ISNUMBER(SEARCH({"LEGALIZE","LEGISLATION","TRIAL"},C1119)))&gt;0,1,0)</f>
        <v>0</v>
      </c>
      <c r="I1119" s="1">
        <f>IF(SUMPRODUCT(--ISNUMBER(SEARCH({"LEADER"},C1119)))&gt;0,1,0)</f>
        <v>0</v>
      </c>
      <c r="J1119" t="str">
        <f t="shared" si="68"/>
        <v>2016</v>
      </c>
      <c r="K1119" t="str">
        <f t="shared" si="69"/>
        <v>09</v>
      </c>
      <c r="L1119" t="str">
        <f t="shared" si="70"/>
        <v>08</v>
      </c>
      <c r="M1119" s="2">
        <f t="shared" si="71"/>
        <v>42621.364583333336</v>
      </c>
    </row>
    <row r="1120" spans="1:13" x14ac:dyDescent="0.35">
      <c r="A1120">
        <v>-1.0600706713780901</v>
      </c>
      <c r="B1120" t="s">
        <v>121</v>
      </c>
      <c r="C1120" t="s">
        <v>1109</v>
      </c>
      <c r="D1120">
        <v>20160909110000</v>
      </c>
      <c r="E1120" s="1">
        <f>IF(SUMPRODUCT(--ISNUMBER(SEARCH({"ECON_EARNINGSREPORT","ECON_STOCKMARKET"},C1120)))&gt;0,1,0)</f>
        <v>0</v>
      </c>
      <c r="F1120" s="1">
        <f>IF(SUMPRODUCT(--ISNUMBER(SEARCH({"ENV_"},C1120)))&gt;0,1,0)</f>
        <v>0</v>
      </c>
      <c r="G1120" s="1">
        <f>IF(SUMPRODUCT(--ISNUMBER(SEARCH({"DISCRIMINATION","HARASSMENT","HATE_SPEECH","GENDER_VIOLENCE"},C1120)))&gt;0,1,0)</f>
        <v>0</v>
      </c>
      <c r="H1120" s="1">
        <f>IF(SUMPRODUCT(--ISNUMBER(SEARCH({"LEGALIZE","LEGISLATION","TRIAL"},C1120)))&gt;0,1,0)</f>
        <v>0</v>
      </c>
      <c r="I1120" s="1">
        <f>IF(SUMPRODUCT(--ISNUMBER(SEARCH({"LEADER"},C1120)))&gt;0,1,0)</f>
        <v>1</v>
      </c>
      <c r="J1120" t="str">
        <f t="shared" si="68"/>
        <v>2016</v>
      </c>
      <c r="K1120" t="str">
        <f t="shared" si="69"/>
        <v>09</v>
      </c>
      <c r="L1120" t="str">
        <f t="shared" si="70"/>
        <v>09</v>
      </c>
      <c r="M1120" s="2">
        <f t="shared" si="71"/>
        <v>42622.458333333336</v>
      </c>
    </row>
    <row r="1121" spans="1:13" x14ac:dyDescent="0.35">
      <c r="A1121">
        <v>0.11750881316098701</v>
      </c>
      <c r="B1121" t="s">
        <v>304</v>
      </c>
      <c r="C1121" t="s">
        <v>1207</v>
      </c>
      <c r="D1121">
        <v>20160908153000</v>
      </c>
      <c r="E1121" s="1">
        <f>IF(SUMPRODUCT(--ISNUMBER(SEARCH({"ECON_EARNINGSREPORT","ECON_STOCKMARKET"},C1121)))&gt;0,1,0)</f>
        <v>1</v>
      </c>
      <c r="F1121" s="1">
        <f>IF(SUMPRODUCT(--ISNUMBER(SEARCH({"ENV_"},C1121)))&gt;0,1,0)</f>
        <v>0</v>
      </c>
      <c r="G1121" s="1">
        <f>IF(SUMPRODUCT(--ISNUMBER(SEARCH({"DISCRIMINATION","HARASSMENT","HATE_SPEECH","GENDER_VIOLENCE"},C1121)))&gt;0,1,0)</f>
        <v>0</v>
      </c>
      <c r="H1121" s="1">
        <f>IF(SUMPRODUCT(--ISNUMBER(SEARCH({"LEGALIZE","LEGISLATION","TRIAL"},C1121)))&gt;0,1,0)</f>
        <v>0</v>
      </c>
      <c r="I1121" s="1">
        <f>IF(SUMPRODUCT(--ISNUMBER(SEARCH({"LEADER"},C1121)))&gt;0,1,0)</f>
        <v>0</v>
      </c>
      <c r="J1121" t="str">
        <f t="shared" si="68"/>
        <v>2016</v>
      </c>
      <c r="K1121" t="str">
        <f t="shared" si="69"/>
        <v>09</v>
      </c>
      <c r="L1121" t="str">
        <f t="shared" si="70"/>
        <v>08</v>
      </c>
      <c r="M1121" s="2">
        <f t="shared" si="71"/>
        <v>42621.645833333336</v>
      </c>
    </row>
    <row r="1122" spans="1:13" x14ac:dyDescent="0.35">
      <c r="A1122">
        <v>0.949367088607595</v>
      </c>
      <c r="B1122" t="s">
        <v>858</v>
      </c>
      <c r="D1122">
        <v>20160908134500</v>
      </c>
      <c r="E1122" s="1">
        <f>IF(SUMPRODUCT(--ISNUMBER(SEARCH({"ECON_EARNINGSREPORT","ECON_STOCKMARKET"},C1122)))&gt;0,1,0)</f>
        <v>0</v>
      </c>
      <c r="F1122" s="1">
        <f>IF(SUMPRODUCT(--ISNUMBER(SEARCH({"ENV_"},C1122)))&gt;0,1,0)</f>
        <v>0</v>
      </c>
      <c r="G1122" s="1">
        <f>IF(SUMPRODUCT(--ISNUMBER(SEARCH({"DISCRIMINATION","HARASSMENT","HATE_SPEECH","GENDER_VIOLENCE"},C1122)))&gt;0,1,0)</f>
        <v>0</v>
      </c>
      <c r="H1122" s="1">
        <f>IF(SUMPRODUCT(--ISNUMBER(SEARCH({"LEGALIZE","LEGISLATION","TRIAL"},C1122)))&gt;0,1,0)</f>
        <v>0</v>
      </c>
      <c r="I1122" s="1">
        <f>IF(SUMPRODUCT(--ISNUMBER(SEARCH({"LEADER"},C1122)))&gt;0,1,0)</f>
        <v>0</v>
      </c>
      <c r="J1122" t="str">
        <f t="shared" si="68"/>
        <v>2016</v>
      </c>
      <c r="K1122" t="str">
        <f t="shared" si="69"/>
        <v>09</v>
      </c>
      <c r="L1122" t="str">
        <f t="shared" si="70"/>
        <v>08</v>
      </c>
      <c r="M1122" s="2">
        <f t="shared" si="71"/>
        <v>42621.572916666664</v>
      </c>
    </row>
    <row r="1123" spans="1:13" x14ac:dyDescent="0.35">
      <c r="A1123">
        <v>0.48701298701298701</v>
      </c>
      <c r="B1123" t="s">
        <v>1208</v>
      </c>
      <c r="D1123">
        <v>20160913130000</v>
      </c>
      <c r="E1123" s="1">
        <f>IF(SUMPRODUCT(--ISNUMBER(SEARCH({"ECON_EARNINGSREPORT","ECON_STOCKMARKET"},C1123)))&gt;0,1,0)</f>
        <v>0</v>
      </c>
      <c r="F1123" s="1">
        <f>IF(SUMPRODUCT(--ISNUMBER(SEARCH({"ENV_"},C1123)))&gt;0,1,0)</f>
        <v>0</v>
      </c>
      <c r="G1123" s="1">
        <f>IF(SUMPRODUCT(--ISNUMBER(SEARCH({"DISCRIMINATION","HARASSMENT","HATE_SPEECH","GENDER_VIOLENCE"},C1123)))&gt;0,1,0)</f>
        <v>0</v>
      </c>
      <c r="H1123" s="1">
        <f>IF(SUMPRODUCT(--ISNUMBER(SEARCH({"LEGALIZE","LEGISLATION","TRIAL"},C1123)))&gt;0,1,0)</f>
        <v>0</v>
      </c>
      <c r="I1123" s="1">
        <f>IF(SUMPRODUCT(--ISNUMBER(SEARCH({"LEADER"},C1123)))&gt;0,1,0)</f>
        <v>0</v>
      </c>
      <c r="J1123" t="str">
        <f t="shared" si="68"/>
        <v>2016</v>
      </c>
      <c r="K1123" t="str">
        <f t="shared" si="69"/>
        <v>09</v>
      </c>
      <c r="L1123" t="str">
        <f t="shared" si="70"/>
        <v>13</v>
      </c>
      <c r="M1123" s="2">
        <f t="shared" si="71"/>
        <v>42626.541666666664</v>
      </c>
    </row>
    <row r="1124" spans="1:13" x14ac:dyDescent="0.35">
      <c r="A1124">
        <v>0.4</v>
      </c>
      <c r="B1124" t="s">
        <v>1209</v>
      </c>
      <c r="D1124">
        <v>20160908171500</v>
      </c>
      <c r="E1124" s="1">
        <f>IF(SUMPRODUCT(--ISNUMBER(SEARCH({"ECON_EARNINGSREPORT","ECON_STOCKMARKET"},C1124)))&gt;0,1,0)</f>
        <v>0</v>
      </c>
      <c r="F1124" s="1">
        <f>IF(SUMPRODUCT(--ISNUMBER(SEARCH({"ENV_"},C1124)))&gt;0,1,0)</f>
        <v>0</v>
      </c>
      <c r="G1124" s="1">
        <f>IF(SUMPRODUCT(--ISNUMBER(SEARCH({"DISCRIMINATION","HARASSMENT","HATE_SPEECH","GENDER_VIOLENCE"},C1124)))&gt;0,1,0)</f>
        <v>0</v>
      </c>
      <c r="H1124" s="1">
        <f>IF(SUMPRODUCT(--ISNUMBER(SEARCH({"LEGALIZE","LEGISLATION","TRIAL"},C1124)))&gt;0,1,0)</f>
        <v>0</v>
      </c>
      <c r="I1124" s="1">
        <f>IF(SUMPRODUCT(--ISNUMBER(SEARCH({"LEADER"},C1124)))&gt;0,1,0)</f>
        <v>0</v>
      </c>
      <c r="J1124" t="str">
        <f t="shared" si="68"/>
        <v>2016</v>
      </c>
      <c r="K1124" t="str">
        <f t="shared" si="69"/>
        <v>09</v>
      </c>
      <c r="L1124" t="str">
        <f t="shared" si="70"/>
        <v>08</v>
      </c>
      <c r="M1124" s="2">
        <f t="shared" si="71"/>
        <v>42621.71875</v>
      </c>
    </row>
    <row r="1125" spans="1:13" x14ac:dyDescent="0.35">
      <c r="A1125">
        <v>1.2195121951219501</v>
      </c>
      <c r="B1125" t="s">
        <v>1210</v>
      </c>
      <c r="C1125" t="s">
        <v>1211</v>
      </c>
      <c r="D1125">
        <v>20160908113000</v>
      </c>
      <c r="E1125" s="1">
        <f>IF(SUMPRODUCT(--ISNUMBER(SEARCH({"ECON_EARNINGSREPORT","ECON_STOCKMARKET"},C1125)))&gt;0,1,0)</f>
        <v>0</v>
      </c>
      <c r="F1125" s="1">
        <f>IF(SUMPRODUCT(--ISNUMBER(SEARCH({"ENV_"},C1125)))&gt;0,1,0)</f>
        <v>0</v>
      </c>
      <c r="G1125" s="1">
        <f>IF(SUMPRODUCT(--ISNUMBER(SEARCH({"DISCRIMINATION","HARASSMENT","HATE_SPEECH","GENDER_VIOLENCE"},C1125)))&gt;0,1,0)</f>
        <v>0</v>
      </c>
      <c r="H1125" s="1">
        <f>IF(SUMPRODUCT(--ISNUMBER(SEARCH({"LEGALIZE","LEGISLATION","TRIAL"},C1125)))&gt;0,1,0)</f>
        <v>0</v>
      </c>
      <c r="I1125" s="1">
        <f>IF(SUMPRODUCT(--ISNUMBER(SEARCH({"LEADER"},C1125)))&gt;0,1,0)</f>
        <v>0</v>
      </c>
      <c r="J1125" t="str">
        <f t="shared" si="68"/>
        <v>2016</v>
      </c>
      <c r="K1125" t="str">
        <f t="shared" si="69"/>
        <v>09</v>
      </c>
      <c r="L1125" t="str">
        <f t="shared" si="70"/>
        <v>08</v>
      </c>
      <c r="M1125" s="2">
        <f t="shared" si="71"/>
        <v>42621.479166666664</v>
      </c>
    </row>
    <row r="1126" spans="1:13" x14ac:dyDescent="0.35">
      <c r="A1126">
        <v>0.34965034965035002</v>
      </c>
      <c r="B1126" t="s">
        <v>1212</v>
      </c>
      <c r="D1126">
        <v>20160908114500</v>
      </c>
      <c r="E1126" s="1">
        <f>IF(SUMPRODUCT(--ISNUMBER(SEARCH({"ECON_EARNINGSREPORT","ECON_STOCKMARKET"},C1126)))&gt;0,1,0)</f>
        <v>0</v>
      </c>
      <c r="F1126" s="1">
        <f>IF(SUMPRODUCT(--ISNUMBER(SEARCH({"ENV_"},C1126)))&gt;0,1,0)</f>
        <v>0</v>
      </c>
      <c r="G1126" s="1">
        <f>IF(SUMPRODUCT(--ISNUMBER(SEARCH({"DISCRIMINATION","HARASSMENT","HATE_SPEECH","GENDER_VIOLENCE"},C1126)))&gt;0,1,0)</f>
        <v>0</v>
      </c>
      <c r="H1126" s="1">
        <f>IF(SUMPRODUCT(--ISNUMBER(SEARCH({"LEGALIZE","LEGISLATION","TRIAL"},C1126)))&gt;0,1,0)</f>
        <v>0</v>
      </c>
      <c r="I1126" s="1">
        <f>IF(SUMPRODUCT(--ISNUMBER(SEARCH({"LEADER"},C1126)))&gt;0,1,0)</f>
        <v>0</v>
      </c>
      <c r="J1126" t="str">
        <f t="shared" si="68"/>
        <v>2016</v>
      </c>
      <c r="K1126" t="str">
        <f t="shared" si="69"/>
        <v>09</v>
      </c>
      <c r="L1126" t="str">
        <f t="shared" si="70"/>
        <v>08</v>
      </c>
      <c r="M1126" s="2">
        <f t="shared" si="71"/>
        <v>42621.489583333336</v>
      </c>
    </row>
    <row r="1127" spans="1:13" x14ac:dyDescent="0.35">
      <c r="A1127">
        <v>1.47058823529412</v>
      </c>
      <c r="B1127" t="s">
        <v>121</v>
      </c>
      <c r="C1127" t="s">
        <v>347</v>
      </c>
      <c r="D1127">
        <v>20160620140000</v>
      </c>
      <c r="E1127" s="1">
        <f>IF(SUMPRODUCT(--ISNUMBER(SEARCH({"ECON_EARNINGSREPORT","ECON_STOCKMARKET"},C1127)))&gt;0,1,0)</f>
        <v>0</v>
      </c>
      <c r="F1127" s="1">
        <f>IF(SUMPRODUCT(--ISNUMBER(SEARCH({"ENV_"},C1127)))&gt;0,1,0)</f>
        <v>0</v>
      </c>
      <c r="G1127" s="1">
        <f>IF(SUMPRODUCT(--ISNUMBER(SEARCH({"DISCRIMINATION","HARASSMENT","HATE_SPEECH","GENDER_VIOLENCE"},C1127)))&gt;0,1,0)</f>
        <v>0</v>
      </c>
      <c r="H1127" s="1">
        <f>IF(SUMPRODUCT(--ISNUMBER(SEARCH({"LEGALIZE","LEGISLATION","TRIAL"},C1127)))&gt;0,1,0)</f>
        <v>0</v>
      </c>
      <c r="I1127" s="1">
        <f>IF(SUMPRODUCT(--ISNUMBER(SEARCH({"LEADER"},C1127)))&gt;0,1,0)</f>
        <v>0</v>
      </c>
      <c r="J1127" t="str">
        <f t="shared" si="68"/>
        <v>2016</v>
      </c>
      <c r="K1127" t="str">
        <f t="shared" si="69"/>
        <v>06</v>
      </c>
      <c r="L1127" t="str">
        <f t="shared" si="70"/>
        <v>20</v>
      </c>
      <c r="M1127" s="2">
        <f t="shared" si="71"/>
        <v>42541.583333333336</v>
      </c>
    </row>
    <row r="1128" spans="1:13" x14ac:dyDescent="0.35">
      <c r="A1128">
        <v>1.5873015873015901</v>
      </c>
      <c r="B1128" t="s">
        <v>65</v>
      </c>
      <c r="D1128">
        <v>20160619211500</v>
      </c>
      <c r="E1128" s="1">
        <f>IF(SUMPRODUCT(--ISNUMBER(SEARCH({"ECON_EARNINGSREPORT","ECON_STOCKMARKET"},C1128)))&gt;0,1,0)</f>
        <v>0</v>
      </c>
      <c r="F1128" s="1">
        <f>IF(SUMPRODUCT(--ISNUMBER(SEARCH({"ENV_"},C1128)))&gt;0,1,0)</f>
        <v>0</v>
      </c>
      <c r="G1128" s="1">
        <f>IF(SUMPRODUCT(--ISNUMBER(SEARCH({"DISCRIMINATION","HARASSMENT","HATE_SPEECH","GENDER_VIOLENCE"},C1128)))&gt;0,1,0)</f>
        <v>0</v>
      </c>
      <c r="H1128" s="1">
        <f>IF(SUMPRODUCT(--ISNUMBER(SEARCH({"LEGALIZE","LEGISLATION","TRIAL"},C1128)))&gt;0,1,0)</f>
        <v>0</v>
      </c>
      <c r="I1128" s="1">
        <f>IF(SUMPRODUCT(--ISNUMBER(SEARCH({"LEADER"},C1128)))&gt;0,1,0)</f>
        <v>0</v>
      </c>
      <c r="J1128" t="str">
        <f t="shared" si="68"/>
        <v>2016</v>
      </c>
      <c r="K1128" t="str">
        <f t="shared" si="69"/>
        <v>06</v>
      </c>
      <c r="L1128" t="str">
        <f t="shared" si="70"/>
        <v>19</v>
      </c>
      <c r="M1128" s="2">
        <f t="shared" si="71"/>
        <v>42540.885416666664</v>
      </c>
    </row>
    <row r="1129" spans="1:13" x14ac:dyDescent="0.35">
      <c r="A1129">
        <v>0.37771482530689299</v>
      </c>
      <c r="B1129" t="s">
        <v>1213</v>
      </c>
      <c r="D1129">
        <v>20160620074500</v>
      </c>
      <c r="E1129" s="1">
        <f>IF(SUMPRODUCT(--ISNUMBER(SEARCH({"ECON_EARNINGSREPORT","ECON_STOCKMARKET"},C1129)))&gt;0,1,0)</f>
        <v>0</v>
      </c>
      <c r="F1129" s="1">
        <f>IF(SUMPRODUCT(--ISNUMBER(SEARCH({"ENV_"},C1129)))&gt;0,1,0)</f>
        <v>0</v>
      </c>
      <c r="G1129" s="1">
        <f>IF(SUMPRODUCT(--ISNUMBER(SEARCH({"DISCRIMINATION","HARASSMENT","HATE_SPEECH","GENDER_VIOLENCE"},C1129)))&gt;0,1,0)</f>
        <v>0</v>
      </c>
      <c r="H1129" s="1">
        <f>IF(SUMPRODUCT(--ISNUMBER(SEARCH({"LEGALIZE","LEGISLATION","TRIAL"},C1129)))&gt;0,1,0)</f>
        <v>0</v>
      </c>
      <c r="I1129" s="1">
        <f>IF(SUMPRODUCT(--ISNUMBER(SEARCH({"LEADER"},C1129)))&gt;0,1,0)</f>
        <v>0</v>
      </c>
      <c r="J1129" t="str">
        <f t="shared" si="68"/>
        <v>2016</v>
      </c>
      <c r="K1129" t="str">
        <f t="shared" si="69"/>
        <v>06</v>
      </c>
      <c r="L1129" t="str">
        <f t="shared" si="70"/>
        <v>20</v>
      </c>
      <c r="M1129" s="2">
        <f t="shared" si="71"/>
        <v>42541.322916666664</v>
      </c>
    </row>
    <row r="1130" spans="1:13" x14ac:dyDescent="0.35">
      <c r="A1130">
        <v>-0.96463022508038598</v>
      </c>
      <c r="B1130" t="s">
        <v>699</v>
      </c>
      <c r="C1130" t="s">
        <v>1109</v>
      </c>
      <c r="D1130">
        <v>20160909151500</v>
      </c>
      <c r="E1130" s="1">
        <f>IF(SUMPRODUCT(--ISNUMBER(SEARCH({"ECON_EARNINGSREPORT","ECON_STOCKMARKET"},C1130)))&gt;0,1,0)</f>
        <v>0</v>
      </c>
      <c r="F1130" s="1">
        <f>IF(SUMPRODUCT(--ISNUMBER(SEARCH({"ENV_"},C1130)))&gt;0,1,0)</f>
        <v>0</v>
      </c>
      <c r="G1130" s="1">
        <f>IF(SUMPRODUCT(--ISNUMBER(SEARCH({"DISCRIMINATION","HARASSMENT","HATE_SPEECH","GENDER_VIOLENCE"},C1130)))&gt;0,1,0)</f>
        <v>0</v>
      </c>
      <c r="H1130" s="1">
        <f>IF(SUMPRODUCT(--ISNUMBER(SEARCH({"LEGALIZE","LEGISLATION","TRIAL"},C1130)))&gt;0,1,0)</f>
        <v>0</v>
      </c>
      <c r="I1130" s="1">
        <f>IF(SUMPRODUCT(--ISNUMBER(SEARCH({"LEADER"},C1130)))&gt;0,1,0)</f>
        <v>1</v>
      </c>
      <c r="J1130" t="str">
        <f t="shared" si="68"/>
        <v>2016</v>
      </c>
      <c r="K1130" t="str">
        <f t="shared" si="69"/>
        <v>09</v>
      </c>
      <c r="L1130" t="str">
        <f t="shared" si="70"/>
        <v>09</v>
      </c>
      <c r="M1130" s="2">
        <f t="shared" si="71"/>
        <v>42622.635416666664</v>
      </c>
    </row>
    <row r="1131" spans="1:13" x14ac:dyDescent="0.35">
      <c r="A1131">
        <v>0.409836065573771</v>
      </c>
      <c r="B1131" t="s">
        <v>384</v>
      </c>
      <c r="C1131" t="s">
        <v>1214</v>
      </c>
      <c r="D1131">
        <v>20160825060000</v>
      </c>
      <c r="E1131" s="1">
        <f>IF(SUMPRODUCT(--ISNUMBER(SEARCH({"ECON_EARNINGSREPORT","ECON_STOCKMARKET"},C1131)))&gt;0,1,0)</f>
        <v>1</v>
      </c>
      <c r="F1131" s="1">
        <f>IF(SUMPRODUCT(--ISNUMBER(SEARCH({"ENV_"},C1131)))&gt;0,1,0)</f>
        <v>0</v>
      </c>
      <c r="G1131" s="1">
        <f>IF(SUMPRODUCT(--ISNUMBER(SEARCH({"DISCRIMINATION","HARASSMENT","HATE_SPEECH","GENDER_VIOLENCE"},C1131)))&gt;0,1,0)</f>
        <v>0</v>
      </c>
      <c r="H1131" s="1">
        <f>IF(SUMPRODUCT(--ISNUMBER(SEARCH({"LEGALIZE","LEGISLATION","TRIAL"},C1131)))&gt;0,1,0)</f>
        <v>0</v>
      </c>
      <c r="I1131" s="1">
        <f>IF(SUMPRODUCT(--ISNUMBER(SEARCH({"LEADER"},C1131)))&gt;0,1,0)</f>
        <v>0</v>
      </c>
      <c r="J1131" t="str">
        <f t="shared" si="68"/>
        <v>2016</v>
      </c>
      <c r="K1131" t="str">
        <f t="shared" si="69"/>
        <v>08</v>
      </c>
      <c r="L1131" t="str">
        <f t="shared" si="70"/>
        <v>25</v>
      </c>
      <c r="M1131" s="2">
        <f t="shared" si="71"/>
        <v>42607.25</v>
      </c>
    </row>
    <row r="1132" spans="1:13" x14ac:dyDescent="0.35">
      <c r="A1132">
        <v>0</v>
      </c>
      <c r="B1132" t="s">
        <v>26</v>
      </c>
      <c r="C1132" t="s">
        <v>1215</v>
      </c>
      <c r="D1132">
        <v>20160825184500</v>
      </c>
      <c r="E1132" s="1">
        <f>IF(SUMPRODUCT(--ISNUMBER(SEARCH({"ECON_EARNINGSREPORT","ECON_STOCKMARKET"},C1132)))&gt;0,1,0)</f>
        <v>0</v>
      </c>
      <c r="F1132" s="1">
        <f>IF(SUMPRODUCT(--ISNUMBER(SEARCH({"ENV_"},C1132)))&gt;0,1,0)</f>
        <v>0</v>
      </c>
      <c r="G1132" s="1">
        <f>IF(SUMPRODUCT(--ISNUMBER(SEARCH({"DISCRIMINATION","HARASSMENT","HATE_SPEECH","GENDER_VIOLENCE"},C1132)))&gt;0,1,0)</f>
        <v>0</v>
      </c>
      <c r="H1132" s="1">
        <f>IF(SUMPRODUCT(--ISNUMBER(SEARCH({"LEGALIZE","LEGISLATION","TRIAL"},C1132)))&gt;0,1,0)</f>
        <v>0</v>
      </c>
      <c r="I1132" s="1">
        <f>IF(SUMPRODUCT(--ISNUMBER(SEARCH({"LEADER"},C1132)))&gt;0,1,0)</f>
        <v>0</v>
      </c>
      <c r="J1132" t="str">
        <f t="shared" si="68"/>
        <v>2016</v>
      </c>
      <c r="K1132" t="str">
        <f t="shared" si="69"/>
        <v>08</v>
      </c>
      <c r="L1132" t="str">
        <f t="shared" si="70"/>
        <v>25</v>
      </c>
      <c r="M1132" s="2">
        <f t="shared" si="71"/>
        <v>42607.78125</v>
      </c>
    </row>
    <row r="1133" spans="1:13" x14ac:dyDescent="0.35">
      <c r="A1133">
        <v>-1.79028132992327</v>
      </c>
      <c r="B1133" t="s">
        <v>406</v>
      </c>
      <c r="C1133" t="s">
        <v>926</v>
      </c>
      <c r="D1133">
        <v>20160825154500</v>
      </c>
      <c r="E1133" s="1">
        <f>IF(SUMPRODUCT(--ISNUMBER(SEARCH({"ECON_EARNINGSREPORT","ECON_STOCKMARKET"},C1133)))&gt;0,1,0)</f>
        <v>1</v>
      </c>
      <c r="F1133" s="1">
        <f>IF(SUMPRODUCT(--ISNUMBER(SEARCH({"ENV_"},C1133)))&gt;0,1,0)</f>
        <v>1</v>
      </c>
      <c r="G1133" s="1">
        <f>IF(SUMPRODUCT(--ISNUMBER(SEARCH({"DISCRIMINATION","HARASSMENT","HATE_SPEECH","GENDER_VIOLENCE"},C1133)))&gt;0,1,0)</f>
        <v>0</v>
      </c>
      <c r="H1133" s="1">
        <f>IF(SUMPRODUCT(--ISNUMBER(SEARCH({"LEGALIZE","LEGISLATION","TRIAL"},C1133)))&gt;0,1,0)</f>
        <v>0</v>
      </c>
      <c r="I1133" s="1">
        <f>IF(SUMPRODUCT(--ISNUMBER(SEARCH({"LEADER"},C1133)))&gt;0,1,0)</f>
        <v>0</v>
      </c>
      <c r="J1133" t="str">
        <f t="shared" si="68"/>
        <v>2016</v>
      </c>
      <c r="K1133" t="str">
        <f t="shared" si="69"/>
        <v>08</v>
      </c>
      <c r="L1133" t="str">
        <f t="shared" si="70"/>
        <v>25</v>
      </c>
      <c r="M1133" s="2">
        <f t="shared" si="71"/>
        <v>42607.65625</v>
      </c>
    </row>
    <row r="1134" spans="1:13" x14ac:dyDescent="0.35">
      <c r="A1134">
        <v>5.6603773584905701</v>
      </c>
      <c r="B1134" t="s">
        <v>859</v>
      </c>
      <c r="C1134" t="s">
        <v>1216</v>
      </c>
      <c r="D1134">
        <v>20160825133000</v>
      </c>
      <c r="E1134" s="1">
        <f>IF(SUMPRODUCT(--ISNUMBER(SEARCH({"ECON_EARNINGSREPORT","ECON_STOCKMARKET"},C1134)))&gt;0,1,0)</f>
        <v>0</v>
      </c>
      <c r="F1134" s="1">
        <f>IF(SUMPRODUCT(--ISNUMBER(SEARCH({"ENV_"},C1134)))&gt;0,1,0)</f>
        <v>0</v>
      </c>
      <c r="G1134" s="1">
        <f>IF(SUMPRODUCT(--ISNUMBER(SEARCH({"DISCRIMINATION","HARASSMENT","HATE_SPEECH","GENDER_VIOLENCE"},C1134)))&gt;0,1,0)</f>
        <v>0</v>
      </c>
      <c r="H1134" s="1">
        <f>IF(SUMPRODUCT(--ISNUMBER(SEARCH({"LEGALIZE","LEGISLATION","TRIAL"},C1134)))&gt;0,1,0)</f>
        <v>0</v>
      </c>
      <c r="I1134" s="1">
        <f>IF(SUMPRODUCT(--ISNUMBER(SEARCH({"LEADER"},C1134)))&gt;0,1,0)</f>
        <v>0</v>
      </c>
      <c r="J1134" t="str">
        <f t="shared" si="68"/>
        <v>2016</v>
      </c>
      <c r="K1134" t="str">
        <f t="shared" si="69"/>
        <v>08</v>
      </c>
      <c r="L1134" t="str">
        <f t="shared" si="70"/>
        <v>25</v>
      </c>
      <c r="M1134" s="2">
        <f t="shared" si="71"/>
        <v>42607.5625</v>
      </c>
    </row>
    <row r="1135" spans="1:13" x14ac:dyDescent="0.35">
      <c r="A1135">
        <v>0</v>
      </c>
      <c r="B1135" t="s">
        <v>22</v>
      </c>
      <c r="C1135" t="s">
        <v>1217</v>
      </c>
      <c r="D1135">
        <v>20160811214500</v>
      </c>
      <c r="E1135" s="1">
        <f>IF(SUMPRODUCT(--ISNUMBER(SEARCH({"ECON_EARNINGSREPORT","ECON_STOCKMARKET"},C1135)))&gt;0,1,0)</f>
        <v>0</v>
      </c>
      <c r="F1135" s="1">
        <f>IF(SUMPRODUCT(--ISNUMBER(SEARCH({"ENV_"},C1135)))&gt;0,1,0)</f>
        <v>0</v>
      </c>
      <c r="G1135" s="1">
        <f>IF(SUMPRODUCT(--ISNUMBER(SEARCH({"DISCRIMINATION","HARASSMENT","HATE_SPEECH","GENDER_VIOLENCE"},C1135)))&gt;0,1,0)</f>
        <v>0</v>
      </c>
      <c r="H1135" s="1">
        <f>IF(SUMPRODUCT(--ISNUMBER(SEARCH({"LEGALIZE","LEGISLATION","TRIAL"},C1135)))&gt;0,1,0)</f>
        <v>0</v>
      </c>
      <c r="I1135" s="1">
        <f>IF(SUMPRODUCT(--ISNUMBER(SEARCH({"LEADER"},C1135)))&gt;0,1,0)</f>
        <v>0</v>
      </c>
      <c r="J1135" t="str">
        <f t="shared" si="68"/>
        <v>2016</v>
      </c>
      <c r="K1135" t="str">
        <f t="shared" si="69"/>
        <v>08</v>
      </c>
      <c r="L1135" t="str">
        <f t="shared" si="70"/>
        <v>11</v>
      </c>
      <c r="M1135" s="2">
        <f t="shared" si="71"/>
        <v>42593.90625</v>
      </c>
    </row>
    <row r="1136" spans="1:13" x14ac:dyDescent="0.35">
      <c r="A1136">
        <v>-0.98039215686274495</v>
      </c>
      <c r="B1136" t="s">
        <v>1218</v>
      </c>
      <c r="C1136" t="s">
        <v>1219</v>
      </c>
      <c r="D1136">
        <v>20160909131500</v>
      </c>
      <c r="E1136" s="1">
        <f>IF(SUMPRODUCT(--ISNUMBER(SEARCH({"ECON_EARNINGSREPORT","ECON_STOCKMARKET"},C1136)))&gt;0,1,0)</f>
        <v>0</v>
      </c>
      <c r="F1136" s="1">
        <f>IF(SUMPRODUCT(--ISNUMBER(SEARCH({"ENV_"},C1136)))&gt;0,1,0)</f>
        <v>0</v>
      </c>
      <c r="G1136" s="1">
        <f>IF(SUMPRODUCT(--ISNUMBER(SEARCH({"DISCRIMINATION","HARASSMENT","HATE_SPEECH","GENDER_VIOLENCE"},C1136)))&gt;0,1,0)</f>
        <v>0</v>
      </c>
      <c r="H1136" s="1">
        <f>IF(SUMPRODUCT(--ISNUMBER(SEARCH({"LEGALIZE","LEGISLATION","TRIAL"},C1136)))&gt;0,1,0)</f>
        <v>0</v>
      </c>
      <c r="I1136" s="1">
        <f>IF(SUMPRODUCT(--ISNUMBER(SEARCH({"LEADER"},C1136)))&gt;0,1,0)</f>
        <v>0</v>
      </c>
      <c r="J1136" t="str">
        <f t="shared" si="68"/>
        <v>2016</v>
      </c>
      <c r="K1136" t="str">
        <f t="shared" si="69"/>
        <v>09</v>
      </c>
      <c r="L1136" t="str">
        <f t="shared" si="70"/>
        <v>09</v>
      </c>
      <c r="M1136" s="2">
        <f t="shared" si="71"/>
        <v>42622.552083333336</v>
      </c>
    </row>
    <row r="1137" spans="1:13" x14ac:dyDescent="0.35">
      <c r="A1137">
        <v>-3.6407766990291299</v>
      </c>
      <c r="B1137" t="s">
        <v>346</v>
      </c>
      <c r="C1137" t="s">
        <v>1220</v>
      </c>
      <c r="D1137">
        <v>20160909120000</v>
      </c>
      <c r="E1137" s="1">
        <f>IF(SUMPRODUCT(--ISNUMBER(SEARCH({"ECON_EARNINGSREPORT","ECON_STOCKMARKET"},C1137)))&gt;0,1,0)</f>
        <v>0</v>
      </c>
      <c r="F1137" s="1">
        <f>IF(SUMPRODUCT(--ISNUMBER(SEARCH({"ENV_"},C1137)))&gt;0,1,0)</f>
        <v>1</v>
      </c>
      <c r="G1137" s="1">
        <f>IF(SUMPRODUCT(--ISNUMBER(SEARCH({"DISCRIMINATION","HARASSMENT","HATE_SPEECH","GENDER_VIOLENCE"},C1137)))&gt;0,1,0)</f>
        <v>0</v>
      </c>
      <c r="H1137" s="1">
        <f>IF(SUMPRODUCT(--ISNUMBER(SEARCH({"LEGALIZE","LEGISLATION","TRIAL"},C1137)))&gt;0,1,0)</f>
        <v>0</v>
      </c>
      <c r="I1137" s="1">
        <f>IF(SUMPRODUCT(--ISNUMBER(SEARCH({"LEADER"},C1137)))&gt;0,1,0)</f>
        <v>1</v>
      </c>
      <c r="J1137" t="str">
        <f t="shared" si="68"/>
        <v>2016</v>
      </c>
      <c r="K1137" t="str">
        <f t="shared" si="69"/>
        <v>09</v>
      </c>
      <c r="L1137" t="str">
        <f t="shared" si="70"/>
        <v>09</v>
      </c>
      <c r="M1137" s="2">
        <f t="shared" si="71"/>
        <v>42622.5</v>
      </c>
    </row>
    <row r="1138" spans="1:13" x14ac:dyDescent="0.35">
      <c r="A1138">
        <v>1.6949152542372901</v>
      </c>
      <c r="B1138" t="s">
        <v>26</v>
      </c>
      <c r="C1138" t="s">
        <v>1221</v>
      </c>
      <c r="D1138">
        <v>20160908180000</v>
      </c>
      <c r="E1138" s="1">
        <f>IF(SUMPRODUCT(--ISNUMBER(SEARCH({"ECON_EARNINGSREPORT","ECON_STOCKMARKET"},C1138)))&gt;0,1,0)</f>
        <v>1</v>
      </c>
      <c r="F1138" s="1">
        <f>IF(SUMPRODUCT(--ISNUMBER(SEARCH({"ENV_"},C1138)))&gt;0,1,0)</f>
        <v>0</v>
      </c>
      <c r="G1138" s="1">
        <f>IF(SUMPRODUCT(--ISNUMBER(SEARCH({"DISCRIMINATION","HARASSMENT","HATE_SPEECH","GENDER_VIOLENCE"},C1138)))&gt;0,1,0)</f>
        <v>0</v>
      </c>
      <c r="H1138" s="1">
        <f>IF(SUMPRODUCT(--ISNUMBER(SEARCH({"LEGALIZE","LEGISLATION","TRIAL"},C1138)))&gt;0,1,0)</f>
        <v>0</v>
      </c>
      <c r="I1138" s="1">
        <f>IF(SUMPRODUCT(--ISNUMBER(SEARCH({"LEADER"},C1138)))&gt;0,1,0)</f>
        <v>0</v>
      </c>
      <c r="J1138" t="str">
        <f t="shared" si="68"/>
        <v>2016</v>
      </c>
      <c r="K1138" t="str">
        <f t="shared" si="69"/>
        <v>09</v>
      </c>
      <c r="L1138" t="str">
        <f t="shared" si="70"/>
        <v>08</v>
      </c>
      <c r="M1138" s="2">
        <f t="shared" si="71"/>
        <v>42621.75</v>
      </c>
    </row>
    <row r="1139" spans="1:13" x14ac:dyDescent="0.35">
      <c r="A1139">
        <v>-0.696864111498258</v>
      </c>
      <c r="B1139" t="s">
        <v>26</v>
      </c>
      <c r="C1139" t="s">
        <v>1156</v>
      </c>
      <c r="D1139">
        <v>20160908150000</v>
      </c>
      <c r="E1139" s="1">
        <f>IF(SUMPRODUCT(--ISNUMBER(SEARCH({"ECON_EARNINGSREPORT","ECON_STOCKMARKET"},C1139)))&gt;0,1,0)</f>
        <v>1</v>
      </c>
      <c r="F1139" s="1">
        <f>IF(SUMPRODUCT(--ISNUMBER(SEARCH({"ENV_"},C1139)))&gt;0,1,0)</f>
        <v>0</v>
      </c>
      <c r="G1139" s="1">
        <f>IF(SUMPRODUCT(--ISNUMBER(SEARCH({"DISCRIMINATION","HARASSMENT","HATE_SPEECH","GENDER_VIOLENCE"},C1139)))&gt;0,1,0)</f>
        <v>0</v>
      </c>
      <c r="H1139" s="1">
        <f>IF(SUMPRODUCT(--ISNUMBER(SEARCH({"LEGALIZE","LEGISLATION","TRIAL"},C1139)))&gt;0,1,0)</f>
        <v>0</v>
      </c>
      <c r="I1139" s="1">
        <f>IF(SUMPRODUCT(--ISNUMBER(SEARCH({"LEADER"},C1139)))&gt;0,1,0)</f>
        <v>0</v>
      </c>
      <c r="J1139" t="str">
        <f t="shared" si="68"/>
        <v>2016</v>
      </c>
      <c r="K1139" t="str">
        <f t="shared" si="69"/>
        <v>09</v>
      </c>
      <c r="L1139" t="str">
        <f t="shared" si="70"/>
        <v>08</v>
      </c>
      <c r="M1139" s="2">
        <f t="shared" si="71"/>
        <v>42621.625</v>
      </c>
    </row>
    <row r="1140" spans="1:13" x14ac:dyDescent="0.35">
      <c r="A1140">
        <v>0.54347826086956497</v>
      </c>
      <c r="B1140" t="s">
        <v>51</v>
      </c>
      <c r="C1140" t="s">
        <v>1222</v>
      </c>
      <c r="D1140">
        <v>20160908181500</v>
      </c>
      <c r="E1140" s="1">
        <f>IF(SUMPRODUCT(--ISNUMBER(SEARCH({"ECON_EARNINGSREPORT","ECON_STOCKMARKET"},C1140)))&gt;0,1,0)</f>
        <v>1</v>
      </c>
      <c r="F1140" s="1">
        <f>IF(SUMPRODUCT(--ISNUMBER(SEARCH({"ENV_"},C1140)))&gt;0,1,0)</f>
        <v>0</v>
      </c>
      <c r="G1140" s="1">
        <f>IF(SUMPRODUCT(--ISNUMBER(SEARCH({"DISCRIMINATION","HARASSMENT","HATE_SPEECH","GENDER_VIOLENCE"},C1140)))&gt;0,1,0)</f>
        <v>0</v>
      </c>
      <c r="H1140" s="1">
        <f>IF(SUMPRODUCT(--ISNUMBER(SEARCH({"LEGALIZE","LEGISLATION","TRIAL"},C1140)))&gt;0,1,0)</f>
        <v>0</v>
      </c>
      <c r="I1140" s="1">
        <f>IF(SUMPRODUCT(--ISNUMBER(SEARCH({"LEADER"},C1140)))&gt;0,1,0)</f>
        <v>0</v>
      </c>
      <c r="J1140" t="str">
        <f t="shared" si="68"/>
        <v>2016</v>
      </c>
      <c r="K1140" t="str">
        <f t="shared" si="69"/>
        <v>09</v>
      </c>
      <c r="L1140" t="str">
        <f t="shared" si="70"/>
        <v>08</v>
      </c>
      <c r="M1140" s="2">
        <f t="shared" si="71"/>
        <v>42621.760416666664</v>
      </c>
    </row>
    <row r="1141" spans="1:13" x14ac:dyDescent="0.35">
      <c r="A1141">
        <v>1.31578947368421</v>
      </c>
      <c r="B1141" t="s">
        <v>409</v>
      </c>
      <c r="C1141" t="s">
        <v>1223</v>
      </c>
      <c r="D1141">
        <v>20160908134500</v>
      </c>
      <c r="E1141" s="1">
        <f>IF(SUMPRODUCT(--ISNUMBER(SEARCH({"ECON_EARNINGSREPORT","ECON_STOCKMARKET"},C1141)))&gt;0,1,0)</f>
        <v>0</v>
      </c>
      <c r="F1141" s="1">
        <f>IF(SUMPRODUCT(--ISNUMBER(SEARCH({"ENV_"},C1141)))&gt;0,1,0)</f>
        <v>0</v>
      </c>
      <c r="G1141" s="1">
        <f>IF(SUMPRODUCT(--ISNUMBER(SEARCH({"DISCRIMINATION","HARASSMENT","HATE_SPEECH","GENDER_VIOLENCE"},C1141)))&gt;0,1,0)</f>
        <v>0</v>
      </c>
      <c r="H1141" s="1">
        <f>IF(SUMPRODUCT(--ISNUMBER(SEARCH({"LEGALIZE","LEGISLATION","TRIAL"},C1141)))&gt;0,1,0)</f>
        <v>0</v>
      </c>
      <c r="I1141" s="1">
        <f>IF(SUMPRODUCT(--ISNUMBER(SEARCH({"LEADER"},C1141)))&gt;0,1,0)</f>
        <v>0</v>
      </c>
      <c r="J1141" t="str">
        <f t="shared" si="68"/>
        <v>2016</v>
      </c>
      <c r="K1141" t="str">
        <f t="shared" si="69"/>
        <v>09</v>
      </c>
      <c r="L1141" t="str">
        <f t="shared" si="70"/>
        <v>08</v>
      </c>
      <c r="M1141" s="2">
        <f t="shared" si="71"/>
        <v>42621.572916666664</v>
      </c>
    </row>
    <row r="1142" spans="1:13" x14ac:dyDescent="0.35">
      <c r="A1142">
        <v>0.40376850605652698</v>
      </c>
      <c r="B1142" t="s">
        <v>1224</v>
      </c>
      <c r="C1142" t="s">
        <v>585</v>
      </c>
      <c r="D1142">
        <v>20160908130000</v>
      </c>
      <c r="E1142" s="1">
        <f>IF(SUMPRODUCT(--ISNUMBER(SEARCH({"ECON_EARNINGSREPORT","ECON_STOCKMARKET"},C1142)))&gt;0,1,0)</f>
        <v>0</v>
      </c>
      <c r="F1142" s="1">
        <f>IF(SUMPRODUCT(--ISNUMBER(SEARCH({"ENV_"},C1142)))&gt;0,1,0)</f>
        <v>0</v>
      </c>
      <c r="G1142" s="1">
        <f>IF(SUMPRODUCT(--ISNUMBER(SEARCH({"DISCRIMINATION","HARASSMENT","HATE_SPEECH","GENDER_VIOLENCE"},C1142)))&gt;0,1,0)</f>
        <v>0</v>
      </c>
      <c r="H1142" s="1">
        <f>IF(SUMPRODUCT(--ISNUMBER(SEARCH({"LEGALIZE","LEGISLATION","TRIAL"},C1142)))&gt;0,1,0)</f>
        <v>0</v>
      </c>
      <c r="I1142" s="1">
        <f>IF(SUMPRODUCT(--ISNUMBER(SEARCH({"LEADER"},C1142)))&gt;0,1,0)</f>
        <v>0</v>
      </c>
      <c r="J1142" t="str">
        <f t="shared" si="68"/>
        <v>2016</v>
      </c>
      <c r="K1142" t="str">
        <f t="shared" si="69"/>
        <v>09</v>
      </c>
      <c r="L1142" t="str">
        <f t="shared" si="70"/>
        <v>08</v>
      </c>
      <c r="M1142" s="2">
        <f t="shared" si="71"/>
        <v>42621.541666666664</v>
      </c>
    </row>
    <row r="1143" spans="1:13" x14ac:dyDescent="0.35">
      <c r="A1143">
        <v>0.64446831364124602</v>
      </c>
      <c r="B1143" t="s">
        <v>98</v>
      </c>
      <c r="C1143" t="s">
        <v>1144</v>
      </c>
      <c r="D1143">
        <v>20160908153000</v>
      </c>
      <c r="E1143" s="1">
        <f>IF(SUMPRODUCT(--ISNUMBER(SEARCH({"ECON_EARNINGSREPORT","ECON_STOCKMARKET"},C1143)))&gt;0,1,0)</f>
        <v>1</v>
      </c>
      <c r="F1143" s="1">
        <f>IF(SUMPRODUCT(--ISNUMBER(SEARCH({"ENV_"},C1143)))&gt;0,1,0)</f>
        <v>0</v>
      </c>
      <c r="G1143" s="1">
        <f>IF(SUMPRODUCT(--ISNUMBER(SEARCH({"DISCRIMINATION","HARASSMENT","HATE_SPEECH","GENDER_VIOLENCE"},C1143)))&gt;0,1,0)</f>
        <v>0</v>
      </c>
      <c r="H1143" s="1">
        <f>IF(SUMPRODUCT(--ISNUMBER(SEARCH({"LEGALIZE","LEGISLATION","TRIAL"},C1143)))&gt;0,1,0)</f>
        <v>0</v>
      </c>
      <c r="I1143" s="1">
        <f>IF(SUMPRODUCT(--ISNUMBER(SEARCH({"LEADER"},C1143)))&gt;0,1,0)</f>
        <v>0</v>
      </c>
      <c r="J1143" t="str">
        <f t="shared" si="68"/>
        <v>2016</v>
      </c>
      <c r="K1143" t="str">
        <f t="shared" si="69"/>
        <v>09</v>
      </c>
      <c r="L1143" t="str">
        <f t="shared" si="70"/>
        <v>08</v>
      </c>
      <c r="M1143" s="2">
        <f t="shared" si="71"/>
        <v>42621.645833333336</v>
      </c>
    </row>
    <row r="1144" spans="1:13" x14ac:dyDescent="0.35">
      <c r="A1144">
        <v>3.40557275541796</v>
      </c>
      <c r="B1144" t="s">
        <v>145</v>
      </c>
      <c r="C1144" t="s">
        <v>1225</v>
      </c>
      <c r="D1144">
        <v>20160912120000</v>
      </c>
      <c r="E1144" s="1">
        <f>IF(SUMPRODUCT(--ISNUMBER(SEARCH({"ECON_EARNINGSREPORT","ECON_STOCKMARKET"},C1144)))&gt;0,1,0)</f>
        <v>0</v>
      </c>
      <c r="F1144" s="1">
        <f>IF(SUMPRODUCT(--ISNUMBER(SEARCH({"ENV_"},C1144)))&gt;0,1,0)</f>
        <v>0</v>
      </c>
      <c r="G1144" s="1">
        <f>IF(SUMPRODUCT(--ISNUMBER(SEARCH({"DISCRIMINATION","HARASSMENT","HATE_SPEECH","GENDER_VIOLENCE"},C1144)))&gt;0,1,0)</f>
        <v>0</v>
      </c>
      <c r="H1144" s="1">
        <f>IF(SUMPRODUCT(--ISNUMBER(SEARCH({"LEGALIZE","LEGISLATION","TRIAL"},C1144)))&gt;0,1,0)</f>
        <v>0</v>
      </c>
      <c r="I1144" s="1">
        <f>IF(SUMPRODUCT(--ISNUMBER(SEARCH({"LEADER"},C1144)))&gt;0,1,0)</f>
        <v>0</v>
      </c>
      <c r="J1144" t="str">
        <f t="shared" si="68"/>
        <v>2016</v>
      </c>
      <c r="K1144" t="str">
        <f t="shared" si="69"/>
        <v>09</v>
      </c>
      <c r="L1144" t="str">
        <f t="shared" si="70"/>
        <v>12</v>
      </c>
      <c r="M1144" s="2">
        <f t="shared" si="71"/>
        <v>42625.5</v>
      </c>
    </row>
    <row r="1145" spans="1:13" x14ac:dyDescent="0.35">
      <c r="A1145">
        <v>0</v>
      </c>
      <c r="B1145" t="s">
        <v>389</v>
      </c>
      <c r="C1145" t="s">
        <v>1226</v>
      </c>
      <c r="D1145">
        <v>20160908120000</v>
      </c>
      <c r="E1145" s="1">
        <f>IF(SUMPRODUCT(--ISNUMBER(SEARCH({"ECON_EARNINGSREPORT","ECON_STOCKMARKET"},C1145)))&gt;0,1,0)</f>
        <v>0</v>
      </c>
      <c r="F1145" s="1">
        <f>IF(SUMPRODUCT(--ISNUMBER(SEARCH({"ENV_"},C1145)))&gt;0,1,0)</f>
        <v>0</v>
      </c>
      <c r="G1145" s="1">
        <f>IF(SUMPRODUCT(--ISNUMBER(SEARCH({"DISCRIMINATION","HARASSMENT","HATE_SPEECH","GENDER_VIOLENCE"},C1145)))&gt;0,1,0)</f>
        <v>0</v>
      </c>
      <c r="H1145" s="1">
        <f>IF(SUMPRODUCT(--ISNUMBER(SEARCH({"LEGALIZE","LEGISLATION","TRIAL"},C1145)))&gt;0,1,0)</f>
        <v>0</v>
      </c>
      <c r="I1145" s="1">
        <f>IF(SUMPRODUCT(--ISNUMBER(SEARCH({"LEADER"},C1145)))&gt;0,1,0)</f>
        <v>0</v>
      </c>
      <c r="J1145" t="str">
        <f t="shared" si="68"/>
        <v>2016</v>
      </c>
      <c r="K1145" t="str">
        <f t="shared" si="69"/>
        <v>09</v>
      </c>
      <c r="L1145" t="str">
        <f t="shared" si="70"/>
        <v>08</v>
      </c>
      <c r="M1145" s="2">
        <f t="shared" si="71"/>
        <v>42621.5</v>
      </c>
    </row>
    <row r="1146" spans="1:13" x14ac:dyDescent="0.35">
      <c r="A1146">
        <v>-2.1084337349397599</v>
      </c>
      <c r="B1146" t="s">
        <v>445</v>
      </c>
      <c r="C1146" t="s">
        <v>1227</v>
      </c>
      <c r="D1146">
        <v>20160908171500</v>
      </c>
      <c r="E1146" s="1">
        <f>IF(SUMPRODUCT(--ISNUMBER(SEARCH({"ECON_EARNINGSREPORT","ECON_STOCKMARKET"},C1146)))&gt;0,1,0)</f>
        <v>1</v>
      </c>
      <c r="F1146" s="1">
        <f>IF(SUMPRODUCT(--ISNUMBER(SEARCH({"ENV_"},C1146)))&gt;0,1,0)</f>
        <v>0</v>
      </c>
      <c r="G1146" s="1">
        <f>IF(SUMPRODUCT(--ISNUMBER(SEARCH({"DISCRIMINATION","HARASSMENT","HATE_SPEECH","GENDER_VIOLENCE"},C1146)))&gt;0,1,0)</f>
        <v>0</v>
      </c>
      <c r="H1146" s="1">
        <f>IF(SUMPRODUCT(--ISNUMBER(SEARCH({"LEGALIZE","LEGISLATION","TRIAL"},C1146)))&gt;0,1,0)</f>
        <v>0</v>
      </c>
      <c r="I1146" s="1">
        <f>IF(SUMPRODUCT(--ISNUMBER(SEARCH({"LEADER"},C1146)))&gt;0,1,0)</f>
        <v>0</v>
      </c>
      <c r="J1146" t="str">
        <f t="shared" si="68"/>
        <v>2016</v>
      </c>
      <c r="K1146" t="str">
        <f t="shared" si="69"/>
        <v>09</v>
      </c>
      <c r="L1146" t="str">
        <f t="shared" si="70"/>
        <v>08</v>
      </c>
      <c r="M1146" s="2">
        <f t="shared" si="71"/>
        <v>42621.71875</v>
      </c>
    </row>
    <row r="1147" spans="1:13" x14ac:dyDescent="0.35">
      <c r="A1147">
        <v>-0.75757575757575801</v>
      </c>
      <c r="B1147" t="s">
        <v>8</v>
      </c>
      <c r="C1147" t="s">
        <v>1228</v>
      </c>
      <c r="D1147">
        <v>20160909113000</v>
      </c>
      <c r="E1147" s="1">
        <f>IF(SUMPRODUCT(--ISNUMBER(SEARCH({"ECON_EARNINGSREPORT","ECON_STOCKMARKET"},C1147)))&gt;0,1,0)</f>
        <v>0</v>
      </c>
      <c r="F1147" s="1">
        <f>IF(SUMPRODUCT(--ISNUMBER(SEARCH({"ENV_"},C1147)))&gt;0,1,0)</f>
        <v>0</v>
      </c>
      <c r="G1147" s="1">
        <f>IF(SUMPRODUCT(--ISNUMBER(SEARCH({"DISCRIMINATION","HARASSMENT","HATE_SPEECH","GENDER_VIOLENCE"},C1147)))&gt;0,1,0)</f>
        <v>0</v>
      </c>
      <c r="H1147" s="1">
        <f>IF(SUMPRODUCT(--ISNUMBER(SEARCH({"LEGALIZE","LEGISLATION","TRIAL"},C1147)))&gt;0,1,0)</f>
        <v>0</v>
      </c>
      <c r="I1147" s="1">
        <f>IF(SUMPRODUCT(--ISNUMBER(SEARCH({"LEADER"},C1147)))&gt;0,1,0)</f>
        <v>0</v>
      </c>
      <c r="J1147" t="str">
        <f t="shared" si="68"/>
        <v>2016</v>
      </c>
      <c r="K1147" t="str">
        <f t="shared" si="69"/>
        <v>09</v>
      </c>
      <c r="L1147" t="str">
        <f t="shared" si="70"/>
        <v>09</v>
      </c>
      <c r="M1147" s="2">
        <f t="shared" si="71"/>
        <v>42622.479166666664</v>
      </c>
    </row>
    <row r="1148" spans="1:13" x14ac:dyDescent="0.35">
      <c r="A1148">
        <v>3.7422037422037402</v>
      </c>
      <c r="B1148" t="s">
        <v>1229</v>
      </c>
      <c r="C1148" t="s">
        <v>1230</v>
      </c>
      <c r="D1148">
        <v>20160909024500</v>
      </c>
      <c r="E1148" s="1">
        <f>IF(SUMPRODUCT(--ISNUMBER(SEARCH({"ECON_EARNINGSREPORT","ECON_STOCKMARKET"},C1148)))&gt;0,1,0)</f>
        <v>0</v>
      </c>
      <c r="F1148" s="1">
        <f>IF(SUMPRODUCT(--ISNUMBER(SEARCH({"ENV_"},C1148)))&gt;0,1,0)</f>
        <v>0</v>
      </c>
      <c r="G1148" s="1">
        <f>IF(SUMPRODUCT(--ISNUMBER(SEARCH({"DISCRIMINATION","HARASSMENT","HATE_SPEECH","GENDER_VIOLENCE"},C1148)))&gt;0,1,0)</f>
        <v>0</v>
      </c>
      <c r="H1148" s="1">
        <f>IF(SUMPRODUCT(--ISNUMBER(SEARCH({"LEGALIZE","LEGISLATION","TRIAL"},C1148)))&gt;0,1,0)</f>
        <v>0</v>
      </c>
      <c r="I1148" s="1">
        <f>IF(SUMPRODUCT(--ISNUMBER(SEARCH({"LEADER"},C1148)))&gt;0,1,0)</f>
        <v>0</v>
      </c>
      <c r="J1148" t="str">
        <f t="shared" si="68"/>
        <v>2016</v>
      </c>
      <c r="K1148" t="str">
        <f t="shared" si="69"/>
        <v>09</v>
      </c>
      <c r="L1148" t="str">
        <f t="shared" si="70"/>
        <v>09</v>
      </c>
      <c r="M1148" s="2">
        <f t="shared" si="71"/>
        <v>42622.114583333336</v>
      </c>
    </row>
    <row r="1149" spans="1:13" x14ac:dyDescent="0.35">
      <c r="A1149">
        <v>0.63965884861407296</v>
      </c>
      <c r="B1149" t="s">
        <v>1108</v>
      </c>
      <c r="C1149" t="s">
        <v>1144</v>
      </c>
      <c r="D1149">
        <v>20160908171500</v>
      </c>
      <c r="E1149" s="1">
        <f>IF(SUMPRODUCT(--ISNUMBER(SEARCH({"ECON_EARNINGSREPORT","ECON_STOCKMARKET"},C1149)))&gt;0,1,0)</f>
        <v>1</v>
      </c>
      <c r="F1149" s="1">
        <f>IF(SUMPRODUCT(--ISNUMBER(SEARCH({"ENV_"},C1149)))&gt;0,1,0)</f>
        <v>0</v>
      </c>
      <c r="G1149" s="1">
        <f>IF(SUMPRODUCT(--ISNUMBER(SEARCH({"DISCRIMINATION","HARASSMENT","HATE_SPEECH","GENDER_VIOLENCE"},C1149)))&gt;0,1,0)</f>
        <v>0</v>
      </c>
      <c r="H1149" s="1">
        <f>IF(SUMPRODUCT(--ISNUMBER(SEARCH({"LEGALIZE","LEGISLATION","TRIAL"},C1149)))&gt;0,1,0)</f>
        <v>0</v>
      </c>
      <c r="I1149" s="1">
        <f>IF(SUMPRODUCT(--ISNUMBER(SEARCH({"LEADER"},C1149)))&gt;0,1,0)</f>
        <v>0</v>
      </c>
      <c r="J1149" t="str">
        <f t="shared" si="68"/>
        <v>2016</v>
      </c>
      <c r="K1149" t="str">
        <f t="shared" si="69"/>
        <v>09</v>
      </c>
      <c r="L1149" t="str">
        <f t="shared" si="70"/>
        <v>08</v>
      </c>
      <c r="M1149" s="2">
        <f t="shared" si="71"/>
        <v>42621.71875</v>
      </c>
    </row>
    <row r="1150" spans="1:13" x14ac:dyDescent="0.35">
      <c r="A1150">
        <v>-0.74257425742574201</v>
      </c>
      <c r="B1150" t="s">
        <v>304</v>
      </c>
      <c r="C1150" t="s">
        <v>1231</v>
      </c>
      <c r="D1150">
        <v>20160822223000</v>
      </c>
      <c r="E1150" s="1">
        <f>IF(SUMPRODUCT(--ISNUMBER(SEARCH({"ECON_EARNINGSREPORT","ECON_STOCKMARKET"},C1150)))&gt;0,1,0)</f>
        <v>1</v>
      </c>
      <c r="F1150" s="1">
        <f>IF(SUMPRODUCT(--ISNUMBER(SEARCH({"ENV_"},C1150)))&gt;0,1,0)</f>
        <v>0</v>
      </c>
      <c r="G1150" s="1">
        <f>IF(SUMPRODUCT(--ISNUMBER(SEARCH({"DISCRIMINATION","HARASSMENT","HATE_SPEECH","GENDER_VIOLENCE"},C1150)))&gt;0,1,0)</f>
        <v>0</v>
      </c>
      <c r="H1150" s="1">
        <f>IF(SUMPRODUCT(--ISNUMBER(SEARCH({"LEGALIZE","LEGISLATION","TRIAL"},C1150)))&gt;0,1,0)</f>
        <v>0</v>
      </c>
      <c r="I1150" s="1">
        <f>IF(SUMPRODUCT(--ISNUMBER(SEARCH({"LEADER"},C1150)))&gt;0,1,0)</f>
        <v>0</v>
      </c>
      <c r="J1150" t="str">
        <f t="shared" si="68"/>
        <v>2016</v>
      </c>
      <c r="K1150" t="str">
        <f t="shared" si="69"/>
        <v>08</v>
      </c>
      <c r="L1150" t="str">
        <f t="shared" si="70"/>
        <v>22</v>
      </c>
      <c r="M1150" s="2">
        <f t="shared" si="71"/>
        <v>42604.9375</v>
      </c>
    </row>
    <row r="1151" spans="1:13" x14ac:dyDescent="0.35">
      <c r="A1151">
        <v>0.16977928692699501</v>
      </c>
      <c r="B1151" t="s">
        <v>1232</v>
      </c>
      <c r="C1151" t="s">
        <v>1233</v>
      </c>
      <c r="D1151">
        <v>20160823200000</v>
      </c>
      <c r="E1151" s="1">
        <f>IF(SUMPRODUCT(--ISNUMBER(SEARCH({"ECON_EARNINGSREPORT","ECON_STOCKMARKET"},C1151)))&gt;0,1,0)</f>
        <v>1</v>
      </c>
      <c r="F1151" s="1">
        <f>IF(SUMPRODUCT(--ISNUMBER(SEARCH({"ENV_"},C1151)))&gt;0,1,0)</f>
        <v>0</v>
      </c>
      <c r="G1151" s="1">
        <f>IF(SUMPRODUCT(--ISNUMBER(SEARCH({"DISCRIMINATION","HARASSMENT","HATE_SPEECH","GENDER_VIOLENCE"},C1151)))&gt;0,1,0)</f>
        <v>0</v>
      </c>
      <c r="H1151" s="1">
        <f>IF(SUMPRODUCT(--ISNUMBER(SEARCH({"LEGALIZE","LEGISLATION","TRIAL"},C1151)))&gt;0,1,0)</f>
        <v>0</v>
      </c>
      <c r="I1151" s="1">
        <f>IF(SUMPRODUCT(--ISNUMBER(SEARCH({"LEADER"},C1151)))&gt;0,1,0)</f>
        <v>0</v>
      </c>
      <c r="J1151" t="str">
        <f t="shared" si="68"/>
        <v>2016</v>
      </c>
      <c r="K1151" t="str">
        <f t="shared" si="69"/>
        <v>08</v>
      </c>
      <c r="L1151" t="str">
        <f t="shared" si="70"/>
        <v>23</v>
      </c>
      <c r="M1151" s="2">
        <f t="shared" si="71"/>
        <v>42605.833333333336</v>
      </c>
    </row>
    <row r="1152" spans="1:13" x14ac:dyDescent="0.35">
      <c r="A1152">
        <v>0.388198757763975</v>
      </c>
      <c r="B1152" t="s">
        <v>1234</v>
      </c>
      <c r="C1152" t="s">
        <v>1235</v>
      </c>
      <c r="D1152">
        <v>20160819161500</v>
      </c>
      <c r="E1152" s="1">
        <f>IF(SUMPRODUCT(--ISNUMBER(SEARCH({"ECON_EARNINGSREPORT","ECON_STOCKMARKET"},C1152)))&gt;0,1,0)</f>
        <v>0</v>
      </c>
      <c r="F1152" s="1">
        <f>IF(SUMPRODUCT(--ISNUMBER(SEARCH({"ENV_"},C1152)))&gt;0,1,0)</f>
        <v>0</v>
      </c>
      <c r="G1152" s="1">
        <f>IF(SUMPRODUCT(--ISNUMBER(SEARCH({"DISCRIMINATION","HARASSMENT","HATE_SPEECH","GENDER_VIOLENCE"},C1152)))&gt;0,1,0)</f>
        <v>0</v>
      </c>
      <c r="H1152" s="1">
        <f>IF(SUMPRODUCT(--ISNUMBER(SEARCH({"LEGALIZE","LEGISLATION","TRIAL"},C1152)))&gt;0,1,0)</f>
        <v>1</v>
      </c>
      <c r="I1152" s="1">
        <f>IF(SUMPRODUCT(--ISNUMBER(SEARCH({"LEADER"},C1152)))&gt;0,1,0)</f>
        <v>0</v>
      </c>
      <c r="J1152" t="str">
        <f t="shared" si="68"/>
        <v>2016</v>
      </c>
      <c r="K1152" t="str">
        <f t="shared" si="69"/>
        <v>08</v>
      </c>
      <c r="L1152" t="str">
        <f t="shared" si="70"/>
        <v>19</v>
      </c>
      <c r="M1152" s="2">
        <f t="shared" si="71"/>
        <v>42601.677083333336</v>
      </c>
    </row>
    <row r="1153" spans="1:13" x14ac:dyDescent="0.35">
      <c r="A1153">
        <v>-2.4778761061946901</v>
      </c>
      <c r="B1153" t="s">
        <v>786</v>
      </c>
      <c r="C1153" t="s">
        <v>1236</v>
      </c>
      <c r="D1153">
        <v>20160827113000</v>
      </c>
      <c r="E1153" s="1">
        <f>IF(SUMPRODUCT(--ISNUMBER(SEARCH({"ECON_EARNINGSREPORT","ECON_STOCKMARKET"},C1153)))&gt;0,1,0)</f>
        <v>0</v>
      </c>
      <c r="F1153" s="1">
        <f>IF(SUMPRODUCT(--ISNUMBER(SEARCH({"ENV_"},C1153)))&gt;0,1,0)</f>
        <v>0</v>
      </c>
      <c r="G1153" s="1">
        <f>IF(SUMPRODUCT(--ISNUMBER(SEARCH({"DISCRIMINATION","HARASSMENT","HATE_SPEECH","GENDER_VIOLENCE"},C1153)))&gt;0,1,0)</f>
        <v>1</v>
      </c>
      <c r="H1153" s="1">
        <f>IF(SUMPRODUCT(--ISNUMBER(SEARCH({"LEGALIZE","LEGISLATION","TRIAL"},C1153)))&gt;0,1,0)</f>
        <v>1</v>
      </c>
      <c r="I1153" s="1">
        <f>IF(SUMPRODUCT(--ISNUMBER(SEARCH({"LEADER"},C1153)))&gt;0,1,0)</f>
        <v>0</v>
      </c>
      <c r="J1153" t="str">
        <f t="shared" si="68"/>
        <v>2016</v>
      </c>
      <c r="K1153" t="str">
        <f t="shared" si="69"/>
        <v>08</v>
      </c>
      <c r="L1153" t="str">
        <f t="shared" si="70"/>
        <v>27</v>
      </c>
      <c r="M1153" s="2">
        <f t="shared" si="71"/>
        <v>42609.479166666664</v>
      </c>
    </row>
    <row r="1154" spans="1:13" x14ac:dyDescent="0.35">
      <c r="A1154">
        <v>1.4469453376205801</v>
      </c>
      <c r="B1154" t="s">
        <v>532</v>
      </c>
      <c r="C1154" t="s">
        <v>1237</v>
      </c>
      <c r="D1154">
        <v>20160828073000</v>
      </c>
      <c r="E1154" s="1">
        <f>IF(SUMPRODUCT(--ISNUMBER(SEARCH({"ECON_EARNINGSREPORT","ECON_STOCKMARKET"},C1154)))&gt;0,1,0)</f>
        <v>0</v>
      </c>
      <c r="F1154" s="1">
        <f>IF(SUMPRODUCT(--ISNUMBER(SEARCH({"ENV_"},C1154)))&gt;0,1,0)</f>
        <v>0</v>
      </c>
      <c r="G1154" s="1">
        <f>IF(SUMPRODUCT(--ISNUMBER(SEARCH({"DISCRIMINATION","HARASSMENT","HATE_SPEECH","GENDER_VIOLENCE"},C1154)))&gt;0,1,0)</f>
        <v>0</v>
      </c>
      <c r="H1154" s="1">
        <f>IF(SUMPRODUCT(--ISNUMBER(SEARCH({"LEGALIZE","LEGISLATION","TRIAL"},C1154)))&gt;0,1,0)</f>
        <v>0</v>
      </c>
      <c r="I1154" s="1">
        <f>IF(SUMPRODUCT(--ISNUMBER(SEARCH({"LEADER"},C1154)))&gt;0,1,0)</f>
        <v>0</v>
      </c>
      <c r="J1154" t="str">
        <f t="shared" si="68"/>
        <v>2016</v>
      </c>
      <c r="K1154" t="str">
        <f t="shared" si="69"/>
        <v>08</v>
      </c>
      <c r="L1154" t="str">
        <f t="shared" si="70"/>
        <v>28</v>
      </c>
      <c r="M1154" s="2">
        <f t="shared" si="71"/>
        <v>42610.3125</v>
      </c>
    </row>
    <row r="1155" spans="1:13" x14ac:dyDescent="0.35">
      <c r="A1155">
        <v>-1.15830115830116</v>
      </c>
      <c r="B1155" t="s">
        <v>29</v>
      </c>
      <c r="C1155" t="s">
        <v>1238</v>
      </c>
      <c r="D1155">
        <v>20160901233000</v>
      </c>
      <c r="E1155" s="1">
        <f>IF(SUMPRODUCT(--ISNUMBER(SEARCH({"ECON_EARNINGSREPORT","ECON_STOCKMARKET"},C1155)))&gt;0,1,0)</f>
        <v>0</v>
      </c>
      <c r="F1155" s="1">
        <f>IF(SUMPRODUCT(--ISNUMBER(SEARCH({"ENV_"},C1155)))&gt;0,1,0)</f>
        <v>0</v>
      </c>
      <c r="G1155" s="1">
        <f>IF(SUMPRODUCT(--ISNUMBER(SEARCH({"DISCRIMINATION","HARASSMENT","HATE_SPEECH","GENDER_VIOLENCE"},C1155)))&gt;0,1,0)</f>
        <v>0</v>
      </c>
      <c r="H1155" s="1">
        <f>IF(SUMPRODUCT(--ISNUMBER(SEARCH({"LEGALIZE","LEGISLATION","TRIAL"},C1155)))&gt;0,1,0)</f>
        <v>0</v>
      </c>
      <c r="I1155" s="1">
        <f>IF(SUMPRODUCT(--ISNUMBER(SEARCH({"LEADER"},C1155)))&gt;0,1,0)</f>
        <v>0</v>
      </c>
      <c r="J1155" t="str">
        <f t="shared" ref="J1155:J1218" si="72">LEFT(D1155,4)</f>
        <v>2016</v>
      </c>
      <c r="K1155" t="str">
        <f t="shared" ref="K1155:K1218" si="73">MID(D1155,5,2)</f>
        <v>09</v>
      </c>
      <c r="L1155" t="str">
        <f t="shared" ref="L1155:L1218" si="74">MID(D1155,7,2)</f>
        <v>01</v>
      </c>
      <c r="M1155" s="2">
        <f t="shared" ref="M1155:M1218" si="75">DATE(LEFT(D1155,4),MID(D1155,5,2),MID(D1155,7,2))+TIME(MID(D1155,9,2),MID(D1155,11,2),RIGHT(D1155,2))</f>
        <v>42614.979166666664</v>
      </c>
    </row>
    <row r="1156" spans="1:13" x14ac:dyDescent="0.35">
      <c r="A1156">
        <v>0.954198473282443</v>
      </c>
      <c r="B1156" t="s">
        <v>121</v>
      </c>
      <c r="C1156" t="s">
        <v>1079</v>
      </c>
      <c r="D1156">
        <v>20160901193000</v>
      </c>
      <c r="E1156" s="1">
        <f>IF(SUMPRODUCT(--ISNUMBER(SEARCH({"ECON_EARNINGSREPORT","ECON_STOCKMARKET"},C1156)))&gt;0,1,0)</f>
        <v>0</v>
      </c>
      <c r="F1156" s="1">
        <f>IF(SUMPRODUCT(--ISNUMBER(SEARCH({"ENV_"},C1156)))&gt;0,1,0)</f>
        <v>0</v>
      </c>
      <c r="G1156" s="1">
        <f>IF(SUMPRODUCT(--ISNUMBER(SEARCH({"DISCRIMINATION","HARASSMENT","HATE_SPEECH","GENDER_VIOLENCE"},C1156)))&gt;0,1,0)</f>
        <v>0</v>
      </c>
      <c r="H1156" s="1">
        <f>IF(SUMPRODUCT(--ISNUMBER(SEARCH({"LEGALIZE","LEGISLATION","TRIAL"},C1156)))&gt;0,1,0)</f>
        <v>0</v>
      </c>
      <c r="I1156" s="1">
        <f>IF(SUMPRODUCT(--ISNUMBER(SEARCH({"LEADER"},C1156)))&gt;0,1,0)</f>
        <v>0</v>
      </c>
      <c r="J1156" t="str">
        <f t="shared" si="72"/>
        <v>2016</v>
      </c>
      <c r="K1156" t="str">
        <f t="shared" si="73"/>
        <v>09</v>
      </c>
      <c r="L1156" t="str">
        <f t="shared" si="74"/>
        <v>01</v>
      </c>
      <c r="M1156" s="2">
        <f t="shared" si="75"/>
        <v>42614.8125</v>
      </c>
    </row>
    <row r="1157" spans="1:13" x14ac:dyDescent="0.35">
      <c r="A1157">
        <v>2.5164113785558002</v>
      </c>
      <c r="B1157" t="s">
        <v>1239</v>
      </c>
      <c r="D1157">
        <v>20160902190000</v>
      </c>
      <c r="E1157" s="1">
        <f>IF(SUMPRODUCT(--ISNUMBER(SEARCH({"ECON_EARNINGSREPORT","ECON_STOCKMARKET"},C1157)))&gt;0,1,0)</f>
        <v>0</v>
      </c>
      <c r="F1157" s="1">
        <f>IF(SUMPRODUCT(--ISNUMBER(SEARCH({"ENV_"},C1157)))&gt;0,1,0)</f>
        <v>0</v>
      </c>
      <c r="G1157" s="1">
        <f>IF(SUMPRODUCT(--ISNUMBER(SEARCH({"DISCRIMINATION","HARASSMENT","HATE_SPEECH","GENDER_VIOLENCE"},C1157)))&gt;0,1,0)</f>
        <v>0</v>
      </c>
      <c r="H1157" s="1">
        <f>IF(SUMPRODUCT(--ISNUMBER(SEARCH({"LEGALIZE","LEGISLATION","TRIAL"},C1157)))&gt;0,1,0)</f>
        <v>0</v>
      </c>
      <c r="I1157" s="1">
        <f>IF(SUMPRODUCT(--ISNUMBER(SEARCH({"LEADER"},C1157)))&gt;0,1,0)</f>
        <v>0</v>
      </c>
      <c r="J1157" t="str">
        <f t="shared" si="72"/>
        <v>2016</v>
      </c>
      <c r="K1157" t="str">
        <f t="shared" si="73"/>
        <v>09</v>
      </c>
      <c r="L1157" t="str">
        <f t="shared" si="74"/>
        <v>02</v>
      </c>
      <c r="M1157" s="2">
        <f t="shared" si="75"/>
        <v>42615.791666666664</v>
      </c>
    </row>
    <row r="1158" spans="1:13" x14ac:dyDescent="0.35">
      <c r="A1158">
        <v>0.61728395061728403</v>
      </c>
      <c r="B1158" t="s">
        <v>80</v>
      </c>
      <c r="C1158" t="s">
        <v>1240</v>
      </c>
      <c r="D1158">
        <v>20160909190000</v>
      </c>
      <c r="E1158" s="1">
        <f>IF(SUMPRODUCT(--ISNUMBER(SEARCH({"ECON_EARNINGSREPORT","ECON_STOCKMARKET"},C1158)))&gt;0,1,0)</f>
        <v>1</v>
      </c>
      <c r="F1158" s="1">
        <f>IF(SUMPRODUCT(--ISNUMBER(SEARCH({"ENV_"},C1158)))&gt;0,1,0)</f>
        <v>0</v>
      </c>
      <c r="G1158" s="1">
        <f>IF(SUMPRODUCT(--ISNUMBER(SEARCH({"DISCRIMINATION","HARASSMENT","HATE_SPEECH","GENDER_VIOLENCE"},C1158)))&gt;0,1,0)</f>
        <v>0</v>
      </c>
      <c r="H1158" s="1">
        <f>IF(SUMPRODUCT(--ISNUMBER(SEARCH({"LEGALIZE","LEGISLATION","TRIAL"},C1158)))&gt;0,1,0)</f>
        <v>0</v>
      </c>
      <c r="I1158" s="1">
        <f>IF(SUMPRODUCT(--ISNUMBER(SEARCH({"LEADER"},C1158)))&gt;0,1,0)</f>
        <v>0</v>
      </c>
      <c r="J1158" t="str">
        <f t="shared" si="72"/>
        <v>2016</v>
      </c>
      <c r="K1158" t="str">
        <f t="shared" si="73"/>
        <v>09</v>
      </c>
      <c r="L1158" t="str">
        <f t="shared" si="74"/>
        <v>09</v>
      </c>
      <c r="M1158" s="2">
        <f t="shared" si="75"/>
        <v>42622.791666666664</v>
      </c>
    </row>
    <row r="1159" spans="1:13" x14ac:dyDescent="0.35">
      <c r="A1159">
        <v>0.51020408163265296</v>
      </c>
      <c r="B1159" t="s">
        <v>699</v>
      </c>
      <c r="C1159" t="s">
        <v>1241</v>
      </c>
      <c r="D1159">
        <v>20160901233000</v>
      </c>
      <c r="E1159" s="1">
        <f>IF(SUMPRODUCT(--ISNUMBER(SEARCH({"ECON_EARNINGSREPORT","ECON_STOCKMARKET"},C1159)))&gt;0,1,0)</f>
        <v>0</v>
      </c>
      <c r="F1159" s="1">
        <f>IF(SUMPRODUCT(--ISNUMBER(SEARCH({"ENV_"},C1159)))&gt;0,1,0)</f>
        <v>0</v>
      </c>
      <c r="G1159" s="1">
        <f>IF(SUMPRODUCT(--ISNUMBER(SEARCH({"DISCRIMINATION","HARASSMENT","HATE_SPEECH","GENDER_VIOLENCE"},C1159)))&gt;0,1,0)</f>
        <v>0</v>
      </c>
      <c r="H1159" s="1">
        <f>IF(SUMPRODUCT(--ISNUMBER(SEARCH({"LEGALIZE","LEGISLATION","TRIAL"},C1159)))&gt;0,1,0)</f>
        <v>0</v>
      </c>
      <c r="I1159" s="1">
        <f>IF(SUMPRODUCT(--ISNUMBER(SEARCH({"LEADER"},C1159)))&gt;0,1,0)</f>
        <v>0</v>
      </c>
      <c r="J1159" t="str">
        <f t="shared" si="72"/>
        <v>2016</v>
      </c>
      <c r="K1159" t="str">
        <f t="shared" si="73"/>
        <v>09</v>
      </c>
      <c r="L1159" t="str">
        <f t="shared" si="74"/>
        <v>01</v>
      </c>
      <c r="M1159" s="2">
        <f t="shared" si="75"/>
        <v>42614.979166666664</v>
      </c>
    </row>
    <row r="1160" spans="1:13" x14ac:dyDescent="0.35">
      <c r="A1160">
        <v>3.5051546391752599</v>
      </c>
      <c r="B1160" t="s">
        <v>1242</v>
      </c>
      <c r="C1160" t="s">
        <v>1243</v>
      </c>
      <c r="D1160">
        <v>20160901081500</v>
      </c>
      <c r="E1160" s="1">
        <f>IF(SUMPRODUCT(--ISNUMBER(SEARCH({"ECON_EARNINGSREPORT","ECON_STOCKMARKET"},C1160)))&gt;0,1,0)</f>
        <v>0</v>
      </c>
      <c r="F1160" s="1">
        <f>IF(SUMPRODUCT(--ISNUMBER(SEARCH({"ENV_"},C1160)))&gt;0,1,0)</f>
        <v>0</v>
      </c>
      <c r="G1160" s="1">
        <f>IF(SUMPRODUCT(--ISNUMBER(SEARCH({"DISCRIMINATION","HARASSMENT","HATE_SPEECH","GENDER_VIOLENCE"},C1160)))&gt;0,1,0)</f>
        <v>0</v>
      </c>
      <c r="H1160" s="1">
        <f>IF(SUMPRODUCT(--ISNUMBER(SEARCH({"LEGALIZE","LEGISLATION","TRIAL"},C1160)))&gt;0,1,0)</f>
        <v>0</v>
      </c>
      <c r="I1160" s="1">
        <f>IF(SUMPRODUCT(--ISNUMBER(SEARCH({"LEADER"},C1160)))&gt;0,1,0)</f>
        <v>1</v>
      </c>
      <c r="J1160" t="str">
        <f t="shared" si="72"/>
        <v>2016</v>
      </c>
      <c r="K1160" t="str">
        <f t="shared" si="73"/>
        <v>09</v>
      </c>
      <c r="L1160" t="str">
        <f t="shared" si="74"/>
        <v>01</v>
      </c>
      <c r="M1160" s="2">
        <f t="shared" si="75"/>
        <v>42614.34375</v>
      </c>
    </row>
    <row r="1161" spans="1:13" x14ac:dyDescent="0.35">
      <c r="A1161">
        <v>1.03950103950104</v>
      </c>
      <c r="B1161" t="s">
        <v>816</v>
      </c>
      <c r="C1161" t="s">
        <v>1205</v>
      </c>
      <c r="D1161">
        <v>20160901164500</v>
      </c>
      <c r="E1161" s="1">
        <f>IF(SUMPRODUCT(--ISNUMBER(SEARCH({"ECON_EARNINGSREPORT","ECON_STOCKMARKET"},C1161)))&gt;0,1,0)</f>
        <v>0</v>
      </c>
      <c r="F1161" s="1">
        <f>IF(SUMPRODUCT(--ISNUMBER(SEARCH({"ENV_"},C1161)))&gt;0,1,0)</f>
        <v>0</v>
      </c>
      <c r="G1161" s="1">
        <f>IF(SUMPRODUCT(--ISNUMBER(SEARCH({"DISCRIMINATION","HARASSMENT","HATE_SPEECH","GENDER_VIOLENCE"},C1161)))&gt;0,1,0)</f>
        <v>0</v>
      </c>
      <c r="H1161" s="1">
        <f>IF(SUMPRODUCT(--ISNUMBER(SEARCH({"LEGALIZE","LEGISLATION","TRIAL"},C1161)))&gt;0,1,0)</f>
        <v>0</v>
      </c>
      <c r="I1161" s="1">
        <f>IF(SUMPRODUCT(--ISNUMBER(SEARCH({"LEADER"},C1161)))&gt;0,1,0)</f>
        <v>0</v>
      </c>
      <c r="J1161" t="str">
        <f t="shared" si="72"/>
        <v>2016</v>
      </c>
      <c r="K1161" t="str">
        <f t="shared" si="73"/>
        <v>09</v>
      </c>
      <c r="L1161" t="str">
        <f t="shared" si="74"/>
        <v>01</v>
      </c>
      <c r="M1161" s="2">
        <f t="shared" si="75"/>
        <v>42614.697916666664</v>
      </c>
    </row>
    <row r="1162" spans="1:13" x14ac:dyDescent="0.35">
      <c r="A1162">
        <v>3.6553524804177502</v>
      </c>
      <c r="B1162" t="s">
        <v>653</v>
      </c>
      <c r="C1162" t="s">
        <v>1244</v>
      </c>
      <c r="D1162">
        <v>20160902163000</v>
      </c>
      <c r="E1162" s="1">
        <f>IF(SUMPRODUCT(--ISNUMBER(SEARCH({"ECON_EARNINGSREPORT","ECON_STOCKMARKET"},C1162)))&gt;0,1,0)</f>
        <v>0</v>
      </c>
      <c r="F1162" s="1">
        <f>IF(SUMPRODUCT(--ISNUMBER(SEARCH({"ENV_"},C1162)))&gt;0,1,0)</f>
        <v>0</v>
      </c>
      <c r="G1162" s="1">
        <f>IF(SUMPRODUCT(--ISNUMBER(SEARCH({"DISCRIMINATION","HARASSMENT","HATE_SPEECH","GENDER_VIOLENCE"},C1162)))&gt;0,1,0)</f>
        <v>0</v>
      </c>
      <c r="H1162" s="1">
        <f>IF(SUMPRODUCT(--ISNUMBER(SEARCH({"LEGALIZE","LEGISLATION","TRIAL"},C1162)))&gt;0,1,0)</f>
        <v>0</v>
      </c>
      <c r="I1162" s="1">
        <f>IF(SUMPRODUCT(--ISNUMBER(SEARCH({"LEADER"},C1162)))&gt;0,1,0)</f>
        <v>0</v>
      </c>
      <c r="J1162" t="str">
        <f t="shared" si="72"/>
        <v>2016</v>
      </c>
      <c r="K1162" t="str">
        <f t="shared" si="73"/>
        <v>09</v>
      </c>
      <c r="L1162" t="str">
        <f t="shared" si="74"/>
        <v>02</v>
      </c>
      <c r="M1162" s="2">
        <f t="shared" si="75"/>
        <v>42615.6875</v>
      </c>
    </row>
    <row r="1163" spans="1:13" x14ac:dyDescent="0.35">
      <c r="A1163">
        <v>1.03950103950104</v>
      </c>
      <c r="B1163" t="s">
        <v>489</v>
      </c>
      <c r="C1163" t="s">
        <v>1205</v>
      </c>
      <c r="D1163">
        <v>20160901163000</v>
      </c>
      <c r="E1163" s="1">
        <f>IF(SUMPRODUCT(--ISNUMBER(SEARCH({"ECON_EARNINGSREPORT","ECON_STOCKMARKET"},C1163)))&gt;0,1,0)</f>
        <v>0</v>
      </c>
      <c r="F1163" s="1">
        <f>IF(SUMPRODUCT(--ISNUMBER(SEARCH({"ENV_"},C1163)))&gt;0,1,0)</f>
        <v>0</v>
      </c>
      <c r="G1163" s="1">
        <f>IF(SUMPRODUCT(--ISNUMBER(SEARCH({"DISCRIMINATION","HARASSMENT","HATE_SPEECH","GENDER_VIOLENCE"},C1163)))&gt;0,1,0)</f>
        <v>0</v>
      </c>
      <c r="H1163" s="1">
        <f>IF(SUMPRODUCT(--ISNUMBER(SEARCH({"LEGALIZE","LEGISLATION","TRIAL"},C1163)))&gt;0,1,0)</f>
        <v>0</v>
      </c>
      <c r="I1163" s="1">
        <f>IF(SUMPRODUCT(--ISNUMBER(SEARCH({"LEADER"},C1163)))&gt;0,1,0)</f>
        <v>0</v>
      </c>
      <c r="J1163" t="str">
        <f t="shared" si="72"/>
        <v>2016</v>
      </c>
      <c r="K1163" t="str">
        <f t="shared" si="73"/>
        <v>09</v>
      </c>
      <c r="L1163" t="str">
        <f t="shared" si="74"/>
        <v>01</v>
      </c>
      <c r="M1163" s="2">
        <f t="shared" si="75"/>
        <v>42614.6875</v>
      </c>
    </row>
    <row r="1164" spans="1:13" x14ac:dyDescent="0.35">
      <c r="A1164">
        <v>-2.7878787878787898</v>
      </c>
      <c r="B1164" t="s">
        <v>1245</v>
      </c>
      <c r="C1164" t="s">
        <v>1246</v>
      </c>
      <c r="D1164">
        <v>20160824021500</v>
      </c>
      <c r="E1164" s="1">
        <f>IF(SUMPRODUCT(--ISNUMBER(SEARCH({"ECON_EARNINGSREPORT","ECON_STOCKMARKET"},C1164)))&gt;0,1,0)</f>
        <v>0</v>
      </c>
      <c r="F1164" s="1">
        <f>IF(SUMPRODUCT(--ISNUMBER(SEARCH({"ENV_"},C1164)))&gt;0,1,0)</f>
        <v>0</v>
      </c>
      <c r="G1164" s="1">
        <f>IF(SUMPRODUCT(--ISNUMBER(SEARCH({"DISCRIMINATION","HARASSMENT","HATE_SPEECH","GENDER_VIOLENCE"},C1164)))&gt;0,1,0)</f>
        <v>1</v>
      </c>
      <c r="H1164" s="1">
        <f>IF(SUMPRODUCT(--ISNUMBER(SEARCH({"LEGALIZE","LEGISLATION","TRIAL"},C1164)))&gt;0,1,0)</f>
        <v>1</v>
      </c>
      <c r="I1164" s="1">
        <f>IF(SUMPRODUCT(--ISNUMBER(SEARCH({"LEADER"},C1164)))&gt;0,1,0)</f>
        <v>0</v>
      </c>
      <c r="J1164" t="str">
        <f t="shared" si="72"/>
        <v>2016</v>
      </c>
      <c r="K1164" t="str">
        <f t="shared" si="73"/>
        <v>08</v>
      </c>
      <c r="L1164" t="str">
        <f t="shared" si="74"/>
        <v>24</v>
      </c>
      <c r="M1164" s="2">
        <f t="shared" si="75"/>
        <v>42606.09375</v>
      </c>
    </row>
    <row r="1165" spans="1:13" x14ac:dyDescent="0.35">
      <c r="A1165">
        <v>-0.40160642570281102</v>
      </c>
      <c r="B1165" t="s">
        <v>398</v>
      </c>
      <c r="C1165" t="s">
        <v>1247</v>
      </c>
      <c r="D1165">
        <v>20160708154500</v>
      </c>
      <c r="E1165" s="1">
        <f>IF(SUMPRODUCT(--ISNUMBER(SEARCH({"ECON_EARNINGSREPORT","ECON_STOCKMARKET"},C1165)))&gt;0,1,0)</f>
        <v>0</v>
      </c>
      <c r="F1165" s="1">
        <f>IF(SUMPRODUCT(--ISNUMBER(SEARCH({"ENV_"},C1165)))&gt;0,1,0)</f>
        <v>0</v>
      </c>
      <c r="G1165" s="1">
        <f>IF(SUMPRODUCT(--ISNUMBER(SEARCH({"DISCRIMINATION","HARASSMENT","HATE_SPEECH","GENDER_VIOLENCE"},C1165)))&gt;0,1,0)</f>
        <v>0</v>
      </c>
      <c r="H1165" s="1">
        <f>IF(SUMPRODUCT(--ISNUMBER(SEARCH({"LEGALIZE","LEGISLATION","TRIAL"},C1165)))&gt;0,1,0)</f>
        <v>0</v>
      </c>
      <c r="I1165" s="1">
        <f>IF(SUMPRODUCT(--ISNUMBER(SEARCH({"LEADER"},C1165)))&gt;0,1,0)</f>
        <v>1</v>
      </c>
      <c r="J1165" t="str">
        <f t="shared" si="72"/>
        <v>2016</v>
      </c>
      <c r="K1165" t="str">
        <f t="shared" si="73"/>
        <v>07</v>
      </c>
      <c r="L1165" t="str">
        <f t="shared" si="74"/>
        <v>08</v>
      </c>
      <c r="M1165" s="2">
        <f t="shared" si="75"/>
        <v>42559.65625</v>
      </c>
    </row>
    <row r="1166" spans="1:13" x14ac:dyDescent="0.35">
      <c r="A1166">
        <v>3.83838383838384</v>
      </c>
      <c r="B1166" t="s">
        <v>1248</v>
      </c>
      <c r="C1166" t="s">
        <v>1249</v>
      </c>
      <c r="D1166">
        <v>20160708231500</v>
      </c>
      <c r="E1166" s="1">
        <f>IF(SUMPRODUCT(--ISNUMBER(SEARCH({"ECON_EARNINGSREPORT","ECON_STOCKMARKET"},C1166)))&gt;0,1,0)</f>
        <v>1</v>
      </c>
      <c r="F1166" s="1">
        <f>IF(SUMPRODUCT(--ISNUMBER(SEARCH({"ENV_"},C1166)))&gt;0,1,0)</f>
        <v>0</v>
      </c>
      <c r="G1166" s="1">
        <f>IF(SUMPRODUCT(--ISNUMBER(SEARCH({"DISCRIMINATION","HARASSMENT","HATE_SPEECH","GENDER_VIOLENCE"},C1166)))&gt;0,1,0)</f>
        <v>0</v>
      </c>
      <c r="H1166" s="1">
        <f>IF(SUMPRODUCT(--ISNUMBER(SEARCH({"LEGALIZE","LEGISLATION","TRIAL"},C1166)))&gt;0,1,0)</f>
        <v>0</v>
      </c>
      <c r="I1166" s="1">
        <f>IF(SUMPRODUCT(--ISNUMBER(SEARCH({"LEADER"},C1166)))&gt;0,1,0)</f>
        <v>0</v>
      </c>
      <c r="J1166" t="str">
        <f t="shared" si="72"/>
        <v>2016</v>
      </c>
      <c r="K1166" t="str">
        <f t="shared" si="73"/>
        <v>07</v>
      </c>
      <c r="L1166" t="str">
        <f t="shared" si="74"/>
        <v>08</v>
      </c>
      <c r="M1166" s="2">
        <f t="shared" si="75"/>
        <v>42559.96875</v>
      </c>
    </row>
    <row r="1167" spans="1:13" x14ac:dyDescent="0.35">
      <c r="A1167">
        <v>0.97357440890125202</v>
      </c>
      <c r="B1167" t="s">
        <v>238</v>
      </c>
      <c r="C1167" t="s">
        <v>1250</v>
      </c>
      <c r="D1167">
        <v>20160702021500</v>
      </c>
      <c r="E1167" s="1">
        <f>IF(SUMPRODUCT(--ISNUMBER(SEARCH({"ECON_EARNINGSREPORT","ECON_STOCKMARKET"},C1167)))&gt;0,1,0)</f>
        <v>0</v>
      </c>
      <c r="F1167" s="1">
        <f>IF(SUMPRODUCT(--ISNUMBER(SEARCH({"ENV_"},C1167)))&gt;0,1,0)</f>
        <v>0</v>
      </c>
      <c r="G1167" s="1">
        <f>IF(SUMPRODUCT(--ISNUMBER(SEARCH({"DISCRIMINATION","HARASSMENT","HATE_SPEECH","GENDER_VIOLENCE"},C1167)))&gt;0,1,0)</f>
        <v>0</v>
      </c>
      <c r="H1167" s="1">
        <f>IF(SUMPRODUCT(--ISNUMBER(SEARCH({"LEGALIZE","LEGISLATION","TRIAL"},C1167)))&gt;0,1,0)</f>
        <v>0</v>
      </c>
      <c r="I1167" s="1">
        <f>IF(SUMPRODUCT(--ISNUMBER(SEARCH({"LEADER"},C1167)))&gt;0,1,0)</f>
        <v>1</v>
      </c>
      <c r="J1167" t="str">
        <f t="shared" si="72"/>
        <v>2016</v>
      </c>
      <c r="K1167" t="str">
        <f t="shared" si="73"/>
        <v>07</v>
      </c>
      <c r="L1167" t="str">
        <f t="shared" si="74"/>
        <v>02</v>
      </c>
      <c r="M1167" s="2">
        <f t="shared" si="75"/>
        <v>42553.09375</v>
      </c>
    </row>
    <row r="1168" spans="1:13" x14ac:dyDescent="0.35">
      <c r="A1168">
        <v>2.5358324145534699</v>
      </c>
      <c r="B1168" t="s">
        <v>121</v>
      </c>
      <c r="C1168" t="s">
        <v>1251</v>
      </c>
      <c r="D1168">
        <v>20160902150000</v>
      </c>
      <c r="E1168" s="1">
        <f>IF(SUMPRODUCT(--ISNUMBER(SEARCH({"ECON_EARNINGSREPORT","ECON_STOCKMARKET"},C1168)))&gt;0,1,0)</f>
        <v>0</v>
      </c>
      <c r="F1168" s="1">
        <f>IF(SUMPRODUCT(--ISNUMBER(SEARCH({"ENV_"},C1168)))&gt;0,1,0)</f>
        <v>0</v>
      </c>
      <c r="G1168" s="1">
        <f>IF(SUMPRODUCT(--ISNUMBER(SEARCH({"DISCRIMINATION","HARASSMENT","HATE_SPEECH","GENDER_VIOLENCE"},C1168)))&gt;0,1,0)</f>
        <v>1</v>
      </c>
      <c r="H1168" s="1">
        <f>IF(SUMPRODUCT(--ISNUMBER(SEARCH({"LEGALIZE","LEGISLATION","TRIAL"},C1168)))&gt;0,1,0)</f>
        <v>1</v>
      </c>
      <c r="I1168" s="1">
        <f>IF(SUMPRODUCT(--ISNUMBER(SEARCH({"LEADER"},C1168)))&gt;0,1,0)</f>
        <v>1</v>
      </c>
      <c r="J1168" t="str">
        <f t="shared" si="72"/>
        <v>2016</v>
      </c>
      <c r="K1168" t="str">
        <f t="shared" si="73"/>
        <v>09</v>
      </c>
      <c r="L1168" t="str">
        <f t="shared" si="74"/>
        <v>02</v>
      </c>
      <c r="M1168" s="2">
        <f t="shared" si="75"/>
        <v>42615.625</v>
      </c>
    </row>
    <row r="1169" spans="1:13" x14ac:dyDescent="0.35">
      <c r="A1169">
        <v>-0.224719101123596</v>
      </c>
      <c r="B1169" t="s">
        <v>451</v>
      </c>
      <c r="C1169" t="s">
        <v>1252</v>
      </c>
      <c r="D1169">
        <v>20160901221500</v>
      </c>
      <c r="E1169" s="1">
        <f>IF(SUMPRODUCT(--ISNUMBER(SEARCH({"ECON_EARNINGSREPORT","ECON_STOCKMARKET"},C1169)))&gt;0,1,0)</f>
        <v>1</v>
      </c>
      <c r="F1169" s="1">
        <f>IF(SUMPRODUCT(--ISNUMBER(SEARCH({"ENV_"},C1169)))&gt;0,1,0)</f>
        <v>0</v>
      </c>
      <c r="G1169" s="1">
        <f>IF(SUMPRODUCT(--ISNUMBER(SEARCH({"DISCRIMINATION","HARASSMENT","HATE_SPEECH","GENDER_VIOLENCE"},C1169)))&gt;0,1,0)</f>
        <v>0</v>
      </c>
      <c r="H1169" s="1">
        <f>IF(SUMPRODUCT(--ISNUMBER(SEARCH({"LEGALIZE","LEGISLATION","TRIAL"},C1169)))&gt;0,1,0)</f>
        <v>0</v>
      </c>
      <c r="I1169" s="1">
        <f>IF(SUMPRODUCT(--ISNUMBER(SEARCH({"LEADER"},C1169)))&gt;0,1,0)</f>
        <v>1</v>
      </c>
      <c r="J1169" t="str">
        <f t="shared" si="72"/>
        <v>2016</v>
      </c>
      <c r="K1169" t="str">
        <f t="shared" si="73"/>
        <v>09</v>
      </c>
      <c r="L1169" t="str">
        <f t="shared" si="74"/>
        <v>01</v>
      </c>
      <c r="M1169" s="2">
        <f t="shared" si="75"/>
        <v>42614.927083333336</v>
      </c>
    </row>
    <row r="1170" spans="1:13" x14ac:dyDescent="0.35">
      <c r="A1170">
        <v>0.51635111876075801</v>
      </c>
      <c r="B1170" t="s">
        <v>902</v>
      </c>
      <c r="C1170" t="s">
        <v>1079</v>
      </c>
      <c r="D1170">
        <v>20160901193000</v>
      </c>
      <c r="E1170" s="1">
        <f>IF(SUMPRODUCT(--ISNUMBER(SEARCH({"ECON_EARNINGSREPORT","ECON_STOCKMARKET"},C1170)))&gt;0,1,0)</f>
        <v>0</v>
      </c>
      <c r="F1170" s="1">
        <f>IF(SUMPRODUCT(--ISNUMBER(SEARCH({"ENV_"},C1170)))&gt;0,1,0)</f>
        <v>0</v>
      </c>
      <c r="G1170" s="1">
        <f>IF(SUMPRODUCT(--ISNUMBER(SEARCH({"DISCRIMINATION","HARASSMENT","HATE_SPEECH","GENDER_VIOLENCE"},C1170)))&gt;0,1,0)</f>
        <v>0</v>
      </c>
      <c r="H1170" s="1">
        <f>IF(SUMPRODUCT(--ISNUMBER(SEARCH({"LEGALIZE","LEGISLATION","TRIAL"},C1170)))&gt;0,1,0)</f>
        <v>0</v>
      </c>
      <c r="I1170" s="1">
        <f>IF(SUMPRODUCT(--ISNUMBER(SEARCH({"LEADER"},C1170)))&gt;0,1,0)</f>
        <v>0</v>
      </c>
      <c r="J1170" t="str">
        <f t="shared" si="72"/>
        <v>2016</v>
      </c>
      <c r="K1170" t="str">
        <f t="shared" si="73"/>
        <v>09</v>
      </c>
      <c r="L1170" t="str">
        <f t="shared" si="74"/>
        <v>01</v>
      </c>
      <c r="M1170" s="2">
        <f t="shared" si="75"/>
        <v>42614.8125</v>
      </c>
    </row>
    <row r="1171" spans="1:13" x14ac:dyDescent="0.35">
      <c r="A1171">
        <v>0.57142857142857095</v>
      </c>
      <c r="B1171" t="s">
        <v>346</v>
      </c>
      <c r="C1171" t="s">
        <v>1241</v>
      </c>
      <c r="D1171">
        <v>20160901223000</v>
      </c>
      <c r="E1171" s="1">
        <f>IF(SUMPRODUCT(--ISNUMBER(SEARCH({"ECON_EARNINGSREPORT","ECON_STOCKMARKET"},C1171)))&gt;0,1,0)</f>
        <v>0</v>
      </c>
      <c r="F1171" s="1">
        <f>IF(SUMPRODUCT(--ISNUMBER(SEARCH({"ENV_"},C1171)))&gt;0,1,0)</f>
        <v>0</v>
      </c>
      <c r="G1171" s="1">
        <f>IF(SUMPRODUCT(--ISNUMBER(SEARCH({"DISCRIMINATION","HARASSMENT","HATE_SPEECH","GENDER_VIOLENCE"},C1171)))&gt;0,1,0)</f>
        <v>0</v>
      </c>
      <c r="H1171" s="1">
        <f>IF(SUMPRODUCT(--ISNUMBER(SEARCH({"LEGALIZE","LEGISLATION","TRIAL"},C1171)))&gt;0,1,0)</f>
        <v>0</v>
      </c>
      <c r="I1171" s="1">
        <f>IF(SUMPRODUCT(--ISNUMBER(SEARCH({"LEADER"},C1171)))&gt;0,1,0)</f>
        <v>0</v>
      </c>
      <c r="J1171" t="str">
        <f t="shared" si="72"/>
        <v>2016</v>
      </c>
      <c r="K1171" t="str">
        <f t="shared" si="73"/>
        <v>09</v>
      </c>
      <c r="L1171" t="str">
        <f t="shared" si="74"/>
        <v>01</v>
      </c>
      <c r="M1171" s="2">
        <f t="shared" si="75"/>
        <v>42614.9375</v>
      </c>
    </row>
    <row r="1172" spans="1:13" x14ac:dyDescent="0.35">
      <c r="A1172">
        <v>-0.20387359836901101</v>
      </c>
      <c r="B1172" t="s">
        <v>1143</v>
      </c>
      <c r="C1172" t="s">
        <v>1253</v>
      </c>
      <c r="D1172">
        <v>20160902144500</v>
      </c>
      <c r="E1172" s="1">
        <f>IF(SUMPRODUCT(--ISNUMBER(SEARCH({"ECON_EARNINGSREPORT","ECON_STOCKMARKET"},C1172)))&gt;0,1,0)</f>
        <v>0</v>
      </c>
      <c r="F1172" s="1">
        <f>IF(SUMPRODUCT(--ISNUMBER(SEARCH({"ENV_"},C1172)))&gt;0,1,0)</f>
        <v>0</v>
      </c>
      <c r="G1172" s="1">
        <f>IF(SUMPRODUCT(--ISNUMBER(SEARCH({"DISCRIMINATION","HARASSMENT","HATE_SPEECH","GENDER_VIOLENCE"},C1172)))&gt;0,1,0)</f>
        <v>0</v>
      </c>
      <c r="H1172" s="1">
        <f>IF(SUMPRODUCT(--ISNUMBER(SEARCH({"LEGALIZE","LEGISLATION","TRIAL"},C1172)))&gt;0,1,0)</f>
        <v>0</v>
      </c>
      <c r="I1172" s="1">
        <f>IF(SUMPRODUCT(--ISNUMBER(SEARCH({"LEADER"},C1172)))&gt;0,1,0)</f>
        <v>0</v>
      </c>
      <c r="J1172" t="str">
        <f t="shared" si="72"/>
        <v>2016</v>
      </c>
      <c r="K1172" t="str">
        <f t="shared" si="73"/>
        <v>09</v>
      </c>
      <c r="L1172" t="str">
        <f t="shared" si="74"/>
        <v>02</v>
      </c>
      <c r="M1172" s="2">
        <f t="shared" si="75"/>
        <v>42615.614583333336</v>
      </c>
    </row>
    <row r="1173" spans="1:13" x14ac:dyDescent="0.35">
      <c r="A1173">
        <v>1.4925373134328399</v>
      </c>
      <c r="B1173" t="s">
        <v>717</v>
      </c>
      <c r="C1173" t="s">
        <v>1254</v>
      </c>
      <c r="D1173">
        <v>20160902170000</v>
      </c>
      <c r="E1173" s="1">
        <f>IF(SUMPRODUCT(--ISNUMBER(SEARCH({"ECON_EARNINGSREPORT","ECON_STOCKMARKET"},C1173)))&gt;0,1,0)</f>
        <v>1</v>
      </c>
      <c r="F1173" s="1">
        <f>IF(SUMPRODUCT(--ISNUMBER(SEARCH({"ENV_"},C1173)))&gt;0,1,0)</f>
        <v>0</v>
      </c>
      <c r="G1173" s="1">
        <f>IF(SUMPRODUCT(--ISNUMBER(SEARCH({"DISCRIMINATION","HARASSMENT","HATE_SPEECH","GENDER_VIOLENCE"},C1173)))&gt;0,1,0)</f>
        <v>0</v>
      </c>
      <c r="H1173" s="1">
        <f>IF(SUMPRODUCT(--ISNUMBER(SEARCH({"LEGALIZE","LEGISLATION","TRIAL"},C1173)))&gt;0,1,0)</f>
        <v>0</v>
      </c>
      <c r="I1173" s="1">
        <f>IF(SUMPRODUCT(--ISNUMBER(SEARCH({"LEADER"},C1173)))&gt;0,1,0)</f>
        <v>0</v>
      </c>
      <c r="J1173" t="str">
        <f t="shared" si="72"/>
        <v>2016</v>
      </c>
      <c r="K1173" t="str">
        <f t="shared" si="73"/>
        <v>09</v>
      </c>
      <c r="L1173" t="str">
        <f t="shared" si="74"/>
        <v>02</v>
      </c>
      <c r="M1173" s="2">
        <f t="shared" si="75"/>
        <v>42615.708333333336</v>
      </c>
    </row>
    <row r="1174" spans="1:13" x14ac:dyDescent="0.35">
      <c r="A1174">
        <v>-1.68831168831169</v>
      </c>
      <c r="B1174" t="s">
        <v>1255</v>
      </c>
      <c r="C1174" t="s">
        <v>1256</v>
      </c>
      <c r="D1174">
        <v>20160910031500</v>
      </c>
      <c r="E1174" s="1">
        <f>IF(SUMPRODUCT(--ISNUMBER(SEARCH({"ECON_EARNINGSREPORT","ECON_STOCKMARKET"},C1174)))&gt;0,1,0)</f>
        <v>0</v>
      </c>
      <c r="F1174" s="1">
        <f>IF(SUMPRODUCT(--ISNUMBER(SEARCH({"ENV_"},C1174)))&gt;0,1,0)</f>
        <v>0</v>
      </c>
      <c r="G1174" s="1">
        <f>IF(SUMPRODUCT(--ISNUMBER(SEARCH({"DISCRIMINATION","HARASSMENT","HATE_SPEECH","GENDER_VIOLENCE"},C1174)))&gt;0,1,0)</f>
        <v>0</v>
      </c>
      <c r="H1174" s="1">
        <f>IF(SUMPRODUCT(--ISNUMBER(SEARCH({"LEGALIZE","LEGISLATION","TRIAL"},C1174)))&gt;0,1,0)</f>
        <v>1</v>
      </c>
      <c r="I1174" s="1">
        <f>IF(SUMPRODUCT(--ISNUMBER(SEARCH({"LEADER"},C1174)))&gt;0,1,0)</f>
        <v>1</v>
      </c>
      <c r="J1174" t="str">
        <f t="shared" si="72"/>
        <v>2016</v>
      </c>
      <c r="K1174" t="str">
        <f t="shared" si="73"/>
        <v>09</v>
      </c>
      <c r="L1174" t="str">
        <f t="shared" si="74"/>
        <v>10</v>
      </c>
      <c r="M1174" s="2">
        <f t="shared" si="75"/>
        <v>42623.135416666664</v>
      </c>
    </row>
    <row r="1175" spans="1:13" x14ac:dyDescent="0.35">
      <c r="A1175">
        <v>0.225988700564972</v>
      </c>
      <c r="B1175" t="s">
        <v>1257</v>
      </c>
      <c r="C1175" t="s">
        <v>1258</v>
      </c>
      <c r="D1175">
        <v>20160909221500</v>
      </c>
      <c r="E1175" s="1">
        <f>IF(SUMPRODUCT(--ISNUMBER(SEARCH({"ECON_EARNINGSREPORT","ECON_STOCKMARKET"},C1175)))&gt;0,1,0)</f>
        <v>1</v>
      </c>
      <c r="F1175" s="1">
        <f>IF(SUMPRODUCT(--ISNUMBER(SEARCH({"ENV_"},C1175)))&gt;0,1,0)</f>
        <v>0</v>
      </c>
      <c r="G1175" s="1">
        <f>IF(SUMPRODUCT(--ISNUMBER(SEARCH({"DISCRIMINATION","HARASSMENT","HATE_SPEECH","GENDER_VIOLENCE"},C1175)))&gt;0,1,0)</f>
        <v>0</v>
      </c>
      <c r="H1175" s="1">
        <f>IF(SUMPRODUCT(--ISNUMBER(SEARCH({"LEGALIZE","LEGISLATION","TRIAL"},C1175)))&gt;0,1,0)</f>
        <v>0</v>
      </c>
      <c r="I1175" s="1">
        <f>IF(SUMPRODUCT(--ISNUMBER(SEARCH({"LEADER"},C1175)))&gt;0,1,0)</f>
        <v>0</v>
      </c>
      <c r="J1175" t="str">
        <f t="shared" si="72"/>
        <v>2016</v>
      </c>
      <c r="K1175" t="str">
        <f t="shared" si="73"/>
        <v>09</v>
      </c>
      <c r="L1175" t="str">
        <f t="shared" si="74"/>
        <v>09</v>
      </c>
      <c r="M1175" s="2">
        <f t="shared" si="75"/>
        <v>42622.927083333336</v>
      </c>
    </row>
    <row r="1176" spans="1:13" x14ac:dyDescent="0.35">
      <c r="A1176">
        <v>2.25519287833828</v>
      </c>
      <c r="B1176" t="s">
        <v>1259</v>
      </c>
      <c r="C1176" t="s">
        <v>1260</v>
      </c>
      <c r="D1176">
        <v>20160901060000</v>
      </c>
      <c r="E1176" s="1">
        <f>IF(SUMPRODUCT(--ISNUMBER(SEARCH({"ECON_EARNINGSREPORT","ECON_STOCKMARKET"},C1176)))&gt;0,1,0)</f>
        <v>1</v>
      </c>
      <c r="F1176" s="1">
        <f>IF(SUMPRODUCT(--ISNUMBER(SEARCH({"ENV_"},C1176)))&gt;0,1,0)</f>
        <v>0</v>
      </c>
      <c r="G1176" s="1">
        <f>IF(SUMPRODUCT(--ISNUMBER(SEARCH({"DISCRIMINATION","HARASSMENT","HATE_SPEECH","GENDER_VIOLENCE"},C1176)))&gt;0,1,0)</f>
        <v>0</v>
      </c>
      <c r="H1176" s="1">
        <f>IF(SUMPRODUCT(--ISNUMBER(SEARCH({"LEGALIZE","LEGISLATION","TRIAL"},C1176)))&gt;0,1,0)</f>
        <v>0</v>
      </c>
      <c r="I1176" s="1">
        <f>IF(SUMPRODUCT(--ISNUMBER(SEARCH({"LEADER"},C1176)))&gt;0,1,0)</f>
        <v>1</v>
      </c>
      <c r="J1176" t="str">
        <f t="shared" si="72"/>
        <v>2016</v>
      </c>
      <c r="K1176" t="str">
        <f t="shared" si="73"/>
        <v>09</v>
      </c>
      <c r="L1176" t="str">
        <f t="shared" si="74"/>
        <v>01</v>
      </c>
      <c r="M1176" s="2">
        <f t="shared" si="75"/>
        <v>42614.25</v>
      </c>
    </row>
    <row r="1177" spans="1:13" x14ac:dyDescent="0.35">
      <c r="A1177">
        <v>-0.22026431718061701</v>
      </c>
      <c r="B1177" t="s">
        <v>69</v>
      </c>
      <c r="D1177">
        <v>20160916101500</v>
      </c>
      <c r="E1177" s="1">
        <f>IF(SUMPRODUCT(--ISNUMBER(SEARCH({"ECON_EARNINGSREPORT","ECON_STOCKMARKET"},C1177)))&gt;0,1,0)</f>
        <v>0</v>
      </c>
      <c r="F1177" s="1">
        <f>IF(SUMPRODUCT(--ISNUMBER(SEARCH({"ENV_"},C1177)))&gt;0,1,0)</f>
        <v>0</v>
      </c>
      <c r="G1177" s="1">
        <f>IF(SUMPRODUCT(--ISNUMBER(SEARCH({"DISCRIMINATION","HARASSMENT","HATE_SPEECH","GENDER_VIOLENCE"},C1177)))&gt;0,1,0)</f>
        <v>0</v>
      </c>
      <c r="H1177" s="1">
        <f>IF(SUMPRODUCT(--ISNUMBER(SEARCH({"LEGALIZE","LEGISLATION","TRIAL"},C1177)))&gt;0,1,0)</f>
        <v>0</v>
      </c>
      <c r="I1177" s="1">
        <f>IF(SUMPRODUCT(--ISNUMBER(SEARCH({"LEADER"},C1177)))&gt;0,1,0)</f>
        <v>0</v>
      </c>
      <c r="J1177" t="str">
        <f t="shared" si="72"/>
        <v>2016</v>
      </c>
      <c r="K1177" t="str">
        <f t="shared" si="73"/>
        <v>09</v>
      </c>
      <c r="L1177" t="str">
        <f t="shared" si="74"/>
        <v>16</v>
      </c>
      <c r="M1177" s="2">
        <f t="shared" si="75"/>
        <v>42629.427083333336</v>
      </c>
    </row>
    <row r="1178" spans="1:13" x14ac:dyDescent="0.35">
      <c r="A1178">
        <v>0</v>
      </c>
      <c r="B1178" t="s">
        <v>629</v>
      </c>
      <c r="C1178" t="s">
        <v>1261</v>
      </c>
      <c r="D1178">
        <v>20160916113000</v>
      </c>
      <c r="E1178" s="1">
        <f>IF(SUMPRODUCT(--ISNUMBER(SEARCH({"ECON_EARNINGSREPORT","ECON_STOCKMARKET"},C1178)))&gt;0,1,0)</f>
        <v>0</v>
      </c>
      <c r="F1178" s="1">
        <f>IF(SUMPRODUCT(--ISNUMBER(SEARCH({"ENV_"},C1178)))&gt;0,1,0)</f>
        <v>0</v>
      </c>
      <c r="G1178" s="1">
        <f>IF(SUMPRODUCT(--ISNUMBER(SEARCH({"DISCRIMINATION","HARASSMENT","HATE_SPEECH","GENDER_VIOLENCE"},C1178)))&gt;0,1,0)</f>
        <v>0</v>
      </c>
      <c r="H1178" s="1">
        <f>IF(SUMPRODUCT(--ISNUMBER(SEARCH({"LEGALIZE","LEGISLATION","TRIAL"},C1178)))&gt;0,1,0)</f>
        <v>1</v>
      </c>
      <c r="I1178" s="1">
        <f>IF(SUMPRODUCT(--ISNUMBER(SEARCH({"LEADER"},C1178)))&gt;0,1,0)</f>
        <v>1</v>
      </c>
      <c r="J1178" t="str">
        <f t="shared" si="72"/>
        <v>2016</v>
      </c>
      <c r="K1178" t="str">
        <f t="shared" si="73"/>
        <v>09</v>
      </c>
      <c r="L1178" t="str">
        <f t="shared" si="74"/>
        <v>16</v>
      </c>
      <c r="M1178" s="2">
        <f t="shared" si="75"/>
        <v>42629.479166666664</v>
      </c>
    </row>
    <row r="1179" spans="1:13" x14ac:dyDescent="0.35">
      <c r="A1179">
        <v>0.64102564102564097</v>
      </c>
      <c r="B1179" t="s">
        <v>553</v>
      </c>
      <c r="C1179" t="s">
        <v>1262</v>
      </c>
      <c r="D1179">
        <v>20160829123000</v>
      </c>
      <c r="E1179" s="1">
        <f>IF(SUMPRODUCT(--ISNUMBER(SEARCH({"ECON_EARNINGSREPORT","ECON_STOCKMARKET"},C1179)))&gt;0,1,0)</f>
        <v>0</v>
      </c>
      <c r="F1179" s="1">
        <f>IF(SUMPRODUCT(--ISNUMBER(SEARCH({"ENV_"},C1179)))&gt;0,1,0)</f>
        <v>0</v>
      </c>
      <c r="G1179" s="1">
        <f>IF(SUMPRODUCT(--ISNUMBER(SEARCH({"DISCRIMINATION","HARASSMENT","HATE_SPEECH","GENDER_VIOLENCE"},C1179)))&gt;0,1,0)</f>
        <v>0</v>
      </c>
      <c r="H1179" s="1">
        <f>IF(SUMPRODUCT(--ISNUMBER(SEARCH({"LEGALIZE","LEGISLATION","TRIAL"},C1179)))&gt;0,1,0)</f>
        <v>0</v>
      </c>
      <c r="I1179" s="1">
        <f>IF(SUMPRODUCT(--ISNUMBER(SEARCH({"LEADER"},C1179)))&gt;0,1,0)</f>
        <v>0</v>
      </c>
      <c r="J1179" t="str">
        <f t="shared" si="72"/>
        <v>2016</v>
      </c>
      <c r="K1179" t="str">
        <f t="shared" si="73"/>
        <v>08</v>
      </c>
      <c r="L1179" t="str">
        <f t="shared" si="74"/>
        <v>29</v>
      </c>
      <c r="M1179" s="2">
        <f t="shared" si="75"/>
        <v>42611.520833333336</v>
      </c>
    </row>
    <row r="1180" spans="1:13" x14ac:dyDescent="0.35">
      <c r="A1180">
        <v>-8.8737201365187701</v>
      </c>
      <c r="B1180" t="s">
        <v>69</v>
      </c>
      <c r="C1180" t="s">
        <v>1263</v>
      </c>
      <c r="D1180">
        <v>20160829101500</v>
      </c>
      <c r="E1180" s="1">
        <f>IF(SUMPRODUCT(--ISNUMBER(SEARCH({"ECON_EARNINGSREPORT","ECON_STOCKMARKET"},C1180)))&gt;0,1,0)</f>
        <v>0</v>
      </c>
      <c r="F1180" s="1">
        <f>IF(SUMPRODUCT(--ISNUMBER(SEARCH({"ENV_"},C1180)))&gt;0,1,0)</f>
        <v>0</v>
      </c>
      <c r="G1180" s="1">
        <f>IF(SUMPRODUCT(--ISNUMBER(SEARCH({"DISCRIMINATION","HARASSMENT","HATE_SPEECH","GENDER_VIOLENCE"},C1180)))&gt;0,1,0)</f>
        <v>1</v>
      </c>
      <c r="H1180" s="1">
        <f>IF(SUMPRODUCT(--ISNUMBER(SEARCH({"LEGALIZE","LEGISLATION","TRIAL"},C1180)))&gt;0,1,0)</f>
        <v>1</v>
      </c>
      <c r="I1180" s="1">
        <f>IF(SUMPRODUCT(--ISNUMBER(SEARCH({"LEADER"},C1180)))&gt;0,1,0)</f>
        <v>0</v>
      </c>
      <c r="J1180" t="str">
        <f t="shared" si="72"/>
        <v>2016</v>
      </c>
      <c r="K1180" t="str">
        <f t="shared" si="73"/>
        <v>08</v>
      </c>
      <c r="L1180" t="str">
        <f t="shared" si="74"/>
        <v>29</v>
      </c>
      <c r="M1180" s="2">
        <f t="shared" si="75"/>
        <v>42611.427083333336</v>
      </c>
    </row>
    <row r="1181" spans="1:13" x14ac:dyDescent="0.35">
      <c r="A1181">
        <v>2.3460410557184699</v>
      </c>
      <c r="B1181" t="s">
        <v>714</v>
      </c>
      <c r="C1181" t="s">
        <v>1264</v>
      </c>
      <c r="D1181">
        <v>20160829134500</v>
      </c>
      <c r="E1181" s="1">
        <f>IF(SUMPRODUCT(--ISNUMBER(SEARCH({"ECON_EARNINGSREPORT","ECON_STOCKMARKET"},C1181)))&gt;0,1,0)</f>
        <v>1</v>
      </c>
      <c r="F1181" s="1">
        <f>IF(SUMPRODUCT(--ISNUMBER(SEARCH({"ENV_"},C1181)))&gt;0,1,0)</f>
        <v>0</v>
      </c>
      <c r="G1181" s="1">
        <f>IF(SUMPRODUCT(--ISNUMBER(SEARCH({"DISCRIMINATION","HARASSMENT","HATE_SPEECH","GENDER_VIOLENCE"},C1181)))&gt;0,1,0)</f>
        <v>0</v>
      </c>
      <c r="H1181" s="1">
        <f>IF(SUMPRODUCT(--ISNUMBER(SEARCH({"LEGALIZE","LEGISLATION","TRIAL"},C1181)))&gt;0,1,0)</f>
        <v>0</v>
      </c>
      <c r="I1181" s="1">
        <f>IF(SUMPRODUCT(--ISNUMBER(SEARCH({"LEADER"},C1181)))&gt;0,1,0)</f>
        <v>0</v>
      </c>
      <c r="J1181" t="str">
        <f t="shared" si="72"/>
        <v>2016</v>
      </c>
      <c r="K1181" t="str">
        <f t="shared" si="73"/>
        <v>08</v>
      </c>
      <c r="L1181" t="str">
        <f t="shared" si="74"/>
        <v>29</v>
      </c>
      <c r="M1181" s="2">
        <f t="shared" si="75"/>
        <v>42611.572916666664</v>
      </c>
    </row>
    <row r="1182" spans="1:13" x14ac:dyDescent="0.35">
      <c r="A1182">
        <v>2.1739130434782599</v>
      </c>
      <c r="B1182" t="s">
        <v>1265</v>
      </c>
      <c r="C1182" t="s">
        <v>1191</v>
      </c>
      <c r="D1182">
        <v>20160912104500</v>
      </c>
      <c r="E1182" s="1">
        <f>IF(SUMPRODUCT(--ISNUMBER(SEARCH({"ECON_EARNINGSREPORT","ECON_STOCKMARKET"},C1182)))&gt;0,1,0)</f>
        <v>0</v>
      </c>
      <c r="F1182" s="1">
        <f>IF(SUMPRODUCT(--ISNUMBER(SEARCH({"ENV_"},C1182)))&gt;0,1,0)</f>
        <v>0</v>
      </c>
      <c r="G1182" s="1">
        <f>IF(SUMPRODUCT(--ISNUMBER(SEARCH({"DISCRIMINATION","HARASSMENT","HATE_SPEECH","GENDER_VIOLENCE"},C1182)))&gt;0,1,0)</f>
        <v>0</v>
      </c>
      <c r="H1182" s="1">
        <f>IF(SUMPRODUCT(--ISNUMBER(SEARCH({"LEGALIZE","LEGISLATION","TRIAL"},C1182)))&gt;0,1,0)</f>
        <v>0</v>
      </c>
      <c r="I1182" s="1">
        <f>IF(SUMPRODUCT(--ISNUMBER(SEARCH({"LEADER"},C1182)))&gt;0,1,0)</f>
        <v>0</v>
      </c>
      <c r="J1182" t="str">
        <f t="shared" si="72"/>
        <v>2016</v>
      </c>
      <c r="K1182" t="str">
        <f t="shared" si="73"/>
        <v>09</v>
      </c>
      <c r="L1182" t="str">
        <f t="shared" si="74"/>
        <v>12</v>
      </c>
      <c r="M1182" s="2">
        <f t="shared" si="75"/>
        <v>42625.447916666664</v>
      </c>
    </row>
    <row r="1183" spans="1:13" x14ac:dyDescent="0.35">
      <c r="A1183">
        <v>-0.460829493087558</v>
      </c>
      <c r="B1183" t="s">
        <v>451</v>
      </c>
      <c r="C1183" t="s">
        <v>1266</v>
      </c>
      <c r="D1183">
        <v>20160912104500</v>
      </c>
      <c r="E1183" s="1">
        <f>IF(SUMPRODUCT(--ISNUMBER(SEARCH({"ECON_EARNINGSREPORT","ECON_STOCKMARKET"},C1183)))&gt;0,1,0)</f>
        <v>0</v>
      </c>
      <c r="F1183" s="1">
        <f>IF(SUMPRODUCT(--ISNUMBER(SEARCH({"ENV_"},C1183)))&gt;0,1,0)</f>
        <v>0</v>
      </c>
      <c r="G1183" s="1">
        <f>IF(SUMPRODUCT(--ISNUMBER(SEARCH({"DISCRIMINATION","HARASSMENT","HATE_SPEECH","GENDER_VIOLENCE"},C1183)))&gt;0,1,0)</f>
        <v>0</v>
      </c>
      <c r="H1183" s="1">
        <f>IF(SUMPRODUCT(--ISNUMBER(SEARCH({"LEGALIZE","LEGISLATION","TRIAL"},C1183)))&gt;0,1,0)</f>
        <v>0</v>
      </c>
      <c r="I1183" s="1">
        <f>IF(SUMPRODUCT(--ISNUMBER(SEARCH({"LEADER"},C1183)))&gt;0,1,0)</f>
        <v>1</v>
      </c>
      <c r="J1183" t="str">
        <f t="shared" si="72"/>
        <v>2016</v>
      </c>
      <c r="K1183" t="str">
        <f t="shared" si="73"/>
        <v>09</v>
      </c>
      <c r="L1183" t="str">
        <f t="shared" si="74"/>
        <v>12</v>
      </c>
      <c r="M1183" s="2">
        <f t="shared" si="75"/>
        <v>42625.447916666664</v>
      </c>
    </row>
    <row r="1184" spans="1:13" x14ac:dyDescent="0.35">
      <c r="A1184">
        <v>1.2145748987854299</v>
      </c>
      <c r="B1184" t="s">
        <v>891</v>
      </c>
      <c r="C1184" t="s">
        <v>994</v>
      </c>
      <c r="D1184">
        <v>20160912100000</v>
      </c>
      <c r="E1184" s="1">
        <f>IF(SUMPRODUCT(--ISNUMBER(SEARCH({"ECON_EARNINGSREPORT","ECON_STOCKMARKET"},C1184)))&gt;0,1,0)</f>
        <v>0</v>
      </c>
      <c r="F1184" s="1">
        <f>IF(SUMPRODUCT(--ISNUMBER(SEARCH({"ENV_"},C1184)))&gt;0,1,0)</f>
        <v>0</v>
      </c>
      <c r="G1184" s="1">
        <f>IF(SUMPRODUCT(--ISNUMBER(SEARCH({"DISCRIMINATION","HARASSMENT","HATE_SPEECH","GENDER_VIOLENCE"},C1184)))&gt;0,1,0)</f>
        <v>0</v>
      </c>
      <c r="H1184" s="1">
        <f>IF(SUMPRODUCT(--ISNUMBER(SEARCH({"LEGALIZE","LEGISLATION","TRIAL"},C1184)))&gt;0,1,0)</f>
        <v>0</v>
      </c>
      <c r="I1184" s="1">
        <f>IF(SUMPRODUCT(--ISNUMBER(SEARCH({"LEADER"},C1184)))&gt;0,1,0)</f>
        <v>1</v>
      </c>
      <c r="J1184" t="str">
        <f t="shared" si="72"/>
        <v>2016</v>
      </c>
      <c r="K1184" t="str">
        <f t="shared" si="73"/>
        <v>09</v>
      </c>
      <c r="L1184" t="str">
        <f t="shared" si="74"/>
        <v>12</v>
      </c>
      <c r="M1184" s="2">
        <f t="shared" si="75"/>
        <v>42625.416666666664</v>
      </c>
    </row>
    <row r="1185" spans="1:13" x14ac:dyDescent="0.35">
      <c r="A1185">
        <v>-0.96061479346781997</v>
      </c>
      <c r="B1185" t="s">
        <v>409</v>
      </c>
      <c r="C1185" t="s">
        <v>1065</v>
      </c>
      <c r="D1185">
        <v>20160830114500</v>
      </c>
      <c r="E1185" s="1">
        <f>IF(SUMPRODUCT(--ISNUMBER(SEARCH({"ECON_EARNINGSREPORT","ECON_STOCKMARKET"},C1185)))&gt;0,1,0)</f>
        <v>0</v>
      </c>
      <c r="F1185" s="1">
        <f>IF(SUMPRODUCT(--ISNUMBER(SEARCH({"ENV_"},C1185)))&gt;0,1,0)</f>
        <v>0</v>
      </c>
      <c r="G1185" s="1">
        <f>IF(SUMPRODUCT(--ISNUMBER(SEARCH({"DISCRIMINATION","HARASSMENT","HATE_SPEECH","GENDER_VIOLENCE"},C1185)))&gt;0,1,0)</f>
        <v>0</v>
      </c>
      <c r="H1185" s="1">
        <f>IF(SUMPRODUCT(--ISNUMBER(SEARCH({"LEGALIZE","LEGISLATION","TRIAL"},C1185)))&gt;0,1,0)</f>
        <v>1</v>
      </c>
      <c r="I1185" s="1">
        <f>IF(SUMPRODUCT(--ISNUMBER(SEARCH({"LEADER"},C1185)))&gt;0,1,0)</f>
        <v>1</v>
      </c>
      <c r="J1185" t="str">
        <f t="shared" si="72"/>
        <v>2016</v>
      </c>
      <c r="K1185" t="str">
        <f t="shared" si="73"/>
        <v>08</v>
      </c>
      <c r="L1185" t="str">
        <f t="shared" si="74"/>
        <v>30</v>
      </c>
      <c r="M1185" s="2">
        <f t="shared" si="75"/>
        <v>42612.489583333336</v>
      </c>
    </row>
    <row r="1186" spans="1:13" x14ac:dyDescent="0.35">
      <c r="A1186">
        <v>1.2486992715920899</v>
      </c>
      <c r="B1186" t="s">
        <v>342</v>
      </c>
      <c r="C1186" t="s">
        <v>1267</v>
      </c>
      <c r="D1186">
        <v>20160830120000</v>
      </c>
      <c r="E1186" s="1">
        <f>IF(SUMPRODUCT(--ISNUMBER(SEARCH({"ECON_EARNINGSREPORT","ECON_STOCKMARKET"},C1186)))&gt;0,1,0)</f>
        <v>1</v>
      </c>
      <c r="F1186" s="1">
        <f>IF(SUMPRODUCT(--ISNUMBER(SEARCH({"ENV_"},C1186)))&gt;0,1,0)</f>
        <v>0</v>
      </c>
      <c r="G1186" s="1">
        <f>IF(SUMPRODUCT(--ISNUMBER(SEARCH({"DISCRIMINATION","HARASSMENT","HATE_SPEECH","GENDER_VIOLENCE"},C1186)))&gt;0,1,0)</f>
        <v>0</v>
      </c>
      <c r="H1186" s="1">
        <f>IF(SUMPRODUCT(--ISNUMBER(SEARCH({"LEGALIZE","LEGISLATION","TRIAL"},C1186)))&gt;0,1,0)</f>
        <v>1</v>
      </c>
      <c r="I1186" s="1">
        <f>IF(SUMPRODUCT(--ISNUMBER(SEARCH({"LEADER"},C1186)))&gt;0,1,0)</f>
        <v>0</v>
      </c>
      <c r="J1186" t="str">
        <f t="shared" si="72"/>
        <v>2016</v>
      </c>
      <c r="K1186" t="str">
        <f t="shared" si="73"/>
        <v>08</v>
      </c>
      <c r="L1186" t="str">
        <f t="shared" si="74"/>
        <v>30</v>
      </c>
      <c r="M1186" s="2">
        <f t="shared" si="75"/>
        <v>42612.5</v>
      </c>
    </row>
    <row r="1187" spans="1:13" x14ac:dyDescent="0.35">
      <c r="A1187">
        <v>0.56710775047258999</v>
      </c>
      <c r="B1187" t="s">
        <v>121</v>
      </c>
      <c r="C1187" t="s">
        <v>1079</v>
      </c>
      <c r="D1187">
        <v>20160901200000</v>
      </c>
      <c r="E1187" s="1">
        <f>IF(SUMPRODUCT(--ISNUMBER(SEARCH({"ECON_EARNINGSREPORT","ECON_STOCKMARKET"},C1187)))&gt;0,1,0)</f>
        <v>0</v>
      </c>
      <c r="F1187" s="1">
        <f>IF(SUMPRODUCT(--ISNUMBER(SEARCH({"ENV_"},C1187)))&gt;0,1,0)</f>
        <v>0</v>
      </c>
      <c r="G1187" s="1">
        <f>IF(SUMPRODUCT(--ISNUMBER(SEARCH({"DISCRIMINATION","HARASSMENT","HATE_SPEECH","GENDER_VIOLENCE"},C1187)))&gt;0,1,0)</f>
        <v>0</v>
      </c>
      <c r="H1187" s="1">
        <f>IF(SUMPRODUCT(--ISNUMBER(SEARCH({"LEGALIZE","LEGISLATION","TRIAL"},C1187)))&gt;0,1,0)</f>
        <v>0</v>
      </c>
      <c r="I1187" s="1">
        <f>IF(SUMPRODUCT(--ISNUMBER(SEARCH({"LEADER"},C1187)))&gt;0,1,0)</f>
        <v>0</v>
      </c>
      <c r="J1187" t="str">
        <f t="shared" si="72"/>
        <v>2016</v>
      </c>
      <c r="K1187" t="str">
        <f t="shared" si="73"/>
        <v>09</v>
      </c>
      <c r="L1187" t="str">
        <f t="shared" si="74"/>
        <v>01</v>
      </c>
      <c r="M1187" s="2">
        <f t="shared" si="75"/>
        <v>42614.833333333336</v>
      </c>
    </row>
    <row r="1188" spans="1:13" x14ac:dyDescent="0.35">
      <c r="A1188">
        <v>1.0526315789473699</v>
      </c>
      <c r="B1188" t="s">
        <v>1268</v>
      </c>
      <c r="D1188">
        <v>20160901231500</v>
      </c>
      <c r="E1188" s="1">
        <f>IF(SUMPRODUCT(--ISNUMBER(SEARCH({"ECON_EARNINGSREPORT","ECON_STOCKMARKET"},C1188)))&gt;0,1,0)</f>
        <v>0</v>
      </c>
      <c r="F1188" s="1">
        <f>IF(SUMPRODUCT(--ISNUMBER(SEARCH({"ENV_"},C1188)))&gt;0,1,0)</f>
        <v>0</v>
      </c>
      <c r="G1188" s="1">
        <f>IF(SUMPRODUCT(--ISNUMBER(SEARCH({"DISCRIMINATION","HARASSMENT","HATE_SPEECH","GENDER_VIOLENCE"},C1188)))&gt;0,1,0)</f>
        <v>0</v>
      </c>
      <c r="H1188" s="1">
        <f>IF(SUMPRODUCT(--ISNUMBER(SEARCH({"LEGALIZE","LEGISLATION","TRIAL"},C1188)))&gt;0,1,0)</f>
        <v>0</v>
      </c>
      <c r="I1188" s="1">
        <f>IF(SUMPRODUCT(--ISNUMBER(SEARCH({"LEADER"},C1188)))&gt;0,1,0)</f>
        <v>0</v>
      </c>
      <c r="J1188" t="str">
        <f t="shared" si="72"/>
        <v>2016</v>
      </c>
      <c r="K1188" t="str">
        <f t="shared" si="73"/>
        <v>09</v>
      </c>
      <c r="L1188" t="str">
        <f t="shared" si="74"/>
        <v>01</v>
      </c>
      <c r="M1188" s="2">
        <f t="shared" si="75"/>
        <v>42614.96875</v>
      </c>
    </row>
    <row r="1189" spans="1:13" x14ac:dyDescent="0.35">
      <c r="A1189">
        <v>0.52083333333333304</v>
      </c>
      <c r="B1189" t="s">
        <v>238</v>
      </c>
      <c r="C1189" t="s">
        <v>1269</v>
      </c>
      <c r="D1189">
        <v>20160812004500</v>
      </c>
      <c r="E1189" s="1">
        <f>IF(SUMPRODUCT(--ISNUMBER(SEARCH({"ECON_EARNINGSREPORT","ECON_STOCKMARKET"},C1189)))&gt;0,1,0)</f>
        <v>0</v>
      </c>
      <c r="F1189" s="1">
        <f>IF(SUMPRODUCT(--ISNUMBER(SEARCH({"ENV_"},C1189)))&gt;0,1,0)</f>
        <v>0</v>
      </c>
      <c r="G1189" s="1">
        <f>IF(SUMPRODUCT(--ISNUMBER(SEARCH({"DISCRIMINATION","HARASSMENT","HATE_SPEECH","GENDER_VIOLENCE"},C1189)))&gt;0,1,0)</f>
        <v>0</v>
      </c>
      <c r="H1189" s="1">
        <f>IF(SUMPRODUCT(--ISNUMBER(SEARCH({"LEGALIZE","LEGISLATION","TRIAL"},C1189)))&gt;0,1,0)</f>
        <v>0</v>
      </c>
      <c r="I1189" s="1">
        <f>IF(SUMPRODUCT(--ISNUMBER(SEARCH({"LEADER"},C1189)))&gt;0,1,0)</f>
        <v>0</v>
      </c>
      <c r="J1189" t="str">
        <f t="shared" si="72"/>
        <v>2016</v>
      </c>
      <c r="K1189" t="str">
        <f t="shared" si="73"/>
        <v>08</v>
      </c>
      <c r="L1189" t="str">
        <f t="shared" si="74"/>
        <v>12</v>
      </c>
      <c r="M1189" s="2">
        <f t="shared" si="75"/>
        <v>42594.03125</v>
      </c>
    </row>
    <row r="1190" spans="1:13" x14ac:dyDescent="0.35">
      <c r="A1190">
        <v>0.56710775047258999</v>
      </c>
      <c r="B1190" t="s">
        <v>121</v>
      </c>
      <c r="C1190" t="s">
        <v>1079</v>
      </c>
      <c r="D1190">
        <v>20160901184500</v>
      </c>
      <c r="E1190" s="1">
        <f>IF(SUMPRODUCT(--ISNUMBER(SEARCH({"ECON_EARNINGSREPORT","ECON_STOCKMARKET"},C1190)))&gt;0,1,0)</f>
        <v>0</v>
      </c>
      <c r="F1190" s="1">
        <f>IF(SUMPRODUCT(--ISNUMBER(SEARCH({"ENV_"},C1190)))&gt;0,1,0)</f>
        <v>0</v>
      </c>
      <c r="G1190" s="1">
        <f>IF(SUMPRODUCT(--ISNUMBER(SEARCH({"DISCRIMINATION","HARASSMENT","HATE_SPEECH","GENDER_VIOLENCE"},C1190)))&gt;0,1,0)</f>
        <v>0</v>
      </c>
      <c r="H1190" s="1">
        <f>IF(SUMPRODUCT(--ISNUMBER(SEARCH({"LEGALIZE","LEGISLATION","TRIAL"},C1190)))&gt;0,1,0)</f>
        <v>0</v>
      </c>
      <c r="I1190" s="1">
        <f>IF(SUMPRODUCT(--ISNUMBER(SEARCH({"LEADER"},C1190)))&gt;0,1,0)</f>
        <v>0</v>
      </c>
      <c r="J1190" t="str">
        <f t="shared" si="72"/>
        <v>2016</v>
      </c>
      <c r="K1190" t="str">
        <f t="shared" si="73"/>
        <v>09</v>
      </c>
      <c r="L1190" t="str">
        <f t="shared" si="74"/>
        <v>01</v>
      </c>
      <c r="M1190" s="2">
        <f t="shared" si="75"/>
        <v>42614.78125</v>
      </c>
    </row>
    <row r="1191" spans="1:13" x14ac:dyDescent="0.35">
      <c r="A1191">
        <v>2.56111757857974</v>
      </c>
      <c r="B1191" t="s">
        <v>412</v>
      </c>
      <c r="C1191" t="s">
        <v>1270</v>
      </c>
      <c r="D1191">
        <v>20160902153000</v>
      </c>
      <c r="E1191" s="1">
        <f>IF(SUMPRODUCT(--ISNUMBER(SEARCH({"ECON_EARNINGSREPORT","ECON_STOCKMARKET"},C1191)))&gt;0,1,0)</f>
        <v>0</v>
      </c>
      <c r="F1191" s="1">
        <f>IF(SUMPRODUCT(--ISNUMBER(SEARCH({"ENV_"},C1191)))&gt;0,1,0)</f>
        <v>0</v>
      </c>
      <c r="G1191" s="1">
        <f>IF(SUMPRODUCT(--ISNUMBER(SEARCH({"DISCRIMINATION","HARASSMENT","HATE_SPEECH","GENDER_VIOLENCE"},C1191)))&gt;0,1,0)</f>
        <v>1</v>
      </c>
      <c r="H1191" s="1">
        <f>IF(SUMPRODUCT(--ISNUMBER(SEARCH({"LEGALIZE","LEGISLATION","TRIAL"},C1191)))&gt;0,1,0)</f>
        <v>1</v>
      </c>
      <c r="I1191" s="1">
        <f>IF(SUMPRODUCT(--ISNUMBER(SEARCH({"LEADER"},C1191)))&gt;0,1,0)</f>
        <v>1</v>
      </c>
      <c r="J1191" t="str">
        <f t="shared" si="72"/>
        <v>2016</v>
      </c>
      <c r="K1191" t="str">
        <f t="shared" si="73"/>
        <v>09</v>
      </c>
      <c r="L1191" t="str">
        <f t="shared" si="74"/>
        <v>02</v>
      </c>
      <c r="M1191" s="2">
        <f t="shared" si="75"/>
        <v>42615.645833333336</v>
      </c>
    </row>
    <row r="1192" spans="1:13" x14ac:dyDescent="0.35">
      <c r="A1192">
        <v>1.03950103950104</v>
      </c>
      <c r="B1192" t="s">
        <v>155</v>
      </c>
      <c r="C1192" t="s">
        <v>1205</v>
      </c>
      <c r="D1192">
        <v>20160901180000</v>
      </c>
      <c r="E1192" s="1">
        <f>IF(SUMPRODUCT(--ISNUMBER(SEARCH({"ECON_EARNINGSREPORT","ECON_STOCKMARKET"},C1192)))&gt;0,1,0)</f>
        <v>0</v>
      </c>
      <c r="F1192" s="1">
        <f>IF(SUMPRODUCT(--ISNUMBER(SEARCH({"ENV_"},C1192)))&gt;0,1,0)</f>
        <v>0</v>
      </c>
      <c r="G1192" s="1">
        <f>IF(SUMPRODUCT(--ISNUMBER(SEARCH({"DISCRIMINATION","HARASSMENT","HATE_SPEECH","GENDER_VIOLENCE"},C1192)))&gt;0,1,0)</f>
        <v>0</v>
      </c>
      <c r="H1192" s="1">
        <f>IF(SUMPRODUCT(--ISNUMBER(SEARCH({"LEGALIZE","LEGISLATION","TRIAL"},C1192)))&gt;0,1,0)</f>
        <v>0</v>
      </c>
      <c r="I1192" s="1">
        <f>IF(SUMPRODUCT(--ISNUMBER(SEARCH({"LEADER"},C1192)))&gt;0,1,0)</f>
        <v>0</v>
      </c>
      <c r="J1192" t="str">
        <f t="shared" si="72"/>
        <v>2016</v>
      </c>
      <c r="K1192" t="str">
        <f t="shared" si="73"/>
        <v>09</v>
      </c>
      <c r="L1192" t="str">
        <f t="shared" si="74"/>
        <v>01</v>
      </c>
      <c r="M1192" s="2">
        <f t="shared" si="75"/>
        <v>42614.75</v>
      </c>
    </row>
    <row r="1193" spans="1:13" x14ac:dyDescent="0.35">
      <c r="A1193">
        <v>0.56603773584905703</v>
      </c>
      <c r="B1193" t="s">
        <v>240</v>
      </c>
      <c r="C1193" t="s">
        <v>1241</v>
      </c>
      <c r="D1193">
        <v>20160902073000</v>
      </c>
      <c r="E1193" s="1">
        <f>IF(SUMPRODUCT(--ISNUMBER(SEARCH({"ECON_EARNINGSREPORT","ECON_STOCKMARKET"},C1193)))&gt;0,1,0)</f>
        <v>0</v>
      </c>
      <c r="F1193" s="1">
        <f>IF(SUMPRODUCT(--ISNUMBER(SEARCH({"ENV_"},C1193)))&gt;0,1,0)</f>
        <v>0</v>
      </c>
      <c r="G1193" s="1">
        <f>IF(SUMPRODUCT(--ISNUMBER(SEARCH({"DISCRIMINATION","HARASSMENT","HATE_SPEECH","GENDER_VIOLENCE"},C1193)))&gt;0,1,0)</f>
        <v>0</v>
      </c>
      <c r="H1193" s="1">
        <f>IF(SUMPRODUCT(--ISNUMBER(SEARCH({"LEGALIZE","LEGISLATION","TRIAL"},C1193)))&gt;0,1,0)</f>
        <v>0</v>
      </c>
      <c r="I1193" s="1">
        <f>IF(SUMPRODUCT(--ISNUMBER(SEARCH({"LEADER"},C1193)))&gt;0,1,0)</f>
        <v>0</v>
      </c>
      <c r="J1193" t="str">
        <f t="shared" si="72"/>
        <v>2016</v>
      </c>
      <c r="K1193" t="str">
        <f t="shared" si="73"/>
        <v>09</v>
      </c>
      <c r="L1193" t="str">
        <f t="shared" si="74"/>
        <v>02</v>
      </c>
      <c r="M1193" s="2">
        <f t="shared" si="75"/>
        <v>42615.3125</v>
      </c>
    </row>
    <row r="1194" spans="1:13" x14ac:dyDescent="0.35">
      <c r="A1194">
        <v>0.56603773584905703</v>
      </c>
      <c r="B1194" t="s">
        <v>121</v>
      </c>
      <c r="C1194" t="s">
        <v>1079</v>
      </c>
      <c r="D1194">
        <v>20160901184500</v>
      </c>
      <c r="E1194" s="1">
        <f>IF(SUMPRODUCT(--ISNUMBER(SEARCH({"ECON_EARNINGSREPORT","ECON_STOCKMARKET"},C1194)))&gt;0,1,0)</f>
        <v>0</v>
      </c>
      <c r="F1194" s="1">
        <f>IF(SUMPRODUCT(--ISNUMBER(SEARCH({"ENV_"},C1194)))&gt;0,1,0)</f>
        <v>0</v>
      </c>
      <c r="G1194" s="1">
        <f>IF(SUMPRODUCT(--ISNUMBER(SEARCH({"DISCRIMINATION","HARASSMENT","HATE_SPEECH","GENDER_VIOLENCE"},C1194)))&gt;0,1,0)</f>
        <v>0</v>
      </c>
      <c r="H1194" s="1">
        <f>IF(SUMPRODUCT(--ISNUMBER(SEARCH({"LEGALIZE","LEGISLATION","TRIAL"},C1194)))&gt;0,1,0)</f>
        <v>0</v>
      </c>
      <c r="I1194" s="1">
        <f>IF(SUMPRODUCT(--ISNUMBER(SEARCH({"LEADER"},C1194)))&gt;0,1,0)</f>
        <v>0</v>
      </c>
      <c r="J1194" t="str">
        <f t="shared" si="72"/>
        <v>2016</v>
      </c>
      <c r="K1194" t="str">
        <f t="shared" si="73"/>
        <v>09</v>
      </c>
      <c r="L1194" t="str">
        <f t="shared" si="74"/>
        <v>01</v>
      </c>
      <c r="M1194" s="2">
        <f t="shared" si="75"/>
        <v>42614.78125</v>
      </c>
    </row>
    <row r="1195" spans="1:13" x14ac:dyDescent="0.35">
      <c r="A1195">
        <v>2.3764853033145701</v>
      </c>
      <c r="B1195" t="s">
        <v>1271</v>
      </c>
      <c r="C1195" t="s">
        <v>1272</v>
      </c>
      <c r="D1195">
        <v>20160901104500</v>
      </c>
      <c r="E1195" s="1">
        <f>IF(SUMPRODUCT(--ISNUMBER(SEARCH({"ECON_EARNINGSREPORT","ECON_STOCKMARKET"},C1195)))&gt;0,1,0)</f>
        <v>1</v>
      </c>
      <c r="F1195" s="1">
        <f>IF(SUMPRODUCT(--ISNUMBER(SEARCH({"ENV_"},C1195)))&gt;0,1,0)</f>
        <v>0</v>
      </c>
      <c r="G1195" s="1">
        <f>IF(SUMPRODUCT(--ISNUMBER(SEARCH({"DISCRIMINATION","HARASSMENT","HATE_SPEECH","GENDER_VIOLENCE"},C1195)))&gt;0,1,0)</f>
        <v>0</v>
      </c>
      <c r="H1195" s="1">
        <f>IF(SUMPRODUCT(--ISNUMBER(SEARCH({"LEGALIZE","LEGISLATION","TRIAL"},C1195)))&gt;0,1,0)</f>
        <v>0</v>
      </c>
      <c r="I1195" s="1">
        <f>IF(SUMPRODUCT(--ISNUMBER(SEARCH({"LEADER"},C1195)))&gt;0,1,0)</f>
        <v>1</v>
      </c>
      <c r="J1195" t="str">
        <f t="shared" si="72"/>
        <v>2016</v>
      </c>
      <c r="K1195" t="str">
        <f t="shared" si="73"/>
        <v>09</v>
      </c>
      <c r="L1195" t="str">
        <f t="shared" si="74"/>
        <v>01</v>
      </c>
      <c r="M1195" s="2">
        <f t="shared" si="75"/>
        <v>42614.447916666664</v>
      </c>
    </row>
    <row r="1196" spans="1:13" x14ac:dyDescent="0.35">
      <c r="A1196">
        <v>1.9178082191780801</v>
      </c>
      <c r="B1196" t="s">
        <v>190</v>
      </c>
      <c r="C1196" t="s">
        <v>1273</v>
      </c>
      <c r="D1196">
        <v>20160901141500</v>
      </c>
      <c r="E1196" s="1">
        <f>IF(SUMPRODUCT(--ISNUMBER(SEARCH({"ECON_EARNINGSREPORT","ECON_STOCKMARKET"},C1196)))&gt;0,1,0)</f>
        <v>0</v>
      </c>
      <c r="F1196" s="1">
        <f>IF(SUMPRODUCT(--ISNUMBER(SEARCH({"ENV_"},C1196)))&gt;0,1,0)</f>
        <v>1</v>
      </c>
      <c r="G1196" s="1">
        <f>IF(SUMPRODUCT(--ISNUMBER(SEARCH({"DISCRIMINATION","HARASSMENT","HATE_SPEECH","GENDER_VIOLENCE"},C1196)))&gt;0,1,0)</f>
        <v>0</v>
      </c>
      <c r="H1196" s="1">
        <f>IF(SUMPRODUCT(--ISNUMBER(SEARCH({"LEGALIZE","LEGISLATION","TRIAL"},C1196)))&gt;0,1,0)</f>
        <v>1</v>
      </c>
      <c r="I1196" s="1">
        <f>IF(SUMPRODUCT(--ISNUMBER(SEARCH({"LEADER"},C1196)))&gt;0,1,0)</f>
        <v>1</v>
      </c>
      <c r="J1196" t="str">
        <f t="shared" si="72"/>
        <v>2016</v>
      </c>
      <c r="K1196" t="str">
        <f t="shared" si="73"/>
        <v>09</v>
      </c>
      <c r="L1196" t="str">
        <f t="shared" si="74"/>
        <v>01</v>
      </c>
      <c r="M1196" s="2">
        <f t="shared" si="75"/>
        <v>42614.59375</v>
      </c>
    </row>
    <row r="1197" spans="1:13" x14ac:dyDescent="0.35">
      <c r="A1197">
        <v>0.78534031413612604</v>
      </c>
      <c r="B1197" t="s">
        <v>342</v>
      </c>
      <c r="C1197" t="s">
        <v>1274</v>
      </c>
      <c r="D1197">
        <v>20160913163000</v>
      </c>
      <c r="E1197" s="1">
        <f>IF(SUMPRODUCT(--ISNUMBER(SEARCH({"ECON_EARNINGSREPORT","ECON_STOCKMARKET"},C1197)))&gt;0,1,0)</f>
        <v>0</v>
      </c>
      <c r="F1197" s="1">
        <f>IF(SUMPRODUCT(--ISNUMBER(SEARCH({"ENV_"},C1197)))&gt;0,1,0)</f>
        <v>0</v>
      </c>
      <c r="G1197" s="1">
        <f>IF(SUMPRODUCT(--ISNUMBER(SEARCH({"DISCRIMINATION","HARASSMENT","HATE_SPEECH","GENDER_VIOLENCE"},C1197)))&gt;0,1,0)</f>
        <v>0</v>
      </c>
      <c r="H1197" s="1">
        <f>IF(SUMPRODUCT(--ISNUMBER(SEARCH({"LEGALIZE","LEGISLATION","TRIAL"},C1197)))&gt;0,1,0)</f>
        <v>1</v>
      </c>
      <c r="I1197" s="1">
        <f>IF(SUMPRODUCT(--ISNUMBER(SEARCH({"LEADER"},C1197)))&gt;0,1,0)</f>
        <v>0</v>
      </c>
      <c r="J1197" t="str">
        <f t="shared" si="72"/>
        <v>2016</v>
      </c>
      <c r="K1197" t="str">
        <f t="shared" si="73"/>
        <v>09</v>
      </c>
      <c r="L1197" t="str">
        <f t="shared" si="74"/>
        <v>13</v>
      </c>
      <c r="M1197" s="2">
        <f t="shared" si="75"/>
        <v>42626.6875</v>
      </c>
    </row>
    <row r="1198" spans="1:13" x14ac:dyDescent="0.35">
      <c r="A1198">
        <v>-0.21505376344086</v>
      </c>
      <c r="B1198" t="s">
        <v>451</v>
      </c>
      <c r="C1198" t="s">
        <v>1275</v>
      </c>
      <c r="D1198">
        <v>20160913163000</v>
      </c>
      <c r="E1198" s="1">
        <f>IF(SUMPRODUCT(--ISNUMBER(SEARCH({"ECON_EARNINGSREPORT","ECON_STOCKMARKET"},C1198)))&gt;0,1,0)</f>
        <v>0</v>
      </c>
      <c r="F1198" s="1">
        <f>IF(SUMPRODUCT(--ISNUMBER(SEARCH({"ENV_"},C1198)))&gt;0,1,0)</f>
        <v>0</v>
      </c>
      <c r="G1198" s="1">
        <f>IF(SUMPRODUCT(--ISNUMBER(SEARCH({"DISCRIMINATION","HARASSMENT","HATE_SPEECH","GENDER_VIOLENCE"},C1198)))&gt;0,1,0)</f>
        <v>0</v>
      </c>
      <c r="H1198" s="1">
        <f>IF(SUMPRODUCT(--ISNUMBER(SEARCH({"LEGALIZE","LEGISLATION","TRIAL"},C1198)))&gt;0,1,0)</f>
        <v>0</v>
      </c>
      <c r="I1198" s="1">
        <f>IF(SUMPRODUCT(--ISNUMBER(SEARCH({"LEADER"},C1198)))&gt;0,1,0)</f>
        <v>0</v>
      </c>
      <c r="J1198" t="str">
        <f t="shared" si="72"/>
        <v>2016</v>
      </c>
      <c r="K1198" t="str">
        <f t="shared" si="73"/>
        <v>09</v>
      </c>
      <c r="L1198" t="str">
        <f t="shared" si="74"/>
        <v>13</v>
      </c>
      <c r="M1198" s="2">
        <f t="shared" si="75"/>
        <v>42626.6875</v>
      </c>
    </row>
    <row r="1199" spans="1:13" x14ac:dyDescent="0.35">
      <c r="A1199">
        <v>7.52032520325203</v>
      </c>
      <c r="B1199" t="s">
        <v>512</v>
      </c>
      <c r="C1199" t="s">
        <v>1276</v>
      </c>
      <c r="D1199">
        <v>20160909233000</v>
      </c>
      <c r="E1199" s="1">
        <f>IF(SUMPRODUCT(--ISNUMBER(SEARCH({"ECON_EARNINGSREPORT","ECON_STOCKMARKET"},C1199)))&gt;0,1,0)</f>
        <v>0</v>
      </c>
      <c r="F1199" s="1">
        <f>IF(SUMPRODUCT(--ISNUMBER(SEARCH({"ENV_"},C1199)))&gt;0,1,0)</f>
        <v>0</v>
      </c>
      <c r="G1199" s="1">
        <f>IF(SUMPRODUCT(--ISNUMBER(SEARCH({"DISCRIMINATION","HARASSMENT","HATE_SPEECH","GENDER_VIOLENCE"},C1199)))&gt;0,1,0)</f>
        <v>0</v>
      </c>
      <c r="H1199" s="1">
        <f>IF(SUMPRODUCT(--ISNUMBER(SEARCH({"LEGALIZE","LEGISLATION","TRIAL"},C1199)))&gt;0,1,0)</f>
        <v>0</v>
      </c>
      <c r="I1199" s="1">
        <f>IF(SUMPRODUCT(--ISNUMBER(SEARCH({"LEADER"},C1199)))&gt;0,1,0)</f>
        <v>1</v>
      </c>
      <c r="J1199" t="str">
        <f t="shared" si="72"/>
        <v>2016</v>
      </c>
      <c r="K1199" t="str">
        <f t="shared" si="73"/>
        <v>09</v>
      </c>
      <c r="L1199" t="str">
        <f t="shared" si="74"/>
        <v>09</v>
      </c>
      <c r="M1199" s="2">
        <f t="shared" si="75"/>
        <v>42622.979166666664</v>
      </c>
    </row>
    <row r="1200" spans="1:13" x14ac:dyDescent="0.35">
      <c r="A1200">
        <v>2.0061728395061702</v>
      </c>
      <c r="B1200" t="s">
        <v>26</v>
      </c>
      <c r="C1200" t="s">
        <v>1277</v>
      </c>
      <c r="D1200">
        <v>20160901230000</v>
      </c>
      <c r="E1200" s="1">
        <f>IF(SUMPRODUCT(--ISNUMBER(SEARCH({"ECON_EARNINGSREPORT","ECON_STOCKMARKET"},C1200)))&gt;0,1,0)</f>
        <v>0</v>
      </c>
      <c r="F1200" s="1">
        <f>IF(SUMPRODUCT(--ISNUMBER(SEARCH({"ENV_"},C1200)))&gt;0,1,0)</f>
        <v>0</v>
      </c>
      <c r="G1200" s="1">
        <f>IF(SUMPRODUCT(--ISNUMBER(SEARCH({"DISCRIMINATION","HARASSMENT","HATE_SPEECH","GENDER_VIOLENCE"},C1200)))&gt;0,1,0)</f>
        <v>0</v>
      </c>
      <c r="H1200" s="1">
        <f>IF(SUMPRODUCT(--ISNUMBER(SEARCH({"LEGALIZE","LEGISLATION","TRIAL"},C1200)))&gt;0,1,0)</f>
        <v>0</v>
      </c>
      <c r="I1200" s="1">
        <f>IF(SUMPRODUCT(--ISNUMBER(SEARCH({"LEADER"},C1200)))&gt;0,1,0)</f>
        <v>0</v>
      </c>
      <c r="J1200" t="str">
        <f t="shared" si="72"/>
        <v>2016</v>
      </c>
      <c r="K1200" t="str">
        <f t="shared" si="73"/>
        <v>09</v>
      </c>
      <c r="L1200" t="str">
        <f t="shared" si="74"/>
        <v>01</v>
      </c>
      <c r="M1200" s="2">
        <f t="shared" si="75"/>
        <v>42614.958333333336</v>
      </c>
    </row>
    <row r="1201" spans="1:13" x14ac:dyDescent="0.35">
      <c r="A1201">
        <v>3.4482758620689702</v>
      </c>
      <c r="B1201" t="s">
        <v>26</v>
      </c>
      <c r="C1201" t="s">
        <v>1278</v>
      </c>
      <c r="D1201">
        <v>20160902151500</v>
      </c>
      <c r="E1201" s="1">
        <f>IF(SUMPRODUCT(--ISNUMBER(SEARCH({"ECON_EARNINGSREPORT","ECON_STOCKMARKET"},C1201)))&gt;0,1,0)</f>
        <v>1</v>
      </c>
      <c r="F1201" s="1">
        <f>IF(SUMPRODUCT(--ISNUMBER(SEARCH({"ENV_"},C1201)))&gt;0,1,0)</f>
        <v>0</v>
      </c>
      <c r="G1201" s="1">
        <f>IF(SUMPRODUCT(--ISNUMBER(SEARCH({"DISCRIMINATION","HARASSMENT","HATE_SPEECH","GENDER_VIOLENCE"},C1201)))&gt;0,1,0)</f>
        <v>0</v>
      </c>
      <c r="H1201" s="1">
        <f>IF(SUMPRODUCT(--ISNUMBER(SEARCH({"LEGALIZE","LEGISLATION","TRIAL"},C1201)))&gt;0,1,0)</f>
        <v>0</v>
      </c>
      <c r="I1201" s="1">
        <f>IF(SUMPRODUCT(--ISNUMBER(SEARCH({"LEADER"},C1201)))&gt;0,1,0)</f>
        <v>0</v>
      </c>
      <c r="J1201" t="str">
        <f t="shared" si="72"/>
        <v>2016</v>
      </c>
      <c r="K1201" t="str">
        <f t="shared" si="73"/>
        <v>09</v>
      </c>
      <c r="L1201" t="str">
        <f t="shared" si="74"/>
        <v>02</v>
      </c>
      <c r="M1201" s="2">
        <f t="shared" si="75"/>
        <v>42615.635416666664</v>
      </c>
    </row>
    <row r="1202" spans="1:13" x14ac:dyDescent="0.35">
      <c r="A1202">
        <v>0.55350553505535105</v>
      </c>
      <c r="B1202" t="s">
        <v>73</v>
      </c>
      <c r="C1202" t="s">
        <v>1241</v>
      </c>
      <c r="D1202">
        <v>20160901230000</v>
      </c>
      <c r="E1202" s="1">
        <f>IF(SUMPRODUCT(--ISNUMBER(SEARCH({"ECON_EARNINGSREPORT","ECON_STOCKMARKET"},C1202)))&gt;0,1,0)</f>
        <v>0</v>
      </c>
      <c r="F1202" s="1">
        <f>IF(SUMPRODUCT(--ISNUMBER(SEARCH({"ENV_"},C1202)))&gt;0,1,0)</f>
        <v>0</v>
      </c>
      <c r="G1202" s="1">
        <f>IF(SUMPRODUCT(--ISNUMBER(SEARCH({"DISCRIMINATION","HARASSMENT","HATE_SPEECH","GENDER_VIOLENCE"},C1202)))&gt;0,1,0)</f>
        <v>0</v>
      </c>
      <c r="H1202" s="1">
        <f>IF(SUMPRODUCT(--ISNUMBER(SEARCH({"LEGALIZE","LEGISLATION","TRIAL"},C1202)))&gt;0,1,0)</f>
        <v>0</v>
      </c>
      <c r="I1202" s="1">
        <f>IF(SUMPRODUCT(--ISNUMBER(SEARCH({"LEADER"},C1202)))&gt;0,1,0)</f>
        <v>0</v>
      </c>
      <c r="J1202" t="str">
        <f t="shared" si="72"/>
        <v>2016</v>
      </c>
      <c r="K1202" t="str">
        <f t="shared" si="73"/>
        <v>09</v>
      </c>
      <c r="L1202" t="str">
        <f t="shared" si="74"/>
        <v>01</v>
      </c>
      <c r="M1202" s="2">
        <f t="shared" si="75"/>
        <v>42614.958333333336</v>
      </c>
    </row>
    <row r="1203" spans="1:13" x14ac:dyDescent="0.35">
      <c r="A1203">
        <v>1.03950103950104</v>
      </c>
      <c r="B1203" t="s">
        <v>610</v>
      </c>
      <c r="C1203" t="s">
        <v>1205</v>
      </c>
      <c r="D1203">
        <v>20160901170000</v>
      </c>
      <c r="E1203" s="1">
        <f>IF(SUMPRODUCT(--ISNUMBER(SEARCH({"ECON_EARNINGSREPORT","ECON_STOCKMARKET"},C1203)))&gt;0,1,0)</f>
        <v>0</v>
      </c>
      <c r="F1203" s="1">
        <f>IF(SUMPRODUCT(--ISNUMBER(SEARCH({"ENV_"},C1203)))&gt;0,1,0)</f>
        <v>0</v>
      </c>
      <c r="G1203" s="1">
        <f>IF(SUMPRODUCT(--ISNUMBER(SEARCH({"DISCRIMINATION","HARASSMENT","HATE_SPEECH","GENDER_VIOLENCE"},C1203)))&gt;0,1,0)</f>
        <v>0</v>
      </c>
      <c r="H1203" s="1">
        <f>IF(SUMPRODUCT(--ISNUMBER(SEARCH({"LEGALIZE","LEGISLATION","TRIAL"},C1203)))&gt;0,1,0)</f>
        <v>0</v>
      </c>
      <c r="I1203" s="1">
        <f>IF(SUMPRODUCT(--ISNUMBER(SEARCH({"LEADER"},C1203)))&gt;0,1,0)</f>
        <v>0</v>
      </c>
      <c r="J1203" t="str">
        <f t="shared" si="72"/>
        <v>2016</v>
      </c>
      <c r="K1203" t="str">
        <f t="shared" si="73"/>
        <v>09</v>
      </c>
      <c r="L1203" t="str">
        <f t="shared" si="74"/>
        <v>01</v>
      </c>
      <c r="M1203" s="2">
        <f t="shared" si="75"/>
        <v>42614.708333333336</v>
      </c>
    </row>
    <row r="1204" spans="1:13" x14ac:dyDescent="0.35">
      <c r="A1204">
        <v>-0.76923076923076905</v>
      </c>
      <c r="B1204" t="s">
        <v>504</v>
      </c>
      <c r="C1204" t="s">
        <v>1279</v>
      </c>
      <c r="D1204">
        <v>20160902141500</v>
      </c>
      <c r="E1204" s="1">
        <f>IF(SUMPRODUCT(--ISNUMBER(SEARCH({"ECON_EARNINGSREPORT","ECON_STOCKMARKET"},C1204)))&gt;0,1,0)</f>
        <v>0</v>
      </c>
      <c r="F1204" s="1">
        <f>IF(SUMPRODUCT(--ISNUMBER(SEARCH({"ENV_"},C1204)))&gt;0,1,0)</f>
        <v>0</v>
      </c>
      <c r="G1204" s="1">
        <f>IF(SUMPRODUCT(--ISNUMBER(SEARCH({"DISCRIMINATION","HARASSMENT","HATE_SPEECH","GENDER_VIOLENCE"},C1204)))&gt;0,1,0)</f>
        <v>0</v>
      </c>
      <c r="H1204" s="1">
        <f>IF(SUMPRODUCT(--ISNUMBER(SEARCH({"LEGALIZE","LEGISLATION","TRIAL"},C1204)))&gt;0,1,0)</f>
        <v>0</v>
      </c>
      <c r="I1204" s="1">
        <f>IF(SUMPRODUCT(--ISNUMBER(SEARCH({"LEADER"},C1204)))&gt;0,1,0)</f>
        <v>0</v>
      </c>
      <c r="J1204" t="str">
        <f t="shared" si="72"/>
        <v>2016</v>
      </c>
      <c r="K1204" t="str">
        <f t="shared" si="73"/>
        <v>09</v>
      </c>
      <c r="L1204" t="str">
        <f t="shared" si="74"/>
        <v>02</v>
      </c>
      <c r="M1204" s="2">
        <f t="shared" si="75"/>
        <v>42615.59375</v>
      </c>
    </row>
    <row r="1205" spans="1:13" x14ac:dyDescent="0.35">
      <c r="A1205">
        <v>0.73529411764705899</v>
      </c>
      <c r="B1205" t="s">
        <v>1280</v>
      </c>
      <c r="C1205" t="s">
        <v>1281</v>
      </c>
      <c r="D1205">
        <v>20160901230000</v>
      </c>
      <c r="E1205" s="1">
        <f>IF(SUMPRODUCT(--ISNUMBER(SEARCH({"ECON_EARNINGSREPORT","ECON_STOCKMARKET"},C1205)))&gt;0,1,0)</f>
        <v>0</v>
      </c>
      <c r="F1205" s="1">
        <f>IF(SUMPRODUCT(--ISNUMBER(SEARCH({"ENV_"},C1205)))&gt;0,1,0)</f>
        <v>0</v>
      </c>
      <c r="G1205" s="1">
        <f>IF(SUMPRODUCT(--ISNUMBER(SEARCH({"DISCRIMINATION","HARASSMENT","HATE_SPEECH","GENDER_VIOLENCE"},C1205)))&gt;0,1,0)</f>
        <v>0</v>
      </c>
      <c r="H1205" s="1">
        <f>IF(SUMPRODUCT(--ISNUMBER(SEARCH({"LEGALIZE","LEGISLATION","TRIAL"},C1205)))&gt;0,1,0)</f>
        <v>0</v>
      </c>
      <c r="I1205" s="1">
        <f>IF(SUMPRODUCT(--ISNUMBER(SEARCH({"LEADER"},C1205)))&gt;0,1,0)</f>
        <v>0</v>
      </c>
      <c r="J1205" t="str">
        <f t="shared" si="72"/>
        <v>2016</v>
      </c>
      <c r="K1205" t="str">
        <f t="shared" si="73"/>
        <v>09</v>
      </c>
      <c r="L1205" t="str">
        <f t="shared" si="74"/>
        <v>01</v>
      </c>
      <c r="M1205" s="2">
        <f t="shared" si="75"/>
        <v>42614.958333333336</v>
      </c>
    </row>
    <row r="1206" spans="1:13" x14ac:dyDescent="0.35">
      <c r="A1206">
        <v>-1.1235955056179801</v>
      </c>
      <c r="B1206" t="s">
        <v>1282</v>
      </c>
      <c r="C1206" t="s">
        <v>1283</v>
      </c>
      <c r="D1206">
        <v>20160901203000</v>
      </c>
      <c r="E1206" s="1">
        <f>IF(SUMPRODUCT(--ISNUMBER(SEARCH({"ECON_EARNINGSREPORT","ECON_STOCKMARKET"},C1206)))&gt;0,1,0)</f>
        <v>1</v>
      </c>
      <c r="F1206" s="1">
        <f>IF(SUMPRODUCT(--ISNUMBER(SEARCH({"ENV_"},C1206)))&gt;0,1,0)</f>
        <v>0</v>
      </c>
      <c r="G1206" s="1">
        <f>IF(SUMPRODUCT(--ISNUMBER(SEARCH({"DISCRIMINATION","HARASSMENT","HATE_SPEECH","GENDER_VIOLENCE"},C1206)))&gt;0,1,0)</f>
        <v>0</v>
      </c>
      <c r="H1206" s="1">
        <f>IF(SUMPRODUCT(--ISNUMBER(SEARCH({"LEGALIZE","LEGISLATION","TRIAL"},C1206)))&gt;0,1,0)</f>
        <v>0</v>
      </c>
      <c r="I1206" s="1">
        <f>IF(SUMPRODUCT(--ISNUMBER(SEARCH({"LEADER"},C1206)))&gt;0,1,0)</f>
        <v>0</v>
      </c>
      <c r="J1206" t="str">
        <f t="shared" si="72"/>
        <v>2016</v>
      </c>
      <c r="K1206" t="str">
        <f t="shared" si="73"/>
        <v>09</v>
      </c>
      <c r="L1206" t="str">
        <f t="shared" si="74"/>
        <v>01</v>
      </c>
      <c r="M1206" s="2">
        <f t="shared" si="75"/>
        <v>42614.854166666664</v>
      </c>
    </row>
    <row r="1207" spans="1:13" x14ac:dyDescent="0.35">
      <c r="A1207">
        <v>3.4129692832764502</v>
      </c>
      <c r="B1207" t="s">
        <v>153</v>
      </c>
      <c r="C1207" t="s">
        <v>840</v>
      </c>
      <c r="D1207">
        <v>20160704111500</v>
      </c>
      <c r="E1207" s="1">
        <f>IF(SUMPRODUCT(--ISNUMBER(SEARCH({"ECON_EARNINGSREPORT","ECON_STOCKMARKET"},C1207)))&gt;0,1,0)</f>
        <v>0</v>
      </c>
      <c r="F1207" s="1">
        <f>IF(SUMPRODUCT(--ISNUMBER(SEARCH({"ENV_"},C1207)))&gt;0,1,0)</f>
        <v>0</v>
      </c>
      <c r="G1207" s="1">
        <f>IF(SUMPRODUCT(--ISNUMBER(SEARCH({"DISCRIMINATION","HARASSMENT","HATE_SPEECH","GENDER_VIOLENCE"},C1207)))&gt;0,1,0)</f>
        <v>0</v>
      </c>
      <c r="H1207" s="1">
        <f>IF(SUMPRODUCT(--ISNUMBER(SEARCH({"LEGALIZE","LEGISLATION","TRIAL"},C1207)))&gt;0,1,0)</f>
        <v>0</v>
      </c>
      <c r="I1207" s="1">
        <f>IF(SUMPRODUCT(--ISNUMBER(SEARCH({"LEADER"},C1207)))&gt;0,1,0)</f>
        <v>0</v>
      </c>
      <c r="J1207" t="str">
        <f t="shared" si="72"/>
        <v>2016</v>
      </c>
      <c r="K1207" t="str">
        <f t="shared" si="73"/>
        <v>07</v>
      </c>
      <c r="L1207" t="str">
        <f t="shared" si="74"/>
        <v>04</v>
      </c>
      <c r="M1207" s="2">
        <f t="shared" si="75"/>
        <v>42555.46875</v>
      </c>
    </row>
    <row r="1208" spans="1:13" x14ac:dyDescent="0.35">
      <c r="A1208">
        <v>0.383877159309021</v>
      </c>
      <c r="B1208" t="s">
        <v>363</v>
      </c>
      <c r="C1208" t="s">
        <v>1284</v>
      </c>
      <c r="D1208">
        <v>20160629213000</v>
      </c>
      <c r="E1208" s="1">
        <f>IF(SUMPRODUCT(--ISNUMBER(SEARCH({"ECON_EARNINGSREPORT","ECON_STOCKMARKET"},C1208)))&gt;0,1,0)</f>
        <v>0</v>
      </c>
      <c r="F1208" s="1">
        <f>IF(SUMPRODUCT(--ISNUMBER(SEARCH({"ENV_"},C1208)))&gt;0,1,0)</f>
        <v>1</v>
      </c>
      <c r="G1208" s="1">
        <f>IF(SUMPRODUCT(--ISNUMBER(SEARCH({"DISCRIMINATION","HARASSMENT","HATE_SPEECH","GENDER_VIOLENCE"},C1208)))&gt;0,1,0)</f>
        <v>0</v>
      </c>
      <c r="H1208" s="1">
        <f>IF(SUMPRODUCT(--ISNUMBER(SEARCH({"LEGALIZE","LEGISLATION","TRIAL"},C1208)))&gt;0,1,0)</f>
        <v>0</v>
      </c>
      <c r="I1208" s="1">
        <f>IF(SUMPRODUCT(--ISNUMBER(SEARCH({"LEADER"},C1208)))&gt;0,1,0)</f>
        <v>1</v>
      </c>
      <c r="J1208" t="str">
        <f t="shared" si="72"/>
        <v>2016</v>
      </c>
      <c r="K1208" t="str">
        <f t="shared" si="73"/>
        <v>06</v>
      </c>
      <c r="L1208" t="str">
        <f t="shared" si="74"/>
        <v>29</v>
      </c>
      <c r="M1208" s="2">
        <f t="shared" si="75"/>
        <v>42550.895833333336</v>
      </c>
    </row>
    <row r="1209" spans="1:13" x14ac:dyDescent="0.35">
      <c r="A1209">
        <v>0.36968576709796702</v>
      </c>
      <c r="B1209" t="s">
        <v>350</v>
      </c>
      <c r="D1209">
        <v>20160908111500</v>
      </c>
      <c r="E1209" s="1">
        <f>IF(SUMPRODUCT(--ISNUMBER(SEARCH({"ECON_EARNINGSREPORT","ECON_STOCKMARKET"},C1209)))&gt;0,1,0)</f>
        <v>0</v>
      </c>
      <c r="F1209" s="1">
        <f>IF(SUMPRODUCT(--ISNUMBER(SEARCH({"ENV_"},C1209)))&gt;0,1,0)</f>
        <v>0</v>
      </c>
      <c r="G1209" s="1">
        <f>IF(SUMPRODUCT(--ISNUMBER(SEARCH({"DISCRIMINATION","HARASSMENT","HATE_SPEECH","GENDER_VIOLENCE"},C1209)))&gt;0,1,0)</f>
        <v>0</v>
      </c>
      <c r="H1209" s="1">
        <f>IF(SUMPRODUCT(--ISNUMBER(SEARCH({"LEGALIZE","LEGISLATION","TRIAL"},C1209)))&gt;0,1,0)</f>
        <v>0</v>
      </c>
      <c r="I1209" s="1">
        <f>IF(SUMPRODUCT(--ISNUMBER(SEARCH({"LEADER"},C1209)))&gt;0,1,0)</f>
        <v>0</v>
      </c>
      <c r="J1209" t="str">
        <f t="shared" si="72"/>
        <v>2016</v>
      </c>
      <c r="K1209" t="str">
        <f t="shared" si="73"/>
        <v>09</v>
      </c>
      <c r="L1209" t="str">
        <f t="shared" si="74"/>
        <v>08</v>
      </c>
      <c r="M1209" s="2">
        <f t="shared" si="75"/>
        <v>42621.46875</v>
      </c>
    </row>
    <row r="1210" spans="1:13" x14ac:dyDescent="0.35">
      <c r="A1210">
        <v>0.87719298245613997</v>
      </c>
      <c r="B1210" t="s">
        <v>476</v>
      </c>
      <c r="C1210" t="s">
        <v>1285</v>
      </c>
      <c r="D1210">
        <v>20160908153000</v>
      </c>
      <c r="E1210" s="1">
        <f>IF(SUMPRODUCT(--ISNUMBER(SEARCH({"ECON_EARNINGSREPORT","ECON_STOCKMARKET"},C1210)))&gt;0,1,0)</f>
        <v>1</v>
      </c>
      <c r="F1210" s="1">
        <f>IF(SUMPRODUCT(--ISNUMBER(SEARCH({"ENV_"},C1210)))&gt;0,1,0)</f>
        <v>0</v>
      </c>
      <c r="G1210" s="1">
        <f>IF(SUMPRODUCT(--ISNUMBER(SEARCH({"DISCRIMINATION","HARASSMENT","HATE_SPEECH","GENDER_VIOLENCE"},C1210)))&gt;0,1,0)</f>
        <v>0</v>
      </c>
      <c r="H1210" s="1">
        <f>IF(SUMPRODUCT(--ISNUMBER(SEARCH({"LEGALIZE","LEGISLATION","TRIAL"},C1210)))&gt;0,1,0)</f>
        <v>1</v>
      </c>
      <c r="I1210" s="1">
        <f>IF(SUMPRODUCT(--ISNUMBER(SEARCH({"LEADER"},C1210)))&gt;0,1,0)</f>
        <v>1</v>
      </c>
      <c r="J1210" t="str">
        <f t="shared" si="72"/>
        <v>2016</v>
      </c>
      <c r="K1210" t="str">
        <f t="shared" si="73"/>
        <v>09</v>
      </c>
      <c r="L1210" t="str">
        <f t="shared" si="74"/>
        <v>08</v>
      </c>
      <c r="M1210" s="2">
        <f t="shared" si="75"/>
        <v>42621.645833333336</v>
      </c>
    </row>
    <row r="1211" spans="1:13" x14ac:dyDescent="0.35">
      <c r="A1211">
        <v>0</v>
      </c>
      <c r="B1211" t="s">
        <v>190</v>
      </c>
      <c r="C1211" t="s">
        <v>1286</v>
      </c>
      <c r="D1211">
        <v>20160911223000</v>
      </c>
      <c r="E1211" s="1">
        <f>IF(SUMPRODUCT(--ISNUMBER(SEARCH({"ECON_EARNINGSREPORT","ECON_STOCKMARKET"},C1211)))&gt;0,1,0)</f>
        <v>0</v>
      </c>
      <c r="F1211" s="1">
        <f>IF(SUMPRODUCT(--ISNUMBER(SEARCH({"ENV_"},C1211)))&gt;0,1,0)</f>
        <v>0</v>
      </c>
      <c r="G1211" s="1">
        <f>IF(SUMPRODUCT(--ISNUMBER(SEARCH({"DISCRIMINATION","HARASSMENT","HATE_SPEECH","GENDER_VIOLENCE"},C1211)))&gt;0,1,0)</f>
        <v>0</v>
      </c>
      <c r="H1211" s="1">
        <f>IF(SUMPRODUCT(--ISNUMBER(SEARCH({"LEGALIZE","LEGISLATION","TRIAL"},C1211)))&gt;0,1,0)</f>
        <v>0</v>
      </c>
      <c r="I1211" s="1">
        <f>IF(SUMPRODUCT(--ISNUMBER(SEARCH({"LEADER"},C1211)))&gt;0,1,0)</f>
        <v>0</v>
      </c>
      <c r="J1211" t="str">
        <f t="shared" si="72"/>
        <v>2016</v>
      </c>
      <c r="K1211" t="str">
        <f t="shared" si="73"/>
        <v>09</v>
      </c>
      <c r="L1211" t="str">
        <f t="shared" si="74"/>
        <v>11</v>
      </c>
      <c r="M1211" s="2">
        <f t="shared" si="75"/>
        <v>42624.9375</v>
      </c>
    </row>
    <row r="1212" spans="1:13" x14ac:dyDescent="0.35">
      <c r="A1212">
        <v>0.94339622641509402</v>
      </c>
      <c r="B1212" t="s">
        <v>741</v>
      </c>
      <c r="C1212" t="s">
        <v>1093</v>
      </c>
      <c r="D1212">
        <v>20160912121500</v>
      </c>
      <c r="E1212" s="1">
        <f>IF(SUMPRODUCT(--ISNUMBER(SEARCH({"ECON_EARNINGSREPORT","ECON_STOCKMARKET"},C1212)))&gt;0,1,0)</f>
        <v>0</v>
      </c>
      <c r="F1212" s="1">
        <f>IF(SUMPRODUCT(--ISNUMBER(SEARCH({"ENV_"},C1212)))&gt;0,1,0)</f>
        <v>0</v>
      </c>
      <c r="G1212" s="1">
        <f>IF(SUMPRODUCT(--ISNUMBER(SEARCH({"DISCRIMINATION","HARASSMENT","HATE_SPEECH","GENDER_VIOLENCE"},C1212)))&gt;0,1,0)</f>
        <v>0</v>
      </c>
      <c r="H1212" s="1">
        <f>IF(SUMPRODUCT(--ISNUMBER(SEARCH({"LEGALIZE","LEGISLATION","TRIAL"},C1212)))&gt;0,1,0)</f>
        <v>0</v>
      </c>
      <c r="I1212" s="1">
        <f>IF(SUMPRODUCT(--ISNUMBER(SEARCH({"LEADER"},C1212)))&gt;0,1,0)</f>
        <v>0</v>
      </c>
      <c r="J1212" t="str">
        <f t="shared" si="72"/>
        <v>2016</v>
      </c>
      <c r="K1212" t="str">
        <f t="shared" si="73"/>
        <v>09</v>
      </c>
      <c r="L1212" t="str">
        <f t="shared" si="74"/>
        <v>12</v>
      </c>
      <c r="M1212" s="2">
        <f t="shared" si="75"/>
        <v>42625.510416666664</v>
      </c>
    </row>
    <row r="1213" spans="1:13" x14ac:dyDescent="0.35">
      <c r="A1213">
        <v>1.0126582278481</v>
      </c>
      <c r="B1213" t="s">
        <v>757</v>
      </c>
      <c r="C1213" t="s">
        <v>1287</v>
      </c>
      <c r="D1213">
        <v>20160911101500</v>
      </c>
      <c r="E1213" s="1">
        <f>IF(SUMPRODUCT(--ISNUMBER(SEARCH({"ECON_EARNINGSREPORT","ECON_STOCKMARKET"},C1213)))&gt;0,1,0)</f>
        <v>0</v>
      </c>
      <c r="F1213" s="1">
        <f>IF(SUMPRODUCT(--ISNUMBER(SEARCH({"ENV_"},C1213)))&gt;0,1,0)</f>
        <v>0</v>
      </c>
      <c r="G1213" s="1">
        <f>IF(SUMPRODUCT(--ISNUMBER(SEARCH({"DISCRIMINATION","HARASSMENT","HATE_SPEECH","GENDER_VIOLENCE"},C1213)))&gt;0,1,0)</f>
        <v>0</v>
      </c>
      <c r="H1213" s="1">
        <f>IF(SUMPRODUCT(--ISNUMBER(SEARCH({"LEGALIZE","LEGISLATION","TRIAL"},C1213)))&gt;0,1,0)</f>
        <v>1</v>
      </c>
      <c r="I1213" s="1">
        <f>IF(SUMPRODUCT(--ISNUMBER(SEARCH({"LEADER"},C1213)))&gt;0,1,0)</f>
        <v>0</v>
      </c>
      <c r="J1213" t="str">
        <f t="shared" si="72"/>
        <v>2016</v>
      </c>
      <c r="K1213" t="str">
        <f t="shared" si="73"/>
        <v>09</v>
      </c>
      <c r="L1213" t="str">
        <f t="shared" si="74"/>
        <v>11</v>
      </c>
      <c r="M1213" s="2">
        <f t="shared" si="75"/>
        <v>42624.427083333336</v>
      </c>
    </row>
    <row r="1214" spans="1:13" x14ac:dyDescent="0.35">
      <c r="A1214">
        <v>1.10759493670886</v>
      </c>
      <c r="B1214" t="s">
        <v>521</v>
      </c>
      <c r="C1214" t="s">
        <v>1288</v>
      </c>
      <c r="D1214">
        <v>20160908023000</v>
      </c>
      <c r="E1214" s="1">
        <f>IF(SUMPRODUCT(--ISNUMBER(SEARCH({"ECON_EARNINGSREPORT","ECON_STOCKMARKET"},C1214)))&gt;0,1,0)</f>
        <v>0</v>
      </c>
      <c r="F1214" s="1">
        <f>IF(SUMPRODUCT(--ISNUMBER(SEARCH({"ENV_"},C1214)))&gt;0,1,0)</f>
        <v>0</v>
      </c>
      <c r="G1214" s="1">
        <f>IF(SUMPRODUCT(--ISNUMBER(SEARCH({"DISCRIMINATION","HARASSMENT","HATE_SPEECH","GENDER_VIOLENCE"},C1214)))&gt;0,1,0)</f>
        <v>0</v>
      </c>
      <c r="H1214" s="1">
        <f>IF(SUMPRODUCT(--ISNUMBER(SEARCH({"LEGALIZE","LEGISLATION","TRIAL"},C1214)))&gt;0,1,0)</f>
        <v>0</v>
      </c>
      <c r="I1214" s="1">
        <f>IF(SUMPRODUCT(--ISNUMBER(SEARCH({"LEADER"},C1214)))&gt;0,1,0)</f>
        <v>0</v>
      </c>
      <c r="J1214" t="str">
        <f t="shared" si="72"/>
        <v>2016</v>
      </c>
      <c r="K1214" t="str">
        <f t="shared" si="73"/>
        <v>09</v>
      </c>
      <c r="L1214" t="str">
        <f t="shared" si="74"/>
        <v>08</v>
      </c>
      <c r="M1214" s="2">
        <f t="shared" si="75"/>
        <v>42621.104166666664</v>
      </c>
    </row>
    <row r="1215" spans="1:13" x14ac:dyDescent="0.35">
      <c r="A1215">
        <v>1.10759493670886</v>
      </c>
      <c r="B1215" t="s">
        <v>176</v>
      </c>
      <c r="C1215" t="s">
        <v>1288</v>
      </c>
      <c r="D1215">
        <v>20160908040000</v>
      </c>
      <c r="E1215" s="1">
        <f>IF(SUMPRODUCT(--ISNUMBER(SEARCH({"ECON_EARNINGSREPORT","ECON_STOCKMARKET"},C1215)))&gt;0,1,0)</f>
        <v>0</v>
      </c>
      <c r="F1215" s="1">
        <f>IF(SUMPRODUCT(--ISNUMBER(SEARCH({"ENV_"},C1215)))&gt;0,1,0)</f>
        <v>0</v>
      </c>
      <c r="G1215" s="1">
        <f>IF(SUMPRODUCT(--ISNUMBER(SEARCH({"DISCRIMINATION","HARASSMENT","HATE_SPEECH","GENDER_VIOLENCE"},C1215)))&gt;0,1,0)</f>
        <v>0</v>
      </c>
      <c r="H1215" s="1">
        <f>IF(SUMPRODUCT(--ISNUMBER(SEARCH({"LEGALIZE","LEGISLATION","TRIAL"},C1215)))&gt;0,1,0)</f>
        <v>0</v>
      </c>
      <c r="I1215" s="1">
        <f>IF(SUMPRODUCT(--ISNUMBER(SEARCH({"LEADER"},C1215)))&gt;0,1,0)</f>
        <v>0</v>
      </c>
      <c r="J1215" t="str">
        <f t="shared" si="72"/>
        <v>2016</v>
      </c>
      <c r="K1215" t="str">
        <f t="shared" si="73"/>
        <v>09</v>
      </c>
      <c r="L1215" t="str">
        <f t="shared" si="74"/>
        <v>08</v>
      </c>
      <c r="M1215" s="2">
        <f t="shared" si="75"/>
        <v>42621.166666666664</v>
      </c>
    </row>
    <row r="1216" spans="1:13" x14ac:dyDescent="0.35">
      <c r="A1216">
        <v>1.72413793103448</v>
      </c>
      <c r="B1216" t="s">
        <v>445</v>
      </c>
      <c r="C1216" t="s">
        <v>1289</v>
      </c>
      <c r="D1216">
        <v>20160907173000</v>
      </c>
      <c r="E1216" s="1">
        <f>IF(SUMPRODUCT(--ISNUMBER(SEARCH({"ECON_EARNINGSREPORT","ECON_STOCKMARKET"},C1216)))&gt;0,1,0)</f>
        <v>1</v>
      </c>
      <c r="F1216" s="1">
        <f>IF(SUMPRODUCT(--ISNUMBER(SEARCH({"ENV_"},C1216)))&gt;0,1,0)</f>
        <v>0</v>
      </c>
      <c r="G1216" s="1">
        <f>IF(SUMPRODUCT(--ISNUMBER(SEARCH({"DISCRIMINATION","HARASSMENT","HATE_SPEECH","GENDER_VIOLENCE"},C1216)))&gt;0,1,0)</f>
        <v>0</v>
      </c>
      <c r="H1216" s="1">
        <f>IF(SUMPRODUCT(--ISNUMBER(SEARCH({"LEGALIZE","LEGISLATION","TRIAL"},C1216)))&gt;0,1,0)</f>
        <v>0</v>
      </c>
      <c r="I1216" s="1">
        <f>IF(SUMPRODUCT(--ISNUMBER(SEARCH({"LEADER"},C1216)))&gt;0,1,0)</f>
        <v>0</v>
      </c>
      <c r="J1216" t="str">
        <f t="shared" si="72"/>
        <v>2016</v>
      </c>
      <c r="K1216" t="str">
        <f t="shared" si="73"/>
        <v>09</v>
      </c>
      <c r="L1216" t="str">
        <f t="shared" si="74"/>
        <v>07</v>
      </c>
      <c r="M1216" s="2">
        <f t="shared" si="75"/>
        <v>42620.729166666664</v>
      </c>
    </row>
    <row r="1217" spans="1:13" x14ac:dyDescent="0.35">
      <c r="A1217">
        <v>1.40845070422535</v>
      </c>
      <c r="B1217" t="s">
        <v>1141</v>
      </c>
      <c r="C1217" t="s">
        <v>1290</v>
      </c>
      <c r="D1217">
        <v>20160908004500</v>
      </c>
      <c r="E1217" s="1">
        <f>IF(SUMPRODUCT(--ISNUMBER(SEARCH({"ECON_EARNINGSREPORT","ECON_STOCKMARKET"},C1217)))&gt;0,1,0)</f>
        <v>0</v>
      </c>
      <c r="F1217" s="1">
        <f>IF(SUMPRODUCT(--ISNUMBER(SEARCH({"ENV_"},C1217)))&gt;0,1,0)</f>
        <v>0</v>
      </c>
      <c r="G1217" s="1">
        <f>IF(SUMPRODUCT(--ISNUMBER(SEARCH({"DISCRIMINATION","HARASSMENT","HATE_SPEECH","GENDER_VIOLENCE"},C1217)))&gt;0,1,0)</f>
        <v>0</v>
      </c>
      <c r="H1217" s="1">
        <f>IF(SUMPRODUCT(--ISNUMBER(SEARCH({"LEGALIZE","LEGISLATION","TRIAL"},C1217)))&gt;0,1,0)</f>
        <v>0</v>
      </c>
      <c r="I1217" s="1">
        <f>IF(SUMPRODUCT(--ISNUMBER(SEARCH({"LEADER"},C1217)))&gt;0,1,0)</f>
        <v>0</v>
      </c>
      <c r="J1217" t="str">
        <f t="shared" si="72"/>
        <v>2016</v>
      </c>
      <c r="K1217" t="str">
        <f t="shared" si="73"/>
        <v>09</v>
      </c>
      <c r="L1217" t="str">
        <f t="shared" si="74"/>
        <v>08</v>
      </c>
      <c r="M1217" s="2">
        <f t="shared" si="75"/>
        <v>42621.03125</v>
      </c>
    </row>
    <row r="1218" spans="1:13" x14ac:dyDescent="0.35">
      <c r="A1218">
        <v>0</v>
      </c>
      <c r="B1218" t="s">
        <v>805</v>
      </c>
      <c r="C1218" t="s">
        <v>1291</v>
      </c>
      <c r="D1218">
        <v>20160907214500</v>
      </c>
      <c r="E1218" s="1">
        <f>IF(SUMPRODUCT(--ISNUMBER(SEARCH({"ECON_EARNINGSREPORT","ECON_STOCKMARKET"},C1218)))&gt;0,1,0)</f>
        <v>0</v>
      </c>
      <c r="F1218" s="1">
        <f>IF(SUMPRODUCT(--ISNUMBER(SEARCH({"ENV_"},C1218)))&gt;0,1,0)</f>
        <v>0</v>
      </c>
      <c r="G1218" s="1">
        <f>IF(SUMPRODUCT(--ISNUMBER(SEARCH({"DISCRIMINATION","HARASSMENT","HATE_SPEECH","GENDER_VIOLENCE"},C1218)))&gt;0,1,0)</f>
        <v>0</v>
      </c>
      <c r="H1218" s="1">
        <f>IF(SUMPRODUCT(--ISNUMBER(SEARCH({"LEGALIZE","LEGISLATION","TRIAL"},C1218)))&gt;0,1,0)</f>
        <v>0</v>
      </c>
      <c r="I1218" s="1">
        <f>IF(SUMPRODUCT(--ISNUMBER(SEARCH({"LEADER"},C1218)))&gt;0,1,0)</f>
        <v>0</v>
      </c>
      <c r="J1218" t="str">
        <f t="shared" si="72"/>
        <v>2016</v>
      </c>
      <c r="K1218" t="str">
        <f t="shared" si="73"/>
        <v>09</v>
      </c>
      <c r="L1218" t="str">
        <f t="shared" si="74"/>
        <v>07</v>
      </c>
      <c r="M1218" s="2">
        <f t="shared" si="75"/>
        <v>42620.90625</v>
      </c>
    </row>
    <row r="1219" spans="1:13" x14ac:dyDescent="0.35">
      <c r="A1219">
        <v>1.3793103448275901</v>
      </c>
      <c r="B1219" t="s">
        <v>121</v>
      </c>
      <c r="C1219" t="s">
        <v>1290</v>
      </c>
      <c r="D1219">
        <v>20160907231500</v>
      </c>
      <c r="E1219" s="1">
        <f>IF(SUMPRODUCT(--ISNUMBER(SEARCH({"ECON_EARNINGSREPORT","ECON_STOCKMARKET"},C1219)))&gt;0,1,0)</f>
        <v>0</v>
      </c>
      <c r="F1219" s="1">
        <f>IF(SUMPRODUCT(--ISNUMBER(SEARCH({"ENV_"},C1219)))&gt;0,1,0)</f>
        <v>0</v>
      </c>
      <c r="G1219" s="1">
        <f>IF(SUMPRODUCT(--ISNUMBER(SEARCH({"DISCRIMINATION","HARASSMENT","HATE_SPEECH","GENDER_VIOLENCE"},C1219)))&gt;0,1,0)</f>
        <v>0</v>
      </c>
      <c r="H1219" s="1">
        <f>IF(SUMPRODUCT(--ISNUMBER(SEARCH({"LEGALIZE","LEGISLATION","TRIAL"},C1219)))&gt;0,1,0)</f>
        <v>0</v>
      </c>
      <c r="I1219" s="1">
        <f>IF(SUMPRODUCT(--ISNUMBER(SEARCH({"LEADER"},C1219)))&gt;0,1,0)</f>
        <v>0</v>
      </c>
      <c r="J1219" t="str">
        <f t="shared" ref="J1219:J1282" si="76">LEFT(D1219,4)</f>
        <v>2016</v>
      </c>
      <c r="K1219" t="str">
        <f t="shared" ref="K1219:K1282" si="77">MID(D1219,5,2)</f>
        <v>09</v>
      </c>
      <c r="L1219" t="str">
        <f t="shared" ref="L1219:L1282" si="78">MID(D1219,7,2)</f>
        <v>07</v>
      </c>
      <c r="M1219" s="2">
        <f t="shared" ref="M1219:M1282" si="79">DATE(LEFT(D1219,4),MID(D1219,5,2),MID(D1219,7,2))+TIME(MID(D1219,9,2),MID(D1219,11,2),RIGHT(D1219,2))</f>
        <v>42620.96875</v>
      </c>
    </row>
    <row r="1220" spans="1:13" x14ac:dyDescent="0.35">
      <c r="A1220">
        <v>0.33955857385399002</v>
      </c>
      <c r="B1220" t="s">
        <v>121</v>
      </c>
      <c r="D1220">
        <v>20160908004500</v>
      </c>
      <c r="E1220" s="1">
        <f>IF(SUMPRODUCT(--ISNUMBER(SEARCH({"ECON_EARNINGSREPORT","ECON_STOCKMARKET"},C1220)))&gt;0,1,0)</f>
        <v>0</v>
      </c>
      <c r="F1220" s="1">
        <f>IF(SUMPRODUCT(--ISNUMBER(SEARCH({"ENV_"},C1220)))&gt;0,1,0)</f>
        <v>0</v>
      </c>
      <c r="G1220" s="1">
        <f>IF(SUMPRODUCT(--ISNUMBER(SEARCH({"DISCRIMINATION","HARASSMENT","HATE_SPEECH","GENDER_VIOLENCE"},C1220)))&gt;0,1,0)</f>
        <v>0</v>
      </c>
      <c r="H1220" s="1">
        <f>IF(SUMPRODUCT(--ISNUMBER(SEARCH({"LEGALIZE","LEGISLATION","TRIAL"},C1220)))&gt;0,1,0)</f>
        <v>0</v>
      </c>
      <c r="I1220" s="1">
        <f>IF(SUMPRODUCT(--ISNUMBER(SEARCH({"LEADER"},C1220)))&gt;0,1,0)</f>
        <v>0</v>
      </c>
      <c r="J1220" t="str">
        <f t="shared" si="76"/>
        <v>2016</v>
      </c>
      <c r="K1220" t="str">
        <f t="shared" si="77"/>
        <v>09</v>
      </c>
      <c r="L1220" t="str">
        <f t="shared" si="78"/>
        <v>08</v>
      </c>
      <c r="M1220" s="2">
        <f t="shared" si="79"/>
        <v>42621.03125</v>
      </c>
    </row>
    <row r="1221" spans="1:13" x14ac:dyDescent="0.35">
      <c r="A1221">
        <v>0.94876660341555996</v>
      </c>
      <c r="B1221" t="s">
        <v>815</v>
      </c>
      <c r="C1221" t="s">
        <v>1292</v>
      </c>
      <c r="D1221">
        <v>20160908030000</v>
      </c>
      <c r="E1221" s="1">
        <f>IF(SUMPRODUCT(--ISNUMBER(SEARCH({"ECON_EARNINGSREPORT","ECON_STOCKMARKET"},C1221)))&gt;0,1,0)</f>
        <v>1</v>
      </c>
      <c r="F1221" s="1">
        <f>IF(SUMPRODUCT(--ISNUMBER(SEARCH({"ENV_"},C1221)))&gt;0,1,0)</f>
        <v>0</v>
      </c>
      <c r="G1221" s="1">
        <f>IF(SUMPRODUCT(--ISNUMBER(SEARCH({"DISCRIMINATION","HARASSMENT","HATE_SPEECH","GENDER_VIOLENCE"},C1221)))&gt;0,1,0)</f>
        <v>0</v>
      </c>
      <c r="H1221" s="1">
        <f>IF(SUMPRODUCT(--ISNUMBER(SEARCH({"LEGALIZE","LEGISLATION","TRIAL"},C1221)))&gt;0,1,0)</f>
        <v>0</v>
      </c>
      <c r="I1221" s="1">
        <f>IF(SUMPRODUCT(--ISNUMBER(SEARCH({"LEADER"},C1221)))&gt;0,1,0)</f>
        <v>0</v>
      </c>
      <c r="J1221" t="str">
        <f t="shared" si="76"/>
        <v>2016</v>
      </c>
      <c r="K1221" t="str">
        <f t="shared" si="77"/>
        <v>09</v>
      </c>
      <c r="L1221" t="str">
        <f t="shared" si="78"/>
        <v>08</v>
      </c>
      <c r="M1221" s="2">
        <f t="shared" si="79"/>
        <v>42621.125</v>
      </c>
    </row>
    <row r="1222" spans="1:13" x14ac:dyDescent="0.35">
      <c r="A1222">
        <v>0.84151472650771397</v>
      </c>
      <c r="B1222" t="s">
        <v>1293</v>
      </c>
      <c r="C1222" t="s">
        <v>1294</v>
      </c>
      <c r="D1222">
        <v>20160908031500</v>
      </c>
      <c r="E1222" s="1">
        <f>IF(SUMPRODUCT(--ISNUMBER(SEARCH({"ECON_EARNINGSREPORT","ECON_STOCKMARKET"},C1222)))&gt;0,1,0)</f>
        <v>0</v>
      </c>
      <c r="F1222" s="1">
        <f>IF(SUMPRODUCT(--ISNUMBER(SEARCH({"ENV_"},C1222)))&gt;0,1,0)</f>
        <v>0</v>
      </c>
      <c r="G1222" s="1">
        <f>IF(SUMPRODUCT(--ISNUMBER(SEARCH({"DISCRIMINATION","HARASSMENT","HATE_SPEECH","GENDER_VIOLENCE"},C1222)))&gt;0,1,0)</f>
        <v>0</v>
      </c>
      <c r="H1222" s="1">
        <f>IF(SUMPRODUCT(--ISNUMBER(SEARCH({"LEGALIZE","LEGISLATION","TRIAL"},C1222)))&gt;0,1,0)</f>
        <v>0</v>
      </c>
      <c r="I1222" s="1">
        <f>IF(SUMPRODUCT(--ISNUMBER(SEARCH({"LEADER"},C1222)))&gt;0,1,0)</f>
        <v>0</v>
      </c>
      <c r="J1222" t="str">
        <f t="shared" si="76"/>
        <v>2016</v>
      </c>
      <c r="K1222" t="str">
        <f t="shared" si="77"/>
        <v>09</v>
      </c>
      <c r="L1222" t="str">
        <f t="shared" si="78"/>
        <v>08</v>
      </c>
      <c r="M1222" s="2">
        <f t="shared" si="79"/>
        <v>42621.135416666664</v>
      </c>
    </row>
    <row r="1223" spans="1:13" x14ac:dyDescent="0.35">
      <c r="A1223">
        <v>1.7114914425427901</v>
      </c>
      <c r="B1223" t="s">
        <v>607</v>
      </c>
      <c r="D1223">
        <v>20160907121500</v>
      </c>
      <c r="E1223" s="1">
        <f>IF(SUMPRODUCT(--ISNUMBER(SEARCH({"ECON_EARNINGSREPORT","ECON_STOCKMARKET"},C1223)))&gt;0,1,0)</f>
        <v>0</v>
      </c>
      <c r="F1223" s="1">
        <f>IF(SUMPRODUCT(--ISNUMBER(SEARCH({"ENV_"},C1223)))&gt;0,1,0)</f>
        <v>0</v>
      </c>
      <c r="G1223" s="1">
        <f>IF(SUMPRODUCT(--ISNUMBER(SEARCH({"DISCRIMINATION","HARASSMENT","HATE_SPEECH","GENDER_VIOLENCE"},C1223)))&gt;0,1,0)</f>
        <v>0</v>
      </c>
      <c r="H1223" s="1">
        <f>IF(SUMPRODUCT(--ISNUMBER(SEARCH({"LEGALIZE","LEGISLATION","TRIAL"},C1223)))&gt;0,1,0)</f>
        <v>0</v>
      </c>
      <c r="I1223" s="1">
        <f>IF(SUMPRODUCT(--ISNUMBER(SEARCH({"LEADER"},C1223)))&gt;0,1,0)</f>
        <v>0</v>
      </c>
      <c r="J1223" t="str">
        <f t="shared" si="76"/>
        <v>2016</v>
      </c>
      <c r="K1223" t="str">
        <f t="shared" si="77"/>
        <v>09</v>
      </c>
      <c r="L1223" t="str">
        <f t="shared" si="78"/>
        <v>07</v>
      </c>
      <c r="M1223" s="2">
        <f t="shared" si="79"/>
        <v>42620.510416666664</v>
      </c>
    </row>
    <row r="1224" spans="1:13" x14ac:dyDescent="0.35">
      <c r="A1224">
        <v>0.78192875760208502</v>
      </c>
      <c r="B1224" t="s">
        <v>368</v>
      </c>
      <c r="C1224" t="s">
        <v>1295</v>
      </c>
      <c r="D1224">
        <v>20160905001500</v>
      </c>
      <c r="E1224" s="1">
        <f>IF(SUMPRODUCT(--ISNUMBER(SEARCH({"ECON_EARNINGSREPORT","ECON_STOCKMARKET"},C1224)))&gt;0,1,0)</f>
        <v>0</v>
      </c>
      <c r="F1224" s="1">
        <f>IF(SUMPRODUCT(--ISNUMBER(SEARCH({"ENV_"},C1224)))&gt;0,1,0)</f>
        <v>0</v>
      </c>
      <c r="G1224" s="1">
        <f>IF(SUMPRODUCT(--ISNUMBER(SEARCH({"DISCRIMINATION","HARASSMENT","HATE_SPEECH","GENDER_VIOLENCE"},C1224)))&gt;0,1,0)</f>
        <v>0</v>
      </c>
      <c r="H1224" s="1">
        <f>IF(SUMPRODUCT(--ISNUMBER(SEARCH({"LEGALIZE","LEGISLATION","TRIAL"},C1224)))&gt;0,1,0)</f>
        <v>0</v>
      </c>
      <c r="I1224" s="1">
        <f>IF(SUMPRODUCT(--ISNUMBER(SEARCH({"LEADER"},C1224)))&gt;0,1,0)</f>
        <v>0</v>
      </c>
      <c r="J1224" t="str">
        <f t="shared" si="76"/>
        <v>2016</v>
      </c>
      <c r="K1224" t="str">
        <f t="shared" si="77"/>
        <v>09</v>
      </c>
      <c r="L1224" t="str">
        <f t="shared" si="78"/>
        <v>05</v>
      </c>
      <c r="M1224" s="2">
        <f t="shared" si="79"/>
        <v>42618.010416666664</v>
      </c>
    </row>
    <row r="1225" spans="1:13" x14ac:dyDescent="0.35">
      <c r="A1225">
        <v>-0.64</v>
      </c>
      <c r="B1225" t="s">
        <v>1296</v>
      </c>
      <c r="C1225" t="s">
        <v>1297</v>
      </c>
      <c r="D1225">
        <v>20160704001500</v>
      </c>
      <c r="E1225" s="1">
        <f>IF(SUMPRODUCT(--ISNUMBER(SEARCH({"ECON_EARNINGSREPORT","ECON_STOCKMARKET"},C1225)))&gt;0,1,0)</f>
        <v>1</v>
      </c>
      <c r="F1225" s="1">
        <f>IF(SUMPRODUCT(--ISNUMBER(SEARCH({"ENV_"},C1225)))&gt;0,1,0)</f>
        <v>0</v>
      </c>
      <c r="G1225" s="1">
        <f>IF(SUMPRODUCT(--ISNUMBER(SEARCH({"DISCRIMINATION","HARASSMENT","HATE_SPEECH","GENDER_VIOLENCE"},C1225)))&gt;0,1,0)</f>
        <v>0</v>
      </c>
      <c r="H1225" s="1">
        <f>IF(SUMPRODUCT(--ISNUMBER(SEARCH({"LEGALIZE","LEGISLATION","TRIAL"},C1225)))&gt;0,1,0)</f>
        <v>1</v>
      </c>
      <c r="I1225" s="1">
        <f>IF(SUMPRODUCT(--ISNUMBER(SEARCH({"LEADER"},C1225)))&gt;0,1,0)</f>
        <v>0</v>
      </c>
      <c r="J1225" t="str">
        <f t="shared" si="76"/>
        <v>2016</v>
      </c>
      <c r="K1225" t="str">
        <f t="shared" si="77"/>
        <v>07</v>
      </c>
      <c r="L1225" t="str">
        <f t="shared" si="78"/>
        <v>04</v>
      </c>
      <c r="M1225" s="2">
        <f t="shared" si="79"/>
        <v>42555.010416666664</v>
      </c>
    </row>
    <row r="1226" spans="1:13" x14ac:dyDescent="0.35">
      <c r="A1226">
        <v>0.68965517241379304</v>
      </c>
      <c r="B1226" t="s">
        <v>859</v>
      </c>
      <c r="C1226" t="s">
        <v>1298</v>
      </c>
      <c r="D1226">
        <v>20160912104500</v>
      </c>
      <c r="E1226" s="1">
        <f>IF(SUMPRODUCT(--ISNUMBER(SEARCH({"ECON_EARNINGSREPORT","ECON_STOCKMARKET"},C1226)))&gt;0,1,0)</f>
        <v>0</v>
      </c>
      <c r="F1226" s="1">
        <f>IF(SUMPRODUCT(--ISNUMBER(SEARCH({"ENV_"},C1226)))&gt;0,1,0)</f>
        <v>0</v>
      </c>
      <c r="G1226" s="1">
        <f>IF(SUMPRODUCT(--ISNUMBER(SEARCH({"DISCRIMINATION","HARASSMENT","HATE_SPEECH","GENDER_VIOLENCE"},C1226)))&gt;0,1,0)</f>
        <v>0</v>
      </c>
      <c r="H1226" s="1">
        <f>IF(SUMPRODUCT(--ISNUMBER(SEARCH({"LEGALIZE","LEGISLATION","TRIAL"},C1226)))&gt;0,1,0)</f>
        <v>0</v>
      </c>
      <c r="I1226" s="1">
        <f>IF(SUMPRODUCT(--ISNUMBER(SEARCH({"LEADER"},C1226)))&gt;0,1,0)</f>
        <v>0</v>
      </c>
      <c r="J1226" t="str">
        <f t="shared" si="76"/>
        <v>2016</v>
      </c>
      <c r="K1226" t="str">
        <f t="shared" si="77"/>
        <v>09</v>
      </c>
      <c r="L1226" t="str">
        <f t="shared" si="78"/>
        <v>12</v>
      </c>
      <c r="M1226" s="2">
        <f t="shared" si="79"/>
        <v>42625.447916666664</v>
      </c>
    </row>
    <row r="1227" spans="1:13" x14ac:dyDescent="0.35">
      <c r="A1227">
        <v>2.32558139534884</v>
      </c>
      <c r="B1227" t="s">
        <v>346</v>
      </c>
      <c r="C1227" t="s">
        <v>94</v>
      </c>
      <c r="D1227">
        <v>20160912091500</v>
      </c>
      <c r="E1227" s="1">
        <f>IF(SUMPRODUCT(--ISNUMBER(SEARCH({"ECON_EARNINGSREPORT","ECON_STOCKMARKET"},C1227)))&gt;0,1,0)</f>
        <v>0</v>
      </c>
      <c r="F1227" s="1">
        <f>IF(SUMPRODUCT(--ISNUMBER(SEARCH({"ENV_"},C1227)))&gt;0,1,0)</f>
        <v>0</v>
      </c>
      <c r="G1227" s="1">
        <f>IF(SUMPRODUCT(--ISNUMBER(SEARCH({"DISCRIMINATION","HARASSMENT","HATE_SPEECH","GENDER_VIOLENCE"},C1227)))&gt;0,1,0)</f>
        <v>0</v>
      </c>
      <c r="H1227" s="1">
        <f>IF(SUMPRODUCT(--ISNUMBER(SEARCH({"LEGALIZE","LEGISLATION","TRIAL"},C1227)))&gt;0,1,0)</f>
        <v>0</v>
      </c>
      <c r="I1227" s="1">
        <f>IF(SUMPRODUCT(--ISNUMBER(SEARCH({"LEADER"},C1227)))&gt;0,1,0)</f>
        <v>0</v>
      </c>
      <c r="J1227" t="str">
        <f t="shared" si="76"/>
        <v>2016</v>
      </c>
      <c r="K1227" t="str">
        <f t="shared" si="77"/>
        <v>09</v>
      </c>
      <c r="L1227" t="str">
        <f t="shared" si="78"/>
        <v>12</v>
      </c>
      <c r="M1227" s="2">
        <f t="shared" si="79"/>
        <v>42625.385416666664</v>
      </c>
    </row>
    <row r="1228" spans="1:13" x14ac:dyDescent="0.35">
      <c r="A1228">
        <v>1.1111111111111101</v>
      </c>
      <c r="B1228" t="s">
        <v>230</v>
      </c>
      <c r="C1228" t="s">
        <v>640</v>
      </c>
      <c r="D1228">
        <v>20160915110000</v>
      </c>
      <c r="E1228" s="1">
        <f>IF(SUMPRODUCT(--ISNUMBER(SEARCH({"ECON_EARNINGSREPORT","ECON_STOCKMARKET"},C1228)))&gt;0,1,0)</f>
        <v>0</v>
      </c>
      <c r="F1228" s="1">
        <f>IF(SUMPRODUCT(--ISNUMBER(SEARCH({"ENV_"},C1228)))&gt;0,1,0)</f>
        <v>0</v>
      </c>
      <c r="G1228" s="1">
        <f>IF(SUMPRODUCT(--ISNUMBER(SEARCH({"DISCRIMINATION","HARASSMENT","HATE_SPEECH","GENDER_VIOLENCE"},C1228)))&gt;0,1,0)</f>
        <v>0</v>
      </c>
      <c r="H1228" s="1">
        <f>IF(SUMPRODUCT(--ISNUMBER(SEARCH({"LEGALIZE","LEGISLATION","TRIAL"},C1228)))&gt;0,1,0)</f>
        <v>0</v>
      </c>
      <c r="I1228" s="1">
        <f>IF(SUMPRODUCT(--ISNUMBER(SEARCH({"LEADER"},C1228)))&gt;0,1,0)</f>
        <v>1</v>
      </c>
      <c r="J1228" t="str">
        <f t="shared" si="76"/>
        <v>2016</v>
      </c>
      <c r="K1228" t="str">
        <f t="shared" si="77"/>
        <v>09</v>
      </c>
      <c r="L1228" t="str">
        <f t="shared" si="78"/>
        <v>15</v>
      </c>
      <c r="M1228" s="2">
        <f t="shared" si="79"/>
        <v>42628.458333333336</v>
      </c>
    </row>
    <row r="1229" spans="1:13" x14ac:dyDescent="0.35">
      <c r="A1229">
        <v>0.64239828693790102</v>
      </c>
      <c r="B1229" t="s">
        <v>501</v>
      </c>
      <c r="C1229" t="s">
        <v>1144</v>
      </c>
      <c r="D1229">
        <v>20160908161500</v>
      </c>
      <c r="E1229" s="1">
        <f>IF(SUMPRODUCT(--ISNUMBER(SEARCH({"ECON_EARNINGSREPORT","ECON_STOCKMARKET"},C1229)))&gt;0,1,0)</f>
        <v>1</v>
      </c>
      <c r="F1229" s="1">
        <f>IF(SUMPRODUCT(--ISNUMBER(SEARCH({"ENV_"},C1229)))&gt;0,1,0)</f>
        <v>0</v>
      </c>
      <c r="G1229" s="1">
        <f>IF(SUMPRODUCT(--ISNUMBER(SEARCH({"DISCRIMINATION","HARASSMENT","HATE_SPEECH","GENDER_VIOLENCE"},C1229)))&gt;0,1,0)</f>
        <v>0</v>
      </c>
      <c r="H1229" s="1">
        <f>IF(SUMPRODUCT(--ISNUMBER(SEARCH({"LEGALIZE","LEGISLATION","TRIAL"},C1229)))&gt;0,1,0)</f>
        <v>0</v>
      </c>
      <c r="I1229" s="1">
        <f>IF(SUMPRODUCT(--ISNUMBER(SEARCH({"LEADER"},C1229)))&gt;0,1,0)</f>
        <v>0</v>
      </c>
      <c r="J1229" t="str">
        <f t="shared" si="76"/>
        <v>2016</v>
      </c>
      <c r="K1229" t="str">
        <f t="shared" si="77"/>
        <v>09</v>
      </c>
      <c r="L1229" t="str">
        <f t="shared" si="78"/>
        <v>08</v>
      </c>
      <c r="M1229" s="2">
        <f t="shared" si="79"/>
        <v>42621.677083333336</v>
      </c>
    </row>
    <row r="1230" spans="1:13" x14ac:dyDescent="0.35">
      <c r="A1230">
        <v>-0.77220077220077199</v>
      </c>
      <c r="B1230" t="s">
        <v>346</v>
      </c>
      <c r="D1230">
        <v>20160909101500</v>
      </c>
      <c r="E1230" s="1">
        <f>IF(SUMPRODUCT(--ISNUMBER(SEARCH({"ECON_EARNINGSREPORT","ECON_STOCKMARKET"},C1230)))&gt;0,1,0)</f>
        <v>0</v>
      </c>
      <c r="F1230" s="1">
        <f>IF(SUMPRODUCT(--ISNUMBER(SEARCH({"ENV_"},C1230)))&gt;0,1,0)</f>
        <v>0</v>
      </c>
      <c r="G1230" s="1">
        <f>IF(SUMPRODUCT(--ISNUMBER(SEARCH({"DISCRIMINATION","HARASSMENT","HATE_SPEECH","GENDER_VIOLENCE"},C1230)))&gt;0,1,0)</f>
        <v>0</v>
      </c>
      <c r="H1230" s="1">
        <f>IF(SUMPRODUCT(--ISNUMBER(SEARCH({"LEGALIZE","LEGISLATION","TRIAL"},C1230)))&gt;0,1,0)</f>
        <v>0</v>
      </c>
      <c r="I1230" s="1">
        <f>IF(SUMPRODUCT(--ISNUMBER(SEARCH({"LEADER"},C1230)))&gt;0,1,0)</f>
        <v>0</v>
      </c>
      <c r="J1230" t="str">
        <f t="shared" si="76"/>
        <v>2016</v>
      </c>
      <c r="K1230" t="str">
        <f t="shared" si="77"/>
        <v>09</v>
      </c>
      <c r="L1230" t="str">
        <f t="shared" si="78"/>
        <v>09</v>
      </c>
      <c r="M1230" s="2">
        <f t="shared" si="79"/>
        <v>42622.427083333336</v>
      </c>
    </row>
    <row r="1231" spans="1:13" x14ac:dyDescent="0.35">
      <c r="A1231">
        <v>1.30505709624796</v>
      </c>
      <c r="B1231" t="s">
        <v>38</v>
      </c>
      <c r="C1231" t="s">
        <v>1299</v>
      </c>
      <c r="D1231">
        <v>20160908170000</v>
      </c>
      <c r="E1231" s="1">
        <f>IF(SUMPRODUCT(--ISNUMBER(SEARCH({"ECON_EARNINGSREPORT","ECON_STOCKMARKET"},C1231)))&gt;0,1,0)</f>
        <v>1</v>
      </c>
      <c r="F1231" s="1">
        <f>IF(SUMPRODUCT(--ISNUMBER(SEARCH({"ENV_"},C1231)))&gt;0,1,0)</f>
        <v>0</v>
      </c>
      <c r="G1231" s="1">
        <f>IF(SUMPRODUCT(--ISNUMBER(SEARCH({"DISCRIMINATION","HARASSMENT","HATE_SPEECH","GENDER_VIOLENCE"},C1231)))&gt;0,1,0)</f>
        <v>0</v>
      </c>
      <c r="H1231" s="1">
        <f>IF(SUMPRODUCT(--ISNUMBER(SEARCH({"LEGALIZE","LEGISLATION","TRIAL"},C1231)))&gt;0,1,0)</f>
        <v>0</v>
      </c>
      <c r="I1231" s="1">
        <f>IF(SUMPRODUCT(--ISNUMBER(SEARCH({"LEADER"},C1231)))&gt;0,1,0)</f>
        <v>1</v>
      </c>
      <c r="J1231" t="str">
        <f t="shared" si="76"/>
        <v>2016</v>
      </c>
      <c r="K1231" t="str">
        <f t="shared" si="77"/>
        <v>09</v>
      </c>
      <c r="L1231" t="str">
        <f t="shared" si="78"/>
        <v>08</v>
      </c>
      <c r="M1231" s="2">
        <f t="shared" si="79"/>
        <v>42621.708333333336</v>
      </c>
    </row>
    <row r="1232" spans="1:13" x14ac:dyDescent="0.35">
      <c r="A1232">
        <v>0.27397260273972601</v>
      </c>
      <c r="B1232" t="s">
        <v>741</v>
      </c>
      <c r="D1232">
        <v>20160908114500</v>
      </c>
      <c r="E1232" s="1">
        <f>IF(SUMPRODUCT(--ISNUMBER(SEARCH({"ECON_EARNINGSREPORT","ECON_STOCKMARKET"},C1232)))&gt;0,1,0)</f>
        <v>0</v>
      </c>
      <c r="F1232" s="1">
        <f>IF(SUMPRODUCT(--ISNUMBER(SEARCH({"ENV_"},C1232)))&gt;0,1,0)</f>
        <v>0</v>
      </c>
      <c r="G1232" s="1">
        <f>IF(SUMPRODUCT(--ISNUMBER(SEARCH({"DISCRIMINATION","HARASSMENT","HATE_SPEECH","GENDER_VIOLENCE"},C1232)))&gt;0,1,0)</f>
        <v>0</v>
      </c>
      <c r="H1232" s="1">
        <f>IF(SUMPRODUCT(--ISNUMBER(SEARCH({"LEGALIZE","LEGISLATION","TRIAL"},C1232)))&gt;0,1,0)</f>
        <v>0</v>
      </c>
      <c r="I1232" s="1">
        <f>IF(SUMPRODUCT(--ISNUMBER(SEARCH({"LEADER"},C1232)))&gt;0,1,0)</f>
        <v>0</v>
      </c>
      <c r="J1232" t="str">
        <f t="shared" si="76"/>
        <v>2016</v>
      </c>
      <c r="K1232" t="str">
        <f t="shared" si="77"/>
        <v>09</v>
      </c>
      <c r="L1232" t="str">
        <f t="shared" si="78"/>
        <v>08</v>
      </c>
      <c r="M1232" s="2">
        <f t="shared" si="79"/>
        <v>42621.489583333336</v>
      </c>
    </row>
    <row r="1233" spans="1:13" x14ac:dyDescent="0.35">
      <c r="A1233">
        <v>-1.0989010989011001</v>
      </c>
      <c r="B1233" t="s">
        <v>741</v>
      </c>
      <c r="C1233" t="s">
        <v>1109</v>
      </c>
      <c r="D1233">
        <v>20160909113000</v>
      </c>
      <c r="E1233" s="1">
        <f>IF(SUMPRODUCT(--ISNUMBER(SEARCH({"ECON_EARNINGSREPORT","ECON_STOCKMARKET"},C1233)))&gt;0,1,0)</f>
        <v>0</v>
      </c>
      <c r="F1233" s="1">
        <f>IF(SUMPRODUCT(--ISNUMBER(SEARCH({"ENV_"},C1233)))&gt;0,1,0)</f>
        <v>0</v>
      </c>
      <c r="G1233" s="1">
        <f>IF(SUMPRODUCT(--ISNUMBER(SEARCH({"DISCRIMINATION","HARASSMENT","HATE_SPEECH","GENDER_VIOLENCE"},C1233)))&gt;0,1,0)</f>
        <v>0</v>
      </c>
      <c r="H1233" s="1">
        <f>IF(SUMPRODUCT(--ISNUMBER(SEARCH({"LEGALIZE","LEGISLATION","TRIAL"},C1233)))&gt;0,1,0)</f>
        <v>0</v>
      </c>
      <c r="I1233" s="1">
        <f>IF(SUMPRODUCT(--ISNUMBER(SEARCH({"LEADER"},C1233)))&gt;0,1,0)</f>
        <v>1</v>
      </c>
      <c r="J1233" t="str">
        <f t="shared" si="76"/>
        <v>2016</v>
      </c>
      <c r="K1233" t="str">
        <f t="shared" si="77"/>
        <v>09</v>
      </c>
      <c r="L1233" t="str">
        <f t="shared" si="78"/>
        <v>09</v>
      </c>
      <c r="M1233" s="2">
        <f t="shared" si="79"/>
        <v>42622.479166666664</v>
      </c>
    </row>
    <row r="1234" spans="1:13" x14ac:dyDescent="0.35">
      <c r="A1234">
        <v>-0.80428954423592502</v>
      </c>
      <c r="B1234" t="s">
        <v>1300</v>
      </c>
      <c r="C1234" t="s">
        <v>1301</v>
      </c>
      <c r="D1234">
        <v>20160908151500</v>
      </c>
      <c r="E1234" s="1">
        <f>IF(SUMPRODUCT(--ISNUMBER(SEARCH({"ECON_EARNINGSREPORT","ECON_STOCKMARKET"},C1234)))&gt;0,1,0)</f>
        <v>1</v>
      </c>
      <c r="F1234" s="1">
        <f>IF(SUMPRODUCT(--ISNUMBER(SEARCH({"ENV_"},C1234)))&gt;0,1,0)</f>
        <v>0</v>
      </c>
      <c r="G1234" s="1">
        <f>IF(SUMPRODUCT(--ISNUMBER(SEARCH({"DISCRIMINATION","HARASSMENT","HATE_SPEECH","GENDER_VIOLENCE"},C1234)))&gt;0,1,0)</f>
        <v>0</v>
      </c>
      <c r="H1234" s="1">
        <f>IF(SUMPRODUCT(--ISNUMBER(SEARCH({"LEGALIZE","LEGISLATION","TRIAL"},C1234)))&gt;0,1,0)</f>
        <v>0</v>
      </c>
      <c r="I1234" s="1">
        <f>IF(SUMPRODUCT(--ISNUMBER(SEARCH({"LEADER"},C1234)))&gt;0,1,0)</f>
        <v>0</v>
      </c>
      <c r="J1234" t="str">
        <f t="shared" si="76"/>
        <v>2016</v>
      </c>
      <c r="K1234" t="str">
        <f t="shared" si="77"/>
        <v>09</v>
      </c>
      <c r="L1234" t="str">
        <f t="shared" si="78"/>
        <v>08</v>
      </c>
      <c r="M1234" s="2">
        <f t="shared" si="79"/>
        <v>42621.635416666664</v>
      </c>
    </row>
    <row r="1235" spans="1:13" x14ac:dyDescent="0.35">
      <c r="A1235">
        <v>-1.02739726027397</v>
      </c>
      <c r="B1235" t="s">
        <v>891</v>
      </c>
      <c r="C1235" t="s">
        <v>1302</v>
      </c>
      <c r="D1235">
        <v>20160909111500</v>
      </c>
      <c r="E1235" s="1">
        <f>IF(SUMPRODUCT(--ISNUMBER(SEARCH({"ECON_EARNINGSREPORT","ECON_STOCKMARKET"},C1235)))&gt;0,1,0)</f>
        <v>0</v>
      </c>
      <c r="F1235" s="1">
        <f>IF(SUMPRODUCT(--ISNUMBER(SEARCH({"ENV_"},C1235)))&gt;0,1,0)</f>
        <v>0</v>
      </c>
      <c r="G1235" s="1">
        <f>IF(SUMPRODUCT(--ISNUMBER(SEARCH({"DISCRIMINATION","HARASSMENT","HATE_SPEECH","GENDER_VIOLENCE"},C1235)))&gt;0,1,0)</f>
        <v>0</v>
      </c>
      <c r="H1235" s="1">
        <f>IF(SUMPRODUCT(--ISNUMBER(SEARCH({"LEGALIZE","LEGISLATION","TRIAL"},C1235)))&gt;0,1,0)</f>
        <v>0</v>
      </c>
      <c r="I1235" s="1">
        <f>IF(SUMPRODUCT(--ISNUMBER(SEARCH({"LEADER"},C1235)))&gt;0,1,0)</f>
        <v>1</v>
      </c>
      <c r="J1235" t="str">
        <f t="shared" si="76"/>
        <v>2016</v>
      </c>
      <c r="K1235" t="str">
        <f t="shared" si="77"/>
        <v>09</v>
      </c>
      <c r="L1235" t="str">
        <f t="shared" si="78"/>
        <v>09</v>
      </c>
      <c r="M1235" s="2">
        <f t="shared" si="79"/>
        <v>42622.46875</v>
      </c>
    </row>
    <row r="1236" spans="1:13" x14ac:dyDescent="0.35">
      <c r="A1236">
        <v>0.125470514429109</v>
      </c>
      <c r="B1236" t="s">
        <v>1293</v>
      </c>
      <c r="C1236" t="s">
        <v>1303</v>
      </c>
      <c r="D1236">
        <v>20160908113000</v>
      </c>
      <c r="E1236" s="1">
        <f>IF(SUMPRODUCT(--ISNUMBER(SEARCH({"ECON_EARNINGSREPORT","ECON_STOCKMARKET"},C1236)))&gt;0,1,0)</f>
        <v>0</v>
      </c>
      <c r="F1236" s="1">
        <f>IF(SUMPRODUCT(--ISNUMBER(SEARCH({"ENV_"},C1236)))&gt;0,1,0)</f>
        <v>0</v>
      </c>
      <c r="G1236" s="1">
        <f>IF(SUMPRODUCT(--ISNUMBER(SEARCH({"DISCRIMINATION","HARASSMENT","HATE_SPEECH","GENDER_VIOLENCE"},C1236)))&gt;0,1,0)</f>
        <v>0</v>
      </c>
      <c r="H1236" s="1">
        <f>IF(SUMPRODUCT(--ISNUMBER(SEARCH({"LEGALIZE","LEGISLATION","TRIAL"},C1236)))&gt;0,1,0)</f>
        <v>1</v>
      </c>
      <c r="I1236" s="1">
        <f>IF(SUMPRODUCT(--ISNUMBER(SEARCH({"LEADER"},C1236)))&gt;0,1,0)</f>
        <v>0</v>
      </c>
      <c r="J1236" t="str">
        <f t="shared" si="76"/>
        <v>2016</v>
      </c>
      <c r="K1236" t="str">
        <f t="shared" si="77"/>
        <v>09</v>
      </c>
      <c r="L1236" t="str">
        <f t="shared" si="78"/>
        <v>08</v>
      </c>
      <c r="M1236" s="2">
        <f t="shared" si="79"/>
        <v>42621.479166666664</v>
      </c>
    </row>
    <row r="1237" spans="1:13" x14ac:dyDescent="0.35">
      <c r="A1237">
        <v>-1.1811023622047201</v>
      </c>
      <c r="B1237" t="s">
        <v>1304</v>
      </c>
      <c r="C1237" t="s">
        <v>1109</v>
      </c>
      <c r="D1237">
        <v>20160909113000</v>
      </c>
      <c r="E1237" s="1">
        <f>IF(SUMPRODUCT(--ISNUMBER(SEARCH({"ECON_EARNINGSREPORT","ECON_STOCKMARKET"},C1237)))&gt;0,1,0)</f>
        <v>0</v>
      </c>
      <c r="F1237" s="1">
        <f>IF(SUMPRODUCT(--ISNUMBER(SEARCH({"ENV_"},C1237)))&gt;0,1,0)</f>
        <v>0</v>
      </c>
      <c r="G1237" s="1">
        <f>IF(SUMPRODUCT(--ISNUMBER(SEARCH({"DISCRIMINATION","HARASSMENT","HATE_SPEECH","GENDER_VIOLENCE"},C1237)))&gt;0,1,0)</f>
        <v>0</v>
      </c>
      <c r="H1237" s="1">
        <f>IF(SUMPRODUCT(--ISNUMBER(SEARCH({"LEGALIZE","LEGISLATION","TRIAL"},C1237)))&gt;0,1,0)</f>
        <v>0</v>
      </c>
      <c r="I1237" s="1">
        <f>IF(SUMPRODUCT(--ISNUMBER(SEARCH({"LEADER"},C1237)))&gt;0,1,0)</f>
        <v>1</v>
      </c>
      <c r="J1237" t="str">
        <f t="shared" si="76"/>
        <v>2016</v>
      </c>
      <c r="K1237" t="str">
        <f t="shared" si="77"/>
        <v>09</v>
      </c>
      <c r="L1237" t="str">
        <f t="shared" si="78"/>
        <v>09</v>
      </c>
      <c r="M1237" s="2">
        <f t="shared" si="79"/>
        <v>42622.479166666664</v>
      </c>
    </row>
    <row r="1238" spans="1:13" x14ac:dyDescent="0.35">
      <c r="A1238">
        <v>3.2345013477089002</v>
      </c>
      <c r="B1238" t="s">
        <v>121</v>
      </c>
      <c r="C1238" t="s">
        <v>1131</v>
      </c>
      <c r="D1238">
        <v>20160823143000</v>
      </c>
      <c r="E1238" s="1">
        <f>IF(SUMPRODUCT(--ISNUMBER(SEARCH({"ECON_EARNINGSREPORT","ECON_STOCKMARKET"},C1238)))&gt;0,1,0)</f>
        <v>1</v>
      </c>
      <c r="F1238" s="1">
        <f>IF(SUMPRODUCT(--ISNUMBER(SEARCH({"ENV_"},C1238)))&gt;0,1,0)</f>
        <v>0</v>
      </c>
      <c r="G1238" s="1">
        <f>IF(SUMPRODUCT(--ISNUMBER(SEARCH({"DISCRIMINATION","HARASSMENT","HATE_SPEECH","GENDER_VIOLENCE"},C1238)))&gt;0,1,0)</f>
        <v>0</v>
      </c>
      <c r="H1238" s="1">
        <f>IF(SUMPRODUCT(--ISNUMBER(SEARCH({"LEGALIZE","LEGISLATION","TRIAL"},C1238)))&gt;0,1,0)</f>
        <v>0</v>
      </c>
      <c r="I1238" s="1">
        <f>IF(SUMPRODUCT(--ISNUMBER(SEARCH({"LEADER"},C1238)))&gt;0,1,0)</f>
        <v>0</v>
      </c>
      <c r="J1238" t="str">
        <f t="shared" si="76"/>
        <v>2016</v>
      </c>
      <c r="K1238" t="str">
        <f t="shared" si="77"/>
        <v>08</v>
      </c>
      <c r="L1238" t="str">
        <f t="shared" si="78"/>
        <v>23</v>
      </c>
      <c r="M1238" s="2">
        <f t="shared" si="79"/>
        <v>42605.604166666664</v>
      </c>
    </row>
    <row r="1239" spans="1:13" x14ac:dyDescent="0.35">
      <c r="A1239">
        <v>-2.6950354609929099</v>
      </c>
      <c r="B1239" t="s">
        <v>311</v>
      </c>
      <c r="C1239" t="s">
        <v>1305</v>
      </c>
      <c r="D1239">
        <v>20160824140000</v>
      </c>
      <c r="E1239" s="1">
        <f>IF(SUMPRODUCT(--ISNUMBER(SEARCH({"ECON_EARNINGSREPORT","ECON_STOCKMARKET"},C1239)))&gt;0,1,0)</f>
        <v>0</v>
      </c>
      <c r="F1239" s="1">
        <f>IF(SUMPRODUCT(--ISNUMBER(SEARCH({"ENV_"},C1239)))&gt;0,1,0)</f>
        <v>0</v>
      </c>
      <c r="G1239" s="1">
        <f>IF(SUMPRODUCT(--ISNUMBER(SEARCH({"DISCRIMINATION","HARASSMENT","HATE_SPEECH","GENDER_VIOLENCE"},C1239)))&gt;0,1,0)</f>
        <v>1</v>
      </c>
      <c r="H1239" s="1">
        <f>IF(SUMPRODUCT(--ISNUMBER(SEARCH({"LEGALIZE","LEGISLATION","TRIAL"},C1239)))&gt;0,1,0)</f>
        <v>1</v>
      </c>
      <c r="I1239" s="1">
        <f>IF(SUMPRODUCT(--ISNUMBER(SEARCH({"LEADER"},C1239)))&gt;0,1,0)</f>
        <v>0</v>
      </c>
      <c r="J1239" t="str">
        <f t="shared" si="76"/>
        <v>2016</v>
      </c>
      <c r="K1239" t="str">
        <f t="shared" si="77"/>
        <v>08</v>
      </c>
      <c r="L1239" t="str">
        <f t="shared" si="78"/>
        <v>24</v>
      </c>
      <c r="M1239" s="2">
        <f t="shared" si="79"/>
        <v>42606.583333333336</v>
      </c>
    </row>
    <row r="1240" spans="1:13" x14ac:dyDescent="0.35">
      <c r="A1240">
        <v>0.28818443804034599</v>
      </c>
      <c r="B1240" t="s">
        <v>29</v>
      </c>
      <c r="C1240" t="s">
        <v>1306</v>
      </c>
      <c r="D1240">
        <v>20160825031500</v>
      </c>
      <c r="E1240" s="1">
        <f>IF(SUMPRODUCT(--ISNUMBER(SEARCH({"ECON_EARNINGSREPORT","ECON_STOCKMARKET"},C1240)))&gt;0,1,0)</f>
        <v>0</v>
      </c>
      <c r="F1240" s="1">
        <f>IF(SUMPRODUCT(--ISNUMBER(SEARCH({"ENV_"},C1240)))&gt;0,1,0)</f>
        <v>0</v>
      </c>
      <c r="G1240" s="1">
        <f>IF(SUMPRODUCT(--ISNUMBER(SEARCH({"DISCRIMINATION","HARASSMENT","HATE_SPEECH","GENDER_VIOLENCE"},C1240)))&gt;0,1,0)</f>
        <v>0</v>
      </c>
      <c r="H1240" s="1">
        <f>IF(SUMPRODUCT(--ISNUMBER(SEARCH({"LEGALIZE","LEGISLATION","TRIAL"},C1240)))&gt;0,1,0)</f>
        <v>0</v>
      </c>
      <c r="I1240" s="1">
        <f>IF(SUMPRODUCT(--ISNUMBER(SEARCH({"LEADER"},C1240)))&gt;0,1,0)</f>
        <v>0</v>
      </c>
      <c r="J1240" t="str">
        <f t="shared" si="76"/>
        <v>2016</v>
      </c>
      <c r="K1240" t="str">
        <f t="shared" si="77"/>
        <v>08</v>
      </c>
      <c r="L1240" t="str">
        <f t="shared" si="78"/>
        <v>25</v>
      </c>
      <c r="M1240" s="2">
        <f t="shared" si="79"/>
        <v>42607.135416666664</v>
      </c>
    </row>
    <row r="1241" spans="1:13" x14ac:dyDescent="0.35">
      <c r="A1241">
        <v>-1.4204545454545501</v>
      </c>
      <c r="B1241" t="s">
        <v>376</v>
      </c>
      <c r="C1241" t="s">
        <v>1307</v>
      </c>
      <c r="D1241">
        <v>20160824221500</v>
      </c>
      <c r="E1241" s="1">
        <f>IF(SUMPRODUCT(--ISNUMBER(SEARCH({"ECON_EARNINGSREPORT","ECON_STOCKMARKET"},C1241)))&gt;0,1,0)</f>
        <v>1</v>
      </c>
      <c r="F1241" s="1">
        <f>IF(SUMPRODUCT(--ISNUMBER(SEARCH({"ENV_"},C1241)))&gt;0,1,0)</f>
        <v>0</v>
      </c>
      <c r="G1241" s="1">
        <f>IF(SUMPRODUCT(--ISNUMBER(SEARCH({"DISCRIMINATION","HARASSMENT","HATE_SPEECH","GENDER_VIOLENCE"},C1241)))&gt;0,1,0)</f>
        <v>0</v>
      </c>
      <c r="H1241" s="1">
        <f>IF(SUMPRODUCT(--ISNUMBER(SEARCH({"LEGALIZE","LEGISLATION","TRIAL"},C1241)))&gt;0,1,0)</f>
        <v>0</v>
      </c>
      <c r="I1241" s="1">
        <f>IF(SUMPRODUCT(--ISNUMBER(SEARCH({"LEADER"},C1241)))&gt;0,1,0)</f>
        <v>1</v>
      </c>
      <c r="J1241" t="str">
        <f t="shared" si="76"/>
        <v>2016</v>
      </c>
      <c r="K1241" t="str">
        <f t="shared" si="77"/>
        <v>08</v>
      </c>
      <c r="L1241" t="str">
        <f t="shared" si="78"/>
        <v>24</v>
      </c>
      <c r="M1241" s="2">
        <f t="shared" si="79"/>
        <v>42606.927083333336</v>
      </c>
    </row>
    <row r="1242" spans="1:13" x14ac:dyDescent="0.35">
      <c r="A1242">
        <v>1.15606936416185</v>
      </c>
      <c r="B1242" t="s">
        <v>1308</v>
      </c>
      <c r="C1242" t="s">
        <v>853</v>
      </c>
      <c r="D1242">
        <v>20160825000000</v>
      </c>
      <c r="E1242" s="1">
        <f>IF(SUMPRODUCT(--ISNUMBER(SEARCH({"ECON_EARNINGSREPORT","ECON_STOCKMARKET"},C1242)))&gt;0,1,0)</f>
        <v>1</v>
      </c>
      <c r="F1242" s="1">
        <f>IF(SUMPRODUCT(--ISNUMBER(SEARCH({"ENV_"},C1242)))&gt;0,1,0)</f>
        <v>0</v>
      </c>
      <c r="G1242" s="1">
        <f>IF(SUMPRODUCT(--ISNUMBER(SEARCH({"DISCRIMINATION","HARASSMENT","HATE_SPEECH","GENDER_VIOLENCE"},C1242)))&gt;0,1,0)</f>
        <v>0</v>
      </c>
      <c r="H1242" s="1">
        <f>IF(SUMPRODUCT(--ISNUMBER(SEARCH({"LEGALIZE","LEGISLATION","TRIAL"},C1242)))&gt;0,1,0)</f>
        <v>0</v>
      </c>
      <c r="I1242" s="1">
        <f>IF(SUMPRODUCT(--ISNUMBER(SEARCH({"LEADER"},C1242)))&gt;0,1,0)</f>
        <v>0</v>
      </c>
      <c r="J1242" t="str">
        <f t="shared" si="76"/>
        <v>2016</v>
      </c>
      <c r="K1242" t="str">
        <f t="shared" si="77"/>
        <v>08</v>
      </c>
      <c r="L1242" t="str">
        <f t="shared" si="78"/>
        <v>25</v>
      </c>
      <c r="M1242" s="2">
        <f t="shared" si="79"/>
        <v>42607</v>
      </c>
    </row>
    <row r="1243" spans="1:13" x14ac:dyDescent="0.35">
      <c r="A1243">
        <v>-1.79028132992327</v>
      </c>
      <c r="B1243" t="s">
        <v>558</v>
      </c>
      <c r="C1243" t="s">
        <v>926</v>
      </c>
      <c r="D1243">
        <v>20160825153000</v>
      </c>
      <c r="E1243" s="1">
        <f>IF(SUMPRODUCT(--ISNUMBER(SEARCH({"ECON_EARNINGSREPORT","ECON_STOCKMARKET"},C1243)))&gt;0,1,0)</f>
        <v>1</v>
      </c>
      <c r="F1243" s="1">
        <f>IF(SUMPRODUCT(--ISNUMBER(SEARCH({"ENV_"},C1243)))&gt;0,1,0)</f>
        <v>1</v>
      </c>
      <c r="G1243" s="1">
        <f>IF(SUMPRODUCT(--ISNUMBER(SEARCH({"DISCRIMINATION","HARASSMENT","HATE_SPEECH","GENDER_VIOLENCE"},C1243)))&gt;0,1,0)</f>
        <v>0</v>
      </c>
      <c r="H1243" s="1">
        <f>IF(SUMPRODUCT(--ISNUMBER(SEARCH({"LEGALIZE","LEGISLATION","TRIAL"},C1243)))&gt;0,1,0)</f>
        <v>0</v>
      </c>
      <c r="I1243" s="1">
        <f>IF(SUMPRODUCT(--ISNUMBER(SEARCH({"LEADER"},C1243)))&gt;0,1,0)</f>
        <v>0</v>
      </c>
      <c r="J1243" t="str">
        <f t="shared" si="76"/>
        <v>2016</v>
      </c>
      <c r="K1243" t="str">
        <f t="shared" si="77"/>
        <v>08</v>
      </c>
      <c r="L1243" t="str">
        <f t="shared" si="78"/>
        <v>25</v>
      </c>
      <c r="M1243" s="2">
        <f t="shared" si="79"/>
        <v>42607.645833333336</v>
      </c>
    </row>
    <row r="1244" spans="1:13" x14ac:dyDescent="0.35">
      <c r="A1244">
        <v>0</v>
      </c>
      <c r="B1244" t="s">
        <v>121</v>
      </c>
      <c r="D1244">
        <v>20160824204500</v>
      </c>
      <c r="E1244" s="1">
        <f>IF(SUMPRODUCT(--ISNUMBER(SEARCH({"ECON_EARNINGSREPORT","ECON_STOCKMARKET"},C1244)))&gt;0,1,0)</f>
        <v>0</v>
      </c>
      <c r="F1244" s="1">
        <f>IF(SUMPRODUCT(--ISNUMBER(SEARCH({"ENV_"},C1244)))&gt;0,1,0)</f>
        <v>0</v>
      </c>
      <c r="G1244" s="1">
        <f>IF(SUMPRODUCT(--ISNUMBER(SEARCH({"DISCRIMINATION","HARASSMENT","HATE_SPEECH","GENDER_VIOLENCE"},C1244)))&gt;0,1,0)</f>
        <v>0</v>
      </c>
      <c r="H1244" s="1">
        <f>IF(SUMPRODUCT(--ISNUMBER(SEARCH({"LEGALIZE","LEGISLATION","TRIAL"},C1244)))&gt;0,1,0)</f>
        <v>0</v>
      </c>
      <c r="I1244" s="1">
        <f>IF(SUMPRODUCT(--ISNUMBER(SEARCH({"LEADER"},C1244)))&gt;0,1,0)</f>
        <v>0</v>
      </c>
      <c r="J1244" t="str">
        <f t="shared" si="76"/>
        <v>2016</v>
      </c>
      <c r="K1244" t="str">
        <f t="shared" si="77"/>
        <v>08</v>
      </c>
      <c r="L1244" t="str">
        <f t="shared" si="78"/>
        <v>24</v>
      </c>
      <c r="M1244" s="2">
        <f t="shared" si="79"/>
        <v>42606.864583333336</v>
      </c>
    </row>
    <row r="1245" spans="1:13" x14ac:dyDescent="0.35">
      <c r="A1245">
        <v>1.1661807580174901</v>
      </c>
      <c r="B1245" t="s">
        <v>1309</v>
      </c>
      <c r="C1245" t="s">
        <v>853</v>
      </c>
      <c r="D1245">
        <v>20160824233000</v>
      </c>
      <c r="E1245" s="1">
        <f>IF(SUMPRODUCT(--ISNUMBER(SEARCH({"ECON_EARNINGSREPORT","ECON_STOCKMARKET"},C1245)))&gt;0,1,0)</f>
        <v>1</v>
      </c>
      <c r="F1245" s="1">
        <f>IF(SUMPRODUCT(--ISNUMBER(SEARCH({"ENV_"},C1245)))&gt;0,1,0)</f>
        <v>0</v>
      </c>
      <c r="G1245" s="1">
        <f>IF(SUMPRODUCT(--ISNUMBER(SEARCH({"DISCRIMINATION","HARASSMENT","HATE_SPEECH","GENDER_VIOLENCE"},C1245)))&gt;0,1,0)</f>
        <v>0</v>
      </c>
      <c r="H1245" s="1">
        <f>IF(SUMPRODUCT(--ISNUMBER(SEARCH({"LEGALIZE","LEGISLATION","TRIAL"},C1245)))&gt;0,1,0)</f>
        <v>0</v>
      </c>
      <c r="I1245" s="1">
        <f>IF(SUMPRODUCT(--ISNUMBER(SEARCH({"LEADER"},C1245)))&gt;0,1,0)</f>
        <v>0</v>
      </c>
      <c r="J1245" t="str">
        <f t="shared" si="76"/>
        <v>2016</v>
      </c>
      <c r="K1245" t="str">
        <f t="shared" si="77"/>
        <v>08</v>
      </c>
      <c r="L1245" t="str">
        <f t="shared" si="78"/>
        <v>24</v>
      </c>
      <c r="M1245" s="2">
        <f t="shared" si="79"/>
        <v>42606.979166666664</v>
      </c>
    </row>
    <row r="1246" spans="1:13" x14ac:dyDescent="0.35">
      <c r="A1246">
        <v>1.15606936416185</v>
      </c>
      <c r="B1246" t="s">
        <v>815</v>
      </c>
      <c r="C1246" t="s">
        <v>853</v>
      </c>
      <c r="D1246">
        <v>20160825010000</v>
      </c>
      <c r="E1246" s="1">
        <f>IF(SUMPRODUCT(--ISNUMBER(SEARCH({"ECON_EARNINGSREPORT","ECON_STOCKMARKET"},C1246)))&gt;0,1,0)</f>
        <v>1</v>
      </c>
      <c r="F1246" s="1">
        <f>IF(SUMPRODUCT(--ISNUMBER(SEARCH({"ENV_"},C1246)))&gt;0,1,0)</f>
        <v>0</v>
      </c>
      <c r="G1246" s="1">
        <f>IF(SUMPRODUCT(--ISNUMBER(SEARCH({"DISCRIMINATION","HARASSMENT","HATE_SPEECH","GENDER_VIOLENCE"},C1246)))&gt;0,1,0)</f>
        <v>0</v>
      </c>
      <c r="H1246" s="1">
        <f>IF(SUMPRODUCT(--ISNUMBER(SEARCH({"LEGALIZE","LEGISLATION","TRIAL"},C1246)))&gt;0,1,0)</f>
        <v>0</v>
      </c>
      <c r="I1246" s="1">
        <f>IF(SUMPRODUCT(--ISNUMBER(SEARCH({"LEADER"},C1246)))&gt;0,1,0)</f>
        <v>0</v>
      </c>
      <c r="J1246" t="str">
        <f t="shared" si="76"/>
        <v>2016</v>
      </c>
      <c r="K1246" t="str">
        <f t="shared" si="77"/>
        <v>08</v>
      </c>
      <c r="L1246" t="str">
        <f t="shared" si="78"/>
        <v>25</v>
      </c>
      <c r="M1246" s="2">
        <f t="shared" si="79"/>
        <v>42607.041666666664</v>
      </c>
    </row>
    <row r="1247" spans="1:13" x14ac:dyDescent="0.35">
      <c r="A1247">
        <v>-2.0833333333333299</v>
      </c>
      <c r="B1247" t="s">
        <v>145</v>
      </c>
      <c r="C1247" t="s">
        <v>37</v>
      </c>
      <c r="D1247">
        <v>20160825153000</v>
      </c>
      <c r="E1247" s="1">
        <f>IF(SUMPRODUCT(--ISNUMBER(SEARCH({"ECON_EARNINGSREPORT","ECON_STOCKMARKET"},C1247)))&gt;0,1,0)</f>
        <v>0</v>
      </c>
      <c r="F1247" s="1">
        <f>IF(SUMPRODUCT(--ISNUMBER(SEARCH({"ENV_"},C1247)))&gt;0,1,0)</f>
        <v>0</v>
      </c>
      <c r="G1247" s="1">
        <f>IF(SUMPRODUCT(--ISNUMBER(SEARCH({"DISCRIMINATION","HARASSMENT","HATE_SPEECH","GENDER_VIOLENCE"},C1247)))&gt;0,1,0)</f>
        <v>0</v>
      </c>
      <c r="H1247" s="1">
        <f>IF(SUMPRODUCT(--ISNUMBER(SEARCH({"LEGALIZE","LEGISLATION","TRIAL"},C1247)))&gt;0,1,0)</f>
        <v>0</v>
      </c>
      <c r="I1247" s="1">
        <f>IF(SUMPRODUCT(--ISNUMBER(SEARCH({"LEADER"},C1247)))&gt;0,1,0)</f>
        <v>0</v>
      </c>
      <c r="J1247" t="str">
        <f t="shared" si="76"/>
        <v>2016</v>
      </c>
      <c r="K1247" t="str">
        <f t="shared" si="77"/>
        <v>08</v>
      </c>
      <c r="L1247" t="str">
        <f t="shared" si="78"/>
        <v>25</v>
      </c>
      <c r="M1247" s="2">
        <f t="shared" si="79"/>
        <v>42607.645833333336</v>
      </c>
    </row>
    <row r="1248" spans="1:13" x14ac:dyDescent="0.35">
      <c r="A1248">
        <v>1.7621145374449301</v>
      </c>
      <c r="B1248" t="s">
        <v>504</v>
      </c>
      <c r="C1248" t="s">
        <v>1310</v>
      </c>
      <c r="D1248">
        <v>20160825114500</v>
      </c>
      <c r="E1248" s="1">
        <f>IF(SUMPRODUCT(--ISNUMBER(SEARCH({"ECON_EARNINGSREPORT","ECON_STOCKMARKET"},C1248)))&gt;0,1,0)</f>
        <v>0</v>
      </c>
      <c r="F1248" s="1">
        <f>IF(SUMPRODUCT(--ISNUMBER(SEARCH({"ENV_"},C1248)))&gt;0,1,0)</f>
        <v>0</v>
      </c>
      <c r="G1248" s="1">
        <f>IF(SUMPRODUCT(--ISNUMBER(SEARCH({"DISCRIMINATION","HARASSMENT","HATE_SPEECH","GENDER_VIOLENCE"},C1248)))&gt;0,1,0)</f>
        <v>0</v>
      </c>
      <c r="H1248" s="1">
        <f>IF(SUMPRODUCT(--ISNUMBER(SEARCH({"LEGALIZE","LEGISLATION","TRIAL"},C1248)))&gt;0,1,0)</f>
        <v>0</v>
      </c>
      <c r="I1248" s="1">
        <f>IF(SUMPRODUCT(--ISNUMBER(SEARCH({"LEADER"},C1248)))&gt;0,1,0)</f>
        <v>1</v>
      </c>
      <c r="J1248" t="str">
        <f t="shared" si="76"/>
        <v>2016</v>
      </c>
      <c r="K1248" t="str">
        <f t="shared" si="77"/>
        <v>08</v>
      </c>
      <c r="L1248" t="str">
        <f t="shared" si="78"/>
        <v>25</v>
      </c>
      <c r="M1248" s="2">
        <f t="shared" si="79"/>
        <v>42607.489583333336</v>
      </c>
    </row>
    <row r="1249" spans="1:13" x14ac:dyDescent="0.35">
      <c r="A1249">
        <v>0.230414746543778</v>
      </c>
      <c r="B1249" t="s">
        <v>340</v>
      </c>
      <c r="C1249" t="s">
        <v>965</v>
      </c>
      <c r="D1249">
        <v>20160909224500</v>
      </c>
      <c r="E1249" s="1">
        <f>IF(SUMPRODUCT(--ISNUMBER(SEARCH({"ECON_EARNINGSREPORT","ECON_STOCKMARKET"},C1249)))&gt;0,1,0)</f>
        <v>1</v>
      </c>
      <c r="F1249" s="1">
        <f>IF(SUMPRODUCT(--ISNUMBER(SEARCH({"ENV_"},C1249)))&gt;0,1,0)</f>
        <v>0</v>
      </c>
      <c r="G1249" s="1">
        <f>IF(SUMPRODUCT(--ISNUMBER(SEARCH({"DISCRIMINATION","HARASSMENT","HATE_SPEECH","GENDER_VIOLENCE"},C1249)))&gt;0,1,0)</f>
        <v>0</v>
      </c>
      <c r="H1249" s="1">
        <f>IF(SUMPRODUCT(--ISNUMBER(SEARCH({"LEGALIZE","LEGISLATION","TRIAL"},C1249)))&gt;0,1,0)</f>
        <v>0</v>
      </c>
      <c r="I1249" s="1">
        <f>IF(SUMPRODUCT(--ISNUMBER(SEARCH({"LEADER"},C1249)))&gt;0,1,0)</f>
        <v>0</v>
      </c>
      <c r="J1249" t="str">
        <f t="shared" si="76"/>
        <v>2016</v>
      </c>
      <c r="K1249" t="str">
        <f t="shared" si="77"/>
        <v>09</v>
      </c>
      <c r="L1249" t="str">
        <f t="shared" si="78"/>
        <v>09</v>
      </c>
      <c r="M1249" s="2">
        <f t="shared" si="79"/>
        <v>42622.947916666664</v>
      </c>
    </row>
    <row r="1250" spans="1:13" x14ac:dyDescent="0.35">
      <c r="A1250">
        <v>-6.2200956937798999</v>
      </c>
      <c r="B1250" t="s">
        <v>56</v>
      </c>
      <c r="C1250" t="s">
        <v>1311</v>
      </c>
      <c r="D1250">
        <v>20160828211500</v>
      </c>
      <c r="E1250" s="1">
        <f>IF(SUMPRODUCT(--ISNUMBER(SEARCH({"ECON_EARNINGSREPORT","ECON_STOCKMARKET"},C1250)))&gt;0,1,0)</f>
        <v>0</v>
      </c>
      <c r="F1250" s="1">
        <f>IF(SUMPRODUCT(--ISNUMBER(SEARCH({"ENV_"},C1250)))&gt;0,1,0)</f>
        <v>0</v>
      </c>
      <c r="G1250" s="1">
        <f>IF(SUMPRODUCT(--ISNUMBER(SEARCH({"DISCRIMINATION","HARASSMENT","HATE_SPEECH","GENDER_VIOLENCE"},C1250)))&gt;0,1,0)</f>
        <v>1</v>
      </c>
      <c r="H1250" s="1">
        <f>IF(SUMPRODUCT(--ISNUMBER(SEARCH({"LEGALIZE","LEGISLATION","TRIAL"},C1250)))&gt;0,1,0)</f>
        <v>1</v>
      </c>
      <c r="I1250" s="1">
        <f>IF(SUMPRODUCT(--ISNUMBER(SEARCH({"LEADER"},C1250)))&gt;0,1,0)</f>
        <v>0</v>
      </c>
      <c r="J1250" t="str">
        <f t="shared" si="76"/>
        <v>2016</v>
      </c>
      <c r="K1250" t="str">
        <f t="shared" si="77"/>
        <v>08</v>
      </c>
      <c r="L1250" t="str">
        <f t="shared" si="78"/>
        <v>28</v>
      </c>
      <c r="M1250" s="2">
        <f t="shared" si="79"/>
        <v>42610.885416666664</v>
      </c>
    </row>
    <row r="1251" spans="1:13" x14ac:dyDescent="0.35">
      <c r="A1251">
        <v>2.8301886792452802</v>
      </c>
      <c r="B1251" t="s">
        <v>26</v>
      </c>
      <c r="C1251" t="s">
        <v>1312</v>
      </c>
      <c r="D1251">
        <v>20160901051500</v>
      </c>
      <c r="E1251" s="1">
        <f>IF(SUMPRODUCT(--ISNUMBER(SEARCH({"ECON_EARNINGSREPORT","ECON_STOCKMARKET"},C1251)))&gt;0,1,0)</f>
        <v>0</v>
      </c>
      <c r="F1251" s="1">
        <f>IF(SUMPRODUCT(--ISNUMBER(SEARCH({"ENV_"},C1251)))&gt;0,1,0)</f>
        <v>0</v>
      </c>
      <c r="G1251" s="1">
        <f>IF(SUMPRODUCT(--ISNUMBER(SEARCH({"DISCRIMINATION","HARASSMENT","HATE_SPEECH","GENDER_VIOLENCE"},C1251)))&gt;0,1,0)</f>
        <v>0</v>
      </c>
      <c r="H1251" s="1">
        <f>IF(SUMPRODUCT(--ISNUMBER(SEARCH({"LEGALIZE","LEGISLATION","TRIAL"},C1251)))&gt;0,1,0)</f>
        <v>0</v>
      </c>
      <c r="I1251" s="1">
        <f>IF(SUMPRODUCT(--ISNUMBER(SEARCH({"LEADER"},C1251)))&gt;0,1,0)</f>
        <v>0</v>
      </c>
      <c r="J1251" t="str">
        <f t="shared" si="76"/>
        <v>2016</v>
      </c>
      <c r="K1251" t="str">
        <f t="shared" si="77"/>
        <v>09</v>
      </c>
      <c r="L1251" t="str">
        <f t="shared" si="78"/>
        <v>01</v>
      </c>
      <c r="M1251" s="2">
        <f t="shared" si="79"/>
        <v>42614.21875</v>
      </c>
    </row>
    <row r="1252" spans="1:13" x14ac:dyDescent="0.35">
      <c r="A1252">
        <v>1.6460905349794199</v>
      </c>
      <c r="B1252" t="s">
        <v>190</v>
      </c>
      <c r="C1252" t="s">
        <v>1313</v>
      </c>
      <c r="D1252">
        <v>20160901061500</v>
      </c>
      <c r="E1252" s="1">
        <f>IF(SUMPRODUCT(--ISNUMBER(SEARCH({"ECON_EARNINGSREPORT","ECON_STOCKMARKET"},C1252)))&gt;0,1,0)</f>
        <v>0</v>
      </c>
      <c r="F1252" s="1">
        <f>IF(SUMPRODUCT(--ISNUMBER(SEARCH({"ENV_"},C1252)))&gt;0,1,0)</f>
        <v>0</v>
      </c>
      <c r="G1252" s="1">
        <f>IF(SUMPRODUCT(--ISNUMBER(SEARCH({"DISCRIMINATION","HARASSMENT","HATE_SPEECH","GENDER_VIOLENCE"},C1252)))&gt;0,1,0)</f>
        <v>0</v>
      </c>
      <c r="H1252" s="1">
        <f>IF(SUMPRODUCT(--ISNUMBER(SEARCH({"LEGALIZE","LEGISLATION","TRIAL"},C1252)))&gt;0,1,0)</f>
        <v>0</v>
      </c>
      <c r="I1252" s="1">
        <f>IF(SUMPRODUCT(--ISNUMBER(SEARCH({"LEADER"},C1252)))&gt;0,1,0)</f>
        <v>0</v>
      </c>
      <c r="J1252" t="str">
        <f t="shared" si="76"/>
        <v>2016</v>
      </c>
      <c r="K1252" t="str">
        <f t="shared" si="77"/>
        <v>09</v>
      </c>
      <c r="L1252" t="str">
        <f t="shared" si="78"/>
        <v>01</v>
      </c>
      <c r="M1252" s="2">
        <f t="shared" si="79"/>
        <v>42614.260416666664</v>
      </c>
    </row>
    <row r="1253" spans="1:13" x14ac:dyDescent="0.35">
      <c r="A1253">
        <v>5.0314465408805003</v>
      </c>
      <c r="B1253" t="s">
        <v>8</v>
      </c>
      <c r="C1253" t="s">
        <v>1314</v>
      </c>
      <c r="D1253">
        <v>20160817131500</v>
      </c>
      <c r="E1253" s="1">
        <f>IF(SUMPRODUCT(--ISNUMBER(SEARCH({"ECON_EARNINGSREPORT","ECON_STOCKMARKET"},C1253)))&gt;0,1,0)</f>
        <v>0</v>
      </c>
      <c r="F1253" s="1">
        <f>IF(SUMPRODUCT(--ISNUMBER(SEARCH({"ENV_"},C1253)))&gt;0,1,0)</f>
        <v>0</v>
      </c>
      <c r="G1253" s="1">
        <f>IF(SUMPRODUCT(--ISNUMBER(SEARCH({"DISCRIMINATION","HARASSMENT","HATE_SPEECH","GENDER_VIOLENCE"},C1253)))&gt;0,1,0)</f>
        <v>0</v>
      </c>
      <c r="H1253" s="1">
        <f>IF(SUMPRODUCT(--ISNUMBER(SEARCH({"LEGALIZE","LEGISLATION","TRIAL"},C1253)))&gt;0,1,0)</f>
        <v>0</v>
      </c>
      <c r="I1253" s="1">
        <f>IF(SUMPRODUCT(--ISNUMBER(SEARCH({"LEADER"},C1253)))&gt;0,1,0)</f>
        <v>0</v>
      </c>
      <c r="J1253" t="str">
        <f t="shared" si="76"/>
        <v>2016</v>
      </c>
      <c r="K1253" t="str">
        <f t="shared" si="77"/>
        <v>08</v>
      </c>
      <c r="L1253" t="str">
        <f t="shared" si="78"/>
        <v>17</v>
      </c>
      <c r="M1253" s="2">
        <f t="shared" si="79"/>
        <v>42599.552083333336</v>
      </c>
    </row>
    <row r="1254" spans="1:13" x14ac:dyDescent="0.35">
      <c r="A1254">
        <v>0.84865629420084898</v>
      </c>
      <c r="B1254" t="s">
        <v>8</v>
      </c>
      <c r="C1254" t="s">
        <v>1315</v>
      </c>
      <c r="D1254">
        <v>20160811233000</v>
      </c>
      <c r="E1254" s="1">
        <f>IF(SUMPRODUCT(--ISNUMBER(SEARCH({"ECON_EARNINGSREPORT","ECON_STOCKMARKET"},C1254)))&gt;0,1,0)</f>
        <v>0</v>
      </c>
      <c r="F1254" s="1">
        <f>IF(SUMPRODUCT(--ISNUMBER(SEARCH({"ENV_"},C1254)))&gt;0,1,0)</f>
        <v>0</v>
      </c>
      <c r="G1254" s="1">
        <f>IF(SUMPRODUCT(--ISNUMBER(SEARCH({"DISCRIMINATION","HARASSMENT","HATE_SPEECH","GENDER_VIOLENCE"},C1254)))&gt;0,1,0)</f>
        <v>0</v>
      </c>
      <c r="H1254" s="1">
        <f>IF(SUMPRODUCT(--ISNUMBER(SEARCH({"LEGALIZE","LEGISLATION","TRIAL"},C1254)))&gt;0,1,0)</f>
        <v>0</v>
      </c>
      <c r="I1254" s="1">
        <f>IF(SUMPRODUCT(--ISNUMBER(SEARCH({"LEADER"},C1254)))&gt;0,1,0)</f>
        <v>0</v>
      </c>
      <c r="J1254" t="str">
        <f t="shared" si="76"/>
        <v>2016</v>
      </c>
      <c r="K1254" t="str">
        <f t="shared" si="77"/>
        <v>08</v>
      </c>
      <c r="L1254" t="str">
        <f t="shared" si="78"/>
        <v>11</v>
      </c>
      <c r="M1254" s="2">
        <f t="shared" si="79"/>
        <v>42593.979166666664</v>
      </c>
    </row>
    <row r="1255" spans="1:13" x14ac:dyDescent="0.35">
      <c r="A1255">
        <v>-0.56497175141242995</v>
      </c>
      <c r="B1255" t="s">
        <v>1255</v>
      </c>
      <c r="C1255" t="s">
        <v>892</v>
      </c>
      <c r="D1255">
        <v>20160825004500</v>
      </c>
      <c r="E1255" s="1">
        <f>IF(SUMPRODUCT(--ISNUMBER(SEARCH({"ECON_EARNINGSREPORT","ECON_STOCKMARKET"},C1255)))&gt;0,1,0)</f>
        <v>1</v>
      </c>
      <c r="F1255" s="1">
        <f>IF(SUMPRODUCT(--ISNUMBER(SEARCH({"ENV_"},C1255)))&gt;0,1,0)</f>
        <v>0</v>
      </c>
      <c r="G1255" s="1">
        <f>IF(SUMPRODUCT(--ISNUMBER(SEARCH({"DISCRIMINATION","HARASSMENT","HATE_SPEECH","GENDER_VIOLENCE"},C1255)))&gt;0,1,0)</f>
        <v>0</v>
      </c>
      <c r="H1255" s="1">
        <f>IF(SUMPRODUCT(--ISNUMBER(SEARCH({"LEGALIZE","LEGISLATION","TRIAL"},C1255)))&gt;0,1,0)</f>
        <v>0</v>
      </c>
      <c r="I1255" s="1">
        <f>IF(SUMPRODUCT(--ISNUMBER(SEARCH({"LEADER"},C1255)))&gt;0,1,0)</f>
        <v>0</v>
      </c>
      <c r="J1255" t="str">
        <f t="shared" si="76"/>
        <v>2016</v>
      </c>
      <c r="K1255" t="str">
        <f t="shared" si="77"/>
        <v>08</v>
      </c>
      <c r="L1255" t="str">
        <f t="shared" si="78"/>
        <v>25</v>
      </c>
      <c r="M1255" s="2">
        <f t="shared" si="79"/>
        <v>42607.03125</v>
      </c>
    </row>
    <row r="1256" spans="1:13" x14ac:dyDescent="0.35">
      <c r="A1256">
        <v>0.88888888888888895</v>
      </c>
      <c r="B1256" t="s">
        <v>346</v>
      </c>
      <c r="C1256" t="s">
        <v>1316</v>
      </c>
      <c r="D1256">
        <v>20160824204500</v>
      </c>
      <c r="E1256" s="1">
        <f>IF(SUMPRODUCT(--ISNUMBER(SEARCH({"ECON_EARNINGSREPORT","ECON_STOCKMARKET"},C1256)))&gt;0,1,0)</f>
        <v>0</v>
      </c>
      <c r="F1256" s="1">
        <f>IF(SUMPRODUCT(--ISNUMBER(SEARCH({"ENV_"},C1256)))&gt;0,1,0)</f>
        <v>0</v>
      </c>
      <c r="G1256" s="1">
        <f>IF(SUMPRODUCT(--ISNUMBER(SEARCH({"DISCRIMINATION","HARASSMENT","HATE_SPEECH","GENDER_VIOLENCE"},C1256)))&gt;0,1,0)</f>
        <v>0</v>
      </c>
      <c r="H1256" s="1">
        <f>IF(SUMPRODUCT(--ISNUMBER(SEARCH({"LEGALIZE","LEGISLATION","TRIAL"},C1256)))&gt;0,1,0)</f>
        <v>0</v>
      </c>
      <c r="I1256" s="1">
        <f>IF(SUMPRODUCT(--ISNUMBER(SEARCH({"LEADER"},C1256)))&gt;0,1,0)</f>
        <v>0</v>
      </c>
      <c r="J1256" t="str">
        <f t="shared" si="76"/>
        <v>2016</v>
      </c>
      <c r="K1256" t="str">
        <f t="shared" si="77"/>
        <v>08</v>
      </c>
      <c r="L1256" t="str">
        <f t="shared" si="78"/>
        <v>24</v>
      </c>
      <c r="M1256" s="2">
        <f t="shared" si="79"/>
        <v>42606.864583333336</v>
      </c>
    </row>
    <row r="1257" spans="1:13" x14ac:dyDescent="0.35">
      <c r="A1257">
        <v>1.5086206896551699</v>
      </c>
      <c r="B1257" t="s">
        <v>282</v>
      </c>
      <c r="C1257" t="s">
        <v>1317</v>
      </c>
      <c r="D1257">
        <v>20160825170000</v>
      </c>
      <c r="E1257" s="1">
        <f>IF(SUMPRODUCT(--ISNUMBER(SEARCH({"ECON_EARNINGSREPORT","ECON_STOCKMARKET"},C1257)))&gt;0,1,0)</f>
        <v>1</v>
      </c>
      <c r="F1257" s="1">
        <f>IF(SUMPRODUCT(--ISNUMBER(SEARCH({"ENV_"},C1257)))&gt;0,1,0)</f>
        <v>0</v>
      </c>
      <c r="G1257" s="1">
        <f>IF(SUMPRODUCT(--ISNUMBER(SEARCH({"DISCRIMINATION","HARASSMENT","HATE_SPEECH","GENDER_VIOLENCE"},C1257)))&gt;0,1,0)</f>
        <v>0</v>
      </c>
      <c r="H1257" s="1">
        <f>IF(SUMPRODUCT(--ISNUMBER(SEARCH({"LEGALIZE","LEGISLATION","TRIAL"},C1257)))&gt;0,1,0)</f>
        <v>0</v>
      </c>
      <c r="I1257" s="1">
        <f>IF(SUMPRODUCT(--ISNUMBER(SEARCH({"LEADER"},C1257)))&gt;0,1,0)</f>
        <v>0</v>
      </c>
      <c r="J1257" t="str">
        <f t="shared" si="76"/>
        <v>2016</v>
      </c>
      <c r="K1257" t="str">
        <f t="shared" si="77"/>
        <v>08</v>
      </c>
      <c r="L1257" t="str">
        <f t="shared" si="78"/>
        <v>25</v>
      </c>
      <c r="M1257" s="2">
        <f t="shared" si="79"/>
        <v>42607.708333333336</v>
      </c>
    </row>
    <row r="1258" spans="1:13" x14ac:dyDescent="0.35">
      <c r="A1258">
        <v>-0.62761506276150603</v>
      </c>
      <c r="B1258" t="s">
        <v>176</v>
      </c>
      <c r="C1258" t="s">
        <v>881</v>
      </c>
      <c r="D1258">
        <v>20160824223000</v>
      </c>
      <c r="E1258" s="1">
        <f>IF(SUMPRODUCT(--ISNUMBER(SEARCH({"ECON_EARNINGSREPORT","ECON_STOCKMARKET"},C1258)))&gt;0,1,0)</f>
        <v>0</v>
      </c>
      <c r="F1258" s="1">
        <f>IF(SUMPRODUCT(--ISNUMBER(SEARCH({"ENV_"},C1258)))&gt;0,1,0)</f>
        <v>0</v>
      </c>
      <c r="G1258" s="1">
        <f>IF(SUMPRODUCT(--ISNUMBER(SEARCH({"DISCRIMINATION","HARASSMENT","HATE_SPEECH","GENDER_VIOLENCE"},C1258)))&gt;0,1,0)</f>
        <v>0</v>
      </c>
      <c r="H1258" s="1">
        <f>IF(SUMPRODUCT(--ISNUMBER(SEARCH({"LEGALIZE","LEGISLATION","TRIAL"},C1258)))&gt;0,1,0)</f>
        <v>0</v>
      </c>
      <c r="I1258" s="1">
        <f>IF(SUMPRODUCT(--ISNUMBER(SEARCH({"LEADER"},C1258)))&gt;0,1,0)</f>
        <v>0</v>
      </c>
      <c r="J1258" t="str">
        <f t="shared" si="76"/>
        <v>2016</v>
      </c>
      <c r="K1258" t="str">
        <f t="shared" si="77"/>
        <v>08</v>
      </c>
      <c r="L1258" t="str">
        <f t="shared" si="78"/>
        <v>24</v>
      </c>
      <c r="M1258" s="2">
        <f t="shared" si="79"/>
        <v>42606.9375</v>
      </c>
    </row>
    <row r="1259" spans="1:13" x14ac:dyDescent="0.35">
      <c r="A1259">
        <v>-2.0408163265306101</v>
      </c>
      <c r="B1259" t="s">
        <v>1318</v>
      </c>
      <c r="C1259" t="s">
        <v>1319</v>
      </c>
      <c r="D1259">
        <v>20160824234500</v>
      </c>
      <c r="E1259" s="1">
        <f>IF(SUMPRODUCT(--ISNUMBER(SEARCH({"ECON_EARNINGSREPORT","ECON_STOCKMARKET"},C1259)))&gt;0,1,0)</f>
        <v>0</v>
      </c>
      <c r="F1259" s="1">
        <f>IF(SUMPRODUCT(--ISNUMBER(SEARCH({"ENV_"},C1259)))&gt;0,1,0)</f>
        <v>0</v>
      </c>
      <c r="G1259" s="1">
        <f>IF(SUMPRODUCT(--ISNUMBER(SEARCH({"DISCRIMINATION","HARASSMENT","HATE_SPEECH","GENDER_VIOLENCE"},C1259)))&gt;0,1,0)</f>
        <v>0</v>
      </c>
      <c r="H1259" s="1">
        <f>IF(SUMPRODUCT(--ISNUMBER(SEARCH({"LEGALIZE","LEGISLATION","TRIAL"},C1259)))&gt;0,1,0)</f>
        <v>0</v>
      </c>
      <c r="I1259" s="1">
        <f>IF(SUMPRODUCT(--ISNUMBER(SEARCH({"LEADER"},C1259)))&gt;0,1,0)</f>
        <v>0</v>
      </c>
      <c r="J1259" t="str">
        <f t="shared" si="76"/>
        <v>2016</v>
      </c>
      <c r="K1259" t="str">
        <f t="shared" si="77"/>
        <v>08</v>
      </c>
      <c r="L1259" t="str">
        <f t="shared" si="78"/>
        <v>24</v>
      </c>
      <c r="M1259" s="2">
        <f t="shared" si="79"/>
        <v>42606.989583333336</v>
      </c>
    </row>
    <row r="1260" spans="1:13" x14ac:dyDescent="0.35">
      <c r="A1260">
        <v>0.64516129032258096</v>
      </c>
      <c r="B1260" t="s">
        <v>1320</v>
      </c>
      <c r="C1260" t="s">
        <v>1144</v>
      </c>
      <c r="D1260">
        <v>20160908161500</v>
      </c>
      <c r="E1260" s="1">
        <f>IF(SUMPRODUCT(--ISNUMBER(SEARCH({"ECON_EARNINGSREPORT","ECON_STOCKMARKET"},C1260)))&gt;0,1,0)</f>
        <v>1</v>
      </c>
      <c r="F1260" s="1">
        <f>IF(SUMPRODUCT(--ISNUMBER(SEARCH({"ENV_"},C1260)))&gt;0,1,0)</f>
        <v>0</v>
      </c>
      <c r="G1260" s="1">
        <f>IF(SUMPRODUCT(--ISNUMBER(SEARCH({"DISCRIMINATION","HARASSMENT","HATE_SPEECH","GENDER_VIOLENCE"},C1260)))&gt;0,1,0)</f>
        <v>0</v>
      </c>
      <c r="H1260" s="1">
        <f>IF(SUMPRODUCT(--ISNUMBER(SEARCH({"LEGALIZE","LEGISLATION","TRIAL"},C1260)))&gt;0,1,0)</f>
        <v>0</v>
      </c>
      <c r="I1260" s="1">
        <f>IF(SUMPRODUCT(--ISNUMBER(SEARCH({"LEADER"},C1260)))&gt;0,1,0)</f>
        <v>0</v>
      </c>
      <c r="J1260" t="str">
        <f t="shared" si="76"/>
        <v>2016</v>
      </c>
      <c r="K1260" t="str">
        <f t="shared" si="77"/>
        <v>09</v>
      </c>
      <c r="L1260" t="str">
        <f t="shared" si="78"/>
        <v>08</v>
      </c>
      <c r="M1260" s="2">
        <f t="shared" si="79"/>
        <v>42621.677083333336</v>
      </c>
    </row>
    <row r="1261" spans="1:13" x14ac:dyDescent="0.35">
      <c r="A1261">
        <v>1</v>
      </c>
      <c r="B1261" t="s">
        <v>1321</v>
      </c>
      <c r="C1261" t="s">
        <v>1292</v>
      </c>
      <c r="D1261">
        <v>20160908164500</v>
      </c>
      <c r="E1261" s="1">
        <f>IF(SUMPRODUCT(--ISNUMBER(SEARCH({"ECON_EARNINGSREPORT","ECON_STOCKMARKET"},C1261)))&gt;0,1,0)</f>
        <v>1</v>
      </c>
      <c r="F1261" s="1">
        <f>IF(SUMPRODUCT(--ISNUMBER(SEARCH({"ENV_"},C1261)))&gt;0,1,0)</f>
        <v>0</v>
      </c>
      <c r="G1261" s="1">
        <f>IF(SUMPRODUCT(--ISNUMBER(SEARCH({"DISCRIMINATION","HARASSMENT","HATE_SPEECH","GENDER_VIOLENCE"},C1261)))&gt;0,1,0)</f>
        <v>0</v>
      </c>
      <c r="H1261" s="1">
        <f>IF(SUMPRODUCT(--ISNUMBER(SEARCH({"LEGALIZE","LEGISLATION","TRIAL"},C1261)))&gt;0,1,0)</f>
        <v>0</v>
      </c>
      <c r="I1261" s="1">
        <f>IF(SUMPRODUCT(--ISNUMBER(SEARCH({"LEADER"},C1261)))&gt;0,1,0)</f>
        <v>0</v>
      </c>
      <c r="J1261" t="str">
        <f t="shared" si="76"/>
        <v>2016</v>
      </c>
      <c r="K1261" t="str">
        <f t="shared" si="77"/>
        <v>09</v>
      </c>
      <c r="L1261" t="str">
        <f t="shared" si="78"/>
        <v>08</v>
      </c>
      <c r="M1261" s="2">
        <f t="shared" si="79"/>
        <v>42621.697916666664</v>
      </c>
    </row>
    <row r="1262" spans="1:13" x14ac:dyDescent="0.35">
      <c r="A1262">
        <v>-0.88652482269503596</v>
      </c>
      <c r="B1262" t="s">
        <v>302</v>
      </c>
      <c r="C1262" t="s">
        <v>1322</v>
      </c>
      <c r="D1262">
        <v>20160908200000</v>
      </c>
      <c r="E1262" s="1">
        <f>IF(SUMPRODUCT(--ISNUMBER(SEARCH({"ECON_EARNINGSREPORT","ECON_STOCKMARKET"},C1262)))&gt;0,1,0)</f>
        <v>1</v>
      </c>
      <c r="F1262" s="1">
        <f>IF(SUMPRODUCT(--ISNUMBER(SEARCH({"ENV_"},C1262)))&gt;0,1,0)</f>
        <v>0</v>
      </c>
      <c r="G1262" s="1">
        <f>IF(SUMPRODUCT(--ISNUMBER(SEARCH({"DISCRIMINATION","HARASSMENT","HATE_SPEECH","GENDER_VIOLENCE"},C1262)))&gt;0,1,0)</f>
        <v>0</v>
      </c>
      <c r="H1262" s="1">
        <f>IF(SUMPRODUCT(--ISNUMBER(SEARCH({"LEGALIZE","LEGISLATION","TRIAL"},C1262)))&gt;0,1,0)</f>
        <v>0</v>
      </c>
      <c r="I1262" s="1">
        <f>IF(SUMPRODUCT(--ISNUMBER(SEARCH({"LEADER"},C1262)))&gt;0,1,0)</f>
        <v>0</v>
      </c>
      <c r="J1262" t="str">
        <f t="shared" si="76"/>
        <v>2016</v>
      </c>
      <c r="K1262" t="str">
        <f t="shared" si="77"/>
        <v>09</v>
      </c>
      <c r="L1262" t="str">
        <f t="shared" si="78"/>
        <v>08</v>
      </c>
      <c r="M1262" s="2">
        <f t="shared" si="79"/>
        <v>42621.833333333336</v>
      </c>
    </row>
    <row r="1263" spans="1:13" x14ac:dyDescent="0.35">
      <c r="A1263">
        <v>-1.2471655328798199</v>
      </c>
      <c r="B1263" t="s">
        <v>71</v>
      </c>
      <c r="C1263" t="s">
        <v>1323</v>
      </c>
      <c r="D1263">
        <v>20160908231500</v>
      </c>
      <c r="E1263" s="1">
        <f>IF(SUMPRODUCT(--ISNUMBER(SEARCH({"ECON_EARNINGSREPORT","ECON_STOCKMARKET"},C1263)))&gt;0,1,0)</f>
        <v>0</v>
      </c>
      <c r="F1263" s="1">
        <f>IF(SUMPRODUCT(--ISNUMBER(SEARCH({"ENV_"},C1263)))&gt;0,1,0)</f>
        <v>0</v>
      </c>
      <c r="G1263" s="1">
        <f>IF(SUMPRODUCT(--ISNUMBER(SEARCH({"DISCRIMINATION","HARASSMENT","HATE_SPEECH","GENDER_VIOLENCE"},C1263)))&gt;0,1,0)</f>
        <v>0</v>
      </c>
      <c r="H1263" s="1">
        <f>IF(SUMPRODUCT(--ISNUMBER(SEARCH({"LEGALIZE","LEGISLATION","TRIAL"},C1263)))&gt;0,1,0)</f>
        <v>0</v>
      </c>
      <c r="I1263" s="1">
        <f>IF(SUMPRODUCT(--ISNUMBER(SEARCH({"LEADER"},C1263)))&gt;0,1,0)</f>
        <v>0</v>
      </c>
      <c r="J1263" t="str">
        <f t="shared" si="76"/>
        <v>2016</v>
      </c>
      <c r="K1263" t="str">
        <f t="shared" si="77"/>
        <v>09</v>
      </c>
      <c r="L1263" t="str">
        <f t="shared" si="78"/>
        <v>08</v>
      </c>
      <c r="M1263" s="2">
        <f t="shared" si="79"/>
        <v>42621.96875</v>
      </c>
    </row>
    <row r="1264" spans="1:13" x14ac:dyDescent="0.35">
      <c r="A1264">
        <v>0.94562647754137097</v>
      </c>
      <c r="B1264" t="s">
        <v>1324</v>
      </c>
      <c r="C1264" t="s">
        <v>1325</v>
      </c>
      <c r="D1264">
        <v>20160908220000</v>
      </c>
      <c r="E1264" s="1">
        <f>IF(SUMPRODUCT(--ISNUMBER(SEARCH({"ECON_EARNINGSREPORT","ECON_STOCKMARKET"},C1264)))&gt;0,1,0)</f>
        <v>1</v>
      </c>
      <c r="F1264" s="1">
        <f>IF(SUMPRODUCT(--ISNUMBER(SEARCH({"ENV_"},C1264)))&gt;0,1,0)</f>
        <v>0</v>
      </c>
      <c r="G1264" s="1">
        <f>IF(SUMPRODUCT(--ISNUMBER(SEARCH({"DISCRIMINATION","HARASSMENT","HATE_SPEECH","GENDER_VIOLENCE"},C1264)))&gt;0,1,0)</f>
        <v>0</v>
      </c>
      <c r="H1264" s="1">
        <f>IF(SUMPRODUCT(--ISNUMBER(SEARCH({"LEGALIZE","LEGISLATION","TRIAL"},C1264)))&gt;0,1,0)</f>
        <v>0</v>
      </c>
      <c r="I1264" s="1">
        <f>IF(SUMPRODUCT(--ISNUMBER(SEARCH({"LEADER"},C1264)))&gt;0,1,0)</f>
        <v>0</v>
      </c>
      <c r="J1264" t="str">
        <f t="shared" si="76"/>
        <v>2016</v>
      </c>
      <c r="K1264" t="str">
        <f t="shared" si="77"/>
        <v>09</v>
      </c>
      <c r="L1264" t="str">
        <f t="shared" si="78"/>
        <v>08</v>
      </c>
      <c r="M1264" s="2">
        <f t="shared" si="79"/>
        <v>42621.916666666664</v>
      </c>
    </row>
    <row r="1265" spans="1:13" x14ac:dyDescent="0.35">
      <c r="A1265">
        <v>0.465983224603914</v>
      </c>
      <c r="B1265" t="s">
        <v>1061</v>
      </c>
      <c r="C1265" t="s">
        <v>1326</v>
      </c>
      <c r="D1265">
        <v>20160908151500</v>
      </c>
      <c r="E1265" s="1">
        <f>IF(SUMPRODUCT(--ISNUMBER(SEARCH({"ECON_EARNINGSREPORT","ECON_STOCKMARKET"},C1265)))&gt;0,1,0)</f>
        <v>1</v>
      </c>
      <c r="F1265" s="1">
        <f>IF(SUMPRODUCT(--ISNUMBER(SEARCH({"ENV_"},C1265)))&gt;0,1,0)</f>
        <v>0</v>
      </c>
      <c r="G1265" s="1">
        <f>IF(SUMPRODUCT(--ISNUMBER(SEARCH({"DISCRIMINATION","HARASSMENT","HATE_SPEECH","GENDER_VIOLENCE"},C1265)))&gt;0,1,0)</f>
        <v>0</v>
      </c>
      <c r="H1265" s="1">
        <f>IF(SUMPRODUCT(--ISNUMBER(SEARCH({"LEGALIZE","LEGISLATION","TRIAL"},C1265)))&gt;0,1,0)</f>
        <v>0</v>
      </c>
      <c r="I1265" s="1">
        <f>IF(SUMPRODUCT(--ISNUMBER(SEARCH({"LEADER"},C1265)))&gt;0,1,0)</f>
        <v>0</v>
      </c>
      <c r="J1265" t="str">
        <f t="shared" si="76"/>
        <v>2016</v>
      </c>
      <c r="K1265" t="str">
        <f t="shared" si="77"/>
        <v>09</v>
      </c>
      <c r="L1265" t="str">
        <f t="shared" si="78"/>
        <v>08</v>
      </c>
      <c r="M1265" s="2">
        <f t="shared" si="79"/>
        <v>42621.635416666664</v>
      </c>
    </row>
    <row r="1266" spans="1:13" x14ac:dyDescent="0.35">
      <c r="A1266">
        <v>-0.50251256281406997</v>
      </c>
      <c r="B1266" t="s">
        <v>1327</v>
      </c>
      <c r="C1266" t="s">
        <v>1328</v>
      </c>
      <c r="D1266">
        <v>20160912081500</v>
      </c>
      <c r="E1266" s="1">
        <f>IF(SUMPRODUCT(--ISNUMBER(SEARCH({"ECON_EARNINGSREPORT","ECON_STOCKMARKET"},C1266)))&gt;0,1,0)</f>
        <v>0</v>
      </c>
      <c r="F1266" s="1">
        <f>IF(SUMPRODUCT(--ISNUMBER(SEARCH({"ENV_"},C1266)))&gt;0,1,0)</f>
        <v>0</v>
      </c>
      <c r="G1266" s="1">
        <f>IF(SUMPRODUCT(--ISNUMBER(SEARCH({"DISCRIMINATION","HARASSMENT","HATE_SPEECH","GENDER_VIOLENCE"},C1266)))&gt;0,1,0)</f>
        <v>0</v>
      </c>
      <c r="H1266" s="1">
        <f>IF(SUMPRODUCT(--ISNUMBER(SEARCH({"LEGALIZE","LEGISLATION","TRIAL"},C1266)))&gt;0,1,0)</f>
        <v>0</v>
      </c>
      <c r="I1266" s="1">
        <f>IF(SUMPRODUCT(--ISNUMBER(SEARCH({"LEADER"},C1266)))&gt;0,1,0)</f>
        <v>0</v>
      </c>
      <c r="J1266" t="str">
        <f t="shared" si="76"/>
        <v>2016</v>
      </c>
      <c r="K1266" t="str">
        <f t="shared" si="77"/>
        <v>09</v>
      </c>
      <c r="L1266" t="str">
        <f t="shared" si="78"/>
        <v>12</v>
      </c>
      <c r="M1266" s="2">
        <f t="shared" si="79"/>
        <v>42625.34375</v>
      </c>
    </row>
    <row r="1267" spans="1:13" x14ac:dyDescent="0.35">
      <c r="A1267">
        <v>3.2945736434108501</v>
      </c>
      <c r="B1267" t="s">
        <v>324</v>
      </c>
      <c r="D1267">
        <v>20160912123000</v>
      </c>
      <c r="E1267" s="1">
        <f>IF(SUMPRODUCT(--ISNUMBER(SEARCH({"ECON_EARNINGSREPORT","ECON_STOCKMARKET"},C1267)))&gt;0,1,0)</f>
        <v>0</v>
      </c>
      <c r="F1267" s="1">
        <f>IF(SUMPRODUCT(--ISNUMBER(SEARCH({"ENV_"},C1267)))&gt;0,1,0)</f>
        <v>0</v>
      </c>
      <c r="G1267" s="1">
        <f>IF(SUMPRODUCT(--ISNUMBER(SEARCH({"DISCRIMINATION","HARASSMENT","HATE_SPEECH","GENDER_VIOLENCE"},C1267)))&gt;0,1,0)</f>
        <v>0</v>
      </c>
      <c r="H1267" s="1">
        <f>IF(SUMPRODUCT(--ISNUMBER(SEARCH({"LEGALIZE","LEGISLATION","TRIAL"},C1267)))&gt;0,1,0)</f>
        <v>0</v>
      </c>
      <c r="I1267" s="1">
        <f>IF(SUMPRODUCT(--ISNUMBER(SEARCH({"LEADER"},C1267)))&gt;0,1,0)</f>
        <v>0</v>
      </c>
      <c r="J1267" t="str">
        <f t="shared" si="76"/>
        <v>2016</v>
      </c>
      <c r="K1267" t="str">
        <f t="shared" si="77"/>
        <v>09</v>
      </c>
      <c r="L1267" t="str">
        <f t="shared" si="78"/>
        <v>12</v>
      </c>
      <c r="M1267" s="2">
        <f t="shared" si="79"/>
        <v>42625.520833333336</v>
      </c>
    </row>
    <row r="1268" spans="1:13" x14ac:dyDescent="0.35">
      <c r="A1268">
        <v>-0.24570024570024601</v>
      </c>
      <c r="B1268" t="s">
        <v>816</v>
      </c>
      <c r="C1268" t="s">
        <v>1026</v>
      </c>
      <c r="D1268">
        <v>20160912121500</v>
      </c>
      <c r="E1268" s="1">
        <f>IF(SUMPRODUCT(--ISNUMBER(SEARCH({"ECON_EARNINGSREPORT","ECON_STOCKMARKET"},C1268)))&gt;0,1,0)</f>
        <v>0</v>
      </c>
      <c r="F1268" s="1">
        <f>IF(SUMPRODUCT(--ISNUMBER(SEARCH({"ENV_"},C1268)))&gt;0,1,0)</f>
        <v>0</v>
      </c>
      <c r="G1268" s="1">
        <f>IF(SUMPRODUCT(--ISNUMBER(SEARCH({"DISCRIMINATION","HARASSMENT","HATE_SPEECH","GENDER_VIOLENCE"},C1268)))&gt;0,1,0)</f>
        <v>0</v>
      </c>
      <c r="H1268" s="1">
        <f>IF(SUMPRODUCT(--ISNUMBER(SEARCH({"LEGALIZE","LEGISLATION","TRIAL"},C1268)))&gt;0,1,0)</f>
        <v>0</v>
      </c>
      <c r="I1268" s="1">
        <f>IF(SUMPRODUCT(--ISNUMBER(SEARCH({"LEADER"},C1268)))&gt;0,1,0)</f>
        <v>1</v>
      </c>
      <c r="J1268" t="str">
        <f t="shared" si="76"/>
        <v>2016</v>
      </c>
      <c r="K1268" t="str">
        <f t="shared" si="77"/>
        <v>09</v>
      </c>
      <c r="L1268" t="str">
        <f t="shared" si="78"/>
        <v>12</v>
      </c>
      <c r="M1268" s="2">
        <f t="shared" si="79"/>
        <v>42625.510416666664</v>
      </c>
    </row>
    <row r="1269" spans="1:13" x14ac:dyDescent="0.35">
      <c r="A1269">
        <v>0.19361084220716299</v>
      </c>
      <c r="B1269" t="s">
        <v>238</v>
      </c>
      <c r="C1269" t="s">
        <v>1329</v>
      </c>
      <c r="D1269">
        <v>20160911161500</v>
      </c>
      <c r="E1269" s="1">
        <f>IF(SUMPRODUCT(--ISNUMBER(SEARCH({"ECON_EARNINGSREPORT","ECON_STOCKMARKET"},C1269)))&gt;0,1,0)</f>
        <v>0</v>
      </c>
      <c r="F1269" s="1">
        <f>IF(SUMPRODUCT(--ISNUMBER(SEARCH({"ENV_"},C1269)))&gt;0,1,0)</f>
        <v>0</v>
      </c>
      <c r="G1269" s="1">
        <f>IF(SUMPRODUCT(--ISNUMBER(SEARCH({"DISCRIMINATION","HARASSMENT","HATE_SPEECH","GENDER_VIOLENCE"},C1269)))&gt;0,1,0)</f>
        <v>0</v>
      </c>
      <c r="H1269" s="1">
        <f>IF(SUMPRODUCT(--ISNUMBER(SEARCH({"LEGALIZE","LEGISLATION","TRIAL"},C1269)))&gt;0,1,0)</f>
        <v>0</v>
      </c>
      <c r="I1269" s="1">
        <f>IF(SUMPRODUCT(--ISNUMBER(SEARCH({"LEADER"},C1269)))&gt;0,1,0)</f>
        <v>0</v>
      </c>
      <c r="J1269" t="str">
        <f t="shared" si="76"/>
        <v>2016</v>
      </c>
      <c r="K1269" t="str">
        <f t="shared" si="77"/>
        <v>09</v>
      </c>
      <c r="L1269" t="str">
        <f t="shared" si="78"/>
        <v>11</v>
      </c>
      <c r="M1269" s="2">
        <f t="shared" si="79"/>
        <v>42624.677083333336</v>
      </c>
    </row>
    <row r="1270" spans="1:13" x14ac:dyDescent="0.35">
      <c r="A1270">
        <v>1.1787819253438101</v>
      </c>
      <c r="B1270" t="s">
        <v>812</v>
      </c>
      <c r="C1270" t="s">
        <v>1330</v>
      </c>
      <c r="D1270">
        <v>20160912083000</v>
      </c>
      <c r="E1270" s="1">
        <f>IF(SUMPRODUCT(--ISNUMBER(SEARCH({"ECON_EARNINGSREPORT","ECON_STOCKMARKET"},C1270)))&gt;0,1,0)</f>
        <v>0</v>
      </c>
      <c r="F1270" s="1">
        <f>IF(SUMPRODUCT(--ISNUMBER(SEARCH({"ENV_"},C1270)))&gt;0,1,0)</f>
        <v>0</v>
      </c>
      <c r="G1270" s="1">
        <f>IF(SUMPRODUCT(--ISNUMBER(SEARCH({"DISCRIMINATION","HARASSMENT","HATE_SPEECH","GENDER_VIOLENCE"},C1270)))&gt;0,1,0)</f>
        <v>0</v>
      </c>
      <c r="H1270" s="1">
        <f>IF(SUMPRODUCT(--ISNUMBER(SEARCH({"LEGALIZE","LEGISLATION","TRIAL"},C1270)))&gt;0,1,0)</f>
        <v>0</v>
      </c>
      <c r="I1270" s="1">
        <f>IF(SUMPRODUCT(--ISNUMBER(SEARCH({"LEADER"},C1270)))&gt;0,1,0)</f>
        <v>0</v>
      </c>
      <c r="J1270" t="str">
        <f t="shared" si="76"/>
        <v>2016</v>
      </c>
      <c r="K1270" t="str">
        <f t="shared" si="77"/>
        <v>09</v>
      </c>
      <c r="L1270" t="str">
        <f t="shared" si="78"/>
        <v>12</v>
      </c>
      <c r="M1270" s="2">
        <f t="shared" si="79"/>
        <v>42625.354166666664</v>
      </c>
    </row>
    <row r="1271" spans="1:13" x14ac:dyDescent="0.35">
      <c r="A1271">
        <v>-0.50909090909090904</v>
      </c>
      <c r="B1271" t="s">
        <v>682</v>
      </c>
      <c r="C1271" t="s">
        <v>1331</v>
      </c>
      <c r="D1271">
        <v>20160910044500</v>
      </c>
      <c r="E1271" s="1">
        <f>IF(SUMPRODUCT(--ISNUMBER(SEARCH({"ECON_EARNINGSREPORT","ECON_STOCKMARKET"},C1271)))&gt;0,1,0)</f>
        <v>0</v>
      </c>
      <c r="F1271" s="1">
        <f>IF(SUMPRODUCT(--ISNUMBER(SEARCH({"ENV_"},C1271)))&gt;0,1,0)</f>
        <v>0</v>
      </c>
      <c r="G1271" s="1">
        <f>IF(SUMPRODUCT(--ISNUMBER(SEARCH({"DISCRIMINATION","HARASSMENT","HATE_SPEECH","GENDER_VIOLENCE"},C1271)))&gt;0,1,0)</f>
        <v>0</v>
      </c>
      <c r="H1271" s="1">
        <f>IF(SUMPRODUCT(--ISNUMBER(SEARCH({"LEGALIZE","LEGISLATION","TRIAL"},C1271)))&gt;0,1,0)</f>
        <v>0</v>
      </c>
      <c r="I1271" s="1">
        <f>IF(SUMPRODUCT(--ISNUMBER(SEARCH({"LEADER"},C1271)))&gt;0,1,0)</f>
        <v>0</v>
      </c>
      <c r="J1271" t="str">
        <f t="shared" si="76"/>
        <v>2016</v>
      </c>
      <c r="K1271" t="str">
        <f t="shared" si="77"/>
        <v>09</v>
      </c>
      <c r="L1271" t="str">
        <f t="shared" si="78"/>
        <v>10</v>
      </c>
      <c r="M1271" s="2">
        <f t="shared" si="79"/>
        <v>42623.197916666664</v>
      </c>
    </row>
    <row r="1272" spans="1:13" x14ac:dyDescent="0.35">
      <c r="A1272">
        <v>8.59375</v>
      </c>
      <c r="B1272" t="s">
        <v>48</v>
      </c>
      <c r="C1272" t="s">
        <v>339</v>
      </c>
      <c r="D1272">
        <v>20160904091500</v>
      </c>
      <c r="E1272" s="1">
        <f>IF(SUMPRODUCT(--ISNUMBER(SEARCH({"ECON_EARNINGSREPORT","ECON_STOCKMARKET"},C1272)))&gt;0,1,0)</f>
        <v>0</v>
      </c>
      <c r="F1272" s="1">
        <f>IF(SUMPRODUCT(--ISNUMBER(SEARCH({"ENV_"},C1272)))&gt;0,1,0)</f>
        <v>0</v>
      </c>
      <c r="G1272" s="1">
        <f>IF(SUMPRODUCT(--ISNUMBER(SEARCH({"DISCRIMINATION","HARASSMENT","HATE_SPEECH","GENDER_VIOLENCE"},C1272)))&gt;0,1,0)</f>
        <v>0</v>
      </c>
      <c r="H1272" s="1">
        <f>IF(SUMPRODUCT(--ISNUMBER(SEARCH({"LEGALIZE","LEGISLATION","TRIAL"},C1272)))&gt;0,1,0)</f>
        <v>0</v>
      </c>
      <c r="I1272" s="1">
        <f>IF(SUMPRODUCT(--ISNUMBER(SEARCH({"LEADER"},C1272)))&gt;0,1,0)</f>
        <v>0</v>
      </c>
      <c r="J1272" t="str">
        <f t="shared" si="76"/>
        <v>2016</v>
      </c>
      <c r="K1272" t="str">
        <f t="shared" si="77"/>
        <v>09</v>
      </c>
      <c r="L1272" t="str">
        <f t="shared" si="78"/>
        <v>04</v>
      </c>
      <c r="M1272" s="2">
        <f t="shared" si="79"/>
        <v>42617.385416666664</v>
      </c>
    </row>
    <row r="1273" spans="1:13" x14ac:dyDescent="0.35">
      <c r="A1273">
        <v>4.3032786885245899</v>
      </c>
      <c r="B1273" t="s">
        <v>26</v>
      </c>
      <c r="C1273" t="s">
        <v>1332</v>
      </c>
      <c r="D1273">
        <v>20160812001500</v>
      </c>
      <c r="E1273" s="1">
        <f>IF(SUMPRODUCT(--ISNUMBER(SEARCH({"ECON_EARNINGSREPORT","ECON_STOCKMARKET"},C1273)))&gt;0,1,0)</f>
        <v>1</v>
      </c>
      <c r="F1273" s="1">
        <f>IF(SUMPRODUCT(--ISNUMBER(SEARCH({"ENV_"},C1273)))&gt;0,1,0)</f>
        <v>0</v>
      </c>
      <c r="G1273" s="1">
        <f>IF(SUMPRODUCT(--ISNUMBER(SEARCH({"DISCRIMINATION","HARASSMENT","HATE_SPEECH","GENDER_VIOLENCE"},C1273)))&gt;0,1,0)</f>
        <v>0</v>
      </c>
      <c r="H1273" s="1">
        <f>IF(SUMPRODUCT(--ISNUMBER(SEARCH({"LEGALIZE","LEGISLATION","TRIAL"},C1273)))&gt;0,1,0)</f>
        <v>0</v>
      </c>
      <c r="I1273" s="1">
        <f>IF(SUMPRODUCT(--ISNUMBER(SEARCH({"LEADER"},C1273)))&gt;0,1,0)</f>
        <v>1</v>
      </c>
      <c r="J1273" t="str">
        <f t="shared" si="76"/>
        <v>2016</v>
      </c>
      <c r="K1273" t="str">
        <f t="shared" si="77"/>
        <v>08</v>
      </c>
      <c r="L1273" t="str">
        <f t="shared" si="78"/>
        <v>12</v>
      </c>
      <c r="M1273" s="2">
        <f t="shared" si="79"/>
        <v>42594.010416666664</v>
      </c>
    </row>
    <row r="1274" spans="1:13" x14ac:dyDescent="0.35">
      <c r="A1274">
        <v>1.5981735159817301</v>
      </c>
      <c r="B1274" t="s">
        <v>904</v>
      </c>
      <c r="C1274" t="s">
        <v>1333</v>
      </c>
      <c r="D1274">
        <v>20160829191500</v>
      </c>
      <c r="E1274" s="1">
        <f>IF(SUMPRODUCT(--ISNUMBER(SEARCH({"ECON_EARNINGSREPORT","ECON_STOCKMARKET"},C1274)))&gt;0,1,0)</f>
        <v>1</v>
      </c>
      <c r="F1274" s="1">
        <f>IF(SUMPRODUCT(--ISNUMBER(SEARCH({"ENV_"},C1274)))&gt;0,1,0)</f>
        <v>0</v>
      </c>
      <c r="G1274" s="1">
        <f>IF(SUMPRODUCT(--ISNUMBER(SEARCH({"DISCRIMINATION","HARASSMENT","HATE_SPEECH","GENDER_VIOLENCE"},C1274)))&gt;0,1,0)</f>
        <v>0</v>
      </c>
      <c r="H1274" s="1">
        <f>IF(SUMPRODUCT(--ISNUMBER(SEARCH({"LEGALIZE","LEGISLATION","TRIAL"},C1274)))&gt;0,1,0)</f>
        <v>0</v>
      </c>
      <c r="I1274" s="1">
        <f>IF(SUMPRODUCT(--ISNUMBER(SEARCH({"LEADER"},C1274)))&gt;0,1,0)</f>
        <v>0</v>
      </c>
      <c r="J1274" t="str">
        <f t="shared" si="76"/>
        <v>2016</v>
      </c>
      <c r="K1274" t="str">
        <f t="shared" si="77"/>
        <v>08</v>
      </c>
      <c r="L1274" t="str">
        <f t="shared" si="78"/>
        <v>29</v>
      </c>
      <c r="M1274" s="2">
        <f t="shared" si="79"/>
        <v>42611.802083333336</v>
      </c>
    </row>
    <row r="1275" spans="1:13" x14ac:dyDescent="0.35">
      <c r="A1275">
        <v>1.80995475113122</v>
      </c>
      <c r="B1275" t="s">
        <v>1164</v>
      </c>
      <c r="C1275" t="s">
        <v>1334</v>
      </c>
      <c r="D1275">
        <v>20160902221500</v>
      </c>
      <c r="E1275" s="1">
        <f>IF(SUMPRODUCT(--ISNUMBER(SEARCH({"ECON_EARNINGSREPORT","ECON_STOCKMARKET"},C1275)))&gt;0,1,0)</f>
        <v>0</v>
      </c>
      <c r="F1275" s="1">
        <f>IF(SUMPRODUCT(--ISNUMBER(SEARCH({"ENV_"},C1275)))&gt;0,1,0)</f>
        <v>0</v>
      </c>
      <c r="G1275" s="1">
        <f>IF(SUMPRODUCT(--ISNUMBER(SEARCH({"DISCRIMINATION","HARASSMENT","HATE_SPEECH","GENDER_VIOLENCE"},C1275)))&gt;0,1,0)</f>
        <v>0</v>
      </c>
      <c r="H1275" s="1">
        <f>IF(SUMPRODUCT(--ISNUMBER(SEARCH({"LEGALIZE","LEGISLATION","TRIAL"},C1275)))&gt;0,1,0)</f>
        <v>0</v>
      </c>
      <c r="I1275" s="1">
        <f>IF(SUMPRODUCT(--ISNUMBER(SEARCH({"LEADER"},C1275)))&gt;0,1,0)</f>
        <v>0</v>
      </c>
      <c r="J1275" t="str">
        <f t="shared" si="76"/>
        <v>2016</v>
      </c>
      <c r="K1275" t="str">
        <f t="shared" si="77"/>
        <v>09</v>
      </c>
      <c r="L1275" t="str">
        <f t="shared" si="78"/>
        <v>02</v>
      </c>
      <c r="M1275" s="2">
        <f t="shared" si="79"/>
        <v>42615.927083333336</v>
      </c>
    </row>
    <row r="1276" spans="1:13" x14ac:dyDescent="0.35">
      <c r="A1276">
        <v>2.0920502092050199</v>
      </c>
      <c r="B1276" t="s">
        <v>40</v>
      </c>
      <c r="C1276" t="s">
        <v>1335</v>
      </c>
      <c r="D1276">
        <v>20160824224500</v>
      </c>
      <c r="E1276" s="1">
        <f>IF(SUMPRODUCT(--ISNUMBER(SEARCH({"ECON_EARNINGSREPORT","ECON_STOCKMARKET"},C1276)))&gt;0,1,0)</f>
        <v>0</v>
      </c>
      <c r="F1276" s="1">
        <f>IF(SUMPRODUCT(--ISNUMBER(SEARCH({"ENV_"},C1276)))&gt;0,1,0)</f>
        <v>0</v>
      </c>
      <c r="G1276" s="1">
        <f>IF(SUMPRODUCT(--ISNUMBER(SEARCH({"DISCRIMINATION","HARASSMENT","HATE_SPEECH","GENDER_VIOLENCE"},C1276)))&gt;0,1,0)</f>
        <v>0</v>
      </c>
      <c r="H1276" s="1">
        <f>IF(SUMPRODUCT(--ISNUMBER(SEARCH({"LEGALIZE","LEGISLATION","TRIAL"},C1276)))&gt;0,1,0)</f>
        <v>0</v>
      </c>
      <c r="I1276" s="1">
        <f>IF(SUMPRODUCT(--ISNUMBER(SEARCH({"LEADER"},C1276)))&gt;0,1,0)</f>
        <v>0</v>
      </c>
      <c r="J1276" t="str">
        <f t="shared" si="76"/>
        <v>2016</v>
      </c>
      <c r="K1276" t="str">
        <f t="shared" si="77"/>
        <v>08</v>
      </c>
      <c r="L1276" t="str">
        <f t="shared" si="78"/>
        <v>24</v>
      </c>
      <c r="M1276" s="2">
        <f t="shared" si="79"/>
        <v>42606.947916666664</v>
      </c>
    </row>
    <row r="1277" spans="1:13" x14ac:dyDescent="0.35">
      <c r="A1277">
        <v>0.70921985815602895</v>
      </c>
      <c r="B1277" t="s">
        <v>222</v>
      </c>
      <c r="C1277" t="s">
        <v>1336</v>
      </c>
      <c r="D1277">
        <v>20160824223000</v>
      </c>
      <c r="E1277" s="1">
        <f>IF(SUMPRODUCT(--ISNUMBER(SEARCH({"ECON_EARNINGSREPORT","ECON_STOCKMARKET"},C1277)))&gt;0,1,0)</f>
        <v>1</v>
      </c>
      <c r="F1277" s="1">
        <f>IF(SUMPRODUCT(--ISNUMBER(SEARCH({"ENV_"},C1277)))&gt;0,1,0)</f>
        <v>0</v>
      </c>
      <c r="G1277" s="1">
        <f>IF(SUMPRODUCT(--ISNUMBER(SEARCH({"DISCRIMINATION","HARASSMENT","HATE_SPEECH","GENDER_VIOLENCE"},C1277)))&gt;0,1,0)</f>
        <v>0</v>
      </c>
      <c r="H1277" s="1">
        <f>IF(SUMPRODUCT(--ISNUMBER(SEARCH({"LEGALIZE","LEGISLATION","TRIAL"},C1277)))&gt;0,1,0)</f>
        <v>0</v>
      </c>
      <c r="I1277" s="1">
        <f>IF(SUMPRODUCT(--ISNUMBER(SEARCH({"LEADER"},C1277)))&gt;0,1,0)</f>
        <v>0</v>
      </c>
      <c r="J1277" t="str">
        <f t="shared" si="76"/>
        <v>2016</v>
      </c>
      <c r="K1277" t="str">
        <f t="shared" si="77"/>
        <v>08</v>
      </c>
      <c r="L1277" t="str">
        <f t="shared" si="78"/>
        <v>24</v>
      </c>
      <c r="M1277" s="2">
        <f t="shared" si="79"/>
        <v>42606.9375</v>
      </c>
    </row>
    <row r="1278" spans="1:13" x14ac:dyDescent="0.35">
      <c r="A1278">
        <v>0</v>
      </c>
      <c r="B1278" t="s">
        <v>71</v>
      </c>
      <c r="C1278" t="s">
        <v>1337</v>
      </c>
      <c r="D1278">
        <v>20160825213000</v>
      </c>
      <c r="E1278" s="1">
        <f>IF(SUMPRODUCT(--ISNUMBER(SEARCH({"ECON_EARNINGSREPORT","ECON_STOCKMARKET"},C1278)))&gt;0,1,0)</f>
        <v>1</v>
      </c>
      <c r="F1278" s="1">
        <f>IF(SUMPRODUCT(--ISNUMBER(SEARCH({"ENV_"},C1278)))&gt;0,1,0)</f>
        <v>0</v>
      </c>
      <c r="G1278" s="1">
        <f>IF(SUMPRODUCT(--ISNUMBER(SEARCH({"DISCRIMINATION","HARASSMENT","HATE_SPEECH","GENDER_VIOLENCE"},C1278)))&gt;0,1,0)</f>
        <v>0</v>
      </c>
      <c r="H1278" s="1">
        <f>IF(SUMPRODUCT(--ISNUMBER(SEARCH({"LEGALIZE","LEGISLATION","TRIAL"},C1278)))&gt;0,1,0)</f>
        <v>0</v>
      </c>
      <c r="I1278" s="1">
        <f>IF(SUMPRODUCT(--ISNUMBER(SEARCH({"LEADER"},C1278)))&gt;0,1,0)</f>
        <v>0</v>
      </c>
      <c r="J1278" t="str">
        <f t="shared" si="76"/>
        <v>2016</v>
      </c>
      <c r="K1278" t="str">
        <f t="shared" si="77"/>
        <v>08</v>
      </c>
      <c r="L1278" t="str">
        <f t="shared" si="78"/>
        <v>25</v>
      </c>
      <c r="M1278" s="2">
        <f t="shared" si="79"/>
        <v>42607.895833333336</v>
      </c>
    </row>
    <row r="1279" spans="1:13" x14ac:dyDescent="0.35">
      <c r="A1279">
        <v>5.2631578947368398</v>
      </c>
      <c r="B1279" t="s">
        <v>801</v>
      </c>
      <c r="C1279" t="s">
        <v>1338</v>
      </c>
      <c r="D1279">
        <v>20160824223000</v>
      </c>
      <c r="E1279" s="1">
        <f>IF(SUMPRODUCT(--ISNUMBER(SEARCH({"ECON_EARNINGSREPORT","ECON_STOCKMARKET"},C1279)))&gt;0,1,0)</f>
        <v>0</v>
      </c>
      <c r="F1279" s="1">
        <f>IF(SUMPRODUCT(--ISNUMBER(SEARCH({"ENV_"},C1279)))&gt;0,1,0)</f>
        <v>0</v>
      </c>
      <c r="G1279" s="1">
        <f>IF(SUMPRODUCT(--ISNUMBER(SEARCH({"DISCRIMINATION","HARASSMENT","HATE_SPEECH","GENDER_VIOLENCE"},C1279)))&gt;0,1,0)</f>
        <v>0</v>
      </c>
      <c r="H1279" s="1">
        <f>IF(SUMPRODUCT(--ISNUMBER(SEARCH({"LEGALIZE","LEGISLATION","TRIAL"},C1279)))&gt;0,1,0)</f>
        <v>0</v>
      </c>
      <c r="I1279" s="1">
        <f>IF(SUMPRODUCT(--ISNUMBER(SEARCH({"LEADER"},C1279)))&gt;0,1,0)</f>
        <v>0</v>
      </c>
      <c r="J1279" t="str">
        <f t="shared" si="76"/>
        <v>2016</v>
      </c>
      <c r="K1279" t="str">
        <f t="shared" si="77"/>
        <v>08</v>
      </c>
      <c r="L1279" t="str">
        <f t="shared" si="78"/>
        <v>24</v>
      </c>
      <c r="M1279" s="2">
        <f t="shared" si="79"/>
        <v>42606.9375</v>
      </c>
    </row>
    <row r="1280" spans="1:13" x14ac:dyDescent="0.35">
      <c r="A1280">
        <v>-4.9295774647887303</v>
      </c>
      <c r="B1280" t="s">
        <v>1339</v>
      </c>
      <c r="C1280" t="s">
        <v>1340</v>
      </c>
      <c r="D1280">
        <v>20160824173000</v>
      </c>
      <c r="E1280" s="1">
        <f>IF(SUMPRODUCT(--ISNUMBER(SEARCH({"ECON_EARNINGSREPORT","ECON_STOCKMARKET"},C1280)))&gt;0,1,0)</f>
        <v>0</v>
      </c>
      <c r="F1280" s="1">
        <f>IF(SUMPRODUCT(--ISNUMBER(SEARCH({"ENV_"},C1280)))&gt;0,1,0)</f>
        <v>0</v>
      </c>
      <c r="G1280" s="1">
        <f>IF(SUMPRODUCT(--ISNUMBER(SEARCH({"DISCRIMINATION","HARASSMENT","HATE_SPEECH","GENDER_VIOLENCE"},C1280)))&gt;0,1,0)</f>
        <v>1</v>
      </c>
      <c r="H1280" s="1">
        <f>IF(SUMPRODUCT(--ISNUMBER(SEARCH({"LEGALIZE","LEGISLATION","TRIAL"},C1280)))&gt;0,1,0)</f>
        <v>1</v>
      </c>
      <c r="I1280" s="1">
        <f>IF(SUMPRODUCT(--ISNUMBER(SEARCH({"LEADER"},C1280)))&gt;0,1,0)</f>
        <v>0</v>
      </c>
      <c r="J1280" t="str">
        <f t="shared" si="76"/>
        <v>2016</v>
      </c>
      <c r="K1280" t="str">
        <f t="shared" si="77"/>
        <v>08</v>
      </c>
      <c r="L1280" t="str">
        <f t="shared" si="78"/>
        <v>24</v>
      </c>
      <c r="M1280" s="2">
        <f t="shared" si="79"/>
        <v>42606.729166666664</v>
      </c>
    </row>
    <row r="1281" spans="1:13" x14ac:dyDescent="0.35">
      <c r="A1281">
        <v>0.41067761806981501</v>
      </c>
      <c r="B1281" t="s">
        <v>1341</v>
      </c>
      <c r="D1281">
        <v>20160908121500</v>
      </c>
      <c r="E1281" s="1">
        <f>IF(SUMPRODUCT(--ISNUMBER(SEARCH({"ECON_EARNINGSREPORT","ECON_STOCKMARKET"},C1281)))&gt;0,1,0)</f>
        <v>0</v>
      </c>
      <c r="F1281" s="1">
        <f>IF(SUMPRODUCT(--ISNUMBER(SEARCH({"ENV_"},C1281)))&gt;0,1,0)</f>
        <v>0</v>
      </c>
      <c r="G1281" s="1">
        <f>IF(SUMPRODUCT(--ISNUMBER(SEARCH({"DISCRIMINATION","HARASSMENT","HATE_SPEECH","GENDER_VIOLENCE"},C1281)))&gt;0,1,0)</f>
        <v>0</v>
      </c>
      <c r="H1281" s="1">
        <f>IF(SUMPRODUCT(--ISNUMBER(SEARCH({"LEGALIZE","LEGISLATION","TRIAL"},C1281)))&gt;0,1,0)</f>
        <v>0</v>
      </c>
      <c r="I1281" s="1">
        <f>IF(SUMPRODUCT(--ISNUMBER(SEARCH({"LEADER"},C1281)))&gt;0,1,0)</f>
        <v>0</v>
      </c>
      <c r="J1281" t="str">
        <f t="shared" si="76"/>
        <v>2016</v>
      </c>
      <c r="K1281" t="str">
        <f t="shared" si="77"/>
        <v>09</v>
      </c>
      <c r="L1281" t="str">
        <f t="shared" si="78"/>
        <v>08</v>
      </c>
      <c r="M1281" s="2">
        <f t="shared" si="79"/>
        <v>42621.510416666664</v>
      </c>
    </row>
    <row r="1282" spans="1:13" x14ac:dyDescent="0.35">
      <c r="A1282">
        <v>-0.56657223796033995</v>
      </c>
      <c r="B1282" t="s">
        <v>503</v>
      </c>
      <c r="D1282">
        <v>20160909104500</v>
      </c>
      <c r="E1282" s="1">
        <f>IF(SUMPRODUCT(--ISNUMBER(SEARCH({"ECON_EARNINGSREPORT","ECON_STOCKMARKET"},C1282)))&gt;0,1,0)</f>
        <v>0</v>
      </c>
      <c r="F1282" s="1">
        <f>IF(SUMPRODUCT(--ISNUMBER(SEARCH({"ENV_"},C1282)))&gt;0,1,0)</f>
        <v>0</v>
      </c>
      <c r="G1282" s="1">
        <f>IF(SUMPRODUCT(--ISNUMBER(SEARCH({"DISCRIMINATION","HARASSMENT","HATE_SPEECH","GENDER_VIOLENCE"},C1282)))&gt;0,1,0)</f>
        <v>0</v>
      </c>
      <c r="H1282" s="1">
        <f>IF(SUMPRODUCT(--ISNUMBER(SEARCH({"LEGALIZE","LEGISLATION","TRIAL"},C1282)))&gt;0,1,0)</f>
        <v>0</v>
      </c>
      <c r="I1282" s="1">
        <f>IF(SUMPRODUCT(--ISNUMBER(SEARCH({"LEADER"},C1282)))&gt;0,1,0)</f>
        <v>0</v>
      </c>
      <c r="J1282" t="str">
        <f t="shared" si="76"/>
        <v>2016</v>
      </c>
      <c r="K1282" t="str">
        <f t="shared" si="77"/>
        <v>09</v>
      </c>
      <c r="L1282" t="str">
        <f t="shared" si="78"/>
        <v>09</v>
      </c>
      <c r="M1282" s="2">
        <f t="shared" si="79"/>
        <v>42622.447916666664</v>
      </c>
    </row>
    <row r="1283" spans="1:13" x14ac:dyDescent="0.35">
      <c r="A1283">
        <v>-0.68027210884353695</v>
      </c>
      <c r="B1283" t="s">
        <v>121</v>
      </c>
      <c r="C1283" t="s">
        <v>1342</v>
      </c>
      <c r="D1283">
        <v>20160909101500</v>
      </c>
      <c r="E1283" s="1">
        <f>IF(SUMPRODUCT(--ISNUMBER(SEARCH({"ECON_EARNINGSREPORT","ECON_STOCKMARKET"},C1283)))&gt;0,1,0)</f>
        <v>0</v>
      </c>
      <c r="F1283" s="1">
        <f>IF(SUMPRODUCT(--ISNUMBER(SEARCH({"ENV_"},C1283)))&gt;0,1,0)</f>
        <v>0</v>
      </c>
      <c r="G1283" s="1">
        <f>IF(SUMPRODUCT(--ISNUMBER(SEARCH({"DISCRIMINATION","HARASSMENT","HATE_SPEECH","GENDER_VIOLENCE"},C1283)))&gt;0,1,0)</f>
        <v>0</v>
      </c>
      <c r="H1283" s="1">
        <f>IF(SUMPRODUCT(--ISNUMBER(SEARCH({"LEGALIZE","LEGISLATION","TRIAL"},C1283)))&gt;0,1,0)</f>
        <v>0</v>
      </c>
      <c r="I1283" s="1">
        <f>IF(SUMPRODUCT(--ISNUMBER(SEARCH({"LEADER"},C1283)))&gt;0,1,0)</f>
        <v>0</v>
      </c>
      <c r="J1283" t="str">
        <f t="shared" ref="J1283:J1346" si="80">LEFT(D1283,4)</f>
        <v>2016</v>
      </c>
      <c r="K1283" t="str">
        <f t="shared" ref="K1283:K1346" si="81">MID(D1283,5,2)</f>
        <v>09</v>
      </c>
      <c r="L1283" t="str">
        <f t="shared" ref="L1283:L1346" si="82">MID(D1283,7,2)</f>
        <v>09</v>
      </c>
      <c r="M1283" s="2">
        <f t="shared" ref="M1283:M1346" si="83">DATE(LEFT(D1283,4),MID(D1283,5,2),MID(D1283,7,2))+TIME(MID(D1283,9,2),MID(D1283,11,2),RIGHT(D1283,2))</f>
        <v>42622.427083333336</v>
      </c>
    </row>
    <row r="1284" spans="1:13" x14ac:dyDescent="0.35">
      <c r="A1284">
        <v>0.36563071297989003</v>
      </c>
      <c r="B1284" t="s">
        <v>277</v>
      </c>
      <c r="D1284">
        <v>20160908134500</v>
      </c>
      <c r="E1284" s="1">
        <f>IF(SUMPRODUCT(--ISNUMBER(SEARCH({"ECON_EARNINGSREPORT","ECON_STOCKMARKET"},C1284)))&gt;0,1,0)</f>
        <v>0</v>
      </c>
      <c r="F1284" s="1">
        <f>IF(SUMPRODUCT(--ISNUMBER(SEARCH({"ENV_"},C1284)))&gt;0,1,0)</f>
        <v>0</v>
      </c>
      <c r="G1284" s="1">
        <f>IF(SUMPRODUCT(--ISNUMBER(SEARCH({"DISCRIMINATION","HARASSMENT","HATE_SPEECH","GENDER_VIOLENCE"},C1284)))&gt;0,1,0)</f>
        <v>0</v>
      </c>
      <c r="H1284" s="1">
        <f>IF(SUMPRODUCT(--ISNUMBER(SEARCH({"LEGALIZE","LEGISLATION","TRIAL"},C1284)))&gt;0,1,0)</f>
        <v>0</v>
      </c>
      <c r="I1284" s="1">
        <f>IF(SUMPRODUCT(--ISNUMBER(SEARCH({"LEADER"},C1284)))&gt;0,1,0)</f>
        <v>0</v>
      </c>
      <c r="J1284" t="str">
        <f t="shared" si="80"/>
        <v>2016</v>
      </c>
      <c r="K1284" t="str">
        <f t="shared" si="81"/>
        <v>09</v>
      </c>
      <c r="L1284" t="str">
        <f t="shared" si="82"/>
        <v>08</v>
      </c>
      <c r="M1284" s="2">
        <f t="shared" si="83"/>
        <v>42621.572916666664</v>
      </c>
    </row>
    <row r="1285" spans="1:13" x14ac:dyDescent="0.35">
      <c r="A1285">
        <v>0.55865921787709505</v>
      </c>
      <c r="B1285" t="s">
        <v>1343</v>
      </c>
      <c r="C1285" t="s">
        <v>1344</v>
      </c>
      <c r="D1285">
        <v>20160908124500</v>
      </c>
      <c r="E1285" s="1">
        <f>IF(SUMPRODUCT(--ISNUMBER(SEARCH({"ECON_EARNINGSREPORT","ECON_STOCKMARKET"},C1285)))&gt;0,1,0)</f>
        <v>1</v>
      </c>
      <c r="F1285" s="1">
        <f>IF(SUMPRODUCT(--ISNUMBER(SEARCH({"ENV_"},C1285)))&gt;0,1,0)</f>
        <v>0</v>
      </c>
      <c r="G1285" s="1">
        <f>IF(SUMPRODUCT(--ISNUMBER(SEARCH({"DISCRIMINATION","HARASSMENT","HATE_SPEECH","GENDER_VIOLENCE"},C1285)))&gt;0,1,0)</f>
        <v>0</v>
      </c>
      <c r="H1285" s="1">
        <f>IF(SUMPRODUCT(--ISNUMBER(SEARCH({"LEGALIZE","LEGISLATION","TRIAL"},C1285)))&gt;0,1,0)</f>
        <v>0</v>
      </c>
      <c r="I1285" s="1">
        <f>IF(SUMPRODUCT(--ISNUMBER(SEARCH({"LEADER"},C1285)))&gt;0,1,0)</f>
        <v>0</v>
      </c>
      <c r="J1285" t="str">
        <f t="shared" si="80"/>
        <v>2016</v>
      </c>
      <c r="K1285" t="str">
        <f t="shared" si="81"/>
        <v>09</v>
      </c>
      <c r="L1285" t="str">
        <f t="shared" si="82"/>
        <v>08</v>
      </c>
      <c r="M1285" s="2">
        <f t="shared" si="83"/>
        <v>42621.53125</v>
      </c>
    </row>
    <row r="1286" spans="1:13" x14ac:dyDescent="0.35">
      <c r="A1286">
        <v>0.34965034965035002</v>
      </c>
      <c r="B1286" t="s">
        <v>73</v>
      </c>
      <c r="D1286">
        <v>20160908203000</v>
      </c>
      <c r="E1286" s="1">
        <f>IF(SUMPRODUCT(--ISNUMBER(SEARCH({"ECON_EARNINGSREPORT","ECON_STOCKMARKET"},C1286)))&gt;0,1,0)</f>
        <v>0</v>
      </c>
      <c r="F1286" s="1">
        <f>IF(SUMPRODUCT(--ISNUMBER(SEARCH({"ENV_"},C1286)))&gt;0,1,0)</f>
        <v>0</v>
      </c>
      <c r="G1286" s="1">
        <f>IF(SUMPRODUCT(--ISNUMBER(SEARCH({"DISCRIMINATION","HARASSMENT","HATE_SPEECH","GENDER_VIOLENCE"},C1286)))&gt;0,1,0)</f>
        <v>0</v>
      </c>
      <c r="H1286" s="1">
        <f>IF(SUMPRODUCT(--ISNUMBER(SEARCH({"LEGALIZE","LEGISLATION","TRIAL"},C1286)))&gt;0,1,0)</f>
        <v>0</v>
      </c>
      <c r="I1286" s="1">
        <f>IF(SUMPRODUCT(--ISNUMBER(SEARCH({"LEADER"},C1286)))&gt;0,1,0)</f>
        <v>0</v>
      </c>
      <c r="J1286" t="str">
        <f t="shared" si="80"/>
        <v>2016</v>
      </c>
      <c r="K1286" t="str">
        <f t="shared" si="81"/>
        <v>09</v>
      </c>
      <c r="L1286" t="str">
        <f t="shared" si="82"/>
        <v>08</v>
      </c>
      <c r="M1286" s="2">
        <f t="shared" si="83"/>
        <v>42621.854166666664</v>
      </c>
    </row>
    <row r="1287" spans="1:13" x14ac:dyDescent="0.35">
      <c r="A1287">
        <v>1.7167381974248901</v>
      </c>
      <c r="B1287" t="s">
        <v>29</v>
      </c>
      <c r="C1287" t="s">
        <v>793</v>
      </c>
      <c r="D1287">
        <v>20160820110000</v>
      </c>
      <c r="E1287" s="1">
        <f>IF(SUMPRODUCT(--ISNUMBER(SEARCH({"ECON_EARNINGSREPORT","ECON_STOCKMARKET"},C1287)))&gt;0,1,0)</f>
        <v>1</v>
      </c>
      <c r="F1287" s="1">
        <f>IF(SUMPRODUCT(--ISNUMBER(SEARCH({"ENV_"},C1287)))&gt;0,1,0)</f>
        <v>0</v>
      </c>
      <c r="G1287" s="1">
        <f>IF(SUMPRODUCT(--ISNUMBER(SEARCH({"DISCRIMINATION","HARASSMENT","HATE_SPEECH","GENDER_VIOLENCE"},C1287)))&gt;0,1,0)</f>
        <v>0</v>
      </c>
      <c r="H1287" s="1">
        <f>IF(SUMPRODUCT(--ISNUMBER(SEARCH({"LEGALIZE","LEGISLATION","TRIAL"},C1287)))&gt;0,1,0)</f>
        <v>0</v>
      </c>
      <c r="I1287" s="1">
        <f>IF(SUMPRODUCT(--ISNUMBER(SEARCH({"LEADER"},C1287)))&gt;0,1,0)</f>
        <v>0</v>
      </c>
      <c r="J1287" t="str">
        <f t="shared" si="80"/>
        <v>2016</v>
      </c>
      <c r="K1287" t="str">
        <f t="shared" si="81"/>
        <v>08</v>
      </c>
      <c r="L1287" t="str">
        <f t="shared" si="82"/>
        <v>20</v>
      </c>
      <c r="M1287" s="2">
        <f t="shared" si="83"/>
        <v>42602.458333333336</v>
      </c>
    </row>
    <row r="1288" spans="1:13" x14ac:dyDescent="0.35">
      <c r="A1288">
        <v>0</v>
      </c>
      <c r="B1288" t="s">
        <v>65</v>
      </c>
      <c r="C1288" t="s">
        <v>970</v>
      </c>
      <c r="D1288">
        <v>20160824114500</v>
      </c>
      <c r="E1288" s="1">
        <f>IF(SUMPRODUCT(--ISNUMBER(SEARCH({"ECON_EARNINGSREPORT","ECON_STOCKMARKET"},C1288)))&gt;0,1,0)</f>
        <v>0</v>
      </c>
      <c r="F1288" s="1">
        <f>IF(SUMPRODUCT(--ISNUMBER(SEARCH({"ENV_"},C1288)))&gt;0,1,0)</f>
        <v>0</v>
      </c>
      <c r="G1288" s="1">
        <f>IF(SUMPRODUCT(--ISNUMBER(SEARCH({"DISCRIMINATION","HARASSMENT","HATE_SPEECH","GENDER_VIOLENCE"},C1288)))&gt;0,1,0)</f>
        <v>0</v>
      </c>
      <c r="H1288" s="1">
        <f>IF(SUMPRODUCT(--ISNUMBER(SEARCH({"LEGALIZE","LEGISLATION","TRIAL"},C1288)))&gt;0,1,0)</f>
        <v>0</v>
      </c>
      <c r="I1288" s="1">
        <f>IF(SUMPRODUCT(--ISNUMBER(SEARCH({"LEADER"},C1288)))&gt;0,1,0)</f>
        <v>0</v>
      </c>
      <c r="J1288" t="str">
        <f t="shared" si="80"/>
        <v>2016</v>
      </c>
      <c r="K1288" t="str">
        <f t="shared" si="81"/>
        <v>08</v>
      </c>
      <c r="L1288" t="str">
        <f t="shared" si="82"/>
        <v>24</v>
      </c>
      <c r="M1288" s="2">
        <f t="shared" si="83"/>
        <v>42606.489583333336</v>
      </c>
    </row>
    <row r="1289" spans="1:13" x14ac:dyDescent="0.35">
      <c r="A1289">
        <v>0</v>
      </c>
      <c r="B1289" t="s">
        <v>121</v>
      </c>
      <c r="C1289" t="s">
        <v>851</v>
      </c>
      <c r="D1289">
        <v>20160824213000</v>
      </c>
      <c r="E1289" s="1">
        <f>IF(SUMPRODUCT(--ISNUMBER(SEARCH({"ECON_EARNINGSREPORT","ECON_STOCKMARKET"},C1289)))&gt;0,1,0)</f>
        <v>0</v>
      </c>
      <c r="F1289" s="1">
        <f>IF(SUMPRODUCT(--ISNUMBER(SEARCH({"ENV_"},C1289)))&gt;0,1,0)</f>
        <v>0</v>
      </c>
      <c r="G1289" s="1">
        <f>IF(SUMPRODUCT(--ISNUMBER(SEARCH({"DISCRIMINATION","HARASSMENT","HATE_SPEECH","GENDER_VIOLENCE"},C1289)))&gt;0,1,0)</f>
        <v>0</v>
      </c>
      <c r="H1289" s="1">
        <f>IF(SUMPRODUCT(--ISNUMBER(SEARCH({"LEGALIZE","LEGISLATION","TRIAL"},C1289)))&gt;0,1,0)</f>
        <v>0</v>
      </c>
      <c r="I1289" s="1">
        <f>IF(SUMPRODUCT(--ISNUMBER(SEARCH({"LEADER"},C1289)))&gt;0,1,0)</f>
        <v>0</v>
      </c>
      <c r="J1289" t="str">
        <f t="shared" si="80"/>
        <v>2016</v>
      </c>
      <c r="K1289" t="str">
        <f t="shared" si="81"/>
        <v>08</v>
      </c>
      <c r="L1289" t="str">
        <f t="shared" si="82"/>
        <v>24</v>
      </c>
      <c r="M1289" s="2">
        <f t="shared" si="83"/>
        <v>42606.895833333336</v>
      </c>
    </row>
    <row r="1290" spans="1:13" x14ac:dyDescent="0.35">
      <c r="A1290">
        <v>1.16279069767442</v>
      </c>
      <c r="B1290" t="s">
        <v>816</v>
      </c>
      <c r="C1290" t="s">
        <v>853</v>
      </c>
      <c r="D1290">
        <v>20160824233000</v>
      </c>
      <c r="E1290" s="1">
        <f>IF(SUMPRODUCT(--ISNUMBER(SEARCH({"ECON_EARNINGSREPORT","ECON_STOCKMARKET"},C1290)))&gt;0,1,0)</f>
        <v>1</v>
      </c>
      <c r="F1290" s="1">
        <f>IF(SUMPRODUCT(--ISNUMBER(SEARCH({"ENV_"},C1290)))&gt;0,1,0)</f>
        <v>0</v>
      </c>
      <c r="G1290" s="1">
        <f>IF(SUMPRODUCT(--ISNUMBER(SEARCH({"DISCRIMINATION","HARASSMENT","HATE_SPEECH","GENDER_VIOLENCE"},C1290)))&gt;0,1,0)</f>
        <v>0</v>
      </c>
      <c r="H1290" s="1">
        <f>IF(SUMPRODUCT(--ISNUMBER(SEARCH({"LEGALIZE","LEGISLATION","TRIAL"},C1290)))&gt;0,1,0)</f>
        <v>0</v>
      </c>
      <c r="I1290" s="1">
        <f>IF(SUMPRODUCT(--ISNUMBER(SEARCH({"LEADER"},C1290)))&gt;0,1,0)</f>
        <v>0</v>
      </c>
      <c r="J1290" t="str">
        <f t="shared" si="80"/>
        <v>2016</v>
      </c>
      <c r="K1290" t="str">
        <f t="shared" si="81"/>
        <v>08</v>
      </c>
      <c r="L1290" t="str">
        <f t="shared" si="82"/>
        <v>24</v>
      </c>
      <c r="M1290" s="2">
        <f t="shared" si="83"/>
        <v>42606.979166666664</v>
      </c>
    </row>
    <row r="1291" spans="1:13" x14ac:dyDescent="0.35">
      <c r="A1291">
        <v>0</v>
      </c>
      <c r="B1291" t="s">
        <v>302</v>
      </c>
      <c r="C1291" t="s">
        <v>1345</v>
      </c>
      <c r="D1291">
        <v>20160824214500</v>
      </c>
      <c r="E1291" s="1">
        <f>IF(SUMPRODUCT(--ISNUMBER(SEARCH({"ECON_EARNINGSREPORT","ECON_STOCKMARKET"},C1291)))&gt;0,1,0)</f>
        <v>0</v>
      </c>
      <c r="F1291" s="1">
        <f>IF(SUMPRODUCT(--ISNUMBER(SEARCH({"ENV_"},C1291)))&gt;0,1,0)</f>
        <v>0</v>
      </c>
      <c r="G1291" s="1">
        <f>IF(SUMPRODUCT(--ISNUMBER(SEARCH({"DISCRIMINATION","HARASSMENT","HATE_SPEECH","GENDER_VIOLENCE"},C1291)))&gt;0,1,0)</f>
        <v>0</v>
      </c>
      <c r="H1291" s="1">
        <f>IF(SUMPRODUCT(--ISNUMBER(SEARCH({"LEGALIZE","LEGISLATION","TRIAL"},C1291)))&gt;0,1,0)</f>
        <v>0</v>
      </c>
      <c r="I1291" s="1">
        <f>IF(SUMPRODUCT(--ISNUMBER(SEARCH({"LEADER"},C1291)))&gt;0,1,0)</f>
        <v>0</v>
      </c>
      <c r="J1291" t="str">
        <f t="shared" si="80"/>
        <v>2016</v>
      </c>
      <c r="K1291" t="str">
        <f t="shared" si="81"/>
        <v>08</v>
      </c>
      <c r="L1291" t="str">
        <f t="shared" si="82"/>
        <v>24</v>
      </c>
      <c r="M1291" s="2">
        <f t="shared" si="83"/>
        <v>42606.90625</v>
      </c>
    </row>
    <row r="1292" spans="1:13" x14ac:dyDescent="0.35">
      <c r="A1292">
        <v>0</v>
      </c>
      <c r="B1292" t="s">
        <v>8</v>
      </c>
      <c r="D1292">
        <v>20160824234500</v>
      </c>
      <c r="E1292" s="1">
        <f>IF(SUMPRODUCT(--ISNUMBER(SEARCH({"ECON_EARNINGSREPORT","ECON_STOCKMARKET"},C1292)))&gt;0,1,0)</f>
        <v>0</v>
      </c>
      <c r="F1292" s="1">
        <f>IF(SUMPRODUCT(--ISNUMBER(SEARCH({"ENV_"},C1292)))&gt;0,1,0)</f>
        <v>0</v>
      </c>
      <c r="G1292" s="1">
        <f>IF(SUMPRODUCT(--ISNUMBER(SEARCH({"DISCRIMINATION","HARASSMENT","HATE_SPEECH","GENDER_VIOLENCE"},C1292)))&gt;0,1,0)</f>
        <v>0</v>
      </c>
      <c r="H1292" s="1">
        <f>IF(SUMPRODUCT(--ISNUMBER(SEARCH({"LEGALIZE","LEGISLATION","TRIAL"},C1292)))&gt;0,1,0)</f>
        <v>0</v>
      </c>
      <c r="I1292" s="1">
        <f>IF(SUMPRODUCT(--ISNUMBER(SEARCH({"LEADER"},C1292)))&gt;0,1,0)</f>
        <v>0</v>
      </c>
      <c r="J1292" t="str">
        <f t="shared" si="80"/>
        <v>2016</v>
      </c>
      <c r="K1292" t="str">
        <f t="shared" si="81"/>
        <v>08</v>
      </c>
      <c r="L1292" t="str">
        <f t="shared" si="82"/>
        <v>24</v>
      </c>
      <c r="M1292" s="2">
        <f t="shared" si="83"/>
        <v>42606.989583333336</v>
      </c>
    </row>
    <row r="1293" spans="1:13" x14ac:dyDescent="0.35">
      <c r="A1293">
        <v>1.5463917525773201</v>
      </c>
      <c r="B1293" t="s">
        <v>924</v>
      </c>
      <c r="C1293" t="s">
        <v>1346</v>
      </c>
      <c r="D1293">
        <v>20160826060000</v>
      </c>
      <c r="E1293" s="1">
        <f>IF(SUMPRODUCT(--ISNUMBER(SEARCH({"ECON_EARNINGSREPORT","ECON_STOCKMARKET"},C1293)))&gt;0,1,0)</f>
        <v>0</v>
      </c>
      <c r="F1293" s="1">
        <f>IF(SUMPRODUCT(--ISNUMBER(SEARCH({"ENV_"},C1293)))&gt;0,1,0)</f>
        <v>0</v>
      </c>
      <c r="G1293" s="1">
        <f>IF(SUMPRODUCT(--ISNUMBER(SEARCH({"DISCRIMINATION","HARASSMENT","HATE_SPEECH","GENDER_VIOLENCE"},C1293)))&gt;0,1,0)</f>
        <v>0</v>
      </c>
      <c r="H1293" s="1">
        <f>IF(SUMPRODUCT(--ISNUMBER(SEARCH({"LEGALIZE","LEGISLATION","TRIAL"},C1293)))&gt;0,1,0)</f>
        <v>0</v>
      </c>
      <c r="I1293" s="1">
        <f>IF(SUMPRODUCT(--ISNUMBER(SEARCH({"LEADER"},C1293)))&gt;0,1,0)</f>
        <v>0</v>
      </c>
      <c r="J1293" t="str">
        <f t="shared" si="80"/>
        <v>2016</v>
      </c>
      <c r="K1293" t="str">
        <f t="shared" si="81"/>
        <v>08</v>
      </c>
      <c r="L1293" t="str">
        <f t="shared" si="82"/>
        <v>26</v>
      </c>
      <c r="M1293" s="2">
        <f t="shared" si="83"/>
        <v>42608.25</v>
      </c>
    </row>
    <row r="1294" spans="1:13" x14ac:dyDescent="0.35">
      <c r="A1294">
        <v>1.6326530612244901</v>
      </c>
      <c r="B1294" t="s">
        <v>1347</v>
      </c>
      <c r="D1294">
        <v>20160824214500</v>
      </c>
      <c r="E1294" s="1">
        <f>IF(SUMPRODUCT(--ISNUMBER(SEARCH({"ECON_EARNINGSREPORT","ECON_STOCKMARKET"},C1294)))&gt;0,1,0)</f>
        <v>0</v>
      </c>
      <c r="F1294" s="1">
        <f>IF(SUMPRODUCT(--ISNUMBER(SEARCH({"ENV_"},C1294)))&gt;0,1,0)</f>
        <v>0</v>
      </c>
      <c r="G1294" s="1">
        <f>IF(SUMPRODUCT(--ISNUMBER(SEARCH({"DISCRIMINATION","HARASSMENT","HATE_SPEECH","GENDER_VIOLENCE"},C1294)))&gt;0,1,0)</f>
        <v>0</v>
      </c>
      <c r="H1294" s="1">
        <f>IF(SUMPRODUCT(--ISNUMBER(SEARCH({"LEGALIZE","LEGISLATION","TRIAL"},C1294)))&gt;0,1,0)</f>
        <v>0</v>
      </c>
      <c r="I1294" s="1">
        <f>IF(SUMPRODUCT(--ISNUMBER(SEARCH({"LEADER"},C1294)))&gt;0,1,0)</f>
        <v>0</v>
      </c>
      <c r="J1294" t="str">
        <f t="shared" si="80"/>
        <v>2016</v>
      </c>
      <c r="K1294" t="str">
        <f t="shared" si="81"/>
        <v>08</v>
      </c>
      <c r="L1294" t="str">
        <f t="shared" si="82"/>
        <v>24</v>
      </c>
      <c r="M1294" s="2">
        <f t="shared" si="83"/>
        <v>42606.90625</v>
      </c>
    </row>
    <row r="1295" spans="1:13" x14ac:dyDescent="0.35">
      <c r="A1295">
        <v>1.16279069767442</v>
      </c>
      <c r="B1295" t="s">
        <v>406</v>
      </c>
      <c r="C1295" t="s">
        <v>853</v>
      </c>
      <c r="D1295">
        <v>20160825000000</v>
      </c>
      <c r="E1295" s="1">
        <f>IF(SUMPRODUCT(--ISNUMBER(SEARCH({"ECON_EARNINGSREPORT","ECON_STOCKMARKET"},C1295)))&gt;0,1,0)</f>
        <v>1</v>
      </c>
      <c r="F1295" s="1">
        <f>IF(SUMPRODUCT(--ISNUMBER(SEARCH({"ENV_"},C1295)))&gt;0,1,0)</f>
        <v>0</v>
      </c>
      <c r="G1295" s="1">
        <f>IF(SUMPRODUCT(--ISNUMBER(SEARCH({"DISCRIMINATION","HARASSMENT","HATE_SPEECH","GENDER_VIOLENCE"},C1295)))&gt;0,1,0)</f>
        <v>0</v>
      </c>
      <c r="H1295" s="1">
        <f>IF(SUMPRODUCT(--ISNUMBER(SEARCH({"LEGALIZE","LEGISLATION","TRIAL"},C1295)))&gt;0,1,0)</f>
        <v>0</v>
      </c>
      <c r="I1295" s="1">
        <f>IF(SUMPRODUCT(--ISNUMBER(SEARCH({"LEADER"},C1295)))&gt;0,1,0)</f>
        <v>0</v>
      </c>
      <c r="J1295" t="str">
        <f t="shared" si="80"/>
        <v>2016</v>
      </c>
      <c r="K1295" t="str">
        <f t="shared" si="81"/>
        <v>08</v>
      </c>
      <c r="L1295" t="str">
        <f t="shared" si="82"/>
        <v>25</v>
      </c>
      <c r="M1295" s="2">
        <f t="shared" si="83"/>
        <v>42607</v>
      </c>
    </row>
    <row r="1296" spans="1:13" x14ac:dyDescent="0.35">
      <c r="A1296">
        <v>2.19123505976096</v>
      </c>
      <c r="B1296" t="s">
        <v>812</v>
      </c>
      <c r="C1296" t="s">
        <v>1348</v>
      </c>
      <c r="D1296">
        <v>20160824123000</v>
      </c>
      <c r="E1296" s="1">
        <f>IF(SUMPRODUCT(--ISNUMBER(SEARCH({"ECON_EARNINGSREPORT","ECON_STOCKMARKET"},C1296)))&gt;0,1,0)</f>
        <v>0</v>
      </c>
      <c r="F1296" s="1">
        <f>IF(SUMPRODUCT(--ISNUMBER(SEARCH({"ENV_"},C1296)))&gt;0,1,0)</f>
        <v>0</v>
      </c>
      <c r="G1296" s="1">
        <f>IF(SUMPRODUCT(--ISNUMBER(SEARCH({"DISCRIMINATION","HARASSMENT","HATE_SPEECH","GENDER_VIOLENCE"},C1296)))&gt;0,1,0)</f>
        <v>0</v>
      </c>
      <c r="H1296" s="1">
        <f>IF(SUMPRODUCT(--ISNUMBER(SEARCH({"LEGALIZE","LEGISLATION","TRIAL"},C1296)))&gt;0,1,0)</f>
        <v>0</v>
      </c>
      <c r="I1296" s="1">
        <f>IF(SUMPRODUCT(--ISNUMBER(SEARCH({"LEADER"},C1296)))&gt;0,1,0)</f>
        <v>0</v>
      </c>
      <c r="J1296" t="str">
        <f t="shared" si="80"/>
        <v>2016</v>
      </c>
      <c r="K1296" t="str">
        <f t="shared" si="81"/>
        <v>08</v>
      </c>
      <c r="L1296" t="str">
        <f t="shared" si="82"/>
        <v>24</v>
      </c>
      <c r="M1296" s="2">
        <f t="shared" si="83"/>
        <v>42606.520833333336</v>
      </c>
    </row>
    <row r="1297" spans="1:13" x14ac:dyDescent="0.35">
      <c r="A1297">
        <v>-3.6065573770491799</v>
      </c>
      <c r="B1297" t="s">
        <v>222</v>
      </c>
      <c r="C1297" t="s">
        <v>1349</v>
      </c>
      <c r="D1297">
        <v>20160824213000</v>
      </c>
      <c r="E1297" s="1">
        <f>IF(SUMPRODUCT(--ISNUMBER(SEARCH({"ECON_EARNINGSREPORT","ECON_STOCKMARKET"},C1297)))&gt;0,1,0)</f>
        <v>1</v>
      </c>
      <c r="F1297" s="1">
        <f>IF(SUMPRODUCT(--ISNUMBER(SEARCH({"ENV_"},C1297)))&gt;0,1,0)</f>
        <v>0</v>
      </c>
      <c r="G1297" s="1">
        <f>IF(SUMPRODUCT(--ISNUMBER(SEARCH({"DISCRIMINATION","HARASSMENT","HATE_SPEECH","GENDER_VIOLENCE"},C1297)))&gt;0,1,0)</f>
        <v>0</v>
      </c>
      <c r="H1297" s="1">
        <f>IF(SUMPRODUCT(--ISNUMBER(SEARCH({"LEGALIZE","LEGISLATION","TRIAL"},C1297)))&gt;0,1,0)</f>
        <v>0</v>
      </c>
      <c r="I1297" s="1">
        <f>IF(SUMPRODUCT(--ISNUMBER(SEARCH({"LEADER"},C1297)))&gt;0,1,0)</f>
        <v>0</v>
      </c>
      <c r="J1297" t="str">
        <f t="shared" si="80"/>
        <v>2016</v>
      </c>
      <c r="K1297" t="str">
        <f t="shared" si="81"/>
        <v>08</v>
      </c>
      <c r="L1297" t="str">
        <f t="shared" si="82"/>
        <v>24</v>
      </c>
      <c r="M1297" s="2">
        <f t="shared" si="83"/>
        <v>42606.895833333336</v>
      </c>
    </row>
    <row r="1298" spans="1:13" x14ac:dyDescent="0.35">
      <c r="A1298">
        <v>1.0370370370370401</v>
      </c>
      <c r="B1298" t="s">
        <v>26</v>
      </c>
      <c r="C1298" t="s">
        <v>1350</v>
      </c>
      <c r="D1298">
        <v>20160824210000</v>
      </c>
      <c r="E1298" s="1">
        <f>IF(SUMPRODUCT(--ISNUMBER(SEARCH({"ECON_EARNINGSREPORT","ECON_STOCKMARKET"},C1298)))&gt;0,1,0)</f>
        <v>1</v>
      </c>
      <c r="F1298" s="1">
        <f>IF(SUMPRODUCT(--ISNUMBER(SEARCH({"ENV_"},C1298)))&gt;0,1,0)</f>
        <v>0</v>
      </c>
      <c r="G1298" s="1">
        <f>IF(SUMPRODUCT(--ISNUMBER(SEARCH({"DISCRIMINATION","HARASSMENT","HATE_SPEECH","GENDER_VIOLENCE"},C1298)))&gt;0,1,0)</f>
        <v>0</v>
      </c>
      <c r="H1298" s="1">
        <f>IF(SUMPRODUCT(--ISNUMBER(SEARCH({"LEGALIZE","LEGISLATION","TRIAL"},C1298)))&gt;0,1,0)</f>
        <v>0</v>
      </c>
      <c r="I1298" s="1">
        <f>IF(SUMPRODUCT(--ISNUMBER(SEARCH({"LEADER"},C1298)))&gt;0,1,0)</f>
        <v>0</v>
      </c>
      <c r="J1298" t="str">
        <f t="shared" si="80"/>
        <v>2016</v>
      </c>
      <c r="K1298" t="str">
        <f t="shared" si="81"/>
        <v>08</v>
      </c>
      <c r="L1298" t="str">
        <f t="shared" si="82"/>
        <v>24</v>
      </c>
      <c r="M1298" s="2">
        <f t="shared" si="83"/>
        <v>42606.875</v>
      </c>
    </row>
    <row r="1299" spans="1:13" x14ac:dyDescent="0.35">
      <c r="A1299">
        <v>1.90930787589499</v>
      </c>
      <c r="B1299" t="s">
        <v>26</v>
      </c>
      <c r="C1299" t="s">
        <v>1351</v>
      </c>
      <c r="D1299">
        <v>20160825133000</v>
      </c>
      <c r="E1299" s="1">
        <f>IF(SUMPRODUCT(--ISNUMBER(SEARCH({"ECON_EARNINGSREPORT","ECON_STOCKMARKET"},C1299)))&gt;0,1,0)</f>
        <v>1</v>
      </c>
      <c r="F1299" s="1">
        <f>IF(SUMPRODUCT(--ISNUMBER(SEARCH({"ENV_"},C1299)))&gt;0,1,0)</f>
        <v>0</v>
      </c>
      <c r="G1299" s="1">
        <f>IF(SUMPRODUCT(--ISNUMBER(SEARCH({"DISCRIMINATION","HARASSMENT","HATE_SPEECH","GENDER_VIOLENCE"},C1299)))&gt;0,1,0)</f>
        <v>0</v>
      </c>
      <c r="H1299" s="1">
        <f>IF(SUMPRODUCT(--ISNUMBER(SEARCH({"LEGALIZE","LEGISLATION","TRIAL"},C1299)))&gt;0,1,0)</f>
        <v>0</v>
      </c>
      <c r="I1299" s="1">
        <f>IF(SUMPRODUCT(--ISNUMBER(SEARCH({"LEADER"},C1299)))&gt;0,1,0)</f>
        <v>0</v>
      </c>
      <c r="J1299" t="str">
        <f t="shared" si="80"/>
        <v>2016</v>
      </c>
      <c r="K1299" t="str">
        <f t="shared" si="81"/>
        <v>08</v>
      </c>
      <c r="L1299" t="str">
        <f t="shared" si="82"/>
        <v>25</v>
      </c>
      <c r="M1299" s="2">
        <f t="shared" si="83"/>
        <v>42607.5625</v>
      </c>
    </row>
    <row r="1300" spans="1:13" x14ac:dyDescent="0.35">
      <c r="A1300">
        <v>-0.82872928176795602</v>
      </c>
      <c r="B1300" t="s">
        <v>277</v>
      </c>
      <c r="C1300" t="s">
        <v>892</v>
      </c>
      <c r="D1300">
        <v>20160825141500</v>
      </c>
      <c r="E1300" s="1">
        <f>IF(SUMPRODUCT(--ISNUMBER(SEARCH({"ECON_EARNINGSREPORT","ECON_STOCKMARKET"},C1300)))&gt;0,1,0)</f>
        <v>1</v>
      </c>
      <c r="F1300" s="1">
        <f>IF(SUMPRODUCT(--ISNUMBER(SEARCH({"ENV_"},C1300)))&gt;0,1,0)</f>
        <v>0</v>
      </c>
      <c r="G1300" s="1">
        <f>IF(SUMPRODUCT(--ISNUMBER(SEARCH({"DISCRIMINATION","HARASSMENT","HATE_SPEECH","GENDER_VIOLENCE"},C1300)))&gt;0,1,0)</f>
        <v>0</v>
      </c>
      <c r="H1300" s="1">
        <f>IF(SUMPRODUCT(--ISNUMBER(SEARCH({"LEGALIZE","LEGISLATION","TRIAL"},C1300)))&gt;0,1,0)</f>
        <v>0</v>
      </c>
      <c r="I1300" s="1">
        <f>IF(SUMPRODUCT(--ISNUMBER(SEARCH({"LEADER"},C1300)))&gt;0,1,0)</f>
        <v>0</v>
      </c>
      <c r="J1300" t="str">
        <f t="shared" si="80"/>
        <v>2016</v>
      </c>
      <c r="K1300" t="str">
        <f t="shared" si="81"/>
        <v>08</v>
      </c>
      <c r="L1300" t="str">
        <f t="shared" si="82"/>
        <v>25</v>
      </c>
      <c r="M1300" s="2">
        <f t="shared" si="83"/>
        <v>42607.59375</v>
      </c>
    </row>
    <row r="1301" spans="1:13" x14ac:dyDescent="0.35">
      <c r="A1301">
        <v>0.53475935828876997</v>
      </c>
      <c r="B1301" t="s">
        <v>346</v>
      </c>
      <c r="C1301" t="s">
        <v>484</v>
      </c>
      <c r="D1301">
        <v>20160701013000</v>
      </c>
      <c r="E1301" s="1">
        <f>IF(SUMPRODUCT(--ISNUMBER(SEARCH({"ECON_EARNINGSREPORT","ECON_STOCKMARKET"},C1301)))&gt;0,1,0)</f>
        <v>0</v>
      </c>
      <c r="F1301" s="1">
        <f>IF(SUMPRODUCT(--ISNUMBER(SEARCH({"ENV_"},C1301)))&gt;0,1,0)</f>
        <v>0</v>
      </c>
      <c r="G1301" s="1">
        <f>IF(SUMPRODUCT(--ISNUMBER(SEARCH({"DISCRIMINATION","HARASSMENT","HATE_SPEECH","GENDER_VIOLENCE"},C1301)))&gt;0,1,0)</f>
        <v>0</v>
      </c>
      <c r="H1301" s="1">
        <f>IF(SUMPRODUCT(--ISNUMBER(SEARCH({"LEGALIZE","LEGISLATION","TRIAL"},C1301)))&gt;0,1,0)</f>
        <v>1</v>
      </c>
      <c r="I1301" s="1">
        <f>IF(SUMPRODUCT(--ISNUMBER(SEARCH({"LEADER"},C1301)))&gt;0,1,0)</f>
        <v>0</v>
      </c>
      <c r="J1301" t="str">
        <f t="shared" si="80"/>
        <v>2016</v>
      </c>
      <c r="K1301" t="str">
        <f t="shared" si="81"/>
        <v>07</v>
      </c>
      <c r="L1301" t="str">
        <f t="shared" si="82"/>
        <v>01</v>
      </c>
      <c r="M1301" s="2">
        <f t="shared" si="83"/>
        <v>42552.0625</v>
      </c>
    </row>
    <row r="1302" spans="1:13" x14ac:dyDescent="0.35">
      <c r="A1302">
        <v>0.42918454935622302</v>
      </c>
      <c r="B1302" t="s">
        <v>346</v>
      </c>
      <c r="C1302" t="s">
        <v>1352</v>
      </c>
      <c r="D1302">
        <v>20160701011500</v>
      </c>
      <c r="E1302" s="1">
        <f>IF(SUMPRODUCT(--ISNUMBER(SEARCH({"ECON_EARNINGSREPORT","ECON_STOCKMARKET"},C1302)))&gt;0,1,0)</f>
        <v>0</v>
      </c>
      <c r="F1302" s="1">
        <f>IF(SUMPRODUCT(--ISNUMBER(SEARCH({"ENV_"},C1302)))&gt;0,1,0)</f>
        <v>0</v>
      </c>
      <c r="G1302" s="1">
        <f>IF(SUMPRODUCT(--ISNUMBER(SEARCH({"DISCRIMINATION","HARASSMENT","HATE_SPEECH","GENDER_VIOLENCE"},C1302)))&gt;0,1,0)</f>
        <v>0</v>
      </c>
      <c r="H1302" s="1">
        <f>IF(SUMPRODUCT(--ISNUMBER(SEARCH({"LEGALIZE","LEGISLATION","TRIAL"},C1302)))&gt;0,1,0)</f>
        <v>1</v>
      </c>
      <c r="I1302" s="1">
        <f>IF(SUMPRODUCT(--ISNUMBER(SEARCH({"LEADER"},C1302)))&gt;0,1,0)</f>
        <v>0</v>
      </c>
      <c r="J1302" t="str">
        <f t="shared" si="80"/>
        <v>2016</v>
      </c>
      <c r="K1302" t="str">
        <f t="shared" si="81"/>
        <v>07</v>
      </c>
      <c r="L1302" t="str">
        <f t="shared" si="82"/>
        <v>01</v>
      </c>
      <c r="M1302" s="2">
        <f t="shared" si="83"/>
        <v>42552.052083333336</v>
      </c>
    </row>
    <row r="1303" spans="1:13" x14ac:dyDescent="0.35">
      <c r="A1303">
        <v>0.44247787610619499</v>
      </c>
      <c r="B1303" t="s">
        <v>342</v>
      </c>
      <c r="C1303" t="s">
        <v>1353</v>
      </c>
      <c r="D1303">
        <v>20160830120000</v>
      </c>
      <c r="E1303" s="1">
        <f>IF(SUMPRODUCT(--ISNUMBER(SEARCH({"ECON_EARNINGSREPORT","ECON_STOCKMARKET"},C1303)))&gt;0,1,0)</f>
        <v>0</v>
      </c>
      <c r="F1303" s="1">
        <f>IF(SUMPRODUCT(--ISNUMBER(SEARCH({"ENV_"},C1303)))&gt;0,1,0)</f>
        <v>0</v>
      </c>
      <c r="G1303" s="1">
        <f>IF(SUMPRODUCT(--ISNUMBER(SEARCH({"DISCRIMINATION","HARASSMENT","HATE_SPEECH","GENDER_VIOLENCE"},C1303)))&gt;0,1,0)</f>
        <v>0</v>
      </c>
      <c r="H1303" s="1">
        <f>IF(SUMPRODUCT(--ISNUMBER(SEARCH({"LEGALIZE","LEGISLATION","TRIAL"},C1303)))&gt;0,1,0)</f>
        <v>1</v>
      </c>
      <c r="I1303" s="1">
        <f>IF(SUMPRODUCT(--ISNUMBER(SEARCH({"LEADER"},C1303)))&gt;0,1,0)</f>
        <v>0</v>
      </c>
      <c r="J1303" t="str">
        <f t="shared" si="80"/>
        <v>2016</v>
      </c>
      <c r="K1303" t="str">
        <f t="shared" si="81"/>
        <v>08</v>
      </c>
      <c r="L1303" t="str">
        <f t="shared" si="82"/>
        <v>30</v>
      </c>
      <c r="M1303" s="2">
        <f t="shared" si="83"/>
        <v>42612.5</v>
      </c>
    </row>
    <row r="1304" spans="1:13" x14ac:dyDescent="0.35">
      <c r="A1304">
        <v>0</v>
      </c>
      <c r="B1304" t="s">
        <v>496</v>
      </c>
      <c r="C1304" t="s">
        <v>1345</v>
      </c>
      <c r="D1304">
        <v>20160824224500</v>
      </c>
      <c r="E1304" s="1">
        <f>IF(SUMPRODUCT(--ISNUMBER(SEARCH({"ECON_EARNINGSREPORT","ECON_STOCKMARKET"},C1304)))&gt;0,1,0)</f>
        <v>0</v>
      </c>
      <c r="F1304" s="1">
        <f>IF(SUMPRODUCT(--ISNUMBER(SEARCH({"ENV_"},C1304)))&gt;0,1,0)</f>
        <v>0</v>
      </c>
      <c r="G1304" s="1">
        <f>IF(SUMPRODUCT(--ISNUMBER(SEARCH({"DISCRIMINATION","HARASSMENT","HATE_SPEECH","GENDER_VIOLENCE"},C1304)))&gt;0,1,0)</f>
        <v>0</v>
      </c>
      <c r="H1304" s="1">
        <f>IF(SUMPRODUCT(--ISNUMBER(SEARCH({"LEGALIZE","LEGISLATION","TRIAL"},C1304)))&gt;0,1,0)</f>
        <v>0</v>
      </c>
      <c r="I1304" s="1">
        <f>IF(SUMPRODUCT(--ISNUMBER(SEARCH({"LEADER"},C1304)))&gt;0,1,0)</f>
        <v>0</v>
      </c>
      <c r="J1304" t="str">
        <f t="shared" si="80"/>
        <v>2016</v>
      </c>
      <c r="K1304" t="str">
        <f t="shared" si="81"/>
        <v>08</v>
      </c>
      <c r="L1304" t="str">
        <f t="shared" si="82"/>
        <v>24</v>
      </c>
      <c r="M1304" s="2">
        <f t="shared" si="83"/>
        <v>42606.947916666664</v>
      </c>
    </row>
    <row r="1305" spans="1:13" x14ac:dyDescent="0.35">
      <c r="A1305">
        <v>-1.3927576601671301</v>
      </c>
      <c r="B1305" t="s">
        <v>26</v>
      </c>
      <c r="C1305" t="s">
        <v>1307</v>
      </c>
      <c r="D1305">
        <v>20160824210000</v>
      </c>
      <c r="E1305" s="1">
        <f>IF(SUMPRODUCT(--ISNUMBER(SEARCH({"ECON_EARNINGSREPORT","ECON_STOCKMARKET"},C1305)))&gt;0,1,0)</f>
        <v>1</v>
      </c>
      <c r="F1305" s="1">
        <f>IF(SUMPRODUCT(--ISNUMBER(SEARCH({"ENV_"},C1305)))&gt;0,1,0)</f>
        <v>0</v>
      </c>
      <c r="G1305" s="1">
        <f>IF(SUMPRODUCT(--ISNUMBER(SEARCH({"DISCRIMINATION","HARASSMENT","HATE_SPEECH","GENDER_VIOLENCE"},C1305)))&gt;0,1,0)</f>
        <v>0</v>
      </c>
      <c r="H1305" s="1">
        <f>IF(SUMPRODUCT(--ISNUMBER(SEARCH({"LEGALIZE","LEGISLATION","TRIAL"},C1305)))&gt;0,1,0)</f>
        <v>0</v>
      </c>
      <c r="I1305" s="1">
        <f>IF(SUMPRODUCT(--ISNUMBER(SEARCH({"LEADER"},C1305)))&gt;0,1,0)</f>
        <v>1</v>
      </c>
      <c r="J1305" t="str">
        <f t="shared" si="80"/>
        <v>2016</v>
      </c>
      <c r="K1305" t="str">
        <f t="shared" si="81"/>
        <v>08</v>
      </c>
      <c r="L1305" t="str">
        <f t="shared" si="82"/>
        <v>24</v>
      </c>
      <c r="M1305" s="2">
        <f t="shared" si="83"/>
        <v>42606.875</v>
      </c>
    </row>
    <row r="1306" spans="1:13" x14ac:dyDescent="0.35">
      <c r="A1306">
        <v>2.5641025641025599</v>
      </c>
      <c r="B1306" t="s">
        <v>26</v>
      </c>
      <c r="C1306" t="s">
        <v>987</v>
      </c>
      <c r="D1306">
        <v>20160825151500</v>
      </c>
      <c r="E1306" s="1">
        <f>IF(SUMPRODUCT(--ISNUMBER(SEARCH({"ECON_EARNINGSREPORT","ECON_STOCKMARKET"},C1306)))&gt;0,1,0)</f>
        <v>1</v>
      </c>
      <c r="F1306" s="1">
        <f>IF(SUMPRODUCT(--ISNUMBER(SEARCH({"ENV_"},C1306)))&gt;0,1,0)</f>
        <v>1</v>
      </c>
      <c r="G1306" s="1">
        <f>IF(SUMPRODUCT(--ISNUMBER(SEARCH({"DISCRIMINATION","HARASSMENT","HATE_SPEECH","GENDER_VIOLENCE"},C1306)))&gt;0,1,0)</f>
        <v>0</v>
      </c>
      <c r="H1306" s="1">
        <f>IF(SUMPRODUCT(--ISNUMBER(SEARCH({"LEGALIZE","LEGISLATION","TRIAL"},C1306)))&gt;0,1,0)</f>
        <v>0</v>
      </c>
      <c r="I1306" s="1">
        <f>IF(SUMPRODUCT(--ISNUMBER(SEARCH({"LEADER"},C1306)))&gt;0,1,0)</f>
        <v>1</v>
      </c>
      <c r="J1306" t="str">
        <f t="shared" si="80"/>
        <v>2016</v>
      </c>
      <c r="K1306" t="str">
        <f t="shared" si="81"/>
        <v>08</v>
      </c>
      <c r="L1306" t="str">
        <f t="shared" si="82"/>
        <v>25</v>
      </c>
      <c r="M1306" s="2">
        <f t="shared" si="83"/>
        <v>42607.635416666664</v>
      </c>
    </row>
    <row r="1307" spans="1:13" x14ac:dyDescent="0.35">
      <c r="A1307">
        <v>1.3908205841446499</v>
      </c>
      <c r="B1307" t="s">
        <v>904</v>
      </c>
      <c r="C1307" t="s">
        <v>1354</v>
      </c>
      <c r="D1307">
        <v>20160825163000</v>
      </c>
      <c r="E1307" s="1">
        <f>IF(SUMPRODUCT(--ISNUMBER(SEARCH({"ECON_EARNINGSREPORT","ECON_STOCKMARKET"},C1307)))&gt;0,1,0)</f>
        <v>1</v>
      </c>
      <c r="F1307" s="1">
        <f>IF(SUMPRODUCT(--ISNUMBER(SEARCH({"ENV_"},C1307)))&gt;0,1,0)</f>
        <v>0</v>
      </c>
      <c r="G1307" s="1">
        <f>IF(SUMPRODUCT(--ISNUMBER(SEARCH({"DISCRIMINATION","HARASSMENT","HATE_SPEECH","GENDER_VIOLENCE"},C1307)))&gt;0,1,0)</f>
        <v>0</v>
      </c>
      <c r="H1307" s="1">
        <f>IF(SUMPRODUCT(--ISNUMBER(SEARCH({"LEGALIZE","LEGISLATION","TRIAL"},C1307)))&gt;0,1,0)</f>
        <v>0</v>
      </c>
      <c r="I1307" s="1">
        <f>IF(SUMPRODUCT(--ISNUMBER(SEARCH({"LEADER"},C1307)))&gt;0,1,0)</f>
        <v>0</v>
      </c>
      <c r="J1307" t="str">
        <f t="shared" si="80"/>
        <v>2016</v>
      </c>
      <c r="K1307" t="str">
        <f t="shared" si="81"/>
        <v>08</v>
      </c>
      <c r="L1307" t="str">
        <f t="shared" si="82"/>
        <v>25</v>
      </c>
      <c r="M1307" s="2">
        <f t="shared" si="83"/>
        <v>42607.6875</v>
      </c>
    </row>
    <row r="1308" spans="1:13" x14ac:dyDescent="0.35">
      <c r="A1308">
        <v>1.6563146997929601</v>
      </c>
      <c r="B1308" t="s">
        <v>56</v>
      </c>
      <c r="C1308" t="s">
        <v>139</v>
      </c>
      <c r="D1308">
        <v>20160825053000</v>
      </c>
      <c r="E1308" s="1">
        <f>IF(SUMPRODUCT(--ISNUMBER(SEARCH({"ECON_EARNINGSREPORT","ECON_STOCKMARKET"},C1308)))&gt;0,1,0)</f>
        <v>0</v>
      </c>
      <c r="F1308" s="1">
        <f>IF(SUMPRODUCT(--ISNUMBER(SEARCH({"ENV_"},C1308)))&gt;0,1,0)</f>
        <v>0</v>
      </c>
      <c r="G1308" s="1">
        <f>IF(SUMPRODUCT(--ISNUMBER(SEARCH({"DISCRIMINATION","HARASSMENT","HATE_SPEECH","GENDER_VIOLENCE"},C1308)))&gt;0,1,0)</f>
        <v>0</v>
      </c>
      <c r="H1308" s="1">
        <f>IF(SUMPRODUCT(--ISNUMBER(SEARCH({"LEGALIZE","LEGISLATION","TRIAL"},C1308)))&gt;0,1,0)</f>
        <v>0</v>
      </c>
      <c r="I1308" s="1">
        <f>IF(SUMPRODUCT(--ISNUMBER(SEARCH({"LEADER"},C1308)))&gt;0,1,0)</f>
        <v>1</v>
      </c>
      <c r="J1308" t="str">
        <f t="shared" si="80"/>
        <v>2016</v>
      </c>
      <c r="K1308" t="str">
        <f t="shared" si="81"/>
        <v>08</v>
      </c>
      <c r="L1308" t="str">
        <f t="shared" si="82"/>
        <v>25</v>
      </c>
      <c r="M1308" s="2">
        <f t="shared" si="83"/>
        <v>42607.229166666664</v>
      </c>
    </row>
    <row r="1309" spans="1:13" x14ac:dyDescent="0.35">
      <c r="A1309">
        <v>1.2987012987013</v>
      </c>
      <c r="B1309" t="s">
        <v>532</v>
      </c>
      <c r="C1309" t="s">
        <v>712</v>
      </c>
      <c r="D1309">
        <v>20160825180000</v>
      </c>
      <c r="E1309" s="1">
        <f>IF(SUMPRODUCT(--ISNUMBER(SEARCH({"ECON_EARNINGSREPORT","ECON_STOCKMARKET"},C1309)))&gt;0,1,0)</f>
        <v>1</v>
      </c>
      <c r="F1309" s="1">
        <f>IF(SUMPRODUCT(--ISNUMBER(SEARCH({"ENV_"},C1309)))&gt;0,1,0)</f>
        <v>0</v>
      </c>
      <c r="G1309" s="1">
        <f>IF(SUMPRODUCT(--ISNUMBER(SEARCH({"DISCRIMINATION","HARASSMENT","HATE_SPEECH","GENDER_VIOLENCE"},C1309)))&gt;0,1,0)</f>
        <v>0</v>
      </c>
      <c r="H1309" s="1">
        <f>IF(SUMPRODUCT(--ISNUMBER(SEARCH({"LEGALIZE","LEGISLATION","TRIAL"},C1309)))&gt;0,1,0)</f>
        <v>0</v>
      </c>
      <c r="I1309" s="1">
        <f>IF(SUMPRODUCT(--ISNUMBER(SEARCH({"LEADER"},C1309)))&gt;0,1,0)</f>
        <v>0</v>
      </c>
      <c r="J1309" t="str">
        <f t="shared" si="80"/>
        <v>2016</v>
      </c>
      <c r="K1309" t="str">
        <f t="shared" si="81"/>
        <v>08</v>
      </c>
      <c r="L1309" t="str">
        <f t="shared" si="82"/>
        <v>25</v>
      </c>
      <c r="M1309" s="2">
        <f t="shared" si="83"/>
        <v>42607.75</v>
      </c>
    </row>
    <row r="1310" spans="1:13" x14ac:dyDescent="0.35">
      <c r="A1310">
        <v>2.9545454545454501</v>
      </c>
      <c r="B1310" t="s">
        <v>26</v>
      </c>
      <c r="C1310" t="s">
        <v>1355</v>
      </c>
      <c r="D1310">
        <v>20160816173000</v>
      </c>
      <c r="E1310" s="1">
        <f>IF(SUMPRODUCT(--ISNUMBER(SEARCH({"ECON_EARNINGSREPORT","ECON_STOCKMARKET"},C1310)))&gt;0,1,0)</f>
        <v>1</v>
      </c>
      <c r="F1310" s="1">
        <f>IF(SUMPRODUCT(--ISNUMBER(SEARCH({"ENV_"},C1310)))&gt;0,1,0)</f>
        <v>0</v>
      </c>
      <c r="G1310" s="1">
        <f>IF(SUMPRODUCT(--ISNUMBER(SEARCH({"DISCRIMINATION","HARASSMENT","HATE_SPEECH","GENDER_VIOLENCE"},C1310)))&gt;0,1,0)</f>
        <v>0</v>
      </c>
      <c r="H1310" s="1">
        <f>IF(SUMPRODUCT(--ISNUMBER(SEARCH({"LEGALIZE","LEGISLATION","TRIAL"},C1310)))&gt;0,1,0)</f>
        <v>0</v>
      </c>
      <c r="I1310" s="1">
        <f>IF(SUMPRODUCT(--ISNUMBER(SEARCH({"LEADER"},C1310)))&gt;0,1,0)</f>
        <v>0</v>
      </c>
      <c r="J1310" t="str">
        <f t="shared" si="80"/>
        <v>2016</v>
      </c>
      <c r="K1310" t="str">
        <f t="shared" si="81"/>
        <v>08</v>
      </c>
      <c r="L1310" t="str">
        <f t="shared" si="82"/>
        <v>16</v>
      </c>
      <c r="M1310" s="2">
        <f t="shared" si="83"/>
        <v>42598.729166666664</v>
      </c>
    </row>
    <row r="1311" spans="1:13" x14ac:dyDescent="0.35">
      <c r="A1311">
        <v>-0.50909090909090904</v>
      </c>
      <c r="B1311" t="s">
        <v>682</v>
      </c>
      <c r="C1311" t="s">
        <v>1331</v>
      </c>
      <c r="D1311">
        <v>20160910044500</v>
      </c>
      <c r="E1311" s="1">
        <f>IF(SUMPRODUCT(--ISNUMBER(SEARCH({"ECON_EARNINGSREPORT","ECON_STOCKMARKET"},C1311)))&gt;0,1,0)</f>
        <v>0</v>
      </c>
      <c r="F1311" s="1">
        <f>IF(SUMPRODUCT(--ISNUMBER(SEARCH({"ENV_"},C1311)))&gt;0,1,0)</f>
        <v>0</v>
      </c>
      <c r="G1311" s="1">
        <f>IF(SUMPRODUCT(--ISNUMBER(SEARCH({"DISCRIMINATION","HARASSMENT","HATE_SPEECH","GENDER_VIOLENCE"},C1311)))&gt;0,1,0)</f>
        <v>0</v>
      </c>
      <c r="H1311" s="1">
        <f>IF(SUMPRODUCT(--ISNUMBER(SEARCH({"LEGALIZE","LEGISLATION","TRIAL"},C1311)))&gt;0,1,0)</f>
        <v>0</v>
      </c>
      <c r="I1311" s="1">
        <f>IF(SUMPRODUCT(--ISNUMBER(SEARCH({"LEADER"},C1311)))&gt;0,1,0)</f>
        <v>0</v>
      </c>
      <c r="J1311" t="str">
        <f t="shared" si="80"/>
        <v>2016</v>
      </c>
      <c r="K1311" t="str">
        <f t="shared" si="81"/>
        <v>09</v>
      </c>
      <c r="L1311" t="str">
        <f t="shared" si="82"/>
        <v>10</v>
      </c>
      <c r="M1311" s="2">
        <f t="shared" si="83"/>
        <v>42623.197916666664</v>
      </c>
    </row>
    <row r="1312" spans="1:13" x14ac:dyDescent="0.35">
      <c r="A1312">
        <v>2.0671834625323</v>
      </c>
      <c r="B1312" t="s">
        <v>694</v>
      </c>
      <c r="C1312" t="s">
        <v>1356</v>
      </c>
      <c r="D1312">
        <v>20160830081500</v>
      </c>
      <c r="E1312" s="1">
        <f>IF(SUMPRODUCT(--ISNUMBER(SEARCH({"ECON_EARNINGSREPORT","ECON_STOCKMARKET"},C1312)))&gt;0,1,0)</f>
        <v>0</v>
      </c>
      <c r="F1312" s="1">
        <f>IF(SUMPRODUCT(--ISNUMBER(SEARCH({"ENV_"},C1312)))&gt;0,1,0)</f>
        <v>0</v>
      </c>
      <c r="G1312" s="1">
        <f>IF(SUMPRODUCT(--ISNUMBER(SEARCH({"DISCRIMINATION","HARASSMENT","HATE_SPEECH","GENDER_VIOLENCE"},C1312)))&gt;0,1,0)</f>
        <v>0</v>
      </c>
      <c r="H1312" s="1">
        <f>IF(SUMPRODUCT(--ISNUMBER(SEARCH({"LEGALIZE","LEGISLATION","TRIAL"},C1312)))&gt;0,1,0)</f>
        <v>0</v>
      </c>
      <c r="I1312" s="1">
        <f>IF(SUMPRODUCT(--ISNUMBER(SEARCH({"LEADER"},C1312)))&gt;0,1,0)</f>
        <v>1</v>
      </c>
      <c r="J1312" t="str">
        <f t="shared" si="80"/>
        <v>2016</v>
      </c>
      <c r="K1312" t="str">
        <f t="shared" si="81"/>
        <v>08</v>
      </c>
      <c r="L1312" t="str">
        <f t="shared" si="82"/>
        <v>30</v>
      </c>
      <c r="M1312" s="2">
        <f t="shared" si="83"/>
        <v>42612.34375</v>
      </c>
    </row>
    <row r="1313" spans="1:13" x14ac:dyDescent="0.35">
      <c r="A1313">
        <v>0.41797283176593503</v>
      </c>
      <c r="B1313" t="s">
        <v>1357</v>
      </c>
      <c r="C1313" t="s">
        <v>33</v>
      </c>
      <c r="D1313">
        <v>20160829031500</v>
      </c>
      <c r="E1313" s="1">
        <f>IF(SUMPRODUCT(--ISNUMBER(SEARCH({"ECON_EARNINGSREPORT","ECON_STOCKMARKET"},C1313)))&gt;0,1,0)</f>
        <v>0</v>
      </c>
      <c r="F1313" s="1">
        <f>IF(SUMPRODUCT(--ISNUMBER(SEARCH({"ENV_"},C1313)))&gt;0,1,0)</f>
        <v>0</v>
      </c>
      <c r="G1313" s="1">
        <f>IF(SUMPRODUCT(--ISNUMBER(SEARCH({"DISCRIMINATION","HARASSMENT","HATE_SPEECH","GENDER_VIOLENCE"},C1313)))&gt;0,1,0)</f>
        <v>0</v>
      </c>
      <c r="H1313" s="1">
        <f>IF(SUMPRODUCT(--ISNUMBER(SEARCH({"LEGALIZE","LEGISLATION","TRIAL"},C1313)))&gt;0,1,0)</f>
        <v>0</v>
      </c>
      <c r="I1313" s="1">
        <f>IF(SUMPRODUCT(--ISNUMBER(SEARCH({"LEADER"},C1313)))&gt;0,1,0)</f>
        <v>0</v>
      </c>
      <c r="J1313" t="str">
        <f t="shared" si="80"/>
        <v>2016</v>
      </c>
      <c r="K1313" t="str">
        <f t="shared" si="81"/>
        <v>08</v>
      </c>
      <c r="L1313" t="str">
        <f t="shared" si="82"/>
        <v>29</v>
      </c>
      <c r="M1313" s="2">
        <f t="shared" si="83"/>
        <v>42611.135416666664</v>
      </c>
    </row>
    <row r="1314" spans="1:13" x14ac:dyDescent="0.35">
      <c r="A1314">
        <v>0.54112554112554101</v>
      </c>
      <c r="B1314" t="s">
        <v>26</v>
      </c>
      <c r="D1314">
        <v>20160830231500</v>
      </c>
      <c r="E1314" s="1">
        <f>IF(SUMPRODUCT(--ISNUMBER(SEARCH({"ECON_EARNINGSREPORT","ECON_STOCKMARKET"},C1314)))&gt;0,1,0)</f>
        <v>0</v>
      </c>
      <c r="F1314" s="1">
        <f>IF(SUMPRODUCT(--ISNUMBER(SEARCH({"ENV_"},C1314)))&gt;0,1,0)</f>
        <v>0</v>
      </c>
      <c r="G1314" s="1">
        <f>IF(SUMPRODUCT(--ISNUMBER(SEARCH({"DISCRIMINATION","HARASSMENT","HATE_SPEECH","GENDER_VIOLENCE"},C1314)))&gt;0,1,0)</f>
        <v>0</v>
      </c>
      <c r="H1314" s="1">
        <f>IF(SUMPRODUCT(--ISNUMBER(SEARCH({"LEGALIZE","LEGISLATION","TRIAL"},C1314)))&gt;0,1,0)</f>
        <v>0</v>
      </c>
      <c r="I1314" s="1">
        <f>IF(SUMPRODUCT(--ISNUMBER(SEARCH({"LEADER"},C1314)))&gt;0,1,0)</f>
        <v>0</v>
      </c>
      <c r="J1314" t="str">
        <f t="shared" si="80"/>
        <v>2016</v>
      </c>
      <c r="K1314" t="str">
        <f t="shared" si="81"/>
        <v>08</v>
      </c>
      <c r="L1314" t="str">
        <f t="shared" si="82"/>
        <v>30</v>
      </c>
      <c r="M1314" s="2">
        <f t="shared" si="83"/>
        <v>42612.96875</v>
      </c>
    </row>
    <row r="1315" spans="1:13" x14ac:dyDescent="0.35">
      <c r="A1315">
        <v>2.6315789473684199</v>
      </c>
      <c r="B1315" t="s">
        <v>448</v>
      </c>
      <c r="C1315" t="s">
        <v>1358</v>
      </c>
      <c r="D1315">
        <v>20160927150000</v>
      </c>
      <c r="E1315" s="1">
        <f>IF(SUMPRODUCT(--ISNUMBER(SEARCH({"ECON_EARNINGSREPORT","ECON_STOCKMARKET"},C1315)))&gt;0,1,0)</f>
        <v>0</v>
      </c>
      <c r="F1315" s="1">
        <f>IF(SUMPRODUCT(--ISNUMBER(SEARCH({"ENV_"},C1315)))&gt;0,1,0)</f>
        <v>0</v>
      </c>
      <c r="G1315" s="1">
        <f>IF(SUMPRODUCT(--ISNUMBER(SEARCH({"DISCRIMINATION","HARASSMENT","HATE_SPEECH","GENDER_VIOLENCE"},C1315)))&gt;0,1,0)</f>
        <v>0</v>
      </c>
      <c r="H1315" s="1">
        <f>IF(SUMPRODUCT(--ISNUMBER(SEARCH({"LEGALIZE","LEGISLATION","TRIAL"},C1315)))&gt;0,1,0)</f>
        <v>0</v>
      </c>
      <c r="I1315" s="1">
        <f>IF(SUMPRODUCT(--ISNUMBER(SEARCH({"LEADER"},C1315)))&gt;0,1,0)</f>
        <v>0</v>
      </c>
      <c r="J1315" t="str">
        <f t="shared" si="80"/>
        <v>2016</v>
      </c>
      <c r="K1315" t="str">
        <f t="shared" si="81"/>
        <v>09</v>
      </c>
      <c r="L1315" t="str">
        <f t="shared" si="82"/>
        <v>27</v>
      </c>
      <c r="M1315" s="2">
        <f t="shared" si="83"/>
        <v>42640.625</v>
      </c>
    </row>
    <row r="1316" spans="1:13" x14ac:dyDescent="0.35">
      <c r="A1316">
        <v>1.12044817927171</v>
      </c>
      <c r="B1316" t="s">
        <v>856</v>
      </c>
      <c r="C1316" t="s">
        <v>1359</v>
      </c>
      <c r="D1316">
        <v>20160820080000</v>
      </c>
      <c r="E1316" s="1">
        <f>IF(SUMPRODUCT(--ISNUMBER(SEARCH({"ECON_EARNINGSREPORT","ECON_STOCKMARKET"},C1316)))&gt;0,1,0)</f>
        <v>0</v>
      </c>
      <c r="F1316" s="1">
        <f>IF(SUMPRODUCT(--ISNUMBER(SEARCH({"ENV_"},C1316)))&gt;0,1,0)</f>
        <v>0</v>
      </c>
      <c r="G1316" s="1">
        <f>IF(SUMPRODUCT(--ISNUMBER(SEARCH({"DISCRIMINATION","HARASSMENT","HATE_SPEECH","GENDER_VIOLENCE"},C1316)))&gt;0,1,0)</f>
        <v>0</v>
      </c>
      <c r="H1316" s="1">
        <f>IF(SUMPRODUCT(--ISNUMBER(SEARCH({"LEGALIZE","LEGISLATION","TRIAL"},C1316)))&gt;0,1,0)</f>
        <v>0</v>
      </c>
      <c r="I1316" s="1">
        <f>IF(SUMPRODUCT(--ISNUMBER(SEARCH({"LEADER"},C1316)))&gt;0,1,0)</f>
        <v>0</v>
      </c>
      <c r="J1316" t="str">
        <f t="shared" si="80"/>
        <v>2016</v>
      </c>
      <c r="K1316" t="str">
        <f t="shared" si="81"/>
        <v>08</v>
      </c>
      <c r="L1316" t="str">
        <f t="shared" si="82"/>
        <v>20</v>
      </c>
      <c r="M1316" s="2">
        <f t="shared" si="83"/>
        <v>42602.333333333336</v>
      </c>
    </row>
    <row r="1317" spans="1:13" x14ac:dyDescent="0.35">
      <c r="A1317">
        <v>3.0075187969924801</v>
      </c>
      <c r="B1317" t="s">
        <v>1360</v>
      </c>
      <c r="C1317" t="s">
        <v>692</v>
      </c>
      <c r="D1317">
        <v>20160725083000</v>
      </c>
      <c r="E1317" s="1">
        <f>IF(SUMPRODUCT(--ISNUMBER(SEARCH({"ECON_EARNINGSREPORT","ECON_STOCKMARKET"},C1317)))&gt;0,1,0)</f>
        <v>0</v>
      </c>
      <c r="F1317" s="1">
        <f>IF(SUMPRODUCT(--ISNUMBER(SEARCH({"ENV_"},C1317)))&gt;0,1,0)</f>
        <v>0</v>
      </c>
      <c r="G1317" s="1">
        <f>IF(SUMPRODUCT(--ISNUMBER(SEARCH({"DISCRIMINATION","HARASSMENT","HATE_SPEECH","GENDER_VIOLENCE"},C1317)))&gt;0,1,0)</f>
        <v>0</v>
      </c>
      <c r="H1317" s="1">
        <f>IF(SUMPRODUCT(--ISNUMBER(SEARCH({"LEGALIZE","LEGISLATION","TRIAL"},C1317)))&gt;0,1,0)</f>
        <v>0</v>
      </c>
      <c r="I1317" s="1">
        <f>IF(SUMPRODUCT(--ISNUMBER(SEARCH({"LEADER"},C1317)))&gt;0,1,0)</f>
        <v>0</v>
      </c>
      <c r="J1317" t="str">
        <f t="shared" si="80"/>
        <v>2016</v>
      </c>
      <c r="K1317" t="str">
        <f t="shared" si="81"/>
        <v>07</v>
      </c>
      <c r="L1317" t="str">
        <f t="shared" si="82"/>
        <v>25</v>
      </c>
      <c r="M1317" s="2">
        <f t="shared" si="83"/>
        <v>42576.354166666664</v>
      </c>
    </row>
    <row r="1318" spans="1:13" x14ac:dyDescent="0.35">
      <c r="A1318">
        <v>0</v>
      </c>
      <c r="B1318" t="s">
        <v>121</v>
      </c>
      <c r="D1318">
        <v>20160824204500</v>
      </c>
      <c r="E1318" s="1">
        <f>IF(SUMPRODUCT(--ISNUMBER(SEARCH({"ECON_EARNINGSREPORT","ECON_STOCKMARKET"},C1318)))&gt;0,1,0)</f>
        <v>0</v>
      </c>
      <c r="F1318" s="1">
        <f>IF(SUMPRODUCT(--ISNUMBER(SEARCH({"ENV_"},C1318)))&gt;0,1,0)</f>
        <v>0</v>
      </c>
      <c r="G1318" s="1">
        <f>IF(SUMPRODUCT(--ISNUMBER(SEARCH({"DISCRIMINATION","HARASSMENT","HATE_SPEECH","GENDER_VIOLENCE"},C1318)))&gt;0,1,0)</f>
        <v>0</v>
      </c>
      <c r="H1318" s="1">
        <f>IF(SUMPRODUCT(--ISNUMBER(SEARCH({"LEGALIZE","LEGISLATION","TRIAL"},C1318)))&gt;0,1,0)</f>
        <v>0</v>
      </c>
      <c r="I1318" s="1">
        <f>IF(SUMPRODUCT(--ISNUMBER(SEARCH({"LEADER"},C1318)))&gt;0,1,0)</f>
        <v>0</v>
      </c>
      <c r="J1318" t="str">
        <f t="shared" si="80"/>
        <v>2016</v>
      </c>
      <c r="K1318" t="str">
        <f t="shared" si="81"/>
        <v>08</v>
      </c>
      <c r="L1318" t="str">
        <f t="shared" si="82"/>
        <v>24</v>
      </c>
      <c r="M1318" s="2">
        <f t="shared" si="83"/>
        <v>42606.864583333336</v>
      </c>
    </row>
    <row r="1319" spans="1:13" x14ac:dyDescent="0.35">
      <c r="A1319">
        <v>-0.87719298245613997</v>
      </c>
      <c r="B1319" t="s">
        <v>80</v>
      </c>
      <c r="C1319" t="s">
        <v>1361</v>
      </c>
      <c r="D1319">
        <v>20160825153000</v>
      </c>
      <c r="E1319" s="1">
        <f>IF(SUMPRODUCT(--ISNUMBER(SEARCH({"ECON_EARNINGSREPORT","ECON_STOCKMARKET"},C1319)))&gt;0,1,0)</f>
        <v>1</v>
      </c>
      <c r="F1319" s="1">
        <f>IF(SUMPRODUCT(--ISNUMBER(SEARCH({"ENV_"},C1319)))&gt;0,1,0)</f>
        <v>0</v>
      </c>
      <c r="G1319" s="1">
        <f>IF(SUMPRODUCT(--ISNUMBER(SEARCH({"DISCRIMINATION","HARASSMENT","HATE_SPEECH","GENDER_VIOLENCE"},C1319)))&gt;0,1,0)</f>
        <v>0</v>
      </c>
      <c r="H1319" s="1">
        <f>IF(SUMPRODUCT(--ISNUMBER(SEARCH({"LEGALIZE","LEGISLATION","TRIAL"},C1319)))&gt;0,1,0)</f>
        <v>0</v>
      </c>
      <c r="I1319" s="1">
        <f>IF(SUMPRODUCT(--ISNUMBER(SEARCH({"LEADER"},C1319)))&gt;0,1,0)</f>
        <v>0</v>
      </c>
      <c r="J1319" t="str">
        <f t="shared" si="80"/>
        <v>2016</v>
      </c>
      <c r="K1319" t="str">
        <f t="shared" si="81"/>
        <v>08</v>
      </c>
      <c r="L1319" t="str">
        <f t="shared" si="82"/>
        <v>25</v>
      </c>
      <c r="M1319" s="2">
        <f t="shared" si="83"/>
        <v>42607.645833333336</v>
      </c>
    </row>
    <row r="1320" spans="1:13" x14ac:dyDescent="0.35">
      <c r="A1320">
        <v>1.3698630136986301</v>
      </c>
      <c r="B1320" t="s">
        <v>801</v>
      </c>
      <c r="C1320" t="s">
        <v>1362</v>
      </c>
      <c r="D1320">
        <v>20160825013000</v>
      </c>
      <c r="E1320" s="1">
        <f>IF(SUMPRODUCT(--ISNUMBER(SEARCH({"ECON_EARNINGSREPORT","ECON_STOCKMARKET"},C1320)))&gt;0,1,0)</f>
        <v>1</v>
      </c>
      <c r="F1320" s="1">
        <f>IF(SUMPRODUCT(--ISNUMBER(SEARCH({"ENV_"},C1320)))&gt;0,1,0)</f>
        <v>0</v>
      </c>
      <c r="G1320" s="1">
        <f>IF(SUMPRODUCT(--ISNUMBER(SEARCH({"DISCRIMINATION","HARASSMENT","HATE_SPEECH","GENDER_VIOLENCE"},C1320)))&gt;0,1,0)</f>
        <v>0</v>
      </c>
      <c r="H1320" s="1">
        <f>IF(SUMPRODUCT(--ISNUMBER(SEARCH({"LEGALIZE","LEGISLATION","TRIAL"},C1320)))&gt;0,1,0)</f>
        <v>0</v>
      </c>
      <c r="I1320" s="1">
        <f>IF(SUMPRODUCT(--ISNUMBER(SEARCH({"LEADER"},C1320)))&gt;0,1,0)</f>
        <v>0</v>
      </c>
      <c r="J1320" t="str">
        <f t="shared" si="80"/>
        <v>2016</v>
      </c>
      <c r="K1320" t="str">
        <f t="shared" si="81"/>
        <v>08</v>
      </c>
      <c r="L1320" t="str">
        <f t="shared" si="82"/>
        <v>25</v>
      </c>
      <c r="M1320" s="2">
        <f t="shared" si="83"/>
        <v>42607.0625</v>
      </c>
    </row>
    <row r="1321" spans="1:13" x14ac:dyDescent="0.35">
      <c r="A1321">
        <v>0.59055118110236204</v>
      </c>
      <c r="B1321" t="s">
        <v>346</v>
      </c>
      <c r="C1321" t="s">
        <v>1079</v>
      </c>
      <c r="D1321">
        <v>20160901190000</v>
      </c>
      <c r="E1321" s="1">
        <f>IF(SUMPRODUCT(--ISNUMBER(SEARCH({"ECON_EARNINGSREPORT","ECON_STOCKMARKET"},C1321)))&gt;0,1,0)</f>
        <v>0</v>
      </c>
      <c r="F1321" s="1">
        <f>IF(SUMPRODUCT(--ISNUMBER(SEARCH({"ENV_"},C1321)))&gt;0,1,0)</f>
        <v>0</v>
      </c>
      <c r="G1321" s="1">
        <f>IF(SUMPRODUCT(--ISNUMBER(SEARCH({"DISCRIMINATION","HARASSMENT","HATE_SPEECH","GENDER_VIOLENCE"},C1321)))&gt;0,1,0)</f>
        <v>0</v>
      </c>
      <c r="H1321" s="1">
        <f>IF(SUMPRODUCT(--ISNUMBER(SEARCH({"LEGALIZE","LEGISLATION","TRIAL"},C1321)))&gt;0,1,0)</f>
        <v>0</v>
      </c>
      <c r="I1321" s="1">
        <f>IF(SUMPRODUCT(--ISNUMBER(SEARCH({"LEADER"},C1321)))&gt;0,1,0)</f>
        <v>0</v>
      </c>
      <c r="J1321" t="str">
        <f t="shared" si="80"/>
        <v>2016</v>
      </c>
      <c r="K1321" t="str">
        <f t="shared" si="81"/>
        <v>09</v>
      </c>
      <c r="L1321" t="str">
        <f t="shared" si="82"/>
        <v>01</v>
      </c>
      <c r="M1321" s="2">
        <f t="shared" si="83"/>
        <v>42614.791666666664</v>
      </c>
    </row>
    <row r="1322" spans="1:13" x14ac:dyDescent="0.35">
      <c r="A1322">
        <v>0.161030595813204</v>
      </c>
      <c r="B1322" t="s">
        <v>346</v>
      </c>
      <c r="C1322" t="s">
        <v>1363</v>
      </c>
      <c r="D1322">
        <v>20160901191500</v>
      </c>
      <c r="E1322" s="1">
        <f>IF(SUMPRODUCT(--ISNUMBER(SEARCH({"ECON_EARNINGSREPORT","ECON_STOCKMARKET"},C1322)))&gt;0,1,0)</f>
        <v>0</v>
      </c>
      <c r="F1322" s="1">
        <f>IF(SUMPRODUCT(--ISNUMBER(SEARCH({"ENV_"},C1322)))&gt;0,1,0)</f>
        <v>1</v>
      </c>
      <c r="G1322" s="1">
        <f>IF(SUMPRODUCT(--ISNUMBER(SEARCH({"DISCRIMINATION","HARASSMENT","HATE_SPEECH","GENDER_VIOLENCE"},C1322)))&gt;0,1,0)</f>
        <v>0</v>
      </c>
      <c r="H1322" s="1">
        <f>IF(SUMPRODUCT(--ISNUMBER(SEARCH({"LEGALIZE","LEGISLATION","TRIAL"},C1322)))&gt;0,1,0)</f>
        <v>0</v>
      </c>
      <c r="I1322" s="1">
        <f>IF(SUMPRODUCT(--ISNUMBER(SEARCH({"LEADER"},C1322)))&gt;0,1,0)</f>
        <v>0</v>
      </c>
      <c r="J1322" t="str">
        <f t="shared" si="80"/>
        <v>2016</v>
      </c>
      <c r="K1322" t="str">
        <f t="shared" si="81"/>
        <v>09</v>
      </c>
      <c r="L1322" t="str">
        <f t="shared" si="82"/>
        <v>01</v>
      </c>
      <c r="M1322" s="2">
        <f t="shared" si="83"/>
        <v>42614.802083333336</v>
      </c>
    </row>
    <row r="1323" spans="1:13" x14ac:dyDescent="0.35">
      <c r="A1323">
        <v>-1.15384615384615</v>
      </c>
      <c r="B1323" t="s">
        <v>1364</v>
      </c>
      <c r="C1323" t="s">
        <v>1365</v>
      </c>
      <c r="D1323">
        <v>20160901153000</v>
      </c>
      <c r="E1323" s="1">
        <f>IF(SUMPRODUCT(--ISNUMBER(SEARCH({"ECON_EARNINGSREPORT","ECON_STOCKMARKET"},C1323)))&gt;0,1,0)</f>
        <v>0</v>
      </c>
      <c r="F1323" s="1">
        <f>IF(SUMPRODUCT(--ISNUMBER(SEARCH({"ENV_"},C1323)))&gt;0,1,0)</f>
        <v>0</v>
      </c>
      <c r="G1323" s="1">
        <f>IF(SUMPRODUCT(--ISNUMBER(SEARCH({"DISCRIMINATION","HARASSMENT","HATE_SPEECH","GENDER_VIOLENCE"},C1323)))&gt;0,1,0)</f>
        <v>0</v>
      </c>
      <c r="H1323" s="1">
        <f>IF(SUMPRODUCT(--ISNUMBER(SEARCH({"LEGALIZE","LEGISLATION","TRIAL"},C1323)))&gt;0,1,0)</f>
        <v>0</v>
      </c>
      <c r="I1323" s="1">
        <f>IF(SUMPRODUCT(--ISNUMBER(SEARCH({"LEADER"},C1323)))&gt;0,1,0)</f>
        <v>0</v>
      </c>
      <c r="J1323" t="str">
        <f t="shared" si="80"/>
        <v>2016</v>
      </c>
      <c r="K1323" t="str">
        <f t="shared" si="81"/>
        <v>09</v>
      </c>
      <c r="L1323" t="str">
        <f t="shared" si="82"/>
        <v>01</v>
      </c>
      <c r="M1323" s="2">
        <f t="shared" si="83"/>
        <v>42614.645833333336</v>
      </c>
    </row>
    <row r="1324" spans="1:13" x14ac:dyDescent="0.35">
      <c r="A1324">
        <v>-0.35398230088495602</v>
      </c>
      <c r="B1324" t="s">
        <v>8</v>
      </c>
      <c r="C1324" t="s">
        <v>94</v>
      </c>
      <c r="D1324">
        <v>20160909063000</v>
      </c>
      <c r="E1324" s="1">
        <f>IF(SUMPRODUCT(--ISNUMBER(SEARCH({"ECON_EARNINGSREPORT","ECON_STOCKMARKET"},C1324)))&gt;0,1,0)</f>
        <v>0</v>
      </c>
      <c r="F1324" s="1">
        <f>IF(SUMPRODUCT(--ISNUMBER(SEARCH({"ENV_"},C1324)))&gt;0,1,0)</f>
        <v>0</v>
      </c>
      <c r="G1324" s="1">
        <f>IF(SUMPRODUCT(--ISNUMBER(SEARCH({"DISCRIMINATION","HARASSMENT","HATE_SPEECH","GENDER_VIOLENCE"},C1324)))&gt;0,1,0)</f>
        <v>0</v>
      </c>
      <c r="H1324" s="1">
        <f>IF(SUMPRODUCT(--ISNUMBER(SEARCH({"LEGALIZE","LEGISLATION","TRIAL"},C1324)))&gt;0,1,0)</f>
        <v>0</v>
      </c>
      <c r="I1324" s="1">
        <f>IF(SUMPRODUCT(--ISNUMBER(SEARCH({"LEADER"},C1324)))&gt;0,1,0)</f>
        <v>0</v>
      </c>
      <c r="J1324" t="str">
        <f t="shared" si="80"/>
        <v>2016</v>
      </c>
      <c r="K1324" t="str">
        <f t="shared" si="81"/>
        <v>09</v>
      </c>
      <c r="L1324" t="str">
        <f t="shared" si="82"/>
        <v>09</v>
      </c>
      <c r="M1324" s="2">
        <f t="shared" si="83"/>
        <v>42622.270833333336</v>
      </c>
    </row>
    <row r="1325" spans="1:13" x14ac:dyDescent="0.35">
      <c r="A1325">
        <v>-0.449438202247191</v>
      </c>
      <c r="B1325" t="s">
        <v>1366</v>
      </c>
      <c r="C1325" t="s">
        <v>1367</v>
      </c>
      <c r="D1325">
        <v>20160908170000</v>
      </c>
      <c r="E1325" s="1">
        <f>IF(SUMPRODUCT(--ISNUMBER(SEARCH({"ECON_EARNINGSREPORT","ECON_STOCKMARKET"},C1325)))&gt;0,1,0)</f>
        <v>1</v>
      </c>
      <c r="F1325" s="1">
        <f>IF(SUMPRODUCT(--ISNUMBER(SEARCH({"ENV_"},C1325)))&gt;0,1,0)</f>
        <v>0</v>
      </c>
      <c r="G1325" s="1">
        <f>IF(SUMPRODUCT(--ISNUMBER(SEARCH({"DISCRIMINATION","HARASSMENT","HATE_SPEECH","GENDER_VIOLENCE"},C1325)))&gt;0,1,0)</f>
        <v>0</v>
      </c>
      <c r="H1325" s="1">
        <f>IF(SUMPRODUCT(--ISNUMBER(SEARCH({"LEGALIZE","LEGISLATION","TRIAL"},C1325)))&gt;0,1,0)</f>
        <v>0</v>
      </c>
      <c r="I1325" s="1">
        <f>IF(SUMPRODUCT(--ISNUMBER(SEARCH({"LEADER"},C1325)))&gt;0,1,0)</f>
        <v>0</v>
      </c>
      <c r="J1325" t="str">
        <f t="shared" si="80"/>
        <v>2016</v>
      </c>
      <c r="K1325" t="str">
        <f t="shared" si="81"/>
        <v>09</v>
      </c>
      <c r="L1325" t="str">
        <f t="shared" si="82"/>
        <v>08</v>
      </c>
      <c r="M1325" s="2">
        <f t="shared" si="83"/>
        <v>42621.708333333336</v>
      </c>
    </row>
    <row r="1326" spans="1:13" x14ac:dyDescent="0.35">
      <c r="A1326">
        <v>0.84985835694051004</v>
      </c>
      <c r="B1326" t="s">
        <v>78</v>
      </c>
      <c r="C1326" t="s">
        <v>1368</v>
      </c>
      <c r="D1326">
        <v>20160908154500</v>
      </c>
      <c r="E1326" s="1">
        <f>IF(SUMPRODUCT(--ISNUMBER(SEARCH({"ECON_EARNINGSREPORT","ECON_STOCKMARKET"},C1326)))&gt;0,1,0)</f>
        <v>1</v>
      </c>
      <c r="F1326" s="1">
        <f>IF(SUMPRODUCT(--ISNUMBER(SEARCH({"ENV_"},C1326)))&gt;0,1,0)</f>
        <v>0</v>
      </c>
      <c r="G1326" s="1">
        <f>IF(SUMPRODUCT(--ISNUMBER(SEARCH({"DISCRIMINATION","HARASSMENT","HATE_SPEECH","GENDER_VIOLENCE"},C1326)))&gt;0,1,0)</f>
        <v>0</v>
      </c>
      <c r="H1326" s="1">
        <f>IF(SUMPRODUCT(--ISNUMBER(SEARCH({"LEGALIZE","LEGISLATION","TRIAL"},C1326)))&gt;0,1,0)</f>
        <v>0</v>
      </c>
      <c r="I1326" s="1">
        <f>IF(SUMPRODUCT(--ISNUMBER(SEARCH({"LEADER"},C1326)))&gt;0,1,0)</f>
        <v>1</v>
      </c>
      <c r="J1326" t="str">
        <f t="shared" si="80"/>
        <v>2016</v>
      </c>
      <c r="K1326" t="str">
        <f t="shared" si="81"/>
        <v>09</v>
      </c>
      <c r="L1326" t="str">
        <f t="shared" si="82"/>
        <v>08</v>
      </c>
      <c r="M1326" s="2">
        <f t="shared" si="83"/>
        <v>42621.65625</v>
      </c>
    </row>
    <row r="1327" spans="1:13" x14ac:dyDescent="0.35">
      <c r="A1327">
        <v>2.1220159151193601</v>
      </c>
      <c r="B1327" t="s">
        <v>1369</v>
      </c>
      <c r="D1327">
        <v>20160909071500</v>
      </c>
      <c r="E1327" s="1">
        <f>IF(SUMPRODUCT(--ISNUMBER(SEARCH({"ECON_EARNINGSREPORT","ECON_STOCKMARKET"},C1327)))&gt;0,1,0)</f>
        <v>0</v>
      </c>
      <c r="F1327" s="1">
        <f>IF(SUMPRODUCT(--ISNUMBER(SEARCH({"ENV_"},C1327)))&gt;0,1,0)</f>
        <v>0</v>
      </c>
      <c r="G1327" s="1">
        <f>IF(SUMPRODUCT(--ISNUMBER(SEARCH({"DISCRIMINATION","HARASSMENT","HATE_SPEECH","GENDER_VIOLENCE"},C1327)))&gt;0,1,0)</f>
        <v>0</v>
      </c>
      <c r="H1327" s="1">
        <f>IF(SUMPRODUCT(--ISNUMBER(SEARCH({"LEGALIZE","LEGISLATION","TRIAL"},C1327)))&gt;0,1,0)</f>
        <v>0</v>
      </c>
      <c r="I1327" s="1">
        <f>IF(SUMPRODUCT(--ISNUMBER(SEARCH({"LEADER"},C1327)))&gt;0,1,0)</f>
        <v>0</v>
      </c>
      <c r="J1327" t="str">
        <f t="shared" si="80"/>
        <v>2016</v>
      </c>
      <c r="K1327" t="str">
        <f t="shared" si="81"/>
        <v>09</v>
      </c>
      <c r="L1327" t="str">
        <f t="shared" si="82"/>
        <v>09</v>
      </c>
      <c r="M1327" s="2">
        <f t="shared" si="83"/>
        <v>42622.302083333336</v>
      </c>
    </row>
    <row r="1328" spans="1:13" x14ac:dyDescent="0.35">
      <c r="A1328">
        <v>0.37878787878787901</v>
      </c>
      <c r="B1328" t="s">
        <v>753</v>
      </c>
      <c r="C1328" t="s">
        <v>729</v>
      </c>
      <c r="D1328">
        <v>20160908164500</v>
      </c>
      <c r="E1328" s="1">
        <f>IF(SUMPRODUCT(--ISNUMBER(SEARCH({"ECON_EARNINGSREPORT","ECON_STOCKMARKET"},C1328)))&gt;0,1,0)</f>
        <v>0</v>
      </c>
      <c r="F1328" s="1">
        <f>IF(SUMPRODUCT(--ISNUMBER(SEARCH({"ENV_"},C1328)))&gt;0,1,0)</f>
        <v>0</v>
      </c>
      <c r="G1328" s="1">
        <f>IF(SUMPRODUCT(--ISNUMBER(SEARCH({"DISCRIMINATION","HARASSMENT","HATE_SPEECH","GENDER_VIOLENCE"},C1328)))&gt;0,1,0)</f>
        <v>0</v>
      </c>
      <c r="H1328" s="1">
        <f>IF(SUMPRODUCT(--ISNUMBER(SEARCH({"LEGALIZE","LEGISLATION","TRIAL"},C1328)))&gt;0,1,0)</f>
        <v>0</v>
      </c>
      <c r="I1328" s="1">
        <f>IF(SUMPRODUCT(--ISNUMBER(SEARCH({"LEADER"},C1328)))&gt;0,1,0)</f>
        <v>0</v>
      </c>
      <c r="J1328" t="str">
        <f t="shared" si="80"/>
        <v>2016</v>
      </c>
      <c r="K1328" t="str">
        <f t="shared" si="81"/>
        <v>09</v>
      </c>
      <c r="L1328" t="str">
        <f t="shared" si="82"/>
        <v>08</v>
      </c>
      <c r="M1328" s="2">
        <f t="shared" si="83"/>
        <v>42621.697916666664</v>
      </c>
    </row>
    <row r="1329" spans="1:13" x14ac:dyDescent="0.35">
      <c r="A1329">
        <v>3.6900369003689999</v>
      </c>
      <c r="B1329" t="s">
        <v>1370</v>
      </c>
      <c r="D1329">
        <v>20160908084500</v>
      </c>
      <c r="E1329" s="1">
        <f>IF(SUMPRODUCT(--ISNUMBER(SEARCH({"ECON_EARNINGSREPORT","ECON_STOCKMARKET"},C1329)))&gt;0,1,0)</f>
        <v>0</v>
      </c>
      <c r="F1329" s="1">
        <f>IF(SUMPRODUCT(--ISNUMBER(SEARCH({"ENV_"},C1329)))&gt;0,1,0)</f>
        <v>0</v>
      </c>
      <c r="G1329" s="1">
        <f>IF(SUMPRODUCT(--ISNUMBER(SEARCH({"DISCRIMINATION","HARASSMENT","HATE_SPEECH","GENDER_VIOLENCE"},C1329)))&gt;0,1,0)</f>
        <v>0</v>
      </c>
      <c r="H1329" s="1">
        <f>IF(SUMPRODUCT(--ISNUMBER(SEARCH({"LEGALIZE","LEGISLATION","TRIAL"},C1329)))&gt;0,1,0)</f>
        <v>0</v>
      </c>
      <c r="I1329" s="1">
        <f>IF(SUMPRODUCT(--ISNUMBER(SEARCH({"LEADER"},C1329)))&gt;0,1,0)</f>
        <v>0</v>
      </c>
      <c r="J1329" t="str">
        <f t="shared" si="80"/>
        <v>2016</v>
      </c>
      <c r="K1329" t="str">
        <f t="shared" si="81"/>
        <v>09</v>
      </c>
      <c r="L1329" t="str">
        <f t="shared" si="82"/>
        <v>08</v>
      </c>
      <c r="M1329" s="2">
        <f t="shared" si="83"/>
        <v>42621.364583333336</v>
      </c>
    </row>
    <row r="1330" spans="1:13" x14ac:dyDescent="0.35">
      <c r="A1330">
        <v>-0.79545454545454497</v>
      </c>
      <c r="B1330" t="s">
        <v>1371</v>
      </c>
      <c r="C1330" t="s">
        <v>1372</v>
      </c>
      <c r="D1330">
        <v>20160810154500</v>
      </c>
      <c r="E1330" s="1">
        <f>IF(SUMPRODUCT(--ISNUMBER(SEARCH({"ECON_EARNINGSREPORT","ECON_STOCKMARKET"},C1330)))&gt;0,1,0)</f>
        <v>0</v>
      </c>
      <c r="F1330" s="1">
        <f>IF(SUMPRODUCT(--ISNUMBER(SEARCH({"ENV_"},C1330)))&gt;0,1,0)</f>
        <v>0</v>
      </c>
      <c r="G1330" s="1">
        <f>IF(SUMPRODUCT(--ISNUMBER(SEARCH({"DISCRIMINATION","HARASSMENT","HATE_SPEECH","GENDER_VIOLENCE"},C1330)))&gt;0,1,0)</f>
        <v>0</v>
      </c>
      <c r="H1330" s="1">
        <f>IF(SUMPRODUCT(--ISNUMBER(SEARCH({"LEGALIZE","LEGISLATION","TRIAL"},C1330)))&gt;0,1,0)</f>
        <v>0</v>
      </c>
      <c r="I1330" s="1">
        <f>IF(SUMPRODUCT(--ISNUMBER(SEARCH({"LEADER"},C1330)))&gt;0,1,0)</f>
        <v>1</v>
      </c>
      <c r="J1330" t="str">
        <f t="shared" si="80"/>
        <v>2016</v>
      </c>
      <c r="K1330" t="str">
        <f t="shared" si="81"/>
        <v>08</v>
      </c>
      <c r="L1330" t="str">
        <f t="shared" si="82"/>
        <v>10</v>
      </c>
      <c r="M1330" s="2">
        <f t="shared" si="83"/>
        <v>42592.65625</v>
      </c>
    </row>
    <row r="1331" spans="1:13" x14ac:dyDescent="0.35">
      <c r="A1331">
        <v>-1.6990291262135899</v>
      </c>
      <c r="B1331" t="s">
        <v>142</v>
      </c>
      <c r="C1331" t="s">
        <v>1373</v>
      </c>
      <c r="D1331">
        <v>20160903013000</v>
      </c>
      <c r="E1331" s="1">
        <f>IF(SUMPRODUCT(--ISNUMBER(SEARCH({"ECON_EARNINGSREPORT","ECON_STOCKMARKET"},C1331)))&gt;0,1,0)</f>
        <v>0</v>
      </c>
      <c r="F1331" s="1">
        <f>IF(SUMPRODUCT(--ISNUMBER(SEARCH({"ENV_"},C1331)))&gt;0,1,0)</f>
        <v>0</v>
      </c>
      <c r="G1331" s="1">
        <f>IF(SUMPRODUCT(--ISNUMBER(SEARCH({"DISCRIMINATION","HARASSMENT","HATE_SPEECH","GENDER_VIOLENCE"},C1331)))&gt;0,1,0)</f>
        <v>0</v>
      </c>
      <c r="H1331" s="1">
        <f>IF(SUMPRODUCT(--ISNUMBER(SEARCH({"LEGALIZE","LEGISLATION","TRIAL"},C1331)))&gt;0,1,0)</f>
        <v>0</v>
      </c>
      <c r="I1331" s="1">
        <f>IF(SUMPRODUCT(--ISNUMBER(SEARCH({"LEADER"},C1331)))&gt;0,1,0)</f>
        <v>0</v>
      </c>
      <c r="J1331" t="str">
        <f t="shared" si="80"/>
        <v>2016</v>
      </c>
      <c r="K1331" t="str">
        <f t="shared" si="81"/>
        <v>09</v>
      </c>
      <c r="L1331" t="str">
        <f t="shared" si="82"/>
        <v>03</v>
      </c>
      <c r="M1331" s="2">
        <f t="shared" si="83"/>
        <v>42616.0625</v>
      </c>
    </row>
    <row r="1332" spans="1:13" x14ac:dyDescent="0.35">
      <c r="A1332">
        <v>-2.2641509433962299</v>
      </c>
      <c r="B1332" t="s">
        <v>1374</v>
      </c>
      <c r="C1332" t="s">
        <v>538</v>
      </c>
      <c r="D1332">
        <v>20160903044500</v>
      </c>
      <c r="E1332" s="1">
        <f>IF(SUMPRODUCT(--ISNUMBER(SEARCH({"ECON_EARNINGSREPORT","ECON_STOCKMARKET"},C1332)))&gt;0,1,0)</f>
        <v>0</v>
      </c>
      <c r="F1332" s="1">
        <f>IF(SUMPRODUCT(--ISNUMBER(SEARCH({"ENV_"},C1332)))&gt;0,1,0)</f>
        <v>0</v>
      </c>
      <c r="G1332" s="1">
        <f>IF(SUMPRODUCT(--ISNUMBER(SEARCH({"DISCRIMINATION","HARASSMENT","HATE_SPEECH","GENDER_VIOLENCE"},C1332)))&gt;0,1,0)</f>
        <v>0</v>
      </c>
      <c r="H1332" s="1">
        <f>IF(SUMPRODUCT(--ISNUMBER(SEARCH({"LEGALIZE","LEGISLATION","TRIAL"},C1332)))&gt;0,1,0)</f>
        <v>1</v>
      </c>
      <c r="I1332" s="1">
        <f>IF(SUMPRODUCT(--ISNUMBER(SEARCH({"LEADER"},C1332)))&gt;0,1,0)</f>
        <v>0</v>
      </c>
      <c r="J1332" t="str">
        <f t="shared" si="80"/>
        <v>2016</v>
      </c>
      <c r="K1332" t="str">
        <f t="shared" si="81"/>
        <v>09</v>
      </c>
      <c r="L1332" t="str">
        <f t="shared" si="82"/>
        <v>03</v>
      </c>
      <c r="M1332" s="2">
        <f t="shared" si="83"/>
        <v>42616.197916666664</v>
      </c>
    </row>
    <row r="1333" spans="1:13" x14ac:dyDescent="0.35">
      <c r="A1333">
        <v>2.0486555697823299</v>
      </c>
      <c r="B1333" t="s">
        <v>1375</v>
      </c>
      <c r="C1333" t="s">
        <v>1376</v>
      </c>
      <c r="D1333">
        <v>20160902120000</v>
      </c>
      <c r="E1333" s="1">
        <f>IF(SUMPRODUCT(--ISNUMBER(SEARCH({"ECON_EARNINGSREPORT","ECON_STOCKMARKET"},C1333)))&gt;0,1,0)</f>
        <v>0</v>
      </c>
      <c r="F1333" s="1">
        <f>IF(SUMPRODUCT(--ISNUMBER(SEARCH({"ENV_"},C1333)))&gt;0,1,0)</f>
        <v>0</v>
      </c>
      <c r="G1333" s="1">
        <f>IF(SUMPRODUCT(--ISNUMBER(SEARCH({"DISCRIMINATION","HARASSMENT","HATE_SPEECH","GENDER_VIOLENCE"},C1333)))&gt;0,1,0)</f>
        <v>0</v>
      </c>
      <c r="H1333" s="1">
        <f>IF(SUMPRODUCT(--ISNUMBER(SEARCH({"LEGALIZE","LEGISLATION","TRIAL"},C1333)))&gt;0,1,0)</f>
        <v>0</v>
      </c>
      <c r="I1333" s="1">
        <f>IF(SUMPRODUCT(--ISNUMBER(SEARCH({"LEADER"},C1333)))&gt;0,1,0)</f>
        <v>0</v>
      </c>
      <c r="J1333" t="str">
        <f t="shared" si="80"/>
        <v>2016</v>
      </c>
      <c r="K1333" t="str">
        <f t="shared" si="81"/>
        <v>09</v>
      </c>
      <c r="L1333" t="str">
        <f t="shared" si="82"/>
        <v>02</v>
      </c>
      <c r="M1333" s="2">
        <f t="shared" si="83"/>
        <v>42615.5</v>
      </c>
    </row>
    <row r="1334" spans="1:13" x14ac:dyDescent="0.35">
      <c r="A1334">
        <v>-0.74766355140187002</v>
      </c>
      <c r="B1334" t="s">
        <v>1375</v>
      </c>
      <c r="C1334" t="s">
        <v>1377</v>
      </c>
      <c r="D1334">
        <v>20160818094500</v>
      </c>
      <c r="E1334" s="1">
        <f>IF(SUMPRODUCT(--ISNUMBER(SEARCH({"ECON_EARNINGSREPORT","ECON_STOCKMARKET"},C1334)))&gt;0,1,0)</f>
        <v>0</v>
      </c>
      <c r="F1334" s="1">
        <f>IF(SUMPRODUCT(--ISNUMBER(SEARCH({"ENV_"},C1334)))&gt;0,1,0)</f>
        <v>0</v>
      </c>
      <c r="G1334" s="1">
        <f>IF(SUMPRODUCT(--ISNUMBER(SEARCH({"DISCRIMINATION","HARASSMENT","HATE_SPEECH","GENDER_VIOLENCE"},C1334)))&gt;0,1,0)</f>
        <v>0</v>
      </c>
      <c r="H1334" s="1">
        <f>IF(SUMPRODUCT(--ISNUMBER(SEARCH({"LEGALIZE","LEGISLATION","TRIAL"},C1334)))&gt;0,1,0)</f>
        <v>0</v>
      </c>
      <c r="I1334" s="1">
        <f>IF(SUMPRODUCT(--ISNUMBER(SEARCH({"LEADER"},C1334)))&gt;0,1,0)</f>
        <v>1</v>
      </c>
      <c r="J1334" t="str">
        <f t="shared" si="80"/>
        <v>2016</v>
      </c>
      <c r="K1334" t="str">
        <f t="shared" si="81"/>
        <v>08</v>
      </c>
      <c r="L1334" t="str">
        <f t="shared" si="82"/>
        <v>18</v>
      </c>
      <c r="M1334" s="2">
        <f t="shared" si="83"/>
        <v>42600.40625</v>
      </c>
    </row>
    <row r="1335" spans="1:13" x14ac:dyDescent="0.35">
      <c r="A1335">
        <v>0.55147058823529405</v>
      </c>
      <c r="B1335" t="s">
        <v>121</v>
      </c>
      <c r="C1335" t="s">
        <v>1292</v>
      </c>
      <c r="D1335">
        <v>20160908020000</v>
      </c>
      <c r="E1335" s="1">
        <f>IF(SUMPRODUCT(--ISNUMBER(SEARCH({"ECON_EARNINGSREPORT","ECON_STOCKMARKET"},C1335)))&gt;0,1,0)</f>
        <v>1</v>
      </c>
      <c r="F1335" s="1">
        <f>IF(SUMPRODUCT(--ISNUMBER(SEARCH({"ENV_"},C1335)))&gt;0,1,0)</f>
        <v>0</v>
      </c>
      <c r="G1335" s="1">
        <f>IF(SUMPRODUCT(--ISNUMBER(SEARCH({"DISCRIMINATION","HARASSMENT","HATE_SPEECH","GENDER_VIOLENCE"},C1335)))&gt;0,1,0)</f>
        <v>0</v>
      </c>
      <c r="H1335" s="1">
        <f>IF(SUMPRODUCT(--ISNUMBER(SEARCH({"LEGALIZE","LEGISLATION","TRIAL"},C1335)))&gt;0,1,0)</f>
        <v>0</v>
      </c>
      <c r="I1335" s="1">
        <f>IF(SUMPRODUCT(--ISNUMBER(SEARCH({"LEADER"},C1335)))&gt;0,1,0)</f>
        <v>0</v>
      </c>
      <c r="J1335" t="str">
        <f t="shared" si="80"/>
        <v>2016</v>
      </c>
      <c r="K1335" t="str">
        <f t="shared" si="81"/>
        <v>09</v>
      </c>
      <c r="L1335" t="str">
        <f t="shared" si="82"/>
        <v>08</v>
      </c>
      <c r="M1335" s="2">
        <f t="shared" si="83"/>
        <v>42621.083333333336</v>
      </c>
    </row>
    <row r="1336" spans="1:13" x14ac:dyDescent="0.35">
      <c r="A1336">
        <v>0.36496350364963498</v>
      </c>
      <c r="B1336" t="s">
        <v>978</v>
      </c>
      <c r="D1336">
        <v>20160908083000</v>
      </c>
      <c r="E1336" s="1">
        <f>IF(SUMPRODUCT(--ISNUMBER(SEARCH({"ECON_EARNINGSREPORT","ECON_STOCKMARKET"},C1336)))&gt;0,1,0)</f>
        <v>0</v>
      </c>
      <c r="F1336" s="1">
        <f>IF(SUMPRODUCT(--ISNUMBER(SEARCH({"ENV_"},C1336)))&gt;0,1,0)</f>
        <v>0</v>
      </c>
      <c r="G1336" s="1">
        <f>IF(SUMPRODUCT(--ISNUMBER(SEARCH({"DISCRIMINATION","HARASSMENT","HATE_SPEECH","GENDER_VIOLENCE"},C1336)))&gt;0,1,0)</f>
        <v>0</v>
      </c>
      <c r="H1336" s="1">
        <f>IF(SUMPRODUCT(--ISNUMBER(SEARCH({"LEGALIZE","LEGISLATION","TRIAL"},C1336)))&gt;0,1,0)</f>
        <v>0</v>
      </c>
      <c r="I1336" s="1">
        <f>IF(SUMPRODUCT(--ISNUMBER(SEARCH({"LEADER"},C1336)))&gt;0,1,0)</f>
        <v>0</v>
      </c>
      <c r="J1336" t="str">
        <f t="shared" si="80"/>
        <v>2016</v>
      </c>
      <c r="K1336" t="str">
        <f t="shared" si="81"/>
        <v>09</v>
      </c>
      <c r="L1336" t="str">
        <f t="shared" si="82"/>
        <v>08</v>
      </c>
      <c r="M1336" s="2">
        <f t="shared" si="83"/>
        <v>42621.354166666664</v>
      </c>
    </row>
    <row r="1337" spans="1:13" x14ac:dyDescent="0.35">
      <c r="A1337">
        <v>0.64205457463884397</v>
      </c>
      <c r="B1337" t="s">
        <v>891</v>
      </c>
      <c r="D1337">
        <v>20160908011500</v>
      </c>
      <c r="E1337" s="1">
        <f>IF(SUMPRODUCT(--ISNUMBER(SEARCH({"ECON_EARNINGSREPORT","ECON_STOCKMARKET"},C1337)))&gt;0,1,0)</f>
        <v>0</v>
      </c>
      <c r="F1337" s="1">
        <f>IF(SUMPRODUCT(--ISNUMBER(SEARCH({"ENV_"},C1337)))&gt;0,1,0)</f>
        <v>0</v>
      </c>
      <c r="G1337" s="1">
        <f>IF(SUMPRODUCT(--ISNUMBER(SEARCH({"DISCRIMINATION","HARASSMENT","HATE_SPEECH","GENDER_VIOLENCE"},C1337)))&gt;0,1,0)</f>
        <v>0</v>
      </c>
      <c r="H1337" s="1">
        <f>IF(SUMPRODUCT(--ISNUMBER(SEARCH({"LEGALIZE","LEGISLATION","TRIAL"},C1337)))&gt;0,1,0)</f>
        <v>0</v>
      </c>
      <c r="I1337" s="1">
        <f>IF(SUMPRODUCT(--ISNUMBER(SEARCH({"LEADER"},C1337)))&gt;0,1,0)</f>
        <v>0</v>
      </c>
      <c r="J1337" t="str">
        <f t="shared" si="80"/>
        <v>2016</v>
      </c>
      <c r="K1337" t="str">
        <f t="shared" si="81"/>
        <v>09</v>
      </c>
      <c r="L1337" t="str">
        <f t="shared" si="82"/>
        <v>08</v>
      </c>
      <c r="M1337" s="2">
        <f t="shared" si="83"/>
        <v>42621.052083333336</v>
      </c>
    </row>
    <row r="1338" spans="1:13" x14ac:dyDescent="0.35">
      <c r="A1338">
        <v>0.56689342403628096</v>
      </c>
      <c r="B1338" t="s">
        <v>1378</v>
      </c>
      <c r="C1338" t="s">
        <v>1379</v>
      </c>
      <c r="D1338">
        <v>20160908011500</v>
      </c>
      <c r="E1338" s="1">
        <f>IF(SUMPRODUCT(--ISNUMBER(SEARCH({"ECON_EARNINGSREPORT","ECON_STOCKMARKET"},C1338)))&gt;0,1,0)</f>
        <v>1</v>
      </c>
      <c r="F1338" s="1">
        <f>IF(SUMPRODUCT(--ISNUMBER(SEARCH({"ENV_"},C1338)))&gt;0,1,0)</f>
        <v>0</v>
      </c>
      <c r="G1338" s="1">
        <f>IF(SUMPRODUCT(--ISNUMBER(SEARCH({"DISCRIMINATION","HARASSMENT","HATE_SPEECH","GENDER_VIOLENCE"},C1338)))&gt;0,1,0)</f>
        <v>0</v>
      </c>
      <c r="H1338" s="1">
        <f>IF(SUMPRODUCT(--ISNUMBER(SEARCH({"LEGALIZE","LEGISLATION","TRIAL"},C1338)))&gt;0,1,0)</f>
        <v>0</v>
      </c>
      <c r="I1338" s="1">
        <f>IF(SUMPRODUCT(--ISNUMBER(SEARCH({"LEADER"},C1338)))&gt;0,1,0)</f>
        <v>0</v>
      </c>
      <c r="J1338" t="str">
        <f t="shared" si="80"/>
        <v>2016</v>
      </c>
      <c r="K1338" t="str">
        <f t="shared" si="81"/>
        <v>09</v>
      </c>
      <c r="L1338" t="str">
        <f t="shared" si="82"/>
        <v>08</v>
      </c>
      <c r="M1338" s="2">
        <f t="shared" si="83"/>
        <v>42621.052083333336</v>
      </c>
    </row>
    <row r="1339" spans="1:13" x14ac:dyDescent="0.35">
      <c r="A1339">
        <v>0.72859744990892505</v>
      </c>
      <c r="B1339" t="s">
        <v>702</v>
      </c>
      <c r="C1339" t="s">
        <v>1292</v>
      </c>
      <c r="D1339">
        <v>20160908000000</v>
      </c>
      <c r="E1339" s="1">
        <f>IF(SUMPRODUCT(--ISNUMBER(SEARCH({"ECON_EARNINGSREPORT","ECON_STOCKMARKET"},C1339)))&gt;0,1,0)</f>
        <v>1</v>
      </c>
      <c r="F1339" s="1">
        <f>IF(SUMPRODUCT(--ISNUMBER(SEARCH({"ENV_"},C1339)))&gt;0,1,0)</f>
        <v>0</v>
      </c>
      <c r="G1339" s="1">
        <f>IF(SUMPRODUCT(--ISNUMBER(SEARCH({"DISCRIMINATION","HARASSMENT","HATE_SPEECH","GENDER_VIOLENCE"},C1339)))&gt;0,1,0)</f>
        <v>0</v>
      </c>
      <c r="H1339" s="1">
        <f>IF(SUMPRODUCT(--ISNUMBER(SEARCH({"LEGALIZE","LEGISLATION","TRIAL"},C1339)))&gt;0,1,0)</f>
        <v>0</v>
      </c>
      <c r="I1339" s="1">
        <f>IF(SUMPRODUCT(--ISNUMBER(SEARCH({"LEADER"},C1339)))&gt;0,1,0)</f>
        <v>0</v>
      </c>
      <c r="J1339" t="str">
        <f t="shared" si="80"/>
        <v>2016</v>
      </c>
      <c r="K1339" t="str">
        <f t="shared" si="81"/>
        <v>09</v>
      </c>
      <c r="L1339" t="str">
        <f t="shared" si="82"/>
        <v>08</v>
      </c>
      <c r="M1339" s="2">
        <f t="shared" si="83"/>
        <v>42621</v>
      </c>
    </row>
    <row r="1340" spans="1:13" x14ac:dyDescent="0.35">
      <c r="A1340">
        <v>0.22026431718061701</v>
      </c>
      <c r="B1340" t="s">
        <v>302</v>
      </c>
      <c r="C1340" t="s">
        <v>1380</v>
      </c>
      <c r="D1340">
        <v>20160907210000</v>
      </c>
      <c r="E1340" s="1">
        <f>IF(SUMPRODUCT(--ISNUMBER(SEARCH({"ECON_EARNINGSREPORT","ECON_STOCKMARKET"},C1340)))&gt;0,1,0)</f>
        <v>0</v>
      </c>
      <c r="F1340" s="1">
        <f>IF(SUMPRODUCT(--ISNUMBER(SEARCH({"ENV_"},C1340)))&gt;0,1,0)</f>
        <v>0</v>
      </c>
      <c r="G1340" s="1">
        <f>IF(SUMPRODUCT(--ISNUMBER(SEARCH({"DISCRIMINATION","HARASSMENT","HATE_SPEECH","GENDER_VIOLENCE"},C1340)))&gt;0,1,0)</f>
        <v>0</v>
      </c>
      <c r="H1340" s="1">
        <f>IF(SUMPRODUCT(--ISNUMBER(SEARCH({"LEGALIZE","LEGISLATION","TRIAL"},C1340)))&gt;0,1,0)</f>
        <v>0</v>
      </c>
      <c r="I1340" s="1">
        <f>IF(SUMPRODUCT(--ISNUMBER(SEARCH({"LEADER"},C1340)))&gt;0,1,0)</f>
        <v>0</v>
      </c>
      <c r="J1340" t="str">
        <f t="shared" si="80"/>
        <v>2016</v>
      </c>
      <c r="K1340" t="str">
        <f t="shared" si="81"/>
        <v>09</v>
      </c>
      <c r="L1340" t="str">
        <f t="shared" si="82"/>
        <v>07</v>
      </c>
      <c r="M1340" s="2">
        <f t="shared" si="83"/>
        <v>42620.875</v>
      </c>
    </row>
    <row r="1341" spans="1:13" x14ac:dyDescent="0.35">
      <c r="A1341">
        <v>0</v>
      </c>
      <c r="B1341" t="s">
        <v>304</v>
      </c>
      <c r="C1341" t="s">
        <v>1381</v>
      </c>
      <c r="D1341">
        <v>20160907210000</v>
      </c>
      <c r="E1341" s="1">
        <f>IF(SUMPRODUCT(--ISNUMBER(SEARCH({"ECON_EARNINGSREPORT","ECON_STOCKMARKET"},C1341)))&gt;0,1,0)</f>
        <v>0</v>
      </c>
      <c r="F1341" s="1">
        <f>IF(SUMPRODUCT(--ISNUMBER(SEARCH({"ENV_"},C1341)))&gt;0,1,0)</f>
        <v>0</v>
      </c>
      <c r="G1341" s="1">
        <f>IF(SUMPRODUCT(--ISNUMBER(SEARCH({"DISCRIMINATION","HARASSMENT","HATE_SPEECH","GENDER_VIOLENCE"},C1341)))&gt;0,1,0)</f>
        <v>0</v>
      </c>
      <c r="H1341" s="1">
        <f>IF(SUMPRODUCT(--ISNUMBER(SEARCH({"LEGALIZE","LEGISLATION","TRIAL"},C1341)))&gt;0,1,0)</f>
        <v>0</v>
      </c>
      <c r="I1341" s="1">
        <f>IF(SUMPRODUCT(--ISNUMBER(SEARCH({"LEADER"},C1341)))&gt;0,1,0)</f>
        <v>0</v>
      </c>
      <c r="J1341" t="str">
        <f t="shared" si="80"/>
        <v>2016</v>
      </c>
      <c r="K1341" t="str">
        <f t="shared" si="81"/>
        <v>09</v>
      </c>
      <c r="L1341" t="str">
        <f t="shared" si="82"/>
        <v>07</v>
      </c>
      <c r="M1341" s="2">
        <f t="shared" si="83"/>
        <v>42620.875</v>
      </c>
    </row>
    <row r="1342" spans="1:13" x14ac:dyDescent="0.35">
      <c r="A1342">
        <v>0.33955857385399002</v>
      </c>
      <c r="B1342" t="s">
        <v>389</v>
      </c>
      <c r="D1342">
        <v>20160908073000</v>
      </c>
      <c r="E1342" s="1">
        <f>IF(SUMPRODUCT(--ISNUMBER(SEARCH({"ECON_EARNINGSREPORT","ECON_STOCKMARKET"},C1342)))&gt;0,1,0)</f>
        <v>0</v>
      </c>
      <c r="F1342" s="1">
        <f>IF(SUMPRODUCT(--ISNUMBER(SEARCH({"ENV_"},C1342)))&gt;0,1,0)</f>
        <v>0</v>
      </c>
      <c r="G1342" s="1">
        <f>IF(SUMPRODUCT(--ISNUMBER(SEARCH({"DISCRIMINATION","HARASSMENT","HATE_SPEECH","GENDER_VIOLENCE"},C1342)))&gt;0,1,0)</f>
        <v>0</v>
      </c>
      <c r="H1342" s="1">
        <f>IF(SUMPRODUCT(--ISNUMBER(SEARCH({"LEGALIZE","LEGISLATION","TRIAL"},C1342)))&gt;0,1,0)</f>
        <v>0</v>
      </c>
      <c r="I1342" s="1">
        <f>IF(SUMPRODUCT(--ISNUMBER(SEARCH({"LEADER"},C1342)))&gt;0,1,0)</f>
        <v>0</v>
      </c>
      <c r="J1342" t="str">
        <f t="shared" si="80"/>
        <v>2016</v>
      </c>
      <c r="K1342" t="str">
        <f t="shared" si="81"/>
        <v>09</v>
      </c>
      <c r="L1342" t="str">
        <f t="shared" si="82"/>
        <v>08</v>
      </c>
      <c r="M1342" s="2">
        <f t="shared" si="83"/>
        <v>42621.3125</v>
      </c>
    </row>
    <row r="1343" spans="1:13" x14ac:dyDescent="0.35">
      <c r="A1343">
        <v>-1.9607843137254899</v>
      </c>
      <c r="B1343" t="s">
        <v>1382</v>
      </c>
      <c r="C1343" t="s">
        <v>1383</v>
      </c>
      <c r="D1343">
        <v>20160907224500</v>
      </c>
      <c r="E1343" s="1">
        <f>IF(SUMPRODUCT(--ISNUMBER(SEARCH({"ECON_EARNINGSREPORT","ECON_STOCKMARKET"},C1343)))&gt;0,1,0)</f>
        <v>0</v>
      </c>
      <c r="F1343" s="1">
        <f>IF(SUMPRODUCT(--ISNUMBER(SEARCH({"ENV_"},C1343)))&gt;0,1,0)</f>
        <v>0</v>
      </c>
      <c r="G1343" s="1">
        <f>IF(SUMPRODUCT(--ISNUMBER(SEARCH({"DISCRIMINATION","HARASSMENT","HATE_SPEECH","GENDER_VIOLENCE"},C1343)))&gt;0,1,0)</f>
        <v>0</v>
      </c>
      <c r="H1343" s="1">
        <f>IF(SUMPRODUCT(--ISNUMBER(SEARCH({"LEGALIZE","LEGISLATION","TRIAL"},C1343)))&gt;0,1,0)</f>
        <v>0</v>
      </c>
      <c r="I1343" s="1">
        <f>IF(SUMPRODUCT(--ISNUMBER(SEARCH({"LEADER"},C1343)))&gt;0,1,0)</f>
        <v>0</v>
      </c>
      <c r="J1343" t="str">
        <f t="shared" si="80"/>
        <v>2016</v>
      </c>
      <c r="K1343" t="str">
        <f t="shared" si="81"/>
        <v>09</v>
      </c>
      <c r="L1343" t="str">
        <f t="shared" si="82"/>
        <v>07</v>
      </c>
      <c r="M1343" s="2">
        <f t="shared" si="83"/>
        <v>42620.947916666664</v>
      </c>
    </row>
    <row r="1344" spans="1:13" x14ac:dyDescent="0.35">
      <c r="A1344">
        <v>1.16009280742459</v>
      </c>
      <c r="B1344" t="s">
        <v>812</v>
      </c>
      <c r="C1344" t="s">
        <v>1384</v>
      </c>
      <c r="D1344">
        <v>20160908024500</v>
      </c>
      <c r="E1344" s="1">
        <f>IF(SUMPRODUCT(--ISNUMBER(SEARCH({"ECON_EARNINGSREPORT","ECON_STOCKMARKET"},C1344)))&gt;0,1,0)</f>
        <v>1</v>
      </c>
      <c r="F1344" s="1">
        <f>IF(SUMPRODUCT(--ISNUMBER(SEARCH({"ENV_"},C1344)))&gt;0,1,0)</f>
        <v>0</v>
      </c>
      <c r="G1344" s="1">
        <f>IF(SUMPRODUCT(--ISNUMBER(SEARCH({"DISCRIMINATION","HARASSMENT","HATE_SPEECH","GENDER_VIOLENCE"},C1344)))&gt;0,1,0)</f>
        <v>0</v>
      </c>
      <c r="H1344" s="1">
        <f>IF(SUMPRODUCT(--ISNUMBER(SEARCH({"LEGALIZE","LEGISLATION","TRIAL"},C1344)))&gt;0,1,0)</f>
        <v>0</v>
      </c>
      <c r="I1344" s="1">
        <f>IF(SUMPRODUCT(--ISNUMBER(SEARCH({"LEADER"},C1344)))&gt;0,1,0)</f>
        <v>0</v>
      </c>
      <c r="J1344" t="str">
        <f t="shared" si="80"/>
        <v>2016</v>
      </c>
      <c r="K1344" t="str">
        <f t="shared" si="81"/>
        <v>09</v>
      </c>
      <c r="L1344" t="str">
        <f t="shared" si="82"/>
        <v>08</v>
      </c>
      <c r="M1344" s="2">
        <f t="shared" si="83"/>
        <v>42621.114583333336</v>
      </c>
    </row>
    <row r="1345" spans="1:13" x14ac:dyDescent="0.35">
      <c r="A1345">
        <v>1.1709601873536299</v>
      </c>
      <c r="B1345" t="s">
        <v>1385</v>
      </c>
      <c r="C1345" t="s">
        <v>1386</v>
      </c>
      <c r="D1345">
        <v>20160907231500</v>
      </c>
      <c r="E1345" s="1">
        <f>IF(SUMPRODUCT(--ISNUMBER(SEARCH({"ECON_EARNINGSREPORT","ECON_STOCKMARKET"},C1345)))&gt;0,1,0)</f>
        <v>1</v>
      </c>
      <c r="F1345" s="1">
        <f>IF(SUMPRODUCT(--ISNUMBER(SEARCH({"ENV_"},C1345)))&gt;0,1,0)</f>
        <v>0</v>
      </c>
      <c r="G1345" s="1">
        <f>IF(SUMPRODUCT(--ISNUMBER(SEARCH({"DISCRIMINATION","HARASSMENT","HATE_SPEECH","GENDER_VIOLENCE"},C1345)))&gt;0,1,0)</f>
        <v>0</v>
      </c>
      <c r="H1345" s="1">
        <f>IF(SUMPRODUCT(--ISNUMBER(SEARCH({"LEGALIZE","LEGISLATION","TRIAL"},C1345)))&gt;0,1,0)</f>
        <v>0</v>
      </c>
      <c r="I1345" s="1">
        <f>IF(SUMPRODUCT(--ISNUMBER(SEARCH({"LEADER"},C1345)))&gt;0,1,0)</f>
        <v>0</v>
      </c>
      <c r="J1345" t="str">
        <f t="shared" si="80"/>
        <v>2016</v>
      </c>
      <c r="K1345" t="str">
        <f t="shared" si="81"/>
        <v>09</v>
      </c>
      <c r="L1345" t="str">
        <f t="shared" si="82"/>
        <v>07</v>
      </c>
      <c r="M1345" s="2">
        <f t="shared" si="83"/>
        <v>42620.96875</v>
      </c>
    </row>
    <row r="1346" spans="1:13" x14ac:dyDescent="0.35">
      <c r="A1346">
        <v>-1.2944983818770199</v>
      </c>
      <c r="B1346" t="s">
        <v>1387</v>
      </c>
      <c r="C1346" t="s">
        <v>1388</v>
      </c>
      <c r="D1346">
        <v>20160904233000</v>
      </c>
      <c r="E1346" s="1">
        <f>IF(SUMPRODUCT(--ISNUMBER(SEARCH({"ECON_EARNINGSREPORT","ECON_STOCKMARKET"},C1346)))&gt;0,1,0)</f>
        <v>0</v>
      </c>
      <c r="F1346" s="1">
        <f>IF(SUMPRODUCT(--ISNUMBER(SEARCH({"ENV_"},C1346)))&gt;0,1,0)</f>
        <v>0</v>
      </c>
      <c r="G1346" s="1">
        <f>IF(SUMPRODUCT(--ISNUMBER(SEARCH({"DISCRIMINATION","HARASSMENT","HATE_SPEECH","GENDER_VIOLENCE"},C1346)))&gt;0,1,0)</f>
        <v>0</v>
      </c>
      <c r="H1346" s="1">
        <f>IF(SUMPRODUCT(--ISNUMBER(SEARCH({"LEGALIZE","LEGISLATION","TRIAL"},C1346)))&gt;0,1,0)</f>
        <v>1</v>
      </c>
      <c r="I1346" s="1">
        <f>IF(SUMPRODUCT(--ISNUMBER(SEARCH({"LEADER"},C1346)))&gt;0,1,0)</f>
        <v>0</v>
      </c>
      <c r="J1346" t="str">
        <f t="shared" si="80"/>
        <v>2016</v>
      </c>
      <c r="K1346" t="str">
        <f t="shared" si="81"/>
        <v>09</v>
      </c>
      <c r="L1346" t="str">
        <f t="shared" si="82"/>
        <v>04</v>
      </c>
      <c r="M1346" s="2">
        <f t="shared" si="83"/>
        <v>42617.979166666664</v>
      </c>
    </row>
    <row r="1347" spans="1:13" x14ac:dyDescent="0.35">
      <c r="A1347">
        <v>-1.6216216216216199</v>
      </c>
      <c r="B1347" t="s">
        <v>77</v>
      </c>
      <c r="C1347" t="s">
        <v>1389</v>
      </c>
      <c r="D1347">
        <v>20160726170000</v>
      </c>
      <c r="E1347" s="1">
        <f>IF(SUMPRODUCT(--ISNUMBER(SEARCH({"ECON_EARNINGSREPORT","ECON_STOCKMARKET"},C1347)))&gt;0,1,0)</f>
        <v>0</v>
      </c>
      <c r="F1347" s="1">
        <f>IF(SUMPRODUCT(--ISNUMBER(SEARCH({"ENV_"},C1347)))&gt;0,1,0)</f>
        <v>0</v>
      </c>
      <c r="G1347" s="1">
        <f>IF(SUMPRODUCT(--ISNUMBER(SEARCH({"DISCRIMINATION","HARASSMENT","HATE_SPEECH","GENDER_VIOLENCE"},C1347)))&gt;0,1,0)</f>
        <v>0</v>
      </c>
      <c r="H1347" s="1">
        <f>IF(SUMPRODUCT(--ISNUMBER(SEARCH({"LEGALIZE","LEGISLATION","TRIAL"},C1347)))&gt;0,1,0)</f>
        <v>0</v>
      </c>
      <c r="I1347" s="1">
        <f>IF(SUMPRODUCT(--ISNUMBER(SEARCH({"LEADER"},C1347)))&gt;0,1,0)</f>
        <v>0</v>
      </c>
      <c r="J1347" t="str">
        <f t="shared" ref="J1347:J1410" si="84">LEFT(D1347,4)</f>
        <v>2016</v>
      </c>
      <c r="K1347" t="str">
        <f t="shared" ref="K1347:K1410" si="85">MID(D1347,5,2)</f>
        <v>07</v>
      </c>
      <c r="L1347" t="str">
        <f t="shared" ref="L1347:L1410" si="86">MID(D1347,7,2)</f>
        <v>26</v>
      </c>
      <c r="M1347" s="2">
        <f t="shared" ref="M1347:M1410" si="87">DATE(LEFT(D1347,4),MID(D1347,5,2),MID(D1347,7,2))+TIME(MID(D1347,9,2),MID(D1347,11,2),RIGHT(D1347,2))</f>
        <v>42577.708333333336</v>
      </c>
    </row>
    <row r="1348" spans="1:13" x14ac:dyDescent="0.35">
      <c r="A1348">
        <v>-2.38095238095238</v>
      </c>
      <c r="B1348" t="s">
        <v>1209</v>
      </c>
      <c r="C1348" t="s">
        <v>1390</v>
      </c>
      <c r="D1348">
        <v>20160815061500</v>
      </c>
      <c r="E1348" s="1">
        <f>IF(SUMPRODUCT(--ISNUMBER(SEARCH({"ECON_EARNINGSREPORT","ECON_STOCKMARKET"},C1348)))&gt;0,1,0)</f>
        <v>0</v>
      </c>
      <c r="F1348" s="1">
        <f>IF(SUMPRODUCT(--ISNUMBER(SEARCH({"ENV_"},C1348)))&gt;0,1,0)</f>
        <v>0</v>
      </c>
      <c r="G1348" s="1">
        <f>IF(SUMPRODUCT(--ISNUMBER(SEARCH({"DISCRIMINATION","HARASSMENT","HATE_SPEECH","GENDER_VIOLENCE"},C1348)))&gt;0,1,0)</f>
        <v>0</v>
      </c>
      <c r="H1348" s="1">
        <f>IF(SUMPRODUCT(--ISNUMBER(SEARCH({"LEGALIZE","LEGISLATION","TRIAL"},C1348)))&gt;0,1,0)</f>
        <v>0</v>
      </c>
      <c r="I1348" s="1">
        <f>IF(SUMPRODUCT(--ISNUMBER(SEARCH({"LEADER"},C1348)))&gt;0,1,0)</f>
        <v>0</v>
      </c>
      <c r="J1348" t="str">
        <f t="shared" si="84"/>
        <v>2016</v>
      </c>
      <c r="K1348" t="str">
        <f t="shared" si="85"/>
        <v>08</v>
      </c>
      <c r="L1348" t="str">
        <f t="shared" si="86"/>
        <v>15</v>
      </c>
      <c r="M1348" s="2">
        <f t="shared" si="87"/>
        <v>42597.260416666664</v>
      </c>
    </row>
    <row r="1349" spans="1:13" x14ac:dyDescent="0.35">
      <c r="A1349">
        <v>0</v>
      </c>
      <c r="B1349" t="s">
        <v>1177</v>
      </c>
      <c r="C1349" t="s">
        <v>1391</v>
      </c>
      <c r="D1349">
        <v>20160820133000</v>
      </c>
      <c r="E1349" s="1">
        <f>IF(SUMPRODUCT(--ISNUMBER(SEARCH({"ECON_EARNINGSREPORT","ECON_STOCKMARKET"},C1349)))&gt;0,1,0)</f>
        <v>0</v>
      </c>
      <c r="F1349" s="1">
        <f>IF(SUMPRODUCT(--ISNUMBER(SEARCH({"ENV_"},C1349)))&gt;0,1,0)</f>
        <v>0</v>
      </c>
      <c r="G1349" s="1">
        <f>IF(SUMPRODUCT(--ISNUMBER(SEARCH({"DISCRIMINATION","HARASSMENT","HATE_SPEECH","GENDER_VIOLENCE"},C1349)))&gt;0,1,0)</f>
        <v>0</v>
      </c>
      <c r="H1349" s="1">
        <f>IF(SUMPRODUCT(--ISNUMBER(SEARCH({"LEGALIZE","LEGISLATION","TRIAL"},C1349)))&gt;0,1,0)</f>
        <v>0</v>
      </c>
      <c r="I1349" s="1">
        <f>IF(SUMPRODUCT(--ISNUMBER(SEARCH({"LEADER"},C1349)))&gt;0,1,0)</f>
        <v>1</v>
      </c>
      <c r="J1349" t="str">
        <f t="shared" si="84"/>
        <v>2016</v>
      </c>
      <c r="K1349" t="str">
        <f t="shared" si="85"/>
        <v>08</v>
      </c>
      <c r="L1349" t="str">
        <f t="shared" si="86"/>
        <v>20</v>
      </c>
      <c r="M1349" s="2">
        <f t="shared" si="87"/>
        <v>42602.5625</v>
      </c>
    </row>
    <row r="1350" spans="1:13" x14ac:dyDescent="0.35">
      <c r="A1350">
        <v>-2.8125</v>
      </c>
      <c r="B1350" t="s">
        <v>67</v>
      </c>
      <c r="C1350" t="s">
        <v>1392</v>
      </c>
      <c r="D1350">
        <v>20160811221500</v>
      </c>
      <c r="E1350" s="1">
        <f>IF(SUMPRODUCT(--ISNUMBER(SEARCH({"ECON_EARNINGSREPORT","ECON_STOCKMARKET"},C1350)))&gt;0,1,0)</f>
        <v>1</v>
      </c>
      <c r="F1350" s="1">
        <f>IF(SUMPRODUCT(--ISNUMBER(SEARCH({"ENV_"},C1350)))&gt;0,1,0)</f>
        <v>0</v>
      </c>
      <c r="G1350" s="1">
        <f>IF(SUMPRODUCT(--ISNUMBER(SEARCH({"DISCRIMINATION","HARASSMENT","HATE_SPEECH","GENDER_VIOLENCE"},C1350)))&gt;0,1,0)</f>
        <v>0</v>
      </c>
      <c r="H1350" s="1">
        <f>IF(SUMPRODUCT(--ISNUMBER(SEARCH({"LEGALIZE","LEGISLATION","TRIAL"},C1350)))&gt;0,1,0)</f>
        <v>0</v>
      </c>
      <c r="I1350" s="1">
        <f>IF(SUMPRODUCT(--ISNUMBER(SEARCH({"LEADER"},C1350)))&gt;0,1,0)</f>
        <v>0</v>
      </c>
      <c r="J1350" t="str">
        <f t="shared" si="84"/>
        <v>2016</v>
      </c>
      <c r="K1350" t="str">
        <f t="shared" si="85"/>
        <v>08</v>
      </c>
      <c r="L1350" t="str">
        <f t="shared" si="86"/>
        <v>11</v>
      </c>
      <c r="M1350" s="2">
        <f t="shared" si="87"/>
        <v>42593.927083333336</v>
      </c>
    </row>
    <row r="1351" spans="1:13" x14ac:dyDescent="0.35">
      <c r="A1351">
        <v>0.80321285140562204</v>
      </c>
      <c r="B1351" t="s">
        <v>73</v>
      </c>
      <c r="C1351" t="s">
        <v>1093</v>
      </c>
      <c r="D1351">
        <v>20160912101500</v>
      </c>
      <c r="E1351" s="1">
        <f>IF(SUMPRODUCT(--ISNUMBER(SEARCH({"ECON_EARNINGSREPORT","ECON_STOCKMARKET"},C1351)))&gt;0,1,0)</f>
        <v>0</v>
      </c>
      <c r="F1351" s="1">
        <f>IF(SUMPRODUCT(--ISNUMBER(SEARCH({"ENV_"},C1351)))&gt;0,1,0)</f>
        <v>0</v>
      </c>
      <c r="G1351" s="1">
        <f>IF(SUMPRODUCT(--ISNUMBER(SEARCH({"DISCRIMINATION","HARASSMENT","HATE_SPEECH","GENDER_VIOLENCE"},C1351)))&gt;0,1,0)</f>
        <v>0</v>
      </c>
      <c r="H1351" s="1">
        <f>IF(SUMPRODUCT(--ISNUMBER(SEARCH({"LEGALIZE","LEGISLATION","TRIAL"},C1351)))&gt;0,1,0)</f>
        <v>0</v>
      </c>
      <c r="I1351" s="1">
        <f>IF(SUMPRODUCT(--ISNUMBER(SEARCH({"LEADER"},C1351)))&gt;0,1,0)</f>
        <v>0</v>
      </c>
      <c r="J1351" t="str">
        <f t="shared" si="84"/>
        <v>2016</v>
      </c>
      <c r="K1351" t="str">
        <f t="shared" si="85"/>
        <v>09</v>
      </c>
      <c r="L1351" t="str">
        <f t="shared" si="86"/>
        <v>12</v>
      </c>
      <c r="M1351" s="2">
        <f t="shared" si="87"/>
        <v>42625.427083333336</v>
      </c>
    </row>
    <row r="1352" spans="1:13" x14ac:dyDescent="0.35">
      <c r="A1352">
        <v>0.32154340836012901</v>
      </c>
      <c r="B1352" t="s">
        <v>891</v>
      </c>
      <c r="D1352">
        <v>20160908101500</v>
      </c>
      <c r="E1352" s="1">
        <f>IF(SUMPRODUCT(--ISNUMBER(SEARCH({"ECON_EARNINGSREPORT","ECON_STOCKMARKET"},C1352)))&gt;0,1,0)</f>
        <v>0</v>
      </c>
      <c r="F1352" s="1">
        <f>IF(SUMPRODUCT(--ISNUMBER(SEARCH({"ENV_"},C1352)))&gt;0,1,0)</f>
        <v>0</v>
      </c>
      <c r="G1352" s="1">
        <f>IF(SUMPRODUCT(--ISNUMBER(SEARCH({"DISCRIMINATION","HARASSMENT","HATE_SPEECH","GENDER_VIOLENCE"},C1352)))&gt;0,1,0)</f>
        <v>0</v>
      </c>
      <c r="H1352" s="1">
        <f>IF(SUMPRODUCT(--ISNUMBER(SEARCH({"LEGALIZE","LEGISLATION","TRIAL"},C1352)))&gt;0,1,0)</f>
        <v>0</v>
      </c>
      <c r="I1352" s="1">
        <f>IF(SUMPRODUCT(--ISNUMBER(SEARCH({"LEADER"},C1352)))&gt;0,1,0)</f>
        <v>0</v>
      </c>
      <c r="J1352" t="str">
        <f t="shared" si="84"/>
        <v>2016</v>
      </c>
      <c r="K1352" t="str">
        <f t="shared" si="85"/>
        <v>09</v>
      </c>
      <c r="L1352" t="str">
        <f t="shared" si="86"/>
        <v>08</v>
      </c>
      <c r="M1352" s="2">
        <f t="shared" si="87"/>
        <v>42621.427083333336</v>
      </c>
    </row>
    <row r="1353" spans="1:13" x14ac:dyDescent="0.35">
      <c r="A1353">
        <v>1.1520737327188899</v>
      </c>
      <c r="B1353" t="s">
        <v>504</v>
      </c>
      <c r="C1353" t="s">
        <v>1393</v>
      </c>
      <c r="D1353">
        <v>20160908191500</v>
      </c>
      <c r="E1353" s="1">
        <f>IF(SUMPRODUCT(--ISNUMBER(SEARCH({"ECON_EARNINGSREPORT","ECON_STOCKMARKET"},C1353)))&gt;0,1,0)</f>
        <v>0</v>
      </c>
      <c r="F1353" s="1">
        <f>IF(SUMPRODUCT(--ISNUMBER(SEARCH({"ENV_"},C1353)))&gt;0,1,0)</f>
        <v>0</v>
      </c>
      <c r="G1353" s="1">
        <f>IF(SUMPRODUCT(--ISNUMBER(SEARCH({"DISCRIMINATION","HARASSMENT","HATE_SPEECH","GENDER_VIOLENCE"},C1353)))&gt;0,1,0)</f>
        <v>0</v>
      </c>
      <c r="H1353" s="1">
        <f>IF(SUMPRODUCT(--ISNUMBER(SEARCH({"LEGALIZE","LEGISLATION","TRIAL"},C1353)))&gt;0,1,0)</f>
        <v>0</v>
      </c>
      <c r="I1353" s="1">
        <f>IF(SUMPRODUCT(--ISNUMBER(SEARCH({"LEADER"},C1353)))&gt;0,1,0)</f>
        <v>0</v>
      </c>
      <c r="J1353" t="str">
        <f t="shared" si="84"/>
        <v>2016</v>
      </c>
      <c r="K1353" t="str">
        <f t="shared" si="85"/>
        <v>09</v>
      </c>
      <c r="L1353" t="str">
        <f t="shared" si="86"/>
        <v>08</v>
      </c>
      <c r="M1353" s="2">
        <f t="shared" si="87"/>
        <v>42621.802083333336</v>
      </c>
    </row>
    <row r="1354" spans="1:13" x14ac:dyDescent="0.35">
      <c r="A1354">
        <v>-0.15479876160990699</v>
      </c>
      <c r="B1354" t="s">
        <v>121</v>
      </c>
      <c r="C1354" t="s">
        <v>1142</v>
      </c>
      <c r="D1354">
        <v>20160908114500</v>
      </c>
      <c r="E1354" s="1">
        <f>IF(SUMPRODUCT(--ISNUMBER(SEARCH({"ECON_EARNINGSREPORT","ECON_STOCKMARKET"},C1354)))&gt;0,1,0)</f>
        <v>0</v>
      </c>
      <c r="F1354" s="1">
        <f>IF(SUMPRODUCT(--ISNUMBER(SEARCH({"ENV_"},C1354)))&gt;0,1,0)</f>
        <v>0</v>
      </c>
      <c r="G1354" s="1">
        <f>IF(SUMPRODUCT(--ISNUMBER(SEARCH({"DISCRIMINATION","HARASSMENT","HATE_SPEECH","GENDER_VIOLENCE"},C1354)))&gt;0,1,0)</f>
        <v>0</v>
      </c>
      <c r="H1354" s="1">
        <f>IF(SUMPRODUCT(--ISNUMBER(SEARCH({"LEGALIZE","LEGISLATION","TRIAL"},C1354)))&gt;0,1,0)</f>
        <v>0</v>
      </c>
      <c r="I1354" s="1">
        <f>IF(SUMPRODUCT(--ISNUMBER(SEARCH({"LEADER"},C1354)))&gt;0,1,0)</f>
        <v>1</v>
      </c>
      <c r="J1354" t="str">
        <f t="shared" si="84"/>
        <v>2016</v>
      </c>
      <c r="K1354" t="str">
        <f t="shared" si="85"/>
        <v>09</v>
      </c>
      <c r="L1354" t="str">
        <f t="shared" si="86"/>
        <v>08</v>
      </c>
      <c r="M1354" s="2">
        <f t="shared" si="87"/>
        <v>42621.489583333336</v>
      </c>
    </row>
    <row r="1355" spans="1:13" x14ac:dyDescent="0.35">
      <c r="A1355">
        <v>-1.6731016731016699</v>
      </c>
      <c r="B1355" t="s">
        <v>287</v>
      </c>
      <c r="C1355" t="s">
        <v>1394</v>
      </c>
      <c r="D1355">
        <v>20160908170000</v>
      </c>
      <c r="E1355" s="1">
        <f>IF(SUMPRODUCT(--ISNUMBER(SEARCH({"ECON_EARNINGSREPORT","ECON_STOCKMARKET"},C1355)))&gt;0,1,0)</f>
        <v>0</v>
      </c>
      <c r="F1355" s="1">
        <f>IF(SUMPRODUCT(--ISNUMBER(SEARCH({"ENV_"},C1355)))&gt;0,1,0)</f>
        <v>0</v>
      </c>
      <c r="G1355" s="1">
        <f>IF(SUMPRODUCT(--ISNUMBER(SEARCH({"DISCRIMINATION","HARASSMENT","HATE_SPEECH","GENDER_VIOLENCE"},C1355)))&gt;0,1,0)</f>
        <v>0</v>
      </c>
      <c r="H1355" s="1">
        <f>IF(SUMPRODUCT(--ISNUMBER(SEARCH({"LEGALIZE","LEGISLATION","TRIAL"},C1355)))&gt;0,1,0)</f>
        <v>0</v>
      </c>
      <c r="I1355" s="1">
        <f>IF(SUMPRODUCT(--ISNUMBER(SEARCH({"LEADER"},C1355)))&gt;0,1,0)</f>
        <v>0</v>
      </c>
      <c r="J1355" t="str">
        <f t="shared" si="84"/>
        <v>2016</v>
      </c>
      <c r="K1355" t="str">
        <f t="shared" si="85"/>
        <v>09</v>
      </c>
      <c r="L1355" t="str">
        <f t="shared" si="86"/>
        <v>08</v>
      </c>
      <c r="M1355" s="2">
        <f t="shared" si="87"/>
        <v>42621.708333333336</v>
      </c>
    </row>
    <row r="1356" spans="1:13" x14ac:dyDescent="0.35">
      <c r="A1356">
        <v>0.25062656641603998</v>
      </c>
      <c r="B1356" t="s">
        <v>346</v>
      </c>
      <c r="C1356" t="s">
        <v>1395</v>
      </c>
      <c r="D1356">
        <v>20160909111500</v>
      </c>
      <c r="E1356" s="1">
        <f>IF(SUMPRODUCT(--ISNUMBER(SEARCH({"ECON_EARNINGSREPORT","ECON_STOCKMARKET"},C1356)))&gt;0,1,0)</f>
        <v>1</v>
      </c>
      <c r="F1356" s="1">
        <f>IF(SUMPRODUCT(--ISNUMBER(SEARCH({"ENV_"},C1356)))&gt;0,1,0)</f>
        <v>0</v>
      </c>
      <c r="G1356" s="1">
        <f>IF(SUMPRODUCT(--ISNUMBER(SEARCH({"DISCRIMINATION","HARASSMENT","HATE_SPEECH","GENDER_VIOLENCE"},C1356)))&gt;0,1,0)</f>
        <v>0</v>
      </c>
      <c r="H1356" s="1">
        <f>IF(SUMPRODUCT(--ISNUMBER(SEARCH({"LEGALIZE","LEGISLATION","TRIAL"},C1356)))&gt;0,1,0)</f>
        <v>0</v>
      </c>
      <c r="I1356" s="1">
        <f>IF(SUMPRODUCT(--ISNUMBER(SEARCH({"LEADER"},C1356)))&gt;0,1,0)</f>
        <v>1</v>
      </c>
      <c r="J1356" t="str">
        <f t="shared" si="84"/>
        <v>2016</v>
      </c>
      <c r="K1356" t="str">
        <f t="shared" si="85"/>
        <v>09</v>
      </c>
      <c r="L1356" t="str">
        <f t="shared" si="86"/>
        <v>09</v>
      </c>
      <c r="M1356" s="2">
        <f t="shared" si="87"/>
        <v>42622.46875</v>
      </c>
    </row>
    <row r="1357" spans="1:13" x14ac:dyDescent="0.35">
      <c r="A1357">
        <v>-0.98039215686274495</v>
      </c>
      <c r="B1357" t="s">
        <v>1218</v>
      </c>
      <c r="C1357" t="s">
        <v>1219</v>
      </c>
      <c r="D1357">
        <v>20160909114500</v>
      </c>
      <c r="E1357" s="1">
        <f>IF(SUMPRODUCT(--ISNUMBER(SEARCH({"ECON_EARNINGSREPORT","ECON_STOCKMARKET"},C1357)))&gt;0,1,0)</f>
        <v>0</v>
      </c>
      <c r="F1357" s="1">
        <f>IF(SUMPRODUCT(--ISNUMBER(SEARCH({"ENV_"},C1357)))&gt;0,1,0)</f>
        <v>0</v>
      </c>
      <c r="G1357" s="1">
        <f>IF(SUMPRODUCT(--ISNUMBER(SEARCH({"DISCRIMINATION","HARASSMENT","HATE_SPEECH","GENDER_VIOLENCE"},C1357)))&gt;0,1,0)</f>
        <v>0</v>
      </c>
      <c r="H1357" s="1">
        <f>IF(SUMPRODUCT(--ISNUMBER(SEARCH({"LEGALIZE","LEGISLATION","TRIAL"},C1357)))&gt;0,1,0)</f>
        <v>0</v>
      </c>
      <c r="I1357" s="1">
        <f>IF(SUMPRODUCT(--ISNUMBER(SEARCH({"LEADER"},C1357)))&gt;0,1,0)</f>
        <v>0</v>
      </c>
      <c r="J1357" t="str">
        <f t="shared" si="84"/>
        <v>2016</v>
      </c>
      <c r="K1357" t="str">
        <f t="shared" si="85"/>
        <v>09</v>
      </c>
      <c r="L1357" t="str">
        <f t="shared" si="86"/>
        <v>09</v>
      </c>
      <c r="M1357" s="2">
        <f t="shared" si="87"/>
        <v>42622.489583333336</v>
      </c>
    </row>
    <row r="1358" spans="1:13" x14ac:dyDescent="0.35">
      <c r="A1358">
        <v>-0.73126142595978105</v>
      </c>
      <c r="B1358" t="s">
        <v>326</v>
      </c>
      <c r="C1358" t="s">
        <v>1396</v>
      </c>
      <c r="D1358">
        <v>20160908093000</v>
      </c>
      <c r="E1358" s="1">
        <f>IF(SUMPRODUCT(--ISNUMBER(SEARCH({"ECON_EARNINGSREPORT","ECON_STOCKMARKET"},C1358)))&gt;0,1,0)</f>
        <v>0</v>
      </c>
      <c r="F1358" s="1">
        <f>IF(SUMPRODUCT(--ISNUMBER(SEARCH({"ENV_"},C1358)))&gt;0,1,0)</f>
        <v>0</v>
      </c>
      <c r="G1358" s="1">
        <f>IF(SUMPRODUCT(--ISNUMBER(SEARCH({"DISCRIMINATION","HARASSMENT","HATE_SPEECH","GENDER_VIOLENCE"},C1358)))&gt;0,1,0)</f>
        <v>0</v>
      </c>
      <c r="H1358" s="1">
        <f>IF(SUMPRODUCT(--ISNUMBER(SEARCH({"LEGALIZE","LEGISLATION","TRIAL"},C1358)))&gt;0,1,0)</f>
        <v>0</v>
      </c>
      <c r="I1358" s="1">
        <f>IF(SUMPRODUCT(--ISNUMBER(SEARCH({"LEADER"},C1358)))&gt;0,1,0)</f>
        <v>0</v>
      </c>
      <c r="J1358" t="str">
        <f t="shared" si="84"/>
        <v>2016</v>
      </c>
      <c r="K1358" t="str">
        <f t="shared" si="85"/>
        <v>09</v>
      </c>
      <c r="L1358" t="str">
        <f t="shared" si="86"/>
        <v>08</v>
      </c>
      <c r="M1358" s="2">
        <f t="shared" si="87"/>
        <v>42621.395833333336</v>
      </c>
    </row>
    <row r="1359" spans="1:13" x14ac:dyDescent="0.35">
      <c r="A1359">
        <v>0.338983050847458</v>
      </c>
      <c r="B1359" t="s">
        <v>978</v>
      </c>
      <c r="D1359">
        <v>20160908143000</v>
      </c>
      <c r="E1359" s="1">
        <f>IF(SUMPRODUCT(--ISNUMBER(SEARCH({"ECON_EARNINGSREPORT","ECON_STOCKMARKET"},C1359)))&gt;0,1,0)</f>
        <v>0</v>
      </c>
      <c r="F1359" s="1">
        <f>IF(SUMPRODUCT(--ISNUMBER(SEARCH({"ENV_"},C1359)))&gt;0,1,0)</f>
        <v>0</v>
      </c>
      <c r="G1359" s="1">
        <f>IF(SUMPRODUCT(--ISNUMBER(SEARCH({"DISCRIMINATION","HARASSMENT","HATE_SPEECH","GENDER_VIOLENCE"},C1359)))&gt;0,1,0)</f>
        <v>0</v>
      </c>
      <c r="H1359" s="1">
        <f>IF(SUMPRODUCT(--ISNUMBER(SEARCH({"LEGALIZE","LEGISLATION","TRIAL"},C1359)))&gt;0,1,0)</f>
        <v>0</v>
      </c>
      <c r="I1359" s="1">
        <f>IF(SUMPRODUCT(--ISNUMBER(SEARCH({"LEADER"},C1359)))&gt;0,1,0)</f>
        <v>0</v>
      </c>
      <c r="J1359" t="str">
        <f t="shared" si="84"/>
        <v>2016</v>
      </c>
      <c r="K1359" t="str">
        <f t="shared" si="85"/>
        <v>09</v>
      </c>
      <c r="L1359" t="str">
        <f t="shared" si="86"/>
        <v>08</v>
      </c>
      <c r="M1359" s="2">
        <f t="shared" si="87"/>
        <v>42621.604166666664</v>
      </c>
    </row>
    <row r="1360" spans="1:13" x14ac:dyDescent="0.35">
      <c r="A1360">
        <v>-0.73529411764705899</v>
      </c>
      <c r="B1360" t="s">
        <v>346</v>
      </c>
      <c r="C1360" t="s">
        <v>1342</v>
      </c>
      <c r="D1360">
        <v>20160909101500</v>
      </c>
      <c r="E1360" s="1">
        <f>IF(SUMPRODUCT(--ISNUMBER(SEARCH({"ECON_EARNINGSREPORT","ECON_STOCKMARKET"},C1360)))&gt;0,1,0)</f>
        <v>0</v>
      </c>
      <c r="F1360" s="1">
        <f>IF(SUMPRODUCT(--ISNUMBER(SEARCH({"ENV_"},C1360)))&gt;0,1,0)</f>
        <v>0</v>
      </c>
      <c r="G1360" s="1">
        <f>IF(SUMPRODUCT(--ISNUMBER(SEARCH({"DISCRIMINATION","HARASSMENT","HATE_SPEECH","GENDER_VIOLENCE"},C1360)))&gt;0,1,0)</f>
        <v>0</v>
      </c>
      <c r="H1360" s="1">
        <f>IF(SUMPRODUCT(--ISNUMBER(SEARCH({"LEGALIZE","LEGISLATION","TRIAL"},C1360)))&gt;0,1,0)</f>
        <v>0</v>
      </c>
      <c r="I1360" s="1">
        <f>IF(SUMPRODUCT(--ISNUMBER(SEARCH({"LEADER"},C1360)))&gt;0,1,0)</f>
        <v>0</v>
      </c>
      <c r="J1360" t="str">
        <f t="shared" si="84"/>
        <v>2016</v>
      </c>
      <c r="K1360" t="str">
        <f t="shared" si="85"/>
        <v>09</v>
      </c>
      <c r="L1360" t="str">
        <f t="shared" si="86"/>
        <v>09</v>
      </c>
      <c r="M1360" s="2">
        <f t="shared" si="87"/>
        <v>42622.427083333336</v>
      </c>
    </row>
    <row r="1361" spans="1:13" x14ac:dyDescent="0.35">
      <c r="A1361">
        <v>2.4539877300613502</v>
      </c>
      <c r="B1361" t="s">
        <v>1397</v>
      </c>
      <c r="D1361">
        <v>20160908103000</v>
      </c>
      <c r="E1361" s="1">
        <f>IF(SUMPRODUCT(--ISNUMBER(SEARCH({"ECON_EARNINGSREPORT","ECON_STOCKMARKET"},C1361)))&gt;0,1,0)</f>
        <v>0</v>
      </c>
      <c r="F1361" s="1">
        <f>IF(SUMPRODUCT(--ISNUMBER(SEARCH({"ENV_"},C1361)))&gt;0,1,0)</f>
        <v>0</v>
      </c>
      <c r="G1361" s="1">
        <f>IF(SUMPRODUCT(--ISNUMBER(SEARCH({"DISCRIMINATION","HARASSMENT","HATE_SPEECH","GENDER_VIOLENCE"},C1361)))&gt;0,1,0)</f>
        <v>0</v>
      </c>
      <c r="H1361" s="1">
        <f>IF(SUMPRODUCT(--ISNUMBER(SEARCH({"LEGALIZE","LEGISLATION","TRIAL"},C1361)))&gt;0,1,0)</f>
        <v>0</v>
      </c>
      <c r="I1361" s="1">
        <f>IF(SUMPRODUCT(--ISNUMBER(SEARCH({"LEADER"},C1361)))&gt;0,1,0)</f>
        <v>0</v>
      </c>
      <c r="J1361" t="str">
        <f t="shared" si="84"/>
        <v>2016</v>
      </c>
      <c r="K1361" t="str">
        <f t="shared" si="85"/>
        <v>09</v>
      </c>
      <c r="L1361" t="str">
        <f t="shared" si="86"/>
        <v>08</v>
      </c>
      <c r="M1361" s="2">
        <f t="shared" si="87"/>
        <v>42621.4375</v>
      </c>
    </row>
    <row r="1362" spans="1:13" x14ac:dyDescent="0.35">
      <c r="A1362">
        <v>0.702247191011236</v>
      </c>
      <c r="B1362" t="s">
        <v>26</v>
      </c>
      <c r="D1362">
        <v>20160908154500</v>
      </c>
      <c r="E1362" s="1">
        <f>IF(SUMPRODUCT(--ISNUMBER(SEARCH({"ECON_EARNINGSREPORT","ECON_STOCKMARKET"},C1362)))&gt;0,1,0)</f>
        <v>0</v>
      </c>
      <c r="F1362" s="1">
        <f>IF(SUMPRODUCT(--ISNUMBER(SEARCH({"ENV_"},C1362)))&gt;0,1,0)</f>
        <v>0</v>
      </c>
      <c r="G1362" s="1">
        <f>IF(SUMPRODUCT(--ISNUMBER(SEARCH({"DISCRIMINATION","HARASSMENT","HATE_SPEECH","GENDER_VIOLENCE"},C1362)))&gt;0,1,0)</f>
        <v>0</v>
      </c>
      <c r="H1362" s="1">
        <f>IF(SUMPRODUCT(--ISNUMBER(SEARCH({"LEGALIZE","LEGISLATION","TRIAL"},C1362)))&gt;0,1,0)</f>
        <v>0</v>
      </c>
      <c r="I1362" s="1">
        <f>IF(SUMPRODUCT(--ISNUMBER(SEARCH({"LEADER"},C1362)))&gt;0,1,0)</f>
        <v>0</v>
      </c>
      <c r="J1362" t="str">
        <f t="shared" si="84"/>
        <v>2016</v>
      </c>
      <c r="K1362" t="str">
        <f t="shared" si="85"/>
        <v>09</v>
      </c>
      <c r="L1362" t="str">
        <f t="shared" si="86"/>
        <v>08</v>
      </c>
      <c r="M1362" s="2">
        <f t="shared" si="87"/>
        <v>42621.65625</v>
      </c>
    </row>
    <row r="1363" spans="1:13" x14ac:dyDescent="0.35">
      <c r="A1363">
        <v>-1.13065326633166</v>
      </c>
      <c r="B1363" t="s">
        <v>294</v>
      </c>
      <c r="C1363" t="s">
        <v>989</v>
      </c>
      <c r="D1363">
        <v>20160831213000</v>
      </c>
      <c r="E1363" s="1">
        <f>IF(SUMPRODUCT(--ISNUMBER(SEARCH({"ECON_EARNINGSREPORT","ECON_STOCKMARKET"},C1363)))&gt;0,1,0)</f>
        <v>0</v>
      </c>
      <c r="F1363" s="1">
        <f>IF(SUMPRODUCT(--ISNUMBER(SEARCH({"ENV_"},C1363)))&gt;0,1,0)</f>
        <v>0</v>
      </c>
      <c r="G1363" s="1">
        <f>IF(SUMPRODUCT(--ISNUMBER(SEARCH({"DISCRIMINATION","HARASSMENT","HATE_SPEECH","GENDER_VIOLENCE"},C1363)))&gt;0,1,0)</f>
        <v>0</v>
      </c>
      <c r="H1363" s="1">
        <f>IF(SUMPRODUCT(--ISNUMBER(SEARCH({"LEGALIZE","LEGISLATION","TRIAL"},C1363)))&gt;0,1,0)</f>
        <v>0</v>
      </c>
      <c r="I1363" s="1">
        <f>IF(SUMPRODUCT(--ISNUMBER(SEARCH({"LEADER"},C1363)))&gt;0,1,0)</f>
        <v>0</v>
      </c>
      <c r="J1363" t="str">
        <f t="shared" si="84"/>
        <v>2016</v>
      </c>
      <c r="K1363" t="str">
        <f t="shared" si="85"/>
        <v>08</v>
      </c>
      <c r="L1363" t="str">
        <f t="shared" si="86"/>
        <v>31</v>
      </c>
      <c r="M1363" s="2">
        <f t="shared" si="87"/>
        <v>42613.895833333336</v>
      </c>
    </row>
    <row r="1364" spans="1:13" x14ac:dyDescent="0.35">
      <c r="A1364">
        <v>0.58479532163742698</v>
      </c>
      <c r="B1364" t="s">
        <v>1212</v>
      </c>
      <c r="C1364" t="s">
        <v>1079</v>
      </c>
      <c r="D1364">
        <v>20160901210000</v>
      </c>
      <c r="E1364" s="1">
        <f>IF(SUMPRODUCT(--ISNUMBER(SEARCH({"ECON_EARNINGSREPORT","ECON_STOCKMARKET"},C1364)))&gt;0,1,0)</f>
        <v>0</v>
      </c>
      <c r="F1364" s="1">
        <f>IF(SUMPRODUCT(--ISNUMBER(SEARCH({"ENV_"},C1364)))&gt;0,1,0)</f>
        <v>0</v>
      </c>
      <c r="G1364" s="1">
        <f>IF(SUMPRODUCT(--ISNUMBER(SEARCH({"DISCRIMINATION","HARASSMENT","HATE_SPEECH","GENDER_VIOLENCE"},C1364)))&gt;0,1,0)</f>
        <v>0</v>
      </c>
      <c r="H1364" s="1">
        <f>IF(SUMPRODUCT(--ISNUMBER(SEARCH({"LEGALIZE","LEGISLATION","TRIAL"},C1364)))&gt;0,1,0)</f>
        <v>0</v>
      </c>
      <c r="I1364" s="1">
        <f>IF(SUMPRODUCT(--ISNUMBER(SEARCH({"LEADER"},C1364)))&gt;0,1,0)</f>
        <v>0</v>
      </c>
      <c r="J1364" t="str">
        <f t="shared" si="84"/>
        <v>2016</v>
      </c>
      <c r="K1364" t="str">
        <f t="shared" si="85"/>
        <v>09</v>
      </c>
      <c r="L1364" t="str">
        <f t="shared" si="86"/>
        <v>01</v>
      </c>
      <c r="M1364" s="2">
        <f t="shared" si="87"/>
        <v>42614.875</v>
      </c>
    </row>
    <row r="1365" spans="1:13" x14ac:dyDescent="0.35">
      <c r="A1365">
        <v>2.4416135881104002</v>
      </c>
      <c r="B1365" t="s">
        <v>67</v>
      </c>
      <c r="C1365" t="s">
        <v>1398</v>
      </c>
      <c r="D1365">
        <v>20160902150000</v>
      </c>
      <c r="E1365" s="1">
        <f>IF(SUMPRODUCT(--ISNUMBER(SEARCH({"ECON_EARNINGSREPORT","ECON_STOCKMARKET"},C1365)))&gt;0,1,0)</f>
        <v>0</v>
      </c>
      <c r="F1365" s="1">
        <f>IF(SUMPRODUCT(--ISNUMBER(SEARCH({"ENV_"},C1365)))&gt;0,1,0)</f>
        <v>0</v>
      </c>
      <c r="G1365" s="1">
        <f>IF(SUMPRODUCT(--ISNUMBER(SEARCH({"DISCRIMINATION","HARASSMENT","HATE_SPEECH","GENDER_VIOLENCE"},C1365)))&gt;0,1,0)</f>
        <v>1</v>
      </c>
      <c r="H1365" s="1">
        <f>IF(SUMPRODUCT(--ISNUMBER(SEARCH({"LEGALIZE","LEGISLATION","TRIAL"},C1365)))&gt;0,1,0)</f>
        <v>1</v>
      </c>
      <c r="I1365" s="1">
        <f>IF(SUMPRODUCT(--ISNUMBER(SEARCH({"LEADER"},C1365)))&gt;0,1,0)</f>
        <v>1</v>
      </c>
      <c r="J1365" t="str">
        <f t="shared" si="84"/>
        <v>2016</v>
      </c>
      <c r="K1365" t="str">
        <f t="shared" si="85"/>
        <v>09</v>
      </c>
      <c r="L1365" t="str">
        <f t="shared" si="86"/>
        <v>02</v>
      </c>
      <c r="M1365" s="2">
        <f t="shared" si="87"/>
        <v>42615.625</v>
      </c>
    </row>
    <row r="1366" spans="1:13" x14ac:dyDescent="0.35">
      <c r="A1366">
        <v>-3.5616438356164402</v>
      </c>
      <c r="B1366" t="s">
        <v>346</v>
      </c>
      <c r="C1366" t="s">
        <v>1189</v>
      </c>
      <c r="D1366">
        <v>20160824213000</v>
      </c>
      <c r="E1366" s="1">
        <f>IF(SUMPRODUCT(--ISNUMBER(SEARCH({"ECON_EARNINGSREPORT","ECON_STOCKMARKET"},C1366)))&gt;0,1,0)</f>
        <v>0</v>
      </c>
      <c r="F1366" s="1">
        <f>IF(SUMPRODUCT(--ISNUMBER(SEARCH({"ENV_"},C1366)))&gt;0,1,0)</f>
        <v>1</v>
      </c>
      <c r="G1366" s="1">
        <f>IF(SUMPRODUCT(--ISNUMBER(SEARCH({"DISCRIMINATION","HARASSMENT","HATE_SPEECH","GENDER_VIOLENCE"},C1366)))&gt;0,1,0)</f>
        <v>0</v>
      </c>
      <c r="H1366" s="1">
        <f>IF(SUMPRODUCT(--ISNUMBER(SEARCH({"LEGALIZE","LEGISLATION","TRIAL"},C1366)))&gt;0,1,0)</f>
        <v>0</v>
      </c>
      <c r="I1366" s="1">
        <f>IF(SUMPRODUCT(--ISNUMBER(SEARCH({"LEADER"},C1366)))&gt;0,1,0)</f>
        <v>0</v>
      </c>
      <c r="J1366" t="str">
        <f t="shared" si="84"/>
        <v>2016</v>
      </c>
      <c r="K1366" t="str">
        <f t="shared" si="85"/>
        <v>08</v>
      </c>
      <c r="L1366" t="str">
        <f t="shared" si="86"/>
        <v>24</v>
      </c>
      <c r="M1366" s="2">
        <f t="shared" si="87"/>
        <v>42606.895833333336</v>
      </c>
    </row>
    <row r="1367" spans="1:13" x14ac:dyDescent="0.35">
      <c r="A1367">
        <v>1.5992474129821299</v>
      </c>
      <c r="B1367" t="s">
        <v>363</v>
      </c>
      <c r="C1367" t="s">
        <v>1399</v>
      </c>
      <c r="D1367">
        <v>20160825081500</v>
      </c>
      <c r="E1367" s="1">
        <f>IF(SUMPRODUCT(--ISNUMBER(SEARCH({"ECON_EARNINGSREPORT","ECON_STOCKMARKET"},C1367)))&gt;0,1,0)</f>
        <v>0</v>
      </c>
      <c r="F1367" s="1">
        <f>IF(SUMPRODUCT(--ISNUMBER(SEARCH({"ENV_"},C1367)))&gt;0,1,0)</f>
        <v>0</v>
      </c>
      <c r="G1367" s="1">
        <f>IF(SUMPRODUCT(--ISNUMBER(SEARCH({"DISCRIMINATION","HARASSMENT","HATE_SPEECH","GENDER_VIOLENCE"},C1367)))&gt;0,1,0)</f>
        <v>0</v>
      </c>
      <c r="H1367" s="1">
        <f>IF(SUMPRODUCT(--ISNUMBER(SEARCH({"LEGALIZE","LEGISLATION","TRIAL"},C1367)))&gt;0,1,0)</f>
        <v>0</v>
      </c>
      <c r="I1367" s="1">
        <f>IF(SUMPRODUCT(--ISNUMBER(SEARCH({"LEADER"},C1367)))&gt;0,1,0)</f>
        <v>1</v>
      </c>
      <c r="J1367" t="str">
        <f t="shared" si="84"/>
        <v>2016</v>
      </c>
      <c r="K1367" t="str">
        <f t="shared" si="85"/>
        <v>08</v>
      </c>
      <c r="L1367" t="str">
        <f t="shared" si="86"/>
        <v>25</v>
      </c>
      <c r="M1367" s="2">
        <f t="shared" si="87"/>
        <v>42607.34375</v>
      </c>
    </row>
    <row r="1368" spans="1:13" x14ac:dyDescent="0.35">
      <c r="A1368">
        <v>1.4018691588785099</v>
      </c>
      <c r="B1368" t="s">
        <v>287</v>
      </c>
      <c r="C1368" t="s">
        <v>1400</v>
      </c>
      <c r="D1368">
        <v>20160825043000</v>
      </c>
      <c r="E1368" s="1">
        <f>IF(SUMPRODUCT(--ISNUMBER(SEARCH({"ECON_EARNINGSREPORT","ECON_STOCKMARKET"},C1368)))&gt;0,1,0)</f>
        <v>1</v>
      </c>
      <c r="F1368" s="1">
        <f>IF(SUMPRODUCT(--ISNUMBER(SEARCH({"ENV_"},C1368)))&gt;0,1,0)</f>
        <v>0</v>
      </c>
      <c r="G1368" s="1">
        <f>IF(SUMPRODUCT(--ISNUMBER(SEARCH({"DISCRIMINATION","HARASSMENT","HATE_SPEECH","GENDER_VIOLENCE"},C1368)))&gt;0,1,0)</f>
        <v>0</v>
      </c>
      <c r="H1368" s="1">
        <f>IF(SUMPRODUCT(--ISNUMBER(SEARCH({"LEGALIZE","LEGISLATION","TRIAL"},C1368)))&gt;0,1,0)</f>
        <v>0</v>
      </c>
      <c r="I1368" s="1">
        <f>IF(SUMPRODUCT(--ISNUMBER(SEARCH({"LEADER"},C1368)))&gt;0,1,0)</f>
        <v>1</v>
      </c>
      <c r="J1368" t="str">
        <f t="shared" si="84"/>
        <v>2016</v>
      </c>
      <c r="K1368" t="str">
        <f t="shared" si="85"/>
        <v>08</v>
      </c>
      <c r="L1368" t="str">
        <f t="shared" si="86"/>
        <v>25</v>
      </c>
      <c r="M1368" s="2">
        <f t="shared" si="87"/>
        <v>42607.1875</v>
      </c>
    </row>
    <row r="1369" spans="1:13" x14ac:dyDescent="0.35">
      <c r="A1369">
        <v>-0.17652250661959401</v>
      </c>
      <c r="B1369" t="s">
        <v>340</v>
      </c>
      <c r="C1369" t="s">
        <v>1401</v>
      </c>
      <c r="D1369">
        <v>20160808221500</v>
      </c>
      <c r="E1369" s="1">
        <f>IF(SUMPRODUCT(--ISNUMBER(SEARCH({"ECON_EARNINGSREPORT","ECON_STOCKMARKET"},C1369)))&gt;0,1,0)</f>
        <v>1</v>
      </c>
      <c r="F1369" s="1">
        <f>IF(SUMPRODUCT(--ISNUMBER(SEARCH({"ENV_"},C1369)))&gt;0,1,0)</f>
        <v>0</v>
      </c>
      <c r="G1369" s="1">
        <f>IF(SUMPRODUCT(--ISNUMBER(SEARCH({"DISCRIMINATION","HARASSMENT","HATE_SPEECH","GENDER_VIOLENCE"},C1369)))&gt;0,1,0)</f>
        <v>0</v>
      </c>
      <c r="H1369" s="1">
        <f>IF(SUMPRODUCT(--ISNUMBER(SEARCH({"LEGALIZE","LEGISLATION","TRIAL"},C1369)))&gt;0,1,0)</f>
        <v>0</v>
      </c>
      <c r="I1369" s="1">
        <f>IF(SUMPRODUCT(--ISNUMBER(SEARCH({"LEADER"},C1369)))&gt;0,1,0)</f>
        <v>0</v>
      </c>
      <c r="J1369" t="str">
        <f t="shared" si="84"/>
        <v>2016</v>
      </c>
      <c r="K1369" t="str">
        <f t="shared" si="85"/>
        <v>08</v>
      </c>
      <c r="L1369" t="str">
        <f t="shared" si="86"/>
        <v>08</v>
      </c>
      <c r="M1369" s="2">
        <f t="shared" si="87"/>
        <v>42590.927083333336</v>
      </c>
    </row>
    <row r="1370" spans="1:13" x14ac:dyDescent="0.35">
      <c r="A1370">
        <v>1.86206896551724</v>
      </c>
      <c r="B1370" t="s">
        <v>1402</v>
      </c>
      <c r="D1370">
        <v>20160817001500</v>
      </c>
      <c r="E1370" s="1">
        <f>IF(SUMPRODUCT(--ISNUMBER(SEARCH({"ECON_EARNINGSREPORT","ECON_STOCKMARKET"},C1370)))&gt;0,1,0)</f>
        <v>0</v>
      </c>
      <c r="F1370" s="1">
        <f>IF(SUMPRODUCT(--ISNUMBER(SEARCH({"ENV_"},C1370)))&gt;0,1,0)</f>
        <v>0</v>
      </c>
      <c r="G1370" s="1">
        <f>IF(SUMPRODUCT(--ISNUMBER(SEARCH({"DISCRIMINATION","HARASSMENT","HATE_SPEECH","GENDER_VIOLENCE"},C1370)))&gt;0,1,0)</f>
        <v>0</v>
      </c>
      <c r="H1370" s="1">
        <f>IF(SUMPRODUCT(--ISNUMBER(SEARCH({"LEGALIZE","LEGISLATION","TRIAL"},C1370)))&gt;0,1,0)</f>
        <v>0</v>
      </c>
      <c r="I1370" s="1">
        <f>IF(SUMPRODUCT(--ISNUMBER(SEARCH({"LEADER"},C1370)))&gt;0,1,0)</f>
        <v>0</v>
      </c>
      <c r="J1370" t="str">
        <f t="shared" si="84"/>
        <v>2016</v>
      </c>
      <c r="K1370" t="str">
        <f t="shared" si="85"/>
        <v>08</v>
      </c>
      <c r="L1370" t="str">
        <f t="shared" si="86"/>
        <v>17</v>
      </c>
      <c r="M1370" s="2">
        <f t="shared" si="87"/>
        <v>42599.010416666664</v>
      </c>
    </row>
    <row r="1371" spans="1:13" x14ac:dyDescent="0.35">
      <c r="A1371">
        <v>0.30721966205837198</v>
      </c>
      <c r="B1371" t="s">
        <v>904</v>
      </c>
      <c r="C1371" t="s">
        <v>1403</v>
      </c>
      <c r="D1371">
        <v>20160825163000</v>
      </c>
      <c r="E1371" s="1">
        <f>IF(SUMPRODUCT(--ISNUMBER(SEARCH({"ECON_EARNINGSREPORT","ECON_STOCKMARKET"},C1371)))&gt;0,1,0)</f>
        <v>1</v>
      </c>
      <c r="F1371" s="1">
        <f>IF(SUMPRODUCT(--ISNUMBER(SEARCH({"ENV_"},C1371)))&gt;0,1,0)</f>
        <v>0</v>
      </c>
      <c r="G1371" s="1">
        <f>IF(SUMPRODUCT(--ISNUMBER(SEARCH({"DISCRIMINATION","HARASSMENT","HATE_SPEECH","GENDER_VIOLENCE"},C1371)))&gt;0,1,0)</f>
        <v>0</v>
      </c>
      <c r="H1371" s="1">
        <f>IF(SUMPRODUCT(--ISNUMBER(SEARCH({"LEGALIZE","LEGISLATION","TRIAL"},C1371)))&gt;0,1,0)</f>
        <v>0</v>
      </c>
      <c r="I1371" s="1">
        <f>IF(SUMPRODUCT(--ISNUMBER(SEARCH({"LEADER"},C1371)))&gt;0,1,0)</f>
        <v>0</v>
      </c>
      <c r="J1371" t="str">
        <f t="shared" si="84"/>
        <v>2016</v>
      </c>
      <c r="K1371" t="str">
        <f t="shared" si="85"/>
        <v>08</v>
      </c>
      <c r="L1371" t="str">
        <f t="shared" si="86"/>
        <v>25</v>
      </c>
      <c r="M1371" s="2">
        <f t="shared" si="87"/>
        <v>42607.6875</v>
      </c>
    </row>
    <row r="1372" spans="1:13" x14ac:dyDescent="0.35">
      <c r="A1372">
        <v>-1.79028132992327</v>
      </c>
      <c r="B1372" t="s">
        <v>955</v>
      </c>
      <c r="C1372" t="s">
        <v>926</v>
      </c>
      <c r="D1372">
        <v>20160825150000</v>
      </c>
      <c r="E1372" s="1">
        <f>IF(SUMPRODUCT(--ISNUMBER(SEARCH({"ECON_EARNINGSREPORT","ECON_STOCKMARKET"},C1372)))&gt;0,1,0)</f>
        <v>1</v>
      </c>
      <c r="F1372" s="1">
        <f>IF(SUMPRODUCT(--ISNUMBER(SEARCH({"ENV_"},C1372)))&gt;0,1,0)</f>
        <v>1</v>
      </c>
      <c r="G1372" s="1">
        <f>IF(SUMPRODUCT(--ISNUMBER(SEARCH({"DISCRIMINATION","HARASSMENT","HATE_SPEECH","GENDER_VIOLENCE"},C1372)))&gt;0,1,0)</f>
        <v>0</v>
      </c>
      <c r="H1372" s="1">
        <f>IF(SUMPRODUCT(--ISNUMBER(SEARCH({"LEGALIZE","LEGISLATION","TRIAL"},C1372)))&gt;0,1,0)</f>
        <v>0</v>
      </c>
      <c r="I1372" s="1">
        <f>IF(SUMPRODUCT(--ISNUMBER(SEARCH({"LEADER"},C1372)))&gt;0,1,0)</f>
        <v>0</v>
      </c>
      <c r="J1372" t="str">
        <f t="shared" si="84"/>
        <v>2016</v>
      </c>
      <c r="K1372" t="str">
        <f t="shared" si="85"/>
        <v>08</v>
      </c>
      <c r="L1372" t="str">
        <f t="shared" si="86"/>
        <v>25</v>
      </c>
      <c r="M1372" s="2">
        <f t="shared" si="87"/>
        <v>42607.625</v>
      </c>
    </row>
    <row r="1373" spans="1:13" x14ac:dyDescent="0.35">
      <c r="A1373">
        <v>-1.65289256198347</v>
      </c>
      <c r="B1373" t="s">
        <v>287</v>
      </c>
      <c r="C1373" t="s">
        <v>1404</v>
      </c>
      <c r="D1373">
        <v>20160824223000</v>
      </c>
      <c r="E1373" s="1">
        <f>IF(SUMPRODUCT(--ISNUMBER(SEARCH({"ECON_EARNINGSREPORT","ECON_STOCKMARKET"},C1373)))&gt;0,1,0)</f>
        <v>1</v>
      </c>
      <c r="F1373" s="1">
        <f>IF(SUMPRODUCT(--ISNUMBER(SEARCH({"ENV_"},C1373)))&gt;0,1,0)</f>
        <v>0</v>
      </c>
      <c r="G1373" s="1">
        <f>IF(SUMPRODUCT(--ISNUMBER(SEARCH({"DISCRIMINATION","HARASSMENT","HATE_SPEECH","GENDER_VIOLENCE"},C1373)))&gt;0,1,0)</f>
        <v>0</v>
      </c>
      <c r="H1373" s="1">
        <f>IF(SUMPRODUCT(--ISNUMBER(SEARCH({"LEGALIZE","LEGISLATION","TRIAL"},C1373)))&gt;0,1,0)</f>
        <v>0</v>
      </c>
      <c r="I1373" s="1">
        <f>IF(SUMPRODUCT(--ISNUMBER(SEARCH({"LEADER"},C1373)))&gt;0,1,0)</f>
        <v>0</v>
      </c>
      <c r="J1373" t="str">
        <f t="shared" si="84"/>
        <v>2016</v>
      </c>
      <c r="K1373" t="str">
        <f t="shared" si="85"/>
        <v>08</v>
      </c>
      <c r="L1373" t="str">
        <f t="shared" si="86"/>
        <v>24</v>
      </c>
      <c r="M1373" s="2">
        <f t="shared" si="87"/>
        <v>42606.9375</v>
      </c>
    </row>
    <row r="1374" spans="1:13" x14ac:dyDescent="0.35">
      <c r="A1374">
        <v>-2.5641025641025599</v>
      </c>
      <c r="B1374" t="s">
        <v>1405</v>
      </c>
      <c r="C1374" t="s">
        <v>1406</v>
      </c>
      <c r="D1374">
        <v>20160825073000</v>
      </c>
      <c r="E1374" s="1">
        <f>IF(SUMPRODUCT(--ISNUMBER(SEARCH({"ECON_EARNINGSREPORT","ECON_STOCKMARKET"},C1374)))&gt;0,1,0)</f>
        <v>0</v>
      </c>
      <c r="F1374" s="1">
        <f>IF(SUMPRODUCT(--ISNUMBER(SEARCH({"ENV_"},C1374)))&gt;0,1,0)</f>
        <v>0</v>
      </c>
      <c r="G1374" s="1">
        <f>IF(SUMPRODUCT(--ISNUMBER(SEARCH({"DISCRIMINATION","HARASSMENT","HATE_SPEECH","GENDER_VIOLENCE"},C1374)))&gt;0,1,0)</f>
        <v>0</v>
      </c>
      <c r="H1374" s="1">
        <f>IF(SUMPRODUCT(--ISNUMBER(SEARCH({"LEGALIZE","LEGISLATION","TRIAL"},C1374)))&gt;0,1,0)</f>
        <v>0</v>
      </c>
      <c r="I1374" s="1">
        <f>IF(SUMPRODUCT(--ISNUMBER(SEARCH({"LEADER"},C1374)))&gt;0,1,0)</f>
        <v>0</v>
      </c>
      <c r="J1374" t="str">
        <f t="shared" si="84"/>
        <v>2016</v>
      </c>
      <c r="K1374" t="str">
        <f t="shared" si="85"/>
        <v>08</v>
      </c>
      <c r="L1374" t="str">
        <f t="shared" si="86"/>
        <v>25</v>
      </c>
      <c r="M1374" s="2">
        <f t="shared" si="87"/>
        <v>42607.3125</v>
      </c>
    </row>
    <row r="1375" spans="1:13" x14ac:dyDescent="0.35">
      <c r="A1375">
        <v>0.32467532467532501</v>
      </c>
      <c r="B1375" t="s">
        <v>246</v>
      </c>
      <c r="D1375">
        <v>20160908143000</v>
      </c>
      <c r="E1375" s="1">
        <f>IF(SUMPRODUCT(--ISNUMBER(SEARCH({"ECON_EARNINGSREPORT","ECON_STOCKMARKET"},C1375)))&gt;0,1,0)</f>
        <v>0</v>
      </c>
      <c r="F1375" s="1">
        <f>IF(SUMPRODUCT(--ISNUMBER(SEARCH({"ENV_"},C1375)))&gt;0,1,0)</f>
        <v>0</v>
      </c>
      <c r="G1375" s="1">
        <f>IF(SUMPRODUCT(--ISNUMBER(SEARCH({"DISCRIMINATION","HARASSMENT","HATE_SPEECH","GENDER_VIOLENCE"},C1375)))&gt;0,1,0)</f>
        <v>0</v>
      </c>
      <c r="H1375" s="1">
        <f>IF(SUMPRODUCT(--ISNUMBER(SEARCH({"LEGALIZE","LEGISLATION","TRIAL"},C1375)))&gt;0,1,0)</f>
        <v>0</v>
      </c>
      <c r="I1375" s="1">
        <f>IF(SUMPRODUCT(--ISNUMBER(SEARCH({"LEADER"},C1375)))&gt;0,1,0)</f>
        <v>0</v>
      </c>
      <c r="J1375" t="str">
        <f t="shared" si="84"/>
        <v>2016</v>
      </c>
      <c r="K1375" t="str">
        <f t="shared" si="85"/>
        <v>09</v>
      </c>
      <c r="L1375" t="str">
        <f t="shared" si="86"/>
        <v>08</v>
      </c>
      <c r="M1375" s="2">
        <f t="shared" si="87"/>
        <v>42621.604166666664</v>
      </c>
    </row>
    <row r="1376" spans="1:13" x14ac:dyDescent="0.35">
      <c r="A1376">
        <v>0.48192771084337299</v>
      </c>
      <c r="B1376" t="s">
        <v>1407</v>
      </c>
      <c r="C1376" t="s">
        <v>729</v>
      </c>
      <c r="D1376">
        <v>20160908161500</v>
      </c>
      <c r="E1376" s="1">
        <f>IF(SUMPRODUCT(--ISNUMBER(SEARCH({"ECON_EARNINGSREPORT","ECON_STOCKMARKET"},C1376)))&gt;0,1,0)</f>
        <v>0</v>
      </c>
      <c r="F1376" s="1">
        <f>IF(SUMPRODUCT(--ISNUMBER(SEARCH({"ENV_"},C1376)))&gt;0,1,0)</f>
        <v>0</v>
      </c>
      <c r="G1376" s="1">
        <f>IF(SUMPRODUCT(--ISNUMBER(SEARCH({"DISCRIMINATION","HARASSMENT","HATE_SPEECH","GENDER_VIOLENCE"},C1376)))&gt;0,1,0)</f>
        <v>0</v>
      </c>
      <c r="H1376" s="1">
        <f>IF(SUMPRODUCT(--ISNUMBER(SEARCH({"LEGALIZE","LEGISLATION","TRIAL"},C1376)))&gt;0,1,0)</f>
        <v>0</v>
      </c>
      <c r="I1376" s="1">
        <f>IF(SUMPRODUCT(--ISNUMBER(SEARCH({"LEADER"},C1376)))&gt;0,1,0)</f>
        <v>0</v>
      </c>
      <c r="J1376" t="str">
        <f t="shared" si="84"/>
        <v>2016</v>
      </c>
      <c r="K1376" t="str">
        <f t="shared" si="85"/>
        <v>09</v>
      </c>
      <c r="L1376" t="str">
        <f t="shared" si="86"/>
        <v>08</v>
      </c>
      <c r="M1376" s="2">
        <f t="shared" si="87"/>
        <v>42621.677083333336</v>
      </c>
    </row>
    <row r="1377" spans="1:13" x14ac:dyDescent="0.35">
      <c r="A1377">
        <v>2.4096385542168699</v>
      </c>
      <c r="B1377" t="s">
        <v>1397</v>
      </c>
      <c r="D1377">
        <v>20160908133000</v>
      </c>
      <c r="E1377" s="1">
        <f>IF(SUMPRODUCT(--ISNUMBER(SEARCH({"ECON_EARNINGSREPORT","ECON_STOCKMARKET"},C1377)))&gt;0,1,0)</f>
        <v>0</v>
      </c>
      <c r="F1377" s="1">
        <f>IF(SUMPRODUCT(--ISNUMBER(SEARCH({"ENV_"},C1377)))&gt;0,1,0)</f>
        <v>0</v>
      </c>
      <c r="G1377" s="1">
        <f>IF(SUMPRODUCT(--ISNUMBER(SEARCH({"DISCRIMINATION","HARASSMENT","HATE_SPEECH","GENDER_VIOLENCE"},C1377)))&gt;0,1,0)</f>
        <v>0</v>
      </c>
      <c r="H1377" s="1">
        <f>IF(SUMPRODUCT(--ISNUMBER(SEARCH({"LEGALIZE","LEGISLATION","TRIAL"},C1377)))&gt;0,1,0)</f>
        <v>0</v>
      </c>
      <c r="I1377" s="1">
        <f>IF(SUMPRODUCT(--ISNUMBER(SEARCH({"LEADER"},C1377)))&gt;0,1,0)</f>
        <v>0</v>
      </c>
      <c r="J1377" t="str">
        <f t="shared" si="84"/>
        <v>2016</v>
      </c>
      <c r="K1377" t="str">
        <f t="shared" si="85"/>
        <v>09</v>
      </c>
      <c r="L1377" t="str">
        <f t="shared" si="86"/>
        <v>08</v>
      </c>
      <c r="M1377" s="2">
        <f t="shared" si="87"/>
        <v>42621.5625</v>
      </c>
    </row>
    <row r="1378" spans="1:13" x14ac:dyDescent="0.35">
      <c r="A1378">
        <v>1.13268608414239</v>
      </c>
      <c r="B1378" t="s">
        <v>175</v>
      </c>
      <c r="C1378" t="s">
        <v>1408</v>
      </c>
      <c r="D1378">
        <v>20160824233000</v>
      </c>
      <c r="E1378" s="1">
        <f>IF(SUMPRODUCT(--ISNUMBER(SEARCH({"ECON_EARNINGSREPORT","ECON_STOCKMARKET"},C1378)))&gt;0,1,0)</f>
        <v>1</v>
      </c>
      <c r="F1378" s="1">
        <f>IF(SUMPRODUCT(--ISNUMBER(SEARCH({"ENV_"},C1378)))&gt;0,1,0)</f>
        <v>0</v>
      </c>
      <c r="G1378" s="1">
        <f>IF(SUMPRODUCT(--ISNUMBER(SEARCH({"DISCRIMINATION","HARASSMENT","HATE_SPEECH","GENDER_VIOLENCE"},C1378)))&gt;0,1,0)</f>
        <v>0</v>
      </c>
      <c r="H1378" s="1">
        <f>IF(SUMPRODUCT(--ISNUMBER(SEARCH({"LEGALIZE","LEGISLATION","TRIAL"},C1378)))&gt;0,1,0)</f>
        <v>0</v>
      </c>
      <c r="I1378" s="1">
        <f>IF(SUMPRODUCT(--ISNUMBER(SEARCH({"LEADER"},C1378)))&gt;0,1,0)</f>
        <v>0</v>
      </c>
      <c r="J1378" t="str">
        <f t="shared" si="84"/>
        <v>2016</v>
      </c>
      <c r="K1378" t="str">
        <f t="shared" si="85"/>
        <v>08</v>
      </c>
      <c r="L1378" t="str">
        <f t="shared" si="86"/>
        <v>24</v>
      </c>
      <c r="M1378" s="2">
        <f t="shared" si="87"/>
        <v>42606.979166666664</v>
      </c>
    </row>
    <row r="1379" spans="1:13" x14ac:dyDescent="0.35">
      <c r="A1379">
        <v>-1.1207970112079699</v>
      </c>
      <c r="B1379" t="s">
        <v>1409</v>
      </c>
      <c r="C1379" t="s">
        <v>1410</v>
      </c>
      <c r="D1379">
        <v>20160825154500</v>
      </c>
      <c r="E1379" s="1">
        <f>IF(SUMPRODUCT(--ISNUMBER(SEARCH({"ECON_EARNINGSREPORT","ECON_STOCKMARKET"},C1379)))&gt;0,1,0)</f>
        <v>1</v>
      </c>
      <c r="F1379" s="1">
        <f>IF(SUMPRODUCT(--ISNUMBER(SEARCH({"ENV_"},C1379)))&gt;0,1,0)</f>
        <v>1</v>
      </c>
      <c r="G1379" s="1">
        <f>IF(SUMPRODUCT(--ISNUMBER(SEARCH({"DISCRIMINATION","HARASSMENT","HATE_SPEECH","GENDER_VIOLENCE"},C1379)))&gt;0,1,0)</f>
        <v>0</v>
      </c>
      <c r="H1379" s="1">
        <f>IF(SUMPRODUCT(--ISNUMBER(SEARCH({"LEGALIZE","LEGISLATION","TRIAL"},C1379)))&gt;0,1,0)</f>
        <v>0</v>
      </c>
      <c r="I1379" s="1">
        <f>IF(SUMPRODUCT(--ISNUMBER(SEARCH({"LEADER"},C1379)))&gt;0,1,0)</f>
        <v>0</v>
      </c>
      <c r="J1379" t="str">
        <f t="shared" si="84"/>
        <v>2016</v>
      </c>
      <c r="K1379" t="str">
        <f t="shared" si="85"/>
        <v>08</v>
      </c>
      <c r="L1379" t="str">
        <f t="shared" si="86"/>
        <v>25</v>
      </c>
      <c r="M1379" s="2">
        <f t="shared" si="87"/>
        <v>42607.65625</v>
      </c>
    </row>
    <row r="1380" spans="1:13" x14ac:dyDescent="0.35">
      <c r="A1380">
        <v>-1.65289256198347</v>
      </c>
      <c r="B1380" t="s">
        <v>859</v>
      </c>
      <c r="C1380" t="s">
        <v>1411</v>
      </c>
      <c r="D1380">
        <v>20160825001500</v>
      </c>
      <c r="E1380" s="1">
        <f>IF(SUMPRODUCT(--ISNUMBER(SEARCH({"ECON_EARNINGSREPORT","ECON_STOCKMARKET"},C1380)))&gt;0,1,0)</f>
        <v>1</v>
      </c>
      <c r="F1380" s="1">
        <f>IF(SUMPRODUCT(--ISNUMBER(SEARCH({"ENV_"},C1380)))&gt;0,1,0)</f>
        <v>0</v>
      </c>
      <c r="G1380" s="1">
        <f>IF(SUMPRODUCT(--ISNUMBER(SEARCH({"DISCRIMINATION","HARASSMENT","HATE_SPEECH","GENDER_VIOLENCE"},C1380)))&gt;0,1,0)</f>
        <v>1</v>
      </c>
      <c r="H1380" s="1">
        <f>IF(SUMPRODUCT(--ISNUMBER(SEARCH({"LEGALIZE","LEGISLATION","TRIAL"},C1380)))&gt;0,1,0)</f>
        <v>1</v>
      </c>
      <c r="I1380" s="1">
        <f>IF(SUMPRODUCT(--ISNUMBER(SEARCH({"LEADER"},C1380)))&gt;0,1,0)</f>
        <v>0</v>
      </c>
      <c r="J1380" t="str">
        <f t="shared" si="84"/>
        <v>2016</v>
      </c>
      <c r="K1380" t="str">
        <f t="shared" si="85"/>
        <v>08</v>
      </c>
      <c r="L1380" t="str">
        <f t="shared" si="86"/>
        <v>25</v>
      </c>
      <c r="M1380" s="2">
        <f t="shared" si="87"/>
        <v>42607.010416666664</v>
      </c>
    </row>
    <row r="1381" spans="1:13" x14ac:dyDescent="0.35">
      <c r="A1381">
        <v>0</v>
      </c>
      <c r="B1381" t="s">
        <v>98</v>
      </c>
      <c r="C1381" t="s">
        <v>970</v>
      </c>
      <c r="D1381">
        <v>20160824110000</v>
      </c>
      <c r="E1381" s="1">
        <f>IF(SUMPRODUCT(--ISNUMBER(SEARCH({"ECON_EARNINGSREPORT","ECON_STOCKMARKET"},C1381)))&gt;0,1,0)</f>
        <v>0</v>
      </c>
      <c r="F1381" s="1">
        <f>IF(SUMPRODUCT(--ISNUMBER(SEARCH({"ENV_"},C1381)))&gt;0,1,0)</f>
        <v>0</v>
      </c>
      <c r="G1381" s="1">
        <f>IF(SUMPRODUCT(--ISNUMBER(SEARCH({"DISCRIMINATION","HARASSMENT","HATE_SPEECH","GENDER_VIOLENCE"},C1381)))&gt;0,1,0)</f>
        <v>0</v>
      </c>
      <c r="H1381" s="1">
        <f>IF(SUMPRODUCT(--ISNUMBER(SEARCH({"LEGALIZE","LEGISLATION","TRIAL"},C1381)))&gt;0,1,0)</f>
        <v>0</v>
      </c>
      <c r="I1381" s="1">
        <f>IF(SUMPRODUCT(--ISNUMBER(SEARCH({"LEADER"},C1381)))&gt;0,1,0)</f>
        <v>0</v>
      </c>
      <c r="J1381" t="str">
        <f t="shared" si="84"/>
        <v>2016</v>
      </c>
      <c r="K1381" t="str">
        <f t="shared" si="85"/>
        <v>08</v>
      </c>
      <c r="L1381" t="str">
        <f t="shared" si="86"/>
        <v>24</v>
      </c>
      <c r="M1381" s="2">
        <f t="shared" si="87"/>
        <v>42606.458333333336</v>
      </c>
    </row>
    <row r="1382" spans="1:13" x14ac:dyDescent="0.35">
      <c r="A1382">
        <v>-1.7412935323383101</v>
      </c>
      <c r="B1382" t="s">
        <v>504</v>
      </c>
      <c r="C1382" t="s">
        <v>1412</v>
      </c>
      <c r="D1382">
        <v>20160825114500</v>
      </c>
      <c r="E1382" s="1">
        <f>IF(SUMPRODUCT(--ISNUMBER(SEARCH({"ECON_EARNINGSREPORT","ECON_STOCKMARKET"},C1382)))&gt;0,1,0)</f>
        <v>0</v>
      </c>
      <c r="F1382" s="1">
        <f>IF(SUMPRODUCT(--ISNUMBER(SEARCH({"ENV_"},C1382)))&gt;0,1,0)</f>
        <v>0</v>
      </c>
      <c r="G1382" s="1">
        <f>IF(SUMPRODUCT(--ISNUMBER(SEARCH({"DISCRIMINATION","HARASSMENT","HATE_SPEECH","GENDER_VIOLENCE"},C1382)))&gt;0,1,0)</f>
        <v>0</v>
      </c>
      <c r="H1382" s="1">
        <f>IF(SUMPRODUCT(--ISNUMBER(SEARCH({"LEGALIZE","LEGISLATION","TRIAL"},C1382)))&gt;0,1,0)</f>
        <v>0</v>
      </c>
      <c r="I1382" s="1">
        <f>IF(SUMPRODUCT(--ISNUMBER(SEARCH({"LEADER"},C1382)))&gt;0,1,0)</f>
        <v>1</v>
      </c>
      <c r="J1382" t="str">
        <f t="shared" si="84"/>
        <v>2016</v>
      </c>
      <c r="K1382" t="str">
        <f t="shared" si="85"/>
        <v>08</v>
      </c>
      <c r="L1382" t="str">
        <f t="shared" si="86"/>
        <v>25</v>
      </c>
      <c r="M1382" s="2">
        <f t="shared" si="87"/>
        <v>42607.489583333336</v>
      </c>
    </row>
    <row r="1383" spans="1:13" x14ac:dyDescent="0.35">
      <c r="A1383">
        <v>0</v>
      </c>
      <c r="B1383" t="s">
        <v>73</v>
      </c>
      <c r="D1383">
        <v>20160824210000</v>
      </c>
      <c r="E1383" s="1">
        <f>IF(SUMPRODUCT(--ISNUMBER(SEARCH({"ECON_EARNINGSREPORT","ECON_STOCKMARKET"},C1383)))&gt;0,1,0)</f>
        <v>0</v>
      </c>
      <c r="F1383" s="1">
        <f>IF(SUMPRODUCT(--ISNUMBER(SEARCH({"ENV_"},C1383)))&gt;0,1,0)</f>
        <v>0</v>
      </c>
      <c r="G1383" s="1">
        <f>IF(SUMPRODUCT(--ISNUMBER(SEARCH({"DISCRIMINATION","HARASSMENT","HATE_SPEECH","GENDER_VIOLENCE"},C1383)))&gt;0,1,0)</f>
        <v>0</v>
      </c>
      <c r="H1383" s="1">
        <f>IF(SUMPRODUCT(--ISNUMBER(SEARCH({"LEGALIZE","LEGISLATION","TRIAL"},C1383)))&gt;0,1,0)</f>
        <v>0</v>
      </c>
      <c r="I1383" s="1">
        <f>IF(SUMPRODUCT(--ISNUMBER(SEARCH({"LEADER"},C1383)))&gt;0,1,0)</f>
        <v>0</v>
      </c>
      <c r="J1383" t="str">
        <f t="shared" si="84"/>
        <v>2016</v>
      </c>
      <c r="K1383" t="str">
        <f t="shared" si="85"/>
        <v>08</v>
      </c>
      <c r="L1383" t="str">
        <f t="shared" si="86"/>
        <v>24</v>
      </c>
      <c r="M1383" s="2">
        <f t="shared" si="87"/>
        <v>42606.875</v>
      </c>
    </row>
    <row r="1384" spans="1:13" x14ac:dyDescent="0.35">
      <c r="A1384">
        <v>-0.47846889952153099</v>
      </c>
      <c r="B1384" t="s">
        <v>1162</v>
      </c>
      <c r="C1384" t="s">
        <v>1163</v>
      </c>
      <c r="D1384">
        <v>20160903001500</v>
      </c>
      <c r="E1384" s="1">
        <f>IF(SUMPRODUCT(--ISNUMBER(SEARCH({"ECON_EARNINGSREPORT","ECON_STOCKMARKET"},C1384)))&gt;0,1,0)</f>
        <v>0</v>
      </c>
      <c r="F1384" s="1">
        <f>IF(SUMPRODUCT(--ISNUMBER(SEARCH({"ENV_"},C1384)))&gt;0,1,0)</f>
        <v>0</v>
      </c>
      <c r="G1384" s="1">
        <f>IF(SUMPRODUCT(--ISNUMBER(SEARCH({"DISCRIMINATION","HARASSMENT","HATE_SPEECH","GENDER_VIOLENCE"},C1384)))&gt;0,1,0)</f>
        <v>0</v>
      </c>
      <c r="H1384" s="1">
        <f>IF(SUMPRODUCT(--ISNUMBER(SEARCH({"LEGALIZE","LEGISLATION","TRIAL"},C1384)))&gt;0,1,0)</f>
        <v>0</v>
      </c>
      <c r="I1384" s="1">
        <f>IF(SUMPRODUCT(--ISNUMBER(SEARCH({"LEADER"},C1384)))&gt;0,1,0)</f>
        <v>0</v>
      </c>
      <c r="J1384" t="str">
        <f t="shared" si="84"/>
        <v>2016</v>
      </c>
      <c r="K1384" t="str">
        <f t="shared" si="85"/>
        <v>09</v>
      </c>
      <c r="L1384" t="str">
        <f t="shared" si="86"/>
        <v>03</v>
      </c>
      <c r="M1384" s="2">
        <f t="shared" si="87"/>
        <v>42616.010416666664</v>
      </c>
    </row>
    <row r="1385" spans="1:13" x14ac:dyDescent="0.35">
      <c r="A1385">
        <v>0.44474854601436897</v>
      </c>
      <c r="B1385" t="s">
        <v>1413</v>
      </c>
      <c r="C1385" t="s">
        <v>1414</v>
      </c>
      <c r="D1385">
        <v>20160829164500</v>
      </c>
      <c r="E1385" s="1">
        <f>IF(SUMPRODUCT(--ISNUMBER(SEARCH({"ECON_EARNINGSREPORT","ECON_STOCKMARKET"},C1385)))&gt;0,1,0)</f>
        <v>1</v>
      </c>
      <c r="F1385" s="1">
        <f>IF(SUMPRODUCT(--ISNUMBER(SEARCH({"ENV_"},C1385)))&gt;0,1,0)</f>
        <v>0</v>
      </c>
      <c r="G1385" s="1">
        <f>IF(SUMPRODUCT(--ISNUMBER(SEARCH({"DISCRIMINATION","HARASSMENT","HATE_SPEECH","GENDER_VIOLENCE"},C1385)))&gt;0,1,0)</f>
        <v>0</v>
      </c>
      <c r="H1385" s="1">
        <f>IF(SUMPRODUCT(--ISNUMBER(SEARCH({"LEGALIZE","LEGISLATION","TRIAL"},C1385)))&gt;0,1,0)</f>
        <v>0</v>
      </c>
      <c r="I1385" s="1">
        <f>IF(SUMPRODUCT(--ISNUMBER(SEARCH({"LEADER"},C1385)))&gt;0,1,0)</f>
        <v>0</v>
      </c>
      <c r="J1385" t="str">
        <f t="shared" si="84"/>
        <v>2016</v>
      </c>
      <c r="K1385" t="str">
        <f t="shared" si="85"/>
        <v>08</v>
      </c>
      <c r="L1385" t="str">
        <f t="shared" si="86"/>
        <v>29</v>
      </c>
      <c r="M1385" s="2">
        <f t="shared" si="87"/>
        <v>42611.697916666664</v>
      </c>
    </row>
    <row r="1386" spans="1:13" x14ac:dyDescent="0.35">
      <c r="A1386">
        <v>0.56980056980057003</v>
      </c>
      <c r="B1386" t="s">
        <v>741</v>
      </c>
      <c r="C1386" t="s">
        <v>1000</v>
      </c>
      <c r="D1386">
        <v>20160829094500</v>
      </c>
      <c r="E1386" s="1">
        <f>IF(SUMPRODUCT(--ISNUMBER(SEARCH({"ECON_EARNINGSREPORT","ECON_STOCKMARKET"},C1386)))&gt;0,1,0)</f>
        <v>0</v>
      </c>
      <c r="F1386" s="1">
        <f>IF(SUMPRODUCT(--ISNUMBER(SEARCH({"ENV_"},C1386)))&gt;0,1,0)</f>
        <v>0</v>
      </c>
      <c r="G1386" s="1">
        <f>IF(SUMPRODUCT(--ISNUMBER(SEARCH({"DISCRIMINATION","HARASSMENT","HATE_SPEECH","GENDER_VIOLENCE"},C1386)))&gt;0,1,0)</f>
        <v>0</v>
      </c>
      <c r="H1386" s="1">
        <f>IF(SUMPRODUCT(--ISNUMBER(SEARCH({"LEGALIZE","LEGISLATION","TRIAL"},C1386)))&gt;0,1,0)</f>
        <v>0</v>
      </c>
      <c r="I1386" s="1">
        <f>IF(SUMPRODUCT(--ISNUMBER(SEARCH({"LEADER"},C1386)))&gt;0,1,0)</f>
        <v>0</v>
      </c>
      <c r="J1386" t="str">
        <f t="shared" si="84"/>
        <v>2016</v>
      </c>
      <c r="K1386" t="str">
        <f t="shared" si="85"/>
        <v>08</v>
      </c>
      <c r="L1386" t="str">
        <f t="shared" si="86"/>
        <v>29</v>
      </c>
      <c r="M1386" s="2">
        <f t="shared" si="87"/>
        <v>42611.40625</v>
      </c>
    </row>
    <row r="1387" spans="1:13" x14ac:dyDescent="0.35">
      <c r="A1387">
        <v>0.57361376673040199</v>
      </c>
      <c r="B1387" t="s">
        <v>1415</v>
      </c>
      <c r="C1387" t="s">
        <v>1416</v>
      </c>
      <c r="D1387">
        <v>20160908203000</v>
      </c>
      <c r="E1387" s="1">
        <f>IF(SUMPRODUCT(--ISNUMBER(SEARCH({"ECON_EARNINGSREPORT","ECON_STOCKMARKET"},C1387)))&gt;0,1,0)</f>
        <v>0</v>
      </c>
      <c r="F1387" s="1">
        <f>IF(SUMPRODUCT(--ISNUMBER(SEARCH({"ENV_"},C1387)))&gt;0,1,0)</f>
        <v>0</v>
      </c>
      <c r="G1387" s="1">
        <f>IF(SUMPRODUCT(--ISNUMBER(SEARCH({"DISCRIMINATION","HARASSMENT","HATE_SPEECH","GENDER_VIOLENCE"},C1387)))&gt;0,1,0)</f>
        <v>0</v>
      </c>
      <c r="H1387" s="1">
        <f>IF(SUMPRODUCT(--ISNUMBER(SEARCH({"LEGALIZE","LEGISLATION","TRIAL"},C1387)))&gt;0,1,0)</f>
        <v>0</v>
      </c>
      <c r="I1387" s="1">
        <f>IF(SUMPRODUCT(--ISNUMBER(SEARCH({"LEADER"},C1387)))&gt;0,1,0)</f>
        <v>0</v>
      </c>
      <c r="J1387" t="str">
        <f t="shared" si="84"/>
        <v>2016</v>
      </c>
      <c r="K1387" t="str">
        <f t="shared" si="85"/>
        <v>09</v>
      </c>
      <c r="L1387" t="str">
        <f t="shared" si="86"/>
        <v>08</v>
      </c>
      <c r="M1387" s="2">
        <f t="shared" si="87"/>
        <v>42621.854166666664</v>
      </c>
    </row>
    <row r="1388" spans="1:13" x14ac:dyDescent="0.35">
      <c r="A1388">
        <v>3.6764705882352899</v>
      </c>
      <c r="B1388" t="s">
        <v>15</v>
      </c>
      <c r="D1388">
        <v>20160908204500</v>
      </c>
      <c r="E1388" s="1">
        <f>IF(SUMPRODUCT(--ISNUMBER(SEARCH({"ECON_EARNINGSREPORT","ECON_STOCKMARKET"},C1388)))&gt;0,1,0)</f>
        <v>0</v>
      </c>
      <c r="F1388" s="1">
        <f>IF(SUMPRODUCT(--ISNUMBER(SEARCH({"ENV_"},C1388)))&gt;0,1,0)</f>
        <v>0</v>
      </c>
      <c r="G1388" s="1">
        <f>IF(SUMPRODUCT(--ISNUMBER(SEARCH({"DISCRIMINATION","HARASSMENT","HATE_SPEECH","GENDER_VIOLENCE"},C1388)))&gt;0,1,0)</f>
        <v>0</v>
      </c>
      <c r="H1388" s="1">
        <f>IF(SUMPRODUCT(--ISNUMBER(SEARCH({"LEGALIZE","LEGISLATION","TRIAL"},C1388)))&gt;0,1,0)</f>
        <v>0</v>
      </c>
      <c r="I1388" s="1">
        <f>IF(SUMPRODUCT(--ISNUMBER(SEARCH({"LEADER"},C1388)))&gt;0,1,0)</f>
        <v>0</v>
      </c>
      <c r="J1388" t="str">
        <f t="shared" si="84"/>
        <v>2016</v>
      </c>
      <c r="K1388" t="str">
        <f t="shared" si="85"/>
        <v>09</v>
      </c>
      <c r="L1388" t="str">
        <f t="shared" si="86"/>
        <v>08</v>
      </c>
      <c r="M1388" s="2">
        <f t="shared" si="87"/>
        <v>42621.864583333336</v>
      </c>
    </row>
    <row r="1389" spans="1:13" x14ac:dyDescent="0.35">
      <c r="A1389">
        <v>0.352112676056338</v>
      </c>
      <c r="B1389" t="s">
        <v>22</v>
      </c>
      <c r="D1389">
        <v>20160908084500</v>
      </c>
      <c r="E1389" s="1">
        <f>IF(SUMPRODUCT(--ISNUMBER(SEARCH({"ECON_EARNINGSREPORT","ECON_STOCKMARKET"},C1389)))&gt;0,1,0)</f>
        <v>0</v>
      </c>
      <c r="F1389" s="1">
        <f>IF(SUMPRODUCT(--ISNUMBER(SEARCH({"ENV_"},C1389)))&gt;0,1,0)</f>
        <v>0</v>
      </c>
      <c r="G1389" s="1">
        <f>IF(SUMPRODUCT(--ISNUMBER(SEARCH({"DISCRIMINATION","HARASSMENT","HATE_SPEECH","GENDER_VIOLENCE"},C1389)))&gt;0,1,0)</f>
        <v>0</v>
      </c>
      <c r="H1389" s="1">
        <f>IF(SUMPRODUCT(--ISNUMBER(SEARCH({"LEGALIZE","LEGISLATION","TRIAL"},C1389)))&gt;0,1,0)</f>
        <v>0</v>
      </c>
      <c r="I1389" s="1">
        <f>IF(SUMPRODUCT(--ISNUMBER(SEARCH({"LEADER"},C1389)))&gt;0,1,0)</f>
        <v>0</v>
      </c>
      <c r="J1389" t="str">
        <f t="shared" si="84"/>
        <v>2016</v>
      </c>
      <c r="K1389" t="str">
        <f t="shared" si="85"/>
        <v>09</v>
      </c>
      <c r="L1389" t="str">
        <f t="shared" si="86"/>
        <v>08</v>
      </c>
      <c r="M1389" s="2">
        <f t="shared" si="87"/>
        <v>42621.364583333336</v>
      </c>
    </row>
    <row r="1390" spans="1:13" x14ac:dyDescent="0.35">
      <c r="A1390">
        <v>0.59820538384845401</v>
      </c>
      <c r="B1390" t="s">
        <v>902</v>
      </c>
      <c r="C1390" t="s">
        <v>1144</v>
      </c>
      <c r="D1390">
        <v>20160909063000</v>
      </c>
      <c r="E1390" s="1">
        <f>IF(SUMPRODUCT(--ISNUMBER(SEARCH({"ECON_EARNINGSREPORT","ECON_STOCKMARKET"},C1390)))&gt;0,1,0)</f>
        <v>1</v>
      </c>
      <c r="F1390" s="1">
        <f>IF(SUMPRODUCT(--ISNUMBER(SEARCH({"ENV_"},C1390)))&gt;0,1,0)</f>
        <v>0</v>
      </c>
      <c r="G1390" s="1">
        <f>IF(SUMPRODUCT(--ISNUMBER(SEARCH({"DISCRIMINATION","HARASSMENT","HATE_SPEECH","GENDER_VIOLENCE"},C1390)))&gt;0,1,0)</f>
        <v>0</v>
      </c>
      <c r="H1390" s="1">
        <f>IF(SUMPRODUCT(--ISNUMBER(SEARCH({"LEGALIZE","LEGISLATION","TRIAL"},C1390)))&gt;0,1,0)</f>
        <v>0</v>
      </c>
      <c r="I1390" s="1">
        <f>IF(SUMPRODUCT(--ISNUMBER(SEARCH({"LEADER"},C1390)))&gt;0,1,0)</f>
        <v>0</v>
      </c>
      <c r="J1390" t="str">
        <f t="shared" si="84"/>
        <v>2016</v>
      </c>
      <c r="K1390" t="str">
        <f t="shared" si="85"/>
        <v>09</v>
      </c>
      <c r="L1390" t="str">
        <f t="shared" si="86"/>
        <v>09</v>
      </c>
      <c r="M1390" s="2">
        <f t="shared" si="87"/>
        <v>42622.270833333336</v>
      </c>
    </row>
    <row r="1391" spans="1:13" x14ac:dyDescent="0.35">
      <c r="A1391">
        <v>0.68681318681318704</v>
      </c>
      <c r="B1391" t="s">
        <v>121</v>
      </c>
      <c r="D1391">
        <v>20160908144500</v>
      </c>
      <c r="E1391" s="1">
        <f>IF(SUMPRODUCT(--ISNUMBER(SEARCH({"ECON_EARNINGSREPORT","ECON_STOCKMARKET"},C1391)))&gt;0,1,0)</f>
        <v>0</v>
      </c>
      <c r="F1391" s="1">
        <f>IF(SUMPRODUCT(--ISNUMBER(SEARCH({"ENV_"},C1391)))&gt;0,1,0)</f>
        <v>0</v>
      </c>
      <c r="G1391" s="1">
        <f>IF(SUMPRODUCT(--ISNUMBER(SEARCH({"DISCRIMINATION","HARASSMENT","HATE_SPEECH","GENDER_VIOLENCE"},C1391)))&gt;0,1,0)</f>
        <v>0</v>
      </c>
      <c r="H1391" s="1">
        <f>IF(SUMPRODUCT(--ISNUMBER(SEARCH({"LEGALIZE","LEGISLATION","TRIAL"},C1391)))&gt;0,1,0)</f>
        <v>0</v>
      </c>
      <c r="I1391" s="1">
        <f>IF(SUMPRODUCT(--ISNUMBER(SEARCH({"LEADER"},C1391)))&gt;0,1,0)</f>
        <v>0</v>
      </c>
      <c r="J1391" t="str">
        <f t="shared" si="84"/>
        <v>2016</v>
      </c>
      <c r="K1391" t="str">
        <f t="shared" si="85"/>
        <v>09</v>
      </c>
      <c r="L1391" t="str">
        <f t="shared" si="86"/>
        <v>08</v>
      </c>
      <c r="M1391" s="2">
        <f t="shared" si="87"/>
        <v>42621.614583333336</v>
      </c>
    </row>
    <row r="1392" spans="1:13" x14ac:dyDescent="0.35">
      <c r="A1392">
        <v>2.10280373831776</v>
      </c>
      <c r="B1392" t="s">
        <v>238</v>
      </c>
      <c r="C1392" t="s">
        <v>1417</v>
      </c>
      <c r="D1392">
        <v>20160908203000</v>
      </c>
      <c r="E1392" s="1">
        <f>IF(SUMPRODUCT(--ISNUMBER(SEARCH({"ECON_EARNINGSREPORT","ECON_STOCKMARKET"},C1392)))&gt;0,1,0)</f>
        <v>0</v>
      </c>
      <c r="F1392" s="1">
        <f>IF(SUMPRODUCT(--ISNUMBER(SEARCH({"ENV_"},C1392)))&gt;0,1,0)</f>
        <v>0</v>
      </c>
      <c r="G1392" s="1">
        <f>IF(SUMPRODUCT(--ISNUMBER(SEARCH({"DISCRIMINATION","HARASSMENT","HATE_SPEECH","GENDER_VIOLENCE"},C1392)))&gt;0,1,0)</f>
        <v>0</v>
      </c>
      <c r="H1392" s="1">
        <f>IF(SUMPRODUCT(--ISNUMBER(SEARCH({"LEGALIZE","LEGISLATION","TRIAL"},C1392)))&gt;0,1,0)</f>
        <v>0</v>
      </c>
      <c r="I1392" s="1">
        <f>IF(SUMPRODUCT(--ISNUMBER(SEARCH({"LEADER"},C1392)))&gt;0,1,0)</f>
        <v>0</v>
      </c>
      <c r="J1392" t="str">
        <f t="shared" si="84"/>
        <v>2016</v>
      </c>
      <c r="K1392" t="str">
        <f t="shared" si="85"/>
        <v>09</v>
      </c>
      <c r="L1392" t="str">
        <f t="shared" si="86"/>
        <v>08</v>
      </c>
      <c r="M1392" s="2">
        <f t="shared" si="87"/>
        <v>42621.854166666664</v>
      </c>
    </row>
    <row r="1393" spans="1:13" x14ac:dyDescent="0.35">
      <c r="A1393">
        <v>1.1965811965812001</v>
      </c>
      <c r="B1393" t="s">
        <v>304</v>
      </c>
      <c r="C1393" t="s">
        <v>1418</v>
      </c>
      <c r="D1393">
        <v>20160823184500</v>
      </c>
      <c r="E1393" s="1">
        <f>IF(SUMPRODUCT(--ISNUMBER(SEARCH({"ECON_EARNINGSREPORT","ECON_STOCKMARKET"},C1393)))&gt;0,1,0)</f>
        <v>1</v>
      </c>
      <c r="F1393" s="1">
        <f>IF(SUMPRODUCT(--ISNUMBER(SEARCH({"ENV_"},C1393)))&gt;0,1,0)</f>
        <v>0</v>
      </c>
      <c r="G1393" s="1">
        <f>IF(SUMPRODUCT(--ISNUMBER(SEARCH({"DISCRIMINATION","HARASSMENT","HATE_SPEECH","GENDER_VIOLENCE"},C1393)))&gt;0,1,0)</f>
        <v>0</v>
      </c>
      <c r="H1393" s="1">
        <f>IF(SUMPRODUCT(--ISNUMBER(SEARCH({"LEGALIZE","LEGISLATION","TRIAL"},C1393)))&gt;0,1,0)</f>
        <v>0</v>
      </c>
      <c r="I1393" s="1">
        <f>IF(SUMPRODUCT(--ISNUMBER(SEARCH({"LEADER"},C1393)))&gt;0,1,0)</f>
        <v>0</v>
      </c>
      <c r="J1393" t="str">
        <f t="shared" si="84"/>
        <v>2016</v>
      </c>
      <c r="K1393" t="str">
        <f t="shared" si="85"/>
        <v>08</v>
      </c>
      <c r="L1393" t="str">
        <f t="shared" si="86"/>
        <v>23</v>
      </c>
      <c r="M1393" s="2">
        <f t="shared" si="87"/>
        <v>42605.78125</v>
      </c>
    </row>
    <row r="1394" spans="1:13" x14ac:dyDescent="0.35">
      <c r="A1394">
        <v>0</v>
      </c>
      <c r="B1394" t="s">
        <v>363</v>
      </c>
      <c r="C1394" t="s">
        <v>1419</v>
      </c>
      <c r="D1394">
        <v>20160810161500</v>
      </c>
      <c r="E1394" s="1">
        <f>IF(SUMPRODUCT(--ISNUMBER(SEARCH({"ECON_EARNINGSREPORT","ECON_STOCKMARKET"},C1394)))&gt;0,1,0)</f>
        <v>0</v>
      </c>
      <c r="F1394" s="1">
        <f>IF(SUMPRODUCT(--ISNUMBER(SEARCH({"ENV_"},C1394)))&gt;0,1,0)</f>
        <v>0</v>
      </c>
      <c r="G1394" s="1">
        <f>IF(SUMPRODUCT(--ISNUMBER(SEARCH({"DISCRIMINATION","HARASSMENT","HATE_SPEECH","GENDER_VIOLENCE"},C1394)))&gt;0,1,0)</f>
        <v>0</v>
      </c>
      <c r="H1394" s="1">
        <f>IF(SUMPRODUCT(--ISNUMBER(SEARCH({"LEGALIZE","LEGISLATION","TRIAL"},C1394)))&gt;0,1,0)</f>
        <v>0</v>
      </c>
      <c r="I1394" s="1">
        <f>IF(SUMPRODUCT(--ISNUMBER(SEARCH({"LEADER"},C1394)))&gt;0,1,0)</f>
        <v>0</v>
      </c>
      <c r="J1394" t="str">
        <f t="shared" si="84"/>
        <v>2016</v>
      </c>
      <c r="K1394" t="str">
        <f t="shared" si="85"/>
        <v>08</v>
      </c>
      <c r="L1394" t="str">
        <f t="shared" si="86"/>
        <v>10</v>
      </c>
      <c r="M1394" s="2">
        <f t="shared" si="87"/>
        <v>42592.677083333336</v>
      </c>
    </row>
    <row r="1395" spans="1:13" x14ac:dyDescent="0.35">
      <c r="A1395">
        <v>2.83185840707965</v>
      </c>
      <c r="B1395" t="s">
        <v>38</v>
      </c>
      <c r="C1395" t="s">
        <v>1151</v>
      </c>
      <c r="D1395">
        <v>20160901171500</v>
      </c>
      <c r="E1395" s="1">
        <f>IF(SUMPRODUCT(--ISNUMBER(SEARCH({"ECON_EARNINGSREPORT","ECON_STOCKMARKET"},C1395)))&gt;0,1,0)</f>
        <v>0</v>
      </c>
      <c r="F1395" s="1">
        <f>IF(SUMPRODUCT(--ISNUMBER(SEARCH({"ENV_"},C1395)))&gt;0,1,0)</f>
        <v>0</v>
      </c>
      <c r="G1395" s="1">
        <f>IF(SUMPRODUCT(--ISNUMBER(SEARCH({"DISCRIMINATION","HARASSMENT","HATE_SPEECH","GENDER_VIOLENCE"},C1395)))&gt;0,1,0)</f>
        <v>0</v>
      </c>
      <c r="H1395" s="1">
        <f>IF(SUMPRODUCT(--ISNUMBER(SEARCH({"LEGALIZE","LEGISLATION","TRIAL"},C1395)))&gt;0,1,0)</f>
        <v>0</v>
      </c>
      <c r="I1395" s="1">
        <f>IF(SUMPRODUCT(--ISNUMBER(SEARCH({"LEADER"},C1395)))&gt;0,1,0)</f>
        <v>1</v>
      </c>
      <c r="J1395" t="str">
        <f t="shared" si="84"/>
        <v>2016</v>
      </c>
      <c r="K1395" t="str">
        <f t="shared" si="85"/>
        <v>09</v>
      </c>
      <c r="L1395" t="str">
        <f t="shared" si="86"/>
        <v>01</v>
      </c>
      <c r="M1395" s="2">
        <f t="shared" si="87"/>
        <v>42614.71875</v>
      </c>
    </row>
    <row r="1396" spans="1:13" x14ac:dyDescent="0.35">
      <c r="A1396">
        <v>2.2528160200250298</v>
      </c>
      <c r="B1396" t="s">
        <v>15</v>
      </c>
      <c r="C1396" t="s">
        <v>62</v>
      </c>
      <c r="D1396">
        <v>20160901183000</v>
      </c>
      <c r="E1396" s="1">
        <f>IF(SUMPRODUCT(--ISNUMBER(SEARCH({"ECON_EARNINGSREPORT","ECON_STOCKMARKET"},C1396)))&gt;0,1,0)</f>
        <v>0</v>
      </c>
      <c r="F1396" s="1">
        <f>IF(SUMPRODUCT(--ISNUMBER(SEARCH({"ENV_"},C1396)))&gt;0,1,0)</f>
        <v>0</v>
      </c>
      <c r="G1396" s="1">
        <f>IF(SUMPRODUCT(--ISNUMBER(SEARCH({"DISCRIMINATION","HARASSMENT","HATE_SPEECH","GENDER_VIOLENCE"},C1396)))&gt;0,1,0)</f>
        <v>0</v>
      </c>
      <c r="H1396" s="1">
        <f>IF(SUMPRODUCT(--ISNUMBER(SEARCH({"LEGALIZE","LEGISLATION","TRIAL"},C1396)))&gt;0,1,0)</f>
        <v>0</v>
      </c>
      <c r="I1396" s="1">
        <f>IF(SUMPRODUCT(--ISNUMBER(SEARCH({"LEADER"},C1396)))&gt;0,1,0)</f>
        <v>0</v>
      </c>
      <c r="J1396" t="str">
        <f t="shared" si="84"/>
        <v>2016</v>
      </c>
      <c r="K1396" t="str">
        <f t="shared" si="85"/>
        <v>09</v>
      </c>
      <c r="L1396" t="str">
        <f t="shared" si="86"/>
        <v>01</v>
      </c>
      <c r="M1396" s="2">
        <f t="shared" si="87"/>
        <v>42614.770833333336</v>
      </c>
    </row>
    <row r="1397" spans="1:13" x14ac:dyDescent="0.35">
      <c r="A1397">
        <v>1.4989293361884399</v>
      </c>
      <c r="B1397" t="s">
        <v>924</v>
      </c>
      <c r="C1397" t="s">
        <v>1420</v>
      </c>
      <c r="D1397">
        <v>20160901173000</v>
      </c>
      <c r="E1397" s="1">
        <f>IF(SUMPRODUCT(--ISNUMBER(SEARCH({"ECON_EARNINGSREPORT","ECON_STOCKMARKET"},C1397)))&gt;0,1,0)</f>
        <v>0</v>
      </c>
      <c r="F1397" s="1">
        <f>IF(SUMPRODUCT(--ISNUMBER(SEARCH({"ENV_"},C1397)))&gt;0,1,0)</f>
        <v>0</v>
      </c>
      <c r="G1397" s="1">
        <f>IF(SUMPRODUCT(--ISNUMBER(SEARCH({"DISCRIMINATION","HARASSMENT","HATE_SPEECH","GENDER_VIOLENCE"},C1397)))&gt;0,1,0)</f>
        <v>0</v>
      </c>
      <c r="H1397" s="1">
        <f>IF(SUMPRODUCT(--ISNUMBER(SEARCH({"LEGALIZE","LEGISLATION","TRIAL"},C1397)))&gt;0,1,0)</f>
        <v>0</v>
      </c>
      <c r="I1397" s="1">
        <f>IF(SUMPRODUCT(--ISNUMBER(SEARCH({"LEADER"},C1397)))&gt;0,1,0)</f>
        <v>0</v>
      </c>
      <c r="J1397" t="str">
        <f t="shared" si="84"/>
        <v>2016</v>
      </c>
      <c r="K1397" t="str">
        <f t="shared" si="85"/>
        <v>09</v>
      </c>
      <c r="L1397" t="str">
        <f t="shared" si="86"/>
        <v>01</v>
      </c>
      <c r="M1397" s="2">
        <f t="shared" si="87"/>
        <v>42614.729166666664</v>
      </c>
    </row>
    <row r="1398" spans="1:13" x14ac:dyDescent="0.35">
      <c r="A1398">
        <v>0.57251908396946505</v>
      </c>
      <c r="B1398" t="s">
        <v>121</v>
      </c>
      <c r="C1398" t="s">
        <v>1079</v>
      </c>
      <c r="D1398">
        <v>20160901184500</v>
      </c>
      <c r="E1398" s="1">
        <f>IF(SUMPRODUCT(--ISNUMBER(SEARCH({"ECON_EARNINGSREPORT","ECON_STOCKMARKET"},C1398)))&gt;0,1,0)</f>
        <v>0</v>
      </c>
      <c r="F1398" s="1">
        <f>IF(SUMPRODUCT(--ISNUMBER(SEARCH({"ENV_"},C1398)))&gt;0,1,0)</f>
        <v>0</v>
      </c>
      <c r="G1398" s="1">
        <f>IF(SUMPRODUCT(--ISNUMBER(SEARCH({"DISCRIMINATION","HARASSMENT","HATE_SPEECH","GENDER_VIOLENCE"},C1398)))&gt;0,1,0)</f>
        <v>0</v>
      </c>
      <c r="H1398" s="1">
        <f>IF(SUMPRODUCT(--ISNUMBER(SEARCH({"LEGALIZE","LEGISLATION","TRIAL"},C1398)))&gt;0,1,0)</f>
        <v>0</v>
      </c>
      <c r="I1398" s="1">
        <f>IF(SUMPRODUCT(--ISNUMBER(SEARCH({"LEADER"},C1398)))&gt;0,1,0)</f>
        <v>0</v>
      </c>
      <c r="J1398" t="str">
        <f t="shared" si="84"/>
        <v>2016</v>
      </c>
      <c r="K1398" t="str">
        <f t="shared" si="85"/>
        <v>09</v>
      </c>
      <c r="L1398" t="str">
        <f t="shared" si="86"/>
        <v>01</v>
      </c>
      <c r="M1398" s="2">
        <f t="shared" si="87"/>
        <v>42614.78125</v>
      </c>
    </row>
    <row r="1399" spans="1:13" x14ac:dyDescent="0.35">
      <c r="A1399">
        <v>0.78740157480314998</v>
      </c>
      <c r="B1399" t="s">
        <v>532</v>
      </c>
      <c r="C1399" t="s">
        <v>1421</v>
      </c>
      <c r="D1399">
        <v>20160830120000</v>
      </c>
      <c r="E1399" s="1">
        <f>IF(SUMPRODUCT(--ISNUMBER(SEARCH({"ECON_EARNINGSREPORT","ECON_STOCKMARKET"},C1399)))&gt;0,1,0)</f>
        <v>0</v>
      </c>
      <c r="F1399" s="1">
        <f>IF(SUMPRODUCT(--ISNUMBER(SEARCH({"ENV_"},C1399)))&gt;0,1,0)</f>
        <v>0</v>
      </c>
      <c r="G1399" s="1">
        <f>IF(SUMPRODUCT(--ISNUMBER(SEARCH({"DISCRIMINATION","HARASSMENT","HATE_SPEECH","GENDER_VIOLENCE"},C1399)))&gt;0,1,0)</f>
        <v>0</v>
      </c>
      <c r="H1399" s="1">
        <f>IF(SUMPRODUCT(--ISNUMBER(SEARCH({"LEGALIZE","LEGISLATION","TRIAL"},C1399)))&gt;0,1,0)</f>
        <v>0</v>
      </c>
      <c r="I1399" s="1">
        <f>IF(SUMPRODUCT(--ISNUMBER(SEARCH({"LEADER"},C1399)))&gt;0,1,0)</f>
        <v>0</v>
      </c>
      <c r="J1399" t="str">
        <f t="shared" si="84"/>
        <v>2016</v>
      </c>
      <c r="K1399" t="str">
        <f t="shared" si="85"/>
        <v>08</v>
      </c>
      <c r="L1399" t="str">
        <f t="shared" si="86"/>
        <v>30</v>
      </c>
      <c r="M1399" s="2">
        <f t="shared" si="87"/>
        <v>42612.5</v>
      </c>
    </row>
    <row r="1400" spans="1:13" x14ac:dyDescent="0.35">
      <c r="A1400">
        <v>3.6630036630036602</v>
      </c>
      <c r="B1400" t="s">
        <v>1422</v>
      </c>
      <c r="C1400" t="s">
        <v>1423</v>
      </c>
      <c r="D1400">
        <v>20160830190000</v>
      </c>
      <c r="E1400" s="1">
        <f>IF(SUMPRODUCT(--ISNUMBER(SEARCH({"ECON_EARNINGSREPORT","ECON_STOCKMARKET"},C1400)))&gt;0,1,0)</f>
        <v>0</v>
      </c>
      <c r="F1400" s="1">
        <f>IF(SUMPRODUCT(--ISNUMBER(SEARCH({"ENV_"},C1400)))&gt;0,1,0)</f>
        <v>0</v>
      </c>
      <c r="G1400" s="1">
        <f>IF(SUMPRODUCT(--ISNUMBER(SEARCH({"DISCRIMINATION","HARASSMENT","HATE_SPEECH","GENDER_VIOLENCE"},C1400)))&gt;0,1,0)</f>
        <v>0</v>
      </c>
      <c r="H1400" s="1">
        <f>IF(SUMPRODUCT(--ISNUMBER(SEARCH({"LEGALIZE","LEGISLATION","TRIAL"},C1400)))&gt;0,1,0)</f>
        <v>1</v>
      </c>
      <c r="I1400" s="1">
        <f>IF(SUMPRODUCT(--ISNUMBER(SEARCH({"LEADER"},C1400)))&gt;0,1,0)</f>
        <v>1</v>
      </c>
      <c r="J1400" t="str">
        <f t="shared" si="84"/>
        <v>2016</v>
      </c>
      <c r="K1400" t="str">
        <f t="shared" si="85"/>
        <v>08</v>
      </c>
      <c r="L1400" t="str">
        <f t="shared" si="86"/>
        <v>30</v>
      </c>
      <c r="M1400" s="2">
        <f t="shared" si="87"/>
        <v>42612.791666666664</v>
      </c>
    </row>
    <row r="1401" spans="1:13" x14ac:dyDescent="0.35">
      <c r="A1401">
        <v>-1.1764705882352899</v>
      </c>
      <c r="B1401" t="s">
        <v>73</v>
      </c>
      <c r="C1401" t="s">
        <v>1109</v>
      </c>
      <c r="D1401">
        <v>20160909131500</v>
      </c>
      <c r="E1401" s="1">
        <f>IF(SUMPRODUCT(--ISNUMBER(SEARCH({"ECON_EARNINGSREPORT","ECON_STOCKMARKET"},C1401)))&gt;0,1,0)</f>
        <v>0</v>
      </c>
      <c r="F1401" s="1">
        <f>IF(SUMPRODUCT(--ISNUMBER(SEARCH({"ENV_"},C1401)))&gt;0,1,0)</f>
        <v>0</v>
      </c>
      <c r="G1401" s="1">
        <f>IF(SUMPRODUCT(--ISNUMBER(SEARCH({"DISCRIMINATION","HARASSMENT","HATE_SPEECH","GENDER_VIOLENCE"},C1401)))&gt;0,1,0)</f>
        <v>0</v>
      </c>
      <c r="H1401" s="1">
        <f>IF(SUMPRODUCT(--ISNUMBER(SEARCH({"LEGALIZE","LEGISLATION","TRIAL"},C1401)))&gt;0,1,0)</f>
        <v>0</v>
      </c>
      <c r="I1401" s="1">
        <f>IF(SUMPRODUCT(--ISNUMBER(SEARCH({"LEADER"},C1401)))&gt;0,1,0)</f>
        <v>1</v>
      </c>
      <c r="J1401" t="str">
        <f t="shared" si="84"/>
        <v>2016</v>
      </c>
      <c r="K1401" t="str">
        <f t="shared" si="85"/>
        <v>09</v>
      </c>
      <c r="L1401" t="str">
        <f t="shared" si="86"/>
        <v>09</v>
      </c>
      <c r="M1401" s="2">
        <f t="shared" si="87"/>
        <v>42622.552083333336</v>
      </c>
    </row>
    <row r="1402" spans="1:13" x14ac:dyDescent="0.35">
      <c r="A1402">
        <v>0.221238938053097</v>
      </c>
      <c r="B1402" t="s">
        <v>451</v>
      </c>
      <c r="D1402">
        <v>20160909161500</v>
      </c>
      <c r="E1402" s="1">
        <f>IF(SUMPRODUCT(--ISNUMBER(SEARCH({"ECON_EARNINGSREPORT","ECON_STOCKMARKET"},C1402)))&gt;0,1,0)</f>
        <v>0</v>
      </c>
      <c r="F1402" s="1">
        <f>IF(SUMPRODUCT(--ISNUMBER(SEARCH({"ENV_"},C1402)))&gt;0,1,0)</f>
        <v>0</v>
      </c>
      <c r="G1402" s="1">
        <f>IF(SUMPRODUCT(--ISNUMBER(SEARCH({"DISCRIMINATION","HARASSMENT","HATE_SPEECH","GENDER_VIOLENCE"},C1402)))&gt;0,1,0)</f>
        <v>0</v>
      </c>
      <c r="H1402" s="1">
        <f>IF(SUMPRODUCT(--ISNUMBER(SEARCH({"LEGALIZE","LEGISLATION","TRIAL"},C1402)))&gt;0,1,0)</f>
        <v>0</v>
      </c>
      <c r="I1402" s="1">
        <f>IF(SUMPRODUCT(--ISNUMBER(SEARCH({"LEADER"},C1402)))&gt;0,1,0)</f>
        <v>0</v>
      </c>
      <c r="J1402" t="str">
        <f t="shared" si="84"/>
        <v>2016</v>
      </c>
      <c r="K1402" t="str">
        <f t="shared" si="85"/>
        <v>09</v>
      </c>
      <c r="L1402" t="str">
        <f t="shared" si="86"/>
        <v>09</v>
      </c>
      <c r="M1402" s="2">
        <f t="shared" si="87"/>
        <v>42622.677083333336</v>
      </c>
    </row>
    <row r="1403" spans="1:13" x14ac:dyDescent="0.35">
      <c r="A1403">
        <v>-2.20994475138122</v>
      </c>
      <c r="B1403" t="s">
        <v>1424</v>
      </c>
      <c r="C1403" t="s">
        <v>1425</v>
      </c>
      <c r="D1403">
        <v>20160909150000</v>
      </c>
      <c r="E1403" s="1">
        <f>IF(SUMPRODUCT(--ISNUMBER(SEARCH({"ECON_EARNINGSREPORT","ECON_STOCKMARKET"},C1403)))&gt;0,1,0)</f>
        <v>0</v>
      </c>
      <c r="F1403" s="1">
        <f>IF(SUMPRODUCT(--ISNUMBER(SEARCH({"ENV_"},C1403)))&gt;0,1,0)</f>
        <v>0</v>
      </c>
      <c r="G1403" s="1">
        <f>IF(SUMPRODUCT(--ISNUMBER(SEARCH({"DISCRIMINATION","HARASSMENT","HATE_SPEECH","GENDER_VIOLENCE"},C1403)))&gt;0,1,0)</f>
        <v>0</v>
      </c>
      <c r="H1403" s="1">
        <f>IF(SUMPRODUCT(--ISNUMBER(SEARCH({"LEGALIZE","LEGISLATION","TRIAL"},C1403)))&gt;0,1,0)</f>
        <v>0</v>
      </c>
      <c r="I1403" s="1">
        <f>IF(SUMPRODUCT(--ISNUMBER(SEARCH({"LEADER"},C1403)))&gt;0,1,0)</f>
        <v>0</v>
      </c>
      <c r="J1403" t="str">
        <f t="shared" si="84"/>
        <v>2016</v>
      </c>
      <c r="K1403" t="str">
        <f t="shared" si="85"/>
        <v>09</v>
      </c>
      <c r="L1403" t="str">
        <f t="shared" si="86"/>
        <v>09</v>
      </c>
      <c r="M1403" s="2">
        <f t="shared" si="87"/>
        <v>42622.625</v>
      </c>
    </row>
    <row r="1404" spans="1:13" x14ac:dyDescent="0.35">
      <c r="A1404">
        <v>-0.387596899224806</v>
      </c>
      <c r="B1404" t="s">
        <v>1426</v>
      </c>
      <c r="C1404" t="s">
        <v>742</v>
      </c>
      <c r="D1404">
        <v>20160701044500</v>
      </c>
      <c r="E1404" s="1">
        <f>IF(SUMPRODUCT(--ISNUMBER(SEARCH({"ECON_EARNINGSREPORT","ECON_STOCKMARKET"},C1404)))&gt;0,1,0)</f>
        <v>0</v>
      </c>
      <c r="F1404" s="1">
        <f>IF(SUMPRODUCT(--ISNUMBER(SEARCH({"ENV_"},C1404)))&gt;0,1,0)</f>
        <v>0</v>
      </c>
      <c r="G1404" s="1">
        <f>IF(SUMPRODUCT(--ISNUMBER(SEARCH({"DISCRIMINATION","HARASSMENT","HATE_SPEECH","GENDER_VIOLENCE"},C1404)))&gt;0,1,0)</f>
        <v>0</v>
      </c>
      <c r="H1404" s="1">
        <f>IF(SUMPRODUCT(--ISNUMBER(SEARCH({"LEGALIZE","LEGISLATION","TRIAL"},C1404)))&gt;0,1,0)</f>
        <v>1</v>
      </c>
      <c r="I1404" s="1">
        <f>IF(SUMPRODUCT(--ISNUMBER(SEARCH({"LEADER"},C1404)))&gt;0,1,0)</f>
        <v>1</v>
      </c>
      <c r="J1404" t="str">
        <f t="shared" si="84"/>
        <v>2016</v>
      </c>
      <c r="K1404" t="str">
        <f t="shared" si="85"/>
        <v>07</v>
      </c>
      <c r="L1404" t="str">
        <f t="shared" si="86"/>
        <v>01</v>
      </c>
      <c r="M1404" s="2">
        <f t="shared" si="87"/>
        <v>42552.197916666664</v>
      </c>
    </row>
    <row r="1405" spans="1:13" x14ac:dyDescent="0.35">
      <c r="A1405">
        <v>2.6239067055393601</v>
      </c>
      <c r="B1405" t="s">
        <v>396</v>
      </c>
      <c r="C1405" t="s">
        <v>1427</v>
      </c>
      <c r="D1405">
        <v>20160630181500</v>
      </c>
      <c r="E1405" s="1">
        <f>IF(SUMPRODUCT(--ISNUMBER(SEARCH({"ECON_EARNINGSREPORT","ECON_STOCKMARKET"},C1405)))&gt;0,1,0)</f>
        <v>0</v>
      </c>
      <c r="F1405" s="1">
        <f>IF(SUMPRODUCT(--ISNUMBER(SEARCH({"ENV_"},C1405)))&gt;0,1,0)</f>
        <v>0</v>
      </c>
      <c r="G1405" s="1">
        <f>IF(SUMPRODUCT(--ISNUMBER(SEARCH({"DISCRIMINATION","HARASSMENT","HATE_SPEECH","GENDER_VIOLENCE"},C1405)))&gt;0,1,0)</f>
        <v>0</v>
      </c>
      <c r="H1405" s="1">
        <f>IF(SUMPRODUCT(--ISNUMBER(SEARCH({"LEGALIZE","LEGISLATION","TRIAL"},C1405)))&gt;0,1,0)</f>
        <v>0</v>
      </c>
      <c r="I1405" s="1">
        <f>IF(SUMPRODUCT(--ISNUMBER(SEARCH({"LEADER"},C1405)))&gt;0,1,0)</f>
        <v>0</v>
      </c>
      <c r="J1405" t="str">
        <f t="shared" si="84"/>
        <v>2016</v>
      </c>
      <c r="K1405" t="str">
        <f t="shared" si="85"/>
        <v>06</v>
      </c>
      <c r="L1405" t="str">
        <f t="shared" si="86"/>
        <v>30</v>
      </c>
      <c r="M1405" s="2">
        <f t="shared" si="87"/>
        <v>42551.760416666664</v>
      </c>
    </row>
    <row r="1406" spans="1:13" x14ac:dyDescent="0.35">
      <c r="A1406">
        <v>-0.37453183520599298</v>
      </c>
      <c r="B1406" t="s">
        <v>121</v>
      </c>
      <c r="C1406" t="s">
        <v>588</v>
      </c>
      <c r="D1406">
        <v>20160701014500</v>
      </c>
      <c r="E1406" s="1">
        <f>IF(SUMPRODUCT(--ISNUMBER(SEARCH({"ECON_EARNINGSREPORT","ECON_STOCKMARKET"},C1406)))&gt;0,1,0)</f>
        <v>0</v>
      </c>
      <c r="F1406" s="1">
        <f>IF(SUMPRODUCT(--ISNUMBER(SEARCH({"ENV_"},C1406)))&gt;0,1,0)</f>
        <v>0</v>
      </c>
      <c r="G1406" s="1">
        <f>IF(SUMPRODUCT(--ISNUMBER(SEARCH({"DISCRIMINATION","HARASSMENT","HATE_SPEECH","GENDER_VIOLENCE"},C1406)))&gt;0,1,0)</f>
        <v>0</v>
      </c>
      <c r="H1406" s="1">
        <f>IF(SUMPRODUCT(--ISNUMBER(SEARCH({"LEGALIZE","LEGISLATION","TRIAL"},C1406)))&gt;0,1,0)</f>
        <v>1</v>
      </c>
      <c r="I1406" s="1">
        <f>IF(SUMPRODUCT(--ISNUMBER(SEARCH({"LEADER"},C1406)))&gt;0,1,0)</f>
        <v>1</v>
      </c>
      <c r="J1406" t="str">
        <f t="shared" si="84"/>
        <v>2016</v>
      </c>
      <c r="K1406" t="str">
        <f t="shared" si="85"/>
        <v>07</v>
      </c>
      <c r="L1406" t="str">
        <f t="shared" si="86"/>
        <v>01</v>
      </c>
      <c r="M1406" s="2">
        <f t="shared" si="87"/>
        <v>42552.072916666664</v>
      </c>
    </row>
    <row r="1407" spans="1:13" x14ac:dyDescent="0.35">
      <c r="A1407">
        <v>-0.38910505836575898</v>
      </c>
      <c r="B1407" t="s">
        <v>501</v>
      </c>
      <c r="C1407" t="s">
        <v>742</v>
      </c>
      <c r="D1407">
        <v>20160701061500</v>
      </c>
      <c r="E1407" s="1">
        <f>IF(SUMPRODUCT(--ISNUMBER(SEARCH({"ECON_EARNINGSREPORT","ECON_STOCKMARKET"},C1407)))&gt;0,1,0)</f>
        <v>0</v>
      </c>
      <c r="F1407" s="1">
        <f>IF(SUMPRODUCT(--ISNUMBER(SEARCH({"ENV_"},C1407)))&gt;0,1,0)</f>
        <v>0</v>
      </c>
      <c r="G1407" s="1">
        <f>IF(SUMPRODUCT(--ISNUMBER(SEARCH({"DISCRIMINATION","HARASSMENT","HATE_SPEECH","GENDER_VIOLENCE"},C1407)))&gt;0,1,0)</f>
        <v>0</v>
      </c>
      <c r="H1407" s="1">
        <f>IF(SUMPRODUCT(--ISNUMBER(SEARCH({"LEGALIZE","LEGISLATION","TRIAL"},C1407)))&gt;0,1,0)</f>
        <v>1</v>
      </c>
      <c r="I1407" s="1">
        <f>IF(SUMPRODUCT(--ISNUMBER(SEARCH({"LEADER"},C1407)))&gt;0,1,0)</f>
        <v>1</v>
      </c>
      <c r="J1407" t="str">
        <f t="shared" si="84"/>
        <v>2016</v>
      </c>
      <c r="K1407" t="str">
        <f t="shared" si="85"/>
        <v>07</v>
      </c>
      <c r="L1407" t="str">
        <f t="shared" si="86"/>
        <v>01</v>
      </c>
      <c r="M1407" s="2">
        <f t="shared" si="87"/>
        <v>42552.260416666664</v>
      </c>
    </row>
    <row r="1408" spans="1:13" x14ac:dyDescent="0.35">
      <c r="A1408">
        <v>2.9090909090909101</v>
      </c>
      <c r="B1408" t="s">
        <v>1428</v>
      </c>
      <c r="C1408" t="s">
        <v>1429</v>
      </c>
      <c r="D1408">
        <v>20160829211500</v>
      </c>
      <c r="E1408" s="1">
        <f>IF(SUMPRODUCT(--ISNUMBER(SEARCH({"ECON_EARNINGSREPORT","ECON_STOCKMARKET"},C1408)))&gt;0,1,0)</f>
        <v>1</v>
      </c>
      <c r="F1408" s="1">
        <f>IF(SUMPRODUCT(--ISNUMBER(SEARCH({"ENV_"},C1408)))&gt;0,1,0)</f>
        <v>0</v>
      </c>
      <c r="G1408" s="1">
        <f>IF(SUMPRODUCT(--ISNUMBER(SEARCH({"DISCRIMINATION","HARASSMENT","HATE_SPEECH","GENDER_VIOLENCE"},C1408)))&gt;0,1,0)</f>
        <v>0</v>
      </c>
      <c r="H1408" s="1">
        <f>IF(SUMPRODUCT(--ISNUMBER(SEARCH({"LEGALIZE","LEGISLATION","TRIAL"},C1408)))&gt;0,1,0)</f>
        <v>0</v>
      </c>
      <c r="I1408" s="1">
        <f>IF(SUMPRODUCT(--ISNUMBER(SEARCH({"LEADER"},C1408)))&gt;0,1,0)</f>
        <v>0</v>
      </c>
      <c r="J1408" t="str">
        <f t="shared" si="84"/>
        <v>2016</v>
      </c>
      <c r="K1408" t="str">
        <f t="shared" si="85"/>
        <v>08</v>
      </c>
      <c r="L1408" t="str">
        <f t="shared" si="86"/>
        <v>29</v>
      </c>
      <c r="M1408" s="2">
        <f t="shared" si="87"/>
        <v>42611.885416666664</v>
      </c>
    </row>
    <row r="1409" spans="1:13" x14ac:dyDescent="0.35">
      <c r="A1409">
        <v>-0.38910505836575898</v>
      </c>
      <c r="B1409" t="s">
        <v>197</v>
      </c>
      <c r="C1409" t="s">
        <v>1430</v>
      </c>
      <c r="D1409">
        <v>20160811224500</v>
      </c>
      <c r="E1409" s="1">
        <f>IF(SUMPRODUCT(--ISNUMBER(SEARCH({"ECON_EARNINGSREPORT","ECON_STOCKMARKET"},C1409)))&gt;0,1,0)</f>
        <v>1</v>
      </c>
      <c r="F1409" s="1">
        <f>IF(SUMPRODUCT(--ISNUMBER(SEARCH({"ENV_"},C1409)))&gt;0,1,0)</f>
        <v>0</v>
      </c>
      <c r="G1409" s="1">
        <f>IF(SUMPRODUCT(--ISNUMBER(SEARCH({"DISCRIMINATION","HARASSMENT","HATE_SPEECH","GENDER_VIOLENCE"},C1409)))&gt;0,1,0)</f>
        <v>0</v>
      </c>
      <c r="H1409" s="1">
        <f>IF(SUMPRODUCT(--ISNUMBER(SEARCH({"LEGALIZE","LEGISLATION","TRIAL"},C1409)))&gt;0,1,0)</f>
        <v>1</v>
      </c>
      <c r="I1409" s="1">
        <f>IF(SUMPRODUCT(--ISNUMBER(SEARCH({"LEADER"},C1409)))&gt;0,1,0)</f>
        <v>0</v>
      </c>
      <c r="J1409" t="str">
        <f t="shared" si="84"/>
        <v>2016</v>
      </c>
      <c r="K1409" t="str">
        <f t="shared" si="85"/>
        <v>08</v>
      </c>
      <c r="L1409" t="str">
        <f t="shared" si="86"/>
        <v>11</v>
      </c>
      <c r="M1409" s="2">
        <f t="shared" si="87"/>
        <v>42593.947916666664</v>
      </c>
    </row>
    <row r="1410" spans="1:13" x14ac:dyDescent="0.35">
      <c r="A1410">
        <v>0.16077170418006401</v>
      </c>
      <c r="B1410" t="s">
        <v>808</v>
      </c>
      <c r="C1410" t="s">
        <v>1431</v>
      </c>
      <c r="D1410">
        <v>20160829203000</v>
      </c>
      <c r="E1410" s="1">
        <f>IF(SUMPRODUCT(--ISNUMBER(SEARCH({"ECON_EARNINGSREPORT","ECON_STOCKMARKET"},C1410)))&gt;0,1,0)</f>
        <v>1</v>
      </c>
      <c r="F1410" s="1">
        <f>IF(SUMPRODUCT(--ISNUMBER(SEARCH({"ENV_"},C1410)))&gt;0,1,0)</f>
        <v>0</v>
      </c>
      <c r="G1410" s="1">
        <f>IF(SUMPRODUCT(--ISNUMBER(SEARCH({"DISCRIMINATION","HARASSMENT","HATE_SPEECH","GENDER_VIOLENCE"},C1410)))&gt;0,1,0)</f>
        <v>0</v>
      </c>
      <c r="H1410" s="1">
        <f>IF(SUMPRODUCT(--ISNUMBER(SEARCH({"LEGALIZE","LEGISLATION","TRIAL"},C1410)))&gt;0,1,0)</f>
        <v>0</v>
      </c>
      <c r="I1410" s="1">
        <f>IF(SUMPRODUCT(--ISNUMBER(SEARCH({"LEADER"},C1410)))&gt;0,1,0)</f>
        <v>0</v>
      </c>
      <c r="J1410" t="str">
        <f t="shared" si="84"/>
        <v>2016</v>
      </c>
      <c r="K1410" t="str">
        <f t="shared" si="85"/>
        <v>08</v>
      </c>
      <c r="L1410" t="str">
        <f t="shared" si="86"/>
        <v>29</v>
      </c>
      <c r="M1410" s="2">
        <f t="shared" si="87"/>
        <v>42611.854166666664</v>
      </c>
    </row>
    <row r="1411" spans="1:13" x14ac:dyDescent="0.35">
      <c r="A1411">
        <v>-2.39520958083832</v>
      </c>
      <c r="B1411" t="s">
        <v>1432</v>
      </c>
      <c r="C1411" t="s">
        <v>1433</v>
      </c>
      <c r="D1411">
        <v>20160829123000</v>
      </c>
      <c r="E1411" s="1">
        <f>IF(SUMPRODUCT(--ISNUMBER(SEARCH({"ECON_EARNINGSREPORT","ECON_STOCKMARKET"},C1411)))&gt;0,1,0)</f>
        <v>0</v>
      </c>
      <c r="F1411" s="1">
        <f>IF(SUMPRODUCT(--ISNUMBER(SEARCH({"ENV_"},C1411)))&gt;0,1,0)</f>
        <v>0</v>
      </c>
      <c r="G1411" s="1">
        <f>IF(SUMPRODUCT(--ISNUMBER(SEARCH({"DISCRIMINATION","HARASSMENT","HATE_SPEECH","GENDER_VIOLENCE"},C1411)))&gt;0,1,0)</f>
        <v>1</v>
      </c>
      <c r="H1411" s="1">
        <f>IF(SUMPRODUCT(--ISNUMBER(SEARCH({"LEGALIZE","LEGISLATION","TRIAL"},C1411)))&gt;0,1,0)</f>
        <v>1</v>
      </c>
      <c r="I1411" s="1">
        <f>IF(SUMPRODUCT(--ISNUMBER(SEARCH({"LEADER"},C1411)))&gt;0,1,0)</f>
        <v>0</v>
      </c>
      <c r="J1411" t="str">
        <f t="shared" ref="J1411:J1474" si="88">LEFT(D1411,4)</f>
        <v>2016</v>
      </c>
      <c r="K1411" t="str">
        <f t="shared" ref="K1411:K1474" si="89">MID(D1411,5,2)</f>
        <v>08</v>
      </c>
      <c r="L1411" t="str">
        <f t="shared" ref="L1411:L1474" si="90">MID(D1411,7,2)</f>
        <v>29</v>
      </c>
      <c r="M1411" s="2">
        <f t="shared" ref="M1411:M1474" si="91">DATE(LEFT(D1411,4),MID(D1411,5,2),MID(D1411,7,2))+TIME(MID(D1411,9,2),MID(D1411,11,2),RIGHT(D1411,2))</f>
        <v>42611.520833333336</v>
      </c>
    </row>
    <row r="1412" spans="1:13" x14ac:dyDescent="0.35">
      <c r="A1412">
        <v>0.77821011673151697</v>
      </c>
      <c r="B1412" t="s">
        <v>15</v>
      </c>
      <c r="C1412" t="s">
        <v>1093</v>
      </c>
      <c r="D1412">
        <v>20160912101500</v>
      </c>
      <c r="E1412" s="1">
        <f>IF(SUMPRODUCT(--ISNUMBER(SEARCH({"ECON_EARNINGSREPORT","ECON_STOCKMARKET"},C1412)))&gt;0,1,0)</f>
        <v>0</v>
      </c>
      <c r="F1412" s="1">
        <f>IF(SUMPRODUCT(--ISNUMBER(SEARCH({"ENV_"},C1412)))&gt;0,1,0)</f>
        <v>0</v>
      </c>
      <c r="G1412" s="1">
        <f>IF(SUMPRODUCT(--ISNUMBER(SEARCH({"DISCRIMINATION","HARASSMENT","HATE_SPEECH","GENDER_VIOLENCE"},C1412)))&gt;0,1,0)</f>
        <v>0</v>
      </c>
      <c r="H1412" s="1">
        <f>IF(SUMPRODUCT(--ISNUMBER(SEARCH({"LEGALIZE","LEGISLATION","TRIAL"},C1412)))&gt;0,1,0)</f>
        <v>0</v>
      </c>
      <c r="I1412" s="1">
        <f>IF(SUMPRODUCT(--ISNUMBER(SEARCH({"LEADER"},C1412)))&gt;0,1,0)</f>
        <v>0</v>
      </c>
      <c r="J1412" t="str">
        <f t="shared" si="88"/>
        <v>2016</v>
      </c>
      <c r="K1412" t="str">
        <f t="shared" si="89"/>
        <v>09</v>
      </c>
      <c r="L1412" t="str">
        <f t="shared" si="90"/>
        <v>12</v>
      </c>
      <c r="M1412" s="2">
        <f t="shared" si="91"/>
        <v>42625.427083333336</v>
      </c>
    </row>
    <row r="1413" spans="1:13" x14ac:dyDescent="0.35">
      <c r="A1413">
        <v>2.0408163265306101</v>
      </c>
      <c r="B1413" t="s">
        <v>121</v>
      </c>
      <c r="C1413" t="s">
        <v>94</v>
      </c>
      <c r="D1413">
        <v>20160912084500</v>
      </c>
      <c r="E1413" s="1">
        <f>IF(SUMPRODUCT(--ISNUMBER(SEARCH({"ECON_EARNINGSREPORT","ECON_STOCKMARKET"},C1413)))&gt;0,1,0)</f>
        <v>0</v>
      </c>
      <c r="F1413" s="1">
        <f>IF(SUMPRODUCT(--ISNUMBER(SEARCH({"ENV_"},C1413)))&gt;0,1,0)</f>
        <v>0</v>
      </c>
      <c r="G1413" s="1">
        <f>IF(SUMPRODUCT(--ISNUMBER(SEARCH({"DISCRIMINATION","HARASSMENT","HATE_SPEECH","GENDER_VIOLENCE"},C1413)))&gt;0,1,0)</f>
        <v>0</v>
      </c>
      <c r="H1413" s="1">
        <f>IF(SUMPRODUCT(--ISNUMBER(SEARCH({"LEGALIZE","LEGISLATION","TRIAL"},C1413)))&gt;0,1,0)</f>
        <v>0</v>
      </c>
      <c r="I1413" s="1">
        <f>IF(SUMPRODUCT(--ISNUMBER(SEARCH({"LEADER"},C1413)))&gt;0,1,0)</f>
        <v>0</v>
      </c>
      <c r="J1413" t="str">
        <f t="shared" si="88"/>
        <v>2016</v>
      </c>
      <c r="K1413" t="str">
        <f t="shared" si="89"/>
        <v>09</v>
      </c>
      <c r="L1413" t="str">
        <f t="shared" si="90"/>
        <v>12</v>
      </c>
      <c r="M1413" s="2">
        <f t="shared" si="91"/>
        <v>42625.364583333336</v>
      </c>
    </row>
    <row r="1414" spans="1:13" x14ac:dyDescent="0.35">
      <c r="A1414">
        <v>-0.99290780141844004</v>
      </c>
      <c r="B1414" t="s">
        <v>668</v>
      </c>
      <c r="C1414" t="s">
        <v>1434</v>
      </c>
      <c r="D1414">
        <v>20160912114500</v>
      </c>
      <c r="E1414" s="1">
        <f>IF(SUMPRODUCT(--ISNUMBER(SEARCH({"ECON_EARNINGSREPORT","ECON_STOCKMARKET"},C1414)))&gt;0,1,0)</f>
        <v>0</v>
      </c>
      <c r="F1414" s="1">
        <f>IF(SUMPRODUCT(--ISNUMBER(SEARCH({"ENV_"},C1414)))&gt;0,1,0)</f>
        <v>0</v>
      </c>
      <c r="G1414" s="1">
        <f>IF(SUMPRODUCT(--ISNUMBER(SEARCH({"DISCRIMINATION","HARASSMENT","HATE_SPEECH","GENDER_VIOLENCE"},C1414)))&gt;0,1,0)</f>
        <v>0</v>
      </c>
      <c r="H1414" s="1">
        <f>IF(SUMPRODUCT(--ISNUMBER(SEARCH({"LEGALIZE","LEGISLATION","TRIAL"},C1414)))&gt;0,1,0)</f>
        <v>0</v>
      </c>
      <c r="I1414" s="1">
        <f>IF(SUMPRODUCT(--ISNUMBER(SEARCH({"LEADER"},C1414)))&gt;0,1,0)</f>
        <v>1</v>
      </c>
      <c r="J1414" t="str">
        <f t="shared" si="88"/>
        <v>2016</v>
      </c>
      <c r="K1414" t="str">
        <f t="shared" si="89"/>
        <v>09</v>
      </c>
      <c r="L1414" t="str">
        <f t="shared" si="90"/>
        <v>12</v>
      </c>
      <c r="M1414" s="2">
        <f t="shared" si="91"/>
        <v>42625.489583333336</v>
      </c>
    </row>
    <row r="1415" spans="1:13" x14ac:dyDescent="0.35">
      <c r="A1415">
        <v>2.0408163265306101</v>
      </c>
      <c r="B1415" t="s">
        <v>171</v>
      </c>
      <c r="C1415" t="s">
        <v>1435</v>
      </c>
      <c r="D1415">
        <v>20160912113000</v>
      </c>
      <c r="E1415" s="1">
        <f>IF(SUMPRODUCT(--ISNUMBER(SEARCH({"ECON_EARNINGSREPORT","ECON_STOCKMARKET"},C1415)))&gt;0,1,0)</f>
        <v>0</v>
      </c>
      <c r="F1415" s="1">
        <f>IF(SUMPRODUCT(--ISNUMBER(SEARCH({"ENV_"},C1415)))&gt;0,1,0)</f>
        <v>0</v>
      </c>
      <c r="G1415" s="1">
        <f>IF(SUMPRODUCT(--ISNUMBER(SEARCH({"DISCRIMINATION","HARASSMENT","HATE_SPEECH","GENDER_VIOLENCE"},C1415)))&gt;0,1,0)</f>
        <v>0</v>
      </c>
      <c r="H1415" s="1">
        <f>IF(SUMPRODUCT(--ISNUMBER(SEARCH({"LEGALIZE","LEGISLATION","TRIAL"},C1415)))&gt;0,1,0)</f>
        <v>0</v>
      </c>
      <c r="I1415" s="1">
        <f>IF(SUMPRODUCT(--ISNUMBER(SEARCH({"LEADER"},C1415)))&gt;0,1,0)</f>
        <v>0</v>
      </c>
      <c r="J1415" t="str">
        <f t="shared" si="88"/>
        <v>2016</v>
      </c>
      <c r="K1415" t="str">
        <f t="shared" si="89"/>
        <v>09</v>
      </c>
      <c r="L1415" t="str">
        <f t="shared" si="90"/>
        <v>12</v>
      </c>
      <c r="M1415" s="2">
        <f t="shared" si="91"/>
        <v>42625.479166666664</v>
      </c>
    </row>
    <row r="1416" spans="1:13" x14ac:dyDescent="0.35">
      <c r="A1416">
        <v>5.6034482758620703</v>
      </c>
      <c r="B1416" t="s">
        <v>26</v>
      </c>
      <c r="C1416" t="s">
        <v>1436</v>
      </c>
      <c r="D1416">
        <v>20160912090000</v>
      </c>
      <c r="E1416" s="1">
        <f>IF(SUMPRODUCT(--ISNUMBER(SEARCH({"ECON_EARNINGSREPORT","ECON_STOCKMARKET"},C1416)))&gt;0,1,0)</f>
        <v>0</v>
      </c>
      <c r="F1416" s="1">
        <f>IF(SUMPRODUCT(--ISNUMBER(SEARCH({"ENV_"},C1416)))&gt;0,1,0)</f>
        <v>0</v>
      </c>
      <c r="G1416" s="1">
        <f>IF(SUMPRODUCT(--ISNUMBER(SEARCH({"DISCRIMINATION","HARASSMENT","HATE_SPEECH","GENDER_VIOLENCE"},C1416)))&gt;0,1,0)</f>
        <v>0</v>
      </c>
      <c r="H1416" s="1">
        <f>IF(SUMPRODUCT(--ISNUMBER(SEARCH({"LEGALIZE","LEGISLATION","TRIAL"},C1416)))&gt;0,1,0)</f>
        <v>0</v>
      </c>
      <c r="I1416" s="1">
        <f>IF(SUMPRODUCT(--ISNUMBER(SEARCH({"LEADER"},C1416)))&gt;0,1,0)</f>
        <v>0</v>
      </c>
      <c r="J1416" t="str">
        <f t="shared" si="88"/>
        <v>2016</v>
      </c>
      <c r="K1416" t="str">
        <f t="shared" si="89"/>
        <v>09</v>
      </c>
      <c r="L1416" t="str">
        <f t="shared" si="90"/>
        <v>12</v>
      </c>
      <c r="M1416" s="2">
        <f t="shared" si="91"/>
        <v>42625.375</v>
      </c>
    </row>
    <row r="1417" spans="1:13" x14ac:dyDescent="0.35">
      <c r="A1417">
        <v>0.64102564102564097</v>
      </c>
      <c r="B1417" t="s">
        <v>65</v>
      </c>
      <c r="C1417" t="s">
        <v>1093</v>
      </c>
      <c r="D1417">
        <v>20160912100000</v>
      </c>
      <c r="E1417" s="1">
        <f>IF(SUMPRODUCT(--ISNUMBER(SEARCH({"ECON_EARNINGSREPORT","ECON_STOCKMARKET"},C1417)))&gt;0,1,0)</f>
        <v>0</v>
      </c>
      <c r="F1417" s="1">
        <f>IF(SUMPRODUCT(--ISNUMBER(SEARCH({"ENV_"},C1417)))&gt;0,1,0)</f>
        <v>0</v>
      </c>
      <c r="G1417" s="1">
        <f>IF(SUMPRODUCT(--ISNUMBER(SEARCH({"DISCRIMINATION","HARASSMENT","HATE_SPEECH","GENDER_VIOLENCE"},C1417)))&gt;0,1,0)</f>
        <v>0</v>
      </c>
      <c r="H1417" s="1">
        <f>IF(SUMPRODUCT(--ISNUMBER(SEARCH({"LEGALIZE","LEGISLATION","TRIAL"},C1417)))&gt;0,1,0)</f>
        <v>0</v>
      </c>
      <c r="I1417" s="1">
        <f>IF(SUMPRODUCT(--ISNUMBER(SEARCH({"LEADER"},C1417)))&gt;0,1,0)</f>
        <v>0</v>
      </c>
      <c r="J1417" t="str">
        <f t="shared" si="88"/>
        <v>2016</v>
      </c>
      <c r="K1417" t="str">
        <f t="shared" si="89"/>
        <v>09</v>
      </c>
      <c r="L1417" t="str">
        <f t="shared" si="90"/>
        <v>12</v>
      </c>
      <c r="M1417" s="2">
        <f t="shared" si="91"/>
        <v>42625.416666666664</v>
      </c>
    </row>
    <row r="1418" spans="1:13" x14ac:dyDescent="0.35">
      <c r="A1418">
        <v>2.20326936744847</v>
      </c>
      <c r="B1418" t="s">
        <v>56</v>
      </c>
      <c r="C1418" t="s">
        <v>1437</v>
      </c>
      <c r="D1418">
        <v>20160912084500</v>
      </c>
      <c r="E1418" s="1">
        <f>IF(SUMPRODUCT(--ISNUMBER(SEARCH({"ECON_EARNINGSREPORT","ECON_STOCKMARKET"},C1418)))&gt;0,1,0)</f>
        <v>0</v>
      </c>
      <c r="F1418" s="1">
        <f>IF(SUMPRODUCT(--ISNUMBER(SEARCH({"ENV_"},C1418)))&gt;0,1,0)</f>
        <v>0</v>
      </c>
      <c r="G1418" s="1">
        <f>IF(SUMPRODUCT(--ISNUMBER(SEARCH({"DISCRIMINATION","HARASSMENT","HATE_SPEECH","GENDER_VIOLENCE"},C1418)))&gt;0,1,0)</f>
        <v>0</v>
      </c>
      <c r="H1418" s="1">
        <f>IF(SUMPRODUCT(--ISNUMBER(SEARCH({"LEGALIZE","LEGISLATION","TRIAL"},C1418)))&gt;0,1,0)</f>
        <v>0</v>
      </c>
      <c r="I1418" s="1">
        <f>IF(SUMPRODUCT(--ISNUMBER(SEARCH({"LEADER"},C1418)))&gt;0,1,0)</f>
        <v>1</v>
      </c>
      <c r="J1418" t="str">
        <f t="shared" si="88"/>
        <v>2016</v>
      </c>
      <c r="K1418" t="str">
        <f t="shared" si="89"/>
        <v>09</v>
      </c>
      <c r="L1418" t="str">
        <f t="shared" si="90"/>
        <v>12</v>
      </c>
      <c r="M1418" s="2">
        <f t="shared" si="91"/>
        <v>42625.364583333336</v>
      </c>
    </row>
    <row r="1419" spans="1:13" x14ac:dyDescent="0.35">
      <c r="A1419">
        <v>2.5</v>
      </c>
      <c r="B1419" t="s">
        <v>451</v>
      </c>
      <c r="C1419" t="s">
        <v>1438</v>
      </c>
      <c r="D1419">
        <v>20160910161500</v>
      </c>
      <c r="E1419" s="1">
        <f>IF(SUMPRODUCT(--ISNUMBER(SEARCH({"ECON_EARNINGSREPORT","ECON_STOCKMARKET"},C1419)))&gt;0,1,0)</f>
        <v>0</v>
      </c>
      <c r="F1419" s="1">
        <f>IF(SUMPRODUCT(--ISNUMBER(SEARCH({"ENV_"},C1419)))&gt;0,1,0)</f>
        <v>0</v>
      </c>
      <c r="G1419" s="1">
        <f>IF(SUMPRODUCT(--ISNUMBER(SEARCH({"DISCRIMINATION","HARASSMENT","HATE_SPEECH","GENDER_VIOLENCE"},C1419)))&gt;0,1,0)</f>
        <v>0</v>
      </c>
      <c r="H1419" s="1">
        <f>IF(SUMPRODUCT(--ISNUMBER(SEARCH({"LEGALIZE","LEGISLATION","TRIAL"},C1419)))&gt;0,1,0)</f>
        <v>0</v>
      </c>
      <c r="I1419" s="1">
        <f>IF(SUMPRODUCT(--ISNUMBER(SEARCH({"LEADER"},C1419)))&gt;0,1,0)</f>
        <v>0</v>
      </c>
      <c r="J1419" t="str">
        <f t="shared" si="88"/>
        <v>2016</v>
      </c>
      <c r="K1419" t="str">
        <f t="shared" si="89"/>
        <v>09</v>
      </c>
      <c r="L1419" t="str">
        <f t="shared" si="90"/>
        <v>10</v>
      </c>
      <c r="M1419" s="2">
        <f t="shared" si="91"/>
        <v>42623.677083333336</v>
      </c>
    </row>
    <row r="1420" spans="1:13" x14ac:dyDescent="0.35">
      <c r="A1420">
        <v>-0.52910052910052896</v>
      </c>
      <c r="B1420" t="s">
        <v>1102</v>
      </c>
      <c r="C1420" t="s">
        <v>1103</v>
      </c>
      <c r="D1420">
        <v>20160909193000</v>
      </c>
      <c r="E1420" s="1">
        <f>IF(SUMPRODUCT(--ISNUMBER(SEARCH({"ECON_EARNINGSREPORT","ECON_STOCKMARKET"},C1420)))&gt;0,1,0)</f>
        <v>0</v>
      </c>
      <c r="F1420" s="1">
        <f>IF(SUMPRODUCT(--ISNUMBER(SEARCH({"ENV_"},C1420)))&gt;0,1,0)</f>
        <v>0</v>
      </c>
      <c r="G1420" s="1">
        <f>IF(SUMPRODUCT(--ISNUMBER(SEARCH({"DISCRIMINATION","HARASSMENT","HATE_SPEECH","GENDER_VIOLENCE"},C1420)))&gt;0,1,0)</f>
        <v>0</v>
      </c>
      <c r="H1420" s="1">
        <f>IF(SUMPRODUCT(--ISNUMBER(SEARCH({"LEGALIZE","LEGISLATION","TRIAL"},C1420)))&gt;0,1,0)</f>
        <v>0</v>
      </c>
      <c r="I1420" s="1">
        <f>IF(SUMPRODUCT(--ISNUMBER(SEARCH({"LEADER"},C1420)))&gt;0,1,0)</f>
        <v>0</v>
      </c>
      <c r="J1420" t="str">
        <f t="shared" si="88"/>
        <v>2016</v>
      </c>
      <c r="K1420" t="str">
        <f t="shared" si="89"/>
        <v>09</v>
      </c>
      <c r="L1420" t="str">
        <f t="shared" si="90"/>
        <v>09</v>
      </c>
      <c r="M1420" s="2">
        <f t="shared" si="91"/>
        <v>42622.8125</v>
      </c>
    </row>
    <row r="1421" spans="1:13" x14ac:dyDescent="0.35">
      <c r="A1421">
        <v>3.9370078740157499</v>
      </c>
      <c r="B1421" t="s">
        <v>456</v>
      </c>
      <c r="C1421" t="s">
        <v>1439</v>
      </c>
      <c r="D1421">
        <v>20160830110000</v>
      </c>
      <c r="E1421" s="1">
        <f>IF(SUMPRODUCT(--ISNUMBER(SEARCH({"ECON_EARNINGSREPORT","ECON_STOCKMARKET"},C1421)))&gt;0,1,0)</f>
        <v>0</v>
      </c>
      <c r="F1421" s="1">
        <f>IF(SUMPRODUCT(--ISNUMBER(SEARCH({"ENV_"},C1421)))&gt;0,1,0)</f>
        <v>0</v>
      </c>
      <c r="G1421" s="1">
        <f>IF(SUMPRODUCT(--ISNUMBER(SEARCH({"DISCRIMINATION","HARASSMENT","HATE_SPEECH","GENDER_VIOLENCE"},C1421)))&gt;0,1,0)</f>
        <v>0</v>
      </c>
      <c r="H1421" s="1">
        <f>IF(SUMPRODUCT(--ISNUMBER(SEARCH({"LEGALIZE","LEGISLATION","TRIAL"},C1421)))&gt;0,1,0)</f>
        <v>0</v>
      </c>
      <c r="I1421" s="1">
        <f>IF(SUMPRODUCT(--ISNUMBER(SEARCH({"LEADER"},C1421)))&gt;0,1,0)</f>
        <v>0</v>
      </c>
      <c r="J1421" t="str">
        <f t="shared" si="88"/>
        <v>2016</v>
      </c>
      <c r="K1421" t="str">
        <f t="shared" si="89"/>
        <v>08</v>
      </c>
      <c r="L1421" t="str">
        <f t="shared" si="90"/>
        <v>30</v>
      </c>
      <c r="M1421" s="2">
        <f t="shared" si="91"/>
        <v>42612.458333333336</v>
      </c>
    </row>
    <row r="1422" spans="1:13" x14ac:dyDescent="0.35">
      <c r="A1422">
        <v>2.20994475138122</v>
      </c>
      <c r="B1422" t="s">
        <v>409</v>
      </c>
      <c r="C1422" t="s">
        <v>1440</v>
      </c>
      <c r="D1422">
        <v>20160907210000</v>
      </c>
      <c r="E1422" s="1">
        <f>IF(SUMPRODUCT(--ISNUMBER(SEARCH({"ECON_EARNINGSREPORT","ECON_STOCKMARKET"},C1422)))&gt;0,1,0)</f>
        <v>0</v>
      </c>
      <c r="F1422" s="1">
        <f>IF(SUMPRODUCT(--ISNUMBER(SEARCH({"ENV_"},C1422)))&gt;0,1,0)</f>
        <v>0</v>
      </c>
      <c r="G1422" s="1">
        <f>IF(SUMPRODUCT(--ISNUMBER(SEARCH({"DISCRIMINATION","HARASSMENT","HATE_SPEECH","GENDER_VIOLENCE"},C1422)))&gt;0,1,0)</f>
        <v>0</v>
      </c>
      <c r="H1422" s="1">
        <f>IF(SUMPRODUCT(--ISNUMBER(SEARCH({"LEGALIZE","LEGISLATION","TRIAL"},C1422)))&gt;0,1,0)</f>
        <v>0</v>
      </c>
      <c r="I1422" s="1">
        <f>IF(SUMPRODUCT(--ISNUMBER(SEARCH({"LEADER"},C1422)))&gt;0,1,0)</f>
        <v>0</v>
      </c>
      <c r="J1422" t="str">
        <f t="shared" si="88"/>
        <v>2016</v>
      </c>
      <c r="K1422" t="str">
        <f t="shared" si="89"/>
        <v>09</v>
      </c>
      <c r="L1422" t="str">
        <f t="shared" si="90"/>
        <v>07</v>
      </c>
      <c r="M1422" s="2">
        <f t="shared" si="91"/>
        <v>42620.875</v>
      </c>
    </row>
    <row r="1423" spans="1:13" x14ac:dyDescent="0.35">
      <c r="A1423">
        <v>-0.18066847335139999</v>
      </c>
      <c r="B1423" t="s">
        <v>735</v>
      </c>
      <c r="C1423" t="s">
        <v>94</v>
      </c>
      <c r="D1423">
        <v>20160908004500</v>
      </c>
      <c r="E1423" s="1">
        <f>IF(SUMPRODUCT(--ISNUMBER(SEARCH({"ECON_EARNINGSREPORT","ECON_STOCKMARKET"},C1423)))&gt;0,1,0)</f>
        <v>0</v>
      </c>
      <c r="F1423" s="1">
        <f>IF(SUMPRODUCT(--ISNUMBER(SEARCH({"ENV_"},C1423)))&gt;0,1,0)</f>
        <v>0</v>
      </c>
      <c r="G1423" s="1">
        <f>IF(SUMPRODUCT(--ISNUMBER(SEARCH({"DISCRIMINATION","HARASSMENT","HATE_SPEECH","GENDER_VIOLENCE"},C1423)))&gt;0,1,0)</f>
        <v>0</v>
      </c>
      <c r="H1423" s="1">
        <f>IF(SUMPRODUCT(--ISNUMBER(SEARCH({"LEGALIZE","LEGISLATION","TRIAL"},C1423)))&gt;0,1,0)</f>
        <v>0</v>
      </c>
      <c r="I1423" s="1">
        <f>IF(SUMPRODUCT(--ISNUMBER(SEARCH({"LEADER"},C1423)))&gt;0,1,0)</f>
        <v>0</v>
      </c>
      <c r="J1423" t="str">
        <f t="shared" si="88"/>
        <v>2016</v>
      </c>
      <c r="K1423" t="str">
        <f t="shared" si="89"/>
        <v>09</v>
      </c>
      <c r="L1423" t="str">
        <f t="shared" si="90"/>
        <v>08</v>
      </c>
      <c r="M1423" s="2">
        <f t="shared" si="91"/>
        <v>42621.03125</v>
      </c>
    </row>
    <row r="1424" spans="1:13" x14ac:dyDescent="0.35">
      <c r="A1424">
        <v>-1.0869565217391299</v>
      </c>
      <c r="B1424" t="s">
        <v>1441</v>
      </c>
      <c r="C1424" t="s">
        <v>1442</v>
      </c>
      <c r="D1424">
        <v>20160907221500</v>
      </c>
      <c r="E1424" s="1">
        <f>IF(SUMPRODUCT(--ISNUMBER(SEARCH({"ECON_EARNINGSREPORT","ECON_STOCKMARKET"},C1424)))&gt;0,1,0)</f>
        <v>0</v>
      </c>
      <c r="F1424" s="1">
        <f>IF(SUMPRODUCT(--ISNUMBER(SEARCH({"ENV_"},C1424)))&gt;0,1,0)</f>
        <v>0</v>
      </c>
      <c r="G1424" s="1">
        <f>IF(SUMPRODUCT(--ISNUMBER(SEARCH({"DISCRIMINATION","HARASSMENT","HATE_SPEECH","GENDER_VIOLENCE"},C1424)))&gt;0,1,0)</f>
        <v>0</v>
      </c>
      <c r="H1424" s="1">
        <f>IF(SUMPRODUCT(--ISNUMBER(SEARCH({"LEGALIZE","LEGISLATION","TRIAL"},C1424)))&gt;0,1,0)</f>
        <v>0</v>
      </c>
      <c r="I1424" s="1">
        <f>IF(SUMPRODUCT(--ISNUMBER(SEARCH({"LEADER"},C1424)))&gt;0,1,0)</f>
        <v>0</v>
      </c>
      <c r="J1424" t="str">
        <f t="shared" si="88"/>
        <v>2016</v>
      </c>
      <c r="K1424" t="str">
        <f t="shared" si="89"/>
        <v>09</v>
      </c>
      <c r="L1424" t="str">
        <f t="shared" si="90"/>
        <v>07</v>
      </c>
      <c r="M1424" s="2">
        <f t="shared" si="91"/>
        <v>42620.927083333336</v>
      </c>
    </row>
    <row r="1425" spans="1:13" x14ac:dyDescent="0.35">
      <c r="A1425">
        <v>-1.9672131147541001</v>
      </c>
      <c r="B1425" t="s">
        <v>363</v>
      </c>
      <c r="C1425" t="s">
        <v>1443</v>
      </c>
      <c r="D1425">
        <v>20160908051500</v>
      </c>
      <c r="E1425" s="1">
        <f>IF(SUMPRODUCT(--ISNUMBER(SEARCH({"ECON_EARNINGSREPORT","ECON_STOCKMARKET"},C1425)))&gt;0,1,0)</f>
        <v>1</v>
      </c>
      <c r="F1425" s="1">
        <f>IF(SUMPRODUCT(--ISNUMBER(SEARCH({"ENV_"},C1425)))&gt;0,1,0)</f>
        <v>0</v>
      </c>
      <c r="G1425" s="1">
        <f>IF(SUMPRODUCT(--ISNUMBER(SEARCH({"DISCRIMINATION","HARASSMENT","HATE_SPEECH","GENDER_VIOLENCE"},C1425)))&gt;0,1,0)</f>
        <v>0</v>
      </c>
      <c r="H1425" s="1">
        <f>IF(SUMPRODUCT(--ISNUMBER(SEARCH({"LEGALIZE","LEGISLATION","TRIAL"},C1425)))&gt;0,1,0)</f>
        <v>1</v>
      </c>
      <c r="I1425" s="1">
        <f>IF(SUMPRODUCT(--ISNUMBER(SEARCH({"LEADER"},C1425)))&gt;0,1,0)</f>
        <v>1</v>
      </c>
      <c r="J1425" t="str">
        <f t="shared" si="88"/>
        <v>2016</v>
      </c>
      <c r="K1425" t="str">
        <f t="shared" si="89"/>
        <v>09</v>
      </c>
      <c r="L1425" t="str">
        <f t="shared" si="90"/>
        <v>08</v>
      </c>
      <c r="M1425" s="2">
        <f t="shared" si="91"/>
        <v>42621.21875</v>
      </c>
    </row>
    <row r="1426" spans="1:13" x14ac:dyDescent="0.35">
      <c r="A1426">
        <v>0.64102564102564097</v>
      </c>
      <c r="B1426" t="s">
        <v>121</v>
      </c>
      <c r="D1426">
        <v>20160908034500</v>
      </c>
      <c r="E1426" s="1">
        <f>IF(SUMPRODUCT(--ISNUMBER(SEARCH({"ECON_EARNINGSREPORT","ECON_STOCKMARKET"},C1426)))&gt;0,1,0)</f>
        <v>0</v>
      </c>
      <c r="F1426" s="1">
        <f>IF(SUMPRODUCT(--ISNUMBER(SEARCH({"ENV_"},C1426)))&gt;0,1,0)</f>
        <v>0</v>
      </c>
      <c r="G1426" s="1">
        <f>IF(SUMPRODUCT(--ISNUMBER(SEARCH({"DISCRIMINATION","HARASSMENT","HATE_SPEECH","GENDER_VIOLENCE"},C1426)))&gt;0,1,0)</f>
        <v>0</v>
      </c>
      <c r="H1426" s="1">
        <f>IF(SUMPRODUCT(--ISNUMBER(SEARCH({"LEGALIZE","LEGISLATION","TRIAL"},C1426)))&gt;0,1,0)</f>
        <v>0</v>
      </c>
      <c r="I1426" s="1">
        <f>IF(SUMPRODUCT(--ISNUMBER(SEARCH({"LEADER"},C1426)))&gt;0,1,0)</f>
        <v>0</v>
      </c>
      <c r="J1426" t="str">
        <f t="shared" si="88"/>
        <v>2016</v>
      </c>
      <c r="K1426" t="str">
        <f t="shared" si="89"/>
        <v>09</v>
      </c>
      <c r="L1426" t="str">
        <f t="shared" si="90"/>
        <v>08</v>
      </c>
      <c r="M1426" s="2">
        <f t="shared" si="91"/>
        <v>42621.15625</v>
      </c>
    </row>
    <row r="1427" spans="1:13" x14ac:dyDescent="0.35">
      <c r="A1427">
        <v>0</v>
      </c>
      <c r="B1427" t="s">
        <v>388</v>
      </c>
      <c r="C1427" t="s">
        <v>1291</v>
      </c>
      <c r="D1427">
        <v>20160907231500</v>
      </c>
      <c r="E1427" s="1">
        <f>IF(SUMPRODUCT(--ISNUMBER(SEARCH({"ECON_EARNINGSREPORT","ECON_STOCKMARKET"},C1427)))&gt;0,1,0)</f>
        <v>0</v>
      </c>
      <c r="F1427" s="1">
        <f>IF(SUMPRODUCT(--ISNUMBER(SEARCH({"ENV_"},C1427)))&gt;0,1,0)</f>
        <v>0</v>
      </c>
      <c r="G1427" s="1">
        <f>IF(SUMPRODUCT(--ISNUMBER(SEARCH({"DISCRIMINATION","HARASSMENT","HATE_SPEECH","GENDER_VIOLENCE"},C1427)))&gt;0,1,0)</f>
        <v>0</v>
      </c>
      <c r="H1427" s="1">
        <f>IF(SUMPRODUCT(--ISNUMBER(SEARCH({"LEGALIZE","LEGISLATION","TRIAL"},C1427)))&gt;0,1,0)</f>
        <v>0</v>
      </c>
      <c r="I1427" s="1">
        <f>IF(SUMPRODUCT(--ISNUMBER(SEARCH({"LEADER"},C1427)))&gt;0,1,0)</f>
        <v>0</v>
      </c>
      <c r="J1427" t="str">
        <f t="shared" si="88"/>
        <v>2016</v>
      </c>
      <c r="K1427" t="str">
        <f t="shared" si="89"/>
        <v>09</v>
      </c>
      <c r="L1427" t="str">
        <f t="shared" si="90"/>
        <v>07</v>
      </c>
      <c r="M1427" s="2">
        <f t="shared" si="91"/>
        <v>42620.96875</v>
      </c>
    </row>
    <row r="1428" spans="1:13" x14ac:dyDescent="0.35">
      <c r="A1428">
        <v>-0.25</v>
      </c>
      <c r="B1428" t="s">
        <v>304</v>
      </c>
      <c r="C1428" t="s">
        <v>1444</v>
      </c>
      <c r="D1428">
        <v>20160907220000</v>
      </c>
      <c r="E1428" s="1">
        <f>IF(SUMPRODUCT(--ISNUMBER(SEARCH({"ECON_EARNINGSREPORT","ECON_STOCKMARKET"},C1428)))&gt;0,1,0)</f>
        <v>1</v>
      </c>
      <c r="F1428" s="1">
        <f>IF(SUMPRODUCT(--ISNUMBER(SEARCH({"ENV_"},C1428)))&gt;0,1,0)</f>
        <v>0</v>
      </c>
      <c r="G1428" s="1">
        <f>IF(SUMPRODUCT(--ISNUMBER(SEARCH({"DISCRIMINATION","HARASSMENT","HATE_SPEECH","GENDER_VIOLENCE"},C1428)))&gt;0,1,0)</f>
        <v>0</v>
      </c>
      <c r="H1428" s="1">
        <f>IF(SUMPRODUCT(--ISNUMBER(SEARCH({"LEGALIZE","LEGISLATION","TRIAL"},C1428)))&gt;0,1,0)</f>
        <v>0</v>
      </c>
      <c r="I1428" s="1">
        <f>IF(SUMPRODUCT(--ISNUMBER(SEARCH({"LEADER"},C1428)))&gt;0,1,0)</f>
        <v>0</v>
      </c>
      <c r="J1428" t="str">
        <f t="shared" si="88"/>
        <v>2016</v>
      </c>
      <c r="K1428" t="str">
        <f t="shared" si="89"/>
        <v>09</v>
      </c>
      <c r="L1428" t="str">
        <f t="shared" si="90"/>
        <v>07</v>
      </c>
      <c r="M1428" s="2">
        <f t="shared" si="91"/>
        <v>42620.916666666664</v>
      </c>
    </row>
    <row r="1429" spans="1:13" x14ac:dyDescent="0.35">
      <c r="A1429">
        <v>0.34305317324185203</v>
      </c>
      <c r="B1429" t="s">
        <v>121</v>
      </c>
      <c r="D1429">
        <v>20160908004500</v>
      </c>
      <c r="E1429" s="1">
        <f>IF(SUMPRODUCT(--ISNUMBER(SEARCH({"ECON_EARNINGSREPORT","ECON_STOCKMARKET"},C1429)))&gt;0,1,0)</f>
        <v>0</v>
      </c>
      <c r="F1429" s="1">
        <f>IF(SUMPRODUCT(--ISNUMBER(SEARCH({"ENV_"},C1429)))&gt;0,1,0)</f>
        <v>0</v>
      </c>
      <c r="G1429" s="1">
        <f>IF(SUMPRODUCT(--ISNUMBER(SEARCH({"DISCRIMINATION","HARASSMENT","HATE_SPEECH","GENDER_VIOLENCE"},C1429)))&gt;0,1,0)</f>
        <v>0</v>
      </c>
      <c r="H1429" s="1">
        <f>IF(SUMPRODUCT(--ISNUMBER(SEARCH({"LEGALIZE","LEGISLATION","TRIAL"},C1429)))&gt;0,1,0)</f>
        <v>0</v>
      </c>
      <c r="I1429" s="1">
        <f>IF(SUMPRODUCT(--ISNUMBER(SEARCH({"LEADER"},C1429)))&gt;0,1,0)</f>
        <v>0</v>
      </c>
      <c r="J1429" t="str">
        <f t="shared" si="88"/>
        <v>2016</v>
      </c>
      <c r="K1429" t="str">
        <f t="shared" si="89"/>
        <v>09</v>
      </c>
      <c r="L1429" t="str">
        <f t="shared" si="90"/>
        <v>08</v>
      </c>
      <c r="M1429" s="2">
        <f t="shared" si="91"/>
        <v>42621.03125</v>
      </c>
    </row>
    <row r="1430" spans="1:13" x14ac:dyDescent="0.35">
      <c r="A1430">
        <v>0.61823802163833097</v>
      </c>
      <c r="B1430" t="s">
        <v>1445</v>
      </c>
      <c r="C1430" t="s">
        <v>1446</v>
      </c>
      <c r="D1430">
        <v>20160908003000</v>
      </c>
      <c r="E1430" s="1">
        <f>IF(SUMPRODUCT(--ISNUMBER(SEARCH({"ECON_EARNINGSREPORT","ECON_STOCKMARKET"},C1430)))&gt;0,1,0)</f>
        <v>1</v>
      </c>
      <c r="F1430" s="1">
        <f>IF(SUMPRODUCT(--ISNUMBER(SEARCH({"ENV_"},C1430)))&gt;0,1,0)</f>
        <v>0</v>
      </c>
      <c r="G1430" s="1">
        <f>IF(SUMPRODUCT(--ISNUMBER(SEARCH({"DISCRIMINATION","HARASSMENT","HATE_SPEECH","GENDER_VIOLENCE"},C1430)))&gt;0,1,0)</f>
        <v>0</v>
      </c>
      <c r="H1430" s="1">
        <f>IF(SUMPRODUCT(--ISNUMBER(SEARCH({"LEGALIZE","LEGISLATION","TRIAL"},C1430)))&gt;0,1,0)</f>
        <v>0</v>
      </c>
      <c r="I1430" s="1">
        <f>IF(SUMPRODUCT(--ISNUMBER(SEARCH({"LEADER"},C1430)))&gt;0,1,0)</f>
        <v>0</v>
      </c>
      <c r="J1430" t="str">
        <f t="shared" si="88"/>
        <v>2016</v>
      </c>
      <c r="K1430" t="str">
        <f t="shared" si="89"/>
        <v>09</v>
      </c>
      <c r="L1430" t="str">
        <f t="shared" si="90"/>
        <v>08</v>
      </c>
      <c r="M1430" s="2">
        <f t="shared" si="91"/>
        <v>42621.020833333336</v>
      </c>
    </row>
    <row r="1431" spans="1:13" x14ac:dyDescent="0.35">
      <c r="A1431">
        <v>3.8181818181818201</v>
      </c>
      <c r="B1431" t="s">
        <v>73</v>
      </c>
      <c r="D1431">
        <v>20160908054500</v>
      </c>
      <c r="E1431" s="1">
        <f>IF(SUMPRODUCT(--ISNUMBER(SEARCH({"ECON_EARNINGSREPORT","ECON_STOCKMARKET"},C1431)))&gt;0,1,0)</f>
        <v>0</v>
      </c>
      <c r="F1431" s="1">
        <f>IF(SUMPRODUCT(--ISNUMBER(SEARCH({"ENV_"},C1431)))&gt;0,1,0)</f>
        <v>0</v>
      </c>
      <c r="G1431" s="1">
        <f>IF(SUMPRODUCT(--ISNUMBER(SEARCH({"DISCRIMINATION","HARASSMENT","HATE_SPEECH","GENDER_VIOLENCE"},C1431)))&gt;0,1,0)</f>
        <v>0</v>
      </c>
      <c r="H1431" s="1">
        <f>IF(SUMPRODUCT(--ISNUMBER(SEARCH({"LEGALIZE","LEGISLATION","TRIAL"},C1431)))&gt;0,1,0)</f>
        <v>0</v>
      </c>
      <c r="I1431" s="1">
        <f>IF(SUMPRODUCT(--ISNUMBER(SEARCH({"LEADER"},C1431)))&gt;0,1,0)</f>
        <v>0</v>
      </c>
      <c r="J1431" t="str">
        <f t="shared" si="88"/>
        <v>2016</v>
      </c>
      <c r="K1431" t="str">
        <f t="shared" si="89"/>
        <v>09</v>
      </c>
      <c r="L1431" t="str">
        <f t="shared" si="90"/>
        <v>08</v>
      </c>
      <c r="M1431" s="2">
        <f t="shared" si="91"/>
        <v>42621.239583333336</v>
      </c>
    </row>
    <row r="1432" spans="1:13" x14ac:dyDescent="0.35">
      <c r="A1432">
        <v>1.0719754977029099</v>
      </c>
      <c r="B1432" t="s">
        <v>1082</v>
      </c>
      <c r="C1432" t="s">
        <v>1288</v>
      </c>
      <c r="D1432">
        <v>20160908013000</v>
      </c>
      <c r="E1432" s="1">
        <f>IF(SUMPRODUCT(--ISNUMBER(SEARCH({"ECON_EARNINGSREPORT","ECON_STOCKMARKET"},C1432)))&gt;0,1,0)</f>
        <v>0</v>
      </c>
      <c r="F1432" s="1">
        <f>IF(SUMPRODUCT(--ISNUMBER(SEARCH({"ENV_"},C1432)))&gt;0,1,0)</f>
        <v>0</v>
      </c>
      <c r="G1432" s="1">
        <f>IF(SUMPRODUCT(--ISNUMBER(SEARCH({"DISCRIMINATION","HARASSMENT","HATE_SPEECH","GENDER_VIOLENCE"},C1432)))&gt;0,1,0)</f>
        <v>0</v>
      </c>
      <c r="H1432" s="1">
        <f>IF(SUMPRODUCT(--ISNUMBER(SEARCH({"LEGALIZE","LEGISLATION","TRIAL"},C1432)))&gt;0,1,0)</f>
        <v>0</v>
      </c>
      <c r="I1432" s="1">
        <f>IF(SUMPRODUCT(--ISNUMBER(SEARCH({"LEADER"},C1432)))&gt;0,1,0)</f>
        <v>0</v>
      </c>
      <c r="J1432" t="str">
        <f t="shared" si="88"/>
        <v>2016</v>
      </c>
      <c r="K1432" t="str">
        <f t="shared" si="89"/>
        <v>09</v>
      </c>
      <c r="L1432" t="str">
        <f t="shared" si="90"/>
        <v>08</v>
      </c>
      <c r="M1432" s="2">
        <f t="shared" si="91"/>
        <v>42621.0625</v>
      </c>
    </row>
    <row r="1433" spans="1:13" x14ac:dyDescent="0.35">
      <c r="A1433">
        <v>-0.73637702503681901</v>
      </c>
      <c r="B1433" t="s">
        <v>51</v>
      </c>
      <c r="C1433" t="s">
        <v>1447</v>
      </c>
      <c r="D1433">
        <v>20160908083000</v>
      </c>
      <c r="E1433" s="1">
        <f>IF(SUMPRODUCT(--ISNUMBER(SEARCH({"ECON_EARNINGSREPORT","ECON_STOCKMARKET"},C1433)))&gt;0,1,0)</f>
        <v>0</v>
      </c>
      <c r="F1433" s="1">
        <f>IF(SUMPRODUCT(--ISNUMBER(SEARCH({"ENV_"},C1433)))&gt;0,1,0)</f>
        <v>0</v>
      </c>
      <c r="G1433" s="1">
        <f>IF(SUMPRODUCT(--ISNUMBER(SEARCH({"DISCRIMINATION","HARASSMENT","HATE_SPEECH","GENDER_VIOLENCE"},C1433)))&gt;0,1,0)</f>
        <v>0</v>
      </c>
      <c r="H1433" s="1">
        <f>IF(SUMPRODUCT(--ISNUMBER(SEARCH({"LEGALIZE","LEGISLATION","TRIAL"},C1433)))&gt;0,1,0)</f>
        <v>0</v>
      </c>
      <c r="I1433" s="1">
        <f>IF(SUMPRODUCT(--ISNUMBER(SEARCH({"LEADER"},C1433)))&gt;0,1,0)</f>
        <v>1</v>
      </c>
      <c r="J1433" t="str">
        <f t="shared" si="88"/>
        <v>2016</v>
      </c>
      <c r="K1433" t="str">
        <f t="shared" si="89"/>
        <v>09</v>
      </c>
      <c r="L1433" t="str">
        <f t="shared" si="90"/>
        <v>08</v>
      </c>
      <c r="M1433" s="2">
        <f t="shared" si="91"/>
        <v>42621.354166666664</v>
      </c>
    </row>
    <row r="1434" spans="1:13" x14ac:dyDescent="0.35">
      <c r="A1434">
        <v>0</v>
      </c>
      <c r="B1434" t="s">
        <v>542</v>
      </c>
      <c r="C1434" t="s">
        <v>1291</v>
      </c>
      <c r="D1434">
        <v>20160907231500</v>
      </c>
      <c r="E1434" s="1">
        <f>IF(SUMPRODUCT(--ISNUMBER(SEARCH({"ECON_EARNINGSREPORT","ECON_STOCKMARKET"},C1434)))&gt;0,1,0)</f>
        <v>0</v>
      </c>
      <c r="F1434" s="1">
        <f>IF(SUMPRODUCT(--ISNUMBER(SEARCH({"ENV_"},C1434)))&gt;0,1,0)</f>
        <v>0</v>
      </c>
      <c r="G1434" s="1">
        <f>IF(SUMPRODUCT(--ISNUMBER(SEARCH({"DISCRIMINATION","HARASSMENT","HATE_SPEECH","GENDER_VIOLENCE"},C1434)))&gt;0,1,0)</f>
        <v>0</v>
      </c>
      <c r="H1434" s="1">
        <f>IF(SUMPRODUCT(--ISNUMBER(SEARCH({"LEGALIZE","LEGISLATION","TRIAL"},C1434)))&gt;0,1,0)</f>
        <v>0</v>
      </c>
      <c r="I1434" s="1">
        <f>IF(SUMPRODUCT(--ISNUMBER(SEARCH({"LEADER"},C1434)))&gt;0,1,0)</f>
        <v>0</v>
      </c>
      <c r="J1434" t="str">
        <f t="shared" si="88"/>
        <v>2016</v>
      </c>
      <c r="K1434" t="str">
        <f t="shared" si="89"/>
        <v>09</v>
      </c>
      <c r="L1434" t="str">
        <f t="shared" si="90"/>
        <v>07</v>
      </c>
      <c r="M1434" s="2">
        <f t="shared" si="91"/>
        <v>42620.96875</v>
      </c>
    </row>
    <row r="1435" spans="1:13" x14ac:dyDescent="0.35">
      <c r="A1435">
        <v>1.31233595800525</v>
      </c>
      <c r="B1435" t="s">
        <v>1448</v>
      </c>
      <c r="C1435" t="s">
        <v>1384</v>
      </c>
      <c r="D1435">
        <v>20160907234500</v>
      </c>
      <c r="E1435" s="1">
        <f>IF(SUMPRODUCT(--ISNUMBER(SEARCH({"ECON_EARNINGSREPORT","ECON_STOCKMARKET"},C1435)))&gt;0,1,0)</f>
        <v>1</v>
      </c>
      <c r="F1435" s="1">
        <f>IF(SUMPRODUCT(--ISNUMBER(SEARCH({"ENV_"},C1435)))&gt;0,1,0)</f>
        <v>0</v>
      </c>
      <c r="G1435" s="1">
        <f>IF(SUMPRODUCT(--ISNUMBER(SEARCH({"DISCRIMINATION","HARASSMENT","HATE_SPEECH","GENDER_VIOLENCE"},C1435)))&gt;0,1,0)</f>
        <v>0</v>
      </c>
      <c r="H1435" s="1">
        <f>IF(SUMPRODUCT(--ISNUMBER(SEARCH({"LEGALIZE","LEGISLATION","TRIAL"},C1435)))&gt;0,1,0)</f>
        <v>0</v>
      </c>
      <c r="I1435" s="1">
        <f>IF(SUMPRODUCT(--ISNUMBER(SEARCH({"LEADER"},C1435)))&gt;0,1,0)</f>
        <v>0</v>
      </c>
      <c r="J1435" t="str">
        <f t="shared" si="88"/>
        <v>2016</v>
      </c>
      <c r="K1435" t="str">
        <f t="shared" si="89"/>
        <v>09</v>
      </c>
      <c r="L1435" t="str">
        <f t="shared" si="90"/>
        <v>07</v>
      </c>
      <c r="M1435" s="2">
        <f t="shared" si="91"/>
        <v>42620.989583333336</v>
      </c>
    </row>
    <row r="1436" spans="1:13" x14ac:dyDescent="0.35">
      <c r="A1436">
        <v>0</v>
      </c>
      <c r="B1436" t="s">
        <v>308</v>
      </c>
      <c r="C1436" t="s">
        <v>1291</v>
      </c>
      <c r="D1436">
        <v>20160907233000</v>
      </c>
      <c r="E1436" s="1">
        <f>IF(SUMPRODUCT(--ISNUMBER(SEARCH({"ECON_EARNINGSREPORT","ECON_STOCKMARKET"},C1436)))&gt;0,1,0)</f>
        <v>0</v>
      </c>
      <c r="F1436" s="1">
        <f>IF(SUMPRODUCT(--ISNUMBER(SEARCH({"ENV_"},C1436)))&gt;0,1,0)</f>
        <v>0</v>
      </c>
      <c r="G1436" s="1">
        <f>IF(SUMPRODUCT(--ISNUMBER(SEARCH({"DISCRIMINATION","HARASSMENT","HATE_SPEECH","GENDER_VIOLENCE"},C1436)))&gt;0,1,0)</f>
        <v>0</v>
      </c>
      <c r="H1436" s="1">
        <f>IF(SUMPRODUCT(--ISNUMBER(SEARCH({"LEGALIZE","LEGISLATION","TRIAL"},C1436)))&gt;0,1,0)</f>
        <v>0</v>
      </c>
      <c r="I1436" s="1">
        <f>IF(SUMPRODUCT(--ISNUMBER(SEARCH({"LEADER"},C1436)))&gt;0,1,0)</f>
        <v>0</v>
      </c>
      <c r="J1436" t="str">
        <f t="shared" si="88"/>
        <v>2016</v>
      </c>
      <c r="K1436" t="str">
        <f t="shared" si="89"/>
        <v>09</v>
      </c>
      <c r="L1436" t="str">
        <f t="shared" si="90"/>
        <v>07</v>
      </c>
      <c r="M1436" s="2">
        <f t="shared" si="91"/>
        <v>42620.979166666664</v>
      </c>
    </row>
    <row r="1437" spans="1:13" x14ac:dyDescent="0.35">
      <c r="A1437">
        <v>1.24223602484472</v>
      </c>
      <c r="B1437" t="s">
        <v>121</v>
      </c>
      <c r="C1437" t="s">
        <v>1291</v>
      </c>
      <c r="D1437">
        <v>20160908004500</v>
      </c>
      <c r="E1437" s="1">
        <f>IF(SUMPRODUCT(--ISNUMBER(SEARCH({"ECON_EARNINGSREPORT","ECON_STOCKMARKET"},C1437)))&gt;0,1,0)</f>
        <v>0</v>
      </c>
      <c r="F1437" s="1">
        <f>IF(SUMPRODUCT(--ISNUMBER(SEARCH({"ENV_"},C1437)))&gt;0,1,0)</f>
        <v>0</v>
      </c>
      <c r="G1437" s="1">
        <f>IF(SUMPRODUCT(--ISNUMBER(SEARCH({"DISCRIMINATION","HARASSMENT","HATE_SPEECH","GENDER_VIOLENCE"},C1437)))&gt;0,1,0)</f>
        <v>0</v>
      </c>
      <c r="H1437" s="1">
        <f>IF(SUMPRODUCT(--ISNUMBER(SEARCH({"LEGALIZE","LEGISLATION","TRIAL"},C1437)))&gt;0,1,0)</f>
        <v>0</v>
      </c>
      <c r="I1437" s="1">
        <f>IF(SUMPRODUCT(--ISNUMBER(SEARCH({"LEADER"},C1437)))&gt;0,1,0)</f>
        <v>0</v>
      </c>
      <c r="J1437" t="str">
        <f t="shared" si="88"/>
        <v>2016</v>
      </c>
      <c r="K1437" t="str">
        <f t="shared" si="89"/>
        <v>09</v>
      </c>
      <c r="L1437" t="str">
        <f t="shared" si="90"/>
        <v>08</v>
      </c>
      <c r="M1437" s="2">
        <f t="shared" si="91"/>
        <v>42621.03125</v>
      </c>
    </row>
    <row r="1438" spans="1:13" x14ac:dyDescent="0.35">
      <c r="A1438">
        <v>0</v>
      </c>
      <c r="B1438" t="s">
        <v>121</v>
      </c>
      <c r="C1438" t="s">
        <v>1291</v>
      </c>
      <c r="D1438">
        <v>20160907220000</v>
      </c>
      <c r="E1438" s="1">
        <f>IF(SUMPRODUCT(--ISNUMBER(SEARCH({"ECON_EARNINGSREPORT","ECON_STOCKMARKET"},C1438)))&gt;0,1,0)</f>
        <v>0</v>
      </c>
      <c r="F1438" s="1">
        <f>IF(SUMPRODUCT(--ISNUMBER(SEARCH({"ENV_"},C1438)))&gt;0,1,0)</f>
        <v>0</v>
      </c>
      <c r="G1438" s="1">
        <f>IF(SUMPRODUCT(--ISNUMBER(SEARCH({"DISCRIMINATION","HARASSMENT","HATE_SPEECH","GENDER_VIOLENCE"},C1438)))&gt;0,1,0)</f>
        <v>0</v>
      </c>
      <c r="H1438" s="1">
        <f>IF(SUMPRODUCT(--ISNUMBER(SEARCH({"LEGALIZE","LEGISLATION","TRIAL"},C1438)))&gt;0,1,0)</f>
        <v>0</v>
      </c>
      <c r="I1438" s="1">
        <f>IF(SUMPRODUCT(--ISNUMBER(SEARCH({"LEADER"},C1438)))&gt;0,1,0)</f>
        <v>0</v>
      </c>
      <c r="J1438" t="str">
        <f t="shared" si="88"/>
        <v>2016</v>
      </c>
      <c r="K1438" t="str">
        <f t="shared" si="89"/>
        <v>09</v>
      </c>
      <c r="L1438" t="str">
        <f t="shared" si="90"/>
        <v>07</v>
      </c>
      <c r="M1438" s="2">
        <f t="shared" si="91"/>
        <v>42620.916666666664</v>
      </c>
    </row>
    <row r="1439" spans="1:13" x14ac:dyDescent="0.35">
      <c r="A1439">
        <v>1.531589023612</v>
      </c>
      <c r="B1439" t="s">
        <v>565</v>
      </c>
      <c r="C1439" t="s">
        <v>1449</v>
      </c>
      <c r="D1439">
        <v>20160916084500</v>
      </c>
      <c r="E1439" s="1">
        <f>IF(SUMPRODUCT(--ISNUMBER(SEARCH({"ECON_EARNINGSREPORT","ECON_STOCKMARKET"},C1439)))&gt;0,1,0)</f>
        <v>0</v>
      </c>
      <c r="F1439" s="1">
        <f>IF(SUMPRODUCT(--ISNUMBER(SEARCH({"ENV_"},C1439)))&gt;0,1,0)</f>
        <v>0</v>
      </c>
      <c r="G1439" s="1">
        <f>IF(SUMPRODUCT(--ISNUMBER(SEARCH({"DISCRIMINATION","HARASSMENT","HATE_SPEECH","GENDER_VIOLENCE"},C1439)))&gt;0,1,0)</f>
        <v>0</v>
      </c>
      <c r="H1439" s="1">
        <f>IF(SUMPRODUCT(--ISNUMBER(SEARCH({"LEGALIZE","LEGISLATION","TRIAL"},C1439)))&gt;0,1,0)</f>
        <v>0</v>
      </c>
      <c r="I1439" s="1">
        <f>IF(SUMPRODUCT(--ISNUMBER(SEARCH({"LEADER"},C1439)))&gt;0,1,0)</f>
        <v>0</v>
      </c>
      <c r="J1439" t="str">
        <f t="shared" si="88"/>
        <v>2016</v>
      </c>
      <c r="K1439" t="str">
        <f t="shared" si="89"/>
        <v>09</v>
      </c>
      <c r="L1439" t="str">
        <f t="shared" si="90"/>
        <v>16</v>
      </c>
      <c r="M1439" s="2">
        <f t="shared" si="91"/>
        <v>42629.364583333336</v>
      </c>
    </row>
    <row r="1440" spans="1:13" x14ac:dyDescent="0.35">
      <c r="A1440">
        <v>-0.91185410334346495</v>
      </c>
      <c r="B1440" t="s">
        <v>90</v>
      </c>
      <c r="D1440">
        <v>20160911231500</v>
      </c>
      <c r="E1440" s="1">
        <f>IF(SUMPRODUCT(--ISNUMBER(SEARCH({"ECON_EARNINGSREPORT","ECON_STOCKMARKET"},C1440)))&gt;0,1,0)</f>
        <v>0</v>
      </c>
      <c r="F1440" s="1">
        <f>IF(SUMPRODUCT(--ISNUMBER(SEARCH({"ENV_"},C1440)))&gt;0,1,0)</f>
        <v>0</v>
      </c>
      <c r="G1440" s="1">
        <f>IF(SUMPRODUCT(--ISNUMBER(SEARCH({"DISCRIMINATION","HARASSMENT","HATE_SPEECH","GENDER_VIOLENCE"},C1440)))&gt;0,1,0)</f>
        <v>0</v>
      </c>
      <c r="H1440" s="1">
        <f>IF(SUMPRODUCT(--ISNUMBER(SEARCH({"LEGALIZE","LEGISLATION","TRIAL"},C1440)))&gt;0,1,0)</f>
        <v>0</v>
      </c>
      <c r="I1440" s="1">
        <f>IF(SUMPRODUCT(--ISNUMBER(SEARCH({"LEADER"},C1440)))&gt;0,1,0)</f>
        <v>0</v>
      </c>
      <c r="J1440" t="str">
        <f t="shared" si="88"/>
        <v>2016</v>
      </c>
      <c r="K1440" t="str">
        <f t="shared" si="89"/>
        <v>09</v>
      </c>
      <c r="L1440" t="str">
        <f t="shared" si="90"/>
        <v>11</v>
      </c>
      <c r="M1440" s="2">
        <f t="shared" si="91"/>
        <v>42624.96875</v>
      </c>
    </row>
    <row r="1441" spans="1:13" x14ac:dyDescent="0.35">
      <c r="A1441">
        <v>0.92250922509225097</v>
      </c>
      <c r="B1441" t="s">
        <v>572</v>
      </c>
      <c r="C1441" t="s">
        <v>985</v>
      </c>
      <c r="D1441">
        <v>20160908113000</v>
      </c>
      <c r="E1441" s="1">
        <f>IF(SUMPRODUCT(--ISNUMBER(SEARCH({"ECON_EARNINGSREPORT","ECON_STOCKMARKET"},C1441)))&gt;0,1,0)</f>
        <v>1</v>
      </c>
      <c r="F1441" s="1">
        <f>IF(SUMPRODUCT(--ISNUMBER(SEARCH({"ENV_"},C1441)))&gt;0,1,0)</f>
        <v>0</v>
      </c>
      <c r="G1441" s="1">
        <f>IF(SUMPRODUCT(--ISNUMBER(SEARCH({"DISCRIMINATION","HARASSMENT","HATE_SPEECH","GENDER_VIOLENCE"},C1441)))&gt;0,1,0)</f>
        <v>0</v>
      </c>
      <c r="H1441" s="1">
        <f>IF(SUMPRODUCT(--ISNUMBER(SEARCH({"LEGALIZE","LEGISLATION","TRIAL"},C1441)))&gt;0,1,0)</f>
        <v>0</v>
      </c>
      <c r="I1441" s="1">
        <f>IF(SUMPRODUCT(--ISNUMBER(SEARCH({"LEADER"},C1441)))&gt;0,1,0)</f>
        <v>0</v>
      </c>
      <c r="J1441" t="str">
        <f t="shared" si="88"/>
        <v>2016</v>
      </c>
      <c r="K1441" t="str">
        <f t="shared" si="89"/>
        <v>09</v>
      </c>
      <c r="L1441" t="str">
        <f t="shared" si="90"/>
        <v>08</v>
      </c>
      <c r="M1441" s="2">
        <f t="shared" si="91"/>
        <v>42621.479166666664</v>
      </c>
    </row>
    <row r="1442" spans="1:13" x14ac:dyDescent="0.35">
      <c r="A1442">
        <v>0.35587188612099602</v>
      </c>
      <c r="B1442" t="s">
        <v>1257</v>
      </c>
      <c r="D1442">
        <v>20160908110000</v>
      </c>
      <c r="E1442" s="1">
        <f>IF(SUMPRODUCT(--ISNUMBER(SEARCH({"ECON_EARNINGSREPORT","ECON_STOCKMARKET"},C1442)))&gt;0,1,0)</f>
        <v>0</v>
      </c>
      <c r="F1442" s="1">
        <f>IF(SUMPRODUCT(--ISNUMBER(SEARCH({"ENV_"},C1442)))&gt;0,1,0)</f>
        <v>0</v>
      </c>
      <c r="G1442" s="1">
        <f>IF(SUMPRODUCT(--ISNUMBER(SEARCH({"DISCRIMINATION","HARASSMENT","HATE_SPEECH","GENDER_VIOLENCE"},C1442)))&gt;0,1,0)</f>
        <v>0</v>
      </c>
      <c r="H1442" s="1">
        <f>IF(SUMPRODUCT(--ISNUMBER(SEARCH({"LEGALIZE","LEGISLATION","TRIAL"},C1442)))&gt;0,1,0)</f>
        <v>0</v>
      </c>
      <c r="I1442" s="1">
        <f>IF(SUMPRODUCT(--ISNUMBER(SEARCH({"LEADER"},C1442)))&gt;0,1,0)</f>
        <v>0</v>
      </c>
      <c r="J1442" t="str">
        <f t="shared" si="88"/>
        <v>2016</v>
      </c>
      <c r="K1442" t="str">
        <f t="shared" si="89"/>
        <v>09</v>
      </c>
      <c r="L1442" t="str">
        <f t="shared" si="90"/>
        <v>08</v>
      </c>
      <c r="M1442" s="2">
        <f t="shared" si="91"/>
        <v>42621.458333333336</v>
      </c>
    </row>
    <row r="1443" spans="1:13" x14ac:dyDescent="0.35">
      <c r="A1443">
        <v>1.15606936416185</v>
      </c>
      <c r="B1443" t="s">
        <v>699</v>
      </c>
      <c r="C1443" t="s">
        <v>1290</v>
      </c>
      <c r="D1443">
        <v>20160907233000</v>
      </c>
      <c r="E1443" s="1">
        <f>IF(SUMPRODUCT(--ISNUMBER(SEARCH({"ECON_EARNINGSREPORT","ECON_STOCKMARKET"},C1443)))&gt;0,1,0)</f>
        <v>0</v>
      </c>
      <c r="F1443" s="1">
        <f>IF(SUMPRODUCT(--ISNUMBER(SEARCH({"ENV_"},C1443)))&gt;0,1,0)</f>
        <v>0</v>
      </c>
      <c r="G1443" s="1">
        <f>IF(SUMPRODUCT(--ISNUMBER(SEARCH({"DISCRIMINATION","HARASSMENT","HATE_SPEECH","GENDER_VIOLENCE"},C1443)))&gt;0,1,0)</f>
        <v>0</v>
      </c>
      <c r="H1443" s="1">
        <f>IF(SUMPRODUCT(--ISNUMBER(SEARCH({"LEGALIZE","LEGISLATION","TRIAL"},C1443)))&gt;0,1,0)</f>
        <v>0</v>
      </c>
      <c r="I1443" s="1">
        <f>IF(SUMPRODUCT(--ISNUMBER(SEARCH({"LEADER"},C1443)))&gt;0,1,0)</f>
        <v>0</v>
      </c>
      <c r="J1443" t="str">
        <f t="shared" si="88"/>
        <v>2016</v>
      </c>
      <c r="K1443" t="str">
        <f t="shared" si="89"/>
        <v>09</v>
      </c>
      <c r="L1443" t="str">
        <f t="shared" si="90"/>
        <v>07</v>
      </c>
      <c r="M1443" s="2">
        <f t="shared" si="91"/>
        <v>42620.979166666664</v>
      </c>
    </row>
    <row r="1444" spans="1:13" x14ac:dyDescent="0.35">
      <c r="A1444">
        <v>3.24232081911263</v>
      </c>
      <c r="B1444" t="s">
        <v>442</v>
      </c>
      <c r="C1444" t="s">
        <v>1450</v>
      </c>
      <c r="D1444">
        <v>20160907224500</v>
      </c>
      <c r="E1444" s="1">
        <f>IF(SUMPRODUCT(--ISNUMBER(SEARCH({"ECON_EARNINGSREPORT","ECON_STOCKMARKET"},C1444)))&gt;0,1,0)</f>
        <v>0</v>
      </c>
      <c r="F1444" s="1">
        <f>IF(SUMPRODUCT(--ISNUMBER(SEARCH({"ENV_"},C1444)))&gt;0,1,0)</f>
        <v>0</v>
      </c>
      <c r="G1444" s="1">
        <f>IF(SUMPRODUCT(--ISNUMBER(SEARCH({"DISCRIMINATION","HARASSMENT","HATE_SPEECH","GENDER_VIOLENCE"},C1444)))&gt;0,1,0)</f>
        <v>0</v>
      </c>
      <c r="H1444" s="1">
        <f>IF(SUMPRODUCT(--ISNUMBER(SEARCH({"LEGALIZE","LEGISLATION","TRIAL"},C1444)))&gt;0,1,0)</f>
        <v>0</v>
      </c>
      <c r="I1444" s="1">
        <f>IF(SUMPRODUCT(--ISNUMBER(SEARCH({"LEADER"},C1444)))&gt;0,1,0)</f>
        <v>0</v>
      </c>
      <c r="J1444" t="str">
        <f t="shared" si="88"/>
        <v>2016</v>
      </c>
      <c r="K1444" t="str">
        <f t="shared" si="89"/>
        <v>09</v>
      </c>
      <c r="L1444" t="str">
        <f t="shared" si="90"/>
        <v>07</v>
      </c>
      <c r="M1444" s="2">
        <f t="shared" si="91"/>
        <v>42620.947916666664</v>
      </c>
    </row>
    <row r="1445" spans="1:13" x14ac:dyDescent="0.35">
      <c r="A1445">
        <v>0.33277870216306199</v>
      </c>
      <c r="B1445" t="s">
        <v>246</v>
      </c>
      <c r="D1445">
        <v>20160907234500</v>
      </c>
      <c r="E1445" s="1">
        <f>IF(SUMPRODUCT(--ISNUMBER(SEARCH({"ECON_EARNINGSREPORT","ECON_STOCKMARKET"},C1445)))&gt;0,1,0)</f>
        <v>0</v>
      </c>
      <c r="F1445" s="1">
        <f>IF(SUMPRODUCT(--ISNUMBER(SEARCH({"ENV_"},C1445)))&gt;0,1,0)</f>
        <v>0</v>
      </c>
      <c r="G1445" s="1">
        <f>IF(SUMPRODUCT(--ISNUMBER(SEARCH({"DISCRIMINATION","HARASSMENT","HATE_SPEECH","GENDER_VIOLENCE"},C1445)))&gt;0,1,0)</f>
        <v>0</v>
      </c>
      <c r="H1445" s="1">
        <f>IF(SUMPRODUCT(--ISNUMBER(SEARCH({"LEGALIZE","LEGISLATION","TRIAL"},C1445)))&gt;0,1,0)</f>
        <v>0</v>
      </c>
      <c r="I1445" s="1">
        <f>IF(SUMPRODUCT(--ISNUMBER(SEARCH({"LEADER"},C1445)))&gt;0,1,0)</f>
        <v>0</v>
      </c>
      <c r="J1445" t="str">
        <f t="shared" si="88"/>
        <v>2016</v>
      </c>
      <c r="K1445" t="str">
        <f t="shared" si="89"/>
        <v>09</v>
      </c>
      <c r="L1445" t="str">
        <f t="shared" si="90"/>
        <v>07</v>
      </c>
      <c r="M1445" s="2">
        <f t="shared" si="91"/>
        <v>42620.989583333336</v>
      </c>
    </row>
    <row r="1446" spans="1:13" x14ac:dyDescent="0.35">
      <c r="A1446">
        <v>1.2578616352201299</v>
      </c>
      <c r="B1446" t="s">
        <v>1445</v>
      </c>
      <c r="C1446" t="s">
        <v>1451</v>
      </c>
      <c r="D1446">
        <v>20160907231500</v>
      </c>
      <c r="E1446" s="1">
        <f>IF(SUMPRODUCT(--ISNUMBER(SEARCH({"ECON_EARNINGSREPORT","ECON_STOCKMARKET"},C1446)))&gt;0,1,0)</f>
        <v>1</v>
      </c>
      <c r="F1446" s="1">
        <f>IF(SUMPRODUCT(--ISNUMBER(SEARCH({"ENV_"},C1446)))&gt;0,1,0)</f>
        <v>0</v>
      </c>
      <c r="G1446" s="1">
        <f>IF(SUMPRODUCT(--ISNUMBER(SEARCH({"DISCRIMINATION","HARASSMENT","HATE_SPEECH","GENDER_VIOLENCE"},C1446)))&gt;0,1,0)</f>
        <v>0</v>
      </c>
      <c r="H1446" s="1">
        <f>IF(SUMPRODUCT(--ISNUMBER(SEARCH({"LEGALIZE","LEGISLATION","TRIAL"},C1446)))&gt;0,1,0)</f>
        <v>0</v>
      </c>
      <c r="I1446" s="1">
        <f>IF(SUMPRODUCT(--ISNUMBER(SEARCH({"LEADER"},C1446)))&gt;0,1,0)</f>
        <v>0</v>
      </c>
      <c r="J1446" t="str">
        <f t="shared" si="88"/>
        <v>2016</v>
      </c>
      <c r="K1446" t="str">
        <f t="shared" si="89"/>
        <v>09</v>
      </c>
      <c r="L1446" t="str">
        <f t="shared" si="90"/>
        <v>07</v>
      </c>
      <c r="M1446" s="2">
        <f t="shared" si="91"/>
        <v>42620.96875</v>
      </c>
    </row>
    <row r="1447" spans="1:13" x14ac:dyDescent="0.35">
      <c r="A1447">
        <v>0</v>
      </c>
      <c r="B1447" t="s">
        <v>224</v>
      </c>
      <c r="C1447" t="s">
        <v>1291</v>
      </c>
      <c r="D1447">
        <v>20160907231500</v>
      </c>
      <c r="E1447" s="1">
        <f>IF(SUMPRODUCT(--ISNUMBER(SEARCH({"ECON_EARNINGSREPORT","ECON_STOCKMARKET"},C1447)))&gt;0,1,0)</f>
        <v>0</v>
      </c>
      <c r="F1447" s="1">
        <f>IF(SUMPRODUCT(--ISNUMBER(SEARCH({"ENV_"},C1447)))&gt;0,1,0)</f>
        <v>0</v>
      </c>
      <c r="G1447" s="1">
        <f>IF(SUMPRODUCT(--ISNUMBER(SEARCH({"DISCRIMINATION","HARASSMENT","HATE_SPEECH","GENDER_VIOLENCE"},C1447)))&gt;0,1,0)</f>
        <v>0</v>
      </c>
      <c r="H1447" s="1">
        <f>IF(SUMPRODUCT(--ISNUMBER(SEARCH({"LEGALIZE","LEGISLATION","TRIAL"},C1447)))&gt;0,1,0)</f>
        <v>0</v>
      </c>
      <c r="I1447" s="1">
        <f>IF(SUMPRODUCT(--ISNUMBER(SEARCH({"LEADER"},C1447)))&gt;0,1,0)</f>
        <v>0</v>
      </c>
      <c r="J1447" t="str">
        <f t="shared" si="88"/>
        <v>2016</v>
      </c>
      <c r="K1447" t="str">
        <f t="shared" si="89"/>
        <v>09</v>
      </c>
      <c r="L1447" t="str">
        <f t="shared" si="90"/>
        <v>07</v>
      </c>
      <c r="M1447" s="2">
        <f t="shared" si="91"/>
        <v>42620.96875</v>
      </c>
    </row>
    <row r="1448" spans="1:13" x14ac:dyDescent="0.35">
      <c r="A1448">
        <v>1.6343207354443301</v>
      </c>
      <c r="B1448" t="s">
        <v>856</v>
      </c>
      <c r="C1448" t="s">
        <v>1452</v>
      </c>
      <c r="D1448">
        <v>20161012053000</v>
      </c>
      <c r="E1448" s="1">
        <f>IF(SUMPRODUCT(--ISNUMBER(SEARCH({"ECON_EARNINGSREPORT","ECON_STOCKMARKET"},C1448)))&gt;0,1,0)</f>
        <v>0</v>
      </c>
      <c r="F1448" s="1">
        <f>IF(SUMPRODUCT(--ISNUMBER(SEARCH({"ENV_"},C1448)))&gt;0,1,0)</f>
        <v>0</v>
      </c>
      <c r="G1448" s="1">
        <f>IF(SUMPRODUCT(--ISNUMBER(SEARCH({"DISCRIMINATION","HARASSMENT","HATE_SPEECH","GENDER_VIOLENCE"},C1448)))&gt;0,1,0)</f>
        <v>0</v>
      </c>
      <c r="H1448" s="1">
        <f>IF(SUMPRODUCT(--ISNUMBER(SEARCH({"LEGALIZE","LEGISLATION","TRIAL"},C1448)))&gt;0,1,0)</f>
        <v>0</v>
      </c>
      <c r="I1448" s="1">
        <f>IF(SUMPRODUCT(--ISNUMBER(SEARCH({"LEADER"},C1448)))&gt;0,1,0)</f>
        <v>0</v>
      </c>
      <c r="J1448" t="str">
        <f t="shared" si="88"/>
        <v>2016</v>
      </c>
      <c r="K1448" t="str">
        <f t="shared" si="89"/>
        <v>10</v>
      </c>
      <c r="L1448" t="str">
        <f t="shared" si="90"/>
        <v>12</v>
      </c>
      <c r="M1448" s="2">
        <f t="shared" si="91"/>
        <v>42655.229166666664</v>
      </c>
    </row>
    <row r="1449" spans="1:13" x14ac:dyDescent="0.35">
      <c r="A1449">
        <v>2.8880866425992799</v>
      </c>
      <c r="B1449" t="s">
        <v>38</v>
      </c>
      <c r="C1449" t="s">
        <v>910</v>
      </c>
      <c r="D1449">
        <v>20160906071500</v>
      </c>
      <c r="E1449" s="1">
        <f>IF(SUMPRODUCT(--ISNUMBER(SEARCH({"ECON_EARNINGSREPORT","ECON_STOCKMARKET"},C1449)))&gt;0,1,0)</f>
        <v>0</v>
      </c>
      <c r="F1449" s="1">
        <f>IF(SUMPRODUCT(--ISNUMBER(SEARCH({"ENV_"},C1449)))&gt;0,1,0)</f>
        <v>0</v>
      </c>
      <c r="G1449" s="1">
        <f>IF(SUMPRODUCT(--ISNUMBER(SEARCH({"DISCRIMINATION","HARASSMENT","HATE_SPEECH","GENDER_VIOLENCE"},C1449)))&gt;0,1,0)</f>
        <v>0</v>
      </c>
      <c r="H1449" s="1">
        <f>IF(SUMPRODUCT(--ISNUMBER(SEARCH({"LEGALIZE","LEGISLATION","TRIAL"},C1449)))&gt;0,1,0)</f>
        <v>0</v>
      </c>
      <c r="I1449" s="1">
        <f>IF(SUMPRODUCT(--ISNUMBER(SEARCH({"LEADER"},C1449)))&gt;0,1,0)</f>
        <v>1</v>
      </c>
      <c r="J1449" t="str">
        <f t="shared" si="88"/>
        <v>2016</v>
      </c>
      <c r="K1449" t="str">
        <f t="shared" si="89"/>
        <v>09</v>
      </c>
      <c r="L1449" t="str">
        <f t="shared" si="90"/>
        <v>06</v>
      </c>
      <c r="M1449" s="2">
        <f t="shared" si="91"/>
        <v>42619.302083333336</v>
      </c>
    </row>
    <row r="1450" spans="1:13" x14ac:dyDescent="0.35">
      <c r="A1450">
        <v>2.97397769516729</v>
      </c>
      <c r="B1450" t="s">
        <v>454</v>
      </c>
      <c r="C1450" t="s">
        <v>1453</v>
      </c>
      <c r="D1450">
        <v>20161001163000</v>
      </c>
      <c r="E1450" s="1">
        <f>IF(SUMPRODUCT(--ISNUMBER(SEARCH({"ECON_EARNINGSREPORT","ECON_STOCKMARKET"},C1450)))&gt;0,1,0)</f>
        <v>0</v>
      </c>
      <c r="F1450" s="1">
        <f>IF(SUMPRODUCT(--ISNUMBER(SEARCH({"ENV_"},C1450)))&gt;0,1,0)</f>
        <v>0</v>
      </c>
      <c r="G1450" s="1">
        <f>IF(SUMPRODUCT(--ISNUMBER(SEARCH({"DISCRIMINATION","HARASSMENT","HATE_SPEECH","GENDER_VIOLENCE"},C1450)))&gt;0,1,0)</f>
        <v>0</v>
      </c>
      <c r="H1450" s="1">
        <f>IF(SUMPRODUCT(--ISNUMBER(SEARCH({"LEGALIZE","LEGISLATION","TRIAL"},C1450)))&gt;0,1,0)</f>
        <v>0</v>
      </c>
      <c r="I1450" s="1">
        <f>IF(SUMPRODUCT(--ISNUMBER(SEARCH({"LEADER"},C1450)))&gt;0,1,0)</f>
        <v>1</v>
      </c>
      <c r="J1450" t="str">
        <f t="shared" si="88"/>
        <v>2016</v>
      </c>
      <c r="K1450" t="str">
        <f t="shared" si="89"/>
        <v>10</v>
      </c>
      <c r="L1450" t="str">
        <f t="shared" si="90"/>
        <v>01</v>
      </c>
      <c r="M1450" s="2">
        <f t="shared" si="91"/>
        <v>42644.6875</v>
      </c>
    </row>
    <row r="1451" spans="1:13" x14ac:dyDescent="0.35">
      <c r="A1451">
        <v>-1.6877637130801699</v>
      </c>
      <c r="B1451" t="s">
        <v>22</v>
      </c>
      <c r="C1451" t="s">
        <v>1454</v>
      </c>
      <c r="D1451">
        <v>20160907213000</v>
      </c>
      <c r="E1451" s="1">
        <f>IF(SUMPRODUCT(--ISNUMBER(SEARCH({"ECON_EARNINGSREPORT","ECON_STOCKMARKET"},C1451)))&gt;0,1,0)</f>
        <v>0</v>
      </c>
      <c r="F1451" s="1">
        <f>IF(SUMPRODUCT(--ISNUMBER(SEARCH({"ENV_"},C1451)))&gt;0,1,0)</f>
        <v>0</v>
      </c>
      <c r="G1451" s="1">
        <f>IF(SUMPRODUCT(--ISNUMBER(SEARCH({"DISCRIMINATION","HARASSMENT","HATE_SPEECH","GENDER_VIOLENCE"},C1451)))&gt;0,1,0)</f>
        <v>0</v>
      </c>
      <c r="H1451" s="1">
        <f>IF(SUMPRODUCT(--ISNUMBER(SEARCH({"LEGALIZE","LEGISLATION","TRIAL"},C1451)))&gt;0,1,0)</f>
        <v>1</v>
      </c>
      <c r="I1451" s="1">
        <f>IF(SUMPRODUCT(--ISNUMBER(SEARCH({"LEADER"},C1451)))&gt;0,1,0)</f>
        <v>0</v>
      </c>
      <c r="J1451" t="str">
        <f t="shared" si="88"/>
        <v>2016</v>
      </c>
      <c r="K1451" t="str">
        <f t="shared" si="89"/>
        <v>09</v>
      </c>
      <c r="L1451" t="str">
        <f t="shared" si="90"/>
        <v>07</v>
      </c>
      <c r="M1451" s="2">
        <f t="shared" si="91"/>
        <v>42620.895833333336</v>
      </c>
    </row>
    <row r="1452" spans="1:13" x14ac:dyDescent="0.35">
      <c r="A1452">
        <v>-0.17889087656529501</v>
      </c>
      <c r="B1452" t="s">
        <v>1455</v>
      </c>
      <c r="C1452" t="s">
        <v>94</v>
      </c>
      <c r="D1452">
        <v>20160908014500</v>
      </c>
      <c r="E1452" s="1">
        <f>IF(SUMPRODUCT(--ISNUMBER(SEARCH({"ECON_EARNINGSREPORT","ECON_STOCKMARKET"},C1452)))&gt;0,1,0)</f>
        <v>0</v>
      </c>
      <c r="F1452" s="1">
        <f>IF(SUMPRODUCT(--ISNUMBER(SEARCH({"ENV_"},C1452)))&gt;0,1,0)</f>
        <v>0</v>
      </c>
      <c r="G1452" s="1">
        <f>IF(SUMPRODUCT(--ISNUMBER(SEARCH({"DISCRIMINATION","HARASSMENT","HATE_SPEECH","GENDER_VIOLENCE"},C1452)))&gt;0,1,0)</f>
        <v>0</v>
      </c>
      <c r="H1452" s="1">
        <f>IF(SUMPRODUCT(--ISNUMBER(SEARCH({"LEGALIZE","LEGISLATION","TRIAL"},C1452)))&gt;0,1,0)</f>
        <v>0</v>
      </c>
      <c r="I1452" s="1">
        <f>IF(SUMPRODUCT(--ISNUMBER(SEARCH({"LEADER"},C1452)))&gt;0,1,0)</f>
        <v>0</v>
      </c>
      <c r="J1452" t="str">
        <f t="shared" si="88"/>
        <v>2016</v>
      </c>
      <c r="K1452" t="str">
        <f t="shared" si="89"/>
        <v>09</v>
      </c>
      <c r="L1452" t="str">
        <f t="shared" si="90"/>
        <v>08</v>
      </c>
      <c r="M1452" s="2">
        <f t="shared" si="91"/>
        <v>42621.072916666664</v>
      </c>
    </row>
    <row r="1453" spans="1:13" x14ac:dyDescent="0.35">
      <c r="A1453">
        <v>1.1737089201877899</v>
      </c>
      <c r="B1453" t="s">
        <v>766</v>
      </c>
      <c r="C1453" t="s">
        <v>1456</v>
      </c>
      <c r="D1453">
        <v>20160908020000</v>
      </c>
      <c r="E1453" s="1">
        <f>IF(SUMPRODUCT(--ISNUMBER(SEARCH({"ECON_EARNINGSREPORT","ECON_STOCKMARKET"},C1453)))&gt;0,1,0)</f>
        <v>1</v>
      </c>
      <c r="F1453" s="1">
        <f>IF(SUMPRODUCT(--ISNUMBER(SEARCH({"ENV_"},C1453)))&gt;0,1,0)</f>
        <v>0</v>
      </c>
      <c r="G1453" s="1">
        <f>IF(SUMPRODUCT(--ISNUMBER(SEARCH({"DISCRIMINATION","HARASSMENT","HATE_SPEECH","GENDER_VIOLENCE"},C1453)))&gt;0,1,0)</f>
        <v>0</v>
      </c>
      <c r="H1453" s="1">
        <f>IF(SUMPRODUCT(--ISNUMBER(SEARCH({"LEGALIZE","LEGISLATION","TRIAL"},C1453)))&gt;0,1,0)</f>
        <v>0</v>
      </c>
      <c r="I1453" s="1">
        <f>IF(SUMPRODUCT(--ISNUMBER(SEARCH({"LEADER"},C1453)))&gt;0,1,0)</f>
        <v>0</v>
      </c>
      <c r="J1453" t="str">
        <f t="shared" si="88"/>
        <v>2016</v>
      </c>
      <c r="K1453" t="str">
        <f t="shared" si="89"/>
        <v>09</v>
      </c>
      <c r="L1453" t="str">
        <f t="shared" si="90"/>
        <v>08</v>
      </c>
      <c r="M1453" s="2">
        <f t="shared" si="91"/>
        <v>42621.083333333336</v>
      </c>
    </row>
    <row r="1454" spans="1:13" x14ac:dyDescent="0.35">
      <c r="A1454">
        <v>1.28865979381443</v>
      </c>
      <c r="B1454" t="s">
        <v>1457</v>
      </c>
      <c r="C1454" t="s">
        <v>1386</v>
      </c>
      <c r="D1454">
        <v>20160907234500</v>
      </c>
      <c r="E1454" s="1">
        <f>IF(SUMPRODUCT(--ISNUMBER(SEARCH({"ECON_EARNINGSREPORT","ECON_STOCKMARKET"},C1454)))&gt;0,1,0)</f>
        <v>1</v>
      </c>
      <c r="F1454" s="1">
        <f>IF(SUMPRODUCT(--ISNUMBER(SEARCH({"ENV_"},C1454)))&gt;0,1,0)</f>
        <v>0</v>
      </c>
      <c r="G1454" s="1">
        <f>IF(SUMPRODUCT(--ISNUMBER(SEARCH({"DISCRIMINATION","HARASSMENT","HATE_SPEECH","GENDER_VIOLENCE"},C1454)))&gt;0,1,0)</f>
        <v>0</v>
      </c>
      <c r="H1454" s="1">
        <f>IF(SUMPRODUCT(--ISNUMBER(SEARCH({"LEGALIZE","LEGISLATION","TRIAL"},C1454)))&gt;0,1,0)</f>
        <v>0</v>
      </c>
      <c r="I1454" s="1">
        <f>IF(SUMPRODUCT(--ISNUMBER(SEARCH({"LEADER"},C1454)))&gt;0,1,0)</f>
        <v>0</v>
      </c>
      <c r="J1454" t="str">
        <f t="shared" si="88"/>
        <v>2016</v>
      </c>
      <c r="K1454" t="str">
        <f t="shared" si="89"/>
        <v>09</v>
      </c>
      <c r="L1454" t="str">
        <f t="shared" si="90"/>
        <v>07</v>
      </c>
      <c r="M1454" s="2">
        <f t="shared" si="91"/>
        <v>42620.989583333336</v>
      </c>
    </row>
    <row r="1455" spans="1:13" x14ac:dyDescent="0.35">
      <c r="A1455">
        <v>0.33955857385399002</v>
      </c>
      <c r="B1455" t="s">
        <v>121</v>
      </c>
      <c r="D1455">
        <v>20160908004500</v>
      </c>
      <c r="E1455" s="1">
        <f>IF(SUMPRODUCT(--ISNUMBER(SEARCH({"ECON_EARNINGSREPORT","ECON_STOCKMARKET"},C1455)))&gt;0,1,0)</f>
        <v>0</v>
      </c>
      <c r="F1455" s="1">
        <f>IF(SUMPRODUCT(--ISNUMBER(SEARCH({"ENV_"},C1455)))&gt;0,1,0)</f>
        <v>0</v>
      </c>
      <c r="G1455" s="1">
        <f>IF(SUMPRODUCT(--ISNUMBER(SEARCH({"DISCRIMINATION","HARASSMENT","HATE_SPEECH","GENDER_VIOLENCE"},C1455)))&gt;0,1,0)</f>
        <v>0</v>
      </c>
      <c r="H1455" s="1">
        <f>IF(SUMPRODUCT(--ISNUMBER(SEARCH({"LEGALIZE","LEGISLATION","TRIAL"},C1455)))&gt;0,1,0)</f>
        <v>0</v>
      </c>
      <c r="I1455" s="1">
        <f>IF(SUMPRODUCT(--ISNUMBER(SEARCH({"LEADER"},C1455)))&gt;0,1,0)</f>
        <v>0</v>
      </c>
      <c r="J1455" t="str">
        <f t="shared" si="88"/>
        <v>2016</v>
      </c>
      <c r="K1455" t="str">
        <f t="shared" si="89"/>
        <v>09</v>
      </c>
      <c r="L1455" t="str">
        <f t="shared" si="90"/>
        <v>08</v>
      </c>
      <c r="M1455" s="2">
        <f t="shared" si="91"/>
        <v>42621.03125</v>
      </c>
    </row>
    <row r="1456" spans="1:13" x14ac:dyDescent="0.35">
      <c r="A1456">
        <v>0</v>
      </c>
      <c r="B1456" t="s">
        <v>899</v>
      </c>
      <c r="C1456" t="s">
        <v>1291</v>
      </c>
      <c r="D1456">
        <v>20160907220000</v>
      </c>
      <c r="E1456" s="1">
        <f>IF(SUMPRODUCT(--ISNUMBER(SEARCH({"ECON_EARNINGSREPORT","ECON_STOCKMARKET"},C1456)))&gt;0,1,0)</f>
        <v>0</v>
      </c>
      <c r="F1456" s="1">
        <f>IF(SUMPRODUCT(--ISNUMBER(SEARCH({"ENV_"},C1456)))&gt;0,1,0)</f>
        <v>0</v>
      </c>
      <c r="G1456" s="1">
        <f>IF(SUMPRODUCT(--ISNUMBER(SEARCH({"DISCRIMINATION","HARASSMENT","HATE_SPEECH","GENDER_VIOLENCE"},C1456)))&gt;0,1,0)</f>
        <v>0</v>
      </c>
      <c r="H1456" s="1">
        <f>IF(SUMPRODUCT(--ISNUMBER(SEARCH({"LEGALIZE","LEGISLATION","TRIAL"},C1456)))&gt;0,1,0)</f>
        <v>0</v>
      </c>
      <c r="I1456" s="1">
        <f>IF(SUMPRODUCT(--ISNUMBER(SEARCH({"LEADER"},C1456)))&gt;0,1,0)</f>
        <v>0</v>
      </c>
      <c r="J1456" t="str">
        <f t="shared" si="88"/>
        <v>2016</v>
      </c>
      <c r="K1456" t="str">
        <f t="shared" si="89"/>
        <v>09</v>
      </c>
      <c r="L1456" t="str">
        <f t="shared" si="90"/>
        <v>07</v>
      </c>
      <c r="M1456" s="2">
        <f t="shared" si="91"/>
        <v>42620.916666666664</v>
      </c>
    </row>
    <row r="1457" spans="1:13" x14ac:dyDescent="0.35">
      <c r="A1457">
        <v>0.35778175313059002</v>
      </c>
      <c r="B1457" t="s">
        <v>40</v>
      </c>
      <c r="D1457">
        <v>20160908003000</v>
      </c>
      <c r="E1457" s="1">
        <f>IF(SUMPRODUCT(--ISNUMBER(SEARCH({"ECON_EARNINGSREPORT","ECON_STOCKMARKET"},C1457)))&gt;0,1,0)</f>
        <v>0</v>
      </c>
      <c r="F1457" s="1">
        <f>IF(SUMPRODUCT(--ISNUMBER(SEARCH({"ENV_"},C1457)))&gt;0,1,0)</f>
        <v>0</v>
      </c>
      <c r="G1457" s="1">
        <f>IF(SUMPRODUCT(--ISNUMBER(SEARCH({"DISCRIMINATION","HARASSMENT","HATE_SPEECH","GENDER_VIOLENCE"},C1457)))&gt;0,1,0)</f>
        <v>0</v>
      </c>
      <c r="H1457" s="1">
        <f>IF(SUMPRODUCT(--ISNUMBER(SEARCH({"LEGALIZE","LEGISLATION","TRIAL"},C1457)))&gt;0,1,0)</f>
        <v>0</v>
      </c>
      <c r="I1457" s="1">
        <f>IF(SUMPRODUCT(--ISNUMBER(SEARCH({"LEADER"},C1457)))&gt;0,1,0)</f>
        <v>0</v>
      </c>
      <c r="J1457" t="str">
        <f t="shared" si="88"/>
        <v>2016</v>
      </c>
      <c r="K1457" t="str">
        <f t="shared" si="89"/>
        <v>09</v>
      </c>
      <c r="L1457" t="str">
        <f t="shared" si="90"/>
        <v>08</v>
      </c>
      <c r="M1457" s="2">
        <f t="shared" si="91"/>
        <v>42621.020833333336</v>
      </c>
    </row>
    <row r="1458" spans="1:13" x14ac:dyDescent="0.35">
      <c r="A1458">
        <v>3.4090909090909101</v>
      </c>
      <c r="B1458" t="s">
        <v>1458</v>
      </c>
      <c r="C1458" t="s">
        <v>1459</v>
      </c>
      <c r="D1458">
        <v>20160907231500</v>
      </c>
      <c r="E1458" s="1">
        <f>IF(SUMPRODUCT(--ISNUMBER(SEARCH({"ECON_EARNINGSREPORT","ECON_STOCKMARKET"},C1458)))&gt;0,1,0)</f>
        <v>1</v>
      </c>
      <c r="F1458" s="1">
        <f>IF(SUMPRODUCT(--ISNUMBER(SEARCH({"ENV_"},C1458)))&gt;0,1,0)</f>
        <v>0</v>
      </c>
      <c r="G1458" s="1">
        <f>IF(SUMPRODUCT(--ISNUMBER(SEARCH({"DISCRIMINATION","HARASSMENT","HATE_SPEECH","GENDER_VIOLENCE"},C1458)))&gt;0,1,0)</f>
        <v>0</v>
      </c>
      <c r="H1458" s="1">
        <f>IF(SUMPRODUCT(--ISNUMBER(SEARCH({"LEGALIZE","LEGISLATION","TRIAL"},C1458)))&gt;0,1,0)</f>
        <v>0</v>
      </c>
      <c r="I1458" s="1">
        <f>IF(SUMPRODUCT(--ISNUMBER(SEARCH({"LEADER"},C1458)))&gt;0,1,0)</f>
        <v>1</v>
      </c>
      <c r="J1458" t="str">
        <f t="shared" si="88"/>
        <v>2016</v>
      </c>
      <c r="K1458" t="str">
        <f t="shared" si="89"/>
        <v>09</v>
      </c>
      <c r="L1458" t="str">
        <f t="shared" si="90"/>
        <v>07</v>
      </c>
      <c r="M1458" s="2">
        <f t="shared" si="91"/>
        <v>42620.96875</v>
      </c>
    </row>
    <row r="1459" spans="1:13" x14ac:dyDescent="0.35">
      <c r="A1459">
        <v>1.35135135135135</v>
      </c>
      <c r="B1459" t="s">
        <v>999</v>
      </c>
      <c r="C1459" t="s">
        <v>1384</v>
      </c>
      <c r="D1459">
        <v>20160907230000</v>
      </c>
      <c r="E1459" s="1">
        <f>IF(SUMPRODUCT(--ISNUMBER(SEARCH({"ECON_EARNINGSREPORT","ECON_STOCKMARKET"},C1459)))&gt;0,1,0)</f>
        <v>1</v>
      </c>
      <c r="F1459" s="1">
        <f>IF(SUMPRODUCT(--ISNUMBER(SEARCH({"ENV_"},C1459)))&gt;0,1,0)</f>
        <v>0</v>
      </c>
      <c r="G1459" s="1">
        <f>IF(SUMPRODUCT(--ISNUMBER(SEARCH({"DISCRIMINATION","HARASSMENT","HATE_SPEECH","GENDER_VIOLENCE"},C1459)))&gt;0,1,0)</f>
        <v>0</v>
      </c>
      <c r="H1459" s="1">
        <f>IF(SUMPRODUCT(--ISNUMBER(SEARCH({"LEGALIZE","LEGISLATION","TRIAL"},C1459)))&gt;0,1,0)</f>
        <v>0</v>
      </c>
      <c r="I1459" s="1">
        <f>IF(SUMPRODUCT(--ISNUMBER(SEARCH({"LEADER"},C1459)))&gt;0,1,0)</f>
        <v>0</v>
      </c>
      <c r="J1459" t="str">
        <f t="shared" si="88"/>
        <v>2016</v>
      </c>
      <c r="K1459" t="str">
        <f t="shared" si="89"/>
        <v>09</v>
      </c>
      <c r="L1459" t="str">
        <f t="shared" si="90"/>
        <v>07</v>
      </c>
      <c r="M1459" s="2">
        <f t="shared" si="91"/>
        <v>42620.958333333336</v>
      </c>
    </row>
    <row r="1460" spans="1:13" x14ac:dyDescent="0.35">
      <c r="A1460">
        <v>2.0202020202020199</v>
      </c>
      <c r="B1460" t="s">
        <v>760</v>
      </c>
      <c r="C1460" t="s">
        <v>1460</v>
      </c>
      <c r="D1460">
        <v>20160911204500</v>
      </c>
      <c r="E1460" s="1">
        <f>IF(SUMPRODUCT(--ISNUMBER(SEARCH({"ECON_EARNINGSREPORT","ECON_STOCKMARKET"},C1460)))&gt;0,1,0)</f>
        <v>0</v>
      </c>
      <c r="F1460" s="1">
        <f>IF(SUMPRODUCT(--ISNUMBER(SEARCH({"ENV_"},C1460)))&gt;0,1,0)</f>
        <v>0</v>
      </c>
      <c r="G1460" s="1">
        <f>IF(SUMPRODUCT(--ISNUMBER(SEARCH({"DISCRIMINATION","HARASSMENT","HATE_SPEECH","GENDER_VIOLENCE"},C1460)))&gt;0,1,0)</f>
        <v>0</v>
      </c>
      <c r="H1460" s="1">
        <f>IF(SUMPRODUCT(--ISNUMBER(SEARCH({"LEGALIZE","LEGISLATION","TRIAL"},C1460)))&gt;0,1,0)</f>
        <v>0</v>
      </c>
      <c r="I1460" s="1">
        <f>IF(SUMPRODUCT(--ISNUMBER(SEARCH({"LEADER"},C1460)))&gt;0,1,0)</f>
        <v>0</v>
      </c>
      <c r="J1460" t="str">
        <f t="shared" si="88"/>
        <v>2016</v>
      </c>
      <c r="K1460" t="str">
        <f t="shared" si="89"/>
        <v>09</v>
      </c>
      <c r="L1460" t="str">
        <f t="shared" si="90"/>
        <v>11</v>
      </c>
      <c r="M1460" s="2">
        <f t="shared" si="91"/>
        <v>42624.864583333336</v>
      </c>
    </row>
    <row r="1461" spans="1:13" x14ac:dyDescent="0.35">
      <c r="A1461">
        <v>0</v>
      </c>
      <c r="B1461" t="s">
        <v>409</v>
      </c>
      <c r="C1461" t="s">
        <v>1461</v>
      </c>
      <c r="D1461">
        <v>20160911201500</v>
      </c>
      <c r="E1461" s="1">
        <f>IF(SUMPRODUCT(--ISNUMBER(SEARCH({"ECON_EARNINGSREPORT","ECON_STOCKMARKET"},C1461)))&gt;0,1,0)</f>
        <v>0</v>
      </c>
      <c r="F1461" s="1">
        <f>IF(SUMPRODUCT(--ISNUMBER(SEARCH({"ENV_"},C1461)))&gt;0,1,0)</f>
        <v>0</v>
      </c>
      <c r="G1461" s="1">
        <f>IF(SUMPRODUCT(--ISNUMBER(SEARCH({"DISCRIMINATION","HARASSMENT","HATE_SPEECH","GENDER_VIOLENCE"},C1461)))&gt;0,1,0)</f>
        <v>0</v>
      </c>
      <c r="H1461" s="1">
        <f>IF(SUMPRODUCT(--ISNUMBER(SEARCH({"LEGALIZE","LEGISLATION","TRIAL"},C1461)))&gt;0,1,0)</f>
        <v>0</v>
      </c>
      <c r="I1461" s="1">
        <f>IF(SUMPRODUCT(--ISNUMBER(SEARCH({"LEADER"},C1461)))&gt;0,1,0)</f>
        <v>0</v>
      </c>
      <c r="J1461" t="str">
        <f t="shared" si="88"/>
        <v>2016</v>
      </c>
      <c r="K1461" t="str">
        <f t="shared" si="89"/>
        <v>09</v>
      </c>
      <c r="L1461" t="str">
        <f t="shared" si="90"/>
        <v>11</v>
      </c>
      <c r="M1461" s="2">
        <f t="shared" si="91"/>
        <v>42624.84375</v>
      </c>
    </row>
    <row r="1462" spans="1:13" x14ac:dyDescent="0.35">
      <c r="A1462">
        <v>3.0769230769230802</v>
      </c>
      <c r="B1462" t="s">
        <v>384</v>
      </c>
      <c r="C1462" t="s">
        <v>1462</v>
      </c>
      <c r="D1462">
        <v>20160825223000</v>
      </c>
      <c r="E1462" s="1">
        <f>IF(SUMPRODUCT(--ISNUMBER(SEARCH({"ECON_EARNINGSREPORT","ECON_STOCKMARKET"},C1462)))&gt;0,1,0)</f>
        <v>1</v>
      </c>
      <c r="F1462" s="1">
        <f>IF(SUMPRODUCT(--ISNUMBER(SEARCH({"ENV_"},C1462)))&gt;0,1,0)</f>
        <v>1</v>
      </c>
      <c r="G1462" s="1">
        <f>IF(SUMPRODUCT(--ISNUMBER(SEARCH({"DISCRIMINATION","HARASSMENT","HATE_SPEECH","GENDER_VIOLENCE"},C1462)))&gt;0,1,0)</f>
        <v>0</v>
      </c>
      <c r="H1462" s="1">
        <f>IF(SUMPRODUCT(--ISNUMBER(SEARCH({"LEGALIZE","LEGISLATION","TRIAL"},C1462)))&gt;0,1,0)</f>
        <v>0</v>
      </c>
      <c r="I1462" s="1">
        <f>IF(SUMPRODUCT(--ISNUMBER(SEARCH({"LEADER"},C1462)))&gt;0,1,0)</f>
        <v>0</v>
      </c>
      <c r="J1462" t="str">
        <f t="shared" si="88"/>
        <v>2016</v>
      </c>
      <c r="K1462" t="str">
        <f t="shared" si="89"/>
        <v>08</v>
      </c>
      <c r="L1462" t="str">
        <f t="shared" si="90"/>
        <v>25</v>
      </c>
      <c r="M1462" s="2">
        <f t="shared" si="91"/>
        <v>42607.9375</v>
      </c>
    </row>
    <row r="1463" spans="1:13" x14ac:dyDescent="0.35">
      <c r="A1463">
        <v>3.3549783549783498</v>
      </c>
      <c r="B1463" t="s">
        <v>26</v>
      </c>
      <c r="C1463" t="s">
        <v>1463</v>
      </c>
      <c r="D1463">
        <v>20160824184500</v>
      </c>
      <c r="E1463" s="1">
        <f>IF(SUMPRODUCT(--ISNUMBER(SEARCH({"ECON_EARNINGSREPORT","ECON_STOCKMARKET"},C1463)))&gt;0,1,0)</f>
        <v>1</v>
      </c>
      <c r="F1463" s="1">
        <f>IF(SUMPRODUCT(--ISNUMBER(SEARCH({"ENV_"},C1463)))&gt;0,1,0)</f>
        <v>0</v>
      </c>
      <c r="G1463" s="1">
        <f>IF(SUMPRODUCT(--ISNUMBER(SEARCH({"DISCRIMINATION","HARASSMENT","HATE_SPEECH","GENDER_VIOLENCE"},C1463)))&gt;0,1,0)</f>
        <v>0</v>
      </c>
      <c r="H1463" s="1">
        <f>IF(SUMPRODUCT(--ISNUMBER(SEARCH({"LEGALIZE","LEGISLATION","TRIAL"},C1463)))&gt;0,1,0)</f>
        <v>0</v>
      </c>
      <c r="I1463" s="1">
        <f>IF(SUMPRODUCT(--ISNUMBER(SEARCH({"LEADER"},C1463)))&gt;0,1,0)</f>
        <v>0</v>
      </c>
      <c r="J1463" t="str">
        <f t="shared" si="88"/>
        <v>2016</v>
      </c>
      <c r="K1463" t="str">
        <f t="shared" si="89"/>
        <v>08</v>
      </c>
      <c r="L1463" t="str">
        <f t="shared" si="90"/>
        <v>24</v>
      </c>
      <c r="M1463" s="2">
        <f t="shared" si="91"/>
        <v>42606.78125</v>
      </c>
    </row>
    <row r="1464" spans="1:13" x14ac:dyDescent="0.35">
      <c r="A1464">
        <v>1.4767932489451501</v>
      </c>
      <c r="B1464" t="s">
        <v>26</v>
      </c>
      <c r="C1464" t="s">
        <v>1317</v>
      </c>
      <c r="D1464">
        <v>20160825193000</v>
      </c>
      <c r="E1464" s="1">
        <f>IF(SUMPRODUCT(--ISNUMBER(SEARCH({"ECON_EARNINGSREPORT","ECON_STOCKMARKET"},C1464)))&gt;0,1,0)</f>
        <v>1</v>
      </c>
      <c r="F1464" s="1">
        <f>IF(SUMPRODUCT(--ISNUMBER(SEARCH({"ENV_"},C1464)))&gt;0,1,0)</f>
        <v>0</v>
      </c>
      <c r="G1464" s="1">
        <f>IF(SUMPRODUCT(--ISNUMBER(SEARCH({"DISCRIMINATION","HARASSMENT","HATE_SPEECH","GENDER_VIOLENCE"},C1464)))&gt;0,1,0)</f>
        <v>0</v>
      </c>
      <c r="H1464" s="1">
        <f>IF(SUMPRODUCT(--ISNUMBER(SEARCH({"LEGALIZE","LEGISLATION","TRIAL"},C1464)))&gt;0,1,0)</f>
        <v>0</v>
      </c>
      <c r="I1464" s="1">
        <f>IF(SUMPRODUCT(--ISNUMBER(SEARCH({"LEADER"},C1464)))&gt;0,1,0)</f>
        <v>0</v>
      </c>
      <c r="J1464" t="str">
        <f t="shared" si="88"/>
        <v>2016</v>
      </c>
      <c r="K1464" t="str">
        <f t="shared" si="89"/>
        <v>08</v>
      </c>
      <c r="L1464" t="str">
        <f t="shared" si="90"/>
        <v>25</v>
      </c>
      <c r="M1464" s="2">
        <f t="shared" si="91"/>
        <v>42607.8125</v>
      </c>
    </row>
    <row r="1465" spans="1:13" x14ac:dyDescent="0.35">
      <c r="A1465">
        <v>-3.1914893617021298</v>
      </c>
      <c r="B1465" t="s">
        <v>51</v>
      </c>
      <c r="C1465" t="s">
        <v>1464</v>
      </c>
      <c r="D1465">
        <v>20160824224500</v>
      </c>
      <c r="E1465" s="1">
        <f>IF(SUMPRODUCT(--ISNUMBER(SEARCH({"ECON_EARNINGSREPORT","ECON_STOCKMARKET"},C1465)))&gt;0,1,0)</f>
        <v>0</v>
      </c>
      <c r="F1465" s="1">
        <f>IF(SUMPRODUCT(--ISNUMBER(SEARCH({"ENV_"},C1465)))&gt;0,1,0)</f>
        <v>1</v>
      </c>
      <c r="G1465" s="1">
        <f>IF(SUMPRODUCT(--ISNUMBER(SEARCH({"DISCRIMINATION","HARASSMENT","HATE_SPEECH","GENDER_VIOLENCE"},C1465)))&gt;0,1,0)</f>
        <v>0</v>
      </c>
      <c r="H1465" s="1">
        <f>IF(SUMPRODUCT(--ISNUMBER(SEARCH({"LEGALIZE","LEGISLATION","TRIAL"},C1465)))&gt;0,1,0)</f>
        <v>0</v>
      </c>
      <c r="I1465" s="1">
        <f>IF(SUMPRODUCT(--ISNUMBER(SEARCH({"LEADER"},C1465)))&gt;0,1,0)</f>
        <v>0</v>
      </c>
      <c r="J1465" t="str">
        <f t="shared" si="88"/>
        <v>2016</v>
      </c>
      <c r="K1465" t="str">
        <f t="shared" si="89"/>
        <v>08</v>
      </c>
      <c r="L1465" t="str">
        <f t="shared" si="90"/>
        <v>24</v>
      </c>
      <c r="M1465" s="2">
        <f t="shared" si="91"/>
        <v>42606.947916666664</v>
      </c>
    </row>
    <row r="1466" spans="1:13" x14ac:dyDescent="0.35">
      <c r="A1466">
        <v>-0.25</v>
      </c>
      <c r="B1466" t="s">
        <v>699</v>
      </c>
      <c r="C1466" t="s">
        <v>892</v>
      </c>
      <c r="D1466">
        <v>20160825013000</v>
      </c>
      <c r="E1466" s="1">
        <f>IF(SUMPRODUCT(--ISNUMBER(SEARCH({"ECON_EARNINGSREPORT","ECON_STOCKMARKET"},C1466)))&gt;0,1,0)</f>
        <v>1</v>
      </c>
      <c r="F1466" s="1">
        <f>IF(SUMPRODUCT(--ISNUMBER(SEARCH({"ENV_"},C1466)))&gt;0,1,0)</f>
        <v>0</v>
      </c>
      <c r="G1466" s="1">
        <f>IF(SUMPRODUCT(--ISNUMBER(SEARCH({"DISCRIMINATION","HARASSMENT","HATE_SPEECH","GENDER_VIOLENCE"},C1466)))&gt;0,1,0)</f>
        <v>0</v>
      </c>
      <c r="H1466" s="1">
        <f>IF(SUMPRODUCT(--ISNUMBER(SEARCH({"LEGALIZE","LEGISLATION","TRIAL"},C1466)))&gt;0,1,0)</f>
        <v>0</v>
      </c>
      <c r="I1466" s="1">
        <f>IF(SUMPRODUCT(--ISNUMBER(SEARCH({"LEADER"},C1466)))&gt;0,1,0)</f>
        <v>0</v>
      </c>
      <c r="J1466" t="str">
        <f t="shared" si="88"/>
        <v>2016</v>
      </c>
      <c r="K1466" t="str">
        <f t="shared" si="89"/>
        <v>08</v>
      </c>
      <c r="L1466" t="str">
        <f t="shared" si="90"/>
        <v>25</v>
      </c>
      <c r="M1466" s="2">
        <f t="shared" si="91"/>
        <v>42607.0625</v>
      </c>
    </row>
    <row r="1467" spans="1:13" x14ac:dyDescent="0.35">
      <c r="A1467">
        <v>-0.80645161290322598</v>
      </c>
      <c r="B1467" t="s">
        <v>73</v>
      </c>
      <c r="C1467" t="s">
        <v>892</v>
      </c>
      <c r="D1467">
        <v>20160825000000</v>
      </c>
      <c r="E1467" s="1">
        <f>IF(SUMPRODUCT(--ISNUMBER(SEARCH({"ECON_EARNINGSREPORT","ECON_STOCKMARKET"},C1467)))&gt;0,1,0)</f>
        <v>1</v>
      </c>
      <c r="F1467" s="1">
        <f>IF(SUMPRODUCT(--ISNUMBER(SEARCH({"ENV_"},C1467)))&gt;0,1,0)</f>
        <v>0</v>
      </c>
      <c r="G1467" s="1">
        <f>IF(SUMPRODUCT(--ISNUMBER(SEARCH({"DISCRIMINATION","HARASSMENT","HATE_SPEECH","GENDER_VIOLENCE"},C1467)))&gt;0,1,0)</f>
        <v>0</v>
      </c>
      <c r="H1467" s="1">
        <f>IF(SUMPRODUCT(--ISNUMBER(SEARCH({"LEGALIZE","LEGISLATION","TRIAL"},C1467)))&gt;0,1,0)</f>
        <v>0</v>
      </c>
      <c r="I1467" s="1">
        <f>IF(SUMPRODUCT(--ISNUMBER(SEARCH({"LEADER"},C1467)))&gt;0,1,0)</f>
        <v>0</v>
      </c>
      <c r="J1467" t="str">
        <f t="shared" si="88"/>
        <v>2016</v>
      </c>
      <c r="K1467" t="str">
        <f t="shared" si="89"/>
        <v>08</v>
      </c>
      <c r="L1467" t="str">
        <f t="shared" si="90"/>
        <v>25</v>
      </c>
      <c r="M1467" s="2">
        <f t="shared" si="91"/>
        <v>42607</v>
      </c>
    </row>
    <row r="1468" spans="1:13" x14ac:dyDescent="0.35">
      <c r="A1468">
        <v>0</v>
      </c>
      <c r="B1468" t="s">
        <v>757</v>
      </c>
      <c r="C1468" t="s">
        <v>1465</v>
      </c>
      <c r="D1468">
        <v>20160912060000</v>
      </c>
      <c r="E1468" s="1">
        <f>IF(SUMPRODUCT(--ISNUMBER(SEARCH({"ECON_EARNINGSREPORT","ECON_STOCKMARKET"},C1468)))&gt;0,1,0)</f>
        <v>0</v>
      </c>
      <c r="F1468" s="1">
        <f>IF(SUMPRODUCT(--ISNUMBER(SEARCH({"ENV_"},C1468)))&gt;0,1,0)</f>
        <v>0</v>
      </c>
      <c r="G1468" s="1">
        <f>IF(SUMPRODUCT(--ISNUMBER(SEARCH({"DISCRIMINATION","HARASSMENT","HATE_SPEECH","GENDER_VIOLENCE"},C1468)))&gt;0,1,0)</f>
        <v>0</v>
      </c>
      <c r="H1468" s="1">
        <f>IF(SUMPRODUCT(--ISNUMBER(SEARCH({"LEGALIZE","LEGISLATION","TRIAL"},C1468)))&gt;0,1,0)</f>
        <v>1</v>
      </c>
      <c r="I1468" s="1">
        <f>IF(SUMPRODUCT(--ISNUMBER(SEARCH({"LEADER"},C1468)))&gt;0,1,0)</f>
        <v>1</v>
      </c>
      <c r="J1468" t="str">
        <f t="shared" si="88"/>
        <v>2016</v>
      </c>
      <c r="K1468" t="str">
        <f t="shared" si="89"/>
        <v>09</v>
      </c>
      <c r="L1468" t="str">
        <f t="shared" si="90"/>
        <v>12</v>
      </c>
      <c r="M1468" s="2">
        <f t="shared" si="91"/>
        <v>42625.25</v>
      </c>
    </row>
    <row r="1469" spans="1:13" x14ac:dyDescent="0.35">
      <c r="A1469">
        <v>-0.24570024570024601</v>
      </c>
      <c r="B1469" t="s">
        <v>659</v>
      </c>
      <c r="C1469" t="s">
        <v>1026</v>
      </c>
      <c r="D1469">
        <v>20160912121500</v>
      </c>
      <c r="E1469" s="1">
        <f>IF(SUMPRODUCT(--ISNUMBER(SEARCH({"ECON_EARNINGSREPORT","ECON_STOCKMARKET"},C1469)))&gt;0,1,0)</f>
        <v>0</v>
      </c>
      <c r="F1469" s="1">
        <f>IF(SUMPRODUCT(--ISNUMBER(SEARCH({"ENV_"},C1469)))&gt;0,1,0)</f>
        <v>0</v>
      </c>
      <c r="G1469" s="1">
        <f>IF(SUMPRODUCT(--ISNUMBER(SEARCH({"DISCRIMINATION","HARASSMENT","HATE_SPEECH","GENDER_VIOLENCE"},C1469)))&gt;0,1,0)</f>
        <v>0</v>
      </c>
      <c r="H1469" s="1">
        <f>IF(SUMPRODUCT(--ISNUMBER(SEARCH({"LEGALIZE","LEGISLATION","TRIAL"},C1469)))&gt;0,1,0)</f>
        <v>0</v>
      </c>
      <c r="I1469" s="1">
        <f>IF(SUMPRODUCT(--ISNUMBER(SEARCH({"LEADER"},C1469)))&gt;0,1,0)</f>
        <v>1</v>
      </c>
      <c r="J1469" t="str">
        <f t="shared" si="88"/>
        <v>2016</v>
      </c>
      <c r="K1469" t="str">
        <f t="shared" si="89"/>
        <v>09</v>
      </c>
      <c r="L1469" t="str">
        <f t="shared" si="90"/>
        <v>12</v>
      </c>
      <c r="M1469" s="2">
        <f t="shared" si="91"/>
        <v>42625.510416666664</v>
      </c>
    </row>
    <row r="1470" spans="1:13" x14ac:dyDescent="0.35">
      <c r="A1470">
        <v>1.2578616352201299</v>
      </c>
      <c r="B1470" t="s">
        <v>1320</v>
      </c>
      <c r="C1470" t="s">
        <v>994</v>
      </c>
      <c r="D1470">
        <v>20160912113000</v>
      </c>
      <c r="E1470" s="1">
        <f>IF(SUMPRODUCT(--ISNUMBER(SEARCH({"ECON_EARNINGSREPORT","ECON_STOCKMARKET"},C1470)))&gt;0,1,0)</f>
        <v>0</v>
      </c>
      <c r="F1470" s="1">
        <f>IF(SUMPRODUCT(--ISNUMBER(SEARCH({"ENV_"},C1470)))&gt;0,1,0)</f>
        <v>0</v>
      </c>
      <c r="G1470" s="1">
        <f>IF(SUMPRODUCT(--ISNUMBER(SEARCH({"DISCRIMINATION","HARASSMENT","HATE_SPEECH","GENDER_VIOLENCE"},C1470)))&gt;0,1,0)</f>
        <v>0</v>
      </c>
      <c r="H1470" s="1">
        <f>IF(SUMPRODUCT(--ISNUMBER(SEARCH({"LEGALIZE","LEGISLATION","TRIAL"},C1470)))&gt;0,1,0)</f>
        <v>0</v>
      </c>
      <c r="I1470" s="1">
        <f>IF(SUMPRODUCT(--ISNUMBER(SEARCH({"LEADER"},C1470)))&gt;0,1,0)</f>
        <v>1</v>
      </c>
      <c r="J1470" t="str">
        <f t="shared" si="88"/>
        <v>2016</v>
      </c>
      <c r="K1470" t="str">
        <f t="shared" si="89"/>
        <v>09</v>
      </c>
      <c r="L1470" t="str">
        <f t="shared" si="90"/>
        <v>12</v>
      </c>
      <c r="M1470" s="2">
        <f t="shared" si="91"/>
        <v>42625.479166666664</v>
      </c>
    </row>
    <row r="1471" spans="1:13" x14ac:dyDescent="0.35">
      <c r="A1471">
        <v>-0.24570024570024601</v>
      </c>
      <c r="B1471" t="s">
        <v>406</v>
      </c>
      <c r="C1471" t="s">
        <v>1026</v>
      </c>
      <c r="D1471">
        <v>20160912114500</v>
      </c>
      <c r="E1471" s="1">
        <f>IF(SUMPRODUCT(--ISNUMBER(SEARCH({"ECON_EARNINGSREPORT","ECON_STOCKMARKET"},C1471)))&gt;0,1,0)</f>
        <v>0</v>
      </c>
      <c r="F1471" s="1">
        <f>IF(SUMPRODUCT(--ISNUMBER(SEARCH({"ENV_"},C1471)))&gt;0,1,0)</f>
        <v>0</v>
      </c>
      <c r="G1471" s="1">
        <f>IF(SUMPRODUCT(--ISNUMBER(SEARCH({"DISCRIMINATION","HARASSMENT","HATE_SPEECH","GENDER_VIOLENCE"},C1471)))&gt;0,1,0)</f>
        <v>0</v>
      </c>
      <c r="H1471" s="1">
        <f>IF(SUMPRODUCT(--ISNUMBER(SEARCH({"LEGALIZE","LEGISLATION","TRIAL"},C1471)))&gt;0,1,0)</f>
        <v>0</v>
      </c>
      <c r="I1471" s="1">
        <f>IF(SUMPRODUCT(--ISNUMBER(SEARCH({"LEADER"},C1471)))&gt;0,1,0)</f>
        <v>1</v>
      </c>
      <c r="J1471" t="str">
        <f t="shared" si="88"/>
        <v>2016</v>
      </c>
      <c r="K1471" t="str">
        <f t="shared" si="89"/>
        <v>09</v>
      </c>
      <c r="L1471" t="str">
        <f t="shared" si="90"/>
        <v>12</v>
      </c>
      <c r="M1471" s="2">
        <f t="shared" si="91"/>
        <v>42625.489583333336</v>
      </c>
    </row>
    <row r="1472" spans="1:13" x14ac:dyDescent="0.35">
      <c r="A1472">
        <v>0.183150183150183</v>
      </c>
      <c r="B1472" t="s">
        <v>238</v>
      </c>
      <c r="C1472" t="s">
        <v>1466</v>
      </c>
      <c r="D1472">
        <v>20160901221500</v>
      </c>
      <c r="E1472" s="1">
        <f>IF(SUMPRODUCT(--ISNUMBER(SEARCH({"ECON_EARNINGSREPORT","ECON_STOCKMARKET"},C1472)))&gt;0,1,0)</f>
        <v>0</v>
      </c>
      <c r="F1472" s="1">
        <f>IF(SUMPRODUCT(--ISNUMBER(SEARCH({"ENV_"},C1472)))&gt;0,1,0)</f>
        <v>0</v>
      </c>
      <c r="G1472" s="1">
        <f>IF(SUMPRODUCT(--ISNUMBER(SEARCH({"DISCRIMINATION","HARASSMENT","HATE_SPEECH","GENDER_VIOLENCE"},C1472)))&gt;0,1,0)</f>
        <v>0</v>
      </c>
      <c r="H1472" s="1">
        <f>IF(SUMPRODUCT(--ISNUMBER(SEARCH({"LEGALIZE","LEGISLATION","TRIAL"},C1472)))&gt;0,1,0)</f>
        <v>1</v>
      </c>
      <c r="I1472" s="1">
        <f>IF(SUMPRODUCT(--ISNUMBER(SEARCH({"LEADER"},C1472)))&gt;0,1,0)</f>
        <v>0</v>
      </c>
      <c r="J1472" t="str">
        <f t="shared" si="88"/>
        <v>2016</v>
      </c>
      <c r="K1472" t="str">
        <f t="shared" si="89"/>
        <v>09</v>
      </c>
      <c r="L1472" t="str">
        <f t="shared" si="90"/>
        <v>01</v>
      </c>
      <c r="M1472" s="2">
        <f t="shared" si="91"/>
        <v>42614.927083333336</v>
      </c>
    </row>
    <row r="1473" spans="1:13" x14ac:dyDescent="0.35">
      <c r="A1473">
        <v>1.03842159916926</v>
      </c>
      <c r="B1473" t="s">
        <v>405</v>
      </c>
      <c r="C1473" t="s">
        <v>1205</v>
      </c>
      <c r="D1473">
        <v>20160901151500</v>
      </c>
      <c r="E1473" s="1">
        <f>IF(SUMPRODUCT(--ISNUMBER(SEARCH({"ECON_EARNINGSREPORT","ECON_STOCKMARKET"},C1473)))&gt;0,1,0)</f>
        <v>0</v>
      </c>
      <c r="F1473" s="1">
        <f>IF(SUMPRODUCT(--ISNUMBER(SEARCH({"ENV_"},C1473)))&gt;0,1,0)</f>
        <v>0</v>
      </c>
      <c r="G1473" s="1">
        <f>IF(SUMPRODUCT(--ISNUMBER(SEARCH({"DISCRIMINATION","HARASSMENT","HATE_SPEECH","GENDER_VIOLENCE"},C1473)))&gt;0,1,0)</f>
        <v>0</v>
      </c>
      <c r="H1473" s="1">
        <f>IF(SUMPRODUCT(--ISNUMBER(SEARCH({"LEGALIZE","LEGISLATION","TRIAL"},C1473)))&gt;0,1,0)</f>
        <v>0</v>
      </c>
      <c r="I1473" s="1">
        <f>IF(SUMPRODUCT(--ISNUMBER(SEARCH({"LEADER"},C1473)))&gt;0,1,0)</f>
        <v>0</v>
      </c>
      <c r="J1473" t="str">
        <f t="shared" si="88"/>
        <v>2016</v>
      </c>
      <c r="K1473" t="str">
        <f t="shared" si="89"/>
        <v>09</v>
      </c>
      <c r="L1473" t="str">
        <f t="shared" si="90"/>
        <v>01</v>
      </c>
      <c r="M1473" s="2">
        <f t="shared" si="91"/>
        <v>42614.635416666664</v>
      </c>
    </row>
    <row r="1474" spans="1:13" x14ac:dyDescent="0.35">
      <c r="A1474">
        <v>1.03842159916926</v>
      </c>
      <c r="B1474" t="s">
        <v>955</v>
      </c>
      <c r="C1474" t="s">
        <v>1205</v>
      </c>
      <c r="D1474">
        <v>20160901163000</v>
      </c>
      <c r="E1474" s="1">
        <f>IF(SUMPRODUCT(--ISNUMBER(SEARCH({"ECON_EARNINGSREPORT","ECON_STOCKMARKET"},C1474)))&gt;0,1,0)</f>
        <v>0</v>
      </c>
      <c r="F1474" s="1">
        <f>IF(SUMPRODUCT(--ISNUMBER(SEARCH({"ENV_"},C1474)))&gt;0,1,0)</f>
        <v>0</v>
      </c>
      <c r="G1474" s="1">
        <f>IF(SUMPRODUCT(--ISNUMBER(SEARCH({"DISCRIMINATION","HARASSMENT","HATE_SPEECH","GENDER_VIOLENCE"},C1474)))&gt;0,1,0)</f>
        <v>0</v>
      </c>
      <c r="H1474" s="1">
        <f>IF(SUMPRODUCT(--ISNUMBER(SEARCH({"LEGALIZE","LEGISLATION","TRIAL"},C1474)))&gt;0,1,0)</f>
        <v>0</v>
      </c>
      <c r="I1474" s="1">
        <f>IF(SUMPRODUCT(--ISNUMBER(SEARCH({"LEADER"},C1474)))&gt;0,1,0)</f>
        <v>0</v>
      </c>
      <c r="J1474" t="str">
        <f t="shared" si="88"/>
        <v>2016</v>
      </c>
      <c r="K1474" t="str">
        <f t="shared" si="89"/>
        <v>09</v>
      </c>
      <c r="L1474" t="str">
        <f t="shared" si="90"/>
        <v>01</v>
      </c>
      <c r="M1474" s="2">
        <f t="shared" si="91"/>
        <v>42614.6875</v>
      </c>
    </row>
    <row r="1475" spans="1:13" x14ac:dyDescent="0.35">
      <c r="A1475">
        <v>1.03842159916926</v>
      </c>
      <c r="B1475" t="s">
        <v>307</v>
      </c>
      <c r="C1475" t="s">
        <v>1205</v>
      </c>
      <c r="D1475">
        <v>20160901154500</v>
      </c>
      <c r="E1475" s="1">
        <f>IF(SUMPRODUCT(--ISNUMBER(SEARCH({"ECON_EARNINGSREPORT","ECON_STOCKMARKET"},C1475)))&gt;0,1,0)</f>
        <v>0</v>
      </c>
      <c r="F1475" s="1">
        <f>IF(SUMPRODUCT(--ISNUMBER(SEARCH({"ENV_"},C1475)))&gt;0,1,0)</f>
        <v>0</v>
      </c>
      <c r="G1475" s="1">
        <f>IF(SUMPRODUCT(--ISNUMBER(SEARCH({"DISCRIMINATION","HARASSMENT","HATE_SPEECH","GENDER_VIOLENCE"},C1475)))&gt;0,1,0)</f>
        <v>0</v>
      </c>
      <c r="H1475" s="1">
        <f>IF(SUMPRODUCT(--ISNUMBER(SEARCH({"LEGALIZE","LEGISLATION","TRIAL"},C1475)))&gt;0,1,0)</f>
        <v>0</v>
      </c>
      <c r="I1475" s="1">
        <f>IF(SUMPRODUCT(--ISNUMBER(SEARCH({"LEADER"},C1475)))&gt;0,1,0)</f>
        <v>0</v>
      </c>
      <c r="J1475" t="str">
        <f t="shared" ref="J1475:J1538" si="92">LEFT(D1475,4)</f>
        <v>2016</v>
      </c>
      <c r="K1475" t="str">
        <f t="shared" ref="K1475:K1538" si="93">MID(D1475,5,2)</f>
        <v>09</v>
      </c>
      <c r="L1475" t="str">
        <f t="shared" ref="L1475:L1538" si="94">MID(D1475,7,2)</f>
        <v>01</v>
      </c>
      <c r="M1475" s="2">
        <f t="shared" ref="M1475:M1538" si="95">DATE(LEFT(D1475,4),MID(D1475,5,2),MID(D1475,7,2))+TIME(MID(D1475,9,2),MID(D1475,11,2),RIGHT(D1475,2))</f>
        <v>42614.65625</v>
      </c>
    </row>
    <row r="1476" spans="1:13" x14ac:dyDescent="0.35">
      <c r="A1476">
        <v>-1.1922503725782401</v>
      </c>
      <c r="B1476" t="s">
        <v>26</v>
      </c>
      <c r="C1476" t="s">
        <v>1467</v>
      </c>
      <c r="D1476">
        <v>20160908103000</v>
      </c>
      <c r="E1476" s="1">
        <f>IF(SUMPRODUCT(--ISNUMBER(SEARCH({"ECON_EARNINGSREPORT","ECON_STOCKMARKET"},C1476)))&gt;0,1,0)</f>
        <v>1</v>
      </c>
      <c r="F1476" s="1">
        <f>IF(SUMPRODUCT(--ISNUMBER(SEARCH({"ENV_"},C1476)))&gt;0,1,0)</f>
        <v>0</v>
      </c>
      <c r="G1476" s="1">
        <f>IF(SUMPRODUCT(--ISNUMBER(SEARCH({"DISCRIMINATION","HARASSMENT","HATE_SPEECH","GENDER_VIOLENCE"},C1476)))&gt;0,1,0)</f>
        <v>0</v>
      </c>
      <c r="H1476" s="1">
        <f>IF(SUMPRODUCT(--ISNUMBER(SEARCH({"LEGALIZE","LEGISLATION","TRIAL"},C1476)))&gt;0,1,0)</f>
        <v>1</v>
      </c>
      <c r="I1476" s="1">
        <f>IF(SUMPRODUCT(--ISNUMBER(SEARCH({"LEADER"},C1476)))&gt;0,1,0)</f>
        <v>0</v>
      </c>
      <c r="J1476" t="str">
        <f t="shared" si="92"/>
        <v>2016</v>
      </c>
      <c r="K1476" t="str">
        <f t="shared" si="93"/>
        <v>09</v>
      </c>
      <c r="L1476" t="str">
        <f t="shared" si="94"/>
        <v>08</v>
      </c>
      <c r="M1476" s="2">
        <f t="shared" si="95"/>
        <v>42621.4375</v>
      </c>
    </row>
    <row r="1477" spans="1:13" x14ac:dyDescent="0.35">
      <c r="A1477">
        <v>1.30505709624796</v>
      </c>
      <c r="B1477" t="s">
        <v>38</v>
      </c>
      <c r="C1477" t="s">
        <v>1299</v>
      </c>
      <c r="D1477">
        <v>20160909071500</v>
      </c>
      <c r="E1477" s="1">
        <f>IF(SUMPRODUCT(--ISNUMBER(SEARCH({"ECON_EARNINGSREPORT","ECON_STOCKMARKET"},C1477)))&gt;0,1,0)</f>
        <v>1</v>
      </c>
      <c r="F1477" s="1">
        <f>IF(SUMPRODUCT(--ISNUMBER(SEARCH({"ENV_"},C1477)))&gt;0,1,0)</f>
        <v>0</v>
      </c>
      <c r="G1477" s="1">
        <f>IF(SUMPRODUCT(--ISNUMBER(SEARCH({"DISCRIMINATION","HARASSMENT","HATE_SPEECH","GENDER_VIOLENCE"},C1477)))&gt;0,1,0)</f>
        <v>0</v>
      </c>
      <c r="H1477" s="1">
        <f>IF(SUMPRODUCT(--ISNUMBER(SEARCH({"LEGALIZE","LEGISLATION","TRIAL"},C1477)))&gt;0,1,0)</f>
        <v>0</v>
      </c>
      <c r="I1477" s="1">
        <f>IF(SUMPRODUCT(--ISNUMBER(SEARCH({"LEADER"},C1477)))&gt;0,1,0)</f>
        <v>1</v>
      </c>
      <c r="J1477" t="str">
        <f t="shared" si="92"/>
        <v>2016</v>
      </c>
      <c r="K1477" t="str">
        <f t="shared" si="93"/>
        <v>09</v>
      </c>
      <c r="L1477" t="str">
        <f t="shared" si="94"/>
        <v>09</v>
      </c>
      <c r="M1477" s="2">
        <f t="shared" si="95"/>
        <v>42622.302083333336</v>
      </c>
    </row>
    <row r="1478" spans="1:13" x14ac:dyDescent="0.35">
      <c r="A1478">
        <v>-0.191938579654511</v>
      </c>
      <c r="B1478" t="s">
        <v>537</v>
      </c>
      <c r="C1478" t="s">
        <v>1468</v>
      </c>
      <c r="D1478">
        <v>20160908144500</v>
      </c>
      <c r="E1478" s="1">
        <f>IF(SUMPRODUCT(--ISNUMBER(SEARCH({"ECON_EARNINGSREPORT","ECON_STOCKMARKET"},C1478)))&gt;0,1,0)</f>
        <v>0</v>
      </c>
      <c r="F1478" s="1">
        <f>IF(SUMPRODUCT(--ISNUMBER(SEARCH({"ENV_"},C1478)))&gt;0,1,0)</f>
        <v>0</v>
      </c>
      <c r="G1478" s="1">
        <f>IF(SUMPRODUCT(--ISNUMBER(SEARCH({"DISCRIMINATION","HARASSMENT","HATE_SPEECH","GENDER_VIOLENCE"},C1478)))&gt;0,1,0)</f>
        <v>0</v>
      </c>
      <c r="H1478" s="1">
        <f>IF(SUMPRODUCT(--ISNUMBER(SEARCH({"LEGALIZE","LEGISLATION","TRIAL"},C1478)))&gt;0,1,0)</f>
        <v>0</v>
      </c>
      <c r="I1478" s="1">
        <f>IF(SUMPRODUCT(--ISNUMBER(SEARCH({"LEADER"},C1478)))&gt;0,1,0)</f>
        <v>1</v>
      </c>
      <c r="J1478" t="str">
        <f t="shared" si="92"/>
        <v>2016</v>
      </c>
      <c r="K1478" t="str">
        <f t="shared" si="93"/>
        <v>09</v>
      </c>
      <c r="L1478" t="str">
        <f t="shared" si="94"/>
        <v>08</v>
      </c>
      <c r="M1478" s="2">
        <f t="shared" si="95"/>
        <v>42621.614583333336</v>
      </c>
    </row>
    <row r="1479" spans="1:13" x14ac:dyDescent="0.35">
      <c r="A1479">
        <v>0</v>
      </c>
      <c r="B1479" t="s">
        <v>1374</v>
      </c>
      <c r="C1479" t="s">
        <v>1142</v>
      </c>
      <c r="D1479">
        <v>20160908120000</v>
      </c>
      <c r="E1479" s="1">
        <f>IF(SUMPRODUCT(--ISNUMBER(SEARCH({"ECON_EARNINGSREPORT","ECON_STOCKMARKET"},C1479)))&gt;0,1,0)</f>
        <v>0</v>
      </c>
      <c r="F1479" s="1">
        <f>IF(SUMPRODUCT(--ISNUMBER(SEARCH({"ENV_"},C1479)))&gt;0,1,0)</f>
        <v>0</v>
      </c>
      <c r="G1479" s="1">
        <f>IF(SUMPRODUCT(--ISNUMBER(SEARCH({"DISCRIMINATION","HARASSMENT","HATE_SPEECH","GENDER_VIOLENCE"},C1479)))&gt;0,1,0)</f>
        <v>0</v>
      </c>
      <c r="H1479" s="1">
        <f>IF(SUMPRODUCT(--ISNUMBER(SEARCH({"LEGALIZE","LEGISLATION","TRIAL"},C1479)))&gt;0,1,0)</f>
        <v>0</v>
      </c>
      <c r="I1479" s="1">
        <f>IF(SUMPRODUCT(--ISNUMBER(SEARCH({"LEADER"},C1479)))&gt;0,1,0)</f>
        <v>1</v>
      </c>
      <c r="J1479" t="str">
        <f t="shared" si="92"/>
        <v>2016</v>
      </c>
      <c r="K1479" t="str">
        <f t="shared" si="93"/>
        <v>09</v>
      </c>
      <c r="L1479" t="str">
        <f t="shared" si="94"/>
        <v>08</v>
      </c>
      <c r="M1479" s="2">
        <f t="shared" si="95"/>
        <v>42621.5</v>
      </c>
    </row>
    <row r="1480" spans="1:13" x14ac:dyDescent="0.35">
      <c r="A1480">
        <v>0.64516129032258096</v>
      </c>
      <c r="B1480" t="s">
        <v>1320</v>
      </c>
      <c r="C1480" t="s">
        <v>1144</v>
      </c>
      <c r="D1480">
        <v>20160908161500</v>
      </c>
      <c r="E1480" s="1">
        <f>IF(SUMPRODUCT(--ISNUMBER(SEARCH({"ECON_EARNINGSREPORT","ECON_STOCKMARKET"},C1480)))&gt;0,1,0)</f>
        <v>1</v>
      </c>
      <c r="F1480" s="1">
        <f>IF(SUMPRODUCT(--ISNUMBER(SEARCH({"ENV_"},C1480)))&gt;0,1,0)</f>
        <v>0</v>
      </c>
      <c r="G1480" s="1">
        <f>IF(SUMPRODUCT(--ISNUMBER(SEARCH({"DISCRIMINATION","HARASSMENT","HATE_SPEECH","GENDER_VIOLENCE"},C1480)))&gt;0,1,0)</f>
        <v>0</v>
      </c>
      <c r="H1480" s="1">
        <f>IF(SUMPRODUCT(--ISNUMBER(SEARCH({"LEGALIZE","LEGISLATION","TRIAL"},C1480)))&gt;0,1,0)</f>
        <v>0</v>
      </c>
      <c r="I1480" s="1">
        <f>IF(SUMPRODUCT(--ISNUMBER(SEARCH({"LEADER"},C1480)))&gt;0,1,0)</f>
        <v>0</v>
      </c>
      <c r="J1480" t="str">
        <f t="shared" si="92"/>
        <v>2016</v>
      </c>
      <c r="K1480" t="str">
        <f t="shared" si="93"/>
        <v>09</v>
      </c>
      <c r="L1480" t="str">
        <f t="shared" si="94"/>
        <v>08</v>
      </c>
      <c r="M1480" s="2">
        <f t="shared" si="95"/>
        <v>42621.677083333336</v>
      </c>
    </row>
    <row r="1481" spans="1:13" x14ac:dyDescent="0.35">
      <c r="A1481">
        <v>1.6973125884017</v>
      </c>
      <c r="B1481" t="s">
        <v>469</v>
      </c>
      <c r="C1481" t="s">
        <v>1469</v>
      </c>
      <c r="D1481">
        <v>20160814131500</v>
      </c>
      <c r="E1481" s="1">
        <f>IF(SUMPRODUCT(--ISNUMBER(SEARCH({"ECON_EARNINGSREPORT","ECON_STOCKMARKET"},C1481)))&gt;0,1,0)</f>
        <v>0</v>
      </c>
      <c r="F1481" s="1">
        <f>IF(SUMPRODUCT(--ISNUMBER(SEARCH({"ENV_"},C1481)))&gt;0,1,0)</f>
        <v>0</v>
      </c>
      <c r="G1481" s="1">
        <f>IF(SUMPRODUCT(--ISNUMBER(SEARCH({"DISCRIMINATION","HARASSMENT","HATE_SPEECH","GENDER_VIOLENCE"},C1481)))&gt;0,1,0)</f>
        <v>0</v>
      </c>
      <c r="H1481" s="1">
        <f>IF(SUMPRODUCT(--ISNUMBER(SEARCH({"LEGALIZE","LEGISLATION","TRIAL"},C1481)))&gt;0,1,0)</f>
        <v>0</v>
      </c>
      <c r="I1481" s="1">
        <f>IF(SUMPRODUCT(--ISNUMBER(SEARCH({"LEADER"},C1481)))&gt;0,1,0)</f>
        <v>1</v>
      </c>
      <c r="J1481" t="str">
        <f t="shared" si="92"/>
        <v>2016</v>
      </c>
      <c r="K1481" t="str">
        <f t="shared" si="93"/>
        <v>08</v>
      </c>
      <c r="L1481" t="str">
        <f t="shared" si="94"/>
        <v>14</v>
      </c>
      <c r="M1481" s="2">
        <f t="shared" si="95"/>
        <v>42596.552083333336</v>
      </c>
    </row>
    <row r="1482" spans="1:13" x14ac:dyDescent="0.35">
      <c r="A1482">
        <v>0.51150895140664998</v>
      </c>
      <c r="B1482" t="s">
        <v>287</v>
      </c>
      <c r="C1482" t="s">
        <v>1470</v>
      </c>
      <c r="D1482">
        <v>20160816114500</v>
      </c>
      <c r="E1482" s="1">
        <f>IF(SUMPRODUCT(--ISNUMBER(SEARCH({"ECON_EARNINGSREPORT","ECON_STOCKMARKET"},C1482)))&gt;0,1,0)</f>
        <v>1</v>
      </c>
      <c r="F1482" s="1">
        <f>IF(SUMPRODUCT(--ISNUMBER(SEARCH({"ENV_"},C1482)))&gt;0,1,0)</f>
        <v>0</v>
      </c>
      <c r="G1482" s="1">
        <f>IF(SUMPRODUCT(--ISNUMBER(SEARCH({"DISCRIMINATION","HARASSMENT","HATE_SPEECH","GENDER_VIOLENCE"},C1482)))&gt;0,1,0)</f>
        <v>0</v>
      </c>
      <c r="H1482" s="1">
        <f>IF(SUMPRODUCT(--ISNUMBER(SEARCH({"LEGALIZE","LEGISLATION","TRIAL"},C1482)))&gt;0,1,0)</f>
        <v>0</v>
      </c>
      <c r="I1482" s="1">
        <f>IF(SUMPRODUCT(--ISNUMBER(SEARCH({"LEADER"},C1482)))&gt;0,1,0)</f>
        <v>0</v>
      </c>
      <c r="J1482" t="str">
        <f t="shared" si="92"/>
        <v>2016</v>
      </c>
      <c r="K1482" t="str">
        <f t="shared" si="93"/>
        <v>08</v>
      </c>
      <c r="L1482" t="str">
        <f t="shared" si="94"/>
        <v>16</v>
      </c>
      <c r="M1482" s="2">
        <f t="shared" si="95"/>
        <v>42598.489583333336</v>
      </c>
    </row>
    <row r="1483" spans="1:13" x14ac:dyDescent="0.35">
      <c r="A1483">
        <v>0</v>
      </c>
      <c r="B1483" t="s">
        <v>429</v>
      </c>
      <c r="C1483" t="s">
        <v>1471</v>
      </c>
      <c r="D1483">
        <v>20160825151500</v>
      </c>
      <c r="E1483" s="1">
        <f>IF(SUMPRODUCT(--ISNUMBER(SEARCH({"ECON_EARNINGSREPORT","ECON_STOCKMARKET"},C1483)))&gt;0,1,0)</f>
        <v>0</v>
      </c>
      <c r="F1483" s="1">
        <f>IF(SUMPRODUCT(--ISNUMBER(SEARCH({"ENV_"},C1483)))&gt;0,1,0)</f>
        <v>0</v>
      </c>
      <c r="G1483" s="1">
        <f>IF(SUMPRODUCT(--ISNUMBER(SEARCH({"DISCRIMINATION","HARASSMENT","HATE_SPEECH","GENDER_VIOLENCE"},C1483)))&gt;0,1,0)</f>
        <v>0</v>
      </c>
      <c r="H1483" s="1">
        <f>IF(SUMPRODUCT(--ISNUMBER(SEARCH({"LEGALIZE","LEGISLATION","TRIAL"},C1483)))&gt;0,1,0)</f>
        <v>0</v>
      </c>
      <c r="I1483" s="1">
        <f>IF(SUMPRODUCT(--ISNUMBER(SEARCH({"LEADER"},C1483)))&gt;0,1,0)</f>
        <v>1</v>
      </c>
      <c r="J1483" t="str">
        <f t="shared" si="92"/>
        <v>2016</v>
      </c>
      <c r="K1483" t="str">
        <f t="shared" si="93"/>
        <v>08</v>
      </c>
      <c r="L1483" t="str">
        <f t="shared" si="94"/>
        <v>25</v>
      </c>
      <c r="M1483" s="2">
        <f t="shared" si="95"/>
        <v>42607.635416666664</v>
      </c>
    </row>
    <row r="1484" spans="1:13" x14ac:dyDescent="0.35">
      <c r="A1484">
        <v>1.5280135823429499</v>
      </c>
      <c r="B1484" t="s">
        <v>856</v>
      </c>
      <c r="C1484" t="s">
        <v>1472</v>
      </c>
      <c r="D1484">
        <v>20160826060000</v>
      </c>
      <c r="E1484" s="1">
        <f>IF(SUMPRODUCT(--ISNUMBER(SEARCH({"ECON_EARNINGSREPORT","ECON_STOCKMARKET"},C1484)))&gt;0,1,0)</f>
        <v>0</v>
      </c>
      <c r="F1484" s="1">
        <f>IF(SUMPRODUCT(--ISNUMBER(SEARCH({"ENV_"},C1484)))&gt;0,1,0)</f>
        <v>0</v>
      </c>
      <c r="G1484" s="1">
        <f>IF(SUMPRODUCT(--ISNUMBER(SEARCH({"DISCRIMINATION","HARASSMENT","HATE_SPEECH","GENDER_VIOLENCE"},C1484)))&gt;0,1,0)</f>
        <v>0</v>
      </c>
      <c r="H1484" s="1">
        <f>IF(SUMPRODUCT(--ISNUMBER(SEARCH({"LEGALIZE","LEGISLATION","TRIAL"},C1484)))&gt;0,1,0)</f>
        <v>0</v>
      </c>
      <c r="I1484" s="1">
        <f>IF(SUMPRODUCT(--ISNUMBER(SEARCH({"LEADER"},C1484)))&gt;0,1,0)</f>
        <v>0</v>
      </c>
      <c r="J1484" t="str">
        <f t="shared" si="92"/>
        <v>2016</v>
      </c>
      <c r="K1484" t="str">
        <f t="shared" si="93"/>
        <v>08</v>
      </c>
      <c r="L1484" t="str">
        <f t="shared" si="94"/>
        <v>26</v>
      </c>
      <c r="M1484" s="2">
        <f t="shared" si="95"/>
        <v>42608.25</v>
      </c>
    </row>
    <row r="1485" spans="1:13" x14ac:dyDescent="0.35">
      <c r="A1485">
        <v>-2.7173913043478302</v>
      </c>
      <c r="B1485" t="s">
        <v>326</v>
      </c>
      <c r="C1485" t="s">
        <v>1473</v>
      </c>
      <c r="D1485">
        <v>20160825103000</v>
      </c>
      <c r="E1485" s="1">
        <f>IF(SUMPRODUCT(--ISNUMBER(SEARCH({"ECON_EARNINGSREPORT","ECON_STOCKMARKET"},C1485)))&gt;0,1,0)</f>
        <v>1</v>
      </c>
      <c r="F1485" s="1">
        <f>IF(SUMPRODUCT(--ISNUMBER(SEARCH({"ENV_"},C1485)))&gt;0,1,0)</f>
        <v>0</v>
      </c>
      <c r="G1485" s="1">
        <f>IF(SUMPRODUCT(--ISNUMBER(SEARCH({"DISCRIMINATION","HARASSMENT","HATE_SPEECH","GENDER_VIOLENCE"},C1485)))&gt;0,1,0)</f>
        <v>0</v>
      </c>
      <c r="H1485" s="1">
        <f>IF(SUMPRODUCT(--ISNUMBER(SEARCH({"LEGALIZE","LEGISLATION","TRIAL"},C1485)))&gt;0,1,0)</f>
        <v>0</v>
      </c>
      <c r="I1485" s="1">
        <f>IF(SUMPRODUCT(--ISNUMBER(SEARCH({"LEADER"},C1485)))&gt;0,1,0)</f>
        <v>0</v>
      </c>
      <c r="J1485" t="str">
        <f t="shared" si="92"/>
        <v>2016</v>
      </c>
      <c r="K1485" t="str">
        <f t="shared" si="93"/>
        <v>08</v>
      </c>
      <c r="L1485" t="str">
        <f t="shared" si="94"/>
        <v>25</v>
      </c>
      <c r="M1485" s="2">
        <f t="shared" si="95"/>
        <v>42607.4375</v>
      </c>
    </row>
    <row r="1486" spans="1:13" x14ac:dyDescent="0.35">
      <c r="A1486">
        <v>1.03950103950104</v>
      </c>
      <c r="B1486" t="s">
        <v>1474</v>
      </c>
      <c r="C1486" t="s">
        <v>1205</v>
      </c>
      <c r="D1486">
        <v>20160903031500</v>
      </c>
      <c r="E1486" s="1">
        <f>IF(SUMPRODUCT(--ISNUMBER(SEARCH({"ECON_EARNINGSREPORT","ECON_STOCKMARKET"},C1486)))&gt;0,1,0)</f>
        <v>0</v>
      </c>
      <c r="F1486" s="1">
        <f>IF(SUMPRODUCT(--ISNUMBER(SEARCH({"ENV_"},C1486)))&gt;0,1,0)</f>
        <v>0</v>
      </c>
      <c r="G1486" s="1">
        <f>IF(SUMPRODUCT(--ISNUMBER(SEARCH({"DISCRIMINATION","HARASSMENT","HATE_SPEECH","GENDER_VIOLENCE"},C1486)))&gt;0,1,0)</f>
        <v>0</v>
      </c>
      <c r="H1486" s="1">
        <f>IF(SUMPRODUCT(--ISNUMBER(SEARCH({"LEGALIZE","LEGISLATION","TRIAL"},C1486)))&gt;0,1,0)</f>
        <v>0</v>
      </c>
      <c r="I1486" s="1">
        <f>IF(SUMPRODUCT(--ISNUMBER(SEARCH({"LEADER"},C1486)))&gt;0,1,0)</f>
        <v>0</v>
      </c>
      <c r="J1486" t="str">
        <f t="shared" si="92"/>
        <v>2016</v>
      </c>
      <c r="K1486" t="str">
        <f t="shared" si="93"/>
        <v>09</v>
      </c>
      <c r="L1486" t="str">
        <f t="shared" si="94"/>
        <v>03</v>
      </c>
      <c r="M1486" s="2">
        <f t="shared" si="95"/>
        <v>42616.135416666664</v>
      </c>
    </row>
    <row r="1487" spans="1:13" x14ac:dyDescent="0.35">
      <c r="A1487">
        <v>-2.2140221402214002</v>
      </c>
      <c r="B1487" t="s">
        <v>121</v>
      </c>
      <c r="C1487" t="s">
        <v>538</v>
      </c>
      <c r="D1487">
        <v>20160903010000</v>
      </c>
      <c r="E1487" s="1">
        <f>IF(SUMPRODUCT(--ISNUMBER(SEARCH({"ECON_EARNINGSREPORT","ECON_STOCKMARKET"},C1487)))&gt;0,1,0)</f>
        <v>0</v>
      </c>
      <c r="F1487" s="1">
        <f>IF(SUMPRODUCT(--ISNUMBER(SEARCH({"ENV_"},C1487)))&gt;0,1,0)</f>
        <v>0</v>
      </c>
      <c r="G1487" s="1">
        <f>IF(SUMPRODUCT(--ISNUMBER(SEARCH({"DISCRIMINATION","HARASSMENT","HATE_SPEECH","GENDER_VIOLENCE"},C1487)))&gt;0,1,0)</f>
        <v>0</v>
      </c>
      <c r="H1487" s="1">
        <f>IF(SUMPRODUCT(--ISNUMBER(SEARCH({"LEGALIZE","LEGISLATION","TRIAL"},C1487)))&gt;0,1,0)</f>
        <v>1</v>
      </c>
      <c r="I1487" s="1">
        <f>IF(SUMPRODUCT(--ISNUMBER(SEARCH({"LEADER"},C1487)))&gt;0,1,0)</f>
        <v>0</v>
      </c>
      <c r="J1487" t="str">
        <f t="shared" si="92"/>
        <v>2016</v>
      </c>
      <c r="K1487" t="str">
        <f t="shared" si="93"/>
        <v>09</v>
      </c>
      <c r="L1487" t="str">
        <f t="shared" si="94"/>
        <v>03</v>
      </c>
      <c r="M1487" s="2">
        <f t="shared" si="95"/>
        <v>42616.041666666664</v>
      </c>
    </row>
    <row r="1488" spans="1:13" x14ac:dyDescent="0.35">
      <c r="A1488">
        <v>-2.3076923076923102</v>
      </c>
      <c r="B1488" t="s">
        <v>1141</v>
      </c>
      <c r="C1488" t="s">
        <v>538</v>
      </c>
      <c r="D1488">
        <v>20160903000000</v>
      </c>
      <c r="E1488" s="1">
        <f>IF(SUMPRODUCT(--ISNUMBER(SEARCH({"ECON_EARNINGSREPORT","ECON_STOCKMARKET"},C1488)))&gt;0,1,0)</f>
        <v>0</v>
      </c>
      <c r="F1488" s="1">
        <f>IF(SUMPRODUCT(--ISNUMBER(SEARCH({"ENV_"},C1488)))&gt;0,1,0)</f>
        <v>0</v>
      </c>
      <c r="G1488" s="1">
        <f>IF(SUMPRODUCT(--ISNUMBER(SEARCH({"DISCRIMINATION","HARASSMENT","HATE_SPEECH","GENDER_VIOLENCE"},C1488)))&gt;0,1,0)</f>
        <v>0</v>
      </c>
      <c r="H1488" s="1">
        <f>IF(SUMPRODUCT(--ISNUMBER(SEARCH({"LEGALIZE","LEGISLATION","TRIAL"},C1488)))&gt;0,1,0)</f>
        <v>1</v>
      </c>
      <c r="I1488" s="1">
        <f>IF(SUMPRODUCT(--ISNUMBER(SEARCH({"LEADER"},C1488)))&gt;0,1,0)</f>
        <v>0</v>
      </c>
      <c r="J1488" t="str">
        <f t="shared" si="92"/>
        <v>2016</v>
      </c>
      <c r="K1488" t="str">
        <f t="shared" si="93"/>
        <v>09</v>
      </c>
      <c r="L1488" t="str">
        <f t="shared" si="94"/>
        <v>03</v>
      </c>
      <c r="M1488" s="2">
        <f t="shared" si="95"/>
        <v>42616</v>
      </c>
    </row>
    <row r="1489" spans="1:13" x14ac:dyDescent="0.35">
      <c r="A1489">
        <v>-2.0356234096692098</v>
      </c>
      <c r="B1489" t="s">
        <v>1061</v>
      </c>
      <c r="C1489" t="s">
        <v>846</v>
      </c>
      <c r="D1489">
        <v>20160903000000</v>
      </c>
      <c r="E1489" s="1">
        <f>IF(SUMPRODUCT(--ISNUMBER(SEARCH({"ECON_EARNINGSREPORT","ECON_STOCKMARKET"},C1489)))&gt;0,1,0)</f>
        <v>0</v>
      </c>
      <c r="F1489" s="1">
        <f>IF(SUMPRODUCT(--ISNUMBER(SEARCH({"ENV_"},C1489)))&gt;0,1,0)</f>
        <v>0</v>
      </c>
      <c r="G1489" s="1">
        <f>IF(SUMPRODUCT(--ISNUMBER(SEARCH({"DISCRIMINATION","HARASSMENT","HATE_SPEECH","GENDER_VIOLENCE"},C1489)))&gt;0,1,0)</f>
        <v>0</v>
      </c>
      <c r="H1489" s="1">
        <f>IF(SUMPRODUCT(--ISNUMBER(SEARCH({"LEGALIZE","LEGISLATION","TRIAL"},C1489)))&gt;0,1,0)</f>
        <v>1</v>
      </c>
      <c r="I1489" s="1">
        <f>IF(SUMPRODUCT(--ISNUMBER(SEARCH({"LEADER"},C1489)))&gt;0,1,0)</f>
        <v>0</v>
      </c>
      <c r="J1489" t="str">
        <f t="shared" si="92"/>
        <v>2016</v>
      </c>
      <c r="K1489" t="str">
        <f t="shared" si="93"/>
        <v>09</v>
      </c>
      <c r="L1489" t="str">
        <f t="shared" si="94"/>
        <v>03</v>
      </c>
      <c r="M1489" s="2">
        <f t="shared" si="95"/>
        <v>42616</v>
      </c>
    </row>
    <row r="1490" spans="1:13" x14ac:dyDescent="0.35">
      <c r="A1490">
        <v>-1.1278195488721801</v>
      </c>
      <c r="B1490" t="s">
        <v>1475</v>
      </c>
      <c r="C1490" t="s">
        <v>1109</v>
      </c>
      <c r="D1490">
        <v>20160912083000</v>
      </c>
      <c r="E1490" s="1">
        <f>IF(SUMPRODUCT(--ISNUMBER(SEARCH({"ECON_EARNINGSREPORT","ECON_STOCKMARKET"},C1490)))&gt;0,1,0)</f>
        <v>0</v>
      </c>
      <c r="F1490" s="1">
        <f>IF(SUMPRODUCT(--ISNUMBER(SEARCH({"ENV_"},C1490)))&gt;0,1,0)</f>
        <v>0</v>
      </c>
      <c r="G1490" s="1">
        <f>IF(SUMPRODUCT(--ISNUMBER(SEARCH({"DISCRIMINATION","HARASSMENT","HATE_SPEECH","GENDER_VIOLENCE"},C1490)))&gt;0,1,0)</f>
        <v>0</v>
      </c>
      <c r="H1490" s="1">
        <f>IF(SUMPRODUCT(--ISNUMBER(SEARCH({"LEGALIZE","LEGISLATION","TRIAL"},C1490)))&gt;0,1,0)</f>
        <v>0</v>
      </c>
      <c r="I1490" s="1">
        <f>IF(SUMPRODUCT(--ISNUMBER(SEARCH({"LEADER"},C1490)))&gt;0,1,0)</f>
        <v>1</v>
      </c>
      <c r="J1490" t="str">
        <f t="shared" si="92"/>
        <v>2016</v>
      </c>
      <c r="K1490" t="str">
        <f t="shared" si="93"/>
        <v>09</v>
      </c>
      <c r="L1490" t="str">
        <f t="shared" si="94"/>
        <v>12</v>
      </c>
      <c r="M1490" s="2">
        <f t="shared" si="95"/>
        <v>42625.354166666664</v>
      </c>
    </row>
    <row r="1491" spans="1:13" x14ac:dyDescent="0.35">
      <c r="A1491">
        <v>0.68965517241379304</v>
      </c>
      <c r="B1491" t="s">
        <v>859</v>
      </c>
      <c r="C1491" t="s">
        <v>1298</v>
      </c>
      <c r="D1491">
        <v>20160912094500</v>
      </c>
      <c r="E1491" s="1">
        <f>IF(SUMPRODUCT(--ISNUMBER(SEARCH({"ECON_EARNINGSREPORT","ECON_STOCKMARKET"},C1491)))&gt;0,1,0)</f>
        <v>0</v>
      </c>
      <c r="F1491" s="1">
        <f>IF(SUMPRODUCT(--ISNUMBER(SEARCH({"ENV_"},C1491)))&gt;0,1,0)</f>
        <v>0</v>
      </c>
      <c r="G1491" s="1">
        <f>IF(SUMPRODUCT(--ISNUMBER(SEARCH({"DISCRIMINATION","HARASSMENT","HATE_SPEECH","GENDER_VIOLENCE"},C1491)))&gt;0,1,0)</f>
        <v>0</v>
      </c>
      <c r="H1491" s="1">
        <f>IF(SUMPRODUCT(--ISNUMBER(SEARCH({"LEGALIZE","LEGISLATION","TRIAL"},C1491)))&gt;0,1,0)</f>
        <v>0</v>
      </c>
      <c r="I1491" s="1">
        <f>IF(SUMPRODUCT(--ISNUMBER(SEARCH({"LEADER"},C1491)))&gt;0,1,0)</f>
        <v>0</v>
      </c>
      <c r="J1491" t="str">
        <f t="shared" si="92"/>
        <v>2016</v>
      </c>
      <c r="K1491" t="str">
        <f t="shared" si="93"/>
        <v>09</v>
      </c>
      <c r="L1491" t="str">
        <f t="shared" si="94"/>
        <v>12</v>
      </c>
      <c r="M1491" s="2">
        <f t="shared" si="95"/>
        <v>42625.40625</v>
      </c>
    </row>
    <row r="1492" spans="1:13" x14ac:dyDescent="0.35">
      <c r="A1492">
        <v>-0.56497175141242995</v>
      </c>
      <c r="B1492" t="s">
        <v>302</v>
      </c>
      <c r="C1492" t="s">
        <v>1476</v>
      </c>
      <c r="D1492">
        <v>20160927133000</v>
      </c>
      <c r="E1492" s="1">
        <f>IF(SUMPRODUCT(--ISNUMBER(SEARCH({"ECON_EARNINGSREPORT","ECON_STOCKMARKET"},C1492)))&gt;0,1,0)</f>
        <v>0</v>
      </c>
      <c r="F1492" s="1">
        <f>IF(SUMPRODUCT(--ISNUMBER(SEARCH({"ENV_"},C1492)))&gt;0,1,0)</f>
        <v>0</v>
      </c>
      <c r="G1492" s="1">
        <f>IF(SUMPRODUCT(--ISNUMBER(SEARCH({"DISCRIMINATION","HARASSMENT","HATE_SPEECH","GENDER_VIOLENCE"},C1492)))&gt;0,1,0)</f>
        <v>0</v>
      </c>
      <c r="H1492" s="1">
        <f>IF(SUMPRODUCT(--ISNUMBER(SEARCH({"LEGALIZE","LEGISLATION","TRIAL"},C1492)))&gt;0,1,0)</f>
        <v>0</v>
      </c>
      <c r="I1492" s="1">
        <f>IF(SUMPRODUCT(--ISNUMBER(SEARCH({"LEADER"},C1492)))&gt;0,1,0)</f>
        <v>0</v>
      </c>
      <c r="J1492" t="str">
        <f t="shared" si="92"/>
        <v>2016</v>
      </c>
      <c r="K1492" t="str">
        <f t="shared" si="93"/>
        <v>09</v>
      </c>
      <c r="L1492" t="str">
        <f t="shared" si="94"/>
        <v>27</v>
      </c>
      <c r="M1492" s="2">
        <f t="shared" si="95"/>
        <v>42640.5625</v>
      </c>
    </row>
    <row r="1493" spans="1:13" x14ac:dyDescent="0.35">
      <c r="A1493">
        <v>0.85763293310463096</v>
      </c>
      <c r="B1493" t="s">
        <v>808</v>
      </c>
      <c r="C1493" t="s">
        <v>1477</v>
      </c>
      <c r="D1493">
        <v>20160817164500</v>
      </c>
      <c r="E1493" s="1">
        <f>IF(SUMPRODUCT(--ISNUMBER(SEARCH({"ECON_EARNINGSREPORT","ECON_STOCKMARKET"},C1493)))&gt;0,1,0)</f>
        <v>1</v>
      </c>
      <c r="F1493" s="1">
        <f>IF(SUMPRODUCT(--ISNUMBER(SEARCH({"ENV_"},C1493)))&gt;0,1,0)</f>
        <v>0</v>
      </c>
      <c r="G1493" s="1">
        <f>IF(SUMPRODUCT(--ISNUMBER(SEARCH({"DISCRIMINATION","HARASSMENT","HATE_SPEECH","GENDER_VIOLENCE"},C1493)))&gt;0,1,0)</f>
        <v>0</v>
      </c>
      <c r="H1493" s="1">
        <f>IF(SUMPRODUCT(--ISNUMBER(SEARCH({"LEGALIZE","LEGISLATION","TRIAL"},C1493)))&gt;0,1,0)</f>
        <v>0</v>
      </c>
      <c r="I1493" s="1">
        <f>IF(SUMPRODUCT(--ISNUMBER(SEARCH({"LEADER"},C1493)))&gt;0,1,0)</f>
        <v>0</v>
      </c>
      <c r="J1493" t="str">
        <f t="shared" si="92"/>
        <v>2016</v>
      </c>
      <c r="K1493" t="str">
        <f t="shared" si="93"/>
        <v>08</v>
      </c>
      <c r="L1493" t="str">
        <f t="shared" si="94"/>
        <v>17</v>
      </c>
      <c r="M1493" s="2">
        <f t="shared" si="95"/>
        <v>42599.697916666664</v>
      </c>
    </row>
    <row r="1494" spans="1:13" x14ac:dyDescent="0.35">
      <c r="A1494">
        <v>0.78192875760208502</v>
      </c>
      <c r="B1494" t="s">
        <v>294</v>
      </c>
      <c r="C1494" t="s">
        <v>1295</v>
      </c>
      <c r="D1494">
        <v>20160905011500</v>
      </c>
      <c r="E1494" s="1">
        <f>IF(SUMPRODUCT(--ISNUMBER(SEARCH({"ECON_EARNINGSREPORT","ECON_STOCKMARKET"},C1494)))&gt;0,1,0)</f>
        <v>0</v>
      </c>
      <c r="F1494" s="1">
        <f>IF(SUMPRODUCT(--ISNUMBER(SEARCH({"ENV_"},C1494)))&gt;0,1,0)</f>
        <v>0</v>
      </c>
      <c r="G1494" s="1">
        <f>IF(SUMPRODUCT(--ISNUMBER(SEARCH({"DISCRIMINATION","HARASSMENT","HATE_SPEECH","GENDER_VIOLENCE"},C1494)))&gt;0,1,0)</f>
        <v>0</v>
      </c>
      <c r="H1494" s="1">
        <f>IF(SUMPRODUCT(--ISNUMBER(SEARCH({"LEGALIZE","LEGISLATION","TRIAL"},C1494)))&gt;0,1,0)</f>
        <v>0</v>
      </c>
      <c r="I1494" s="1">
        <f>IF(SUMPRODUCT(--ISNUMBER(SEARCH({"LEADER"},C1494)))&gt;0,1,0)</f>
        <v>0</v>
      </c>
      <c r="J1494" t="str">
        <f t="shared" si="92"/>
        <v>2016</v>
      </c>
      <c r="K1494" t="str">
        <f t="shared" si="93"/>
        <v>09</v>
      </c>
      <c r="L1494" t="str">
        <f t="shared" si="94"/>
        <v>05</v>
      </c>
      <c r="M1494" s="2">
        <f t="shared" si="95"/>
        <v>42618.052083333336</v>
      </c>
    </row>
    <row r="1495" spans="1:13" x14ac:dyDescent="0.35">
      <c r="A1495">
        <v>-1.4234875444839901</v>
      </c>
      <c r="B1495" t="s">
        <v>121</v>
      </c>
      <c r="C1495" t="s">
        <v>1478</v>
      </c>
      <c r="D1495">
        <v>20160902230000</v>
      </c>
      <c r="E1495" s="1">
        <f>IF(SUMPRODUCT(--ISNUMBER(SEARCH({"ECON_EARNINGSREPORT","ECON_STOCKMARKET"},C1495)))&gt;0,1,0)</f>
        <v>0</v>
      </c>
      <c r="F1495" s="1">
        <f>IF(SUMPRODUCT(--ISNUMBER(SEARCH({"ENV_"},C1495)))&gt;0,1,0)</f>
        <v>0</v>
      </c>
      <c r="G1495" s="1">
        <f>IF(SUMPRODUCT(--ISNUMBER(SEARCH({"DISCRIMINATION","HARASSMENT","HATE_SPEECH","GENDER_VIOLENCE"},C1495)))&gt;0,1,0)</f>
        <v>0</v>
      </c>
      <c r="H1495" s="1">
        <f>IF(SUMPRODUCT(--ISNUMBER(SEARCH({"LEGALIZE","LEGISLATION","TRIAL"},C1495)))&gt;0,1,0)</f>
        <v>1</v>
      </c>
      <c r="I1495" s="1">
        <f>IF(SUMPRODUCT(--ISNUMBER(SEARCH({"LEADER"},C1495)))&gt;0,1,0)</f>
        <v>0</v>
      </c>
      <c r="J1495" t="str">
        <f t="shared" si="92"/>
        <v>2016</v>
      </c>
      <c r="K1495" t="str">
        <f t="shared" si="93"/>
        <v>09</v>
      </c>
      <c r="L1495" t="str">
        <f t="shared" si="94"/>
        <v>02</v>
      </c>
      <c r="M1495" s="2">
        <f t="shared" si="95"/>
        <v>42615.958333333336</v>
      </c>
    </row>
    <row r="1496" spans="1:13" x14ac:dyDescent="0.35">
      <c r="A1496">
        <v>1.6541353383458699</v>
      </c>
      <c r="B1496" t="s">
        <v>26</v>
      </c>
      <c r="C1496" t="s">
        <v>1479</v>
      </c>
      <c r="D1496">
        <v>20160822073000</v>
      </c>
      <c r="E1496" s="1">
        <f>IF(SUMPRODUCT(--ISNUMBER(SEARCH({"ECON_EARNINGSREPORT","ECON_STOCKMARKET"},C1496)))&gt;0,1,0)</f>
        <v>1</v>
      </c>
      <c r="F1496" s="1">
        <f>IF(SUMPRODUCT(--ISNUMBER(SEARCH({"ENV_"},C1496)))&gt;0,1,0)</f>
        <v>0</v>
      </c>
      <c r="G1496" s="1">
        <f>IF(SUMPRODUCT(--ISNUMBER(SEARCH({"DISCRIMINATION","HARASSMENT","HATE_SPEECH","GENDER_VIOLENCE"},C1496)))&gt;0,1,0)</f>
        <v>0</v>
      </c>
      <c r="H1496" s="1">
        <f>IF(SUMPRODUCT(--ISNUMBER(SEARCH({"LEGALIZE","LEGISLATION","TRIAL"},C1496)))&gt;0,1,0)</f>
        <v>0</v>
      </c>
      <c r="I1496" s="1">
        <f>IF(SUMPRODUCT(--ISNUMBER(SEARCH({"LEADER"},C1496)))&gt;0,1,0)</f>
        <v>0</v>
      </c>
      <c r="J1496" t="str">
        <f t="shared" si="92"/>
        <v>2016</v>
      </c>
      <c r="K1496" t="str">
        <f t="shared" si="93"/>
        <v>08</v>
      </c>
      <c r="L1496" t="str">
        <f t="shared" si="94"/>
        <v>22</v>
      </c>
      <c r="M1496" s="2">
        <f t="shared" si="95"/>
        <v>42604.3125</v>
      </c>
    </row>
    <row r="1497" spans="1:13" x14ac:dyDescent="0.35">
      <c r="A1497">
        <v>2.1815622800844499</v>
      </c>
      <c r="B1497" t="s">
        <v>859</v>
      </c>
      <c r="C1497" t="s">
        <v>1437</v>
      </c>
      <c r="D1497">
        <v>20160912103000</v>
      </c>
      <c r="E1497" s="1">
        <f>IF(SUMPRODUCT(--ISNUMBER(SEARCH({"ECON_EARNINGSREPORT","ECON_STOCKMARKET"},C1497)))&gt;0,1,0)</f>
        <v>0</v>
      </c>
      <c r="F1497" s="1">
        <f>IF(SUMPRODUCT(--ISNUMBER(SEARCH({"ENV_"},C1497)))&gt;0,1,0)</f>
        <v>0</v>
      </c>
      <c r="G1497" s="1">
        <f>IF(SUMPRODUCT(--ISNUMBER(SEARCH({"DISCRIMINATION","HARASSMENT","HATE_SPEECH","GENDER_VIOLENCE"},C1497)))&gt;0,1,0)</f>
        <v>0</v>
      </c>
      <c r="H1497" s="1">
        <f>IF(SUMPRODUCT(--ISNUMBER(SEARCH({"LEGALIZE","LEGISLATION","TRIAL"},C1497)))&gt;0,1,0)</f>
        <v>0</v>
      </c>
      <c r="I1497" s="1">
        <f>IF(SUMPRODUCT(--ISNUMBER(SEARCH({"LEADER"},C1497)))&gt;0,1,0)</f>
        <v>1</v>
      </c>
      <c r="J1497" t="str">
        <f t="shared" si="92"/>
        <v>2016</v>
      </c>
      <c r="K1497" t="str">
        <f t="shared" si="93"/>
        <v>09</v>
      </c>
      <c r="L1497" t="str">
        <f t="shared" si="94"/>
        <v>12</v>
      </c>
      <c r="M1497" s="2">
        <f t="shared" si="95"/>
        <v>42625.4375</v>
      </c>
    </row>
    <row r="1498" spans="1:13" x14ac:dyDescent="0.35">
      <c r="A1498">
        <v>1.27659574468085</v>
      </c>
      <c r="B1498" t="s">
        <v>1320</v>
      </c>
      <c r="C1498" t="s">
        <v>994</v>
      </c>
      <c r="D1498">
        <v>20160912094500</v>
      </c>
      <c r="E1498" s="1">
        <f>IF(SUMPRODUCT(--ISNUMBER(SEARCH({"ECON_EARNINGSREPORT","ECON_STOCKMARKET"},C1498)))&gt;0,1,0)</f>
        <v>0</v>
      </c>
      <c r="F1498" s="1">
        <f>IF(SUMPRODUCT(--ISNUMBER(SEARCH({"ENV_"},C1498)))&gt;0,1,0)</f>
        <v>0</v>
      </c>
      <c r="G1498" s="1">
        <f>IF(SUMPRODUCT(--ISNUMBER(SEARCH({"DISCRIMINATION","HARASSMENT","HATE_SPEECH","GENDER_VIOLENCE"},C1498)))&gt;0,1,0)</f>
        <v>0</v>
      </c>
      <c r="H1498" s="1">
        <f>IF(SUMPRODUCT(--ISNUMBER(SEARCH({"LEGALIZE","LEGISLATION","TRIAL"},C1498)))&gt;0,1,0)</f>
        <v>0</v>
      </c>
      <c r="I1498" s="1">
        <f>IF(SUMPRODUCT(--ISNUMBER(SEARCH({"LEADER"},C1498)))&gt;0,1,0)</f>
        <v>1</v>
      </c>
      <c r="J1498" t="str">
        <f t="shared" si="92"/>
        <v>2016</v>
      </c>
      <c r="K1498" t="str">
        <f t="shared" si="93"/>
        <v>09</v>
      </c>
      <c r="L1498" t="str">
        <f t="shared" si="94"/>
        <v>12</v>
      </c>
      <c r="M1498" s="2">
        <f t="shared" si="95"/>
        <v>42625.40625</v>
      </c>
    </row>
    <row r="1499" spans="1:13" x14ac:dyDescent="0.35">
      <c r="A1499">
        <v>5.8295964125560502</v>
      </c>
      <c r="B1499" t="s">
        <v>1480</v>
      </c>
      <c r="C1499" t="s">
        <v>784</v>
      </c>
      <c r="D1499">
        <v>20160912120000</v>
      </c>
      <c r="E1499" s="1">
        <f>IF(SUMPRODUCT(--ISNUMBER(SEARCH({"ECON_EARNINGSREPORT","ECON_STOCKMARKET"},C1499)))&gt;0,1,0)</f>
        <v>0</v>
      </c>
      <c r="F1499" s="1">
        <f>IF(SUMPRODUCT(--ISNUMBER(SEARCH({"ENV_"},C1499)))&gt;0,1,0)</f>
        <v>0</v>
      </c>
      <c r="G1499" s="1">
        <f>IF(SUMPRODUCT(--ISNUMBER(SEARCH({"DISCRIMINATION","HARASSMENT","HATE_SPEECH","GENDER_VIOLENCE"},C1499)))&gt;0,1,0)</f>
        <v>0</v>
      </c>
      <c r="H1499" s="1">
        <f>IF(SUMPRODUCT(--ISNUMBER(SEARCH({"LEGALIZE","LEGISLATION","TRIAL"},C1499)))&gt;0,1,0)</f>
        <v>0</v>
      </c>
      <c r="I1499" s="1">
        <f>IF(SUMPRODUCT(--ISNUMBER(SEARCH({"LEADER"},C1499)))&gt;0,1,0)</f>
        <v>1</v>
      </c>
      <c r="J1499" t="str">
        <f t="shared" si="92"/>
        <v>2016</v>
      </c>
      <c r="K1499" t="str">
        <f t="shared" si="93"/>
        <v>09</v>
      </c>
      <c r="L1499" t="str">
        <f t="shared" si="94"/>
        <v>12</v>
      </c>
      <c r="M1499" s="2">
        <f t="shared" si="95"/>
        <v>42625.5</v>
      </c>
    </row>
    <row r="1500" spans="1:13" x14ac:dyDescent="0.35">
      <c r="A1500">
        <v>4.63821892393321E-2</v>
      </c>
      <c r="B1500" t="s">
        <v>1481</v>
      </c>
      <c r="C1500" t="s">
        <v>1482</v>
      </c>
      <c r="D1500">
        <v>20161015050000</v>
      </c>
      <c r="E1500" s="1">
        <f>IF(SUMPRODUCT(--ISNUMBER(SEARCH({"ECON_EARNINGSREPORT","ECON_STOCKMARKET"},C1500)))&gt;0,1,0)</f>
        <v>1</v>
      </c>
      <c r="F1500" s="1">
        <f>IF(SUMPRODUCT(--ISNUMBER(SEARCH({"ENV_"},C1500)))&gt;0,1,0)</f>
        <v>1</v>
      </c>
      <c r="G1500" s="1">
        <f>IF(SUMPRODUCT(--ISNUMBER(SEARCH({"DISCRIMINATION","HARASSMENT","HATE_SPEECH","GENDER_VIOLENCE"},C1500)))&gt;0,1,0)</f>
        <v>0</v>
      </c>
      <c r="H1500" s="1">
        <f>IF(SUMPRODUCT(--ISNUMBER(SEARCH({"LEGALIZE","LEGISLATION","TRIAL"},C1500)))&gt;0,1,0)</f>
        <v>0</v>
      </c>
      <c r="I1500" s="1">
        <f>IF(SUMPRODUCT(--ISNUMBER(SEARCH({"LEADER"},C1500)))&gt;0,1,0)</f>
        <v>0</v>
      </c>
      <c r="J1500" t="str">
        <f t="shared" si="92"/>
        <v>2016</v>
      </c>
      <c r="K1500" t="str">
        <f t="shared" si="93"/>
        <v>10</v>
      </c>
      <c r="L1500" t="str">
        <f t="shared" si="94"/>
        <v>15</v>
      </c>
      <c r="M1500" s="2">
        <f t="shared" si="95"/>
        <v>42658.208333333336</v>
      </c>
    </row>
    <row r="1501" spans="1:13" x14ac:dyDescent="0.35">
      <c r="A1501">
        <v>2.0120724346076502</v>
      </c>
      <c r="B1501" t="s">
        <v>56</v>
      </c>
      <c r="D1501">
        <v>20161012051500</v>
      </c>
      <c r="E1501" s="1">
        <f>IF(SUMPRODUCT(--ISNUMBER(SEARCH({"ECON_EARNINGSREPORT","ECON_STOCKMARKET"},C1501)))&gt;0,1,0)</f>
        <v>0</v>
      </c>
      <c r="F1501" s="1">
        <f>IF(SUMPRODUCT(--ISNUMBER(SEARCH({"ENV_"},C1501)))&gt;0,1,0)</f>
        <v>0</v>
      </c>
      <c r="G1501" s="1">
        <f>IF(SUMPRODUCT(--ISNUMBER(SEARCH({"DISCRIMINATION","HARASSMENT","HATE_SPEECH","GENDER_VIOLENCE"},C1501)))&gt;0,1,0)</f>
        <v>0</v>
      </c>
      <c r="H1501" s="1">
        <f>IF(SUMPRODUCT(--ISNUMBER(SEARCH({"LEGALIZE","LEGISLATION","TRIAL"},C1501)))&gt;0,1,0)</f>
        <v>0</v>
      </c>
      <c r="I1501" s="1">
        <f>IF(SUMPRODUCT(--ISNUMBER(SEARCH({"LEADER"},C1501)))&gt;0,1,0)</f>
        <v>0</v>
      </c>
      <c r="J1501" t="str">
        <f t="shared" si="92"/>
        <v>2016</v>
      </c>
      <c r="K1501" t="str">
        <f t="shared" si="93"/>
        <v>10</v>
      </c>
      <c r="L1501" t="str">
        <f t="shared" si="94"/>
        <v>12</v>
      </c>
      <c r="M1501" s="2">
        <f t="shared" si="95"/>
        <v>42655.21875</v>
      </c>
    </row>
    <row r="1502" spans="1:13" x14ac:dyDescent="0.35">
      <c r="A1502">
        <v>-1.2820512820512799</v>
      </c>
      <c r="B1502" t="s">
        <v>1002</v>
      </c>
      <c r="C1502" t="s">
        <v>1483</v>
      </c>
      <c r="D1502">
        <v>20160825091500</v>
      </c>
      <c r="E1502" s="1">
        <f>IF(SUMPRODUCT(--ISNUMBER(SEARCH({"ECON_EARNINGSREPORT","ECON_STOCKMARKET"},C1502)))&gt;0,1,0)</f>
        <v>0</v>
      </c>
      <c r="F1502" s="1">
        <f>IF(SUMPRODUCT(--ISNUMBER(SEARCH({"ENV_"},C1502)))&gt;0,1,0)</f>
        <v>0</v>
      </c>
      <c r="G1502" s="1">
        <f>IF(SUMPRODUCT(--ISNUMBER(SEARCH({"DISCRIMINATION","HARASSMENT","HATE_SPEECH","GENDER_VIOLENCE"},C1502)))&gt;0,1,0)</f>
        <v>0</v>
      </c>
      <c r="H1502" s="1">
        <f>IF(SUMPRODUCT(--ISNUMBER(SEARCH({"LEGALIZE","LEGISLATION","TRIAL"},C1502)))&gt;0,1,0)</f>
        <v>0</v>
      </c>
      <c r="I1502" s="1">
        <f>IF(SUMPRODUCT(--ISNUMBER(SEARCH({"LEADER"},C1502)))&gt;0,1,0)</f>
        <v>0</v>
      </c>
      <c r="J1502" t="str">
        <f t="shared" si="92"/>
        <v>2016</v>
      </c>
      <c r="K1502" t="str">
        <f t="shared" si="93"/>
        <v>08</v>
      </c>
      <c r="L1502" t="str">
        <f t="shared" si="94"/>
        <v>25</v>
      </c>
      <c r="M1502" s="2">
        <f t="shared" si="95"/>
        <v>42607.385416666664</v>
      </c>
    </row>
    <row r="1503" spans="1:13" x14ac:dyDescent="0.35">
      <c r="A1503">
        <v>-0.54945054945055005</v>
      </c>
      <c r="B1503" t="s">
        <v>22</v>
      </c>
      <c r="C1503" t="s">
        <v>954</v>
      </c>
      <c r="D1503">
        <v>20160824213000</v>
      </c>
      <c r="E1503" s="1">
        <f>IF(SUMPRODUCT(--ISNUMBER(SEARCH({"ECON_EARNINGSREPORT","ECON_STOCKMARKET"},C1503)))&gt;0,1,0)</f>
        <v>1</v>
      </c>
      <c r="F1503" s="1">
        <f>IF(SUMPRODUCT(--ISNUMBER(SEARCH({"ENV_"},C1503)))&gt;0,1,0)</f>
        <v>0</v>
      </c>
      <c r="G1503" s="1">
        <f>IF(SUMPRODUCT(--ISNUMBER(SEARCH({"DISCRIMINATION","HARASSMENT","HATE_SPEECH","GENDER_VIOLENCE"},C1503)))&gt;0,1,0)</f>
        <v>0</v>
      </c>
      <c r="H1503" s="1">
        <f>IF(SUMPRODUCT(--ISNUMBER(SEARCH({"LEGALIZE","LEGISLATION","TRIAL"},C1503)))&gt;0,1,0)</f>
        <v>0</v>
      </c>
      <c r="I1503" s="1">
        <f>IF(SUMPRODUCT(--ISNUMBER(SEARCH({"LEADER"},C1503)))&gt;0,1,0)</f>
        <v>0</v>
      </c>
      <c r="J1503" t="str">
        <f t="shared" si="92"/>
        <v>2016</v>
      </c>
      <c r="K1503" t="str">
        <f t="shared" si="93"/>
        <v>08</v>
      </c>
      <c r="L1503" t="str">
        <f t="shared" si="94"/>
        <v>24</v>
      </c>
      <c r="M1503" s="2">
        <f t="shared" si="95"/>
        <v>42606.895833333336</v>
      </c>
    </row>
    <row r="1504" spans="1:13" x14ac:dyDescent="0.35">
      <c r="A1504">
        <v>-1.26582278481013</v>
      </c>
      <c r="B1504" t="s">
        <v>456</v>
      </c>
      <c r="C1504" t="s">
        <v>1484</v>
      </c>
      <c r="D1504">
        <v>20160825163000</v>
      </c>
      <c r="E1504" s="1">
        <f>IF(SUMPRODUCT(--ISNUMBER(SEARCH({"ECON_EARNINGSREPORT","ECON_STOCKMARKET"},C1504)))&gt;0,1,0)</f>
        <v>0</v>
      </c>
      <c r="F1504" s="1">
        <f>IF(SUMPRODUCT(--ISNUMBER(SEARCH({"ENV_"},C1504)))&gt;0,1,0)</f>
        <v>0</v>
      </c>
      <c r="G1504" s="1">
        <f>IF(SUMPRODUCT(--ISNUMBER(SEARCH({"DISCRIMINATION","HARASSMENT","HATE_SPEECH","GENDER_VIOLENCE"},C1504)))&gt;0,1,0)</f>
        <v>0</v>
      </c>
      <c r="H1504" s="1">
        <f>IF(SUMPRODUCT(--ISNUMBER(SEARCH({"LEGALIZE","LEGISLATION","TRIAL"},C1504)))&gt;0,1,0)</f>
        <v>0</v>
      </c>
      <c r="I1504" s="1">
        <f>IF(SUMPRODUCT(--ISNUMBER(SEARCH({"LEADER"},C1504)))&gt;0,1,0)</f>
        <v>1</v>
      </c>
      <c r="J1504" t="str">
        <f t="shared" si="92"/>
        <v>2016</v>
      </c>
      <c r="K1504" t="str">
        <f t="shared" si="93"/>
        <v>08</v>
      </c>
      <c r="L1504" t="str">
        <f t="shared" si="94"/>
        <v>25</v>
      </c>
      <c r="M1504" s="2">
        <f t="shared" si="95"/>
        <v>42607.6875</v>
      </c>
    </row>
    <row r="1505" spans="1:13" x14ac:dyDescent="0.35">
      <c r="A1505">
        <v>-1.47492625368732</v>
      </c>
      <c r="B1505" t="s">
        <v>365</v>
      </c>
      <c r="C1505" t="s">
        <v>1485</v>
      </c>
      <c r="D1505">
        <v>20160824120000</v>
      </c>
      <c r="E1505" s="1">
        <f>IF(SUMPRODUCT(--ISNUMBER(SEARCH({"ECON_EARNINGSREPORT","ECON_STOCKMARKET"},C1505)))&gt;0,1,0)</f>
        <v>1</v>
      </c>
      <c r="F1505" s="1">
        <f>IF(SUMPRODUCT(--ISNUMBER(SEARCH({"ENV_"},C1505)))&gt;0,1,0)</f>
        <v>0</v>
      </c>
      <c r="G1505" s="1">
        <f>IF(SUMPRODUCT(--ISNUMBER(SEARCH({"DISCRIMINATION","HARASSMENT","HATE_SPEECH","GENDER_VIOLENCE"},C1505)))&gt;0,1,0)</f>
        <v>0</v>
      </c>
      <c r="H1505" s="1">
        <f>IF(SUMPRODUCT(--ISNUMBER(SEARCH({"LEGALIZE","LEGISLATION","TRIAL"},C1505)))&gt;0,1,0)</f>
        <v>1</v>
      </c>
      <c r="I1505" s="1">
        <f>IF(SUMPRODUCT(--ISNUMBER(SEARCH({"LEADER"},C1505)))&gt;0,1,0)</f>
        <v>0</v>
      </c>
      <c r="J1505" t="str">
        <f t="shared" si="92"/>
        <v>2016</v>
      </c>
      <c r="K1505" t="str">
        <f t="shared" si="93"/>
        <v>08</v>
      </c>
      <c r="L1505" t="str">
        <f t="shared" si="94"/>
        <v>24</v>
      </c>
      <c r="M1505" s="2">
        <f t="shared" si="95"/>
        <v>42606.5</v>
      </c>
    </row>
    <row r="1506" spans="1:13" x14ac:dyDescent="0.35">
      <c r="A1506">
        <v>1.2121212121212099</v>
      </c>
      <c r="B1506" t="s">
        <v>1203</v>
      </c>
      <c r="C1506" t="s">
        <v>1486</v>
      </c>
      <c r="D1506">
        <v>20160909184500</v>
      </c>
      <c r="E1506" s="1">
        <f>IF(SUMPRODUCT(--ISNUMBER(SEARCH({"ECON_EARNINGSREPORT","ECON_STOCKMARKET"},C1506)))&gt;0,1,0)</f>
        <v>0</v>
      </c>
      <c r="F1506" s="1">
        <f>IF(SUMPRODUCT(--ISNUMBER(SEARCH({"ENV_"},C1506)))&gt;0,1,0)</f>
        <v>0</v>
      </c>
      <c r="G1506" s="1">
        <f>IF(SUMPRODUCT(--ISNUMBER(SEARCH({"DISCRIMINATION","HARASSMENT","HATE_SPEECH","GENDER_VIOLENCE"},C1506)))&gt;0,1,0)</f>
        <v>0</v>
      </c>
      <c r="H1506" s="1">
        <f>IF(SUMPRODUCT(--ISNUMBER(SEARCH({"LEGALIZE","LEGISLATION","TRIAL"},C1506)))&gt;0,1,0)</f>
        <v>0</v>
      </c>
      <c r="I1506" s="1">
        <f>IF(SUMPRODUCT(--ISNUMBER(SEARCH({"LEADER"},C1506)))&gt;0,1,0)</f>
        <v>0</v>
      </c>
      <c r="J1506" t="str">
        <f t="shared" si="92"/>
        <v>2016</v>
      </c>
      <c r="K1506" t="str">
        <f t="shared" si="93"/>
        <v>09</v>
      </c>
      <c r="L1506" t="str">
        <f t="shared" si="94"/>
        <v>09</v>
      </c>
      <c r="M1506" s="2">
        <f t="shared" si="95"/>
        <v>42622.78125</v>
      </c>
    </row>
    <row r="1507" spans="1:13" x14ac:dyDescent="0.35">
      <c r="A1507">
        <v>1.30505709624796</v>
      </c>
      <c r="B1507" t="s">
        <v>38</v>
      </c>
      <c r="C1507" t="s">
        <v>1299</v>
      </c>
      <c r="D1507">
        <v>20160910071500</v>
      </c>
      <c r="E1507" s="1">
        <f>IF(SUMPRODUCT(--ISNUMBER(SEARCH({"ECON_EARNINGSREPORT","ECON_STOCKMARKET"},C1507)))&gt;0,1,0)</f>
        <v>1</v>
      </c>
      <c r="F1507" s="1">
        <f>IF(SUMPRODUCT(--ISNUMBER(SEARCH({"ENV_"},C1507)))&gt;0,1,0)</f>
        <v>0</v>
      </c>
      <c r="G1507" s="1">
        <f>IF(SUMPRODUCT(--ISNUMBER(SEARCH({"DISCRIMINATION","HARASSMENT","HATE_SPEECH","GENDER_VIOLENCE"},C1507)))&gt;0,1,0)</f>
        <v>0</v>
      </c>
      <c r="H1507" s="1">
        <f>IF(SUMPRODUCT(--ISNUMBER(SEARCH({"LEGALIZE","LEGISLATION","TRIAL"},C1507)))&gt;0,1,0)</f>
        <v>0</v>
      </c>
      <c r="I1507" s="1">
        <f>IF(SUMPRODUCT(--ISNUMBER(SEARCH({"LEADER"},C1507)))&gt;0,1,0)</f>
        <v>1</v>
      </c>
      <c r="J1507" t="str">
        <f t="shared" si="92"/>
        <v>2016</v>
      </c>
      <c r="K1507" t="str">
        <f t="shared" si="93"/>
        <v>09</v>
      </c>
      <c r="L1507" t="str">
        <f t="shared" si="94"/>
        <v>10</v>
      </c>
      <c r="M1507" s="2">
        <f t="shared" si="95"/>
        <v>42623.302083333336</v>
      </c>
    </row>
    <row r="1508" spans="1:13" x14ac:dyDescent="0.35">
      <c r="A1508">
        <v>-1.1320754716981101</v>
      </c>
      <c r="B1508" t="s">
        <v>501</v>
      </c>
      <c r="C1508" t="s">
        <v>1109</v>
      </c>
      <c r="D1508">
        <v>20160909124500</v>
      </c>
      <c r="E1508" s="1">
        <f>IF(SUMPRODUCT(--ISNUMBER(SEARCH({"ECON_EARNINGSREPORT","ECON_STOCKMARKET"},C1508)))&gt;0,1,0)</f>
        <v>0</v>
      </c>
      <c r="F1508" s="1">
        <f>IF(SUMPRODUCT(--ISNUMBER(SEARCH({"ENV_"},C1508)))&gt;0,1,0)</f>
        <v>0</v>
      </c>
      <c r="G1508" s="1">
        <f>IF(SUMPRODUCT(--ISNUMBER(SEARCH({"DISCRIMINATION","HARASSMENT","HATE_SPEECH","GENDER_VIOLENCE"},C1508)))&gt;0,1,0)</f>
        <v>0</v>
      </c>
      <c r="H1508" s="1">
        <f>IF(SUMPRODUCT(--ISNUMBER(SEARCH({"LEGALIZE","LEGISLATION","TRIAL"},C1508)))&gt;0,1,0)</f>
        <v>0</v>
      </c>
      <c r="I1508" s="1">
        <f>IF(SUMPRODUCT(--ISNUMBER(SEARCH({"LEADER"},C1508)))&gt;0,1,0)</f>
        <v>1</v>
      </c>
      <c r="J1508" t="str">
        <f t="shared" si="92"/>
        <v>2016</v>
      </c>
      <c r="K1508" t="str">
        <f t="shared" si="93"/>
        <v>09</v>
      </c>
      <c r="L1508" t="str">
        <f t="shared" si="94"/>
        <v>09</v>
      </c>
      <c r="M1508" s="2">
        <f t="shared" si="95"/>
        <v>42622.53125</v>
      </c>
    </row>
    <row r="1509" spans="1:13" x14ac:dyDescent="0.35">
      <c r="A1509">
        <v>-1.0309278350515501</v>
      </c>
      <c r="B1509" t="s">
        <v>1487</v>
      </c>
      <c r="C1509" t="s">
        <v>1488</v>
      </c>
      <c r="D1509">
        <v>20160909124500</v>
      </c>
      <c r="E1509" s="1">
        <f>IF(SUMPRODUCT(--ISNUMBER(SEARCH({"ECON_EARNINGSREPORT","ECON_STOCKMARKET"},C1509)))&gt;0,1,0)</f>
        <v>0</v>
      </c>
      <c r="F1509" s="1">
        <f>IF(SUMPRODUCT(--ISNUMBER(SEARCH({"ENV_"},C1509)))&gt;0,1,0)</f>
        <v>0</v>
      </c>
      <c r="G1509" s="1">
        <f>IF(SUMPRODUCT(--ISNUMBER(SEARCH({"DISCRIMINATION","HARASSMENT","HATE_SPEECH","GENDER_VIOLENCE"},C1509)))&gt;0,1,0)</f>
        <v>0</v>
      </c>
      <c r="H1509" s="1">
        <f>IF(SUMPRODUCT(--ISNUMBER(SEARCH({"LEGALIZE","LEGISLATION","TRIAL"},C1509)))&gt;0,1,0)</f>
        <v>0</v>
      </c>
      <c r="I1509" s="1">
        <f>IF(SUMPRODUCT(--ISNUMBER(SEARCH({"LEADER"},C1509)))&gt;0,1,0)</f>
        <v>0</v>
      </c>
      <c r="J1509" t="str">
        <f t="shared" si="92"/>
        <v>2016</v>
      </c>
      <c r="K1509" t="str">
        <f t="shared" si="93"/>
        <v>09</v>
      </c>
      <c r="L1509" t="str">
        <f t="shared" si="94"/>
        <v>09</v>
      </c>
      <c r="M1509" s="2">
        <f t="shared" si="95"/>
        <v>42622.53125</v>
      </c>
    </row>
    <row r="1510" spans="1:13" x14ac:dyDescent="0.35">
      <c r="A1510">
        <v>0.391644908616188</v>
      </c>
      <c r="B1510" t="s">
        <v>121</v>
      </c>
      <c r="C1510" t="s">
        <v>1489</v>
      </c>
      <c r="D1510">
        <v>20160908153000</v>
      </c>
      <c r="E1510" s="1">
        <f>IF(SUMPRODUCT(--ISNUMBER(SEARCH({"ECON_EARNINGSREPORT","ECON_STOCKMARKET"},C1510)))&gt;0,1,0)</f>
        <v>1</v>
      </c>
      <c r="F1510" s="1">
        <f>IF(SUMPRODUCT(--ISNUMBER(SEARCH({"ENV_"},C1510)))&gt;0,1,0)</f>
        <v>0</v>
      </c>
      <c r="G1510" s="1">
        <f>IF(SUMPRODUCT(--ISNUMBER(SEARCH({"DISCRIMINATION","HARASSMENT","HATE_SPEECH","GENDER_VIOLENCE"},C1510)))&gt;0,1,0)</f>
        <v>0</v>
      </c>
      <c r="H1510" s="1">
        <f>IF(SUMPRODUCT(--ISNUMBER(SEARCH({"LEGALIZE","LEGISLATION","TRIAL"},C1510)))&gt;0,1,0)</f>
        <v>0</v>
      </c>
      <c r="I1510" s="1">
        <f>IF(SUMPRODUCT(--ISNUMBER(SEARCH({"LEADER"},C1510)))&gt;0,1,0)</f>
        <v>0</v>
      </c>
      <c r="J1510" t="str">
        <f t="shared" si="92"/>
        <v>2016</v>
      </c>
      <c r="K1510" t="str">
        <f t="shared" si="93"/>
        <v>09</v>
      </c>
      <c r="L1510" t="str">
        <f t="shared" si="94"/>
        <v>08</v>
      </c>
      <c r="M1510" s="2">
        <f t="shared" si="95"/>
        <v>42621.645833333336</v>
      </c>
    </row>
    <row r="1511" spans="1:13" x14ac:dyDescent="0.35">
      <c r="A1511">
        <v>-0.43010752688172099</v>
      </c>
      <c r="B1511" t="s">
        <v>1490</v>
      </c>
      <c r="C1511" t="s">
        <v>1491</v>
      </c>
      <c r="D1511">
        <v>20160909060000</v>
      </c>
      <c r="E1511" s="1">
        <f>IF(SUMPRODUCT(--ISNUMBER(SEARCH({"ECON_EARNINGSREPORT","ECON_STOCKMARKET"},C1511)))&gt;0,1,0)</f>
        <v>1</v>
      </c>
      <c r="F1511" s="1">
        <f>IF(SUMPRODUCT(--ISNUMBER(SEARCH({"ENV_"},C1511)))&gt;0,1,0)</f>
        <v>0</v>
      </c>
      <c r="G1511" s="1">
        <f>IF(SUMPRODUCT(--ISNUMBER(SEARCH({"DISCRIMINATION","HARASSMENT","HATE_SPEECH","GENDER_VIOLENCE"},C1511)))&gt;0,1,0)</f>
        <v>0</v>
      </c>
      <c r="H1511" s="1">
        <f>IF(SUMPRODUCT(--ISNUMBER(SEARCH({"LEGALIZE","LEGISLATION","TRIAL"},C1511)))&gt;0,1,0)</f>
        <v>0</v>
      </c>
      <c r="I1511" s="1">
        <f>IF(SUMPRODUCT(--ISNUMBER(SEARCH({"LEADER"},C1511)))&gt;0,1,0)</f>
        <v>0</v>
      </c>
      <c r="J1511" t="str">
        <f t="shared" si="92"/>
        <v>2016</v>
      </c>
      <c r="K1511" t="str">
        <f t="shared" si="93"/>
        <v>09</v>
      </c>
      <c r="L1511" t="str">
        <f t="shared" si="94"/>
        <v>09</v>
      </c>
      <c r="M1511" s="2">
        <f t="shared" si="95"/>
        <v>42622.25</v>
      </c>
    </row>
    <row r="1512" spans="1:13" x14ac:dyDescent="0.35">
      <c r="A1512">
        <v>0.56925996204933604</v>
      </c>
      <c r="B1512" t="s">
        <v>501</v>
      </c>
      <c r="C1512" t="s">
        <v>1241</v>
      </c>
      <c r="D1512">
        <v>20160902051500</v>
      </c>
      <c r="E1512" s="1">
        <f>IF(SUMPRODUCT(--ISNUMBER(SEARCH({"ECON_EARNINGSREPORT","ECON_STOCKMARKET"},C1512)))&gt;0,1,0)</f>
        <v>0</v>
      </c>
      <c r="F1512" s="1">
        <f>IF(SUMPRODUCT(--ISNUMBER(SEARCH({"ENV_"},C1512)))&gt;0,1,0)</f>
        <v>0</v>
      </c>
      <c r="G1512" s="1">
        <f>IF(SUMPRODUCT(--ISNUMBER(SEARCH({"DISCRIMINATION","HARASSMENT","HATE_SPEECH","GENDER_VIOLENCE"},C1512)))&gt;0,1,0)</f>
        <v>0</v>
      </c>
      <c r="H1512" s="1">
        <f>IF(SUMPRODUCT(--ISNUMBER(SEARCH({"LEGALIZE","LEGISLATION","TRIAL"},C1512)))&gt;0,1,0)</f>
        <v>0</v>
      </c>
      <c r="I1512" s="1">
        <f>IF(SUMPRODUCT(--ISNUMBER(SEARCH({"LEADER"},C1512)))&gt;0,1,0)</f>
        <v>0</v>
      </c>
      <c r="J1512" t="str">
        <f t="shared" si="92"/>
        <v>2016</v>
      </c>
      <c r="K1512" t="str">
        <f t="shared" si="93"/>
        <v>09</v>
      </c>
      <c r="L1512" t="str">
        <f t="shared" si="94"/>
        <v>02</v>
      </c>
      <c r="M1512" s="2">
        <f t="shared" si="95"/>
        <v>42615.21875</v>
      </c>
    </row>
    <row r="1513" spans="1:13" x14ac:dyDescent="0.35">
      <c r="A1513">
        <v>-1.78926441351889</v>
      </c>
      <c r="B1513" t="s">
        <v>26</v>
      </c>
      <c r="C1513" t="s">
        <v>1492</v>
      </c>
      <c r="D1513">
        <v>20160902001500</v>
      </c>
      <c r="E1513" s="1">
        <f>IF(SUMPRODUCT(--ISNUMBER(SEARCH({"ECON_EARNINGSREPORT","ECON_STOCKMARKET"},C1513)))&gt;0,1,0)</f>
        <v>0</v>
      </c>
      <c r="F1513" s="1">
        <f>IF(SUMPRODUCT(--ISNUMBER(SEARCH({"ENV_"},C1513)))&gt;0,1,0)</f>
        <v>0</v>
      </c>
      <c r="G1513" s="1">
        <f>IF(SUMPRODUCT(--ISNUMBER(SEARCH({"DISCRIMINATION","HARASSMENT","HATE_SPEECH","GENDER_VIOLENCE"},C1513)))&gt;0,1,0)</f>
        <v>0</v>
      </c>
      <c r="H1513" s="1">
        <f>IF(SUMPRODUCT(--ISNUMBER(SEARCH({"LEGALIZE","LEGISLATION","TRIAL"},C1513)))&gt;0,1,0)</f>
        <v>0</v>
      </c>
      <c r="I1513" s="1">
        <f>IF(SUMPRODUCT(--ISNUMBER(SEARCH({"LEADER"},C1513)))&gt;0,1,0)</f>
        <v>0</v>
      </c>
      <c r="J1513" t="str">
        <f t="shared" si="92"/>
        <v>2016</v>
      </c>
      <c r="K1513" t="str">
        <f t="shared" si="93"/>
        <v>09</v>
      </c>
      <c r="L1513" t="str">
        <f t="shared" si="94"/>
        <v>02</v>
      </c>
      <c r="M1513" s="2">
        <f t="shared" si="95"/>
        <v>42615.010416666664</v>
      </c>
    </row>
    <row r="1514" spans="1:13" x14ac:dyDescent="0.35">
      <c r="A1514">
        <v>-1.07015457788347</v>
      </c>
      <c r="B1514" t="s">
        <v>71</v>
      </c>
      <c r="C1514" t="s">
        <v>1493</v>
      </c>
      <c r="D1514">
        <v>20160903043000</v>
      </c>
      <c r="E1514" s="1">
        <f>IF(SUMPRODUCT(--ISNUMBER(SEARCH({"ECON_EARNINGSREPORT","ECON_STOCKMARKET"},C1514)))&gt;0,1,0)</f>
        <v>1</v>
      </c>
      <c r="F1514" s="1">
        <f>IF(SUMPRODUCT(--ISNUMBER(SEARCH({"ENV_"},C1514)))&gt;0,1,0)</f>
        <v>0</v>
      </c>
      <c r="G1514" s="1">
        <f>IF(SUMPRODUCT(--ISNUMBER(SEARCH({"DISCRIMINATION","HARASSMENT","HATE_SPEECH","GENDER_VIOLENCE"},C1514)))&gt;0,1,0)</f>
        <v>0</v>
      </c>
      <c r="H1514" s="1">
        <f>IF(SUMPRODUCT(--ISNUMBER(SEARCH({"LEGALIZE","LEGISLATION","TRIAL"},C1514)))&gt;0,1,0)</f>
        <v>0</v>
      </c>
      <c r="I1514" s="1">
        <f>IF(SUMPRODUCT(--ISNUMBER(SEARCH({"LEADER"},C1514)))&gt;0,1,0)</f>
        <v>0</v>
      </c>
      <c r="J1514" t="str">
        <f t="shared" si="92"/>
        <v>2016</v>
      </c>
      <c r="K1514" t="str">
        <f t="shared" si="93"/>
        <v>09</v>
      </c>
      <c r="L1514" t="str">
        <f t="shared" si="94"/>
        <v>03</v>
      </c>
      <c r="M1514" s="2">
        <f t="shared" si="95"/>
        <v>42616.1875</v>
      </c>
    </row>
    <row r="1515" spans="1:13" x14ac:dyDescent="0.35">
      <c r="A1515">
        <v>-0.70422535211267601</v>
      </c>
      <c r="B1515" t="s">
        <v>121</v>
      </c>
      <c r="C1515" t="s">
        <v>1163</v>
      </c>
      <c r="D1515">
        <v>20160903014500</v>
      </c>
      <c r="E1515" s="1">
        <f>IF(SUMPRODUCT(--ISNUMBER(SEARCH({"ECON_EARNINGSREPORT","ECON_STOCKMARKET"},C1515)))&gt;0,1,0)</f>
        <v>0</v>
      </c>
      <c r="F1515" s="1">
        <f>IF(SUMPRODUCT(--ISNUMBER(SEARCH({"ENV_"},C1515)))&gt;0,1,0)</f>
        <v>0</v>
      </c>
      <c r="G1515" s="1">
        <f>IF(SUMPRODUCT(--ISNUMBER(SEARCH({"DISCRIMINATION","HARASSMENT","HATE_SPEECH","GENDER_VIOLENCE"},C1515)))&gt;0,1,0)</f>
        <v>0</v>
      </c>
      <c r="H1515" s="1">
        <f>IF(SUMPRODUCT(--ISNUMBER(SEARCH({"LEGALIZE","LEGISLATION","TRIAL"},C1515)))&gt;0,1,0)</f>
        <v>0</v>
      </c>
      <c r="I1515" s="1">
        <f>IF(SUMPRODUCT(--ISNUMBER(SEARCH({"LEADER"},C1515)))&gt;0,1,0)</f>
        <v>0</v>
      </c>
      <c r="J1515" t="str">
        <f t="shared" si="92"/>
        <v>2016</v>
      </c>
      <c r="K1515" t="str">
        <f t="shared" si="93"/>
        <v>09</v>
      </c>
      <c r="L1515" t="str">
        <f t="shared" si="94"/>
        <v>03</v>
      </c>
      <c r="M1515" s="2">
        <f t="shared" si="95"/>
        <v>42616.072916666664</v>
      </c>
    </row>
    <row r="1516" spans="1:13" x14ac:dyDescent="0.35">
      <c r="A1516">
        <v>0.72639225181598099</v>
      </c>
      <c r="B1516" t="s">
        <v>997</v>
      </c>
      <c r="C1516" t="s">
        <v>1494</v>
      </c>
      <c r="D1516">
        <v>20160904141500</v>
      </c>
      <c r="E1516" s="1">
        <f>IF(SUMPRODUCT(--ISNUMBER(SEARCH({"ECON_EARNINGSREPORT","ECON_STOCKMARKET"},C1516)))&gt;0,1,0)</f>
        <v>1</v>
      </c>
      <c r="F1516" s="1">
        <f>IF(SUMPRODUCT(--ISNUMBER(SEARCH({"ENV_"},C1516)))&gt;0,1,0)</f>
        <v>0</v>
      </c>
      <c r="G1516" s="1">
        <f>IF(SUMPRODUCT(--ISNUMBER(SEARCH({"DISCRIMINATION","HARASSMENT","HATE_SPEECH","GENDER_VIOLENCE"},C1516)))&gt;0,1,0)</f>
        <v>0</v>
      </c>
      <c r="H1516" s="1">
        <f>IF(SUMPRODUCT(--ISNUMBER(SEARCH({"LEGALIZE","LEGISLATION","TRIAL"},C1516)))&gt;0,1,0)</f>
        <v>0</v>
      </c>
      <c r="I1516" s="1">
        <f>IF(SUMPRODUCT(--ISNUMBER(SEARCH({"LEADER"},C1516)))&gt;0,1,0)</f>
        <v>1</v>
      </c>
      <c r="J1516" t="str">
        <f t="shared" si="92"/>
        <v>2016</v>
      </c>
      <c r="K1516" t="str">
        <f t="shared" si="93"/>
        <v>09</v>
      </c>
      <c r="L1516" t="str">
        <f t="shared" si="94"/>
        <v>04</v>
      </c>
      <c r="M1516" s="2">
        <f t="shared" si="95"/>
        <v>42617.59375</v>
      </c>
    </row>
    <row r="1517" spans="1:13" x14ac:dyDescent="0.35">
      <c r="A1517">
        <v>4.2613636363636402</v>
      </c>
      <c r="B1517" t="s">
        <v>606</v>
      </c>
      <c r="C1517" t="s">
        <v>1495</v>
      </c>
      <c r="D1517">
        <v>20161005144500</v>
      </c>
      <c r="E1517" s="1">
        <f>IF(SUMPRODUCT(--ISNUMBER(SEARCH({"ECON_EARNINGSREPORT","ECON_STOCKMARKET"},C1517)))&gt;0,1,0)</f>
        <v>0</v>
      </c>
      <c r="F1517" s="1">
        <f>IF(SUMPRODUCT(--ISNUMBER(SEARCH({"ENV_"},C1517)))&gt;0,1,0)</f>
        <v>0</v>
      </c>
      <c r="G1517" s="1">
        <f>IF(SUMPRODUCT(--ISNUMBER(SEARCH({"DISCRIMINATION","HARASSMENT","HATE_SPEECH","GENDER_VIOLENCE"},C1517)))&gt;0,1,0)</f>
        <v>0</v>
      </c>
      <c r="H1517" s="1">
        <f>IF(SUMPRODUCT(--ISNUMBER(SEARCH({"LEGALIZE","LEGISLATION","TRIAL"},C1517)))&gt;0,1,0)</f>
        <v>0</v>
      </c>
      <c r="I1517" s="1">
        <f>IF(SUMPRODUCT(--ISNUMBER(SEARCH({"LEADER"},C1517)))&gt;0,1,0)</f>
        <v>0</v>
      </c>
      <c r="J1517" t="str">
        <f t="shared" si="92"/>
        <v>2016</v>
      </c>
      <c r="K1517" t="str">
        <f t="shared" si="93"/>
        <v>10</v>
      </c>
      <c r="L1517" t="str">
        <f t="shared" si="94"/>
        <v>05</v>
      </c>
      <c r="M1517" s="2">
        <f t="shared" si="95"/>
        <v>42648.614583333336</v>
      </c>
    </row>
    <row r="1518" spans="1:13" x14ac:dyDescent="0.35">
      <c r="A1518">
        <v>2.4861878453038702</v>
      </c>
      <c r="B1518" t="s">
        <v>115</v>
      </c>
      <c r="C1518" t="s">
        <v>1496</v>
      </c>
      <c r="D1518">
        <v>20160901194500</v>
      </c>
      <c r="E1518" s="1">
        <f>IF(SUMPRODUCT(--ISNUMBER(SEARCH({"ECON_EARNINGSREPORT","ECON_STOCKMARKET"},C1518)))&gt;0,1,0)</f>
        <v>0</v>
      </c>
      <c r="F1518" s="1">
        <f>IF(SUMPRODUCT(--ISNUMBER(SEARCH({"ENV_"},C1518)))&gt;0,1,0)</f>
        <v>0</v>
      </c>
      <c r="G1518" s="1">
        <f>IF(SUMPRODUCT(--ISNUMBER(SEARCH({"DISCRIMINATION","HARASSMENT","HATE_SPEECH","GENDER_VIOLENCE"},C1518)))&gt;0,1,0)</f>
        <v>0</v>
      </c>
      <c r="H1518" s="1">
        <f>IF(SUMPRODUCT(--ISNUMBER(SEARCH({"LEGALIZE","LEGISLATION","TRIAL"},C1518)))&gt;0,1,0)</f>
        <v>0</v>
      </c>
      <c r="I1518" s="1">
        <f>IF(SUMPRODUCT(--ISNUMBER(SEARCH({"LEADER"},C1518)))&gt;0,1,0)</f>
        <v>1</v>
      </c>
      <c r="J1518" t="str">
        <f t="shared" si="92"/>
        <v>2016</v>
      </c>
      <c r="K1518" t="str">
        <f t="shared" si="93"/>
        <v>09</v>
      </c>
      <c r="L1518" t="str">
        <f t="shared" si="94"/>
        <v>01</v>
      </c>
      <c r="M1518" s="2">
        <f t="shared" si="95"/>
        <v>42614.822916666664</v>
      </c>
    </row>
    <row r="1519" spans="1:13" x14ac:dyDescent="0.35">
      <c r="A1519">
        <v>0.57692307692307698</v>
      </c>
      <c r="B1519" t="s">
        <v>121</v>
      </c>
      <c r="C1519" t="s">
        <v>1079</v>
      </c>
      <c r="D1519">
        <v>20160901184500</v>
      </c>
      <c r="E1519" s="1">
        <f>IF(SUMPRODUCT(--ISNUMBER(SEARCH({"ECON_EARNINGSREPORT","ECON_STOCKMARKET"},C1519)))&gt;0,1,0)</f>
        <v>0</v>
      </c>
      <c r="F1519" s="1">
        <f>IF(SUMPRODUCT(--ISNUMBER(SEARCH({"ENV_"},C1519)))&gt;0,1,0)</f>
        <v>0</v>
      </c>
      <c r="G1519" s="1">
        <f>IF(SUMPRODUCT(--ISNUMBER(SEARCH({"DISCRIMINATION","HARASSMENT","HATE_SPEECH","GENDER_VIOLENCE"},C1519)))&gt;0,1,0)</f>
        <v>0</v>
      </c>
      <c r="H1519" s="1">
        <f>IF(SUMPRODUCT(--ISNUMBER(SEARCH({"LEGALIZE","LEGISLATION","TRIAL"},C1519)))&gt;0,1,0)</f>
        <v>0</v>
      </c>
      <c r="I1519" s="1">
        <f>IF(SUMPRODUCT(--ISNUMBER(SEARCH({"LEADER"},C1519)))&gt;0,1,0)</f>
        <v>0</v>
      </c>
      <c r="J1519" t="str">
        <f t="shared" si="92"/>
        <v>2016</v>
      </c>
      <c r="K1519" t="str">
        <f t="shared" si="93"/>
        <v>09</v>
      </c>
      <c r="L1519" t="str">
        <f t="shared" si="94"/>
        <v>01</v>
      </c>
      <c r="M1519" s="2">
        <f t="shared" si="95"/>
        <v>42614.78125</v>
      </c>
    </row>
    <row r="1520" spans="1:13" x14ac:dyDescent="0.35">
      <c r="A1520">
        <v>1.03950103950104</v>
      </c>
      <c r="B1520" t="s">
        <v>433</v>
      </c>
      <c r="C1520" t="s">
        <v>1205</v>
      </c>
      <c r="D1520">
        <v>20160901180000</v>
      </c>
      <c r="E1520" s="1">
        <f>IF(SUMPRODUCT(--ISNUMBER(SEARCH({"ECON_EARNINGSREPORT","ECON_STOCKMARKET"},C1520)))&gt;0,1,0)</f>
        <v>0</v>
      </c>
      <c r="F1520" s="1">
        <f>IF(SUMPRODUCT(--ISNUMBER(SEARCH({"ENV_"},C1520)))&gt;0,1,0)</f>
        <v>0</v>
      </c>
      <c r="G1520" s="1">
        <f>IF(SUMPRODUCT(--ISNUMBER(SEARCH({"DISCRIMINATION","HARASSMENT","HATE_SPEECH","GENDER_VIOLENCE"},C1520)))&gt;0,1,0)</f>
        <v>0</v>
      </c>
      <c r="H1520" s="1">
        <f>IF(SUMPRODUCT(--ISNUMBER(SEARCH({"LEGALIZE","LEGISLATION","TRIAL"},C1520)))&gt;0,1,0)</f>
        <v>0</v>
      </c>
      <c r="I1520" s="1">
        <f>IF(SUMPRODUCT(--ISNUMBER(SEARCH({"LEADER"},C1520)))&gt;0,1,0)</f>
        <v>0</v>
      </c>
      <c r="J1520" t="str">
        <f t="shared" si="92"/>
        <v>2016</v>
      </c>
      <c r="K1520" t="str">
        <f t="shared" si="93"/>
        <v>09</v>
      </c>
      <c r="L1520" t="str">
        <f t="shared" si="94"/>
        <v>01</v>
      </c>
      <c r="M1520" s="2">
        <f t="shared" si="95"/>
        <v>42614.75</v>
      </c>
    </row>
    <row r="1521" spans="1:13" x14ac:dyDescent="0.35">
      <c r="A1521">
        <v>1.03950103950104</v>
      </c>
      <c r="B1521" t="s">
        <v>406</v>
      </c>
      <c r="C1521" t="s">
        <v>1205</v>
      </c>
      <c r="D1521">
        <v>20160901163000</v>
      </c>
      <c r="E1521" s="1">
        <f>IF(SUMPRODUCT(--ISNUMBER(SEARCH({"ECON_EARNINGSREPORT","ECON_STOCKMARKET"},C1521)))&gt;0,1,0)</f>
        <v>0</v>
      </c>
      <c r="F1521" s="1">
        <f>IF(SUMPRODUCT(--ISNUMBER(SEARCH({"ENV_"},C1521)))&gt;0,1,0)</f>
        <v>0</v>
      </c>
      <c r="G1521" s="1">
        <f>IF(SUMPRODUCT(--ISNUMBER(SEARCH({"DISCRIMINATION","HARASSMENT","HATE_SPEECH","GENDER_VIOLENCE"},C1521)))&gt;0,1,0)</f>
        <v>0</v>
      </c>
      <c r="H1521" s="1">
        <f>IF(SUMPRODUCT(--ISNUMBER(SEARCH({"LEGALIZE","LEGISLATION","TRIAL"},C1521)))&gt;0,1,0)</f>
        <v>0</v>
      </c>
      <c r="I1521" s="1">
        <f>IF(SUMPRODUCT(--ISNUMBER(SEARCH({"LEADER"},C1521)))&gt;0,1,0)</f>
        <v>0</v>
      </c>
      <c r="J1521" t="str">
        <f t="shared" si="92"/>
        <v>2016</v>
      </c>
      <c r="K1521" t="str">
        <f t="shared" si="93"/>
        <v>09</v>
      </c>
      <c r="L1521" t="str">
        <f t="shared" si="94"/>
        <v>01</v>
      </c>
      <c r="M1521" s="2">
        <f t="shared" si="95"/>
        <v>42614.6875</v>
      </c>
    </row>
    <row r="1522" spans="1:13" x14ac:dyDescent="0.35">
      <c r="A1522">
        <v>-2.98507462686567</v>
      </c>
      <c r="B1522" t="s">
        <v>26</v>
      </c>
      <c r="C1522" t="s">
        <v>1497</v>
      </c>
      <c r="D1522">
        <v>20160829093000</v>
      </c>
      <c r="E1522" s="1">
        <f>IF(SUMPRODUCT(--ISNUMBER(SEARCH({"ECON_EARNINGSREPORT","ECON_STOCKMARKET"},C1522)))&gt;0,1,0)</f>
        <v>0</v>
      </c>
      <c r="F1522" s="1">
        <f>IF(SUMPRODUCT(--ISNUMBER(SEARCH({"ENV_"},C1522)))&gt;0,1,0)</f>
        <v>0</v>
      </c>
      <c r="G1522" s="1">
        <f>IF(SUMPRODUCT(--ISNUMBER(SEARCH({"DISCRIMINATION","HARASSMENT","HATE_SPEECH","GENDER_VIOLENCE"},C1522)))&gt;0,1,0)</f>
        <v>1</v>
      </c>
      <c r="H1522" s="1">
        <f>IF(SUMPRODUCT(--ISNUMBER(SEARCH({"LEGALIZE","LEGISLATION","TRIAL"},C1522)))&gt;0,1,0)</f>
        <v>1</v>
      </c>
      <c r="I1522" s="1">
        <f>IF(SUMPRODUCT(--ISNUMBER(SEARCH({"LEADER"},C1522)))&gt;0,1,0)</f>
        <v>0</v>
      </c>
      <c r="J1522" t="str">
        <f t="shared" si="92"/>
        <v>2016</v>
      </c>
      <c r="K1522" t="str">
        <f t="shared" si="93"/>
        <v>08</v>
      </c>
      <c r="L1522" t="str">
        <f t="shared" si="94"/>
        <v>29</v>
      </c>
      <c r="M1522" s="2">
        <f t="shared" si="95"/>
        <v>42611.395833333336</v>
      </c>
    </row>
    <row r="1523" spans="1:13" x14ac:dyDescent="0.35">
      <c r="A1523">
        <v>-0.26385224274406299</v>
      </c>
      <c r="B1523" t="s">
        <v>904</v>
      </c>
      <c r="C1523" t="s">
        <v>1498</v>
      </c>
      <c r="D1523">
        <v>20160829141500</v>
      </c>
      <c r="E1523" s="1">
        <f>IF(SUMPRODUCT(--ISNUMBER(SEARCH({"ECON_EARNINGSREPORT","ECON_STOCKMARKET"},C1523)))&gt;0,1,0)</f>
        <v>1</v>
      </c>
      <c r="F1523" s="1">
        <f>IF(SUMPRODUCT(--ISNUMBER(SEARCH({"ENV_"},C1523)))&gt;0,1,0)</f>
        <v>0</v>
      </c>
      <c r="G1523" s="1">
        <f>IF(SUMPRODUCT(--ISNUMBER(SEARCH({"DISCRIMINATION","HARASSMENT","HATE_SPEECH","GENDER_VIOLENCE"},C1523)))&gt;0,1,0)</f>
        <v>0</v>
      </c>
      <c r="H1523" s="1">
        <f>IF(SUMPRODUCT(--ISNUMBER(SEARCH({"LEGALIZE","LEGISLATION","TRIAL"},C1523)))&gt;0,1,0)</f>
        <v>0</v>
      </c>
      <c r="I1523" s="1">
        <f>IF(SUMPRODUCT(--ISNUMBER(SEARCH({"LEADER"},C1523)))&gt;0,1,0)</f>
        <v>0</v>
      </c>
      <c r="J1523" t="str">
        <f t="shared" si="92"/>
        <v>2016</v>
      </c>
      <c r="K1523" t="str">
        <f t="shared" si="93"/>
        <v>08</v>
      </c>
      <c r="L1523" t="str">
        <f t="shared" si="94"/>
        <v>29</v>
      </c>
      <c r="M1523" s="2">
        <f t="shared" si="95"/>
        <v>42611.59375</v>
      </c>
    </row>
    <row r="1524" spans="1:13" x14ac:dyDescent="0.35">
      <c r="A1524">
        <v>0.50675675675675702</v>
      </c>
      <c r="B1524" t="s">
        <v>963</v>
      </c>
      <c r="C1524" t="s">
        <v>1499</v>
      </c>
      <c r="D1524">
        <v>20160829160000</v>
      </c>
      <c r="E1524" s="1">
        <f>IF(SUMPRODUCT(--ISNUMBER(SEARCH({"ECON_EARNINGSREPORT","ECON_STOCKMARKET"},C1524)))&gt;0,1,0)</f>
        <v>0</v>
      </c>
      <c r="F1524" s="1">
        <f>IF(SUMPRODUCT(--ISNUMBER(SEARCH({"ENV_"},C1524)))&gt;0,1,0)</f>
        <v>0</v>
      </c>
      <c r="G1524" s="1">
        <f>IF(SUMPRODUCT(--ISNUMBER(SEARCH({"DISCRIMINATION","HARASSMENT","HATE_SPEECH","GENDER_VIOLENCE"},C1524)))&gt;0,1,0)</f>
        <v>0</v>
      </c>
      <c r="H1524" s="1">
        <f>IF(SUMPRODUCT(--ISNUMBER(SEARCH({"LEGALIZE","LEGISLATION","TRIAL"},C1524)))&gt;0,1,0)</f>
        <v>0</v>
      </c>
      <c r="I1524" s="1">
        <f>IF(SUMPRODUCT(--ISNUMBER(SEARCH({"LEADER"},C1524)))&gt;0,1,0)</f>
        <v>1</v>
      </c>
      <c r="J1524" t="str">
        <f t="shared" si="92"/>
        <v>2016</v>
      </c>
      <c r="K1524" t="str">
        <f t="shared" si="93"/>
        <v>08</v>
      </c>
      <c r="L1524" t="str">
        <f t="shared" si="94"/>
        <v>29</v>
      </c>
      <c r="M1524" s="2">
        <f t="shared" si="95"/>
        <v>42611.666666666664</v>
      </c>
    </row>
    <row r="1525" spans="1:13" x14ac:dyDescent="0.35">
      <c r="A1525">
        <v>-0.24570024570024601</v>
      </c>
      <c r="B1525" t="s">
        <v>407</v>
      </c>
      <c r="C1525" t="s">
        <v>1026</v>
      </c>
      <c r="D1525">
        <v>20160912104500</v>
      </c>
      <c r="E1525" s="1">
        <f>IF(SUMPRODUCT(--ISNUMBER(SEARCH({"ECON_EARNINGSREPORT","ECON_STOCKMARKET"},C1525)))&gt;0,1,0)</f>
        <v>0</v>
      </c>
      <c r="F1525" s="1">
        <f>IF(SUMPRODUCT(--ISNUMBER(SEARCH({"ENV_"},C1525)))&gt;0,1,0)</f>
        <v>0</v>
      </c>
      <c r="G1525" s="1">
        <f>IF(SUMPRODUCT(--ISNUMBER(SEARCH({"DISCRIMINATION","HARASSMENT","HATE_SPEECH","GENDER_VIOLENCE"},C1525)))&gt;0,1,0)</f>
        <v>0</v>
      </c>
      <c r="H1525" s="1">
        <f>IF(SUMPRODUCT(--ISNUMBER(SEARCH({"LEGALIZE","LEGISLATION","TRIAL"},C1525)))&gt;0,1,0)</f>
        <v>0</v>
      </c>
      <c r="I1525" s="1">
        <f>IF(SUMPRODUCT(--ISNUMBER(SEARCH({"LEADER"},C1525)))&gt;0,1,0)</f>
        <v>1</v>
      </c>
      <c r="J1525" t="str">
        <f t="shared" si="92"/>
        <v>2016</v>
      </c>
      <c r="K1525" t="str">
        <f t="shared" si="93"/>
        <v>09</v>
      </c>
      <c r="L1525" t="str">
        <f t="shared" si="94"/>
        <v>12</v>
      </c>
      <c r="M1525" s="2">
        <f t="shared" si="95"/>
        <v>42625.447916666664</v>
      </c>
    </row>
    <row r="1526" spans="1:13" x14ac:dyDescent="0.35">
      <c r="A1526">
        <v>0.79681274900398402</v>
      </c>
      <c r="B1526" t="s">
        <v>17</v>
      </c>
      <c r="C1526" t="s">
        <v>1093</v>
      </c>
      <c r="D1526">
        <v>20160912110000</v>
      </c>
      <c r="E1526" s="1">
        <f>IF(SUMPRODUCT(--ISNUMBER(SEARCH({"ECON_EARNINGSREPORT","ECON_STOCKMARKET"},C1526)))&gt;0,1,0)</f>
        <v>0</v>
      </c>
      <c r="F1526" s="1">
        <f>IF(SUMPRODUCT(--ISNUMBER(SEARCH({"ENV_"},C1526)))&gt;0,1,0)</f>
        <v>0</v>
      </c>
      <c r="G1526" s="1">
        <f>IF(SUMPRODUCT(--ISNUMBER(SEARCH({"DISCRIMINATION","HARASSMENT","HATE_SPEECH","GENDER_VIOLENCE"},C1526)))&gt;0,1,0)</f>
        <v>0</v>
      </c>
      <c r="H1526" s="1">
        <f>IF(SUMPRODUCT(--ISNUMBER(SEARCH({"LEGALIZE","LEGISLATION","TRIAL"},C1526)))&gt;0,1,0)</f>
        <v>0</v>
      </c>
      <c r="I1526" s="1">
        <f>IF(SUMPRODUCT(--ISNUMBER(SEARCH({"LEADER"},C1526)))&gt;0,1,0)</f>
        <v>0</v>
      </c>
      <c r="J1526" t="str">
        <f t="shared" si="92"/>
        <v>2016</v>
      </c>
      <c r="K1526" t="str">
        <f t="shared" si="93"/>
        <v>09</v>
      </c>
      <c r="L1526" t="str">
        <f t="shared" si="94"/>
        <v>12</v>
      </c>
      <c r="M1526" s="2">
        <f t="shared" si="95"/>
        <v>42625.458333333336</v>
      </c>
    </row>
    <row r="1527" spans="1:13" x14ac:dyDescent="0.35">
      <c r="A1527">
        <v>1.30505709624796</v>
      </c>
      <c r="B1527" t="s">
        <v>38</v>
      </c>
      <c r="C1527" t="s">
        <v>1299</v>
      </c>
      <c r="D1527">
        <v>20160912071500</v>
      </c>
      <c r="E1527" s="1">
        <f>IF(SUMPRODUCT(--ISNUMBER(SEARCH({"ECON_EARNINGSREPORT","ECON_STOCKMARKET"},C1527)))&gt;0,1,0)</f>
        <v>1</v>
      </c>
      <c r="F1527" s="1">
        <f>IF(SUMPRODUCT(--ISNUMBER(SEARCH({"ENV_"},C1527)))&gt;0,1,0)</f>
        <v>0</v>
      </c>
      <c r="G1527" s="1">
        <f>IF(SUMPRODUCT(--ISNUMBER(SEARCH({"DISCRIMINATION","HARASSMENT","HATE_SPEECH","GENDER_VIOLENCE"},C1527)))&gt;0,1,0)</f>
        <v>0</v>
      </c>
      <c r="H1527" s="1">
        <f>IF(SUMPRODUCT(--ISNUMBER(SEARCH({"LEGALIZE","LEGISLATION","TRIAL"},C1527)))&gt;0,1,0)</f>
        <v>0</v>
      </c>
      <c r="I1527" s="1">
        <f>IF(SUMPRODUCT(--ISNUMBER(SEARCH({"LEADER"},C1527)))&gt;0,1,0)</f>
        <v>1</v>
      </c>
      <c r="J1527" t="str">
        <f t="shared" si="92"/>
        <v>2016</v>
      </c>
      <c r="K1527" t="str">
        <f t="shared" si="93"/>
        <v>09</v>
      </c>
      <c r="L1527" t="str">
        <f t="shared" si="94"/>
        <v>12</v>
      </c>
      <c r="M1527" s="2">
        <f t="shared" si="95"/>
        <v>42625.302083333336</v>
      </c>
    </row>
    <row r="1528" spans="1:13" x14ac:dyDescent="0.35">
      <c r="A1528">
        <v>0.72150072150072098</v>
      </c>
      <c r="B1528" t="s">
        <v>173</v>
      </c>
      <c r="C1528" t="s">
        <v>317</v>
      </c>
      <c r="D1528">
        <v>20161005084500</v>
      </c>
      <c r="E1528" s="1">
        <f>IF(SUMPRODUCT(--ISNUMBER(SEARCH({"ECON_EARNINGSREPORT","ECON_STOCKMARKET"},C1528)))&gt;0,1,0)</f>
        <v>1</v>
      </c>
      <c r="F1528" s="1">
        <f>IF(SUMPRODUCT(--ISNUMBER(SEARCH({"ENV_"},C1528)))&gt;0,1,0)</f>
        <v>0</v>
      </c>
      <c r="G1528" s="1">
        <f>IF(SUMPRODUCT(--ISNUMBER(SEARCH({"DISCRIMINATION","HARASSMENT","HATE_SPEECH","GENDER_VIOLENCE"},C1528)))&gt;0,1,0)</f>
        <v>0</v>
      </c>
      <c r="H1528" s="1">
        <f>IF(SUMPRODUCT(--ISNUMBER(SEARCH({"LEGALIZE","LEGISLATION","TRIAL"},C1528)))&gt;0,1,0)</f>
        <v>0</v>
      </c>
      <c r="I1528" s="1">
        <f>IF(SUMPRODUCT(--ISNUMBER(SEARCH({"LEADER"},C1528)))&gt;0,1,0)</f>
        <v>0</v>
      </c>
      <c r="J1528" t="str">
        <f t="shared" si="92"/>
        <v>2016</v>
      </c>
      <c r="K1528" t="str">
        <f t="shared" si="93"/>
        <v>10</v>
      </c>
      <c r="L1528" t="str">
        <f t="shared" si="94"/>
        <v>05</v>
      </c>
      <c r="M1528" s="2">
        <f t="shared" si="95"/>
        <v>42648.364583333336</v>
      </c>
    </row>
    <row r="1529" spans="1:13" x14ac:dyDescent="0.35">
      <c r="A1529">
        <v>-1.1714589989350399</v>
      </c>
      <c r="B1529" t="s">
        <v>398</v>
      </c>
      <c r="C1529" t="s">
        <v>1500</v>
      </c>
      <c r="D1529">
        <v>20160831191500</v>
      </c>
      <c r="E1529" s="1">
        <f>IF(SUMPRODUCT(--ISNUMBER(SEARCH({"ECON_EARNINGSREPORT","ECON_STOCKMARKET"},C1529)))&gt;0,1,0)</f>
        <v>0</v>
      </c>
      <c r="F1529" s="1">
        <f>IF(SUMPRODUCT(--ISNUMBER(SEARCH({"ENV_"},C1529)))&gt;0,1,0)</f>
        <v>0</v>
      </c>
      <c r="G1529" s="1">
        <f>IF(SUMPRODUCT(--ISNUMBER(SEARCH({"DISCRIMINATION","HARASSMENT","HATE_SPEECH","GENDER_VIOLENCE"},C1529)))&gt;0,1,0)</f>
        <v>0</v>
      </c>
      <c r="H1529" s="1">
        <f>IF(SUMPRODUCT(--ISNUMBER(SEARCH({"LEGALIZE","LEGISLATION","TRIAL"},C1529)))&gt;0,1,0)</f>
        <v>0</v>
      </c>
      <c r="I1529" s="1">
        <f>IF(SUMPRODUCT(--ISNUMBER(SEARCH({"LEADER"},C1529)))&gt;0,1,0)</f>
        <v>0</v>
      </c>
      <c r="J1529" t="str">
        <f t="shared" si="92"/>
        <v>2016</v>
      </c>
      <c r="K1529" t="str">
        <f t="shared" si="93"/>
        <v>08</v>
      </c>
      <c r="L1529" t="str">
        <f t="shared" si="94"/>
        <v>31</v>
      </c>
      <c r="M1529" s="2">
        <f t="shared" si="95"/>
        <v>42613.802083333336</v>
      </c>
    </row>
    <row r="1530" spans="1:13" x14ac:dyDescent="0.35">
      <c r="A1530">
        <v>3.5087719298245599</v>
      </c>
      <c r="B1530" t="s">
        <v>1422</v>
      </c>
      <c r="C1530" t="s">
        <v>1501</v>
      </c>
      <c r="D1530">
        <v>20160831220000</v>
      </c>
      <c r="E1530" s="1">
        <f>IF(SUMPRODUCT(--ISNUMBER(SEARCH({"ECON_EARNINGSREPORT","ECON_STOCKMARKET"},C1530)))&gt;0,1,0)</f>
        <v>0</v>
      </c>
      <c r="F1530" s="1">
        <f>IF(SUMPRODUCT(--ISNUMBER(SEARCH({"ENV_"},C1530)))&gt;0,1,0)</f>
        <v>0</v>
      </c>
      <c r="G1530" s="1">
        <f>IF(SUMPRODUCT(--ISNUMBER(SEARCH({"DISCRIMINATION","HARASSMENT","HATE_SPEECH","GENDER_VIOLENCE"},C1530)))&gt;0,1,0)</f>
        <v>0</v>
      </c>
      <c r="H1530" s="1">
        <f>IF(SUMPRODUCT(--ISNUMBER(SEARCH({"LEGALIZE","LEGISLATION","TRIAL"},C1530)))&gt;0,1,0)</f>
        <v>0</v>
      </c>
      <c r="I1530" s="1">
        <f>IF(SUMPRODUCT(--ISNUMBER(SEARCH({"LEADER"},C1530)))&gt;0,1,0)</f>
        <v>0</v>
      </c>
      <c r="J1530" t="str">
        <f t="shared" si="92"/>
        <v>2016</v>
      </c>
      <c r="K1530" t="str">
        <f t="shared" si="93"/>
        <v>08</v>
      </c>
      <c r="L1530" t="str">
        <f t="shared" si="94"/>
        <v>31</v>
      </c>
      <c r="M1530" s="2">
        <f t="shared" si="95"/>
        <v>42613.916666666664</v>
      </c>
    </row>
    <row r="1531" spans="1:13" x14ac:dyDescent="0.35">
      <c r="A1531">
        <v>0.55432372505543204</v>
      </c>
      <c r="B1531" t="s">
        <v>409</v>
      </c>
      <c r="C1531" t="s">
        <v>1502</v>
      </c>
      <c r="D1531">
        <v>20160727083000</v>
      </c>
      <c r="E1531" s="1">
        <f>IF(SUMPRODUCT(--ISNUMBER(SEARCH({"ECON_EARNINGSREPORT","ECON_STOCKMARKET"},C1531)))&gt;0,1,0)</f>
        <v>1</v>
      </c>
      <c r="F1531" s="1">
        <f>IF(SUMPRODUCT(--ISNUMBER(SEARCH({"ENV_"},C1531)))&gt;0,1,0)</f>
        <v>0</v>
      </c>
      <c r="G1531" s="1">
        <f>IF(SUMPRODUCT(--ISNUMBER(SEARCH({"DISCRIMINATION","HARASSMENT","HATE_SPEECH","GENDER_VIOLENCE"},C1531)))&gt;0,1,0)</f>
        <v>0</v>
      </c>
      <c r="H1531" s="1">
        <f>IF(SUMPRODUCT(--ISNUMBER(SEARCH({"LEGALIZE","LEGISLATION","TRIAL"},C1531)))&gt;0,1,0)</f>
        <v>0</v>
      </c>
      <c r="I1531" s="1">
        <f>IF(SUMPRODUCT(--ISNUMBER(SEARCH({"LEADER"},C1531)))&gt;0,1,0)</f>
        <v>0</v>
      </c>
      <c r="J1531" t="str">
        <f t="shared" si="92"/>
        <v>2016</v>
      </c>
      <c r="K1531" t="str">
        <f t="shared" si="93"/>
        <v>07</v>
      </c>
      <c r="L1531" t="str">
        <f t="shared" si="94"/>
        <v>27</v>
      </c>
      <c r="M1531" s="2">
        <f t="shared" si="95"/>
        <v>42578.354166666664</v>
      </c>
    </row>
    <row r="1532" spans="1:13" x14ac:dyDescent="0.35">
      <c r="A1532">
        <v>0</v>
      </c>
      <c r="B1532" t="s">
        <v>73</v>
      </c>
      <c r="C1532" t="s">
        <v>851</v>
      </c>
      <c r="D1532">
        <v>20160824214500</v>
      </c>
      <c r="E1532" s="1">
        <f>IF(SUMPRODUCT(--ISNUMBER(SEARCH({"ECON_EARNINGSREPORT","ECON_STOCKMARKET"},C1532)))&gt;0,1,0)</f>
        <v>0</v>
      </c>
      <c r="F1532" s="1">
        <f>IF(SUMPRODUCT(--ISNUMBER(SEARCH({"ENV_"},C1532)))&gt;0,1,0)</f>
        <v>0</v>
      </c>
      <c r="G1532" s="1">
        <f>IF(SUMPRODUCT(--ISNUMBER(SEARCH({"DISCRIMINATION","HARASSMENT","HATE_SPEECH","GENDER_VIOLENCE"},C1532)))&gt;0,1,0)</f>
        <v>0</v>
      </c>
      <c r="H1532" s="1">
        <f>IF(SUMPRODUCT(--ISNUMBER(SEARCH({"LEGALIZE","LEGISLATION","TRIAL"},C1532)))&gt;0,1,0)</f>
        <v>0</v>
      </c>
      <c r="I1532" s="1">
        <f>IF(SUMPRODUCT(--ISNUMBER(SEARCH({"LEADER"},C1532)))&gt;0,1,0)</f>
        <v>0</v>
      </c>
      <c r="J1532" t="str">
        <f t="shared" si="92"/>
        <v>2016</v>
      </c>
      <c r="K1532" t="str">
        <f t="shared" si="93"/>
        <v>08</v>
      </c>
      <c r="L1532" t="str">
        <f t="shared" si="94"/>
        <v>24</v>
      </c>
      <c r="M1532" s="2">
        <f t="shared" si="95"/>
        <v>42606.90625</v>
      </c>
    </row>
    <row r="1533" spans="1:13" x14ac:dyDescent="0.35">
      <c r="A1533">
        <v>-1.2784090909090899</v>
      </c>
      <c r="B1533" t="s">
        <v>29</v>
      </c>
      <c r="C1533" t="s">
        <v>1503</v>
      </c>
      <c r="D1533">
        <v>20160908100000</v>
      </c>
      <c r="E1533" s="1">
        <f>IF(SUMPRODUCT(--ISNUMBER(SEARCH({"ECON_EARNINGSREPORT","ECON_STOCKMARKET"},C1533)))&gt;0,1,0)</f>
        <v>1</v>
      </c>
      <c r="F1533" s="1">
        <f>IF(SUMPRODUCT(--ISNUMBER(SEARCH({"ENV_"},C1533)))&gt;0,1,0)</f>
        <v>0</v>
      </c>
      <c r="G1533" s="1">
        <f>IF(SUMPRODUCT(--ISNUMBER(SEARCH({"DISCRIMINATION","HARASSMENT","HATE_SPEECH","GENDER_VIOLENCE"},C1533)))&gt;0,1,0)</f>
        <v>0</v>
      </c>
      <c r="H1533" s="1">
        <f>IF(SUMPRODUCT(--ISNUMBER(SEARCH({"LEGALIZE","LEGISLATION","TRIAL"},C1533)))&gt;0,1,0)</f>
        <v>1</v>
      </c>
      <c r="I1533" s="1">
        <f>IF(SUMPRODUCT(--ISNUMBER(SEARCH({"LEADER"},C1533)))&gt;0,1,0)</f>
        <v>0</v>
      </c>
      <c r="J1533" t="str">
        <f t="shared" si="92"/>
        <v>2016</v>
      </c>
      <c r="K1533" t="str">
        <f t="shared" si="93"/>
        <v>09</v>
      </c>
      <c r="L1533" t="str">
        <f t="shared" si="94"/>
        <v>08</v>
      </c>
      <c r="M1533" s="2">
        <f t="shared" si="95"/>
        <v>42621.416666666664</v>
      </c>
    </row>
    <row r="1534" spans="1:13" x14ac:dyDescent="0.35">
      <c r="A1534">
        <v>-0.94562647754137097</v>
      </c>
      <c r="B1534" t="s">
        <v>1504</v>
      </c>
      <c r="C1534" t="s">
        <v>618</v>
      </c>
      <c r="D1534">
        <v>20161015000000</v>
      </c>
      <c r="E1534" s="1">
        <f>IF(SUMPRODUCT(--ISNUMBER(SEARCH({"ECON_EARNINGSREPORT","ECON_STOCKMARKET"},C1534)))&gt;0,1,0)</f>
        <v>0</v>
      </c>
      <c r="F1534" s="1">
        <f>IF(SUMPRODUCT(--ISNUMBER(SEARCH({"ENV_"},C1534)))&gt;0,1,0)</f>
        <v>0</v>
      </c>
      <c r="G1534" s="1">
        <f>IF(SUMPRODUCT(--ISNUMBER(SEARCH({"DISCRIMINATION","HARASSMENT","HATE_SPEECH","GENDER_VIOLENCE"},C1534)))&gt;0,1,0)</f>
        <v>0</v>
      </c>
      <c r="H1534" s="1">
        <f>IF(SUMPRODUCT(--ISNUMBER(SEARCH({"LEGALIZE","LEGISLATION","TRIAL"},C1534)))&gt;0,1,0)</f>
        <v>0</v>
      </c>
      <c r="I1534" s="1">
        <f>IF(SUMPRODUCT(--ISNUMBER(SEARCH({"LEADER"},C1534)))&gt;0,1,0)</f>
        <v>0</v>
      </c>
      <c r="J1534" t="str">
        <f t="shared" si="92"/>
        <v>2016</v>
      </c>
      <c r="K1534" t="str">
        <f t="shared" si="93"/>
        <v>10</v>
      </c>
      <c r="L1534" t="str">
        <f t="shared" si="94"/>
        <v>15</v>
      </c>
      <c r="M1534" s="2">
        <f t="shared" si="95"/>
        <v>42658</v>
      </c>
    </row>
    <row r="1535" spans="1:13" x14ac:dyDescent="0.35">
      <c r="A1535">
        <v>2.03252032520325</v>
      </c>
      <c r="B1535" t="s">
        <v>40</v>
      </c>
      <c r="C1535" t="s">
        <v>1505</v>
      </c>
      <c r="D1535">
        <v>20160908141500</v>
      </c>
      <c r="E1535" s="1">
        <f>IF(SUMPRODUCT(--ISNUMBER(SEARCH({"ECON_EARNINGSREPORT","ECON_STOCKMARKET"},C1535)))&gt;0,1,0)</f>
        <v>0</v>
      </c>
      <c r="F1535" s="1">
        <f>IF(SUMPRODUCT(--ISNUMBER(SEARCH({"ENV_"},C1535)))&gt;0,1,0)</f>
        <v>0</v>
      </c>
      <c r="G1535" s="1">
        <f>IF(SUMPRODUCT(--ISNUMBER(SEARCH({"DISCRIMINATION","HARASSMENT","HATE_SPEECH","GENDER_VIOLENCE"},C1535)))&gt;0,1,0)</f>
        <v>0</v>
      </c>
      <c r="H1535" s="1">
        <f>IF(SUMPRODUCT(--ISNUMBER(SEARCH({"LEGALIZE","LEGISLATION","TRIAL"},C1535)))&gt;0,1,0)</f>
        <v>0</v>
      </c>
      <c r="I1535" s="1">
        <f>IF(SUMPRODUCT(--ISNUMBER(SEARCH({"LEADER"},C1535)))&gt;0,1,0)</f>
        <v>0</v>
      </c>
      <c r="J1535" t="str">
        <f t="shared" si="92"/>
        <v>2016</v>
      </c>
      <c r="K1535" t="str">
        <f t="shared" si="93"/>
        <v>09</v>
      </c>
      <c r="L1535" t="str">
        <f t="shared" si="94"/>
        <v>08</v>
      </c>
      <c r="M1535" s="2">
        <f t="shared" si="95"/>
        <v>42621.59375</v>
      </c>
    </row>
    <row r="1536" spans="1:13" x14ac:dyDescent="0.35">
      <c r="A1536">
        <v>1.05509964830012</v>
      </c>
      <c r="B1536" t="s">
        <v>90</v>
      </c>
      <c r="C1536" t="s">
        <v>1506</v>
      </c>
      <c r="D1536">
        <v>20160909051500</v>
      </c>
      <c r="E1536" s="1">
        <f>IF(SUMPRODUCT(--ISNUMBER(SEARCH({"ECON_EARNINGSREPORT","ECON_STOCKMARKET"},C1536)))&gt;0,1,0)</f>
        <v>0</v>
      </c>
      <c r="F1536" s="1">
        <f>IF(SUMPRODUCT(--ISNUMBER(SEARCH({"ENV_"},C1536)))&gt;0,1,0)</f>
        <v>0</v>
      </c>
      <c r="G1536" s="1">
        <f>IF(SUMPRODUCT(--ISNUMBER(SEARCH({"DISCRIMINATION","HARASSMENT","HATE_SPEECH","GENDER_VIOLENCE"},C1536)))&gt;0,1,0)</f>
        <v>0</v>
      </c>
      <c r="H1536" s="1">
        <f>IF(SUMPRODUCT(--ISNUMBER(SEARCH({"LEGALIZE","LEGISLATION","TRIAL"},C1536)))&gt;0,1,0)</f>
        <v>0</v>
      </c>
      <c r="I1536" s="1">
        <f>IF(SUMPRODUCT(--ISNUMBER(SEARCH({"LEADER"},C1536)))&gt;0,1,0)</f>
        <v>1</v>
      </c>
      <c r="J1536" t="str">
        <f t="shared" si="92"/>
        <v>2016</v>
      </c>
      <c r="K1536" t="str">
        <f t="shared" si="93"/>
        <v>09</v>
      </c>
      <c r="L1536" t="str">
        <f t="shared" si="94"/>
        <v>09</v>
      </c>
      <c r="M1536" s="2">
        <f t="shared" si="95"/>
        <v>42622.21875</v>
      </c>
    </row>
    <row r="1537" spans="1:13" x14ac:dyDescent="0.35">
      <c r="A1537">
        <v>0.63176895306859204</v>
      </c>
      <c r="B1537" t="s">
        <v>346</v>
      </c>
      <c r="C1537" t="s">
        <v>1507</v>
      </c>
      <c r="D1537">
        <v>20160908160000</v>
      </c>
      <c r="E1537" s="1">
        <f>IF(SUMPRODUCT(--ISNUMBER(SEARCH({"ECON_EARNINGSREPORT","ECON_STOCKMARKET"},C1537)))&gt;0,1,0)</f>
        <v>1</v>
      </c>
      <c r="F1537" s="1">
        <f>IF(SUMPRODUCT(--ISNUMBER(SEARCH({"ENV_"},C1537)))&gt;0,1,0)</f>
        <v>1</v>
      </c>
      <c r="G1537" s="1">
        <f>IF(SUMPRODUCT(--ISNUMBER(SEARCH({"DISCRIMINATION","HARASSMENT","HATE_SPEECH","GENDER_VIOLENCE"},C1537)))&gt;0,1,0)</f>
        <v>0</v>
      </c>
      <c r="H1537" s="1">
        <f>IF(SUMPRODUCT(--ISNUMBER(SEARCH({"LEGALIZE","LEGISLATION","TRIAL"},C1537)))&gt;0,1,0)</f>
        <v>0</v>
      </c>
      <c r="I1537" s="1">
        <f>IF(SUMPRODUCT(--ISNUMBER(SEARCH({"LEADER"},C1537)))&gt;0,1,0)</f>
        <v>0</v>
      </c>
      <c r="J1537" t="str">
        <f t="shared" si="92"/>
        <v>2016</v>
      </c>
      <c r="K1537" t="str">
        <f t="shared" si="93"/>
        <v>09</v>
      </c>
      <c r="L1537" t="str">
        <f t="shared" si="94"/>
        <v>08</v>
      </c>
      <c r="M1537" s="2">
        <f t="shared" si="95"/>
        <v>42621.666666666664</v>
      </c>
    </row>
    <row r="1538" spans="1:13" x14ac:dyDescent="0.35">
      <c r="A1538">
        <v>0</v>
      </c>
      <c r="B1538" t="s">
        <v>1508</v>
      </c>
      <c r="C1538" t="s">
        <v>1142</v>
      </c>
      <c r="D1538">
        <v>20160908181500</v>
      </c>
      <c r="E1538" s="1">
        <f>IF(SUMPRODUCT(--ISNUMBER(SEARCH({"ECON_EARNINGSREPORT","ECON_STOCKMARKET"},C1538)))&gt;0,1,0)</f>
        <v>0</v>
      </c>
      <c r="F1538" s="1">
        <f>IF(SUMPRODUCT(--ISNUMBER(SEARCH({"ENV_"},C1538)))&gt;0,1,0)</f>
        <v>0</v>
      </c>
      <c r="G1538" s="1">
        <f>IF(SUMPRODUCT(--ISNUMBER(SEARCH({"DISCRIMINATION","HARASSMENT","HATE_SPEECH","GENDER_VIOLENCE"},C1538)))&gt;0,1,0)</f>
        <v>0</v>
      </c>
      <c r="H1538" s="1">
        <f>IF(SUMPRODUCT(--ISNUMBER(SEARCH({"LEGALIZE","LEGISLATION","TRIAL"},C1538)))&gt;0,1,0)</f>
        <v>0</v>
      </c>
      <c r="I1538" s="1">
        <f>IF(SUMPRODUCT(--ISNUMBER(SEARCH({"LEADER"},C1538)))&gt;0,1,0)</f>
        <v>1</v>
      </c>
      <c r="J1538" t="str">
        <f t="shared" si="92"/>
        <v>2016</v>
      </c>
      <c r="K1538" t="str">
        <f t="shared" si="93"/>
        <v>09</v>
      </c>
      <c r="L1538" t="str">
        <f t="shared" si="94"/>
        <v>08</v>
      </c>
      <c r="M1538" s="2">
        <f t="shared" si="95"/>
        <v>42621.760416666664</v>
      </c>
    </row>
    <row r="1539" spans="1:13" x14ac:dyDescent="0.35">
      <c r="A1539">
        <v>0.26478375992939102</v>
      </c>
      <c r="B1539" t="s">
        <v>173</v>
      </c>
      <c r="C1539" t="s">
        <v>1509</v>
      </c>
      <c r="D1539">
        <v>20160908174500</v>
      </c>
      <c r="E1539" s="1">
        <f>IF(SUMPRODUCT(--ISNUMBER(SEARCH({"ECON_EARNINGSREPORT","ECON_STOCKMARKET"},C1539)))&gt;0,1,0)</f>
        <v>1</v>
      </c>
      <c r="F1539" s="1">
        <f>IF(SUMPRODUCT(--ISNUMBER(SEARCH({"ENV_"},C1539)))&gt;0,1,0)</f>
        <v>0</v>
      </c>
      <c r="G1539" s="1">
        <f>IF(SUMPRODUCT(--ISNUMBER(SEARCH({"DISCRIMINATION","HARASSMENT","HATE_SPEECH","GENDER_VIOLENCE"},C1539)))&gt;0,1,0)</f>
        <v>0</v>
      </c>
      <c r="H1539" s="1">
        <f>IF(SUMPRODUCT(--ISNUMBER(SEARCH({"LEGALIZE","LEGISLATION","TRIAL"},C1539)))&gt;0,1,0)</f>
        <v>0</v>
      </c>
      <c r="I1539" s="1">
        <f>IF(SUMPRODUCT(--ISNUMBER(SEARCH({"LEADER"},C1539)))&gt;0,1,0)</f>
        <v>0</v>
      </c>
      <c r="J1539" t="str">
        <f t="shared" ref="J1539:J1602" si="96">LEFT(D1539,4)</f>
        <v>2016</v>
      </c>
      <c r="K1539" t="str">
        <f t="shared" ref="K1539:K1602" si="97">MID(D1539,5,2)</f>
        <v>09</v>
      </c>
      <c r="L1539" t="str">
        <f t="shared" ref="L1539:L1602" si="98">MID(D1539,7,2)</f>
        <v>08</v>
      </c>
      <c r="M1539" s="2">
        <f t="shared" ref="M1539:M1602" si="99">DATE(LEFT(D1539,4),MID(D1539,5,2),MID(D1539,7,2))+TIME(MID(D1539,9,2),MID(D1539,11,2),RIGHT(D1539,2))</f>
        <v>42621.739583333336</v>
      </c>
    </row>
    <row r="1540" spans="1:13" x14ac:dyDescent="0.35">
      <c r="A1540">
        <v>1.30505709624796</v>
      </c>
      <c r="B1540" t="s">
        <v>38</v>
      </c>
      <c r="C1540" t="s">
        <v>1299</v>
      </c>
      <c r="D1540">
        <v>20160909071500</v>
      </c>
      <c r="E1540" s="1">
        <f>IF(SUMPRODUCT(--ISNUMBER(SEARCH({"ECON_EARNINGSREPORT","ECON_STOCKMARKET"},C1540)))&gt;0,1,0)</f>
        <v>1</v>
      </c>
      <c r="F1540" s="1">
        <f>IF(SUMPRODUCT(--ISNUMBER(SEARCH({"ENV_"},C1540)))&gt;0,1,0)</f>
        <v>0</v>
      </c>
      <c r="G1540" s="1">
        <f>IF(SUMPRODUCT(--ISNUMBER(SEARCH({"DISCRIMINATION","HARASSMENT","HATE_SPEECH","GENDER_VIOLENCE"},C1540)))&gt;0,1,0)</f>
        <v>0</v>
      </c>
      <c r="H1540" s="1">
        <f>IF(SUMPRODUCT(--ISNUMBER(SEARCH({"LEGALIZE","LEGISLATION","TRIAL"},C1540)))&gt;0,1,0)</f>
        <v>0</v>
      </c>
      <c r="I1540" s="1">
        <f>IF(SUMPRODUCT(--ISNUMBER(SEARCH({"LEADER"},C1540)))&gt;0,1,0)</f>
        <v>1</v>
      </c>
      <c r="J1540" t="str">
        <f t="shared" si="96"/>
        <v>2016</v>
      </c>
      <c r="K1540" t="str">
        <f t="shared" si="97"/>
        <v>09</v>
      </c>
      <c r="L1540" t="str">
        <f t="shared" si="98"/>
        <v>09</v>
      </c>
      <c r="M1540" s="2">
        <f t="shared" si="99"/>
        <v>42622.302083333336</v>
      </c>
    </row>
    <row r="1541" spans="1:13" x14ac:dyDescent="0.35">
      <c r="A1541">
        <v>0.277008310249307</v>
      </c>
      <c r="B1541" t="s">
        <v>41</v>
      </c>
      <c r="C1541" t="s">
        <v>1510</v>
      </c>
      <c r="D1541">
        <v>20160908203000</v>
      </c>
      <c r="E1541" s="1">
        <f>IF(SUMPRODUCT(--ISNUMBER(SEARCH({"ECON_EARNINGSREPORT","ECON_STOCKMARKET"},C1541)))&gt;0,1,0)</f>
        <v>0</v>
      </c>
      <c r="F1541" s="1">
        <f>IF(SUMPRODUCT(--ISNUMBER(SEARCH({"ENV_"},C1541)))&gt;0,1,0)</f>
        <v>0</v>
      </c>
      <c r="G1541" s="1">
        <f>IF(SUMPRODUCT(--ISNUMBER(SEARCH({"DISCRIMINATION","HARASSMENT","HATE_SPEECH","GENDER_VIOLENCE"},C1541)))&gt;0,1,0)</f>
        <v>0</v>
      </c>
      <c r="H1541" s="1">
        <f>IF(SUMPRODUCT(--ISNUMBER(SEARCH({"LEGALIZE","LEGISLATION","TRIAL"},C1541)))&gt;0,1,0)</f>
        <v>0</v>
      </c>
      <c r="I1541" s="1">
        <f>IF(SUMPRODUCT(--ISNUMBER(SEARCH({"LEADER"},C1541)))&gt;0,1,0)</f>
        <v>0</v>
      </c>
      <c r="J1541" t="str">
        <f t="shared" si="96"/>
        <v>2016</v>
      </c>
      <c r="K1541" t="str">
        <f t="shared" si="97"/>
        <v>09</v>
      </c>
      <c r="L1541" t="str">
        <f t="shared" si="98"/>
        <v>08</v>
      </c>
      <c r="M1541" s="2">
        <f t="shared" si="99"/>
        <v>42621.854166666664</v>
      </c>
    </row>
    <row r="1542" spans="1:13" x14ac:dyDescent="0.35">
      <c r="A1542">
        <v>2.9411764705882399</v>
      </c>
      <c r="B1542" t="s">
        <v>145</v>
      </c>
      <c r="C1542" t="s">
        <v>1511</v>
      </c>
      <c r="D1542">
        <v>20161005154500</v>
      </c>
      <c r="E1542" s="1">
        <f>IF(SUMPRODUCT(--ISNUMBER(SEARCH({"ECON_EARNINGSREPORT","ECON_STOCKMARKET"},C1542)))&gt;0,1,0)</f>
        <v>0</v>
      </c>
      <c r="F1542" s="1">
        <f>IF(SUMPRODUCT(--ISNUMBER(SEARCH({"ENV_"},C1542)))&gt;0,1,0)</f>
        <v>0</v>
      </c>
      <c r="G1542" s="1">
        <f>IF(SUMPRODUCT(--ISNUMBER(SEARCH({"DISCRIMINATION","HARASSMENT","HATE_SPEECH","GENDER_VIOLENCE"},C1542)))&gt;0,1,0)</f>
        <v>0</v>
      </c>
      <c r="H1542" s="1">
        <f>IF(SUMPRODUCT(--ISNUMBER(SEARCH({"LEGALIZE","LEGISLATION","TRIAL"},C1542)))&gt;0,1,0)</f>
        <v>0</v>
      </c>
      <c r="I1542" s="1">
        <f>IF(SUMPRODUCT(--ISNUMBER(SEARCH({"LEADER"},C1542)))&gt;0,1,0)</f>
        <v>0</v>
      </c>
      <c r="J1542" t="str">
        <f t="shared" si="96"/>
        <v>2016</v>
      </c>
      <c r="K1542" t="str">
        <f t="shared" si="97"/>
        <v>10</v>
      </c>
      <c r="L1542" t="str">
        <f t="shared" si="98"/>
        <v>05</v>
      </c>
      <c r="M1542" s="2">
        <f t="shared" si="99"/>
        <v>42648.65625</v>
      </c>
    </row>
    <row r="1543" spans="1:13" x14ac:dyDescent="0.35">
      <c r="A1543">
        <v>3.8265306122449001</v>
      </c>
      <c r="B1543" t="s">
        <v>65</v>
      </c>
      <c r="C1543" t="s">
        <v>1050</v>
      </c>
      <c r="D1543">
        <v>20160817121500</v>
      </c>
      <c r="E1543" s="1">
        <f>IF(SUMPRODUCT(--ISNUMBER(SEARCH({"ECON_EARNINGSREPORT","ECON_STOCKMARKET"},C1543)))&gt;0,1,0)</f>
        <v>0</v>
      </c>
      <c r="F1543" s="1">
        <f>IF(SUMPRODUCT(--ISNUMBER(SEARCH({"ENV_"},C1543)))&gt;0,1,0)</f>
        <v>0</v>
      </c>
      <c r="G1543" s="1">
        <f>IF(SUMPRODUCT(--ISNUMBER(SEARCH({"DISCRIMINATION","HARASSMENT","HATE_SPEECH","GENDER_VIOLENCE"},C1543)))&gt;0,1,0)</f>
        <v>0</v>
      </c>
      <c r="H1543" s="1">
        <f>IF(SUMPRODUCT(--ISNUMBER(SEARCH({"LEGALIZE","LEGISLATION","TRIAL"},C1543)))&gt;0,1,0)</f>
        <v>0</v>
      </c>
      <c r="I1543" s="1">
        <f>IF(SUMPRODUCT(--ISNUMBER(SEARCH({"LEADER"},C1543)))&gt;0,1,0)</f>
        <v>0</v>
      </c>
      <c r="J1543" t="str">
        <f t="shared" si="96"/>
        <v>2016</v>
      </c>
      <c r="K1543" t="str">
        <f t="shared" si="97"/>
        <v>08</v>
      </c>
      <c r="L1543" t="str">
        <f t="shared" si="98"/>
        <v>17</v>
      </c>
      <c r="M1543" s="2">
        <f t="shared" si="99"/>
        <v>42599.510416666664</v>
      </c>
    </row>
    <row r="1544" spans="1:13" x14ac:dyDescent="0.35">
      <c r="A1544">
        <v>2.06611570247934</v>
      </c>
      <c r="B1544" t="s">
        <v>1512</v>
      </c>
      <c r="C1544" t="s">
        <v>1513</v>
      </c>
      <c r="D1544">
        <v>20161012004500</v>
      </c>
      <c r="E1544" s="1">
        <f>IF(SUMPRODUCT(--ISNUMBER(SEARCH({"ECON_EARNINGSREPORT","ECON_STOCKMARKET"},C1544)))&gt;0,1,0)</f>
        <v>0</v>
      </c>
      <c r="F1544" s="1">
        <f>IF(SUMPRODUCT(--ISNUMBER(SEARCH({"ENV_"},C1544)))&gt;0,1,0)</f>
        <v>0</v>
      </c>
      <c r="G1544" s="1">
        <f>IF(SUMPRODUCT(--ISNUMBER(SEARCH({"DISCRIMINATION","HARASSMENT","HATE_SPEECH","GENDER_VIOLENCE"},C1544)))&gt;0,1,0)</f>
        <v>0</v>
      </c>
      <c r="H1544" s="1">
        <f>IF(SUMPRODUCT(--ISNUMBER(SEARCH({"LEGALIZE","LEGISLATION","TRIAL"},C1544)))&gt;0,1,0)</f>
        <v>0</v>
      </c>
      <c r="I1544" s="1">
        <f>IF(SUMPRODUCT(--ISNUMBER(SEARCH({"LEADER"},C1544)))&gt;0,1,0)</f>
        <v>1</v>
      </c>
      <c r="J1544" t="str">
        <f t="shared" si="96"/>
        <v>2016</v>
      </c>
      <c r="K1544" t="str">
        <f t="shared" si="97"/>
        <v>10</v>
      </c>
      <c r="L1544" t="str">
        <f t="shared" si="98"/>
        <v>12</v>
      </c>
      <c r="M1544" s="2">
        <f t="shared" si="99"/>
        <v>42655.03125</v>
      </c>
    </row>
    <row r="1545" spans="1:13" x14ac:dyDescent="0.35">
      <c r="A1545">
        <v>-2.6246719160105001</v>
      </c>
      <c r="B1545" t="s">
        <v>73</v>
      </c>
      <c r="C1545" t="s">
        <v>1514</v>
      </c>
      <c r="D1545">
        <v>20160817201500</v>
      </c>
      <c r="E1545" s="1">
        <f>IF(SUMPRODUCT(--ISNUMBER(SEARCH({"ECON_EARNINGSREPORT","ECON_STOCKMARKET"},C1545)))&gt;0,1,0)</f>
        <v>0</v>
      </c>
      <c r="F1545" s="1">
        <f>IF(SUMPRODUCT(--ISNUMBER(SEARCH({"ENV_"},C1545)))&gt;0,1,0)</f>
        <v>0</v>
      </c>
      <c r="G1545" s="1">
        <f>IF(SUMPRODUCT(--ISNUMBER(SEARCH({"DISCRIMINATION","HARASSMENT","HATE_SPEECH","GENDER_VIOLENCE"},C1545)))&gt;0,1,0)</f>
        <v>0</v>
      </c>
      <c r="H1545" s="1">
        <f>IF(SUMPRODUCT(--ISNUMBER(SEARCH({"LEGALIZE","LEGISLATION","TRIAL"},C1545)))&gt;0,1,0)</f>
        <v>0</v>
      </c>
      <c r="I1545" s="1">
        <f>IF(SUMPRODUCT(--ISNUMBER(SEARCH({"LEADER"},C1545)))&gt;0,1,0)</f>
        <v>0</v>
      </c>
      <c r="J1545" t="str">
        <f t="shared" si="96"/>
        <v>2016</v>
      </c>
      <c r="K1545" t="str">
        <f t="shared" si="97"/>
        <v>08</v>
      </c>
      <c r="L1545" t="str">
        <f t="shared" si="98"/>
        <v>17</v>
      </c>
      <c r="M1545" s="2">
        <f t="shared" si="99"/>
        <v>42599.84375</v>
      </c>
    </row>
    <row r="1546" spans="1:13" x14ac:dyDescent="0.35">
      <c r="A1546">
        <v>0.38240917782026801</v>
      </c>
      <c r="B1546" t="s">
        <v>1209</v>
      </c>
      <c r="D1546">
        <v>20160908064500</v>
      </c>
      <c r="E1546" s="1">
        <f>IF(SUMPRODUCT(--ISNUMBER(SEARCH({"ECON_EARNINGSREPORT","ECON_STOCKMARKET"},C1546)))&gt;0,1,0)</f>
        <v>0</v>
      </c>
      <c r="F1546" s="1">
        <f>IF(SUMPRODUCT(--ISNUMBER(SEARCH({"ENV_"},C1546)))&gt;0,1,0)</f>
        <v>0</v>
      </c>
      <c r="G1546" s="1">
        <f>IF(SUMPRODUCT(--ISNUMBER(SEARCH({"DISCRIMINATION","HARASSMENT","HATE_SPEECH","GENDER_VIOLENCE"},C1546)))&gt;0,1,0)</f>
        <v>0</v>
      </c>
      <c r="H1546" s="1">
        <f>IF(SUMPRODUCT(--ISNUMBER(SEARCH({"LEGALIZE","LEGISLATION","TRIAL"},C1546)))&gt;0,1,0)</f>
        <v>0</v>
      </c>
      <c r="I1546" s="1">
        <f>IF(SUMPRODUCT(--ISNUMBER(SEARCH({"LEADER"},C1546)))&gt;0,1,0)</f>
        <v>0</v>
      </c>
      <c r="J1546" t="str">
        <f t="shared" si="96"/>
        <v>2016</v>
      </c>
      <c r="K1546" t="str">
        <f t="shared" si="97"/>
        <v>09</v>
      </c>
      <c r="L1546" t="str">
        <f t="shared" si="98"/>
        <v>08</v>
      </c>
      <c r="M1546" s="2">
        <f t="shared" si="99"/>
        <v>42621.28125</v>
      </c>
    </row>
    <row r="1547" spans="1:13" x14ac:dyDescent="0.35">
      <c r="A1547">
        <v>0</v>
      </c>
      <c r="B1547" t="s">
        <v>224</v>
      </c>
      <c r="C1547" t="s">
        <v>1291</v>
      </c>
      <c r="D1547">
        <v>20160907224500</v>
      </c>
      <c r="E1547" s="1">
        <f>IF(SUMPRODUCT(--ISNUMBER(SEARCH({"ECON_EARNINGSREPORT","ECON_STOCKMARKET"},C1547)))&gt;0,1,0)</f>
        <v>0</v>
      </c>
      <c r="F1547" s="1">
        <f>IF(SUMPRODUCT(--ISNUMBER(SEARCH({"ENV_"},C1547)))&gt;0,1,0)</f>
        <v>0</v>
      </c>
      <c r="G1547" s="1">
        <f>IF(SUMPRODUCT(--ISNUMBER(SEARCH({"DISCRIMINATION","HARASSMENT","HATE_SPEECH","GENDER_VIOLENCE"},C1547)))&gt;0,1,0)</f>
        <v>0</v>
      </c>
      <c r="H1547" s="1">
        <f>IF(SUMPRODUCT(--ISNUMBER(SEARCH({"LEGALIZE","LEGISLATION","TRIAL"},C1547)))&gt;0,1,0)</f>
        <v>0</v>
      </c>
      <c r="I1547" s="1">
        <f>IF(SUMPRODUCT(--ISNUMBER(SEARCH({"LEADER"},C1547)))&gt;0,1,0)</f>
        <v>0</v>
      </c>
      <c r="J1547" t="str">
        <f t="shared" si="96"/>
        <v>2016</v>
      </c>
      <c r="K1547" t="str">
        <f t="shared" si="97"/>
        <v>09</v>
      </c>
      <c r="L1547" t="str">
        <f t="shared" si="98"/>
        <v>07</v>
      </c>
      <c r="M1547" s="2">
        <f t="shared" si="99"/>
        <v>42620.947916666664</v>
      </c>
    </row>
    <row r="1548" spans="1:13" x14ac:dyDescent="0.35">
      <c r="A1548">
        <v>2.5641025641025599</v>
      </c>
      <c r="B1548" t="s">
        <v>1515</v>
      </c>
      <c r="C1548" t="s">
        <v>1291</v>
      </c>
      <c r="D1548">
        <v>20160908001500</v>
      </c>
      <c r="E1548" s="1">
        <f>IF(SUMPRODUCT(--ISNUMBER(SEARCH({"ECON_EARNINGSREPORT","ECON_STOCKMARKET"},C1548)))&gt;0,1,0)</f>
        <v>0</v>
      </c>
      <c r="F1548" s="1">
        <f>IF(SUMPRODUCT(--ISNUMBER(SEARCH({"ENV_"},C1548)))&gt;0,1,0)</f>
        <v>0</v>
      </c>
      <c r="G1548" s="1">
        <f>IF(SUMPRODUCT(--ISNUMBER(SEARCH({"DISCRIMINATION","HARASSMENT","HATE_SPEECH","GENDER_VIOLENCE"},C1548)))&gt;0,1,0)</f>
        <v>0</v>
      </c>
      <c r="H1548" s="1">
        <f>IF(SUMPRODUCT(--ISNUMBER(SEARCH({"LEGALIZE","LEGISLATION","TRIAL"},C1548)))&gt;0,1,0)</f>
        <v>0</v>
      </c>
      <c r="I1548" s="1">
        <f>IF(SUMPRODUCT(--ISNUMBER(SEARCH({"LEADER"},C1548)))&gt;0,1,0)</f>
        <v>0</v>
      </c>
      <c r="J1548" t="str">
        <f t="shared" si="96"/>
        <v>2016</v>
      </c>
      <c r="K1548" t="str">
        <f t="shared" si="97"/>
        <v>09</v>
      </c>
      <c r="L1548" t="str">
        <f t="shared" si="98"/>
        <v>08</v>
      </c>
      <c r="M1548" s="2">
        <f t="shared" si="99"/>
        <v>42621.010416666664</v>
      </c>
    </row>
    <row r="1549" spans="1:13" x14ac:dyDescent="0.35">
      <c r="A1549">
        <v>0.34071550255536598</v>
      </c>
      <c r="B1549" t="s">
        <v>121</v>
      </c>
      <c r="D1549">
        <v>20160908004500</v>
      </c>
      <c r="E1549" s="1">
        <f>IF(SUMPRODUCT(--ISNUMBER(SEARCH({"ECON_EARNINGSREPORT","ECON_STOCKMARKET"},C1549)))&gt;0,1,0)</f>
        <v>0</v>
      </c>
      <c r="F1549" s="1">
        <f>IF(SUMPRODUCT(--ISNUMBER(SEARCH({"ENV_"},C1549)))&gt;0,1,0)</f>
        <v>0</v>
      </c>
      <c r="G1549" s="1">
        <f>IF(SUMPRODUCT(--ISNUMBER(SEARCH({"DISCRIMINATION","HARASSMENT","HATE_SPEECH","GENDER_VIOLENCE"},C1549)))&gt;0,1,0)</f>
        <v>0</v>
      </c>
      <c r="H1549" s="1">
        <f>IF(SUMPRODUCT(--ISNUMBER(SEARCH({"LEGALIZE","LEGISLATION","TRIAL"},C1549)))&gt;0,1,0)</f>
        <v>0</v>
      </c>
      <c r="I1549" s="1">
        <f>IF(SUMPRODUCT(--ISNUMBER(SEARCH({"LEADER"},C1549)))&gt;0,1,0)</f>
        <v>0</v>
      </c>
      <c r="J1549" t="str">
        <f t="shared" si="96"/>
        <v>2016</v>
      </c>
      <c r="K1549" t="str">
        <f t="shared" si="97"/>
        <v>09</v>
      </c>
      <c r="L1549" t="str">
        <f t="shared" si="98"/>
        <v>08</v>
      </c>
      <c r="M1549" s="2">
        <f t="shared" si="99"/>
        <v>42621.03125</v>
      </c>
    </row>
    <row r="1550" spans="1:13" x14ac:dyDescent="0.35">
      <c r="A1550">
        <v>0</v>
      </c>
      <c r="B1550" t="s">
        <v>462</v>
      </c>
      <c r="C1550" t="s">
        <v>1291</v>
      </c>
      <c r="D1550">
        <v>20160907220000</v>
      </c>
      <c r="E1550" s="1">
        <f>IF(SUMPRODUCT(--ISNUMBER(SEARCH({"ECON_EARNINGSREPORT","ECON_STOCKMARKET"},C1550)))&gt;0,1,0)</f>
        <v>0</v>
      </c>
      <c r="F1550" s="1">
        <f>IF(SUMPRODUCT(--ISNUMBER(SEARCH({"ENV_"},C1550)))&gt;0,1,0)</f>
        <v>0</v>
      </c>
      <c r="G1550" s="1">
        <f>IF(SUMPRODUCT(--ISNUMBER(SEARCH({"DISCRIMINATION","HARASSMENT","HATE_SPEECH","GENDER_VIOLENCE"},C1550)))&gt;0,1,0)</f>
        <v>0</v>
      </c>
      <c r="H1550" s="1">
        <f>IF(SUMPRODUCT(--ISNUMBER(SEARCH({"LEGALIZE","LEGISLATION","TRIAL"},C1550)))&gt;0,1,0)</f>
        <v>0</v>
      </c>
      <c r="I1550" s="1">
        <f>IF(SUMPRODUCT(--ISNUMBER(SEARCH({"LEADER"},C1550)))&gt;0,1,0)</f>
        <v>0</v>
      </c>
      <c r="J1550" t="str">
        <f t="shared" si="96"/>
        <v>2016</v>
      </c>
      <c r="K1550" t="str">
        <f t="shared" si="97"/>
        <v>09</v>
      </c>
      <c r="L1550" t="str">
        <f t="shared" si="98"/>
        <v>07</v>
      </c>
      <c r="M1550" s="2">
        <f t="shared" si="99"/>
        <v>42620.916666666664</v>
      </c>
    </row>
    <row r="1551" spans="1:13" x14ac:dyDescent="0.35">
      <c r="A1551">
        <v>3.5058430717863098</v>
      </c>
      <c r="B1551" t="s">
        <v>65</v>
      </c>
      <c r="D1551">
        <v>20160908061500</v>
      </c>
      <c r="E1551" s="1">
        <f>IF(SUMPRODUCT(--ISNUMBER(SEARCH({"ECON_EARNINGSREPORT","ECON_STOCKMARKET"},C1551)))&gt;0,1,0)</f>
        <v>0</v>
      </c>
      <c r="F1551" s="1">
        <f>IF(SUMPRODUCT(--ISNUMBER(SEARCH({"ENV_"},C1551)))&gt;0,1,0)</f>
        <v>0</v>
      </c>
      <c r="G1551" s="1">
        <f>IF(SUMPRODUCT(--ISNUMBER(SEARCH({"DISCRIMINATION","HARASSMENT","HATE_SPEECH","GENDER_VIOLENCE"},C1551)))&gt;0,1,0)</f>
        <v>0</v>
      </c>
      <c r="H1551" s="1">
        <f>IF(SUMPRODUCT(--ISNUMBER(SEARCH({"LEGALIZE","LEGISLATION","TRIAL"},C1551)))&gt;0,1,0)</f>
        <v>0</v>
      </c>
      <c r="I1551" s="1">
        <f>IF(SUMPRODUCT(--ISNUMBER(SEARCH({"LEADER"},C1551)))&gt;0,1,0)</f>
        <v>0</v>
      </c>
      <c r="J1551" t="str">
        <f t="shared" si="96"/>
        <v>2016</v>
      </c>
      <c r="K1551" t="str">
        <f t="shared" si="97"/>
        <v>09</v>
      </c>
      <c r="L1551" t="str">
        <f t="shared" si="98"/>
        <v>08</v>
      </c>
      <c r="M1551" s="2">
        <f t="shared" si="99"/>
        <v>42621.260416666664</v>
      </c>
    </row>
    <row r="1552" spans="1:13" x14ac:dyDescent="0.35">
      <c r="A1552">
        <v>0</v>
      </c>
      <c r="B1552" t="s">
        <v>574</v>
      </c>
      <c r="C1552" t="s">
        <v>1291</v>
      </c>
      <c r="D1552">
        <v>20160907221500</v>
      </c>
      <c r="E1552" s="1">
        <f>IF(SUMPRODUCT(--ISNUMBER(SEARCH({"ECON_EARNINGSREPORT","ECON_STOCKMARKET"},C1552)))&gt;0,1,0)</f>
        <v>0</v>
      </c>
      <c r="F1552" s="1">
        <f>IF(SUMPRODUCT(--ISNUMBER(SEARCH({"ENV_"},C1552)))&gt;0,1,0)</f>
        <v>0</v>
      </c>
      <c r="G1552" s="1">
        <f>IF(SUMPRODUCT(--ISNUMBER(SEARCH({"DISCRIMINATION","HARASSMENT","HATE_SPEECH","GENDER_VIOLENCE"},C1552)))&gt;0,1,0)</f>
        <v>0</v>
      </c>
      <c r="H1552" s="1">
        <f>IF(SUMPRODUCT(--ISNUMBER(SEARCH({"LEGALIZE","LEGISLATION","TRIAL"},C1552)))&gt;0,1,0)</f>
        <v>0</v>
      </c>
      <c r="I1552" s="1">
        <f>IF(SUMPRODUCT(--ISNUMBER(SEARCH({"LEADER"},C1552)))&gt;0,1,0)</f>
        <v>0</v>
      </c>
      <c r="J1552" t="str">
        <f t="shared" si="96"/>
        <v>2016</v>
      </c>
      <c r="K1552" t="str">
        <f t="shared" si="97"/>
        <v>09</v>
      </c>
      <c r="L1552" t="str">
        <f t="shared" si="98"/>
        <v>07</v>
      </c>
      <c r="M1552" s="2">
        <f t="shared" si="99"/>
        <v>42620.927083333336</v>
      </c>
    </row>
    <row r="1553" spans="1:13" x14ac:dyDescent="0.35">
      <c r="A1553">
        <v>2.7874564459930302</v>
      </c>
      <c r="B1553" t="s">
        <v>1458</v>
      </c>
      <c r="C1553" t="s">
        <v>1516</v>
      </c>
      <c r="D1553">
        <v>20160908034500</v>
      </c>
      <c r="E1553" s="1">
        <f>IF(SUMPRODUCT(--ISNUMBER(SEARCH({"ECON_EARNINGSREPORT","ECON_STOCKMARKET"},C1553)))&gt;0,1,0)</f>
        <v>1</v>
      </c>
      <c r="F1553" s="1">
        <f>IF(SUMPRODUCT(--ISNUMBER(SEARCH({"ENV_"},C1553)))&gt;0,1,0)</f>
        <v>0</v>
      </c>
      <c r="G1553" s="1">
        <f>IF(SUMPRODUCT(--ISNUMBER(SEARCH({"DISCRIMINATION","HARASSMENT","HATE_SPEECH","GENDER_VIOLENCE"},C1553)))&gt;0,1,0)</f>
        <v>0</v>
      </c>
      <c r="H1553" s="1">
        <f>IF(SUMPRODUCT(--ISNUMBER(SEARCH({"LEGALIZE","LEGISLATION","TRIAL"},C1553)))&gt;0,1,0)</f>
        <v>0</v>
      </c>
      <c r="I1553" s="1">
        <f>IF(SUMPRODUCT(--ISNUMBER(SEARCH({"LEADER"},C1553)))&gt;0,1,0)</f>
        <v>1</v>
      </c>
      <c r="J1553" t="str">
        <f t="shared" si="96"/>
        <v>2016</v>
      </c>
      <c r="K1553" t="str">
        <f t="shared" si="97"/>
        <v>09</v>
      </c>
      <c r="L1553" t="str">
        <f t="shared" si="98"/>
        <v>08</v>
      </c>
      <c r="M1553" s="2">
        <f t="shared" si="99"/>
        <v>42621.15625</v>
      </c>
    </row>
    <row r="1554" spans="1:13" x14ac:dyDescent="0.35">
      <c r="A1554">
        <v>7.6388888888888902</v>
      </c>
      <c r="B1554" t="s">
        <v>17</v>
      </c>
      <c r="C1554" t="s">
        <v>1517</v>
      </c>
      <c r="D1554">
        <v>20160904063000</v>
      </c>
      <c r="E1554" s="1">
        <f>IF(SUMPRODUCT(--ISNUMBER(SEARCH({"ECON_EARNINGSREPORT","ECON_STOCKMARKET"},C1554)))&gt;0,1,0)</f>
        <v>0</v>
      </c>
      <c r="F1554" s="1">
        <f>IF(SUMPRODUCT(--ISNUMBER(SEARCH({"ENV_"},C1554)))&gt;0,1,0)</f>
        <v>0</v>
      </c>
      <c r="G1554" s="1">
        <f>IF(SUMPRODUCT(--ISNUMBER(SEARCH({"DISCRIMINATION","HARASSMENT","HATE_SPEECH","GENDER_VIOLENCE"},C1554)))&gt;0,1,0)</f>
        <v>0</v>
      </c>
      <c r="H1554" s="1">
        <f>IF(SUMPRODUCT(--ISNUMBER(SEARCH({"LEGALIZE","LEGISLATION","TRIAL"},C1554)))&gt;0,1,0)</f>
        <v>0</v>
      </c>
      <c r="I1554" s="1">
        <f>IF(SUMPRODUCT(--ISNUMBER(SEARCH({"LEADER"},C1554)))&gt;0,1,0)</f>
        <v>0</v>
      </c>
      <c r="J1554" t="str">
        <f t="shared" si="96"/>
        <v>2016</v>
      </c>
      <c r="K1554" t="str">
        <f t="shared" si="97"/>
        <v>09</v>
      </c>
      <c r="L1554" t="str">
        <f t="shared" si="98"/>
        <v>04</v>
      </c>
      <c r="M1554" s="2">
        <f t="shared" si="99"/>
        <v>42617.270833333336</v>
      </c>
    </row>
    <row r="1555" spans="1:13" x14ac:dyDescent="0.35">
      <c r="A1555">
        <v>1.30505709624796</v>
      </c>
      <c r="B1555" t="s">
        <v>38</v>
      </c>
      <c r="C1555" t="s">
        <v>1299</v>
      </c>
      <c r="D1555">
        <v>20160911071500</v>
      </c>
      <c r="E1555" s="1">
        <f>IF(SUMPRODUCT(--ISNUMBER(SEARCH({"ECON_EARNINGSREPORT","ECON_STOCKMARKET"},C1555)))&gt;0,1,0)</f>
        <v>1</v>
      </c>
      <c r="F1555" s="1">
        <f>IF(SUMPRODUCT(--ISNUMBER(SEARCH({"ENV_"},C1555)))&gt;0,1,0)</f>
        <v>0</v>
      </c>
      <c r="G1555" s="1">
        <f>IF(SUMPRODUCT(--ISNUMBER(SEARCH({"DISCRIMINATION","HARASSMENT","HATE_SPEECH","GENDER_VIOLENCE"},C1555)))&gt;0,1,0)</f>
        <v>0</v>
      </c>
      <c r="H1555" s="1">
        <f>IF(SUMPRODUCT(--ISNUMBER(SEARCH({"LEGALIZE","LEGISLATION","TRIAL"},C1555)))&gt;0,1,0)</f>
        <v>0</v>
      </c>
      <c r="I1555" s="1">
        <f>IF(SUMPRODUCT(--ISNUMBER(SEARCH({"LEADER"},C1555)))&gt;0,1,0)</f>
        <v>1</v>
      </c>
      <c r="J1555" t="str">
        <f t="shared" si="96"/>
        <v>2016</v>
      </c>
      <c r="K1555" t="str">
        <f t="shared" si="97"/>
        <v>09</v>
      </c>
      <c r="L1555" t="str">
        <f t="shared" si="98"/>
        <v>11</v>
      </c>
      <c r="M1555" s="2">
        <f t="shared" si="99"/>
        <v>42624.302083333336</v>
      </c>
    </row>
    <row r="1556" spans="1:13" x14ac:dyDescent="0.35">
      <c r="A1556">
        <v>-1.10584518167457</v>
      </c>
      <c r="B1556" t="s">
        <v>226</v>
      </c>
      <c r="C1556" t="s">
        <v>1518</v>
      </c>
      <c r="D1556">
        <v>20160902213000</v>
      </c>
      <c r="E1556" s="1">
        <f>IF(SUMPRODUCT(--ISNUMBER(SEARCH({"ECON_EARNINGSREPORT","ECON_STOCKMARKET"},C1556)))&gt;0,1,0)</f>
        <v>0</v>
      </c>
      <c r="F1556" s="1">
        <f>IF(SUMPRODUCT(--ISNUMBER(SEARCH({"ENV_"},C1556)))&gt;0,1,0)</f>
        <v>0</v>
      </c>
      <c r="G1556" s="1">
        <f>IF(SUMPRODUCT(--ISNUMBER(SEARCH({"DISCRIMINATION","HARASSMENT","HATE_SPEECH","GENDER_VIOLENCE"},C1556)))&gt;0,1,0)</f>
        <v>0</v>
      </c>
      <c r="H1556" s="1">
        <f>IF(SUMPRODUCT(--ISNUMBER(SEARCH({"LEGALIZE","LEGISLATION","TRIAL"},C1556)))&gt;0,1,0)</f>
        <v>1</v>
      </c>
      <c r="I1556" s="1">
        <f>IF(SUMPRODUCT(--ISNUMBER(SEARCH({"LEADER"},C1556)))&gt;0,1,0)</f>
        <v>0</v>
      </c>
      <c r="J1556" t="str">
        <f t="shared" si="96"/>
        <v>2016</v>
      </c>
      <c r="K1556" t="str">
        <f t="shared" si="97"/>
        <v>09</v>
      </c>
      <c r="L1556" t="str">
        <f t="shared" si="98"/>
        <v>02</v>
      </c>
      <c r="M1556" s="2">
        <f t="shared" si="99"/>
        <v>42615.895833333336</v>
      </c>
    </row>
    <row r="1557" spans="1:13" x14ac:dyDescent="0.35">
      <c r="A1557">
        <v>2.7777777777777799</v>
      </c>
      <c r="B1557" t="s">
        <v>1375</v>
      </c>
      <c r="C1557" t="s">
        <v>1519</v>
      </c>
      <c r="D1557">
        <v>20160902120000</v>
      </c>
      <c r="E1557" s="1">
        <f>IF(SUMPRODUCT(--ISNUMBER(SEARCH({"ECON_EARNINGSREPORT","ECON_STOCKMARKET"},C1557)))&gt;0,1,0)</f>
        <v>0</v>
      </c>
      <c r="F1557" s="1">
        <f>IF(SUMPRODUCT(--ISNUMBER(SEARCH({"ENV_"},C1557)))&gt;0,1,0)</f>
        <v>0</v>
      </c>
      <c r="G1557" s="1">
        <f>IF(SUMPRODUCT(--ISNUMBER(SEARCH({"DISCRIMINATION","HARASSMENT","HATE_SPEECH","GENDER_VIOLENCE"},C1557)))&gt;0,1,0)</f>
        <v>0</v>
      </c>
      <c r="H1557" s="1">
        <f>IF(SUMPRODUCT(--ISNUMBER(SEARCH({"LEGALIZE","LEGISLATION","TRIAL"},C1557)))&gt;0,1,0)</f>
        <v>0</v>
      </c>
      <c r="I1557" s="1">
        <f>IF(SUMPRODUCT(--ISNUMBER(SEARCH({"LEADER"},C1557)))&gt;0,1,0)</f>
        <v>1</v>
      </c>
      <c r="J1557" t="str">
        <f t="shared" si="96"/>
        <v>2016</v>
      </c>
      <c r="K1557" t="str">
        <f t="shared" si="97"/>
        <v>09</v>
      </c>
      <c r="L1557" t="str">
        <f t="shared" si="98"/>
        <v>02</v>
      </c>
      <c r="M1557" s="2">
        <f t="shared" si="99"/>
        <v>42615.5</v>
      </c>
    </row>
    <row r="1558" spans="1:13" x14ac:dyDescent="0.35">
      <c r="A1558">
        <v>4.2471042471042502</v>
      </c>
      <c r="B1558" t="s">
        <v>396</v>
      </c>
      <c r="D1558">
        <v>20160912103000</v>
      </c>
      <c r="E1558" s="1">
        <f>IF(SUMPRODUCT(--ISNUMBER(SEARCH({"ECON_EARNINGSREPORT","ECON_STOCKMARKET"},C1558)))&gt;0,1,0)</f>
        <v>0</v>
      </c>
      <c r="F1558" s="1">
        <f>IF(SUMPRODUCT(--ISNUMBER(SEARCH({"ENV_"},C1558)))&gt;0,1,0)</f>
        <v>0</v>
      </c>
      <c r="G1558" s="1">
        <f>IF(SUMPRODUCT(--ISNUMBER(SEARCH({"DISCRIMINATION","HARASSMENT","HATE_SPEECH","GENDER_VIOLENCE"},C1558)))&gt;0,1,0)</f>
        <v>0</v>
      </c>
      <c r="H1558" s="1">
        <f>IF(SUMPRODUCT(--ISNUMBER(SEARCH({"LEGALIZE","LEGISLATION","TRIAL"},C1558)))&gt;0,1,0)</f>
        <v>0</v>
      </c>
      <c r="I1558" s="1">
        <f>IF(SUMPRODUCT(--ISNUMBER(SEARCH({"LEADER"},C1558)))&gt;0,1,0)</f>
        <v>0</v>
      </c>
      <c r="J1558" t="str">
        <f t="shared" si="96"/>
        <v>2016</v>
      </c>
      <c r="K1558" t="str">
        <f t="shared" si="97"/>
        <v>09</v>
      </c>
      <c r="L1558" t="str">
        <f t="shared" si="98"/>
        <v>12</v>
      </c>
      <c r="M1558" s="2">
        <f t="shared" si="99"/>
        <v>42625.4375</v>
      </c>
    </row>
    <row r="1559" spans="1:13" x14ac:dyDescent="0.35">
      <c r="A1559">
        <v>5.75342465753425</v>
      </c>
      <c r="B1559" t="s">
        <v>1520</v>
      </c>
      <c r="C1559" t="s">
        <v>1521</v>
      </c>
      <c r="D1559">
        <v>20160912091500</v>
      </c>
      <c r="E1559" s="1">
        <f>IF(SUMPRODUCT(--ISNUMBER(SEARCH({"ECON_EARNINGSREPORT","ECON_STOCKMARKET"},C1559)))&gt;0,1,0)</f>
        <v>0</v>
      </c>
      <c r="F1559" s="1">
        <f>IF(SUMPRODUCT(--ISNUMBER(SEARCH({"ENV_"},C1559)))&gt;0,1,0)</f>
        <v>0</v>
      </c>
      <c r="G1559" s="1">
        <f>IF(SUMPRODUCT(--ISNUMBER(SEARCH({"DISCRIMINATION","HARASSMENT","HATE_SPEECH","GENDER_VIOLENCE"},C1559)))&gt;0,1,0)</f>
        <v>0</v>
      </c>
      <c r="H1559" s="1">
        <f>IF(SUMPRODUCT(--ISNUMBER(SEARCH({"LEGALIZE","LEGISLATION","TRIAL"},C1559)))&gt;0,1,0)</f>
        <v>0</v>
      </c>
      <c r="I1559" s="1">
        <f>IF(SUMPRODUCT(--ISNUMBER(SEARCH({"LEADER"},C1559)))&gt;0,1,0)</f>
        <v>0</v>
      </c>
      <c r="J1559" t="str">
        <f t="shared" si="96"/>
        <v>2016</v>
      </c>
      <c r="K1559" t="str">
        <f t="shared" si="97"/>
        <v>09</v>
      </c>
      <c r="L1559" t="str">
        <f t="shared" si="98"/>
        <v>12</v>
      </c>
      <c r="M1559" s="2">
        <f t="shared" si="99"/>
        <v>42625.385416666664</v>
      </c>
    </row>
    <row r="1560" spans="1:13" x14ac:dyDescent="0.35">
      <c r="A1560">
        <v>3.9800995024875601</v>
      </c>
      <c r="B1560" t="s">
        <v>1522</v>
      </c>
      <c r="C1560" t="s">
        <v>1523</v>
      </c>
      <c r="D1560">
        <v>20160918223000</v>
      </c>
      <c r="E1560" s="1">
        <f>IF(SUMPRODUCT(--ISNUMBER(SEARCH({"ECON_EARNINGSREPORT","ECON_STOCKMARKET"},C1560)))&gt;0,1,0)</f>
        <v>0</v>
      </c>
      <c r="F1560" s="1">
        <f>IF(SUMPRODUCT(--ISNUMBER(SEARCH({"ENV_"},C1560)))&gt;0,1,0)</f>
        <v>0</v>
      </c>
      <c r="G1560" s="1">
        <f>IF(SUMPRODUCT(--ISNUMBER(SEARCH({"DISCRIMINATION","HARASSMENT","HATE_SPEECH","GENDER_VIOLENCE"},C1560)))&gt;0,1,0)</f>
        <v>0</v>
      </c>
      <c r="H1560" s="1">
        <f>IF(SUMPRODUCT(--ISNUMBER(SEARCH({"LEGALIZE","LEGISLATION","TRIAL"},C1560)))&gt;0,1,0)</f>
        <v>0</v>
      </c>
      <c r="I1560" s="1">
        <f>IF(SUMPRODUCT(--ISNUMBER(SEARCH({"LEADER"},C1560)))&gt;0,1,0)</f>
        <v>0</v>
      </c>
      <c r="J1560" t="str">
        <f t="shared" si="96"/>
        <v>2016</v>
      </c>
      <c r="K1560" t="str">
        <f t="shared" si="97"/>
        <v>09</v>
      </c>
      <c r="L1560" t="str">
        <f t="shared" si="98"/>
        <v>18</v>
      </c>
      <c r="M1560" s="2">
        <f t="shared" si="99"/>
        <v>42631.9375</v>
      </c>
    </row>
    <row r="1561" spans="1:13" x14ac:dyDescent="0.35">
      <c r="A1561">
        <v>-2.42718446601942</v>
      </c>
      <c r="B1561" t="s">
        <v>1524</v>
      </c>
      <c r="C1561" t="s">
        <v>1525</v>
      </c>
      <c r="D1561">
        <v>20161015023000</v>
      </c>
      <c r="E1561" s="1">
        <f>IF(SUMPRODUCT(--ISNUMBER(SEARCH({"ECON_EARNINGSREPORT","ECON_STOCKMARKET"},C1561)))&gt;0,1,0)</f>
        <v>0</v>
      </c>
      <c r="F1561" s="1">
        <f>IF(SUMPRODUCT(--ISNUMBER(SEARCH({"ENV_"},C1561)))&gt;0,1,0)</f>
        <v>0</v>
      </c>
      <c r="G1561" s="1">
        <f>IF(SUMPRODUCT(--ISNUMBER(SEARCH({"DISCRIMINATION","HARASSMENT","HATE_SPEECH","GENDER_VIOLENCE"},C1561)))&gt;0,1,0)</f>
        <v>0</v>
      </c>
      <c r="H1561" s="1">
        <f>IF(SUMPRODUCT(--ISNUMBER(SEARCH({"LEGALIZE","LEGISLATION","TRIAL"},C1561)))&gt;0,1,0)</f>
        <v>0</v>
      </c>
      <c r="I1561" s="1">
        <f>IF(SUMPRODUCT(--ISNUMBER(SEARCH({"LEADER"},C1561)))&gt;0,1,0)</f>
        <v>0</v>
      </c>
      <c r="J1561" t="str">
        <f t="shared" si="96"/>
        <v>2016</v>
      </c>
      <c r="K1561" t="str">
        <f t="shared" si="97"/>
        <v>10</v>
      </c>
      <c r="L1561" t="str">
        <f t="shared" si="98"/>
        <v>15</v>
      </c>
      <c r="M1561" s="2">
        <f t="shared" si="99"/>
        <v>42658.104166666664</v>
      </c>
    </row>
    <row r="1562" spans="1:13" x14ac:dyDescent="0.35">
      <c r="A1562">
        <v>1.40845070422535</v>
      </c>
      <c r="B1562" t="s">
        <v>1526</v>
      </c>
      <c r="C1562" t="s">
        <v>1527</v>
      </c>
      <c r="D1562">
        <v>20161015124500</v>
      </c>
      <c r="E1562" s="1">
        <f>IF(SUMPRODUCT(--ISNUMBER(SEARCH({"ECON_EARNINGSREPORT","ECON_STOCKMARKET"},C1562)))&gt;0,1,0)</f>
        <v>0</v>
      </c>
      <c r="F1562" s="1">
        <f>IF(SUMPRODUCT(--ISNUMBER(SEARCH({"ENV_"},C1562)))&gt;0,1,0)</f>
        <v>0</v>
      </c>
      <c r="G1562" s="1">
        <f>IF(SUMPRODUCT(--ISNUMBER(SEARCH({"DISCRIMINATION","HARASSMENT","HATE_SPEECH","GENDER_VIOLENCE"},C1562)))&gt;0,1,0)</f>
        <v>0</v>
      </c>
      <c r="H1562" s="1">
        <f>IF(SUMPRODUCT(--ISNUMBER(SEARCH({"LEGALIZE","LEGISLATION","TRIAL"},C1562)))&gt;0,1,0)</f>
        <v>0</v>
      </c>
      <c r="I1562" s="1">
        <f>IF(SUMPRODUCT(--ISNUMBER(SEARCH({"LEADER"},C1562)))&gt;0,1,0)</f>
        <v>0</v>
      </c>
      <c r="J1562" t="str">
        <f t="shared" si="96"/>
        <v>2016</v>
      </c>
      <c r="K1562" t="str">
        <f t="shared" si="97"/>
        <v>10</v>
      </c>
      <c r="L1562" t="str">
        <f t="shared" si="98"/>
        <v>15</v>
      </c>
      <c r="M1562" s="2">
        <f t="shared" si="99"/>
        <v>42658.53125</v>
      </c>
    </row>
    <row r="1563" spans="1:13" x14ac:dyDescent="0.35">
      <c r="A1563">
        <v>0.98522167487684698</v>
      </c>
      <c r="B1563" t="s">
        <v>1528</v>
      </c>
      <c r="C1563" t="s">
        <v>1529</v>
      </c>
      <c r="D1563">
        <v>20160908033000</v>
      </c>
      <c r="E1563" s="1">
        <f>IF(SUMPRODUCT(--ISNUMBER(SEARCH({"ECON_EARNINGSREPORT","ECON_STOCKMARKET"},C1563)))&gt;0,1,0)</f>
        <v>0</v>
      </c>
      <c r="F1563" s="1">
        <f>IF(SUMPRODUCT(--ISNUMBER(SEARCH({"ENV_"},C1563)))&gt;0,1,0)</f>
        <v>0</v>
      </c>
      <c r="G1563" s="1">
        <f>IF(SUMPRODUCT(--ISNUMBER(SEARCH({"DISCRIMINATION","HARASSMENT","HATE_SPEECH","GENDER_VIOLENCE"},C1563)))&gt;0,1,0)</f>
        <v>0</v>
      </c>
      <c r="H1563" s="1">
        <f>IF(SUMPRODUCT(--ISNUMBER(SEARCH({"LEGALIZE","LEGISLATION","TRIAL"},C1563)))&gt;0,1,0)</f>
        <v>0</v>
      </c>
      <c r="I1563" s="1">
        <f>IF(SUMPRODUCT(--ISNUMBER(SEARCH({"LEADER"},C1563)))&gt;0,1,0)</f>
        <v>0</v>
      </c>
      <c r="J1563" t="str">
        <f t="shared" si="96"/>
        <v>2016</v>
      </c>
      <c r="K1563" t="str">
        <f t="shared" si="97"/>
        <v>09</v>
      </c>
      <c r="L1563" t="str">
        <f t="shared" si="98"/>
        <v>08</v>
      </c>
      <c r="M1563" s="2">
        <f t="shared" si="99"/>
        <v>42621.145833333336</v>
      </c>
    </row>
    <row r="1564" spans="1:13" x14ac:dyDescent="0.35">
      <c r="A1564">
        <v>1.2567324955116701</v>
      </c>
      <c r="B1564" t="s">
        <v>300</v>
      </c>
      <c r="C1564" t="s">
        <v>1292</v>
      </c>
      <c r="D1564">
        <v>20160908013000</v>
      </c>
      <c r="E1564" s="1">
        <f>IF(SUMPRODUCT(--ISNUMBER(SEARCH({"ECON_EARNINGSREPORT","ECON_STOCKMARKET"},C1564)))&gt;0,1,0)</f>
        <v>1</v>
      </c>
      <c r="F1564" s="1">
        <f>IF(SUMPRODUCT(--ISNUMBER(SEARCH({"ENV_"},C1564)))&gt;0,1,0)</f>
        <v>0</v>
      </c>
      <c r="G1564" s="1">
        <f>IF(SUMPRODUCT(--ISNUMBER(SEARCH({"DISCRIMINATION","HARASSMENT","HATE_SPEECH","GENDER_VIOLENCE"},C1564)))&gt;0,1,0)</f>
        <v>0</v>
      </c>
      <c r="H1564" s="1">
        <f>IF(SUMPRODUCT(--ISNUMBER(SEARCH({"LEGALIZE","LEGISLATION","TRIAL"},C1564)))&gt;0,1,0)</f>
        <v>0</v>
      </c>
      <c r="I1564" s="1">
        <f>IF(SUMPRODUCT(--ISNUMBER(SEARCH({"LEADER"},C1564)))&gt;0,1,0)</f>
        <v>0</v>
      </c>
      <c r="J1564" t="str">
        <f t="shared" si="96"/>
        <v>2016</v>
      </c>
      <c r="K1564" t="str">
        <f t="shared" si="97"/>
        <v>09</v>
      </c>
      <c r="L1564" t="str">
        <f t="shared" si="98"/>
        <v>08</v>
      </c>
      <c r="M1564" s="2">
        <f t="shared" si="99"/>
        <v>42621.0625</v>
      </c>
    </row>
    <row r="1565" spans="1:13" x14ac:dyDescent="0.35">
      <c r="A1565">
        <v>0.51194539249146798</v>
      </c>
      <c r="B1565" t="s">
        <v>1530</v>
      </c>
      <c r="C1565" t="s">
        <v>1531</v>
      </c>
      <c r="D1565">
        <v>20160908010000</v>
      </c>
      <c r="E1565" s="1">
        <f>IF(SUMPRODUCT(--ISNUMBER(SEARCH({"ECON_EARNINGSREPORT","ECON_STOCKMARKET"},C1565)))&gt;0,1,0)</f>
        <v>1</v>
      </c>
      <c r="F1565" s="1">
        <f>IF(SUMPRODUCT(--ISNUMBER(SEARCH({"ENV_"},C1565)))&gt;0,1,0)</f>
        <v>0</v>
      </c>
      <c r="G1565" s="1">
        <f>IF(SUMPRODUCT(--ISNUMBER(SEARCH({"DISCRIMINATION","HARASSMENT","HATE_SPEECH","GENDER_VIOLENCE"},C1565)))&gt;0,1,0)</f>
        <v>0</v>
      </c>
      <c r="H1565" s="1">
        <f>IF(SUMPRODUCT(--ISNUMBER(SEARCH({"LEGALIZE","LEGISLATION","TRIAL"},C1565)))&gt;0,1,0)</f>
        <v>0</v>
      </c>
      <c r="I1565" s="1">
        <f>IF(SUMPRODUCT(--ISNUMBER(SEARCH({"LEADER"},C1565)))&gt;0,1,0)</f>
        <v>0</v>
      </c>
      <c r="J1565" t="str">
        <f t="shared" si="96"/>
        <v>2016</v>
      </c>
      <c r="K1565" t="str">
        <f t="shared" si="97"/>
        <v>09</v>
      </c>
      <c r="L1565" t="str">
        <f t="shared" si="98"/>
        <v>08</v>
      </c>
      <c r="M1565" s="2">
        <f t="shared" si="99"/>
        <v>42621.041666666664</v>
      </c>
    </row>
    <row r="1566" spans="1:13" x14ac:dyDescent="0.35">
      <c r="A1566">
        <v>0</v>
      </c>
      <c r="B1566" t="s">
        <v>1078</v>
      </c>
      <c r="C1566" t="s">
        <v>1291</v>
      </c>
      <c r="D1566">
        <v>20160907214500</v>
      </c>
      <c r="E1566" s="1">
        <f>IF(SUMPRODUCT(--ISNUMBER(SEARCH({"ECON_EARNINGSREPORT","ECON_STOCKMARKET"},C1566)))&gt;0,1,0)</f>
        <v>0</v>
      </c>
      <c r="F1566" s="1">
        <f>IF(SUMPRODUCT(--ISNUMBER(SEARCH({"ENV_"},C1566)))&gt;0,1,0)</f>
        <v>0</v>
      </c>
      <c r="G1566" s="1">
        <f>IF(SUMPRODUCT(--ISNUMBER(SEARCH({"DISCRIMINATION","HARASSMENT","HATE_SPEECH","GENDER_VIOLENCE"},C1566)))&gt;0,1,0)</f>
        <v>0</v>
      </c>
      <c r="H1566" s="1">
        <f>IF(SUMPRODUCT(--ISNUMBER(SEARCH({"LEGALIZE","LEGISLATION","TRIAL"},C1566)))&gt;0,1,0)</f>
        <v>0</v>
      </c>
      <c r="I1566" s="1">
        <f>IF(SUMPRODUCT(--ISNUMBER(SEARCH({"LEADER"},C1566)))&gt;0,1,0)</f>
        <v>0</v>
      </c>
      <c r="J1566" t="str">
        <f t="shared" si="96"/>
        <v>2016</v>
      </c>
      <c r="K1566" t="str">
        <f t="shared" si="97"/>
        <v>09</v>
      </c>
      <c r="L1566" t="str">
        <f t="shared" si="98"/>
        <v>07</v>
      </c>
      <c r="M1566" s="2">
        <f t="shared" si="99"/>
        <v>42620.90625</v>
      </c>
    </row>
    <row r="1567" spans="1:13" x14ac:dyDescent="0.35">
      <c r="A1567">
        <v>0</v>
      </c>
      <c r="B1567" t="s">
        <v>558</v>
      </c>
      <c r="C1567" t="s">
        <v>1291</v>
      </c>
      <c r="D1567">
        <v>20160907214500</v>
      </c>
      <c r="E1567" s="1">
        <f>IF(SUMPRODUCT(--ISNUMBER(SEARCH({"ECON_EARNINGSREPORT","ECON_STOCKMARKET"},C1567)))&gt;0,1,0)</f>
        <v>0</v>
      </c>
      <c r="F1567" s="1">
        <f>IF(SUMPRODUCT(--ISNUMBER(SEARCH({"ENV_"},C1567)))&gt;0,1,0)</f>
        <v>0</v>
      </c>
      <c r="G1567" s="1">
        <f>IF(SUMPRODUCT(--ISNUMBER(SEARCH({"DISCRIMINATION","HARASSMENT","HATE_SPEECH","GENDER_VIOLENCE"},C1567)))&gt;0,1,0)</f>
        <v>0</v>
      </c>
      <c r="H1567" s="1">
        <f>IF(SUMPRODUCT(--ISNUMBER(SEARCH({"LEGALIZE","LEGISLATION","TRIAL"},C1567)))&gt;0,1,0)</f>
        <v>0</v>
      </c>
      <c r="I1567" s="1">
        <f>IF(SUMPRODUCT(--ISNUMBER(SEARCH({"LEADER"},C1567)))&gt;0,1,0)</f>
        <v>0</v>
      </c>
      <c r="J1567" t="str">
        <f t="shared" si="96"/>
        <v>2016</v>
      </c>
      <c r="K1567" t="str">
        <f t="shared" si="97"/>
        <v>09</v>
      </c>
      <c r="L1567" t="str">
        <f t="shared" si="98"/>
        <v>07</v>
      </c>
      <c r="M1567" s="2">
        <f t="shared" si="99"/>
        <v>42620.90625</v>
      </c>
    </row>
    <row r="1568" spans="1:13" x14ac:dyDescent="0.35">
      <c r="A1568">
        <v>0</v>
      </c>
      <c r="B1568" t="s">
        <v>419</v>
      </c>
      <c r="C1568" t="s">
        <v>1291</v>
      </c>
      <c r="D1568">
        <v>20160907234500</v>
      </c>
      <c r="E1568" s="1">
        <f>IF(SUMPRODUCT(--ISNUMBER(SEARCH({"ECON_EARNINGSREPORT","ECON_STOCKMARKET"},C1568)))&gt;0,1,0)</f>
        <v>0</v>
      </c>
      <c r="F1568" s="1">
        <f>IF(SUMPRODUCT(--ISNUMBER(SEARCH({"ENV_"},C1568)))&gt;0,1,0)</f>
        <v>0</v>
      </c>
      <c r="G1568" s="1">
        <f>IF(SUMPRODUCT(--ISNUMBER(SEARCH({"DISCRIMINATION","HARASSMENT","HATE_SPEECH","GENDER_VIOLENCE"},C1568)))&gt;0,1,0)</f>
        <v>0</v>
      </c>
      <c r="H1568" s="1">
        <f>IF(SUMPRODUCT(--ISNUMBER(SEARCH({"LEGALIZE","LEGISLATION","TRIAL"},C1568)))&gt;0,1,0)</f>
        <v>0</v>
      </c>
      <c r="I1568" s="1">
        <f>IF(SUMPRODUCT(--ISNUMBER(SEARCH({"LEADER"},C1568)))&gt;0,1,0)</f>
        <v>0</v>
      </c>
      <c r="J1568" t="str">
        <f t="shared" si="96"/>
        <v>2016</v>
      </c>
      <c r="K1568" t="str">
        <f t="shared" si="97"/>
        <v>09</v>
      </c>
      <c r="L1568" t="str">
        <f t="shared" si="98"/>
        <v>07</v>
      </c>
      <c r="M1568" s="2">
        <f t="shared" si="99"/>
        <v>42620.989583333336</v>
      </c>
    </row>
    <row r="1569" spans="1:13" x14ac:dyDescent="0.35">
      <c r="A1569">
        <v>-0.18535681186283601</v>
      </c>
      <c r="B1569" t="s">
        <v>8</v>
      </c>
      <c r="C1569" t="s">
        <v>94</v>
      </c>
      <c r="D1569">
        <v>20160908083000</v>
      </c>
      <c r="E1569" s="1">
        <f>IF(SUMPRODUCT(--ISNUMBER(SEARCH({"ECON_EARNINGSREPORT","ECON_STOCKMARKET"},C1569)))&gt;0,1,0)</f>
        <v>0</v>
      </c>
      <c r="F1569" s="1">
        <f>IF(SUMPRODUCT(--ISNUMBER(SEARCH({"ENV_"},C1569)))&gt;0,1,0)</f>
        <v>0</v>
      </c>
      <c r="G1569" s="1">
        <f>IF(SUMPRODUCT(--ISNUMBER(SEARCH({"DISCRIMINATION","HARASSMENT","HATE_SPEECH","GENDER_VIOLENCE"},C1569)))&gt;0,1,0)</f>
        <v>0</v>
      </c>
      <c r="H1569" s="1">
        <f>IF(SUMPRODUCT(--ISNUMBER(SEARCH({"LEGALIZE","LEGISLATION","TRIAL"},C1569)))&gt;0,1,0)</f>
        <v>0</v>
      </c>
      <c r="I1569" s="1">
        <f>IF(SUMPRODUCT(--ISNUMBER(SEARCH({"LEADER"},C1569)))&gt;0,1,0)</f>
        <v>0</v>
      </c>
      <c r="J1569" t="str">
        <f t="shared" si="96"/>
        <v>2016</v>
      </c>
      <c r="K1569" t="str">
        <f t="shared" si="97"/>
        <v>09</v>
      </c>
      <c r="L1569" t="str">
        <f t="shared" si="98"/>
        <v>08</v>
      </c>
      <c r="M1569" s="2">
        <f t="shared" si="99"/>
        <v>42621.354166666664</v>
      </c>
    </row>
    <row r="1570" spans="1:13" x14ac:dyDescent="0.35">
      <c r="A1570">
        <v>1.35135135135135</v>
      </c>
      <c r="B1570" t="s">
        <v>235</v>
      </c>
      <c r="C1570" t="s">
        <v>1384</v>
      </c>
      <c r="D1570">
        <v>20160907230000</v>
      </c>
      <c r="E1570" s="1">
        <f>IF(SUMPRODUCT(--ISNUMBER(SEARCH({"ECON_EARNINGSREPORT","ECON_STOCKMARKET"},C1570)))&gt;0,1,0)</f>
        <v>1</v>
      </c>
      <c r="F1570" s="1">
        <f>IF(SUMPRODUCT(--ISNUMBER(SEARCH({"ENV_"},C1570)))&gt;0,1,0)</f>
        <v>0</v>
      </c>
      <c r="G1570" s="1">
        <f>IF(SUMPRODUCT(--ISNUMBER(SEARCH({"DISCRIMINATION","HARASSMENT","HATE_SPEECH","GENDER_VIOLENCE"},C1570)))&gt;0,1,0)</f>
        <v>0</v>
      </c>
      <c r="H1570" s="1">
        <f>IF(SUMPRODUCT(--ISNUMBER(SEARCH({"LEGALIZE","LEGISLATION","TRIAL"},C1570)))&gt;0,1,0)</f>
        <v>0</v>
      </c>
      <c r="I1570" s="1">
        <f>IF(SUMPRODUCT(--ISNUMBER(SEARCH({"LEADER"},C1570)))&gt;0,1,0)</f>
        <v>0</v>
      </c>
      <c r="J1570" t="str">
        <f t="shared" si="96"/>
        <v>2016</v>
      </c>
      <c r="K1570" t="str">
        <f t="shared" si="97"/>
        <v>09</v>
      </c>
      <c r="L1570" t="str">
        <f t="shared" si="98"/>
        <v>07</v>
      </c>
      <c r="M1570" s="2">
        <f t="shared" si="99"/>
        <v>42620.958333333336</v>
      </c>
    </row>
    <row r="1571" spans="1:13" x14ac:dyDescent="0.35">
      <c r="A1571">
        <v>0</v>
      </c>
      <c r="B1571" t="s">
        <v>648</v>
      </c>
      <c r="C1571" t="s">
        <v>1291</v>
      </c>
      <c r="D1571">
        <v>20160907221500</v>
      </c>
      <c r="E1571" s="1">
        <f>IF(SUMPRODUCT(--ISNUMBER(SEARCH({"ECON_EARNINGSREPORT","ECON_STOCKMARKET"},C1571)))&gt;0,1,0)</f>
        <v>0</v>
      </c>
      <c r="F1571" s="1">
        <f>IF(SUMPRODUCT(--ISNUMBER(SEARCH({"ENV_"},C1571)))&gt;0,1,0)</f>
        <v>0</v>
      </c>
      <c r="G1571" s="1">
        <f>IF(SUMPRODUCT(--ISNUMBER(SEARCH({"DISCRIMINATION","HARASSMENT","HATE_SPEECH","GENDER_VIOLENCE"},C1571)))&gt;0,1,0)</f>
        <v>0</v>
      </c>
      <c r="H1571" s="1">
        <f>IF(SUMPRODUCT(--ISNUMBER(SEARCH({"LEGALIZE","LEGISLATION","TRIAL"},C1571)))&gt;0,1,0)</f>
        <v>0</v>
      </c>
      <c r="I1571" s="1">
        <f>IF(SUMPRODUCT(--ISNUMBER(SEARCH({"LEADER"},C1571)))&gt;0,1,0)</f>
        <v>0</v>
      </c>
      <c r="J1571" t="str">
        <f t="shared" si="96"/>
        <v>2016</v>
      </c>
      <c r="K1571" t="str">
        <f t="shared" si="97"/>
        <v>09</v>
      </c>
      <c r="L1571" t="str">
        <f t="shared" si="98"/>
        <v>07</v>
      </c>
      <c r="M1571" s="2">
        <f t="shared" si="99"/>
        <v>42620.927083333336</v>
      </c>
    </row>
    <row r="1572" spans="1:13" x14ac:dyDescent="0.35">
      <c r="A1572">
        <v>2.7322404371584699</v>
      </c>
      <c r="B1572" t="s">
        <v>73</v>
      </c>
      <c r="C1572" t="s">
        <v>1532</v>
      </c>
      <c r="D1572">
        <v>20161005101500</v>
      </c>
      <c r="E1572" s="1">
        <f>IF(SUMPRODUCT(--ISNUMBER(SEARCH({"ECON_EARNINGSREPORT","ECON_STOCKMARKET"},C1572)))&gt;0,1,0)</f>
        <v>0</v>
      </c>
      <c r="F1572" s="1">
        <f>IF(SUMPRODUCT(--ISNUMBER(SEARCH({"ENV_"},C1572)))&gt;0,1,0)</f>
        <v>0</v>
      </c>
      <c r="G1572" s="1">
        <f>IF(SUMPRODUCT(--ISNUMBER(SEARCH({"DISCRIMINATION","HARASSMENT","HATE_SPEECH","GENDER_VIOLENCE"},C1572)))&gt;0,1,0)</f>
        <v>0</v>
      </c>
      <c r="H1572" s="1">
        <f>IF(SUMPRODUCT(--ISNUMBER(SEARCH({"LEGALIZE","LEGISLATION","TRIAL"},C1572)))&gt;0,1,0)</f>
        <v>0</v>
      </c>
      <c r="I1572" s="1">
        <f>IF(SUMPRODUCT(--ISNUMBER(SEARCH({"LEADER"},C1572)))&gt;0,1,0)</f>
        <v>0</v>
      </c>
      <c r="J1572" t="str">
        <f t="shared" si="96"/>
        <v>2016</v>
      </c>
      <c r="K1572" t="str">
        <f t="shared" si="97"/>
        <v>10</v>
      </c>
      <c r="L1572" t="str">
        <f t="shared" si="98"/>
        <v>05</v>
      </c>
      <c r="M1572" s="2">
        <f t="shared" si="99"/>
        <v>42648.427083333336</v>
      </c>
    </row>
    <row r="1573" spans="1:13" x14ac:dyDescent="0.35">
      <c r="A1573">
        <v>2.2779043280182201</v>
      </c>
      <c r="B1573" t="s">
        <v>52</v>
      </c>
      <c r="C1573" t="s">
        <v>1533</v>
      </c>
      <c r="D1573">
        <v>20160812180000</v>
      </c>
      <c r="E1573" s="1">
        <f>IF(SUMPRODUCT(--ISNUMBER(SEARCH({"ECON_EARNINGSREPORT","ECON_STOCKMARKET"},C1573)))&gt;0,1,0)</f>
        <v>0</v>
      </c>
      <c r="F1573" s="1">
        <f>IF(SUMPRODUCT(--ISNUMBER(SEARCH({"ENV_"},C1573)))&gt;0,1,0)</f>
        <v>0</v>
      </c>
      <c r="G1573" s="1">
        <f>IF(SUMPRODUCT(--ISNUMBER(SEARCH({"DISCRIMINATION","HARASSMENT","HATE_SPEECH","GENDER_VIOLENCE"},C1573)))&gt;0,1,0)</f>
        <v>0</v>
      </c>
      <c r="H1573" s="1">
        <f>IF(SUMPRODUCT(--ISNUMBER(SEARCH({"LEGALIZE","LEGISLATION","TRIAL"},C1573)))&gt;0,1,0)</f>
        <v>0</v>
      </c>
      <c r="I1573" s="1">
        <f>IF(SUMPRODUCT(--ISNUMBER(SEARCH({"LEADER"},C1573)))&gt;0,1,0)</f>
        <v>0</v>
      </c>
      <c r="J1573" t="str">
        <f t="shared" si="96"/>
        <v>2016</v>
      </c>
      <c r="K1573" t="str">
        <f t="shared" si="97"/>
        <v>08</v>
      </c>
      <c r="L1573" t="str">
        <f t="shared" si="98"/>
        <v>12</v>
      </c>
      <c r="M1573" s="2">
        <f t="shared" si="99"/>
        <v>42594.75</v>
      </c>
    </row>
    <row r="1574" spans="1:13" x14ac:dyDescent="0.35">
      <c r="A1574">
        <v>0.22675736961451301</v>
      </c>
      <c r="B1574" t="s">
        <v>71</v>
      </c>
      <c r="C1574" t="s">
        <v>1534</v>
      </c>
      <c r="D1574">
        <v>20161015210000</v>
      </c>
      <c r="E1574" s="1">
        <f>IF(SUMPRODUCT(--ISNUMBER(SEARCH({"ECON_EARNINGSREPORT","ECON_STOCKMARKET"},C1574)))&gt;0,1,0)</f>
        <v>1</v>
      </c>
      <c r="F1574" s="1">
        <f>IF(SUMPRODUCT(--ISNUMBER(SEARCH({"ENV_"},C1574)))&gt;0,1,0)</f>
        <v>0</v>
      </c>
      <c r="G1574" s="1">
        <f>IF(SUMPRODUCT(--ISNUMBER(SEARCH({"DISCRIMINATION","HARASSMENT","HATE_SPEECH","GENDER_VIOLENCE"},C1574)))&gt;0,1,0)</f>
        <v>0</v>
      </c>
      <c r="H1574" s="1">
        <f>IF(SUMPRODUCT(--ISNUMBER(SEARCH({"LEGALIZE","LEGISLATION","TRIAL"},C1574)))&gt;0,1,0)</f>
        <v>0</v>
      </c>
      <c r="I1574" s="1">
        <f>IF(SUMPRODUCT(--ISNUMBER(SEARCH({"LEADER"},C1574)))&gt;0,1,0)</f>
        <v>1</v>
      </c>
      <c r="J1574" t="str">
        <f t="shared" si="96"/>
        <v>2016</v>
      </c>
      <c r="K1574" t="str">
        <f t="shared" si="97"/>
        <v>10</v>
      </c>
      <c r="L1574" t="str">
        <f t="shared" si="98"/>
        <v>15</v>
      </c>
      <c r="M1574" s="2">
        <f t="shared" si="99"/>
        <v>42658.875</v>
      </c>
    </row>
    <row r="1575" spans="1:13" x14ac:dyDescent="0.35">
      <c r="A1575">
        <v>0.87378640776699001</v>
      </c>
      <c r="B1575" t="s">
        <v>1535</v>
      </c>
      <c r="C1575" t="s">
        <v>1536</v>
      </c>
      <c r="D1575">
        <v>20160908140000</v>
      </c>
      <c r="E1575" s="1">
        <f>IF(SUMPRODUCT(--ISNUMBER(SEARCH({"ECON_EARNINGSREPORT","ECON_STOCKMARKET"},C1575)))&gt;0,1,0)</f>
        <v>0</v>
      </c>
      <c r="F1575" s="1">
        <f>IF(SUMPRODUCT(--ISNUMBER(SEARCH({"ENV_"},C1575)))&gt;0,1,0)</f>
        <v>0</v>
      </c>
      <c r="G1575" s="1">
        <f>IF(SUMPRODUCT(--ISNUMBER(SEARCH({"DISCRIMINATION","HARASSMENT","HATE_SPEECH","GENDER_VIOLENCE"},C1575)))&gt;0,1,0)</f>
        <v>0</v>
      </c>
      <c r="H1575" s="1">
        <f>IF(SUMPRODUCT(--ISNUMBER(SEARCH({"LEGALIZE","LEGISLATION","TRIAL"},C1575)))&gt;0,1,0)</f>
        <v>0</v>
      </c>
      <c r="I1575" s="1">
        <f>IF(SUMPRODUCT(--ISNUMBER(SEARCH({"LEADER"},C1575)))&gt;0,1,0)</f>
        <v>0</v>
      </c>
      <c r="J1575" t="str">
        <f t="shared" si="96"/>
        <v>2016</v>
      </c>
      <c r="K1575" t="str">
        <f t="shared" si="97"/>
        <v>09</v>
      </c>
      <c r="L1575" t="str">
        <f t="shared" si="98"/>
        <v>08</v>
      </c>
      <c r="M1575" s="2">
        <f t="shared" si="99"/>
        <v>42621.583333333336</v>
      </c>
    </row>
    <row r="1576" spans="1:13" x14ac:dyDescent="0.35">
      <c r="A1576">
        <v>0.829875518672199</v>
      </c>
      <c r="B1576" t="s">
        <v>121</v>
      </c>
      <c r="C1576" t="s">
        <v>1144</v>
      </c>
      <c r="D1576">
        <v>20160908150000</v>
      </c>
      <c r="E1576" s="1">
        <f>IF(SUMPRODUCT(--ISNUMBER(SEARCH({"ECON_EARNINGSREPORT","ECON_STOCKMARKET"},C1576)))&gt;0,1,0)</f>
        <v>1</v>
      </c>
      <c r="F1576" s="1">
        <f>IF(SUMPRODUCT(--ISNUMBER(SEARCH({"ENV_"},C1576)))&gt;0,1,0)</f>
        <v>0</v>
      </c>
      <c r="G1576" s="1">
        <f>IF(SUMPRODUCT(--ISNUMBER(SEARCH({"DISCRIMINATION","HARASSMENT","HATE_SPEECH","GENDER_VIOLENCE"},C1576)))&gt;0,1,0)</f>
        <v>0</v>
      </c>
      <c r="H1576" s="1">
        <f>IF(SUMPRODUCT(--ISNUMBER(SEARCH({"LEGALIZE","LEGISLATION","TRIAL"},C1576)))&gt;0,1,0)</f>
        <v>0</v>
      </c>
      <c r="I1576" s="1">
        <f>IF(SUMPRODUCT(--ISNUMBER(SEARCH({"LEADER"},C1576)))&gt;0,1,0)</f>
        <v>0</v>
      </c>
      <c r="J1576" t="str">
        <f t="shared" si="96"/>
        <v>2016</v>
      </c>
      <c r="K1576" t="str">
        <f t="shared" si="97"/>
        <v>09</v>
      </c>
      <c r="L1576" t="str">
        <f t="shared" si="98"/>
        <v>08</v>
      </c>
      <c r="M1576" s="2">
        <f t="shared" si="99"/>
        <v>42621.625</v>
      </c>
    </row>
    <row r="1577" spans="1:13" x14ac:dyDescent="0.35">
      <c r="A1577">
        <v>0</v>
      </c>
      <c r="B1577" t="s">
        <v>1537</v>
      </c>
      <c r="C1577" t="s">
        <v>1538</v>
      </c>
      <c r="D1577">
        <v>20160908210000</v>
      </c>
      <c r="E1577" s="1">
        <f>IF(SUMPRODUCT(--ISNUMBER(SEARCH({"ECON_EARNINGSREPORT","ECON_STOCKMARKET"},C1577)))&gt;0,1,0)</f>
        <v>0</v>
      </c>
      <c r="F1577" s="1">
        <f>IF(SUMPRODUCT(--ISNUMBER(SEARCH({"ENV_"},C1577)))&gt;0,1,0)</f>
        <v>0</v>
      </c>
      <c r="G1577" s="1">
        <f>IF(SUMPRODUCT(--ISNUMBER(SEARCH({"DISCRIMINATION","HARASSMENT","HATE_SPEECH","GENDER_VIOLENCE"},C1577)))&gt;0,1,0)</f>
        <v>0</v>
      </c>
      <c r="H1577" s="1">
        <f>IF(SUMPRODUCT(--ISNUMBER(SEARCH({"LEGALIZE","LEGISLATION","TRIAL"},C1577)))&gt;0,1,0)</f>
        <v>0</v>
      </c>
      <c r="I1577" s="1">
        <f>IF(SUMPRODUCT(--ISNUMBER(SEARCH({"LEADER"},C1577)))&gt;0,1,0)</f>
        <v>1</v>
      </c>
      <c r="J1577" t="str">
        <f t="shared" si="96"/>
        <v>2016</v>
      </c>
      <c r="K1577" t="str">
        <f t="shared" si="97"/>
        <v>09</v>
      </c>
      <c r="L1577" t="str">
        <f t="shared" si="98"/>
        <v>08</v>
      </c>
      <c r="M1577" s="2">
        <f t="shared" si="99"/>
        <v>42621.875</v>
      </c>
    </row>
    <row r="1578" spans="1:13" x14ac:dyDescent="0.35">
      <c r="A1578">
        <v>0.19342359767891701</v>
      </c>
      <c r="B1578" t="s">
        <v>1539</v>
      </c>
      <c r="C1578" t="s">
        <v>1540</v>
      </c>
      <c r="D1578">
        <v>20160917110000</v>
      </c>
      <c r="E1578" s="1">
        <f>IF(SUMPRODUCT(--ISNUMBER(SEARCH({"ECON_EARNINGSREPORT","ECON_STOCKMARKET"},C1578)))&gt;0,1,0)</f>
        <v>0</v>
      </c>
      <c r="F1578" s="1">
        <f>IF(SUMPRODUCT(--ISNUMBER(SEARCH({"ENV_"},C1578)))&gt;0,1,0)</f>
        <v>0</v>
      </c>
      <c r="G1578" s="1">
        <f>IF(SUMPRODUCT(--ISNUMBER(SEARCH({"DISCRIMINATION","HARASSMENT","HATE_SPEECH","GENDER_VIOLENCE"},C1578)))&gt;0,1,0)</f>
        <v>0</v>
      </c>
      <c r="H1578" s="1">
        <f>IF(SUMPRODUCT(--ISNUMBER(SEARCH({"LEGALIZE","LEGISLATION","TRIAL"},C1578)))&gt;0,1,0)</f>
        <v>0</v>
      </c>
      <c r="I1578" s="1">
        <f>IF(SUMPRODUCT(--ISNUMBER(SEARCH({"LEADER"},C1578)))&gt;0,1,0)</f>
        <v>1</v>
      </c>
      <c r="J1578" t="str">
        <f t="shared" si="96"/>
        <v>2016</v>
      </c>
      <c r="K1578" t="str">
        <f t="shared" si="97"/>
        <v>09</v>
      </c>
      <c r="L1578" t="str">
        <f t="shared" si="98"/>
        <v>17</v>
      </c>
      <c r="M1578" s="2">
        <f t="shared" si="99"/>
        <v>42630.458333333336</v>
      </c>
    </row>
    <row r="1579" spans="1:13" x14ac:dyDescent="0.35">
      <c r="A1579">
        <v>2.21642764015645</v>
      </c>
      <c r="B1579" t="s">
        <v>26</v>
      </c>
      <c r="D1579">
        <v>20161011230000</v>
      </c>
      <c r="E1579" s="1">
        <f>IF(SUMPRODUCT(--ISNUMBER(SEARCH({"ECON_EARNINGSREPORT","ECON_STOCKMARKET"},C1579)))&gt;0,1,0)</f>
        <v>0</v>
      </c>
      <c r="F1579" s="1">
        <f>IF(SUMPRODUCT(--ISNUMBER(SEARCH({"ENV_"},C1579)))&gt;0,1,0)</f>
        <v>0</v>
      </c>
      <c r="G1579" s="1">
        <f>IF(SUMPRODUCT(--ISNUMBER(SEARCH({"DISCRIMINATION","HARASSMENT","HATE_SPEECH","GENDER_VIOLENCE"},C1579)))&gt;0,1,0)</f>
        <v>0</v>
      </c>
      <c r="H1579" s="1">
        <f>IF(SUMPRODUCT(--ISNUMBER(SEARCH({"LEGALIZE","LEGISLATION","TRIAL"},C1579)))&gt;0,1,0)</f>
        <v>0</v>
      </c>
      <c r="I1579" s="1">
        <f>IF(SUMPRODUCT(--ISNUMBER(SEARCH({"LEADER"},C1579)))&gt;0,1,0)</f>
        <v>0</v>
      </c>
      <c r="J1579" t="str">
        <f t="shared" si="96"/>
        <v>2016</v>
      </c>
      <c r="K1579" t="str">
        <f t="shared" si="97"/>
        <v>10</v>
      </c>
      <c r="L1579" t="str">
        <f t="shared" si="98"/>
        <v>11</v>
      </c>
      <c r="M1579" s="2">
        <f t="shared" si="99"/>
        <v>42654.958333333336</v>
      </c>
    </row>
    <row r="1580" spans="1:13" x14ac:dyDescent="0.35">
      <c r="A1580">
        <v>0.81632653061224503</v>
      </c>
      <c r="B1580" t="s">
        <v>56</v>
      </c>
      <c r="C1580" t="s">
        <v>1541</v>
      </c>
      <c r="D1580">
        <v>20160907124500</v>
      </c>
      <c r="E1580" s="1">
        <f>IF(SUMPRODUCT(--ISNUMBER(SEARCH({"ECON_EARNINGSREPORT","ECON_STOCKMARKET"},C1580)))&gt;0,1,0)</f>
        <v>0</v>
      </c>
      <c r="F1580" s="1">
        <f>IF(SUMPRODUCT(--ISNUMBER(SEARCH({"ENV_"},C1580)))&gt;0,1,0)</f>
        <v>0</v>
      </c>
      <c r="G1580" s="1">
        <f>IF(SUMPRODUCT(--ISNUMBER(SEARCH({"DISCRIMINATION","HARASSMENT","HATE_SPEECH","GENDER_VIOLENCE"},C1580)))&gt;0,1,0)</f>
        <v>0</v>
      </c>
      <c r="H1580" s="1">
        <f>IF(SUMPRODUCT(--ISNUMBER(SEARCH({"LEGALIZE","LEGISLATION","TRIAL"},C1580)))&gt;0,1,0)</f>
        <v>0</v>
      </c>
      <c r="I1580" s="1">
        <f>IF(SUMPRODUCT(--ISNUMBER(SEARCH({"LEADER"},C1580)))&gt;0,1,0)</f>
        <v>0</v>
      </c>
      <c r="J1580" t="str">
        <f t="shared" si="96"/>
        <v>2016</v>
      </c>
      <c r="K1580" t="str">
        <f t="shared" si="97"/>
        <v>09</v>
      </c>
      <c r="L1580" t="str">
        <f t="shared" si="98"/>
        <v>07</v>
      </c>
      <c r="M1580" s="2">
        <f t="shared" si="99"/>
        <v>42620.53125</v>
      </c>
    </row>
    <row r="1581" spans="1:13" x14ac:dyDescent="0.35">
      <c r="A1581">
        <v>0</v>
      </c>
      <c r="B1581" t="s">
        <v>405</v>
      </c>
      <c r="C1581" t="s">
        <v>1291</v>
      </c>
      <c r="D1581">
        <v>20160907214500</v>
      </c>
      <c r="E1581" s="1">
        <f>IF(SUMPRODUCT(--ISNUMBER(SEARCH({"ECON_EARNINGSREPORT","ECON_STOCKMARKET"},C1581)))&gt;0,1,0)</f>
        <v>0</v>
      </c>
      <c r="F1581" s="1">
        <f>IF(SUMPRODUCT(--ISNUMBER(SEARCH({"ENV_"},C1581)))&gt;0,1,0)</f>
        <v>0</v>
      </c>
      <c r="G1581" s="1">
        <f>IF(SUMPRODUCT(--ISNUMBER(SEARCH({"DISCRIMINATION","HARASSMENT","HATE_SPEECH","GENDER_VIOLENCE"},C1581)))&gt;0,1,0)</f>
        <v>0</v>
      </c>
      <c r="H1581" s="1">
        <f>IF(SUMPRODUCT(--ISNUMBER(SEARCH({"LEGALIZE","LEGISLATION","TRIAL"},C1581)))&gt;0,1,0)</f>
        <v>0</v>
      </c>
      <c r="I1581" s="1">
        <f>IF(SUMPRODUCT(--ISNUMBER(SEARCH({"LEADER"},C1581)))&gt;0,1,0)</f>
        <v>0</v>
      </c>
      <c r="J1581" t="str">
        <f t="shared" si="96"/>
        <v>2016</v>
      </c>
      <c r="K1581" t="str">
        <f t="shared" si="97"/>
        <v>09</v>
      </c>
      <c r="L1581" t="str">
        <f t="shared" si="98"/>
        <v>07</v>
      </c>
      <c r="M1581" s="2">
        <f t="shared" si="99"/>
        <v>42620.90625</v>
      </c>
    </row>
    <row r="1582" spans="1:13" x14ac:dyDescent="0.35">
      <c r="A1582">
        <v>1.35135135135135</v>
      </c>
      <c r="B1582" t="s">
        <v>462</v>
      </c>
      <c r="C1582" t="s">
        <v>1384</v>
      </c>
      <c r="D1582">
        <v>20160907233000</v>
      </c>
      <c r="E1582" s="1">
        <f>IF(SUMPRODUCT(--ISNUMBER(SEARCH({"ECON_EARNINGSREPORT","ECON_STOCKMARKET"},C1582)))&gt;0,1,0)</f>
        <v>1</v>
      </c>
      <c r="F1582" s="1">
        <f>IF(SUMPRODUCT(--ISNUMBER(SEARCH({"ENV_"},C1582)))&gt;0,1,0)</f>
        <v>0</v>
      </c>
      <c r="G1582" s="1">
        <f>IF(SUMPRODUCT(--ISNUMBER(SEARCH({"DISCRIMINATION","HARASSMENT","HATE_SPEECH","GENDER_VIOLENCE"},C1582)))&gt;0,1,0)</f>
        <v>0</v>
      </c>
      <c r="H1582" s="1">
        <f>IF(SUMPRODUCT(--ISNUMBER(SEARCH({"LEGALIZE","LEGISLATION","TRIAL"},C1582)))&gt;0,1,0)</f>
        <v>0</v>
      </c>
      <c r="I1582" s="1">
        <f>IF(SUMPRODUCT(--ISNUMBER(SEARCH({"LEADER"},C1582)))&gt;0,1,0)</f>
        <v>0</v>
      </c>
      <c r="J1582" t="str">
        <f t="shared" si="96"/>
        <v>2016</v>
      </c>
      <c r="K1582" t="str">
        <f t="shared" si="97"/>
        <v>09</v>
      </c>
      <c r="L1582" t="str">
        <f t="shared" si="98"/>
        <v>07</v>
      </c>
      <c r="M1582" s="2">
        <f t="shared" si="99"/>
        <v>42620.979166666664</v>
      </c>
    </row>
    <row r="1583" spans="1:13" x14ac:dyDescent="0.35">
      <c r="A1583">
        <v>1.13122171945701</v>
      </c>
      <c r="B1583" t="s">
        <v>1542</v>
      </c>
      <c r="C1583" t="s">
        <v>1451</v>
      </c>
      <c r="D1583">
        <v>20160907233000</v>
      </c>
      <c r="E1583" s="1">
        <f>IF(SUMPRODUCT(--ISNUMBER(SEARCH({"ECON_EARNINGSREPORT","ECON_STOCKMARKET"},C1583)))&gt;0,1,0)</f>
        <v>1</v>
      </c>
      <c r="F1583" s="1">
        <f>IF(SUMPRODUCT(--ISNUMBER(SEARCH({"ENV_"},C1583)))&gt;0,1,0)</f>
        <v>0</v>
      </c>
      <c r="G1583" s="1">
        <f>IF(SUMPRODUCT(--ISNUMBER(SEARCH({"DISCRIMINATION","HARASSMENT","HATE_SPEECH","GENDER_VIOLENCE"},C1583)))&gt;0,1,0)</f>
        <v>0</v>
      </c>
      <c r="H1583" s="1">
        <f>IF(SUMPRODUCT(--ISNUMBER(SEARCH({"LEGALIZE","LEGISLATION","TRIAL"},C1583)))&gt;0,1,0)</f>
        <v>0</v>
      </c>
      <c r="I1583" s="1">
        <f>IF(SUMPRODUCT(--ISNUMBER(SEARCH({"LEADER"},C1583)))&gt;0,1,0)</f>
        <v>0</v>
      </c>
      <c r="J1583" t="str">
        <f t="shared" si="96"/>
        <v>2016</v>
      </c>
      <c r="K1583" t="str">
        <f t="shared" si="97"/>
        <v>09</v>
      </c>
      <c r="L1583" t="str">
        <f t="shared" si="98"/>
        <v>07</v>
      </c>
      <c r="M1583" s="2">
        <f t="shared" si="99"/>
        <v>42620.979166666664</v>
      </c>
    </row>
    <row r="1584" spans="1:13" x14ac:dyDescent="0.35">
      <c r="A1584">
        <v>0.68143100511073296</v>
      </c>
      <c r="B1584" t="s">
        <v>121</v>
      </c>
      <c r="D1584">
        <v>20160908004500</v>
      </c>
      <c r="E1584" s="1">
        <f>IF(SUMPRODUCT(--ISNUMBER(SEARCH({"ECON_EARNINGSREPORT","ECON_STOCKMARKET"},C1584)))&gt;0,1,0)</f>
        <v>0</v>
      </c>
      <c r="F1584" s="1">
        <f>IF(SUMPRODUCT(--ISNUMBER(SEARCH({"ENV_"},C1584)))&gt;0,1,0)</f>
        <v>0</v>
      </c>
      <c r="G1584" s="1">
        <f>IF(SUMPRODUCT(--ISNUMBER(SEARCH({"DISCRIMINATION","HARASSMENT","HATE_SPEECH","GENDER_VIOLENCE"},C1584)))&gt;0,1,0)</f>
        <v>0</v>
      </c>
      <c r="H1584" s="1">
        <f>IF(SUMPRODUCT(--ISNUMBER(SEARCH({"LEGALIZE","LEGISLATION","TRIAL"},C1584)))&gt;0,1,0)</f>
        <v>0</v>
      </c>
      <c r="I1584" s="1">
        <f>IF(SUMPRODUCT(--ISNUMBER(SEARCH({"LEADER"},C1584)))&gt;0,1,0)</f>
        <v>0</v>
      </c>
      <c r="J1584" t="str">
        <f t="shared" si="96"/>
        <v>2016</v>
      </c>
      <c r="K1584" t="str">
        <f t="shared" si="97"/>
        <v>09</v>
      </c>
      <c r="L1584" t="str">
        <f t="shared" si="98"/>
        <v>08</v>
      </c>
      <c r="M1584" s="2">
        <f t="shared" si="99"/>
        <v>42621.03125</v>
      </c>
    </row>
    <row r="1585" spans="1:13" x14ac:dyDescent="0.35">
      <c r="A1585">
        <v>0.94876660341555996</v>
      </c>
      <c r="B1585" t="s">
        <v>1543</v>
      </c>
      <c r="C1585" t="s">
        <v>1292</v>
      </c>
      <c r="D1585">
        <v>20160908003000</v>
      </c>
      <c r="E1585" s="1">
        <f>IF(SUMPRODUCT(--ISNUMBER(SEARCH({"ECON_EARNINGSREPORT","ECON_STOCKMARKET"},C1585)))&gt;0,1,0)</f>
        <v>1</v>
      </c>
      <c r="F1585" s="1">
        <f>IF(SUMPRODUCT(--ISNUMBER(SEARCH({"ENV_"},C1585)))&gt;0,1,0)</f>
        <v>0</v>
      </c>
      <c r="G1585" s="1">
        <f>IF(SUMPRODUCT(--ISNUMBER(SEARCH({"DISCRIMINATION","HARASSMENT","HATE_SPEECH","GENDER_VIOLENCE"},C1585)))&gt;0,1,0)</f>
        <v>0</v>
      </c>
      <c r="H1585" s="1">
        <f>IF(SUMPRODUCT(--ISNUMBER(SEARCH({"LEGALIZE","LEGISLATION","TRIAL"},C1585)))&gt;0,1,0)</f>
        <v>0</v>
      </c>
      <c r="I1585" s="1">
        <f>IF(SUMPRODUCT(--ISNUMBER(SEARCH({"LEADER"},C1585)))&gt;0,1,0)</f>
        <v>0</v>
      </c>
      <c r="J1585" t="str">
        <f t="shared" si="96"/>
        <v>2016</v>
      </c>
      <c r="K1585" t="str">
        <f t="shared" si="97"/>
        <v>09</v>
      </c>
      <c r="L1585" t="str">
        <f t="shared" si="98"/>
        <v>08</v>
      </c>
      <c r="M1585" s="2">
        <f t="shared" si="99"/>
        <v>42621.020833333336</v>
      </c>
    </row>
    <row r="1586" spans="1:13" x14ac:dyDescent="0.35">
      <c r="A1586">
        <v>1.31233595800525</v>
      </c>
      <c r="B1586" t="s">
        <v>373</v>
      </c>
      <c r="C1586" t="s">
        <v>1384</v>
      </c>
      <c r="D1586">
        <v>20160908011500</v>
      </c>
      <c r="E1586" s="1">
        <f>IF(SUMPRODUCT(--ISNUMBER(SEARCH({"ECON_EARNINGSREPORT","ECON_STOCKMARKET"},C1586)))&gt;0,1,0)</f>
        <v>1</v>
      </c>
      <c r="F1586" s="1">
        <f>IF(SUMPRODUCT(--ISNUMBER(SEARCH({"ENV_"},C1586)))&gt;0,1,0)</f>
        <v>0</v>
      </c>
      <c r="G1586" s="1">
        <f>IF(SUMPRODUCT(--ISNUMBER(SEARCH({"DISCRIMINATION","HARASSMENT","HATE_SPEECH","GENDER_VIOLENCE"},C1586)))&gt;0,1,0)</f>
        <v>0</v>
      </c>
      <c r="H1586" s="1">
        <f>IF(SUMPRODUCT(--ISNUMBER(SEARCH({"LEGALIZE","LEGISLATION","TRIAL"},C1586)))&gt;0,1,0)</f>
        <v>0</v>
      </c>
      <c r="I1586" s="1">
        <f>IF(SUMPRODUCT(--ISNUMBER(SEARCH({"LEADER"},C1586)))&gt;0,1,0)</f>
        <v>0</v>
      </c>
      <c r="J1586" t="str">
        <f t="shared" si="96"/>
        <v>2016</v>
      </c>
      <c r="K1586" t="str">
        <f t="shared" si="97"/>
        <v>09</v>
      </c>
      <c r="L1586" t="str">
        <f t="shared" si="98"/>
        <v>08</v>
      </c>
      <c r="M1586" s="2">
        <f t="shared" si="99"/>
        <v>42621.052083333336</v>
      </c>
    </row>
    <row r="1587" spans="1:13" x14ac:dyDescent="0.35">
      <c r="A1587">
        <v>2.1978021978022002</v>
      </c>
      <c r="B1587" t="s">
        <v>346</v>
      </c>
      <c r="D1587">
        <v>20160908074500</v>
      </c>
      <c r="E1587" s="1">
        <f>IF(SUMPRODUCT(--ISNUMBER(SEARCH({"ECON_EARNINGSREPORT","ECON_STOCKMARKET"},C1587)))&gt;0,1,0)</f>
        <v>0</v>
      </c>
      <c r="F1587" s="1">
        <f>IF(SUMPRODUCT(--ISNUMBER(SEARCH({"ENV_"},C1587)))&gt;0,1,0)</f>
        <v>0</v>
      </c>
      <c r="G1587" s="1">
        <f>IF(SUMPRODUCT(--ISNUMBER(SEARCH({"DISCRIMINATION","HARASSMENT","HATE_SPEECH","GENDER_VIOLENCE"},C1587)))&gt;0,1,0)</f>
        <v>0</v>
      </c>
      <c r="H1587" s="1">
        <f>IF(SUMPRODUCT(--ISNUMBER(SEARCH({"LEGALIZE","LEGISLATION","TRIAL"},C1587)))&gt;0,1,0)</f>
        <v>0</v>
      </c>
      <c r="I1587" s="1">
        <f>IF(SUMPRODUCT(--ISNUMBER(SEARCH({"LEADER"},C1587)))&gt;0,1,0)</f>
        <v>0</v>
      </c>
      <c r="J1587" t="str">
        <f t="shared" si="96"/>
        <v>2016</v>
      </c>
      <c r="K1587" t="str">
        <f t="shared" si="97"/>
        <v>09</v>
      </c>
      <c r="L1587" t="str">
        <f t="shared" si="98"/>
        <v>08</v>
      </c>
      <c r="M1587" s="2">
        <f t="shared" si="99"/>
        <v>42621.322916666664</v>
      </c>
    </row>
    <row r="1588" spans="1:13" x14ac:dyDescent="0.35">
      <c r="A1588">
        <v>0.94876660341555996</v>
      </c>
      <c r="B1588" t="s">
        <v>487</v>
      </c>
      <c r="C1588" t="s">
        <v>1292</v>
      </c>
      <c r="D1588">
        <v>20160908013000</v>
      </c>
      <c r="E1588" s="1">
        <f>IF(SUMPRODUCT(--ISNUMBER(SEARCH({"ECON_EARNINGSREPORT","ECON_STOCKMARKET"},C1588)))&gt;0,1,0)</f>
        <v>1</v>
      </c>
      <c r="F1588" s="1">
        <f>IF(SUMPRODUCT(--ISNUMBER(SEARCH({"ENV_"},C1588)))&gt;0,1,0)</f>
        <v>0</v>
      </c>
      <c r="G1588" s="1">
        <f>IF(SUMPRODUCT(--ISNUMBER(SEARCH({"DISCRIMINATION","HARASSMENT","HATE_SPEECH","GENDER_VIOLENCE"},C1588)))&gt;0,1,0)</f>
        <v>0</v>
      </c>
      <c r="H1588" s="1">
        <f>IF(SUMPRODUCT(--ISNUMBER(SEARCH({"LEGALIZE","LEGISLATION","TRIAL"},C1588)))&gt;0,1,0)</f>
        <v>0</v>
      </c>
      <c r="I1588" s="1">
        <f>IF(SUMPRODUCT(--ISNUMBER(SEARCH({"LEADER"},C1588)))&gt;0,1,0)</f>
        <v>0</v>
      </c>
      <c r="J1588" t="str">
        <f t="shared" si="96"/>
        <v>2016</v>
      </c>
      <c r="K1588" t="str">
        <f t="shared" si="97"/>
        <v>09</v>
      </c>
      <c r="L1588" t="str">
        <f t="shared" si="98"/>
        <v>08</v>
      </c>
      <c r="M1588" s="2">
        <f t="shared" si="99"/>
        <v>42621.0625</v>
      </c>
    </row>
    <row r="1589" spans="1:13" x14ac:dyDescent="0.35">
      <c r="A1589">
        <v>-1.88679245283019</v>
      </c>
      <c r="B1589" t="s">
        <v>1544</v>
      </c>
      <c r="C1589" t="s">
        <v>1545</v>
      </c>
      <c r="D1589">
        <v>20160908004500</v>
      </c>
      <c r="E1589" s="1">
        <f>IF(SUMPRODUCT(--ISNUMBER(SEARCH({"ECON_EARNINGSREPORT","ECON_STOCKMARKET"},C1589)))&gt;0,1,0)</f>
        <v>0</v>
      </c>
      <c r="F1589" s="1">
        <f>IF(SUMPRODUCT(--ISNUMBER(SEARCH({"ENV_"},C1589)))&gt;0,1,0)</f>
        <v>0</v>
      </c>
      <c r="G1589" s="1">
        <f>IF(SUMPRODUCT(--ISNUMBER(SEARCH({"DISCRIMINATION","HARASSMENT","HATE_SPEECH","GENDER_VIOLENCE"},C1589)))&gt;0,1,0)</f>
        <v>0</v>
      </c>
      <c r="H1589" s="1">
        <f>IF(SUMPRODUCT(--ISNUMBER(SEARCH({"LEGALIZE","LEGISLATION","TRIAL"},C1589)))&gt;0,1,0)</f>
        <v>0</v>
      </c>
      <c r="I1589" s="1">
        <f>IF(SUMPRODUCT(--ISNUMBER(SEARCH({"LEADER"},C1589)))&gt;0,1,0)</f>
        <v>0</v>
      </c>
      <c r="J1589" t="str">
        <f t="shared" si="96"/>
        <v>2016</v>
      </c>
      <c r="K1589" t="str">
        <f t="shared" si="97"/>
        <v>09</v>
      </c>
      <c r="L1589" t="str">
        <f t="shared" si="98"/>
        <v>08</v>
      </c>
      <c r="M1589" s="2">
        <f t="shared" si="99"/>
        <v>42621.03125</v>
      </c>
    </row>
    <row r="1590" spans="1:13" x14ac:dyDescent="0.35">
      <c r="A1590">
        <v>2.6666666666666701</v>
      </c>
      <c r="B1590" t="s">
        <v>8</v>
      </c>
      <c r="C1590" t="s">
        <v>94</v>
      </c>
      <c r="D1590">
        <v>20160912101500</v>
      </c>
      <c r="E1590" s="1">
        <f>IF(SUMPRODUCT(--ISNUMBER(SEARCH({"ECON_EARNINGSREPORT","ECON_STOCKMARKET"},C1590)))&gt;0,1,0)</f>
        <v>0</v>
      </c>
      <c r="F1590" s="1">
        <f>IF(SUMPRODUCT(--ISNUMBER(SEARCH({"ENV_"},C1590)))&gt;0,1,0)</f>
        <v>0</v>
      </c>
      <c r="G1590" s="1">
        <f>IF(SUMPRODUCT(--ISNUMBER(SEARCH({"DISCRIMINATION","HARASSMENT","HATE_SPEECH","GENDER_VIOLENCE"},C1590)))&gt;0,1,0)</f>
        <v>0</v>
      </c>
      <c r="H1590" s="1">
        <f>IF(SUMPRODUCT(--ISNUMBER(SEARCH({"LEGALIZE","LEGISLATION","TRIAL"},C1590)))&gt;0,1,0)</f>
        <v>0</v>
      </c>
      <c r="I1590" s="1">
        <f>IF(SUMPRODUCT(--ISNUMBER(SEARCH({"LEADER"},C1590)))&gt;0,1,0)</f>
        <v>0</v>
      </c>
      <c r="J1590" t="str">
        <f t="shared" si="96"/>
        <v>2016</v>
      </c>
      <c r="K1590" t="str">
        <f t="shared" si="97"/>
        <v>09</v>
      </c>
      <c r="L1590" t="str">
        <f t="shared" si="98"/>
        <v>12</v>
      </c>
      <c r="M1590" s="2">
        <f t="shared" si="99"/>
        <v>42625.427083333336</v>
      </c>
    </row>
    <row r="1591" spans="1:13" x14ac:dyDescent="0.35">
      <c r="A1591">
        <v>-0.24570024570024601</v>
      </c>
      <c r="B1591" t="s">
        <v>610</v>
      </c>
      <c r="C1591" t="s">
        <v>1026</v>
      </c>
      <c r="D1591">
        <v>20160912121500</v>
      </c>
      <c r="E1591" s="1">
        <f>IF(SUMPRODUCT(--ISNUMBER(SEARCH({"ECON_EARNINGSREPORT","ECON_STOCKMARKET"},C1591)))&gt;0,1,0)</f>
        <v>0</v>
      </c>
      <c r="F1591" s="1">
        <f>IF(SUMPRODUCT(--ISNUMBER(SEARCH({"ENV_"},C1591)))&gt;0,1,0)</f>
        <v>0</v>
      </c>
      <c r="G1591" s="1">
        <f>IF(SUMPRODUCT(--ISNUMBER(SEARCH({"DISCRIMINATION","HARASSMENT","HATE_SPEECH","GENDER_VIOLENCE"},C1591)))&gt;0,1,0)</f>
        <v>0</v>
      </c>
      <c r="H1591" s="1">
        <f>IF(SUMPRODUCT(--ISNUMBER(SEARCH({"LEGALIZE","LEGISLATION","TRIAL"},C1591)))&gt;0,1,0)</f>
        <v>0</v>
      </c>
      <c r="I1591" s="1">
        <f>IF(SUMPRODUCT(--ISNUMBER(SEARCH({"LEADER"},C1591)))&gt;0,1,0)</f>
        <v>1</v>
      </c>
      <c r="J1591" t="str">
        <f t="shared" si="96"/>
        <v>2016</v>
      </c>
      <c r="K1591" t="str">
        <f t="shared" si="97"/>
        <v>09</v>
      </c>
      <c r="L1591" t="str">
        <f t="shared" si="98"/>
        <v>12</v>
      </c>
      <c r="M1591" s="2">
        <f t="shared" si="99"/>
        <v>42625.510416666664</v>
      </c>
    </row>
    <row r="1592" spans="1:13" x14ac:dyDescent="0.35">
      <c r="A1592">
        <v>1.3867488443759599</v>
      </c>
      <c r="B1592" t="s">
        <v>1546</v>
      </c>
      <c r="C1592" t="s">
        <v>1547</v>
      </c>
      <c r="D1592">
        <v>20160827111500</v>
      </c>
      <c r="E1592" s="1">
        <f>IF(SUMPRODUCT(--ISNUMBER(SEARCH({"ECON_EARNINGSREPORT","ECON_STOCKMARKET"},C1592)))&gt;0,1,0)</f>
        <v>0</v>
      </c>
      <c r="F1592" s="1">
        <f>IF(SUMPRODUCT(--ISNUMBER(SEARCH({"ENV_"},C1592)))&gt;0,1,0)</f>
        <v>0</v>
      </c>
      <c r="G1592" s="1">
        <f>IF(SUMPRODUCT(--ISNUMBER(SEARCH({"DISCRIMINATION","HARASSMENT","HATE_SPEECH","GENDER_VIOLENCE"},C1592)))&gt;0,1,0)</f>
        <v>0</v>
      </c>
      <c r="H1592" s="1">
        <f>IF(SUMPRODUCT(--ISNUMBER(SEARCH({"LEGALIZE","LEGISLATION","TRIAL"},C1592)))&gt;0,1,0)</f>
        <v>0</v>
      </c>
      <c r="I1592" s="1">
        <f>IF(SUMPRODUCT(--ISNUMBER(SEARCH({"LEADER"},C1592)))&gt;0,1,0)</f>
        <v>0</v>
      </c>
      <c r="J1592" t="str">
        <f t="shared" si="96"/>
        <v>2016</v>
      </c>
      <c r="K1592" t="str">
        <f t="shared" si="97"/>
        <v>08</v>
      </c>
      <c r="L1592" t="str">
        <f t="shared" si="98"/>
        <v>27</v>
      </c>
      <c r="M1592" s="2">
        <f t="shared" si="99"/>
        <v>42609.46875</v>
      </c>
    </row>
    <row r="1593" spans="1:13" x14ac:dyDescent="0.35">
      <c r="A1593">
        <v>-2.0408163265306101</v>
      </c>
      <c r="B1593" t="s">
        <v>304</v>
      </c>
      <c r="C1593" t="s">
        <v>1548</v>
      </c>
      <c r="D1593">
        <v>20160907160000</v>
      </c>
      <c r="E1593" s="1">
        <f>IF(SUMPRODUCT(--ISNUMBER(SEARCH({"ECON_EARNINGSREPORT","ECON_STOCKMARKET"},C1593)))&gt;0,1,0)</f>
        <v>1</v>
      </c>
      <c r="F1593" s="1">
        <f>IF(SUMPRODUCT(--ISNUMBER(SEARCH({"ENV_"},C1593)))&gt;0,1,0)</f>
        <v>0</v>
      </c>
      <c r="G1593" s="1">
        <f>IF(SUMPRODUCT(--ISNUMBER(SEARCH({"DISCRIMINATION","HARASSMENT","HATE_SPEECH","GENDER_VIOLENCE"},C1593)))&gt;0,1,0)</f>
        <v>0</v>
      </c>
      <c r="H1593" s="1">
        <f>IF(SUMPRODUCT(--ISNUMBER(SEARCH({"LEGALIZE","LEGISLATION","TRIAL"},C1593)))&gt;0,1,0)</f>
        <v>0</v>
      </c>
      <c r="I1593" s="1">
        <f>IF(SUMPRODUCT(--ISNUMBER(SEARCH({"LEADER"},C1593)))&gt;0,1,0)</f>
        <v>1</v>
      </c>
      <c r="J1593" t="str">
        <f t="shared" si="96"/>
        <v>2016</v>
      </c>
      <c r="K1593" t="str">
        <f t="shared" si="97"/>
        <v>09</v>
      </c>
      <c r="L1593" t="str">
        <f t="shared" si="98"/>
        <v>07</v>
      </c>
      <c r="M1593" s="2">
        <f t="shared" si="99"/>
        <v>42620.666666666664</v>
      </c>
    </row>
    <row r="1594" spans="1:13" x14ac:dyDescent="0.35">
      <c r="A1594">
        <v>0.38240917782026801</v>
      </c>
      <c r="B1594" t="s">
        <v>1209</v>
      </c>
      <c r="D1594">
        <v>20160908071500</v>
      </c>
      <c r="E1594" s="1">
        <f>IF(SUMPRODUCT(--ISNUMBER(SEARCH({"ECON_EARNINGSREPORT","ECON_STOCKMARKET"},C1594)))&gt;0,1,0)</f>
        <v>0</v>
      </c>
      <c r="F1594" s="1">
        <f>IF(SUMPRODUCT(--ISNUMBER(SEARCH({"ENV_"},C1594)))&gt;0,1,0)</f>
        <v>0</v>
      </c>
      <c r="G1594" s="1">
        <f>IF(SUMPRODUCT(--ISNUMBER(SEARCH({"DISCRIMINATION","HARASSMENT","HATE_SPEECH","GENDER_VIOLENCE"},C1594)))&gt;0,1,0)</f>
        <v>0</v>
      </c>
      <c r="H1594" s="1">
        <f>IF(SUMPRODUCT(--ISNUMBER(SEARCH({"LEGALIZE","LEGISLATION","TRIAL"},C1594)))&gt;0,1,0)</f>
        <v>0</v>
      </c>
      <c r="I1594" s="1">
        <f>IF(SUMPRODUCT(--ISNUMBER(SEARCH({"LEADER"},C1594)))&gt;0,1,0)</f>
        <v>0</v>
      </c>
      <c r="J1594" t="str">
        <f t="shared" si="96"/>
        <v>2016</v>
      </c>
      <c r="K1594" t="str">
        <f t="shared" si="97"/>
        <v>09</v>
      </c>
      <c r="L1594" t="str">
        <f t="shared" si="98"/>
        <v>08</v>
      </c>
      <c r="M1594" s="2">
        <f t="shared" si="99"/>
        <v>42621.302083333336</v>
      </c>
    </row>
    <row r="1595" spans="1:13" x14ac:dyDescent="0.35">
      <c r="A1595">
        <v>2.3529411764705901</v>
      </c>
      <c r="B1595" t="s">
        <v>121</v>
      </c>
      <c r="C1595" t="s">
        <v>1290</v>
      </c>
      <c r="D1595">
        <v>20160908004500</v>
      </c>
      <c r="E1595" s="1">
        <f>IF(SUMPRODUCT(--ISNUMBER(SEARCH({"ECON_EARNINGSREPORT","ECON_STOCKMARKET"},C1595)))&gt;0,1,0)</f>
        <v>0</v>
      </c>
      <c r="F1595" s="1">
        <f>IF(SUMPRODUCT(--ISNUMBER(SEARCH({"ENV_"},C1595)))&gt;0,1,0)</f>
        <v>0</v>
      </c>
      <c r="G1595" s="1">
        <f>IF(SUMPRODUCT(--ISNUMBER(SEARCH({"DISCRIMINATION","HARASSMENT","HATE_SPEECH","GENDER_VIOLENCE"},C1595)))&gt;0,1,0)</f>
        <v>0</v>
      </c>
      <c r="H1595" s="1">
        <f>IF(SUMPRODUCT(--ISNUMBER(SEARCH({"LEGALIZE","LEGISLATION","TRIAL"},C1595)))&gt;0,1,0)</f>
        <v>0</v>
      </c>
      <c r="I1595" s="1">
        <f>IF(SUMPRODUCT(--ISNUMBER(SEARCH({"LEADER"},C1595)))&gt;0,1,0)</f>
        <v>0</v>
      </c>
      <c r="J1595" t="str">
        <f t="shared" si="96"/>
        <v>2016</v>
      </c>
      <c r="K1595" t="str">
        <f t="shared" si="97"/>
        <v>09</v>
      </c>
      <c r="L1595" t="str">
        <f t="shared" si="98"/>
        <v>08</v>
      </c>
      <c r="M1595" s="2">
        <f t="shared" si="99"/>
        <v>42621.03125</v>
      </c>
    </row>
    <row r="1596" spans="1:13" x14ac:dyDescent="0.35">
      <c r="A1596">
        <v>0.34129692832764502</v>
      </c>
      <c r="B1596" t="s">
        <v>121</v>
      </c>
      <c r="D1596">
        <v>20160908040000</v>
      </c>
      <c r="E1596" s="1">
        <f>IF(SUMPRODUCT(--ISNUMBER(SEARCH({"ECON_EARNINGSREPORT","ECON_STOCKMARKET"},C1596)))&gt;0,1,0)</f>
        <v>0</v>
      </c>
      <c r="F1596" s="1">
        <f>IF(SUMPRODUCT(--ISNUMBER(SEARCH({"ENV_"},C1596)))&gt;0,1,0)</f>
        <v>0</v>
      </c>
      <c r="G1596" s="1">
        <f>IF(SUMPRODUCT(--ISNUMBER(SEARCH({"DISCRIMINATION","HARASSMENT","HATE_SPEECH","GENDER_VIOLENCE"},C1596)))&gt;0,1,0)</f>
        <v>0</v>
      </c>
      <c r="H1596" s="1">
        <f>IF(SUMPRODUCT(--ISNUMBER(SEARCH({"LEGALIZE","LEGISLATION","TRIAL"},C1596)))&gt;0,1,0)</f>
        <v>0</v>
      </c>
      <c r="I1596" s="1">
        <f>IF(SUMPRODUCT(--ISNUMBER(SEARCH({"LEADER"},C1596)))&gt;0,1,0)</f>
        <v>0</v>
      </c>
      <c r="J1596" t="str">
        <f t="shared" si="96"/>
        <v>2016</v>
      </c>
      <c r="K1596" t="str">
        <f t="shared" si="97"/>
        <v>09</v>
      </c>
      <c r="L1596" t="str">
        <f t="shared" si="98"/>
        <v>08</v>
      </c>
      <c r="M1596" s="2">
        <f t="shared" si="99"/>
        <v>42621.166666666664</v>
      </c>
    </row>
    <row r="1597" spans="1:13" x14ac:dyDescent="0.35">
      <c r="A1597">
        <v>0</v>
      </c>
      <c r="B1597" t="s">
        <v>1549</v>
      </c>
      <c r="C1597" t="s">
        <v>1550</v>
      </c>
      <c r="D1597">
        <v>20160907234500</v>
      </c>
      <c r="E1597" s="1">
        <f>IF(SUMPRODUCT(--ISNUMBER(SEARCH({"ECON_EARNINGSREPORT","ECON_STOCKMARKET"},C1597)))&gt;0,1,0)</f>
        <v>1</v>
      </c>
      <c r="F1597" s="1">
        <f>IF(SUMPRODUCT(--ISNUMBER(SEARCH({"ENV_"},C1597)))&gt;0,1,0)</f>
        <v>0</v>
      </c>
      <c r="G1597" s="1">
        <f>IF(SUMPRODUCT(--ISNUMBER(SEARCH({"DISCRIMINATION","HARASSMENT","HATE_SPEECH","GENDER_VIOLENCE"},C1597)))&gt;0,1,0)</f>
        <v>0</v>
      </c>
      <c r="H1597" s="1">
        <f>IF(SUMPRODUCT(--ISNUMBER(SEARCH({"LEGALIZE","LEGISLATION","TRIAL"},C1597)))&gt;0,1,0)</f>
        <v>0</v>
      </c>
      <c r="I1597" s="1">
        <f>IF(SUMPRODUCT(--ISNUMBER(SEARCH({"LEADER"},C1597)))&gt;0,1,0)</f>
        <v>0</v>
      </c>
      <c r="J1597" t="str">
        <f t="shared" si="96"/>
        <v>2016</v>
      </c>
      <c r="K1597" t="str">
        <f t="shared" si="97"/>
        <v>09</v>
      </c>
      <c r="L1597" t="str">
        <f t="shared" si="98"/>
        <v>07</v>
      </c>
      <c r="M1597" s="2">
        <f t="shared" si="99"/>
        <v>42620.989583333336</v>
      </c>
    </row>
    <row r="1598" spans="1:13" x14ac:dyDescent="0.35">
      <c r="A1598">
        <v>0.32362459546925598</v>
      </c>
      <c r="B1598" t="s">
        <v>699</v>
      </c>
      <c r="D1598">
        <v>20160907221500</v>
      </c>
      <c r="E1598" s="1">
        <f>IF(SUMPRODUCT(--ISNUMBER(SEARCH({"ECON_EARNINGSREPORT","ECON_STOCKMARKET"},C1598)))&gt;0,1,0)</f>
        <v>0</v>
      </c>
      <c r="F1598" s="1">
        <f>IF(SUMPRODUCT(--ISNUMBER(SEARCH({"ENV_"},C1598)))&gt;0,1,0)</f>
        <v>0</v>
      </c>
      <c r="G1598" s="1">
        <f>IF(SUMPRODUCT(--ISNUMBER(SEARCH({"DISCRIMINATION","HARASSMENT","HATE_SPEECH","GENDER_VIOLENCE"},C1598)))&gt;0,1,0)</f>
        <v>0</v>
      </c>
      <c r="H1598" s="1">
        <f>IF(SUMPRODUCT(--ISNUMBER(SEARCH({"LEGALIZE","LEGISLATION","TRIAL"},C1598)))&gt;0,1,0)</f>
        <v>0</v>
      </c>
      <c r="I1598" s="1">
        <f>IF(SUMPRODUCT(--ISNUMBER(SEARCH({"LEADER"},C1598)))&gt;0,1,0)</f>
        <v>0</v>
      </c>
      <c r="J1598" t="str">
        <f t="shared" si="96"/>
        <v>2016</v>
      </c>
      <c r="K1598" t="str">
        <f t="shared" si="97"/>
        <v>09</v>
      </c>
      <c r="L1598" t="str">
        <f t="shared" si="98"/>
        <v>07</v>
      </c>
      <c r="M1598" s="2">
        <f t="shared" si="99"/>
        <v>42620.927083333336</v>
      </c>
    </row>
    <row r="1599" spans="1:13" x14ac:dyDescent="0.35">
      <c r="A1599">
        <v>0.34423407917383803</v>
      </c>
      <c r="B1599" t="s">
        <v>1551</v>
      </c>
      <c r="D1599">
        <v>20160907223000</v>
      </c>
      <c r="E1599" s="1">
        <f>IF(SUMPRODUCT(--ISNUMBER(SEARCH({"ECON_EARNINGSREPORT","ECON_STOCKMARKET"},C1599)))&gt;0,1,0)</f>
        <v>0</v>
      </c>
      <c r="F1599" s="1">
        <f>IF(SUMPRODUCT(--ISNUMBER(SEARCH({"ENV_"},C1599)))&gt;0,1,0)</f>
        <v>0</v>
      </c>
      <c r="G1599" s="1">
        <f>IF(SUMPRODUCT(--ISNUMBER(SEARCH({"DISCRIMINATION","HARASSMENT","HATE_SPEECH","GENDER_VIOLENCE"},C1599)))&gt;0,1,0)</f>
        <v>0</v>
      </c>
      <c r="H1599" s="1">
        <f>IF(SUMPRODUCT(--ISNUMBER(SEARCH({"LEGALIZE","LEGISLATION","TRIAL"},C1599)))&gt;0,1,0)</f>
        <v>0</v>
      </c>
      <c r="I1599" s="1">
        <f>IF(SUMPRODUCT(--ISNUMBER(SEARCH({"LEADER"},C1599)))&gt;0,1,0)</f>
        <v>0</v>
      </c>
      <c r="J1599" t="str">
        <f t="shared" si="96"/>
        <v>2016</v>
      </c>
      <c r="K1599" t="str">
        <f t="shared" si="97"/>
        <v>09</v>
      </c>
      <c r="L1599" t="str">
        <f t="shared" si="98"/>
        <v>07</v>
      </c>
      <c r="M1599" s="2">
        <f t="shared" si="99"/>
        <v>42620.9375</v>
      </c>
    </row>
    <row r="1600" spans="1:13" x14ac:dyDescent="0.35">
      <c r="A1600">
        <v>0</v>
      </c>
      <c r="B1600" t="s">
        <v>1552</v>
      </c>
      <c r="C1600" t="s">
        <v>1553</v>
      </c>
      <c r="D1600">
        <v>20160908071500</v>
      </c>
      <c r="E1600" s="1">
        <f>IF(SUMPRODUCT(--ISNUMBER(SEARCH({"ECON_EARNINGSREPORT","ECON_STOCKMARKET"},C1600)))&gt;0,1,0)</f>
        <v>0</v>
      </c>
      <c r="F1600" s="1">
        <f>IF(SUMPRODUCT(--ISNUMBER(SEARCH({"ENV_"},C1600)))&gt;0,1,0)</f>
        <v>0</v>
      </c>
      <c r="G1600" s="1">
        <f>IF(SUMPRODUCT(--ISNUMBER(SEARCH({"DISCRIMINATION","HARASSMENT","HATE_SPEECH","GENDER_VIOLENCE"},C1600)))&gt;0,1,0)</f>
        <v>0</v>
      </c>
      <c r="H1600" s="1">
        <f>IF(SUMPRODUCT(--ISNUMBER(SEARCH({"LEGALIZE","LEGISLATION","TRIAL"},C1600)))&gt;0,1,0)</f>
        <v>0</v>
      </c>
      <c r="I1600" s="1">
        <f>IF(SUMPRODUCT(--ISNUMBER(SEARCH({"LEADER"},C1600)))&gt;0,1,0)</f>
        <v>0</v>
      </c>
      <c r="J1600" t="str">
        <f t="shared" si="96"/>
        <v>2016</v>
      </c>
      <c r="K1600" t="str">
        <f t="shared" si="97"/>
        <v>09</v>
      </c>
      <c r="L1600" t="str">
        <f t="shared" si="98"/>
        <v>08</v>
      </c>
      <c r="M1600" s="2">
        <f t="shared" si="99"/>
        <v>42621.302083333336</v>
      </c>
    </row>
    <row r="1601" spans="1:13" x14ac:dyDescent="0.35">
      <c r="A1601">
        <v>-1.26582278481013</v>
      </c>
      <c r="B1601" t="s">
        <v>1554</v>
      </c>
      <c r="C1601" t="s">
        <v>1555</v>
      </c>
      <c r="D1601">
        <v>20160908050000</v>
      </c>
      <c r="E1601" s="1">
        <f>IF(SUMPRODUCT(--ISNUMBER(SEARCH({"ECON_EARNINGSREPORT","ECON_STOCKMARKET"},C1601)))&gt;0,1,0)</f>
        <v>0</v>
      </c>
      <c r="F1601" s="1">
        <f>IF(SUMPRODUCT(--ISNUMBER(SEARCH({"ENV_"},C1601)))&gt;0,1,0)</f>
        <v>0</v>
      </c>
      <c r="G1601" s="1">
        <f>IF(SUMPRODUCT(--ISNUMBER(SEARCH({"DISCRIMINATION","HARASSMENT","HATE_SPEECH","GENDER_VIOLENCE"},C1601)))&gt;0,1,0)</f>
        <v>0</v>
      </c>
      <c r="H1601" s="1">
        <f>IF(SUMPRODUCT(--ISNUMBER(SEARCH({"LEGALIZE","LEGISLATION","TRIAL"},C1601)))&gt;0,1,0)</f>
        <v>1</v>
      </c>
      <c r="I1601" s="1">
        <f>IF(SUMPRODUCT(--ISNUMBER(SEARCH({"LEADER"},C1601)))&gt;0,1,0)</f>
        <v>0</v>
      </c>
      <c r="J1601" t="str">
        <f t="shared" si="96"/>
        <v>2016</v>
      </c>
      <c r="K1601" t="str">
        <f t="shared" si="97"/>
        <v>09</v>
      </c>
      <c r="L1601" t="str">
        <f t="shared" si="98"/>
        <v>08</v>
      </c>
      <c r="M1601" s="2">
        <f t="shared" si="99"/>
        <v>42621.208333333336</v>
      </c>
    </row>
    <row r="1602" spans="1:13" x14ac:dyDescent="0.35">
      <c r="A1602">
        <v>-4.0229885057471302</v>
      </c>
      <c r="B1602" t="s">
        <v>1556</v>
      </c>
      <c r="C1602" t="s">
        <v>1557</v>
      </c>
      <c r="D1602">
        <v>20161014204500</v>
      </c>
      <c r="E1602" s="1">
        <f>IF(SUMPRODUCT(--ISNUMBER(SEARCH({"ECON_EARNINGSREPORT","ECON_STOCKMARKET"},C1602)))&gt;0,1,0)</f>
        <v>0</v>
      </c>
      <c r="F1602" s="1">
        <f>IF(SUMPRODUCT(--ISNUMBER(SEARCH({"ENV_"},C1602)))&gt;0,1,0)</f>
        <v>0</v>
      </c>
      <c r="G1602" s="1">
        <f>IF(SUMPRODUCT(--ISNUMBER(SEARCH({"DISCRIMINATION","HARASSMENT","HATE_SPEECH","GENDER_VIOLENCE"},C1602)))&gt;0,1,0)</f>
        <v>0</v>
      </c>
      <c r="H1602" s="1">
        <f>IF(SUMPRODUCT(--ISNUMBER(SEARCH({"LEGALIZE","LEGISLATION","TRIAL"},C1602)))&gt;0,1,0)</f>
        <v>0</v>
      </c>
      <c r="I1602" s="1">
        <f>IF(SUMPRODUCT(--ISNUMBER(SEARCH({"LEADER"},C1602)))&gt;0,1,0)</f>
        <v>0</v>
      </c>
      <c r="J1602" t="str">
        <f t="shared" si="96"/>
        <v>2016</v>
      </c>
      <c r="K1602" t="str">
        <f t="shared" si="97"/>
        <v>10</v>
      </c>
      <c r="L1602" t="str">
        <f t="shared" si="98"/>
        <v>14</v>
      </c>
      <c r="M1602" s="2">
        <f t="shared" si="99"/>
        <v>42657.864583333336</v>
      </c>
    </row>
    <row r="1603" spans="1:13" x14ac:dyDescent="0.35">
      <c r="A1603">
        <v>0.79575596816976102</v>
      </c>
      <c r="B1603" t="s">
        <v>1558</v>
      </c>
      <c r="C1603" t="s">
        <v>1559</v>
      </c>
      <c r="D1603">
        <v>20160901043000</v>
      </c>
      <c r="E1603" s="1">
        <f>IF(SUMPRODUCT(--ISNUMBER(SEARCH({"ECON_EARNINGSREPORT","ECON_STOCKMARKET"},C1603)))&gt;0,1,0)</f>
        <v>0</v>
      </c>
      <c r="F1603" s="1">
        <f>IF(SUMPRODUCT(--ISNUMBER(SEARCH({"ENV_"},C1603)))&gt;0,1,0)</f>
        <v>0</v>
      </c>
      <c r="G1603" s="1">
        <f>IF(SUMPRODUCT(--ISNUMBER(SEARCH({"DISCRIMINATION","HARASSMENT","HATE_SPEECH","GENDER_VIOLENCE"},C1603)))&gt;0,1,0)</f>
        <v>0</v>
      </c>
      <c r="H1603" s="1">
        <f>IF(SUMPRODUCT(--ISNUMBER(SEARCH({"LEGALIZE","LEGISLATION","TRIAL"},C1603)))&gt;0,1,0)</f>
        <v>0</v>
      </c>
      <c r="I1603" s="1">
        <f>IF(SUMPRODUCT(--ISNUMBER(SEARCH({"LEADER"},C1603)))&gt;0,1,0)</f>
        <v>0</v>
      </c>
      <c r="J1603" t="str">
        <f t="shared" ref="J1603:J1666" si="100">LEFT(D1603,4)</f>
        <v>2016</v>
      </c>
      <c r="K1603" t="str">
        <f t="shared" ref="K1603:K1666" si="101">MID(D1603,5,2)</f>
        <v>09</v>
      </c>
      <c r="L1603" t="str">
        <f t="shared" ref="L1603:L1666" si="102">MID(D1603,7,2)</f>
        <v>01</v>
      </c>
      <c r="M1603" s="2">
        <f t="shared" ref="M1603:M1666" si="103">DATE(LEFT(D1603,4),MID(D1603,5,2),MID(D1603,7,2))+TIME(MID(D1603,9,2),MID(D1603,11,2),RIGHT(D1603,2))</f>
        <v>42614.1875</v>
      </c>
    </row>
    <row r="1604" spans="1:13" x14ac:dyDescent="0.35">
      <c r="A1604">
        <v>2.7311931001437499</v>
      </c>
      <c r="B1604" t="s">
        <v>56</v>
      </c>
      <c r="C1604" t="s">
        <v>1560</v>
      </c>
      <c r="D1604">
        <v>20160901053000</v>
      </c>
      <c r="E1604" s="1">
        <f>IF(SUMPRODUCT(--ISNUMBER(SEARCH({"ECON_EARNINGSREPORT","ECON_STOCKMARKET"},C1604)))&gt;0,1,0)</f>
        <v>0</v>
      </c>
      <c r="F1604" s="1">
        <f>IF(SUMPRODUCT(--ISNUMBER(SEARCH({"ENV_"},C1604)))&gt;0,1,0)</f>
        <v>0</v>
      </c>
      <c r="G1604" s="1">
        <f>IF(SUMPRODUCT(--ISNUMBER(SEARCH({"DISCRIMINATION","HARASSMENT","HATE_SPEECH","GENDER_VIOLENCE"},C1604)))&gt;0,1,0)</f>
        <v>0</v>
      </c>
      <c r="H1604" s="1">
        <f>IF(SUMPRODUCT(--ISNUMBER(SEARCH({"LEGALIZE","LEGISLATION","TRIAL"},C1604)))&gt;0,1,0)</f>
        <v>0</v>
      </c>
      <c r="I1604" s="1">
        <f>IF(SUMPRODUCT(--ISNUMBER(SEARCH({"LEADER"},C1604)))&gt;0,1,0)</f>
        <v>1</v>
      </c>
      <c r="J1604" t="str">
        <f t="shared" si="100"/>
        <v>2016</v>
      </c>
      <c r="K1604" t="str">
        <f t="shared" si="101"/>
        <v>09</v>
      </c>
      <c r="L1604" t="str">
        <f t="shared" si="102"/>
        <v>01</v>
      </c>
      <c r="M1604" s="2">
        <f t="shared" si="103"/>
        <v>42614.229166666664</v>
      </c>
    </row>
    <row r="1605" spans="1:13" x14ac:dyDescent="0.35">
      <c r="A1605">
        <v>-0.25</v>
      </c>
      <c r="B1605" t="s">
        <v>757</v>
      </c>
      <c r="C1605" t="s">
        <v>1561</v>
      </c>
      <c r="D1605">
        <v>20160918163000</v>
      </c>
      <c r="E1605" s="1">
        <f>IF(SUMPRODUCT(--ISNUMBER(SEARCH({"ECON_EARNINGSREPORT","ECON_STOCKMARKET"},C1605)))&gt;0,1,0)</f>
        <v>0</v>
      </c>
      <c r="F1605" s="1">
        <f>IF(SUMPRODUCT(--ISNUMBER(SEARCH({"ENV_"},C1605)))&gt;0,1,0)</f>
        <v>0</v>
      </c>
      <c r="G1605" s="1">
        <f>IF(SUMPRODUCT(--ISNUMBER(SEARCH({"DISCRIMINATION","HARASSMENT","HATE_SPEECH","GENDER_VIOLENCE"},C1605)))&gt;0,1,0)</f>
        <v>0</v>
      </c>
      <c r="H1605" s="1">
        <f>IF(SUMPRODUCT(--ISNUMBER(SEARCH({"LEGALIZE","LEGISLATION","TRIAL"},C1605)))&gt;0,1,0)</f>
        <v>1</v>
      </c>
      <c r="I1605" s="1">
        <f>IF(SUMPRODUCT(--ISNUMBER(SEARCH({"LEADER"},C1605)))&gt;0,1,0)</f>
        <v>0</v>
      </c>
      <c r="J1605" t="str">
        <f t="shared" si="100"/>
        <v>2016</v>
      </c>
      <c r="K1605" t="str">
        <f t="shared" si="101"/>
        <v>09</v>
      </c>
      <c r="L1605" t="str">
        <f t="shared" si="102"/>
        <v>18</v>
      </c>
      <c r="M1605" s="2">
        <f t="shared" si="103"/>
        <v>42631.6875</v>
      </c>
    </row>
    <row r="1606" spans="1:13" x14ac:dyDescent="0.35">
      <c r="A1606">
        <v>-1.6949152542372901</v>
      </c>
      <c r="B1606" t="s">
        <v>1562</v>
      </c>
      <c r="C1606" t="s">
        <v>94</v>
      </c>
      <c r="D1606">
        <v>20160908030000</v>
      </c>
      <c r="E1606" s="1">
        <f>IF(SUMPRODUCT(--ISNUMBER(SEARCH({"ECON_EARNINGSREPORT","ECON_STOCKMARKET"},C1606)))&gt;0,1,0)</f>
        <v>0</v>
      </c>
      <c r="F1606" s="1">
        <f>IF(SUMPRODUCT(--ISNUMBER(SEARCH({"ENV_"},C1606)))&gt;0,1,0)</f>
        <v>0</v>
      </c>
      <c r="G1606" s="1">
        <f>IF(SUMPRODUCT(--ISNUMBER(SEARCH({"DISCRIMINATION","HARASSMENT","HATE_SPEECH","GENDER_VIOLENCE"},C1606)))&gt;0,1,0)</f>
        <v>0</v>
      </c>
      <c r="H1606" s="1">
        <f>IF(SUMPRODUCT(--ISNUMBER(SEARCH({"LEGALIZE","LEGISLATION","TRIAL"},C1606)))&gt;0,1,0)</f>
        <v>0</v>
      </c>
      <c r="I1606" s="1">
        <f>IF(SUMPRODUCT(--ISNUMBER(SEARCH({"LEADER"},C1606)))&gt;0,1,0)</f>
        <v>0</v>
      </c>
      <c r="J1606" t="str">
        <f t="shared" si="100"/>
        <v>2016</v>
      </c>
      <c r="K1606" t="str">
        <f t="shared" si="101"/>
        <v>09</v>
      </c>
      <c r="L1606" t="str">
        <f t="shared" si="102"/>
        <v>08</v>
      </c>
      <c r="M1606" s="2">
        <f t="shared" si="103"/>
        <v>42621.125</v>
      </c>
    </row>
    <row r="1607" spans="1:13" x14ac:dyDescent="0.35">
      <c r="A1607">
        <v>0.34129692832764502</v>
      </c>
      <c r="B1607" t="s">
        <v>121</v>
      </c>
      <c r="D1607">
        <v>20160908040000</v>
      </c>
      <c r="E1607" s="1">
        <f>IF(SUMPRODUCT(--ISNUMBER(SEARCH({"ECON_EARNINGSREPORT","ECON_STOCKMARKET"},C1607)))&gt;0,1,0)</f>
        <v>0</v>
      </c>
      <c r="F1607" s="1">
        <f>IF(SUMPRODUCT(--ISNUMBER(SEARCH({"ENV_"},C1607)))&gt;0,1,0)</f>
        <v>0</v>
      </c>
      <c r="G1607" s="1">
        <f>IF(SUMPRODUCT(--ISNUMBER(SEARCH({"DISCRIMINATION","HARASSMENT","HATE_SPEECH","GENDER_VIOLENCE"},C1607)))&gt;0,1,0)</f>
        <v>0</v>
      </c>
      <c r="H1607" s="1">
        <f>IF(SUMPRODUCT(--ISNUMBER(SEARCH({"LEGALIZE","LEGISLATION","TRIAL"},C1607)))&gt;0,1,0)</f>
        <v>0</v>
      </c>
      <c r="I1607" s="1">
        <f>IF(SUMPRODUCT(--ISNUMBER(SEARCH({"LEADER"},C1607)))&gt;0,1,0)</f>
        <v>0</v>
      </c>
      <c r="J1607" t="str">
        <f t="shared" si="100"/>
        <v>2016</v>
      </c>
      <c r="K1607" t="str">
        <f t="shared" si="101"/>
        <v>09</v>
      </c>
      <c r="L1607" t="str">
        <f t="shared" si="102"/>
        <v>08</v>
      </c>
      <c r="M1607" s="2">
        <f t="shared" si="103"/>
        <v>42621.166666666664</v>
      </c>
    </row>
    <row r="1608" spans="1:13" x14ac:dyDescent="0.35">
      <c r="A1608">
        <v>0</v>
      </c>
      <c r="B1608" t="s">
        <v>1543</v>
      </c>
      <c r="C1608" t="s">
        <v>1291</v>
      </c>
      <c r="D1608">
        <v>20160907221500</v>
      </c>
      <c r="E1608" s="1">
        <f>IF(SUMPRODUCT(--ISNUMBER(SEARCH({"ECON_EARNINGSREPORT","ECON_STOCKMARKET"},C1608)))&gt;0,1,0)</f>
        <v>0</v>
      </c>
      <c r="F1608" s="1">
        <f>IF(SUMPRODUCT(--ISNUMBER(SEARCH({"ENV_"},C1608)))&gt;0,1,0)</f>
        <v>0</v>
      </c>
      <c r="G1608" s="1">
        <f>IF(SUMPRODUCT(--ISNUMBER(SEARCH({"DISCRIMINATION","HARASSMENT","HATE_SPEECH","GENDER_VIOLENCE"},C1608)))&gt;0,1,0)</f>
        <v>0</v>
      </c>
      <c r="H1608" s="1">
        <f>IF(SUMPRODUCT(--ISNUMBER(SEARCH({"LEGALIZE","LEGISLATION","TRIAL"},C1608)))&gt;0,1,0)</f>
        <v>0</v>
      </c>
      <c r="I1608" s="1">
        <f>IF(SUMPRODUCT(--ISNUMBER(SEARCH({"LEADER"},C1608)))&gt;0,1,0)</f>
        <v>0</v>
      </c>
      <c r="J1608" t="str">
        <f t="shared" si="100"/>
        <v>2016</v>
      </c>
      <c r="K1608" t="str">
        <f t="shared" si="101"/>
        <v>09</v>
      </c>
      <c r="L1608" t="str">
        <f t="shared" si="102"/>
        <v>07</v>
      </c>
      <c r="M1608" s="2">
        <f t="shared" si="103"/>
        <v>42620.927083333336</v>
      </c>
    </row>
    <row r="1609" spans="1:13" x14ac:dyDescent="0.35">
      <c r="A1609">
        <v>0</v>
      </c>
      <c r="B1609" t="s">
        <v>224</v>
      </c>
      <c r="C1609" t="s">
        <v>1291</v>
      </c>
      <c r="D1609">
        <v>20160907230000</v>
      </c>
      <c r="E1609" s="1">
        <f>IF(SUMPRODUCT(--ISNUMBER(SEARCH({"ECON_EARNINGSREPORT","ECON_STOCKMARKET"},C1609)))&gt;0,1,0)</f>
        <v>0</v>
      </c>
      <c r="F1609" s="1">
        <f>IF(SUMPRODUCT(--ISNUMBER(SEARCH({"ENV_"},C1609)))&gt;0,1,0)</f>
        <v>0</v>
      </c>
      <c r="G1609" s="1">
        <f>IF(SUMPRODUCT(--ISNUMBER(SEARCH({"DISCRIMINATION","HARASSMENT","HATE_SPEECH","GENDER_VIOLENCE"},C1609)))&gt;0,1,0)</f>
        <v>0</v>
      </c>
      <c r="H1609" s="1">
        <f>IF(SUMPRODUCT(--ISNUMBER(SEARCH({"LEGALIZE","LEGISLATION","TRIAL"},C1609)))&gt;0,1,0)</f>
        <v>0</v>
      </c>
      <c r="I1609" s="1">
        <f>IF(SUMPRODUCT(--ISNUMBER(SEARCH({"LEADER"},C1609)))&gt;0,1,0)</f>
        <v>0</v>
      </c>
      <c r="J1609" t="str">
        <f t="shared" si="100"/>
        <v>2016</v>
      </c>
      <c r="K1609" t="str">
        <f t="shared" si="101"/>
        <v>09</v>
      </c>
      <c r="L1609" t="str">
        <f t="shared" si="102"/>
        <v>07</v>
      </c>
      <c r="M1609" s="2">
        <f t="shared" si="103"/>
        <v>42620.958333333336</v>
      </c>
    </row>
    <row r="1610" spans="1:13" x14ac:dyDescent="0.35">
      <c r="A1610">
        <v>0</v>
      </c>
      <c r="B1610" t="s">
        <v>542</v>
      </c>
      <c r="C1610" t="s">
        <v>1291</v>
      </c>
      <c r="D1610">
        <v>20160907233000</v>
      </c>
      <c r="E1610" s="1">
        <f>IF(SUMPRODUCT(--ISNUMBER(SEARCH({"ECON_EARNINGSREPORT","ECON_STOCKMARKET"},C1610)))&gt;0,1,0)</f>
        <v>0</v>
      </c>
      <c r="F1610" s="1">
        <f>IF(SUMPRODUCT(--ISNUMBER(SEARCH({"ENV_"},C1610)))&gt;0,1,0)</f>
        <v>0</v>
      </c>
      <c r="G1610" s="1">
        <f>IF(SUMPRODUCT(--ISNUMBER(SEARCH({"DISCRIMINATION","HARASSMENT","HATE_SPEECH","GENDER_VIOLENCE"},C1610)))&gt;0,1,0)</f>
        <v>0</v>
      </c>
      <c r="H1610" s="1">
        <f>IF(SUMPRODUCT(--ISNUMBER(SEARCH({"LEGALIZE","LEGISLATION","TRIAL"},C1610)))&gt;0,1,0)</f>
        <v>0</v>
      </c>
      <c r="I1610" s="1">
        <f>IF(SUMPRODUCT(--ISNUMBER(SEARCH({"LEADER"},C1610)))&gt;0,1,0)</f>
        <v>0</v>
      </c>
      <c r="J1610" t="str">
        <f t="shared" si="100"/>
        <v>2016</v>
      </c>
      <c r="K1610" t="str">
        <f t="shared" si="101"/>
        <v>09</v>
      </c>
      <c r="L1610" t="str">
        <f t="shared" si="102"/>
        <v>07</v>
      </c>
      <c r="M1610" s="2">
        <f t="shared" si="103"/>
        <v>42620.979166666664</v>
      </c>
    </row>
    <row r="1611" spans="1:13" x14ac:dyDescent="0.35">
      <c r="A1611">
        <v>1.1834319526627199</v>
      </c>
      <c r="B1611" t="s">
        <v>1563</v>
      </c>
      <c r="C1611" t="s">
        <v>1564</v>
      </c>
      <c r="D1611">
        <v>20160908001500</v>
      </c>
      <c r="E1611" s="1">
        <f>IF(SUMPRODUCT(--ISNUMBER(SEARCH({"ECON_EARNINGSREPORT","ECON_STOCKMARKET"},C1611)))&gt;0,1,0)</f>
        <v>0</v>
      </c>
      <c r="F1611" s="1">
        <f>IF(SUMPRODUCT(--ISNUMBER(SEARCH({"ENV_"},C1611)))&gt;0,1,0)</f>
        <v>0</v>
      </c>
      <c r="G1611" s="1">
        <f>IF(SUMPRODUCT(--ISNUMBER(SEARCH({"DISCRIMINATION","HARASSMENT","HATE_SPEECH","GENDER_VIOLENCE"},C1611)))&gt;0,1,0)</f>
        <v>0</v>
      </c>
      <c r="H1611" s="1">
        <f>IF(SUMPRODUCT(--ISNUMBER(SEARCH({"LEGALIZE","LEGISLATION","TRIAL"},C1611)))&gt;0,1,0)</f>
        <v>0</v>
      </c>
      <c r="I1611" s="1">
        <f>IF(SUMPRODUCT(--ISNUMBER(SEARCH({"LEADER"},C1611)))&gt;0,1,0)</f>
        <v>0</v>
      </c>
      <c r="J1611" t="str">
        <f t="shared" si="100"/>
        <v>2016</v>
      </c>
      <c r="K1611" t="str">
        <f t="shared" si="101"/>
        <v>09</v>
      </c>
      <c r="L1611" t="str">
        <f t="shared" si="102"/>
        <v>08</v>
      </c>
      <c r="M1611" s="2">
        <f t="shared" si="103"/>
        <v>42621.010416666664</v>
      </c>
    </row>
    <row r="1612" spans="1:13" x14ac:dyDescent="0.35">
      <c r="A1612">
        <v>0.78125</v>
      </c>
      <c r="B1612" t="s">
        <v>1035</v>
      </c>
      <c r="C1612" t="s">
        <v>1565</v>
      </c>
      <c r="D1612">
        <v>20160908004500</v>
      </c>
      <c r="E1612" s="1">
        <f>IF(SUMPRODUCT(--ISNUMBER(SEARCH({"ECON_EARNINGSREPORT","ECON_STOCKMARKET"},C1612)))&gt;0,1,0)</f>
        <v>0</v>
      </c>
      <c r="F1612" s="1">
        <f>IF(SUMPRODUCT(--ISNUMBER(SEARCH({"ENV_"},C1612)))&gt;0,1,0)</f>
        <v>0</v>
      </c>
      <c r="G1612" s="1">
        <f>IF(SUMPRODUCT(--ISNUMBER(SEARCH({"DISCRIMINATION","HARASSMENT","HATE_SPEECH","GENDER_VIOLENCE"},C1612)))&gt;0,1,0)</f>
        <v>0</v>
      </c>
      <c r="H1612" s="1">
        <f>IF(SUMPRODUCT(--ISNUMBER(SEARCH({"LEGALIZE","LEGISLATION","TRIAL"},C1612)))&gt;0,1,0)</f>
        <v>0</v>
      </c>
      <c r="I1612" s="1">
        <f>IF(SUMPRODUCT(--ISNUMBER(SEARCH({"LEADER"},C1612)))&gt;0,1,0)</f>
        <v>0</v>
      </c>
      <c r="J1612" t="str">
        <f t="shared" si="100"/>
        <v>2016</v>
      </c>
      <c r="K1612" t="str">
        <f t="shared" si="101"/>
        <v>09</v>
      </c>
      <c r="L1612" t="str">
        <f t="shared" si="102"/>
        <v>08</v>
      </c>
      <c r="M1612" s="2">
        <f t="shared" si="103"/>
        <v>42621.03125</v>
      </c>
    </row>
    <row r="1613" spans="1:13" x14ac:dyDescent="0.35">
      <c r="A1613">
        <v>0.57692307692307698</v>
      </c>
      <c r="B1613" t="s">
        <v>29</v>
      </c>
      <c r="C1613" t="s">
        <v>1566</v>
      </c>
      <c r="D1613">
        <v>20160907213000</v>
      </c>
      <c r="E1613" s="1">
        <f>IF(SUMPRODUCT(--ISNUMBER(SEARCH({"ECON_EARNINGSREPORT","ECON_STOCKMARKET"},C1613)))&gt;0,1,0)</f>
        <v>0</v>
      </c>
      <c r="F1613" s="1">
        <f>IF(SUMPRODUCT(--ISNUMBER(SEARCH({"ENV_"},C1613)))&gt;0,1,0)</f>
        <v>0</v>
      </c>
      <c r="G1613" s="1">
        <f>IF(SUMPRODUCT(--ISNUMBER(SEARCH({"DISCRIMINATION","HARASSMENT","HATE_SPEECH","GENDER_VIOLENCE"},C1613)))&gt;0,1,0)</f>
        <v>0</v>
      </c>
      <c r="H1613" s="1">
        <f>IF(SUMPRODUCT(--ISNUMBER(SEARCH({"LEGALIZE","LEGISLATION","TRIAL"},C1613)))&gt;0,1,0)</f>
        <v>0</v>
      </c>
      <c r="I1613" s="1">
        <f>IF(SUMPRODUCT(--ISNUMBER(SEARCH({"LEADER"},C1613)))&gt;0,1,0)</f>
        <v>0</v>
      </c>
      <c r="J1613" t="str">
        <f t="shared" si="100"/>
        <v>2016</v>
      </c>
      <c r="K1613" t="str">
        <f t="shared" si="101"/>
        <v>09</v>
      </c>
      <c r="L1613" t="str">
        <f t="shared" si="102"/>
        <v>07</v>
      </c>
      <c r="M1613" s="2">
        <f t="shared" si="103"/>
        <v>42620.895833333336</v>
      </c>
    </row>
    <row r="1614" spans="1:13" x14ac:dyDescent="0.35">
      <c r="A1614">
        <v>-0.92592592592592604</v>
      </c>
      <c r="B1614" t="s">
        <v>77</v>
      </c>
      <c r="D1614">
        <v>20161016114500</v>
      </c>
      <c r="E1614" s="1">
        <f>IF(SUMPRODUCT(--ISNUMBER(SEARCH({"ECON_EARNINGSREPORT","ECON_STOCKMARKET"},C1614)))&gt;0,1,0)</f>
        <v>0</v>
      </c>
      <c r="F1614" s="1">
        <f>IF(SUMPRODUCT(--ISNUMBER(SEARCH({"ENV_"},C1614)))&gt;0,1,0)</f>
        <v>0</v>
      </c>
      <c r="G1614" s="1">
        <f>IF(SUMPRODUCT(--ISNUMBER(SEARCH({"DISCRIMINATION","HARASSMENT","HATE_SPEECH","GENDER_VIOLENCE"},C1614)))&gt;0,1,0)</f>
        <v>0</v>
      </c>
      <c r="H1614" s="1">
        <f>IF(SUMPRODUCT(--ISNUMBER(SEARCH({"LEGALIZE","LEGISLATION","TRIAL"},C1614)))&gt;0,1,0)</f>
        <v>0</v>
      </c>
      <c r="I1614" s="1">
        <f>IF(SUMPRODUCT(--ISNUMBER(SEARCH({"LEADER"},C1614)))&gt;0,1,0)</f>
        <v>0</v>
      </c>
      <c r="J1614" t="str">
        <f t="shared" si="100"/>
        <v>2016</v>
      </c>
      <c r="K1614" t="str">
        <f t="shared" si="101"/>
        <v>10</v>
      </c>
      <c r="L1614" t="str">
        <f t="shared" si="102"/>
        <v>16</v>
      </c>
      <c r="M1614" s="2">
        <f t="shared" si="103"/>
        <v>42659.489583333336</v>
      </c>
    </row>
    <row r="1615" spans="1:13" x14ac:dyDescent="0.35">
      <c r="A1615">
        <v>1.76274416388757</v>
      </c>
      <c r="B1615" t="s">
        <v>195</v>
      </c>
      <c r="D1615">
        <v>20161012050000</v>
      </c>
      <c r="E1615" s="1">
        <f>IF(SUMPRODUCT(--ISNUMBER(SEARCH({"ECON_EARNINGSREPORT","ECON_STOCKMARKET"},C1615)))&gt;0,1,0)</f>
        <v>0</v>
      </c>
      <c r="F1615" s="1">
        <f>IF(SUMPRODUCT(--ISNUMBER(SEARCH({"ENV_"},C1615)))&gt;0,1,0)</f>
        <v>0</v>
      </c>
      <c r="G1615" s="1">
        <f>IF(SUMPRODUCT(--ISNUMBER(SEARCH({"DISCRIMINATION","HARASSMENT","HATE_SPEECH","GENDER_VIOLENCE"},C1615)))&gt;0,1,0)</f>
        <v>0</v>
      </c>
      <c r="H1615" s="1">
        <f>IF(SUMPRODUCT(--ISNUMBER(SEARCH({"LEGALIZE","LEGISLATION","TRIAL"},C1615)))&gt;0,1,0)</f>
        <v>0</v>
      </c>
      <c r="I1615" s="1">
        <f>IF(SUMPRODUCT(--ISNUMBER(SEARCH({"LEADER"},C1615)))&gt;0,1,0)</f>
        <v>0</v>
      </c>
      <c r="J1615" t="str">
        <f t="shared" si="100"/>
        <v>2016</v>
      </c>
      <c r="K1615" t="str">
        <f t="shared" si="101"/>
        <v>10</v>
      </c>
      <c r="L1615" t="str">
        <f t="shared" si="102"/>
        <v>12</v>
      </c>
      <c r="M1615" s="2">
        <f t="shared" si="103"/>
        <v>42655.208333333336</v>
      </c>
    </row>
    <row r="1616" spans="1:13" x14ac:dyDescent="0.35">
      <c r="A1616">
        <v>0.86455331412103797</v>
      </c>
      <c r="B1616" t="s">
        <v>1567</v>
      </c>
      <c r="C1616" t="s">
        <v>1568</v>
      </c>
      <c r="D1616">
        <v>20161016041500</v>
      </c>
      <c r="E1616" s="1">
        <f>IF(SUMPRODUCT(--ISNUMBER(SEARCH({"ECON_EARNINGSREPORT","ECON_STOCKMARKET"},C1616)))&gt;0,1,0)</f>
        <v>1</v>
      </c>
      <c r="F1616" s="1">
        <f>IF(SUMPRODUCT(--ISNUMBER(SEARCH({"ENV_"},C1616)))&gt;0,1,0)</f>
        <v>0</v>
      </c>
      <c r="G1616" s="1">
        <f>IF(SUMPRODUCT(--ISNUMBER(SEARCH({"DISCRIMINATION","HARASSMENT","HATE_SPEECH","GENDER_VIOLENCE"},C1616)))&gt;0,1,0)</f>
        <v>0</v>
      </c>
      <c r="H1616" s="1">
        <f>IF(SUMPRODUCT(--ISNUMBER(SEARCH({"LEGALIZE","LEGISLATION","TRIAL"},C1616)))&gt;0,1,0)</f>
        <v>0</v>
      </c>
      <c r="I1616" s="1">
        <f>IF(SUMPRODUCT(--ISNUMBER(SEARCH({"LEADER"},C1616)))&gt;0,1,0)</f>
        <v>0</v>
      </c>
      <c r="J1616" t="str">
        <f t="shared" si="100"/>
        <v>2016</v>
      </c>
      <c r="K1616" t="str">
        <f t="shared" si="101"/>
        <v>10</v>
      </c>
      <c r="L1616" t="str">
        <f t="shared" si="102"/>
        <v>16</v>
      </c>
      <c r="M1616" s="2">
        <f t="shared" si="103"/>
        <v>42659.177083333336</v>
      </c>
    </row>
    <row r="1617" spans="1:13" x14ac:dyDescent="0.35">
      <c r="A1617">
        <v>-3.6764705882352899</v>
      </c>
      <c r="B1617" t="s">
        <v>1321</v>
      </c>
      <c r="C1617" t="s">
        <v>1569</v>
      </c>
      <c r="D1617">
        <v>20161014174500</v>
      </c>
      <c r="E1617" s="1">
        <f>IF(SUMPRODUCT(--ISNUMBER(SEARCH({"ECON_EARNINGSREPORT","ECON_STOCKMARKET"},C1617)))&gt;0,1,0)</f>
        <v>0</v>
      </c>
      <c r="F1617" s="1">
        <f>IF(SUMPRODUCT(--ISNUMBER(SEARCH({"ENV_"},C1617)))&gt;0,1,0)</f>
        <v>0</v>
      </c>
      <c r="G1617" s="1">
        <f>IF(SUMPRODUCT(--ISNUMBER(SEARCH({"DISCRIMINATION","HARASSMENT","HATE_SPEECH","GENDER_VIOLENCE"},C1617)))&gt;0,1,0)</f>
        <v>0</v>
      </c>
      <c r="H1617" s="1">
        <f>IF(SUMPRODUCT(--ISNUMBER(SEARCH({"LEGALIZE","LEGISLATION","TRIAL"},C1617)))&gt;0,1,0)</f>
        <v>0</v>
      </c>
      <c r="I1617" s="1">
        <f>IF(SUMPRODUCT(--ISNUMBER(SEARCH({"LEADER"},C1617)))&gt;0,1,0)</f>
        <v>0</v>
      </c>
      <c r="J1617" t="str">
        <f t="shared" si="100"/>
        <v>2016</v>
      </c>
      <c r="K1617" t="str">
        <f t="shared" si="101"/>
        <v>10</v>
      </c>
      <c r="L1617" t="str">
        <f t="shared" si="102"/>
        <v>14</v>
      </c>
      <c r="M1617" s="2">
        <f t="shared" si="103"/>
        <v>42657.739583333336</v>
      </c>
    </row>
    <row r="1618" spans="1:13" x14ac:dyDescent="0.35">
      <c r="A1618">
        <v>-0.50890585241730302</v>
      </c>
      <c r="B1618" t="s">
        <v>1570</v>
      </c>
      <c r="C1618" t="s">
        <v>1571</v>
      </c>
      <c r="D1618">
        <v>20161014174500</v>
      </c>
      <c r="E1618" s="1">
        <f>IF(SUMPRODUCT(--ISNUMBER(SEARCH({"ECON_EARNINGSREPORT","ECON_STOCKMARKET"},C1618)))&gt;0,1,0)</f>
        <v>1</v>
      </c>
      <c r="F1618" s="1">
        <f>IF(SUMPRODUCT(--ISNUMBER(SEARCH({"ENV_"},C1618)))&gt;0,1,0)</f>
        <v>0</v>
      </c>
      <c r="G1618" s="1">
        <f>IF(SUMPRODUCT(--ISNUMBER(SEARCH({"DISCRIMINATION","HARASSMENT","HATE_SPEECH","GENDER_VIOLENCE"},C1618)))&gt;0,1,0)</f>
        <v>0</v>
      </c>
      <c r="H1618" s="1">
        <f>IF(SUMPRODUCT(--ISNUMBER(SEARCH({"LEGALIZE","LEGISLATION","TRIAL"},C1618)))&gt;0,1,0)</f>
        <v>0</v>
      </c>
      <c r="I1618" s="1">
        <f>IF(SUMPRODUCT(--ISNUMBER(SEARCH({"LEADER"},C1618)))&gt;0,1,0)</f>
        <v>0</v>
      </c>
      <c r="J1618" t="str">
        <f t="shared" si="100"/>
        <v>2016</v>
      </c>
      <c r="K1618" t="str">
        <f t="shared" si="101"/>
        <v>10</v>
      </c>
      <c r="L1618" t="str">
        <f t="shared" si="102"/>
        <v>14</v>
      </c>
      <c r="M1618" s="2">
        <f t="shared" si="103"/>
        <v>42657.739583333336</v>
      </c>
    </row>
    <row r="1619" spans="1:13" x14ac:dyDescent="0.35">
      <c r="A1619">
        <v>0.76481835564053502</v>
      </c>
      <c r="B1619" t="s">
        <v>280</v>
      </c>
      <c r="C1619" t="s">
        <v>1572</v>
      </c>
      <c r="D1619">
        <v>20160829171500</v>
      </c>
      <c r="E1619" s="1">
        <f>IF(SUMPRODUCT(--ISNUMBER(SEARCH({"ECON_EARNINGSREPORT","ECON_STOCKMARKET"},C1619)))&gt;0,1,0)</f>
        <v>0</v>
      </c>
      <c r="F1619" s="1">
        <f>IF(SUMPRODUCT(--ISNUMBER(SEARCH({"ENV_"},C1619)))&gt;0,1,0)</f>
        <v>0</v>
      </c>
      <c r="G1619" s="1">
        <f>IF(SUMPRODUCT(--ISNUMBER(SEARCH({"DISCRIMINATION","HARASSMENT","HATE_SPEECH","GENDER_VIOLENCE"},C1619)))&gt;0,1,0)</f>
        <v>0</v>
      </c>
      <c r="H1619" s="1">
        <f>IF(SUMPRODUCT(--ISNUMBER(SEARCH({"LEGALIZE","LEGISLATION","TRIAL"},C1619)))&gt;0,1,0)</f>
        <v>0</v>
      </c>
      <c r="I1619" s="1">
        <f>IF(SUMPRODUCT(--ISNUMBER(SEARCH({"LEADER"},C1619)))&gt;0,1,0)</f>
        <v>0</v>
      </c>
      <c r="J1619" t="str">
        <f t="shared" si="100"/>
        <v>2016</v>
      </c>
      <c r="K1619" t="str">
        <f t="shared" si="101"/>
        <v>08</v>
      </c>
      <c r="L1619" t="str">
        <f t="shared" si="102"/>
        <v>29</v>
      </c>
      <c r="M1619" s="2">
        <f t="shared" si="103"/>
        <v>42611.71875</v>
      </c>
    </row>
    <row r="1620" spans="1:13" x14ac:dyDescent="0.35">
      <c r="A1620">
        <v>0.22172949002217299</v>
      </c>
      <c r="B1620" t="s">
        <v>20</v>
      </c>
      <c r="C1620" t="s">
        <v>1573</v>
      </c>
      <c r="D1620">
        <v>20160802044500</v>
      </c>
      <c r="E1620" s="1">
        <f>IF(SUMPRODUCT(--ISNUMBER(SEARCH({"ECON_EARNINGSREPORT","ECON_STOCKMARKET"},C1620)))&gt;0,1,0)</f>
        <v>0</v>
      </c>
      <c r="F1620" s="1">
        <f>IF(SUMPRODUCT(--ISNUMBER(SEARCH({"ENV_"},C1620)))&gt;0,1,0)</f>
        <v>0</v>
      </c>
      <c r="G1620" s="1">
        <f>IF(SUMPRODUCT(--ISNUMBER(SEARCH({"DISCRIMINATION","HARASSMENT","HATE_SPEECH","GENDER_VIOLENCE"},C1620)))&gt;0,1,0)</f>
        <v>0</v>
      </c>
      <c r="H1620" s="1">
        <f>IF(SUMPRODUCT(--ISNUMBER(SEARCH({"LEGALIZE","LEGISLATION","TRIAL"},C1620)))&gt;0,1,0)</f>
        <v>0</v>
      </c>
      <c r="I1620" s="1">
        <f>IF(SUMPRODUCT(--ISNUMBER(SEARCH({"LEADER"},C1620)))&gt;0,1,0)</f>
        <v>1</v>
      </c>
      <c r="J1620" t="str">
        <f t="shared" si="100"/>
        <v>2016</v>
      </c>
      <c r="K1620" t="str">
        <f t="shared" si="101"/>
        <v>08</v>
      </c>
      <c r="L1620" t="str">
        <f t="shared" si="102"/>
        <v>02</v>
      </c>
      <c r="M1620" s="2">
        <f t="shared" si="103"/>
        <v>42584.197916666664</v>
      </c>
    </row>
    <row r="1621" spans="1:13" x14ac:dyDescent="0.35">
      <c r="A1621">
        <v>0.73313782991202303</v>
      </c>
      <c r="B1621" t="s">
        <v>38</v>
      </c>
      <c r="C1621" t="s">
        <v>1574</v>
      </c>
      <c r="D1621">
        <v>20161016071500</v>
      </c>
      <c r="E1621" s="1">
        <f>IF(SUMPRODUCT(--ISNUMBER(SEARCH({"ECON_EARNINGSREPORT","ECON_STOCKMARKET"},C1621)))&gt;0,1,0)</f>
        <v>0</v>
      </c>
      <c r="F1621" s="1">
        <f>IF(SUMPRODUCT(--ISNUMBER(SEARCH({"ENV_"},C1621)))&gt;0,1,0)</f>
        <v>0</v>
      </c>
      <c r="G1621" s="1">
        <f>IF(SUMPRODUCT(--ISNUMBER(SEARCH({"DISCRIMINATION","HARASSMENT","HATE_SPEECH","GENDER_VIOLENCE"},C1621)))&gt;0,1,0)</f>
        <v>0</v>
      </c>
      <c r="H1621" s="1">
        <f>IF(SUMPRODUCT(--ISNUMBER(SEARCH({"LEGALIZE","LEGISLATION","TRIAL"},C1621)))&gt;0,1,0)</f>
        <v>0</v>
      </c>
      <c r="I1621" s="1">
        <f>IF(SUMPRODUCT(--ISNUMBER(SEARCH({"LEADER"},C1621)))&gt;0,1,0)</f>
        <v>1</v>
      </c>
      <c r="J1621" t="str">
        <f t="shared" si="100"/>
        <v>2016</v>
      </c>
      <c r="K1621" t="str">
        <f t="shared" si="101"/>
        <v>10</v>
      </c>
      <c r="L1621" t="str">
        <f t="shared" si="102"/>
        <v>16</v>
      </c>
      <c r="M1621" s="2">
        <f t="shared" si="103"/>
        <v>42659.302083333336</v>
      </c>
    </row>
    <row r="1622" spans="1:13" x14ac:dyDescent="0.35">
      <c r="A1622">
        <v>0.73313782991202303</v>
      </c>
      <c r="B1622" t="s">
        <v>38</v>
      </c>
      <c r="C1622" t="s">
        <v>1574</v>
      </c>
      <c r="D1622">
        <v>20161016071500</v>
      </c>
      <c r="E1622" s="1">
        <f>IF(SUMPRODUCT(--ISNUMBER(SEARCH({"ECON_EARNINGSREPORT","ECON_STOCKMARKET"},C1622)))&gt;0,1,0)</f>
        <v>0</v>
      </c>
      <c r="F1622" s="1">
        <f>IF(SUMPRODUCT(--ISNUMBER(SEARCH({"ENV_"},C1622)))&gt;0,1,0)</f>
        <v>0</v>
      </c>
      <c r="G1622" s="1">
        <f>IF(SUMPRODUCT(--ISNUMBER(SEARCH({"DISCRIMINATION","HARASSMENT","HATE_SPEECH","GENDER_VIOLENCE"},C1622)))&gt;0,1,0)</f>
        <v>0</v>
      </c>
      <c r="H1622" s="1">
        <f>IF(SUMPRODUCT(--ISNUMBER(SEARCH({"LEGALIZE","LEGISLATION","TRIAL"},C1622)))&gt;0,1,0)</f>
        <v>0</v>
      </c>
      <c r="I1622" s="1">
        <f>IF(SUMPRODUCT(--ISNUMBER(SEARCH({"LEADER"},C1622)))&gt;0,1,0)</f>
        <v>1</v>
      </c>
      <c r="J1622" t="str">
        <f t="shared" si="100"/>
        <v>2016</v>
      </c>
      <c r="K1622" t="str">
        <f t="shared" si="101"/>
        <v>10</v>
      </c>
      <c r="L1622" t="str">
        <f t="shared" si="102"/>
        <v>16</v>
      </c>
      <c r="M1622" s="2">
        <f t="shared" si="103"/>
        <v>42659.302083333336</v>
      </c>
    </row>
    <row r="1623" spans="1:13" x14ac:dyDescent="0.35">
      <c r="A1623">
        <v>1.0204081632653099</v>
      </c>
      <c r="B1623" t="s">
        <v>1015</v>
      </c>
      <c r="C1623" t="s">
        <v>1575</v>
      </c>
      <c r="D1623">
        <v>20161016071500</v>
      </c>
      <c r="E1623" s="1">
        <f>IF(SUMPRODUCT(--ISNUMBER(SEARCH({"ECON_EARNINGSREPORT","ECON_STOCKMARKET"},C1623)))&gt;0,1,0)</f>
        <v>0</v>
      </c>
      <c r="F1623" s="1">
        <f>IF(SUMPRODUCT(--ISNUMBER(SEARCH({"ENV_"},C1623)))&gt;0,1,0)</f>
        <v>0</v>
      </c>
      <c r="G1623" s="1">
        <f>IF(SUMPRODUCT(--ISNUMBER(SEARCH({"DISCRIMINATION","HARASSMENT","HATE_SPEECH","GENDER_VIOLENCE"},C1623)))&gt;0,1,0)</f>
        <v>0</v>
      </c>
      <c r="H1623" s="1">
        <f>IF(SUMPRODUCT(--ISNUMBER(SEARCH({"LEGALIZE","LEGISLATION","TRIAL"},C1623)))&gt;0,1,0)</f>
        <v>0</v>
      </c>
      <c r="I1623" s="1">
        <f>IF(SUMPRODUCT(--ISNUMBER(SEARCH({"LEADER"},C1623)))&gt;0,1,0)</f>
        <v>1</v>
      </c>
      <c r="J1623" t="str">
        <f t="shared" si="100"/>
        <v>2016</v>
      </c>
      <c r="K1623" t="str">
        <f t="shared" si="101"/>
        <v>10</v>
      </c>
      <c r="L1623" t="str">
        <f t="shared" si="102"/>
        <v>16</v>
      </c>
      <c r="M1623" s="2">
        <f t="shared" si="103"/>
        <v>42659.302083333336</v>
      </c>
    </row>
    <row r="1624" spans="1:13" x14ac:dyDescent="0.35">
      <c r="A1624">
        <v>1.0033444816053501</v>
      </c>
      <c r="B1624" t="s">
        <v>1015</v>
      </c>
      <c r="C1624" t="s">
        <v>1576</v>
      </c>
      <c r="D1624">
        <v>20161016071500</v>
      </c>
      <c r="E1624" s="1">
        <f>IF(SUMPRODUCT(--ISNUMBER(SEARCH({"ECON_EARNINGSREPORT","ECON_STOCKMARKET"},C1624)))&gt;0,1,0)</f>
        <v>0</v>
      </c>
      <c r="F1624" s="1">
        <f>IF(SUMPRODUCT(--ISNUMBER(SEARCH({"ENV_"},C1624)))&gt;0,1,0)</f>
        <v>0</v>
      </c>
      <c r="G1624" s="1">
        <f>IF(SUMPRODUCT(--ISNUMBER(SEARCH({"DISCRIMINATION","HARASSMENT","HATE_SPEECH","GENDER_VIOLENCE"},C1624)))&gt;0,1,0)</f>
        <v>0</v>
      </c>
      <c r="H1624" s="1">
        <f>IF(SUMPRODUCT(--ISNUMBER(SEARCH({"LEGALIZE","LEGISLATION","TRIAL"},C1624)))&gt;0,1,0)</f>
        <v>0</v>
      </c>
      <c r="I1624" s="1">
        <f>IF(SUMPRODUCT(--ISNUMBER(SEARCH({"LEADER"},C1624)))&gt;0,1,0)</f>
        <v>1</v>
      </c>
      <c r="J1624" t="str">
        <f t="shared" si="100"/>
        <v>2016</v>
      </c>
      <c r="K1624" t="str">
        <f t="shared" si="101"/>
        <v>10</v>
      </c>
      <c r="L1624" t="str">
        <f t="shared" si="102"/>
        <v>16</v>
      </c>
      <c r="M1624" s="2">
        <f t="shared" si="103"/>
        <v>42659.302083333336</v>
      </c>
    </row>
    <row r="1625" spans="1:13" x14ac:dyDescent="0.35">
      <c r="A1625">
        <v>0.74183976261127604</v>
      </c>
      <c r="B1625" t="s">
        <v>1015</v>
      </c>
      <c r="C1625" t="s">
        <v>1574</v>
      </c>
      <c r="D1625">
        <v>20161016071500</v>
      </c>
      <c r="E1625" s="1">
        <f>IF(SUMPRODUCT(--ISNUMBER(SEARCH({"ECON_EARNINGSREPORT","ECON_STOCKMARKET"},C1625)))&gt;0,1,0)</f>
        <v>0</v>
      </c>
      <c r="F1625" s="1">
        <f>IF(SUMPRODUCT(--ISNUMBER(SEARCH({"ENV_"},C1625)))&gt;0,1,0)</f>
        <v>0</v>
      </c>
      <c r="G1625" s="1">
        <f>IF(SUMPRODUCT(--ISNUMBER(SEARCH({"DISCRIMINATION","HARASSMENT","HATE_SPEECH","GENDER_VIOLENCE"},C1625)))&gt;0,1,0)</f>
        <v>0</v>
      </c>
      <c r="H1625" s="1">
        <f>IF(SUMPRODUCT(--ISNUMBER(SEARCH({"LEGALIZE","LEGISLATION","TRIAL"},C1625)))&gt;0,1,0)</f>
        <v>0</v>
      </c>
      <c r="I1625" s="1">
        <f>IF(SUMPRODUCT(--ISNUMBER(SEARCH({"LEADER"},C1625)))&gt;0,1,0)</f>
        <v>1</v>
      </c>
      <c r="J1625" t="str">
        <f t="shared" si="100"/>
        <v>2016</v>
      </c>
      <c r="K1625" t="str">
        <f t="shared" si="101"/>
        <v>10</v>
      </c>
      <c r="L1625" t="str">
        <f t="shared" si="102"/>
        <v>16</v>
      </c>
      <c r="M1625" s="2">
        <f t="shared" si="103"/>
        <v>42659.302083333336</v>
      </c>
    </row>
    <row r="1626" spans="1:13" x14ac:dyDescent="0.35">
      <c r="A1626">
        <v>-0.17667844522968201</v>
      </c>
      <c r="B1626" t="s">
        <v>38</v>
      </c>
      <c r="C1626" t="s">
        <v>1577</v>
      </c>
      <c r="D1626">
        <v>20161016071500</v>
      </c>
      <c r="E1626" s="1">
        <f>IF(SUMPRODUCT(--ISNUMBER(SEARCH({"ECON_EARNINGSREPORT","ECON_STOCKMARKET"},C1626)))&gt;0,1,0)</f>
        <v>0</v>
      </c>
      <c r="F1626" s="1">
        <f>IF(SUMPRODUCT(--ISNUMBER(SEARCH({"ENV_"},C1626)))&gt;0,1,0)</f>
        <v>0</v>
      </c>
      <c r="G1626" s="1">
        <f>IF(SUMPRODUCT(--ISNUMBER(SEARCH({"DISCRIMINATION","HARASSMENT","HATE_SPEECH","GENDER_VIOLENCE"},C1626)))&gt;0,1,0)</f>
        <v>0</v>
      </c>
      <c r="H1626" s="1">
        <f>IF(SUMPRODUCT(--ISNUMBER(SEARCH({"LEGALIZE","LEGISLATION","TRIAL"},C1626)))&gt;0,1,0)</f>
        <v>0</v>
      </c>
      <c r="I1626" s="1">
        <f>IF(SUMPRODUCT(--ISNUMBER(SEARCH({"LEADER"},C1626)))&gt;0,1,0)</f>
        <v>1</v>
      </c>
      <c r="J1626" t="str">
        <f t="shared" si="100"/>
        <v>2016</v>
      </c>
      <c r="K1626" t="str">
        <f t="shared" si="101"/>
        <v>10</v>
      </c>
      <c r="L1626" t="str">
        <f t="shared" si="102"/>
        <v>16</v>
      </c>
      <c r="M1626" s="2">
        <f t="shared" si="103"/>
        <v>42659.302083333336</v>
      </c>
    </row>
    <row r="1627" spans="1:13" x14ac:dyDescent="0.35">
      <c r="A1627">
        <v>5.0314465408805003</v>
      </c>
      <c r="B1627" t="s">
        <v>8</v>
      </c>
      <c r="C1627" t="s">
        <v>1314</v>
      </c>
      <c r="D1627">
        <v>20160817130000</v>
      </c>
      <c r="E1627" s="1">
        <f>IF(SUMPRODUCT(--ISNUMBER(SEARCH({"ECON_EARNINGSREPORT","ECON_STOCKMARKET"},C1627)))&gt;0,1,0)</f>
        <v>0</v>
      </c>
      <c r="F1627" s="1">
        <f>IF(SUMPRODUCT(--ISNUMBER(SEARCH({"ENV_"},C1627)))&gt;0,1,0)</f>
        <v>0</v>
      </c>
      <c r="G1627" s="1">
        <f>IF(SUMPRODUCT(--ISNUMBER(SEARCH({"DISCRIMINATION","HARASSMENT","HATE_SPEECH","GENDER_VIOLENCE"},C1627)))&gt;0,1,0)</f>
        <v>0</v>
      </c>
      <c r="H1627" s="1">
        <f>IF(SUMPRODUCT(--ISNUMBER(SEARCH({"LEGALIZE","LEGISLATION","TRIAL"},C1627)))&gt;0,1,0)</f>
        <v>0</v>
      </c>
      <c r="I1627" s="1">
        <f>IF(SUMPRODUCT(--ISNUMBER(SEARCH({"LEADER"},C1627)))&gt;0,1,0)</f>
        <v>0</v>
      </c>
      <c r="J1627" t="str">
        <f t="shared" si="100"/>
        <v>2016</v>
      </c>
      <c r="K1627" t="str">
        <f t="shared" si="101"/>
        <v>08</v>
      </c>
      <c r="L1627" t="str">
        <f t="shared" si="102"/>
        <v>17</v>
      </c>
      <c r="M1627" s="2">
        <f t="shared" si="103"/>
        <v>42599.541666666664</v>
      </c>
    </row>
    <row r="1628" spans="1:13" x14ac:dyDescent="0.35">
      <c r="A1628">
        <v>-2.38095238095238</v>
      </c>
      <c r="B1628" t="s">
        <v>1209</v>
      </c>
      <c r="C1628" t="s">
        <v>1390</v>
      </c>
      <c r="D1628">
        <v>20160815053000</v>
      </c>
      <c r="E1628" s="1">
        <f>IF(SUMPRODUCT(--ISNUMBER(SEARCH({"ECON_EARNINGSREPORT","ECON_STOCKMARKET"},C1628)))&gt;0,1,0)</f>
        <v>0</v>
      </c>
      <c r="F1628" s="1">
        <f>IF(SUMPRODUCT(--ISNUMBER(SEARCH({"ENV_"},C1628)))&gt;0,1,0)</f>
        <v>0</v>
      </c>
      <c r="G1628" s="1">
        <f>IF(SUMPRODUCT(--ISNUMBER(SEARCH({"DISCRIMINATION","HARASSMENT","HATE_SPEECH","GENDER_VIOLENCE"},C1628)))&gt;0,1,0)</f>
        <v>0</v>
      </c>
      <c r="H1628" s="1">
        <f>IF(SUMPRODUCT(--ISNUMBER(SEARCH({"LEGALIZE","LEGISLATION","TRIAL"},C1628)))&gt;0,1,0)</f>
        <v>0</v>
      </c>
      <c r="I1628" s="1">
        <f>IF(SUMPRODUCT(--ISNUMBER(SEARCH({"LEADER"},C1628)))&gt;0,1,0)</f>
        <v>0</v>
      </c>
      <c r="J1628" t="str">
        <f t="shared" si="100"/>
        <v>2016</v>
      </c>
      <c r="K1628" t="str">
        <f t="shared" si="101"/>
        <v>08</v>
      </c>
      <c r="L1628" t="str">
        <f t="shared" si="102"/>
        <v>15</v>
      </c>
      <c r="M1628" s="2">
        <f t="shared" si="103"/>
        <v>42597.229166666664</v>
      </c>
    </row>
    <row r="1629" spans="1:13" x14ac:dyDescent="0.35">
      <c r="A1629">
        <v>0.252844500632111</v>
      </c>
      <c r="B1629" t="s">
        <v>22</v>
      </c>
      <c r="C1629" t="s">
        <v>1578</v>
      </c>
      <c r="D1629">
        <v>20160924164500</v>
      </c>
      <c r="E1629" s="1">
        <f>IF(SUMPRODUCT(--ISNUMBER(SEARCH({"ECON_EARNINGSREPORT","ECON_STOCKMARKET"},C1629)))&gt;0,1,0)</f>
        <v>1</v>
      </c>
      <c r="F1629" s="1">
        <f>IF(SUMPRODUCT(--ISNUMBER(SEARCH({"ENV_"},C1629)))&gt;0,1,0)</f>
        <v>0</v>
      </c>
      <c r="G1629" s="1">
        <f>IF(SUMPRODUCT(--ISNUMBER(SEARCH({"DISCRIMINATION","HARASSMENT","HATE_SPEECH","GENDER_VIOLENCE"},C1629)))&gt;0,1,0)</f>
        <v>0</v>
      </c>
      <c r="H1629" s="1">
        <f>IF(SUMPRODUCT(--ISNUMBER(SEARCH({"LEGALIZE","LEGISLATION","TRIAL"},C1629)))&gt;0,1,0)</f>
        <v>0</v>
      </c>
      <c r="I1629" s="1">
        <f>IF(SUMPRODUCT(--ISNUMBER(SEARCH({"LEADER"},C1629)))&gt;0,1,0)</f>
        <v>0</v>
      </c>
      <c r="J1629" t="str">
        <f t="shared" si="100"/>
        <v>2016</v>
      </c>
      <c r="K1629" t="str">
        <f t="shared" si="101"/>
        <v>09</v>
      </c>
      <c r="L1629" t="str">
        <f t="shared" si="102"/>
        <v>24</v>
      </c>
      <c r="M1629" s="2">
        <f t="shared" si="103"/>
        <v>42637.697916666664</v>
      </c>
    </row>
    <row r="1630" spans="1:13" x14ac:dyDescent="0.35">
      <c r="A1630">
        <v>0.34129692832764502</v>
      </c>
      <c r="B1630" t="s">
        <v>1579</v>
      </c>
      <c r="C1630" t="s">
        <v>1580</v>
      </c>
      <c r="D1630">
        <v>20160929203000</v>
      </c>
      <c r="E1630" s="1">
        <f>IF(SUMPRODUCT(--ISNUMBER(SEARCH({"ECON_EARNINGSREPORT","ECON_STOCKMARKET"},C1630)))&gt;0,1,0)</f>
        <v>0</v>
      </c>
      <c r="F1630" s="1">
        <f>IF(SUMPRODUCT(--ISNUMBER(SEARCH({"ENV_"},C1630)))&gt;0,1,0)</f>
        <v>0</v>
      </c>
      <c r="G1630" s="1">
        <f>IF(SUMPRODUCT(--ISNUMBER(SEARCH({"DISCRIMINATION","HARASSMENT","HATE_SPEECH","GENDER_VIOLENCE"},C1630)))&gt;0,1,0)</f>
        <v>0</v>
      </c>
      <c r="H1630" s="1">
        <f>IF(SUMPRODUCT(--ISNUMBER(SEARCH({"LEGALIZE","LEGISLATION","TRIAL"},C1630)))&gt;0,1,0)</f>
        <v>0</v>
      </c>
      <c r="I1630" s="1">
        <f>IF(SUMPRODUCT(--ISNUMBER(SEARCH({"LEADER"},C1630)))&gt;0,1,0)</f>
        <v>0</v>
      </c>
      <c r="J1630" t="str">
        <f t="shared" si="100"/>
        <v>2016</v>
      </c>
      <c r="K1630" t="str">
        <f t="shared" si="101"/>
        <v>09</v>
      </c>
      <c r="L1630" t="str">
        <f t="shared" si="102"/>
        <v>29</v>
      </c>
      <c r="M1630" s="2">
        <f t="shared" si="103"/>
        <v>42642.854166666664</v>
      </c>
    </row>
    <row r="1631" spans="1:13" x14ac:dyDescent="0.35">
      <c r="A1631">
        <v>8.0906148867314204E-2</v>
      </c>
      <c r="B1631" t="s">
        <v>287</v>
      </c>
      <c r="C1631" t="s">
        <v>94</v>
      </c>
      <c r="D1631">
        <v>20160905204500</v>
      </c>
      <c r="E1631" s="1">
        <f>IF(SUMPRODUCT(--ISNUMBER(SEARCH({"ECON_EARNINGSREPORT","ECON_STOCKMARKET"},C1631)))&gt;0,1,0)</f>
        <v>0</v>
      </c>
      <c r="F1631" s="1">
        <f>IF(SUMPRODUCT(--ISNUMBER(SEARCH({"ENV_"},C1631)))&gt;0,1,0)</f>
        <v>0</v>
      </c>
      <c r="G1631" s="1">
        <f>IF(SUMPRODUCT(--ISNUMBER(SEARCH({"DISCRIMINATION","HARASSMENT","HATE_SPEECH","GENDER_VIOLENCE"},C1631)))&gt;0,1,0)</f>
        <v>0</v>
      </c>
      <c r="H1631" s="1">
        <f>IF(SUMPRODUCT(--ISNUMBER(SEARCH({"LEGALIZE","LEGISLATION","TRIAL"},C1631)))&gt;0,1,0)</f>
        <v>0</v>
      </c>
      <c r="I1631" s="1">
        <f>IF(SUMPRODUCT(--ISNUMBER(SEARCH({"LEADER"},C1631)))&gt;0,1,0)</f>
        <v>0</v>
      </c>
      <c r="J1631" t="str">
        <f t="shared" si="100"/>
        <v>2016</v>
      </c>
      <c r="K1631" t="str">
        <f t="shared" si="101"/>
        <v>09</v>
      </c>
      <c r="L1631" t="str">
        <f t="shared" si="102"/>
        <v>05</v>
      </c>
      <c r="M1631" s="2">
        <f t="shared" si="103"/>
        <v>42618.864583333336</v>
      </c>
    </row>
    <row r="1632" spans="1:13" x14ac:dyDescent="0.35">
      <c r="A1632">
        <v>2.0588235294117601</v>
      </c>
      <c r="B1632" t="s">
        <v>36</v>
      </c>
      <c r="C1632" t="s">
        <v>1581</v>
      </c>
      <c r="D1632">
        <v>20160915141500</v>
      </c>
      <c r="E1632" s="1">
        <f>IF(SUMPRODUCT(--ISNUMBER(SEARCH({"ECON_EARNINGSREPORT","ECON_STOCKMARKET"},C1632)))&gt;0,1,0)</f>
        <v>0</v>
      </c>
      <c r="F1632" s="1">
        <f>IF(SUMPRODUCT(--ISNUMBER(SEARCH({"ENV_"},C1632)))&gt;0,1,0)</f>
        <v>0</v>
      </c>
      <c r="G1632" s="1">
        <f>IF(SUMPRODUCT(--ISNUMBER(SEARCH({"DISCRIMINATION","HARASSMENT","HATE_SPEECH","GENDER_VIOLENCE"},C1632)))&gt;0,1,0)</f>
        <v>0</v>
      </c>
      <c r="H1632" s="1">
        <f>IF(SUMPRODUCT(--ISNUMBER(SEARCH({"LEGALIZE","LEGISLATION","TRIAL"},C1632)))&gt;0,1,0)</f>
        <v>0</v>
      </c>
      <c r="I1632" s="1">
        <f>IF(SUMPRODUCT(--ISNUMBER(SEARCH({"LEADER"},C1632)))&gt;0,1,0)</f>
        <v>0</v>
      </c>
      <c r="J1632" t="str">
        <f t="shared" si="100"/>
        <v>2016</v>
      </c>
      <c r="K1632" t="str">
        <f t="shared" si="101"/>
        <v>09</v>
      </c>
      <c r="L1632" t="str">
        <f t="shared" si="102"/>
        <v>15</v>
      </c>
      <c r="M1632" s="2">
        <f t="shared" si="103"/>
        <v>42628.59375</v>
      </c>
    </row>
    <row r="1633" spans="1:13" x14ac:dyDescent="0.35">
      <c r="A1633">
        <v>-0.87815587266739803</v>
      </c>
      <c r="B1633" t="s">
        <v>553</v>
      </c>
      <c r="C1633" t="s">
        <v>1582</v>
      </c>
      <c r="D1633">
        <v>20160901101500</v>
      </c>
      <c r="E1633" s="1">
        <f>IF(SUMPRODUCT(--ISNUMBER(SEARCH({"ECON_EARNINGSREPORT","ECON_STOCKMARKET"},C1633)))&gt;0,1,0)</f>
        <v>0</v>
      </c>
      <c r="F1633" s="1">
        <f>IF(SUMPRODUCT(--ISNUMBER(SEARCH({"ENV_"},C1633)))&gt;0,1,0)</f>
        <v>0</v>
      </c>
      <c r="G1633" s="1">
        <f>IF(SUMPRODUCT(--ISNUMBER(SEARCH({"DISCRIMINATION","HARASSMENT","HATE_SPEECH","GENDER_VIOLENCE"},C1633)))&gt;0,1,0)</f>
        <v>0</v>
      </c>
      <c r="H1633" s="1">
        <f>IF(SUMPRODUCT(--ISNUMBER(SEARCH({"LEGALIZE","LEGISLATION","TRIAL"},C1633)))&gt;0,1,0)</f>
        <v>0</v>
      </c>
      <c r="I1633" s="1">
        <f>IF(SUMPRODUCT(--ISNUMBER(SEARCH({"LEADER"},C1633)))&gt;0,1,0)</f>
        <v>0</v>
      </c>
      <c r="J1633" t="str">
        <f t="shared" si="100"/>
        <v>2016</v>
      </c>
      <c r="K1633" t="str">
        <f t="shared" si="101"/>
        <v>09</v>
      </c>
      <c r="L1633" t="str">
        <f t="shared" si="102"/>
        <v>01</v>
      </c>
      <c r="M1633" s="2">
        <f t="shared" si="103"/>
        <v>42614.427083333336</v>
      </c>
    </row>
    <row r="1634" spans="1:13" x14ac:dyDescent="0.35">
      <c r="A1634">
        <v>3.5326086956521698</v>
      </c>
      <c r="B1634" t="s">
        <v>121</v>
      </c>
      <c r="C1634" t="s">
        <v>1583</v>
      </c>
      <c r="D1634">
        <v>20160901223000</v>
      </c>
      <c r="E1634" s="1">
        <f>IF(SUMPRODUCT(--ISNUMBER(SEARCH({"ECON_EARNINGSREPORT","ECON_STOCKMARKET"},C1634)))&gt;0,1,0)</f>
        <v>1</v>
      </c>
      <c r="F1634" s="1">
        <f>IF(SUMPRODUCT(--ISNUMBER(SEARCH({"ENV_"},C1634)))&gt;0,1,0)</f>
        <v>0</v>
      </c>
      <c r="G1634" s="1">
        <f>IF(SUMPRODUCT(--ISNUMBER(SEARCH({"DISCRIMINATION","HARASSMENT","HATE_SPEECH","GENDER_VIOLENCE"},C1634)))&gt;0,1,0)</f>
        <v>0</v>
      </c>
      <c r="H1634" s="1">
        <f>IF(SUMPRODUCT(--ISNUMBER(SEARCH({"LEGALIZE","LEGISLATION","TRIAL"},C1634)))&gt;0,1,0)</f>
        <v>0</v>
      </c>
      <c r="I1634" s="1">
        <f>IF(SUMPRODUCT(--ISNUMBER(SEARCH({"LEADER"},C1634)))&gt;0,1,0)</f>
        <v>0</v>
      </c>
      <c r="J1634" t="str">
        <f t="shared" si="100"/>
        <v>2016</v>
      </c>
      <c r="K1634" t="str">
        <f t="shared" si="101"/>
        <v>09</v>
      </c>
      <c r="L1634" t="str">
        <f t="shared" si="102"/>
        <v>01</v>
      </c>
      <c r="M1634" s="2">
        <f t="shared" si="103"/>
        <v>42614.9375</v>
      </c>
    </row>
    <row r="1635" spans="1:13" x14ac:dyDescent="0.35">
      <c r="A1635">
        <v>1.4161220043573</v>
      </c>
      <c r="B1635" t="s">
        <v>121</v>
      </c>
      <c r="D1635">
        <v>20160902173000</v>
      </c>
      <c r="E1635" s="1">
        <f>IF(SUMPRODUCT(--ISNUMBER(SEARCH({"ECON_EARNINGSREPORT","ECON_STOCKMARKET"},C1635)))&gt;0,1,0)</f>
        <v>0</v>
      </c>
      <c r="F1635" s="1">
        <f>IF(SUMPRODUCT(--ISNUMBER(SEARCH({"ENV_"},C1635)))&gt;0,1,0)</f>
        <v>0</v>
      </c>
      <c r="G1635" s="1">
        <f>IF(SUMPRODUCT(--ISNUMBER(SEARCH({"DISCRIMINATION","HARASSMENT","HATE_SPEECH","GENDER_VIOLENCE"},C1635)))&gt;0,1,0)</f>
        <v>0</v>
      </c>
      <c r="H1635" s="1">
        <f>IF(SUMPRODUCT(--ISNUMBER(SEARCH({"LEGALIZE","LEGISLATION","TRIAL"},C1635)))&gt;0,1,0)</f>
        <v>0</v>
      </c>
      <c r="I1635" s="1">
        <f>IF(SUMPRODUCT(--ISNUMBER(SEARCH({"LEADER"},C1635)))&gt;0,1,0)</f>
        <v>0</v>
      </c>
      <c r="J1635" t="str">
        <f t="shared" si="100"/>
        <v>2016</v>
      </c>
      <c r="K1635" t="str">
        <f t="shared" si="101"/>
        <v>09</v>
      </c>
      <c r="L1635" t="str">
        <f t="shared" si="102"/>
        <v>02</v>
      </c>
      <c r="M1635" s="2">
        <f t="shared" si="103"/>
        <v>42615.729166666664</v>
      </c>
    </row>
    <row r="1636" spans="1:13" x14ac:dyDescent="0.35">
      <c r="A1636">
        <v>2.3668639053254399</v>
      </c>
      <c r="B1636" t="s">
        <v>41</v>
      </c>
      <c r="C1636" t="s">
        <v>1584</v>
      </c>
      <c r="D1636">
        <v>20160901231500</v>
      </c>
      <c r="E1636" s="1">
        <f>IF(SUMPRODUCT(--ISNUMBER(SEARCH({"ECON_EARNINGSREPORT","ECON_STOCKMARKET"},C1636)))&gt;0,1,0)</f>
        <v>0</v>
      </c>
      <c r="F1636" s="1">
        <f>IF(SUMPRODUCT(--ISNUMBER(SEARCH({"ENV_"},C1636)))&gt;0,1,0)</f>
        <v>0</v>
      </c>
      <c r="G1636" s="1">
        <f>IF(SUMPRODUCT(--ISNUMBER(SEARCH({"DISCRIMINATION","HARASSMENT","HATE_SPEECH","GENDER_VIOLENCE"},C1636)))&gt;0,1,0)</f>
        <v>0</v>
      </c>
      <c r="H1636" s="1">
        <f>IF(SUMPRODUCT(--ISNUMBER(SEARCH({"LEGALIZE","LEGISLATION","TRIAL"},C1636)))&gt;0,1,0)</f>
        <v>0</v>
      </c>
      <c r="I1636" s="1">
        <f>IF(SUMPRODUCT(--ISNUMBER(SEARCH({"LEADER"},C1636)))&gt;0,1,0)</f>
        <v>1</v>
      </c>
      <c r="J1636" t="str">
        <f t="shared" si="100"/>
        <v>2016</v>
      </c>
      <c r="K1636" t="str">
        <f t="shared" si="101"/>
        <v>09</v>
      </c>
      <c r="L1636" t="str">
        <f t="shared" si="102"/>
        <v>01</v>
      </c>
      <c r="M1636" s="2">
        <f t="shared" si="103"/>
        <v>42614.96875</v>
      </c>
    </row>
    <row r="1637" spans="1:13" x14ac:dyDescent="0.35">
      <c r="A1637">
        <v>1.03842159916926</v>
      </c>
      <c r="B1637" t="s">
        <v>558</v>
      </c>
      <c r="C1637" t="s">
        <v>1205</v>
      </c>
      <c r="D1637">
        <v>20160901154500</v>
      </c>
      <c r="E1637" s="1">
        <f>IF(SUMPRODUCT(--ISNUMBER(SEARCH({"ECON_EARNINGSREPORT","ECON_STOCKMARKET"},C1637)))&gt;0,1,0)</f>
        <v>0</v>
      </c>
      <c r="F1637" s="1">
        <f>IF(SUMPRODUCT(--ISNUMBER(SEARCH({"ENV_"},C1637)))&gt;0,1,0)</f>
        <v>0</v>
      </c>
      <c r="G1637" s="1">
        <f>IF(SUMPRODUCT(--ISNUMBER(SEARCH({"DISCRIMINATION","HARASSMENT","HATE_SPEECH","GENDER_VIOLENCE"},C1637)))&gt;0,1,0)</f>
        <v>0</v>
      </c>
      <c r="H1637" s="1">
        <f>IF(SUMPRODUCT(--ISNUMBER(SEARCH({"LEGALIZE","LEGISLATION","TRIAL"},C1637)))&gt;0,1,0)</f>
        <v>0</v>
      </c>
      <c r="I1637" s="1">
        <f>IF(SUMPRODUCT(--ISNUMBER(SEARCH({"LEADER"},C1637)))&gt;0,1,0)</f>
        <v>0</v>
      </c>
      <c r="J1637" t="str">
        <f t="shared" si="100"/>
        <v>2016</v>
      </c>
      <c r="K1637" t="str">
        <f t="shared" si="101"/>
        <v>09</v>
      </c>
      <c r="L1637" t="str">
        <f t="shared" si="102"/>
        <v>01</v>
      </c>
      <c r="M1637" s="2">
        <f t="shared" si="103"/>
        <v>42614.65625</v>
      </c>
    </row>
    <row r="1638" spans="1:13" x14ac:dyDescent="0.35">
      <c r="A1638">
        <v>-3.7800687285223402</v>
      </c>
      <c r="B1638" t="s">
        <v>121</v>
      </c>
      <c r="C1638" t="s">
        <v>1585</v>
      </c>
      <c r="D1638">
        <v>20160811214500</v>
      </c>
      <c r="E1638" s="1">
        <f>IF(SUMPRODUCT(--ISNUMBER(SEARCH({"ECON_EARNINGSREPORT","ECON_STOCKMARKET"},C1638)))&gt;0,1,0)</f>
        <v>1</v>
      </c>
      <c r="F1638" s="1">
        <f>IF(SUMPRODUCT(--ISNUMBER(SEARCH({"ENV_"},C1638)))&gt;0,1,0)</f>
        <v>0</v>
      </c>
      <c r="G1638" s="1">
        <f>IF(SUMPRODUCT(--ISNUMBER(SEARCH({"DISCRIMINATION","HARASSMENT","HATE_SPEECH","GENDER_VIOLENCE"},C1638)))&gt;0,1,0)</f>
        <v>0</v>
      </c>
      <c r="H1638" s="1">
        <f>IF(SUMPRODUCT(--ISNUMBER(SEARCH({"LEGALIZE","LEGISLATION","TRIAL"},C1638)))&gt;0,1,0)</f>
        <v>0</v>
      </c>
      <c r="I1638" s="1">
        <f>IF(SUMPRODUCT(--ISNUMBER(SEARCH({"LEADER"},C1638)))&gt;0,1,0)</f>
        <v>0</v>
      </c>
      <c r="J1638" t="str">
        <f t="shared" si="100"/>
        <v>2016</v>
      </c>
      <c r="K1638" t="str">
        <f t="shared" si="101"/>
        <v>08</v>
      </c>
      <c r="L1638" t="str">
        <f t="shared" si="102"/>
        <v>11</v>
      </c>
      <c r="M1638" s="2">
        <f t="shared" si="103"/>
        <v>42593.90625</v>
      </c>
    </row>
    <row r="1639" spans="1:13" x14ac:dyDescent="0.35">
      <c r="A1639">
        <v>-4.9295774647887303</v>
      </c>
      <c r="B1639" t="s">
        <v>859</v>
      </c>
      <c r="C1639" t="s">
        <v>1586</v>
      </c>
      <c r="D1639">
        <v>20161016011500</v>
      </c>
      <c r="E1639" s="1">
        <f>IF(SUMPRODUCT(--ISNUMBER(SEARCH({"ECON_EARNINGSREPORT","ECON_STOCKMARKET"},C1639)))&gt;0,1,0)</f>
        <v>0</v>
      </c>
      <c r="F1639" s="1">
        <f>IF(SUMPRODUCT(--ISNUMBER(SEARCH({"ENV_"},C1639)))&gt;0,1,0)</f>
        <v>0</v>
      </c>
      <c r="G1639" s="1">
        <f>IF(SUMPRODUCT(--ISNUMBER(SEARCH({"DISCRIMINATION","HARASSMENT","HATE_SPEECH","GENDER_VIOLENCE"},C1639)))&gt;0,1,0)</f>
        <v>0</v>
      </c>
      <c r="H1639" s="1">
        <f>IF(SUMPRODUCT(--ISNUMBER(SEARCH({"LEGALIZE","LEGISLATION","TRIAL"},C1639)))&gt;0,1,0)</f>
        <v>0</v>
      </c>
      <c r="I1639" s="1">
        <f>IF(SUMPRODUCT(--ISNUMBER(SEARCH({"LEADER"},C1639)))&gt;0,1,0)</f>
        <v>0</v>
      </c>
      <c r="J1639" t="str">
        <f t="shared" si="100"/>
        <v>2016</v>
      </c>
      <c r="K1639" t="str">
        <f t="shared" si="101"/>
        <v>10</v>
      </c>
      <c r="L1639" t="str">
        <f t="shared" si="102"/>
        <v>16</v>
      </c>
      <c r="M1639" s="2">
        <f t="shared" si="103"/>
        <v>42659.052083333336</v>
      </c>
    </row>
    <row r="1640" spans="1:13" x14ac:dyDescent="0.35">
      <c r="A1640">
        <v>5.7228915662650603</v>
      </c>
      <c r="B1640" t="s">
        <v>318</v>
      </c>
      <c r="C1640" t="s">
        <v>1587</v>
      </c>
      <c r="D1640">
        <v>20160927143000</v>
      </c>
      <c r="E1640" s="1">
        <f>IF(SUMPRODUCT(--ISNUMBER(SEARCH({"ECON_EARNINGSREPORT","ECON_STOCKMARKET"},C1640)))&gt;0,1,0)</f>
        <v>0</v>
      </c>
      <c r="F1640" s="1">
        <f>IF(SUMPRODUCT(--ISNUMBER(SEARCH({"ENV_"},C1640)))&gt;0,1,0)</f>
        <v>0</v>
      </c>
      <c r="G1640" s="1">
        <f>IF(SUMPRODUCT(--ISNUMBER(SEARCH({"DISCRIMINATION","HARASSMENT","HATE_SPEECH","GENDER_VIOLENCE"},C1640)))&gt;0,1,0)</f>
        <v>0</v>
      </c>
      <c r="H1640" s="1">
        <f>IF(SUMPRODUCT(--ISNUMBER(SEARCH({"LEGALIZE","LEGISLATION","TRIAL"},C1640)))&gt;0,1,0)</f>
        <v>0</v>
      </c>
      <c r="I1640" s="1">
        <f>IF(SUMPRODUCT(--ISNUMBER(SEARCH({"LEADER"},C1640)))&gt;0,1,0)</f>
        <v>1</v>
      </c>
      <c r="J1640" t="str">
        <f t="shared" si="100"/>
        <v>2016</v>
      </c>
      <c r="K1640" t="str">
        <f t="shared" si="101"/>
        <v>09</v>
      </c>
      <c r="L1640" t="str">
        <f t="shared" si="102"/>
        <v>27</v>
      </c>
      <c r="M1640" s="2">
        <f t="shared" si="103"/>
        <v>42640.604166666664</v>
      </c>
    </row>
    <row r="1641" spans="1:13" x14ac:dyDescent="0.35">
      <c r="A1641">
        <v>0.94876660341555996</v>
      </c>
      <c r="B1641" t="s">
        <v>648</v>
      </c>
      <c r="C1641" t="s">
        <v>1292</v>
      </c>
      <c r="D1641">
        <v>20160908010000</v>
      </c>
      <c r="E1641" s="1">
        <f>IF(SUMPRODUCT(--ISNUMBER(SEARCH({"ECON_EARNINGSREPORT","ECON_STOCKMARKET"},C1641)))&gt;0,1,0)</f>
        <v>1</v>
      </c>
      <c r="F1641" s="1">
        <f>IF(SUMPRODUCT(--ISNUMBER(SEARCH({"ENV_"},C1641)))&gt;0,1,0)</f>
        <v>0</v>
      </c>
      <c r="G1641" s="1">
        <f>IF(SUMPRODUCT(--ISNUMBER(SEARCH({"DISCRIMINATION","HARASSMENT","HATE_SPEECH","GENDER_VIOLENCE"},C1641)))&gt;0,1,0)</f>
        <v>0</v>
      </c>
      <c r="H1641" s="1">
        <f>IF(SUMPRODUCT(--ISNUMBER(SEARCH({"LEGALIZE","LEGISLATION","TRIAL"},C1641)))&gt;0,1,0)</f>
        <v>0</v>
      </c>
      <c r="I1641" s="1">
        <f>IF(SUMPRODUCT(--ISNUMBER(SEARCH({"LEADER"},C1641)))&gt;0,1,0)</f>
        <v>0</v>
      </c>
      <c r="J1641" t="str">
        <f t="shared" si="100"/>
        <v>2016</v>
      </c>
      <c r="K1641" t="str">
        <f t="shared" si="101"/>
        <v>09</v>
      </c>
      <c r="L1641" t="str">
        <f t="shared" si="102"/>
        <v>08</v>
      </c>
      <c r="M1641" s="2">
        <f t="shared" si="103"/>
        <v>42621.041666666664</v>
      </c>
    </row>
    <row r="1642" spans="1:13" x14ac:dyDescent="0.35">
      <c r="A1642">
        <v>0.51194539249146798</v>
      </c>
      <c r="B1642" t="s">
        <v>1530</v>
      </c>
      <c r="C1642" t="s">
        <v>1531</v>
      </c>
      <c r="D1642">
        <v>20160908010000</v>
      </c>
      <c r="E1642" s="1">
        <f>IF(SUMPRODUCT(--ISNUMBER(SEARCH({"ECON_EARNINGSREPORT","ECON_STOCKMARKET"},C1642)))&gt;0,1,0)</f>
        <v>1</v>
      </c>
      <c r="F1642" s="1">
        <f>IF(SUMPRODUCT(--ISNUMBER(SEARCH({"ENV_"},C1642)))&gt;0,1,0)</f>
        <v>0</v>
      </c>
      <c r="G1642" s="1">
        <f>IF(SUMPRODUCT(--ISNUMBER(SEARCH({"DISCRIMINATION","HARASSMENT","HATE_SPEECH","GENDER_VIOLENCE"},C1642)))&gt;0,1,0)</f>
        <v>0</v>
      </c>
      <c r="H1642" s="1">
        <f>IF(SUMPRODUCT(--ISNUMBER(SEARCH({"LEGALIZE","LEGISLATION","TRIAL"},C1642)))&gt;0,1,0)</f>
        <v>0</v>
      </c>
      <c r="I1642" s="1">
        <f>IF(SUMPRODUCT(--ISNUMBER(SEARCH({"LEADER"},C1642)))&gt;0,1,0)</f>
        <v>0</v>
      </c>
      <c r="J1642" t="str">
        <f t="shared" si="100"/>
        <v>2016</v>
      </c>
      <c r="K1642" t="str">
        <f t="shared" si="101"/>
        <v>09</v>
      </c>
      <c r="L1642" t="str">
        <f t="shared" si="102"/>
        <v>08</v>
      </c>
      <c r="M1642" s="2">
        <f t="shared" si="103"/>
        <v>42621.041666666664</v>
      </c>
    </row>
    <row r="1643" spans="1:13" x14ac:dyDescent="0.35">
      <c r="A1643">
        <v>3.1784841075794601</v>
      </c>
      <c r="B1643" t="s">
        <v>821</v>
      </c>
      <c r="C1643" t="s">
        <v>1588</v>
      </c>
      <c r="D1643">
        <v>20160907213000</v>
      </c>
      <c r="E1643" s="1">
        <f>IF(SUMPRODUCT(--ISNUMBER(SEARCH({"ECON_EARNINGSREPORT","ECON_STOCKMARKET"},C1643)))&gt;0,1,0)</f>
        <v>0</v>
      </c>
      <c r="F1643" s="1">
        <f>IF(SUMPRODUCT(--ISNUMBER(SEARCH({"ENV_"},C1643)))&gt;0,1,0)</f>
        <v>0</v>
      </c>
      <c r="G1643" s="1">
        <f>IF(SUMPRODUCT(--ISNUMBER(SEARCH({"DISCRIMINATION","HARASSMENT","HATE_SPEECH","GENDER_VIOLENCE"},C1643)))&gt;0,1,0)</f>
        <v>0</v>
      </c>
      <c r="H1643" s="1">
        <f>IF(SUMPRODUCT(--ISNUMBER(SEARCH({"LEGALIZE","LEGISLATION","TRIAL"},C1643)))&gt;0,1,0)</f>
        <v>0</v>
      </c>
      <c r="I1643" s="1">
        <f>IF(SUMPRODUCT(--ISNUMBER(SEARCH({"LEADER"},C1643)))&gt;0,1,0)</f>
        <v>0</v>
      </c>
      <c r="J1643" t="str">
        <f t="shared" si="100"/>
        <v>2016</v>
      </c>
      <c r="K1643" t="str">
        <f t="shared" si="101"/>
        <v>09</v>
      </c>
      <c r="L1643" t="str">
        <f t="shared" si="102"/>
        <v>07</v>
      </c>
      <c r="M1643" s="2">
        <f t="shared" si="103"/>
        <v>42620.895833333336</v>
      </c>
    </row>
    <row r="1644" spans="1:13" x14ac:dyDescent="0.35">
      <c r="A1644">
        <v>0.65252854812397998</v>
      </c>
      <c r="B1644" t="s">
        <v>1542</v>
      </c>
      <c r="C1644" t="s">
        <v>1446</v>
      </c>
      <c r="D1644">
        <v>20160908001500</v>
      </c>
      <c r="E1644" s="1">
        <f>IF(SUMPRODUCT(--ISNUMBER(SEARCH({"ECON_EARNINGSREPORT","ECON_STOCKMARKET"},C1644)))&gt;0,1,0)</f>
        <v>1</v>
      </c>
      <c r="F1644" s="1">
        <f>IF(SUMPRODUCT(--ISNUMBER(SEARCH({"ENV_"},C1644)))&gt;0,1,0)</f>
        <v>0</v>
      </c>
      <c r="G1644" s="1">
        <f>IF(SUMPRODUCT(--ISNUMBER(SEARCH({"DISCRIMINATION","HARASSMENT","HATE_SPEECH","GENDER_VIOLENCE"},C1644)))&gt;0,1,0)</f>
        <v>0</v>
      </c>
      <c r="H1644" s="1">
        <f>IF(SUMPRODUCT(--ISNUMBER(SEARCH({"LEGALIZE","LEGISLATION","TRIAL"},C1644)))&gt;0,1,0)</f>
        <v>0</v>
      </c>
      <c r="I1644" s="1">
        <f>IF(SUMPRODUCT(--ISNUMBER(SEARCH({"LEADER"},C1644)))&gt;0,1,0)</f>
        <v>0</v>
      </c>
      <c r="J1644" t="str">
        <f t="shared" si="100"/>
        <v>2016</v>
      </c>
      <c r="K1644" t="str">
        <f t="shared" si="101"/>
        <v>09</v>
      </c>
      <c r="L1644" t="str">
        <f t="shared" si="102"/>
        <v>08</v>
      </c>
      <c r="M1644" s="2">
        <f t="shared" si="103"/>
        <v>42621.010416666664</v>
      </c>
    </row>
    <row r="1645" spans="1:13" x14ac:dyDescent="0.35">
      <c r="A1645">
        <v>0</v>
      </c>
      <c r="B1645" t="s">
        <v>1589</v>
      </c>
      <c r="C1645" t="s">
        <v>1590</v>
      </c>
      <c r="D1645">
        <v>20160908070000</v>
      </c>
      <c r="E1645" s="1">
        <f>IF(SUMPRODUCT(--ISNUMBER(SEARCH({"ECON_EARNINGSREPORT","ECON_STOCKMARKET"},C1645)))&gt;0,1,0)</f>
        <v>0</v>
      </c>
      <c r="F1645" s="1">
        <f>IF(SUMPRODUCT(--ISNUMBER(SEARCH({"ENV_"},C1645)))&gt;0,1,0)</f>
        <v>0</v>
      </c>
      <c r="G1645" s="1">
        <f>IF(SUMPRODUCT(--ISNUMBER(SEARCH({"DISCRIMINATION","HARASSMENT","HATE_SPEECH","GENDER_VIOLENCE"},C1645)))&gt;0,1,0)</f>
        <v>0</v>
      </c>
      <c r="H1645" s="1">
        <f>IF(SUMPRODUCT(--ISNUMBER(SEARCH({"LEGALIZE","LEGISLATION","TRIAL"},C1645)))&gt;0,1,0)</f>
        <v>0</v>
      </c>
      <c r="I1645" s="1">
        <f>IF(SUMPRODUCT(--ISNUMBER(SEARCH({"LEADER"},C1645)))&gt;0,1,0)</f>
        <v>1</v>
      </c>
      <c r="J1645" t="str">
        <f t="shared" si="100"/>
        <v>2016</v>
      </c>
      <c r="K1645" t="str">
        <f t="shared" si="101"/>
        <v>09</v>
      </c>
      <c r="L1645" t="str">
        <f t="shared" si="102"/>
        <v>08</v>
      </c>
      <c r="M1645" s="2">
        <f t="shared" si="103"/>
        <v>42621.291666666664</v>
      </c>
    </row>
    <row r="1646" spans="1:13" x14ac:dyDescent="0.35">
      <c r="A1646">
        <v>0</v>
      </c>
      <c r="B1646" t="s">
        <v>999</v>
      </c>
      <c r="C1646" t="s">
        <v>1291</v>
      </c>
      <c r="D1646">
        <v>20160907214500</v>
      </c>
      <c r="E1646" s="1">
        <f>IF(SUMPRODUCT(--ISNUMBER(SEARCH({"ECON_EARNINGSREPORT","ECON_STOCKMARKET"},C1646)))&gt;0,1,0)</f>
        <v>0</v>
      </c>
      <c r="F1646" s="1">
        <f>IF(SUMPRODUCT(--ISNUMBER(SEARCH({"ENV_"},C1646)))&gt;0,1,0)</f>
        <v>0</v>
      </c>
      <c r="G1646" s="1">
        <f>IF(SUMPRODUCT(--ISNUMBER(SEARCH({"DISCRIMINATION","HARASSMENT","HATE_SPEECH","GENDER_VIOLENCE"},C1646)))&gt;0,1,0)</f>
        <v>0</v>
      </c>
      <c r="H1646" s="1">
        <f>IF(SUMPRODUCT(--ISNUMBER(SEARCH({"LEGALIZE","LEGISLATION","TRIAL"},C1646)))&gt;0,1,0)</f>
        <v>0</v>
      </c>
      <c r="I1646" s="1">
        <f>IF(SUMPRODUCT(--ISNUMBER(SEARCH({"LEADER"},C1646)))&gt;0,1,0)</f>
        <v>0</v>
      </c>
      <c r="J1646" t="str">
        <f t="shared" si="100"/>
        <v>2016</v>
      </c>
      <c r="K1646" t="str">
        <f t="shared" si="101"/>
        <v>09</v>
      </c>
      <c r="L1646" t="str">
        <f t="shared" si="102"/>
        <v>07</v>
      </c>
      <c r="M1646" s="2">
        <f t="shared" si="103"/>
        <v>42620.90625</v>
      </c>
    </row>
    <row r="1647" spans="1:13" x14ac:dyDescent="0.35">
      <c r="A1647">
        <v>1.35135135135135</v>
      </c>
      <c r="B1647" t="s">
        <v>1543</v>
      </c>
      <c r="C1647" t="s">
        <v>1384</v>
      </c>
      <c r="D1647">
        <v>20160907231500</v>
      </c>
      <c r="E1647" s="1">
        <f>IF(SUMPRODUCT(--ISNUMBER(SEARCH({"ECON_EARNINGSREPORT","ECON_STOCKMARKET"},C1647)))&gt;0,1,0)</f>
        <v>1</v>
      </c>
      <c r="F1647" s="1">
        <f>IF(SUMPRODUCT(--ISNUMBER(SEARCH({"ENV_"},C1647)))&gt;0,1,0)</f>
        <v>0</v>
      </c>
      <c r="G1647" s="1">
        <f>IF(SUMPRODUCT(--ISNUMBER(SEARCH({"DISCRIMINATION","HARASSMENT","HATE_SPEECH","GENDER_VIOLENCE"},C1647)))&gt;0,1,0)</f>
        <v>0</v>
      </c>
      <c r="H1647" s="1">
        <f>IF(SUMPRODUCT(--ISNUMBER(SEARCH({"LEGALIZE","LEGISLATION","TRIAL"},C1647)))&gt;0,1,0)</f>
        <v>0</v>
      </c>
      <c r="I1647" s="1">
        <f>IF(SUMPRODUCT(--ISNUMBER(SEARCH({"LEADER"},C1647)))&gt;0,1,0)</f>
        <v>0</v>
      </c>
      <c r="J1647" t="str">
        <f t="shared" si="100"/>
        <v>2016</v>
      </c>
      <c r="K1647" t="str">
        <f t="shared" si="101"/>
        <v>09</v>
      </c>
      <c r="L1647" t="str">
        <f t="shared" si="102"/>
        <v>07</v>
      </c>
      <c r="M1647" s="2">
        <f t="shared" si="103"/>
        <v>42620.96875</v>
      </c>
    </row>
    <row r="1648" spans="1:13" x14ac:dyDescent="0.35">
      <c r="A1648">
        <v>1.0940919037199099</v>
      </c>
      <c r="B1648" t="s">
        <v>84</v>
      </c>
      <c r="C1648" t="s">
        <v>1591</v>
      </c>
      <c r="D1648">
        <v>20160912101500</v>
      </c>
      <c r="E1648" s="1">
        <f>IF(SUMPRODUCT(--ISNUMBER(SEARCH({"ECON_EARNINGSREPORT","ECON_STOCKMARKET"},C1648)))&gt;0,1,0)</f>
        <v>0</v>
      </c>
      <c r="F1648" s="1">
        <f>IF(SUMPRODUCT(--ISNUMBER(SEARCH({"ENV_"},C1648)))&gt;0,1,0)</f>
        <v>0</v>
      </c>
      <c r="G1648" s="1">
        <f>IF(SUMPRODUCT(--ISNUMBER(SEARCH({"DISCRIMINATION","HARASSMENT","HATE_SPEECH","GENDER_VIOLENCE"},C1648)))&gt;0,1,0)</f>
        <v>0</v>
      </c>
      <c r="H1648" s="1">
        <f>IF(SUMPRODUCT(--ISNUMBER(SEARCH({"LEGALIZE","LEGISLATION","TRIAL"},C1648)))&gt;0,1,0)</f>
        <v>0</v>
      </c>
      <c r="I1648" s="1">
        <f>IF(SUMPRODUCT(--ISNUMBER(SEARCH({"LEADER"},C1648)))&gt;0,1,0)</f>
        <v>1</v>
      </c>
      <c r="J1648" t="str">
        <f t="shared" si="100"/>
        <v>2016</v>
      </c>
      <c r="K1648" t="str">
        <f t="shared" si="101"/>
        <v>09</v>
      </c>
      <c r="L1648" t="str">
        <f t="shared" si="102"/>
        <v>12</v>
      </c>
      <c r="M1648" s="2">
        <f t="shared" si="103"/>
        <v>42625.427083333336</v>
      </c>
    </row>
    <row r="1649" spans="1:13" x14ac:dyDescent="0.35">
      <c r="A1649">
        <v>0</v>
      </c>
      <c r="B1649" t="s">
        <v>859</v>
      </c>
      <c r="C1649" t="s">
        <v>1191</v>
      </c>
      <c r="D1649">
        <v>20160912110000</v>
      </c>
      <c r="E1649" s="1">
        <f>IF(SUMPRODUCT(--ISNUMBER(SEARCH({"ECON_EARNINGSREPORT","ECON_STOCKMARKET"},C1649)))&gt;0,1,0)</f>
        <v>0</v>
      </c>
      <c r="F1649" s="1">
        <f>IF(SUMPRODUCT(--ISNUMBER(SEARCH({"ENV_"},C1649)))&gt;0,1,0)</f>
        <v>0</v>
      </c>
      <c r="G1649" s="1">
        <f>IF(SUMPRODUCT(--ISNUMBER(SEARCH({"DISCRIMINATION","HARASSMENT","HATE_SPEECH","GENDER_VIOLENCE"},C1649)))&gt;0,1,0)</f>
        <v>0</v>
      </c>
      <c r="H1649" s="1">
        <f>IF(SUMPRODUCT(--ISNUMBER(SEARCH({"LEGALIZE","LEGISLATION","TRIAL"},C1649)))&gt;0,1,0)</f>
        <v>0</v>
      </c>
      <c r="I1649" s="1">
        <f>IF(SUMPRODUCT(--ISNUMBER(SEARCH({"LEADER"},C1649)))&gt;0,1,0)</f>
        <v>0</v>
      </c>
      <c r="J1649" t="str">
        <f t="shared" si="100"/>
        <v>2016</v>
      </c>
      <c r="K1649" t="str">
        <f t="shared" si="101"/>
        <v>09</v>
      </c>
      <c r="L1649" t="str">
        <f t="shared" si="102"/>
        <v>12</v>
      </c>
      <c r="M1649" s="2">
        <f t="shared" si="103"/>
        <v>42625.458333333336</v>
      </c>
    </row>
    <row r="1650" spans="1:13" x14ac:dyDescent="0.35">
      <c r="A1650">
        <v>1.0526315789473699</v>
      </c>
      <c r="B1650" t="s">
        <v>799</v>
      </c>
      <c r="C1650" t="s">
        <v>1592</v>
      </c>
      <c r="D1650">
        <v>20160918104500</v>
      </c>
      <c r="E1650" s="1">
        <f>IF(SUMPRODUCT(--ISNUMBER(SEARCH({"ECON_EARNINGSREPORT","ECON_STOCKMARKET"},C1650)))&gt;0,1,0)</f>
        <v>1</v>
      </c>
      <c r="F1650" s="1">
        <f>IF(SUMPRODUCT(--ISNUMBER(SEARCH({"ENV_"},C1650)))&gt;0,1,0)</f>
        <v>0</v>
      </c>
      <c r="G1650" s="1">
        <f>IF(SUMPRODUCT(--ISNUMBER(SEARCH({"DISCRIMINATION","HARASSMENT","HATE_SPEECH","GENDER_VIOLENCE"},C1650)))&gt;0,1,0)</f>
        <v>0</v>
      </c>
      <c r="H1650" s="1">
        <f>IF(SUMPRODUCT(--ISNUMBER(SEARCH({"LEGALIZE","LEGISLATION","TRIAL"},C1650)))&gt;0,1,0)</f>
        <v>0</v>
      </c>
      <c r="I1650" s="1">
        <f>IF(SUMPRODUCT(--ISNUMBER(SEARCH({"LEADER"},C1650)))&gt;0,1,0)</f>
        <v>0</v>
      </c>
      <c r="J1650" t="str">
        <f t="shared" si="100"/>
        <v>2016</v>
      </c>
      <c r="K1650" t="str">
        <f t="shared" si="101"/>
        <v>09</v>
      </c>
      <c r="L1650" t="str">
        <f t="shared" si="102"/>
        <v>18</v>
      </c>
      <c r="M1650" s="2">
        <f t="shared" si="103"/>
        <v>42631.447916666664</v>
      </c>
    </row>
    <row r="1651" spans="1:13" x14ac:dyDescent="0.35">
      <c r="A1651">
        <v>-1.8348623853210999</v>
      </c>
      <c r="B1651" t="s">
        <v>1257</v>
      </c>
      <c r="C1651" t="s">
        <v>1593</v>
      </c>
      <c r="D1651">
        <v>20160907214500</v>
      </c>
      <c r="E1651" s="1">
        <f>IF(SUMPRODUCT(--ISNUMBER(SEARCH({"ECON_EARNINGSREPORT","ECON_STOCKMARKET"},C1651)))&gt;0,1,0)</f>
        <v>0</v>
      </c>
      <c r="F1651" s="1">
        <f>IF(SUMPRODUCT(--ISNUMBER(SEARCH({"ENV_"},C1651)))&gt;0,1,0)</f>
        <v>0</v>
      </c>
      <c r="G1651" s="1">
        <f>IF(SUMPRODUCT(--ISNUMBER(SEARCH({"DISCRIMINATION","HARASSMENT","HATE_SPEECH","GENDER_VIOLENCE"},C1651)))&gt;0,1,0)</f>
        <v>0</v>
      </c>
      <c r="H1651" s="1">
        <f>IF(SUMPRODUCT(--ISNUMBER(SEARCH({"LEGALIZE","LEGISLATION","TRIAL"},C1651)))&gt;0,1,0)</f>
        <v>1</v>
      </c>
      <c r="I1651" s="1">
        <f>IF(SUMPRODUCT(--ISNUMBER(SEARCH({"LEADER"},C1651)))&gt;0,1,0)</f>
        <v>0</v>
      </c>
      <c r="J1651" t="str">
        <f t="shared" si="100"/>
        <v>2016</v>
      </c>
      <c r="K1651" t="str">
        <f t="shared" si="101"/>
        <v>09</v>
      </c>
      <c r="L1651" t="str">
        <f t="shared" si="102"/>
        <v>07</v>
      </c>
      <c r="M1651" s="2">
        <f t="shared" si="103"/>
        <v>42620.90625</v>
      </c>
    </row>
    <row r="1652" spans="1:13" x14ac:dyDescent="0.35">
      <c r="A1652">
        <v>-0.37593984962406002</v>
      </c>
      <c r="B1652" t="s">
        <v>409</v>
      </c>
      <c r="C1652" t="s">
        <v>1594</v>
      </c>
      <c r="D1652">
        <v>20160907190000</v>
      </c>
      <c r="E1652" s="1">
        <f>IF(SUMPRODUCT(--ISNUMBER(SEARCH({"ECON_EARNINGSREPORT","ECON_STOCKMARKET"},C1652)))&gt;0,1,0)</f>
        <v>0</v>
      </c>
      <c r="F1652" s="1">
        <f>IF(SUMPRODUCT(--ISNUMBER(SEARCH({"ENV_"},C1652)))&gt;0,1,0)</f>
        <v>0</v>
      </c>
      <c r="G1652" s="1">
        <f>IF(SUMPRODUCT(--ISNUMBER(SEARCH({"DISCRIMINATION","HARASSMENT","HATE_SPEECH","GENDER_VIOLENCE"},C1652)))&gt;0,1,0)</f>
        <v>0</v>
      </c>
      <c r="H1652" s="1">
        <f>IF(SUMPRODUCT(--ISNUMBER(SEARCH({"LEGALIZE","LEGISLATION","TRIAL"},C1652)))&gt;0,1,0)</f>
        <v>0</v>
      </c>
      <c r="I1652" s="1">
        <f>IF(SUMPRODUCT(--ISNUMBER(SEARCH({"LEADER"},C1652)))&gt;0,1,0)</f>
        <v>0</v>
      </c>
      <c r="J1652" t="str">
        <f t="shared" si="100"/>
        <v>2016</v>
      </c>
      <c r="K1652" t="str">
        <f t="shared" si="101"/>
        <v>09</v>
      </c>
      <c r="L1652" t="str">
        <f t="shared" si="102"/>
        <v>07</v>
      </c>
      <c r="M1652" s="2">
        <f t="shared" si="103"/>
        <v>42620.791666666664</v>
      </c>
    </row>
    <row r="1653" spans="1:13" x14ac:dyDescent="0.35">
      <c r="A1653">
        <v>0</v>
      </c>
      <c r="B1653" t="s">
        <v>56</v>
      </c>
      <c r="C1653" t="s">
        <v>1595</v>
      </c>
      <c r="D1653">
        <v>20160908000000</v>
      </c>
      <c r="E1653" s="1">
        <f>IF(SUMPRODUCT(--ISNUMBER(SEARCH({"ECON_EARNINGSREPORT","ECON_STOCKMARKET"},C1653)))&gt;0,1,0)</f>
        <v>0</v>
      </c>
      <c r="F1653" s="1">
        <f>IF(SUMPRODUCT(--ISNUMBER(SEARCH({"ENV_"},C1653)))&gt;0,1,0)</f>
        <v>0</v>
      </c>
      <c r="G1653" s="1">
        <f>IF(SUMPRODUCT(--ISNUMBER(SEARCH({"DISCRIMINATION","HARASSMENT","HATE_SPEECH","GENDER_VIOLENCE"},C1653)))&gt;0,1,0)</f>
        <v>0</v>
      </c>
      <c r="H1653" s="1">
        <f>IF(SUMPRODUCT(--ISNUMBER(SEARCH({"LEGALIZE","LEGISLATION","TRIAL"},C1653)))&gt;0,1,0)</f>
        <v>0</v>
      </c>
      <c r="I1653" s="1">
        <f>IF(SUMPRODUCT(--ISNUMBER(SEARCH({"LEADER"},C1653)))&gt;0,1,0)</f>
        <v>0</v>
      </c>
      <c r="J1653" t="str">
        <f t="shared" si="100"/>
        <v>2016</v>
      </c>
      <c r="K1653" t="str">
        <f t="shared" si="101"/>
        <v>09</v>
      </c>
      <c r="L1653" t="str">
        <f t="shared" si="102"/>
        <v>08</v>
      </c>
      <c r="M1653" s="2">
        <f t="shared" si="103"/>
        <v>42621</v>
      </c>
    </row>
    <row r="1654" spans="1:13" x14ac:dyDescent="0.35">
      <c r="A1654">
        <v>2.1739130434782599</v>
      </c>
      <c r="B1654" t="s">
        <v>121</v>
      </c>
      <c r="D1654">
        <v>20160908074500</v>
      </c>
      <c r="E1654" s="1">
        <f>IF(SUMPRODUCT(--ISNUMBER(SEARCH({"ECON_EARNINGSREPORT","ECON_STOCKMARKET"},C1654)))&gt;0,1,0)</f>
        <v>0</v>
      </c>
      <c r="F1654" s="1">
        <f>IF(SUMPRODUCT(--ISNUMBER(SEARCH({"ENV_"},C1654)))&gt;0,1,0)</f>
        <v>0</v>
      </c>
      <c r="G1654" s="1">
        <f>IF(SUMPRODUCT(--ISNUMBER(SEARCH({"DISCRIMINATION","HARASSMENT","HATE_SPEECH","GENDER_VIOLENCE"},C1654)))&gt;0,1,0)</f>
        <v>0</v>
      </c>
      <c r="H1654" s="1">
        <f>IF(SUMPRODUCT(--ISNUMBER(SEARCH({"LEGALIZE","LEGISLATION","TRIAL"},C1654)))&gt;0,1,0)</f>
        <v>0</v>
      </c>
      <c r="I1654" s="1">
        <f>IF(SUMPRODUCT(--ISNUMBER(SEARCH({"LEADER"},C1654)))&gt;0,1,0)</f>
        <v>0</v>
      </c>
      <c r="J1654" t="str">
        <f t="shared" si="100"/>
        <v>2016</v>
      </c>
      <c r="K1654" t="str">
        <f t="shared" si="101"/>
        <v>09</v>
      </c>
      <c r="L1654" t="str">
        <f t="shared" si="102"/>
        <v>08</v>
      </c>
      <c r="M1654" s="2">
        <f t="shared" si="103"/>
        <v>42621.322916666664</v>
      </c>
    </row>
    <row r="1655" spans="1:13" x14ac:dyDescent="0.35">
      <c r="A1655">
        <v>-0.47058823529411797</v>
      </c>
      <c r="B1655" t="s">
        <v>1596</v>
      </c>
      <c r="C1655" t="s">
        <v>1597</v>
      </c>
      <c r="D1655">
        <v>20160907204500</v>
      </c>
      <c r="E1655" s="1">
        <f>IF(SUMPRODUCT(--ISNUMBER(SEARCH({"ECON_EARNINGSREPORT","ECON_STOCKMARKET"},C1655)))&gt;0,1,0)</f>
        <v>0</v>
      </c>
      <c r="F1655" s="1">
        <f>IF(SUMPRODUCT(--ISNUMBER(SEARCH({"ENV_"},C1655)))&gt;0,1,0)</f>
        <v>0</v>
      </c>
      <c r="G1655" s="1">
        <f>IF(SUMPRODUCT(--ISNUMBER(SEARCH({"DISCRIMINATION","HARASSMENT","HATE_SPEECH","GENDER_VIOLENCE"},C1655)))&gt;0,1,0)</f>
        <v>0</v>
      </c>
      <c r="H1655" s="1">
        <f>IF(SUMPRODUCT(--ISNUMBER(SEARCH({"LEGALIZE","LEGISLATION","TRIAL"},C1655)))&gt;0,1,0)</f>
        <v>0</v>
      </c>
      <c r="I1655" s="1">
        <f>IF(SUMPRODUCT(--ISNUMBER(SEARCH({"LEADER"},C1655)))&gt;0,1,0)</f>
        <v>0</v>
      </c>
      <c r="J1655" t="str">
        <f t="shared" si="100"/>
        <v>2016</v>
      </c>
      <c r="K1655" t="str">
        <f t="shared" si="101"/>
        <v>09</v>
      </c>
      <c r="L1655" t="str">
        <f t="shared" si="102"/>
        <v>07</v>
      </c>
      <c r="M1655" s="2">
        <f t="shared" si="103"/>
        <v>42620.864583333336</v>
      </c>
    </row>
    <row r="1656" spans="1:13" x14ac:dyDescent="0.35">
      <c r="A1656">
        <v>3.8181818181818201</v>
      </c>
      <c r="B1656" t="s">
        <v>17</v>
      </c>
      <c r="D1656">
        <v>20160908074500</v>
      </c>
      <c r="E1656" s="1">
        <f>IF(SUMPRODUCT(--ISNUMBER(SEARCH({"ECON_EARNINGSREPORT","ECON_STOCKMARKET"},C1656)))&gt;0,1,0)</f>
        <v>0</v>
      </c>
      <c r="F1656" s="1">
        <f>IF(SUMPRODUCT(--ISNUMBER(SEARCH({"ENV_"},C1656)))&gt;0,1,0)</f>
        <v>0</v>
      </c>
      <c r="G1656" s="1">
        <f>IF(SUMPRODUCT(--ISNUMBER(SEARCH({"DISCRIMINATION","HARASSMENT","HATE_SPEECH","GENDER_VIOLENCE"},C1656)))&gt;0,1,0)</f>
        <v>0</v>
      </c>
      <c r="H1656" s="1">
        <f>IF(SUMPRODUCT(--ISNUMBER(SEARCH({"LEGALIZE","LEGISLATION","TRIAL"},C1656)))&gt;0,1,0)</f>
        <v>0</v>
      </c>
      <c r="I1656" s="1">
        <f>IF(SUMPRODUCT(--ISNUMBER(SEARCH({"LEADER"},C1656)))&gt;0,1,0)</f>
        <v>0</v>
      </c>
      <c r="J1656" t="str">
        <f t="shared" si="100"/>
        <v>2016</v>
      </c>
      <c r="K1656" t="str">
        <f t="shared" si="101"/>
        <v>09</v>
      </c>
      <c r="L1656" t="str">
        <f t="shared" si="102"/>
        <v>08</v>
      </c>
      <c r="M1656" s="2">
        <f t="shared" si="103"/>
        <v>42621.322916666664</v>
      </c>
    </row>
    <row r="1657" spans="1:13" x14ac:dyDescent="0.35">
      <c r="A1657">
        <v>0</v>
      </c>
      <c r="B1657" t="s">
        <v>831</v>
      </c>
      <c r="C1657" t="s">
        <v>1291</v>
      </c>
      <c r="D1657">
        <v>20160907220000</v>
      </c>
      <c r="E1657" s="1">
        <f>IF(SUMPRODUCT(--ISNUMBER(SEARCH({"ECON_EARNINGSREPORT","ECON_STOCKMARKET"},C1657)))&gt;0,1,0)</f>
        <v>0</v>
      </c>
      <c r="F1657" s="1">
        <f>IF(SUMPRODUCT(--ISNUMBER(SEARCH({"ENV_"},C1657)))&gt;0,1,0)</f>
        <v>0</v>
      </c>
      <c r="G1657" s="1">
        <f>IF(SUMPRODUCT(--ISNUMBER(SEARCH({"DISCRIMINATION","HARASSMENT","HATE_SPEECH","GENDER_VIOLENCE"},C1657)))&gt;0,1,0)</f>
        <v>0</v>
      </c>
      <c r="H1657" s="1">
        <f>IF(SUMPRODUCT(--ISNUMBER(SEARCH({"LEGALIZE","LEGISLATION","TRIAL"},C1657)))&gt;0,1,0)</f>
        <v>0</v>
      </c>
      <c r="I1657" s="1">
        <f>IF(SUMPRODUCT(--ISNUMBER(SEARCH({"LEADER"},C1657)))&gt;0,1,0)</f>
        <v>0</v>
      </c>
      <c r="J1657" t="str">
        <f t="shared" si="100"/>
        <v>2016</v>
      </c>
      <c r="K1657" t="str">
        <f t="shared" si="101"/>
        <v>09</v>
      </c>
      <c r="L1657" t="str">
        <f t="shared" si="102"/>
        <v>07</v>
      </c>
      <c r="M1657" s="2">
        <f t="shared" si="103"/>
        <v>42620.916666666664</v>
      </c>
    </row>
    <row r="1658" spans="1:13" x14ac:dyDescent="0.35">
      <c r="A1658">
        <v>2.8880866425992799</v>
      </c>
      <c r="B1658" t="s">
        <v>38</v>
      </c>
      <c r="C1658" t="s">
        <v>910</v>
      </c>
      <c r="D1658">
        <v>20160902071500</v>
      </c>
      <c r="E1658" s="1">
        <f>IF(SUMPRODUCT(--ISNUMBER(SEARCH({"ECON_EARNINGSREPORT","ECON_STOCKMARKET"},C1658)))&gt;0,1,0)</f>
        <v>0</v>
      </c>
      <c r="F1658" s="1">
        <f>IF(SUMPRODUCT(--ISNUMBER(SEARCH({"ENV_"},C1658)))&gt;0,1,0)</f>
        <v>0</v>
      </c>
      <c r="G1658" s="1">
        <f>IF(SUMPRODUCT(--ISNUMBER(SEARCH({"DISCRIMINATION","HARASSMENT","HATE_SPEECH","GENDER_VIOLENCE"},C1658)))&gt;0,1,0)</f>
        <v>0</v>
      </c>
      <c r="H1658" s="1">
        <f>IF(SUMPRODUCT(--ISNUMBER(SEARCH({"LEGALIZE","LEGISLATION","TRIAL"},C1658)))&gt;0,1,0)</f>
        <v>0</v>
      </c>
      <c r="I1658" s="1">
        <f>IF(SUMPRODUCT(--ISNUMBER(SEARCH({"LEADER"},C1658)))&gt;0,1,0)</f>
        <v>1</v>
      </c>
      <c r="J1658" t="str">
        <f t="shared" si="100"/>
        <v>2016</v>
      </c>
      <c r="K1658" t="str">
        <f t="shared" si="101"/>
        <v>09</v>
      </c>
      <c r="L1658" t="str">
        <f t="shared" si="102"/>
        <v>02</v>
      </c>
      <c r="M1658" s="2">
        <f t="shared" si="103"/>
        <v>42615.302083333336</v>
      </c>
    </row>
    <row r="1659" spans="1:13" x14ac:dyDescent="0.35">
      <c r="A1659">
        <v>-0.83160083160083198</v>
      </c>
      <c r="B1659" t="s">
        <v>304</v>
      </c>
      <c r="C1659" t="s">
        <v>1598</v>
      </c>
      <c r="D1659">
        <v>20161011224500</v>
      </c>
      <c r="E1659" s="1">
        <f>IF(SUMPRODUCT(--ISNUMBER(SEARCH({"ECON_EARNINGSREPORT","ECON_STOCKMARKET"},C1659)))&gt;0,1,0)</f>
        <v>1</v>
      </c>
      <c r="F1659" s="1">
        <f>IF(SUMPRODUCT(--ISNUMBER(SEARCH({"ENV_"},C1659)))&gt;0,1,0)</f>
        <v>0</v>
      </c>
      <c r="G1659" s="1">
        <f>IF(SUMPRODUCT(--ISNUMBER(SEARCH({"DISCRIMINATION","HARASSMENT","HATE_SPEECH","GENDER_VIOLENCE"},C1659)))&gt;0,1,0)</f>
        <v>0</v>
      </c>
      <c r="H1659" s="1">
        <f>IF(SUMPRODUCT(--ISNUMBER(SEARCH({"LEGALIZE","LEGISLATION","TRIAL"},C1659)))&gt;0,1,0)</f>
        <v>0</v>
      </c>
      <c r="I1659" s="1">
        <f>IF(SUMPRODUCT(--ISNUMBER(SEARCH({"LEADER"},C1659)))&gt;0,1,0)</f>
        <v>1</v>
      </c>
      <c r="J1659" t="str">
        <f t="shared" si="100"/>
        <v>2016</v>
      </c>
      <c r="K1659" t="str">
        <f t="shared" si="101"/>
        <v>10</v>
      </c>
      <c r="L1659" t="str">
        <f t="shared" si="102"/>
        <v>11</v>
      </c>
      <c r="M1659" s="2">
        <f t="shared" si="103"/>
        <v>42654.947916666664</v>
      </c>
    </row>
    <row r="1660" spans="1:13" x14ac:dyDescent="0.35">
      <c r="A1660">
        <v>2.19354838709677</v>
      </c>
      <c r="B1660" t="s">
        <v>121</v>
      </c>
      <c r="D1660">
        <v>20161011220000</v>
      </c>
      <c r="E1660" s="1">
        <f>IF(SUMPRODUCT(--ISNUMBER(SEARCH({"ECON_EARNINGSREPORT","ECON_STOCKMARKET"},C1660)))&gt;0,1,0)</f>
        <v>0</v>
      </c>
      <c r="F1660" s="1">
        <f>IF(SUMPRODUCT(--ISNUMBER(SEARCH({"ENV_"},C1660)))&gt;0,1,0)</f>
        <v>0</v>
      </c>
      <c r="G1660" s="1">
        <f>IF(SUMPRODUCT(--ISNUMBER(SEARCH({"DISCRIMINATION","HARASSMENT","HATE_SPEECH","GENDER_VIOLENCE"},C1660)))&gt;0,1,0)</f>
        <v>0</v>
      </c>
      <c r="H1660" s="1">
        <f>IF(SUMPRODUCT(--ISNUMBER(SEARCH({"LEGALIZE","LEGISLATION","TRIAL"},C1660)))&gt;0,1,0)</f>
        <v>0</v>
      </c>
      <c r="I1660" s="1">
        <f>IF(SUMPRODUCT(--ISNUMBER(SEARCH({"LEADER"},C1660)))&gt;0,1,0)</f>
        <v>0</v>
      </c>
      <c r="J1660" t="str">
        <f t="shared" si="100"/>
        <v>2016</v>
      </c>
      <c r="K1660" t="str">
        <f t="shared" si="101"/>
        <v>10</v>
      </c>
      <c r="L1660" t="str">
        <f t="shared" si="102"/>
        <v>11</v>
      </c>
      <c r="M1660" s="2">
        <f t="shared" si="103"/>
        <v>42654.916666666664</v>
      </c>
    </row>
    <row r="1661" spans="1:13" x14ac:dyDescent="0.35">
      <c r="A1661">
        <v>3.2</v>
      </c>
      <c r="B1661" t="s">
        <v>384</v>
      </c>
      <c r="C1661" t="s">
        <v>1599</v>
      </c>
      <c r="D1661">
        <v>20161014171500</v>
      </c>
      <c r="E1661" s="1">
        <f>IF(SUMPRODUCT(--ISNUMBER(SEARCH({"ECON_EARNINGSREPORT","ECON_STOCKMARKET"},C1661)))&gt;0,1,0)</f>
        <v>1</v>
      </c>
      <c r="F1661" s="1">
        <f>IF(SUMPRODUCT(--ISNUMBER(SEARCH({"ENV_"},C1661)))&gt;0,1,0)</f>
        <v>0</v>
      </c>
      <c r="G1661" s="1">
        <f>IF(SUMPRODUCT(--ISNUMBER(SEARCH({"DISCRIMINATION","HARASSMENT","HATE_SPEECH","GENDER_VIOLENCE"},C1661)))&gt;0,1,0)</f>
        <v>0</v>
      </c>
      <c r="H1661" s="1">
        <f>IF(SUMPRODUCT(--ISNUMBER(SEARCH({"LEGALIZE","LEGISLATION","TRIAL"},C1661)))&gt;0,1,0)</f>
        <v>0</v>
      </c>
      <c r="I1661" s="1">
        <f>IF(SUMPRODUCT(--ISNUMBER(SEARCH({"LEADER"},C1661)))&gt;0,1,0)</f>
        <v>0</v>
      </c>
      <c r="J1661" t="str">
        <f t="shared" si="100"/>
        <v>2016</v>
      </c>
      <c r="K1661" t="str">
        <f t="shared" si="101"/>
        <v>10</v>
      </c>
      <c r="L1661" t="str">
        <f t="shared" si="102"/>
        <v>14</v>
      </c>
      <c r="M1661" s="2">
        <f t="shared" si="103"/>
        <v>42657.71875</v>
      </c>
    </row>
    <row r="1662" spans="1:13" x14ac:dyDescent="0.35">
      <c r="A1662">
        <v>-1.3986013986014001</v>
      </c>
      <c r="B1662" t="s">
        <v>1600</v>
      </c>
      <c r="C1662" t="s">
        <v>1601</v>
      </c>
      <c r="D1662">
        <v>20161014171500</v>
      </c>
      <c r="E1662" s="1">
        <f>IF(SUMPRODUCT(--ISNUMBER(SEARCH({"ECON_EARNINGSREPORT","ECON_STOCKMARKET"},C1662)))&gt;0,1,0)</f>
        <v>0</v>
      </c>
      <c r="F1662" s="1">
        <f>IF(SUMPRODUCT(--ISNUMBER(SEARCH({"ENV_"},C1662)))&gt;0,1,0)</f>
        <v>0</v>
      </c>
      <c r="G1662" s="1">
        <f>IF(SUMPRODUCT(--ISNUMBER(SEARCH({"DISCRIMINATION","HARASSMENT","HATE_SPEECH","GENDER_VIOLENCE"},C1662)))&gt;0,1,0)</f>
        <v>0</v>
      </c>
      <c r="H1662" s="1">
        <f>IF(SUMPRODUCT(--ISNUMBER(SEARCH({"LEGALIZE","LEGISLATION","TRIAL"},C1662)))&gt;0,1,0)</f>
        <v>0</v>
      </c>
      <c r="I1662" s="1">
        <f>IF(SUMPRODUCT(--ISNUMBER(SEARCH({"LEADER"},C1662)))&gt;0,1,0)</f>
        <v>1</v>
      </c>
      <c r="J1662" t="str">
        <f t="shared" si="100"/>
        <v>2016</v>
      </c>
      <c r="K1662" t="str">
        <f t="shared" si="101"/>
        <v>10</v>
      </c>
      <c r="L1662" t="str">
        <f t="shared" si="102"/>
        <v>14</v>
      </c>
      <c r="M1662" s="2">
        <f t="shared" si="103"/>
        <v>42657.71875</v>
      </c>
    </row>
    <row r="1663" spans="1:13" x14ac:dyDescent="0.35">
      <c r="A1663">
        <v>2.3193577163247099</v>
      </c>
      <c r="B1663" t="s">
        <v>26</v>
      </c>
      <c r="C1663" t="s">
        <v>1602</v>
      </c>
      <c r="D1663">
        <v>20161014171500</v>
      </c>
      <c r="E1663" s="1">
        <f>IF(SUMPRODUCT(--ISNUMBER(SEARCH({"ECON_EARNINGSREPORT","ECON_STOCKMARKET"},C1663)))&gt;0,1,0)</f>
        <v>1</v>
      </c>
      <c r="F1663" s="1">
        <f>IF(SUMPRODUCT(--ISNUMBER(SEARCH({"ENV_"},C1663)))&gt;0,1,0)</f>
        <v>0</v>
      </c>
      <c r="G1663" s="1">
        <f>IF(SUMPRODUCT(--ISNUMBER(SEARCH({"DISCRIMINATION","HARASSMENT","HATE_SPEECH","GENDER_VIOLENCE"},C1663)))&gt;0,1,0)</f>
        <v>0</v>
      </c>
      <c r="H1663" s="1">
        <f>IF(SUMPRODUCT(--ISNUMBER(SEARCH({"LEGALIZE","LEGISLATION","TRIAL"},C1663)))&gt;0,1,0)</f>
        <v>0</v>
      </c>
      <c r="I1663" s="1">
        <f>IF(SUMPRODUCT(--ISNUMBER(SEARCH({"LEADER"},C1663)))&gt;0,1,0)</f>
        <v>0</v>
      </c>
      <c r="J1663" t="str">
        <f t="shared" si="100"/>
        <v>2016</v>
      </c>
      <c r="K1663" t="str">
        <f t="shared" si="101"/>
        <v>10</v>
      </c>
      <c r="L1663" t="str">
        <f t="shared" si="102"/>
        <v>14</v>
      </c>
      <c r="M1663" s="2">
        <f t="shared" si="103"/>
        <v>42657.71875</v>
      </c>
    </row>
    <row r="1664" spans="1:13" x14ac:dyDescent="0.35">
      <c r="A1664">
        <v>1.5473887814313301</v>
      </c>
      <c r="B1664" t="s">
        <v>1375</v>
      </c>
      <c r="C1664" t="s">
        <v>1603</v>
      </c>
      <c r="D1664">
        <v>20160902120000</v>
      </c>
      <c r="E1664" s="1">
        <f>IF(SUMPRODUCT(--ISNUMBER(SEARCH({"ECON_EARNINGSREPORT","ECON_STOCKMARKET"},C1664)))&gt;0,1,0)</f>
        <v>0</v>
      </c>
      <c r="F1664" s="1">
        <f>IF(SUMPRODUCT(--ISNUMBER(SEARCH({"ENV_"},C1664)))&gt;0,1,0)</f>
        <v>0</v>
      </c>
      <c r="G1664" s="1">
        <f>IF(SUMPRODUCT(--ISNUMBER(SEARCH({"DISCRIMINATION","HARASSMENT","HATE_SPEECH","GENDER_VIOLENCE"},C1664)))&gt;0,1,0)</f>
        <v>0</v>
      </c>
      <c r="H1664" s="1">
        <f>IF(SUMPRODUCT(--ISNUMBER(SEARCH({"LEGALIZE","LEGISLATION","TRIAL"},C1664)))&gt;0,1,0)</f>
        <v>0</v>
      </c>
      <c r="I1664" s="1">
        <f>IF(SUMPRODUCT(--ISNUMBER(SEARCH({"LEADER"},C1664)))&gt;0,1,0)</f>
        <v>0</v>
      </c>
      <c r="J1664" t="str">
        <f t="shared" si="100"/>
        <v>2016</v>
      </c>
      <c r="K1664" t="str">
        <f t="shared" si="101"/>
        <v>09</v>
      </c>
      <c r="L1664" t="str">
        <f t="shared" si="102"/>
        <v>02</v>
      </c>
      <c r="M1664" s="2">
        <f t="shared" si="103"/>
        <v>42615.5</v>
      </c>
    </row>
    <row r="1665" spans="1:13" x14ac:dyDescent="0.35">
      <c r="A1665">
        <v>-2.0408163265306101</v>
      </c>
      <c r="B1665" t="s">
        <v>282</v>
      </c>
      <c r="C1665" t="s">
        <v>1604</v>
      </c>
      <c r="D1665">
        <v>20161014193000</v>
      </c>
      <c r="E1665" s="1">
        <f>IF(SUMPRODUCT(--ISNUMBER(SEARCH({"ECON_EARNINGSREPORT","ECON_STOCKMARKET"},C1665)))&gt;0,1,0)</f>
        <v>1</v>
      </c>
      <c r="F1665" s="1">
        <f>IF(SUMPRODUCT(--ISNUMBER(SEARCH({"ENV_"},C1665)))&gt;0,1,0)</f>
        <v>0</v>
      </c>
      <c r="G1665" s="1">
        <f>IF(SUMPRODUCT(--ISNUMBER(SEARCH({"DISCRIMINATION","HARASSMENT","HATE_SPEECH","GENDER_VIOLENCE"},C1665)))&gt;0,1,0)</f>
        <v>0</v>
      </c>
      <c r="H1665" s="1">
        <f>IF(SUMPRODUCT(--ISNUMBER(SEARCH({"LEGALIZE","LEGISLATION","TRIAL"},C1665)))&gt;0,1,0)</f>
        <v>0</v>
      </c>
      <c r="I1665" s="1">
        <f>IF(SUMPRODUCT(--ISNUMBER(SEARCH({"LEADER"},C1665)))&gt;0,1,0)</f>
        <v>1</v>
      </c>
      <c r="J1665" t="str">
        <f t="shared" si="100"/>
        <v>2016</v>
      </c>
      <c r="K1665" t="str">
        <f t="shared" si="101"/>
        <v>10</v>
      </c>
      <c r="L1665" t="str">
        <f t="shared" si="102"/>
        <v>14</v>
      </c>
      <c r="M1665" s="2">
        <f t="shared" si="103"/>
        <v>42657.8125</v>
      </c>
    </row>
    <row r="1666" spans="1:13" x14ac:dyDescent="0.35">
      <c r="A1666">
        <v>3.515625</v>
      </c>
      <c r="B1666" t="s">
        <v>410</v>
      </c>
      <c r="C1666" t="s">
        <v>1605</v>
      </c>
      <c r="D1666">
        <v>20160908163000</v>
      </c>
      <c r="E1666" s="1">
        <f>IF(SUMPRODUCT(--ISNUMBER(SEARCH({"ECON_EARNINGSREPORT","ECON_STOCKMARKET"},C1666)))&gt;0,1,0)</f>
        <v>0</v>
      </c>
      <c r="F1666" s="1">
        <f>IF(SUMPRODUCT(--ISNUMBER(SEARCH({"ENV_"},C1666)))&gt;0,1,0)</f>
        <v>0</v>
      </c>
      <c r="G1666" s="1">
        <f>IF(SUMPRODUCT(--ISNUMBER(SEARCH({"DISCRIMINATION","HARASSMENT","HATE_SPEECH","GENDER_VIOLENCE"},C1666)))&gt;0,1,0)</f>
        <v>0</v>
      </c>
      <c r="H1666" s="1">
        <f>IF(SUMPRODUCT(--ISNUMBER(SEARCH({"LEGALIZE","LEGISLATION","TRIAL"},C1666)))&gt;0,1,0)</f>
        <v>0</v>
      </c>
      <c r="I1666" s="1">
        <f>IF(SUMPRODUCT(--ISNUMBER(SEARCH({"LEADER"},C1666)))&gt;0,1,0)</f>
        <v>0</v>
      </c>
      <c r="J1666" t="str">
        <f t="shared" si="100"/>
        <v>2016</v>
      </c>
      <c r="K1666" t="str">
        <f t="shared" si="101"/>
        <v>09</v>
      </c>
      <c r="L1666" t="str">
        <f t="shared" si="102"/>
        <v>08</v>
      </c>
      <c r="M1666" s="2">
        <f t="shared" si="103"/>
        <v>42621.6875</v>
      </c>
    </row>
    <row r="1667" spans="1:13" x14ac:dyDescent="0.35">
      <c r="A1667">
        <v>1.40845070422535</v>
      </c>
      <c r="B1667" t="s">
        <v>812</v>
      </c>
      <c r="C1667" t="s">
        <v>1606</v>
      </c>
      <c r="D1667">
        <v>20160829133000</v>
      </c>
      <c r="E1667" s="1">
        <f>IF(SUMPRODUCT(--ISNUMBER(SEARCH({"ECON_EARNINGSREPORT","ECON_STOCKMARKET"},C1667)))&gt;0,1,0)</f>
        <v>0</v>
      </c>
      <c r="F1667" s="1">
        <f>IF(SUMPRODUCT(--ISNUMBER(SEARCH({"ENV_"},C1667)))&gt;0,1,0)</f>
        <v>0</v>
      </c>
      <c r="G1667" s="1">
        <f>IF(SUMPRODUCT(--ISNUMBER(SEARCH({"DISCRIMINATION","HARASSMENT","HATE_SPEECH","GENDER_VIOLENCE"},C1667)))&gt;0,1,0)</f>
        <v>0</v>
      </c>
      <c r="H1667" s="1">
        <f>IF(SUMPRODUCT(--ISNUMBER(SEARCH({"LEGALIZE","LEGISLATION","TRIAL"},C1667)))&gt;0,1,0)</f>
        <v>0</v>
      </c>
      <c r="I1667" s="1">
        <f>IF(SUMPRODUCT(--ISNUMBER(SEARCH({"LEADER"},C1667)))&gt;0,1,0)</f>
        <v>0</v>
      </c>
      <c r="J1667" t="str">
        <f t="shared" ref="J1667:J1730" si="104">LEFT(D1667,4)</f>
        <v>2016</v>
      </c>
      <c r="K1667" t="str">
        <f t="shared" ref="K1667:K1730" si="105">MID(D1667,5,2)</f>
        <v>08</v>
      </c>
      <c r="L1667" t="str">
        <f t="shared" ref="L1667:L1730" si="106">MID(D1667,7,2)</f>
        <v>29</v>
      </c>
      <c r="M1667" s="2">
        <f t="shared" ref="M1667:M1730" si="107">DATE(LEFT(D1667,4),MID(D1667,5,2),MID(D1667,7,2))+TIME(MID(D1667,9,2),MID(D1667,11,2),RIGHT(D1667,2))</f>
        <v>42611.5625</v>
      </c>
    </row>
    <row r="1668" spans="1:13" x14ac:dyDescent="0.35">
      <c r="A1668">
        <v>0</v>
      </c>
      <c r="B1668" t="s">
        <v>1607</v>
      </c>
      <c r="C1668" t="s">
        <v>1608</v>
      </c>
      <c r="D1668">
        <v>20161014154500</v>
      </c>
      <c r="E1668" s="1">
        <f>IF(SUMPRODUCT(--ISNUMBER(SEARCH({"ECON_EARNINGSREPORT","ECON_STOCKMARKET"},C1668)))&gt;0,1,0)</f>
        <v>0</v>
      </c>
      <c r="F1668" s="1">
        <f>IF(SUMPRODUCT(--ISNUMBER(SEARCH({"ENV_"},C1668)))&gt;0,1,0)</f>
        <v>0</v>
      </c>
      <c r="G1668" s="1">
        <f>IF(SUMPRODUCT(--ISNUMBER(SEARCH({"DISCRIMINATION","HARASSMENT","HATE_SPEECH","GENDER_VIOLENCE"},C1668)))&gt;0,1,0)</f>
        <v>0</v>
      </c>
      <c r="H1668" s="1">
        <f>IF(SUMPRODUCT(--ISNUMBER(SEARCH({"LEGALIZE","LEGISLATION","TRIAL"},C1668)))&gt;0,1,0)</f>
        <v>0</v>
      </c>
      <c r="I1668" s="1">
        <f>IF(SUMPRODUCT(--ISNUMBER(SEARCH({"LEADER"},C1668)))&gt;0,1,0)</f>
        <v>0</v>
      </c>
      <c r="J1668" t="str">
        <f t="shared" si="104"/>
        <v>2016</v>
      </c>
      <c r="K1668" t="str">
        <f t="shared" si="105"/>
        <v>10</v>
      </c>
      <c r="L1668" t="str">
        <f t="shared" si="106"/>
        <v>14</v>
      </c>
      <c r="M1668" s="2">
        <f t="shared" si="107"/>
        <v>42657.65625</v>
      </c>
    </row>
    <row r="1669" spans="1:13" x14ac:dyDescent="0.35">
      <c r="A1669">
        <v>-1.2820512820512799</v>
      </c>
      <c r="B1669" t="s">
        <v>173</v>
      </c>
      <c r="C1669" t="s">
        <v>1609</v>
      </c>
      <c r="D1669">
        <v>20161014154500</v>
      </c>
      <c r="E1669" s="1">
        <f>IF(SUMPRODUCT(--ISNUMBER(SEARCH({"ECON_EARNINGSREPORT","ECON_STOCKMARKET"},C1669)))&gt;0,1,0)</f>
        <v>0</v>
      </c>
      <c r="F1669" s="1">
        <f>IF(SUMPRODUCT(--ISNUMBER(SEARCH({"ENV_"},C1669)))&gt;0,1,0)</f>
        <v>0</v>
      </c>
      <c r="G1669" s="1">
        <f>IF(SUMPRODUCT(--ISNUMBER(SEARCH({"DISCRIMINATION","HARASSMENT","HATE_SPEECH","GENDER_VIOLENCE"},C1669)))&gt;0,1,0)</f>
        <v>0</v>
      </c>
      <c r="H1669" s="1">
        <f>IF(SUMPRODUCT(--ISNUMBER(SEARCH({"LEGALIZE","LEGISLATION","TRIAL"},C1669)))&gt;0,1,0)</f>
        <v>0</v>
      </c>
      <c r="I1669" s="1">
        <f>IF(SUMPRODUCT(--ISNUMBER(SEARCH({"LEADER"},C1669)))&gt;0,1,0)</f>
        <v>0</v>
      </c>
      <c r="J1669" t="str">
        <f t="shared" si="104"/>
        <v>2016</v>
      </c>
      <c r="K1669" t="str">
        <f t="shared" si="105"/>
        <v>10</v>
      </c>
      <c r="L1669" t="str">
        <f t="shared" si="106"/>
        <v>14</v>
      </c>
      <c r="M1669" s="2">
        <f t="shared" si="107"/>
        <v>42657.65625</v>
      </c>
    </row>
    <row r="1670" spans="1:13" x14ac:dyDescent="0.35">
      <c r="A1670">
        <v>-0.512820512820513</v>
      </c>
      <c r="B1670" t="s">
        <v>36</v>
      </c>
      <c r="C1670" t="s">
        <v>1610</v>
      </c>
      <c r="D1670">
        <v>20161014154500</v>
      </c>
      <c r="E1670" s="1">
        <f>IF(SUMPRODUCT(--ISNUMBER(SEARCH({"ECON_EARNINGSREPORT","ECON_STOCKMARKET"},C1670)))&gt;0,1,0)</f>
        <v>0</v>
      </c>
      <c r="F1670" s="1">
        <f>IF(SUMPRODUCT(--ISNUMBER(SEARCH({"ENV_"},C1670)))&gt;0,1,0)</f>
        <v>0</v>
      </c>
      <c r="G1670" s="1">
        <f>IF(SUMPRODUCT(--ISNUMBER(SEARCH({"DISCRIMINATION","HARASSMENT","HATE_SPEECH","GENDER_VIOLENCE"},C1670)))&gt;0,1,0)</f>
        <v>0</v>
      </c>
      <c r="H1670" s="1">
        <f>IF(SUMPRODUCT(--ISNUMBER(SEARCH({"LEGALIZE","LEGISLATION","TRIAL"},C1670)))&gt;0,1,0)</f>
        <v>0</v>
      </c>
      <c r="I1670" s="1">
        <f>IF(SUMPRODUCT(--ISNUMBER(SEARCH({"LEADER"},C1670)))&gt;0,1,0)</f>
        <v>1</v>
      </c>
      <c r="J1670" t="str">
        <f t="shared" si="104"/>
        <v>2016</v>
      </c>
      <c r="K1670" t="str">
        <f t="shared" si="105"/>
        <v>10</v>
      </c>
      <c r="L1670" t="str">
        <f t="shared" si="106"/>
        <v>14</v>
      </c>
      <c r="M1670" s="2">
        <f t="shared" si="107"/>
        <v>42657.65625</v>
      </c>
    </row>
    <row r="1671" spans="1:13" x14ac:dyDescent="0.35">
      <c r="A1671">
        <v>1.0526315789473699</v>
      </c>
      <c r="B1671" t="s">
        <v>1611</v>
      </c>
      <c r="C1671" t="s">
        <v>1612</v>
      </c>
      <c r="D1671">
        <v>20161014160000</v>
      </c>
      <c r="E1671" s="1">
        <f>IF(SUMPRODUCT(--ISNUMBER(SEARCH({"ECON_EARNINGSREPORT","ECON_STOCKMARKET"},C1671)))&gt;0,1,0)</f>
        <v>0</v>
      </c>
      <c r="F1671" s="1">
        <f>IF(SUMPRODUCT(--ISNUMBER(SEARCH({"ENV_"},C1671)))&gt;0,1,0)</f>
        <v>0</v>
      </c>
      <c r="G1671" s="1">
        <f>IF(SUMPRODUCT(--ISNUMBER(SEARCH({"DISCRIMINATION","HARASSMENT","HATE_SPEECH","GENDER_VIOLENCE"},C1671)))&gt;0,1,0)</f>
        <v>0</v>
      </c>
      <c r="H1671" s="1">
        <f>IF(SUMPRODUCT(--ISNUMBER(SEARCH({"LEGALIZE","LEGISLATION","TRIAL"},C1671)))&gt;0,1,0)</f>
        <v>0</v>
      </c>
      <c r="I1671" s="1">
        <f>IF(SUMPRODUCT(--ISNUMBER(SEARCH({"LEADER"},C1671)))&gt;0,1,0)</f>
        <v>0</v>
      </c>
      <c r="J1671" t="str">
        <f t="shared" si="104"/>
        <v>2016</v>
      </c>
      <c r="K1671" t="str">
        <f t="shared" si="105"/>
        <v>10</v>
      </c>
      <c r="L1671" t="str">
        <f t="shared" si="106"/>
        <v>14</v>
      </c>
      <c r="M1671" s="2">
        <f t="shared" si="107"/>
        <v>42657.666666666664</v>
      </c>
    </row>
    <row r="1672" spans="1:13" x14ac:dyDescent="0.35">
      <c r="A1672">
        <v>-1.6638935108153099</v>
      </c>
      <c r="B1672" t="s">
        <v>1613</v>
      </c>
      <c r="C1672" t="s">
        <v>1614</v>
      </c>
      <c r="D1672">
        <v>20161015094500</v>
      </c>
      <c r="E1672" s="1">
        <f>IF(SUMPRODUCT(--ISNUMBER(SEARCH({"ECON_EARNINGSREPORT","ECON_STOCKMARKET"},C1672)))&gt;0,1,0)</f>
        <v>0</v>
      </c>
      <c r="F1672" s="1">
        <f>IF(SUMPRODUCT(--ISNUMBER(SEARCH({"ENV_"},C1672)))&gt;0,1,0)</f>
        <v>0</v>
      </c>
      <c r="G1672" s="1">
        <f>IF(SUMPRODUCT(--ISNUMBER(SEARCH({"DISCRIMINATION","HARASSMENT","HATE_SPEECH","GENDER_VIOLENCE"},C1672)))&gt;0,1,0)</f>
        <v>0</v>
      </c>
      <c r="H1672" s="1">
        <f>IF(SUMPRODUCT(--ISNUMBER(SEARCH({"LEGALIZE","LEGISLATION","TRIAL"},C1672)))&gt;0,1,0)</f>
        <v>0</v>
      </c>
      <c r="I1672" s="1">
        <f>IF(SUMPRODUCT(--ISNUMBER(SEARCH({"LEADER"},C1672)))&gt;0,1,0)</f>
        <v>0</v>
      </c>
      <c r="J1672" t="str">
        <f t="shared" si="104"/>
        <v>2016</v>
      </c>
      <c r="K1672" t="str">
        <f t="shared" si="105"/>
        <v>10</v>
      </c>
      <c r="L1672" t="str">
        <f t="shared" si="106"/>
        <v>15</v>
      </c>
      <c r="M1672" s="2">
        <f t="shared" si="107"/>
        <v>42658.40625</v>
      </c>
    </row>
    <row r="1673" spans="1:13" x14ac:dyDescent="0.35">
      <c r="A1673">
        <v>1.4942528735632199</v>
      </c>
      <c r="B1673" t="s">
        <v>342</v>
      </c>
      <c r="C1673" t="s">
        <v>1615</v>
      </c>
      <c r="D1673">
        <v>20160623233000</v>
      </c>
      <c r="E1673" s="1">
        <f>IF(SUMPRODUCT(--ISNUMBER(SEARCH({"ECON_EARNINGSREPORT","ECON_STOCKMARKET"},C1673)))&gt;0,1,0)</f>
        <v>0</v>
      </c>
      <c r="F1673" s="1">
        <f>IF(SUMPRODUCT(--ISNUMBER(SEARCH({"ENV_"},C1673)))&gt;0,1,0)</f>
        <v>0</v>
      </c>
      <c r="G1673" s="1">
        <f>IF(SUMPRODUCT(--ISNUMBER(SEARCH({"DISCRIMINATION","HARASSMENT","HATE_SPEECH","GENDER_VIOLENCE"},C1673)))&gt;0,1,0)</f>
        <v>0</v>
      </c>
      <c r="H1673" s="1">
        <f>IF(SUMPRODUCT(--ISNUMBER(SEARCH({"LEGALIZE","LEGISLATION","TRIAL"},C1673)))&gt;0,1,0)</f>
        <v>1</v>
      </c>
      <c r="I1673" s="1">
        <f>IF(SUMPRODUCT(--ISNUMBER(SEARCH({"LEADER"},C1673)))&gt;0,1,0)</f>
        <v>0</v>
      </c>
      <c r="J1673" t="str">
        <f t="shared" si="104"/>
        <v>2016</v>
      </c>
      <c r="K1673" t="str">
        <f t="shared" si="105"/>
        <v>06</v>
      </c>
      <c r="L1673" t="str">
        <f t="shared" si="106"/>
        <v>23</v>
      </c>
      <c r="M1673" s="2">
        <f t="shared" si="107"/>
        <v>42544.979166666664</v>
      </c>
    </row>
    <row r="1674" spans="1:13" x14ac:dyDescent="0.35">
      <c r="A1674">
        <v>5.1063829787234001</v>
      </c>
      <c r="B1674" t="s">
        <v>190</v>
      </c>
      <c r="C1674" t="s">
        <v>1616</v>
      </c>
      <c r="D1674">
        <v>20160817113000</v>
      </c>
      <c r="E1674" s="1">
        <f>IF(SUMPRODUCT(--ISNUMBER(SEARCH({"ECON_EARNINGSREPORT","ECON_STOCKMARKET"},C1674)))&gt;0,1,0)</f>
        <v>1</v>
      </c>
      <c r="F1674" s="1">
        <f>IF(SUMPRODUCT(--ISNUMBER(SEARCH({"ENV_"},C1674)))&gt;0,1,0)</f>
        <v>0</v>
      </c>
      <c r="G1674" s="1">
        <f>IF(SUMPRODUCT(--ISNUMBER(SEARCH({"DISCRIMINATION","HARASSMENT","HATE_SPEECH","GENDER_VIOLENCE"},C1674)))&gt;0,1,0)</f>
        <v>0</v>
      </c>
      <c r="H1674" s="1">
        <f>IF(SUMPRODUCT(--ISNUMBER(SEARCH({"LEGALIZE","LEGISLATION","TRIAL"},C1674)))&gt;0,1,0)</f>
        <v>0</v>
      </c>
      <c r="I1674" s="1">
        <f>IF(SUMPRODUCT(--ISNUMBER(SEARCH({"LEADER"},C1674)))&gt;0,1,0)</f>
        <v>0</v>
      </c>
      <c r="J1674" t="str">
        <f t="shared" si="104"/>
        <v>2016</v>
      </c>
      <c r="K1674" t="str">
        <f t="shared" si="105"/>
        <v>08</v>
      </c>
      <c r="L1674" t="str">
        <f t="shared" si="106"/>
        <v>17</v>
      </c>
      <c r="M1674" s="2">
        <f t="shared" si="107"/>
        <v>42599.479166666664</v>
      </c>
    </row>
    <row r="1675" spans="1:13" x14ac:dyDescent="0.35">
      <c r="A1675">
        <v>0.80536912751677803</v>
      </c>
      <c r="B1675" t="s">
        <v>8</v>
      </c>
      <c r="C1675" t="s">
        <v>1617</v>
      </c>
      <c r="D1675">
        <v>20160812090000</v>
      </c>
      <c r="E1675" s="1">
        <f>IF(SUMPRODUCT(--ISNUMBER(SEARCH({"ECON_EARNINGSREPORT","ECON_STOCKMARKET"},C1675)))&gt;0,1,0)</f>
        <v>0</v>
      </c>
      <c r="F1675" s="1">
        <f>IF(SUMPRODUCT(--ISNUMBER(SEARCH({"ENV_"},C1675)))&gt;0,1,0)</f>
        <v>0</v>
      </c>
      <c r="G1675" s="1">
        <f>IF(SUMPRODUCT(--ISNUMBER(SEARCH({"DISCRIMINATION","HARASSMENT","HATE_SPEECH","GENDER_VIOLENCE"},C1675)))&gt;0,1,0)</f>
        <v>0</v>
      </c>
      <c r="H1675" s="1">
        <f>IF(SUMPRODUCT(--ISNUMBER(SEARCH({"LEGALIZE","LEGISLATION","TRIAL"},C1675)))&gt;0,1,0)</f>
        <v>0</v>
      </c>
      <c r="I1675" s="1">
        <f>IF(SUMPRODUCT(--ISNUMBER(SEARCH({"LEADER"},C1675)))&gt;0,1,0)</f>
        <v>0</v>
      </c>
      <c r="J1675" t="str">
        <f t="shared" si="104"/>
        <v>2016</v>
      </c>
      <c r="K1675" t="str">
        <f t="shared" si="105"/>
        <v>08</v>
      </c>
      <c r="L1675" t="str">
        <f t="shared" si="106"/>
        <v>12</v>
      </c>
      <c r="M1675" s="2">
        <f t="shared" si="107"/>
        <v>42594.375</v>
      </c>
    </row>
    <row r="1676" spans="1:13" x14ac:dyDescent="0.35">
      <c r="A1676">
        <v>0.79207920792079201</v>
      </c>
      <c r="B1676" t="s">
        <v>20</v>
      </c>
      <c r="C1676" t="s">
        <v>1618</v>
      </c>
      <c r="D1676">
        <v>20160812000000</v>
      </c>
      <c r="E1676" s="1">
        <f>IF(SUMPRODUCT(--ISNUMBER(SEARCH({"ECON_EARNINGSREPORT","ECON_STOCKMARKET"},C1676)))&gt;0,1,0)</f>
        <v>1</v>
      </c>
      <c r="F1676" s="1">
        <f>IF(SUMPRODUCT(--ISNUMBER(SEARCH({"ENV_"},C1676)))&gt;0,1,0)</f>
        <v>0</v>
      </c>
      <c r="G1676" s="1">
        <f>IF(SUMPRODUCT(--ISNUMBER(SEARCH({"DISCRIMINATION","HARASSMENT","HATE_SPEECH","GENDER_VIOLENCE"},C1676)))&gt;0,1,0)</f>
        <v>0</v>
      </c>
      <c r="H1676" s="1">
        <f>IF(SUMPRODUCT(--ISNUMBER(SEARCH({"LEGALIZE","LEGISLATION","TRIAL"},C1676)))&gt;0,1,0)</f>
        <v>0</v>
      </c>
      <c r="I1676" s="1">
        <f>IF(SUMPRODUCT(--ISNUMBER(SEARCH({"LEADER"},C1676)))&gt;0,1,0)</f>
        <v>1</v>
      </c>
      <c r="J1676" t="str">
        <f t="shared" si="104"/>
        <v>2016</v>
      </c>
      <c r="K1676" t="str">
        <f t="shared" si="105"/>
        <v>08</v>
      </c>
      <c r="L1676" t="str">
        <f t="shared" si="106"/>
        <v>12</v>
      </c>
      <c r="M1676" s="2">
        <f t="shared" si="107"/>
        <v>42594</v>
      </c>
    </row>
    <row r="1677" spans="1:13" x14ac:dyDescent="0.35">
      <c r="A1677">
        <v>1.35794934391211</v>
      </c>
      <c r="B1677" t="s">
        <v>287</v>
      </c>
      <c r="D1677">
        <v>20160907171500</v>
      </c>
      <c r="E1677" s="1">
        <f>IF(SUMPRODUCT(--ISNUMBER(SEARCH({"ECON_EARNINGSREPORT","ECON_STOCKMARKET"},C1677)))&gt;0,1,0)</f>
        <v>0</v>
      </c>
      <c r="F1677" s="1">
        <f>IF(SUMPRODUCT(--ISNUMBER(SEARCH({"ENV_"},C1677)))&gt;0,1,0)</f>
        <v>0</v>
      </c>
      <c r="G1677" s="1">
        <f>IF(SUMPRODUCT(--ISNUMBER(SEARCH({"DISCRIMINATION","HARASSMENT","HATE_SPEECH","GENDER_VIOLENCE"},C1677)))&gt;0,1,0)</f>
        <v>0</v>
      </c>
      <c r="H1677" s="1">
        <f>IF(SUMPRODUCT(--ISNUMBER(SEARCH({"LEGALIZE","LEGISLATION","TRIAL"},C1677)))&gt;0,1,0)</f>
        <v>0</v>
      </c>
      <c r="I1677" s="1">
        <f>IF(SUMPRODUCT(--ISNUMBER(SEARCH({"LEADER"},C1677)))&gt;0,1,0)</f>
        <v>0</v>
      </c>
      <c r="J1677" t="str">
        <f t="shared" si="104"/>
        <v>2016</v>
      </c>
      <c r="K1677" t="str">
        <f t="shared" si="105"/>
        <v>09</v>
      </c>
      <c r="L1677" t="str">
        <f t="shared" si="106"/>
        <v>07</v>
      </c>
      <c r="M1677" s="2">
        <f t="shared" si="107"/>
        <v>42620.71875</v>
      </c>
    </row>
    <row r="1678" spans="1:13" x14ac:dyDescent="0.35">
      <c r="A1678">
        <v>0.72202166064981999</v>
      </c>
      <c r="B1678" t="s">
        <v>701</v>
      </c>
      <c r="C1678" t="s">
        <v>985</v>
      </c>
      <c r="D1678">
        <v>20160908003000</v>
      </c>
      <c r="E1678" s="1">
        <f>IF(SUMPRODUCT(--ISNUMBER(SEARCH({"ECON_EARNINGSREPORT","ECON_STOCKMARKET"},C1678)))&gt;0,1,0)</f>
        <v>1</v>
      </c>
      <c r="F1678" s="1">
        <f>IF(SUMPRODUCT(--ISNUMBER(SEARCH({"ENV_"},C1678)))&gt;0,1,0)</f>
        <v>0</v>
      </c>
      <c r="G1678" s="1">
        <f>IF(SUMPRODUCT(--ISNUMBER(SEARCH({"DISCRIMINATION","HARASSMENT","HATE_SPEECH","GENDER_VIOLENCE"},C1678)))&gt;0,1,0)</f>
        <v>0</v>
      </c>
      <c r="H1678" s="1">
        <f>IF(SUMPRODUCT(--ISNUMBER(SEARCH({"LEGALIZE","LEGISLATION","TRIAL"},C1678)))&gt;0,1,0)</f>
        <v>0</v>
      </c>
      <c r="I1678" s="1">
        <f>IF(SUMPRODUCT(--ISNUMBER(SEARCH({"LEADER"},C1678)))&gt;0,1,0)</f>
        <v>0</v>
      </c>
      <c r="J1678" t="str">
        <f t="shared" si="104"/>
        <v>2016</v>
      </c>
      <c r="K1678" t="str">
        <f t="shared" si="105"/>
        <v>09</v>
      </c>
      <c r="L1678" t="str">
        <f t="shared" si="106"/>
        <v>08</v>
      </c>
      <c r="M1678" s="2">
        <f t="shared" si="107"/>
        <v>42621.020833333336</v>
      </c>
    </row>
    <row r="1679" spans="1:13" x14ac:dyDescent="0.35">
      <c r="A1679">
        <v>1.25</v>
      </c>
      <c r="B1679" t="s">
        <v>804</v>
      </c>
      <c r="C1679" t="s">
        <v>1386</v>
      </c>
      <c r="D1679">
        <v>20160907231500</v>
      </c>
      <c r="E1679" s="1">
        <f>IF(SUMPRODUCT(--ISNUMBER(SEARCH({"ECON_EARNINGSREPORT","ECON_STOCKMARKET"},C1679)))&gt;0,1,0)</f>
        <v>1</v>
      </c>
      <c r="F1679" s="1">
        <f>IF(SUMPRODUCT(--ISNUMBER(SEARCH({"ENV_"},C1679)))&gt;0,1,0)</f>
        <v>0</v>
      </c>
      <c r="G1679" s="1">
        <f>IF(SUMPRODUCT(--ISNUMBER(SEARCH({"DISCRIMINATION","HARASSMENT","HATE_SPEECH","GENDER_VIOLENCE"},C1679)))&gt;0,1,0)</f>
        <v>0</v>
      </c>
      <c r="H1679" s="1">
        <f>IF(SUMPRODUCT(--ISNUMBER(SEARCH({"LEGALIZE","LEGISLATION","TRIAL"},C1679)))&gt;0,1,0)</f>
        <v>0</v>
      </c>
      <c r="I1679" s="1">
        <f>IF(SUMPRODUCT(--ISNUMBER(SEARCH({"LEADER"},C1679)))&gt;0,1,0)</f>
        <v>0</v>
      </c>
      <c r="J1679" t="str">
        <f t="shared" si="104"/>
        <v>2016</v>
      </c>
      <c r="K1679" t="str">
        <f t="shared" si="105"/>
        <v>09</v>
      </c>
      <c r="L1679" t="str">
        <f t="shared" si="106"/>
        <v>07</v>
      </c>
      <c r="M1679" s="2">
        <f t="shared" si="107"/>
        <v>42620.96875</v>
      </c>
    </row>
    <row r="1680" spans="1:13" x14ac:dyDescent="0.35">
      <c r="A1680">
        <v>1.35135135135135</v>
      </c>
      <c r="B1680" t="s">
        <v>404</v>
      </c>
      <c r="C1680" t="s">
        <v>1384</v>
      </c>
      <c r="D1680">
        <v>20160907233000</v>
      </c>
      <c r="E1680" s="1">
        <f>IF(SUMPRODUCT(--ISNUMBER(SEARCH({"ECON_EARNINGSREPORT","ECON_STOCKMARKET"},C1680)))&gt;0,1,0)</f>
        <v>1</v>
      </c>
      <c r="F1680" s="1">
        <f>IF(SUMPRODUCT(--ISNUMBER(SEARCH({"ENV_"},C1680)))&gt;0,1,0)</f>
        <v>0</v>
      </c>
      <c r="G1680" s="1">
        <f>IF(SUMPRODUCT(--ISNUMBER(SEARCH({"DISCRIMINATION","HARASSMENT","HATE_SPEECH","GENDER_VIOLENCE"},C1680)))&gt;0,1,0)</f>
        <v>0</v>
      </c>
      <c r="H1680" s="1">
        <f>IF(SUMPRODUCT(--ISNUMBER(SEARCH({"LEGALIZE","LEGISLATION","TRIAL"},C1680)))&gt;0,1,0)</f>
        <v>0</v>
      </c>
      <c r="I1680" s="1">
        <f>IF(SUMPRODUCT(--ISNUMBER(SEARCH({"LEADER"},C1680)))&gt;0,1,0)</f>
        <v>0</v>
      </c>
      <c r="J1680" t="str">
        <f t="shared" si="104"/>
        <v>2016</v>
      </c>
      <c r="K1680" t="str">
        <f t="shared" si="105"/>
        <v>09</v>
      </c>
      <c r="L1680" t="str">
        <f t="shared" si="106"/>
        <v>07</v>
      </c>
      <c r="M1680" s="2">
        <f t="shared" si="107"/>
        <v>42620.979166666664</v>
      </c>
    </row>
    <row r="1681" spans="1:13" x14ac:dyDescent="0.35">
      <c r="A1681">
        <v>-0.447427293064877</v>
      </c>
      <c r="B1681" t="s">
        <v>565</v>
      </c>
      <c r="D1681">
        <v>20161014221500</v>
      </c>
      <c r="E1681" s="1">
        <f>IF(SUMPRODUCT(--ISNUMBER(SEARCH({"ECON_EARNINGSREPORT","ECON_STOCKMARKET"},C1681)))&gt;0,1,0)</f>
        <v>0</v>
      </c>
      <c r="F1681" s="1">
        <f>IF(SUMPRODUCT(--ISNUMBER(SEARCH({"ENV_"},C1681)))&gt;0,1,0)</f>
        <v>0</v>
      </c>
      <c r="G1681" s="1">
        <f>IF(SUMPRODUCT(--ISNUMBER(SEARCH({"DISCRIMINATION","HARASSMENT","HATE_SPEECH","GENDER_VIOLENCE"},C1681)))&gt;0,1,0)</f>
        <v>0</v>
      </c>
      <c r="H1681" s="1">
        <f>IF(SUMPRODUCT(--ISNUMBER(SEARCH({"LEGALIZE","LEGISLATION","TRIAL"},C1681)))&gt;0,1,0)</f>
        <v>0</v>
      </c>
      <c r="I1681" s="1">
        <f>IF(SUMPRODUCT(--ISNUMBER(SEARCH({"LEADER"},C1681)))&gt;0,1,0)</f>
        <v>0</v>
      </c>
      <c r="J1681" t="str">
        <f t="shared" si="104"/>
        <v>2016</v>
      </c>
      <c r="K1681" t="str">
        <f t="shared" si="105"/>
        <v>10</v>
      </c>
      <c r="L1681" t="str">
        <f t="shared" si="106"/>
        <v>14</v>
      </c>
      <c r="M1681" s="2">
        <f t="shared" si="107"/>
        <v>42657.927083333336</v>
      </c>
    </row>
    <row r="1682" spans="1:13" x14ac:dyDescent="0.35">
      <c r="A1682">
        <v>3.0864197530864201</v>
      </c>
      <c r="B1682" t="s">
        <v>512</v>
      </c>
      <c r="C1682" t="s">
        <v>1619</v>
      </c>
      <c r="D1682">
        <v>20160901194500</v>
      </c>
      <c r="E1682" s="1">
        <f>IF(SUMPRODUCT(--ISNUMBER(SEARCH({"ECON_EARNINGSREPORT","ECON_STOCKMARKET"},C1682)))&gt;0,1,0)</f>
        <v>0</v>
      </c>
      <c r="F1682" s="1">
        <f>IF(SUMPRODUCT(--ISNUMBER(SEARCH({"ENV_"},C1682)))&gt;0,1,0)</f>
        <v>0</v>
      </c>
      <c r="G1682" s="1">
        <f>IF(SUMPRODUCT(--ISNUMBER(SEARCH({"DISCRIMINATION","HARASSMENT","HATE_SPEECH","GENDER_VIOLENCE"},C1682)))&gt;0,1,0)</f>
        <v>0</v>
      </c>
      <c r="H1682" s="1">
        <f>IF(SUMPRODUCT(--ISNUMBER(SEARCH({"LEGALIZE","LEGISLATION","TRIAL"},C1682)))&gt;0,1,0)</f>
        <v>0</v>
      </c>
      <c r="I1682" s="1">
        <f>IF(SUMPRODUCT(--ISNUMBER(SEARCH({"LEADER"},C1682)))&gt;0,1,0)</f>
        <v>0</v>
      </c>
      <c r="J1682" t="str">
        <f t="shared" si="104"/>
        <v>2016</v>
      </c>
      <c r="K1682" t="str">
        <f t="shared" si="105"/>
        <v>09</v>
      </c>
      <c r="L1682" t="str">
        <f t="shared" si="106"/>
        <v>01</v>
      </c>
      <c r="M1682" s="2">
        <f t="shared" si="107"/>
        <v>42614.822916666664</v>
      </c>
    </row>
    <row r="1683" spans="1:13" x14ac:dyDescent="0.35">
      <c r="A1683">
        <v>3.6082474226804102</v>
      </c>
      <c r="B1683" t="s">
        <v>17</v>
      </c>
      <c r="C1683" t="s">
        <v>1532</v>
      </c>
      <c r="D1683">
        <v>20161005103000</v>
      </c>
      <c r="E1683" s="1">
        <f>IF(SUMPRODUCT(--ISNUMBER(SEARCH({"ECON_EARNINGSREPORT","ECON_STOCKMARKET"},C1683)))&gt;0,1,0)</f>
        <v>0</v>
      </c>
      <c r="F1683" s="1">
        <f>IF(SUMPRODUCT(--ISNUMBER(SEARCH({"ENV_"},C1683)))&gt;0,1,0)</f>
        <v>0</v>
      </c>
      <c r="G1683" s="1">
        <f>IF(SUMPRODUCT(--ISNUMBER(SEARCH({"DISCRIMINATION","HARASSMENT","HATE_SPEECH","GENDER_VIOLENCE"},C1683)))&gt;0,1,0)</f>
        <v>0</v>
      </c>
      <c r="H1683" s="1">
        <f>IF(SUMPRODUCT(--ISNUMBER(SEARCH({"LEGALIZE","LEGISLATION","TRIAL"},C1683)))&gt;0,1,0)</f>
        <v>0</v>
      </c>
      <c r="I1683" s="1">
        <f>IF(SUMPRODUCT(--ISNUMBER(SEARCH({"LEADER"},C1683)))&gt;0,1,0)</f>
        <v>0</v>
      </c>
      <c r="J1683" t="str">
        <f t="shared" si="104"/>
        <v>2016</v>
      </c>
      <c r="K1683" t="str">
        <f t="shared" si="105"/>
        <v>10</v>
      </c>
      <c r="L1683" t="str">
        <f t="shared" si="106"/>
        <v>05</v>
      </c>
      <c r="M1683" s="2">
        <f t="shared" si="107"/>
        <v>42648.4375</v>
      </c>
    </row>
    <row r="1684" spans="1:13" x14ac:dyDescent="0.35">
      <c r="A1684">
        <v>0.95057034220532299</v>
      </c>
      <c r="B1684" t="s">
        <v>735</v>
      </c>
      <c r="C1684" t="s">
        <v>1292</v>
      </c>
      <c r="D1684">
        <v>20160908011500</v>
      </c>
      <c r="E1684" s="1">
        <f>IF(SUMPRODUCT(--ISNUMBER(SEARCH({"ECON_EARNINGSREPORT","ECON_STOCKMARKET"},C1684)))&gt;0,1,0)</f>
        <v>1</v>
      </c>
      <c r="F1684" s="1">
        <f>IF(SUMPRODUCT(--ISNUMBER(SEARCH({"ENV_"},C1684)))&gt;0,1,0)</f>
        <v>0</v>
      </c>
      <c r="G1684" s="1">
        <f>IF(SUMPRODUCT(--ISNUMBER(SEARCH({"DISCRIMINATION","HARASSMENT","HATE_SPEECH","GENDER_VIOLENCE"},C1684)))&gt;0,1,0)</f>
        <v>0</v>
      </c>
      <c r="H1684" s="1">
        <f>IF(SUMPRODUCT(--ISNUMBER(SEARCH({"LEGALIZE","LEGISLATION","TRIAL"},C1684)))&gt;0,1,0)</f>
        <v>0</v>
      </c>
      <c r="I1684" s="1">
        <f>IF(SUMPRODUCT(--ISNUMBER(SEARCH({"LEADER"},C1684)))&gt;0,1,0)</f>
        <v>0</v>
      </c>
      <c r="J1684" t="str">
        <f t="shared" si="104"/>
        <v>2016</v>
      </c>
      <c r="K1684" t="str">
        <f t="shared" si="105"/>
        <v>09</v>
      </c>
      <c r="L1684" t="str">
        <f t="shared" si="106"/>
        <v>08</v>
      </c>
      <c r="M1684" s="2">
        <f t="shared" si="107"/>
        <v>42621.052083333336</v>
      </c>
    </row>
    <row r="1685" spans="1:13" x14ac:dyDescent="0.35">
      <c r="A1685">
        <v>0.94876660341555996</v>
      </c>
      <c r="B1685" t="s">
        <v>462</v>
      </c>
      <c r="C1685" t="s">
        <v>1292</v>
      </c>
      <c r="D1685">
        <v>20160908010000</v>
      </c>
      <c r="E1685" s="1">
        <f>IF(SUMPRODUCT(--ISNUMBER(SEARCH({"ECON_EARNINGSREPORT","ECON_STOCKMARKET"},C1685)))&gt;0,1,0)</f>
        <v>1</v>
      </c>
      <c r="F1685" s="1">
        <f>IF(SUMPRODUCT(--ISNUMBER(SEARCH({"ENV_"},C1685)))&gt;0,1,0)</f>
        <v>0</v>
      </c>
      <c r="G1685" s="1">
        <f>IF(SUMPRODUCT(--ISNUMBER(SEARCH({"DISCRIMINATION","HARASSMENT","HATE_SPEECH","GENDER_VIOLENCE"},C1685)))&gt;0,1,0)</f>
        <v>0</v>
      </c>
      <c r="H1685" s="1">
        <f>IF(SUMPRODUCT(--ISNUMBER(SEARCH({"LEGALIZE","LEGISLATION","TRIAL"},C1685)))&gt;0,1,0)</f>
        <v>0</v>
      </c>
      <c r="I1685" s="1">
        <f>IF(SUMPRODUCT(--ISNUMBER(SEARCH({"LEADER"},C1685)))&gt;0,1,0)</f>
        <v>0</v>
      </c>
      <c r="J1685" t="str">
        <f t="shared" si="104"/>
        <v>2016</v>
      </c>
      <c r="K1685" t="str">
        <f t="shared" si="105"/>
        <v>09</v>
      </c>
      <c r="L1685" t="str">
        <f t="shared" si="106"/>
        <v>08</v>
      </c>
      <c r="M1685" s="2">
        <f t="shared" si="107"/>
        <v>42621.041666666664</v>
      </c>
    </row>
    <row r="1686" spans="1:13" x14ac:dyDescent="0.35">
      <c r="A1686">
        <v>1.3793103448275901</v>
      </c>
      <c r="B1686" t="s">
        <v>121</v>
      </c>
      <c r="C1686" t="s">
        <v>1290</v>
      </c>
      <c r="D1686">
        <v>20160907223000</v>
      </c>
      <c r="E1686" s="1">
        <f>IF(SUMPRODUCT(--ISNUMBER(SEARCH({"ECON_EARNINGSREPORT","ECON_STOCKMARKET"},C1686)))&gt;0,1,0)</f>
        <v>0</v>
      </c>
      <c r="F1686" s="1">
        <f>IF(SUMPRODUCT(--ISNUMBER(SEARCH({"ENV_"},C1686)))&gt;0,1,0)</f>
        <v>0</v>
      </c>
      <c r="G1686" s="1">
        <f>IF(SUMPRODUCT(--ISNUMBER(SEARCH({"DISCRIMINATION","HARASSMENT","HATE_SPEECH","GENDER_VIOLENCE"},C1686)))&gt;0,1,0)</f>
        <v>0</v>
      </c>
      <c r="H1686" s="1">
        <f>IF(SUMPRODUCT(--ISNUMBER(SEARCH({"LEGALIZE","LEGISLATION","TRIAL"},C1686)))&gt;0,1,0)</f>
        <v>0</v>
      </c>
      <c r="I1686" s="1">
        <f>IF(SUMPRODUCT(--ISNUMBER(SEARCH({"LEADER"},C1686)))&gt;0,1,0)</f>
        <v>0</v>
      </c>
      <c r="J1686" t="str">
        <f t="shared" si="104"/>
        <v>2016</v>
      </c>
      <c r="K1686" t="str">
        <f t="shared" si="105"/>
        <v>09</v>
      </c>
      <c r="L1686" t="str">
        <f t="shared" si="106"/>
        <v>07</v>
      </c>
      <c r="M1686" s="2">
        <f t="shared" si="107"/>
        <v>42620.9375</v>
      </c>
    </row>
    <row r="1687" spans="1:13" x14ac:dyDescent="0.35">
      <c r="A1687">
        <v>0.65789473684210498</v>
      </c>
      <c r="B1687" t="s">
        <v>121</v>
      </c>
      <c r="D1687">
        <v>20160908080000</v>
      </c>
      <c r="E1687" s="1">
        <f>IF(SUMPRODUCT(--ISNUMBER(SEARCH({"ECON_EARNINGSREPORT","ECON_STOCKMARKET"},C1687)))&gt;0,1,0)</f>
        <v>0</v>
      </c>
      <c r="F1687" s="1">
        <f>IF(SUMPRODUCT(--ISNUMBER(SEARCH({"ENV_"},C1687)))&gt;0,1,0)</f>
        <v>0</v>
      </c>
      <c r="G1687" s="1">
        <f>IF(SUMPRODUCT(--ISNUMBER(SEARCH({"DISCRIMINATION","HARASSMENT","HATE_SPEECH","GENDER_VIOLENCE"},C1687)))&gt;0,1,0)</f>
        <v>0</v>
      </c>
      <c r="H1687" s="1">
        <f>IF(SUMPRODUCT(--ISNUMBER(SEARCH({"LEGALIZE","LEGISLATION","TRIAL"},C1687)))&gt;0,1,0)</f>
        <v>0</v>
      </c>
      <c r="I1687" s="1">
        <f>IF(SUMPRODUCT(--ISNUMBER(SEARCH({"LEADER"},C1687)))&gt;0,1,0)</f>
        <v>0</v>
      </c>
      <c r="J1687" t="str">
        <f t="shared" si="104"/>
        <v>2016</v>
      </c>
      <c r="K1687" t="str">
        <f t="shared" si="105"/>
        <v>09</v>
      </c>
      <c r="L1687" t="str">
        <f t="shared" si="106"/>
        <v>08</v>
      </c>
      <c r="M1687" s="2">
        <f t="shared" si="107"/>
        <v>42621.333333333336</v>
      </c>
    </row>
    <row r="1688" spans="1:13" x14ac:dyDescent="0.35">
      <c r="A1688">
        <v>0.341880341880342</v>
      </c>
      <c r="B1688" t="s">
        <v>121</v>
      </c>
      <c r="D1688">
        <v>20160908004500</v>
      </c>
      <c r="E1688" s="1">
        <f>IF(SUMPRODUCT(--ISNUMBER(SEARCH({"ECON_EARNINGSREPORT","ECON_STOCKMARKET"},C1688)))&gt;0,1,0)</f>
        <v>0</v>
      </c>
      <c r="F1688" s="1">
        <f>IF(SUMPRODUCT(--ISNUMBER(SEARCH({"ENV_"},C1688)))&gt;0,1,0)</f>
        <v>0</v>
      </c>
      <c r="G1688" s="1">
        <f>IF(SUMPRODUCT(--ISNUMBER(SEARCH({"DISCRIMINATION","HARASSMENT","HATE_SPEECH","GENDER_VIOLENCE"},C1688)))&gt;0,1,0)</f>
        <v>0</v>
      </c>
      <c r="H1688" s="1">
        <f>IF(SUMPRODUCT(--ISNUMBER(SEARCH({"LEGALIZE","LEGISLATION","TRIAL"},C1688)))&gt;0,1,0)</f>
        <v>0</v>
      </c>
      <c r="I1688" s="1">
        <f>IF(SUMPRODUCT(--ISNUMBER(SEARCH({"LEADER"},C1688)))&gt;0,1,0)</f>
        <v>0</v>
      </c>
      <c r="J1688" t="str">
        <f t="shared" si="104"/>
        <v>2016</v>
      </c>
      <c r="K1688" t="str">
        <f t="shared" si="105"/>
        <v>09</v>
      </c>
      <c r="L1688" t="str">
        <f t="shared" si="106"/>
        <v>08</v>
      </c>
      <c r="M1688" s="2">
        <f t="shared" si="107"/>
        <v>42621.03125</v>
      </c>
    </row>
    <row r="1689" spans="1:13" x14ac:dyDescent="0.35">
      <c r="A1689">
        <v>0.33955857385399002</v>
      </c>
      <c r="B1689" t="s">
        <v>121</v>
      </c>
      <c r="D1689">
        <v>20160908004500</v>
      </c>
      <c r="E1689" s="1">
        <f>IF(SUMPRODUCT(--ISNUMBER(SEARCH({"ECON_EARNINGSREPORT","ECON_STOCKMARKET"},C1689)))&gt;0,1,0)</f>
        <v>0</v>
      </c>
      <c r="F1689" s="1">
        <f>IF(SUMPRODUCT(--ISNUMBER(SEARCH({"ENV_"},C1689)))&gt;0,1,0)</f>
        <v>0</v>
      </c>
      <c r="G1689" s="1">
        <f>IF(SUMPRODUCT(--ISNUMBER(SEARCH({"DISCRIMINATION","HARASSMENT","HATE_SPEECH","GENDER_VIOLENCE"},C1689)))&gt;0,1,0)</f>
        <v>0</v>
      </c>
      <c r="H1689" s="1">
        <f>IF(SUMPRODUCT(--ISNUMBER(SEARCH({"LEGALIZE","LEGISLATION","TRIAL"},C1689)))&gt;0,1,0)</f>
        <v>0</v>
      </c>
      <c r="I1689" s="1">
        <f>IF(SUMPRODUCT(--ISNUMBER(SEARCH({"LEADER"},C1689)))&gt;0,1,0)</f>
        <v>0</v>
      </c>
      <c r="J1689" t="str">
        <f t="shared" si="104"/>
        <v>2016</v>
      </c>
      <c r="K1689" t="str">
        <f t="shared" si="105"/>
        <v>09</v>
      </c>
      <c r="L1689" t="str">
        <f t="shared" si="106"/>
        <v>08</v>
      </c>
      <c r="M1689" s="2">
        <f t="shared" si="107"/>
        <v>42621.03125</v>
      </c>
    </row>
    <row r="1690" spans="1:13" x14ac:dyDescent="0.35">
      <c r="A1690">
        <v>1.2690355329949199</v>
      </c>
      <c r="B1690" t="s">
        <v>161</v>
      </c>
      <c r="C1690" t="s">
        <v>1384</v>
      </c>
      <c r="D1690">
        <v>20160907231500</v>
      </c>
      <c r="E1690" s="1">
        <f>IF(SUMPRODUCT(--ISNUMBER(SEARCH({"ECON_EARNINGSREPORT","ECON_STOCKMARKET"},C1690)))&gt;0,1,0)</f>
        <v>1</v>
      </c>
      <c r="F1690" s="1">
        <f>IF(SUMPRODUCT(--ISNUMBER(SEARCH({"ENV_"},C1690)))&gt;0,1,0)</f>
        <v>0</v>
      </c>
      <c r="G1690" s="1">
        <f>IF(SUMPRODUCT(--ISNUMBER(SEARCH({"DISCRIMINATION","HARASSMENT","HATE_SPEECH","GENDER_VIOLENCE"},C1690)))&gt;0,1,0)</f>
        <v>0</v>
      </c>
      <c r="H1690" s="1">
        <f>IF(SUMPRODUCT(--ISNUMBER(SEARCH({"LEGALIZE","LEGISLATION","TRIAL"},C1690)))&gt;0,1,0)</f>
        <v>0</v>
      </c>
      <c r="I1690" s="1">
        <f>IF(SUMPRODUCT(--ISNUMBER(SEARCH({"LEADER"},C1690)))&gt;0,1,0)</f>
        <v>0</v>
      </c>
      <c r="J1690" t="str">
        <f t="shared" si="104"/>
        <v>2016</v>
      </c>
      <c r="K1690" t="str">
        <f t="shared" si="105"/>
        <v>09</v>
      </c>
      <c r="L1690" t="str">
        <f t="shared" si="106"/>
        <v>07</v>
      </c>
      <c r="M1690" s="2">
        <f t="shared" si="107"/>
        <v>42620.96875</v>
      </c>
    </row>
    <row r="1691" spans="1:13" x14ac:dyDescent="0.35">
      <c r="A1691">
        <v>-0.52083333333333304</v>
      </c>
      <c r="B1691" t="s">
        <v>1620</v>
      </c>
      <c r="C1691" t="s">
        <v>1621</v>
      </c>
      <c r="D1691">
        <v>20160907221500</v>
      </c>
      <c r="E1691" s="1">
        <f>IF(SUMPRODUCT(--ISNUMBER(SEARCH({"ECON_EARNINGSREPORT","ECON_STOCKMARKET"},C1691)))&gt;0,1,0)</f>
        <v>0</v>
      </c>
      <c r="F1691" s="1">
        <f>IF(SUMPRODUCT(--ISNUMBER(SEARCH({"ENV_"},C1691)))&gt;0,1,0)</f>
        <v>0</v>
      </c>
      <c r="G1691" s="1">
        <f>IF(SUMPRODUCT(--ISNUMBER(SEARCH({"DISCRIMINATION","HARASSMENT","HATE_SPEECH","GENDER_VIOLENCE"},C1691)))&gt;0,1,0)</f>
        <v>0</v>
      </c>
      <c r="H1691" s="1">
        <f>IF(SUMPRODUCT(--ISNUMBER(SEARCH({"LEGALIZE","LEGISLATION","TRIAL"},C1691)))&gt;0,1,0)</f>
        <v>0</v>
      </c>
      <c r="I1691" s="1">
        <f>IF(SUMPRODUCT(--ISNUMBER(SEARCH({"LEADER"},C1691)))&gt;0,1,0)</f>
        <v>0</v>
      </c>
      <c r="J1691" t="str">
        <f t="shared" si="104"/>
        <v>2016</v>
      </c>
      <c r="K1691" t="str">
        <f t="shared" si="105"/>
        <v>09</v>
      </c>
      <c r="L1691" t="str">
        <f t="shared" si="106"/>
        <v>07</v>
      </c>
      <c r="M1691" s="2">
        <f t="shared" si="107"/>
        <v>42620.927083333336</v>
      </c>
    </row>
    <row r="1692" spans="1:13" x14ac:dyDescent="0.35">
      <c r="A1692">
        <v>-3.4482758620689702</v>
      </c>
      <c r="B1692" t="s">
        <v>288</v>
      </c>
      <c r="C1692" t="s">
        <v>1622</v>
      </c>
      <c r="D1692">
        <v>20161014214500</v>
      </c>
      <c r="E1692" s="1">
        <f>IF(SUMPRODUCT(--ISNUMBER(SEARCH({"ECON_EARNINGSREPORT","ECON_STOCKMARKET"},C1692)))&gt;0,1,0)</f>
        <v>0</v>
      </c>
      <c r="F1692" s="1">
        <f>IF(SUMPRODUCT(--ISNUMBER(SEARCH({"ENV_"},C1692)))&gt;0,1,0)</f>
        <v>0</v>
      </c>
      <c r="G1692" s="1">
        <f>IF(SUMPRODUCT(--ISNUMBER(SEARCH({"DISCRIMINATION","HARASSMENT","HATE_SPEECH","GENDER_VIOLENCE"},C1692)))&gt;0,1,0)</f>
        <v>0</v>
      </c>
      <c r="H1692" s="1">
        <f>IF(SUMPRODUCT(--ISNUMBER(SEARCH({"LEGALIZE","LEGISLATION","TRIAL"},C1692)))&gt;0,1,0)</f>
        <v>0</v>
      </c>
      <c r="I1692" s="1">
        <f>IF(SUMPRODUCT(--ISNUMBER(SEARCH({"LEADER"},C1692)))&gt;0,1,0)</f>
        <v>0</v>
      </c>
      <c r="J1692" t="str">
        <f t="shared" si="104"/>
        <v>2016</v>
      </c>
      <c r="K1692" t="str">
        <f t="shared" si="105"/>
        <v>10</v>
      </c>
      <c r="L1692" t="str">
        <f t="shared" si="106"/>
        <v>14</v>
      </c>
      <c r="M1692" s="2">
        <f t="shared" si="107"/>
        <v>42657.90625</v>
      </c>
    </row>
    <row r="1693" spans="1:13" x14ac:dyDescent="0.35">
      <c r="A1693">
        <v>-0.25974025974025999</v>
      </c>
      <c r="B1693" t="s">
        <v>771</v>
      </c>
      <c r="C1693" t="s">
        <v>1623</v>
      </c>
      <c r="D1693">
        <v>20161014214500</v>
      </c>
      <c r="E1693" s="1">
        <f>IF(SUMPRODUCT(--ISNUMBER(SEARCH({"ECON_EARNINGSREPORT","ECON_STOCKMARKET"},C1693)))&gt;0,1,0)</f>
        <v>1</v>
      </c>
      <c r="F1693" s="1">
        <f>IF(SUMPRODUCT(--ISNUMBER(SEARCH({"ENV_"},C1693)))&gt;0,1,0)</f>
        <v>0</v>
      </c>
      <c r="G1693" s="1">
        <f>IF(SUMPRODUCT(--ISNUMBER(SEARCH({"DISCRIMINATION","HARASSMENT","HATE_SPEECH","GENDER_VIOLENCE"},C1693)))&gt;0,1,0)</f>
        <v>0</v>
      </c>
      <c r="H1693" s="1">
        <f>IF(SUMPRODUCT(--ISNUMBER(SEARCH({"LEGALIZE","LEGISLATION","TRIAL"},C1693)))&gt;0,1,0)</f>
        <v>0</v>
      </c>
      <c r="I1693" s="1">
        <f>IF(SUMPRODUCT(--ISNUMBER(SEARCH({"LEADER"},C1693)))&gt;0,1,0)</f>
        <v>0</v>
      </c>
      <c r="J1693" t="str">
        <f t="shared" si="104"/>
        <v>2016</v>
      </c>
      <c r="K1693" t="str">
        <f t="shared" si="105"/>
        <v>10</v>
      </c>
      <c r="L1693" t="str">
        <f t="shared" si="106"/>
        <v>14</v>
      </c>
      <c r="M1693" s="2">
        <f t="shared" si="107"/>
        <v>42657.90625</v>
      </c>
    </row>
    <row r="1694" spans="1:13" x14ac:dyDescent="0.35">
      <c r="A1694">
        <v>-2.6315789473684199</v>
      </c>
      <c r="B1694" t="s">
        <v>606</v>
      </c>
      <c r="C1694" t="s">
        <v>1624</v>
      </c>
      <c r="D1694">
        <v>20161014224500</v>
      </c>
      <c r="E1694" s="1">
        <f>IF(SUMPRODUCT(--ISNUMBER(SEARCH({"ECON_EARNINGSREPORT","ECON_STOCKMARKET"},C1694)))&gt;0,1,0)</f>
        <v>0</v>
      </c>
      <c r="F1694" s="1">
        <f>IF(SUMPRODUCT(--ISNUMBER(SEARCH({"ENV_"},C1694)))&gt;0,1,0)</f>
        <v>0</v>
      </c>
      <c r="G1694" s="1">
        <f>IF(SUMPRODUCT(--ISNUMBER(SEARCH({"DISCRIMINATION","HARASSMENT","HATE_SPEECH","GENDER_VIOLENCE"},C1694)))&gt;0,1,0)</f>
        <v>0</v>
      </c>
      <c r="H1694" s="1">
        <f>IF(SUMPRODUCT(--ISNUMBER(SEARCH({"LEGALIZE","LEGISLATION","TRIAL"},C1694)))&gt;0,1,0)</f>
        <v>0</v>
      </c>
      <c r="I1694" s="1">
        <f>IF(SUMPRODUCT(--ISNUMBER(SEARCH({"LEADER"},C1694)))&gt;0,1,0)</f>
        <v>0</v>
      </c>
      <c r="J1694" t="str">
        <f t="shared" si="104"/>
        <v>2016</v>
      </c>
      <c r="K1694" t="str">
        <f t="shared" si="105"/>
        <v>10</v>
      </c>
      <c r="L1694" t="str">
        <f t="shared" si="106"/>
        <v>14</v>
      </c>
      <c r="M1694" s="2">
        <f t="shared" si="107"/>
        <v>42657.947916666664</v>
      </c>
    </row>
    <row r="1695" spans="1:13" x14ac:dyDescent="0.35">
      <c r="A1695">
        <v>1.23927550047664</v>
      </c>
      <c r="B1695" t="s">
        <v>38</v>
      </c>
      <c r="C1695" t="s">
        <v>1016</v>
      </c>
      <c r="D1695">
        <v>20160905071500</v>
      </c>
      <c r="E1695" s="1">
        <f>IF(SUMPRODUCT(--ISNUMBER(SEARCH({"ECON_EARNINGSREPORT","ECON_STOCKMARKET"},C1695)))&gt;0,1,0)</f>
        <v>0</v>
      </c>
      <c r="F1695" s="1">
        <f>IF(SUMPRODUCT(--ISNUMBER(SEARCH({"ENV_"},C1695)))&gt;0,1,0)</f>
        <v>0</v>
      </c>
      <c r="G1695" s="1">
        <f>IF(SUMPRODUCT(--ISNUMBER(SEARCH({"DISCRIMINATION","HARASSMENT","HATE_SPEECH","GENDER_VIOLENCE"},C1695)))&gt;0,1,0)</f>
        <v>0</v>
      </c>
      <c r="H1695" s="1">
        <f>IF(SUMPRODUCT(--ISNUMBER(SEARCH({"LEGALIZE","LEGISLATION","TRIAL"},C1695)))&gt;0,1,0)</f>
        <v>0</v>
      </c>
      <c r="I1695" s="1">
        <f>IF(SUMPRODUCT(--ISNUMBER(SEARCH({"LEADER"},C1695)))&gt;0,1,0)</f>
        <v>1</v>
      </c>
      <c r="J1695" t="str">
        <f t="shared" si="104"/>
        <v>2016</v>
      </c>
      <c r="K1695" t="str">
        <f t="shared" si="105"/>
        <v>09</v>
      </c>
      <c r="L1695" t="str">
        <f t="shared" si="106"/>
        <v>05</v>
      </c>
      <c r="M1695" s="2">
        <f t="shared" si="107"/>
        <v>42618.302083333336</v>
      </c>
    </row>
    <row r="1696" spans="1:13" x14ac:dyDescent="0.35">
      <c r="A1696">
        <v>-1.9823788546255501</v>
      </c>
      <c r="B1696" t="s">
        <v>1625</v>
      </c>
      <c r="C1696" t="s">
        <v>1626</v>
      </c>
      <c r="D1696">
        <v>20161015194500</v>
      </c>
      <c r="E1696" s="1">
        <f>IF(SUMPRODUCT(--ISNUMBER(SEARCH({"ECON_EARNINGSREPORT","ECON_STOCKMARKET"},C1696)))&gt;0,1,0)</f>
        <v>0</v>
      </c>
      <c r="F1696" s="1">
        <f>IF(SUMPRODUCT(--ISNUMBER(SEARCH({"ENV_"},C1696)))&gt;0,1,0)</f>
        <v>0</v>
      </c>
      <c r="G1696" s="1">
        <f>IF(SUMPRODUCT(--ISNUMBER(SEARCH({"DISCRIMINATION","HARASSMENT","HATE_SPEECH","GENDER_VIOLENCE"},C1696)))&gt;0,1,0)</f>
        <v>0</v>
      </c>
      <c r="H1696" s="1">
        <f>IF(SUMPRODUCT(--ISNUMBER(SEARCH({"LEGALIZE","LEGISLATION","TRIAL"},C1696)))&gt;0,1,0)</f>
        <v>0</v>
      </c>
      <c r="I1696" s="1">
        <f>IF(SUMPRODUCT(--ISNUMBER(SEARCH({"LEADER"},C1696)))&gt;0,1,0)</f>
        <v>0</v>
      </c>
      <c r="J1696" t="str">
        <f t="shared" si="104"/>
        <v>2016</v>
      </c>
      <c r="K1696" t="str">
        <f t="shared" si="105"/>
        <v>10</v>
      </c>
      <c r="L1696" t="str">
        <f t="shared" si="106"/>
        <v>15</v>
      </c>
      <c r="M1696" s="2">
        <f t="shared" si="107"/>
        <v>42658.822916666664</v>
      </c>
    </row>
    <row r="1697" spans="1:13" x14ac:dyDescent="0.35">
      <c r="A1697">
        <v>0.78277886497064597</v>
      </c>
      <c r="B1697" t="s">
        <v>1627</v>
      </c>
      <c r="C1697" t="s">
        <v>1628</v>
      </c>
      <c r="D1697">
        <v>20160929230000</v>
      </c>
      <c r="E1697" s="1">
        <f>IF(SUMPRODUCT(--ISNUMBER(SEARCH({"ECON_EARNINGSREPORT","ECON_STOCKMARKET"},C1697)))&gt;0,1,0)</f>
        <v>0</v>
      </c>
      <c r="F1697" s="1">
        <f>IF(SUMPRODUCT(--ISNUMBER(SEARCH({"ENV_"},C1697)))&gt;0,1,0)</f>
        <v>0</v>
      </c>
      <c r="G1697" s="1">
        <f>IF(SUMPRODUCT(--ISNUMBER(SEARCH({"DISCRIMINATION","HARASSMENT","HATE_SPEECH","GENDER_VIOLENCE"},C1697)))&gt;0,1,0)</f>
        <v>0</v>
      </c>
      <c r="H1697" s="1">
        <f>IF(SUMPRODUCT(--ISNUMBER(SEARCH({"LEGALIZE","LEGISLATION","TRIAL"},C1697)))&gt;0,1,0)</f>
        <v>0</v>
      </c>
      <c r="I1697" s="1">
        <f>IF(SUMPRODUCT(--ISNUMBER(SEARCH({"LEADER"},C1697)))&gt;0,1,0)</f>
        <v>0</v>
      </c>
      <c r="J1697" t="str">
        <f t="shared" si="104"/>
        <v>2016</v>
      </c>
      <c r="K1697" t="str">
        <f t="shared" si="105"/>
        <v>09</v>
      </c>
      <c r="L1697" t="str">
        <f t="shared" si="106"/>
        <v>29</v>
      </c>
      <c r="M1697" s="2">
        <f t="shared" si="107"/>
        <v>42642.958333333336</v>
      </c>
    </row>
    <row r="1698" spans="1:13" x14ac:dyDescent="0.35">
      <c r="A1698">
        <v>7.8571428571428603</v>
      </c>
      <c r="B1698" t="s">
        <v>313</v>
      </c>
      <c r="C1698" t="s">
        <v>339</v>
      </c>
      <c r="D1698">
        <v>20160904131500</v>
      </c>
      <c r="E1698" s="1">
        <f>IF(SUMPRODUCT(--ISNUMBER(SEARCH({"ECON_EARNINGSREPORT","ECON_STOCKMARKET"},C1698)))&gt;0,1,0)</f>
        <v>0</v>
      </c>
      <c r="F1698" s="1">
        <f>IF(SUMPRODUCT(--ISNUMBER(SEARCH({"ENV_"},C1698)))&gt;0,1,0)</f>
        <v>0</v>
      </c>
      <c r="G1698" s="1">
        <f>IF(SUMPRODUCT(--ISNUMBER(SEARCH({"DISCRIMINATION","HARASSMENT","HATE_SPEECH","GENDER_VIOLENCE"},C1698)))&gt;0,1,0)</f>
        <v>0</v>
      </c>
      <c r="H1698" s="1">
        <f>IF(SUMPRODUCT(--ISNUMBER(SEARCH({"LEGALIZE","LEGISLATION","TRIAL"},C1698)))&gt;0,1,0)</f>
        <v>0</v>
      </c>
      <c r="I1698" s="1">
        <f>IF(SUMPRODUCT(--ISNUMBER(SEARCH({"LEADER"},C1698)))&gt;0,1,0)</f>
        <v>0</v>
      </c>
      <c r="J1698" t="str">
        <f t="shared" si="104"/>
        <v>2016</v>
      </c>
      <c r="K1698" t="str">
        <f t="shared" si="105"/>
        <v>09</v>
      </c>
      <c r="L1698" t="str">
        <f t="shared" si="106"/>
        <v>04</v>
      </c>
      <c r="M1698" s="2">
        <f t="shared" si="107"/>
        <v>42617.552083333336</v>
      </c>
    </row>
    <row r="1699" spans="1:13" x14ac:dyDescent="0.35">
      <c r="A1699">
        <v>1.02827763496144</v>
      </c>
      <c r="B1699" t="s">
        <v>637</v>
      </c>
      <c r="C1699" t="s">
        <v>1629</v>
      </c>
      <c r="D1699">
        <v>20161016224500</v>
      </c>
      <c r="E1699" s="1">
        <f>IF(SUMPRODUCT(--ISNUMBER(SEARCH({"ECON_EARNINGSREPORT","ECON_STOCKMARKET"},C1699)))&gt;0,1,0)</f>
        <v>0</v>
      </c>
      <c r="F1699" s="1">
        <f>IF(SUMPRODUCT(--ISNUMBER(SEARCH({"ENV_"},C1699)))&gt;0,1,0)</f>
        <v>0</v>
      </c>
      <c r="G1699" s="1">
        <f>IF(SUMPRODUCT(--ISNUMBER(SEARCH({"DISCRIMINATION","HARASSMENT","HATE_SPEECH","GENDER_VIOLENCE"},C1699)))&gt;0,1,0)</f>
        <v>0</v>
      </c>
      <c r="H1699" s="1">
        <f>IF(SUMPRODUCT(--ISNUMBER(SEARCH({"LEGALIZE","LEGISLATION","TRIAL"},C1699)))&gt;0,1,0)</f>
        <v>0</v>
      </c>
      <c r="I1699" s="1">
        <f>IF(SUMPRODUCT(--ISNUMBER(SEARCH({"LEADER"},C1699)))&gt;0,1,0)</f>
        <v>1</v>
      </c>
      <c r="J1699" t="str">
        <f t="shared" si="104"/>
        <v>2016</v>
      </c>
      <c r="K1699" t="str">
        <f t="shared" si="105"/>
        <v>10</v>
      </c>
      <c r="L1699" t="str">
        <f t="shared" si="106"/>
        <v>16</v>
      </c>
      <c r="M1699" s="2">
        <f t="shared" si="107"/>
        <v>42659.947916666664</v>
      </c>
    </row>
    <row r="1700" spans="1:13" x14ac:dyDescent="0.35">
      <c r="A1700">
        <v>1.7595307917888601</v>
      </c>
      <c r="B1700" t="s">
        <v>821</v>
      </c>
      <c r="C1700" t="s">
        <v>1630</v>
      </c>
      <c r="D1700">
        <v>20161014181500</v>
      </c>
      <c r="E1700" s="1">
        <f>IF(SUMPRODUCT(--ISNUMBER(SEARCH({"ECON_EARNINGSREPORT","ECON_STOCKMARKET"},C1700)))&gt;0,1,0)</f>
        <v>0</v>
      </c>
      <c r="F1700" s="1">
        <f>IF(SUMPRODUCT(--ISNUMBER(SEARCH({"ENV_"},C1700)))&gt;0,1,0)</f>
        <v>0</v>
      </c>
      <c r="G1700" s="1">
        <f>IF(SUMPRODUCT(--ISNUMBER(SEARCH({"DISCRIMINATION","HARASSMENT","HATE_SPEECH","GENDER_VIOLENCE"},C1700)))&gt;0,1,0)</f>
        <v>0</v>
      </c>
      <c r="H1700" s="1">
        <f>IF(SUMPRODUCT(--ISNUMBER(SEARCH({"LEGALIZE","LEGISLATION","TRIAL"},C1700)))&gt;0,1,0)</f>
        <v>0</v>
      </c>
      <c r="I1700" s="1">
        <f>IF(SUMPRODUCT(--ISNUMBER(SEARCH({"LEADER"},C1700)))&gt;0,1,0)</f>
        <v>1</v>
      </c>
      <c r="J1700" t="str">
        <f t="shared" si="104"/>
        <v>2016</v>
      </c>
      <c r="K1700" t="str">
        <f t="shared" si="105"/>
        <v>10</v>
      </c>
      <c r="L1700" t="str">
        <f t="shared" si="106"/>
        <v>14</v>
      </c>
      <c r="M1700" s="2">
        <f t="shared" si="107"/>
        <v>42657.760416666664</v>
      </c>
    </row>
    <row r="1701" spans="1:13" x14ac:dyDescent="0.35">
      <c r="A1701">
        <v>0.57971014492753603</v>
      </c>
      <c r="B1701" t="s">
        <v>20</v>
      </c>
      <c r="C1701" t="s">
        <v>1631</v>
      </c>
      <c r="D1701">
        <v>20160902071500</v>
      </c>
      <c r="E1701" s="1">
        <f>IF(SUMPRODUCT(--ISNUMBER(SEARCH({"ECON_EARNINGSREPORT","ECON_STOCKMARKET"},C1701)))&gt;0,1,0)</f>
        <v>0</v>
      </c>
      <c r="F1701" s="1">
        <f>IF(SUMPRODUCT(--ISNUMBER(SEARCH({"ENV_"},C1701)))&gt;0,1,0)</f>
        <v>0</v>
      </c>
      <c r="G1701" s="1">
        <f>IF(SUMPRODUCT(--ISNUMBER(SEARCH({"DISCRIMINATION","HARASSMENT","HATE_SPEECH","GENDER_VIOLENCE"},C1701)))&gt;0,1,0)</f>
        <v>0</v>
      </c>
      <c r="H1701" s="1">
        <f>IF(SUMPRODUCT(--ISNUMBER(SEARCH({"LEGALIZE","LEGISLATION","TRIAL"},C1701)))&gt;0,1,0)</f>
        <v>0</v>
      </c>
      <c r="I1701" s="1">
        <f>IF(SUMPRODUCT(--ISNUMBER(SEARCH({"LEADER"},C1701)))&gt;0,1,0)</f>
        <v>0</v>
      </c>
      <c r="J1701" t="str">
        <f t="shared" si="104"/>
        <v>2016</v>
      </c>
      <c r="K1701" t="str">
        <f t="shared" si="105"/>
        <v>09</v>
      </c>
      <c r="L1701" t="str">
        <f t="shared" si="106"/>
        <v>02</v>
      </c>
      <c r="M1701" s="2">
        <f t="shared" si="107"/>
        <v>42615.302083333336</v>
      </c>
    </row>
    <row r="1702" spans="1:13" x14ac:dyDescent="0.35">
      <c r="A1702">
        <v>-1.10584518167457</v>
      </c>
      <c r="B1702" t="s">
        <v>521</v>
      </c>
      <c r="C1702" t="s">
        <v>1518</v>
      </c>
      <c r="D1702">
        <v>20160902211500</v>
      </c>
      <c r="E1702" s="1">
        <f>IF(SUMPRODUCT(--ISNUMBER(SEARCH({"ECON_EARNINGSREPORT","ECON_STOCKMARKET"},C1702)))&gt;0,1,0)</f>
        <v>0</v>
      </c>
      <c r="F1702" s="1">
        <f>IF(SUMPRODUCT(--ISNUMBER(SEARCH({"ENV_"},C1702)))&gt;0,1,0)</f>
        <v>0</v>
      </c>
      <c r="G1702" s="1">
        <f>IF(SUMPRODUCT(--ISNUMBER(SEARCH({"DISCRIMINATION","HARASSMENT","HATE_SPEECH","GENDER_VIOLENCE"},C1702)))&gt;0,1,0)</f>
        <v>0</v>
      </c>
      <c r="H1702" s="1">
        <f>IF(SUMPRODUCT(--ISNUMBER(SEARCH({"LEGALIZE","LEGISLATION","TRIAL"},C1702)))&gt;0,1,0)</f>
        <v>1</v>
      </c>
      <c r="I1702" s="1">
        <f>IF(SUMPRODUCT(--ISNUMBER(SEARCH({"LEADER"},C1702)))&gt;0,1,0)</f>
        <v>0</v>
      </c>
      <c r="J1702" t="str">
        <f t="shared" si="104"/>
        <v>2016</v>
      </c>
      <c r="K1702" t="str">
        <f t="shared" si="105"/>
        <v>09</v>
      </c>
      <c r="L1702" t="str">
        <f t="shared" si="106"/>
        <v>02</v>
      </c>
      <c r="M1702" s="2">
        <f t="shared" si="107"/>
        <v>42615.885416666664</v>
      </c>
    </row>
    <row r="1703" spans="1:13" x14ac:dyDescent="0.35">
      <c r="A1703">
        <v>2.83185840707965</v>
      </c>
      <c r="B1703" t="s">
        <v>38</v>
      </c>
      <c r="C1703" t="s">
        <v>1151</v>
      </c>
      <c r="D1703">
        <v>20160902071500</v>
      </c>
      <c r="E1703" s="1">
        <f>IF(SUMPRODUCT(--ISNUMBER(SEARCH({"ECON_EARNINGSREPORT","ECON_STOCKMARKET"},C1703)))&gt;0,1,0)</f>
        <v>0</v>
      </c>
      <c r="F1703" s="1">
        <f>IF(SUMPRODUCT(--ISNUMBER(SEARCH({"ENV_"},C1703)))&gt;0,1,0)</f>
        <v>0</v>
      </c>
      <c r="G1703" s="1">
        <f>IF(SUMPRODUCT(--ISNUMBER(SEARCH({"DISCRIMINATION","HARASSMENT","HATE_SPEECH","GENDER_VIOLENCE"},C1703)))&gt;0,1,0)</f>
        <v>0</v>
      </c>
      <c r="H1703" s="1">
        <f>IF(SUMPRODUCT(--ISNUMBER(SEARCH({"LEGALIZE","LEGISLATION","TRIAL"},C1703)))&gt;0,1,0)</f>
        <v>0</v>
      </c>
      <c r="I1703" s="1">
        <f>IF(SUMPRODUCT(--ISNUMBER(SEARCH({"LEADER"},C1703)))&gt;0,1,0)</f>
        <v>1</v>
      </c>
      <c r="J1703" t="str">
        <f t="shared" si="104"/>
        <v>2016</v>
      </c>
      <c r="K1703" t="str">
        <f t="shared" si="105"/>
        <v>09</v>
      </c>
      <c r="L1703" t="str">
        <f t="shared" si="106"/>
        <v>02</v>
      </c>
      <c r="M1703" s="2">
        <f t="shared" si="107"/>
        <v>42615.302083333336</v>
      </c>
    </row>
    <row r="1704" spans="1:13" x14ac:dyDescent="0.35">
      <c r="A1704">
        <v>0.89928057553956897</v>
      </c>
      <c r="B1704" t="s">
        <v>432</v>
      </c>
      <c r="C1704" t="s">
        <v>1632</v>
      </c>
      <c r="D1704">
        <v>20160902204500</v>
      </c>
      <c r="E1704" s="1">
        <f>IF(SUMPRODUCT(--ISNUMBER(SEARCH({"ECON_EARNINGSREPORT","ECON_STOCKMARKET"},C1704)))&gt;0,1,0)</f>
        <v>0</v>
      </c>
      <c r="F1704" s="1">
        <f>IF(SUMPRODUCT(--ISNUMBER(SEARCH({"ENV_"},C1704)))&gt;0,1,0)</f>
        <v>0</v>
      </c>
      <c r="G1704" s="1">
        <f>IF(SUMPRODUCT(--ISNUMBER(SEARCH({"DISCRIMINATION","HARASSMENT","HATE_SPEECH","GENDER_VIOLENCE"},C1704)))&gt;0,1,0)</f>
        <v>0</v>
      </c>
      <c r="H1704" s="1">
        <f>IF(SUMPRODUCT(--ISNUMBER(SEARCH({"LEGALIZE","LEGISLATION","TRIAL"},C1704)))&gt;0,1,0)</f>
        <v>0</v>
      </c>
      <c r="I1704" s="1">
        <f>IF(SUMPRODUCT(--ISNUMBER(SEARCH({"LEADER"},C1704)))&gt;0,1,0)</f>
        <v>1</v>
      </c>
      <c r="J1704" t="str">
        <f t="shared" si="104"/>
        <v>2016</v>
      </c>
      <c r="K1704" t="str">
        <f t="shared" si="105"/>
        <v>09</v>
      </c>
      <c r="L1704" t="str">
        <f t="shared" si="106"/>
        <v>02</v>
      </c>
      <c r="M1704" s="2">
        <f t="shared" si="107"/>
        <v>42615.864583333336</v>
      </c>
    </row>
    <row r="1705" spans="1:13" x14ac:dyDescent="0.35">
      <c r="A1705">
        <v>-0.96061479346781997</v>
      </c>
      <c r="B1705" t="s">
        <v>409</v>
      </c>
      <c r="C1705" t="s">
        <v>1065</v>
      </c>
      <c r="D1705">
        <v>20160830141500</v>
      </c>
      <c r="E1705" s="1">
        <f>IF(SUMPRODUCT(--ISNUMBER(SEARCH({"ECON_EARNINGSREPORT","ECON_STOCKMARKET"},C1705)))&gt;0,1,0)</f>
        <v>0</v>
      </c>
      <c r="F1705" s="1">
        <f>IF(SUMPRODUCT(--ISNUMBER(SEARCH({"ENV_"},C1705)))&gt;0,1,0)</f>
        <v>0</v>
      </c>
      <c r="G1705" s="1">
        <f>IF(SUMPRODUCT(--ISNUMBER(SEARCH({"DISCRIMINATION","HARASSMENT","HATE_SPEECH","GENDER_VIOLENCE"},C1705)))&gt;0,1,0)</f>
        <v>0</v>
      </c>
      <c r="H1705" s="1">
        <f>IF(SUMPRODUCT(--ISNUMBER(SEARCH({"LEGALIZE","LEGISLATION","TRIAL"},C1705)))&gt;0,1,0)</f>
        <v>1</v>
      </c>
      <c r="I1705" s="1">
        <f>IF(SUMPRODUCT(--ISNUMBER(SEARCH({"LEADER"},C1705)))&gt;0,1,0)</f>
        <v>1</v>
      </c>
      <c r="J1705" t="str">
        <f t="shared" si="104"/>
        <v>2016</v>
      </c>
      <c r="K1705" t="str">
        <f t="shared" si="105"/>
        <v>08</v>
      </c>
      <c r="L1705" t="str">
        <f t="shared" si="106"/>
        <v>30</v>
      </c>
      <c r="M1705" s="2">
        <f t="shared" si="107"/>
        <v>42612.59375</v>
      </c>
    </row>
    <row r="1706" spans="1:13" x14ac:dyDescent="0.35">
      <c r="A1706">
        <v>-0.96061479346781997</v>
      </c>
      <c r="B1706" t="s">
        <v>409</v>
      </c>
      <c r="C1706" t="s">
        <v>1065</v>
      </c>
      <c r="D1706">
        <v>20160830164500</v>
      </c>
      <c r="E1706" s="1">
        <f>IF(SUMPRODUCT(--ISNUMBER(SEARCH({"ECON_EARNINGSREPORT","ECON_STOCKMARKET"},C1706)))&gt;0,1,0)</f>
        <v>0</v>
      </c>
      <c r="F1706" s="1">
        <f>IF(SUMPRODUCT(--ISNUMBER(SEARCH({"ENV_"},C1706)))&gt;0,1,0)</f>
        <v>0</v>
      </c>
      <c r="G1706" s="1">
        <f>IF(SUMPRODUCT(--ISNUMBER(SEARCH({"DISCRIMINATION","HARASSMENT","HATE_SPEECH","GENDER_VIOLENCE"},C1706)))&gt;0,1,0)</f>
        <v>0</v>
      </c>
      <c r="H1706" s="1">
        <f>IF(SUMPRODUCT(--ISNUMBER(SEARCH({"LEGALIZE","LEGISLATION","TRIAL"},C1706)))&gt;0,1,0)</f>
        <v>1</v>
      </c>
      <c r="I1706" s="1">
        <f>IF(SUMPRODUCT(--ISNUMBER(SEARCH({"LEADER"},C1706)))&gt;0,1,0)</f>
        <v>1</v>
      </c>
      <c r="J1706" t="str">
        <f t="shared" si="104"/>
        <v>2016</v>
      </c>
      <c r="K1706" t="str">
        <f t="shared" si="105"/>
        <v>08</v>
      </c>
      <c r="L1706" t="str">
        <f t="shared" si="106"/>
        <v>30</v>
      </c>
      <c r="M1706" s="2">
        <f t="shared" si="107"/>
        <v>42612.697916666664</v>
      </c>
    </row>
    <row r="1707" spans="1:13" x14ac:dyDescent="0.35">
      <c r="A1707">
        <v>0.37453183520599298</v>
      </c>
      <c r="B1707" t="s">
        <v>1633</v>
      </c>
      <c r="C1707" t="s">
        <v>1634</v>
      </c>
      <c r="D1707">
        <v>20161014210000</v>
      </c>
      <c r="E1707" s="1">
        <f>IF(SUMPRODUCT(--ISNUMBER(SEARCH({"ECON_EARNINGSREPORT","ECON_STOCKMARKET"},C1707)))&gt;0,1,0)</f>
        <v>0</v>
      </c>
      <c r="F1707" s="1">
        <f>IF(SUMPRODUCT(--ISNUMBER(SEARCH({"ENV_"},C1707)))&gt;0,1,0)</f>
        <v>0</v>
      </c>
      <c r="G1707" s="1">
        <f>IF(SUMPRODUCT(--ISNUMBER(SEARCH({"DISCRIMINATION","HARASSMENT","HATE_SPEECH","GENDER_VIOLENCE"},C1707)))&gt;0,1,0)</f>
        <v>0</v>
      </c>
      <c r="H1707" s="1">
        <f>IF(SUMPRODUCT(--ISNUMBER(SEARCH({"LEGALIZE","LEGISLATION","TRIAL"},C1707)))&gt;0,1,0)</f>
        <v>0</v>
      </c>
      <c r="I1707" s="1">
        <f>IF(SUMPRODUCT(--ISNUMBER(SEARCH({"LEADER"},C1707)))&gt;0,1,0)</f>
        <v>1</v>
      </c>
      <c r="J1707" t="str">
        <f t="shared" si="104"/>
        <v>2016</v>
      </c>
      <c r="K1707" t="str">
        <f t="shared" si="105"/>
        <v>10</v>
      </c>
      <c r="L1707" t="str">
        <f t="shared" si="106"/>
        <v>14</v>
      </c>
      <c r="M1707" s="2">
        <f t="shared" si="107"/>
        <v>42657.875</v>
      </c>
    </row>
    <row r="1708" spans="1:13" x14ac:dyDescent="0.35">
      <c r="A1708">
        <v>-0.96061479346781997</v>
      </c>
      <c r="B1708" t="s">
        <v>409</v>
      </c>
      <c r="C1708" t="s">
        <v>1065</v>
      </c>
      <c r="D1708">
        <v>20160830103000</v>
      </c>
      <c r="E1708" s="1">
        <f>IF(SUMPRODUCT(--ISNUMBER(SEARCH({"ECON_EARNINGSREPORT","ECON_STOCKMARKET"},C1708)))&gt;0,1,0)</f>
        <v>0</v>
      </c>
      <c r="F1708" s="1">
        <f>IF(SUMPRODUCT(--ISNUMBER(SEARCH({"ENV_"},C1708)))&gt;0,1,0)</f>
        <v>0</v>
      </c>
      <c r="G1708" s="1">
        <f>IF(SUMPRODUCT(--ISNUMBER(SEARCH({"DISCRIMINATION","HARASSMENT","HATE_SPEECH","GENDER_VIOLENCE"},C1708)))&gt;0,1,0)</f>
        <v>0</v>
      </c>
      <c r="H1708" s="1">
        <f>IF(SUMPRODUCT(--ISNUMBER(SEARCH({"LEGALIZE","LEGISLATION","TRIAL"},C1708)))&gt;0,1,0)</f>
        <v>1</v>
      </c>
      <c r="I1708" s="1">
        <f>IF(SUMPRODUCT(--ISNUMBER(SEARCH({"LEADER"},C1708)))&gt;0,1,0)</f>
        <v>1</v>
      </c>
      <c r="J1708" t="str">
        <f t="shared" si="104"/>
        <v>2016</v>
      </c>
      <c r="K1708" t="str">
        <f t="shared" si="105"/>
        <v>08</v>
      </c>
      <c r="L1708" t="str">
        <f t="shared" si="106"/>
        <v>30</v>
      </c>
      <c r="M1708" s="2">
        <f t="shared" si="107"/>
        <v>42612.4375</v>
      </c>
    </row>
    <row r="1709" spans="1:13" x14ac:dyDescent="0.35">
      <c r="A1709">
        <v>0</v>
      </c>
      <c r="B1709" t="s">
        <v>1635</v>
      </c>
      <c r="D1709">
        <v>20160918053000</v>
      </c>
      <c r="E1709" s="1">
        <f>IF(SUMPRODUCT(--ISNUMBER(SEARCH({"ECON_EARNINGSREPORT","ECON_STOCKMARKET"},C1709)))&gt;0,1,0)</f>
        <v>0</v>
      </c>
      <c r="F1709" s="1">
        <f>IF(SUMPRODUCT(--ISNUMBER(SEARCH({"ENV_"},C1709)))&gt;0,1,0)</f>
        <v>0</v>
      </c>
      <c r="G1709" s="1">
        <f>IF(SUMPRODUCT(--ISNUMBER(SEARCH({"DISCRIMINATION","HARASSMENT","HATE_SPEECH","GENDER_VIOLENCE"},C1709)))&gt;0,1,0)</f>
        <v>0</v>
      </c>
      <c r="H1709" s="1">
        <f>IF(SUMPRODUCT(--ISNUMBER(SEARCH({"LEGALIZE","LEGISLATION","TRIAL"},C1709)))&gt;0,1,0)</f>
        <v>0</v>
      </c>
      <c r="I1709" s="1">
        <f>IF(SUMPRODUCT(--ISNUMBER(SEARCH({"LEADER"},C1709)))&gt;0,1,0)</f>
        <v>0</v>
      </c>
      <c r="J1709" t="str">
        <f t="shared" si="104"/>
        <v>2016</v>
      </c>
      <c r="K1709" t="str">
        <f t="shared" si="105"/>
        <v>09</v>
      </c>
      <c r="L1709" t="str">
        <f t="shared" si="106"/>
        <v>18</v>
      </c>
      <c r="M1709" s="2">
        <f t="shared" si="107"/>
        <v>42631.229166666664</v>
      </c>
    </row>
    <row r="1710" spans="1:13" x14ac:dyDescent="0.35">
      <c r="A1710">
        <v>1.02611940298507</v>
      </c>
      <c r="B1710" t="s">
        <v>93</v>
      </c>
      <c r="C1710" t="s">
        <v>1636</v>
      </c>
      <c r="D1710">
        <v>20160917093000</v>
      </c>
      <c r="E1710" s="1">
        <f>IF(SUMPRODUCT(--ISNUMBER(SEARCH({"ECON_EARNINGSREPORT","ECON_STOCKMARKET"},C1710)))&gt;0,1,0)</f>
        <v>1</v>
      </c>
      <c r="F1710" s="1">
        <f>IF(SUMPRODUCT(--ISNUMBER(SEARCH({"ENV_"},C1710)))&gt;0,1,0)</f>
        <v>0</v>
      </c>
      <c r="G1710" s="1">
        <f>IF(SUMPRODUCT(--ISNUMBER(SEARCH({"DISCRIMINATION","HARASSMENT","HATE_SPEECH","GENDER_VIOLENCE"},C1710)))&gt;0,1,0)</f>
        <v>0</v>
      </c>
      <c r="H1710" s="1">
        <f>IF(SUMPRODUCT(--ISNUMBER(SEARCH({"LEGALIZE","LEGISLATION","TRIAL"},C1710)))&gt;0,1,0)</f>
        <v>0</v>
      </c>
      <c r="I1710" s="1">
        <f>IF(SUMPRODUCT(--ISNUMBER(SEARCH({"LEADER"},C1710)))&gt;0,1,0)</f>
        <v>1</v>
      </c>
      <c r="J1710" t="str">
        <f t="shared" si="104"/>
        <v>2016</v>
      </c>
      <c r="K1710" t="str">
        <f t="shared" si="105"/>
        <v>09</v>
      </c>
      <c r="L1710" t="str">
        <f t="shared" si="106"/>
        <v>17</v>
      </c>
      <c r="M1710" s="2">
        <f t="shared" si="107"/>
        <v>42630.395833333336</v>
      </c>
    </row>
    <row r="1711" spans="1:13" x14ac:dyDescent="0.35">
      <c r="A1711">
        <v>0</v>
      </c>
      <c r="B1711" t="s">
        <v>1637</v>
      </c>
      <c r="C1711" t="s">
        <v>1638</v>
      </c>
      <c r="D1711">
        <v>20161014163000</v>
      </c>
      <c r="E1711" s="1">
        <f>IF(SUMPRODUCT(--ISNUMBER(SEARCH({"ECON_EARNINGSREPORT","ECON_STOCKMARKET"},C1711)))&gt;0,1,0)</f>
        <v>0</v>
      </c>
      <c r="F1711" s="1">
        <f>IF(SUMPRODUCT(--ISNUMBER(SEARCH({"ENV_"},C1711)))&gt;0,1,0)</f>
        <v>0</v>
      </c>
      <c r="G1711" s="1">
        <f>IF(SUMPRODUCT(--ISNUMBER(SEARCH({"DISCRIMINATION","HARASSMENT","HATE_SPEECH","GENDER_VIOLENCE"},C1711)))&gt;0,1,0)</f>
        <v>0</v>
      </c>
      <c r="H1711" s="1">
        <f>IF(SUMPRODUCT(--ISNUMBER(SEARCH({"LEGALIZE","LEGISLATION","TRIAL"},C1711)))&gt;0,1,0)</f>
        <v>0</v>
      </c>
      <c r="I1711" s="1">
        <f>IF(SUMPRODUCT(--ISNUMBER(SEARCH({"LEADER"},C1711)))&gt;0,1,0)</f>
        <v>0</v>
      </c>
      <c r="J1711" t="str">
        <f t="shared" si="104"/>
        <v>2016</v>
      </c>
      <c r="K1711" t="str">
        <f t="shared" si="105"/>
        <v>10</v>
      </c>
      <c r="L1711" t="str">
        <f t="shared" si="106"/>
        <v>14</v>
      </c>
      <c r="M1711" s="2">
        <f t="shared" si="107"/>
        <v>42657.6875</v>
      </c>
    </row>
    <row r="1712" spans="1:13" x14ac:dyDescent="0.35">
      <c r="A1712">
        <v>0</v>
      </c>
      <c r="B1712" t="s">
        <v>90</v>
      </c>
      <c r="C1712" t="s">
        <v>729</v>
      </c>
      <c r="D1712">
        <v>20160908174500</v>
      </c>
      <c r="E1712" s="1">
        <f>IF(SUMPRODUCT(--ISNUMBER(SEARCH({"ECON_EARNINGSREPORT","ECON_STOCKMARKET"},C1712)))&gt;0,1,0)</f>
        <v>0</v>
      </c>
      <c r="F1712" s="1">
        <f>IF(SUMPRODUCT(--ISNUMBER(SEARCH({"ENV_"},C1712)))&gt;0,1,0)</f>
        <v>0</v>
      </c>
      <c r="G1712" s="1">
        <f>IF(SUMPRODUCT(--ISNUMBER(SEARCH({"DISCRIMINATION","HARASSMENT","HATE_SPEECH","GENDER_VIOLENCE"},C1712)))&gt;0,1,0)</f>
        <v>0</v>
      </c>
      <c r="H1712" s="1">
        <f>IF(SUMPRODUCT(--ISNUMBER(SEARCH({"LEGALIZE","LEGISLATION","TRIAL"},C1712)))&gt;0,1,0)</f>
        <v>0</v>
      </c>
      <c r="I1712" s="1">
        <f>IF(SUMPRODUCT(--ISNUMBER(SEARCH({"LEADER"},C1712)))&gt;0,1,0)</f>
        <v>0</v>
      </c>
      <c r="J1712" t="str">
        <f t="shared" si="104"/>
        <v>2016</v>
      </c>
      <c r="K1712" t="str">
        <f t="shared" si="105"/>
        <v>09</v>
      </c>
      <c r="L1712" t="str">
        <f t="shared" si="106"/>
        <v>08</v>
      </c>
      <c r="M1712" s="2">
        <f t="shared" si="107"/>
        <v>42621.739583333336</v>
      </c>
    </row>
    <row r="1713" spans="1:13" x14ac:dyDescent="0.35">
      <c r="A1713">
        <v>-0.35460992907801397</v>
      </c>
      <c r="B1713" t="s">
        <v>1639</v>
      </c>
      <c r="C1713" t="s">
        <v>1640</v>
      </c>
      <c r="D1713">
        <v>20160909020000</v>
      </c>
      <c r="E1713" s="1">
        <f>IF(SUMPRODUCT(--ISNUMBER(SEARCH({"ECON_EARNINGSREPORT","ECON_STOCKMARKET"},C1713)))&gt;0,1,0)</f>
        <v>0</v>
      </c>
      <c r="F1713" s="1">
        <f>IF(SUMPRODUCT(--ISNUMBER(SEARCH({"ENV_"},C1713)))&gt;0,1,0)</f>
        <v>0</v>
      </c>
      <c r="G1713" s="1">
        <f>IF(SUMPRODUCT(--ISNUMBER(SEARCH({"DISCRIMINATION","HARASSMENT","HATE_SPEECH","GENDER_VIOLENCE"},C1713)))&gt;0,1,0)</f>
        <v>0</v>
      </c>
      <c r="H1713" s="1">
        <f>IF(SUMPRODUCT(--ISNUMBER(SEARCH({"LEGALIZE","LEGISLATION","TRIAL"},C1713)))&gt;0,1,0)</f>
        <v>0</v>
      </c>
      <c r="I1713" s="1">
        <f>IF(SUMPRODUCT(--ISNUMBER(SEARCH({"LEADER"},C1713)))&gt;0,1,0)</f>
        <v>0</v>
      </c>
      <c r="J1713" t="str">
        <f t="shared" si="104"/>
        <v>2016</v>
      </c>
      <c r="K1713" t="str">
        <f t="shared" si="105"/>
        <v>09</v>
      </c>
      <c r="L1713" t="str">
        <f t="shared" si="106"/>
        <v>09</v>
      </c>
      <c r="M1713" s="2">
        <f t="shared" si="107"/>
        <v>42622.083333333336</v>
      </c>
    </row>
    <row r="1714" spans="1:13" x14ac:dyDescent="0.35">
      <c r="A1714">
        <v>0.86956521739130399</v>
      </c>
      <c r="B1714" t="s">
        <v>1641</v>
      </c>
      <c r="C1714" t="s">
        <v>1642</v>
      </c>
      <c r="D1714">
        <v>20160906183000</v>
      </c>
      <c r="E1714" s="1">
        <f>IF(SUMPRODUCT(--ISNUMBER(SEARCH({"ECON_EARNINGSREPORT","ECON_STOCKMARKET"},C1714)))&gt;0,1,0)</f>
        <v>0</v>
      </c>
      <c r="F1714" s="1">
        <f>IF(SUMPRODUCT(--ISNUMBER(SEARCH({"ENV_"},C1714)))&gt;0,1,0)</f>
        <v>0</v>
      </c>
      <c r="G1714" s="1">
        <f>IF(SUMPRODUCT(--ISNUMBER(SEARCH({"DISCRIMINATION","HARASSMENT","HATE_SPEECH","GENDER_VIOLENCE"},C1714)))&gt;0,1,0)</f>
        <v>1</v>
      </c>
      <c r="H1714" s="1">
        <f>IF(SUMPRODUCT(--ISNUMBER(SEARCH({"LEGALIZE","LEGISLATION","TRIAL"},C1714)))&gt;0,1,0)</f>
        <v>1</v>
      </c>
      <c r="I1714" s="1">
        <f>IF(SUMPRODUCT(--ISNUMBER(SEARCH({"LEADER"},C1714)))&gt;0,1,0)</f>
        <v>0</v>
      </c>
      <c r="J1714" t="str">
        <f t="shared" si="104"/>
        <v>2016</v>
      </c>
      <c r="K1714" t="str">
        <f t="shared" si="105"/>
        <v>09</v>
      </c>
      <c r="L1714" t="str">
        <f t="shared" si="106"/>
        <v>06</v>
      </c>
      <c r="M1714" s="2">
        <f t="shared" si="107"/>
        <v>42619.770833333336</v>
      </c>
    </row>
    <row r="1715" spans="1:13" x14ac:dyDescent="0.35">
      <c r="A1715">
        <v>-0.31545741324921101</v>
      </c>
      <c r="B1715" t="s">
        <v>1040</v>
      </c>
      <c r="C1715" t="s">
        <v>1643</v>
      </c>
      <c r="D1715">
        <v>20160907003000</v>
      </c>
      <c r="E1715" s="1">
        <f>IF(SUMPRODUCT(--ISNUMBER(SEARCH({"ECON_EARNINGSREPORT","ECON_STOCKMARKET"},C1715)))&gt;0,1,0)</f>
        <v>1</v>
      </c>
      <c r="F1715" s="1">
        <f>IF(SUMPRODUCT(--ISNUMBER(SEARCH({"ENV_"},C1715)))&gt;0,1,0)</f>
        <v>0</v>
      </c>
      <c r="G1715" s="1">
        <f>IF(SUMPRODUCT(--ISNUMBER(SEARCH({"DISCRIMINATION","HARASSMENT","HATE_SPEECH","GENDER_VIOLENCE"},C1715)))&gt;0,1,0)</f>
        <v>0</v>
      </c>
      <c r="H1715" s="1">
        <f>IF(SUMPRODUCT(--ISNUMBER(SEARCH({"LEGALIZE","LEGISLATION","TRIAL"},C1715)))&gt;0,1,0)</f>
        <v>0</v>
      </c>
      <c r="I1715" s="1">
        <f>IF(SUMPRODUCT(--ISNUMBER(SEARCH({"LEADER"},C1715)))&gt;0,1,0)</f>
        <v>0</v>
      </c>
      <c r="J1715" t="str">
        <f t="shared" si="104"/>
        <v>2016</v>
      </c>
      <c r="K1715" t="str">
        <f t="shared" si="105"/>
        <v>09</v>
      </c>
      <c r="L1715" t="str">
        <f t="shared" si="106"/>
        <v>07</v>
      </c>
      <c r="M1715" s="2">
        <f t="shared" si="107"/>
        <v>42620.020833333336</v>
      </c>
    </row>
    <row r="1716" spans="1:13" x14ac:dyDescent="0.35">
      <c r="A1716">
        <v>-3.1380753138075299</v>
      </c>
      <c r="B1716" t="s">
        <v>326</v>
      </c>
      <c r="C1716" t="s">
        <v>1644</v>
      </c>
      <c r="D1716">
        <v>20160907004500</v>
      </c>
      <c r="E1716" s="1">
        <f>IF(SUMPRODUCT(--ISNUMBER(SEARCH({"ECON_EARNINGSREPORT","ECON_STOCKMARKET"},C1716)))&gt;0,1,0)</f>
        <v>0</v>
      </c>
      <c r="F1716" s="1">
        <f>IF(SUMPRODUCT(--ISNUMBER(SEARCH({"ENV_"},C1716)))&gt;0,1,0)</f>
        <v>0</v>
      </c>
      <c r="G1716" s="1">
        <f>IF(SUMPRODUCT(--ISNUMBER(SEARCH({"DISCRIMINATION","HARASSMENT","HATE_SPEECH","GENDER_VIOLENCE"},C1716)))&gt;0,1,0)</f>
        <v>0</v>
      </c>
      <c r="H1716" s="1">
        <f>IF(SUMPRODUCT(--ISNUMBER(SEARCH({"LEGALIZE","LEGISLATION","TRIAL"},C1716)))&gt;0,1,0)</f>
        <v>1</v>
      </c>
      <c r="I1716" s="1">
        <f>IF(SUMPRODUCT(--ISNUMBER(SEARCH({"LEADER"},C1716)))&gt;0,1,0)</f>
        <v>1</v>
      </c>
      <c r="J1716" t="str">
        <f t="shared" si="104"/>
        <v>2016</v>
      </c>
      <c r="K1716" t="str">
        <f t="shared" si="105"/>
        <v>09</v>
      </c>
      <c r="L1716" t="str">
        <f t="shared" si="106"/>
        <v>07</v>
      </c>
      <c r="M1716" s="2">
        <f t="shared" si="107"/>
        <v>42620.03125</v>
      </c>
    </row>
    <row r="1717" spans="1:13" x14ac:dyDescent="0.35">
      <c r="A1717">
        <v>1.38190954773869</v>
      </c>
      <c r="B1717" t="s">
        <v>1645</v>
      </c>
      <c r="C1717" t="s">
        <v>1646</v>
      </c>
      <c r="D1717">
        <v>20161005133000</v>
      </c>
      <c r="E1717" s="1">
        <f>IF(SUMPRODUCT(--ISNUMBER(SEARCH({"ECON_EARNINGSREPORT","ECON_STOCKMARKET"},C1717)))&gt;0,1,0)</f>
        <v>0</v>
      </c>
      <c r="F1717" s="1">
        <f>IF(SUMPRODUCT(--ISNUMBER(SEARCH({"ENV_"},C1717)))&gt;0,1,0)</f>
        <v>0</v>
      </c>
      <c r="G1717" s="1">
        <f>IF(SUMPRODUCT(--ISNUMBER(SEARCH({"DISCRIMINATION","HARASSMENT","HATE_SPEECH","GENDER_VIOLENCE"},C1717)))&gt;0,1,0)</f>
        <v>0</v>
      </c>
      <c r="H1717" s="1">
        <f>IF(SUMPRODUCT(--ISNUMBER(SEARCH({"LEGALIZE","LEGISLATION","TRIAL"},C1717)))&gt;0,1,0)</f>
        <v>0</v>
      </c>
      <c r="I1717" s="1">
        <f>IF(SUMPRODUCT(--ISNUMBER(SEARCH({"LEADER"},C1717)))&gt;0,1,0)</f>
        <v>0</v>
      </c>
      <c r="J1717" t="str">
        <f t="shared" si="104"/>
        <v>2016</v>
      </c>
      <c r="K1717" t="str">
        <f t="shared" si="105"/>
        <v>10</v>
      </c>
      <c r="L1717" t="str">
        <f t="shared" si="106"/>
        <v>05</v>
      </c>
      <c r="M1717" s="2">
        <f t="shared" si="107"/>
        <v>42648.5625</v>
      </c>
    </row>
    <row r="1718" spans="1:13" x14ac:dyDescent="0.35">
      <c r="A1718">
        <v>2.5974025974026</v>
      </c>
      <c r="B1718" t="s">
        <v>577</v>
      </c>
      <c r="C1718" t="s">
        <v>1647</v>
      </c>
      <c r="D1718">
        <v>20160926193000</v>
      </c>
      <c r="E1718" s="1">
        <f>IF(SUMPRODUCT(--ISNUMBER(SEARCH({"ECON_EARNINGSREPORT","ECON_STOCKMARKET"},C1718)))&gt;0,1,0)</f>
        <v>0</v>
      </c>
      <c r="F1718" s="1">
        <f>IF(SUMPRODUCT(--ISNUMBER(SEARCH({"ENV_"},C1718)))&gt;0,1,0)</f>
        <v>0</v>
      </c>
      <c r="G1718" s="1">
        <f>IF(SUMPRODUCT(--ISNUMBER(SEARCH({"DISCRIMINATION","HARASSMENT","HATE_SPEECH","GENDER_VIOLENCE"},C1718)))&gt;0,1,0)</f>
        <v>0</v>
      </c>
      <c r="H1718" s="1">
        <f>IF(SUMPRODUCT(--ISNUMBER(SEARCH({"LEGALIZE","LEGISLATION","TRIAL"},C1718)))&gt;0,1,0)</f>
        <v>0</v>
      </c>
      <c r="I1718" s="1">
        <f>IF(SUMPRODUCT(--ISNUMBER(SEARCH({"LEADER"},C1718)))&gt;0,1,0)</f>
        <v>0</v>
      </c>
      <c r="J1718" t="str">
        <f t="shared" si="104"/>
        <v>2016</v>
      </c>
      <c r="K1718" t="str">
        <f t="shared" si="105"/>
        <v>09</v>
      </c>
      <c r="L1718" t="str">
        <f t="shared" si="106"/>
        <v>26</v>
      </c>
      <c r="M1718" s="2">
        <f t="shared" si="107"/>
        <v>42639.8125</v>
      </c>
    </row>
    <row r="1719" spans="1:13" x14ac:dyDescent="0.35">
      <c r="A1719">
        <v>-0.60606060606060597</v>
      </c>
      <c r="B1719" t="s">
        <v>808</v>
      </c>
      <c r="C1719" t="s">
        <v>1648</v>
      </c>
      <c r="D1719">
        <v>20161017010000</v>
      </c>
      <c r="E1719" s="1">
        <f>IF(SUMPRODUCT(--ISNUMBER(SEARCH({"ECON_EARNINGSREPORT","ECON_STOCKMARKET"},C1719)))&gt;0,1,0)</f>
        <v>1</v>
      </c>
      <c r="F1719" s="1">
        <f>IF(SUMPRODUCT(--ISNUMBER(SEARCH({"ENV_"},C1719)))&gt;0,1,0)</f>
        <v>0</v>
      </c>
      <c r="G1719" s="1">
        <f>IF(SUMPRODUCT(--ISNUMBER(SEARCH({"DISCRIMINATION","HARASSMENT","HATE_SPEECH","GENDER_VIOLENCE"},C1719)))&gt;0,1,0)</f>
        <v>0</v>
      </c>
      <c r="H1719" s="1">
        <f>IF(SUMPRODUCT(--ISNUMBER(SEARCH({"LEGALIZE","LEGISLATION","TRIAL"},C1719)))&gt;0,1,0)</f>
        <v>0</v>
      </c>
      <c r="I1719" s="1">
        <f>IF(SUMPRODUCT(--ISNUMBER(SEARCH({"LEADER"},C1719)))&gt;0,1,0)</f>
        <v>0</v>
      </c>
      <c r="J1719" t="str">
        <f t="shared" si="104"/>
        <v>2016</v>
      </c>
      <c r="K1719" t="str">
        <f t="shared" si="105"/>
        <v>10</v>
      </c>
      <c r="L1719" t="str">
        <f t="shared" si="106"/>
        <v>17</v>
      </c>
      <c r="M1719" s="2">
        <f t="shared" si="107"/>
        <v>42660.041666666664</v>
      </c>
    </row>
    <row r="1720" spans="1:13" x14ac:dyDescent="0.35">
      <c r="A1720">
        <v>-1.72684458398744</v>
      </c>
      <c r="B1720" t="s">
        <v>1649</v>
      </c>
      <c r="C1720" t="s">
        <v>1650</v>
      </c>
      <c r="D1720">
        <v>20161015093000</v>
      </c>
      <c r="E1720" s="1">
        <f>IF(SUMPRODUCT(--ISNUMBER(SEARCH({"ECON_EARNINGSREPORT","ECON_STOCKMARKET"},C1720)))&gt;0,1,0)</f>
        <v>0</v>
      </c>
      <c r="F1720" s="1">
        <f>IF(SUMPRODUCT(--ISNUMBER(SEARCH({"ENV_"},C1720)))&gt;0,1,0)</f>
        <v>0</v>
      </c>
      <c r="G1720" s="1">
        <f>IF(SUMPRODUCT(--ISNUMBER(SEARCH({"DISCRIMINATION","HARASSMENT","HATE_SPEECH","GENDER_VIOLENCE"},C1720)))&gt;0,1,0)</f>
        <v>0</v>
      </c>
      <c r="H1720" s="1">
        <f>IF(SUMPRODUCT(--ISNUMBER(SEARCH({"LEGALIZE","LEGISLATION","TRIAL"},C1720)))&gt;0,1,0)</f>
        <v>0</v>
      </c>
      <c r="I1720" s="1">
        <f>IF(SUMPRODUCT(--ISNUMBER(SEARCH({"LEADER"},C1720)))&gt;0,1,0)</f>
        <v>0</v>
      </c>
      <c r="J1720" t="str">
        <f t="shared" si="104"/>
        <v>2016</v>
      </c>
      <c r="K1720" t="str">
        <f t="shared" si="105"/>
        <v>10</v>
      </c>
      <c r="L1720" t="str">
        <f t="shared" si="106"/>
        <v>15</v>
      </c>
      <c r="M1720" s="2">
        <f t="shared" si="107"/>
        <v>42658.395833333336</v>
      </c>
    </row>
    <row r="1721" spans="1:13" x14ac:dyDescent="0.35">
      <c r="A1721">
        <v>-6.12244897959184</v>
      </c>
      <c r="B1721" t="s">
        <v>1651</v>
      </c>
      <c r="C1721" t="s">
        <v>1449</v>
      </c>
      <c r="D1721">
        <v>20160918223000</v>
      </c>
      <c r="E1721" s="1">
        <f>IF(SUMPRODUCT(--ISNUMBER(SEARCH({"ECON_EARNINGSREPORT","ECON_STOCKMARKET"},C1721)))&gt;0,1,0)</f>
        <v>0</v>
      </c>
      <c r="F1721" s="1">
        <f>IF(SUMPRODUCT(--ISNUMBER(SEARCH({"ENV_"},C1721)))&gt;0,1,0)</f>
        <v>0</v>
      </c>
      <c r="G1721" s="1">
        <f>IF(SUMPRODUCT(--ISNUMBER(SEARCH({"DISCRIMINATION","HARASSMENT","HATE_SPEECH","GENDER_VIOLENCE"},C1721)))&gt;0,1,0)</f>
        <v>0</v>
      </c>
      <c r="H1721" s="1">
        <f>IF(SUMPRODUCT(--ISNUMBER(SEARCH({"LEGALIZE","LEGISLATION","TRIAL"},C1721)))&gt;0,1,0)</f>
        <v>0</v>
      </c>
      <c r="I1721" s="1">
        <f>IF(SUMPRODUCT(--ISNUMBER(SEARCH({"LEADER"},C1721)))&gt;0,1,0)</f>
        <v>0</v>
      </c>
      <c r="J1721" t="str">
        <f t="shared" si="104"/>
        <v>2016</v>
      </c>
      <c r="K1721" t="str">
        <f t="shared" si="105"/>
        <v>09</v>
      </c>
      <c r="L1721" t="str">
        <f t="shared" si="106"/>
        <v>18</v>
      </c>
      <c r="M1721" s="2">
        <f t="shared" si="107"/>
        <v>42631.9375</v>
      </c>
    </row>
    <row r="1722" spans="1:13" x14ac:dyDescent="0.35">
      <c r="A1722">
        <v>-0.63829787234042601</v>
      </c>
      <c r="B1722" t="s">
        <v>1652</v>
      </c>
      <c r="C1722" t="s">
        <v>1653</v>
      </c>
      <c r="D1722">
        <v>20160925221500</v>
      </c>
      <c r="E1722" s="1">
        <f>IF(SUMPRODUCT(--ISNUMBER(SEARCH({"ECON_EARNINGSREPORT","ECON_STOCKMARKET"},C1722)))&gt;0,1,0)</f>
        <v>0</v>
      </c>
      <c r="F1722" s="1">
        <f>IF(SUMPRODUCT(--ISNUMBER(SEARCH({"ENV_"},C1722)))&gt;0,1,0)</f>
        <v>0</v>
      </c>
      <c r="G1722" s="1">
        <f>IF(SUMPRODUCT(--ISNUMBER(SEARCH({"DISCRIMINATION","HARASSMENT","HATE_SPEECH","GENDER_VIOLENCE"},C1722)))&gt;0,1,0)</f>
        <v>0</v>
      </c>
      <c r="H1722" s="1">
        <f>IF(SUMPRODUCT(--ISNUMBER(SEARCH({"LEGALIZE","LEGISLATION","TRIAL"},C1722)))&gt;0,1,0)</f>
        <v>1</v>
      </c>
      <c r="I1722" s="1">
        <f>IF(SUMPRODUCT(--ISNUMBER(SEARCH({"LEADER"},C1722)))&gt;0,1,0)</f>
        <v>0</v>
      </c>
      <c r="J1722" t="str">
        <f t="shared" si="104"/>
        <v>2016</v>
      </c>
      <c r="K1722" t="str">
        <f t="shared" si="105"/>
        <v>09</v>
      </c>
      <c r="L1722" t="str">
        <f t="shared" si="106"/>
        <v>25</v>
      </c>
      <c r="M1722" s="2">
        <f t="shared" si="107"/>
        <v>42638.927083333336</v>
      </c>
    </row>
    <row r="1723" spans="1:13" x14ac:dyDescent="0.35">
      <c r="A1723">
        <v>1.0582010582010599</v>
      </c>
      <c r="B1723" t="s">
        <v>445</v>
      </c>
      <c r="C1723" t="s">
        <v>1654</v>
      </c>
      <c r="D1723">
        <v>20160823174500</v>
      </c>
      <c r="E1723" s="1">
        <f>IF(SUMPRODUCT(--ISNUMBER(SEARCH({"ECON_EARNINGSREPORT","ECON_STOCKMARKET"},C1723)))&gt;0,1,0)</f>
        <v>1</v>
      </c>
      <c r="F1723" s="1">
        <f>IF(SUMPRODUCT(--ISNUMBER(SEARCH({"ENV_"},C1723)))&gt;0,1,0)</f>
        <v>0</v>
      </c>
      <c r="G1723" s="1">
        <f>IF(SUMPRODUCT(--ISNUMBER(SEARCH({"DISCRIMINATION","HARASSMENT","HATE_SPEECH","GENDER_VIOLENCE"},C1723)))&gt;0,1,0)</f>
        <v>0</v>
      </c>
      <c r="H1723" s="1">
        <f>IF(SUMPRODUCT(--ISNUMBER(SEARCH({"LEGALIZE","LEGISLATION","TRIAL"},C1723)))&gt;0,1,0)</f>
        <v>0</v>
      </c>
      <c r="I1723" s="1">
        <f>IF(SUMPRODUCT(--ISNUMBER(SEARCH({"LEADER"},C1723)))&gt;0,1,0)</f>
        <v>0</v>
      </c>
      <c r="J1723" t="str">
        <f t="shared" si="104"/>
        <v>2016</v>
      </c>
      <c r="K1723" t="str">
        <f t="shared" si="105"/>
        <v>08</v>
      </c>
      <c r="L1723" t="str">
        <f t="shared" si="106"/>
        <v>23</v>
      </c>
      <c r="M1723" s="2">
        <f t="shared" si="107"/>
        <v>42605.739583333336</v>
      </c>
    </row>
    <row r="1724" spans="1:13" x14ac:dyDescent="0.35">
      <c r="A1724">
        <v>4.1522491349481001</v>
      </c>
      <c r="B1724" t="s">
        <v>1655</v>
      </c>
      <c r="C1724" t="s">
        <v>1656</v>
      </c>
      <c r="D1724">
        <v>20160907001500</v>
      </c>
      <c r="E1724" s="1">
        <f>IF(SUMPRODUCT(--ISNUMBER(SEARCH({"ECON_EARNINGSREPORT","ECON_STOCKMARKET"},C1724)))&gt;0,1,0)</f>
        <v>0</v>
      </c>
      <c r="F1724" s="1">
        <f>IF(SUMPRODUCT(--ISNUMBER(SEARCH({"ENV_"},C1724)))&gt;0,1,0)</f>
        <v>0</v>
      </c>
      <c r="G1724" s="1">
        <f>IF(SUMPRODUCT(--ISNUMBER(SEARCH({"DISCRIMINATION","HARASSMENT","HATE_SPEECH","GENDER_VIOLENCE"},C1724)))&gt;0,1,0)</f>
        <v>0</v>
      </c>
      <c r="H1724" s="1">
        <f>IF(SUMPRODUCT(--ISNUMBER(SEARCH({"LEGALIZE","LEGISLATION","TRIAL"},C1724)))&gt;0,1,0)</f>
        <v>0</v>
      </c>
      <c r="I1724" s="1">
        <f>IF(SUMPRODUCT(--ISNUMBER(SEARCH({"LEADER"},C1724)))&gt;0,1,0)</f>
        <v>0</v>
      </c>
      <c r="J1724" t="str">
        <f t="shared" si="104"/>
        <v>2016</v>
      </c>
      <c r="K1724" t="str">
        <f t="shared" si="105"/>
        <v>09</v>
      </c>
      <c r="L1724" t="str">
        <f t="shared" si="106"/>
        <v>07</v>
      </c>
      <c r="M1724" s="2">
        <f t="shared" si="107"/>
        <v>42620.010416666664</v>
      </c>
    </row>
    <row r="1725" spans="1:13" x14ac:dyDescent="0.35">
      <c r="A1725">
        <v>-1.4598540145985399</v>
      </c>
      <c r="B1725" t="s">
        <v>1657</v>
      </c>
      <c r="C1725" t="s">
        <v>1658</v>
      </c>
      <c r="D1725">
        <v>20161016163000</v>
      </c>
      <c r="E1725" s="1">
        <f>IF(SUMPRODUCT(--ISNUMBER(SEARCH({"ECON_EARNINGSREPORT","ECON_STOCKMARKET"},C1725)))&gt;0,1,0)</f>
        <v>0</v>
      </c>
      <c r="F1725" s="1">
        <f>IF(SUMPRODUCT(--ISNUMBER(SEARCH({"ENV_"},C1725)))&gt;0,1,0)</f>
        <v>0</v>
      </c>
      <c r="G1725" s="1">
        <f>IF(SUMPRODUCT(--ISNUMBER(SEARCH({"DISCRIMINATION","HARASSMENT","HATE_SPEECH","GENDER_VIOLENCE"},C1725)))&gt;0,1,0)</f>
        <v>0</v>
      </c>
      <c r="H1725" s="1">
        <f>IF(SUMPRODUCT(--ISNUMBER(SEARCH({"LEGALIZE","LEGISLATION","TRIAL"},C1725)))&gt;0,1,0)</f>
        <v>0</v>
      </c>
      <c r="I1725" s="1">
        <f>IF(SUMPRODUCT(--ISNUMBER(SEARCH({"LEADER"},C1725)))&gt;0,1,0)</f>
        <v>0</v>
      </c>
      <c r="J1725" t="str">
        <f t="shared" si="104"/>
        <v>2016</v>
      </c>
      <c r="K1725" t="str">
        <f t="shared" si="105"/>
        <v>10</v>
      </c>
      <c r="L1725" t="str">
        <f t="shared" si="106"/>
        <v>16</v>
      </c>
      <c r="M1725" s="2">
        <f t="shared" si="107"/>
        <v>42659.6875</v>
      </c>
    </row>
    <row r="1726" spans="1:13" x14ac:dyDescent="0.35">
      <c r="A1726">
        <v>-1.58227848101266</v>
      </c>
      <c r="B1726" t="s">
        <v>1659</v>
      </c>
      <c r="C1726" t="s">
        <v>1660</v>
      </c>
      <c r="D1726">
        <v>20161015130000</v>
      </c>
      <c r="E1726" s="1">
        <f>IF(SUMPRODUCT(--ISNUMBER(SEARCH({"ECON_EARNINGSREPORT","ECON_STOCKMARKET"},C1726)))&gt;0,1,0)</f>
        <v>0</v>
      </c>
      <c r="F1726" s="1">
        <f>IF(SUMPRODUCT(--ISNUMBER(SEARCH({"ENV_"},C1726)))&gt;0,1,0)</f>
        <v>0</v>
      </c>
      <c r="G1726" s="1">
        <f>IF(SUMPRODUCT(--ISNUMBER(SEARCH({"DISCRIMINATION","HARASSMENT","HATE_SPEECH","GENDER_VIOLENCE"},C1726)))&gt;0,1,0)</f>
        <v>0</v>
      </c>
      <c r="H1726" s="1">
        <f>IF(SUMPRODUCT(--ISNUMBER(SEARCH({"LEGALIZE","LEGISLATION","TRIAL"},C1726)))&gt;0,1,0)</f>
        <v>0</v>
      </c>
      <c r="I1726" s="1">
        <f>IF(SUMPRODUCT(--ISNUMBER(SEARCH({"LEADER"},C1726)))&gt;0,1,0)</f>
        <v>0</v>
      </c>
      <c r="J1726" t="str">
        <f t="shared" si="104"/>
        <v>2016</v>
      </c>
      <c r="K1726" t="str">
        <f t="shared" si="105"/>
        <v>10</v>
      </c>
      <c r="L1726" t="str">
        <f t="shared" si="106"/>
        <v>15</v>
      </c>
      <c r="M1726" s="2">
        <f t="shared" si="107"/>
        <v>42658.541666666664</v>
      </c>
    </row>
    <row r="1727" spans="1:13" x14ac:dyDescent="0.35">
      <c r="A1727">
        <v>0.162337662337662</v>
      </c>
      <c r="B1727" t="s">
        <v>826</v>
      </c>
      <c r="D1727">
        <v>20160908131500</v>
      </c>
      <c r="E1727" s="1">
        <f>IF(SUMPRODUCT(--ISNUMBER(SEARCH({"ECON_EARNINGSREPORT","ECON_STOCKMARKET"},C1727)))&gt;0,1,0)</f>
        <v>0</v>
      </c>
      <c r="F1727" s="1">
        <f>IF(SUMPRODUCT(--ISNUMBER(SEARCH({"ENV_"},C1727)))&gt;0,1,0)</f>
        <v>0</v>
      </c>
      <c r="G1727" s="1">
        <f>IF(SUMPRODUCT(--ISNUMBER(SEARCH({"DISCRIMINATION","HARASSMENT","HATE_SPEECH","GENDER_VIOLENCE"},C1727)))&gt;0,1,0)</f>
        <v>0</v>
      </c>
      <c r="H1727" s="1">
        <f>IF(SUMPRODUCT(--ISNUMBER(SEARCH({"LEGALIZE","LEGISLATION","TRIAL"},C1727)))&gt;0,1,0)</f>
        <v>0</v>
      </c>
      <c r="I1727" s="1">
        <f>IF(SUMPRODUCT(--ISNUMBER(SEARCH({"LEADER"},C1727)))&gt;0,1,0)</f>
        <v>0</v>
      </c>
      <c r="J1727" t="str">
        <f t="shared" si="104"/>
        <v>2016</v>
      </c>
      <c r="K1727" t="str">
        <f t="shared" si="105"/>
        <v>09</v>
      </c>
      <c r="L1727" t="str">
        <f t="shared" si="106"/>
        <v>08</v>
      </c>
      <c r="M1727" s="2">
        <f t="shared" si="107"/>
        <v>42621.552083333336</v>
      </c>
    </row>
    <row r="1728" spans="1:13" x14ac:dyDescent="0.35">
      <c r="A1728">
        <v>-1.08303249097473</v>
      </c>
      <c r="B1728" t="s">
        <v>346</v>
      </c>
      <c r="C1728" t="s">
        <v>1109</v>
      </c>
      <c r="D1728">
        <v>20160909111500</v>
      </c>
      <c r="E1728" s="1">
        <f>IF(SUMPRODUCT(--ISNUMBER(SEARCH({"ECON_EARNINGSREPORT","ECON_STOCKMARKET"},C1728)))&gt;0,1,0)</f>
        <v>0</v>
      </c>
      <c r="F1728" s="1">
        <f>IF(SUMPRODUCT(--ISNUMBER(SEARCH({"ENV_"},C1728)))&gt;0,1,0)</f>
        <v>0</v>
      </c>
      <c r="G1728" s="1">
        <f>IF(SUMPRODUCT(--ISNUMBER(SEARCH({"DISCRIMINATION","HARASSMENT","HATE_SPEECH","GENDER_VIOLENCE"},C1728)))&gt;0,1,0)</f>
        <v>0</v>
      </c>
      <c r="H1728" s="1">
        <f>IF(SUMPRODUCT(--ISNUMBER(SEARCH({"LEGALIZE","LEGISLATION","TRIAL"},C1728)))&gt;0,1,0)</f>
        <v>0</v>
      </c>
      <c r="I1728" s="1">
        <f>IF(SUMPRODUCT(--ISNUMBER(SEARCH({"LEADER"},C1728)))&gt;0,1,0)</f>
        <v>1</v>
      </c>
      <c r="J1728" t="str">
        <f t="shared" si="104"/>
        <v>2016</v>
      </c>
      <c r="K1728" t="str">
        <f t="shared" si="105"/>
        <v>09</v>
      </c>
      <c r="L1728" t="str">
        <f t="shared" si="106"/>
        <v>09</v>
      </c>
      <c r="M1728" s="2">
        <f t="shared" si="107"/>
        <v>42622.46875</v>
      </c>
    </row>
    <row r="1729" spans="1:13" x14ac:dyDescent="0.35">
      <c r="A1729">
        <v>5.4474708171206201</v>
      </c>
      <c r="B1729" t="s">
        <v>1661</v>
      </c>
      <c r="C1729" t="s">
        <v>959</v>
      </c>
      <c r="D1729">
        <v>20160817114500</v>
      </c>
      <c r="E1729" s="1">
        <f>IF(SUMPRODUCT(--ISNUMBER(SEARCH({"ECON_EARNINGSREPORT","ECON_STOCKMARKET"},C1729)))&gt;0,1,0)</f>
        <v>0</v>
      </c>
      <c r="F1729" s="1">
        <f>IF(SUMPRODUCT(--ISNUMBER(SEARCH({"ENV_"},C1729)))&gt;0,1,0)</f>
        <v>0</v>
      </c>
      <c r="G1729" s="1">
        <f>IF(SUMPRODUCT(--ISNUMBER(SEARCH({"DISCRIMINATION","HARASSMENT","HATE_SPEECH","GENDER_VIOLENCE"},C1729)))&gt;0,1,0)</f>
        <v>0</v>
      </c>
      <c r="H1729" s="1">
        <f>IF(SUMPRODUCT(--ISNUMBER(SEARCH({"LEGALIZE","LEGISLATION","TRIAL"},C1729)))&gt;0,1,0)</f>
        <v>0</v>
      </c>
      <c r="I1729" s="1">
        <f>IF(SUMPRODUCT(--ISNUMBER(SEARCH({"LEADER"},C1729)))&gt;0,1,0)</f>
        <v>0</v>
      </c>
      <c r="J1729" t="str">
        <f t="shared" si="104"/>
        <v>2016</v>
      </c>
      <c r="K1729" t="str">
        <f t="shared" si="105"/>
        <v>08</v>
      </c>
      <c r="L1729" t="str">
        <f t="shared" si="106"/>
        <v>17</v>
      </c>
      <c r="M1729" s="2">
        <f t="shared" si="107"/>
        <v>42599.489583333336</v>
      </c>
    </row>
    <row r="1730" spans="1:13" x14ac:dyDescent="0.35">
      <c r="A1730">
        <v>-4.7619047619047601</v>
      </c>
      <c r="B1730" t="s">
        <v>277</v>
      </c>
      <c r="C1730" t="s">
        <v>1662</v>
      </c>
      <c r="D1730">
        <v>20161016130000</v>
      </c>
      <c r="E1730" s="1">
        <f>IF(SUMPRODUCT(--ISNUMBER(SEARCH({"ECON_EARNINGSREPORT","ECON_STOCKMARKET"},C1730)))&gt;0,1,0)</f>
        <v>0</v>
      </c>
      <c r="F1730" s="1">
        <f>IF(SUMPRODUCT(--ISNUMBER(SEARCH({"ENV_"},C1730)))&gt;0,1,0)</f>
        <v>0</v>
      </c>
      <c r="G1730" s="1">
        <f>IF(SUMPRODUCT(--ISNUMBER(SEARCH({"DISCRIMINATION","HARASSMENT","HATE_SPEECH","GENDER_VIOLENCE"},C1730)))&gt;0,1,0)</f>
        <v>0</v>
      </c>
      <c r="H1730" s="1">
        <f>IF(SUMPRODUCT(--ISNUMBER(SEARCH({"LEGALIZE","LEGISLATION","TRIAL"},C1730)))&gt;0,1,0)</f>
        <v>0</v>
      </c>
      <c r="I1730" s="1">
        <f>IF(SUMPRODUCT(--ISNUMBER(SEARCH({"LEADER"},C1730)))&gt;0,1,0)</f>
        <v>0</v>
      </c>
      <c r="J1730" t="str">
        <f t="shared" si="104"/>
        <v>2016</v>
      </c>
      <c r="K1730" t="str">
        <f t="shared" si="105"/>
        <v>10</v>
      </c>
      <c r="L1730" t="str">
        <f t="shared" si="106"/>
        <v>16</v>
      </c>
      <c r="M1730" s="2">
        <f t="shared" si="107"/>
        <v>42659.541666666664</v>
      </c>
    </row>
    <row r="1731" spans="1:13" x14ac:dyDescent="0.35">
      <c r="A1731">
        <v>2.12765957446809</v>
      </c>
      <c r="B1731" t="s">
        <v>75</v>
      </c>
      <c r="C1731" t="s">
        <v>1663</v>
      </c>
      <c r="D1731">
        <v>20161016130000</v>
      </c>
      <c r="E1731" s="1">
        <f>IF(SUMPRODUCT(--ISNUMBER(SEARCH({"ECON_EARNINGSREPORT","ECON_STOCKMARKET"},C1731)))&gt;0,1,0)</f>
        <v>0</v>
      </c>
      <c r="F1731" s="1">
        <f>IF(SUMPRODUCT(--ISNUMBER(SEARCH({"ENV_"},C1731)))&gt;0,1,0)</f>
        <v>0</v>
      </c>
      <c r="G1731" s="1">
        <f>IF(SUMPRODUCT(--ISNUMBER(SEARCH({"DISCRIMINATION","HARASSMENT","HATE_SPEECH","GENDER_VIOLENCE"},C1731)))&gt;0,1,0)</f>
        <v>0</v>
      </c>
      <c r="H1731" s="1">
        <f>IF(SUMPRODUCT(--ISNUMBER(SEARCH({"LEGALIZE","LEGISLATION","TRIAL"},C1731)))&gt;0,1,0)</f>
        <v>0</v>
      </c>
      <c r="I1731" s="1">
        <f>IF(SUMPRODUCT(--ISNUMBER(SEARCH({"LEADER"},C1731)))&gt;0,1,0)</f>
        <v>1</v>
      </c>
      <c r="J1731" t="str">
        <f t="shared" ref="J1731:J1794" si="108">LEFT(D1731,4)</f>
        <v>2016</v>
      </c>
      <c r="K1731" t="str">
        <f t="shared" ref="K1731:K1794" si="109">MID(D1731,5,2)</f>
        <v>10</v>
      </c>
      <c r="L1731" t="str">
        <f t="shared" ref="L1731:L1794" si="110">MID(D1731,7,2)</f>
        <v>16</v>
      </c>
      <c r="M1731" s="2">
        <f t="shared" ref="M1731:M1794" si="111">DATE(LEFT(D1731,4),MID(D1731,5,2),MID(D1731,7,2))+TIME(MID(D1731,9,2),MID(D1731,11,2),RIGHT(D1731,2))</f>
        <v>42659.541666666664</v>
      </c>
    </row>
    <row r="1732" spans="1:13" x14ac:dyDescent="0.35">
      <c r="A1732">
        <v>4.2084168336673304</v>
      </c>
      <c r="B1732" t="s">
        <v>121</v>
      </c>
      <c r="C1732" t="s">
        <v>1332</v>
      </c>
      <c r="D1732">
        <v>20160811234500</v>
      </c>
      <c r="E1732" s="1">
        <f>IF(SUMPRODUCT(--ISNUMBER(SEARCH({"ECON_EARNINGSREPORT","ECON_STOCKMARKET"},C1732)))&gt;0,1,0)</f>
        <v>1</v>
      </c>
      <c r="F1732" s="1">
        <f>IF(SUMPRODUCT(--ISNUMBER(SEARCH({"ENV_"},C1732)))&gt;0,1,0)</f>
        <v>0</v>
      </c>
      <c r="G1732" s="1">
        <f>IF(SUMPRODUCT(--ISNUMBER(SEARCH({"DISCRIMINATION","HARASSMENT","HATE_SPEECH","GENDER_VIOLENCE"},C1732)))&gt;0,1,0)</f>
        <v>0</v>
      </c>
      <c r="H1732" s="1">
        <f>IF(SUMPRODUCT(--ISNUMBER(SEARCH({"LEGALIZE","LEGISLATION","TRIAL"},C1732)))&gt;0,1,0)</f>
        <v>0</v>
      </c>
      <c r="I1732" s="1">
        <f>IF(SUMPRODUCT(--ISNUMBER(SEARCH({"LEADER"},C1732)))&gt;0,1,0)</f>
        <v>1</v>
      </c>
      <c r="J1732" t="str">
        <f t="shared" si="108"/>
        <v>2016</v>
      </c>
      <c r="K1732" t="str">
        <f t="shared" si="109"/>
        <v>08</v>
      </c>
      <c r="L1732" t="str">
        <f t="shared" si="110"/>
        <v>11</v>
      </c>
      <c r="M1732" s="2">
        <f t="shared" si="111"/>
        <v>42593.989583333336</v>
      </c>
    </row>
    <row r="1733" spans="1:13" x14ac:dyDescent="0.35">
      <c r="A1733">
        <v>-1.35135135135135</v>
      </c>
      <c r="B1733" t="s">
        <v>1664</v>
      </c>
      <c r="C1733" t="s">
        <v>1665</v>
      </c>
      <c r="D1733">
        <v>20161014203000</v>
      </c>
      <c r="E1733" s="1">
        <f>IF(SUMPRODUCT(--ISNUMBER(SEARCH({"ECON_EARNINGSREPORT","ECON_STOCKMARKET"},C1733)))&gt;0,1,0)</f>
        <v>0</v>
      </c>
      <c r="F1733" s="1">
        <f>IF(SUMPRODUCT(--ISNUMBER(SEARCH({"ENV_"},C1733)))&gt;0,1,0)</f>
        <v>0</v>
      </c>
      <c r="G1733" s="1">
        <f>IF(SUMPRODUCT(--ISNUMBER(SEARCH({"DISCRIMINATION","HARASSMENT","HATE_SPEECH","GENDER_VIOLENCE"},C1733)))&gt;0,1,0)</f>
        <v>0</v>
      </c>
      <c r="H1733" s="1">
        <f>IF(SUMPRODUCT(--ISNUMBER(SEARCH({"LEGALIZE","LEGISLATION","TRIAL"},C1733)))&gt;0,1,0)</f>
        <v>0</v>
      </c>
      <c r="I1733" s="1">
        <f>IF(SUMPRODUCT(--ISNUMBER(SEARCH({"LEADER"},C1733)))&gt;0,1,0)</f>
        <v>0</v>
      </c>
      <c r="J1733" t="str">
        <f t="shared" si="108"/>
        <v>2016</v>
      </c>
      <c r="K1733" t="str">
        <f t="shared" si="109"/>
        <v>10</v>
      </c>
      <c r="L1733" t="str">
        <f t="shared" si="110"/>
        <v>14</v>
      </c>
      <c r="M1733" s="2">
        <f t="shared" si="111"/>
        <v>42657.854166666664</v>
      </c>
    </row>
    <row r="1734" spans="1:13" x14ac:dyDescent="0.35">
      <c r="A1734">
        <v>-1.53061224489796</v>
      </c>
      <c r="B1734" t="s">
        <v>565</v>
      </c>
      <c r="D1734">
        <v>20161014203000</v>
      </c>
      <c r="E1734" s="1">
        <f>IF(SUMPRODUCT(--ISNUMBER(SEARCH({"ECON_EARNINGSREPORT","ECON_STOCKMARKET"},C1734)))&gt;0,1,0)</f>
        <v>0</v>
      </c>
      <c r="F1734" s="1">
        <f>IF(SUMPRODUCT(--ISNUMBER(SEARCH({"ENV_"},C1734)))&gt;0,1,0)</f>
        <v>0</v>
      </c>
      <c r="G1734" s="1">
        <f>IF(SUMPRODUCT(--ISNUMBER(SEARCH({"DISCRIMINATION","HARASSMENT","HATE_SPEECH","GENDER_VIOLENCE"},C1734)))&gt;0,1,0)</f>
        <v>0</v>
      </c>
      <c r="H1734" s="1">
        <f>IF(SUMPRODUCT(--ISNUMBER(SEARCH({"LEGALIZE","LEGISLATION","TRIAL"},C1734)))&gt;0,1,0)</f>
        <v>0</v>
      </c>
      <c r="I1734" s="1">
        <f>IF(SUMPRODUCT(--ISNUMBER(SEARCH({"LEADER"},C1734)))&gt;0,1,0)</f>
        <v>0</v>
      </c>
      <c r="J1734" t="str">
        <f t="shared" si="108"/>
        <v>2016</v>
      </c>
      <c r="K1734" t="str">
        <f t="shared" si="109"/>
        <v>10</v>
      </c>
      <c r="L1734" t="str">
        <f t="shared" si="110"/>
        <v>14</v>
      </c>
      <c r="M1734" s="2">
        <f t="shared" si="111"/>
        <v>42657.854166666664</v>
      </c>
    </row>
    <row r="1735" spans="1:13" x14ac:dyDescent="0.35">
      <c r="A1735">
        <v>-0.47169811320754701</v>
      </c>
      <c r="B1735" t="s">
        <v>69</v>
      </c>
      <c r="D1735">
        <v>20161014203000</v>
      </c>
      <c r="E1735" s="1">
        <f>IF(SUMPRODUCT(--ISNUMBER(SEARCH({"ECON_EARNINGSREPORT","ECON_STOCKMARKET"},C1735)))&gt;0,1,0)</f>
        <v>0</v>
      </c>
      <c r="F1735" s="1">
        <f>IF(SUMPRODUCT(--ISNUMBER(SEARCH({"ENV_"},C1735)))&gt;0,1,0)</f>
        <v>0</v>
      </c>
      <c r="G1735" s="1">
        <f>IF(SUMPRODUCT(--ISNUMBER(SEARCH({"DISCRIMINATION","HARASSMENT","HATE_SPEECH","GENDER_VIOLENCE"},C1735)))&gt;0,1,0)</f>
        <v>0</v>
      </c>
      <c r="H1735" s="1">
        <f>IF(SUMPRODUCT(--ISNUMBER(SEARCH({"LEGALIZE","LEGISLATION","TRIAL"},C1735)))&gt;0,1,0)</f>
        <v>0</v>
      </c>
      <c r="I1735" s="1">
        <f>IF(SUMPRODUCT(--ISNUMBER(SEARCH({"LEADER"},C1735)))&gt;0,1,0)</f>
        <v>0</v>
      </c>
      <c r="J1735" t="str">
        <f t="shared" si="108"/>
        <v>2016</v>
      </c>
      <c r="K1735" t="str">
        <f t="shared" si="109"/>
        <v>10</v>
      </c>
      <c r="L1735" t="str">
        <f t="shared" si="110"/>
        <v>14</v>
      </c>
      <c r="M1735" s="2">
        <f t="shared" si="111"/>
        <v>42657.854166666664</v>
      </c>
    </row>
    <row r="1736" spans="1:13" x14ac:dyDescent="0.35">
      <c r="A1736">
        <v>2.7322404371584699</v>
      </c>
      <c r="B1736" t="s">
        <v>98</v>
      </c>
      <c r="C1736" t="s">
        <v>1532</v>
      </c>
      <c r="D1736">
        <v>20161005094500</v>
      </c>
      <c r="E1736" s="1">
        <f>IF(SUMPRODUCT(--ISNUMBER(SEARCH({"ECON_EARNINGSREPORT","ECON_STOCKMARKET"},C1736)))&gt;0,1,0)</f>
        <v>0</v>
      </c>
      <c r="F1736" s="1">
        <f>IF(SUMPRODUCT(--ISNUMBER(SEARCH({"ENV_"},C1736)))&gt;0,1,0)</f>
        <v>0</v>
      </c>
      <c r="G1736" s="1">
        <f>IF(SUMPRODUCT(--ISNUMBER(SEARCH({"DISCRIMINATION","HARASSMENT","HATE_SPEECH","GENDER_VIOLENCE"},C1736)))&gt;0,1,0)</f>
        <v>0</v>
      </c>
      <c r="H1736" s="1">
        <f>IF(SUMPRODUCT(--ISNUMBER(SEARCH({"LEGALIZE","LEGISLATION","TRIAL"},C1736)))&gt;0,1,0)</f>
        <v>0</v>
      </c>
      <c r="I1736" s="1">
        <f>IF(SUMPRODUCT(--ISNUMBER(SEARCH({"LEADER"},C1736)))&gt;0,1,0)</f>
        <v>0</v>
      </c>
      <c r="J1736" t="str">
        <f t="shared" si="108"/>
        <v>2016</v>
      </c>
      <c r="K1736" t="str">
        <f t="shared" si="109"/>
        <v>10</v>
      </c>
      <c r="L1736" t="str">
        <f t="shared" si="110"/>
        <v>05</v>
      </c>
      <c r="M1736" s="2">
        <f t="shared" si="111"/>
        <v>42648.40625</v>
      </c>
    </row>
    <row r="1737" spans="1:13" x14ac:dyDescent="0.35">
      <c r="A1737">
        <v>2.6595744680851099</v>
      </c>
      <c r="B1737" t="s">
        <v>121</v>
      </c>
      <c r="C1737" t="s">
        <v>1532</v>
      </c>
      <c r="D1737">
        <v>20161005094500</v>
      </c>
      <c r="E1737" s="1">
        <f>IF(SUMPRODUCT(--ISNUMBER(SEARCH({"ECON_EARNINGSREPORT","ECON_STOCKMARKET"},C1737)))&gt;0,1,0)</f>
        <v>0</v>
      </c>
      <c r="F1737" s="1">
        <f>IF(SUMPRODUCT(--ISNUMBER(SEARCH({"ENV_"},C1737)))&gt;0,1,0)</f>
        <v>0</v>
      </c>
      <c r="G1737" s="1">
        <f>IF(SUMPRODUCT(--ISNUMBER(SEARCH({"DISCRIMINATION","HARASSMENT","HATE_SPEECH","GENDER_VIOLENCE"},C1737)))&gt;0,1,0)</f>
        <v>0</v>
      </c>
      <c r="H1737" s="1">
        <f>IF(SUMPRODUCT(--ISNUMBER(SEARCH({"LEGALIZE","LEGISLATION","TRIAL"},C1737)))&gt;0,1,0)</f>
        <v>0</v>
      </c>
      <c r="I1737" s="1">
        <f>IF(SUMPRODUCT(--ISNUMBER(SEARCH({"LEADER"},C1737)))&gt;0,1,0)</f>
        <v>0</v>
      </c>
      <c r="J1737" t="str">
        <f t="shared" si="108"/>
        <v>2016</v>
      </c>
      <c r="K1737" t="str">
        <f t="shared" si="109"/>
        <v>10</v>
      </c>
      <c r="L1737" t="str">
        <f t="shared" si="110"/>
        <v>05</v>
      </c>
      <c r="M1737" s="2">
        <f t="shared" si="111"/>
        <v>42648.40625</v>
      </c>
    </row>
    <row r="1738" spans="1:13" x14ac:dyDescent="0.35">
      <c r="A1738">
        <v>-0.410396716826265</v>
      </c>
      <c r="B1738" t="s">
        <v>26</v>
      </c>
      <c r="C1738" t="s">
        <v>1666</v>
      </c>
      <c r="D1738">
        <v>20160926174500</v>
      </c>
      <c r="E1738" s="1">
        <f>IF(SUMPRODUCT(--ISNUMBER(SEARCH({"ECON_EARNINGSREPORT","ECON_STOCKMARKET"},C1738)))&gt;0,1,0)</f>
        <v>1</v>
      </c>
      <c r="F1738" s="1">
        <f>IF(SUMPRODUCT(--ISNUMBER(SEARCH({"ENV_"},C1738)))&gt;0,1,0)</f>
        <v>0</v>
      </c>
      <c r="G1738" s="1">
        <f>IF(SUMPRODUCT(--ISNUMBER(SEARCH({"DISCRIMINATION","HARASSMENT","HATE_SPEECH","GENDER_VIOLENCE"},C1738)))&gt;0,1,0)</f>
        <v>0</v>
      </c>
      <c r="H1738" s="1">
        <f>IF(SUMPRODUCT(--ISNUMBER(SEARCH({"LEGALIZE","LEGISLATION","TRIAL"},C1738)))&gt;0,1,0)</f>
        <v>0</v>
      </c>
      <c r="I1738" s="1">
        <f>IF(SUMPRODUCT(--ISNUMBER(SEARCH({"LEADER"},C1738)))&gt;0,1,0)</f>
        <v>0</v>
      </c>
      <c r="J1738" t="str">
        <f t="shared" si="108"/>
        <v>2016</v>
      </c>
      <c r="K1738" t="str">
        <f t="shared" si="109"/>
        <v>09</v>
      </c>
      <c r="L1738" t="str">
        <f t="shared" si="110"/>
        <v>26</v>
      </c>
      <c r="M1738" s="2">
        <f t="shared" si="111"/>
        <v>42639.739583333336</v>
      </c>
    </row>
    <row r="1739" spans="1:13" x14ac:dyDescent="0.35">
      <c r="A1739">
        <v>-2.0833333333333299</v>
      </c>
      <c r="B1739" t="s">
        <v>565</v>
      </c>
      <c r="D1739">
        <v>20161016150000</v>
      </c>
      <c r="E1739" s="1">
        <f>IF(SUMPRODUCT(--ISNUMBER(SEARCH({"ECON_EARNINGSREPORT","ECON_STOCKMARKET"},C1739)))&gt;0,1,0)</f>
        <v>0</v>
      </c>
      <c r="F1739" s="1">
        <f>IF(SUMPRODUCT(--ISNUMBER(SEARCH({"ENV_"},C1739)))&gt;0,1,0)</f>
        <v>0</v>
      </c>
      <c r="G1739" s="1">
        <f>IF(SUMPRODUCT(--ISNUMBER(SEARCH({"DISCRIMINATION","HARASSMENT","HATE_SPEECH","GENDER_VIOLENCE"},C1739)))&gt;0,1,0)</f>
        <v>0</v>
      </c>
      <c r="H1739" s="1">
        <f>IF(SUMPRODUCT(--ISNUMBER(SEARCH({"LEGALIZE","LEGISLATION","TRIAL"},C1739)))&gt;0,1,0)</f>
        <v>0</v>
      </c>
      <c r="I1739" s="1">
        <f>IF(SUMPRODUCT(--ISNUMBER(SEARCH({"LEADER"},C1739)))&gt;0,1,0)</f>
        <v>0</v>
      </c>
      <c r="J1739" t="str">
        <f t="shared" si="108"/>
        <v>2016</v>
      </c>
      <c r="K1739" t="str">
        <f t="shared" si="109"/>
        <v>10</v>
      </c>
      <c r="L1739" t="str">
        <f t="shared" si="110"/>
        <v>16</v>
      </c>
      <c r="M1739" s="2">
        <f t="shared" si="111"/>
        <v>42659.625</v>
      </c>
    </row>
    <row r="1740" spans="1:13" x14ac:dyDescent="0.35">
      <c r="A1740">
        <v>1.33779264214047</v>
      </c>
      <c r="B1740" t="s">
        <v>596</v>
      </c>
      <c r="C1740" t="s">
        <v>1667</v>
      </c>
      <c r="D1740">
        <v>20160908120000</v>
      </c>
      <c r="E1740" s="1">
        <f>IF(SUMPRODUCT(--ISNUMBER(SEARCH({"ECON_EARNINGSREPORT","ECON_STOCKMARKET"},C1740)))&gt;0,1,0)</f>
        <v>0</v>
      </c>
      <c r="F1740" s="1">
        <f>IF(SUMPRODUCT(--ISNUMBER(SEARCH({"ENV_"},C1740)))&gt;0,1,0)</f>
        <v>0</v>
      </c>
      <c r="G1740" s="1">
        <f>IF(SUMPRODUCT(--ISNUMBER(SEARCH({"DISCRIMINATION","HARASSMENT","HATE_SPEECH","GENDER_VIOLENCE"},C1740)))&gt;0,1,0)</f>
        <v>0</v>
      </c>
      <c r="H1740" s="1">
        <f>IF(SUMPRODUCT(--ISNUMBER(SEARCH({"LEGALIZE","LEGISLATION","TRIAL"},C1740)))&gt;0,1,0)</f>
        <v>0</v>
      </c>
      <c r="I1740" s="1">
        <f>IF(SUMPRODUCT(--ISNUMBER(SEARCH({"LEADER"},C1740)))&gt;0,1,0)</f>
        <v>1</v>
      </c>
      <c r="J1740" t="str">
        <f t="shared" si="108"/>
        <v>2016</v>
      </c>
      <c r="K1740" t="str">
        <f t="shared" si="109"/>
        <v>09</v>
      </c>
      <c r="L1740" t="str">
        <f t="shared" si="110"/>
        <v>08</v>
      </c>
      <c r="M1740" s="2">
        <f t="shared" si="111"/>
        <v>42621.5</v>
      </c>
    </row>
    <row r="1741" spans="1:13" x14ac:dyDescent="0.35">
      <c r="A1741">
        <v>0.39525691699604798</v>
      </c>
      <c r="B1741" t="s">
        <v>933</v>
      </c>
      <c r="C1741" t="s">
        <v>1668</v>
      </c>
      <c r="D1741">
        <v>20160909053000</v>
      </c>
      <c r="E1741" s="1">
        <f>IF(SUMPRODUCT(--ISNUMBER(SEARCH({"ECON_EARNINGSREPORT","ECON_STOCKMARKET"},C1741)))&gt;0,1,0)</f>
        <v>1</v>
      </c>
      <c r="F1741" s="1">
        <f>IF(SUMPRODUCT(--ISNUMBER(SEARCH({"ENV_"},C1741)))&gt;0,1,0)</f>
        <v>0</v>
      </c>
      <c r="G1741" s="1">
        <f>IF(SUMPRODUCT(--ISNUMBER(SEARCH({"DISCRIMINATION","HARASSMENT","HATE_SPEECH","GENDER_VIOLENCE"},C1741)))&gt;0,1,0)</f>
        <v>0</v>
      </c>
      <c r="H1741" s="1">
        <f>IF(SUMPRODUCT(--ISNUMBER(SEARCH({"LEGALIZE","LEGISLATION","TRIAL"},C1741)))&gt;0,1,0)</f>
        <v>0</v>
      </c>
      <c r="I1741" s="1">
        <f>IF(SUMPRODUCT(--ISNUMBER(SEARCH({"LEADER"},C1741)))&gt;0,1,0)</f>
        <v>0</v>
      </c>
      <c r="J1741" t="str">
        <f t="shared" si="108"/>
        <v>2016</v>
      </c>
      <c r="K1741" t="str">
        <f t="shared" si="109"/>
        <v>09</v>
      </c>
      <c r="L1741" t="str">
        <f t="shared" si="110"/>
        <v>09</v>
      </c>
      <c r="M1741" s="2">
        <f t="shared" si="111"/>
        <v>42622.229166666664</v>
      </c>
    </row>
    <row r="1742" spans="1:13" x14ac:dyDescent="0.35">
      <c r="A1742">
        <v>-1.6326530612244901</v>
      </c>
      <c r="B1742" t="s">
        <v>56</v>
      </c>
      <c r="C1742" t="s">
        <v>1669</v>
      </c>
      <c r="D1742">
        <v>20161019023000</v>
      </c>
      <c r="E1742" s="1">
        <f>IF(SUMPRODUCT(--ISNUMBER(SEARCH({"ECON_EARNINGSREPORT","ECON_STOCKMARKET"},C1742)))&gt;0,1,0)</f>
        <v>0</v>
      </c>
      <c r="F1742" s="1">
        <f>IF(SUMPRODUCT(--ISNUMBER(SEARCH({"ENV_"},C1742)))&gt;0,1,0)</f>
        <v>0</v>
      </c>
      <c r="G1742" s="1">
        <f>IF(SUMPRODUCT(--ISNUMBER(SEARCH({"DISCRIMINATION","HARASSMENT","HATE_SPEECH","GENDER_VIOLENCE"},C1742)))&gt;0,1,0)</f>
        <v>0</v>
      </c>
      <c r="H1742" s="1">
        <f>IF(SUMPRODUCT(--ISNUMBER(SEARCH({"LEGALIZE","LEGISLATION","TRIAL"},C1742)))&gt;0,1,0)</f>
        <v>0</v>
      </c>
      <c r="I1742" s="1">
        <f>IF(SUMPRODUCT(--ISNUMBER(SEARCH({"LEADER"},C1742)))&gt;0,1,0)</f>
        <v>1</v>
      </c>
      <c r="J1742" t="str">
        <f t="shared" si="108"/>
        <v>2016</v>
      </c>
      <c r="K1742" t="str">
        <f t="shared" si="109"/>
        <v>10</v>
      </c>
      <c r="L1742" t="str">
        <f t="shared" si="110"/>
        <v>19</v>
      </c>
      <c r="M1742" s="2">
        <f t="shared" si="111"/>
        <v>42662.104166666664</v>
      </c>
    </row>
    <row r="1743" spans="1:13" x14ac:dyDescent="0.35">
      <c r="A1743">
        <v>-1.00200400801603</v>
      </c>
      <c r="B1743" t="s">
        <v>26</v>
      </c>
      <c r="C1743" t="s">
        <v>1670</v>
      </c>
      <c r="D1743">
        <v>20161019023000</v>
      </c>
      <c r="E1743" s="1">
        <f>IF(SUMPRODUCT(--ISNUMBER(SEARCH({"ECON_EARNINGSREPORT","ECON_STOCKMARKET"},C1743)))&gt;0,1,0)</f>
        <v>1</v>
      </c>
      <c r="F1743" s="1">
        <f>IF(SUMPRODUCT(--ISNUMBER(SEARCH({"ENV_"},C1743)))&gt;0,1,0)</f>
        <v>0</v>
      </c>
      <c r="G1743" s="1">
        <f>IF(SUMPRODUCT(--ISNUMBER(SEARCH({"DISCRIMINATION","HARASSMENT","HATE_SPEECH","GENDER_VIOLENCE"},C1743)))&gt;0,1,0)</f>
        <v>0</v>
      </c>
      <c r="H1743" s="1">
        <f>IF(SUMPRODUCT(--ISNUMBER(SEARCH({"LEGALIZE","LEGISLATION","TRIAL"},C1743)))&gt;0,1,0)</f>
        <v>0</v>
      </c>
      <c r="I1743" s="1">
        <f>IF(SUMPRODUCT(--ISNUMBER(SEARCH({"LEADER"},C1743)))&gt;0,1,0)</f>
        <v>1</v>
      </c>
      <c r="J1743" t="str">
        <f t="shared" si="108"/>
        <v>2016</v>
      </c>
      <c r="K1743" t="str">
        <f t="shared" si="109"/>
        <v>10</v>
      </c>
      <c r="L1743" t="str">
        <f t="shared" si="110"/>
        <v>19</v>
      </c>
      <c r="M1743" s="2">
        <f t="shared" si="111"/>
        <v>42662.104166666664</v>
      </c>
    </row>
    <row r="1744" spans="1:13" x14ac:dyDescent="0.35">
      <c r="A1744">
        <v>-0.62695924764890298</v>
      </c>
      <c r="B1744" t="s">
        <v>1671</v>
      </c>
      <c r="C1744" t="s">
        <v>1672</v>
      </c>
      <c r="D1744">
        <v>20160817071500</v>
      </c>
      <c r="E1744" s="1">
        <f>IF(SUMPRODUCT(--ISNUMBER(SEARCH({"ECON_EARNINGSREPORT","ECON_STOCKMARKET"},C1744)))&gt;0,1,0)</f>
        <v>1</v>
      </c>
      <c r="F1744" s="1">
        <f>IF(SUMPRODUCT(--ISNUMBER(SEARCH({"ENV_"},C1744)))&gt;0,1,0)</f>
        <v>0</v>
      </c>
      <c r="G1744" s="1">
        <f>IF(SUMPRODUCT(--ISNUMBER(SEARCH({"DISCRIMINATION","HARASSMENT","HATE_SPEECH","GENDER_VIOLENCE"},C1744)))&gt;0,1,0)</f>
        <v>0</v>
      </c>
      <c r="H1744" s="1">
        <f>IF(SUMPRODUCT(--ISNUMBER(SEARCH({"LEGALIZE","LEGISLATION","TRIAL"},C1744)))&gt;0,1,0)</f>
        <v>0</v>
      </c>
      <c r="I1744" s="1">
        <f>IF(SUMPRODUCT(--ISNUMBER(SEARCH({"LEADER"},C1744)))&gt;0,1,0)</f>
        <v>0</v>
      </c>
      <c r="J1744" t="str">
        <f t="shared" si="108"/>
        <v>2016</v>
      </c>
      <c r="K1744" t="str">
        <f t="shared" si="109"/>
        <v>08</v>
      </c>
      <c r="L1744" t="str">
        <f t="shared" si="110"/>
        <v>17</v>
      </c>
      <c r="M1744" s="2">
        <f t="shared" si="111"/>
        <v>42599.302083333336</v>
      </c>
    </row>
    <row r="1745" spans="1:13" x14ac:dyDescent="0.35">
      <c r="A1745">
        <v>2.1126760563380298</v>
      </c>
      <c r="B1745" t="s">
        <v>173</v>
      </c>
      <c r="C1745" t="s">
        <v>1673</v>
      </c>
      <c r="D1745">
        <v>20160825184500</v>
      </c>
      <c r="E1745" s="1">
        <f>IF(SUMPRODUCT(--ISNUMBER(SEARCH({"ECON_EARNINGSREPORT","ECON_STOCKMARKET"},C1745)))&gt;0,1,0)</f>
        <v>0</v>
      </c>
      <c r="F1745" s="1">
        <f>IF(SUMPRODUCT(--ISNUMBER(SEARCH({"ENV_"},C1745)))&gt;0,1,0)</f>
        <v>0</v>
      </c>
      <c r="G1745" s="1">
        <f>IF(SUMPRODUCT(--ISNUMBER(SEARCH({"DISCRIMINATION","HARASSMENT","HATE_SPEECH","GENDER_VIOLENCE"},C1745)))&gt;0,1,0)</f>
        <v>0</v>
      </c>
      <c r="H1745" s="1">
        <f>IF(SUMPRODUCT(--ISNUMBER(SEARCH({"LEGALIZE","LEGISLATION","TRIAL"},C1745)))&gt;0,1,0)</f>
        <v>0</v>
      </c>
      <c r="I1745" s="1">
        <f>IF(SUMPRODUCT(--ISNUMBER(SEARCH({"LEADER"},C1745)))&gt;0,1,0)</f>
        <v>1</v>
      </c>
      <c r="J1745" t="str">
        <f t="shared" si="108"/>
        <v>2016</v>
      </c>
      <c r="K1745" t="str">
        <f t="shared" si="109"/>
        <v>08</v>
      </c>
      <c r="L1745" t="str">
        <f t="shared" si="110"/>
        <v>25</v>
      </c>
      <c r="M1745" s="2">
        <f t="shared" si="111"/>
        <v>42607.78125</v>
      </c>
    </row>
    <row r="1746" spans="1:13" x14ac:dyDescent="0.35">
      <c r="A1746">
        <v>0.30257186081694398</v>
      </c>
      <c r="B1746" t="s">
        <v>717</v>
      </c>
      <c r="C1746" t="s">
        <v>1674</v>
      </c>
      <c r="D1746">
        <v>20160904144500</v>
      </c>
      <c r="E1746" s="1">
        <f>IF(SUMPRODUCT(--ISNUMBER(SEARCH({"ECON_EARNINGSREPORT","ECON_STOCKMARKET"},C1746)))&gt;0,1,0)</f>
        <v>1</v>
      </c>
      <c r="F1746" s="1">
        <f>IF(SUMPRODUCT(--ISNUMBER(SEARCH({"ENV_"},C1746)))&gt;0,1,0)</f>
        <v>0</v>
      </c>
      <c r="G1746" s="1">
        <f>IF(SUMPRODUCT(--ISNUMBER(SEARCH({"DISCRIMINATION","HARASSMENT","HATE_SPEECH","GENDER_VIOLENCE"},C1746)))&gt;0,1,0)</f>
        <v>0</v>
      </c>
      <c r="H1746" s="1">
        <f>IF(SUMPRODUCT(--ISNUMBER(SEARCH({"LEGALIZE","LEGISLATION","TRIAL"},C1746)))&gt;0,1,0)</f>
        <v>0</v>
      </c>
      <c r="I1746" s="1">
        <f>IF(SUMPRODUCT(--ISNUMBER(SEARCH({"LEADER"},C1746)))&gt;0,1,0)</f>
        <v>0</v>
      </c>
      <c r="J1746" t="str">
        <f t="shared" si="108"/>
        <v>2016</v>
      </c>
      <c r="K1746" t="str">
        <f t="shared" si="109"/>
        <v>09</v>
      </c>
      <c r="L1746" t="str">
        <f t="shared" si="110"/>
        <v>04</v>
      </c>
      <c r="M1746" s="2">
        <f t="shared" si="111"/>
        <v>42617.614583333336</v>
      </c>
    </row>
    <row r="1747" spans="1:13" x14ac:dyDescent="0.35">
      <c r="A1747">
        <v>-2.9239766081871301</v>
      </c>
      <c r="B1747" t="s">
        <v>1675</v>
      </c>
      <c r="C1747" t="s">
        <v>1676</v>
      </c>
      <c r="D1747">
        <v>20161014191500</v>
      </c>
      <c r="E1747" s="1">
        <f>IF(SUMPRODUCT(--ISNUMBER(SEARCH({"ECON_EARNINGSREPORT","ECON_STOCKMARKET"},C1747)))&gt;0,1,0)</f>
        <v>0</v>
      </c>
      <c r="F1747" s="1">
        <f>IF(SUMPRODUCT(--ISNUMBER(SEARCH({"ENV_"},C1747)))&gt;0,1,0)</f>
        <v>0</v>
      </c>
      <c r="G1747" s="1">
        <f>IF(SUMPRODUCT(--ISNUMBER(SEARCH({"DISCRIMINATION","HARASSMENT","HATE_SPEECH","GENDER_VIOLENCE"},C1747)))&gt;0,1,0)</f>
        <v>0</v>
      </c>
      <c r="H1747" s="1">
        <f>IF(SUMPRODUCT(--ISNUMBER(SEARCH({"LEGALIZE","LEGISLATION","TRIAL"},C1747)))&gt;0,1,0)</f>
        <v>0</v>
      </c>
      <c r="I1747" s="1">
        <f>IF(SUMPRODUCT(--ISNUMBER(SEARCH({"LEADER"},C1747)))&gt;0,1,0)</f>
        <v>0</v>
      </c>
      <c r="J1747" t="str">
        <f t="shared" si="108"/>
        <v>2016</v>
      </c>
      <c r="K1747" t="str">
        <f t="shared" si="109"/>
        <v>10</v>
      </c>
      <c r="L1747" t="str">
        <f t="shared" si="110"/>
        <v>14</v>
      </c>
      <c r="M1747" s="2">
        <f t="shared" si="111"/>
        <v>42657.802083333336</v>
      </c>
    </row>
    <row r="1748" spans="1:13" x14ac:dyDescent="0.35">
      <c r="A1748">
        <v>-2.1739130434782599</v>
      </c>
      <c r="B1748" t="s">
        <v>1677</v>
      </c>
      <c r="C1748" t="s">
        <v>1678</v>
      </c>
      <c r="D1748">
        <v>20161014191500</v>
      </c>
      <c r="E1748" s="1">
        <f>IF(SUMPRODUCT(--ISNUMBER(SEARCH({"ECON_EARNINGSREPORT","ECON_STOCKMARKET"},C1748)))&gt;0,1,0)</f>
        <v>0</v>
      </c>
      <c r="F1748" s="1">
        <f>IF(SUMPRODUCT(--ISNUMBER(SEARCH({"ENV_"},C1748)))&gt;0,1,0)</f>
        <v>0</v>
      </c>
      <c r="G1748" s="1">
        <f>IF(SUMPRODUCT(--ISNUMBER(SEARCH({"DISCRIMINATION","HARASSMENT","HATE_SPEECH","GENDER_VIOLENCE"},C1748)))&gt;0,1,0)</f>
        <v>0</v>
      </c>
      <c r="H1748" s="1">
        <f>IF(SUMPRODUCT(--ISNUMBER(SEARCH({"LEGALIZE","LEGISLATION","TRIAL"},C1748)))&gt;0,1,0)</f>
        <v>0</v>
      </c>
      <c r="I1748" s="1">
        <f>IF(SUMPRODUCT(--ISNUMBER(SEARCH({"LEADER"},C1748)))&gt;0,1,0)</f>
        <v>0</v>
      </c>
      <c r="J1748" t="str">
        <f t="shared" si="108"/>
        <v>2016</v>
      </c>
      <c r="K1748" t="str">
        <f t="shared" si="109"/>
        <v>10</v>
      </c>
      <c r="L1748" t="str">
        <f t="shared" si="110"/>
        <v>14</v>
      </c>
      <c r="M1748" s="2">
        <f t="shared" si="111"/>
        <v>42657.802083333336</v>
      </c>
    </row>
    <row r="1749" spans="1:13" x14ac:dyDescent="0.35">
      <c r="A1749">
        <v>0.879120879120879</v>
      </c>
      <c r="B1749" t="s">
        <v>808</v>
      </c>
      <c r="C1749" t="s">
        <v>1679</v>
      </c>
      <c r="D1749">
        <v>20161014191500</v>
      </c>
      <c r="E1749" s="1">
        <f>IF(SUMPRODUCT(--ISNUMBER(SEARCH({"ECON_EARNINGSREPORT","ECON_STOCKMARKET"},C1749)))&gt;0,1,0)</f>
        <v>1</v>
      </c>
      <c r="F1749" s="1">
        <f>IF(SUMPRODUCT(--ISNUMBER(SEARCH({"ENV_"},C1749)))&gt;0,1,0)</f>
        <v>0</v>
      </c>
      <c r="G1749" s="1">
        <f>IF(SUMPRODUCT(--ISNUMBER(SEARCH({"DISCRIMINATION","HARASSMENT","HATE_SPEECH","GENDER_VIOLENCE"},C1749)))&gt;0,1,0)</f>
        <v>0</v>
      </c>
      <c r="H1749" s="1">
        <f>IF(SUMPRODUCT(--ISNUMBER(SEARCH({"LEGALIZE","LEGISLATION","TRIAL"},C1749)))&gt;0,1,0)</f>
        <v>0</v>
      </c>
      <c r="I1749" s="1">
        <f>IF(SUMPRODUCT(--ISNUMBER(SEARCH({"LEADER"},C1749)))&gt;0,1,0)</f>
        <v>0</v>
      </c>
      <c r="J1749" t="str">
        <f t="shared" si="108"/>
        <v>2016</v>
      </c>
      <c r="K1749" t="str">
        <f t="shared" si="109"/>
        <v>10</v>
      </c>
      <c r="L1749" t="str">
        <f t="shared" si="110"/>
        <v>14</v>
      </c>
      <c r="M1749" s="2">
        <f t="shared" si="111"/>
        <v>42657.802083333336</v>
      </c>
    </row>
    <row r="1750" spans="1:13" x14ac:dyDescent="0.35">
      <c r="A1750">
        <v>0.72150072150072098</v>
      </c>
      <c r="B1750" t="s">
        <v>38</v>
      </c>
      <c r="C1750" t="s">
        <v>1680</v>
      </c>
      <c r="D1750">
        <v>20161015071500</v>
      </c>
      <c r="E1750" s="1">
        <f>IF(SUMPRODUCT(--ISNUMBER(SEARCH({"ECON_EARNINGSREPORT","ECON_STOCKMARKET"},C1750)))&gt;0,1,0)</f>
        <v>0</v>
      </c>
      <c r="F1750" s="1">
        <f>IF(SUMPRODUCT(--ISNUMBER(SEARCH({"ENV_"},C1750)))&gt;0,1,0)</f>
        <v>0</v>
      </c>
      <c r="G1750" s="1">
        <f>IF(SUMPRODUCT(--ISNUMBER(SEARCH({"DISCRIMINATION","HARASSMENT","HATE_SPEECH","GENDER_VIOLENCE"},C1750)))&gt;0,1,0)</f>
        <v>0</v>
      </c>
      <c r="H1750" s="1">
        <f>IF(SUMPRODUCT(--ISNUMBER(SEARCH({"LEGALIZE","LEGISLATION","TRIAL"},C1750)))&gt;0,1,0)</f>
        <v>0</v>
      </c>
      <c r="I1750" s="1">
        <f>IF(SUMPRODUCT(--ISNUMBER(SEARCH({"LEADER"},C1750)))&gt;0,1,0)</f>
        <v>1</v>
      </c>
      <c r="J1750" t="str">
        <f t="shared" si="108"/>
        <v>2016</v>
      </c>
      <c r="K1750" t="str">
        <f t="shared" si="109"/>
        <v>10</v>
      </c>
      <c r="L1750" t="str">
        <f t="shared" si="110"/>
        <v>15</v>
      </c>
      <c r="M1750" s="2">
        <f t="shared" si="111"/>
        <v>42658.302083333336</v>
      </c>
    </row>
    <row r="1751" spans="1:13" x14ac:dyDescent="0.35">
      <c r="A1751">
        <v>1.0033444816053501</v>
      </c>
      <c r="B1751" t="s">
        <v>1015</v>
      </c>
      <c r="C1751" t="s">
        <v>1576</v>
      </c>
      <c r="D1751">
        <v>20161015071500</v>
      </c>
      <c r="E1751" s="1">
        <f>IF(SUMPRODUCT(--ISNUMBER(SEARCH({"ECON_EARNINGSREPORT","ECON_STOCKMARKET"},C1751)))&gt;0,1,0)</f>
        <v>0</v>
      </c>
      <c r="F1751" s="1">
        <f>IF(SUMPRODUCT(--ISNUMBER(SEARCH({"ENV_"},C1751)))&gt;0,1,0)</f>
        <v>0</v>
      </c>
      <c r="G1751" s="1">
        <f>IF(SUMPRODUCT(--ISNUMBER(SEARCH({"DISCRIMINATION","HARASSMENT","HATE_SPEECH","GENDER_VIOLENCE"},C1751)))&gt;0,1,0)</f>
        <v>0</v>
      </c>
      <c r="H1751" s="1">
        <f>IF(SUMPRODUCT(--ISNUMBER(SEARCH({"LEGALIZE","LEGISLATION","TRIAL"},C1751)))&gt;0,1,0)</f>
        <v>0</v>
      </c>
      <c r="I1751" s="1">
        <f>IF(SUMPRODUCT(--ISNUMBER(SEARCH({"LEADER"},C1751)))&gt;0,1,0)</f>
        <v>1</v>
      </c>
      <c r="J1751" t="str">
        <f t="shared" si="108"/>
        <v>2016</v>
      </c>
      <c r="K1751" t="str">
        <f t="shared" si="109"/>
        <v>10</v>
      </c>
      <c r="L1751" t="str">
        <f t="shared" si="110"/>
        <v>15</v>
      </c>
      <c r="M1751" s="2">
        <f t="shared" si="111"/>
        <v>42658.302083333336</v>
      </c>
    </row>
    <row r="1752" spans="1:13" x14ac:dyDescent="0.35">
      <c r="A1752">
        <v>1.0033444816053501</v>
      </c>
      <c r="B1752" t="s">
        <v>1015</v>
      </c>
      <c r="C1752" t="s">
        <v>1576</v>
      </c>
      <c r="D1752">
        <v>20161015071500</v>
      </c>
      <c r="E1752" s="1">
        <f>IF(SUMPRODUCT(--ISNUMBER(SEARCH({"ECON_EARNINGSREPORT","ECON_STOCKMARKET"},C1752)))&gt;0,1,0)</f>
        <v>0</v>
      </c>
      <c r="F1752" s="1">
        <f>IF(SUMPRODUCT(--ISNUMBER(SEARCH({"ENV_"},C1752)))&gt;0,1,0)</f>
        <v>0</v>
      </c>
      <c r="G1752" s="1">
        <f>IF(SUMPRODUCT(--ISNUMBER(SEARCH({"DISCRIMINATION","HARASSMENT","HATE_SPEECH","GENDER_VIOLENCE"},C1752)))&gt;0,1,0)</f>
        <v>0</v>
      </c>
      <c r="H1752" s="1">
        <f>IF(SUMPRODUCT(--ISNUMBER(SEARCH({"LEGALIZE","LEGISLATION","TRIAL"},C1752)))&gt;0,1,0)</f>
        <v>0</v>
      </c>
      <c r="I1752" s="1">
        <f>IF(SUMPRODUCT(--ISNUMBER(SEARCH({"LEADER"},C1752)))&gt;0,1,0)</f>
        <v>1</v>
      </c>
      <c r="J1752" t="str">
        <f t="shared" si="108"/>
        <v>2016</v>
      </c>
      <c r="K1752" t="str">
        <f t="shared" si="109"/>
        <v>10</v>
      </c>
      <c r="L1752" t="str">
        <f t="shared" si="110"/>
        <v>15</v>
      </c>
      <c r="M1752" s="2">
        <f t="shared" si="111"/>
        <v>42658.302083333336</v>
      </c>
    </row>
    <row r="1753" spans="1:13" x14ac:dyDescent="0.35">
      <c r="A1753">
        <v>0.74183976261127604</v>
      </c>
      <c r="B1753" t="s">
        <v>1015</v>
      </c>
      <c r="C1753" t="s">
        <v>1574</v>
      </c>
      <c r="D1753">
        <v>20161015071500</v>
      </c>
      <c r="E1753" s="1">
        <f>IF(SUMPRODUCT(--ISNUMBER(SEARCH({"ECON_EARNINGSREPORT","ECON_STOCKMARKET"},C1753)))&gt;0,1,0)</f>
        <v>0</v>
      </c>
      <c r="F1753" s="1">
        <f>IF(SUMPRODUCT(--ISNUMBER(SEARCH({"ENV_"},C1753)))&gt;0,1,0)</f>
        <v>0</v>
      </c>
      <c r="G1753" s="1">
        <f>IF(SUMPRODUCT(--ISNUMBER(SEARCH({"DISCRIMINATION","HARASSMENT","HATE_SPEECH","GENDER_VIOLENCE"},C1753)))&gt;0,1,0)</f>
        <v>0</v>
      </c>
      <c r="H1753" s="1">
        <f>IF(SUMPRODUCT(--ISNUMBER(SEARCH({"LEGALIZE","LEGISLATION","TRIAL"},C1753)))&gt;0,1,0)</f>
        <v>0</v>
      </c>
      <c r="I1753" s="1">
        <f>IF(SUMPRODUCT(--ISNUMBER(SEARCH({"LEADER"},C1753)))&gt;0,1,0)</f>
        <v>1</v>
      </c>
      <c r="J1753" t="str">
        <f t="shared" si="108"/>
        <v>2016</v>
      </c>
      <c r="K1753" t="str">
        <f t="shared" si="109"/>
        <v>10</v>
      </c>
      <c r="L1753" t="str">
        <f t="shared" si="110"/>
        <v>15</v>
      </c>
      <c r="M1753" s="2">
        <f t="shared" si="111"/>
        <v>42658.302083333336</v>
      </c>
    </row>
    <row r="1754" spans="1:13" x14ac:dyDescent="0.35">
      <c r="A1754">
        <v>0.73313782991202303</v>
      </c>
      <c r="B1754" t="s">
        <v>38</v>
      </c>
      <c r="C1754" t="s">
        <v>1574</v>
      </c>
      <c r="D1754">
        <v>20161015071500</v>
      </c>
      <c r="E1754" s="1">
        <f>IF(SUMPRODUCT(--ISNUMBER(SEARCH({"ECON_EARNINGSREPORT","ECON_STOCKMARKET"},C1754)))&gt;0,1,0)</f>
        <v>0</v>
      </c>
      <c r="F1754" s="1">
        <f>IF(SUMPRODUCT(--ISNUMBER(SEARCH({"ENV_"},C1754)))&gt;0,1,0)</f>
        <v>0</v>
      </c>
      <c r="G1754" s="1">
        <f>IF(SUMPRODUCT(--ISNUMBER(SEARCH({"DISCRIMINATION","HARASSMENT","HATE_SPEECH","GENDER_VIOLENCE"},C1754)))&gt;0,1,0)</f>
        <v>0</v>
      </c>
      <c r="H1754" s="1">
        <f>IF(SUMPRODUCT(--ISNUMBER(SEARCH({"LEGALIZE","LEGISLATION","TRIAL"},C1754)))&gt;0,1,0)</f>
        <v>0</v>
      </c>
      <c r="I1754" s="1">
        <f>IF(SUMPRODUCT(--ISNUMBER(SEARCH({"LEADER"},C1754)))&gt;0,1,0)</f>
        <v>1</v>
      </c>
      <c r="J1754" t="str">
        <f t="shared" si="108"/>
        <v>2016</v>
      </c>
      <c r="K1754" t="str">
        <f t="shared" si="109"/>
        <v>10</v>
      </c>
      <c r="L1754" t="str">
        <f t="shared" si="110"/>
        <v>15</v>
      </c>
      <c r="M1754" s="2">
        <f t="shared" si="111"/>
        <v>42658.302083333336</v>
      </c>
    </row>
    <row r="1755" spans="1:13" x14ac:dyDescent="0.35">
      <c r="A1755">
        <v>-0.17331022530329299</v>
      </c>
      <c r="B1755" t="s">
        <v>38</v>
      </c>
      <c r="C1755" t="s">
        <v>1681</v>
      </c>
      <c r="D1755">
        <v>20161015071500</v>
      </c>
      <c r="E1755" s="1">
        <f>IF(SUMPRODUCT(--ISNUMBER(SEARCH({"ECON_EARNINGSREPORT","ECON_STOCKMARKET"},C1755)))&gt;0,1,0)</f>
        <v>0</v>
      </c>
      <c r="F1755" s="1">
        <f>IF(SUMPRODUCT(--ISNUMBER(SEARCH({"ENV_"},C1755)))&gt;0,1,0)</f>
        <v>0</v>
      </c>
      <c r="G1755" s="1">
        <f>IF(SUMPRODUCT(--ISNUMBER(SEARCH({"DISCRIMINATION","HARASSMENT","HATE_SPEECH","GENDER_VIOLENCE"},C1755)))&gt;0,1,0)</f>
        <v>0</v>
      </c>
      <c r="H1755" s="1">
        <f>IF(SUMPRODUCT(--ISNUMBER(SEARCH({"LEGALIZE","LEGISLATION","TRIAL"},C1755)))&gt;0,1,0)</f>
        <v>0</v>
      </c>
      <c r="I1755" s="1">
        <f>IF(SUMPRODUCT(--ISNUMBER(SEARCH({"LEADER"},C1755)))&gt;0,1,0)</f>
        <v>1</v>
      </c>
      <c r="J1755" t="str">
        <f t="shared" si="108"/>
        <v>2016</v>
      </c>
      <c r="K1755" t="str">
        <f t="shared" si="109"/>
        <v>10</v>
      </c>
      <c r="L1755" t="str">
        <f t="shared" si="110"/>
        <v>15</v>
      </c>
      <c r="M1755" s="2">
        <f t="shared" si="111"/>
        <v>42658.302083333336</v>
      </c>
    </row>
    <row r="1756" spans="1:13" x14ac:dyDescent="0.35">
      <c r="A1756">
        <v>2.3946360153256698</v>
      </c>
      <c r="B1756" t="s">
        <v>363</v>
      </c>
      <c r="C1756" t="s">
        <v>1682</v>
      </c>
      <c r="D1756">
        <v>20160901110000</v>
      </c>
      <c r="E1756" s="1">
        <f>IF(SUMPRODUCT(--ISNUMBER(SEARCH({"ECON_EARNINGSREPORT","ECON_STOCKMARKET"},C1756)))&gt;0,1,0)</f>
        <v>1</v>
      </c>
      <c r="F1756" s="1">
        <f>IF(SUMPRODUCT(--ISNUMBER(SEARCH({"ENV_"},C1756)))&gt;0,1,0)</f>
        <v>0</v>
      </c>
      <c r="G1756" s="1">
        <f>IF(SUMPRODUCT(--ISNUMBER(SEARCH({"DISCRIMINATION","HARASSMENT","HATE_SPEECH","GENDER_VIOLENCE"},C1756)))&gt;0,1,0)</f>
        <v>0</v>
      </c>
      <c r="H1756" s="1">
        <f>IF(SUMPRODUCT(--ISNUMBER(SEARCH({"LEGALIZE","LEGISLATION","TRIAL"},C1756)))&gt;0,1,0)</f>
        <v>0</v>
      </c>
      <c r="I1756" s="1">
        <f>IF(SUMPRODUCT(--ISNUMBER(SEARCH({"LEADER"},C1756)))&gt;0,1,0)</f>
        <v>1</v>
      </c>
      <c r="J1756" t="str">
        <f t="shared" si="108"/>
        <v>2016</v>
      </c>
      <c r="K1756" t="str">
        <f t="shared" si="109"/>
        <v>09</v>
      </c>
      <c r="L1756" t="str">
        <f t="shared" si="110"/>
        <v>01</v>
      </c>
      <c r="M1756" s="2">
        <f t="shared" si="111"/>
        <v>42614.458333333336</v>
      </c>
    </row>
    <row r="1757" spans="1:13" x14ac:dyDescent="0.35">
      <c r="A1757">
        <v>2.83975659229209</v>
      </c>
      <c r="B1757" t="s">
        <v>1683</v>
      </c>
      <c r="C1757" t="s">
        <v>1684</v>
      </c>
      <c r="D1757">
        <v>20160902171500</v>
      </c>
      <c r="E1757" s="1">
        <f>IF(SUMPRODUCT(--ISNUMBER(SEARCH({"ECON_EARNINGSREPORT","ECON_STOCKMARKET"},C1757)))&gt;0,1,0)</f>
        <v>0</v>
      </c>
      <c r="F1757" s="1">
        <f>IF(SUMPRODUCT(--ISNUMBER(SEARCH({"ENV_"},C1757)))&gt;0,1,0)</f>
        <v>0</v>
      </c>
      <c r="G1757" s="1">
        <f>IF(SUMPRODUCT(--ISNUMBER(SEARCH({"DISCRIMINATION","HARASSMENT","HATE_SPEECH","GENDER_VIOLENCE"},C1757)))&gt;0,1,0)</f>
        <v>0</v>
      </c>
      <c r="H1757" s="1">
        <f>IF(SUMPRODUCT(--ISNUMBER(SEARCH({"LEGALIZE","LEGISLATION","TRIAL"},C1757)))&gt;0,1,0)</f>
        <v>0</v>
      </c>
      <c r="I1757" s="1">
        <f>IF(SUMPRODUCT(--ISNUMBER(SEARCH({"LEADER"},C1757)))&gt;0,1,0)</f>
        <v>1</v>
      </c>
      <c r="J1757" t="str">
        <f t="shared" si="108"/>
        <v>2016</v>
      </c>
      <c r="K1757" t="str">
        <f t="shared" si="109"/>
        <v>09</v>
      </c>
      <c r="L1757" t="str">
        <f t="shared" si="110"/>
        <v>02</v>
      </c>
      <c r="M1757" s="2">
        <f t="shared" si="111"/>
        <v>42615.71875</v>
      </c>
    </row>
    <row r="1758" spans="1:13" x14ac:dyDescent="0.35">
      <c r="A1758">
        <v>0.63091482649842301</v>
      </c>
      <c r="B1758" t="s">
        <v>821</v>
      </c>
      <c r="C1758" t="s">
        <v>1685</v>
      </c>
      <c r="D1758">
        <v>20160902183000</v>
      </c>
      <c r="E1758" s="1">
        <f>IF(SUMPRODUCT(--ISNUMBER(SEARCH({"ECON_EARNINGSREPORT","ECON_STOCKMARKET"},C1758)))&gt;0,1,0)</f>
        <v>0</v>
      </c>
      <c r="F1758" s="1">
        <f>IF(SUMPRODUCT(--ISNUMBER(SEARCH({"ENV_"},C1758)))&gt;0,1,0)</f>
        <v>0</v>
      </c>
      <c r="G1758" s="1">
        <f>IF(SUMPRODUCT(--ISNUMBER(SEARCH({"DISCRIMINATION","HARASSMENT","HATE_SPEECH","GENDER_VIOLENCE"},C1758)))&gt;0,1,0)</f>
        <v>0</v>
      </c>
      <c r="H1758" s="1">
        <f>IF(SUMPRODUCT(--ISNUMBER(SEARCH({"LEGALIZE","LEGISLATION","TRIAL"},C1758)))&gt;0,1,0)</f>
        <v>0</v>
      </c>
      <c r="I1758" s="1">
        <f>IF(SUMPRODUCT(--ISNUMBER(SEARCH({"LEADER"},C1758)))&gt;0,1,0)</f>
        <v>1</v>
      </c>
      <c r="J1758" t="str">
        <f t="shared" si="108"/>
        <v>2016</v>
      </c>
      <c r="K1758" t="str">
        <f t="shared" si="109"/>
        <v>09</v>
      </c>
      <c r="L1758" t="str">
        <f t="shared" si="110"/>
        <v>02</v>
      </c>
      <c r="M1758" s="2">
        <f t="shared" si="111"/>
        <v>42615.770833333336</v>
      </c>
    </row>
    <row r="1759" spans="1:13" x14ac:dyDescent="0.35">
      <c r="A1759">
        <v>3.4870641169853802</v>
      </c>
      <c r="B1759" t="s">
        <v>121</v>
      </c>
      <c r="C1759" t="s">
        <v>1278</v>
      </c>
      <c r="D1759">
        <v>20160902144500</v>
      </c>
      <c r="E1759" s="1">
        <f>IF(SUMPRODUCT(--ISNUMBER(SEARCH({"ECON_EARNINGSREPORT","ECON_STOCKMARKET"},C1759)))&gt;0,1,0)</f>
        <v>1</v>
      </c>
      <c r="F1759" s="1">
        <f>IF(SUMPRODUCT(--ISNUMBER(SEARCH({"ENV_"},C1759)))&gt;0,1,0)</f>
        <v>0</v>
      </c>
      <c r="G1759" s="1">
        <f>IF(SUMPRODUCT(--ISNUMBER(SEARCH({"DISCRIMINATION","HARASSMENT","HATE_SPEECH","GENDER_VIOLENCE"},C1759)))&gt;0,1,0)</f>
        <v>0</v>
      </c>
      <c r="H1759" s="1">
        <f>IF(SUMPRODUCT(--ISNUMBER(SEARCH({"LEGALIZE","LEGISLATION","TRIAL"},C1759)))&gt;0,1,0)</f>
        <v>0</v>
      </c>
      <c r="I1759" s="1">
        <f>IF(SUMPRODUCT(--ISNUMBER(SEARCH({"LEADER"},C1759)))&gt;0,1,0)</f>
        <v>0</v>
      </c>
      <c r="J1759" t="str">
        <f t="shared" si="108"/>
        <v>2016</v>
      </c>
      <c r="K1759" t="str">
        <f t="shared" si="109"/>
        <v>09</v>
      </c>
      <c r="L1759" t="str">
        <f t="shared" si="110"/>
        <v>02</v>
      </c>
      <c r="M1759" s="2">
        <f t="shared" si="111"/>
        <v>42615.614583333336</v>
      </c>
    </row>
    <row r="1760" spans="1:13" x14ac:dyDescent="0.35">
      <c r="A1760">
        <v>2.0700636942675201</v>
      </c>
      <c r="B1760" t="s">
        <v>717</v>
      </c>
      <c r="C1760" t="s">
        <v>1686</v>
      </c>
      <c r="D1760">
        <v>20160902170000</v>
      </c>
      <c r="E1760" s="1">
        <f>IF(SUMPRODUCT(--ISNUMBER(SEARCH({"ECON_EARNINGSREPORT","ECON_STOCKMARKET"},C1760)))&gt;0,1,0)</f>
        <v>1</v>
      </c>
      <c r="F1760" s="1">
        <f>IF(SUMPRODUCT(--ISNUMBER(SEARCH({"ENV_"},C1760)))&gt;0,1,0)</f>
        <v>0</v>
      </c>
      <c r="G1760" s="1">
        <f>IF(SUMPRODUCT(--ISNUMBER(SEARCH({"DISCRIMINATION","HARASSMENT","HATE_SPEECH","GENDER_VIOLENCE"},C1760)))&gt;0,1,0)</f>
        <v>0</v>
      </c>
      <c r="H1760" s="1">
        <f>IF(SUMPRODUCT(--ISNUMBER(SEARCH({"LEGALIZE","LEGISLATION","TRIAL"},C1760)))&gt;0,1,0)</f>
        <v>0</v>
      </c>
      <c r="I1760" s="1">
        <f>IF(SUMPRODUCT(--ISNUMBER(SEARCH({"LEADER"},C1760)))&gt;0,1,0)</f>
        <v>0</v>
      </c>
      <c r="J1760" t="str">
        <f t="shared" si="108"/>
        <v>2016</v>
      </c>
      <c r="K1760" t="str">
        <f t="shared" si="109"/>
        <v>09</v>
      </c>
      <c r="L1760" t="str">
        <f t="shared" si="110"/>
        <v>02</v>
      </c>
      <c r="M1760" s="2">
        <f t="shared" si="111"/>
        <v>42615.708333333336</v>
      </c>
    </row>
    <row r="1761" spans="1:13" x14ac:dyDescent="0.35">
      <c r="A1761">
        <v>0.23837902264600699</v>
      </c>
      <c r="B1761" t="s">
        <v>401</v>
      </c>
      <c r="D1761">
        <v>20160924190000</v>
      </c>
      <c r="E1761" s="1">
        <f>IF(SUMPRODUCT(--ISNUMBER(SEARCH({"ECON_EARNINGSREPORT","ECON_STOCKMARKET"},C1761)))&gt;0,1,0)</f>
        <v>0</v>
      </c>
      <c r="F1761" s="1">
        <f>IF(SUMPRODUCT(--ISNUMBER(SEARCH({"ENV_"},C1761)))&gt;0,1,0)</f>
        <v>0</v>
      </c>
      <c r="G1761" s="1">
        <f>IF(SUMPRODUCT(--ISNUMBER(SEARCH({"DISCRIMINATION","HARASSMENT","HATE_SPEECH","GENDER_VIOLENCE"},C1761)))&gt;0,1,0)</f>
        <v>0</v>
      </c>
      <c r="H1761" s="1">
        <f>IF(SUMPRODUCT(--ISNUMBER(SEARCH({"LEGALIZE","LEGISLATION","TRIAL"},C1761)))&gt;0,1,0)</f>
        <v>0</v>
      </c>
      <c r="I1761" s="1">
        <f>IF(SUMPRODUCT(--ISNUMBER(SEARCH({"LEADER"},C1761)))&gt;0,1,0)</f>
        <v>0</v>
      </c>
      <c r="J1761" t="str">
        <f t="shared" si="108"/>
        <v>2016</v>
      </c>
      <c r="K1761" t="str">
        <f t="shared" si="109"/>
        <v>09</v>
      </c>
      <c r="L1761" t="str">
        <f t="shared" si="110"/>
        <v>24</v>
      </c>
      <c r="M1761" s="2">
        <f t="shared" si="111"/>
        <v>42637.791666666664</v>
      </c>
    </row>
    <row r="1762" spans="1:13" x14ac:dyDescent="0.35">
      <c r="A1762">
        <v>-1.7381228273464699</v>
      </c>
      <c r="B1762" t="s">
        <v>282</v>
      </c>
      <c r="C1762" t="s">
        <v>1687</v>
      </c>
      <c r="D1762">
        <v>20160923181500</v>
      </c>
      <c r="E1762" s="1">
        <f>IF(SUMPRODUCT(--ISNUMBER(SEARCH({"ECON_EARNINGSREPORT","ECON_STOCKMARKET"},C1762)))&gt;0,1,0)</f>
        <v>0</v>
      </c>
      <c r="F1762" s="1">
        <f>IF(SUMPRODUCT(--ISNUMBER(SEARCH({"ENV_"},C1762)))&gt;0,1,0)</f>
        <v>0</v>
      </c>
      <c r="G1762" s="1">
        <f>IF(SUMPRODUCT(--ISNUMBER(SEARCH({"DISCRIMINATION","HARASSMENT","HATE_SPEECH","GENDER_VIOLENCE"},C1762)))&gt;0,1,0)</f>
        <v>0</v>
      </c>
      <c r="H1762" s="1">
        <f>IF(SUMPRODUCT(--ISNUMBER(SEARCH({"LEGALIZE","LEGISLATION","TRIAL"},C1762)))&gt;0,1,0)</f>
        <v>0</v>
      </c>
      <c r="I1762" s="1">
        <f>IF(SUMPRODUCT(--ISNUMBER(SEARCH({"LEADER"},C1762)))&gt;0,1,0)</f>
        <v>1</v>
      </c>
      <c r="J1762" t="str">
        <f t="shared" si="108"/>
        <v>2016</v>
      </c>
      <c r="K1762" t="str">
        <f t="shared" si="109"/>
        <v>09</v>
      </c>
      <c r="L1762" t="str">
        <f t="shared" si="110"/>
        <v>23</v>
      </c>
      <c r="M1762" s="2">
        <f t="shared" si="111"/>
        <v>42636.760416666664</v>
      </c>
    </row>
    <row r="1763" spans="1:13" x14ac:dyDescent="0.35">
      <c r="A1763">
        <v>0.35842293906810102</v>
      </c>
      <c r="B1763" t="s">
        <v>1688</v>
      </c>
      <c r="D1763">
        <v>20160908084500</v>
      </c>
      <c r="E1763" s="1">
        <f>IF(SUMPRODUCT(--ISNUMBER(SEARCH({"ECON_EARNINGSREPORT","ECON_STOCKMARKET"},C1763)))&gt;0,1,0)</f>
        <v>0</v>
      </c>
      <c r="F1763" s="1">
        <f>IF(SUMPRODUCT(--ISNUMBER(SEARCH({"ENV_"},C1763)))&gt;0,1,0)</f>
        <v>0</v>
      </c>
      <c r="G1763" s="1">
        <f>IF(SUMPRODUCT(--ISNUMBER(SEARCH({"DISCRIMINATION","HARASSMENT","HATE_SPEECH","GENDER_VIOLENCE"},C1763)))&gt;0,1,0)</f>
        <v>0</v>
      </c>
      <c r="H1763" s="1">
        <f>IF(SUMPRODUCT(--ISNUMBER(SEARCH({"LEGALIZE","LEGISLATION","TRIAL"},C1763)))&gt;0,1,0)</f>
        <v>0</v>
      </c>
      <c r="I1763" s="1">
        <f>IF(SUMPRODUCT(--ISNUMBER(SEARCH({"LEADER"},C1763)))&gt;0,1,0)</f>
        <v>0</v>
      </c>
      <c r="J1763" t="str">
        <f t="shared" si="108"/>
        <v>2016</v>
      </c>
      <c r="K1763" t="str">
        <f t="shared" si="109"/>
        <v>09</v>
      </c>
      <c r="L1763" t="str">
        <f t="shared" si="110"/>
        <v>08</v>
      </c>
      <c r="M1763" s="2">
        <f t="shared" si="111"/>
        <v>42621.364583333336</v>
      </c>
    </row>
    <row r="1764" spans="1:13" x14ac:dyDescent="0.35">
      <c r="A1764">
        <v>1.3605442176870799</v>
      </c>
      <c r="B1764" t="s">
        <v>346</v>
      </c>
      <c r="D1764">
        <v>20160908084500</v>
      </c>
      <c r="E1764" s="1">
        <f>IF(SUMPRODUCT(--ISNUMBER(SEARCH({"ECON_EARNINGSREPORT","ECON_STOCKMARKET"},C1764)))&gt;0,1,0)</f>
        <v>0</v>
      </c>
      <c r="F1764" s="1">
        <f>IF(SUMPRODUCT(--ISNUMBER(SEARCH({"ENV_"},C1764)))&gt;0,1,0)</f>
        <v>0</v>
      </c>
      <c r="G1764" s="1">
        <f>IF(SUMPRODUCT(--ISNUMBER(SEARCH({"DISCRIMINATION","HARASSMENT","HATE_SPEECH","GENDER_VIOLENCE"},C1764)))&gt;0,1,0)</f>
        <v>0</v>
      </c>
      <c r="H1764" s="1">
        <f>IF(SUMPRODUCT(--ISNUMBER(SEARCH({"LEGALIZE","LEGISLATION","TRIAL"},C1764)))&gt;0,1,0)</f>
        <v>0</v>
      </c>
      <c r="I1764" s="1">
        <f>IF(SUMPRODUCT(--ISNUMBER(SEARCH({"LEADER"},C1764)))&gt;0,1,0)</f>
        <v>0</v>
      </c>
      <c r="J1764" t="str">
        <f t="shared" si="108"/>
        <v>2016</v>
      </c>
      <c r="K1764" t="str">
        <f t="shared" si="109"/>
        <v>09</v>
      </c>
      <c r="L1764" t="str">
        <f t="shared" si="110"/>
        <v>08</v>
      </c>
      <c r="M1764" s="2">
        <f t="shared" si="111"/>
        <v>42621.364583333336</v>
      </c>
    </row>
    <row r="1765" spans="1:13" x14ac:dyDescent="0.35">
      <c r="A1765">
        <v>1.30505709624796</v>
      </c>
      <c r="B1765" t="s">
        <v>38</v>
      </c>
      <c r="C1765" t="s">
        <v>1299</v>
      </c>
      <c r="D1765">
        <v>20160908171500</v>
      </c>
      <c r="E1765" s="1">
        <f>IF(SUMPRODUCT(--ISNUMBER(SEARCH({"ECON_EARNINGSREPORT","ECON_STOCKMARKET"},C1765)))&gt;0,1,0)</f>
        <v>1</v>
      </c>
      <c r="F1765" s="1">
        <f>IF(SUMPRODUCT(--ISNUMBER(SEARCH({"ENV_"},C1765)))&gt;0,1,0)</f>
        <v>0</v>
      </c>
      <c r="G1765" s="1">
        <f>IF(SUMPRODUCT(--ISNUMBER(SEARCH({"DISCRIMINATION","HARASSMENT","HATE_SPEECH","GENDER_VIOLENCE"},C1765)))&gt;0,1,0)</f>
        <v>0</v>
      </c>
      <c r="H1765" s="1">
        <f>IF(SUMPRODUCT(--ISNUMBER(SEARCH({"LEGALIZE","LEGISLATION","TRIAL"},C1765)))&gt;0,1,0)</f>
        <v>0</v>
      </c>
      <c r="I1765" s="1">
        <f>IF(SUMPRODUCT(--ISNUMBER(SEARCH({"LEADER"},C1765)))&gt;0,1,0)</f>
        <v>1</v>
      </c>
      <c r="J1765" t="str">
        <f t="shared" si="108"/>
        <v>2016</v>
      </c>
      <c r="K1765" t="str">
        <f t="shared" si="109"/>
        <v>09</v>
      </c>
      <c r="L1765" t="str">
        <f t="shared" si="110"/>
        <v>08</v>
      </c>
      <c r="M1765" s="2">
        <f t="shared" si="111"/>
        <v>42621.71875</v>
      </c>
    </row>
    <row r="1766" spans="1:13" x14ac:dyDescent="0.35">
      <c r="A1766">
        <v>0</v>
      </c>
      <c r="B1766" t="s">
        <v>1689</v>
      </c>
      <c r="C1766" t="s">
        <v>1690</v>
      </c>
      <c r="D1766">
        <v>20160912181500</v>
      </c>
      <c r="E1766" s="1">
        <f>IF(SUMPRODUCT(--ISNUMBER(SEARCH({"ECON_EARNINGSREPORT","ECON_STOCKMARKET"},C1766)))&gt;0,1,0)</f>
        <v>0</v>
      </c>
      <c r="F1766" s="1">
        <f>IF(SUMPRODUCT(--ISNUMBER(SEARCH({"ENV_"},C1766)))&gt;0,1,0)</f>
        <v>0</v>
      </c>
      <c r="G1766" s="1">
        <f>IF(SUMPRODUCT(--ISNUMBER(SEARCH({"DISCRIMINATION","HARASSMENT","HATE_SPEECH","GENDER_VIOLENCE"},C1766)))&gt;0,1,0)</f>
        <v>0</v>
      </c>
      <c r="H1766" s="1">
        <f>IF(SUMPRODUCT(--ISNUMBER(SEARCH({"LEGALIZE","LEGISLATION","TRIAL"},C1766)))&gt;0,1,0)</f>
        <v>0</v>
      </c>
      <c r="I1766" s="1">
        <f>IF(SUMPRODUCT(--ISNUMBER(SEARCH({"LEADER"},C1766)))&gt;0,1,0)</f>
        <v>1</v>
      </c>
      <c r="J1766" t="str">
        <f t="shared" si="108"/>
        <v>2016</v>
      </c>
      <c r="K1766" t="str">
        <f t="shared" si="109"/>
        <v>09</v>
      </c>
      <c r="L1766" t="str">
        <f t="shared" si="110"/>
        <v>12</v>
      </c>
      <c r="M1766" s="2">
        <f t="shared" si="111"/>
        <v>42625.760416666664</v>
      </c>
    </row>
    <row r="1767" spans="1:13" x14ac:dyDescent="0.35">
      <c r="A1767">
        <v>0</v>
      </c>
      <c r="B1767" t="s">
        <v>1113</v>
      </c>
      <c r="C1767" t="s">
        <v>635</v>
      </c>
      <c r="D1767">
        <v>20160912183000</v>
      </c>
      <c r="E1767" s="1">
        <f>IF(SUMPRODUCT(--ISNUMBER(SEARCH({"ECON_EARNINGSREPORT","ECON_STOCKMARKET"},C1767)))&gt;0,1,0)</f>
        <v>1</v>
      </c>
      <c r="F1767" s="1">
        <f>IF(SUMPRODUCT(--ISNUMBER(SEARCH({"ENV_"},C1767)))&gt;0,1,0)</f>
        <v>0</v>
      </c>
      <c r="G1767" s="1">
        <f>IF(SUMPRODUCT(--ISNUMBER(SEARCH({"DISCRIMINATION","HARASSMENT","HATE_SPEECH","GENDER_VIOLENCE"},C1767)))&gt;0,1,0)</f>
        <v>0</v>
      </c>
      <c r="H1767" s="1">
        <f>IF(SUMPRODUCT(--ISNUMBER(SEARCH({"LEGALIZE","LEGISLATION","TRIAL"},C1767)))&gt;0,1,0)</f>
        <v>0</v>
      </c>
      <c r="I1767" s="1">
        <f>IF(SUMPRODUCT(--ISNUMBER(SEARCH({"LEADER"},C1767)))&gt;0,1,0)</f>
        <v>0</v>
      </c>
      <c r="J1767" t="str">
        <f t="shared" si="108"/>
        <v>2016</v>
      </c>
      <c r="K1767" t="str">
        <f t="shared" si="109"/>
        <v>09</v>
      </c>
      <c r="L1767" t="str">
        <f t="shared" si="110"/>
        <v>12</v>
      </c>
      <c r="M1767" s="2">
        <f t="shared" si="111"/>
        <v>42625.770833333336</v>
      </c>
    </row>
    <row r="1768" spans="1:13" x14ac:dyDescent="0.35">
      <c r="A1768">
        <v>0</v>
      </c>
      <c r="B1768" t="s">
        <v>1558</v>
      </c>
      <c r="C1768" t="s">
        <v>635</v>
      </c>
      <c r="D1768">
        <v>20160912133000</v>
      </c>
      <c r="E1768" s="1">
        <f>IF(SUMPRODUCT(--ISNUMBER(SEARCH({"ECON_EARNINGSREPORT","ECON_STOCKMARKET"},C1768)))&gt;0,1,0)</f>
        <v>1</v>
      </c>
      <c r="F1768" s="1">
        <f>IF(SUMPRODUCT(--ISNUMBER(SEARCH({"ENV_"},C1768)))&gt;0,1,0)</f>
        <v>0</v>
      </c>
      <c r="G1768" s="1">
        <f>IF(SUMPRODUCT(--ISNUMBER(SEARCH({"DISCRIMINATION","HARASSMENT","HATE_SPEECH","GENDER_VIOLENCE"},C1768)))&gt;0,1,0)</f>
        <v>0</v>
      </c>
      <c r="H1768" s="1">
        <f>IF(SUMPRODUCT(--ISNUMBER(SEARCH({"LEGALIZE","LEGISLATION","TRIAL"},C1768)))&gt;0,1,0)</f>
        <v>0</v>
      </c>
      <c r="I1768" s="1">
        <f>IF(SUMPRODUCT(--ISNUMBER(SEARCH({"LEADER"},C1768)))&gt;0,1,0)</f>
        <v>0</v>
      </c>
      <c r="J1768" t="str">
        <f t="shared" si="108"/>
        <v>2016</v>
      </c>
      <c r="K1768" t="str">
        <f t="shared" si="109"/>
        <v>09</v>
      </c>
      <c r="L1768" t="str">
        <f t="shared" si="110"/>
        <v>12</v>
      </c>
      <c r="M1768" s="2">
        <f t="shared" si="111"/>
        <v>42625.5625</v>
      </c>
    </row>
    <row r="1769" spans="1:13" x14ac:dyDescent="0.35">
      <c r="A1769">
        <v>-0.60929169840060904</v>
      </c>
      <c r="B1769" t="s">
        <v>405</v>
      </c>
      <c r="C1769" t="s">
        <v>1691</v>
      </c>
      <c r="D1769">
        <v>20160912221500</v>
      </c>
      <c r="E1769" s="1">
        <f>IF(SUMPRODUCT(--ISNUMBER(SEARCH({"ECON_EARNINGSREPORT","ECON_STOCKMARKET"},C1769)))&gt;0,1,0)</f>
        <v>0</v>
      </c>
      <c r="F1769" s="1">
        <f>IF(SUMPRODUCT(--ISNUMBER(SEARCH({"ENV_"},C1769)))&gt;0,1,0)</f>
        <v>0</v>
      </c>
      <c r="G1769" s="1">
        <f>IF(SUMPRODUCT(--ISNUMBER(SEARCH({"DISCRIMINATION","HARASSMENT","HATE_SPEECH","GENDER_VIOLENCE"},C1769)))&gt;0,1,0)</f>
        <v>0</v>
      </c>
      <c r="H1769" s="1">
        <f>IF(SUMPRODUCT(--ISNUMBER(SEARCH({"LEGALIZE","LEGISLATION","TRIAL"},C1769)))&gt;0,1,0)</f>
        <v>0</v>
      </c>
      <c r="I1769" s="1">
        <f>IF(SUMPRODUCT(--ISNUMBER(SEARCH({"LEADER"},C1769)))&gt;0,1,0)</f>
        <v>0</v>
      </c>
      <c r="J1769" t="str">
        <f t="shared" si="108"/>
        <v>2016</v>
      </c>
      <c r="K1769" t="str">
        <f t="shared" si="109"/>
        <v>09</v>
      </c>
      <c r="L1769" t="str">
        <f t="shared" si="110"/>
        <v>12</v>
      </c>
      <c r="M1769" s="2">
        <f t="shared" si="111"/>
        <v>42625.927083333336</v>
      </c>
    </row>
    <row r="1770" spans="1:13" x14ac:dyDescent="0.35">
      <c r="A1770">
        <v>0.69444444444444398</v>
      </c>
      <c r="B1770" t="s">
        <v>121</v>
      </c>
      <c r="C1770" t="s">
        <v>1692</v>
      </c>
      <c r="D1770">
        <v>20160912164500</v>
      </c>
      <c r="E1770" s="1">
        <f>IF(SUMPRODUCT(--ISNUMBER(SEARCH({"ECON_EARNINGSREPORT","ECON_STOCKMARKET"},C1770)))&gt;0,1,0)</f>
        <v>0</v>
      </c>
      <c r="F1770" s="1">
        <f>IF(SUMPRODUCT(--ISNUMBER(SEARCH({"ENV_"},C1770)))&gt;0,1,0)</f>
        <v>0</v>
      </c>
      <c r="G1770" s="1">
        <f>IF(SUMPRODUCT(--ISNUMBER(SEARCH({"DISCRIMINATION","HARASSMENT","HATE_SPEECH","GENDER_VIOLENCE"},C1770)))&gt;0,1,0)</f>
        <v>0</v>
      </c>
      <c r="H1770" s="1">
        <f>IF(SUMPRODUCT(--ISNUMBER(SEARCH({"LEGALIZE","LEGISLATION","TRIAL"},C1770)))&gt;0,1,0)</f>
        <v>0</v>
      </c>
      <c r="I1770" s="1">
        <f>IF(SUMPRODUCT(--ISNUMBER(SEARCH({"LEADER"},C1770)))&gt;0,1,0)</f>
        <v>1</v>
      </c>
      <c r="J1770" t="str">
        <f t="shared" si="108"/>
        <v>2016</v>
      </c>
      <c r="K1770" t="str">
        <f t="shared" si="109"/>
        <v>09</v>
      </c>
      <c r="L1770" t="str">
        <f t="shared" si="110"/>
        <v>12</v>
      </c>
      <c r="M1770" s="2">
        <f t="shared" si="111"/>
        <v>42625.697916666664</v>
      </c>
    </row>
    <row r="1771" spans="1:13" x14ac:dyDescent="0.35">
      <c r="A1771">
        <v>0.54054054054054101</v>
      </c>
      <c r="B1771" t="s">
        <v>427</v>
      </c>
      <c r="C1771" t="s">
        <v>1693</v>
      </c>
      <c r="D1771">
        <v>20160912154500</v>
      </c>
      <c r="E1771" s="1">
        <f>IF(SUMPRODUCT(--ISNUMBER(SEARCH({"ECON_EARNINGSREPORT","ECON_STOCKMARKET"},C1771)))&gt;0,1,0)</f>
        <v>0</v>
      </c>
      <c r="F1771" s="1">
        <f>IF(SUMPRODUCT(--ISNUMBER(SEARCH({"ENV_"},C1771)))&gt;0,1,0)</f>
        <v>0</v>
      </c>
      <c r="G1771" s="1">
        <f>IF(SUMPRODUCT(--ISNUMBER(SEARCH({"DISCRIMINATION","HARASSMENT","HATE_SPEECH","GENDER_VIOLENCE"},C1771)))&gt;0,1,0)</f>
        <v>0</v>
      </c>
      <c r="H1771" s="1">
        <f>IF(SUMPRODUCT(--ISNUMBER(SEARCH({"LEGALIZE","LEGISLATION","TRIAL"},C1771)))&gt;0,1,0)</f>
        <v>0</v>
      </c>
      <c r="I1771" s="1">
        <f>IF(SUMPRODUCT(--ISNUMBER(SEARCH({"LEADER"},C1771)))&gt;0,1,0)</f>
        <v>1</v>
      </c>
      <c r="J1771" t="str">
        <f t="shared" si="108"/>
        <v>2016</v>
      </c>
      <c r="K1771" t="str">
        <f t="shared" si="109"/>
        <v>09</v>
      </c>
      <c r="L1771" t="str">
        <f t="shared" si="110"/>
        <v>12</v>
      </c>
      <c r="M1771" s="2">
        <f t="shared" si="111"/>
        <v>42625.65625</v>
      </c>
    </row>
    <row r="1772" spans="1:13" x14ac:dyDescent="0.35">
      <c r="A1772">
        <v>3.8181818181818201</v>
      </c>
      <c r="B1772" t="s">
        <v>1694</v>
      </c>
      <c r="C1772" t="s">
        <v>1695</v>
      </c>
      <c r="D1772">
        <v>20160912163000</v>
      </c>
      <c r="E1772" s="1">
        <f>IF(SUMPRODUCT(--ISNUMBER(SEARCH({"ECON_EARNINGSREPORT","ECON_STOCKMARKET"},C1772)))&gt;0,1,0)</f>
        <v>0</v>
      </c>
      <c r="F1772" s="1">
        <f>IF(SUMPRODUCT(--ISNUMBER(SEARCH({"ENV_"},C1772)))&gt;0,1,0)</f>
        <v>0</v>
      </c>
      <c r="G1772" s="1">
        <f>IF(SUMPRODUCT(--ISNUMBER(SEARCH({"DISCRIMINATION","HARASSMENT","HATE_SPEECH","GENDER_VIOLENCE"},C1772)))&gt;0,1,0)</f>
        <v>0</v>
      </c>
      <c r="H1772" s="1">
        <f>IF(SUMPRODUCT(--ISNUMBER(SEARCH({"LEGALIZE","LEGISLATION","TRIAL"},C1772)))&gt;0,1,0)</f>
        <v>0</v>
      </c>
      <c r="I1772" s="1">
        <f>IF(SUMPRODUCT(--ISNUMBER(SEARCH({"LEADER"},C1772)))&gt;0,1,0)</f>
        <v>1</v>
      </c>
      <c r="J1772" t="str">
        <f t="shared" si="108"/>
        <v>2016</v>
      </c>
      <c r="K1772" t="str">
        <f t="shared" si="109"/>
        <v>09</v>
      </c>
      <c r="L1772" t="str">
        <f t="shared" si="110"/>
        <v>12</v>
      </c>
      <c r="M1772" s="2">
        <f t="shared" si="111"/>
        <v>42625.6875</v>
      </c>
    </row>
    <row r="1773" spans="1:13" x14ac:dyDescent="0.35">
      <c r="A1773">
        <v>-0.24570024570024601</v>
      </c>
      <c r="B1773" t="s">
        <v>659</v>
      </c>
      <c r="C1773" t="s">
        <v>1026</v>
      </c>
      <c r="D1773">
        <v>20160912154500</v>
      </c>
      <c r="E1773" s="1">
        <f>IF(SUMPRODUCT(--ISNUMBER(SEARCH({"ECON_EARNINGSREPORT","ECON_STOCKMARKET"},C1773)))&gt;0,1,0)</f>
        <v>0</v>
      </c>
      <c r="F1773" s="1">
        <f>IF(SUMPRODUCT(--ISNUMBER(SEARCH({"ENV_"},C1773)))&gt;0,1,0)</f>
        <v>0</v>
      </c>
      <c r="G1773" s="1">
        <f>IF(SUMPRODUCT(--ISNUMBER(SEARCH({"DISCRIMINATION","HARASSMENT","HATE_SPEECH","GENDER_VIOLENCE"},C1773)))&gt;0,1,0)</f>
        <v>0</v>
      </c>
      <c r="H1773" s="1">
        <f>IF(SUMPRODUCT(--ISNUMBER(SEARCH({"LEGALIZE","LEGISLATION","TRIAL"},C1773)))&gt;0,1,0)</f>
        <v>0</v>
      </c>
      <c r="I1773" s="1">
        <f>IF(SUMPRODUCT(--ISNUMBER(SEARCH({"LEADER"},C1773)))&gt;0,1,0)</f>
        <v>1</v>
      </c>
      <c r="J1773" t="str">
        <f t="shared" si="108"/>
        <v>2016</v>
      </c>
      <c r="K1773" t="str">
        <f t="shared" si="109"/>
        <v>09</v>
      </c>
      <c r="L1773" t="str">
        <f t="shared" si="110"/>
        <v>12</v>
      </c>
      <c r="M1773" s="2">
        <f t="shared" si="111"/>
        <v>42625.65625</v>
      </c>
    </row>
    <row r="1774" spans="1:13" x14ac:dyDescent="0.35">
      <c r="A1774">
        <v>0</v>
      </c>
      <c r="B1774" t="s">
        <v>453</v>
      </c>
      <c r="C1774" t="s">
        <v>635</v>
      </c>
      <c r="D1774">
        <v>20160912140000</v>
      </c>
      <c r="E1774" s="1">
        <f>IF(SUMPRODUCT(--ISNUMBER(SEARCH({"ECON_EARNINGSREPORT","ECON_STOCKMARKET"},C1774)))&gt;0,1,0)</f>
        <v>1</v>
      </c>
      <c r="F1774" s="1">
        <f>IF(SUMPRODUCT(--ISNUMBER(SEARCH({"ENV_"},C1774)))&gt;0,1,0)</f>
        <v>0</v>
      </c>
      <c r="G1774" s="1">
        <f>IF(SUMPRODUCT(--ISNUMBER(SEARCH({"DISCRIMINATION","HARASSMENT","HATE_SPEECH","GENDER_VIOLENCE"},C1774)))&gt;0,1,0)</f>
        <v>0</v>
      </c>
      <c r="H1774" s="1">
        <f>IF(SUMPRODUCT(--ISNUMBER(SEARCH({"LEGALIZE","LEGISLATION","TRIAL"},C1774)))&gt;0,1,0)</f>
        <v>0</v>
      </c>
      <c r="I1774" s="1">
        <f>IF(SUMPRODUCT(--ISNUMBER(SEARCH({"LEADER"},C1774)))&gt;0,1,0)</f>
        <v>0</v>
      </c>
      <c r="J1774" t="str">
        <f t="shared" si="108"/>
        <v>2016</v>
      </c>
      <c r="K1774" t="str">
        <f t="shared" si="109"/>
        <v>09</v>
      </c>
      <c r="L1774" t="str">
        <f t="shared" si="110"/>
        <v>12</v>
      </c>
      <c r="M1774" s="2">
        <f t="shared" si="111"/>
        <v>42625.583333333336</v>
      </c>
    </row>
    <row r="1775" spans="1:13" x14ac:dyDescent="0.35">
      <c r="A1775">
        <v>0</v>
      </c>
      <c r="B1775" t="s">
        <v>1696</v>
      </c>
      <c r="C1775" t="s">
        <v>1697</v>
      </c>
      <c r="D1775">
        <v>20160912143000</v>
      </c>
      <c r="E1775" s="1">
        <f>IF(SUMPRODUCT(--ISNUMBER(SEARCH({"ECON_EARNINGSREPORT","ECON_STOCKMARKET"},C1775)))&gt;0,1,0)</f>
        <v>1</v>
      </c>
      <c r="F1775" s="1">
        <f>IF(SUMPRODUCT(--ISNUMBER(SEARCH({"ENV_"},C1775)))&gt;0,1,0)</f>
        <v>0</v>
      </c>
      <c r="G1775" s="1">
        <f>IF(SUMPRODUCT(--ISNUMBER(SEARCH({"DISCRIMINATION","HARASSMENT","HATE_SPEECH","GENDER_VIOLENCE"},C1775)))&gt;0,1,0)</f>
        <v>0</v>
      </c>
      <c r="H1775" s="1">
        <f>IF(SUMPRODUCT(--ISNUMBER(SEARCH({"LEGALIZE","LEGISLATION","TRIAL"},C1775)))&gt;0,1,0)</f>
        <v>0</v>
      </c>
      <c r="I1775" s="1">
        <f>IF(SUMPRODUCT(--ISNUMBER(SEARCH({"LEADER"},C1775)))&gt;0,1,0)</f>
        <v>0</v>
      </c>
      <c r="J1775" t="str">
        <f t="shared" si="108"/>
        <v>2016</v>
      </c>
      <c r="K1775" t="str">
        <f t="shared" si="109"/>
        <v>09</v>
      </c>
      <c r="L1775" t="str">
        <f t="shared" si="110"/>
        <v>12</v>
      </c>
      <c r="M1775" s="2">
        <f t="shared" si="111"/>
        <v>42625.604166666664</v>
      </c>
    </row>
    <row r="1776" spans="1:13" x14ac:dyDescent="0.35">
      <c r="A1776">
        <v>4.7511312217194597</v>
      </c>
      <c r="B1776" t="s">
        <v>171</v>
      </c>
      <c r="C1776" t="s">
        <v>597</v>
      </c>
      <c r="D1776">
        <v>20160913050000</v>
      </c>
      <c r="E1776" s="1">
        <f>IF(SUMPRODUCT(--ISNUMBER(SEARCH({"ECON_EARNINGSREPORT","ECON_STOCKMARKET"},C1776)))&gt;0,1,0)</f>
        <v>0</v>
      </c>
      <c r="F1776" s="1">
        <f>IF(SUMPRODUCT(--ISNUMBER(SEARCH({"ENV_"},C1776)))&gt;0,1,0)</f>
        <v>0</v>
      </c>
      <c r="G1776" s="1">
        <f>IF(SUMPRODUCT(--ISNUMBER(SEARCH({"DISCRIMINATION","HARASSMENT","HATE_SPEECH","GENDER_VIOLENCE"},C1776)))&gt;0,1,0)</f>
        <v>0</v>
      </c>
      <c r="H1776" s="1">
        <f>IF(SUMPRODUCT(--ISNUMBER(SEARCH({"LEGALIZE","LEGISLATION","TRIAL"},C1776)))&gt;0,1,0)</f>
        <v>0</v>
      </c>
      <c r="I1776" s="1">
        <f>IF(SUMPRODUCT(--ISNUMBER(SEARCH({"LEADER"},C1776)))&gt;0,1,0)</f>
        <v>1</v>
      </c>
      <c r="J1776" t="str">
        <f t="shared" si="108"/>
        <v>2016</v>
      </c>
      <c r="K1776" t="str">
        <f t="shared" si="109"/>
        <v>09</v>
      </c>
      <c r="L1776" t="str">
        <f t="shared" si="110"/>
        <v>13</v>
      </c>
      <c r="M1776" s="2">
        <f t="shared" si="111"/>
        <v>42626.208333333336</v>
      </c>
    </row>
    <row r="1777" spans="1:13" x14ac:dyDescent="0.35">
      <c r="A1777">
        <v>0</v>
      </c>
      <c r="B1777" t="s">
        <v>1698</v>
      </c>
      <c r="C1777" t="s">
        <v>635</v>
      </c>
      <c r="D1777">
        <v>20160912134500</v>
      </c>
      <c r="E1777" s="1">
        <f>IF(SUMPRODUCT(--ISNUMBER(SEARCH({"ECON_EARNINGSREPORT","ECON_STOCKMARKET"},C1777)))&gt;0,1,0)</f>
        <v>1</v>
      </c>
      <c r="F1777" s="1">
        <f>IF(SUMPRODUCT(--ISNUMBER(SEARCH({"ENV_"},C1777)))&gt;0,1,0)</f>
        <v>0</v>
      </c>
      <c r="G1777" s="1">
        <f>IF(SUMPRODUCT(--ISNUMBER(SEARCH({"DISCRIMINATION","HARASSMENT","HATE_SPEECH","GENDER_VIOLENCE"},C1777)))&gt;0,1,0)</f>
        <v>0</v>
      </c>
      <c r="H1777" s="1">
        <f>IF(SUMPRODUCT(--ISNUMBER(SEARCH({"LEGALIZE","LEGISLATION","TRIAL"},C1777)))&gt;0,1,0)</f>
        <v>0</v>
      </c>
      <c r="I1777" s="1">
        <f>IF(SUMPRODUCT(--ISNUMBER(SEARCH({"LEADER"},C1777)))&gt;0,1,0)</f>
        <v>0</v>
      </c>
      <c r="J1777" t="str">
        <f t="shared" si="108"/>
        <v>2016</v>
      </c>
      <c r="K1777" t="str">
        <f t="shared" si="109"/>
        <v>09</v>
      </c>
      <c r="L1777" t="str">
        <f t="shared" si="110"/>
        <v>12</v>
      </c>
      <c r="M1777" s="2">
        <f t="shared" si="111"/>
        <v>42625.572916666664</v>
      </c>
    </row>
    <row r="1778" spans="1:13" x14ac:dyDescent="0.35">
      <c r="A1778">
        <v>2.1551724137931001</v>
      </c>
      <c r="B1778" t="s">
        <v>708</v>
      </c>
      <c r="C1778" t="s">
        <v>1699</v>
      </c>
      <c r="D1778">
        <v>20160912210000</v>
      </c>
      <c r="E1778" s="1">
        <f>IF(SUMPRODUCT(--ISNUMBER(SEARCH({"ECON_EARNINGSREPORT","ECON_STOCKMARKET"},C1778)))&gt;0,1,0)</f>
        <v>0</v>
      </c>
      <c r="F1778" s="1">
        <f>IF(SUMPRODUCT(--ISNUMBER(SEARCH({"ENV_"},C1778)))&gt;0,1,0)</f>
        <v>0</v>
      </c>
      <c r="G1778" s="1">
        <f>IF(SUMPRODUCT(--ISNUMBER(SEARCH({"DISCRIMINATION","HARASSMENT","HATE_SPEECH","GENDER_VIOLENCE"},C1778)))&gt;0,1,0)</f>
        <v>0</v>
      </c>
      <c r="H1778" s="1">
        <f>IF(SUMPRODUCT(--ISNUMBER(SEARCH({"LEGALIZE","LEGISLATION","TRIAL"},C1778)))&gt;0,1,0)</f>
        <v>0</v>
      </c>
      <c r="I1778" s="1">
        <f>IF(SUMPRODUCT(--ISNUMBER(SEARCH({"LEADER"},C1778)))&gt;0,1,0)</f>
        <v>0</v>
      </c>
      <c r="J1778" t="str">
        <f t="shared" si="108"/>
        <v>2016</v>
      </c>
      <c r="K1778" t="str">
        <f t="shared" si="109"/>
        <v>09</v>
      </c>
      <c r="L1778" t="str">
        <f t="shared" si="110"/>
        <v>12</v>
      </c>
      <c r="M1778" s="2">
        <f t="shared" si="111"/>
        <v>42625.875</v>
      </c>
    </row>
    <row r="1779" spans="1:13" x14ac:dyDescent="0.35">
      <c r="A1779">
        <v>-0.71428571428571397</v>
      </c>
      <c r="B1779" t="s">
        <v>859</v>
      </c>
      <c r="C1779" t="s">
        <v>1700</v>
      </c>
      <c r="D1779">
        <v>20160913080000</v>
      </c>
      <c r="E1779" s="1">
        <f>IF(SUMPRODUCT(--ISNUMBER(SEARCH({"ECON_EARNINGSREPORT","ECON_STOCKMARKET"},C1779)))&gt;0,1,0)</f>
        <v>1</v>
      </c>
      <c r="F1779" s="1">
        <f>IF(SUMPRODUCT(--ISNUMBER(SEARCH({"ENV_"},C1779)))&gt;0,1,0)</f>
        <v>0</v>
      </c>
      <c r="G1779" s="1">
        <f>IF(SUMPRODUCT(--ISNUMBER(SEARCH({"DISCRIMINATION","HARASSMENT","HATE_SPEECH","GENDER_VIOLENCE"},C1779)))&gt;0,1,0)</f>
        <v>0</v>
      </c>
      <c r="H1779" s="1">
        <f>IF(SUMPRODUCT(--ISNUMBER(SEARCH({"LEGALIZE","LEGISLATION","TRIAL"},C1779)))&gt;0,1,0)</f>
        <v>1</v>
      </c>
      <c r="I1779" s="1">
        <f>IF(SUMPRODUCT(--ISNUMBER(SEARCH({"LEADER"},C1779)))&gt;0,1,0)</f>
        <v>0</v>
      </c>
      <c r="J1779" t="str">
        <f t="shared" si="108"/>
        <v>2016</v>
      </c>
      <c r="K1779" t="str">
        <f t="shared" si="109"/>
        <v>09</v>
      </c>
      <c r="L1779" t="str">
        <f t="shared" si="110"/>
        <v>13</v>
      </c>
      <c r="M1779" s="2">
        <f t="shared" si="111"/>
        <v>42626.333333333336</v>
      </c>
    </row>
    <row r="1780" spans="1:13" x14ac:dyDescent="0.35">
      <c r="A1780">
        <v>1.53061224489796</v>
      </c>
      <c r="B1780" t="s">
        <v>1701</v>
      </c>
      <c r="C1780" t="s">
        <v>1702</v>
      </c>
      <c r="D1780">
        <v>20160809093000</v>
      </c>
      <c r="E1780" s="1">
        <f>IF(SUMPRODUCT(--ISNUMBER(SEARCH({"ECON_EARNINGSREPORT","ECON_STOCKMARKET"},C1780)))&gt;0,1,0)</f>
        <v>0</v>
      </c>
      <c r="F1780" s="1">
        <f>IF(SUMPRODUCT(--ISNUMBER(SEARCH({"ENV_"},C1780)))&gt;0,1,0)</f>
        <v>0</v>
      </c>
      <c r="G1780" s="1">
        <f>IF(SUMPRODUCT(--ISNUMBER(SEARCH({"DISCRIMINATION","HARASSMENT","HATE_SPEECH","GENDER_VIOLENCE"},C1780)))&gt;0,1,0)</f>
        <v>0</v>
      </c>
      <c r="H1780" s="1">
        <f>IF(SUMPRODUCT(--ISNUMBER(SEARCH({"LEGALIZE","LEGISLATION","TRIAL"},C1780)))&gt;0,1,0)</f>
        <v>0</v>
      </c>
      <c r="I1780" s="1">
        <f>IF(SUMPRODUCT(--ISNUMBER(SEARCH({"LEADER"},C1780)))&gt;0,1,0)</f>
        <v>0</v>
      </c>
      <c r="J1780" t="str">
        <f t="shared" si="108"/>
        <v>2016</v>
      </c>
      <c r="K1780" t="str">
        <f t="shared" si="109"/>
        <v>08</v>
      </c>
      <c r="L1780" t="str">
        <f t="shared" si="110"/>
        <v>09</v>
      </c>
      <c r="M1780" s="2">
        <f t="shared" si="111"/>
        <v>42591.395833333336</v>
      </c>
    </row>
    <row r="1781" spans="1:13" x14ac:dyDescent="0.35">
      <c r="A1781">
        <v>3.2319391634981001</v>
      </c>
      <c r="B1781" t="s">
        <v>153</v>
      </c>
      <c r="C1781" t="s">
        <v>1703</v>
      </c>
      <c r="D1781">
        <v>20161012081500</v>
      </c>
      <c r="E1781" s="1">
        <f>IF(SUMPRODUCT(--ISNUMBER(SEARCH({"ECON_EARNINGSREPORT","ECON_STOCKMARKET"},C1781)))&gt;0,1,0)</f>
        <v>0</v>
      </c>
      <c r="F1781" s="1">
        <f>IF(SUMPRODUCT(--ISNUMBER(SEARCH({"ENV_"},C1781)))&gt;0,1,0)</f>
        <v>0</v>
      </c>
      <c r="G1781" s="1">
        <f>IF(SUMPRODUCT(--ISNUMBER(SEARCH({"DISCRIMINATION","HARASSMENT","HATE_SPEECH","GENDER_VIOLENCE"},C1781)))&gt;0,1,0)</f>
        <v>0</v>
      </c>
      <c r="H1781" s="1">
        <f>IF(SUMPRODUCT(--ISNUMBER(SEARCH({"LEGALIZE","LEGISLATION","TRIAL"},C1781)))&gt;0,1,0)</f>
        <v>0</v>
      </c>
      <c r="I1781" s="1">
        <f>IF(SUMPRODUCT(--ISNUMBER(SEARCH({"LEADER"},C1781)))&gt;0,1,0)</f>
        <v>0</v>
      </c>
      <c r="J1781" t="str">
        <f t="shared" si="108"/>
        <v>2016</v>
      </c>
      <c r="K1781" t="str">
        <f t="shared" si="109"/>
        <v>10</v>
      </c>
      <c r="L1781" t="str">
        <f t="shared" si="110"/>
        <v>12</v>
      </c>
      <c r="M1781" s="2">
        <f t="shared" si="111"/>
        <v>42655.34375</v>
      </c>
    </row>
    <row r="1782" spans="1:13" x14ac:dyDescent="0.35">
      <c r="A1782">
        <v>4.8346055979643801</v>
      </c>
      <c r="B1782" t="s">
        <v>606</v>
      </c>
      <c r="C1782" t="s">
        <v>1704</v>
      </c>
      <c r="D1782">
        <v>20160926130000</v>
      </c>
      <c r="E1782" s="1">
        <f>IF(SUMPRODUCT(--ISNUMBER(SEARCH({"ECON_EARNINGSREPORT","ECON_STOCKMARKET"},C1782)))&gt;0,1,0)</f>
        <v>0</v>
      </c>
      <c r="F1782" s="1">
        <f>IF(SUMPRODUCT(--ISNUMBER(SEARCH({"ENV_"},C1782)))&gt;0,1,0)</f>
        <v>0</v>
      </c>
      <c r="G1782" s="1">
        <f>IF(SUMPRODUCT(--ISNUMBER(SEARCH({"DISCRIMINATION","HARASSMENT","HATE_SPEECH","GENDER_VIOLENCE"},C1782)))&gt;0,1,0)</f>
        <v>0</v>
      </c>
      <c r="H1782" s="1">
        <f>IF(SUMPRODUCT(--ISNUMBER(SEARCH({"LEGALIZE","LEGISLATION","TRIAL"},C1782)))&gt;0,1,0)</f>
        <v>0</v>
      </c>
      <c r="I1782" s="1">
        <f>IF(SUMPRODUCT(--ISNUMBER(SEARCH({"LEADER"},C1782)))&gt;0,1,0)</f>
        <v>0</v>
      </c>
      <c r="J1782" t="str">
        <f t="shared" si="108"/>
        <v>2016</v>
      </c>
      <c r="K1782" t="str">
        <f t="shared" si="109"/>
        <v>09</v>
      </c>
      <c r="L1782" t="str">
        <f t="shared" si="110"/>
        <v>26</v>
      </c>
      <c r="M1782" s="2">
        <f t="shared" si="111"/>
        <v>42639.541666666664</v>
      </c>
    </row>
    <row r="1783" spans="1:13" x14ac:dyDescent="0.35">
      <c r="A1783">
        <v>1.13430127041742</v>
      </c>
      <c r="B1783" t="s">
        <v>287</v>
      </c>
      <c r="C1783" t="s">
        <v>1705</v>
      </c>
      <c r="D1783">
        <v>20160928100000</v>
      </c>
      <c r="E1783" s="1">
        <f>IF(SUMPRODUCT(--ISNUMBER(SEARCH({"ECON_EARNINGSREPORT","ECON_STOCKMARKET"},C1783)))&gt;0,1,0)</f>
        <v>1</v>
      </c>
      <c r="F1783" s="1">
        <f>IF(SUMPRODUCT(--ISNUMBER(SEARCH({"ENV_"},C1783)))&gt;0,1,0)</f>
        <v>0</v>
      </c>
      <c r="G1783" s="1">
        <f>IF(SUMPRODUCT(--ISNUMBER(SEARCH({"DISCRIMINATION","HARASSMENT","HATE_SPEECH","GENDER_VIOLENCE"},C1783)))&gt;0,1,0)</f>
        <v>0</v>
      </c>
      <c r="H1783" s="1">
        <f>IF(SUMPRODUCT(--ISNUMBER(SEARCH({"LEGALIZE","LEGISLATION","TRIAL"},C1783)))&gt;0,1,0)</f>
        <v>0</v>
      </c>
      <c r="I1783" s="1">
        <f>IF(SUMPRODUCT(--ISNUMBER(SEARCH({"LEADER"},C1783)))&gt;0,1,0)</f>
        <v>1</v>
      </c>
      <c r="J1783" t="str">
        <f t="shared" si="108"/>
        <v>2016</v>
      </c>
      <c r="K1783" t="str">
        <f t="shared" si="109"/>
        <v>09</v>
      </c>
      <c r="L1783" t="str">
        <f t="shared" si="110"/>
        <v>28</v>
      </c>
      <c r="M1783" s="2">
        <f t="shared" si="111"/>
        <v>42641.416666666664</v>
      </c>
    </row>
    <row r="1784" spans="1:13" x14ac:dyDescent="0.35">
      <c r="A1784">
        <v>-0.93167701863354002</v>
      </c>
      <c r="B1784" t="s">
        <v>1706</v>
      </c>
      <c r="D1784">
        <v>20160928043000</v>
      </c>
      <c r="E1784" s="1">
        <f>IF(SUMPRODUCT(--ISNUMBER(SEARCH({"ECON_EARNINGSREPORT","ECON_STOCKMARKET"},C1784)))&gt;0,1,0)</f>
        <v>0</v>
      </c>
      <c r="F1784" s="1">
        <f>IF(SUMPRODUCT(--ISNUMBER(SEARCH({"ENV_"},C1784)))&gt;0,1,0)</f>
        <v>0</v>
      </c>
      <c r="G1784" s="1">
        <f>IF(SUMPRODUCT(--ISNUMBER(SEARCH({"DISCRIMINATION","HARASSMENT","HATE_SPEECH","GENDER_VIOLENCE"},C1784)))&gt;0,1,0)</f>
        <v>0</v>
      </c>
      <c r="H1784" s="1">
        <f>IF(SUMPRODUCT(--ISNUMBER(SEARCH({"LEGALIZE","LEGISLATION","TRIAL"},C1784)))&gt;0,1,0)</f>
        <v>0</v>
      </c>
      <c r="I1784" s="1">
        <f>IF(SUMPRODUCT(--ISNUMBER(SEARCH({"LEADER"},C1784)))&gt;0,1,0)</f>
        <v>0</v>
      </c>
      <c r="J1784" t="str">
        <f t="shared" si="108"/>
        <v>2016</v>
      </c>
      <c r="K1784" t="str">
        <f t="shared" si="109"/>
        <v>09</v>
      </c>
      <c r="L1784" t="str">
        <f t="shared" si="110"/>
        <v>28</v>
      </c>
      <c r="M1784" s="2">
        <f t="shared" si="111"/>
        <v>42641.1875</v>
      </c>
    </row>
    <row r="1785" spans="1:13" x14ac:dyDescent="0.35">
      <c r="A1785">
        <v>-0.88945362134688699</v>
      </c>
      <c r="B1785" t="s">
        <v>287</v>
      </c>
      <c r="C1785" t="s">
        <v>1707</v>
      </c>
      <c r="D1785">
        <v>20160928061500</v>
      </c>
      <c r="E1785" s="1">
        <f>IF(SUMPRODUCT(--ISNUMBER(SEARCH({"ECON_EARNINGSREPORT","ECON_STOCKMARKET"},C1785)))&gt;0,1,0)</f>
        <v>1</v>
      </c>
      <c r="F1785" s="1">
        <f>IF(SUMPRODUCT(--ISNUMBER(SEARCH({"ENV_"},C1785)))&gt;0,1,0)</f>
        <v>0</v>
      </c>
      <c r="G1785" s="1">
        <f>IF(SUMPRODUCT(--ISNUMBER(SEARCH({"DISCRIMINATION","HARASSMENT","HATE_SPEECH","GENDER_VIOLENCE"},C1785)))&gt;0,1,0)</f>
        <v>0</v>
      </c>
      <c r="H1785" s="1">
        <f>IF(SUMPRODUCT(--ISNUMBER(SEARCH({"LEGALIZE","LEGISLATION","TRIAL"},C1785)))&gt;0,1,0)</f>
        <v>1</v>
      </c>
      <c r="I1785" s="1">
        <f>IF(SUMPRODUCT(--ISNUMBER(SEARCH({"LEADER"},C1785)))&gt;0,1,0)</f>
        <v>1</v>
      </c>
      <c r="J1785" t="str">
        <f t="shared" si="108"/>
        <v>2016</v>
      </c>
      <c r="K1785" t="str">
        <f t="shared" si="109"/>
        <v>09</v>
      </c>
      <c r="L1785" t="str">
        <f t="shared" si="110"/>
        <v>28</v>
      </c>
      <c r="M1785" s="2">
        <f t="shared" si="111"/>
        <v>42641.260416666664</v>
      </c>
    </row>
    <row r="1786" spans="1:13" x14ac:dyDescent="0.35">
      <c r="A1786">
        <v>1.6706443914081099</v>
      </c>
      <c r="B1786" t="s">
        <v>29</v>
      </c>
      <c r="C1786" t="s">
        <v>1708</v>
      </c>
      <c r="D1786">
        <v>20160906220000</v>
      </c>
      <c r="E1786" s="1">
        <f>IF(SUMPRODUCT(--ISNUMBER(SEARCH({"ECON_EARNINGSREPORT","ECON_STOCKMARKET"},C1786)))&gt;0,1,0)</f>
        <v>1</v>
      </c>
      <c r="F1786" s="1">
        <f>IF(SUMPRODUCT(--ISNUMBER(SEARCH({"ENV_"},C1786)))&gt;0,1,0)</f>
        <v>0</v>
      </c>
      <c r="G1786" s="1">
        <f>IF(SUMPRODUCT(--ISNUMBER(SEARCH({"DISCRIMINATION","HARASSMENT","HATE_SPEECH","GENDER_VIOLENCE"},C1786)))&gt;0,1,0)</f>
        <v>0</v>
      </c>
      <c r="H1786" s="1">
        <f>IF(SUMPRODUCT(--ISNUMBER(SEARCH({"LEGALIZE","LEGISLATION","TRIAL"},C1786)))&gt;0,1,0)</f>
        <v>0</v>
      </c>
      <c r="I1786" s="1">
        <f>IF(SUMPRODUCT(--ISNUMBER(SEARCH({"LEADER"},C1786)))&gt;0,1,0)</f>
        <v>0</v>
      </c>
      <c r="J1786" t="str">
        <f t="shared" si="108"/>
        <v>2016</v>
      </c>
      <c r="K1786" t="str">
        <f t="shared" si="109"/>
        <v>09</v>
      </c>
      <c r="L1786" t="str">
        <f t="shared" si="110"/>
        <v>06</v>
      </c>
      <c r="M1786" s="2">
        <f t="shared" si="111"/>
        <v>42619.916666666664</v>
      </c>
    </row>
    <row r="1787" spans="1:13" x14ac:dyDescent="0.35">
      <c r="A1787">
        <v>-1.4423076923076901</v>
      </c>
      <c r="B1787" t="s">
        <v>282</v>
      </c>
      <c r="C1787" t="s">
        <v>1709</v>
      </c>
      <c r="D1787">
        <v>20161015003000</v>
      </c>
      <c r="E1787" s="1">
        <f>IF(SUMPRODUCT(--ISNUMBER(SEARCH({"ECON_EARNINGSREPORT","ECON_STOCKMARKET"},C1787)))&gt;0,1,0)</f>
        <v>1</v>
      </c>
      <c r="F1787" s="1">
        <f>IF(SUMPRODUCT(--ISNUMBER(SEARCH({"ENV_"},C1787)))&gt;0,1,0)</f>
        <v>0</v>
      </c>
      <c r="G1787" s="1">
        <f>IF(SUMPRODUCT(--ISNUMBER(SEARCH({"DISCRIMINATION","HARASSMENT","HATE_SPEECH","GENDER_VIOLENCE"},C1787)))&gt;0,1,0)</f>
        <v>0</v>
      </c>
      <c r="H1787" s="1">
        <f>IF(SUMPRODUCT(--ISNUMBER(SEARCH({"LEGALIZE","LEGISLATION","TRIAL"},C1787)))&gt;0,1,0)</f>
        <v>0</v>
      </c>
      <c r="I1787" s="1">
        <f>IF(SUMPRODUCT(--ISNUMBER(SEARCH({"LEADER"},C1787)))&gt;0,1,0)</f>
        <v>0</v>
      </c>
      <c r="J1787" t="str">
        <f t="shared" si="108"/>
        <v>2016</v>
      </c>
      <c r="K1787" t="str">
        <f t="shared" si="109"/>
        <v>10</v>
      </c>
      <c r="L1787" t="str">
        <f t="shared" si="110"/>
        <v>15</v>
      </c>
      <c r="M1787" s="2">
        <f t="shared" si="111"/>
        <v>42658.020833333336</v>
      </c>
    </row>
    <row r="1788" spans="1:13" x14ac:dyDescent="0.35">
      <c r="A1788">
        <v>-0.25974025974025999</v>
      </c>
      <c r="B1788" t="s">
        <v>771</v>
      </c>
      <c r="C1788" t="s">
        <v>1623</v>
      </c>
      <c r="D1788">
        <v>20161015003000</v>
      </c>
      <c r="E1788" s="1">
        <f>IF(SUMPRODUCT(--ISNUMBER(SEARCH({"ECON_EARNINGSREPORT","ECON_STOCKMARKET"},C1788)))&gt;0,1,0)</f>
        <v>1</v>
      </c>
      <c r="F1788" s="1">
        <f>IF(SUMPRODUCT(--ISNUMBER(SEARCH({"ENV_"},C1788)))&gt;0,1,0)</f>
        <v>0</v>
      </c>
      <c r="G1788" s="1">
        <f>IF(SUMPRODUCT(--ISNUMBER(SEARCH({"DISCRIMINATION","HARASSMENT","HATE_SPEECH","GENDER_VIOLENCE"},C1788)))&gt;0,1,0)</f>
        <v>0</v>
      </c>
      <c r="H1788" s="1">
        <f>IF(SUMPRODUCT(--ISNUMBER(SEARCH({"LEGALIZE","LEGISLATION","TRIAL"},C1788)))&gt;0,1,0)</f>
        <v>0</v>
      </c>
      <c r="I1788" s="1">
        <f>IF(SUMPRODUCT(--ISNUMBER(SEARCH({"LEADER"},C1788)))&gt;0,1,0)</f>
        <v>0</v>
      </c>
      <c r="J1788" t="str">
        <f t="shared" si="108"/>
        <v>2016</v>
      </c>
      <c r="K1788" t="str">
        <f t="shared" si="109"/>
        <v>10</v>
      </c>
      <c r="L1788" t="str">
        <f t="shared" si="110"/>
        <v>15</v>
      </c>
      <c r="M1788" s="2">
        <f t="shared" si="111"/>
        <v>42658.020833333336</v>
      </c>
    </row>
    <row r="1789" spans="1:13" x14ac:dyDescent="0.35">
      <c r="A1789">
        <v>1.35708227311281</v>
      </c>
      <c r="B1789" t="s">
        <v>282</v>
      </c>
      <c r="C1789" t="s">
        <v>1705</v>
      </c>
      <c r="D1789">
        <v>20160930190000</v>
      </c>
      <c r="E1789" s="1">
        <f>IF(SUMPRODUCT(--ISNUMBER(SEARCH({"ECON_EARNINGSREPORT","ECON_STOCKMARKET"},C1789)))&gt;0,1,0)</f>
        <v>1</v>
      </c>
      <c r="F1789" s="1">
        <f>IF(SUMPRODUCT(--ISNUMBER(SEARCH({"ENV_"},C1789)))&gt;0,1,0)</f>
        <v>0</v>
      </c>
      <c r="G1789" s="1">
        <f>IF(SUMPRODUCT(--ISNUMBER(SEARCH({"DISCRIMINATION","HARASSMENT","HATE_SPEECH","GENDER_VIOLENCE"},C1789)))&gt;0,1,0)</f>
        <v>0</v>
      </c>
      <c r="H1789" s="1">
        <f>IF(SUMPRODUCT(--ISNUMBER(SEARCH({"LEGALIZE","LEGISLATION","TRIAL"},C1789)))&gt;0,1,0)</f>
        <v>0</v>
      </c>
      <c r="I1789" s="1">
        <f>IF(SUMPRODUCT(--ISNUMBER(SEARCH({"LEADER"},C1789)))&gt;0,1,0)</f>
        <v>1</v>
      </c>
      <c r="J1789" t="str">
        <f t="shared" si="108"/>
        <v>2016</v>
      </c>
      <c r="K1789" t="str">
        <f t="shared" si="109"/>
        <v>09</v>
      </c>
      <c r="L1789" t="str">
        <f t="shared" si="110"/>
        <v>30</v>
      </c>
      <c r="M1789" s="2">
        <f t="shared" si="111"/>
        <v>42643.791666666664</v>
      </c>
    </row>
    <row r="1790" spans="1:13" x14ac:dyDescent="0.35">
      <c r="A1790">
        <v>-1.94384449244061</v>
      </c>
      <c r="B1790" t="s">
        <v>1710</v>
      </c>
      <c r="C1790" t="s">
        <v>618</v>
      </c>
      <c r="D1790">
        <v>20161015084500</v>
      </c>
      <c r="E1790" s="1">
        <f>IF(SUMPRODUCT(--ISNUMBER(SEARCH({"ECON_EARNINGSREPORT","ECON_STOCKMARKET"},C1790)))&gt;0,1,0)</f>
        <v>0</v>
      </c>
      <c r="F1790" s="1">
        <f>IF(SUMPRODUCT(--ISNUMBER(SEARCH({"ENV_"},C1790)))&gt;0,1,0)</f>
        <v>0</v>
      </c>
      <c r="G1790" s="1">
        <f>IF(SUMPRODUCT(--ISNUMBER(SEARCH({"DISCRIMINATION","HARASSMENT","HATE_SPEECH","GENDER_VIOLENCE"},C1790)))&gt;0,1,0)</f>
        <v>0</v>
      </c>
      <c r="H1790" s="1">
        <f>IF(SUMPRODUCT(--ISNUMBER(SEARCH({"LEGALIZE","LEGISLATION","TRIAL"},C1790)))&gt;0,1,0)</f>
        <v>0</v>
      </c>
      <c r="I1790" s="1">
        <f>IF(SUMPRODUCT(--ISNUMBER(SEARCH({"LEADER"},C1790)))&gt;0,1,0)</f>
        <v>0</v>
      </c>
      <c r="J1790" t="str">
        <f t="shared" si="108"/>
        <v>2016</v>
      </c>
      <c r="K1790" t="str">
        <f t="shared" si="109"/>
        <v>10</v>
      </c>
      <c r="L1790" t="str">
        <f t="shared" si="110"/>
        <v>15</v>
      </c>
      <c r="M1790" s="2">
        <f t="shared" si="111"/>
        <v>42658.364583333336</v>
      </c>
    </row>
    <row r="1791" spans="1:13" x14ac:dyDescent="0.35">
      <c r="A1791">
        <v>1.0309278350515501</v>
      </c>
      <c r="B1791" t="s">
        <v>760</v>
      </c>
      <c r="C1791" t="s">
        <v>1711</v>
      </c>
      <c r="D1791">
        <v>20160917181500</v>
      </c>
      <c r="E1791" s="1">
        <f>IF(SUMPRODUCT(--ISNUMBER(SEARCH({"ECON_EARNINGSREPORT","ECON_STOCKMARKET"},C1791)))&gt;0,1,0)</f>
        <v>0</v>
      </c>
      <c r="F1791" s="1">
        <f>IF(SUMPRODUCT(--ISNUMBER(SEARCH({"ENV_"},C1791)))&gt;0,1,0)</f>
        <v>0</v>
      </c>
      <c r="G1791" s="1">
        <f>IF(SUMPRODUCT(--ISNUMBER(SEARCH({"DISCRIMINATION","HARASSMENT","HATE_SPEECH","GENDER_VIOLENCE"},C1791)))&gt;0,1,0)</f>
        <v>0</v>
      </c>
      <c r="H1791" s="1">
        <f>IF(SUMPRODUCT(--ISNUMBER(SEARCH({"LEGALIZE","LEGISLATION","TRIAL"},C1791)))&gt;0,1,0)</f>
        <v>0</v>
      </c>
      <c r="I1791" s="1">
        <f>IF(SUMPRODUCT(--ISNUMBER(SEARCH({"LEADER"},C1791)))&gt;0,1,0)</f>
        <v>1</v>
      </c>
      <c r="J1791" t="str">
        <f t="shared" si="108"/>
        <v>2016</v>
      </c>
      <c r="K1791" t="str">
        <f t="shared" si="109"/>
        <v>09</v>
      </c>
      <c r="L1791" t="str">
        <f t="shared" si="110"/>
        <v>17</v>
      </c>
      <c r="M1791" s="2">
        <f t="shared" si="111"/>
        <v>42630.760416666664</v>
      </c>
    </row>
    <row r="1792" spans="1:13" x14ac:dyDescent="0.35">
      <c r="A1792">
        <v>1.16959064327485</v>
      </c>
      <c r="B1792" t="s">
        <v>248</v>
      </c>
      <c r="C1792" t="s">
        <v>1712</v>
      </c>
      <c r="D1792">
        <v>20160928134500</v>
      </c>
      <c r="E1792" s="1">
        <f>IF(SUMPRODUCT(--ISNUMBER(SEARCH({"ECON_EARNINGSREPORT","ECON_STOCKMARKET"},C1792)))&gt;0,1,0)</f>
        <v>1</v>
      </c>
      <c r="F1792" s="1">
        <f>IF(SUMPRODUCT(--ISNUMBER(SEARCH({"ENV_"},C1792)))&gt;0,1,0)</f>
        <v>0</v>
      </c>
      <c r="G1792" s="1">
        <f>IF(SUMPRODUCT(--ISNUMBER(SEARCH({"DISCRIMINATION","HARASSMENT","HATE_SPEECH","GENDER_VIOLENCE"},C1792)))&gt;0,1,0)</f>
        <v>0</v>
      </c>
      <c r="H1792" s="1">
        <f>IF(SUMPRODUCT(--ISNUMBER(SEARCH({"LEGALIZE","LEGISLATION","TRIAL"},C1792)))&gt;0,1,0)</f>
        <v>0</v>
      </c>
      <c r="I1792" s="1">
        <f>IF(SUMPRODUCT(--ISNUMBER(SEARCH({"LEADER"},C1792)))&gt;0,1,0)</f>
        <v>0</v>
      </c>
      <c r="J1792" t="str">
        <f t="shared" si="108"/>
        <v>2016</v>
      </c>
      <c r="K1792" t="str">
        <f t="shared" si="109"/>
        <v>09</v>
      </c>
      <c r="L1792" t="str">
        <f t="shared" si="110"/>
        <v>28</v>
      </c>
      <c r="M1792" s="2">
        <f t="shared" si="111"/>
        <v>42641.572916666664</v>
      </c>
    </row>
    <row r="1793" spans="1:13" x14ac:dyDescent="0.35">
      <c r="A1793">
        <v>-1.9656019656019701</v>
      </c>
      <c r="B1793" t="s">
        <v>404</v>
      </c>
      <c r="C1793" t="s">
        <v>177</v>
      </c>
      <c r="D1793">
        <v>20160928234500</v>
      </c>
      <c r="E1793" s="1">
        <f>IF(SUMPRODUCT(--ISNUMBER(SEARCH({"ECON_EARNINGSREPORT","ECON_STOCKMARKET"},C1793)))&gt;0,1,0)</f>
        <v>0</v>
      </c>
      <c r="F1793" s="1">
        <f>IF(SUMPRODUCT(--ISNUMBER(SEARCH({"ENV_"},C1793)))&gt;0,1,0)</f>
        <v>0</v>
      </c>
      <c r="G1793" s="1">
        <f>IF(SUMPRODUCT(--ISNUMBER(SEARCH({"DISCRIMINATION","HARASSMENT","HATE_SPEECH","GENDER_VIOLENCE"},C1793)))&gt;0,1,0)</f>
        <v>0</v>
      </c>
      <c r="H1793" s="1">
        <f>IF(SUMPRODUCT(--ISNUMBER(SEARCH({"LEGALIZE","LEGISLATION","TRIAL"},C1793)))&gt;0,1,0)</f>
        <v>0</v>
      </c>
      <c r="I1793" s="1">
        <f>IF(SUMPRODUCT(--ISNUMBER(SEARCH({"LEADER"},C1793)))&gt;0,1,0)</f>
        <v>0</v>
      </c>
      <c r="J1793" t="str">
        <f t="shared" si="108"/>
        <v>2016</v>
      </c>
      <c r="K1793" t="str">
        <f t="shared" si="109"/>
        <v>09</v>
      </c>
      <c r="L1793" t="str">
        <f t="shared" si="110"/>
        <v>28</v>
      </c>
      <c r="M1793" s="2">
        <f t="shared" si="111"/>
        <v>42641.989583333336</v>
      </c>
    </row>
    <row r="1794" spans="1:13" x14ac:dyDescent="0.35">
      <c r="A1794">
        <v>-1.5094339622641499</v>
      </c>
      <c r="B1794" t="s">
        <v>26</v>
      </c>
      <c r="C1794" t="s">
        <v>1713</v>
      </c>
      <c r="D1794">
        <v>20160928213000</v>
      </c>
      <c r="E1794" s="1">
        <f>IF(SUMPRODUCT(--ISNUMBER(SEARCH({"ECON_EARNINGSREPORT","ECON_STOCKMARKET"},C1794)))&gt;0,1,0)</f>
        <v>0</v>
      </c>
      <c r="F1794" s="1">
        <f>IF(SUMPRODUCT(--ISNUMBER(SEARCH({"ENV_"},C1794)))&gt;0,1,0)</f>
        <v>0</v>
      </c>
      <c r="G1794" s="1">
        <f>IF(SUMPRODUCT(--ISNUMBER(SEARCH({"DISCRIMINATION","HARASSMENT","HATE_SPEECH","GENDER_VIOLENCE"},C1794)))&gt;0,1,0)</f>
        <v>0</v>
      </c>
      <c r="H1794" s="1">
        <f>IF(SUMPRODUCT(--ISNUMBER(SEARCH({"LEGALIZE","LEGISLATION","TRIAL"},C1794)))&gt;0,1,0)</f>
        <v>0</v>
      </c>
      <c r="I1794" s="1">
        <f>IF(SUMPRODUCT(--ISNUMBER(SEARCH({"LEADER"},C1794)))&gt;0,1,0)</f>
        <v>0</v>
      </c>
      <c r="J1794" t="str">
        <f t="shared" si="108"/>
        <v>2016</v>
      </c>
      <c r="K1794" t="str">
        <f t="shared" si="109"/>
        <v>09</v>
      </c>
      <c r="L1794" t="str">
        <f t="shared" si="110"/>
        <v>28</v>
      </c>
      <c r="M1794" s="2">
        <f t="shared" si="111"/>
        <v>42641.895833333336</v>
      </c>
    </row>
    <row r="1795" spans="1:13" x14ac:dyDescent="0.35">
      <c r="A1795">
        <v>2.7459954233409598</v>
      </c>
      <c r="B1795" t="s">
        <v>1714</v>
      </c>
      <c r="C1795" t="s">
        <v>1715</v>
      </c>
      <c r="D1795">
        <v>20160928200000</v>
      </c>
      <c r="E1795" s="1">
        <f>IF(SUMPRODUCT(--ISNUMBER(SEARCH({"ECON_EARNINGSREPORT","ECON_STOCKMARKET"},C1795)))&gt;0,1,0)</f>
        <v>0</v>
      </c>
      <c r="F1795" s="1">
        <f>IF(SUMPRODUCT(--ISNUMBER(SEARCH({"ENV_"},C1795)))&gt;0,1,0)</f>
        <v>0</v>
      </c>
      <c r="G1795" s="1">
        <f>IF(SUMPRODUCT(--ISNUMBER(SEARCH({"DISCRIMINATION","HARASSMENT","HATE_SPEECH","GENDER_VIOLENCE"},C1795)))&gt;0,1,0)</f>
        <v>0</v>
      </c>
      <c r="H1795" s="1">
        <f>IF(SUMPRODUCT(--ISNUMBER(SEARCH({"LEGALIZE","LEGISLATION","TRIAL"},C1795)))&gt;0,1,0)</f>
        <v>0</v>
      </c>
      <c r="I1795" s="1">
        <f>IF(SUMPRODUCT(--ISNUMBER(SEARCH({"LEADER"},C1795)))&gt;0,1,0)</f>
        <v>0</v>
      </c>
      <c r="J1795" t="str">
        <f t="shared" ref="J1795:J1858" si="112">LEFT(D1795,4)</f>
        <v>2016</v>
      </c>
      <c r="K1795" t="str">
        <f t="shared" ref="K1795:K1858" si="113">MID(D1795,5,2)</f>
        <v>09</v>
      </c>
      <c r="L1795" t="str">
        <f t="shared" ref="L1795:L1858" si="114">MID(D1795,7,2)</f>
        <v>28</v>
      </c>
      <c r="M1795" s="2">
        <f t="shared" ref="M1795:M1858" si="115">DATE(LEFT(D1795,4),MID(D1795,5,2),MID(D1795,7,2))+TIME(MID(D1795,9,2),MID(D1795,11,2),RIGHT(D1795,2))</f>
        <v>42641.833333333336</v>
      </c>
    </row>
    <row r="1796" spans="1:13" x14ac:dyDescent="0.35">
      <c r="A1796">
        <v>-1.3824884792626699</v>
      </c>
      <c r="B1796" t="s">
        <v>26</v>
      </c>
      <c r="C1796" t="s">
        <v>1716</v>
      </c>
      <c r="D1796">
        <v>20160929001500</v>
      </c>
      <c r="E1796" s="1">
        <f>IF(SUMPRODUCT(--ISNUMBER(SEARCH({"ECON_EARNINGSREPORT","ECON_STOCKMARKET"},C1796)))&gt;0,1,0)</f>
        <v>0</v>
      </c>
      <c r="F1796" s="1">
        <f>IF(SUMPRODUCT(--ISNUMBER(SEARCH({"ENV_"},C1796)))&gt;0,1,0)</f>
        <v>0</v>
      </c>
      <c r="G1796" s="1">
        <f>IF(SUMPRODUCT(--ISNUMBER(SEARCH({"DISCRIMINATION","HARASSMENT","HATE_SPEECH","GENDER_VIOLENCE"},C1796)))&gt;0,1,0)</f>
        <v>0</v>
      </c>
      <c r="H1796" s="1">
        <f>IF(SUMPRODUCT(--ISNUMBER(SEARCH({"LEGALIZE","LEGISLATION","TRIAL"},C1796)))&gt;0,1,0)</f>
        <v>1</v>
      </c>
      <c r="I1796" s="1">
        <f>IF(SUMPRODUCT(--ISNUMBER(SEARCH({"LEADER"},C1796)))&gt;0,1,0)</f>
        <v>0</v>
      </c>
      <c r="J1796" t="str">
        <f t="shared" si="112"/>
        <v>2016</v>
      </c>
      <c r="K1796" t="str">
        <f t="shared" si="113"/>
        <v>09</v>
      </c>
      <c r="L1796" t="str">
        <f t="shared" si="114"/>
        <v>29</v>
      </c>
      <c r="M1796" s="2">
        <f t="shared" si="115"/>
        <v>42642.010416666664</v>
      </c>
    </row>
    <row r="1797" spans="1:13" x14ac:dyDescent="0.35">
      <c r="A1797">
        <v>1.40845070422535</v>
      </c>
      <c r="B1797" t="s">
        <v>1717</v>
      </c>
      <c r="C1797" t="s">
        <v>1718</v>
      </c>
      <c r="D1797">
        <v>20160819014500</v>
      </c>
      <c r="E1797" s="1">
        <f>IF(SUMPRODUCT(--ISNUMBER(SEARCH({"ECON_EARNINGSREPORT","ECON_STOCKMARKET"},C1797)))&gt;0,1,0)</f>
        <v>0</v>
      </c>
      <c r="F1797" s="1">
        <f>IF(SUMPRODUCT(--ISNUMBER(SEARCH({"ENV_"},C1797)))&gt;0,1,0)</f>
        <v>0</v>
      </c>
      <c r="G1797" s="1">
        <f>IF(SUMPRODUCT(--ISNUMBER(SEARCH({"DISCRIMINATION","HARASSMENT","HATE_SPEECH","GENDER_VIOLENCE"},C1797)))&gt;0,1,0)</f>
        <v>0</v>
      </c>
      <c r="H1797" s="1">
        <f>IF(SUMPRODUCT(--ISNUMBER(SEARCH({"LEGALIZE","LEGISLATION","TRIAL"},C1797)))&gt;0,1,0)</f>
        <v>0</v>
      </c>
      <c r="I1797" s="1">
        <f>IF(SUMPRODUCT(--ISNUMBER(SEARCH({"LEADER"},C1797)))&gt;0,1,0)</f>
        <v>0</v>
      </c>
      <c r="J1797" t="str">
        <f t="shared" si="112"/>
        <v>2016</v>
      </c>
      <c r="K1797" t="str">
        <f t="shared" si="113"/>
        <v>08</v>
      </c>
      <c r="L1797" t="str">
        <f t="shared" si="114"/>
        <v>19</v>
      </c>
      <c r="M1797" s="2">
        <f t="shared" si="115"/>
        <v>42601.072916666664</v>
      </c>
    </row>
    <row r="1798" spans="1:13" x14ac:dyDescent="0.35">
      <c r="A1798">
        <v>0</v>
      </c>
      <c r="B1798" t="s">
        <v>56</v>
      </c>
      <c r="C1798" t="s">
        <v>1217</v>
      </c>
      <c r="D1798">
        <v>20160811204500</v>
      </c>
      <c r="E1798" s="1">
        <f>IF(SUMPRODUCT(--ISNUMBER(SEARCH({"ECON_EARNINGSREPORT","ECON_STOCKMARKET"},C1798)))&gt;0,1,0)</f>
        <v>0</v>
      </c>
      <c r="F1798" s="1">
        <f>IF(SUMPRODUCT(--ISNUMBER(SEARCH({"ENV_"},C1798)))&gt;0,1,0)</f>
        <v>0</v>
      </c>
      <c r="G1798" s="1">
        <f>IF(SUMPRODUCT(--ISNUMBER(SEARCH({"DISCRIMINATION","HARASSMENT","HATE_SPEECH","GENDER_VIOLENCE"},C1798)))&gt;0,1,0)</f>
        <v>0</v>
      </c>
      <c r="H1798" s="1">
        <f>IF(SUMPRODUCT(--ISNUMBER(SEARCH({"LEGALIZE","LEGISLATION","TRIAL"},C1798)))&gt;0,1,0)</f>
        <v>0</v>
      </c>
      <c r="I1798" s="1">
        <f>IF(SUMPRODUCT(--ISNUMBER(SEARCH({"LEADER"},C1798)))&gt;0,1,0)</f>
        <v>0</v>
      </c>
      <c r="J1798" t="str">
        <f t="shared" si="112"/>
        <v>2016</v>
      </c>
      <c r="K1798" t="str">
        <f t="shared" si="113"/>
        <v>08</v>
      </c>
      <c r="L1798" t="str">
        <f t="shared" si="114"/>
        <v>11</v>
      </c>
      <c r="M1798" s="2">
        <f t="shared" si="115"/>
        <v>42593.864583333336</v>
      </c>
    </row>
    <row r="1799" spans="1:13" x14ac:dyDescent="0.35">
      <c r="A1799">
        <v>0.19417475728155301</v>
      </c>
      <c r="B1799" t="s">
        <v>38</v>
      </c>
      <c r="C1799" t="s">
        <v>1719</v>
      </c>
      <c r="D1799">
        <v>20161014161500</v>
      </c>
      <c r="E1799" s="1">
        <f>IF(SUMPRODUCT(--ISNUMBER(SEARCH({"ECON_EARNINGSREPORT","ECON_STOCKMARKET"},C1799)))&gt;0,1,0)</f>
        <v>0</v>
      </c>
      <c r="F1799" s="1">
        <f>IF(SUMPRODUCT(--ISNUMBER(SEARCH({"ENV_"},C1799)))&gt;0,1,0)</f>
        <v>0</v>
      </c>
      <c r="G1799" s="1">
        <f>IF(SUMPRODUCT(--ISNUMBER(SEARCH({"DISCRIMINATION","HARASSMENT","HATE_SPEECH","GENDER_VIOLENCE"},C1799)))&gt;0,1,0)</f>
        <v>0</v>
      </c>
      <c r="H1799" s="1">
        <f>IF(SUMPRODUCT(--ISNUMBER(SEARCH({"LEGALIZE","LEGISLATION","TRIAL"},C1799)))&gt;0,1,0)</f>
        <v>0</v>
      </c>
      <c r="I1799" s="1">
        <f>IF(SUMPRODUCT(--ISNUMBER(SEARCH({"LEADER"},C1799)))&gt;0,1,0)</f>
        <v>1</v>
      </c>
      <c r="J1799" t="str">
        <f t="shared" si="112"/>
        <v>2016</v>
      </c>
      <c r="K1799" t="str">
        <f t="shared" si="113"/>
        <v>10</v>
      </c>
      <c r="L1799" t="str">
        <f t="shared" si="114"/>
        <v>14</v>
      </c>
      <c r="M1799" s="2">
        <f t="shared" si="115"/>
        <v>42657.677083333336</v>
      </c>
    </row>
    <row r="1800" spans="1:13" x14ac:dyDescent="0.35">
      <c r="A1800">
        <v>0</v>
      </c>
      <c r="B1800" t="s">
        <v>456</v>
      </c>
      <c r="C1800" t="s">
        <v>1720</v>
      </c>
      <c r="D1800">
        <v>20161014161500</v>
      </c>
      <c r="E1800" s="1">
        <f>IF(SUMPRODUCT(--ISNUMBER(SEARCH({"ECON_EARNINGSREPORT","ECON_STOCKMARKET"},C1800)))&gt;0,1,0)</f>
        <v>1</v>
      </c>
      <c r="F1800" s="1">
        <f>IF(SUMPRODUCT(--ISNUMBER(SEARCH({"ENV_"},C1800)))&gt;0,1,0)</f>
        <v>0</v>
      </c>
      <c r="G1800" s="1">
        <f>IF(SUMPRODUCT(--ISNUMBER(SEARCH({"DISCRIMINATION","HARASSMENT","HATE_SPEECH","GENDER_VIOLENCE"},C1800)))&gt;0,1,0)</f>
        <v>0</v>
      </c>
      <c r="H1800" s="1">
        <f>IF(SUMPRODUCT(--ISNUMBER(SEARCH({"LEGALIZE","LEGISLATION","TRIAL"},C1800)))&gt;0,1,0)</f>
        <v>0</v>
      </c>
      <c r="I1800" s="1">
        <f>IF(SUMPRODUCT(--ISNUMBER(SEARCH({"LEADER"},C1800)))&gt;0,1,0)</f>
        <v>1</v>
      </c>
      <c r="J1800" t="str">
        <f t="shared" si="112"/>
        <v>2016</v>
      </c>
      <c r="K1800" t="str">
        <f t="shared" si="113"/>
        <v>10</v>
      </c>
      <c r="L1800" t="str">
        <f t="shared" si="114"/>
        <v>14</v>
      </c>
      <c r="M1800" s="2">
        <f t="shared" si="115"/>
        <v>42657.677083333336</v>
      </c>
    </row>
    <row r="1801" spans="1:13" x14ac:dyDescent="0.35">
      <c r="A1801">
        <v>-1.3927576601671301</v>
      </c>
      <c r="B1801" t="s">
        <v>1714</v>
      </c>
      <c r="C1801" t="s">
        <v>1721</v>
      </c>
      <c r="D1801">
        <v>20160919170000</v>
      </c>
      <c r="E1801" s="1">
        <f>IF(SUMPRODUCT(--ISNUMBER(SEARCH({"ECON_EARNINGSREPORT","ECON_STOCKMARKET"},C1801)))&gt;0,1,0)</f>
        <v>0</v>
      </c>
      <c r="F1801" s="1">
        <f>IF(SUMPRODUCT(--ISNUMBER(SEARCH({"ENV_"},C1801)))&gt;0,1,0)</f>
        <v>0</v>
      </c>
      <c r="G1801" s="1">
        <f>IF(SUMPRODUCT(--ISNUMBER(SEARCH({"DISCRIMINATION","HARASSMENT","HATE_SPEECH","GENDER_VIOLENCE"},C1801)))&gt;0,1,0)</f>
        <v>0</v>
      </c>
      <c r="H1801" s="1">
        <f>IF(SUMPRODUCT(--ISNUMBER(SEARCH({"LEGALIZE","LEGISLATION","TRIAL"},C1801)))&gt;0,1,0)</f>
        <v>0</v>
      </c>
      <c r="I1801" s="1">
        <f>IF(SUMPRODUCT(--ISNUMBER(SEARCH({"LEADER"},C1801)))&gt;0,1,0)</f>
        <v>0</v>
      </c>
      <c r="J1801" t="str">
        <f t="shared" si="112"/>
        <v>2016</v>
      </c>
      <c r="K1801" t="str">
        <f t="shared" si="113"/>
        <v>09</v>
      </c>
      <c r="L1801" t="str">
        <f t="shared" si="114"/>
        <v>19</v>
      </c>
      <c r="M1801" s="2">
        <f t="shared" si="115"/>
        <v>42632.708333333336</v>
      </c>
    </row>
    <row r="1802" spans="1:13" x14ac:dyDescent="0.35">
      <c r="A1802">
        <v>-0.88235294117647101</v>
      </c>
      <c r="B1802" t="s">
        <v>41</v>
      </c>
      <c r="C1802" t="s">
        <v>1722</v>
      </c>
      <c r="D1802">
        <v>20161014190000</v>
      </c>
      <c r="E1802" s="1">
        <f>IF(SUMPRODUCT(--ISNUMBER(SEARCH({"ECON_EARNINGSREPORT","ECON_STOCKMARKET"},C1802)))&gt;0,1,0)</f>
        <v>0</v>
      </c>
      <c r="F1802" s="1">
        <f>IF(SUMPRODUCT(--ISNUMBER(SEARCH({"ENV_"},C1802)))&gt;0,1,0)</f>
        <v>0</v>
      </c>
      <c r="G1802" s="1">
        <f>IF(SUMPRODUCT(--ISNUMBER(SEARCH({"DISCRIMINATION","HARASSMENT","HATE_SPEECH","GENDER_VIOLENCE"},C1802)))&gt;0,1,0)</f>
        <v>0</v>
      </c>
      <c r="H1802" s="1">
        <f>IF(SUMPRODUCT(--ISNUMBER(SEARCH({"LEGALIZE","LEGISLATION","TRIAL"},C1802)))&gt;0,1,0)</f>
        <v>0</v>
      </c>
      <c r="I1802" s="1">
        <f>IF(SUMPRODUCT(--ISNUMBER(SEARCH({"LEADER"},C1802)))&gt;0,1,0)</f>
        <v>0</v>
      </c>
      <c r="J1802" t="str">
        <f t="shared" si="112"/>
        <v>2016</v>
      </c>
      <c r="K1802" t="str">
        <f t="shared" si="113"/>
        <v>10</v>
      </c>
      <c r="L1802" t="str">
        <f t="shared" si="114"/>
        <v>14</v>
      </c>
      <c r="M1802" s="2">
        <f t="shared" si="115"/>
        <v>42657.791666666664</v>
      </c>
    </row>
    <row r="1803" spans="1:13" x14ac:dyDescent="0.35">
      <c r="A1803">
        <v>1.02827763496144</v>
      </c>
      <c r="B1803" t="s">
        <v>1723</v>
      </c>
      <c r="C1803" t="s">
        <v>1629</v>
      </c>
      <c r="D1803">
        <v>20161017004500</v>
      </c>
      <c r="E1803" s="1">
        <f>IF(SUMPRODUCT(--ISNUMBER(SEARCH({"ECON_EARNINGSREPORT","ECON_STOCKMARKET"},C1803)))&gt;0,1,0)</f>
        <v>0</v>
      </c>
      <c r="F1803" s="1">
        <f>IF(SUMPRODUCT(--ISNUMBER(SEARCH({"ENV_"},C1803)))&gt;0,1,0)</f>
        <v>0</v>
      </c>
      <c r="G1803" s="1">
        <f>IF(SUMPRODUCT(--ISNUMBER(SEARCH({"DISCRIMINATION","HARASSMENT","HATE_SPEECH","GENDER_VIOLENCE"},C1803)))&gt;0,1,0)</f>
        <v>0</v>
      </c>
      <c r="H1803" s="1">
        <f>IF(SUMPRODUCT(--ISNUMBER(SEARCH({"LEGALIZE","LEGISLATION","TRIAL"},C1803)))&gt;0,1,0)</f>
        <v>0</v>
      </c>
      <c r="I1803" s="1">
        <f>IF(SUMPRODUCT(--ISNUMBER(SEARCH({"LEADER"},C1803)))&gt;0,1,0)</f>
        <v>1</v>
      </c>
      <c r="J1803" t="str">
        <f t="shared" si="112"/>
        <v>2016</v>
      </c>
      <c r="K1803" t="str">
        <f t="shared" si="113"/>
        <v>10</v>
      </c>
      <c r="L1803" t="str">
        <f t="shared" si="114"/>
        <v>17</v>
      </c>
      <c r="M1803" s="2">
        <f t="shared" si="115"/>
        <v>42660.03125</v>
      </c>
    </row>
    <row r="1804" spans="1:13" x14ac:dyDescent="0.35">
      <c r="A1804">
        <v>0.63424947145877397</v>
      </c>
      <c r="B1804" t="s">
        <v>454</v>
      </c>
      <c r="C1804" t="s">
        <v>1724</v>
      </c>
      <c r="D1804">
        <v>20160818193000</v>
      </c>
      <c r="E1804" s="1">
        <f>IF(SUMPRODUCT(--ISNUMBER(SEARCH({"ECON_EARNINGSREPORT","ECON_STOCKMARKET"},C1804)))&gt;0,1,0)</f>
        <v>0</v>
      </c>
      <c r="F1804" s="1">
        <f>IF(SUMPRODUCT(--ISNUMBER(SEARCH({"ENV_"},C1804)))&gt;0,1,0)</f>
        <v>0</v>
      </c>
      <c r="G1804" s="1">
        <f>IF(SUMPRODUCT(--ISNUMBER(SEARCH({"DISCRIMINATION","HARASSMENT","HATE_SPEECH","GENDER_VIOLENCE"},C1804)))&gt;0,1,0)</f>
        <v>0</v>
      </c>
      <c r="H1804" s="1">
        <f>IF(SUMPRODUCT(--ISNUMBER(SEARCH({"LEGALIZE","LEGISLATION","TRIAL"},C1804)))&gt;0,1,0)</f>
        <v>0</v>
      </c>
      <c r="I1804" s="1">
        <f>IF(SUMPRODUCT(--ISNUMBER(SEARCH({"LEADER"},C1804)))&gt;0,1,0)</f>
        <v>1</v>
      </c>
      <c r="J1804" t="str">
        <f t="shared" si="112"/>
        <v>2016</v>
      </c>
      <c r="K1804" t="str">
        <f t="shared" si="113"/>
        <v>08</v>
      </c>
      <c r="L1804" t="str">
        <f t="shared" si="114"/>
        <v>18</v>
      </c>
      <c r="M1804" s="2">
        <f t="shared" si="115"/>
        <v>42600.8125</v>
      </c>
    </row>
    <row r="1805" spans="1:13" x14ac:dyDescent="0.35">
      <c r="A1805">
        <v>-2.0151133501259402</v>
      </c>
      <c r="B1805" t="s">
        <v>71</v>
      </c>
      <c r="C1805" t="s">
        <v>1725</v>
      </c>
      <c r="D1805">
        <v>20161015163000</v>
      </c>
      <c r="E1805" s="1">
        <f>IF(SUMPRODUCT(--ISNUMBER(SEARCH({"ECON_EARNINGSREPORT","ECON_STOCKMARKET"},C1805)))&gt;0,1,0)</f>
        <v>0</v>
      </c>
      <c r="F1805" s="1">
        <f>IF(SUMPRODUCT(--ISNUMBER(SEARCH({"ENV_"},C1805)))&gt;0,1,0)</f>
        <v>0</v>
      </c>
      <c r="G1805" s="1">
        <f>IF(SUMPRODUCT(--ISNUMBER(SEARCH({"DISCRIMINATION","HARASSMENT","HATE_SPEECH","GENDER_VIOLENCE"},C1805)))&gt;0,1,0)</f>
        <v>0</v>
      </c>
      <c r="H1805" s="1">
        <f>IF(SUMPRODUCT(--ISNUMBER(SEARCH({"LEGALIZE","LEGISLATION","TRIAL"},C1805)))&gt;0,1,0)</f>
        <v>0</v>
      </c>
      <c r="I1805" s="1">
        <f>IF(SUMPRODUCT(--ISNUMBER(SEARCH({"LEADER"},C1805)))&gt;0,1,0)</f>
        <v>0</v>
      </c>
      <c r="J1805" t="str">
        <f t="shared" si="112"/>
        <v>2016</v>
      </c>
      <c r="K1805" t="str">
        <f t="shared" si="113"/>
        <v>10</v>
      </c>
      <c r="L1805" t="str">
        <f t="shared" si="114"/>
        <v>15</v>
      </c>
      <c r="M1805" s="2">
        <f t="shared" si="115"/>
        <v>42658.6875</v>
      </c>
    </row>
    <row r="1806" spans="1:13" x14ac:dyDescent="0.35">
      <c r="A1806">
        <v>1.2841091492776899</v>
      </c>
      <c r="B1806" t="s">
        <v>121</v>
      </c>
      <c r="C1806" t="s">
        <v>1726</v>
      </c>
      <c r="D1806">
        <v>20160927134500</v>
      </c>
      <c r="E1806" s="1">
        <f>IF(SUMPRODUCT(--ISNUMBER(SEARCH({"ECON_EARNINGSREPORT","ECON_STOCKMARKET"},C1806)))&gt;0,1,0)</f>
        <v>1</v>
      </c>
      <c r="F1806" s="1">
        <f>IF(SUMPRODUCT(--ISNUMBER(SEARCH({"ENV_"},C1806)))&gt;0,1,0)</f>
        <v>0</v>
      </c>
      <c r="G1806" s="1">
        <f>IF(SUMPRODUCT(--ISNUMBER(SEARCH({"DISCRIMINATION","HARASSMENT","HATE_SPEECH","GENDER_VIOLENCE"},C1806)))&gt;0,1,0)</f>
        <v>0</v>
      </c>
      <c r="H1806" s="1">
        <f>IF(SUMPRODUCT(--ISNUMBER(SEARCH({"LEGALIZE","LEGISLATION","TRIAL"},C1806)))&gt;0,1,0)</f>
        <v>0</v>
      </c>
      <c r="I1806" s="1">
        <f>IF(SUMPRODUCT(--ISNUMBER(SEARCH({"LEADER"},C1806)))&gt;0,1,0)</f>
        <v>0</v>
      </c>
      <c r="J1806" t="str">
        <f t="shared" si="112"/>
        <v>2016</v>
      </c>
      <c r="K1806" t="str">
        <f t="shared" si="113"/>
        <v>09</v>
      </c>
      <c r="L1806" t="str">
        <f t="shared" si="114"/>
        <v>27</v>
      </c>
      <c r="M1806" s="2">
        <f t="shared" si="115"/>
        <v>42640.572916666664</v>
      </c>
    </row>
    <row r="1807" spans="1:13" x14ac:dyDescent="0.35">
      <c r="A1807">
        <v>0</v>
      </c>
      <c r="B1807" t="s">
        <v>1727</v>
      </c>
      <c r="C1807" t="s">
        <v>1728</v>
      </c>
      <c r="D1807">
        <v>20161015133000</v>
      </c>
      <c r="E1807" s="1">
        <f>IF(SUMPRODUCT(--ISNUMBER(SEARCH({"ECON_EARNINGSREPORT","ECON_STOCKMARKET"},C1807)))&gt;0,1,0)</f>
        <v>0</v>
      </c>
      <c r="F1807" s="1">
        <f>IF(SUMPRODUCT(--ISNUMBER(SEARCH({"ENV_"},C1807)))&gt;0,1,0)</f>
        <v>0</v>
      </c>
      <c r="G1807" s="1">
        <f>IF(SUMPRODUCT(--ISNUMBER(SEARCH({"DISCRIMINATION","HARASSMENT","HATE_SPEECH","GENDER_VIOLENCE"},C1807)))&gt;0,1,0)</f>
        <v>0</v>
      </c>
      <c r="H1807" s="1">
        <f>IF(SUMPRODUCT(--ISNUMBER(SEARCH({"LEGALIZE","LEGISLATION","TRIAL"},C1807)))&gt;0,1,0)</f>
        <v>0</v>
      </c>
      <c r="I1807" s="1">
        <f>IF(SUMPRODUCT(--ISNUMBER(SEARCH({"LEADER"},C1807)))&gt;0,1,0)</f>
        <v>0</v>
      </c>
      <c r="J1807" t="str">
        <f t="shared" si="112"/>
        <v>2016</v>
      </c>
      <c r="K1807" t="str">
        <f t="shared" si="113"/>
        <v>10</v>
      </c>
      <c r="L1807" t="str">
        <f t="shared" si="114"/>
        <v>15</v>
      </c>
      <c r="M1807" s="2">
        <f t="shared" si="115"/>
        <v>42658.5625</v>
      </c>
    </row>
    <row r="1808" spans="1:13" x14ac:dyDescent="0.35">
      <c r="A1808">
        <v>4.9295774647887303</v>
      </c>
      <c r="B1808" t="s">
        <v>799</v>
      </c>
      <c r="C1808" t="s">
        <v>1729</v>
      </c>
      <c r="D1808">
        <v>20160821044500</v>
      </c>
      <c r="E1808" s="1">
        <f>IF(SUMPRODUCT(--ISNUMBER(SEARCH({"ECON_EARNINGSREPORT","ECON_STOCKMARKET"},C1808)))&gt;0,1,0)</f>
        <v>0</v>
      </c>
      <c r="F1808" s="1">
        <f>IF(SUMPRODUCT(--ISNUMBER(SEARCH({"ENV_"},C1808)))&gt;0,1,0)</f>
        <v>0</v>
      </c>
      <c r="G1808" s="1">
        <f>IF(SUMPRODUCT(--ISNUMBER(SEARCH({"DISCRIMINATION","HARASSMENT","HATE_SPEECH","GENDER_VIOLENCE"},C1808)))&gt;0,1,0)</f>
        <v>0</v>
      </c>
      <c r="H1808" s="1">
        <f>IF(SUMPRODUCT(--ISNUMBER(SEARCH({"LEGALIZE","LEGISLATION","TRIAL"},C1808)))&gt;0,1,0)</f>
        <v>0</v>
      </c>
      <c r="I1808" s="1">
        <f>IF(SUMPRODUCT(--ISNUMBER(SEARCH({"LEADER"},C1808)))&gt;0,1,0)</f>
        <v>0</v>
      </c>
      <c r="J1808" t="str">
        <f t="shared" si="112"/>
        <v>2016</v>
      </c>
      <c r="K1808" t="str">
        <f t="shared" si="113"/>
        <v>08</v>
      </c>
      <c r="L1808" t="str">
        <f t="shared" si="114"/>
        <v>21</v>
      </c>
      <c r="M1808" s="2">
        <f t="shared" si="115"/>
        <v>42603.197916666664</v>
      </c>
    </row>
    <row r="1809" spans="1:13" x14ac:dyDescent="0.35">
      <c r="A1809">
        <v>-2.52525252525253</v>
      </c>
      <c r="B1809" t="s">
        <v>1730</v>
      </c>
      <c r="C1809" t="s">
        <v>1731</v>
      </c>
      <c r="D1809">
        <v>20160926183000</v>
      </c>
      <c r="E1809" s="1">
        <f>IF(SUMPRODUCT(--ISNUMBER(SEARCH({"ECON_EARNINGSREPORT","ECON_STOCKMARKET"},C1809)))&gt;0,1,0)</f>
        <v>0</v>
      </c>
      <c r="F1809" s="1">
        <f>IF(SUMPRODUCT(--ISNUMBER(SEARCH({"ENV_"},C1809)))&gt;0,1,0)</f>
        <v>0</v>
      </c>
      <c r="G1809" s="1">
        <f>IF(SUMPRODUCT(--ISNUMBER(SEARCH({"DISCRIMINATION","HARASSMENT","HATE_SPEECH","GENDER_VIOLENCE"},C1809)))&gt;0,1,0)</f>
        <v>0</v>
      </c>
      <c r="H1809" s="1">
        <f>IF(SUMPRODUCT(--ISNUMBER(SEARCH({"LEGALIZE","LEGISLATION","TRIAL"},C1809)))&gt;0,1,0)</f>
        <v>1</v>
      </c>
      <c r="I1809" s="1">
        <f>IF(SUMPRODUCT(--ISNUMBER(SEARCH({"LEADER"},C1809)))&gt;0,1,0)</f>
        <v>1</v>
      </c>
      <c r="J1809" t="str">
        <f t="shared" si="112"/>
        <v>2016</v>
      </c>
      <c r="K1809" t="str">
        <f t="shared" si="113"/>
        <v>09</v>
      </c>
      <c r="L1809" t="str">
        <f t="shared" si="114"/>
        <v>26</v>
      </c>
      <c r="M1809" s="2">
        <f t="shared" si="115"/>
        <v>42639.770833333336</v>
      </c>
    </row>
    <row r="1810" spans="1:13" x14ac:dyDescent="0.35">
      <c r="A1810">
        <v>-1.3546798029556699</v>
      </c>
      <c r="B1810" t="s">
        <v>1732</v>
      </c>
      <c r="C1810" t="s">
        <v>1733</v>
      </c>
      <c r="D1810">
        <v>20161019103000</v>
      </c>
      <c r="E1810" s="1">
        <f>IF(SUMPRODUCT(--ISNUMBER(SEARCH({"ECON_EARNINGSREPORT","ECON_STOCKMARKET"},C1810)))&gt;0,1,0)</f>
        <v>1</v>
      </c>
      <c r="F1810" s="1">
        <f>IF(SUMPRODUCT(--ISNUMBER(SEARCH({"ENV_"},C1810)))&gt;0,1,0)</f>
        <v>0</v>
      </c>
      <c r="G1810" s="1">
        <f>IF(SUMPRODUCT(--ISNUMBER(SEARCH({"DISCRIMINATION","HARASSMENT","HATE_SPEECH","GENDER_VIOLENCE"},C1810)))&gt;0,1,0)</f>
        <v>0</v>
      </c>
      <c r="H1810" s="1">
        <f>IF(SUMPRODUCT(--ISNUMBER(SEARCH({"LEGALIZE","LEGISLATION","TRIAL"},C1810)))&gt;0,1,0)</f>
        <v>0</v>
      </c>
      <c r="I1810" s="1">
        <f>IF(SUMPRODUCT(--ISNUMBER(SEARCH({"LEADER"},C1810)))&gt;0,1,0)</f>
        <v>1</v>
      </c>
      <c r="J1810" t="str">
        <f t="shared" si="112"/>
        <v>2016</v>
      </c>
      <c r="K1810" t="str">
        <f t="shared" si="113"/>
        <v>10</v>
      </c>
      <c r="L1810" t="str">
        <f t="shared" si="114"/>
        <v>19</v>
      </c>
      <c r="M1810" s="2">
        <f t="shared" si="115"/>
        <v>42662.4375</v>
      </c>
    </row>
    <row r="1811" spans="1:13" x14ac:dyDescent="0.35">
      <c r="A1811">
        <v>1.13285272914521</v>
      </c>
      <c r="B1811" t="s">
        <v>342</v>
      </c>
      <c r="C1811" t="s">
        <v>1734</v>
      </c>
      <c r="D1811">
        <v>20160924084500</v>
      </c>
      <c r="E1811" s="1">
        <f>IF(SUMPRODUCT(--ISNUMBER(SEARCH({"ECON_EARNINGSREPORT","ECON_STOCKMARKET"},C1811)))&gt;0,1,0)</f>
        <v>1</v>
      </c>
      <c r="F1811" s="1">
        <f>IF(SUMPRODUCT(--ISNUMBER(SEARCH({"ENV_"},C1811)))&gt;0,1,0)</f>
        <v>0</v>
      </c>
      <c r="G1811" s="1">
        <f>IF(SUMPRODUCT(--ISNUMBER(SEARCH({"DISCRIMINATION","HARASSMENT","HATE_SPEECH","GENDER_VIOLENCE"},C1811)))&gt;0,1,0)</f>
        <v>0</v>
      </c>
      <c r="H1811" s="1">
        <f>IF(SUMPRODUCT(--ISNUMBER(SEARCH({"LEGALIZE","LEGISLATION","TRIAL"},C1811)))&gt;0,1,0)</f>
        <v>1</v>
      </c>
      <c r="I1811" s="1">
        <f>IF(SUMPRODUCT(--ISNUMBER(SEARCH({"LEADER"},C1811)))&gt;0,1,0)</f>
        <v>0</v>
      </c>
      <c r="J1811" t="str">
        <f t="shared" si="112"/>
        <v>2016</v>
      </c>
      <c r="K1811" t="str">
        <f t="shared" si="113"/>
        <v>09</v>
      </c>
      <c r="L1811" t="str">
        <f t="shared" si="114"/>
        <v>24</v>
      </c>
      <c r="M1811" s="2">
        <f t="shared" si="115"/>
        <v>42637.364583333336</v>
      </c>
    </row>
    <row r="1812" spans="1:13" x14ac:dyDescent="0.35">
      <c r="A1812">
        <v>1.4619883040935699</v>
      </c>
      <c r="B1812" t="s">
        <v>432</v>
      </c>
      <c r="C1812" t="s">
        <v>1735</v>
      </c>
      <c r="D1812">
        <v>20161018174500</v>
      </c>
      <c r="E1812" s="1">
        <f>IF(SUMPRODUCT(--ISNUMBER(SEARCH({"ECON_EARNINGSREPORT","ECON_STOCKMARKET"},C1812)))&gt;0,1,0)</f>
        <v>0</v>
      </c>
      <c r="F1812" s="1">
        <f>IF(SUMPRODUCT(--ISNUMBER(SEARCH({"ENV_"},C1812)))&gt;0,1,0)</f>
        <v>0</v>
      </c>
      <c r="G1812" s="1">
        <f>IF(SUMPRODUCT(--ISNUMBER(SEARCH({"DISCRIMINATION","HARASSMENT","HATE_SPEECH","GENDER_VIOLENCE"},C1812)))&gt;0,1,0)</f>
        <v>0</v>
      </c>
      <c r="H1812" s="1">
        <f>IF(SUMPRODUCT(--ISNUMBER(SEARCH({"LEGALIZE","LEGISLATION","TRIAL"},C1812)))&gt;0,1,0)</f>
        <v>0</v>
      </c>
      <c r="I1812" s="1">
        <f>IF(SUMPRODUCT(--ISNUMBER(SEARCH({"LEADER"},C1812)))&gt;0,1,0)</f>
        <v>1</v>
      </c>
      <c r="J1812" t="str">
        <f t="shared" si="112"/>
        <v>2016</v>
      </c>
      <c r="K1812" t="str">
        <f t="shared" si="113"/>
        <v>10</v>
      </c>
      <c r="L1812" t="str">
        <f t="shared" si="114"/>
        <v>18</v>
      </c>
      <c r="M1812" s="2">
        <f t="shared" si="115"/>
        <v>42661.739583333336</v>
      </c>
    </row>
    <row r="1813" spans="1:13" x14ac:dyDescent="0.35">
      <c r="A1813">
        <v>1.0204081632653099</v>
      </c>
      <c r="B1813" t="s">
        <v>1015</v>
      </c>
      <c r="C1813" t="s">
        <v>1575</v>
      </c>
      <c r="D1813">
        <v>20161019090000</v>
      </c>
      <c r="E1813" s="1">
        <f>IF(SUMPRODUCT(--ISNUMBER(SEARCH({"ECON_EARNINGSREPORT","ECON_STOCKMARKET"},C1813)))&gt;0,1,0)</f>
        <v>0</v>
      </c>
      <c r="F1813" s="1">
        <f>IF(SUMPRODUCT(--ISNUMBER(SEARCH({"ENV_"},C1813)))&gt;0,1,0)</f>
        <v>0</v>
      </c>
      <c r="G1813" s="1">
        <f>IF(SUMPRODUCT(--ISNUMBER(SEARCH({"DISCRIMINATION","HARASSMENT","HATE_SPEECH","GENDER_VIOLENCE"},C1813)))&gt;0,1,0)</f>
        <v>0</v>
      </c>
      <c r="H1813" s="1">
        <f>IF(SUMPRODUCT(--ISNUMBER(SEARCH({"LEGALIZE","LEGISLATION","TRIAL"},C1813)))&gt;0,1,0)</f>
        <v>0</v>
      </c>
      <c r="I1813" s="1">
        <f>IF(SUMPRODUCT(--ISNUMBER(SEARCH({"LEADER"},C1813)))&gt;0,1,0)</f>
        <v>1</v>
      </c>
      <c r="J1813" t="str">
        <f t="shared" si="112"/>
        <v>2016</v>
      </c>
      <c r="K1813" t="str">
        <f t="shared" si="113"/>
        <v>10</v>
      </c>
      <c r="L1813" t="str">
        <f t="shared" si="114"/>
        <v>19</v>
      </c>
      <c r="M1813" s="2">
        <f t="shared" si="115"/>
        <v>42662.375</v>
      </c>
    </row>
    <row r="1814" spans="1:13" x14ac:dyDescent="0.35">
      <c r="A1814">
        <v>-1.00430416068867</v>
      </c>
      <c r="B1814" t="s">
        <v>176</v>
      </c>
      <c r="C1814" t="s">
        <v>1518</v>
      </c>
      <c r="D1814">
        <v>20160903003000</v>
      </c>
      <c r="E1814" s="1">
        <f>IF(SUMPRODUCT(--ISNUMBER(SEARCH({"ECON_EARNINGSREPORT","ECON_STOCKMARKET"},C1814)))&gt;0,1,0)</f>
        <v>0</v>
      </c>
      <c r="F1814" s="1">
        <f>IF(SUMPRODUCT(--ISNUMBER(SEARCH({"ENV_"},C1814)))&gt;0,1,0)</f>
        <v>0</v>
      </c>
      <c r="G1814" s="1">
        <f>IF(SUMPRODUCT(--ISNUMBER(SEARCH({"DISCRIMINATION","HARASSMENT","HATE_SPEECH","GENDER_VIOLENCE"},C1814)))&gt;0,1,0)</f>
        <v>0</v>
      </c>
      <c r="H1814" s="1">
        <f>IF(SUMPRODUCT(--ISNUMBER(SEARCH({"LEGALIZE","LEGISLATION","TRIAL"},C1814)))&gt;0,1,0)</f>
        <v>1</v>
      </c>
      <c r="I1814" s="1">
        <f>IF(SUMPRODUCT(--ISNUMBER(SEARCH({"LEADER"},C1814)))&gt;0,1,0)</f>
        <v>0</v>
      </c>
      <c r="J1814" t="str">
        <f t="shared" si="112"/>
        <v>2016</v>
      </c>
      <c r="K1814" t="str">
        <f t="shared" si="113"/>
        <v>09</v>
      </c>
      <c r="L1814" t="str">
        <f t="shared" si="114"/>
        <v>03</v>
      </c>
      <c r="M1814" s="2">
        <f t="shared" si="115"/>
        <v>42616.020833333336</v>
      </c>
    </row>
    <row r="1815" spans="1:13" x14ac:dyDescent="0.35">
      <c r="A1815">
        <v>-2.0304568527918798</v>
      </c>
      <c r="B1815" t="s">
        <v>943</v>
      </c>
      <c r="C1815" t="s">
        <v>1736</v>
      </c>
      <c r="D1815">
        <v>20160903040000</v>
      </c>
      <c r="E1815" s="1">
        <f>IF(SUMPRODUCT(--ISNUMBER(SEARCH({"ECON_EARNINGSREPORT","ECON_STOCKMARKET"},C1815)))&gt;0,1,0)</f>
        <v>0</v>
      </c>
      <c r="F1815" s="1">
        <f>IF(SUMPRODUCT(--ISNUMBER(SEARCH({"ENV_"},C1815)))&gt;0,1,0)</f>
        <v>0</v>
      </c>
      <c r="G1815" s="1">
        <f>IF(SUMPRODUCT(--ISNUMBER(SEARCH({"DISCRIMINATION","HARASSMENT","HATE_SPEECH","GENDER_VIOLENCE"},C1815)))&gt;0,1,0)</f>
        <v>0</v>
      </c>
      <c r="H1815" s="1">
        <f>IF(SUMPRODUCT(--ISNUMBER(SEARCH({"LEGALIZE","LEGISLATION","TRIAL"},C1815)))&gt;0,1,0)</f>
        <v>1</v>
      </c>
      <c r="I1815" s="1">
        <f>IF(SUMPRODUCT(--ISNUMBER(SEARCH({"LEADER"},C1815)))&gt;0,1,0)</f>
        <v>0</v>
      </c>
      <c r="J1815" t="str">
        <f t="shared" si="112"/>
        <v>2016</v>
      </c>
      <c r="K1815" t="str">
        <f t="shared" si="113"/>
        <v>09</v>
      </c>
      <c r="L1815" t="str">
        <f t="shared" si="114"/>
        <v>03</v>
      </c>
      <c r="M1815" s="2">
        <f t="shared" si="115"/>
        <v>42616.166666666664</v>
      </c>
    </row>
    <row r="1816" spans="1:13" x14ac:dyDescent="0.35">
      <c r="A1816">
        <v>2.1604938271604901</v>
      </c>
      <c r="B1816" t="s">
        <v>1737</v>
      </c>
      <c r="C1816" t="s">
        <v>1738</v>
      </c>
      <c r="D1816">
        <v>20160901223000</v>
      </c>
      <c r="E1816" s="1">
        <f>IF(SUMPRODUCT(--ISNUMBER(SEARCH({"ECON_EARNINGSREPORT","ECON_STOCKMARKET"},C1816)))&gt;0,1,0)</f>
        <v>0</v>
      </c>
      <c r="F1816" s="1">
        <f>IF(SUMPRODUCT(--ISNUMBER(SEARCH({"ENV_"},C1816)))&gt;0,1,0)</f>
        <v>0</v>
      </c>
      <c r="G1816" s="1">
        <f>IF(SUMPRODUCT(--ISNUMBER(SEARCH({"DISCRIMINATION","HARASSMENT","HATE_SPEECH","GENDER_VIOLENCE"},C1816)))&gt;0,1,0)</f>
        <v>0</v>
      </c>
      <c r="H1816" s="1">
        <f>IF(SUMPRODUCT(--ISNUMBER(SEARCH({"LEGALIZE","LEGISLATION","TRIAL"},C1816)))&gt;0,1,0)</f>
        <v>0</v>
      </c>
      <c r="I1816" s="1">
        <f>IF(SUMPRODUCT(--ISNUMBER(SEARCH({"LEADER"},C1816)))&gt;0,1,0)</f>
        <v>1</v>
      </c>
      <c r="J1816" t="str">
        <f t="shared" si="112"/>
        <v>2016</v>
      </c>
      <c r="K1816" t="str">
        <f t="shared" si="113"/>
        <v>09</v>
      </c>
      <c r="L1816" t="str">
        <f t="shared" si="114"/>
        <v>01</v>
      </c>
      <c r="M1816" s="2">
        <f t="shared" si="115"/>
        <v>42614.9375</v>
      </c>
    </row>
    <row r="1817" spans="1:13" x14ac:dyDescent="0.35">
      <c r="A1817">
        <v>2.8880866425992799</v>
      </c>
      <c r="B1817" t="s">
        <v>38</v>
      </c>
      <c r="C1817" t="s">
        <v>910</v>
      </c>
      <c r="D1817">
        <v>20160904071500</v>
      </c>
      <c r="E1817" s="1">
        <f>IF(SUMPRODUCT(--ISNUMBER(SEARCH({"ECON_EARNINGSREPORT","ECON_STOCKMARKET"},C1817)))&gt;0,1,0)</f>
        <v>0</v>
      </c>
      <c r="F1817" s="1">
        <f>IF(SUMPRODUCT(--ISNUMBER(SEARCH({"ENV_"},C1817)))&gt;0,1,0)</f>
        <v>0</v>
      </c>
      <c r="G1817" s="1">
        <f>IF(SUMPRODUCT(--ISNUMBER(SEARCH({"DISCRIMINATION","HARASSMENT","HATE_SPEECH","GENDER_VIOLENCE"},C1817)))&gt;0,1,0)</f>
        <v>0</v>
      </c>
      <c r="H1817" s="1">
        <f>IF(SUMPRODUCT(--ISNUMBER(SEARCH({"LEGALIZE","LEGISLATION","TRIAL"},C1817)))&gt;0,1,0)</f>
        <v>0</v>
      </c>
      <c r="I1817" s="1">
        <f>IF(SUMPRODUCT(--ISNUMBER(SEARCH({"LEADER"},C1817)))&gt;0,1,0)</f>
        <v>1</v>
      </c>
      <c r="J1817" t="str">
        <f t="shared" si="112"/>
        <v>2016</v>
      </c>
      <c r="K1817" t="str">
        <f t="shared" si="113"/>
        <v>09</v>
      </c>
      <c r="L1817" t="str">
        <f t="shared" si="114"/>
        <v>04</v>
      </c>
      <c r="M1817" s="2">
        <f t="shared" si="115"/>
        <v>42617.302083333336</v>
      </c>
    </row>
    <row r="1818" spans="1:13" x14ac:dyDescent="0.35">
      <c r="A1818">
        <v>-0.54347826086956497</v>
      </c>
      <c r="B1818" t="s">
        <v>1625</v>
      </c>
      <c r="C1818" t="s">
        <v>1739</v>
      </c>
      <c r="D1818">
        <v>20160912163000</v>
      </c>
      <c r="E1818" s="1">
        <f>IF(SUMPRODUCT(--ISNUMBER(SEARCH({"ECON_EARNINGSREPORT","ECON_STOCKMARKET"},C1818)))&gt;0,1,0)</f>
        <v>0</v>
      </c>
      <c r="F1818" s="1">
        <f>IF(SUMPRODUCT(--ISNUMBER(SEARCH({"ENV_"},C1818)))&gt;0,1,0)</f>
        <v>0</v>
      </c>
      <c r="G1818" s="1">
        <f>IF(SUMPRODUCT(--ISNUMBER(SEARCH({"DISCRIMINATION","HARASSMENT","HATE_SPEECH","GENDER_VIOLENCE"},C1818)))&gt;0,1,0)</f>
        <v>0</v>
      </c>
      <c r="H1818" s="1">
        <f>IF(SUMPRODUCT(--ISNUMBER(SEARCH({"LEGALIZE","LEGISLATION","TRIAL"},C1818)))&gt;0,1,0)</f>
        <v>0</v>
      </c>
      <c r="I1818" s="1">
        <f>IF(SUMPRODUCT(--ISNUMBER(SEARCH({"LEADER"},C1818)))&gt;0,1,0)</f>
        <v>1</v>
      </c>
      <c r="J1818" t="str">
        <f t="shared" si="112"/>
        <v>2016</v>
      </c>
      <c r="K1818" t="str">
        <f t="shared" si="113"/>
        <v>09</v>
      </c>
      <c r="L1818" t="str">
        <f t="shared" si="114"/>
        <v>12</v>
      </c>
      <c r="M1818" s="2">
        <f t="shared" si="115"/>
        <v>42625.6875</v>
      </c>
    </row>
    <row r="1819" spans="1:13" x14ac:dyDescent="0.35">
      <c r="A1819">
        <v>0</v>
      </c>
      <c r="B1819" t="s">
        <v>1101</v>
      </c>
      <c r="C1819" t="s">
        <v>635</v>
      </c>
      <c r="D1819">
        <v>20160912163000</v>
      </c>
      <c r="E1819" s="1">
        <f>IF(SUMPRODUCT(--ISNUMBER(SEARCH({"ECON_EARNINGSREPORT","ECON_STOCKMARKET"},C1819)))&gt;0,1,0)</f>
        <v>1</v>
      </c>
      <c r="F1819" s="1">
        <f>IF(SUMPRODUCT(--ISNUMBER(SEARCH({"ENV_"},C1819)))&gt;0,1,0)</f>
        <v>0</v>
      </c>
      <c r="G1819" s="1">
        <f>IF(SUMPRODUCT(--ISNUMBER(SEARCH({"DISCRIMINATION","HARASSMENT","HATE_SPEECH","GENDER_VIOLENCE"},C1819)))&gt;0,1,0)</f>
        <v>0</v>
      </c>
      <c r="H1819" s="1">
        <f>IF(SUMPRODUCT(--ISNUMBER(SEARCH({"LEGALIZE","LEGISLATION","TRIAL"},C1819)))&gt;0,1,0)</f>
        <v>0</v>
      </c>
      <c r="I1819" s="1">
        <f>IF(SUMPRODUCT(--ISNUMBER(SEARCH({"LEADER"},C1819)))&gt;0,1,0)</f>
        <v>0</v>
      </c>
      <c r="J1819" t="str">
        <f t="shared" si="112"/>
        <v>2016</v>
      </c>
      <c r="K1819" t="str">
        <f t="shared" si="113"/>
        <v>09</v>
      </c>
      <c r="L1819" t="str">
        <f t="shared" si="114"/>
        <v>12</v>
      </c>
      <c r="M1819" s="2">
        <f t="shared" si="115"/>
        <v>42625.6875</v>
      </c>
    </row>
    <row r="1820" spans="1:13" x14ac:dyDescent="0.35">
      <c r="A1820">
        <v>-0.80645161290322598</v>
      </c>
      <c r="B1820" t="s">
        <v>1740</v>
      </c>
      <c r="C1820" t="s">
        <v>864</v>
      </c>
      <c r="D1820">
        <v>20160912141500</v>
      </c>
      <c r="E1820" s="1">
        <f>IF(SUMPRODUCT(--ISNUMBER(SEARCH({"ECON_EARNINGSREPORT","ECON_STOCKMARKET"},C1820)))&gt;0,1,0)</f>
        <v>1</v>
      </c>
      <c r="F1820" s="1">
        <f>IF(SUMPRODUCT(--ISNUMBER(SEARCH({"ENV_"},C1820)))&gt;0,1,0)</f>
        <v>0</v>
      </c>
      <c r="G1820" s="1">
        <f>IF(SUMPRODUCT(--ISNUMBER(SEARCH({"DISCRIMINATION","HARASSMENT","HATE_SPEECH","GENDER_VIOLENCE"},C1820)))&gt;0,1,0)</f>
        <v>0</v>
      </c>
      <c r="H1820" s="1">
        <f>IF(SUMPRODUCT(--ISNUMBER(SEARCH({"LEGALIZE","LEGISLATION","TRIAL"},C1820)))&gt;0,1,0)</f>
        <v>0</v>
      </c>
      <c r="I1820" s="1">
        <f>IF(SUMPRODUCT(--ISNUMBER(SEARCH({"LEADER"},C1820)))&gt;0,1,0)</f>
        <v>1</v>
      </c>
      <c r="J1820" t="str">
        <f t="shared" si="112"/>
        <v>2016</v>
      </c>
      <c r="K1820" t="str">
        <f t="shared" si="113"/>
        <v>09</v>
      </c>
      <c r="L1820" t="str">
        <f t="shared" si="114"/>
        <v>12</v>
      </c>
      <c r="M1820" s="2">
        <f t="shared" si="115"/>
        <v>42625.59375</v>
      </c>
    </row>
    <row r="1821" spans="1:13" x14ac:dyDescent="0.35">
      <c r="A1821">
        <v>0.73800738007380096</v>
      </c>
      <c r="B1821" t="s">
        <v>606</v>
      </c>
      <c r="C1821" t="s">
        <v>1741</v>
      </c>
      <c r="D1821">
        <v>20160912200000</v>
      </c>
      <c r="E1821" s="1">
        <f>IF(SUMPRODUCT(--ISNUMBER(SEARCH({"ECON_EARNINGSREPORT","ECON_STOCKMARKET"},C1821)))&gt;0,1,0)</f>
        <v>0</v>
      </c>
      <c r="F1821" s="1">
        <f>IF(SUMPRODUCT(--ISNUMBER(SEARCH({"ENV_"},C1821)))&gt;0,1,0)</f>
        <v>0</v>
      </c>
      <c r="G1821" s="1">
        <f>IF(SUMPRODUCT(--ISNUMBER(SEARCH({"DISCRIMINATION","HARASSMENT","HATE_SPEECH","GENDER_VIOLENCE"},C1821)))&gt;0,1,0)</f>
        <v>0</v>
      </c>
      <c r="H1821" s="1">
        <f>IF(SUMPRODUCT(--ISNUMBER(SEARCH({"LEGALIZE","LEGISLATION","TRIAL"},C1821)))&gt;0,1,0)</f>
        <v>0</v>
      </c>
      <c r="I1821" s="1">
        <f>IF(SUMPRODUCT(--ISNUMBER(SEARCH({"LEADER"},C1821)))&gt;0,1,0)</f>
        <v>0</v>
      </c>
      <c r="J1821" t="str">
        <f t="shared" si="112"/>
        <v>2016</v>
      </c>
      <c r="K1821" t="str">
        <f t="shared" si="113"/>
        <v>09</v>
      </c>
      <c r="L1821" t="str">
        <f t="shared" si="114"/>
        <v>12</v>
      </c>
      <c r="M1821" s="2">
        <f t="shared" si="115"/>
        <v>42625.833333333336</v>
      </c>
    </row>
    <row r="1822" spans="1:13" x14ac:dyDescent="0.35">
      <c r="A1822">
        <v>0.78585461689587399</v>
      </c>
      <c r="B1822" t="s">
        <v>12</v>
      </c>
      <c r="C1822" t="s">
        <v>1742</v>
      </c>
      <c r="D1822">
        <v>20160913053000</v>
      </c>
      <c r="E1822" s="1">
        <f>IF(SUMPRODUCT(--ISNUMBER(SEARCH({"ECON_EARNINGSREPORT","ECON_STOCKMARKET"},C1822)))&gt;0,1,0)</f>
        <v>0</v>
      </c>
      <c r="F1822" s="1">
        <f>IF(SUMPRODUCT(--ISNUMBER(SEARCH({"ENV_"},C1822)))&gt;0,1,0)</f>
        <v>0</v>
      </c>
      <c r="G1822" s="1">
        <f>IF(SUMPRODUCT(--ISNUMBER(SEARCH({"DISCRIMINATION","HARASSMENT","HATE_SPEECH","GENDER_VIOLENCE"},C1822)))&gt;0,1,0)</f>
        <v>0</v>
      </c>
      <c r="H1822" s="1">
        <f>IF(SUMPRODUCT(--ISNUMBER(SEARCH({"LEGALIZE","LEGISLATION","TRIAL"},C1822)))&gt;0,1,0)</f>
        <v>0</v>
      </c>
      <c r="I1822" s="1">
        <f>IF(SUMPRODUCT(--ISNUMBER(SEARCH({"LEADER"},C1822)))&gt;0,1,0)</f>
        <v>1</v>
      </c>
      <c r="J1822" t="str">
        <f t="shared" si="112"/>
        <v>2016</v>
      </c>
      <c r="K1822" t="str">
        <f t="shared" si="113"/>
        <v>09</v>
      </c>
      <c r="L1822" t="str">
        <f t="shared" si="114"/>
        <v>13</v>
      </c>
      <c r="M1822" s="2">
        <f t="shared" si="115"/>
        <v>42626.229166666664</v>
      </c>
    </row>
    <row r="1823" spans="1:13" x14ac:dyDescent="0.35">
      <c r="A1823">
        <v>6.0606060606060597</v>
      </c>
      <c r="B1823" t="s">
        <v>153</v>
      </c>
      <c r="C1823" t="s">
        <v>1743</v>
      </c>
      <c r="D1823">
        <v>20160912133000</v>
      </c>
      <c r="E1823" s="1">
        <f>IF(SUMPRODUCT(--ISNUMBER(SEARCH({"ECON_EARNINGSREPORT","ECON_STOCKMARKET"},C1823)))&gt;0,1,0)</f>
        <v>0</v>
      </c>
      <c r="F1823" s="1">
        <f>IF(SUMPRODUCT(--ISNUMBER(SEARCH({"ENV_"},C1823)))&gt;0,1,0)</f>
        <v>0</v>
      </c>
      <c r="G1823" s="1">
        <f>IF(SUMPRODUCT(--ISNUMBER(SEARCH({"DISCRIMINATION","HARASSMENT","HATE_SPEECH","GENDER_VIOLENCE"},C1823)))&gt;0,1,0)</f>
        <v>0</v>
      </c>
      <c r="H1823" s="1">
        <f>IF(SUMPRODUCT(--ISNUMBER(SEARCH({"LEGALIZE","LEGISLATION","TRIAL"},C1823)))&gt;0,1,0)</f>
        <v>0</v>
      </c>
      <c r="I1823" s="1">
        <f>IF(SUMPRODUCT(--ISNUMBER(SEARCH({"LEADER"},C1823)))&gt;0,1,0)</f>
        <v>1</v>
      </c>
      <c r="J1823" t="str">
        <f t="shared" si="112"/>
        <v>2016</v>
      </c>
      <c r="K1823" t="str">
        <f t="shared" si="113"/>
        <v>09</v>
      </c>
      <c r="L1823" t="str">
        <f t="shared" si="114"/>
        <v>12</v>
      </c>
      <c r="M1823" s="2">
        <f t="shared" si="115"/>
        <v>42625.5625</v>
      </c>
    </row>
    <row r="1824" spans="1:13" x14ac:dyDescent="0.35">
      <c r="A1824">
        <v>0.95693779904306198</v>
      </c>
      <c r="B1824" t="s">
        <v>1309</v>
      </c>
      <c r="C1824" t="s">
        <v>1744</v>
      </c>
      <c r="D1824">
        <v>20160912174500</v>
      </c>
      <c r="E1824" s="1">
        <f>IF(SUMPRODUCT(--ISNUMBER(SEARCH({"ECON_EARNINGSREPORT","ECON_STOCKMARKET"},C1824)))&gt;0,1,0)</f>
        <v>0</v>
      </c>
      <c r="F1824" s="1">
        <f>IF(SUMPRODUCT(--ISNUMBER(SEARCH({"ENV_"},C1824)))&gt;0,1,0)</f>
        <v>0</v>
      </c>
      <c r="G1824" s="1">
        <f>IF(SUMPRODUCT(--ISNUMBER(SEARCH({"DISCRIMINATION","HARASSMENT","HATE_SPEECH","GENDER_VIOLENCE"},C1824)))&gt;0,1,0)</f>
        <v>0</v>
      </c>
      <c r="H1824" s="1">
        <f>IF(SUMPRODUCT(--ISNUMBER(SEARCH({"LEGALIZE","LEGISLATION","TRIAL"},C1824)))&gt;0,1,0)</f>
        <v>0</v>
      </c>
      <c r="I1824" s="1">
        <f>IF(SUMPRODUCT(--ISNUMBER(SEARCH({"LEADER"},C1824)))&gt;0,1,0)</f>
        <v>1</v>
      </c>
      <c r="J1824" t="str">
        <f t="shared" si="112"/>
        <v>2016</v>
      </c>
      <c r="K1824" t="str">
        <f t="shared" si="113"/>
        <v>09</v>
      </c>
      <c r="L1824" t="str">
        <f t="shared" si="114"/>
        <v>12</v>
      </c>
      <c r="M1824" s="2">
        <f t="shared" si="115"/>
        <v>42625.739583333336</v>
      </c>
    </row>
    <row r="1825" spans="1:13" x14ac:dyDescent="0.35">
      <c r="A1825">
        <v>0.69444444444444398</v>
      </c>
      <c r="B1825" t="s">
        <v>121</v>
      </c>
      <c r="C1825" t="s">
        <v>1692</v>
      </c>
      <c r="D1825">
        <v>20160912174500</v>
      </c>
      <c r="E1825" s="1">
        <f>IF(SUMPRODUCT(--ISNUMBER(SEARCH({"ECON_EARNINGSREPORT","ECON_STOCKMARKET"},C1825)))&gt;0,1,0)</f>
        <v>0</v>
      </c>
      <c r="F1825" s="1">
        <f>IF(SUMPRODUCT(--ISNUMBER(SEARCH({"ENV_"},C1825)))&gt;0,1,0)</f>
        <v>0</v>
      </c>
      <c r="G1825" s="1">
        <f>IF(SUMPRODUCT(--ISNUMBER(SEARCH({"DISCRIMINATION","HARASSMENT","HATE_SPEECH","GENDER_VIOLENCE"},C1825)))&gt;0,1,0)</f>
        <v>0</v>
      </c>
      <c r="H1825" s="1">
        <f>IF(SUMPRODUCT(--ISNUMBER(SEARCH({"LEGALIZE","LEGISLATION","TRIAL"},C1825)))&gt;0,1,0)</f>
        <v>0</v>
      </c>
      <c r="I1825" s="1">
        <f>IF(SUMPRODUCT(--ISNUMBER(SEARCH({"LEADER"},C1825)))&gt;0,1,0)</f>
        <v>1</v>
      </c>
      <c r="J1825" t="str">
        <f t="shared" si="112"/>
        <v>2016</v>
      </c>
      <c r="K1825" t="str">
        <f t="shared" si="113"/>
        <v>09</v>
      </c>
      <c r="L1825" t="str">
        <f t="shared" si="114"/>
        <v>12</v>
      </c>
      <c r="M1825" s="2">
        <f t="shared" si="115"/>
        <v>42625.739583333336</v>
      </c>
    </row>
    <row r="1826" spans="1:13" x14ac:dyDescent="0.35">
      <c r="A1826">
        <v>0.72332730560578695</v>
      </c>
      <c r="B1826" t="s">
        <v>808</v>
      </c>
      <c r="C1826" t="s">
        <v>1745</v>
      </c>
      <c r="D1826">
        <v>20160912190000</v>
      </c>
      <c r="E1826" s="1">
        <f>IF(SUMPRODUCT(--ISNUMBER(SEARCH({"ECON_EARNINGSREPORT","ECON_STOCKMARKET"},C1826)))&gt;0,1,0)</f>
        <v>1</v>
      </c>
      <c r="F1826" s="1">
        <f>IF(SUMPRODUCT(--ISNUMBER(SEARCH({"ENV_"},C1826)))&gt;0,1,0)</f>
        <v>0</v>
      </c>
      <c r="G1826" s="1">
        <f>IF(SUMPRODUCT(--ISNUMBER(SEARCH({"DISCRIMINATION","HARASSMENT","HATE_SPEECH","GENDER_VIOLENCE"},C1826)))&gt;0,1,0)</f>
        <v>0</v>
      </c>
      <c r="H1826" s="1">
        <f>IF(SUMPRODUCT(--ISNUMBER(SEARCH({"LEGALIZE","LEGISLATION","TRIAL"},C1826)))&gt;0,1,0)</f>
        <v>0</v>
      </c>
      <c r="I1826" s="1">
        <f>IF(SUMPRODUCT(--ISNUMBER(SEARCH({"LEADER"},C1826)))&gt;0,1,0)</f>
        <v>0</v>
      </c>
      <c r="J1826" t="str">
        <f t="shared" si="112"/>
        <v>2016</v>
      </c>
      <c r="K1826" t="str">
        <f t="shared" si="113"/>
        <v>09</v>
      </c>
      <c r="L1826" t="str">
        <f t="shared" si="114"/>
        <v>12</v>
      </c>
      <c r="M1826" s="2">
        <f t="shared" si="115"/>
        <v>42625.791666666664</v>
      </c>
    </row>
    <row r="1827" spans="1:13" x14ac:dyDescent="0.35">
      <c r="A1827">
        <v>1.7079419299743801</v>
      </c>
      <c r="B1827" t="s">
        <v>454</v>
      </c>
      <c r="C1827" t="s">
        <v>1746</v>
      </c>
      <c r="D1827">
        <v>20160912174500</v>
      </c>
      <c r="E1827" s="1">
        <f>IF(SUMPRODUCT(--ISNUMBER(SEARCH({"ECON_EARNINGSREPORT","ECON_STOCKMARKET"},C1827)))&gt;0,1,0)</f>
        <v>0</v>
      </c>
      <c r="F1827" s="1">
        <f>IF(SUMPRODUCT(--ISNUMBER(SEARCH({"ENV_"},C1827)))&gt;0,1,0)</f>
        <v>0</v>
      </c>
      <c r="G1827" s="1">
        <f>IF(SUMPRODUCT(--ISNUMBER(SEARCH({"DISCRIMINATION","HARASSMENT","HATE_SPEECH","GENDER_VIOLENCE"},C1827)))&gt;0,1,0)</f>
        <v>0</v>
      </c>
      <c r="H1827" s="1">
        <f>IF(SUMPRODUCT(--ISNUMBER(SEARCH({"LEGALIZE","LEGISLATION","TRIAL"},C1827)))&gt;0,1,0)</f>
        <v>0</v>
      </c>
      <c r="I1827" s="1">
        <f>IF(SUMPRODUCT(--ISNUMBER(SEARCH({"LEADER"},C1827)))&gt;0,1,0)</f>
        <v>1</v>
      </c>
      <c r="J1827" t="str">
        <f t="shared" si="112"/>
        <v>2016</v>
      </c>
      <c r="K1827" t="str">
        <f t="shared" si="113"/>
        <v>09</v>
      </c>
      <c r="L1827" t="str">
        <f t="shared" si="114"/>
        <v>12</v>
      </c>
      <c r="M1827" s="2">
        <f t="shared" si="115"/>
        <v>42625.739583333336</v>
      </c>
    </row>
    <row r="1828" spans="1:13" x14ac:dyDescent="0.35">
      <c r="A1828">
        <v>2.7941176470588198</v>
      </c>
      <c r="B1828" t="s">
        <v>1186</v>
      </c>
      <c r="C1828" t="s">
        <v>1747</v>
      </c>
      <c r="D1828">
        <v>20160912183000</v>
      </c>
      <c r="E1828" s="1">
        <f>IF(SUMPRODUCT(--ISNUMBER(SEARCH({"ECON_EARNINGSREPORT","ECON_STOCKMARKET"},C1828)))&gt;0,1,0)</f>
        <v>0</v>
      </c>
      <c r="F1828" s="1">
        <f>IF(SUMPRODUCT(--ISNUMBER(SEARCH({"ENV_"},C1828)))&gt;0,1,0)</f>
        <v>0</v>
      </c>
      <c r="G1828" s="1">
        <f>IF(SUMPRODUCT(--ISNUMBER(SEARCH({"DISCRIMINATION","HARASSMENT","HATE_SPEECH","GENDER_VIOLENCE"},C1828)))&gt;0,1,0)</f>
        <v>0</v>
      </c>
      <c r="H1828" s="1">
        <f>IF(SUMPRODUCT(--ISNUMBER(SEARCH({"LEGALIZE","LEGISLATION","TRIAL"},C1828)))&gt;0,1,0)</f>
        <v>0</v>
      </c>
      <c r="I1828" s="1">
        <f>IF(SUMPRODUCT(--ISNUMBER(SEARCH({"LEADER"},C1828)))&gt;0,1,0)</f>
        <v>1</v>
      </c>
      <c r="J1828" t="str">
        <f t="shared" si="112"/>
        <v>2016</v>
      </c>
      <c r="K1828" t="str">
        <f t="shared" si="113"/>
        <v>09</v>
      </c>
      <c r="L1828" t="str">
        <f t="shared" si="114"/>
        <v>12</v>
      </c>
      <c r="M1828" s="2">
        <f t="shared" si="115"/>
        <v>42625.770833333336</v>
      </c>
    </row>
    <row r="1829" spans="1:13" x14ac:dyDescent="0.35">
      <c r="A1829">
        <v>1.0716677829872701</v>
      </c>
      <c r="B1829" t="s">
        <v>1186</v>
      </c>
      <c r="C1829" t="s">
        <v>1187</v>
      </c>
      <c r="D1829">
        <v>20160912183000</v>
      </c>
      <c r="E1829" s="1">
        <f>IF(SUMPRODUCT(--ISNUMBER(SEARCH({"ECON_EARNINGSREPORT","ECON_STOCKMARKET"},C1829)))&gt;0,1,0)</f>
        <v>1</v>
      </c>
      <c r="F1829" s="1">
        <f>IF(SUMPRODUCT(--ISNUMBER(SEARCH({"ENV_"},C1829)))&gt;0,1,0)</f>
        <v>0</v>
      </c>
      <c r="G1829" s="1">
        <f>IF(SUMPRODUCT(--ISNUMBER(SEARCH({"DISCRIMINATION","HARASSMENT","HATE_SPEECH","GENDER_VIOLENCE"},C1829)))&gt;0,1,0)</f>
        <v>0</v>
      </c>
      <c r="H1829" s="1">
        <f>IF(SUMPRODUCT(--ISNUMBER(SEARCH({"LEGALIZE","LEGISLATION","TRIAL"},C1829)))&gt;0,1,0)</f>
        <v>0</v>
      </c>
      <c r="I1829" s="1">
        <f>IF(SUMPRODUCT(--ISNUMBER(SEARCH({"LEADER"},C1829)))&gt;0,1,0)</f>
        <v>1</v>
      </c>
      <c r="J1829" t="str">
        <f t="shared" si="112"/>
        <v>2016</v>
      </c>
      <c r="K1829" t="str">
        <f t="shared" si="113"/>
        <v>09</v>
      </c>
      <c r="L1829" t="str">
        <f t="shared" si="114"/>
        <v>12</v>
      </c>
      <c r="M1829" s="2">
        <f t="shared" si="115"/>
        <v>42625.770833333336</v>
      </c>
    </row>
    <row r="1830" spans="1:13" x14ac:dyDescent="0.35">
      <c r="A1830">
        <v>-0.39370078740157499</v>
      </c>
      <c r="B1830" t="s">
        <v>26</v>
      </c>
      <c r="C1830" t="s">
        <v>94</v>
      </c>
      <c r="D1830">
        <v>20160912190000</v>
      </c>
      <c r="E1830" s="1">
        <f>IF(SUMPRODUCT(--ISNUMBER(SEARCH({"ECON_EARNINGSREPORT","ECON_STOCKMARKET"},C1830)))&gt;0,1,0)</f>
        <v>0</v>
      </c>
      <c r="F1830" s="1">
        <f>IF(SUMPRODUCT(--ISNUMBER(SEARCH({"ENV_"},C1830)))&gt;0,1,0)</f>
        <v>0</v>
      </c>
      <c r="G1830" s="1">
        <f>IF(SUMPRODUCT(--ISNUMBER(SEARCH({"DISCRIMINATION","HARASSMENT","HATE_SPEECH","GENDER_VIOLENCE"},C1830)))&gt;0,1,0)</f>
        <v>0</v>
      </c>
      <c r="H1830" s="1">
        <f>IF(SUMPRODUCT(--ISNUMBER(SEARCH({"LEGALIZE","LEGISLATION","TRIAL"},C1830)))&gt;0,1,0)</f>
        <v>0</v>
      </c>
      <c r="I1830" s="1">
        <f>IF(SUMPRODUCT(--ISNUMBER(SEARCH({"LEADER"},C1830)))&gt;0,1,0)</f>
        <v>0</v>
      </c>
      <c r="J1830" t="str">
        <f t="shared" si="112"/>
        <v>2016</v>
      </c>
      <c r="K1830" t="str">
        <f t="shared" si="113"/>
        <v>09</v>
      </c>
      <c r="L1830" t="str">
        <f t="shared" si="114"/>
        <v>12</v>
      </c>
      <c r="M1830" s="2">
        <f t="shared" si="115"/>
        <v>42625.791666666664</v>
      </c>
    </row>
    <row r="1831" spans="1:13" x14ac:dyDescent="0.35">
      <c r="A1831">
        <v>0.93167701863354002</v>
      </c>
      <c r="B1831" t="s">
        <v>629</v>
      </c>
      <c r="C1831" t="s">
        <v>1748</v>
      </c>
      <c r="D1831">
        <v>20160918071500</v>
      </c>
      <c r="E1831" s="1">
        <f>IF(SUMPRODUCT(--ISNUMBER(SEARCH({"ECON_EARNINGSREPORT","ECON_STOCKMARKET"},C1831)))&gt;0,1,0)</f>
        <v>0</v>
      </c>
      <c r="F1831" s="1">
        <f>IF(SUMPRODUCT(--ISNUMBER(SEARCH({"ENV_"},C1831)))&gt;0,1,0)</f>
        <v>0</v>
      </c>
      <c r="G1831" s="1">
        <f>IF(SUMPRODUCT(--ISNUMBER(SEARCH({"DISCRIMINATION","HARASSMENT","HATE_SPEECH","GENDER_VIOLENCE"},C1831)))&gt;0,1,0)</f>
        <v>0</v>
      </c>
      <c r="H1831" s="1">
        <f>IF(SUMPRODUCT(--ISNUMBER(SEARCH({"LEGALIZE","LEGISLATION","TRIAL"},C1831)))&gt;0,1,0)</f>
        <v>0</v>
      </c>
      <c r="I1831" s="1">
        <f>IF(SUMPRODUCT(--ISNUMBER(SEARCH({"LEADER"},C1831)))&gt;0,1,0)</f>
        <v>1</v>
      </c>
      <c r="J1831" t="str">
        <f t="shared" si="112"/>
        <v>2016</v>
      </c>
      <c r="K1831" t="str">
        <f t="shared" si="113"/>
        <v>09</v>
      </c>
      <c r="L1831" t="str">
        <f t="shared" si="114"/>
        <v>18</v>
      </c>
      <c r="M1831" s="2">
        <f t="shared" si="115"/>
        <v>42631.302083333336</v>
      </c>
    </row>
    <row r="1832" spans="1:13" x14ac:dyDescent="0.35">
      <c r="A1832">
        <v>3.2537960954446898</v>
      </c>
      <c r="B1832" t="s">
        <v>182</v>
      </c>
      <c r="C1832" t="s">
        <v>1749</v>
      </c>
      <c r="D1832">
        <v>20161016133000</v>
      </c>
      <c r="E1832" s="1">
        <f>IF(SUMPRODUCT(--ISNUMBER(SEARCH({"ECON_EARNINGSREPORT","ECON_STOCKMARKET"},C1832)))&gt;0,1,0)</f>
        <v>0</v>
      </c>
      <c r="F1832" s="1">
        <f>IF(SUMPRODUCT(--ISNUMBER(SEARCH({"ENV_"},C1832)))&gt;0,1,0)</f>
        <v>0</v>
      </c>
      <c r="G1832" s="1">
        <f>IF(SUMPRODUCT(--ISNUMBER(SEARCH({"DISCRIMINATION","HARASSMENT","HATE_SPEECH","GENDER_VIOLENCE"},C1832)))&gt;0,1,0)</f>
        <v>0</v>
      </c>
      <c r="H1832" s="1">
        <f>IF(SUMPRODUCT(--ISNUMBER(SEARCH({"LEGALIZE","LEGISLATION","TRIAL"},C1832)))&gt;0,1,0)</f>
        <v>0</v>
      </c>
      <c r="I1832" s="1">
        <f>IF(SUMPRODUCT(--ISNUMBER(SEARCH({"LEADER"},C1832)))&gt;0,1,0)</f>
        <v>0</v>
      </c>
      <c r="J1832" t="str">
        <f t="shared" si="112"/>
        <v>2016</v>
      </c>
      <c r="K1832" t="str">
        <f t="shared" si="113"/>
        <v>10</v>
      </c>
      <c r="L1832" t="str">
        <f t="shared" si="114"/>
        <v>16</v>
      </c>
      <c r="M1832" s="2">
        <f t="shared" si="115"/>
        <v>42659.5625</v>
      </c>
    </row>
    <row r="1833" spans="1:13" x14ac:dyDescent="0.35">
      <c r="A1833">
        <v>2.3089171974522298</v>
      </c>
      <c r="B1833" t="s">
        <v>1750</v>
      </c>
      <c r="D1833">
        <v>20160817033000</v>
      </c>
      <c r="E1833" s="1">
        <f>IF(SUMPRODUCT(--ISNUMBER(SEARCH({"ECON_EARNINGSREPORT","ECON_STOCKMARKET"},C1833)))&gt;0,1,0)</f>
        <v>0</v>
      </c>
      <c r="F1833" s="1">
        <f>IF(SUMPRODUCT(--ISNUMBER(SEARCH({"ENV_"},C1833)))&gt;0,1,0)</f>
        <v>0</v>
      </c>
      <c r="G1833" s="1">
        <f>IF(SUMPRODUCT(--ISNUMBER(SEARCH({"DISCRIMINATION","HARASSMENT","HATE_SPEECH","GENDER_VIOLENCE"},C1833)))&gt;0,1,0)</f>
        <v>0</v>
      </c>
      <c r="H1833" s="1">
        <f>IF(SUMPRODUCT(--ISNUMBER(SEARCH({"LEGALIZE","LEGISLATION","TRIAL"},C1833)))&gt;0,1,0)</f>
        <v>0</v>
      </c>
      <c r="I1833" s="1">
        <f>IF(SUMPRODUCT(--ISNUMBER(SEARCH({"LEADER"},C1833)))&gt;0,1,0)</f>
        <v>0</v>
      </c>
      <c r="J1833" t="str">
        <f t="shared" si="112"/>
        <v>2016</v>
      </c>
      <c r="K1833" t="str">
        <f t="shared" si="113"/>
        <v>08</v>
      </c>
      <c r="L1833" t="str">
        <f t="shared" si="114"/>
        <v>17</v>
      </c>
      <c r="M1833" s="2">
        <f t="shared" si="115"/>
        <v>42599.145833333336</v>
      </c>
    </row>
    <row r="1834" spans="1:13" x14ac:dyDescent="0.35">
      <c r="A1834">
        <v>0.74183976261127604</v>
      </c>
      <c r="B1834" t="s">
        <v>1015</v>
      </c>
      <c r="C1834" t="s">
        <v>1574</v>
      </c>
      <c r="D1834">
        <v>20161019113000</v>
      </c>
      <c r="E1834" s="1">
        <f>IF(SUMPRODUCT(--ISNUMBER(SEARCH({"ECON_EARNINGSREPORT","ECON_STOCKMARKET"},C1834)))&gt;0,1,0)</f>
        <v>0</v>
      </c>
      <c r="F1834" s="1">
        <f>IF(SUMPRODUCT(--ISNUMBER(SEARCH({"ENV_"},C1834)))&gt;0,1,0)</f>
        <v>0</v>
      </c>
      <c r="G1834" s="1">
        <f>IF(SUMPRODUCT(--ISNUMBER(SEARCH({"DISCRIMINATION","HARASSMENT","HATE_SPEECH","GENDER_VIOLENCE"},C1834)))&gt;0,1,0)</f>
        <v>0</v>
      </c>
      <c r="H1834" s="1">
        <f>IF(SUMPRODUCT(--ISNUMBER(SEARCH({"LEGALIZE","LEGISLATION","TRIAL"},C1834)))&gt;0,1,0)</f>
        <v>0</v>
      </c>
      <c r="I1834" s="1">
        <f>IF(SUMPRODUCT(--ISNUMBER(SEARCH({"LEADER"},C1834)))&gt;0,1,0)</f>
        <v>1</v>
      </c>
      <c r="J1834" t="str">
        <f t="shared" si="112"/>
        <v>2016</v>
      </c>
      <c r="K1834" t="str">
        <f t="shared" si="113"/>
        <v>10</v>
      </c>
      <c r="L1834" t="str">
        <f t="shared" si="114"/>
        <v>19</v>
      </c>
      <c r="M1834" s="2">
        <f t="shared" si="115"/>
        <v>42662.479166666664</v>
      </c>
    </row>
    <row r="1835" spans="1:13" x14ac:dyDescent="0.35">
      <c r="A1835">
        <v>4.8543689320388301</v>
      </c>
      <c r="B1835" t="s">
        <v>280</v>
      </c>
      <c r="C1835" t="s">
        <v>1751</v>
      </c>
      <c r="D1835">
        <v>20160926123000</v>
      </c>
      <c r="E1835" s="1">
        <f>IF(SUMPRODUCT(--ISNUMBER(SEARCH({"ECON_EARNINGSREPORT","ECON_STOCKMARKET"},C1835)))&gt;0,1,0)</f>
        <v>0</v>
      </c>
      <c r="F1835" s="1">
        <f>IF(SUMPRODUCT(--ISNUMBER(SEARCH({"ENV_"},C1835)))&gt;0,1,0)</f>
        <v>0</v>
      </c>
      <c r="G1835" s="1">
        <f>IF(SUMPRODUCT(--ISNUMBER(SEARCH({"DISCRIMINATION","HARASSMENT","HATE_SPEECH","GENDER_VIOLENCE"},C1835)))&gt;0,1,0)</f>
        <v>0</v>
      </c>
      <c r="H1835" s="1">
        <f>IF(SUMPRODUCT(--ISNUMBER(SEARCH({"LEGALIZE","LEGISLATION","TRIAL"},C1835)))&gt;0,1,0)</f>
        <v>0</v>
      </c>
      <c r="I1835" s="1">
        <f>IF(SUMPRODUCT(--ISNUMBER(SEARCH({"LEADER"},C1835)))&gt;0,1,0)</f>
        <v>0</v>
      </c>
      <c r="J1835" t="str">
        <f t="shared" si="112"/>
        <v>2016</v>
      </c>
      <c r="K1835" t="str">
        <f t="shared" si="113"/>
        <v>09</v>
      </c>
      <c r="L1835" t="str">
        <f t="shared" si="114"/>
        <v>26</v>
      </c>
      <c r="M1835" s="2">
        <f t="shared" si="115"/>
        <v>42639.520833333336</v>
      </c>
    </row>
    <row r="1836" spans="1:13" x14ac:dyDescent="0.35">
      <c r="A1836">
        <v>1.0582010582010599</v>
      </c>
      <c r="B1836" t="s">
        <v>799</v>
      </c>
      <c r="C1836" t="s">
        <v>1592</v>
      </c>
      <c r="D1836">
        <v>20160918080000</v>
      </c>
      <c r="E1836" s="1">
        <f>IF(SUMPRODUCT(--ISNUMBER(SEARCH({"ECON_EARNINGSREPORT","ECON_STOCKMARKET"},C1836)))&gt;0,1,0)</f>
        <v>1</v>
      </c>
      <c r="F1836" s="1">
        <f>IF(SUMPRODUCT(--ISNUMBER(SEARCH({"ENV_"},C1836)))&gt;0,1,0)</f>
        <v>0</v>
      </c>
      <c r="G1836" s="1">
        <f>IF(SUMPRODUCT(--ISNUMBER(SEARCH({"DISCRIMINATION","HARASSMENT","HATE_SPEECH","GENDER_VIOLENCE"},C1836)))&gt;0,1,0)</f>
        <v>0</v>
      </c>
      <c r="H1836" s="1">
        <f>IF(SUMPRODUCT(--ISNUMBER(SEARCH({"LEGALIZE","LEGISLATION","TRIAL"},C1836)))&gt;0,1,0)</f>
        <v>0</v>
      </c>
      <c r="I1836" s="1">
        <f>IF(SUMPRODUCT(--ISNUMBER(SEARCH({"LEADER"},C1836)))&gt;0,1,0)</f>
        <v>0</v>
      </c>
      <c r="J1836" t="str">
        <f t="shared" si="112"/>
        <v>2016</v>
      </c>
      <c r="K1836" t="str">
        <f t="shared" si="113"/>
        <v>09</v>
      </c>
      <c r="L1836" t="str">
        <f t="shared" si="114"/>
        <v>18</v>
      </c>
      <c r="M1836" s="2">
        <f t="shared" si="115"/>
        <v>42631.333333333336</v>
      </c>
    </row>
    <row r="1837" spans="1:13" x14ac:dyDescent="0.35">
      <c r="A1837">
        <v>-3.3962264150943402</v>
      </c>
      <c r="B1837" t="s">
        <v>412</v>
      </c>
      <c r="C1837" t="s">
        <v>1752</v>
      </c>
      <c r="D1837">
        <v>20160811220000</v>
      </c>
      <c r="E1837" s="1">
        <f>IF(SUMPRODUCT(--ISNUMBER(SEARCH({"ECON_EARNINGSREPORT","ECON_STOCKMARKET"},C1837)))&gt;0,1,0)</f>
        <v>1</v>
      </c>
      <c r="F1837" s="1">
        <f>IF(SUMPRODUCT(--ISNUMBER(SEARCH({"ENV_"},C1837)))&gt;0,1,0)</f>
        <v>0</v>
      </c>
      <c r="G1837" s="1">
        <f>IF(SUMPRODUCT(--ISNUMBER(SEARCH({"DISCRIMINATION","HARASSMENT","HATE_SPEECH","GENDER_VIOLENCE"},C1837)))&gt;0,1,0)</f>
        <v>0</v>
      </c>
      <c r="H1837" s="1">
        <f>IF(SUMPRODUCT(--ISNUMBER(SEARCH({"LEGALIZE","LEGISLATION","TRIAL"},C1837)))&gt;0,1,0)</f>
        <v>0</v>
      </c>
      <c r="I1837" s="1">
        <f>IF(SUMPRODUCT(--ISNUMBER(SEARCH({"LEADER"},C1837)))&gt;0,1,0)</f>
        <v>0</v>
      </c>
      <c r="J1837" t="str">
        <f t="shared" si="112"/>
        <v>2016</v>
      </c>
      <c r="K1837" t="str">
        <f t="shared" si="113"/>
        <v>08</v>
      </c>
      <c r="L1837" t="str">
        <f t="shared" si="114"/>
        <v>11</v>
      </c>
      <c r="M1837" s="2">
        <f t="shared" si="115"/>
        <v>42593.916666666664</v>
      </c>
    </row>
    <row r="1838" spans="1:13" x14ac:dyDescent="0.35">
      <c r="A1838">
        <v>0.76249646992374998</v>
      </c>
      <c r="B1838" t="s">
        <v>18</v>
      </c>
      <c r="D1838">
        <v>20161017001500</v>
      </c>
      <c r="E1838" s="1">
        <f>IF(SUMPRODUCT(--ISNUMBER(SEARCH({"ECON_EARNINGSREPORT","ECON_STOCKMARKET"},C1838)))&gt;0,1,0)</f>
        <v>0</v>
      </c>
      <c r="F1838" s="1">
        <f>IF(SUMPRODUCT(--ISNUMBER(SEARCH({"ENV_"},C1838)))&gt;0,1,0)</f>
        <v>0</v>
      </c>
      <c r="G1838" s="1">
        <f>IF(SUMPRODUCT(--ISNUMBER(SEARCH({"DISCRIMINATION","HARASSMENT","HATE_SPEECH","GENDER_VIOLENCE"},C1838)))&gt;0,1,0)</f>
        <v>0</v>
      </c>
      <c r="H1838" s="1">
        <f>IF(SUMPRODUCT(--ISNUMBER(SEARCH({"LEGALIZE","LEGISLATION","TRIAL"},C1838)))&gt;0,1,0)</f>
        <v>0</v>
      </c>
      <c r="I1838" s="1">
        <f>IF(SUMPRODUCT(--ISNUMBER(SEARCH({"LEADER"},C1838)))&gt;0,1,0)</f>
        <v>0</v>
      </c>
      <c r="J1838" t="str">
        <f t="shared" si="112"/>
        <v>2016</v>
      </c>
      <c r="K1838" t="str">
        <f t="shared" si="113"/>
        <v>10</v>
      </c>
      <c r="L1838" t="str">
        <f t="shared" si="114"/>
        <v>17</v>
      </c>
      <c r="M1838" s="2">
        <f t="shared" si="115"/>
        <v>42660.010416666664</v>
      </c>
    </row>
    <row r="1839" spans="1:13" x14ac:dyDescent="0.35">
      <c r="A1839">
        <v>0.74854449681175494</v>
      </c>
      <c r="B1839" t="s">
        <v>18</v>
      </c>
      <c r="D1839">
        <v>20161019003000</v>
      </c>
      <c r="E1839" s="1">
        <f>IF(SUMPRODUCT(--ISNUMBER(SEARCH({"ECON_EARNINGSREPORT","ECON_STOCKMARKET"},C1839)))&gt;0,1,0)</f>
        <v>0</v>
      </c>
      <c r="F1839" s="1">
        <f>IF(SUMPRODUCT(--ISNUMBER(SEARCH({"ENV_"},C1839)))&gt;0,1,0)</f>
        <v>0</v>
      </c>
      <c r="G1839" s="1">
        <f>IF(SUMPRODUCT(--ISNUMBER(SEARCH({"DISCRIMINATION","HARASSMENT","HATE_SPEECH","GENDER_VIOLENCE"},C1839)))&gt;0,1,0)</f>
        <v>0</v>
      </c>
      <c r="H1839" s="1">
        <f>IF(SUMPRODUCT(--ISNUMBER(SEARCH({"LEGALIZE","LEGISLATION","TRIAL"},C1839)))&gt;0,1,0)</f>
        <v>0</v>
      </c>
      <c r="I1839" s="1">
        <f>IF(SUMPRODUCT(--ISNUMBER(SEARCH({"LEADER"},C1839)))&gt;0,1,0)</f>
        <v>0</v>
      </c>
      <c r="J1839" t="str">
        <f t="shared" si="112"/>
        <v>2016</v>
      </c>
      <c r="K1839" t="str">
        <f t="shared" si="113"/>
        <v>10</v>
      </c>
      <c r="L1839" t="str">
        <f t="shared" si="114"/>
        <v>19</v>
      </c>
      <c r="M1839" s="2">
        <f t="shared" si="115"/>
        <v>42662.020833333336</v>
      </c>
    </row>
    <row r="1840" spans="1:13" x14ac:dyDescent="0.35">
      <c r="A1840">
        <v>0.27422303473491799</v>
      </c>
      <c r="B1840" t="s">
        <v>195</v>
      </c>
      <c r="C1840" t="s">
        <v>1753</v>
      </c>
      <c r="D1840">
        <v>20160925183000</v>
      </c>
      <c r="E1840" s="1">
        <f>IF(SUMPRODUCT(--ISNUMBER(SEARCH({"ECON_EARNINGSREPORT","ECON_STOCKMARKET"},C1840)))&gt;0,1,0)</f>
        <v>0</v>
      </c>
      <c r="F1840" s="1">
        <f>IF(SUMPRODUCT(--ISNUMBER(SEARCH({"ENV_"},C1840)))&gt;0,1,0)</f>
        <v>0</v>
      </c>
      <c r="G1840" s="1">
        <f>IF(SUMPRODUCT(--ISNUMBER(SEARCH({"DISCRIMINATION","HARASSMENT","HATE_SPEECH","GENDER_VIOLENCE"},C1840)))&gt;0,1,0)</f>
        <v>0</v>
      </c>
      <c r="H1840" s="1">
        <f>IF(SUMPRODUCT(--ISNUMBER(SEARCH({"LEGALIZE","LEGISLATION","TRIAL"},C1840)))&gt;0,1,0)</f>
        <v>0</v>
      </c>
      <c r="I1840" s="1">
        <f>IF(SUMPRODUCT(--ISNUMBER(SEARCH({"LEADER"},C1840)))&gt;0,1,0)</f>
        <v>1</v>
      </c>
      <c r="J1840" t="str">
        <f t="shared" si="112"/>
        <v>2016</v>
      </c>
      <c r="K1840" t="str">
        <f t="shared" si="113"/>
        <v>09</v>
      </c>
      <c r="L1840" t="str">
        <f t="shared" si="114"/>
        <v>25</v>
      </c>
      <c r="M1840" s="2">
        <f t="shared" si="115"/>
        <v>42638.770833333336</v>
      </c>
    </row>
    <row r="1841" spans="1:13" x14ac:dyDescent="0.35">
      <c r="A1841">
        <v>-1.16279069767442</v>
      </c>
      <c r="B1841" t="s">
        <v>142</v>
      </c>
      <c r="C1841" t="s">
        <v>1754</v>
      </c>
      <c r="D1841">
        <v>20161015021500</v>
      </c>
      <c r="E1841" s="1">
        <f>IF(SUMPRODUCT(--ISNUMBER(SEARCH({"ECON_EARNINGSREPORT","ECON_STOCKMARKET"},C1841)))&gt;0,1,0)</f>
        <v>0</v>
      </c>
      <c r="F1841" s="1">
        <f>IF(SUMPRODUCT(--ISNUMBER(SEARCH({"ENV_"},C1841)))&gt;0,1,0)</f>
        <v>0</v>
      </c>
      <c r="G1841" s="1">
        <f>IF(SUMPRODUCT(--ISNUMBER(SEARCH({"DISCRIMINATION","HARASSMENT","HATE_SPEECH","GENDER_VIOLENCE"},C1841)))&gt;0,1,0)</f>
        <v>0</v>
      </c>
      <c r="H1841" s="1">
        <f>IF(SUMPRODUCT(--ISNUMBER(SEARCH({"LEGALIZE","LEGISLATION","TRIAL"},C1841)))&gt;0,1,0)</f>
        <v>0</v>
      </c>
      <c r="I1841" s="1">
        <f>IF(SUMPRODUCT(--ISNUMBER(SEARCH({"LEADER"},C1841)))&gt;0,1,0)</f>
        <v>0</v>
      </c>
      <c r="J1841" t="str">
        <f t="shared" si="112"/>
        <v>2016</v>
      </c>
      <c r="K1841" t="str">
        <f t="shared" si="113"/>
        <v>10</v>
      </c>
      <c r="L1841" t="str">
        <f t="shared" si="114"/>
        <v>15</v>
      </c>
      <c r="M1841" s="2">
        <f t="shared" si="115"/>
        <v>42658.09375</v>
      </c>
    </row>
    <row r="1842" spans="1:13" x14ac:dyDescent="0.35">
      <c r="A1842">
        <v>-2.3376623376623402</v>
      </c>
      <c r="B1842" t="s">
        <v>326</v>
      </c>
      <c r="C1842" t="s">
        <v>1755</v>
      </c>
      <c r="D1842">
        <v>20161019154500</v>
      </c>
      <c r="E1842" s="1">
        <f>IF(SUMPRODUCT(--ISNUMBER(SEARCH({"ECON_EARNINGSREPORT","ECON_STOCKMARKET"},C1842)))&gt;0,1,0)</f>
        <v>0</v>
      </c>
      <c r="F1842" s="1">
        <f>IF(SUMPRODUCT(--ISNUMBER(SEARCH({"ENV_"},C1842)))&gt;0,1,0)</f>
        <v>0</v>
      </c>
      <c r="G1842" s="1">
        <f>IF(SUMPRODUCT(--ISNUMBER(SEARCH({"DISCRIMINATION","HARASSMENT","HATE_SPEECH","GENDER_VIOLENCE"},C1842)))&gt;0,1,0)</f>
        <v>0</v>
      </c>
      <c r="H1842" s="1">
        <f>IF(SUMPRODUCT(--ISNUMBER(SEARCH({"LEGALIZE","LEGISLATION","TRIAL"},C1842)))&gt;0,1,0)</f>
        <v>0</v>
      </c>
      <c r="I1842" s="1">
        <f>IF(SUMPRODUCT(--ISNUMBER(SEARCH({"LEADER"},C1842)))&gt;0,1,0)</f>
        <v>0</v>
      </c>
      <c r="J1842" t="str">
        <f t="shared" si="112"/>
        <v>2016</v>
      </c>
      <c r="K1842" t="str">
        <f t="shared" si="113"/>
        <v>10</v>
      </c>
      <c r="L1842" t="str">
        <f t="shared" si="114"/>
        <v>19</v>
      </c>
      <c r="M1842" s="2">
        <f t="shared" si="115"/>
        <v>42662.65625</v>
      </c>
    </row>
    <row r="1843" spans="1:13" x14ac:dyDescent="0.35">
      <c r="A1843">
        <v>0</v>
      </c>
      <c r="B1843" t="s">
        <v>26</v>
      </c>
      <c r="D1843">
        <v>20160924181500</v>
      </c>
      <c r="E1843" s="1">
        <f>IF(SUMPRODUCT(--ISNUMBER(SEARCH({"ECON_EARNINGSREPORT","ECON_STOCKMARKET"},C1843)))&gt;0,1,0)</f>
        <v>0</v>
      </c>
      <c r="F1843" s="1">
        <f>IF(SUMPRODUCT(--ISNUMBER(SEARCH({"ENV_"},C1843)))&gt;0,1,0)</f>
        <v>0</v>
      </c>
      <c r="G1843" s="1">
        <f>IF(SUMPRODUCT(--ISNUMBER(SEARCH({"DISCRIMINATION","HARASSMENT","HATE_SPEECH","GENDER_VIOLENCE"},C1843)))&gt;0,1,0)</f>
        <v>0</v>
      </c>
      <c r="H1843" s="1">
        <f>IF(SUMPRODUCT(--ISNUMBER(SEARCH({"LEGALIZE","LEGISLATION","TRIAL"},C1843)))&gt;0,1,0)</f>
        <v>0</v>
      </c>
      <c r="I1843" s="1">
        <f>IF(SUMPRODUCT(--ISNUMBER(SEARCH({"LEADER"},C1843)))&gt;0,1,0)</f>
        <v>0</v>
      </c>
      <c r="J1843" t="str">
        <f t="shared" si="112"/>
        <v>2016</v>
      </c>
      <c r="K1843" t="str">
        <f t="shared" si="113"/>
        <v>09</v>
      </c>
      <c r="L1843" t="str">
        <f t="shared" si="114"/>
        <v>24</v>
      </c>
      <c r="M1843" s="2">
        <f t="shared" si="115"/>
        <v>42637.760416666664</v>
      </c>
    </row>
    <row r="1844" spans="1:13" x14ac:dyDescent="0.35">
      <c r="A1844">
        <v>0</v>
      </c>
      <c r="B1844" t="s">
        <v>1756</v>
      </c>
      <c r="C1844" t="s">
        <v>635</v>
      </c>
      <c r="D1844">
        <v>20160912181500</v>
      </c>
      <c r="E1844" s="1">
        <f>IF(SUMPRODUCT(--ISNUMBER(SEARCH({"ECON_EARNINGSREPORT","ECON_STOCKMARKET"},C1844)))&gt;0,1,0)</f>
        <v>1</v>
      </c>
      <c r="F1844" s="1">
        <f>IF(SUMPRODUCT(--ISNUMBER(SEARCH({"ENV_"},C1844)))&gt;0,1,0)</f>
        <v>0</v>
      </c>
      <c r="G1844" s="1">
        <f>IF(SUMPRODUCT(--ISNUMBER(SEARCH({"DISCRIMINATION","HARASSMENT","HATE_SPEECH","GENDER_VIOLENCE"},C1844)))&gt;0,1,0)</f>
        <v>0</v>
      </c>
      <c r="H1844" s="1">
        <f>IF(SUMPRODUCT(--ISNUMBER(SEARCH({"LEGALIZE","LEGISLATION","TRIAL"},C1844)))&gt;0,1,0)</f>
        <v>0</v>
      </c>
      <c r="I1844" s="1">
        <f>IF(SUMPRODUCT(--ISNUMBER(SEARCH({"LEADER"},C1844)))&gt;0,1,0)</f>
        <v>0</v>
      </c>
      <c r="J1844" t="str">
        <f t="shared" si="112"/>
        <v>2016</v>
      </c>
      <c r="K1844" t="str">
        <f t="shared" si="113"/>
        <v>09</v>
      </c>
      <c r="L1844" t="str">
        <f t="shared" si="114"/>
        <v>12</v>
      </c>
      <c r="M1844" s="2">
        <f t="shared" si="115"/>
        <v>42625.760416666664</v>
      </c>
    </row>
    <row r="1845" spans="1:13" x14ac:dyDescent="0.35">
      <c r="A1845">
        <v>4.1899441340782104</v>
      </c>
      <c r="B1845" t="s">
        <v>1044</v>
      </c>
      <c r="C1845" t="s">
        <v>1757</v>
      </c>
      <c r="D1845">
        <v>20160912161500</v>
      </c>
      <c r="E1845" s="1">
        <f>IF(SUMPRODUCT(--ISNUMBER(SEARCH({"ECON_EARNINGSREPORT","ECON_STOCKMARKET"},C1845)))&gt;0,1,0)</f>
        <v>0</v>
      </c>
      <c r="F1845" s="1">
        <f>IF(SUMPRODUCT(--ISNUMBER(SEARCH({"ENV_"},C1845)))&gt;0,1,0)</f>
        <v>0</v>
      </c>
      <c r="G1845" s="1">
        <f>IF(SUMPRODUCT(--ISNUMBER(SEARCH({"DISCRIMINATION","HARASSMENT","HATE_SPEECH","GENDER_VIOLENCE"},C1845)))&gt;0,1,0)</f>
        <v>0</v>
      </c>
      <c r="H1845" s="1">
        <f>IF(SUMPRODUCT(--ISNUMBER(SEARCH({"LEGALIZE","LEGISLATION","TRIAL"},C1845)))&gt;0,1,0)</f>
        <v>0</v>
      </c>
      <c r="I1845" s="1">
        <f>IF(SUMPRODUCT(--ISNUMBER(SEARCH({"LEADER"},C1845)))&gt;0,1,0)</f>
        <v>1</v>
      </c>
      <c r="J1845" t="str">
        <f t="shared" si="112"/>
        <v>2016</v>
      </c>
      <c r="K1845" t="str">
        <f t="shared" si="113"/>
        <v>09</v>
      </c>
      <c r="L1845" t="str">
        <f t="shared" si="114"/>
        <v>12</v>
      </c>
      <c r="M1845" s="2">
        <f t="shared" si="115"/>
        <v>42625.677083333336</v>
      </c>
    </row>
    <row r="1846" spans="1:13" x14ac:dyDescent="0.35">
      <c r="A1846">
        <v>0</v>
      </c>
      <c r="B1846" t="s">
        <v>353</v>
      </c>
      <c r="C1846" t="s">
        <v>635</v>
      </c>
      <c r="D1846">
        <v>20160912211500</v>
      </c>
      <c r="E1846" s="1">
        <f>IF(SUMPRODUCT(--ISNUMBER(SEARCH({"ECON_EARNINGSREPORT","ECON_STOCKMARKET"},C1846)))&gt;0,1,0)</f>
        <v>1</v>
      </c>
      <c r="F1846" s="1">
        <f>IF(SUMPRODUCT(--ISNUMBER(SEARCH({"ENV_"},C1846)))&gt;0,1,0)</f>
        <v>0</v>
      </c>
      <c r="G1846" s="1">
        <f>IF(SUMPRODUCT(--ISNUMBER(SEARCH({"DISCRIMINATION","HARASSMENT","HATE_SPEECH","GENDER_VIOLENCE"},C1846)))&gt;0,1,0)</f>
        <v>0</v>
      </c>
      <c r="H1846" s="1">
        <f>IF(SUMPRODUCT(--ISNUMBER(SEARCH({"LEGALIZE","LEGISLATION","TRIAL"},C1846)))&gt;0,1,0)</f>
        <v>0</v>
      </c>
      <c r="I1846" s="1">
        <f>IF(SUMPRODUCT(--ISNUMBER(SEARCH({"LEADER"},C1846)))&gt;0,1,0)</f>
        <v>0</v>
      </c>
      <c r="J1846" t="str">
        <f t="shared" si="112"/>
        <v>2016</v>
      </c>
      <c r="K1846" t="str">
        <f t="shared" si="113"/>
        <v>09</v>
      </c>
      <c r="L1846" t="str">
        <f t="shared" si="114"/>
        <v>12</v>
      </c>
      <c r="M1846" s="2">
        <f t="shared" si="115"/>
        <v>42625.885416666664</v>
      </c>
    </row>
    <row r="1847" spans="1:13" x14ac:dyDescent="0.35">
      <c r="A1847">
        <v>0</v>
      </c>
      <c r="B1847" t="s">
        <v>1758</v>
      </c>
      <c r="C1847" t="s">
        <v>635</v>
      </c>
      <c r="D1847">
        <v>20160912133000</v>
      </c>
      <c r="E1847" s="1">
        <f>IF(SUMPRODUCT(--ISNUMBER(SEARCH({"ECON_EARNINGSREPORT","ECON_STOCKMARKET"},C1847)))&gt;0,1,0)</f>
        <v>1</v>
      </c>
      <c r="F1847" s="1">
        <f>IF(SUMPRODUCT(--ISNUMBER(SEARCH({"ENV_"},C1847)))&gt;0,1,0)</f>
        <v>0</v>
      </c>
      <c r="G1847" s="1">
        <f>IF(SUMPRODUCT(--ISNUMBER(SEARCH({"DISCRIMINATION","HARASSMENT","HATE_SPEECH","GENDER_VIOLENCE"},C1847)))&gt;0,1,0)</f>
        <v>0</v>
      </c>
      <c r="H1847" s="1">
        <f>IF(SUMPRODUCT(--ISNUMBER(SEARCH({"LEGALIZE","LEGISLATION","TRIAL"},C1847)))&gt;0,1,0)</f>
        <v>0</v>
      </c>
      <c r="I1847" s="1">
        <f>IF(SUMPRODUCT(--ISNUMBER(SEARCH({"LEADER"},C1847)))&gt;0,1,0)</f>
        <v>0</v>
      </c>
      <c r="J1847" t="str">
        <f t="shared" si="112"/>
        <v>2016</v>
      </c>
      <c r="K1847" t="str">
        <f t="shared" si="113"/>
        <v>09</v>
      </c>
      <c r="L1847" t="str">
        <f t="shared" si="114"/>
        <v>12</v>
      </c>
      <c r="M1847" s="2">
        <f t="shared" si="115"/>
        <v>42625.5625</v>
      </c>
    </row>
    <row r="1848" spans="1:13" x14ac:dyDescent="0.35">
      <c r="A1848">
        <v>-0.80645161290322598</v>
      </c>
      <c r="B1848" t="s">
        <v>1740</v>
      </c>
      <c r="C1848" t="s">
        <v>864</v>
      </c>
      <c r="D1848">
        <v>20160912141500</v>
      </c>
      <c r="E1848" s="1">
        <f>IF(SUMPRODUCT(--ISNUMBER(SEARCH({"ECON_EARNINGSREPORT","ECON_STOCKMARKET"},C1848)))&gt;0,1,0)</f>
        <v>1</v>
      </c>
      <c r="F1848" s="1">
        <f>IF(SUMPRODUCT(--ISNUMBER(SEARCH({"ENV_"},C1848)))&gt;0,1,0)</f>
        <v>0</v>
      </c>
      <c r="G1848" s="1">
        <f>IF(SUMPRODUCT(--ISNUMBER(SEARCH({"DISCRIMINATION","HARASSMENT","HATE_SPEECH","GENDER_VIOLENCE"},C1848)))&gt;0,1,0)</f>
        <v>0</v>
      </c>
      <c r="H1848" s="1">
        <f>IF(SUMPRODUCT(--ISNUMBER(SEARCH({"LEGALIZE","LEGISLATION","TRIAL"},C1848)))&gt;0,1,0)</f>
        <v>0</v>
      </c>
      <c r="I1848" s="1">
        <f>IF(SUMPRODUCT(--ISNUMBER(SEARCH({"LEADER"},C1848)))&gt;0,1,0)</f>
        <v>1</v>
      </c>
      <c r="J1848" t="str">
        <f t="shared" si="112"/>
        <v>2016</v>
      </c>
      <c r="K1848" t="str">
        <f t="shared" si="113"/>
        <v>09</v>
      </c>
      <c r="L1848" t="str">
        <f t="shared" si="114"/>
        <v>12</v>
      </c>
      <c r="M1848" s="2">
        <f t="shared" si="115"/>
        <v>42625.59375</v>
      </c>
    </row>
    <row r="1849" spans="1:13" x14ac:dyDescent="0.35">
      <c r="A1849">
        <v>1.78571428571429</v>
      </c>
      <c r="B1849" t="s">
        <v>164</v>
      </c>
      <c r="C1849" t="s">
        <v>1759</v>
      </c>
      <c r="D1849">
        <v>20160912200000</v>
      </c>
      <c r="E1849" s="1">
        <f>IF(SUMPRODUCT(--ISNUMBER(SEARCH({"ECON_EARNINGSREPORT","ECON_STOCKMARKET"},C1849)))&gt;0,1,0)</f>
        <v>0</v>
      </c>
      <c r="F1849" s="1">
        <f>IF(SUMPRODUCT(--ISNUMBER(SEARCH({"ENV_"},C1849)))&gt;0,1,0)</f>
        <v>0</v>
      </c>
      <c r="G1849" s="1">
        <f>IF(SUMPRODUCT(--ISNUMBER(SEARCH({"DISCRIMINATION","HARASSMENT","HATE_SPEECH","GENDER_VIOLENCE"},C1849)))&gt;0,1,0)</f>
        <v>0</v>
      </c>
      <c r="H1849" s="1">
        <f>IF(SUMPRODUCT(--ISNUMBER(SEARCH({"LEGALIZE","LEGISLATION","TRIAL"},C1849)))&gt;0,1,0)</f>
        <v>0</v>
      </c>
      <c r="I1849" s="1">
        <f>IF(SUMPRODUCT(--ISNUMBER(SEARCH({"LEADER"},C1849)))&gt;0,1,0)</f>
        <v>1</v>
      </c>
      <c r="J1849" t="str">
        <f t="shared" si="112"/>
        <v>2016</v>
      </c>
      <c r="K1849" t="str">
        <f t="shared" si="113"/>
        <v>09</v>
      </c>
      <c r="L1849" t="str">
        <f t="shared" si="114"/>
        <v>12</v>
      </c>
      <c r="M1849" s="2">
        <f t="shared" si="115"/>
        <v>42625.833333333336</v>
      </c>
    </row>
    <row r="1850" spans="1:13" x14ac:dyDescent="0.35">
      <c r="A1850">
        <v>0</v>
      </c>
      <c r="B1850" t="s">
        <v>90</v>
      </c>
      <c r="C1850" t="s">
        <v>1760</v>
      </c>
      <c r="D1850">
        <v>20160913044500</v>
      </c>
      <c r="E1850" s="1">
        <f>IF(SUMPRODUCT(--ISNUMBER(SEARCH({"ECON_EARNINGSREPORT","ECON_STOCKMARKET"},C1850)))&gt;0,1,0)</f>
        <v>0</v>
      </c>
      <c r="F1850" s="1">
        <f>IF(SUMPRODUCT(--ISNUMBER(SEARCH({"ENV_"},C1850)))&gt;0,1,0)</f>
        <v>0</v>
      </c>
      <c r="G1850" s="1">
        <f>IF(SUMPRODUCT(--ISNUMBER(SEARCH({"DISCRIMINATION","HARASSMENT","HATE_SPEECH","GENDER_VIOLENCE"},C1850)))&gt;0,1,0)</f>
        <v>0</v>
      </c>
      <c r="H1850" s="1">
        <f>IF(SUMPRODUCT(--ISNUMBER(SEARCH({"LEGALIZE","LEGISLATION","TRIAL"},C1850)))&gt;0,1,0)</f>
        <v>0</v>
      </c>
      <c r="I1850" s="1">
        <f>IF(SUMPRODUCT(--ISNUMBER(SEARCH({"LEADER"},C1850)))&gt;0,1,0)</f>
        <v>1</v>
      </c>
      <c r="J1850" t="str">
        <f t="shared" si="112"/>
        <v>2016</v>
      </c>
      <c r="K1850" t="str">
        <f t="shared" si="113"/>
        <v>09</v>
      </c>
      <c r="L1850" t="str">
        <f t="shared" si="114"/>
        <v>13</v>
      </c>
      <c r="M1850" s="2">
        <f t="shared" si="115"/>
        <v>42626.197916666664</v>
      </c>
    </row>
    <row r="1851" spans="1:13" x14ac:dyDescent="0.35">
      <c r="A1851">
        <v>0</v>
      </c>
      <c r="B1851" t="s">
        <v>1761</v>
      </c>
      <c r="C1851" t="s">
        <v>635</v>
      </c>
      <c r="D1851">
        <v>20160912173000</v>
      </c>
      <c r="E1851" s="1">
        <f>IF(SUMPRODUCT(--ISNUMBER(SEARCH({"ECON_EARNINGSREPORT","ECON_STOCKMARKET"},C1851)))&gt;0,1,0)</f>
        <v>1</v>
      </c>
      <c r="F1851" s="1">
        <f>IF(SUMPRODUCT(--ISNUMBER(SEARCH({"ENV_"},C1851)))&gt;0,1,0)</f>
        <v>0</v>
      </c>
      <c r="G1851" s="1">
        <f>IF(SUMPRODUCT(--ISNUMBER(SEARCH({"DISCRIMINATION","HARASSMENT","HATE_SPEECH","GENDER_VIOLENCE"},C1851)))&gt;0,1,0)</f>
        <v>0</v>
      </c>
      <c r="H1851" s="1">
        <f>IF(SUMPRODUCT(--ISNUMBER(SEARCH({"LEGALIZE","LEGISLATION","TRIAL"},C1851)))&gt;0,1,0)</f>
        <v>0</v>
      </c>
      <c r="I1851" s="1">
        <f>IF(SUMPRODUCT(--ISNUMBER(SEARCH({"LEADER"},C1851)))&gt;0,1,0)</f>
        <v>0</v>
      </c>
      <c r="J1851" t="str">
        <f t="shared" si="112"/>
        <v>2016</v>
      </c>
      <c r="K1851" t="str">
        <f t="shared" si="113"/>
        <v>09</v>
      </c>
      <c r="L1851" t="str">
        <f t="shared" si="114"/>
        <v>12</v>
      </c>
      <c r="M1851" s="2">
        <f t="shared" si="115"/>
        <v>42625.729166666664</v>
      </c>
    </row>
    <row r="1852" spans="1:13" x14ac:dyDescent="0.35">
      <c r="A1852">
        <v>1.9108280254777099</v>
      </c>
      <c r="B1852" t="s">
        <v>451</v>
      </c>
      <c r="C1852" t="s">
        <v>1762</v>
      </c>
      <c r="D1852">
        <v>20160912151500</v>
      </c>
      <c r="E1852" s="1">
        <f>IF(SUMPRODUCT(--ISNUMBER(SEARCH({"ECON_EARNINGSREPORT","ECON_STOCKMARKET"},C1852)))&gt;0,1,0)</f>
        <v>0</v>
      </c>
      <c r="F1852" s="1">
        <f>IF(SUMPRODUCT(--ISNUMBER(SEARCH({"ENV_"},C1852)))&gt;0,1,0)</f>
        <v>0</v>
      </c>
      <c r="G1852" s="1">
        <f>IF(SUMPRODUCT(--ISNUMBER(SEARCH({"DISCRIMINATION","HARASSMENT","HATE_SPEECH","GENDER_VIOLENCE"},C1852)))&gt;0,1,0)</f>
        <v>0</v>
      </c>
      <c r="H1852" s="1">
        <f>IF(SUMPRODUCT(--ISNUMBER(SEARCH({"LEGALIZE","LEGISLATION","TRIAL"},C1852)))&gt;0,1,0)</f>
        <v>0</v>
      </c>
      <c r="I1852" s="1">
        <f>IF(SUMPRODUCT(--ISNUMBER(SEARCH({"LEADER"},C1852)))&gt;0,1,0)</f>
        <v>0</v>
      </c>
      <c r="J1852" t="str">
        <f t="shared" si="112"/>
        <v>2016</v>
      </c>
      <c r="K1852" t="str">
        <f t="shared" si="113"/>
        <v>09</v>
      </c>
      <c r="L1852" t="str">
        <f t="shared" si="114"/>
        <v>12</v>
      </c>
      <c r="M1852" s="2">
        <f t="shared" si="115"/>
        <v>42625.635416666664</v>
      </c>
    </row>
    <row r="1853" spans="1:13" x14ac:dyDescent="0.35">
      <c r="A1853">
        <v>3.9073806078147602</v>
      </c>
      <c r="B1853" t="s">
        <v>73</v>
      </c>
      <c r="C1853" t="s">
        <v>1763</v>
      </c>
      <c r="D1853">
        <v>20160912173000</v>
      </c>
      <c r="E1853" s="1">
        <f>IF(SUMPRODUCT(--ISNUMBER(SEARCH({"ECON_EARNINGSREPORT","ECON_STOCKMARKET"},C1853)))&gt;0,1,0)</f>
        <v>0</v>
      </c>
      <c r="F1853" s="1">
        <f>IF(SUMPRODUCT(--ISNUMBER(SEARCH({"ENV_"},C1853)))&gt;0,1,0)</f>
        <v>0</v>
      </c>
      <c r="G1853" s="1">
        <f>IF(SUMPRODUCT(--ISNUMBER(SEARCH({"DISCRIMINATION","HARASSMENT","HATE_SPEECH","GENDER_VIOLENCE"},C1853)))&gt;0,1,0)</f>
        <v>0</v>
      </c>
      <c r="H1853" s="1">
        <f>IF(SUMPRODUCT(--ISNUMBER(SEARCH({"LEGALIZE","LEGISLATION","TRIAL"},C1853)))&gt;0,1,0)</f>
        <v>0</v>
      </c>
      <c r="I1853" s="1">
        <f>IF(SUMPRODUCT(--ISNUMBER(SEARCH({"LEADER"},C1853)))&gt;0,1,0)</f>
        <v>1</v>
      </c>
      <c r="J1853" t="str">
        <f t="shared" si="112"/>
        <v>2016</v>
      </c>
      <c r="K1853" t="str">
        <f t="shared" si="113"/>
        <v>09</v>
      </c>
      <c r="L1853" t="str">
        <f t="shared" si="114"/>
        <v>12</v>
      </c>
      <c r="M1853" s="2">
        <f t="shared" si="115"/>
        <v>42625.729166666664</v>
      </c>
    </row>
    <row r="1854" spans="1:13" x14ac:dyDescent="0.35">
      <c r="A1854">
        <v>1.2861736334405101</v>
      </c>
      <c r="B1854" t="s">
        <v>451</v>
      </c>
      <c r="D1854">
        <v>20160912151500</v>
      </c>
      <c r="E1854" s="1">
        <f>IF(SUMPRODUCT(--ISNUMBER(SEARCH({"ECON_EARNINGSREPORT","ECON_STOCKMARKET"},C1854)))&gt;0,1,0)</f>
        <v>0</v>
      </c>
      <c r="F1854" s="1">
        <f>IF(SUMPRODUCT(--ISNUMBER(SEARCH({"ENV_"},C1854)))&gt;0,1,0)</f>
        <v>0</v>
      </c>
      <c r="G1854" s="1">
        <f>IF(SUMPRODUCT(--ISNUMBER(SEARCH({"DISCRIMINATION","HARASSMENT","HATE_SPEECH","GENDER_VIOLENCE"},C1854)))&gt;0,1,0)</f>
        <v>0</v>
      </c>
      <c r="H1854" s="1">
        <f>IF(SUMPRODUCT(--ISNUMBER(SEARCH({"LEGALIZE","LEGISLATION","TRIAL"},C1854)))&gt;0,1,0)</f>
        <v>0</v>
      </c>
      <c r="I1854" s="1">
        <f>IF(SUMPRODUCT(--ISNUMBER(SEARCH({"LEADER"},C1854)))&gt;0,1,0)</f>
        <v>0</v>
      </c>
      <c r="J1854" t="str">
        <f t="shared" si="112"/>
        <v>2016</v>
      </c>
      <c r="K1854" t="str">
        <f t="shared" si="113"/>
        <v>09</v>
      </c>
      <c r="L1854" t="str">
        <f t="shared" si="114"/>
        <v>12</v>
      </c>
      <c r="M1854" s="2">
        <f t="shared" si="115"/>
        <v>42625.635416666664</v>
      </c>
    </row>
    <row r="1855" spans="1:13" x14ac:dyDescent="0.35">
      <c r="A1855">
        <v>5.5785123966942196</v>
      </c>
      <c r="B1855" t="s">
        <v>73</v>
      </c>
      <c r="C1855" t="s">
        <v>1764</v>
      </c>
      <c r="D1855">
        <v>20160912134500</v>
      </c>
      <c r="E1855" s="1">
        <f>IF(SUMPRODUCT(--ISNUMBER(SEARCH({"ECON_EARNINGSREPORT","ECON_STOCKMARKET"},C1855)))&gt;0,1,0)</f>
        <v>0</v>
      </c>
      <c r="F1855" s="1">
        <f>IF(SUMPRODUCT(--ISNUMBER(SEARCH({"ENV_"},C1855)))&gt;0,1,0)</f>
        <v>0</v>
      </c>
      <c r="G1855" s="1">
        <f>IF(SUMPRODUCT(--ISNUMBER(SEARCH({"DISCRIMINATION","HARASSMENT","HATE_SPEECH","GENDER_VIOLENCE"},C1855)))&gt;0,1,0)</f>
        <v>0</v>
      </c>
      <c r="H1855" s="1">
        <f>IF(SUMPRODUCT(--ISNUMBER(SEARCH({"LEGALIZE","LEGISLATION","TRIAL"},C1855)))&gt;0,1,0)</f>
        <v>0</v>
      </c>
      <c r="I1855" s="1">
        <f>IF(SUMPRODUCT(--ISNUMBER(SEARCH({"LEADER"},C1855)))&gt;0,1,0)</f>
        <v>1</v>
      </c>
      <c r="J1855" t="str">
        <f t="shared" si="112"/>
        <v>2016</v>
      </c>
      <c r="K1855" t="str">
        <f t="shared" si="113"/>
        <v>09</v>
      </c>
      <c r="L1855" t="str">
        <f t="shared" si="114"/>
        <v>12</v>
      </c>
      <c r="M1855" s="2">
        <f t="shared" si="115"/>
        <v>42625.572916666664</v>
      </c>
    </row>
    <row r="1856" spans="1:13" x14ac:dyDescent="0.35">
      <c r="A1856">
        <v>-1.7123287671232901</v>
      </c>
      <c r="B1856" t="s">
        <v>412</v>
      </c>
      <c r="D1856">
        <v>20160912194500</v>
      </c>
      <c r="E1856" s="1">
        <f>IF(SUMPRODUCT(--ISNUMBER(SEARCH({"ECON_EARNINGSREPORT","ECON_STOCKMARKET"},C1856)))&gt;0,1,0)</f>
        <v>0</v>
      </c>
      <c r="F1856" s="1">
        <f>IF(SUMPRODUCT(--ISNUMBER(SEARCH({"ENV_"},C1856)))&gt;0,1,0)</f>
        <v>0</v>
      </c>
      <c r="G1856" s="1">
        <f>IF(SUMPRODUCT(--ISNUMBER(SEARCH({"DISCRIMINATION","HARASSMENT","HATE_SPEECH","GENDER_VIOLENCE"},C1856)))&gt;0,1,0)</f>
        <v>0</v>
      </c>
      <c r="H1856" s="1">
        <f>IF(SUMPRODUCT(--ISNUMBER(SEARCH({"LEGALIZE","LEGISLATION","TRIAL"},C1856)))&gt;0,1,0)</f>
        <v>0</v>
      </c>
      <c r="I1856" s="1">
        <f>IF(SUMPRODUCT(--ISNUMBER(SEARCH({"LEADER"},C1856)))&gt;0,1,0)</f>
        <v>0</v>
      </c>
      <c r="J1856" t="str">
        <f t="shared" si="112"/>
        <v>2016</v>
      </c>
      <c r="K1856" t="str">
        <f t="shared" si="113"/>
        <v>09</v>
      </c>
      <c r="L1856" t="str">
        <f t="shared" si="114"/>
        <v>12</v>
      </c>
      <c r="M1856" s="2">
        <f t="shared" si="115"/>
        <v>42625.822916666664</v>
      </c>
    </row>
    <row r="1857" spans="1:13" x14ac:dyDescent="0.35">
      <c r="A1857">
        <v>-1.63934426229508</v>
      </c>
      <c r="B1857" t="s">
        <v>26</v>
      </c>
      <c r="C1857" t="s">
        <v>1215</v>
      </c>
      <c r="D1857">
        <v>20160816210000</v>
      </c>
      <c r="E1857" s="1">
        <f>IF(SUMPRODUCT(--ISNUMBER(SEARCH({"ECON_EARNINGSREPORT","ECON_STOCKMARKET"},C1857)))&gt;0,1,0)</f>
        <v>0</v>
      </c>
      <c r="F1857" s="1">
        <f>IF(SUMPRODUCT(--ISNUMBER(SEARCH({"ENV_"},C1857)))&gt;0,1,0)</f>
        <v>0</v>
      </c>
      <c r="G1857" s="1">
        <f>IF(SUMPRODUCT(--ISNUMBER(SEARCH({"DISCRIMINATION","HARASSMENT","HATE_SPEECH","GENDER_VIOLENCE"},C1857)))&gt;0,1,0)</f>
        <v>0</v>
      </c>
      <c r="H1857" s="1">
        <f>IF(SUMPRODUCT(--ISNUMBER(SEARCH({"LEGALIZE","LEGISLATION","TRIAL"},C1857)))&gt;0,1,0)</f>
        <v>0</v>
      </c>
      <c r="I1857" s="1">
        <f>IF(SUMPRODUCT(--ISNUMBER(SEARCH({"LEADER"},C1857)))&gt;0,1,0)</f>
        <v>0</v>
      </c>
      <c r="J1857" t="str">
        <f t="shared" si="112"/>
        <v>2016</v>
      </c>
      <c r="K1857" t="str">
        <f t="shared" si="113"/>
        <v>08</v>
      </c>
      <c r="L1857" t="str">
        <f t="shared" si="114"/>
        <v>16</v>
      </c>
      <c r="M1857" s="2">
        <f t="shared" si="115"/>
        <v>42598.875</v>
      </c>
    </row>
    <row r="1858" spans="1:13" x14ac:dyDescent="0.35">
      <c r="A1858">
        <v>5.5970149253731298</v>
      </c>
      <c r="B1858" t="s">
        <v>73</v>
      </c>
      <c r="C1858" t="s">
        <v>1050</v>
      </c>
      <c r="D1858">
        <v>20160817103000</v>
      </c>
      <c r="E1858" s="1">
        <f>IF(SUMPRODUCT(--ISNUMBER(SEARCH({"ECON_EARNINGSREPORT","ECON_STOCKMARKET"},C1858)))&gt;0,1,0)</f>
        <v>0</v>
      </c>
      <c r="F1858" s="1">
        <f>IF(SUMPRODUCT(--ISNUMBER(SEARCH({"ENV_"},C1858)))&gt;0,1,0)</f>
        <v>0</v>
      </c>
      <c r="G1858" s="1">
        <f>IF(SUMPRODUCT(--ISNUMBER(SEARCH({"DISCRIMINATION","HARASSMENT","HATE_SPEECH","GENDER_VIOLENCE"},C1858)))&gt;0,1,0)</f>
        <v>0</v>
      </c>
      <c r="H1858" s="1">
        <f>IF(SUMPRODUCT(--ISNUMBER(SEARCH({"LEGALIZE","LEGISLATION","TRIAL"},C1858)))&gt;0,1,0)</f>
        <v>0</v>
      </c>
      <c r="I1858" s="1">
        <f>IF(SUMPRODUCT(--ISNUMBER(SEARCH({"LEADER"},C1858)))&gt;0,1,0)</f>
        <v>0</v>
      </c>
      <c r="J1858" t="str">
        <f t="shared" si="112"/>
        <v>2016</v>
      </c>
      <c r="K1858" t="str">
        <f t="shared" si="113"/>
        <v>08</v>
      </c>
      <c r="L1858" t="str">
        <f t="shared" si="114"/>
        <v>17</v>
      </c>
      <c r="M1858" s="2">
        <f t="shared" si="115"/>
        <v>42599.4375</v>
      </c>
    </row>
    <row r="1859" spans="1:13" x14ac:dyDescent="0.35">
      <c r="A1859">
        <v>1.76991150442478</v>
      </c>
      <c r="B1859" t="s">
        <v>1765</v>
      </c>
      <c r="C1859" t="s">
        <v>1766</v>
      </c>
      <c r="D1859">
        <v>20160922033000</v>
      </c>
      <c r="E1859" s="1">
        <f>IF(SUMPRODUCT(--ISNUMBER(SEARCH({"ECON_EARNINGSREPORT","ECON_STOCKMARKET"},C1859)))&gt;0,1,0)</f>
        <v>0</v>
      </c>
      <c r="F1859" s="1">
        <f>IF(SUMPRODUCT(--ISNUMBER(SEARCH({"ENV_"},C1859)))&gt;0,1,0)</f>
        <v>0</v>
      </c>
      <c r="G1859" s="1">
        <f>IF(SUMPRODUCT(--ISNUMBER(SEARCH({"DISCRIMINATION","HARASSMENT","HATE_SPEECH","GENDER_VIOLENCE"},C1859)))&gt;0,1,0)</f>
        <v>0</v>
      </c>
      <c r="H1859" s="1">
        <f>IF(SUMPRODUCT(--ISNUMBER(SEARCH({"LEGALIZE","LEGISLATION","TRIAL"},C1859)))&gt;0,1,0)</f>
        <v>0</v>
      </c>
      <c r="I1859" s="1">
        <f>IF(SUMPRODUCT(--ISNUMBER(SEARCH({"LEADER"},C1859)))&gt;0,1,0)</f>
        <v>1</v>
      </c>
      <c r="J1859" t="str">
        <f t="shared" ref="J1859:J1922" si="116">LEFT(D1859,4)</f>
        <v>2016</v>
      </c>
      <c r="K1859" t="str">
        <f t="shared" ref="K1859:K1922" si="117">MID(D1859,5,2)</f>
        <v>09</v>
      </c>
      <c r="L1859" t="str">
        <f t="shared" ref="L1859:L1922" si="118">MID(D1859,7,2)</f>
        <v>22</v>
      </c>
      <c r="M1859" s="2">
        <f t="shared" ref="M1859:M1922" si="119">DATE(LEFT(D1859,4),MID(D1859,5,2),MID(D1859,7,2))+TIME(MID(D1859,9,2),MID(D1859,11,2),RIGHT(D1859,2))</f>
        <v>42635.145833333336</v>
      </c>
    </row>
    <row r="1860" spans="1:13" x14ac:dyDescent="0.35">
      <c r="A1860">
        <v>-1.9370460048426199</v>
      </c>
      <c r="B1860" t="s">
        <v>235</v>
      </c>
      <c r="C1860" t="s">
        <v>177</v>
      </c>
      <c r="D1860">
        <v>20160928234500</v>
      </c>
      <c r="E1860" s="1">
        <f>IF(SUMPRODUCT(--ISNUMBER(SEARCH({"ECON_EARNINGSREPORT","ECON_STOCKMARKET"},C1860)))&gt;0,1,0)</f>
        <v>0</v>
      </c>
      <c r="F1860" s="1">
        <f>IF(SUMPRODUCT(--ISNUMBER(SEARCH({"ENV_"},C1860)))&gt;0,1,0)</f>
        <v>0</v>
      </c>
      <c r="G1860" s="1">
        <f>IF(SUMPRODUCT(--ISNUMBER(SEARCH({"DISCRIMINATION","HARASSMENT","HATE_SPEECH","GENDER_VIOLENCE"},C1860)))&gt;0,1,0)</f>
        <v>0</v>
      </c>
      <c r="H1860" s="1">
        <f>IF(SUMPRODUCT(--ISNUMBER(SEARCH({"LEGALIZE","LEGISLATION","TRIAL"},C1860)))&gt;0,1,0)</f>
        <v>0</v>
      </c>
      <c r="I1860" s="1">
        <f>IF(SUMPRODUCT(--ISNUMBER(SEARCH({"LEADER"},C1860)))&gt;0,1,0)</f>
        <v>0</v>
      </c>
      <c r="J1860" t="str">
        <f t="shared" si="116"/>
        <v>2016</v>
      </c>
      <c r="K1860" t="str">
        <f t="shared" si="117"/>
        <v>09</v>
      </c>
      <c r="L1860" t="str">
        <f t="shared" si="118"/>
        <v>28</v>
      </c>
      <c r="M1860" s="2">
        <f t="shared" si="119"/>
        <v>42641.989583333336</v>
      </c>
    </row>
    <row r="1861" spans="1:13" x14ac:dyDescent="0.35">
      <c r="A1861">
        <v>-1.58371040723982</v>
      </c>
      <c r="B1861" t="s">
        <v>804</v>
      </c>
      <c r="C1861" t="s">
        <v>573</v>
      </c>
      <c r="D1861">
        <v>20160928234500</v>
      </c>
      <c r="E1861" s="1">
        <f>IF(SUMPRODUCT(--ISNUMBER(SEARCH({"ECON_EARNINGSREPORT","ECON_STOCKMARKET"},C1861)))&gt;0,1,0)</f>
        <v>0</v>
      </c>
      <c r="F1861" s="1">
        <f>IF(SUMPRODUCT(--ISNUMBER(SEARCH({"ENV_"},C1861)))&gt;0,1,0)</f>
        <v>0</v>
      </c>
      <c r="G1861" s="1">
        <f>IF(SUMPRODUCT(--ISNUMBER(SEARCH({"DISCRIMINATION","HARASSMENT","HATE_SPEECH","GENDER_VIOLENCE"},C1861)))&gt;0,1,0)</f>
        <v>0</v>
      </c>
      <c r="H1861" s="1">
        <f>IF(SUMPRODUCT(--ISNUMBER(SEARCH({"LEGALIZE","LEGISLATION","TRIAL"},C1861)))&gt;0,1,0)</f>
        <v>0</v>
      </c>
      <c r="I1861" s="1">
        <f>IF(SUMPRODUCT(--ISNUMBER(SEARCH({"LEADER"},C1861)))&gt;0,1,0)</f>
        <v>0</v>
      </c>
      <c r="J1861" t="str">
        <f t="shared" si="116"/>
        <v>2016</v>
      </c>
      <c r="K1861" t="str">
        <f t="shared" si="117"/>
        <v>09</v>
      </c>
      <c r="L1861" t="str">
        <f t="shared" si="118"/>
        <v>28</v>
      </c>
      <c r="M1861" s="2">
        <f t="shared" si="119"/>
        <v>42641.989583333336</v>
      </c>
    </row>
    <row r="1862" spans="1:13" x14ac:dyDescent="0.35">
      <c r="A1862">
        <v>1.22746451860376</v>
      </c>
      <c r="B1862" t="s">
        <v>287</v>
      </c>
      <c r="D1862">
        <v>20160928201500</v>
      </c>
      <c r="E1862" s="1">
        <f>IF(SUMPRODUCT(--ISNUMBER(SEARCH({"ECON_EARNINGSREPORT","ECON_STOCKMARKET"},C1862)))&gt;0,1,0)</f>
        <v>0</v>
      </c>
      <c r="F1862" s="1">
        <f>IF(SUMPRODUCT(--ISNUMBER(SEARCH({"ENV_"},C1862)))&gt;0,1,0)</f>
        <v>0</v>
      </c>
      <c r="G1862" s="1">
        <f>IF(SUMPRODUCT(--ISNUMBER(SEARCH({"DISCRIMINATION","HARASSMENT","HATE_SPEECH","GENDER_VIOLENCE"},C1862)))&gt;0,1,0)</f>
        <v>0</v>
      </c>
      <c r="H1862" s="1">
        <f>IF(SUMPRODUCT(--ISNUMBER(SEARCH({"LEGALIZE","LEGISLATION","TRIAL"},C1862)))&gt;0,1,0)</f>
        <v>0</v>
      </c>
      <c r="I1862" s="1">
        <f>IF(SUMPRODUCT(--ISNUMBER(SEARCH({"LEADER"},C1862)))&gt;0,1,0)</f>
        <v>0</v>
      </c>
      <c r="J1862" t="str">
        <f t="shared" si="116"/>
        <v>2016</v>
      </c>
      <c r="K1862" t="str">
        <f t="shared" si="117"/>
        <v>09</v>
      </c>
      <c r="L1862" t="str">
        <f t="shared" si="118"/>
        <v>28</v>
      </c>
      <c r="M1862" s="2">
        <f t="shared" si="119"/>
        <v>42641.84375</v>
      </c>
    </row>
    <row r="1863" spans="1:13" x14ac:dyDescent="0.35">
      <c r="A1863">
        <v>3.0864197530864201</v>
      </c>
      <c r="B1863" t="s">
        <v>629</v>
      </c>
      <c r="C1863" t="s">
        <v>1767</v>
      </c>
      <c r="D1863">
        <v>20160918050000</v>
      </c>
      <c r="E1863" s="1">
        <f>IF(SUMPRODUCT(--ISNUMBER(SEARCH({"ECON_EARNINGSREPORT","ECON_STOCKMARKET"},C1863)))&gt;0,1,0)</f>
        <v>0</v>
      </c>
      <c r="F1863" s="1">
        <f>IF(SUMPRODUCT(--ISNUMBER(SEARCH({"ENV_"},C1863)))&gt;0,1,0)</f>
        <v>0</v>
      </c>
      <c r="G1863" s="1">
        <f>IF(SUMPRODUCT(--ISNUMBER(SEARCH({"DISCRIMINATION","HARASSMENT","HATE_SPEECH","GENDER_VIOLENCE"},C1863)))&gt;0,1,0)</f>
        <v>0</v>
      </c>
      <c r="H1863" s="1">
        <f>IF(SUMPRODUCT(--ISNUMBER(SEARCH({"LEGALIZE","LEGISLATION","TRIAL"},C1863)))&gt;0,1,0)</f>
        <v>0</v>
      </c>
      <c r="I1863" s="1">
        <f>IF(SUMPRODUCT(--ISNUMBER(SEARCH({"LEADER"},C1863)))&gt;0,1,0)</f>
        <v>0</v>
      </c>
      <c r="J1863" t="str">
        <f t="shared" si="116"/>
        <v>2016</v>
      </c>
      <c r="K1863" t="str">
        <f t="shared" si="117"/>
        <v>09</v>
      </c>
      <c r="L1863" t="str">
        <f t="shared" si="118"/>
        <v>18</v>
      </c>
      <c r="M1863" s="2">
        <f t="shared" si="119"/>
        <v>42631.208333333336</v>
      </c>
    </row>
    <row r="1864" spans="1:13" x14ac:dyDescent="0.35">
      <c r="A1864">
        <v>-0.34246575342465702</v>
      </c>
      <c r="B1864" t="s">
        <v>799</v>
      </c>
      <c r="C1864" t="s">
        <v>1768</v>
      </c>
      <c r="D1864">
        <v>20160918054500</v>
      </c>
      <c r="E1864" s="1">
        <f>IF(SUMPRODUCT(--ISNUMBER(SEARCH({"ECON_EARNINGSREPORT","ECON_STOCKMARKET"},C1864)))&gt;0,1,0)</f>
        <v>1</v>
      </c>
      <c r="F1864" s="1">
        <f>IF(SUMPRODUCT(--ISNUMBER(SEARCH({"ENV_"},C1864)))&gt;0,1,0)</f>
        <v>0</v>
      </c>
      <c r="G1864" s="1">
        <f>IF(SUMPRODUCT(--ISNUMBER(SEARCH({"DISCRIMINATION","HARASSMENT","HATE_SPEECH","GENDER_VIOLENCE"},C1864)))&gt;0,1,0)</f>
        <v>0</v>
      </c>
      <c r="H1864" s="1">
        <f>IF(SUMPRODUCT(--ISNUMBER(SEARCH({"LEGALIZE","LEGISLATION","TRIAL"},C1864)))&gt;0,1,0)</f>
        <v>0</v>
      </c>
      <c r="I1864" s="1">
        <f>IF(SUMPRODUCT(--ISNUMBER(SEARCH({"LEADER"},C1864)))&gt;0,1,0)</f>
        <v>0</v>
      </c>
      <c r="J1864" t="str">
        <f t="shared" si="116"/>
        <v>2016</v>
      </c>
      <c r="K1864" t="str">
        <f t="shared" si="117"/>
        <v>09</v>
      </c>
      <c r="L1864" t="str">
        <f t="shared" si="118"/>
        <v>18</v>
      </c>
      <c r="M1864" s="2">
        <f t="shared" si="119"/>
        <v>42631.239583333336</v>
      </c>
    </row>
    <row r="1865" spans="1:13" x14ac:dyDescent="0.35">
      <c r="A1865">
        <v>6.2176165803108798</v>
      </c>
      <c r="B1865" t="s">
        <v>1304</v>
      </c>
      <c r="C1865" t="s">
        <v>1769</v>
      </c>
      <c r="D1865">
        <v>20160818164500</v>
      </c>
      <c r="E1865" s="1">
        <f>IF(SUMPRODUCT(--ISNUMBER(SEARCH({"ECON_EARNINGSREPORT","ECON_STOCKMARKET"},C1865)))&gt;0,1,0)</f>
        <v>1</v>
      </c>
      <c r="F1865" s="1">
        <f>IF(SUMPRODUCT(--ISNUMBER(SEARCH({"ENV_"},C1865)))&gt;0,1,0)</f>
        <v>0</v>
      </c>
      <c r="G1865" s="1">
        <f>IF(SUMPRODUCT(--ISNUMBER(SEARCH({"DISCRIMINATION","HARASSMENT","HATE_SPEECH","GENDER_VIOLENCE"},C1865)))&gt;0,1,0)</f>
        <v>0</v>
      </c>
      <c r="H1865" s="1">
        <f>IF(SUMPRODUCT(--ISNUMBER(SEARCH({"LEGALIZE","LEGISLATION","TRIAL"},C1865)))&gt;0,1,0)</f>
        <v>0</v>
      </c>
      <c r="I1865" s="1">
        <f>IF(SUMPRODUCT(--ISNUMBER(SEARCH({"LEADER"},C1865)))&gt;0,1,0)</f>
        <v>1</v>
      </c>
      <c r="J1865" t="str">
        <f t="shared" si="116"/>
        <v>2016</v>
      </c>
      <c r="K1865" t="str">
        <f t="shared" si="117"/>
        <v>08</v>
      </c>
      <c r="L1865" t="str">
        <f t="shared" si="118"/>
        <v>18</v>
      </c>
      <c r="M1865" s="2">
        <f t="shared" si="119"/>
        <v>42600.697916666664</v>
      </c>
    </row>
    <row r="1866" spans="1:13" x14ac:dyDescent="0.35">
      <c r="A1866">
        <v>3.4642032332563502</v>
      </c>
      <c r="B1866" t="s">
        <v>30</v>
      </c>
      <c r="C1866" t="s">
        <v>1770</v>
      </c>
      <c r="D1866">
        <v>20160815164500</v>
      </c>
      <c r="E1866" s="1">
        <f>IF(SUMPRODUCT(--ISNUMBER(SEARCH({"ECON_EARNINGSREPORT","ECON_STOCKMARKET"},C1866)))&gt;0,1,0)</f>
        <v>0</v>
      </c>
      <c r="F1866" s="1">
        <f>IF(SUMPRODUCT(--ISNUMBER(SEARCH({"ENV_"},C1866)))&gt;0,1,0)</f>
        <v>0</v>
      </c>
      <c r="G1866" s="1">
        <f>IF(SUMPRODUCT(--ISNUMBER(SEARCH({"DISCRIMINATION","HARASSMENT","HATE_SPEECH","GENDER_VIOLENCE"},C1866)))&gt;0,1,0)</f>
        <v>0</v>
      </c>
      <c r="H1866" s="1">
        <f>IF(SUMPRODUCT(--ISNUMBER(SEARCH({"LEGALIZE","LEGISLATION","TRIAL"},C1866)))&gt;0,1,0)</f>
        <v>0</v>
      </c>
      <c r="I1866" s="1">
        <f>IF(SUMPRODUCT(--ISNUMBER(SEARCH({"LEADER"},C1866)))&gt;0,1,0)</f>
        <v>0</v>
      </c>
      <c r="J1866" t="str">
        <f t="shared" si="116"/>
        <v>2016</v>
      </c>
      <c r="K1866" t="str">
        <f t="shared" si="117"/>
        <v>08</v>
      </c>
      <c r="L1866" t="str">
        <f t="shared" si="118"/>
        <v>15</v>
      </c>
      <c r="M1866" s="2">
        <f t="shared" si="119"/>
        <v>42597.697916666664</v>
      </c>
    </row>
    <row r="1867" spans="1:13" x14ac:dyDescent="0.35">
      <c r="A1867">
        <v>-1.16279069767442</v>
      </c>
      <c r="B1867" t="s">
        <v>4</v>
      </c>
      <c r="C1867" t="s">
        <v>1771</v>
      </c>
      <c r="D1867">
        <v>20161016230000</v>
      </c>
      <c r="E1867" s="1">
        <f>IF(SUMPRODUCT(--ISNUMBER(SEARCH({"ECON_EARNINGSREPORT","ECON_STOCKMARKET"},C1867)))&gt;0,1,0)</f>
        <v>0</v>
      </c>
      <c r="F1867" s="1">
        <f>IF(SUMPRODUCT(--ISNUMBER(SEARCH({"ENV_"},C1867)))&gt;0,1,0)</f>
        <v>0</v>
      </c>
      <c r="G1867" s="1">
        <f>IF(SUMPRODUCT(--ISNUMBER(SEARCH({"DISCRIMINATION","HARASSMENT","HATE_SPEECH","GENDER_VIOLENCE"},C1867)))&gt;0,1,0)</f>
        <v>0</v>
      </c>
      <c r="H1867" s="1">
        <f>IF(SUMPRODUCT(--ISNUMBER(SEARCH({"LEGALIZE","LEGISLATION","TRIAL"},C1867)))&gt;0,1,0)</f>
        <v>0</v>
      </c>
      <c r="I1867" s="1">
        <f>IF(SUMPRODUCT(--ISNUMBER(SEARCH({"LEADER"},C1867)))&gt;0,1,0)</f>
        <v>0</v>
      </c>
      <c r="J1867" t="str">
        <f t="shared" si="116"/>
        <v>2016</v>
      </c>
      <c r="K1867" t="str">
        <f t="shared" si="117"/>
        <v>10</v>
      </c>
      <c r="L1867" t="str">
        <f t="shared" si="118"/>
        <v>16</v>
      </c>
      <c r="M1867" s="2">
        <f t="shared" si="119"/>
        <v>42659.958333333336</v>
      </c>
    </row>
    <row r="1868" spans="1:13" x14ac:dyDescent="0.35">
      <c r="A1868">
        <v>-0.51085568326947595</v>
      </c>
      <c r="B1868" t="s">
        <v>71</v>
      </c>
      <c r="C1868" t="s">
        <v>1772</v>
      </c>
      <c r="D1868">
        <v>20160923143000</v>
      </c>
      <c r="E1868" s="1">
        <f>IF(SUMPRODUCT(--ISNUMBER(SEARCH({"ECON_EARNINGSREPORT","ECON_STOCKMARKET"},C1868)))&gt;0,1,0)</f>
        <v>1</v>
      </c>
      <c r="F1868" s="1">
        <f>IF(SUMPRODUCT(--ISNUMBER(SEARCH({"ENV_"},C1868)))&gt;0,1,0)</f>
        <v>0</v>
      </c>
      <c r="G1868" s="1">
        <f>IF(SUMPRODUCT(--ISNUMBER(SEARCH({"DISCRIMINATION","HARASSMENT","HATE_SPEECH","GENDER_VIOLENCE"},C1868)))&gt;0,1,0)</f>
        <v>0</v>
      </c>
      <c r="H1868" s="1">
        <f>IF(SUMPRODUCT(--ISNUMBER(SEARCH({"LEGALIZE","LEGISLATION","TRIAL"},C1868)))&gt;0,1,0)</f>
        <v>0</v>
      </c>
      <c r="I1868" s="1">
        <f>IF(SUMPRODUCT(--ISNUMBER(SEARCH({"LEADER"},C1868)))&gt;0,1,0)</f>
        <v>1</v>
      </c>
      <c r="J1868" t="str">
        <f t="shared" si="116"/>
        <v>2016</v>
      </c>
      <c r="K1868" t="str">
        <f t="shared" si="117"/>
        <v>09</v>
      </c>
      <c r="L1868" t="str">
        <f t="shared" si="118"/>
        <v>23</v>
      </c>
      <c r="M1868" s="2">
        <f t="shared" si="119"/>
        <v>42636.604166666664</v>
      </c>
    </row>
    <row r="1869" spans="1:13" x14ac:dyDescent="0.35">
      <c r="A1869">
        <v>0.90579710144927605</v>
      </c>
      <c r="B1869" t="s">
        <v>29</v>
      </c>
      <c r="C1869" t="s">
        <v>1541</v>
      </c>
      <c r="D1869">
        <v>20160907184500</v>
      </c>
      <c r="E1869" s="1">
        <f>IF(SUMPRODUCT(--ISNUMBER(SEARCH({"ECON_EARNINGSREPORT","ECON_STOCKMARKET"},C1869)))&gt;0,1,0)</f>
        <v>0</v>
      </c>
      <c r="F1869" s="1">
        <f>IF(SUMPRODUCT(--ISNUMBER(SEARCH({"ENV_"},C1869)))&gt;0,1,0)</f>
        <v>0</v>
      </c>
      <c r="G1869" s="1">
        <f>IF(SUMPRODUCT(--ISNUMBER(SEARCH({"DISCRIMINATION","HARASSMENT","HATE_SPEECH","GENDER_VIOLENCE"},C1869)))&gt;0,1,0)</f>
        <v>0</v>
      </c>
      <c r="H1869" s="1">
        <f>IF(SUMPRODUCT(--ISNUMBER(SEARCH({"LEGALIZE","LEGISLATION","TRIAL"},C1869)))&gt;0,1,0)</f>
        <v>0</v>
      </c>
      <c r="I1869" s="1">
        <f>IF(SUMPRODUCT(--ISNUMBER(SEARCH({"LEADER"},C1869)))&gt;0,1,0)</f>
        <v>0</v>
      </c>
      <c r="J1869" t="str">
        <f t="shared" si="116"/>
        <v>2016</v>
      </c>
      <c r="K1869" t="str">
        <f t="shared" si="117"/>
        <v>09</v>
      </c>
      <c r="L1869" t="str">
        <f t="shared" si="118"/>
        <v>07</v>
      </c>
      <c r="M1869" s="2">
        <f t="shared" si="119"/>
        <v>42620.78125</v>
      </c>
    </row>
    <row r="1870" spans="1:13" x14ac:dyDescent="0.35">
      <c r="A1870">
        <v>0.72859744990892505</v>
      </c>
      <c r="B1870" t="s">
        <v>1773</v>
      </c>
      <c r="C1870" t="s">
        <v>1292</v>
      </c>
      <c r="D1870">
        <v>20160908023000</v>
      </c>
      <c r="E1870" s="1">
        <f>IF(SUMPRODUCT(--ISNUMBER(SEARCH({"ECON_EARNINGSREPORT","ECON_STOCKMARKET"},C1870)))&gt;0,1,0)</f>
        <v>1</v>
      </c>
      <c r="F1870" s="1">
        <f>IF(SUMPRODUCT(--ISNUMBER(SEARCH({"ENV_"},C1870)))&gt;0,1,0)</f>
        <v>0</v>
      </c>
      <c r="G1870" s="1">
        <f>IF(SUMPRODUCT(--ISNUMBER(SEARCH({"DISCRIMINATION","HARASSMENT","HATE_SPEECH","GENDER_VIOLENCE"},C1870)))&gt;0,1,0)</f>
        <v>0</v>
      </c>
      <c r="H1870" s="1">
        <f>IF(SUMPRODUCT(--ISNUMBER(SEARCH({"LEGALIZE","LEGISLATION","TRIAL"},C1870)))&gt;0,1,0)</f>
        <v>0</v>
      </c>
      <c r="I1870" s="1">
        <f>IF(SUMPRODUCT(--ISNUMBER(SEARCH({"LEADER"},C1870)))&gt;0,1,0)</f>
        <v>0</v>
      </c>
      <c r="J1870" t="str">
        <f t="shared" si="116"/>
        <v>2016</v>
      </c>
      <c r="K1870" t="str">
        <f t="shared" si="117"/>
        <v>09</v>
      </c>
      <c r="L1870" t="str">
        <f t="shared" si="118"/>
        <v>08</v>
      </c>
      <c r="M1870" s="2">
        <f t="shared" si="119"/>
        <v>42621.104166666664</v>
      </c>
    </row>
    <row r="1871" spans="1:13" x14ac:dyDescent="0.35">
      <c r="A1871">
        <v>0.35842293906810102</v>
      </c>
      <c r="B1871" t="s">
        <v>1535</v>
      </c>
      <c r="D1871">
        <v>20160907233000</v>
      </c>
      <c r="E1871" s="1">
        <f>IF(SUMPRODUCT(--ISNUMBER(SEARCH({"ECON_EARNINGSREPORT","ECON_STOCKMARKET"},C1871)))&gt;0,1,0)</f>
        <v>0</v>
      </c>
      <c r="F1871" s="1">
        <f>IF(SUMPRODUCT(--ISNUMBER(SEARCH({"ENV_"},C1871)))&gt;0,1,0)</f>
        <v>0</v>
      </c>
      <c r="G1871" s="1">
        <f>IF(SUMPRODUCT(--ISNUMBER(SEARCH({"DISCRIMINATION","HARASSMENT","HATE_SPEECH","GENDER_VIOLENCE"},C1871)))&gt;0,1,0)</f>
        <v>0</v>
      </c>
      <c r="H1871" s="1">
        <f>IF(SUMPRODUCT(--ISNUMBER(SEARCH({"LEGALIZE","LEGISLATION","TRIAL"},C1871)))&gt;0,1,0)</f>
        <v>0</v>
      </c>
      <c r="I1871" s="1">
        <f>IF(SUMPRODUCT(--ISNUMBER(SEARCH({"LEADER"},C1871)))&gt;0,1,0)</f>
        <v>0</v>
      </c>
      <c r="J1871" t="str">
        <f t="shared" si="116"/>
        <v>2016</v>
      </c>
      <c r="K1871" t="str">
        <f t="shared" si="117"/>
        <v>09</v>
      </c>
      <c r="L1871" t="str">
        <f t="shared" si="118"/>
        <v>07</v>
      </c>
      <c r="M1871" s="2">
        <f t="shared" si="119"/>
        <v>42620.979166666664</v>
      </c>
    </row>
    <row r="1872" spans="1:13" x14ac:dyDescent="0.35">
      <c r="A1872">
        <v>0</v>
      </c>
      <c r="B1872" t="s">
        <v>542</v>
      </c>
      <c r="C1872" t="s">
        <v>1291</v>
      </c>
      <c r="D1872">
        <v>20160907224500</v>
      </c>
      <c r="E1872" s="1">
        <f>IF(SUMPRODUCT(--ISNUMBER(SEARCH({"ECON_EARNINGSREPORT","ECON_STOCKMARKET"},C1872)))&gt;0,1,0)</f>
        <v>0</v>
      </c>
      <c r="F1872" s="1">
        <f>IF(SUMPRODUCT(--ISNUMBER(SEARCH({"ENV_"},C1872)))&gt;0,1,0)</f>
        <v>0</v>
      </c>
      <c r="G1872" s="1">
        <f>IF(SUMPRODUCT(--ISNUMBER(SEARCH({"DISCRIMINATION","HARASSMENT","HATE_SPEECH","GENDER_VIOLENCE"},C1872)))&gt;0,1,0)</f>
        <v>0</v>
      </c>
      <c r="H1872" s="1">
        <f>IF(SUMPRODUCT(--ISNUMBER(SEARCH({"LEGALIZE","LEGISLATION","TRIAL"},C1872)))&gt;0,1,0)</f>
        <v>0</v>
      </c>
      <c r="I1872" s="1">
        <f>IF(SUMPRODUCT(--ISNUMBER(SEARCH({"LEADER"},C1872)))&gt;0,1,0)</f>
        <v>0</v>
      </c>
      <c r="J1872" t="str">
        <f t="shared" si="116"/>
        <v>2016</v>
      </c>
      <c r="K1872" t="str">
        <f t="shared" si="117"/>
        <v>09</v>
      </c>
      <c r="L1872" t="str">
        <f t="shared" si="118"/>
        <v>07</v>
      </c>
      <c r="M1872" s="2">
        <f t="shared" si="119"/>
        <v>42620.947916666664</v>
      </c>
    </row>
    <row r="1873" spans="1:13" x14ac:dyDescent="0.35">
      <c r="A1873">
        <v>0</v>
      </c>
      <c r="B1873" t="s">
        <v>121</v>
      </c>
      <c r="C1873" t="s">
        <v>1291</v>
      </c>
      <c r="D1873">
        <v>20160907214500</v>
      </c>
      <c r="E1873" s="1">
        <f>IF(SUMPRODUCT(--ISNUMBER(SEARCH({"ECON_EARNINGSREPORT","ECON_STOCKMARKET"},C1873)))&gt;0,1,0)</f>
        <v>0</v>
      </c>
      <c r="F1873" s="1">
        <f>IF(SUMPRODUCT(--ISNUMBER(SEARCH({"ENV_"},C1873)))&gt;0,1,0)</f>
        <v>0</v>
      </c>
      <c r="G1873" s="1">
        <f>IF(SUMPRODUCT(--ISNUMBER(SEARCH({"DISCRIMINATION","HARASSMENT","HATE_SPEECH","GENDER_VIOLENCE"},C1873)))&gt;0,1,0)</f>
        <v>0</v>
      </c>
      <c r="H1873" s="1">
        <f>IF(SUMPRODUCT(--ISNUMBER(SEARCH({"LEGALIZE","LEGISLATION","TRIAL"},C1873)))&gt;0,1,0)</f>
        <v>0</v>
      </c>
      <c r="I1873" s="1">
        <f>IF(SUMPRODUCT(--ISNUMBER(SEARCH({"LEADER"},C1873)))&gt;0,1,0)</f>
        <v>0</v>
      </c>
      <c r="J1873" t="str">
        <f t="shared" si="116"/>
        <v>2016</v>
      </c>
      <c r="K1873" t="str">
        <f t="shared" si="117"/>
        <v>09</v>
      </c>
      <c r="L1873" t="str">
        <f t="shared" si="118"/>
        <v>07</v>
      </c>
      <c r="M1873" s="2">
        <f t="shared" si="119"/>
        <v>42620.90625</v>
      </c>
    </row>
    <row r="1874" spans="1:13" x14ac:dyDescent="0.35">
      <c r="A1874">
        <v>1.3698630136986301</v>
      </c>
      <c r="B1874" t="s">
        <v>1774</v>
      </c>
      <c r="D1874">
        <v>20160921163000</v>
      </c>
      <c r="E1874" s="1">
        <f>IF(SUMPRODUCT(--ISNUMBER(SEARCH({"ECON_EARNINGSREPORT","ECON_STOCKMARKET"},C1874)))&gt;0,1,0)</f>
        <v>0</v>
      </c>
      <c r="F1874" s="1">
        <f>IF(SUMPRODUCT(--ISNUMBER(SEARCH({"ENV_"},C1874)))&gt;0,1,0)</f>
        <v>0</v>
      </c>
      <c r="G1874" s="1">
        <f>IF(SUMPRODUCT(--ISNUMBER(SEARCH({"DISCRIMINATION","HARASSMENT","HATE_SPEECH","GENDER_VIOLENCE"},C1874)))&gt;0,1,0)</f>
        <v>0</v>
      </c>
      <c r="H1874" s="1">
        <f>IF(SUMPRODUCT(--ISNUMBER(SEARCH({"LEGALIZE","LEGISLATION","TRIAL"},C1874)))&gt;0,1,0)</f>
        <v>0</v>
      </c>
      <c r="I1874" s="1">
        <f>IF(SUMPRODUCT(--ISNUMBER(SEARCH({"LEADER"},C1874)))&gt;0,1,0)</f>
        <v>0</v>
      </c>
      <c r="J1874" t="str">
        <f t="shared" si="116"/>
        <v>2016</v>
      </c>
      <c r="K1874" t="str">
        <f t="shared" si="117"/>
        <v>09</v>
      </c>
      <c r="L1874" t="str">
        <f t="shared" si="118"/>
        <v>21</v>
      </c>
      <c r="M1874" s="2">
        <f t="shared" si="119"/>
        <v>42634.6875</v>
      </c>
    </row>
    <row r="1875" spans="1:13" x14ac:dyDescent="0.35">
      <c r="A1875">
        <v>4.7619047619047601</v>
      </c>
      <c r="B1875" t="s">
        <v>437</v>
      </c>
      <c r="D1875">
        <v>20160927064500</v>
      </c>
      <c r="E1875" s="1">
        <f>IF(SUMPRODUCT(--ISNUMBER(SEARCH({"ECON_EARNINGSREPORT","ECON_STOCKMARKET"},C1875)))&gt;0,1,0)</f>
        <v>0</v>
      </c>
      <c r="F1875" s="1">
        <f>IF(SUMPRODUCT(--ISNUMBER(SEARCH({"ENV_"},C1875)))&gt;0,1,0)</f>
        <v>0</v>
      </c>
      <c r="G1875" s="1">
        <f>IF(SUMPRODUCT(--ISNUMBER(SEARCH({"DISCRIMINATION","HARASSMENT","HATE_SPEECH","GENDER_VIOLENCE"},C1875)))&gt;0,1,0)</f>
        <v>0</v>
      </c>
      <c r="H1875" s="1">
        <f>IF(SUMPRODUCT(--ISNUMBER(SEARCH({"LEGALIZE","LEGISLATION","TRIAL"},C1875)))&gt;0,1,0)</f>
        <v>0</v>
      </c>
      <c r="I1875" s="1">
        <f>IF(SUMPRODUCT(--ISNUMBER(SEARCH({"LEADER"},C1875)))&gt;0,1,0)</f>
        <v>0</v>
      </c>
      <c r="J1875" t="str">
        <f t="shared" si="116"/>
        <v>2016</v>
      </c>
      <c r="K1875" t="str">
        <f t="shared" si="117"/>
        <v>09</v>
      </c>
      <c r="L1875" t="str">
        <f t="shared" si="118"/>
        <v>27</v>
      </c>
      <c r="M1875" s="2">
        <f t="shared" si="119"/>
        <v>42640.28125</v>
      </c>
    </row>
    <row r="1876" spans="1:13" x14ac:dyDescent="0.35">
      <c r="A1876">
        <v>0.74183976261127604</v>
      </c>
      <c r="B1876" t="s">
        <v>1015</v>
      </c>
      <c r="C1876" t="s">
        <v>1574</v>
      </c>
      <c r="D1876">
        <v>20161023073000</v>
      </c>
      <c r="E1876" s="1">
        <f>IF(SUMPRODUCT(--ISNUMBER(SEARCH({"ECON_EARNINGSREPORT","ECON_STOCKMARKET"},C1876)))&gt;0,1,0)</f>
        <v>0</v>
      </c>
      <c r="F1876" s="1">
        <f>IF(SUMPRODUCT(--ISNUMBER(SEARCH({"ENV_"},C1876)))&gt;0,1,0)</f>
        <v>0</v>
      </c>
      <c r="G1876" s="1">
        <f>IF(SUMPRODUCT(--ISNUMBER(SEARCH({"DISCRIMINATION","HARASSMENT","HATE_SPEECH","GENDER_VIOLENCE"},C1876)))&gt;0,1,0)</f>
        <v>0</v>
      </c>
      <c r="H1876" s="1">
        <f>IF(SUMPRODUCT(--ISNUMBER(SEARCH({"LEGALIZE","LEGISLATION","TRIAL"},C1876)))&gt;0,1,0)</f>
        <v>0</v>
      </c>
      <c r="I1876" s="1">
        <f>IF(SUMPRODUCT(--ISNUMBER(SEARCH({"LEADER"},C1876)))&gt;0,1,0)</f>
        <v>1</v>
      </c>
      <c r="J1876" t="str">
        <f t="shared" si="116"/>
        <v>2016</v>
      </c>
      <c r="K1876" t="str">
        <f t="shared" si="117"/>
        <v>10</v>
      </c>
      <c r="L1876" t="str">
        <f t="shared" si="118"/>
        <v>23</v>
      </c>
      <c r="M1876" s="2">
        <f t="shared" si="119"/>
        <v>42666.3125</v>
      </c>
    </row>
    <row r="1877" spans="1:13" x14ac:dyDescent="0.35">
      <c r="A1877">
        <v>0.63965884861407196</v>
      </c>
      <c r="B1877" t="s">
        <v>866</v>
      </c>
      <c r="C1877" t="s">
        <v>1079</v>
      </c>
      <c r="D1877">
        <v>20160901233000</v>
      </c>
      <c r="E1877" s="1">
        <f>IF(SUMPRODUCT(--ISNUMBER(SEARCH({"ECON_EARNINGSREPORT","ECON_STOCKMARKET"},C1877)))&gt;0,1,0)</f>
        <v>0</v>
      </c>
      <c r="F1877" s="1">
        <f>IF(SUMPRODUCT(--ISNUMBER(SEARCH({"ENV_"},C1877)))&gt;0,1,0)</f>
        <v>0</v>
      </c>
      <c r="G1877" s="1">
        <f>IF(SUMPRODUCT(--ISNUMBER(SEARCH({"DISCRIMINATION","HARASSMENT","HATE_SPEECH","GENDER_VIOLENCE"},C1877)))&gt;0,1,0)</f>
        <v>0</v>
      </c>
      <c r="H1877" s="1">
        <f>IF(SUMPRODUCT(--ISNUMBER(SEARCH({"LEGALIZE","LEGISLATION","TRIAL"},C1877)))&gt;0,1,0)</f>
        <v>0</v>
      </c>
      <c r="I1877" s="1">
        <f>IF(SUMPRODUCT(--ISNUMBER(SEARCH({"LEADER"},C1877)))&gt;0,1,0)</f>
        <v>0</v>
      </c>
      <c r="J1877" t="str">
        <f t="shared" si="116"/>
        <v>2016</v>
      </c>
      <c r="K1877" t="str">
        <f t="shared" si="117"/>
        <v>09</v>
      </c>
      <c r="L1877" t="str">
        <f t="shared" si="118"/>
        <v>01</v>
      </c>
      <c r="M1877" s="2">
        <f t="shared" si="119"/>
        <v>42614.979166666664</v>
      </c>
    </row>
    <row r="1878" spans="1:13" x14ac:dyDescent="0.35">
      <c r="A1878">
        <v>0.54347826086956497</v>
      </c>
      <c r="B1878" t="s">
        <v>699</v>
      </c>
      <c r="C1878" t="s">
        <v>1079</v>
      </c>
      <c r="D1878">
        <v>20160901184500</v>
      </c>
      <c r="E1878" s="1">
        <f>IF(SUMPRODUCT(--ISNUMBER(SEARCH({"ECON_EARNINGSREPORT","ECON_STOCKMARKET"},C1878)))&gt;0,1,0)</f>
        <v>0</v>
      </c>
      <c r="F1878" s="1">
        <f>IF(SUMPRODUCT(--ISNUMBER(SEARCH({"ENV_"},C1878)))&gt;0,1,0)</f>
        <v>0</v>
      </c>
      <c r="G1878" s="1">
        <f>IF(SUMPRODUCT(--ISNUMBER(SEARCH({"DISCRIMINATION","HARASSMENT","HATE_SPEECH","GENDER_VIOLENCE"},C1878)))&gt;0,1,0)</f>
        <v>0</v>
      </c>
      <c r="H1878" s="1">
        <f>IF(SUMPRODUCT(--ISNUMBER(SEARCH({"LEGALIZE","LEGISLATION","TRIAL"},C1878)))&gt;0,1,0)</f>
        <v>0</v>
      </c>
      <c r="I1878" s="1">
        <f>IF(SUMPRODUCT(--ISNUMBER(SEARCH({"LEADER"},C1878)))&gt;0,1,0)</f>
        <v>0</v>
      </c>
      <c r="J1878" t="str">
        <f t="shared" si="116"/>
        <v>2016</v>
      </c>
      <c r="K1878" t="str">
        <f t="shared" si="117"/>
        <v>09</v>
      </c>
      <c r="L1878" t="str">
        <f t="shared" si="118"/>
        <v>01</v>
      </c>
      <c r="M1878" s="2">
        <f t="shared" si="119"/>
        <v>42614.78125</v>
      </c>
    </row>
    <row r="1879" spans="1:13" x14ac:dyDescent="0.35">
      <c r="A1879">
        <v>1.03950103950104</v>
      </c>
      <c r="B1879" t="s">
        <v>407</v>
      </c>
      <c r="C1879" t="s">
        <v>1205</v>
      </c>
      <c r="D1879">
        <v>20160901164500</v>
      </c>
      <c r="E1879" s="1">
        <f>IF(SUMPRODUCT(--ISNUMBER(SEARCH({"ECON_EARNINGSREPORT","ECON_STOCKMARKET"},C1879)))&gt;0,1,0)</f>
        <v>0</v>
      </c>
      <c r="F1879" s="1">
        <f>IF(SUMPRODUCT(--ISNUMBER(SEARCH({"ENV_"},C1879)))&gt;0,1,0)</f>
        <v>0</v>
      </c>
      <c r="G1879" s="1">
        <f>IF(SUMPRODUCT(--ISNUMBER(SEARCH({"DISCRIMINATION","HARASSMENT","HATE_SPEECH","GENDER_VIOLENCE"},C1879)))&gt;0,1,0)</f>
        <v>0</v>
      </c>
      <c r="H1879" s="1">
        <f>IF(SUMPRODUCT(--ISNUMBER(SEARCH({"LEGALIZE","LEGISLATION","TRIAL"},C1879)))&gt;0,1,0)</f>
        <v>0</v>
      </c>
      <c r="I1879" s="1">
        <f>IF(SUMPRODUCT(--ISNUMBER(SEARCH({"LEADER"},C1879)))&gt;0,1,0)</f>
        <v>0</v>
      </c>
      <c r="J1879" t="str">
        <f t="shared" si="116"/>
        <v>2016</v>
      </c>
      <c r="K1879" t="str">
        <f t="shared" si="117"/>
        <v>09</v>
      </c>
      <c r="L1879" t="str">
        <f t="shared" si="118"/>
        <v>01</v>
      </c>
      <c r="M1879" s="2">
        <f t="shared" si="119"/>
        <v>42614.697916666664</v>
      </c>
    </row>
    <row r="1880" spans="1:13" x14ac:dyDescent="0.35">
      <c r="A1880">
        <v>1.1990407673860899</v>
      </c>
      <c r="B1880" t="s">
        <v>337</v>
      </c>
      <c r="C1880" t="s">
        <v>1775</v>
      </c>
      <c r="D1880">
        <v>20160901183000</v>
      </c>
      <c r="E1880" s="1">
        <f>IF(SUMPRODUCT(--ISNUMBER(SEARCH({"ECON_EARNINGSREPORT","ECON_STOCKMARKET"},C1880)))&gt;0,1,0)</f>
        <v>0</v>
      </c>
      <c r="F1880" s="1">
        <f>IF(SUMPRODUCT(--ISNUMBER(SEARCH({"ENV_"},C1880)))&gt;0,1,0)</f>
        <v>0</v>
      </c>
      <c r="G1880" s="1">
        <f>IF(SUMPRODUCT(--ISNUMBER(SEARCH({"DISCRIMINATION","HARASSMENT","HATE_SPEECH","GENDER_VIOLENCE"},C1880)))&gt;0,1,0)</f>
        <v>0</v>
      </c>
      <c r="H1880" s="1">
        <f>IF(SUMPRODUCT(--ISNUMBER(SEARCH({"LEGALIZE","LEGISLATION","TRIAL"},C1880)))&gt;0,1,0)</f>
        <v>0</v>
      </c>
      <c r="I1880" s="1">
        <f>IF(SUMPRODUCT(--ISNUMBER(SEARCH({"LEADER"},C1880)))&gt;0,1,0)</f>
        <v>0</v>
      </c>
      <c r="J1880" t="str">
        <f t="shared" si="116"/>
        <v>2016</v>
      </c>
      <c r="K1880" t="str">
        <f t="shared" si="117"/>
        <v>09</v>
      </c>
      <c r="L1880" t="str">
        <f t="shared" si="118"/>
        <v>01</v>
      </c>
      <c r="M1880" s="2">
        <f t="shared" si="119"/>
        <v>42614.770833333336</v>
      </c>
    </row>
    <row r="1881" spans="1:13" x14ac:dyDescent="0.35">
      <c r="A1881">
        <v>-3.19829424307036</v>
      </c>
      <c r="B1881" t="s">
        <v>26</v>
      </c>
      <c r="C1881" t="s">
        <v>886</v>
      </c>
      <c r="D1881">
        <v>20160827013000</v>
      </c>
      <c r="E1881" s="1">
        <f>IF(SUMPRODUCT(--ISNUMBER(SEARCH({"ECON_EARNINGSREPORT","ECON_STOCKMARKET"},C1881)))&gt;0,1,0)</f>
        <v>0</v>
      </c>
      <c r="F1881" s="1">
        <f>IF(SUMPRODUCT(--ISNUMBER(SEARCH({"ENV_"},C1881)))&gt;0,1,0)</f>
        <v>0</v>
      </c>
      <c r="G1881" s="1">
        <f>IF(SUMPRODUCT(--ISNUMBER(SEARCH({"DISCRIMINATION","HARASSMENT","HATE_SPEECH","GENDER_VIOLENCE"},C1881)))&gt;0,1,0)</f>
        <v>1</v>
      </c>
      <c r="H1881" s="1">
        <f>IF(SUMPRODUCT(--ISNUMBER(SEARCH({"LEGALIZE","LEGISLATION","TRIAL"},C1881)))&gt;0,1,0)</f>
        <v>1</v>
      </c>
      <c r="I1881" s="1">
        <f>IF(SUMPRODUCT(--ISNUMBER(SEARCH({"LEADER"},C1881)))&gt;0,1,0)</f>
        <v>0</v>
      </c>
      <c r="J1881" t="str">
        <f t="shared" si="116"/>
        <v>2016</v>
      </c>
      <c r="K1881" t="str">
        <f t="shared" si="117"/>
        <v>08</v>
      </c>
      <c r="L1881" t="str">
        <f t="shared" si="118"/>
        <v>27</v>
      </c>
      <c r="M1881" s="2">
        <f t="shared" si="119"/>
        <v>42609.0625</v>
      </c>
    </row>
    <row r="1882" spans="1:13" x14ac:dyDescent="0.35">
      <c r="A1882">
        <v>-0.94674556213017802</v>
      </c>
      <c r="B1882" t="s">
        <v>38</v>
      </c>
      <c r="C1882" t="s">
        <v>101</v>
      </c>
      <c r="D1882">
        <v>20160620071500</v>
      </c>
      <c r="E1882" s="1">
        <f>IF(SUMPRODUCT(--ISNUMBER(SEARCH({"ECON_EARNINGSREPORT","ECON_STOCKMARKET"},C1882)))&gt;0,1,0)</f>
        <v>0</v>
      </c>
      <c r="F1882" s="1">
        <f>IF(SUMPRODUCT(--ISNUMBER(SEARCH({"ENV_"},C1882)))&gt;0,1,0)</f>
        <v>0</v>
      </c>
      <c r="G1882" s="1">
        <f>IF(SUMPRODUCT(--ISNUMBER(SEARCH({"DISCRIMINATION","HARASSMENT","HATE_SPEECH","GENDER_VIOLENCE"},C1882)))&gt;0,1,0)</f>
        <v>0</v>
      </c>
      <c r="H1882" s="1">
        <f>IF(SUMPRODUCT(--ISNUMBER(SEARCH({"LEGALIZE","LEGISLATION","TRIAL"},C1882)))&gt;0,1,0)</f>
        <v>0</v>
      </c>
      <c r="I1882" s="1">
        <f>IF(SUMPRODUCT(--ISNUMBER(SEARCH({"LEADER"},C1882)))&gt;0,1,0)</f>
        <v>0</v>
      </c>
      <c r="J1882" t="str">
        <f t="shared" si="116"/>
        <v>2016</v>
      </c>
      <c r="K1882" t="str">
        <f t="shared" si="117"/>
        <v>06</v>
      </c>
      <c r="L1882" t="str">
        <f t="shared" si="118"/>
        <v>20</v>
      </c>
      <c r="M1882" s="2">
        <f t="shared" si="119"/>
        <v>42541.302083333336</v>
      </c>
    </row>
    <row r="1883" spans="1:13" x14ac:dyDescent="0.35">
      <c r="A1883">
        <v>0.56818181818181801</v>
      </c>
      <c r="B1883" t="s">
        <v>1776</v>
      </c>
      <c r="C1883" t="s">
        <v>122</v>
      </c>
      <c r="D1883">
        <v>20160620154500</v>
      </c>
      <c r="E1883" s="1">
        <f>IF(SUMPRODUCT(--ISNUMBER(SEARCH({"ECON_EARNINGSREPORT","ECON_STOCKMARKET"},C1883)))&gt;0,1,0)</f>
        <v>1</v>
      </c>
      <c r="F1883" s="1">
        <f>IF(SUMPRODUCT(--ISNUMBER(SEARCH({"ENV_"},C1883)))&gt;0,1,0)</f>
        <v>0</v>
      </c>
      <c r="G1883" s="1">
        <f>IF(SUMPRODUCT(--ISNUMBER(SEARCH({"DISCRIMINATION","HARASSMENT","HATE_SPEECH","GENDER_VIOLENCE"},C1883)))&gt;0,1,0)</f>
        <v>0</v>
      </c>
      <c r="H1883" s="1">
        <f>IF(SUMPRODUCT(--ISNUMBER(SEARCH({"LEGALIZE","LEGISLATION","TRIAL"},C1883)))&gt;0,1,0)</f>
        <v>0</v>
      </c>
      <c r="I1883" s="1">
        <f>IF(SUMPRODUCT(--ISNUMBER(SEARCH({"LEADER"},C1883)))&gt;0,1,0)</f>
        <v>0</v>
      </c>
      <c r="J1883" t="str">
        <f t="shared" si="116"/>
        <v>2016</v>
      </c>
      <c r="K1883" t="str">
        <f t="shared" si="117"/>
        <v>06</v>
      </c>
      <c r="L1883" t="str">
        <f t="shared" si="118"/>
        <v>20</v>
      </c>
      <c r="M1883" s="2">
        <f t="shared" si="119"/>
        <v>42541.65625</v>
      </c>
    </row>
    <row r="1884" spans="1:13" x14ac:dyDescent="0.35">
      <c r="A1884">
        <v>0.49504950495049499</v>
      </c>
      <c r="B1884" t="s">
        <v>346</v>
      </c>
      <c r="C1884" t="s">
        <v>122</v>
      </c>
      <c r="D1884">
        <v>20160620163000</v>
      </c>
      <c r="E1884" s="1">
        <f>IF(SUMPRODUCT(--ISNUMBER(SEARCH({"ECON_EARNINGSREPORT","ECON_STOCKMARKET"},C1884)))&gt;0,1,0)</f>
        <v>1</v>
      </c>
      <c r="F1884" s="1">
        <f>IF(SUMPRODUCT(--ISNUMBER(SEARCH({"ENV_"},C1884)))&gt;0,1,0)</f>
        <v>0</v>
      </c>
      <c r="G1884" s="1">
        <f>IF(SUMPRODUCT(--ISNUMBER(SEARCH({"DISCRIMINATION","HARASSMENT","HATE_SPEECH","GENDER_VIOLENCE"},C1884)))&gt;0,1,0)</f>
        <v>0</v>
      </c>
      <c r="H1884" s="1">
        <f>IF(SUMPRODUCT(--ISNUMBER(SEARCH({"LEGALIZE","LEGISLATION","TRIAL"},C1884)))&gt;0,1,0)</f>
        <v>0</v>
      </c>
      <c r="I1884" s="1">
        <f>IF(SUMPRODUCT(--ISNUMBER(SEARCH({"LEADER"},C1884)))&gt;0,1,0)</f>
        <v>0</v>
      </c>
      <c r="J1884" t="str">
        <f t="shared" si="116"/>
        <v>2016</v>
      </c>
      <c r="K1884" t="str">
        <f t="shared" si="117"/>
        <v>06</v>
      </c>
      <c r="L1884" t="str">
        <f t="shared" si="118"/>
        <v>20</v>
      </c>
      <c r="M1884" s="2">
        <f t="shared" si="119"/>
        <v>42541.6875</v>
      </c>
    </row>
    <row r="1885" spans="1:13" x14ac:dyDescent="0.35">
      <c r="A1885">
        <v>3.4658511722731902</v>
      </c>
      <c r="B1885" t="s">
        <v>153</v>
      </c>
      <c r="D1885">
        <v>20161019081500</v>
      </c>
      <c r="E1885" s="1">
        <f>IF(SUMPRODUCT(--ISNUMBER(SEARCH({"ECON_EARNINGSREPORT","ECON_STOCKMARKET"},C1885)))&gt;0,1,0)</f>
        <v>0</v>
      </c>
      <c r="F1885" s="1">
        <f>IF(SUMPRODUCT(--ISNUMBER(SEARCH({"ENV_"},C1885)))&gt;0,1,0)</f>
        <v>0</v>
      </c>
      <c r="G1885" s="1">
        <f>IF(SUMPRODUCT(--ISNUMBER(SEARCH({"DISCRIMINATION","HARASSMENT","HATE_SPEECH","GENDER_VIOLENCE"},C1885)))&gt;0,1,0)</f>
        <v>0</v>
      </c>
      <c r="H1885" s="1">
        <f>IF(SUMPRODUCT(--ISNUMBER(SEARCH({"LEGALIZE","LEGISLATION","TRIAL"},C1885)))&gt;0,1,0)</f>
        <v>0</v>
      </c>
      <c r="I1885" s="1">
        <f>IF(SUMPRODUCT(--ISNUMBER(SEARCH({"LEADER"},C1885)))&gt;0,1,0)</f>
        <v>0</v>
      </c>
      <c r="J1885" t="str">
        <f t="shared" si="116"/>
        <v>2016</v>
      </c>
      <c r="K1885" t="str">
        <f t="shared" si="117"/>
        <v>10</v>
      </c>
      <c r="L1885" t="str">
        <f t="shared" si="118"/>
        <v>19</v>
      </c>
      <c r="M1885" s="2">
        <f t="shared" si="119"/>
        <v>42662.34375</v>
      </c>
    </row>
    <row r="1886" spans="1:13" x14ac:dyDescent="0.35">
      <c r="A1886">
        <v>0.23094688221709</v>
      </c>
      <c r="B1886" t="s">
        <v>340</v>
      </c>
      <c r="C1886" t="s">
        <v>1578</v>
      </c>
      <c r="D1886">
        <v>20160924160000</v>
      </c>
      <c r="E1886" s="1">
        <f>IF(SUMPRODUCT(--ISNUMBER(SEARCH({"ECON_EARNINGSREPORT","ECON_STOCKMARKET"},C1886)))&gt;0,1,0)</f>
        <v>1</v>
      </c>
      <c r="F1886" s="1">
        <f>IF(SUMPRODUCT(--ISNUMBER(SEARCH({"ENV_"},C1886)))&gt;0,1,0)</f>
        <v>0</v>
      </c>
      <c r="G1886" s="1">
        <f>IF(SUMPRODUCT(--ISNUMBER(SEARCH({"DISCRIMINATION","HARASSMENT","HATE_SPEECH","GENDER_VIOLENCE"},C1886)))&gt;0,1,0)</f>
        <v>0</v>
      </c>
      <c r="H1886" s="1">
        <f>IF(SUMPRODUCT(--ISNUMBER(SEARCH({"LEGALIZE","LEGISLATION","TRIAL"},C1886)))&gt;0,1,0)</f>
        <v>0</v>
      </c>
      <c r="I1886" s="1">
        <f>IF(SUMPRODUCT(--ISNUMBER(SEARCH({"LEADER"},C1886)))&gt;0,1,0)</f>
        <v>0</v>
      </c>
      <c r="J1886" t="str">
        <f t="shared" si="116"/>
        <v>2016</v>
      </c>
      <c r="K1886" t="str">
        <f t="shared" si="117"/>
        <v>09</v>
      </c>
      <c r="L1886" t="str">
        <f t="shared" si="118"/>
        <v>24</v>
      </c>
      <c r="M1886" s="2">
        <f t="shared" si="119"/>
        <v>42637.666666666664</v>
      </c>
    </row>
    <row r="1887" spans="1:13" x14ac:dyDescent="0.35">
      <c r="A1887">
        <v>3.8461538461538498</v>
      </c>
      <c r="B1887" t="s">
        <v>243</v>
      </c>
      <c r="C1887" t="s">
        <v>1777</v>
      </c>
      <c r="D1887">
        <v>20160926101500</v>
      </c>
      <c r="E1887" s="1">
        <f>IF(SUMPRODUCT(--ISNUMBER(SEARCH({"ECON_EARNINGSREPORT","ECON_STOCKMARKET"},C1887)))&gt;0,1,0)</f>
        <v>1</v>
      </c>
      <c r="F1887" s="1">
        <f>IF(SUMPRODUCT(--ISNUMBER(SEARCH({"ENV_"},C1887)))&gt;0,1,0)</f>
        <v>0</v>
      </c>
      <c r="G1887" s="1">
        <f>IF(SUMPRODUCT(--ISNUMBER(SEARCH({"DISCRIMINATION","HARASSMENT","HATE_SPEECH","GENDER_VIOLENCE"},C1887)))&gt;0,1,0)</f>
        <v>0</v>
      </c>
      <c r="H1887" s="1">
        <f>IF(SUMPRODUCT(--ISNUMBER(SEARCH({"LEGALIZE","LEGISLATION","TRIAL"},C1887)))&gt;0,1,0)</f>
        <v>0</v>
      </c>
      <c r="I1887" s="1">
        <f>IF(SUMPRODUCT(--ISNUMBER(SEARCH({"LEADER"},C1887)))&gt;0,1,0)</f>
        <v>0</v>
      </c>
      <c r="J1887" t="str">
        <f t="shared" si="116"/>
        <v>2016</v>
      </c>
      <c r="K1887" t="str">
        <f t="shared" si="117"/>
        <v>09</v>
      </c>
      <c r="L1887" t="str">
        <f t="shared" si="118"/>
        <v>26</v>
      </c>
      <c r="M1887" s="2">
        <f t="shared" si="119"/>
        <v>42639.427083333336</v>
      </c>
    </row>
    <row r="1888" spans="1:13" x14ac:dyDescent="0.35">
      <c r="A1888">
        <v>1.17994100294985</v>
      </c>
      <c r="B1888" t="s">
        <v>1765</v>
      </c>
      <c r="C1888" t="s">
        <v>1778</v>
      </c>
      <c r="D1888">
        <v>20160926053000</v>
      </c>
      <c r="E1888" s="1">
        <f>IF(SUMPRODUCT(--ISNUMBER(SEARCH({"ECON_EARNINGSREPORT","ECON_STOCKMARKET"},C1888)))&gt;0,1,0)</f>
        <v>0</v>
      </c>
      <c r="F1888" s="1">
        <f>IF(SUMPRODUCT(--ISNUMBER(SEARCH({"ENV_"},C1888)))&gt;0,1,0)</f>
        <v>0</v>
      </c>
      <c r="G1888" s="1">
        <f>IF(SUMPRODUCT(--ISNUMBER(SEARCH({"DISCRIMINATION","HARASSMENT","HATE_SPEECH","GENDER_VIOLENCE"},C1888)))&gt;0,1,0)</f>
        <v>0</v>
      </c>
      <c r="H1888" s="1">
        <f>IF(SUMPRODUCT(--ISNUMBER(SEARCH({"LEGALIZE","LEGISLATION","TRIAL"},C1888)))&gt;0,1,0)</f>
        <v>0</v>
      </c>
      <c r="I1888" s="1">
        <f>IF(SUMPRODUCT(--ISNUMBER(SEARCH({"LEADER"},C1888)))&gt;0,1,0)</f>
        <v>0</v>
      </c>
      <c r="J1888" t="str">
        <f t="shared" si="116"/>
        <v>2016</v>
      </c>
      <c r="K1888" t="str">
        <f t="shared" si="117"/>
        <v>09</v>
      </c>
      <c r="L1888" t="str">
        <f t="shared" si="118"/>
        <v>26</v>
      </c>
      <c r="M1888" s="2">
        <f t="shared" si="119"/>
        <v>42639.229166666664</v>
      </c>
    </row>
    <row r="1889" spans="1:13" x14ac:dyDescent="0.35">
      <c r="A1889">
        <v>-1.1428571428571399</v>
      </c>
      <c r="B1889" t="s">
        <v>29</v>
      </c>
      <c r="C1889" t="s">
        <v>1779</v>
      </c>
      <c r="D1889">
        <v>20161019030000</v>
      </c>
      <c r="E1889" s="1">
        <f>IF(SUMPRODUCT(--ISNUMBER(SEARCH({"ECON_EARNINGSREPORT","ECON_STOCKMARKET"},C1889)))&gt;0,1,0)</f>
        <v>1</v>
      </c>
      <c r="F1889" s="1">
        <f>IF(SUMPRODUCT(--ISNUMBER(SEARCH({"ENV_"},C1889)))&gt;0,1,0)</f>
        <v>0</v>
      </c>
      <c r="G1889" s="1">
        <f>IF(SUMPRODUCT(--ISNUMBER(SEARCH({"DISCRIMINATION","HARASSMENT","HATE_SPEECH","GENDER_VIOLENCE"},C1889)))&gt;0,1,0)</f>
        <v>0</v>
      </c>
      <c r="H1889" s="1">
        <f>IF(SUMPRODUCT(--ISNUMBER(SEARCH({"LEGALIZE","LEGISLATION","TRIAL"},C1889)))&gt;0,1,0)</f>
        <v>0</v>
      </c>
      <c r="I1889" s="1">
        <f>IF(SUMPRODUCT(--ISNUMBER(SEARCH({"LEADER"},C1889)))&gt;0,1,0)</f>
        <v>1</v>
      </c>
      <c r="J1889" t="str">
        <f t="shared" si="116"/>
        <v>2016</v>
      </c>
      <c r="K1889" t="str">
        <f t="shared" si="117"/>
        <v>10</v>
      </c>
      <c r="L1889" t="str">
        <f t="shared" si="118"/>
        <v>19</v>
      </c>
      <c r="M1889" s="2">
        <f t="shared" si="119"/>
        <v>42662.125</v>
      </c>
    </row>
    <row r="1890" spans="1:13" x14ac:dyDescent="0.35">
      <c r="A1890">
        <v>1.7073170731707299</v>
      </c>
      <c r="B1890" t="s">
        <v>6</v>
      </c>
      <c r="C1890" t="s">
        <v>1780</v>
      </c>
      <c r="D1890">
        <v>20160818173000</v>
      </c>
      <c r="E1890" s="1">
        <f>IF(SUMPRODUCT(--ISNUMBER(SEARCH({"ECON_EARNINGSREPORT","ECON_STOCKMARKET"},C1890)))&gt;0,1,0)</f>
        <v>0</v>
      </c>
      <c r="F1890" s="1">
        <f>IF(SUMPRODUCT(--ISNUMBER(SEARCH({"ENV_"},C1890)))&gt;0,1,0)</f>
        <v>0</v>
      </c>
      <c r="G1890" s="1">
        <f>IF(SUMPRODUCT(--ISNUMBER(SEARCH({"DISCRIMINATION","HARASSMENT","HATE_SPEECH","GENDER_VIOLENCE"},C1890)))&gt;0,1,0)</f>
        <v>0</v>
      </c>
      <c r="H1890" s="1">
        <f>IF(SUMPRODUCT(--ISNUMBER(SEARCH({"LEGALIZE","LEGISLATION","TRIAL"},C1890)))&gt;0,1,0)</f>
        <v>0</v>
      </c>
      <c r="I1890" s="1">
        <f>IF(SUMPRODUCT(--ISNUMBER(SEARCH({"LEADER"},C1890)))&gt;0,1,0)</f>
        <v>1</v>
      </c>
      <c r="J1890" t="str">
        <f t="shared" si="116"/>
        <v>2016</v>
      </c>
      <c r="K1890" t="str">
        <f t="shared" si="117"/>
        <v>08</v>
      </c>
      <c r="L1890" t="str">
        <f t="shared" si="118"/>
        <v>18</v>
      </c>
      <c r="M1890" s="2">
        <f t="shared" si="119"/>
        <v>42600.729166666664</v>
      </c>
    </row>
    <row r="1891" spans="1:13" x14ac:dyDescent="0.35">
      <c r="A1891">
        <v>0.14836795252225499</v>
      </c>
      <c r="B1891" t="s">
        <v>71</v>
      </c>
      <c r="C1891" t="s">
        <v>1781</v>
      </c>
      <c r="D1891">
        <v>20160930033000</v>
      </c>
      <c r="E1891" s="1">
        <f>IF(SUMPRODUCT(--ISNUMBER(SEARCH({"ECON_EARNINGSREPORT","ECON_STOCKMARKET"},C1891)))&gt;0,1,0)</f>
        <v>1</v>
      </c>
      <c r="F1891" s="1">
        <f>IF(SUMPRODUCT(--ISNUMBER(SEARCH({"ENV_"},C1891)))&gt;0,1,0)</f>
        <v>0</v>
      </c>
      <c r="G1891" s="1">
        <f>IF(SUMPRODUCT(--ISNUMBER(SEARCH({"DISCRIMINATION","HARASSMENT","HATE_SPEECH","GENDER_VIOLENCE"},C1891)))&gt;0,1,0)</f>
        <v>0</v>
      </c>
      <c r="H1891" s="1">
        <f>IF(SUMPRODUCT(--ISNUMBER(SEARCH({"LEGALIZE","LEGISLATION","TRIAL"},C1891)))&gt;0,1,0)</f>
        <v>0</v>
      </c>
      <c r="I1891" s="1">
        <f>IF(SUMPRODUCT(--ISNUMBER(SEARCH({"LEADER"},C1891)))&gt;0,1,0)</f>
        <v>1</v>
      </c>
      <c r="J1891" t="str">
        <f t="shared" si="116"/>
        <v>2016</v>
      </c>
      <c r="K1891" t="str">
        <f t="shared" si="117"/>
        <v>09</v>
      </c>
      <c r="L1891" t="str">
        <f t="shared" si="118"/>
        <v>30</v>
      </c>
      <c r="M1891" s="2">
        <f t="shared" si="119"/>
        <v>42643.145833333336</v>
      </c>
    </row>
    <row r="1892" spans="1:13" x14ac:dyDescent="0.35">
      <c r="A1892">
        <v>-0.56818181818181801</v>
      </c>
      <c r="B1892" t="s">
        <v>717</v>
      </c>
      <c r="C1892" t="s">
        <v>1782</v>
      </c>
      <c r="D1892">
        <v>20160830140000</v>
      </c>
      <c r="E1892" s="1">
        <f>IF(SUMPRODUCT(--ISNUMBER(SEARCH({"ECON_EARNINGSREPORT","ECON_STOCKMARKET"},C1892)))&gt;0,1,0)</f>
        <v>1</v>
      </c>
      <c r="F1892" s="1">
        <f>IF(SUMPRODUCT(--ISNUMBER(SEARCH({"ENV_"},C1892)))&gt;0,1,0)</f>
        <v>0</v>
      </c>
      <c r="G1892" s="1">
        <f>IF(SUMPRODUCT(--ISNUMBER(SEARCH({"DISCRIMINATION","HARASSMENT","HATE_SPEECH","GENDER_VIOLENCE"},C1892)))&gt;0,1,0)</f>
        <v>0</v>
      </c>
      <c r="H1892" s="1">
        <f>IF(SUMPRODUCT(--ISNUMBER(SEARCH({"LEGALIZE","LEGISLATION","TRIAL"},C1892)))&gt;0,1,0)</f>
        <v>0</v>
      </c>
      <c r="I1892" s="1">
        <f>IF(SUMPRODUCT(--ISNUMBER(SEARCH({"LEADER"},C1892)))&gt;0,1,0)</f>
        <v>0</v>
      </c>
      <c r="J1892" t="str">
        <f t="shared" si="116"/>
        <v>2016</v>
      </c>
      <c r="K1892" t="str">
        <f t="shared" si="117"/>
        <v>08</v>
      </c>
      <c r="L1892" t="str">
        <f t="shared" si="118"/>
        <v>30</v>
      </c>
      <c r="M1892" s="2">
        <f t="shared" si="119"/>
        <v>42612.583333333336</v>
      </c>
    </row>
    <row r="1893" spans="1:13" x14ac:dyDescent="0.35">
      <c r="A1893">
        <v>0.58309037900874605</v>
      </c>
      <c r="B1893" t="s">
        <v>717</v>
      </c>
      <c r="C1893" t="s">
        <v>1783</v>
      </c>
      <c r="D1893">
        <v>20160830190000</v>
      </c>
      <c r="E1893" s="1">
        <f>IF(SUMPRODUCT(--ISNUMBER(SEARCH({"ECON_EARNINGSREPORT","ECON_STOCKMARKET"},C1893)))&gt;0,1,0)</f>
        <v>1</v>
      </c>
      <c r="F1893" s="1">
        <f>IF(SUMPRODUCT(--ISNUMBER(SEARCH({"ENV_"},C1893)))&gt;0,1,0)</f>
        <v>0</v>
      </c>
      <c r="G1893" s="1">
        <f>IF(SUMPRODUCT(--ISNUMBER(SEARCH({"DISCRIMINATION","HARASSMENT","HATE_SPEECH","GENDER_VIOLENCE"},C1893)))&gt;0,1,0)</f>
        <v>0</v>
      </c>
      <c r="H1893" s="1">
        <f>IF(SUMPRODUCT(--ISNUMBER(SEARCH({"LEGALIZE","LEGISLATION","TRIAL"},C1893)))&gt;0,1,0)</f>
        <v>0</v>
      </c>
      <c r="I1893" s="1">
        <f>IF(SUMPRODUCT(--ISNUMBER(SEARCH({"LEADER"},C1893)))&gt;0,1,0)</f>
        <v>0</v>
      </c>
      <c r="J1893" t="str">
        <f t="shared" si="116"/>
        <v>2016</v>
      </c>
      <c r="K1893" t="str">
        <f t="shared" si="117"/>
        <v>08</v>
      </c>
      <c r="L1893" t="str">
        <f t="shared" si="118"/>
        <v>30</v>
      </c>
      <c r="M1893" s="2">
        <f t="shared" si="119"/>
        <v>42612.791666666664</v>
      </c>
    </row>
    <row r="1894" spans="1:13" x14ac:dyDescent="0.35">
      <c r="A1894">
        <v>1.92926045016077</v>
      </c>
      <c r="B1894" t="s">
        <v>12</v>
      </c>
      <c r="C1894" t="s">
        <v>1784</v>
      </c>
      <c r="D1894">
        <v>20160926124500</v>
      </c>
      <c r="E1894" s="1">
        <f>IF(SUMPRODUCT(--ISNUMBER(SEARCH({"ECON_EARNINGSREPORT","ECON_STOCKMARKET"},C1894)))&gt;0,1,0)</f>
        <v>0</v>
      </c>
      <c r="F1894" s="1">
        <f>IF(SUMPRODUCT(--ISNUMBER(SEARCH({"ENV_"},C1894)))&gt;0,1,0)</f>
        <v>0</v>
      </c>
      <c r="G1894" s="1">
        <f>IF(SUMPRODUCT(--ISNUMBER(SEARCH({"DISCRIMINATION","HARASSMENT","HATE_SPEECH","GENDER_VIOLENCE"},C1894)))&gt;0,1,0)</f>
        <v>0</v>
      </c>
      <c r="H1894" s="1">
        <f>IF(SUMPRODUCT(--ISNUMBER(SEARCH({"LEGALIZE","LEGISLATION","TRIAL"},C1894)))&gt;0,1,0)</f>
        <v>0</v>
      </c>
      <c r="I1894" s="1">
        <f>IF(SUMPRODUCT(--ISNUMBER(SEARCH({"LEADER"},C1894)))&gt;0,1,0)</f>
        <v>0</v>
      </c>
      <c r="J1894" t="str">
        <f t="shared" si="116"/>
        <v>2016</v>
      </c>
      <c r="K1894" t="str">
        <f t="shared" si="117"/>
        <v>09</v>
      </c>
      <c r="L1894" t="str">
        <f t="shared" si="118"/>
        <v>26</v>
      </c>
      <c r="M1894" s="2">
        <f t="shared" si="119"/>
        <v>42639.53125</v>
      </c>
    </row>
    <row r="1895" spans="1:13" x14ac:dyDescent="0.35">
      <c r="A1895">
        <v>-1.8823529411764699</v>
      </c>
      <c r="B1895" t="s">
        <v>1785</v>
      </c>
      <c r="C1895" t="s">
        <v>573</v>
      </c>
      <c r="D1895">
        <v>20160929031500</v>
      </c>
      <c r="E1895" s="1">
        <f>IF(SUMPRODUCT(--ISNUMBER(SEARCH({"ECON_EARNINGSREPORT","ECON_STOCKMARKET"},C1895)))&gt;0,1,0)</f>
        <v>0</v>
      </c>
      <c r="F1895" s="1">
        <f>IF(SUMPRODUCT(--ISNUMBER(SEARCH({"ENV_"},C1895)))&gt;0,1,0)</f>
        <v>0</v>
      </c>
      <c r="G1895" s="1">
        <f>IF(SUMPRODUCT(--ISNUMBER(SEARCH({"DISCRIMINATION","HARASSMENT","HATE_SPEECH","GENDER_VIOLENCE"},C1895)))&gt;0,1,0)</f>
        <v>0</v>
      </c>
      <c r="H1895" s="1">
        <f>IF(SUMPRODUCT(--ISNUMBER(SEARCH({"LEGALIZE","LEGISLATION","TRIAL"},C1895)))&gt;0,1,0)</f>
        <v>0</v>
      </c>
      <c r="I1895" s="1">
        <f>IF(SUMPRODUCT(--ISNUMBER(SEARCH({"LEADER"},C1895)))&gt;0,1,0)</f>
        <v>0</v>
      </c>
      <c r="J1895" t="str">
        <f t="shared" si="116"/>
        <v>2016</v>
      </c>
      <c r="K1895" t="str">
        <f t="shared" si="117"/>
        <v>09</v>
      </c>
      <c r="L1895" t="str">
        <f t="shared" si="118"/>
        <v>29</v>
      </c>
      <c r="M1895" s="2">
        <f t="shared" si="119"/>
        <v>42642.135416666664</v>
      </c>
    </row>
    <row r="1896" spans="1:13" x14ac:dyDescent="0.35">
      <c r="A1896">
        <v>-1.32450331125828</v>
      </c>
      <c r="B1896" t="s">
        <v>121</v>
      </c>
      <c r="C1896" t="s">
        <v>1786</v>
      </c>
      <c r="D1896">
        <v>20160928221500</v>
      </c>
      <c r="E1896" s="1">
        <f>IF(SUMPRODUCT(--ISNUMBER(SEARCH({"ECON_EARNINGSREPORT","ECON_STOCKMARKET"},C1896)))&gt;0,1,0)</f>
        <v>0</v>
      </c>
      <c r="F1896" s="1">
        <f>IF(SUMPRODUCT(--ISNUMBER(SEARCH({"ENV_"},C1896)))&gt;0,1,0)</f>
        <v>0</v>
      </c>
      <c r="G1896" s="1">
        <f>IF(SUMPRODUCT(--ISNUMBER(SEARCH({"DISCRIMINATION","HARASSMENT","HATE_SPEECH","GENDER_VIOLENCE"},C1896)))&gt;0,1,0)</f>
        <v>0</v>
      </c>
      <c r="H1896" s="1">
        <f>IF(SUMPRODUCT(--ISNUMBER(SEARCH({"LEGALIZE","LEGISLATION","TRIAL"},C1896)))&gt;0,1,0)</f>
        <v>0</v>
      </c>
      <c r="I1896" s="1">
        <f>IF(SUMPRODUCT(--ISNUMBER(SEARCH({"LEADER"},C1896)))&gt;0,1,0)</f>
        <v>0</v>
      </c>
      <c r="J1896" t="str">
        <f t="shared" si="116"/>
        <v>2016</v>
      </c>
      <c r="K1896" t="str">
        <f t="shared" si="117"/>
        <v>09</v>
      </c>
      <c r="L1896" t="str">
        <f t="shared" si="118"/>
        <v>28</v>
      </c>
      <c r="M1896" s="2">
        <f t="shared" si="119"/>
        <v>42641.927083333336</v>
      </c>
    </row>
    <row r="1897" spans="1:13" x14ac:dyDescent="0.35">
      <c r="A1897">
        <v>-1.5283842794759801</v>
      </c>
      <c r="B1897" t="s">
        <v>1787</v>
      </c>
      <c r="D1897">
        <v>20160929004500</v>
      </c>
      <c r="E1897" s="1">
        <f>IF(SUMPRODUCT(--ISNUMBER(SEARCH({"ECON_EARNINGSREPORT","ECON_STOCKMARKET"},C1897)))&gt;0,1,0)</f>
        <v>0</v>
      </c>
      <c r="F1897" s="1">
        <f>IF(SUMPRODUCT(--ISNUMBER(SEARCH({"ENV_"},C1897)))&gt;0,1,0)</f>
        <v>0</v>
      </c>
      <c r="G1897" s="1">
        <f>IF(SUMPRODUCT(--ISNUMBER(SEARCH({"DISCRIMINATION","HARASSMENT","HATE_SPEECH","GENDER_VIOLENCE"},C1897)))&gt;0,1,0)</f>
        <v>0</v>
      </c>
      <c r="H1897" s="1">
        <f>IF(SUMPRODUCT(--ISNUMBER(SEARCH({"LEGALIZE","LEGISLATION","TRIAL"},C1897)))&gt;0,1,0)</f>
        <v>0</v>
      </c>
      <c r="I1897" s="1">
        <f>IF(SUMPRODUCT(--ISNUMBER(SEARCH({"LEADER"},C1897)))&gt;0,1,0)</f>
        <v>0</v>
      </c>
      <c r="J1897" t="str">
        <f t="shared" si="116"/>
        <v>2016</v>
      </c>
      <c r="K1897" t="str">
        <f t="shared" si="117"/>
        <v>09</v>
      </c>
      <c r="L1897" t="str">
        <f t="shared" si="118"/>
        <v>29</v>
      </c>
      <c r="M1897" s="2">
        <f t="shared" si="119"/>
        <v>42642.03125</v>
      </c>
    </row>
    <row r="1898" spans="1:13" x14ac:dyDescent="0.35">
      <c r="A1898">
        <v>1.23927550047664</v>
      </c>
      <c r="B1898" t="s">
        <v>38</v>
      </c>
      <c r="C1898" t="s">
        <v>1016</v>
      </c>
      <c r="D1898">
        <v>20160906071500</v>
      </c>
      <c r="E1898" s="1">
        <f>IF(SUMPRODUCT(--ISNUMBER(SEARCH({"ECON_EARNINGSREPORT","ECON_STOCKMARKET"},C1898)))&gt;0,1,0)</f>
        <v>0</v>
      </c>
      <c r="F1898" s="1">
        <f>IF(SUMPRODUCT(--ISNUMBER(SEARCH({"ENV_"},C1898)))&gt;0,1,0)</f>
        <v>0</v>
      </c>
      <c r="G1898" s="1">
        <f>IF(SUMPRODUCT(--ISNUMBER(SEARCH({"DISCRIMINATION","HARASSMENT","HATE_SPEECH","GENDER_VIOLENCE"},C1898)))&gt;0,1,0)</f>
        <v>0</v>
      </c>
      <c r="H1898" s="1">
        <f>IF(SUMPRODUCT(--ISNUMBER(SEARCH({"LEGALIZE","LEGISLATION","TRIAL"},C1898)))&gt;0,1,0)</f>
        <v>0</v>
      </c>
      <c r="I1898" s="1">
        <f>IF(SUMPRODUCT(--ISNUMBER(SEARCH({"LEADER"},C1898)))&gt;0,1,0)</f>
        <v>1</v>
      </c>
      <c r="J1898" t="str">
        <f t="shared" si="116"/>
        <v>2016</v>
      </c>
      <c r="K1898" t="str">
        <f t="shared" si="117"/>
        <v>09</v>
      </c>
      <c r="L1898" t="str">
        <f t="shared" si="118"/>
        <v>06</v>
      </c>
      <c r="M1898" s="2">
        <f t="shared" si="119"/>
        <v>42619.302083333336</v>
      </c>
    </row>
    <row r="1899" spans="1:13" x14ac:dyDescent="0.35">
      <c r="A1899">
        <v>-0.13774104683195601</v>
      </c>
      <c r="B1899" t="s">
        <v>26</v>
      </c>
      <c r="C1899" t="s">
        <v>1666</v>
      </c>
      <c r="D1899">
        <v>20161003171500</v>
      </c>
      <c r="E1899" s="1">
        <f>IF(SUMPRODUCT(--ISNUMBER(SEARCH({"ECON_EARNINGSREPORT","ECON_STOCKMARKET"},C1899)))&gt;0,1,0)</f>
        <v>1</v>
      </c>
      <c r="F1899" s="1">
        <f>IF(SUMPRODUCT(--ISNUMBER(SEARCH({"ENV_"},C1899)))&gt;0,1,0)</f>
        <v>0</v>
      </c>
      <c r="G1899" s="1">
        <f>IF(SUMPRODUCT(--ISNUMBER(SEARCH({"DISCRIMINATION","HARASSMENT","HATE_SPEECH","GENDER_VIOLENCE"},C1899)))&gt;0,1,0)</f>
        <v>0</v>
      </c>
      <c r="H1899" s="1">
        <f>IF(SUMPRODUCT(--ISNUMBER(SEARCH({"LEGALIZE","LEGISLATION","TRIAL"},C1899)))&gt;0,1,0)</f>
        <v>0</v>
      </c>
      <c r="I1899" s="1">
        <f>IF(SUMPRODUCT(--ISNUMBER(SEARCH({"LEADER"},C1899)))&gt;0,1,0)</f>
        <v>0</v>
      </c>
      <c r="J1899" t="str">
        <f t="shared" si="116"/>
        <v>2016</v>
      </c>
      <c r="K1899" t="str">
        <f t="shared" si="117"/>
        <v>10</v>
      </c>
      <c r="L1899" t="str">
        <f t="shared" si="118"/>
        <v>03</v>
      </c>
      <c r="M1899" s="2">
        <f t="shared" si="119"/>
        <v>42646.71875</v>
      </c>
    </row>
    <row r="1900" spans="1:13" x14ac:dyDescent="0.35">
      <c r="A1900">
        <v>0.67720090293453705</v>
      </c>
      <c r="B1900" t="s">
        <v>451</v>
      </c>
      <c r="C1900" t="s">
        <v>1788</v>
      </c>
      <c r="D1900">
        <v>20160928223000</v>
      </c>
      <c r="E1900" s="1">
        <f>IF(SUMPRODUCT(--ISNUMBER(SEARCH({"ECON_EARNINGSREPORT","ECON_STOCKMARKET"},C1900)))&gt;0,1,0)</f>
        <v>0</v>
      </c>
      <c r="F1900" s="1">
        <f>IF(SUMPRODUCT(--ISNUMBER(SEARCH({"ENV_"},C1900)))&gt;0,1,0)</f>
        <v>0</v>
      </c>
      <c r="G1900" s="1">
        <f>IF(SUMPRODUCT(--ISNUMBER(SEARCH({"DISCRIMINATION","HARASSMENT","HATE_SPEECH","GENDER_VIOLENCE"},C1900)))&gt;0,1,0)</f>
        <v>0</v>
      </c>
      <c r="H1900" s="1">
        <f>IF(SUMPRODUCT(--ISNUMBER(SEARCH({"LEGALIZE","LEGISLATION","TRIAL"},C1900)))&gt;0,1,0)</f>
        <v>0</v>
      </c>
      <c r="I1900" s="1">
        <f>IF(SUMPRODUCT(--ISNUMBER(SEARCH({"LEADER"},C1900)))&gt;0,1,0)</f>
        <v>1</v>
      </c>
      <c r="J1900" t="str">
        <f t="shared" si="116"/>
        <v>2016</v>
      </c>
      <c r="K1900" t="str">
        <f t="shared" si="117"/>
        <v>09</v>
      </c>
      <c r="L1900" t="str">
        <f t="shared" si="118"/>
        <v>28</v>
      </c>
      <c r="M1900" s="2">
        <f t="shared" si="119"/>
        <v>42641.9375</v>
      </c>
    </row>
    <row r="1901" spans="1:13" x14ac:dyDescent="0.35">
      <c r="A1901">
        <v>-1.3888888888888899</v>
      </c>
      <c r="B1901" t="s">
        <v>26</v>
      </c>
      <c r="C1901" t="s">
        <v>1716</v>
      </c>
      <c r="D1901">
        <v>20160929001500</v>
      </c>
      <c r="E1901" s="1">
        <f>IF(SUMPRODUCT(--ISNUMBER(SEARCH({"ECON_EARNINGSREPORT","ECON_STOCKMARKET"},C1901)))&gt;0,1,0)</f>
        <v>0</v>
      </c>
      <c r="F1901" s="1">
        <f>IF(SUMPRODUCT(--ISNUMBER(SEARCH({"ENV_"},C1901)))&gt;0,1,0)</f>
        <v>0</v>
      </c>
      <c r="G1901" s="1">
        <f>IF(SUMPRODUCT(--ISNUMBER(SEARCH({"DISCRIMINATION","HARASSMENT","HATE_SPEECH","GENDER_VIOLENCE"},C1901)))&gt;0,1,0)</f>
        <v>0</v>
      </c>
      <c r="H1901" s="1">
        <f>IF(SUMPRODUCT(--ISNUMBER(SEARCH({"LEGALIZE","LEGISLATION","TRIAL"},C1901)))&gt;0,1,0)</f>
        <v>1</v>
      </c>
      <c r="I1901" s="1">
        <f>IF(SUMPRODUCT(--ISNUMBER(SEARCH({"LEADER"},C1901)))&gt;0,1,0)</f>
        <v>0</v>
      </c>
      <c r="J1901" t="str">
        <f t="shared" si="116"/>
        <v>2016</v>
      </c>
      <c r="K1901" t="str">
        <f t="shared" si="117"/>
        <v>09</v>
      </c>
      <c r="L1901" t="str">
        <f t="shared" si="118"/>
        <v>29</v>
      </c>
      <c r="M1901" s="2">
        <f t="shared" si="119"/>
        <v>42642.010416666664</v>
      </c>
    </row>
    <row r="1902" spans="1:13" x14ac:dyDescent="0.35">
      <c r="A1902">
        <v>-0.99009900990098998</v>
      </c>
      <c r="B1902" t="s">
        <v>1385</v>
      </c>
      <c r="C1902" t="s">
        <v>1789</v>
      </c>
      <c r="D1902">
        <v>20160928233000</v>
      </c>
      <c r="E1902" s="1">
        <f>IF(SUMPRODUCT(--ISNUMBER(SEARCH({"ECON_EARNINGSREPORT","ECON_STOCKMARKET"},C1902)))&gt;0,1,0)</f>
        <v>0</v>
      </c>
      <c r="F1902" s="1">
        <f>IF(SUMPRODUCT(--ISNUMBER(SEARCH({"ENV_"},C1902)))&gt;0,1,0)</f>
        <v>0</v>
      </c>
      <c r="G1902" s="1">
        <f>IF(SUMPRODUCT(--ISNUMBER(SEARCH({"DISCRIMINATION","HARASSMENT","HATE_SPEECH","GENDER_VIOLENCE"},C1902)))&gt;0,1,0)</f>
        <v>0</v>
      </c>
      <c r="H1902" s="1">
        <f>IF(SUMPRODUCT(--ISNUMBER(SEARCH({"LEGALIZE","LEGISLATION","TRIAL"},C1902)))&gt;0,1,0)</f>
        <v>0</v>
      </c>
      <c r="I1902" s="1">
        <f>IF(SUMPRODUCT(--ISNUMBER(SEARCH({"LEADER"},C1902)))&gt;0,1,0)</f>
        <v>0</v>
      </c>
      <c r="J1902" t="str">
        <f t="shared" si="116"/>
        <v>2016</v>
      </c>
      <c r="K1902" t="str">
        <f t="shared" si="117"/>
        <v>09</v>
      </c>
      <c r="L1902" t="str">
        <f t="shared" si="118"/>
        <v>28</v>
      </c>
      <c r="M1902" s="2">
        <f t="shared" si="119"/>
        <v>42641.979166666664</v>
      </c>
    </row>
    <row r="1903" spans="1:13" x14ac:dyDescent="0.35">
      <c r="A1903">
        <v>0.80971659919028305</v>
      </c>
      <c r="B1903" t="s">
        <v>1441</v>
      </c>
      <c r="C1903" t="s">
        <v>1790</v>
      </c>
      <c r="D1903">
        <v>20160928223000</v>
      </c>
      <c r="E1903" s="1">
        <f>IF(SUMPRODUCT(--ISNUMBER(SEARCH({"ECON_EARNINGSREPORT","ECON_STOCKMARKET"},C1903)))&gt;0,1,0)</f>
        <v>0</v>
      </c>
      <c r="F1903" s="1">
        <f>IF(SUMPRODUCT(--ISNUMBER(SEARCH({"ENV_"},C1903)))&gt;0,1,0)</f>
        <v>0</v>
      </c>
      <c r="G1903" s="1">
        <f>IF(SUMPRODUCT(--ISNUMBER(SEARCH({"DISCRIMINATION","HARASSMENT","HATE_SPEECH","GENDER_VIOLENCE"},C1903)))&gt;0,1,0)</f>
        <v>0</v>
      </c>
      <c r="H1903" s="1">
        <f>IF(SUMPRODUCT(--ISNUMBER(SEARCH({"LEGALIZE","LEGISLATION","TRIAL"},C1903)))&gt;0,1,0)</f>
        <v>0</v>
      </c>
      <c r="I1903" s="1">
        <f>IF(SUMPRODUCT(--ISNUMBER(SEARCH({"LEADER"},C1903)))&gt;0,1,0)</f>
        <v>0</v>
      </c>
      <c r="J1903" t="str">
        <f t="shared" si="116"/>
        <v>2016</v>
      </c>
      <c r="K1903" t="str">
        <f t="shared" si="117"/>
        <v>09</v>
      </c>
      <c r="L1903" t="str">
        <f t="shared" si="118"/>
        <v>28</v>
      </c>
      <c r="M1903" s="2">
        <f t="shared" si="119"/>
        <v>42641.9375</v>
      </c>
    </row>
    <row r="1904" spans="1:13" x14ac:dyDescent="0.35">
      <c r="A1904">
        <v>-1.32450331125828</v>
      </c>
      <c r="B1904" t="s">
        <v>121</v>
      </c>
      <c r="C1904" t="s">
        <v>1786</v>
      </c>
      <c r="D1904">
        <v>20160928221500</v>
      </c>
      <c r="E1904" s="1">
        <f>IF(SUMPRODUCT(--ISNUMBER(SEARCH({"ECON_EARNINGSREPORT","ECON_STOCKMARKET"},C1904)))&gt;0,1,0)</f>
        <v>0</v>
      </c>
      <c r="F1904" s="1">
        <f>IF(SUMPRODUCT(--ISNUMBER(SEARCH({"ENV_"},C1904)))&gt;0,1,0)</f>
        <v>0</v>
      </c>
      <c r="G1904" s="1">
        <f>IF(SUMPRODUCT(--ISNUMBER(SEARCH({"DISCRIMINATION","HARASSMENT","HATE_SPEECH","GENDER_VIOLENCE"},C1904)))&gt;0,1,0)</f>
        <v>0</v>
      </c>
      <c r="H1904" s="1">
        <f>IF(SUMPRODUCT(--ISNUMBER(SEARCH({"LEGALIZE","LEGISLATION","TRIAL"},C1904)))&gt;0,1,0)</f>
        <v>0</v>
      </c>
      <c r="I1904" s="1">
        <f>IF(SUMPRODUCT(--ISNUMBER(SEARCH({"LEADER"},C1904)))&gt;0,1,0)</f>
        <v>0</v>
      </c>
      <c r="J1904" t="str">
        <f t="shared" si="116"/>
        <v>2016</v>
      </c>
      <c r="K1904" t="str">
        <f t="shared" si="117"/>
        <v>09</v>
      </c>
      <c r="L1904" t="str">
        <f t="shared" si="118"/>
        <v>28</v>
      </c>
      <c r="M1904" s="2">
        <f t="shared" si="119"/>
        <v>42641.927083333336</v>
      </c>
    </row>
    <row r="1905" spans="1:13" x14ac:dyDescent="0.35">
      <c r="A1905">
        <v>-3.1007751937984498</v>
      </c>
      <c r="B1905" t="s">
        <v>805</v>
      </c>
      <c r="C1905" t="s">
        <v>1786</v>
      </c>
      <c r="D1905">
        <v>20160928220000</v>
      </c>
      <c r="E1905" s="1">
        <f>IF(SUMPRODUCT(--ISNUMBER(SEARCH({"ECON_EARNINGSREPORT","ECON_STOCKMARKET"},C1905)))&gt;0,1,0)</f>
        <v>0</v>
      </c>
      <c r="F1905" s="1">
        <f>IF(SUMPRODUCT(--ISNUMBER(SEARCH({"ENV_"},C1905)))&gt;0,1,0)</f>
        <v>0</v>
      </c>
      <c r="G1905" s="1">
        <f>IF(SUMPRODUCT(--ISNUMBER(SEARCH({"DISCRIMINATION","HARASSMENT","HATE_SPEECH","GENDER_VIOLENCE"},C1905)))&gt;0,1,0)</f>
        <v>0</v>
      </c>
      <c r="H1905" s="1">
        <f>IF(SUMPRODUCT(--ISNUMBER(SEARCH({"LEGALIZE","LEGISLATION","TRIAL"},C1905)))&gt;0,1,0)</f>
        <v>0</v>
      </c>
      <c r="I1905" s="1">
        <f>IF(SUMPRODUCT(--ISNUMBER(SEARCH({"LEADER"},C1905)))&gt;0,1,0)</f>
        <v>0</v>
      </c>
      <c r="J1905" t="str">
        <f t="shared" si="116"/>
        <v>2016</v>
      </c>
      <c r="K1905" t="str">
        <f t="shared" si="117"/>
        <v>09</v>
      </c>
      <c r="L1905" t="str">
        <f t="shared" si="118"/>
        <v>28</v>
      </c>
      <c r="M1905" s="2">
        <f t="shared" si="119"/>
        <v>42641.916666666664</v>
      </c>
    </row>
    <row r="1906" spans="1:13" x14ac:dyDescent="0.35">
      <c r="A1906">
        <v>1.14790286975717</v>
      </c>
      <c r="B1906" t="s">
        <v>1791</v>
      </c>
      <c r="C1906" t="s">
        <v>1792</v>
      </c>
      <c r="D1906">
        <v>20160927231500</v>
      </c>
      <c r="E1906" s="1">
        <f>IF(SUMPRODUCT(--ISNUMBER(SEARCH({"ECON_EARNINGSREPORT","ECON_STOCKMARKET"},C1906)))&gt;0,1,0)</f>
        <v>1</v>
      </c>
      <c r="F1906" s="1">
        <f>IF(SUMPRODUCT(--ISNUMBER(SEARCH({"ENV_"},C1906)))&gt;0,1,0)</f>
        <v>0</v>
      </c>
      <c r="G1906" s="1">
        <f>IF(SUMPRODUCT(--ISNUMBER(SEARCH({"DISCRIMINATION","HARASSMENT","HATE_SPEECH","GENDER_VIOLENCE"},C1906)))&gt;0,1,0)</f>
        <v>0</v>
      </c>
      <c r="H1906" s="1">
        <f>IF(SUMPRODUCT(--ISNUMBER(SEARCH({"LEGALIZE","LEGISLATION","TRIAL"},C1906)))&gt;0,1,0)</f>
        <v>0</v>
      </c>
      <c r="I1906" s="1">
        <f>IF(SUMPRODUCT(--ISNUMBER(SEARCH({"LEADER"},C1906)))&gt;0,1,0)</f>
        <v>1</v>
      </c>
      <c r="J1906" t="str">
        <f t="shared" si="116"/>
        <v>2016</v>
      </c>
      <c r="K1906" t="str">
        <f t="shared" si="117"/>
        <v>09</v>
      </c>
      <c r="L1906" t="str">
        <f t="shared" si="118"/>
        <v>27</v>
      </c>
      <c r="M1906" s="2">
        <f t="shared" si="119"/>
        <v>42640.96875</v>
      </c>
    </row>
    <row r="1907" spans="1:13" x14ac:dyDescent="0.35">
      <c r="A1907">
        <v>2.6690391459074698</v>
      </c>
      <c r="B1907" t="s">
        <v>530</v>
      </c>
      <c r="C1907" t="s">
        <v>1358</v>
      </c>
      <c r="D1907">
        <v>20160926113000</v>
      </c>
      <c r="E1907" s="1">
        <f>IF(SUMPRODUCT(--ISNUMBER(SEARCH({"ECON_EARNINGSREPORT","ECON_STOCKMARKET"},C1907)))&gt;0,1,0)</f>
        <v>0</v>
      </c>
      <c r="F1907" s="1">
        <f>IF(SUMPRODUCT(--ISNUMBER(SEARCH({"ENV_"},C1907)))&gt;0,1,0)</f>
        <v>0</v>
      </c>
      <c r="G1907" s="1">
        <f>IF(SUMPRODUCT(--ISNUMBER(SEARCH({"DISCRIMINATION","HARASSMENT","HATE_SPEECH","GENDER_VIOLENCE"},C1907)))&gt;0,1,0)</f>
        <v>0</v>
      </c>
      <c r="H1907" s="1">
        <f>IF(SUMPRODUCT(--ISNUMBER(SEARCH({"LEGALIZE","LEGISLATION","TRIAL"},C1907)))&gt;0,1,0)</f>
        <v>0</v>
      </c>
      <c r="I1907" s="1">
        <f>IF(SUMPRODUCT(--ISNUMBER(SEARCH({"LEADER"},C1907)))&gt;0,1,0)</f>
        <v>0</v>
      </c>
      <c r="J1907" t="str">
        <f t="shared" si="116"/>
        <v>2016</v>
      </c>
      <c r="K1907" t="str">
        <f t="shared" si="117"/>
        <v>09</v>
      </c>
      <c r="L1907" t="str">
        <f t="shared" si="118"/>
        <v>26</v>
      </c>
      <c r="M1907" s="2">
        <f t="shared" si="119"/>
        <v>42639.479166666664</v>
      </c>
    </row>
    <row r="1908" spans="1:13" x14ac:dyDescent="0.35">
      <c r="A1908">
        <v>-3.75</v>
      </c>
      <c r="B1908" t="s">
        <v>1793</v>
      </c>
      <c r="C1908" t="s">
        <v>1569</v>
      </c>
      <c r="D1908">
        <v>20161014184500</v>
      </c>
      <c r="E1908" s="1">
        <f>IF(SUMPRODUCT(--ISNUMBER(SEARCH({"ECON_EARNINGSREPORT","ECON_STOCKMARKET"},C1908)))&gt;0,1,0)</f>
        <v>0</v>
      </c>
      <c r="F1908" s="1">
        <f>IF(SUMPRODUCT(--ISNUMBER(SEARCH({"ENV_"},C1908)))&gt;0,1,0)</f>
        <v>0</v>
      </c>
      <c r="G1908" s="1">
        <f>IF(SUMPRODUCT(--ISNUMBER(SEARCH({"DISCRIMINATION","HARASSMENT","HATE_SPEECH","GENDER_VIOLENCE"},C1908)))&gt;0,1,0)</f>
        <v>0</v>
      </c>
      <c r="H1908" s="1">
        <f>IF(SUMPRODUCT(--ISNUMBER(SEARCH({"LEGALIZE","LEGISLATION","TRIAL"},C1908)))&gt;0,1,0)</f>
        <v>0</v>
      </c>
      <c r="I1908" s="1">
        <f>IF(SUMPRODUCT(--ISNUMBER(SEARCH({"LEADER"},C1908)))&gt;0,1,0)</f>
        <v>0</v>
      </c>
      <c r="J1908" t="str">
        <f t="shared" si="116"/>
        <v>2016</v>
      </c>
      <c r="K1908" t="str">
        <f t="shared" si="117"/>
        <v>10</v>
      </c>
      <c r="L1908" t="str">
        <f t="shared" si="118"/>
        <v>14</v>
      </c>
      <c r="M1908" s="2">
        <f t="shared" si="119"/>
        <v>42657.78125</v>
      </c>
    </row>
    <row r="1909" spans="1:13" x14ac:dyDescent="0.35">
      <c r="A1909">
        <v>0.33370411568409297</v>
      </c>
      <c r="B1909" t="s">
        <v>1794</v>
      </c>
      <c r="C1909" t="s">
        <v>1795</v>
      </c>
      <c r="D1909">
        <v>20161014184500</v>
      </c>
      <c r="E1909" s="1">
        <f>IF(SUMPRODUCT(--ISNUMBER(SEARCH({"ECON_EARNINGSREPORT","ECON_STOCKMARKET"},C1909)))&gt;0,1,0)</f>
        <v>1</v>
      </c>
      <c r="F1909" s="1">
        <f>IF(SUMPRODUCT(--ISNUMBER(SEARCH({"ENV_"},C1909)))&gt;0,1,0)</f>
        <v>0</v>
      </c>
      <c r="G1909" s="1">
        <f>IF(SUMPRODUCT(--ISNUMBER(SEARCH({"DISCRIMINATION","HARASSMENT","HATE_SPEECH","GENDER_VIOLENCE"},C1909)))&gt;0,1,0)</f>
        <v>0</v>
      </c>
      <c r="H1909" s="1">
        <f>IF(SUMPRODUCT(--ISNUMBER(SEARCH({"LEGALIZE","LEGISLATION","TRIAL"},C1909)))&gt;0,1,0)</f>
        <v>0</v>
      </c>
      <c r="I1909" s="1">
        <f>IF(SUMPRODUCT(--ISNUMBER(SEARCH({"LEADER"},C1909)))&gt;0,1,0)</f>
        <v>0</v>
      </c>
      <c r="J1909" t="str">
        <f t="shared" si="116"/>
        <v>2016</v>
      </c>
      <c r="K1909" t="str">
        <f t="shared" si="117"/>
        <v>10</v>
      </c>
      <c r="L1909" t="str">
        <f t="shared" si="118"/>
        <v>14</v>
      </c>
      <c r="M1909" s="2">
        <f t="shared" si="119"/>
        <v>42657.78125</v>
      </c>
    </row>
    <row r="1910" spans="1:13" x14ac:dyDescent="0.35">
      <c r="A1910">
        <v>1.89873417721519</v>
      </c>
      <c r="B1910" t="s">
        <v>801</v>
      </c>
      <c r="C1910" t="s">
        <v>1796</v>
      </c>
      <c r="D1910">
        <v>20161018220000</v>
      </c>
      <c r="E1910" s="1">
        <f>IF(SUMPRODUCT(--ISNUMBER(SEARCH({"ECON_EARNINGSREPORT","ECON_STOCKMARKET"},C1910)))&gt;0,1,0)</f>
        <v>0</v>
      </c>
      <c r="F1910" s="1">
        <f>IF(SUMPRODUCT(--ISNUMBER(SEARCH({"ENV_"},C1910)))&gt;0,1,0)</f>
        <v>0</v>
      </c>
      <c r="G1910" s="1">
        <f>IF(SUMPRODUCT(--ISNUMBER(SEARCH({"DISCRIMINATION","HARASSMENT","HATE_SPEECH","GENDER_VIOLENCE"},C1910)))&gt;0,1,0)</f>
        <v>0</v>
      </c>
      <c r="H1910" s="1">
        <f>IF(SUMPRODUCT(--ISNUMBER(SEARCH({"LEGALIZE","LEGISLATION","TRIAL"},C1910)))&gt;0,1,0)</f>
        <v>0</v>
      </c>
      <c r="I1910" s="1">
        <f>IF(SUMPRODUCT(--ISNUMBER(SEARCH({"LEADER"},C1910)))&gt;0,1,0)</f>
        <v>0</v>
      </c>
      <c r="J1910" t="str">
        <f t="shared" si="116"/>
        <v>2016</v>
      </c>
      <c r="K1910" t="str">
        <f t="shared" si="117"/>
        <v>10</v>
      </c>
      <c r="L1910" t="str">
        <f t="shared" si="118"/>
        <v>18</v>
      </c>
      <c r="M1910" s="2">
        <f t="shared" si="119"/>
        <v>42661.916666666664</v>
      </c>
    </row>
    <row r="1911" spans="1:13" x14ac:dyDescent="0.35">
      <c r="A1911">
        <v>0.26572187776793599</v>
      </c>
      <c r="B1911" t="s">
        <v>195</v>
      </c>
      <c r="C1911" t="s">
        <v>1797</v>
      </c>
      <c r="D1911">
        <v>20160923061500</v>
      </c>
      <c r="E1911" s="1">
        <f>IF(SUMPRODUCT(--ISNUMBER(SEARCH({"ECON_EARNINGSREPORT","ECON_STOCKMARKET"},C1911)))&gt;0,1,0)</f>
        <v>0</v>
      </c>
      <c r="F1911" s="1">
        <f>IF(SUMPRODUCT(--ISNUMBER(SEARCH({"ENV_"},C1911)))&gt;0,1,0)</f>
        <v>0</v>
      </c>
      <c r="G1911" s="1">
        <f>IF(SUMPRODUCT(--ISNUMBER(SEARCH({"DISCRIMINATION","HARASSMENT","HATE_SPEECH","GENDER_VIOLENCE"},C1911)))&gt;0,1,0)</f>
        <v>0</v>
      </c>
      <c r="H1911" s="1">
        <f>IF(SUMPRODUCT(--ISNUMBER(SEARCH({"LEGALIZE","LEGISLATION","TRIAL"},C1911)))&gt;0,1,0)</f>
        <v>0</v>
      </c>
      <c r="I1911" s="1">
        <f>IF(SUMPRODUCT(--ISNUMBER(SEARCH({"LEADER"},C1911)))&gt;0,1,0)</f>
        <v>1</v>
      </c>
      <c r="J1911" t="str">
        <f t="shared" si="116"/>
        <v>2016</v>
      </c>
      <c r="K1911" t="str">
        <f t="shared" si="117"/>
        <v>09</v>
      </c>
      <c r="L1911" t="str">
        <f t="shared" si="118"/>
        <v>23</v>
      </c>
      <c r="M1911" s="2">
        <f t="shared" si="119"/>
        <v>42636.260416666664</v>
      </c>
    </row>
    <row r="1912" spans="1:13" x14ac:dyDescent="0.35">
      <c r="A1912">
        <v>0.78328981723237601</v>
      </c>
      <c r="B1912" t="s">
        <v>282</v>
      </c>
      <c r="C1912" t="s">
        <v>1798</v>
      </c>
      <c r="D1912">
        <v>20160922234500</v>
      </c>
      <c r="E1912" s="1">
        <f>IF(SUMPRODUCT(--ISNUMBER(SEARCH({"ECON_EARNINGSREPORT","ECON_STOCKMARKET"},C1912)))&gt;0,1,0)</f>
        <v>1</v>
      </c>
      <c r="F1912" s="1">
        <f>IF(SUMPRODUCT(--ISNUMBER(SEARCH({"ENV_"},C1912)))&gt;0,1,0)</f>
        <v>0</v>
      </c>
      <c r="G1912" s="1">
        <f>IF(SUMPRODUCT(--ISNUMBER(SEARCH({"DISCRIMINATION","HARASSMENT","HATE_SPEECH","GENDER_VIOLENCE"},C1912)))&gt;0,1,0)</f>
        <v>0</v>
      </c>
      <c r="H1912" s="1">
        <f>IF(SUMPRODUCT(--ISNUMBER(SEARCH({"LEGALIZE","LEGISLATION","TRIAL"},C1912)))&gt;0,1,0)</f>
        <v>0</v>
      </c>
      <c r="I1912" s="1">
        <f>IF(SUMPRODUCT(--ISNUMBER(SEARCH({"LEADER"},C1912)))&gt;0,1,0)</f>
        <v>0</v>
      </c>
      <c r="J1912" t="str">
        <f t="shared" si="116"/>
        <v>2016</v>
      </c>
      <c r="K1912" t="str">
        <f t="shared" si="117"/>
        <v>09</v>
      </c>
      <c r="L1912" t="str">
        <f t="shared" si="118"/>
        <v>22</v>
      </c>
      <c r="M1912" s="2">
        <f t="shared" si="119"/>
        <v>42635.989583333336</v>
      </c>
    </row>
    <row r="1913" spans="1:13" x14ac:dyDescent="0.35">
      <c r="A1913">
        <v>0.89552238805970197</v>
      </c>
      <c r="B1913" t="s">
        <v>1799</v>
      </c>
      <c r="C1913" t="s">
        <v>1800</v>
      </c>
      <c r="D1913">
        <v>20160923114500</v>
      </c>
      <c r="E1913" s="1">
        <f>IF(SUMPRODUCT(--ISNUMBER(SEARCH({"ECON_EARNINGSREPORT","ECON_STOCKMARKET"},C1913)))&gt;0,1,0)</f>
        <v>1</v>
      </c>
      <c r="F1913" s="1">
        <f>IF(SUMPRODUCT(--ISNUMBER(SEARCH({"ENV_"},C1913)))&gt;0,1,0)</f>
        <v>0</v>
      </c>
      <c r="G1913" s="1">
        <f>IF(SUMPRODUCT(--ISNUMBER(SEARCH({"DISCRIMINATION","HARASSMENT","HATE_SPEECH","GENDER_VIOLENCE"},C1913)))&gt;0,1,0)</f>
        <v>0</v>
      </c>
      <c r="H1913" s="1">
        <f>IF(SUMPRODUCT(--ISNUMBER(SEARCH({"LEGALIZE","LEGISLATION","TRIAL"},C1913)))&gt;0,1,0)</f>
        <v>0</v>
      </c>
      <c r="I1913" s="1">
        <f>IF(SUMPRODUCT(--ISNUMBER(SEARCH({"LEADER"},C1913)))&gt;0,1,0)</f>
        <v>1</v>
      </c>
      <c r="J1913" t="str">
        <f t="shared" si="116"/>
        <v>2016</v>
      </c>
      <c r="K1913" t="str">
        <f t="shared" si="117"/>
        <v>09</v>
      </c>
      <c r="L1913" t="str">
        <f t="shared" si="118"/>
        <v>23</v>
      </c>
      <c r="M1913" s="2">
        <f t="shared" si="119"/>
        <v>42636.489583333336</v>
      </c>
    </row>
    <row r="1914" spans="1:13" x14ac:dyDescent="0.35">
      <c r="A1914">
        <v>4.2553191489361701</v>
      </c>
      <c r="B1914" t="s">
        <v>73</v>
      </c>
      <c r="C1914" t="s">
        <v>1801</v>
      </c>
      <c r="D1914">
        <v>20161019123000</v>
      </c>
      <c r="E1914" s="1">
        <f>IF(SUMPRODUCT(--ISNUMBER(SEARCH({"ECON_EARNINGSREPORT","ECON_STOCKMARKET"},C1914)))&gt;0,1,0)</f>
        <v>0</v>
      </c>
      <c r="F1914" s="1">
        <f>IF(SUMPRODUCT(--ISNUMBER(SEARCH({"ENV_"},C1914)))&gt;0,1,0)</f>
        <v>0</v>
      </c>
      <c r="G1914" s="1">
        <f>IF(SUMPRODUCT(--ISNUMBER(SEARCH({"DISCRIMINATION","HARASSMENT","HATE_SPEECH","GENDER_VIOLENCE"},C1914)))&gt;0,1,0)</f>
        <v>0</v>
      </c>
      <c r="H1914" s="1">
        <f>IF(SUMPRODUCT(--ISNUMBER(SEARCH({"LEGALIZE","LEGISLATION","TRIAL"},C1914)))&gt;0,1,0)</f>
        <v>0</v>
      </c>
      <c r="I1914" s="1">
        <f>IF(SUMPRODUCT(--ISNUMBER(SEARCH({"LEADER"},C1914)))&gt;0,1,0)</f>
        <v>0</v>
      </c>
      <c r="J1914" t="str">
        <f t="shared" si="116"/>
        <v>2016</v>
      </c>
      <c r="K1914" t="str">
        <f t="shared" si="117"/>
        <v>10</v>
      </c>
      <c r="L1914" t="str">
        <f t="shared" si="118"/>
        <v>19</v>
      </c>
      <c r="M1914" s="2">
        <f t="shared" si="119"/>
        <v>42662.520833333336</v>
      </c>
    </row>
    <row r="1915" spans="1:13" x14ac:dyDescent="0.35">
      <c r="A1915">
        <v>0</v>
      </c>
      <c r="B1915" t="s">
        <v>346</v>
      </c>
      <c r="D1915">
        <v>20160908043000</v>
      </c>
      <c r="E1915" s="1">
        <f>IF(SUMPRODUCT(--ISNUMBER(SEARCH({"ECON_EARNINGSREPORT","ECON_STOCKMARKET"},C1915)))&gt;0,1,0)</f>
        <v>0</v>
      </c>
      <c r="F1915" s="1">
        <f>IF(SUMPRODUCT(--ISNUMBER(SEARCH({"ENV_"},C1915)))&gt;0,1,0)</f>
        <v>0</v>
      </c>
      <c r="G1915" s="1">
        <f>IF(SUMPRODUCT(--ISNUMBER(SEARCH({"DISCRIMINATION","HARASSMENT","HATE_SPEECH","GENDER_VIOLENCE"},C1915)))&gt;0,1,0)</f>
        <v>0</v>
      </c>
      <c r="H1915" s="1">
        <f>IF(SUMPRODUCT(--ISNUMBER(SEARCH({"LEGALIZE","LEGISLATION","TRIAL"},C1915)))&gt;0,1,0)</f>
        <v>0</v>
      </c>
      <c r="I1915" s="1">
        <f>IF(SUMPRODUCT(--ISNUMBER(SEARCH({"LEADER"},C1915)))&gt;0,1,0)</f>
        <v>0</v>
      </c>
      <c r="J1915" t="str">
        <f t="shared" si="116"/>
        <v>2016</v>
      </c>
      <c r="K1915" t="str">
        <f t="shared" si="117"/>
        <v>09</v>
      </c>
      <c r="L1915" t="str">
        <f t="shared" si="118"/>
        <v>08</v>
      </c>
      <c r="M1915" s="2">
        <f t="shared" si="119"/>
        <v>42621.1875</v>
      </c>
    </row>
    <row r="1916" spans="1:13" x14ac:dyDescent="0.35">
      <c r="A1916">
        <v>-0.355239786856128</v>
      </c>
      <c r="B1916" t="s">
        <v>337</v>
      </c>
      <c r="C1916" t="s">
        <v>1802</v>
      </c>
      <c r="D1916">
        <v>20160908021500</v>
      </c>
      <c r="E1916" s="1">
        <f>IF(SUMPRODUCT(--ISNUMBER(SEARCH({"ECON_EARNINGSREPORT","ECON_STOCKMARKET"},C1916)))&gt;0,1,0)</f>
        <v>0</v>
      </c>
      <c r="F1916" s="1">
        <f>IF(SUMPRODUCT(--ISNUMBER(SEARCH({"ENV_"},C1916)))&gt;0,1,0)</f>
        <v>0</v>
      </c>
      <c r="G1916" s="1">
        <f>IF(SUMPRODUCT(--ISNUMBER(SEARCH({"DISCRIMINATION","HARASSMENT","HATE_SPEECH","GENDER_VIOLENCE"},C1916)))&gt;0,1,0)</f>
        <v>0</v>
      </c>
      <c r="H1916" s="1">
        <f>IF(SUMPRODUCT(--ISNUMBER(SEARCH({"LEGALIZE","LEGISLATION","TRIAL"},C1916)))&gt;0,1,0)</f>
        <v>0</v>
      </c>
      <c r="I1916" s="1">
        <f>IF(SUMPRODUCT(--ISNUMBER(SEARCH({"LEADER"},C1916)))&gt;0,1,0)</f>
        <v>0</v>
      </c>
      <c r="J1916" t="str">
        <f t="shared" si="116"/>
        <v>2016</v>
      </c>
      <c r="K1916" t="str">
        <f t="shared" si="117"/>
        <v>09</v>
      </c>
      <c r="L1916" t="str">
        <f t="shared" si="118"/>
        <v>08</v>
      </c>
      <c r="M1916" s="2">
        <f t="shared" si="119"/>
        <v>42621.09375</v>
      </c>
    </row>
    <row r="1917" spans="1:13" x14ac:dyDescent="0.35">
      <c r="A1917">
        <v>0.34965034965035002</v>
      </c>
      <c r="B1917" t="s">
        <v>121</v>
      </c>
      <c r="D1917">
        <v>20160907224500</v>
      </c>
      <c r="E1917" s="1">
        <f>IF(SUMPRODUCT(--ISNUMBER(SEARCH({"ECON_EARNINGSREPORT","ECON_STOCKMARKET"},C1917)))&gt;0,1,0)</f>
        <v>0</v>
      </c>
      <c r="F1917" s="1">
        <f>IF(SUMPRODUCT(--ISNUMBER(SEARCH({"ENV_"},C1917)))&gt;0,1,0)</f>
        <v>0</v>
      </c>
      <c r="G1917" s="1">
        <f>IF(SUMPRODUCT(--ISNUMBER(SEARCH({"DISCRIMINATION","HARASSMENT","HATE_SPEECH","GENDER_VIOLENCE"},C1917)))&gt;0,1,0)</f>
        <v>0</v>
      </c>
      <c r="H1917" s="1">
        <f>IF(SUMPRODUCT(--ISNUMBER(SEARCH({"LEGALIZE","LEGISLATION","TRIAL"},C1917)))&gt;0,1,0)</f>
        <v>0</v>
      </c>
      <c r="I1917" s="1">
        <f>IF(SUMPRODUCT(--ISNUMBER(SEARCH({"LEADER"},C1917)))&gt;0,1,0)</f>
        <v>0</v>
      </c>
      <c r="J1917" t="str">
        <f t="shared" si="116"/>
        <v>2016</v>
      </c>
      <c r="K1917" t="str">
        <f t="shared" si="117"/>
        <v>09</v>
      </c>
      <c r="L1917" t="str">
        <f t="shared" si="118"/>
        <v>07</v>
      </c>
      <c r="M1917" s="2">
        <f t="shared" si="119"/>
        <v>42620.947916666664</v>
      </c>
    </row>
    <row r="1918" spans="1:13" x14ac:dyDescent="0.35">
      <c r="A1918">
        <v>0</v>
      </c>
      <c r="B1918" t="s">
        <v>175</v>
      </c>
      <c r="C1918" t="s">
        <v>1595</v>
      </c>
      <c r="D1918">
        <v>20160907234500</v>
      </c>
      <c r="E1918" s="1">
        <f>IF(SUMPRODUCT(--ISNUMBER(SEARCH({"ECON_EARNINGSREPORT","ECON_STOCKMARKET"},C1918)))&gt;0,1,0)</f>
        <v>0</v>
      </c>
      <c r="F1918" s="1">
        <f>IF(SUMPRODUCT(--ISNUMBER(SEARCH({"ENV_"},C1918)))&gt;0,1,0)</f>
        <v>0</v>
      </c>
      <c r="G1918" s="1">
        <f>IF(SUMPRODUCT(--ISNUMBER(SEARCH({"DISCRIMINATION","HARASSMENT","HATE_SPEECH","GENDER_VIOLENCE"},C1918)))&gt;0,1,0)</f>
        <v>0</v>
      </c>
      <c r="H1918" s="1">
        <f>IF(SUMPRODUCT(--ISNUMBER(SEARCH({"LEGALIZE","LEGISLATION","TRIAL"},C1918)))&gt;0,1,0)</f>
        <v>0</v>
      </c>
      <c r="I1918" s="1">
        <f>IF(SUMPRODUCT(--ISNUMBER(SEARCH({"LEADER"},C1918)))&gt;0,1,0)</f>
        <v>0</v>
      </c>
      <c r="J1918" t="str">
        <f t="shared" si="116"/>
        <v>2016</v>
      </c>
      <c r="K1918" t="str">
        <f t="shared" si="117"/>
        <v>09</v>
      </c>
      <c r="L1918" t="str">
        <f t="shared" si="118"/>
        <v>07</v>
      </c>
      <c r="M1918" s="2">
        <f t="shared" si="119"/>
        <v>42620.989583333336</v>
      </c>
    </row>
    <row r="1919" spans="1:13" x14ac:dyDescent="0.35">
      <c r="A1919">
        <v>2.1505376344085998</v>
      </c>
      <c r="B1919" t="s">
        <v>121</v>
      </c>
      <c r="D1919">
        <v>20160908074500</v>
      </c>
      <c r="E1919" s="1">
        <f>IF(SUMPRODUCT(--ISNUMBER(SEARCH({"ECON_EARNINGSREPORT","ECON_STOCKMARKET"},C1919)))&gt;0,1,0)</f>
        <v>0</v>
      </c>
      <c r="F1919" s="1">
        <f>IF(SUMPRODUCT(--ISNUMBER(SEARCH({"ENV_"},C1919)))&gt;0,1,0)</f>
        <v>0</v>
      </c>
      <c r="G1919" s="1">
        <f>IF(SUMPRODUCT(--ISNUMBER(SEARCH({"DISCRIMINATION","HARASSMENT","HATE_SPEECH","GENDER_VIOLENCE"},C1919)))&gt;0,1,0)</f>
        <v>0</v>
      </c>
      <c r="H1919" s="1">
        <f>IF(SUMPRODUCT(--ISNUMBER(SEARCH({"LEGALIZE","LEGISLATION","TRIAL"},C1919)))&gt;0,1,0)</f>
        <v>0</v>
      </c>
      <c r="I1919" s="1">
        <f>IF(SUMPRODUCT(--ISNUMBER(SEARCH({"LEADER"},C1919)))&gt;0,1,0)</f>
        <v>0</v>
      </c>
      <c r="J1919" t="str">
        <f t="shared" si="116"/>
        <v>2016</v>
      </c>
      <c r="K1919" t="str">
        <f t="shared" si="117"/>
        <v>09</v>
      </c>
      <c r="L1919" t="str">
        <f t="shared" si="118"/>
        <v>08</v>
      </c>
      <c r="M1919" s="2">
        <f t="shared" si="119"/>
        <v>42621.322916666664</v>
      </c>
    </row>
    <row r="1920" spans="1:13" x14ac:dyDescent="0.35">
      <c r="A1920">
        <v>1.1834319526627199</v>
      </c>
      <c r="B1920" t="s">
        <v>1155</v>
      </c>
      <c r="C1920" t="s">
        <v>1564</v>
      </c>
      <c r="D1920">
        <v>20160908003000</v>
      </c>
      <c r="E1920" s="1">
        <f>IF(SUMPRODUCT(--ISNUMBER(SEARCH({"ECON_EARNINGSREPORT","ECON_STOCKMARKET"},C1920)))&gt;0,1,0)</f>
        <v>0</v>
      </c>
      <c r="F1920" s="1">
        <f>IF(SUMPRODUCT(--ISNUMBER(SEARCH({"ENV_"},C1920)))&gt;0,1,0)</f>
        <v>0</v>
      </c>
      <c r="G1920" s="1">
        <f>IF(SUMPRODUCT(--ISNUMBER(SEARCH({"DISCRIMINATION","HARASSMENT","HATE_SPEECH","GENDER_VIOLENCE"},C1920)))&gt;0,1,0)</f>
        <v>0</v>
      </c>
      <c r="H1920" s="1">
        <f>IF(SUMPRODUCT(--ISNUMBER(SEARCH({"LEGALIZE","LEGISLATION","TRIAL"},C1920)))&gt;0,1,0)</f>
        <v>0</v>
      </c>
      <c r="I1920" s="1">
        <f>IF(SUMPRODUCT(--ISNUMBER(SEARCH({"LEADER"},C1920)))&gt;0,1,0)</f>
        <v>0</v>
      </c>
      <c r="J1920" t="str">
        <f t="shared" si="116"/>
        <v>2016</v>
      </c>
      <c r="K1920" t="str">
        <f t="shared" si="117"/>
        <v>09</v>
      </c>
      <c r="L1920" t="str">
        <f t="shared" si="118"/>
        <v>08</v>
      </c>
      <c r="M1920" s="2">
        <f t="shared" si="119"/>
        <v>42621.020833333336</v>
      </c>
    </row>
    <row r="1921" spans="1:13" x14ac:dyDescent="0.35">
      <c r="A1921">
        <v>0.57803468208092501</v>
      </c>
      <c r="B1921" t="s">
        <v>20</v>
      </c>
      <c r="C1921" t="s">
        <v>1803</v>
      </c>
      <c r="D1921">
        <v>20160908004500</v>
      </c>
      <c r="E1921" s="1">
        <f>IF(SUMPRODUCT(--ISNUMBER(SEARCH({"ECON_EARNINGSREPORT","ECON_STOCKMARKET"},C1921)))&gt;0,1,0)</f>
        <v>0</v>
      </c>
      <c r="F1921" s="1">
        <f>IF(SUMPRODUCT(--ISNUMBER(SEARCH({"ENV_"},C1921)))&gt;0,1,0)</f>
        <v>0</v>
      </c>
      <c r="G1921" s="1">
        <f>IF(SUMPRODUCT(--ISNUMBER(SEARCH({"DISCRIMINATION","HARASSMENT","HATE_SPEECH","GENDER_VIOLENCE"},C1921)))&gt;0,1,0)</f>
        <v>0</v>
      </c>
      <c r="H1921" s="1">
        <f>IF(SUMPRODUCT(--ISNUMBER(SEARCH({"LEGALIZE","LEGISLATION","TRIAL"},C1921)))&gt;0,1,0)</f>
        <v>0</v>
      </c>
      <c r="I1921" s="1">
        <f>IF(SUMPRODUCT(--ISNUMBER(SEARCH({"LEADER"},C1921)))&gt;0,1,0)</f>
        <v>1</v>
      </c>
      <c r="J1921" t="str">
        <f t="shared" si="116"/>
        <v>2016</v>
      </c>
      <c r="K1921" t="str">
        <f t="shared" si="117"/>
        <v>09</v>
      </c>
      <c r="L1921" t="str">
        <f t="shared" si="118"/>
        <v>08</v>
      </c>
      <c r="M1921" s="2">
        <f t="shared" si="119"/>
        <v>42621.03125</v>
      </c>
    </row>
    <row r="1922" spans="1:13" x14ac:dyDescent="0.35">
      <c r="A1922">
        <v>0</v>
      </c>
      <c r="B1922" t="s">
        <v>1804</v>
      </c>
      <c r="C1922" t="s">
        <v>1291</v>
      </c>
      <c r="D1922">
        <v>20160908010000</v>
      </c>
      <c r="E1922" s="1">
        <f>IF(SUMPRODUCT(--ISNUMBER(SEARCH({"ECON_EARNINGSREPORT","ECON_STOCKMARKET"},C1922)))&gt;0,1,0)</f>
        <v>0</v>
      </c>
      <c r="F1922" s="1">
        <f>IF(SUMPRODUCT(--ISNUMBER(SEARCH({"ENV_"},C1922)))&gt;0,1,0)</f>
        <v>0</v>
      </c>
      <c r="G1922" s="1">
        <f>IF(SUMPRODUCT(--ISNUMBER(SEARCH({"DISCRIMINATION","HARASSMENT","HATE_SPEECH","GENDER_VIOLENCE"},C1922)))&gt;0,1,0)</f>
        <v>0</v>
      </c>
      <c r="H1922" s="1">
        <f>IF(SUMPRODUCT(--ISNUMBER(SEARCH({"LEGALIZE","LEGISLATION","TRIAL"},C1922)))&gt;0,1,0)</f>
        <v>0</v>
      </c>
      <c r="I1922" s="1">
        <f>IF(SUMPRODUCT(--ISNUMBER(SEARCH({"LEADER"},C1922)))&gt;0,1,0)</f>
        <v>0</v>
      </c>
      <c r="J1922" t="str">
        <f t="shared" si="116"/>
        <v>2016</v>
      </c>
      <c r="K1922" t="str">
        <f t="shared" si="117"/>
        <v>09</v>
      </c>
      <c r="L1922" t="str">
        <f t="shared" si="118"/>
        <v>08</v>
      </c>
      <c r="M1922" s="2">
        <f t="shared" si="119"/>
        <v>42621.041666666664</v>
      </c>
    </row>
    <row r="1923" spans="1:13" x14ac:dyDescent="0.35">
      <c r="A1923">
        <v>0</v>
      </c>
      <c r="B1923" t="s">
        <v>815</v>
      </c>
      <c r="C1923" t="s">
        <v>1291</v>
      </c>
      <c r="D1923">
        <v>20160907223000</v>
      </c>
      <c r="E1923" s="1">
        <f>IF(SUMPRODUCT(--ISNUMBER(SEARCH({"ECON_EARNINGSREPORT","ECON_STOCKMARKET"},C1923)))&gt;0,1,0)</f>
        <v>0</v>
      </c>
      <c r="F1923" s="1">
        <f>IF(SUMPRODUCT(--ISNUMBER(SEARCH({"ENV_"},C1923)))&gt;0,1,0)</f>
        <v>0</v>
      </c>
      <c r="G1923" s="1">
        <f>IF(SUMPRODUCT(--ISNUMBER(SEARCH({"DISCRIMINATION","HARASSMENT","HATE_SPEECH","GENDER_VIOLENCE"},C1923)))&gt;0,1,0)</f>
        <v>0</v>
      </c>
      <c r="H1923" s="1">
        <f>IF(SUMPRODUCT(--ISNUMBER(SEARCH({"LEGALIZE","LEGISLATION","TRIAL"},C1923)))&gt;0,1,0)</f>
        <v>0</v>
      </c>
      <c r="I1923" s="1">
        <f>IF(SUMPRODUCT(--ISNUMBER(SEARCH({"LEADER"},C1923)))&gt;0,1,0)</f>
        <v>0</v>
      </c>
      <c r="J1923" t="str">
        <f t="shared" ref="J1923:J1986" si="120">LEFT(D1923,4)</f>
        <v>2016</v>
      </c>
      <c r="K1923" t="str">
        <f t="shared" ref="K1923:K1986" si="121">MID(D1923,5,2)</f>
        <v>09</v>
      </c>
      <c r="L1923" t="str">
        <f t="shared" ref="L1923:L1986" si="122">MID(D1923,7,2)</f>
        <v>07</v>
      </c>
      <c r="M1923" s="2">
        <f t="shared" ref="M1923:M1986" si="123">DATE(LEFT(D1923,4),MID(D1923,5,2),MID(D1923,7,2))+TIME(MID(D1923,9,2),MID(D1923,11,2),RIGHT(D1923,2))</f>
        <v>42620.9375</v>
      </c>
    </row>
    <row r="1924" spans="1:13" x14ac:dyDescent="0.35">
      <c r="A1924">
        <v>1.35869565217391</v>
      </c>
      <c r="B1924" t="s">
        <v>1805</v>
      </c>
      <c r="C1924" t="s">
        <v>1384</v>
      </c>
      <c r="D1924">
        <v>20160907234500</v>
      </c>
      <c r="E1924" s="1">
        <f>IF(SUMPRODUCT(--ISNUMBER(SEARCH({"ECON_EARNINGSREPORT","ECON_STOCKMARKET"},C1924)))&gt;0,1,0)</f>
        <v>1</v>
      </c>
      <c r="F1924" s="1">
        <f>IF(SUMPRODUCT(--ISNUMBER(SEARCH({"ENV_"},C1924)))&gt;0,1,0)</f>
        <v>0</v>
      </c>
      <c r="G1924" s="1">
        <f>IF(SUMPRODUCT(--ISNUMBER(SEARCH({"DISCRIMINATION","HARASSMENT","HATE_SPEECH","GENDER_VIOLENCE"},C1924)))&gt;0,1,0)</f>
        <v>0</v>
      </c>
      <c r="H1924" s="1">
        <f>IF(SUMPRODUCT(--ISNUMBER(SEARCH({"LEGALIZE","LEGISLATION","TRIAL"},C1924)))&gt;0,1,0)</f>
        <v>0</v>
      </c>
      <c r="I1924" s="1">
        <f>IF(SUMPRODUCT(--ISNUMBER(SEARCH({"LEADER"},C1924)))&gt;0,1,0)</f>
        <v>0</v>
      </c>
      <c r="J1924" t="str">
        <f t="shared" si="120"/>
        <v>2016</v>
      </c>
      <c r="K1924" t="str">
        <f t="shared" si="121"/>
        <v>09</v>
      </c>
      <c r="L1924" t="str">
        <f t="shared" si="122"/>
        <v>07</v>
      </c>
      <c r="M1924" s="2">
        <f t="shared" si="123"/>
        <v>42620.989583333336</v>
      </c>
    </row>
    <row r="1925" spans="1:13" x14ac:dyDescent="0.35">
      <c r="A1925">
        <v>0</v>
      </c>
      <c r="B1925" t="s">
        <v>1308</v>
      </c>
      <c r="C1925" t="s">
        <v>1806</v>
      </c>
      <c r="D1925">
        <v>20160907220000</v>
      </c>
      <c r="E1925" s="1">
        <f>IF(SUMPRODUCT(--ISNUMBER(SEARCH({"ECON_EARNINGSREPORT","ECON_STOCKMARKET"},C1925)))&gt;0,1,0)</f>
        <v>0</v>
      </c>
      <c r="F1925" s="1">
        <f>IF(SUMPRODUCT(--ISNUMBER(SEARCH({"ENV_"},C1925)))&gt;0,1,0)</f>
        <v>0</v>
      </c>
      <c r="G1925" s="1">
        <f>IF(SUMPRODUCT(--ISNUMBER(SEARCH({"DISCRIMINATION","HARASSMENT","HATE_SPEECH","GENDER_VIOLENCE"},C1925)))&gt;0,1,0)</f>
        <v>0</v>
      </c>
      <c r="H1925" s="1">
        <f>IF(SUMPRODUCT(--ISNUMBER(SEARCH({"LEGALIZE","LEGISLATION","TRIAL"},C1925)))&gt;0,1,0)</f>
        <v>0</v>
      </c>
      <c r="I1925" s="1">
        <f>IF(SUMPRODUCT(--ISNUMBER(SEARCH({"LEADER"},C1925)))&gt;0,1,0)</f>
        <v>0</v>
      </c>
      <c r="J1925" t="str">
        <f t="shared" si="120"/>
        <v>2016</v>
      </c>
      <c r="K1925" t="str">
        <f t="shared" si="121"/>
        <v>09</v>
      </c>
      <c r="L1925" t="str">
        <f t="shared" si="122"/>
        <v>07</v>
      </c>
      <c r="M1925" s="2">
        <f t="shared" si="123"/>
        <v>42620.916666666664</v>
      </c>
    </row>
    <row r="1926" spans="1:13" x14ac:dyDescent="0.35">
      <c r="A1926">
        <v>-0.16849199663016001</v>
      </c>
      <c r="B1926" t="s">
        <v>1807</v>
      </c>
      <c r="C1926" t="s">
        <v>1808</v>
      </c>
      <c r="D1926">
        <v>20161008114500</v>
      </c>
      <c r="E1926" s="1">
        <f>IF(SUMPRODUCT(--ISNUMBER(SEARCH({"ECON_EARNINGSREPORT","ECON_STOCKMARKET"},C1926)))&gt;0,1,0)</f>
        <v>0</v>
      </c>
      <c r="F1926" s="1">
        <f>IF(SUMPRODUCT(--ISNUMBER(SEARCH({"ENV_"},C1926)))&gt;0,1,0)</f>
        <v>1</v>
      </c>
      <c r="G1926" s="1">
        <f>IF(SUMPRODUCT(--ISNUMBER(SEARCH({"DISCRIMINATION","HARASSMENT","HATE_SPEECH","GENDER_VIOLENCE"},C1926)))&gt;0,1,0)</f>
        <v>0</v>
      </c>
      <c r="H1926" s="1">
        <f>IF(SUMPRODUCT(--ISNUMBER(SEARCH({"LEGALIZE","LEGISLATION","TRIAL"},C1926)))&gt;0,1,0)</f>
        <v>0</v>
      </c>
      <c r="I1926" s="1">
        <f>IF(SUMPRODUCT(--ISNUMBER(SEARCH({"LEADER"},C1926)))&gt;0,1,0)</f>
        <v>1</v>
      </c>
      <c r="J1926" t="str">
        <f t="shared" si="120"/>
        <v>2016</v>
      </c>
      <c r="K1926" t="str">
        <f t="shared" si="121"/>
        <v>10</v>
      </c>
      <c r="L1926" t="str">
        <f t="shared" si="122"/>
        <v>08</v>
      </c>
      <c r="M1926" s="2">
        <f t="shared" si="123"/>
        <v>42651.489583333336</v>
      </c>
    </row>
    <row r="1927" spans="1:13" x14ac:dyDescent="0.35">
      <c r="A1927">
        <v>3.6585365853658498</v>
      </c>
      <c r="B1927" t="s">
        <v>82</v>
      </c>
      <c r="D1927">
        <v>20161020230000</v>
      </c>
      <c r="E1927" s="1">
        <f>IF(SUMPRODUCT(--ISNUMBER(SEARCH({"ECON_EARNINGSREPORT","ECON_STOCKMARKET"},C1927)))&gt;0,1,0)</f>
        <v>0</v>
      </c>
      <c r="F1927" s="1">
        <f>IF(SUMPRODUCT(--ISNUMBER(SEARCH({"ENV_"},C1927)))&gt;0,1,0)</f>
        <v>0</v>
      </c>
      <c r="G1927" s="1">
        <f>IF(SUMPRODUCT(--ISNUMBER(SEARCH({"DISCRIMINATION","HARASSMENT","HATE_SPEECH","GENDER_VIOLENCE"},C1927)))&gt;0,1,0)</f>
        <v>0</v>
      </c>
      <c r="H1927" s="1">
        <f>IF(SUMPRODUCT(--ISNUMBER(SEARCH({"LEGALIZE","LEGISLATION","TRIAL"},C1927)))&gt;0,1,0)</f>
        <v>0</v>
      </c>
      <c r="I1927" s="1">
        <f>IF(SUMPRODUCT(--ISNUMBER(SEARCH({"LEADER"},C1927)))&gt;0,1,0)</f>
        <v>0</v>
      </c>
      <c r="J1927" t="str">
        <f t="shared" si="120"/>
        <v>2016</v>
      </c>
      <c r="K1927" t="str">
        <f t="shared" si="121"/>
        <v>10</v>
      </c>
      <c r="L1927" t="str">
        <f t="shared" si="122"/>
        <v>20</v>
      </c>
      <c r="M1927" s="2">
        <f t="shared" si="123"/>
        <v>42663.958333333336</v>
      </c>
    </row>
    <row r="1928" spans="1:13" x14ac:dyDescent="0.35">
      <c r="A1928">
        <v>-1.51515151515152</v>
      </c>
      <c r="B1928" t="s">
        <v>26</v>
      </c>
      <c r="C1928" t="s">
        <v>1713</v>
      </c>
      <c r="D1928">
        <v>20160928213000</v>
      </c>
      <c r="E1928" s="1">
        <f>IF(SUMPRODUCT(--ISNUMBER(SEARCH({"ECON_EARNINGSREPORT","ECON_STOCKMARKET"},C1928)))&gt;0,1,0)</f>
        <v>0</v>
      </c>
      <c r="F1928" s="1">
        <f>IF(SUMPRODUCT(--ISNUMBER(SEARCH({"ENV_"},C1928)))&gt;0,1,0)</f>
        <v>0</v>
      </c>
      <c r="G1928" s="1">
        <f>IF(SUMPRODUCT(--ISNUMBER(SEARCH({"DISCRIMINATION","HARASSMENT","HATE_SPEECH","GENDER_VIOLENCE"},C1928)))&gt;0,1,0)</f>
        <v>0</v>
      </c>
      <c r="H1928" s="1">
        <f>IF(SUMPRODUCT(--ISNUMBER(SEARCH({"LEGALIZE","LEGISLATION","TRIAL"},C1928)))&gt;0,1,0)</f>
        <v>0</v>
      </c>
      <c r="I1928" s="1">
        <f>IF(SUMPRODUCT(--ISNUMBER(SEARCH({"LEADER"},C1928)))&gt;0,1,0)</f>
        <v>0</v>
      </c>
      <c r="J1928" t="str">
        <f t="shared" si="120"/>
        <v>2016</v>
      </c>
      <c r="K1928" t="str">
        <f t="shared" si="121"/>
        <v>09</v>
      </c>
      <c r="L1928" t="str">
        <f t="shared" si="122"/>
        <v>28</v>
      </c>
      <c r="M1928" s="2">
        <f t="shared" si="123"/>
        <v>42641.895833333336</v>
      </c>
    </row>
    <row r="1929" spans="1:13" x14ac:dyDescent="0.35">
      <c r="A1929">
        <v>-3.17460317460317</v>
      </c>
      <c r="B1929" t="s">
        <v>735</v>
      </c>
      <c r="C1929" t="s">
        <v>1786</v>
      </c>
      <c r="D1929">
        <v>20160928224500</v>
      </c>
      <c r="E1929" s="1">
        <f>IF(SUMPRODUCT(--ISNUMBER(SEARCH({"ECON_EARNINGSREPORT","ECON_STOCKMARKET"},C1929)))&gt;0,1,0)</f>
        <v>0</v>
      </c>
      <c r="F1929" s="1">
        <f>IF(SUMPRODUCT(--ISNUMBER(SEARCH({"ENV_"},C1929)))&gt;0,1,0)</f>
        <v>0</v>
      </c>
      <c r="G1929" s="1">
        <f>IF(SUMPRODUCT(--ISNUMBER(SEARCH({"DISCRIMINATION","HARASSMENT","HATE_SPEECH","GENDER_VIOLENCE"},C1929)))&gt;0,1,0)</f>
        <v>0</v>
      </c>
      <c r="H1929" s="1">
        <f>IF(SUMPRODUCT(--ISNUMBER(SEARCH({"LEGALIZE","LEGISLATION","TRIAL"},C1929)))&gt;0,1,0)</f>
        <v>0</v>
      </c>
      <c r="I1929" s="1">
        <f>IF(SUMPRODUCT(--ISNUMBER(SEARCH({"LEADER"},C1929)))&gt;0,1,0)</f>
        <v>0</v>
      </c>
      <c r="J1929" t="str">
        <f t="shared" si="120"/>
        <v>2016</v>
      </c>
      <c r="K1929" t="str">
        <f t="shared" si="121"/>
        <v>09</v>
      </c>
      <c r="L1929" t="str">
        <f t="shared" si="122"/>
        <v>28</v>
      </c>
      <c r="M1929" s="2">
        <f t="shared" si="123"/>
        <v>42641.947916666664</v>
      </c>
    </row>
    <row r="1930" spans="1:13" x14ac:dyDescent="0.35">
      <c r="A1930">
        <v>-3.9285714285714302</v>
      </c>
      <c r="B1930" t="s">
        <v>432</v>
      </c>
      <c r="C1930" t="s">
        <v>1809</v>
      </c>
      <c r="D1930">
        <v>20161014180000</v>
      </c>
      <c r="E1930" s="1">
        <f>IF(SUMPRODUCT(--ISNUMBER(SEARCH({"ECON_EARNINGSREPORT","ECON_STOCKMARKET"},C1930)))&gt;0,1,0)</f>
        <v>0</v>
      </c>
      <c r="F1930" s="1">
        <f>IF(SUMPRODUCT(--ISNUMBER(SEARCH({"ENV_"},C1930)))&gt;0,1,0)</f>
        <v>0</v>
      </c>
      <c r="G1930" s="1">
        <f>IF(SUMPRODUCT(--ISNUMBER(SEARCH({"DISCRIMINATION","HARASSMENT","HATE_SPEECH","GENDER_VIOLENCE"},C1930)))&gt;0,1,0)</f>
        <v>0</v>
      </c>
      <c r="H1930" s="1">
        <f>IF(SUMPRODUCT(--ISNUMBER(SEARCH({"LEGALIZE","LEGISLATION","TRIAL"},C1930)))&gt;0,1,0)</f>
        <v>0</v>
      </c>
      <c r="I1930" s="1">
        <f>IF(SUMPRODUCT(--ISNUMBER(SEARCH({"LEADER"},C1930)))&gt;0,1,0)</f>
        <v>0</v>
      </c>
      <c r="J1930" t="str">
        <f t="shared" si="120"/>
        <v>2016</v>
      </c>
      <c r="K1930" t="str">
        <f t="shared" si="121"/>
        <v>10</v>
      </c>
      <c r="L1930" t="str">
        <f t="shared" si="122"/>
        <v>14</v>
      </c>
      <c r="M1930" s="2">
        <f t="shared" si="123"/>
        <v>42657.75</v>
      </c>
    </row>
    <row r="1931" spans="1:13" x14ac:dyDescent="0.35">
      <c r="A1931">
        <v>-1.5109890109890101</v>
      </c>
      <c r="B1931" t="s">
        <v>238</v>
      </c>
      <c r="C1931" t="s">
        <v>1810</v>
      </c>
      <c r="D1931">
        <v>20161014180000</v>
      </c>
      <c r="E1931" s="1">
        <f>IF(SUMPRODUCT(--ISNUMBER(SEARCH({"ECON_EARNINGSREPORT","ECON_STOCKMARKET"},C1931)))&gt;0,1,0)</f>
        <v>0</v>
      </c>
      <c r="F1931" s="1">
        <f>IF(SUMPRODUCT(--ISNUMBER(SEARCH({"ENV_"},C1931)))&gt;0,1,0)</f>
        <v>0</v>
      </c>
      <c r="G1931" s="1">
        <f>IF(SUMPRODUCT(--ISNUMBER(SEARCH({"DISCRIMINATION","HARASSMENT","HATE_SPEECH","GENDER_VIOLENCE"},C1931)))&gt;0,1,0)</f>
        <v>0</v>
      </c>
      <c r="H1931" s="1">
        <f>IF(SUMPRODUCT(--ISNUMBER(SEARCH({"LEGALIZE","LEGISLATION","TRIAL"},C1931)))&gt;0,1,0)</f>
        <v>0</v>
      </c>
      <c r="I1931" s="1">
        <f>IF(SUMPRODUCT(--ISNUMBER(SEARCH({"LEADER"},C1931)))&gt;0,1,0)</f>
        <v>1</v>
      </c>
      <c r="J1931" t="str">
        <f t="shared" si="120"/>
        <v>2016</v>
      </c>
      <c r="K1931" t="str">
        <f t="shared" si="121"/>
        <v>10</v>
      </c>
      <c r="L1931" t="str">
        <f t="shared" si="122"/>
        <v>14</v>
      </c>
      <c r="M1931" s="2">
        <f t="shared" si="123"/>
        <v>42657.75</v>
      </c>
    </row>
    <row r="1932" spans="1:13" x14ac:dyDescent="0.35">
      <c r="A1932">
        <v>-3.82022471910112</v>
      </c>
      <c r="B1932" t="s">
        <v>69</v>
      </c>
      <c r="C1932" t="s">
        <v>1811</v>
      </c>
      <c r="D1932">
        <v>20160906180000</v>
      </c>
      <c r="E1932" s="1">
        <f>IF(SUMPRODUCT(--ISNUMBER(SEARCH({"ECON_EARNINGSREPORT","ECON_STOCKMARKET"},C1932)))&gt;0,1,0)</f>
        <v>1</v>
      </c>
      <c r="F1932" s="1">
        <f>IF(SUMPRODUCT(--ISNUMBER(SEARCH({"ENV_"},C1932)))&gt;0,1,0)</f>
        <v>0</v>
      </c>
      <c r="G1932" s="1">
        <f>IF(SUMPRODUCT(--ISNUMBER(SEARCH({"DISCRIMINATION","HARASSMENT","HATE_SPEECH","GENDER_VIOLENCE"},C1932)))&gt;0,1,0)</f>
        <v>0</v>
      </c>
      <c r="H1932" s="1">
        <f>IF(SUMPRODUCT(--ISNUMBER(SEARCH({"LEGALIZE","LEGISLATION","TRIAL"},C1932)))&gt;0,1,0)</f>
        <v>0</v>
      </c>
      <c r="I1932" s="1">
        <f>IF(SUMPRODUCT(--ISNUMBER(SEARCH({"LEADER"},C1932)))&gt;0,1,0)</f>
        <v>0</v>
      </c>
      <c r="J1932" t="str">
        <f t="shared" si="120"/>
        <v>2016</v>
      </c>
      <c r="K1932" t="str">
        <f t="shared" si="121"/>
        <v>09</v>
      </c>
      <c r="L1932" t="str">
        <f t="shared" si="122"/>
        <v>06</v>
      </c>
      <c r="M1932" s="2">
        <f t="shared" si="123"/>
        <v>42619.75</v>
      </c>
    </row>
    <row r="1933" spans="1:13" x14ac:dyDescent="0.35">
      <c r="A1933">
        <v>0.35087719298245601</v>
      </c>
      <c r="B1933" t="s">
        <v>82</v>
      </c>
      <c r="C1933" t="s">
        <v>1812</v>
      </c>
      <c r="D1933">
        <v>20161014164500</v>
      </c>
      <c r="E1933" s="1">
        <f>IF(SUMPRODUCT(--ISNUMBER(SEARCH({"ECON_EARNINGSREPORT","ECON_STOCKMARKET"},C1933)))&gt;0,1,0)</f>
        <v>0</v>
      </c>
      <c r="F1933" s="1">
        <f>IF(SUMPRODUCT(--ISNUMBER(SEARCH({"ENV_"},C1933)))&gt;0,1,0)</f>
        <v>0</v>
      </c>
      <c r="G1933" s="1">
        <f>IF(SUMPRODUCT(--ISNUMBER(SEARCH({"DISCRIMINATION","HARASSMENT","HATE_SPEECH","GENDER_VIOLENCE"},C1933)))&gt;0,1,0)</f>
        <v>0</v>
      </c>
      <c r="H1933" s="1">
        <f>IF(SUMPRODUCT(--ISNUMBER(SEARCH({"LEGALIZE","LEGISLATION","TRIAL"},C1933)))&gt;0,1,0)</f>
        <v>0</v>
      </c>
      <c r="I1933" s="1">
        <f>IF(SUMPRODUCT(--ISNUMBER(SEARCH({"LEADER"},C1933)))&gt;0,1,0)</f>
        <v>1</v>
      </c>
      <c r="J1933" t="str">
        <f t="shared" si="120"/>
        <v>2016</v>
      </c>
      <c r="K1933" t="str">
        <f t="shared" si="121"/>
        <v>10</v>
      </c>
      <c r="L1933" t="str">
        <f t="shared" si="122"/>
        <v>14</v>
      </c>
      <c r="M1933" s="2">
        <f t="shared" si="123"/>
        <v>42657.697916666664</v>
      </c>
    </row>
    <row r="1934" spans="1:13" x14ac:dyDescent="0.35">
      <c r="A1934">
        <v>-9.7181729834790995E-2</v>
      </c>
      <c r="B1934" t="s">
        <v>1570</v>
      </c>
      <c r="C1934" t="s">
        <v>1813</v>
      </c>
      <c r="D1934">
        <v>20161014164500</v>
      </c>
      <c r="E1934" s="1">
        <f>IF(SUMPRODUCT(--ISNUMBER(SEARCH({"ECON_EARNINGSREPORT","ECON_STOCKMARKET"},C1934)))&gt;0,1,0)</f>
        <v>1</v>
      </c>
      <c r="F1934" s="1">
        <f>IF(SUMPRODUCT(--ISNUMBER(SEARCH({"ENV_"},C1934)))&gt;0,1,0)</f>
        <v>0</v>
      </c>
      <c r="G1934" s="1">
        <f>IF(SUMPRODUCT(--ISNUMBER(SEARCH({"DISCRIMINATION","HARASSMENT","HATE_SPEECH","GENDER_VIOLENCE"},C1934)))&gt;0,1,0)</f>
        <v>0</v>
      </c>
      <c r="H1934" s="1">
        <f>IF(SUMPRODUCT(--ISNUMBER(SEARCH({"LEGALIZE","LEGISLATION","TRIAL"},C1934)))&gt;0,1,0)</f>
        <v>0</v>
      </c>
      <c r="I1934" s="1">
        <f>IF(SUMPRODUCT(--ISNUMBER(SEARCH({"LEADER"},C1934)))&gt;0,1,0)</f>
        <v>0</v>
      </c>
      <c r="J1934" t="str">
        <f t="shared" si="120"/>
        <v>2016</v>
      </c>
      <c r="K1934" t="str">
        <f t="shared" si="121"/>
        <v>10</v>
      </c>
      <c r="L1934" t="str">
        <f t="shared" si="122"/>
        <v>14</v>
      </c>
      <c r="M1934" s="2">
        <f t="shared" si="123"/>
        <v>42657.697916666664</v>
      </c>
    </row>
    <row r="1935" spans="1:13" x14ac:dyDescent="0.35">
      <c r="A1935">
        <v>-0.83565459610027903</v>
      </c>
      <c r="B1935" t="s">
        <v>1714</v>
      </c>
      <c r="C1935" t="s">
        <v>1814</v>
      </c>
      <c r="D1935">
        <v>20160927163000</v>
      </c>
      <c r="E1935" s="1">
        <f>IF(SUMPRODUCT(--ISNUMBER(SEARCH({"ECON_EARNINGSREPORT","ECON_STOCKMARKET"},C1935)))&gt;0,1,0)</f>
        <v>0</v>
      </c>
      <c r="F1935" s="1">
        <f>IF(SUMPRODUCT(--ISNUMBER(SEARCH({"ENV_"},C1935)))&gt;0,1,0)</f>
        <v>0</v>
      </c>
      <c r="G1935" s="1">
        <f>IF(SUMPRODUCT(--ISNUMBER(SEARCH({"DISCRIMINATION","HARASSMENT","HATE_SPEECH","GENDER_VIOLENCE"},C1935)))&gt;0,1,0)</f>
        <v>0</v>
      </c>
      <c r="H1935" s="1">
        <f>IF(SUMPRODUCT(--ISNUMBER(SEARCH({"LEGALIZE","LEGISLATION","TRIAL"},C1935)))&gt;0,1,0)</f>
        <v>0</v>
      </c>
      <c r="I1935" s="1">
        <f>IF(SUMPRODUCT(--ISNUMBER(SEARCH({"LEADER"},C1935)))&gt;0,1,0)</f>
        <v>0</v>
      </c>
      <c r="J1935" t="str">
        <f t="shared" si="120"/>
        <v>2016</v>
      </c>
      <c r="K1935" t="str">
        <f t="shared" si="121"/>
        <v>09</v>
      </c>
      <c r="L1935" t="str">
        <f t="shared" si="122"/>
        <v>27</v>
      </c>
      <c r="M1935" s="2">
        <f t="shared" si="123"/>
        <v>42640.6875</v>
      </c>
    </row>
    <row r="1936" spans="1:13" x14ac:dyDescent="0.35">
      <c r="A1936">
        <v>-3.5987672730887801</v>
      </c>
      <c r="B1936" t="s">
        <v>1706</v>
      </c>
      <c r="C1936" t="s">
        <v>1815</v>
      </c>
      <c r="D1936">
        <v>20160928020000</v>
      </c>
      <c r="E1936" s="1">
        <f>IF(SUMPRODUCT(--ISNUMBER(SEARCH({"ECON_EARNINGSREPORT","ECON_STOCKMARKET"},C1936)))&gt;0,1,0)</f>
        <v>0</v>
      </c>
      <c r="F1936" s="1">
        <f>IF(SUMPRODUCT(--ISNUMBER(SEARCH({"ENV_"},C1936)))&gt;0,1,0)</f>
        <v>1</v>
      </c>
      <c r="G1936" s="1">
        <f>IF(SUMPRODUCT(--ISNUMBER(SEARCH({"DISCRIMINATION","HARASSMENT","HATE_SPEECH","GENDER_VIOLENCE"},C1936)))&gt;0,1,0)</f>
        <v>1</v>
      </c>
      <c r="H1936" s="1">
        <f>IF(SUMPRODUCT(--ISNUMBER(SEARCH({"LEGALIZE","LEGISLATION","TRIAL"},C1936)))&gt;0,1,0)</f>
        <v>1</v>
      </c>
      <c r="I1936" s="1">
        <f>IF(SUMPRODUCT(--ISNUMBER(SEARCH({"LEADER"},C1936)))&gt;0,1,0)</f>
        <v>1</v>
      </c>
      <c r="J1936" t="str">
        <f t="shared" si="120"/>
        <v>2016</v>
      </c>
      <c r="K1936" t="str">
        <f t="shared" si="121"/>
        <v>09</v>
      </c>
      <c r="L1936" t="str">
        <f t="shared" si="122"/>
        <v>28</v>
      </c>
      <c r="M1936" s="2">
        <f t="shared" si="123"/>
        <v>42641.083333333336</v>
      </c>
    </row>
    <row r="1937" spans="1:13" x14ac:dyDescent="0.35">
      <c r="A1937">
        <v>3.125</v>
      </c>
      <c r="B1937" t="s">
        <v>153</v>
      </c>
      <c r="C1937" t="s">
        <v>1816</v>
      </c>
      <c r="D1937">
        <v>20160922110000</v>
      </c>
      <c r="E1937" s="1">
        <f>IF(SUMPRODUCT(--ISNUMBER(SEARCH({"ECON_EARNINGSREPORT","ECON_STOCKMARKET"},C1937)))&gt;0,1,0)</f>
        <v>0</v>
      </c>
      <c r="F1937" s="1">
        <f>IF(SUMPRODUCT(--ISNUMBER(SEARCH({"ENV_"},C1937)))&gt;0,1,0)</f>
        <v>0</v>
      </c>
      <c r="G1937" s="1">
        <f>IF(SUMPRODUCT(--ISNUMBER(SEARCH({"DISCRIMINATION","HARASSMENT","HATE_SPEECH","GENDER_VIOLENCE"},C1937)))&gt;0,1,0)</f>
        <v>0</v>
      </c>
      <c r="H1937" s="1">
        <f>IF(SUMPRODUCT(--ISNUMBER(SEARCH({"LEGALIZE","LEGISLATION","TRIAL"},C1937)))&gt;0,1,0)</f>
        <v>0</v>
      </c>
      <c r="I1937" s="1">
        <f>IF(SUMPRODUCT(--ISNUMBER(SEARCH({"LEADER"},C1937)))&gt;0,1,0)</f>
        <v>0</v>
      </c>
      <c r="J1937" t="str">
        <f t="shared" si="120"/>
        <v>2016</v>
      </c>
      <c r="K1937" t="str">
        <f t="shared" si="121"/>
        <v>09</v>
      </c>
      <c r="L1937" t="str">
        <f t="shared" si="122"/>
        <v>22</v>
      </c>
      <c r="M1937" s="2">
        <f t="shared" si="123"/>
        <v>42635.458333333336</v>
      </c>
    </row>
    <row r="1938" spans="1:13" x14ac:dyDescent="0.35">
      <c r="A1938">
        <v>-1.4367816091954</v>
      </c>
      <c r="B1938" t="s">
        <v>1817</v>
      </c>
      <c r="C1938" t="s">
        <v>1818</v>
      </c>
      <c r="D1938">
        <v>20160922013000</v>
      </c>
      <c r="E1938" s="1">
        <f>IF(SUMPRODUCT(--ISNUMBER(SEARCH({"ECON_EARNINGSREPORT","ECON_STOCKMARKET"},C1938)))&gt;0,1,0)</f>
        <v>0</v>
      </c>
      <c r="F1938" s="1">
        <f>IF(SUMPRODUCT(--ISNUMBER(SEARCH({"ENV_"},C1938)))&gt;0,1,0)</f>
        <v>0</v>
      </c>
      <c r="G1938" s="1">
        <f>IF(SUMPRODUCT(--ISNUMBER(SEARCH({"DISCRIMINATION","HARASSMENT","HATE_SPEECH","GENDER_VIOLENCE"},C1938)))&gt;0,1,0)</f>
        <v>1</v>
      </c>
      <c r="H1938" s="1">
        <f>IF(SUMPRODUCT(--ISNUMBER(SEARCH({"LEGALIZE","LEGISLATION","TRIAL"},C1938)))&gt;0,1,0)</f>
        <v>1</v>
      </c>
      <c r="I1938" s="1">
        <f>IF(SUMPRODUCT(--ISNUMBER(SEARCH({"LEADER"},C1938)))&gt;0,1,0)</f>
        <v>0</v>
      </c>
      <c r="J1938" t="str">
        <f t="shared" si="120"/>
        <v>2016</v>
      </c>
      <c r="K1938" t="str">
        <f t="shared" si="121"/>
        <v>09</v>
      </c>
      <c r="L1938" t="str">
        <f t="shared" si="122"/>
        <v>22</v>
      </c>
      <c r="M1938" s="2">
        <f t="shared" si="123"/>
        <v>42635.0625</v>
      </c>
    </row>
    <row r="1939" spans="1:13" x14ac:dyDescent="0.35">
      <c r="A1939">
        <v>4.7263681592039797</v>
      </c>
      <c r="B1939" t="s">
        <v>741</v>
      </c>
      <c r="C1939" t="s">
        <v>1819</v>
      </c>
      <c r="D1939">
        <v>20160926101500</v>
      </c>
      <c r="E1939" s="1">
        <f>IF(SUMPRODUCT(--ISNUMBER(SEARCH({"ECON_EARNINGSREPORT","ECON_STOCKMARKET"},C1939)))&gt;0,1,0)</f>
        <v>0</v>
      </c>
      <c r="F1939" s="1">
        <f>IF(SUMPRODUCT(--ISNUMBER(SEARCH({"ENV_"},C1939)))&gt;0,1,0)</f>
        <v>0</v>
      </c>
      <c r="G1939" s="1">
        <f>IF(SUMPRODUCT(--ISNUMBER(SEARCH({"DISCRIMINATION","HARASSMENT","HATE_SPEECH","GENDER_VIOLENCE"},C1939)))&gt;0,1,0)</f>
        <v>0</v>
      </c>
      <c r="H1939" s="1">
        <f>IF(SUMPRODUCT(--ISNUMBER(SEARCH({"LEGALIZE","LEGISLATION","TRIAL"},C1939)))&gt;0,1,0)</f>
        <v>0</v>
      </c>
      <c r="I1939" s="1">
        <f>IF(SUMPRODUCT(--ISNUMBER(SEARCH({"LEADER"},C1939)))&gt;0,1,0)</f>
        <v>0</v>
      </c>
      <c r="J1939" t="str">
        <f t="shared" si="120"/>
        <v>2016</v>
      </c>
      <c r="K1939" t="str">
        <f t="shared" si="121"/>
        <v>09</v>
      </c>
      <c r="L1939" t="str">
        <f t="shared" si="122"/>
        <v>26</v>
      </c>
      <c r="M1939" s="2">
        <f t="shared" si="123"/>
        <v>42639.427083333336</v>
      </c>
    </row>
    <row r="1940" spans="1:13" x14ac:dyDescent="0.35">
      <c r="A1940">
        <v>0.82462891698735596</v>
      </c>
      <c r="B1940" t="s">
        <v>18</v>
      </c>
      <c r="D1940">
        <v>20161019144500</v>
      </c>
      <c r="E1940" s="1">
        <f>IF(SUMPRODUCT(--ISNUMBER(SEARCH({"ECON_EARNINGSREPORT","ECON_STOCKMARKET"},C1940)))&gt;0,1,0)</f>
        <v>0</v>
      </c>
      <c r="F1940" s="1">
        <f>IF(SUMPRODUCT(--ISNUMBER(SEARCH({"ENV_"},C1940)))&gt;0,1,0)</f>
        <v>0</v>
      </c>
      <c r="G1940" s="1">
        <f>IF(SUMPRODUCT(--ISNUMBER(SEARCH({"DISCRIMINATION","HARASSMENT","HATE_SPEECH","GENDER_VIOLENCE"},C1940)))&gt;0,1,0)</f>
        <v>0</v>
      </c>
      <c r="H1940" s="1">
        <f>IF(SUMPRODUCT(--ISNUMBER(SEARCH({"LEGALIZE","LEGISLATION","TRIAL"},C1940)))&gt;0,1,0)</f>
        <v>0</v>
      </c>
      <c r="I1940" s="1">
        <f>IF(SUMPRODUCT(--ISNUMBER(SEARCH({"LEADER"},C1940)))&gt;0,1,0)</f>
        <v>0</v>
      </c>
      <c r="J1940" t="str">
        <f t="shared" si="120"/>
        <v>2016</v>
      </c>
      <c r="K1940" t="str">
        <f t="shared" si="121"/>
        <v>10</v>
      </c>
      <c r="L1940" t="str">
        <f t="shared" si="122"/>
        <v>19</v>
      </c>
      <c r="M1940" s="2">
        <f t="shared" si="123"/>
        <v>42662.614583333336</v>
      </c>
    </row>
    <row r="1941" spans="1:13" x14ac:dyDescent="0.35">
      <c r="A1941">
        <v>-0.82304526748971096</v>
      </c>
      <c r="B1941" t="s">
        <v>164</v>
      </c>
      <c r="C1941" t="s">
        <v>1814</v>
      </c>
      <c r="D1941">
        <v>20160927173000</v>
      </c>
      <c r="E1941" s="1">
        <f>IF(SUMPRODUCT(--ISNUMBER(SEARCH({"ECON_EARNINGSREPORT","ECON_STOCKMARKET"},C1941)))&gt;0,1,0)</f>
        <v>0</v>
      </c>
      <c r="F1941" s="1">
        <f>IF(SUMPRODUCT(--ISNUMBER(SEARCH({"ENV_"},C1941)))&gt;0,1,0)</f>
        <v>0</v>
      </c>
      <c r="G1941" s="1">
        <f>IF(SUMPRODUCT(--ISNUMBER(SEARCH({"DISCRIMINATION","HARASSMENT","HATE_SPEECH","GENDER_VIOLENCE"},C1941)))&gt;0,1,0)</f>
        <v>0</v>
      </c>
      <c r="H1941" s="1">
        <f>IF(SUMPRODUCT(--ISNUMBER(SEARCH({"LEGALIZE","LEGISLATION","TRIAL"},C1941)))&gt;0,1,0)</f>
        <v>0</v>
      </c>
      <c r="I1941" s="1">
        <f>IF(SUMPRODUCT(--ISNUMBER(SEARCH({"LEADER"},C1941)))&gt;0,1,0)</f>
        <v>0</v>
      </c>
      <c r="J1941" t="str">
        <f t="shared" si="120"/>
        <v>2016</v>
      </c>
      <c r="K1941" t="str">
        <f t="shared" si="121"/>
        <v>09</v>
      </c>
      <c r="L1941" t="str">
        <f t="shared" si="122"/>
        <v>27</v>
      </c>
      <c r="M1941" s="2">
        <f t="shared" si="123"/>
        <v>42640.729166666664</v>
      </c>
    </row>
    <row r="1942" spans="1:13" x14ac:dyDescent="0.35">
      <c r="A1942">
        <v>0.54644808743169404</v>
      </c>
      <c r="B1942" t="s">
        <v>277</v>
      </c>
      <c r="C1942" t="s">
        <v>1820</v>
      </c>
      <c r="D1942">
        <v>20160926153000</v>
      </c>
      <c r="E1942" s="1">
        <f>IF(SUMPRODUCT(--ISNUMBER(SEARCH({"ECON_EARNINGSREPORT","ECON_STOCKMARKET"},C1942)))&gt;0,1,0)</f>
        <v>0</v>
      </c>
      <c r="F1942" s="1">
        <f>IF(SUMPRODUCT(--ISNUMBER(SEARCH({"ENV_"},C1942)))&gt;0,1,0)</f>
        <v>0</v>
      </c>
      <c r="G1942" s="1">
        <f>IF(SUMPRODUCT(--ISNUMBER(SEARCH({"DISCRIMINATION","HARASSMENT","HATE_SPEECH","GENDER_VIOLENCE"},C1942)))&gt;0,1,0)</f>
        <v>0</v>
      </c>
      <c r="H1942" s="1">
        <f>IF(SUMPRODUCT(--ISNUMBER(SEARCH({"LEGALIZE","LEGISLATION","TRIAL"},C1942)))&gt;0,1,0)</f>
        <v>0</v>
      </c>
      <c r="I1942" s="1">
        <f>IF(SUMPRODUCT(--ISNUMBER(SEARCH({"LEADER"},C1942)))&gt;0,1,0)</f>
        <v>0</v>
      </c>
      <c r="J1942" t="str">
        <f t="shared" si="120"/>
        <v>2016</v>
      </c>
      <c r="K1942" t="str">
        <f t="shared" si="121"/>
        <v>09</v>
      </c>
      <c r="L1942" t="str">
        <f t="shared" si="122"/>
        <v>26</v>
      </c>
      <c r="M1942" s="2">
        <f t="shared" si="123"/>
        <v>42639.645833333336</v>
      </c>
    </row>
    <row r="1943" spans="1:13" x14ac:dyDescent="0.35">
      <c r="A1943">
        <v>1.48514851485148</v>
      </c>
      <c r="B1943" t="s">
        <v>629</v>
      </c>
      <c r="D1943">
        <v>20160915131500</v>
      </c>
      <c r="E1943" s="1">
        <f>IF(SUMPRODUCT(--ISNUMBER(SEARCH({"ECON_EARNINGSREPORT","ECON_STOCKMARKET"},C1943)))&gt;0,1,0)</f>
        <v>0</v>
      </c>
      <c r="F1943" s="1">
        <f>IF(SUMPRODUCT(--ISNUMBER(SEARCH({"ENV_"},C1943)))&gt;0,1,0)</f>
        <v>0</v>
      </c>
      <c r="G1943" s="1">
        <f>IF(SUMPRODUCT(--ISNUMBER(SEARCH({"DISCRIMINATION","HARASSMENT","HATE_SPEECH","GENDER_VIOLENCE"},C1943)))&gt;0,1,0)</f>
        <v>0</v>
      </c>
      <c r="H1943" s="1">
        <f>IF(SUMPRODUCT(--ISNUMBER(SEARCH({"LEGALIZE","LEGISLATION","TRIAL"},C1943)))&gt;0,1,0)</f>
        <v>0</v>
      </c>
      <c r="I1943" s="1">
        <f>IF(SUMPRODUCT(--ISNUMBER(SEARCH({"LEADER"},C1943)))&gt;0,1,0)</f>
        <v>0</v>
      </c>
      <c r="J1943" t="str">
        <f t="shared" si="120"/>
        <v>2016</v>
      </c>
      <c r="K1943" t="str">
        <f t="shared" si="121"/>
        <v>09</v>
      </c>
      <c r="L1943" t="str">
        <f t="shared" si="122"/>
        <v>15</v>
      </c>
      <c r="M1943" s="2">
        <f t="shared" si="123"/>
        <v>42628.552083333336</v>
      </c>
    </row>
    <row r="1944" spans="1:13" x14ac:dyDescent="0.35">
      <c r="A1944">
        <v>0.28368794326241098</v>
      </c>
      <c r="B1944" t="s">
        <v>51</v>
      </c>
      <c r="D1944">
        <v>20160902031500</v>
      </c>
      <c r="E1944" s="1">
        <f>IF(SUMPRODUCT(--ISNUMBER(SEARCH({"ECON_EARNINGSREPORT","ECON_STOCKMARKET"},C1944)))&gt;0,1,0)</f>
        <v>0</v>
      </c>
      <c r="F1944" s="1">
        <f>IF(SUMPRODUCT(--ISNUMBER(SEARCH({"ENV_"},C1944)))&gt;0,1,0)</f>
        <v>0</v>
      </c>
      <c r="G1944" s="1">
        <f>IF(SUMPRODUCT(--ISNUMBER(SEARCH({"DISCRIMINATION","HARASSMENT","HATE_SPEECH","GENDER_VIOLENCE"},C1944)))&gt;0,1,0)</f>
        <v>0</v>
      </c>
      <c r="H1944" s="1">
        <f>IF(SUMPRODUCT(--ISNUMBER(SEARCH({"LEGALIZE","LEGISLATION","TRIAL"},C1944)))&gt;0,1,0)</f>
        <v>0</v>
      </c>
      <c r="I1944" s="1">
        <f>IF(SUMPRODUCT(--ISNUMBER(SEARCH({"LEADER"},C1944)))&gt;0,1,0)</f>
        <v>0</v>
      </c>
      <c r="J1944" t="str">
        <f t="shared" si="120"/>
        <v>2016</v>
      </c>
      <c r="K1944" t="str">
        <f t="shared" si="121"/>
        <v>09</v>
      </c>
      <c r="L1944" t="str">
        <f t="shared" si="122"/>
        <v>02</v>
      </c>
      <c r="M1944" s="2">
        <f t="shared" si="123"/>
        <v>42615.135416666664</v>
      </c>
    </row>
    <row r="1945" spans="1:13" x14ac:dyDescent="0.35">
      <c r="A1945">
        <v>-0.88235294117647101</v>
      </c>
      <c r="B1945" t="s">
        <v>41</v>
      </c>
      <c r="C1945" t="s">
        <v>1722</v>
      </c>
      <c r="D1945">
        <v>20161014233000</v>
      </c>
      <c r="E1945" s="1">
        <f>IF(SUMPRODUCT(--ISNUMBER(SEARCH({"ECON_EARNINGSREPORT","ECON_STOCKMARKET"},C1945)))&gt;0,1,0)</f>
        <v>0</v>
      </c>
      <c r="F1945" s="1">
        <f>IF(SUMPRODUCT(--ISNUMBER(SEARCH({"ENV_"},C1945)))&gt;0,1,0)</f>
        <v>0</v>
      </c>
      <c r="G1945" s="1">
        <f>IF(SUMPRODUCT(--ISNUMBER(SEARCH({"DISCRIMINATION","HARASSMENT","HATE_SPEECH","GENDER_VIOLENCE"},C1945)))&gt;0,1,0)</f>
        <v>0</v>
      </c>
      <c r="H1945" s="1">
        <f>IF(SUMPRODUCT(--ISNUMBER(SEARCH({"LEGALIZE","LEGISLATION","TRIAL"},C1945)))&gt;0,1,0)</f>
        <v>0</v>
      </c>
      <c r="I1945" s="1">
        <f>IF(SUMPRODUCT(--ISNUMBER(SEARCH({"LEADER"},C1945)))&gt;0,1,0)</f>
        <v>0</v>
      </c>
      <c r="J1945" t="str">
        <f t="shared" si="120"/>
        <v>2016</v>
      </c>
      <c r="K1945" t="str">
        <f t="shared" si="121"/>
        <v>10</v>
      </c>
      <c r="L1945" t="str">
        <f t="shared" si="122"/>
        <v>14</v>
      </c>
      <c r="M1945" s="2">
        <f t="shared" si="123"/>
        <v>42657.979166666664</v>
      </c>
    </row>
    <row r="1946" spans="1:13" x14ac:dyDescent="0.35">
      <c r="A1946">
        <v>-2.82258064516129</v>
      </c>
      <c r="B1946" t="s">
        <v>1821</v>
      </c>
      <c r="C1946" t="s">
        <v>1822</v>
      </c>
      <c r="D1946">
        <v>20161014233000</v>
      </c>
      <c r="E1946" s="1">
        <f>IF(SUMPRODUCT(--ISNUMBER(SEARCH({"ECON_EARNINGSREPORT","ECON_STOCKMARKET"},C1946)))&gt;0,1,0)</f>
        <v>0</v>
      </c>
      <c r="F1946" s="1">
        <f>IF(SUMPRODUCT(--ISNUMBER(SEARCH({"ENV_"},C1946)))&gt;0,1,0)</f>
        <v>0</v>
      </c>
      <c r="G1946" s="1">
        <f>IF(SUMPRODUCT(--ISNUMBER(SEARCH({"DISCRIMINATION","HARASSMENT","HATE_SPEECH","GENDER_VIOLENCE"},C1946)))&gt;0,1,0)</f>
        <v>0</v>
      </c>
      <c r="H1946" s="1">
        <f>IF(SUMPRODUCT(--ISNUMBER(SEARCH({"LEGALIZE","LEGISLATION","TRIAL"},C1946)))&gt;0,1,0)</f>
        <v>0</v>
      </c>
      <c r="I1946" s="1">
        <f>IF(SUMPRODUCT(--ISNUMBER(SEARCH({"LEADER"},C1946)))&gt;0,1,0)</f>
        <v>0</v>
      </c>
      <c r="J1946" t="str">
        <f t="shared" si="120"/>
        <v>2016</v>
      </c>
      <c r="K1946" t="str">
        <f t="shared" si="121"/>
        <v>10</v>
      </c>
      <c r="L1946" t="str">
        <f t="shared" si="122"/>
        <v>14</v>
      </c>
      <c r="M1946" s="2">
        <f t="shared" si="123"/>
        <v>42657.979166666664</v>
      </c>
    </row>
    <row r="1947" spans="1:13" x14ac:dyDescent="0.35">
      <c r="A1947">
        <v>0.233644859813084</v>
      </c>
      <c r="B1947" t="s">
        <v>1257</v>
      </c>
      <c r="D1947">
        <v>20160924163000</v>
      </c>
      <c r="E1947" s="1">
        <f>IF(SUMPRODUCT(--ISNUMBER(SEARCH({"ECON_EARNINGSREPORT","ECON_STOCKMARKET"},C1947)))&gt;0,1,0)</f>
        <v>0</v>
      </c>
      <c r="F1947" s="1">
        <f>IF(SUMPRODUCT(--ISNUMBER(SEARCH({"ENV_"},C1947)))&gt;0,1,0)</f>
        <v>0</v>
      </c>
      <c r="G1947" s="1">
        <f>IF(SUMPRODUCT(--ISNUMBER(SEARCH({"DISCRIMINATION","HARASSMENT","HATE_SPEECH","GENDER_VIOLENCE"},C1947)))&gt;0,1,0)</f>
        <v>0</v>
      </c>
      <c r="H1947" s="1">
        <f>IF(SUMPRODUCT(--ISNUMBER(SEARCH({"LEGALIZE","LEGISLATION","TRIAL"},C1947)))&gt;0,1,0)</f>
        <v>0</v>
      </c>
      <c r="I1947" s="1">
        <f>IF(SUMPRODUCT(--ISNUMBER(SEARCH({"LEADER"},C1947)))&gt;0,1,0)</f>
        <v>0</v>
      </c>
      <c r="J1947" t="str">
        <f t="shared" si="120"/>
        <v>2016</v>
      </c>
      <c r="K1947" t="str">
        <f t="shared" si="121"/>
        <v>09</v>
      </c>
      <c r="L1947" t="str">
        <f t="shared" si="122"/>
        <v>24</v>
      </c>
      <c r="M1947" s="2">
        <f t="shared" si="123"/>
        <v>42637.6875</v>
      </c>
    </row>
    <row r="1948" spans="1:13" x14ac:dyDescent="0.35">
      <c r="A1948">
        <v>-3.1496062992125999</v>
      </c>
      <c r="B1948" t="s">
        <v>462</v>
      </c>
      <c r="C1948" t="s">
        <v>1786</v>
      </c>
      <c r="D1948">
        <v>20160928223000</v>
      </c>
      <c r="E1948" s="1">
        <f>IF(SUMPRODUCT(--ISNUMBER(SEARCH({"ECON_EARNINGSREPORT","ECON_STOCKMARKET"},C1948)))&gt;0,1,0)</f>
        <v>0</v>
      </c>
      <c r="F1948" s="1">
        <f>IF(SUMPRODUCT(--ISNUMBER(SEARCH({"ENV_"},C1948)))&gt;0,1,0)</f>
        <v>0</v>
      </c>
      <c r="G1948" s="1">
        <f>IF(SUMPRODUCT(--ISNUMBER(SEARCH({"DISCRIMINATION","HARASSMENT","HATE_SPEECH","GENDER_VIOLENCE"},C1948)))&gt;0,1,0)</f>
        <v>0</v>
      </c>
      <c r="H1948" s="1">
        <f>IF(SUMPRODUCT(--ISNUMBER(SEARCH({"LEGALIZE","LEGISLATION","TRIAL"},C1948)))&gt;0,1,0)</f>
        <v>0</v>
      </c>
      <c r="I1948" s="1">
        <f>IF(SUMPRODUCT(--ISNUMBER(SEARCH({"LEADER"},C1948)))&gt;0,1,0)</f>
        <v>0</v>
      </c>
      <c r="J1948" t="str">
        <f t="shared" si="120"/>
        <v>2016</v>
      </c>
      <c r="K1948" t="str">
        <f t="shared" si="121"/>
        <v>09</v>
      </c>
      <c r="L1948" t="str">
        <f t="shared" si="122"/>
        <v>28</v>
      </c>
      <c r="M1948" s="2">
        <f t="shared" si="123"/>
        <v>42641.9375</v>
      </c>
    </row>
    <row r="1949" spans="1:13" x14ac:dyDescent="0.35">
      <c r="A1949">
        <v>1.0954616588419399</v>
      </c>
      <c r="B1949" t="s">
        <v>1458</v>
      </c>
      <c r="C1949" t="s">
        <v>1823</v>
      </c>
      <c r="D1949">
        <v>20160929021500</v>
      </c>
      <c r="E1949" s="1">
        <f>IF(SUMPRODUCT(--ISNUMBER(SEARCH({"ECON_EARNINGSREPORT","ECON_STOCKMARKET"},C1949)))&gt;0,1,0)</f>
        <v>0</v>
      </c>
      <c r="F1949" s="1">
        <f>IF(SUMPRODUCT(--ISNUMBER(SEARCH({"ENV_"},C1949)))&gt;0,1,0)</f>
        <v>0</v>
      </c>
      <c r="G1949" s="1">
        <f>IF(SUMPRODUCT(--ISNUMBER(SEARCH({"DISCRIMINATION","HARASSMENT","HATE_SPEECH","GENDER_VIOLENCE"},C1949)))&gt;0,1,0)</f>
        <v>0</v>
      </c>
      <c r="H1949" s="1">
        <f>IF(SUMPRODUCT(--ISNUMBER(SEARCH({"LEGALIZE","LEGISLATION","TRIAL"},C1949)))&gt;0,1,0)</f>
        <v>0</v>
      </c>
      <c r="I1949" s="1">
        <f>IF(SUMPRODUCT(--ISNUMBER(SEARCH({"LEADER"},C1949)))&gt;0,1,0)</f>
        <v>1</v>
      </c>
      <c r="J1949" t="str">
        <f t="shared" si="120"/>
        <v>2016</v>
      </c>
      <c r="K1949" t="str">
        <f t="shared" si="121"/>
        <v>09</v>
      </c>
      <c r="L1949" t="str">
        <f t="shared" si="122"/>
        <v>29</v>
      </c>
      <c r="M1949" s="2">
        <f t="shared" si="123"/>
        <v>42642.09375</v>
      </c>
    </row>
    <row r="1950" spans="1:13" x14ac:dyDescent="0.35">
      <c r="A1950">
        <v>1.0204081632653099</v>
      </c>
      <c r="B1950" t="s">
        <v>1015</v>
      </c>
      <c r="C1950" t="s">
        <v>1575</v>
      </c>
      <c r="D1950">
        <v>20161023071500</v>
      </c>
      <c r="E1950" s="1">
        <f>IF(SUMPRODUCT(--ISNUMBER(SEARCH({"ECON_EARNINGSREPORT","ECON_STOCKMARKET"},C1950)))&gt;0,1,0)</f>
        <v>0</v>
      </c>
      <c r="F1950" s="1">
        <f>IF(SUMPRODUCT(--ISNUMBER(SEARCH({"ENV_"},C1950)))&gt;0,1,0)</f>
        <v>0</v>
      </c>
      <c r="G1950" s="1">
        <f>IF(SUMPRODUCT(--ISNUMBER(SEARCH({"DISCRIMINATION","HARASSMENT","HATE_SPEECH","GENDER_VIOLENCE"},C1950)))&gt;0,1,0)</f>
        <v>0</v>
      </c>
      <c r="H1950" s="1">
        <f>IF(SUMPRODUCT(--ISNUMBER(SEARCH({"LEGALIZE","LEGISLATION","TRIAL"},C1950)))&gt;0,1,0)</f>
        <v>0</v>
      </c>
      <c r="I1950" s="1">
        <f>IF(SUMPRODUCT(--ISNUMBER(SEARCH({"LEADER"},C1950)))&gt;0,1,0)</f>
        <v>1</v>
      </c>
      <c r="J1950" t="str">
        <f t="shared" si="120"/>
        <v>2016</v>
      </c>
      <c r="K1950" t="str">
        <f t="shared" si="121"/>
        <v>10</v>
      </c>
      <c r="L1950" t="str">
        <f t="shared" si="122"/>
        <v>23</v>
      </c>
      <c r="M1950" s="2">
        <f t="shared" si="123"/>
        <v>42666.302083333336</v>
      </c>
    </row>
    <row r="1951" spans="1:13" x14ac:dyDescent="0.35">
      <c r="A1951">
        <v>1.98019801980198</v>
      </c>
      <c r="B1951" t="s">
        <v>1824</v>
      </c>
      <c r="C1951" t="s">
        <v>1825</v>
      </c>
      <c r="D1951">
        <v>20161009180000</v>
      </c>
      <c r="E1951" s="1">
        <f>IF(SUMPRODUCT(--ISNUMBER(SEARCH({"ECON_EARNINGSREPORT","ECON_STOCKMARKET"},C1951)))&gt;0,1,0)</f>
        <v>1</v>
      </c>
      <c r="F1951" s="1">
        <f>IF(SUMPRODUCT(--ISNUMBER(SEARCH({"ENV_"},C1951)))&gt;0,1,0)</f>
        <v>0</v>
      </c>
      <c r="G1951" s="1">
        <f>IF(SUMPRODUCT(--ISNUMBER(SEARCH({"DISCRIMINATION","HARASSMENT","HATE_SPEECH","GENDER_VIOLENCE"},C1951)))&gt;0,1,0)</f>
        <v>0</v>
      </c>
      <c r="H1951" s="1">
        <f>IF(SUMPRODUCT(--ISNUMBER(SEARCH({"LEGALIZE","LEGISLATION","TRIAL"},C1951)))&gt;0,1,0)</f>
        <v>0</v>
      </c>
      <c r="I1951" s="1">
        <f>IF(SUMPRODUCT(--ISNUMBER(SEARCH({"LEADER"},C1951)))&gt;0,1,0)</f>
        <v>0</v>
      </c>
      <c r="J1951" t="str">
        <f t="shared" si="120"/>
        <v>2016</v>
      </c>
      <c r="K1951" t="str">
        <f t="shared" si="121"/>
        <v>10</v>
      </c>
      <c r="L1951" t="str">
        <f t="shared" si="122"/>
        <v>09</v>
      </c>
      <c r="M1951" s="2">
        <f t="shared" si="123"/>
        <v>42652.75</v>
      </c>
    </row>
    <row r="1952" spans="1:13" x14ac:dyDescent="0.35">
      <c r="A1952">
        <v>2.83185840707965</v>
      </c>
      <c r="B1952" t="s">
        <v>38</v>
      </c>
      <c r="C1952" t="s">
        <v>1151</v>
      </c>
      <c r="D1952">
        <v>20160901171500</v>
      </c>
      <c r="E1952" s="1">
        <f>IF(SUMPRODUCT(--ISNUMBER(SEARCH({"ECON_EARNINGSREPORT","ECON_STOCKMARKET"},C1952)))&gt;0,1,0)</f>
        <v>0</v>
      </c>
      <c r="F1952" s="1">
        <f>IF(SUMPRODUCT(--ISNUMBER(SEARCH({"ENV_"},C1952)))&gt;0,1,0)</f>
        <v>0</v>
      </c>
      <c r="G1952" s="1">
        <f>IF(SUMPRODUCT(--ISNUMBER(SEARCH({"DISCRIMINATION","HARASSMENT","HATE_SPEECH","GENDER_VIOLENCE"},C1952)))&gt;0,1,0)</f>
        <v>0</v>
      </c>
      <c r="H1952" s="1">
        <f>IF(SUMPRODUCT(--ISNUMBER(SEARCH({"LEGALIZE","LEGISLATION","TRIAL"},C1952)))&gt;0,1,0)</f>
        <v>0</v>
      </c>
      <c r="I1952" s="1">
        <f>IF(SUMPRODUCT(--ISNUMBER(SEARCH({"LEADER"},C1952)))&gt;0,1,0)</f>
        <v>1</v>
      </c>
      <c r="J1952" t="str">
        <f t="shared" si="120"/>
        <v>2016</v>
      </c>
      <c r="K1952" t="str">
        <f t="shared" si="121"/>
        <v>09</v>
      </c>
      <c r="L1952" t="str">
        <f t="shared" si="122"/>
        <v>01</v>
      </c>
      <c r="M1952" s="2">
        <f t="shared" si="123"/>
        <v>42614.71875</v>
      </c>
    </row>
    <row r="1953" spans="1:13" x14ac:dyDescent="0.35">
      <c r="A1953">
        <v>2.6070763500931098</v>
      </c>
      <c r="B1953" t="s">
        <v>119</v>
      </c>
      <c r="C1953" t="s">
        <v>1358</v>
      </c>
      <c r="D1953">
        <v>20161002144500</v>
      </c>
      <c r="E1953" s="1">
        <f>IF(SUMPRODUCT(--ISNUMBER(SEARCH({"ECON_EARNINGSREPORT","ECON_STOCKMARKET"},C1953)))&gt;0,1,0)</f>
        <v>0</v>
      </c>
      <c r="F1953" s="1">
        <f>IF(SUMPRODUCT(--ISNUMBER(SEARCH({"ENV_"},C1953)))&gt;0,1,0)</f>
        <v>0</v>
      </c>
      <c r="G1953" s="1">
        <f>IF(SUMPRODUCT(--ISNUMBER(SEARCH({"DISCRIMINATION","HARASSMENT","HATE_SPEECH","GENDER_VIOLENCE"},C1953)))&gt;0,1,0)</f>
        <v>0</v>
      </c>
      <c r="H1953" s="1">
        <f>IF(SUMPRODUCT(--ISNUMBER(SEARCH({"LEGALIZE","LEGISLATION","TRIAL"},C1953)))&gt;0,1,0)</f>
        <v>0</v>
      </c>
      <c r="I1953" s="1">
        <f>IF(SUMPRODUCT(--ISNUMBER(SEARCH({"LEADER"},C1953)))&gt;0,1,0)</f>
        <v>0</v>
      </c>
      <c r="J1953" t="str">
        <f t="shared" si="120"/>
        <v>2016</v>
      </c>
      <c r="K1953" t="str">
        <f t="shared" si="121"/>
        <v>10</v>
      </c>
      <c r="L1953" t="str">
        <f t="shared" si="122"/>
        <v>02</v>
      </c>
      <c r="M1953" s="2">
        <f t="shared" si="123"/>
        <v>42645.614583333336</v>
      </c>
    </row>
    <row r="1954" spans="1:13" x14ac:dyDescent="0.35">
      <c r="A1954">
        <v>-2.0408163265306101</v>
      </c>
      <c r="B1954" t="s">
        <v>161</v>
      </c>
      <c r="C1954" t="s">
        <v>1786</v>
      </c>
      <c r="D1954">
        <v>20160928224500</v>
      </c>
      <c r="E1954" s="1">
        <f>IF(SUMPRODUCT(--ISNUMBER(SEARCH({"ECON_EARNINGSREPORT","ECON_STOCKMARKET"},C1954)))&gt;0,1,0)</f>
        <v>0</v>
      </c>
      <c r="F1954" s="1">
        <f>IF(SUMPRODUCT(--ISNUMBER(SEARCH({"ENV_"},C1954)))&gt;0,1,0)</f>
        <v>0</v>
      </c>
      <c r="G1954" s="1">
        <f>IF(SUMPRODUCT(--ISNUMBER(SEARCH({"DISCRIMINATION","HARASSMENT","HATE_SPEECH","GENDER_VIOLENCE"},C1954)))&gt;0,1,0)</f>
        <v>0</v>
      </c>
      <c r="H1954" s="1">
        <f>IF(SUMPRODUCT(--ISNUMBER(SEARCH({"LEGALIZE","LEGISLATION","TRIAL"},C1954)))&gt;0,1,0)</f>
        <v>0</v>
      </c>
      <c r="I1954" s="1">
        <f>IF(SUMPRODUCT(--ISNUMBER(SEARCH({"LEADER"},C1954)))&gt;0,1,0)</f>
        <v>0</v>
      </c>
      <c r="J1954" t="str">
        <f t="shared" si="120"/>
        <v>2016</v>
      </c>
      <c r="K1954" t="str">
        <f t="shared" si="121"/>
        <v>09</v>
      </c>
      <c r="L1954" t="str">
        <f t="shared" si="122"/>
        <v>28</v>
      </c>
      <c r="M1954" s="2">
        <f t="shared" si="123"/>
        <v>42641.947916666664</v>
      </c>
    </row>
    <row r="1955" spans="1:13" x14ac:dyDescent="0.35">
      <c r="A1955">
        <v>-1.22199592668024</v>
      </c>
      <c r="B1955" t="s">
        <v>1445</v>
      </c>
      <c r="C1955" t="s">
        <v>1826</v>
      </c>
      <c r="D1955">
        <v>20160928231500</v>
      </c>
      <c r="E1955" s="1">
        <f>IF(SUMPRODUCT(--ISNUMBER(SEARCH({"ECON_EARNINGSREPORT","ECON_STOCKMARKET"},C1955)))&gt;0,1,0)</f>
        <v>0</v>
      </c>
      <c r="F1955" s="1">
        <f>IF(SUMPRODUCT(--ISNUMBER(SEARCH({"ENV_"},C1955)))&gt;0,1,0)</f>
        <v>0</v>
      </c>
      <c r="G1955" s="1">
        <f>IF(SUMPRODUCT(--ISNUMBER(SEARCH({"DISCRIMINATION","HARASSMENT","HATE_SPEECH","GENDER_VIOLENCE"},C1955)))&gt;0,1,0)</f>
        <v>0</v>
      </c>
      <c r="H1955" s="1">
        <f>IF(SUMPRODUCT(--ISNUMBER(SEARCH({"LEGALIZE","LEGISLATION","TRIAL"},C1955)))&gt;0,1,0)</f>
        <v>0</v>
      </c>
      <c r="I1955" s="1">
        <f>IF(SUMPRODUCT(--ISNUMBER(SEARCH({"LEADER"},C1955)))&gt;0,1,0)</f>
        <v>0</v>
      </c>
      <c r="J1955" t="str">
        <f t="shared" si="120"/>
        <v>2016</v>
      </c>
      <c r="K1955" t="str">
        <f t="shared" si="121"/>
        <v>09</v>
      </c>
      <c r="L1955" t="str">
        <f t="shared" si="122"/>
        <v>28</v>
      </c>
      <c r="M1955" s="2">
        <f t="shared" si="123"/>
        <v>42641.96875</v>
      </c>
    </row>
    <row r="1956" spans="1:13" x14ac:dyDescent="0.35">
      <c r="A1956">
        <v>-1.5909090909090899</v>
      </c>
      <c r="B1956" t="s">
        <v>701</v>
      </c>
      <c r="C1956" t="s">
        <v>573</v>
      </c>
      <c r="D1956">
        <v>20160929014500</v>
      </c>
      <c r="E1956" s="1">
        <f>IF(SUMPRODUCT(--ISNUMBER(SEARCH({"ECON_EARNINGSREPORT","ECON_STOCKMARKET"},C1956)))&gt;0,1,0)</f>
        <v>0</v>
      </c>
      <c r="F1956" s="1">
        <f>IF(SUMPRODUCT(--ISNUMBER(SEARCH({"ENV_"},C1956)))&gt;0,1,0)</f>
        <v>0</v>
      </c>
      <c r="G1956" s="1">
        <f>IF(SUMPRODUCT(--ISNUMBER(SEARCH({"DISCRIMINATION","HARASSMENT","HATE_SPEECH","GENDER_VIOLENCE"},C1956)))&gt;0,1,0)</f>
        <v>0</v>
      </c>
      <c r="H1956" s="1">
        <f>IF(SUMPRODUCT(--ISNUMBER(SEARCH({"LEGALIZE","LEGISLATION","TRIAL"},C1956)))&gt;0,1,0)</f>
        <v>0</v>
      </c>
      <c r="I1956" s="1">
        <f>IF(SUMPRODUCT(--ISNUMBER(SEARCH({"LEADER"},C1956)))&gt;0,1,0)</f>
        <v>0</v>
      </c>
      <c r="J1956" t="str">
        <f t="shared" si="120"/>
        <v>2016</v>
      </c>
      <c r="K1956" t="str">
        <f t="shared" si="121"/>
        <v>09</v>
      </c>
      <c r="L1956" t="str">
        <f t="shared" si="122"/>
        <v>29</v>
      </c>
      <c r="M1956" s="2">
        <f t="shared" si="123"/>
        <v>42642.072916666664</v>
      </c>
    </row>
    <row r="1957" spans="1:13" x14ac:dyDescent="0.35">
      <c r="A1957">
        <v>-0.78636959370904402</v>
      </c>
      <c r="B1957" t="s">
        <v>1378</v>
      </c>
      <c r="C1957" t="s">
        <v>1827</v>
      </c>
      <c r="D1957">
        <v>20160929000000</v>
      </c>
      <c r="E1957" s="1">
        <f>IF(SUMPRODUCT(--ISNUMBER(SEARCH({"ECON_EARNINGSREPORT","ECON_STOCKMARKET"},C1957)))&gt;0,1,0)</f>
        <v>0</v>
      </c>
      <c r="F1957" s="1">
        <f>IF(SUMPRODUCT(--ISNUMBER(SEARCH({"ENV_"},C1957)))&gt;0,1,0)</f>
        <v>0</v>
      </c>
      <c r="G1957" s="1">
        <f>IF(SUMPRODUCT(--ISNUMBER(SEARCH({"DISCRIMINATION","HARASSMENT","HATE_SPEECH","GENDER_VIOLENCE"},C1957)))&gt;0,1,0)</f>
        <v>0</v>
      </c>
      <c r="H1957" s="1">
        <f>IF(SUMPRODUCT(--ISNUMBER(SEARCH({"LEGALIZE","LEGISLATION","TRIAL"},C1957)))&gt;0,1,0)</f>
        <v>0</v>
      </c>
      <c r="I1957" s="1">
        <f>IF(SUMPRODUCT(--ISNUMBER(SEARCH({"LEADER"},C1957)))&gt;0,1,0)</f>
        <v>0</v>
      </c>
      <c r="J1957" t="str">
        <f t="shared" si="120"/>
        <v>2016</v>
      </c>
      <c r="K1957" t="str">
        <f t="shared" si="121"/>
        <v>09</v>
      </c>
      <c r="L1957" t="str">
        <f t="shared" si="122"/>
        <v>29</v>
      </c>
      <c r="M1957" s="2">
        <f t="shared" si="123"/>
        <v>42642</v>
      </c>
    </row>
    <row r="1958" spans="1:13" x14ac:dyDescent="0.35">
      <c r="A1958">
        <v>1.0849909584086801</v>
      </c>
      <c r="B1958" t="s">
        <v>454</v>
      </c>
      <c r="C1958" t="s">
        <v>1828</v>
      </c>
      <c r="D1958">
        <v>20160928140000</v>
      </c>
      <c r="E1958" s="1">
        <f>IF(SUMPRODUCT(--ISNUMBER(SEARCH({"ECON_EARNINGSREPORT","ECON_STOCKMARKET"},C1958)))&gt;0,1,0)</f>
        <v>0</v>
      </c>
      <c r="F1958" s="1">
        <f>IF(SUMPRODUCT(--ISNUMBER(SEARCH({"ENV_"},C1958)))&gt;0,1,0)</f>
        <v>0</v>
      </c>
      <c r="G1958" s="1">
        <f>IF(SUMPRODUCT(--ISNUMBER(SEARCH({"DISCRIMINATION","HARASSMENT","HATE_SPEECH","GENDER_VIOLENCE"},C1958)))&gt;0,1,0)</f>
        <v>0</v>
      </c>
      <c r="H1958" s="1">
        <f>IF(SUMPRODUCT(--ISNUMBER(SEARCH({"LEGALIZE","LEGISLATION","TRIAL"},C1958)))&gt;0,1,0)</f>
        <v>0</v>
      </c>
      <c r="I1958" s="1">
        <f>IF(SUMPRODUCT(--ISNUMBER(SEARCH({"LEADER"},C1958)))&gt;0,1,0)</f>
        <v>0</v>
      </c>
      <c r="J1958" t="str">
        <f t="shared" si="120"/>
        <v>2016</v>
      </c>
      <c r="K1958" t="str">
        <f t="shared" si="121"/>
        <v>09</v>
      </c>
      <c r="L1958" t="str">
        <f t="shared" si="122"/>
        <v>28</v>
      </c>
      <c r="M1958" s="2">
        <f t="shared" si="123"/>
        <v>42641.583333333336</v>
      </c>
    </row>
    <row r="1959" spans="1:13" x14ac:dyDescent="0.35">
      <c r="A1959">
        <v>-1.2738853503184699</v>
      </c>
      <c r="B1959" t="s">
        <v>300</v>
      </c>
      <c r="C1959" t="s">
        <v>1786</v>
      </c>
      <c r="D1959">
        <v>20160928230000</v>
      </c>
      <c r="E1959" s="1">
        <f>IF(SUMPRODUCT(--ISNUMBER(SEARCH({"ECON_EARNINGSREPORT","ECON_STOCKMARKET"},C1959)))&gt;0,1,0)</f>
        <v>0</v>
      </c>
      <c r="F1959" s="1">
        <f>IF(SUMPRODUCT(--ISNUMBER(SEARCH({"ENV_"},C1959)))&gt;0,1,0)</f>
        <v>0</v>
      </c>
      <c r="G1959" s="1">
        <f>IF(SUMPRODUCT(--ISNUMBER(SEARCH({"DISCRIMINATION","HARASSMENT","HATE_SPEECH","GENDER_VIOLENCE"},C1959)))&gt;0,1,0)</f>
        <v>0</v>
      </c>
      <c r="H1959" s="1">
        <f>IF(SUMPRODUCT(--ISNUMBER(SEARCH({"LEGALIZE","LEGISLATION","TRIAL"},C1959)))&gt;0,1,0)</f>
        <v>0</v>
      </c>
      <c r="I1959" s="1">
        <f>IF(SUMPRODUCT(--ISNUMBER(SEARCH({"LEADER"},C1959)))&gt;0,1,0)</f>
        <v>0</v>
      </c>
      <c r="J1959" t="str">
        <f t="shared" si="120"/>
        <v>2016</v>
      </c>
      <c r="K1959" t="str">
        <f t="shared" si="121"/>
        <v>09</v>
      </c>
      <c r="L1959" t="str">
        <f t="shared" si="122"/>
        <v>28</v>
      </c>
      <c r="M1959" s="2">
        <f t="shared" si="123"/>
        <v>42641.958333333336</v>
      </c>
    </row>
    <row r="1960" spans="1:13" x14ac:dyDescent="0.35">
      <c r="A1960">
        <v>4.5845272206303704</v>
      </c>
      <c r="B1960" t="s">
        <v>599</v>
      </c>
      <c r="C1960" t="s">
        <v>1829</v>
      </c>
      <c r="D1960">
        <v>20160926160000</v>
      </c>
      <c r="E1960" s="1">
        <f>IF(SUMPRODUCT(--ISNUMBER(SEARCH({"ECON_EARNINGSREPORT","ECON_STOCKMARKET"},C1960)))&gt;0,1,0)</f>
        <v>0</v>
      </c>
      <c r="F1960" s="1">
        <f>IF(SUMPRODUCT(--ISNUMBER(SEARCH({"ENV_"},C1960)))&gt;0,1,0)</f>
        <v>0</v>
      </c>
      <c r="G1960" s="1">
        <f>IF(SUMPRODUCT(--ISNUMBER(SEARCH({"DISCRIMINATION","HARASSMENT","HATE_SPEECH","GENDER_VIOLENCE"},C1960)))&gt;0,1,0)</f>
        <v>0</v>
      </c>
      <c r="H1960" s="1">
        <f>IF(SUMPRODUCT(--ISNUMBER(SEARCH({"LEGALIZE","LEGISLATION","TRIAL"},C1960)))&gt;0,1,0)</f>
        <v>0</v>
      </c>
      <c r="I1960" s="1">
        <f>IF(SUMPRODUCT(--ISNUMBER(SEARCH({"LEADER"},C1960)))&gt;0,1,0)</f>
        <v>0</v>
      </c>
      <c r="J1960" t="str">
        <f t="shared" si="120"/>
        <v>2016</v>
      </c>
      <c r="K1960" t="str">
        <f t="shared" si="121"/>
        <v>09</v>
      </c>
      <c r="L1960" t="str">
        <f t="shared" si="122"/>
        <v>26</v>
      </c>
      <c r="M1960" s="2">
        <f t="shared" si="123"/>
        <v>42639.666666666664</v>
      </c>
    </row>
    <row r="1961" spans="1:13" x14ac:dyDescent="0.35">
      <c r="A1961">
        <v>2.52100840336134</v>
      </c>
      <c r="B1961" t="s">
        <v>442</v>
      </c>
      <c r="C1961" t="s">
        <v>1830</v>
      </c>
      <c r="D1961">
        <v>20160926131500</v>
      </c>
      <c r="E1961" s="1">
        <f>IF(SUMPRODUCT(--ISNUMBER(SEARCH({"ECON_EARNINGSREPORT","ECON_STOCKMARKET"},C1961)))&gt;0,1,0)</f>
        <v>0</v>
      </c>
      <c r="F1961" s="1">
        <f>IF(SUMPRODUCT(--ISNUMBER(SEARCH({"ENV_"},C1961)))&gt;0,1,0)</f>
        <v>0</v>
      </c>
      <c r="G1961" s="1">
        <f>IF(SUMPRODUCT(--ISNUMBER(SEARCH({"DISCRIMINATION","HARASSMENT","HATE_SPEECH","GENDER_VIOLENCE"},C1961)))&gt;0,1,0)</f>
        <v>0</v>
      </c>
      <c r="H1961" s="1">
        <f>IF(SUMPRODUCT(--ISNUMBER(SEARCH({"LEGALIZE","LEGISLATION","TRIAL"},C1961)))&gt;0,1,0)</f>
        <v>0</v>
      </c>
      <c r="I1961" s="1">
        <f>IF(SUMPRODUCT(--ISNUMBER(SEARCH({"LEADER"},C1961)))&gt;0,1,0)</f>
        <v>0</v>
      </c>
      <c r="J1961" t="str">
        <f t="shared" si="120"/>
        <v>2016</v>
      </c>
      <c r="K1961" t="str">
        <f t="shared" si="121"/>
        <v>09</v>
      </c>
      <c r="L1961" t="str">
        <f t="shared" si="122"/>
        <v>26</v>
      </c>
      <c r="M1961" s="2">
        <f t="shared" si="123"/>
        <v>42639.552083333336</v>
      </c>
    </row>
    <row r="1962" spans="1:13" x14ac:dyDescent="0.35">
      <c r="A1962">
        <v>4.7761194029850804</v>
      </c>
      <c r="B1962" t="s">
        <v>15</v>
      </c>
      <c r="C1962" t="s">
        <v>1831</v>
      </c>
      <c r="D1962">
        <v>20160912200000</v>
      </c>
      <c r="E1962" s="1">
        <f>IF(SUMPRODUCT(--ISNUMBER(SEARCH({"ECON_EARNINGSREPORT","ECON_STOCKMARKET"},C1962)))&gt;0,1,0)</f>
        <v>0</v>
      </c>
      <c r="F1962" s="1">
        <f>IF(SUMPRODUCT(--ISNUMBER(SEARCH({"ENV_"},C1962)))&gt;0,1,0)</f>
        <v>0</v>
      </c>
      <c r="G1962" s="1">
        <f>IF(SUMPRODUCT(--ISNUMBER(SEARCH({"DISCRIMINATION","HARASSMENT","HATE_SPEECH","GENDER_VIOLENCE"},C1962)))&gt;0,1,0)</f>
        <v>0</v>
      </c>
      <c r="H1962" s="1">
        <f>IF(SUMPRODUCT(--ISNUMBER(SEARCH({"LEGALIZE","LEGISLATION","TRIAL"},C1962)))&gt;0,1,0)</f>
        <v>0</v>
      </c>
      <c r="I1962" s="1">
        <f>IF(SUMPRODUCT(--ISNUMBER(SEARCH({"LEADER"},C1962)))&gt;0,1,0)</f>
        <v>1</v>
      </c>
      <c r="J1962" t="str">
        <f t="shared" si="120"/>
        <v>2016</v>
      </c>
      <c r="K1962" t="str">
        <f t="shared" si="121"/>
        <v>09</v>
      </c>
      <c r="L1962" t="str">
        <f t="shared" si="122"/>
        <v>12</v>
      </c>
      <c r="M1962" s="2">
        <f t="shared" si="123"/>
        <v>42625.833333333336</v>
      </c>
    </row>
    <row r="1963" spans="1:13" x14ac:dyDescent="0.35">
      <c r="A1963">
        <v>4.1758241758241796</v>
      </c>
      <c r="B1963" t="s">
        <v>821</v>
      </c>
      <c r="C1963" t="s">
        <v>1832</v>
      </c>
      <c r="D1963">
        <v>20160912170000</v>
      </c>
      <c r="E1963" s="1">
        <f>IF(SUMPRODUCT(--ISNUMBER(SEARCH({"ECON_EARNINGSREPORT","ECON_STOCKMARKET"},C1963)))&gt;0,1,0)</f>
        <v>0</v>
      </c>
      <c r="F1963" s="1">
        <f>IF(SUMPRODUCT(--ISNUMBER(SEARCH({"ENV_"},C1963)))&gt;0,1,0)</f>
        <v>0</v>
      </c>
      <c r="G1963" s="1">
        <f>IF(SUMPRODUCT(--ISNUMBER(SEARCH({"DISCRIMINATION","HARASSMENT","HATE_SPEECH","GENDER_VIOLENCE"},C1963)))&gt;0,1,0)</f>
        <v>0</v>
      </c>
      <c r="H1963" s="1">
        <f>IF(SUMPRODUCT(--ISNUMBER(SEARCH({"LEGALIZE","LEGISLATION","TRIAL"},C1963)))&gt;0,1,0)</f>
        <v>0</v>
      </c>
      <c r="I1963" s="1">
        <f>IF(SUMPRODUCT(--ISNUMBER(SEARCH({"LEADER"},C1963)))&gt;0,1,0)</f>
        <v>1</v>
      </c>
      <c r="J1963" t="str">
        <f t="shared" si="120"/>
        <v>2016</v>
      </c>
      <c r="K1963" t="str">
        <f t="shared" si="121"/>
        <v>09</v>
      </c>
      <c r="L1963" t="str">
        <f t="shared" si="122"/>
        <v>12</v>
      </c>
      <c r="M1963" s="2">
        <f t="shared" si="123"/>
        <v>42625.708333333336</v>
      </c>
    </row>
    <row r="1964" spans="1:13" x14ac:dyDescent="0.35">
      <c r="A1964">
        <v>0.90744101633393803</v>
      </c>
      <c r="B1964" t="s">
        <v>8</v>
      </c>
      <c r="C1964" t="s">
        <v>673</v>
      </c>
      <c r="D1964">
        <v>20160913070000</v>
      </c>
      <c r="E1964" s="1">
        <f>IF(SUMPRODUCT(--ISNUMBER(SEARCH({"ECON_EARNINGSREPORT","ECON_STOCKMARKET"},C1964)))&gt;0,1,0)</f>
        <v>0</v>
      </c>
      <c r="F1964" s="1">
        <f>IF(SUMPRODUCT(--ISNUMBER(SEARCH({"ENV_"},C1964)))&gt;0,1,0)</f>
        <v>0</v>
      </c>
      <c r="G1964" s="1">
        <f>IF(SUMPRODUCT(--ISNUMBER(SEARCH({"DISCRIMINATION","HARASSMENT","HATE_SPEECH","GENDER_VIOLENCE"},C1964)))&gt;0,1,0)</f>
        <v>0</v>
      </c>
      <c r="H1964" s="1">
        <f>IF(SUMPRODUCT(--ISNUMBER(SEARCH({"LEGALIZE","LEGISLATION","TRIAL"},C1964)))&gt;0,1,0)</f>
        <v>0</v>
      </c>
      <c r="I1964" s="1">
        <f>IF(SUMPRODUCT(--ISNUMBER(SEARCH({"LEADER"},C1964)))&gt;0,1,0)</f>
        <v>1</v>
      </c>
      <c r="J1964" t="str">
        <f t="shared" si="120"/>
        <v>2016</v>
      </c>
      <c r="K1964" t="str">
        <f t="shared" si="121"/>
        <v>09</v>
      </c>
      <c r="L1964" t="str">
        <f t="shared" si="122"/>
        <v>13</v>
      </c>
      <c r="M1964" s="2">
        <f t="shared" si="123"/>
        <v>42626.291666666664</v>
      </c>
    </row>
    <row r="1965" spans="1:13" x14ac:dyDescent="0.35">
      <c r="A1965">
        <v>1.32450331125828</v>
      </c>
      <c r="B1965" t="s">
        <v>26</v>
      </c>
      <c r="C1965" t="s">
        <v>667</v>
      </c>
      <c r="D1965">
        <v>20160913071500</v>
      </c>
      <c r="E1965" s="1">
        <f>IF(SUMPRODUCT(--ISNUMBER(SEARCH({"ECON_EARNINGSREPORT","ECON_STOCKMARKET"},C1965)))&gt;0,1,0)</f>
        <v>0</v>
      </c>
      <c r="F1965" s="1">
        <f>IF(SUMPRODUCT(--ISNUMBER(SEARCH({"ENV_"},C1965)))&gt;0,1,0)</f>
        <v>0</v>
      </c>
      <c r="G1965" s="1">
        <f>IF(SUMPRODUCT(--ISNUMBER(SEARCH({"DISCRIMINATION","HARASSMENT","HATE_SPEECH","GENDER_VIOLENCE"},C1965)))&gt;0,1,0)</f>
        <v>0</v>
      </c>
      <c r="H1965" s="1">
        <f>IF(SUMPRODUCT(--ISNUMBER(SEARCH({"LEGALIZE","LEGISLATION","TRIAL"},C1965)))&gt;0,1,0)</f>
        <v>0</v>
      </c>
      <c r="I1965" s="1">
        <f>IF(SUMPRODUCT(--ISNUMBER(SEARCH({"LEADER"},C1965)))&gt;0,1,0)</f>
        <v>1</v>
      </c>
      <c r="J1965" t="str">
        <f t="shared" si="120"/>
        <v>2016</v>
      </c>
      <c r="K1965" t="str">
        <f t="shared" si="121"/>
        <v>09</v>
      </c>
      <c r="L1965" t="str">
        <f t="shared" si="122"/>
        <v>13</v>
      </c>
      <c r="M1965" s="2">
        <f t="shared" si="123"/>
        <v>42626.302083333336</v>
      </c>
    </row>
    <row r="1966" spans="1:13" x14ac:dyDescent="0.35">
      <c r="A1966">
        <v>6.0606060606060597</v>
      </c>
      <c r="B1966" t="s">
        <v>153</v>
      </c>
      <c r="C1966" t="s">
        <v>1743</v>
      </c>
      <c r="D1966">
        <v>20160912133000</v>
      </c>
      <c r="E1966" s="1">
        <f>IF(SUMPRODUCT(--ISNUMBER(SEARCH({"ECON_EARNINGSREPORT","ECON_STOCKMARKET"},C1966)))&gt;0,1,0)</f>
        <v>0</v>
      </c>
      <c r="F1966" s="1">
        <f>IF(SUMPRODUCT(--ISNUMBER(SEARCH({"ENV_"},C1966)))&gt;0,1,0)</f>
        <v>0</v>
      </c>
      <c r="G1966" s="1">
        <f>IF(SUMPRODUCT(--ISNUMBER(SEARCH({"DISCRIMINATION","HARASSMENT","HATE_SPEECH","GENDER_VIOLENCE"},C1966)))&gt;0,1,0)</f>
        <v>0</v>
      </c>
      <c r="H1966" s="1">
        <f>IF(SUMPRODUCT(--ISNUMBER(SEARCH({"LEGALIZE","LEGISLATION","TRIAL"},C1966)))&gt;0,1,0)</f>
        <v>0</v>
      </c>
      <c r="I1966" s="1">
        <f>IF(SUMPRODUCT(--ISNUMBER(SEARCH({"LEADER"},C1966)))&gt;0,1,0)</f>
        <v>1</v>
      </c>
      <c r="J1966" t="str">
        <f t="shared" si="120"/>
        <v>2016</v>
      </c>
      <c r="K1966" t="str">
        <f t="shared" si="121"/>
        <v>09</v>
      </c>
      <c r="L1966" t="str">
        <f t="shared" si="122"/>
        <v>12</v>
      </c>
      <c r="M1966" s="2">
        <f t="shared" si="123"/>
        <v>42625.5625</v>
      </c>
    </row>
    <row r="1967" spans="1:13" x14ac:dyDescent="0.35">
      <c r="A1967">
        <v>-0.38461538461538503</v>
      </c>
      <c r="B1967" t="s">
        <v>1833</v>
      </c>
      <c r="C1967" t="s">
        <v>1834</v>
      </c>
      <c r="D1967">
        <v>20160912141500</v>
      </c>
      <c r="E1967" s="1">
        <f>IF(SUMPRODUCT(--ISNUMBER(SEARCH({"ECON_EARNINGSREPORT","ECON_STOCKMARKET"},C1967)))&gt;0,1,0)</f>
        <v>1</v>
      </c>
      <c r="F1967" s="1">
        <f>IF(SUMPRODUCT(--ISNUMBER(SEARCH({"ENV_"},C1967)))&gt;0,1,0)</f>
        <v>0</v>
      </c>
      <c r="G1967" s="1">
        <f>IF(SUMPRODUCT(--ISNUMBER(SEARCH({"DISCRIMINATION","HARASSMENT","HATE_SPEECH","GENDER_VIOLENCE"},C1967)))&gt;0,1,0)</f>
        <v>0</v>
      </c>
      <c r="H1967" s="1">
        <f>IF(SUMPRODUCT(--ISNUMBER(SEARCH({"LEGALIZE","LEGISLATION","TRIAL"},C1967)))&gt;0,1,0)</f>
        <v>0</v>
      </c>
      <c r="I1967" s="1">
        <f>IF(SUMPRODUCT(--ISNUMBER(SEARCH({"LEADER"},C1967)))&gt;0,1,0)</f>
        <v>0</v>
      </c>
      <c r="J1967" t="str">
        <f t="shared" si="120"/>
        <v>2016</v>
      </c>
      <c r="K1967" t="str">
        <f t="shared" si="121"/>
        <v>09</v>
      </c>
      <c r="L1967" t="str">
        <f t="shared" si="122"/>
        <v>12</v>
      </c>
      <c r="M1967" s="2">
        <f t="shared" si="123"/>
        <v>42625.59375</v>
      </c>
    </row>
    <row r="1968" spans="1:13" x14ac:dyDescent="0.35">
      <c r="A1968">
        <v>1.55038759689923</v>
      </c>
      <c r="B1968" t="s">
        <v>56</v>
      </c>
      <c r="C1968" t="s">
        <v>1835</v>
      </c>
      <c r="D1968">
        <v>20160912133000</v>
      </c>
      <c r="E1968" s="1">
        <f>IF(SUMPRODUCT(--ISNUMBER(SEARCH({"ECON_EARNINGSREPORT","ECON_STOCKMARKET"},C1968)))&gt;0,1,0)</f>
        <v>0</v>
      </c>
      <c r="F1968" s="1">
        <f>IF(SUMPRODUCT(--ISNUMBER(SEARCH({"ENV_"},C1968)))&gt;0,1,0)</f>
        <v>0</v>
      </c>
      <c r="G1968" s="1">
        <f>IF(SUMPRODUCT(--ISNUMBER(SEARCH({"DISCRIMINATION","HARASSMENT","HATE_SPEECH","GENDER_VIOLENCE"},C1968)))&gt;0,1,0)</f>
        <v>0</v>
      </c>
      <c r="H1968" s="1">
        <f>IF(SUMPRODUCT(--ISNUMBER(SEARCH({"LEGALIZE","LEGISLATION","TRIAL"},C1968)))&gt;0,1,0)</f>
        <v>0</v>
      </c>
      <c r="I1968" s="1">
        <f>IF(SUMPRODUCT(--ISNUMBER(SEARCH({"LEADER"},C1968)))&gt;0,1,0)</f>
        <v>1</v>
      </c>
      <c r="J1968" t="str">
        <f t="shared" si="120"/>
        <v>2016</v>
      </c>
      <c r="K1968" t="str">
        <f t="shared" si="121"/>
        <v>09</v>
      </c>
      <c r="L1968" t="str">
        <f t="shared" si="122"/>
        <v>12</v>
      </c>
      <c r="M1968" s="2">
        <f t="shared" si="123"/>
        <v>42625.5625</v>
      </c>
    </row>
    <row r="1969" spans="1:13" x14ac:dyDescent="0.35">
      <c r="A1969">
        <v>5.8608058608058604</v>
      </c>
      <c r="B1969" t="s">
        <v>1836</v>
      </c>
      <c r="C1969" t="s">
        <v>1837</v>
      </c>
      <c r="D1969">
        <v>20160912153000</v>
      </c>
      <c r="E1969" s="1">
        <f>IF(SUMPRODUCT(--ISNUMBER(SEARCH({"ECON_EARNINGSREPORT","ECON_STOCKMARKET"},C1969)))&gt;0,1,0)</f>
        <v>0</v>
      </c>
      <c r="F1969" s="1">
        <f>IF(SUMPRODUCT(--ISNUMBER(SEARCH({"ENV_"},C1969)))&gt;0,1,0)</f>
        <v>0</v>
      </c>
      <c r="G1969" s="1">
        <f>IF(SUMPRODUCT(--ISNUMBER(SEARCH({"DISCRIMINATION","HARASSMENT","HATE_SPEECH","GENDER_VIOLENCE"},C1969)))&gt;0,1,0)</f>
        <v>0</v>
      </c>
      <c r="H1969" s="1">
        <f>IF(SUMPRODUCT(--ISNUMBER(SEARCH({"LEGALIZE","LEGISLATION","TRIAL"},C1969)))&gt;0,1,0)</f>
        <v>0</v>
      </c>
      <c r="I1969" s="1">
        <f>IF(SUMPRODUCT(--ISNUMBER(SEARCH({"LEADER"},C1969)))&gt;0,1,0)</f>
        <v>1</v>
      </c>
      <c r="J1969" t="str">
        <f t="shared" si="120"/>
        <v>2016</v>
      </c>
      <c r="K1969" t="str">
        <f t="shared" si="121"/>
        <v>09</v>
      </c>
      <c r="L1969" t="str">
        <f t="shared" si="122"/>
        <v>12</v>
      </c>
      <c r="M1969" s="2">
        <f t="shared" si="123"/>
        <v>42625.645833333336</v>
      </c>
    </row>
    <row r="1970" spans="1:13" x14ac:dyDescent="0.35">
      <c r="A1970">
        <v>-1.34228187919463</v>
      </c>
      <c r="B1970" t="s">
        <v>859</v>
      </c>
      <c r="C1970" t="s">
        <v>1838</v>
      </c>
      <c r="D1970">
        <v>20160913014500</v>
      </c>
      <c r="E1970" s="1">
        <f>IF(SUMPRODUCT(--ISNUMBER(SEARCH({"ECON_EARNINGSREPORT","ECON_STOCKMARKET"},C1970)))&gt;0,1,0)</f>
        <v>0</v>
      </c>
      <c r="F1970" s="1">
        <f>IF(SUMPRODUCT(--ISNUMBER(SEARCH({"ENV_"},C1970)))&gt;0,1,0)</f>
        <v>0</v>
      </c>
      <c r="G1970" s="1">
        <f>IF(SUMPRODUCT(--ISNUMBER(SEARCH({"DISCRIMINATION","HARASSMENT","HATE_SPEECH","GENDER_VIOLENCE"},C1970)))&gt;0,1,0)</f>
        <v>0</v>
      </c>
      <c r="H1970" s="1">
        <f>IF(SUMPRODUCT(--ISNUMBER(SEARCH({"LEGALIZE","LEGISLATION","TRIAL"},C1970)))&gt;0,1,0)</f>
        <v>0</v>
      </c>
      <c r="I1970" s="1">
        <f>IF(SUMPRODUCT(--ISNUMBER(SEARCH({"LEADER"},C1970)))&gt;0,1,0)</f>
        <v>0</v>
      </c>
      <c r="J1970" t="str">
        <f t="shared" si="120"/>
        <v>2016</v>
      </c>
      <c r="K1970" t="str">
        <f t="shared" si="121"/>
        <v>09</v>
      </c>
      <c r="L1970" t="str">
        <f t="shared" si="122"/>
        <v>13</v>
      </c>
      <c r="M1970" s="2">
        <f t="shared" si="123"/>
        <v>42626.072916666664</v>
      </c>
    </row>
    <row r="1971" spans="1:13" x14ac:dyDescent="0.35">
      <c r="A1971">
        <v>0.79681274900398402</v>
      </c>
      <c r="B1971" t="s">
        <v>451</v>
      </c>
      <c r="D1971">
        <v>20160912151500</v>
      </c>
      <c r="E1971" s="1">
        <f>IF(SUMPRODUCT(--ISNUMBER(SEARCH({"ECON_EARNINGSREPORT","ECON_STOCKMARKET"},C1971)))&gt;0,1,0)</f>
        <v>0</v>
      </c>
      <c r="F1971" s="1">
        <f>IF(SUMPRODUCT(--ISNUMBER(SEARCH({"ENV_"},C1971)))&gt;0,1,0)</f>
        <v>0</v>
      </c>
      <c r="G1971" s="1">
        <f>IF(SUMPRODUCT(--ISNUMBER(SEARCH({"DISCRIMINATION","HARASSMENT","HATE_SPEECH","GENDER_VIOLENCE"},C1971)))&gt;0,1,0)</f>
        <v>0</v>
      </c>
      <c r="H1971" s="1">
        <f>IF(SUMPRODUCT(--ISNUMBER(SEARCH({"LEGALIZE","LEGISLATION","TRIAL"},C1971)))&gt;0,1,0)</f>
        <v>0</v>
      </c>
      <c r="I1971" s="1">
        <f>IF(SUMPRODUCT(--ISNUMBER(SEARCH({"LEADER"},C1971)))&gt;0,1,0)</f>
        <v>0</v>
      </c>
      <c r="J1971" t="str">
        <f t="shared" si="120"/>
        <v>2016</v>
      </c>
      <c r="K1971" t="str">
        <f t="shared" si="121"/>
        <v>09</v>
      </c>
      <c r="L1971" t="str">
        <f t="shared" si="122"/>
        <v>12</v>
      </c>
      <c r="M1971" s="2">
        <f t="shared" si="123"/>
        <v>42625.635416666664</v>
      </c>
    </row>
    <row r="1972" spans="1:13" x14ac:dyDescent="0.35">
      <c r="A1972">
        <v>2.9375764993879998</v>
      </c>
      <c r="B1972" t="s">
        <v>631</v>
      </c>
      <c r="C1972" t="s">
        <v>1839</v>
      </c>
      <c r="D1972">
        <v>20160913081500</v>
      </c>
      <c r="E1972" s="1">
        <f>IF(SUMPRODUCT(--ISNUMBER(SEARCH({"ECON_EARNINGSREPORT","ECON_STOCKMARKET"},C1972)))&gt;0,1,0)</f>
        <v>0</v>
      </c>
      <c r="F1972" s="1">
        <f>IF(SUMPRODUCT(--ISNUMBER(SEARCH({"ENV_"},C1972)))&gt;0,1,0)</f>
        <v>1</v>
      </c>
      <c r="G1972" s="1">
        <f>IF(SUMPRODUCT(--ISNUMBER(SEARCH({"DISCRIMINATION","HARASSMENT","HATE_SPEECH","GENDER_VIOLENCE"},C1972)))&gt;0,1,0)</f>
        <v>0</v>
      </c>
      <c r="H1972" s="1">
        <f>IF(SUMPRODUCT(--ISNUMBER(SEARCH({"LEGALIZE","LEGISLATION","TRIAL"},C1972)))&gt;0,1,0)</f>
        <v>0</v>
      </c>
      <c r="I1972" s="1">
        <f>IF(SUMPRODUCT(--ISNUMBER(SEARCH({"LEADER"},C1972)))&gt;0,1,0)</f>
        <v>1</v>
      </c>
      <c r="J1972" t="str">
        <f t="shared" si="120"/>
        <v>2016</v>
      </c>
      <c r="K1972" t="str">
        <f t="shared" si="121"/>
        <v>09</v>
      </c>
      <c r="L1972" t="str">
        <f t="shared" si="122"/>
        <v>13</v>
      </c>
      <c r="M1972" s="2">
        <f t="shared" si="123"/>
        <v>42626.34375</v>
      </c>
    </row>
    <row r="1973" spans="1:13" x14ac:dyDescent="0.35">
      <c r="A1973">
        <v>3.5523978685612798</v>
      </c>
      <c r="B1973" t="s">
        <v>26</v>
      </c>
      <c r="C1973" t="s">
        <v>1840</v>
      </c>
      <c r="D1973">
        <v>20160922183000</v>
      </c>
      <c r="E1973" s="1">
        <f>IF(SUMPRODUCT(--ISNUMBER(SEARCH({"ECON_EARNINGSREPORT","ECON_STOCKMARKET"},C1973)))&gt;0,1,0)</f>
        <v>1</v>
      </c>
      <c r="F1973" s="1">
        <f>IF(SUMPRODUCT(--ISNUMBER(SEARCH({"ENV_"},C1973)))&gt;0,1,0)</f>
        <v>0</v>
      </c>
      <c r="G1973" s="1">
        <f>IF(SUMPRODUCT(--ISNUMBER(SEARCH({"DISCRIMINATION","HARASSMENT","HATE_SPEECH","GENDER_VIOLENCE"},C1973)))&gt;0,1,0)</f>
        <v>0</v>
      </c>
      <c r="H1973" s="1">
        <f>IF(SUMPRODUCT(--ISNUMBER(SEARCH({"LEGALIZE","LEGISLATION","TRIAL"},C1973)))&gt;0,1,0)</f>
        <v>0</v>
      </c>
      <c r="I1973" s="1">
        <f>IF(SUMPRODUCT(--ISNUMBER(SEARCH({"LEADER"},C1973)))&gt;0,1,0)</f>
        <v>1</v>
      </c>
      <c r="J1973" t="str">
        <f t="shared" si="120"/>
        <v>2016</v>
      </c>
      <c r="K1973" t="str">
        <f t="shared" si="121"/>
        <v>09</v>
      </c>
      <c r="L1973" t="str">
        <f t="shared" si="122"/>
        <v>22</v>
      </c>
      <c r="M1973" s="2">
        <f t="shared" si="123"/>
        <v>42635.770833333336</v>
      </c>
    </row>
    <row r="1974" spans="1:13" x14ac:dyDescent="0.35">
      <c r="A1974">
        <v>-1.6877637130801699</v>
      </c>
      <c r="B1974" t="s">
        <v>1208</v>
      </c>
      <c r="C1974" t="s">
        <v>1841</v>
      </c>
      <c r="D1974">
        <v>20161004084500</v>
      </c>
      <c r="E1974" s="1">
        <f>IF(SUMPRODUCT(--ISNUMBER(SEARCH({"ECON_EARNINGSREPORT","ECON_STOCKMARKET"},C1974)))&gt;0,1,0)</f>
        <v>0</v>
      </c>
      <c r="F1974" s="1">
        <f>IF(SUMPRODUCT(--ISNUMBER(SEARCH({"ENV_"},C1974)))&gt;0,1,0)</f>
        <v>0</v>
      </c>
      <c r="G1974" s="1">
        <f>IF(SUMPRODUCT(--ISNUMBER(SEARCH({"DISCRIMINATION","HARASSMENT","HATE_SPEECH","GENDER_VIOLENCE"},C1974)))&gt;0,1,0)</f>
        <v>0</v>
      </c>
      <c r="H1974" s="1">
        <f>IF(SUMPRODUCT(--ISNUMBER(SEARCH({"LEGALIZE","LEGISLATION","TRIAL"},C1974)))&gt;0,1,0)</f>
        <v>0</v>
      </c>
      <c r="I1974" s="1">
        <f>IF(SUMPRODUCT(--ISNUMBER(SEARCH({"LEADER"},C1974)))&gt;0,1,0)</f>
        <v>1</v>
      </c>
      <c r="J1974" t="str">
        <f t="shared" si="120"/>
        <v>2016</v>
      </c>
      <c r="K1974" t="str">
        <f t="shared" si="121"/>
        <v>10</v>
      </c>
      <c r="L1974" t="str">
        <f t="shared" si="122"/>
        <v>04</v>
      </c>
      <c r="M1974" s="2">
        <f t="shared" si="123"/>
        <v>42647.364583333336</v>
      </c>
    </row>
    <row r="1975" spans="1:13" x14ac:dyDescent="0.35">
      <c r="A1975">
        <v>1.3698630136986301</v>
      </c>
      <c r="B1975" t="s">
        <v>73</v>
      </c>
      <c r="C1975" t="s">
        <v>1842</v>
      </c>
      <c r="D1975">
        <v>20160926130000</v>
      </c>
      <c r="E1975" s="1">
        <f>IF(SUMPRODUCT(--ISNUMBER(SEARCH({"ECON_EARNINGSREPORT","ECON_STOCKMARKET"},C1975)))&gt;0,1,0)</f>
        <v>0</v>
      </c>
      <c r="F1975" s="1">
        <f>IF(SUMPRODUCT(--ISNUMBER(SEARCH({"ENV_"},C1975)))&gt;0,1,0)</f>
        <v>0</v>
      </c>
      <c r="G1975" s="1">
        <f>IF(SUMPRODUCT(--ISNUMBER(SEARCH({"DISCRIMINATION","HARASSMENT","HATE_SPEECH","GENDER_VIOLENCE"},C1975)))&gt;0,1,0)</f>
        <v>0</v>
      </c>
      <c r="H1975" s="1">
        <f>IF(SUMPRODUCT(--ISNUMBER(SEARCH({"LEGALIZE","LEGISLATION","TRIAL"},C1975)))&gt;0,1,0)</f>
        <v>0</v>
      </c>
      <c r="I1975" s="1">
        <f>IF(SUMPRODUCT(--ISNUMBER(SEARCH({"LEADER"},C1975)))&gt;0,1,0)</f>
        <v>1</v>
      </c>
      <c r="J1975" t="str">
        <f t="shared" si="120"/>
        <v>2016</v>
      </c>
      <c r="K1975" t="str">
        <f t="shared" si="121"/>
        <v>09</v>
      </c>
      <c r="L1975" t="str">
        <f t="shared" si="122"/>
        <v>26</v>
      </c>
      <c r="M1975" s="2">
        <f t="shared" si="123"/>
        <v>42639.541666666664</v>
      </c>
    </row>
    <row r="1976" spans="1:13" x14ac:dyDescent="0.35">
      <c r="A1976">
        <v>0.62240663900414905</v>
      </c>
      <c r="B1976" t="s">
        <v>741</v>
      </c>
      <c r="C1976" t="s">
        <v>1843</v>
      </c>
      <c r="D1976">
        <v>20160926144500</v>
      </c>
      <c r="E1976" s="1">
        <f>IF(SUMPRODUCT(--ISNUMBER(SEARCH({"ECON_EARNINGSREPORT","ECON_STOCKMARKET"},C1976)))&gt;0,1,0)</f>
        <v>0</v>
      </c>
      <c r="F1976" s="1">
        <f>IF(SUMPRODUCT(--ISNUMBER(SEARCH({"ENV_"},C1976)))&gt;0,1,0)</f>
        <v>0</v>
      </c>
      <c r="G1976" s="1">
        <f>IF(SUMPRODUCT(--ISNUMBER(SEARCH({"DISCRIMINATION","HARASSMENT","HATE_SPEECH","GENDER_VIOLENCE"},C1976)))&gt;0,1,0)</f>
        <v>0</v>
      </c>
      <c r="H1976" s="1">
        <f>IF(SUMPRODUCT(--ISNUMBER(SEARCH({"LEGALIZE","LEGISLATION","TRIAL"},C1976)))&gt;0,1,0)</f>
        <v>0</v>
      </c>
      <c r="I1976" s="1">
        <f>IF(SUMPRODUCT(--ISNUMBER(SEARCH({"LEADER"},C1976)))&gt;0,1,0)</f>
        <v>1</v>
      </c>
      <c r="J1976" t="str">
        <f t="shared" si="120"/>
        <v>2016</v>
      </c>
      <c r="K1976" t="str">
        <f t="shared" si="121"/>
        <v>09</v>
      </c>
      <c r="L1976" t="str">
        <f t="shared" si="122"/>
        <v>26</v>
      </c>
      <c r="M1976" s="2">
        <f t="shared" si="123"/>
        <v>42639.614583333336</v>
      </c>
    </row>
    <row r="1977" spans="1:13" x14ac:dyDescent="0.35">
      <c r="A1977">
        <v>-2.0202020202020199</v>
      </c>
      <c r="B1977" t="s">
        <v>405</v>
      </c>
      <c r="C1977" t="s">
        <v>1844</v>
      </c>
      <c r="D1977">
        <v>20160929001500</v>
      </c>
      <c r="E1977" s="1">
        <f>IF(SUMPRODUCT(--ISNUMBER(SEARCH({"ECON_EARNINGSREPORT","ECON_STOCKMARKET"},C1977)))&gt;0,1,0)</f>
        <v>0</v>
      </c>
      <c r="F1977" s="1">
        <f>IF(SUMPRODUCT(--ISNUMBER(SEARCH({"ENV_"},C1977)))&gt;0,1,0)</f>
        <v>0</v>
      </c>
      <c r="G1977" s="1">
        <f>IF(SUMPRODUCT(--ISNUMBER(SEARCH({"DISCRIMINATION","HARASSMENT","HATE_SPEECH","GENDER_VIOLENCE"},C1977)))&gt;0,1,0)</f>
        <v>0</v>
      </c>
      <c r="H1977" s="1">
        <f>IF(SUMPRODUCT(--ISNUMBER(SEARCH({"LEGALIZE","LEGISLATION","TRIAL"},C1977)))&gt;0,1,0)</f>
        <v>1</v>
      </c>
      <c r="I1977" s="1">
        <f>IF(SUMPRODUCT(--ISNUMBER(SEARCH({"LEADER"},C1977)))&gt;0,1,0)</f>
        <v>0</v>
      </c>
      <c r="J1977" t="str">
        <f t="shared" si="120"/>
        <v>2016</v>
      </c>
      <c r="K1977" t="str">
        <f t="shared" si="121"/>
        <v>09</v>
      </c>
      <c r="L1977" t="str">
        <f t="shared" si="122"/>
        <v>29</v>
      </c>
      <c r="M1977" s="2">
        <f t="shared" si="123"/>
        <v>42642.010416666664</v>
      </c>
    </row>
    <row r="1978" spans="1:13" x14ac:dyDescent="0.35">
      <c r="A1978">
        <v>-1.9370460048426199</v>
      </c>
      <c r="B1978" t="s">
        <v>574</v>
      </c>
      <c r="C1978" t="s">
        <v>177</v>
      </c>
      <c r="D1978">
        <v>20160928234500</v>
      </c>
      <c r="E1978" s="1">
        <f>IF(SUMPRODUCT(--ISNUMBER(SEARCH({"ECON_EARNINGSREPORT","ECON_STOCKMARKET"},C1978)))&gt;0,1,0)</f>
        <v>0</v>
      </c>
      <c r="F1978" s="1">
        <f>IF(SUMPRODUCT(--ISNUMBER(SEARCH({"ENV_"},C1978)))&gt;0,1,0)</f>
        <v>0</v>
      </c>
      <c r="G1978" s="1">
        <f>IF(SUMPRODUCT(--ISNUMBER(SEARCH({"DISCRIMINATION","HARASSMENT","HATE_SPEECH","GENDER_VIOLENCE"},C1978)))&gt;0,1,0)</f>
        <v>0</v>
      </c>
      <c r="H1978" s="1">
        <f>IF(SUMPRODUCT(--ISNUMBER(SEARCH({"LEGALIZE","LEGISLATION","TRIAL"},C1978)))&gt;0,1,0)</f>
        <v>0</v>
      </c>
      <c r="I1978" s="1">
        <f>IF(SUMPRODUCT(--ISNUMBER(SEARCH({"LEADER"},C1978)))&gt;0,1,0)</f>
        <v>0</v>
      </c>
      <c r="J1978" t="str">
        <f t="shared" si="120"/>
        <v>2016</v>
      </c>
      <c r="K1978" t="str">
        <f t="shared" si="121"/>
        <v>09</v>
      </c>
      <c r="L1978" t="str">
        <f t="shared" si="122"/>
        <v>28</v>
      </c>
      <c r="M1978" s="2">
        <f t="shared" si="123"/>
        <v>42641.989583333336</v>
      </c>
    </row>
    <row r="1979" spans="1:13" x14ac:dyDescent="0.35">
      <c r="A1979">
        <v>3.55987055016181</v>
      </c>
      <c r="B1979" t="s">
        <v>1845</v>
      </c>
      <c r="C1979" t="s">
        <v>1846</v>
      </c>
      <c r="D1979">
        <v>20160927154500</v>
      </c>
      <c r="E1979" s="1">
        <f>IF(SUMPRODUCT(--ISNUMBER(SEARCH({"ECON_EARNINGSREPORT","ECON_STOCKMARKET"},C1979)))&gt;0,1,0)</f>
        <v>0</v>
      </c>
      <c r="F1979" s="1">
        <f>IF(SUMPRODUCT(--ISNUMBER(SEARCH({"ENV_"},C1979)))&gt;0,1,0)</f>
        <v>0</v>
      </c>
      <c r="G1979" s="1">
        <f>IF(SUMPRODUCT(--ISNUMBER(SEARCH({"DISCRIMINATION","HARASSMENT","HATE_SPEECH","GENDER_VIOLENCE"},C1979)))&gt;0,1,0)</f>
        <v>0</v>
      </c>
      <c r="H1979" s="1">
        <f>IF(SUMPRODUCT(--ISNUMBER(SEARCH({"LEGALIZE","LEGISLATION","TRIAL"},C1979)))&gt;0,1,0)</f>
        <v>0</v>
      </c>
      <c r="I1979" s="1">
        <f>IF(SUMPRODUCT(--ISNUMBER(SEARCH({"LEADER"},C1979)))&gt;0,1,0)</f>
        <v>0</v>
      </c>
      <c r="J1979" t="str">
        <f t="shared" si="120"/>
        <v>2016</v>
      </c>
      <c r="K1979" t="str">
        <f t="shared" si="121"/>
        <v>09</v>
      </c>
      <c r="L1979" t="str">
        <f t="shared" si="122"/>
        <v>27</v>
      </c>
      <c r="M1979" s="2">
        <f t="shared" si="123"/>
        <v>42640.65625</v>
      </c>
    </row>
    <row r="1980" spans="1:13" x14ac:dyDescent="0.35">
      <c r="A1980">
        <v>1.1754827875734699</v>
      </c>
      <c r="B1980" t="s">
        <v>282</v>
      </c>
      <c r="C1980" t="s">
        <v>1847</v>
      </c>
      <c r="D1980">
        <v>20160928020000</v>
      </c>
      <c r="E1980" s="1">
        <f>IF(SUMPRODUCT(--ISNUMBER(SEARCH({"ECON_EARNINGSREPORT","ECON_STOCKMARKET"},C1980)))&gt;0,1,0)</f>
        <v>1</v>
      </c>
      <c r="F1980" s="1">
        <f>IF(SUMPRODUCT(--ISNUMBER(SEARCH({"ENV_"},C1980)))&gt;0,1,0)</f>
        <v>0</v>
      </c>
      <c r="G1980" s="1">
        <f>IF(SUMPRODUCT(--ISNUMBER(SEARCH({"DISCRIMINATION","HARASSMENT","HATE_SPEECH","GENDER_VIOLENCE"},C1980)))&gt;0,1,0)</f>
        <v>0</v>
      </c>
      <c r="H1980" s="1">
        <f>IF(SUMPRODUCT(--ISNUMBER(SEARCH({"LEGALIZE","LEGISLATION","TRIAL"},C1980)))&gt;0,1,0)</f>
        <v>0</v>
      </c>
      <c r="I1980" s="1">
        <f>IF(SUMPRODUCT(--ISNUMBER(SEARCH({"LEADER"},C1980)))&gt;0,1,0)</f>
        <v>0</v>
      </c>
      <c r="J1980" t="str">
        <f t="shared" si="120"/>
        <v>2016</v>
      </c>
      <c r="K1980" t="str">
        <f t="shared" si="121"/>
        <v>09</v>
      </c>
      <c r="L1980" t="str">
        <f t="shared" si="122"/>
        <v>28</v>
      </c>
      <c r="M1980" s="2">
        <f t="shared" si="123"/>
        <v>42641.083333333336</v>
      </c>
    </row>
    <row r="1981" spans="1:13" x14ac:dyDescent="0.35">
      <c r="A1981">
        <v>1.2458471760797301</v>
      </c>
      <c r="B1981" t="s">
        <v>26</v>
      </c>
      <c r="C1981" t="s">
        <v>1848</v>
      </c>
      <c r="D1981">
        <v>20160927161500</v>
      </c>
      <c r="E1981" s="1">
        <f>IF(SUMPRODUCT(--ISNUMBER(SEARCH({"ECON_EARNINGSREPORT","ECON_STOCKMARKET"},C1981)))&gt;0,1,0)</f>
        <v>1</v>
      </c>
      <c r="F1981" s="1">
        <f>IF(SUMPRODUCT(--ISNUMBER(SEARCH({"ENV_"},C1981)))&gt;0,1,0)</f>
        <v>0</v>
      </c>
      <c r="G1981" s="1">
        <f>IF(SUMPRODUCT(--ISNUMBER(SEARCH({"DISCRIMINATION","HARASSMENT","HATE_SPEECH","GENDER_VIOLENCE"},C1981)))&gt;0,1,0)</f>
        <v>0</v>
      </c>
      <c r="H1981" s="1">
        <f>IF(SUMPRODUCT(--ISNUMBER(SEARCH({"LEGALIZE","LEGISLATION","TRIAL"},C1981)))&gt;0,1,0)</f>
        <v>0</v>
      </c>
      <c r="I1981" s="1">
        <f>IF(SUMPRODUCT(--ISNUMBER(SEARCH({"LEADER"},C1981)))&gt;0,1,0)</f>
        <v>0</v>
      </c>
      <c r="J1981" t="str">
        <f t="shared" si="120"/>
        <v>2016</v>
      </c>
      <c r="K1981" t="str">
        <f t="shared" si="121"/>
        <v>09</v>
      </c>
      <c r="L1981" t="str">
        <f t="shared" si="122"/>
        <v>27</v>
      </c>
      <c r="M1981" s="2">
        <f t="shared" si="123"/>
        <v>42640.677083333336</v>
      </c>
    </row>
    <row r="1982" spans="1:13" x14ac:dyDescent="0.35">
      <c r="A1982">
        <v>-1.40845070422535</v>
      </c>
      <c r="B1982" t="s">
        <v>302</v>
      </c>
      <c r="C1982" t="s">
        <v>1849</v>
      </c>
      <c r="D1982">
        <v>20160927164500</v>
      </c>
      <c r="E1982" s="1">
        <f>IF(SUMPRODUCT(--ISNUMBER(SEARCH({"ECON_EARNINGSREPORT","ECON_STOCKMARKET"},C1982)))&gt;0,1,0)</f>
        <v>0</v>
      </c>
      <c r="F1982" s="1">
        <f>IF(SUMPRODUCT(--ISNUMBER(SEARCH({"ENV_"},C1982)))&gt;0,1,0)</f>
        <v>0</v>
      </c>
      <c r="G1982" s="1">
        <f>IF(SUMPRODUCT(--ISNUMBER(SEARCH({"DISCRIMINATION","HARASSMENT","HATE_SPEECH","GENDER_VIOLENCE"},C1982)))&gt;0,1,0)</f>
        <v>0</v>
      </c>
      <c r="H1982" s="1">
        <f>IF(SUMPRODUCT(--ISNUMBER(SEARCH({"LEGALIZE","LEGISLATION","TRIAL"},C1982)))&gt;0,1,0)</f>
        <v>0</v>
      </c>
      <c r="I1982" s="1">
        <f>IF(SUMPRODUCT(--ISNUMBER(SEARCH({"LEADER"},C1982)))&gt;0,1,0)</f>
        <v>0</v>
      </c>
      <c r="J1982" t="str">
        <f t="shared" si="120"/>
        <v>2016</v>
      </c>
      <c r="K1982" t="str">
        <f t="shared" si="121"/>
        <v>09</v>
      </c>
      <c r="L1982" t="str">
        <f t="shared" si="122"/>
        <v>27</v>
      </c>
      <c r="M1982" s="2">
        <f t="shared" si="123"/>
        <v>42640.697916666664</v>
      </c>
    </row>
    <row r="1983" spans="1:13" x14ac:dyDescent="0.35">
      <c r="A1983">
        <v>5.6737588652482298</v>
      </c>
      <c r="B1983" t="s">
        <v>577</v>
      </c>
      <c r="C1983" t="s">
        <v>1850</v>
      </c>
      <c r="D1983">
        <v>20160930001500</v>
      </c>
      <c r="E1983" s="1">
        <f>IF(SUMPRODUCT(--ISNUMBER(SEARCH({"ECON_EARNINGSREPORT","ECON_STOCKMARKET"},C1983)))&gt;0,1,0)</f>
        <v>0</v>
      </c>
      <c r="F1983" s="1">
        <f>IF(SUMPRODUCT(--ISNUMBER(SEARCH({"ENV_"},C1983)))&gt;0,1,0)</f>
        <v>0</v>
      </c>
      <c r="G1983" s="1">
        <f>IF(SUMPRODUCT(--ISNUMBER(SEARCH({"DISCRIMINATION","HARASSMENT","HATE_SPEECH","GENDER_VIOLENCE"},C1983)))&gt;0,1,0)</f>
        <v>0</v>
      </c>
      <c r="H1983" s="1">
        <f>IF(SUMPRODUCT(--ISNUMBER(SEARCH({"LEGALIZE","LEGISLATION","TRIAL"},C1983)))&gt;0,1,0)</f>
        <v>0</v>
      </c>
      <c r="I1983" s="1">
        <f>IF(SUMPRODUCT(--ISNUMBER(SEARCH({"LEADER"},C1983)))&gt;0,1,0)</f>
        <v>1</v>
      </c>
      <c r="J1983" t="str">
        <f t="shared" si="120"/>
        <v>2016</v>
      </c>
      <c r="K1983" t="str">
        <f t="shared" si="121"/>
        <v>09</v>
      </c>
      <c r="L1983" t="str">
        <f t="shared" si="122"/>
        <v>30</v>
      </c>
      <c r="M1983" s="2">
        <f t="shared" si="123"/>
        <v>42643.010416666664</v>
      </c>
    </row>
    <row r="1984" spans="1:13" x14ac:dyDescent="0.35">
      <c r="A1984">
        <v>3.4658511722731902</v>
      </c>
      <c r="B1984" t="s">
        <v>153</v>
      </c>
      <c r="D1984">
        <v>20161019104500</v>
      </c>
      <c r="E1984" s="1">
        <f>IF(SUMPRODUCT(--ISNUMBER(SEARCH({"ECON_EARNINGSREPORT","ECON_STOCKMARKET"},C1984)))&gt;0,1,0)</f>
        <v>0</v>
      </c>
      <c r="F1984" s="1">
        <f>IF(SUMPRODUCT(--ISNUMBER(SEARCH({"ENV_"},C1984)))&gt;0,1,0)</f>
        <v>0</v>
      </c>
      <c r="G1984" s="1">
        <f>IF(SUMPRODUCT(--ISNUMBER(SEARCH({"DISCRIMINATION","HARASSMENT","HATE_SPEECH","GENDER_VIOLENCE"},C1984)))&gt;0,1,0)</f>
        <v>0</v>
      </c>
      <c r="H1984" s="1">
        <f>IF(SUMPRODUCT(--ISNUMBER(SEARCH({"LEGALIZE","LEGISLATION","TRIAL"},C1984)))&gt;0,1,0)</f>
        <v>0</v>
      </c>
      <c r="I1984" s="1">
        <f>IF(SUMPRODUCT(--ISNUMBER(SEARCH({"LEADER"},C1984)))&gt;0,1,0)</f>
        <v>0</v>
      </c>
      <c r="J1984" t="str">
        <f t="shared" si="120"/>
        <v>2016</v>
      </c>
      <c r="K1984" t="str">
        <f t="shared" si="121"/>
        <v>10</v>
      </c>
      <c r="L1984" t="str">
        <f t="shared" si="122"/>
        <v>19</v>
      </c>
      <c r="M1984" s="2">
        <f t="shared" si="123"/>
        <v>42662.447916666664</v>
      </c>
    </row>
    <row r="1985" spans="1:13" x14ac:dyDescent="0.35">
      <c r="A1985">
        <v>-0.96153846153846201</v>
      </c>
      <c r="B1985" t="s">
        <v>93</v>
      </c>
      <c r="C1985" t="s">
        <v>1851</v>
      </c>
      <c r="D1985">
        <v>20161019173000</v>
      </c>
      <c r="E1985" s="1">
        <f>IF(SUMPRODUCT(--ISNUMBER(SEARCH({"ECON_EARNINGSREPORT","ECON_STOCKMARKET"},C1985)))&gt;0,1,0)</f>
        <v>1</v>
      </c>
      <c r="F1985" s="1">
        <f>IF(SUMPRODUCT(--ISNUMBER(SEARCH({"ENV_"},C1985)))&gt;0,1,0)</f>
        <v>0</v>
      </c>
      <c r="G1985" s="1">
        <f>IF(SUMPRODUCT(--ISNUMBER(SEARCH({"DISCRIMINATION","HARASSMENT","HATE_SPEECH","GENDER_VIOLENCE"},C1985)))&gt;0,1,0)</f>
        <v>0</v>
      </c>
      <c r="H1985" s="1">
        <f>IF(SUMPRODUCT(--ISNUMBER(SEARCH({"LEGALIZE","LEGISLATION","TRIAL"},C1985)))&gt;0,1,0)</f>
        <v>0</v>
      </c>
      <c r="I1985" s="1">
        <f>IF(SUMPRODUCT(--ISNUMBER(SEARCH({"LEADER"},C1985)))&gt;0,1,0)</f>
        <v>0</v>
      </c>
      <c r="J1985" t="str">
        <f t="shared" si="120"/>
        <v>2016</v>
      </c>
      <c r="K1985" t="str">
        <f t="shared" si="121"/>
        <v>10</v>
      </c>
      <c r="L1985" t="str">
        <f t="shared" si="122"/>
        <v>19</v>
      </c>
      <c r="M1985" s="2">
        <f t="shared" si="123"/>
        <v>42662.729166666664</v>
      </c>
    </row>
    <row r="1986" spans="1:13" x14ac:dyDescent="0.35">
      <c r="A1986">
        <v>-3.8585209003215399</v>
      </c>
      <c r="B1986" t="s">
        <v>427</v>
      </c>
      <c r="C1986" t="s">
        <v>1852</v>
      </c>
      <c r="D1986">
        <v>20161019140000</v>
      </c>
      <c r="E1986" s="1">
        <f>IF(SUMPRODUCT(--ISNUMBER(SEARCH({"ECON_EARNINGSREPORT","ECON_STOCKMARKET"},C1986)))&gt;0,1,0)</f>
        <v>0</v>
      </c>
      <c r="F1986" s="1">
        <f>IF(SUMPRODUCT(--ISNUMBER(SEARCH({"ENV_"},C1986)))&gt;0,1,0)</f>
        <v>0</v>
      </c>
      <c r="G1986" s="1">
        <f>IF(SUMPRODUCT(--ISNUMBER(SEARCH({"DISCRIMINATION","HARASSMENT","HATE_SPEECH","GENDER_VIOLENCE"},C1986)))&gt;0,1,0)</f>
        <v>0</v>
      </c>
      <c r="H1986" s="1">
        <f>IF(SUMPRODUCT(--ISNUMBER(SEARCH({"LEGALIZE","LEGISLATION","TRIAL"},C1986)))&gt;0,1,0)</f>
        <v>0</v>
      </c>
      <c r="I1986" s="1">
        <f>IF(SUMPRODUCT(--ISNUMBER(SEARCH({"LEADER"},C1986)))&gt;0,1,0)</f>
        <v>0</v>
      </c>
      <c r="J1986" t="str">
        <f t="shared" si="120"/>
        <v>2016</v>
      </c>
      <c r="K1986" t="str">
        <f t="shared" si="121"/>
        <v>10</v>
      </c>
      <c r="L1986" t="str">
        <f t="shared" si="122"/>
        <v>19</v>
      </c>
      <c r="M1986" s="2">
        <f t="shared" si="123"/>
        <v>42662.583333333336</v>
      </c>
    </row>
    <row r="1987" spans="1:13" x14ac:dyDescent="0.35">
      <c r="A1987">
        <v>-1.4814814814814801</v>
      </c>
      <c r="B1987" t="s">
        <v>337</v>
      </c>
      <c r="C1987" t="s">
        <v>1853</v>
      </c>
      <c r="D1987">
        <v>20161019140000</v>
      </c>
      <c r="E1987" s="1">
        <f>IF(SUMPRODUCT(--ISNUMBER(SEARCH({"ECON_EARNINGSREPORT","ECON_STOCKMARKET"},C1987)))&gt;0,1,0)</f>
        <v>0</v>
      </c>
      <c r="F1987" s="1">
        <f>IF(SUMPRODUCT(--ISNUMBER(SEARCH({"ENV_"},C1987)))&gt;0,1,0)</f>
        <v>0</v>
      </c>
      <c r="G1987" s="1">
        <f>IF(SUMPRODUCT(--ISNUMBER(SEARCH({"DISCRIMINATION","HARASSMENT","HATE_SPEECH","GENDER_VIOLENCE"},C1987)))&gt;0,1,0)</f>
        <v>0</v>
      </c>
      <c r="H1987" s="1">
        <f>IF(SUMPRODUCT(--ISNUMBER(SEARCH({"LEGALIZE","LEGISLATION","TRIAL"},C1987)))&gt;0,1,0)</f>
        <v>0</v>
      </c>
      <c r="I1987" s="1">
        <f>IF(SUMPRODUCT(--ISNUMBER(SEARCH({"LEADER"},C1987)))&gt;0,1,0)</f>
        <v>0</v>
      </c>
      <c r="J1987" t="str">
        <f t="shared" ref="J1987:J2050" si="124">LEFT(D1987,4)</f>
        <v>2016</v>
      </c>
      <c r="K1987" t="str">
        <f t="shared" ref="K1987:K2050" si="125">MID(D1987,5,2)</f>
        <v>10</v>
      </c>
      <c r="L1987" t="str">
        <f t="shared" ref="L1987:L2050" si="126">MID(D1987,7,2)</f>
        <v>19</v>
      </c>
      <c r="M1987" s="2">
        <f t="shared" ref="M1987:M2050" si="127">DATE(LEFT(D1987,4),MID(D1987,5,2),MID(D1987,7,2))+TIME(MID(D1987,9,2),MID(D1987,11,2),RIGHT(D1987,2))</f>
        <v>42662.583333333336</v>
      </c>
    </row>
    <row r="1988" spans="1:13" x14ac:dyDescent="0.35">
      <c r="A1988">
        <v>3.125</v>
      </c>
      <c r="B1988" t="s">
        <v>153</v>
      </c>
      <c r="C1988" t="s">
        <v>1816</v>
      </c>
      <c r="D1988">
        <v>20160922143000</v>
      </c>
      <c r="E1988" s="1">
        <f>IF(SUMPRODUCT(--ISNUMBER(SEARCH({"ECON_EARNINGSREPORT","ECON_STOCKMARKET"},C1988)))&gt;0,1,0)</f>
        <v>0</v>
      </c>
      <c r="F1988" s="1">
        <f>IF(SUMPRODUCT(--ISNUMBER(SEARCH({"ENV_"},C1988)))&gt;0,1,0)</f>
        <v>0</v>
      </c>
      <c r="G1988" s="1">
        <f>IF(SUMPRODUCT(--ISNUMBER(SEARCH({"DISCRIMINATION","HARASSMENT","HATE_SPEECH","GENDER_VIOLENCE"},C1988)))&gt;0,1,0)</f>
        <v>0</v>
      </c>
      <c r="H1988" s="1">
        <f>IF(SUMPRODUCT(--ISNUMBER(SEARCH({"LEGALIZE","LEGISLATION","TRIAL"},C1988)))&gt;0,1,0)</f>
        <v>0</v>
      </c>
      <c r="I1988" s="1">
        <f>IF(SUMPRODUCT(--ISNUMBER(SEARCH({"LEADER"},C1988)))&gt;0,1,0)</f>
        <v>0</v>
      </c>
      <c r="J1988" t="str">
        <f t="shared" si="124"/>
        <v>2016</v>
      </c>
      <c r="K1988" t="str">
        <f t="shared" si="125"/>
        <v>09</v>
      </c>
      <c r="L1988" t="str">
        <f t="shared" si="126"/>
        <v>22</v>
      </c>
      <c r="M1988" s="2">
        <f t="shared" si="127"/>
        <v>42635.604166666664</v>
      </c>
    </row>
    <row r="1989" spans="1:13" x14ac:dyDescent="0.35">
      <c r="A1989">
        <v>3.5234899328859099</v>
      </c>
      <c r="B1989" t="s">
        <v>1854</v>
      </c>
      <c r="C1989" t="s">
        <v>1855</v>
      </c>
      <c r="D1989">
        <v>20160922201500</v>
      </c>
      <c r="E1989" s="1">
        <f>IF(SUMPRODUCT(--ISNUMBER(SEARCH({"ECON_EARNINGSREPORT","ECON_STOCKMARKET"},C1989)))&gt;0,1,0)</f>
        <v>1</v>
      </c>
      <c r="F1989" s="1">
        <f>IF(SUMPRODUCT(--ISNUMBER(SEARCH({"ENV_"},C1989)))&gt;0,1,0)</f>
        <v>0</v>
      </c>
      <c r="G1989" s="1">
        <f>IF(SUMPRODUCT(--ISNUMBER(SEARCH({"DISCRIMINATION","HARASSMENT","HATE_SPEECH","GENDER_VIOLENCE"},C1989)))&gt;0,1,0)</f>
        <v>0</v>
      </c>
      <c r="H1989" s="1">
        <f>IF(SUMPRODUCT(--ISNUMBER(SEARCH({"LEGALIZE","LEGISLATION","TRIAL"},C1989)))&gt;0,1,0)</f>
        <v>0</v>
      </c>
      <c r="I1989" s="1">
        <f>IF(SUMPRODUCT(--ISNUMBER(SEARCH({"LEADER"},C1989)))&gt;0,1,0)</f>
        <v>1</v>
      </c>
      <c r="J1989" t="str">
        <f t="shared" si="124"/>
        <v>2016</v>
      </c>
      <c r="K1989" t="str">
        <f t="shared" si="125"/>
        <v>09</v>
      </c>
      <c r="L1989" t="str">
        <f t="shared" si="126"/>
        <v>22</v>
      </c>
      <c r="M1989" s="2">
        <f t="shared" si="127"/>
        <v>42635.84375</v>
      </c>
    </row>
    <row r="1990" spans="1:13" x14ac:dyDescent="0.35">
      <c r="A1990">
        <v>4.8346055979643801</v>
      </c>
      <c r="B1990" t="s">
        <v>1856</v>
      </c>
      <c r="C1990" t="s">
        <v>1819</v>
      </c>
      <c r="D1990">
        <v>20160926100000</v>
      </c>
      <c r="E1990" s="1">
        <f>IF(SUMPRODUCT(--ISNUMBER(SEARCH({"ECON_EARNINGSREPORT","ECON_STOCKMARKET"},C1990)))&gt;0,1,0)</f>
        <v>0</v>
      </c>
      <c r="F1990" s="1">
        <f>IF(SUMPRODUCT(--ISNUMBER(SEARCH({"ENV_"},C1990)))&gt;0,1,0)</f>
        <v>0</v>
      </c>
      <c r="G1990" s="1">
        <f>IF(SUMPRODUCT(--ISNUMBER(SEARCH({"DISCRIMINATION","HARASSMENT","HATE_SPEECH","GENDER_VIOLENCE"},C1990)))&gt;0,1,0)</f>
        <v>0</v>
      </c>
      <c r="H1990" s="1">
        <f>IF(SUMPRODUCT(--ISNUMBER(SEARCH({"LEGALIZE","LEGISLATION","TRIAL"},C1990)))&gt;0,1,0)</f>
        <v>0</v>
      </c>
      <c r="I1990" s="1">
        <f>IF(SUMPRODUCT(--ISNUMBER(SEARCH({"LEADER"},C1990)))&gt;0,1,0)</f>
        <v>0</v>
      </c>
      <c r="J1990" t="str">
        <f t="shared" si="124"/>
        <v>2016</v>
      </c>
      <c r="K1990" t="str">
        <f t="shared" si="125"/>
        <v>09</v>
      </c>
      <c r="L1990" t="str">
        <f t="shared" si="126"/>
        <v>26</v>
      </c>
      <c r="M1990" s="2">
        <f t="shared" si="127"/>
        <v>42639.416666666664</v>
      </c>
    </row>
    <row r="1991" spans="1:13" x14ac:dyDescent="0.35">
      <c r="A1991">
        <v>2.3591087811271301</v>
      </c>
      <c r="B1991" t="s">
        <v>442</v>
      </c>
      <c r="C1991" t="s">
        <v>1857</v>
      </c>
      <c r="D1991">
        <v>20161005213000</v>
      </c>
      <c r="E1991" s="1">
        <f>IF(SUMPRODUCT(--ISNUMBER(SEARCH({"ECON_EARNINGSREPORT","ECON_STOCKMARKET"},C1991)))&gt;0,1,0)</f>
        <v>0</v>
      </c>
      <c r="F1991" s="1">
        <f>IF(SUMPRODUCT(--ISNUMBER(SEARCH({"ENV_"},C1991)))&gt;0,1,0)</f>
        <v>0</v>
      </c>
      <c r="G1991" s="1">
        <f>IF(SUMPRODUCT(--ISNUMBER(SEARCH({"DISCRIMINATION","HARASSMENT","HATE_SPEECH","GENDER_VIOLENCE"},C1991)))&gt;0,1,0)</f>
        <v>0</v>
      </c>
      <c r="H1991" s="1">
        <f>IF(SUMPRODUCT(--ISNUMBER(SEARCH({"LEGALIZE","LEGISLATION","TRIAL"},C1991)))&gt;0,1,0)</f>
        <v>0</v>
      </c>
      <c r="I1991" s="1">
        <f>IF(SUMPRODUCT(--ISNUMBER(SEARCH({"LEADER"},C1991)))&gt;0,1,0)</f>
        <v>1</v>
      </c>
      <c r="J1991" t="str">
        <f t="shared" si="124"/>
        <v>2016</v>
      </c>
      <c r="K1991" t="str">
        <f t="shared" si="125"/>
        <v>10</v>
      </c>
      <c r="L1991" t="str">
        <f t="shared" si="126"/>
        <v>05</v>
      </c>
      <c r="M1991" s="2">
        <f t="shared" si="127"/>
        <v>42648.895833333336</v>
      </c>
    </row>
    <row r="1992" spans="1:13" x14ac:dyDescent="0.35">
      <c r="A1992">
        <v>-1.7738359201773799</v>
      </c>
      <c r="B1992" t="s">
        <v>1858</v>
      </c>
      <c r="C1992" t="s">
        <v>1859</v>
      </c>
      <c r="D1992">
        <v>20160929001500</v>
      </c>
      <c r="E1992" s="1">
        <f>IF(SUMPRODUCT(--ISNUMBER(SEARCH({"ECON_EARNINGSREPORT","ECON_STOCKMARKET"},C1992)))&gt;0,1,0)</f>
        <v>0</v>
      </c>
      <c r="F1992" s="1">
        <f>IF(SUMPRODUCT(--ISNUMBER(SEARCH({"ENV_"},C1992)))&gt;0,1,0)</f>
        <v>0</v>
      </c>
      <c r="G1992" s="1">
        <f>IF(SUMPRODUCT(--ISNUMBER(SEARCH({"DISCRIMINATION","HARASSMENT","HATE_SPEECH","GENDER_VIOLENCE"},C1992)))&gt;0,1,0)</f>
        <v>0</v>
      </c>
      <c r="H1992" s="1">
        <f>IF(SUMPRODUCT(--ISNUMBER(SEARCH({"LEGALIZE","LEGISLATION","TRIAL"},C1992)))&gt;0,1,0)</f>
        <v>0</v>
      </c>
      <c r="I1992" s="1">
        <f>IF(SUMPRODUCT(--ISNUMBER(SEARCH({"LEADER"},C1992)))&gt;0,1,0)</f>
        <v>0</v>
      </c>
      <c r="J1992" t="str">
        <f t="shared" si="124"/>
        <v>2016</v>
      </c>
      <c r="K1992" t="str">
        <f t="shared" si="125"/>
        <v>09</v>
      </c>
      <c r="L1992" t="str">
        <f t="shared" si="126"/>
        <v>29</v>
      </c>
      <c r="M1992" s="2">
        <f t="shared" si="127"/>
        <v>42642.010416666664</v>
      </c>
    </row>
    <row r="1993" spans="1:13" x14ac:dyDescent="0.35">
      <c r="A1993">
        <v>0.73206442166910701</v>
      </c>
      <c r="B1993" t="s">
        <v>337</v>
      </c>
      <c r="C1993" t="s">
        <v>1860</v>
      </c>
      <c r="D1993">
        <v>20160928083000</v>
      </c>
      <c r="E1993" s="1">
        <f>IF(SUMPRODUCT(--ISNUMBER(SEARCH({"ECON_EARNINGSREPORT","ECON_STOCKMARKET"},C1993)))&gt;0,1,0)</f>
        <v>0</v>
      </c>
      <c r="F1993" s="1">
        <f>IF(SUMPRODUCT(--ISNUMBER(SEARCH({"ENV_"},C1993)))&gt;0,1,0)</f>
        <v>0</v>
      </c>
      <c r="G1993" s="1">
        <f>IF(SUMPRODUCT(--ISNUMBER(SEARCH({"DISCRIMINATION","HARASSMENT","HATE_SPEECH","GENDER_VIOLENCE"},C1993)))&gt;0,1,0)</f>
        <v>0</v>
      </c>
      <c r="H1993" s="1">
        <f>IF(SUMPRODUCT(--ISNUMBER(SEARCH({"LEGALIZE","LEGISLATION","TRIAL"},C1993)))&gt;0,1,0)</f>
        <v>0</v>
      </c>
      <c r="I1993" s="1">
        <f>IF(SUMPRODUCT(--ISNUMBER(SEARCH({"LEADER"},C1993)))&gt;0,1,0)</f>
        <v>0</v>
      </c>
      <c r="J1993" t="str">
        <f t="shared" si="124"/>
        <v>2016</v>
      </c>
      <c r="K1993" t="str">
        <f t="shared" si="125"/>
        <v>09</v>
      </c>
      <c r="L1993" t="str">
        <f t="shared" si="126"/>
        <v>28</v>
      </c>
      <c r="M1993" s="2">
        <f t="shared" si="127"/>
        <v>42641.354166666664</v>
      </c>
    </row>
    <row r="1994" spans="1:13" x14ac:dyDescent="0.35">
      <c r="A1994">
        <v>-1.0600706713780901</v>
      </c>
      <c r="B1994" t="s">
        <v>29</v>
      </c>
      <c r="C1994" t="s">
        <v>1861</v>
      </c>
      <c r="D1994">
        <v>20160928201500</v>
      </c>
      <c r="E1994" s="1">
        <f>IF(SUMPRODUCT(--ISNUMBER(SEARCH({"ECON_EARNINGSREPORT","ECON_STOCKMARKET"},C1994)))&gt;0,1,0)</f>
        <v>0</v>
      </c>
      <c r="F1994" s="1">
        <f>IF(SUMPRODUCT(--ISNUMBER(SEARCH({"ENV_"},C1994)))&gt;0,1,0)</f>
        <v>0</v>
      </c>
      <c r="G1994" s="1">
        <f>IF(SUMPRODUCT(--ISNUMBER(SEARCH({"DISCRIMINATION","HARASSMENT","HATE_SPEECH","GENDER_VIOLENCE"},C1994)))&gt;0,1,0)</f>
        <v>0</v>
      </c>
      <c r="H1994" s="1">
        <f>IF(SUMPRODUCT(--ISNUMBER(SEARCH({"LEGALIZE","LEGISLATION","TRIAL"},C1994)))&gt;0,1,0)</f>
        <v>0</v>
      </c>
      <c r="I1994" s="1">
        <f>IF(SUMPRODUCT(--ISNUMBER(SEARCH({"LEADER"},C1994)))&gt;0,1,0)</f>
        <v>0</v>
      </c>
      <c r="J1994" t="str">
        <f t="shared" si="124"/>
        <v>2016</v>
      </c>
      <c r="K1994" t="str">
        <f t="shared" si="125"/>
        <v>09</v>
      </c>
      <c r="L1994" t="str">
        <f t="shared" si="126"/>
        <v>28</v>
      </c>
      <c r="M1994" s="2">
        <f t="shared" si="127"/>
        <v>42641.84375</v>
      </c>
    </row>
    <row r="1995" spans="1:13" x14ac:dyDescent="0.35">
      <c r="A1995">
        <v>-1.9559902200489001</v>
      </c>
      <c r="B1995" t="s">
        <v>558</v>
      </c>
      <c r="C1995" t="s">
        <v>177</v>
      </c>
      <c r="D1995">
        <v>20160928230000</v>
      </c>
      <c r="E1995" s="1">
        <f>IF(SUMPRODUCT(--ISNUMBER(SEARCH({"ECON_EARNINGSREPORT","ECON_STOCKMARKET"},C1995)))&gt;0,1,0)</f>
        <v>0</v>
      </c>
      <c r="F1995" s="1">
        <f>IF(SUMPRODUCT(--ISNUMBER(SEARCH({"ENV_"},C1995)))&gt;0,1,0)</f>
        <v>0</v>
      </c>
      <c r="G1995" s="1">
        <f>IF(SUMPRODUCT(--ISNUMBER(SEARCH({"DISCRIMINATION","HARASSMENT","HATE_SPEECH","GENDER_VIOLENCE"},C1995)))&gt;0,1,0)</f>
        <v>0</v>
      </c>
      <c r="H1995" s="1">
        <f>IF(SUMPRODUCT(--ISNUMBER(SEARCH({"LEGALIZE","LEGISLATION","TRIAL"},C1995)))&gt;0,1,0)</f>
        <v>0</v>
      </c>
      <c r="I1995" s="1">
        <f>IF(SUMPRODUCT(--ISNUMBER(SEARCH({"LEADER"},C1995)))&gt;0,1,0)</f>
        <v>0</v>
      </c>
      <c r="J1995" t="str">
        <f t="shared" si="124"/>
        <v>2016</v>
      </c>
      <c r="K1995" t="str">
        <f t="shared" si="125"/>
        <v>09</v>
      </c>
      <c r="L1995" t="str">
        <f t="shared" si="126"/>
        <v>28</v>
      </c>
      <c r="M1995" s="2">
        <f t="shared" si="127"/>
        <v>42641.958333333336</v>
      </c>
    </row>
    <row r="1996" spans="1:13" x14ac:dyDescent="0.35">
      <c r="A1996">
        <v>0.352112676056338</v>
      </c>
      <c r="B1996" t="s">
        <v>173</v>
      </c>
      <c r="C1996" t="s">
        <v>1862</v>
      </c>
      <c r="D1996">
        <v>20160928221500</v>
      </c>
      <c r="E1996" s="1">
        <f>IF(SUMPRODUCT(--ISNUMBER(SEARCH({"ECON_EARNINGSREPORT","ECON_STOCKMARKET"},C1996)))&gt;0,1,0)</f>
        <v>1</v>
      </c>
      <c r="F1996" s="1">
        <f>IF(SUMPRODUCT(--ISNUMBER(SEARCH({"ENV_"},C1996)))&gt;0,1,0)</f>
        <v>0</v>
      </c>
      <c r="G1996" s="1">
        <f>IF(SUMPRODUCT(--ISNUMBER(SEARCH({"DISCRIMINATION","HARASSMENT","HATE_SPEECH","GENDER_VIOLENCE"},C1996)))&gt;0,1,0)</f>
        <v>0</v>
      </c>
      <c r="H1996" s="1">
        <f>IF(SUMPRODUCT(--ISNUMBER(SEARCH({"LEGALIZE","LEGISLATION","TRIAL"},C1996)))&gt;0,1,0)</f>
        <v>0</v>
      </c>
      <c r="I1996" s="1">
        <f>IF(SUMPRODUCT(--ISNUMBER(SEARCH({"LEADER"},C1996)))&gt;0,1,0)</f>
        <v>0</v>
      </c>
      <c r="J1996" t="str">
        <f t="shared" si="124"/>
        <v>2016</v>
      </c>
      <c r="K1996" t="str">
        <f t="shared" si="125"/>
        <v>09</v>
      </c>
      <c r="L1996" t="str">
        <f t="shared" si="126"/>
        <v>28</v>
      </c>
      <c r="M1996" s="2">
        <f t="shared" si="127"/>
        <v>42641.927083333336</v>
      </c>
    </row>
    <row r="1997" spans="1:13" x14ac:dyDescent="0.35">
      <c r="A1997">
        <v>1.5625</v>
      </c>
      <c r="B1997" t="s">
        <v>1863</v>
      </c>
      <c r="C1997" t="s">
        <v>1864</v>
      </c>
      <c r="D1997">
        <v>20161020154500</v>
      </c>
      <c r="E1997" s="1">
        <f>IF(SUMPRODUCT(--ISNUMBER(SEARCH({"ECON_EARNINGSREPORT","ECON_STOCKMARKET"},C1997)))&gt;0,1,0)</f>
        <v>1</v>
      </c>
      <c r="F1997" s="1">
        <f>IF(SUMPRODUCT(--ISNUMBER(SEARCH({"ENV_"},C1997)))&gt;0,1,0)</f>
        <v>0</v>
      </c>
      <c r="G1997" s="1">
        <f>IF(SUMPRODUCT(--ISNUMBER(SEARCH({"DISCRIMINATION","HARASSMENT","HATE_SPEECH","GENDER_VIOLENCE"},C1997)))&gt;0,1,0)</f>
        <v>0</v>
      </c>
      <c r="H1997" s="1">
        <f>IF(SUMPRODUCT(--ISNUMBER(SEARCH({"LEGALIZE","LEGISLATION","TRIAL"},C1997)))&gt;0,1,0)</f>
        <v>0</v>
      </c>
      <c r="I1997" s="1">
        <f>IF(SUMPRODUCT(--ISNUMBER(SEARCH({"LEADER"},C1997)))&gt;0,1,0)</f>
        <v>0</v>
      </c>
      <c r="J1997" t="str">
        <f t="shared" si="124"/>
        <v>2016</v>
      </c>
      <c r="K1997" t="str">
        <f t="shared" si="125"/>
        <v>10</v>
      </c>
      <c r="L1997" t="str">
        <f t="shared" si="126"/>
        <v>20</v>
      </c>
      <c r="M1997" s="2">
        <f t="shared" si="127"/>
        <v>42663.65625</v>
      </c>
    </row>
    <row r="1998" spans="1:13" x14ac:dyDescent="0.35">
      <c r="A1998">
        <v>4.9095607235142102</v>
      </c>
      <c r="B1998" t="s">
        <v>48</v>
      </c>
      <c r="C1998" t="s">
        <v>1819</v>
      </c>
      <c r="D1998">
        <v>20160926090000</v>
      </c>
      <c r="E1998" s="1">
        <f>IF(SUMPRODUCT(--ISNUMBER(SEARCH({"ECON_EARNINGSREPORT","ECON_STOCKMARKET"},C1998)))&gt;0,1,0)</f>
        <v>0</v>
      </c>
      <c r="F1998" s="1">
        <f>IF(SUMPRODUCT(--ISNUMBER(SEARCH({"ENV_"},C1998)))&gt;0,1,0)</f>
        <v>0</v>
      </c>
      <c r="G1998" s="1">
        <f>IF(SUMPRODUCT(--ISNUMBER(SEARCH({"DISCRIMINATION","HARASSMENT","HATE_SPEECH","GENDER_VIOLENCE"},C1998)))&gt;0,1,0)</f>
        <v>0</v>
      </c>
      <c r="H1998" s="1">
        <f>IF(SUMPRODUCT(--ISNUMBER(SEARCH({"LEGALIZE","LEGISLATION","TRIAL"},C1998)))&gt;0,1,0)</f>
        <v>0</v>
      </c>
      <c r="I1998" s="1">
        <f>IF(SUMPRODUCT(--ISNUMBER(SEARCH({"LEADER"},C1998)))&gt;0,1,0)</f>
        <v>0</v>
      </c>
      <c r="J1998" t="str">
        <f t="shared" si="124"/>
        <v>2016</v>
      </c>
      <c r="K1998" t="str">
        <f t="shared" si="125"/>
        <v>09</v>
      </c>
      <c r="L1998" t="str">
        <f t="shared" si="126"/>
        <v>26</v>
      </c>
      <c r="M1998" s="2">
        <f t="shared" si="127"/>
        <v>42639.375</v>
      </c>
    </row>
    <row r="1999" spans="1:13" x14ac:dyDescent="0.35">
      <c r="A1999">
        <v>3.7478705281090301</v>
      </c>
      <c r="B1999" t="s">
        <v>603</v>
      </c>
      <c r="C1999" t="s">
        <v>1865</v>
      </c>
      <c r="D1999">
        <v>20160926083000</v>
      </c>
      <c r="E1999" s="1">
        <f>IF(SUMPRODUCT(--ISNUMBER(SEARCH({"ECON_EARNINGSREPORT","ECON_STOCKMARKET"},C1999)))&gt;0,1,0)</f>
        <v>0</v>
      </c>
      <c r="F1999" s="1">
        <f>IF(SUMPRODUCT(--ISNUMBER(SEARCH({"ENV_"},C1999)))&gt;0,1,0)</f>
        <v>0</v>
      </c>
      <c r="G1999" s="1">
        <f>IF(SUMPRODUCT(--ISNUMBER(SEARCH({"DISCRIMINATION","HARASSMENT","HATE_SPEECH","GENDER_VIOLENCE"},C1999)))&gt;0,1,0)</f>
        <v>0</v>
      </c>
      <c r="H1999" s="1">
        <f>IF(SUMPRODUCT(--ISNUMBER(SEARCH({"LEGALIZE","LEGISLATION","TRIAL"},C1999)))&gt;0,1,0)</f>
        <v>0</v>
      </c>
      <c r="I1999" s="1">
        <f>IF(SUMPRODUCT(--ISNUMBER(SEARCH({"LEADER"},C1999)))&gt;0,1,0)</f>
        <v>1</v>
      </c>
      <c r="J1999" t="str">
        <f t="shared" si="124"/>
        <v>2016</v>
      </c>
      <c r="K1999" t="str">
        <f t="shared" si="125"/>
        <v>09</v>
      </c>
      <c r="L1999" t="str">
        <f t="shared" si="126"/>
        <v>26</v>
      </c>
      <c r="M1999" s="2">
        <f t="shared" si="127"/>
        <v>42639.354166666664</v>
      </c>
    </row>
    <row r="2000" spans="1:13" x14ac:dyDescent="0.35">
      <c r="A2000">
        <v>4.9479166666666696</v>
      </c>
      <c r="B2000" t="s">
        <v>17</v>
      </c>
      <c r="C2000" t="s">
        <v>1819</v>
      </c>
      <c r="D2000">
        <v>20160926091500</v>
      </c>
      <c r="E2000" s="1">
        <f>IF(SUMPRODUCT(--ISNUMBER(SEARCH({"ECON_EARNINGSREPORT","ECON_STOCKMARKET"},C2000)))&gt;0,1,0)</f>
        <v>0</v>
      </c>
      <c r="F2000" s="1">
        <f>IF(SUMPRODUCT(--ISNUMBER(SEARCH({"ENV_"},C2000)))&gt;0,1,0)</f>
        <v>0</v>
      </c>
      <c r="G2000" s="1">
        <f>IF(SUMPRODUCT(--ISNUMBER(SEARCH({"DISCRIMINATION","HARASSMENT","HATE_SPEECH","GENDER_VIOLENCE"},C2000)))&gt;0,1,0)</f>
        <v>0</v>
      </c>
      <c r="H2000" s="1">
        <f>IF(SUMPRODUCT(--ISNUMBER(SEARCH({"LEGALIZE","LEGISLATION","TRIAL"},C2000)))&gt;0,1,0)</f>
        <v>0</v>
      </c>
      <c r="I2000" s="1">
        <f>IF(SUMPRODUCT(--ISNUMBER(SEARCH({"LEADER"},C2000)))&gt;0,1,0)</f>
        <v>0</v>
      </c>
      <c r="J2000" t="str">
        <f t="shared" si="124"/>
        <v>2016</v>
      </c>
      <c r="K2000" t="str">
        <f t="shared" si="125"/>
        <v>09</v>
      </c>
      <c r="L2000" t="str">
        <f t="shared" si="126"/>
        <v>26</v>
      </c>
      <c r="M2000" s="2">
        <f t="shared" si="127"/>
        <v>42639.385416666664</v>
      </c>
    </row>
    <row r="2001" spans="1:13" x14ac:dyDescent="0.35">
      <c r="A2001">
        <v>-1.7910447761193999</v>
      </c>
      <c r="B2001" t="s">
        <v>1866</v>
      </c>
      <c r="C2001" t="s">
        <v>1867</v>
      </c>
      <c r="D2001">
        <v>20160921224500</v>
      </c>
      <c r="E2001" s="1">
        <f>IF(SUMPRODUCT(--ISNUMBER(SEARCH({"ECON_EARNINGSREPORT","ECON_STOCKMARKET"},C2001)))&gt;0,1,0)</f>
        <v>0</v>
      </c>
      <c r="F2001" s="1">
        <f>IF(SUMPRODUCT(--ISNUMBER(SEARCH({"ENV_"},C2001)))&gt;0,1,0)</f>
        <v>0</v>
      </c>
      <c r="G2001" s="1">
        <f>IF(SUMPRODUCT(--ISNUMBER(SEARCH({"DISCRIMINATION","HARASSMENT","HATE_SPEECH","GENDER_VIOLENCE"},C2001)))&gt;0,1,0)</f>
        <v>1</v>
      </c>
      <c r="H2001" s="1">
        <f>IF(SUMPRODUCT(--ISNUMBER(SEARCH({"LEGALIZE","LEGISLATION","TRIAL"},C2001)))&gt;0,1,0)</f>
        <v>1</v>
      </c>
      <c r="I2001" s="1">
        <f>IF(SUMPRODUCT(--ISNUMBER(SEARCH({"LEADER"},C2001)))&gt;0,1,0)</f>
        <v>0</v>
      </c>
      <c r="J2001" t="str">
        <f t="shared" si="124"/>
        <v>2016</v>
      </c>
      <c r="K2001" t="str">
        <f t="shared" si="125"/>
        <v>09</v>
      </c>
      <c r="L2001" t="str">
        <f t="shared" si="126"/>
        <v>21</v>
      </c>
      <c r="M2001" s="2">
        <f t="shared" si="127"/>
        <v>42634.947916666664</v>
      </c>
    </row>
    <row r="2002" spans="1:13" x14ac:dyDescent="0.35">
      <c r="A2002">
        <v>1.10759493670886</v>
      </c>
      <c r="B2002" t="s">
        <v>226</v>
      </c>
      <c r="C2002" t="s">
        <v>1288</v>
      </c>
      <c r="D2002">
        <v>20160908000000</v>
      </c>
      <c r="E2002" s="1">
        <f>IF(SUMPRODUCT(--ISNUMBER(SEARCH({"ECON_EARNINGSREPORT","ECON_STOCKMARKET"},C2002)))&gt;0,1,0)</f>
        <v>0</v>
      </c>
      <c r="F2002" s="1">
        <f>IF(SUMPRODUCT(--ISNUMBER(SEARCH({"ENV_"},C2002)))&gt;0,1,0)</f>
        <v>0</v>
      </c>
      <c r="G2002" s="1">
        <f>IF(SUMPRODUCT(--ISNUMBER(SEARCH({"DISCRIMINATION","HARASSMENT","HATE_SPEECH","GENDER_VIOLENCE"},C2002)))&gt;0,1,0)</f>
        <v>0</v>
      </c>
      <c r="H2002" s="1">
        <f>IF(SUMPRODUCT(--ISNUMBER(SEARCH({"LEGALIZE","LEGISLATION","TRIAL"},C2002)))&gt;0,1,0)</f>
        <v>0</v>
      </c>
      <c r="I2002" s="1">
        <f>IF(SUMPRODUCT(--ISNUMBER(SEARCH({"LEADER"},C2002)))&gt;0,1,0)</f>
        <v>0</v>
      </c>
      <c r="J2002" t="str">
        <f t="shared" si="124"/>
        <v>2016</v>
      </c>
      <c r="K2002" t="str">
        <f t="shared" si="125"/>
        <v>09</v>
      </c>
      <c r="L2002" t="str">
        <f t="shared" si="126"/>
        <v>08</v>
      </c>
      <c r="M2002" s="2">
        <f t="shared" si="127"/>
        <v>42621</v>
      </c>
    </row>
    <row r="2003" spans="1:13" x14ac:dyDescent="0.35">
      <c r="A2003">
        <v>-0.35502958579881599</v>
      </c>
      <c r="B2003" t="s">
        <v>302</v>
      </c>
      <c r="C2003" t="s">
        <v>1868</v>
      </c>
      <c r="D2003">
        <v>20160908011500</v>
      </c>
      <c r="E2003" s="1">
        <f>IF(SUMPRODUCT(--ISNUMBER(SEARCH({"ECON_EARNINGSREPORT","ECON_STOCKMARKET"},C2003)))&gt;0,1,0)</f>
        <v>0</v>
      </c>
      <c r="F2003" s="1">
        <f>IF(SUMPRODUCT(--ISNUMBER(SEARCH({"ENV_"},C2003)))&gt;0,1,0)</f>
        <v>0</v>
      </c>
      <c r="G2003" s="1">
        <f>IF(SUMPRODUCT(--ISNUMBER(SEARCH({"DISCRIMINATION","HARASSMENT","HATE_SPEECH","GENDER_VIOLENCE"},C2003)))&gt;0,1,0)</f>
        <v>0</v>
      </c>
      <c r="H2003" s="1">
        <f>IF(SUMPRODUCT(--ISNUMBER(SEARCH({"LEGALIZE","LEGISLATION","TRIAL"},C2003)))&gt;0,1,0)</f>
        <v>0</v>
      </c>
      <c r="I2003" s="1">
        <f>IF(SUMPRODUCT(--ISNUMBER(SEARCH({"LEADER"},C2003)))&gt;0,1,0)</f>
        <v>0</v>
      </c>
      <c r="J2003" t="str">
        <f t="shared" si="124"/>
        <v>2016</v>
      </c>
      <c r="K2003" t="str">
        <f t="shared" si="125"/>
        <v>09</v>
      </c>
      <c r="L2003" t="str">
        <f t="shared" si="126"/>
        <v>08</v>
      </c>
      <c r="M2003" s="2">
        <f t="shared" si="127"/>
        <v>42621.052083333336</v>
      </c>
    </row>
    <row r="2004" spans="1:13" x14ac:dyDescent="0.35">
      <c r="A2004">
        <v>0.31446540880503099</v>
      </c>
      <c r="B2004" t="s">
        <v>1869</v>
      </c>
      <c r="C2004" t="s">
        <v>1870</v>
      </c>
      <c r="D2004">
        <v>20160908054500</v>
      </c>
      <c r="E2004" s="1">
        <f>IF(SUMPRODUCT(--ISNUMBER(SEARCH({"ECON_EARNINGSREPORT","ECON_STOCKMARKET"},C2004)))&gt;0,1,0)</f>
        <v>1</v>
      </c>
      <c r="F2004" s="1">
        <f>IF(SUMPRODUCT(--ISNUMBER(SEARCH({"ENV_"},C2004)))&gt;0,1,0)</f>
        <v>0</v>
      </c>
      <c r="G2004" s="1">
        <f>IF(SUMPRODUCT(--ISNUMBER(SEARCH({"DISCRIMINATION","HARASSMENT","HATE_SPEECH","GENDER_VIOLENCE"},C2004)))&gt;0,1,0)</f>
        <v>0</v>
      </c>
      <c r="H2004" s="1">
        <f>IF(SUMPRODUCT(--ISNUMBER(SEARCH({"LEGALIZE","LEGISLATION","TRIAL"},C2004)))&gt;0,1,0)</f>
        <v>0</v>
      </c>
      <c r="I2004" s="1">
        <f>IF(SUMPRODUCT(--ISNUMBER(SEARCH({"LEADER"},C2004)))&gt;0,1,0)</f>
        <v>0</v>
      </c>
      <c r="J2004" t="str">
        <f t="shared" si="124"/>
        <v>2016</v>
      </c>
      <c r="K2004" t="str">
        <f t="shared" si="125"/>
        <v>09</v>
      </c>
      <c r="L2004" t="str">
        <f t="shared" si="126"/>
        <v>08</v>
      </c>
      <c r="M2004" s="2">
        <f t="shared" si="127"/>
        <v>42621.239583333336</v>
      </c>
    </row>
    <row r="2005" spans="1:13" x14ac:dyDescent="0.35">
      <c r="A2005">
        <v>1.15606936416185</v>
      </c>
      <c r="B2005" t="s">
        <v>699</v>
      </c>
      <c r="C2005" t="s">
        <v>1290</v>
      </c>
      <c r="D2005">
        <v>20160907233000</v>
      </c>
      <c r="E2005" s="1">
        <f>IF(SUMPRODUCT(--ISNUMBER(SEARCH({"ECON_EARNINGSREPORT","ECON_STOCKMARKET"},C2005)))&gt;0,1,0)</f>
        <v>0</v>
      </c>
      <c r="F2005" s="1">
        <f>IF(SUMPRODUCT(--ISNUMBER(SEARCH({"ENV_"},C2005)))&gt;0,1,0)</f>
        <v>0</v>
      </c>
      <c r="G2005" s="1">
        <f>IF(SUMPRODUCT(--ISNUMBER(SEARCH({"DISCRIMINATION","HARASSMENT","HATE_SPEECH","GENDER_VIOLENCE"},C2005)))&gt;0,1,0)</f>
        <v>0</v>
      </c>
      <c r="H2005" s="1">
        <f>IF(SUMPRODUCT(--ISNUMBER(SEARCH({"LEGALIZE","LEGISLATION","TRIAL"},C2005)))&gt;0,1,0)</f>
        <v>0</v>
      </c>
      <c r="I2005" s="1">
        <f>IF(SUMPRODUCT(--ISNUMBER(SEARCH({"LEADER"},C2005)))&gt;0,1,0)</f>
        <v>0</v>
      </c>
      <c r="J2005" t="str">
        <f t="shared" si="124"/>
        <v>2016</v>
      </c>
      <c r="K2005" t="str">
        <f t="shared" si="125"/>
        <v>09</v>
      </c>
      <c r="L2005" t="str">
        <f t="shared" si="126"/>
        <v>07</v>
      </c>
      <c r="M2005" s="2">
        <f t="shared" si="127"/>
        <v>42620.979166666664</v>
      </c>
    </row>
    <row r="2006" spans="1:13" x14ac:dyDescent="0.35">
      <c r="A2006">
        <v>0.35778175313059002</v>
      </c>
      <c r="B2006" t="s">
        <v>1374</v>
      </c>
      <c r="D2006">
        <v>20160908061500</v>
      </c>
      <c r="E2006" s="1">
        <f>IF(SUMPRODUCT(--ISNUMBER(SEARCH({"ECON_EARNINGSREPORT","ECON_STOCKMARKET"},C2006)))&gt;0,1,0)</f>
        <v>0</v>
      </c>
      <c r="F2006" s="1">
        <f>IF(SUMPRODUCT(--ISNUMBER(SEARCH({"ENV_"},C2006)))&gt;0,1,0)</f>
        <v>0</v>
      </c>
      <c r="G2006" s="1">
        <f>IF(SUMPRODUCT(--ISNUMBER(SEARCH({"DISCRIMINATION","HARASSMENT","HATE_SPEECH","GENDER_VIOLENCE"},C2006)))&gt;0,1,0)</f>
        <v>0</v>
      </c>
      <c r="H2006" s="1">
        <f>IF(SUMPRODUCT(--ISNUMBER(SEARCH({"LEGALIZE","LEGISLATION","TRIAL"},C2006)))&gt;0,1,0)</f>
        <v>0</v>
      </c>
      <c r="I2006" s="1">
        <f>IF(SUMPRODUCT(--ISNUMBER(SEARCH({"LEADER"},C2006)))&gt;0,1,0)</f>
        <v>0</v>
      </c>
      <c r="J2006" t="str">
        <f t="shared" si="124"/>
        <v>2016</v>
      </c>
      <c r="K2006" t="str">
        <f t="shared" si="125"/>
        <v>09</v>
      </c>
      <c r="L2006" t="str">
        <f t="shared" si="126"/>
        <v>08</v>
      </c>
      <c r="M2006" s="2">
        <f t="shared" si="127"/>
        <v>42621.260416666664</v>
      </c>
    </row>
    <row r="2007" spans="1:13" x14ac:dyDescent="0.35">
      <c r="A2007">
        <v>0.35087719298245601</v>
      </c>
      <c r="B2007" t="s">
        <v>121</v>
      </c>
      <c r="D2007">
        <v>20160908004500</v>
      </c>
      <c r="E2007" s="1">
        <f>IF(SUMPRODUCT(--ISNUMBER(SEARCH({"ECON_EARNINGSREPORT","ECON_STOCKMARKET"},C2007)))&gt;0,1,0)</f>
        <v>0</v>
      </c>
      <c r="F2007" s="1">
        <f>IF(SUMPRODUCT(--ISNUMBER(SEARCH({"ENV_"},C2007)))&gt;0,1,0)</f>
        <v>0</v>
      </c>
      <c r="G2007" s="1">
        <f>IF(SUMPRODUCT(--ISNUMBER(SEARCH({"DISCRIMINATION","HARASSMENT","HATE_SPEECH","GENDER_VIOLENCE"},C2007)))&gt;0,1,0)</f>
        <v>0</v>
      </c>
      <c r="H2007" s="1">
        <f>IF(SUMPRODUCT(--ISNUMBER(SEARCH({"LEGALIZE","LEGISLATION","TRIAL"},C2007)))&gt;0,1,0)</f>
        <v>0</v>
      </c>
      <c r="I2007" s="1">
        <f>IF(SUMPRODUCT(--ISNUMBER(SEARCH({"LEADER"},C2007)))&gt;0,1,0)</f>
        <v>0</v>
      </c>
      <c r="J2007" t="str">
        <f t="shared" si="124"/>
        <v>2016</v>
      </c>
      <c r="K2007" t="str">
        <f t="shared" si="125"/>
        <v>09</v>
      </c>
      <c r="L2007" t="str">
        <f t="shared" si="126"/>
        <v>08</v>
      </c>
      <c r="M2007" s="2">
        <f t="shared" si="127"/>
        <v>42621.03125</v>
      </c>
    </row>
    <row r="2008" spans="1:13" x14ac:dyDescent="0.35">
      <c r="A2008">
        <v>0</v>
      </c>
      <c r="B2008" t="s">
        <v>1304</v>
      </c>
      <c r="C2008" t="s">
        <v>1291</v>
      </c>
      <c r="D2008">
        <v>20160907221500</v>
      </c>
      <c r="E2008" s="1">
        <f>IF(SUMPRODUCT(--ISNUMBER(SEARCH({"ECON_EARNINGSREPORT","ECON_STOCKMARKET"},C2008)))&gt;0,1,0)</f>
        <v>0</v>
      </c>
      <c r="F2008" s="1">
        <f>IF(SUMPRODUCT(--ISNUMBER(SEARCH({"ENV_"},C2008)))&gt;0,1,0)</f>
        <v>0</v>
      </c>
      <c r="G2008" s="1">
        <f>IF(SUMPRODUCT(--ISNUMBER(SEARCH({"DISCRIMINATION","HARASSMENT","HATE_SPEECH","GENDER_VIOLENCE"},C2008)))&gt;0,1,0)</f>
        <v>0</v>
      </c>
      <c r="H2008" s="1">
        <f>IF(SUMPRODUCT(--ISNUMBER(SEARCH({"LEGALIZE","LEGISLATION","TRIAL"},C2008)))&gt;0,1,0)</f>
        <v>0</v>
      </c>
      <c r="I2008" s="1">
        <f>IF(SUMPRODUCT(--ISNUMBER(SEARCH({"LEADER"},C2008)))&gt;0,1,0)</f>
        <v>0</v>
      </c>
      <c r="J2008" t="str">
        <f t="shared" si="124"/>
        <v>2016</v>
      </c>
      <c r="K2008" t="str">
        <f t="shared" si="125"/>
        <v>09</v>
      </c>
      <c r="L2008" t="str">
        <f t="shared" si="126"/>
        <v>07</v>
      </c>
      <c r="M2008" s="2">
        <f t="shared" si="127"/>
        <v>42620.927083333336</v>
      </c>
    </row>
    <row r="2009" spans="1:13" x14ac:dyDescent="0.35">
      <c r="A2009">
        <v>0</v>
      </c>
      <c r="B2009" t="s">
        <v>22</v>
      </c>
      <c r="C2009" t="s">
        <v>1291</v>
      </c>
      <c r="D2009">
        <v>20160908000000</v>
      </c>
      <c r="E2009" s="1">
        <f>IF(SUMPRODUCT(--ISNUMBER(SEARCH({"ECON_EARNINGSREPORT","ECON_STOCKMARKET"},C2009)))&gt;0,1,0)</f>
        <v>0</v>
      </c>
      <c r="F2009" s="1">
        <f>IF(SUMPRODUCT(--ISNUMBER(SEARCH({"ENV_"},C2009)))&gt;0,1,0)</f>
        <v>0</v>
      </c>
      <c r="G2009" s="1">
        <f>IF(SUMPRODUCT(--ISNUMBER(SEARCH({"DISCRIMINATION","HARASSMENT","HATE_SPEECH","GENDER_VIOLENCE"},C2009)))&gt;0,1,0)</f>
        <v>0</v>
      </c>
      <c r="H2009" s="1">
        <f>IF(SUMPRODUCT(--ISNUMBER(SEARCH({"LEGALIZE","LEGISLATION","TRIAL"},C2009)))&gt;0,1,0)</f>
        <v>0</v>
      </c>
      <c r="I2009" s="1">
        <f>IF(SUMPRODUCT(--ISNUMBER(SEARCH({"LEADER"},C2009)))&gt;0,1,0)</f>
        <v>0</v>
      </c>
      <c r="J2009" t="str">
        <f t="shared" si="124"/>
        <v>2016</v>
      </c>
      <c r="K2009" t="str">
        <f t="shared" si="125"/>
        <v>09</v>
      </c>
      <c r="L2009" t="str">
        <f t="shared" si="126"/>
        <v>08</v>
      </c>
      <c r="M2009" s="2">
        <f t="shared" si="127"/>
        <v>42621</v>
      </c>
    </row>
    <row r="2010" spans="1:13" x14ac:dyDescent="0.35">
      <c r="A2010">
        <v>-1.16959064327485</v>
      </c>
      <c r="B2010" t="s">
        <v>1871</v>
      </c>
      <c r="C2010" t="s">
        <v>1872</v>
      </c>
      <c r="D2010">
        <v>20160926180000</v>
      </c>
      <c r="E2010" s="1">
        <f>IF(SUMPRODUCT(--ISNUMBER(SEARCH({"ECON_EARNINGSREPORT","ECON_STOCKMARKET"},C2010)))&gt;0,1,0)</f>
        <v>0</v>
      </c>
      <c r="F2010" s="1">
        <f>IF(SUMPRODUCT(--ISNUMBER(SEARCH({"ENV_"},C2010)))&gt;0,1,0)</f>
        <v>1</v>
      </c>
      <c r="G2010" s="1">
        <f>IF(SUMPRODUCT(--ISNUMBER(SEARCH({"DISCRIMINATION","HARASSMENT","HATE_SPEECH","GENDER_VIOLENCE"},C2010)))&gt;0,1,0)</f>
        <v>0</v>
      </c>
      <c r="H2010" s="1">
        <f>IF(SUMPRODUCT(--ISNUMBER(SEARCH({"LEGALIZE","LEGISLATION","TRIAL"},C2010)))&gt;0,1,0)</f>
        <v>0</v>
      </c>
      <c r="I2010" s="1">
        <f>IF(SUMPRODUCT(--ISNUMBER(SEARCH({"LEADER"},C2010)))&gt;0,1,0)</f>
        <v>1</v>
      </c>
      <c r="J2010" t="str">
        <f t="shared" si="124"/>
        <v>2016</v>
      </c>
      <c r="K2010" t="str">
        <f t="shared" si="125"/>
        <v>09</v>
      </c>
      <c r="L2010" t="str">
        <f t="shared" si="126"/>
        <v>26</v>
      </c>
      <c r="M2010" s="2">
        <f t="shared" si="127"/>
        <v>42639.75</v>
      </c>
    </row>
    <row r="2011" spans="1:13" x14ac:dyDescent="0.35">
      <c r="A2011">
        <v>0.99715099715099698</v>
      </c>
      <c r="B2011" t="s">
        <v>26</v>
      </c>
      <c r="C2011" t="s">
        <v>1873</v>
      </c>
      <c r="D2011">
        <v>20161003160000</v>
      </c>
      <c r="E2011" s="1">
        <f>IF(SUMPRODUCT(--ISNUMBER(SEARCH({"ECON_EARNINGSREPORT","ECON_STOCKMARKET"},C2011)))&gt;0,1,0)</f>
        <v>1</v>
      </c>
      <c r="F2011" s="1">
        <f>IF(SUMPRODUCT(--ISNUMBER(SEARCH({"ENV_"},C2011)))&gt;0,1,0)</f>
        <v>0</v>
      </c>
      <c r="G2011" s="1">
        <f>IF(SUMPRODUCT(--ISNUMBER(SEARCH({"DISCRIMINATION","HARASSMENT","HATE_SPEECH","GENDER_VIOLENCE"},C2011)))&gt;0,1,0)</f>
        <v>0</v>
      </c>
      <c r="H2011" s="1">
        <f>IF(SUMPRODUCT(--ISNUMBER(SEARCH({"LEGALIZE","LEGISLATION","TRIAL"},C2011)))&gt;0,1,0)</f>
        <v>0</v>
      </c>
      <c r="I2011" s="1">
        <f>IF(SUMPRODUCT(--ISNUMBER(SEARCH({"LEADER"},C2011)))&gt;0,1,0)</f>
        <v>0</v>
      </c>
      <c r="J2011" t="str">
        <f t="shared" si="124"/>
        <v>2016</v>
      </c>
      <c r="K2011" t="str">
        <f t="shared" si="125"/>
        <v>10</v>
      </c>
      <c r="L2011" t="str">
        <f t="shared" si="126"/>
        <v>03</v>
      </c>
      <c r="M2011" s="2">
        <f t="shared" si="127"/>
        <v>42646.666666666664</v>
      </c>
    </row>
    <row r="2012" spans="1:13" x14ac:dyDescent="0.35">
      <c r="A2012">
        <v>3.4608378870674001</v>
      </c>
      <c r="B2012" t="s">
        <v>1874</v>
      </c>
      <c r="C2012" t="s">
        <v>1875</v>
      </c>
      <c r="D2012">
        <v>20161020114500</v>
      </c>
      <c r="E2012" s="1">
        <f>IF(SUMPRODUCT(--ISNUMBER(SEARCH({"ECON_EARNINGSREPORT","ECON_STOCKMARKET"},C2012)))&gt;0,1,0)</f>
        <v>0</v>
      </c>
      <c r="F2012" s="1">
        <f>IF(SUMPRODUCT(--ISNUMBER(SEARCH({"ENV_"},C2012)))&gt;0,1,0)</f>
        <v>0</v>
      </c>
      <c r="G2012" s="1">
        <f>IF(SUMPRODUCT(--ISNUMBER(SEARCH({"DISCRIMINATION","HARASSMENT","HATE_SPEECH","GENDER_VIOLENCE"},C2012)))&gt;0,1,0)</f>
        <v>0</v>
      </c>
      <c r="H2012" s="1">
        <f>IF(SUMPRODUCT(--ISNUMBER(SEARCH({"LEGALIZE","LEGISLATION","TRIAL"},C2012)))&gt;0,1,0)</f>
        <v>0</v>
      </c>
      <c r="I2012" s="1">
        <f>IF(SUMPRODUCT(--ISNUMBER(SEARCH({"LEADER"},C2012)))&gt;0,1,0)</f>
        <v>0</v>
      </c>
      <c r="J2012" t="str">
        <f t="shared" si="124"/>
        <v>2016</v>
      </c>
      <c r="K2012" t="str">
        <f t="shared" si="125"/>
        <v>10</v>
      </c>
      <c r="L2012" t="str">
        <f t="shared" si="126"/>
        <v>20</v>
      </c>
      <c r="M2012" s="2">
        <f t="shared" si="127"/>
        <v>42663.489583333336</v>
      </c>
    </row>
    <row r="2013" spans="1:13" x14ac:dyDescent="0.35">
      <c r="A2013">
        <v>0.64239828693790202</v>
      </c>
      <c r="B2013" t="s">
        <v>20</v>
      </c>
      <c r="C2013" t="s">
        <v>1876</v>
      </c>
      <c r="D2013">
        <v>20160922113000</v>
      </c>
      <c r="E2013" s="1">
        <f>IF(SUMPRODUCT(--ISNUMBER(SEARCH({"ECON_EARNINGSREPORT","ECON_STOCKMARKET"},C2013)))&gt;0,1,0)</f>
        <v>0</v>
      </c>
      <c r="F2013" s="1">
        <f>IF(SUMPRODUCT(--ISNUMBER(SEARCH({"ENV_"},C2013)))&gt;0,1,0)</f>
        <v>0</v>
      </c>
      <c r="G2013" s="1">
        <f>IF(SUMPRODUCT(--ISNUMBER(SEARCH({"DISCRIMINATION","HARASSMENT","HATE_SPEECH","GENDER_VIOLENCE"},C2013)))&gt;0,1,0)</f>
        <v>0</v>
      </c>
      <c r="H2013" s="1">
        <f>IF(SUMPRODUCT(--ISNUMBER(SEARCH({"LEGALIZE","LEGISLATION","TRIAL"},C2013)))&gt;0,1,0)</f>
        <v>0</v>
      </c>
      <c r="I2013" s="1">
        <f>IF(SUMPRODUCT(--ISNUMBER(SEARCH({"LEADER"},C2013)))&gt;0,1,0)</f>
        <v>1</v>
      </c>
      <c r="J2013" t="str">
        <f t="shared" si="124"/>
        <v>2016</v>
      </c>
      <c r="K2013" t="str">
        <f t="shared" si="125"/>
        <v>09</v>
      </c>
      <c r="L2013" t="str">
        <f t="shared" si="126"/>
        <v>22</v>
      </c>
      <c r="M2013" s="2">
        <f t="shared" si="127"/>
        <v>42635.479166666664</v>
      </c>
    </row>
    <row r="2014" spans="1:13" x14ac:dyDescent="0.35">
      <c r="A2014">
        <v>3.6006546644844502</v>
      </c>
      <c r="B2014" t="s">
        <v>56</v>
      </c>
      <c r="C2014" t="s">
        <v>1877</v>
      </c>
      <c r="D2014">
        <v>20160926220000</v>
      </c>
      <c r="E2014" s="1">
        <f>IF(SUMPRODUCT(--ISNUMBER(SEARCH({"ECON_EARNINGSREPORT","ECON_STOCKMARKET"},C2014)))&gt;0,1,0)</f>
        <v>0</v>
      </c>
      <c r="F2014" s="1">
        <f>IF(SUMPRODUCT(--ISNUMBER(SEARCH({"ENV_"},C2014)))&gt;0,1,0)</f>
        <v>0</v>
      </c>
      <c r="G2014" s="1">
        <f>IF(SUMPRODUCT(--ISNUMBER(SEARCH({"DISCRIMINATION","HARASSMENT","HATE_SPEECH","GENDER_VIOLENCE"},C2014)))&gt;0,1,0)</f>
        <v>0</v>
      </c>
      <c r="H2014" s="1">
        <f>IF(SUMPRODUCT(--ISNUMBER(SEARCH({"LEGALIZE","LEGISLATION","TRIAL"},C2014)))&gt;0,1,0)</f>
        <v>0</v>
      </c>
      <c r="I2014" s="1">
        <f>IF(SUMPRODUCT(--ISNUMBER(SEARCH({"LEADER"},C2014)))&gt;0,1,0)</f>
        <v>1</v>
      </c>
      <c r="J2014" t="str">
        <f t="shared" si="124"/>
        <v>2016</v>
      </c>
      <c r="K2014" t="str">
        <f t="shared" si="125"/>
        <v>09</v>
      </c>
      <c r="L2014" t="str">
        <f t="shared" si="126"/>
        <v>26</v>
      </c>
      <c r="M2014" s="2">
        <f t="shared" si="127"/>
        <v>42639.916666666664</v>
      </c>
    </row>
    <row r="2015" spans="1:13" x14ac:dyDescent="0.35">
      <c r="A2015">
        <v>4.3795620437956204</v>
      </c>
      <c r="B2015" t="s">
        <v>512</v>
      </c>
      <c r="C2015" t="s">
        <v>1878</v>
      </c>
      <c r="D2015">
        <v>20160926151500</v>
      </c>
      <c r="E2015" s="1">
        <f>IF(SUMPRODUCT(--ISNUMBER(SEARCH({"ECON_EARNINGSREPORT","ECON_STOCKMARKET"},C2015)))&gt;0,1,0)</f>
        <v>1</v>
      </c>
      <c r="F2015" s="1">
        <f>IF(SUMPRODUCT(--ISNUMBER(SEARCH({"ENV_"},C2015)))&gt;0,1,0)</f>
        <v>1</v>
      </c>
      <c r="G2015" s="1">
        <f>IF(SUMPRODUCT(--ISNUMBER(SEARCH({"DISCRIMINATION","HARASSMENT","HATE_SPEECH","GENDER_VIOLENCE"},C2015)))&gt;0,1,0)</f>
        <v>0</v>
      </c>
      <c r="H2015" s="1">
        <f>IF(SUMPRODUCT(--ISNUMBER(SEARCH({"LEGALIZE","LEGISLATION","TRIAL"},C2015)))&gt;0,1,0)</f>
        <v>0</v>
      </c>
      <c r="I2015" s="1">
        <f>IF(SUMPRODUCT(--ISNUMBER(SEARCH({"LEADER"},C2015)))&gt;0,1,0)</f>
        <v>1</v>
      </c>
      <c r="J2015" t="str">
        <f t="shared" si="124"/>
        <v>2016</v>
      </c>
      <c r="K2015" t="str">
        <f t="shared" si="125"/>
        <v>09</v>
      </c>
      <c r="L2015" t="str">
        <f t="shared" si="126"/>
        <v>26</v>
      </c>
      <c r="M2015" s="2">
        <f t="shared" si="127"/>
        <v>42639.635416666664</v>
      </c>
    </row>
    <row r="2016" spans="1:13" x14ac:dyDescent="0.35">
      <c r="A2016">
        <v>0.37220843672456599</v>
      </c>
      <c r="B2016" t="s">
        <v>1879</v>
      </c>
      <c r="C2016" t="s">
        <v>1880</v>
      </c>
      <c r="D2016">
        <v>20160919054500</v>
      </c>
      <c r="E2016" s="1">
        <f>IF(SUMPRODUCT(--ISNUMBER(SEARCH({"ECON_EARNINGSREPORT","ECON_STOCKMARKET"},C2016)))&gt;0,1,0)</f>
        <v>0</v>
      </c>
      <c r="F2016" s="1">
        <f>IF(SUMPRODUCT(--ISNUMBER(SEARCH({"ENV_"},C2016)))&gt;0,1,0)</f>
        <v>0</v>
      </c>
      <c r="G2016" s="1">
        <f>IF(SUMPRODUCT(--ISNUMBER(SEARCH({"DISCRIMINATION","HARASSMENT","HATE_SPEECH","GENDER_VIOLENCE"},C2016)))&gt;0,1,0)</f>
        <v>0</v>
      </c>
      <c r="H2016" s="1">
        <f>IF(SUMPRODUCT(--ISNUMBER(SEARCH({"LEGALIZE","LEGISLATION","TRIAL"},C2016)))&gt;0,1,0)</f>
        <v>0</v>
      </c>
      <c r="I2016" s="1">
        <f>IF(SUMPRODUCT(--ISNUMBER(SEARCH({"LEADER"},C2016)))&gt;0,1,0)</f>
        <v>1</v>
      </c>
      <c r="J2016" t="str">
        <f t="shared" si="124"/>
        <v>2016</v>
      </c>
      <c r="K2016" t="str">
        <f t="shared" si="125"/>
        <v>09</v>
      </c>
      <c r="L2016" t="str">
        <f t="shared" si="126"/>
        <v>19</v>
      </c>
      <c r="M2016" s="2">
        <f t="shared" si="127"/>
        <v>42632.239583333336</v>
      </c>
    </row>
    <row r="2017" spans="1:13" x14ac:dyDescent="0.35">
      <c r="A2017">
        <v>3.3591731266149898</v>
      </c>
      <c r="B2017" t="s">
        <v>442</v>
      </c>
      <c r="C2017" t="s">
        <v>1881</v>
      </c>
      <c r="D2017">
        <v>20161005213000</v>
      </c>
      <c r="E2017" s="1">
        <f>IF(SUMPRODUCT(--ISNUMBER(SEARCH({"ECON_EARNINGSREPORT","ECON_STOCKMARKET"},C2017)))&gt;0,1,0)</f>
        <v>0</v>
      </c>
      <c r="F2017" s="1">
        <f>IF(SUMPRODUCT(--ISNUMBER(SEARCH({"ENV_"},C2017)))&gt;0,1,0)</f>
        <v>0</v>
      </c>
      <c r="G2017" s="1">
        <f>IF(SUMPRODUCT(--ISNUMBER(SEARCH({"DISCRIMINATION","HARASSMENT","HATE_SPEECH","GENDER_VIOLENCE"},C2017)))&gt;0,1,0)</f>
        <v>0</v>
      </c>
      <c r="H2017" s="1">
        <f>IF(SUMPRODUCT(--ISNUMBER(SEARCH({"LEGALIZE","LEGISLATION","TRIAL"},C2017)))&gt;0,1,0)</f>
        <v>0</v>
      </c>
      <c r="I2017" s="1">
        <f>IF(SUMPRODUCT(--ISNUMBER(SEARCH({"LEADER"},C2017)))&gt;0,1,0)</f>
        <v>0</v>
      </c>
      <c r="J2017" t="str">
        <f t="shared" si="124"/>
        <v>2016</v>
      </c>
      <c r="K2017" t="str">
        <f t="shared" si="125"/>
        <v>10</v>
      </c>
      <c r="L2017" t="str">
        <f t="shared" si="126"/>
        <v>05</v>
      </c>
      <c r="M2017" s="2">
        <f t="shared" si="127"/>
        <v>42648.895833333336</v>
      </c>
    </row>
    <row r="2018" spans="1:13" x14ac:dyDescent="0.35">
      <c r="A2018">
        <v>2.7586206896551699</v>
      </c>
      <c r="B2018" t="s">
        <v>15</v>
      </c>
      <c r="C2018" t="s">
        <v>1882</v>
      </c>
      <c r="D2018">
        <v>20160924063000</v>
      </c>
      <c r="E2018" s="1">
        <f>IF(SUMPRODUCT(--ISNUMBER(SEARCH({"ECON_EARNINGSREPORT","ECON_STOCKMARKET"},C2018)))&gt;0,1,0)</f>
        <v>0</v>
      </c>
      <c r="F2018" s="1">
        <f>IF(SUMPRODUCT(--ISNUMBER(SEARCH({"ENV_"},C2018)))&gt;0,1,0)</f>
        <v>0</v>
      </c>
      <c r="G2018" s="1">
        <f>IF(SUMPRODUCT(--ISNUMBER(SEARCH({"DISCRIMINATION","HARASSMENT","HATE_SPEECH","GENDER_VIOLENCE"},C2018)))&gt;0,1,0)</f>
        <v>0</v>
      </c>
      <c r="H2018" s="1">
        <f>IF(SUMPRODUCT(--ISNUMBER(SEARCH({"LEGALIZE","LEGISLATION","TRIAL"},C2018)))&gt;0,1,0)</f>
        <v>0</v>
      </c>
      <c r="I2018" s="1">
        <f>IF(SUMPRODUCT(--ISNUMBER(SEARCH({"LEADER"},C2018)))&gt;0,1,0)</f>
        <v>0</v>
      </c>
      <c r="J2018" t="str">
        <f t="shared" si="124"/>
        <v>2016</v>
      </c>
      <c r="K2018" t="str">
        <f t="shared" si="125"/>
        <v>09</v>
      </c>
      <c r="L2018" t="str">
        <f t="shared" si="126"/>
        <v>24</v>
      </c>
      <c r="M2018" s="2">
        <f t="shared" si="127"/>
        <v>42637.270833333336</v>
      </c>
    </row>
    <row r="2019" spans="1:13" x14ac:dyDescent="0.35">
      <c r="A2019">
        <v>3.3210332103321001</v>
      </c>
      <c r="B2019" t="s">
        <v>121</v>
      </c>
      <c r="C2019" t="s">
        <v>1875</v>
      </c>
      <c r="D2019">
        <v>20161020093000</v>
      </c>
      <c r="E2019" s="1">
        <f>IF(SUMPRODUCT(--ISNUMBER(SEARCH({"ECON_EARNINGSREPORT","ECON_STOCKMARKET"},C2019)))&gt;0,1,0)</f>
        <v>0</v>
      </c>
      <c r="F2019" s="1">
        <f>IF(SUMPRODUCT(--ISNUMBER(SEARCH({"ENV_"},C2019)))&gt;0,1,0)</f>
        <v>0</v>
      </c>
      <c r="G2019" s="1">
        <f>IF(SUMPRODUCT(--ISNUMBER(SEARCH({"DISCRIMINATION","HARASSMENT","HATE_SPEECH","GENDER_VIOLENCE"},C2019)))&gt;0,1,0)</f>
        <v>0</v>
      </c>
      <c r="H2019" s="1">
        <f>IF(SUMPRODUCT(--ISNUMBER(SEARCH({"LEGALIZE","LEGISLATION","TRIAL"},C2019)))&gt;0,1,0)</f>
        <v>0</v>
      </c>
      <c r="I2019" s="1">
        <f>IF(SUMPRODUCT(--ISNUMBER(SEARCH({"LEADER"},C2019)))&gt;0,1,0)</f>
        <v>0</v>
      </c>
      <c r="J2019" t="str">
        <f t="shared" si="124"/>
        <v>2016</v>
      </c>
      <c r="K2019" t="str">
        <f t="shared" si="125"/>
        <v>10</v>
      </c>
      <c r="L2019" t="str">
        <f t="shared" si="126"/>
        <v>20</v>
      </c>
      <c r="M2019" s="2">
        <f t="shared" si="127"/>
        <v>42663.395833333336</v>
      </c>
    </row>
    <row r="2020" spans="1:13" x14ac:dyDescent="0.35">
      <c r="A2020">
        <v>-1.9370460048426199</v>
      </c>
      <c r="B2020" t="s">
        <v>487</v>
      </c>
      <c r="C2020" t="s">
        <v>177</v>
      </c>
      <c r="D2020">
        <v>20160928234500</v>
      </c>
      <c r="E2020" s="1">
        <f>IF(SUMPRODUCT(--ISNUMBER(SEARCH({"ECON_EARNINGSREPORT","ECON_STOCKMARKET"},C2020)))&gt;0,1,0)</f>
        <v>0</v>
      </c>
      <c r="F2020" s="1">
        <f>IF(SUMPRODUCT(--ISNUMBER(SEARCH({"ENV_"},C2020)))&gt;0,1,0)</f>
        <v>0</v>
      </c>
      <c r="G2020" s="1">
        <f>IF(SUMPRODUCT(--ISNUMBER(SEARCH({"DISCRIMINATION","HARASSMENT","HATE_SPEECH","GENDER_VIOLENCE"},C2020)))&gt;0,1,0)</f>
        <v>0</v>
      </c>
      <c r="H2020" s="1">
        <f>IF(SUMPRODUCT(--ISNUMBER(SEARCH({"LEGALIZE","LEGISLATION","TRIAL"},C2020)))&gt;0,1,0)</f>
        <v>0</v>
      </c>
      <c r="I2020" s="1">
        <f>IF(SUMPRODUCT(--ISNUMBER(SEARCH({"LEADER"},C2020)))&gt;0,1,0)</f>
        <v>0</v>
      </c>
      <c r="J2020" t="str">
        <f t="shared" si="124"/>
        <v>2016</v>
      </c>
      <c r="K2020" t="str">
        <f t="shared" si="125"/>
        <v>09</v>
      </c>
      <c r="L2020" t="str">
        <f t="shared" si="126"/>
        <v>28</v>
      </c>
      <c r="M2020" s="2">
        <f t="shared" si="127"/>
        <v>42641.989583333336</v>
      </c>
    </row>
    <row r="2021" spans="1:13" x14ac:dyDescent="0.35">
      <c r="A2021">
        <v>-2.60869565217391</v>
      </c>
      <c r="B2021" t="s">
        <v>337</v>
      </c>
      <c r="C2021" t="s">
        <v>1883</v>
      </c>
      <c r="D2021">
        <v>20160928224500</v>
      </c>
      <c r="E2021" s="1">
        <f>IF(SUMPRODUCT(--ISNUMBER(SEARCH({"ECON_EARNINGSREPORT","ECON_STOCKMARKET"},C2021)))&gt;0,1,0)</f>
        <v>0</v>
      </c>
      <c r="F2021" s="1">
        <f>IF(SUMPRODUCT(--ISNUMBER(SEARCH({"ENV_"},C2021)))&gt;0,1,0)</f>
        <v>0</v>
      </c>
      <c r="G2021" s="1">
        <f>IF(SUMPRODUCT(--ISNUMBER(SEARCH({"DISCRIMINATION","HARASSMENT","HATE_SPEECH","GENDER_VIOLENCE"},C2021)))&gt;0,1,0)</f>
        <v>0</v>
      </c>
      <c r="H2021" s="1">
        <f>IF(SUMPRODUCT(--ISNUMBER(SEARCH({"LEGALIZE","LEGISLATION","TRIAL"},C2021)))&gt;0,1,0)</f>
        <v>0</v>
      </c>
      <c r="I2021" s="1">
        <f>IF(SUMPRODUCT(--ISNUMBER(SEARCH({"LEADER"},C2021)))&gt;0,1,0)</f>
        <v>0</v>
      </c>
      <c r="J2021" t="str">
        <f t="shared" si="124"/>
        <v>2016</v>
      </c>
      <c r="K2021" t="str">
        <f t="shared" si="125"/>
        <v>09</v>
      </c>
      <c r="L2021" t="str">
        <f t="shared" si="126"/>
        <v>28</v>
      </c>
      <c r="M2021" s="2">
        <f t="shared" si="127"/>
        <v>42641.947916666664</v>
      </c>
    </row>
    <row r="2022" spans="1:13" x14ac:dyDescent="0.35">
      <c r="A2022">
        <v>0.41379310344827502</v>
      </c>
      <c r="B2022" t="s">
        <v>20</v>
      </c>
      <c r="D2022">
        <v>20160929001500</v>
      </c>
      <c r="E2022" s="1">
        <f>IF(SUMPRODUCT(--ISNUMBER(SEARCH({"ECON_EARNINGSREPORT","ECON_STOCKMARKET"},C2022)))&gt;0,1,0)</f>
        <v>0</v>
      </c>
      <c r="F2022" s="1">
        <f>IF(SUMPRODUCT(--ISNUMBER(SEARCH({"ENV_"},C2022)))&gt;0,1,0)</f>
        <v>0</v>
      </c>
      <c r="G2022" s="1">
        <f>IF(SUMPRODUCT(--ISNUMBER(SEARCH({"DISCRIMINATION","HARASSMENT","HATE_SPEECH","GENDER_VIOLENCE"},C2022)))&gt;0,1,0)</f>
        <v>0</v>
      </c>
      <c r="H2022" s="1">
        <f>IF(SUMPRODUCT(--ISNUMBER(SEARCH({"LEGALIZE","LEGISLATION","TRIAL"},C2022)))&gt;0,1,0)</f>
        <v>0</v>
      </c>
      <c r="I2022" s="1">
        <f>IF(SUMPRODUCT(--ISNUMBER(SEARCH({"LEADER"},C2022)))&gt;0,1,0)</f>
        <v>0</v>
      </c>
      <c r="J2022" t="str">
        <f t="shared" si="124"/>
        <v>2016</v>
      </c>
      <c r="K2022" t="str">
        <f t="shared" si="125"/>
        <v>09</v>
      </c>
      <c r="L2022" t="str">
        <f t="shared" si="126"/>
        <v>29</v>
      </c>
      <c r="M2022" s="2">
        <f t="shared" si="127"/>
        <v>42642.010416666664</v>
      </c>
    </row>
    <row r="2023" spans="1:13" x14ac:dyDescent="0.35">
      <c r="A2023">
        <v>2.2123893805309698</v>
      </c>
      <c r="B2023" t="s">
        <v>69</v>
      </c>
      <c r="C2023" t="s">
        <v>1884</v>
      </c>
      <c r="D2023">
        <v>20160928113000</v>
      </c>
      <c r="E2023" s="1">
        <f>IF(SUMPRODUCT(--ISNUMBER(SEARCH({"ECON_EARNINGSREPORT","ECON_STOCKMARKET"},C2023)))&gt;0,1,0)</f>
        <v>0</v>
      </c>
      <c r="F2023" s="1">
        <f>IF(SUMPRODUCT(--ISNUMBER(SEARCH({"ENV_"},C2023)))&gt;0,1,0)</f>
        <v>0</v>
      </c>
      <c r="G2023" s="1">
        <f>IF(SUMPRODUCT(--ISNUMBER(SEARCH({"DISCRIMINATION","HARASSMENT","HATE_SPEECH","GENDER_VIOLENCE"},C2023)))&gt;0,1,0)</f>
        <v>0</v>
      </c>
      <c r="H2023" s="1">
        <f>IF(SUMPRODUCT(--ISNUMBER(SEARCH({"LEGALIZE","LEGISLATION","TRIAL"},C2023)))&gt;0,1,0)</f>
        <v>0</v>
      </c>
      <c r="I2023" s="1">
        <f>IF(SUMPRODUCT(--ISNUMBER(SEARCH({"LEADER"},C2023)))&gt;0,1,0)</f>
        <v>1</v>
      </c>
      <c r="J2023" t="str">
        <f t="shared" si="124"/>
        <v>2016</v>
      </c>
      <c r="K2023" t="str">
        <f t="shared" si="125"/>
        <v>09</v>
      </c>
      <c r="L2023" t="str">
        <f t="shared" si="126"/>
        <v>28</v>
      </c>
      <c r="M2023" s="2">
        <f t="shared" si="127"/>
        <v>42641.479166666664</v>
      </c>
    </row>
    <row r="2024" spans="1:13" x14ac:dyDescent="0.35">
      <c r="A2024">
        <v>0</v>
      </c>
      <c r="B2024" t="s">
        <v>71</v>
      </c>
      <c r="C2024" t="s">
        <v>1885</v>
      </c>
      <c r="D2024">
        <v>20160928174500</v>
      </c>
      <c r="E2024" s="1">
        <f>IF(SUMPRODUCT(--ISNUMBER(SEARCH({"ECON_EARNINGSREPORT","ECON_STOCKMARKET"},C2024)))&gt;0,1,0)</f>
        <v>1</v>
      </c>
      <c r="F2024" s="1">
        <f>IF(SUMPRODUCT(--ISNUMBER(SEARCH({"ENV_"},C2024)))&gt;0,1,0)</f>
        <v>0</v>
      </c>
      <c r="G2024" s="1">
        <f>IF(SUMPRODUCT(--ISNUMBER(SEARCH({"DISCRIMINATION","HARASSMENT","HATE_SPEECH","GENDER_VIOLENCE"},C2024)))&gt;0,1,0)</f>
        <v>0</v>
      </c>
      <c r="H2024" s="1">
        <f>IF(SUMPRODUCT(--ISNUMBER(SEARCH({"LEGALIZE","LEGISLATION","TRIAL"},C2024)))&gt;0,1,0)</f>
        <v>0</v>
      </c>
      <c r="I2024" s="1">
        <f>IF(SUMPRODUCT(--ISNUMBER(SEARCH({"LEADER"},C2024)))&gt;0,1,0)</f>
        <v>1</v>
      </c>
      <c r="J2024" t="str">
        <f t="shared" si="124"/>
        <v>2016</v>
      </c>
      <c r="K2024" t="str">
        <f t="shared" si="125"/>
        <v>09</v>
      </c>
      <c r="L2024" t="str">
        <f t="shared" si="126"/>
        <v>28</v>
      </c>
      <c r="M2024" s="2">
        <f t="shared" si="127"/>
        <v>42641.739583333336</v>
      </c>
    </row>
    <row r="2025" spans="1:13" x14ac:dyDescent="0.35">
      <c r="A2025">
        <v>-3.3333333333333299</v>
      </c>
      <c r="B2025" t="s">
        <v>557</v>
      </c>
      <c r="C2025" t="s">
        <v>1786</v>
      </c>
      <c r="D2025">
        <v>20160928224500</v>
      </c>
      <c r="E2025" s="1">
        <f>IF(SUMPRODUCT(--ISNUMBER(SEARCH({"ECON_EARNINGSREPORT","ECON_STOCKMARKET"},C2025)))&gt;0,1,0)</f>
        <v>0</v>
      </c>
      <c r="F2025" s="1">
        <f>IF(SUMPRODUCT(--ISNUMBER(SEARCH({"ENV_"},C2025)))&gt;0,1,0)</f>
        <v>0</v>
      </c>
      <c r="G2025" s="1">
        <f>IF(SUMPRODUCT(--ISNUMBER(SEARCH({"DISCRIMINATION","HARASSMENT","HATE_SPEECH","GENDER_VIOLENCE"},C2025)))&gt;0,1,0)</f>
        <v>0</v>
      </c>
      <c r="H2025" s="1">
        <f>IF(SUMPRODUCT(--ISNUMBER(SEARCH({"LEGALIZE","LEGISLATION","TRIAL"},C2025)))&gt;0,1,0)</f>
        <v>0</v>
      </c>
      <c r="I2025" s="1">
        <f>IF(SUMPRODUCT(--ISNUMBER(SEARCH({"LEADER"},C2025)))&gt;0,1,0)</f>
        <v>0</v>
      </c>
      <c r="J2025" t="str">
        <f t="shared" si="124"/>
        <v>2016</v>
      </c>
      <c r="K2025" t="str">
        <f t="shared" si="125"/>
        <v>09</v>
      </c>
      <c r="L2025" t="str">
        <f t="shared" si="126"/>
        <v>28</v>
      </c>
      <c r="M2025" s="2">
        <f t="shared" si="127"/>
        <v>42641.947916666664</v>
      </c>
    </row>
    <row r="2026" spans="1:13" x14ac:dyDescent="0.35">
      <c r="A2026">
        <v>2.5</v>
      </c>
      <c r="B2026" t="s">
        <v>1886</v>
      </c>
      <c r="C2026" t="s">
        <v>1887</v>
      </c>
      <c r="D2026">
        <v>20160926121500</v>
      </c>
      <c r="E2026" s="1">
        <f>IF(SUMPRODUCT(--ISNUMBER(SEARCH({"ECON_EARNINGSREPORT","ECON_STOCKMARKET"},C2026)))&gt;0,1,0)</f>
        <v>0</v>
      </c>
      <c r="F2026" s="1">
        <f>IF(SUMPRODUCT(--ISNUMBER(SEARCH({"ENV_"},C2026)))&gt;0,1,0)</f>
        <v>0</v>
      </c>
      <c r="G2026" s="1">
        <f>IF(SUMPRODUCT(--ISNUMBER(SEARCH({"DISCRIMINATION","HARASSMENT","HATE_SPEECH","GENDER_VIOLENCE"},C2026)))&gt;0,1,0)</f>
        <v>0</v>
      </c>
      <c r="H2026" s="1">
        <f>IF(SUMPRODUCT(--ISNUMBER(SEARCH({"LEGALIZE","LEGISLATION","TRIAL"},C2026)))&gt;0,1,0)</f>
        <v>0</v>
      </c>
      <c r="I2026" s="1">
        <f>IF(SUMPRODUCT(--ISNUMBER(SEARCH({"LEADER"},C2026)))&gt;0,1,0)</f>
        <v>0</v>
      </c>
      <c r="J2026" t="str">
        <f t="shared" si="124"/>
        <v>2016</v>
      </c>
      <c r="K2026" t="str">
        <f t="shared" si="125"/>
        <v>09</v>
      </c>
      <c r="L2026" t="str">
        <f t="shared" si="126"/>
        <v>26</v>
      </c>
      <c r="M2026" s="2">
        <f t="shared" si="127"/>
        <v>42639.510416666664</v>
      </c>
    </row>
    <row r="2027" spans="1:13" x14ac:dyDescent="0.35">
      <c r="A2027">
        <v>4.9608355091383798</v>
      </c>
      <c r="B2027" t="s">
        <v>73</v>
      </c>
      <c r="C2027" t="s">
        <v>1819</v>
      </c>
      <c r="D2027">
        <v>20160926091500</v>
      </c>
      <c r="E2027" s="1">
        <f>IF(SUMPRODUCT(--ISNUMBER(SEARCH({"ECON_EARNINGSREPORT","ECON_STOCKMARKET"},C2027)))&gt;0,1,0)</f>
        <v>0</v>
      </c>
      <c r="F2027" s="1">
        <f>IF(SUMPRODUCT(--ISNUMBER(SEARCH({"ENV_"},C2027)))&gt;0,1,0)</f>
        <v>0</v>
      </c>
      <c r="G2027" s="1">
        <f>IF(SUMPRODUCT(--ISNUMBER(SEARCH({"DISCRIMINATION","HARASSMENT","HATE_SPEECH","GENDER_VIOLENCE"},C2027)))&gt;0,1,0)</f>
        <v>0</v>
      </c>
      <c r="H2027" s="1">
        <f>IF(SUMPRODUCT(--ISNUMBER(SEARCH({"LEGALIZE","LEGISLATION","TRIAL"},C2027)))&gt;0,1,0)</f>
        <v>0</v>
      </c>
      <c r="I2027" s="1">
        <f>IF(SUMPRODUCT(--ISNUMBER(SEARCH({"LEADER"},C2027)))&gt;0,1,0)</f>
        <v>0</v>
      </c>
      <c r="J2027" t="str">
        <f t="shared" si="124"/>
        <v>2016</v>
      </c>
      <c r="K2027" t="str">
        <f t="shared" si="125"/>
        <v>09</v>
      </c>
      <c r="L2027" t="str">
        <f t="shared" si="126"/>
        <v>26</v>
      </c>
      <c r="M2027" s="2">
        <f t="shared" si="127"/>
        <v>42639.385416666664</v>
      </c>
    </row>
    <row r="2028" spans="1:13" x14ac:dyDescent="0.35">
      <c r="A2028">
        <v>1.0526315789473699</v>
      </c>
      <c r="B2028" t="s">
        <v>1888</v>
      </c>
      <c r="C2028" t="s">
        <v>1889</v>
      </c>
      <c r="D2028">
        <v>20160926160000</v>
      </c>
      <c r="E2028" s="1">
        <f>IF(SUMPRODUCT(--ISNUMBER(SEARCH({"ECON_EARNINGSREPORT","ECON_STOCKMARKET"},C2028)))&gt;0,1,0)</f>
        <v>1</v>
      </c>
      <c r="F2028" s="1">
        <f>IF(SUMPRODUCT(--ISNUMBER(SEARCH({"ENV_"},C2028)))&gt;0,1,0)</f>
        <v>0</v>
      </c>
      <c r="G2028" s="1">
        <f>IF(SUMPRODUCT(--ISNUMBER(SEARCH({"DISCRIMINATION","HARASSMENT","HATE_SPEECH","GENDER_VIOLENCE"},C2028)))&gt;0,1,0)</f>
        <v>0</v>
      </c>
      <c r="H2028" s="1">
        <f>IF(SUMPRODUCT(--ISNUMBER(SEARCH({"LEGALIZE","LEGISLATION","TRIAL"},C2028)))&gt;0,1,0)</f>
        <v>0</v>
      </c>
      <c r="I2028" s="1">
        <f>IF(SUMPRODUCT(--ISNUMBER(SEARCH({"LEADER"},C2028)))&gt;0,1,0)</f>
        <v>1</v>
      </c>
      <c r="J2028" t="str">
        <f t="shared" si="124"/>
        <v>2016</v>
      </c>
      <c r="K2028" t="str">
        <f t="shared" si="125"/>
        <v>09</v>
      </c>
      <c r="L2028" t="str">
        <f t="shared" si="126"/>
        <v>26</v>
      </c>
      <c r="M2028" s="2">
        <f t="shared" si="127"/>
        <v>42639.666666666664</v>
      </c>
    </row>
    <row r="2029" spans="1:13" x14ac:dyDescent="0.35">
      <c r="A2029">
        <v>3.5447761194029801</v>
      </c>
      <c r="B2029" t="s">
        <v>8</v>
      </c>
      <c r="C2029" t="s">
        <v>1875</v>
      </c>
      <c r="D2029">
        <v>20161020131500</v>
      </c>
      <c r="E2029" s="1">
        <f>IF(SUMPRODUCT(--ISNUMBER(SEARCH({"ECON_EARNINGSREPORT","ECON_STOCKMARKET"},C2029)))&gt;0,1,0)</f>
        <v>0</v>
      </c>
      <c r="F2029" s="1">
        <f>IF(SUMPRODUCT(--ISNUMBER(SEARCH({"ENV_"},C2029)))&gt;0,1,0)</f>
        <v>0</v>
      </c>
      <c r="G2029" s="1">
        <f>IF(SUMPRODUCT(--ISNUMBER(SEARCH({"DISCRIMINATION","HARASSMENT","HATE_SPEECH","GENDER_VIOLENCE"},C2029)))&gt;0,1,0)</f>
        <v>0</v>
      </c>
      <c r="H2029" s="1">
        <f>IF(SUMPRODUCT(--ISNUMBER(SEARCH({"LEGALIZE","LEGISLATION","TRIAL"},C2029)))&gt;0,1,0)</f>
        <v>0</v>
      </c>
      <c r="I2029" s="1">
        <f>IF(SUMPRODUCT(--ISNUMBER(SEARCH({"LEADER"},C2029)))&gt;0,1,0)</f>
        <v>0</v>
      </c>
      <c r="J2029" t="str">
        <f t="shared" si="124"/>
        <v>2016</v>
      </c>
      <c r="K2029" t="str">
        <f t="shared" si="125"/>
        <v>10</v>
      </c>
      <c r="L2029" t="str">
        <f t="shared" si="126"/>
        <v>20</v>
      </c>
      <c r="M2029" s="2">
        <f t="shared" si="127"/>
        <v>42663.552083333336</v>
      </c>
    </row>
    <row r="2030" spans="1:13" x14ac:dyDescent="0.35">
      <c r="A2030">
        <v>-1.5197568389057801</v>
      </c>
      <c r="B2030" t="s">
        <v>451</v>
      </c>
      <c r="D2030">
        <v>20160912233000</v>
      </c>
      <c r="E2030" s="1">
        <f>IF(SUMPRODUCT(--ISNUMBER(SEARCH({"ECON_EARNINGSREPORT","ECON_STOCKMARKET"},C2030)))&gt;0,1,0)</f>
        <v>0</v>
      </c>
      <c r="F2030" s="1">
        <f>IF(SUMPRODUCT(--ISNUMBER(SEARCH({"ENV_"},C2030)))&gt;0,1,0)</f>
        <v>0</v>
      </c>
      <c r="G2030" s="1">
        <f>IF(SUMPRODUCT(--ISNUMBER(SEARCH({"DISCRIMINATION","HARASSMENT","HATE_SPEECH","GENDER_VIOLENCE"},C2030)))&gt;0,1,0)</f>
        <v>0</v>
      </c>
      <c r="H2030" s="1">
        <f>IF(SUMPRODUCT(--ISNUMBER(SEARCH({"LEGALIZE","LEGISLATION","TRIAL"},C2030)))&gt;0,1,0)</f>
        <v>0</v>
      </c>
      <c r="I2030" s="1">
        <f>IF(SUMPRODUCT(--ISNUMBER(SEARCH({"LEADER"},C2030)))&gt;0,1,0)</f>
        <v>0</v>
      </c>
      <c r="J2030" t="str">
        <f t="shared" si="124"/>
        <v>2016</v>
      </c>
      <c r="K2030" t="str">
        <f t="shared" si="125"/>
        <v>09</v>
      </c>
      <c r="L2030" t="str">
        <f t="shared" si="126"/>
        <v>12</v>
      </c>
      <c r="M2030" s="2">
        <f t="shared" si="127"/>
        <v>42625.979166666664</v>
      </c>
    </row>
    <row r="2031" spans="1:13" x14ac:dyDescent="0.35">
      <c r="A2031">
        <v>1.6706443914081099</v>
      </c>
      <c r="B2031" t="s">
        <v>948</v>
      </c>
      <c r="C2031" t="s">
        <v>1890</v>
      </c>
      <c r="D2031">
        <v>20160913081500</v>
      </c>
      <c r="E2031" s="1">
        <f>IF(SUMPRODUCT(--ISNUMBER(SEARCH({"ECON_EARNINGSREPORT","ECON_STOCKMARKET"},C2031)))&gt;0,1,0)</f>
        <v>0</v>
      </c>
      <c r="F2031" s="1">
        <f>IF(SUMPRODUCT(--ISNUMBER(SEARCH({"ENV_"},C2031)))&gt;0,1,0)</f>
        <v>0</v>
      </c>
      <c r="G2031" s="1">
        <f>IF(SUMPRODUCT(--ISNUMBER(SEARCH({"DISCRIMINATION","HARASSMENT","HATE_SPEECH","GENDER_VIOLENCE"},C2031)))&gt;0,1,0)</f>
        <v>0</v>
      </c>
      <c r="H2031" s="1">
        <f>IF(SUMPRODUCT(--ISNUMBER(SEARCH({"LEGALIZE","LEGISLATION","TRIAL"},C2031)))&gt;0,1,0)</f>
        <v>0</v>
      </c>
      <c r="I2031" s="1">
        <f>IF(SUMPRODUCT(--ISNUMBER(SEARCH({"LEADER"},C2031)))&gt;0,1,0)</f>
        <v>0</v>
      </c>
      <c r="J2031" t="str">
        <f t="shared" si="124"/>
        <v>2016</v>
      </c>
      <c r="K2031" t="str">
        <f t="shared" si="125"/>
        <v>09</v>
      </c>
      <c r="L2031" t="str">
        <f t="shared" si="126"/>
        <v>13</v>
      </c>
      <c r="M2031" s="2">
        <f t="shared" si="127"/>
        <v>42626.34375</v>
      </c>
    </row>
    <row r="2032" spans="1:13" x14ac:dyDescent="0.35">
      <c r="A2032">
        <v>2.2222222222222201</v>
      </c>
      <c r="B2032" t="s">
        <v>1441</v>
      </c>
      <c r="C2032" t="s">
        <v>1891</v>
      </c>
      <c r="D2032">
        <v>20160912124500</v>
      </c>
      <c r="E2032" s="1">
        <f>IF(SUMPRODUCT(--ISNUMBER(SEARCH({"ECON_EARNINGSREPORT","ECON_STOCKMARKET"},C2032)))&gt;0,1,0)</f>
        <v>1</v>
      </c>
      <c r="F2032" s="1">
        <f>IF(SUMPRODUCT(--ISNUMBER(SEARCH({"ENV_"},C2032)))&gt;0,1,0)</f>
        <v>1</v>
      </c>
      <c r="G2032" s="1">
        <f>IF(SUMPRODUCT(--ISNUMBER(SEARCH({"DISCRIMINATION","HARASSMENT","HATE_SPEECH","GENDER_VIOLENCE"},C2032)))&gt;0,1,0)</f>
        <v>0</v>
      </c>
      <c r="H2032" s="1">
        <f>IF(SUMPRODUCT(--ISNUMBER(SEARCH({"LEGALIZE","LEGISLATION","TRIAL"},C2032)))&gt;0,1,0)</f>
        <v>0</v>
      </c>
      <c r="I2032" s="1">
        <f>IF(SUMPRODUCT(--ISNUMBER(SEARCH({"LEADER"},C2032)))&gt;0,1,0)</f>
        <v>0</v>
      </c>
      <c r="J2032" t="str">
        <f t="shared" si="124"/>
        <v>2016</v>
      </c>
      <c r="K2032" t="str">
        <f t="shared" si="125"/>
        <v>09</v>
      </c>
      <c r="L2032" t="str">
        <f t="shared" si="126"/>
        <v>12</v>
      </c>
      <c r="M2032" s="2">
        <f t="shared" si="127"/>
        <v>42625.53125</v>
      </c>
    </row>
    <row r="2033" spans="1:13" x14ac:dyDescent="0.35">
      <c r="A2033">
        <v>1.0169491525423699</v>
      </c>
      <c r="B2033" t="s">
        <v>866</v>
      </c>
      <c r="C2033" t="s">
        <v>1892</v>
      </c>
      <c r="D2033">
        <v>20160913013000</v>
      </c>
      <c r="E2033" s="1">
        <f>IF(SUMPRODUCT(--ISNUMBER(SEARCH({"ECON_EARNINGSREPORT","ECON_STOCKMARKET"},C2033)))&gt;0,1,0)</f>
        <v>0</v>
      </c>
      <c r="F2033" s="1">
        <f>IF(SUMPRODUCT(--ISNUMBER(SEARCH({"ENV_"},C2033)))&gt;0,1,0)</f>
        <v>0</v>
      </c>
      <c r="G2033" s="1">
        <f>IF(SUMPRODUCT(--ISNUMBER(SEARCH({"DISCRIMINATION","HARASSMENT","HATE_SPEECH","GENDER_VIOLENCE"},C2033)))&gt;0,1,0)</f>
        <v>0</v>
      </c>
      <c r="H2033" s="1">
        <f>IF(SUMPRODUCT(--ISNUMBER(SEARCH({"LEGALIZE","LEGISLATION","TRIAL"},C2033)))&gt;0,1,0)</f>
        <v>0</v>
      </c>
      <c r="I2033" s="1">
        <f>IF(SUMPRODUCT(--ISNUMBER(SEARCH({"LEADER"},C2033)))&gt;0,1,0)</f>
        <v>0</v>
      </c>
      <c r="J2033" t="str">
        <f t="shared" si="124"/>
        <v>2016</v>
      </c>
      <c r="K2033" t="str">
        <f t="shared" si="125"/>
        <v>09</v>
      </c>
      <c r="L2033" t="str">
        <f t="shared" si="126"/>
        <v>13</v>
      </c>
      <c r="M2033" s="2">
        <f t="shared" si="127"/>
        <v>42626.0625</v>
      </c>
    </row>
    <row r="2034" spans="1:13" x14ac:dyDescent="0.35">
      <c r="A2034">
        <v>0.81967213114754101</v>
      </c>
      <c r="B2034" t="s">
        <v>1637</v>
      </c>
      <c r="C2034" t="s">
        <v>1893</v>
      </c>
      <c r="D2034">
        <v>20160913071500</v>
      </c>
      <c r="E2034" s="1">
        <f>IF(SUMPRODUCT(--ISNUMBER(SEARCH({"ECON_EARNINGSREPORT","ECON_STOCKMARKET"},C2034)))&gt;0,1,0)</f>
        <v>0</v>
      </c>
      <c r="F2034" s="1">
        <f>IF(SUMPRODUCT(--ISNUMBER(SEARCH({"ENV_"},C2034)))&gt;0,1,0)</f>
        <v>0</v>
      </c>
      <c r="G2034" s="1">
        <f>IF(SUMPRODUCT(--ISNUMBER(SEARCH({"DISCRIMINATION","HARASSMENT","HATE_SPEECH","GENDER_VIOLENCE"},C2034)))&gt;0,1,0)</f>
        <v>0</v>
      </c>
      <c r="H2034" s="1">
        <f>IF(SUMPRODUCT(--ISNUMBER(SEARCH({"LEGALIZE","LEGISLATION","TRIAL"},C2034)))&gt;0,1,0)</f>
        <v>0</v>
      </c>
      <c r="I2034" s="1">
        <f>IF(SUMPRODUCT(--ISNUMBER(SEARCH({"LEADER"},C2034)))&gt;0,1,0)</f>
        <v>0</v>
      </c>
      <c r="J2034" t="str">
        <f t="shared" si="124"/>
        <v>2016</v>
      </c>
      <c r="K2034" t="str">
        <f t="shared" si="125"/>
        <v>09</v>
      </c>
      <c r="L2034" t="str">
        <f t="shared" si="126"/>
        <v>13</v>
      </c>
      <c r="M2034" s="2">
        <f t="shared" si="127"/>
        <v>42626.302083333336</v>
      </c>
    </row>
    <row r="2035" spans="1:13" x14ac:dyDescent="0.35">
      <c r="A2035">
        <v>0</v>
      </c>
      <c r="B2035" t="s">
        <v>20</v>
      </c>
      <c r="C2035" t="s">
        <v>1894</v>
      </c>
      <c r="D2035">
        <v>20160912190000</v>
      </c>
      <c r="E2035" s="1">
        <f>IF(SUMPRODUCT(--ISNUMBER(SEARCH({"ECON_EARNINGSREPORT","ECON_STOCKMARKET"},C2035)))&gt;0,1,0)</f>
        <v>1</v>
      </c>
      <c r="F2035" s="1">
        <f>IF(SUMPRODUCT(--ISNUMBER(SEARCH({"ENV_"},C2035)))&gt;0,1,0)</f>
        <v>0</v>
      </c>
      <c r="G2035" s="1">
        <f>IF(SUMPRODUCT(--ISNUMBER(SEARCH({"DISCRIMINATION","HARASSMENT","HATE_SPEECH","GENDER_VIOLENCE"},C2035)))&gt;0,1,0)</f>
        <v>0</v>
      </c>
      <c r="H2035" s="1">
        <f>IF(SUMPRODUCT(--ISNUMBER(SEARCH({"LEGALIZE","LEGISLATION","TRIAL"},C2035)))&gt;0,1,0)</f>
        <v>0</v>
      </c>
      <c r="I2035" s="1">
        <f>IF(SUMPRODUCT(--ISNUMBER(SEARCH({"LEADER"},C2035)))&gt;0,1,0)</f>
        <v>0</v>
      </c>
      <c r="J2035" t="str">
        <f t="shared" si="124"/>
        <v>2016</v>
      </c>
      <c r="K2035" t="str">
        <f t="shared" si="125"/>
        <v>09</v>
      </c>
      <c r="L2035" t="str">
        <f t="shared" si="126"/>
        <v>12</v>
      </c>
      <c r="M2035" s="2">
        <f t="shared" si="127"/>
        <v>42625.791666666664</v>
      </c>
    </row>
    <row r="2036" spans="1:13" x14ac:dyDescent="0.35">
      <c r="A2036">
        <v>1.86915887850467</v>
      </c>
      <c r="B2036" t="s">
        <v>12</v>
      </c>
      <c r="C2036" t="s">
        <v>1895</v>
      </c>
      <c r="D2036">
        <v>20160912153000</v>
      </c>
      <c r="E2036" s="1">
        <f>IF(SUMPRODUCT(--ISNUMBER(SEARCH({"ECON_EARNINGSREPORT","ECON_STOCKMARKET"},C2036)))&gt;0,1,0)</f>
        <v>0</v>
      </c>
      <c r="F2036" s="1">
        <f>IF(SUMPRODUCT(--ISNUMBER(SEARCH({"ENV_"},C2036)))&gt;0,1,0)</f>
        <v>0</v>
      </c>
      <c r="G2036" s="1">
        <f>IF(SUMPRODUCT(--ISNUMBER(SEARCH({"DISCRIMINATION","HARASSMENT","HATE_SPEECH","GENDER_VIOLENCE"},C2036)))&gt;0,1,0)</f>
        <v>0</v>
      </c>
      <c r="H2036" s="1">
        <f>IF(SUMPRODUCT(--ISNUMBER(SEARCH({"LEGALIZE","LEGISLATION","TRIAL"},C2036)))&gt;0,1,0)</f>
        <v>0</v>
      </c>
      <c r="I2036" s="1">
        <f>IF(SUMPRODUCT(--ISNUMBER(SEARCH({"LEADER"},C2036)))&gt;0,1,0)</f>
        <v>1</v>
      </c>
      <c r="J2036" t="str">
        <f t="shared" si="124"/>
        <v>2016</v>
      </c>
      <c r="K2036" t="str">
        <f t="shared" si="125"/>
        <v>09</v>
      </c>
      <c r="L2036" t="str">
        <f t="shared" si="126"/>
        <v>12</v>
      </c>
      <c r="M2036" s="2">
        <f t="shared" si="127"/>
        <v>42625.645833333336</v>
      </c>
    </row>
    <row r="2037" spans="1:13" x14ac:dyDescent="0.35">
      <c r="A2037">
        <v>0</v>
      </c>
      <c r="B2037" t="s">
        <v>883</v>
      </c>
      <c r="C2037" t="s">
        <v>635</v>
      </c>
      <c r="D2037">
        <v>20160912131500</v>
      </c>
      <c r="E2037" s="1">
        <f>IF(SUMPRODUCT(--ISNUMBER(SEARCH({"ECON_EARNINGSREPORT","ECON_STOCKMARKET"},C2037)))&gt;0,1,0)</f>
        <v>1</v>
      </c>
      <c r="F2037" s="1">
        <f>IF(SUMPRODUCT(--ISNUMBER(SEARCH({"ENV_"},C2037)))&gt;0,1,0)</f>
        <v>0</v>
      </c>
      <c r="G2037" s="1">
        <f>IF(SUMPRODUCT(--ISNUMBER(SEARCH({"DISCRIMINATION","HARASSMENT","HATE_SPEECH","GENDER_VIOLENCE"},C2037)))&gt;0,1,0)</f>
        <v>0</v>
      </c>
      <c r="H2037" s="1">
        <f>IF(SUMPRODUCT(--ISNUMBER(SEARCH({"LEGALIZE","LEGISLATION","TRIAL"},C2037)))&gt;0,1,0)</f>
        <v>0</v>
      </c>
      <c r="I2037" s="1">
        <f>IF(SUMPRODUCT(--ISNUMBER(SEARCH({"LEADER"},C2037)))&gt;0,1,0)</f>
        <v>0</v>
      </c>
      <c r="J2037" t="str">
        <f t="shared" si="124"/>
        <v>2016</v>
      </c>
      <c r="K2037" t="str">
        <f t="shared" si="125"/>
        <v>09</v>
      </c>
      <c r="L2037" t="str">
        <f t="shared" si="126"/>
        <v>12</v>
      </c>
      <c r="M2037" s="2">
        <f t="shared" si="127"/>
        <v>42625.552083333336</v>
      </c>
    </row>
    <row r="2038" spans="1:13" x14ac:dyDescent="0.35">
      <c r="A2038">
        <v>2.0491803278688501</v>
      </c>
      <c r="B2038" t="s">
        <v>280</v>
      </c>
      <c r="C2038" t="s">
        <v>1896</v>
      </c>
      <c r="D2038">
        <v>20160912141500</v>
      </c>
      <c r="E2038" s="1">
        <f>IF(SUMPRODUCT(--ISNUMBER(SEARCH({"ECON_EARNINGSREPORT","ECON_STOCKMARKET"},C2038)))&gt;0,1,0)</f>
        <v>0</v>
      </c>
      <c r="F2038" s="1">
        <f>IF(SUMPRODUCT(--ISNUMBER(SEARCH({"ENV_"},C2038)))&gt;0,1,0)</f>
        <v>0</v>
      </c>
      <c r="G2038" s="1">
        <f>IF(SUMPRODUCT(--ISNUMBER(SEARCH({"DISCRIMINATION","HARASSMENT","HATE_SPEECH","GENDER_VIOLENCE"},C2038)))&gt;0,1,0)</f>
        <v>0</v>
      </c>
      <c r="H2038" s="1">
        <f>IF(SUMPRODUCT(--ISNUMBER(SEARCH({"LEGALIZE","LEGISLATION","TRIAL"},C2038)))&gt;0,1,0)</f>
        <v>0</v>
      </c>
      <c r="I2038" s="1">
        <f>IF(SUMPRODUCT(--ISNUMBER(SEARCH({"LEADER"},C2038)))&gt;0,1,0)</f>
        <v>0</v>
      </c>
      <c r="J2038" t="str">
        <f t="shared" si="124"/>
        <v>2016</v>
      </c>
      <c r="K2038" t="str">
        <f t="shared" si="125"/>
        <v>09</v>
      </c>
      <c r="L2038" t="str">
        <f t="shared" si="126"/>
        <v>12</v>
      </c>
      <c r="M2038" s="2">
        <f t="shared" si="127"/>
        <v>42625.59375</v>
      </c>
    </row>
    <row r="2039" spans="1:13" x14ac:dyDescent="0.35">
      <c r="A2039">
        <v>0.85158150851581504</v>
      </c>
      <c r="B2039" t="s">
        <v>238</v>
      </c>
      <c r="C2039" t="s">
        <v>1897</v>
      </c>
      <c r="D2039">
        <v>20160912194500</v>
      </c>
      <c r="E2039" s="1">
        <f>IF(SUMPRODUCT(--ISNUMBER(SEARCH({"ECON_EARNINGSREPORT","ECON_STOCKMARKET"},C2039)))&gt;0,1,0)</f>
        <v>0</v>
      </c>
      <c r="F2039" s="1">
        <f>IF(SUMPRODUCT(--ISNUMBER(SEARCH({"ENV_"},C2039)))&gt;0,1,0)</f>
        <v>0</v>
      </c>
      <c r="G2039" s="1">
        <f>IF(SUMPRODUCT(--ISNUMBER(SEARCH({"DISCRIMINATION","HARASSMENT","HATE_SPEECH","GENDER_VIOLENCE"},C2039)))&gt;0,1,0)</f>
        <v>0</v>
      </c>
      <c r="H2039" s="1">
        <f>IF(SUMPRODUCT(--ISNUMBER(SEARCH({"LEGALIZE","LEGISLATION","TRIAL"},C2039)))&gt;0,1,0)</f>
        <v>0</v>
      </c>
      <c r="I2039" s="1">
        <f>IF(SUMPRODUCT(--ISNUMBER(SEARCH({"LEADER"},C2039)))&gt;0,1,0)</f>
        <v>1</v>
      </c>
      <c r="J2039" t="str">
        <f t="shared" si="124"/>
        <v>2016</v>
      </c>
      <c r="K2039" t="str">
        <f t="shared" si="125"/>
        <v>09</v>
      </c>
      <c r="L2039" t="str">
        <f t="shared" si="126"/>
        <v>12</v>
      </c>
      <c r="M2039" s="2">
        <f t="shared" si="127"/>
        <v>42625.822916666664</v>
      </c>
    </row>
    <row r="2040" spans="1:13" x14ac:dyDescent="0.35">
      <c r="A2040">
        <v>-0.24570024570024601</v>
      </c>
      <c r="B2040" t="s">
        <v>816</v>
      </c>
      <c r="C2040" t="s">
        <v>1026</v>
      </c>
      <c r="D2040">
        <v>20160912144500</v>
      </c>
      <c r="E2040" s="1">
        <f>IF(SUMPRODUCT(--ISNUMBER(SEARCH({"ECON_EARNINGSREPORT","ECON_STOCKMARKET"},C2040)))&gt;0,1,0)</f>
        <v>0</v>
      </c>
      <c r="F2040" s="1">
        <f>IF(SUMPRODUCT(--ISNUMBER(SEARCH({"ENV_"},C2040)))&gt;0,1,0)</f>
        <v>0</v>
      </c>
      <c r="G2040" s="1">
        <f>IF(SUMPRODUCT(--ISNUMBER(SEARCH({"DISCRIMINATION","HARASSMENT","HATE_SPEECH","GENDER_VIOLENCE"},C2040)))&gt;0,1,0)</f>
        <v>0</v>
      </c>
      <c r="H2040" s="1">
        <f>IF(SUMPRODUCT(--ISNUMBER(SEARCH({"LEGALIZE","LEGISLATION","TRIAL"},C2040)))&gt;0,1,0)</f>
        <v>0</v>
      </c>
      <c r="I2040" s="1">
        <f>IF(SUMPRODUCT(--ISNUMBER(SEARCH({"LEADER"},C2040)))&gt;0,1,0)</f>
        <v>1</v>
      </c>
      <c r="J2040" t="str">
        <f t="shared" si="124"/>
        <v>2016</v>
      </c>
      <c r="K2040" t="str">
        <f t="shared" si="125"/>
        <v>09</v>
      </c>
      <c r="L2040" t="str">
        <f t="shared" si="126"/>
        <v>12</v>
      </c>
      <c r="M2040" s="2">
        <f t="shared" si="127"/>
        <v>42625.614583333336</v>
      </c>
    </row>
    <row r="2041" spans="1:13" x14ac:dyDescent="0.35">
      <c r="A2041">
        <v>1.50478796169631</v>
      </c>
      <c r="B2041" t="s">
        <v>51</v>
      </c>
      <c r="C2041" t="s">
        <v>1898</v>
      </c>
      <c r="D2041">
        <v>20160912164500</v>
      </c>
      <c r="E2041" s="1">
        <f>IF(SUMPRODUCT(--ISNUMBER(SEARCH({"ECON_EARNINGSREPORT","ECON_STOCKMARKET"},C2041)))&gt;0,1,0)</f>
        <v>0</v>
      </c>
      <c r="F2041" s="1">
        <f>IF(SUMPRODUCT(--ISNUMBER(SEARCH({"ENV_"},C2041)))&gt;0,1,0)</f>
        <v>0</v>
      </c>
      <c r="G2041" s="1">
        <f>IF(SUMPRODUCT(--ISNUMBER(SEARCH({"DISCRIMINATION","HARASSMENT","HATE_SPEECH","GENDER_VIOLENCE"},C2041)))&gt;0,1,0)</f>
        <v>0</v>
      </c>
      <c r="H2041" s="1">
        <f>IF(SUMPRODUCT(--ISNUMBER(SEARCH({"LEGALIZE","LEGISLATION","TRIAL"},C2041)))&gt;0,1,0)</f>
        <v>0</v>
      </c>
      <c r="I2041" s="1">
        <f>IF(SUMPRODUCT(--ISNUMBER(SEARCH({"LEADER"},C2041)))&gt;0,1,0)</f>
        <v>0</v>
      </c>
      <c r="J2041" t="str">
        <f t="shared" si="124"/>
        <v>2016</v>
      </c>
      <c r="K2041" t="str">
        <f t="shared" si="125"/>
        <v>09</v>
      </c>
      <c r="L2041" t="str">
        <f t="shared" si="126"/>
        <v>12</v>
      </c>
      <c r="M2041" s="2">
        <f t="shared" si="127"/>
        <v>42625.697916666664</v>
      </c>
    </row>
    <row r="2042" spans="1:13" x14ac:dyDescent="0.35">
      <c r="A2042">
        <v>3.6468330134357001</v>
      </c>
      <c r="B2042" t="s">
        <v>80</v>
      </c>
      <c r="C2042" t="s">
        <v>1840</v>
      </c>
      <c r="D2042">
        <v>20160922183000</v>
      </c>
      <c r="E2042" s="1">
        <f>IF(SUMPRODUCT(--ISNUMBER(SEARCH({"ECON_EARNINGSREPORT","ECON_STOCKMARKET"},C2042)))&gt;0,1,0)</f>
        <v>1</v>
      </c>
      <c r="F2042" s="1">
        <f>IF(SUMPRODUCT(--ISNUMBER(SEARCH({"ENV_"},C2042)))&gt;0,1,0)</f>
        <v>0</v>
      </c>
      <c r="G2042" s="1">
        <f>IF(SUMPRODUCT(--ISNUMBER(SEARCH({"DISCRIMINATION","HARASSMENT","HATE_SPEECH","GENDER_VIOLENCE"},C2042)))&gt;0,1,0)</f>
        <v>0</v>
      </c>
      <c r="H2042" s="1">
        <f>IF(SUMPRODUCT(--ISNUMBER(SEARCH({"LEGALIZE","LEGISLATION","TRIAL"},C2042)))&gt;0,1,0)</f>
        <v>0</v>
      </c>
      <c r="I2042" s="1">
        <f>IF(SUMPRODUCT(--ISNUMBER(SEARCH({"LEADER"},C2042)))&gt;0,1,0)</f>
        <v>1</v>
      </c>
      <c r="J2042" t="str">
        <f t="shared" si="124"/>
        <v>2016</v>
      </c>
      <c r="K2042" t="str">
        <f t="shared" si="125"/>
        <v>09</v>
      </c>
      <c r="L2042" t="str">
        <f t="shared" si="126"/>
        <v>22</v>
      </c>
      <c r="M2042" s="2">
        <f t="shared" si="127"/>
        <v>42635.770833333336</v>
      </c>
    </row>
    <row r="2043" spans="1:13" x14ac:dyDescent="0.35">
      <c r="A2043">
        <v>-1.2383900928792599</v>
      </c>
      <c r="B2043" t="s">
        <v>337</v>
      </c>
      <c r="C2043" t="s">
        <v>1899</v>
      </c>
      <c r="D2043">
        <v>20160921160000</v>
      </c>
      <c r="E2043" s="1">
        <f>IF(SUMPRODUCT(--ISNUMBER(SEARCH({"ECON_EARNINGSREPORT","ECON_STOCKMARKET"},C2043)))&gt;0,1,0)</f>
        <v>0</v>
      </c>
      <c r="F2043" s="1">
        <f>IF(SUMPRODUCT(--ISNUMBER(SEARCH({"ENV_"},C2043)))&gt;0,1,0)</f>
        <v>0</v>
      </c>
      <c r="G2043" s="1">
        <f>IF(SUMPRODUCT(--ISNUMBER(SEARCH({"DISCRIMINATION","HARASSMENT","HATE_SPEECH","GENDER_VIOLENCE"},C2043)))&gt;0,1,0)</f>
        <v>0</v>
      </c>
      <c r="H2043" s="1">
        <f>IF(SUMPRODUCT(--ISNUMBER(SEARCH({"LEGALIZE","LEGISLATION","TRIAL"},C2043)))&gt;0,1,0)</f>
        <v>0</v>
      </c>
      <c r="I2043" s="1">
        <f>IF(SUMPRODUCT(--ISNUMBER(SEARCH({"LEADER"},C2043)))&gt;0,1,0)</f>
        <v>0</v>
      </c>
      <c r="J2043" t="str">
        <f t="shared" si="124"/>
        <v>2016</v>
      </c>
      <c r="K2043" t="str">
        <f t="shared" si="125"/>
        <v>09</v>
      </c>
      <c r="L2043" t="str">
        <f t="shared" si="126"/>
        <v>21</v>
      </c>
      <c r="M2043" s="2">
        <f t="shared" si="127"/>
        <v>42634.666666666664</v>
      </c>
    </row>
    <row r="2044" spans="1:13" x14ac:dyDescent="0.35">
      <c r="A2044">
        <v>4.2572463768115902</v>
      </c>
      <c r="B2044" t="s">
        <v>442</v>
      </c>
      <c r="C2044" t="s">
        <v>1900</v>
      </c>
      <c r="D2044">
        <v>20160922051500</v>
      </c>
      <c r="E2044" s="1">
        <f>IF(SUMPRODUCT(--ISNUMBER(SEARCH({"ECON_EARNINGSREPORT","ECON_STOCKMARKET"},C2044)))&gt;0,1,0)</f>
        <v>0</v>
      </c>
      <c r="F2044" s="1">
        <f>IF(SUMPRODUCT(--ISNUMBER(SEARCH({"ENV_"},C2044)))&gt;0,1,0)</f>
        <v>0</v>
      </c>
      <c r="G2044" s="1">
        <f>IF(SUMPRODUCT(--ISNUMBER(SEARCH({"DISCRIMINATION","HARASSMENT","HATE_SPEECH","GENDER_VIOLENCE"},C2044)))&gt;0,1,0)</f>
        <v>0</v>
      </c>
      <c r="H2044" s="1">
        <f>IF(SUMPRODUCT(--ISNUMBER(SEARCH({"LEGALIZE","LEGISLATION","TRIAL"},C2044)))&gt;0,1,0)</f>
        <v>0</v>
      </c>
      <c r="I2044" s="1">
        <f>IF(SUMPRODUCT(--ISNUMBER(SEARCH({"LEADER"},C2044)))&gt;0,1,0)</f>
        <v>1</v>
      </c>
      <c r="J2044" t="str">
        <f t="shared" si="124"/>
        <v>2016</v>
      </c>
      <c r="K2044" t="str">
        <f t="shared" si="125"/>
        <v>09</v>
      </c>
      <c r="L2044" t="str">
        <f t="shared" si="126"/>
        <v>22</v>
      </c>
      <c r="M2044" s="2">
        <f t="shared" si="127"/>
        <v>42635.21875</v>
      </c>
    </row>
    <row r="2045" spans="1:13" x14ac:dyDescent="0.35">
      <c r="A2045">
        <v>4.9180327868852496</v>
      </c>
      <c r="B2045" t="s">
        <v>15</v>
      </c>
      <c r="C2045" t="s">
        <v>1819</v>
      </c>
      <c r="D2045">
        <v>20160926091500</v>
      </c>
      <c r="E2045" s="1">
        <f>IF(SUMPRODUCT(--ISNUMBER(SEARCH({"ECON_EARNINGSREPORT","ECON_STOCKMARKET"},C2045)))&gt;0,1,0)</f>
        <v>0</v>
      </c>
      <c r="F2045" s="1">
        <f>IF(SUMPRODUCT(--ISNUMBER(SEARCH({"ENV_"},C2045)))&gt;0,1,0)</f>
        <v>0</v>
      </c>
      <c r="G2045" s="1">
        <f>IF(SUMPRODUCT(--ISNUMBER(SEARCH({"DISCRIMINATION","HARASSMENT","HATE_SPEECH","GENDER_VIOLENCE"},C2045)))&gt;0,1,0)</f>
        <v>0</v>
      </c>
      <c r="H2045" s="1">
        <f>IF(SUMPRODUCT(--ISNUMBER(SEARCH({"LEGALIZE","LEGISLATION","TRIAL"},C2045)))&gt;0,1,0)</f>
        <v>0</v>
      </c>
      <c r="I2045" s="1">
        <f>IF(SUMPRODUCT(--ISNUMBER(SEARCH({"LEADER"},C2045)))&gt;0,1,0)</f>
        <v>0</v>
      </c>
      <c r="J2045" t="str">
        <f t="shared" si="124"/>
        <v>2016</v>
      </c>
      <c r="K2045" t="str">
        <f t="shared" si="125"/>
        <v>09</v>
      </c>
      <c r="L2045" t="str">
        <f t="shared" si="126"/>
        <v>26</v>
      </c>
      <c r="M2045" s="2">
        <f t="shared" si="127"/>
        <v>42639.385416666664</v>
      </c>
    </row>
    <row r="2046" spans="1:13" x14ac:dyDescent="0.35">
      <c r="A2046">
        <v>-1.3769363166953501</v>
      </c>
      <c r="B2046" t="s">
        <v>1901</v>
      </c>
      <c r="C2046" t="s">
        <v>1902</v>
      </c>
      <c r="D2046">
        <v>20160912161500</v>
      </c>
      <c r="E2046" s="1">
        <f>IF(SUMPRODUCT(--ISNUMBER(SEARCH({"ECON_EARNINGSREPORT","ECON_STOCKMARKET"},C2046)))&gt;0,1,0)</f>
        <v>0</v>
      </c>
      <c r="F2046" s="1">
        <f>IF(SUMPRODUCT(--ISNUMBER(SEARCH({"ENV_"},C2046)))&gt;0,1,0)</f>
        <v>0</v>
      </c>
      <c r="G2046" s="1">
        <f>IF(SUMPRODUCT(--ISNUMBER(SEARCH({"DISCRIMINATION","HARASSMENT","HATE_SPEECH","GENDER_VIOLENCE"},C2046)))&gt;0,1,0)</f>
        <v>0</v>
      </c>
      <c r="H2046" s="1">
        <f>IF(SUMPRODUCT(--ISNUMBER(SEARCH({"LEGALIZE","LEGISLATION","TRIAL"},C2046)))&gt;0,1,0)</f>
        <v>1</v>
      </c>
      <c r="I2046" s="1">
        <f>IF(SUMPRODUCT(--ISNUMBER(SEARCH({"LEADER"},C2046)))&gt;0,1,0)</f>
        <v>0</v>
      </c>
      <c r="J2046" t="str">
        <f t="shared" si="124"/>
        <v>2016</v>
      </c>
      <c r="K2046" t="str">
        <f t="shared" si="125"/>
        <v>09</v>
      </c>
      <c r="L2046" t="str">
        <f t="shared" si="126"/>
        <v>12</v>
      </c>
      <c r="M2046" s="2">
        <f t="shared" si="127"/>
        <v>42625.677083333336</v>
      </c>
    </row>
    <row r="2047" spans="1:13" x14ac:dyDescent="0.35">
      <c r="A2047">
        <v>0</v>
      </c>
      <c r="B2047" t="s">
        <v>805</v>
      </c>
      <c r="C2047" t="s">
        <v>1903</v>
      </c>
      <c r="D2047">
        <v>20160913023000</v>
      </c>
      <c r="E2047" s="1">
        <f>IF(SUMPRODUCT(--ISNUMBER(SEARCH({"ECON_EARNINGSREPORT","ECON_STOCKMARKET"},C2047)))&gt;0,1,0)</f>
        <v>1</v>
      </c>
      <c r="F2047" s="1">
        <f>IF(SUMPRODUCT(--ISNUMBER(SEARCH({"ENV_"},C2047)))&gt;0,1,0)</f>
        <v>0</v>
      </c>
      <c r="G2047" s="1">
        <f>IF(SUMPRODUCT(--ISNUMBER(SEARCH({"DISCRIMINATION","HARASSMENT","HATE_SPEECH","GENDER_VIOLENCE"},C2047)))&gt;0,1,0)</f>
        <v>0</v>
      </c>
      <c r="H2047" s="1">
        <f>IF(SUMPRODUCT(--ISNUMBER(SEARCH({"LEGALIZE","LEGISLATION","TRIAL"},C2047)))&gt;0,1,0)</f>
        <v>0</v>
      </c>
      <c r="I2047" s="1">
        <f>IF(SUMPRODUCT(--ISNUMBER(SEARCH({"LEADER"},C2047)))&gt;0,1,0)</f>
        <v>0</v>
      </c>
      <c r="J2047" t="str">
        <f t="shared" si="124"/>
        <v>2016</v>
      </c>
      <c r="K2047" t="str">
        <f t="shared" si="125"/>
        <v>09</v>
      </c>
      <c r="L2047" t="str">
        <f t="shared" si="126"/>
        <v>13</v>
      </c>
      <c r="M2047" s="2">
        <f t="shared" si="127"/>
        <v>42626.104166666664</v>
      </c>
    </row>
    <row r="2048" spans="1:13" x14ac:dyDescent="0.35">
      <c r="A2048">
        <v>1.81582360570687</v>
      </c>
      <c r="B2048" t="s">
        <v>82</v>
      </c>
      <c r="C2048" t="s">
        <v>94</v>
      </c>
      <c r="D2048">
        <v>20160912201500</v>
      </c>
      <c r="E2048" s="1">
        <f>IF(SUMPRODUCT(--ISNUMBER(SEARCH({"ECON_EARNINGSREPORT","ECON_STOCKMARKET"},C2048)))&gt;0,1,0)</f>
        <v>0</v>
      </c>
      <c r="F2048" s="1">
        <f>IF(SUMPRODUCT(--ISNUMBER(SEARCH({"ENV_"},C2048)))&gt;0,1,0)</f>
        <v>0</v>
      </c>
      <c r="G2048" s="1">
        <f>IF(SUMPRODUCT(--ISNUMBER(SEARCH({"DISCRIMINATION","HARASSMENT","HATE_SPEECH","GENDER_VIOLENCE"},C2048)))&gt;0,1,0)</f>
        <v>0</v>
      </c>
      <c r="H2048" s="1">
        <f>IF(SUMPRODUCT(--ISNUMBER(SEARCH({"LEGALIZE","LEGISLATION","TRIAL"},C2048)))&gt;0,1,0)</f>
        <v>0</v>
      </c>
      <c r="I2048" s="1">
        <f>IF(SUMPRODUCT(--ISNUMBER(SEARCH({"LEADER"},C2048)))&gt;0,1,0)</f>
        <v>0</v>
      </c>
      <c r="J2048" t="str">
        <f t="shared" si="124"/>
        <v>2016</v>
      </c>
      <c r="K2048" t="str">
        <f t="shared" si="125"/>
        <v>09</v>
      </c>
      <c r="L2048" t="str">
        <f t="shared" si="126"/>
        <v>12</v>
      </c>
      <c r="M2048" s="2">
        <f t="shared" si="127"/>
        <v>42625.84375</v>
      </c>
    </row>
    <row r="2049" spans="1:13" x14ac:dyDescent="0.35">
      <c r="A2049">
        <v>2.1621621621621601</v>
      </c>
      <c r="B2049" t="s">
        <v>1904</v>
      </c>
      <c r="C2049" t="s">
        <v>1905</v>
      </c>
      <c r="D2049">
        <v>20160913061500</v>
      </c>
      <c r="E2049" s="1">
        <f>IF(SUMPRODUCT(--ISNUMBER(SEARCH({"ECON_EARNINGSREPORT","ECON_STOCKMARKET"},C2049)))&gt;0,1,0)</f>
        <v>0</v>
      </c>
      <c r="F2049" s="1">
        <f>IF(SUMPRODUCT(--ISNUMBER(SEARCH({"ENV_"},C2049)))&gt;0,1,0)</f>
        <v>0</v>
      </c>
      <c r="G2049" s="1">
        <f>IF(SUMPRODUCT(--ISNUMBER(SEARCH({"DISCRIMINATION","HARASSMENT","HATE_SPEECH","GENDER_VIOLENCE"},C2049)))&gt;0,1,0)</f>
        <v>0</v>
      </c>
      <c r="H2049" s="1">
        <f>IF(SUMPRODUCT(--ISNUMBER(SEARCH({"LEGALIZE","LEGISLATION","TRIAL"},C2049)))&gt;0,1,0)</f>
        <v>0</v>
      </c>
      <c r="I2049" s="1">
        <f>IF(SUMPRODUCT(--ISNUMBER(SEARCH({"LEADER"},C2049)))&gt;0,1,0)</f>
        <v>0</v>
      </c>
      <c r="J2049" t="str">
        <f t="shared" si="124"/>
        <v>2016</v>
      </c>
      <c r="K2049" t="str">
        <f t="shared" si="125"/>
        <v>09</v>
      </c>
      <c r="L2049" t="str">
        <f t="shared" si="126"/>
        <v>13</v>
      </c>
      <c r="M2049" s="2">
        <f t="shared" si="127"/>
        <v>42626.260416666664</v>
      </c>
    </row>
    <row r="2050" spans="1:13" x14ac:dyDescent="0.35">
      <c r="A2050">
        <v>4.5766590389016004</v>
      </c>
      <c r="B2050" t="s">
        <v>741</v>
      </c>
      <c r="C2050" t="s">
        <v>597</v>
      </c>
      <c r="D2050">
        <v>20160912124500</v>
      </c>
      <c r="E2050" s="1">
        <f>IF(SUMPRODUCT(--ISNUMBER(SEARCH({"ECON_EARNINGSREPORT","ECON_STOCKMARKET"},C2050)))&gt;0,1,0)</f>
        <v>0</v>
      </c>
      <c r="F2050" s="1">
        <f>IF(SUMPRODUCT(--ISNUMBER(SEARCH({"ENV_"},C2050)))&gt;0,1,0)</f>
        <v>0</v>
      </c>
      <c r="G2050" s="1">
        <f>IF(SUMPRODUCT(--ISNUMBER(SEARCH({"DISCRIMINATION","HARASSMENT","HATE_SPEECH","GENDER_VIOLENCE"},C2050)))&gt;0,1,0)</f>
        <v>0</v>
      </c>
      <c r="H2050" s="1">
        <f>IF(SUMPRODUCT(--ISNUMBER(SEARCH({"LEGALIZE","LEGISLATION","TRIAL"},C2050)))&gt;0,1,0)</f>
        <v>0</v>
      </c>
      <c r="I2050" s="1">
        <f>IF(SUMPRODUCT(--ISNUMBER(SEARCH({"LEADER"},C2050)))&gt;0,1,0)</f>
        <v>1</v>
      </c>
      <c r="J2050" t="str">
        <f t="shared" si="124"/>
        <v>2016</v>
      </c>
      <c r="K2050" t="str">
        <f t="shared" si="125"/>
        <v>09</v>
      </c>
      <c r="L2050" t="str">
        <f t="shared" si="126"/>
        <v>12</v>
      </c>
      <c r="M2050" s="2">
        <f t="shared" si="127"/>
        <v>42625.53125</v>
      </c>
    </row>
    <row r="2051" spans="1:13" x14ac:dyDescent="0.35">
      <c r="A2051">
        <v>0.91503267973856195</v>
      </c>
      <c r="B2051" t="s">
        <v>22</v>
      </c>
      <c r="C2051" t="s">
        <v>1095</v>
      </c>
      <c r="D2051">
        <v>20160912144500</v>
      </c>
      <c r="E2051" s="1">
        <f>IF(SUMPRODUCT(--ISNUMBER(SEARCH({"ECON_EARNINGSREPORT","ECON_STOCKMARKET"},C2051)))&gt;0,1,0)</f>
        <v>1</v>
      </c>
      <c r="F2051" s="1">
        <f>IF(SUMPRODUCT(--ISNUMBER(SEARCH({"ENV_"},C2051)))&gt;0,1,0)</f>
        <v>0</v>
      </c>
      <c r="G2051" s="1">
        <f>IF(SUMPRODUCT(--ISNUMBER(SEARCH({"DISCRIMINATION","HARASSMENT","HATE_SPEECH","GENDER_VIOLENCE"},C2051)))&gt;0,1,0)</f>
        <v>0</v>
      </c>
      <c r="H2051" s="1">
        <f>IF(SUMPRODUCT(--ISNUMBER(SEARCH({"LEGALIZE","LEGISLATION","TRIAL"},C2051)))&gt;0,1,0)</f>
        <v>0</v>
      </c>
      <c r="I2051" s="1">
        <f>IF(SUMPRODUCT(--ISNUMBER(SEARCH({"LEADER"},C2051)))&gt;0,1,0)</f>
        <v>1</v>
      </c>
      <c r="J2051" t="str">
        <f t="shared" ref="J2051:J2114" si="128">LEFT(D2051,4)</f>
        <v>2016</v>
      </c>
      <c r="K2051" t="str">
        <f t="shared" ref="K2051:K2114" si="129">MID(D2051,5,2)</f>
        <v>09</v>
      </c>
      <c r="L2051" t="str">
        <f t="shared" ref="L2051:L2114" si="130">MID(D2051,7,2)</f>
        <v>12</v>
      </c>
      <c r="M2051" s="2">
        <f t="shared" ref="M2051:M2114" si="131">DATE(LEFT(D2051,4),MID(D2051,5,2),MID(D2051,7,2))+TIME(MID(D2051,9,2),MID(D2051,11,2),RIGHT(D2051,2))</f>
        <v>42625.614583333336</v>
      </c>
    </row>
    <row r="2052" spans="1:13" x14ac:dyDescent="0.35">
      <c r="A2052">
        <v>0.759493670886076</v>
      </c>
      <c r="B2052" t="s">
        <v>1906</v>
      </c>
      <c r="C2052" t="s">
        <v>1907</v>
      </c>
      <c r="D2052">
        <v>20160912163000</v>
      </c>
      <c r="E2052" s="1">
        <f>IF(SUMPRODUCT(--ISNUMBER(SEARCH({"ECON_EARNINGSREPORT","ECON_STOCKMARKET"},C2052)))&gt;0,1,0)</f>
        <v>0</v>
      </c>
      <c r="F2052" s="1">
        <f>IF(SUMPRODUCT(--ISNUMBER(SEARCH({"ENV_"},C2052)))&gt;0,1,0)</f>
        <v>0</v>
      </c>
      <c r="G2052" s="1">
        <f>IF(SUMPRODUCT(--ISNUMBER(SEARCH({"DISCRIMINATION","HARASSMENT","HATE_SPEECH","GENDER_VIOLENCE"},C2052)))&gt;0,1,0)</f>
        <v>0</v>
      </c>
      <c r="H2052" s="1">
        <f>IF(SUMPRODUCT(--ISNUMBER(SEARCH({"LEGALIZE","LEGISLATION","TRIAL"},C2052)))&gt;0,1,0)</f>
        <v>0</v>
      </c>
      <c r="I2052" s="1">
        <f>IF(SUMPRODUCT(--ISNUMBER(SEARCH({"LEADER"},C2052)))&gt;0,1,0)</f>
        <v>1</v>
      </c>
      <c r="J2052" t="str">
        <f t="shared" si="128"/>
        <v>2016</v>
      </c>
      <c r="K2052" t="str">
        <f t="shared" si="129"/>
        <v>09</v>
      </c>
      <c r="L2052" t="str">
        <f t="shared" si="130"/>
        <v>12</v>
      </c>
      <c r="M2052" s="2">
        <f t="shared" si="131"/>
        <v>42625.6875</v>
      </c>
    </row>
    <row r="2053" spans="1:13" x14ac:dyDescent="0.35">
      <c r="A2053">
        <v>-0.24570024570024601</v>
      </c>
      <c r="B2053" t="s">
        <v>433</v>
      </c>
      <c r="C2053" t="s">
        <v>1026</v>
      </c>
      <c r="D2053">
        <v>20160912154500</v>
      </c>
      <c r="E2053" s="1">
        <f>IF(SUMPRODUCT(--ISNUMBER(SEARCH({"ECON_EARNINGSREPORT","ECON_STOCKMARKET"},C2053)))&gt;0,1,0)</f>
        <v>0</v>
      </c>
      <c r="F2053" s="1">
        <f>IF(SUMPRODUCT(--ISNUMBER(SEARCH({"ENV_"},C2053)))&gt;0,1,0)</f>
        <v>0</v>
      </c>
      <c r="G2053" s="1">
        <f>IF(SUMPRODUCT(--ISNUMBER(SEARCH({"DISCRIMINATION","HARASSMENT","HATE_SPEECH","GENDER_VIOLENCE"},C2053)))&gt;0,1,0)</f>
        <v>0</v>
      </c>
      <c r="H2053" s="1">
        <f>IF(SUMPRODUCT(--ISNUMBER(SEARCH({"LEGALIZE","LEGISLATION","TRIAL"},C2053)))&gt;0,1,0)</f>
        <v>0</v>
      </c>
      <c r="I2053" s="1">
        <f>IF(SUMPRODUCT(--ISNUMBER(SEARCH({"LEADER"},C2053)))&gt;0,1,0)</f>
        <v>1</v>
      </c>
      <c r="J2053" t="str">
        <f t="shared" si="128"/>
        <v>2016</v>
      </c>
      <c r="K2053" t="str">
        <f t="shared" si="129"/>
        <v>09</v>
      </c>
      <c r="L2053" t="str">
        <f t="shared" si="130"/>
        <v>12</v>
      </c>
      <c r="M2053" s="2">
        <f t="shared" si="131"/>
        <v>42625.65625</v>
      </c>
    </row>
    <row r="2054" spans="1:13" x14ac:dyDescent="0.35">
      <c r="A2054">
        <v>2.660406885759</v>
      </c>
      <c r="B2054" t="s">
        <v>302</v>
      </c>
      <c r="C2054" t="s">
        <v>1908</v>
      </c>
      <c r="D2054">
        <v>20160912154500</v>
      </c>
      <c r="E2054" s="1">
        <f>IF(SUMPRODUCT(--ISNUMBER(SEARCH({"ECON_EARNINGSREPORT","ECON_STOCKMARKET"},C2054)))&gt;0,1,0)</f>
        <v>0</v>
      </c>
      <c r="F2054" s="1">
        <f>IF(SUMPRODUCT(--ISNUMBER(SEARCH({"ENV_"},C2054)))&gt;0,1,0)</f>
        <v>0</v>
      </c>
      <c r="G2054" s="1">
        <f>IF(SUMPRODUCT(--ISNUMBER(SEARCH({"DISCRIMINATION","HARASSMENT","HATE_SPEECH","GENDER_VIOLENCE"},C2054)))&gt;0,1,0)</f>
        <v>0</v>
      </c>
      <c r="H2054" s="1">
        <f>IF(SUMPRODUCT(--ISNUMBER(SEARCH({"LEGALIZE","LEGISLATION","TRIAL"},C2054)))&gt;0,1,0)</f>
        <v>0</v>
      </c>
      <c r="I2054" s="1">
        <f>IF(SUMPRODUCT(--ISNUMBER(SEARCH({"LEADER"},C2054)))&gt;0,1,0)</f>
        <v>0</v>
      </c>
      <c r="J2054" t="str">
        <f t="shared" si="128"/>
        <v>2016</v>
      </c>
      <c r="K2054" t="str">
        <f t="shared" si="129"/>
        <v>09</v>
      </c>
      <c r="L2054" t="str">
        <f t="shared" si="130"/>
        <v>12</v>
      </c>
      <c r="M2054" s="2">
        <f t="shared" si="131"/>
        <v>42625.65625</v>
      </c>
    </row>
    <row r="2055" spans="1:13" x14ac:dyDescent="0.35">
      <c r="A2055">
        <v>0.36900369003689998</v>
      </c>
      <c r="B2055" t="s">
        <v>1909</v>
      </c>
      <c r="C2055" t="s">
        <v>1910</v>
      </c>
      <c r="D2055">
        <v>20160913014500</v>
      </c>
      <c r="E2055" s="1">
        <f>IF(SUMPRODUCT(--ISNUMBER(SEARCH({"ECON_EARNINGSREPORT","ECON_STOCKMARKET"},C2055)))&gt;0,1,0)</f>
        <v>0</v>
      </c>
      <c r="F2055" s="1">
        <f>IF(SUMPRODUCT(--ISNUMBER(SEARCH({"ENV_"},C2055)))&gt;0,1,0)</f>
        <v>0</v>
      </c>
      <c r="G2055" s="1">
        <f>IF(SUMPRODUCT(--ISNUMBER(SEARCH({"DISCRIMINATION","HARASSMENT","HATE_SPEECH","GENDER_VIOLENCE"},C2055)))&gt;0,1,0)</f>
        <v>0</v>
      </c>
      <c r="H2055" s="1">
        <f>IF(SUMPRODUCT(--ISNUMBER(SEARCH({"LEGALIZE","LEGISLATION","TRIAL"},C2055)))&gt;0,1,0)</f>
        <v>0</v>
      </c>
      <c r="I2055" s="1">
        <f>IF(SUMPRODUCT(--ISNUMBER(SEARCH({"LEADER"},C2055)))&gt;0,1,0)</f>
        <v>0</v>
      </c>
      <c r="J2055" t="str">
        <f t="shared" si="128"/>
        <v>2016</v>
      </c>
      <c r="K2055" t="str">
        <f t="shared" si="129"/>
        <v>09</v>
      </c>
      <c r="L2055" t="str">
        <f t="shared" si="130"/>
        <v>13</v>
      </c>
      <c r="M2055" s="2">
        <f t="shared" si="131"/>
        <v>42626.072916666664</v>
      </c>
    </row>
    <row r="2056" spans="1:13" x14ac:dyDescent="0.35">
      <c r="A2056">
        <v>2.4509803921568598</v>
      </c>
      <c r="B2056" t="s">
        <v>896</v>
      </c>
      <c r="C2056" t="s">
        <v>1911</v>
      </c>
      <c r="D2056">
        <v>20160912144500</v>
      </c>
      <c r="E2056" s="1">
        <f>IF(SUMPRODUCT(--ISNUMBER(SEARCH({"ECON_EARNINGSREPORT","ECON_STOCKMARKET"},C2056)))&gt;0,1,0)</f>
        <v>0</v>
      </c>
      <c r="F2056" s="1">
        <f>IF(SUMPRODUCT(--ISNUMBER(SEARCH({"ENV_"},C2056)))&gt;0,1,0)</f>
        <v>0</v>
      </c>
      <c r="G2056" s="1">
        <f>IF(SUMPRODUCT(--ISNUMBER(SEARCH({"DISCRIMINATION","HARASSMENT","HATE_SPEECH","GENDER_VIOLENCE"},C2056)))&gt;0,1,0)</f>
        <v>0</v>
      </c>
      <c r="H2056" s="1">
        <f>IF(SUMPRODUCT(--ISNUMBER(SEARCH({"LEGALIZE","LEGISLATION","TRIAL"},C2056)))&gt;0,1,0)</f>
        <v>0</v>
      </c>
      <c r="I2056" s="1">
        <f>IF(SUMPRODUCT(--ISNUMBER(SEARCH({"LEADER"},C2056)))&gt;0,1,0)</f>
        <v>1</v>
      </c>
      <c r="J2056" t="str">
        <f t="shared" si="128"/>
        <v>2016</v>
      </c>
      <c r="K2056" t="str">
        <f t="shared" si="129"/>
        <v>09</v>
      </c>
      <c r="L2056" t="str">
        <f t="shared" si="130"/>
        <v>12</v>
      </c>
      <c r="M2056" s="2">
        <f t="shared" si="131"/>
        <v>42625.614583333336</v>
      </c>
    </row>
    <row r="2057" spans="1:13" x14ac:dyDescent="0.35">
      <c r="A2057">
        <v>0.696864111498258</v>
      </c>
      <c r="B2057" t="s">
        <v>606</v>
      </c>
      <c r="C2057" t="s">
        <v>1912</v>
      </c>
      <c r="D2057">
        <v>20160912153000</v>
      </c>
      <c r="E2057" s="1">
        <f>IF(SUMPRODUCT(--ISNUMBER(SEARCH({"ECON_EARNINGSREPORT","ECON_STOCKMARKET"},C2057)))&gt;0,1,0)</f>
        <v>0</v>
      </c>
      <c r="F2057" s="1">
        <f>IF(SUMPRODUCT(--ISNUMBER(SEARCH({"ENV_"},C2057)))&gt;0,1,0)</f>
        <v>0</v>
      </c>
      <c r="G2057" s="1">
        <f>IF(SUMPRODUCT(--ISNUMBER(SEARCH({"DISCRIMINATION","HARASSMENT","HATE_SPEECH","GENDER_VIOLENCE"},C2057)))&gt;0,1,0)</f>
        <v>0</v>
      </c>
      <c r="H2057" s="1">
        <f>IF(SUMPRODUCT(--ISNUMBER(SEARCH({"LEGALIZE","LEGISLATION","TRIAL"},C2057)))&gt;0,1,0)</f>
        <v>0</v>
      </c>
      <c r="I2057" s="1">
        <f>IF(SUMPRODUCT(--ISNUMBER(SEARCH({"LEADER"},C2057)))&gt;0,1,0)</f>
        <v>0</v>
      </c>
      <c r="J2057" t="str">
        <f t="shared" si="128"/>
        <v>2016</v>
      </c>
      <c r="K2057" t="str">
        <f t="shared" si="129"/>
        <v>09</v>
      </c>
      <c r="L2057" t="str">
        <f t="shared" si="130"/>
        <v>12</v>
      </c>
      <c r="M2057" s="2">
        <f t="shared" si="131"/>
        <v>42625.645833333336</v>
      </c>
    </row>
    <row r="2058" spans="1:13" x14ac:dyDescent="0.35">
      <c r="A2058">
        <v>1.54373927958834</v>
      </c>
      <c r="B2058" t="s">
        <v>451</v>
      </c>
      <c r="C2058" t="s">
        <v>1913</v>
      </c>
      <c r="D2058">
        <v>20160912213000</v>
      </c>
      <c r="E2058" s="1">
        <f>IF(SUMPRODUCT(--ISNUMBER(SEARCH({"ECON_EARNINGSREPORT","ECON_STOCKMARKET"},C2058)))&gt;0,1,0)</f>
        <v>0</v>
      </c>
      <c r="F2058" s="1">
        <f>IF(SUMPRODUCT(--ISNUMBER(SEARCH({"ENV_"},C2058)))&gt;0,1,0)</f>
        <v>0</v>
      </c>
      <c r="G2058" s="1">
        <f>IF(SUMPRODUCT(--ISNUMBER(SEARCH({"DISCRIMINATION","HARASSMENT","HATE_SPEECH","GENDER_VIOLENCE"},C2058)))&gt;0,1,0)</f>
        <v>0</v>
      </c>
      <c r="H2058" s="1">
        <f>IF(SUMPRODUCT(--ISNUMBER(SEARCH({"LEGALIZE","LEGISLATION","TRIAL"},C2058)))&gt;0,1,0)</f>
        <v>0</v>
      </c>
      <c r="I2058" s="1">
        <f>IF(SUMPRODUCT(--ISNUMBER(SEARCH({"LEADER"},C2058)))&gt;0,1,0)</f>
        <v>0</v>
      </c>
      <c r="J2058" t="str">
        <f t="shared" si="128"/>
        <v>2016</v>
      </c>
      <c r="K2058" t="str">
        <f t="shared" si="129"/>
        <v>09</v>
      </c>
      <c r="L2058" t="str">
        <f t="shared" si="130"/>
        <v>12</v>
      </c>
      <c r="M2058" s="2">
        <f t="shared" si="131"/>
        <v>42625.895833333336</v>
      </c>
    </row>
    <row r="2059" spans="1:13" x14ac:dyDescent="0.35">
      <c r="A2059">
        <v>4.3076923076923102</v>
      </c>
      <c r="B2059" t="s">
        <v>1044</v>
      </c>
      <c r="C2059" t="s">
        <v>1914</v>
      </c>
      <c r="D2059">
        <v>20160926110000</v>
      </c>
      <c r="E2059" s="1">
        <f>IF(SUMPRODUCT(--ISNUMBER(SEARCH({"ECON_EARNINGSREPORT","ECON_STOCKMARKET"},C2059)))&gt;0,1,0)</f>
        <v>0</v>
      </c>
      <c r="F2059" s="1">
        <f>IF(SUMPRODUCT(--ISNUMBER(SEARCH({"ENV_"},C2059)))&gt;0,1,0)</f>
        <v>0</v>
      </c>
      <c r="G2059" s="1">
        <f>IF(SUMPRODUCT(--ISNUMBER(SEARCH({"DISCRIMINATION","HARASSMENT","HATE_SPEECH","GENDER_VIOLENCE"},C2059)))&gt;0,1,0)</f>
        <v>0</v>
      </c>
      <c r="H2059" s="1">
        <f>IF(SUMPRODUCT(--ISNUMBER(SEARCH({"LEGALIZE","LEGISLATION","TRIAL"},C2059)))&gt;0,1,0)</f>
        <v>0</v>
      </c>
      <c r="I2059" s="1">
        <f>IF(SUMPRODUCT(--ISNUMBER(SEARCH({"LEADER"},C2059)))&gt;0,1,0)</f>
        <v>0</v>
      </c>
      <c r="J2059" t="str">
        <f t="shared" si="128"/>
        <v>2016</v>
      </c>
      <c r="K2059" t="str">
        <f t="shared" si="129"/>
        <v>09</v>
      </c>
      <c r="L2059" t="str">
        <f t="shared" si="130"/>
        <v>26</v>
      </c>
      <c r="M2059" s="2">
        <f t="shared" si="131"/>
        <v>42639.458333333336</v>
      </c>
    </row>
    <row r="2060" spans="1:13" x14ac:dyDescent="0.35">
      <c r="A2060">
        <v>-0.84269662921348298</v>
      </c>
      <c r="B2060" t="s">
        <v>164</v>
      </c>
      <c r="C2060" t="s">
        <v>1721</v>
      </c>
      <c r="D2060">
        <v>20160919204500</v>
      </c>
      <c r="E2060" s="1">
        <f>IF(SUMPRODUCT(--ISNUMBER(SEARCH({"ECON_EARNINGSREPORT","ECON_STOCKMARKET"},C2060)))&gt;0,1,0)</f>
        <v>0</v>
      </c>
      <c r="F2060" s="1">
        <f>IF(SUMPRODUCT(--ISNUMBER(SEARCH({"ENV_"},C2060)))&gt;0,1,0)</f>
        <v>0</v>
      </c>
      <c r="G2060" s="1">
        <f>IF(SUMPRODUCT(--ISNUMBER(SEARCH({"DISCRIMINATION","HARASSMENT","HATE_SPEECH","GENDER_VIOLENCE"},C2060)))&gt;0,1,0)</f>
        <v>0</v>
      </c>
      <c r="H2060" s="1">
        <f>IF(SUMPRODUCT(--ISNUMBER(SEARCH({"LEGALIZE","LEGISLATION","TRIAL"},C2060)))&gt;0,1,0)</f>
        <v>0</v>
      </c>
      <c r="I2060" s="1">
        <f>IF(SUMPRODUCT(--ISNUMBER(SEARCH({"LEADER"},C2060)))&gt;0,1,0)</f>
        <v>0</v>
      </c>
      <c r="J2060" t="str">
        <f t="shared" si="128"/>
        <v>2016</v>
      </c>
      <c r="K2060" t="str">
        <f t="shared" si="129"/>
        <v>09</v>
      </c>
      <c r="L2060" t="str">
        <f t="shared" si="130"/>
        <v>19</v>
      </c>
      <c r="M2060" s="2">
        <f t="shared" si="131"/>
        <v>42632.864583333336</v>
      </c>
    </row>
    <row r="2061" spans="1:13" x14ac:dyDescent="0.35">
      <c r="A2061">
        <v>0.80321285140562204</v>
      </c>
      <c r="B2061" t="s">
        <v>56</v>
      </c>
      <c r="C2061" t="s">
        <v>1915</v>
      </c>
      <c r="D2061">
        <v>20160922193000</v>
      </c>
      <c r="E2061" s="1">
        <f>IF(SUMPRODUCT(--ISNUMBER(SEARCH({"ECON_EARNINGSREPORT","ECON_STOCKMARKET"},C2061)))&gt;0,1,0)</f>
        <v>0</v>
      </c>
      <c r="F2061" s="1">
        <f>IF(SUMPRODUCT(--ISNUMBER(SEARCH({"ENV_"},C2061)))&gt;0,1,0)</f>
        <v>0</v>
      </c>
      <c r="G2061" s="1">
        <f>IF(SUMPRODUCT(--ISNUMBER(SEARCH({"DISCRIMINATION","HARASSMENT","HATE_SPEECH","GENDER_VIOLENCE"},C2061)))&gt;0,1,0)</f>
        <v>0</v>
      </c>
      <c r="H2061" s="1">
        <f>IF(SUMPRODUCT(--ISNUMBER(SEARCH({"LEGALIZE","LEGISLATION","TRIAL"},C2061)))&gt;0,1,0)</f>
        <v>0</v>
      </c>
      <c r="I2061" s="1">
        <f>IF(SUMPRODUCT(--ISNUMBER(SEARCH({"LEADER"},C2061)))&gt;0,1,0)</f>
        <v>0</v>
      </c>
      <c r="J2061" t="str">
        <f t="shared" si="128"/>
        <v>2016</v>
      </c>
      <c r="K2061" t="str">
        <f t="shared" si="129"/>
        <v>09</v>
      </c>
      <c r="L2061" t="str">
        <f t="shared" si="130"/>
        <v>22</v>
      </c>
      <c r="M2061" s="2">
        <f t="shared" si="131"/>
        <v>42635.8125</v>
      </c>
    </row>
    <row r="2062" spans="1:13" x14ac:dyDescent="0.35">
      <c r="A2062">
        <v>4.6961325966850804</v>
      </c>
      <c r="B2062" t="s">
        <v>599</v>
      </c>
      <c r="C2062" t="s">
        <v>1829</v>
      </c>
      <c r="D2062">
        <v>20160930214500</v>
      </c>
      <c r="E2062" s="1">
        <f>IF(SUMPRODUCT(--ISNUMBER(SEARCH({"ECON_EARNINGSREPORT","ECON_STOCKMARKET"},C2062)))&gt;0,1,0)</f>
        <v>0</v>
      </c>
      <c r="F2062" s="1">
        <f>IF(SUMPRODUCT(--ISNUMBER(SEARCH({"ENV_"},C2062)))&gt;0,1,0)</f>
        <v>0</v>
      </c>
      <c r="G2062" s="1">
        <f>IF(SUMPRODUCT(--ISNUMBER(SEARCH({"DISCRIMINATION","HARASSMENT","HATE_SPEECH","GENDER_VIOLENCE"},C2062)))&gt;0,1,0)</f>
        <v>0</v>
      </c>
      <c r="H2062" s="1">
        <f>IF(SUMPRODUCT(--ISNUMBER(SEARCH({"LEGALIZE","LEGISLATION","TRIAL"},C2062)))&gt;0,1,0)</f>
        <v>0</v>
      </c>
      <c r="I2062" s="1">
        <f>IF(SUMPRODUCT(--ISNUMBER(SEARCH({"LEADER"},C2062)))&gt;0,1,0)</f>
        <v>0</v>
      </c>
      <c r="J2062" t="str">
        <f t="shared" si="128"/>
        <v>2016</v>
      </c>
      <c r="K2062" t="str">
        <f t="shared" si="129"/>
        <v>09</v>
      </c>
      <c r="L2062" t="str">
        <f t="shared" si="130"/>
        <v>30</v>
      </c>
      <c r="M2062" s="2">
        <f t="shared" si="131"/>
        <v>42643.90625</v>
      </c>
    </row>
    <row r="2063" spans="1:13" x14ac:dyDescent="0.35">
      <c r="A2063">
        <v>2.0146520146520102</v>
      </c>
      <c r="B2063" t="s">
        <v>523</v>
      </c>
      <c r="C2063" t="s">
        <v>1916</v>
      </c>
      <c r="D2063">
        <v>20160930124500</v>
      </c>
      <c r="E2063" s="1">
        <f>IF(SUMPRODUCT(--ISNUMBER(SEARCH({"ECON_EARNINGSREPORT","ECON_STOCKMARKET"},C2063)))&gt;0,1,0)</f>
        <v>0</v>
      </c>
      <c r="F2063" s="1">
        <f>IF(SUMPRODUCT(--ISNUMBER(SEARCH({"ENV_"},C2063)))&gt;0,1,0)</f>
        <v>0</v>
      </c>
      <c r="G2063" s="1">
        <f>IF(SUMPRODUCT(--ISNUMBER(SEARCH({"DISCRIMINATION","HARASSMENT","HATE_SPEECH","GENDER_VIOLENCE"},C2063)))&gt;0,1,0)</f>
        <v>0</v>
      </c>
      <c r="H2063" s="1">
        <f>IF(SUMPRODUCT(--ISNUMBER(SEARCH({"LEGALIZE","LEGISLATION","TRIAL"},C2063)))&gt;0,1,0)</f>
        <v>0</v>
      </c>
      <c r="I2063" s="1">
        <f>IF(SUMPRODUCT(--ISNUMBER(SEARCH({"LEADER"},C2063)))&gt;0,1,0)</f>
        <v>0</v>
      </c>
      <c r="J2063" t="str">
        <f t="shared" si="128"/>
        <v>2016</v>
      </c>
      <c r="K2063" t="str">
        <f t="shared" si="129"/>
        <v>09</v>
      </c>
      <c r="L2063" t="str">
        <f t="shared" si="130"/>
        <v>30</v>
      </c>
      <c r="M2063" s="2">
        <f t="shared" si="131"/>
        <v>42643.53125</v>
      </c>
    </row>
    <row r="2064" spans="1:13" x14ac:dyDescent="0.35">
      <c r="A2064">
        <v>1.2095032397408201</v>
      </c>
      <c r="B2064" t="s">
        <v>26</v>
      </c>
      <c r="C2064" t="s">
        <v>1917</v>
      </c>
      <c r="D2064">
        <v>20160930184500</v>
      </c>
      <c r="E2064" s="1">
        <f>IF(SUMPRODUCT(--ISNUMBER(SEARCH({"ECON_EARNINGSREPORT","ECON_STOCKMARKET"},C2064)))&gt;0,1,0)</f>
        <v>1</v>
      </c>
      <c r="F2064" s="1">
        <f>IF(SUMPRODUCT(--ISNUMBER(SEARCH({"ENV_"},C2064)))&gt;0,1,0)</f>
        <v>0</v>
      </c>
      <c r="G2064" s="1">
        <f>IF(SUMPRODUCT(--ISNUMBER(SEARCH({"DISCRIMINATION","HARASSMENT","HATE_SPEECH","GENDER_VIOLENCE"},C2064)))&gt;0,1,0)</f>
        <v>0</v>
      </c>
      <c r="H2064" s="1">
        <f>IF(SUMPRODUCT(--ISNUMBER(SEARCH({"LEGALIZE","LEGISLATION","TRIAL"},C2064)))&gt;0,1,0)</f>
        <v>0</v>
      </c>
      <c r="I2064" s="1">
        <f>IF(SUMPRODUCT(--ISNUMBER(SEARCH({"LEADER"},C2064)))&gt;0,1,0)</f>
        <v>1</v>
      </c>
      <c r="J2064" t="str">
        <f t="shared" si="128"/>
        <v>2016</v>
      </c>
      <c r="K2064" t="str">
        <f t="shared" si="129"/>
        <v>09</v>
      </c>
      <c r="L2064" t="str">
        <f t="shared" si="130"/>
        <v>30</v>
      </c>
      <c r="M2064" s="2">
        <f t="shared" si="131"/>
        <v>42643.78125</v>
      </c>
    </row>
    <row r="2065" spans="1:13" x14ac:dyDescent="0.35">
      <c r="A2065">
        <v>0</v>
      </c>
      <c r="B2065" t="s">
        <v>405</v>
      </c>
      <c r="C2065" t="s">
        <v>635</v>
      </c>
      <c r="D2065">
        <v>20160912123000</v>
      </c>
      <c r="E2065" s="1">
        <f>IF(SUMPRODUCT(--ISNUMBER(SEARCH({"ECON_EARNINGSREPORT","ECON_STOCKMARKET"},C2065)))&gt;0,1,0)</f>
        <v>1</v>
      </c>
      <c r="F2065" s="1">
        <f>IF(SUMPRODUCT(--ISNUMBER(SEARCH({"ENV_"},C2065)))&gt;0,1,0)</f>
        <v>0</v>
      </c>
      <c r="G2065" s="1">
        <f>IF(SUMPRODUCT(--ISNUMBER(SEARCH({"DISCRIMINATION","HARASSMENT","HATE_SPEECH","GENDER_VIOLENCE"},C2065)))&gt;0,1,0)</f>
        <v>0</v>
      </c>
      <c r="H2065" s="1">
        <f>IF(SUMPRODUCT(--ISNUMBER(SEARCH({"LEGALIZE","LEGISLATION","TRIAL"},C2065)))&gt;0,1,0)</f>
        <v>0</v>
      </c>
      <c r="I2065" s="1">
        <f>IF(SUMPRODUCT(--ISNUMBER(SEARCH({"LEADER"},C2065)))&gt;0,1,0)</f>
        <v>0</v>
      </c>
      <c r="J2065" t="str">
        <f t="shared" si="128"/>
        <v>2016</v>
      </c>
      <c r="K2065" t="str">
        <f t="shared" si="129"/>
        <v>09</v>
      </c>
      <c r="L2065" t="str">
        <f t="shared" si="130"/>
        <v>12</v>
      </c>
      <c r="M2065" s="2">
        <f t="shared" si="131"/>
        <v>42625.520833333336</v>
      </c>
    </row>
    <row r="2066" spans="1:13" x14ac:dyDescent="0.35">
      <c r="A2066">
        <v>2.7027027027027</v>
      </c>
      <c r="B2066" t="s">
        <v>1304</v>
      </c>
      <c r="C2066" t="s">
        <v>94</v>
      </c>
      <c r="D2066">
        <v>20160912113000</v>
      </c>
      <c r="E2066" s="1">
        <f>IF(SUMPRODUCT(--ISNUMBER(SEARCH({"ECON_EARNINGSREPORT","ECON_STOCKMARKET"},C2066)))&gt;0,1,0)</f>
        <v>0</v>
      </c>
      <c r="F2066" s="1">
        <f>IF(SUMPRODUCT(--ISNUMBER(SEARCH({"ENV_"},C2066)))&gt;0,1,0)</f>
        <v>0</v>
      </c>
      <c r="G2066" s="1">
        <f>IF(SUMPRODUCT(--ISNUMBER(SEARCH({"DISCRIMINATION","HARASSMENT","HATE_SPEECH","GENDER_VIOLENCE"},C2066)))&gt;0,1,0)</f>
        <v>0</v>
      </c>
      <c r="H2066" s="1">
        <f>IF(SUMPRODUCT(--ISNUMBER(SEARCH({"LEGALIZE","LEGISLATION","TRIAL"},C2066)))&gt;0,1,0)</f>
        <v>0</v>
      </c>
      <c r="I2066" s="1">
        <f>IF(SUMPRODUCT(--ISNUMBER(SEARCH({"LEADER"},C2066)))&gt;0,1,0)</f>
        <v>0</v>
      </c>
      <c r="J2066" t="str">
        <f t="shared" si="128"/>
        <v>2016</v>
      </c>
      <c r="K2066" t="str">
        <f t="shared" si="129"/>
        <v>09</v>
      </c>
      <c r="L2066" t="str">
        <f t="shared" si="130"/>
        <v>12</v>
      </c>
      <c r="M2066" s="2">
        <f t="shared" si="131"/>
        <v>42625.479166666664</v>
      </c>
    </row>
    <row r="2067" spans="1:13" x14ac:dyDescent="0.35">
      <c r="A2067">
        <v>-2.1897810218978102</v>
      </c>
      <c r="B2067" t="s">
        <v>1078</v>
      </c>
      <c r="C2067" t="s">
        <v>1786</v>
      </c>
      <c r="D2067">
        <v>20160928220000</v>
      </c>
      <c r="E2067" s="1">
        <f>IF(SUMPRODUCT(--ISNUMBER(SEARCH({"ECON_EARNINGSREPORT","ECON_STOCKMARKET"},C2067)))&gt;0,1,0)</f>
        <v>0</v>
      </c>
      <c r="F2067" s="1">
        <f>IF(SUMPRODUCT(--ISNUMBER(SEARCH({"ENV_"},C2067)))&gt;0,1,0)</f>
        <v>0</v>
      </c>
      <c r="G2067" s="1">
        <f>IF(SUMPRODUCT(--ISNUMBER(SEARCH({"DISCRIMINATION","HARASSMENT","HATE_SPEECH","GENDER_VIOLENCE"},C2067)))&gt;0,1,0)</f>
        <v>0</v>
      </c>
      <c r="H2067" s="1">
        <f>IF(SUMPRODUCT(--ISNUMBER(SEARCH({"LEGALIZE","LEGISLATION","TRIAL"},C2067)))&gt;0,1,0)</f>
        <v>0</v>
      </c>
      <c r="I2067" s="1">
        <f>IF(SUMPRODUCT(--ISNUMBER(SEARCH({"LEADER"},C2067)))&gt;0,1,0)</f>
        <v>0</v>
      </c>
      <c r="J2067" t="str">
        <f t="shared" si="128"/>
        <v>2016</v>
      </c>
      <c r="K2067" t="str">
        <f t="shared" si="129"/>
        <v>09</v>
      </c>
      <c r="L2067" t="str">
        <f t="shared" si="130"/>
        <v>28</v>
      </c>
      <c r="M2067" s="2">
        <f t="shared" si="131"/>
        <v>42641.916666666664</v>
      </c>
    </row>
    <row r="2068" spans="1:13" x14ac:dyDescent="0.35">
      <c r="A2068">
        <v>-0.126103404791929</v>
      </c>
      <c r="B2068" t="s">
        <v>1901</v>
      </c>
      <c r="D2068">
        <v>20161019204500</v>
      </c>
      <c r="E2068" s="1">
        <f>IF(SUMPRODUCT(--ISNUMBER(SEARCH({"ECON_EARNINGSREPORT","ECON_STOCKMARKET"},C2068)))&gt;0,1,0)</f>
        <v>0</v>
      </c>
      <c r="F2068" s="1">
        <f>IF(SUMPRODUCT(--ISNUMBER(SEARCH({"ENV_"},C2068)))&gt;0,1,0)</f>
        <v>0</v>
      </c>
      <c r="G2068" s="1">
        <f>IF(SUMPRODUCT(--ISNUMBER(SEARCH({"DISCRIMINATION","HARASSMENT","HATE_SPEECH","GENDER_VIOLENCE"},C2068)))&gt;0,1,0)</f>
        <v>0</v>
      </c>
      <c r="H2068" s="1">
        <f>IF(SUMPRODUCT(--ISNUMBER(SEARCH({"LEGALIZE","LEGISLATION","TRIAL"},C2068)))&gt;0,1,0)</f>
        <v>0</v>
      </c>
      <c r="I2068" s="1">
        <f>IF(SUMPRODUCT(--ISNUMBER(SEARCH({"LEADER"},C2068)))&gt;0,1,0)</f>
        <v>0</v>
      </c>
      <c r="J2068" t="str">
        <f t="shared" si="128"/>
        <v>2016</v>
      </c>
      <c r="K2068" t="str">
        <f t="shared" si="129"/>
        <v>10</v>
      </c>
      <c r="L2068" t="str">
        <f t="shared" si="130"/>
        <v>19</v>
      </c>
      <c r="M2068" s="2">
        <f t="shared" si="131"/>
        <v>42662.864583333336</v>
      </c>
    </row>
    <row r="2069" spans="1:13" x14ac:dyDescent="0.35">
      <c r="A2069">
        <v>2.0576131687242798</v>
      </c>
      <c r="B2069" t="s">
        <v>1104</v>
      </c>
      <c r="C2069" t="s">
        <v>1918</v>
      </c>
      <c r="D2069">
        <v>20160912233000</v>
      </c>
      <c r="E2069" s="1">
        <f>IF(SUMPRODUCT(--ISNUMBER(SEARCH({"ECON_EARNINGSREPORT","ECON_STOCKMARKET"},C2069)))&gt;0,1,0)</f>
        <v>0</v>
      </c>
      <c r="F2069" s="1">
        <f>IF(SUMPRODUCT(--ISNUMBER(SEARCH({"ENV_"},C2069)))&gt;0,1,0)</f>
        <v>0</v>
      </c>
      <c r="G2069" s="1">
        <f>IF(SUMPRODUCT(--ISNUMBER(SEARCH({"DISCRIMINATION","HARASSMENT","HATE_SPEECH","GENDER_VIOLENCE"},C2069)))&gt;0,1,0)</f>
        <v>0</v>
      </c>
      <c r="H2069" s="1">
        <f>IF(SUMPRODUCT(--ISNUMBER(SEARCH({"LEGALIZE","LEGISLATION","TRIAL"},C2069)))&gt;0,1,0)</f>
        <v>0</v>
      </c>
      <c r="I2069" s="1">
        <f>IF(SUMPRODUCT(--ISNUMBER(SEARCH({"LEADER"},C2069)))&gt;0,1,0)</f>
        <v>1</v>
      </c>
      <c r="J2069" t="str">
        <f t="shared" si="128"/>
        <v>2016</v>
      </c>
      <c r="K2069" t="str">
        <f t="shared" si="129"/>
        <v>09</v>
      </c>
      <c r="L2069" t="str">
        <f t="shared" si="130"/>
        <v>12</v>
      </c>
      <c r="M2069" s="2">
        <f t="shared" si="131"/>
        <v>42625.979166666664</v>
      </c>
    </row>
    <row r="2070" spans="1:13" x14ac:dyDescent="0.35">
      <c r="A2070">
        <v>1.4925373134328399</v>
      </c>
      <c r="B2070" t="s">
        <v>1919</v>
      </c>
      <c r="C2070" t="s">
        <v>1920</v>
      </c>
      <c r="D2070">
        <v>20160912233000</v>
      </c>
      <c r="E2070" s="1">
        <f>IF(SUMPRODUCT(--ISNUMBER(SEARCH({"ECON_EARNINGSREPORT","ECON_STOCKMARKET"},C2070)))&gt;0,1,0)</f>
        <v>0</v>
      </c>
      <c r="F2070" s="1">
        <f>IF(SUMPRODUCT(--ISNUMBER(SEARCH({"ENV_"},C2070)))&gt;0,1,0)</f>
        <v>0</v>
      </c>
      <c r="G2070" s="1">
        <f>IF(SUMPRODUCT(--ISNUMBER(SEARCH({"DISCRIMINATION","HARASSMENT","HATE_SPEECH","GENDER_VIOLENCE"},C2070)))&gt;0,1,0)</f>
        <v>0</v>
      </c>
      <c r="H2070" s="1">
        <f>IF(SUMPRODUCT(--ISNUMBER(SEARCH({"LEGALIZE","LEGISLATION","TRIAL"},C2070)))&gt;0,1,0)</f>
        <v>0</v>
      </c>
      <c r="I2070" s="1">
        <f>IF(SUMPRODUCT(--ISNUMBER(SEARCH({"LEADER"},C2070)))&gt;0,1,0)</f>
        <v>1</v>
      </c>
      <c r="J2070" t="str">
        <f t="shared" si="128"/>
        <v>2016</v>
      </c>
      <c r="K2070" t="str">
        <f t="shared" si="129"/>
        <v>09</v>
      </c>
      <c r="L2070" t="str">
        <f t="shared" si="130"/>
        <v>12</v>
      </c>
      <c r="M2070" s="2">
        <f t="shared" si="131"/>
        <v>42625.979166666664</v>
      </c>
    </row>
    <row r="2071" spans="1:13" x14ac:dyDescent="0.35">
      <c r="A2071">
        <v>1.5759312320916901</v>
      </c>
      <c r="B2071" t="s">
        <v>1921</v>
      </c>
      <c r="C2071" t="s">
        <v>1922</v>
      </c>
      <c r="D2071">
        <v>20160913040000</v>
      </c>
      <c r="E2071" s="1">
        <f>IF(SUMPRODUCT(--ISNUMBER(SEARCH({"ECON_EARNINGSREPORT","ECON_STOCKMARKET"},C2071)))&gt;0,1,0)</f>
        <v>0</v>
      </c>
      <c r="F2071" s="1">
        <f>IF(SUMPRODUCT(--ISNUMBER(SEARCH({"ENV_"},C2071)))&gt;0,1,0)</f>
        <v>0</v>
      </c>
      <c r="G2071" s="1">
        <f>IF(SUMPRODUCT(--ISNUMBER(SEARCH({"DISCRIMINATION","HARASSMENT","HATE_SPEECH","GENDER_VIOLENCE"},C2071)))&gt;0,1,0)</f>
        <v>0</v>
      </c>
      <c r="H2071" s="1">
        <f>IF(SUMPRODUCT(--ISNUMBER(SEARCH({"LEGALIZE","LEGISLATION","TRIAL"},C2071)))&gt;0,1,0)</f>
        <v>0</v>
      </c>
      <c r="I2071" s="1">
        <f>IF(SUMPRODUCT(--ISNUMBER(SEARCH({"LEADER"},C2071)))&gt;0,1,0)</f>
        <v>1</v>
      </c>
      <c r="J2071" t="str">
        <f t="shared" si="128"/>
        <v>2016</v>
      </c>
      <c r="K2071" t="str">
        <f t="shared" si="129"/>
        <v>09</v>
      </c>
      <c r="L2071" t="str">
        <f t="shared" si="130"/>
        <v>13</v>
      </c>
      <c r="M2071" s="2">
        <f t="shared" si="131"/>
        <v>42626.166666666664</v>
      </c>
    </row>
    <row r="2072" spans="1:13" x14ac:dyDescent="0.35">
      <c r="A2072">
        <v>-0.18621973929236499</v>
      </c>
      <c r="B2072" t="s">
        <v>1625</v>
      </c>
      <c r="C2072" t="s">
        <v>1923</v>
      </c>
      <c r="D2072">
        <v>20160913000000</v>
      </c>
      <c r="E2072" s="1">
        <f>IF(SUMPRODUCT(--ISNUMBER(SEARCH({"ECON_EARNINGSREPORT","ECON_STOCKMARKET"},C2072)))&gt;0,1,0)</f>
        <v>0</v>
      </c>
      <c r="F2072" s="1">
        <f>IF(SUMPRODUCT(--ISNUMBER(SEARCH({"ENV_"},C2072)))&gt;0,1,0)</f>
        <v>0</v>
      </c>
      <c r="G2072" s="1">
        <f>IF(SUMPRODUCT(--ISNUMBER(SEARCH({"DISCRIMINATION","HARASSMENT","HATE_SPEECH","GENDER_VIOLENCE"},C2072)))&gt;0,1,0)</f>
        <v>0</v>
      </c>
      <c r="H2072" s="1">
        <f>IF(SUMPRODUCT(--ISNUMBER(SEARCH({"LEGALIZE","LEGISLATION","TRIAL"},C2072)))&gt;0,1,0)</f>
        <v>0</v>
      </c>
      <c r="I2072" s="1">
        <f>IF(SUMPRODUCT(--ISNUMBER(SEARCH({"LEADER"},C2072)))&gt;0,1,0)</f>
        <v>1</v>
      </c>
      <c r="J2072" t="str">
        <f t="shared" si="128"/>
        <v>2016</v>
      </c>
      <c r="K2072" t="str">
        <f t="shared" si="129"/>
        <v>09</v>
      </c>
      <c r="L2072" t="str">
        <f t="shared" si="130"/>
        <v>13</v>
      </c>
      <c r="M2072" s="2">
        <f t="shared" si="131"/>
        <v>42626</v>
      </c>
    </row>
    <row r="2073" spans="1:13" x14ac:dyDescent="0.35">
      <c r="A2073">
        <v>0</v>
      </c>
      <c r="B2073" t="s">
        <v>558</v>
      </c>
      <c r="C2073" t="s">
        <v>635</v>
      </c>
      <c r="D2073">
        <v>20160912130000</v>
      </c>
      <c r="E2073" s="1">
        <f>IF(SUMPRODUCT(--ISNUMBER(SEARCH({"ECON_EARNINGSREPORT","ECON_STOCKMARKET"},C2073)))&gt;0,1,0)</f>
        <v>1</v>
      </c>
      <c r="F2073" s="1">
        <f>IF(SUMPRODUCT(--ISNUMBER(SEARCH({"ENV_"},C2073)))&gt;0,1,0)</f>
        <v>0</v>
      </c>
      <c r="G2073" s="1">
        <f>IF(SUMPRODUCT(--ISNUMBER(SEARCH({"DISCRIMINATION","HARASSMENT","HATE_SPEECH","GENDER_VIOLENCE"},C2073)))&gt;0,1,0)</f>
        <v>0</v>
      </c>
      <c r="H2073" s="1">
        <f>IF(SUMPRODUCT(--ISNUMBER(SEARCH({"LEGALIZE","LEGISLATION","TRIAL"},C2073)))&gt;0,1,0)</f>
        <v>0</v>
      </c>
      <c r="I2073" s="1">
        <f>IF(SUMPRODUCT(--ISNUMBER(SEARCH({"LEADER"},C2073)))&gt;0,1,0)</f>
        <v>0</v>
      </c>
      <c r="J2073" t="str">
        <f t="shared" si="128"/>
        <v>2016</v>
      </c>
      <c r="K2073" t="str">
        <f t="shared" si="129"/>
        <v>09</v>
      </c>
      <c r="L2073" t="str">
        <f t="shared" si="130"/>
        <v>12</v>
      </c>
      <c r="M2073" s="2">
        <f t="shared" si="131"/>
        <v>42625.541666666664</v>
      </c>
    </row>
    <row r="2074" spans="1:13" x14ac:dyDescent="0.35">
      <c r="A2074">
        <v>1.79372197309417</v>
      </c>
      <c r="B2074" t="s">
        <v>1714</v>
      </c>
      <c r="C2074" t="s">
        <v>1759</v>
      </c>
      <c r="D2074">
        <v>20160912181500</v>
      </c>
      <c r="E2074" s="1">
        <f>IF(SUMPRODUCT(--ISNUMBER(SEARCH({"ECON_EARNINGSREPORT","ECON_STOCKMARKET"},C2074)))&gt;0,1,0)</f>
        <v>0</v>
      </c>
      <c r="F2074" s="1">
        <f>IF(SUMPRODUCT(--ISNUMBER(SEARCH({"ENV_"},C2074)))&gt;0,1,0)</f>
        <v>0</v>
      </c>
      <c r="G2074" s="1">
        <f>IF(SUMPRODUCT(--ISNUMBER(SEARCH({"DISCRIMINATION","HARASSMENT","HATE_SPEECH","GENDER_VIOLENCE"},C2074)))&gt;0,1,0)</f>
        <v>0</v>
      </c>
      <c r="H2074" s="1">
        <f>IF(SUMPRODUCT(--ISNUMBER(SEARCH({"LEGALIZE","LEGISLATION","TRIAL"},C2074)))&gt;0,1,0)</f>
        <v>0</v>
      </c>
      <c r="I2074" s="1">
        <f>IF(SUMPRODUCT(--ISNUMBER(SEARCH({"LEADER"},C2074)))&gt;0,1,0)</f>
        <v>1</v>
      </c>
      <c r="J2074" t="str">
        <f t="shared" si="128"/>
        <v>2016</v>
      </c>
      <c r="K2074" t="str">
        <f t="shared" si="129"/>
        <v>09</v>
      </c>
      <c r="L2074" t="str">
        <f t="shared" si="130"/>
        <v>12</v>
      </c>
      <c r="M2074" s="2">
        <f t="shared" si="131"/>
        <v>42625.760416666664</v>
      </c>
    </row>
    <row r="2075" spans="1:13" x14ac:dyDescent="0.35">
      <c r="A2075">
        <v>0</v>
      </c>
      <c r="B2075" t="s">
        <v>220</v>
      </c>
      <c r="C2075" t="s">
        <v>1924</v>
      </c>
      <c r="D2075">
        <v>20160912141500</v>
      </c>
      <c r="E2075" s="1">
        <f>IF(SUMPRODUCT(--ISNUMBER(SEARCH({"ECON_EARNINGSREPORT","ECON_STOCKMARKET"},C2075)))&gt;0,1,0)</f>
        <v>1</v>
      </c>
      <c r="F2075" s="1">
        <f>IF(SUMPRODUCT(--ISNUMBER(SEARCH({"ENV_"},C2075)))&gt;0,1,0)</f>
        <v>0</v>
      </c>
      <c r="G2075" s="1">
        <f>IF(SUMPRODUCT(--ISNUMBER(SEARCH({"DISCRIMINATION","HARASSMENT","HATE_SPEECH","GENDER_VIOLENCE"},C2075)))&gt;0,1,0)</f>
        <v>0</v>
      </c>
      <c r="H2075" s="1">
        <f>IF(SUMPRODUCT(--ISNUMBER(SEARCH({"LEGALIZE","LEGISLATION","TRIAL"},C2075)))&gt;0,1,0)</f>
        <v>0</v>
      </c>
      <c r="I2075" s="1">
        <f>IF(SUMPRODUCT(--ISNUMBER(SEARCH({"LEADER"},C2075)))&gt;0,1,0)</f>
        <v>0</v>
      </c>
      <c r="J2075" t="str">
        <f t="shared" si="128"/>
        <v>2016</v>
      </c>
      <c r="K2075" t="str">
        <f t="shared" si="129"/>
        <v>09</v>
      </c>
      <c r="L2075" t="str">
        <f t="shared" si="130"/>
        <v>12</v>
      </c>
      <c r="M2075" s="2">
        <f t="shared" si="131"/>
        <v>42625.59375</v>
      </c>
    </row>
    <row r="2076" spans="1:13" x14ac:dyDescent="0.35">
      <c r="A2076">
        <v>-4.3778801843317998</v>
      </c>
      <c r="B2076" t="s">
        <v>1925</v>
      </c>
      <c r="C2076" t="s">
        <v>1926</v>
      </c>
      <c r="D2076">
        <v>20160913003000</v>
      </c>
      <c r="E2076" s="1">
        <f>IF(SUMPRODUCT(--ISNUMBER(SEARCH({"ECON_EARNINGSREPORT","ECON_STOCKMARKET"},C2076)))&gt;0,1,0)</f>
        <v>1</v>
      </c>
      <c r="F2076" s="1">
        <f>IF(SUMPRODUCT(--ISNUMBER(SEARCH({"ENV_"},C2076)))&gt;0,1,0)</f>
        <v>0</v>
      </c>
      <c r="G2076" s="1">
        <f>IF(SUMPRODUCT(--ISNUMBER(SEARCH({"DISCRIMINATION","HARASSMENT","HATE_SPEECH","GENDER_VIOLENCE"},C2076)))&gt;0,1,0)</f>
        <v>0</v>
      </c>
      <c r="H2076" s="1">
        <f>IF(SUMPRODUCT(--ISNUMBER(SEARCH({"LEGALIZE","LEGISLATION","TRIAL"},C2076)))&gt;0,1,0)</f>
        <v>0</v>
      </c>
      <c r="I2076" s="1">
        <f>IF(SUMPRODUCT(--ISNUMBER(SEARCH({"LEADER"},C2076)))&gt;0,1,0)</f>
        <v>1</v>
      </c>
      <c r="J2076" t="str">
        <f t="shared" si="128"/>
        <v>2016</v>
      </c>
      <c r="K2076" t="str">
        <f t="shared" si="129"/>
        <v>09</v>
      </c>
      <c r="L2076" t="str">
        <f t="shared" si="130"/>
        <v>13</v>
      </c>
      <c r="M2076" s="2">
        <f t="shared" si="131"/>
        <v>42626.020833333336</v>
      </c>
    </row>
    <row r="2077" spans="1:13" x14ac:dyDescent="0.35">
      <c r="A2077">
        <v>0.90090090090090102</v>
      </c>
      <c r="B2077" t="s">
        <v>98</v>
      </c>
      <c r="C2077" t="s">
        <v>673</v>
      </c>
      <c r="D2077">
        <v>20160913080000</v>
      </c>
      <c r="E2077" s="1">
        <f>IF(SUMPRODUCT(--ISNUMBER(SEARCH({"ECON_EARNINGSREPORT","ECON_STOCKMARKET"},C2077)))&gt;0,1,0)</f>
        <v>0</v>
      </c>
      <c r="F2077" s="1">
        <f>IF(SUMPRODUCT(--ISNUMBER(SEARCH({"ENV_"},C2077)))&gt;0,1,0)</f>
        <v>0</v>
      </c>
      <c r="G2077" s="1">
        <f>IF(SUMPRODUCT(--ISNUMBER(SEARCH({"DISCRIMINATION","HARASSMENT","HATE_SPEECH","GENDER_VIOLENCE"},C2077)))&gt;0,1,0)</f>
        <v>0</v>
      </c>
      <c r="H2077" s="1">
        <f>IF(SUMPRODUCT(--ISNUMBER(SEARCH({"LEGALIZE","LEGISLATION","TRIAL"},C2077)))&gt;0,1,0)</f>
        <v>0</v>
      </c>
      <c r="I2077" s="1">
        <f>IF(SUMPRODUCT(--ISNUMBER(SEARCH({"LEADER"},C2077)))&gt;0,1,0)</f>
        <v>1</v>
      </c>
      <c r="J2077" t="str">
        <f t="shared" si="128"/>
        <v>2016</v>
      </c>
      <c r="K2077" t="str">
        <f t="shared" si="129"/>
        <v>09</v>
      </c>
      <c r="L2077" t="str">
        <f t="shared" si="130"/>
        <v>13</v>
      </c>
      <c r="M2077" s="2">
        <f t="shared" si="131"/>
        <v>42626.333333333336</v>
      </c>
    </row>
    <row r="2078" spans="1:13" x14ac:dyDescent="0.35">
      <c r="A2078">
        <v>0.88408644400785896</v>
      </c>
      <c r="B2078" t="s">
        <v>26</v>
      </c>
      <c r="C2078" t="s">
        <v>1927</v>
      </c>
      <c r="D2078">
        <v>20160912173000</v>
      </c>
      <c r="E2078" s="1">
        <f>IF(SUMPRODUCT(--ISNUMBER(SEARCH({"ECON_EARNINGSREPORT","ECON_STOCKMARKET"},C2078)))&gt;0,1,0)</f>
        <v>1</v>
      </c>
      <c r="F2078" s="1">
        <f>IF(SUMPRODUCT(--ISNUMBER(SEARCH({"ENV_"},C2078)))&gt;0,1,0)</f>
        <v>0</v>
      </c>
      <c r="G2078" s="1">
        <f>IF(SUMPRODUCT(--ISNUMBER(SEARCH({"DISCRIMINATION","HARASSMENT","HATE_SPEECH","GENDER_VIOLENCE"},C2078)))&gt;0,1,0)</f>
        <v>0</v>
      </c>
      <c r="H2078" s="1">
        <f>IF(SUMPRODUCT(--ISNUMBER(SEARCH({"LEGALIZE","LEGISLATION","TRIAL"},C2078)))&gt;0,1,0)</f>
        <v>0</v>
      </c>
      <c r="I2078" s="1">
        <f>IF(SUMPRODUCT(--ISNUMBER(SEARCH({"LEADER"},C2078)))&gt;0,1,0)</f>
        <v>1</v>
      </c>
      <c r="J2078" t="str">
        <f t="shared" si="128"/>
        <v>2016</v>
      </c>
      <c r="K2078" t="str">
        <f t="shared" si="129"/>
        <v>09</v>
      </c>
      <c r="L2078" t="str">
        <f t="shared" si="130"/>
        <v>12</v>
      </c>
      <c r="M2078" s="2">
        <f t="shared" si="131"/>
        <v>42625.729166666664</v>
      </c>
    </row>
    <row r="2079" spans="1:13" x14ac:dyDescent="0.35">
      <c r="A2079">
        <v>0</v>
      </c>
      <c r="B2079" t="s">
        <v>326</v>
      </c>
      <c r="C2079" t="s">
        <v>1928</v>
      </c>
      <c r="D2079">
        <v>20160912174500</v>
      </c>
      <c r="E2079" s="1">
        <f>IF(SUMPRODUCT(--ISNUMBER(SEARCH({"ECON_EARNINGSREPORT","ECON_STOCKMARKET"},C2079)))&gt;0,1,0)</f>
        <v>0</v>
      </c>
      <c r="F2079" s="1">
        <f>IF(SUMPRODUCT(--ISNUMBER(SEARCH({"ENV_"},C2079)))&gt;0,1,0)</f>
        <v>0</v>
      </c>
      <c r="G2079" s="1">
        <f>IF(SUMPRODUCT(--ISNUMBER(SEARCH({"DISCRIMINATION","HARASSMENT","HATE_SPEECH","GENDER_VIOLENCE"},C2079)))&gt;0,1,0)</f>
        <v>0</v>
      </c>
      <c r="H2079" s="1">
        <f>IF(SUMPRODUCT(--ISNUMBER(SEARCH({"LEGALIZE","LEGISLATION","TRIAL"},C2079)))&gt;0,1,0)</f>
        <v>0</v>
      </c>
      <c r="I2079" s="1">
        <f>IF(SUMPRODUCT(--ISNUMBER(SEARCH({"LEADER"},C2079)))&gt;0,1,0)</f>
        <v>1</v>
      </c>
      <c r="J2079" t="str">
        <f t="shared" si="128"/>
        <v>2016</v>
      </c>
      <c r="K2079" t="str">
        <f t="shared" si="129"/>
        <v>09</v>
      </c>
      <c r="L2079" t="str">
        <f t="shared" si="130"/>
        <v>12</v>
      </c>
      <c r="M2079" s="2">
        <f t="shared" si="131"/>
        <v>42625.739583333336</v>
      </c>
    </row>
    <row r="2080" spans="1:13" x14ac:dyDescent="0.35">
      <c r="A2080">
        <v>0.74074074074074103</v>
      </c>
      <c r="B2080" t="s">
        <v>1929</v>
      </c>
      <c r="C2080" t="s">
        <v>1930</v>
      </c>
      <c r="D2080">
        <v>20160912220000</v>
      </c>
      <c r="E2080" s="1">
        <f>IF(SUMPRODUCT(--ISNUMBER(SEARCH({"ECON_EARNINGSREPORT","ECON_STOCKMARKET"},C2080)))&gt;0,1,0)</f>
        <v>1</v>
      </c>
      <c r="F2080" s="1">
        <f>IF(SUMPRODUCT(--ISNUMBER(SEARCH({"ENV_"},C2080)))&gt;0,1,0)</f>
        <v>0</v>
      </c>
      <c r="G2080" s="1">
        <f>IF(SUMPRODUCT(--ISNUMBER(SEARCH({"DISCRIMINATION","HARASSMENT","HATE_SPEECH","GENDER_VIOLENCE"},C2080)))&gt;0,1,0)</f>
        <v>0</v>
      </c>
      <c r="H2080" s="1">
        <f>IF(SUMPRODUCT(--ISNUMBER(SEARCH({"LEGALIZE","LEGISLATION","TRIAL"},C2080)))&gt;0,1,0)</f>
        <v>0</v>
      </c>
      <c r="I2080" s="1">
        <f>IF(SUMPRODUCT(--ISNUMBER(SEARCH({"LEADER"},C2080)))&gt;0,1,0)</f>
        <v>0</v>
      </c>
      <c r="J2080" t="str">
        <f t="shared" si="128"/>
        <v>2016</v>
      </c>
      <c r="K2080" t="str">
        <f t="shared" si="129"/>
        <v>09</v>
      </c>
      <c r="L2080" t="str">
        <f t="shared" si="130"/>
        <v>12</v>
      </c>
      <c r="M2080" s="2">
        <f t="shared" si="131"/>
        <v>42625.916666666664</v>
      </c>
    </row>
    <row r="2081" spans="1:13" x14ac:dyDescent="0.35">
      <c r="A2081">
        <v>-0.24570024570024601</v>
      </c>
      <c r="B2081" t="s">
        <v>405</v>
      </c>
      <c r="C2081" t="s">
        <v>1026</v>
      </c>
      <c r="D2081">
        <v>20160912151500</v>
      </c>
      <c r="E2081" s="1">
        <f>IF(SUMPRODUCT(--ISNUMBER(SEARCH({"ECON_EARNINGSREPORT","ECON_STOCKMARKET"},C2081)))&gt;0,1,0)</f>
        <v>0</v>
      </c>
      <c r="F2081" s="1">
        <f>IF(SUMPRODUCT(--ISNUMBER(SEARCH({"ENV_"},C2081)))&gt;0,1,0)</f>
        <v>0</v>
      </c>
      <c r="G2081" s="1">
        <f>IF(SUMPRODUCT(--ISNUMBER(SEARCH({"DISCRIMINATION","HARASSMENT","HATE_SPEECH","GENDER_VIOLENCE"},C2081)))&gt;0,1,0)</f>
        <v>0</v>
      </c>
      <c r="H2081" s="1">
        <f>IF(SUMPRODUCT(--ISNUMBER(SEARCH({"LEGALIZE","LEGISLATION","TRIAL"},C2081)))&gt;0,1,0)</f>
        <v>0</v>
      </c>
      <c r="I2081" s="1">
        <f>IF(SUMPRODUCT(--ISNUMBER(SEARCH({"LEADER"},C2081)))&gt;0,1,0)</f>
        <v>1</v>
      </c>
      <c r="J2081" t="str">
        <f t="shared" si="128"/>
        <v>2016</v>
      </c>
      <c r="K2081" t="str">
        <f t="shared" si="129"/>
        <v>09</v>
      </c>
      <c r="L2081" t="str">
        <f t="shared" si="130"/>
        <v>12</v>
      </c>
      <c r="M2081" s="2">
        <f t="shared" si="131"/>
        <v>42625.635416666664</v>
      </c>
    </row>
    <row r="2082" spans="1:13" x14ac:dyDescent="0.35">
      <c r="A2082">
        <v>0.39840637450199201</v>
      </c>
      <c r="B2082" t="s">
        <v>38</v>
      </c>
      <c r="C2082" t="s">
        <v>1931</v>
      </c>
      <c r="D2082">
        <v>20160912164500</v>
      </c>
      <c r="E2082" s="1">
        <f>IF(SUMPRODUCT(--ISNUMBER(SEARCH({"ECON_EARNINGSREPORT","ECON_STOCKMARKET"},C2082)))&gt;0,1,0)</f>
        <v>0</v>
      </c>
      <c r="F2082" s="1">
        <f>IF(SUMPRODUCT(--ISNUMBER(SEARCH({"ENV_"},C2082)))&gt;0,1,0)</f>
        <v>0</v>
      </c>
      <c r="G2082" s="1">
        <f>IF(SUMPRODUCT(--ISNUMBER(SEARCH({"DISCRIMINATION","HARASSMENT","HATE_SPEECH","GENDER_VIOLENCE"},C2082)))&gt;0,1,0)</f>
        <v>0</v>
      </c>
      <c r="H2082" s="1">
        <f>IF(SUMPRODUCT(--ISNUMBER(SEARCH({"LEGALIZE","LEGISLATION","TRIAL"},C2082)))&gt;0,1,0)</f>
        <v>0</v>
      </c>
      <c r="I2082" s="1">
        <f>IF(SUMPRODUCT(--ISNUMBER(SEARCH({"LEADER"},C2082)))&gt;0,1,0)</f>
        <v>1</v>
      </c>
      <c r="J2082" t="str">
        <f t="shared" si="128"/>
        <v>2016</v>
      </c>
      <c r="K2082" t="str">
        <f t="shared" si="129"/>
        <v>09</v>
      </c>
      <c r="L2082" t="str">
        <f t="shared" si="130"/>
        <v>12</v>
      </c>
      <c r="M2082" s="2">
        <f t="shared" si="131"/>
        <v>42625.697916666664</v>
      </c>
    </row>
    <row r="2083" spans="1:13" x14ac:dyDescent="0.35">
      <c r="A2083">
        <v>0</v>
      </c>
      <c r="B2083" t="s">
        <v>235</v>
      </c>
      <c r="C2083" t="s">
        <v>635</v>
      </c>
      <c r="D2083">
        <v>20160912153000</v>
      </c>
      <c r="E2083" s="1">
        <f>IF(SUMPRODUCT(--ISNUMBER(SEARCH({"ECON_EARNINGSREPORT","ECON_STOCKMARKET"},C2083)))&gt;0,1,0)</f>
        <v>1</v>
      </c>
      <c r="F2083" s="1">
        <f>IF(SUMPRODUCT(--ISNUMBER(SEARCH({"ENV_"},C2083)))&gt;0,1,0)</f>
        <v>0</v>
      </c>
      <c r="G2083" s="1">
        <f>IF(SUMPRODUCT(--ISNUMBER(SEARCH({"DISCRIMINATION","HARASSMENT","HATE_SPEECH","GENDER_VIOLENCE"},C2083)))&gt;0,1,0)</f>
        <v>0</v>
      </c>
      <c r="H2083" s="1">
        <f>IF(SUMPRODUCT(--ISNUMBER(SEARCH({"LEGALIZE","LEGISLATION","TRIAL"},C2083)))&gt;0,1,0)</f>
        <v>0</v>
      </c>
      <c r="I2083" s="1">
        <f>IF(SUMPRODUCT(--ISNUMBER(SEARCH({"LEADER"},C2083)))&gt;0,1,0)</f>
        <v>0</v>
      </c>
      <c r="J2083" t="str">
        <f t="shared" si="128"/>
        <v>2016</v>
      </c>
      <c r="K2083" t="str">
        <f t="shared" si="129"/>
        <v>09</v>
      </c>
      <c r="L2083" t="str">
        <f t="shared" si="130"/>
        <v>12</v>
      </c>
      <c r="M2083" s="2">
        <f t="shared" si="131"/>
        <v>42625.645833333336</v>
      </c>
    </row>
    <row r="2084" spans="1:13" x14ac:dyDescent="0.35">
      <c r="A2084">
        <v>1.7985611510791399</v>
      </c>
      <c r="B2084" t="s">
        <v>1932</v>
      </c>
      <c r="C2084" t="s">
        <v>1933</v>
      </c>
      <c r="D2084">
        <v>20160913023000</v>
      </c>
      <c r="E2084" s="1">
        <f>IF(SUMPRODUCT(--ISNUMBER(SEARCH({"ECON_EARNINGSREPORT","ECON_STOCKMARKET"},C2084)))&gt;0,1,0)</f>
        <v>0</v>
      </c>
      <c r="F2084" s="1">
        <f>IF(SUMPRODUCT(--ISNUMBER(SEARCH({"ENV_"},C2084)))&gt;0,1,0)</f>
        <v>0</v>
      </c>
      <c r="G2084" s="1">
        <f>IF(SUMPRODUCT(--ISNUMBER(SEARCH({"DISCRIMINATION","HARASSMENT","HATE_SPEECH","GENDER_VIOLENCE"},C2084)))&gt;0,1,0)</f>
        <v>0</v>
      </c>
      <c r="H2084" s="1">
        <f>IF(SUMPRODUCT(--ISNUMBER(SEARCH({"LEGALIZE","LEGISLATION","TRIAL"},C2084)))&gt;0,1,0)</f>
        <v>0</v>
      </c>
      <c r="I2084" s="1">
        <f>IF(SUMPRODUCT(--ISNUMBER(SEARCH({"LEADER"},C2084)))&gt;0,1,0)</f>
        <v>0</v>
      </c>
      <c r="J2084" t="str">
        <f t="shared" si="128"/>
        <v>2016</v>
      </c>
      <c r="K2084" t="str">
        <f t="shared" si="129"/>
        <v>09</v>
      </c>
      <c r="L2084" t="str">
        <f t="shared" si="130"/>
        <v>13</v>
      </c>
      <c r="M2084" s="2">
        <f t="shared" si="131"/>
        <v>42626.104166666664</v>
      </c>
    </row>
    <row r="2085" spans="1:13" x14ac:dyDescent="0.35">
      <c r="A2085">
        <v>-0.334448160535117</v>
      </c>
      <c r="B2085" t="s">
        <v>799</v>
      </c>
      <c r="C2085" t="s">
        <v>1768</v>
      </c>
      <c r="D2085">
        <v>20160918060000</v>
      </c>
      <c r="E2085" s="1">
        <f>IF(SUMPRODUCT(--ISNUMBER(SEARCH({"ECON_EARNINGSREPORT","ECON_STOCKMARKET"},C2085)))&gt;0,1,0)</f>
        <v>1</v>
      </c>
      <c r="F2085" s="1">
        <f>IF(SUMPRODUCT(--ISNUMBER(SEARCH({"ENV_"},C2085)))&gt;0,1,0)</f>
        <v>0</v>
      </c>
      <c r="G2085" s="1">
        <f>IF(SUMPRODUCT(--ISNUMBER(SEARCH({"DISCRIMINATION","HARASSMENT","HATE_SPEECH","GENDER_VIOLENCE"},C2085)))&gt;0,1,0)</f>
        <v>0</v>
      </c>
      <c r="H2085" s="1">
        <f>IF(SUMPRODUCT(--ISNUMBER(SEARCH({"LEGALIZE","LEGISLATION","TRIAL"},C2085)))&gt;0,1,0)</f>
        <v>0</v>
      </c>
      <c r="I2085" s="1">
        <f>IF(SUMPRODUCT(--ISNUMBER(SEARCH({"LEADER"},C2085)))&gt;0,1,0)</f>
        <v>0</v>
      </c>
      <c r="J2085" t="str">
        <f t="shared" si="128"/>
        <v>2016</v>
      </c>
      <c r="K2085" t="str">
        <f t="shared" si="129"/>
        <v>09</v>
      </c>
      <c r="L2085" t="str">
        <f t="shared" si="130"/>
        <v>18</v>
      </c>
      <c r="M2085" s="2">
        <f t="shared" si="131"/>
        <v>42631.25</v>
      </c>
    </row>
    <row r="2086" spans="1:13" x14ac:dyDescent="0.35">
      <c r="A2086">
        <v>1.80722891566265</v>
      </c>
      <c r="B2086" t="s">
        <v>1934</v>
      </c>
      <c r="C2086" t="s">
        <v>1935</v>
      </c>
      <c r="D2086">
        <v>20160927003000</v>
      </c>
      <c r="E2086" s="1">
        <f>IF(SUMPRODUCT(--ISNUMBER(SEARCH({"ECON_EARNINGSREPORT","ECON_STOCKMARKET"},C2086)))&gt;0,1,0)</f>
        <v>0</v>
      </c>
      <c r="F2086" s="1">
        <f>IF(SUMPRODUCT(--ISNUMBER(SEARCH({"ENV_"},C2086)))&gt;0,1,0)</f>
        <v>0</v>
      </c>
      <c r="G2086" s="1">
        <f>IF(SUMPRODUCT(--ISNUMBER(SEARCH({"DISCRIMINATION","HARASSMENT","HATE_SPEECH","GENDER_VIOLENCE"},C2086)))&gt;0,1,0)</f>
        <v>0</v>
      </c>
      <c r="H2086" s="1">
        <f>IF(SUMPRODUCT(--ISNUMBER(SEARCH({"LEGALIZE","LEGISLATION","TRIAL"},C2086)))&gt;0,1,0)</f>
        <v>0</v>
      </c>
      <c r="I2086" s="1">
        <f>IF(SUMPRODUCT(--ISNUMBER(SEARCH({"LEADER"},C2086)))&gt;0,1,0)</f>
        <v>0</v>
      </c>
      <c r="J2086" t="str">
        <f t="shared" si="128"/>
        <v>2016</v>
      </c>
      <c r="K2086" t="str">
        <f t="shared" si="129"/>
        <v>09</v>
      </c>
      <c r="L2086" t="str">
        <f t="shared" si="130"/>
        <v>27</v>
      </c>
      <c r="M2086" s="2">
        <f t="shared" si="131"/>
        <v>42640.020833333336</v>
      </c>
    </row>
    <row r="2087" spans="1:13" x14ac:dyDescent="0.35">
      <c r="A2087">
        <v>0</v>
      </c>
      <c r="B2087" t="s">
        <v>1936</v>
      </c>
      <c r="C2087" t="s">
        <v>1937</v>
      </c>
      <c r="D2087">
        <v>20160927014500</v>
      </c>
      <c r="E2087" s="1">
        <f>IF(SUMPRODUCT(--ISNUMBER(SEARCH({"ECON_EARNINGSREPORT","ECON_STOCKMARKET"},C2087)))&gt;0,1,0)</f>
        <v>1</v>
      </c>
      <c r="F2087" s="1">
        <f>IF(SUMPRODUCT(--ISNUMBER(SEARCH({"ENV_"},C2087)))&gt;0,1,0)</f>
        <v>0</v>
      </c>
      <c r="G2087" s="1">
        <f>IF(SUMPRODUCT(--ISNUMBER(SEARCH({"DISCRIMINATION","HARASSMENT","HATE_SPEECH","GENDER_VIOLENCE"},C2087)))&gt;0,1,0)</f>
        <v>0</v>
      </c>
      <c r="H2087" s="1">
        <f>IF(SUMPRODUCT(--ISNUMBER(SEARCH({"LEGALIZE","LEGISLATION","TRIAL"},C2087)))&gt;0,1,0)</f>
        <v>0</v>
      </c>
      <c r="I2087" s="1">
        <f>IF(SUMPRODUCT(--ISNUMBER(SEARCH({"LEADER"},C2087)))&gt;0,1,0)</f>
        <v>0</v>
      </c>
      <c r="J2087" t="str">
        <f t="shared" si="128"/>
        <v>2016</v>
      </c>
      <c r="K2087" t="str">
        <f t="shared" si="129"/>
        <v>09</v>
      </c>
      <c r="L2087" t="str">
        <f t="shared" si="130"/>
        <v>27</v>
      </c>
      <c r="M2087" s="2">
        <f t="shared" si="131"/>
        <v>42640.072916666664</v>
      </c>
    </row>
    <row r="2088" spans="1:13" x14ac:dyDescent="0.35">
      <c r="A2088">
        <v>2.46478873239437</v>
      </c>
      <c r="B2088" t="s">
        <v>1901</v>
      </c>
      <c r="C2088" t="s">
        <v>1938</v>
      </c>
      <c r="D2088">
        <v>20160927160000</v>
      </c>
      <c r="E2088" s="1">
        <f>IF(SUMPRODUCT(--ISNUMBER(SEARCH({"ECON_EARNINGSREPORT","ECON_STOCKMARKET"},C2088)))&gt;0,1,0)</f>
        <v>0</v>
      </c>
      <c r="F2088" s="1">
        <f>IF(SUMPRODUCT(--ISNUMBER(SEARCH({"ENV_"},C2088)))&gt;0,1,0)</f>
        <v>0</v>
      </c>
      <c r="G2088" s="1">
        <f>IF(SUMPRODUCT(--ISNUMBER(SEARCH({"DISCRIMINATION","HARASSMENT","HATE_SPEECH","GENDER_VIOLENCE"},C2088)))&gt;0,1,0)</f>
        <v>0</v>
      </c>
      <c r="H2088" s="1">
        <f>IF(SUMPRODUCT(--ISNUMBER(SEARCH({"LEGALIZE","LEGISLATION","TRIAL"},C2088)))&gt;0,1,0)</f>
        <v>0</v>
      </c>
      <c r="I2088" s="1">
        <f>IF(SUMPRODUCT(--ISNUMBER(SEARCH({"LEADER"},C2088)))&gt;0,1,0)</f>
        <v>1</v>
      </c>
      <c r="J2088" t="str">
        <f t="shared" si="128"/>
        <v>2016</v>
      </c>
      <c r="K2088" t="str">
        <f t="shared" si="129"/>
        <v>09</v>
      </c>
      <c r="L2088" t="str">
        <f t="shared" si="130"/>
        <v>27</v>
      </c>
      <c r="M2088" s="2">
        <f t="shared" si="131"/>
        <v>42640.666666666664</v>
      </c>
    </row>
    <row r="2089" spans="1:13" x14ac:dyDescent="0.35">
      <c r="A2089">
        <v>0.27247956403269802</v>
      </c>
      <c r="B2089" t="s">
        <v>199</v>
      </c>
      <c r="C2089" t="s">
        <v>1939</v>
      </c>
      <c r="D2089">
        <v>20160919150000</v>
      </c>
      <c r="E2089" s="1">
        <f>IF(SUMPRODUCT(--ISNUMBER(SEARCH({"ECON_EARNINGSREPORT","ECON_STOCKMARKET"},C2089)))&gt;0,1,0)</f>
        <v>0</v>
      </c>
      <c r="F2089" s="1">
        <f>IF(SUMPRODUCT(--ISNUMBER(SEARCH({"ENV_"},C2089)))&gt;0,1,0)</f>
        <v>0</v>
      </c>
      <c r="G2089" s="1">
        <f>IF(SUMPRODUCT(--ISNUMBER(SEARCH({"DISCRIMINATION","HARASSMENT","HATE_SPEECH","GENDER_VIOLENCE"},C2089)))&gt;0,1,0)</f>
        <v>0</v>
      </c>
      <c r="H2089" s="1">
        <f>IF(SUMPRODUCT(--ISNUMBER(SEARCH({"LEGALIZE","LEGISLATION","TRIAL"},C2089)))&gt;0,1,0)</f>
        <v>1</v>
      </c>
      <c r="I2089" s="1">
        <f>IF(SUMPRODUCT(--ISNUMBER(SEARCH({"LEADER"},C2089)))&gt;0,1,0)</f>
        <v>0</v>
      </c>
      <c r="J2089" t="str">
        <f t="shared" si="128"/>
        <v>2016</v>
      </c>
      <c r="K2089" t="str">
        <f t="shared" si="129"/>
        <v>09</v>
      </c>
      <c r="L2089" t="str">
        <f t="shared" si="130"/>
        <v>19</v>
      </c>
      <c r="M2089" s="2">
        <f t="shared" si="131"/>
        <v>42632.625</v>
      </c>
    </row>
    <row r="2090" spans="1:13" x14ac:dyDescent="0.35">
      <c r="A2090">
        <v>2.8430160692212598</v>
      </c>
      <c r="B2090" t="s">
        <v>121</v>
      </c>
      <c r="C2090" t="s">
        <v>1940</v>
      </c>
      <c r="D2090">
        <v>20160922121500</v>
      </c>
      <c r="E2090" s="1">
        <f>IF(SUMPRODUCT(--ISNUMBER(SEARCH({"ECON_EARNINGSREPORT","ECON_STOCKMARKET"},C2090)))&gt;0,1,0)</f>
        <v>1</v>
      </c>
      <c r="F2090" s="1">
        <f>IF(SUMPRODUCT(--ISNUMBER(SEARCH({"ENV_"},C2090)))&gt;0,1,0)</f>
        <v>0</v>
      </c>
      <c r="G2090" s="1">
        <f>IF(SUMPRODUCT(--ISNUMBER(SEARCH({"DISCRIMINATION","HARASSMENT","HATE_SPEECH","GENDER_VIOLENCE"},C2090)))&gt;0,1,0)</f>
        <v>0</v>
      </c>
      <c r="H2090" s="1">
        <f>IF(SUMPRODUCT(--ISNUMBER(SEARCH({"LEGALIZE","LEGISLATION","TRIAL"},C2090)))&gt;0,1,0)</f>
        <v>0</v>
      </c>
      <c r="I2090" s="1">
        <f>IF(SUMPRODUCT(--ISNUMBER(SEARCH({"LEADER"},C2090)))&gt;0,1,0)</f>
        <v>0</v>
      </c>
      <c r="J2090" t="str">
        <f t="shared" si="128"/>
        <v>2016</v>
      </c>
      <c r="K2090" t="str">
        <f t="shared" si="129"/>
        <v>09</v>
      </c>
      <c r="L2090" t="str">
        <f t="shared" si="130"/>
        <v>22</v>
      </c>
      <c r="M2090" s="2">
        <f t="shared" si="131"/>
        <v>42635.510416666664</v>
      </c>
    </row>
    <row r="2091" spans="1:13" x14ac:dyDescent="0.35">
      <c r="A2091">
        <v>1.6753926701570701</v>
      </c>
      <c r="B2091" t="s">
        <v>1941</v>
      </c>
      <c r="D2091">
        <v>20161020134500</v>
      </c>
      <c r="E2091" s="1">
        <f>IF(SUMPRODUCT(--ISNUMBER(SEARCH({"ECON_EARNINGSREPORT","ECON_STOCKMARKET"},C2091)))&gt;0,1,0)</f>
        <v>0</v>
      </c>
      <c r="F2091" s="1">
        <f>IF(SUMPRODUCT(--ISNUMBER(SEARCH({"ENV_"},C2091)))&gt;0,1,0)</f>
        <v>0</v>
      </c>
      <c r="G2091" s="1">
        <f>IF(SUMPRODUCT(--ISNUMBER(SEARCH({"DISCRIMINATION","HARASSMENT","HATE_SPEECH","GENDER_VIOLENCE"},C2091)))&gt;0,1,0)</f>
        <v>0</v>
      </c>
      <c r="H2091" s="1">
        <f>IF(SUMPRODUCT(--ISNUMBER(SEARCH({"LEGALIZE","LEGISLATION","TRIAL"},C2091)))&gt;0,1,0)</f>
        <v>0</v>
      </c>
      <c r="I2091" s="1">
        <f>IF(SUMPRODUCT(--ISNUMBER(SEARCH({"LEADER"},C2091)))&gt;0,1,0)</f>
        <v>0</v>
      </c>
      <c r="J2091" t="str">
        <f t="shared" si="128"/>
        <v>2016</v>
      </c>
      <c r="K2091" t="str">
        <f t="shared" si="129"/>
        <v>10</v>
      </c>
      <c r="L2091" t="str">
        <f t="shared" si="130"/>
        <v>20</v>
      </c>
      <c r="M2091" s="2">
        <f t="shared" si="131"/>
        <v>42663.572916666664</v>
      </c>
    </row>
    <row r="2092" spans="1:13" x14ac:dyDescent="0.35">
      <c r="A2092">
        <v>1.2357414448669199</v>
      </c>
      <c r="B2092" t="s">
        <v>1015</v>
      </c>
      <c r="C2092" t="s">
        <v>1152</v>
      </c>
      <c r="D2092">
        <v>20160906071500</v>
      </c>
      <c r="E2092" s="1">
        <f>IF(SUMPRODUCT(--ISNUMBER(SEARCH({"ECON_EARNINGSREPORT","ECON_STOCKMARKET"},C2092)))&gt;0,1,0)</f>
        <v>0</v>
      </c>
      <c r="F2092" s="1">
        <f>IF(SUMPRODUCT(--ISNUMBER(SEARCH({"ENV_"},C2092)))&gt;0,1,0)</f>
        <v>0</v>
      </c>
      <c r="G2092" s="1">
        <f>IF(SUMPRODUCT(--ISNUMBER(SEARCH({"DISCRIMINATION","HARASSMENT","HATE_SPEECH","GENDER_VIOLENCE"},C2092)))&gt;0,1,0)</f>
        <v>0</v>
      </c>
      <c r="H2092" s="1">
        <f>IF(SUMPRODUCT(--ISNUMBER(SEARCH({"LEGALIZE","LEGISLATION","TRIAL"},C2092)))&gt;0,1,0)</f>
        <v>0</v>
      </c>
      <c r="I2092" s="1">
        <f>IF(SUMPRODUCT(--ISNUMBER(SEARCH({"LEADER"},C2092)))&gt;0,1,0)</f>
        <v>1</v>
      </c>
      <c r="J2092" t="str">
        <f t="shared" si="128"/>
        <v>2016</v>
      </c>
      <c r="K2092" t="str">
        <f t="shared" si="129"/>
        <v>09</v>
      </c>
      <c r="L2092" t="str">
        <f t="shared" si="130"/>
        <v>06</v>
      </c>
      <c r="M2092" s="2">
        <f t="shared" si="131"/>
        <v>42619.302083333336</v>
      </c>
    </row>
    <row r="2093" spans="1:13" x14ac:dyDescent="0.35">
      <c r="A2093">
        <v>3.0693069306930698</v>
      </c>
      <c r="B2093" t="s">
        <v>1248</v>
      </c>
      <c r="C2093" t="s">
        <v>1942</v>
      </c>
      <c r="D2093">
        <v>20160926003000</v>
      </c>
      <c r="E2093" s="1">
        <f>IF(SUMPRODUCT(--ISNUMBER(SEARCH({"ECON_EARNINGSREPORT","ECON_STOCKMARKET"},C2093)))&gt;0,1,0)</f>
        <v>0</v>
      </c>
      <c r="F2093" s="1">
        <f>IF(SUMPRODUCT(--ISNUMBER(SEARCH({"ENV_"},C2093)))&gt;0,1,0)</f>
        <v>0</v>
      </c>
      <c r="G2093" s="1">
        <f>IF(SUMPRODUCT(--ISNUMBER(SEARCH({"DISCRIMINATION","HARASSMENT","HATE_SPEECH","GENDER_VIOLENCE"},C2093)))&gt;0,1,0)</f>
        <v>0</v>
      </c>
      <c r="H2093" s="1">
        <f>IF(SUMPRODUCT(--ISNUMBER(SEARCH({"LEGALIZE","LEGISLATION","TRIAL"},C2093)))&gt;0,1,0)</f>
        <v>0</v>
      </c>
      <c r="I2093" s="1">
        <f>IF(SUMPRODUCT(--ISNUMBER(SEARCH({"LEADER"},C2093)))&gt;0,1,0)</f>
        <v>1</v>
      </c>
      <c r="J2093" t="str">
        <f t="shared" si="128"/>
        <v>2016</v>
      </c>
      <c r="K2093" t="str">
        <f t="shared" si="129"/>
        <v>09</v>
      </c>
      <c r="L2093" t="str">
        <f t="shared" si="130"/>
        <v>26</v>
      </c>
      <c r="M2093" s="2">
        <f t="shared" si="131"/>
        <v>42639.020833333336</v>
      </c>
    </row>
    <row r="2094" spans="1:13" x14ac:dyDescent="0.35">
      <c r="A2094">
        <v>3.5714285714285698</v>
      </c>
      <c r="B2094" t="s">
        <v>577</v>
      </c>
      <c r="C2094" t="s">
        <v>1943</v>
      </c>
      <c r="D2094">
        <v>20161004173000</v>
      </c>
      <c r="E2094" s="1">
        <f>IF(SUMPRODUCT(--ISNUMBER(SEARCH({"ECON_EARNINGSREPORT","ECON_STOCKMARKET"},C2094)))&gt;0,1,0)</f>
        <v>0</v>
      </c>
      <c r="F2094" s="1">
        <f>IF(SUMPRODUCT(--ISNUMBER(SEARCH({"ENV_"},C2094)))&gt;0,1,0)</f>
        <v>0</v>
      </c>
      <c r="G2094" s="1">
        <f>IF(SUMPRODUCT(--ISNUMBER(SEARCH({"DISCRIMINATION","HARASSMENT","HATE_SPEECH","GENDER_VIOLENCE"},C2094)))&gt;0,1,0)</f>
        <v>0</v>
      </c>
      <c r="H2094" s="1">
        <f>IF(SUMPRODUCT(--ISNUMBER(SEARCH({"LEGALIZE","LEGISLATION","TRIAL"},C2094)))&gt;0,1,0)</f>
        <v>0</v>
      </c>
      <c r="I2094" s="1">
        <f>IF(SUMPRODUCT(--ISNUMBER(SEARCH({"LEADER"},C2094)))&gt;0,1,0)</f>
        <v>0</v>
      </c>
      <c r="J2094" t="str">
        <f t="shared" si="128"/>
        <v>2016</v>
      </c>
      <c r="K2094" t="str">
        <f t="shared" si="129"/>
        <v>10</v>
      </c>
      <c r="L2094" t="str">
        <f t="shared" si="130"/>
        <v>04</v>
      </c>
      <c r="M2094" s="2">
        <f t="shared" si="131"/>
        <v>42647.729166666664</v>
      </c>
    </row>
    <row r="2095" spans="1:13" x14ac:dyDescent="0.35">
      <c r="A2095">
        <v>-3.21543408360129</v>
      </c>
      <c r="B2095" t="s">
        <v>69</v>
      </c>
      <c r="D2095">
        <v>20161019181500</v>
      </c>
      <c r="E2095" s="1">
        <f>IF(SUMPRODUCT(--ISNUMBER(SEARCH({"ECON_EARNINGSREPORT","ECON_STOCKMARKET"},C2095)))&gt;0,1,0)</f>
        <v>0</v>
      </c>
      <c r="F2095" s="1">
        <f>IF(SUMPRODUCT(--ISNUMBER(SEARCH({"ENV_"},C2095)))&gt;0,1,0)</f>
        <v>0</v>
      </c>
      <c r="G2095" s="1">
        <f>IF(SUMPRODUCT(--ISNUMBER(SEARCH({"DISCRIMINATION","HARASSMENT","HATE_SPEECH","GENDER_VIOLENCE"},C2095)))&gt;0,1,0)</f>
        <v>0</v>
      </c>
      <c r="H2095" s="1">
        <f>IF(SUMPRODUCT(--ISNUMBER(SEARCH({"LEGALIZE","LEGISLATION","TRIAL"},C2095)))&gt;0,1,0)</f>
        <v>0</v>
      </c>
      <c r="I2095" s="1">
        <f>IF(SUMPRODUCT(--ISNUMBER(SEARCH({"LEADER"},C2095)))&gt;0,1,0)</f>
        <v>0</v>
      </c>
      <c r="J2095" t="str">
        <f t="shared" si="128"/>
        <v>2016</v>
      </c>
      <c r="K2095" t="str">
        <f t="shared" si="129"/>
        <v>10</v>
      </c>
      <c r="L2095" t="str">
        <f t="shared" si="130"/>
        <v>19</v>
      </c>
      <c r="M2095" s="2">
        <f t="shared" si="131"/>
        <v>42662.760416666664</v>
      </c>
    </row>
    <row r="2096" spans="1:13" x14ac:dyDescent="0.35">
      <c r="A2096">
        <v>-1.9370460048426199</v>
      </c>
      <c r="B2096" t="s">
        <v>999</v>
      </c>
      <c r="C2096" t="s">
        <v>177</v>
      </c>
      <c r="D2096">
        <v>20160928231500</v>
      </c>
      <c r="E2096" s="1">
        <f>IF(SUMPRODUCT(--ISNUMBER(SEARCH({"ECON_EARNINGSREPORT","ECON_STOCKMARKET"},C2096)))&gt;0,1,0)</f>
        <v>0</v>
      </c>
      <c r="F2096" s="1">
        <f>IF(SUMPRODUCT(--ISNUMBER(SEARCH({"ENV_"},C2096)))&gt;0,1,0)</f>
        <v>0</v>
      </c>
      <c r="G2096" s="1">
        <f>IF(SUMPRODUCT(--ISNUMBER(SEARCH({"DISCRIMINATION","HARASSMENT","HATE_SPEECH","GENDER_VIOLENCE"},C2096)))&gt;0,1,0)</f>
        <v>0</v>
      </c>
      <c r="H2096" s="1">
        <f>IF(SUMPRODUCT(--ISNUMBER(SEARCH({"LEGALIZE","LEGISLATION","TRIAL"},C2096)))&gt;0,1,0)</f>
        <v>0</v>
      </c>
      <c r="I2096" s="1">
        <f>IF(SUMPRODUCT(--ISNUMBER(SEARCH({"LEADER"},C2096)))&gt;0,1,0)</f>
        <v>0</v>
      </c>
      <c r="J2096" t="str">
        <f t="shared" si="128"/>
        <v>2016</v>
      </c>
      <c r="K2096" t="str">
        <f t="shared" si="129"/>
        <v>09</v>
      </c>
      <c r="L2096" t="str">
        <f t="shared" si="130"/>
        <v>28</v>
      </c>
      <c r="M2096" s="2">
        <f t="shared" si="131"/>
        <v>42641.96875</v>
      </c>
    </row>
    <row r="2097" spans="1:13" x14ac:dyDescent="0.35">
      <c r="A2097">
        <v>0</v>
      </c>
      <c r="B2097" t="s">
        <v>1944</v>
      </c>
      <c r="C2097" t="s">
        <v>1945</v>
      </c>
      <c r="D2097">
        <v>20160913034500</v>
      </c>
      <c r="E2097" s="1">
        <f>IF(SUMPRODUCT(--ISNUMBER(SEARCH({"ECON_EARNINGSREPORT","ECON_STOCKMARKET"},C2097)))&gt;0,1,0)</f>
        <v>1</v>
      </c>
      <c r="F2097" s="1">
        <f>IF(SUMPRODUCT(--ISNUMBER(SEARCH({"ENV_"},C2097)))&gt;0,1,0)</f>
        <v>0</v>
      </c>
      <c r="G2097" s="1">
        <f>IF(SUMPRODUCT(--ISNUMBER(SEARCH({"DISCRIMINATION","HARASSMENT","HATE_SPEECH","GENDER_VIOLENCE"},C2097)))&gt;0,1,0)</f>
        <v>0</v>
      </c>
      <c r="H2097" s="1">
        <f>IF(SUMPRODUCT(--ISNUMBER(SEARCH({"LEGALIZE","LEGISLATION","TRIAL"},C2097)))&gt;0,1,0)</f>
        <v>0</v>
      </c>
      <c r="I2097" s="1">
        <f>IF(SUMPRODUCT(--ISNUMBER(SEARCH({"LEADER"},C2097)))&gt;0,1,0)</f>
        <v>0</v>
      </c>
      <c r="J2097" t="str">
        <f t="shared" si="128"/>
        <v>2016</v>
      </c>
      <c r="K2097" t="str">
        <f t="shared" si="129"/>
        <v>09</v>
      </c>
      <c r="L2097" t="str">
        <f t="shared" si="130"/>
        <v>13</v>
      </c>
      <c r="M2097" s="2">
        <f t="shared" si="131"/>
        <v>42626.15625</v>
      </c>
    </row>
    <row r="2098" spans="1:13" x14ac:dyDescent="0.35">
      <c r="A2098">
        <v>0</v>
      </c>
      <c r="B2098" t="s">
        <v>1946</v>
      </c>
      <c r="C2098" t="s">
        <v>635</v>
      </c>
      <c r="D2098">
        <v>20160912183000</v>
      </c>
      <c r="E2098" s="1">
        <f>IF(SUMPRODUCT(--ISNUMBER(SEARCH({"ECON_EARNINGSREPORT","ECON_STOCKMARKET"},C2098)))&gt;0,1,0)</f>
        <v>1</v>
      </c>
      <c r="F2098" s="1">
        <f>IF(SUMPRODUCT(--ISNUMBER(SEARCH({"ENV_"},C2098)))&gt;0,1,0)</f>
        <v>0</v>
      </c>
      <c r="G2098" s="1">
        <f>IF(SUMPRODUCT(--ISNUMBER(SEARCH({"DISCRIMINATION","HARASSMENT","HATE_SPEECH","GENDER_VIOLENCE"},C2098)))&gt;0,1,0)</f>
        <v>0</v>
      </c>
      <c r="H2098" s="1">
        <f>IF(SUMPRODUCT(--ISNUMBER(SEARCH({"LEGALIZE","LEGISLATION","TRIAL"},C2098)))&gt;0,1,0)</f>
        <v>0</v>
      </c>
      <c r="I2098" s="1">
        <f>IF(SUMPRODUCT(--ISNUMBER(SEARCH({"LEADER"},C2098)))&gt;0,1,0)</f>
        <v>0</v>
      </c>
      <c r="J2098" t="str">
        <f t="shared" si="128"/>
        <v>2016</v>
      </c>
      <c r="K2098" t="str">
        <f t="shared" si="129"/>
        <v>09</v>
      </c>
      <c r="L2098" t="str">
        <f t="shared" si="130"/>
        <v>12</v>
      </c>
      <c r="M2098" s="2">
        <f t="shared" si="131"/>
        <v>42625.770833333336</v>
      </c>
    </row>
    <row r="2099" spans="1:13" x14ac:dyDescent="0.35">
      <c r="A2099">
        <v>5.6756756756756799</v>
      </c>
      <c r="B2099" t="s">
        <v>1104</v>
      </c>
      <c r="C2099" t="s">
        <v>1947</v>
      </c>
      <c r="D2099">
        <v>20160912133000</v>
      </c>
      <c r="E2099" s="1">
        <f>IF(SUMPRODUCT(--ISNUMBER(SEARCH({"ECON_EARNINGSREPORT","ECON_STOCKMARKET"},C2099)))&gt;0,1,0)</f>
        <v>0</v>
      </c>
      <c r="F2099" s="1">
        <f>IF(SUMPRODUCT(--ISNUMBER(SEARCH({"ENV_"},C2099)))&gt;0,1,0)</f>
        <v>0</v>
      </c>
      <c r="G2099" s="1">
        <f>IF(SUMPRODUCT(--ISNUMBER(SEARCH({"DISCRIMINATION","HARASSMENT","HATE_SPEECH","GENDER_VIOLENCE"},C2099)))&gt;0,1,0)</f>
        <v>0</v>
      </c>
      <c r="H2099" s="1">
        <f>IF(SUMPRODUCT(--ISNUMBER(SEARCH({"LEGALIZE","LEGISLATION","TRIAL"},C2099)))&gt;0,1,0)</f>
        <v>0</v>
      </c>
      <c r="I2099" s="1">
        <f>IF(SUMPRODUCT(--ISNUMBER(SEARCH({"LEADER"},C2099)))&gt;0,1,0)</f>
        <v>1</v>
      </c>
      <c r="J2099" t="str">
        <f t="shared" si="128"/>
        <v>2016</v>
      </c>
      <c r="K2099" t="str">
        <f t="shared" si="129"/>
        <v>09</v>
      </c>
      <c r="L2099" t="str">
        <f t="shared" si="130"/>
        <v>12</v>
      </c>
      <c r="M2099" s="2">
        <f t="shared" si="131"/>
        <v>42625.5625</v>
      </c>
    </row>
    <row r="2100" spans="1:13" x14ac:dyDescent="0.35">
      <c r="A2100">
        <v>0</v>
      </c>
      <c r="B2100" t="s">
        <v>1948</v>
      </c>
      <c r="C2100" t="s">
        <v>635</v>
      </c>
      <c r="D2100">
        <v>20160912124500</v>
      </c>
      <c r="E2100" s="1">
        <f>IF(SUMPRODUCT(--ISNUMBER(SEARCH({"ECON_EARNINGSREPORT","ECON_STOCKMARKET"},C2100)))&gt;0,1,0)</f>
        <v>1</v>
      </c>
      <c r="F2100" s="1">
        <f>IF(SUMPRODUCT(--ISNUMBER(SEARCH({"ENV_"},C2100)))&gt;0,1,0)</f>
        <v>0</v>
      </c>
      <c r="G2100" s="1">
        <f>IF(SUMPRODUCT(--ISNUMBER(SEARCH({"DISCRIMINATION","HARASSMENT","HATE_SPEECH","GENDER_VIOLENCE"},C2100)))&gt;0,1,0)</f>
        <v>0</v>
      </c>
      <c r="H2100" s="1">
        <f>IF(SUMPRODUCT(--ISNUMBER(SEARCH({"LEGALIZE","LEGISLATION","TRIAL"},C2100)))&gt;0,1,0)</f>
        <v>0</v>
      </c>
      <c r="I2100" s="1">
        <f>IF(SUMPRODUCT(--ISNUMBER(SEARCH({"LEADER"},C2100)))&gt;0,1,0)</f>
        <v>0</v>
      </c>
      <c r="J2100" t="str">
        <f t="shared" si="128"/>
        <v>2016</v>
      </c>
      <c r="K2100" t="str">
        <f t="shared" si="129"/>
        <v>09</v>
      </c>
      <c r="L2100" t="str">
        <f t="shared" si="130"/>
        <v>12</v>
      </c>
      <c r="M2100" s="2">
        <f t="shared" si="131"/>
        <v>42625.53125</v>
      </c>
    </row>
    <row r="2101" spans="1:13" x14ac:dyDescent="0.35">
      <c r="A2101">
        <v>-0.60929169840060904</v>
      </c>
      <c r="B2101" t="s">
        <v>558</v>
      </c>
      <c r="C2101" t="s">
        <v>1691</v>
      </c>
      <c r="D2101">
        <v>20160912221500</v>
      </c>
      <c r="E2101" s="1">
        <f>IF(SUMPRODUCT(--ISNUMBER(SEARCH({"ECON_EARNINGSREPORT","ECON_STOCKMARKET"},C2101)))&gt;0,1,0)</f>
        <v>0</v>
      </c>
      <c r="F2101" s="1">
        <f>IF(SUMPRODUCT(--ISNUMBER(SEARCH({"ENV_"},C2101)))&gt;0,1,0)</f>
        <v>0</v>
      </c>
      <c r="G2101" s="1">
        <f>IF(SUMPRODUCT(--ISNUMBER(SEARCH({"DISCRIMINATION","HARASSMENT","HATE_SPEECH","GENDER_VIOLENCE"},C2101)))&gt;0,1,0)</f>
        <v>0</v>
      </c>
      <c r="H2101" s="1">
        <f>IF(SUMPRODUCT(--ISNUMBER(SEARCH({"LEGALIZE","LEGISLATION","TRIAL"},C2101)))&gt;0,1,0)</f>
        <v>0</v>
      </c>
      <c r="I2101" s="1">
        <f>IF(SUMPRODUCT(--ISNUMBER(SEARCH({"LEADER"},C2101)))&gt;0,1,0)</f>
        <v>0</v>
      </c>
      <c r="J2101" t="str">
        <f t="shared" si="128"/>
        <v>2016</v>
      </c>
      <c r="K2101" t="str">
        <f t="shared" si="129"/>
        <v>09</v>
      </c>
      <c r="L2101" t="str">
        <f t="shared" si="130"/>
        <v>12</v>
      </c>
      <c r="M2101" s="2">
        <f t="shared" si="131"/>
        <v>42625.927083333336</v>
      </c>
    </row>
    <row r="2102" spans="1:13" x14ac:dyDescent="0.35">
      <c r="A2102">
        <v>0</v>
      </c>
      <c r="B2102" t="s">
        <v>1949</v>
      </c>
      <c r="C2102" t="s">
        <v>635</v>
      </c>
      <c r="D2102">
        <v>20160912171500</v>
      </c>
      <c r="E2102" s="1">
        <f>IF(SUMPRODUCT(--ISNUMBER(SEARCH({"ECON_EARNINGSREPORT","ECON_STOCKMARKET"},C2102)))&gt;0,1,0)</f>
        <v>1</v>
      </c>
      <c r="F2102" s="1">
        <f>IF(SUMPRODUCT(--ISNUMBER(SEARCH({"ENV_"},C2102)))&gt;0,1,0)</f>
        <v>0</v>
      </c>
      <c r="G2102" s="1">
        <f>IF(SUMPRODUCT(--ISNUMBER(SEARCH({"DISCRIMINATION","HARASSMENT","HATE_SPEECH","GENDER_VIOLENCE"},C2102)))&gt;0,1,0)</f>
        <v>0</v>
      </c>
      <c r="H2102" s="1">
        <f>IF(SUMPRODUCT(--ISNUMBER(SEARCH({"LEGALIZE","LEGISLATION","TRIAL"},C2102)))&gt;0,1,0)</f>
        <v>0</v>
      </c>
      <c r="I2102" s="1">
        <f>IF(SUMPRODUCT(--ISNUMBER(SEARCH({"LEADER"},C2102)))&gt;0,1,0)</f>
        <v>0</v>
      </c>
      <c r="J2102" t="str">
        <f t="shared" si="128"/>
        <v>2016</v>
      </c>
      <c r="K2102" t="str">
        <f t="shared" si="129"/>
        <v>09</v>
      </c>
      <c r="L2102" t="str">
        <f t="shared" si="130"/>
        <v>12</v>
      </c>
      <c r="M2102" s="2">
        <f t="shared" si="131"/>
        <v>42625.71875</v>
      </c>
    </row>
    <row r="2103" spans="1:13" x14ac:dyDescent="0.35">
      <c r="A2103">
        <v>0</v>
      </c>
      <c r="B2103" t="s">
        <v>1082</v>
      </c>
      <c r="C2103" t="s">
        <v>635</v>
      </c>
      <c r="D2103">
        <v>20160912174500</v>
      </c>
      <c r="E2103" s="1">
        <f>IF(SUMPRODUCT(--ISNUMBER(SEARCH({"ECON_EARNINGSREPORT","ECON_STOCKMARKET"},C2103)))&gt;0,1,0)</f>
        <v>1</v>
      </c>
      <c r="F2103" s="1">
        <f>IF(SUMPRODUCT(--ISNUMBER(SEARCH({"ENV_"},C2103)))&gt;0,1,0)</f>
        <v>0</v>
      </c>
      <c r="G2103" s="1">
        <f>IF(SUMPRODUCT(--ISNUMBER(SEARCH({"DISCRIMINATION","HARASSMENT","HATE_SPEECH","GENDER_VIOLENCE"},C2103)))&gt;0,1,0)</f>
        <v>0</v>
      </c>
      <c r="H2103" s="1">
        <f>IF(SUMPRODUCT(--ISNUMBER(SEARCH({"LEGALIZE","LEGISLATION","TRIAL"},C2103)))&gt;0,1,0)</f>
        <v>0</v>
      </c>
      <c r="I2103" s="1">
        <f>IF(SUMPRODUCT(--ISNUMBER(SEARCH({"LEADER"},C2103)))&gt;0,1,0)</f>
        <v>0</v>
      </c>
      <c r="J2103" t="str">
        <f t="shared" si="128"/>
        <v>2016</v>
      </c>
      <c r="K2103" t="str">
        <f t="shared" si="129"/>
        <v>09</v>
      </c>
      <c r="L2103" t="str">
        <f t="shared" si="130"/>
        <v>12</v>
      </c>
      <c r="M2103" s="2">
        <f t="shared" si="131"/>
        <v>42625.739583333336</v>
      </c>
    </row>
    <row r="2104" spans="1:13" x14ac:dyDescent="0.35">
      <c r="A2104">
        <v>0.49140049140049102</v>
      </c>
      <c r="B2104" t="s">
        <v>451</v>
      </c>
      <c r="C2104" t="s">
        <v>1950</v>
      </c>
      <c r="D2104">
        <v>20160913020000</v>
      </c>
      <c r="E2104" s="1">
        <f>IF(SUMPRODUCT(--ISNUMBER(SEARCH({"ECON_EARNINGSREPORT","ECON_STOCKMARKET"},C2104)))&gt;0,1,0)</f>
        <v>0</v>
      </c>
      <c r="F2104" s="1">
        <f>IF(SUMPRODUCT(--ISNUMBER(SEARCH({"ENV_"},C2104)))&gt;0,1,0)</f>
        <v>0</v>
      </c>
      <c r="G2104" s="1">
        <f>IF(SUMPRODUCT(--ISNUMBER(SEARCH({"DISCRIMINATION","HARASSMENT","HATE_SPEECH","GENDER_VIOLENCE"},C2104)))&gt;0,1,0)</f>
        <v>0</v>
      </c>
      <c r="H2104" s="1">
        <f>IF(SUMPRODUCT(--ISNUMBER(SEARCH({"LEGALIZE","LEGISLATION","TRIAL"},C2104)))&gt;0,1,0)</f>
        <v>0</v>
      </c>
      <c r="I2104" s="1">
        <f>IF(SUMPRODUCT(--ISNUMBER(SEARCH({"LEADER"},C2104)))&gt;0,1,0)</f>
        <v>1</v>
      </c>
      <c r="J2104" t="str">
        <f t="shared" si="128"/>
        <v>2016</v>
      </c>
      <c r="K2104" t="str">
        <f t="shared" si="129"/>
        <v>09</v>
      </c>
      <c r="L2104" t="str">
        <f t="shared" si="130"/>
        <v>13</v>
      </c>
      <c r="M2104" s="2">
        <f t="shared" si="131"/>
        <v>42626.083333333336</v>
      </c>
    </row>
    <row r="2105" spans="1:13" x14ac:dyDescent="0.35">
      <c r="A2105">
        <v>-0.24570024570024601</v>
      </c>
      <c r="B2105" t="s">
        <v>610</v>
      </c>
      <c r="C2105" t="s">
        <v>1026</v>
      </c>
      <c r="D2105">
        <v>20160912151500</v>
      </c>
      <c r="E2105" s="1">
        <f>IF(SUMPRODUCT(--ISNUMBER(SEARCH({"ECON_EARNINGSREPORT","ECON_STOCKMARKET"},C2105)))&gt;0,1,0)</f>
        <v>0</v>
      </c>
      <c r="F2105" s="1">
        <f>IF(SUMPRODUCT(--ISNUMBER(SEARCH({"ENV_"},C2105)))&gt;0,1,0)</f>
        <v>0</v>
      </c>
      <c r="G2105" s="1">
        <f>IF(SUMPRODUCT(--ISNUMBER(SEARCH({"DISCRIMINATION","HARASSMENT","HATE_SPEECH","GENDER_VIOLENCE"},C2105)))&gt;0,1,0)</f>
        <v>0</v>
      </c>
      <c r="H2105" s="1">
        <f>IF(SUMPRODUCT(--ISNUMBER(SEARCH({"LEGALIZE","LEGISLATION","TRIAL"},C2105)))&gt;0,1,0)</f>
        <v>0</v>
      </c>
      <c r="I2105" s="1">
        <f>IF(SUMPRODUCT(--ISNUMBER(SEARCH({"LEADER"},C2105)))&gt;0,1,0)</f>
        <v>1</v>
      </c>
      <c r="J2105" t="str">
        <f t="shared" si="128"/>
        <v>2016</v>
      </c>
      <c r="K2105" t="str">
        <f t="shared" si="129"/>
        <v>09</v>
      </c>
      <c r="L2105" t="str">
        <f t="shared" si="130"/>
        <v>12</v>
      </c>
      <c r="M2105" s="2">
        <f t="shared" si="131"/>
        <v>42625.635416666664</v>
      </c>
    </row>
    <row r="2106" spans="1:13" x14ac:dyDescent="0.35">
      <c r="A2106">
        <v>1.90839694656489</v>
      </c>
      <c r="B2106" t="s">
        <v>73</v>
      </c>
      <c r="C2106" t="s">
        <v>1918</v>
      </c>
      <c r="D2106">
        <v>20160912154500</v>
      </c>
      <c r="E2106" s="1">
        <f>IF(SUMPRODUCT(--ISNUMBER(SEARCH({"ECON_EARNINGSREPORT","ECON_STOCKMARKET"},C2106)))&gt;0,1,0)</f>
        <v>0</v>
      </c>
      <c r="F2106" s="1">
        <f>IF(SUMPRODUCT(--ISNUMBER(SEARCH({"ENV_"},C2106)))&gt;0,1,0)</f>
        <v>0</v>
      </c>
      <c r="G2106" s="1">
        <f>IF(SUMPRODUCT(--ISNUMBER(SEARCH({"DISCRIMINATION","HARASSMENT","HATE_SPEECH","GENDER_VIOLENCE"},C2106)))&gt;0,1,0)</f>
        <v>0</v>
      </c>
      <c r="H2106" s="1">
        <f>IF(SUMPRODUCT(--ISNUMBER(SEARCH({"LEGALIZE","LEGISLATION","TRIAL"},C2106)))&gt;0,1,0)</f>
        <v>0</v>
      </c>
      <c r="I2106" s="1">
        <f>IF(SUMPRODUCT(--ISNUMBER(SEARCH({"LEADER"},C2106)))&gt;0,1,0)</f>
        <v>1</v>
      </c>
      <c r="J2106" t="str">
        <f t="shared" si="128"/>
        <v>2016</v>
      </c>
      <c r="K2106" t="str">
        <f t="shared" si="129"/>
        <v>09</v>
      </c>
      <c r="L2106" t="str">
        <f t="shared" si="130"/>
        <v>12</v>
      </c>
      <c r="M2106" s="2">
        <f t="shared" si="131"/>
        <v>42625.65625</v>
      </c>
    </row>
    <row r="2107" spans="1:13" x14ac:dyDescent="0.35">
      <c r="A2107">
        <v>0.50251256281406997</v>
      </c>
      <c r="B2107" t="s">
        <v>1787</v>
      </c>
      <c r="D2107">
        <v>20160912133000</v>
      </c>
      <c r="E2107" s="1">
        <f>IF(SUMPRODUCT(--ISNUMBER(SEARCH({"ECON_EARNINGSREPORT","ECON_STOCKMARKET"},C2107)))&gt;0,1,0)</f>
        <v>0</v>
      </c>
      <c r="F2107" s="1">
        <f>IF(SUMPRODUCT(--ISNUMBER(SEARCH({"ENV_"},C2107)))&gt;0,1,0)</f>
        <v>0</v>
      </c>
      <c r="G2107" s="1">
        <f>IF(SUMPRODUCT(--ISNUMBER(SEARCH({"DISCRIMINATION","HARASSMENT","HATE_SPEECH","GENDER_VIOLENCE"},C2107)))&gt;0,1,0)</f>
        <v>0</v>
      </c>
      <c r="H2107" s="1">
        <f>IF(SUMPRODUCT(--ISNUMBER(SEARCH({"LEGALIZE","LEGISLATION","TRIAL"},C2107)))&gt;0,1,0)</f>
        <v>0</v>
      </c>
      <c r="I2107" s="1">
        <f>IF(SUMPRODUCT(--ISNUMBER(SEARCH({"LEADER"},C2107)))&gt;0,1,0)</f>
        <v>0</v>
      </c>
      <c r="J2107" t="str">
        <f t="shared" si="128"/>
        <v>2016</v>
      </c>
      <c r="K2107" t="str">
        <f t="shared" si="129"/>
        <v>09</v>
      </c>
      <c r="L2107" t="str">
        <f t="shared" si="130"/>
        <v>12</v>
      </c>
      <c r="M2107" s="2">
        <f t="shared" si="131"/>
        <v>42625.5625</v>
      </c>
    </row>
    <row r="2108" spans="1:13" x14ac:dyDescent="0.35">
      <c r="A2108">
        <v>1.0869565217391299</v>
      </c>
      <c r="B2108" t="s">
        <v>1407</v>
      </c>
      <c r="C2108" t="s">
        <v>1951</v>
      </c>
      <c r="D2108">
        <v>20160912200000</v>
      </c>
      <c r="E2108" s="1">
        <f>IF(SUMPRODUCT(--ISNUMBER(SEARCH({"ECON_EARNINGSREPORT","ECON_STOCKMARKET"},C2108)))&gt;0,1,0)</f>
        <v>0</v>
      </c>
      <c r="F2108" s="1">
        <f>IF(SUMPRODUCT(--ISNUMBER(SEARCH({"ENV_"},C2108)))&gt;0,1,0)</f>
        <v>0</v>
      </c>
      <c r="G2108" s="1">
        <f>IF(SUMPRODUCT(--ISNUMBER(SEARCH({"DISCRIMINATION","HARASSMENT","HATE_SPEECH","GENDER_VIOLENCE"},C2108)))&gt;0,1,0)</f>
        <v>0</v>
      </c>
      <c r="H2108" s="1">
        <f>IF(SUMPRODUCT(--ISNUMBER(SEARCH({"LEGALIZE","LEGISLATION","TRIAL"},C2108)))&gt;0,1,0)</f>
        <v>0</v>
      </c>
      <c r="I2108" s="1">
        <f>IF(SUMPRODUCT(--ISNUMBER(SEARCH({"LEADER"},C2108)))&gt;0,1,0)</f>
        <v>1</v>
      </c>
      <c r="J2108" t="str">
        <f t="shared" si="128"/>
        <v>2016</v>
      </c>
      <c r="K2108" t="str">
        <f t="shared" si="129"/>
        <v>09</v>
      </c>
      <c r="L2108" t="str">
        <f t="shared" si="130"/>
        <v>12</v>
      </c>
      <c r="M2108" s="2">
        <f t="shared" si="131"/>
        <v>42625.833333333336</v>
      </c>
    </row>
    <row r="2109" spans="1:13" x14ac:dyDescent="0.35">
      <c r="A2109">
        <v>0</v>
      </c>
      <c r="B2109" t="s">
        <v>306</v>
      </c>
      <c r="C2109" t="s">
        <v>635</v>
      </c>
      <c r="D2109">
        <v>20160912154500</v>
      </c>
      <c r="E2109" s="1">
        <f>IF(SUMPRODUCT(--ISNUMBER(SEARCH({"ECON_EARNINGSREPORT","ECON_STOCKMARKET"},C2109)))&gt;0,1,0)</f>
        <v>1</v>
      </c>
      <c r="F2109" s="1">
        <f>IF(SUMPRODUCT(--ISNUMBER(SEARCH({"ENV_"},C2109)))&gt;0,1,0)</f>
        <v>0</v>
      </c>
      <c r="G2109" s="1">
        <f>IF(SUMPRODUCT(--ISNUMBER(SEARCH({"DISCRIMINATION","HARASSMENT","HATE_SPEECH","GENDER_VIOLENCE"},C2109)))&gt;0,1,0)</f>
        <v>0</v>
      </c>
      <c r="H2109" s="1">
        <f>IF(SUMPRODUCT(--ISNUMBER(SEARCH({"LEGALIZE","LEGISLATION","TRIAL"},C2109)))&gt;0,1,0)</f>
        <v>0</v>
      </c>
      <c r="I2109" s="1">
        <f>IF(SUMPRODUCT(--ISNUMBER(SEARCH({"LEADER"},C2109)))&gt;0,1,0)</f>
        <v>0</v>
      </c>
      <c r="J2109" t="str">
        <f t="shared" si="128"/>
        <v>2016</v>
      </c>
      <c r="K2109" t="str">
        <f t="shared" si="129"/>
        <v>09</v>
      </c>
      <c r="L2109" t="str">
        <f t="shared" si="130"/>
        <v>12</v>
      </c>
      <c r="M2109" s="2">
        <f t="shared" si="131"/>
        <v>42625.65625</v>
      </c>
    </row>
    <row r="2110" spans="1:13" x14ac:dyDescent="0.35">
      <c r="A2110">
        <v>3.0303030303030298</v>
      </c>
      <c r="B2110" t="s">
        <v>1737</v>
      </c>
      <c r="C2110" t="s">
        <v>1952</v>
      </c>
      <c r="D2110">
        <v>20160912160000</v>
      </c>
      <c r="E2110" s="1">
        <f>IF(SUMPRODUCT(--ISNUMBER(SEARCH({"ECON_EARNINGSREPORT","ECON_STOCKMARKET"},C2110)))&gt;0,1,0)</f>
        <v>1</v>
      </c>
      <c r="F2110" s="1">
        <f>IF(SUMPRODUCT(--ISNUMBER(SEARCH({"ENV_"},C2110)))&gt;0,1,0)</f>
        <v>0</v>
      </c>
      <c r="G2110" s="1">
        <f>IF(SUMPRODUCT(--ISNUMBER(SEARCH({"DISCRIMINATION","HARASSMENT","HATE_SPEECH","GENDER_VIOLENCE"},C2110)))&gt;0,1,0)</f>
        <v>0</v>
      </c>
      <c r="H2110" s="1">
        <f>IF(SUMPRODUCT(--ISNUMBER(SEARCH({"LEGALIZE","LEGISLATION","TRIAL"},C2110)))&gt;0,1,0)</f>
        <v>0</v>
      </c>
      <c r="I2110" s="1">
        <f>IF(SUMPRODUCT(--ISNUMBER(SEARCH({"LEADER"},C2110)))&gt;0,1,0)</f>
        <v>1</v>
      </c>
      <c r="J2110" t="str">
        <f t="shared" si="128"/>
        <v>2016</v>
      </c>
      <c r="K2110" t="str">
        <f t="shared" si="129"/>
        <v>09</v>
      </c>
      <c r="L2110" t="str">
        <f t="shared" si="130"/>
        <v>12</v>
      </c>
      <c r="M2110" s="2">
        <f t="shared" si="131"/>
        <v>42625.666666666664</v>
      </c>
    </row>
    <row r="2111" spans="1:13" x14ac:dyDescent="0.35">
      <c r="A2111">
        <v>2.6845637583892601</v>
      </c>
      <c r="B2111" t="s">
        <v>801</v>
      </c>
      <c r="C2111" t="s">
        <v>802</v>
      </c>
      <c r="D2111">
        <v>20160912173000</v>
      </c>
      <c r="E2111" s="1">
        <f>IF(SUMPRODUCT(--ISNUMBER(SEARCH({"ECON_EARNINGSREPORT","ECON_STOCKMARKET"},C2111)))&gt;0,1,0)</f>
        <v>0</v>
      </c>
      <c r="F2111" s="1">
        <f>IF(SUMPRODUCT(--ISNUMBER(SEARCH({"ENV_"},C2111)))&gt;0,1,0)</f>
        <v>0</v>
      </c>
      <c r="G2111" s="1">
        <f>IF(SUMPRODUCT(--ISNUMBER(SEARCH({"DISCRIMINATION","HARASSMENT","HATE_SPEECH","GENDER_VIOLENCE"},C2111)))&gt;0,1,0)</f>
        <v>0</v>
      </c>
      <c r="H2111" s="1">
        <f>IF(SUMPRODUCT(--ISNUMBER(SEARCH({"LEGALIZE","LEGISLATION","TRIAL"},C2111)))&gt;0,1,0)</f>
        <v>0</v>
      </c>
      <c r="I2111" s="1">
        <f>IF(SUMPRODUCT(--ISNUMBER(SEARCH({"LEADER"},C2111)))&gt;0,1,0)</f>
        <v>0</v>
      </c>
      <c r="J2111" t="str">
        <f t="shared" si="128"/>
        <v>2016</v>
      </c>
      <c r="K2111" t="str">
        <f t="shared" si="129"/>
        <v>09</v>
      </c>
      <c r="L2111" t="str">
        <f t="shared" si="130"/>
        <v>12</v>
      </c>
      <c r="M2111" s="2">
        <f t="shared" si="131"/>
        <v>42625.729166666664</v>
      </c>
    </row>
    <row r="2112" spans="1:13" x14ac:dyDescent="0.35">
      <c r="A2112">
        <v>0.64516129032258096</v>
      </c>
      <c r="B2112" t="s">
        <v>504</v>
      </c>
      <c r="C2112" t="s">
        <v>1953</v>
      </c>
      <c r="D2112">
        <v>20160912140000</v>
      </c>
      <c r="E2112" s="1">
        <f>IF(SUMPRODUCT(--ISNUMBER(SEARCH({"ECON_EARNINGSREPORT","ECON_STOCKMARKET"},C2112)))&gt;0,1,0)</f>
        <v>0</v>
      </c>
      <c r="F2112" s="1">
        <f>IF(SUMPRODUCT(--ISNUMBER(SEARCH({"ENV_"},C2112)))&gt;0,1,0)</f>
        <v>0</v>
      </c>
      <c r="G2112" s="1">
        <f>IF(SUMPRODUCT(--ISNUMBER(SEARCH({"DISCRIMINATION","HARASSMENT","HATE_SPEECH","GENDER_VIOLENCE"},C2112)))&gt;0,1,0)</f>
        <v>0</v>
      </c>
      <c r="H2112" s="1">
        <f>IF(SUMPRODUCT(--ISNUMBER(SEARCH({"LEGALIZE","LEGISLATION","TRIAL"},C2112)))&gt;0,1,0)</f>
        <v>0</v>
      </c>
      <c r="I2112" s="1">
        <f>IF(SUMPRODUCT(--ISNUMBER(SEARCH({"LEADER"},C2112)))&gt;0,1,0)</f>
        <v>0</v>
      </c>
      <c r="J2112" t="str">
        <f t="shared" si="128"/>
        <v>2016</v>
      </c>
      <c r="K2112" t="str">
        <f t="shared" si="129"/>
        <v>09</v>
      </c>
      <c r="L2112" t="str">
        <f t="shared" si="130"/>
        <v>12</v>
      </c>
      <c r="M2112" s="2">
        <f t="shared" si="131"/>
        <v>42625.583333333336</v>
      </c>
    </row>
    <row r="2113" spans="1:13" x14ac:dyDescent="0.35">
      <c r="A2113">
        <v>0</v>
      </c>
      <c r="B2113" t="s">
        <v>410</v>
      </c>
      <c r="C2113" t="s">
        <v>94</v>
      </c>
      <c r="D2113">
        <v>20161003124500</v>
      </c>
      <c r="E2113" s="1">
        <f>IF(SUMPRODUCT(--ISNUMBER(SEARCH({"ECON_EARNINGSREPORT","ECON_STOCKMARKET"},C2113)))&gt;0,1,0)</f>
        <v>0</v>
      </c>
      <c r="F2113" s="1">
        <f>IF(SUMPRODUCT(--ISNUMBER(SEARCH({"ENV_"},C2113)))&gt;0,1,0)</f>
        <v>0</v>
      </c>
      <c r="G2113" s="1">
        <f>IF(SUMPRODUCT(--ISNUMBER(SEARCH({"DISCRIMINATION","HARASSMENT","HATE_SPEECH","GENDER_VIOLENCE"},C2113)))&gt;0,1,0)</f>
        <v>0</v>
      </c>
      <c r="H2113" s="1">
        <f>IF(SUMPRODUCT(--ISNUMBER(SEARCH({"LEGALIZE","LEGISLATION","TRIAL"},C2113)))&gt;0,1,0)</f>
        <v>0</v>
      </c>
      <c r="I2113" s="1">
        <f>IF(SUMPRODUCT(--ISNUMBER(SEARCH({"LEADER"},C2113)))&gt;0,1,0)</f>
        <v>0</v>
      </c>
      <c r="J2113" t="str">
        <f t="shared" si="128"/>
        <v>2016</v>
      </c>
      <c r="K2113" t="str">
        <f t="shared" si="129"/>
        <v>10</v>
      </c>
      <c r="L2113" t="str">
        <f t="shared" si="130"/>
        <v>03</v>
      </c>
      <c r="M2113" s="2">
        <f t="shared" si="131"/>
        <v>42646.53125</v>
      </c>
    </row>
    <row r="2114" spans="1:13" x14ac:dyDescent="0.35">
      <c r="A2114">
        <v>0.870253164556962</v>
      </c>
      <c r="B2114" t="s">
        <v>447</v>
      </c>
      <c r="C2114" t="s">
        <v>1954</v>
      </c>
      <c r="D2114">
        <v>20160906060000</v>
      </c>
      <c r="E2114" s="1">
        <f>IF(SUMPRODUCT(--ISNUMBER(SEARCH({"ECON_EARNINGSREPORT","ECON_STOCKMARKET"},C2114)))&gt;0,1,0)</f>
        <v>0</v>
      </c>
      <c r="F2114" s="1">
        <f>IF(SUMPRODUCT(--ISNUMBER(SEARCH({"ENV_"},C2114)))&gt;0,1,0)</f>
        <v>0</v>
      </c>
      <c r="G2114" s="1">
        <f>IF(SUMPRODUCT(--ISNUMBER(SEARCH({"DISCRIMINATION","HARASSMENT","HATE_SPEECH","GENDER_VIOLENCE"},C2114)))&gt;0,1,0)</f>
        <v>0</v>
      </c>
      <c r="H2114" s="1">
        <f>IF(SUMPRODUCT(--ISNUMBER(SEARCH({"LEGALIZE","LEGISLATION","TRIAL"},C2114)))&gt;0,1,0)</f>
        <v>0</v>
      </c>
      <c r="I2114" s="1">
        <f>IF(SUMPRODUCT(--ISNUMBER(SEARCH({"LEADER"},C2114)))&gt;0,1,0)</f>
        <v>1</v>
      </c>
      <c r="J2114" t="str">
        <f t="shared" si="128"/>
        <v>2016</v>
      </c>
      <c r="K2114" t="str">
        <f t="shared" si="129"/>
        <v>09</v>
      </c>
      <c r="L2114" t="str">
        <f t="shared" si="130"/>
        <v>06</v>
      </c>
      <c r="M2114" s="2">
        <f t="shared" si="131"/>
        <v>42619.25</v>
      </c>
    </row>
    <row r="2115" spans="1:13" x14ac:dyDescent="0.35">
      <c r="A2115">
        <v>1.77580466148724</v>
      </c>
      <c r="B2115" t="s">
        <v>1955</v>
      </c>
      <c r="C2115" t="s">
        <v>1956</v>
      </c>
      <c r="D2115">
        <v>20160819210000</v>
      </c>
      <c r="E2115" s="1">
        <f>IF(SUMPRODUCT(--ISNUMBER(SEARCH({"ECON_EARNINGSREPORT","ECON_STOCKMARKET"},C2115)))&gt;0,1,0)</f>
        <v>0</v>
      </c>
      <c r="F2115" s="1">
        <f>IF(SUMPRODUCT(--ISNUMBER(SEARCH({"ENV_"},C2115)))&gt;0,1,0)</f>
        <v>0</v>
      </c>
      <c r="G2115" s="1">
        <f>IF(SUMPRODUCT(--ISNUMBER(SEARCH({"DISCRIMINATION","HARASSMENT","HATE_SPEECH","GENDER_VIOLENCE"},C2115)))&gt;0,1,0)</f>
        <v>0</v>
      </c>
      <c r="H2115" s="1">
        <f>IF(SUMPRODUCT(--ISNUMBER(SEARCH({"LEGALIZE","LEGISLATION","TRIAL"},C2115)))&gt;0,1,0)</f>
        <v>0</v>
      </c>
      <c r="I2115" s="1">
        <f>IF(SUMPRODUCT(--ISNUMBER(SEARCH({"LEADER"},C2115)))&gt;0,1,0)</f>
        <v>1</v>
      </c>
      <c r="J2115" t="str">
        <f t="shared" ref="J2115:J2178" si="132">LEFT(D2115,4)</f>
        <v>2016</v>
      </c>
      <c r="K2115" t="str">
        <f t="shared" ref="K2115:K2178" si="133">MID(D2115,5,2)</f>
        <v>08</v>
      </c>
      <c r="L2115" t="str">
        <f t="shared" ref="L2115:L2178" si="134">MID(D2115,7,2)</f>
        <v>19</v>
      </c>
      <c r="M2115" s="2">
        <f t="shared" ref="M2115:M2178" si="135">DATE(LEFT(D2115,4),MID(D2115,5,2),MID(D2115,7,2))+TIME(MID(D2115,9,2),MID(D2115,11,2),RIGHT(D2115,2))</f>
        <v>42601.875</v>
      </c>
    </row>
    <row r="2116" spans="1:13" x14ac:dyDescent="0.35">
      <c r="A2116">
        <v>2.9040404040404</v>
      </c>
      <c r="B2116" t="s">
        <v>26</v>
      </c>
      <c r="C2116" t="s">
        <v>1940</v>
      </c>
      <c r="D2116">
        <v>20160922141500</v>
      </c>
      <c r="E2116" s="1">
        <f>IF(SUMPRODUCT(--ISNUMBER(SEARCH({"ECON_EARNINGSREPORT","ECON_STOCKMARKET"},C2116)))&gt;0,1,0)</f>
        <v>1</v>
      </c>
      <c r="F2116" s="1">
        <f>IF(SUMPRODUCT(--ISNUMBER(SEARCH({"ENV_"},C2116)))&gt;0,1,0)</f>
        <v>0</v>
      </c>
      <c r="G2116" s="1">
        <f>IF(SUMPRODUCT(--ISNUMBER(SEARCH({"DISCRIMINATION","HARASSMENT","HATE_SPEECH","GENDER_VIOLENCE"},C2116)))&gt;0,1,0)</f>
        <v>0</v>
      </c>
      <c r="H2116" s="1">
        <f>IF(SUMPRODUCT(--ISNUMBER(SEARCH({"LEGALIZE","LEGISLATION","TRIAL"},C2116)))&gt;0,1,0)</f>
        <v>0</v>
      </c>
      <c r="I2116" s="1">
        <f>IF(SUMPRODUCT(--ISNUMBER(SEARCH({"LEADER"},C2116)))&gt;0,1,0)</f>
        <v>0</v>
      </c>
      <c r="J2116" t="str">
        <f t="shared" si="132"/>
        <v>2016</v>
      </c>
      <c r="K2116" t="str">
        <f t="shared" si="133"/>
        <v>09</v>
      </c>
      <c r="L2116" t="str">
        <f t="shared" si="134"/>
        <v>22</v>
      </c>
      <c r="M2116" s="2">
        <f t="shared" si="135"/>
        <v>42635.59375</v>
      </c>
    </row>
    <row r="2117" spans="1:13" x14ac:dyDescent="0.35">
      <c r="A2117">
        <v>3.6363636363636398</v>
      </c>
      <c r="B2117" t="s">
        <v>80</v>
      </c>
      <c r="C2117" t="s">
        <v>1957</v>
      </c>
      <c r="D2117">
        <v>20161020110000</v>
      </c>
      <c r="E2117" s="1">
        <f>IF(SUMPRODUCT(--ISNUMBER(SEARCH({"ECON_EARNINGSREPORT","ECON_STOCKMARKET"},C2117)))&gt;0,1,0)</f>
        <v>1</v>
      </c>
      <c r="F2117" s="1">
        <f>IF(SUMPRODUCT(--ISNUMBER(SEARCH({"ENV_"},C2117)))&gt;0,1,0)</f>
        <v>0</v>
      </c>
      <c r="G2117" s="1">
        <f>IF(SUMPRODUCT(--ISNUMBER(SEARCH({"DISCRIMINATION","HARASSMENT","HATE_SPEECH","GENDER_VIOLENCE"},C2117)))&gt;0,1,0)</f>
        <v>0</v>
      </c>
      <c r="H2117" s="1">
        <f>IF(SUMPRODUCT(--ISNUMBER(SEARCH({"LEGALIZE","LEGISLATION","TRIAL"},C2117)))&gt;0,1,0)</f>
        <v>0</v>
      </c>
      <c r="I2117" s="1">
        <f>IF(SUMPRODUCT(--ISNUMBER(SEARCH({"LEADER"},C2117)))&gt;0,1,0)</f>
        <v>0</v>
      </c>
      <c r="J2117" t="str">
        <f t="shared" si="132"/>
        <v>2016</v>
      </c>
      <c r="K2117" t="str">
        <f t="shared" si="133"/>
        <v>10</v>
      </c>
      <c r="L2117" t="str">
        <f t="shared" si="134"/>
        <v>20</v>
      </c>
      <c r="M2117" s="2">
        <f t="shared" si="135"/>
        <v>42663.458333333336</v>
      </c>
    </row>
    <row r="2118" spans="1:13" x14ac:dyDescent="0.35">
      <c r="A2118">
        <v>-1.8181818181818199</v>
      </c>
      <c r="B2118" t="s">
        <v>173</v>
      </c>
      <c r="C2118" t="s">
        <v>1958</v>
      </c>
      <c r="D2118">
        <v>20160902164500</v>
      </c>
      <c r="E2118" s="1">
        <f>IF(SUMPRODUCT(--ISNUMBER(SEARCH({"ECON_EARNINGSREPORT","ECON_STOCKMARKET"},C2118)))&gt;0,1,0)</f>
        <v>0</v>
      </c>
      <c r="F2118" s="1">
        <f>IF(SUMPRODUCT(--ISNUMBER(SEARCH({"ENV_"},C2118)))&gt;0,1,0)</f>
        <v>0</v>
      </c>
      <c r="G2118" s="1">
        <f>IF(SUMPRODUCT(--ISNUMBER(SEARCH({"DISCRIMINATION","HARASSMENT","HATE_SPEECH","GENDER_VIOLENCE"},C2118)))&gt;0,1,0)</f>
        <v>0</v>
      </c>
      <c r="H2118" s="1">
        <f>IF(SUMPRODUCT(--ISNUMBER(SEARCH({"LEGALIZE","LEGISLATION","TRIAL"},C2118)))&gt;0,1,0)</f>
        <v>0</v>
      </c>
      <c r="I2118" s="1">
        <f>IF(SUMPRODUCT(--ISNUMBER(SEARCH({"LEADER"},C2118)))&gt;0,1,0)</f>
        <v>0</v>
      </c>
      <c r="J2118" t="str">
        <f t="shared" si="132"/>
        <v>2016</v>
      </c>
      <c r="K2118" t="str">
        <f t="shared" si="133"/>
        <v>09</v>
      </c>
      <c r="L2118" t="str">
        <f t="shared" si="134"/>
        <v>02</v>
      </c>
      <c r="M2118" s="2">
        <f t="shared" si="135"/>
        <v>42615.697916666664</v>
      </c>
    </row>
    <row r="2119" spans="1:13" x14ac:dyDescent="0.35">
      <c r="A2119">
        <v>0.62893081761006298</v>
      </c>
      <c r="B2119" t="s">
        <v>40</v>
      </c>
      <c r="C2119" t="s">
        <v>1079</v>
      </c>
      <c r="D2119">
        <v>20160901200000</v>
      </c>
      <c r="E2119" s="1">
        <f>IF(SUMPRODUCT(--ISNUMBER(SEARCH({"ECON_EARNINGSREPORT","ECON_STOCKMARKET"},C2119)))&gt;0,1,0)</f>
        <v>0</v>
      </c>
      <c r="F2119" s="1">
        <f>IF(SUMPRODUCT(--ISNUMBER(SEARCH({"ENV_"},C2119)))&gt;0,1,0)</f>
        <v>0</v>
      </c>
      <c r="G2119" s="1">
        <f>IF(SUMPRODUCT(--ISNUMBER(SEARCH({"DISCRIMINATION","HARASSMENT","HATE_SPEECH","GENDER_VIOLENCE"},C2119)))&gt;0,1,0)</f>
        <v>0</v>
      </c>
      <c r="H2119" s="1">
        <f>IF(SUMPRODUCT(--ISNUMBER(SEARCH({"LEGALIZE","LEGISLATION","TRIAL"},C2119)))&gt;0,1,0)</f>
        <v>0</v>
      </c>
      <c r="I2119" s="1">
        <f>IF(SUMPRODUCT(--ISNUMBER(SEARCH({"LEADER"},C2119)))&gt;0,1,0)</f>
        <v>0</v>
      </c>
      <c r="J2119" t="str">
        <f t="shared" si="132"/>
        <v>2016</v>
      </c>
      <c r="K2119" t="str">
        <f t="shared" si="133"/>
        <v>09</v>
      </c>
      <c r="L2119" t="str">
        <f t="shared" si="134"/>
        <v>01</v>
      </c>
      <c r="M2119" s="2">
        <f t="shared" si="135"/>
        <v>42614.833333333336</v>
      </c>
    </row>
    <row r="2120" spans="1:13" x14ac:dyDescent="0.35">
      <c r="A2120">
        <v>-0.48309178743961301</v>
      </c>
      <c r="B2120" t="s">
        <v>346</v>
      </c>
      <c r="C2120" t="s">
        <v>1959</v>
      </c>
      <c r="D2120">
        <v>20160901184500</v>
      </c>
      <c r="E2120" s="1">
        <f>IF(SUMPRODUCT(--ISNUMBER(SEARCH({"ECON_EARNINGSREPORT","ECON_STOCKMARKET"},C2120)))&gt;0,1,0)</f>
        <v>0</v>
      </c>
      <c r="F2120" s="1">
        <f>IF(SUMPRODUCT(--ISNUMBER(SEARCH({"ENV_"},C2120)))&gt;0,1,0)</f>
        <v>0</v>
      </c>
      <c r="G2120" s="1">
        <f>IF(SUMPRODUCT(--ISNUMBER(SEARCH({"DISCRIMINATION","HARASSMENT","HATE_SPEECH","GENDER_VIOLENCE"},C2120)))&gt;0,1,0)</f>
        <v>0</v>
      </c>
      <c r="H2120" s="1">
        <f>IF(SUMPRODUCT(--ISNUMBER(SEARCH({"LEGALIZE","LEGISLATION","TRIAL"},C2120)))&gt;0,1,0)</f>
        <v>0</v>
      </c>
      <c r="I2120" s="1">
        <f>IF(SUMPRODUCT(--ISNUMBER(SEARCH({"LEADER"},C2120)))&gt;0,1,0)</f>
        <v>0</v>
      </c>
      <c r="J2120" t="str">
        <f t="shared" si="132"/>
        <v>2016</v>
      </c>
      <c r="K2120" t="str">
        <f t="shared" si="133"/>
        <v>09</v>
      </c>
      <c r="L2120" t="str">
        <f t="shared" si="134"/>
        <v>01</v>
      </c>
      <c r="M2120" s="2">
        <f t="shared" si="135"/>
        <v>42614.78125</v>
      </c>
    </row>
    <row r="2121" spans="1:13" x14ac:dyDescent="0.35">
      <c r="A2121">
        <v>0.60120240480961895</v>
      </c>
      <c r="B2121" t="s">
        <v>412</v>
      </c>
      <c r="C2121" t="s">
        <v>1960</v>
      </c>
      <c r="D2121">
        <v>20160901220000</v>
      </c>
      <c r="E2121" s="1">
        <f>IF(SUMPRODUCT(--ISNUMBER(SEARCH({"ECON_EARNINGSREPORT","ECON_STOCKMARKET"},C2121)))&gt;0,1,0)</f>
        <v>0</v>
      </c>
      <c r="F2121" s="1">
        <f>IF(SUMPRODUCT(--ISNUMBER(SEARCH({"ENV_"},C2121)))&gt;0,1,0)</f>
        <v>0</v>
      </c>
      <c r="G2121" s="1">
        <f>IF(SUMPRODUCT(--ISNUMBER(SEARCH({"DISCRIMINATION","HARASSMENT","HATE_SPEECH","GENDER_VIOLENCE"},C2121)))&gt;0,1,0)</f>
        <v>0</v>
      </c>
      <c r="H2121" s="1">
        <f>IF(SUMPRODUCT(--ISNUMBER(SEARCH({"LEGALIZE","LEGISLATION","TRIAL"},C2121)))&gt;0,1,0)</f>
        <v>0</v>
      </c>
      <c r="I2121" s="1">
        <f>IF(SUMPRODUCT(--ISNUMBER(SEARCH({"LEADER"},C2121)))&gt;0,1,0)</f>
        <v>0</v>
      </c>
      <c r="J2121" t="str">
        <f t="shared" si="132"/>
        <v>2016</v>
      </c>
      <c r="K2121" t="str">
        <f t="shared" si="133"/>
        <v>09</v>
      </c>
      <c r="L2121" t="str">
        <f t="shared" si="134"/>
        <v>01</v>
      </c>
      <c r="M2121" s="2">
        <f t="shared" si="135"/>
        <v>42614.916666666664</v>
      </c>
    </row>
    <row r="2122" spans="1:13" x14ac:dyDescent="0.35">
      <c r="A2122">
        <v>0.54945054945054905</v>
      </c>
      <c r="B2122" t="s">
        <v>222</v>
      </c>
      <c r="C2122" t="s">
        <v>1961</v>
      </c>
      <c r="D2122">
        <v>20160814170000</v>
      </c>
      <c r="E2122" s="1">
        <f>IF(SUMPRODUCT(--ISNUMBER(SEARCH({"ECON_EARNINGSREPORT","ECON_STOCKMARKET"},C2122)))&gt;0,1,0)</f>
        <v>0</v>
      </c>
      <c r="F2122" s="1">
        <f>IF(SUMPRODUCT(--ISNUMBER(SEARCH({"ENV_"},C2122)))&gt;0,1,0)</f>
        <v>0</v>
      </c>
      <c r="G2122" s="1">
        <f>IF(SUMPRODUCT(--ISNUMBER(SEARCH({"DISCRIMINATION","HARASSMENT","HATE_SPEECH","GENDER_VIOLENCE"},C2122)))&gt;0,1,0)</f>
        <v>0</v>
      </c>
      <c r="H2122" s="1">
        <f>IF(SUMPRODUCT(--ISNUMBER(SEARCH({"LEGALIZE","LEGISLATION","TRIAL"},C2122)))&gt;0,1,0)</f>
        <v>0</v>
      </c>
      <c r="I2122" s="1">
        <f>IF(SUMPRODUCT(--ISNUMBER(SEARCH({"LEADER"},C2122)))&gt;0,1,0)</f>
        <v>1</v>
      </c>
      <c r="J2122" t="str">
        <f t="shared" si="132"/>
        <v>2016</v>
      </c>
      <c r="K2122" t="str">
        <f t="shared" si="133"/>
        <v>08</v>
      </c>
      <c r="L2122" t="str">
        <f t="shared" si="134"/>
        <v>14</v>
      </c>
      <c r="M2122" s="2">
        <f t="shared" si="135"/>
        <v>42596.708333333336</v>
      </c>
    </row>
    <row r="2123" spans="1:13" x14ac:dyDescent="0.35">
      <c r="A2123">
        <v>-0.86956521739130399</v>
      </c>
      <c r="B2123" t="s">
        <v>902</v>
      </c>
      <c r="C2123" t="s">
        <v>1109</v>
      </c>
      <c r="D2123">
        <v>20160909161500</v>
      </c>
      <c r="E2123" s="1">
        <f>IF(SUMPRODUCT(--ISNUMBER(SEARCH({"ECON_EARNINGSREPORT","ECON_STOCKMARKET"},C2123)))&gt;0,1,0)</f>
        <v>0</v>
      </c>
      <c r="F2123" s="1">
        <f>IF(SUMPRODUCT(--ISNUMBER(SEARCH({"ENV_"},C2123)))&gt;0,1,0)</f>
        <v>0</v>
      </c>
      <c r="G2123" s="1">
        <f>IF(SUMPRODUCT(--ISNUMBER(SEARCH({"DISCRIMINATION","HARASSMENT","HATE_SPEECH","GENDER_VIOLENCE"},C2123)))&gt;0,1,0)</f>
        <v>0</v>
      </c>
      <c r="H2123" s="1">
        <f>IF(SUMPRODUCT(--ISNUMBER(SEARCH({"LEGALIZE","LEGISLATION","TRIAL"},C2123)))&gt;0,1,0)</f>
        <v>0</v>
      </c>
      <c r="I2123" s="1">
        <f>IF(SUMPRODUCT(--ISNUMBER(SEARCH({"LEADER"},C2123)))&gt;0,1,0)</f>
        <v>1</v>
      </c>
      <c r="J2123" t="str">
        <f t="shared" si="132"/>
        <v>2016</v>
      </c>
      <c r="K2123" t="str">
        <f t="shared" si="133"/>
        <v>09</v>
      </c>
      <c r="L2123" t="str">
        <f t="shared" si="134"/>
        <v>09</v>
      </c>
      <c r="M2123" s="2">
        <f t="shared" si="135"/>
        <v>42622.677083333336</v>
      </c>
    </row>
    <row r="2124" spans="1:13" x14ac:dyDescent="0.35">
      <c r="A2124">
        <v>3.4798534798534799</v>
      </c>
      <c r="B2124" t="s">
        <v>65</v>
      </c>
      <c r="C2124" t="s">
        <v>1875</v>
      </c>
      <c r="D2124">
        <v>20161020090000</v>
      </c>
      <c r="E2124" s="1">
        <f>IF(SUMPRODUCT(--ISNUMBER(SEARCH({"ECON_EARNINGSREPORT","ECON_STOCKMARKET"},C2124)))&gt;0,1,0)</f>
        <v>0</v>
      </c>
      <c r="F2124" s="1">
        <f>IF(SUMPRODUCT(--ISNUMBER(SEARCH({"ENV_"},C2124)))&gt;0,1,0)</f>
        <v>0</v>
      </c>
      <c r="G2124" s="1">
        <f>IF(SUMPRODUCT(--ISNUMBER(SEARCH({"DISCRIMINATION","HARASSMENT","HATE_SPEECH","GENDER_VIOLENCE"},C2124)))&gt;0,1,0)</f>
        <v>0</v>
      </c>
      <c r="H2124" s="1">
        <f>IF(SUMPRODUCT(--ISNUMBER(SEARCH({"LEGALIZE","LEGISLATION","TRIAL"},C2124)))&gt;0,1,0)</f>
        <v>0</v>
      </c>
      <c r="I2124" s="1">
        <f>IF(SUMPRODUCT(--ISNUMBER(SEARCH({"LEADER"},C2124)))&gt;0,1,0)</f>
        <v>0</v>
      </c>
      <c r="J2124" t="str">
        <f t="shared" si="132"/>
        <v>2016</v>
      </c>
      <c r="K2124" t="str">
        <f t="shared" si="133"/>
        <v>10</v>
      </c>
      <c r="L2124" t="str">
        <f t="shared" si="134"/>
        <v>20</v>
      </c>
      <c r="M2124" s="2">
        <f t="shared" si="135"/>
        <v>42663.375</v>
      </c>
    </row>
    <row r="2125" spans="1:13" x14ac:dyDescent="0.35">
      <c r="A2125">
        <v>3.3519553072625698</v>
      </c>
      <c r="B2125" t="s">
        <v>73</v>
      </c>
      <c r="C2125" t="s">
        <v>1875</v>
      </c>
      <c r="D2125">
        <v>20161020090000</v>
      </c>
      <c r="E2125" s="1">
        <f>IF(SUMPRODUCT(--ISNUMBER(SEARCH({"ECON_EARNINGSREPORT","ECON_STOCKMARKET"},C2125)))&gt;0,1,0)</f>
        <v>0</v>
      </c>
      <c r="F2125" s="1">
        <f>IF(SUMPRODUCT(--ISNUMBER(SEARCH({"ENV_"},C2125)))&gt;0,1,0)</f>
        <v>0</v>
      </c>
      <c r="G2125" s="1">
        <f>IF(SUMPRODUCT(--ISNUMBER(SEARCH({"DISCRIMINATION","HARASSMENT","HATE_SPEECH","GENDER_VIOLENCE"},C2125)))&gt;0,1,0)</f>
        <v>0</v>
      </c>
      <c r="H2125" s="1">
        <f>IF(SUMPRODUCT(--ISNUMBER(SEARCH({"LEGALIZE","LEGISLATION","TRIAL"},C2125)))&gt;0,1,0)</f>
        <v>0</v>
      </c>
      <c r="I2125" s="1">
        <f>IF(SUMPRODUCT(--ISNUMBER(SEARCH({"LEADER"},C2125)))&gt;0,1,0)</f>
        <v>0</v>
      </c>
      <c r="J2125" t="str">
        <f t="shared" si="132"/>
        <v>2016</v>
      </c>
      <c r="K2125" t="str">
        <f t="shared" si="133"/>
        <v>10</v>
      </c>
      <c r="L2125" t="str">
        <f t="shared" si="134"/>
        <v>20</v>
      </c>
      <c r="M2125" s="2">
        <f t="shared" si="135"/>
        <v>42663.375</v>
      </c>
    </row>
    <row r="2126" spans="1:13" x14ac:dyDescent="0.35">
      <c r="A2126">
        <v>2.7100271002710001</v>
      </c>
      <c r="B2126" t="s">
        <v>1962</v>
      </c>
      <c r="C2126" t="s">
        <v>1963</v>
      </c>
      <c r="D2126">
        <v>20160913001500</v>
      </c>
      <c r="E2126" s="1">
        <f>IF(SUMPRODUCT(--ISNUMBER(SEARCH({"ECON_EARNINGSREPORT","ECON_STOCKMARKET"},C2126)))&gt;0,1,0)</f>
        <v>0</v>
      </c>
      <c r="F2126" s="1">
        <f>IF(SUMPRODUCT(--ISNUMBER(SEARCH({"ENV_"},C2126)))&gt;0,1,0)</f>
        <v>0</v>
      </c>
      <c r="G2126" s="1">
        <f>IF(SUMPRODUCT(--ISNUMBER(SEARCH({"DISCRIMINATION","HARASSMENT","HATE_SPEECH","GENDER_VIOLENCE"},C2126)))&gt;0,1,0)</f>
        <v>0</v>
      </c>
      <c r="H2126" s="1">
        <f>IF(SUMPRODUCT(--ISNUMBER(SEARCH({"LEGALIZE","LEGISLATION","TRIAL"},C2126)))&gt;0,1,0)</f>
        <v>0</v>
      </c>
      <c r="I2126" s="1">
        <f>IF(SUMPRODUCT(--ISNUMBER(SEARCH({"LEADER"},C2126)))&gt;0,1,0)</f>
        <v>0</v>
      </c>
      <c r="J2126" t="str">
        <f t="shared" si="132"/>
        <v>2016</v>
      </c>
      <c r="K2126" t="str">
        <f t="shared" si="133"/>
        <v>09</v>
      </c>
      <c r="L2126" t="str">
        <f t="shared" si="134"/>
        <v>13</v>
      </c>
      <c r="M2126" s="2">
        <f t="shared" si="135"/>
        <v>42626.010416666664</v>
      </c>
    </row>
    <row r="2127" spans="1:13" x14ac:dyDescent="0.35">
      <c r="A2127">
        <v>1.7441860465116299</v>
      </c>
      <c r="B2127" t="s">
        <v>398</v>
      </c>
      <c r="D2127">
        <v>20160912181500</v>
      </c>
      <c r="E2127" s="1">
        <f>IF(SUMPRODUCT(--ISNUMBER(SEARCH({"ECON_EARNINGSREPORT","ECON_STOCKMARKET"},C2127)))&gt;0,1,0)</f>
        <v>0</v>
      </c>
      <c r="F2127" s="1">
        <f>IF(SUMPRODUCT(--ISNUMBER(SEARCH({"ENV_"},C2127)))&gt;0,1,0)</f>
        <v>0</v>
      </c>
      <c r="G2127" s="1">
        <f>IF(SUMPRODUCT(--ISNUMBER(SEARCH({"DISCRIMINATION","HARASSMENT","HATE_SPEECH","GENDER_VIOLENCE"},C2127)))&gt;0,1,0)</f>
        <v>0</v>
      </c>
      <c r="H2127" s="1">
        <f>IF(SUMPRODUCT(--ISNUMBER(SEARCH({"LEGALIZE","LEGISLATION","TRIAL"},C2127)))&gt;0,1,0)</f>
        <v>0</v>
      </c>
      <c r="I2127" s="1">
        <f>IF(SUMPRODUCT(--ISNUMBER(SEARCH({"LEADER"},C2127)))&gt;0,1,0)</f>
        <v>0</v>
      </c>
      <c r="J2127" t="str">
        <f t="shared" si="132"/>
        <v>2016</v>
      </c>
      <c r="K2127" t="str">
        <f t="shared" si="133"/>
        <v>09</v>
      </c>
      <c r="L2127" t="str">
        <f t="shared" si="134"/>
        <v>12</v>
      </c>
      <c r="M2127" s="2">
        <f t="shared" si="135"/>
        <v>42625.760416666664</v>
      </c>
    </row>
    <row r="2128" spans="1:13" x14ac:dyDescent="0.35">
      <c r="A2128">
        <v>0.90579710144927605</v>
      </c>
      <c r="B2128" t="s">
        <v>73</v>
      </c>
      <c r="C2128" t="s">
        <v>673</v>
      </c>
      <c r="D2128">
        <v>20160913064500</v>
      </c>
      <c r="E2128" s="1">
        <f>IF(SUMPRODUCT(--ISNUMBER(SEARCH({"ECON_EARNINGSREPORT","ECON_STOCKMARKET"},C2128)))&gt;0,1,0)</f>
        <v>0</v>
      </c>
      <c r="F2128" s="1">
        <f>IF(SUMPRODUCT(--ISNUMBER(SEARCH({"ENV_"},C2128)))&gt;0,1,0)</f>
        <v>0</v>
      </c>
      <c r="G2128" s="1">
        <f>IF(SUMPRODUCT(--ISNUMBER(SEARCH({"DISCRIMINATION","HARASSMENT","HATE_SPEECH","GENDER_VIOLENCE"},C2128)))&gt;0,1,0)</f>
        <v>0</v>
      </c>
      <c r="H2128" s="1">
        <f>IF(SUMPRODUCT(--ISNUMBER(SEARCH({"LEGALIZE","LEGISLATION","TRIAL"},C2128)))&gt;0,1,0)</f>
        <v>0</v>
      </c>
      <c r="I2128" s="1">
        <f>IF(SUMPRODUCT(--ISNUMBER(SEARCH({"LEADER"},C2128)))&gt;0,1,0)</f>
        <v>1</v>
      </c>
      <c r="J2128" t="str">
        <f t="shared" si="132"/>
        <v>2016</v>
      </c>
      <c r="K2128" t="str">
        <f t="shared" si="133"/>
        <v>09</v>
      </c>
      <c r="L2128" t="str">
        <f t="shared" si="134"/>
        <v>13</v>
      </c>
      <c r="M2128" s="2">
        <f t="shared" si="135"/>
        <v>42626.28125</v>
      </c>
    </row>
    <row r="2129" spans="1:13" x14ac:dyDescent="0.35">
      <c r="A2129">
        <v>0</v>
      </c>
      <c r="B2129" t="s">
        <v>648</v>
      </c>
      <c r="C2129" t="s">
        <v>635</v>
      </c>
      <c r="D2129">
        <v>20160912133000</v>
      </c>
      <c r="E2129" s="1">
        <f>IF(SUMPRODUCT(--ISNUMBER(SEARCH({"ECON_EARNINGSREPORT","ECON_STOCKMARKET"},C2129)))&gt;0,1,0)</f>
        <v>1</v>
      </c>
      <c r="F2129" s="1">
        <f>IF(SUMPRODUCT(--ISNUMBER(SEARCH({"ENV_"},C2129)))&gt;0,1,0)</f>
        <v>0</v>
      </c>
      <c r="G2129" s="1">
        <f>IF(SUMPRODUCT(--ISNUMBER(SEARCH({"DISCRIMINATION","HARASSMENT","HATE_SPEECH","GENDER_VIOLENCE"},C2129)))&gt;0,1,0)</f>
        <v>0</v>
      </c>
      <c r="H2129" s="1">
        <f>IF(SUMPRODUCT(--ISNUMBER(SEARCH({"LEGALIZE","LEGISLATION","TRIAL"},C2129)))&gt;0,1,0)</f>
        <v>0</v>
      </c>
      <c r="I2129" s="1">
        <f>IF(SUMPRODUCT(--ISNUMBER(SEARCH({"LEADER"},C2129)))&gt;0,1,0)</f>
        <v>0</v>
      </c>
      <c r="J2129" t="str">
        <f t="shared" si="132"/>
        <v>2016</v>
      </c>
      <c r="K2129" t="str">
        <f t="shared" si="133"/>
        <v>09</v>
      </c>
      <c r="L2129" t="str">
        <f t="shared" si="134"/>
        <v>12</v>
      </c>
      <c r="M2129" s="2">
        <f t="shared" si="135"/>
        <v>42625.5625</v>
      </c>
    </row>
    <row r="2130" spans="1:13" x14ac:dyDescent="0.35">
      <c r="A2130">
        <v>0</v>
      </c>
      <c r="B2130" t="s">
        <v>232</v>
      </c>
      <c r="C2130" t="s">
        <v>635</v>
      </c>
      <c r="D2130">
        <v>20160912133000</v>
      </c>
      <c r="E2130" s="1">
        <f>IF(SUMPRODUCT(--ISNUMBER(SEARCH({"ECON_EARNINGSREPORT","ECON_STOCKMARKET"},C2130)))&gt;0,1,0)</f>
        <v>1</v>
      </c>
      <c r="F2130" s="1">
        <f>IF(SUMPRODUCT(--ISNUMBER(SEARCH({"ENV_"},C2130)))&gt;0,1,0)</f>
        <v>0</v>
      </c>
      <c r="G2130" s="1">
        <f>IF(SUMPRODUCT(--ISNUMBER(SEARCH({"DISCRIMINATION","HARASSMENT","HATE_SPEECH","GENDER_VIOLENCE"},C2130)))&gt;0,1,0)</f>
        <v>0</v>
      </c>
      <c r="H2130" s="1">
        <f>IF(SUMPRODUCT(--ISNUMBER(SEARCH({"LEGALIZE","LEGISLATION","TRIAL"},C2130)))&gt;0,1,0)</f>
        <v>0</v>
      </c>
      <c r="I2130" s="1">
        <f>IF(SUMPRODUCT(--ISNUMBER(SEARCH({"LEADER"},C2130)))&gt;0,1,0)</f>
        <v>0</v>
      </c>
      <c r="J2130" t="str">
        <f t="shared" si="132"/>
        <v>2016</v>
      </c>
      <c r="K2130" t="str">
        <f t="shared" si="133"/>
        <v>09</v>
      </c>
      <c r="L2130" t="str">
        <f t="shared" si="134"/>
        <v>12</v>
      </c>
      <c r="M2130" s="2">
        <f t="shared" si="135"/>
        <v>42625.5625</v>
      </c>
    </row>
    <row r="2131" spans="1:13" x14ac:dyDescent="0.35">
      <c r="A2131">
        <v>0</v>
      </c>
      <c r="B2131" t="s">
        <v>121</v>
      </c>
      <c r="C2131" t="s">
        <v>635</v>
      </c>
      <c r="D2131">
        <v>20160912124500</v>
      </c>
      <c r="E2131" s="1">
        <f>IF(SUMPRODUCT(--ISNUMBER(SEARCH({"ECON_EARNINGSREPORT","ECON_STOCKMARKET"},C2131)))&gt;0,1,0)</f>
        <v>1</v>
      </c>
      <c r="F2131" s="1">
        <f>IF(SUMPRODUCT(--ISNUMBER(SEARCH({"ENV_"},C2131)))&gt;0,1,0)</f>
        <v>0</v>
      </c>
      <c r="G2131" s="1">
        <f>IF(SUMPRODUCT(--ISNUMBER(SEARCH({"DISCRIMINATION","HARASSMENT","HATE_SPEECH","GENDER_VIOLENCE"},C2131)))&gt;0,1,0)</f>
        <v>0</v>
      </c>
      <c r="H2131" s="1">
        <f>IF(SUMPRODUCT(--ISNUMBER(SEARCH({"LEGALIZE","LEGISLATION","TRIAL"},C2131)))&gt;0,1,0)</f>
        <v>0</v>
      </c>
      <c r="I2131" s="1">
        <f>IF(SUMPRODUCT(--ISNUMBER(SEARCH({"LEADER"},C2131)))&gt;0,1,0)</f>
        <v>0</v>
      </c>
      <c r="J2131" t="str">
        <f t="shared" si="132"/>
        <v>2016</v>
      </c>
      <c r="K2131" t="str">
        <f t="shared" si="133"/>
        <v>09</v>
      </c>
      <c r="L2131" t="str">
        <f t="shared" si="134"/>
        <v>12</v>
      </c>
      <c r="M2131" s="2">
        <f t="shared" si="135"/>
        <v>42625.53125</v>
      </c>
    </row>
    <row r="2132" spans="1:13" x14ac:dyDescent="0.35">
      <c r="A2132">
        <v>0</v>
      </c>
      <c r="B2132" t="s">
        <v>1964</v>
      </c>
      <c r="C2132" t="s">
        <v>1924</v>
      </c>
      <c r="D2132">
        <v>20160912131500</v>
      </c>
      <c r="E2132" s="1">
        <f>IF(SUMPRODUCT(--ISNUMBER(SEARCH({"ECON_EARNINGSREPORT","ECON_STOCKMARKET"},C2132)))&gt;0,1,0)</f>
        <v>1</v>
      </c>
      <c r="F2132" s="1">
        <f>IF(SUMPRODUCT(--ISNUMBER(SEARCH({"ENV_"},C2132)))&gt;0,1,0)</f>
        <v>0</v>
      </c>
      <c r="G2132" s="1">
        <f>IF(SUMPRODUCT(--ISNUMBER(SEARCH({"DISCRIMINATION","HARASSMENT","HATE_SPEECH","GENDER_VIOLENCE"},C2132)))&gt;0,1,0)</f>
        <v>0</v>
      </c>
      <c r="H2132" s="1">
        <f>IF(SUMPRODUCT(--ISNUMBER(SEARCH({"LEGALIZE","LEGISLATION","TRIAL"},C2132)))&gt;0,1,0)</f>
        <v>0</v>
      </c>
      <c r="I2132" s="1">
        <f>IF(SUMPRODUCT(--ISNUMBER(SEARCH({"LEADER"},C2132)))&gt;0,1,0)</f>
        <v>0</v>
      </c>
      <c r="J2132" t="str">
        <f t="shared" si="132"/>
        <v>2016</v>
      </c>
      <c r="K2132" t="str">
        <f t="shared" si="133"/>
        <v>09</v>
      </c>
      <c r="L2132" t="str">
        <f t="shared" si="134"/>
        <v>12</v>
      </c>
      <c r="M2132" s="2">
        <f t="shared" si="135"/>
        <v>42625.552083333336</v>
      </c>
    </row>
    <row r="2133" spans="1:13" x14ac:dyDescent="0.35">
      <c r="A2133">
        <v>0</v>
      </c>
      <c r="B2133" t="s">
        <v>557</v>
      </c>
      <c r="C2133" t="s">
        <v>635</v>
      </c>
      <c r="D2133">
        <v>20160912130000</v>
      </c>
      <c r="E2133" s="1">
        <f>IF(SUMPRODUCT(--ISNUMBER(SEARCH({"ECON_EARNINGSREPORT","ECON_STOCKMARKET"},C2133)))&gt;0,1,0)</f>
        <v>1</v>
      </c>
      <c r="F2133" s="1">
        <f>IF(SUMPRODUCT(--ISNUMBER(SEARCH({"ENV_"},C2133)))&gt;0,1,0)</f>
        <v>0</v>
      </c>
      <c r="G2133" s="1">
        <f>IF(SUMPRODUCT(--ISNUMBER(SEARCH({"DISCRIMINATION","HARASSMENT","HATE_SPEECH","GENDER_VIOLENCE"},C2133)))&gt;0,1,0)</f>
        <v>0</v>
      </c>
      <c r="H2133" s="1">
        <f>IF(SUMPRODUCT(--ISNUMBER(SEARCH({"LEGALIZE","LEGISLATION","TRIAL"},C2133)))&gt;0,1,0)</f>
        <v>0</v>
      </c>
      <c r="I2133" s="1">
        <f>IF(SUMPRODUCT(--ISNUMBER(SEARCH({"LEADER"},C2133)))&gt;0,1,0)</f>
        <v>0</v>
      </c>
      <c r="J2133" t="str">
        <f t="shared" si="132"/>
        <v>2016</v>
      </c>
      <c r="K2133" t="str">
        <f t="shared" si="133"/>
        <v>09</v>
      </c>
      <c r="L2133" t="str">
        <f t="shared" si="134"/>
        <v>12</v>
      </c>
      <c r="M2133" s="2">
        <f t="shared" si="135"/>
        <v>42625.541666666664</v>
      </c>
    </row>
    <row r="2134" spans="1:13" x14ac:dyDescent="0.35">
      <c r="A2134">
        <v>0</v>
      </c>
      <c r="B2134" t="s">
        <v>462</v>
      </c>
      <c r="C2134" t="s">
        <v>635</v>
      </c>
      <c r="D2134">
        <v>20160912130000</v>
      </c>
      <c r="E2134" s="1">
        <f>IF(SUMPRODUCT(--ISNUMBER(SEARCH({"ECON_EARNINGSREPORT","ECON_STOCKMARKET"},C2134)))&gt;0,1,0)</f>
        <v>1</v>
      </c>
      <c r="F2134" s="1">
        <f>IF(SUMPRODUCT(--ISNUMBER(SEARCH({"ENV_"},C2134)))&gt;0,1,0)</f>
        <v>0</v>
      </c>
      <c r="G2134" s="1">
        <f>IF(SUMPRODUCT(--ISNUMBER(SEARCH({"DISCRIMINATION","HARASSMENT","HATE_SPEECH","GENDER_VIOLENCE"},C2134)))&gt;0,1,0)</f>
        <v>0</v>
      </c>
      <c r="H2134" s="1">
        <f>IF(SUMPRODUCT(--ISNUMBER(SEARCH({"LEGALIZE","LEGISLATION","TRIAL"},C2134)))&gt;0,1,0)</f>
        <v>0</v>
      </c>
      <c r="I2134" s="1">
        <f>IF(SUMPRODUCT(--ISNUMBER(SEARCH({"LEADER"},C2134)))&gt;0,1,0)</f>
        <v>0</v>
      </c>
      <c r="J2134" t="str">
        <f t="shared" si="132"/>
        <v>2016</v>
      </c>
      <c r="K2134" t="str">
        <f t="shared" si="133"/>
        <v>09</v>
      </c>
      <c r="L2134" t="str">
        <f t="shared" si="134"/>
        <v>12</v>
      </c>
      <c r="M2134" s="2">
        <f t="shared" si="135"/>
        <v>42625.541666666664</v>
      </c>
    </row>
    <row r="2135" spans="1:13" x14ac:dyDescent="0.35">
      <c r="A2135">
        <v>0</v>
      </c>
      <c r="B2135" t="s">
        <v>1793</v>
      </c>
      <c r="C2135" t="s">
        <v>635</v>
      </c>
      <c r="D2135">
        <v>20160912190000</v>
      </c>
      <c r="E2135" s="1">
        <f>IF(SUMPRODUCT(--ISNUMBER(SEARCH({"ECON_EARNINGSREPORT","ECON_STOCKMARKET"},C2135)))&gt;0,1,0)</f>
        <v>1</v>
      </c>
      <c r="F2135" s="1">
        <f>IF(SUMPRODUCT(--ISNUMBER(SEARCH({"ENV_"},C2135)))&gt;0,1,0)</f>
        <v>0</v>
      </c>
      <c r="G2135" s="1">
        <f>IF(SUMPRODUCT(--ISNUMBER(SEARCH({"DISCRIMINATION","HARASSMENT","HATE_SPEECH","GENDER_VIOLENCE"},C2135)))&gt;0,1,0)</f>
        <v>0</v>
      </c>
      <c r="H2135" s="1">
        <f>IF(SUMPRODUCT(--ISNUMBER(SEARCH({"LEGALIZE","LEGISLATION","TRIAL"},C2135)))&gt;0,1,0)</f>
        <v>0</v>
      </c>
      <c r="I2135" s="1">
        <f>IF(SUMPRODUCT(--ISNUMBER(SEARCH({"LEADER"},C2135)))&gt;0,1,0)</f>
        <v>0</v>
      </c>
      <c r="J2135" t="str">
        <f t="shared" si="132"/>
        <v>2016</v>
      </c>
      <c r="K2135" t="str">
        <f t="shared" si="133"/>
        <v>09</v>
      </c>
      <c r="L2135" t="str">
        <f t="shared" si="134"/>
        <v>12</v>
      </c>
      <c r="M2135" s="2">
        <f t="shared" si="135"/>
        <v>42625.791666666664</v>
      </c>
    </row>
    <row r="2136" spans="1:13" x14ac:dyDescent="0.35">
      <c r="A2136">
        <v>2.5423728813559299</v>
      </c>
      <c r="B2136" t="s">
        <v>606</v>
      </c>
      <c r="C2136" t="s">
        <v>1965</v>
      </c>
      <c r="D2136">
        <v>20160913054500</v>
      </c>
      <c r="E2136" s="1">
        <f>IF(SUMPRODUCT(--ISNUMBER(SEARCH({"ECON_EARNINGSREPORT","ECON_STOCKMARKET"},C2136)))&gt;0,1,0)</f>
        <v>0</v>
      </c>
      <c r="F2136" s="1">
        <f>IF(SUMPRODUCT(--ISNUMBER(SEARCH({"ENV_"},C2136)))&gt;0,1,0)</f>
        <v>0</v>
      </c>
      <c r="G2136" s="1">
        <f>IF(SUMPRODUCT(--ISNUMBER(SEARCH({"DISCRIMINATION","HARASSMENT","HATE_SPEECH","GENDER_VIOLENCE"},C2136)))&gt;0,1,0)</f>
        <v>0</v>
      </c>
      <c r="H2136" s="1">
        <f>IF(SUMPRODUCT(--ISNUMBER(SEARCH({"LEGALIZE","LEGISLATION","TRIAL"},C2136)))&gt;0,1,0)</f>
        <v>0</v>
      </c>
      <c r="I2136" s="1">
        <f>IF(SUMPRODUCT(--ISNUMBER(SEARCH({"LEADER"},C2136)))&gt;0,1,0)</f>
        <v>1</v>
      </c>
      <c r="J2136" t="str">
        <f t="shared" si="132"/>
        <v>2016</v>
      </c>
      <c r="K2136" t="str">
        <f t="shared" si="133"/>
        <v>09</v>
      </c>
      <c r="L2136" t="str">
        <f t="shared" si="134"/>
        <v>13</v>
      </c>
      <c r="M2136" s="2">
        <f t="shared" si="135"/>
        <v>42626.239583333336</v>
      </c>
    </row>
    <row r="2137" spans="1:13" x14ac:dyDescent="0.35">
      <c r="A2137">
        <v>-0.58309037900874605</v>
      </c>
      <c r="B2137" t="s">
        <v>1966</v>
      </c>
      <c r="D2137">
        <v>20160912181500</v>
      </c>
      <c r="E2137" s="1">
        <f>IF(SUMPRODUCT(--ISNUMBER(SEARCH({"ECON_EARNINGSREPORT","ECON_STOCKMARKET"},C2137)))&gt;0,1,0)</f>
        <v>0</v>
      </c>
      <c r="F2137" s="1">
        <f>IF(SUMPRODUCT(--ISNUMBER(SEARCH({"ENV_"},C2137)))&gt;0,1,0)</f>
        <v>0</v>
      </c>
      <c r="G2137" s="1">
        <f>IF(SUMPRODUCT(--ISNUMBER(SEARCH({"DISCRIMINATION","HARASSMENT","HATE_SPEECH","GENDER_VIOLENCE"},C2137)))&gt;0,1,0)</f>
        <v>0</v>
      </c>
      <c r="H2137" s="1">
        <f>IF(SUMPRODUCT(--ISNUMBER(SEARCH({"LEGALIZE","LEGISLATION","TRIAL"},C2137)))&gt;0,1,0)</f>
        <v>0</v>
      </c>
      <c r="I2137" s="1">
        <f>IF(SUMPRODUCT(--ISNUMBER(SEARCH({"LEADER"},C2137)))&gt;0,1,0)</f>
        <v>0</v>
      </c>
      <c r="J2137" t="str">
        <f t="shared" si="132"/>
        <v>2016</v>
      </c>
      <c r="K2137" t="str">
        <f t="shared" si="133"/>
        <v>09</v>
      </c>
      <c r="L2137" t="str">
        <f t="shared" si="134"/>
        <v>12</v>
      </c>
      <c r="M2137" s="2">
        <f t="shared" si="135"/>
        <v>42625.760416666664</v>
      </c>
    </row>
    <row r="2138" spans="1:13" x14ac:dyDescent="0.35">
      <c r="A2138">
        <v>2.4128686327077702</v>
      </c>
      <c r="B2138" t="s">
        <v>1967</v>
      </c>
      <c r="C2138" t="s">
        <v>1968</v>
      </c>
      <c r="D2138">
        <v>20160912143000</v>
      </c>
      <c r="E2138" s="1">
        <f>IF(SUMPRODUCT(--ISNUMBER(SEARCH({"ECON_EARNINGSREPORT","ECON_STOCKMARKET"},C2138)))&gt;0,1,0)</f>
        <v>0</v>
      </c>
      <c r="F2138" s="1">
        <f>IF(SUMPRODUCT(--ISNUMBER(SEARCH({"ENV_"},C2138)))&gt;0,1,0)</f>
        <v>0</v>
      </c>
      <c r="G2138" s="1">
        <f>IF(SUMPRODUCT(--ISNUMBER(SEARCH({"DISCRIMINATION","HARASSMENT","HATE_SPEECH","GENDER_VIOLENCE"},C2138)))&gt;0,1,0)</f>
        <v>0</v>
      </c>
      <c r="H2138" s="1">
        <f>IF(SUMPRODUCT(--ISNUMBER(SEARCH({"LEGALIZE","LEGISLATION","TRIAL"},C2138)))&gt;0,1,0)</f>
        <v>0</v>
      </c>
      <c r="I2138" s="1">
        <f>IF(SUMPRODUCT(--ISNUMBER(SEARCH({"LEADER"},C2138)))&gt;0,1,0)</f>
        <v>0</v>
      </c>
      <c r="J2138" t="str">
        <f t="shared" si="132"/>
        <v>2016</v>
      </c>
      <c r="K2138" t="str">
        <f t="shared" si="133"/>
        <v>09</v>
      </c>
      <c r="L2138" t="str">
        <f t="shared" si="134"/>
        <v>12</v>
      </c>
      <c r="M2138" s="2">
        <f t="shared" si="135"/>
        <v>42625.604166666664</v>
      </c>
    </row>
    <row r="2139" spans="1:13" x14ac:dyDescent="0.35">
      <c r="A2139">
        <v>2.2044088176352701</v>
      </c>
      <c r="B2139" t="s">
        <v>304</v>
      </c>
      <c r="C2139" t="s">
        <v>1969</v>
      </c>
      <c r="D2139">
        <v>20160912174500</v>
      </c>
      <c r="E2139" s="1">
        <f>IF(SUMPRODUCT(--ISNUMBER(SEARCH({"ECON_EARNINGSREPORT","ECON_STOCKMARKET"},C2139)))&gt;0,1,0)</f>
        <v>1</v>
      </c>
      <c r="F2139" s="1">
        <f>IF(SUMPRODUCT(--ISNUMBER(SEARCH({"ENV_"},C2139)))&gt;0,1,0)</f>
        <v>0</v>
      </c>
      <c r="G2139" s="1">
        <f>IF(SUMPRODUCT(--ISNUMBER(SEARCH({"DISCRIMINATION","HARASSMENT","HATE_SPEECH","GENDER_VIOLENCE"},C2139)))&gt;0,1,0)</f>
        <v>0</v>
      </c>
      <c r="H2139" s="1">
        <f>IF(SUMPRODUCT(--ISNUMBER(SEARCH({"LEGALIZE","LEGISLATION","TRIAL"},C2139)))&gt;0,1,0)</f>
        <v>0</v>
      </c>
      <c r="I2139" s="1">
        <f>IF(SUMPRODUCT(--ISNUMBER(SEARCH({"LEADER"},C2139)))&gt;0,1,0)</f>
        <v>0</v>
      </c>
      <c r="J2139" t="str">
        <f t="shared" si="132"/>
        <v>2016</v>
      </c>
      <c r="K2139" t="str">
        <f t="shared" si="133"/>
        <v>09</v>
      </c>
      <c r="L2139" t="str">
        <f t="shared" si="134"/>
        <v>12</v>
      </c>
      <c r="M2139" s="2">
        <f t="shared" si="135"/>
        <v>42625.739583333336</v>
      </c>
    </row>
    <row r="2140" spans="1:13" x14ac:dyDescent="0.35">
      <c r="A2140">
        <v>3.97489539748954</v>
      </c>
      <c r="B2140" t="s">
        <v>1970</v>
      </c>
      <c r="C2140" t="s">
        <v>1971</v>
      </c>
      <c r="D2140">
        <v>20160912174500</v>
      </c>
      <c r="E2140" s="1">
        <f>IF(SUMPRODUCT(--ISNUMBER(SEARCH({"ECON_EARNINGSREPORT","ECON_STOCKMARKET"},C2140)))&gt;0,1,0)</f>
        <v>0</v>
      </c>
      <c r="F2140" s="1">
        <f>IF(SUMPRODUCT(--ISNUMBER(SEARCH({"ENV_"},C2140)))&gt;0,1,0)</f>
        <v>0</v>
      </c>
      <c r="G2140" s="1">
        <f>IF(SUMPRODUCT(--ISNUMBER(SEARCH({"DISCRIMINATION","HARASSMENT","HATE_SPEECH","GENDER_VIOLENCE"},C2140)))&gt;0,1,0)</f>
        <v>0</v>
      </c>
      <c r="H2140" s="1">
        <f>IF(SUMPRODUCT(--ISNUMBER(SEARCH({"LEGALIZE","LEGISLATION","TRIAL"},C2140)))&gt;0,1,0)</f>
        <v>0</v>
      </c>
      <c r="I2140" s="1">
        <f>IF(SUMPRODUCT(--ISNUMBER(SEARCH({"LEADER"},C2140)))&gt;0,1,0)</f>
        <v>1</v>
      </c>
      <c r="J2140" t="str">
        <f t="shared" si="132"/>
        <v>2016</v>
      </c>
      <c r="K2140" t="str">
        <f t="shared" si="133"/>
        <v>09</v>
      </c>
      <c r="L2140" t="str">
        <f t="shared" si="134"/>
        <v>12</v>
      </c>
      <c r="M2140" s="2">
        <f t="shared" si="135"/>
        <v>42625.739583333336</v>
      </c>
    </row>
    <row r="2141" spans="1:13" x14ac:dyDescent="0.35">
      <c r="A2141">
        <v>1.1400651465798</v>
      </c>
      <c r="B2141" t="s">
        <v>451</v>
      </c>
      <c r="D2141">
        <v>20160912151500</v>
      </c>
      <c r="E2141" s="1">
        <f>IF(SUMPRODUCT(--ISNUMBER(SEARCH({"ECON_EARNINGSREPORT","ECON_STOCKMARKET"},C2141)))&gt;0,1,0)</f>
        <v>0</v>
      </c>
      <c r="F2141" s="1">
        <f>IF(SUMPRODUCT(--ISNUMBER(SEARCH({"ENV_"},C2141)))&gt;0,1,0)</f>
        <v>0</v>
      </c>
      <c r="G2141" s="1">
        <f>IF(SUMPRODUCT(--ISNUMBER(SEARCH({"DISCRIMINATION","HARASSMENT","HATE_SPEECH","GENDER_VIOLENCE"},C2141)))&gt;0,1,0)</f>
        <v>0</v>
      </c>
      <c r="H2141" s="1">
        <f>IF(SUMPRODUCT(--ISNUMBER(SEARCH({"LEGALIZE","LEGISLATION","TRIAL"},C2141)))&gt;0,1,0)</f>
        <v>0</v>
      </c>
      <c r="I2141" s="1">
        <f>IF(SUMPRODUCT(--ISNUMBER(SEARCH({"LEADER"},C2141)))&gt;0,1,0)</f>
        <v>0</v>
      </c>
      <c r="J2141" t="str">
        <f t="shared" si="132"/>
        <v>2016</v>
      </c>
      <c r="K2141" t="str">
        <f t="shared" si="133"/>
        <v>09</v>
      </c>
      <c r="L2141" t="str">
        <f t="shared" si="134"/>
        <v>12</v>
      </c>
      <c r="M2141" s="2">
        <f t="shared" si="135"/>
        <v>42625.635416666664</v>
      </c>
    </row>
    <row r="2142" spans="1:13" x14ac:dyDescent="0.35">
      <c r="A2142">
        <v>3.5809018567639299</v>
      </c>
      <c r="B2142" t="s">
        <v>12</v>
      </c>
      <c r="C2142" t="s">
        <v>1972</v>
      </c>
      <c r="D2142">
        <v>20160912180000</v>
      </c>
      <c r="E2142" s="1">
        <f>IF(SUMPRODUCT(--ISNUMBER(SEARCH({"ECON_EARNINGSREPORT","ECON_STOCKMARKET"},C2142)))&gt;0,1,0)</f>
        <v>0</v>
      </c>
      <c r="F2142" s="1">
        <f>IF(SUMPRODUCT(--ISNUMBER(SEARCH({"ENV_"},C2142)))&gt;0,1,0)</f>
        <v>0</v>
      </c>
      <c r="G2142" s="1">
        <f>IF(SUMPRODUCT(--ISNUMBER(SEARCH({"DISCRIMINATION","HARASSMENT","HATE_SPEECH","GENDER_VIOLENCE"},C2142)))&gt;0,1,0)</f>
        <v>0</v>
      </c>
      <c r="H2142" s="1">
        <f>IF(SUMPRODUCT(--ISNUMBER(SEARCH({"LEGALIZE","LEGISLATION","TRIAL"},C2142)))&gt;0,1,0)</f>
        <v>0</v>
      </c>
      <c r="I2142" s="1">
        <f>IF(SUMPRODUCT(--ISNUMBER(SEARCH({"LEADER"},C2142)))&gt;0,1,0)</f>
        <v>1</v>
      </c>
      <c r="J2142" t="str">
        <f t="shared" si="132"/>
        <v>2016</v>
      </c>
      <c r="K2142" t="str">
        <f t="shared" si="133"/>
        <v>09</v>
      </c>
      <c r="L2142" t="str">
        <f t="shared" si="134"/>
        <v>12</v>
      </c>
      <c r="M2142" s="2">
        <f t="shared" si="135"/>
        <v>42625.75</v>
      </c>
    </row>
    <row r="2143" spans="1:13" x14ac:dyDescent="0.35">
      <c r="A2143">
        <v>-0.12626262626262599</v>
      </c>
      <c r="B2143" t="s">
        <v>1973</v>
      </c>
      <c r="D2143">
        <v>20161020020000</v>
      </c>
      <c r="E2143" s="1">
        <f>IF(SUMPRODUCT(--ISNUMBER(SEARCH({"ECON_EARNINGSREPORT","ECON_STOCKMARKET"},C2143)))&gt;0,1,0)</f>
        <v>0</v>
      </c>
      <c r="F2143" s="1">
        <f>IF(SUMPRODUCT(--ISNUMBER(SEARCH({"ENV_"},C2143)))&gt;0,1,0)</f>
        <v>0</v>
      </c>
      <c r="G2143" s="1">
        <f>IF(SUMPRODUCT(--ISNUMBER(SEARCH({"DISCRIMINATION","HARASSMENT","HATE_SPEECH","GENDER_VIOLENCE"},C2143)))&gt;0,1,0)</f>
        <v>0</v>
      </c>
      <c r="H2143" s="1">
        <f>IF(SUMPRODUCT(--ISNUMBER(SEARCH({"LEGALIZE","LEGISLATION","TRIAL"},C2143)))&gt;0,1,0)</f>
        <v>0</v>
      </c>
      <c r="I2143" s="1">
        <f>IF(SUMPRODUCT(--ISNUMBER(SEARCH({"LEADER"},C2143)))&gt;0,1,0)</f>
        <v>0</v>
      </c>
      <c r="J2143" t="str">
        <f t="shared" si="132"/>
        <v>2016</v>
      </c>
      <c r="K2143" t="str">
        <f t="shared" si="133"/>
        <v>10</v>
      </c>
      <c r="L2143" t="str">
        <f t="shared" si="134"/>
        <v>20</v>
      </c>
      <c r="M2143" s="2">
        <f t="shared" si="135"/>
        <v>42663.083333333336</v>
      </c>
    </row>
    <row r="2144" spans="1:13" x14ac:dyDescent="0.35">
      <c r="A2144">
        <v>5.3633217993079603</v>
      </c>
      <c r="B2144" t="s">
        <v>318</v>
      </c>
      <c r="C2144" t="s">
        <v>1974</v>
      </c>
      <c r="D2144">
        <v>20160926140000</v>
      </c>
      <c r="E2144" s="1">
        <f>IF(SUMPRODUCT(--ISNUMBER(SEARCH({"ECON_EARNINGSREPORT","ECON_STOCKMARKET"},C2144)))&gt;0,1,0)</f>
        <v>0</v>
      </c>
      <c r="F2144" s="1">
        <f>IF(SUMPRODUCT(--ISNUMBER(SEARCH({"ENV_"},C2144)))&gt;0,1,0)</f>
        <v>0</v>
      </c>
      <c r="G2144" s="1">
        <f>IF(SUMPRODUCT(--ISNUMBER(SEARCH({"DISCRIMINATION","HARASSMENT","HATE_SPEECH","GENDER_VIOLENCE"},C2144)))&gt;0,1,0)</f>
        <v>0</v>
      </c>
      <c r="H2144" s="1">
        <f>IF(SUMPRODUCT(--ISNUMBER(SEARCH({"LEGALIZE","LEGISLATION","TRIAL"},C2144)))&gt;0,1,0)</f>
        <v>0</v>
      </c>
      <c r="I2144" s="1">
        <f>IF(SUMPRODUCT(--ISNUMBER(SEARCH({"LEADER"},C2144)))&gt;0,1,0)</f>
        <v>1</v>
      </c>
      <c r="J2144" t="str">
        <f t="shared" si="132"/>
        <v>2016</v>
      </c>
      <c r="K2144" t="str">
        <f t="shared" si="133"/>
        <v>09</v>
      </c>
      <c r="L2144" t="str">
        <f t="shared" si="134"/>
        <v>26</v>
      </c>
      <c r="M2144" s="2">
        <f t="shared" si="135"/>
        <v>42639.583333333336</v>
      </c>
    </row>
    <row r="2145" spans="1:13" x14ac:dyDescent="0.35">
      <c r="A2145">
        <v>0</v>
      </c>
      <c r="B2145" t="s">
        <v>1975</v>
      </c>
      <c r="C2145" t="s">
        <v>1976</v>
      </c>
      <c r="D2145">
        <v>20160922123000</v>
      </c>
      <c r="E2145" s="1">
        <f>IF(SUMPRODUCT(--ISNUMBER(SEARCH({"ECON_EARNINGSREPORT","ECON_STOCKMARKET"},C2145)))&gt;0,1,0)</f>
        <v>1</v>
      </c>
      <c r="F2145" s="1">
        <f>IF(SUMPRODUCT(--ISNUMBER(SEARCH({"ENV_"},C2145)))&gt;0,1,0)</f>
        <v>0</v>
      </c>
      <c r="G2145" s="1">
        <f>IF(SUMPRODUCT(--ISNUMBER(SEARCH({"DISCRIMINATION","HARASSMENT","HATE_SPEECH","GENDER_VIOLENCE"},C2145)))&gt;0,1,0)</f>
        <v>0</v>
      </c>
      <c r="H2145" s="1">
        <f>IF(SUMPRODUCT(--ISNUMBER(SEARCH({"LEGALIZE","LEGISLATION","TRIAL"},C2145)))&gt;0,1,0)</f>
        <v>1</v>
      </c>
      <c r="I2145" s="1">
        <f>IF(SUMPRODUCT(--ISNUMBER(SEARCH({"LEADER"},C2145)))&gt;0,1,0)</f>
        <v>0</v>
      </c>
      <c r="J2145" t="str">
        <f t="shared" si="132"/>
        <v>2016</v>
      </c>
      <c r="K2145" t="str">
        <f t="shared" si="133"/>
        <v>09</v>
      </c>
      <c r="L2145" t="str">
        <f t="shared" si="134"/>
        <v>22</v>
      </c>
      <c r="M2145" s="2">
        <f t="shared" si="135"/>
        <v>42635.520833333336</v>
      </c>
    </row>
    <row r="2146" spans="1:13" x14ac:dyDescent="0.35">
      <c r="A2146">
        <v>-1.5552099533437</v>
      </c>
      <c r="B2146" t="s">
        <v>1977</v>
      </c>
      <c r="C2146" t="s">
        <v>1650</v>
      </c>
      <c r="D2146">
        <v>20161015110000</v>
      </c>
      <c r="E2146" s="1">
        <f>IF(SUMPRODUCT(--ISNUMBER(SEARCH({"ECON_EARNINGSREPORT","ECON_STOCKMARKET"},C2146)))&gt;0,1,0)</f>
        <v>0</v>
      </c>
      <c r="F2146" s="1">
        <f>IF(SUMPRODUCT(--ISNUMBER(SEARCH({"ENV_"},C2146)))&gt;0,1,0)</f>
        <v>0</v>
      </c>
      <c r="G2146" s="1">
        <f>IF(SUMPRODUCT(--ISNUMBER(SEARCH({"DISCRIMINATION","HARASSMENT","HATE_SPEECH","GENDER_VIOLENCE"},C2146)))&gt;0,1,0)</f>
        <v>0</v>
      </c>
      <c r="H2146" s="1">
        <f>IF(SUMPRODUCT(--ISNUMBER(SEARCH({"LEGALIZE","LEGISLATION","TRIAL"},C2146)))&gt;0,1,0)</f>
        <v>0</v>
      </c>
      <c r="I2146" s="1">
        <f>IF(SUMPRODUCT(--ISNUMBER(SEARCH({"LEADER"},C2146)))&gt;0,1,0)</f>
        <v>0</v>
      </c>
      <c r="J2146" t="str">
        <f t="shared" si="132"/>
        <v>2016</v>
      </c>
      <c r="K2146" t="str">
        <f t="shared" si="133"/>
        <v>10</v>
      </c>
      <c r="L2146" t="str">
        <f t="shared" si="134"/>
        <v>15</v>
      </c>
      <c r="M2146" s="2">
        <f t="shared" si="135"/>
        <v>42658.458333333336</v>
      </c>
    </row>
    <row r="2147" spans="1:13" x14ac:dyDescent="0.35">
      <c r="A2147">
        <v>-1.9370460048426199</v>
      </c>
      <c r="B2147" t="s">
        <v>353</v>
      </c>
      <c r="C2147" t="s">
        <v>177</v>
      </c>
      <c r="D2147">
        <v>20160929011500</v>
      </c>
      <c r="E2147" s="1">
        <f>IF(SUMPRODUCT(--ISNUMBER(SEARCH({"ECON_EARNINGSREPORT","ECON_STOCKMARKET"},C2147)))&gt;0,1,0)</f>
        <v>0</v>
      </c>
      <c r="F2147" s="1">
        <f>IF(SUMPRODUCT(--ISNUMBER(SEARCH({"ENV_"},C2147)))&gt;0,1,0)</f>
        <v>0</v>
      </c>
      <c r="G2147" s="1">
        <f>IF(SUMPRODUCT(--ISNUMBER(SEARCH({"DISCRIMINATION","HARASSMENT","HATE_SPEECH","GENDER_VIOLENCE"},C2147)))&gt;0,1,0)</f>
        <v>0</v>
      </c>
      <c r="H2147" s="1">
        <f>IF(SUMPRODUCT(--ISNUMBER(SEARCH({"LEGALIZE","LEGISLATION","TRIAL"},C2147)))&gt;0,1,0)</f>
        <v>0</v>
      </c>
      <c r="I2147" s="1">
        <f>IF(SUMPRODUCT(--ISNUMBER(SEARCH({"LEADER"},C2147)))&gt;0,1,0)</f>
        <v>0</v>
      </c>
      <c r="J2147" t="str">
        <f t="shared" si="132"/>
        <v>2016</v>
      </c>
      <c r="K2147" t="str">
        <f t="shared" si="133"/>
        <v>09</v>
      </c>
      <c r="L2147" t="str">
        <f t="shared" si="134"/>
        <v>29</v>
      </c>
      <c r="M2147" s="2">
        <f t="shared" si="135"/>
        <v>42642.052083333336</v>
      </c>
    </row>
    <row r="2148" spans="1:13" x14ac:dyDescent="0.35">
      <c r="A2148">
        <v>-1.8823529411764699</v>
      </c>
      <c r="B2148" t="s">
        <v>1978</v>
      </c>
      <c r="C2148" t="s">
        <v>573</v>
      </c>
      <c r="D2148">
        <v>20160929024500</v>
      </c>
      <c r="E2148" s="1">
        <f>IF(SUMPRODUCT(--ISNUMBER(SEARCH({"ECON_EARNINGSREPORT","ECON_STOCKMARKET"},C2148)))&gt;0,1,0)</f>
        <v>0</v>
      </c>
      <c r="F2148" s="1">
        <f>IF(SUMPRODUCT(--ISNUMBER(SEARCH({"ENV_"},C2148)))&gt;0,1,0)</f>
        <v>0</v>
      </c>
      <c r="G2148" s="1">
        <f>IF(SUMPRODUCT(--ISNUMBER(SEARCH({"DISCRIMINATION","HARASSMENT","HATE_SPEECH","GENDER_VIOLENCE"},C2148)))&gt;0,1,0)</f>
        <v>0</v>
      </c>
      <c r="H2148" s="1">
        <f>IF(SUMPRODUCT(--ISNUMBER(SEARCH({"LEGALIZE","LEGISLATION","TRIAL"},C2148)))&gt;0,1,0)</f>
        <v>0</v>
      </c>
      <c r="I2148" s="1">
        <f>IF(SUMPRODUCT(--ISNUMBER(SEARCH({"LEADER"},C2148)))&gt;0,1,0)</f>
        <v>0</v>
      </c>
      <c r="J2148" t="str">
        <f t="shared" si="132"/>
        <v>2016</v>
      </c>
      <c r="K2148" t="str">
        <f t="shared" si="133"/>
        <v>09</v>
      </c>
      <c r="L2148" t="str">
        <f t="shared" si="134"/>
        <v>29</v>
      </c>
      <c r="M2148" s="2">
        <f t="shared" si="135"/>
        <v>42642.114583333336</v>
      </c>
    </row>
    <row r="2149" spans="1:13" x14ac:dyDescent="0.35">
      <c r="A2149">
        <v>1.85728250244379</v>
      </c>
      <c r="B2149" t="s">
        <v>1979</v>
      </c>
      <c r="C2149" t="s">
        <v>1980</v>
      </c>
      <c r="D2149">
        <v>20160928121500</v>
      </c>
      <c r="E2149" s="1">
        <f>IF(SUMPRODUCT(--ISNUMBER(SEARCH({"ECON_EARNINGSREPORT","ECON_STOCKMARKET"},C2149)))&gt;0,1,0)</f>
        <v>1</v>
      </c>
      <c r="F2149" s="1">
        <f>IF(SUMPRODUCT(--ISNUMBER(SEARCH({"ENV_"},C2149)))&gt;0,1,0)</f>
        <v>0</v>
      </c>
      <c r="G2149" s="1">
        <f>IF(SUMPRODUCT(--ISNUMBER(SEARCH({"DISCRIMINATION","HARASSMENT","HATE_SPEECH","GENDER_VIOLENCE"},C2149)))&gt;0,1,0)</f>
        <v>0</v>
      </c>
      <c r="H2149" s="1">
        <f>IF(SUMPRODUCT(--ISNUMBER(SEARCH({"LEGALIZE","LEGISLATION","TRIAL"},C2149)))&gt;0,1,0)</f>
        <v>0</v>
      </c>
      <c r="I2149" s="1">
        <f>IF(SUMPRODUCT(--ISNUMBER(SEARCH({"LEADER"},C2149)))&gt;0,1,0)</f>
        <v>1</v>
      </c>
      <c r="J2149" t="str">
        <f t="shared" si="132"/>
        <v>2016</v>
      </c>
      <c r="K2149" t="str">
        <f t="shared" si="133"/>
        <v>09</v>
      </c>
      <c r="L2149" t="str">
        <f t="shared" si="134"/>
        <v>28</v>
      </c>
      <c r="M2149" s="2">
        <f t="shared" si="135"/>
        <v>42641.510416666664</v>
      </c>
    </row>
    <row r="2150" spans="1:13" x14ac:dyDescent="0.35">
      <c r="A2150">
        <v>-2.0134228187919501</v>
      </c>
      <c r="B2150" t="s">
        <v>850</v>
      </c>
      <c r="C2150" t="s">
        <v>1786</v>
      </c>
      <c r="D2150">
        <v>20160928220000</v>
      </c>
      <c r="E2150" s="1">
        <f>IF(SUMPRODUCT(--ISNUMBER(SEARCH({"ECON_EARNINGSREPORT","ECON_STOCKMARKET"},C2150)))&gt;0,1,0)</f>
        <v>0</v>
      </c>
      <c r="F2150" s="1">
        <f>IF(SUMPRODUCT(--ISNUMBER(SEARCH({"ENV_"},C2150)))&gt;0,1,0)</f>
        <v>0</v>
      </c>
      <c r="G2150" s="1">
        <f>IF(SUMPRODUCT(--ISNUMBER(SEARCH({"DISCRIMINATION","HARASSMENT","HATE_SPEECH","GENDER_VIOLENCE"},C2150)))&gt;0,1,0)</f>
        <v>0</v>
      </c>
      <c r="H2150" s="1">
        <f>IF(SUMPRODUCT(--ISNUMBER(SEARCH({"LEGALIZE","LEGISLATION","TRIAL"},C2150)))&gt;0,1,0)</f>
        <v>0</v>
      </c>
      <c r="I2150" s="1">
        <f>IF(SUMPRODUCT(--ISNUMBER(SEARCH({"LEADER"},C2150)))&gt;0,1,0)</f>
        <v>0</v>
      </c>
      <c r="J2150" t="str">
        <f t="shared" si="132"/>
        <v>2016</v>
      </c>
      <c r="K2150" t="str">
        <f t="shared" si="133"/>
        <v>09</v>
      </c>
      <c r="L2150" t="str">
        <f t="shared" si="134"/>
        <v>28</v>
      </c>
      <c r="M2150" s="2">
        <f t="shared" si="135"/>
        <v>42641.916666666664</v>
      </c>
    </row>
    <row r="2151" spans="1:13" x14ac:dyDescent="0.35">
      <c r="A2151">
        <v>2.4142312579415499</v>
      </c>
      <c r="B2151" t="s">
        <v>1981</v>
      </c>
      <c r="C2151" t="s">
        <v>1982</v>
      </c>
      <c r="D2151">
        <v>20160928053000</v>
      </c>
      <c r="E2151" s="1">
        <f>IF(SUMPRODUCT(--ISNUMBER(SEARCH({"ECON_EARNINGSREPORT","ECON_STOCKMARKET"},C2151)))&gt;0,1,0)</f>
        <v>0</v>
      </c>
      <c r="F2151" s="1">
        <f>IF(SUMPRODUCT(--ISNUMBER(SEARCH({"ENV_"},C2151)))&gt;0,1,0)</f>
        <v>0</v>
      </c>
      <c r="G2151" s="1">
        <f>IF(SUMPRODUCT(--ISNUMBER(SEARCH({"DISCRIMINATION","HARASSMENT","HATE_SPEECH","GENDER_VIOLENCE"},C2151)))&gt;0,1,0)</f>
        <v>0</v>
      </c>
      <c r="H2151" s="1">
        <f>IF(SUMPRODUCT(--ISNUMBER(SEARCH({"LEGALIZE","LEGISLATION","TRIAL"},C2151)))&gt;0,1,0)</f>
        <v>0</v>
      </c>
      <c r="I2151" s="1">
        <f>IF(SUMPRODUCT(--ISNUMBER(SEARCH({"LEADER"},C2151)))&gt;0,1,0)</f>
        <v>0</v>
      </c>
      <c r="J2151" t="str">
        <f t="shared" si="132"/>
        <v>2016</v>
      </c>
      <c r="K2151" t="str">
        <f t="shared" si="133"/>
        <v>09</v>
      </c>
      <c r="L2151" t="str">
        <f t="shared" si="134"/>
        <v>28</v>
      </c>
      <c r="M2151" s="2">
        <f t="shared" si="135"/>
        <v>42641.229166666664</v>
      </c>
    </row>
    <row r="2152" spans="1:13" x14ac:dyDescent="0.35">
      <c r="A2152">
        <v>-2.41448692152917</v>
      </c>
      <c r="B2152" t="s">
        <v>337</v>
      </c>
      <c r="C2152" t="s">
        <v>1983</v>
      </c>
      <c r="D2152">
        <v>20160906194500</v>
      </c>
      <c r="E2152" s="1">
        <f>IF(SUMPRODUCT(--ISNUMBER(SEARCH({"ECON_EARNINGSREPORT","ECON_STOCKMARKET"},C2152)))&gt;0,1,0)</f>
        <v>0</v>
      </c>
      <c r="F2152" s="1">
        <f>IF(SUMPRODUCT(--ISNUMBER(SEARCH({"ENV_"},C2152)))&gt;0,1,0)</f>
        <v>0</v>
      </c>
      <c r="G2152" s="1">
        <f>IF(SUMPRODUCT(--ISNUMBER(SEARCH({"DISCRIMINATION","HARASSMENT","HATE_SPEECH","GENDER_VIOLENCE"},C2152)))&gt;0,1,0)</f>
        <v>0</v>
      </c>
      <c r="H2152" s="1">
        <f>IF(SUMPRODUCT(--ISNUMBER(SEARCH({"LEGALIZE","LEGISLATION","TRIAL"},C2152)))&gt;0,1,0)</f>
        <v>1</v>
      </c>
      <c r="I2152" s="1">
        <f>IF(SUMPRODUCT(--ISNUMBER(SEARCH({"LEADER"},C2152)))&gt;0,1,0)</f>
        <v>1</v>
      </c>
      <c r="J2152" t="str">
        <f t="shared" si="132"/>
        <v>2016</v>
      </c>
      <c r="K2152" t="str">
        <f t="shared" si="133"/>
        <v>09</v>
      </c>
      <c r="L2152" t="str">
        <f t="shared" si="134"/>
        <v>06</v>
      </c>
      <c r="M2152" s="2">
        <f t="shared" si="135"/>
        <v>42619.822916666664</v>
      </c>
    </row>
    <row r="2153" spans="1:13" x14ac:dyDescent="0.35">
      <c r="A2153">
        <v>-2.0905923344947701</v>
      </c>
      <c r="B2153" t="s">
        <v>1155</v>
      </c>
      <c r="C2153" t="s">
        <v>1478</v>
      </c>
      <c r="D2153">
        <v>20160903003000</v>
      </c>
      <c r="E2153" s="1">
        <f>IF(SUMPRODUCT(--ISNUMBER(SEARCH({"ECON_EARNINGSREPORT","ECON_STOCKMARKET"},C2153)))&gt;0,1,0)</f>
        <v>0</v>
      </c>
      <c r="F2153" s="1">
        <f>IF(SUMPRODUCT(--ISNUMBER(SEARCH({"ENV_"},C2153)))&gt;0,1,0)</f>
        <v>0</v>
      </c>
      <c r="G2153" s="1">
        <f>IF(SUMPRODUCT(--ISNUMBER(SEARCH({"DISCRIMINATION","HARASSMENT","HATE_SPEECH","GENDER_VIOLENCE"},C2153)))&gt;0,1,0)</f>
        <v>0</v>
      </c>
      <c r="H2153" s="1">
        <f>IF(SUMPRODUCT(--ISNUMBER(SEARCH({"LEGALIZE","LEGISLATION","TRIAL"},C2153)))&gt;0,1,0)</f>
        <v>1</v>
      </c>
      <c r="I2153" s="1">
        <f>IF(SUMPRODUCT(--ISNUMBER(SEARCH({"LEADER"},C2153)))&gt;0,1,0)</f>
        <v>0</v>
      </c>
      <c r="J2153" t="str">
        <f t="shared" si="132"/>
        <v>2016</v>
      </c>
      <c r="K2153" t="str">
        <f t="shared" si="133"/>
        <v>09</v>
      </c>
      <c r="L2153" t="str">
        <f t="shared" si="134"/>
        <v>03</v>
      </c>
      <c r="M2153" s="2">
        <f t="shared" si="135"/>
        <v>42616.020833333336</v>
      </c>
    </row>
    <row r="2154" spans="1:13" x14ac:dyDescent="0.35">
      <c r="A2154">
        <v>0.56925996204933604</v>
      </c>
      <c r="B2154" t="s">
        <v>501</v>
      </c>
      <c r="C2154" t="s">
        <v>1241</v>
      </c>
      <c r="D2154">
        <v>20160902033000</v>
      </c>
      <c r="E2154" s="1">
        <f>IF(SUMPRODUCT(--ISNUMBER(SEARCH({"ECON_EARNINGSREPORT","ECON_STOCKMARKET"},C2154)))&gt;0,1,0)</f>
        <v>0</v>
      </c>
      <c r="F2154" s="1">
        <f>IF(SUMPRODUCT(--ISNUMBER(SEARCH({"ENV_"},C2154)))&gt;0,1,0)</f>
        <v>0</v>
      </c>
      <c r="G2154" s="1">
        <f>IF(SUMPRODUCT(--ISNUMBER(SEARCH({"DISCRIMINATION","HARASSMENT","HATE_SPEECH","GENDER_VIOLENCE"},C2154)))&gt;0,1,0)</f>
        <v>0</v>
      </c>
      <c r="H2154" s="1">
        <f>IF(SUMPRODUCT(--ISNUMBER(SEARCH({"LEGALIZE","LEGISLATION","TRIAL"},C2154)))&gt;0,1,0)</f>
        <v>0</v>
      </c>
      <c r="I2154" s="1">
        <f>IF(SUMPRODUCT(--ISNUMBER(SEARCH({"LEADER"},C2154)))&gt;0,1,0)</f>
        <v>0</v>
      </c>
      <c r="J2154" t="str">
        <f t="shared" si="132"/>
        <v>2016</v>
      </c>
      <c r="K2154" t="str">
        <f t="shared" si="133"/>
        <v>09</v>
      </c>
      <c r="L2154" t="str">
        <f t="shared" si="134"/>
        <v>02</v>
      </c>
      <c r="M2154" s="2">
        <f t="shared" si="135"/>
        <v>42615.145833333336</v>
      </c>
    </row>
    <row r="2155" spans="1:13" x14ac:dyDescent="0.35">
      <c r="A2155">
        <v>-0.66334991708126001</v>
      </c>
      <c r="B2155" t="s">
        <v>1082</v>
      </c>
      <c r="C2155" t="s">
        <v>1984</v>
      </c>
      <c r="D2155">
        <v>20160903023000</v>
      </c>
      <c r="E2155" s="1">
        <f>IF(SUMPRODUCT(--ISNUMBER(SEARCH({"ECON_EARNINGSREPORT","ECON_STOCKMARKET"},C2155)))&gt;0,1,0)</f>
        <v>0</v>
      </c>
      <c r="F2155" s="1">
        <f>IF(SUMPRODUCT(--ISNUMBER(SEARCH({"ENV_"},C2155)))&gt;0,1,0)</f>
        <v>0</v>
      </c>
      <c r="G2155" s="1">
        <f>IF(SUMPRODUCT(--ISNUMBER(SEARCH({"DISCRIMINATION","HARASSMENT","HATE_SPEECH","GENDER_VIOLENCE"},C2155)))&gt;0,1,0)</f>
        <v>0</v>
      </c>
      <c r="H2155" s="1">
        <f>IF(SUMPRODUCT(--ISNUMBER(SEARCH({"LEGALIZE","LEGISLATION","TRIAL"},C2155)))&gt;0,1,0)</f>
        <v>0</v>
      </c>
      <c r="I2155" s="1">
        <f>IF(SUMPRODUCT(--ISNUMBER(SEARCH({"LEADER"},C2155)))&gt;0,1,0)</f>
        <v>0</v>
      </c>
      <c r="J2155" t="str">
        <f t="shared" si="132"/>
        <v>2016</v>
      </c>
      <c r="K2155" t="str">
        <f t="shared" si="133"/>
        <v>09</v>
      </c>
      <c r="L2155" t="str">
        <f t="shared" si="134"/>
        <v>03</v>
      </c>
      <c r="M2155" s="2">
        <f t="shared" si="135"/>
        <v>42616.104166666664</v>
      </c>
    </row>
    <row r="2156" spans="1:13" x14ac:dyDescent="0.35">
      <c r="A2156">
        <v>3.5175879396984899</v>
      </c>
      <c r="B2156" t="s">
        <v>153</v>
      </c>
      <c r="C2156" t="s">
        <v>1985</v>
      </c>
      <c r="D2156">
        <v>20160902111500</v>
      </c>
      <c r="E2156" s="1">
        <f>IF(SUMPRODUCT(--ISNUMBER(SEARCH({"ECON_EARNINGSREPORT","ECON_STOCKMARKET"},C2156)))&gt;0,1,0)</f>
        <v>0</v>
      </c>
      <c r="F2156" s="1">
        <f>IF(SUMPRODUCT(--ISNUMBER(SEARCH({"ENV_"},C2156)))&gt;0,1,0)</f>
        <v>0</v>
      </c>
      <c r="G2156" s="1">
        <f>IF(SUMPRODUCT(--ISNUMBER(SEARCH({"DISCRIMINATION","HARASSMENT","HATE_SPEECH","GENDER_VIOLENCE"},C2156)))&gt;0,1,0)</f>
        <v>0</v>
      </c>
      <c r="H2156" s="1">
        <f>IF(SUMPRODUCT(--ISNUMBER(SEARCH({"LEGALIZE","LEGISLATION","TRIAL"},C2156)))&gt;0,1,0)</f>
        <v>0</v>
      </c>
      <c r="I2156" s="1">
        <f>IF(SUMPRODUCT(--ISNUMBER(SEARCH({"LEADER"},C2156)))&gt;0,1,0)</f>
        <v>0</v>
      </c>
      <c r="J2156" t="str">
        <f t="shared" si="132"/>
        <v>2016</v>
      </c>
      <c r="K2156" t="str">
        <f t="shared" si="133"/>
        <v>09</v>
      </c>
      <c r="L2156" t="str">
        <f t="shared" si="134"/>
        <v>02</v>
      </c>
      <c r="M2156" s="2">
        <f t="shared" si="135"/>
        <v>42615.46875</v>
      </c>
    </row>
    <row r="2157" spans="1:13" x14ac:dyDescent="0.35">
      <c r="A2157">
        <v>0.55970149253731305</v>
      </c>
      <c r="B2157" t="s">
        <v>90</v>
      </c>
      <c r="C2157" t="s">
        <v>1117</v>
      </c>
      <c r="D2157">
        <v>20160902074500</v>
      </c>
      <c r="E2157" s="1">
        <f>IF(SUMPRODUCT(--ISNUMBER(SEARCH({"ECON_EARNINGSREPORT","ECON_STOCKMARKET"},C2157)))&gt;0,1,0)</f>
        <v>0</v>
      </c>
      <c r="F2157" s="1">
        <f>IF(SUMPRODUCT(--ISNUMBER(SEARCH({"ENV_"},C2157)))&gt;0,1,0)</f>
        <v>0</v>
      </c>
      <c r="G2157" s="1">
        <f>IF(SUMPRODUCT(--ISNUMBER(SEARCH({"DISCRIMINATION","HARASSMENT","HATE_SPEECH","GENDER_VIOLENCE"},C2157)))&gt;0,1,0)</f>
        <v>0</v>
      </c>
      <c r="H2157" s="1">
        <f>IF(SUMPRODUCT(--ISNUMBER(SEARCH({"LEGALIZE","LEGISLATION","TRIAL"},C2157)))&gt;0,1,0)</f>
        <v>0</v>
      </c>
      <c r="I2157" s="1">
        <f>IF(SUMPRODUCT(--ISNUMBER(SEARCH({"LEADER"},C2157)))&gt;0,1,0)</f>
        <v>0</v>
      </c>
      <c r="J2157" t="str">
        <f t="shared" si="132"/>
        <v>2016</v>
      </c>
      <c r="K2157" t="str">
        <f t="shared" si="133"/>
        <v>09</v>
      </c>
      <c r="L2157" t="str">
        <f t="shared" si="134"/>
        <v>02</v>
      </c>
      <c r="M2157" s="2">
        <f t="shared" si="135"/>
        <v>42615.322916666664</v>
      </c>
    </row>
    <row r="2158" spans="1:13" x14ac:dyDescent="0.35">
      <c r="A2158">
        <v>4.8387096774193497</v>
      </c>
      <c r="B2158" t="s">
        <v>153</v>
      </c>
      <c r="D2158">
        <v>20160819093000</v>
      </c>
      <c r="E2158" s="1">
        <f>IF(SUMPRODUCT(--ISNUMBER(SEARCH({"ECON_EARNINGSREPORT","ECON_STOCKMARKET"},C2158)))&gt;0,1,0)</f>
        <v>0</v>
      </c>
      <c r="F2158" s="1">
        <f>IF(SUMPRODUCT(--ISNUMBER(SEARCH({"ENV_"},C2158)))&gt;0,1,0)</f>
        <v>0</v>
      </c>
      <c r="G2158" s="1">
        <f>IF(SUMPRODUCT(--ISNUMBER(SEARCH({"DISCRIMINATION","HARASSMENT","HATE_SPEECH","GENDER_VIOLENCE"},C2158)))&gt;0,1,0)</f>
        <v>0</v>
      </c>
      <c r="H2158" s="1">
        <f>IF(SUMPRODUCT(--ISNUMBER(SEARCH({"LEGALIZE","LEGISLATION","TRIAL"},C2158)))&gt;0,1,0)</f>
        <v>0</v>
      </c>
      <c r="I2158" s="1">
        <f>IF(SUMPRODUCT(--ISNUMBER(SEARCH({"LEADER"},C2158)))&gt;0,1,0)</f>
        <v>0</v>
      </c>
      <c r="J2158" t="str">
        <f t="shared" si="132"/>
        <v>2016</v>
      </c>
      <c r="K2158" t="str">
        <f t="shared" si="133"/>
        <v>08</v>
      </c>
      <c r="L2158" t="str">
        <f t="shared" si="134"/>
        <v>19</v>
      </c>
      <c r="M2158" s="2">
        <f t="shared" si="135"/>
        <v>42601.395833333336</v>
      </c>
    </row>
    <row r="2159" spans="1:13" x14ac:dyDescent="0.35">
      <c r="A2159">
        <v>0.52356020942408399</v>
      </c>
      <c r="B2159" t="s">
        <v>1986</v>
      </c>
      <c r="C2159" t="s">
        <v>635</v>
      </c>
      <c r="D2159">
        <v>20160912203000</v>
      </c>
      <c r="E2159" s="1">
        <f>IF(SUMPRODUCT(--ISNUMBER(SEARCH({"ECON_EARNINGSREPORT","ECON_STOCKMARKET"},C2159)))&gt;0,1,0)</f>
        <v>1</v>
      </c>
      <c r="F2159" s="1">
        <f>IF(SUMPRODUCT(--ISNUMBER(SEARCH({"ENV_"},C2159)))&gt;0,1,0)</f>
        <v>0</v>
      </c>
      <c r="G2159" s="1">
        <f>IF(SUMPRODUCT(--ISNUMBER(SEARCH({"DISCRIMINATION","HARASSMENT","HATE_SPEECH","GENDER_VIOLENCE"},C2159)))&gt;0,1,0)</f>
        <v>0</v>
      </c>
      <c r="H2159" s="1">
        <f>IF(SUMPRODUCT(--ISNUMBER(SEARCH({"LEGALIZE","LEGISLATION","TRIAL"},C2159)))&gt;0,1,0)</f>
        <v>0</v>
      </c>
      <c r="I2159" s="1">
        <f>IF(SUMPRODUCT(--ISNUMBER(SEARCH({"LEADER"},C2159)))&gt;0,1,0)</f>
        <v>0</v>
      </c>
      <c r="J2159" t="str">
        <f t="shared" si="132"/>
        <v>2016</v>
      </c>
      <c r="K2159" t="str">
        <f t="shared" si="133"/>
        <v>09</v>
      </c>
      <c r="L2159" t="str">
        <f t="shared" si="134"/>
        <v>12</v>
      </c>
      <c r="M2159" s="2">
        <f t="shared" si="135"/>
        <v>42625.854166666664</v>
      </c>
    </row>
    <row r="2160" spans="1:13" x14ac:dyDescent="0.35">
      <c r="A2160">
        <v>0</v>
      </c>
      <c r="B2160" t="s">
        <v>1078</v>
      </c>
      <c r="C2160" t="s">
        <v>635</v>
      </c>
      <c r="D2160">
        <v>20160912124500</v>
      </c>
      <c r="E2160" s="1">
        <f>IF(SUMPRODUCT(--ISNUMBER(SEARCH({"ECON_EARNINGSREPORT","ECON_STOCKMARKET"},C2160)))&gt;0,1,0)</f>
        <v>1</v>
      </c>
      <c r="F2160" s="1">
        <f>IF(SUMPRODUCT(--ISNUMBER(SEARCH({"ENV_"},C2160)))&gt;0,1,0)</f>
        <v>0</v>
      </c>
      <c r="G2160" s="1">
        <f>IF(SUMPRODUCT(--ISNUMBER(SEARCH({"DISCRIMINATION","HARASSMENT","HATE_SPEECH","GENDER_VIOLENCE"},C2160)))&gt;0,1,0)</f>
        <v>0</v>
      </c>
      <c r="H2160" s="1">
        <f>IF(SUMPRODUCT(--ISNUMBER(SEARCH({"LEGALIZE","LEGISLATION","TRIAL"},C2160)))&gt;0,1,0)</f>
        <v>0</v>
      </c>
      <c r="I2160" s="1">
        <f>IF(SUMPRODUCT(--ISNUMBER(SEARCH({"LEADER"},C2160)))&gt;0,1,0)</f>
        <v>0</v>
      </c>
      <c r="J2160" t="str">
        <f t="shared" si="132"/>
        <v>2016</v>
      </c>
      <c r="K2160" t="str">
        <f t="shared" si="133"/>
        <v>09</v>
      </c>
      <c r="L2160" t="str">
        <f t="shared" si="134"/>
        <v>12</v>
      </c>
      <c r="M2160" s="2">
        <f t="shared" si="135"/>
        <v>42625.53125</v>
      </c>
    </row>
    <row r="2161" spans="1:13" x14ac:dyDescent="0.35">
      <c r="A2161">
        <v>6.1389337641357002</v>
      </c>
      <c r="B2161" t="s">
        <v>290</v>
      </c>
      <c r="C2161" t="s">
        <v>1987</v>
      </c>
      <c r="D2161">
        <v>20160912191500</v>
      </c>
      <c r="E2161" s="1">
        <f>IF(SUMPRODUCT(--ISNUMBER(SEARCH({"ECON_EARNINGSREPORT","ECON_STOCKMARKET"},C2161)))&gt;0,1,0)</f>
        <v>0</v>
      </c>
      <c r="F2161" s="1">
        <f>IF(SUMPRODUCT(--ISNUMBER(SEARCH({"ENV_"},C2161)))&gt;0,1,0)</f>
        <v>0</v>
      </c>
      <c r="G2161" s="1">
        <f>IF(SUMPRODUCT(--ISNUMBER(SEARCH({"DISCRIMINATION","HARASSMENT","HATE_SPEECH","GENDER_VIOLENCE"},C2161)))&gt;0,1,0)</f>
        <v>0</v>
      </c>
      <c r="H2161" s="1">
        <f>IF(SUMPRODUCT(--ISNUMBER(SEARCH({"LEGALIZE","LEGISLATION","TRIAL"},C2161)))&gt;0,1,0)</f>
        <v>0</v>
      </c>
      <c r="I2161" s="1">
        <f>IF(SUMPRODUCT(--ISNUMBER(SEARCH({"LEADER"},C2161)))&gt;0,1,0)</f>
        <v>1</v>
      </c>
      <c r="J2161" t="str">
        <f t="shared" si="132"/>
        <v>2016</v>
      </c>
      <c r="K2161" t="str">
        <f t="shared" si="133"/>
        <v>09</v>
      </c>
      <c r="L2161" t="str">
        <f t="shared" si="134"/>
        <v>12</v>
      </c>
      <c r="M2161" s="2">
        <f t="shared" si="135"/>
        <v>42625.802083333336</v>
      </c>
    </row>
    <row r="2162" spans="1:13" x14ac:dyDescent="0.35">
      <c r="A2162">
        <v>4.3478260869565197</v>
      </c>
      <c r="B2162" t="s">
        <v>173</v>
      </c>
      <c r="C2162" t="s">
        <v>1988</v>
      </c>
      <c r="D2162">
        <v>20160912204500</v>
      </c>
      <c r="E2162" s="1">
        <f>IF(SUMPRODUCT(--ISNUMBER(SEARCH({"ECON_EARNINGSREPORT","ECON_STOCKMARKET"},C2162)))&gt;0,1,0)</f>
        <v>0</v>
      </c>
      <c r="F2162" s="1">
        <f>IF(SUMPRODUCT(--ISNUMBER(SEARCH({"ENV_"},C2162)))&gt;0,1,0)</f>
        <v>0</v>
      </c>
      <c r="G2162" s="1">
        <f>IF(SUMPRODUCT(--ISNUMBER(SEARCH({"DISCRIMINATION","HARASSMENT","HATE_SPEECH","GENDER_VIOLENCE"},C2162)))&gt;0,1,0)</f>
        <v>0</v>
      </c>
      <c r="H2162" s="1">
        <f>IF(SUMPRODUCT(--ISNUMBER(SEARCH({"LEGALIZE","LEGISLATION","TRIAL"},C2162)))&gt;0,1,0)</f>
        <v>0</v>
      </c>
      <c r="I2162" s="1">
        <f>IF(SUMPRODUCT(--ISNUMBER(SEARCH({"LEADER"},C2162)))&gt;0,1,0)</f>
        <v>0</v>
      </c>
      <c r="J2162" t="str">
        <f t="shared" si="132"/>
        <v>2016</v>
      </c>
      <c r="K2162" t="str">
        <f t="shared" si="133"/>
        <v>09</v>
      </c>
      <c r="L2162" t="str">
        <f t="shared" si="134"/>
        <v>12</v>
      </c>
      <c r="M2162" s="2">
        <f t="shared" si="135"/>
        <v>42625.864583333336</v>
      </c>
    </row>
    <row r="2163" spans="1:13" x14ac:dyDescent="0.35">
      <c r="A2163">
        <v>2.46478873239437</v>
      </c>
      <c r="B2163" t="s">
        <v>1515</v>
      </c>
      <c r="C2163" t="s">
        <v>1989</v>
      </c>
      <c r="D2163">
        <v>20160912180000</v>
      </c>
      <c r="E2163" s="1">
        <f>IF(SUMPRODUCT(--ISNUMBER(SEARCH({"ECON_EARNINGSREPORT","ECON_STOCKMARKET"},C2163)))&gt;0,1,0)</f>
        <v>0</v>
      </c>
      <c r="F2163" s="1">
        <f>IF(SUMPRODUCT(--ISNUMBER(SEARCH({"ENV_"},C2163)))&gt;0,1,0)</f>
        <v>0</v>
      </c>
      <c r="G2163" s="1">
        <f>IF(SUMPRODUCT(--ISNUMBER(SEARCH({"DISCRIMINATION","HARASSMENT","HATE_SPEECH","GENDER_VIOLENCE"},C2163)))&gt;0,1,0)</f>
        <v>0</v>
      </c>
      <c r="H2163" s="1">
        <f>IF(SUMPRODUCT(--ISNUMBER(SEARCH({"LEGALIZE","LEGISLATION","TRIAL"},C2163)))&gt;0,1,0)</f>
        <v>0</v>
      </c>
      <c r="I2163" s="1">
        <f>IF(SUMPRODUCT(--ISNUMBER(SEARCH({"LEADER"},C2163)))&gt;0,1,0)</f>
        <v>0</v>
      </c>
      <c r="J2163" t="str">
        <f t="shared" si="132"/>
        <v>2016</v>
      </c>
      <c r="K2163" t="str">
        <f t="shared" si="133"/>
        <v>09</v>
      </c>
      <c r="L2163" t="str">
        <f t="shared" si="134"/>
        <v>12</v>
      </c>
      <c r="M2163" s="2">
        <f t="shared" si="135"/>
        <v>42625.75</v>
      </c>
    </row>
    <row r="2164" spans="1:13" x14ac:dyDescent="0.35">
      <c r="A2164">
        <v>0.90415913200723297</v>
      </c>
      <c r="B2164" t="s">
        <v>15</v>
      </c>
      <c r="C2164" t="s">
        <v>673</v>
      </c>
      <c r="D2164">
        <v>20160913073000</v>
      </c>
      <c r="E2164" s="1">
        <f>IF(SUMPRODUCT(--ISNUMBER(SEARCH({"ECON_EARNINGSREPORT","ECON_STOCKMARKET"},C2164)))&gt;0,1,0)</f>
        <v>0</v>
      </c>
      <c r="F2164" s="1">
        <f>IF(SUMPRODUCT(--ISNUMBER(SEARCH({"ENV_"},C2164)))&gt;0,1,0)</f>
        <v>0</v>
      </c>
      <c r="G2164" s="1">
        <f>IF(SUMPRODUCT(--ISNUMBER(SEARCH({"DISCRIMINATION","HARASSMENT","HATE_SPEECH","GENDER_VIOLENCE"},C2164)))&gt;0,1,0)</f>
        <v>0</v>
      </c>
      <c r="H2164" s="1">
        <f>IF(SUMPRODUCT(--ISNUMBER(SEARCH({"LEGALIZE","LEGISLATION","TRIAL"},C2164)))&gt;0,1,0)</f>
        <v>0</v>
      </c>
      <c r="I2164" s="1">
        <f>IF(SUMPRODUCT(--ISNUMBER(SEARCH({"LEADER"},C2164)))&gt;0,1,0)</f>
        <v>1</v>
      </c>
      <c r="J2164" t="str">
        <f t="shared" si="132"/>
        <v>2016</v>
      </c>
      <c r="K2164" t="str">
        <f t="shared" si="133"/>
        <v>09</v>
      </c>
      <c r="L2164" t="str">
        <f t="shared" si="134"/>
        <v>13</v>
      </c>
      <c r="M2164" s="2">
        <f t="shared" si="135"/>
        <v>42626.3125</v>
      </c>
    </row>
    <row r="2165" spans="1:13" x14ac:dyDescent="0.35">
      <c r="A2165">
        <v>0.78247261345852903</v>
      </c>
      <c r="B2165" t="s">
        <v>902</v>
      </c>
      <c r="C2165" t="s">
        <v>1990</v>
      </c>
      <c r="D2165">
        <v>20160913054500</v>
      </c>
      <c r="E2165" s="1">
        <f>IF(SUMPRODUCT(--ISNUMBER(SEARCH({"ECON_EARNINGSREPORT","ECON_STOCKMARKET"},C2165)))&gt;0,1,0)</f>
        <v>0</v>
      </c>
      <c r="F2165" s="1">
        <f>IF(SUMPRODUCT(--ISNUMBER(SEARCH({"ENV_"},C2165)))&gt;0,1,0)</f>
        <v>0</v>
      </c>
      <c r="G2165" s="1">
        <f>IF(SUMPRODUCT(--ISNUMBER(SEARCH({"DISCRIMINATION","HARASSMENT","HATE_SPEECH","GENDER_VIOLENCE"},C2165)))&gt;0,1,0)</f>
        <v>0</v>
      </c>
      <c r="H2165" s="1">
        <f>IF(SUMPRODUCT(--ISNUMBER(SEARCH({"LEGALIZE","LEGISLATION","TRIAL"},C2165)))&gt;0,1,0)</f>
        <v>0</v>
      </c>
      <c r="I2165" s="1">
        <f>IF(SUMPRODUCT(--ISNUMBER(SEARCH({"LEADER"},C2165)))&gt;0,1,0)</f>
        <v>1</v>
      </c>
      <c r="J2165" t="str">
        <f t="shared" si="132"/>
        <v>2016</v>
      </c>
      <c r="K2165" t="str">
        <f t="shared" si="133"/>
        <v>09</v>
      </c>
      <c r="L2165" t="str">
        <f t="shared" si="134"/>
        <v>13</v>
      </c>
      <c r="M2165" s="2">
        <f t="shared" si="135"/>
        <v>42626.239583333336</v>
      </c>
    </row>
    <row r="2166" spans="1:13" x14ac:dyDescent="0.35">
      <c r="A2166">
        <v>2.7397260273972601</v>
      </c>
      <c r="B2166" t="s">
        <v>741</v>
      </c>
      <c r="C2166" t="s">
        <v>1991</v>
      </c>
      <c r="D2166">
        <v>20160912124500</v>
      </c>
      <c r="E2166" s="1">
        <f>IF(SUMPRODUCT(--ISNUMBER(SEARCH({"ECON_EARNINGSREPORT","ECON_STOCKMARKET"},C2166)))&gt;0,1,0)</f>
        <v>0</v>
      </c>
      <c r="F2166" s="1">
        <f>IF(SUMPRODUCT(--ISNUMBER(SEARCH({"ENV_"},C2166)))&gt;0,1,0)</f>
        <v>0</v>
      </c>
      <c r="G2166" s="1">
        <f>IF(SUMPRODUCT(--ISNUMBER(SEARCH({"DISCRIMINATION","HARASSMENT","HATE_SPEECH","GENDER_VIOLENCE"},C2166)))&gt;0,1,0)</f>
        <v>0</v>
      </c>
      <c r="H2166" s="1">
        <f>IF(SUMPRODUCT(--ISNUMBER(SEARCH({"LEGALIZE","LEGISLATION","TRIAL"},C2166)))&gt;0,1,0)</f>
        <v>0</v>
      </c>
      <c r="I2166" s="1">
        <f>IF(SUMPRODUCT(--ISNUMBER(SEARCH({"LEADER"},C2166)))&gt;0,1,0)</f>
        <v>1</v>
      </c>
      <c r="J2166" t="str">
        <f t="shared" si="132"/>
        <v>2016</v>
      </c>
      <c r="K2166" t="str">
        <f t="shared" si="133"/>
        <v>09</v>
      </c>
      <c r="L2166" t="str">
        <f t="shared" si="134"/>
        <v>12</v>
      </c>
      <c r="M2166" s="2">
        <f t="shared" si="135"/>
        <v>42625.53125</v>
      </c>
    </row>
    <row r="2167" spans="1:13" x14ac:dyDescent="0.35">
      <c r="A2167">
        <v>3.5343035343035298</v>
      </c>
      <c r="B2167" t="s">
        <v>1458</v>
      </c>
      <c r="C2167" t="s">
        <v>1992</v>
      </c>
      <c r="D2167">
        <v>20160912174500</v>
      </c>
      <c r="E2167" s="1">
        <f>IF(SUMPRODUCT(--ISNUMBER(SEARCH({"ECON_EARNINGSREPORT","ECON_STOCKMARKET"},C2167)))&gt;0,1,0)</f>
        <v>1</v>
      </c>
      <c r="F2167" s="1">
        <f>IF(SUMPRODUCT(--ISNUMBER(SEARCH({"ENV_"},C2167)))&gt;0,1,0)</f>
        <v>0</v>
      </c>
      <c r="G2167" s="1">
        <f>IF(SUMPRODUCT(--ISNUMBER(SEARCH({"DISCRIMINATION","HARASSMENT","HATE_SPEECH","GENDER_VIOLENCE"},C2167)))&gt;0,1,0)</f>
        <v>0</v>
      </c>
      <c r="H2167" s="1">
        <f>IF(SUMPRODUCT(--ISNUMBER(SEARCH({"LEGALIZE","LEGISLATION","TRIAL"},C2167)))&gt;0,1,0)</f>
        <v>0</v>
      </c>
      <c r="I2167" s="1">
        <f>IF(SUMPRODUCT(--ISNUMBER(SEARCH({"LEADER"},C2167)))&gt;0,1,0)</f>
        <v>1</v>
      </c>
      <c r="J2167" t="str">
        <f t="shared" si="132"/>
        <v>2016</v>
      </c>
      <c r="K2167" t="str">
        <f t="shared" si="133"/>
        <v>09</v>
      </c>
      <c r="L2167" t="str">
        <f t="shared" si="134"/>
        <v>12</v>
      </c>
      <c r="M2167" s="2">
        <f t="shared" si="135"/>
        <v>42625.739583333336</v>
      </c>
    </row>
    <row r="2168" spans="1:13" x14ac:dyDescent="0.35">
      <c r="A2168">
        <v>0.93984962406015005</v>
      </c>
      <c r="B2168" t="s">
        <v>121</v>
      </c>
      <c r="C2168" t="s">
        <v>1993</v>
      </c>
      <c r="D2168">
        <v>20160912134500</v>
      </c>
      <c r="E2168" s="1">
        <f>IF(SUMPRODUCT(--ISNUMBER(SEARCH({"ECON_EARNINGSREPORT","ECON_STOCKMARKET"},C2168)))&gt;0,1,0)</f>
        <v>1</v>
      </c>
      <c r="F2168" s="1">
        <f>IF(SUMPRODUCT(--ISNUMBER(SEARCH({"ENV_"},C2168)))&gt;0,1,0)</f>
        <v>0</v>
      </c>
      <c r="G2168" s="1">
        <f>IF(SUMPRODUCT(--ISNUMBER(SEARCH({"DISCRIMINATION","HARASSMENT","HATE_SPEECH","GENDER_VIOLENCE"},C2168)))&gt;0,1,0)</f>
        <v>0</v>
      </c>
      <c r="H2168" s="1">
        <f>IF(SUMPRODUCT(--ISNUMBER(SEARCH({"LEGALIZE","LEGISLATION","TRIAL"},C2168)))&gt;0,1,0)</f>
        <v>0</v>
      </c>
      <c r="I2168" s="1">
        <f>IF(SUMPRODUCT(--ISNUMBER(SEARCH({"LEADER"},C2168)))&gt;0,1,0)</f>
        <v>1</v>
      </c>
      <c r="J2168" t="str">
        <f t="shared" si="132"/>
        <v>2016</v>
      </c>
      <c r="K2168" t="str">
        <f t="shared" si="133"/>
        <v>09</v>
      </c>
      <c r="L2168" t="str">
        <f t="shared" si="134"/>
        <v>12</v>
      </c>
      <c r="M2168" s="2">
        <f t="shared" si="135"/>
        <v>42625.572916666664</v>
      </c>
    </row>
    <row r="2169" spans="1:13" x14ac:dyDescent="0.35">
      <c r="A2169">
        <v>2.1126760563380298</v>
      </c>
      <c r="B2169" t="s">
        <v>1994</v>
      </c>
      <c r="C2169" t="s">
        <v>1933</v>
      </c>
      <c r="D2169">
        <v>20160913023000</v>
      </c>
      <c r="E2169" s="1">
        <f>IF(SUMPRODUCT(--ISNUMBER(SEARCH({"ECON_EARNINGSREPORT","ECON_STOCKMARKET"},C2169)))&gt;0,1,0)</f>
        <v>0</v>
      </c>
      <c r="F2169" s="1">
        <f>IF(SUMPRODUCT(--ISNUMBER(SEARCH({"ENV_"},C2169)))&gt;0,1,0)</f>
        <v>0</v>
      </c>
      <c r="G2169" s="1">
        <f>IF(SUMPRODUCT(--ISNUMBER(SEARCH({"DISCRIMINATION","HARASSMENT","HATE_SPEECH","GENDER_VIOLENCE"},C2169)))&gt;0,1,0)</f>
        <v>0</v>
      </c>
      <c r="H2169" s="1">
        <f>IF(SUMPRODUCT(--ISNUMBER(SEARCH({"LEGALIZE","LEGISLATION","TRIAL"},C2169)))&gt;0,1,0)</f>
        <v>0</v>
      </c>
      <c r="I2169" s="1">
        <f>IF(SUMPRODUCT(--ISNUMBER(SEARCH({"LEADER"},C2169)))&gt;0,1,0)</f>
        <v>0</v>
      </c>
      <c r="J2169" t="str">
        <f t="shared" si="132"/>
        <v>2016</v>
      </c>
      <c r="K2169" t="str">
        <f t="shared" si="133"/>
        <v>09</v>
      </c>
      <c r="L2169" t="str">
        <f t="shared" si="134"/>
        <v>13</v>
      </c>
      <c r="M2169" s="2">
        <f t="shared" si="135"/>
        <v>42626.104166666664</v>
      </c>
    </row>
    <row r="2170" spans="1:13" x14ac:dyDescent="0.35">
      <c r="A2170">
        <v>4.3378995433789997</v>
      </c>
      <c r="B2170" t="s">
        <v>65</v>
      </c>
      <c r="C2170" t="s">
        <v>1819</v>
      </c>
      <c r="D2170">
        <v>20160926084500</v>
      </c>
      <c r="E2170" s="1">
        <f>IF(SUMPRODUCT(--ISNUMBER(SEARCH({"ECON_EARNINGSREPORT","ECON_STOCKMARKET"},C2170)))&gt;0,1,0)</f>
        <v>0</v>
      </c>
      <c r="F2170" s="1">
        <f>IF(SUMPRODUCT(--ISNUMBER(SEARCH({"ENV_"},C2170)))&gt;0,1,0)</f>
        <v>0</v>
      </c>
      <c r="G2170" s="1">
        <f>IF(SUMPRODUCT(--ISNUMBER(SEARCH({"DISCRIMINATION","HARASSMENT","HATE_SPEECH","GENDER_VIOLENCE"},C2170)))&gt;0,1,0)</f>
        <v>0</v>
      </c>
      <c r="H2170" s="1">
        <f>IF(SUMPRODUCT(--ISNUMBER(SEARCH({"LEGALIZE","LEGISLATION","TRIAL"},C2170)))&gt;0,1,0)</f>
        <v>0</v>
      </c>
      <c r="I2170" s="1">
        <f>IF(SUMPRODUCT(--ISNUMBER(SEARCH({"LEADER"},C2170)))&gt;0,1,0)</f>
        <v>0</v>
      </c>
      <c r="J2170" t="str">
        <f t="shared" si="132"/>
        <v>2016</v>
      </c>
      <c r="K2170" t="str">
        <f t="shared" si="133"/>
        <v>09</v>
      </c>
      <c r="L2170" t="str">
        <f t="shared" si="134"/>
        <v>26</v>
      </c>
      <c r="M2170" s="2">
        <f t="shared" si="135"/>
        <v>42639.364583333336</v>
      </c>
    </row>
    <row r="2171" spans="1:13" x14ac:dyDescent="0.35">
      <c r="A2171">
        <v>4.3378995433789997</v>
      </c>
      <c r="B2171" t="s">
        <v>171</v>
      </c>
      <c r="C2171" t="s">
        <v>1995</v>
      </c>
      <c r="D2171">
        <v>20160926114500</v>
      </c>
      <c r="E2171" s="1">
        <f>IF(SUMPRODUCT(--ISNUMBER(SEARCH({"ECON_EARNINGSREPORT","ECON_STOCKMARKET"},C2171)))&gt;0,1,0)</f>
        <v>0</v>
      </c>
      <c r="F2171" s="1">
        <f>IF(SUMPRODUCT(--ISNUMBER(SEARCH({"ENV_"},C2171)))&gt;0,1,0)</f>
        <v>0</v>
      </c>
      <c r="G2171" s="1">
        <f>IF(SUMPRODUCT(--ISNUMBER(SEARCH({"DISCRIMINATION","HARASSMENT","HATE_SPEECH","GENDER_VIOLENCE"},C2171)))&gt;0,1,0)</f>
        <v>0</v>
      </c>
      <c r="H2171" s="1">
        <f>IF(SUMPRODUCT(--ISNUMBER(SEARCH({"LEGALIZE","LEGISLATION","TRIAL"},C2171)))&gt;0,1,0)</f>
        <v>0</v>
      </c>
      <c r="I2171" s="1">
        <f>IF(SUMPRODUCT(--ISNUMBER(SEARCH({"LEADER"},C2171)))&gt;0,1,0)</f>
        <v>0</v>
      </c>
      <c r="J2171" t="str">
        <f t="shared" si="132"/>
        <v>2016</v>
      </c>
      <c r="K2171" t="str">
        <f t="shared" si="133"/>
        <v>09</v>
      </c>
      <c r="L2171" t="str">
        <f t="shared" si="134"/>
        <v>26</v>
      </c>
      <c r="M2171" s="2">
        <f t="shared" si="135"/>
        <v>42639.489583333336</v>
      </c>
    </row>
    <row r="2172" spans="1:13" x14ac:dyDescent="0.35">
      <c r="A2172">
        <v>4.9479166666666696</v>
      </c>
      <c r="B2172" t="s">
        <v>119</v>
      </c>
      <c r="C2172" t="s">
        <v>1819</v>
      </c>
      <c r="D2172">
        <v>20160926101500</v>
      </c>
      <c r="E2172" s="1">
        <f>IF(SUMPRODUCT(--ISNUMBER(SEARCH({"ECON_EARNINGSREPORT","ECON_STOCKMARKET"},C2172)))&gt;0,1,0)</f>
        <v>0</v>
      </c>
      <c r="F2172" s="1">
        <f>IF(SUMPRODUCT(--ISNUMBER(SEARCH({"ENV_"},C2172)))&gt;0,1,0)</f>
        <v>0</v>
      </c>
      <c r="G2172" s="1">
        <f>IF(SUMPRODUCT(--ISNUMBER(SEARCH({"DISCRIMINATION","HARASSMENT","HATE_SPEECH","GENDER_VIOLENCE"},C2172)))&gt;0,1,0)</f>
        <v>0</v>
      </c>
      <c r="H2172" s="1">
        <f>IF(SUMPRODUCT(--ISNUMBER(SEARCH({"LEGALIZE","LEGISLATION","TRIAL"},C2172)))&gt;0,1,0)</f>
        <v>0</v>
      </c>
      <c r="I2172" s="1">
        <f>IF(SUMPRODUCT(--ISNUMBER(SEARCH({"LEADER"},C2172)))&gt;0,1,0)</f>
        <v>0</v>
      </c>
      <c r="J2172" t="str">
        <f t="shared" si="132"/>
        <v>2016</v>
      </c>
      <c r="K2172" t="str">
        <f t="shared" si="133"/>
        <v>09</v>
      </c>
      <c r="L2172" t="str">
        <f t="shared" si="134"/>
        <v>26</v>
      </c>
      <c r="M2172" s="2">
        <f t="shared" si="135"/>
        <v>42639.427083333336</v>
      </c>
    </row>
    <row r="2173" spans="1:13" x14ac:dyDescent="0.35">
      <c r="A2173">
        <v>1.97044334975369</v>
      </c>
      <c r="B2173" t="s">
        <v>1996</v>
      </c>
      <c r="C2173" t="s">
        <v>1997</v>
      </c>
      <c r="D2173">
        <v>20160809011500</v>
      </c>
      <c r="E2173" s="1">
        <f>IF(SUMPRODUCT(--ISNUMBER(SEARCH({"ECON_EARNINGSREPORT","ECON_STOCKMARKET"},C2173)))&gt;0,1,0)</f>
        <v>0</v>
      </c>
      <c r="F2173" s="1">
        <f>IF(SUMPRODUCT(--ISNUMBER(SEARCH({"ENV_"},C2173)))&gt;0,1,0)</f>
        <v>0</v>
      </c>
      <c r="G2173" s="1">
        <f>IF(SUMPRODUCT(--ISNUMBER(SEARCH({"DISCRIMINATION","HARASSMENT","HATE_SPEECH","GENDER_VIOLENCE"},C2173)))&gt;0,1,0)</f>
        <v>0</v>
      </c>
      <c r="H2173" s="1">
        <f>IF(SUMPRODUCT(--ISNUMBER(SEARCH({"LEGALIZE","LEGISLATION","TRIAL"},C2173)))&gt;0,1,0)</f>
        <v>0</v>
      </c>
      <c r="I2173" s="1">
        <f>IF(SUMPRODUCT(--ISNUMBER(SEARCH({"LEADER"},C2173)))&gt;0,1,0)</f>
        <v>1</v>
      </c>
      <c r="J2173" t="str">
        <f t="shared" si="132"/>
        <v>2016</v>
      </c>
      <c r="K2173" t="str">
        <f t="shared" si="133"/>
        <v>08</v>
      </c>
      <c r="L2173" t="str">
        <f t="shared" si="134"/>
        <v>09</v>
      </c>
      <c r="M2173" s="2">
        <f t="shared" si="135"/>
        <v>42591.052083333336</v>
      </c>
    </row>
    <row r="2174" spans="1:13" x14ac:dyDescent="0.35">
      <c r="A2174">
        <v>1.6187050359712201</v>
      </c>
      <c r="B2174" t="s">
        <v>1998</v>
      </c>
      <c r="C2174" t="s">
        <v>1999</v>
      </c>
      <c r="D2174">
        <v>20160929014500</v>
      </c>
      <c r="E2174" s="1">
        <f>IF(SUMPRODUCT(--ISNUMBER(SEARCH({"ECON_EARNINGSREPORT","ECON_STOCKMARKET"},C2174)))&gt;0,1,0)</f>
        <v>0</v>
      </c>
      <c r="F2174" s="1">
        <f>IF(SUMPRODUCT(--ISNUMBER(SEARCH({"ENV_"},C2174)))&gt;0,1,0)</f>
        <v>0</v>
      </c>
      <c r="G2174" s="1">
        <f>IF(SUMPRODUCT(--ISNUMBER(SEARCH({"DISCRIMINATION","HARASSMENT","HATE_SPEECH","GENDER_VIOLENCE"},C2174)))&gt;0,1,0)</f>
        <v>0</v>
      </c>
      <c r="H2174" s="1">
        <f>IF(SUMPRODUCT(--ISNUMBER(SEARCH({"LEGALIZE","LEGISLATION","TRIAL"},C2174)))&gt;0,1,0)</f>
        <v>0</v>
      </c>
      <c r="I2174" s="1">
        <f>IF(SUMPRODUCT(--ISNUMBER(SEARCH({"LEADER"},C2174)))&gt;0,1,0)</f>
        <v>0</v>
      </c>
      <c r="J2174" t="str">
        <f t="shared" si="132"/>
        <v>2016</v>
      </c>
      <c r="K2174" t="str">
        <f t="shared" si="133"/>
        <v>09</v>
      </c>
      <c r="L2174" t="str">
        <f t="shared" si="134"/>
        <v>29</v>
      </c>
      <c r="M2174" s="2">
        <f t="shared" si="135"/>
        <v>42642.072916666664</v>
      </c>
    </row>
    <row r="2175" spans="1:13" x14ac:dyDescent="0.35">
      <c r="A2175">
        <v>1.6666666666666701</v>
      </c>
      <c r="B2175" t="s">
        <v>801</v>
      </c>
      <c r="C2175" t="s">
        <v>2000</v>
      </c>
      <c r="D2175">
        <v>20160928200000</v>
      </c>
      <c r="E2175" s="1">
        <f>IF(SUMPRODUCT(--ISNUMBER(SEARCH({"ECON_EARNINGSREPORT","ECON_STOCKMARKET"},C2175)))&gt;0,1,0)</f>
        <v>0</v>
      </c>
      <c r="F2175" s="1">
        <f>IF(SUMPRODUCT(--ISNUMBER(SEARCH({"ENV_"},C2175)))&gt;0,1,0)</f>
        <v>0</v>
      </c>
      <c r="G2175" s="1">
        <f>IF(SUMPRODUCT(--ISNUMBER(SEARCH({"DISCRIMINATION","HARASSMENT","HATE_SPEECH","GENDER_VIOLENCE"},C2175)))&gt;0,1,0)</f>
        <v>0</v>
      </c>
      <c r="H2175" s="1">
        <f>IF(SUMPRODUCT(--ISNUMBER(SEARCH({"LEGALIZE","LEGISLATION","TRIAL"},C2175)))&gt;0,1,0)</f>
        <v>0</v>
      </c>
      <c r="I2175" s="1">
        <f>IF(SUMPRODUCT(--ISNUMBER(SEARCH({"LEADER"},C2175)))&gt;0,1,0)</f>
        <v>0</v>
      </c>
      <c r="J2175" t="str">
        <f t="shared" si="132"/>
        <v>2016</v>
      </c>
      <c r="K2175" t="str">
        <f t="shared" si="133"/>
        <v>09</v>
      </c>
      <c r="L2175" t="str">
        <f t="shared" si="134"/>
        <v>28</v>
      </c>
      <c r="M2175" s="2">
        <f t="shared" si="135"/>
        <v>42641.833333333336</v>
      </c>
    </row>
    <row r="2176" spans="1:13" x14ac:dyDescent="0.35">
      <c r="A2176">
        <v>0</v>
      </c>
      <c r="B2176" t="s">
        <v>1858</v>
      </c>
      <c r="C2176" t="s">
        <v>2001</v>
      </c>
      <c r="D2176">
        <v>20160912163000</v>
      </c>
      <c r="E2176" s="1">
        <f>IF(SUMPRODUCT(--ISNUMBER(SEARCH({"ECON_EARNINGSREPORT","ECON_STOCKMARKET"},C2176)))&gt;0,1,0)</f>
        <v>1</v>
      </c>
      <c r="F2176" s="1">
        <f>IF(SUMPRODUCT(--ISNUMBER(SEARCH({"ENV_"},C2176)))&gt;0,1,0)</f>
        <v>0</v>
      </c>
      <c r="G2176" s="1">
        <f>IF(SUMPRODUCT(--ISNUMBER(SEARCH({"DISCRIMINATION","HARASSMENT","HATE_SPEECH","GENDER_VIOLENCE"},C2176)))&gt;0,1,0)</f>
        <v>0</v>
      </c>
      <c r="H2176" s="1">
        <f>IF(SUMPRODUCT(--ISNUMBER(SEARCH({"LEGALIZE","LEGISLATION","TRIAL"},C2176)))&gt;0,1,0)</f>
        <v>0</v>
      </c>
      <c r="I2176" s="1">
        <f>IF(SUMPRODUCT(--ISNUMBER(SEARCH({"LEADER"},C2176)))&gt;0,1,0)</f>
        <v>0</v>
      </c>
      <c r="J2176" t="str">
        <f t="shared" si="132"/>
        <v>2016</v>
      </c>
      <c r="K2176" t="str">
        <f t="shared" si="133"/>
        <v>09</v>
      </c>
      <c r="L2176" t="str">
        <f t="shared" si="134"/>
        <v>12</v>
      </c>
      <c r="M2176" s="2">
        <f t="shared" si="135"/>
        <v>42625.6875</v>
      </c>
    </row>
    <row r="2177" spans="1:13" x14ac:dyDescent="0.35">
      <c r="A2177">
        <v>0</v>
      </c>
      <c r="B2177" t="s">
        <v>899</v>
      </c>
      <c r="C2177" t="s">
        <v>635</v>
      </c>
      <c r="D2177">
        <v>20160912133000</v>
      </c>
      <c r="E2177" s="1">
        <f>IF(SUMPRODUCT(--ISNUMBER(SEARCH({"ECON_EARNINGSREPORT","ECON_STOCKMARKET"},C2177)))&gt;0,1,0)</f>
        <v>1</v>
      </c>
      <c r="F2177" s="1">
        <f>IF(SUMPRODUCT(--ISNUMBER(SEARCH({"ENV_"},C2177)))&gt;0,1,0)</f>
        <v>0</v>
      </c>
      <c r="G2177" s="1">
        <f>IF(SUMPRODUCT(--ISNUMBER(SEARCH({"DISCRIMINATION","HARASSMENT","HATE_SPEECH","GENDER_VIOLENCE"},C2177)))&gt;0,1,0)</f>
        <v>0</v>
      </c>
      <c r="H2177" s="1">
        <f>IF(SUMPRODUCT(--ISNUMBER(SEARCH({"LEGALIZE","LEGISLATION","TRIAL"},C2177)))&gt;0,1,0)</f>
        <v>0</v>
      </c>
      <c r="I2177" s="1">
        <f>IF(SUMPRODUCT(--ISNUMBER(SEARCH({"LEADER"},C2177)))&gt;0,1,0)</f>
        <v>0</v>
      </c>
      <c r="J2177" t="str">
        <f t="shared" si="132"/>
        <v>2016</v>
      </c>
      <c r="K2177" t="str">
        <f t="shared" si="133"/>
        <v>09</v>
      </c>
      <c r="L2177" t="str">
        <f t="shared" si="134"/>
        <v>12</v>
      </c>
      <c r="M2177" s="2">
        <f t="shared" si="135"/>
        <v>42625.5625</v>
      </c>
    </row>
    <row r="2178" spans="1:13" x14ac:dyDescent="0.35">
      <c r="A2178">
        <v>0</v>
      </c>
      <c r="B2178" t="s">
        <v>831</v>
      </c>
      <c r="C2178" t="s">
        <v>635</v>
      </c>
      <c r="D2178">
        <v>20160912124500</v>
      </c>
      <c r="E2178" s="1">
        <f>IF(SUMPRODUCT(--ISNUMBER(SEARCH({"ECON_EARNINGSREPORT","ECON_STOCKMARKET"},C2178)))&gt;0,1,0)</f>
        <v>1</v>
      </c>
      <c r="F2178" s="1">
        <f>IF(SUMPRODUCT(--ISNUMBER(SEARCH({"ENV_"},C2178)))&gt;0,1,0)</f>
        <v>0</v>
      </c>
      <c r="G2178" s="1">
        <f>IF(SUMPRODUCT(--ISNUMBER(SEARCH({"DISCRIMINATION","HARASSMENT","HATE_SPEECH","GENDER_VIOLENCE"},C2178)))&gt;0,1,0)</f>
        <v>0</v>
      </c>
      <c r="H2178" s="1">
        <f>IF(SUMPRODUCT(--ISNUMBER(SEARCH({"LEGALIZE","LEGISLATION","TRIAL"},C2178)))&gt;0,1,0)</f>
        <v>0</v>
      </c>
      <c r="I2178" s="1">
        <f>IF(SUMPRODUCT(--ISNUMBER(SEARCH({"LEADER"},C2178)))&gt;0,1,0)</f>
        <v>0</v>
      </c>
      <c r="J2178" t="str">
        <f t="shared" si="132"/>
        <v>2016</v>
      </c>
      <c r="K2178" t="str">
        <f t="shared" si="133"/>
        <v>09</v>
      </c>
      <c r="L2178" t="str">
        <f t="shared" si="134"/>
        <v>12</v>
      </c>
      <c r="M2178" s="2">
        <f t="shared" si="135"/>
        <v>42625.53125</v>
      </c>
    </row>
    <row r="2179" spans="1:13" x14ac:dyDescent="0.35">
      <c r="A2179">
        <v>0</v>
      </c>
      <c r="B2179" t="s">
        <v>2002</v>
      </c>
      <c r="C2179" t="s">
        <v>1924</v>
      </c>
      <c r="D2179">
        <v>20160912130000</v>
      </c>
      <c r="E2179" s="1">
        <f>IF(SUMPRODUCT(--ISNUMBER(SEARCH({"ECON_EARNINGSREPORT","ECON_STOCKMARKET"},C2179)))&gt;0,1,0)</f>
        <v>1</v>
      </c>
      <c r="F2179" s="1">
        <f>IF(SUMPRODUCT(--ISNUMBER(SEARCH({"ENV_"},C2179)))&gt;0,1,0)</f>
        <v>0</v>
      </c>
      <c r="G2179" s="1">
        <f>IF(SUMPRODUCT(--ISNUMBER(SEARCH({"DISCRIMINATION","HARASSMENT","HATE_SPEECH","GENDER_VIOLENCE"},C2179)))&gt;0,1,0)</f>
        <v>0</v>
      </c>
      <c r="H2179" s="1">
        <f>IF(SUMPRODUCT(--ISNUMBER(SEARCH({"LEGALIZE","LEGISLATION","TRIAL"},C2179)))&gt;0,1,0)</f>
        <v>0</v>
      </c>
      <c r="I2179" s="1">
        <f>IF(SUMPRODUCT(--ISNUMBER(SEARCH({"LEADER"},C2179)))&gt;0,1,0)</f>
        <v>0</v>
      </c>
      <c r="J2179" t="str">
        <f t="shared" ref="J2179:J2242" si="136">LEFT(D2179,4)</f>
        <v>2016</v>
      </c>
      <c r="K2179" t="str">
        <f t="shared" ref="K2179:K2242" si="137">MID(D2179,5,2)</f>
        <v>09</v>
      </c>
      <c r="L2179" t="str">
        <f t="shared" ref="L2179:L2242" si="138">MID(D2179,7,2)</f>
        <v>12</v>
      </c>
      <c r="M2179" s="2">
        <f t="shared" ref="M2179:M2242" si="139">DATE(LEFT(D2179,4),MID(D2179,5,2),MID(D2179,7,2))+TIME(MID(D2179,9,2),MID(D2179,11,2),RIGHT(D2179,2))</f>
        <v>42625.541666666664</v>
      </c>
    </row>
    <row r="2180" spans="1:13" x14ac:dyDescent="0.35">
      <c r="A2180">
        <v>2.2140221402214002</v>
      </c>
      <c r="B2180" t="s">
        <v>188</v>
      </c>
      <c r="C2180" t="s">
        <v>2003</v>
      </c>
      <c r="D2180">
        <v>20160912161500</v>
      </c>
      <c r="E2180" s="1">
        <f>IF(SUMPRODUCT(--ISNUMBER(SEARCH({"ECON_EARNINGSREPORT","ECON_STOCKMARKET"},C2180)))&gt;0,1,0)</f>
        <v>0</v>
      </c>
      <c r="F2180" s="1">
        <f>IF(SUMPRODUCT(--ISNUMBER(SEARCH({"ENV_"},C2180)))&gt;0,1,0)</f>
        <v>0</v>
      </c>
      <c r="G2180" s="1">
        <f>IF(SUMPRODUCT(--ISNUMBER(SEARCH({"DISCRIMINATION","HARASSMENT","HATE_SPEECH","GENDER_VIOLENCE"},C2180)))&gt;0,1,0)</f>
        <v>0</v>
      </c>
      <c r="H2180" s="1">
        <f>IF(SUMPRODUCT(--ISNUMBER(SEARCH({"LEGALIZE","LEGISLATION","TRIAL"},C2180)))&gt;0,1,0)</f>
        <v>0</v>
      </c>
      <c r="I2180" s="1">
        <f>IF(SUMPRODUCT(--ISNUMBER(SEARCH({"LEADER"},C2180)))&gt;0,1,0)</f>
        <v>1</v>
      </c>
      <c r="J2180" t="str">
        <f t="shared" si="136"/>
        <v>2016</v>
      </c>
      <c r="K2180" t="str">
        <f t="shared" si="137"/>
        <v>09</v>
      </c>
      <c r="L2180" t="str">
        <f t="shared" si="138"/>
        <v>12</v>
      </c>
      <c r="M2180" s="2">
        <f t="shared" si="139"/>
        <v>42625.677083333336</v>
      </c>
    </row>
    <row r="2181" spans="1:13" x14ac:dyDescent="0.35">
      <c r="A2181">
        <v>5.8441558441558401</v>
      </c>
      <c r="B2181" t="s">
        <v>801</v>
      </c>
      <c r="C2181" t="s">
        <v>802</v>
      </c>
      <c r="D2181">
        <v>20160912224500</v>
      </c>
      <c r="E2181" s="1">
        <f>IF(SUMPRODUCT(--ISNUMBER(SEARCH({"ECON_EARNINGSREPORT","ECON_STOCKMARKET"},C2181)))&gt;0,1,0)</f>
        <v>0</v>
      </c>
      <c r="F2181" s="1">
        <f>IF(SUMPRODUCT(--ISNUMBER(SEARCH({"ENV_"},C2181)))&gt;0,1,0)</f>
        <v>0</v>
      </c>
      <c r="G2181" s="1">
        <f>IF(SUMPRODUCT(--ISNUMBER(SEARCH({"DISCRIMINATION","HARASSMENT","HATE_SPEECH","GENDER_VIOLENCE"},C2181)))&gt;0,1,0)</f>
        <v>0</v>
      </c>
      <c r="H2181" s="1">
        <f>IF(SUMPRODUCT(--ISNUMBER(SEARCH({"LEGALIZE","LEGISLATION","TRIAL"},C2181)))&gt;0,1,0)</f>
        <v>0</v>
      </c>
      <c r="I2181" s="1">
        <f>IF(SUMPRODUCT(--ISNUMBER(SEARCH({"LEADER"},C2181)))&gt;0,1,0)</f>
        <v>0</v>
      </c>
      <c r="J2181" t="str">
        <f t="shared" si="136"/>
        <v>2016</v>
      </c>
      <c r="K2181" t="str">
        <f t="shared" si="137"/>
        <v>09</v>
      </c>
      <c r="L2181" t="str">
        <f t="shared" si="138"/>
        <v>12</v>
      </c>
      <c r="M2181" s="2">
        <f t="shared" si="139"/>
        <v>42625.947916666664</v>
      </c>
    </row>
    <row r="2182" spans="1:13" x14ac:dyDescent="0.35">
      <c r="A2182">
        <v>-1.34228187919463</v>
      </c>
      <c r="B2182" t="s">
        <v>859</v>
      </c>
      <c r="C2182" t="s">
        <v>1838</v>
      </c>
      <c r="D2182">
        <v>20160913003000</v>
      </c>
      <c r="E2182" s="1">
        <f>IF(SUMPRODUCT(--ISNUMBER(SEARCH({"ECON_EARNINGSREPORT","ECON_STOCKMARKET"},C2182)))&gt;0,1,0)</f>
        <v>0</v>
      </c>
      <c r="F2182" s="1">
        <f>IF(SUMPRODUCT(--ISNUMBER(SEARCH({"ENV_"},C2182)))&gt;0,1,0)</f>
        <v>0</v>
      </c>
      <c r="G2182" s="1">
        <f>IF(SUMPRODUCT(--ISNUMBER(SEARCH({"DISCRIMINATION","HARASSMENT","HATE_SPEECH","GENDER_VIOLENCE"},C2182)))&gt;0,1,0)</f>
        <v>0</v>
      </c>
      <c r="H2182" s="1">
        <f>IF(SUMPRODUCT(--ISNUMBER(SEARCH({"LEGALIZE","LEGISLATION","TRIAL"},C2182)))&gt;0,1,0)</f>
        <v>0</v>
      </c>
      <c r="I2182" s="1">
        <f>IF(SUMPRODUCT(--ISNUMBER(SEARCH({"LEADER"},C2182)))&gt;0,1,0)</f>
        <v>0</v>
      </c>
      <c r="J2182" t="str">
        <f t="shared" si="136"/>
        <v>2016</v>
      </c>
      <c r="K2182" t="str">
        <f t="shared" si="137"/>
        <v>09</v>
      </c>
      <c r="L2182" t="str">
        <f t="shared" si="138"/>
        <v>13</v>
      </c>
      <c r="M2182" s="2">
        <f t="shared" si="139"/>
        <v>42626.020833333336</v>
      </c>
    </row>
    <row r="2183" spans="1:13" x14ac:dyDescent="0.35">
      <c r="A2183">
        <v>3.125</v>
      </c>
      <c r="B2183" t="s">
        <v>801</v>
      </c>
      <c r="C2183" t="s">
        <v>2000</v>
      </c>
      <c r="D2183">
        <v>20160912133000</v>
      </c>
      <c r="E2183" s="1">
        <f>IF(SUMPRODUCT(--ISNUMBER(SEARCH({"ECON_EARNINGSREPORT","ECON_STOCKMARKET"},C2183)))&gt;0,1,0)</f>
        <v>0</v>
      </c>
      <c r="F2183" s="1">
        <f>IF(SUMPRODUCT(--ISNUMBER(SEARCH({"ENV_"},C2183)))&gt;0,1,0)</f>
        <v>0</v>
      </c>
      <c r="G2183" s="1">
        <f>IF(SUMPRODUCT(--ISNUMBER(SEARCH({"DISCRIMINATION","HARASSMENT","HATE_SPEECH","GENDER_VIOLENCE"},C2183)))&gt;0,1,0)</f>
        <v>0</v>
      </c>
      <c r="H2183" s="1">
        <f>IF(SUMPRODUCT(--ISNUMBER(SEARCH({"LEGALIZE","LEGISLATION","TRIAL"},C2183)))&gt;0,1,0)</f>
        <v>0</v>
      </c>
      <c r="I2183" s="1">
        <f>IF(SUMPRODUCT(--ISNUMBER(SEARCH({"LEADER"},C2183)))&gt;0,1,0)</f>
        <v>0</v>
      </c>
      <c r="J2183" t="str">
        <f t="shared" si="136"/>
        <v>2016</v>
      </c>
      <c r="K2183" t="str">
        <f t="shared" si="137"/>
        <v>09</v>
      </c>
      <c r="L2183" t="str">
        <f t="shared" si="138"/>
        <v>12</v>
      </c>
      <c r="M2183" s="2">
        <f t="shared" si="139"/>
        <v>42625.5625</v>
      </c>
    </row>
    <row r="2184" spans="1:13" x14ac:dyDescent="0.35">
      <c r="A2184">
        <v>6.2038404726735603</v>
      </c>
      <c r="B2184" t="s">
        <v>577</v>
      </c>
      <c r="C2184" t="s">
        <v>2004</v>
      </c>
      <c r="D2184">
        <v>20160912140000</v>
      </c>
      <c r="E2184" s="1">
        <f>IF(SUMPRODUCT(--ISNUMBER(SEARCH({"ECON_EARNINGSREPORT","ECON_STOCKMARKET"},C2184)))&gt;0,1,0)</f>
        <v>0</v>
      </c>
      <c r="F2184" s="1">
        <f>IF(SUMPRODUCT(--ISNUMBER(SEARCH({"ENV_"},C2184)))&gt;0,1,0)</f>
        <v>0</v>
      </c>
      <c r="G2184" s="1">
        <f>IF(SUMPRODUCT(--ISNUMBER(SEARCH({"DISCRIMINATION","HARASSMENT","HATE_SPEECH","GENDER_VIOLENCE"},C2184)))&gt;0,1,0)</f>
        <v>0</v>
      </c>
      <c r="H2184" s="1">
        <f>IF(SUMPRODUCT(--ISNUMBER(SEARCH({"LEGALIZE","LEGISLATION","TRIAL"},C2184)))&gt;0,1,0)</f>
        <v>0</v>
      </c>
      <c r="I2184" s="1">
        <f>IF(SUMPRODUCT(--ISNUMBER(SEARCH({"LEADER"},C2184)))&gt;0,1,0)</f>
        <v>1</v>
      </c>
      <c r="J2184" t="str">
        <f t="shared" si="136"/>
        <v>2016</v>
      </c>
      <c r="K2184" t="str">
        <f t="shared" si="137"/>
        <v>09</v>
      </c>
      <c r="L2184" t="str">
        <f t="shared" si="138"/>
        <v>12</v>
      </c>
      <c r="M2184" s="2">
        <f t="shared" si="139"/>
        <v>42625.583333333336</v>
      </c>
    </row>
    <row r="2185" spans="1:13" x14ac:dyDescent="0.35">
      <c r="A2185">
        <v>0</v>
      </c>
      <c r="B2185" t="s">
        <v>2005</v>
      </c>
      <c r="C2185" t="s">
        <v>1924</v>
      </c>
      <c r="D2185">
        <v>20160912190000</v>
      </c>
      <c r="E2185" s="1">
        <f>IF(SUMPRODUCT(--ISNUMBER(SEARCH({"ECON_EARNINGSREPORT","ECON_STOCKMARKET"},C2185)))&gt;0,1,0)</f>
        <v>1</v>
      </c>
      <c r="F2185" s="1">
        <f>IF(SUMPRODUCT(--ISNUMBER(SEARCH({"ENV_"},C2185)))&gt;0,1,0)</f>
        <v>0</v>
      </c>
      <c r="G2185" s="1">
        <f>IF(SUMPRODUCT(--ISNUMBER(SEARCH({"DISCRIMINATION","HARASSMENT","HATE_SPEECH","GENDER_VIOLENCE"},C2185)))&gt;0,1,0)</f>
        <v>0</v>
      </c>
      <c r="H2185" s="1">
        <f>IF(SUMPRODUCT(--ISNUMBER(SEARCH({"LEGALIZE","LEGISLATION","TRIAL"},C2185)))&gt;0,1,0)</f>
        <v>0</v>
      </c>
      <c r="I2185" s="1">
        <f>IF(SUMPRODUCT(--ISNUMBER(SEARCH({"LEADER"},C2185)))&gt;0,1,0)</f>
        <v>0</v>
      </c>
      <c r="J2185" t="str">
        <f t="shared" si="136"/>
        <v>2016</v>
      </c>
      <c r="K2185" t="str">
        <f t="shared" si="137"/>
        <v>09</v>
      </c>
      <c r="L2185" t="str">
        <f t="shared" si="138"/>
        <v>12</v>
      </c>
      <c r="M2185" s="2">
        <f t="shared" si="139"/>
        <v>42625.791666666664</v>
      </c>
    </row>
    <row r="2186" spans="1:13" x14ac:dyDescent="0.35">
      <c r="A2186">
        <v>5.625</v>
      </c>
      <c r="B2186" t="s">
        <v>1856</v>
      </c>
      <c r="C2186" t="s">
        <v>2006</v>
      </c>
      <c r="D2186">
        <v>20160912133000</v>
      </c>
      <c r="E2186" s="1">
        <f>IF(SUMPRODUCT(--ISNUMBER(SEARCH({"ECON_EARNINGSREPORT","ECON_STOCKMARKET"},C2186)))&gt;0,1,0)</f>
        <v>0</v>
      </c>
      <c r="F2186" s="1">
        <f>IF(SUMPRODUCT(--ISNUMBER(SEARCH({"ENV_"},C2186)))&gt;0,1,0)</f>
        <v>0</v>
      </c>
      <c r="G2186" s="1">
        <f>IF(SUMPRODUCT(--ISNUMBER(SEARCH({"DISCRIMINATION","HARASSMENT","HATE_SPEECH","GENDER_VIOLENCE"},C2186)))&gt;0,1,0)</f>
        <v>0</v>
      </c>
      <c r="H2186" s="1">
        <f>IF(SUMPRODUCT(--ISNUMBER(SEARCH({"LEGALIZE","LEGISLATION","TRIAL"},C2186)))&gt;0,1,0)</f>
        <v>0</v>
      </c>
      <c r="I2186" s="1">
        <f>IF(SUMPRODUCT(--ISNUMBER(SEARCH({"LEADER"},C2186)))&gt;0,1,0)</f>
        <v>1</v>
      </c>
      <c r="J2186" t="str">
        <f t="shared" si="136"/>
        <v>2016</v>
      </c>
      <c r="K2186" t="str">
        <f t="shared" si="137"/>
        <v>09</v>
      </c>
      <c r="L2186" t="str">
        <f t="shared" si="138"/>
        <v>12</v>
      </c>
      <c r="M2186" s="2">
        <f t="shared" si="139"/>
        <v>42625.5625</v>
      </c>
    </row>
    <row r="2187" spans="1:13" x14ac:dyDescent="0.35">
      <c r="A2187">
        <v>-0.24570024570024601</v>
      </c>
      <c r="B2187" t="s">
        <v>558</v>
      </c>
      <c r="C2187" t="s">
        <v>1026</v>
      </c>
      <c r="D2187">
        <v>20160912151500</v>
      </c>
      <c r="E2187" s="1">
        <f>IF(SUMPRODUCT(--ISNUMBER(SEARCH({"ECON_EARNINGSREPORT","ECON_STOCKMARKET"},C2187)))&gt;0,1,0)</f>
        <v>0</v>
      </c>
      <c r="F2187" s="1">
        <f>IF(SUMPRODUCT(--ISNUMBER(SEARCH({"ENV_"},C2187)))&gt;0,1,0)</f>
        <v>0</v>
      </c>
      <c r="G2187" s="1">
        <f>IF(SUMPRODUCT(--ISNUMBER(SEARCH({"DISCRIMINATION","HARASSMENT","HATE_SPEECH","GENDER_VIOLENCE"},C2187)))&gt;0,1,0)</f>
        <v>0</v>
      </c>
      <c r="H2187" s="1">
        <f>IF(SUMPRODUCT(--ISNUMBER(SEARCH({"LEGALIZE","LEGISLATION","TRIAL"},C2187)))&gt;0,1,0)</f>
        <v>0</v>
      </c>
      <c r="I2187" s="1">
        <f>IF(SUMPRODUCT(--ISNUMBER(SEARCH({"LEADER"},C2187)))&gt;0,1,0)</f>
        <v>1</v>
      </c>
      <c r="J2187" t="str">
        <f t="shared" si="136"/>
        <v>2016</v>
      </c>
      <c r="K2187" t="str">
        <f t="shared" si="137"/>
        <v>09</v>
      </c>
      <c r="L2187" t="str">
        <f t="shared" si="138"/>
        <v>12</v>
      </c>
      <c r="M2187" s="2">
        <f t="shared" si="139"/>
        <v>42625.635416666664</v>
      </c>
    </row>
    <row r="2188" spans="1:13" x14ac:dyDescent="0.35">
      <c r="A2188">
        <v>0</v>
      </c>
      <c r="B2188" t="s">
        <v>2007</v>
      </c>
      <c r="C2188" t="s">
        <v>635</v>
      </c>
      <c r="D2188">
        <v>20160912154500</v>
      </c>
      <c r="E2188" s="1">
        <f>IF(SUMPRODUCT(--ISNUMBER(SEARCH({"ECON_EARNINGSREPORT","ECON_STOCKMARKET"},C2188)))&gt;0,1,0)</f>
        <v>1</v>
      </c>
      <c r="F2188" s="1">
        <f>IF(SUMPRODUCT(--ISNUMBER(SEARCH({"ENV_"},C2188)))&gt;0,1,0)</f>
        <v>0</v>
      </c>
      <c r="G2188" s="1">
        <f>IF(SUMPRODUCT(--ISNUMBER(SEARCH({"DISCRIMINATION","HARASSMENT","HATE_SPEECH","GENDER_VIOLENCE"},C2188)))&gt;0,1,0)</f>
        <v>0</v>
      </c>
      <c r="H2188" s="1">
        <f>IF(SUMPRODUCT(--ISNUMBER(SEARCH({"LEGALIZE","LEGISLATION","TRIAL"},C2188)))&gt;0,1,0)</f>
        <v>0</v>
      </c>
      <c r="I2188" s="1">
        <f>IF(SUMPRODUCT(--ISNUMBER(SEARCH({"LEADER"},C2188)))&gt;0,1,0)</f>
        <v>0</v>
      </c>
      <c r="J2188" t="str">
        <f t="shared" si="136"/>
        <v>2016</v>
      </c>
      <c r="K2188" t="str">
        <f t="shared" si="137"/>
        <v>09</v>
      </c>
      <c r="L2188" t="str">
        <f t="shared" si="138"/>
        <v>12</v>
      </c>
      <c r="M2188" s="2">
        <f t="shared" si="139"/>
        <v>42625.65625</v>
      </c>
    </row>
    <row r="2189" spans="1:13" x14ac:dyDescent="0.35">
      <c r="A2189">
        <v>0</v>
      </c>
      <c r="B2189" t="s">
        <v>226</v>
      </c>
      <c r="C2189" t="s">
        <v>2008</v>
      </c>
      <c r="D2189">
        <v>20160912194500</v>
      </c>
      <c r="E2189" s="1">
        <f>IF(SUMPRODUCT(--ISNUMBER(SEARCH({"ECON_EARNINGSREPORT","ECON_STOCKMARKET"},C2189)))&gt;0,1,0)</f>
        <v>1</v>
      </c>
      <c r="F2189" s="1">
        <f>IF(SUMPRODUCT(--ISNUMBER(SEARCH({"ENV_"},C2189)))&gt;0,1,0)</f>
        <v>0</v>
      </c>
      <c r="G2189" s="1">
        <f>IF(SUMPRODUCT(--ISNUMBER(SEARCH({"DISCRIMINATION","HARASSMENT","HATE_SPEECH","GENDER_VIOLENCE"},C2189)))&gt;0,1,0)</f>
        <v>0</v>
      </c>
      <c r="H2189" s="1">
        <f>IF(SUMPRODUCT(--ISNUMBER(SEARCH({"LEGALIZE","LEGISLATION","TRIAL"},C2189)))&gt;0,1,0)</f>
        <v>0</v>
      </c>
      <c r="I2189" s="1">
        <f>IF(SUMPRODUCT(--ISNUMBER(SEARCH({"LEADER"},C2189)))&gt;0,1,0)</f>
        <v>0</v>
      </c>
      <c r="J2189" t="str">
        <f t="shared" si="136"/>
        <v>2016</v>
      </c>
      <c r="K2189" t="str">
        <f t="shared" si="137"/>
        <v>09</v>
      </c>
      <c r="L2189" t="str">
        <f t="shared" si="138"/>
        <v>12</v>
      </c>
      <c r="M2189" s="2">
        <f t="shared" si="139"/>
        <v>42625.822916666664</v>
      </c>
    </row>
    <row r="2190" spans="1:13" x14ac:dyDescent="0.35">
      <c r="A2190">
        <v>-1.2396694214876001</v>
      </c>
      <c r="B2190" t="s">
        <v>409</v>
      </c>
      <c r="C2190" t="s">
        <v>2009</v>
      </c>
      <c r="D2190">
        <v>20160923190000</v>
      </c>
      <c r="E2190" s="1">
        <f>IF(SUMPRODUCT(--ISNUMBER(SEARCH({"ECON_EARNINGSREPORT","ECON_STOCKMARKET"},C2190)))&gt;0,1,0)</f>
        <v>0</v>
      </c>
      <c r="F2190" s="1">
        <f>IF(SUMPRODUCT(--ISNUMBER(SEARCH({"ENV_"},C2190)))&gt;0,1,0)</f>
        <v>0</v>
      </c>
      <c r="G2190" s="1">
        <f>IF(SUMPRODUCT(--ISNUMBER(SEARCH({"DISCRIMINATION","HARASSMENT","HATE_SPEECH","GENDER_VIOLENCE"},C2190)))&gt;0,1,0)</f>
        <v>0</v>
      </c>
      <c r="H2190" s="1">
        <f>IF(SUMPRODUCT(--ISNUMBER(SEARCH({"LEGALIZE","LEGISLATION","TRIAL"},C2190)))&gt;0,1,0)</f>
        <v>1</v>
      </c>
      <c r="I2190" s="1">
        <f>IF(SUMPRODUCT(--ISNUMBER(SEARCH({"LEADER"},C2190)))&gt;0,1,0)</f>
        <v>0</v>
      </c>
      <c r="J2190" t="str">
        <f t="shared" si="136"/>
        <v>2016</v>
      </c>
      <c r="K2190" t="str">
        <f t="shared" si="137"/>
        <v>09</v>
      </c>
      <c r="L2190" t="str">
        <f t="shared" si="138"/>
        <v>23</v>
      </c>
      <c r="M2190" s="2">
        <f t="shared" si="139"/>
        <v>42636.791666666664</v>
      </c>
    </row>
    <row r="2191" spans="1:13" x14ac:dyDescent="0.35">
      <c r="A2191">
        <v>-1.4367816091954</v>
      </c>
      <c r="B2191" t="s">
        <v>1817</v>
      </c>
      <c r="C2191" t="s">
        <v>1818</v>
      </c>
      <c r="D2191">
        <v>20160922001500</v>
      </c>
      <c r="E2191" s="1">
        <f>IF(SUMPRODUCT(--ISNUMBER(SEARCH({"ECON_EARNINGSREPORT","ECON_STOCKMARKET"},C2191)))&gt;0,1,0)</f>
        <v>0</v>
      </c>
      <c r="F2191" s="1">
        <f>IF(SUMPRODUCT(--ISNUMBER(SEARCH({"ENV_"},C2191)))&gt;0,1,0)</f>
        <v>0</v>
      </c>
      <c r="G2191" s="1">
        <f>IF(SUMPRODUCT(--ISNUMBER(SEARCH({"DISCRIMINATION","HARASSMENT","HATE_SPEECH","GENDER_VIOLENCE"},C2191)))&gt;0,1,0)</f>
        <v>1</v>
      </c>
      <c r="H2191" s="1">
        <f>IF(SUMPRODUCT(--ISNUMBER(SEARCH({"LEGALIZE","LEGISLATION","TRIAL"},C2191)))&gt;0,1,0)</f>
        <v>1</v>
      </c>
      <c r="I2191" s="1">
        <f>IF(SUMPRODUCT(--ISNUMBER(SEARCH({"LEADER"},C2191)))&gt;0,1,0)</f>
        <v>0</v>
      </c>
      <c r="J2191" t="str">
        <f t="shared" si="136"/>
        <v>2016</v>
      </c>
      <c r="K2191" t="str">
        <f t="shared" si="137"/>
        <v>09</v>
      </c>
      <c r="L2191" t="str">
        <f t="shared" si="138"/>
        <v>22</v>
      </c>
      <c r="M2191" s="2">
        <f t="shared" si="139"/>
        <v>42635.010416666664</v>
      </c>
    </row>
    <row r="2192" spans="1:13" x14ac:dyDescent="0.35">
      <c r="A2192">
        <v>1.8518518518518501</v>
      </c>
      <c r="B2192" t="s">
        <v>1149</v>
      </c>
      <c r="C2192" t="s">
        <v>2010</v>
      </c>
      <c r="D2192">
        <v>20161029074500</v>
      </c>
      <c r="E2192" s="1">
        <f>IF(SUMPRODUCT(--ISNUMBER(SEARCH({"ECON_EARNINGSREPORT","ECON_STOCKMARKET"},C2192)))&gt;0,1,0)</f>
        <v>0</v>
      </c>
      <c r="F2192" s="1">
        <f>IF(SUMPRODUCT(--ISNUMBER(SEARCH({"ENV_"},C2192)))&gt;0,1,0)</f>
        <v>0</v>
      </c>
      <c r="G2192" s="1">
        <f>IF(SUMPRODUCT(--ISNUMBER(SEARCH({"DISCRIMINATION","HARASSMENT","HATE_SPEECH","GENDER_VIOLENCE"},C2192)))&gt;0,1,0)</f>
        <v>0</v>
      </c>
      <c r="H2192" s="1">
        <f>IF(SUMPRODUCT(--ISNUMBER(SEARCH({"LEGALIZE","LEGISLATION","TRIAL"},C2192)))&gt;0,1,0)</f>
        <v>0</v>
      </c>
      <c r="I2192" s="1">
        <f>IF(SUMPRODUCT(--ISNUMBER(SEARCH({"LEADER"},C2192)))&gt;0,1,0)</f>
        <v>0</v>
      </c>
      <c r="J2192" t="str">
        <f t="shared" si="136"/>
        <v>2016</v>
      </c>
      <c r="K2192" t="str">
        <f t="shared" si="137"/>
        <v>10</v>
      </c>
      <c r="L2192" t="str">
        <f t="shared" si="138"/>
        <v>29</v>
      </c>
      <c r="M2192" s="2">
        <f t="shared" si="139"/>
        <v>42672.322916666664</v>
      </c>
    </row>
    <row r="2193" spans="1:13" x14ac:dyDescent="0.35">
      <c r="A2193">
        <v>0</v>
      </c>
      <c r="B2193" t="s">
        <v>2011</v>
      </c>
      <c r="C2193" t="s">
        <v>635</v>
      </c>
      <c r="D2193">
        <v>20160912201500</v>
      </c>
      <c r="E2193" s="1">
        <f>IF(SUMPRODUCT(--ISNUMBER(SEARCH({"ECON_EARNINGSREPORT","ECON_STOCKMARKET"},C2193)))&gt;0,1,0)</f>
        <v>1</v>
      </c>
      <c r="F2193" s="1">
        <f>IF(SUMPRODUCT(--ISNUMBER(SEARCH({"ENV_"},C2193)))&gt;0,1,0)</f>
        <v>0</v>
      </c>
      <c r="G2193" s="1">
        <f>IF(SUMPRODUCT(--ISNUMBER(SEARCH({"DISCRIMINATION","HARASSMENT","HATE_SPEECH","GENDER_VIOLENCE"},C2193)))&gt;0,1,0)</f>
        <v>0</v>
      </c>
      <c r="H2193" s="1">
        <f>IF(SUMPRODUCT(--ISNUMBER(SEARCH({"LEGALIZE","LEGISLATION","TRIAL"},C2193)))&gt;0,1,0)</f>
        <v>0</v>
      </c>
      <c r="I2193" s="1">
        <f>IF(SUMPRODUCT(--ISNUMBER(SEARCH({"LEADER"},C2193)))&gt;0,1,0)</f>
        <v>0</v>
      </c>
      <c r="J2193" t="str">
        <f t="shared" si="136"/>
        <v>2016</v>
      </c>
      <c r="K2193" t="str">
        <f t="shared" si="137"/>
        <v>09</v>
      </c>
      <c r="L2193" t="str">
        <f t="shared" si="138"/>
        <v>12</v>
      </c>
      <c r="M2193" s="2">
        <f t="shared" si="139"/>
        <v>42625.84375</v>
      </c>
    </row>
    <row r="2194" spans="1:13" x14ac:dyDescent="0.35">
      <c r="A2194">
        <v>1.48514851485149</v>
      </c>
      <c r="B2194" t="s">
        <v>757</v>
      </c>
      <c r="C2194" t="s">
        <v>2012</v>
      </c>
      <c r="D2194">
        <v>20160913081500</v>
      </c>
      <c r="E2194" s="1">
        <f>IF(SUMPRODUCT(--ISNUMBER(SEARCH({"ECON_EARNINGSREPORT","ECON_STOCKMARKET"},C2194)))&gt;0,1,0)</f>
        <v>1</v>
      </c>
      <c r="F2194" s="1">
        <f>IF(SUMPRODUCT(--ISNUMBER(SEARCH({"ENV_"},C2194)))&gt;0,1,0)</f>
        <v>0</v>
      </c>
      <c r="G2194" s="1">
        <f>IF(SUMPRODUCT(--ISNUMBER(SEARCH({"DISCRIMINATION","HARASSMENT","HATE_SPEECH","GENDER_VIOLENCE"},C2194)))&gt;0,1,0)</f>
        <v>0</v>
      </c>
      <c r="H2194" s="1">
        <f>IF(SUMPRODUCT(--ISNUMBER(SEARCH({"LEGALIZE","LEGISLATION","TRIAL"},C2194)))&gt;0,1,0)</f>
        <v>0</v>
      </c>
      <c r="I2194" s="1">
        <f>IF(SUMPRODUCT(--ISNUMBER(SEARCH({"LEADER"},C2194)))&gt;0,1,0)</f>
        <v>0</v>
      </c>
      <c r="J2194" t="str">
        <f t="shared" si="136"/>
        <v>2016</v>
      </c>
      <c r="K2194" t="str">
        <f t="shared" si="137"/>
        <v>09</v>
      </c>
      <c r="L2194" t="str">
        <f t="shared" si="138"/>
        <v>13</v>
      </c>
      <c r="M2194" s="2">
        <f t="shared" si="139"/>
        <v>42626.34375</v>
      </c>
    </row>
    <row r="2195" spans="1:13" x14ac:dyDescent="0.35">
      <c r="A2195">
        <v>0</v>
      </c>
      <c r="B2195" t="s">
        <v>176</v>
      </c>
      <c r="C2195" t="s">
        <v>2008</v>
      </c>
      <c r="D2195">
        <v>20160912213000</v>
      </c>
      <c r="E2195" s="1">
        <f>IF(SUMPRODUCT(--ISNUMBER(SEARCH({"ECON_EARNINGSREPORT","ECON_STOCKMARKET"},C2195)))&gt;0,1,0)</f>
        <v>1</v>
      </c>
      <c r="F2195" s="1">
        <f>IF(SUMPRODUCT(--ISNUMBER(SEARCH({"ENV_"},C2195)))&gt;0,1,0)</f>
        <v>0</v>
      </c>
      <c r="G2195" s="1">
        <f>IF(SUMPRODUCT(--ISNUMBER(SEARCH({"DISCRIMINATION","HARASSMENT","HATE_SPEECH","GENDER_VIOLENCE"},C2195)))&gt;0,1,0)</f>
        <v>0</v>
      </c>
      <c r="H2195" s="1">
        <f>IF(SUMPRODUCT(--ISNUMBER(SEARCH({"LEGALIZE","LEGISLATION","TRIAL"},C2195)))&gt;0,1,0)</f>
        <v>0</v>
      </c>
      <c r="I2195" s="1">
        <f>IF(SUMPRODUCT(--ISNUMBER(SEARCH({"LEADER"},C2195)))&gt;0,1,0)</f>
        <v>0</v>
      </c>
      <c r="J2195" t="str">
        <f t="shared" si="136"/>
        <v>2016</v>
      </c>
      <c r="K2195" t="str">
        <f t="shared" si="137"/>
        <v>09</v>
      </c>
      <c r="L2195" t="str">
        <f t="shared" si="138"/>
        <v>12</v>
      </c>
      <c r="M2195" s="2">
        <f t="shared" si="139"/>
        <v>42625.895833333336</v>
      </c>
    </row>
    <row r="2196" spans="1:13" x14ac:dyDescent="0.35">
      <c r="A2196">
        <v>1.0869565217391299</v>
      </c>
      <c r="B2196" t="s">
        <v>300</v>
      </c>
      <c r="C2196" t="s">
        <v>635</v>
      </c>
      <c r="D2196">
        <v>20160912133000</v>
      </c>
      <c r="E2196" s="1">
        <f>IF(SUMPRODUCT(--ISNUMBER(SEARCH({"ECON_EARNINGSREPORT","ECON_STOCKMARKET"},C2196)))&gt;0,1,0)</f>
        <v>1</v>
      </c>
      <c r="F2196" s="1">
        <f>IF(SUMPRODUCT(--ISNUMBER(SEARCH({"ENV_"},C2196)))&gt;0,1,0)</f>
        <v>0</v>
      </c>
      <c r="G2196" s="1">
        <f>IF(SUMPRODUCT(--ISNUMBER(SEARCH({"DISCRIMINATION","HARASSMENT","HATE_SPEECH","GENDER_VIOLENCE"},C2196)))&gt;0,1,0)</f>
        <v>0</v>
      </c>
      <c r="H2196" s="1">
        <f>IF(SUMPRODUCT(--ISNUMBER(SEARCH({"LEGALIZE","LEGISLATION","TRIAL"},C2196)))&gt;0,1,0)</f>
        <v>0</v>
      </c>
      <c r="I2196" s="1">
        <f>IF(SUMPRODUCT(--ISNUMBER(SEARCH({"LEADER"},C2196)))&gt;0,1,0)</f>
        <v>0</v>
      </c>
      <c r="J2196" t="str">
        <f t="shared" si="136"/>
        <v>2016</v>
      </c>
      <c r="K2196" t="str">
        <f t="shared" si="137"/>
        <v>09</v>
      </c>
      <c r="L2196" t="str">
        <f t="shared" si="138"/>
        <v>12</v>
      </c>
      <c r="M2196" s="2">
        <f t="shared" si="139"/>
        <v>42625.5625</v>
      </c>
    </row>
    <row r="2197" spans="1:13" x14ac:dyDescent="0.35">
      <c r="A2197">
        <v>0</v>
      </c>
      <c r="B2197" t="s">
        <v>2013</v>
      </c>
      <c r="C2197" t="s">
        <v>635</v>
      </c>
      <c r="D2197">
        <v>20160912133000</v>
      </c>
      <c r="E2197" s="1">
        <f>IF(SUMPRODUCT(--ISNUMBER(SEARCH({"ECON_EARNINGSREPORT","ECON_STOCKMARKET"},C2197)))&gt;0,1,0)</f>
        <v>1</v>
      </c>
      <c r="F2197" s="1">
        <f>IF(SUMPRODUCT(--ISNUMBER(SEARCH({"ENV_"},C2197)))&gt;0,1,0)</f>
        <v>0</v>
      </c>
      <c r="G2197" s="1">
        <f>IF(SUMPRODUCT(--ISNUMBER(SEARCH({"DISCRIMINATION","HARASSMENT","HATE_SPEECH","GENDER_VIOLENCE"},C2197)))&gt;0,1,0)</f>
        <v>0</v>
      </c>
      <c r="H2197" s="1">
        <f>IF(SUMPRODUCT(--ISNUMBER(SEARCH({"LEGALIZE","LEGISLATION","TRIAL"},C2197)))&gt;0,1,0)</f>
        <v>0</v>
      </c>
      <c r="I2197" s="1">
        <f>IF(SUMPRODUCT(--ISNUMBER(SEARCH({"LEADER"},C2197)))&gt;0,1,0)</f>
        <v>0</v>
      </c>
      <c r="J2197" t="str">
        <f t="shared" si="136"/>
        <v>2016</v>
      </c>
      <c r="K2197" t="str">
        <f t="shared" si="137"/>
        <v>09</v>
      </c>
      <c r="L2197" t="str">
        <f t="shared" si="138"/>
        <v>12</v>
      </c>
      <c r="M2197" s="2">
        <f t="shared" si="139"/>
        <v>42625.5625</v>
      </c>
    </row>
    <row r="2198" spans="1:13" x14ac:dyDescent="0.35">
      <c r="A2198">
        <v>0</v>
      </c>
      <c r="B2198" t="s">
        <v>2014</v>
      </c>
      <c r="C2198" t="s">
        <v>1924</v>
      </c>
      <c r="D2198">
        <v>20160912201500</v>
      </c>
      <c r="E2198" s="1">
        <f>IF(SUMPRODUCT(--ISNUMBER(SEARCH({"ECON_EARNINGSREPORT","ECON_STOCKMARKET"},C2198)))&gt;0,1,0)</f>
        <v>1</v>
      </c>
      <c r="F2198" s="1">
        <f>IF(SUMPRODUCT(--ISNUMBER(SEARCH({"ENV_"},C2198)))&gt;0,1,0)</f>
        <v>0</v>
      </c>
      <c r="G2198" s="1">
        <f>IF(SUMPRODUCT(--ISNUMBER(SEARCH({"DISCRIMINATION","HARASSMENT","HATE_SPEECH","GENDER_VIOLENCE"},C2198)))&gt;0,1,0)</f>
        <v>0</v>
      </c>
      <c r="H2198" s="1">
        <f>IF(SUMPRODUCT(--ISNUMBER(SEARCH({"LEGALIZE","LEGISLATION","TRIAL"},C2198)))&gt;0,1,0)</f>
        <v>0</v>
      </c>
      <c r="I2198" s="1">
        <f>IF(SUMPRODUCT(--ISNUMBER(SEARCH({"LEADER"},C2198)))&gt;0,1,0)</f>
        <v>0</v>
      </c>
      <c r="J2198" t="str">
        <f t="shared" si="136"/>
        <v>2016</v>
      </c>
      <c r="K2198" t="str">
        <f t="shared" si="137"/>
        <v>09</v>
      </c>
      <c r="L2198" t="str">
        <f t="shared" si="138"/>
        <v>12</v>
      </c>
      <c r="M2198" s="2">
        <f t="shared" si="139"/>
        <v>42625.84375</v>
      </c>
    </row>
    <row r="2199" spans="1:13" x14ac:dyDescent="0.35">
      <c r="A2199">
        <v>-0.447427293064877</v>
      </c>
      <c r="B2199" t="s">
        <v>230</v>
      </c>
      <c r="D2199">
        <v>20160912173000</v>
      </c>
      <c r="E2199" s="1">
        <f>IF(SUMPRODUCT(--ISNUMBER(SEARCH({"ECON_EARNINGSREPORT","ECON_STOCKMARKET"},C2199)))&gt;0,1,0)</f>
        <v>0</v>
      </c>
      <c r="F2199" s="1">
        <f>IF(SUMPRODUCT(--ISNUMBER(SEARCH({"ENV_"},C2199)))&gt;0,1,0)</f>
        <v>0</v>
      </c>
      <c r="G2199" s="1">
        <f>IF(SUMPRODUCT(--ISNUMBER(SEARCH({"DISCRIMINATION","HARASSMENT","HATE_SPEECH","GENDER_VIOLENCE"},C2199)))&gt;0,1,0)</f>
        <v>0</v>
      </c>
      <c r="H2199" s="1">
        <f>IF(SUMPRODUCT(--ISNUMBER(SEARCH({"LEGALIZE","LEGISLATION","TRIAL"},C2199)))&gt;0,1,0)</f>
        <v>0</v>
      </c>
      <c r="I2199" s="1">
        <f>IF(SUMPRODUCT(--ISNUMBER(SEARCH({"LEADER"},C2199)))&gt;0,1,0)</f>
        <v>0</v>
      </c>
      <c r="J2199" t="str">
        <f t="shared" si="136"/>
        <v>2016</v>
      </c>
      <c r="K2199" t="str">
        <f t="shared" si="137"/>
        <v>09</v>
      </c>
      <c r="L2199" t="str">
        <f t="shared" si="138"/>
        <v>12</v>
      </c>
      <c r="M2199" s="2">
        <f t="shared" si="139"/>
        <v>42625.729166666664</v>
      </c>
    </row>
    <row r="2200" spans="1:13" x14ac:dyDescent="0.35">
      <c r="A2200">
        <v>-1.0416666666666701</v>
      </c>
      <c r="B2200" t="s">
        <v>1929</v>
      </c>
      <c r="D2200">
        <v>20160912170000</v>
      </c>
      <c r="E2200" s="1">
        <f>IF(SUMPRODUCT(--ISNUMBER(SEARCH({"ECON_EARNINGSREPORT","ECON_STOCKMARKET"},C2200)))&gt;0,1,0)</f>
        <v>0</v>
      </c>
      <c r="F2200" s="1">
        <f>IF(SUMPRODUCT(--ISNUMBER(SEARCH({"ENV_"},C2200)))&gt;0,1,0)</f>
        <v>0</v>
      </c>
      <c r="G2200" s="1">
        <f>IF(SUMPRODUCT(--ISNUMBER(SEARCH({"DISCRIMINATION","HARASSMENT","HATE_SPEECH","GENDER_VIOLENCE"},C2200)))&gt;0,1,0)</f>
        <v>0</v>
      </c>
      <c r="H2200" s="1">
        <f>IF(SUMPRODUCT(--ISNUMBER(SEARCH({"LEGALIZE","LEGISLATION","TRIAL"},C2200)))&gt;0,1,0)</f>
        <v>0</v>
      </c>
      <c r="I2200" s="1">
        <f>IF(SUMPRODUCT(--ISNUMBER(SEARCH({"LEADER"},C2200)))&gt;0,1,0)</f>
        <v>0</v>
      </c>
      <c r="J2200" t="str">
        <f t="shared" si="136"/>
        <v>2016</v>
      </c>
      <c r="K2200" t="str">
        <f t="shared" si="137"/>
        <v>09</v>
      </c>
      <c r="L2200" t="str">
        <f t="shared" si="138"/>
        <v>12</v>
      </c>
      <c r="M2200" s="2">
        <f t="shared" si="139"/>
        <v>42625.708333333336</v>
      </c>
    </row>
    <row r="2201" spans="1:13" x14ac:dyDescent="0.35">
      <c r="A2201">
        <v>0.61443932411674296</v>
      </c>
      <c r="B2201" t="s">
        <v>2015</v>
      </c>
      <c r="D2201">
        <v>20160912211500</v>
      </c>
      <c r="E2201" s="1">
        <f>IF(SUMPRODUCT(--ISNUMBER(SEARCH({"ECON_EARNINGSREPORT","ECON_STOCKMARKET"},C2201)))&gt;0,1,0)</f>
        <v>0</v>
      </c>
      <c r="F2201" s="1">
        <f>IF(SUMPRODUCT(--ISNUMBER(SEARCH({"ENV_"},C2201)))&gt;0,1,0)</f>
        <v>0</v>
      </c>
      <c r="G2201" s="1">
        <f>IF(SUMPRODUCT(--ISNUMBER(SEARCH({"DISCRIMINATION","HARASSMENT","HATE_SPEECH","GENDER_VIOLENCE"},C2201)))&gt;0,1,0)</f>
        <v>0</v>
      </c>
      <c r="H2201" s="1">
        <f>IF(SUMPRODUCT(--ISNUMBER(SEARCH({"LEGALIZE","LEGISLATION","TRIAL"},C2201)))&gt;0,1,0)</f>
        <v>0</v>
      </c>
      <c r="I2201" s="1">
        <f>IF(SUMPRODUCT(--ISNUMBER(SEARCH({"LEADER"},C2201)))&gt;0,1,0)</f>
        <v>0</v>
      </c>
      <c r="J2201" t="str">
        <f t="shared" si="136"/>
        <v>2016</v>
      </c>
      <c r="K2201" t="str">
        <f t="shared" si="137"/>
        <v>09</v>
      </c>
      <c r="L2201" t="str">
        <f t="shared" si="138"/>
        <v>12</v>
      </c>
      <c r="M2201" s="2">
        <f t="shared" si="139"/>
        <v>42625.885416666664</v>
      </c>
    </row>
    <row r="2202" spans="1:13" x14ac:dyDescent="0.35">
      <c r="A2202">
        <v>1.2820512820512799</v>
      </c>
      <c r="B2202" t="s">
        <v>38</v>
      </c>
      <c r="C2202" t="s">
        <v>2016</v>
      </c>
      <c r="D2202">
        <v>20160913071500</v>
      </c>
      <c r="E2202" s="1">
        <f>IF(SUMPRODUCT(--ISNUMBER(SEARCH({"ECON_EARNINGSREPORT","ECON_STOCKMARKET"},C2202)))&gt;0,1,0)</f>
        <v>1</v>
      </c>
      <c r="F2202" s="1">
        <f>IF(SUMPRODUCT(--ISNUMBER(SEARCH({"ENV_"},C2202)))&gt;0,1,0)</f>
        <v>0</v>
      </c>
      <c r="G2202" s="1">
        <f>IF(SUMPRODUCT(--ISNUMBER(SEARCH({"DISCRIMINATION","HARASSMENT","HATE_SPEECH","GENDER_VIOLENCE"},C2202)))&gt;0,1,0)</f>
        <v>0</v>
      </c>
      <c r="H2202" s="1">
        <f>IF(SUMPRODUCT(--ISNUMBER(SEARCH({"LEGALIZE","LEGISLATION","TRIAL"},C2202)))&gt;0,1,0)</f>
        <v>0</v>
      </c>
      <c r="I2202" s="1">
        <f>IF(SUMPRODUCT(--ISNUMBER(SEARCH({"LEADER"},C2202)))&gt;0,1,0)</f>
        <v>1</v>
      </c>
      <c r="J2202" t="str">
        <f t="shared" si="136"/>
        <v>2016</v>
      </c>
      <c r="K2202" t="str">
        <f t="shared" si="137"/>
        <v>09</v>
      </c>
      <c r="L2202" t="str">
        <f t="shared" si="138"/>
        <v>13</v>
      </c>
      <c r="M2202" s="2">
        <f t="shared" si="139"/>
        <v>42626.302083333336</v>
      </c>
    </row>
    <row r="2203" spans="1:13" x14ac:dyDescent="0.35">
      <c r="A2203">
        <v>-1.47255689424364</v>
      </c>
      <c r="B2203" t="s">
        <v>204</v>
      </c>
      <c r="C2203" t="s">
        <v>2017</v>
      </c>
      <c r="D2203">
        <v>20160913073000</v>
      </c>
      <c r="E2203" s="1">
        <f>IF(SUMPRODUCT(--ISNUMBER(SEARCH({"ECON_EARNINGSREPORT","ECON_STOCKMARKET"},C2203)))&gt;0,1,0)</f>
        <v>0</v>
      </c>
      <c r="F2203" s="1">
        <f>IF(SUMPRODUCT(--ISNUMBER(SEARCH({"ENV_"},C2203)))&gt;0,1,0)</f>
        <v>1</v>
      </c>
      <c r="G2203" s="1">
        <f>IF(SUMPRODUCT(--ISNUMBER(SEARCH({"DISCRIMINATION","HARASSMENT","HATE_SPEECH","GENDER_VIOLENCE"},C2203)))&gt;0,1,0)</f>
        <v>0</v>
      </c>
      <c r="H2203" s="1">
        <f>IF(SUMPRODUCT(--ISNUMBER(SEARCH({"LEGALIZE","LEGISLATION","TRIAL"},C2203)))&gt;0,1,0)</f>
        <v>0</v>
      </c>
      <c r="I2203" s="1">
        <f>IF(SUMPRODUCT(--ISNUMBER(SEARCH({"LEADER"},C2203)))&gt;0,1,0)</f>
        <v>1</v>
      </c>
      <c r="J2203" t="str">
        <f t="shared" si="136"/>
        <v>2016</v>
      </c>
      <c r="K2203" t="str">
        <f t="shared" si="137"/>
        <v>09</v>
      </c>
      <c r="L2203" t="str">
        <f t="shared" si="138"/>
        <v>13</v>
      </c>
      <c r="M2203" s="2">
        <f t="shared" si="139"/>
        <v>42626.3125</v>
      </c>
    </row>
    <row r="2204" spans="1:13" x14ac:dyDescent="0.35">
      <c r="A2204">
        <v>0.91575091575091505</v>
      </c>
      <c r="B2204" t="s">
        <v>78</v>
      </c>
      <c r="C2204" t="s">
        <v>2018</v>
      </c>
      <c r="D2204">
        <v>20160912203000</v>
      </c>
      <c r="E2204" s="1">
        <f>IF(SUMPRODUCT(--ISNUMBER(SEARCH({"ECON_EARNINGSREPORT","ECON_STOCKMARKET"},C2204)))&gt;0,1,0)</f>
        <v>0</v>
      </c>
      <c r="F2204" s="1">
        <f>IF(SUMPRODUCT(--ISNUMBER(SEARCH({"ENV_"},C2204)))&gt;0,1,0)</f>
        <v>0</v>
      </c>
      <c r="G2204" s="1">
        <f>IF(SUMPRODUCT(--ISNUMBER(SEARCH({"DISCRIMINATION","HARASSMENT","HATE_SPEECH","GENDER_VIOLENCE"},C2204)))&gt;0,1,0)</f>
        <v>0</v>
      </c>
      <c r="H2204" s="1">
        <f>IF(SUMPRODUCT(--ISNUMBER(SEARCH({"LEGALIZE","LEGISLATION","TRIAL"},C2204)))&gt;0,1,0)</f>
        <v>0</v>
      </c>
      <c r="I2204" s="1">
        <f>IF(SUMPRODUCT(--ISNUMBER(SEARCH({"LEADER"},C2204)))&gt;0,1,0)</f>
        <v>1</v>
      </c>
      <c r="J2204" t="str">
        <f t="shared" si="136"/>
        <v>2016</v>
      </c>
      <c r="K2204" t="str">
        <f t="shared" si="137"/>
        <v>09</v>
      </c>
      <c r="L2204" t="str">
        <f t="shared" si="138"/>
        <v>12</v>
      </c>
      <c r="M2204" s="2">
        <f t="shared" si="139"/>
        <v>42625.854166666664</v>
      </c>
    </row>
    <row r="2205" spans="1:13" x14ac:dyDescent="0.35">
      <c r="A2205">
        <v>0.34129692832764502</v>
      </c>
      <c r="B2205" t="s">
        <v>2019</v>
      </c>
      <c r="D2205">
        <v>20160912180000</v>
      </c>
      <c r="E2205" s="1">
        <f>IF(SUMPRODUCT(--ISNUMBER(SEARCH({"ECON_EARNINGSREPORT","ECON_STOCKMARKET"},C2205)))&gt;0,1,0)</f>
        <v>0</v>
      </c>
      <c r="F2205" s="1">
        <f>IF(SUMPRODUCT(--ISNUMBER(SEARCH({"ENV_"},C2205)))&gt;0,1,0)</f>
        <v>0</v>
      </c>
      <c r="G2205" s="1">
        <f>IF(SUMPRODUCT(--ISNUMBER(SEARCH({"DISCRIMINATION","HARASSMENT","HATE_SPEECH","GENDER_VIOLENCE"},C2205)))&gt;0,1,0)</f>
        <v>0</v>
      </c>
      <c r="H2205" s="1">
        <f>IF(SUMPRODUCT(--ISNUMBER(SEARCH({"LEGALIZE","LEGISLATION","TRIAL"},C2205)))&gt;0,1,0)</f>
        <v>0</v>
      </c>
      <c r="I2205" s="1">
        <f>IF(SUMPRODUCT(--ISNUMBER(SEARCH({"LEADER"},C2205)))&gt;0,1,0)</f>
        <v>0</v>
      </c>
      <c r="J2205" t="str">
        <f t="shared" si="136"/>
        <v>2016</v>
      </c>
      <c r="K2205" t="str">
        <f t="shared" si="137"/>
        <v>09</v>
      </c>
      <c r="L2205" t="str">
        <f t="shared" si="138"/>
        <v>12</v>
      </c>
      <c r="M2205" s="2">
        <f t="shared" si="139"/>
        <v>42625.75</v>
      </c>
    </row>
    <row r="2206" spans="1:13" x14ac:dyDescent="0.35">
      <c r="A2206">
        <v>3.66492146596859</v>
      </c>
      <c r="B2206" t="s">
        <v>298</v>
      </c>
      <c r="D2206">
        <v>20161018203000</v>
      </c>
      <c r="E2206" s="1">
        <f>IF(SUMPRODUCT(--ISNUMBER(SEARCH({"ECON_EARNINGSREPORT","ECON_STOCKMARKET"},C2206)))&gt;0,1,0)</f>
        <v>0</v>
      </c>
      <c r="F2206" s="1">
        <f>IF(SUMPRODUCT(--ISNUMBER(SEARCH({"ENV_"},C2206)))&gt;0,1,0)</f>
        <v>0</v>
      </c>
      <c r="G2206" s="1">
        <f>IF(SUMPRODUCT(--ISNUMBER(SEARCH({"DISCRIMINATION","HARASSMENT","HATE_SPEECH","GENDER_VIOLENCE"},C2206)))&gt;0,1,0)</f>
        <v>0</v>
      </c>
      <c r="H2206" s="1">
        <f>IF(SUMPRODUCT(--ISNUMBER(SEARCH({"LEGALIZE","LEGISLATION","TRIAL"},C2206)))&gt;0,1,0)</f>
        <v>0</v>
      </c>
      <c r="I2206" s="1">
        <f>IF(SUMPRODUCT(--ISNUMBER(SEARCH({"LEADER"},C2206)))&gt;0,1,0)</f>
        <v>0</v>
      </c>
      <c r="J2206" t="str">
        <f t="shared" si="136"/>
        <v>2016</v>
      </c>
      <c r="K2206" t="str">
        <f t="shared" si="137"/>
        <v>10</v>
      </c>
      <c r="L2206" t="str">
        <f t="shared" si="138"/>
        <v>18</v>
      </c>
      <c r="M2206" s="2">
        <f t="shared" si="139"/>
        <v>42661.854166666664</v>
      </c>
    </row>
    <row r="2207" spans="1:13" x14ac:dyDescent="0.35">
      <c r="A2207">
        <v>0</v>
      </c>
      <c r="B2207" t="s">
        <v>999</v>
      </c>
      <c r="C2207" t="s">
        <v>635</v>
      </c>
      <c r="D2207">
        <v>20160912160000</v>
      </c>
      <c r="E2207" s="1">
        <f>IF(SUMPRODUCT(--ISNUMBER(SEARCH({"ECON_EARNINGSREPORT","ECON_STOCKMARKET"},C2207)))&gt;0,1,0)</f>
        <v>1</v>
      </c>
      <c r="F2207" s="1">
        <f>IF(SUMPRODUCT(--ISNUMBER(SEARCH({"ENV_"},C2207)))&gt;0,1,0)</f>
        <v>0</v>
      </c>
      <c r="G2207" s="1">
        <f>IF(SUMPRODUCT(--ISNUMBER(SEARCH({"DISCRIMINATION","HARASSMENT","HATE_SPEECH","GENDER_VIOLENCE"},C2207)))&gt;0,1,0)</f>
        <v>0</v>
      </c>
      <c r="H2207" s="1">
        <f>IF(SUMPRODUCT(--ISNUMBER(SEARCH({"LEGALIZE","LEGISLATION","TRIAL"},C2207)))&gt;0,1,0)</f>
        <v>0</v>
      </c>
      <c r="I2207" s="1">
        <f>IF(SUMPRODUCT(--ISNUMBER(SEARCH({"LEADER"},C2207)))&gt;0,1,0)</f>
        <v>0</v>
      </c>
      <c r="J2207" t="str">
        <f t="shared" si="136"/>
        <v>2016</v>
      </c>
      <c r="K2207" t="str">
        <f t="shared" si="137"/>
        <v>09</v>
      </c>
      <c r="L2207" t="str">
        <f t="shared" si="138"/>
        <v>12</v>
      </c>
      <c r="M2207" s="2">
        <f t="shared" si="139"/>
        <v>42625.666666666664</v>
      </c>
    </row>
    <row r="2208" spans="1:13" x14ac:dyDescent="0.35">
      <c r="A2208">
        <v>0</v>
      </c>
      <c r="B2208" t="s">
        <v>121</v>
      </c>
      <c r="C2208" t="s">
        <v>635</v>
      </c>
      <c r="D2208">
        <v>20160912130000</v>
      </c>
      <c r="E2208" s="1">
        <f>IF(SUMPRODUCT(--ISNUMBER(SEARCH({"ECON_EARNINGSREPORT","ECON_STOCKMARKET"},C2208)))&gt;0,1,0)</f>
        <v>1</v>
      </c>
      <c r="F2208" s="1">
        <f>IF(SUMPRODUCT(--ISNUMBER(SEARCH({"ENV_"},C2208)))&gt;0,1,0)</f>
        <v>0</v>
      </c>
      <c r="G2208" s="1">
        <f>IF(SUMPRODUCT(--ISNUMBER(SEARCH({"DISCRIMINATION","HARASSMENT","HATE_SPEECH","GENDER_VIOLENCE"},C2208)))&gt;0,1,0)</f>
        <v>0</v>
      </c>
      <c r="H2208" s="1">
        <f>IF(SUMPRODUCT(--ISNUMBER(SEARCH({"LEGALIZE","LEGISLATION","TRIAL"},C2208)))&gt;0,1,0)</f>
        <v>0</v>
      </c>
      <c r="I2208" s="1">
        <f>IF(SUMPRODUCT(--ISNUMBER(SEARCH({"LEADER"},C2208)))&gt;0,1,0)</f>
        <v>0</v>
      </c>
      <c r="J2208" t="str">
        <f t="shared" si="136"/>
        <v>2016</v>
      </c>
      <c r="K2208" t="str">
        <f t="shared" si="137"/>
        <v>09</v>
      </c>
      <c r="L2208" t="str">
        <f t="shared" si="138"/>
        <v>12</v>
      </c>
      <c r="M2208" s="2">
        <f t="shared" si="139"/>
        <v>42625.541666666664</v>
      </c>
    </row>
    <row r="2209" spans="1:13" x14ac:dyDescent="0.35">
      <c r="A2209">
        <v>0</v>
      </c>
      <c r="B2209" t="s">
        <v>1378</v>
      </c>
      <c r="C2209" t="s">
        <v>2020</v>
      </c>
      <c r="D2209">
        <v>20160912144500</v>
      </c>
      <c r="E2209" s="1">
        <f>IF(SUMPRODUCT(--ISNUMBER(SEARCH({"ECON_EARNINGSREPORT","ECON_STOCKMARKET"},C2209)))&gt;0,1,0)</f>
        <v>1</v>
      </c>
      <c r="F2209" s="1">
        <f>IF(SUMPRODUCT(--ISNUMBER(SEARCH({"ENV_"},C2209)))&gt;0,1,0)</f>
        <v>0</v>
      </c>
      <c r="G2209" s="1">
        <f>IF(SUMPRODUCT(--ISNUMBER(SEARCH({"DISCRIMINATION","HARASSMENT","HATE_SPEECH","GENDER_VIOLENCE"},C2209)))&gt;0,1,0)</f>
        <v>0</v>
      </c>
      <c r="H2209" s="1">
        <f>IF(SUMPRODUCT(--ISNUMBER(SEARCH({"LEGALIZE","LEGISLATION","TRIAL"},C2209)))&gt;0,1,0)</f>
        <v>0</v>
      </c>
      <c r="I2209" s="1">
        <f>IF(SUMPRODUCT(--ISNUMBER(SEARCH({"LEADER"},C2209)))&gt;0,1,0)</f>
        <v>0</v>
      </c>
      <c r="J2209" t="str">
        <f t="shared" si="136"/>
        <v>2016</v>
      </c>
      <c r="K2209" t="str">
        <f t="shared" si="137"/>
        <v>09</v>
      </c>
      <c r="L2209" t="str">
        <f t="shared" si="138"/>
        <v>12</v>
      </c>
      <c r="M2209" s="2">
        <f t="shared" si="139"/>
        <v>42625.614583333336</v>
      </c>
    </row>
    <row r="2210" spans="1:13" x14ac:dyDescent="0.35">
      <c r="A2210">
        <v>1.1299435028248599</v>
      </c>
      <c r="B2210" t="s">
        <v>228</v>
      </c>
      <c r="C2210" t="s">
        <v>2021</v>
      </c>
      <c r="D2210">
        <v>20160912224500</v>
      </c>
      <c r="E2210" s="1">
        <f>IF(SUMPRODUCT(--ISNUMBER(SEARCH({"ECON_EARNINGSREPORT","ECON_STOCKMARKET"},C2210)))&gt;0,1,0)</f>
        <v>1</v>
      </c>
      <c r="F2210" s="1">
        <f>IF(SUMPRODUCT(--ISNUMBER(SEARCH({"ENV_"},C2210)))&gt;0,1,0)</f>
        <v>0</v>
      </c>
      <c r="G2210" s="1">
        <f>IF(SUMPRODUCT(--ISNUMBER(SEARCH({"DISCRIMINATION","HARASSMENT","HATE_SPEECH","GENDER_VIOLENCE"},C2210)))&gt;0,1,0)</f>
        <v>0</v>
      </c>
      <c r="H2210" s="1">
        <f>IF(SUMPRODUCT(--ISNUMBER(SEARCH({"LEGALIZE","LEGISLATION","TRIAL"},C2210)))&gt;0,1,0)</f>
        <v>0</v>
      </c>
      <c r="I2210" s="1">
        <f>IF(SUMPRODUCT(--ISNUMBER(SEARCH({"LEADER"},C2210)))&gt;0,1,0)</f>
        <v>0</v>
      </c>
      <c r="J2210" t="str">
        <f t="shared" si="136"/>
        <v>2016</v>
      </c>
      <c r="K2210" t="str">
        <f t="shared" si="137"/>
        <v>09</v>
      </c>
      <c r="L2210" t="str">
        <f t="shared" si="138"/>
        <v>12</v>
      </c>
      <c r="M2210" s="2">
        <f t="shared" si="139"/>
        <v>42625.947916666664</v>
      </c>
    </row>
    <row r="2211" spans="1:13" x14ac:dyDescent="0.35">
      <c r="A2211">
        <v>3.3950617283950599</v>
      </c>
      <c r="B2211" t="s">
        <v>363</v>
      </c>
      <c r="C2211" t="s">
        <v>2022</v>
      </c>
      <c r="D2211">
        <v>20160912211500</v>
      </c>
      <c r="E2211" s="1">
        <f>IF(SUMPRODUCT(--ISNUMBER(SEARCH({"ECON_EARNINGSREPORT","ECON_STOCKMARKET"},C2211)))&gt;0,1,0)</f>
        <v>1</v>
      </c>
      <c r="F2211" s="1">
        <f>IF(SUMPRODUCT(--ISNUMBER(SEARCH({"ENV_"},C2211)))&gt;0,1,0)</f>
        <v>0</v>
      </c>
      <c r="G2211" s="1">
        <f>IF(SUMPRODUCT(--ISNUMBER(SEARCH({"DISCRIMINATION","HARASSMENT","HATE_SPEECH","GENDER_VIOLENCE"},C2211)))&gt;0,1,0)</f>
        <v>0</v>
      </c>
      <c r="H2211" s="1">
        <f>IF(SUMPRODUCT(--ISNUMBER(SEARCH({"LEGALIZE","LEGISLATION","TRIAL"},C2211)))&gt;0,1,0)</f>
        <v>0</v>
      </c>
      <c r="I2211" s="1">
        <f>IF(SUMPRODUCT(--ISNUMBER(SEARCH({"LEADER"},C2211)))&gt;0,1,0)</f>
        <v>1</v>
      </c>
      <c r="J2211" t="str">
        <f t="shared" si="136"/>
        <v>2016</v>
      </c>
      <c r="K2211" t="str">
        <f t="shared" si="137"/>
        <v>09</v>
      </c>
      <c r="L2211" t="str">
        <f t="shared" si="138"/>
        <v>12</v>
      </c>
      <c r="M2211" s="2">
        <f t="shared" si="139"/>
        <v>42625.885416666664</v>
      </c>
    </row>
    <row r="2212" spans="1:13" x14ac:dyDescent="0.35">
      <c r="A2212">
        <v>4.5154185022026398</v>
      </c>
      <c r="B2212" t="s">
        <v>963</v>
      </c>
      <c r="C2212" t="s">
        <v>2023</v>
      </c>
      <c r="D2212">
        <v>20160912204500</v>
      </c>
      <c r="E2212" s="1">
        <f>IF(SUMPRODUCT(--ISNUMBER(SEARCH({"ECON_EARNINGSREPORT","ECON_STOCKMARKET"},C2212)))&gt;0,1,0)</f>
        <v>0</v>
      </c>
      <c r="F2212" s="1">
        <f>IF(SUMPRODUCT(--ISNUMBER(SEARCH({"ENV_"},C2212)))&gt;0,1,0)</f>
        <v>0</v>
      </c>
      <c r="G2212" s="1">
        <f>IF(SUMPRODUCT(--ISNUMBER(SEARCH({"DISCRIMINATION","HARASSMENT","HATE_SPEECH","GENDER_VIOLENCE"},C2212)))&gt;0,1,0)</f>
        <v>0</v>
      </c>
      <c r="H2212" s="1">
        <f>IF(SUMPRODUCT(--ISNUMBER(SEARCH({"LEGALIZE","LEGISLATION","TRIAL"},C2212)))&gt;0,1,0)</f>
        <v>0</v>
      </c>
      <c r="I2212" s="1">
        <f>IF(SUMPRODUCT(--ISNUMBER(SEARCH({"LEADER"},C2212)))&gt;0,1,0)</f>
        <v>0</v>
      </c>
      <c r="J2212" t="str">
        <f t="shared" si="136"/>
        <v>2016</v>
      </c>
      <c r="K2212" t="str">
        <f t="shared" si="137"/>
        <v>09</v>
      </c>
      <c r="L2212" t="str">
        <f t="shared" si="138"/>
        <v>12</v>
      </c>
      <c r="M2212" s="2">
        <f t="shared" si="139"/>
        <v>42625.864583333336</v>
      </c>
    </row>
    <row r="2213" spans="1:13" x14ac:dyDescent="0.35">
      <c r="A2213">
        <v>1.6</v>
      </c>
      <c r="B2213" t="s">
        <v>2024</v>
      </c>
      <c r="C2213" t="s">
        <v>94</v>
      </c>
      <c r="D2213">
        <v>20160912154500</v>
      </c>
      <c r="E2213" s="1">
        <f>IF(SUMPRODUCT(--ISNUMBER(SEARCH({"ECON_EARNINGSREPORT","ECON_STOCKMARKET"},C2213)))&gt;0,1,0)</f>
        <v>0</v>
      </c>
      <c r="F2213" s="1">
        <f>IF(SUMPRODUCT(--ISNUMBER(SEARCH({"ENV_"},C2213)))&gt;0,1,0)</f>
        <v>0</v>
      </c>
      <c r="G2213" s="1">
        <f>IF(SUMPRODUCT(--ISNUMBER(SEARCH({"DISCRIMINATION","HARASSMENT","HATE_SPEECH","GENDER_VIOLENCE"},C2213)))&gt;0,1,0)</f>
        <v>0</v>
      </c>
      <c r="H2213" s="1">
        <f>IF(SUMPRODUCT(--ISNUMBER(SEARCH({"LEGALIZE","LEGISLATION","TRIAL"},C2213)))&gt;0,1,0)</f>
        <v>0</v>
      </c>
      <c r="I2213" s="1">
        <f>IF(SUMPRODUCT(--ISNUMBER(SEARCH({"LEADER"},C2213)))&gt;0,1,0)</f>
        <v>0</v>
      </c>
      <c r="J2213" t="str">
        <f t="shared" si="136"/>
        <v>2016</v>
      </c>
      <c r="K2213" t="str">
        <f t="shared" si="137"/>
        <v>09</v>
      </c>
      <c r="L2213" t="str">
        <f t="shared" si="138"/>
        <v>12</v>
      </c>
      <c r="M2213" s="2">
        <f t="shared" si="139"/>
        <v>42625.65625</v>
      </c>
    </row>
    <row r="2214" spans="1:13" x14ac:dyDescent="0.35">
      <c r="A2214">
        <v>-0.60929169840060904</v>
      </c>
      <c r="B2214" t="s">
        <v>406</v>
      </c>
      <c r="C2214" t="s">
        <v>1691</v>
      </c>
      <c r="D2214">
        <v>20160912224500</v>
      </c>
      <c r="E2214" s="1">
        <f>IF(SUMPRODUCT(--ISNUMBER(SEARCH({"ECON_EARNINGSREPORT","ECON_STOCKMARKET"},C2214)))&gt;0,1,0)</f>
        <v>0</v>
      </c>
      <c r="F2214" s="1">
        <f>IF(SUMPRODUCT(--ISNUMBER(SEARCH({"ENV_"},C2214)))&gt;0,1,0)</f>
        <v>0</v>
      </c>
      <c r="G2214" s="1">
        <f>IF(SUMPRODUCT(--ISNUMBER(SEARCH({"DISCRIMINATION","HARASSMENT","HATE_SPEECH","GENDER_VIOLENCE"},C2214)))&gt;0,1,0)</f>
        <v>0</v>
      </c>
      <c r="H2214" s="1">
        <f>IF(SUMPRODUCT(--ISNUMBER(SEARCH({"LEGALIZE","LEGISLATION","TRIAL"},C2214)))&gt;0,1,0)</f>
        <v>0</v>
      </c>
      <c r="I2214" s="1">
        <f>IF(SUMPRODUCT(--ISNUMBER(SEARCH({"LEADER"},C2214)))&gt;0,1,0)</f>
        <v>0</v>
      </c>
      <c r="J2214" t="str">
        <f t="shared" si="136"/>
        <v>2016</v>
      </c>
      <c r="K2214" t="str">
        <f t="shared" si="137"/>
        <v>09</v>
      </c>
      <c r="L2214" t="str">
        <f t="shared" si="138"/>
        <v>12</v>
      </c>
      <c r="M2214" s="2">
        <f t="shared" si="139"/>
        <v>42625.947916666664</v>
      </c>
    </row>
    <row r="2215" spans="1:13" x14ac:dyDescent="0.35">
      <c r="A2215">
        <v>0</v>
      </c>
      <c r="B2215" t="s">
        <v>701</v>
      </c>
      <c r="C2215" t="s">
        <v>1924</v>
      </c>
      <c r="D2215">
        <v>20160912143000</v>
      </c>
      <c r="E2215" s="1">
        <f>IF(SUMPRODUCT(--ISNUMBER(SEARCH({"ECON_EARNINGSREPORT","ECON_STOCKMARKET"},C2215)))&gt;0,1,0)</f>
        <v>1</v>
      </c>
      <c r="F2215" s="1">
        <f>IF(SUMPRODUCT(--ISNUMBER(SEARCH({"ENV_"},C2215)))&gt;0,1,0)</f>
        <v>0</v>
      </c>
      <c r="G2215" s="1">
        <f>IF(SUMPRODUCT(--ISNUMBER(SEARCH({"DISCRIMINATION","HARASSMENT","HATE_SPEECH","GENDER_VIOLENCE"},C2215)))&gt;0,1,0)</f>
        <v>0</v>
      </c>
      <c r="H2215" s="1">
        <f>IF(SUMPRODUCT(--ISNUMBER(SEARCH({"LEGALIZE","LEGISLATION","TRIAL"},C2215)))&gt;0,1,0)</f>
        <v>0</v>
      </c>
      <c r="I2215" s="1">
        <f>IF(SUMPRODUCT(--ISNUMBER(SEARCH({"LEADER"},C2215)))&gt;0,1,0)</f>
        <v>0</v>
      </c>
      <c r="J2215" t="str">
        <f t="shared" si="136"/>
        <v>2016</v>
      </c>
      <c r="K2215" t="str">
        <f t="shared" si="137"/>
        <v>09</v>
      </c>
      <c r="L2215" t="str">
        <f t="shared" si="138"/>
        <v>12</v>
      </c>
      <c r="M2215" s="2">
        <f t="shared" si="139"/>
        <v>42625.604166666664</v>
      </c>
    </row>
    <row r="2216" spans="1:13" x14ac:dyDescent="0.35">
      <c r="A2216">
        <v>3.2258064516128999</v>
      </c>
      <c r="B2216" t="s">
        <v>365</v>
      </c>
      <c r="C2216" t="s">
        <v>2025</v>
      </c>
      <c r="D2216">
        <v>20160912144500</v>
      </c>
      <c r="E2216" s="1">
        <f>IF(SUMPRODUCT(--ISNUMBER(SEARCH({"ECON_EARNINGSREPORT","ECON_STOCKMARKET"},C2216)))&gt;0,1,0)</f>
        <v>0</v>
      </c>
      <c r="F2216" s="1">
        <f>IF(SUMPRODUCT(--ISNUMBER(SEARCH({"ENV_"},C2216)))&gt;0,1,0)</f>
        <v>0</v>
      </c>
      <c r="G2216" s="1">
        <f>IF(SUMPRODUCT(--ISNUMBER(SEARCH({"DISCRIMINATION","HARASSMENT","HATE_SPEECH","GENDER_VIOLENCE"},C2216)))&gt;0,1,0)</f>
        <v>0</v>
      </c>
      <c r="H2216" s="1">
        <f>IF(SUMPRODUCT(--ISNUMBER(SEARCH({"LEGALIZE","LEGISLATION","TRIAL"},C2216)))&gt;0,1,0)</f>
        <v>0</v>
      </c>
      <c r="I2216" s="1">
        <f>IF(SUMPRODUCT(--ISNUMBER(SEARCH({"LEADER"},C2216)))&gt;0,1,0)</f>
        <v>1</v>
      </c>
      <c r="J2216" t="str">
        <f t="shared" si="136"/>
        <v>2016</v>
      </c>
      <c r="K2216" t="str">
        <f t="shared" si="137"/>
        <v>09</v>
      </c>
      <c r="L2216" t="str">
        <f t="shared" si="138"/>
        <v>12</v>
      </c>
      <c r="M2216" s="2">
        <f t="shared" si="139"/>
        <v>42625.614583333336</v>
      </c>
    </row>
    <row r="2217" spans="1:13" x14ac:dyDescent="0.35">
      <c r="A2217">
        <v>1.2320328542094501</v>
      </c>
      <c r="B2217" t="s">
        <v>142</v>
      </c>
      <c r="C2217" t="s">
        <v>994</v>
      </c>
      <c r="D2217">
        <v>20160912203000</v>
      </c>
      <c r="E2217" s="1">
        <f>IF(SUMPRODUCT(--ISNUMBER(SEARCH({"ECON_EARNINGSREPORT","ECON_STOCKMARKET"},C2217)))&gt;0,1,0)</f>
        <v>0</v>
      </c>
      <c r="F2217" s="1">
        <f>IF(SUMPRODUCT(--ISNUMBER(SEARCH({"ENV_"},C2217)))&gt;0,1,0)</f>
        <v>0</v>
      </c>
      <c r="G2217" s="1">
        <f>IF(SUMPRODUCT(--ISNUMBER(SEARCH({"DISCRIMINATION","HARASSMENT","HATE_SPEECH","GENDER_VIOLENCE"},C2217)))&gt;0,1,0)</f>
        <v>0</v>
      </c>
      <c r="H2217" s="1">
        <f>IF(SUMPRODUCT(--ISNUMBER(SEARCH({"LEGALIZE","LEGISLATION","TRIAL"},C2217)))&gt;0,1,0)</f>
        <v>0</v>
      </c>
      <c r="I2217" s="1">
        <f>IF(SUMPRODUCT(--ISNUMBER(SEARCH({"LEADER"},C2217)))&gt;0,1,0)</f>
        <v>1</v>
      </c>
      <c r="J2217" t="str">
        <f t="shared" si="136"/>
        <v>2016</v>
      </c>
      <c r="K2217" t="str">
        <f t="shared" si="137"/>
        <v>09</v>
      </c>
      <c r="L2217" t="str">
        <f t="shared" si="138"/>
        <v>12</v>
      </c>
      <c r="M2217" s="2">
        <f t="shared" si="139"/>
        <v>42625.854166666664</v>
      </c>
    </row>
    <row r="2218" spans="1:13" x14ac:dyDescent="0.35">
      <c r="A2218">
        <v>0</v>
      </c>
      <c r="B2218" t="s">
        <v>850</v>
      </c>
      <c r="C2218" t="s">
        <v>635</v>
      </c>
      <c r="D2218">
        <v>20160912154500</v>
      </c>
      <c r="E2218" s="1">
        <f>IF(SUMPRODUCT(--ISNUMBER(SEARCH({"ECON_EARNINGSREPORT","ECON_STOCKMARKET"},C2218)))&gt;0,1,0)</f>
        <v>1</v>
      </c>
      <c r="F2218" s="1">
        <f>IF(SUMPRODUCT(--ISNUMBER(SEARCH({"ENV_"},C2218)))&gt;0,1,0)</f>
        <v>0</v>
      </c>
      <c r="G2218" s="1">
        <f>IF(SUMPRODUCT(--ISNUMBER(SEARCH({"DISCRIMINATION","HARASSMENT","HATE_SPEECH","GENDER_VIOLENCE"},C2218)))&gt;0,1,0)</f>
        <v>0</v>
      </c>
      <c r="H2218" s="1">
        <f>IF(SUMPRODUCT(--ISNUMBER(SEARCH({"LEGALIZE","LEGISLATION","TRIAL"},C2218)))&gt;0,1,0)</f>
        <v>0</v>
      </c>
      <c r="I2218" s="1">
        <f>IF(SUMPRODUCT(--ISNUMBER(SEARCH({"LEADER"},C2218)))&gt;0,1,0)</f>
        <v>0</v>
      </c>
      <c r="J2218" t="str">
        <f t="shared" si="136"/>
        <v>2016</v>
      </c>
      <c r="K2218" t="str">
        <f t="shared" si="137"/>
        <v>09</v>
      </c>
      <c r="L2218" t="str">
        <f t="shared" si="138"/>
        <v>12</v>
      </c>
      <c r="M2218" s="2">
        <f t="shared" si="139"/>
        <v>42625.65625</v>
      </c>
    </row>
    <row r="2219" spans="1:13" x14ac:dyDescent="0.35">
      <c r="A2219">
        <v>-1.1042944785276101</v>
      </c>
      <c r="B2219" t="s">
        <v>287</v>
      </c>
      <c r="C2219" t="s">
        <v>2026</v>
      </c>
      <c r="D2219">
        <v>20160913000000</v>
      </c>
      <c r="E2219" s="1">
        <f>IF(SUMPRODUCT(--ISNUMBER(SEARCH({"ECON_EARNINGSREPORT","ECON_STOCKMARKET"},C2219)))&gt;0,1,0)</f>
        <v>1</v>
      </c>
      <c r="F2219" s="1">
        <f>IF(SUMPRODUCT(--ISNUMBER(SEARCH({"ENV_"},C2219)))&gt;0,1,0)</f>
        <v>0</v>
      </c>
      <c r="G2219" s="1">
        <f>IF(SUMPRODUCT(--ISNUMBER(SEARCH({"DISCRIMINATION","HARASSMENT","HATE_SPEECH","GENDER_VIOLENCE"},C2219)))&gt;0,1,0)</f>
        <v>0</v>
      </c>
      <c r="H2219" s="1">
        <f>IF(SUMPRODUCT(--ISNUMBER(SEARCH({"LEGALIZE","LEGISLATION","TRIAL"},C2219)))&gt;0,1,0)</f>
        <v>0</v>
      </c>
      <c r="I2219" s="1">
        <f>IF(SUMPRODUCT(--ISNUMBER(SEARCH({"LEADER"},C2219)))&gt;0,1,0)</f>
        <v>0</v>
      </c>
      <c r="J2219" t="str">
        <f t="shared" si="136"/>
        <v>2016</v>
      </c>
      <c r="K2219" t="str">
        <f t="shared" si="137"/>
        <v>09</v>
      </c>
      <c r="L2219" t="str">
        <f t="shared" si="138"/>
        <v>13</v>
      </c>
      <c r="M2219" s="2">
        <f t="shared" si="139"/>
        <v>42626</v>
      </c>
    </row>
    <row r="2220" spans="1:13" x14ac:dyDescent="0.35">
      <c r="A2220">
        <v>1.70940170940171</v>
      </c>
      <c r="B2220" t="s">
        <v>26</v>
      </c>
      <c r="C2220" t="s">
        <v>2027</v>
      </c>
      <c r="D2220">
        <v>20160921211500</v>
      </c>
      <c r="E2220" s="1">
        <f>IF(SUMPRODUCT(--ISNUMBER(SEARCH({"ECON_EARNINGSREPORT","ECON_STOCKMARKET"},C2220)))&gt;0,1,0)</f>
        <v>1</v>
      </c>
      <c r="F2220" s="1">
        <f>IF(SUMPRODUCT(--ISNUMBER(SEARCH({"ENV_"},C2220)))&gt;0,1,0)</f>
        <v>0</v>
      </c>
      <c r="G2220" s="1">
        <f>IF(SUMPRODUCT(--ISNUMBER(SEARCH({"DISCRIMINATION","HARASSMENT","HATE_SPEECH","GENDER_VIOLENCE"},C2220)))&gt;0,1,0)</f>
        <v>0</v>
      </c>
      <c r="H2220" s="1">
        <f>IF(SUMPRODUCT(--ISNUMBER(SEARCH({"LEGALIZE","LEGISLATION","TRIAL"},C2220)))&gt;0,1,0)</f>
        <v>0</v>
      </c>
      <c r="I2220" s="1">
        <f>IF(SUMPRODUCT(--ISNUMBER(SEARCH({"LEADER"},C2220)))&gt;0,1,0)</f>
        <v>0</v>
      </c>
      <c r="J2220" t="str">
        <f t="shared" si="136"/>
        <v>2016</v>
      </c>
      <c r="K2220" t="str">
        <f t="shared" si="137"/>
        <v>09</v>
      </c>
      <c r="L2220" t="str">
        <f t="shared" si="138"/>
        <v>21</v>
      </c>
      <c r="M2220" s="2">
        <f t="shared" si="139"/>
        <v>42634.885416666664</v>
      </c>
    </row>
    <row r="2221" spans="1:13" x14ac:dyDescent="0.35">
      <c r="A2221">
        <v>0.54054054054054101</v>
      </c>
      <c r="B2221" t="s">
        <v>2028</v>
      </c>
      <c r="C2221" t="s">
        <v>2029</v>
      </c>
      <c r="D2221">
        <v>20160921161500</v>
      </c>
      <c r="E2221" s="1">
        <f>IF(SUMPRODUCT(--ISNUMBER(SEARCH({"ECON_EARNINGSREPORT","ECON_STOCKMARKET"},C2221)))&gt;0,1,0)</f>
        <v>0</v>
      </c>
      <c r="F2221" s="1">
        <f>IF(SUMPRODUCT(--ISNUMBER(SEARCH({"ENV_"},C2221)))&gt;0,1,0)</f>
        <v>0</v>
      </c>
      <c r="G2221" s="1">
        <f>IF(SUMPRODUCT(--ISNUMBER(SEARCH({"DISCRIMINATION","HARASSMENT","HATE_SPEECH","GENDER_VIOLENCE"},C2221)))&gt;0,1,0)</f>
        <v>0</v>
      </c>
      <c r="H2221" s="1">
        <f>IF(SUMPRODUCT(--ISNUMBER(SEARCH({"LEGALIZE","LEGISLATION","TRIAL"},C2221)))&gt;0,1,0)</f>
        <v>0</v>
      </c>
      <c r="I2221" s="1">
        <f>IF(SUMPRODUCT(--ISNUMBER(SEARCH({"LEADER"},C2221)))&gt;0,1,0)</f>
        <v>0</v>
      </c>
      <c r="J2221" t="str">
        <f t="shared" si="136"/>
        <v>2016</v>
      </c>
      <c r="K2221" t="str">
        <f t="shared" si="137"/>
        <v>09</v>
      </c>
      <c r="L2221" t="str">
        <f t="shared" si="138"/>
        <v>21</v>
      </c>
      <c r="M2221" s="2">
        <f t="shared" si="139"/>
        <v>42634.677083333336</v>
      </c>
    </row>
    <row r="2222" spans="1:13" x14ac:dyDescent="0.35">
      <c r="A2222">
        <v>1.59744408945687</v>
      </c>
      <c r="B2222" t="s">
        <v>512</v>
      </c>
      <c r="C2222" t="s">
        <v>2030</v>
      </c>
      <c r="D2222">
        <v>20160921141500</v>
      </c>
      <c r="E2222" s="1">
        <f>IF(SUMPRODUCT(--ISNUMBER(SEARCH({"ECON_EARNINGSREPORT","ECON_STOCKMARKET"},C2222)))&gt;0,1,0)</f>
        <v>0</v>
      </c>
      <c r="F2222" s="1">
        <f>IF(SUMPRODUCT(--ISNUMBER(SEARCH({"ENV_"},C2222)))&gt;0,1,0)</f>
        <v>1</v>
      </c>
      <c r="G2222" s="1">
        <f>IF(SUMPRODUCT(--ISNUMBER(SEARCH({"DISCRIMINATION","HARASSMENT","HATE_SPEECH","GENDER_VIOLENCE"},C2222)))&gt;0,1,0)</f>
        <v>0</v>
      </c>
      <c r="H2222" s="1">
        <f>IF(SUMPRODUCT(--ISNUMBER(SEARCH({"LEGALIZE","LEGISLATION","TRIAL"},C2222)))&gt;0,1,0)</f>
        <v>1</v>
      </c>
      <c r="I2222" s="1">
        <f>IF(SUMPRODUCT(--ISNUMBER(SEARCH({"LEADER"},C2222)))&gt;0,1,0)</f>
        <v>1</v>
      </c>
      <c r="J2222" t="str">
        <f t="shared" si="136"/>
        <v>2016</v>
      </c>
      <c r="K2222" t="str">
        <f t="shared" si="137"/>
        <v>09</v>
      </c>
      <c r="L2222" t="str">
        <f t="shared" si="138"/>
        <v>21</v>
      </c>
      <c r="M2222" s="2">
        <f t="shared" si="139"/>
        <v>42634.59375</v>
      </c>
    </row>
    <row r="2223" spans="1:13" x14ac:dyDescent="0.35">
      <c r="A2223">
        <v>7.2463768115942004</v>
      </c>
      <c r="B2223" t="s">
        <v>56</v>
      </c>
      <c r="C2223" t="s">
        <v>2031</v>
      </c>
      <c r="D2223">
        <v>20160816234500</v>
      </c>
      <c r="E2223" s="1">
        <f>IF(SUMPRODUCT(--ISNUMBER(SEARCH({"ECON_EARNINGSREPORT","ECON_STOCKMARKET"},C2223)))&gt;0,1,0)</f>
        <v>0</v>
      </c>
      <c r="F2223" s="1">
        <f>IF(SUMPRODUCT(--ISNUMBER(SEARCH({"ENV_"},C2223)))&gt;0,1,0)</f>
        <v>0</v>
      </c>
      <c r="G2223" s="1">
        <f>IF(SUMPRODUCT(--ISNUMBER(SEARCH({"DISCRIMINATION","HARASSMENT","HATE_SPEECH","GENDER_VIOLENCE"},C2223)))&gt;0,1,0)</f>
        <v>0</v>
      </c>
      <c r="H2223" s="1">
        <f>IF(SUMPRODUCT(--ISNUMBER(SEARCH({"LEGALIZE","LEGISLATION","TRIAL"},C2223)))&gt;0,1,0)</f>
        <v>0</v>
      </c>
      <c r="I2223" s="1">
        <f>IF(SUMPRODUCT(--ISNUMBER(SEARCH({"LEADER"},C2223)))&gt;0,1,0)</f>
        <v>0</v>
      </c>
      <c r="J2223" t="str">
        <f t="shared" si="136"/>
        <v>2016</v>
      </c>
      <c r="K2223" t="str">
        <f t="shared" si="137"/>
        <v>08</v>
      </c>
      <c r="L2223" t="str">
        <f t="shared" si="138"/>
        <v>16</v>
      </c>
      <c r="M2223" s="2">
        <f t="shared" si="139"/>
        <v>42598.989583333336</v>
      </c>
    </row>
    <row r="2224" spans="1:13" x14ac:dyDescent="0.35">
      <c r="A2224">
        <v>0.355239786856128</v>
      </c>
      <c r="B2224" t="s">
        <v>501</v>
      </c>
      <c r="D2224">
        <v>20160908060000</v>
      </c>
      <c r="E2224" s="1">
        <f>IF(SUMPRODUCT(--ISNUMBER(SEARCH({"ECON_EARNINGSREPORT","ECON_STOCKMARKET"},C2224)))&gt;0,1,0)</f>
        <v>0</v>
      </c>
      <c r="F2224" s="1">
        <f>IF(SUMPRODUCT(--ISNUMBER(SEARCH({"ENV_"},C2224)))&gt;0,1,0)</f>
        <v>0</v>
      </c>
      <c r="G2224" s="1">
        <f>IF(SUMPRODUCT(--ISNUMBER(SEARCH({"DISCRIMINATION","HARASSMENT","HATE_SPEECH","GENDER_VIOLENCE"},C2224)))&gt;0,1,0)</f>
        <v>0</v>
      </c>
      <c r="H2224" s="1">
        <f>IF(SUMPRODUCT(--ISNUMBER(SEARCH({"LEGALIZE","LEGISLATION","TRIAL"},C2224)))&gt;0,1,0)</f>
        <v>0</v>
      </c>
      <c r="I2224" s="1">
        <f>IF(SUMPRODUCT(--ISNUMBER(SEARCH({"LEADER"},C2224)))&gt;0,1,0)</f>
        <v>0</v>
      </c>
      <c r="J2224" t="str">
        <f t="shared" si="136"/>
        <v>2016</v>
      </c>
      <c r="K2224" t="str">
        <f t="shared" si="137"/>
        <v>09</v>
      </c>
      <c r="L2224" t="str">
        <f t="shared" si="138"/>
        <v>08</v>
      </c>
      <c r="M2224" s="2">
        <f t="shared" si="139"/>
        <v>42621.25</v>
      </c>
    </row>
    <row r="2225" spans="1:13" x14ac:dyDescent="0.35">
      <c r="A2225">
        <v>0.22271714922048999</v>
      </c>
      <c r="B2225" t="s">
        <v>866</v>
      </c>
      <c r="C2225" t="s">
        <v>2032</v>
      </c>
      <c r="D2225">
        <v>20160908023000</v>
      </c>
      <c r="E2225" s="1">
        <f>IF(SUMPRODUCT(--ISNUMBER(SEARCH({"ECON_EARNINGSREPORT","ECON_STOCKMARKET"},C2225)))&gt;0,1,0)</f>
        <v>0</v>
      </c>
      <c r="F2225" s="1">
        <f>IF(SUMPRODUCT(--ISNUMBER(SEARCH({"ENV_"},C2225)))&gt;0,1,0)</f>
        <v>0</v>
      </c>
      <c r="G2225" s="1">
        <f>IF(SUMPRODUCT(--ISNUMBER(SEARCH({"DISCRIMINATION","HARASSMENT","HATE_SPEECH","GENDER_VIOLENCE"},C2225)))&gt;0,1,0)</f>
        <v>0</v>
      </c>
      <c r="H2225" s="1">
        <f>IF(SUMPRODUCT(--ISNUMBER(SEARCH({"LEGALIZE","LEGISLATION","TRIAL"},C2225)))&gt;0,1,0)</f>
        <v>0</v>
      </c>
      <c r="I2225" s="1">
        <f>IF(SUMPRODUCT(--ISNUMBER(SEARCH({"LEADER"},C2225)))&gt;0,1,0)</f>
        <v>0</v>
      </c>
      <c r="J2225" t="str">
        <f t="shared" si="136"/>
        <v>2016</v>
      </c>
      <c r="K2225" t="str">
        <f t="shared" si="137"/>
        <v>09</v>
      </c>
      <c r="L2225" t="str">
        <f t="shared" si="138"/>
        <v>08</v>
      </c>
      <c r="M2225" s="2">
        <f t="shared" si="139"/>
        <v>42621.104166666664</v>
      </c>
    </row>
    <row r="2226" spans="1:13" x14ac:dyDescent="0.35">
      <c r="A2226">
        <v>1.58227848101266</v>
      </c>
      <c r="B2226" t="s">
        <v>376</v>
      </c>
      <c r="C2226" t="s">
        <v>2033</v>
      </c>
      <c r="D2226">
        <v>20160907230000</v>
      </c>
      <c r="E2226" s="1">
        <f>IF(SUMPRODUCT(--ISNUMBER(SEARCH({"ECON_EARNINGSREPORT","ECON_STOCKMARKET"},C2226)))&gt;0,1,0)</f>
        <v>1</v>
      </c>
      <c r="F2226" s="1">
        <f>IF(SUMPRODUCT(--ISNUMBER(SEARCH({"ENV_"},C2226)))&gt;0,1,0)</f>
        <v>0</v>
      </c>
      <c r="G2226" s="1">
        <f>IF(SUMPRODUCT(--ISNUMBER(SEARCH({"DISCRIMINATION","HARASSMENT","HATE_SPEECH","GENDER_VIOLENCE"},C2226)))&gt;0,1,0)</f>
        <v>0</v>
      </c>
      <c r="H2226" s="1">
        <f>IF(SUMPRODUCT(--ISNUMBER(SEARCH({"LEGALIZE","LEGISLATION","TRIAL"},C2226)))&gt;0,1,0)</f>
        <v>0</v>
      </c>
      <c r="I2226" s="1">
        <f>IF(SUMPRODUCT(--ISNUMBER(SEARCH({"LEADER"},C2226)))&gt;0,1,0)</f>
        <v>0</v>
      </c>
      <c r="J2226" t="str">
        <f t="shared" si="136"/>
        <v>2016</v>
      </c>
      <c r="K2226" t="str">
        <f t="shared" si="137"/>
        <v>09</v>
      </c>
      <c r="L2226" t="str">
        <f t="shared" si="138"/>
        <v>07</v>
      </c>
      <c r="M2226" s="2">
        <f t="shared" si="139"/>
        <v>42620.958333333336</v>
      </c>
    </row>
    <row r="2227" spans="1:13" x14ac:dyDescent="0.35">
      <c r="A2227">
        <v>0.83612040133779297</v>
      </c>
      <c r="B2227" t="s">
        <v>1620</v>
      </c>
      <c r="C2227" t="s">
        <v>1292</v>
      </c>
      <c r="D2227">
        <v>20160908001500</v>
      </c>
      <c r="E2227" s="1">
        <f>IF(SUMPRODUCT(--ISNUMBER(SEARCH({"ECON_EARNINGSREPORT","ECON_STOCKMARKET"},C2227)))&gt;0,1,0)</f>
        <v>1</v>
      </c>
      <c r="F2227" s="1">
        <f>IF(SUMPRODUCT(--ISNUMBER(SEARCH({"ENV_"},C2227)))&gt;0,1,0)</f>
        <v>0</v>
      </c>
      <c r="G2227" s="1">
        <f>IF(SUMPRODUCT(--ISNUMBER(SEARCH({"DISCRIMINATION","HARASSMENT","HATE_SPEECH","GENDER_VIOLENCE"},C2227)))&gt;0,1,0)</f>
        <v>0</v>
      </c>
      <c r="H2227" s="1">
        <f>IF(SUMPRODUCT(--ISNUMBER(SEARCH({"LEGALIZE","LEGISLATION","TRIAL"},C2227)))&gt;0,1,0)</f>
        <v>0</v>
      </c>
      <c r="I2227" s="1">
        <f>IF(SUMPRODUCT(--ISNUMBER(SEARCH({"LEADER"},C2227)))&gt;0,1,0)</f>
        <v>0</v>
      </c>
      <c r="J2227" t="str">
        <f t="shared" si="136"/>
        <v>2016</v>
      </c>
      <c r="K2227" t="str">
        <f t="shared" si="137"/>
        <v>09</v>
      </c>
      <c r="L2227" t="str">
        <f t="shared" si="138"/>
        <v>08</v>
      </c>
      <c r="M2227" s="2">
        <f t="shared" si="139"/>
        <v>42621.010416666664</v>
      </c>
    </row>
    <row r="2228" spans="1:13" x14ac:dyDescent="0.35">
      <c r="A2228">
        <v>0.324149108589951</v>
      </c>
      <c r="B2228" t="s">
        <v>496</v>
      </c>
      <c r="D2228">
        <v>20160907231500</v>
      </c>
      <c r="E2228" s="1">
        <f>IF(SUMPRODUCT(--ISNUMBER(SEARCH({"ECON_EARNINGSREPORT","ECON_STOCKMARKET"},C2228)))&gt;0,1,0)</f>
        <v>0</v>
      </c>
      <c r="F2228" s="1">
        <f>IF(SUMPRODUCT(--ISNUMBER(SEARCH({"ENV_"},C2228)))&gt;0,1,0)</f>
        <v>0</v>
      </c>
      <c r="G2228" s="1">
        <f>IF(SUMPRODUCT(--ISNUMBER(SEARCH({"DISCRIMINATION","HARASSMENT","HATE_SPEECH","GENDER_VIOLENCE"},C2228)))&gt;0,1,0)</f>
        <v>0</v>
      </c>
      <c r="H2228" s="1">
        <f>IF(SUMPRODUCT(--ISNUMBER(SEARCH({"LEGALIZE","LEGISLATION","TRIAL"},C2228)))&gt;0,1,0)</f>
        <v>0</v>
      </c>
      <c r="I2228" s="1">
        <f>IF(SUMPRODUCT(--ISNUMBER(SEARCH({"LEADER"},C2228)))&gt;0,1,0)</f>
        <v>0</v>
      </c>
      <c r="J2228" t="str">
        <f t="shared" si="136"/>
        <v>2016</v>
      </c>
      <c r="K2228" t="str">
        <f t="shared" si="137"/>
        <v>09</v>
      </c>
      <c r="L2228" t="str">
        <f t="shared" si="138"/>
        <v>07</v>
      </c>
      <c r="M2228" s="2">
        <f t="shared" si="139"/>
        <v>42620.96875</v>
      </c>
    </row>
    <row r="2229" spans="1:13" x14ac:dyDescent="0.35">
      <c r="A2229">
        <v>1.35135135135135</v>
      </c>
      <c r="B2229" t="s">
        <v>557</v>
      </c>
      <c r="C2229" t="s">
        <v>1384</v>
      </c>
      <c r="D2229">
        <v>20160907224500</v>
      </c>
      <c r="E2229" s="1">
        <f>IF(SUMPRODUCT(--ISNUMBER(SEARCH({"ECON_EARNINGSREPORT","ECON_STOCKMARKET"},C2229)))&gt;0,1,0)</f>
        <v>1</v>
      </c>
      <c r="F2229" s="1">
        <f>IF(SUMPRODUCT(--ISNUMBER(SEARCH({"ENV_"},C2229)))&gt;0,1,0)</f>
        <v>0</v>
      </c>
      <c r="G2229" s="1">
        <f>IF(SUMPRODUCT(--ISNUMBER(SEARCH({"DISCRIMINATION","HARASSMENT","HATE_SPEECH","GENDER_VIOLENCE"},C2229)))&gt;0,1,0)</f>
        <v>0</v>
      </c>
      <c r="H2229" s="1">
        <f>IF(SUMPRODUCT(--ISNUMBER(SEARCH({"LEGALIZE","LEGISLATION","TRIAL"},C2229)))&gt;0,1,0)</f>
        <v>0</v>
      </c>
      <c r="I2229" s="1">
        <f>IF(SUMPRODUCT(--ISNUMBER(SEARCH({"LEADER"},C2229)))&gt;0,1,0)</f>
        <v>0</v>
      </c>
      <c r="J2229" t="str">
        <f t="shared" si="136"/>
        <v>2016</v>
      </c>
      <c r="K2229" t="str">
        <f t="shared" si="137"/>
        <v>09</v>
      </c>
      <c r="L2229" t="str">
        <f t="shared" si="138"/>
        <v>07</v>
      </c>
      <c r="M2229" s="2">
        <f t="shared" si="139"/>
        <v>42620.947916666664</v>
      </c>
    </row>
    <row r="2230" spans="1:13" x14ac:dyDescent="0.35">
      <c r="A2230">
        <v>0.934579439252336</v>
      </c>
      <c r="B2230" t="s">
        <v>1441</v>
      </c>
      <c r="C2230" t="s">
        <v>2034</v>
      </c>
      <c r="D2230">
        <v>20160907234500</v>
      </c>
      <c r="E2230" s="1">
        <f>IF(SUMPRODUCT(--ISNUMBER(SEARCH({"ECON_EARNINGSREPORT","ECON_STOCKMARKET"},C2230)))&gt;0,1,0)</f>
        <v>1</v>
      </c>
      <c r="F2230" s="1">
        <f>IF(SUMPRODUCT(--ISNUMBER(SEARCH({"ENV_"},C2230)))&gt;0,1,0)</f>
        <v>0</v>
      </c>
      <c r="G2230" s="1">
        <f>IF(SUMPRODUCT(--ISNUMBER(SEARCH({"DISCRIMINATION","HARASSMENT","HATE_SPEECH","GENDER_VIOLENCE"},C2230)))&gt;0,1,0)</f>
        <v>0</v>
      </c>
      <c r="H2230" s="1">
        <f>IF(SUMPRODUCT(--ISNUMBER(SEARCH({"LEGALIZE","LEGISLATION","TRIAL"},C2230)))&gt;0,1,0)</f>
        <v>0</v>
      </c>
      <c r="I2230" s="1">
        <f>IF(SUMPRODUCT(--ISNUMBER(SEARCH({"LEADER"},C2230)))&gt;0,1,0)</f>
        <v>0</v>
      </c>
      <c r="J2230" t="str">
        <f t="shared" si="136"/>
        <v>2016</v>
      </c>
      <c r="K2230" t="str">
        <f t="shared" si="137"/>
        <v>09</v>
      </c>
      <c r="L2230" t="str">
        <f t="shared" si="138"/>
        <v>07</v>
      </c>
      <c r="M2230" s="2">
        <f t="shared" si="139"/>
        <v>42620.989583333336</v>
      </c>
    </row>
    <row r="2231" spans="1:13" x14ac:dyDescent="0.35">
      <c r="A2231">
        <v>1.7182130584192401</v>
      </c>
      <c r="B2231" t="s">
        <v>282</v>
      </c>
      <c r="C2231" t="s">
        <v>1221</v>
      </c>
      <c r="D2231">
        <v>20160908184500</v>
      </c>
      <c r="E2231" s="1">
        <f>IF(SUMPRODUCT(--ISNUMBER(SEARCH({"ECON_EARNINGSREPORT","ECON_STOCKMARKET"},C2231)))&gt;0,1,0)</f>
        <v>1</v>
      </c>
      <c r="F2231" s="1">
        <f>IF(SUMPRODUCT(--ISNUMBER(SEARCH({"ENV_"},C2231)))&gt;0,1,0)</f>
        <v>0</v>
      </c>
      <c r="G2231" s="1">
        <f>IF(SUMPRODUCT(--ISNUMBER(SEARCH({"DISCRIMINATION","HARASSMENT","HATE_SPEECH","GENDER_VIOLENCE"},C2231)))&gt;0,1,0)</f>
        <v>0</v>
      </c>
      <c r="H2231" s="1">
        <f>IF(SUMPRODUCT(--ISNUMBER(SEARCH({"LEGALIZE","LEGISLATION","TRIAL"},C2231)))&gt;0,1,0)</f>
        <v>0</v>
      </c>
      <c r="I2231" s="1">
        <f>IF(SUMPRODUCT(--ISNUMBER(SEARCH({"LEADER"},C2231)))&gt;0,1,0)</f>
        <v>0</v>
      </c>
      <c r="J2231" t="str">
        <f t="shared" si="136"/>
        <v>2016</v>
      </c>
      <c r="K2231" t="str">
        <f t="shared" si="137"/>
        <v>09</v>
      </c>
      <c r="L2231" t="str">
        <f t="shared" si="138"/>
        <v>08</v>
      </c>
      <c r="M2231" s="2">
        <f t="shared" si="139"/>
        <v>42621.78125</v>
      </c>
    </row>
    <row r="2232" spans="1:13" x14ac:dyDescent="0.35">
      <c r="A2232">
        <v>1.2195121951219501</v>
      </c>
      <c r="B2232" t="s">
        <v>1210</v>
      </c>
      <c r="C2232" t="s">
        <v>1211</v>
      </c>
      <c r="D2232">
        <v>20160908131500</v>
      </c>
      <c r="E2232" s="1">
        <f>IF(SUMPRODUCT(--ISNUMBER(SEARCH({"ECON_EARNINGSREPORT","ECON_STOCKMARKET"},C2232)))&gt;0,1,0)</f>
        <v>0</v>
      </c>
      <c r="F2232" s="1">
        <f>IF(SUMPRODUCT(--ISNUMBER(SEARCH({"ENV_"},C2232)))&gt;0,1,0)</f>
        <v>0</v>
      </c>
      <c r="G2232" s="1">
        <f>IF(SUMPRODUCT(--ISNUMBER(SEARCH({"DISCRIMINATION","HARASSMENT","HATE_SPEECH","GENDER_VIOLENCE"},C2232)))&gt;0,1,0)</f>
        <v>0</v>
      </c>
      <c r="H2232" s="1">
        <f>IF(SUMPRODUCT(--ISNUMBER(SEARCH({"LEGALIZE","LEGISLATION","TRIAL"},C2232)))&gt;0,1,0)</f>
        <v>0</v>
      </c>
      <c r="I2232" s="1">
        <f>IF(SUMPRODUCT(--ISNUMBER(SEARCH({"LEADER"},C2232)))&gt;0,1,0)</f>
        <v>0</v>
      </c>
      <c r="J2232" t="str">
        <f t="shared" si="136"/>
        <v>2016</v>
      </c>
      <c r="K2232" t="str">
        <f t="shared" si="137"/>
        <v>09</v>
      </c>
      <c r="L2232" t="str">
        <f t="shared" si="138"/>
        <v>08</v>
      </c>
      <c r="M2232" s="2">
        <f t="shared" si="139"/>
        <v>42621.552083333336</v>
      </c>
    </row>
    <row r="2233" spans="1:13" x14ac:dyDescent="0.35">
      <c r="A2233">
        <v>-0.141442715700141</v>
      </c>
      <c r="B2233" t="s">
        <v>891</v>
      </c>
      <c r="C2233" t="s">
        <v>2035</v>
      </c>
      <c r="D2233">
        <v>20160908111500</v>
      </c>
      <c r="E2233" s="1">
        <f>IF(SUMPRODUCT(--ISNUMBER(SEARCH({"ECON_EARNINGSREPORT","ECON_STOCKMARKET"},C2233)))&gt;0,1,0)</f>
        <v>0</v>
      </c>
      <c r="F2233" s="1">
        <f>IF(SUMPRODUCT(--ISNUMBER(SEARCH({"ENV_"},C2233)))&gt;0,1,0)</f>
        <v>0</v>
      </c>
      <c r="G2233" s="1">
        <f>IF(SUMPRODUCT(--ISNUMBER(SEARCH({"DISCRIMINATION","HARASSMENT","HATE_SPEECH","GENDER_VIOLENCE"},C2233)))&gt;0,1,0)</f>
        <v>0</v>
      </c>
      <c r="H2233" s="1">
        <f>IF(SUMPRODUCT(--ISNUMBER(SEARCH({"LEGALIZE","LEGISLATION","TRIAL"},C2233)))&gt;0,1,0)</f>
        <v>0</v>
      </c>
      <c r="I2233" s="1">
        <f>IF(SUMPRODUCT(--ISNUMBER(SEARCH({"LEADER"},C2233)))&gt;0,1,0)</f>
        <v>1</v>
      </c>
      <c r="J2233" t="str">
        <f t="shared" si="136"/>
        <v>2016</v>
      </c>
      <c r="K2233" t="str">
        <f t="shared" si="137"/>
        <v>09</v>
      </c>
      <c r="L2233" t="str">
        <f t="shared" si="138"/>
        <v>08</v>
      </c>
      <c r="M2233" s="2">
        <f t="shared" si="139"/>
        <v>42621.46875</v>
      </c>
    </row>
    <row r="2234" spans="1:13" x14ac:dyDescent="0.35">
      <c r="A2234">
        <v>0.65573770491803296</v>
      </c>
      <c r="B2234" t="s">
        <v>1320</v>
      </c>
      <c r="C2234" t="s">
        <v>1144</v>
      </c>
      <c r="D2234">
        <v>20160908141500</v>
      </c>
      <c r="E2234" s="1">
        <f>IF(SUMPRODUCT(--ISNUMBER(SEARCH({"ECON_EARNINGSREPORT","ECON_STOCKMARKET"},C2234)))&gt;0,1,0)</f>
        <v>1</v>
      </c>
      <c r="F2234" s="1">
        <f>IF(SUMPRODUCT(--ISNUMBER(SEARCH({"ENV_"},C2234)))&gt;0,1,0)</f>
        <v>0</v>
      </c>
      <c r="G2234" s="1">
        <f>IF(SUMPRODUCT(--ISNUMBER(SEARCH({"DISCRIMINATION","HARASSMENT","HATE_SPEECH","GENDER_VIOLENCE"},C2234)))&gt;0,1,0)</f>
        <v>0</v>
      </c>
      <c r="H2234" s="1">
        <f>IF(SUMPRODUCT(--ISNUMBER(SEARCH({"LEGALIZE","LEGISLATION","TRIAL"},C2234)))&gt;0,1,0)</f>
        <v>0</v>
      </c>
      <c r="I2234" s="1">
        <f>IF(SUMPRODUCT(--ISNUMBER(SEARCH({"LEADER"},C2234)))&gt;0,1,0)</f>
        <v>0</v>
      </c>
      <c r="J2234" t="str">
        <f t="shared" si="136"/>
        <v>2016</v>
      </c>
      <c r="K2234" t="str">
        <f t="shared" si="137"/>
        <v>09</v>
      </c>
      <c r="L2234" t="str">
        <f t="shared" si="138"/>
        <v>08</v>
      </c>
      <c r="M2234" s="2">
        <f t="shared" si="139"/>
        <v>42621.59375</v>
      </c>
    </row>
    <row r="2235" spans="1:13" x14ac:dyDescent="0.35">
      <c r="A2235">
        <v>0.53475935828876997</v>
      </c>
      <c r="B2235" t="s">
        <v>1962</v>
      </c>
      <c r="C2235" t="s">
        <v>2036</v>
      </c>
      <c r="D2235">
        <v>20160908194500</v>
      </c>
      <c r="E2235" s="1">
        <f>IF(SUMPRODUCT(--ISNUMBER(SEARCH({"ECON_EARNINGSREPORT","ECON_STOCKMARKET"},C2235)))&gt;0,1,0)</f>
        <v>0</v>
      </c>
      <c r="F2235" s="1">
        <f>IF(SUMPRODUCT(--ISNUMBER(SEARCH({"ENV_"},C2235)))&gt;0,1,0)</f>
        <v>0</v>
      </c>
      <c r="G2235" s="1">
        <f>IF(SUMPRODUCT(--ISNUMBER(SEARCH({"DISCRIMINATION","HARASSMENT","HATE_SPEECH","GENDER_VIOLENCE"},C2235)))&gt;0,1,0)</f>
        <v>0</v>
      </c>
      <c r="H2235" s="1">
        <f>IF(SUMPRODUCT(--ISNUMBER(SEARCH({"LEGALIZE","LEGISLATION","TRIAL"},C2235)))&gt;0,1,0)</f>
        <v>0</v>
      </c>
      <c r="I2235" s="1">
        <f>IF(SUMPRODUCT(--ISNUMBER(SEARCH({"LEADER"},C2235)))&gt;0,1,0)</f>
        <v>0</v>
      </c>
      <c r="J2235" t="str">
        <f t="shared" si="136"/>
        <v>2016</v>
      </c>
      <c r="K2235" t="str">
        <f t="shared" si="137"/>
        <v>09</v>
      </c>
      <c r="L2235" t="str">
        <f t="shared" si="138"/>
        <v>08</v>
      </c>
      <c r="M2235" s="2">
        <f t="shared" si="139"/>
        <v>42621.822916666664</v>
      </c>
    </row>
    <row r="2236" spans="1:13" x14ac:dyDescent="0.35">
      <c r="A2236">
        <v>-0.99009900990098998</v>
      </c>
      <c r="B2236" t="s">
        <v>8</v>
      </c>
      <c r="C2236" t="s">
        <v>1219</v>
      </c>
      <c r="D2236">
        <v>20160909104500</v>
      </c>
      <c r="E2236" s="1">
        <f>IF(SUMPRODUCT(--ISNUMBER(SEARCH({"ECON_EARNINGSREPORT","ECON_STOCKMARKET"},C2236)))&gt;0,1,0)</f>
        <v>0</v>
      </c>
      <c r="F2236" s="1">
        <f>IF(SUMPRODUCT(--ISNUMBER(SEARCH({"ENV_"},C2236)))&gt;0,1,0)</f>
        <v>0</v>
      </c>
      <c r="G2236" s="1">
        <f>IF(SUMPRODUCT(--ISNUMBER(SEARCH({"DISCRIMINATION","HARASSMENT","HATE_SPEECH","GENDER_VIOLENCE"},C2236)))&gt;0,1,0)</f>
        <v>0</v>
      </c>
      <c r="H2236" s="1">
        <f>IF(SUMPRODUCT(--ISNUMBER(SEARCH({"LEGALIZE","LEGISLATION","TRIAL"},C2236)))&gt;0,1,0)</f>
        <v>0</v>
      </c>
      <c r="I2236" s="1">
        <f>IF(SUMPRODUCT(--ISNUMBER(SEARCH({"LEADER"},C2236)))&gt;0,1,0)</f>
        <v>0</v>
      </c>
      <c r="J2236" t="str">
        <f t="shared" si="136"/>
        <v>2016</v>
      </c>
      <c r="K2236" t="str">
        <f t="shared" si="137"/>
        <v>09</v>
      </c>
      <c r="L2236" t="str">
        <f t="shared" si="138"/>
        <v>09</v>
      </c>
      <c r="M2236" s="2">
        <f t="shared" si="139"/>
        <v>42622.447916666664</v>
      </c>
    </row>
    <row r="2237" spans="1:13" x14ac:dyDescent="0.35">
      <c r="A2237">
        <v>1.55440414507772</v>
      </c>
      <c r="B2237" t="s">
        <v>1052</v>
      </c>
      <c r="C2237" t="s">
        <v>2037</v>
      </c>
      <c r="D2237">
        <v>20160908220000</v>
      </c>
      <c r="E2237" s="1">
        <f>IF(SUMPRODUCT(--ISNUMBER(SEARCH({"ECON_EARNINGSREPORT","ECON_STOCKMARKET"},C2237)))&gt;0,1,0)</f>
        <v>0</v>
      </c>
      <c r="F2237" s="1">
        <f>IF(SUMPRODUCT(--ISNUMBER(SEARCH({"ENV_"},C2237)))&gt;0,1,0)</f>
        <v>0</v>
      </c>
      <c r="G2237" s="1">
        <f>IF(SUMPRODUCT(--ISNUMBER(SEARCH({"DISCRIMINATION","HARASSMENT","HATE_SPEECH","GENDER_VIOLENCE"},C2237)))&gt;0,1,0)</f>
        <v>0</v>
      </c>
      <c r="H2237" s="1">
        <f>IF(SUMPRODUCT(--ISNUMBER(SEARCH({"LEGALIZE","LEGISLATION","TRIAL"},C2237)))&gt;0,1,0)</f>
        <v>0</v>
      </c>
      <c r="I2237" s="1">
        <f>IF(SUMPRODUCT(--ISNUMBER(SEARCH({"LEADER"},C2237)))&gt;0,1,0)</f>
        <v>0</v>
      </c>
      <c r="J2237" t="str">
        <f t="shared" si="136"/>
        <v>2016</v>
      </c>
      <c r="K2237" t="str">
        <f t="shared" si="137"/>
        <v>09</v>
      </c>
      <c r="L2237" t="str">
        <f t="shared" si="138"/>
        <v>08</v>
      </c>
      <c r="M2237" s="2">
        <f t="shared" si="139"/>
        <v>42621.916666666664</v>
      </c>
    </row>
    <row r="2238" spans="1:13" x14ac:dyDescent="0.35">
      <c r="A2238">
        <v>-4.2216358839050097</v>
      </c>
      <c r="B2238" t="s">
        <v>2038</v>
      </c>
      <c r="C2238" t="s">
        <v>2039</v>
      </c>
      <c r="D2238">
        <v>20161008030000</v>
      </c>
      <c r="E2238" s="1">
        <f>IF(SUMPRODUCT(--ISNUMBER(SEARCH({"ECON_EARNINGSREPORT","ECON_STOCKMARKET"},C2238)))&gt;0,1,0)</f>
        <v>0</v>
      </c>
      <c r="F2238" s="1">
        <f>IF(SUMPRODUCT(--ISNUMBER(SEARCH({"ENV_"},C2238)))&gt;0,1,0)</f>
        <v>0</v>
      </c>
      <c r="G2238" s="1">
        <f>IF(SUMPRODUCT(--ISNUMBER(SEARCH({"DISCRIMINATION","HARASSMENT","HATE_SPEECH","GENDER_VIOLENCE"},C2238)))&gt;0,1,0)</f>
        <v>0</v>
      </c>
      <c r="H2238" s="1">
        <f>IF(SUMPRODUCT(--ISNUMBER(SEARCH({"LEGALIZE","LEGISLATION","TRIAL"},C2238)))&gt;0,1,0)</f>
        <v>0</v>
      </c>
      <c r="I2238" s="1">
        <f>IF(SUMPRODUCT(--ISNUMBER(SEARCH({"LEADER"},C2238)))&gt;0,1,0)</f>
        <v>0</v>
      </c>
      <c r="J2238" t="str">
        <f t="shared" si="136"/>
        <v>2016</v>
      </c>
      <c r="K2238" t="str">
        <f t="shared" si="137"/>
        <v>10</v>
      </c>
      <c r="L2238" t="str">
        <f t="shared" si="138"/>
        <v>08</v>
      </c>
      <c r="M2238" s="2">
        <f t="shared" si="139"/>
        <v>42651.125</v>
      </c>
    </row>
    <row r="2239" spans="1:13" x14ac:dyDescent="0.35">
      <c r="A2239">
        <v>-0.41237113402061798</v>
      </c>
      <c r="B2239" t="s">
        <v>933</v>
      </c>
      <c r="C2239" t="s">
        <v>2040</v>
      </c>
      <c r="D2239">
        <v>20160829190000</v>
      </c>
      <c r="E2239" s="1">
        <f>IF(SUMPRODUCT(--ISNUMBER(SEARCH({"ECON_EARNINGSREPORT","ECON_STOCKMARKET"},C2239)))&gt;0,1,0)</f>
        <v>1</v>
      </c>
      <c r="F2239" s="1">
        <f>IF(SUMPRODUCT(--ISNUMBER(SEARCH({"ENV_"},C2239)))&gt;0,1,0)</f>
        <v>0</v>
      </c>
      <c r="G2239" s="1">
        <f>IF(SUMPRODUCT(--ISNUMBER(SEARCH({"DISCRIMINATION","HARASSMENT","HATE_SPEECH","GENDER_VIOLENCE"},C2239)))&gt;0,1,0)</f>
        <v>0</v>
      </c>
      <c r="H2239" s="1">
        <f>IF(SUMPRODUCT(--ISNUMBER(SEARCH({"LEGALIZE","LEGISLATION","TRIAL"},C2239)))&gt;0,1,0)</f>
        <v>0</v>
      </c>
      <c r="I2239" s="1">
        <f>IF(SUMPRODUCT(--ISNUMBER(SEARCH({"LEADER"},C2239)))&gt;0,1,0)</f>
        <v>0</v>
      </c>
      <c r="J2239" t="str">
        <f t="shared" si="136"/>
        <v>2016</v>
      </c>
      <c r="K2239" t="str">
        <f t="shared" si="137"/>
        <v>08</v>
      </c>
      <c r="L2239" t="str">
        <f t="shared" si="138"/>
        <v>29</v>
      </c>
      <c r="M2239" s="2">
        <f t="shared" si="139"/>
        <v>42611.791666666664</v>
      </c>
    </row>
    <row r="2240" spans="1:13" x14ac:dyDescent="0.35">
      <c r="A2240">
        <v>0.84388185654008396</v>
      </c>
      <c r="B2240" t="s">
        <v>65</v>
      </c>
      <c r="C2240" t="s">
        <v>1000</v>
      </c>
      <c r="D2240">
        <v>20160829090000</v>
      </c>
      <c r="E2240" s="1">
        <f>IF(SUMPRODUCT(--ISNUMBER(SEARCH({"ECON_EARNINGSREPORT","ECON_STOCKMARKET"},C2240)))&gt;0,1,0)</f>
        <v>0</v>
      </c>
      <c r="F2240" s="1">
        <f>IF(SUMPRODUCT(--ISNUMBER(SEARCH({"ENV_"},C2240)))&gt;0,1,0)</f>
        <v>0</v>
      </c>
      <c r="G2240" s="1">
        <f>IF(SUMPRODUCT(--ISNUMBER(SEARCH({"DISCRIMINATION","HARASSMENT","HATE_SPEECH","GENDER_VIOLENCE"},C2240)))&gt;0,1,0)</f>
        <v>0</v>
      </c>
      <c r="H2240" s="1">
        <f>IF(SUMPRODUCT(--ISNUMBER(SEARCH({"LEGALIZE","LEGISLATION","TRIAL"},C2240)))&gt;0,1,0)</f>
        <v>0</v>
      </c>
      <c r="I2240" s="1">
        <f>IF(SUMPRODUCT(--ISNUMBER(SEARCH({"LEADER"},C2240)))&gt;0,1,0)</f>
        <v>0</v>
      </c>
      <c r="J2240" t="str">
        <f t="shared" si="136"/>
        <v>2016</v>
      </c>
      <c r="K2240" t="str">
        <f t="shared" si="137"/>
        <v>08</v>
      </c>
      <c r="L2240" t="str">
        <f t="shared" si="138"/>
        <v>29</v>
      </c>
      <c r="M2240" s="2">
        <f t="shared" si="139"/>
        <v>42611.375</v>
      </c>
    </row>
    <row r="2241" spans="1:13" x14ac:dyDescent="0.35">
      <c r="A2241">
        <v>1.58227848101266</v>
      </c>
      <c r="B2241" t="s">
        <v>2041</v>
      </c>
      <c r="C2241" t="s">
        <v>2042</v>
      </c>
      <c r="D2241">
        <v>20160930103000</v>
      </c>
      <c r="E2241" s="1">
        <f>IF(SUMPRODUCT(--ISNUMBER(SEARCH({"ECON_EARNINGSREPORT","ECON_STOCKMARKET"},C2241)))&gt;0,1,0)</f>
        <v>0</v>
      </c>
      <c r="F2241" s="1">
        <f>IF(SUMPRODUCT(--ISNUMBER(SEARCH({"ENV_"},C2241)))&gt;0,1,0)</f>
        <v>0</v>
      </c>
      <c r="G2241" s="1">
        <f>IF(SUMPRODUCT(--ISNUMBER(SEARCH({"DISCRIMINATION","HARASSMENT","HATE_SPEECH","GENDER_VIOLENCE"},C2241)))&gt;0,1,0)</f>
        <v>0</v>
      </c>
      <c r="H2241" s="1">
        <f>IF(SUMPRODUCT(--ISNUMBER(SEARCH({"LEGALIZE","LEGISLATION","TRIAL"},C2241)))&gt;0,1,0)</f>
        <v>0</v>
      </c>
      <c r="I2241" s="1">
        <f>IF(SUMPRODUCT(--ISNUMBER(SEARCH({"LEADER"},C2241)))&gt;0,1,0)</f>
        <v>0</v>
      </c>
      <c r="J2241" t="str">
        <f t="shared" si="136"/>
        <v>2016</v>
      </c>
      <c r="K2241" t="str">
        <f t="shared" si="137"/>
        <v>09</v>
      </c>
      <c r="L2241" t="str">
        <f t="shared" si="138"/>
        <v>30</v>
      </c>
      <c r="M2241" s="2">
        <f t="shared" si="139"/>
        <v>42643.4375</v>
      </c>
    </row>
    <row r="2242" spans="1:13" x14ac:dyDescent="0.35">
      <c r="A2242">
        <v>0.99502487562189101</v>
      </c>
      <c r="B2242" t="s">
        <v>2043</v>
      </c>
      <c r="C2242" t="s">
        <v>2044</v>
      </c>
      <c r="D2242">
        <v>20160819010000</v>
      </c>
      <c r="E2242" s="1">
        <f>IF(SUMPRODUCT(--ISNUMBER(SEARCH({"ECON_EARNINGSREPORT","ECON_STOCKMARKET"},C2242)))&gt;0,1,0)</f>
        <v>0</v>
      </c>
      <c r="F2242" s="1">
        <f>IF(SUMPRODUCT(--ISNUMBER(SEARCH({"ENV_"},C2242)))&gt;0,1,0)</f>
        <v>0</v>
      </c>
      <c r="G2242" s="1">
        <f>IF(SUMPRODUCT(--ISNUMBER(SEARCH({"DISCRIMINATION","HARASSMENT","HATE_SPEECH","GENDER_VIOLENCE"},C2242)))&gt;0,1,0)</f>
        <v>0</v>
      </c>
      <c r="H2242" s="1">
        <f>IF(SUMPRODUCT(--ISNUMBER(SEARCH({"LEGALIZE","LEGISLATION","TRIAL"},C2242)))&gt;0,1,0)</f>
        <v>0</v>
      </c>
      <c r="I2242" s="1">
        <f>IF(SUMPRODUCT(--ISNUMBER(SEARCH({"LEADER"},C2242)))&gt;0,1,0)</f>
        <v>0</v>
      </c>
      <c r="J2242" t="str">
        <f t="shared" si="136"/>
        <v>2016</v>
      </c>
      <c r="K2242" t="str">
        <f t="shared" si="137"/>
        <v>08</v>
      </c>
      <c r="L2242" t="str">
        <f t="shared" si="138"/>
        <v>19</v>
      </c>
      <c r="M2242" s="2">
        <f t="shared" si="139"/>
        <v>42601.041666666664</v>
      </c>
    </row>
    <row r="2243" spans="1:13" x14ac:dyDescent="0.35">
      <c r="A2243">
        <v>-1.9559902200489001</v>
      </c>
      <c r="B2243" t="s">
        <v>405</v>
      </c>
      <c r="C2243" t="s">
        <v>177</v>
      </c>
      <c r="D2243">
        <v>20160928230000</v>
      </c>
      <c r="E2243" s="1">
        <f>IF(SUMPRODUCT(--ISNUMBER(SEARCH({"ECON_EARNINGSREPORT","ECON_STOCKMARKET"},C2243)))&gt;0,1,0)</f>
        <v>0</v>
      </c>
      <c r="F2243" s="1">
        <f>IF(SUMPRODUCT(--ISNUMBER(SEARCH({"ENV_"},C2243)))&gt;0,1,0)</f>
        <v>0</v>
      </c>
      <c r="G2243" s="1">
        <f>IF(SUMPRODUCT(--ISNUMBER(SEARCH({"DISCRIMINATION","HARASSMENT","HATE_SPEECH","GENDER_VIOLENCE"},C2243)))&gt;0,1,0)</f>
        <v>0</v>
      </c>
      <c r="H2243" s="1">
        <f>IF(SUMPRODUCT(--ISNUMBER(SEARCH({"LEGALIZE","LEGISLATION","TRIAL"},C2243)))&gt;0,1,0)</f>
        <v>0</v>
      </c>
      <c r="I2243" s="1">
        <f>IF(SUMPRODUCT(--ISNUMBER(SEARCH({"LEADER"},C2243)))&gt;0,1,0)</f>
        <v>0</v>
      </c>
      <c r="J2243" t="str">
        <f t="shared" ref="J2243:J2306" si="140">LEFT(D2243,4)</f>
        <v>2016</v>
      </c>
      <c r="K2243" t="str">
        <f t="shared" ref="K2243:K2306" si="141">MID(D2243,5,2)</f>
        <v>09</v>
      </c>
      <c r="L2243" t="str">
        <f t="shared" ref="L2243:L2306" si="142">MID(D2243,7,2)</f>
        <v>28</v>
      </c>
      <c r="M2243" s="2">
        <f t="shared" ref="M2243:M2306" si="143">DATE(LEFT(D2243,4),MID(D2243,5,2),MID(D2243,7,2))+TIME(MID(D2243,9,2),MID(D2243,11,2),RIGHT(D2243,2))</f>
        <v>42641.958333333336</v>
      </c>
    </row>
    <row r="2244" spans="1:13" x14ac:dyDescent="0.35">
      <c r="A2244">
        <v>0</v>
      </c>
      <c r="B2244" t="s">
        <v>451</v>
      </c>
      <c r="C2244" t="s">
        <v>2045</v>
      </c>
      <c r="D2244">
        <v>20160928223000</v>
      </c>
      <c r="E2244" s="1">
        <f>IF(SUMPRODUCT(--ISNUMBER(SEARCH({"ECON_EARNINGSREPORT","ECON_STOCKMARKET"},C2244)))&gt;0,1,0)</f>
        <v>0</v>
      </c>
      <c r="F2244" s="1">
        <f>IF(SUMPRODUCT(--ISNUMBER(SEARCH({"ENV_"},C2244)))&gt;0,1,0)</f>
        <v>0</v>
      </c>
      <c r="G2244" s="1">
        <f>IF(SUMPRODUCT(--ISNUMBER(SEARCH({"DISCRIMINATION","HARASSMENT","HATE_SPEECH","GENDER_VIOLENCE"},C2244)))&gt;0,1,0)</f>
        <v>0</v>
      </c>
      <c r="H2244" s="1">
        <f>IF(SUMPRODUCT(--ISNUMBER(SEARCH({"LEGALIZE","LEGISLATION","TRIAL"},C2244)))&gt;0,1,0)</f>
        <v>0</v>
      </c>
      <c r="I2244" s="1">
        <f>IF(SUMPRODUCT(--ISNUMBER(SEARCH({"LEADER"},C2244)))&gt;0,1,0)</f>
        <v>0</v>
      </c>
      <c r="J2244" t="str">
        <f t="shared" si="140"/>
        <v>2016</v>
      </c>
      <c r="K2244" t="str">
        <f t="shared" si="141"/>
        <v>09</v>
      </c>
      <c r="L2244" t="str">
        <f t="shared" si="142"/>
        <v>28</v>
      </c>
      <c r="M2244" s="2">
        <f t="shared" si="143"/>
        <v>42641.9375</v>
      </c>
    </row>
    <row r="2245" spans="1:13" x14ac:dyDescent="0.35">
      <c r="A2245">
        <v>-1.9370460048426199</v>
      </c>
      <c r="B2245" t="s">
        <v>232</v>
      </c>
      <c r="C2245" t="s">
        <v>177</v>
      </c>
      <c r="D2245">
        <v>20160928233000</v>
      </c>
      <c r="E2245" s="1">
        <f>IF(SUMPRODUCT(--ISNUMBER(SEARCH({"ECON_EARNINGSREPORT","ECON_STOCKMARKET"},C2245)))&gt;0,1,0)</f>
        <v>0</v>
      </c>
      <c r="F2245" s="1">
        <f>IF(SUMPRODUCT(--ISNUMBER(SEARCH({"ENV_"},C2245)))&gt;0,1,0)</f>
        <v>0</v>
      </c>
      <c r="G2245" s="1">
        <f>IF(SUMPRODUCT(--ISNUMBER(SEARCH({"DISCRIMINATION","HARASSMENT","HATE_SPEECH","GENDER_VIOLENCE"},C2245)))&gt;0,1,0)</f>
        <v>0</v>
      </c>
      <c r="H2245" s="1">
        <f>IF(SUMPRODUCT(--ISNUMBER(SEARCH({"LEGALIZE","LEGISLATION","TRIAL"},C2245)))&gt;0,1,0)</f>
        <v>0</v>
      </c>
      <c r="I2245" s="1">
        <f>IF(SUMPRODUCT(--ISNUMBER(SEARCH({"LEADER"},C2245)))&gt;0,1,0)</f>
        <v>0</v>
      </c>
      <c r="J2245" t="str">
        <f t="shared" si="140"/>
        <v>2016</v>
      </c>
      <c r="K2245" t="str">
        <f t="shared" si="141"/>
        <v>09</v>
      </c>
      <c r="L2245" t="str">
        <f t="shared" si="142"/>
        <v>28</v>
      </c>
      <c r="M2245" s="2">
        <f t="shared" si="143"/>
        <v>42641.979166666664</v>
      </c>
    </row>
    <row r="2246" spans="1:13" x14ac:dyDescent="0.35">
      <c r="A2246">
        <v>-1.4583333333333299</v>
      </c>
      <c r="B2246" t="s">
        <v>2046</v>
      </c>
      <c r="C2246" t="s">
        <v>2047</v>
      </c>
      <c r="D2246">
        <v>20160928231500</v>
      </c>
      <c r="E2246" s="1">
        <f>IF(SUMPRODUCT(--ISNUMBER(SEARCH({"ECON_EARNINGSREPORT","ECON_STOCKMARKET"},C2246)))&gt;0,1,0)</f>
        <v>0</v>
      </c>
      <c r="F2246" s="1">
        <f>IF(SUMPRODUCT(--ISNUMBER(SEARCH({"ENV_"},C2246)))&gt;0,1,0)</f>
        <v>0</v>
      </c>
      <c r="G2246" s="1">
        <f>IF(SUMPRODUCT(--ISNUMBER(SEARCH({"DISCRIMINATION","HARASSMENT","HATE_SPEECH","GENDER_VIOLENCE"},C2246)))&gt;0,1,0)</f>
        <v>0</v>
      </c>
      <c r="H2246" s="1">
        <f>IF(SUMPRODUCT(--ISNUMBER(SEARCH({"LEGALIZE","LEGISLATION","TRIAL"},C2246)))&gt;0,1,0)</f>
        <v>0</v>
      </c>
      <c r="I2246" s="1">
        <f>IF(SUMPRODUCT(--ISNUMBER(SEARCH({"LEADER"},C2246)))&gt;0,1,0)</f>
        <v>0</v>
      </c>
      <c r="J2246" t="str">
        <f t="shared" si="140"/>
        <v>2016</v>
      </c>
      <c r="K2246" t="str">
        <f t="shared" si="141"/>
        <v>09</v>
      </c>
      <c r="L2246" t="str">
        <f t="shared" si="142"/>
        <v>28</v>
      </c>
      <c r="M2246" s="2">
        <f t="shared" si="143"/>
        <v>42641.96875</v>
      </c>
    </row>
    <row r="2247" spans="1:13" x14ac:dyDescent="0.35">
      <c r="A2247">
        <v>-1.94805194805195</v>
      </c>
      <c r="B2247" t="s">
        <v>701</v>
      </c>
      <c r="C2247" t="s">
        <v>2048</v>
      </c>
      <c r="D2247">
        <v>20160928221500</v>
      </c>
      <c r="E2247" s="1">
        <f>IF(SUMPRODUCT(--ISNUMBER(SEARCH({"ECON_EARNINGSREPORT","ECON_STOCKMARKET"},C2247)))&gt;0,1,0)</f>
        <v>0</v>
      </c>
      <c r="F2247" s="1">
        <f>IF(SUMPRODUCT(--ISNUMBER(SEARCH({"ENV_"},C2247)))&gt;0,1,0)</f>
        <v>0</v>
      </c>
      <c r="G2247" s="1">
        <f>IF(SUMPRODUCT(--ISNUMBER(SEARCH({"DISCRIMINATION","HARASSMENT","HATE_SPEECH","GENDER_VIOLENCE"},C2247)))&gt;0,1,0)</f>
        <v>0</v>
      </c>
      <c r="H2247" s="1">
        <f>IF(SUMPRODUCT(--ISNUMBER(SEARCH({"LEGALIZE","LEGISLATION","TRIAL"},C2247)))&gt;0,1,0)</f>
        <v>0</v>
      </c>
      <c r="I2247" s="1">
        <f>IF(SUMPRODUCT(--ISNUMBER(SEARCH({"LEADER"},C2247)))&gt;0,1,0)</f>
        <v>0</v>
      </c>
      <c r="J2247" t="str">
        <f t="shared" si="140"/>
        <v>2016</v>
      </c>
      <c r="K2247" t="str">
        <f t="shared" si="141"/>
        <v>09</v>
      </c>
      <c r="L2247" t="str">
        <f t="shared" si="142"/>
        <v>28</v>
      </c>
      <c r="M2247" s="2">
        <f t="shared" si="143"/>
        <v>42641.927083333336</v>
      </c>
    </row>
    <row r="2248" spans="1:13" x14ac:dyDescent="0.35">
      <c r="A2248">
        <v>0</v>
      </c>
      <c r="B2248" t="s">
        <v>1308</v>
      </c>
      <c r="C2248" t="s">
        <v>635</v>
      </c>
      <c r="D2248">
        <v>20160912161500</v>
      </c>
      <c r="E2248" s="1">
        <f>IF(SUMPRODUCT(--ISNUMBER(SEARCH({"ECON_EARNINGSREPORT","ECON_STOCKMARKET"},C2248)))&gt;0,1,0)</f>
        <v>1</v>
      </c>
      <c r="F2248" s="1">
        <f>IF(SUMPRODUCT(--ISNUMBER(SEARCH({"ENV_"},C2248)))&gt;0,1,0)</f>
        <v>0</v>
      </c>
      <c r="G2248" s="1">
        <f>IF(SUMPRODUCT(--ISNUMBER(SEARCH({"DISCRIMINATION","HARASSMENT","HATE_SPEECH","GENDER_VIOLENCE"},C2248)))&gt;0,1,0)</f>
        <v>0</v>
      </c>
      <c r="H2248" s="1">
        <f>IF(SUMPRODUCT(--ISNUMBER(SEARCH({"LEGALIZE","LEGISLATION","TRIAL"},C2248)))&gt;0,1,0)</f>
        <v>0</v>
      </c>
      <c r="I2248" s="1">
        <f>IF(SUMPRODUCT(--ISNUMBER(SEARCH({"LEADER"},C2248)))&gt;0,1,0)</f>
        <v>0</v>
      </c>
      <c r="J2248" t="str">
        <f t="shared" si="140"/>
        <v>2016</v>
      </c>
      <c r="K2248" t="str">
        <f t="shared" si="141"/>
        <v>09</v>
      </c>
      <c r="L2248" t="str">
        <f t="shared" si="142"/>
        <v>12</v>
      </c>
      <c r="M2248" s="2">
        <f t="shared" si="143"/>
        <v>42625.677083333336</v>
      </c>
    </row>
    <row r="2249" spans="1:13" x14ac:dyDescent="0.35">
      <c r="A2249">
        <v>3.8666666666666698</v>
      </c>
      <c r="B2249" t="s">
        <v>188</v>
      </c>
      <c r="C2249" t="s">
        <v>2049</v>
      </c>
      <c r="D2249">
        <v>20160912191500</v>
      </c>
      <c r="E2249" s="1">
        <f>IF(SUMPRODUCT(--ISNUMBER(SEARCH({"ECON_EARNINGSREPORT","ECON_STOCKMARKET"},C2249)))&gt;0,1,0)</f>
        <v>0</v>
      </c>
      <c r="F2249" s="1">
        <f>IF(SUMPRODUCT(--ISNUMBER(SEARCH({"ENV_"},C2249)))&gt;0,1,0)</f>
        <v>0</v>
      </c>
      <c r="G2249" s="1">
        <f>IF(SUMPRODUCT(--ISNUMBER(SEARCH({"DISCRIMINATION","HARASSMENT","HATE_SPEECH","GENDER_VIOLENCE"},C2249)))&gt;0,1,0)</f>
        <v>0</v>
      </c>
      <c r="H2249" s="1">
        <f>IF(SUMPRODUCT(--ISNUMBER(SEARCH({"LEGALIZE","LEGISLATION","TRIAL"},C2249)))&gt;0,1,0)</f>
        <v>0</v>
      </c>
      <c r="I2249" s="1">
        <f>IF(SUMPRODUCT(--ISNUMBER(SEARCH({"LEADER"},C2249)))&gt;0,1,0)</f>
        <v>1</v>
      </c>
      <c r="J2249" t="str">
        <f t="shared" si="140"/>
        <v>2016</v>
      </c>
      <c r="K2249" t="str">
        <f t="shared" si="141"/>
        <v>09</v>
      </c>
      <c r="L2249" t="str">
        <f t="shared" si="142"/>
        <v>12</v>
      </c>
      <c r="M2249" s="2">
        <f t="shared" si="143"/>
        <v>42625.802083333336</v>
      </c>
    </row>
    <row r="2250" spans="1:13" x14ac:dyDescent="0.35">
      <c r="A2250">
        <v>0.40899795501022501</v>
      </c>
      <c r="B2250" t="s">
        <v>302</v>
      </c>
      <c r="D2250">
        <v>20160913041500</v>
      </c>
      <c r="E2250" s="1">
        <f>IF(SUMPRODUCT(--ISNUMBER(SEARCH({"ECON_EARNINGSREPORT","ECON_STOCKMARKET"},C2250)))&gt;0,1,0)</f>
        <v>0</v>
      </c>
      <c r="F2250" s="1">
        <f>IF(SUMPRODUCT(--ISNUMBER(SEARCH({"ENV_"},C2250)))&gt;0,1,0)</f>
        <v>0</v>
      </c>
      <c r="G2250" s="1">
        <f>IF(SUMPRODUCT(--ISNUMBER(SEARCH({"DISCRIMINATION","HARASSMENT","HATE_SPEECH","GENDER_VIOLENCE"},C2250)))&gt;0,1,0)</f>
        <v>0</v>
      </c>
      <c r="H2250" s="1">
        <f>IF(SUMPRODUCT(--ISNUMBER(SEARCH({"LEGALIZE","LEGISLATION","TRIAL"},C2250)))&gt;0,1,0)</f>
        <v>0</v>
      </c>
      <c r="I2250" s="1">
        <f>IF(SUMPRODUCT(--ISNUMBER(SEARCH({"LEADER"},C2250)))&gt;0,1,0)</f>
        <v>0</v>
      </c>
      <c r="J2250" t="str">
        <f t="shared" si="140"/>
        <v>2016</v>
      </c>
      <c r="K2250" t="str">
        <f t="shared" si="141"/>
        <v>09</v>
      </c>
      <c r="L2250" t="str">
        <f t="shared" si="142"/>
        <v>13</v>
      </c>
      <c r="M2250" s="2">
        <f t="shared" si="143"/>
        <v>42626.177083333336</v>
      </c>
    </row>
    <row r="2251" spans="1:13" x14ac:dyDescent="0.35">
      <c r="A2251">
        <v>-0.84033613445378097</v>
      </c>
      <c r="B2251" t="s">
        <v>978</v>
      </c>
      <c r="C2251" t="s">
        <v>650</v>
      </c>
      <c r="D2251">
        <v>20160913033000</v>
      </c>
      <c r="E2251" s="1">
        <f>IF(SUMPRODUCT(--ISNUMBER(SEARCH({"ECON_EARNINGSREPORT","ECON_STOCKMARKET"},C2251)))&gt;0,1,0)</f>
        <v>0</v>
      </c>
      <c r="F2251" s="1">
        <f>IF(SUMPRODUCT(--ISNUMBER(SEARCH({"ENV_"},C2251)))&gt;0,1,0)</f>
        <v>0</v>
      </c>
      <c r="G2251" s="1">
        <f>IF(SUMPRODUCT(--ISNUMBER(SEARCH({"DISCRIMINATION","HARASSMENT","HATE_SPEECH","GENDER_VIOLENCE"},C2251)))&gt;0,1,0)</f>
        <v>0</v>
      </c>
      <c r="H2251" s="1">
        <f>IF(SUMPRODUCT(--ISNUMBER(SEARCH({"LEGALIZE","LEGISLATION","TRIAL"},C2251)))&gt;0,1,0)</f>
        <v>0</v>
      </c>
      <c r="I2251" s="1">
        <f>IF(SUMPRODUCT(--ISNUMBER(SEARCH({"LEADER"},C2251)))&gt;0,1,0)</f>
        <v>0</v>
      </c>
      <c r="J2251" t="str">
        <f t="shared" si="140"/>
        <v>2016</v>
      </c>
      <c r="K2251" t="str">
        <f t="shared" si="141"/>
        <v>09</v>
      </c>
      <c r="L2251" t="str">
        <f t="shared" si="142"/>
        <v>13</v>
      </c>
      <c r="M2251" s="2">
        <f t="shared" si="143"/>
        <v>42626.145833333336</v>
      </c>
    </row>
    <row r="2252" spans="1:13" x14ac:dyDescent="0.35">
      <c r="A2252">
        <v>1.2790697674418601</v>
      </c>
      <c r="B2252" t="s">
        <v>56</v>
      </c>
      <c r="C2252" t="s">
        <v>2050</v>
      </c>
      <c r="D2252">
        <v>20160912203000</v>
      </c>
      <c r="E2252" s="1">
        <f>IF(SUMPRODUCT(--ISNUMBER(SEARCH({"ECON_EARNINGSREPORT","ECON_STOCKMARKET"},C2252)))&gt;0,1,0)</f>
        <v>1</v>
      </c>
      <c r="F2252" s="1">
        <f>IF(SUMPRODUCT(--ISNUMBER(SEARCH({"ENV_"},C2252)))&gt;0,1,0)</f>
        <v>0</v>
      </c>
      <c r="G2252" s="1">
        <f>IF(SUMPRODUCT(--ISNUMBER(SEARCH({"DISCRIMINATION","HARASSMENT","HATE_SPEECH","GENDER_VIOLENCE"},C2252)))&gt;0,1,0)</f>
        <v>0</v>
      </c>
      <c r="H2252" s="1">
        <f>IF(SUMPRODUCT(--ISNUMBER(SEARCH({"LEGALIZE","LEGISLATION","TRIAL"},C2252)))&gt;0,1,0)</f>
        <v>0</v>
      </c>
      <c r="I2252" s="1">
        <f>IF(SUMPRODUCT(--ISNUMBER(SEARCH({"LEADER"},C2252)))&gt;0,1,0)</f>
        <v>1</v>
      </c>
      <c r="J2252" t="str">
        <f t="shared" si="140"/>
        <v>2016</v>
      </c>
      <c r="K2252" t="str">
        <f t="shared" si="141"/>
        <v>09</v>
      </c>
      <c r="L2252" t="str">
        <f t="shared" si="142"/>
        <v>12</v>
      </c>
      <c r="M2252" s="2">
        <f t="shared" si="143"/>
        <v>42625.854166666664</v>
      </c>
    </row>
    <row r="2253" spans="1:13" x14ac:dyDescent="0.35">
      <c r="A2253">
        <v>2.2516556291390701</v>
      </c>
      <c r="B2253" t="s">
        <v>454</v>
      </c>
      <c r="C2253" t="s">
        <v>2051</v>
      </c>
      <c r="D2253">
        <v>20160913031500</v>
      </c>
      <c r="E2253" s="1">
        <f>IF(SUMPRODUCT(--ISNUMBER(SEARCH({"ECON_EARNINGSREPORT","ECON_STOCKMARKET"},C2253)))&gt;0,1,0)</f>
        <v>0</v>
      </c>
      <c r="F2253" s="1">
        <f>IF(SUMPRODUCT(--ISNUMBER(SEARCH({"ENV_"},C2253)))&gt;0,1,0)</f>
        <v>0</v>
      </c>
      <c r="G2253" s="1">
        <f>IF(SUMPRODUCT(--ISNUMBER(SEARCH({"DISCRIMINATION","HARASSMENT","HATE_SPEECH","GENDER_VIOLENCE"},C2253)))&gt;0,1,0)</f>
        <v>0</v>
      </c>
      <c r="H2253" s="1">
        <f>IF(SUMPRODUCT(--ISNUMBER(SEARCH({"LEGALIZE","LEGISLATION","TRIAL"},C2253)))&gt;0,1,0)</f>
        <v>0</v>
      </c>
      <c r="I2253" s="1">
        <f>IF(SUMPRODUCT(--ISNUMBER(SEARCH({"LEADER"},C2253)))&gt;0,1,0)</f>
        <v>1</v>
      </c>
      <c r="J2253" t="str">
        <f t="shared" si="140"/>
        <v>2016</v>
      </c>
      <c r="K2253" t="str">
        <f t="shared" si="141"/>
        <v>09</v>
      </c>
      <c r="L2253" t="str">
        <f t="shared" si="142"/>
        <v>13</v>
      </c>
      <c r="M2253" s="2">
        <f t="shared" si="143"/>
        <v>42626.135416666664</v>
      </c>
    </row>
    <row r="2254" spans="1:13" x14ac:dyDescent="0.35">
      <c r="A2254">
        <v>-1.18243243243243</v>
      </c>
      <c r="B2254" t="s">
        <v>2052</v>
      </c>
      <c r="D2254">
        <v>20160912183000</v>
      </c>
      <c r="E2254" s="1">
        <f>IF(SUMPRODUCT(--ISNUMBER(SEARCH({"ECON_EARNINGSREPORT","ECON_STOCKMARKET"},C2254)))&gt;0,1,0)</f>
        <v>0</v>
      </c>
      <c r="F2254" s="1">
        <f>IF(SUMPRODUCT(--ISNUMBER(SEARCH({"ENV_"},C2254)))&gt;0,1,0)</f>
        <v>0</v>
      </c>
      <c r="G2254" s="1">
        <f>IF(SUMPRODUCT(--ISNUMBER(SEARCH({"DISCRIMINATION","HARASSMENT","HATE_SPEECH","GENDER_VIOLENCE"},C2254)))&gt;0,1,0)</f>
        <v>0</v>
      </c>
      <c r="H2254" s="1">
        <f>IF(SUMPRODUCT(--ISNUMBER(SEARCH({"LEGALIZE","LEGISLATION","TRIAL"},C2254)))&gt;0,1,0)</f>
        <v>0</v>
      </c>
      <c r="I2254" s="1">
        <f>IF(SUMPRODUCT(--ISNUMBER(SEARCH({"LEADER"},C2254)))&gt;0,1,0)</f>
        <v>0</v>
      </c>
      <c r="J2254" t="str">
        <f t="shared" si="140"/>
        <v>2016</v>
      </c>
      <c r="K2254" t="str">
        <f t="shared" si="141"/>
        <v>09</v>
      </c>
      <c r="L2254" t="str">
        <f t="shared" si="142"/>
        <v>12</v>
      </c>
      <c r="M2254" s="2">
        <f t="shared" si="143"/>
        <v>42625.770833333336</v>
      </c>
    </row>
    <row r="2255" spans="1:13" x14ac:dyDescent="0.35">
      <c r="A2255">
        <v>0.73529411764705899</v>
      </c>
      <c r="B2255" t="s">
        <v>84</v>
      </c>
      <c r="C2255" t="s">
        <v>2053</v>
      </c>
      <c r="D2255">
        <v>20160913073000</v>
      </c>
      <c r="E2255" s="1">
        <f>IF(SUMPRODUCT(--ISNUMBER(SEARCH({"ECON_EARNINGSREPORT","ECON_STOCKMARKET"},C2255)))&gt;0,1,0)</f>
        <v>1</v>
      </c>
      <c r="F2255" s="1">
        <f>IF(SUMPRODUCT(--ISNUMBER(SEARCH({"ENV_"},C2255)))&gt;0,1,0)</f>
        <v>0</v>
      </c>
      <c r="G2255" s="1">
        <f>IF(SUMPRODUCT(--ISNUMBER(SEARCH({"DISCRIMINATION","HARASSMENT","HATE_SPEECH","GENDER_VIOLENCE"},C2255)))&gt;0,1,0)</f>
        <v>0</v>
      </c>
      <c r="H2255" s="1">
        <f>IF(SUMPRODUCT(--ISNUMBER(SEARCH({"LEGALIZE","LEGISLATION","TRIAL"},C2255)))&gt;0,1,0)</f>
        <v>0</v>
      </c>
      <c r="I2255" s="1">
        <f>IF(SUMPRODUCT(--ISNUMBER(SEARCH({"LEADER"},C2255)))&gt;0,1,0)</f>
        <v>0</v>
      </c>
      <c r="J2255" t="str">
        <f t="shared" si="140"/>
        <v>2016</v>
      </c>
      <c r="K2255" t="str">
        <f t="shared" si="141"/>
        <v>09</v>
      </c>
      <c r="L2255" t="str">
        <f t="shared" si="142"/>
        <v>13</v>
      </c>
      <c r="M2255" s="2">
        <f t="shared" si="143"/>
        <v>42626.3125</v>
      </c>
    </row>
    <row r="2256" spans="1:13" x14ac:dyDescent="0.35">
      <c r="A2256">
        <v>0.30030030030030003</v>
      </c>
      <c r="B2256" t="s">
        <v>2054</v>
      </c>
      <c r="C2256" t="s">
        <v>2055</v>
      </c>
      <c r="D2256">
        <v>20160913053000</v>
      </c>
      <c r="E2256" s="1">
        <f>IF(SUMPRODUCT(--ISNUMBER(SEARCH({"ECON_EARNINGSREPORT","ECON_STOCKMARKET"},C2256)))&gt;0,1,0)</f>
        <v>0</v>
      </c>
      <c r="F2256" s="1">
        <f>IF(SUMPRODUCT(--ISNUMBER(SEARCH({"ENV_"},C2256)))&gt;0,1,0)</f>
        <v>0</v>
      </c>
      <c r="G2256" s="1">
        <f>IF(SUMPRODUCT(--ISNUMBER(SEARCH({"DISCRIMINATION","HARASSMENT","HATE_SPEECH","GENDER_VIOLENCE"},C2256)))&gt;0,1,0)</f>
        <v>0</v>
      </c>
      <c r="H2256" s="1">
        <f>IF(SUMPRODUCT(--ISNUMBER(SEARCH({"LEGALIZE","LEGISLATION","TRIAL"},C2256)))&gt;0,1,0)</f>
        <v>0</v>
      </c>
      <c r="I2256" s="1">
        <f>IF(SUMPRODUCT(--ISNUMBER(SEARCH({"LEADER"},C2256)))&gt;0,1,0)</f>
        <v>1</v>
      </c>
      <c r="J2256" t="str">
        <f t="shared" si="140"/>
        <v>2016</v>
      </c>
      <c r="K2256" t="str">
        <f t="shared" si="141"/>
        <v>09</v>
      </c>
      <c r="L2256" t="str">
        <f t="shared" si="142"/>
        <v>13</v>
      </c>
      <c r="M2256" s="2">
        <f t="shared" si="143"/>
        <v>42626.229166666664</v>
      </c>
    </row>
    <row r="2257" spans="1:13" x14ac:dyDescent="0.35">
      <c r="A2257">
        <v>-0.84033613445378097</v>
      </c>
      <c r="B2257" t="s">
        <v>2056</v>
      </c>
      <c r="C2257" t="s">
        <v>650</v>
      </c>
      <c r="D2257">
        <v>20160912134500</v>
      </c>
      <c r="E2257" s="1">
        <f>IF(SUMPRODUCT(--ISNUMBER(SEARCH({"ECON_EARNINGSREPORT","ECON_STOCKMARKET"},C2257)))&gt;0,1,0)</f>
        <v>0</v>
      </c>
      <c r="F2257" s="1">
        <f>IF(SUMPRODUCT(--ISNUMBER(SEARCH({"ENV_"},C2257)))&gt;0,1,0)</f>
        <v>0</v>
      </c>
      <c r="G2257" s="1">
        <f>IF(SUMPRODUCT(--ISNUMBER(SEARCH({"DISCRIMINATION","HARASSMENT","HATE_SPEECH","GENDER_VIOLENCE"},C2257)))&gt;0,1,0)</f>
        <v>0</v>
      </c>
      <c r="H2257" s="1">
        <f>IF(SUMPRODUCT(--ISNUMBER(SEARCH({"LEGALIZE","LEGISLATION","TRIAL"},C2257)))&gt;0,1,0)</f>
        <v>0</v>
      </c>
      <c r="I2257" s="1">
        <f>IF(SUMPRODUCT(--ISNUMBER(SEARCH({"LEADER"},C2257)))&gt;0,1,0)</f>
        <v>0</v>
      </c>
      <c r="J2257" t="str">
        <f t="shared" si="140"/>
        <v>2016</v>
      </c>
      <c r="K2257" t="str">
        <f t="shared" si="141"/>
        <v>09</v>
      </c>
      <c r="L2257" t="str">
        <f t="shared" si="142"/>
        <v>12</v>
      </c>
      <c r="M2257" s="2">
        <f t="shared" si="143"/>
        <v>42625.572916666664</v>
      </c>
    </row>
    <row r="2258" spans="1:13" x14ac:dyDescent="0.35">
      <c r="A2258">
        <v>1.44329896907217</v>
      </c>
      <c r="B2258" t="s">
        <v>2057</v>
      </c>
      <c r="C2258" t="s">
        <v>2058</v>
      </c>
      <c r="D2258">
        <v>20160912193000</v>
      </c>
      <c r="E2258" s="1">
        <f>IF(SUMPRODUCT(--ISNUMBER(SEARCH({"ECON_EARNINGSREPORT","ECON_STOCKMARKET"},C2258)))&gt;0,1,0)</f>
        <v>0</v>
      </c>
      <c r="F2258" s="1">
        <f>IF(SUMPRODUCT(--ISNUMBER(SEARCH({"ENV_"},C2258)))&gt;0,1,0)</f>
        <v>0</v>
      </c>
      <c r="G2258" s="1">
        <f>IF(SUMPRODUCT(--ISNUMBER(SEARCH({"DISCRIMINATION","HARASSMENT","HATE_SPEECH","GENDER_VIOLENCE"},C2258)))&gt;0,1,0)</f>
        <v>0</v>
      </c>
      <c r="H2258" s="1">
        <f>IF(SUMPRODUCT(--ISNUMBER(SEARCH({"LEGALIZE","LEGISLATION","TRIAL"},C2258)))&gt;0,1,0)</f>
        <v>0</v>
      </c>
      <c r="I2258" s="1">
        <f>IF(SUMPRODUCT(--ISNUMBER(SEARCH({"LEADER"},C2258)))&gt;0,1,0)</f>
        <v>0</v>
      </c>
      <c r="J2258" t="str">
        <f t="shared" si="140"/>
        <v>2016</v>
      </c>
      <c r="K2258" t="str">
        <f t="shared" si="141"/>
        <v>09</v>
      </c>
      <c r="L2258" t="str">
        <f t="shared" si="142"/>
        <v>12</v>
      </c>
      <c r="M2258" s="2">
        <f t="shared" si="143"/>
        <v>42625.8125</v>
      </c>
    </row>
    <row r="2259" spans="1:13" x14ac:dyDescent="0.35">
      <c r="A2259">
        <v>-0.37878787878787801</v>
      </c>
      <c r="B2259" t="s">
        <v>2059</v>
      </c>
      <c r="C2259" t="s">
        <v>650</v>
      </c>
      <c r="D2259">
        <v>20160912204500</v>
      </c>
      <c r="E2259" s="1">
        <f>IF(SUMPRODUCT(--ISNUMBER(SEARCH({"ECON_EARNINGSREPORT","ECON_STOCKMARKET"},C2259)))&gt;0,1,0)</f>
        <v>0</v>
      </c>
      <c r="F2259" s="1">
        <f>IF(SUMPRODUCT(--ISNUMBER(SEARCH({"ENV_"},C2259)))&gt;0,1,0)</f>
        <v>0</v>
      </c>
      <c r="G2259" s="1">
        <f>IF(SUMPRODUCT(--ISNUMBER(SEARCH({"DISCRIMINATION","HARASSMENT","HATE_SPEECH","GENDER_VIOLENCE"},C2259)))&gt;0,1,0)</f>
        <v>0</v>
      </c>
      <c r="H2259" s="1">
        <f>IF(SUMPRODUCT(--ISNUMBER(SEARCH({"LEGALIZE","LEGISLATION","TRIAL"},C2259)))&gt;0,1,0)</f>
        <v>0</v>
      </c>
      <c r="I2259" s="1">
        <f>IF(SUMPRODUCT(--ISNUMBER(SEARCH({"LEADER"},C2259)))&gt;0,1,0)</f>
        <v>0</v>
      </c>
      <c r="J2259" t="str">
        <f t="shared" si="140"/>
        <v>2016</v>
      </c>
      <c r="K2259" t="str">
        <f t="shared" si="141"/>
        <v>09</v>
      </c>
      <c r="L2259" t="str">
        <f t="shared" si="142"/>
        <v>12</v>
      </c>
      <c r="M2259" s="2">
        <f t="shared" si="143"/>
        <v>42625.864583333336</v>
      </c>
    </row>
    <row r="2260" spans="1:13" x14ac:dyDescent="0.35">
      <c r="A2260">
        <v>-1.26811594202899</v>
      </c>
      <c r="B2260" t="s">
        <v>2054</v>
      </c>
      <c r="C2260" t="s">
        <v>2060</v>
      </c>
      <c r="D2260">
        <v>20160912194500</v>
      </c>
      <c r="E2260" s="1">
        <f>IF(SUMPRODUCT(--ISNUMBER(SEARCH({"ECON_EARNINGSREPORT","ECON_STOCKMARKET"},C2260)))&gt;0,1,0)</f>
        <v>0</v>
      </c>
      <c r="F2260" s="1">
        <f>IF(SUMPRODUCT(--ISNUMBER(SEARCH({"ENV_"},C2260)))&gt;0,1,0)</f>
        <v>0</v>
      </c>
      <c r="G2260" s="1">
        <f>IF(SUMPRODUCT(--ISNUMBER(SEARCH({"DISCRIMINATION","HARASSMENT","HATE_SPEECH","GENDER_VIOLENCE"},C2260)))&gt;0,1,0)</f>
        <v>0</v>
      </c>
      <c r="H2260" s="1">
        <f>IF(SUMPRODUCT(--ISNUMBER(SEARCH({"LEGALIZE","LEGISLATION","TRIAL"},C2260)))&gt;0,1,0)</f>
        <v>0</v>
      </c>
      <c r="I2260" s="1">
        <f>IF(SUMPRODUCT(--ISNUMBER(SEARCH({"LEADER"},C2260)))&gt;0,1,0)</f>
        <v>1</v>
      </c>
      <c r="J2260" t="str">
        <f t="shared" si="140"/>
        <v>2016</v>
      </c>
      <c r="K2260" t="str">
        <f t="shared" si="141"/>
        <v>09</v>
      </c>
      <c r="L2260" t="str">
        <f t="shared" si="142"/>
        <v>12</v>
      </c>
      <c r="M2260" s="2">
        <f t="shared" si="143"/>
        <v>42625.822916666664</v>
      </c>
    </row>
    <row r="2261" spans="1:13" x14ac:dyDescent="0.35">
      <c r="A2261">
        <v>0</v>
      </c>
      <c r="B2261" t="s">
        <v>1308</v>
      </c>
      <c r="C2261" t="s">
        <v>635</v>
      </c>
      <c r="D2261">
        <v>20160912170000</v>
      </c>
      <c r="E2261" s="1">
        <f>IF(SUMPRODUCT(--ISNUMBER(SEARCH({"ECON_EARNINGSREPORT","ECON_STOCKMARKET"},C2261)))&gt;0,1,0)</f>
        <v>1</v>
      </c>
      <c r="F2261" s="1">
        <f>IF(SUMPRODUCT(--ISNUMBER(SEARCH({"ENV_"},C2261)))&gt;0,1,0)</f>
        <v>0</v>
      </c>
      <c r="G2261" s="1">
        <f>IF(SUMPRODUCT(--ISNUMBER(SEARCH({"DISCRIMINATION","HARASSMENT","HATE_SPEECH","GENDER_VIOLENCE"},C2261)))&gt;0,1,0)</f>
        <v>0</v>
      </c>
      <c r="H2261" s="1">
        <f>IF(SUMPRODUCT(--ISNUMBER(SEARCH({"LEGALIZE","LEGISLATION","TRIAL"},C2261)))&gt;0,1,0)</f>
        <v>0</v>
      </c>
      <c r="I2261" s="1">
        <f>IF(SUMPRODUCT(--ISNUMBER(SEARCH({"LEADER"},C2261)))&gt;0,1,0)</f>
        <v>0</v>
      </c>
      <c r="J2261" t="str">
        <f t="shared" si="140"/>
        <v>2016</v>
      </c>
      <c r="K2261" t="str">
        <f t="shared" si="141"/>
        <v>09</v>
      </c>
      <c r="L2261" t="str">
        <f t="shared" si="142"/>
        <v>12</v>
      </c>
      <c r="M2261" s="2">
        <f t="shared" si="143"/>
        <v>42625.708333333336</v>
      </c>
    </row>
    <row r="2262" spans="1:13" x14ac:dyDescent="0.35">
      <c r="A2262">
        <v>-1.79640718562874</v>
      </c>
      <c r="B2262" t="s">
        <v>445</v>
      </c>
      <c r="C2262" t="s">
        <v>2061</v>
      </c>
      <c r="D2262">
        <v>20160912154500</v>
      </c>
      <c r="E2262" s="1">
        <f>IF(SUMPRODUCT(--ISNUMBER(SEARCH({"ECON_EARNINGSREPORT","ECON_STOCKMARKET"},C2262)))&gt;0,1,0)</f>
        <v>1</v>
      </c>
      <c r="F2262" s="1">
        <f>IF(SUMPRODUCT(--ISNUMBER(SEARCH({"ENV_"},C2262)))&gt;0,1,0)</f>
        <v>1</v>
      </c>
      <c r="G2262" s="1">
        <f>IF(SUMPRODUCT(--ISNUMBER(SEARCH({"DISCRIMINATION","HARASSMENT","HATE_SPEECH","GENDER_VIOLENCE"},C2262)))&gt;0,1,0)</f>
        <v>0</v>
      </c>
      <c r="H2262" s="1">
        <f>IF(SUMPRODUCT(--ISNUMBER(SEARCH({"LEGALIZE","LEGISLATION","TRIAL"},C2262)))&gt;0,1,0)</f>
        <v>0</v>
      </c>
      <c r="I2262" s="1">
        <f>IF(SUMPRODUCT(--ISNUMBER(SEARCH({"LEADER"},C2262)))&gt;0,1,0)</f>
        <v>0</v>
      </c>
      <c r="J2262" t="str">
        <f t="shared" si="140"/>
        <v>2016</v>
      </c>
      <c r="K2262" t="str">
        <f t="shared" si="141"/>
        <v>09</v>
      </c>
      <c r="L2262" t="str">
        <f t="shared" si="142"/>
        <v>12</v>
      </c>
      <c r="M2262" s="2">
        <f t="shared" si="143"/>
        <v>42625.65625</v>
      </c>
    </row>
    <row r="2263" spans="1:13" x14ac:dyDescent="0.35">
      <c r="A2263">
        <v>2.7397260273972601</v>
      </c>
      <c r="B2263" t="s">
        <v>451</v>
      </c>
      <c r="C2263" t="s">
        <v>2062</v>
      </c>
      <c r="D2263">
        <v>20160912151500</v>
      </c>
      <c r="E2263" s="1">
        <f>IF(SUMPRODUCT(--ISNUMBER(SEARCH({"ECON_EARNINGSREPORT","ECON_STOCKMARKET"},C2263)))&gt;0,1,0)</f>
        <v>0</v>
      </c>
      <c r="F2263" s="1">
        <f>IF(SUMPRODUCT(--ISNUMBER(SEARCH({"ENV_"},C2263)))&gt;0,1,0)</f>
        <v>0</v>
      </c>
      <c r="G2263" s="1">
        <f>IF(SUMPRODUCT(--ISNUMBER(SEARCH({"DISCRIMINATION","HARASSMENT","HATE_SPEECH","GENDER_VIOLENCE"},C2263)))&gt;0,1,0)</f>
        <v>0</v>
      </c>
      <c r="H2263" s="1">
        <f>IF(SUMPRODUCT(--ISNUMBER(SEARCH({"LEGALIZE","LEGISLATION","TRIAL"},C2263)))&gt;0,1,0)</f>
        <v>0</v>
      </c>
      <c r="I2263" s="1">
        <f>IF(SUMPRODUCT(--ISNUMBER(SEARCH({"LEADER"},C2263)))&gt;0,1,0)</f>
        <v>0</v>
      </c>
      <c r="J2263" t="str">
        <f t="shared" si="140"/>
        <v>2016</v>
      </c>
      <c r="K2263" t="str">
        <f t="shared" si="141"/>
        <v>09</v>
      </c>
      <c r="L2263" t="str">
        <f t="shared" si="142"/>
        <v>12</v>
      </c>
      <c r="M2263" s="2">
        <f t="shared" si="143"/>
        <v>42625.635416666664</v>
      </c>
    </row>
    <row r="2264" spans="1:13" x14ac:dyDescent="0.35">
      <c r="A2264">
        <v>6.1488673139158596</v>
      </c>
      <c r="B2264" t="s">
        <v>2063</v>
      </c>
      <c r="C2264" t="s">
        <v>2064</v>
      </c>
      <c r="D2264">
        <v>20160912151500</v>
      </c>
      <c r="E2264" s="1">
        <f>IF(SUMPRODUCT(--ISNUMBER(SEARCH({"ECON_EARNINGSREPORT","ECON_STOCKMARKET"},C2264)))&gt;0,1,0)</f>
        <v>0</v>
      </c>
      <c r="F2264" s="1">
        <f>IF(SUMPRODUCT(--ISNUMBER(SEARCH({"ENV_"},C2264)))&gt;0,1,0)</f>
        <v>0</v>
      </c>
      <c r="G2264" s="1">
        <f>IF(SUMPRODUCT(--ISNUMBER(SEARCH({"DISCRIMINATION","HARASSMENT","HATE_SPEECH","GENDER_VIOLENCE"},C2264)))&gt;0,1,0)</f>
        <v>0</v>
      </c>
      <c r="H2264" s="1">
        <f>IF(SUMPRODUCT(--ISNUMBER(SEARCH({"LEGALIZE","LEGISLATION","TRIAL"},C2264)))&gt;0,1,0)</f>
        <v>0</v>
      </c>
      <c r="I2264" s="1">
        <f>IF(SUMPRODUCT(--ISNUMBER(SEARCH({"LEADER"},C2264)))&gt;0,1,0)</f>
        <v>1</v>
      </c>
      <c r="J2264" t="str">
        <f t="shared" si="140"/>
        <v>2016</v>
      </c>
      <c r="K2264" t="str">
        <f t="shared" si="141"/>
        <v>09</v>
      </c>
      <c r="L2264" t="str">
        <f t="shared" si="142"/>
        <v>12</v>
      </c>
      <c r="M2264" s="2">
        <f t="shared" si="143"/>
        <v>42625.635416666664</v>
      </c>
    </row>
    <row r="2265" spans="1:13" x14ac:dyDescent="0.35">
      <c r="A2265">
        <v>0.45045045045045001</v>
      </c>
      <c r="B2265" t="s">
        <v>2065</v>
      </c>
      <c r="C2265" t="s">
        <v>635</v>
      </c>
      <c r="D2265">
        <v>20160912151500</v>
      </c>
      <c r="E2265" s="1">
        <f>IF(SUMPRODUCT(--ISNUMBER(SEARCH({"ECON_EARNINGSREPORT","ECON_STOCKMARKET"},C2265)))&gt;0,1,0)</f>
        <v>1</v>
      </c>
      <c r="F2265" s="1">
        <f>IF(SUMPRODUCT(--ISNUMBER(SEARCH({"ENV_"},C2265)))&gt;0,1,0)</f>
        <v>0</v>
      </c>
      <c r="G2265" s="1">
        <f>IF(SUMPRODUCT(--ISNUMBER(SEARCH({"DISCRIMINATION","HARASSMENT","HATE_SPEECH","GENDER_VIOLENCE"},C2265)))&gt;0,1,0)</f>
        <v>0</v>
      </c>
      <c r="H2265" s="1">
        <f>IF(SUMPRODUCT(--ISNUMBER(SEARCH({"LEGALIZE","LEGISLATION","TRIAL"},C2265)))&gt;0,1,0)</f>
        <v>0</v>
      </c>
      <c r="I2265" s="1">
        <f>IF(SUMPRODUCT(--ISNUMBER(SEARCH({"LEADER"},C2265)))&gt;0,1,0)</f>
        <v>0</v>
      </c>
      <c r="J2265" t="str">
        <f t="shared" si="140"/>
        <v>2016</v>
      </c>
      <c r="K2265" t="str">
        <f t="shared" si="141"/>
        <v>09</v>
      </c>
      <c r="L2265" t="str">
        <f t="shared" si="142"/>
        <v>12</v>
      </c>
      <c r="M2265" s="2">
        <f t="shared" si="143"/>
        <v>42625.635416666664</v>
      </c>
    </row>
    <row r="2266" spans="1:13" x14ac:dyDescent="0.35">
      <c r="A2266">
        <v>5.8171745152354601</v>
      </c>
      <c r="B2266" t="s">
        <v>1773</v>
      </c>
      <c r="C2266" t="s">
        <v>2066</v>
      </c>
      <c r="D2266">
        <v>20160916063000</v>
      </c>
      <c r="E2266" s="1">
        <f>IF(SUMPRODUCT(--ISNUMBER(SEARCH({"ECON_EARNINGSREPORT","ECON_STOCKMARKET"},C2266)))&gt;0,1,0)</f>
        <v>0</v>
      </c>
      <c r="F2266" s="1">
        <f>IF(SUMPRODUCT(--ISNUMBER(SEARCH({"ENV_"},C2266)))&gt;0,1,0)</f>
        <v>0</v>
      </c>
      <c r="G2266" s="1">
        <f>IF(SUMPRODUCT(--ISNUMBER(SEARCH({"DISCRIMINATION","HARASSMENT","HATE_SPEECH","GENDER_VIOLENCE"},C2266)))&gt;0,1,0)</f>
        <v>0</v>
      </c>
      <c r="H2266" s="1">
        <f>IF(SUMPRODUCT(--ISNUMBER(SEARCH({"LEGALIZE","LEGISLATION","TRIAL"},C2266)))&gt;0,1,0)</f>
        <v>0</v>
      </c>
      <c r="I2266" s="1">
        <f>IF(SUMPRODUCT(--ISNUMBER(SEARCH({"LEADER"},C2266)))&gt;0,1,0)</f>
        <v>1</v>
      </c>
      <c r="J2266" t="str">
        <f t="shared" si="140"/>
        <v>2016</v>
      </c>
      <c r="K2266" t="str">
        <f t="shared" si="141"/>
        <v>09</v>
      </c>
      <c r="L2266" t="str">
        <f t="shared" si="142"/>
        <v>16</v>
      </c>
      <c r="M2266" s="2">
        <f t="shared" si="143"/>
        <v>42629.270833333336</v>
      </c>
    </row>
    <row r="2267" spans="1:13" x14ac:dyDescent="0.35">
      <c r="A2267">
        <v>0.74211502782931404</v>
      </c>
      <c r="B2267" t="s">
        <v>2067</v>
      </c>
      <c r="C2267" t="s">
        <v>2068</v>
      </c>
      <c r="D2267">
        <v>20161015140000</v>
      </c>
      <c r="E2267" s="1">
        <f>IF(SUMPRODUCT(--ISNUMBER(SEARCH({"ECON_EARNINGSREPORT","ECON_STOCKMARKET"},C2267)))&gt;0,1,0)</f>
        <v>0</v>
      </c>
      <c r="F2267" s="1">
        <f>IF(SUMPRODUCT(--ISNUMBER(SEARCH({"ENV_"},C2267)))&gt;0,1,0)</f>
        <v>0</v>
      </c>
      <c r="G2267" s="1">
        <f>IF(SUMPRODUCT(--ISNUMBER(SEARCH({"DISCRIMINATION","HARASSMENT","HATE_SPEECH","GENDER_VIOLENCE"},C2267)))&gt;0,1,0)</f>
        <v>0</v>
      </c>
      <c r="H2267" s="1">
        <f>IF(SUMPRODUCT(--ISNUMBER(SEARCH({"LEGALIZE","LEGISLATION","TRIAL"},C2267)))&gt;0,1,0)</f>
        <v>0</v>
      </c>
      <c r="I2267" s="1">
        <f>IF(SUMPRODUCT(--ISNUMBER(SEARCH({"LEADER"},C2267)))&gt;0,1,0)</f>
        <v>0</v>
      </c>
      <c r="J2267" t="str">
        <f t="shared" si="140"/>
        <v>2016</v>
      </c>
      <c r="K2267" t="str">
        <f t="shared" si="141"/>
        <v>10</v>
      </c>
      <c r="L2267" t="str">
        <f t="shared" si="142"/>
        <v>15</v>
      </c>
      <c r="M2267" s="2">
        <f t="shared" si="143"/>
        <v>42658.583333333336</v>
      </c>
    </row>
    <row r="2268" spans="1:13" x14ac:dyDescent="0.35">
      <c r="A2268">
        <v>-1.73210161662818</v>
      </c>
      <c r="B2268" t="s">
        <v>26</v>
      </c>
      <c r="C2268" t="s">
        <v>1687</v>
      </c>
      <c r="D2268">
        <v>20160923191500</v>
      </c>
      <c r="E2268" s="1">
        <f>IF(SUMPRODUCT(--ISNUMBER(SEARCH({"ECON_EARNINGSREPORT","ECON_STOCKMARKET"},C2268)))&gt;0,1,0)</f>
        <v>0</v>
      </c>
      <c r="F2268" s="1">
        <f>IF(SUMPRODUCT(--ISNUMBER(SEARCH({"ENV_"},C2268)))&gt;0,1,0)</f>
        <v>0</v>
      </c>
      <c r="G2268" s="1">
        <f>IF(SUMPRODUCT(--ISNUMBER(SEARCH({"DISCRIMINATION","HARASSMENT","HATE_SPEECH","GENDER_VIOLENCE"},C2268)))&gt;0,1,0)</f>
        <v>0</v>
      </c>
      <c r="H2268" s="1">
        <f>IF(SUMPRODUCT(--ISNUMBER(SEARCH({"LEGALIZE","LEGISLATION","TRIAL"},C2268)))&gt;0,1,0)</f>
        <v>0</v>
      </c>
      <c r="I2268" s="1">
        <f>IF(SUMPRODUCT(--ISNUMBER(SEARCH({"LEADER"},C2268)))&gt;0,1,0)</f>
        <v>1</v>
      </c>
      <c r="J2268" t="str">
        <f t="shared" si="140"/>
        <v>2016</v>
      </c>
      <c r="K2268" t="str">
        <f t="shared" si="141"/>
        <v>09</v>
      </c>
      <c r="L2268" t="str">
        <f t="shared" si="142"/>
        <v>23</v>
      </c>
      <c r="M2268" s="2">
        <f t="shared" si="143"/>
        <v>42636.802083333336</v>
      </c>
    </row>
    <row r="2269" spans="1:13" x14ac:dyDescent="0.35">
      <c r="A2269">
        <v>0.396039603960396</v>
      </c>
      <c r="B2269" t="s">
        <v>933</v>
      </c>
      <c r="C2269" t="s">
        <v>2069</v>
      </c>
      <c r="D2269">
        <v>20161001193000</v>
      </c>
      <c r="E2269" s="1">
        <f>IF(SUMPRODUCT(--ISNUMBER(SEARCH({"ECON_EARNINGSREPORT","ECON_STOCKMARKET"},C2269)))&gt;0,1,0)</f>
        <v>1</v>
      </c>
      <c r="F2269" s="1">
        <f>IF(SUMPRODUCT(--ISNUMBER(SEARCH({"ENV_"},C2269)))&gt;0,1,0)</f>
        <v>0</v>
      </c>
      <c r="G2269" s="1">
        <f>IF(SUMPRODUCT(--ISNUMBER(SEARCH({"DISCRIMINATION","HARASSMENT","HATE_SPEECH","GENDER_VIOLENCE"},C2269)))&gt;0,1,0)</f>
        <v>0</v>
      </c>
      <c r="H2269" s="1">
        <f>IF(SUMPRODUCT(--ISNUMBER(SEARCH({"LEGALIZE","LEGISLATION","TRIAL"},C2269)))&gt;0,1,0)</f>
        <v>0</v>
      </c>
      <c r="I2269" s="1">
        <f>IF(SUMPRODUCT(--ISNUMBER(SEARCH({"LEADER"},C2269)))&gt;0,1,0)</f>
        <v>0</v>
      </c>
      <c r="J2269" t="str">
        <f t="shared" si="140"/>
        <v>2016</v>
      </c>
      <c r="K2269" t="str">
        <f t="shared" si="141"/>
        <v>10</v>
      </c>
      <c r="L2269" t="str">
        <f t="shared" si="142"/>
        <v>01</v>
      </c>
      <c r="M2269" s="2">
        <f t="shared" si="143"/>
        <v>42644.8125</v>
      </c>
    </row>
    <row r="2270" spans="1:13" x14ac:dyDescent="0.35">
      <c r="A2270">
        <v>-2.7586206896551699</v>
      </c>
      <c r="B2270" t="s">
        <v>1308</v>
      </c>
      <c r="C2270" t="s">
        <v>2070</v>
      </c>
      <c r="D2270">
        <v>20160928231500</v>
      </c>
      <c r="E2270" s="1">
        <f>IF(SUMPRODUCT(--ISNUMBER(SEARCH({"ECON_EARNINGSREPORT","ECON_STOCKMARKET"},C2270)))&gt;0,1,0)</f>
        <v>0</v>
      </c>
      <c r="F2270" s="1">
        <f>IF(SUMPRODUCT(--ISNUMBER(SEARCH({"ENV_"},C2270)))&gt;0,1,0)</f>
        <v>0</v>
      </c>
      <c r="G2270" s="1">
        <f>IF(SUMPRODUCT(--ISNUMBER(SEARCH({"DISCRIMINATION","HARASSMENT","HATE_SPEECH","GENDER_VIOLENCE"},C2270)))&gt;0,1,0)</f>
        <v>0</v>
      </c>
      <c r="H2270" s="1">
        <f>IF(SUMPRODUCT(--ISNUMBER(SEARCH({"LEGALIZE","LEGISLATION","TRIAL"},C2270)))&gt;0,1,0)</f>
        <v>0</v>
      </c>
      <c r="I2270" s="1">
        <f>IF(SUMPRODUCT(--ISNUMBER(SEARCH({"LEADER"},C2270)))&gt;0,1,0)</f>
        <v>0</v>
      </c>
      <c r="J2270" t="str">
        <f t="shared" si="140"/>
        <v>2016</v>
      </c>
      <c r="K2270" t="str">
        <f t="shared" si="141"/>
        <v>09</v>
      </c>
      <c r="L2270" t="str">
        <f t="shared" si="142"/>
        <v>28</v>
      </c>
      <c r="M2270" s="2">
        <f t="shared" si="143"/>
        <v>42641.96875</v>
      </c>
    </row>
    <row r="2271" spans="1:13" x14ac:dyDescent="0.35">
      <c r="A2271">
        <v>0</v>
      </c>
      <c r="B2271" t="s">
        <v>1596</v>
      </c>
      <c r="C2271" t="s">
        <v>851</v>
      </c>
      <c r="D2271">
        <v>20160824214500</v>
      </c>
      <c r="E2271" s="1">
        <f>IF(SUMPRODUCT(--ISNUMBER(SEARCH({"ECON_EARNINGSREPORT","ECON_STOCKMARKET"},C2271)))&gt;0,1,0)</f>
        <v>0</v>
      </c>
      <c r="F2271" s="1">
        <f>IF(SUMPRODUCT(--ISNUMBER(SEARCH({"ENV_"},C2271)))&gt;0,1,0)</f>
        <v>0</v>
      </c>
      <c r="G2271" s="1">
        <f>IF(SUMPRODUCT(--ISNUMBER(SEARCH({"DISCRIMINATION","HARASSMENT","HATE_SPEECH","GENDER_VIOLENCE"},C2271)))&gt;0,1,0)</f>
        <v>0</v>
      </c>
      <c r="H2271" s="1">
        <f>IF(SUMPRODUCT(--ISNUMBER(SEARCH({"LEGALIZE","LEGISLATION","TRIAL"},C2271)))&gt;0,1,0)</f>
        <v>0</v>
      </c>
      <c r="I2271" s="1">
        <f>IF(SUMPRODUCT(--ISNUMBER(SEARCH({"LEADER"},C2271)))&gt;0,1,0)</f>
        <v>0</v>
      </c>
      <c r="J2271" t="str">
        <f t="shared" si="140"/>
        <v>2016</v>
      </c>
      <c r="K2271" t="str">
        <f t="shared" si="141"/>
        <v>08</v>
      </c>
      <c r="L2271" t="str">
        <f t="shared" si="142"/>
        <v>24</v>
      </c>
      <c r="M2271" s="2">
        <f t="shared" si="143"/>
        <v>42606.90625</v>
      </c>
    </row>
    <row r="2272" spans="1:13" x14ac:dyDescent="0.35">
      <c r="A2272">
        <v>0</v>
      </c>
      <c r="B2272" t="s">
        <v>8</v>
      </c>
      <c r="C2272" t="s">
        <v>970</v>
      </c>
      <c r="D2272">
        <v>20160824094500</v>
      </c>
      <c r="E2272" s="1">
        <f>IF(SUMPRODUCT(--ISNUMBER(SEARCH({"ECON_EARNINGSREPORT","ECON_STOCKMARKET"},C2272)))&gt;0,1,0)</f>
        <v>0</v>
      </c>
      <c r="F2272" s="1">
        <f>IF(SUMPRODUCT(--ISNUMBER(SEARCH({"ENV_"},C2272)))&gt;0,1,0)</f>
        <v>0</v>
      </c>
      <c r="G2272" s="1">
        <f>IF(SUMPRODUCT(--ISNUMBER(SEARCH({"DISCRIMINATION","HARASSMENT","HATE_SPEECH","GENDER_VIOLENCE"},C2272)))&gt;0,1,0)</f>
        <v>0</v>
      </c>
      <c r="H2272" s="1">
        <f>IF(SUMPRODUCT(--ISNUMBER(SEARCH({"LEGALIZE","LEGISLATION","TRIAL"},C2272)))&gt;0,1,0)</f>
        <v>0</v>
      </c>
      <c r="I2272" s="1">
        <f>IF(SUMPRODUCT(--ISNUMBER(SEARCH({"LEADER"},C2272)))&gt;0,1,0)</f>
        <v>0</v>
      </c>
      <c r="J2272" t="str">
        <f t="shared" si="140"/>
        <v>2016</v>
      </c>
      <c r="K2272" t="str">
        <f t="shared" si="141"/>
        <v>08</v>
      </c>
      <c r="L2272" t="str">
        <f t="shared" si="142"/>
        <v>24</v>
      </c>
      <c r="M2272" s="2">
        <f t="shared" si="143"/>
        <v>42606.40625</v>
      </c>
    </row>
    <row r="2273" spans="1:13" x14ac:dyDescent="0.35">
      <c r="A2273">
        <v>1.21816168327796</v>
      </c>
      <c r="B2273" t="s">
        <v>1147</v>
      </c>
      <c r="C2273" t="s">
        <v>2071</v>
      </c>
      <c r="D2273">
        <v>20161029134500</v>
      </c>
      <c r="E2273" s="1">
        <f>IF(SUMPRODUCT(--ISNUMBER(SEARCH({"ECON_EARNINGSREPORT","ECON_STOCKMARKET"},C2273)))&gt;0,1,0)</f>
        <v>0</v>
      </c>
      <c r="F2273" s="1">
        <f>IF(SUMPRODUCT(--ISNUMBER(SEARCH({"ENV_"},C2273)))&gt;0,1,0)</f>
        <v>0</v>
      </c>
      <c r="G2273" s="1">
        <f>IF(SUMPRODUCT(--ISNUMBER(SEARCH({"DISCRIMINATION","HARASSMENT","HATE_SPEECH","GENDER_VIOLENCE"},C2273)))&gt;0,1,0)</f>
        <v>0</v>
      </c>
      <c r="H2273" s="1">
        <f>IF(SUMPRODUCT(--ISNUMBER(SEARCH({"LEGALIZE","LEGISLATION","TRIAL"},C2273)))&gt;0,1,0)</f>
        <v>0</v>
      </c>
      <c r="I2273" s="1">
        <f>IF(SUMPRODUCT(--ISNUMBER(SEARCH({"LEADER"},C2273)))&gt;0,1,0)</f>
        <v>0</v>
      </c>
      <c r="J2273" t="str">
        <f t="shared" si="140"/>
        <v>2016</v>
      </c>
      <c r="K2273" t="str">
        <f t="shared" si="141"/>
        <v>10</v>
      </c>
      <c r="L2273" t="str">
        <f t="shared" si="142"/>
        <v>29</v>
      </c>
      <c r="M2273" s="2">
        <f t="shared" si="143"/>
        <v>42672.572916666664</v>
      </c>
    </row>
    <row r="2274" spans="1:13" x14ac:dyDescent="0.35">
      <c r="A2274">
        <v>0.95846645367412098</v>
      </c>
      <c r="B2274" t="s">
        <v>717</v>
      </c>
      <c r="C2274" t="s">
        <v>2072</v>
      </c>
      <c r="D2274">
        <v>20160817133000</v>
      </c>
      <c r="E2274" s="1">
        <f>IF(SUMPRODUCT(--ISNUMBER(SEARCH({"ECON_EARNINGSREPORT","ECON_STOCKMARKET"},C2274)))&gt;0,1,0)</f>
        <v>1</v>
      </c>
      <c r="F2274" s="1">
        <f>IF(SUMPRODUCT(--ISNUMBER(SEARCH({"ENV_"},C2274)))&gt;0,1,0)</f>
        <v>0</v>
      </c>
      <c r="G2274" s="1">
        <f>IF(SUMPRODUCT(--ISNUMBER(SEARCH({"DISCRIMINATION","HARASSMENT","HATE_SPEECH","GENDER_VIOLENCE"},C2274)))&gt;0,1,0)</f>
        <v>0</v>
      </c>
      <c r="H2274" s="1">
        <f>IF(SUMPRODUCT(--ISNUMBER(SEARCH({"LEGALIZE","LEGISLATION","TRIAL"},C2274)))&gt;0,1,0)</f>
        <v>0</v>
      </c>
      <c r="I2274" s="1">
        <f>IF(SUMPRODUCT(--ISNUMBER(SEARCH({"LEADER"},C2274)))&gt;0,1,0)</f>
        <v>0</v>
      </c>
      <c r="J2274" t="str">
        <f t="shared" si="140"/>
        <v>2016</v>
      </c>
      <c r="K2274" t="str">
        <f t="shared" si="141"/>
        <v>08</v>
      </c>
      <c r="L2274" t="str">
        <f t="shared" si="142"/>
        <v>17</v>
      </c>
      <c r="M2274" s="2">
        <f t="shared" si="143"/>
        <v>42599.5625</v>
      </c>
    </row>
    <row r="2275" spans="1:13" x14ac:dyDescent="0.35">
      <c r="A2275">
        <v>0.50556117290192104</v>
      </c>
      <c r="B2275" t="s">
        <v>202</v>
      </c>
      <c r="C2275" t="s">
        <v>2073</v>
      </c>
      <c r="D2275">
        <v>20161006131500</v>
      </c>
      <c r="E2275" s="1">
        <f>IF(SUMPRODUCT(--ISNUMBER(SEARCH({"ECON_EARNINGSREPORT","ECON_STOCKMARKET"},C2275)))&gt;0,1,0)</f>
        <v>1</v>
      </c>
      <c r="F2275" s="1">
        <f>IF(SUMPRODUCT(--ISNUMBER(SEARCH({"ENV_"},C2275)))&gt;0,1,0)</f>
        <v>0</v>
      </c>
      <c r="G2275" s="1">
        <f>IF(SUMPRODUCT(--ISNUMBER(SEARCH({"DISCRIMINATION","HARASSMENT","HATE_SPEECH","GENDER_VIOLENCE"},C2275)))&gt;0,1,0)</f>
        <v>0</v>
      </c>
      <c r="H2275" s="1">
        <f>IF(SUMPRODUCT(--ISNUMBER(SEARCH({"LEGALIZE","LEGISLATION","TRIAL"},C2275)))&gt;0,1,0)</f>
        <v>0</v>
      </c>
      <c r="I2275" s="1">
        <f>IF(SUMPRODUCT(--ISNUMBER(SEARCH({"LEADER"},C2275)))&gt;0,1,0)</f>
        <v>1</v>
      </c>
      <c r="J2275" t="str">
        <f t="shared" si="140"/>
        <v>2016</v>
      </c>
      <c r="K2275" t="str">
        <f t="shared" si="141"/>
        <v>10</v>
      </c>
      <c r="L2275" t="str">
        <f t="shared" si="142"/>
        <v>06</v>
      </c>
      <c r="M2275" s="2">
        <f t="shared" si="143"/>
        <v>42649.552083333336</v>
      </c>
    </row>
    <row r="2276" spans="1:13" x14ac:dyDescent="0.35">
      <c r="A2276">
        <v>3.7414965986394599</v>
      </c>
      <c r="B2276" t="s">
        <v>391</v>
      </c>
      <c r="C2276" t="s">
        <v>2074</v>
      </c>
      <c r="D2276">
        <v>20160926171500</v>
      </c>
      <c r="E2276" s="1">
        <f>IF(SUMPRODUCT(--ISNUMBER(SEARCH({"ECON_EARNINGSREPORT","ECON_STOCKMARKET"},C2276)))&gt;0,1,0)</f>
        <v>0</v>
      </c>
      <c r="F2276" s="1">
        <f>IF(SUMPRODUCT(--ISNUMBER(SEARCH({"ENV_"},C2276)))&gt;0,1,0)</f>
        <v>0</v>
      </c>
      <c r="G2276" s="1">
        <f>IF(SUMPRODUCT(--ISNUMBER(SEARCH({"DISCRIMINATION","HARASSMENT","HATE_SPEECH","GENDER_VIOLENCE"},C2276)))&gt;0,1,0)</f>
        <v>0</v>
      </c>
      <c r="H2276" s="1">
        <f>IF(SUMPRODUCT(--ISNUMBER(SEARCH({"LEGALIZE","LEGISLATION","TRIAL"},C2276)))&gt;0,1,0)</f>
        <v>0</v>
      </c>
      <c r="I2276" s="1">
        <f>IF(SUMPRODUCT(--ISNUMBER(SEARCH({"LEADER"},C2276)))&gt;0,1,0)</f>
        <v>0</v>
      </c>
      <c r="J2276" t="str">
        <f t="shared" si="140"/>
        <v>2016</v>
      </c>
      <c r="K2276" t="str">
        <f t="shared" si="141"/>
        <v>09</v>
      </c>
      <c r="L2276" t="str">
        <f t="shared" si="142"/>
        <v>26</v>
      </c>
      <c r="M2276" s="2">
        <f t="shared" si="143"/>
        <v>42639.71875</v>
      </c>
    </row>
    <row r="2277" spans="1:13" x14ac:dyDescent="0.35">
      <c r="A2277">
        <v>0.78740157480314998</v>
      </c>
      <c r="B2277" t="s">
        <v>84</v>
      </c>
      <c r="C2277" t="s">
        <v>2075</v>
      </c>
      <c r="D2277">
        <v>20160922083000</v>
      </c>
      <c r="E2277" s="1">
        <f>IF(SUMPRODUCT(--ISNUMBER(SEARCH({"ECON_EARNINGSREPORT","ECON_STOCKMARKET"},C2277)))&gt;0,1,0)</f>
        <v>1</v>
      </c>
      <c r="F2277" s="1">
        <f>IF(SUMPRODUCT(--ISNUMBER(SEARCH({"ENV_"},C2277)))&gt;0,1,0)</f>
        <v>0</v>
      </c>
      <c r="G2277" s="1">
        <f>IF(SUMPRODUCT(--ISNUMBER(SEARCH({"DISCRIMINATION","HARASSMENT","HATE_SPEECH","GENDER_VIOLENCE"},C2277)))&gt;0,1,0)</f>
        <v>0</v>
      </c>
      <c r="H2277" s="1">
        <f>IF(SUMPRODUCT(--ISNUMBER(SEARCH({"LEGALIZE","LEGISLATION","TRIAL"},C2277)))&gt;0,1,0)</f>
        <v>0</v>
      </c>
      <c r="I2277" s="1">
        <f>IF(SUMPRODUCT(--ISNUMBER(SEARCH({"LEADER"},C2277)))&gt;0,1,0)</f>
        <v>0</v>
      </c>
      <c r="J2277" t="str">
        <f t="shared" si="140"/>
        <v>2016</v>
      </c>
      <c r="K2277" t="str">
        <f t="shared" si="141"/>
        <v>09</v>
      </c>
      <c r="L2277" t="str">
        <f t="shared" si="142"/>
        <v>22</v>
      </c>
      <c r="M2277" s="2">
        <f t="shared" si="143"/>
        <v>42635.354166666664</v>
      </c>
    </row>
    <row r="2278" spans="1:13" x14ac:dyDescent="0.35">
      <c r="A2278">
        <v>1.6172506738544501</v>
      </c>
      <c r="B2278" t="s">
        <v>282</v>
      </c>
      <c r="D2278">
        <v>20160921204500</v>
      </c>
      <c r="E2278" s="1">
        <f>IF(SUMPRODUCT(--ISNUMBER(SEARCH({"ECON_EARNINGSREPORT","ECON_STOCKMARKET"},C2278)))&gt;0,1,0)</f>
        <v>0</v>
      </c>
      <c r="F2278" s="1">
        <f>IF(SUMPRODUCT(--ISNUMBER(SEARCH({"ENV_"},C2278)))&gt;0,1,0)</f>
        <v>0</v>
      </c>
      <c r="G2278" s="1">
        <f>IF(SUMPRODUCT(--ISNUMBER(SEARCH({"DISCRIMINATION","HARASSMENT","HATE_SPEECH","GENDER_VIOLENCE"},C2278)))&gt;0,1,0)</f>
        <v>0</v>
      </c>
      <c r="H2278" s="1">
        <f>IF(SUMPRODUCT(--ISNUMBER(SEARCH({"LEGALIZE","LEGISLATION","TRIAL"},C2278)))&gt;0,1,0)</f>
        <v>0</v>
      </c>
      <c r="I2278" s="1">
        <f>IF(SUMPRODUCT(--ISNUMBER(SEARCH({"LEADER"},C2278)))&gt;0,1,0)</f>
        <v>0</v>
      </c>
      <c r="J2278" t="str">
        <f t="shared" si="140"/>
        <v>2016</v>
      </c>
      <c r="K2278" t="str">
        <f t="shared" si="141"/>
        <v>09</v>
      </c>
      <c r="L2278" t="str">
        <f t="shared" si="142"/>
        <v>21</v>
      </c>
      <c r="M2278" s="2">
        <f t="shared" si="143"/>
        <v>42634.864583333336</v>
      </c>
    </row>
    <row r="2279" spans="1:13" x14ac:dyDescent="0.35">
      <c r="A2279">
        <v>1.92771084337349</v>
      </c>
      <c r="B2279" t="s">
        <v>90</v>
      </c>
      <c r="C2279" t="s">
        <v>2076</v>
      </c>
      <c r="D2279">
        <v>20160929041500</v>
      </c>
      <c r="E2279" s="1">
        <f>IF(SUMPRODUCT(--ISNUMBER(SEARCH({"ECON_EARNINGSREPORT","ECON_STOCKMARKET"},C2279)))&gt;0,1,0)</f>
        <v>0</v>
      </c>
      <c r="F2279" s="1">
        <f>IF(SUMPRODUCT(--ISNUMBER(SEARCH({"ENV_"},C2279)))&gt;0,1,0)</f>
        <v>0</v>
      </c>
      <c r="G2279" s="1">
        <f>IF(SUMPRODUCT(--ISNUMBER(SEARCH({"DISCRIMINATION","HARASSMENT","HATE_SPEECH","GENDER_VIOLENCE"},C2279)))&gt;0,1,0)</f>
        <v>0</v>
      </c>
      <c r="H2279" s="1">
        <f>IF(SUMPRODUCT(--ISNUMBER(SEARCH({"LEGALIZE","LEGISLATION","TRIAL"},C2279)))&gt;0,1,0)</f>
        <v>0</v>
      </c>
      <c r="I2279" s="1">
        <f>IF(SUMPRODUCT(--ISNUMBER(SEARCH({"LEADER"},C2279)))&gt;0,1,0)</f>
        <v>1</v>
      </c>
      <c r="J2279" t="str">
        <f t="shared" si="140"/>
        <v>2016</v>
      </c>
      <c r="K2279" t="str">
        <f t="shared" si="141"/>
        <v>09</v>
      </c>
      <c r="L2279" t="str">
        <f t="shared" si="142"/>
        <v>29</v>
      </c>
      <c r="M2279" s="2">
        <f t="shared" si="143"/>
        <v>42642.177083333336</v>
      </c>
    </row>
    <row r="2280" spans="1:13" x14ac:dyDescent="0.35">
      <c r="A2280">
        <v>0</v>
      </c>
      <c r="B2280" t="s">
        <v>2077</v>
      </c>
      <c r="C2280" t="s">
        <v>1924</v>
      </c>
      <c r="D2280">
        <v>20160912161500</v>
      </c>
      <c r="E2280" s="1">
        <f>IF(SUMPRODUCT(--ISNUMBER(SEARCH({"ECON_EARNINGSREPORT","ECON_STOCKMARKET"},C2280)))&gt;0,1,0)</f>
        <v>1</v>
      </c>
      <c r="F2280" s="1">
        <f>IF(SUMPRODUCT(--ISNUMBER(SEARCH({"ENV_"},C2280)))&gt;0,1,0)</f>
        <v>0</v>
      </c>
      <c r="G2280" s="1">
        <f>IF(SUMPRODUCT(--ISNUMBER(SEARCH({"DISCRIMINATION","HARASSMENT","HATE_SPEECH","GENDER_VIOLENCE"},C2280)))&gt;0,1,0)</f>
        <v>0</v>
      </c>
      <c r="H2280" s="1">
        <f>IF(SUMPRODUCT(--ISNUMBER(SEARCH({"LEGALIZE","LEGISLATION","TRIAL"},C2280)))&gt;0,1,0)</f>
        <v>0</v>
      </c>
      <c r="I2280" s="1">
        <f>IF(SUMPRODUCT(--ISNUMBER(SEARCH({"LEADER"},C2280)))&gt;0,1,0)</f>
        <v>0</v>
      </c>
      <c r="J2280" t="str">
        <f t="shared" si="140"/>
        <v>2016</v>
      </c>
      <c r="K2280" t="str">
        <f t="shared" si="141"/>
        <v>09</v>
      </c>
      <c r="L2280" t="str">
        <f t="shared" si="142"/>
        <v>12</v>
      </c>
      <c r="M2280" s="2">
        <f t="shared" si="143"/>
        <v>42625.677083333336</v>
      </c>
    </row>
    <row r="2281" spans="1:13" x14ac:dyDescent="0.35">
      <c r="A2281">
        <v>-1.2396694214876001</v>
      </c>
      <c r="B2281" t="s">
        <v>337</v>
      </c>
      <c r="C2281" t="s">
        <v>2078</v>
      </c>
      <c r="D2281">
        <v>20160913013000</v>
      </c>
      <c r="E2281" s="1">
        <f>IF(SUMPRODUCT(--ISNUMBER(SEARCH({"ECON_EARNINGSREPORT","ECON_STOCKMARKET"},C2281)))&gt;0,1,0)</f>
        <v>0</v>
      </c>
      <c r="F2281" s="1">
        <f>IF(SUMPRODUCT(--ISNUMBER(SEARCH({"ENV_"},C2281)))&gt;0,1,0)</f>
        <v>0</v>
      </c>
      <c r="G2281" s="1">
        <f>IF(SUMPRODUCT(--ISNUMBER(SEARCH({"DISCRIMINATION","HARASSMENT","HATE_SPEECH","GENDER_VIOLENCE"},C2281)))&gt;0,1,0)</f>
        <v>0</v>
      </c>
      <c r="H2281" s="1">
        <f>IF(SUMPRODUCT(--ISNUMBER(SEARCH({"LEGALIZE","LEGISLATION","TRIAL"},C2281)))&gt;0,1,0)</f>
        <v>0</v>
      </c>
      <c r="I2281" s="1">
        <f>IF(SUMPRODUCT(--ISNUMBER(SEARCH({"LEADER"},C2281)))&gt;0,1,0)</f>
        <v>0</v>
      </c>
      <c r="J2281" t="str">
        <f t="shared" si="140"/>
        <v>2016</v>
      </c>
      <c r="K2281" t="str">
        <f t="shared" si="141"/>
        <v>09</v>
      </c>
      <c r="L2281" t="str">
        <f t="shared" si="142"/>
        <v>13</v>
      </c>
      <c r="M2281" s="2">
        <f t="shared" si="143"/>
        <v>42626.0625</v>
      </c>
    </row>
    <row r="2282" spans="1:13" x14ac:dyDescent="0.35">
      <c r="A2282">
        <v>0.467289719626168</v>
      </c>
      <c r="B2282" t="s">
        <v>1385</v>
      </c>
      <c r="C2282" t="s">
        <v>1924</v>
      </c>
      <c r="D2282">
        <v>20160912133000</v>
      </c>
      <c r="E2282" s="1">
        <f>IF(SUMPRODUCT(--ISNUMBER(SEARCH({"ECON_EARNINGSREPORT","ECON_STOCKMARKET"},C2282)))&gt;0,1,0)</f>
        <v>1</v>
      </c>
      <c r="F2282" s="1">
        <f>IF(SUMPRODUCT(--ISNUMBER(SEARCH({"ENV_"},C2282)))&gt;0,1,0)</f>
        <v>0</v>
      </c>
      <c r="G2282" s="1">
        <f>IF(SUMPRODUCT(--ISNUMBER(SEARCH({"DISCRIMINATION","HARASSMENT","HATE_SPEECH","GENDER_VIOLENCE"},C2282)))&gt;0,1,0)</f>
        <v>0</v>
      </c>
      <c r="H2282" s="1">
        <f>IF(SUMPRODUCT(--ISNUMBER(SEARCH({"LEGALIZE","LEGISLATION","TRIAL"},C2282)))&gt;0,1,0)</f>
        <v>0</v>
      </c>
      <c r="I2282" s="1">
        <f>IF(SUMPRODUCT(--ISNUMBER(SEARCH({"LEADER"},C2282)))&gt;0,1,0)</f>
        <v>0</v>
      </c>
      <c r="J2282" t="str">
        <f t="shared" si="140"/>
        <v>2016</v>
      </c>
      <c r="K2282" t="str">
        <f t="shared" si="141"/>
        <v>09</v>
      </c>
      <c r="L2282" t="str">
        <f t="shared" si="142"/>
        <v>12</v>
      </c>
      <c r="M2282" s="2">
        <f t="shared" si="143"/>
        <v>42625.5625</v>
      </c>
    </row>
    <row r="2283" spans="1:13" x14ac:dyDescent="0.35">
      <c r="A2283">
        <v>4.19847328244275</v>
      </c>
      <c r="B2283" t="s">
        <v>80</v>
      </c>
      <c r="C2283" t="s">
        <v>2079</v>
      </c>
      <c r="D2283">
        <v>20160912124500</v>
      </c>
      <c r="E2283" s="1">
        <f>IF(SUMPRODUCT(--ISNUMBER(SEARCH({"ECON_EARNINGSREPORT","ECON_STOCKMARKET"},C2283)))&gt;0,1,0)</f>
        <v>1</v>
      </c>
      <c r="F2283" s="1">
        <f>IF(SUMPRODUCT(--ISNUMBER(SEARCH({"ENV_"},C2283)))&gt;0,1,0)</f>
        <v>0</v>
      </c>
      <c r="G2283" s="1">
        <f>IF(SUMPRODUCT(--ISNUMBER(SEARCH({"DISCRIMINATION","HARASSMENT","HATE_SPEECH","GENDER_VIOLENCE"},C2283)))&gt;0,1,0)</f>
        <v>0</v>
      </c>
      <c r="H2283" s="1">
        <f>IF(SUMPRODUCT(--ISNUMBER(SEARCH({"LEGALIZE","LEGISLATION","TRIAL"},C2283)))&gt;0,1,0)</f>
        <v>0</v>
      </c>
      <c r="I2283" s="1">
        <f>IF(SUMPRODUCT(--ISNUMBER(SEARCH({"LEADER"},C2283)))&gt;0,1,0)</f>
        <v>1</v>
      </c>
      <c r="J2283" t="str">
        <f t="shared" si="140"/>
        <v>2016</v>
      </c>
      <c r="K2283" t="str">
        <f t="shared" si="141"/>
        <v>09</v>
      </c>
      <c r="L2283" t="str">
        <f t="shared" si="142"/>
        <v>12</v>
      </c>
      <c r="M2283" s="2">
        <f t="shared" si="143"/>
        <v>42625.53125</v>
      </c>
    </row>
    <row r="2284" spans="1:13" x14ac:dyDescent="0.35">
      <c r="A2284">
        <v>0</v>
      </c>
      <c r="B2284" t="s">
        <v>1620</v>
      </c>
      <c r="C2284" t="s">
        <v>635</v>
      </c>
      <c r="D2284">
        <v>20160912124500</v>
      </c>
      <c r="E2284" s="1">
        <f>IF(SUMPRODUCT(--ISNUMBER(SEARCH({"ECON_EARNINGSREPORT","ECON_STOCKMARKET"},C2284)))&gt;0,1,0)</f>
        <v>1</v>
      </c>
      <c r="F2284" s="1">
        <f>IF(SUMPRODUCT(--ISNUMBER(SEARCH({"ENV_"},C2284)))&gt;0,1,0)</f>
        <v>0</v>
      </c>
      <c r="G2284" s="1">
        <f>IF(SUMPRODUCT(--ISNUMBER(SEARCH({"DISCRIMINATION","HARASSMENT","HATE_SPEECH","GENDER_VIOLENCE"},C2284)))&gt;0,1,0)</f>
        <v>0</v>
      </c>
      <c r="H2284" s="1">
        <f>IF(SUMPRODUCT(--ISNUMBER(SEARCH({"LEGALIZE","LEGISLATION","TRIAL"},C2284)))&gt;0,1,0)</f>
        <v>0</v>
      </c>
      <c r="I2284" s="1">
        <f>IF(SUMPRODUCT(--ISNUMBER(SEARCH({"LEADER"},C2284)))&gt;0,1,0)</f>
        <v>0</v>
      </c>
      <c r="J2284" t="str">
        <f t="shared" si="140"/>
        <v>2016</v>
      </c>
      <c r="K2284" t="str">
        <f t="shared" si="141"/>
        <v>09</v>
      </c>
      <c r="L2284" t="str">
        <f t="shared" si="142"/>
        <v>12</v>
      </c>
      <c r="M2284" s="2">
        <f t="shared" si="143"/>
        <v>42625.53125</v>
      </c>
    </row>
    <row r="2285" spans="1:13" x14ac:dyDescent="0.35">
      <c r="A2285">
        <v>0</v>
      </c>
      <c r="B2285" t="s">
        <v>90</v>
      </c>
      <c r="C2285" t="s">
        <v>2080</v>
      </c>
      <c r="D2285">
        <v>20160913044500</v>
      </c>
      <c r="E2285" s="1">
        <f>IF(SUMPRODUCT(--ISNUMBER(SEARCH({"ECON_EARNINGSREPORT","ECON_STOCKMARKET"},C2285)))&gt;0,1,0)</f>
        <v>0</v>
      </c>
      <c r="F2285" s="1">
        <f>IF(SUMPRODUCT(--ISNUMBER(SEARCH({"ENV_"},C2285)))&gt;0,1,0)</f>
        <v>0</v>
      </c>
      <c r="G2285" s="1">
        <f>IF(SUMPRODUCT(--ISNUMBER(SEARCH({"DISCRIMINATION","HARASSMENT","HATE_SPEECH","GENDER_VIOLENCE"},C2285)))&gt;0,1,0)</f>
        <v>0</v>
      </c>
      <c r="H2285" s="1">
        <f>IF(SUMPRODUCT(--ISNUMBER(SEARCH({"LEGALIZE","LEGISLATION","TRIAL"},C2285)))&gt;0,1,0)</f>
        <v>0</v>
      </c>
      <c r="I2285" s="1">
        <f>IF(SUMPRODUCT(--ISNUMBER(SEARCH({"LEADER"},C2285)))&gt;0,1,0)</f>
        <v>1</v>
      </c>
      <c r="J2285" t="str">
        <f t="shared" si="140"/>
        <v>2016</v>
      </c>
      <c r="K2285" t="str">
        <f t="shared" si="141"/>
        <v>09</v>
      </c>
      <c r="L2285" t="str">
        <f t="shared" si="142"/>
        <v>13</v>
      </c>
      <c r="M2285" s="2">
        <f t="shared" si="143"/>
        <v>42626.197916666664</v>
      </c>
    </row>
    <row r="2286" spans="1:13" x14ac:dyDescent="0.35">
      <c r="A2286">
        <v>0</v>
      </c>
      <c r="B2286" t="s">
        <v>487</v>
      </c>
      <c r="C2286" t="s">
        <v>635</v>
      </c>
      <c r="D2286">
        <v>20160912130000</v>
      </c>
      <c r="E2286" s="1">
        <f>IF(SUMPRODUCT(--ISNUMBER(SEARCH({"ECON_EARNINGSREPORT","ECON_STOCKMARKET"},C2286)))&gt;0,1,0)</f>
        <v>1</v>
      </c>
      <c r="F2286" s="1">
        <f>IF(SUMPRODUCT(--ISNUMBER(SEARCH({"ENV_"},C2286)))&gt;0,1,0)</f>
        <v>0</v>
      </c>
      <c r="G2286" s="1">
        <f>IF(SUMPRODUCT(--ISNUMBER(SEARCH({"DISCRIMINATION","HARASSMENT","HATE_SPEECH","GENDER_VIOLENCE"},C2286)))&gt;0,1,0)</f>
        <v>0</v>
      </c>
      <c r="H2286" s="1">
        <f>IF(SUMPRODUCT(--ISNUMBER(SEARCH({"LEGALIZE","LEGISLATION","TRIAL"},C2286)))&gt;0,1,0)</f>
        <v>0</v>
      </c>
      <c r="I2286" s="1">
        <f>IF(SUMPRODUCT(--ISNUMBER(SEARCH({"LEADER"},C2286)))&gt;0,1,0)</f>
        <v>0</v>
      </c>
      <c r="J2286" t="str">
        <f t="shared" si="140"/>
        <v>2016</v>
      </c>
      <c r="K2286" t="str">
        <f t="shared" si="141"/>
        <v>09</v>
      </c>
      <c r="L2286" t="str">
        <f t="shared" si="142"/>
        <v>12</v>
      </c>
      <c r="M2286" s="2">
        <f t="shared" si="143"/>
        <v>42625.541666666664</v>
      </c>
    </row>
    <row r="2287" spans="1:13" x14ac:dyDescent="0.35">
      <c r="A2287">
        <v>0</v>
      </c>
      <c r="B2287" t="s">
        <v>805</v>
      </c>
      <c r="C2287" t="s">
        <v>635</v>
      </c>
      <c r="D2287">
        <v>20160912130000</v>
      </c>
      <c r="E2287" s="1">
        <f>IF(SUMPRODUCT(--ISNUMBER(SEARCH({"ECON_EARNINGSREPORT","ECON_STOCKMARKET"},C2287)))&gt;0,1,0)</f>
        <v>1</v>
      </c>
      <c r="F2287" s="1">
        <f>IF(SUMPRODUCT(--ISNUMBER(SEARCH({"ENV_"},C2287)))&gt;0,1,0)</f>
        <v>0</v>
      </c>
      <c r="G2287" s="1">
        <f>IF(SUMPRODUCT(--ISNUMBER(SEARCH({"DISCRIMINATION","HARASSMENT","HATE_SPEECH","GENDER_VIOLENCE"},C2287)))&gt;0,1,0)</f>
        <v>0</v>
      </c>
      <c r="H2287" s="1">
        <f>IF(SUMPRODUCT(--ISNUMBER(SEARCH({"LEGALIZE","LEGISLATION","TRIAL"},C2287)))&gt;0,1,0)</f>
        <v>0</v>
      </c>
      <c r="I2287" s="1">
        <f>IF(SUMPRODUCT(--ISNUMBER(SEARCH({"LEADER"},C2287)))&gt;0,1,0)</f>
        <v>0</v>
      </c>
      <c r="J2287" t="str">
        <f t="shared" si="140"/>
        <v>2016</v>
      </c>
      <c r="K2287" t="str">
        <f t="shared" si="141"/>
        <v>09</v>
      </c>
      <c r="L2287" t="str">
        <f t="shared" si="142"/>
        <v>12</v>
      </c>
      <c r="M2287" s="2">
        <f t="shared" si="143"/>
        <v>42625.541666666664</v>
      </c>
    </row>
    <row r="2288" spans="1:13" x14ac:dyDescent="0.35">
      <c r="A2288">
        <v>0.68610634648370505</v>
      </c>
      <c r="B2288" t="s">
        <v>43</v>
      </c>
      <c r="C2288" t="s">
        <v>2081</v>
      </c>
      <c r="D2288">
        <v>20160912200000</v>
      </c>
      <c r="E2288" s="1">
        <f>IF(SUMPRODUCT(--ISNUMBER(SEARCH({"ECON_EARNINGSREPORT","ECON_STOCKMARKET"},C2288)))&gt;0,1,0)</f>
        <v>0</v>
      </c>
      <c r="F2288" s="1">
        <f>IF(SUMPRODUCT(--ISNUMBER(SEARCH({"ENV_"},C2288)))&gt;0,1,0)</f>
        <v>0</v>
      </c>
      <c r="G2288" s="1">
        <f>IF(SUMPRODUCT(--ISNUMBER(SEARCH({"DISCRIMINATION","HARASSMENT","HATE_SPEECH","GENDER_VIOLENCE"},C2288)))&gt;0,1,0)</f>
        <v>0</v>
      </c>
      <c r="H2288" s="1">
        <f>IF(SUMPRODUCT(--ISNUMBER(SEARCH({"LEGALIZE","LEGISLATION","TRIAL"},C2288)))&gt;0,1,0)</f>
        <v>0</v>
      </c>
      <c r="I2288" s="1">
        <f>IF(SUMPRODUCT(--ISNUMBER(SEARCH({"LEADER"},C2288)))&gt;0,1,0)</f>
        <v>0</v>
      </c>
      <c r="J2288" t="str">
        <f t="shared" si="140"/>
        <v>2016</v>
      </c>
      <c r="K2288" t="str">
        <f t="shared" si="141"/>
        <v>09</v>
      </c>
      <c r="L2288" t="str">
        <f t="shared" si="142"/>
        <v>12</v>
      </c>
      <c r="M2288" s="2">
        <f t="shared" si="143"/>
        <v>42625.833333333336</v>
      </c>
    </row>
    <row r="2289" spans="1:13" x14ac:dyDescent="0.35">
      <c r="A2289">
        <v>0</v>
      </c>
      <c r="B2289" t="s">
        <v>574</v>
      </c>
      <c r="C2289" t="s">
        <v>635</v>
      </c>
      <c r="D2289">
        <v>20160912131500</v>
      </c>
      <c r="E2289" s="1">
        <f>IF(SUMPRODUCT(--ISNUMBER(SEARCH({"ECON_EARNINGSREPORT","ECON_STOCKMARKET"},C2289)))&gt;0,1,0)</f>
        <v>1</v>
      </c>
      <c r="F2289" s="1">
        <f>IF(SUMPRODUCT(--ISNUMBER(SEARCH({"ENV_"},C2289)))&gt;0,1,0)</f>
        <v>0</v>
      </c>
      <c r="G2289" s="1">
        <f>IF(SUMPRODUCT(--ISNUMBER(SEARCH({"DISCRIMINATION","HARASSMENT","HATE_SPEECH","GENDER_VIOLENCE"},C2289)))&gt;0,1,0)</f>
        <v>0</v>
      </c>
      <c r="H2289" s="1">
        <f>IF(SUMPRODUCT(--ISNUMBER(SEARCH({"LEGALIZE","LEGISLATION","TRIAL"},C2289)))&gt;0,1,0)</f>
        <v>0</v>
      </c>
      <c r="I2289" s="1">
        <f>IF(SUMPRODUCT(--ISNUMBER(SEARCH({"LEADER"},C2289)))&gt;0,1,0)</f>
        <v>0</v>
      </c>
      <c r="J2289" t="str">
        <f t="shared" si="140"/>
        <v>2016</v>
      </c>
      <c r="K2289" t="str">
        <f t="shared" si="141"/>
        <v>09</v>
      </c>
      <c r="L2289" t="str">
        <f t="shared" si="142"/>
        <v>12</v>
      </c>
      <c r="M2289" s="2">
        <f t="shared" si="143"/>
        <v>42625.552083333336</v>
      </c>
    </row>
    <row r="2290" spans="1:13" x14ac:dyDescent="0.35">
      <c r="A2290">
        <v>2.7397260273972601</v>
      </c>
      <c r="B2290" t="s">
        <v>415</v>
      </c>
      <c r="D2290">
        <v>20160912143000</v>
      </c>
      <c r="E2290" s="1">
        <f>IF(SUMPRODUCT(--ISNUMBER(SEARCH({"ECON_EARNINGSREPORT","ECON_STOCKMARKET"},C2290)))&gt;0,1,0)</f>
        <v>0</v>
      </c>
      <c r="F2290" s="1">
        <f>IF(SUMPRODUCT(--ISNUMBER(SEARCH({"ENV_"},C2290)))&gt;0,1,0)</f>
        <v>0</v>
      </c>
      <c r="G2290" s="1">
        <f>IF(SUMPRODUCT(--ISNUMBER(SEARCH({"DISCRIMINATION","HARASSMENT","HATE_SPEECH","GENDER_VIOLENCE"},C2290)))&gt;0,1,0)</f>
        <v>0</v>
      </c>
      <c r="H2290" s="1">
        <f>IF(SUMPRODUCT(--ISNUMBER(SEARCH({"LEGALIZE","LEGISLATION","TRIAL"},C2290)))&gt;0,1,0)</f>
        <v>0</v>
      </c>
      <c r="I2290" s="1">
        <f>IF(SUMPRODUCT(--ISNUMBER(SEARCH({"LEADER"},C2290)))&gt;0,1,0)</f>
        <v>0</v>
      </c>
      <c r="J2290" t="str">
        <f t="shared" si="140"/>
        <v>2016</v>
      </c>
      <c r="K2290" t="str">
        <f t="shared" si="141"/>
        <v>09</v>
      </c>
      <c r="L2290" t="str">
        <f t="shared" si="142"/>
        <v>12</v>
      </c>
      <c r="M2290" s="2">
        <f t="shared" si="143"/>
        <v>42625.604166666664</v>
      </c>
    </row>
    <row r="2291" spans="1:13" x14ac:dyDescent="0.35">
      <c r="A2291">
        <v>0</v>
      </c>
      <c r="B2291" t="s">
        <v>2082</v>
      </c>
      <c r="C2291" t="s">
        <v>635</v>
      </c>
      <c r="D2291">
        <v>20160912143000</v>
      </c>
      <c r="E2291" s="1">
        <f>IF(SUMPRODUCT(--ISNUMBER(SEARCH({"ECON_EARNINGSREPORT","ECON_STOCKMARKET"},C2291)))&gt;0,1,0)</f>
        <v>1</v>
      </c>
      <c r="F2291" s="1">
        <f>IF(SUMPRODUCT(--ISNUMBER(SEARCH({"ENV_"},C2291)))&gt;0,1,0)</f>
        <v>0</v>
      </c>
      <c r="G2291" s="1">
        <f>IF(SUMPRODUCT(--ISNUMBER(SEARCH({"DISCRIMINATION","HARASSMENT","HATE_SPEECH","GENDER_VIOLENCE"},C2291)))&gt;0,1,0)</f>
        <v>0</v>
      </c>
      <c r="H2291" s="1">
        <f>IF(SUMPRODUCT(--ISNUMBER(SEARCH({"LEGALIZE","LEGISLATION","TRIAL"},C2291)))&gt;0,1,0)</f>
        <v>0</v>
      </c>
      <c r="I2291" s="1">
        <f>IF(SUMPRODUCT(--ISNUMBER(SEARCH({"LEADER"},C2291)))&gt;0,1,0)</f>
        <v>0</v>
      </c>
      <c r="J2291" t="str">
        <f t="shared" si="140"/>
        <v>2016</v>
      </c>
      <c r="K2291" t="str">
        <f t="shared" si="141"/>
        <v>09</v>
      </c>
      <c r="L2291" t="str">
        <f t="shared" si="142"/>
        <v>12</v>
      </c>
      <c r="M2291" s="2">
        <f t="shared" si="143"/>
        <v>42625.604166666664</v>
      </c>
    </row>
    <row r="2292" spans="1:13" x14ac:dyDescent="0.35">
      <c r="A2292">
        <v>5.3571428571428603</v>
      </c>
      <c r="B2292" t="s">
        <v>1886</v>
      </c>
      <c r="C2292" t="s">
        <v>2083</v>
      </c>
      <c r="D2292">
        <v>20160912220000</v>
      </c>
      <c r="E2292" s="1">
        <f>IF(SUMPRODUCT(--ISNUMBER(SEARCH({"ECON_EARNINGSREPORT","ECON_STOCKMARKET"},C2292)))&gt;0,1,0)</f>
        <v>0</v>
      </c>
      <c r="F2292" s="1">
        <f>IF(SUMPRODUCT(--ISNUMBER(SEARCH({"ENV_"},C2292)))&gt;0,1,0)</f>
        <v>0</v>
      </c>
      <c r="G2292" s="1">
        <f>IF(SUMPRODUCT(--ISNUMBER(SEARCH({"DISCRIMINATION","HARASSMENT","HATE_SPEECH","GENDER_VIOLENCE"},C2292)))&gt;0,1,0)</f>
        <v>0</v>
      </c>
      <c r="H2292" s="1">
        <f>IF(SUMPRODUCT(--ISNUMBER(SEARCH({"LEGALIZE","LEGISLATION","TRIAL"},C2292)))&gt;0,1,0)</f>
        <v>0</v>
      </c>
      <c r="I2292" s="1">
        <f>IF(SUMPRODUCT(--ISNUMBER(SEARCH({"LEADER"},C2292)))&gt;0,1,0)</f>
        <v>1</v>
      </c>
      <c r="J2292" t="str">
        <f t="shared" si="140"/>
        <v>2016</v>
      </c>
      <c r="K2292" t="str">
        <f t="shared" si="141"/>
        <v>09</v>
      </c>
      <c r="L2292" t="str">
        <f t="shared" si="142"/>
        <v>12</v>
      </c>
      <c r="M2292" s="2">
        <f t="shared" si="143"/>
        <v>42625.916666666664</v>
      </c>
    </row>
    <row r="2293" spans="1:13" x14ac:dyDescent="0.35">
      <c r="A2293">
        <v>0</v>
      </c>
      <c r="B2293" t="s">
        <v>558</v>
      </c>
      <c r="C2293" t="s">
        <v>635</v>
      </c>
      <c r="D2293">
        <v>20160912154500</v>
      </c>
      <c r="E2293" s="1">
        <f>IF(SUMPRODUCT(--ISNUMBER(SEARCH({"ECON_EARNINGSREPORT","ECON_STOCKMARKET"},C2293)))&gt;0,1,0)</f>
        <v>1</v>
      </c>
      <c r="F2293" s="1">
        <f>IF(SUMPRODUCT(--ISNUMBER(SEARCH({"ENV_"},C2293)))&gt;0,1,0)</f>
        <v>0</v>
      </c>
      <c r="G2293" s="1">
        <f>IF(SUMPRODUCT(--ISNUMBER(SEARCH({"DISCRIMINATION","HARASSMENT","HATE_SPEECH","GENDER_VIOLENCE"},C2293)))&gt;0,1,0)</f>
        <v>0</v>
      </c>
      <c r="H2293" s="1">
        <f>IF(SUMPRODUCT(--ISNUMBER(SEARCH({"LEGALIZE","LEGISLATION","TRIAL"},C2293)))&gt;0,1,0)</f>
        <v>0</v>
      </c>
      <c r="I2293" s="1">
        <f>IF(SUMPRODUCT(--ISNUMBER(SEARCH({"LEADER"},C2293)))&gt;0,1,0)</f>
        <v>0</v>
      </c>
      <c r="J2293" t="str">
        <f t="shared" si="140"/>
        <v>2016</v>
      </c>
      <c r="K2293" t="str">
        <f t="shared" si="141"/>
        <v>09</v>
      </c>
      <c r="L2293" t="str">
        <f t="shared" si="142"/>
        <v>12</v>
      </c>
      <c r="M2293" s="2">
        <f t="shared" si="143"/>
        <v>42625.65625</v>
      </c>
    </row>
    <row r="2294" spans="1:13" x14ac:dyDescent="0.35">
      <c r="A2294">
        <v>-1.3888888888888899</v>
      </c>
      <c r="B2294" t="s">
        <v>67</v>
      </c>
      <c r="C2294" t="s">
        <v>2084</v>
      </c>
      <c r="D2294">
        <v>20160912191500</v>
      </c>
      <c r="E2294" s="1">
        <f>IF(SUMPRODUCT(--ISNUMBER(SEARCH({"ECON_EARNINGSREPORT","ECON_STOCKMARKET"},C2294)))&gt;0,1,0)</f>
        <v>0</v>
      </c>
      <c r="F2294" s="1">
        <f>IF(SUMPRODUCT(--ISNUMBER(SEARCH({"ENV_"},C2294)))&gt;0,1,0)</f>
        <v>0</v>
      </c>
      <c r="G2294" s="1">
        <f>IF(SUMPRODUCT(--ISNUMBER(SEARCH({"DISCRIMINATION","HARASSMENT","HATE_SPEECH","GENDER_VIOLENCE"},C2294)))&gt;0,1,0)</f>
        <v>0</v>
      </c>
      <c r="H2294" s="1">
        <f>IF(SUMPRODUCT(--ISNUMBER(SEARCH({"LEGALIZE","LEGISLATION","TRIAL"},C2294)))&gt;0,1,0)</f>
        <v>0</v>
      </c>
      <c r="I2294" s="1">
        <f>IF(SUMPRODUCT(--ISNUMBER(SEARCH({"LEADER"},C2294)))&gt;0,1,0)</f>
        <v>0</v>
      </c>
      <c r="J2294" t="str">
        <f t="shared" si="140"/>
        <v>2016</v>
      </c>
      <c r="K2294" t="str">
        <f t="shared" si="141"/>
        <v>09</v>
      </c>
      <c r="L2294" t="str">
        <f t="shared" si="142"/>
        <v>12</v>
      </c>
      <c r="M2294" s="2">
        <f t="shared" si="143"/>
        <v>42625.802083333336</v>
      </c>
    </row>
    <row r="2295" spans="1:13" x14ac:dyDescent="0.35">
      <c r="A2295">
        <v>-2.6119402985074598</v>
      </c>
      <c r="B2295" t="s">
        <v>69</v>
      </c>
      <c r="C2295" t="s">
        <v>2085</v>
      </c>
      <c r="D2295">
        <v>20160912174500</v>
      </c>
      <c r="E2295" s="1">
        <f>IF(SUMPRODUCT(--ISNUMBER(SEARCH({"ECON_EARNINGSREPORT","ECON_STOCKMARKET"},C2295)))&gt;0,1,0)</f>
        <v>1</v>
      </c>
      <c r="F2295" s="1">
        <f>IF(SUMPRODUCT(--ISNUMBER(SEARCH({"ENV_"},C2295)))&gt;0,1,0)</f>
        <v>0</v>
      </c>
      <c r="G2295" s="1">
        <f>IF(SUMPRODUCT(--ISNUMBER(SEARCH({"DISCRIMINATION","HARASSMENT","HATE_SPEECH","GENDER_VIOLENCE"},C2295)))&gt;0,1,0)</f>
        <v>0</v>
      </c>
      <c r="H2295" s="1">
        <f>IF(SUMPRODUCT(--ISNUMBER(SEARCH({"LEGALIZE","LEGISLATION","TRIAL"},C2295)))&gt;0,1,0)</f>
        <v>0</v>
      </c>
      <c r="I2295" s="1">
        <f>IF(SUMPRODUCT(--ISNUMBER(SEARCH({"LEADER"},C2295)))&gt;0,1,0)</f>
        <v>0</v>
      </c>
      <c r="J2295" t="str">
        <f t="shared" si="140"/>
        <v>2016</v>
      </c>
      <c r="K2295" t="str">
        <f t="shared" si="141"/>
        <v>09</v>
      </c>
      <c r="L2295" t="str">
        <f t="shared" si="142"/>
        <v>12</v>
      </c>
      <c r="M2295" s="2">
        <f t="shared" si="143"/>
        <v>42625.739583333336</v>
      </c>
    </row>
    <row r="2296" spans="1:13" x14ac:dyDescent="0.35">
      <c r="A2296">
        <v>0.45871559633027498</v>
      </c>
      <c r="B2296" t="s">
        <v>405</v>
      </c>
      <c r="C2296" t="s">
        <v>2086</v>
      </c>
      <c r="D2296">
        <v>20160912234500</v>
      </c>
      <c r="E2296" s="1">
        <f>IF(SUMPRODUCT(--ISNUMBER(SEARCH({"ECON_EARNINGSREPORT","ECON_STOCKMARKET"},C2296)))&gt;0,1,0)</f>
        <v>0</v>
      </c>
      <c r="F2296" s="1">
        <f>IF(SUMPRODUCT(--ISNUMBER(SEARCH({"ENV_"},C2296)))&gt;0,1,0)</f>
        <v>0</v>
      </c>
      <c r="G2296" s="1">
        <f>IF(SUMPRODUCT(--ISNUMBER(SEARCH({"DISCRIMINATION","HARASSMENT","HATE_SPEECH","GENDER_VIOLENCE"},C2296)))&gt;0,1,0)</f>
        <v>0</v>
      </c>
      <c r="H2296" s="1">
        <f>IF(SUMPRODUCT(--ISNUMBER(SEARCH({"LEGALIZE","LEGISLATION","TRIAL"},C2296)))&gt;0,1,0)</f>
        <v>1</v>
      </c>
      <c r="I2296" s="1">
        <f>IF(SUMPRODUCT(--ISNUMBER(SEARCH({"LEADER"},C2296)))&gt;0,1,0)</f>
        <v>0</v>
      </c>
      <c r="J2296" t="str">
        <f t="shared" si="140"/>
        <v>2016</v>
      </c>
      <c r="K2296" t="str">
        <f t="shared" si="141"/>
        <v>09</v>
      </c>
      <c r="L2296" t="str">
        <f t="shared" si="142"/>
        <v>12</v>
      </c>
      <c r="M2296" s="2">
        <f t="shared" si="143"/>
        <v>42625.989583333336</v>
      </c>
    </row>
    <row r="2297" spans="1:13" x14ac:dyDescent="0.35">
      <c r="A2297">
        <v>-3.8461538461538498</v>
      </c>
      <c r="B2297" t="s">
        <v>243</v>
      </c>
      <c r="C2297" t="s">
        <v>2087</v>
      </c>
      <c r="D2297">
        <v>20161014091500</v>
      </c>
      <c r="E2297" s="1">
        <f>IF(SUMPRODUCT(--ISNUMBER(SEARCH({"ECON_EARNINGSREPORT","ECON_STOCKMARKET"},C2297)))&gt;0,1,0)</f>
        <v>0</v>
      </c>
      <c r="F2297" s="1">
        <f>IF(SUMPRODUCT(--ISNUMBER(SEARCH({"ENV_"},C2297)))&gt;0,1,0)</f>
        <v>0</v>
      </c>
      <c r="G2297" s="1">
        <f>IF(SUMPRODUCT(--ISNUMBER(SEARCH({"DISCRIMINATION","HARASSMENT","HATE_SPEECH","GENDER_VIOLENCE"},C2297)))&gt;0,1,0)</f>
        <v>0</v>
      </c>
      <c r="H2297" s="1">
        <f>IF(SUMPRODUCT(--ISNUMBER(SEARCH({"LEGALIZE","LEGISLATION","TRIAL"},C2297)))&gt;0,1,0)</f>
        <v>0</v>
      </c>
      <c r="I2297" s="1">
        <f>IF(SUMPRODUCT(--ISNUMBER(SEARCH({"LEADER"},C2297)))&gt;0,1,0)</f>
        <v>0</v>
      </c>
      <c r="J2297" t="str">
        <f t="shared" si="140"/>
        <v>2016</v>
      </c>
      <c r="K2297" t="str">
        <f t="shared" si="141"/>
        <v>10</v>
      </c>
      <c r="L2297" t="str">
        <f t="shared" si="142"/>
        <v>14</v>
      </c>
      <c r="M2297" s="2">
        <f t="shared" si="143"/>
        <v>42657.385416666664</v>
      </c>
    </row>
    <row r="2298" spans="1:13" x14ac:dyDescent="0.35">
      <c r="A2298">
        <v>-0.88757396449704096</v>
      </c>
      <c r="B2298" t="s">
        <v>2088</v>
      </c>
      <c r="C2298" t="s">
        <v>2089</v>
      </c>
      <c r="D2298">
        <v>20160903003000</v>
      </c>
      <c r="E2298" s="1">
        <f>IF(SUMPRODUCT(--ISNUMBER(SEARCH({"ECON_EARNINGSREPORT","ECON_STOCKMARKET"},C2298)))&gt;0,1,0)</f>
        <v>0</v>
      </c>
      <c r="F2298" s="1">
        <f>IF(SUMPRODUCT(--ISNUMBER(SEARCH({"ENV_"},C2298)))&gt;0,1,0)</f>
        <v>0</v>
      </c>
      <c r="G2298" s="1">
        <f>IF(SUMPRODUCT(--ISNUMBER(SEARCH({"DISCRIMINATION","HARASSMENT","HATE_SPEECH","GENDER_VIOLENCE"},C2298)))&gt;0,1,0)</f>
        <v>0</v>
      </c>
      <c r="H2298" s="1">
        <f>IF(SUMPRODUCT(--ISNUMBER(SEARCH({"LEGALIZE","LEGISLATION","TRIAL"},C2298)))&gt;0,1,0)</f>
        <v>0</v>
      </c>
      <c r="I2298" s="1">
        <f>IF(SUMPRODUCT(--ISNUMBER(SEARCH({"LEADER"},C2298)))&gt;0,1,0)</f>
        <v>0</v>
      </c>
      <c r="J2298" t="str">
        <f t="shared" si="140"/>
        <v>2016</v>
      </c>
      <c r="K2298" t="str">
        <f t="shared" si="141"/>
        <v>09</v>
      </c>
      <c r="L2298" t="str">
        <f t="shared" si="142"/>
        <v>03</v>
      </c>
      <c r="M2298" s="2">
        <f t="shared" si="143"/>
        <v>42616.020833333336</v>
      </c>
    </row>
    <row r="2299" spans="1:13" x14ac:dyDescent="0.35">
      <c r="A2299">
        <v>-1.3353115727003</v>
      </c>
      <c r="B2299" t="s">
        <v>1549</v>
      </c>
      <c r="C2299" t="s">
        <v>2090</v>
      </c>
      <c r="D2299">
        <v>20160903003000</v>
      </c>
      <c r="E2299" s="1">
        <f>IF(SUMPRODUCT(--ISNUMBER(SEARCH({"ECON_EARNINGSREPORT","ECON_STOCKMARKET"},C2299)))&gt;0,1,0)</f>
        <v>0</v>
      </c>
      <c r="F2299" s="1">
        <f>IF(SUMPRODUCT(--ISNUMBER(SEARCH({"ENV_"},C2299)))&gt;0,1,0)</f>
        <v>0</v>
      </c>
      <c r="G2299" s="1">
        <f>IF(SUMPRODUCT(--ISNUMBER(SEARCH({"DISCRIMINATION","HARASSMENT","HATE_SPEECH","GENDER_VIOLENCE"},C2299)))&gt;0,1,0)</f>
        <v>0</v>
      </c>
      <c r="H2299" s="1">
        <f>IF(SUMPRODUCT(--ISNUMBER(SEARCH({"LEGALIZE","LEGISLATION","TRIAL"},C2299)))&gt;0,1,0)</f>
        <v>0</v>
      </c>
      <c r="I2299" s="1">
        <f>IF(SUMPRODUCT(--ISNUMBER(SEARCH({"LEADER"},C2299)))&gt;0,1,0)</f>
        <v>0</v>
      </c>
      <c r="J2299" t="str">
        <f t="shared" si="140"/>
        <v>2016</v>
      </c>
      <c r="K2299" t="str">
        <f t="shared" si="141"/>
        <v>09</v>
      </c>
      <c r="L2299" t="str">
        <f t="shared" si="142"/>
        <v>03</v>
      </c>
      <c r="M2299" s="2">
        <f t="shared" si="143"/>
        <v>42616.020833333336</v>
      </c>
    </row>
    <row r="2300" spans="1:13" x14ac:dyDescent="0.35">
      <c r="A2300">
        <v>0.23094688221709</v>
      </c>
      <c r="B2300" t="s">
        <v>340</v>
      </c>
      <c r="C2300" t="s">
        <v>1578</v>
      </c>
      <c r="D2300">
        <v>20160924171500</v>
      </c>
      <c r="E2300" s="1">
        <f>IF(SUMPRODUCT(--ISNUMBER(SEARCH({"ECON_EARNINGSREPORT","ECON_STOCKMARKET"},C2300)))&gt;0,1,0)</f>
        <v>1</v>
      </c>
      <c r="F2300" s="1">
        <f>IF(SUMPRODUCT(--ISNUMBER(SEARCH({"ENV_"},C2300)))&gt;0,1,0)</f>
        <v>0</v>
      </c>
      <c r="G2300" s="1">
        <f>IF(SUMPRODUCT(--ISNUMBER(SEARCH({"DISCRIMINATION","HARASSMENT","HATE_SPEECH","GENDER_VIOLENCE"},C2300)))&gt;0,1,0)</f>
        <v>0</v>
      </c>
      <c r="H2300" s="1">
        <f>IF(SUMPRODUCT(--ISNUMBER(SEARCH({"LEGALIZE","LEGISLATION","TRIAL"},C2300)))&gt;0,1,0)</f>
        <v>0</v>
      </c>
      <c r="I2300" s="1">
        <f>IF(SUMPRODUCT(--ISNUMBER(SEARCH({"LEADER"},C2300)))&gt;0,1,0)</f>
        <v>0</v>
      </c>
      <c r="J2300" t="str">
        <f t="shared" si="140"/>
        <v>2016</v>
      </c>
      <c r="K2300" t="str">
        <f t="shared" si="141"/>
        <v>09</v>
      </c>
      <c r="L2300" t="str">
        <f t="shared" si="142"/>
        <v>24</v>
      </c>
      <c r="M2300" s="2">
        <f t="shared" si="143"/>
        <v>42637.71875</v>
      </c>
    </row>
    <row r="2301" spans="1:13" x14ac:dyDescent="0.35">
      <c r="A2301">
        <v>0.73313782991202303</v>
      </c>
      <c r="B2301" t="s">
        <v>38</v>
      </c>
      <c r="C2301" t="s">
        <v>1574</v>
      </c>
      <c r="D2301">
        <v>20161019071500</v>
      </c>
      <c r="E2301" s="1">
        <f>IF(SUMPRODUCT(--ISNUMBER(SEARCH({"ECON_EARNINGSREPORT","ECON_STOCKMARKET"},C2301)))&gt;0,1,0)</f>
        <v>0</v>
      </c>
      <c r="F2301" s="1">
        <f>IF(SUMPRODUCT(--ISNUMBER(SEARCH({"ENV_"},C2301)))&gt;0,1,0)</f>
        <v>0</v>
      </c>
      <c r="G2301" s="1">
        <f>IF(SUMPRODUCT(--ISNUMBER(SEARCH({"DISCRIMINATION","HARASSMENT","HATE_SPEECH","GENDER_VIOLENCE"},C2301)))&gt;0,1,0)</f>
        <v>0</v>
      </c>
      <c r="H2301" s="1">
        <f>IF(SUMPRODUCT(--ISNUMBER(SEARCH({"LEGALIZE","LEGISLATION","TRIAL"},C2301)))&gt;0,1,0)</f>
        <v>0</v>
      </c>
      <c r="I2301" s="1">
        <f>IF(SUMPRODUCT(--ISNUMBER(SEARCH({"LEADER"},C2301)))&gt;0,1,0)</f>
        <v>1</v>
      </c>
      <c r="J2301" t="str">
        <f t="shared" si="140"/>
        <v>2016</v>
      </c>
      <c r="K2301" t="str">
        <f t="shared" si="141"/>
        <v>10</v>
      </c>
      <c r="L2301" t="str">
        <f t="shared" si="142"/>
        <v>19</v>
      </c>
      <c r="M2301" s="2">
        <f t="shared" si="143"/>
        <v>42662.302083333336</v>
      </c>
    </row>
    <row r="2302" spans="1:13" x14ac:dyDescent="0.35">
      <c r="A2302">
        <v>3.3374536464771301</v>
      </c>
      <c r="B2302" t="s">
        <v>153</v>
      </c>
      <c r="C2302" t="s">
        <v>2091</v>
      </c>
      <c r="D2302">
        <v>20160919093000</v>
      </c>
      <c r="E2302" s="1">
        <f>IF(SUMPRODUCT(--ISNUMBER(SEARCH({"ECON_EARNINGSREPORT","ECON_STOCKMARKET"},C2302)))&gt;0,1,0)</f>
        <v>0</v>
      </c>
      <c r="F2302" s="1">
        <f>IF(SUMPRODUCT(--ISNUMBER(SEARCH({"ENV_"},C2302)))&gt;0,1,0)</f>
        <v>0</v>
      </c>
      <c r="G2302" s="1">
        <f>IF(SUMPRODUCT(--ISNUMBER(SEARCH({"DISCRIMINATION","HARASSMENT","HATE_SPEECH","GENDER_VIOLENCE"},C2302)))&gt;0,1,0)</f>
        <v>0</v>
      </c>
      <c r="H2302" s="1">
        <f>IF(SUMPRODUCT(--ISNUMBER(SEARCH({"LEGALIZE","LEGISLATION","TRIAL"},C2302)))&gt;0,1,0)</f>
        <v>0</v>
      </c>
      <c r="I2302" s="1">
        <f>IF(SUMPRODUCT(--ISNUMBER(SEARCH({"LEADER"},C2302)))&gt;0,1,0)</f>
        <v>0</v>
      </c>
      <c r="J2302" t="str">
        <f t="shared" si="140"/>
        <v>2016</v>
      </c>
      <c r="K2302" t="str">
        <f t="shared" si="141"/>
        <v>09</v>
      </c>
      <c r="L2302" t="str">
        <f t="shared" si="142"/>
        <v>19</v>
      </c>
      <c r="M2302" s="2">
        <f t="shared" si="143"/>
        <v>42632.395833333336</v>
      </c>
    </row>
    <row r="2303" spans="1:13" x14ac:dyDescent="0.35">
      <c r="A2303">
        <v>1.1029411764705901</v>
      </c>
      <c r="B2303" t="s">
        <v>52</v>
      </c>
      <c r="C2303" t="s">
        <v>2092</v>
      </c>
      <c r="D2303">
        <v>20160928130000</v>
      </c>
      <c r="E2303" s="1">
        <f>IF(SUMPRODUCT(--ISNUMBER(SEARCH({"ECON_EARNINGSREPORT","ECON_STOCKMARKET"},C2303)))&gt;0,1,0)</f>
        <v>0</v>
      </c>
      <c r="F2303" s="1">
        <f>IF(SUMPRODUCT(--ISNUMBER(SEARCH({"ENV_"},C2303)))&gt;0,1,0)</f>
        <v>0</v>
      </c>
      <c r="G2303" s="1">
        <f>IF(SUMPRODUCT(--ISNUMBER(SEARCH({"DISCRIMINATION","HARASSMENT","HATE_SPEECH","GENDER_VIOLENCE"},C2303)))&gt;0,1,0)</f>
        <v>0</v>
      </c>
      <c r="H2303" s="1">
        <f>IF(SUMPRODUCT(--ISNUMBER(SEARCH({"LEGALIZE","LEGISLATION","TRIAL"},C2303)))&gt;0,1,0)</f>
        <v>0</v>
      </c>
      <c r="I2303" s="1">
        <f>IF(SUMPRODUCT(--ISNUMBER(SEARCH({"LEADER"},C2303)))&gt;0,1,0)</f>
        <v>0</v>
      </c>
      <c r="J2303" t="str">
        <f t="shared" si="140"/>
        <v>2016</v>
      </c>
      <c r="K2303" t="str">
        <f t="shared" si="141"/>
        <v>09</v>
      </c>
      <c r="L2303" t="str">
        <f t="shared" si="142"/>
        <v>28</v>
      </c>
      <c r="M2303" s="2">
        <f t="shared" si="143"/>
        <v>42641.541666666664</v>
      </c>
    </row>
    <row r="2304" spans="1:13" x14ac:dyDescent="0.35">
      <c r="A2304">
        <v>-1.8823529411764699</v>
      </c>
      <c r="B2304" t="s">
        <v>1457</v>
      </c>
      <c r="C2304" t="s">
        <v>573</v>
      </c>
      <c r="D2304">
        <v>20160929033000</v>
      </c>
      <c r="E2304" s="1">
        <f>IF(SUMPRODUCT(--ISNUMBER(SEARCH({"ECON_EARNINGSREPORT","ECON_STOCKMARKET"},C2304)))&gt;0,1,0)</f>
        <v>0</v>
      </c>
      <c r="F2304" s="1">
        <f>IF(SUMPRODUCT(--ISNUMBER(SEARCH({"ENV_"},C2304)))&gt;0,1,0)</f>
        <v>0</v>
      </c>
      <c r="G2304" s="1">
        <f>IF(SUMPRODUCT(--ISNUMBER(SEARCH({"DISCRIMINATION","HARASSMENT","HATE_SPEECH","GENDER_VIOLENCE"},C2304)))&gt;0,1,0)</f>
        <v>0</v>
      </c>
      <c r="H2304" s="1">
        <f>IF(SUMPRODUCT(--ISNUMBER(SEARCH({"LEGALIZE","LEGISLATION","TRIAL"},C2304)))&gt;0,1,0)</f>
        <v>0</v>
      </c>
      <c r="I2304" s="1">
        <f>IF(SUMPRODUCT(--ISNUMBER(SEARCH({"LEADER"},C2304)))&gt;0,1,0)</f>
        <v>0</v>
      </c>
      <c r="J2304" t="str">
        <f t="shared" si="140"/>
        <v>2016</v>
      </c>
      <c r="K2304" t="str">
        <f t="shared" si="141"/>
        <v>09</v>
      </c>
      <c r="L2304" t="str">
        <f t="shared" si="142"/>
        <v>29</v>
      </c>
      <c r="M2304" s="2">
        <f t="shared" si="143"/>
        <v>42642.145833333336</v>
      </c>
    </row>
    <row r="2305" spans="1:13" x14ac:dyDescent="0.35">
      <c r="A2305">
        <v>-3.1496062992125999</v>
      </c>
      <c r="B2305" t="s">
        <v>648</v>
      </c>
      <c r="C2305" t="s">
        <v>1786</v>
      </c>
      <c r="D2305">
        <v>20160928230000</v>
      </c>
      <c r="E2305" s="1">
        <f>IF(SUMPRODUCT(--ISNUMBER(SEARCH({"ECON_EARNINGSREPORT","ECON_STOCKMARKET"},C2305)))&gt;0,1,0)</f>
        <v>0</v>
      </c>
      <c r="F2305" s="1">
        <f>IF(SUMPRODUCT(--ISNUMBER(SEARCH({"ENV_"},C2305)))&gt;0,1,0)</f>
        <v>0</v>
      </c>
      <c r="G2305" s="1">
        <f>IF(SUMPRODUCT(--ISNUMBER(SEARCH({"DISCRIMINATION","HARASSMENT","HATE_SPEECH","GENDER_VIOLENCE"},C2305)))&gt;0,1,0)</f>
        <v>0</v>
      </c>
      <c r="H2305" s="1">
        <f>IF(SUMPRODUCT(--ISNUMBER(SEARCH({"LEGALIZE","LEGISLATION","TRIAL"},C2305)))&gt;0,1,0)</f>
        <v>0</v>
      </c>
      <c r="I2305" s="1">
        <f>IF(SUMPRODUCT(--ISNUMBER(SEARCH({"LEADER"},C2305)))&gt;0,1,0)</f>
        <v>0</v>
      </c>
      <c r="J2305" t="str">
        <f t="shared" si="140"/>
        <v>2016</v>
      </c>
      <c r="K2305" t="str">
        <f t="shared" si="141"/>
        <v>09</v>
      </c>
      <c r="L2305" t="str">
        <f t="shared" si="142"/>
        <v>28</v>
      </c>
      <c r="M2305" s="2">
        <f t="shared" si="143"/>
        <v>42641.958333333336</v>
      </c>
    </row>
    <row r="2306" spans="1:13" x14ac:dyDescent="0.35">
      <c r="A2306">
        <v>1.7992424242424201</v>
      </c>
      <c r="B2306" t="s">
        <v>56</v>
      </c>
      <c r="C2306" t="s">
        <v>2093</v>
      </c>
      <c r="D2306">
        <v>20160928121500</v>
      </c>
      <c r="E2306" s="1">
        <f>IF(SUMPRODUCT(--ISNUMBER(SEARCH({"ECON_EARNINGSREPORT","ECON_STOCKMARKET"},C2306)))&gt;0,1,0)</f>
        <v>0</v>
      </c>
      <c r="F2306" s="1">
        <f>IF(SUMPRODUCT(--ISNUMBER(SEARCH({"ENV_"},C2306)))&gt;0,1,0)</f>
        <v>0</v>
      </c>
      <c r="G2306" s="1">
        <f>IF(SUMPRODUCT(--ISNUMBER(SEARCH({"DISCRIMINATION","HARASSMENT","HATE_SPEECH","GENDER_VIOLENCE"},C2306)))&gt;0,1,0)</f>
        <v>0</v>
      </c>
      <c r="H2306" s="1">
        <f>IF(SUMPRODUCT(--ISNUMBER(SEARCH({"LEGALIZE","LEGISLATION","TRIAL"},C2306)))&gt;0,1,0)</f>
        <v>0</v>
      </c>
      <c r="I2306" s="1">
        <f>IF(SUMPRODUCT(--ISNUMBER(SEARCH({"LEADER"},C2306)))&gt;0,1,0)</f>
        <v>1</v>
      </c>
      <c r="J2306" t="str">
        <f t="shared" si="140"/>
        <v>2016</v>
      </c>
      <c r="K2306" t="str">
        <f t="shared" si="141"/>
        <v>09</v>
      </c>
      <c r="L2306" t="str">
        <f t="shared" si="142"/>
        <v>28</v>
      </c>
      <c r="M2306" s="2">
        <f t="shared" si="143"/>
        <v>42641.510416666664</v>
      </c>
    </row>
    <row r="2307" spans="1:13" x14ac:dyDescent="0.35">
      <c r="A2307">
        <v>0.60975609756097604</v>
      </c>
      <c r="B2307" t="s">
        <v>77</v>
      </c>
      <c r="D2307">
        <v>20161014170000</v>
      </c>
      <c r="E2307" s="1">
        <f>IF(SUMPRODUCT(--ISNUMBER(SEARCH({"ECON_EARNINGSREPORT","ECON_STOCKMARKET"},C2307)))&gt;0,1,0)</f>
        <v>0</v>
      </c>
      <c r="F2307" s="1">
        <f>IF(SUMPRODUCT(--ISNUMBER(SEARCH({"ENV_"},C2307)))&gt;0,1,0)</f>
        <v>0</v>
      </c>
      <c r="G2307" s="1">
        <f>IF(SUMPRODUCT(--ISNUMBER(SEARCH({"DISCRIMINATION","HARASSMENT","HATE_SPEECH","GENDER_VIOLENCE"},C2307)))&gt;0,1,0)</f>
        <v>0</v>
      </c>
      <c r="H2307" s="1">
        <f>IF(SUMPRODUCT(--ISNUMBER(SEARCH({"LEGALIZE","LEGISLATION","TRIAL"},C2307)))&gt;0,1,0)</f>
        <v>0</v>
      </c>
      <c r="I2307" s="1">
        <f>IF(SUMPRODUCT(--ISNUMBER(SEARCH({"LEADER"},C2307)))&gt;0,1,0)</f>
        <v>0</v>
      </c>
      <c r="J2307" t="str">
        <f t="shared" ref="J2307:J2370" si="144">LEFT(D2307,4)</f>
        <v>2016</v>
      </c>
      <c r="K2307" t="str">
        <f t="shared" ref="K2307:K2370" si="145">MID(D2307,5,2)</f>
        <v>10</v>
      </c>
      <c r="L2307" t="str">
        <f t="shared" ref="L2307:L2370" si="146">MID(D2307,7,2)</f>
        <v>14</v>
      </c>
      <c r="M2307" s="2">
        <f t="shared" ref="M2307:M2370" si="147">DATE(LEFT(D2307,4),MID(D2307,5,2),MID(D2307,7,2))+TIME(MID(D2307,9,2),MID(D2307,11,2),RIGHT(D2307,2))</f>
        <v>42657.708333333336</v>
      </c>
    </row>
    <row r="2308" spans="1:13" x14ac:dyDescent="0.35">
      <c r="A2308">
        <v>0.19841269841269901</v>
      </c>
      <c r="B2308" t="s">
        <v>38</v>
      </c>
      <c r="C2308" t="s">
        <v>2094</v>
      </c>
      <c r="D2308">
        <v>20161014170000</v>
      </c>
      <c r="E2308" s="1">
        <f>IF(SUMPRODUCT(--ISNUMBER(SEARCH({"ECON_EARNINGSREPORT","ECON_STOCKMARKET"},C2308)))&gt;0,1,0)</f>
        <v>0</v>
      </c>
      <c r="F2308" s="1">
        <f>IF(SUMPRODUCT(--ISNUMBER(SEARCH({"ENV_"},C2308)))&gt;0,1,0)</f>
        <v>0</v>
      </c>
      <c r="G2308" s="1">
        <f>IF(SUMPRODUCT(--ISNUMBER(SEARCH({"DISCRIMINATION","HARASSMENT","HATE_SPEECH","GENDER_VIOLENCE"},C2308)))&gt;0,1,0)</f>
        <v>0</v>
      </c>
      <c r="H2308" s="1">
        <f>IF(SUMPRODUCT(--ISNUMBER(SEARCH({"LEGALIZE","LEGISLATION","TRIAL"},C2308)))&gt;0,1,0)</f>
        <v>0</v>
      </c>
      <c r="I2308" s="1">
        <f>IF(SUMPRODUCT(--ISNUMBER(SEARCH({"LEADER"},C2308)))&gt;0,1,0)</f>
        <v>1</v>
      </c>
      <c r="J2308" t="str">
        <f t="shared" si="144"/>
        <v>2016</v>
      </c>
      <c r="K2308" t="str">
        <f t="shared" si="145"/>
        <v>10</v>
      </c>
      <c r="L2308" t="str">
        <f t="shared" si="146"/>
        <v>14</v>
      </c>
      <c r="M2308" s="2">
        <f t="shared" si="147"/>
        <v>42657.708333333336</v>
      </c>
    </row>
    <row r="2309" spans="1:13" x14ac:dyDescent="0.35">
      <c r="A2309">
        <v>4.1044776119403004</v>
      </c>
      <c r="B2309" t="s">
        <v>314</v>
      </c>
      <c r="C2309" t="s">
        <v>2095</v>
      </c>
      <c r="D2309">
        <v>20160926111500</v>
      </c>
      <c r="E2309" s="1">
        <f>IF(SUMPRODUCT(--ISNUMBER(SEARCH({"ECON_EARNINGSREPORT","ECON_STOCKMARKET"},C2309)))&gt;0,1,0)</f>
        <v>0</v>
      </c>
      <c r="F2309" s="1">
        <f>IF(SUMPRODUCT(--ISNUMBER(SEARCH({"ENV_"},C2309)))&gt;0,1,0)</f>
        <v>0</v>
      </c>
      <c r="G2309" s="1">
        <f>IF(SUMPRODUCT(--ISNUMBER(SEARCH({"DISCRIMINATION","HARASSMENT","HATE_SPEECH","GENDER_VIOLENCE"},C2309)))&gt;0,1,0)</f>
        <v>0</v>
      </c>
      <c r="H2309" s="1">
        <f>IF(SUMPRODUCT(--ISNUMBER(SEARCH({"LEGALIZE","LEGISLATION","TRIAL"},C2309)))&gt;0,1,0)</f>
        <v>0</v>
      </c>
      <c r="I2309" s="1">
        <f>IF(SUMPRODUCT(--ISNUMBER(SEARCH({"LEADER"},C2309)))&gt;0,1,0)</f>
        <v>0</v>
      </c>
      <c r="J2309" t="str">
        <f t="shared" si="144"/>
        <v>2016</v>
      </c>
      <c r="K2309" t="str">
        <f t="shared" si="145"/>
        <v>09</v>
      </c>
      <c r="L2309" t="str">
        <f t="shared" si="146"/>
        <v>26</v>
      </c>
      <c r="M2309" s="2">
        <f t="shared" si="147"/>
        <v>42639.46875</v>
      </c>
    </row>
    <row r="2310" spans="1:13" x14ac:dyDescent="0.35">
      <c r="A2310">
        <v>-0.65573770491803296</v>
      </c>
      <c r="B2310" t="s">
        <v>1209</v>
      </c>
      <c r="C2310" t="s">
        <v>2096</v>
      </c>
      <c r="D2310">
        <v>20161005073000</v>
      </c>
      <c r="E2310" s="1">
        <f>IF(SUMPRODUCT(--ISNUMBER(SEARCH({"ECON_EARNINGSREPORT","ECON_STOCKMARKET"},C2310)))&gt;0,1,0)</f>
        <v>0</v>
      </c>
      <c r="F2310" s="1">
        <f>IF(SUMPRODUCT(--ISNUMBER(SEARCH({"ENV_"},C2310)))&gt;0,1,0)</f>
        <v>0</v>
      </c>
      <c r="G2310" s="1">
        <f>IF(SUMPRODUCT(--ISNUMBER(SEARCH({"DISCRIMINATION","HARASSMENT","HATE_SPEECH","GENDER_VIOLENCE"},C2310)))&gt;0,1,0)</f>
        <v>0</v>
      </c>
      <c r="H2310" s="1">
        <f>IF(SUMPRODUCT(--ISNUMBER(SEARCH({"LEGALIZE","LEGISLATION","TRIAL"},C2310)))&gt;0,1,0)</f>
        <v>0</v>
      </c>
      <c r="I2310" s="1">
        <f>IF(SUMPRODUCT(--ISNUMBER(SEARCH({"LEADER"},C2310)))&gt;0,1,0)</f>
        <v>0</v>
      </c>
      <c r="J2310" t="str">
        <f t="shared" si="144"/>
        <v>2016</v>
      </c>
      <c r="K2310" t="str">
        <f t="shared" si="145"/>
        <v>10</v>
      </c>
      <c r="L2310" t="str">
        <f t="shared" si="146"/>
        <v>05</v>
      </c>
      <c r="M2310" s="2">
        <f t="shared" si="147"/>
        <v>42648.3125</v>
      </c>
    </row>
    <row r="2311" spans="1:13" x14ac:dyDescent="0.35">
      <c r="A2311">
        <v>-1.9370460048426199</v>
      </c>
      <c r="B2311" t="s">
        <v>883</v>
      </c>
      <c r="C2311" t="s">
        <v>177</v>
      </c>
      <c r="D2311">
        <v>20160928234500</v>
      </c>
      <c r="E2311" s="1">
        <f>IF(SUMPRODUCT(--ISNUMBER(SEARCH({"ECON_EARNINGSREPORT","ECON_STOCKMARKET"},C2311)))&gt;0,1,0)</f>
        <v>0</v>
      </c>
      <c r="F2311" s="1">
        <f>IF(SUMPRODUCT(--ISNUMBER(SEARCH({"ENV_"},C2311)))&gt;0,1,0)</f>
        <v>0</v>
      </c>
      <c r="G2311" s="1">
        <f>IF(SUMPRODUCT(--ISNUMBER(SEARCH({"DISCRIMINATION","HARASSMENT","HATE_SPEECH","GENDER_VIOLENCE"},C2311)))&gt;0,1,0)</f>
        <v>0</v>
      </c>
      <c r="H2311" s="1">
        <f>IF(SUMPRODUCT(--ISNUMBER(SEARCH({"LEGALIZE","LEGISLATION","TRIAL"},C2311)))&gt;0,1,0)</f>
        <v>0</v>
      </c>
      <c r="I2311" s="1">
        <f>IF(SUMPRODUCT(--ISNUMBER(SEARCH({"LEADER"},C2311)))&gt;0,1,0)</f>
        <v>0</v>
      </c>
      <c r="J2311" t="str">
        <f t="shared" si="144"/>
        <v>2016</v>
      </c>
      <c r="K2311" t="str">
        <f t="shared" si="145"/>
        <v>09</v>
      </c>
      <c r="L2311" t="str">
        <f t="shared" si="146"/>
        <v>28</v>
      </c>
      <c r="M2311" s="2">
        <f t="shared" si="147"/>
        <v>42641.989583333336</v>
      </c>
    </row>
    <row r="2312" spans="1:13" x14ac:dyDescent="0.35">
      <c r="A2312">
        <v>0.14925373134328301</v>
      </c>
      <c r="B2312" t="s">
        <v>326</v>
      </c>
      <c r="C2312" t="s">
        <v>2097</v>
      </c>
      <c r="D2312">
        <v>20160928103000</v>
      </c>
      <c r="E2312" s="1">
        <f>IF(SUMPRODUCT(--ISNUMBER(SEARCH({"ECON_EARNINGSREPORT","ECON_STOCKMARKET"},C2312)))&gt;0,1,0)</f>
        <v>0</v>
      </c>
      <c r="F2312" s="1">
        <f>IF(SUMPRODUCT(--ISNUMBER(SEARCH({"ENV_"},C2312)))&gt;0,1,0)</f>
        <v>0</v>
      </c>
      <c r="G2312" s="1">
        <f>IF(SUMPRODUCT(--ISNUMBER(SEARCH({"DISCRIMINATION","HARASSMENT","HATE_SPEECH","GENDER_VIOLENCE"},C2312)))&gt;0,1,0)</f>
        <v>0</v>
      </c>
      <c r="H2312" s="1">
        <f>IF(SUMPRODUCT(--ISNUMBER(SEARCH({"LEGALIZE","LEGISLATION","TRIAL"},C2312)))&gt;0,1,0)</f>
        <v>0</v>
      </c>
      <c r="I2312" s="1">
        <f>IF(SUMPRODUCT(--ISNUMBER(SEARCH({"LEADER"},C2312)))&gt;0,1,0)</f>
        <v>0</v>
      </c>
      <c r="J2312" t="str">
        <f t="shared" si="144"/>
        <v>2016</v>
      </c>
      <c r="K2312" t="str">
        <f t="shared" si="145"/>
        <v>09</v>
      </c>
      <c r="L2312" t="str">
        <f t="shared" si="146"/>
        <v>28</v>
      </c>
      <c r="M2312" s="2">
        <f t="shared" si="147"/>
        <v>42641.4375</v>
      </c>
    </row>
    <row r="2313" spans="1:13" x14ac:dyDescent="0.35">
      <c r="A2313">
        <v>-2.7586206896551699</v>
      </c>
      <c r="B2313" t="s">
        <v>1308</v>
      </c>
      <c r="C2313" t="s">
        <v>2070</v>
      </c>
      <c r="D2313">
        <v>20160928231500</v>
      </c>
      <c r="E2313" s="1">
        <f>IF(SUMPRODUCT(--ISNUMBER(SEARCH({"ECON_EARNINGSREPORT","ECON_STOCKMARKET"},C2313)))&gt;0,1,0)</f>
        <v>0</v>
      </c>
      <c r="F2313" s="1">
        <f>IF(SUMPRODUCT(--ISNUMBER(SEARCH({"ENV_"},C2313)))&gt;0,1,0)</f>
        <v>0</v>
      </c>
      <c r="G2313" s="1">
        <f>IF(SUMPRODUCT(--ISNUMBER(SEARCH({"DISCRIMINATION","HARASSMENT","HATE_SPEECH","GENDER_VIOLENCE"},C2313)))&gt;0,1,0)</f>
        <v>0</v>
      </c>
      <c r="H2313" s="1">
        <f>IF(SUMPRODUCT(--ISNUMBER(SEARCH({"LEGALIZE","LEGISLATION","TRIAL"},C2313)))&gt;0,1,0)</f>
        <v>0</v>
      </c>
      <c r="I2313" s="1">
        <f>IF(SUMPRODUCT(--ISNUMBER(SEARCH({"LEADER"},C2313)))&gt;0,1,0)</f>
        <v>0</v>
      </c>
      <c r="J2313" t="str">
        <f t="shared" si="144"/>
        <v>2016</v>
      </c>
      <c r="K2313" t="str">
        <f t="shared" si="145"/>
        <v>09</v>
      </c>
      <c r="L2313" t="str">
        <f t="shared" si="146"/>
        <v>28</v>
      </c>
      <c r="M2313" s="2">
        <f t="shared" si="147"/>
        <v>42641.96875</v>
      </c>
    </row>
    <row r="2314" spans="1:13" x14ac:dyDescent="0.35">
      <c r="A2314">
        <v>0</v>
      </c>
      <c r="B2314" t="s">
        <v>410</v>
      </c>
      <c r="C2314" t="s">
        <v>94</v>
      </c>
      <c r="D2314">
        <v>20161006131500</v>
      </c>
      <c r="E2314" s="1">
        <f>IF(SUMPRODUCT(--ISNUMBER(SEARCH({"ECON_EARNINGSREPORT","ECON_STOCKMARKET"},C2314)))&gt;0,1,0)</f>
        <v>0</v>
      </c>
      <c r="F2314" s="1">
        <f>IF(SUMPRODUCT(--ISNUMBER(SEARCH({"ENV_"},C2314)))&gt;0,1,0)</f>
        <v>0</v>
      </c>
      <c r="G2314" s="1">
        <f>IF(SUMPRODUCT(--ISNUMBER(SEARCH({"DISCRIMINATION","HARASSMENT","HATE_SPEECH","GENDER_VIOLENCE"},C2314)))&gt;0,1,0)</f>
        <v>0</v>
      </c>
      <c r="H2314" s="1">
        <f>IF(SUMPRODUCT(--ISNUMBER(SEARCH({"LEGALIZE","LEGISLATION","TRIAL"},C2314)))&gt;0,1,0)</f>
        <v>0</v>
      </c>
      <c r="I2314" s="1">
        <f>IF(SUMPRODUCT(--ISNUMBER(SEARCH({"LEADER"},C2314)))&gt;0,1,0)</f>
        <v>0</v>
      </c>
      <c r="J2314" t="str">
        <f t="shared" si="144"/>
        <v>2016</v>
      </c>
      <c r="K2314" t="str">
        <f t="shared" si="145"/>
        <v>10</v>
      </c>
      <c r="L2314" t="str">
        <f t="shared" si="146"/>
        <v>06</v>
      </c>
      <c r="M2314" s="2">
        <f t="shared" si="147"/>
        <v>42649.552083333336</v>
      </c>
    </row>
    <row r="2315" spans="1:13" x14ac:dyDescent="0.35">
      <c r="A2315">
        <v>0.69541029207232197</v>
      </c>
      <c r="B2315" t="s">
        <v>106</v>
      </c>
      <c r="C2315" t="s">
        <v>2098</v>
      </c>
      <c r="D2315">
        <v>20161028221500</v>
      </c>
      <c r="E2315" s="1">
        <f>IF(SUMPRODUCT(--ISNUMBER(SEARCH({"ECON_EARNINGSREPORT","ECON_STOCKMARKET"},C2315)))&gt;0,1,0)</f>
        <v>1</v>
      </c>
      <c r="F2315" s="1">
        <f>IF(SUMPRODUCT(--ISNUMBER(SEARCH({"ENV_"},C2315)))&gt;0,1,0)</f>
        <v>0</v>
      </c>
      <c r="G2315" s="1">
        <f>IF(SUMPRODUCT(--ISNUMBER(SEARCH({"DISCRIMINATION","HARASSMENT","HATE_SPEECH","GENDER_VIOLENCE"},C2315)))&gt;0,1,0)</f>
        <v>0</v>
      </c>
      <c r="H2315" s="1">
        <f>IF(SUMPRODUCT(--ISNUMBER(SEARCH({"LEGALIZE","LEGISLATION","TRIAL"},C2315)))&gt;0,1,0)</f>
        <v>0</v>
      </c>
      <c r="I2315" s="1">
        <f>IF(SUMPRODUCT(--ISNUMBER(SEARCH({"LEADER"},C2315)))&gt;0,1,0)</f>
        <v>0</v>
      </c>
      <c r="J2315" t="str">
        <f t="shared" si="144"/>
        <v>2016</v>
      </c>
      <c r="K2315" t="str">
        <f t="shared" si="145"/>
        <v>10</v>
      </c>
      <c r="L2315" t="str">
        <f t="shared" si="146"/>
        <v>28</v>
      </c>
      <c r="M2315" s="2">
        <f t="shared" si="147"/>
        <v>42671.927083333336</v>
      </c>
    </row>
    <row r="2316" spans="1:13" x14ac:dyDescent="0.35">
      <c r="A2316">
        <v>-3.1161473087818701</v>
      </c>
      <c r="B2316" t="s">
        <v>337</v>
      </c>
      <c r="C2316" t="s">
        <v>2099</v>
      </c>
      <c r="D2316">
        <v>20160920010000</v>
      </c>
      <c r="E2316" s="1">
        <f>IF(SUMPRODUCT(--ISNUMBER(SEARCH({"ECON_EARNINGSREPORT","ECON_STOCKMARKET"},C2316)))&gt;0,1,0)</f>
        <v>0</v>
      </c>
      <c r="F2316" s="1">
        <f>IF(SUMPRODUCT(--ISNUMBER(SEARCH({"ENV_"},C2316)))&gt;0,1,0)</f>
        <v>0</v>
      </c>
      <c r="G2316" s="1">
        <f>IF(SUMPRODUCT(--ISNUMBER(SEARCH({"DISCRIMINATION","HARASSMENT","HATE_SPEECH","GENDER_VIOLENCE"},C2316)))&gt;0,1,0)</f>
        <v>0</v>
      </c>
      <c r="H2316" s="1">
        <f>IF(SUMPRODUCT(--ISNUMBER(SEARCH({"LEGALIZE","LEGISLATION","TRIAL"},C2316)))&gt;0,1,0)</f>
        <v>0</v>
      </c>
      <c r="I2316" s="1">
        <f>IF(SUMPRODUCT(--ISNUMBER(SEARCH({"LEADER"},C2316)))&gt;0,1,0)</f>
        <v>0</v>
      </c>
      <c r="J2316" t="str">
        <f t="shared" si="144"/>
        <v>2016</v>
      </c>
      <c r="K2316" t="str">
        <f t="shared" si="145"/>
        <v>09</v>
      </c>
      <c r="L2316" t="str">
        <f t="shared" si="146"/>
        <v>20</v>
      </c>
      <c r="M2316" s="2">
        <f t="shared" si="147"/>
        <v>42633.041666666664</v>
      </c>
    </row>
    <row r="2317" spans="1:13" x14ac:dyDescent="0.35">
      <c r="A2317">
        <v>0.23419203747072601</v>
      </c>
      <c r="B2317" t="s">
        <v>24</v>
      </c>
      <c r="C2317" t="s">
        <v>2100</v>
      </c>
      <c r="D2317">
        <v>20160921000000</v>
      </c>
      <c r="E2317" s="1">
        <f>IF(SUMPRODUCT(--ISNUMBER(SEARCH({"ECON_EARNINGSREPORT","ECON_STOCKMARKET"},C2317)))&gt;0,1,0)</f>
        <v>0</v>
      </c>
      <c r="F2317" s="1">
        <f>IF(SUMPRODUCT(--ISNUMBER(SEARCH({"ENV_"},C2317)))&gt;0,1,0)</f>
        <v>0</v>
      </c>
      <c r="G2317" s="1">
        <f>IF(SUMPRODUCT(--ISNUMBER(SEARCH({"DISCRIMINATION","HARASSMENT","HATE_SPEECH","GENDER_VIOLENCE"},C2317)))&gt;0,1,0)</f>
        <v>0</v>
      </c>
      <c r="H2317" s="1">
        <f>IF(SUMPRODUCT(--ISNUMBER(SEARCH({"LEGALIZE","LEGISLATION","TRIAL"},C2317)))&gt;0,1,0)</f>
        <v>0</v>
      </c>
      <c r="I2317" s="1">
        <f>IF(SUMPRODUCT(--ISNUMBER(SEARCH({"LEADER"},C2317)))&gt;0,1,0)</f>
        <v>1</v>
      </c>
      <c r="J2317" t="str">
        <f t="shared" si="144"/>
        <v>2016</v>
      </c>
      <c r="K2317" t="str">
        <f t="shared" si="145"/>
        <v>09</v>
      </c>
      <c r="L2317" t="str">
        <f t="shared" si="146"/>
        <v>21</v>
      </c>
      <c r="M2317" s="2">
        <f t="shared" si="147"/>
        <v>42634</v>
      </c>
    </row>
    <row r="2318" spans="1:13" x14ac:dyDescent="0.35">
      <c r="A2318">
        <v>-0.630252100840336</v>
      </c>
      <c r="B2318" t="s">
        <v>521</v>
      </c>
      <c r="C2318" t="s">
        <v>2101</v>
      </c>
      <c r="D2318">
        <v>20161014033000</v>
      </c>
      <c r="E2318" s="1">
        <f>IF(SUMPRODUCT(--ISNUMBER(SEARCH({"ECON_EARNINGSREPORT","ECON_STOCKMARKET"},C2318)))&gt;0,1,0)</f>
        <v>1</v>
      </c>
      <c r="F2318" s="1">
        <f>IF(SUMPRODUCT(--ISNUMBER(SEARCH({"ENV_"},C2318)))&gt;0,1,0)</f>
        <v>0</v>
      </c>
      <c r="G2318" s="1">
        <f>IF(SUMPRODUCT(--ISNUMBER(SEARCH({"DISCRIMINATION","HARASSMENT","HATE_SPEECH","GENDER_VIOLENCE"},C2318)))&gt;0,1,0)</f>
        <v>0</v>
      </c>
      <c r="H2318" s="1">
        <f>IF(SUMPRODUCT(--ISNUMBER(SEARCH({"LEGALIZE","LEGISLATION","TRIAL"},C2318)))&gt;0,1,0)</f>
        <v>0</v>
      </c>
      <c r="I2318" s="1">
        <f>IF(SUMPRODUCT(--ISNUMBER(SEARCH({"LEADER"},C2318)))&gt;0,1,0)</f>
        <v>0</v>
      </c>
      <c r="J2318" t="str">
        <f t="shared" si="144"/>
        <v>2016</v>
      </c>
      <c r="K2318" t="str">
        <f t="shared" si="145"/>
        <v>10</v>
      </c>
      <c r="L2318" t="str">
        <f t="shared" si="146"/>
        <v>14</v>
      </c>
      <c r="M2318" s="2">
        <f t="shared" si="147"/>
        <v>42657.145833333336</v>
      </c>
    </row>
    <row r="2319" spans="1:13" x14ac:dyDescent="0.35">
      <c r="A2319">
        <v>-1.7751479289940799</v>
      </c>
      <c r="B2319" t="s">
        <v>1773</v>
      </c>
      <c r="C2319" t="s">
        <v>2102</v>
      </c>
      <c r="D2319">
        <v>20161014053000</v>
      </c>
      <c r="E2319" s="1">
        <f>IF(SUMPRODUCT(--ISNUMBER(SEARCH({"ECON_EARNINGSREPORT","ECON_STOCKMARKET"},C2319)))&gt;0,1,0)</f>
        <v>0</v>
      </c>
      <c r="F2319" s="1">
        <f>IF(SUMPRODUCT(--ISNUMBER(SEARCH({"ENV_"},C2319)))&gt;0,1,0)</f>
        <v>0</v>
      </c>
      <c r="G2319" s="1">
        <f>IF(SUMPRODUCT(--ISNUMBER(SEARCH({"DISCRIMINATION","HARASSMENT","HATE_SPEECH","GENDER_VIOLENCE"},C2319)))&gt;0,1,0)</f>
        <v>0</v>
      </c>
      <c r="H2319" s="1">
        <f>IF(SUMPRODUCT(--ISNUMBER(SEARCH({"LEGALIZE","LEGISLATION","TRIAL"},C2319)))&gt;0,1,0)</f>
        <v>0</v>
      </c>
      <c r="I2319" s="1">
        <f>IF(SUMPRODUCT(--ISNUMBER(SEARCH({"LEADER"},C2319)))&gt;0,1,0)</f>
        <v>0</v>
      </c>
      <c r="J2319" t="str">
        <f t="shared" si="144"/>
        <v>2016</v>
      </c>
      <c r="K2319" t="str">
        <f t="shared" si="145"/>
        <v>10</v>
      </c>
      <c r="L2319" t="str">
        <f t="shared" si="146"/>
        <v>14</v>
      </c>
      <c r="M2319" s="2">
        <f t="shared" si="147"/>
        <v>42657.229166666664</v>
      </c>
    </row>
    <row r="2320" spans="1:13" x14ac:dyDescent="0.35">
      <c r="A2320">
        <v>-3.83141762452107</v>
      </c>
      <c r="B2320" t="s">
        <v>98</v>
      </c>
      <c r="C2320" t="s">
        <v>2103</v>
      </c>
      <c r="D2320">
        <v>20161014053000</v>
      </c>
      <c r="E2320" s="1">
        <f>IF(SUMPRODUCT(--ISNUMBER(SEARCH({"ECON_EARNINGSREPORT","ECON_STOCKMARKET"},C2320)))&gt;0,1,0)</f>
        <v>0</v>
      </c>
      <c r="F2320" s="1">
        <f>IF(SUMPRODUCT(--ISNUMBER(SEARCH({"ENV_"},C2320)))&gt;0,1,0)</f>
        <v>0</v>
      </c>
      <c r="G2320" s="1">
        <f>IF(SUMPRODUCT(--ISNUMBER(SEARCH({"DISCRIMINATION","HARASSMENT","HATE_SPEECH","GENDER_VIOLENCE"},C2320)))&gt;0,1,0)</f>
        <v>0</v>
      </c>
      <c r="H2320" s="1">
        <f>IF(SUMPRODUCT(--ISNUMBER(SEARCH({"LEGALIZE","LEGISLATION","TRIAL"},C2320)))&gt;0,1,0)</f>
        <v>0</v>
      </c>
      <c r="I2320" s="1">
        <f>IF(SUMPRODUCT(--ISNUMBER(SEARCH({"LEADER"},C2320)))&gt;0,1,0)</f>
        <v>0</v>
      </c>
      <c r="J2320" t="str">
        <f t="shared" si="144"/>
        <v>2016</v>
      </c>
      <c r="K2320" t="str">
        <f t="shared" si="145"/>
        <v>10</v>
      </c>
      <c r="L2320" t="str">
        <f t="shared" si="146"/>
        <v>14</v>
      </c>
      <c r="M2320" s="2">
        <f t="shared" si="147"/>
        <v>42657.229166666664</v>
      </c>
    </row>
    <row r="2321" spans="1:13" x14ac:dyDescent="0.35">
      <c r="A2321">
        <v>1.0230179028133</v>
      </c>
      <c r="B2321" t="s">
        <v>556</v>
      </c>
      <c r="C2321" t="s">
        <v>1629</v>
      </c>
      <c r="D2321">
        <v>20161014053000</v>
      </c>
      <c r="E2321" s="1">
        <f>IF(SUMPRODUCT(--ISNUMBER(SEARCH({"ECON_EARNINGSREPORT","ECON_STOCKMARKET"},C2321)))&gt;0,1,0)</f>
        <v>0</v>
      </c>
      <c r="F2321" s="1">
        <f>IF(SUMPRODUCT(--ISNUMBER(SEARCH({"ENV_"},C2321)))&gt;0,1,0)</f>
        <v>0</v>
      </c>
      <c r="G2321" s="1">
        <f>IF(SUMPRODUCT(--ISNUMBER(SEARCH({"DISCRIMINATION","HARASSMENT","HATE_SPEECH","GENDER_VIOLENCE"},C2321)))&gt;0,1,0)</f>
        <v>0</v>
      </c>
      <c r="H2321" s="1">
        <f>IF(SUMPRODUCT(--ISNUMBER(SEARCH({"LEGALIZE","LEGISLATION","TRIAL"},C2321)))&gt;0,1,0)</f>
        <v>0</v>
      </c>
      <c r="I2321" s="1">
        <f>IF(SUMPRODUCT(--ISNUMBER(SEARCH({"LEADER"},C2321)))&gt;0,1,0)</f>
        <v>1</v>
      </c>
      <c r="J2321" t="str">
        <f t="shared" si="144"/>
        <v>2016</v>
      </c>
      <c r="K2321" t="str">
        <f t="shared" si="145"/>
        <v>10</v>
      </c>
      <c r="L2321" t="str">
        <f t="shared" si="146"/>
        <v>14</v>
      </c>
      <c r="M2321" s="2">
        <f t="shared" si="147"/>
        <v>42657.229166666664</v>
      </c>
    </row>
    <row r="2322" spans="1:13" x14ac:dyDescent="0.35">
      <c r="A2322">
        <v>0.92807424593967502</v>
      </c>
      <c r="B2322" t="s">
        <v>790</v>
      </c>
      <c r="C2322" t="s">
        <v>1629</v>
      </c>
      <c r="D2322">
        <v>20161014053000</v>
      </c>
      <c r="E2322" s="1">
        <f>IF(SUMPRODUCT(--ISNUMBER(SEARCH({"ECON_EARNINGSREPORT","ECON_STOCKMARKET"},C2322)))&gt;0,1,0)</f>
        <v>0</v>
      </c>
      <c r="F2322" s="1">
        <f>IF(SUMPRODUCT(--ISNUMBER(SEARCH({"ENV_"},C2322)))&gt;0,1,0)</f>
        <v>0</v>
      </c>
      <c r="G2322" s="1">
        <f>IF(SUMPRODUCT(--ISNUMBER(SEARCH({"DISCRIMINATION","HARASSMENT","HATE_SPEECH","GENDER_VIOLENCE"},C2322)))&gt;0,1,0)</f>
        <v>0</v>
      </c>
      <c r="H2322" s="1">
        <f>IF(SUMPRODUCT(--ISNUMBER(SEARCH({"LEGALIZE","LEGISLATION","TRIAL"},C2322)))&gt;0,1,0)</f>
        <v>0</v>
      </c>
      <c r="I2322" s="1">
        <f>IF(SUMPRODUCT(--ISNUMBER(SEARCH({"LEADER"},C2322)))&gt;0,1,0)</f>
        <v>1</v>
      </c>
      <c r="J2322" t="str">
        <f t="shared" si="144"/>
        <v>2016</v>
      </c>
      <c r="K2322" t="str">
        <f t="shared" si="145"/>
        <v>10</v>
      </c>
      <c r="L2322" t="str">
        <f t="shared" si="146"/>
        <v>14</v>
      </c>
      <c r="M2322" s="2">
        <f t="shared" si="147"/>
        <v>42657.229166666664</v>
      </c>
    </row>
    <row r="2323" spans="1:13" x14ac:dyDescent="0.35">
      <c r="A2323">
        <v>-2.5477707006369399</v>
      </c>
      <c r="B2323" t="s">
        <v>2104</v>
      </c>
      <c r="C2323" t="s">
        <v>1624</v>
      </c>
      <c r="D2323">
        <v>20161014053000</v>
      </c>
      <c r="E2323" s="1">
        <f>IF(SUMPRODUCT(--ISNUMBER(SEARCH({"ECON_EARNINGSREPORT","ECON_STOCKMARKET"},C2323)))&gt;0,1,0)</f>
        <v>0</v>
      </c>
      <c r="F2323" s="1">
        <f>IF(SUMPRODUCT(--ISNUMBER(SEARCH({"ENV_"},C2323)))&gt;0,1,0)</f>
        <v>0</v>
      </c>
      <c r="G2323" s="1">
        <f>IF(SUMPRODUCT(--ISNUMBER(SEARCH({"DISCRIMINATION","HARASSMENT","HATE_SPEECH","GENDER_VIOLENCE"},C2323)))&gt;0,1,0)</f>
        <v>0</v>
      </c>
      <c r="H2323" s="1">
        <f>IF(SUMPRODUCT(--ISNUMBER(SEARCH({"LEGALIZE","LEGISLATION","TRIAL"},C2323)))&gt;0,1,0)</f>
        <v>0</v>
      </c>
      <c r="I2323" s="1">
        <f>IF(SUMPRODUCT(--ISNUMBER(SEARCH({"LEADER"},C2323)))&gt;0,1,0)</f>
        <v>0</v>
      </c>
      <c r="J2323" t="str">
        <f t="shared" si="144"/>
        <v>2016</v>
      </c>
      <c r="K2323" t="str">
        <f t="shared" si="145"/>
        <v>10</v>
      </c>
      <c r="L2323" t="str">
        <f t="shared" si="146"/>
        <v>14</v>
      </c>
      <c r="M2323" s="2">
        <f t="shared" si="147"/>
        <v>42657.229166666664</v>
      </c>
    </row>
    <row r="2324" spans="1:13" x14ac:dyDescent="0.35">
      <c r="A2324">
        <v>1.07238605898123</v>
      </c>
      <c r="B2324" t="s">
        <v>2105</v>
      </c>
      <c r="C2324" t="s">
        <v>2106</v>
      </c>
      <c r="D2324">
        <v>20161014053000</v>
      </c>
      <c r="E2324" s="1">
        <f>IF(SUMPRODUCT(--ISNUMBER(SEARCH({"ECON_EARNINGSREPORT","ECON_STOCKMARKET"},C2324)))&gt;0,1,0)</f>
        <v>1</v>
      </c>
      <c r="F2324" s="1">
        <f>IF(SUMPRODUCT(--ISNUMBER(SEARCH({"ENV_"},C2324)))&gt;0,1,0)</f>
        <v>0</v>
      </c>
      <c r="G2324" s="1">
        <f>IF(SUMPRODUCT(--ISNUMBER(SEARCH({"DISCRIMINATION","HARASSMENT","HATE_SPEECH","GENDER_VIOLENCE"},C2324)))&gt;0,1,0)</f>
        <v>0</v>
      </c>
      <c r="H2324" s="1">
        <f>IF(SUMPRODUCT(--ISNUMBER(SEARCH({"LEGALIZE","LEGISLATION","TRIAL"},C2324)))&gt;0,1,0)</f>
        <v>0</v>
      </c>
      <c r="I2324" s="1">
        <f>IF(SUMPRODUCT(--ISNUMBER(SEARCH({"LEADER"},C2324)))&gt;0,1,0)</f>
        <v>0</v>
      </c>
      <c r="J2324" t="str">
        <f t="shared" si="144"/>
        <v>2016</v>
      </c>
      <c r="K2324" t="str">
        <f t="shared" si="145"/>
        <v>10</v>
      </c>
      <c r="L2324" t="str">
        <f t="shared" si="146"/>
        <v>14</v>
      </c>
      <c r="M2324" s="2">
        <f t="shared" si="147"/>
        <v>42657.229166666664</v>
      </c>
    </row>
    <row r="2325" spans="1:13" x14ac:dyDescent="0.35">
      <c r="A2325">
        <v>2.7600849256900202</v>
      </c>
      <c r="B2325" t="s">
        <v>714</v>
      </c>
      <c r="C2325" t="s">
        <v>2107</v>
      </c>
      <c r="D2325">
        <v>20160919220000</v>
      </c>
      <c r="E2325" s="1">
        <f>IF(SUMPRODUCT(--ISNUMBER(SEARCH({"ECON_EARNINGSREPORT","ECON_STOCKMARKET"},C2325)))&gt;0,1,0)</f>
        <v>1</v>
      </c>
      <c r="F2325" s="1">
        <f>IF(SUMPRODUCT(--ISNUMBER(SEARCH({"ENV_"},C2325)))&gt;0,1,0)</f>
        <v>0</v>
      </c>
      <c r="G2325" s="1">
        <f>IF(SUMPRODUCT(--ISNUMBER(SEARCH({"DISCRIMINATION","HARASSMENT","HATE_SPEECH","GENDER_VIOLENCE"},C2325)))&gt;0,1,0)</f>
        <v>0</v>
      </c>
      <c r="H2325" s="1">
        <f>IF(SUMPRODUCT(--ISNUMBER(SEARCH({"LEGALIZE","LEGISLATION","TRIAL"},C2325)))&gt;0,1,0)</f>
        <v>0</v>
      </c>
      <c r="I2325" s="1">
        <f>IF(SUMPRODUCT(--ISNUMBER(SEARCH({"LEADER"},C2325)))&gt;0,1,0)</f>
        <v>0</v>
      </c>
      <c r="J2325" t="str">
        <f t="shared" si="144"/>
        <v>2016</v>
      </c>
      <c r="K2325" t="str">
        <f t="shared" si="145"/>
        <v>09</v>
      </c>
      <c r="L2325" t="str">
        <f t="shared" si="146"/>
        <v>19</v>
      </c>
      <c r="M2325" s="2">
        <f t="shared" si="147"/>
        <v>42632.916666666664</v>
      </c>
    </row>
    <row r="2326" spans="1:13" x14ac:dyDescent="0.35">
      <c r="A2326">
        <v>1.2847965738758</v>
      </c>
      <c r="B2326" t="s">
        <v>26</v>
      </c>
      <c r="C2326" t="s">
        <v>2027</v>
      </c>
      <c r="D2326">
        <v>20160920211500</v>
      </c>
      <c r="E2326" s="1">
        <f>IF(SUMPRODUCT(--ISNUMBER(SEARCH({"ECON_EARNINGSREPORT","ECON_STOCKMARKET"},C2326)))&gt;0,1,0)</f>
        <v>1</v>
      </c>
      <c r="F2326" s="1">
        <f>IF(SUMPRODUCT(--ISNUMBER(SEARCH({"ENV_"},C2326)))&gt;0,1,0)</f>
        <v>0</v>
      </c>
      <c r="G2326" s="1">
        <f>IF(SUMPRODUCT(--ISNUMBER(SEARCH({"DISCRIMINATION","HARASSMENT","HATE_SPEECH","GENDER_VIOLENCE"},C2326)))&gt;0,1,0)</f>
        <v>0</v>
      </c>
      <c r="H2326" s="1">
        <f>IF(SUMPRODUCT(--ISNUMBER(SEARCH({"LEGALIZE","LEGISLATION","TRIAL"},C2326)))&gt;0,1,0)</f>
        <v>0</v>
      </c>
      <c r="I2326" s="1">
        <f>IF(SUMPRODUCT(--ISNUMBER(SEARCH({"LEADER"},C2326)))&gt;0,1,0)</f>
        <v>0</v>
      </c>
      <c r="J2326" t="str">
        <f t="shared" si="144"/>
        <v>2016</v>
      </c>
      <c r="K2326" t="str">
        <f t="shared" si="145"/>
        <v>09</v>
      </c>
      <c r="L2326" t="str">
        <f t="shared" si="146"/>
        <v>20</v>
      </c>
      <c r="M2326" s="2">
        <f t="shared" si="147"/>
        <v>42633.885416666664</v>
      </c>
    </row>
    <row r="2327" spans="1:13" x14ac:dyDescent="0.35">
      <c r="A2327">
        <v>-3.3457249070631998</v>
      </c>
      <c r="B2327" t="s">
        <v>2108</v>
      </c>
      <c r="C2327" t="s">
        <v>2103</v>
      </c>
      <c r="D2327">
        <v>20161014071500</v>
      </c>
      <c r="E2327" s="1">
        <f>IF(SUMPRODUCT(--ISNUMBER(SEARCH({"ECON_EARNINGSREPORT","ECON_STOCKMARKET"},C2327)))&gt;0,1,0)</f>
        <v>0</v>
      </c>
      <c r="F2327" s="1">
        <f>IF(SUMPRODUCT(--ISNUMBER(SEARCH({"ENV_"},C2327)))&gt;0,1,0)</f>
        <v>0</v>
      </c>
      <c r="G2327" s="1">
        <f>IF(SUMPRODUCT(--ISNUMBER(SEARCH({"DISCRIMINATION","HARASSMENT","HATE_SPEECH","GENDER_VIOLENCE"},C2327)))&gt;0,1,0)</f>
        <v>0</v>
      </c>
      <c r="H2327" s="1">
        <f>IF(SUMPRODUCT(--ISNUMBER(SEARCH({"LEGALIZE","LEGISLATION","TRIAL"},C2327)))&gt;0,1,0)</f>
        <v>0</v>
      </c>
      <c r="I2327" s="1">
        <f>IF(SUMPRODUCT(--ISNUMBER(SEARCH({"LEADER"},C2327)))&gt;0,1,0)</f>
        <v>0</v>
      </c>
      <c r="J2327" t="str">
        <f t="shared" si="144"/>
        <v>2016</v>
      </c>
      <c r="K2327" t="str">
        <f t="shared" si="145"/>
        <v>10</v>
      </c>
      <c r="L2327" t="str">
        <f t="shared" si="146"/>
        <v>14</v>
      </c>
      <c r="M2327" s="2">
        <f t="shared" si="147"/>
        <v>42657.302083333336</v>
      </c>
    </row>
    <row r="2328" spans="1:13" x14ac:dyDescent="0.35">
      <c r="A2328">
        <v>1.0033444816053501</v>
      </c>
      <c r="B2328" t="s">
        <v>1015</v>
      </c>
      <c r="C2328" t="s">
        <v>1576</v>
      </c>
      <c r="D2328">
        <v>20161014071500</v>
      </c>
      <c r="E2328" s="1">
        <f>IF(SUMPRODUCT(--ISNUMBER(SEARCH({"ECON_EARNINGSREPORT","ECON_STOCKMARKET"},C2328)))&gt;0,1,0)</f>
        <v>0</v>
      </c>
      <c r="F2328" s="1">
        <f>IF(SUMPRODUCT(--ISNUMBER(SEARCH({"ENV_"},C2328)))&gt;0,1,0)</f>
        <v>0</v>
      </c>
      <c r="G2328" s="1">
        <f>IF(SUMPRODUCT(--ISNUMBER(SEARCH({"DISCRIMINATION","HARASSMENT","HATE_SPEECH","GENDER_VIOLENCE"},C2328)))&gt;0,1,0)</f>
        <v>0</v>
      </c>
      <c r="H2328" s="1">
        <f>IF(SUMPRODUCT(--ISNUMBER(SEARCH({"LEGALIZE","LEGISLATION","TRIAL"},C2328)))&gt;0,1,0)</f>
        <v>0</v>
      </c>
      <c r="I2328" s="1">
        <f>IF(SUMPRODUCT(--ISNUMBER(SEARCH({"LEADER"},C2328)))&gt;0,1,0)</f>
        <v>1</v>
      </c>
      <c r="J2328" t="str">
        <f t="shared" si="144"/>
        <v>2016</v>
      </c>
      <c r="K2328" t="str">
        <f t="shared" si="145"/>
        <v>10</v>
      </c>
      <c r="L2328" t="str">
        <f t="shared" si="146"/>
        <v>14</v>
      </c>
      <c r="M2328" s="2">
        <f t="shared" si="147"/>
        <v>42657.302083333336</v>
      </c>
    </row>
    <row r="2329" spans="1:13" x14ac:dyDescent="0.35">
      <c r="A2329">
        <v>0.829875518672199</v>
      </c>
      <c r="B2329" t="s">
        <v>38</v>
      </c>
      <c r="C2329" t="s">
        <v>2109</v>
      </c>
      <c r="D2329">
        <v>20161014071500</v>
      </c>
      <c r="E2329" s="1">
        <f>IF(SUMPRODUCT(--ISNUMBER(SEARCH({"ECON_EARNINGSREPORT","ECON_STOCKMARKET"},C2329)))&gt;0,1,0)</f>
        <v>0</v>
      </c>
      <c r="F2329" s="1">
        <f>IF(SUMPRODUCT(--ISNUMBER(SEARCH({"ENV_"},C2329)))&gt;0,1,0)</f>
        <v>0</v>
      </c>
      <c r="G2329" s="1">
        <f>IF(SUMPRODUCT(--ISNUMBER(SEARCH({"DISCRIMINATION","HARASSMENT","HATE_SPEECH","GENDER_VIOLENCE"},C2329)))&gt;0,1,0)</f>
        <v>0</v>
      </c>
      <c r="H2329" s="1">
        <f>IF(SUMPRODUCT(--ISNUMBER(SEARCH({"LEGALIZE","LEGISLATION","TRIAL"},C2329)))&gt;0,1,0)</f>
        <v>0</v>
      </c>
      <c r="I2329" s="1">
        <f>IF(SUMPRODUCT(--ISNUMBER(SEARCH({"LEADER"},C2329)))&gt;0,1,0)</f>
        <v>1</v>
      </c>
      <c r="J2329" t="str">
        <f t="shared" si="144"/>
        <v>2016</v>
      </c>
      <c r="K2329" t="str">
        <f t="shared" si="145"/>
        <v>10</v>
      </c>
      <c r="L2329" t="str">
        <f t="shared" si="146"/>
        <v>14</v>
      </c>
      <c r="M2329" s="2">
        <f t="shared" si="147"/>
        <v>42657.302083333336</v>
      </c>
    </row>
    <row r="2330" spans="1:13" x14ac:dyDescent="0.35">
      <c r="A2330">
        <v>0.72150072150072098</v>
      </c>
      <c r="B2330" t="s">
        <v>38</v>
      </c>
      <c r="C2330" t="s">
        <v>1680</v>
      </c>
      <c r="D2330">
        <v>20161014071500</v>
      </c>
      <c r="E2330" s="1">
        <f>IF(SUMPRODUCT(--ISNUMBER(SEARCH({"ECON_EARNINGSREPORT","ECON_STOCKMARKET"},C2330)))&gt;0,1,0)</f>
        <v>0</v>
      </c>
      <c r="F2330" s="1">
        <f>IF(SUMPRODUCT(--ISNUMBER(SEARCH({"ENV_"},C2330)))&gt;0,1,0)</f>
        <v>0</v>
      </c>
      <c r="G2330" s="1">
        <f>IF(SUMPRODUCT(--ISNUMBER(SEARCH({"DISCRIMINATION","HARASSMENT","HATE_SPEECH","GENDER_VIOLENCE"},C2330)))&gt;0,1,0)</f>
        <v>0</v>
      </c>
      <c r="H2330" s="1">
        <f>IF(SUMPRODUCT(--ISNUMBER(SEARCH({"LEGALIZE","LEGISLATION","TRIAL"},C2330)))&gt;0,1,0)</f>
        <v>0</v>
      </c>
      <c r="I2330" s="1">
        <f>IF(SUMPRODUCT(--ISNUMBER(SEARCH({"LEADER"},C2330)))&gt;0,1,0)</f>
        <v>1</v>
      </c>
      <c r="J2330" t="str">
        <f t="shared" si="144"/>
        <v>2016</v>
      </c>
      <c r="K2330" t="str">
        <f t="shared" si="145"/>
        <v>10</v>
      </c>
      <c r="L2330" t="str">
        <f t="shared" si="146"/>
        <v>14</v>
      </c>
      <c r="M2330" s="2">
        <f t="shared" si="147"/>
        <v>42657.302083333336</v>
      </c>
    </row>
    <row r="2331" spans="1:13" x14ac:dyDescent="0.35">
      <c r="A2331">
        <v>0.72992700729926996</v>
      </c>
      <c r="B2331" t="s">
        <v>1015</v>
      </c>
      <c r="C2331" t="s">
        <v>1680</v>
      </c>
      <c r="D2331">
        <v>20161014071500</v>
      </c>
      <c r="E2331" s="1">
        <f>IF(SUMPRODUCT(--ISNUMBER(SEARCH({"ECON_EARNINGSREPORT","ECON_STOCKMARKET"},C2331)))&gt;0,1,0)</f>
        <v>0</v>
      </c>
      <c r="F2331" s="1">
        <f>IF(SUMPRODUCT(--ISNUMBER(SEARCH({"ENV_"},C2331)))&gt;0,1,0)</f>
        <v>0</v>
      </c>
      <c r="G2331" s="1">
        <f>IF(SUMPRODUCT(--ISNUMBER(SEARCH({"DISCRIMINATION","HARASSMENT","HATE_SPEECH","GENDER_VIOLENCE"},C2331)))&gt;0,1,0)</f>
        <v>0</v>
      </c>
      <c r="H2331" s="1">
        <f>IF(SUMPRODUCT(--ISNUMBER(SEARCH({"LEGALIZE","LEGISLATION","TRIAL"},C2331)))&gt;0,1,0)</f>
        <v>0</v>
      </c>
      <c r="I2331" s="1">
        <f>IF(SUMPRODUCT(--ISNUMBER(SEARCH({"LEADER"},C2331)))&gt;0,1,0)</f>
        <v>1</v>
      </c>
      <c r="J2331" t="str">
        <f t="shared" si="144"/>
        <v>2016</v>
      </c>
      <c r="K2331" t="str">
        <f t="shared" si="145"/>
        <v>10</v>
      </c>
      <c r="L2331" t="str">
        <f t="shared" si="146"/>
        <v>14</v>
      </c>
      <c r="M2331" s="2">
        <f t="shared" si="147"/>
        <v>42657.302083333336</v>
      </c>
    </row>
    <row r="2332" spans="1:13" x14ac:dyDescent="0.35">
      <c r="A2332">
        <v>0.72150072150072098</v>
      </c>
      <c r="B2332" t="s">
        <v>38</v>
      </c>
      <c r="C2332" t="s">
        <v>1680</v>
      </c>
      <c r="D2332">
        <v>20161014071500</v>
      </c>
      <c r="E2332" s="1">
        <f>IF(SUMPRODUCT(--ISNUMBER(SEARCH({"ECON_EARNINGSREPORT","ECON_STOCKMARKET"},C2332)))&gt;0,1,0)</f>
        <v>0</v>
      </c>
      <c r="F2332" s="1">
        <f>IF(SUMPRODUCT(--ISNUMBER(SEARCH({"ENV_"},C2332)))&gt;0,1,0)</f>
        <v>0</v>
      </c>
      <c r="G2332" s="1">
        <f>IF(SUMPRODUCT(--ISNUMBER(SEARCH({"DISCRIMINATION","HARASSMENT","HATE_SPEECH","GENDER_VIOLENCE"},C2332)))&gt;0,1,0)</f>
        <v>0</v>
      </c>
      <c r="H2332" s="1">
        <f>IF(SUMPRODUCT(--ISNUMBER(SEARCH({"LEGALIZE","LEGISLATION","TRIAL"},C2332)))&gt;0,1,0)</f>
        <v>0</v>
      </c>
      <c r="I2332" s="1">
        <f>IF(SUMPRODUCT(--ISNUMBER(SEARCH({"LEADER"},C2332)))&gt;0,1,0)</f>
        <v>1</v>
      </c>
      <c r="J2332" t="str">
        <f t="shared" si="144"/>
        <v>2016</v>
      </c>
      <c r="K2332" t="str">
        <f t="shared" si="145"/>
        <v>10</v>
      </c>
      <c r="L2332" t="str">
        <f t="shared" si="146"/>
        <v>14</v>
      </c>
      <c r="M2332" s="2">
        <f t="shared" si="147"/>
        <v>42657.302083333336</v>
      </c>
    </row>
    <row r="2333" spans="1:13" x14ac:dyDescent="0.35">
      <c r="A2333">
        <v>1.0204081632653099</v>
      </c>
      <c r="B2333" t="s">
        <v>1015</v>
      </c>
      <c r="C2333" t="s">
        <v>1575</v>
      </c>
      <c r="D2333">
        <v>20161014071500</v>
      </c>
      <c r="E2333" s="1">
        <f>IF(SUMPRODUCT(--ISNUMBER(SEARCH({"ECON_EARNINGSREPORT","ECON_STOCKMARKET"},C2333)))&gt;0,1,0)</f>
        <v>0</v>
      </c>
      <c r="F2333" s="1">
        <f>IF(SUMPRODUCT(--ISNUMBER(SEARCH({"ENV_"},C2333)))&gt;0,1,0)</f>
        <v>0</v>
      </c>
      <c r="G2333" s="1">
        <f>IF(SUMPRODUCT(--ISNUMBER(SEARCH({"DISCRIMINATION","HARASSMENT","HATE_SPEECH","GENDER_VIOLENCE"},C2333)))&gt;0,1,0)</f>
        <v>0</v>
      </c>
      <c r="H2333" s="1">
        <f>IF(SUMPRODUCT(--ISNUMBER(SEARCH({"LEGALIZE","LEGISLATION","TRIAL"},C2333)))&gt;0,1,0)</f>
        <v>0</v>
      </c>
      <c r="I2333" s="1">
        <f>IF(SUMPRODUCT(--ISNUMBER(SEARCH({"LEADER"},C2333)))&gt;0,1,0)</f>
        <v>1</v>
      </c>
      <c r="J2333" t="str">
        <f t="shared" si="144"/>
        <v>2016</v>
      </c>
      <c r="K2333" t="str">
        <f t="shared" si="145"/>
        <v>10</v>
      </c>
      <c r="L2333" t="str">
        <f t="shared" si="146"/>
        <v>14</v>
      </c>
      <c r="M2333" s="2">
        <f t="shared" si="147"/>
        <v>42657.302083333336</v>
      </c>
    </row>
    <row r="2334" spans="1:13" x14ac:dyDescent="0.35">
      <c r="A2334">
        <v>-3.9755351681957198</v>
      </c>
      <c r="B2334" t="s">
        <v>699</v>
      </c>
      <c r="C2334" t="s">
        <v>2103</v>
      </c>
      <c r="D2334">
        <v>20161014071500</v>
      </c>
      <c r="E2334" s="1">
        <f>IF(SUMPRODUCT(--ISNUMBER(SEARCH({"ECON_EARNINGSREPORT","ECON_STOCKMARKET"},C2334)))&gt;0,1,0)</f>
        <v>0</v>
      </c>
      <c r="F2334" s="1">
        <f>IF(SUMPRODUCT(--ISNUMBER(SEARCH({"ENV_"},C2334)))&gt;0,1,0)</f>
        <v>0</v>
      </c>
      <c r="G2334" s="1">
        <f>IF(SUMPRODUCT(--ISNUMBER(SEARCH({"DISCRIMINATION","HARASSMENT","HATE_SPEECH","GENDER_VIOLENCE"},C2334)))&gt;0,1,0)</f>
        <v>0</v>
      </c>
      <c r="H2334" s="1">
        <f>IF(SUMPRODUCT(--ISNUMBER(SEARCH({"LEGALIZE","LEGISLATION","TRIAL"},C2334)))&gt;0,1,0)</f>
        <v>0</v>
      </c>
      <c r="I2334" s="1">
        <f>IF(SUMPRODUCT(--ISNUMBER(SEARCH({"LEADER"},C2334)))&gt;0,1,0)</f>
        <v>0</v>
      </c>
      <c r="J2334" t="str">
        <f t="shared" si="144"/>
        <v>2016</v>
      </c>
      <c r="K2334" t="str">
        <f t="shared" si="145"/>
        <v>10</v>
      </c>
      <c r="L2334" t="str">
        <f t="shared" si="146"/>
        <v>14</v>
      </c>
      <c r="M2334" s="2">
        <f t="shared" si="147"/>
        <v>42657.302083333336</v>
      </c>
    </row>
    <row r="2335" spans="1:13" x14ac:dyDescent="0.35">
      <c r="A2335">
        <v>-0.4</v>
      </c>
      <c r="B2335" t="s">
        <v>1341</v>
      </c>
      <c r="C2335" t="s">
        <v>2110</v>
      </c>
      <c r="D2335">
        <v>20161014071500</v>
      </c>
      <c r="E2335" s="1">
        <f>IF(SUMPRODUCT(--ISNUMBER(SEARCH({"ECON_EARNINGSREPORT","ECON_STOCKMARKET"},C2335)))&gt;0,1,0)</f>
        <v>0</v>
      </c>
      <c r="F2335" s="1">
        <f>IF(SUMPRODUCT(--ISNUMBER(SEARCH({"ENV_"},C2335)))&gt;0,1,0)</f>
        <v>0</v>
      </c>
      <c r="G2335" s="1">
        <f>IF(SUMPRODUCT(--ISNUMBER(SEARCH({"DISCRIMINATION","HARASSMENT","HATE_SPEECH","GENDER_VIOLENCE"},C2335)))&gt;0,1,0)</f>
        <v>0</v>
      </c>
      <c r="H2335" s="1">
        <f>IF(SUMPRODUCT(--ISNUMBER(SEARCH({"LEGALIZE","LEGISLATION","TRIAL"},C2335)))&gt;0,1,0)</f>
        <v>0</v>
      </c>
      <c r="I2335" s="1">
        <f>IF(SUMPRODUCT(--ISNUMBER(SEARCH({"LEADER"},C2335)))&gt;0,1,0)</f>
        <v>1</v>
      </c>
      <c r="J2335" t="str">
        <f t="shared" si="144"/>
        <v>2016</v>
      </c>
      <c r="K2335" t="str">
        <f t="shared" si="145"/>
        <v>10</v>
      </c>
      <c r="L2335" t="str">
        <f t="shared" si="146"/>
        <v>14</v>
      </c>
      <c r="M2335" s="2">
        <f t="shared" si="147"/>
        <v>42657.302083333336</v>
      </c>
    </row>
    <row r="2336" spans="1:13" x14ac:dyDescent="0.35">
      <c r="A2336">
        <v>0.58252427184466005</v>
      </c>
      <c r="B2336" t="s">
        <v>20</v>
      </c>
      <c r="C2336" t="s">
        <v>2111</v>
      </c>
      <c r="D2336">
        <v>20161014071500</v>
      </c>
      <c r="E2336" s="1">
        <f>IF(SUMPRODUCT(--ISNUMBER(SEARCH({"ECON_EARNINGSREPORT","ECON_STOCKMARKET"},C2336)))&gt;0,1,0)</f>
        <v>0</v>
      </c>
      <c r="F2336" s="1">
        <f>IF(SUMPRODUCT(--ISNUMBER(SEARCH({"ENV_"},C2336)))&gt;0,1,0)</f>
        <v>0</v>
      </c>
      <c r="G2336" s="1">
        <f>IF(SUMPRODUCT(--ISNUMBER(SEARCH({"DISCRIMINATION","HARASSMENT","HATE_SPEECH","GENDER_VIOLENCE"},C2336)))&gt;0,1,0)</f>
        <v>0</v>
      </c>
      <c r="H2336" s="1">
        <f>IF(SUMPRODUCT(--ISNUMBER(SEARCH({"LEGALIZE","LEGISLATION","TRIAL"},C2336)))&gt;0,1,0)</f>
        <v>0</v>
      </c>
      <c r="I2336" s="1">
        <f>IF(SUMPRODUCT(--ISNUMBER(SEARCH({"LEADER"},C2336)))&gt;0,1,0)</f>
        <v>0</v>
      </c>
      <c r="J2336" t="str">
        <f t="shared" si="144"/>
        <v>2016</v>
      </c>
      <c r="K2336" t="str">
        <f t="shared" si="145"/>
        <v>10</v>
      </c>
      <c r="L2336" t="str">
        <f t="shared" si="146"/>
        <v>14</v>
      </c>
      <c r="M2336" s="2">
        <f t="shared" si="147"/>
        <v>42657.302083333336</v>
      </c>
    </row>
    <row r="2337" spans="1:13" x14ac:dyDescent="0.35">
      <c r="A2337">
        <v>-1.9370460048426199</v>
      </c>
      <c r="B2337" t="s">
        <v>2112</v>
      </c>
      <c r="C2337" t="s">
        <v>177</v>
      </c>
      <c r="D2337">
        <v>20160928231500</v>
      </c>
      <c r="E2337" s="1">
        <f>IF(SUMPRODUCT(--ISNUMBER(SEARCH({"ECON_EARNINGSREPORT","ECON_STOCKMARKET"},C2337)))&gt;0,1,0)</f>
        <v>0</v>
      </c>
      <c r="F2337" s="1">
        <f>IF(SUMPRODUCT(--ISNUMBER(SEARCH({"ENV_"},C2337)))&gt;0,1,0)</f>
        <v>0</v>
      </c>
      <c r="G2337" s="1">
        <f>IF(SUMPRODUCT(--ISNUMBER(SEARCH({"DISCRIMINATION","HARASSMENT","HATE_SPEECH","GENDER_VIOLENCE"},C2337)))&gt;0,1,0)</f>
        <v>0</v>
      </c>
      <c r="H2337" s="1">
        <f>IF(SUMPRODUCT(--ISNUMBER(SEARCH({"LEGALIZE","LEGISLATION","TRIAL"},C2337)))&gt;0,1,0)</f>
        <v>0</v>
      </c>
      <c r="I2337" s="1">
        <f>IF(SUMPRODUCT(--ISNUMBER(SEARCH({"LEADER"},C2337)))&gt;0,1,0)</f>
        <v>0</v>
      </c>
      <c r="J2337" t="str">
        <f t="shared" si="144"/>
        <v>2016</v>
      </c>
      <c r="K2337" t="str">
        <f t="shared" si="145"/>
        <v>09</v>
      </c>
      <c r="L2337" t="str">
        <f t="shared" si="146"/>
        <v>28</v>
      </c>
      <c r="M2337" s="2">
        <f t="shared" si="147"/>
        <v>42641.96875</v>
      </c>
    </row>
    <row r="2338" spans="1:13" x14ac:dyDescent="0.35">
      <c r="A2338">
        <v>-1.56657963446475</v>
      </c>
      <c r="B2338" t="s">
        <v>415</v>
      </c>
      <c r="C2338" t="s">
        <v>2113</v>
      </c>
      <c r="D2338">
        <v>20160928141500</v>
      </c>
      <c r="E2338" s="1">
        <f>IF(SUMPRODUCT(--ISNUMBER(SEARCH({"ECON_EARNINGSREPORT","ECON_STOCKMARKET"},C2338)))&gt;0,1,0)</f>
        <v>0</v>
      </c>
      <c r="F2338" s="1">
        <f>IF(SUMPRODUCT(--ISNUMBER(SEARCH({"ENV_"},C2338)))&gt;0,1,0)</f>
        <v>0</v>
      </c>
      <c r="G2338" s="1">
        <f>IF(SUMPRODUCT(--ISNUMBER(SEARCH({"DISCRIMINATION","HARASSMENT","HATE_SPEECH","GENDER_VIOLENCE"},C2338)))&gt;0,1,0)</f>
        <v>0</v>
      </c>
      <c r="H2338" s="1">
        <f>IF(SUMPRODUCT(--ISNUMBER(SEARCH({"LEGALIZE","LEGISLATION","TRIAL"},C2338)))&gt;0,1,0)</f>
        <v>1</v>
      </c>
      <c r="I2338" s="1">
        <f>IF(SUMPRODUCT(--ISNUMBER(SEARCH({"LEADER"},C2338)))&gt;0,1,0)</f>
        <v>1</v>
      </c>
      <c r="J2338" t="str">
        <f t="shared" si="144"/>
        <v>2016</v>
      </c>
      <c r="K2338" t="str">
        <f t="shared" si="145"/>
        <v>09</v>
      </c>
      <c r="L2338" t="str">
        <f t="shared" si="146"/>
        <v>28</v>
      </c>
      <c r="M2338" s="2">
        <f t="shared" si="147"/>
        <v>42641.59375</v>
      </c>
    </row>
    <row r="2339" spans="1:13" x14ac:dyDescent="0.35">
      <c r="A2339">
        <v>-2.1897810218978102</v>
      </c>
      <c r="B2339" t="s">
        <v>1805</v>
      </c>
      <c r="C2339" t="s">
        <v>1786</v>
      </c>
      <c r="D2339">
        <v>20160928224500</v>
      </c>
      <c r="E2339" s="1">
        <f>IF(SUMPRODUCT(--ISNUMBER(SEARCH({"ECON_EARNINGSREPORT","ECON_STOCKMARKET"},C2339)))&gt;0,1,0)</f>
        <v>0</v>
      </c>
      <c r="F2339" s="1">
        <f>IF(SUMPRODUCT(--ISNUMBER(SEARCH({"ENV_"},C2339)))&gt;0,1,0)</f>
        <v>0</v>
      </c>
      <c r="G2339" s="1">
        <f>IF(SUMPRODUCT(--ISNUMBER(SEARCH({"DISCRIMINATION","HARASSMENT","HATE_SPEECH","GENDER_VIOLENCE"},C2339)))&gt;0,1,0)</f>
        <v>0</v>
      </c>
      <c r="H2339" s="1">
        <f>IF(SUMPRODUCT(--ISNUMBER(SEARCH({"LEGALIZE","LEGISLATION","TRIAL"},C2339)))&gt;0,1,0)</f>
        <v>0</v>
      </c>
      <c r="I2339" s="1">
        <f>IF(SUMPRODUCT(--ISNUMBER(SEARCH({"LEADER"},C2339)))&gt;0,1,0)</f>
        <v>0</v>
      </c>
      <c r="J2339" t="str">
        <f t="shared" si="144"/>
        <v>2016</v>
      </c>
      <c r="K2339" t="str">
        <f t="shared" si="145"/>
        <v>09</v>
      </c>
      <c r="L2339" t="str">
        <f t="shared" si="146"/>
        <v>28</v>
      </c>
      <c r="M2339" s="2">
        <f t="shared" si="147"/>
        <v>42641.947916666664</v>
      </c>
    </row>
    <row r="2340" spans="1:13" x14ac:dyDescent="0.35">
      <c r="A2340">
        <v>-2.7027027027027</v>
      </c>
      <c r="B2340" t="s">
        <v>1620</v>
      </c>
      <c r="C2340" t="s">
        <v>1786</v>
      </c>
      <c r="D2340">
        <v>20160928224500</v>
      </c>
      <c r="E2340" s="1">
        <f>IF(SUMPRODUCT(--ISNUMBER(SEARCH({"ECON_EARNINGSREPORT","ECON_STOCKMARKET"},C2340)))&gt;0,1,0)</f>
        <v>0</v>
      </c>
      <c r="F2340" s="1">
        <f>IF(SUMPRODUCT(--ISNUMBER(SEARCH({"ENV_"},C2340)))&gt;0,1,0)</f>
        <v>0</v>
      </c>
      <c r="G2340" s="1">
        <f>IF(SUMPRODUCT(--ISNUMBER(SEARCH({"DISCRIMINATION","HARASSMENT","HATE_SPEECH","GENDER_VIOLENCE"},C2340)))&gt;0,1,0)</f>
        <v>0</v>
      </c>
      <c r="H2340" s="1">
        <f>IF(SUMPRODUCT(--ISNUMBER(SEARCH({"LEGALIZE","LEGISLATION","TRIAL"},C2340)))&gt;0,1,0)</f>
        <v>0</v>
      </c>
      <c r="I2340" s="1">
        <f>IF(SUMPRODUCT(--ISNUMBER(SEARCH({"LEADER"},C2340)))&gt;0,1,0)</f>
        <v>0</v>
      </c>
      <c r="J2340" t="str">
        <f t="shared" si="144"/>
        <v>2016</v>
      </c>
      <c r="K2340" t="str">
        <f t="shared" si="145"/>
        <v>09</v>
      </c>
      <c r="L2340" t="str">
        <f t="shared" si="146"/>
        <v>28</v>
      </c>
      <c r="M2340" s="2">
        <f t="shared" si="147"/>
        <v>42641.947916666664</v>
      </c>
    </row>
    <row r="2341" spans="1:13" x14ac:dyDescent="0.35">
      <c r="A2341">
        <v>1.42405063291139</v>
      </c>
      <c r="B2341" t="s">
        <v>90</v>
      </c>
      <c r="C2341" t="s">
        <v>2114</v>
      </c>
      <c r="D2341">
        <v>20160928074500</v>
      </c>
      <c r="E2341" s="1">
        <f>IF(SUMPRODUCT(--ISNUMBER(SEARCH({"ECON_EARNINGSREPORT","ECON_STOCKMARKET"},C2341)))&gt;0,1,0)</f>
        <v>0</v>
      </c>
      <c r="F2341" s="1">
        <f>IF(SUMPRODUCT(--ISNUMBER(SEARCH({"ENV_"},C2341)))&gt;0,1,0)</f>
        <v>0</v>
      </c>
      <c r="G2341" s="1">
        <f>IF(SUMPRODUCT(--ISNUMBER(SEARCH({"DISCRIMINATION","HARASSMENT","HATE_SPEECH","GENDER_VIOLENCE"},C2341)))&gt;0,1,0)</f>
        <v>0</v>
      </c>
      <c r="H2341" s="1">
        <f>IF(SUMPRODUCT(--ISNUMBER(SEARCH({"LEGALIZE","LEGISLATION","TRIAL"},C2341)))&gt;0,1,0)</f>
        <v>0</v>
      </c>
      <c r="I2341" s="1">
        <f>IF(SUMPRODUCT(--ISNUMBER(SEARCH({"LEADER"},C2341)))&gt;0,1,0)</f>
        <v>0</v>
      </c>
      <c r="J2341" t="str">
        <f t="shared" si="144"/>
        <v>2016</v>
      </c>
      <c r="K2341" t="str">
        <f t="shared" si="145"/>
        <v>09</v>
      </c>
      <c r="L2341" t="str">
        <f t="shared" si="146"/>
        <v>28</v>
      </c>
      <c r="M2341" s="2">
        <f t="shared" si="147"/>
        <v>42641.322916666664</v>
      </c>
    </row>
    <row r="2342" spans="1:13" x14ac:dyDescent="0.35">
      <c r="A2342">
        <v>-2.12765957446809</v>
      </c>
      <c r="B2342" t="s">
        <v>22</v>
      </c>
      <c r="C2342" t="s">
        <v>1786</v>
      </c>
      <c r="D2342">
        <v>20160928231500</v>
      </c>
      <c r="E2342" s="1">
        <f>IF(SUMPRODUCT(--ISNUMBER(SEARCH({"ECON_EARNINGSREPORT","ECON_STOCKMARKET"},C2342)))&gt;0,1,0)</f>
        <v>0</v>
      </c>
      <c r="F2342" s="1">
        <f>IF(SUMPRODUCT(--ISNUMBER(SEARCH({"ENV_"},C2342)))&gt;0,1,0)</f>
        <v>0</v>
      </c>
      <c r="G2342" s="1">
        <f>IF(SUMPRODUCT(--ISNUMBER(SEARCH({"DISCRIMINATION","HARASSMENT","HATE_SPEECH","GENDER_VIOLENCE"},C2342)))&gt;0,1,0)</f>
        <v>0</v>
      </c>
      <c r="H2342" s="1">
        <f>IF(SUMPRODUCT(--ISNUMBER(SEARCH({"LEGALIZE","LEGISLATION","TRIAL"},C2342)))&gt;0,1,0)</f>
        <v>0</v>
      </c>
      <c r="I2342" s="1">
        <f>IF(SUMPRODUCT(--ISNUMBER(SEARCH({"LEADER"},C2342)))&gt;0,1,0)</f>
        <v>0</v>
      </c>
      <c r="J2342" t="str">
        <f t="shared" si="144"/>
        <v>2016</v>
      </c>
      <c r="K2342" t="str">
        <f t="shared" si="145"/>
        <v>09</v>
      </c>
      <c r="L2342" t="str">
        <f t="shared" si="146"/>
        <v>28</v>
      </c>
      <c r="M2342" s="2">
        <f t="shared" si="147"/>
        <v>42641.96875</v>
      </c>
    </row>
    <row r="2343" spans="1:13" x14ac:dyDescent="0.35">
      <c r="A2343">
        <v>2.1621621621621601</v>
      </c>
      <c r="B2343" t="s">
        <v>523</v>
      </c>
      <c r="C2343" t="s">
        <v>2115</v>
      </c>
      <c r="D2343">
        <v>20160928130000</v>
      </c>
      <c r="E2343" s="1">
        <f>IF(SUMPRODUCT(--ISNUMBER(SEARCH({"ECON_EARNINGSREPORT","ECON_STOCKMARKET"},C2343)))&gt;0,1,0)</f>
        <v>0</v>
      </c>
      <c r="F2343" s="1">
        <f>IF(SUMPRODUCT(--ISNUMBER(SEARCH({"ENV_"},C2343)))&gt;0,1,0)</f>
        <v>0</v>
      </c>
      <c r="G2343" s="1">
        <f>IF(SUMPRODUCT(--ISNUMBER(SEARCH({"DISCRIMINATION","HARASSMENT","HATE_SPEECH","GENDER_VIOLENCE"},C2343)))&gt;0,1,0)</f>
        <v>0</v>
      </c>
      <c r="H2343" s="1">
        <f>IF(SUMPRODUCT(--ISNUMBER(SEARCH({"LEGALIZE","LEGISLATION","TRIAL"},C2343)))&gt;0,1,0)</f>
        <v>0</v>
      </c>
      <c r="I2343" s="1">
        <f>IF(SUMPRODUCT(--ISNUMBER(SEARCH({"LEADER"},C2343)))&gt;0,1,0)</f>
        <v>0</v>
      </c>
      <c r="J2343" t="str">
        <f t="shared" si="144"/>
        <v>2016</v>
      </c>
      <c r="K2343" t="str">
        <f t="shared" si="145"/>
        <v>09</v>
      </c>
      <c r="L2343" t="str">
        <f t="shared" si="146"/>
        <v>28</v>
      </c>
      <c r="M2343" s="2">
        <f t="shared" si="147"/>
        <v>42641.541666666664</v>
      </c>
    </row>
    <row r="2344" spans="1:13" x14ac:dyDescent="0.35">
      <c r="A2344">
        <v>-3.9548022598870101</v>
      </c>
      <c r="B2344" t="s">
        <v>320</v>
      </c>
      <c r="C2344" t="s">
        <v>2116</v>
      </c>
      <c r="D2344">
        <v>20161014051500</v>
      </c>
      <c r="E2344" s="1">
        <f>IF(SUMPRODUCT(--ISNUMBER(SEARCH({"ECON_EARNINGSREPORT","ECON_STOCKMARKET"},C2344)))&gt;0,1,0)</f>
        <v>0</v>
      </c>
      <c r="F2344" s="1">
        <f>IF(SUMPRODUCT(--ISNUMBER(SEARCH({"ENV_"},C2344)))&gt;0,1,0)</f>
        <v>0</v>
      </c>
      <c r="G2344" s="1">
        <f>IF(SUMPRODUCT(--ISNUMBER(SEARCH({"DISCRIMINATION","HARASSMENT","HATE_SPEECH","GENDER_VIOLENCE"},C2344)))&gt;0,1,0)</f>
        <v>0</v>
      </c>
      <c r="H2344" s="1">
        <f>IF(SUMPRODUCT(--ISNUMBER(SEARCH({"LEGALIZE","LEGISLATION","TRIAL"},C2344)))&gt;0,1,0)</f>
        <v>0</v>
      </c>
      <c r="I2344" s="1">
        <f>IF(SUMPRODUCT(--ISNUMBER(SEARCH({"LEADER"},C2344)))&gt;0,1,0)</f>
        <v>0</v>
      </c>
      <c r="J2344" t="str">
        <f t="shared" si="144"/>
        <v>2016</v>
      </c>
      <c r="K2344" t="str">
        <f t="shared" si="145"/>
        <v>10</v>
      </c>
      <c r="L2344" t="str">
        <f t="shared" si="146"/>
        <v>14</v>
      </c>
      <c r="M2344" s="2">
        <f t="shared" si="147"/>
        <v>42657.21875</v>
      </c>
    </row>
    <row r="2345" spans="1:13" x14ac:dyDescent="0.35">
      <c r="A2345">
        <v>-1.9047619047619</v>
      </c>
      <c r="B2345" t="s">
        <v>2065</v>
      </c>
      <c r="C2345" t="s">
        <v>1569</v>
      </c>
      <c r="D2345">
        <v>20161014051500</v>
      </c>
      <c r="E2345" s="1">
        <f>IF(SUMPRODUCT(--ISNUMBER(SEARCH({"ECON_EARNINGSREPORT","ECON_STOCKMARKET"},C2345)))&gt;0,1,0)</f>
        <v>0</v>
      </c>
      <c r="F2345" s="1">
        <f>IF(SUMPRODUCT(--ISNUMBER(SEARCH({"ENV_"},C2345)))&gt;0,1,0)</f>
        <v>0</v>
      </c>
      <c r="G2345" s="1">
        <f>IF(SUMPRODUCT(--ISNUMBER(SEARCH({"DISCRIMINATION","HARASSMENT","HATE_SPEECH","GENDER_VIOLENCE"},C2345)))&gt;0,1,0)</f>
        <v>0</v>
      </c>
      <c r="H2345" s="1">
        <f>IF(SUMPRODUCT(--ISNUMBER(SEARCH({"LEGALIZE","LEGISLATION","TRIAL"},C2345)))&gt;0,1,0)</f>
        <v>0</v>
      </c>
      <c r="I2345" s="1">
        <f>IF(SUMPRODUCT(--ISNUMBER(SEARCH({"LEADER"},C2345)))&gt;0,1,0)</f>
        <v>0</v>
      </c>
      <c r="J2345" t="str">
        <f t="shared" si="144"/>
        <v>2016</v>
      </c>
      <c r="K2345" t="str">
        <f t="shared" si="145"/>
        <v>10</v>
      </c>
      <c r="L2345" t="str">
        <f t="shared" si="146"/>
        <v>14</v>
      </c>
      <c r="M2345" s="2">
        <f t="shared" si="147"/>
        <v>42657.21875</v>
      </c>
    </row>
    <row r="2346" spans="1:13" x14ac:dyDescent="0.35">
      <c r="A2346">
        <v>-6.4</v>
      </c>
      <c r="B2346" t="s">
        <v>859</v>
      </c>
      <c r="C2346" t="s">
        <v>2117</v>
      </c>
      <c r="D2346">
        <v>20161014051500</v>
      </c>
      <c r="E2346" s="1">
        <f>IF(SUMPRODUCT(--ISNUMBER(SEARCH({"ECON_EARNINGSREPORT","ECON_STOCKMARKET"},C2346)))&gt;0,1,0)</f>
        <v>0</v>
      </c>
      <c r="F2346" s="1">
        <f>IF(SUMPRODUCT(--ISNUMBER(SEARCH({"ENV_"},C2346)))&gt;0,1,0)</f>
        <v>0</v>
      </c>
      <c r="G2346" s="1">
        <f>IF(SUMPRODUCT(--ISNUMBER(SEARCH({"DISCRIMINATION","HARASSMENT","HATE_SPEECH","GENDER_VIOLENCE"},C2346)))&gt;0,1,0)</f>
        <v>0</v>
      </c>
      <c r="H2346" s="1">
        <f>IF(SUMPRODUCT(--ISNUMBER(SEARCH({"LEGALIZE","LEGISLATION","TRIAL"},C2346)))&gt;0,1,0)</f>
        <v>0</v>
      </c>
      <c r="I2346" s="1">
        <f>IF(SUMPRODUCT(--ISNUMBER(SEARCH({"LEADER"},C2346)))&gt;0,1,0)</f>
        <v>0</v>
      </c>
      <c r="J2346" t="str">
        <f t="shared" si="144"/>
        <v>2016</v>
      </c>
      <c r="K2346" t="str">
        <f t="shared" si="145"/>
        <v>10</v>
      </c>
      <c r="L2346" t="str">
        <f t="shared" si="146"/>
        <v>14</v>
      </c>
      <c r="M2346" s="2">
        <f t="shared" si="147"/>
        <v>42657.21875</v>
      </c>
    </row>
    <row r="2347" spans="1:13" x14ac:dyDescent="0.35">
      <c r="A2347">
        <v>-3.6363636363636398</v>
      </c>
      <c r="B2347" t="s">
        <v>121</v>
      </c>
      <c r="C2347" t="s">
        <v>2103</v>
      </c>
      <c r="D2347">
        <v>20161014051500</v>
      </c>
      <c r="E2347" s="1">
        <f>IF(SUMPRODUCT(--ISNUMBER(SEARCH({"ECON_EARNINGSREPORT","ECON_STOCKMARKET"},C2347)))&gt;0,1,0)</f>
        <v>0</v>
      </c>
      <c r="F2347" s="1">
        <f>IF(SUMPRODUCT(--ISNUMBER(SEARCH({"ENV_"},C2347)))&gt;0,1,0)</f>
        <v>0</v>
      </c>
      <c r="G2347" s="1">
        <f>IF(SUMPRODUCT(--ISNUMBER(SEARCH({"DISCRIMINATION","HARASSMENT","HATE_SPEECH","GENDER_VIOLENCE"},C2347)))&gt;0,1,0)</f>
        <v>0</v>
      </c>
      <c r="H2347" s="1">
        <f>IF(SUMPRODUCT(--ISNUMBER(SEARCH({"LEGALIZE","LEGISLATION","TRIAL"},C2347)))&gt;0,1,0)</f>
        <v>0</v>
      </c>
      <c r="I2347" s="1">
        <f>IF(SUMPRODUCT(--ISNUMBER(SEARCH({"LEADER"},C2347)))&gt;0,1,0)</f>
        <v>0</v>
      </c>
      <c r="J2347" t="str">
        <f t="shared" si="144"/>
        <v>2016</v>
      </c>
      <c r="K2347" t="str">
        <f t="shared" si="145"/>
        <v>10</v>
      </c>
      <c r="L2347" t="str">
        <f t="shared" si="146"/>
        <v>14</v>
      </c>
      <c r="M2347" s="2">
        <f t="shared" si="147"/>
        <v>42657.21875</v>
      </c>
    </row>
    <row r="2348" spans="1:13" x14ac:dyDescent="0.35">
      <c r="A2348">
        <v>-3.3962264150943402</v>
      </c>
      <c r="B2348" t="s">
        <v>501</v>
      </c>
      <c r="C2348" t="s">
        <v>2103</v>
      </c>
      <c r="D2348">
        <v>20161014084500</v>
      </c>
      <c r="E2348" s="1">
        <f>IF(SUMPRODUCT(--ISNUMBER(SEARCH({"ECON_EARNINGSREPORT","ECON_STOCKMARKET"},C2348)))&gt;0,1,0)</f>
        <v>0</v>
      </c>
      <c r="F2348" s="1">
        <f>IF(SUMPRODUCT(--ISNUMBER(SEARCH({"ENV_"},C2348)))&gt;0,1,0)</f>
        <v>0</v>
      </c>
      <c r="G2348" s="1">
        <f>IF(SUMPRODUCT(--ISNUMBER(SEARCH({"DISCRIMINATION","HARASSMENT","HATE_SPEECH","GENDER_VIOLENCE"},C2348)))&gt;0,1,0)</f>
        <v>0</v>
      </c>
      <c r="H2348" s="1">
        <f>IF(SUMPRODUCT(--ISNUMBER(SEARCH({"LEGALIZE","LEGISLATION","TRIAL"},C2348)))&gt;0,1,0)</f>
        <v>0</v>
      </c>
      <c r="I2348" s="1">
        <f>IF(SUMPRODUCT(--ISNUMBER(SEARCH({"LEADER"},C2348)))&gt;0,1,0)</f>
        <v>0</v>
      </c>
      <c r="J2348" t="str">
        <f t="shared" si="144"/>
        <v>2016</v>
      </c>
      <c r="K2348" t="str">
        <f t="shared" si="145"/>
        <v>10</v>
      </c>
      <c r="L2348" t="str">
        <f t="shared" si="146"/>
        <v>14</v>
      </c>
      <c r="M2348" s="2">
        <f t="shared" si="147"/>
        <v>42657.364583333336</v>
      </c>
    </row>
    <row r="2349" spans="1:13" x14ac:dyDescent="0.35">
      <c r="A2349">
        <v>-3.87096774193548</v>
      </c>
      <c r="B2349" t="s">
        <v>2118</v>
      </c>
      <c r="C2349" t="s">
        <v>2119</v>
      </c>
      <c r="D2349">
        <v>20161014084500</v>
      </c>
      <c r="E2349" s="1">
        <f>IF(SUMPRODUCT(--ISNUMBER(SEARCH({"ECON_EARNINGSREPORT","ECON_STOCKMARKET"},C2349)))&gt;0,1,0)</f>
        <v>0</v>
      </c>
      <c r="F2349" s="1">
        <f>IF(SUMPRODUCT(--ISNUMBER(SEARCH({"ENV_"},C2349)))&gt;0,1,0)</f>
        <v>0</v>
      </c>
      <c r="G2349" s="1">
        <f>IF(SUMPRODUCT(--ISNUMBER(SEARCH({"DISCRIMINATION","HARASSMENT","HATE_SPEECH","GENDER_VIOLENCE"},C2349)))&gt;0,1,0)</f>
        <v>0</v>
      </c>
      <c r="H2349" s="1">
        <f>IF(SUMPRODUCT(--ISNUMBER(SEARCH({"LEGALIZE","LEGISLATION","TRIAL"},C2349)))&gt;0,1,0)</f>
        <v>0</v>
      </c>
      <c r="I2349" s="1">
        <f>IF(SUMPRODUCT(--ISNUMBER(SEARCH({"LEADER"},C2349)))&gt;0,1,0)</f>
        <v>0</v>
      </c>
      <c r="J2349" t="str">
        <f t="shared" si="144"/>
        <v>2016</v>
      </c>
      <c r="K2349" t="str">
        <f t="shared" si="145"/>
        <v>10</v>
      </c>
      <c r="L2349" t="str">
        <f t="shared" si="146"/>
        <v>14</v>
      </c>
      <c r="M2349" s="2">
        <f t="shared" si="147"/>
        <v>42657.364583333336</v>
      </c>
    </row>
    <row r="2350" spans="1:13" x14ac:dyDescent="0.35">
      <c r="A2350">
        <v>-2.1052631578947398</v>
      </c>
      <c r="B2350" t="s">
        <v>476</v>
      </c>
      <c r="C2350" t="s">
        <v>2120</v>
      </c>
      <c r="D2350">
        <v>20161006153000</v>
      </c>
      <c r="E2350" s="1">
        <f>IF(SUMPRODUCT(--ISNUMBER(SEARCH({"ECON_EARNINGSREPORT","ECON_STOCKMARKET"},C2350)))&gt;0,1,0)</f>
        <v>0</v>
      </c>
      <c r="F2350" s="1">
        <f>IF(SUMPRODUCT(--ISNUMBER(SEARCH({"ENV_"},C2350)))&gt;0,1,0)</f>
        <v>0</v>
      </c>
      <c r="G2350" s="1">
        <f>IF(SUMPRODUCT(--ISNUMBER(SEARCH({"DISCRIMINATION","HARASSMENT","HATE_SPEECH","GENDER_VIOLENCE"},C2350)))&gt;0,1,0)</f>
        <v>0</v>
      </c>
      <c r="H2350" s="1">
        <f>IF(SUMPRODUCT(--ISNUMBER(SEARCH({"LEGALIZE","LEGISLATION","TRIAL"},C2350)))&gt;0,1,0)</f>
        <v>1</v>
      </c>
      <c r="I2350" s="1">
        <f>IF(SUMPRODUCT(--ISNUMBER(SEARCH({"LEADER"},C2350)))&gt;0,1,0)</f>
        <v>0</v>
      </c>
      <c r="J2350" t="str">
        <f t="shared" si="144"/>
        <v>2016</v>
      </c>
      <c r="K2350" t="str">
        <f t="shared" si="145"/>
        <v>10</v>
      </c>
      <c r="L2350" t="str">
        <f t="shared" si="146"/>
        <v>06</v>
      </c>
      <c r="M2350" s="2">
        <f t="shared" si="147"/>
        <v>42649.645833333336</v>
      </c>
    </row>
    <row r="2351" spans="1:13" x14ac:dyDescent="0.35">
      <c r="A2351">
        <v>2.62032085561497</v>
      </c>
      <c r="B2351" t="s">
        <v>363</v>
      </c>
      <c r="D2351">
        <v>20160817073000</v>
      </c>
      <c r="E2351" s="1">
        <f>IF(SUMPRODUCT(--ISNUMBER(SEARCH({"ECON_EARNINGSREPORT","ECON_STOCKMARKET"},C2351)))&gt;0,1,0)</f>
        <v>0</v>
      </c>
      <c r="F2351" s="1">
        <f>IF(SUMPRODUCT(--ISNUMBER(SEARCH({"ENV_"},C2351)))&gt;0,1,0)</f>
        <v>0</v>
      </c>
      <c r="G2351" s="1">
        <f>IF(SUMPRODUCT(--ISNUMBER(SEARCH({"DISCRIMINATION","HARASSMENT","HATE_SPEECH","GENDER_VIOLENCE"},C2351)))&gt;0,1,0)</f>
        <v>0</v>
      </c>
      <c r="H2351" s="1">
        <f>IF(SUMPRODUCT(--ISNUMBER(SEARCH({"LEGALIZE","LEGISLATION","TRIAL"},C2351)))&gt;0,1,0)</f>
        <v>0</v>
      </c>
      <c r="I2351" s="1">
        <f>IF(SUMPRODUCT(--ISNUMBER(SEARCH({"LEADER"},C2351)))&gt;0,1,0)</f>
        <v>0</v>
      </c>
      <c r="J2351" t="str">
        <f t="shared" si="144"/>
        <v>2016</v>
      </c>
      <c r="K2351" t="str">
        <f t="shared" si="145"/>
        <v>08</v>
      </c>
      <c r="L2351" t="str">
        <f t="shared" si="146"/>
        <v>17</v>
      </c>
      <c r="M2351" s="2">
        <f t="shared" si="147"/>
        <v>42599.3125</v>
      </c>
    </row>
    <row r="2352" spans="1:13" x14ac:dyDescent="0.35">
      <c r="A2352">
        <v>-0.62893081761006298</v>
      </c>
      <c r="B2352" t="s">
        <v>1229</v>
      </c>
      <c r="C2352" t="s">
        <v>490</v>
      </c>
      <c r="D2352">
        <v>20160809141500</v>
      </c>
      <c r="E2352" s="1">
        <f>IF(SUMPRODUCT(--ISNUMBER(SEARCH({"ECON_EARNINGSREPORT","ECON_STOCKMARKET"},C2352)))&gt;0,1,0)</f>
        <v>0</v>
      </c>
      <c r="F2352" s="1">
        <f>IF(SUMPRODUCT(--ISNUMBER(SEARCH({"ENV_"},C2352)))&gt;0,1,0)</f>
        <v>0</v>
      </c>
      <c r="G2352" s="1">
        <f>IF(SUMPRODUCT(--ISNUMBER(SEARCH({"DISCRIMINATION","HARASSMENT","HATE_SPEECH","GENDER_VIOLENCE"},C2352)))&gt;0,1,0)</f>
        <v>0</v>
      </c>
      <c r="H2352" s="1">
        <f>IF(SUMPRODUCT(--ISNUMBER(SEARCH({"LEGALIZE","LEGISLATION","TRIAL"},C2352)))&gt;0,1,0)</f>
        <v>0</v>
      </c>
      <c r="I2352" s="1">
        <f>IF(SUMPRODUCT(--ISNUMBER(SEARCH({"LEADER"},C2352)))&gt;0,1,0)</f>
        <v>0</v>
      </c>
      <c r="J2352" t="str">
        <f t="shared" si="144"/>
        <v>2016</v>
      </c>
      <c r="K2352" t="str">
        <f t="shared" si="145"/>
        <v>08</v>
      </c>
      <c r="L2352" t="str">
        <f t="shared" si="146"/>
        <v>09</v>
      </c>
      <c r="M2352" s="2">
        <f t="shared" si="147"/>
        <v>42591.59375</v>
      </c>
    </row>
    <row r="2353" spans="1:13" x14ac:dyDescent="0.35">
      <c r="A2353">
        <v>0.92807424593967502</v>
      </c>
      <c r="B2353" t="s">
        <v>137</v>
      </c>
      <c r="C2353" t="s">
        <v>1629</v>
      </c>
      <c r="D2353">
        <v>20161014074500</v>
      </c>
      <c r="E2353" s="1">
        <f>IF(SUMPRODUCT(--ISNUMBER(SEARCH({"ECON_EARNINGSREPORT","ECON_STOCKMARKET"},C2353)))&gt;0,1,0)</f>
        <v>0</v>
      </c>
      <c r="F2353" s="1">
        <f>IF(SUMPRODUCT(--ISNUMBER(SEARCH({"ENV_"},C2353)))&gt;0,1,0)</f>
        <v>0</v>
      </c>
      <c r="G2353" s="1">
        <f>IF(SUMPRODUCT(--ISNUMBER(SEARCH({"DISCRIMINATION","HARASSMENT","HATE_SPEECH","GENDER_VIOLENCE"},C2353)))&gt;0,1,0)</f>
        <v>0</v>
      </c>
      <c r="H2353" s="1">
        <f>IF(SUMPRODUCT(--ISNUMBER(SEARCH({"LEGALIZE","LEGISLATION","TRIAL"},C2353)))&gt;0,1,0)</f>
        <v>0</v>
      </c>
      <c r="I2353" s="1">
        <f>IF(SUMPRODUCT(--ISNUMBER(SEARCH({"LEADER"},C2353)))&gt;0,1,0)</f>
        <v>1</v>
      </c>
      <c r="J2353" t="str">
        <f t="shared" si="144"/>
        <v>2016</v>
      </c>
      <c r="K2353" t="str">
        <f t="shared" si="145"/>
        <v>10</v>
      </c>
      <c r="L2353" t="str">
        <f t="shared" si="146"/>
        <v>14</v>
      </c>
      <c r="M2353" s="2">
        <f t="shared" si="147"/>
        <v>42657.322916666664</v>
      </c>
    </row>
    <row r="2354" spans="1:13" x14ac:dyDescent="0.35">
      <c r="A2354">
        <v>2.3294509151414302</v>
      </c>
      <c r="B2354" t="s">
        <v>623</v>
      </c>
      <c r="C2354" t="s">
        <v>2121</v>
      </c>
      <c r="D2354">
        <v>20161014074500</v>
      </c>
      <c r="E2354" s="1">
        <f>IF(SUMPRODUCT(--ISNUMBER(SEARCH({"ECON_EARNINGSREPORT","ECON_STOCKMARKET"},C2354)))&gt;0,1,0)</f>
        <v>0</v>
      </c>
      <c r="F2354" s="1">
        <f>IF(SUMPRODUCT(--ISNUMBER(SEARCH({"ENV_"},C2354)))&gt;0,1,0)</f>
        <v>0</v>
      </c>
      <c r="G2354" s="1">
        <f>IF(SUMPRODUCT(--ISNUMBER(SEARCH({"DISCRIMINATION","HARASSMENT","HATE_SPEECH","GENDER_VIOLENCE"},C2354)))&gt;0,1,0)</f>
        <v>0</v>
      </c>
      <c r="H2354" s="1">
        <f>IF(SUMPRODUCT(--ISNUMBER(SEARCH({"LEGALIZE","LEGISLATION","TRIAL"},C2354)))&gt;0,1,0)</f>
        <v>0</v>
      </c>
      <c r="I2354" s="1">
        <f>IF(SUMPRODUCT(--ISNUMBER(SEARCH({"LEADER"},C2354)))&gt;0,1,0)</f>
        <v>1</v>
      </c>
      <c r="J2354" t="str">
        <f t="shared" si="144"/>
        <v>2016</v>
      </c>
      <c r="K2354" t="str">
        <f t="shared" si="145"/>
        <v>10</v>
      </c>
      <c r="L2354" t="str">
        <f t="shared" si="146"/>
        <v>14</v>
      </c>
      <c r="M2354" s="2">
        <f t="shared" si="147"/>
        <v>42657.322916666664</v>
      </c>
    </row>
    <row r="2355" spans="1:13" x14ac:dyDescent="0.35">
      <c r="A2355">
        <v>-1.92307692307692</v>
      </c>
      <c r="B2355" t="s">
        <v>464</v>
      </c>
      <c r="C2355" t="s">
        <v>1569</v>
      </c>
      <c r="D2355">
        <v>20161014074500</v>
      </c>
      <c r="E2355" s="1">
        <f>IF(SUMPRODUCT(--ISNUMBER(SEARCH({"ECON_EARNINGSREPORT","ECON_STOCKMARKET"},C2355)))&gt;0,1,0)</f>
        <v>0</v>
      </c>
      <c r="F2355" s="1">
        <f>IF(SUMPRODUCT(--ISNUMBER(SEARCH({"ENV_"},C2355)))&gt;0,1,0)</f>
        <v>0</v>
      </c>
      <c r="G2355" s="1">
        <f>IF(SUMPRODUCT(--ISNUMBER(SEARCH({"DISCRIMINATION","HARASSMENT","HATE_SPEECH","GENDER_VIOLENCE"},C2355)))&gt;0,1,0)</f>
        <v>0</v>
      </c>
      <c r="H2355" s="1">
        <f>IF(SUMPRODUCT(--ISNUMBER(SEARCH({"LEGALIZE","LEGISLATION","TRIAL"},C2355)))&gt;0,1,0)</f>
        <v>0</v>
      </c>
      <c r="I2355" s="1">
        <f>IF(SUMPRODUCT(--ISNUMBER(SEARCH({"LEADER"},C2355)))&gt;0,1,0)</f>
        <v>0</v>
      </c>
      <c r="J2355" t="str">
        <f t="shared" si="144"/>
        <v>2016</v>
      </c>
      <c r="K2355" t="str">
        <f t="shared" si="145"/>
        <v>10</v>
      </c>
      <c r="L2355" t="str">
        <f t="shared" si="146"/>
        <v>14</v>
      </c>
      <c r="M2355" s="2">
        <f t="shared" si="147"/>
        <v>42657.322916666664</v>
      </c>
    </row>
    <row r="2356" spans="1:13" x14ac:dyDescent="0.35">
      <c r="A2356">
        <v>-2.2471910112359499</v>
      </c>
      <c r="B2356" t="s">
        <v>2122</v>
      </c>
      <c r="C2356" t="s">
        <v>2123</v>
      </c>
      <c r="D2356">
        <v>20161014074500</v>
      </c>
      <c r="E2356" s="1">
        <f>IF(SUMPRODUCT(--ISNUMBER(SEARCH({"ECON_EARNINGSREPORT","ECON_STOCKMARKET"},C2356)))&gt;0,1,0)</f>
        <v>0</v>
      </c>
      <c r="F2356" s="1">
        <f>IF(SUMPRODUCT(--ISNUMBER(SEARCH({"ENV_"},C2356)))&gt;0,1,0)</f>
        <v>0</v>
      </c>
      <c r="G2356" s="1">
        <f>IF(SUMPRODUCT(--ISNUMBER(SEARCH({"DISCRIMINATION","HARASSMENT","HATE_SPEECH","GENDER_VIOLENCE"},C2356)))&gt;0,1,0)</f>
        <v>0</v>
      </c>
      <c r="H2356" s="1">
        <f>IF(SUMPRODUCT(--ISNUMBER(SEARCH({"LEGALIZE","LEGISLATION","TRIAL"},C2356)))&gt;0,1,0)</f>
        <v>0</v>
      </c>
      <c r="I2356" s="1">
        <f>IF(SUMPRODUCT(--ISNUMBER(SEARCH({"LEADER"},C2356)))&gt;0,1,0)</f>
        <v>0</v>
      </c>
      <c r="J2356" t="str">
        <f t="shared" si="144"/>
        <v>2016</v>
      </c>
      <c r="K2356" t="str">
        <f t="shared" si="145"/>
        <v>10</v>
      </c>
      <c r="L2356" t="str">
        <f t="shared" si="146"/>
        <v>14</v>
      </c>
      <c r="M2356" s="2">
        <f t="shared" si="147"/>
        <v>42657.322916666664</v>
      </c>
    </row>
    <row r="2357" spans="1:13" x14ac:dyDescent="0.35">
      <c r="A2357">
        <v>-2.4539877300613502</v>
      </c>
      <c r="B2357" t="s">
        <v>1856</v>
      </c>
      <c r="C2357" t="s">
        <v>1624</v>
      </c>
      <c r="D2357">
        <v>20161014074500</v>
      </c>
      <c r="E2357" s="1">
        <f>IF(SUMPRODUCT(--ISNUMBER(SEARCH({"ECON_EARNINGSREPORT","ECON_STOCKMARKET"},C2357)))&gt;0,1,0)</f>
        <v>0</v>
      </c>
      <c r="F2357" s="1">
        <f>IF(SUMPRODUCT(--ISNUMBER(SEARCH({"ENV_"},C2357)))&gt;0,1,0)</f>
        <v>0</v>
      </c>
      <c r="G2357" s="1">
        <f>IF(SUMPRODUCT(--ISNUMBER(SEARCH({"DISCRIMINATION","HARASSMENT","HATE_SPEECH","GENDER_VIOLENCE"},C2357)))&gt;0,1,0)</f>
        <v>0</v>
      </c>
      <c r="H2357" s="1">
        <f>IF(SUMPRODUCT(--ISNUMBER(SEARCH({"LEGALIZE","LEGISLATION","TRIAL"},C2357)))&gt;0,1,0)</f>
        <v>0</v>
      </c>
      <c r="I2357" s="1">
        <f>IF(SUMPRODUCT(--ISNUMBER(SEARCH({"LEADER"},C2357)))&gt;0,1,0)</f>
        <v>0</v>
      </c>
      <c r="J2357" t="str">
        <f t="shared" si="144"/>
        <v>2016</v>
      </c>
      <c r="K2357" t="str">
        <f t="shared" si="145"/>
        <v>10</v>
      </c>
      <c r="L2357" t="str">
        <f t="shared" si="146"/>
        <v>14</v>
      </c>
      <c r="M2357" s="2">
        <f t="shared" si="147"/>
        <v>42657.322916666664</v>
      </c>
    </row>
    <row r="2358" spans="1:13" x14ac:dyDescent="0.35">
      <c r="A2358">
        <v>0.84151472650771397</v>
      </c>
      <c r="B2358" t="s">
        <v>202</v>
      </c>
      <c r="C2358" t="s">
        <v>2124</v>
      </c>
      <c r="D2358">
        <v>20161014153000</v>
      </c>
      <c r="E2358" s="1">
        <f>IF(SUMPRODUCT(--ISNUMBER(SEARCH({"ECON_EARNINGSREPORT","ECON_STOCKMARKET"},C2358)))&gt;0,1,0)</f>
        <v>1</v>
      </c>
      <c r="F2358" s="1">
        <f>IF(SUMPRODUCT(--ISNUMBER(SEARCH({"ENV_"},C2358)))&gt;0,1,0)</f>
        <v>0</v>
      </c>
      <c r="G2358" s="1">
        <f>IF(SUMPRODUCT(--ISNUMBER(SEARCH({"DISCRIMINATION","HARASSMENT","HATE_SPEECH","GENDER_VIOLENCE"},C2358)))&gt;0,1,0)</f>
        <v>0</v>
      </c>
      <c r="H2358" s="1">
        <f>IF(SUMPRODUCT(--ISNUMBER(SEARCH({"LEGALIZE","LEGISLATION","TRIAL"},C2358)))&gt;0,1,0)</f>
        <v>0</v>
      </c>
      <c r="I2358" s="1">
        <f>IF(SUMPRODUCT(--ISNUMBER(SEARCH({"LEADER"},C2358)))&gt;0,1,0)</f>
        <v>0</v>
      </c>
      <c r="J2358" t="str">
        <f t="shared" si="144"/>
        <v>2016</v>
      </c>
      <c r="K2358" t="str">
        <f t="shared" si="145"/>
        <v>10</v>
      </c>
      <c r="L2358" t="str">
        <f t="shared" si="146"/>
        <v>14</v>
      </c>
      <c r="M2358" s="2">
        <f t="shared" si="147"/>
        <v>42657.645833333336</v>
      </c>
    </row>
    <row r="2359" spans="1:13" x14ac:dyDescent="0.35">
      <c r="A2359">
        <v>-2.1052631578947398</v>
      </c>
      <c r="B2359" t="s">
        <v>275</v>
      </c>
      <c r="D2359">
        <v>20161014044500</v>
      </c>
      <c r="E2359" s="1">
        <f>IF(SUMPRODUCT(--ISNUMBER(SEARCH({"ECON_EARNINGSREPORT","ECON_STOCKMARKET"},C2359)))&gt;0,1,0)</f>
        <v>0</v>
      </c>
      <c r="F2359" s="1">
        <f>IF(SUMPRODUCT(--ISNUMBER(SEARCH({"ENV_"},C2359)))&gt;0,1,0)</f>
        <v>0</v>
      </c>
      <c r="G2359" s="1">
        <f>IF(SUMPRODUCT(--ISNUMBER(SEARCH({"DISCRIMINATION","HARASSMENT","HATE_SPEECH","GENDER_VIOLENCE"},C2359)))&gt;0,1,0)</f>
        <v>0</v>
      </c>
      <c r="H2359" s="1">
        <f>IF(SUMPRODUCT(--ISNUMBER(SEARCH({"LEGALIZE","LEGISLATION","TRIAL"},C2359)))&gt;0,1,0)</f>
        <v>0</v>
      </c>
      <c r="I2359" s="1">
        <f>IF(SUMPRODUCT(--ISNUMBER(SEARCH({"LEADER"},C2359)))&gt;0,1,0)</f>
        <v>0</v>
      </c>
      <c r="J2359" t="str">
        <f t="shared" si="144"/>
        <v>2016</v>
      </c>
      <c r="K2359" t="str">
        <f t="shared" si="145"/>
        <v>10</v>
      </c>
      <c r="L2359" t="str">
        <f t="shared" si="146"/>
        <v>14</v>
      </c>
      <c r="M2359" s="2">
        <f t="shared" si="147"/>
        <v>42657.197916666664</v>
      </c>
    </row>
    <row r="2360" spans="1:13" x14ac:dyDescent="0.35">
      <c r="A2360">
        <v>-3.9755351681957198</v>
      </c>
      <c r="B2360" t="s">
        <v>699</v>
      </c>
      <c r="C2360" t="s">
        <v>2103</v>
      </c>
      <c r="D2360">
        <v>20161014044500</v>
      </c>
      <c r="E2360" s="1">
        <f>IF(SUMPRODUCT(--ISNUMBER(SEARCH({"ECON_EARNINGSREPORT","ECON_STOCKMARKET"},C2360)))&gt;0,1,0)</f>
        <v>0</v>
      </c>
      <c r="F2360" s="1">
        <f>IF(SUMPRODUCT(--ISNUMBER(SEARCH({"ENV_"},C2360)))&gt;0,1,0)</f>
        <v>0</v>
      </c>
      <c r="G2360" s="1">
        <f>IF(SUMPRODUCT(--ISNUMBER(SEARCH({"DISCRIMINATION","HARASSMENT","HATE_SPEECH","GENDER_VIOLENCE"},C2360)))&gt;0,1,0)</f>
        <v>0</v>
      </c>
      <c r="H2360" s="1">
        <f>IF(SUMPRODUCT(--ISNUMBER(SEARCH({"LEGALIZE","LEGISLATION","TRIAL"},C2360)))&gt;0,1,0)</f>
        <v>0</v>
      </c>
      <c r="I2360" s="1">
        <f>IF(SUMPRODUCT(--ISNUMBER(SEARCH({"LEADER"},C2360)))&gt;0,1,0)</f>
        <v>0</v>
      </c>
      <c r="J2360" t="str">
        <f t="shared" si="144"/>
        <v>2016</v>
      </c>
      <c r="K2360" t="str">
        <f t="shared" si="145"/>
        <v>10</v>
      </c>
      <c r="L2360" t="str">
        <f t="shared" si="146"/>
        <v>14</v>
      </c>
      <c r="M2360" s="2">
        <f t="shared" si="147"/>
        <v>42657.197916666664</v>
      </c>
    </row>
    <row r="2361" spans="1:13" x14ac:dyDescent="0.35">
      <c r="A2361">
        <v>-3.5714285714285698</v>
      </c>
      <c r="B2361" t="s">
        <v>859</v>
      </c>
      <c r="C2361" t="s">
        <v>2125</v>
      </c>
      <c r="D2361">
        <v>20161014044500</v>
      </c>
      <c r="E2361" s="1">
        <f>IF(SUMPRODUCT(--ISNUMBER(SEARCH({"ECON_EARNINGSREPORT","ECON_STOCKMARKET"},C2361)))&gt;0,1,0)</f>
        <v>0</v>
      </c>
      <c r="F2361" s="1">
        <f>IF(SUMPRODUCT(--ISNUMBER(SEARCH({"ENV_"},C2361)))&gt;0,1,0)</f>
        <v>0</v>
      </c>
      <c r="G2361" s="1">
        <f>IF(SUMPRODUCT(--ISNUMBER(SEARCH({"DISCRIMINATION","HARASSMENT","HATE_SPEECH","GENDER_VIOLENCE"},C2361)))&gt;0,1,0)</f>
        <v>0</v>
      </c>
      <c r="H2361" s="1">
        <f>IF(SUMPRODUCT(--ISNUMBER(SEARCH({"LEGALIZE","LEGISLATION","TRIAL"},C2361)))&gt;0,1,0)</f>
        <v>0</v>
      </c>
      <c r="I2361" s="1">
        <f>IF(SUMPRODUCT(--ISNUMBER(SEARCH({"LEADER"},C2361)))&gt;0,1,0)</f>
        <v>0</v>
      </c>
      <c r="J2361" t="str">
        <f t="shared" si="144"/>
        <v>2016</v>
      </c>
      <c r="K2361" t="str">
        <f t="shared" si="145"/>
        <v>10</v>
      </c>
      <c r="L2361" t="str">
        <f t="shared" si="146"/>
        <v>14</v>
      </c>
      <c r="M2361" s="2">
        <f t="shared" si="147"/>
        <v>42657.197916666664</v>
      </c>
    </row>
    <row r="2362" spans="1:13" x14ac:dyDescent="0.35">
      <c r="A2362">
        <v>0.50890585241730302</v>
      </c>
      <c r="B2362" t="s">
        <v>501</v>
      </c>
      <c r="C2362" t="s">
        <v>2106</v>
      </c>
      <c r="D2362">
        <v>20161014044500</v>
      </c>
      <c r="E2362" s="1">
        <f>IF(SUMPRODUCT(--ISNUMBER(SEARCH({"ECON_EARNINGSREPORT","ECON_STOCKMARKET"},C2362)))&gt;0,1,0)</f>
        <v>1</v>
      </c>
      <c r="F2362" s="1">
        <f>IF(SUMPRODUCT(--ISNUMBER(SEARCH({"ENV_"},C2362)))&gt;0,1,0)</f>
        <v>0</v>
      </c>
      <c r="G2362" s="1">
        <f>IF(SUMPRODUCT(--ISNUMBER(SEARCH({"DISCRIMINATION","HARASSMENT","HATE_SPEECH","GENDER_VIOLENCE"},C2362)))&gt;0,1,0)</f>
        <v>0</v>
      </c>
      <c r="H2362" s="1">
        <f>IF(SUMPRODUCT(--ISNUMBER(SEARCH({"LEGALIZE","LEGISLATION","TRIAL"},C2362)))&gt;0,1,0)</f>
        <v>0</v>
      </c>
      <c r="I2362" s="1">
        <f>IF(SUMPRODUCT(--ISNUMBER(SEARCH({"LEADER"},C2362)))&gt;0,1,0)</f>
        <v>0</v>
      </c>
      <c r="J2362" t="str">
        <f t="shared" si="144"/>
        <v>2016</v>
      </c>
      <c r="K2362" t="str">
        <f t="shared" si="145"/>
        <v>10</v>
      </c>
      <c r="L2362" t="str">
        <f t="shared" si="146"/>
        <v>14</v>
      </c>
      <c r="M2362" s="2">
        <f t="shared" si="147"/>
        <v>42657.197916666664</v>
      </c>
    </row>
    <row r="2363" spans="1:13" x14ac:dyDescent="0.35">
      <c r="A2363">
        <v>-3.7453183520599298</v>
      </c>
      <c r="B2363" t="s">
        <v>1304</v>
      </c>
      <c r="C2363" t="s">
        <v>2126</v>
      </c>
      <c r="D2363">
        <v>20161014103000</v>
      </c>
      <c r="E2363" s="1">
        <f>IF(SUMPRODUCT(--ISNUMBER(SEARCH({"ECON_EARNINGSREPORT","ECON_STOCKMARKET"},C2363)))&gt;0,1,0)</f>
        <v>0</v>
      </c>
      <c r="F2363" s="1">
        <f>IF(SUMPRODUCT(--ISNUMBER(SEARCH({"ENV_"},C2363)))&gt;0,1,0)</f>
        <v>0</v>
      </c>
      <c r="G2363" s="1">
        <f>IF(SUMPRODUCT(--ISNUMBER(SEARCH({"DISCRIMINATION","HARASSMENT","HATE_SPEECH","GENDER_VIOLENCE"},C2363)))&gt;0,1,0)</f>
        <v>0</v>
      </c>
      <c r="H2363" s="1">
        <f>IF(SUMPRODUCT(--ISNUMBER(SEARCH({"LEGALIZE","LEGISLATION","TRIAL"},C2363)))&gt;0,1,0)</f>
        <v>0</v>
      </c>
      <c r="I2363" s="1">
        <f>IF(SUMPRODUCT(--ISNUMBER(SEARCH({"LEADER"},C2363)))&gt;0,1,0)</f>
        <v>0</v>
      </c>
      <c r="J2363" t="str">
        <f t="shared" si="144"/>
        <v>2016</v>
      </c>
      <c r="K2363" t="str">
        <f t="shared" si="145"/>
        <v>10</v>
      </c>
      <c r="L2363" t="str">
        <f t="shared" si="146"/>
        <v>14</v>
      </c>
      <c r="M2363" s="2">
        <f t="shared" si="147"/>
        <v>42657.4375</v>
      </c>
    </row>
    <row r="2364" spans="1:13" x14ac:dyDescent="0.35">
      <c r="A2364">
        <v>-3.62903225806452</v>
      </c>
      <c r="B2364" t="s">
        <v>73</v>
      </c>
      <c r="C2364" t="s">
        <v>2127</v>
      </c>
      <c r="D2364">
        <v>20161014103000</v>
      </c>
      <c r="E2364" s="1">
        <f>IF(SUMPRODUCT(--ISNUMBER(SEARCH({"ECON_EARNINGSREPORT","ECON_STOCKMARKET"},C2364)))&gt;0,1,0)</f>
        <v>0</v>
      </c>
      <c r="F2364" s="1">
        <f>IF(SUMPRODUCT(--ISNUMBER(SEARCH({"ENV_"},C2364)))&gt;0,1,0)</f>
        <v>0</v>
      </c>
      <c r="G2364" s="1">
        <f>IF(SUMPRODUCT(--ISNUMBER(SEARCH({"DISCRIMINATION","HARASSMENT","HATE_SPEECH","GENDER_VIOLENCE"},C2364)))&gt;0,1,0)</f>
        <v>0</v>
      </c>
      <c r="H2364" s="1">
        <f>IF(SUMPRODUCT(--ISNUMBER(SEARCH({"LEGALIZE","LEGISLATION","TRIAL"},C2364)))&gt;0,1,0)</f>
        <v>0</v>
      </c>
      <c r="I2364" s="1">
        <f>IF(SUMPRODUCT(--ISNUMBER(SEARCH({"LEADER"},C2364)))&gt;0,1,0)</f>
        <v>0</v>
      </c>
      <c r="J2364" t="str">
        <f t="shared" si="144"/>
        <v>2016</v>
      </c>
      <c r="K2364" t="str">
        <f t="shared" si="145"/>
        <v>10</v>
      </c>
      <c r="L2364" t="str">
        <f t="shared" si="146"/>
        <v>14</v>
      </c>
      <c r="M2364" s="2">
        <f t="shared" si="147"/>
        <v>42657.4375</v>
      </c>
    </row>
    <row r="2365" spans="1:13" x14ac:dyDescent="0.35">
      <c r="A2365">
        <v>-3.2098765432098801</v>
      </c>
      <c r="B2365" t="s">
        <v>2128</v>
      </c>
      <c r="C2365" t="s">
        <v>2129</v>
      </c>
      <c r="D2365">
        <v>20160920054500</v>
      </c>
      <c r="E2365" s="1">
        <f>IF(SUMPRODUCT(--ISNUMBER(SEARCH({"ECON_EARNINGSREPORT","ECON_STOCKMARKET"},C2365)))&gt;0,1,0)</f>
        <v>1</v>
      </c>
      <c r="F2365" s="1">
        <f>IF(SUMPRODUCT(--ISNUMBER(SEARCH({"ENV_"},C2365)))&gt;0,1,0)</f>
        <v>0</v>
      </c>
      <c r="G2365" s="1">
        <f>IF(SUMPRODUCT(--ISNUMBER(SEARCH({"DISCRIMINATION","HARASSMENT","HATE_SPEECH","GENDER_VIOLENCE"},C2365)))&gt;0,1,0)</f>
        <v>0</v>
      </c>
      <c r="H2365" s="1">
        <f>IF(SUMPRODUCT(--ISNUMBER(SEARCH({"LEGALIZE","LEGISLATION","TRIAL"},C2365)))&gt;0,1,0)</f>
        <v>1</v>
      </c>
      <c r="I2365" s="1">
        <f>IF(SUMPRODUCT(--ISNUMBER(SEARCH({"LEADER"},C2365)))&gt;0,1,0)</f>
        <v>1</v>
      </c>
      <c r="J2365" t="str">
        <f t="shared" si="144"/>
        <v>2016</v>
      </c>
      <c r="K2365" t="str">
        <f t="shared" si="145"/>
        <v>09</v>
      </c>
      <c r="L2365" t="str">
        <f t="shared" si="146"/>
        <v>20</v>
      </c>
      <c r="M2365" s="2">
        <f t="shared" si="147"/>
        <v>42633.239583333336</v>
      </c>
    </row>
    <row r="2366" spans="1:13" x14ac:dyDescent="0.35">
      <c r="A2366">
        <v>-4.3636363636363598</v>
      </c>
      <c r="B2366" t="s">
        <v>326</v>
      </c>
      <c r="C2366" t="s">
        <v>2130</v>
      </c>
      <c r="D2366">
        <v>20160927203000</v>
      </c>
      <c r="E2366" s="1">
        <f>IF(SUMPRODUCT(--ISNUMBER(SEARCH({"ECON_EARNINGSREPORT","ECON_STOCKMARKET"},C2366)))&gt;0,1,0)</f>
        <v>0</v>
      </c>
      <c r="F2366" s="1">
        <f>IF(SUMPRODUCT(--ISNUMBER(SEARCH({"ENV_"},C2366)))&gt;0,1,0)</f>
        <v>0</v>
      </c>
      <c r="G2366" s="1">
        <f>IF(SUMPRODUCT(--ISNUMBER(SEARCH({"DISCRIMINATION","HARASSMENT","HATE_SPEECH","GENDER_VIOLENCE"},C2366)))&gt;0,1,0)</f>
        <v>0</v>
      </c>
      <c r="H2366" s="1">
        <f>IF(SUMPRODUCT(--ISNUMBER(SEARCH({"LEGALIZE","LEGISLATION","TRIAL"},C2366)))&gt;0,1,0)</f>
        <v>0</v>
      </c>
      <c r="I2366" s="1">
        <f>IF(SUMPRODUCT(--ISNUMBER(SEARCH({"LEADER"},C2366)))&gt;0,1,0)</f>
        <v>0</v>
      </c>
      <c r="J2366" t="str">
        <f t="shared" si="144"/>
        <v>2016</v>
      </c>
      <c r="K2366" t="str">
        <f t="shared" si="145"/>
        <v>09</v>
      </c>
      <c r="L2366" t="str">
        <f t="shared" si="146"/>
        <v>27</v>
      </c>
      <c r="M2366" s="2">
        <f t="shared" si="147"/>
        <v>42640.854166666664</v>
      </c>
    </row>
    <row r="2367" spans="1:13" x14ac:dyDescent="0.35">
      <c r="A2367">
        <v>1.55555555555556</v>
      </c>
      <c r="B2367" t="s">
        <v>2131</v>
      </c>
      <c r="C2367" t="s">
        <v>2132</v>
      </c>
      <c r="D2367">
        <v>20160928003000</v>
      </c>
      <c r="E2367" s="1">
        <f>IF(SUMPRODUCT(--ISNUMBER(SEARCH({"ECON_EARNINGSREPORT","ECON_STOCKMARKET"},C2367)))&gt;0,1,0)</f>
        <v>0</v>
      </c>
      <c r="F2367" s="1">
        <f>IF(SUMPRODUCT(--ISNUMBER(SEARCH({"ENV_"},C2367)))&gt;0,1,0)</f>
        <v>0</v>
      </c>
      <c r="G2367" s="1">
        <f>IF(SUMPRODUCT(--ISNUMBER(SEARCH({"DISCRIMINATION","HARASSMENT","HATE_SPEECH","GENDER_VIOLENCE"},C2367)))&gt;0,1,0)</f>
        <v>0</v>
      </c>
      <c r="H2367" s="1">
        <f>IF(SUMPRODUCT(--ISNUMBER(SEARCH({"LEGALIZE","LEGISLATION","TRIAL"},C2367)))&gt;0,1,0)</f>
        <v>0</v>
      </c>
      <c r="I2367" s="1">
        <f>IF(SUMPRODUCT(--ISNUMBER(SEARCH({"LEADER"},C2367)))&gt;0,1,0)</f>
        <v>1</v>
      </c>
      <c r="J2367" t="str">
        <f t="shared" si="144"/>
        <v>2016</v>
      </c>
      <c r="K2367" t="str">
        <f t="shared" si="145"/>
        <v>09</v>
      </c>
      <c r="L2367" t="str">
        <f t="shared" si="146"/>
        <v>28</v>
      </c>
      <c r="M2367" s="2">
        <f t="shared" si="147"/>
        <v>42641.020833333336</v>
      </c>
    </row>
    <row r="2368" spans="1:13" x14ac:dyDescent="0.35">
      <c r="A2368">
        <v>3.2362459546925599</v>
      </c>
      <c r="B2368" t="s">
        <v>119</v>
      </c>
      <c r="C2368" t="s">
        <v>2133</v>
      </c>
      <c r="D2368">
        <v>20160927160000</v>
      </c>
      <c r="E2368" s="1">
        <f>IF(SUMPRODUCT(--ISNUMBER(SEARCH({"ECON_EARNINGSREPORT","ECON_STOCKMARKET"},C2368)))&gt;0,1,0)</f>
        <v>0</v>
      </c>
      <c r="F2368" s="1">
        <f>IF(SUMPRODUCT(--ISNUMBER(SEARCH({"ENV_"},C2368)))&gt;0,1,0)</f>
        <v>0</v>
      </c>
      <c r="G2368" s="1">
        <f>IF(SUMPRODUCT(--ISNUMBER(SEARCH({"DISCRIMINATION","HARASSMENT","HATE_SPEECH","GENDER_VIOLENCE"},C2368)))&gt;0,1,0)</f>
        <v>0</v>
      </c>
      <c r="H2368" s="1">
        <f>IF(SUMPRODUCT(--ISNUMBER(SEARCH({"LEGALIZE","LEGISLATION","TRIAL"},C2368)))&gt;0,1,0)</f>
        <v>0</v>
      </c>
      <c r="I2368" s="1">
        <f>IF(SUMPRODUCT(--ISNUMBER(SEARCH({"LEADER"},C2368)))&gt;0,1,0)</f>
        <v>0</v>
      </c>
      <c r="J2368" t="str">
        <f t="shared" si="144"/>
        <v>2016</v>
      </c>
      <c r="K2368" t="str">
        <f t="shared" si="145"/>
        <v>09</v>
      </c>
      <c r="L2368" t="str">
        <f t="shared" si="146"/>
        <v>27</v>
      </c>
      <c r="M2368" s="2">
        <f t="shared" si="147"/>
        <v>42640.666666666664</v>
      </c>
    </row>
    <row r="2369" spans="1:13" x14ac:dyDescent="0.35">
      <c r="A2369">
        <v>2.8257456828885399</v>
      </c>
      <c r="B2369" t="s">
        <v>363</v>
      </c>
      <c r="C2369" t="s">
        <v>2134</v>
      </c>
      <c r="D2369">
        <v>20160927014500</v>
      </c>
      <c r="E2369" s="1">
        <f>IF(SUMPRODUCT(--ISNUMBER(SEARCH({"ECON_EARNINGSREPORT","ECON_STOCKMARKET"},C2369)))&gt;0,1,0)</f>
        <v>0</v>
      </c>
      <c r="F2369" s="1">
        <f>IF(SUMPRODUCT(--ISNUMBER(SEARCH({"ENV_"},C2369)))&gt;0,1,0)</f>
        <v>0</v>
      </c>
      <c r="G2369" s="1">
        <f>IF(SUMPRODUCT(--ISNUMBER(SEARCH({"DISCRIMINATION","HARASSMENT","HATE_SPEECH","GENDER_VIOLENCE"},C2369)))&gt;0,1,0)</f>
        <v>0</v>
      </c>
      <c r="H2369" s="1">
        <f>IF(SUMPRODUCT(--ISNUMBER(SEARCH({"LEGALIZE","LEGISLATION","TRIAL"},C2369)))&gt;0,1,0)</f>
        <v>0</v>
      </c>
      <c r="I2369" s="1">
        <f>IF(SUMPRODUCT(--ISNUMBER(SEARCH({"LEADER"},C2369)))&gt;0,1,0)</f>
        <v>1</v>
      </c>
      <c r="J2369" t="str">
        <f t="shared" si="144"/>
        <v>2016</v>
      </c>
      <c r="K2369" t="str">
        <f t="shared" si="145"/>
        <v>09</v>
      </c>
      <c r="L2369" t="str">
        <f t="shared" si="146"/>
        <v>27</v>
      </c>
      <c r="M2369" s="2">
        <f t="shared" si="147"/>
        <v>42640.072916666664</v>
      </c>
    </row>
    <row r="2370" spans="1:13" x14ac:dyDescent="0.35">
      <c r="A2370">
        <v>-0.37220843672456599</v>
      </c>
      <c r="B2370" t="s">
        <v>26</v>
      </c>
      <c r="D2370">
        <v>20161004201500</v>
      </c>
      <c r="E2370" s="1">
        <f>IF(SUMPRODUCT(--ISNUMBER(SEARCH({"ECON_EARNINGSREPORT","ECON_STOCKMARKET"},C2370)))&gt;0,1,0)</f>
        <v>0</v>
      </c>
      <c r="F2370" s="1">
        <f>IF(SUMPRODUCT(--ISNUMBER(SEARCH({"ENV_"},C2370)))&gt;0,1,0)</f>
        <v>0</v>
      </c>
      <c r="G2370" s="1">
        <f>IF(SUMPRODUCT(--ISNUMBER(SEARCH({"DISCRIMINATION","HARASSMENT","HATE_SPEECH","GENDER_VIOLENCE"},C2370)))&gt;0,1,0)</f>
        <v>0</v>
      </c>
      <c r="H2370" s="1">
        <f>IF(SUMPRODUCT(--ISNUMBER(SEARCH({"LEGALIZE","LEGISLATION","TRIAL"},C2370)))&gt;0,1,0)</f>
        <v>0</v>
      </c>
      <c r="I2370" s="1">
        <f>IF(SUMPRODUCT(--ISNUMBER(SEARCH({"LEADER"},C2370)))&gt;0,1,0)</f>
        <v>0</v>
      </c>
      <c r="J2370" t="str">
        <f t="shared" si="144"/>
        <v>2016</v>
      </c>
      <c r="K2370" t="str">
        <f t="shared" si="145"/>
        <v>10</v>
      </c>
      <c r="L2370" t="str">
        <f t="shared" si="146"/>
        <v>04</v>
      </c>
      <c r="M2370" s="2">
        <f t="shared" si="147"/>
        <v>42647.84375</v>
      </c>
    </row>
    <row r="2371" spans="1:13" x14ac:dyDescent="0.35">
      <c r="A2371">
        <v>-0.37878787878787801</v>
      </c>
      <c r="B2371" t="s">
        <v>282</v>
      </c>
      <c r="D2371">
        <v>20161004220000</v>
      </c>
      <c r="E2371" s="1">
        <f>IF(SUMPRODUCT(--ISNUMBER(SEARCH({"ECON_EARNINGSREPORT","ECON_STOCKMARKET"},C2371)))&gt;0,1,0)</f>
        <v>0</v>
      </c>
      <c r="F2371" s="1">
        <f>IF(SUMPRODUCT(--ISNUMBER(SEARCH({"ENV_"},C2371)))&gt;0,1,0)</f>
        <v>0</v>
      </c>
      <c r="G2371" s="1">
        <f>IF(SUMPRODUCT(--ISNUMBER(SEARCH({"DISCRIMINATION","HARASSMENT","HATE_SPEECH","GENDER_VIOLENCE"},C2371)))&gt;0,1,0)</f>
        <v>0</v>
      </c>
      <c r="H2371" s="1">
        <f>IF(SUMPRODUCT(--ISNUMBER(SEARCH({"LEGALIZE","LEGISLATION","TRIAL"},C2371)))&gt;0,1,0)</f>
        <v>0</v>
      </c>
      <c r="I2371" s="1">
        <f>IF(SUMPRODUCT(--ISNUMBER(SEARCH({"LEADER"},C2371)))&gt;0,1,0)</f>
        <v>0</v>
      </c>
      <c r="J2371" t="str">
        <f t="shared" ref="J2371:J2434" si="148">LEFT(D2371,4)</f>
        <v>2016</v>
      </c>
      <c r="K2371" t="str">
        <f t="shared" ref="K2371:K2434" si="149">MID(D2371,5,2)</f>
        <v>10</v>
      </c>
      <c r="L2371" t="str">
        <f t="shared" ref="L2371:L2434" si="150">MID(D2371,7,2)</f>
        <v>04</v>
      </c>
      <c r="M2371" s="2">
        <f t="shared" ref="M2371:M2434" si="151">DATE(LEFT(D2371,4),MID(D2371,5,2),MID(D2371,7,2))+TIME(MID(D2371,9,2),MID(D2371,11,2),RIGHT(D2371,2))</f>
        <v>42647.916666666664</v>
      </c>
    </row>
    <row r="2372" spans="1:13" x14ac:dyDescent="0.35">
      <c r="A2372">
        <v>0</v>
      </c>
      <c r="B2372" t="s">
        <v>2135</v>
      </c>
      <c r="C2372" t="s">
        <v>1989</v>
      </c>
      <c r="D2372">
        <v>20160912181500</v>
      </c>
      <c r="E2372" s="1">
        <f>IF(SUMPRODUCT(--ISNUMBER(SEARCH({"ECON_EARNINGSREPORT","ECON_STOCKMARKET"},C2372)))&gt;0,1,0)</f>
        <v>0</v>
      </c>
      <c r="F2372" s="1">
        <f>IF(SUMPRODUCT(--ISNUMBER(SEARCH({"ENV_"},C2372)))&gt;0,1,0)</f>
        <v>0</v>
      </c>
      <c r="G2372" s="1">
        <f>IF(SUMPRODUCT(--ISNUMBER(SEARCH({"DISCRIMINATION","HARASSMENT","HATE_SPEECH","GENDER_VIOLENCE"},C2372)))&gt;0,1,0)</f>
        <v>0</v>
      </c>
      <c r="H2372" s="1">
        <f>IF(SUMPRODUCT(--ISNUMBER(SEARCH({"LEGALIZE","LEGISLATION","TRIAL"},C2372)))&gt;0,1,0)</f>
        <v>0</v>
      </c>
      <c r="I2372" s="1">
        <f>IF(SUMPRODUCT(--ISNUMBER(SEARCH({"LEADER"},C2372)))&gt;0,1,0)</f>
        <v>0</v>
      </c>
      <c r="J2372" t="str">
        <f t="shared" si="148"/>
        <v>2016</v>
      </c>
      <c r="K2372" t="str">
        <f t="shared" si="149"/>
        <v>09</v>
      </c>
      <c r="L2372" t="str">
        <f t="shared" si="150"/>
        <v>12</v>
      </c>
      <c r="M2372" s="2">
        <f t="shared" si="151"/>
        <v>42625.760416666664</v>
      </c>
    </row>
    <row r="2373" spans="1:13" x14ac:dyDescent="0.35">
      <c r="A2373">
        <v>0</v>
      </c>
      <c r="B2373" t="s">
        <v>405</v>
      </c>
      <c r="C2373" t="s">
        <v>635</v>
      </c>
      <c r="D2373">
        <v>20160912160000</v>
      </c>
      <c r="E2373" s="1">
        <f>IF(SUMPRODUCT(--ISNUMBER(SEARCH({"ECON_EARNINGSREPORT","ECON_STOCKMARKET"},C2373)))&gt;0,1,0)</f>
        <v>1</v>
      </c>
      <c r="F2373" s="1">
        <f>IF(SUMPRODUCT(--ISNUMBER(SEARCH({"ENV_"},C2373)))&gt;0,1,0)</f>
        <v>0</v>
      </c>
      <c r="G2373" s="1">
        <f>IF(SUMPRODUCT(--ISNUMBER(SEARCH({"DISCRIMINATION","HARASSMENT","HATE_SPEECH","GENDER_VIOLENCE"},C2373)))&gt;0,1,0)</f>
        <v>0</v>
      </c>
      <c r="H2373" s="1">
        <f>IF(SUMPRODUCT(--ISNUMBER(SEARCH({"LEGALIZE","LEGISLATION","TRIAL"},C2373)))&gt;0,1,0)</f>
        <v>0</v>
      </c>
      <c r="I2373" s="1">
        <f>IF(SUMPRODUCT(--ISNUMBER(SEARCH({"LEADER"},C2373)))&gt;0,1,0)</f>
        <v>0</v>
      </c>
      <c r="J2373" t="str">
        <f t="shared" si="148"/>
        <v>2016</v>
      </c>
      <c r="K2373" t="str">
        <f t="shared" si="149"/>
        <v>09</v>
      </c>
      <c r="L2373" t="str">
        <f t="shared" si="150"/>
        <v>12</v>
      </c>
      <c r="M2373" s="2">
        <f t="shared" si="151"/>
        <v>42625.666666666664</v>
      </c>
    </row>
    <row r="2374" spans="1:13" x14ac:dyDescent="0.35">
      <c r="A2374">
        <v>0.34602076124567499</v>
      </c>
      <c r="B2374" t="s">
        <v>2136</v>
      </c>
      <c r="C2374" t="s">
        <v>2137</v>
      </c>
      <c r="D2374">
        <v>20160912124500</v>
      </c>
      <c r="E2374" s="1">
        <f>IF(SUMPRODUCT(--ISNUMBER(SEARCH({"ECON_EARNINGSREPORT","ECON_STOCKMARKET"},C2374)))&gt;0,1,0)</f>
        <v>1</v>
      </c>
      <c r="F2374" s="1">
        <f>IF(SUMPRODUCT(--ISNUMBER(SEARCH({"ENV_"},C2374)))&gt;0,1,0)</f>
        <v>0</v>
      </c>
      <c r="G2374" s="1">
        <f>IF(SUMPRODUCT(--ISNUMBER(SEARCH({"DISCRIMINATION","HARASSMENT","HATE_SPEECH","GENDER_VIOLENCE"},C2374)))&gt;0,1,0)</f>
        <v>0</v>
      </c>
      <c r="H2374" s="1">
        <f>IF(SUMPRODUCT(--ISNUMBER(SEARCH({"LEGALIZE","LEGISLATION","TRIAL"},C2374)))&gt;0,1,0)</f>
        <v>0</v>
      </c>
      <c r="I2374" s="1">
        <f>IF(SUMPRODUCT(--ISNUMBER(SEARCH({"LEADER"},C2374)))&gt;0,1,0)</f>
        <v>0</v>
      </c>
      <c r="J2374" t="str">
        <f t="shared" si="148"/>
        <v>2016</v>
      </c>
      <c r="K2374" t="str">
        <f t="shared" si="149"/>
        <v>09</v>
      </c>
      <c r="L2374" t="str">
        <f t="shared" si="150"/>
        <v>12</v>
      </c>
      <c r="M2374" s="2">
        <f t="shared" si="151"/>
        <v>42625.53125</v>
      </c>
    </row>
    <row r="2375" spans="1:13" x14ac:dyDescent="0.35">
      <c r="A2375">
        <v>1.7167381974248901</v>
      </c>
      <c r="B2375" t="s">
        <v>2138</v>
      </c>
      <c r="D2375">
        <v>20160912130000</v>
      </c>
      <c r="E2375" s="1">
        <f>IF(SUMPRODUCT(--ISNUMBER(SEARCH({"ECON_EARNINGSREPORT","ECON_STOCKMARKET"},C2375)))&gt;0,1,0)</f>
        <v>0</v>
      </c>
      <c r="F2375" s="1">
        <f>IF(SUMPRODUCT(--ISNUMBER(SEARCH({"ENV_"},C2375)))&gt;0,1,0)</f>
        <v>0</v>
      </c>
      <c r="G2375" s="1">
        <f>IF(SUMPRODUCT(--ISNUMBER(SEARCH({"DISCRIMINATION","HARASSMENT","HATE_SPEECH","GENDER_VIOLENCE"},C2375)))&gt;0,1,0)</f>
        <v>0</v>
      </c>
      <c r="H2375" s="1">
        <f>IF(SUMPRODUCT(--ISNUMBER(SEARCH({"LEGALIZE","LEGISLATION","TRIAL"},C2375)))&gt;0,1,0)</f>
        <v>0</v>
      </c>
      <c r="I2375" s="1">
        <f>IF(SUMPRODUCT(--ISNUMBER(SEARCH({"LEADER"},C2375)))&gt;0,1,0)</f>
        <v>0</v>
      </c>
      <c r="J2375" t="str">
        <f t="shared" si="148"/>
        <v>2016</v>
      </c>
      <c r="K2375" t="str">
        <f t="shared" si="149"/>
        <v>09</v>
      </c>
      <c r="L2375" t="str">
        <f t="shared" si="150"/>
        <v>12</v>
      </c>
      <c r="M2375" s="2">
        <f t="shared" si="151"/>
        <v>42625.541666666664</v>
      </c>
    </row>
    <row r="2376" spans="1:13" x14ac:dyDescent="0.35">
      <c r="A2376">
        <v>4.0959040959040998</v>
      </c>
      <c r="B2376" t="s">
        <v>280</v>
      </c>
      <c r="C2376" t="s">
        <v>2139</v>
      </c>
      <c r="D2376">
        <v>20160912141500</v>
      </c>
      <c r="E2376" s="1">
        <f>IF(SUMPRODUCT(--ISNUMBER(SEARCH({"ECON_EARNINGSREPORT","ECON_STOCKMARKET"},C2376)))&gt;0,1,0)</f>
        <v>0</v>
      </c>
      <c r="F2376" s="1">
        <f>IF(SUMPRODUCT(--ISNUMBER(SEARCH({"ENV_"},C2376)))&gt;0,1,0)</f>
        <v>0</v>
      </c>
      <c r="G2376" s="1">
        <f>IF(SUMPRODUCT(--ISNUMBER(SEARCH({"DISCRIMINATION","HARASSMENT","HATE_SPEECH","GENDER_VIOLENCE"},C2376)))&gt;0,1,0)</f>
        <v>0</v>
      </c>
      <c r="H2376" s="1">
        <f>IF(SUMPRODUCT(--ISNUMBER(SEARCH({"LEGALIZE","LEGISLATION","TRIAL"},C2376)))&gt;0,1,0)</f>
        <v>0</v>
      </c>
      <c r="I2376" s="1">
        <f>IF(SUMPRODUCT(--ISNUMBER(SEARCH({"LEADER"},C2376)))&gt;0,1,0)</f>
        <v>0</v>
      </c>
      <c r="J2376" t="str">
        <f t="shared" si="148"/>
        <v>2016</v>
      </c>
      <c r="K2376" t="str">
        <f t="shared" si="149"/>
        <v>09</v>
      </c>
      <c r="L2376" t="str">
        <f t="shared" si="150"/>
        <v>12</v>
      </c>
      <c r="M2376" s="2">
        <f t="shared" si="151"/>
        <v>42625.59375</v>
      </c>
    </row>
    <row r="2377" spans="1:13" x14ac:dyDescent="0.35">
      <c r="A2377">
        <v>2.06611570247934</v>
      </c>
      <c r="B2377" t="s">
        <v>15</v>
      </c>
      <c r="C2377" t="s">
        <v>1918</v>
      </c>
      <c r="D2377">
        <v>20160912200000</v>
      </c>
      <c r="E2377" s="1">
        <f>IF(SUMPRODUCT(--ISNUMBER(SEARCH({"ECON_EARNINGSREPORT","ECON_STOCKMARKET"},C2377)))&gt;0,1,0)</f>
        <v>0</v>
      </c>
      <c r="F2377" s="1">
        <f>IF(SUMPRODUCT(--ISNUMBER(SEARCH({"ENV_"},C2377)))&gt;0,1,0)</f>
        <v>0</v>
      </c>
      <c r="G2377" s="1">
        <f>IF(SUMPRODUCT(--ISNUMBER(SEARCH({"DISCRIMINATION","HARASSMENT","HATE_SPEECH","GENDER_VIOLENCE"},C2377)))&gt;0,1,0)</f>
        <v>0</v>
      </c>
      <c r="H2377" s="1">
        <f>IF(SUMPRODUCT(--ISNUMBER(SEARCH({"LEGALIZE","LEGISLATION","TRIAL"},C2377)))&gt;0,1,0)</f>
        <v>0</v>
      </c>
      <c r="I2377" s="1">
        <f>IF(SUMPRODUCT(--ISNUMBER(SEARCH({"LEADER"},C2377)))&gt;0,1,0)</f>
        <v>1</v>
      </c>
      <c r="J2377" t="str">
        <f t="shared" si="148"/>
        <v>2016</v>
      </c>
      <c r="K2377" t="str">
        <f t="shared" si="149"/>
        <v>09</v>
      </c>
      <c r="L2377" t="str">
        <f t="shared" si="150"/>
        <v>12</v>
      </c>
      <c r="M2377" s="2">
        <f t="shared" si="151"/>
        <v>42625.833333333336</v>
      </c>
    </row>
    <row r="2378" spans="1:13" x14ac:dyDescent="0.35">
      <c r="A2378">
        <v>2.4518388791593702</v>
      </c>
      <c r="B2378" t="s">
        <v>2140</v>
      </c>
      <c r="C2378" t="s">
        <v>2141</v>
      </c>
      <c r="D2378">
        <v>20160913000000</v>
      </c>
      <c r="E2378" s="1">
        <f>IF(SUMPRODUCT(--ISNUMBER(SEARCH({"ECON_EARNINGSREPORT","ECON_STOCKMARKET"},C2378)))&gt;0,1,0)</f>
        <v>1</v>
      </c>
      <c r="F2378" s="1">
        <f>IF(SUMPRODUCT(--ISNUMBER(SEARCH({"ENV_"},C2378)))&gt;0,1,0)</f>
        <v>0</v>
      </c>
      <c r="G2378" s="1">
        <f>IF(SUMPRODUCT(--ISNUMBER(SEARCH({"DISCRIMINATION","HARASSMENT","HATE_SPEECH","GENDER_VIOLENCE"},C2378)))&gt;0,1,0)</f>
        <v>0</v>
      </c>
      <c r="H2378" s="1">
        <f>IF(SUMPRODUCT(--ISNUMBER(SEARCH({"LEGALIZE","LEGISLATION","TRIAL"},C2378)))&gt;0,1,0)</f>
        <v>0</v>
      </c>
      <c r="I2378" s="1">
        <f>IF(SUMPRODUCT(--ISNUMBER(SEARCH({"LEADER"},C2378)))&gt;0,1,0)</f>
        <v>1</v>
      </c>
      <c r="J2378" t="str">
        <f t="shared" si="148"/>
        <v>2016</v>
      </c>
      <c r="K2378" t="str">
        <f t="shared" si="149"/>
        <v>09</v>
      </c>
      <c r="L2378" t="str">
        <f t="shared" si="150"/>
        <v>13</v>
      </c>
      <c r="M2378" s="2">
        <f t="shared" si="151"/>
        <v>42626</v>
      </c>
    </row>
    <row r="2379" spans="1:13" x14ac:dyDescent="0.35">
      <c r="A2379">
        <v>2.65486725663717</v>
      </c>
      <c r="B2379" t="s">
        <v>1967</v>
      </c>
      <c r="C2379" t="s">
        <v>2142</v>
      </c>
      <c r="D2379">
        <v>20160912151500</v>
      </c>
      <c r="E2379" s="1">
        <f>IF(SUMPRODUCT(--ISNUMBER(SEARCH({"ECON_EARNINGSREPORT","ECON_STOCKMARKET"},C2379)))&gt;0,1,0)</f>
        <v>0</v>
      </c>
      <c r="F2379" s="1">
        <f>IF(SUMPRODUCT(--ISNUMBER(SEARCH({"ENV_"},C2379)))&gt;0,1,0)</f>
        <v>0</v>
      </c>
      <c r="G2379" s="1">
        <f>IF(SUMPRODUCT(--ISNUMBER(SEARCH({"DISCRIMINATION","HARASSMENT","HATE_SPEECH","GENDER_VIOLENCE"},C2379)))&gt;0,1,0)</f>
        <v>0</v>
      </c>
      <c r="H2379" s="1">
        <f>IF(SUMPRODUCT(--ISNUMBER(SEARCH({"LEGALIZE","LEGISLATION","TRIAL"},C2379)))&gt;0,1,0)</f>
        <v>0</v>
      </c>
      <c r="I2379" s="1">
        <f>IF(SUMPRODUCT(--ISNUMBER(SEARCH({"LEADER"},C2379)))&gt;0,1,0)</f>
        <v>0</v>
      </c>
      <c r="J2379" t="str">
        <f t="shared" si="148"/>
        <v>2016</v>
      </c>
      <c r="K2379" t="str">
        <f t="shared" si="149"/>
        <v>09</v>
      </c>
      <c r="L2379" t="str">
        <f t="shared" si="150"/>
        <v>12</v>
      </c>
      <c r="M2379" s="2">
        <f t="shared" si="151"/>
        <v>42625.635416666664</v>
      </c>
    </row>
    <row r="2380" spans="1:13" x14ac:dyDescent="0.35">
      <c r="A2380">
        <v>1.7133956386292799</v>
      </c>
      <c r="B2380" t="s">
        <v>639</v>
      </c>
      <c r="C2380" t="s">
        <v>2143</v>
      </c>
      <c r="D2380">
        <v>20160912173000</v>
      </c>
      <c r="E2380" s="1">
        <f>IF(SUMPRODUCT(--ISNUMBER(SEARCH({"ECON_EARNINGSREPORT","ECON_STOCKMARKET"},C2380)))&gt;0,1,0)</f>
        <v>0</v>
      </c>
      <c r="F2380" s="1">
        <f>IF(SUMPRODUCT(--ISNUMBER(SEARCH({"ENV_"},C2380)))&gt;0,1,0)</f>
        <v>0</v>
      </c>
      <c r="G2380" s="1">
        <f>IF(SUMPRODUCT(--ISNUMBER(SEARCH({"DISCRIMINATION","HARASSMENT","HATE_SPEECH","GENDER_VIOLENCE"},C2380)))&gt;0,1,0)</f>
        <v>0</v>
      </c>
      <c r="H2380" s="1">
        <f>IF(SUMPRODUCT(--ISNUMBER(SEARCH({"LEGALIZE","LEGISLATION","TRIAL"},C2380)))&gt;0,1,0)</f>
        <v>0</v>
      </c>
      <c r="I2380" s="1">
        <f>IF(SUMPRODUCT(--ISNUMBER(SEARCH({"LEADER"},C2380)))&gt;0,1,0)</f>
        <v>1</v>
      </c>
      <c r="J2380" t="str">
        <f t="shared" si="148"/>
        <v>2016</v>
      </c>
      <c r="K2380" t="str">
        <f t="shared" si="149"/>
        <v>09</v>
      </c>
      <c r="L2380" t="str">
        <f t="shared" si="150"/>
        <v>12</v>
      </c>
      <c r="M2380" s="2">
        <f t="shared" si="151"/>
        <v>42625.729166666664</v>
      </c>
    </row>
    <row r="2381" spans="1:13" x14ac:dyDescent="0.35">
      <c r="A2381">
        <v>2.30414746543779</v>
      </c>
      <c r="B2381" t="s">
        <v>821</v>
      </c>
      <c r="C2381" t="s">
        <v>2144</v>
      </c>
      <c r="D2381">
        <v>20160912220000</v>
      </c>
      <c r="E2381" s="1">
        <f>IF(SUMPRODUCT(--ISNUMBER(SEARCH({"ECON_EARNINGSREPORT","ECON_STOCKMARKET"},C2381)))&gt;0,1,0)</f>
        <v>0</v>
      </c>
      <c r="F2381" s="1">
        <f>IF(SUMPRODUCT(--ISNUMBER(SEARCH({"ENV_"},C2381)))&gt;0,1,0)</f>
        <v>0</v>
      </c>
      <c r="G2381" s="1">
        <f>IF(SUMPRODUCT(--ISNUMBER(SEARCH({"DISCRIMINATION","HARASSMENT","HATE_SPEECH","GENDER_VIOLENCE"},C2381)))&gt;0,1,0)</f>
        <v>0</v>
      </c>
      <c r="H2381" s="1">
        <f>IF(SUMPRODUCT(--ISNUMBER(SEARCH({"LEGALIZE","LEGISLATION","TRIAL"},C2381)))&gt;0,1,0)</f>
        <v>0</v>
      </c>
      <c r="I2381" s="1">
        <f>IF(SUMPRODUCT(--ISNUMBER(SEARCH({"LEADER"},C2381)))&gt;0,1,0)</f>
        <v>1</v>
      </c>
      <c r="J2381" t="str">
        <f t="shared" si="148"/>
        <v>2016</v>
      </c>
      <c r="K2381" t="str">
        <f t="shared" si="149"/>
        <v>09</v>
      </c>
      <c r="L2381" t="str">
        <f t="shared" si="150"/>
        <v>12</v>
      </c>
      <c r="M2381" s="2">
        <f t="shared" si="151"/>
        <v>42625.916666666664</v>
      </c>
    </row>
    <row r="2382" spans="1:13" x14ac:dyDescent="0.35">
      <c r="A2382">
        <v>4.0567951318458402</v>
      </c>
      <c r="B2382" t="s">
        <v>548</v>
      </c>
      <c r="C2382" t="s">
        <v>597</v>
      </c>
      <c r="D2382">
        <v>20160912133000</v>
      </c>
      <c r="E2382" s="1">
        <f>IF(SUMPRODUCT(--ISNUMBER(SEARCH({"ECON_EARNINGSREPORT","ECON_STOCKMARKET"},C2382)))&gt;0,1,0)</f>
        <v>0</v>
      </c>
      <c r="F2382" s="1">
        <f>IF(SUMPRODUCT(--ISNUMBER(SEARCH({"ENV_"},C2382)))&gt;0,1,0)</f>
        <v>0</v>
      </c>
      <c r="G2382" s="1">
        <f>IF(SUMPRODUCT(--ISNUMBER(SEARCH({"DISCRIMINATION","HARASSMENT","HATE_SPEECH","GENDER_VIOLENCE"},C2382)))&gt;0,1,0)</f>
        <v>0</v>
      </c>
      <c r="H2382" s="1">
        <f>IF(SUMPRODUCT(--ISNUMBER(SEARCH({"LEGALIZE","LEGISLATION","TRIAL"},C2382)))&gt;0,1,0)</f>
        <v>0</v>
      </c>
      <c r="I2382" s="1">
        <f>IF(SUMPRODUCT(--ISNUMBER(SEARCH({"LEADER"},C2382)))&gt;0,1,0)</f>
        <v>1</v>
      </c>
      <c r="J2382" t="str">
        <f t="shared" si="148"/>
        <v>2016</v>
      </c>
      <c r="K2382" t="str">
        <f t="shared" si="149"/>
        <v>09</v>
      </c>
      <c r="L2382" t="str">
        <f t="shared" si="150"/>
        <v>12</v>
      </c>
      <c r="M2382" s="2">
        <f t="shared" si="151"/>
        <v>42625.5625</v>
      </c>
    </row>
    <row r="2383" spans="1:13" x14ac:dyDescent="0.35">
      <c r="A2383">
        <v>0.93023255813953498</v>
      </c>
      <c r="B2383" t="s">
        <v>121</v>
      </c>
      <c r="C2383" t="s">
        <v>1993</v>
      </c>
      <c r="D2383">
        <v>20160912134500</v>
      </c>
      <c r="E2383" s="1">
        <f>IF(SUMPRODUCT(--ISNUMBER(SEARCH({"ECON_EARNINGSREPORT","ECON_STOCKMARKET"},C2383)))&gt;0,1,0)</f>
        <v>1</v>
      </c>
      <c r="F2383" s="1">
        <f>IF(SUMPRODUCT(--ISNUMBER(SEARCH({"ENV_"},C2383)))&gt;0,1,0)</f>
        <v>0</v>
      </c>
      <c r="G2383" s="1">
        <f>IF(SUMPRODUCT(--ISNUMBER(SEARCH({"DISCRIMINATION","HARASSMENT","HATE_SPEECH","GENDER_VIOLENCE"},C2383)))&gt;0,1,0)</f>
        <v>0</v>
      </c>
      <c r="H2383" s="1">
        <f>IF(SUMPRODUCT(--ISNUMBER(SEARCH({"LEGALIZE","LEGISLATION","TRIAL"},C2383)))&gt;0,1,0)</f>
        <v>0</v>
      </c>
      <c r="I2383" s="1">
        <f>IF(SUMPRODUCT(--ISNUMBER(SEARCH({"LEADER"},C2383)))&gt;0,1,0)</f>
        <v>1</v>
      </c>
      <c r="J2383" t="str">
        <f t="shared" si="148"/>
        <v>2016</v>
      </c>
      <c r="K2383" t="str">
        <f t="shared" si="149"/>
        <v>09</v>
      </c>
      <c r="L2383" t="str">
        <f t="shared" si="150"/>
        <v>12</v>
      </c>
      <c r="M2383" s="2">
        <f t="shared" si="151"/>
        <v>42625.572916666664</v>
      </c>
    </row>
    <row r="2384" spans="1:13" x14ac:dyDescent="0.35">
      <c r="A2384">
        <v>-1.0909090909090899</v>
      </c>
      <c r="B2384" t="s">
        <v>2145</v>
      </c>
      <c r="C2384" t="s">
        <v>2026</v>
      </c>
      <c r="D2384">
        <v>20160912191500</v>
      </c>
      <c r="E2384" s="1">
        <f>IF(SUMPRODUCT(--ISNUMBER(SEARCH({"ECON_EARNINGSREPORT","ECON_STOCKMARKET"},C2384)))&gt;0,1,0)</f>
        <v>1</v>
      </c>
      <c r="F2384" s="1">
        <f>IF(SUMPRODUCT(--ISNUMBER(SEARCH({"ENV_"},C2384)))&gt;0,1,0)</f>
        <v>0</v>
      </c>
      <c r="G2384" s="1">
        <f>IF(SUMPRODUCT(--ISNUMBER(SEARCH({"DISCRIMINATION","HARASSMENT","HATE_SPEECH","GENDER_VIOLENCE"},C2384)))&gt;0,1,0)</f>
        <v>0</v>
      </c>
      <c r="H2384" s="1">
        <f>IF(SUMPRODUCT(--ISNUMBER(SEARCH({"LEGALIZE","LEGISLATION","TRIAL"},C2384)))&gt;0,1,0)</f>
        <v>0</v>
      </c>
      <c r="I2384" s="1">
        <f>IF(SUMPRODUCT(--ISNUMBER(SEARCH({"LEADER"},C2384)))&gt;0,1,0)</f>
        <v>0</v>
      </c>
      <c r="J2384" t="str">
        <f t="shared" si="148"/>
        <v>2016</v>
      </c>
      <c r="K2384" t="str">
        <f t="shared" si="149"/>
        <v>09</v>
      </c>
      <c r="L2384" t="str">
        <f t="shared" si="150"/>
        <v>12</v>
      </c>
      <c r="M2384" s="2">
        <f t="shared" si="151"/>
        <v>42625.802083333336</v>
      </c>
    </row>
    <row r="2385" spans="1:13" x14ac:dyDescent="0.35">
      <c r="A2385">
        <v>-3.8022813688212902</v>
      </c>
      <c r="B2385" t="s">
        <v>73</v>
      </c>
      <c r="C2385" t="s">
        <v>2103</v>
      </c>
      <c r="D2385">
        <v>20161014050000</v>
      </c>
      <c r="E2385" s="1">
        <f>IF(SUMPRODUCT(--ISNUMBER(SEARCH({"ECON_EARNINGSREPORT","ECON_STOCKMARKET"},C2385)))&gt;0,1,0)</f>
        <v>0</v>
      </c>
      <c r="F2385" s="1">
        <f>IF(SUMPRODUCT(--ISNUMBER(SEARCH({"ENV_"},C2385)))&gt;0,1,0)</f>
        <v>0</v>
      </c>
      <c r="G2385" s="1">
        <f>IF(SUMPRODUCT(--ISNUMBER(SEARCH({"DISCRIMINATION","HARASSMENT","HATE_SPEECH","GENDER_VIOLENCE"},C2385)))&gt;0,1,0)</f>
        <v>0</v>
      </c>
      <c r="H2385" s="1">
        <f>IF(SUMPRODUCT(--ISNUMBER(SEARCH({"LEGALIZE","LEGISLATION","TRIAL"},C2385)))&gt;0,1,0)</f>
        <v>0</v>
      </c>
      <c r="I2385" s="1">
        <f>IF(SUMPRODUCT(--ISNUMBER(SEARCH({"LEADER"},C2385)))&gt;0,1,0)</f>
        <v>0</v>
      </c>
      <c r="J2385" t="str">
        <f t="shared" si="148"/>
        <v>2016</v>
      </c>
      <c r="K2385" t="str">
        <f t="shared" si="149"/>
        <v>10</v>
      </c>
      <c r="L2385" t="str">
        <f t="shared" si="150"/>
        <v>14</v>
      </c>
      <c r="M2385" s="2">
        <f t="shared" si="151"/>
        <v>42657.208333333336</v>
      </c>
    </row>
    <row r="2386" spans="1:13" x14ac:dyDescent="0.35">
      <c r="A2386">
        <v>-0.971786833855799</v>
      </c>
      <c r="B2386" t="s">
        <v>363</v>
      </c>
      <c r="C2386" t="s">
        <v>2146</v>
      </c>
      <c r="D2386">
        <v>20161014050000</v>
      </c>
      <c r="E2386" s="1">
        <f>IF(SUMPRODUCT(--ISNUMBER(SEARCH({"ECON_EARNINGSREPORT","ECON_STOCKMARKET"},C2386)))&gt;0,1,0)</f>
        <v>1</v>
      </c>
      <c r="F2386" s="1">
        <f>IF(SUMPRODUCT(--ISNUMBER(SEARCH({"ENV_"},C2386)))&gt;0,1,0)</f>
        <v>0</v>
      </c>
      <c r="G2386" s="1">
        <f>IF(SUMPRODUCT(--ISNUMBER(SEARCH({"DISCRIMINATION","HARASSMENT","HATE_SPEECH","GENDER_VIOLENCE"},C2386)))&gt;0,1,0)</f>
        <v>0</v>
      </c>
      <c r="H2386" s="1">
        <f>IF(SUMPRODUCT(--ISNUMBER(SEARCH({"LEGALIZE","LEGISLATION","TRIAL"},C2386)))&gt;0,1,0)</f>
        <v>0</v>
      </c>
      <c r="I2386" s="1">
        <f>IF(SUMPRODUCT(--ISNUMBER(SEARCH({"LEADER"},C2386)))&gt;0,1,0)</f>
        <v>1</v>
      </c>
      <c r="J2386" t="str">
        <f t="shared" si="148"/>
        <v>2016</v>
      </c>
      <c r="K2386" t="str">
        <f t="shared" si="149"/>
        <v>10</v>
      </c>
      <c r="L2386" t="str">
        <f t="shared" si="150"/>
        <v>14</v>
      </c>
      <c r="M2386" s="2">
        <f t="shared" si="151"/>
        <v>42657.208333333336</v>
      </c>
    </row>
    <row r="2387" spans="1:13" x14ac:dyDescent="0.35">
      <c r="A2387">
        <v>-1.35135135135135</v>
      </c>
      <c r="B2387" t="s">
        <v>1371</v>
      </c>
      <c r="C2387" t="s">
        <v>1665</v>
      </c>
      <c r="D2387">
        <v>20161014050000</v>
      </c>
      <c r="E2387" s="1">
        <f>IF(SUMPRODUCT(--ISNUMBER(SEARCH({"ECON_EARNINGSREPORT","ECON_STOCKMARKET"},C2387)))&gt;0,1,0)</f>
        <v>0</v>
      </c>
      <c r="F2387" s="1">
        <f>IF(SUMPRODUCT(--ISNUMBER(SEARCH({"ENV_"},C2387)))&gt;0,1,0)</f>
        <v>0</v>
      </c>
      <c r="G2387" s="1">
        <f>IF(SUMPRODUCT(--ISNUMBER(SEARCH({"DISCRIMINATION","HARASSMENT","HATE_SPEECH","GENDER_VIOLENCE"},C2387)))&gt;0,1,0)</f>
        <v>0</v>
      </c>
      <c r="H2387" s="1">
        <f>IF(SUMPRODUCT(--ISNUMBER(SEARCH({"LEGALIZE","LEGISLATION","TRIAL"},C2387)))&gt;0,1,0)</f>
        <v>0</v>
      </c>
      <c r="I2387" s="1">
        <f>IF(SUMPRODUCT(--ISNUMBER(SEARCH({"LEADER"},C2387)))&gt;0,1,0)</f>
        <v>0</v>
      </c>
      <c r="J2387" t="str">
        <f t="shared" si="148"/>
        <v>2016</v>
      </c>
      <c r="K2387" t="str">
        <f t="shared" si="149"/>
        <v>10</v>
      </c>
      <c r="L2387" t="str">
        <f t="shared" si="150"/>
        <v>14</v>
      </c>
      <c r="M2387" s="2">
        <f t="shared" si="151"/>
        <v>42657.208333333336</v>
      </c>
    </row>
    <row r="2388" spans="1:13" x14ac:dyDescent="0.35">
      <c r="A2388">
        <v>-2.8653295128939802</v>
      </c>
      <c r="B2388" t="s">
        <v>902</v>
      </c>
      <c r="C2388" t="s">
        <v>2103</v>
      </c>
      <c r="D2388">
        <v>20161014050000</v>
      </c>
      <c r="E2388" s="1">
        <f>IF(SUMPRODUCT(--ISNUMBER(SEARCH({"ECON_EARNINGSREPORT","ECON_STOCKMARKET"},C2388)))&gt;0,1,0)</f>
        <v>0</v>
      </c>
      <c r="F2388" s="1">
        <f>IF(SUMPRODUCT(--ISNUMBER(SEARCH({"ENV_"},C2388)))&gt;0,1,0)</f>
        <v>0</v>
      </c>
      <c r="G2388" s="1">
        <f>IF(SUMPRODUCT(--ISNUMBER(SEARCH({"DISCRIMINATION","HARASSMENT","HATE_SPEECH","GENDER_VIOLENCE"},C2388)))&gt;0,1,0)</f>
        <v>0</v>
      </c>
      <c r="H2388" s="1">
        <f>IF(SUMPRODUCT(--ISNUMBER(SEARCH({"LEGALIZE","LEGISLATION","TRIAL"},C2388)))&gt;0,1,0)</f>
        <v>0</v>
      </c>
      <c r="I2388" s="1">
        <f>IF(SUMPRODUCT(--ISNUMBER(SEARCH({"LEADER"},C2388)))&gt;0,1,0)</f>
        <v>0</v>
      </c>
      <c r="J2388" t="str">
        <f t="shared" si="148"/>
        <v>2016</v>
      </c>
      <c r="K2388" t="str">
        <f t="shared" si="149"/>
        <v>10</v>
      </c>
      <c r="L2388" t="str">
        <f t="shared" si="150"/>
        <v>14</v>
      </c>
      <c r="M2388" s="2">
        <f t="shared" si="151"/>
        <v>42657.208333333336</v>
      </c>
    </row>
    <row r="2389" spans="1:13" x14ac:dyDescent="0.35">
      <c r="A2389">
        <v>0</v>
      </c>
      <c r="B2389" t="s">
        <v>275</v>
      </c>
      <c r="C2389" t="s">
        <v>635</v>
      </c>
      <c r="D2389">
        <v>20160913061500</v>
      </c>
      <c r="E2389" s="1">
        <f>IF(SUMPRODUCT(--ISNUMBER(SEARCH({"ECON_EARNINGSREPORT","ECON_STOCKMARKET"},C2389)))&gt;0,1,0)</f>
        <v>1</v>
      </c>
      <c r="F2389" s="1">
        <f>IF(SUMPRODUCT(--ISNUMBER(SEARCH({"ENV_"},C2389)))&gt;0,1,0)</f>
        <v>0</v>
      </c>
      <c r="G2389" s="1">
        <f>IF(SUMPRODUCT(--ISNUMBER(SEARCH({"DISCRIMINATION","HARASSMENT","HATE_SPEECH","GENDER_VIOLENCE"},C2389)))&gt;0,1,0)</f>
        <v>0</v>
      </c>
      <c r="H2389" s="1">
        <f>IF(SUMPRODUCT(--ISNUMBER(SEARCH({"LEGALIZE","LEGISLATION","TRIAL"},C2389)))&gt;0,1,0)</f>
        <v>0</v>
      </c>
      <c r="I2389" s="1">
        <f>IF(SUMPRODUCT(--ISNUMBER(SEARCH({"LEADER"},C2389)))&gt;0,1,0)</f>
        <v>0</v>
      </c>
      <c r="J2389" t="str">
        <f t="shared" si="148"/>
        <v>2016</v>
      </c>
      <c r="K2389" t="str">
        <f t="shared" si="149"/>
        <v>09</v>
      </c>
      <c r="L2389" t="str">
        <f t="shared" si="150"/>
        <v>13</v>
      </c>
      <c r="M2389" s="2">
        <f t="shared" si="151"/>
        <v>42626.260416666664</v>
      </c>
    </row>
    <row r="2390" spans="1:13" x14ac:dyDescent="0.35">
      <c r="A2390">
        <v>-1.77215189873418</v>
      </c>
      <c r="B2390" t="s">
        <v>2147</v>
      </c>
      <c r="C2390" t="s">
        <v>2148</v>
      </c>
      <c r="D2390">
        <v>20160912160000</v>
      </c>
      <c r="E2390" s="1">
        <f>IF(SUMPRODUCT(--ISNUMBER(SEARCH({"ECON_EARNINGSREPORT","ECON_STOCKMARKET"},C2390)))&gt;0,1,0)</f>
        <v>0</v>
      </c>
      <c r="F2390" s="1">
        <f>IF(SUMPRODUCT(--ISNUMBER(SEARCH({"ENV_"},C2390)))&gt;0,1,0)</f>
        <v>0</v>
      </c>
      <c r="G2390" s="1">
        <f>IF(SUMPRODUCT(--ISNUMBER(SEARCH({"DISCRIMINATION","HARASSMENT","HATE_SPEECH","GENDER_VIOLENCE"},C2390)))&gt;0,1,0)</f>
        <v>0</v>
      </c>
      <c r="H2390" s="1">
        <f>IF(SUMPRODUCT(--ISNUMBER(SEARCH({"LEGALIZE","LEGISLATION","TRIAL"},C2390)))&gt;0,1,0)</f>
        <v>0</v>
      </c>
      <c r="I2390" s="1">
        <f>IF(SUMPRODUCT(--ISNUMBER(SEARCH({"LEADER"},C2390)))&gt;0,1,0)</f>
        <v>1</v>
      </c>
      <c r="J2390" t="str">
        <f t="shared" si="148"/>
        <v>2016</v>
      </c>
      <c r="K2390" t="str">
        <f t="shared" si="149"/>
        <v>09</v>
      </c>
      <c r="L2390" t="str">
        <f t="shared" si="150"/>
        <v>12</v>
      </c>
      <c r="M2390" s="2">
        <f t="shared" si="151"/>
        <v>42625.666666666664</v>
      </c>
    </row>
    <row r="2391" spans="1:13" x14ac:dyDescent="0.35">
      <c r="A2391">
        <v>0.63965884861407296</v>
      </c>
      <c r="B2391" t="s">
        <v>997</v>
      </c>
      <c r="C2391" t="s">
        <v>2149</v>
      </c>
      <c r="D2391">
        <v>20160912183000</v>
      </c>
      <c r="E2391" s="1">
        <f>IF(SUMPRODUCT(--ISNUMBER(SEARCH({"ECON_EARNINGSREPORT","ECON_STOCKMARKET"},C2391)))&gt;0,1,0)</f>
        <v>1</v>
      </c>
      <c r="F2391" s="1">
        <f>IF(SUMPRODUCT(--ISNUMBER(SEARCH({"ENV_"},C2391)))&gt;0,1,0)</f>
        <v>0</v>
      </c>
      <c r="G2391" s="1">
        <f>IF(SUMPRODUCT(--ISNUMBER(SEARCH({"DISCRIMINATION","HARASSMENT","HATE_SPEECH","GENDER_VIOLENCE"},C2391)))&gt;0,1,0)</f>
        <v>0</v>
      </c>
      <c r="H2391" s="1">
        <f>IF(SUMPRODUCT(--ISNUMBER(SEARCH({"LEGALIZE","LEGISLATION","TRIAL"},C2391)))&gt;0,1,0)</f>
        <v>1</v>
      </c>
      <c r="I2391" s="1">
        <f>IF(SUMPRODUCT(--ISNUMBER(SEARCH({"LEADER"},C2391)))&gt;0,1,0)</f>
        <v>0</v>
      </c>
      <c r="J2391" t="str">
        <f t="shared" si="148"/>
        <v>2016</v>
      </c>
      <c r="K2391" t="str">
        <f t="shared" si="149"/>
        <v>09</v>
      </c>
      <c r="L2391" t="str">
        <f t="shared" si="150"/>
        <v>12</v>
      </c>
      <c r="M2391" s="2">
        <f t="shared" si="151"/>
        <v>42625.770833333336</v>
      </c>
    </row>
    <row r="2392" spans="1:13" x14ac:dyDescent="0.35">
      <c r="A2392">
        <v>0.45454545454545497</v>
      </c>
      <c r="B2392" t="s">
        <v>464</v>
      </c>
      <c r="C2392" t="s">
        <v>635</v>
      </c>
      <c r="D2392">
        <v>20160912171500</v>
      </c>
      <c r="E2392" s="1">
        <f>IF(SUMPRODUCT(--ISNUMBER(SEARCH({"ECON_EARNINGSREPORT","ECON_STOCKMARKET"},C2392)))&gt;0,1,0)</f>
        <v>1</v>
      </c>
      <c r="F2392" s="1">
        <f>IF(SUMPRODUCT(--ISNUMBER(SEARCH({"ENV_"},C2392)))&gt;0,1,0)</f>
        <v>0</v>
      </c>
      <c r="G2392" s="1">
        <f>IF(SUMPRODUCT(--ISNUMBER(SEARCH({"DISCRIMINATION","HARASSMENT","HATE_SPEECH","GENDER_VIOLENCE"},C2392)))&gt;0,1,0)</f>
        <v>0</v>
      </c>
      <c r="H2392" s="1">
        <f>IF(SUMPRODUCT(--ISNUMBER(SEARCH({"LEGALIZE","LEGISLATION","TRIAL"},C2392)))&gt;0,1,0)</f>
        <v>0</v>
      </c>
      <c r="I2392" s="1">
        <f>IF(SUMPRODUCT(--ISNUMBER(SEARCH({"LEADER"},C2392)))&gt;0,1,0)</f>
        <v>0</v>
      </c>
      <c r="J2392" t="str">
        <f t="shared" si="148"/>
        <v>2016</v>
      </c>
      <c r="K2392" t="str">
        <f t="shared" si="149"/>
        <v>09</v>
      </c>
      <c r="L2392" t="str">
        <f t="shared" si="150"/>
        <v>12</v>
      </c>
      <c r="M2392" s="2">
        <f t="shared" si="151"/>
        <v>42625.71875</v>
      </c>
    </row>
    <row r="2393" spans="1:13" x14ac:dyDescent="0.35">
      <c r="A2393">
        <v>-0.85106382978723405</v>
      </c>
      <c r="B2393" t="s">
        <v>2150</v>
      </c>
      <c r="C2393" t="s">
        <v>650</v>
      </c>
      <c r="D2393">
        <v>20160912161500</v>
      </c>
      <c r="E2393" s="1">
        <f>IF(SUMPRODUCT(--ISNUMBER(SEARCH({"ECON_EARNINGSREPORT","ECON_STOCKMARKET"},C2393)))&gt;0,1,0)</f>
        <v>0</v>
      </c>
      <c r="F2393" s="1">
        <f>IF(SUMPRODUCT(--ISNUMBER(SEARCH({"ENV_"},C2393)))&gt;0,1,0)</f>
        <v>0</v>
      </c>
      <c r="G2393" s="1">
        <f>IF(SUMPRODUCT(--ISNUMBER(SEARCH({"DISCRIMINATION","HARASSMENT","HATE_SPEECH","GENDER_VIOLENCE"},C2393)))&gt;0,1,0)</f>
        <v>0</v>
      </c>
      <c r="H2393" s="1">
        <f>IF(SUMPRODUCT(--ISNUMBER(SEARCH({"LEGALIZE","LEGISLATION","TRIAL"},C2393)))&gt;0,1,0)</f>
        <v>0</v>
      </c>
      <c r="I2393" s="1">
        <f>IF(SUMPRODUCT(--ISNUMBER(SEARCH({"LEADER"},C2393)))&gt;0,1,0)</f>
        <v>0</v>
      </c>
      <c r="J2393" t="str">
        <f t="shared" si="148"/>
        <v>2016</v>
      </c>
      <c r="K2393" t="str">
        <f t="shared" si="149"/>
        <v>09</v>
      </c>
      <c r="L2393" t="str">
        <f t="shared" si="150"/>
        <v>12</v>
      </c>
      <c r="M2393" s="2">
        <f t="shared" si="151"/>
        <v>42625.677083333336</v>
      </c>
    </row>
    <row r="2394" spans="1:13" x14ac:dyDescent="0.35">
      <c r="A2394">
        <v>1.4662756598240501</v>
      </c>
      <c r="B2394" t="s">
        <v>902</v>
      </c>
      <c r="C2394" t="s">
        <v>2003</v>
      </c>
      <c r="D2394">
        <v>20160912153000</v>
      </c>
      <c r="E2394" s="1">
        <f>IF(SUMPRODUCT(--ISNUMBER(SEARCH({"ECON_EARNINGSREPORT","ECON_STOCKMARKET"},C2394)))&gt;0,1,0)</f>
        <v>0</v>
      </c>
      <c r="F2394" s="1">
        <f>IF(SUMPRODUCT(--ISNUMBER(SEARCH({"ENV_"},C2394)))&gt;0,1,0)</f>
        <v>0</v>
      </c>
      <c r="G2394" s="1">
        <f>IF(SUMPRODUCT(--ISNUMBER(SEARCH({"DISCRIMINATION","HARASSMENT","HATE_SPEECH","GENDER_VIOLENCE"},C2394)))&gt;0,1,0)</f>
        <v>0</v>
      </c>
      <c r="H2394" s="1">
        <f>IF(SUMPRODUCT(--ISNUMBER(SEARCH({"LEGALIZE","LEGISLATION","TRIAL"},C2394)))&gt;0,1,0)</f>
        <v>0</v>
      </c>
      <c r="I2394" s="1">
        <f>IF(SUMPRODUCT(--ISNUMBER(SEARCH({"LEADER"},C2394)))&gt;0,1,0)</f>
        <v>1</v>
      </c>
      <c r="J2394" t="str">
        <f t="shared" si="148"/>
        <v>2016</v>
      </c>
      <c r="K2394" t="str">
        <f t="shared" si="149"/>
        <v>09</v>
      </c>
      <c r="L2394" t="str">
        <f t="shared" si="150"/>
        <v>12</v>
      </c>
      <c r="M2394" s="2">
        <f t="shared" si="151"/>
        <v>42625.645833333336</v>
      </c>
    </row>
    <row r="2395" spans="1:13" x14ac:dyDescent="0.35">
      <c r="A2395">
        <v>-0.45454545454545497</v>
      </c>
      <c r="B2395" t="s">
        <v>1343</v>
      </c>
      <c r="C2395" t="s">
        <v>2151</v>
      </c>
      <c r="D2395">
        <v>20160912160000</v>
      </c>
      <c r="E2395" s="1">
        <f>IF(SUMPRODUCT(--ISNUMBER(SEARCH({"ECON_EARNINGSREPORT","ECON_STOCKMARKET"},C2395)))&gt;0,1,0)</f>
        <v>1</v>
      </c>
      <c r="F2395" s="1">
        <f>IF(SUMPRODUCT(--ISNUMBER(SEARCH({"ENV_"},C2395)))&gt;0,1,0)</f>
        <v>0</v>
      </c>
      <c r="G2395" s="1">
        <f>IF(SUMPRODUCT(--ISNUMBER(SEARCH({"DISCRIMINATION","HARASSMENT","HATE_SPEECH","GENDER_VIOLENCE"},C2395)))&gt;0,1,0)</f>
        <v>0</v>
      </c>
      <c r="H2395" s="1">
        <f>IF(SUMPRODUCT(--ISNUMBER(SEARCH({"LEGALIZE","LEGISLATION","TRIAL"},C2395)))&gt;0,1,0)</f>
        <v>0</v>
      </c>
      <c r="I2395" s="1">
        <f>IF(SUMPRODUCT(--ISNUMBER(SEARCH({"LEADER"},C2395)))&gt;0,1,0)</f>
        <v>0</v>
      </c>
      <c r="J2395" t="str">
        <f t="shared" si="148"/>
        <v>2016</v>
      </c>
      <c r="K2395" t="str">
        <f t="shared" si="149"/>
        <v>09</v>
      </c>
      <c r="L2395" t="str">
        <f t="shared" si="150"/>
        <v>12</v>
      </c>
      <c r="M2395" s="2">
        <f t="shared" si="151"/>
        <v>42625.666666666664</v>
      </c>
    </row>
    <row r="2396" spans="1:13" x14ac:dyDescent="0.35">
      <c r="A2396">
        <v>0.60790273556231</v>
      </c>
      <c r="B2396" t="s">
        <v>741</v>
      </c>
      <c r="C2396" t="s">
        <v>2152</v>
      </c>
      <c r="D2396">
        <v>20160913074500</v>
      </c>
      <c r="E2396" s="1">
        <f>IF(SUMPRODUCT(--ISNUMBER(SEARCH({"ECON_EARNINGSREPORT","ECON_STOCKMARKET"},C2396)))&gt;0,1,0)</f>
        <v>0</v>
      </c>
      <c r="F2396" s="1">
        <f>IF(SUMPRODUCT(--ISNUMBER(SEARCH({"ENV_"},C2396)))&gt;0,1,0)</f>
        <v>0</v>
      </c>
      <c r="G2396" s="1">
        <f>IF(SUMPRODUCT(--ISNUMBER(SEARCH({"DISCRIMINATION","HARASSMENT","HATE_SPEECH","GENDER_VIOLENCE"},C2396)))&gt;0,1,0)</f>
        <v>0</v>
      </c>
      <c r="H2396" s="1">
        <f>IF(SUMPRODUCT(--ISNUMBER(SEARCH({"LEGALIZE","LEGISLATION","TRIAL"},C2396)))&gt;0,1,0)</f>
        <v>0</v>
      </c>
      <c r="I2396" s="1">
        <f>IF(SUMPRODUCT(--ISNUMBER(SEARCH({"LEADER"},C2396)))&gt;0,1,0)</f>
        <v>1</v>
      </c>
      <c r="J2396" t="str">
        <f t="shared" si="148"/>
        <v>2016</v>
      </c>
      <c r="K2396" t="str">
        <f t="shared" si="149"/>
        <v>09</v>
      </c>
      <c r="L2396" t="str">
        <f t="shared" si="150"/>
        <v>13</v>
      </c>
      <c r="M2396" s="2">
        <f t="shared" si="151"/>
        <v>42626.322916666664</v>
      </c>
    </row>
    <row r="2397" spans="1:13" x14ac:dyDescent="0.35">
      <c r="A2397">
        <v>-0.21276595744680801</v>
      </c>
      <c r="B2397" t="s">
        <v>20</v>
      </c>
      <c r="C2397" t="s">
        <v>2153</v>
      </c>
      <c r="D2397">
        <v>20160913050000</v>
      </c>
      <c r="E2397" s="1">
        <f>IF(SUMPRODUCT(--ISNUMBER(SEARCH({"ECON_EARNINGSREPORT","ECON_STOCKMARKET"},C2397)))&gt;0,1,0)</f>
        <v>0</v>
      </c>
      <c r="F2397" s="1">
        <f>IF(SUMPRODUCT(--ISNUMBER(SEARCH({"ENV_"},C2397)))&gt;0,1,0)</f>
        <v>0</v>
      </c>
      <c r="G2397" s="1">
        <f>IF(SUMPRODUCT(--ISNUMBER(SEARCH({"DISCRIMINATION","HARASSMENT","HATE_SPEECH","GENDER_VIOLENCE"},C2397)))&gt;0,1,0)</f>
        <v>0</v>
      </c>
      <c r="H2397" s="1">
        <f>IF(SUMPRODUCT(--ISNUMBER(SEARCH({"LEGALIZE","LEGISLATION","TRIAL"},C2397)))&gt;0,1,0)</f>
        <v>0</v>
      </c>
      <c r="I2397" s="1">
        <f>IF(SUMPRODUCT(--ISNUMBER(SEARCH({"LEADER"},C2397)))&gt;0,1,0)</f>
        <v>0</v>
      </c>
      <c r="J2397" t="str">
        <f t="shared" si="148"/>
        <v>2016</v>
      </c>
      <c r="K2397" t="str">
        <f t="shared" si="149"/>
        <v>09</v>
      </c>
      <c r="L2397" t="str">
        <f t="shared" si="150"/>
        <v>13</v>
      </c>
      <c r="M2397" s="2">
        <f t="shared" si="151"/>
        <v>42626.208333333336</v>
      </c>
    </row>
    <row r="2398" spans="1:13" x14ac:dyDescent="0.35">
      <c r="A2398">
        <v>1.0452961672473899</v>
      </c>
      <c r="B2398" t="s">
        <v>188</v>
      </c>
      <c r="C2398" t="s">
        <v>1990</v>
      </c>
      <c r="D2398">
        <v>20160913054500</v>
      </c>
      <c r="E2398" s="1">
        <f>IF(SUMPRODUCT(--ISNUMBER(SEARCH({"ECON_EARNINGSREPORT","ECON_STOCKMARKET"},C2398)))&gt;0,1,0)</f>
        <v>0</v>
      </c>
      <c r="F2398" s="1">
        <f>IF(SUMPRODUCT(--ISNUMBER(SEARCH({"ENV_"},C2398)))&gt;0,1,0)</f>
        <v>0</v>
      </c>
      <c r="G2398" s="1">
        <f>IF(SUMPRODUCT(--ISNUMBER(SEARCH({"DISCRIMINATION","HARASSMENT","HATE_SPEECH","GENDER_VIOLENCE"},C2398)))&gt;0,1,0)</f>
        <v>0</v>
      </c>
      <c r="H2398" s="1">
        <f>IF(SUMPRODUCT(--ISNUMBER(SEARCH({"LEGALIZE","LEGISLATION","TRIAL"},C2398)))&gt;0,1,0)</f>
        <v>0</v>
      </c>
      <c r="I2398" s="1">
        <f>IF(SUMPRODUCT(--ISNUMBER(SEARCH({"LEADER"},C2398)))&gt;0,1,0)</f>
        <v>1</v>
      </c>
      <c r="J2398" t="str">
        <f t="shared" si="148"/>
        <v>2016</v>
      </c>
      <c r="K2398" t="str">
        <f t="shared" si="149"/>
        <v>09</v>
      </c>
      <c r="L2398" t="str">
        <f t="shared" si="150"/>
        <v>13</v>
      </c>
      <c r="M2398" s="2">
        <f t="shared" si="151"/>
        <v>42626.239583333336</v>
      </c>
    </row>
    <row r="2399" spans="1:13" x14ac:dyDescent="0.35">
      <c r="A2399">
        <v>3.8006756756756799</v>
      </c>
      <c r="B2399" t="s">
        <v>2154</v>
      </c>
      <c r="C2399" t="s">
        <v>2155</v>
      </c>
      <c r="D2399">
        <v>20160912171500</v>
      </c>
      <c r="E2399" s="1">
        <f>IF(SUMPRODUCT(--ISNUMBER(SEARCH({"ECON_EARNINGSREPORT","ECON_STOCKMARKET"},C2399)))&gt;0,1,0)</f>
        <v>0</v>
      </c>
      <c r="F2399" s="1">
        <f>IF(SUMPRODUCT(--ISNUMBER(SEARCH({"ENV_"},C2399)))&gt;0,1,0)</f>
        <v>0</v>
      </c>
      <c r="G2399" s="1">
        <f>IF(SUMPRODUCT(--ISNUMBER(SEARCH({"DISCRIMINATION","HARASSMENT","HATE_SPEECH","GENDER_VIOLENCE"},C2399)))&gt;0,1,0)</f>
        <v>0</v>
      </c>
      <c r="H2399" s="1">
        <f>IF(SUMPRODUCT(--ISNUMBER(SEARCH({"LEGALIZE","LEGISLATION","TRIAL"},C2399)))&gt;0,1,0)</f>
        <v>0</v>
      </c>
      <c r="I2399" s="1">
        <f>IF(SUMPRODUCT(--ISNUMBER(SEARCH({"LEADER"},C2399)))&gt;0,1,0)</f>
        <v>0</v>
      </c>
      <c r="J2399" t="str">
        <f t="shared" si="148"/>
        <v>2016</v>
      </c>
      <c r="K2399" t="str">
        <f t="shared" si="149"/>
        <v>09</v>
      </c>
      <c r="L2399" t="str">
        <f t="shared" si="150"/>
        <v>12</v>
      </c>
      <c r="M2399" s="2">
        <f t="shared" si="151"/>
        <v>42625.71875</v>
      </c>
    </row>
    <row r="2400" spans="1:13" x14ac:dyDescent="0.35">
      <c r="A2400">
        <v>5.625</v>
      </c>
      <c r="B2400" t="s">
        <v>1856</v>
      </c>
      <c r="C2400" t="s">
        <v>2006</v>
      </c>
      <c r="D2400">
        <v>20160912144500</v>
      </c>
      <c r="E2400" s="1">
        <f>IF(SUMPRODUCT(--ISNUMBER(SEARCH({"ECON_EARNINGSREPORT","ECON_STOCKMARKET"},C2400)))&gt;0,1,0)</f>
        <v>0</v>
      </c>
      <c r="F2400" s="1">
        <f>IF(SUMPRODUCT(--ISNUMBER(SEARCH({"ENV_"},C2400)))&gt;0,1,0)</f>
        <v>0</v>
      </c>
      <c r="G2400" s="1">
        <f>IF(SUMPRODUCT(--ISNUMBER(SEARCH({"DISCRIMINATION","HARASSMENT","HATE_SPEECH","GENDER_VIOLENCE"},C2400)))&gt;0,1,0)</f>
        <v>0</v>
      </c>
      <c r="H2400" s="1">
        <f>IF(SUMPRODUCT(--ISNUMBER(SEARCH({"LEGALIZE","LEGISLATION","TRIAL"},C2400)))&gt;0,1,0)</f>
        <v>0</v>
      </c>
      <c r="I2400" s="1">
        <f>IF(SUMPRODUCT(--ISNUMBER(SEARCH({"LEADER"},C2400)))&gt;0,1,0)</f>
        <v>1</v>
      </c>
      <c r="J2400" t="str">
        <f t="shared" si="148"/>
        <v>2016</v>
      </c>
      <c r="K2400" t="str">
        <f t="shared" si="149"/>
        <v>09</v>
      </c>
      <c r="L2400" t="str">
        <f t="shared" si="150"/>
        <v>12</v>
      </c>
      <c r="M2400" s="2">
        <f t="shared" si="151"/>
        <v>42625.614583333336</v>
      </c>
    </row>
    <row r="2401" spans="1:13" x14ac:dyDescent="0.35">
      <c r="A2401">
        <v>0.87390761548064899</v>
      </c>
      <c r="B2401" t="s">
        <v>363</v>
      </c>
      <c r="C2401" t="s">
        <v>2156</v>
      </c>
      <c r="D2401">
        <v>20160912164500</v>
      </c>
      <c r="E2401" s="1">
        <f>IF(SUMPRODUCT(--ISNUMBER(SEARCH({"ECON_EARNINGSREPORT","ECON_STOCKMARKET"},C2401)))&gt;0,1,0)</f>
        <v>0</v>
      </c>
      <c r="F2401" s="1">
        <f>IF(SUMPRODUCT(--ISNUMBER(SEARCH({"ENV_"},C2401)))&gt;0,1,0)</f>
        <v>0</v>
      </c>
      <c r="G2401" s="1">
        <f>IF(SUMPRODUCT(--ISNUMBER(SEARCH({"DISCRIMINATION","HARASSMENT","HATE_SPEECH","GENDER_VIOLENCE"},C2401)))&gt;0,1,0)</f>
        <v>0</v>
      </c>
      <c r="H2401" s="1">
        <f>IF(SUMPRODUCT(--ISNUMBER(SEARCH({"LEGALIZE","LEGISLATION","TRIAL"},C2401)))&gt;0,1,0)</f>
        <v>0</v>
      </c>
      <c r="I2401" s="1">
        <f>IF(SUMPRODUCT(--ISNUMBER(SEARCH({"LEADER"},C2401)))&gt;0,1,0)</f>
        <v>1</v>
      </c>
      <c r="J2401" t="str">
        <f t="shared" si="148"/>
        <v>2016</v>
      </c>
      <c r="K2401" t="str">
        <f t="shared" si="149"/>
        <v>09</v>
      </c>
      <c r="L2401" t="str">
        <f t="shared" si="150"/>
        <v>12</v>
      </c>
      <c r="M2401" s="2">
        <f t="shared" si="151"/>
        <v>42625.697916666664</v>
      </c>
    </row>
    <row r="2402" spans="1:13" x14ac:dyDescent="0.35">
      <c r="A2402">
        <v>1.5686274509803899</v>
      </c>
      <c r="B2402" t="s">
        <v>363</v>
      </c>
      <c r="C2402" t="s">
        <v>2157</v>
      </c>
      <c r="D2402">
        <v>20160912164500</v>
      </c>
      <c r="E2402" s="1">
        <f>IF(SUMPRODUCT(--ISNUMBER(SEARCH({"ECON_EARNINGSREPORT","ECON_STOCKMARKET"},C2402)))&gt;0,1,0)</f>
        <v>1</v>
      </c>
      <c r="F2402" s="1">
        <f>IF(SUMPRODUCT(--ISNUMBER(SEARCH({"ENV_"},C2402)))&gt;0,1,0)</f>
        <v>0</v>
      </c>
      <c r="G2402" s="1">
        <f>IF(SUMPRODUCT(--ISNUMBER(SEARCH({"DISCRIMINATION","HARASSMENT","HATE_SPEECH","GENDER_VIOLENCE"},C2402)))&gt;0,1,0)</f>
        <v>0</v>
      </c>
      <c r="H2402" s="1">
        <f>IF(SUMPRODUCT(--ISNUMBER(SEARCH({"LEGALIZE","LEGISLATION","TRIAL"},C2402)))&gt;0,1,0)</f>
        <v>0</v>
      </c>
      <c r="I2402" s="1">
        <f>IF(SUMPRODUCT(--ISNUMBER(SEARCH({"LEADER"},C2402)))&gt;0,1,0)</f>
        <v>1</v>
      </c>
      <c r="J2402" t="str">
        <f t="shared" si="148"/>
        <v>2016</v>
      </c>
      <c r="K2402" t="str">
        <f t="shared" si="149"/>
        <v>09</v>
      </c>
      <c r="L2402" t="str">
        <f t="shared" si="150"/>
        <v>12</v>
      </c>
      <c r="M2402" s="2">
        <f t="shared" si="151"/>
        <v>42625.697916666664</v>
      </c>
    </row>
    <row r="2403" spans="1:13" x14ac:dyDescent="0.35">
      <c r="A2403">
        <v>-0.24570024570024601</v>
      </c>
      <c r="B2403" t="s">
        <v>407</v>
      </c>
      <c r="C2403" t="s">
        <v>1026</v>
      </c>
      <c r="D2403">
        <v>20160912144500</v>
      </c>
      <c r="E2403" s="1">
        <f>IF(SUMPRODUCT(--ISNUMBER(SEARCH({"ECON_EARNINGSREPORT","ECON_STOCKMARKET"},C2403)))&gt;0,1,0)</f>
        <v>0</v>
      </c>
      <c r="F2403" s="1">
        <f>IF(SUMPRODUCT(--ISNUMBER(SEARCH({"ENV_"},C2403)))&gt;0,1,0)</f>
        <v>0</v>
      </c>
      <c r="G2403" s="1">
        <f>IF(SUMPRODUCT(--ISNUMBER(SEARCH({"DISCRIMINATION","HARASSMENT","HATE_SPEECH","GENDER_VIOLENCE"},C2403)))&gt;0,1,0)</f>
        <v>0</v>
      </c>
      <c r="H2403" s="1">
        <f>IF(SUMPRODUCT(--ISNUMBER(SEARCH({"LEGALIZE","LEGISLATION","TRIAL"},C2403)))&gt;0,1,0)</f>
        <v>0</v>
      </c>
      <c r="I2403" s="1">
        <f>IF(SUMPRODUCT(--ISNUMBER(SEARCH({"LEADER"},C2403)))&gt;0,1,0)</f>
        <v>1</v>
      </c>
      <c r="J2403" t="str">
        <f t="shared" si="148"/>
        <v>2016</v>
      </c>
      <c r="K2403" t="str">
        <f t="shared" si="149"/>
        <v>09</v>
      </c>
      <c r="L2403" t="str">
        <f t="shared" si="150"/>
        <v>12</v>
      </c>
      <c r="M2403" s="2">
        <f t="shared" si="151"/>
        <v>42625.614583333336</v>
      </c>
    </row>
    <row r="2404" spans="1:13" x14ac:dyDescent="0.35">
      <c r="A2404">
        <v>-1.4732965009208101</v>
      </c>
      <c r="B2404" t="s">
        <v>324</v>
      </c>
      <c r="C2404" t="s">
        <v>2158</v>
      </c>
      <c r="D2404">
        <v>20161003124500</v>
      </c>
      <c r="E2404" s="1">
        <f>IF(SUMPRODUCT(--ISNUMBER(SEARCH({"ECON_EARNINGSREPORT","ECON_STOCKMARKET"},C2404)))&gt;0,1,0)</f>
        <v>1</v>
      </c>
      <c r="F2404" s="1">
        <f>IF(SUMPRODUCT(--ISNUMBER(SEARCH({"ENV_"},C2404)))&gt;0,1,0)</f>
        <v>0</v>
      </c>
      <c r="G2404" s="1">
        <f>IF(SUMPRODUCT(--ISNUMBER(SEARCH({"DISCRIMINATION","HARASSMENT","HATE_SPEECH","GENDER_VIOLENCE"},C2404)))&gt;0,1,0)</f>
        <v>0</v>
      </c>
      <c r="H2404" s="1">
        <f>IF(SUMPRODUCT(--ISNUMBER(SEARCH({"LEGALIZE","LEGISLATION","TRIAL"},C2404)))&gt;0,1,0)</f>
        <v>0</v>
      </c>
      <c r="I2404" s="1">
        <f>IF(SUMPRODUCT(--ISNUMBER(SEARCH({"LEADER"},C2404)))&gt;0,1,0)</f>
        <v>1</v>
      </c>
      <c r="J2404" t="str">
        <f t="shared" si="148"/>
        <v>2016</v>
      </c>
      <c r="K2404" t="str">
        <f t="shared" si="149"/>
        <v>10</v>
      </c>
      <c r="L2404" t="str">
        <f t="shared" si="150"/>
        <v>03</v>
      </c>
      <c r="M2404" s="2">
        <f t="shared" si="151"/>
        <v>42646.53125</v>
      </c>
    </row>
    <row r="2405" spans="1:13" x14ac:dyDescent="0.35">
      <c r="A2405">
        <v>1.7167381974248901</v>
      </c>
      <c r="B2405" t="s">
        <v>1428</v>
      </c>
      <c r="C2405" t="s">
        <v>2159</v>
      </c>
      <c r="D2405">
        <v>20160919131500</v>
      </c>
      <c r="E2405" s="1">
        <f>IF(SUMPRODUCT(--ISNUMBER(SEARCH({"ECON_EARNINGSREPORT","ECON_STOCKMARKET"},C2405)))&gt;0,1,0)</f>
        <v>1</v>
      </c>
      <c r="F2405" s="1">
        <f>IF(SUMPRODUCT(--ISNUMBER(SEARCH({"ENV_"},C2405)))&gt;0,1,0)</f>
        <v>0</v>
      </c>
      <c r="G2405" s="1">
        <f>IF(SUMPRODUCT(--ISNUMBER(SEARCH({"DISCRIMINATION","HARASSMENT","HATE_SPEECH","GENDER_VIOLENCE"},C2405)))&gt;0,1,0)</f>
        <v>0</v>
      </c>
      <c r="H2405" s="1">
        <f>IF(SUMPRODUCT(--ISNUMBER(SEARCH({"LEGALIZE","LEGISLATION","TRIAL"},C2405)))&gt;0,1,0)</f>
        <v>0</v>
      </c>
      <c r="I2405" s="1">
        <f>IF(SUMPRODUCT(--ISNUMBER(SEARCH({"LEADER"},C2405)))&gt;0,1,0)</f>
        <v>0</v>
      </c>
      <c r="J2405" t="str">
        <f t="shared" si="148"/>
        <v>2016</v>
      </c>
      <c r="K2405" t="str">
        <f t="shared" si="149"/>
        <v>09</v>
      </c>
      <c r="L2405" t="str">
        <f t="shared" si="150"/>
        <v>19</v>
      </c>
      <c r="M2405" s="2">
        <f t="shared" si="151"/>
        <v>42632.552083333336</v>
      </c>
    </row>
    <row r="2406" spans="1:13" x14ac:dyDescent="0.35">
      <c r="A2406">
        <v>5.8823529411764701</v>
      </c>
      <c r="B2406" t="s">
        <v>290</v>
      </c>
      <c r="C2406" t="s">
        <v>319</v>
      </c>
      <c r="D2406">
        <v>20160919200000</v>
      </c>
      <c r="E2406" s="1">
        <f>IF(SUMPRODUCT(--ISNUMBER(SEARCH({"ECON_EARNINGSREPORT","ECON_STOCKMARKET"},C2406)))&gt;0,1,0)</f>
        <v>0</v>
      </c>
      <c r="F2406" s="1">
        <f>IF(SUMPRODUCT(--ISNUMBER(SEARCH({"ENV_"},C2406)))&gt;0,1,0)</f>
        <v>0</v>
      </c>
      <c r="G2406" s="1">
        <f>IF(SUMPRODUCT(--ISNUMBER(SEARCH({"DISCRIMINATION","HARASSMENT","HATE_SPEECH","GENDER_VIOLENCE"},C2406)))&gt;0,1,0)</f>
        <v>0</v>
      </c>
      <c r="H2406" s="1">
        <f>IF(SUMPRODUCT(--ISNUMBER(SEARCH({"LEGALIZE","LEGISLATION","TRIAL"},C2406)))&gt;0,1,0)</f>
        <v>0</v>
      </c>
      <c r="I2406" s="1">
        <f>IF(SUMPRODUCT(--ISNUMBER(SEARCH({"LEADER"},C2406)))&gt;0,1,0)</f>
        <v>1</v>
      </c>
      <c r="J2406" t="str">
        <f t="shared" si="148"/>
        <v>2016</v>
      </c>
      <c r="K2406" t="str">
        <f t="shared" si="149"/>
        <v>09</v>
      </c>
      <c r="L2406" t="str">
        <f t="shared" si="150"/>
        <v>19</v>
      </c>
      <c r="M2406" s="2">
        <f t="shared" si="151"/>
        <v>42632.833333333336</v>
      </c>
    </row>
    <row r="2407" spans="1:13" x14ac:dyDescent="0.35">
      <c r="A2407">
        <v>-4.95867768595041</v>
      </c>
      <c r="B2407" t="s">
        <v>859</v>
      </c>
      <c r="C2407" t="s">
        <v>2160</v>
      </c>
      <c r="D2407">
        <v>20161014060000</v>
      </c>
      <c r="E2407" s="1">
        <f>IF(SUMPRODUCT(--ISNUMBER(SEARCH({"ECON_EARNINGSREPORT","ECON_STOCKMARKET"},C2407)))&gt;0,1,0)</f>
        <v>0</v>
      </c>
      <c r="F2407" s="1">
        <f>IF(SUMPRODUCT(--ISNUMBER(SEARCH({"ENV_"},C2407)))&gt;0,1,0)</f>
        <v>0</v>
      </c>
      <c r="G2407" s="1">
        <f>IF(SUMPRODUCT(--ISNUMBER(SEARCH({"DISCRIMINATION","HARASSMENT","HATE_SPEECH","GENDER_VIOLENCE"},C2407)))&gt;0,1,0)</f>
        <v>0</v>
      </c>
      <c r="H2407" s="1">
        <f>IF(SUMPRODUCT(--ISNUMBER(SEARCH({"LEGALIZE","LEGISLATION","TRIAL"},C2407)))&gt;0,1,0)</f>
        <v>0</v>
      </c>
      <c r="I2407" s="1">
        <f>IF(SUMPRODUCT(--ISNUMBER(SEARCH({"LEADER"},C2407)))&gt;0,1,0)</f>
        <v>0</v>
      </c>
      <c r="J2407" t="str">
        <f t="shared" si="148"/>
        <v>2016</v>
      </c>
      <c r="K2407" t="str">
        <f t="shared" si="149"/>
        <v>10</v>
      </c>
      <c r="L2407" t="str">
        <f t="shared" si="150"/>
        <v>14</v>
      </c>
      <c r="M2407" s="2">
        <f t="shared" si="151"/>
        <v>42657.25</v>
      </c>
    </row>
    <row r="2408" spans="1:13" x14ac:dyDescent="0.35">
      <c r="A2408">
        <v>2.80898876404494</v>
      </c>
      <c r="B2408" t="s">
        <v>801</v>
      </c>
      <c r="C2408" t="s">
        <v>2161</v>
      </c>
      <c r="D2408">
        <v>20161014060000</v>
      </c>
      <c r="E2408" s="1">
        <f>IF(SUMPRODUCT(--ISNUMBER(SEARCH({"ECON_EARNINGSREPORT","ECON_STOCKMARKET"},C2408)))&gt;0,1,0)</f>
        <v>0</v>
      </c>
      <c r="F2408" s="1">
        <f>IF(SUMPRODUCT(--ISNUMBER(SEARCH({"ENV_"},C2408)))&gt;0,1,0)</f>
        <v>0</v>
      </c>
      <c r="G2408" s="1">
        <f>IF(SUMPRODUCT(--ISNUMBER(SEARCH({"DISCRIMINATION","HARASSMENT","HATE_SPEECH","GENDER_VIOLENCE"},C2408)))&gt;0,1,0)</f>
        <v>0</v>
      </c>
      <c r="H2408" s="1">
        <f>IF(SUMPRODUCT(--ISNUMBER(SEARCH({"LEGALIZE","LEGISLATION","TRIAL"},C2408)))&gt;0,1,0)</f>
        <v>0</v>
      </c>
      <c r="I2408" s="1">
        <f>IF(SUMPRODUCT(--ISNUMBER(SEARCH({"LEADER"},C2408)))&gt;0,1,0)</f>
        <v>0</v>
      </c>
      <c r="J2408" t="str">
        <f t="shared" si="148"/>
        <v>2016</v>
      </c>
      <c r="K2408" t="str">
        <f t="shared" si="149"/>
        <v>10</v>
      </c>
      <c r="L2408" t="str">
        <f t="shared" si="150"/>
        <v>14</v>
      </c>
      <c r="M2408" s="2">
        <f t="shared" si="151"/>
        <v>42657.25</v>
      </c>
    </row>
    <row r="2409" spans="1:13" x14ac:dyDescent="0.35">
      <c r="A2409">
        <v>-3.2967032967033001</v>
      </c>
      <c r="B2409" t="s">
        <v>801</v>
      </c>
      <c r="C2409" t="s">
        <v>2162</v>
      </c>
      <c r="D2409">
        <v>20161014060000</v>
      </c>
      <c r="E2409" s="1">
        <f>IF(SUMPRODUCT(--ISNUMBER(SEARCH({"ECON_EARNINGSREPORT","ECON_STOCKMARKET"},C2409)))&gt;0,1,0)</f>
        <v>0</v>
      </c>
      <c r="F2409" s="1">
        <f>IF(SUMPRODUCT(--ISNUMBER(SEARCH({"ENV_"},C2409)))&gt;0,1,0)</f>
        <v>0</v>
      </c>
      <c r="G2409" s="1">
        <f>IF(SUMPRODUCT(--ISNUMBER(SEARCH({"DISCRIMINATION","HARASSMENT","HATE_SPEECH","GENDER_VIOLENCE"},C2409)))&gt;0,1,0)</f>
        <v>0</v>
      </c>
      <c r="H2409" s="1">
        <f>IF(SUMPRODUCT(--ISNUMBER(SEARCH({"LEGALIZE","LEGISLATION","TRIAL"},C2409)))&gt;0,1,0)</f>
        <v>0</v>
      </c>
      <c r="I2409" s="1">
        <f>IF(SUMPRODUCT(--ISNUMBER(SEARCH({"LEADER"},C2409)))&gt;0,1,0)</f>
        <v>0</v>
      </c>
      <c r="J2409" t="str">
        <f t="shared" si="148"/>
        <v>2016</v>
      </c>
      <c r="K2409" t="str">
        <f t="shared" si="149"/>
        <v>10</v>
      </c>
      <c r="L2409" t="str">
        <f t="shared" si="150"/>
        <v>14</v>
      </c>
      <c r="M2409" s="2">
        <f t="shared" si="151"/>
        <v>42657.25</v>
      </c>
    </row>
    <row r="2410" spans="1:13" x14ac:dyDescent="0.35">
      <c r="A2410">
        <v>0</v>
      </c>
      <c r="B2410" t="s">
        <v>801</v>
      </c>
      <c r="C2410" t="s">
        <v>2163</v>
      </c>
      <c r="D2410">
        <v>20161014060000</v>
      </c>
      <c r="E2410" s="1">
        <f>IF(SUMPRODUCT(--ISNUMBER(SEARCH({"ECON_EARNINGSREPORT","ECON_STOCKMARKET"},C2410)))&gt;0,1,0)</f>
        <v>0</v>
      </c>
      <c r="F2410" s="1">
        <f>IF(SUMPRODUCT(--ISNUMBER(SEARCH({"ENV_"},C2410)))&gt;0,1,0)</f>
        <v>0</v>
      </c>
      <c r="G2410" s="1">
        <f>IF(SUMPRODUCT(--ISNUMBER(SEARCH({"DISCRIMINATION","HARASSMENT","HATE_SPEECH","GENDER_VIOLENCE"},C2410)))&gt;0,1,0)</f>
        <v>0</v>
      </c>
      <c r="H2410" s="1">
        <f>IF(SUMPRODUCT(--ISNUMBER(SEARCH({"LEGALIZE","LEGISLATION","TRIAL"},C2410)))&gt;0,1,0)</f>
        <v>0</v>
      </c>
      <c r="I2410" s="1">
        <f>IF(SUMPRODUCT(--ISNUMBER(SEARCH({"LEADER"},C2410)))&gt;0,1,0)</f>
        <v>0</v>
      </c>
      <c r="J2410" t="str">
        <f t="shared" si="148"/>
        <v>2016</v>
      </c>
      <c r="K2410" t="str">
        <f t="shared" si="149"/>
        <v>10</v>
      </c>
      <c r="L2410" t="str">
        <f t="shared" si="150"/>
        <v>14</v>
      </c>
      <c r="M2410" s="2">
        <f t="shared" si="151"/>
        <v>42657.25</v>
      </c>
    </row>
    <row r="2411" spans="1:13" x14ac:dyDescent="0.35">
      <c r="A2411">
        <v>-1.56657963446475</v>
      </c>
      <c r="B2411" t="s">
        <v>51</v>
      </c>
      <c r="C2411" t="s">
        <v>2164</v>
      </c>
      <c r="D2411">
        <v>20161014060000</v>
      </c>
      <c r="E2411" s="1">
        <f>IF(SUMPRODUCT(--ISNUMBER(SEARCH({"ECON_EARNINGSREPORT","ECON_STOCKMARKET"},C2411)))&gt;0,1,0)</f>
        <v>0</v>
      </c>
      <c r="F2411" s="1">
        <f>IF(SUMPRODUCT(--ISNUMBER(SEARCH({"ENV_"},C2411)))&gt;0,1,0)</f>
        <v>0</v>
      </c>
      <c r="G2411" s="1">
        <f>IF(SUMPRODUCT(--ISNUMBER(SEARCH({"DISCRIMINATION","HARASSMENT","HATE_SPEECH","GENDER_VIOLENCE"},C2411)))&gt;0,1,0)</f>
        <v>0</v>
      </c>
      <c r="H2411" s="1">
        <f>IF(SUMPRODUCT(--ISNUMBER(SEARCH({"LEGALIZE","LEGISLATION","TRIAL"},C2411)))&gt;0,1,0)</f>
        <v>0</v>
      </c>
      <c r="I2411" s="1">
        <f>IF(SUMPRODUCT(--ISNUMBER(SEARCH({"LEADER"},C2411)))&gt;0,1,0)</f>
        <v>0</v>
      </c>
      <c r="J2411" t="str">
        <f t="shared" si="148"/>
        <v>2016</v>
      </c>
      <c r="K2411" t="str">
        <f t="shared" si="149"/>
        <v>10</v>
      </c>
      <c r="L2411" t="str">
        <f t="shared" si="150"/>
        <v>14</v>
      </c>
      <c r="M2411" s="2">
        <f t="shared" si="151"/>
        <v>42657.25</v>
      </c>
    </row>
    <row r="2412" spans="1:13" x14ac:dyDescent="0.35">
      <c r="A2412">
        <v>1.42247510668563</v>
      </c>
      <c r="B2412" t="s">
        <v>2165</v>
      </c>
      <c r="C2412" t="s">
        <v>2166</v>
      </c>
      <c r="D2412">
        <v>20161014134500</v>
      </c>
      <c r="E2412" s="1">
        <f>IF(SUMPRODUCT(--ISNUMBER(SEARCH({"ECON_EARNINGSREPORT","ECON_STOCKMARKET"},C2412)))&gt;0,1,0)</f>
        <v>1</v>
      </c>
      <c r="F2412" s="1">
        <f>IF(SUMPRODUCT(--ISNUMBER(SEARCH({"ENV_"},C2412)))&gt;0,1,0)</f>
        <v>0</v>
      </c>
      <c r="G2412" s="1">
        <f>IF(SUMPRODUCT(--ISNUMBER(SEARCH({"DISCRIMINATION","HARASSMENT","HATE_SPEECH","GENDER_VIOLENCE"},C2412)))&gt;0,1,0)</f>
        <v>0</v>
      </c>
      <c r="H2412" s="1">
        <f>IF(SUMPRODUCT(--ISNUMBER(SEARCH({"LEGALIZE","LEGISLATION","TRIAL"},C2412)))&gt;0,1,0)</f>
        <v>0</v>
      </c>
      <c r="I2412" s="1">
        <f>IF(SUMPRODUCT(--ISNUMBER(SEARCH({"LEADER"},C2412)))&gt;0,1,0)</f>
        <v>0</v>
      </c>
      <c r="J2412" t="str">
        <f t="shared" si="148"/>
        <v>2016</v>
      </c>
      <c r="K2412" t="str">
        <f t="shared" si="149"/>
        <v>10</v>
      </c>
      <c r="L2412" t="str">
        <f t="shared" si="150"/>
        <v>14</v>
      </c>
      <c r="M2412" s="2">
        <f t="shared" si="151"/>
        <v>42657.572916666664</v>
      </c>
    </row>
    <row r="2413" spans="1:13" x14ac:dyDescent="0.35">
      <c r="A2413">
        <v>-1.90023752969121</v>
      </c>
      <c r="B2413" t="s">
        <v>451</v>
      </c>
      <c r="C2413" t="s">
        <v>2167</v>
      </c>
      <c r="D2413">
        <v>20161014134500</v>
      </c>
      <c r="E2413" s="1">
        <f>IF(SUMPRODUCT(--ISNUMBER(SEARCH({"ECON_EARNINGSREPORT","ECON_STOCKMARKET"},C2413)))&gt;0,1,0)</f>
        <v>1</v>
      </c>
      <c r="F2413" s="1">
        <f>IF(SUMPRODUCT(--ISNUMBER(SEARCH({"ENV_"},C2413)))&gt;0,1,0)</f>
        <v>0</v>
      </c>
      <c r="G2413" s="1">
        <f>IF(SUMPRODUCT(--ISNUMBER(SEARCH({"DISCRIMINATION","HARASSMENT","HATE_SPEECH","GENDER_VIOLENCE"},C2413)))&gt;0,1,0)</f>
        <v>0</v>
      </c>
      <c r="H2413" s="1">
        <f>IF(SUMPRODUCT(--ISNUMBER(SEARCH({"LEGALIZE","LEGISLATION","TRIAL"},C2413)))&gt;0,1,0)</f>
        <v>0</v>
      </c>
      <c r="I2413" s="1">
        <f>IF(SUMPRODUCT(--ISNUMBER(SEARCH({"LEADER"},C2413)))&gt;0,1,0)</f>
        <v>1</v>
      </c>
      <c r="J2413" t="str">
        <f t="shared" si="148"/>
        <v>2016</v>
      </c>
      <c r="K2413" t="str">
        <f t="shared" si="149"/>
        <v>10</v>
      </c>
      <c r="L2413" t="str">
        <f t="shared" si="150"/>
        <v>14</v>
      </c>
      <c r="M2413" s="2">
        <f t="shared" si="151"/>
        <v>42657.572916666664</v>
      </c>
    </row>
    <row r="2414" spans="1:13" x14ac:dyDescent="0.35">
      <c r="A2414">
        <v>1.48331273176761</v>
      </c>
      <c r="B2414" t="s">
        <v>2168</v>
      </c>
      <c r="C2414" t="s">
        <v>2169</v>
      </c>
      <c r="D2414">
        <v>20161029111500</v>
      </c>
      <c r="E2414" s="1">
        <f>IF(SUMPRODUCT(--ISNUMBER(SEARCH({"ECON_EARNINGSREPORT","ECON_STOCKMARKET"},C2414)))&gt;0,1,0)</f>
        <v>0</v>
      </c>
      <c r="F2414" s="1">
        <f>IF(SUMPRODUCT(--ISNUMBER(SEARCH({"ENV_"},C2414)))&gt;0,1,0)</f>
        <v>0</v>
      </c>
      <c r="G2414" s="1">
        <f>IF(SUMPRODUCT(--ISNUMBER(SEARCH({"DISCRIMINATION","HARASSMENT","HATE_SPEECH","GENDER_VIOLENCE"},C2414)))&gt;0,1,0)</f>
        <v>0</v>
      </c>
      <c r="H2414" s="1">
        <f>IF(SUMPRODUCT(--ISNUMBER(SEARCH({"LEGALIZE","LEGISLATION","TRIAL"},C2414)))&gt;0,1,0)</f>
        <v>0</v>
      </c>
      <c r="I2414" s="1">
        <f>IF(SUMPRODUCT(--ISNUMBER(SEARCH({"LEADER"},C2414)))&gt;0,1,0)</f>
        <v>0</v>
      </c>
      <c r="J2414" t="str">
        <f t="shared" si="148"/>
        <v>2016</v>
      </c>
      <c r="K2414" t="str">
        <f t="shared" si="149"/>
        <v>10</v>
      </c>
      <c r="L2414" t="str">
        <f t="shared" si="150"/>
        <v>29</v>
      </c>
      <c r="M2414" s="2">
        <f t="shared" si="151"/>
        <v>42672.46875</v>
      </c>
    </row>
    <row r="2415" spans="1:13" x14ac:dyDescent="0.35">
      <c r="A2415">
        <v>-4.1958041958042003</v>
      </c>
      <c r="B2415" t="s">
        <v>389</v>
      </c>
      <c r="C2415" t="s">
        <v>2170</v>
      </c>
      <c r="D2415">
        <v>20161014061500</v>
      </c>
      <c r="E2415" s="1">
        <f>IF(SUMPRODUCT(--ISNUMBER(SEARCH({"ECON_EARNINGSREPORT","ECON_STOCKMARKET"},C2415)))&gt;0,1,0)</f>
        <v>0</v>
      </c>
      <c r="F2415" s="1">
        <f>IF(SUMPRODUCT(--ISNUMBER(SEARCH({"ENV_"},C2415)))&gt;0,1,0)</f>
        <v>0</v>
      </c>
      <c r="G2415" s="1">
        <f>IF(SUMPRODUCT(--ISNUMBER(SEARCH({"DISCRIMINATION","HARASSMENT","HATE_SPEECH","GENDER_VIOLENCE"},C2415)))&gt;0,1,0)</f>
        <v>0</v>
      </c>
      <c r="H2415" s="1">
        <f>IF(SUMPRODUCT(--ISNUMBER(SEARCH({"LEGALIZE","LEGISLATION","TRIAL"},C2415)))&gt;0,1,0)</f>
        <v>0</v>
      </c>
      <c r="I2415" s="1">
        <f>IF(SUMPRODUCT(--ISNUMBER(SEARCH({"LEADER"},C2415)))&gt;0,1,0)</f>
        <v>0</v>
      </c>
      <c r="J2415" t="str">
        <f t="shared" si="148"/>
        <v>2016</v>
      </c>
      <c r="K2415" t="str">
        <f t="shared" si="149"/>
        <v>10</v>
      </c>
      <c r="L2415" t="str">
        <f t="shared" si="150"/>
        <v>14</v>
      </c>
      <c r="M2415" s="2">
        <f t="shared" si="151"/>
        <v>42657.260416666664</v>
      </c>
    </row>
    <row r="2416" spans="1:13" x14ac:dyDescent="0.35">
      <c r="A2416">
        <v>-2.38095238095238</v>
      </c>
      <c r="B2416" t="s">
        <v>2171</v>
      </c>
      <c r="C2416" t="s">
        <v>2170</v>
      </c>
      <c r="D2416">
        <v>20161014061500</v>
      </c>
      <c r="E2416" s="1">
        <f>IF(SUMPRODUCT(--ISNUMBER(SEARCH({"ECON_EARNINGSREPORT","ECON_STOCKMARKET"},C2416)))&gt;0,1,0)</f>
        <v>0</v>
      </c>
      <c r="F2416" s="1">
        <f>IF(SUMPRODUCT(--ISNUMBER(SEARCH({"ENV_"},C2416)))&gt;0,1,0)</f>
        <v>0</v>
      </c>
      <c r="G2416" s="1">
        <f>IF(SUMPRODUCT(--ISNUMBER(SEARCH({"DISCRIMINATION","HARASSMENT","HATE_SPEECH","GENDER_VIOLENCE"},C2416)))&gt;0,1,0)</f>
        <v>0</v>
      </c>
      <c r="H2416" s="1">
        <f>IF(SUMPRODUCT(--ISNUMBER(SEARCH({"LEGALIZE","LEGISLATION","TRIAL"},C2416)))&gt;0,1,0)</f>
        <v>0</v>
      </c>
      <c r="I2416" s="1">
        <f>IF(SUMPRODUCT(--ISNUMBER(SEARCH({"LEADER"},C2416)))&gt;0,1,0)</f>
        <v>0</v>
      </c>
      <c r="J2416" t="str">
        <f t="shared" si="148"/>
        <v>2016</v>
      </c>
      <c r="K2416" t="str">
        <f t="shared" si="149"/>
        <v>10</v>
      </c>
      <c r="L2416" t="str">
        <f t="shared" si="150"/>
        <v>14</v>
      </c>
      <c r="M2416" s="2">
        <f t="shared" si="151"/>
        <v>42657.260416666664</v>
      </c>
    </row>
    <row r="2417" spans="1:13" x14ac:dyDescent="0.35">
      <c r="A2417">
        <v>2.0833333333333299</v>
      </c>
      <c r="B2417" t="s">
        <v>121</v>
      </c>
      <c r="C2417" t="s">
        <v>2172</v>
      </c>
      <c r="D2417">
        <v>20161014081500</v>
      </c>
      <c r="E2417" s="1">
        <f>IF(SUMPRODUCT(--ISNUMBER(SEARCH({"ECON_EARNINGSREPORT","ECON_STOCKMARKET"},C2417)))&gt;0,1,0)</f>
        <v>0</v>
      </c>
      <c r="F2417" s="1">
        <f>IF(SUMPRODUCT(--ISNUMBER(SEARCH({"ENV_"},C2417)))&gt;0,1,0)</f>
        <v>0</v>
      </c>
      <c r="G2417" s="1">
        <f>IF(SUMPRODUCT(--ISNUMBER(SEARCH({"DISCRIMINATION","HARASSMENT","HATE_SPEECH","GENDER_VIOLENCE"},C2417)))&gt;0,1,0)</f>
        <v>0</v>
      </c>
      <c r="H2417" s="1">
        <f>IF(SUMPRODUCT(--ISNUMBER(SEARCH({"LEGALIZE","LEGISLATION","TRIAL"},C2417)))&gt;0,1,0)</f>
        <v>0</v>
      </c>
      <c r="I2417" s="1">
        <f>IF(SUMPRODUCT(--ISNUMBER(SEARCH({"LEADER"},C2417)))&gt;0,1,0)</f>
        <v>1</v>
      </c>
      <c r="J2417" t="str">
        <f t="shared" si="148"/>
        <v>2016</v>
      </c>
      <c r="K2417" t="str">
        <f t="shared" si="149"/>
        <v>10</v>
      </c>
      <c r="L2417" t="str">
        <f t="shared" si="150"/>
        <v>14</v>
      </c>
      <c r="M2417" s="2">
        <f t="shared" si="151"/>
        <v>42657.34375</v>
      </c>
    </row>
    <row r="2418" spans="1:13" x14ac:dyDescent="0.35">
      <c r="A2418">
        <v>0.467289719626168</v>
      </c>
      <c r="B2418" t="s">
        <v>948</v>
      </c>
      <c r="C2418" t="s">
        <v>2173</v>
      </c>
      <c r="D2418">
        <v>20161014081500</v>
      </c>
      <c r="E2418" s="1">
        <f>IF(SUMPRODUCT(--ISNUMBER(SEARCH({"ECON_EARNINGSREPORT","ECON_STOCKMARKET"},C2418)))&gt;0,1,0)</f>
        <v>0</v>
      </c>
      <c r="F2418" s="1">
        <f>IF(SUMPRODUCT(--ISNUMBER(SEARCH({"ENV_"},C2418)))&gt;0,1,0)</f>
        <v>0</v>
      </c>
      <c r="G2418" s="1">
        <f>IF(SUMPRODUCT(--ISNUMBER(SEARCH({"DISCRIMINATION","HARASSMENT","HATE_SPEECH","GENDER_VIOLENCE"},C2418)))&gt;0,1,0)</f>
        <v>0</v>
      </c>
      <c r="H2418" s="1">
        <f>IF(SUMPRODUCT(--ISNUMBER(SEARCH({"LEGALIZE","LEGISLATION","TRIAL"},C2418)))&gt;0,1,0)</f>
        <v>0</v>
      </c>
      <c r="I2418" s="1">
        <f>IF(SUMPRODUCT(--ISNUMBER(SEARCH({"LEADER"},C2418)))&gt;0,1,0)</f>
        <v>0</v>
      </c>
      <c r="J2418" t="str">
        <f t="shared" si="148"/>
        <v>2016</v>
      </c>
      <c r="K2418" t="str">
        <f t="shared" si="149"/>
        <v>10</v>
      </c>
      <c r="L2418" t="str">
        <f t="shared" si="150"/>
        <v>14</v>
      </c>
      <c r="M2418" s="2">
        <f t="shared" si="151"/>
        <v>42657.34375</v>
      </c>
    </row>
    <row r="2419" spans="1:13" x14ac:dyDescent="0.35">
      <c r="A2419">
        <v>0.390625</v>
      </c>
      <c r="B2419" t="s">
        <v>238</v>
      </c>
      <c r="C2419" t="s">
        <v>2174</v>
      </c>
      <c r="D2419">
        <v>20161014043000</v>
      </c>
      <c r="E2419" s="1">
        <f>IF(SUMPRODUCT(--ISNUMBER(SEARCH({"ECON_EARNINGSREPORT","ECON_STOCKMARKET"},C2419)))&gt;0,1,0)</f>
        <v>0</v>
      </c>
      <c r="F2419" s="1">
        <f>IF(SUMPRODUCT(--ISNUMBER(SEARCH({"ENV_"},C2419)))&gt;0,1,0)</f>
        <v>0</v>
      </c>
      <c r="G2419" s="1">
        <f>IF(SUMPRODUCT(--ISNUMBER(SEARCH({"DISCRIMINATION","HARASSMENT","HATE_SPEECH","GENDER_VIOLENCE"},C2419)))&gt;0,1,0)</f>
        <v>0</v>
      </c>
      <c r="H2419" s="1">
        <f>IF(SUMPRODUCT(--ISNUMBER(SEARCH({"LEGALIZE","LEGISLATION","TRIAL"},C2419)))&gt;0,1,0)</f>
        <v>0</v>
      </c>
      <c r="I2419" s="1">
        <f>IF(SUMPRODUCT(--ISNUMBER(SEARCH({"LEADER"},C2419)))&gt;0,1,0)</f>
        <v>0</v>
      </c>
      <c r="J2419" t="str">
        <f t="shared" si="148"/>
        <v>2016</v>
      </c>
      <c r="K2419" t="str">
        <f t="shared" si="149"/>
        <v>10</v>
      </c>
      <c r="L2419" t="str">
        <f t="shared" si="150"/>
        <v>14</v>
      </c>
      <c r="M2419" s="2">
        <f t="shared" si="151"/>
        <v>42657.1875</v>
      </c>
    </row>
    <row r="2420" spans="1:13" x14ac:dyDescent="0.35">
      <c r="A2420">
        <v>-3.81944444444445</v>
      </c>
      <c r="B2420" t="s">
        <v>121</v>
      </c>
      <c r="C2420" t="s">
        <v>2103</v>
      </c>
      <c r="D2420">
        <v>20161014043000</v>
      </c>
      <c r="E2420" s="1">
        <f>IF(SUMPRODUCT(--ISNUMBER(SEARCH({"ECON_EARNINGSREPORT","ECON_STOCKMARKET"},C2420)))&gt;0,1,0)</f>
        <v>0</v>
      </c>
      <c r="F2420" s="1">
        <f>IF(SUMPRODUCT(--ISNUMBER(SEARCH({"ENV_"},C2420)))&gt;0,1,0)</f>
        <v>0</v>
      </c>
      <c r="G2420" s="1">
        <f>IF(SUMPRODUCT(--ISNUMBER(SEARCH({"DISCRIMINATION","HARASSMENT","HATE_SPEECH","GENDER_VIOLENCE"},C2420)))&gt;0,1,0)</f>
        <v>0</v>
      </c>
      <c r="H2420" s="1">
        <f>IF(SUMPRODUCT(--ISNUMBER(SEARCH({"LEGALIZE","LEGISLATION","TRIAL"},C2420)))&gt;0,1,0)</f>
        <v>0</v>
      </c>
      <c r="I2420" s="1">
        <f>IF(SUMPRODUCT(--ISNUMBER(SEARCH({"LEADER"},C2420)))&gt;0,1,0)</f>
        <v>0</v>
      </c>
      <c r="J2420" t="str">
        <f t="shared" si="148"/>
        <v>2016</v>
      </c>
      <c r="K2420" t="str">
        <f t="shared" si="149"/>
        <v>10</v>
      </c>
      <c r="L2420" t="str">
        <f t="shared" si="150"/>
        <v>14</v>
      </c>
      <c r="M2420" s="2">
        <f t="shared" si="151"/>
        <v>42657.1875</v>
      </c>
    </row>
    <row r="2421" spans="1:13" x14ac:dyDescent="0.35">
      <c r="A2421">
        <v>-3.81944444444445</v>
      </c>
      <c r="B2421" t="s">
        <v>121</v>
      </c>
      <c r="C2421" t="s">
        <v>2103</v>
      </c>
      <c r="D2421">
        <v>20161014043000</v>
      </c>
      <c r="E2421" s="1">
        <f>IF(SUMPRODUCT(--ISNUMBER(SEARCH({"ECON_EARNINGSREPORT","ECON_STOCKMARKET"},C2421)))&gt;0,1,0)</f>
        <v>0</v>
      </c>
      <c r="F2421" s="1">
        <f>IF(SUMPRODUCT(--ISNUMBER(SEARCH({"ENV_"},C2421)))&gt;0,1,0)</f>
        <v>0</v>
      </c>
      <c r="G2421" s="1">
        <f>IF(SUMPRODUCT(--ISNUMBER(SEARCH({"DISCRIMINATION","HARASSMENT","HATE_SPEECH","GENDER_VIOLENCE"},C2421)))&gt;0,1,0)</f>
        <v>0</v>
      </c>
      <c r="H2421" s="1">
        <f>IF(SUMPRODUCT(--ISNUMBER(SEARCH({"LEGALIZE","LEGISLATION","TRIAL"},C2421)))&gt;0,1,0)</f>
        <v>0</v>
      </c>
      <c r="I2421" s="1">
        <f>IF(SUMPRODUCT(--ISNUMBER(SEARCH({"LEADER"},C2421)))&gt;0,1,0)</f>
        <v>0</v>
      </c>
      <c r="J2421" t="str">
        <f t="shared" si="148"/>
        <v>2016</v>
      </c>
      <c r="K2421" t="str">
        <f t="shared" si="149"/>
        <v>10</v>
      </c>
      <c r="L2421" t="str">
        <f t="shared" si="150"/>
        <v>14</v>
      </c>
      <c r="M2421" s="2">
        <f t="shared" si="151"/>
        <v>42657.1875</v>
      </c>
    </row>
    <row r="2422" spans="1:13" x14ac:dyDescent="0.35">
      <c r="A2422">
        <v>-3.81944444444445</v>
      </c>
      <c r="B2422" t="s">
        <v>121</v>
      </c>
      <c r="C2422" t="s">
        <v>2103</v>
      </c>
      <c r="D2422">
        <v>20161014043000</v>
      </c>
      <c r="E2422" s="1">
        <f>IF(SUMPRODUCT(--ISNUMBER(SEARCH({"ECON_EARNINGSREPORT","ECON_STOCKMARKET"},C2422)))&gt;0,1,0)</f>
        <v>0</v>
      </c>
      <c r="F2422" s="1">
        <f>IF(SUMPRODUCT(--ISNUMBER(SEARCH({"ENV_"},C2422)))&gt;0,1,0)</f>
        <v>0</v>
      </c>
      <c r="G2422" s="1">
        <f>IF(SUMPRODUCT(--ISNUMBER(SEARCH({"DISCRIMINATION","HARASSMENT","HATE_SPEECH","GENDER_VIOLENCE"},C2422)))&gt;0,1,0)</f>
        <v>0</v>
      </c>
      <c r="H2422" s="1">
        <f>IF(SUMPRODUCT(--ISNUMBER(SEARCH({"LEGALIZE","LEGISLATION","TRIAL"},C2422)))&gt;0,1,0)</f>
        <v>0</v>
      </c>
      <c r="I2422" s="1">
        <f>IF(SUMPRODUCT(--ISNUMBER(SEARCH({"LEADER"},C2422)))&gt;0,1,0)</f>
        <v>0</v>
      </c>
      <c r="J2422" t="str">
        <f t="shared" si="148"/>
        <v>2016</v>
      </c>
      <c r="K2422" t="str">
        <f t="shared" si="149"/>
        <v>10</v>
      </c>
      <c r="L2422" t="str">
        <f t="shared" si="150"/>
        <v>14</v>
      </c>
      <c r="M2422" s="2">
        <f t="shared" si="151"/>
        <v>42657.1875</v>
      </c>
    </row>
    <row r="2423" spans="1:13" x14ac:dyDescent="0.35">
      <c r="A2423">
        <v>-3.6363636363636398</v>
      </c>
      <c r="B2423" t="s">
        <v>121</v>
      </c>
      <c r="C2423" t="s">
        <v>2103</v>
      </c>
      <c r="D2423">
        <v>20161014043000</v>
      </c>
      <c r="E2423" s="1">
        <f>IF(SUMPRODUCT(--ISNUMBER(SEARCH({"ECON_EARNINGSREPORT","ECON_STOCKMARKET"},C2423)))&gt;0,1,0)</f>
        <v>0</v>
      </c>
      <c r="F2423" s="1">
        <f>IF(SUMPRODUCT(--ISNUMBER(SEARCH({"ENV_"},C2423)))&gt;0,1,0)</f>
        <v>0</v>
      </c>
      <c r="G2423" s="1">
        <f>IF(SUMPRODUCT(--ISNUMBER(SEARCH({"DISCRIMINATION","HARASSMENT","HATE_SPEECH","GENDER_VIOLENCE"},C2423)))&gt;0,1,0)</f>
        <v>0</v>
      </c>
      <c r="H2423" s="1">
        <f>IF(SUMPRODUCT(--ISNUMBER(SEARCH({"LEGALIZE","LEGISLATION","TRIAL"},C2423)))&gt;0,1,0)</f>
        <v>0</v>
      </c>
      <c r="I2423" s="1">
        <f>IF(SUMPRODUCT(--ISNUMBER(SEARCH({"LEADER"},C2423)))&gt;0,1,0)</f>
        <v>0</v>
      </c>
      <c r="J2423" t="str">
        <f t="shared" si="148"/>
        <v>2016</v>
      </c>
      <c r="K2423" t="str">
        <f t="shared" si="149"/>
        <v>10</v>
      </c>
      <c r="L2423" t="str">
        <f t="shared" si="150"/>
        <v>14</v>
      </c>
      <c r="M2423" s="2">
        <f t="shared" si="151"/>
        <v>42657.1875</v>
      </c>
    </row>
    <row r="2424" spans="1:13" x14ac:dyDescent="0.35">
      <c r="A2424">
        <v>-3.81944444444445</v>
      </c>
      <c r="B2424" t="s">
        <v>121</v>
      </c>
      <c r="C2424" t="s">
        <v>2103</v>
      </c>
      <c r="D2424">
        <v>20161014043000</v>
      </c>
      <c r="E2424" s="1">
        <f>IF(SUMPRODUCT(--ISNUMBER(SEARCH({"ECON_EARNINGSREPORT","ECON_STOCKMARKET"},C2424)))&gt;0,1,0)</f>
        <v>0</v>
      </c>
      <c r="F2424" s="1">
        <f>IF(SUMPRODUCT(--ISNUMBER(SEARCH({"ENV_"},C2424)))&gt;0,1,0)</f>
        <v>0</v>
      </c>
      <c r="G2424" s="1">
        <f>IF(SUMPRODUCT(--ISNUMBER(SEARCH({"DISCRIMINATION","HARASSMENT","HATE_SPEECH","GENDER_VIOLENCE"},C2424)))&gt;0,1,0)</f>
        <v>0</v>
      </c>
      <c r="H2424" s="1">
        <f>IF(SUMPRODUCT(--ISNUMBER(SEARCH({"LEGALIZE","LEGISLATION","TRIAL"},C2424)))&gt;0,1,0)</f>
        <v>0</v>
      </c>
      <c r="I2424" s="1">
        <f>IF(SUMPRODUCT(--ISNUMBER(SEARCH({"LEADER"},C2424)))&gt;0,1,0)</f>
        <v>0</v>
      </c>
      <c r="J2424" t="str">
        <f t="shared" si="148"/>
        <v>2016</v>
      </c>
      <c r="K2424" t="str">
        <f t="shared" si="149"/>
        <v>10</v>
      </c>
      <c r="L2424" t="str">
        <f t="shared" si="150"/>
        <v>14</v>
      </c>
      <c r="M2424" s="2">
        <f t="shared" si="151"/>
        <v>42657.1875</v>
      </c>
    </row>
    <row r="2425" spans="1:13" x14ac:dyDescent="0.35">
      <c r="A2425">
        <v>-3.7671232876712302</v>
      </c>
      <c r="B2425" t="s">
        <v>121</v>
      </c>
      <c r="C2425" t="s">
        <v>2103</v>
      </c>
      <c r="D2425">
        <v>20161014043000</v>
      </c>
      <c r="E2425" s="1">
        <f>IF(SUMPRODUCT(--ISNUMBER(SEARCH({"ECON_EARNINGSREPORT","ECON_STOCKMARKET"},C2425)))&gt;0,1,0)</f>
        <v>0</v>
      </c>
      <c r="F2425" s="1">
        <f>IF(SUMPRODUCT(--ISNUMBER(SEARCH({"ENV_"},C2425)))&gt;0,1,0)</f>
        <v>0</v>
      </c>
      <c r="G2425" s="1">
        <f>IF(SUMPRODUCT(--ISNUMBER(SEARCH({"DISCRIMINATION","HARASSMENT","HATE_SPEECH","GENDER_VIOLENCE"},C2425)))&gt;0,1,0)</f>
        <v>0</v>
      </c>
      <c r="H2425" s="1">
        <f>IF(SUMPRODUCT(--ISNUMBER(SEARCH({"LEGALIZE","LEGISLATION","TRIAL"},C2425)))&gt;0,1,0)</f>
        <v>0</v>
      </c>
      <c r="I2425" s="1">
        <f>IF(SUMPRODUCT(--ISNUMBER(SEARCH({"LEADER"},C2425)))&gt;0,1,0)</f>
        <v>0</v>
      </c>
      <c r="J2425" t="str">
        <f t="shared" si="148"/>
        <v>2016</v>
      </c>
      <c r="K2425" t="str">
        <f t="shared" si="149"/>
        <v>10</v>
      </c>
      <c r="L2425" t="str">
        <f t="shared" si="150"/>
        <v>14</v>
      </c>
      <c r="M2425" s="2">
        <f t="shared" si="151"/>
        <v>42657.1875</v>
      </c>
    </row>
    <row r="2426" spans="1:13" x14ac:dyDescent="0.35">
      <c r="A2426">
        <v>-3.7931034482758599</v>
      </c>
      <c r="B2426" t="s">
        <v>121</v>
      </c>
      <c r="C2426" t="s">
        <v>2103</v>
      </c>
      <c r="D2426">
        <v>20161014043000</v>
      </c>
      <c r="E2426" s="1">
        <f>IF(SUMPRODUCT(--ISNUMBER(SEARCH({"ECON_EARNINGSREPORT","ECON_STOCKMARKET"},C2426)))&gt;0,1,0)</f>
        <v>0</v>
      </c>
      <c r="F2426" s="1">
        <f>IF(SUMPRODUCT(--ISNUMBER(SEARCH({"ENV_"},C2426)))&gt;0,1,0)</f>
        <v>0</v>
      </c>
      <c r="G2426" s="1">
        <f>IF(SUMPRODUCT(--ISNUMBER(SEARCH({"DISCRIMINATION","HARASSMENT","HATE_SPEECH","GENDER_VIOLENCE"},C2426)))&gt;0,1,0)</f>
        <v>0</v>
      </c>
      <c r="H2426" s="1">
        <f>IF(SUMPRODUCT(--ISNUMBER(SEARCH({"LEGALIZE","LEGISLATION","TRIAL"},C2426)))&gt;0,1,0)</f>
        <v>0</v>
      </c>
      <c r="I2426" s="1">
        <f>IF(SUMPRODUCT(--ISNUMBER(SEARCH({"LEADER"},C2426)))&gt;0,1,0)</f>
        <v>0</v>
      </c>
      <c r="J2426" t="str">
        <f t="shared" si="148"/>
        <v>2016</v>
      </c>
      <c r="K2426" t="str">
        <f t="shared" si="149"/>
        <v>10</v>
      </c>
      <c r="L2426" t="str">
        <f t="shared" si="150"/>
        <v>14</v>
      </c>
      <c r="M2426" s="2">
        <f t="shared" si="151"/>
        <v>42657.1875</v>
      </c>
    </row>
    <row r="2427" spans="1:13" x14ac:dyDescent="0.35">
      <c r="A2427">
        <v>-3.4220532319391599</v>
      </c>
      <c r="B2427" t="s">
        <v>240</v>
      </c>
      <c r="C2427" t="s">
        <v>2103</v>
      </c>
      <c r="D2427">
        <v>20161014083000</v>
      </c>
      <c r="E2427" s="1">
        <f>IF(SUMPRODUCT(--ISNUMBER(SEARCH({"ECON_EARNINGSREPORT","ECON_STOCKMARKET"},C2427)))&gt;0,1,0)</f>
        <v>0</v>
      </c>
      <c r="F2427" s="1">
        <f>IF(SUMPRODUCT(--ISNUMBER(SEARCH({"ENV_"},C2427)))&gt;0,1,0)</f>
        <v>0</v>
      </c>
      <c r="G2427" s="1">
        <f>IF(SUMPRODUCT(--ISNUMBER(SEARCH({"DISCRIMINATION","HARASSMENT","HATE_SPEECH","GENDER_VIOLENCE"},C2427)))&gt;0,1,0)</f>
        <v>0</v>
      </c>
      <c r="H2427" s="1">
        <f>IF(SUMPRODUCT(--ISNUMBER(SEARCH({"LEGALIZE","LEGISLATION","TRIAL"},C2427)))&gt;0,1,0)</f>
        <v>0</v>
      </c>
      <c r="I2427" s="1">
        <f>IF(SUMPRODUCT(--ISNUMBER(SEARCH({"LEADER"},C2427)))&gt;0,1,0)</f>
        <v>0</v>
      </c>
      <c r="J2427" t="str">
        <f t="shared" si="148"/>
        <v>2016</v>
      </c>
      <c r="K2427" t="str">
        <f t="shared" si="149"/>
        <v>10</v>
      </c>
      <c r="L2427" t="str">
        <f t="shared" si="150"/>
        <v>14</v>
      </c>
      <c r="M2427" s="2">
        <f t="shared" si="151"/>
        <v>42657.354166666664</v>
      </c>
    </row>
    <row r="2428" spans="1:13" x14ac:dyDescent="0.35">
      <c r="A2428">
        <v>0</v>
      </c>
      <c r="B2428" t="s">
        <v>1002</v>
      </c>
      <c r="C2428" t="s">
        <v>2175</v>
      </c>
      <c r="D2428">
        <v>20161014083000</v>
      </c>
      <c r="E2428" s="1">
        <f>IF(SUMPRODUCT(--ISNUMBER(SEARCH({"ECON_EARNINGSREPORT","ECON_STOCKMARKET"},C2428)))&gt;0,1,0)</f>
        <v>0</v>
      </c>
      <c r="F2428" s="1">
        <f>IF(SUMPRODUCT(--ISNUMBER(SEARCH({"ENV_"},C2428)))&gt;0,1,0)</f>
        <v>0</v>
      </c>
      <c r="G2428" s="1">
        <f>IF(SUMPRODUCT(--ISNUMBER(SEARCH({"DISCRIMINATION","HARASSMENT","HATE_SPEECH","GENDER_VIOLENCE"},C2428)))&gt;0,1,0)</f>
        <v>0</v>
      </c>
      <c r="H2428" s="1">
        <f>IF(SUMPRODUCT(--ISNUMBER(SEARCH({"LEGALIZE","LEGISLATION","TRIAL"},C2428)))&gt;0,1,0)</f>
        <v>0</v>
      </c>
      <c r="I2428" s="1">
        <f>IF(SUMPRODUCT(--ISNUMBER(SEARCH({"LEADER"},C2428)))&gt;0,1,0)</f>
        <v>1</v>
      </c>
      <c r="J2428" t="str">
        <f t="shared" si="148"/>
        <v>2016</v>
      </c>
      <c r="K2428" t="str">
        <f t="shared" si="149"/>
        <v>10</v>
      </c>
      <c r="L2428" t="str">
        <f t="shared" si="150"/>
        <v>14</v>
      </c>
      <c r="M2428" s="2">
        <f t="shared" si="151"/>
        <v>42657.354166666664</v>
      </c>
    </row>
    <row r="2429" spans="1:13" x14ac:dyDescent="0.35">
      <c r="A2429">
        <v>0.54644808743169404</v>
      </c>
      <c r="B2429" t="s">
        <v>1424</v>
      </c>
      <c r="C2429" t="s">
        <v>2176</v>
      </c>
      <c r="D2429">
        <v>20160920043000</v>
      </c>
      <c r="E2429" s="1">
        <f>IF(SUMPRODUCT(--ISNUMBER(SEARCH({"ECON_EARNINGSREPORT","ECON_STOCKMARKET"},C2429)))&gt;0,1,0)</f>
        <v>0</v>
      </c>
      <c r="F2429" s="1">
        <f>IF(SUMPRODUCT(--ISNUMBER(SEARCH({"ENV_"},C2429)))&gt;0,1,0)</f>
        <v>0</v>
      </c>
      <c r="G2429" s="1">
        <f>IF(SUMPRODUCT(--ISNUMBER(SEARCH({"DISCRIMINATION","HARASSMENT","HATE_SPEECH","GENDER_VIOLENCE"},C2429)))&gt;0,1,0)</f>
        <v>0</v>
      </c>
      <c r="H2429" s="1">
        <f>IF(SUMPRODUCT(--ISNUMBER(SEARCH({"LEGALIZE","LEGISLATION","TRIAL"},C2429)))&gt;0,1,0)</f>
        <v>0</v>
      </c>
      <c r="I2429" s="1">
        <f>IF(SUMPRODUCT(--ISNUMBER(SEARCH({"LEADER"},C2429)))&gt;0,1,0)</f>
        <v>1</v>
      </c>
      <c r="J2429" t="str">
        <f t="shared" si="148"/>
        <v>2016</v>
      </c>
      <c r="K2429" t="str">
        <f t="shared" si="149"/>
        <v>09</v>
      </c>
      <c r="L2429" t="str">
        <f t="shared" si="150"/>
        <v>20</v>
      </c>
      <c r="M2429" s="2">
        <f t="shared" si="151"/>
        <v>42633.1875</v>
      </c>
    </row>
    <row r="2430" spans="1:13" x14ac:dyDescent="0.35">
      <c r="A2430">
        <v>0.92807424593967502</v>
      </c>
      <c r="B2430" t="s">
        <v>790</v>
      </c>
      <c r="C2430" t="s">
        <v>1629</v>
      </c>
      <c r="D2430">
        <v>20161014070000</v>
      </c>
      <c r="E2430" s="1">
        <f>IF(SUMPRODUCT(--ISNUMBER(SEARCH({"ECON_EARNINGSREPORT","ECON_STOCKMARKET"},C2430)))&gt;0,1,0)</f>
        <v>0</v>
      </c>
      <c r="F2430" s="1">
        <f>IF(SUMPRODUCT(--ISNUMBER(SEARCH({"ENV_"},C2430)))&gt;0,1,0)</f>
        <v>0</v>
      </c>
      <c r="G2430" s="1">
        <f>IF(SUMPRODUCT(--ISNUMBER(SEARCH({"DISCRIMINATION","HARASSMENT","HATE_SPEECH","GENDER_VIOLENCE"},C2430)))&gt;0,1,0)</f>
        <v>0</v>
      </c>
      <c r="H2430" s="1">
        <f>IF(SUMPRODUCT(--ISNUMBER(SEARCH({"LEGALIZE","LEGISLATION","TRIAL"},C2430)))&gt;0,1,0)</f>
        <v>0</v>
      </c>
      <c r="I2430" s="1">
        <f>IF(SUMPRODUCT(--ISNUMBER(SEARCH({"LEADER"},C2430)))&gt;0,1,0)</f>
        <v>1</v>
      </c>
      <c r="J2430" t="str">
        <f t="shared" si="148"/>
        <v>2016</v>
      </c>
      <c r="K2430" t="str">
        <f t="shared" si="149"/>
        <v>10</v>
      </c>
      <c r="L2430" t="str">
        <f t="shared" si="150"/>
        <v>14</v>
      </c>
      <c r="M2430" s="2">
        <f t="shared" si="151"/>
        <v>42657.291666666664</v>
      </c>
    </row>
    <row r="2431" spans="1:13" x14ac:dyDescent="0.35">
      <c r="A2431">
        <v>-1.35135135135135</v>
      </c>
      <c r="B2431" t="s">
        <v>1664</v>
      </c>
      <c r="C2431" t="s">
        <v>1665</v>
      </c>
      <c r="D2431">
        <v>20161014070000</v>
      </c>
      <c r="E2431" s="1">
        <f>IF(SUMPRODUCT(--ISNUMBER(SEARCH({"ECON_EARNINGSREPORT","ECON_STOCKMARKET"},C2431)))&gt;0,1,0)</f>
        <v>0</v>
      </c>
      <c r="F2431" s="1">
        <f>IF(SUMPRODUCT(--ISNUMBER(SEARCH({"ENV_"},C2431)))&gt;0,1,0)</f>
        <v>0</v>
      </c>
      <c r="G2431" s="1">
        <f>IF(SUMPRODUCT(--ISNUMBER(SEARCH({"DISCRIMINATION","HARASSMENT","HATE_SPEECH","GENDER_VIOLENCE"},C2431)))&gt;0,1,0)</f>
        <v>0</v>
      </c>
      <c r="H2431" s="1">
        <f>IF(SUMPRODUCT(--ISNUMBER(SEARCH({"LEGALIZE","LEGISLATION","TRIAL"},C2431)))&gt;0,1,0)</f>
        <v>0</v>
      </c>
      <c r="I2431" s="1">
        <f>IF(SUMPRODUCT(--ISNUMBER(SEARCH({"LEADER"},C2431)))&gt;0,1,0)</f>
        <v>0</v>
      </c>
      <c r="J2431" t="str">
        <f t="shared" si="148"/>
        <v>2016</v>
      </c>
      <c r="K2431" t="str">
        <f t="shared" si="149"/>
        <v>10</v>
      </c>
      <c r="L2431" t="str">
        <f t="shared" si="150"/>
        <v>14</v>
      </c>
      <c r="M2431" s="2">
        <f t="shared" si="151"/>
        <v>42657.291666666664</v>
      </c>
    </row>
    <row r="2432" spans="1:13" x14ac:dyDescent="0.35">
      <c r="A2432">
        <v>-2.3715415019762802</v>
      </c>
      <c r="B2432" t="s">
        <v>2177</v>
      </c>
      <c r="C2432" t="s">
        <v>2178</v>
      </c>
      <c r="D2432">
        <v>20160902113000</v>
      </c>
      <c r="E2432" s="1">
        <f>IF(SUMPRODUCT(--ISNUMBER(SEARCH({"ECON_EARNINGSREPORT","ECON_STOCKMARKET"},C2432)))&gt;0,1,0)</f>
        <v>0</v>
      </c>
      <c r="F2432" s="1">
        <f>IF(SUMPRODUCT(--ISNUMBER(SEARCH({"ENV_"},C2432)))&gt;0,1,0)</f>
        <v>0</v>
      </c>
      <c r="G2432" s="1">
        <f>IF(SUMPRODUCT(--ISNUMBER(SEARCH({"DISCRIMINATION","HARASSMENT","HATE_SPEECH","GENDER_VIOLENCE"},C2432)))&gt;0,1,0)</f>
        <v>0</v>
      </c>
      <c r="H2432" s="1">
        <f>IF(SUMPRODUCT(--ISNUMBER(SEARCH({"LEGALIZE","LEGISLATION","TRIAL"},C2432)))&gt;0,1,0)</f>
        <v>0</v>
      </c>
      <c r="I2432" s="1">
        <f>IF(SUMPRODUCT(--ISNUMBER(SEARCH({"LEADER"},C2432)))&gt;0,1,0)</f>
        <v>0</v>
      </c>
      <c r="J2432" t="str">
        <f t="shared" si="148"/>
        <v>2016</v>
      </c>
      <c r="K2432" t="str">
        <f t="shared" si="149"/>
        <v>09</v>
      </c>
      <c r="L2432" t="str">
        <f t="shared" si="150"/>
        <v>02</v>
      </c>
      <c r="M2432" s="2">
        <f t="shared" si="151"/>
        <v>42615.479166666664</v>
      </c>
    </row>
    <row r="2433" spans="1:13" x14ac:dyDescent="0.35">
      <c r="A2433">
        <v>3.5175879396984899</v>
      </c>
      <c r="B2433" t="s">
        <v>153</v>
      </c>
      <c r="C2433" t="s">
        <v>1985</v>
      </c>
      <c r="D2433">
        <v>20160902113000</v>
      </c>
      <c r="E2433" s="1">
        <f>IF(SUMPRODUCT(--ISNUMBER(SEARCH({"ECON_EARNINGSREPORT","ECON_STOCKMARKET"},C2433)))&gt;0,1,0)</f>
        <v>0</v>
      </c>
      <c r="F2433" s="1">
        <f>IF(SUMPRODUCT(--ISNUMBER(SEARCH({"ENV_"},C2433)))&gt;0,1,0)</f>
        <v>0</v>
      </c>
      <c r="G2433" s="1">
        <f>IF(SUMPRODUCT(--ISNUMBER(SEARCH({"DISCRIMINATION","HARASSMENT","HATE_SPEECH","GENDER_VIOLENCE"},C2433)))&gt;0,1,0)</f>
        <v>0</v>
      </c>
      <c r="H2433" s="1">
        <f>IF(SUMPRODUCT(--ISNUMBER(SEARCH({"LEGALIZE","LEGISLATION","TRIAL"},C2433)))&gt;0,1,0)</f>
        <v>0</v>
      </c>
      <c r="I2433" s="1">
        <f>IF(SUMPRODUCT(--ISNUMBER(SEARCH({"LEADER"},C2433)))&gt;0,1,0)</f>
        <v>0</v>
      </c>
      <c r="J2433" t="str">
        <f t="shared" si="148"/>
        <v>2016</v>
      </c>
      <c r="K2433" t="str">
        <f t="shared" si="149"/>
        <v>09</v>
      </c>
      <c r="L2433" t="str">
        <f t="shared" si="150"/>
        <v>02</v>
      </c>
      <c r="M2433" s="2">
        <f t="shared" si="151"/>
        <v>42615.479166666664</v>
      </c>
    </row>
    <row r="2434" spans="1:13" x14ac:dyDescent="0.35">
      <c r="A2434">
        <v>-3.1914893617021298</v>
      </c>
      <c r="B2434" t="s">
        <v>1265</v>
      </c>
      <c r="C2434" t="s">
        <v>2179</v>
      </c>
      <c r="D2434">
        <v>20161104083000</v>
      </c>
      <c r="E2434" s="1">
        <f>IF(SUMPRODUCT(--ISNUMBER(SEARCH({"ECON_EARNINGSREPORT","ECON_STOCKMARKET"},C2434)))&gt;0,1,0)</f>
        <v>0</v>
      </c>
      <c r="F2434" s="1">
        <f>IF(SUMPRODUCT(--ISNUMBER(SEARCH({"ENV_"},C2434)))&gt;0,1,0)</f>
        <v>0</v>
      </c>
      <c r="G2434" s="1">
        <f>IF(SUMPRODUCT(--ISNUMBER(SEARCH({"DISCRIMINATION","HARASSMENT","HATE_SPEECH","GENDER_VIOLENCE"},C2434)))&gt;0,1,0)</f>
        <v>0</v>
      </c>
      <c r="H2434" s="1">
        <f>IF(SUMPRODUCT(--ISNUMBER(SEARCH({"LEGALIZE","LEGISLATION","TRIAL"},C2434)))&gt;0,1,0)</f>
        <v>0</v>
      </c>
      <c r="I2434" s="1">
        <f>IF(SUMPRODUCT(--ISNUMBER(SEARCH({"LEADER"},C2434)))&gt;0,1,0)</f>
        <v>0</v>
      </c>
      <c r="J2434" t="str">
        <f t="shared" si="148"/>
        <v>2016</v>
      </c>
      <c r="K2434" t="str">
        <f t="shared" si="149"/>
        <v>11</v>
      </c>
      <c r="L2434" t="str">
        <f t="shared" si="150"/>
        <v>04</v>
      </c>
      <c r="M2434" s="2">
        <f t="shared" si="151"/>
        <v>42678.354166666664</v>
      </c>
    </row>
    <row r="2435" spans="1:13" x14ac:dyDescent="0.35">
      <c r="A2435">
        <v>-0.16666666666666699</v>
      </c>
      <c r="B2435" t="s">
        <v>121</v>
      </c>
      <c r="D2435">
        <v>20161014123000</v>
      </c>
      <c r="E2435" s="1">
        <f>IF(SUMPRODUCT(--ISNUMBER(SEARCH({"ECON_EARNINGSREPORT","ECON_STOCKMARKET"},C2435)))&gt;0,1,0)</f>
        <v>0</v>
      </c>
      <c r="F2435" s="1">
        <f>IF(SUMPRODUCT(--ISNUMBER(SEARCH({"ENV_"},C2435)))&gt;0,1,0)</f>
        <v>0</v>
      </c>
      <c r="G2435" s="1">
        <f>IF(SUMPRODUCT(--ISNUMBER(SEARCH({"DISCRIMINATION","HARASSMENT","HATE_SPEECH","GENDER_VIOLENCE"},C2435)))&gt;0,1,0)</f>
        <v>0</v>
      </c>
      <c r="H2435" s="1">
        <f>IF(SUMPRODUCT(--ISNUMBER(SEARCH({"LEGALIZE","LEGISLATION","TRIAL"},C2435)))&gt;0,1,0)</f>
        <v>0</v>
      </c>
      <c r="I2435" s="1">
        <f>IF(SUMPRODUCT(--ISNUMBER(SEARCH({"LEADER"},C2435)))&gt;0,1,0)</f>
        <v>0</v>
      </c>
      <c r="J2435" t="str">
        <f t="shared" ref="J2435:J2498" si="152">LEFT(D2435,4)</f>
        <v>2016</v>
      </c>
      <c r="K2435" t="str">
        <f t="shared" ref="K2435:K2498" si="153">MID(D2435,5,2)</f>
        <v>10</v>
      </c>
      <c r="L2435" t="str">
        <f t="shared" ref="L2435:L2498" si="154">MID(D2435,7,2)</f>
        <v>14</v>
      </c>
      <c r="M2435" s="2">
        <f t="shared" ref="M2435:M2498" si="155">DATE(LEFT(D2435,4),MID(D2435,5,2),MID(D2435,7,2))+TIME(MID(D2435,9,2),MID(D2435,11,2),RIGHT(D2435,2))</f>
        <v>42657.520833333336</v>
      </c>
    </row>
    <row r="2436" spans="1:13" x14ac:dyDescent="0.35">
      <c r="A2436">
        <v>1.6324062877871801</v>
      </c>
      <c r="B2436" t="s">
        <v>553</v>
      </c>
      <c r="C2436" t="s">
        <v>2180</v>
      </c>
      <c r="D2436">
        <v>20160810054500</v>
      </c>
      <c r="E2436" s="1">
        <f>IF(SUMPRODUCT(--ISNUMBER(SEARCH({"ECON_EARNINGSREPORT","ECON_STOCKMARKET"},C2436)))&gt;0,1,0)</f>
        <v>0</v>
      </c>
      <c r="F2436" s="1">
        <f>IF(SUMPRODUCT(--ISNUMBER(SEARCH({"ENV_"},C2436)))&gt;0,1,0)</f>
        <v>0</v>
      </c>
      <c r="G2436" s="1">
        <f>IF(SUMPRODUCT(--ISNUMBER(SEARCH({"DISCRIMINATION","HARASSMENT","HATE_SPEECH","GENDER_VIOLENCE"},C2436)))&gt;0,1,0)</f>
        <v>0</v>
      </c>
      <c r="H2436" s="1">
        <f>IF(SUMPRODUCT(--ISNUMBER(SEARCH({"LEGALIZE","LEGISLATION","TRIAL"},C2436)))&gt;0,1,0)</f>
        <v>0</v>
      </c>
      <c r="I2436" s="1">
        <f>IF(SUMPRODUCT(--ISNUMBER(SEARCH({"LEADER"},C2436)))&gt;0,1,0)</f>
        <v>1</v>
      </c>
      <c r="J2436" t="str">
        <f t="shared" si="152"/>
        <v>2016</v>
      </c>
      <c r="K2436" t="str">
        <f t="shared" si="153"/>
        <v>08</v>
      </c>
      <c r="L2436" t="str">
        <f t="shared" si="154"/>
        <v>10</v>
      </c>
      <c r="M2436" s="2">
        <f t="shared" si="155"/>
        <v>42592.239583333336</v>
      </c>
    </row>
    <row r="2437" spans="1:13" x14ac:dyDescent="0.35">
      <c r="A2437">
        <v>2.9925187032418998</v>
      </c>
      <c r="B2437" t="s">
        <v>1014</v>
      </c>
      <c r="D2437">
        <v>20160814233000</v>
      </c>
      <c r="E2437" s="1">
        <f>IF(SUMPRODUCT(--ISNUMBER(SEARCH({"ECON_EARNINGSREPORT","ECON_STOCKMARKET"},C2437)))&gt;0,1,0)</f>
        <v>0</v>
      </c>
      <c r="F2437" s="1">
        <f>IF(SUMPRODUCT(--ISNUMBER(SEARCH({"ENV_"},C2437)))&gt;0,1,0)</f>
        <v>0</v>
      </c>
      <c r="G2437" s="1">
        <f>IF(SUMPRODUCT(--ISNUMBER(SEARCH({"DISCRIMINATION","HARASSMENT","HATE_SPEECH","GENDER_VIOLENCE"},C2437)))&gt;0,1,0)</f>
        <v>0</v>
      </c>
      <c r="H2437" s="1">
        <f>IF(SUMPRODUCT(--ISNUMBER(SEARCH({"LEGALIZE","LEGISLATION","TRIAL"},C2437)))&gt;0,1,0)</f>
        <v>0</v>
      </c>
      <c r="I2437" s="1">
        <f>IF(SUMPRODUCT(--ISNUMBER(SEARCH({"LEADER"},C2437)))&gt;0,1,0)</f>
        <v>0</v>
      </c>
      <c r="J2437" t="str">
        <f t="shared" si="152"/>
        <v>2016</v>
      </c>
      <c r="K2437" t="str">
        <f t="shared" si="153"/>
        <v>08</v>
      </c>
      <c r="L2437" t="str">
        <f t="shared" si="154"/>
        <v>14</v>
      </c>
      <c r="M2437" s="2">
        <f t="shared" si="155"/>
        <v>42596.979166666664</v>
      </c>
    </row>
    <row r="2438" spans="1:13" x14ac:dyDescent="0.35">
      <c r="A2438">
        <v>1.0695187165775399</v>
      </c>
      <c r="B2438" t="s">
        <v>77</v>
      </c>
      <c r="D2438">
        <v>20161014041500</v>
      </c>
      <c r="E2438" s="1">
        <f>IF(SUMPRODUCT(--ISNUMBER(SEARCH({"ECON_EARNINGSREPORT","ECON_STOCKMARKET"},C2438)))&gt;0,1,0)</f>
        <v>0</v>
      </c>
      <c r="F2438" s="1">
        <f>IF(SUMPRODUCT(--ISNUMBER(SEARCH({"ENV_"},C2438)))&gt;0,1,0)</f>
        <v>0</v>
      </c>
      <c r="G2438" s="1">
        <f>IF(SUMPRODUCT(--ISNUMBER(SEARCH({"DISCRIMINATION","HARASSMENT","HATE_SPEECH","GENDER_VIOLENCE"},C2438)))&gt;0,1,0)</f>
        <v>0</v>
      </c>
      <c r="H2438" s="1">
        <f>IF(SUMPRODUCT(--ISNUMBER(SEARCH({"LEGALIZE","LEGISLATION","TRIAL"},C2438)))&gt;0,1,0)</f>
        <v>0</v>
      </c>
      <c r="I2438" s="1">
        <f>IF(SUMPRODUCT(--ISNUMBER(SEARCH({"LEADER"},C2438)))&gt;0,1,0)</f>
        <v>0</v>
      </c>
      <c r="J2438" t="str">
        <f t="shared" si="152"/>
        <v>2016</v>
      </c>
      <c r="K2438" t="str">
        <f t="shared" si="153"/>
        <v>10</v>
      </c>
      <c r="L2438" t="str">
        <f t="shared" si="154"/>
        <v>14</v>
      </c>
      <c r="M2438" s="2">
        <f t="shared" si="155"/>
        <v>42657.177083333336</v>
      </c>
    </row>
    <row r="2439" spans="1:13" x14ac:dyDescent="0.35">
      <c r="A2439">
        <v>0.47169811320754701</v>
      </c>
      <c r="B2439" t="s">
        <v>1537</v>
      </c>
      <c r="C2439" t="s">
        <v>2181</v>
      </c>
      <c r="D2439">
        <v>20161014094500</v>
      </c>
      <c r="E2439" s="1">
        <f>IF(SUMPRODUCT(--ISNUMBER(SEARCH({"ECON_EARNINGSREPORT","ECON_STOCKMARKET"},C2439)))&gt;0,1,0)</f>
        <v>0</v>
      </c>
      <c r="F2439" s="1">
        <f>IF(SUMPRODUCT(--ISNUMBER(SEARCH({"ENV_"},C2439)))&gt;0,1,0)</f>
        <v>0</v>
      </c>
      <c r="G2439" s="1">
        <f>IF(SUMPRODUCT(--ISNUMBER(SEARCH({"DISCRIMINATION","HARASSMENT","HATE_SPEECH","GENDER_VIOLENCE"},C2439)))&gt;0,1,0)</f>
        <v>0</v>
      </c>
      <c r="H2439" s="1">
        <f>IF(SUMPRODUCT(--ISNUMBER(SEARCH({"LEGALIZE","LEGISLATION","TRIAL"},C2439)))&gt;0,1,0)</f>
        <v>0</v>
      </c>
      <c r="I2439" s="1">
        <f>IF(SUMPRODUCT(--ISNUMBER(SEARCH({"LEADER"},C2439)))&gt;0,1,0)</f>
        <v>1</v>
      </c>
      <c r="J2439" t="str">
        <f t="shared" si="152"/>
        <v>2016</v>
      </c>
      <c r="K2439" t="str">
        <f t="shared" si="153"/>
        <v>10</v>
      </c>
      <c r="L2439" t="str">
        <f t="shared" si="154"/>
        <v>14</v>
      </c>
      <c r="M2439" s="2">
        <f t="shared" si="155"/>
        <v>42657.40625</v>
      </c>
    </row>
    <row r="2440" spans="1:13" x14ac:dyDescent="0.35">
      <c r="A2440">
        <v>5.0139275766016702</v>
      </c>
      <c r="B2440" t="s">
        <v>1773</v>
      </c>
      <c r="C2440" t="s">
        <v>2182</v>
      </c>
      <c r="D2440">
        <v>20160926113000</v>
      </c>
      <c r="E2440" s="1">
        <f>IF(SUMPRODUCT(--ISNUMBER(SEARCH({"ECON_EARNINGSREPORT","ECON_STOCKMARKET"},C2440)))&gt;0,1,0)</f>
        <v>0</v>
      </c>
      <c r="F2440" s="1">
        <f>IF(SUMPRODUCT(--ISNUMBER(SEARCH({"ENV_"},C2440)))&gt;0,1,0)</f>
        <v>0</v>
      </c>
      <c r="G2440" s="1">
        <f>IF(SUMPRODUCT(--ISNUMBER(SEARCH({"DISCRIMINATION","HARASSMENT","HATE_SPEECH","GENDER_VIOLENCE"},C2440)))&gt;0,1,0)</f>
        <v>0</v>
      </c>
      <c r="H2440" s="1">
        <f>IF(SUMPRODUCT(--ISNUMBER(SEARCH({"LEGALIZE","LEGISLATION","TRIAL"},C2440)))&gt;0,1,0)</f>
        <v>0</v>
      </c>
      <c r="I2440" s="1">
        <f>IF(SUMPRODUCT(--ISNUMBER(SEARCH({"LEADER"},C2440)))&gt;0,1,0)</f>
        <v>0</v>
      </c>
      <c r="J2440" t="str">
        <f t="shared" si="152"/>
        <v>2016</v>
      </c>
      <c r="K2440" t="str">
        <f t="shared" si="153"/>
        <v>09</v>
      </c>
      <c r="L2440" t="str">
        <f t="shared" si="154"/>
        <v>26</v>
      </c>
      <c r="M2440" s="2">
        <f t="shared" si="155"/>
        <v>42639.479166666664</v>
      </c>
    </row>
    <row r="2441" spans="1:13" x14ac:dyDescent="0.35">
      <c r="A2441">
        <v>0</v>
      </c>
      <c r="B2441" t="s">
        <v>1432</v>
      </c>
      <c r="C2441" t="s">
        <v>2183</v>
      </c>
      <c r="D2441">
        <v>20161014130000</v>
      </c>
      <c r="E2441" s="1">
        <f>IF(SUMPRODUCT(--ISNUMBER(SEARCH({"ECON_EARNINGSREPORT","ECON_STOCKMARKET"},C2441)))&gt;0,1,0)</f>
        <v>0</v>
      </c>
      <c r="F2441" s="1">
        <f>IF(SUMPRODUCT(--ISNUMBER(SEARCH({"ENV_"},C2441)))&gt;0,1,0)</f>
        <v>0</v>
      </c>
      <c r="G2441" s="1">
        <f>IF(SUMPRODUCT(--ISNUMBER(SEARCH({"DISCRIMINATION","HARASSMENT","HATE_SPEECH","GENDER_VIOLENCE"},C2441)))&gt;0,1,0)</f>
        <v>0</v>
      </c>
      <c r="H2441" s="1">
        <f>IF(SUMPRODUCT(--ISNUMBER(SEARCH({"LEGALIZE","LEGISLATION","TRIAL"},C2441)))&gt;0,1,0)</f>
        <v>0</v>
      </c>
      <c r="I2441" s="1">
        <f>IF(SUMPRODUCT(--ISNUMBER(SEARCH({"LEADER"},C2441)))&gt;0,1,0)</f>
        <v>0</v>
      </c>
      <c r="J2441" t="str">
        <f t="shared" si="152"/>
        <v>2016</v>
      </c>
      <c r="K2441" t="str">
        <f t="shared" si="153"/>
        <v>10</v>
      </c>
      <c r="L2441" t="str">
        <f t="shared" si="154"/>
        <v>14</v>
      </c>
      <c r="M2441" s="2">
        <f t="shared" si="155"/>
        <v>42657.541666666664</v>
      </c>
    </row>
    <row r="2442" spans="1:13" x14ac:dyDescent="0.35">
      <c r="A2442">
        <v>-2.76595744680851</v>
      </c>
      <c r="B2442" t="s">
        <v>326</v>
      </c>
      <c r="C2442" t="s">
        <v>2184</v>
      </c>
      <c r="D2442">
        <v>20161014130000</v>
      </c>
      <c r="E2442" s="1">
        <f>IF(SUMPRODUCT(--ISNUMBER(SEARCH({"ECON_EARNINGSREPORT","ECON_STOCKMARKET"},C2442)))&gt;0,1,0)</f>
        <v>0</v>
      </c>
      <c r="F2442" s="1">
        <f>IF(SUMPRODUCT(--ISNUMBER(SEARCH({"ENV_"},C2442)))&gt;0,1,0)</f>
        <v>0</v>
      </c>
      <c r="G2442" s="1">
        <f>IF(SUMPRODUCT(--ISNUMBER(SEARCH({"DISCRIMINATION","HARASSMENT","HATE_SPEECH","GENDER_VIOLENCE"},C2442)))&gt;0,1,0)</f>
        <v>0</v>
      </c>
      <c r="H2442" s="1">
        <f>IF(SUMPRODUCT(--ISNUMBER(SEARCH({"LEGALIZE","LEGISLATION","TRIAL"},C2442)))&gt;0,1,0)</f>
        <v>0</v>
      </c>
      <c r="I2442" s="1">
        <f>IF(SUMPRODUCT(--ISNUMBER(SEARCH({"LEADER"},C2442)))&gt;0,1,0)</f>
        <v>0</v>
      </c>
      <c r="J2442" t="str">
        <f t="shared" si="152"/>
        <v>2016</v>
      </c>
      <c r="K2442" t="str">
        <f t="shared" si="153"/>
        <v>10</v>
      </c>
      <c r="L2442" t="str">
        <f t="shared" si="154"/>
        <v>14</v>
      </c>
      <c r="M2442" s="2">
        <f t="shared" si="155"/>
        <v>42657.541666666664</v>
      </c>
    </row>
    <row r="2443" spans="1:13" x14ac:dyDescent="0.35">
      <c r="A2443">
        <v>-2.5179856115107899</v>
      </c>
      <c r="B2443" t="s">
        <v>1426</v>
      </c>
      <c r="C2443" t="s">
        <v>2185</v>
      </c>
      <c r="D2443">
        <v>20161014130000</v>
      </c>
      <c r="E2443" s="1">
        <f>IF(SUMPRODUCT(--ISNUMBER(SEARCH({"ECON_EARNINGSREPORT","ECON_STOCKMARKET"},C2443)))&gt;0,1,0)</f>
        <v>0</v>
      </c>
      <c r="F2443" s="1">
        <f>IF(SUMPRODUCT(--ISNUMBER(SEARCH({"ENV_"},C2443)))&gt;0,1,0)</f>
        <v>0</v>
      </c>
      <c r="G2443" s="1">
        <f>IF(SUMPRODUCT(--ISNUMBER(SEARCH({"DISCRIMINATION","HARASSMENT","HATE_SPEECH","GENDER_VIOLENCE"},C2443)))&gt;0,1,0)</f>
        <v>0</v>
      </c>
      <c r="H2443" s="1">
        <f>IF(SUMPRODUCT(--ISNUMBER(SEARCH({"LEGALIZE","LEGISLATION","TRIAL"},C2443)))&gt;0,1,0)</f>
        <v>0</v>
      </c>
      <c r="I2443" s="1">
        <f>IF(SUMPRODUCT(--ISNUMBER(SEARCH({"LEADER"},C2443)))&gt;0,1,0)</f>
        <v>0</v>
      </c>
      <c r="J2443" t="str">
        <f t="shared" si="152"/>
        <v>2016</v>
      </c>
      <c r="K2443" t="str">
        <f t="shared" si="153"/>
        <v>10</v>
      </c>
      <c r="L2443" t="str">
        <f t="shared" si="154"/>
        <v>14</v>
      </c>
      <c r="M2443" s="2">
        <f t="shared" si="155"/>
        <v>42657.541666666664</v>
      </c>
    </row>
    <row r="2444" spans="1:13" x14ac:dyDescent="0.35">
      <c r="A2444">
        <v>-1.8404907975460101</v>
      </c>
      <c r="B2444" t="s">
        <v>2186</v>
      </c>
      <c r="C2444" t="s">
        <v>2187</v>
      </c>
      <c r="D2444">
        <v>20161014130000</v>
      </c>
      <c r="E2444" s="1">
        <f>IF(SUMPRODUCT(--ISNUMBER(SEARCH({"ECON_EARNINGSREPORT","ECON_STOCKMARKET"},C2444)))&gt;0,1,0)</f>
        <v>0</v>
      </c>
      <c r="F2444" s="1">
        <f>IF(SUMPRODUCT(--ISNUMBER(SEARCH({"ENV_"},C2444)))&gt;0,1,0)</f>
        <v>0</v>
      </c>
      <c r="G2444" s="1">
        <f>IF(SUMPRODUCT(--ISNUMBER(SEARCH({"DISCRIMINATION","HARASSMENT","HATE_SPEECH","GENDER_VIOLENCE"},C2444)))&gt;0,1,0)</f>
        <v>0</v>
      </c>
      <c r="H2444" s="1">
        <f>IF(SUMPRODUCT(--ISNUMBER(SEARCH({"LEGALIZE","LEGISLATION","TRIAL"},C2444)))&gt;0,1,0)</f>
        <v>0</v>
      </c>
      <c r="I2444" s="1">
        <f>IF(SUMPRODUCT(--ISNUMBER(SEARCH({"LEADER"},C2444)))&gt;0,1,0)</f>
        <v>0</v>
      </c>
      <c r="J2444" t="str">
        <f t="shared" si="152"/>
        <v>2016</v>
      </c>
      <c r="K2444" t="str">
        <f t="shared" si="153"/>
        <v>10</v>
      </c>
      <c r="L2444" t="str">
        <f t="shared" si="154"/>
        <v>14</v>
      </c>
      <c r="M2444" s="2">
        <f t="shared" si="155"/>
        <v>42657.541666666664</v>
      </c>
    </row>
    <row r="2445" spans="1:13" x14ac:dyDescent="0.35">
      <c r="A2445">
        <v>-2.4489795918367299</v>
      </c>
      <c r="B2445" t="s">
        <v>337</v>
      </c>
      <c r="C2445" t="s">
        <v>2188</v>
      </c>
      <c r="D2445">
        <v>20160927190000</v>
      </c>
      <c r="E2445" s="1">
        <f>IF(SUMPRODUCT(--ISNUMBER(SEARCH({"ECON_EARNINGSREPORT","ECON_STOCKMARKET"},C2445)))&gt;0,1,0)</f>
        <v>0</v>
      </c>
      <c r="F2445" s="1">
        <f>IF(SUMPRODUCT(--ISNUMBER(SEARCH({"ENV_"},C2445)))&gt;0,1,0)</f>
        <v>0</v>
      </c>
      <c r="G2445" s="1">
        <f>IF(SUMPRODUCT(--ISNUMBER(SEARCH({"DISCRIMINATION","HARASSMENT","HATE_SPEECH","GENDER_VIOLENCE"},C2445)))&gt;0,1,0)</f>
        <v>0</v>
      </c>
      <c r="H2445" s="1">
        <f>IF(SUMPRODUCT(--ISNUMBER(SEARCH({"LEGALIZE","LEGISLATION","TRIAL"},C2445)))&gt;0,1,0)</f>
        <v>0</v>
      </c>
      <c r="I2445" s="1">
        <f>IF(SUMPRODUCT(--ISNUMBER(SEARCH({"LEADER"},C2445)))&gt;0,1,0)</f>
        <v>0</v>
      </c>
      <c r="J2445" t="str">
        <f t="shared" si="152"/>
        <v>2016</v>
      </c>
      <c r="K2445" t="str">
        <f t="shared" si="153"/>
        <v>09</v>
      </c>
      <c r="L2445" t="str">
        <f t="shared" si="154"/>
        <v>27</v>
      </c>
      <c r="M2445" s="2">
        <f t="shared" si="155"/>
        <v>42640.791666666664</v>
      </c>
    </row>
    <row r="2446" spans="1:13" x14ac:dyDescent="0.35">
      <c r="A2446">
        <v>-1.1320754716981101</v>
      </c>
      <c r="B2446" t="s">
        <v>1677</v>
      </c>
      <c r="C2446" t="s">
        <v>2189</v>
      </c>
      <c r="D2446">
        <v>20161014144500</v>
      </c>
      <c r="E2446" s="1">
        <f>IF(SUMPRODUCT(--ISNUMBER(SEARCH({"ECON_EARNINGSREPORT","ECON_STOCKMARKET"},C2446)))&gt;0,1,0)</f>
        <v>0</v>
      </c>
      <c r="F2446" s="1">
        <f>IF(SUMPRODUCT(--ISNUMBER(SEARCH({"ENV_"},C2446)))&gt;0,1,0)</f>
        <v>0</v>
      </c>
      <c r="G2446" s="1">
        <f>IF(SUMPRODUCT(--ISNUMBER(SEARCH({"DISCRIMINATION","HARASSMENT","HATE_SPEECH","GENDER_VIOLENCE"},C2446)))&gt;0,1,0)</f>
        <v>0</v>
      </c>
      <c r="H2446" s="1">
        <f>IF(SUMPRODUCT(--ISNUMBER(SEARCH({"LEGALIZE","LEGISLATION","TRIAL"},C2446)))&gt;0,1,0)</f>
        <v>0</v>
      </c>
      <c r="I2446" s="1">
        <f>IF(SUMPRODUCT(--ISNUMBER(SEARCH({"LEADER"},C2446)))&gt;0,1,0)</f>
        <v>0</v>
      </c>
      <c r="J2446" t="str">
        <f t="shared" si="152"/>
        <v>2016</v>
      </c>
      <c r="K2446" t="str">
        <f t="shared" si="153"/>
        <v>10</v>
      </c>
      <c r="L2446" t="str">
        <f t="shared" si="154"/>
        <v>14</v>
      </c>
      <c r="M2446" s="2">
        <f t="shared" si="155"/>
        <v>42657.614583333336</v>
      </c>
    </row>
    <row r="2447" spans="1:13" x14ac:dyDescent="0.35">
      <c r="A2447">
        <v>2.2867194371152202</v>
      </c>
      <c r="B2447" t="s">
        <v>121</v>
      </c>
      <c r="C2447" t="s">
        <v>1602</v>
      </c>
      <c r="D2447">
        <v>20161014144500</v>
      </c>
      <c r="E2447" s="1">
        <f>IF(SUMPRODUCT(--ISNUMBER(SEARCH({"ECON_EARNINGSREPORT","ECON_STOCKMARKET"},C2447)))&gt;0,1,0)</f>
        <v>1</v>
      </c>
      <c r="F2447" s="1">
        <f>IF(SUMPRODUCT(--ISNUMBER(SEARCH({"ENV_"},C2447)))&gt;0,1,0)</f>
        <v>0</v>
      </c>
      <c r="G2447" s="1">
        <f>IF(SUMPRODUCT(--ISNUMBER(SEARCH({"DISCRIMINATION","HARASSMENT","HATE_SPEECH","GENDER_VIOLENCE"},C2447)))&gt;0,1,0)</f>
        <v>0</v>
      </c>
      <c r="H2447" s="1">
        <f>IF(SUMPRODUCT(--ISNUMBER(SEARCH({"LEGALIZE","LEGISLATION","TRIAL"},C2447)))&gt;0,1,0)</f>
        <v>0</v>
      </c>
      <c r="I2447" s="1">
        <f>IF(SUMPRODUCT(--ISNUMBER(SEARCH({"LEADER"},C2447)))&gt;0,1,0)</f>
        <v>0</v>
      </c>
      <c r="J2447" t="str">
        <f t="shared" si="152"/>
        <v>2016</v>
      </c>
      <c r="K2447" t="str">
        <f t="shared" si="153"/>
        <v>10</v>
      </c>
      <c r="L2447" t="str">
        <f t="shared" si="154"/>
        <v>14</v>
      </c>
      <c r="M2447" s="2">
        <f t="shared" si="155"/>
        <v>42657.614583333336</v>
      </c>
    </row>
    <row r="2448" spans="1:13" x14ac:dyDescent="0.35">
      <c r="A2448">
        <v>2.9320987654320998</v>
      </c>
      <c r="B2448" t="s">
        <v>717</v>
      </c>
      <c r="C2448" t="s">
        <v>2190</v>
      </c>
      <c r="D2448">
        <v>20161014144500</v>
      </c>
      <c r="E2448" s="1">
        <f>IF(SUMPRODUCT(--ISNUMBER(SEARCH({"ECON_EARNINGSREPORT","ECON_STOCKMARKET"},C2448)))&gt;0,1,0)</f>
        <v>1</v>
      </c>
      <c r="F2448" s="1">
        <f>IF(SUMPRODUCT(--ISNUMBER(SEARCH({"ENV_"},C2448)))&gt;0,1,0)</f>
        <v>0</v>
      </c>
      <c r="G2448" s="1">
        <f>IF(SUMPRODUCT(--ISNUMBER(SEARCH({"DISCRIMINATION","HARASSMENT","HATE_SPEECH","GENDER_VIOLENCE"},C2448)))&gt;0,1,0)</f>
        <v>0</v>
      </c>
      <c r="H2448" s="1">
        <f>IF(SUMPRODUCT(--ISNUMBER(SEARCH({"LEGALIZE","LEGISLATION","TRIAL"},C2448)))&gt;0,1,0)</f>
        <v>0</v>
      </c>
      <c r="I2448" s="1">
        <f>IF(SUMPRODUCT(--ISNUMBER(SEARCH({"LEADER"},C2448)))&gt;0,1,0)</f>
        <v>0</v>
      </c>
      <c r="J2448" t="str">
        <f t="shared" si="152"/>
        <v>2016</v>
      </c>
      <c r="K2448" t="str">
        <f t="shared" si="153"/>
        <v>10</v>
      </c>
      <c r="L2448" t="str">
        <f t="shared" si="154"/>
        <v>14</v>
      </c>
      <c r="M2448" s="2">
        <f t="shared" si="155"/>
        <v>42657.614583333336</v>
      </c>
    </row>
    <row r="2449" spans="1:13" x14ac:dyDescent="0.35">
      <c r="A2449">
        <v>-0.89858793324775399</v>
      </c>
      <c r="B2449" t="s">
        <v>908</v>
      </c>
      <c r="C2449" t="s">
        <v>2191</v>
      </c>
      <c r="D2449">
        <v>20161014144500</v>
      </c>
      <c r="E2449" s="1">
        <f>IF(SUMPRODUCT(--ISNUMBER(SEARCH({"ECON_EARNINGSREPORT","ECON_STOCKMARKET"},C2449)))&gt;0,1,0)</f>
        <v>0</v>
      </c>
      <c r="F2449" s="1">
        <f>IF(SUMPRODUCT(--ISNUMBER(SEARCH({"ENV_"},C2449)))&gt;0,1,0)</f>
        <v>0</v>
      </c>
      <c r="G2449" s="1">
        <f>IF(SUMPRODUCT(--ISNUMBER(SEARCH({"DISCRIMINATION","HARASSMENT","HATE_SPEECH","GENDER_VIOLENCE"},C2449)))&gt;0,1,0)</f>
        <v>0</v>
      </c>
      <c r="H2449" s="1">
        <f>IF(SUMPRODUCT(--ISNUMBER(SEARCH({"LEGALIZE","LEGISLATION","TRIAL"},C2449)))&gt;0,1,0)</f>
        <v>1</v>
      </c>
      <c r="I2449" s="1">
        <f>IF(SUMPRODUCT(--ISNUMBER(SEARCH({"LEADER"},C2449)))&gt;0,1,0)</f>
        <v>1</v>
      </c>
      <c r="J2449" t="str">
        <f t="shared" si="152"/>
        <v>2016</v>
      </c>
      <c r="K2449" t="str">
        <f t="shared" si="153"/>
        <v>10</v>
      </c>
      <c r="L2449" t="str">
        <f t="shared" si="154"/>
        <v>14</v>
      </c>
      <c r="M2449" s="2">
        <f t="shared" si="155"/>
        <v>42657.614583333336</v>
      </c>
    </row>
    <row r="2450" spans="1:13" x14ac:dyDescent="0.35">
      <c r="A2450">
        <v>-0.145243282498184</v>
      </c>
      <c r="B2450" t="s">
        <v>1570</v>
      </c>
      <c r="C2450" t="s">
        <v>2192</v>
      </c>
      <c r="D2450">
        <v>20161014144500</v>
      </c>
      <c r="E2450" s="1">
        <f>IF(SUMPRODUCT(--ISNUMBER(SEARCH({"ECON_EARNINGSREPORT","ECON_STOCKMARKET"},C2450)))&gt;0,1,0)</f>
        <v>1</v>
      </c>
      <c r="F2450" s="1">
        <f>IF(SUMPRODUCT(--ISNUMBER(SEARCH({"ENV_"},C2450)))&gt;0,1,0)</f>
        <v>0</v>
      </c>
      <c r="G2450" s="1">
        <f>IF(SUMPRODUCT(--ISNUMBER(SEARCH({"DISCRIMINATION","HARASSMENT","HATE_SPEECH","GENDER_VIOLENCE"},C2450)))&gt;0,1,0)</f>
        <v>0</v>
      </c>
      <c r="H2450" s="1">
        <f>IF(SUMPRODUCT(--ISNUMBER(SEARCH({"LEGALIZE","LEGISLATION","TRIAL"},C2450)))&gt;0,1,0)</f>
        <v>0</v>
      </c>
      <c r="I2450" s="1">
        <f>IF(SUMPRODUCT(--ISNUMBER(SEARCH({"LEADER"},C2450)))&gt;0,1,0)</f>
        <v>0</v>
      </c>
      <c r="J2450" t="str">
        <f t="shared" si="152"/>
        <v>2016</v>
      </c>
      <c r="K2450" t="str">
        <f t="shared" si="153"/>
        <v>10</v>
      </c>
      <c r="L2450" t="str">
        <f t="shared" si="154"/>
        <v>14</v>
      </c>
      <c r="M2450" s="2">
        <f t="shared" si="155"/>
        <v>42657.614583333336</v>
      </c>
    </row>
    <row r="2451" spans="1:13" x14ac:dyDescent="0.35">
      <c r="A2451">
        <v>-1.5873015873015901</v>
      </c>
      <c r="B2451" t="s">
        <v>1869</v>
      </c>
      <c r="C2451" t="s">
        <v>2193</v>
      </c>
      <c r="D2451">
        <v>20161014061500</v>
      </c>
      <c r="E2451" s="1">
        <f>IF(SUMPRODUCT(--ISNUMBER(SEARCH({"ECON_EARNINGSREPORT","ECON_STOCKMARKET"},C2451)))&gt;0,1,0)</f>
        <v>0</v>
      </c>
      <c r="F2451" s="1">
        <f>IF(SUMPRODUCT(--ISNUMBER(SEARCH({"ENV_"},C2451)))&gt;0,1,0)</f>
        <v>0</v>
      </c>
      <c r="G2451" s="1">
        <f>IF(SUMPRODUCT(--ISNUMBER(SEARCH({"DISCRIMINATION","HARASSMENT","HATE_SPEECH","GENDER_VIOLENCE"},C2451)))&gt;0,1,0)</f>
        <v>0</v>
      </c>
      <c r="H2451" s="1">
        <f>IF(SUMPRODUCT(--ISNUMBER(SEARCH({"LEGALIZE","LEGISLATION","TRIAL"},C2451)))&gt;0,1,0)</f>
        <v>0</v>
      </c>
      <c r="I2451" s="1">
        <f>IF(SUMPRODUCT(--ISNUMBER(SEARCH({"LEADER"},C2451)))&gt;0,1,0)</f>
        <v>0</v>
      </c>
      <c r="J2451" t="str">
        <f t="shared" si="152"/>
        <v>2016</v>
      </c>
      <c r="K2451" t="str">
        <f t="shared" si="153"/>
        <v>10</v>
      </c>
      <c r="L2451" t="str">
        <f t="shared" si="154"/>
        <v>14</v>
      </c>
      <c r="M2451" s="2">
        <f t="shared" si="155"/>
        <v>42657.260416666664</v>
      </c>
    </row>
    <row r="2452" spans="1:13" x14ac:dyDescent="0.35">
      <c r="A2452">
        <v>-3.4220532319391599</v>
      </c>
      <c r="B2452" t="s">
        <v>240</v>
      </c>
      <c r="C2452" t="s">
        <v>2103</v>
      </c>
      <c r="D2452">
        <v>20161014061500</v>
      </c>
      <c r="E2452" s="1">
        <f>IF(SUMPRODUCT(--ISNUMBER(SEARCH({"ECON_EARNINGSREPORT","ECON_STOCKMARKET"},C2452)))&gt;0,1,0)</f>
        <v>0</v>
      </c>
      <c r="F2452" s="1">
        <f>IF(SUMPRODUCT(--ISNUMBER(SEARCH({"ENV_"},C2452)))&gt;0,1,0)</f>
        <v>0</v>
      </c>
      <c r="G2452" s="1">
        <f>IF(SUMPRODUCT(--ISNUMBER(SEARCH({"DISCRIMINATION","HARASSMENT","HATE_SPEECH","GENDER_VIOLENCE"},C2452)))&gt;0,1,0)</f>
        <v>0</v>
      </c>
      <c r="H2452" s="1">
        <f>IF(SUMPRODUCT(--ISNUMBER(SEARCH({"LEGALIZE","LEGISLATION","TRIAL"},C2452)))&gt;0,1,0)</f>
        <v>0</v>
      </c>
      <c r="I2452" s="1">
        <f>IF(SUMPRODUCT(--ISNUMBER(SEARCH({"LEADER"},C2452)))&gt;0,1,0)</f>
        <v>0</v>
      </c>
      <c r="J2452" t="str">
        <f t="shared" si="152"/>
        <v>2016</v>
      </c>
      <c r="K2452" t="str">
        <f t="shared" si="153"/>
        <v>10</v>
      </c>
      <c r="L2452" t="str">
        <f t="shared" si="154"/>
        <v>14</v>
      </c>
      <c r="M2452" s="2">
        <f t="shared" si="155"/>
        <v>42657.260416666664</v>
      </c>
    </row>
    <row r="2453" spans="1:13" x14ac:dyDescent="0.35">
      <c r="A2453">
        <v>-3.4220532319391599</v>
      </c>
      <c r="B2453" t="s">
        <v>240</v>
      </c>
      <c r="C2453" t="s">
        <v>2103</v>
      </c>
      <c r="D2453">
        <v>20161014061500</v>
      </c>
      <c r="E2453" s="1">
        <f>IF(SUMPRODUCT(--ISNUMBER(SEARCH({"ECON_EARNINGSREPORT","ECON_STOCKMARKET"},C2453)))&gt;0,1,0)</f>
        <v>0</v>
      </c>
      <c r="F2453" s="1">
        <f>IF(SUMPRODUCT(--ISNUMBER(SEARCH({"ENV_"},C2453)))&gt;0,1,0)</f>
        <v>0</v>
      </c>
      <c r="G2453" s="1">
        <f>IF(SUMPRODUCT(--ISNUMBER(SEARCH({"DISCRIMINATION","HARASSMENT","HATE_SPEECH","GENDER_VIOLENCE"},C2453)))&gt;0,1,0)</f>
        <v>0</v>
      </c>
      <c r="H2453" s="1">
        <f>IF(SUMPRODUCT(--ISNUMBER(SEARCH({"LEGALIZE","LEGISLATION","TRIAL"},C2453)))&gt;0,1,0)</f>
        <v>0</v>
      </c>
      <c r="I2453" s="1">
        <f>IF(SUMPRODUCT(--ISNUMBER(SEARCH({"LEADER"},C2453)))&gt;0,1,0)</f>
        <v>0</v>
      </c>
      <c r="J2453" t="str">
        <f t="shared" si="152"/>
        <v>2016</v>
      </c>
      <c r="K2453" t="str">
        <f t="shared" si="153"/>
        <v>10</v>
      </c>
      <c r="L2453" t="str">
        <f t="shared" si="154"/>
        <v>14</v>
      </c>
      <c r="M2453" s="2">
        <f t="shared" si="155"/>
        <v>42657.260416666664</v>
      </c>
    </row>
    <row r="2454" spans="1:13" x14ac:dyDescent="0.35">
      <c r="A2454">
        <v>-0.31152647975077902</v>
      </c>
      <c r="B2454" t="s">
        <v>199</v>
      </c>
      <c r="C2454" t="s">
        <v>2194</v>
      </c>
      <c r="D2454">
        <v>20161014114500</v>
      </c>
      <c r="E2454" s="1">
        <f>IF(SUMPRODUCT(--ISNUMBER(SEARCH({"ECON_EARNINGSREPORT","ECON_STOCKMARKET"},C2454)))&gt;0,1,0)</f>
        <v>0</v>
      </c>
      <c r="F2454" s="1">
        <f>IF(SUMPRODUCT(--ISNUMBER(SEARCH({"ENV_"},C2454)))&gt;0,1,0)</f>
        <v>0</v>
      </c>
      <c r="G2454" s="1">
        <f>IF(SUMPRODUCT(--ISNUMBER(SEARCH({"DISCRIMINATION","HARASSMENT","HATE_SPEECH","GENDER_VIOLENCE"},C2454)))&gt;0,1,0)</f>
        <v>0</v>
      </c>
      <c r="H2454" s="1">
        <f>IF(SUMPRODUCT(--ISNUMBER(SEARCH({"LEGALIZE","LEGISLATION","TRIAL"},C2454)))&gt;0,1,0)</f>
        <v>0</v>
      </c>
      <c r="I2454" s="1">
        <f>IF(SUMPRODUCT(--ISNUMBER(SEARCH({"LEADER"},C2454)))&gt;0,1,0)</f>
        <v>0</v>
      </c>
      <c r="J2454" t="str">
        <f t="shared" si="152"/>
        <v>2016</v>
      </c>
      <c r="K2454" t="str">
        <f t="shared" si="153"/>
        <v>10</v>
      </c>
      <c r="L2454" t="str">
        <f t="shared" si="154"/>
        <v>14</v>
      </c>
      <c r="M2454" s="2">
        <f t="shared" si="155"/>
        <v>42657.489583333336</v>
      </c>
    </row>
    <row r="2455" spans="1:13" x14ac:dyDescent="0.35">
      <c r="A2455">
        <v>1.22699386503067</v>
      </c>
      <c r="B2455" t="s">
        <v>532</v>
      </c>
      <c r="C2455" t="s">
        <v>2195</v>
      </c>
      <c r="D2455">
        <v>20161105204500</v>
      </c>
      <c r="E2455" s="1">
        <f>IF(SUMPRODUCT(--ISNUMBER(SEARCH({"ECON_EARNINGSREPORT","ECON_STOCKMARKET"},C2455)))&gt;0,1,0)</f>
        <v>0</v>
      </c>
      <c r="F2455" s="1">
        <f>IF(SUMPRODUCT(--ISNUMBER(SEARCH({"ENV_"},C2455)))&gt;0,1,0)</f>
        <v>0</v>
      </c>
      <c r="G2455" s="1">
        <f>IF(SUMPRODUCT(--ISNUMBER(SEARCH({"DISCRIMINATION","HARASSMENT","HATE_SPEECH","GENDER_VIOLENCE"},C2455)))&gt;0,1,0)</f>
        <v>0</v>
      </c>
      <c r="H2455" s="1">
        <f>IF(SUMPRODUCT(--ISNUMBER(SEARCH({"LEGALIZE","LEGISLATION","TRIAL"},C2455)))&gt;0,1,0)</f>
        <v>0</v>
      </c>
      <c r="I2455" s="1">
        <f>IF(SUMPRODUCT(--ISNUMBER(SEARCH({"LEADER"},C2455)))&gt;0,1,0)</f>
        <v>0</v>
      </c>
      <c r="J2455" t="str">
        <f t="shared" si="152"/>
        <v>2016</v>
      </c>
      <c r="K2455" t="str">
        <f t="shared" si="153"/>
        <v>11</v>
      </c>
      <c r="L2455" t="str">
        <f t="shared" si="154"/>
        <v>05</v>
      </c>
      <c r="M2455" s="2">
        <f t="shared" si="155"/>
        <v>42679.864583333336</v>
      </c>
    </row>
    <row r="2456" spans="1:13" x14ac:dyDescent="0.35">
      <c r="A2456">
        <v>-2.6143790849673199</v>
      </c>
      <c r="B2456" t="s">
        <v>73</v>
      </c>
      <c r="C2456" t="s">
        <v>1624</v>
      </c>
      <c r="D2456">
        <v>20161014040000</v>
      </c>
      <c r="E2456" s="1">
        <f>IF(SUMPRODUCT(--ISNUMBER(SEARCH({"ECON_EARNINGSREPORT","ECON_STOCKMARKET"},C2456)))&gt;0,1,0)</f>
        <v>0</v>
      </c>
      <c r="F2456" s="1">
        <f>IF(SUMPRODUCT(--ISNUMBER(SEARCH({"ENV_"},C2456)))&gt;0,1,0)</f>
        <v>0</v>
      </c>
      <c r="G2456" s="1">
        <f>IF(SUMPRODUCT(--ISNUMBER(SEARCH({"DISCRIMINATION","HARASSMENT","HATE_SPEECH","GENDER_VIOLENCE"},C2456)))&gt;0,1,0)</f>
        <v>0</v>
      </c>
      <c r="H2456" s="1">
        <f>IF(SUMPRODUCT(--ISNUMBER(SEARCH({"LEGALIZE","LEGISLATION","TRIAL"},C2456)))&gt;0,1,0)</f>
        <v>0</v>
      </c>
      <c r="I2456" s="1">
        <f>IF(SUMPRODUCT(--ISNUMBER(SEARCH({"LEADER"},C2456)))&gt;0,1,0)</f>
        <v>0</v>
      </c>
      <c r="J2456" t="str">
        <f t="shared" si="152"/>
        <v>2016</v>
      </c>
      <c r="K2456" t="str">
        <f t="shared" si="153"/>
        <v>10</v>
      </c>
      <c r="L2456" t="str">
        <f t="shared" si="154"/>
        <v>14</v>
      </c>
      <c r="M2456" s="2">
        <f t="shared" si="155"/>
        <v>42657.166666666664</v>
      </c>
    </row>
    <row r="2457" spans="1:13" x14ac:dyDescent="0.35">
      <c r="A2457">
        <v>-2.5510204081632701</v>
      </c>
      <c r="B2457" t="s">
        <v>1886</v>
      </c>
      <c r="C2457" t="s">
        <v>2196</v>
      </c>
      <c r="D2457">
        <v>20161014040000</v>
      </c>
      <c r="E2457" s="1">
        <f>IF(SUMPRODUCT(--ISNUMBER(SEARCH({"ECON_EARNINGSREPORT","ECON_STOCKMARKET"},C2457)))&gt;0,1,0)</f>
        <v>0</v>
      </c>
      <c r="F2457" s="1">
        <f>IF(SUMPRODUCT(--ISNUMBER(SEARCH({"ENV_"},C2457)))&gt;0,1,0)</f>
        <v>0</v>
      </c>
      <c r="G2457" s="1">
        <f>IF(SUMPRODUCT(--ISNUMBER(SEARCH({"DISCRIMINATION","HARASSMENT","HATE_SPEECH","GENDER_VIOLENCE"},C2457)))&gt;0,1,0)</f>
        <v>0</v>
      </c>
      <c r="H2457" s="1">
        <f>IF(SUMPRODUCT(--ISNUMBER(SEARCH({"LEGALIZE","LEGISLATION","TRIAL"},C2457)))&gt;0,1,0)</f>
        <v>0</v>
      </c>
      <c r="I2457" s="1">
        <f>IF(SUMPRODUCT(--ISNUMBER(SEARCH({"LEADER"},C2457)))&gt;0,1,0)</f>
        <v>0</v>
      </c>
      <c r="J2457" t="str">
        <f t="shared" si="152"/>
        <v>2016</v>
      </c>
      <c r="K2457" t="str">
        <f t="shared" si="153"/>
        <v>10</v>
      </c>
      <c r="L2457" t="str">
        <f t="shared" si="154"/>
        <v>14</v>
      </c>
      <c r="M2457" s="2">
        <f t="shared" si="155"/>
        <v>42657.166666666664</v>
      </c>
    </row>
    <row r="2458" spans="1:13" x14ac:dyDescent="0.35">
      <c r="A2458">
        <v>-1.5384615384615401</v>
      </c>
      <c r="B2458" t="s">
        <v>2197</v>
      </c>
      <c r="C2458" t="s">
        <v>1658</v>
      </c>
      <c r="D2458">
        <v>20161014120000</v>
      </c>
      <c r="E2458" s="1">
        <f>IF(SUMPRODUCT(--ISNUMBER(SEARCH({"ECON_EARNINGSREPORT","ECON_STOCKMARKET"},C2458)))&gt;0,1,0)</f>
        <v>0</v>
      </c>
      <c r="F2458" s="1">
        <f>IF(SUMPRODUCT(--ISNUMBER(SEARCH({"ENV_"},C2458)))&gt;0,1,0)</f>
        <v>0</v>
      </c>
      <c r="G2458" s="1">
        <f>IF(SUMPRODUCT(--ISNUMBER(SEARCH({"DISCRIMINATION","HARASSMENT","HATE_SPEECH","GENDER_VIOLENCE"},C2458)))&gt;0,1,0)</f>
        <v>0</v>
      </c>
      <c r="H2458" s="1">
        <f>IF(SUMPRODUCT(--ISNUMBER(SEARCH({"LEGALIZE","LEGISLATION","TRIAL"},C2458)))&gt;0,1,0)</f>
        <v>0</v>
      </c>
      <c r="I2458" s="1">
        <f>IF(SUMPRODUCT(--ISNUMBER(SEARCH({"LEADER"},C2458)))&gt;0,1,0)</f>
        <v>0</v>
      </c>
      <c r="J2458" t="str">
        <f t="shared" si="152"/>
        <v>2016</v>
      </c>
      <c r="K2458" t="str">
        <f t="shared" si="153"/>
        <v>10</v>
      </c>
      <c r="L2458" t="str">
        <f t="shared" si="154"/>
        <v>14</v>
      </c>
      <c r="M2458" s="2">
        <f t="shared" si="155"/>
        <v>42657.5</v>
      </c>
    </row>
    <row r="2459" spans="1:13" x14ac:dyDescent="0.35">
      <c r="A2459">
        <v>-0.387596899224806</v>
      </c>
      <c r="B2459" t="s">
        <v>1552</v>
      </c>
      <c r="C2459" t="s">
        <v>2198</v>
      </c>
      <c r="D2459">
        <v>20161014091500</v>
      </c>
      <c r="E2459" s="1">
        <f>IF(SUMPRODUCT(--ISNUMBER(SEARCH({"ECON_EARNINGSREPORT","ECON_STOCKMARKET"},C2459)))&gt;0,1,0)</f>
        <v>0</v>
      </c>
      <c r="F2459" s="1">
        <f>IF(SUMPRODUCT(--ISNUMBER(SEARCH({"ENV_"},C2459)))&gt;0,1,0)</f>
        <v>0</v>
      </c>
      <c r="G2459" s="1">
        <f>IF(SUMPRODUCT(--ISNUMBER(SEARCH({"DISCRIMINATION","HARASSMENT","HATE_SPEECH","GENDER_VIOLENCE"},C2459)))&gt;0,1,0)</f>
        <v>0</v>
      </c>
      <c r="H2459" s="1">
        <f>IF(SUMPRODUCT(--ISNUMBER(SEARCH({"LEGALIZE","LEGISLATION","TRIAL"},C2459)))&gt;0,1,0)</f>
        <v>0</v>
      </c>
      <c r="I2459" s="1">
        <f>IF(SUMPRODUCT(--ISNUMBER(SEARCH({"LEADER"},C2459)))&gt;0,1,0)</f>
        <v>0</v>
      </c>
      <c r="J2459" t="str">
        <f t="shared" si="152"/>
        <v>2016</v>
      </c>
      <c r="K2459" t="str">
        <f t="shared" si="153"/>
        <v>10</v>
      </c>
      <c r="L2459" t="str">
        <f t="shared" si="154"/>
        <v>14</v>
      </c>
      <c r="M2459" s="2">
        <f t="shared" si="155"/>
        <v>42657.385416666664</v>
      </c>
    </row>
    <row r="2460" spans="1:13" x14ac:dyDescent="0.35">
      <c r="A2460">
        <v>3.1971580817051501</v>
      </c>
      <c r="B2460" t="s">
        <v>606</v>
      </c>
      <c r="C2460" t="s">
        <v>1875</v>
      </c>
      <c r="D2460">
        <v>20161020100000</v>
      </c>
      <c r="E2460" s="1">
        <f>IF(SUMPRODUCT(--ISNUMBER(SEARCH({"ECON_EARNINGSREPORT","ECON_STOCKMARKET"},C2460)))&gt;0,1,0)</f>
        <v>0</v>
      </c>
      <c r="F2460" s="1">
        <f>IF(SUMPRODUCT(--ISNUMBER(SEARCH({"ENV_"},C2460)))&gt;0,1,0)</f>
        <v>0</v>
      </c>
      <c r="G2460" s="1">
        <f>IF(SUMPRODUCT(--ISNUMBER(SEARCH({"DISCRIMINATION","HARASSMENT","HATE_SPEECH","GENDER_VIOLENCE"},C2460)))&gt;0,1,0)</f>
        <v>0</v>
      </c>
      <c r="H2460" s="1">
        <f>IF(SUMPRODUCT(--ISNUMBER(SEARCH({"LEGALIZE","LEGISLATION","TRIAL"},C2460)))&gt;0,1,0)</f>
        <v>0</v>
      </c>
      <c r="I2460" s="1">
        <f>IF(SUMPRODUCT(--ISNUMBER(SEARCH({"LEADER"},C2460)))&gt;0,1,0)</f>
        <v>0</v>
      </c>
      <c r="J2460" t="str">
        <f t="shared" si="152"/>
        <v>2016</v>
      </c>
      <c r="K2460" t="str">
        <f t="shared" si="153"/>
        <v>10</v>
      </c>
      <c r="L2460" t="str">
        <f t="shared" si="154"/>
        <v>20</v>
      </c>
      <c r="M2460" s="2">
        <f t="shared" si="155"/>
        <v>42663.416666666664</v>
      </c>
    </row>
    <row r="2461" spans="1:13" x14ac:dyDescent="0.35">
      <c r="A2461">
        <v>3.4883720930232598</v>
      </c>
      <c r="B2461" t="s">
        <v>15</v>
      </c>
      <c r="C2461" t="s">
        <v>2199</v>
      </c>
      <c r="D2461">
        <v>20161020100000</v>
      </c>
      <c r="E2461" s="1">
        <f>IF(SUMPRODUCT(--ISNUMBER(SEARCH({"ECON_EARNINGSREPORT","ECON_STOCKMARKET"},C2461)))&gt;0,1,0)</f>
        <v>0</v>
      </c>
      <c r="F2461" s="1">
        <f>IF(SUMPRODUCT(--ISNUMBER(SEARCH({"ENV_"},C2461)))&gt;0,1,0)</f>
        <v>0</v>
      </c>
      <c r="G2461" s="1">
        <f>IF(SUMPRODUCT(--ISNUMBER(SEARCH({"DISCRIMINATION","HARASSMENT","HATE_SPEECH","GENDER_VIOLENCE"},C2461)))&gt;0,1,0)</f>
        <v>0</v>
      </c>
      <c r="H2461" s="1">
        <f>IF(SUMPRODUCT(--ISNUMBER(SEARCH({"LEGALIZE","LEGISLATION","TRIAL"},C2461)))&gt;0,1,0)</f>
        <v>0</v>
      </c>
      <c r="I2461" s="1">
        <f>IF(SUMPRODUCT(--ISNUMBER(SEARCH({"LEADER"},C2461)))&gt;0,1,0)</f>
        <v>0</v>
      </c>
      <c r="J2461" t="str">
        <f t="shared" si="152"/>
        <v>2016</v>
      </c>
      <c r="K2461" t="str">
        <f t="shared" si="153"/>
        <v>10</v>
      </c>
      <c r="L2461" t="str">
        <f t="shared" si="154"/>
        <v>20</v>
      </c>
      <c r="M2461" s="2">
        <f t="shared" si="155"/>
        <v>42663.416666666664</v>
      </c>
    </row>
    <row r="2462" spans="1:13" x14ac:dyDescent="0.35">
      <c r="A2462">
        <v>-1.01781170483461</v>
      </c>
      <c r="B2462" t="s">
        <v>164</v>
      </c>
      <c r="C2462" t="s">
        <v>2200</v>
      </c>
      <c r="D2462">
        <v>20161014141500</v>
      </c>
      <c r="E2462" s="1">
        <f>IF(SUMPRODUCT(--ISNUMBER(SEARCH({"ECON_EARNINGSREPORT","ECON_STOCKMARKET"},C2462)))&gt;0,1,0)</f>
        <v>1</v>
      </c>
      <c r="F2462" s="1">
        <f>IF(SUMPRODUCT(--ISNUMBER(SEARCH({"ENV_"},C2462)))&gt;0,1,0)</f>
        <v>0</v>
      </c>
      <c r="G2462" s="1">
        <f>IF(SUMPRODUCT(--ISNUMBER(SEARCH({"DISCRIMINATION","HARASSMENT","HATE_SPEECH","GENDER_VIOLENCE"},C2462)))&gt;0,1,0)</f>
        <v>0</v>
      </c>
      <c r="H2462" s="1">
        <f>IF(SUMPRODUCT(--ISNUMBER(SEARCH({"LEGALIZE","LEGISLATION","TRIAL"},C2462)))&gt;0,1,0)</f>
        <v>0</v>
      </c>
      <c r="I2462" s="1">
        <f>IF(SUMPRODUCT(--ISNUMBER(SEARCH({"LEADER"},C2462)))&gt;0,1,0)</f>
        <v>0</v>
      </c>
      <c r="J2462" t="str">
        <f t="shared" si="152"/>
        <v>2016</v>
      </c>
      <c r="K2462" t="str">
        <f t="shared" si="153"/>
        <v>10</v>
      </c>
      <c r="L2462" t="str">
        <f t="shared" si="154"/>
        <v>14</v>
      </c>
      <c r="M2462" s="2">
        <f t="shared" si="155"/>
        <v>42657.59375</v>
      </c>
    </row>
    <row r="2463" spans="1:13" x14ac:dyDescent="0.35">
      <c r="A2463">
        <v>-1.01781170483461</v>
      </c>
      <c r="B2463" t="s">
        <v>1714</v>
      </c>
      <c r="C2463" t="s">
        <v>2200</v>
      </c>
      <c r="D2463">
        <v>20161014140000</v>
      </c>
      <c r="E2463" s="1">
        <f>IF(SUMPRODUCT(--ISNUMBER(SEARCH({"ECON_EARNINGSREPORT","ECON_STOCKMARKET"},C2463)))&gt;0,1,0)</f>
        <v>1</v>
      </c>
      <c r="F2463" s="1">
        <f>IF(SUMPRODUCT(--ISNUMBER(SEARCH({"ENV_"},C2463)))&gt;0,1,0)</f>
        <v>0</v>
      </c>
      <c r="G2463" s="1">
        <f>IF(SUMPRODUCT(--ISNUMBER(SEARCH({"DISCRIMINATION","HARASSMENT","HATE_SPEECH","GENDER_VIOLENCE"},C2463)))&gt;0,1,0)</f>
        <v>0</v>
      </c>
      <c r="H2463" s="1">
        <f>IF(SUMPRODUCT(--ISNUMBER(SEARCH({"LEGALIZE","LEGISLATION","TRIAL"},C2463)))&gt;0,1,0)</f>
        <v>0</v>
      </c>
      <c r="I2463" s="1">
        <f>IF(SUMPRODUCT(--ISNUMBER(SEARCH({"LEADER"},C2463)))&gt;0,1,0)</f>
        <v>0</v>
      </c>
      <c r="J2463" t="str">
        <f t="shared" si="152"/>
        <v>2016</v>
      </c>
      <c r="K2463" t="str">
        <f t="shared" si="153"/>
        <v>10</v>
      </c>
      <c r="L2463" t="str">
        <f t="shared" si="154"/>
        <v>14</v>
      </c>
      <c r="M2463" s="2">
        <f t="shared" si="155"/>
        <v>42657.583333333336</v>
      </c>
    </row>
    <row r="2464" spans="1:13" x14ac:dyDescent="0.35">
      <c r="A2464">
        <v>0.92807424593967502</v>
      </c>
      <c r="B2464" t="s">
        <v>398</v>
      </c>
      <c r="C2464" t="s">
        <v>1629</v>
      </c>
      <c r="D2464">
        <v>20161014140000</v>
      </c>
      <c r="E2464" s="1">
        <f>IF(SUMPRODUCT(--ISNUMBER(SEARCH({"ECON_EARNINGSREPORT","ECON_STOCKMARKET"},C2464)))&gt;0,1,0)</f>
        <v>0</v>
      </c>
      <c r="F2464" s="1">
        <f>IF(SUMPRODUCT(--ISNUMBER(SEARCH({"ENV_"},C2464)))&gt;0,1,0)</f>
        <v>0</v>
      </c>
      <c r="G2464" s="1">
        <f>IF(SUMPRODUCT(--ISNUMBER(SEARCH({"DISCRIMINATION","HARASSMENT","HATE_SPEECH","GENDER_VIOLENCE"},C2464)))&gt;0,1,0)</f>
        <v>0</v>
      </c>
      <c r="H2464" s="1">
        <f>IF(SUMPRODUCT(--ISNUMBER(SEARCH({"LEGALIZE","LEGISLATION","TRIAL"},C2464)))&gt;0,1,0)</f>
        <v>0</v>
      </c>
      <c r="I2464" s="1">
        <f>IF(SUMPRODUCT(--ISNUMBER(SEARCH({"LEADER"},C2464)))&gt;0,1,0)</f>
        <v>1</v>
      </c>
      <c r="J2464" t="str">
        <f t="shared" si="152"/>
        <v>2016</v>
      </c>
      <c r="K2464" t="str">
        <f t="shared" si="153"/>
        <v>10</v>
      </c>
      <c r="L2464" t="str">
        <f t="shared" si="154"/>
        <v>14</v>
      </c>
      <c r="M2464" s="2">
        <f t="shared" si="155"/>
        <v>42657.583333333336</v>
      </c>
    </row>
    <row r="2465" spans="1:13" x14ac:dyDescent="0.35">
      <c r="A2465">
        <v>-3.4246575342465699</v>
      </c>
      <c r="B2465" t="s">
        <v>8</v>
      </c>
      <c r="C2465" t="s">
        <v>2201</v>
      </c>
      <c r="D2465">
        <v>20161014140000</v>
      </c>
      <c r="E2465" s="1">
        <f>IF(SUMPRODUCT(--ISNUMBER(SEARCH({"ECON_EARNINGSREPORT","ECON_STOCKMARKET"},C2465)))&gt;0,1,0)</f>
        <v>0</v>
      </c>
      <c r="F2465" s="1">
        <f>IF(SUMPRODUCT(--ISNUMBER(SEARCH({"ENV_"},C2465)))&gt;0,1,0)</f>
        <v>0</v>
      </c>
      <c r="G2465" s="1">
        <f>IF(SUMPRODUCT(--ISNUMBER(SEARCH({"DISCRIMINATION","HARASSMENT","HATE_SPEECH","GENDER_VIOLENCE"},C2465)))&gt;0,1,0)</f>
        <v>0</v>
      </c>
      <c r="H2465" s="1">
        <f>IF(SUMPRODUCT(--ISNUMBER(SEARCH({"LEGALIZE","LEGISLATION","TRIAL"},C2465)))&gt;0,1,0)</f>
        <v>0</v>
      </c>
      <c r="I2465" s="1">
        <f>IF(SUMPRODUCT(--ISNUMBER(SEARCH({"LEADER"},C2465)))&gt;0,1,0)</f>
        <v>0</v>
      </c>
      <c r="J2465" t="str">
        <f t="shared" si="152"/>
        <v>2016</v>
      </c>
      <c r="K2465" t="str">
        <f t="shared" si="153"/>
        <v>10</v>
      </c>
      <c r="L2465" t="str">
        <f t="shared" si="154"/>
        <v>14</v>
      </c>
      <c r="M2465" s="2">
        <f t="shared" si="155"/>
        <v>42657.583333333336</v>
      </c>
    </row>
    <row r="2466" spans="1:13" x14ac:dyDescent="0.35">
      <c r="A2466">
        <v>0.775193798449612</v>
      </c>
      <c r="B2466" t="s">
        <v>49</v>
      </c>
      <c r="C2466" t="s">
        <v>2202</v>
      </c>
      <c r="D2466">
        <v>20161014104500</v>
      </c>
      <c r="E2466" s="1">
        <f>IF(SUMPRODUCT(--ISNUMBER(SEARCH({"ECON_EARNINGSREPORT","ECON_STOCKMARKET"},C2466)))&gt;0,1,0)</f>
        <v>0</v>
      </c>
      <c r="F2466" s="1">
        <f>IF(SUMPRODUCT(--ISNUMBER(SEARCH({"ENV_"},C2466)))&gt;0,1,0)</f>
        <v>0</v>
      </c>
      <c r="G2466" s="1">
        <f>IF(SUMPRODUCT(--ISNUMBER(SEARCH({"DISCRIMINATION","HARASSMENT","HATE_SPEECH","GENDER_VIOLENCE"},C2466)))&gt;0,1,0)</f>
        <v>0</v>
      </c>
      <c r="H2466" s="1">
        <f>IF(SUMPRODUCT(--ISNUMBER(SEARCH({"LEGALIZE","LEGISLATION","TRIAL"},C2466)))&gt;0,1,0)</f>
        <v>0</v>
      </c>
      <c r="I2466" s="1">
        <f>IF(SUMPRODUCT(--ISNUMBER(SEARCH({"LEADER"},C2466)))&gt;0,1,0)</f>
        <v>1</v>
      </c>
      <c r="J2466" t="str">
        <f t="shared" si="152"/>
        <v>2016</v>
      </c>
      <c r="K2466" t="str">
        <f t="shared" si="153"/>
        <v>10</v>
      </c>
      <c r="L2466" t="str">
        <f t="shared" si="154"/>
        <v>14</v>
      </c>
      <c r="M2466" s="2">
        <f t="shared" si="155"/>
        <v>42657.447916666664</v>
      </c>
    </row>
    <row r="2467" spans="1:13" x14ac:dyDescent="0.35">
      <c r="A2467">
        <v>-1.2048192771084301</v>
      </c>
      <c r="B2467" t="s">
        <v>2203</v>
      </c>
      <c r="C2467" t="s">
        <v>2204</v>
      </c>
      <c r="D2467">
        <v>20161014104500</v>
      </c>
      <c r="E2467" s="1">
        <f>IF(SUMPRODUCT(--ISNUMBER(SEARCH({"ECON_EARNINGSREPORT","ECON_STOCKMARKET"},C2467)))&gt;0,1,0)</f>
        <v>0</v>
      </c>
      <c r="F2467" s="1">
        <f>IF(SUMPRODUCT(--ISNUMBER(SEARCH({"ENV_"},C2467)))&gt;0,1,0)</f>
        <v>0</v>
      </c>
      <c r="G2467" s="1">
        <f>IF(SUMPRODUCT(--ISNUMBER(SEARCH({"DISCRIMINATION","HARASSMENT","HATE_SPEECH","GENDER_VIOLENCE"},C2467)))&gt;0,1,0)</f>
        <v>0</v>
      </c>
      <c r="H2467" s="1">
        <f>IF(SUMPRODUCT(--ISNUMBER(SEARCH({"LEGALIZE","LEGISLATION","TRIAL"},C2467)))&gt;0,1,0)</f>
        <v>0</v>
      </c>
      <c r="I2467" s="1">
        <f>IF(SUMPRODUCT(--ISNUMBER(SEARCH({"LEADER"},C2467)))&gt;0,1,0)</f>
        <v>1</v>
      </c>
      <c r="J2467" t="str">
        <f t="shared" si="152"/>
        <v>2016</v>
      </c>
      <c r="K2467" t="str">
        <f t="shared" si="153"/>
        <v>10</v>
      </c>
      <c r="L2467" t="str">
        <f t="shared" si="154"/>
        <v>14</v>
      </c>
      <c r="M2467" s="2">
        <f t="shared" si="155"/>
        <v>42657.447916666664</v>
      </c>
    </row>
    <row r="2468" spans="1:13" x14ac:dyDescent="0.35">
      <c r="A2468">
        <v>-2.0746887966804999</v>
      </c>
      <c r="B2468" t="s">
        <v>504</v>
      </c>
      <c r="C2468" t="s">
        <v>2205</v>
      </c>
      <c r="D2468">
        <v>20161014104500</v>
      </c>
      <c r="E2468" s="1">
        <f>IF(SUMPRODUCT(--ISNUMBER(SEARCH({"ECON_EARNINGSREPORT","ECON_STOCKMARKET"},C2468)))&gt;0,1,0)</f>
        <v>0</v>
      </c>
      <c r="F2468" s="1">
        <f>IF(SUMPRODUCT(--ISNUMBER(SEARCH({"ENV_"},C2468)))&gt;0,1,0)</f>
        <v>0</v>
      </c>
      <c r="G2468" s="1">
        <f>IF(SUMPRODUCT(--ISNUMBER(SEARCH({"DISCRIMINATION","HARASSMENT","HATE_SPEECH","GENDER_VIOLENCE"},C2468)))&gt;0,1,0)</f>
        <v>0</v>
      </c>
      <c r="H2468" s="1">
        <f>IF(SUMPRODUCT(--ISNUMBER(SEARCH({"LEGALIZE","LEGISLATION","TRIAL"},C2468)))&gt;0,1,0)</f>
        <v>0</v>
      </c>
      <c r="I2468" s="1">
        <f>IF(SUMPRODUCT(--ISNUMBER(SEARCH({"LEADER"},C2468)))&gt;0,1,0)</f>
        <v>0</v>
      </c>
      <c r="J2468" t="str">
        <f t="shared" si="152"/>
        <v>2016</v>
      </c>
      <c r="K2468" t="str">
        <f t="shared" si="153"/>
        <v>10</v>
      </c>
      <c r="L2468" t="str">
        <f t="shared" si="154"/>
        <v>14</v>
      </c>
      <c r="M2468" s="2">
        <f t="shared" si="155"/>
        <v>42657.447916666664</v>
      </c>
    </row>
    <row r="2469" spans="1:13" x14ac:dyDescent="0.35">
      <c r="A2469">
        <v>1.8140589569161001</v>
      </c>
      <c r="B2469" t="s">
        <v>1369</v>
      </c>
      <c r="D2469">
        <v>20161104114500</v>
      </c>
      <c r="E2469" s="1">
        <f>IF(SUMPRODUCT(--ISNUMBER(SEARCH({"ECON_EARNINGSREPORT","ECON_STOCKMARKET"},C2469)))&gt;0,1,0)</f>
        <v>0</v>
      </c>
      <c r="F2469" s="1">
        <f>IF(SUMPRODUCT(--ISNUMBER(SEARCH({"ENV_"},C2469)))&gt;0,1,0)</f>
        <v>0</v>
      </c>
      <c r="G2469" s="1">
        <f>IF(SUMPRODUCT(--ISNUMBER(SEARCH({"DISCRIMINATION","HARASSMENT","HATE_SPEECH","GENDER_VIOLENCE"},C2469)))&gt;0,1,0)</f>
        <v>0</v>
      </c>
      <c r="H2469" s="1">
        <f>IF(SUMPRODUCT(--ISNUMBER(SEARCH({"LEGALIZE","LEGISLATION","TRIAL"},C2469)))&gt;0,1,0)</f>
        <v>0</v>
      </c>
      <c r="I2469" s="1">
        <f>IF(SUMPRODUCT(--ISNUMBER(SEARCH({"LEADER"},C2469)))&gt;0,1,0)</f>
        <v>0</v>
      </c>
      <c r="J2469" t="str">
        <f t="shared" si="152"/>
        <v>2016</v>
      </c>
      <c r="K2469" t="str">
        <f t="shared" si="153"/>
        <v>11</v>
      </c>
      <c r="L2469" t="str">
        <f t="shared" si="154"/>
        <v>04</v>
      </c>
      <c r="M2469" s="2">
        <f t="shared" si="155"/>
        <v>42678.489583333336</v>
      </c>
    </row>
    <row r="2470" spans="1:13" x14ac:dyDescent="0.35">
      <c r="A2470">
        <v>-2.7173913043478302</v>
      </c>
      <c r="B2470" t="s">
        <v>346</v>
      </c>
      <c r="C2470" t="s">
        <v>2206</v>
      </c>
      <c r="D2470">
        <v>20161014073000</v>
      </c>
      <c r="E2470" s="1">
        <f>IF(SUMPRODUCT(--ISNUMBER(SEARCH({"ECON_EARNINGSREPORT","ECON_STOCKMARKET"},C2470)))&gt;0,1,0)</f>
        <v>0</v>
      </c>
      <c r="F2470" s="1">
        <f>IF(SUMPRODUCT(--ISNUMBER(SEARCH({"ENV_"},C2470)))&gt;0,1,0)</f>
        <v>0</v>
      </c>
      <c r="G2470" s="1">
        <f>IF(SUMPRODUCT(--ISNUMBER(SEARCH({"DISCRIMINATION","HARASSMENT","HATE_SPEECH","GENDER_VIOLENCE"},C2470)))&gt;0,1,0)</f>
        <v>0</v>
      </c>
      <c r="H2470" s="1">
        <f>IF(SUMPRODUCT(--ISNUMBER(SEARCH({"LEGALIZE","LEGISLATION","TRIAL"},C2470)))&gt;0,1,0)</f>
        <v>0</v>
      </c>
      <c r="I2470" s="1">
        <f>IF(SUMPRODUCT(--ISNUMBER(SEARCH({"LEADER"},C2470)))&gt;0,1,0)</f>
        <v>0</v>
      </c>
      <c r="J2470" t="str">
        <f t="shared" si="152"/>
        <v>2016</v>
      </c>
      <c r="K2470" t="str">
        <f t="shared" si="153"/>
        <v>10</v>
      </c>
      <c r="L2470" t="str">
        <f t="shared" si="154"/>
        <v>14</v>
      </c>
      <c r="M2470" s="2">
        <f t="shared" si="155"/>
        <v>42657.3125</v>
      </c>
    </row>
    <row r="2471" spans="1:13" x14ac:dyDescent="0.35">
      <c r="A2471">
        <v>-0.17857142857142899</v>
      </c>
      <c r="B2471" t="s">
        <v>40</v>
      </c>
      <c r="D2471">
        <v>20161014121500</v>
      </c>
      <c r="E2471" s="1">
        <f>IF(SUMPRODUCT(--ISNUMBER(SEARCH({"ECON_EARNINGSREPORT","ECON_STOCKMARKET"},C2471)))&gt;0,1,0)</f>
        <v>0</v>
      </c>
      <c r="F2471" s="1">
        <f>IF(SUMPRODUCT(--ISNUMBER(SEARCH({"ENV_"},C2471)))&gt;0,1,0)</f>
        <v>0</v>
      </c>
      <c r="G2471" s="1">
        <f>IF(SUMPRODUCT(--ISNUMBER(SEARCH({"DISCRIMINATION","HARASSMENT","HATE_SPEECH","GENDER_VIOLENCE"},C2471)))&gt;0,1,0)</f>
        <v>0</v>
      </c>
      <c r="H2471" s="1">
        <f>IF(SUMPRODUCT(--ISNUMBER(SEARCH({"LEGALIZE","LEGISLATION","TRIAL"},C2471)))&gt;0,1,0)</f>
        <v>0</v>
      </c>
      <c r="I2471" s="1">
        <f>IF(SUMPRODUCT(--ISNUMBER(SEARCH({"LEADER"},C2471)))&gt;0,1,0)</f>
        <v>0</v>
      </c>
      <c r="J2471" t="str">
        <f t="shared" si="152"/>
        <v>2016</v>
      </c>
      <c r="K2471" t="str">
        <f t="shared" si="153"/>
        <v>10</v>
      </c>
      <c r="L2471" t="str">
        <f t="shared" si="154"/>
        <v>14</v>
      </c>
      <c r="M2471" s="2">
        <f t="shared" si="155"/>
        <v>42657.510416666664</v>
      </c>
    </row>
    <row r="2472" spans="1:13" x14ac:dyDescent="0.35">
      <c r="A2472">
        <v>0.93023255813953498</v>
      </c>
      <c r="B2472" t="s">
        <v>534</v>
      </c>
      <c r="C2472" t="s">
        <v>1629</v>
      </c>
      <c r="D2472">
        <v>20161014121500</v>
      </c>
      <c r="E2472" s="1">
        <f>IF(SUMPRODUCT(--ISNUMBER(SEARCH({"ECON_EARNINGSREPORT","ECON_STOCKMARKET"},C2472)))&gt;0,1,0)</f>
        <v>0</v>
      </c>
      <c r="F2472" s="1">
        <f>IF(SUMPRODUCT(--ISNUMBER(SEARCH({"ENV_"},C2472)))&gt;0,1,0)</f>
        <v>0</v>
      </c>
      <c r="G2472" s="1">
        <f>IF(SUMPRODUCT(--ISNUMBER(SEARCH({"DISCRIMINATION","HARASSMENT","HATE_SPEECH","GENDER_VIOLENCE"},C2472)))&gt;0,1,0)</f>
        <v>0</v>
      </c>
      <c r="H2472" s="1">
        <f>IF(SUMPRODUCT(--ISNUMBER(SEARCH({"LEGALIZE","LEGISLATION","TRIAL"},C2472)))&gt;0,1,0)</f>
        <v>0</v>
      </c>
      <c r="I2472" s="1">
        <f>IF(SUMPRODUCT(--ISNUMBER(SEARCH({"LEADER"},C2472)))&gt;0,1,0)</f>
        <v>1</v>
      </c>
      <c r="J2472" t="str">
        <f t="shared" si="152"/>
        <v>2016</v>
      </c>
      <c r="K2472" t="str">
        <f t="shared" si="153"/>
        <v>10</v>
      </c>
      <c r="L2472" t="str">
        <f t="shared" si="154"/>
        <v>14</v>
      </c>
      <c r="M2472" s="2">
        <f t="shared" si="155"/>
        <v>42657.510416666664</v>
      </c>
    </row>
    <row r="2473" spans="1:13" x14ac:dyDescent="0.35">
      <c r="A2473">
        <v>0.92378752886836002</v>
      </c>
      <c r="B2473" t="s">
        <v>102</v>
      </c>
      <c r="C2473" t="s">
        <v>2207</v>
      </c>
      <c r="D2473">
        <v>20161014121500</v>
      </c>
      <c r="E2473" s="1">
        <f>IF(SUMPRODUCT(--ISNUMBER(SEARCH({"ECON_EARNINGSREPORT","ECON_STOCKMARKET"},C2473)))&gt;0,1,0)</f>
        <v>0</v>
      </c>
      <c r="F2473" s="1">
        <f>IF(SUMPRODUCT(--ISNUMBER(SEARCH({"ENV_"},C2473)))&gt;0,1,0)</f>
        <v>0</v>
      </c>
      <c r="G2473" s="1">
        <f>IF(SUMPRODUCT(--ISNUMBER(SEARCH({"DISCRIMINATION","HARASSMENT","HATE_SPEECH","GENDER_VIOLENCE"},C2473)))&gt;0,1,0)</f>
        <v>0</v>
      </c>
      <c r="H2473" s="1">
        <f>IF(SUMPRODUCT(--ISNUMBER(SEARCH({"LEGALIZE","LEGISLATION","TRIAL"},C2473)))&gt;0,1,0)</f>
        <v>0</v>
      </c>
      <c r="I2473" s="1">
        <f>IF(SUMPRODUCT(--ISNUMBER(SEARCH({"LEADER"},C2473)))&gt;0,1,0)</f>
        <v>1</v>
      </c>
      <c r="J2473" t="str">
        <f t="shared" si="152"/>
        <v>2016</v>
      </c>
      <c r="K2473" t="str">
        <f t="shared" si="153"/>
        <v>10</v>
      </c>
      <c r="L2473" t="str">
        <f t="shared" si="154"/>
        <v>14</v>
      </c>
      <c r="M2473" s="2">
        <f t="shared" si="155"/>
        <v>42657.510416666664</v>
      </c>
    </row>
    <row r="2474" spans="1:13" x14ac:dyDescent="0.35">
      <c r="A2474">
        <v>-3.4965034965034998</v>
      </c>
      <c r="B2474" t="s">
        <v>859</v>
      </c>
      <c r="C2474" t="s">
        <v>2208</v>
      </c>
      <c r="D2474">
        <v>20161014121500</v>
      </c>
      <c r="E2474" s="1">
        <f>IF(SUMPRODUCT(--ISNUMBER(SEARCH({"ECON_EARNINGSREPORT","ECON_STOCKMARKET"},C2474)))&gt;0,1,0)</f>
        <v>0</v>
      </c>
      <c r="F2474" s="1">
        <f>IF(SUMPRODUCT(--ISNUMBER(SEARCH({"ENV_"},C2474)))&gt;0,1,0)</f>
        <v>0</v>
      </c>
      <c r="G2474" s="1">
        <f>IF(SUMPRODUCT(--ISNUMBER(SEARCH({"DISCRIMINATION","HARASSMENT","HATE_SPEECH","GENDER_VIOLENCE"},C2474)))&gt;0,1,0)</f>
        <v>0</v>
      </c>
      <c r="H2474" s="1">
        <f>IF(SUMPRODUCT(--ISNUMBER(SEARCH({"LEGALIZE","LEGISLATION","TRIAL"},C2474)))&gt;0,1,0)</f>
        <v>0</v>
      </c>
      <c r="I2474" s="1">
        <f>IF(SUMPRODUCT(--ISNUMBER(SEARCH({"LEADER"},C2474)))&gt;0,1,0)</f>
        <v>0</v>
      </c>
      <c r="J2474" t="str">
        <f t="shared" si="152"/>
        <v>2016</v>
      </c>
      <c r="K2474" t="str">
        <f t="shared" si="153"/>
        <v>10</v>
      </c>
      <c r="L2474" t="str">
        <f t="shared" si="154"/>
        <v>14</v>
      </c>
      <c r="M2474" s="2">
        <f t="shared" si="155"/>
        <v>42657.510416666664</v>
      </c>
    </row>
    <row r="2475" spans="1:13" x14ac:dyDescent="0.35">
      <c r="A2475">
        <v>-2.4539877300613502</v>
      </c>
      <c r="B2475" t="s">
        <v>801</v>
      </c>
      <c r="C2475" t="s">
        <v>2209</v>
      </c>
      <c r="D2475">
        <v>20161014073000</v>
      </c>
      <c r="E2475" s="1">
        <f>IF(SUMPRODUCT(--ISNUMBER(SEARCH({"ECON_EARNINGSREPORT","ECON_STOCKMARKET"},C2475)))&gt;0,1,0)</f>
        <v>0</v>
      </c>
      <c r="F2475" s="1">
        <f>IF(SUMPRODUCT(--ISNUMBER(SEARCH({"ENV_"},C2475)))&gt;0,1,0)</f>
        <v>0</v>
      </c>
      <c r="G2475" s="1">
        <f>IF(SUMPRODUCT(--ISNUMBER(SEARCH({"DISCRIMINATION","HARASSMENT","HATE_SPEECH","GENDER_VIOLENCE"},C2475)))&gt;0,1,0)</f>
        <v>0</v>
      </c>
      <c r="H2475" s="1">
        <f>IF(SUMPRODUCT(--ISNUMBER(SEARCH({"LEGALIZE","LEGISLATION","TRIAL"},C2475)))&gt;0,1,0)</f>
        <v>0</v>
      </c>
      <c r="I2475" s="1">
        <f>IF(SUMPRODUCT(--ISNUMBER(SEARCH({"LEADER"},C2475)))&gt;0,1,0)</f>
        <v>0</v>
      </c>
      <c r="J2475" t="str">
        <f t="shared" si="152"/>
        <v>2016</v>
      </c>
      <c r="K2475" t="str">
        <f t="shared" si="153"/>
        <v>10</v>
      </c>
      <c r="L2475" t="str">
        <f t="shared" si="154"/>
        <v>14</v>
      </c>
      <c r="M2475" s="2">
        <f t="shared" si="155"/>
        <v>42657.3125</v>
      </c>
    </row>
    <row r="2476" spans="1:13" x14ac:dyDescent="0.35">
      <c r="A2476">
        <v>-1.8404907975460101</v>
      </c>
      <c r="B2476" t="s">
        <v>801</v>
      </c>
      <c r="C2476" t="s">
        <v>2210</v>
      </c>
      <c r="D2476">
        <v>20161014073000</v>
      </c>
      <c r="E2476" s="1">
        <f>IF(SUMPRODUCT(--ISNUMBER(SEARCH({"ECON_EARNINGSREPORT","ECON_STOCKMARKET"},C2476)))&gt;0,1,0)</f>
        <v>0</v>
      </c>
      <c r="F2476" s="1">
        <f>IF(SUMPRODUCT(--ISNUMBER(SEARCH({"ENV_"},C2476)))&gt;0,1,0)</f>
        <v>0</v>
      </c>
      <c r="G2476" s="1">
        <f>IF(SUMPRODUCT(--ISNUMBER(SEARCH({"DISCRIMINATION","HARASSMENT","HATE_SPEECH","GENDER_VIOLENCE"},C2476)))&gt;0,1,0)</f>
        <v>0</v>
      </c>
      <c r="H2476" s="1">
        <f>IF(SUMPRODUCT(--ISNUMBER(SEARCH({"LEGALIZE","LEGISLATION","TRIAL"},C2476)))&gt;0,1,0)</f>
        <v>0</v>
      </c>
      <c r="I2476" s="1">
        <f>IF(SUMPRODUCT(--ISNUMBER(SEARCH({"LEADER"},C2476)))&gt;0,1,0)</f>
        <v>0</v>
      </c>
      <c r="J2476" t="str">
        <f t="shared" si="152"/>
        <v>2016</v>
      </c>
      <c r="K2476" t="str">
        <f t="shared" si="153"/>
        <v>10</v>
      </c>
      <c r="L2476" t="str">
        <f t="shared" si="154"/>
        <v>14</v>
      </c>
      <c r="M2476" s="2">
        <f t="shared" si="155"/>
        <v>42657.3125</v>
      </c>
    </row>
    <row r="2477" spans="1:13" x14ac:dyDescent="0.35">
      <c r="A2477">
        <v>-1.55038759689922</v>
      </c>
      <c r="B2477" t="s">
        <v>51</v>
      </c>
      <c r="C2477" t="s">
        <v>2211</v>
      </c>
      <c r="D2477">
        <v>20161014073000</v>
      </c>
      <c r="E2477" s="1">
        <f>IF(SUMPRODUCT(--ISNUMBER(SEARCH({"ECON_EARNINGSREPORT","ECON_STOCKMARKET"},C2477)))&gt;0,1,0)</f>
        <v>0</v>
      </c>
      <c r="F2477" s="1">
        <f>IF(SUMPRODUCT(--ISNUMBER(SEARCH({"ENV_"},C2477)))&gt;0,1,0)</f>
        <v>0</v>
      </c>
      <c r="G2477" s="1">
        <f>IF(SUMPRODUCT(--ISNUMBER(SEARCH({"DISCRIMINATION","HARASSMENT","HATE_SPEECH","GENDER_VIOLENCE"},C2477)))&gt;0,1,0)</f>
        <v>0</v>
      </c>
      <c r="H2477" s="1">
        <f>IF(SUMPRODUCT(--ISNUMBER(SEARCH({"LEGALIZE","LEGISLATION","TRIAL"},C2477)))&gt;0,1,0)</f>
        <v>0</v>
      </c>
      <c r="I2477" s="1">
        <f>IF(SUMPRODUCT(--ISNUMBER(SEARCH({"LEADER"},C2477)))&gt;0,1,0)</f>
        <v>0</v>
      </c>
      <c r="J2477" t="str">
        <f t="shared" si="152"/>
        <v>2016</v>
      </c>
      <c r="K2477" t="str">
        <f t="shared" si="153"/>
        <v>10</v>
      </c>
      <c r="L2477" t="str">
        <f t="shared" si="154"/>
        <v>14</v>
      </c>
      <c r="M2477" s="2">
        <f t="shared" si="155"/>
        <v>42657.3125</v>
      </c>
    </row>
    <row r="2478" spans="1:13" x14ac:dyDescent="0.35">
      <c r="A2478">
        <v>1.5093962415033999</v>
      </c>
      <c r="B2478" t="s">
        <v>287</v>
      </c>
      <c r="C2478" t="s">
        <v>2212</v>
      </c>
      <c r="D2478">
        <v>20160908031500</v>
      </c>
      <c r="E2478" s="1">
        <f>IF(SUMPRODUCT(--ISNUMBER(SEARCH({"ECON_EARNINGSREPORT","ECON_STOCKMARKET"},C2478)))&gt;0,1,0)</f>
        <v>0</v>
      </c>
      <c r="F2478" s="1">
        <f>IF(SUMPRODUCT(--ISNUMBER(SEARCH({"ENV_"},C2478)))&gt;0,1,0)</f>
        <v>0</v>
      </c>
      <c r="G2478" s="1">
        <f>IF(SUMPRODUCT(--ISNUMBER(SEARCH({"DISCRIMINATION","HARASSMENT","HATE_SPEECH","GENDER_VIOLENCE"},C2478)))&gt;0,1,0)</f>
        <v>0</v>
      </c>
      <c r="H2478" s="1">
        <f>IF(SUMPRODUCT(--ISNUMBER(SEARCH({"LEGALIZE","LEGISLATION","TRIAL"},C2478)))&gt;0,1,0)</f>
        <v>0</v>
      </c>
      <c r="I2478" s="1">
        <f>IF(SUMPRODUCT(--ISNUMBER(SEARCH({"LEADER"},C2478)))&gt;0,1,0)</f>
        <v>0</v>
      </c>
      <c r="J2478" t="str">
        <f t="shared" si="152"/>
        <v>2016</v>
      </c>
      <c r="K2478" t="str">
        <f t="shared" si="153"/>
        <v>09</v>
      </c>
      <c r="L2478" t="str">
        <f t="shared" si="154"/>
        <v>08</v>
      </c>
      <c r="M2478" s="2">
        <f t="shared" si="155"/>
        <v>42621.135416666664</v>
      </c>
    </row>
    <row r="2479" spans="1:13" x14ac:dyDescent="0.35">
      <c r="A2479">
        <v>-0.317460317460317</v>
      </c>
      <c r="B2479" t="s">
        <v>238</v>
      </c>
      <c r="C2479" t="s">
        <v>1631</v>
      </c>
      <c r="D2479">
        <v>20160908011500</v>
      </c>
      <c r="E2479" s="1">
        <f>IF(SUMPRODUCT(--ISNUMBER(SEARCH({"ECON_EARNINGSREPORT","ECON_STOCKMARKET"},C2479)))&gt;0,1,0)</f>
        <v>0</v>
      </c>
      <c r="F2479" s="1">
        <f>IF(SUMPRODUCT(--ISNUMBER(SEARCH({"ENV_"},C2479)))&gt;0,1,0)</f>
        <v>0</v>
      </c>
      <c r="G2479" s="1">
        <f>IF(SUMPRODUCT(--ISNUMBER(SEARCH({"DISCRIMINATION","HARASSMENT","HATE_SPEECH","GENDER_VIOLENCE"},C2479)))&gt;0,1,0)</f>
        <v>0</v>
      </c>
      <c r="H2479" s="1">
        <f>IF(SUMPRODUCT(--ISNUMBER(SEARCH({"LEGALIZE","LEGISLATION","TRIAL"},C2479)))&gt;0,1,0)</f>
        <v>0</v>
      </c>
      <c r="I2479" s="1">
        <f>IF(SUMPRODUCT(--ISNUMBER(SEARCH({"LEADER"},C2479)))&gt;0,1,0)</f>
        <v>0</v>
      </c>
      <c r="J2479" t="str">
        <f t="shared" si="152"/>
        <v>2016</v>
      </c>
      <c r="K2479" t="str">
        <f t="shared" si="153"/>
        <v>09</v>
      </c>
      <c r="L2479" t="str">
        <f t="shared" si="154"/>
        <v>08</v>
      </c>
      <c r="M2479" s="2">
        <f t="shared" si="155"/>
        <v>42621.052083333336</v>
      </c>
    </row>
    <row r="2480" spans="1:13" x14ac:dyDescent="0.35">
      <c r="A2480">
        <v>-1.7543859649122799</v>
      </c>
      <c r="B2480" t="s">
        <v>56</v>
      </c>
      <c r="C2480" t="s">
        <v>1454</v>
      </c>
      <c r="D2480">
        <v>20160907204500</v>
      </c>
      <c r="E2480" s="1">
        <f>IF(SUMPRODUCT(--ISNUMBER(SEARCH({"ECON_EARNINGSREPORT","ECON_STOCKMARKET"},C2480)))&gt;0,1,0)</f>
        <v>0</v>
      </c>
      <c r="F2480" s="1">
        <f>IF(SUMPRODUCT(--ISNUMBER(SEARCH({"ENV_"},C2480)))&gt;0,1,0)</f>
        <v>0</v>
      </c>
      <c r="G2480" s="1">
        <f>IF(SUMPRODUCT(--ISNUMBER(SEARCH({"DISCRIMINATION","HARASSMENT","HATE_SPEECH","GENDER_VIOLENCE"},C2480)))&gt;0,1,0)</f>
        <v>0</v>
      </c>
      <c r="H2480" s="1">
        <f>IF(SUMPRODUCT(--ISNUMBER(SEARCH({"LEGALIZE","LEGISLATION","TRIAL"},C2480)))&gt;0,1,0)</f>
        <v>1</v>
      </c>
      <c r="I2480" s="1">
        <f>IF(SUMPRODUCT(--ISNUMBER(SEARCH({"LEADER"},C2480)))&gt;0,1,0)</f>
        <v>0</v>
      </c>
      <c r="J2480" t="str">
        <f t="shared" si="152"/>
        <v>2016</v>
      </c>
      <c r="K2480" t="str">
        <f t="shared" si="153"/>
        <v>09</v>
      </c>
      <c r="L2480" t="str">
        <f t="shared" si="154"/>
        <v>07</v>
      </c>
      <c r="M2480" s="2">
        <f t="shared" si="155"/>
        <v>42620.864583333336</v>
      </c>
    </row>
    <row r="2481" spans="1:13" x14ac:dyDescent="0.35">
      <c r="A2481">
        <v>0.72859744990892505</v>
      </c>
      <c r="B2481" t="s">
        <v>1946</v>
      </c>
      <c r="C2481" t="s">
        <v>1292</v>
      </c>
      <c r="D2481">
        <v>20160908000000</v>
      </c>
      <c r="E2481" s="1">
        <f>IF(SUMPRODUCT(--ISNUMBER(SEARCH({"ECON_EARNINGSREPORT","ECON_STOCKMARKET"},C2481)))&gt;0,1,0)</f>
        <v>1</v>
      </c>
      <c r="F2481" s="1">
        <f>IF(SUMPRODUCT(--ISNUMBER(SEARCH({"ENV_"},C2481)))&gt;0,1,0)</f>
        <v>0</v>
      </c>
      <c r="G2481" s="1">
        <f>IF(SUMPRODUCT(--ISNUMBER(SEARCH({"DISCRIMINATION","HARASSMENT","HATE_SPEECH","GENDER_VIOLENCE"},C2481)))&gt;0,1,0)</f>
        <v>0</v>
      </c>
      <c r="H2481" s="1">
        <f>IF(SUMPRODUCT(--ISNUMBER(SEARCH({"LEGALIZE","LEGISLATION","TRIAL"},C2481)))&gt;0,1,0)</f>
        <v>0</v>
      </c>
      <c r="I2481" s="1">
        <f>IF(SUMPRODUCT(--ISNUMBER(SEARCH({"LEADER"},C2481)))&gt;0,1,0)</f>
        <v>0</v>
      </c>
      <c r="J2481" t="str">
        <f t="shared" si="152"/>
        <v>2016</v>
      </c>
      <c r="K2481" t="str">
        <f t="shared" si="153"/>
        <v>09</v>
      </c>
      <c r="L2481" t="str">
        <f t="shared" si="154"/>
        <v>08</v>
      </c>
      <c r="M2481" s="2">
        <f t="shared" si="155"/>
        <v>42621</v>
      </c>
    </row>
    <row r="2482" spans="1:13" x14ac:dyDescent="0.35">
      <c r="A2482">
        <v>0.683760683760684</v>
      </c>
      <c r="B2482" t="s">
        <v>1441</v>
      </c>
      <c r="C2482" t="s">
        <v>2213</v>
      </c>
      <c r="D2482">
        <v>20160908003000</v>
      </c>
      <c r="E2482" s="1">
        <f>IF(SUMPRODUCT(--ISNUMBER(SEARCH({"ECON_EARNINGSREPORT","ECON_STOCKMARKET"},C2482)))&gt;0,1,0)</f>
        <v>1</v>
      </c>
      <c r="F2482" s="1">
        <f>IF(SUMPRODUCT(--ISNUMBER(SEARCH({"ENV_"},C2482)))&gt;0,1,0)</f>
        <v>0</v>
      </c>
      <c r="G2482" s="1">
        <f>IF(SUMPRODUCT(--ISNUMBER(SEARCH({"DISCRIMINATION","HARASSMENT","HATE_SPEECH","GENDER_VIOLENCE"},C2482)))&gt;0,1,0)</f>
        <v>0</v>
      </c>
      <c r="H2482" s="1">
        <f>IF(SUMPRODUCT(--ISNUMBER(SEARCH({"LEGALIZE","LEGISLATION","TRIAL"},C2482)))&gt;0,1,0)</f>
        <v>0</v>
      </c>
      <c r="I2482" s="1">
        <f>IF(SUMPRODUCT(--ISNUMBER(SEARCH({"LEADER"},C2482)))&gt;0,1,0)</f>
        <v>0</v>
      </c>
      <c r="J2482" t="str">
        <f t="shared" si="152"/>
        <v>2016</v>
      </c>
      <c r="K2482" t="str">
        <f t="shared" si="153"/>
        <v>09</v>
      </c>
      <c r="L2482" t="str">
        <f t="shared" si="154"/>
        <v>08</v>
      </c>
      <c r="M2482" s="2">
        <f t="shared" si="155"/>
        <v>42621.020833333336</v>
      </c>
    </row>
    <row r="2483" spans="1:13" x14ac:dyDescent="0.35">
      <c r="A2483">
        <v>1.35135135135135</v>
      </c>
      <c r="B2483" t="s">
        <v>487</v>
      </c>
      <c r="C2483" t="s">
        <v>1384</v>
      </c>
      <c r="D2483">
        <v>20160907231500</v>
      </c>
      <c r="E2483" s="1">
        <f>IF(SUMPRODUCT(--ISNUMBER(SEARCH({"ECON_EARNINGSREPORT","ECON_STOCKMARKET"},C2483)))&gt;0,1,0)</f>
        <v>1</v>
      </c>
      <c r="F2483" s="1">
        <f>IF(SUMPRODUCT(--ISNUMBER(SEARCH({"ENV_"},C2483)))&gt;0,1,0)</f>
        <v>0</v>
      </c>
      <c r="G2483" s="1">
        <f>IF(SUMPRODUCT(--ISNUMBER(SEARCH({"DISCRIMINATION","HARASSMENT","HATE_SPEECH","GENDER_VIOLENCE"},C2483)))&gt;0,1,0)</f>
        <v>0</v>
      </c>
      <c r="H2483" s="1">
        <f>IF(SUMPRODUCT(--ISNUMBER(SEARCH({"LEGALIZE","LEGISLATION","TRIAL"},C2483)))&gt;0,1,0)</f>
        <v>0</v>
      </c>
      <c r="I2483" s="1">
        <f>IF(SUMPRODUCT(--ISNUMBER(SEARCH({"LEADER"},C2483)))&gt;0,1,0)</f>
        <v>0</v>
      </c>
      <c r="J2483" t="str">
        <f t="shared" si="152"/>
        <v>2016</v>
      </c>
      <c r="K2483" t="str">
        <f t="shared" si="153"/>
        <v>09</v>
      </c>
      <c r="L2483" t="str">
        <f t="shared" si="154"/>
        <v>07</v>
      </c>
      <c r="M2483" s="2">
        <f t="shared" si="155"/>
        <v>42620.96875</v>
      </c>
    </row>
    <row r="2484" spans="1:13" x14ac:dyDescent="0.35">
      <c r="A2484">
        <v>-1.55038759689922</v>
      </c>
      <c r="B2484" t="s">
        <v>2214</v>
      </c>
      <c r="C2484" t="s">
        <v>1658</v>
      </c>
      <c r="D2484">
        <v>20161014034500</v>
      </c>
      <c r="E2484" s="1">
        <f>IF(SUMPRODUCT(--ISNUMBER(SEARCH({"ECON_EARNINGSREPORT","ECON_STOCKMARKET"},C2484)))&gt;0,1,0)</f>
        <v>0</v>
      </c>
      <c r="F2484" s="1">
        <f>IF(SUMPRODUCT(--ISNUMBER(SEARCH({"ENV_"},C2484)))&gt;0,1,0)</f>
        <v>0</v>
      </c>
      <c r="G2484" s="1">
        <f>IF(SUMPRODUCT(--ISNUMBER(SEARCH({"DISCRIMINATION","HARASSMENT","HATE_SPEECH","GENDER_VIOLENCE"},C2484)))&gt;0,1,0)</f>
        <v>0</v>
      </c>
      <c r="H2484" s="1">
        <f>IF(SUMPRODUCT(--ISNUMBER(SEARCH({"LEGALIZE","LEGISLATION","TRIAL"},C2484)))&gt;0,1,0)</f>
        <v>0</v>
      </c>
      <c r="I2484" s="1">
        <f>IF(SUMPRODUCT(--ISNUMBER(SEARCH({"LEADER"},C2484)))&gt;0,1,0)</f>
        <v>0</v>
      </c>
      <c r="J2484" t="str">
        <f t="shared" si="152"/>
        <v>2016</v>
      </c>
      <c r="K2484" t="str">
        <f t="shared" si="153"/>
        <v>10</v>
      </c>
      <c r="L2484" t="str">
        <f t="shared" si="154"/>
        <v>14</v>
      </c>
      <c r="M2484" s="2">
        <f t="shared" si="155"/>
        <v>42657.15625</v>
      </c>
    </row>
    <row r="2485" spans="1:13" x14ac:dyDescent="0.35">
      <c r="A2485">
        <v>0</v>
      </c>
      <c r="B2485" t="s">
        <v>1528</v>
      </c>
      <c r="C2485" t="s">
        <v>2215</v>
      </c>
      <c r="D2485">
        <v>20161014034500</v>
      </c>
      <c r="E2485" s="1">
        <f>IF(SUMPRODUCT(--ISNUMBER(SEARCH({"ECON_EARNINGSREPORT","ECON_STOCKMARKET"},C2485)))&gt;0,1,0)</f>
        <v>0</v>
      </c>
      <c r="F2485" s="1">
        <f>IF(SUMPRODUCT(--ISNUMBER(SEARCH({"ENV_"},C2485)))&gt;0,1,0)</f>
        <v>0</v>
      </c>
      <c r="G2485" s="1">
        <f>IF(SUMPRODUCT(--ISNUMBER(SEARCH({"DISCRIMINATION","HARASSMENT","HATE_SPEECH","GENDER_VIOLENCE"},C2485)))&gt;0,1,0)</f>
        <v>0</v>
      </c>
      <c r="H2485" s="1">
        <f>IF(SUMPRODUCT(--ISNUMBER(SEARCH({"LEGALIZE","LEGISLATION","TRIAL"},C2485)))&gt;0,1,0)</f>
        <v>0</v>
      </c>
      <c r="I2485" s="1">
        <f>IF(SUMPRODUCT(--ISNUMBER(SEARCH({"LEADER"},C2485)))&gt;0,1,0)</f>
        <v>1</v>
      </c>
      <c r="J2485" t="str">
        <f t="shared" si="152"/>
        <v>2016</v>
      </c>
      <c r="K2485" t="str">
        <f t="shared" si="153"/>
        <v>10</v>
      </c>
      <c r="L2485" t="str">
        <f t="shared" si="154"/>
        <v>14</v>
      </c>
      <c r="M2485" s="2">
        <f t="shared" si="155"/>
        <v>42657.15625</v>
      </c>
    </row>
    <row r="2486" spans="1:13" x14ac:dyDescent="0.35">
      <c r="A2486">
        <v>-0.630252100840336</v>
      </c>
      <c r="B2486" t="s">
        <v>176</v>
      </c>
      <c r="C2486" t="s">
        <v>2101</v>
      </c>
      <c r="D2486">
        <v>20161014034500</v>
      </c>
      <c r="E2486" s="1">
        <f>IF(SUMPRODUCT(--ISNUMBER(SEARCH({"ECON_EARNINGSREPORT","ECON_STOCKMARKET"},C2486)))&gt;0,1,0)</f>
        <v>1</v>
      </c>
      <c r="F2486" s="1">
        <f>IF(SUMPRODUCT(--ISNUMBER(SEARCH({"ENV_"},C2486)))&gt;0,1,0)</f>
        <v>0</v>
      </c>
      <c r="G2486" s="1">
        <f>IF(SUMPRODUCT(--ISNUMBER(SEARCH({"DISCRIMINATION","HARASSMENT","HATE_SPEECH","GENDER_VIOLENCE"},C2486)))&gt;0,1,0)</f>
        <v>0</v>
      </c>
      <c r="H2486" s="1">
        <f>IF(SUMPRODUCT(--ISNUMBER(SEARCH({"LEGALIZE","LEGISLATION","TRIAL"},C2486)))&gt;0,1,0)</f>
        <v>0</v>
      </c>
      <c r="I2486" s="1">
        <f>IF(SUMPRODUCT(--ISNUMBER(SEARCH({"LEADER"},C2486)))&gt;0,1,0)</f>
        <v>0</v>
      </c>
      <c r="J2486" t="str">
        <f t="shared" si="152"/>
        <v>2016</v>
      </c>
      <c r="K2486" t="str">
        <f t="shared" si="153"/>
        <v>10</v>
      </c>
      <c r="L2486" t="str">
        <f t="shared" si="154"/>
        <v>14</v>
      </c>
      <c r="M2486" s="2">
        <f t="shared" si="155"/>
        <v>42657.15625</v>
      </c>
    </row>
    <row r="2487" spans="1:13" x14ac:dyDescent="0.35">
      <c r="A2487">
        <v>-1.4285714285714299</v>
      </c>
      <c r="B2487" t="s">
        <v>12</v>
      </c>
      <c r="C2487" t="s">
        <v>2216</v>
      </c>
      <c r="D2487">
        <v>20161014034500</v>
      </c>
      <c r="E2487" s="1">
        <f>IF(SUMPRODUCT(--ISNUMBER(SEARCH({"ECON_EARNINGSREPORT","ECON_STOCKMARKET"},C2487)))&gt;0,1,0)</f>
        <v>1</v>
      </c>
      <c r="F2487" s="1">
        <f>IF(SUMPRODUCT(--ISNUMBER(SEARCH({"ENV_"},C2487)))&gt;0,1,0)</f>
        <v>0</v>
      </c>
      <c r="G2487" s="1">
        <f>IF(SUMPRODUCT(--ISNUMBER(SEARCH({"DISCRIMINATION","HARASSMENT","HATE_SPEECH","GENDER_VIOLENCE"},C2487)))&gt;0,1,0)</f>
        <v>0</v>
      </c>
      <c r="H2487" s="1">
        <f>IF(SUMPRODUCT(--ISNUMBER(SEARCH({"LEGALIZE","LEGISLATION","TRIAL"},C2487)))&gt;0,1,0)</f>
        <v>0</v>
      </c>
      <c r="I2487" s="1">
        <f>IF(SUMPRODUCT(--ISNUMBER(SEARCH({"LEADER"},C2487)))&gt;0,1,0)</f>
        <v>0</v>
      </c>
      <c r="J2487" t="str">
        <f t="shared" si="152"/>
        <v>2016</v>
      </c>
      <c r="K2487" t="str">
        <f t="shared" si="153"/>
        <v>10</v>
      </c>
      <c r="L2487" t="str">
        <f t="shared" si="154"/>
        <v>14</v>
      </c>
      <c r="M2487" s="2">
        <f t="shared" si="155"/>
        <v>42657.15625</v>
      </c>
    </row>
    <row r="2488" spans="1:13" x14ac:dyDescent="0.35">
      <c r="A2488">
        <v>-3.83141762452107</v>
      </c>
      <c r="B2488" t="s">
        <v>8</v>
      </c>
      <c r="C2488" t="s">
        <v>2103</v>
      </c>
      <c r="D2488">
        <v>20161014080000</v>
      </c>
      <c r="E2488" s="1">
        <f>IF(SUMPRODUCT(--ISNUMBER(SEARCH({"ECON_EARNINGSREPORT","ECON_STOCKMARKET"},C2488)))&gt;0,1,0)</f>
        <v>0</v>
      </c>
      <c r="F2488" s="1">
        <f>IF(SUMPRODUCT(--ISNUMBER(SEARCH({"ENV_"},C2488)))&gt;0,1,0)</f>
        <v>0</v>
      </c>
      <c r="G2488" s="1">
        <f>IF(SUMPRODUCT(--ISNUMBER(SEARCH({"DISCRIMINATION","HARASSMENT","HATE_SPEECH","GENDER_VIOLENCE"},C2488)))&gt;0,1,0)</f>
        <v>0</v>
      </c>
      <c r="H2488" s="1">
        <f>IF(SUMPRODUCT(--ISNUMBER(SEARCH({"LEGALIZE","LEGISLATION","TRIAL"},C2488)))&gt;0,1,0)</f>
        <v>0</v>
      </c>
      <c r="I2488" s="1">
        <f>IF(SUMPRODUCT(--ISNUMBER(SEARCH({"LEADER"},C2488)))&gt;0,1,0)</f>
        <v>0</v>
      </c>
      <c r="J2488" t="str">
        <f t="shared" si="152"/>
        <v>2016</v>
      </c>
      <c r="K2488" t="str">
        <f t="shared" si="153"/>
        <v>10</v>
      </c>
      <c r="L2488" t="str">
        <f t="shared" si="154"/>
        <v>14</v>
      </c>
      <c r="M2488" s="2">
        <f t="shared" si="155"/>
        <v>42657.333333333336</v>
      </c>
    </row>
    <row r="2489" spans="1:13" x14ac:dyDescent="0.35">
      <c r="A2489">
        <v>0</v>
      </c>
      <c r="B2489" t="s">
        <v>2217</v>
      </c>
      <c r="C2489" t="s">
        <v>2218</v>
      </c>
      <c r="D2489">
        <v>20161014080000</v>
      </c>
      <c r="E2489" s="1">
        <f>IF(SUMPRODUCT(--ISNUMBER(SEARCH({"ECON_EARNINGSREPORT","ECON_STOCKMARKET"},C2489)))&gt;0,1,0)</f>
        <v>0</v>
      </c>
      <c r="F2489" s="1">
        <f>IF(SUMPRODUCT(--ISNUMBER(SEARCH({"ENV_"},C2489)))&gt;0,1,0)</f>
        <v>0</v>
      </c>
      <c r="G2489" s="1">
        <f>IF(SUMPRODUCT(--ISNUMBER(SEARCH({"DISCRIMINATION","HARASSMENT","HATE_SPEECH","GENDER_VIOLENCE"},C2489)))&gt;0,1,0)</f>
        <v>0</v>
      </c>
      <c r="H2489" s="1">
        <f>IF(SUMPRODUCT(--ISNUMBER(SEARCH({"LEGALIZE","LEGISLATION","TRIAL"},C2489)))&gt;0,1,0)</f>
        <v>0</v>
      </c>
      <c r="I2489" s="1">
        <f>IF(SUMPRODUCT(--ISNUMBER(SEARCH({"LEADER"},C2489)))&gt;0,1,0)</f>
        <v>0</v>
      </c>
      <c r="J2489" t="str">
        <f t="shared" si="152"/>
        <v>2016</v>
      </c>
      <c r="K2489" t="str">
        <f t="shared" si="153"/>
        <v>10</v>
      </c>
      <c r="L2489" t="str">
        <f t="shared" si="154"/>
        <v>14</v>
      </c>
      <c r="M2489" s="2">
        <f t="shared" si="155"/>
        <v>42657.333333333336</v>
      </c>
    </row>
    <row r="2490" spans="1:13" x14ac:dyDescent="0.35">
      <c r="A2490">
        <v>2.3076923076923102</v>
      </c>
      <c r="B2490" t="s">
        <v>153</v>
      </c>
      <c r="C2490" t="s">
        <v>2219</v>
      </c>
      <c r="D2490">
        <v>20161104113000</v>
      </c>
      <c r="E2490" s="1">
        <f>IF(SUMPRODUCT(--ISNUMBER(SEARCH({"ECON_EARNINGSREPORT","ECON_STOCKMARKET"},C2490)))&gt;0,1,0)</f>
        <v>0</v>
      </c>
      <c r="F2490" s="1">
        <f>IF(SUMPRODUCT(--ISNUMBER(SEARCH({"ENV_"},C2490)))&gt;0,1,0)</f>
        <v>0</v>
      </c>
      <c r="G2490" s="1">
        <f>IF(SUMPRODUCT(--ISNUMBER(SEARCH({"DISCRIMINATION","HARASSMENT","HATE_SPEECH","GENDER_VIOLENCE"},C2490)))&gt;0,1,0)</f>
        <v>0</v>
      </c>
      <c r="H2490" s="1">
        <f>IF(SUMPRODUCT(--ISNUMBER(SEARCH({"LEGALIZE","LEGISLATION","TRIAL"},C2490)))&gt;0,1,0)</f>
        <v>0</v>
      </c>
      <c r="I2490" s="1">
        <f>IF(SUMPRODUCT(--ISNUMBER(SEARCH({"LEADER"},C2490)))&gt;0,1,0)</f>
        <v>0</v>
      </c>
      <c r="J2490" t="str">
        <f t="shared" si="152"/>
        <v>2016</v>
      </c>
      <c r="K2490" t="str">
        <f t="shared" si="153"/>
        <v>11</v>
      </c>
      <c r="L2490" t="str">
        <f t="shared" si="154"/>
        <v>04</v>
      </c>
      <c r="M2490" s="2">
        <f t="shared" si="155"/>
        <v>42678.479166666664</v>
      </c>
    </row>
    <row r="2491" spans="1:13" x14ac:dyDescent="0.35">
      <c r="A2491">
        <v>-2.4242424242424199</v>
      </c>
      <c r="B2491" t="s">
        <v>844</v>
      </c>
      <c r="C2491" t="s">
        <v>1624</v>
      </c>
      <c r="D2491">
        <v>20161014054500</v>
      </c>
      <c r="E2491" s="1">
        <f>IF(SUMPRODUCT(--ISNUMBER(SEARCH({"ECON_EARNINGSREPORT","ECON_STOCKMARKET"},C2491)))&gt;0,1,0)</f>
        <v>0</v>
      </c>
      <c r="F2491" s="1">
        <f>IF(SUMPRODUCT(--ISNUMBER(SEARCH({"ENV_"},C2491)))&gt;0,1,0)</f>
        <v>0</v>
      </c>
      <c r="G2491" s="1">
        <f>IF(SUMPRODUCT(--ISNUMBER(SEARCH({"DISCRIMINATION","HARASSMENT","HATE_SPEECH","GENDER_VIOLENCE"},C2491)))&gt;0,1,0)</f>
        <v>0</v>
      </c>
      <c r="H2491" s="1">
        <f>IF(SUMPRODUCT(--ISNUMBER(SEARCH({"LEGALIZE","LEGISLATION","TRIAL"},C2491)))&gt;0,1,0)</f>
        <v>0</v>
      </c>
      <c r="I2491" s="1">
        <f>IF(SUMPRODUCT(--ISNUMBER(SEARCH({"LEADER"},C2491)))&gt;0,1,0)</f>
        <v>0</v>
      </c>
      <c r="J2491" t="str">
        <f t="shared" si="152"/>
        <v>2016</v>
      </c>
      <c r="K2491" t="str">
        <f t="shared" si="153"/>
        <v>10</v>
      </c>
      <c r="L2491" t="str">
        <f t="shared" si="154"/>
        <v>14</v>
      </c>
      <c r="M2491" s="2">
        <f t="shared" si="155"/>
        <v>42657.239583333336</v>
      </c>
    </row>
    <row r="2492" spans="1:13" x14ac:dyDescent="0.35">
      <c r="A2492">
        <v>1.2987012987013</v>
      </c>
      <c r="B2492" t="s">
        <v>532</v>
      </c>
      <c r="C2492" t="s">
        <v>712</v>
      </c>
      <c r="D2492">
        <v>20161106214500</v>
      </c>
      <c r="E2492" s="1">
        <f>IF(SUMPRODUCT(--ISNUMBER(SEARCH({"ECON_EARNINGSREPORT","ECON_STOCKMARKET"},C2492)))&gt;0,1,0)</f>
        <v>1</v>
      </c>
      <c r="F2492" s="1">
        <f>IF(SUMPRODUCT(--ISNUMBER(SEARCH({"ENV_"},C2492)))&gt;0,1,0)</f>
        <v>0</v>
      </c>
      <c r="G2492" s="1">
        <f>IF(SUMPRODUCT(--ISNUMBER(SEARCH({"DISCRIMINATION","HARASSMENT","HATE_SPEECH","GENDER_VIOLENCE"},C2492)))&gt;0,1,0)</f>
        <v>0</v>
      </c>
      <c r="H2492" s="1">
        <f>IF(SUMPRODUCT(--ISNUMBER(SEARCH({"LEGALIZE","LEGISLATION","TRIAL"},C2492)))&gt;0,1,0)</f>
        <v>0</v>
      </c>
      <c r="I2492" s="1">
        <f>IF(SUMPRODUCT(--ISNUMBER(SEARCH({"LEADER"},C2492)))&gt;0,1,0)</f>
        <v>0</v>
      </c>
      <c r="J2492" t="str">
        <f t="shared" si="152"/>
        <v>2016</v>
      </c>
      <c r="K2492" t="str">
        <f t="shared" si="153"/>
        <v>11</v>
      </c>
      <c r="L2492" t="str">
        <f t="shared" si="154"/>
        <v>06</v>
      </c>
      <c r="M2492" s="2">
        <f t="shared" si="155"/>
        <v>42680.90625</v>
      </c>
    </row>
    <row r="2493" spans="1:13" x14ac:dyDescent="0.35">
      <c r="A2493">
        <v>4.1237113402061896</v>
      </c>
      <c r="B2493" t="s">
        <v>410</v>
      </c>
      <c r="C2493" t="s">
        <v>2220</v>
      </c>
      <c r="D2493">
        <v>20161108080000</v>
      </c>
      <c r="E2493" s="1">
        <f>IF(SUMPRODUCT(--ISNUMBER(SEARCH({"ECON_EARNINGSREPORT","ECON_STOCKMARKET"},C2493)))&gt;0,1,0)</f>
        <v>0</v>
      </c>
      <c r="F2493" s="1">
        <f>IF(SUMPRODUCT(--ISNUMBER(SEARCH({"ENV_"},C2493)))&gt;0,1,0)</f>
        <v>0</v>
      </c>
      <c r="G2493" s="1">
        <f>IF(SUMPRODUCT(--ISNUMBER(SEARCH({"DISCRIMINATION","HARASSMENT","HATE_SPEECH","GENDER_VIOLENCE"},C2493)))&gt;0,1,0)</f>
        <v>0</v>
      </c>
      <c r="H2493" s="1">
        <f>IF(SUMPRODUCT(--ISNUMBER(SEARCH({"LEGALIZE","LEGISLATION","TRIAL"},C2493)))&gt;0,1,0)</f>
        <v>0</v>
      </c>
      <c r="I2493" s="1">
        <f>IF(SUMPRODUCT(--ISNUMBER(SEARCH({"LEADER"},C2493)))&gt;0,1,0)</f>
        <v>1</v>
      </c>
      <c r="J2493" t="str">
        <f t="shared" si="152"/>
        <v>2016</v>
      </c>
      <c r="K2493" t="str">
        <f t="shared" si="153"/>
        <v>11</v>
      </c>
      <c r="L2493" t="str">
        <f t="shared" si="154"/>
        <v>08</v>
      </c>
      <c r="M2493" s="2">
        <f t="shared" si="155"/>
        <v>42682.333333333336</v>
      </c>
    </row>
    <row r="2494" spans="1:13" x14ac:dyDescent="0.35">
      <c r="A2494">
        <v>-0.76190476190476197</v>
      </c>
      <c r="B2494" t="s">
        <v>93</v>
      </c>
      <c r="C2494" t="s">
        <v>2221</v>
      </c>
      <c r="D2494">
        <v>20161008011500</v>
      </c>
      <c r="E2494" s="1">
        <f>IF(SUMPRODUCT(--ISNUMBER(SEARCH({"ECON_EARNINGSREPORT","ECON_STOCKMARKET"},C2494)))&gt;0,1,0)</f>
        <v>0</v>
      </c>
      <c r="F2494" s="1">
        <f>IF(SUMPRODUCT(--ISNUMBER(SEARCH({"ENV_"},C2494)))&gt;0,1,0)</f>
        <v>0</v>
      </c>
      <c r="G2494" s="1">
        <f>IF(SUMPRODUCT(--ISNUMBER(SEARCH({"DISCRIMINATION","HARASSMENT","HATE_SPEECH","GENDER_VIOLENCE"},C2494)))&gt;0,1,0)</f>
        <v>0</v>
      </c>
      <c r="H2494" s="1">
        <f>IF(SUMPRODUCT(--ISNUMBER(SEARCH({"LEGALIZE","LEGISLATION","TRIAL"},C2494)))&gt;0,1,0)</f>
        <v>0</v>
      </c>
      <c r="I2494" s="1">
        <f>IF(SUMPRODUCT(--ISNUMBER(SEARCH({"LEADER"},C2494)))&gt;0,1,0)</f>
        <v>0</v>
      </c>
      <c r="J2494" t="str">
        <f t="shared" si="152"/>
        <v>2016</v>
      </c>
      <c r="K2494" t="str">
        <f t="shared" si="153"/>
        <v>10</v>
      </c>
      <c r="L2494" t="str">
        <f t="shared" si="154"/>
        <v>08</v>
      </c>
      <c r="M2494" s="2">
        <f t="shared" si="155"/>
        <v>42651.052083333336</v>
      </c>
    </row>
    <row r="2495" spans="1:13" x14ac:dyDescent="0.35">
      <c r="A2495">
        <v>2.3076923076923102</v>
      </c>
      <c r="B2495" t="s">
        <v>153</v>
      </c>
      <c r="C2495" t="s">
        <v>2219</v>
      </c>
      <c r="D2495">
        <v>20161104110000</v>
      </c>
      <c r="E2495" s="1">
        <f>IF(SUMPRODUCT(--ISNUMBER(SEARCH({"ECON_EARNINGSREPORT","ECON_STOCKMARKET"},C2495)))&gt;0,1,0)</f>
        <v>0</v>
      </c>
      <c r="F2495" s="1">
        <f>IF(SUMPRODUCT(--ISNUMBER(SEARCH({"ENV_"},C2495)))&gt;0,1,0)</f>
        <v>0</v>
      </c>
      <c r="G2495" s="1">
        <f>IF(SUMPRODUCT(--ISNUMBER(SEARCH({"DISCRIMINATION","HARASSMENT","HATE_SPEECH","GENDER_VIOLENCE"},C2495)))&gt;0,1,0)</f>
        <v>0</v>
      </c>
      <c r="H2495" s="1">
        <f>IF(SUMPRODUCT(--ISNUMBER(SEARCH({"LEGALIZE","LEGISLATION","TRIAL"},C2495)))&gt;0,1,0)</f>
        <v>0</v>
      </c>
      <c r="I2495" s="1">
        <f>IF(SUMPRODUCT(--ISNUMBER(SEARCH({"LEADER"},C2495)))&gt;0,1,0)</f>
        <v>0</v>
      </c>
      <c r="J2495" t="str">
        <f t="shared" si="152"/>
        <v>2016</v>
      </c>
      <c r="K2495" t="str">
        <f t="shared" si="153"/>
        <v>11</v>
      </c>
      <c r="L2495" t="str">
        <f t="shared" si="154"/>
        <v>04</v>
      </c>
      <c r="M2495" s="2">
        <f t="shared" si="155"/>
        <v>42678.458333333336</v>
      </c>
    </row>
    <row r="2496" spans="1:13" x14ac:dyDescent="0.35">
      <c r="A2496">
        <v>-3.3962264150943402</v>
      </c>
      <c r="B2496" t="s">
        <v>501</v>
      </c>
      <c r="C2496" t="s">
        <v>2103</v>
      </c>
      <c r="D2496">
        <v>20161014063000</v>
      </c>
      <c r="E2496" s="1">
        <f>IF(SUMPRODUCT(--ISNUMBER(SEARCH({"ECON_EARNINGSREPORT","ECON_STOCKMARKET"},C2496)))&gt;0,1,0)</f>
        <v>0</v>
      </c>
      <c r="F2496" s="1">
        <f>IF(SUMPRODUCT(--ISNUMBER(SEARCH({"ENV_"},C2496)))&gt;0,1,0)</f>
        <v>0</v>
      </c>
      <c r="G2496" s="1">
        <f>IF(SUMPRODUCT(--ISNUMBER(SEARCH({"DISCRIMINATION","HARASSMENT","HATE_SPEECH","GENDER_VIOLENCE"},C2496)))&gt;0,1,0)</f>
        <v>0</v>
      </c>
      <c r="H2496" s="1">
        <f>IF(SUMPRODUCT(--ISNUMBER(SEARCH({"LEGALIZE","LEGISLATION","TRIAL"},C2496)))&gt;0,1,0)</f>
        <v>0</v>
      </c>
      <c r="I2496" s="1">
        <f>IF(SUMPRODUCT(--ISNUMBER(SEARCH({"LEADER"},C2496)))&gt;0,1,0)</f>
        <v>0</v>
      </c>
      <c r="J2496" t="str">
        <f t="shared" si="152"/>
        <v>2016</v>
      </c>
      <c r="K2496" t="str">
        <f t="shared" si="153"/>
        <v>10</v>
      </c>
      <c r="L2496" t="str">
        <f t="shared" si="154"/>
        <v>14</v>
      </c>
      <c r="M2496" s="2">
        <f t="shared" si="155"/>
        <v>42657.270833333336</v>
      </c>
    </row>
    <row r="2497" spans="1:13" x14ac:dyDescent="0.35">
      <c r="A2497">
        <v>-3.2028469750889701</v>
      </c>
      <c r="B2497" t="s">
        <v>2222</v>
      </c>
      <c r="C2497" t="s">
        <v>2223</v>
      </c>
      <c r="D2497">
        <v>20161014063000</v>
      </c>
      <c r="E2497" s="1">
        <f>IF(SUMPRODUCT(--ISNUMBER(SEARCH({"ECON_EARNINGSREPORT","ECON_STOCKMARKET"},C2497)))&gt;0,1,0)</f>
        <v>0</v>
      </c>
      <c r="F2497" s="1">
        <f>IF(SUMPRODUCT(--ISNUMBER(SEARCH({"ENV_"},C2497)))&gt;0,1,0)</f>
        <v>0</v>
      </c>
      <c r="G2497" s="1">
        <f>IF(SUMPRODUCT(--ISNUMBER(SEARCH({"DISCRIMINATION","HARASSMENT","HATE_SPEECH","GENDER_VIOLENCE"},C2497)))&gt;0,1,0)</f>
        <v>0</v>
      </c>
      <c r="H2497" s="1">
        <f>IF(SUMPRODUCT(--ISNUMBER(SEARCH({"LEGALIZE","LEGISLATION","TRIAL"},C2497)))&gt;0,1,0)</f>
        <v>0</v>
      </c>
      <c r="I2497" s="1">
        <f>IF(SUMPRODUCT(--ISNUMBER(SEARCH({"LEADER"},C2497)))&gt;0,1,0)</f>
        <v>0</v>
      </c>
      <c r="J2497" t="str">
        <f t="shared" si="152"/>
        <v>2016</v>
      </c>
      <c r="K2497" t="str">
        <f t="shared" si="153"/>
        <v>10</v>
      </c>
      <c r="L2497" t="str">
        <f t="shared" si="154"/>
        <v>14</v>
      </c>
      <c r="M2497" s="2">
        <f t="shared" si="155"/>
        <v>42657.270833333336</v>
      </c>
    </row>
    <row r="2498" spans="1:13" x14ac:dyDescent="0.35">
      <c r="A2498">
        <v>-2.1739130434782599</v>
      </c>
      <c r="B2498" t="s">
        <v>412</v>
      </c>
      <c r="C2498" t="s">
        <v>2224</v>
      </c>
      <c r="D2498">
        <v>20161014063000</v>
      </c>
      <c r="E2498" s="1">
        <f>IF(SUMPRODUCT(--ISNUMBER(SEARCH({"ECON_EARNINGSREPORT","ECON_STOCKMARKET"},C2498)))&gt;0,1,0)</f>
        <v>0</v>
      </c>
      <c r="F2498" s="1">
        <f>IF(SUMPRODUCT(--ISNUMBER(SEARCH({"ENV_"},C2498)))&gt;0,1,0)</f>
        <v>0</v>
      </c>
      <c r="G2498" s="1">
        <f>IF(SUMPRODUCT(--ISNUMBER(SEARCH({"DISCRIMINATION","HARASSMENT","HATE_SPEECH","GENDER_VIOLENCE"},C2498)))&gt;0,1,0)</f>
        <v>0</v>
      </c>
      <c r="H2498" s="1">
        <f>IF(SUMPRODUCT(--ISNUMBER(SEARCH({"LEGALIZE","LEGISLATION","TRIAL"},C2498)))&gt;0,1,0)</f>
        <v>0</v>
      </c>
      <c r="I2498" s="1">
        <f>IF(SUMPRODUCT(--ISNUMBER(SEARCH({"LEADER"},C2498)))&gt;0,1,0)</f>
        <v>0</v>
      </c>
      <c r="J2498" t="str">
        <f t="shared" si="152"/>
        <v>2016</v>
      </c>
      <c r="K2498" t="str">
        <f t="shared" si="153"/>
        <v>10</v>
      </c>
      <c r="L2498" t="str">
        <f t="shared" si="154"/>
        <v>14</v>
      </c>
      <c r="M2498" s="2">
        <f t="shared" si="155"/>
        <v>42657.270833333336</v>
      </c>
    </row>
    <row r="2499" spans="1:13" x14ac:dyDescent="0.35">
      <c r="A2499">
        <v>1.2048192771084301</v>
      </c>
      <c r="B2499" t="s">
        <v>1027</v>
      </c>
      <c r="C2499" t="s">
        <v>1629</v>
      </c>
      <c r="D2499">
        <v>20161014063000</v>
      </c>
      <c r="E2499" s="1">
        <f>IF(SUMPRODUCT(--ISNUMBER(SEARCH({"ECON_EARNINGSREPORT","ECON_STOCKMARKET"},C2499)))&gt;0,1,0)</f>
        <v>0</v>
      </c>
      <c r="F2499" s="1">
        <f>IF(SUMPRODUCT(--ISNUMBER(SEARCH({"ENV_"},C2499)))&gt;0,1,0)</f>
        <v>0</v>
      </c>
      <c r="G2499" s="1">
        <f>IF(SUMPRODUCT(--ISNUMBER(SEARCH({"DISCRIMINATION","HARASSMENT","HATE_SPEECH","GENDER_VIOLENCE"},C2499)))&gt;0,1,0)</f>
        <v>0</v>
      </c>
      <c r="H2499" s="1">
        <f>IF(SUMPRODUCT(--ISNUMBER(SEARCH({"LEGALIZE","LEGISLATION","TRIAL"},C2499)))&gt;0,1,0)</f>
        <v>0</v>
      </c>
      <c r="I2499" s="1">
        <f>IF(SUMPRODUCT(--ISNUMBER(SEARCH({"LEADER"},C2499)))&gt;0,1,0)</f>
        <v>1</v>
      </c>
      <c r="J2499" t="str">
        <f t="shared" ref="J2499:J2562" si="156">LEFT(D2499,4)</f>
        <v>2016</v>
      </c>
      <c r="K2499" t="str">
        <f t="shared" ref="K2499:K2562" si="157">MID(D2499,5,2)</f>
        <v>10</v>
      </c>
      <c r="L2499" t="str">
        <f t="shared" ref="L2499:L2562" si="158">MID(D2499,7,2)</f>
        <v>14</v>
      </c>
      <c r="M2499" s="2">
        <f t="shared" ref="M2499:M2562" si="159">DATE(LEFT(D2499,4),MID(D2499,5,2),MID(D2499,7,2))+TIME(MID(D2499,9,2),MID(D2499,11,2),RIGHT(D2499,2))</f>
        <v>42657.270833333336</v>
      </c>
    </row>
    <row r="2500" spans="1:13" x14ac:dyDescent="0.35">
      <c r="A2500">
        <v>-2.5062656641604</v>
      </c>
      <c r="B2500" t="s">
        <v>1061</v>
      </c>
      <c r="C2500" t="s">
        <v>2223</v>
      </c>
      <c r="D2500">
        <v>20161014063000</v>
      </c>
      <c r="E2500" s="1">
        <f>IF(SUMPRODUCT(--ISNUMBER(SEARCH({"ECON_EARNINGSREPORT","ECON_STOCKMARKET"},C2500)))&gt;0,1,0)</f>
        <v>0</v>
      </c>
      <c r="F2500" s="1">
        <f>IF(SUMPRODUCT(--ISNUMBER(SEARCH({"ENV_"},C2500)))&gt;0,1,0)</f>
        <v>0</v>
      </c>
      <c r="G2500" s="1">
        <f>IF(SUMPRODUCT(--ISNUMBER(SEARCH({"DISCRIMINATION","HARASSMENT","HATE_SPEECH","GENDER_VIOLENCE"},C2500)))&gt;0,1,0)</f>
        <v>0</v>
      </c>
      <c r="H2500" s="1">
        <f>IF(SUMPRODUCT(--ISNUMBER(SEARCH({"LEGALIZE","LEGISLATION","TRIAL"},C2500)))&gt;0,1,0)</f>
        <v>0</v>
      </c>
      <c r="I2500" s="1">
        <f>IF(SUMPRODUCT(--ISNUMBER(SEARCH({"LEADER"},C2500)))&gt;0,1,0)</f>
        <v>0</v>
      </c>
      <c r="J2500" t="str">
        <f t="shared" si="156"/>
        <v>2016</v>
      </c>
      <c r="K2500" t="str">
        <f t="shared" si="157"/>
        <v>10</v>
      </c>
      <c r="L2500" t="str">
        <f t="shared" si="158"/>
        <v>14</v>
      </c>
      <c r="M2500" s="2">
        <f t="shared" si="159"/>
        <v>42657.270833333336</v>
      </c>
    </row>
    <row r="2501" spans="1:13" x14ac:dyDescent="0.35">
      <c r="A2501">
        <v>-0.31152647975077902</v>
      </c>
      <c r="B2501" t="s">
        <v>396</v>
      </c>
      <c r="C2501" t="s">
        <v>2194</v>
      </c>
      <c r="D2501">
        <v>20161014143000</v>
      </c>
      <c r="E2501" s="1">
        <f>IF(SUMPRODUCT(--ISNUMBER(SEARCH({"ECON_EARNINGSREPORT","ECON_STOCKMARKET"},C2501)))&gt;0,1,0)</f>
        <v>0</v>
      </c>
      <c r="F2501" s="1">
        <f>IF(SUMPRODUCT(--ISNUMBER(SEARCH({"ENV_"},C2501)))&gt;0,1,0)</f>
        <v>0</v>
      </c>
      <c r="G2501" s="1">
        <f>IF(SUMPRODUCT(--ISNUMBER(SEARCH({"DISCRIMINATION","HARASSMENT","HATE_SPEECH","GENDER_VIOLENCE"},C2501)))&gt;0,1,0)</f>
        <v>0</v>
      </c>
      <c r="H2501" s="1">
        <f>IF(SUMPRODUCT(--ISNUMBER(SEARCH({"LEGALIZE","LEGISLATION","TRIAL"},C2501)))&gt;0,1,0)</f>
        <v>0</v>
      </c>
      <c r="I2501" s="1">
        <f>IF(SUMPRODUCT(--ISNUMBER(SEARCH({"LEADER"},C2501)))&gt;0,1,0)</f>
        <v>0</v>
      </c>
      <c r="J2501" t="str">
        <f t="shared" si="156"/>
        <v>2016</v>
      </c>
      <c r="K2501" t="str">
        <f t="shared" si="157"/>
        <v>10</v>
      </c>
      <c r="L2501" t="str">
        <f t="shared" si="158"/>
        <v>14</v>
      </c>
      <c r="M2501" s="2">
        <f t="shared" si="159"/>
        <v>42657.604166666664</v>
      </c>
    </row>
    <row r="2502" spans="1:13" x14ac:dyDescent="0.35">
      <c r="A2502">
        <v>-1.4184397163120599</v>
      </c>
      <c r="B2502" t="s">
        <v>282</v>
      </c>
      <c r="C2502" t="s">
        <v>2225</v>
      </c>
      <c r="D2502">
        <v>20161014143000</v>
      </c>
      <c r="E2502" s="1">
        <f>IF(SUMPRODUCT(--ISNUMBER(SEARCH({"ECON_EARNINGSREPORT","ECON_STOCKMARKET"},C2502)))&gt;0,1,0)</f>
        <v>1</v>
      </c>
      <c r="F2502" s="1">
        <f>IF(SUMPRODUCT(--ISNUMBER(SEARCH({"ENV_"},C2502)))&gt;0,1,0)</f>
        <v>0</v>
      </c>
      <c r="G2502" s="1">
        <f>IF(SUMPRODUCT(--ISNUMBER(SEARCH({"DISCRIMINATION","HARASSMENT","HATE_SPEECH","GENDER_VIOLENCE"},C2502)))&gt;0,1,0)</f>
        <v>0</v>
      </c>
      <c r="H2502" s="1">
        <f>IF(SUMPRODUCT(--ISNUMBER(SEARCH({"LEGALIZE","LEGISLATION","TRIAL"},C2502)))&gt;0,1,0)</f>
        <v>0</v>
      </c>
      <c r="I2502" s="1">
        <f>IF(SUMPRODUCT(--ISNUMBER(SEARCH({"LEADER"},C2502)))&gt;0,1,0)</f>
        <v>0</v>
      </c>
      <c r="J2502" t="str">
        <f t="shared" si="156"/>
        <v>2016</v>
      </c>
      <c r="K2502" t="str">
        <f t="shared" si="157"/>
        <v>10</v>
      </c>
      <c r="L2502" t="str">
        <f t="shared" si="158"/>
        <v>14</v>
      </c>
      <c r="M2502" s="2">
        <f t="shared" si="159"/>
        <v>42657.604166666664</v>
      </c>
    </row>
    <row r="2503" spans="1:13" x14ac:dyDescent="0.35">
      <c r="A2503">
        <v>-1.91693290734824</v>
      </c>
      <c r="B2503" t="s">
        <v>445</v>
      </c>
      <c r="C2503" t="s">
        <v>2226</v>
      </c>
      <c r="D2503">
        <v>20161014143000</v>
      </c>
      <c r="E2503" s="1">
        <f>IF(SUMPRODUCT(--ISNUMBER(SEARCH({"ECON_EARNINGSREPORT","ECON_STOCKMARKET"},C2503)))&gt;0,1,0)</f>
        <v>1</v>
      </c>
      <c r="F2503" s="1">
        <f>IF(SUMPRODUCT(--ISNUMBER(SEARCH({"ENV_"},C2503)))&gt;0,1,0)</f>
        <v>1</v>
      </c>
      <c r="G2503" s="1">
        <f>IF(SUMPRODUCT(--ISNUMBER(SEARCH({"DISCRIMINATION","HARASSMENT","HATE_SPEECH","GENDER_VIOLENCE"},C2503)))&gt;0,1,0)</f>
        <v>0</v>
      </c>
      <c r="H2503" s="1">
        <f>IF(SUMPRODUCT(--ISNUMBER(SEARCH({"LEGALIZE","LEGISLATION","TRIAL"},C2503)))&gt;0,1,0)</f>
        <v>0</v>
      </c>
      <c r="I2503" s="1">
        <f>IF(SUMPRODUCT(--ISNUMBER(SEARCH({"LEADER"},C2503)))&gt;0,1,0)</f>
        <v>1</v>
      </c>
      <c r="J2503" t="str">
        <f t="shared" si="156"/>
        <v>2016</v>
      </c>
      <c r="K2503" t="str">
        <f t="shared" si="157"/>
        <v>10</v>
      </c>
      <c r="L2503" t="str">
        <f t="shared" si="158"/>
        <v>14</v>
      </c>
      <c r="M2503" s="2">
        <f t="shared" si="159"/>
        <v>42657.604166666664</v>
      </c>
    </row>
    <row r="2504" spans="1:13" x14ac:dyDescent="0.35">
      <c r="A2504">
        <v>2.7472527472527499</v>
      </c>
      <c r="B2504" t="s">
        <v>2227</v>
      </c>
      <c r="C2504" t="s">
        <v>2228</v>
      </c>
      <c r="D2504">
        <v>20161104044500</v>
      </c>
      <c r="E2504" s="1">
        <f>IF(SUMPRODUCT(--ISNUMBER(SEARCH({"ECON_EARNINGSREPORT","ECON_STOCKMARKET"},C2504)))&gt;0,1,0)</f>
        <v>0</v>
      </c>
      <c r="F2504" s="1">
        <f>IF(SUMPRODUCT(--ISNUMBER(SEARCH({"ENV_"},C2504)))&gt;0,1,0)</f>
        <v>0</v>
      </c>
      <c r="G2504" s="1">
        <f>IF(SUMPRODUCT(--ISNUMBER(SEARCH({"DISCRIMINATION","HARASSMENT","HATE_SPEECH","GENDER_VIOLENCE"},C2504)))&gt;0,1,0)</f>
        <v>0</v>
      </c>
      <c r="H2504" s="1">
        <f>IF(SUMPRODUCT(--ISNUMBER(SEARCH({"LEGALIZE","LEGISLATION","TRIAL"},C2504)))&gt;0,1,0)</f>
        <v>0</v>
      </c>
      <c r="I2504" s="1">
        <f>IF(SUMPRODUCT(--ISNUMBER(SEARCH({"LEADER"},C2504)))&gt;0,1,0)</f>
        <v>1</v>
      </c>
      <c r="J2504" t="str">
        <f t="shared" si="156"/>
        <v>2016</v>
      </c>
      <c r="K2504" t="str">
        <f t="shared" si="157"/>
        <v>11</v>
      </c>
      <c r="L2504" t="str">
        <f t="shared" si="158"/>
        <v>04</v>
      </c>
      <c r="M2504" s="2">
        <f t="shared" si="159"/>
        <v>42678.197916666664</v>
      </c>
    </row>
    <row r="2505" spans="1:13" x14ac:dyDescent="0.35">
      <c r="A2505">
        <v>3.6809815950920202</v>
      </c>
      <c r="B2505" t="s">
        <v>2229</v>
      </c>
      <c r="C2505" t="s">
        <v>2230</v>
      </c>
      <c r="D2505">
        <v>20161107154500</v>
      </c>
      <c r="E2505" s="1">
        <f>IF(SUMPRODUCT(--ISNUMBER(SEARCH({"ECON_EARNINGSREPORT","ECON_STOCKMARKET"},C2505)))&gt;0,1,0)</f>
        <v>0</v>
      </c>
      <c r="F2505" s="1">
        <f>IF(SUMPRODUCT(--ISNUMBER(SEARCH({"ENV_"},C2505)))&gt;0,1,0)</f>
        <v>0</v>
      </c>
      <c r="G2505" s="1">
        <f>IF(SUMPRODUCT(--ISNUMBER(SEARCH({"DISCRIMINATION","HARASSMENT","HATE_SPEECH","GENDER_VIOLENCE"},C2505)))&gt;0,1,0)</f>
        <v>0</v>
      </c>
      <c r="H2505" s="1">
        <f>IF(SUMPRODUCT(--ISNUMBER(SEARCH({"LEGALIZE","LEGISLATION","TRIAL"},C2505)))&gt;0,1,0)</f>
        <v>0</v>
      </c>
      <c r="I2505" s="1">
        <f>IF(SUMPRODUCT(--ISNUMBER(SEARCH({"LEADER"},C2505)))&gt;0,1,0)</f>
        <v>0</v>
      </c>
      <c r="J2505" t="str">
        <f t="shared" si="156"/>
        <v>2016</v>
      </c>
      <c r="K2505" t="str">
        <f t="shared" si="157"/>
        <v>11</v>
      </c>
      <c r="L2505" t="str">
        <f t="shared" si="158"/>
        <v>07</v>
      </c>
      <c r="M2505" s="2">
        <f t="shared" si="159"/>
        <v>42681.65625</v>
      </c>
    </row>
    <row r="2506" spans="1:13" x14ac:dyDescent="0.35">
      <c r="A2506">
        <v>0.92807424593967502</v>
      </c>
      <c r="B2506" t="s">
        <v>45</v>
      </c>
      <c r="C2506" t="s">
        <v>1629</v>
      </c>
      <c r="D2506">
        <v>20161014064500</v>
      </c>
      <c r="E2506" s="1">
        <f>IF(SUMPRODUCT(--ISNUMBER(SEARCH({"ECON_EARNINGSREPORT","ECON_STOCKMARKET"},C2506)))&gt;0,1,0)</f>
        <v>0</v>
      </c>
      <c r="F2506" s="1">
        <f>IF(SUMPRODUCT(--ISNUMBER(SEARCH({"ENV_"},C2506)))&gt;0,1,0)</f>
        <v>0</v>
      </c>
      <c r="G2506" s="1">
        <f>IF(SUMPRODUCT(--ISNUMBER(SEARCH({"DISCRIMINATION","HARASSMENT","HATE_SPEECH","GENDER_VIOLENCE"},C2506)))&gt;0,1,0)</f>
        <v>0</v>
      </c>
      <c r="H2506" s="1">
        <f>IF(SUMPRODUCT(--ISNUMBER(SEARCH({"LEGALIZE","LEGISLATION","TRIAL"},C2506)))&gt;0,1,0)</f>
        <v>0</v>
      </c>
      <c r="I2506" s="1">
        <f>IF(SUMPRODUCT(--ISNUMBER(SEARCH({"LEADER"},C2506)))&gt;0,1,0)</f>
        <v>1</v>
      </c>
      <c r="J2506" t="str">
        <f t="shared" si="156"/>
        <v>2016</v>
      </c>
      <c r="K2506" t="str">
        <f t="shared" si="157"/>
        <v>10</v>
      </c>
      <c r="L2506" t="str">
        <f t="shared" si="158"/>
        <v>14</v>
      </c>
      <c r="M2506" s="2">
        <f t="shared" si="159"/>
        <v>42657.28125</v>
      </c>
    </row>
    <row r="2507" spans="1:13" x14ac:dyDescent="0.35">
      <c r="A2507">
        <v>-5.1181102362204696</v>
      </c>
      <c r="B2507" t="s">
        <v>365</v>
      </c>
      <c r="C2507" t="s">
        <v>2231</v>
      </c>
      <c r="D2507">
        <v>20161014064500</v>
      </c>
      <c r="E2507" s="1">
        <f>IF(SUMPRODUCT(--ISNUMBER(SEARCH({"ECON_EARNINGSREPORT","ECON_STOCKMARKET"},C2507)))&gt;0,1,0)</f>
        <v>0</v>
      </c>
      <c r="F2507" s="1">
        <f>IF(SUMPRODUCT(--ISNUMBER(SEARCH({"ENV_"},C2507)))&gt;0,1,0)</f>
        <v>0</v>
      </c>
      <c r="G2507" s="1">
        <f>IF(SUMPRODUCT(--ISNUMBER(SEARCH({"DISCRIMINATION","HARASSMENT","HATE_SPEECH","GENDER_VIOLENCE"},C2507)))&gt;0,1,0)</f>
        <v>0</v>
      </c>
      <c r="H2507" s="1">
        <f>IF(SUMPRODUCT(--ISNUMBER(SEARCH({"LEGALIZE","LEGISLATION","TRIAL"},C2507)))&gt;0,1,0)</f>
        <v>1</v>
      </c>
      <c r="I2507" s="1">
        <f>IF(SUMPRODUCT(--ISNUMBER(SEARCH({"LEADER"},C2507)))&gt;0,1,0)</f>
        <v>0</v>
      </c>
      <c r="J2507" t="str">
        <f t="shared" si="156"/>
        <v>2016</v>
      </c>
      <c r="K2507" t="str">
        <f t="shared" si="157"/>
        <v>10</v>
      </c>
      <c r="L2507" t="str">
        <f t="shared" si="158"/>
        <v>14</v>
      </c>
      <c r="M2507" s="2">
        <f t="shared" si="159"/>
        <v>42657.28125</v>
      </c>
    </row>
    <row r="2508" spans="1:13" x14ac:dyDescent="0.35">
      <c r="A2508">
        <v>-3.54366712391404</v>
      </c>
      <c r="B2508" t="s">
        <v>2232</v>
      </c>
      <c r="C2508" t="s">
        <v>2233</v>
      </c>
      <c r="D2508">
        <v>20161014064500</v>
      </c>
      <c r="E2508" s="1">
        <f>IF(SUMPRODUCT(--ISNUMBER(SEARCH({"ECON_EARNINGSREPORT","ECON_STOCKMARKET"},C2508)))&gt;0,1,0)</f>
        <v>0</v>
      </c>
      <c r="F2508" s="1">
        <f>IF(SUMPRODUCT(--ISNUMBER(SEARCH({"ENV_"},C2508)))&gt;0,1,0)</f>
        <v>1</v>
      </c>
      <c r="G2508" s="1">
        <f>IF(SUMPRODUCT(--ISNUMBER(SEARCH({"DISCRIMINATION","HARASSMENT","HATE_SPEECH","GENDER_VIOLENCE"},C2508)))&gt;0,1,0)</f>
        <v>0</v>
      </c>
      <c r="H2508" s="1">
        <f>IF(SUMPRODUCT(--ISNUMBER(SEARCH({"LEGALIZE","LEGISLATION","TRIAL"},C2508)))&gt;0,1,0)</f>
        <v>0</v>
      </c>
      <c r="I2508" s="1">
        <f>IF(SUMPRODUCT(--ISNUMBER(SEARCH({"LEADER"},C2508)))&gt;0,1,0)</f>
        <v>0</v>
      </c>
      <c r="J2508" t="str">
        <f t="shared" si="156"/>
        <v>2016</v>
      </c>
      <c r="K2508" t="str">
        <f t="shared" si="157"/>
        <v>10</v>
      </c>
      <c r="L2508" t="str">
        <f t="shared" si="158"/>
        <v>14</v>
      </c>
      <c r="M2508" s="2">
        <f t="shared" si="159"/>
        <v>42657.28125</v>
      </c>
    </row>
    <row r="2509" spans="1:13" x14ac:dyDescent="0.35">
      <c r="A2509">
        <v>0.72815533980582503</v>
      </c>
      <c r="B2509" t="s">
        <v>476</v>
      </c>
      <c r="C2509" t="s">
        <v>2234</v>
      </c>
      <c r="D2509">
        <v>20161005014500</v>
      </c>
      <c r="E2509" s="1">
        <f>IF(SUMPRODUCT(--ISNUMBER(SEARCH({"ECON_EARNINGSREPORT","ECON_STOCKMARKET"},C2509)))&gt;0,1,0)</f>
        <v>0</v>
      </c>
      <c r="F2509" s="1">
        <f>IF(SUMPRODUCT(--ISNUMBER(SEARCH({"ENV_"},C2509)))&gt;0,1,0)</f>
        <v>0</v>
      </c>
      <c r="G2509" s="1">
        <f>IF(SUMPRODUCT(--ISNUMBER(SEARCH({"DISCRIMINATION","HARASSMENT","HATE_SPEECH","GENDER_VIOLENCE"},C2509)))&gt;0,1,0)</f>
        <v>0</v>
      </c>
      <c r="H2509" s="1">
        <f>IF(SUMPRODUCT(--ISNUMBER(SEARCH({"LEGALIZE","LEGISLATION","TRIAL"},C2509)))&gt;0,1,0)</f>
        <v>0</v>
      </c>
      <c r="I2509" s="1">
        <f>IF(SUMPRODUCT(--ISNUMBER(SEARCH({"LEADER"},C2509)))&gt;0,1,0)</f>
        <v>0</v>
      </c>
      <c r="J2509" t="str">
        <f t="shared" si="156"/>
        <v>2016</v>
      </c>
      <c r="K2509" t="str">
        <f t="shared" si="157"/>
        <v>10</v>
      </c>
      <c r="L2509" t="str">
        <f t="shared" si="158"/>
        <v>05</v>
      </c>
      <c r="M2509" s="2">
        <f t="shared" si="159"/>
        <v>42648.072916666664</v>
      </c>
    </row>
    <row r="2510" spans="1:13" x14ac:dyDescent="0.35">
      <c r="A2510">
        <v>-1.5625</v>
      </c>
      <c r="B2510" t="s">
        <v>453</v>
      </c>
      <c r="C2510" t="s">
        <v>2235</v>
      </c>
      <c r="D2510">
        <v>20161014150000</v>
      </c>
      <c r="E2510" s="1">
        <f>IF(SUMPRODUCT(--ISNUMBER(SEARCH({"ECON_EARNINGSREPORT","ECON_STOCKMARKET"},C2510)))&gt;0,1,0)</f>
        <v>1</v>
      </c>
      <c r="F2510" s="1">
        <f>IF(SUMPRODUCT(--ISNUMBER(SEARCH({"ENV_"},C2510)))&gt;0,1,0)</f>
        <v>0</v>
      </c>
      <c r="G2510" s="1">
        <f>IF(SUMPRODUCT(--ISNUMBER(SEARCH({"DISCRIMINATION","HARASSMENT","HATE_SPEECH","GENDER_VIOLENCE"},C2510)))&gt;0,1,0)</f>
        <v>0</v>
      </c>
      <c r="H2510" s="1">
        <f>IF(SUMPRODUCT(--ISNUMBER(SEARCH({"LEGALIZE","LEGISLATION","TRIAL"},C2510)))&gt;0,1,0)</f>
        <v>0</v>
      </c>
      <c r="I2510" s="1">
        <f>IF(SUMPRODUCT(--ISNUMBER(SEARCH({"LEADER"},C2510)))&gt;0,1,0)</f>
        <v>0</v>
      </c>
      <c r="J2510" t="str">
        <f t="shared" si="156"/>
        <v>2016</v>
      </c>
      <c r="K2510" t="str">
        <f t="shared" si="157"/>
        <v>10</v>
      </c>
      <c r="L2510" t="str">
        <f t="shared" si="158"/>
        <v>14</v>
      </c>
      <c r="M2510" s="2">
        <f t="shared" si="159"/>
        <v>42657.625</v>
      </c>
    </row>
    <row r="2511" spans="1:13" x14ac:dyDescent="0.35">
      <c r="A2511">
        <v>5.5384615384615401</v>
      </c>
      <c r="B2511" t="s">
        <v>320</v>
      </c>
      <c r="C2511" t="s">
        <v>2236</v>
      </c>
      <c r="D2511">
        <v>20161108033000</v>
      </c>
      <c r="E2511" s="1">
        <f>IF(SUMPRODUCT(--ISNUMBER(SEARCH({"ECON_EARNINGSREPORT","ECON_STOCKMARKET"},C2511)))&gt;0,1,0)</f>
        <v>0</v>
      </c>
      <c r="F2511" s="1">
        <f>IF(SUMPRODUCT(--ISNUMBER(SEARCH({"ENV_"},C2511)))&gt;0,1,0)</f>
        <v>0</v>
      </c>
      <c r="G2511" s="1">
        <f>IF(SUMPRODUCT(--ISNUMBER(SEARCH({"DISCRIMINATION","HARASSMENT","HATE_SPEECH","GENDER_VIOLENCE"},C2511)))&gt;0,1,0)</f>
        <v>0</v>
      </c>
      <c r="H2511" s="1">
        <f>IF(SUMPRODUCT(--ISNUMBER(SEARCH({"LEGALIZE","LEGISLATION","TRIAL"},C2511)))&gt;0,1,0)</f>
        <v>0</v>
      </c>
      <c r="I2511" s="1">
        <f>IF(SUMPRODUCT(--ISNUMBER(SEARCH({"LEADER"},C2511)))&gt;0,1,0)</f>
        <v>0</v>
      </c>
      <c r="J2511" t="str">
        <f t="shared" si="156"/>
        <v>2016</v>
      </c>
      <c r="K2511" t="str">
        <f t="shared" si="157"/>
        <v>11</v>
      </c>
      <c r="L2511" t="str">
        <f t="shared" si="158"/>
        <v>08</v>
      </c>
      <c r="M2511" s="2">
        <f t="shared" si="159"/>
        <v>42682.145833333336</v>
      </c>
    </row>
    <row r="2512" spans="1:13" x14ac:dyDescent="0.35">
      <c r="A2512">
        <v>1.8382352941176501</v>
      </c>
      <c r="B2512" t="s">
        <v>26</v>
      </c>
      <c r="C2512" t="s">
        <v>2237</v>
      </c>
      <c r="D2512">
        <v>20160919211500</v>
      </c>
      <c r="E2512" s="1">
        <f>IF(SUMPRODUCT(--ISNUMBER(SEARCH({"ECON_EARNINGSREPORT","ECON_STOCKMARKET"},C2512)))&gt;0,1,0)</f>
        <v>1</v>
      </c>
      <c r="F2512" s="1">
        <f>IF(SUMPRODUCT(--ISNUMBER(SEARCH({"ENV_"},C2512)))&gt;0,1,0)</f>
        <v>0</v>
      </c>
      <c r="G2512" s="1">
        <f>IF(SUMPRODUCT(--ISNUMBER(SEARCH({"DISCRIMINATION","HARASSMENT","HATE_SPEECH","GENDER_VIOLENCE"},C2512)))&gt;0,1,0)</f>
        <v>0</v>
      </c>
      <c r="H2512" s="1">
        <f>IF(SUMPRODUCT(--ISNUMBER(SEARCH({"LEGALIZE","LEGISLATION","TRIAL"},C2512)))&gt;0,1,0)</f>
        <v>0</v>
      </c>
      <c r="I2512" s="1">
        <f>IF(SUMPRODUCT(--ISNUMBER(SEARCH({"LEADER"},C2512)))&gt;0,1,0)</f>
        <v>0</v>
      </c>
      <c r="J2512" t="str">
        <f t="shared" si="156"/>
        <v>2016</v>
      </c>
      <c r="K2512" t="str">
        <f t="shared" si="157"/>
        <v>09</v>
      </c>
      <c r="L2512" t="str">
        <f t="shared" si="158"/>
        <v>19</v>
      </c>
      <c r="M2512" s="2">
        <f t="shared" si="159"/>
        <v>42632.885416666664</v>
      </c>
    </row>
    <row r="2513" spans="1:13" x14ac:dyDescent="0.35">
      <c r="A2513">
        <v>-3.2459425717852701</v>
      </c>
      <c r="B2513" t="s">
        <v>2128</v>
      </c>
      <c r="C2513" t="s">
        <v>2129</v>
      </c>
      <c r="D2513">
        <v>20160920050000</v>
      </c>
      <c r="E2513" s="1">
        <f>IF(SUMPRODUCT(--ISNUMBER(SEARCH({"ECON_EARNINGSREPORT","ECON_STOCKMARKET"},C2513)))&gt;0,1,0)</f>
        <v>1</v>
      </c>
      <c r="F2513" s="1">
        <f>IF(SUMPRODUCT(--ISNUMBER(SEARCH({"ENV_"},C2513)))&gt;0,1,0)</f>
        <v>0</v>
      </c>
      <c r="G2513" s="1">
        <f>IF(SUMPRODUCT(--ISNUMBER(SEARCH({"DISCRIMINATION","HARASSMENT","HATE_SPEECH","GENDER_VIOLENCE"},C2513)))&gt;0,1,0)</f>
        <v>0</v>
      </c>
      <c r="H2513" s="1">
        <f>IF(SUMPRODUCT(--ISNUMBER(SEARCH({"LEGALIZE","LEGISLATION","TRIAL"},C2513)))&gt;0,1,0)</f>
        <v>1</v>
      </c>
      <c r="I2513" s="1">
        <f>IF(SUMPRODUCT(--ISNUMBER(SEARCH({"LEADER"},C2513)))&gt;0,1,0)</f>
        <v>1</v>
      </c>
      <c r="J2513" t="str">
        <f t="shared" si="156"/>
        <v>2016</v>
      </c>
      <c r="K2513" t="str">
        <f t="shared" si="157"/>
        <v>09</v>
      </c>
      <c r="L2513" t="str">
        <f t="shared" si="158"/>
        <v>20</v>
      </c>
      <c r="M2513" s="2">
        <f t="shared" si="159"/>
        <v>42633.208333333336</v>
      </c>
    </row>
    <row r="2514" spans="1:13" x14ac:dyDescent="0.35">
      <c r="A2514">
        <v>2.6565464895635702</v>
      </c>
      <c r="B2514" t="s">
        <v>2238</v>
      </c>
      <c r="C2514" t="s">
        <v>2239</v>
      </c>
      <c r="D2514">
        <v>20160926140000</v>
      </c>
      <c r="E2514" s="1">
        <f>IF(SUMPRODUCT(--ISNUMBER(SEARCH({"ECON_EARNINGSREPORT","ECON_STOCKMARKET"},C2514)))&gt;0,1,0)</f>
        <v>0</v>
      </c>
      <c r="F2514" s="1">
        <f>IF(SUMPRODUCT(--ISNUMBER(SEARCH({"ENV_"},C2514)))&gt;0,1,0)</f>
        <v>0</v>
      </c>
      <c r="G2514" s="1">
        <f>IF(SUMPRODUCT(--ISNUMBER(SEARCH({"DISCRIMINATION","HARASSMENT","HATE_SPEECH","GENDER_VIOLENCE"},C2514)))&gt;0,1,0)</f>
        <v>0</v>
      </c>
      <c r="H2514" s="1">
        <f>IF(SUMPRODUCT(--ISNUMBER(SEARCH({"LEGALIZE","LEGISLATION","TRIAL"},C2514)))&gt;0,1,0)</f>
        <v>0</v>
      </c>
      <c r="I2514" s="1">
        <f>IF(SUMPRODUCT(--ISNUMBER(SEARCH({"LEADER"},C2514)))&gt;0,1,0)</f>
        <v>0</v>
      </c>
      <c r="J2514" t="str">
        <f t="shared" si="156"/>
        <v>2016</v>
      </c>
      <c r="K2514" t="str">
        <f t="shared" si="157"/>
        <v>09</v>
      </c>
      <c r="L2514" t="str">
        <f t="shared" si="158"/>
        <v>26</v>
      </c>
      <c r="M2514" s="2">
        <f t="shared" si="159"/>
        <v>42639.583333333336</v>
      </c>
    </row>
    <row r="2515" spans="1:13" x14ac:dyDescent="0.35">
      <c r="A2515">
        <v>2.84757118927973</v>
      </c>
      <c r="B2515" t="s">
        <v>318</v>
      </c>
      <c r="C2515" t="s">
        <v>2240</v>
      </c>
      <c r="D2515">
        <v>20160926140000</v>
      </c>
      <c r="E2515" s="1">
        <f>IF(SUMPRODUCT(--ISNUMBER(SEARCH({"ECON_EARNINGSREPORT","ECON_STOCKMARKET"},C2515)))&gt;0,1,0)</f>
        <v>0</v>
      </c>
      <c r="F2515" s="1">
        <f>IF(SUMPRODUCT(--ISNUMBER(SEARCH({"ENV_"},C2515)))&gt;0,1,0)</f>
        <v>0</v>
      </c>
      <c r="G2515" s="1">
        <f>IF(SUMPRODUCT(--ISNUMBER(SEARCH({"DISCRIMINATION","HARASSMENT","HATE_SPEECH","GENDER_VIOLENCE"},C2515)))&gt;0,1,0)</f>
        <v>0</v>
      </c>
      <c r="H2515" s="1">
        <f>IF(SUMPRODUCT(--ISNUMBER(SEARCH({"LEGALIZE","LEGISLATION","TRIAL"},C2515)))&gt;0,1,0)</f>
        <v>0</v>
      </c>
      <c r="I2515" s="1">
        <f>IF(SUMPRODUCT(--ISNUMBER(SEARCH({"LEADER"},C2515)))&gt;0,1,0)</f>
        <v>0</v>
      </c>
      <c r="J2515" t="str">
        <f t="shared" si="156"/>
        <v>2016</v>
      </c>
      <c r="K2515" t="str">
        <f t="shared" si="157"/>
        <v>09</v>
      </c>
      <c r="L2515" t="str">
        <f t="shared" si="158"/>
        <v>26</v>
      </c>
      <c r="M2515" s="2">
        <f t="shared" si="159"/>
        <v>42639.583333333336</v>
      </c>
    </row>
    <row r="2516" spans="1:13" x14ac:dyDescent="0.35">
      <c r="A2516">
        <v>0.81669691470054495</v>
      </c>
      <c r="B2516" t="s">
        <v>342</v>
      </c>
      <c r="C2516" t="s">
        <v>2241</v>
      </c>
      <c r="D2516">
        <v>20161120090000</v>
      </c>
      <c r="E2516" s="1">
        <f>IF(SUMPRODUCT(--ISNUMBER(SEARCH({"ECON_EARNINGSREPORT","ECON_STOCKMARKET"},C2516)))&gt;0,1,0)</f>
        <v>0</v>
      </c>
      <c r="F2516" s="1">
        <f>IF(SUMPRODUCT(--ISNUMBER(SEARCH({"ENV_"},C2516)))&gt;0,1,0)</f>
        <v>0</v>
      </c>
      <c r="G2516" s="1">
        <f>IF(SUMPRODUCT(--ISNUMBER(SEARCH({"DISCRIMINATION","HARASSMENT","HATE_SPEECH","GENDER_VIOLENCE"},C2516)))&gt;0,1,0)</f>
        <v>0</v>
      </c>
      <c r="H2516" s="1">
        <f>IF(SUMPRODUCT(--ISNUMBER(SEARCH({"LEGALIZE","LEGISLATION","TRIAL"},C2516)))&gt;0,1,0)</f>
        <v>1</v>
      </c>
      <c r="I2516" s="1">
        <f>IF(SUMPRODUCT(--ISNUMBER(SEARCH({"LEADER"},C2516)))&gt;0,1,0)</f>
        <v>0</v>
      </c>
      <c r="J2516" t="str">
        <f t="shared" si="156"/>
        <v>2016</v>
      </c>
      <c r="K2516" t="str">
        <f t="shared" si="157"/>
        <v>11</v>
      </c>
      <c r="L2516" t="str">
        <f t="shared" si="158"/>
        <v>20</v>
      </c>
      <c r="M2516" s="2">
        <f t="shared" si="159"/>
        <v>42694.375</v>
      </c>
    </row>
    <row r="2517" spans="1:13" x14ac:dyDescent="0.35">
      <c r="A2517">
        <v>-0.952380952380952</v>
      </c>
      <c r="B2517" t="s">
        <v>427</v>
      </c>
      <c r="C2517" t="s">
        <v>2242</v>
      </c>
      <c r="D2517">
        <v>20161014111500</v>
      </c>
      <c r="E2517" s="1">
        <f>IF(SUMPRODUCT(--ISNUMBER(SEARCH({"ECON_EARNINGSREPORT","ECON_STOCKMARKET"},C2517)))&gt;0,1,0)</f>
        <v>0</v>
      </c>
      <c r="F2517" s="1">
        <f>IF(SUMPRODUCT(--ISNUMBER(SEARCH({"ENV_"},C2517)))&gt;0,1,0)</f>
        <v>0</v>
      </c>
      <c r="G2517" s="1">
        <f>IF(SUMPRODUCT(--ISNUMBER(SEARCH({"DISCRIMINATION","HARASSMENT","HATE_SPEECH","GENDER_VIOLENCE"},C2517)))&gt;0,1,0)</f>
        <v>0</v>
      </c>
      <c r="H2517" s="1">
        <f>IF(SUMPRODUCT(--ISNUMBER(SEARCH({"LEGALIZE","LEGISLATION","TRIAL"},C2517)))&gt;0,1,0)</f>
        <v>0</v>
      </c>
      <c r="I2517" s="1">
        <f>IF(SUMPRODUCT(--ISNUMBER(SEARCH({"LEADER"},C2517)))&gt;0,1,0)</f>
        <v>1</v>
      </c>
      <c r="J2517" t="str">
        <f t="shared" si="156"/>
        <v>2016</v>
      </c>
      <c r="K2517" t="str">
        <f t="shared" si="157"/>
        <v>10</v>
      </c>
      <c r="L2517" t="str">
        <f t="shared" si="158"/>
        <v>14</v>
      </c>
      <c r="M2517" s="2">
        <f t="shared" si="159"/>
        <v>42657.46875</v>
      </c>
    </row>
    <row r="2518" spans="1:13" x14ac:dyDescent="0.35">
      <c r="A2518">
        <v>0.22883295194507999</v>
      </c>
      <c r="B2518" t="s">
        <v>933</v>
      </c>
      <c r="C2518" t="s">
        <v>2243</v>
      </c>
      <c r="D2518">
        <v>20161108200000</v>
      </c>
      <c r="E2518" s="1">
        <f>IF(SUMPRODUCT(--ISNUMBER(SEARCH({"ECON_EARNINGSREPORT","ECON_STOCKMARKET"},C2518)))&gt;0,1,0)</f>
        <v>1</v>
      </c>
      <c r="F2518" s="1">
        <f>IF(SUMPRODUCT(--ISNUMBER(SEARCH({"ENV_"},C2518)))&gt;0,1,0)</f>
        <v>0</v>
      </c>
      <c r="G2518" s="1">
        <f>IF(SUMPRODUCT(--ISNUMBER(SEARCH({"DISCRIMINATION","HARASSMENT","HATE_SPEECH","GENDER_VIOLENCE"},C2518)))&gt;0,1,0)</f>
        <v>0</v>
      </c>
      <c r="H2518" s="1">
        <f>IF(SUMPRODUCT(--ISNUMBER(SEARCH({"LEGALIZE","LEGISLATION","TRIAL"},C2518)))&gt;0,1,0)</f>
        <v>0</v>
      </c>
      <c r="I2518" s="1">
        <f>IF(SUMPRODUCT(--ISNUMBER(SEARCH({"LEADER"},C2518)))&gt;0,1,0)</f>
        <v>0</v>
      </c>
      <c r="J2518" t="str">
        <f t="shared" si="156"/>
        <v>2016</v>
      </c>
      <c r="K2518" t="str">
        <f t="shared" si="157"/>
        <v>11</v>
      </c>
      <c r="L2518" t="str">
        <f t="shared" si="158"/>
        <v>08</v>
      </c>
      <c r="M2518" s="2">
        <f t="shared" si="159"/>
        <v>42682.833333333336</v>
      </c>
    </row>
    <row r="2519" spans="1:13" x14ac:dyDescent="0.35">
      <c r="A2519">
        <v>3.8007863695937099</v>
      </c>
      <c r="B2519" t="s">
        <v>290</v>
      </c>
      <c r="C2519" t="s">
        <v>2244</v>
      </c>
      <c r="D2519">
        <v>20161107184500</v>
      </c>
      <c r="E2519" s="1">
        <f>IF(SUMPRODUCT(--ISNUMBER(SEARCH({"ECON_EARNINGSREPORT","ECON_STOCKMARKET"},C2519)))&gt;0,1,0)</f>
        <v>0</v>
      </c>
      <c r="F2519" s="1">
        <f>IF(SUMPRODUCT(--ISNUMBER(SEARCH({"ENV_"},C2519)))&gt;0,1,0)</f>
        <v>0</v>
      </c>
      <c r="G2519" s="1">
        <f>IF(SUMPRODUCT(--ISNUMBER(SEARCH({"DISCRIMINATION","HARASSMENT","HATE_SPEECH","GENDER_VIOLENCE"},C2519)))&gt;0,1,0)</f>
        <v>0</v>
      </c>
      <c r="H2519" s="1">
        <f>IF(SUMPRODUCT(--ISNUMBER(SEARCH({"LEGALIZE","LEGISLATION","TRIAL"},C2519)))&gt;0,1,0)</f>
        <v>0</v>
      </c>
      <c r="I2519" s="1">
        <f>IF(SUMPRODUCT(--ISNUMBER(SEARCH({"LEADER"},C2519)))&gt;0,1,0)</f>
        <v>0</v>
      </c>
      <c r="J2519" t="str">
        <f t="shared" si="156"/>
        <v>2016</v>
      </c>
      <c r="K2519" t="str">
        <f t="shared" si="157"/>
        <v>11</v>
      </c>
      <c r="L2519" t="str">
        <f t="shared" si="158"/>
        <v>07</v>
      </c>
      <c r="M2519" s="2">
        <f t="shared" si="159"/>
        <v>42681.78125</v>
      </c>
    </row>
    <row r="2520" spans="1:13" x14ac:dyDescent="0.35">
      <c r="A2520">
        <v>6.02739726027397</v>
      </c>
      <c r="B2520" t="s">
        <v>577</v>
      </c>
      <c r="C2520" t="s">
        <v>2245</v>
      </c>
      <c r="D2520">
        <v>20161109000000</v>
      </c>
      <c r="E2520" s="1">
        <f>IF(SUMPRODUCT(--ISNUMBER(SEARCH({"ECON_EARNINGSREPORT","ECON_STOCKMARKET"},C2520)))&gt;0,1,0)</f>
        <v>0</v>
      </c>
      <c r="F2520" s="1">
        <f>IF(SUMPRODUCT(--ISNUMBER(SEARCH({"ENV_"},C2520)))&gt;0,1,0)</f>
        <v>0</v>
      </c>
      <c r="G2520" s="1">
        <f>IF(SUMPRODUCT(--ISNUMBER(SEARCH({"DISCRIMINATION","HARASSMENT","HATE_SPEECH","GENDER_VIOLENCE"},C2520)))&gt;0,1,0)</f>
        <v>0</v>
      </c>
      <c r="H2520" s="1">
        <f>IF(SUMPRODUCT(--ISNUMBER(SEARCH({"LEGALIZE","LEGISLATION","TRIAL"},C2520)))&gt;0,1,0)</f>
        <v>0</v>
      </c>
      <c r="I2520" s="1">
        <f>IF(SUMPRODUCT(--ISNUMBER(SEARCH({"LEADER"},C2520)))&gt;0,1,0)</f>
        <v>1</v>
      </c>
      <c r="J2520" t="str">
        <f t="shared" si="156"/>
        <v>2016</v>
      </c>
      <c r="K2520" t="str">
        <f t="shared" si="157"/>
        <v>11</v>
      </c>
      <c r="L2520" t="str">
        <f t="shared" si="158"/>
        <v>09</v>
      </c>
      <c r="M2520" s="2">
        <f t="shared" si="159"/>
        <v>42683</v>
      </c>
    </row>
    <row r="2521" spans="1:13" x14ac:dyDescent="0.35">
      <c r="A2521">
        <v>-3.7037037037037002</v>
      </c>
      <c r="B2521" t="s">
        <v>48</v>
      </c>
      <c r="C2521" t="s">
        <v>2127</v>
      </c>
      <c r="D2521">
        <v>20161014100000</v>
      </c>
      <c r="E2521" s="1">
        <f>IF(SUMPRODUCT(--ISNUMBER(SEARCH({"ECON_EARNINGSREPORT","ECON_STOCKMARKET"},C2521)))&gt;0,1,0)</f>
        <v>0</v>
      </c>
      <c r="F2521" s="1">
        <f>IF(SUMPRODUCT(--ISNUMBER(SEARCH({"ENV_"},C2521)))&gt;0,1,0)</f>
        <v>0</v>
      </c>
      <c r="G2521" s="1">
        <f>IF(SUMPRODUCT(--ISNUMBER(SEARCH({"DISCRIMINATION","HARASSMENT","HATE_SPEECH","GENDER_VIOLENCE"},C2521)))&gt;0,1,0)</f>
        <v>0</v>
      </c>
      <c r="H2521" s="1">
        <f>IF(SUMPRODUCT(--ISNUMBER(SEARCH({"LEGALIZE","LEGISLATION","TRIAL"},C2521)))&gt;0,1,0)</f>
        <v>0</v>
      </c>
      <c r="I2521" s="1">
        <f>IF(SUMPRODUCT(--ISNUMBER(SEARCH({"LEADER"},C2521)))&gt;0,1,0)</f>
        <v>0</v>
      </c>
      <c r="J2521" t="str">
        <f t="shared" si="156"/>
        <v>2016</v>
      </c>
      <c r="K2521" t="str">
        <f t="shared" si="157"/>
        <v>10</v>
      </c>
      <c r="L2521" t="str">
        <f t="shared" si="158"/>
        <v>14</v>
      </c>
      <c r="M2521" s="2">
        <f t="shared" si="159"/>
        <v>42657.416666666664</v>
      </c>
    </row>
    <row r="2522" spans="1:13" x14ac:dyDescent="0.35">
      <c r="A2522">
        <v>0.62326869806094198</v>
      </c>
      <c r="B2522" t="s">
        <v>298</v>
      </c>
      <c r="C2522" t="s">
        <v>2246</v>
      </c>
      <c r="D2522">
        <v>20161014100000</v>
      </c>
      <c r="E2522" s="1">
        <f>IF(SUMPRODUCT(--ISNUMBER(SEARCH({"ECON_EARNINGSREPORT","ECON_STOCKMARKET"},C2522)))&gt;0,1,0)</f>
        <v>1</v>
      </c>
      <c r="F2522" s="1">
        <f>IF(SUMPRODUCT(--ISNUMBER(SEARCH({"ENV_"},C2522)))&gt;0,1,0)</f>
        <v>0</v>
      </c>
      <c r="G2522" s="1">
        <f>IF(SUMPRODUCT(--ISNUMBER(SEARCH({"DISCRIMINATION","HARASSMENT","HATE_SPEECH","GENDER_VIOLENCE"},C2522)))&gt;0,1,0)</f>
        <v>0</v>
      </c>
      <c r="H2522" s="1">
        <f>IF(SUMPRODUCT(--ISNUMBER(SEARCH({"LEGALIZE","LEGISLATION","TRIAL"},C2522)))&gt;0,1,0)</f>
        <v>0</v>
      </c>
      <c r="I2522" s="1">
        <f>IF(SUMPRODUCT(--ISNUMBER(SEARCH({"LEADER"},C2522)))&gt;0,1,0)</f>
        <v>0</v>
      </c>
      <c r="J2522" t="str">
        <f t="shared" si="156"/>
        <v>2016</v>
      </c>
      <c r="K2522" t="str">
        <f t="shared" si="157"/>
        <v>10</v>
      </c>
      <c r="L2522" t="str">
        <f t="shared" si="158"/>
        <v>14</v>
      </c>
      <c r="M2522" s="2">
        <f t="shared" si="159"/>
        <v>42657.416666666664</v>
      </c>
    </row>
    <row r="2523" spans="1:13" x14ac:dyDescent="0.35">
      <c r="A2523">
        <v>0.59563203176704205</v>
      </c>
      <c r="B2523" t="s">
        <v>56</v>
      </c>
      <c r="C2523" t="s">
        <v>2247</v>
      </c>
      <c r="D2523">
        <v>20161014100000</v>
      </c>
      <c r="E2523" s="1">
        <f>IF(SUMPRODUCT(--ISNUMBER(SEARCH({"ECON_EARNINGSREPORT","ECON_STOCKMARKET"},C2523)))&gt;0,1,0)</f>
        <v>1</v>
      </c>
      <c r="F2523" s="1">
        <f>IF(SUMPRODUCT(--ISNUMBER(SEARCH({"ENV_"},C2523)))&gt;0,1,0)</f>
        <v>0</v>
      </c>
      <c r="G2523" s="1">
        <f>IF(SUMPRODUCT(--ISNUMBER(SEARCH({"DISCRIMINATION","HARASSMENT","HATE_SPEECH","GENDER_VIOLENCE"},C2523)))&gt;0,1,0)</f>
        <v>0</v>
      </c>
      <c r="H2523" s="1">
        <f>IF(SUMPRODUCT(--ISNUMBER(SEARCH({"LEGALIZE","LEGISLATION","TRIAL"},C2523)))&gt;0,1,0)</f>
        <v>0</v>
      </c>
      <c r="I2523" s="1">
        <f>IF(SUMPRODUCT(--ISNUMBER(SEARCH({"LEADER"},C2523)))&gt;0,1,0)</f>
        <v>0</v>
      </c>
      <c r="J2523" t="str">
        <f t="shared" si="156"/>
        <v>2016</v>
      </c>
      <c r="K2523" t="str">
        <f t="shared" si="157"/>
        <v>10</v>
      </c>
      <c r="L2523" t="str">
        <f t="shared" si="158"/>
        <v>14</v>
      </c>
      <c r="M2523" s="2">
        <f t="shared" si="159"/>
        <v>42657.416666666664</v>
      </c>
    </row>
    <row r="2524" spans="1:13" x14ac:dyDescent="0.35">
      <c r="A2524">
        <v>0.85889570552147299</v>
      </c>
      <c r="B2524" t="s">
        <v>694</v>
      </c>
      <c r="C2524" t="s">
        <v>2248</v>
      </c>
      <c r="D2524">
        <v>20161021091500</v>
      </c>
      <c r="E2524" s="1">
        <f>IF(SUMPRODUCT(--ISNUMBER(SEARCH({"ECON_EARNINGSREPORT","ECON_STOCKMARKET"},C2524)))&gt;0,1,0)</f>
        <v>0</v>
      </c>
      <c r="F2524" s="1">
        <f>IF(SUMPRODUCT(--ISNUMBER(SEARCH({"ENV_"},C2524)))&gt;0,1,0)</f>
        <v>0</v>
      </c>
      <c r="G2524" s="1">
        <f>IF(SUMPRODUCT(--ISNUMBER(SEARCH({"DISCRIMINATION","HARASSMENT","HATE_SPEECH","GENDER_VIOLENCE"},C2524)))&gt;0,1,0)</f>
        <v>0</v>
      </c>
      <c r="H2524" s="1">
        <f>IF(SUMPRODUCT(--ISNUMBER(SEARCH({"LEGALIZE","LEGISLATION","TRIAL"},C2524)))&gt;0,1,0)</f>
        <v>0</v>
      </c>
      <c r="I2524" s="1">
        <f>IF(SUMPRODUCT(--ISNUMBER(SEARCH({"LEADER"},C2524)))&gt;0,1,0)</f>
        <v>1</v>
      </c>
      <c r="J2524" t="str">
        <f t="shared" si="156"/>
        <v>2016</v>
      </c>
      <c r="K2524" t="str">
        <f t="shared" si="157"/>
        <v>10</v>
      </c>
      <c r="L2524" t="str">
        <f t="shared" si="158"/>
        <v>21</v>
      </c>
      <c r="M2524" s="2">
        <f t="shared" si="159"/>
        <v>42664.385416666664</v>
      </c>
    </row>
    <row r="2525" spans="1:13" x14ac:dyDescent="0.35">
      <c r="A2525">
        <v>-2.0648967551622399</v>
      </c>
      <c r="B2525" t="s">
        <v>668</v>
      </c>
      <c r="C2525" t="s">
        <v>2103</v>
      </c>
      <c r="D2525">
        <v>20161014133000</v>
      </c>
      <c r="E2525" s="1">
        <f>IF(SUMPRODUCT(--ISNUMBER(SEARCH({"ECON_EARNINGSREPORT","ECON_STOCKMARKET"},C2525)))&gt;0,1,0)</f>
        <v>0</v>
      </c>
      <c r="F2525" s="1">
        <f>IF(SUMPRODUCT(--ISNUMBER(SEARCH({"ENV_"},C2525)))&gt;0,1,0)</f>
        <v>0</v>
      </c>
      <c r="G2525" s="1">
        <f>IF(SUMPRODUCT(--ISNUMBER(SEARCH({"DISCRIMINATION","HARASSMENT","HATE_SPEECH","GENDER_VIOLENCE"},C2525)))&gt;0,1,0)</f>
        <v>0</v>
      </c>
      <c r="H2525" s="1">
        <f>IF(SUMPRODUCT(--ISNUMBER(SEARCH({"LEGALIZE","LEGISLATION","TRIAL"},C2525)))&gt;0,1,0)</f>
        <v>0</v>
      </c>
      <c r="I2525" s="1">
        <f>IF(SUMPRODUCT(--ISNUMBER(SEARCH({"LEADER"},C2525)))&gt;0,1,0)</f>
        <v>0</v>
      </c>
      <c r="J2525" t="str">
        <f t="shared" si="156"/>
        <v>2016</v>
      </c>
      <c r="K2525" t="str">
        <f t="shared" si="157"/>
        <v>10</v>
      </c>
      <c r="L2525" t="str">
        <f t="shared" si="158"/>
        <v>14</v>
      </c>
      <c r="M2525" s="2">
        <f t="shared" si="159"/>
        <v>42657.5625</v>
      </c>
    </row>
    <row r="2526" spans="1:13" x14ac:dyDescent="0.35">
      <c r="A2526">
        <v>5.5248618784530397</v>
      </c>
      <c r="B2526" t="s">
        <v>318</v>
      </c>
      <c r="C2526" t="s">
        <v>2249</v>
      </c>
      <c r="D2526">
        <v>20161108131500</v>
      </c>
      <c r="E2526" s="1">
        <f>IF(SUMPRODUCT(--ISNUMBER(SEARCH({"ECON_EARNINGSREPORT","ECON_STOCKMARKET"},C2526)))&gt;0,1,0)</f>
        <v>0</v>
      </c>
      <c r="F2526" s="1">
        <f>IF(SUMPRODUCT(--ISNUMBER(SEARCH({"ENV_"},C2526)))&gt;0,1,0)</f>
        <v>0</v>
      </c>
      <c r="G2526" s="1">
        <f>IF(SUMPRODUCT(--ISNUMBER(SEARCH({"DISCRIMINATION","HARASSMENT","HATE_SPEECH","GENDER_VIOLENCE"},C2526)))&gt;0,1,0)</f>
        <v>0</v>
      </c>
      <c r="H2526" s="1">
        <f>IF(SUMPRODUCT(--ISNUMBER(SEARCH({"LEGALIZE","LEGISLATION","TRIAL"},C2526)))&gt;0,1,0)</f>
        <v>0</v>
      </c>
      <c r="I2526" s="1">
        <f>IF(SUMPRODUCT(--ISNUMBER(SEARCH({"LEADER"},C2526)))&gt;0,1,0)</f>
        <v>1</v>
      </c>
      <c r="J2526" t="str">
        <f t="shared" si="156"/>
        <v>2016</v>
      </c>
      <c r="K2526" t="str">
        <f t="shared" si="157"/>
        <v>11</v>
      </c>
      <c r="L2526" t="str">
        <f t="shared" si="158"/>
        <v>08</v>
      </c>
      <c r="M2526" s="2">
        <f t="shared" si="159"/>
        <v>42682.552083333336</v>
      </c>
    </row>
    <row r="2527" spans="1:13" x14ac:dyDescent="0.35">
      <c r="A2527">
        <v>6.0509554140127397</v>
      </c>
      <c r="B2527" t="s">
        <v>812</v>
      </c>
      <c r="C2527" t="s">
        <v>2250</v>
      </c>
      <c r="D2527">
        <v>20161005123000</v>
      </c>
      <c r="E2527" s="1">
        <f>IF(SUMPRODUCT(--ISNUMBER(SEARCH({"ECON_EARNINGSREPORT","ECON_STOCKMARKET"},C2527)))&gt;0,1,0)</f>
        <v>0</v>
      </c>
      <c r="F2527" s="1">
        <f>IF(SUMPRODUCT(--ISNUMBER(SEARCH({"ENV_"},C2527)))&gt;0,1,0)</f>
        <v>0</v>
      </c>
      <c r="G2527" s="1">
        <f>IF(SUMPRODUCT(--ISNUMBER(SEARCH({"DISCRIMINATION","HARASSMENT","HATE_SPEECH","GENDER_VIOLENCE"},C2527)))&gt;0,1,0)</f>
        <v>0</v>
      </c>
      <c r="H2527" s="1">
        <f>IF(SUMPRODUCT(--ISNUMBER(SEARCH({"LEGALIZE","LEGISLATION","TRIAL"},C2527)))&gt;0,1,0)</f>
        <v>0</v>
      </c>
      <c r="I2527" s="1">
        <f>IF(SUMPRODUCT(--ISNUMBER(SEARCH({"LEADER"},C2527)))&gt;0,1,0)</f>
        <v>0</v>
      </c>
      <c r="J2527" t="str">
        <f t="shared" si="156"/>
        <v>2016</v>
      </c>
      <c r="K2527" t="str">
        <f t="shared" si="157"/>
        <v>10</v>
      </c>
      <c r="L2527" t="str">
        <f t="shared" si="158"/>
        <v>05</v>
      </c>
      <c r="M2527" s="2">
        <f t="shared" si="159"/>
        <v>42648.520833333336</v>
      </c>
    </row>
    <row r="2528" spans="1:13" x14ac:dyDescent="0.35">
      <c r="A2528">
        <v>-1.3888888888888899</v>
      </c>
      <c r="B2528" t="s">
        <v>195</v>
      </c>
      <c r="C2528" t="s">
        <v>2251</v>
      </c>
      <c r="D2528">
        <v>20161108171500</v>
      </c>
      <c r="E2528" s="1">
        <f>IF(SUMPRODUCT(--ISNUMBER(SEARCH({"ECON_EARNINGSREPORT","ECON_STOCKMARKET"},C2528)))&gt;0,1,0)</f>
        <v>1</v>
      </c>
      <c r="F2528" s="1">
        <f>IF(SUMPRODUCT(--ISNUMBER(SEARCH({"ENV_"},C2528)))&gt;0,1,0)</f>
        <v>0</v>
      </c>
      <c r="G2528" s="1">
        <f>IF(SUMPRODUCT(--ISNUMBER(SEARCH({"DISCRIMINATION","HARASSMENT","HATE_SPEECH","GENDER_VIOLENCE"},C2528)))&gt;0,1,0)</f>
        <v>0</v>
      </c>
      <c r="H2528" s="1">
        <f>IF(SUMPRODUCT(--ISNUMBER(SEARCH({"LEGALIZE","LEGISLATION","TRIAL"},C2528)))&gt;0,1,0)</f>
        <v>0</v>
      </c>
      <c r="I2528" s="1">
        <f>IF(SUMPRODUCT(--ISNUMBER(SEARCH({"LEADER"},C2528)))&gt;0,1,0)</f>
        <v>0</v>
      </c>
      <c r="J2528" t="str">
        <f t="shared" si="156"/>
        <v>2016</v>
      </c>
      <c r="K2528" t="str">
        <f t="shared" si="157"/>
        <v>11</v>
      </c>
      <c r="L2528" t="str">
        <f t="shared" si="158"/>
        <v>08</v>
      </c>
      <c r="M2528" s="2">
        <f t="shared" si="159"/>
        <v>42682.71875</v>
      </c>
    </row>
    <row r="2529" spans="1:13" x14ac:dyDescent="0.35">
      <c r="A2529">
        <v>-0.53191489361702105</v>
      </c>
      <c r="B2529" t="s">
        <v>26</v>
      </c>
      <c r="C2529" t="s">
        <v>1666</v>
      </c>
      <c r="D2529">
        <v>20161107190000</v>
      </c>
      <c r="E2529" s="1">
        <f>IF(SUMPRODUCT(--ISNUMBER(SEARCH({"ECON_EARNINGSREPORT","ECON_STOCKMARKET"},C2529)))&gt;0,1,0)</f>
        <v>1</v>
      </c>
      <c r="F2529" s="1">
        <f>IF(SUMPRODUCT(--ISNUMBER(SEARCH({"ENV_"},C2529)))&gt;0,1,0)</f>
        <v>0</v>
      </c>
      <c r="G2529" s="1">
        <f>IF(SUMPRODUCT(--ISNUMBER(SEARCH({"DISCRIMINATION","HARASSMENT","HATE_SPEECH","GENDER_VIOLENCE"},C2529)))&gt;0,1,0)</f>
        <v>0</v>
      </c>
      <c r="H2529" s="1">
        <f>IF(SUMPRODUCT(--ISNUMBER(SEARCH({"LEGALIZE","LEGISLATION","TRIAL"},C2529)))&gt;0,1,0)</f>
        <v>0</v>
      </c>
      <c r="I2529" s="1">
        <f>IF(SUMPRODUCT(--ISNUMBER(SEARCH({"LEADER"},C2529)))&gt;0,1,0)</f>
        <v>0</v>
      </c>
      <c r="J2529" t="str">
        <f t="shared" si="156"/>
        <v>2016</v>
      </c>
      <c r="K2529" t="str">
        <f t="shared" si="157"/>
        <v>11</v>
      </c>
      <c r="L2529" t="str">
        <f t="shared" si="158"/>
        <v>07</v>
      </c>
      <c r="M2529" s="2">
        <f t="shared" si="159"/>
        <v>42681.791666666664</v>
      </c>
    </row>
    <row r="2530" spans="1:13" x14ac:dyDescent="0.35">
      <c r="A2530">
        <v>-0.56022408963585402</v>
      </c>
      <c r="B2530" t="s">
        <v>195</v>
      </c>
      <c r="C2530" t="s">
        <v>2252</v>
      </c>
      <c r="D2530">
        <v>20161108160000</v>
      </c>
      <c r="E2530" s="1">
        <f>IF(SUMPRODUCT(--ISNUMBER(SEARCH({"ECON_EARNINGSREPORT","ECON_STOCKMARKET"},C2530)))&gt;0,1,0)</f>
        <v>1</v>
      </c>
      <c r="F2530" s="1">
        <f>IF(SUMPRODUCT(--ISNUMBER(SEARCH({"ENV_"},C2530)))&gt;0,1,0)</f>
        <v>0</v>
      </c>
      <c r="G2530" s="1">
        <f>IF(SUMPRODUCT(--ISNUMBER(SEARCH({"DISCRIMINATION","HARASSMENT","HATE_SPEECH","GENDER_VIOLENCE"},C2530)))&gt;0,1,0)</f>
        <v>0</v>
      </c>
      <c r="H2530" s="1">
        <f>IF(SUMPRODUCT(--ISNUMBER(SEARCH({"LEGALIZE","LEGISLATION","TRIAL"},C2530)))&gt;0,1,0)</f>
        <v>0</v>
      </c>
      <c r="I2530" s="1">
        <f>IF(SUMPRODUCT(--ISNUMBER(SEARCH({"LEADER"},C2530)))&gt;0,1,0)</f>
        <v>0</v>
      </c>
      <c r="J2530" t="str">
        <f t="shared" si="156"/>
        <v>2016</v>
      </c>
      <c r="K2530" t="str">
        <f t="shared" si="157"/>
        <v>11</v>
      </c>
      <c r="L2530" t="str">
        <f t="shared" si="158"/>
        <v>08</v>
      </c>
      <c r="M2530" s="2">
        <f t="shared" si="159"/>
        <v>42682.666666666664</v>
      </c>
    </row>
    <row r="2531" spans="1:13" x14ac:dyDescent="0.35">
      <c r="A2531">
        <v>5.0847457627118597</v>
      </c>
      <c r="B2531" t="s">
        <v>2253</v>
      </c>
      <c r="C2531" t="s">
        <v>2254</v>
      </c>
      <c r="D2531">
        <v>20161109040000</v>
      </c>
      <c r="E2531" s="1">
        <f>IF(SUMPRODUCT(--ISNUMBER(SEARCH({"ECON_EARNINGSREPORT","ECON_STOCKMARKET"},C2531)))&gt;0,1,0)</f>
        <v>0</v>
      </c>
      <c r="F2531" s="1">
        <f>IF(SUMPRODUCT(--ISNUMBER(SEARCH({"ENV_"},C2531)))&gt;0,1,0)</f>
        <v>0</v>
      </c>
      <c r="G2531" s="1">
        <f>IF(SUMPRODUCT(--ISNUMBER(SEARCH({"DISCRIMINATION","HARASSMENT","HATE_SPEECH","GENDER_VIOLENCE"},C2531)))&gt;0,1,0)</f>
        <v>0</v>
      </c>
      <c r="H2531" s="1">
        <f>IF(SUMPRODUCT(--ISNUMBER(SEARCH({"LEGALIZE","LEGISLATION","TRIAL"},C2531)))&gt;0,1,0)</f>
        <v>0</v>
      </c>
      <c r="I2531" s="1">
        <f>IF(SUMPRODUCT(--ISNUMBER(SEARCH({"LEADER"},C2531)))&gt;0,1,0)</f>
        <v>0</v>
      </c>
      <c r="J2531" t="str">
        <f t="shared" si="156"/>
        <v>2016</v>
      </c>
      <c r="K2531" t="str">
        <f t="shared" si="157"/>
        <v>11</v>
      </c>
      <c r="L2531" t="str">
        <f t="shared" si="158"/>
        <v>09</v>
      </c>
      <c r="M2531" s="2">
        <f t="shared" si="159"/>
        <v>42683.166666666664</v>
      </c>
    </row>
    <row r="2532" spans="1:13" x14ac:dyDescent="0.35">
      <c r="A2532">
        <v>0.316455696202531</v>
      </c>
      <c r="B2532" t="s">
        <v>799</v>
      </c>
      <c r="C2532" t="s">
        <v>2255</v>
      </c>
      <c r="D2532">
        <v>20161021051500</v>
      </c>
      <c r="E2532" s="1">
        <f>IF(SUMPRODUCT(--ISNUMBER(SEARCH({"ECON_EARNINGSREPORT","ECON_STOCKMARKET"},C2532)))&gt;0,1,0)</f>
        <v>1</v>
      </c>
      <c r="F2532" s="1">
        <f>IF(SUMPRODUCT(--ISNUMBER(SEARCH({"ENV_"},C2532)))&gt;0,1,0)</f>
        <v>0</v>
      </c>
      <c r="G2532" s="1">
        <f>IF(SUMPRODUCT(--ISNUMBER(SEARCH({"DISCRIMINATION","HARASSMENT","HATE_SPEECH","GENDER_VIOLENCE"},C2532)))&gt;0,1,0)</f>
        <v>0</v>
      </c>
      <c r="H2532" s="1">
        <f>IF(SUMPRODUCT(--ISNUMBER(SEARCH({"LEGALIZE","LEGISLATION","TRIAL"},C2532)))&gt;0,1,0)</f>
        <v>0</v>
      </c>
      <c r="I2532" s="1">
        <f>IF(SUMPRODUCT(--ISNUMBER(SEARCH({"LEADER"},C2532)))&gt;0,1,0)</f>
        <v>1</v>
      </c>
      <c r="J2532" t="str">
        <f t="shared" si="156"/>
        <v>2016</v>
      </c>
      <c r="K2532" t="str">
        <f t="shared" si="157"/>
        <v>10</v>
      </c>
      <c r="L2532" t="str">
        <f t="shared" si="158"/>
        <v>21</v>
      </c>
      <c r="M2532" s="2">
        <f t="shared" si="159"/>
        <v>42664.21875</v>
      </c>
    </row>
    <row r="2533" spans="1:13" x14ac:dyDescent="0.35">
      <c r="A2533">
        <v>1.0416666666666701</v>
      </c>
      <c r="B2533" t="s">
        <v>821</v>
      </c>
      <c r="C2533" t="s">
        <v>2256</v>
      </c>
      <c r="D2533">
        <v>20161109004500</v>
      </c>
      <c r="E2533" s="1">
        <f>IF(SUMPRODUCT(--ISNUMBER(SEARCH({"ECON_EARNINGSREPORT","ECON_STOCKMARKET"},C2533)))&gt;0,1,0)</f>
        <v>0</v>
      </c>
      <c r="F2533" s="1">
        <f>IF(SUMPRODUCT(--ISNUMBER(SEARCH({"ENV_"},C2533)))&gt;0,1,0)</f>
        <v>0</v>
      </c>
      <c r="G2533" s="1">
        <f>IF(SUMPRODUCT(--ISNUMBER(SEARCH({"DISCRIMINATION","HARASSMENT","HATE_SPEECH","GENDER_VIOLENCE"},C2533)))&gt;0,1,0)</f>
        <v>0</v>
      </c>
      <c r="H2533" s="1">
        <f>IF(SUMPRODUCT(--ISNUMBER(SEARCH({"LEGALIZE","LEGISLATION","TRIAL"},C2533)))&gt;0,1,0)</f>
        <v>0</v>
      </c>
      <c r="I2533" s="1">
        <f>IF(SUMPRODUCT(--ISNUMBER(SEARCH({"LEADER"},C2533)))&gt;0,1,0)</f>
        <v>1</v>
      </c>
      <c r="J2533" t="str">
        <f t="shared" si="156"/>
        <v>2016</v>
      </c>
      <c r="K2533" t="str">
        <f t="shared" si="157"/>
        <v>11</v>
      </c>
      <c r="L2533" t="str">
        <f t="shared" si="158"/>
        <v>09</v>
      </c>
      <c r="M2533" s="2">
        <f t="shared" si="159"/>
        <v>42683.03125</v>
      </c>
    </row>
    <row r="2534" spans="1:13" x14ac:dyDescent="0.35">
      <c r="A2534">
        <v>-0.36101083032490999</v>
      </c>
      <c r="B2534" t="s">
        <v>238</v>
      </c>
      <c r="C2534" t="s">
        <v>711</v>
      </c>
      <c r="D2534">
        <v>20161012160000</v>
      </c>
      <c r="E2534" s="1">
        <f>IF(SUMPRODUCT(--ISNUMBER(SEARCH({"ECON_EARNINGSREPORT","ECON_STOCKMARKET"},C2534)))&gt;0,1,0)</f>
        <v>0</v>
      </c>
      <c r="F2534" s="1">
        <f>IF(SUMPRODUCT(--ISNUMBER(SEARCH({"ENV_"},C2534)))&gt;0,1,0)</f>
        <v>0</v>
      </c>
      <c r="G2534" s="1">
        <f>IF(SUMPRODUCT(--ISNUMBER(SEARCH({"DISCRIMINATION","HARASSMENT","HATE_SPEECH","GENDER_VIOLENCE"},C2534)))&gt;0,1,0)</f>
        <v>0</v>
      </c>
      <c r="H2534" s="1">
        <f>IF(SUMPRODUCT(--ISNUMBER(SEARCH({"LEGALIZE","LEGISLATION","TRIAL"},C2534)))&gt;0,1,0)</f>
        <v>0</v>
      </c>
      <c r="I2534" s="1">
        <f>IF(SUMPRODUCT(--ISNUMBER(SEARCH({"LEADER"},C2534)))&gt;0,1,0)</f>
        <v>1</v>
      </c>
      <c r="J2534" t="str">
        <f t="shared" si="156"/>
        <v>2016</v>
      </c>
      <c r="K2534" t="str">
        <f t="shared" si="157"/>
        <v>10</v>
      </c>
      <c r="L2534" t="str">
        <f t="shared" si="158"/>
        <v>12</v>
      </c>
      <c r="M2534" s="2">
        <f t="shared" si="159"/>
        <v>42655.666666666664</v>
      </c>
    </row>
    <row r="2535" spans="1:13" x14ac:dyDescent="0.35">
      <c r="A2535">
        <v>1.0416666666666701</v>
      </c>
      <c r="B2535" t="s">
        <v>1015</v>
      </c>
      <c r="C2535" t="s">
        <v>2257</v>
      </c>
      <c r="D2535">
        <v>20161022071500</v>
      </c>
      <c r="E2535" s="1">
        <f>IF(SUMPRODUCT(--ISNUMBER(SEARCH({"ECON_EARNINGSREPORT","ECON_STOCKMARKET"},C2535)))&gt;0,1,0)</f>
        <v>0</v>
      </c>
      <c r="F2535" s="1">
        <f>IF(SUMPRODUCT(--ISNUMBER(SEARCH({"ENV_"},C2535)))&gt;0,1,0)</f>
        <v>0</v>
      </c>
      <c r="G2535" s="1">
        <f>IF(SUMPRODUCT(--ISNUMBER(SEARCH({"DISCRIMINATION","HARASSMENT","HATE_SPEECH","GENDER_VIOLENCE"},C2535)))&gt;0,1,0)</f>
        <v>0</v>
      </c>
      <c r="H2535" s="1">
        <f>IF(SUMPRODUCT(--ISNUMBER(SEARCH({"LEGALIZE","LEGISLATION","TRIAL"},C2535)))&gt;0,1,0)</f>
        <v>0</v>
      </c>
      <c r="I2535" s="1">
        <f>IF(SUMPRODUCT(--ISNUMBER(SEARCH({"LEADER"},C2535)))&gt;0,1,0)</f>
        <v>1</v>
      </c>
      <c r="J2535" t="str">
        <f t="shared" si="156"/>
        <v>2016</v>
      </c>
      <c r="K2535" t="str">
        <f t="shared" si="157"/>
        <v>10</v>
      </c>
      <c r="L2535" t="str">
        <f t="shared" si="158"/>
        <v>22</v>
      </c>
      <c r="M2535" s="2">
        <f t="shared" si="159"/>
        <v>42665.302083333336</v>
      </c>
    </row>
    <row r="2536" spans="1:13" x14ac:dyDescent="0.35">
      <c r="A2536">
        <v>0.673400673400673</v>
      </c>
      <c r="B2536" t="s">
        <v>445</v>
      </c>
      <c r="C2536" t="s">
        <v>2258</v>
      </c>
      <c r="D2536">
        <v>20160913001500</v>
      </c>
      <c r="E2536" s="1">
        <f>IF(SUMPRODUCT(--ISNUMBER(SEARCH({"ECON_EARNINGSREPORT","ECON_STOCKMARKET"},C2536)))&gt;0,1,0)</f>
        <v>1</v>
      </c>
      <c r="F2536" s="1">
        <f>IF(SUMPRODUCT(--ISNUMBER(SEARCH({"ENV_"},C2536)))&gt;0,1,0)</f>
        <v>0</v>
      </c>
      <c r="G2536" s="1">
        <f>IF(SUMPRODUCT(--ISNUMBER(SEARCH({"DISCRIMINATION","HARASSMENT","HATE_SPEECH","GENDER_VIOLENCE"},C2536)))&gt;0,1,0)</f>
        <v>0</v>
      </c>
      <c r="H2536" s="1">
        <f>IF(SUMPRODUCT(--ISNUMBER(SEARCH({"LEGALIZE","LEGISLATION","TRIAL"},C2536)))&gt;0,1,0)</f>
        <v>0</v>
      </c>
      <c r="I2536" s="1">
        <f>IF(SUMPRODUCT(--ISNUMBER(SEARCH({"LEADER"},C2536)))&gt;0,1,0)</f>
        <v>1</v>
      </c>
      <c r="J2536" t="str">
        <f t="shared" si="156"/>
        <v>2016</v>
      </c>
      <c r="K2536" t="str">
        <f t="shared" si="157"/>
        <v>09</v>
      </c>
      <c r="L2536" t="str">
        <f t="shared" si="158"/>
        <v>13</v>
      </c>
      <c r="M2536" s="2">
        <f t="shared" si="159"/>
        <v>42626.010416666664</v>
      </c>
    </row>
    <row r="2537" spans="1:13" x14ac:dyDescent="0.35">
      <c r="A2537">
        <v>0</v>
      </c>
      <c r="B2537" t="s">
        <v>1308</v>
      </c>
      <c r="C2537" t="s">
        <v>635</v>
      </c>
      <c r="D2537">
        <v>20160912161500</v>
      </c>
      <c r="E2537" s="1">
        <f>IF(SUMPRODUCT(--ISNUMBER(SEARCH({"ECON_EARNINGSREPORT","ECON_STOCKMARKET"},C2537)))&gt;0,1,0)</f>
        <v>1</v>
      </c>
      <c r="F2537" s="1">
        <f>IF(SUMPRODUCT(--ISNUMBER(SEARCH({"ENV_"},C2537)))&gt;0,1,0)</f>
        <v>0</v>
      </c>
      <c r="G2537" s="1">
        <f>IF(SUMPRODUCT(--ISNUMBER(SEARCH({"DISCRIMINATION","HARASSMENT","HATE_SPEECH","GENDER_VIOLENCE"},C2537)))&gt;0,1,0)</f>
        <v>0</v>
      </c>
      <c r="H2537" s="1">
        <f>IF(SUMPRODUCT(--ISNUMBER(SEARCH({"LEGALIZE","LEGISLATION","TRIAL"},C2537)))&gt;0,1,0)</f>
        <v>0</v>
      </c>
      <c r="I2537" s="1">
        <f>IF(SUMPRODUCT(--ISNUMBER(SEARCH({"LEADER"},C2537)))&gt;0,1,0)</f>
        <v>0</v>
      </c>
      <c r="J2537" t="str">
        <f t="shared" si="156"/>
        <v>2016</v>
      </c>
      <c r="K2537" t="str">
        <f t="shared" si="157"/>
        <v>09</v>
      </c>
      <c r="L2537" t="str">
        <f t="shared" si="158"/>
        <v>12</v>
      </c>
      <c r="M2537" s="2">
        <f t="shared" si="159"/>
        <v>42625.677083333336</v>
      </c>
    </row>
    <row r="2538" spans="1:13" x14ac:dyDescent="0.35">
      <c r="A2538">
        <v>0</v>
      </c>
      <c r="B2538" t="s">
        <v>2259</v>
      </c>
      <c r="C2538" t="s">
        <v>1989</v>
      </c>
      <c r="D2538">
        <v>20160913031500</v>
      </c>
      <c r="E2538" s="1">
        <f>IF(SUMPRODUCT(--ISNUMBER(SEARCH({"ECON_EARNINGSREPORT","ECON_STOCKMARKET"},C2538)))&gt;0,1,0)</f>
        <v>0</v>
      </c>
      <c r="F2538" s="1">
        <f>IF(SUMPRODUCT(--ISNUMBER(SEARCH({"ENV_"},C2538)))&gt;0,1,0)</f>
        <v>0</v>
      </c>
      <c r="G2538" s="1">
        <f>IF(SUMPRODUCT(--ISNUMBER(SEARCH({"DISCRIMINATION","HARASSMENT","HATE_SPEECH","GENDER_VIOLENCE"},C2538)))&gt;0,1,0)</f>
        <v>0</v>
      </c>
      <c r="H2538" s="1">
        <f>IF(SUMPRODUCT(--ISNUMBER(SEARCH({"LEGALIZE","LEGISLATION","TRIAL"},C2538)))&gt;0,1,0)</f>
        <v>0</v>
      </c>
      <c r="I2538" s="1">
        <f>IF(SUMPRODUCT(--ISNUMBER(SEARCH({"LEADER"},C2538)))&gt;0,1,0)</f>
        <v>0</v>
      </c>
      <c r="J2538" t="str">
        <f t="shared" si="156"/>
        <v>2016</v>
      </c>
      <c r="K2538" t="str">
        <f t="shared" si="157"/>
        <v>09</v>
      </c>
      <c r="L2538" t="str">
        <f t="shared" si="158"/>
        <v>13</v>
      </c>
      <c r="M2538" s="2">
        <f t="shared" si="159"/>
        <v>42626.135416666664</v>
      </c>
    </row>
    <row r="2539" spans="1:13" x14ac:dyDescent="0.35">
      <c r="A2539">
        <v>0</v>
      </c>
      <c r="B2539" t="s">
        <v>242</v>
      </c>
      <c r="C2539" t="s">
        <v>1924</v>
      </c>
      <c r="D2539">
        <v>20160912124500</v>
      </c>
      <c r="E2539" s="1">
        <f>IF(SUMPRODUCT(--ISNUMBER(SEARCH({"ECON_EARNINGSREPORT","ECON_STOCKMARKET"},C2539)))&gt;0,1,0)</f>
        <v>1</v>
      </c>
      <c r="F2539" s="1">
        <f>IF(SUMPRODUCT(--ISNUMBER(SEARCH({"ENV_"},C2539)))&gt;0,1,0)</f>
        <v>0</v>
      </c>
      <c r="G2539" s="1">
        <f>IF(SUMPRODUCT(--ISNUMBER(SEARCH({"DISCRIMINATION","HARASSMENT","HATE_SPEECH","GENDER_VIOLENCE"},C2539)))&gt;0,1,0)</f>
        <v>0</v>
      </c>
      <c r="H2539" s="1">
        <f>IF(SUMPRODUCT(--ISNUMBER(SEARCH({"LEGALIZE","LEGISLATION","TRIAL"},C2539)))&gt;0,1,0)</f>
        <v>0</v>
      </c>
      <c r="I2539" s="1">
        <f>IF(SUMPRODUCT(--ISNUMBER(SEARCH({"LEADER"},C2539)))&gt;0,1,0)</f>
        <v>0</v>
      </c>
      <c r="J2539" t="str">
        <f t="shared" si="156"/>
        <v>2016</v>
      </c>
      <c r="K2539" t="str">
        <f t="shared" si="157"/>
        <v>09</v>
      </c>
      <c r="L2539" t="str">
        <f t="shared" si="158"/>
        <v>12</v>
      </c>
      <c r="M2539" s="2">
        <f t="shared" si="159"/>
        <v>42625.53125</v>
      </c>
    </row>
    <row r="2540" spans="1:13" x14ac:dyDescent="0.35">
      <c r="A2540">
        <v>1.3348164627363699</v>
      </c>
      <c r="B2540" t="s">
        <v>26</v>
      </c>
      <c r="C2540" t="s">
        <v>2260</v>
      </c>
      <c r="D2540">
        <v>20160912184500</v>
      </c>
      <c r="E2540" s="1">
        <f>IF(SUMPRODUCT(--ISNUMBER(SEARCH({"ECON_EARNINGSREPORT","ECON_STOCKMARKET"},C2540)))&gt;0,1,0)</f>
        <v>1</v>
      </c>
      <c r="F2540" s="1">
        <f>IF(SUMPRODUCT(--ISNUMBER(SEARCH({"ENV_"},C2540)))&gt;0,1,0)</f>
        <v>0</v>
      </c>
      <c r="G2540" s="1">
        <f>IF(SUMPRODUCT(--ISNUMBER(SEARCH({"DISCRIMINATION","HARASSMENT","HATE_SPEECH","GENDER_VIOLENCE"},C2540)))&gt;0,1,0)</f>
        <v>0</v>
      </c>
      <c r="H2540" s="1">
        <f>IF(SUMPRODUCT(--ISNUMBER(SEARCH({"LEGALIZE","LEGISLATION","TRIAL"},C2540)))&gt;0,1,0)</f>
        <v>0</v>
      </c>
      <c r="I2540" s="1">
        <f>IF(SUMPRODUCT(--ISNUMBER(SEARCH({"LEADER"},C2540)))&gt;0,1,0)</f>
        <v>1</v>
      </c>
      <c r="J2540" t="str">
        <f t="shared" si="156"/>
        <v>2016</v>
      </c>
      <c r="K2540" t="str">
        <f t="shared" si="157"/>
        <v>09</v>
      </c>
      <c r="L2540" t="str">
        <f t="shared" si="158"/>
        <v>12</v>
      </c>
      <c r="M2540" s="2">
        <f t="shared" si="159"/>
        <v>42625.78125</v>
      </c>
    </row>
    <row r="2541" spans="1:13" x14ac:dyDescent="0.35">
      <c r="A2541">
        <v>-1.44131777625257</v>
      </c>
      <c r="B2541" t="s">
        <v>2261</v>
      </c>
      <c r="C2541" t="s">
        <v>2262</v>
      </c>
      <c r="D2541">
        <v>20160912173000</v>
      </c>
      <c r="E2541" s="1">
        <f>IF(SUMPRODUCT(--ISNUMBER(SEARCH({"ECON_EARNINGSREPORT","ECON_STOCKMARKET"},C2541)))&gt;0,1,0)</f>
        <v>0</v>
      </c>
      <c r="F2541" s="1">
        <f>IF(SUMPRODUCT(--ISNUMBER(SEARCH({"ENV_"},C2541)))&gt;0,1,0)</f>
        <v>0</v>
      </c>
      <c r="G2541" s="1">
        <f>IF(SUMPRODUCT(--ISNUMBER(SEARCH({"DISCRIMINATION","HARASSMENT","HATE_SPEECH","GENDER_VIOLENCE"},C2541)))&gt;0,1,0)</f>
        <v>0</v>
      </c>
      <c r="H2541" s="1">
        <f>IF(SUMPRODUCT(--ISNUMBER(SEARCH({"LEGALIZE","LEGISLATION","TRIAL"},C2541)))&gt;0,1,0)</f>
        <v>0</v>
      </c>
      <c r="I2541" s="1">
        <f>IF(SUMPRODUCT(--ISNUMBER(SEARCH({"LEADER"},C2541)))&gt;0,1,0)</f>
        <v>1</v>
      </c>
      <c r="J2541" t="str">
        <f t="shared" si="156"/>
        <v>2016</v>
      </c>
      <c r="K2541" t="str">
        <f t="shared" si="157"/>
        <v>09</v>
      </c>
      <c r="L2541" t="str">
        <f t="shared" si="158"/>
        <v>12</v>
      </c>
      <c r="M2541" s="2">
        <f t="shared" si="159"/>
        <v>42625.729166666664</v>
      </c>
    </row>
    <row r="2542" spans="1:13" x14ac:dyDescent="0.35">
      <c r="A2542">
        <v>1.5527950310559</v>
      </c>
      <c r="B2542" t="s">
        <v>337</v>
      </c>
      <c r="C2542" t="s">
        <v>2263</v>
      </c>
      <c r="D2542">
        <v>20160912143000</v>
      </c>
      <c r="E2542" s="1">
        <f>IF(SUMPRODUCT(--ISNUMBER(SEARCH({"ECON_EARNINGSREPORT","ECON_STOCKMARKET"},C2542)))&gt;0,1,0)</f>
        <v>0</v>
      </c>
      <c r="F2542" s="1">
        <f>IF(SUMPRODUCT(--ISNUMBER(SEARCH({"ENV_"},C2542)))&gt;0,1,0)</f>
        <v>0</v>
      </c>
      <c r="G2542" s="1">
        <f>IF(SUMPRODUCT(--ISNUMBER(SEARCH({"DISCRIMINATION","HARASSMENT","HATE_SPEECH","GENDER_VIOLENCE"},C2542)))&gt;0,1,0)</f>
        <v>0</v>
      </c>
      <c r="H2542" s="1">
        <f>IF(SUMPRODUCT(--ISNUMBER(SEARCH({"LEGALIZE","LEGISLATION","TRIAL"},C2542)))&gt;0,1,0)</f>
        <v>0</v>
      </c>
      <c r="I2542" s="1">
        <f>IF(SUMPRODUCT(--ISNUMBER(SEARCH({"LEADER"},C2542)))&gt;0,1,0)</f>
        <v>1</v>
      </c>
      <c r="J2542" t="str">
        <f t="shared" si="156"/>
        <v>2016</v>
      </c>
      <c r="K2542" t="str">
        <f t="shared" si="157"/>
        <v>09</v>
      </c>
      <c r="L2542" t="str">
        <f t="shared" si="158"/>
        <v>12</v>
      </c>
      <c r="M2542" s="2">
        <f t="shared" si="159"/>
        <v>42625.604166666664</v>
      </c>
    </row>
    <row r="2543" spans="1:13" x14ac:dyDescent="0.35">
      <c r="A2543">
        <v>1.8306636155606399</v>
      </c>
      <c r="B2543" t="s">
        <v>2264</v>
      </c>
      <c r="C2543" t="s">
        <v>2265</v>
      </c>
      <c r="D2543">
        <v>20160912174500</v>
      </c>
      <c r="E2543" s="1">
        <f>IF(SUMPRODUCT(--ISNUMBER(SEARCH({"ECON_EARNINGSREPORT","ECON_STOCKMARKET"},C2543)))&gt;0,1,0)</f>
        <v>0</v>
      </c>
      <c r="F2543" s="1">
        <f>IF(SUMPRODUCT(--ISNUMBER(SEARCH({"ENV_"},C2543)))&gt;0,1,0)</f>
        <v>0</v>
      </c>
      <c r="G2543" s="1">
        <f>IF(SUMPRODUCT(--ISNUMBER(SEARCH({"DISCRIMINATION","HARASSMENT","HATE_SPEECH","GENDER_VIOLENCE"},C2543)))&gt;0,1,0)</f>
        <v>0</v>
      </c>
      <c r="H2543" s="1">
        <f>IF(SUMPRODUCT(--ISNUMBER(SEARCH({"LEGALIZE","LEGISLATION","TRIAL"},C2543)))&gt;0,1,0)</f>
        <v>0</v>
      </c>
      <c r="I2543" s="1">
        <f>IF(SUMPRODUCT(--ISNUMBER(SEARCH({"LEADER"},C2543)))&gt;0,1,0)</f>
        <v>0</v>
      </c>
      <c r="J2543" t="str">
        <f t="shared" si="156"/>
        <v>2016</v>
      </c>
      <c r="K2543" t="str">
        <f t="shared" si="157"/>
        <v>09</v>
      </c>
      <c r="L2543" t="str">
        <f t="shared" si="158"/>
        <v>12</v>
      </c>
      <c r="M2543" s="2">
        <f t="shared" si="159"/>
        <v>42625.739583333336</v>
      </c>
    </row>
    <row r="2544" spans="1:13" x14ac:dyDescent="0.35">
      <c r="A2544">
        <v>-1.02827763496144</v>
      </c>
      <c r="B2544" t="s">
        <v>2266</v>
      </c>
      <c r="C2544" t="s">
        <v>2267</v>
      </c>
      <c r="D2544">
        <v>20160912211500</v>
      </c>
      <c r="E2544" s="1">
        <f>IF(SUMPRODUCT(--ISNUMBER(SEARCH({"ECON_EARNINGSREPORT","ECON_STOCKMARKET"},C2544)))&gt;0,1,0)</f>
        <v>0</v>
      </c>
      <c r="F2544" s="1">
        <f>IF(SUMPRODUCT(--ISNUMBER(SEARCH({"ENV_"},C2544)))&gt;0,1,0)</f>
        <v>0</v>
      </c>
      <c r="G2544" s="1">
        <f>IF(SUMPRODUCT(--ISNUMBER(SEARCH({"DISCRIMINATION","HARASSMENT","HATE_SPEECH","GENDER_VIOLENCE"},C2544)))&gt;0,1,0)</f>
        <v>0</v>
      </c>
      <c r="H2544" s="1">
        <f>IF(SUMPRODUCT(--ISNUMBER(SEARCH({"LEGALIZE","LEGISLATION","TRIAL"},C2544)))&gt;0,1,0)</f>
        <v>0</v>
      </c>
      <c r="I2544" s="1">
        <f>IF(SUMPRODUCT(--ISNUMBER(SEARCH({"LEADER"},C2544)))&gt;0,1,0)</f>
        <v>1</v>
      </c>
      <c r="J2544" t="str">
        <f t="shared" si="156"/>
        <v>2016</v>
      </c>
      <c r="K2544" t="str">
        <f t="shared" si="157"/>
        <v>09</v>
      </c>
      <c r="L2544" t="str">
        <f t="shared" si="158"/>
        <v>12</v>
      </c>
      <c r="M2544" s="2">
        <f t="shared" si="159"/>
        <v>42625.885416666664</v>
      </c>
    </row>
    <row r="2545" spans="1:13" x14ac:dyDescent="0.35">
      <c r="A2545">
        <v>1.2048192771084301</v>
      </c>
      <c r="B2545" t="s">
        <v>821</v>
      </c>
      <c r="C2545" t="s">
        <v>2268</v>
      </c>
      <c r="D2545">
        <v>20160912170000</v>
      </c>
      <c r="E2545" s="1">
        <f>IF(SUMPRODUCT(--ISNUMBER(SEARCH({"ECON_EARNINGSREPORT","ECON_STOCKMARKET"},C2545)))&gt;0,1,0)</f>
        <v>0</v>
      </c>
      <c r="F2545" s="1">
        <f>IF(SUMPRODUCT(--ISNUMBER(SEARCH({"ENV_"},C2545)))&gt;0,1,0)</f>
        <v>0</v>
      </c>
      <c r="G2545" s="1">
        <f>IF(SUMPRODUCT(--ISNUMBER(SEARCH({"DISCRIMINATION","HARASSMENT","HATE_SPEECH","GENDER_VIOLENCE"},C2545)))&gt;0,1,0)</f>
        <v>0</v>
      </c>
      <c r="H2545" s="1">
        <f>IF(SUMPRODUCT(--ISNUMBER(SEARCH({"LEGALIZE","LEGISLATION","TRIAL"},C2545)))&gt;0,1,0)</f>
        <v>0</v>
      </c>
      <c r="I2545" s="1">
        <f>IF(SUMPRODUCT(--ISNUMBER(SEARCH({"LEADER"},C2545)))&gt;0,1,0)</f>
        <v>0</v>
      </c>
      <c r="J2545" t="str">
        <f t="shared" si="156"/>
        <v>2016</v>
      </c>
      <c r="K2545" t="str">
        <f t="shared" si="157"/>
        <v>09</v>
      </c>
      <c r="L2545" t="str">
        <f t="shared" si="158"/>
        <v>12</v>
      </c>
      <c r="M2545" s="2">
        <f t="shared" si="159"/>
        <v>42625.708333333336</v>
      </c>
    </row>
    <row r="2546" spans="1:13" x14ac:dyDescent="0.35">
      <c r="A2546">
        <v>1.8518518518518501</v>
      </c>
      <c r="B2546" t="s">
        <v>451</v>
      </c>
      <c r="C2546" t="s">
        <v>2269</v>
      </c>
      <c r="D2546">
        <v>20160912151500</v>
      </c>
      <c r="E2546" s="1">
        <f>IF(SUMPRODUCT(--ISNUMBER(SEARCH({"ECON_EARNINGSREPORT","ECON_STOCKMARKET"},C2546)))&gt;0,1,0)</f>
        <v>0</v>
      </c>
      <c r="F2546" s="1">
        <f>IF(SUMPRODUCT(--ISNUMBER(SEARCH({"ENV_"},C2546)))&gt;0,1,0)</f>
        <v>0</v>
      </c>
      <c r="G2546" s="1">
        <f>IF(SUMPRODUCT(--ISNUMBER(SEARCH({"DISCRIMINATION","HARASSMENT","HATE_SPEECH","GENDER_VIOLENCE"},C2546)))&gt;0,1,0)</f>
        <v>0</v>
      </c>
      <c r="H2546" s="1">
        <f>IF(SUMPRODUCT(--ISNUMBER(SEARCH({"LEGALIZE","LEGISLATION","TRIAL"},C2546)))&gt;0,1,0)</f>
        <v>0</v>
      </c>
      <c r="I2546" s="1">
        <f>IF(SUMPRODUCT(--ISNUMBER(SEARCH({"LEADER"},C2546)))&gt;0,1,0)</f>
        <v>0</v>
      </c>
      <c r="J2546" t="str">
        <f t="shared" si="156"/>
        <v>2016</v>
      </c>
      <c r="K2546" t="str">
        <f t="shared" si="157"/>
        <v>09</v>
      </c>
      <c r="L2546" t="str">
        <f t="shared" si="158"/>
        <v>12</v>
      </c>
      <c r="M2546" s="2">
        <f t="shared" si="159"/>
        <v>42625.635416666664</v>
      </c>
    </row>
    <row r="2547" spans="1:13" x14ac:dyDescent="0.35">
      <c r="A2547">
        <v>0</v>
      </c>
      <c r="B2547" t="s">
        <v>557</v>
      </c>
      <c r="C2547" t="s">
        <v>635</v>
      </c>
      <c r="D2547">
        <v>20160912154500</v>
      </c>
      <c r="E2547" s="1">
        <f>IF(SUMPRODUCT(--ISNUMBER(SEARCH({"ECON_EARNINGSREPORT","ECON_STOCKMARKET"},C2547)))&gt;0,1,0)</f>
        <v>1</v>
      </c>
      <c r="F2547" s="1">
        <f>IF(SUMPRODUCT(--ISNUMBER(SEARCH({"ENV_"},C2547)))&gt;0,1,0)</f>
        <v>0</v>
      </c>
      <c r="G2547" s="1">
        <f>IF(SUMPRODUCT(--ISNUMBER(SEARCH({"DISCRIMINATION","HARASSMENT","HATE_SPEECH","GENDER_VIOLENCE"},C2547)))&gt;0,1,0)</f>
        <v>0</v>
      </c>
      <c r="H2547" s="1">
        <f>IF(SUMPRODUCT(--ISNUMBER(SEARCH({"LEGALIZE","LEGISLATION","TRIAL"},C2547)))&gt;0,1,0)</f>
        <v>0</v>
      </c>
      <c r="I2547" s="1">
        <f>IF(SUMPRODUCT(--ISNUMBER(SEARCH({"LEADER"},C2547)))&gt;0,1,0)</f>
        <v>0</v>
      </c>
      <c r="J2547" t="str">
        <f t="shared" si="156"/>
        <v>2016</v>
      </c>
      <c r="K2547" t="str">
        <f t="shared" si="157"/>
        <v>09</v>
      </c>
      <c r="L2547" t="str">
        <f t="shared" si="158"/>
        <v>12</v>
      </c>
      <c r="M2547" s="2">
        <f t="shared" si="159"/>
        <v>42625.65625</v>
      </c>
    </row>
    <row r="2548" spans="1:13" x14ac:dyDescent="0.35">
      <c r="A2548">
        <v>0</v>
      </c>
      <c r="B2548" t="s">
        <v>410</v>
      </c>
      <c r="C2548" t="s">
        <v>2270</v>
      </c>
      <c r="D2548">
        <v>20160912193000</v>
      </c>
      <c r="E2548" s="1">
        <f>IF(SUMPRODUCT(--ISNUMBER(SEARCH({"ECON_EARNINGSREPORT","ECON_STOCKMARKET"},C2548)))&gt;0,1,0)</f>
        <v>0</v>
      </c>
      <c r="F2548" s="1">
        <f>IF(SUMPRODUCT(--ISNUMBER(SEARCH({"ENV_"},C2548)))&gt;0,1,0)</f>
        <v>0</v>
      </c>
      <c r="G2548" s="1">
        <f>IF(SUMPRODUCT(--ISNUMBER(SEARCH({"DISCRIMINATION","HARASSMENT","HATE_SPEECH","GENDER_VIOLENCE"},C2548)))&gt;0,1,0)</f>
        <v>0</v>
      </c>
      <c r="H2548" s="1">
        <f>IF(SUMPRODUCT(--ISNUMBER(SEARCH({"LEGALIZE","LEGISLATION","TRIAL"},C2548)))&gt;0,1,0)</f>
        <v>0</v>
      </c>
      <c r="I2548" s="1">
        <f>IF(SUMPRODUCT(--ISNUMBER(SEARCH({"LEADER"},C2548)))&gt;0,1,0)</f>
        <v>0</v>
      </c>
      <c r="J2548" t="str">
        <f t="shared" si="156"/>
        <v>2016</v>
      </c>
      <c r="K2548" t="str">
        <f t="shared" si="157"/>
        <v>09</v>
      </c>
      <c r="L2548" t="str">
        <f t="shared" si="158"/>
        <v>12</v>
      </c>
      <c r="M2548" s="2">
        <f t="shared" si="159"/>
        <v>42625.8125</v>
      </c>
    </row>
    <row r="2549" spans="1:13" x14ac:dyDescent="0.35">
      <c r="A2549">
        <v>3.3734939759036102</v>
      </c>
      <c r="B2549" t="s">
        <v>1689</v>
      </c>
      <c r="D2549">
        <v>20161018153000</v>
      </c>
      <c r="E2549" s="1">
        <f>IF(SUMPRODUCT(--ISNUMBER(SEARCH({"ECON_EARNINGSREPORT","ECON_STOCKMARKET"},C2549)))&gt;0,1,0)</f>
        <v>0</v>
      </c>
      <c r="F2549" s="1">
        <f>IF(SUMPRODUCT(--ISNUMBER(SEARCH({"ENV_"},C2549)))&gt;0,1,0)</f>
        <v>0</v>
      </c>
      <c r="G2549" s="1">
        <f>IF(SUMPRODUCT(--ISNUMBER(SEARCH({"DISCRIMINATION","HARASSMENT","HATE_SPEECH","GENDER_VIOLENCE"},C2549)))&gt;0,1,0)</f>
        <v>0</v>
      </c>
      <c r="H2549" s="1">
        <f>IF(SUMPRODUCT(--ISNUMBER(SEARCH({"LEGALIZE","LEGISLATION","TRIAL"},C2549)))&gt;0,1,0)</f>
        <v>0</v>
      </c>
      <c r="I2549" s="1">
        <f>IF(SUMPRODUCT(--ISNUMBER(SEARCH({"LEADER"},C2549)))&gt;0,1,0)</f>
        <v>0</v>
      </c>
      <c r="J2549" t="str">
        <f t="shared" si="156"/>
        <v>2016</v>
      </c>
      <c r="K2549" t="str">
        <f t="shared" si="157"/>
        <v>10</v>
      </c>
      <c r="L2549" t="str">
        <f t="shared" si="158"/>
        <v>18</v>
      </c>
      <c r="M2549" s="2">
        <f t="shared" si="159"/>
        <v>42661.645833333336</v>
      </c>
    </row>
    <row r="2550" spans="1:13" x14ac:dyDescent="0.35">
      <c r="A2550">
        <v>2.06611570247934</v>
      </c>
      <c r="B2550" t="s">
        <v>26</v>
      </c>
      <c r="C2550" t="s">
        <v>2271</v>
      </c>
      <c r="D2550">
        <v>20161017211500</v>
      </c>
      <c r="E2550" s="1">
        <f>IF(SUMPRODUCT(--ISNUMBER(SEARCH({"ECON_EARNINGSREPORT","ECON_STOCKMARKET"},C2550)))&gt;0,1,0)</f>
        <v>1</v>
      </c>
      <c r="F2550" s="1">
        <f>IF(SUMPRODUCT(--ISNUMBER(SEARCH({"ENV_"},C2550)))&gt;0,1,0)</f>
        <v>0</v>
      </c>
      <c r="G2550" s="1">
        <f>IF(SUMPRODUCT(--ISNUMBER(SEARCH({"DISCRIMINATION","HARASSMENT","HATE_SPEECH","GENDER_VIOLENCE"},C2550)))&gt;0,1,0)</f>
        <v>0</v>
      </c>
      <c r="H2550" s="1">
        <f>IF(SUMPRODUCT(--ISNUMBER(SEARCH({"LEGALIZE","LEGISLATION","TRIAL"},C2550)))&gt;0,1,0)</f>
        <v>0</v>
      </c>
      <c r="I2550" s="1">
        <f>IF(SUMPRODUCT(--ISNUMBER(SEARCH({"LEADER"},C2550)))&gt;0,1,0)</f>
        <v>0</v>
      </c>
      <c r="J2550" t="str">
        <f t="shared" si="156"/>
        <v>2016</v>
      </c>
      <c r="K2550" t="str">
        <f t="shared" si="157"/>
        <v>10</v>
      </c>
      <c r="L2550" t="str">
        <f t="shared" si="158"/>
        <v>17</v>
      </c>
      <c r="M2550" s="2">
        <f t="shared" si="159"/>
        <v>42660.885416666664</v>
      </c>
    </row>
    <row r="2551" spans="1:13" x14ac:dyDescent="0.35">
      <c r="A2551">
        <v>3.4351145038167901</v>
      </c>
      <c r="B2551" t="s">
        <v>190</v>
      </c>
      <c r="C2551" t="s">
        <v>2272</v>
      </c>
      <c r="D2551">
        <v>20161109083000</v>
      </c>
      <c r="E2551" s="1">
        <f>IF(SUMPRODUCT(--ISNUMBER(SEARCH({"ECON_EARNINGSREPORT","ECON_STOCKMARKET"},C2551)))&gt;0,1,0)</f>
        <v>1</v>
      </c>
      <c r="F2551" s="1">
        <f>IF(SUMPRODUCT(--ISNUMBER(SEARCH({"ENV_"},C2551)))&gt;0,1,0)</f>
        <v>0</v>
      </c>
      <c r="G2551" s="1">
        <f>IF(SUMPRODUCT(--ISNUMBER(SEARCH({"DISCRIMINATION","HARASSMENT","HATE_SPEECH","GENDER_VIOLENCE"},C2551)))&gt;0,1,0)</f>
        <v>0</v>
      </c>
      <c r="H2551" s="1">
        <f>IF(SUMPRODUCT(--ISNUMBER(SEARCH({"LEGALIZE","LEGISLATION","TRIAL"},C2551)))&gt;0,1,0)</f>
        <v>0</v>
      </c>
      <c r="I2551" s="1">
        <f>IF(SUMPRODUCT(--ISNUMBER(SEARCH({"LEADER"},C2551)))&gt;0,1,0)</f>
        <v>1</v>
      </c>
      <c r="J2551" t="str">
        <f t="shared" si="156"/>
        <v>2016</v>
      </c>
      <c r="K2551" t="str">
        <f t="shared" si="157"/>
        <v>11</v>
      </c>
      <c r="L2551" t="str">
        <f t="shared" si="158"/>
        <v>09</v>
      </c>
      <c r="M2551" s="2">
        <f t="shared" si="159"/>
        <v>42683.354166666664</v>
      </c>
    </row>
    <row r="2552" spans="1:13" x14ac:dyDescent="0.35">
      <c r="A2552">
        <v>0</v>
      </c>
      <c r="B2552" t="s">
        <v>2273</v>
      </c>
      <c r="C2552" t="s">
        <v>2274</v>
      </c>
      <c r="D2552">
        <v>20161110021500</v>
      </c>
      <c r="E2552" s="1">
        <f>IF(SUMPRODUCT(--ISNUMBER(SEARCH({"ECON_EARNINGSREPORT","ECON_STOCKMARKET"},C2552)))&gt;0,1,0)</f>
        <v>0</v>
      </c>
      <c r="F2552" s="1">
        <f>IF(SUMPRODUCT(--ISNUMBER(SEARCH({"ENV_"},C2552)))&gt;0,1,0)</f>
        <v>0</v>
      </c>
      <c r="G2552" s="1">
        <f>IF(SUMPRODUCT(--ISNUMBER(SEARCH({"DISCRIMINATION","HARASSMENT","HATE_SPEECH","GENDER_VIOLENCE"},C2552)))&gt;0,1,0)</f>
        <v>0</v>
      </c>
      <c r="H2552" s="1">
        <f>IF(SUMPRODUCT(--ISNUMBER(SEARCH({"LEGALIZE","LEGISLATION","TRIAL"},C2552)))&gt;0,1,0)</f>
        <v>0</v>
      </c>
      <c r="I2552" s="1">
        <f>IF(SUMPRODUCT(--ISNUMBER(SEARCH({"LEADER"},C2552)))&gt;0,1,0)</f>
        <v>0</v>
      </c>
      <c r="J2552" t="str">
        <f t="shared" si="156"/>
        <v>2016</v>
      </c>
      <c r="K2552" t="str">
        <f t="shared" si="157"/>
        <v>11</v>
      </c>
      <c r="L2552" t="str">
        <f t="shared" si="158"/>
        <v>10</v>
      </c>
      <c r="M2552" s="2">
        <f t="shared" si="159"/>
        <v>42684.09375</v>
      </c>
    </row>
    <row r="2553" spans="1:13" x14ac:dyDescent="0.35">
      <c r="A2553">
        <v>4.9079754601227004</v>
      </c>
      <c r="B2553" t="s">
        <v>801</v>
      </c>
      <c r="C2553" t="s">
        <v>2275</v>
      </c>
      <c r="D2553">
        <v>20161020120000</v>
      </c>
      <c r="E2553" s="1">
        <f>IF(SUMPRODUCT(--ISNUMBER(SEARCH({"ECON_EARNINGSREPORT","ECON_STOCKMARKET"},C2553)))&gt;0,1,0)</f>
        <v>0</v>
      </c>
      <c r="F2553" s="1">
        <f>IF(SUMPRODUCT(--ISNUMBER(SEARCH({"ENV_"},C2553)))&gt;0,1,0)</f>
        <v>0</v>
      </c>
      <c r="G2553" s="1">
        <f>IF(SUMPRODUCT(--ISNUMBER(SEARCH({"DISCRIMINATION","HARASSMENT","HATE_SPEECH","GENDER_VIOLENCE"},C2553)))&gt;0,1,0)</f>
        <v>0</v>
      </c>
      <c r="H2553" s="1">
        <f>IF(SUMPRODUCT(--ISNUMBER(SEARCH({"LEGALIZE","LEGISLATION","TRIAL"},C2553)))&gt;0,1,0)</f>
        <v>0</v>
      </c>
      <c r="I2553" s="1">
        <f>IF(SUMPRODUCT(--ISNUMBER(SEARCH({"LEADER"},C2553)))&gt;0,1,0)</f>
        <v>0</v>
      </c>
      <c r="J2553" t="str">
        <f t="shared" si="156"/>
        <v>2016</v>
      </c>
      <c r="K2553" t="str">
        <f t="shared" si="157"/>
        <v>10</v>
      </c>
      <c r="L2553" t="str">
        <f t="shared" si="158"/>
        <v>20</v>
      </c>
      <c r="M2553" s="2">
        <f t="shared" si="159"/>
        <v>42663.5</v>
      </c>
    </row>
    <row r="2554" spans="1:13" x14ac:dyDescent="0.35">
      <c r="A2554">
        <v>3.6121673003802299</v>
      </c>
      <c r="B2554" t="s">
        <v>501</v>
      </c>
      <c r="C2554" t="s">
        <v>1875</v>
      </c>
      <c r="D2554">
        <v>20161020120000</v>
      </c>
      <c r="E2554" s="1">
        <f>IF(SUMPRODUCT(--ISNUMBER(SEARCH({"ECON_EARNINGSREPORT","ECON_STOCKMARKET"},C2554)))&gt;0,1,0)</f>
        <v>0</v>
      </c>
      <c r="F2554" s="1">
        <f>IF(SUMPRODUCT(--ISNUMBER(SEARCH({"ENV_"},C2554)))&gt;0,1,0)</f>
        <v>0</v>
      </c>
      <c r="G2554" s="1">
        <f>IF(SUMPRODUCT(--ISNUMBER(SEARCH({"DISCRIMINATION","HARASSMENT","HATE_SPEECH","GENDER_VIOLENCE"},C2554)))&gt;0,1,0)</f>
        <v>0</v>
      </c>
      <c r="H2554" s="1">
        <f>IF(SUMPRODUCT(--ISNUMBER(SEARCH({"LEGALIZE","LEGISLATION","TRIAL"},C2554)))&gt;0,1,0)</f>
        <v>0</v>
      </c>
      <c r="I2554" s="1">
        <f>IF(SUMPRODUCT(--ISNUMBER(SEARCH({"LEADER"},C2554)))&gt;0,1,0)</f>
        <v>0</v>
      </c>
      <c r="J2554" t="str">
        <f t="shared" si="156"/>
        <v>2016</v>
      </c>
      <c r="K2554" t="str">
        <f t="shared" si="157"/>
        <v>10</v>
      </c>
      <c r="L2554" t="str">
        <f t="shared" si="158"/>
        <v>20</v>
      </c>
      <c r="M2554" s="2">
        <f t="shared" si="159"/>
        <v>42663.5</v>
      </c>
    </row>
    <row r="2555" spans="1:13" x14ac:dyDescent="0.35">
      <c r="A2555">
        <v>3.5674470457079202</v>
      </c>
      <c r="B2555" t="s">
        <v>1948</v>
      </c>
      <c r="C2555" t="s">
        <v>2276</v>
      </c>
      <c r="D2555">
        <v>20161108220000</v>
      </c>
      <c r="E2555" s="1">
        <f>IF(SUMPRODUCT(--ISNUMBER(SEARCH({"ECON_EARNINGSREPORT","ECON_STOCKMARKET"},C2555)))&gt;0,1,0)</f>
        <v>0</v>
      </c>
      <c r="F2555" s="1">
        <f>IF(SUMPRODUCT(--ISNUMBER(SEARCH({"ENV_"},C2555)))&gt;0,1,0)</f>
        <v>0</v>
      </c>
      <c r="G2555" s="1">
        <f>IF(SUMPRODUCT(--ISNUMBER(SEARCH({"DISCRIMINATION","HARASSMENT","HATE_SPEECH","GENDER_VIOLENCE"},C2555)))&gt;0,1,0)</f>
        <v>0</v>
      </c>
      <c r="H2555" s="1">
        <f>IF(SUMPRODUCT(--ISNUMBER(SEARCH({"LEGALIZE","LEGISLATION","TRIAL"},C2555)))&gt;0,1,0)</f>
        <v>0</v>
      </c>
      <c r="I2555" s="1">
        <f>IF(SUMPRODUCT(--ISNUMBER(SEARCH({"LEADER"},C2555)))&gt;0,1,0)</f>
        <v>0</v>
      </c>
      <c r="J2555" t="str">
        <f t="shared" si="156"/>
        <v>2016</v>
      </c>
      <c r="K2555" t="str">
        <f t="shared" si="157"/>
        <v>11</v>
      </c>
      <c r="L2555" t="str">
        <f t="shared" si="158"/>
        <v>08</v>
      </c>
      <c r="M2555" s="2">
        <f t="shared" si="159"/>
        <v>42682.916666666664</v>
      </c>
    </row>
    <row r="2556" spans="1:13" x14ac:dyDescent="0.35">
      <c r="A2556">
        <v>2.2132796780684099</v>
      </c>
      <c r="B2556" t="s">
        <v>26</v>
      </c>
      <c r="C2556" t="s">
        <v>2277</v>
      </c>
      <c r="D2556">
        <v>20161021211500</v>
      </c>
      <c r="E2556" s="1">
        <f>IF(SUMPRODUCT(--ISNUMBER(SEARCH({"ECON_EARNINGSREPORT","ECON_STOCKMARKET"},C2556)))&gt;0,1,0)</f>
        <v>1</v>
      </c>
      <c r="F2556" s="1">
        <f>IF(SUMPRODUCT(--ISNUMBER(SEARCH({"ENV_"},C2556)))&gt;0,1,0)</f>
        <v>0</v>
      </c>
      <c r="G2556" s="1">
        <f>IF(SUMPRODUCT(--ISNUMBER(SEARCH({"DISCRIMINATION","HARASSMENT","HATE_SPEECH","GENDER_VIOLENCE"},C2556)))&gt;0,1,0)</f>
        <v>0</v>
      </c>
      <c r="H2556" s="1">
        <f>IF(SUMPRODUCT(--ISNUMBER(SEARCH({"LEGALIZE","LEGISLATION","TRIAL"},C2556)))&gt;0,1,0)</f>
        <v>0</v>
      </c>
      <c r="I2556" s="1">
        <f>IF(SUMPRODUCT(--ISNUMBER(SEARCH({"LEADER"},C2556)))&gt;0,1,0)</f>
        <v>0</v>
      </c>
      <c r="J2556" t="str">
        <f t="shared" si="156"/>
        <v>2016</v>
      </c>
      <c r="K2556" t="str">
        <f t="shared" si="157"/>
        <v>10</v>
      </c>
      <c r="L2556" t="str">
        <f t="shared" si="158"/>
        <v>21</v>
      </c>
      <c r="M2556" s="2">
        <f t="shared" si="159"/>
        <v>42664.885416666664</v>
      </c>
    </row>
    <row r="2557" spans="1:13" x14ac:dyDescent="0.35">
      <c r="A2557">
        <v>10.545454545454501</v>
      </c>
      <c r="B2557" t="s">
        <v>469</v>
      </c>
      <c r="C2557" t="s">
        <v>2278</v>
      </c>
      <c r="D2557">
        <v>20161018133000</v>
      </c>
      <c r="E2557" s="1">
        <f>IF(SUMPRODUCT(--ISNUMBER(SEARCH({"ECON_EARNINGSREPORT","ECON_STOCKMARKET"},C2557)))&gt;0,1,0)</f>
        <v>0</v>
      </c>
      <c r="F2557" s="1">
        <f>IF(SUMPRODUCT(--ISNUMBER(SEARCH({"ENV_"},C2557)))&gt;0,1,0)</f>
        <v>0</v>
      </c>
      <c r="G2557" s="1">
        <f>IF(SUMPRODUCT(--ISNUMBER(SEARCH({"DISCRIMINATION","HARASSMENT","HATE_SPEECH","GENDER_VIOLENCE"},C2557)))&gt;0,1,0)</f>
        <v>0</v>
      </c>
      <c r="H2557" s="1">
        <f>IF(SUMPRODUCT(--ISNUMBER(SEARCH({"LEGALIZE","LEGISLATION","TRIAL"},C2557)))&gt;0,1,0)</f>
        <v>0</v>
      </c>
      <c r="I2557" s="1">
        <f>IF(SUMPRODUCT(--ISNUMBER(SEARCH({"LEADER"},C2557)))&gt;0,1,0)</f>
        <v>0</v>
      </c>
      <c r="J2557" t="str">
        <f t="shared" si="156"/>
        <v>2016</v>
      </c>
      <c r="K2557" t="str">
        <f t="shared" si="157"/>
        <v>10</v>
      </c>
      <c r="L2557" t="str">
        <f t="shared" si="158"/>
        <v>18</v>
      </c>
      <c r="M2557" s="2">
        <f t="shared" si="159"/>
        <v>42661.5625</v>
      </c>
    </row>
    <row r="2558" spans="1:13" x14ac:dyDescent="0.35">
      <c r="A2558">
        <v>1.0033444816053501</v>
      </c>
      <c r="B2558" t="s">
        <v>1015</v>
      </c>
      <c r="C2558" t="s">
        <v>1576</v>
      </c>
      <c r="D2558">
        <v>20161017071500</v>
      </c>
      <c r="E2558" s="1">
        <f>IF(SUMPRODUCT(--ISNUMBER(SEARCH({"ECON_EARNINGSREPORT","ECON_STOCKMARKET"},C2558)))&gt;0,1,0)</f>
        <v>0</v>
      </c>
      <c r="F2558" s="1">
        <f>IF(SUMPRODUCT(--ISNUMBER(SEARCH({"ENV_"},C2558)))&gt;0,1,0)</f>
        <v>0</v>
      </c>
      <c r="G2558" s="1">
        <f>IF(SUMPRODUCT(--ISNUMBER(SEARCH({"DISCRIMINATION","HARASSMENT","HATE_SPEECH","GENDER_VIOLENCE"},C2558)))&gt;0,1,0)</f>
        <v>0</v>
      </c>
      <c r="H2558" s="1">
        <f>IF(SUMPRODUCT(--ISNUMBER(SEARCH({"LEGALIZE","LEGISLATION","TRIAL"},C2558)))&gt;0,1,0)</f>
        <v>0</v>
      </c>
      <c r="I2558" s="1">
        <f>IF(SUMPRODUCT(--ISNUMBER(SEARCH({"LEADER"},C2558)))&gt;0,1,0)</f>
        <v>1</v>
      </c>
      <c r="J2558" t="str">
        <f t="shared" si="156"/>
        <v>2016</v>
      </c>
      <c r="K2558" t="str">
        <f t="shared" si="157"/>
        <v>10</v>
      </c>
      <c r="L2558" t="str">
        <f t="shared" si="158"/>
        <v>17</v>
      </c>
      <c r="M2558" s="2">
        <f t="shared" si="159"/>
        <v>42660.302083333336</v>
      </c>
    </row>
    <row r="2559" spans="1:13" x14ac:dyDescent="0.35">
      <c r="A2559">
        <v>0</v>
      </c>
      <c r="B2559" t="s">
        <v>313</v>
      </c>
      <c r="C2559" t="s">
        <v>2279</v>
      </c>
      <c r="D2559">
        <v>20161017184500</v>
      </c>
      <c r="E2559" s="1">
        <f>IF(SUMPRODUCT(--ISNUMBER(SEARCH({"ECON_EARNINGSREPORT","ECON_STOCKMARKET"},C2559)))&gt;0,1,0)</f>
        <v>0</v>
      </c>
      <c r="F2559" s="1">
        <f>IF(SUMPRODUCT(--ISNUMBER(SEARCH({"ENV_"},C2559)))&gt;0,1,0)</f>
        <v>0</v>
      </c>
      <c r="G2559" s="1">
        <f>IF(SUMPRODUCT(--ISNUMBER(SEARCH({"DISCRIMINATION","HARASSMENT","HATE_SPEECH","GENDER_VIOLENCE"},C2559)))&gt;0,1,0)</f>
        <v>0</v>
      </c>
      <c r="H2559" s="1">
        <f>IF(SUMPRODUCT(--ISNUMBER(SEARCH({"LEGALIZE","LEGISLATION","TRIAL"},C2559)))&gt;0,1,0)</f>
        <v>0</v>
      </c>
      <c r="I2559" s="1">
        <f>IF(SUMPRODUCT(--ISNUMBER(SEARCH({"LEADER"},C2559)))&gt;0,1,0)</f>
        <v>0</v>
      </c>
      <c r="J2559" t="str">
        <f t="shared" si="156"/>
        <v>2016</v>
      </c>
      <c r="K2559" t="str">
        <f t="shared" si="157"/>
        <v>10</v>
      </c>
      <c r="L2559" t="str">
        <f t="shared" si="158"/>
        <v>17</v>
      </c>
      <c r="M2559" s="2">
        <f t="shared" si="159"/>
        <v>42660.78125</v>
      </c>
    </row>
    <row r="2560" spans="1:13" x14ac:dyDescent="0.35">
      <c r="A2560">
        <v>5.2770448548812698</v>
      </c>
      <c r="B2560" t="s">
        <v>290</v>
      </c>
      <c r="C2560" t="s">
        <v>2249</v>
      </c>
      <c r="D2560">
        <v>20161107233000</v>
      </c>
      <c r="E2560" s="1">
        <f>IF(SUMPRODUCT(--ISNUMBER(SEARCH({"ECON_EARNINGSREPORT","ECON_STOCKMARKET"},C2560)))&gt;0,1,0)</f>
        <v>0</v>
      </c>
      <c r="F2560" s="1">
        <f>IF(SUMPRODUCT(--ISNUMBER(SEARCH({"ENV_"},C2560)))&gt;0,1,0)</f>
        <v>0</v>
      </c>
      <c r="G2560" s="1">
        <f>IF(SUMPRODUCT(--ISNUMBER(SEARCH({"DISCRIMINATION","HARASSMENT","HATE_SPEECH","GENDER_VIOLENCE"},C2560)))&gt;0,1,0)</f>
        <v>0</v>
      </c>
      <c r="H2560" s="1">
        <f>IF(SUMPRODUCT(--ISNUMBER(SEARCH({"LEGALIZE","LEGISLATION","TRIAL"},C2560)))&gt;0,1,0)</f>
        <v>0</v>
      </c>
      <c r="I2560" s="1">
        <f>IF(SUMPRODUCT(--ISNUMBER(SEARCH({"LEADER"},C2560)))&gt;0,1,0)</f>
        <v>1</v>
      </c>
      <c r="J2560" t="str">
        <f t="shared" si="156"/>
        <v>2016</v>
      </c>
      <c r="K2560" t="str">
        <f t="shared" si="157"/>
        <v>11</v>
      </c>
      <c r="L2560" t="str">
        <f t="shared" si="158"/>
        <v>07</v>
      </c>
      <c r="M2560" s="2">
        <f t="shared" si="159"/>
        <v>42681.979166666664</v>
      </c>
    </row>
    <row r="2561" spans="1:13" x14ac:dyDescent="0.35">
      <c r="A2561">
        <v>6.0526315789473699</v>
      </c>
      <c r="B2561" t="s">
        <v>290</v>
      </c>
      <c r="C2561" t="s">
        <v>2280</v>
      </c>
      <c r="D2561">
        <v>20161107233000</v>
      </c>
      <c r="E2561" s="1">
        <f>IF(SUMPRODUCT(--ISNUMBER(SEARCH({"ECON_EARNINGSREPORT","ECON_STOCKMARKET"},C2561)))&gt;0,1,0)</f>
        <v>0</v>
      </c>
      <c r="F2561" s="1">
        <f>IF(SUMPRODUCT(--ISNUMBER(SEARCH({"ENV_"},C2561)))&gt;0,1,0)</f>
        <v>0</v>
      </c>
      <c r="G2561" s="1">
        <f>IF(SUMPRODUCT(--ISNUMBER(SEARCH({"DISCRIMINATION","HARASSMENT","HATE_SPEECH","GENDER_VIOLENCE"},C2561)))&gt;0,1,0)</f>
        <v>0</v>
      </c>
      <c r="H2561" s="1">
        <f>IF(SUMPRODUCT(--ISNUMBER(SEARCH({"LEGALIZE","LEGISLATION","TRIAL"},C2561)))&gt;0,1,0)</f>
        <v>0</v>
      </c>
      <c r="I2561" s="1">
        <f>IF(SUMPRODUCT(--ISNUMBER(SEARCH({"LEADER"},C2561)))&gt;0,1,0)</f>
        <v>0</v>
      </c>
      <c r="J2561" t="str">
        <f t="shared" si="156"/>
        <v>2016</v>
      </c>
      <c r="K2561" t="str">
        <f t="shared" si="157"/>
        <v>11</v>
      </c>
      <c r="L2561" t="str">
        <f t="shared" si="158"/>
        <v>07</v>
      </c>
      <c r="M2561" s="2">
        <f t="shared" si="159"/>
        <v>42681.979166666664</v>
      </c>
    </row>
    <row r="2562" spans="1:13" x14ac:dyDescent="0.35">
      <c r="A2562">
        <v>0</v>
      </c>
      <c r="B2562" t="s">
        <v>606</v>
      </c>
      <c r="C2562" t="s">
        <v>2279</v>
      </c>
      <c r="D2562">
        <v>20161017204500</v>
      </c>
      <c r="E2562" s="1">
        <f>IF(SUMPRODUCT(--ISNUMBER(SEARCH({"ECON_EARNINGSREPORT","ECON_STOCKMARKET"},C2562)))&gt;0,1,0)</f>
        <v>0</v>
      </c>
      <c r="F2562" s="1">
        <f>IF(SUMPRODUCT(--ISNUMBER(SEARCH({"ENV_"},C2562)))&gt;0,1,0)</f>
        <v>0</v>
      </c>
      <c r="G2562" s="1">
        <f>IF(SUMPRODUCT(--ISNUMBER(SEARCH({"DISCRIMINATION","HARASSMENT","HATE_SPEECH","GENDER_VIOLENCE"},C2562)))&gt;0,1,0)</f>
        <v>0</v>
      </c>
      <c r="H2562" s="1">
        <f>IF(SUMPRODUCT(--ISNUMBER(SEARCH({"LEGALIZE","LEGISLATION","TRIAL"},C2562)))&gt;0,1,0)</f>
        <v>0</v>
      </c>
      <c r="I2562" s="1">
        <f>IF(SUMPRODUCT(--ISNUMBER(SEARCH({"LEADER"},C2562)))&gt;0,1,0)</f>
        <v>0</v>
      </c>
      <c r="J2562" t="str">
        <f t="shared" si="156"/>
        <v>2016</v>
      </c>
      <c r="K2562" t="str">
        <f t="shared" si="157"/>
        <v>10</v>
      </c>
      <c r="L2562" t="str">
        <f t="shared" si="158"/>
        <v>17</v>
      </c>
      <c r="M2562" s="2">
        <f t="shared" si="159"/>
        <v>42660.864583333336</v>
      </c>
    </row>
    <row r="2563" spans="1:13" x14ac:dyDescent="0.35">
      <c r="A2563">
        <v>0.61983471074380203</v>
      </c>
      <c r="B2563" t="s">
        <v>553</v>
      </c>
      <c r="C2563" t="s">
        <v>2281</v>
      </c>
      <c r="D2563">
        <v>20161017093000</v>
      </c>
      <c r="E2563" s="1">
        <f>IF(SUMPRODUCT(--ISNUMBER(SEARCH({"ECON_EARNINGSREPORT","ECON_STOCKMARKET"},C2563)))&gt;0,1,0)</f>
        <v>0</v>
      </c>
      <c r="F2563" s="1">
        <f>IF(SUMPRODUCT(--ISNUMBER(SEARCH({"ENV_"},C2563)))&gt;0,1,0)</f>
        <v>0</v>
      </c>
      <c r="G2563" s="1">
        <f>IF(SUMPRODUCT(--ISNUMBER(SEARCH({"DISCRIMINATION","HARASSMENT","HATE_SPEECH","GENDER_VIOLENCE"},C2563)))&gt;0,1,0)</f>
        <v>0</v>
      </c>
      <c r="H2563" s="1">
        <f>IF(SUMPRODUCT(--ISNUMBER(SEARCH({"LEGALIZE","LEGISLATION","TRIAL"},C2563)))&gt;0,1,0)</f>
        <v>0</v>
      </c>
      <c r="I2563" s="1">
        <f>IF(SUMPRODUCT(--ISNUMBER(SEARCH({"LEADER"},C2563)))&gt;0,1,0)</f>
        <v>1</v>
      </c>
      <c r="J2563" t="str">
        <f t="shared" ref="J2563:J2626" si="160">LEFT(D2563,4)</f>
        <v>2016</v>
      </c>
      <c r="K2563" t="str">
        <f t="shared" ref="K2563:K2626" si="161">MID(D2563,5,2)</f>
        <v>10</v>
      </c>
      <c r="L2563" t="str">
        <f t="shared" ref="L2563:L2626" si="162">MID(D2563,7,2)</f>
        <v>17</v>
      </c>
      <c r="M2563" s="2">
        <f t="shared" ref="M2563:M2626" si="163">DATE(LEFT(D2563,4),MID(D2563,5,2),MID(D2563,7,2))+TIME(MID(D2563,9,2),MID(D2563,11,2),RIGHT(D2563,2))</f>
        <v>42660.395833333336</v>
      </c>
    </row>
    <row r="2564" spans="1:13" x14ac:dyDescent="0.35">
      <c r="A2564">
        <v>1.0526315789473699</v>
      </c>
      <c r="B2564" t="s">
        <v>447</v>
      </c>
      <c r="C2564" t="s">
        <v>1629</v>
      </c>
      <c r="D2564">
        <v>20161017071500</v>
      </c>
      <c r="E2564" s="1">
        <f>IF(SUMPRODUCT(--ISNUMBER(SEARCH({"ECON_EARNINGSREPORT","ECON_STOCKMARKET"},C2564)))&gt;0,1,0)</f>
        <v>0</v>
      </c>
      <c r="F2564" s="1">
        <f>IF(SUMPRODUCT(--ISNUMBER(SEARCH({"ENV_"},C2564)))&gt;0,1,0)</f>
        <v>0</v>
      </c>
      <c r="G2564" s="1">
        <f>IF(SUMPRODUCT(--ISNUMBER(SEARCH({"DISCRIMINATION","HARASSMENT","HATE_SPEECH","GENDER_VIOLENCE"},C2564)))&gt;0,1,0)</f>
        <v>0</v>
      </c>
      <c r="H2564" s="1">
        <f>IF(SUMPRODUCT(--ISNUMBER(SEARCH({"LEGALIZE","LEGISLATION","TRIAL"},C2564)))&gt;0,1,0)</f>
        <v>0</v>
      </c>
      <c r="I2564" s="1">
        <f>IF(SUMPRODUCT(--ISNUMBER(SEARCH({"LEADER"},C2564)))&gt;0,1,0)</f>
        <v>1</v>
      </c>
      <c r="J2564" t="str">
        <f t="shared" si="160"/>
        <v>2016</v>
      </c>
      <c r="K2564" t="str">
        <f t="shared" si="161"/>
        <v>10</v>
      </c>
      <c r="L2564" t="str">
        <f t="shared" si="162"/>
        <v>17</v>
      </c>
      <c r="M2564" s="2">
        <f t="shared" si="163"/>
        <v>42660.302083333336</v>
      </c>
    </row>
    <row r="2565" spans="1:13" x14ac:dyDescent="0.35">
      <c r="A2565">
        <v>0.91264667535854005</v>
      </c>
      <c r="B2565" t="s">
        <v>1904</v>
      </c>
      <c r="C2565" t="s">
        <v>2282</v>
      </c>
      <c r="D2565">
        <v>20161017060000</v>
      </c>
      <c r="E2565" s="1">
        <f>IF(SUMPRODUCT(--ISNUMBER(SEARCH({"ECON_EARNINGSREPORT","ECON_STOCKMARKET"},C2565)))&gt;0,1,0)</f>
        <v>1</v>
      </c>
      <c r="F2565" s="1">
        <f>IF(SUMPRODUCT(--ISNUMBER(SEARCH({"ENV_"},C2565)))&gt;0,1,0)</f>
        <v>0</v>
      </c>
      <c r="G2565" s="1">
        <f>IF(SUMPRODUCT(--ISNUMBER(SEARCH({"DISCRIMINATION","HARASSMENT","HATE_SPEECH","GENDER_VIOLENCE"},C2565)))&gt;0,1,0)</f>
        <v>0</v>
      </c>
      <c r="H2565" s="1">
        <f>IF(SUMPRODUCT(--ISNUMBER(SEARCH({"LEGALIZE","LEGISLATION","TRIAL"},C2565)))&gt;0,1,0)</f>
        <v>0</v>
      </c>
      <c r="I2565" s="1">
        <f>IF(SUMPRODUCT(--ISNUMBER(SEARCH({"LEADER"},C2565)))&gt;0,1,0)</f>
        <v>1</v>
      </c>
      <c r="J2565" t="str">
        <f t="shared" si="160"/>
        <v>2016</v>
      </c>
      <c r="K2565" t="str">
        <f t="shared" si="161"/>
        <v>10</v>
      </c>
      <c r="L2565" t="str">
        <f t="shared" si="162"/>
        <v>17</v>
      </c>
      <c r="M2565" s="2">
        <f t="shared" si="163"/>
        <v>42660.25</v>
      </c>
    </row>
    <row r="2566" spans="1:13" x14ac:dyDescent="0.35">
      <c r="A2566">
        <v>0.203252032520326</v>
      </c>
      <c r="B2566" t="s">
        <v>1694</v>
      </c>
      <c r="C2566" t="s">
        <v>2283</v>
      </c>
      <c r="D2566">
        <v>20161017174500</v>
      </c>
      <c r="E2566" s="1">
        <f>IF(SUMPRODUCT(--ISNUMBER(SEARCH({"ECON_EARNINGSREPORT","ECON_STOCKMARKET"},C2566)))&gt;0,1,0)</f>
        <v>0</v>
      </c>
      <c r="F2566" s="1">
        <f>IF(SUMPRODUCT(--ISNUMBER(SEARCH({"ENV_"},C2566)))&gt;0,1,0)</f>
        <v>0</v>
      </c>
      <c r="G2566" s="1">
        <f>IF(SUMPRODUCT(--ISNUMBER(SEARCH({"DISCRIMINATION","HARASSMENT","HATE_SPEECH","GENDER_VIOLENCE"},C2566)))&gt;0,1,0)</f>
        <v>0</v>
      </c>
      <c r="H2566" s="1">
        <f>IF(SUMPRODUCT(--ISNUMBER(SEARCH({"LEGALIZE","LEGISLATION","TRIAL"},C2566)))&gt;0,1,0)</f>
        <v>0</v>
      </c>
      <c r="I2566" s="1">
        <f>IF(SUMPRODUCT(--ISNUMBER(SEARCH({"LEADER"},C2566)))&gt;0,1,0)</f>
        <v>1</v>
      </c>
      <c r="J2566" t="str">
        <f t="shared" si="160"/>
        <v>2016</v>
      </c>
      <c r="K2566" t="str">
        <f t="shared" si="161"/>
        <v>10</v>
      </c>
      <c r="L2566" t="str">
        <f t="shared" si="162"/>
        <v>17</v>
      </c>
      <c r="M2566" s="2">
        <f t="shared" si="163"/>
        <v>42660.739583333336</v>
      </c>
    </row>
    <row r="2567" spans="1:13" x14ac:dyDescent="0.35">
      <c r="A2567">
        <v>2.2727272727272698</v>
      </c>
      <c r="B2567" t="s">
        <v>2284</v>
      </c>
      <c r="C2567" t="s">
        <v>2285</v>
      </c>
      <c r="D2567">
        <v>20161017143000</v>
      </c>
      <c r="E2567" s="1">
        <f>IF(SUMPRODUCT(--ISNUMBER(SEARCH({"ECON_EARNINGSREPORT","ECON_STOCKMARKET"},C2567)))&gt;0,1,0)</f>
        <v>0</v>
      </c>
      <c r="F2567" s="1">
        <f>IF(SUMPRODUCT(--ISNUMBER(SEARCH({"ENV_"},C2567)))&gt;0,1,0)</f>
        <v>1</v>
      </c>
      <c r="G2567" s="1">
        <f>IF(SUMPRODUCT(--ISNUMBER(SEARCH({"DISCRIMINATION","HARASSMENT","HATE_SPEECH","GENDER_VIOLENCE"},C2567)))&gt;0,1,0)</f>
        <v>0</v>
      </c>
      <c r="H2567" s="1">
        <f>IF(SUMPRODUCT(--ISNUMBER(SEARCH({"LEGALIZE","LEGISLATION","TRIAL"},C2567)))&gt;0,1,0)</f>
        <v>0</v>
      </c>
      <c r="I2567" s="1">
        <f>IF(SUMPRODUCT(--ISNUMBER(SEARCH({"LEADER"},C2567)))&gt;0,1,0)</f>
        <v>1</v>
      </c>
      <c r="J2567" t="str">
        <f t="shared" si="160"/>
        <v>2016</v>
      </c>
      <c r="K2567" t="str">
        <f t="shared" si="161"/>
        <v>10</v>
      </c>
      <c r="L2567" t="str">
        <f t="shared" si="162"/>
        <v>17</v>
      </c>
      <c r="M2567" s="2">
        <f t="shared" si="163"/>
        <v>42660.604166666664</v>
      </c>
    </row>
    <row r="2568" spans="1:13" x14ac:dyDescent="0.35">
      <c r="A2568">
        <v>3.7831021437578798</v>
      </c>
      <c r="B2568" t="s">
        <v>577</v>
      </c>
      <c r="C2568" t="s">
        <v>2286</v>
      </c>
      <c r="D2568">
        <v>20161107194500</v>
      </c>
      <c r="E2568" s="1">
        <f>IF(SUMPRODUCT(--ISNUMBER(SEARCH({"ECON_EARNINGSREPORT","ECON_STOCKMARKET"},C2568)))&gt;0,1,0)</f>
        <v>0</v>
      </c>
      <c r="F2568" s="1">
        <f>IF(SUMPRODUCT(--ISNUMBER(SEARCH({"ENV_"},C2568)))&gt;0,1,0)</f>
        <v>0</v>
      </c>
      <c r="G2568" s="1">
        <f>IF(SUMPRODUCT(--ISNUMBER(SEARCH({"DISCRIMINATION","HARASSMENT","HATE_SPEECH","GENDER_VIOLENCE"},C2568)))&gt;0,1,0)</f>
        <v>0</v>
      </c>
      <c r="H2568" s="1">
        <f>IF(SUMPRODUCT(--ISNUMBER(SEARCH({"LEGALIZE","LEGISLATION","TRIAL"},C2568)))&gt;0,1,0)</f>
        <v>0</v>
      </c>
      <c r="I2568" s="1">
        <f>IF(SUMPRODUCT(--ISNUMBER(SEARCH({"LEADER"},C2568)))&gt;0,1,0)</f>
        <v>0</v>
      </c>
      <c r="J2568" t="str">
        <f t="shared" si="160"/>
        <v>2016</v>
      </c>
      <c r="K2568" t="str">
        <f t="shared" si="161"/>
        <v>11</v>
      </c>
      <c r="L2568" t="str">
        <f t="shared" si="162"/>
        <v>07</v>
      </c>
      <c r="M2568" s="2">
        <f t="shared" si="163"/>
        <v>42681.822916666664</v>
      </c>
    </row>
    <row r="2569" spans="1:13" x14ac:dyDescent="0.35">
      <c r="A2569">
        <v>0.25706940874035999</v>
      </c>
      <c r="B2569" t="s">
        <v>501</v>
      </c>
      <c r="C2569" t="s">
        <v>2279</v>
      </c>
      <c r="D2569">
        <v>20161017153000</v>
      </c>
      <c r="E2569" s="1">
        <f>IF(SUMPRODUCT(--ISNUMBER(SEARCH({"ECON_EARNINGSREPORT","ECON_STOCKMARKET"},C2569)))&gt;0,1,0)</f>
        <v>0</v>
      </c>
      <c r="F2569" s="1">
        <f>IF(SUMPRODUCT(--ISNUMBER(SEARCH({"ENV_"},C2569)))&gt;0,1,0)</f>
        <v>0</v>
      </c>
      <c r="G2569" s="1">
        <f>IF(SUMPRODUCT(--ISNUMBER(SEARCH({"DISCRIMINATION","HARASSMENT","HATE_SPEECH","GENDER_VIOLENCE"},C2569)))&gt;0,1,0)</f>
        <v>0</v>
      </c>
      <c r="H2569" s="1">
        <f>IF(SUMPRODUCT(--ISNUMBER(SEARCH({"LEGALIZE","LEGISLATION","TRIAL"},C2569)))&gt;0,1,0)</f>
        <v>0</v>
      </c>
      <c r="I2569" s="1">
        <f>IF(SUMPRODUCT(--ISNUMBER(SEARCH({"LEADER"},C2569)))&gt;0,1,0)</f>
        <v>0</v>
      </c>
      <c r="J2569" t="str">
        <f t="shared" si="160"/>
        <v>2016</v>
      </c>
      <c r="K2569" t="str">
        <f t="shared" si="161"/>
        <v>10</v>
      </c>
      <c r="L2569" t="str">
        <f t="shared" si="162"/>
        <v>17</v>
      </c>
      <c r="M2569" s="2">
        <f t="shared" si="163"/>
        <v>42660.645833333336</v>
      </c>
    </row>
    <row r="2570" spans="1:13" x14ac:dyDescent="0.35">
      <c r="A2570">
        <v>1.2376237623762401</v>
      </c>
      <c r="B2570" t="s">
        <v>123</v>
      </c>
      <c r="C2570" t="s">
        <v>1629</v>
      </c>
      <c r="D2570">
        <v>20161018080000</v>
      </c>
      <c r="E2570" s="1">
        <f>IF(SUMPRODUCT(--ISNUMBER(SEARCH({"ECON_EARNINGSREPORT","ECON_STOCKMARKET"},C2570)))&gt;0,1,0)</f>
        <v>0</v>
      </c>
      <c r="F2570" s="1">
        <f>IF(SUMPRODUCT(--ISNUMBER(SEARCH({"ENV_"},C2570)))&gt;0,1,0)</f>
        <v>0</v>
      </c>
      <c r="G2570" s="1">
        <f>IF(SUMPRODUCT(--ISNUMBER(SEARCH({"DISCRIMINATION","HARASSMENT","HATE_SPEECH","GENDER_VIOLENCE"},C2570)))&gt;0,1,0)</f>
        <v>0</v>
      </c>
      <c r="H2570" s="1">
        <f>IF(SUMPRODUCT(--ISNUMBER(SEARCH({"LEGALIZE","LEGISLATION","TRIAL"},C2570)))&gt;0,1,0)</f>
        <v>0</v>
      </c>
      <c r="I2570" s="1">
        <f>IF(SUMPRODUCT(--ISNUMBER(SEARCH({"LEADER"},C2570)))&gt;0,1,0)</f>
        <v>1</v>
      </c>
      <c r="J2570" t="str">
        <f t="shared" si="160"/>
        <v>2016</v>
      </c>
      <c r="K2570" t="str">
        <f t="shared" si="161"/>
        <v>10</v>
      </c>
      <c r="L2570" t="str">
        <f t="shared" si="162"/>
        <v>18</v>
      </c>
      <c r="M2570" s="2">
        <f t="shared" si="163"/>
        <v>42661.333333333336</v>
      </c>
    </row>
    <row r="2571" spans="1:13" x14ac:dyDescent="0.35">
      <c r="A2571">
        <v>1</v>
      </c>
      <c r="B2571" t="s">
        <v>1932</v>
      </c>
      <c r="C2571" t="s">
        <v>2287</v>
      </c>
      <c r="D2571">
        <v>20161017223000</v>
      </c>
      <c r="E2571" s="1">
        <f>IF(SUMPRODUCT(--ISNUMBER(SEARCH({"ECON_EARNINGSREPORT","ECON_STOCKMARKET"},C2571)))&gt;0,1,0)</f>
        <v>0</v>
      </c>
      <c r="F2571" s="1">
        <f>IF(SUMPRODUCT(--ISNUMBER(SEARCH({"ENV_"},C2571)))&gt;0,1,0)</f>
        <v>0</v>
      </c>
      <c r="G2571" s="1">
        <f>IF(SUMPRODUCT(--ISNUMBER(SEARCH({"DISCRIMINATION","HARASSMENT","HATE_SPEECH","GENDER_VIOLENCE"},C2571)))&gt;0,1,0)</f>
        <v>0</v>
      </c>
      <c r="H2571" s="1">
        <f>IF(SUMPRODUCT(--ISNUMBER(SEARCH({"LEGALIZE","LEGISLATION","TRIAL"},C2571)))&gt;0,1,0)</f>
        <v>0</v>
      </c>
      <c r="I2571" s="1">
        <f>IF(SUMPRODUCT(--ISNUMBER(SEARCH({"LEADER"},C2571)))&gt;0,1,0)</f>
        <v>0</v>
      </c>
      <c r="J2571" t="str">
        <f t="shared" si="160"/>
        <v>2016</v>
      </c>
      <c r="K2571" t="str">
        <f t="shared" si="161"/>
        <v>10</v>
      </c>
      <c r="L2571" t="str">
        <f t="shared" si="162"/>
        <v>17</v>
      </c>
      <c r="M2571" s="2">
        <f t="shared" si="163"/>
        <v>42660.9375</v>
      </c>
    </row>
    <row r="2572" spans="1:13" x14ac:dyDescent="0.35">
      <c r="A2572">
        <v>-2.9702970297029698</v>
      </c>
      <c r="B2572" t="s">
        <v>396</v>
      </c>
      <c r="C2572" t="s">
        <v>2288</v>
      </c>
      <c r="D2572">
        <v>20160928143000</v>
      </c>
      <c r="E2572" s="1">
        <f>IF(SUMPRODUCT(--ISNUMBER(SEARCH({"ECON_EARNINGSREPORT","ECON_STOCKMARKET"},C2572)))&gt;0,1,0)</f>
        <v>0</v>
      </c>
      <c r="F2572" s="1">
        <f>IF(SUMPRODUCT(--ISNUMBER(SEARCH({"ENV_"},C2572)))&gt;0,1,0)</f>
        <v>0</v>
      </c>
      <c r="G2572" s="1">
        <f>IF(SUMPRODUCT(--ISNUMBER(SEARCH({"DISCRIMINATION","HARASSMENT","HATE_SPEECH","GENDER_VIOLENCE"},C2572)))&gt;0,1,0)</f>
        <v>0</v>
      </c>
      <c r="H2572" s="1">
        <f>IF(SUMPRODUCT(--ISNUMBER(SEARCH({"LEGALIZE","LEGISLATION","TRIAL"},C2572)))&gt;0,1,0)</f>
        <v>1</v>
      </c>
      <c r="I2572" s="1">
        <f>IF(SUMPRODUCT(--ISNUMBER(SEARCH({"LEADER"},C2572)))&gt;0,1,0)</f>
        <v>1</v>
      </c>
      <c r="J2572" t="str">
        <f t="shared" si="160"/>
        <v>2016</v>
      </c>
      <c r="K2572" t="str">
        <f t="shared" si="161"/>
        <v>09</v>
      </c>
      <c r="L2572" t="str">
        <f t="shared" si="162"/>
        <v>28</v>
      </c>
      <c r="M2572" s="2">
        <f t="shared" si="163"/>
        <v>42641.604166666664</v>
      </c>
    </row>
    <row r="2573" spans="1:13" x14ac:dyDescent="0.35">
      <c r="A2573">
        <v>6.8669527896995701</v>
      </c>
      <c r="B2573" t="s">
        <v>1259</v>
      </c>
      <c r="C2573" t="s">
        <v>2289</v>
      </c>
      <c r="D2573">
        <v>20160928161500</v>
      </c>
      <c r="E2573" s="1">
        <f>IF(SUMPRODUCT(--ISNUMBER(SEARCH({"ECON_EARNINGSREPORT","ECON_STOCKMARKET"},C2573)))&gt;0,1,0)</f>
        <v>1</v>
      </c>
      <c r="F2573" s="1">
        <f>IF(SUMPRODUCT(--ISNUMBER(SEARCH({"ENV_"},C2573)))&gt;0,1,0)</f>
        <v>0</v>
      </c>
      <c r="G2573" s="1">
        <f>IF(SUMPRODUCT(--ISNUMBER(SEARCH({"DISCRIMINATION","HARASSMENT","HATE_SPEECH","GENDER_VIOLENCE"},C2573)))&gt;0,1,0)</f>
        <v>0</v>
      </c>
      <c r="H2573" s="1">
        <f>IF(SUMPRODUCT(--ISNUMBER(SEARCH({"LEGALIZE","LEGISLATION","TRIAL"},C2573)))&gt;0,1,0)</f>
        <v>0</v>
      </c>
      <c r="I2573" s="1">
        <f>IF(SUMPRODUCT(--ISNUMBER(SEARCH({"LEADER"},C2573)))&gt;0,1,0)</f>
        <v>1</v>
      </c>
      <c r="J2573" t="str">
        <f t="shared" si="160"/>
        <v>2016</v>
      </c>
      <c r="K2573" t="str">
        <f t="shared" si="161"/>
        <v>09</v>
      </c>
      <c r="L2573" t="str">
        <f t="shared" si="162"/>
        <v>28</v>
      </c>
      <c r="M2573" s="2">
        <f t="shared" si="163"/>
        <v>42641.677083333336</v>
      </c>
    </row>
    <row r="2574" spans="1:13" x14ac:dyDescent="0.35">
      <c r="A2574">
        <v>-0.88945362134688699</v>
      </c>
      <c r="B2574" t="s">
        <v>287</v>
      </c>
      <c r="C2574" t="s">
        <v>1707</v>
      </c>
      <c r="D2574">
        <v>20160928051500</v>
      </c>
      <c r="E2574" s="1">
        <f>IF(SUMPRODUCT(--ISNUMBER(SEARCH({"ECON_EARNINGSREPORT","ECON_STOCKMARKET"},C2574)))&gt;0,1,0)</f>
        <v>1</v>
      </c>
      <c r="F2574" s="1">
        <f>IF(SUMPRODUCT(--ISNUMBER(SEARCH({"ENV_"},C2574)))&gt;0,1,0)</f>
        <v>0</v>
      </c>
      <c r="G2574" s="1">
        <f>IF(SUMPRODUCT(--ISNUMBER(SEARCH({"DISCRIMINATION","HARASSMENT","HATE_SPEECH","GENDER_VIOLENCE"},C2574)))&gt;0,1,0)</f>
        <v>0</v>
      </c>
      <c r="H2574" s="1">
        <f>IF(SUMPRODUCT(--ISNUMBER(SEARCH({"LEGALIZE","LEGISLATION","TRIAL"},C2574)))&gt;0,1,0)</f>
        <v>1</v>
      </c>
      <c r="I2574" s="1">
        <f>IF(SUMPRODUCT(--ISNUMBER(SEARCH({"LEADER"},C2574)))&gt;0,1,0)</f>
        <v>1</v>
      </c>
      <c r="J2574" t="str">
        <f t="shared" si="160"/>
        <v>2016</v>
      </c>
      <c r="K2574" t="str">
        <f t="shared" si="161"/>
        <v>09</v>
      </c>
      <c r="L2574" t="str">
        <f t="shared" si="162"/>
        <v>28</v>
      </c>
      <c r="M2574" s="2">
        <f t="shared" si="163"/>
        <v>42641.21875</v>
      </c>
    </row>
    <row r="2575" spans="1:13" x14ac:dyDescent="0.35">
      <c r="A2575">
        <v>0.59880239520958101</v>
      </c>
      <c r="B2575" t="s">
        <v>71</v>
      </c>
      <c r="C2575" t="s">
        <v>2290</v>
      </c>
      <c r="D2575">
        <v>20161116053000</v>
      </c>
      <c r="E2575" s="1">
        <f>IF(SUMPRODUCT(--ISNUMBER(SEARCH({"ECON_EARNINGSREPORT","ECON_STOCKMARKET"},C2575)))&gt;0,1,0)</f>
        <v>0</v>
      </c>
      <c r="F2575" s="1">
        <f>IF(SUMPRODUCT(--ISNUMBER(SEARCH({"ENV_"},C2575)))&gt;0,1,0)</f>
        <v>0</v>
      </c>
      <c r="G2575" s="1">
        <f>IF(SUMPRODUCT(--ISNUMBER(SEARCH({"DISCRIMINATION","HARASSMENT","HATE_SPEECH","GENDER_VIOLENCE"},C2575)))&gt;0,1,0)</f>
        <v>0</v>
      </c>
      <c r="H2575" s="1">
        <f>IF(SUMPRODUCT(--ISNUMBER(SEARCH({"LEGALIZE","LEGISLATION","TRIAL"},C2575)))&gt;0,1,0)</f>
        <v>0</v>
      </c>
      <c r="I2575" s="1">
        <f>IF(SUMPRODUCT(--ISNUMBER(SEARCH({"LEADER"},C2575)))&gt;0,1,0)</f>
        <v>0</v>
      </c>
      <c r="J2575" t="str">
        <f t="shared" si="160"/>
        <v>2016</v>
      </c>
      <c r="K2575" t="str">
        <f t="shared" si="161"/>
        <v>11</v>
      </c>
      <c r="L2575" t="str">
        <f t="shared" si="162"/>
        <v>16</v>
      </c>
      <c r="M2575" s="2">
        <f t="shared" si="163"/>
        <v>42690.229166666664</v>
      </c>
    </row>
    <row r="2576" spans="1:13" x14ac:dyDescent="0.35">
      <c r="A2576">
        <v>1.9047619047619</v>
      </c>
      <c r="B2576" t="s">
        <v>812</v>
      </c>
      <c r="C2576" t="s">
        <v>2291</v>
      </c>
      <c r="D2576">
        <v>20161120074500</v>
      </c>
      <c r="E2576" s="1">
        <f>IF(SUMPRODUCT(--ISNUMBER(SEARCH({"ECON_EARNINGSREPORT","ECON_STOCKMARKET"},C2576)))&gt;0,1,0)</f>
        <v>0</v>
      </c>
      <c r="F2576" s="1">
        <f>IF(SUMPRODUCT(--ISNUMBER(SEARCH({"ENV_"},C2576)))&gt;0,1,0)</f>
        <v>0</v>
      </c>
      <c r="G2576" s="1">
        <f>IF(SUMPRODUCT(--ISNUMBER(SEARCH({"DISCRIMINATION","HARASSMENT","HATE_SPEECH","GENDER_VIOLENCE"},C2576)))&gt;0,1,0)</f>
        <v>0</v>
      </c>
      <c r="H2576" s="1">
        <f>IF(SUMPRODUCT(--ISNUMBER(SEARCH({"LEGALIZE","LEGISLATION","TRIAL"},C2576)))&gt;0,1,0)</f>
        <v>0</v>
      </c>
      <c r="I2576" s="1">
        <f>IF(SUMPRODUCT(--ISNUMBER(SEARCH({"LEADER"},C2576)))&gt;0,1,0)</f>
        <v>0</v>
      </c>
      <c r="J2576" t="str">
        <f t="shared" si="160"/>
        <v>2016</v>
      </c>
      <c r="K2576" t="str">
        <f t="shared" si="161"/>
        <v>11</v>
      </c>
      <c r="L2576" t="str">
        <f t="shared" si="162"/>
        <v>20</v>
      </c>
      <c r="M2576" s="2">
        <f t="shared" si="163"/>
        <v>42694.322916666664</v>
      </c>
    </row>
    <row r="2577" spans="1:13" x14ac:dyDescent="0.35">
      <c r="A2577">
        <v>0</v>
      </c>
      <c r="B2577" t="s">
        <v>38</v>
      </c>
      <c r="C2577" t="s">
        <v>2292</v>
      </c>
      <c r="D2577">
        <v>20161116081500</v>
      </c>
      <c r="E2577" s="1">
        <f>IF(SUMPRODUCT(--ISNUMBER(SEARCH({"ECON_EARNINGSREPORT","ECON_STOCKMARKET"},C2577)))&gt;0,1,0)</f>
        <v>0</v>
      </c>
      <c r="F2577" s="1">
        <f>IF(SUMPRODUCT(--ISNUMBER(SEARCH({"ENV_"},C2577)))&gt;0,1,0)</f>
        <v>0</v>
      </c>
      <c r="G2577" s="1">
        <f>IF(SUMPRODUCT(--ISNUMBER(SEARCH({"DISCRIMINATION","HARASSMENT","HATE_SPEECH","GENDER_VIOLENCE"},C2577)))&gt;0,1,0)</f>
        <v>0</v>
      </c>
      <c r="H2577" s="1">
        <f>IF(SUMPRODUCT(--ISNUMBER(SEARCH({"LEGALIZE","LEGISLATION","TRIAL"},C2577)))&gt;0,1,0)</f>
        <v>0</v>
      </c>
      <c r="I2577" s="1">
        <f>IF(SUMPRODUCT(--ISNUMBER(SEARCH({"LEADER"},C2577)))&gt;0,1,0)</f>
        <v>1</v>
      </c>
      <c r="J2577" t="str">
        <f t="shared" si="160"/>
        <v>2016</v>
      </c>
      <c r="K2577" t="str">
        <f t="shared" si="161"/>
        <v>11</v>
      </c>
      <c r="L2577" t="str">
        <f t="shared" si="162"/>
        <v>16</v>
      </c>
      <c r="M2577" s="2">
        <f t="shared" si="163"/>
        <v>42690.34375</v>
      </c>
    </row>
    <row r="2578" spans="1:13" x14ac:dyDescent="0.35">
      <c r="A2578">
        <v>0</v>
      </c>
      <c r="B2578" t="s">
        <v>38</v>
      </c>
      <c r="C2578" t="s">
        <v>2293</v>
      </c>
      <c r="D2578">
        <v>20161116081500</v>
      </c>
      <c r="E2578" s="1">
        <f>IF(SUMPRODUCT(--ISNUMBER(SEARCH({"ECON_EARNINGSREPORT","ECON_STOCKMARKET"},C2578)))&gt;0,1,0)</f>
        <v>0</v>
      </c>
      <c r="F2578" s="1">
        <f>IF(SUMPRODUCT(--ISNUMBER(SEARCH({"ENV_"},C2578)))&gt;0,1,0)</f>
        <v>0</v>
      </c>
      <c r="G2578" s="1">
        <f>IF(SUMPRODUCT(--ISNUMBER(SEARCH({"DISCRIMINATION","HARASSMENT","HATE_SPEECH","GENDER_VIOLENCE"},C2578)))&gt;0,1,0)</f>
        <v>0</v>
      </c>
      <c r="H2578" s="1">
        <f>IF(SUMPRODUCT(--ISNUMBER(SEARCH({"LEGALIZE","LEGISLATION","TRIAL"},C2578)))&gt;0,1,0)</f>
        <v>0</v>
      </c>
      <c r="I2578" s="1">
        <f>IF(SUMPRODUCT(--ISNUMBER(SEARCH({"LEADER"},C2578)))&gt;0,1,0)</f>
        <v>1</v>
      </c>
      <c r="J2578" t="str">
        <f t="shared" si="160"/>
        <v>2016</v>
      </c>
      <c r="K2578" t="str">
        <f t="shared" si="161"/>
        <v>11</v>
      </c>
      <c r="L2578" t="str">
        <f t="shared" si="162"/>
        <v>16</v>
      </c>
      <c r="M2578" s="2">
        <f t="shared" si="163"/>
        <v>42690.34375</v>
      </c>
    </row>
    <row r="2579" spans="1:13" x14ac:dyDescent="0.35">
      <c r="A2579">
        <v>0</v>
      </c>
      <c r="B2579" t="s">
        <v>38</v>
      </c>
      <c r="C2579" t="s">
        <v>2292</v>
      </c>
      <c r="D2579">
        <v>20161116081500</v>
      </c>
      <c r="E2579" s="1">
        <f>IF(SUMPRODUCT(--ISNUMBER(SEARCH({"ECON_EARNINGSREPORT","ECON_STOCKMARKET"},C2579)))&gt;0,1,0)</f>
        <v>0</v>
      </c>
      <c r="F2579" s="1">
        <f>IF(SUMPRODUCT(--ISNUMBER(SEARCH({"ENV_"},C2579)))&gt;0,1,0)</f>
        <v>0</v>
      </c>
      <c r="G2579" s="1">
        <f>IF(SUMPRODUCT(--ISNUMBER(SEARCH({"DISCRIMINATION","HARASSMENT","HATE_SPEECH","GENDER_VIOLENCE"},C2579)))&gt;0,1,0)</f>
        <v>0</v>
      </c>
      <c r="H2579" s="1">
        <f>IF(SUMPRODUCT(--ISNUMBER(SEARCH({"LEGALIZE","LEGISLATION","TRIAL"},C2579)))&gt;0,1,0)</f>
        <v>0</v>
      </c>
      <c r="I2579" s="1">
        <f>IF(SUMPRODUCT(--ISNUMBER(SEARCH({"LEADER"},C2579)))&gt;0,1,0)</f>
        <v>1</v>
      </c>
      <c r="J2579" t="str">
        <f t="shared" si="160"/>
        <v>2016</v>
      </c>
      <c r="K2579" t="str">
        <f t="shared" si="161"/>
        <v>11</v>
      </c>
      <c r="L2579" t="str">
        <f t="shared" si="162"/>
        <v>16</v>
      </c>
      <c r="M2579" s="2">
        <f t="shared" si="163"/>
        <v>42690.34375</v>
      </c>
    </row>
    <row r="2580" spans="1:13" x14ac:dyDescent="0.35">
      <c r="A2580">
        <v>0</v>
      </c>
      <c r="B2580" t="s">
        <v>363</v>
      </c>
      <c r="C2580" t="s">
        <v>1419</v>
      </c>
      <c r="D2580">
        <v>20161108170000</v>
      </c>
      <c r="E2580" s="1">
        <f>IF(SUMPRODUCT(--ISNUMBER(SEARCH({"ECON_EARNINGSREPORT","ECON_STOCKMARKET"},C2580)))&gt;0,1,0)</f>
        <v>0</v>
      </c>
      <c r="F2580" s="1">
        <f>IF(SUMPRODUCT(--ISNUMBER(SEARCH({"ENV_"},C2580)))&gt;0,1,0)</f>
        <v>0</v>
      </c>
      <c r="G2580" s="1">
        <f>IF(SUMPRODUCT(--ISNUMBER(SEARCH({"DISCRIMINATION","HARASSMENT","HATE_SPEECH","GENDER_VIOLENCE"},C2580)))&gt;0,1,0)</f>
        <v>0</v>
      </c>
      <c r="H2580" s="1">
        <f>IF(SUMPRODUCT(--ISNUMBER(SEARCH({"LEGALIZE","LEGISLATION","TRIAL"},C2580)))&gt;0,1,0)</f>
        <v>0</v>
      </c>
      <c r="I2580" s="1">
        <f>IF(SUMPRODUCT(--ISNUMBER(SEARCH({"LEADER"},C2580)))&gt;0,1,0)</f>
        <v>0</v>
      </c>
      <c r="J2580" t="str">
        <f t="shared" si="160"/>
        <v>2016</v>
      </c>
      <c r="K2580" t="str">
        <f t="shared" si="161"/>
        <v>11</v>
      </c>
      <c r="L2580" t="str">
        <f t="shared" si="162"/>
        <v>08</v>
      </c>
      <c r="M2580" s="2">
        <f t="shared" si="163"/>
        <v>42682.708333333336</v>
      </c>
    </row>
    <row r="2581" spans="1:13" x14ac:dyDescent="0.35">
      <c r="A2581">
        <v>1.68970814132104</v>
      </c>
      <c r="B2581" t="s">
        <v>195</v>
      </c>
      <c r="C2581" t="s">
        <v>2294</v>
      </c>
      <c r="D2581">
        <v>20161119231500</v>
      </c>
      <c r="E2581" s="1">
        <f>IF(SUMPRODUCT(--ISNUMBER(SEARCH({"ECON_EARNINGSREPORT","ECON_STOCKMARKET"},C2581)))&gt;0,1,0)</f>
        <v>0</v>
      </c>
      <c r="F2581" s="1">
        <f>IF(SUMPRODUCT(--ISNUMBER(SEARCH({"ENV_"},C2581)))&gt;0,1,0)</f>
        <v>1</v>
      </c>
      <c r="G2581" s="1">
        <f>IF(SUMPRODUCT(--ISNUMBER(SEARCH({"DISCRIMINATION","HARASSMENT","HATE_SPEECH","GENDER_VIOLENCE"},C2581)))&gt;0,1,0)</f>
        <v>0</v>
      </c>
      <c r="H2581" s="1">
        <f>IF(SUMPRODUCT(--ISNUMBER(SEARCH({"LEGALIZE","LEGISLATION","TRIAL"},C2581)))&gt;0,1,0)</f>
        <v>0</v>
      </c>
      <c r="I2581" s="1">
        <f>IF(SUMPRODUCT(--ISNUMBER(SEARCH({"LEADER"},C2581)))&gt;0,1,0)</f>
        <v>0</v>
      </c>
      <c r="J2581" t="str">
        <f t="shared" si="160"/>
        <v>2016</v>
      </c>
      <c r="K2581" t="str">
        <f t="shared" si="161"/>
        <v>11</v>
      </c>
      <c r="L2581" t="str">
        <f t="shared" si="162"/>
        <v>19</v>
      </c>
      <c r="M2581" s="2">
        <f t="shared" si="163"/>
        <v>42693.96875</v>
      </c>
    </row>
    <row r="2582" spans="1:13" x14ac:dyDescent="0.35">
      <c r="A2582">
        <v>-1.0676156583629901</v>
      </c>
      <c r="B2582" t="s">
        <v>2295</v>
      </c>
      <c r="C2582" t="s">
        <v>2296</v>
      </c>
      <c r="D2582">
        <v>20161120203000</v>
      </c>
      <c r="E2582" s="1">
        <f>IF(SUMPRODUCT(--ISNUMBER(SEARCH({"ECON_EARNINGSREPORT","ECON_STOCKMARKET"},C2582)))&gt;0,1,0)</f>
        <v>0</v>
      </c>
      <c r="F2582" s="1">
        <f>IF(SUMPRODUCT(--ISNUMBER(SEARCH({"ENV_"},C2582)))&gt;0,1,0)</f>
        <v>0</v>
      </c>
      <c r="G2582" s="1">
        <f>IF(SUMPRODUCT(--ISNUMBER(SEARCH({"DISCRIMINATION","HARASSMENT","HATE_SPEECH","GENDER_VIOLENCE"},C2582)))&gt;0,1,0)</f>
        <v>0</v>
      </c>
      <c r="H2582" s="1">
        <f>IF(SUMPRODUCT(--ISNUMBER(SEARCH({"LEGALIZE","LEGISLATION","TRIAL"},C2582)))&gt;0,1,0)</f>
        <v>0</v>
      </c>
      <c r="I2582" s="1">
        <f>IF(SUMPRODUCT(--ISNUMBER(SEARCH({"LEADER"},C2582)))&gt;0,1,0)</f>
        <v>1</v>
      </c>
      <c r="J2582" t="str">
        <f t="shared" si="160"/>
        <v>2016</v>
      </c>
      <c r="K2582" t="str">
        <f t="shared" si="161"/>
        <v>11</v>
      </c>
      <c r="L2582" t="str">
        <f t="shared" si="162"/>
        <v>20</v>
      </c>
      <c r="M2582" s="2">
        <f t="shared" si="163"/>
        <v>42694.854166666664</v>
      </c>
    </row>
    <row r="2583" spans="1:13" x14ac:dyDescent="0.35">
      <c r="A2583">
        <v>-0.52631578947368396</v>
      </c>
      <c r="B2583" t="s">
        <v>56</v>
      </c>
      <c r="C2583" t="s">
        <v>189</v>
      </c>
      <c r="D2583">
        <v>20161109144500</v>
      </c>
      <c r="E2583" s="1">
        <f>IF(SUMPRODUCT(--ISNUMBER(SEARCH({"ECON_EARNINGSREPORT","ECON_STOCKMARKET"},C2583)))&gt;0,1,0)</f>
        <v>1</v>
      </c>
      <c r="F2583" s="1">
        <f>IF(SUMPRODUCT(--ISNUMBER(SEARCH({"ENV_"},C2583)))&gt;0,1,0)</f>
        <v>0</v>
      </c>
      <c r="G2583" s="1">
        <f>IF(SUMPRODUCT(--ISNUMBER(SEARCH({"DISCRIMINATION","HARASSMENT","HATE_SPEECH","GENDER_VIOLENCE"},C2583)))&gt;0,1,0)</f>
        <v>0</v>
      </c>
      <c r="H2583" s="1">
        <f>IF(SUMPRODUCT(--ISNUMBER(SEARCH({"LEGALIZE","LEGISLATION","TRIAL"},C2583)))&gt;0,1,0)</f>
        <v>0</v>
      </c>
      <c r="I2583" s="1">
        <f>IF(SUMPRODUCT(--ISNUMBER(SEARCH({"LEADER"},C2583)))&gt;0,1,0)</f>
        <v>0</v>
      </c>
      <c r="J2583" t="str">
        <f t="shared" si="160"/>
        <v>2016</v>
      </c>
      <c r="K2583" t="str">
        <f t="shared" si="161"/>
        <v>11</v>
      </c>
      <c r="L2583" t="str">
        <f t="shared" si="162"/>
        <v>09</v>
      </c>
      <c r="M2583" s="2">
        <f t="shared" si="163"/>
        <v>42683.614583333336</v>
      </c>
    </row>
    <row r="2584" spans="1:13" x14ac:dyDescent="0.35">
      <c r="A2584">
        <v>2.26171243941842</v>
      </c>
      <c r="B2584" t="s">
        <v>1271</v>
      </c>
      <c r="C2584" t="s">
        <v>2297</v>
      </c>
      <c r="D2584">
        <v>20161119224500</v>
      </c>
      <c r="E2584" s="1">
        <f>IF(SUMPRODUCT(--ISNUMBER(SEARCH({"ECON_EARNINGSREPORT","ECON_STOCKMARKET"},C2584)))&gt;0,1,0)</f>
        <v>0</v>
      </c>
      <c r="F2584" s="1">
        <f>IF(SUMPRODUCT(--ISNUMBER(SEARCH({"ENV_"},C2584)))&gt;0,1,0)</f>
        <v>1</v>
      </c>
      <c r="G2584" s="1">
        <f>IF(SUMPRODUCT(--ISNUMBER(SEARCH({"DISCRIMINATION","HARASSMENT","HATE_SPEECH","GENDER_VIOLENCE"},C2584)))&gt;0,1,0)</f>
        <v>0</v>
      </c>
      <c r="H2584" s="1">
        <f>IF(SUMPRODUCT(--ISNUMBER(SEARCH({"LEGALIZE","LEGISLATION","TRIAL"},C2584)))&gt;0,1,0)</f>
        <v>0</v>
      </c>
      <c r="I2584" s="1">
        <f>IF(SUMPRODUCT(--ISNUMBER(SEARCH({"LEADER"},C2584)))&gt;0,1,0)</f>
        <v>0</v>
      </c>
      <c r="J2584" t="str">
        <f t="shared" si="160"/>
        <v>2016</v>
      </c>
      <c r="K2584" t="str">
        <f t="shared" si="161"/>
        <v>11</v>
      </c>
      <c r="L2584" t="str">
        <f t="shared" si="162"/>
        <v>19</v>
      </c>
      <c r="M2584" s="2">
        <f t="shared" si="163"/>
        <v>42693.947916666664</v>
      </c>
    </row>
    <row r="2585" spans="1:13" x14ac:dyDescent="0.35">
      <c r="A2585">
        <v>5.6179775280898898</v>
      </c>
      <c r="B2585" t="s">
        <v>153</v>
      </c>
      <c r="C2585" t="s">
        <v>2298</v>
      </c>
      <c r="D2585">
        <v>20161010141500</v>
      </c>
      <c r="E2585" s="1">
        <f>IF(SUMPRODUCT(--ISNUMBER(SEARCH({"ECON_EARNINGSREPORT","ECON_STOCKMARKET"},C2585)))&gt;0,1,0)</f>
        <v>0</v>
      </c>
      <c r="F2585" s="1">
        <f>IF(SUMPRODUCT(--ISNUMBER(SEARCH({"ENV_"},C2585)))&gt;0,1,0)</f>
        <v>0</v>
      </c>
      <c r="G2585" s="1">
        <f>IF(SUMPRODUCT(--ISNUMBER(SEARCH({"DISCRIMINATION","HARASSMENT","HATE_SPEECH","GENDER_VIOLENCE"},C2585)))&gt;0,1,0)</f>
        <v>0</v>
      </c>
      <c r="H2585" s="1">
        <f>IF(SUMPRODUCT(--ISNUMBER(SEARCH({"LEGALIZE","LEGISLATION","TRIAL"},C2585)))&gt;0,1,0)</f>
        <v>0</v>
      </c>
      <c r="I2585" s="1">
        <f>IF(SUMPRODUCT(--ISNUMBER(SEARCH({"LEADER"},C2585)))&gt;0,1,0)</f>
        <v>0</v>
      </c>
      <c r="J2585" t="str">
        <f t="shared" si="160"/>
        <v>2016</v>
      </c>
      <c r="K2585" t="str">
        <f t="shared" si="161"/>
        <v>10</v>
      </c>
      <c r="L2585" t="str">
        <f t="shared" si="162"/>
        <v>10</v>
      </c>
      <c r="M2585" s="2">
        <f t="shared" si="163"/>
        <v>42653.59375</v>
      </c>
    </row>
    <row r="2586" spans="1:13" x14ac:dyDescent="0.35">
      <c r="A2586">
        <v>0.97297297297297303</v>
      </c>
      <c r="B2586" t="s">
        <v>82</v>
      </c>
      <c r="C2586" t="s">
        <v>2299</v>
      </c>
      <c r="D2586">
        <v>20161023221500</v>
      </c>
      <c r="E2586" s="1">
        <f>IF(SUMPRODUCT(--ISNUMBER(SEARCH({"ECON_EARNINGSREPORT","ECON_STOCKMARKET"},C2586)))&gt;0,1,0)</f>
        <v>0</v>
      </c>
      <c r="F2586" s="1">
        <f>IF(SUMPRODUCT(--ISNUMBER(SEARCH({"ENV_"},C2586)))&gt;0,1,0)</f>
        <v>0</v>
      </c>
      <c r="G2586" s="1">
        <f>IF(SUMPRODUCT(--ISNUMBER(SEARCH({"DISCRIMINATION","HARASSMENT","HATE_SPEECH","GENDER_VIOLENCE"},C2586)))&gt;0,1,0)</f>
        <v>0</v>
      </c>
      <c r="H2586" s="1">
        <f>IF(SUMPRODUCT(--ISNUMBER(SEARCH({"LEGALIZE","LEGISLATION","TRIAL"},C2586)))&gt;0,1,0)</f>
        <v>0</v>
      </c>
      <c r="I2586" s="1">
        <f>IF(SUMPRODUCT(--ISNUMBER(SEARCH({"LEADER"},C2586)))&gt;0,1,0)</f>
        <v>1</v>
      </c>
      <c r="J2586" t="str">
        <f t="shared" si="160"/>
        <v>2016</v>
      </c>
      <c r="K2586" t="str">
        <f t="shared" si="161"/>
        <v>10</v>
      </c>
      <c r="L2586" t="str">
        <f t="shared" si="162"/>
        <v>23</v>
      </c>
      <c r="M2586" s="2">
        <f t="shared" si="163"/>
        <v>42666.927083333336</v>
      </c>
    </row>
    <row r="2587" spans="1:13" x14ac:dyDescent="0.35">
      <c r="A2587">
        <v>2.1003500583430599</v>
      </c>
      <c r="B2587" t="s">
        <v>2128</v>
      </c>
      <c r="C2587" t="s">
        <v>2300</v>
      </c>
      <c r="D2587">
        <v>20161119144500</v>
      </c>
      <c r="E2587" s="1">
        <f>IF(SUMPRODUCT(--ISNUMBER(SEARCH({"ECON_EARNINGSREPORT","ECON_STOCKMARKET"},C2587)))&gt;0,1,0)</f>
        <v>1</v>
      </c>
      <c r="F2587" s="1">
        <f>IF(SUMPRODUCT(--ISNUMBER(SEARCH({"ENV_"},C2587)))&gt;0,1,0)</f>
        <v>0</v>
      </c>
      <c r="G2587" s="1">
        <f>IF(SUMPRODUCT(--ISNUMBER(SEARCH({"DISCRIMINATION","HARASSMENT","HATE_SPEECH","GENDER_VIOLENCE"},C2587)))&gt;0,1,0)</f>
        <v>0</v>
      </c>
      <c r="H2587" s="1">
        <f>IF(SUMPRODUCT(--ISNUMBER(SEARCH({"LEGALIZE","LEGISLATION","TRIAL"},C2587)))&gt;0,1,0)</f>
        <v>0</v>
      </c>
      <c r="I2587" s="1">
        <f>IF(SUMPRODUCT(--ISNUMBER(SEARCH({"LEADER"},C2587)))&gt;0,1,0)</f>
        <v>0</v>
      </c>
      <c r="J2587" t="str">
        <f t="shared" si="160"/>
        <v>2016</v>
      </c>
      <c r="K2587" t="str">
        <f t="shared" si="161"/>
        <v>11</v>
      </c>
      <c r="L2587" t="str">
        <f t="shared" si="162"/>
        <v>19</v>
      </c>
      <c r="M2587" s="2">
        <f t="shared" si="163"/>
        <v>42693.614583333336</v>
      </c>
    </row>
    <row r="2588" spans="1:13" x14ac:dyDescent="0.35">
      <c r="A2588">
        <v>0</v>
      </c>
      <c r="B2588" t="s">
        <v>38</v>
      </c>
      <c r="C2588" t="s">
        <v>2292</v>
      </c>
      <c r="D2588">
        <v>20161123081500</v>
      </c>
      <c r="E2588" s="1">
        <f>IF(SUMPRODUCT(--ISNUMBER(SEARCH({"ECON_EARNINGSREPORT","ECON_STOCKMARKET"},C2588)))&gt;0,1,0)</f>
        <v>0</v>
      </c>
      <c r="F2588" s="1">
        <f>IF(SUMPRODUCT(--ISNUMBER(SEARCH({"ENV_"},C2588)))&gt;0,1,0)</f>
        <v>0</v>
      </c>
      <c r="G2588" s="1">
        <f>IF(SUMPRODUCT(--ISNUMBER(SEARCH({"DISCRIMINATION","HARASSMENT","HATE_SPEECH","GENDER_VIOLENCE"},C2588)))&gt;0,1,0)</f>
        <v>0</v>
      </c>
      <c r="H2588" s="1">
        <f>IF(SUMPRODUCT(--ISNUMBER(SEARCH({"LEGALIZE","LEGISLATION","TRIAL"},C2588)))&gt;0,1,0)</f>
        <v>0</v>
      </c>
      <c r="I2588" s="1">
        <f>IF(SUMPRODUCT(--ISNUMBER(SEARCH({"LEADER"},C2588)))&gt;0,1,0)</f>
        <v>1</v>
      </c>
      <c r="J2588" t="str">
        <f t="shared" si="160"/>
        <v>2016</v>
      </c>
      <c r="K2588" t="str">
        <f t="shared" si="161"/>
        <v>11</v>
      </c>
      <c r="L2588" t="str">
        <f t="shared" si="162"/>
        <v>23</v>
      </c>
      <c r="M2588" s="2">
        <f t="shared" si="163"/>
        <v>42697.34375</v>
      </c>
    </row>
    <row r="2589" spans="1:13" x14ac:dyDescent="0.35">
      <c r="A2589">
        <v>1.62481536189069</v>
      </c>
      <c r="B2589" t="s">
        <v>195</v>
      </c>
      <c r="C2589" t="s">
        <v>2301</v>
      </c>
      <c r="D2589">
        <v>20161119134500</v>
      </c>
      <c r="E2589" s="1">
        <f>IF(SUMPRODUCT(--ISNUMBER(SEARCH({"ECON_EARNINGSREPORT","ECON_STOCKMARKET"},C2589)))&gt;0,1,0)</f>
        <v>0</v>
      </c>
      <c r="F2589" s="1">
        <f>IF(SUMPRODUCT(--ISNUMBER(SEARCH({"ENV_"},C2589)))&gt;0,1,0)</f>
        <v>1</v>
      </c>
      <c r="G2589" s="1">
        <f>IF(SUMPRODUCT(--ISNUMBER(SEARCH({"DISCRIMINATION","HARASSMENT","HATE_SPEECH","GENDER_VIOLENCE"},C2589)))&gt;0,1,0)</f>
        <v>0</v>
      </c>
      <c r="H2589" s="1">
        <f>IF(SUMPRODUCT(--ISNUMBER(SEARCH({"LEGALIZE","LEGISLATION","TRIAL"},C2589)))&gt;0,1,0)</f>
        <v>0</v>
      </c>
      <c r="I2589" s="1">
        <f>IF(SUMPRODUCT(--ISNUMBER(SEARCH({"LEADER"},C2589)))&gt;0,1,0)</f>
        <v>0</v>
      </c>
      <c r="J2589" t="str">
        <f t="shared" si="160"/>
        <v>2016</v>
      </c>
      <c r="K2589" t="str">
        <f t="shared" si="161"/>
        <v>11</v>
      </c>
      <c r="L2589" t="str">
        <f t="shared" si="162"/>
        <v>19</v>
      </c>
      <c r="M2589" s="2">
        <f t="shared" si="163"/>
        <v>42693.572916666664</v>
      </c>
    </row>
    <row r="2590" spans="1:13" x14ac:dyDescent="0.35">
      <c r="A2590">
        <v>3.1460674157303399</v>
      </c>
      <c r="B2590" t="s">
        <v>2302</v>
      </c>
      <c r="D2590">
        <v>20161017124500</v>
      </c>
      <c r="E2590" s="1">
        <f>IF(SUMPRODUCT(--ISNUMBER(SEARCH({"ECON_EARNINGSREPORT","ECON_STOCKMARKET"},C2590)))&gt;0,1,0)</f>
        <v>0</v>
      </c>
      <c r="F2590" s="1">
        <f>IF(SUMPRODUCT(--ISNUMBER(SEARCH({"ENV_"},C2590)))&gt;0,1,0)</f>
        <v>0</v>
      </c>
      <c r="G2590" s="1">
        <f>IF(SUMPRODUCT(--ISNUMBER(SEARCH({"DISCRIMINATION","HARASSMENT","HATE_SPEECH","GENDER_VIOLENCE"},C2590)))&gt;0,1,0)</f>
        <v>0</v>
      </c>
      <c r="H2590" s="1">
        <f>IF(SUMPRODUCT(--ISNUMBER(SEARCH({"LEGALIZE","LEGISLATION","TRIAL"},C2590)))&gt;0,1,0)</f>
        <v>0</v>
      </c>
      <c r="I2590" s="1">
        <f>IF(SUMPRODUCT(--ISNUMBER(SEARCH({"LEADER"},C2590)))&gt;0,1,0)</f>
        <v>0</v>
      </c>
      <c r="J2590" t="str">
        <f t="shared" si="160"/>
        <v>2016</v>
      </c>
      <c r="K2590" t="str">
        <f t="shared" si="161"/>
        <v>10</v>
      </c>
      <c r="L2590" t="str">
        <f t="shared" si="162"/>
        <v>17</v>
      </c>
      <c r="M2590" s="2">
        <f t="shared" si="163"/>
        <v>42660.53125</v>
      </c>
    </row>
    <row r="2591" spans="1:13" x14ac:dyDescent="0.35">
      <c r="A2591">
        <v>0.74183976261127604</v>
      </c>
      <c r="B2591" t="s">
        <v>1015</v>
      </c>
      <c r="C2591" t="s">
        <v>1574</v>
      </c>
      <c r="D2591">
        <v>20161018103000</v>
      </c>
      <c r="E2591" s="1">
        <f>IF(SUMPRODUCT(--ISNUMBER(SEARCH({"ECON_EARNINGSREPORT","ECON_STOCKMARKET"},C2591)))&gt;0,1,0)</f>
        <v>0</v>
      </c>
      <c r="F2591" s="1">
        <f>IF(SUMPRODUCT(--ISNUMBER(SEARCH({"ENV_"},C2591)))&gt;0,1,0)</f>
        <v>0</v>
      </c>
      <c r="G2591" s="1">
        <f>IF(SUMPRODUCT(--ISNUMBER(SEARCH({"DISCRIMINATION","HARASSMENT","HATE_SPEECH","GENDER_VIOLENCE"},C2591)))&gt;0,1,0)</f>
        <v>0</v>
      </c>
      <c r="H2591" s="1">
        <f>IF(SUMPRODUCT(--ISNUMBER(SEARCH({"LEGALIZE","LEGISLATION","TRIAL"},C2591)))&gt;0,1,0)</f>
        <v>0</v>
      </c>
      <c r="I2591" s="1">
        <f>IF(SUMPRODUCT(--ISNUMBER(SEARCH({"LEADER"},C2591)))&gt;0,1,0)</f>
        <v>1</v>
      </c>
      <c r="J2591" t="str">
        <f t="shared" si="160"/>
        <v>2016</v>
      </c>
      <c r="K2591" t="str">
        <f t="shared" si="161"/>
        <v>10</v>
      </c>
      <c r="L2591" t="str">
        <f t="shared" si="162"/>
        <v>18</v>
      </c>
      <c r="M2591" s="2">
        <f t="shared" si="163"/>
        <v>42661.4375</v>
      </c>
    </row>
    <row r="2592" spans="1:13" x14ac:dyDescent="0.35">
      <c r="A2592">
        <v>2.65486725663717</v>
      </c>
      <c r="B2592" t="s">
        <v>2303</v>
      </c>
      <c r="C2592" t="s">
        <v>2304</v>
      </c>
      <c r="D2592">
        <v>20161116000000</v>
      </c>
      <c r="E2592" s="1">
        <f>IF(SUMPRODUCT(--ISNUMBER(SEARCH({"ECON_EARNINGSREPORT","ECON_STOCKMARKET"},C2592)))&gt;0,1,0)</f>
        <v>0</v>
      </c>
      <c r="F2592" s="1">
        <f>IF(SUMPRODUCT(--ISNUMBER(SEARCH({"ENV_"},C2592)))&gt;0,1,0)</f>
        <v>0</v>
      </c>
      <c r="G2592" s="1">
        <f>IF(SUMPRODUCT(--ISNUMBER(SEARCH({"DISCRIMINATION","HARASSMENT","HATE_SPEECH","GENDER_VIOLENCE"},C2592)))&gt;0,1,0)</f>
        <v>0</v>
      </c>
      <c r="H2592" s="1">
        <f>IF(SUMPRODUCT(--ISNUMBER(SEARCH({"LEGALIZE","LEGISLATION","TRIAL"},C2592)))&gt;0,1,0)</f>
        <v>0</v>
      </c>
      <c r="I2592" s="1">
        <f>IF(SUMPRODUCT(--ISNUMBER(SEARCH({"LEADER"},C2592)))&gt;0,1,0)</f>
        <v>1</v>
      </c>
      <c r="J2592" t="str">
        <f t="shared" si="160"/>
        <v>2016</v>
      </c>
      <c r="K2592" t="str">
        <f t="shared" si="161"/>
        <v>11</v>
      </c>
      <c r="L2592" t="str">
        <f t="shared" si="162"/>
        <v>16</v>
      </c>
      <c r="M2592" s="2">
        <f t="shared" si="163"/>
        <v>42690</v>
      </c>
    </row>
    <row r="2593" spans="1:13" x14ac:dyDescent="0.35">
      <c r="A2593">
        <v>-0.46296296296296302</v>
      </c>
      <c r="B2593" t="s">
        <v>56</v>
      </c>
      <c r="C2593" t="s">
        <v>762</v>
      </c>
      <c r="D2593">
        <v>20161108144500</v>
      </c>
      <c r="E2593" s="1">
        <f>IF(SUMPRODUCT(--ISNUMBER(SEARCH({"ECON_EARNINGSREPORT","ECON_STOCKMARKET"},C2593)))&gt;0,1,0)</f>
        <v>0</v>
      </c>
      <c r="F2593" s="1">
        <f>IF(SUMPRODUCT(--ISNUMBER(SEARCH({"ENV_"},C2593)))&gt;0,1,0)</f>
        <v>0</v>
      </c>
      <c r="G2593" s="1">
        <f>IF(SUMPRODUCT(--ISNUMBER(SEARCH({"DISCRIMINATION","HARASSMENT","HATE_SPEECH","GENDER_VIOLENCE"},C2593)))&gt;0,1,0)</f>
        <v>0</v>
      </c>
      <c r="H2593" s="1">
        <f>IF(SUMPRODUCT(--ISNUMBER(SEARCH({"LEGALIZE","LEGISLATION","TRIAL"},C2593)))&gt;0,1,0)</f>
        <v>0</v>
      </c>
      <c r="I2593" s="1">
        <f>IF(SUMPRODUCT(--ISNUMBER(SEARCH({"LEADER"},C2593)))&gt;0,1,0)</f>
        <v>0</v>
      </c>
      <c r="J2593" t="str">
        <f t="shared" si="160"/>
        <v>2016</v>
      </c>
      <c r="K2593" t="str">
        <f t="shared" si="161"/>
        <v>11</v>
      </c>
      <c r="L2593" t="str">
        <f t="shared" si="162"/>
        <v>08</v>
      </c>
      <c r="M2593" s="2">
        <f t="shared" si="163"/>
        <v>42682.614583333336</v>
      </c>
    </row>
    <row r="2594" spans="1:13" x14ac:dyDescent="0.35">
      <c r="A2594">
        <v>-0.70323488045006999</v>
      </c>
      <c r="B2594" t="s">
        <v>287</v>
      </c>
      <c r="C2594" t="s">
        <v>2305</v>
      </c>
      <c r="D2594">
        <v>20161123001500</v>
      </c>
      <c r="E2594" s="1">
        <f>IF(SUMPRODUCT(--ISNUMBER(SEARCH({"ECON_EARNINGSREPORT","ECON_STOCKMARKET"},C2594)))&gt;0,1,0)</f>
        <v>1</v>
      </c>
      <c r="F2594" s="1">
        <f>IF(SUMPRODUCT(--ISNUMBER(SEARCH({"ENV_"},C2594)))&gt;0,1,0)</f>
        <v>0</v>
      </c>
      <c r="G2594" s="1">
        <f>IF(SUMPRODUCT(--ISNUMBER(SEARCH({"DISCRIMINATION","HARASSMENT","HATE_SPEECH","GENDER_VIOLENCE"},C2594)))&gt;0,1,0)</f>
        <v>0</v>
      </c>
      <c r="H2594" s="1">
        <f>IF(SUMPRODUCT(--ISNUMBER(SEARCH({"LEGALIZE","LEGISLATION","TRIAL"},C2594)))&gt;0,1,0)</f>
        <v>0</v>
      </c>
      <c r="I2594" s="1">
        <f>IF(SUMPRODUCT(--ISNUMBER(SEARCH({"LEADER"},C2594)))&gt;0,1,0)</f>
        <v>0</v>
      </c>
      <c r="J2594" t="str">
        <f t="shared" si="160"/>
        <v>2016</v>
      </c>
      <c r="K2594" t="str">
        <f t="shared" si="161"/>
        <v>11</v>
      </c>
      <c r="L2594" t="str">
        <f t="shared" si="162"/>
        <v>23</v>
      </c>
      <c r="M2594" s="2">
        <f t="shared" si="163"/>
        <v>42697.010416666664</v>
      </c>
    </row>
    <row r="2595" spans="1:13" x14ac:dyDescent="0.35">
      <c r="A2595">
        <v>-0.51813471502590602</v>
      </c>
      <c r="B2595" t="s">
        <v>186</v>
      </c>
      <c r="C2595" t="s">
        <v>2306</v>
      </c>
      <c r="D2595">
        <v>20161123001500</v>
      </c>
      <c r="E2595" s="1">
        <f>IF(SUMPRODUCT(--ISNUMBER(SEARCH({"ECON_EARNINGSREPORT","ECON_STOCKMARKET"},C2595)))&gt;0,1,0)</f>
        <v>1</v>
      </c>
      <c r="F2595" s="1">
        <f>IF(SUMPRODUCT(--ISNUMBER(SEARCH({"ENV_"},C2595)))&gt;0,1,0)</f>
        <v>0</v>
      </c>
      <c r="G2595" s="1">
        <f>IF(SUMPRODUCT(--ISNUMBER(SEARCH({"DISCRIMINATION","HARASSMENT","HATE_SPEECH","GENDER_VIOLENCE"},C2595)))&gt;0,1,0)</f>
        <v>0</v>
      </c>
      <c r="H2595" s="1">
        <f>IF(SUMPRODUCT(--ISNUMBER(SEARCH({"LEGALIZE","LEGISLATION","TRIAL"},C2595)))&gt;0,1,0)</f>
        <v>0</v>
      </c>
      <c r="I2595" s="1">
        <f>IF(SUMPRODUCT(--ISNUMBER(SEARCH({"LEADER"},C2595)))&gt;0,1,0)</f>
        <v>0</v>
      </c>
      <c r="J2595" t="str">
        <f t="shared" si="160"/>
        <v>2016</v>
      </c>
      <c r="K2595" t="str">
        <f t="shared" si="161"/>
        <v>11</v>
      </c>
      <c r="L2595" t="str">
        <f t="shared" si="162"/>
        <v>23</v>
      </c>
      <c r="M2595" s="2">
        <f t="shared" si="163"/>
        <v>42697.010416666664</v>
      </c>
    </row>
    <row r="2596" spans="1:13" x14ac:dyDescent="0.35">
      <c r="A2596">
        <v>0.78328981723237601</v>
      </c>
      <c r="B2596" t="s">
        <v>407</v>
      </c>
      <c r="C2596" t="s">
        <v>2307</v>
      </c>
      <c r="D2596">
        <v>20161123001500</v>
      </c>
      <c r="E2596" s="1">
        <f>IF(SUMPRODUCT(--ISNUMBER(SEARCH({"ECON_EARNINGSREPORT","ECON_STOCKMARKET"},C2596)))&gt;0,1,0)</f>
        <v>1</v>
      </c>
      <c r="F2596" s="1">
        <f>IF(SUMPRODUCT(--ISNUMBER(SEARCH({"ENV_"},C2596)))&gt;0,1,0)</f>
        <v>0</v>
      </c>
      <c r="G2596" s="1">
        <f>IF(SUMPRODUCT(--ISNUMBER(SEARCH({"DISCRIMINATION","HARASSMENT","HATE_SPEECH","GENDER_VIOLENCE"},C2596)))&gt;0,1,0)</f>
        <v>0</v>
      </c>
      <c r="H2596" s="1">
        <f>IF(SUMPRODUCT(--ISNUMBER(SEARCH({"LEGALIZE","LEGISLATION","TRIAL"},C2596)))&gt;0,1,0)</f>
        <v>0</v>
      </c>
      <c r="I2596" s="1">
        <f>IF(SUMPRODUCT(--ISNUMBER(SEARCH({"LEADER"},C2596)))&gt;0,1,0)</f>
        <v>0</v>
      </c>
      <c r="J2596" t="str">
        <f t="shared" si="160"/>
        <v>2016</v>
      </c>
      <c r="K2596" t="str">
        <f t="shared" si="161"/>
        <v>11</v>
      </c>
      <c r="L2596" t="str">
        <f t="shared" si="162"/>
        <v>23</v>
      </c>
      <c r="M2596" s="2">
        <f t="shared" si="163"/>
        <v>42697.010416666664</v>
      </c>
    </row>
    <row r="2597" spans="1:13" x14ac:dyDescent="0.35">
      <c r="A2597">
        <v>0.78328981723237601</v>
      </c>
      <c r="B2597" t="s">
        <v>659</v>
      </c>
      <c r="C2597" t="s">
        <v>2307</v>
      </c>
      <c r="D2597">
        <v>20161123001500</v>
      </c>
      <c r="E2597" s="1">
        <f>IF(SUMPRODUCT(--ISNUMBER(SEARCH({"ECON_EARNINGSREPORT","ECON_STOCKMARKET"},C2597)))&gt;0,1,0)</f>
        <v>1</v>
      </c>
      <c r="F2597" s="1">
        <f>IF(SUMPRODUCT(--ISNUMBER(SEARCH({"ENV_"},C2597)))&gt;0,1,0)</f>
        <v>0</v>
      </c>
      <c r="G2597" s="1">
        <f>IF(SUMPRODUCT(--ISNUMBER(SEARCH({"DISCRIMINATION","HARASSMENT","HATE_SPEECH","GENDER_VIOLENCE"},C2597)))&gt;0,1,0)</f>
        <v>0</v>
      </c>
      <c r="H2597" s="1">
        <f>IF(SUMPRODUCT(--ISNUMBER(SEARCH({"LEGALIZE","LEGISLATION","TRIAL"},C2597)))&gt;0,1,0)</f>
        <v>0</v>
      </c>
      <c r="I2597" s="1">
        <f>IF(SUMPRODUCT(--ISNUMBER(SEARCH({"LEADER"},C2597)))&gt;0,1,0)</f>
        <v>0</v>
      </c>
      <c r="J2597" t="str">
        <f t="shared" si="160"/>
        <v>2016</v>
      </c>
      <c r="K2597" t="str">
        <f t="shared" si="161"/>
        <v>11</v>
      </c>
      <c r="L2597" t="str">
        <f t="shared" si="162"/>
        <v>23</v>
      </c>
      <c r="M2597" s="2">
        <f t="shared" si="163"/>
        <v>42697.010416666664</v>
      </c>
    </row>
    <row r="2598" spans="1:13" x14ac:dyDescent="0.35">
      <c r="A2598">
        <v>0.78328981723237601</v>
      </c>
      <c r="B2598" t="s">
        <v>558</v>
      </c>
      <c r="C2598" t="s">
        <v>2307</v>
      </c>
      <c r="D2598">
        <v>20161123001500</v>
      </c>
      <c r="E2598" s="1">
        <f>IF(SUMPRODUCT(--ISNUMBER(SEARCH({"ECON_EARNINGSREPORT","ECON_STOCKMARKET"},C2598)))&gt;0,1,0)</f>
        <v>1</v>
      </c>
      <c r="F2598" s="1">
        <f>IF(SUMPRODUCT(--ISNUMBER(SEARCH({"ENV_"},C2598)))&gt;0,1,0)</f>
        <v>0</v>
      </c>
      <c r="G2598" s="1">
        <f>IF(SUMPRODUCT(--ISNUMBER(SEARCH({"DISCRIMINATION","HARASSMENT","HATE_SPEECH","GENDER_VIOLENCE"},C2598)))&gt;0,1,0)</f>
        <v>0</v>
      </c>
      <c r="H2598" s="1">
        <f>IF(SUMPRODUCT(--ISNUMBER(SEARCH({"LEGALIZE","LEGISLATION","TRIAL"},C2598)))&gt;0,1,0)</f>
        <v>0</v>
      </c>
      <c r="I2598" s="1">
        <f>IF(SUMPRODUCT(--ISNUMBER(SEARCH({"LEADER"},C2598)))&gt;0,1,0)</f>
        <v>0</v>
      </c>
      <c r="J2598" t="str">
        <f t="shared" si="160"/>
        <v>2016</v>
      </c>
      <c r="K2598" t="str">
        <f t="shared" si="161"/>
        <v>11</v>
      </c>
      <c r="L2598" t="str">
        <f t="shared" si="162"/>
        <v>23</v>
      </c>
      <c r="M2598" s="2">
        <f t="shared" si="163"/>
        <v>42697.010416666664</v>
      </c>
    </row>
    <row r="2599" spans="1:13" x14ac:dyDescent="0.35">
      <c r="A2599">
        <v>0.78328981723237601</v>
      </c>
      <c r="B2599" t="s">
        <v>610</v>
      </c>
      <c r="C2599" t="s">
        <v>2307</v>
      </c>
      <c r="D2599">
        <v>20161123001500</v>
      </c>
      <c r="E2599" s="1">
        <f>IF(SUMPRODUCT(--ISNUMBER(SEARCH({"ECON_EARNINGSREPORT","ECON_STOCKMARKET"},C2599)))&gt;0,1,0)</f>
        <v>1</v>
      </c>
      <c r="F2599" s="1">
        <f>IF(SUMPRODUCT(--ISNUMBER(SEARCH({"ENV_"},C2599)))&gt;0,1,0)</f>
        <v>0</v>
      </c>
      <c r="G2599" s="1">
        <f>IF(SUMPRODUCT(--ISNUMBER(SEARCH({"DISCRIMINATION","HARASSMENT","HATE_SPEECH","GENDER_VIOLENCE"},C2599)))&gt;0,1,0)</f>
        <v>0</v>
      </c>
      <c r="H2599" s="1">
        <f>IF(SUMPRODUCT(--ISNUMBER(SEARCH({"LEGALIZE","LEGISLATION","TRIAL"},C2599)))&gt;0,1,0)</f>
        <v>0</v>
      </c>
      <c r="I2599" s="1">
        <f>IF(SUMPRODUCT(--ISNUMBER(SEARCH({"LEADER"},C2599)))&gt;0,1,0)</f>
        <v>0</v>
      </c>
      <c r="J2599" t="str">
        <f t="shared" si="160"/>
        <v>2016</v>
      </c>
      <c r="K2599" t="str">
        <f t="shared" si="161"/>
        <v>11</v>
      </c>
      <c r="L2599" t="str">
        <f t="shared" si="162"/>
        <v>23</v>
      </c>
      <c r="M2599" s="2">
        <f t="shared" si="163"/>
        <v>42697.010416666664</v>
      </c>
    </row>
    <row r="2600" spans="1:13" x14ac:dyDescent="0.35">
      <c r="A2600">
        <v>0.78328981723237601</v>
      </c>
      <c r="B2600" t="s">
        <v>433</v>
      </c>
      <c r="C2600" t="s">
        <v>2307</v>
      </c>
      <c r="D2600">
        <v>20161123001500</v>
      </c>
      <c r="E2600" s="1">
        <f>IF(SUMPRODUCT(--ISNUMBER(SEARCH({"ECON_EARNINGSREPORT","ECON_STOCKMARKET"},C2600)))&gt;0,1,0)</f>
        <v>1</v>
      </c>
      <c r="F2600" s="1">
        <f>IF(SUMPRODUCT(--ISNUMBER(SEARCH({"ENV_"},C2600)))&gt;0,1,0)</f>
        <v>0</v>
      </c>
      <c r="G2600" s="1">
        <f>IF(SUMPRODUCT(--ISNUMBER(SEARCH({"DISCRIMINATION","HARASSMENT","HATE_SPEECH","GENDER_VIOLENCE"},C2600)))&gt;0,1,0)</f>
        <v>0</v>
      </c>
      <c r="H2600" s="1">
        <f>IF(SUMPRODUCT(--ISNUMBER(SEARCH({"LEGALIZE","LEGISLATION","TRIAL"},C2600)))&gt;0,1,0)</f>
        <v>0</v>
      </c>
      <c r="I2600" s="1">
        <f>IF(SUMPRODUCT(--ISNUMBER(SEARCH({"LEADER"},C2600)))&gt;0,1,0)</f>
        <v>0</v>
      </c>
      <c r="J2600" t="str">
        <f t="shared" si="160"/>
        <v>2016</v>
      </c>
      <c r="K2600" t="str">
        <f t="shared" si="161"/>
        <v>11</v>
      </c>
      <c r="L2600" t="str">
        <f t="shared" si="162"/>
        <v>23</v>
      </c>
      <c r="M2600" s="2">
        <f t="shared" si="163"/>
        <v>42697.010416666664</v>
      </c>
    </row>
    <row r="2601" spans="1:13" x14ac:dyDescent="0.35">
      <c r="A2601">
        <v>0.78328981723237601</v>
      </c>
      <c r="B2601" t="s">
        <v>405</v>
      </c>
      <c r="C2601" t="s">
        <v>2307</v>
      </c>
      <c r="D2601">
        <v>20161123001500</v>
      </c>
      <c r="E2601" s="1">
        <f>IF(SUMPRODUCT(--ISNUMBER(SEARCH({"ECON_EARNINGSREPORT","ECON_STOCKMARKET"},C2601)))&gt;0,1,0)</f>
        <v>1</v>
      </c>
      <c r="F2601" s="1">
        <f>IF(SUMPRODUCT(--ISNUMBER(SEARCH({"ENV_"},C2601)))&gt;0,1,0)</f>
        <v>0</v>
      </c>
      <c r="G2601" s="1">
        <f>IF(SUMPRODUCT(--ISNUMBER(SEARCH({"DISCRIMINATION","HARASSMENT","HATE_SPEECH","GENDER_VIOLENCE"},C2601)))&gt;0,1,0)</f>
        <v>0</v>
      </c>
      <c r="H2601" s="1">
        <f>IF(SUMPRODUCT(--ISNUMBER(SEARCH({"LEGALIZE","LEGISLATION","TRIAL"},C2601)))&gt;0,1,0)</f>
        <v>0</v>
      </c>
      <c r="I2601" s="1">
        <f>IF(SUMPRODUCT(--ISNUMBER(SEARCH({"LEADER"},C2601)))&gt;0,1,0)</f>
        <v>0</v>
      </c>
      <c r="J2601" t="str">
        <f t="shared" si="160"/>
        <v>2016</v>
      </c>
      <c r="K2601" t="str">
        <f t="shared" si="161"/>
        <v>11</v>
      </c>
      <c r="L2601" t="str">
        <f t="shared" si="162"/>
        <v>23</v>
      </c>
      <c r="M2601" s="2">
        <f t="shared" si="163"/>
        <v>42697.010416666664</v>
      </c>
    </row>
    <row r="2602" spans="1:13" x14ac:dyDescent="0.35">
      <c r="A2602">
        <v>0.77922077922077904</v>
      </c>
      <c r="B2602" t="s">
        <v>648</v>
      </c>
      <c r="C2602" t="s">
        <v>2307</v>
      </c>
      <c r="D2602">
        <v>20161123001500</v>
      </c>
      <c r="E2602" s="1">
        <f>IF(SUMPRODUCT(--ISNUMBER(SEARCH({"ECON_EARNINGSREPORT","ECON_STOCKMARKET"},C2602)))&gt;0,1,0)</f>
        <v>1</v>
      </c>
      <c r="F2602" s="1">
        <f>IF(SUMPRODUCT(--ISNUMBER(SEARCH({"ENV_"},C2602)))&gt;0,1,0)</f>
        <v>0</v>
      </c>
      <c r="G2602" s="1">
        <f>IF(SUMPRODUCT(--ISNUMBER(SEARCH({"DISCRIMINATION","HARASSMENT","HATE_SPEECH","GENDER_VIOLENCE"},C2602)))&gt;0,1,0)</f>
        <v>0</v>
      </c>
      <c r="H2602" s="1">
        <f>IF(SUMPRODUCT(--ISNUMBER(SEARCH({"LEGALIZE","LEGISLATION","TRIAL"},C2602)))&gt;0,1,0)</f>
        <v>0</v>
      </c>
      <c r="I2602" s="1">
        <f>IF(SUMPRODUCT(--ISNUMBER(SEARCH({"LEADER"},C2602)))&gt;0,1,0)</f>
        <v>0</v>
      </c>
      <c r="J2602" t="str">
        <f t="shared" si="160"/>
        <v>2016</v>
      </c>
      <c r="K2602" t="str">
        <f t="shared" si="161"/>
        <v>11</v>
      </c>
      <c r="L2602" t="str">
        <f t="shared" si="162"/>
        <v>23</v>
      </c>
      <c r="M2602" s="2">
        <f t="shared" si="163"/>
        <v>42697.010416666664</v>
      </c>
    </row>
    <row r="2603" spans="1:13" x14ac:dyDescent="0.35">
      <c r="A2603">
        <v>0.77922077922077904</v>
      </c>
      <c r="B2603" t="s">
        <v>899</v>
      </c>
      <c r="C2603" t="s">
        <v>2307</v>
      </c>
      <c r="D2603">
        <v>20161123001500</v>
      </c>
      <c r="E2603" s="1">
        <f>IF(SUMPRODUCT(--ISNUMBER(SEARCH({"ECON_EARNINGSREPORT","ECON_STOCKMARKET"},C2603)))&gt;0,1,0)</f>
        <v>1</v>
      </c>
      <c r="F2603" s="1">
        <f>IF(SUMPRODUCT(--ISNUMBER(SEARCH({"ENV_"},C2603)))&gt;0,1,0)</f>
        <v>0</v>
      </c>
      <c r="G2603" s="1">
        <f>IF(SUMPRODUCT(--ISNUMBER(SEARCH({"DISCRIMINATION","HARASSMENT","HATE_SPEECH","GENDER_VIOLENCE"},C2603)))&gt;0,1,0)</f>
        <v>0</v>
      </c>
      <c r="H2603" s="1">
        <f>IF(SUMPRODUCT(--ISNUMBER(SEARCH({"LEGALIZE","LEGISLATION","TRIAL"},C2603)))&gt;0,1,0)</f>
        <v>0</v>
      </c>
      <c r="I2603" s="1">
        <f>IF(SUMPRODUCT(--ISNUMBER(SEARCH({"LEADER"},C2603)))&gt;0,1,0)</f>
        <v>0</v>
      </c>
      <c r="J2603" t="str">
        <f t="shared" si="160"/>
        <v>2016</v>
      </c>
      <c r="K2603" t="str">
        <f t="shared" si="161"/>
        <v>11</v>
      </c>
      <c r="L2603" t="str">
        <f t="shared" si="162"/>
        <v>23</v>
      </c>
      <c r="M2603" s="2">
        <f t="shared" si="163"/>
        <v>42697.010416666664</v>
      </c>
    </row>
    <row r="2604" spans="1:13" x14ac:dyDescent="0.35">
      <c r="A2604">
        <v>0.77922077922077904</v>
      </c>
      <c r="B2604" t="s">
        <v>462</v>
      </c>
      <c r="C2604" t="s">
        <v>2307</v>
      </c>
      <c r="D2604">
        <v>20161123001500</v>
      </c>
      <c r="E2604" s="1">
        <f>IF(SUMPRODUCT(--ISNUMBER(SEARCH({"ECON_EARNINGSREPORT","ECON_STOCKMARKET"},C2604)))&gt;0,1,0)</f>
        <v>1</v>
      </c>
      <c r="F2604" s="1">
        <f>IF(SUMPRODUCT(--ISNUMBER(SEARCH({"ENV_"},C2604)))&gt;0,1,0)</f>
        <v>0</v>
      </c>
      <c r="G2604" s="1">
        <f>IF(SUMPRODUCT(--ISNUMBER(SEARCH({"DISCRIMINATION","HARASSMENT","HATE_SPEECH","GENDER_VIOLENCE"},C2604)))&gt;0,1,0)</f>
        <v>0</v>
      </c>
      <c r="H2604" s="1">
        <f>IF(SUMPRODUCT(--ISNUMBER(SEARCH({"LEGALIZE","LEGISLATION","TRIAL"},C2604)))&gt;0,1,0)</f>
        <v>0</v>
      </c>
      <c r="I2604" s="1">
        <f>IF(SUMPRODUCT(--ISNUMBER(SEARCH({"LEADER"},C2604)))&gt;0,1,0)</f>
        <v>0</v>
      </c>
      <c r="J2604" t="str">
        <f t="shared" si="160"/>
        <v>2016</v>
      </c>
      <c r="K2604" t="str">
        <f t="shared" si="161"/>
        <v>11</v>
      </c>
      <c r="L2604" t="str">
        <f t="shared" si="162"/>
        <v>23</v>
      </c>
      <c r="M2604" s="2">
        <f t="shared" si="163"/>
        <v>42697.010416666664</v>
      </c>
    </row>
    <row r="2605" spans="1:13" x14ac:dyDescent="0.35">
      <c r="A2605">
        <v>0</v>
      </c>
      <c r="B2605" t="s">
        <v>2308</v>
      </c>
      <c r="C2605" t="s">
        <v>2309</v>
      </c>
      <c r="D2605">
        <v>20161010171500</v>
      </c>
      <c r="E2605" s="1">
        <f>IF(SUMPRODUCT(--ISNUMBER(SEARCH({"ECON_EARNINGSREPORT","ECON_STOCKMARKET"},C2605)))&gt;0,1,0)</f>
        <v>0</v>
      </c>
      <c r="F2605" s="1">
        <f>IF(SUMPRODUCT(--ISNUMBER(SEARCH({"ENV_"},C2605)))&gt;0,1,0)</f>
        <v>0</v>
      </c>
      <c r="G2605" s="1">
        <f>IF(SUMPRODUCT(--ISNUMBER(SEARCH({"DISCRIMINATION","HARASSMENT","HATE_SPEECH","GENDER_VIOLENCE"},C2605)))&gt;0,1,0)</f>
        <v>0</v>
      </c>
      <c r="H2605" s="1">
        <f>IF(SUMPRODUCT(--ISNUMBER(SEARCH({"LEGALIZE","LEGISLATION","TRIAL"},C2605)))&gt;0,1,0)</f>
        <v>0</v>
      </c>
      <c r="I2605" s="1">
        <f>IF(SUMPRODUCT(--ISNUMBER(SEARCH({"LEADER"},C2605)))&gt;0,1,0)</f>
        <v>1</v>
      </c>
      <c r="J2605" t="str">
        <f t="shared" si="160"/>
        <v>2016</v>
      </c>
      <c r="K2605" t="str">
        <f t="shared" si="161"/>
        <v>10</v>
      </c>
      <c r="L2605" t="str">
        <f t="shared" si="162"/>
        <v>10</v>
      </c>
      <c r="M2605" s="2">
        <f t="shared" si="163"/>
        <v>42653.71875</v>
      </c>
    </row>
    <row r="2606" spans="1:13" x14ac:dyDescent="0.35">
      <c r="A2606">
        <v>0.46153846153846201</v>
      </c>
      <c r="B2606" t="s">
        <v>71</v>
      </c>
      <c r="C2606" t="s">
        <v>2310</v>
      </c>
      <c r="D2606">
        <v>20161123043000</v>
      </c>
      <c r="E2606" s="1">
        <f>IF(SUMPRODUCT(--ISNUMBER(SEARCH({"ECON_EARNINGSREPORT","ECON_STOCKMARKET"},C2606)))&gt;0,1,0)</f>
        <v>0</v>
      </c>
      <c r="F2606" s="1">
        <f>IF(SUMPRODUCT(--ISNUMBER(SEARCH({"ENV_"},C2606)))&gt;0,1,0)</f>
        <v>0</v>
      </c>
      <c r="G2606" s="1">
        <f>IF(SUMPRODUCT(--ISNUMBER(SEARCH({"DISCRIMINATION","HARASSMENT","HATE_SPEECH","GENDER_VIOLENCE"},C2606)))&gt;0,1,0)</f>
        <v>0</v>
      </c>
      <c r="H2606" s="1">
        <f>IF(SUMPRODUCT(--ISNUMBER(SEARCH({"LEGALIZE","LEGISLATION","TRIAL"},C2606)))&gt;0,1,0)</f>
        <v>0</v>
      </c>
      <c r="I2606" s="1">
        <f>IF(SUMPRODUCT(--ISNUMBER(SEARCH({"LEADER"},C2606)))&gt;0,1,0)</f>
        <v>1</v>
      </c>
      <c r="J2606" t="str">
        <f t="shared" si="160"/>
        <v>2016</v>
      </c>
      <c r="K2606" t="str">
        <f t="shared" si="161"/>
        <v>11</v>
      </c>
      <c r="L2606" t="str">
        <f t="shared" si="162"/>
        <v>23</v>
      </c>
      <c r="M2606" s="2">
        <f t="shared" si="163"/>
        <v>42697.1875</v>
      </c>
    </row>
    <row r="2607" spans="1:13" x14ac:dyDescent="0.35">
      <c r="A2607">
        <v>2.0125786163521999</v>
      </c>
      <c r="B2607" t="s">
        <v>287</v>
      </c>
      <c r="C2607" t="s">
        <v>2311</v>
      </c>
      <c r="D2607">
        <v>20161123043000</v>
      </c>
      <c r="E2607" s="1">
        <f>IF(SUMPRODUCT(--ISNUMBER(SEARCH({"ECON_EARNINGSREPORT","ECON_STOCKMARKET"},C2607)))&gt;0,1,0)</f>
        <v>0</v>
      </c>
      <c r="F2607" s="1">
        <f>IF(SUMPRODUCT(--ISNUMBER(SEARCH({"ENV_"},C2607)))&gt;0,1,0)</f>
        <v>0</v>
      </c>
      <c r="G2607" s="1">
        <f>IF(SUMPRODUCT(--ISNUMBER(SEARCH({"DISCRIMINATION","HARASSMENT","HATE_SPEECH","GENDER_VIOLENCE"},C2607)))&gt;0,1,0)</f>
        <v>0</v>
      </c>
      <c r="H2607" s="1">
        <f>IF(SUMPRODUCT(--ISNUMBER(SEARCH({"LEGALIZE","LEGISLATION","TRIAL"},C2607)))&gt;0,1,0)</f>
        <v>0</v>
      </c>
      <c r="I2607" s="1">
        <f>IF(SUMPRODUCT(--ISNUMBER(SEARCH({"LEADER"},C2607)))&gt;0,1,0)</f>
        <v>0</v>
      </c>
      <c r="J2607" t="str">
        <f t="shared" si="160"/>
        <v>2016</v>
      </c>
      <c r="K2607" t="str">
        <f t="shared" si="161"/>
        <v>11</v>
      </c>
      <c r="L2607" t="str">
        <f t="shared" si="162"/>
        <v>23</v>
      </c>
      <c r="M2607" s="2">
        <f t="shared" si="163"/>
        <v>42697.1875</v>
      </c>
    </row>
    <row r="2608" spans="1:13" x14ac:dyDescent="0.35">
      <c r="A2608">
        <v>0.37664783427495302</v>
      </c>
      <c r="B2608" t="s">
        <v>741</v>
      </c>
      <c r="C2608" t="s">
        <v>2312</v>
      </c>
      <c r="D2608">
        <v>20161123071500</v>
      </c>
      <c r="E2608" s="1">
        <f>IF(SUMPRODUCT(--ISNUMBER(SEARCH({"ECON_EARNINGSREPORT","ECON_STOCKMARKET"},C2608)))&gt;0,1,0)</f>
        <v>0</v>
      </c>
      <c r="F2608" s="1">
        <f>IF(SUMPRODUCT(--ISNUMBER(SEARCH({"ENV_"},C2608)))&gt;0,1,0)</f>
        <v>0</v>
      </c>
      <c r="G2608" s="1">
        <f>IF(SUMPRODUCT(--ISNUMBER(SEARCH({"DISCRIMINATION","HARASSMENT","HATE_SPEECH","GENDER_VIOLENCE"},C2608)))&gt;0,1,0)</f>
        <v>0</v>
      </c>
      <c r="H2608" s="1">
        <f>IF(SUMPRODUCT(--ISNUMBER(SEARCH({"LEGALIZE","LEGISLATION","TRIAL"},C2608)))&gt;0,1,0)</f>
        <v>0</v>
      </c>
      <c r="I2608" s="1">
        <f>IF(SUMPRODUCT(--ISNUMBER(SEARCH({"LEADER"},C2608)))&gt;0,1,0)</f>
        <v>0</v>
      </c>
      <c r="J2608" t="str">
        <f t="shared" si="160"/>
        <v>2016</v>
      </c>
      <c r="K2608" t="str">
        <f t="shared" si="161"/>
        <v>11</v>
      </c>
      <c r="L2608" t="str">
        <f t="shared" si="162"/>
        <v>23</v>
      </c>
      <c r="M2608" s="2">
        <f t="shared" si="163"/>
        <v>42697.302083333336</v>
      </c>
    </row>
    <row r="2609" spans="1:13" x14ac:dyDescent="0.35">
      <c r="A2609">
        <v>0.74183976261127604</v>
      </c>
      <c r="B2609" t="s">
        <v>1015</v>
      </c>
      <c r="C2609" t="s">
        <v>1574</v>
      </c>
      <c r="D2609">
        <v>20161024071500</v>
      </c>
      <c r="E2609" s="1">
        <f>IF(SUMPRODUCT(--ISNUMBER(SEARCH({"ECON_EARNINGSREPORT","ECON_STOCKMARKET"},C2609)))&gt;0,1,0)</f>
        <v>0</v>
      </c>
      <c r="F2609" s="1">
        <f>IF(SUMPRODUCT(--ISNUMBER(SEARCH({"ENV_"},C2609)))&gt;0,1,0)</f>
        <v>0</v>
      </c>
      <c r="G2609" s="1">
        <f>IF(SUMPRODUCT(--ISNUMBER(SEARCH({"DISCRIMINATION","HARASSMENT","HATE_SPEECH","GENDER_VIOLENCE"},C2609)))&gt;0,1,0)</f>
        <v>0</v>
      </c>
      <c r="H2609" s="1">
        <f>IF(SUMPRODUCT(--ISNUMBER(SEARCH({"LEGALIZE","LEGISLATION","TRIAL"},C2609)))&gt;0,1,0)</f>
        <v>0</v>
      </c>
      <c r="I2609" s="1">
        <f>IF(SUMPRODUCT(--ISNUMBER(SEARCH({"LEADER"},C2609)))&gt;0,1,0)</f>
        <v>1</v>
      </c>
      <c r="J2609" t="str">
        <f t="shared" si="160"/>
        <v>2016</v>
      </c>
      <c r="K2609" t="str">
        <f t="shared" si="161"/>
        <v>10</v>
      </c>
      <c r="L2609" t="str">
        <f t="shared" si="162"/>
        <v>24</v>
      </c>
      <c r="M2609" s="2">
        <f t="shared" si="163"/>
        <v>42667.302083333336</v>
      </c>
    </row>
    <row r="2610" spans="1:13" x14ac:dyDescent="0.35">
      <c r="A2610">
        <v>5.6179775280898898</v>
      </c>
      <c r="B2610" t="s">
        <v>153</v>
      </c>
      <c r="C2610" t="s">
        <v>2298</v>
      </c>
      <c r="D2610">
        <v>20161010111500</v>
      </c>
      <c r="E2610" s="1">
        <f>IF(SUMPRODUCT(--ISNUMBER(SEARCH({"ECON_EARNINGSREPORT","ECON_STOCKMARKET"},C2610)))&gt;0,1,0)</f>
        <v>0</v>
      </c>
      <c r="F2610" s="1">
        <f>IF(SUMPRODUCT(--ISNUMBER(SEARCH({"ENV_"},C2610)))&gt;0,1,0)</f>
        <v>0</v>
      </c>
      <c r="G2610" s="1">
        <f>IF(SUMPRODUCT(--ISNUMBER(SEARCH({"DISCRIMINATION","HARASSMENT","HATE_SPEECH","GENDER_VIOLENCE"},C2610)))&gt;0,1,0)</f>
        <v>0</v>
      </c>
      <c r="H2610" s="1">
        <f>IF(SUMPRODUCT(--ISNUMBER(SEARCH({"LEGALIZE","LEGISLATION","TRIAL"},C2610)))&gt;0,1,0)</f>
        <v>0</v>
      </c>
      <c r="I2610" s="1">
        <f>IF(SUMPRODUCT(--ISNUMBER(SEARCH({"LEADER"},C2610)))&gt;0,1,0)</f>
        <v>0</v>
      </c>
      <c r="J2610" t="str">
        <f t="shared" si="160"/>
        <v>2016</v>
      </c>
      <c r="K2610" t="str">
        <f t="shared" si="161"/>
        <v>10</v>
      </c>
      <c r="L2610" t="str">
        <f t="shared" si="162"/>
        <v>10</v>
      </c>
      <c r="M2610" s="2">
        <f t="shared" si="163"/>
        <v>42653.46875</v>
      </c>
    </row>
    <row r="2611" spans="1:13" x14ac:dyDescent="0.35">
      <c r="A2611">
        <v>-1.24013528748591</v>
      </c>
      <c r="B2611" t="s">
        <v>29</v>
      </c>
      <c r="C2611" t="s">
        <v>2313</v>
      </c>
      <c r="D2611">
        <v>20161123044500</v>
      </c>
      <c r="E2611" s="1">
        <f>IF(SUMPRODUCT(--ISNUMBER(SEARCH({"ECON_EARNINGSREPORT","ECON_STOCKMARKET"},C2611)))&gt;0,1,0)</f>
        <v>1</v>
      </c>
      <c r="F2611" s="1">
        <f>IF(SUMPRODUCT(--ISNUMBER(SEARCH({"ENV_"},C2611)))&gt;0,1,0)</f>
        <v>0</v>
      </c>
      <c r="G2611" s="1">
        <f>IF(SUMPRODUCT(--ISNUMBER(SEARCH({"DISCRIMINATION","HARASSMENT","HATE_SPEECH","GENDER_VIOLENCE"},C2611)))&gt;0,1,0)</f>
        <v>0</v>
      </c>
      <c r="H2611" s="1">
        <f>IF(SUMPRODUCT(--ISNUMBER(SEARCH({"LEGALIZE","LEGISLATION","TRIAL"},C2611)))&gt;0,1,0)</f>
        <v>0</v>
      </c>
      <c r="I2611" s="1">
        <f>IF(SUMPRODUCT(--ISNUMBER(SEARCH({"LEADER"},C2611)))&gt;0,1,0)</f>
        <v>0</v>
      </c>
      <c r="J2611" t="str">
        <f t="shared" si="160"/>
        <v>2016</v>
      </c>
      <c r="K2611" t="str">
        <f t="shared" si="161"/>
        <v>11</v>
      </c>
      <c r="L2611" t="str">
        <f t="shared" si="162"/>
        <v>23</v>
      </c>
      <c r="M2611" s="2">
        <f t="shared" si="163"/>
        <v>42697.197916666664</v>
      </c>
    </row>
    <row r="2612" spans="1:13" x14ac:dyDescent="0.35">
      <c r="A2612">
        <v>-1.41242937853107</v>
      </c>
      <c r="B2612" t="s">
        <v>145</v>
      </c>
      <c r="C2612" t="s">
        <v>2314</v>
      </c>
      <c r="D2612">
        <v>20161021160000</v>
      </c>
      <c r="E2612" s="1">
        <f>IF(SUMPRODUCT(--ISNUMBER(SEARCH({"ECON_EARNINGSREPORT","ECON_STOCKMARKET"},C2612)))&gt;0,1,0)</f>
        <v>0</v>
      </c>
      <c r="F2612" s="1">
        <f>IF(SUMPRODUCT(--ISNUMBER(SEARCH({"ENV_"},C2612)))&gt;0,1,0)</f>
        <v>0</v>
      </c>
      <c r="G2612" s="1">
        <f>IF(SUMPRODUCT(--ISNUMBER(SEARCH({"DISCRIMINATION","HARASSMENT","HATE_SPEECH","GENDER_VIOLENCE"},C2612)))&gt;0,1,0)</f>
        <v>0</v>
      </c>
      <c r="H2612" s="1">
        <f>IF(SUMPRODUCT(--ISNUMBER(SEARCH({"LEGALIZE","LEGISLATION","TRIAL"},C2612)))&gt;0,1,0)</f>
        <v>0</v>
      </c>
      <c r="I2612" s="1">
        <f>IF(SUMPRODUCT(--ISNUMBER(SEARCH({"LEADER"},C2612)))&gt;0,1,0)</f>
        <v>1</v>
      </c>
      <c r="J2612" t="str">
        <f t="shared" si="160"/>
        <v>2016</v>
      </c>
      <c r="K2612" t="str">
        <f t="shared" si="161"/>
        <v>10</v>
      </c>
      <c r="L2612" t="str">
        <f t="shared" si="162"/>
        <v>21</v>
      </c>
      <c r="M2612" s="2">
        <f t="shared" si="163"/>
        <v>42664.666666666664</v>
      </c>
    </row>
    <row r="2613" spans="1:13" x14ac:dyDescent="0.35">
      <c r="A2613">
        <v>1.1415525114155201</v>
      </c>
      <c r="B2613" t="s">
        <v>304</v>
      </c>
      <c r="C2613" t="s">
        <v>2315</v>
      </c>
      <c r="D2613">
        <v>20161123013000</v>
      </c>
      <c r="E2613" s="1">
        <f>IF(SUMPRODUCT(--ISNUMBER(SEARCH({"ECON_EARNINGSREPORT","ECON_STOCKMARKET"},C2613)))&gt;0,1,0)</f>
        <v>1</v>
      </c>
      <c r="F2613" s="1">
        <f>IF(SUMPRODUCT(--ISNUMBER(SEARCH({"ENV_"},C2613)))&gt;0,1,0)</f>
        <v>0</v>
      </c>
      <c r="G2613" s="1">
        <f>IF(SUMPRODUCT(--ISNUMBER(SEARCH({"DISCRIMINATION","HARASSMENT","HATE_SPEECH","GENDER_VIOLENCE"},C2613)))&gt;0,1,0)</f>
        <v>0</v>
      </c>
      <c r="H2613" s="1">
        <f>IF(SUMPRODUCT(--ISNUMBER(SEARCH({"LEGALIZE","LEGISLATION","TRIAL"},C2613)))&gt;0,1,0)</f>
        <v>0</v>
      </c>
      <c r="I2613" s="1">
        <f>IF(SUMPRODUCT(--ISNUMBER(SEARCH({"LEADER"},C2613)))&gt;0,1,0)</f>
        <v>0</v>
      </c>
      <c r="J2613" t="str">
        <f t="shared" si="160"/>
        <v>2016</v>
      </c>
      <c r="K2613" t="str">
        <f t="shared" si="161"/>
        <v>11</v>
      </c>
      <c r="L2613" t="str">
        <f t="shared" si="162"/>
        <v>23</v>
      </c>
      <c r="M2613" s="2">
        <f t="shared" si="163"/>
        <v>42697.0625</v>
      </c>
    </row>
    <row r="2614" spans="1:13" x14ac:dyDescent="0.35">
      <c r="A2614">
        <v>2.9411764705882399</v>
      </c>
      <c r="B2614" t="s">
        <v>304</v>
      </c>
      <c r="C2614" t="s">
        <v>2316</v>
      </c>
      <c r="D2614">
        <v>20161123013000</v>
      </c>
      <c r="E2614" s="1">
        <f>IF(SUMPRODUCT(--ISNUMBER(SEARCH({"ECON_EARNINGSREPORT","ECON_STOCKMARKET"},C2614)))&gt;0,1,0)</f>
        <v>1</v>
      </c>
      <c r="F2614" s="1">
        <f>IF(SUMPRODUCT(--ISNUMBER(SEARCH({"ENV_"},C2614)))&gt;0,1,0)</f>
        <v>0</v>
      </c>
      <c r="G2614" s="1">
        <f>IF(SUMPRODUCT(--ISNUMBER(SEARCH({"DISCRIMINATION","HARASSMENT","HATE_SPEECH","GENDER_VIOLENCE"},C2614)))&gt;0,1,0)</f>
        <v>0</v>
      </c>
      <c r="H2614" s="1">
        <f>IF(SUMPRODUCT(--ISNUMBER(SEARCH({"LEGALIZE","LEGISLATION","TRIAL"},C2614)))&gt;0,1,0)</f>
        <v>0</v>
      </c>
      <c r="I2614" s="1">
        <f>IF(SUMPRODUCT(--ISNUMBER(SEARCH({"LEADER"},C2614)))&gt;0,1,0)</f>
        <v>0</v>
      </c>
      <c r="J2614" t="str">
        <f t="shared" si="160"/>
        <v>2016</v>
      </c>
      <c r="K2614" t="str">
        <f t="shared" si="161"/>
        <v>11</v>
      </c>
      <c r="L2614" t="str">
        <f t="shared" si="162"/>
        <v>23</v>
      </c>
      <c r="M2614" s="2">
        <f t="shared" si="163"/>
        <v>42697.0625</v>
      </c>
    </row>
    <row r="2615" spans="1:13" x14ac:dyDescent="0.35">
      <c r="A2615">
        <v>-1.8660812294182201</v>
      </c>
      <c r="B2615" t="s">
        <v>405</v>
      </c>
      <c r="C2615" t="s">
        <v>2317</v>
      </c>
      <c r="D2615">
        <v>20161123013000</v>
      </c>
      <c r="E2615" s="1">
        <f>IF(SUMPRODUCT(--ISNUMBER(SEARCH({"ECON_EARNINGSREPORT","ECON_STOCKMARKET"},C2615)))&gt;0,1,0)</f>
        <v>0</v>
      </c>
      <c r="F2615" s="1">
        <f>IF(SUMPRODUCT(--ISNUMBER(SEARCH({"ENV_"},C2615)))&gt;0,1,0)</f>
        <v>0</v>
      </c>
      <c r="G2615" s="1">
        <f>IF(SUMPRODUCT(--ISNUMBER(SEARCH({"DISCRIMINATION","HARASSMENT","HATE_SPEECH","GENDER_VIOLENCE"},C2615)))&gt;0,1,0)</f>
        <v>0</v>
      </c>
      <c r="H2615" s="1">
        <f>IF(SUMPRODUCT(--ISNUMBER(SEARCH({"LEGALIZE","LEGISLATION","TRIAL"},C2615)))&gt;0,1,0)</f>
        <v>0</v>
      </c>
      <c r="I2615" s="1">
        <f>IF(SUMPRODUCT(--ISNUMBER(SEARCH({"LEADER"},C2615)))&gt;0,1,0)</f>
        <v>1</v>
      </c>
      <c r="J2615" t="str">
        <f t="shared" si="160"/>
        <v>2016</v>
      </c>
      <c r="K2615" t="str">
        <f t="shared" si="161"/>
        <v>11</v>
      </c>
      <c r="L2615" t="str">
        <f t="shared" si="162"/>
        <v>23</v>
      </c>
      <c r="M2615" s="2">
        <f t="shared" si="163"/>
        <v>42697.0625</v>
      </c>
    </row>
    <row r="2616" spans="1:13" x14ac:dyDescent="0.35">
      <c r="A2616">
        <v>1.2048192771084301</v>
      </c>
      <c r="B2616" t="s">
        <v>300</v>
      </c>
      <c r="C2616" t="s">
        <v>2307</v>
      </c>
      <c r="D2616">
        <v>20161123013000</v>
      </c>
      <c r="E2616" s="1">
        <f>IF(SUMPRODUCT(--ISNUMBER(SEARCH({"ECON_EARNINGSREPORT","ECON_STOCKMARKET"},C2616)))&gt;0,1,0)</f>
        <v>1</v>
      </c>
      <c r="F2616" s="1">
        <f>IF(SUMPRODUCT(--ISNUMBER(SEARCH({"ENV_"},C2616)))&gt;0,1,0)</f>
        <v>0</v>
      </c>
      <c r="G2616" s="1">
        <f>IF(SUMPRODUCT(--ISNUMBER(SEARCH({"DISCRIMINATION","HARASSMENT","HATE_SPEECH","GENDER_VIOLENCE"},C2616)))&gt;0,1,0)</f>
        <v>0</v>
      </c>
      <c r="H2616" s="1">
        <f>IF(SUMPRODUCT(--ISNUMBER(SEARCH({"LEGALIZE","LEGISLATION","TRIAL"},C2616)))&gt;0,1,0)</f>
        <v>0</v>
      </c>
      <c r="I2616" s="1">
        <f>IF(SUMPRODUCT(--ISNUMBER(SEARCH({"LEADER"},C2616)))&gt;0,1,0)</f>
        <v>0</v>
      </c>
      <c r="J2616" t="str">
        <f t="shared" si="160"/>
        <v>2016</v>
      </c>
      <c r="K2616" t="str">
        <f t="shared" si="161"/>
        <v>11</v>
      </c>
      <c r="L2616" t="str">
        <f t="shared" si="162"/>
        <v>23</v>
      </c>
      <c r="M2616" s="2">
        <f t="shared" si="163"/>
        <v>42697.0625</v>
      </c>
    </row>
    <row r="2617" spans="1:13" x14ac:dyDescent="0.35">
      <c r="A2617">
        <v>-1.08225108225108</v>
      </c>
      <c r="B2617" t="s">
        <v>190</v>
      </c>
      <c r="C2617" t="s">
        <v>2318</v>
      </c>
      <c r="D2617">
        <v>20161012100000</v>
      </c>
      <c r="E2617" s="1">
        <f>IF(SUMPRODUCT(--ISNUMBER(SEARCH({"ECON_EARNINGSREPORT","ECON_STOCKMARKET"},C2617)))&gt;0,1,0)</f>
        <v>0</v>
      </c>
      <c r="F2617" s="1">
        <f>IF(SUMPRODUCT(--ISNUMBER(SEARCH({"ENV_"},C2617)))&gt;0,1,0)</f>
        <v>0</v>
      </c>
      <c r="G2617" s="1">
        <f>IF(SUMPRODUCT(--ISNUMBER(SEARCH({"DISCRIMINATION","HARASSMENT","HATE_SPEECH","GENDER_VIOLENCE"},C2617)))&gt;0,1,0)</f>
        <v>0</v>
      </c>
      <c r="H2617" s="1">
        <f>IF(SUMPRODUCT(--ISNUMBER(SEARCH({"LEGALIZE","LEGISLATION","TRIAL"},C2617)))&gt;0,1,0)</f>
        <v>0</v>
      </c>
      <c r="I2617" s="1">
        <f>IF(SUMPRODUCT(--ISNUMBER(SEARCH({"LEADER"},C2617)))&gt;0,1,0)</f>
        <v>0</v>
      </c>
      <c r="J2617" t="str">
        <f t="shared" si="160"/>
        <v>2016</v>
      </c>
      <c r="K2617" t="str">
        <f t="shared" si="161"/>
        <v>10</v>
      </c>
      <c r="L2617" t="str">
        <f t="shared" si="162"/>
        <v>12</v>
      </c>
      <c r="M2617" s="2">
        <f t="shared" si="163"/>
        <v>42655.416666666664</v>
      </c>
    </row>
    <row r="2618" spans="1:13" x14ac:dyDescent="0.35">
      <c r="A2618">
        <v>0.8</v>
      </c>
      <c r="B2618" t="s">
        <v>38</v>
      </c>
      <c r="C2618" t="s">
        <v>2319</v>
      </c>
      <c r="D2618">
        <v>20161013181500</v>
      </c>
      <c r="E2618" s="1">
        <f>IF(SUMPRODUCT(--ISNUMBER(SEARCH({"ECON_EARNINGSREPORT","ECON_STOCKMARKET"},C2618)))&gt;0,1,0)</f>
        <v>0</v>
      </c>
      <c r="F2618" s="1">
        <f>IF(SUMPRODUCT(--ISNUMBER(SEARCH({"ENV_"},C2618)))&gt;0,1,0)</f>
        <v>0</v>
      </c>
      <c r="G2618" s="1">
        <f>IF(SUMPRODUCT(--ISNUMBER(SEARCH({"DISCRIMINATION","HARASSMENT","HATE_SPEECH","GENDER_VIOLENCE"},C2618)))&gt;0,1,0)</f>
        <v>0</v>
      </c>
      <c r="H2618" s="1">
        <f>IF(SUMPRODUCT(--ISNUMBER(SEARCH({"LEGALIZE","LEGISLATION","TRIAL"},C2618)))&gt;0,1,0)</f>
        <v>0</v>
      </c>
      <c r="I2618" s="1">
        <f>IF(SUMPRODUCT(--ISNUMBER(SEARCH({"LEADER"},C2618)))&gt;0,1,0)</f>
        <v>1</v>
      </c>
      <c r="J2618" t="str">
        <f t="shared" si="160"/>
        <v>2016</v>
      </c>
      <c r="K2618" t="str">
        <f t="shared" si="161"/>
        <v>10</v>
      </c>
      <c r="L2618" t="str">
        <f t="shared" si="162"/>
        <v>13</v>
      </c>
      <c r="M2618" s="2">
        <f t="shared" si="163"/>
        <v>42656.760416666664</v>
      </c>
    </row>
    <row r="2619" spans="1:13" x14ac:dyDescent="0.35">
      <c r="A2619">
        <v>-3.52112676056338</v>
      </c>
      <c r="B2619" t="s">
        <v>462</v>
      </c>
      <c r="C2619" t="s">
        <v>1569</v>
      </c>
      <c r="D2619">
        <v>20161013221500</v>
      </c>
      <c r="E2619" s="1">
        <f>IF(SUMPRODUCT(--ISNUMBER(SEARCH({"ECON_EARNINGSREPORT","ECON_STOCKMARKET"},C2619)))&gt;0,1,0)</f>
        <v>0</v>
      </c>
      <c r="F2619" s="1">
        <f>IF(SUMPRODUCT(--ISNUMBER(SEARCH({"ENV_"},C2619)))&gt;0,1,0)</f>
        <v>0</v>
      </c>
      <c r="G2619" s="1">
        <f>IF(SUMPRODUCT(--ISNUMBER(SEARCH({"DISCRIMINATION","HARASSMENT","HATE_SPEECH","GENDER_VIOLENCE"},C2619)))&gt;0,1,0)</f>
        <v>0</v>
      </c>
      <c r="H2619" s="1">
        <f>IF(SUMPRODUCT(--ISNUMBER(SEARCH({"LEGALIZE","LEGISLATION","TRIAL"},C2619)))&gt;0,1,0)</f>
        <v>0</v>
      </c>
      <c r="I2619" s="1">
        <f>IF(SUMPRODUCT(--ISNUMBER(SEARCH({"LEADER"},C2619)))&gt;0,1,0)</f>
        <v>0</v>
      </c>
      <c r="J2619" t="str">
        <f t="shared" si="160"/>
        <v>2016</v>
      </c>
      <c r="K2619" t="str">
        <f t="shared" si="161"/>
        <v>10</v>
      </c>
      <c r="L2619" t="str">
        <f t="shared" si="162"/>
        <v>13</v>
      </c>
      <c r="M2619" s="2">
        <f t="shared" si="163"/>
        <v>42656.927083333336</v>
      </c>
    </row>
    <row r="2620" spans="1:13" x14ac:dyDescent="0.35">
      <c r="A2620">
        <v>-3.125</v>
      </c>
      <c r="B2620" t="s">
        <v>1308</v>
      </c>
      <c r="C2620" t="s">
        <v>1569</v>
      </c>
      <c r="D2620">
        <v>20161013221500</v>
      </c>
      <c r="E2620" s="1">
        <f>IF(SUMPRODUCT(--ISNUMBER(SEARCH({"ECON_EARNINGSREPORT","ECON_STOCKMARKET"},C2620)))&gt;0,1,0)</f>
        <v>0</v>
      </c>
      <c r="F2620" s="1">
        <f>IF(SUMPRODUCT(--ISNUMBER(SEARCH({"ENV_"},C2620)))&gt;0,1,0)</f>
        <v>0</v>
      </c>
      <c r="G2620" s="1">
        <f>IF(SUMPRODUCT(--ISNUMBER(SEARCH({"DISCRIMINATION","HARASSMENT","HATE_SPEECH","GENDER_VIOLENCE"},C2620)))&gt;0,1,0)</f>
        <v>0</v>
      </c>
      <c r="H2620" s="1">
        <f>IF(SUMPRODUCT(--ISNUMBER(SEARCH({"LEGALIZE","LEGISLATION","TRIAL"},C2620)))&gt;0,1,0)</f>
        <v>0</v>
      </c>
      <c r="I2620" s="1">
        <f>IF(SUMPRODUCT(--ISNUMBER(SEARCH({"LEADER"},C2620)))&gt;0,1,0)</f>
        <v>0</v>
      </c>
      <c r="J2620" t="str">
        <f t="shared" si="160"/>
        <v>2016</v>
      </c>
      <c r="K2620" t="str">
        <f t="shared" si="161"/>
        <v>10</v>
      </c>
      <c r="L2620" t="str">
        <f t="shared" si="162"/>
        <v>13</v>
      </c>
      <c r="M2620" s="2">
        <f t="shared" si="163"/>
        <v>42656.927083333336</v>
      </c>
    </row>
    <row r="2621" spans="1:13" x14ac:dyDescent="0.35">
      <c r="A2621">
        <v>-2</v>
      </c>
      <c r="B2621" t="s">
        <v>891</v>
      </c>
      <c r="C2621" t="s">
        <v>2102</v>
      </c>
      <c r="D2621">
        <v>20161014010000</v>
      </c>
      <c r="E2621" s="1">
        <f>IF(SUMPRODUCT(--ISNUMBER(SEARCH({"ECON_EARNINGSREPORT","ECON_STOCKMARKET"},C2621)))&gt;0,1,0)</f>
        <v>0</v>
      </c>
      <c r="F2621" s="1">
        <f>IF(SUMPRODUCT(--ISNUMBER(SEARCH({"ENV_"},C2621)))&gt;0,1,0)</f>
        <v>0</v>
      </c>
      <c r="G2621" s="1">
        <f>IF(SUMPRODUCT(--ISNUMBER(SEARCH({"DISCRIMINATION","HARASSMENT","HATE_SPEECH","GENDER_VIOLENCE"},C2621)))&gt;0,1,0)</f>
        <v>0</v>
      </c>
      <c r="H2621" s="1">
        <f>IF(SUMPRODUCT(--ISNUMBER(SEARCH({"LEGALIZE","LEGISLATION","TRIAL"},C2621)))&gt;0,1,0)</f>
        <v>0</v>
      </c>
      <c r="I2621" s="1">
        <f>IF(SUMPRODUCT(--ISNUMBER(SEARCH({"LEADER"},C2621)))&gt;0,1,0)</f>
        <v>0</v>
      </c>
      <c r="J2621" t="str">
        <f t="shared" si="160"/>
        <v>2016</v>
      </c>
      <c r="K2621" t="str">
        <f t="shared" si="161"/>
        <v>10</v>
      </c>
      <c r="L2621" t="str">
        <f t="shared" si="162"/>
        <v>14</v>
      </c>
      <c r="M2621" s="2">
        <f t="shared" si="163"/>
        <v>42657.041666666664</v>
      </c>
    </row>
    <row r="2622" spans="1:13" x14ac:dyDescent="0.35">
      <c r="A2622">
        <v>-3.8216560509554101</v>
      </c>
      <c r="B2622" t="s">
        <v>2320</v>
      </c>
      <c r="C2622" t="s">
        <v>2321</v>
      </c>
      <c r="D2622">
        <v>20161014031500</v>
      </c>
      <c r="E2622" s="1">
        <f>IF(SUMPRODUCT(--ISNUMBER(SEARCH({"ECON_EARNINGSREPORT","ECON_STOCKMARKET"},C2622)))&gt;0,1,0)</f>
        <v>0</v>
      </c>
      <c r="F2622" s="1">
        <f>IF(SUMPRODUCT(--ISNUMBER(SEARCH({"ENV_"},C2622)))&gt;0,1,0)</f>
        <v>0</v>
      </c>
      <c r="G2622" s="1">
        <f>IF(SUMPRODUCT(--ISNUMBER(SEARCH({"DISCRIMINATION","HARASSMENT","HATE_SPEECH","GENDER_VIOLENCE"},C2622)))&gt;0,1,0)</f>
        <v>0</v>
      </c>
      <c r="H2622" s="1">
        <f>IF(SUMPRODUCT(--ISNUMBER(SEARCH({"LEGALIZE","LEGISLATION","TRIAL"},C2622)))&gt;0,1,0)</f>
        <v>0</v>
      </c>
      <c r="I2622" s="1">
        <f>IF(SUMPRODUCT(--ISNUMBER(SEARCH({"LEADER"},C2622)))&gt;0,1,0)</f>
        <v>0</v>
      </c>
      <c r="J2622" t="str">
        <f t="shared" si="160"/>
        <v>2016</v>
      </c>
      <c r="K2622" t="str">
        <f t="shared" si="161"/>
        <v>10</v>
      </c>
      <c r="L2622" t="str">
        <f t="shared" si="162"/>
        <v>14</v>
      </c>
      <c r="M2622" s="2">
        <f t="shared" si="163"/>
        <v>42657.135416666664</v>
      </c>
    </row>
    <row r="2623" spans="1:13" x14ac:dyDescent="0.35">
      <c r="A2623">
        <v>1.1764705882352899</v>
      </c>
      <c r="B2623" t="s">
        <v>240</v>
      </c>
      <c r="C2623" t="s">
        <v>2322</v>
      </c>
      <c r="D2623">
        <v>20161123074500</v>
      </c>
      <c r="E2623" s="1">
        <f>IF(SUMPRODUCT(--ISNUMBER(SEARCH({"ECON_EARNINGSREPORT","ECON_STOCKMARKET"},C2623)))&gt;0,1,0)</f>
        <v>0</v>
      </c>
      <c r="F2623" s="1">
        <f>IF(SUMPRODUCT(--ISNUMBER(SEARCH({"ENV_"},C2623)))&gt;0,1,0)</f>
        <v>0</v>
      </c>
      <c r="G2623" s="1">
        <f>IF(SUMPRODUCT(--ISNUMBER(SEARCH({"DISCRIMINATION","HARASSMENT","HATE_SPEECH","GENDER_VIOLENCE"},C2623)))&gt;0,1,0)</f>
        <v>0</v>
      </c>
      <c r="H2623" s="1">
        <f>IF(SUMPRODUCT(--ISNUMBER(SEARCH({"LEGALIZE","LEGISLATION","TRIAL"},C2623)))&gt;0,1,0)</f>
        <v>0</v>
      </c>
      <c r="I2623" s="1">
        <f>IF(SUMPRODUCT(--ISNUMBER(SEARCH({"LEADER"},C2623)))&gt;0,1,0)</f>
        <v>0</v>
      </c>
      <c r="J2623" t="str">
        <f t="shared" si="160"/>
        <v>2016</v>
      </c>
      <c r="K2623" t="str">
        <f t="shared" si="161"/>
        <v>11</v>
      </c>
      <c r="L2623" t="str">
        <f t="shared" si="162"/>
        <v>23</v>
      </c>
      <c r="M2623" s="2">
        <f t="shared" si="163"/>
        <v>42697.322916666664</v>
      </c>
    </row>
    <row r="2624" spans="1:13" x14ac:dyDescent="0.35">
      <c r="A2624">
        <v>1.0204081632653099</v>
      </c>
      <c r="B2624" t="s">
        <v>1015</v>
      </c>
      <c r="C2624" t="s">
        <v>1575</v>
      </c>
      <c r="D2624">
        <v>20161018071500</v>
      </c>
      <c r="E2624" s="1">
        <f>IF(SUMPRODUCT(--ISNUMBER(SEARCH({"ECON_EARNINGSREPORT","ECON_STOCKMARKET"},C2624)))&gt;0,1,0)</f>
        <v>0</v>
      </c>
      <c r="F2624" s="1">
        <f>IF(SUMPRODUCT(--ISNUMBER(SEARCH({"ENV_"},C2624)))&gt;0,1,0)</f>
        <v>0</v>
      </c>
      <c r="G2624" s="1">
        <f>IF(SUMPRODUCT(--ISNUMBER(SEARCH({"DISCRIMINATION","HARASSMENT","HATE_SPEECH","GENDER_VIOLENCE"},C2624)))&gt;0,1,0)</f>
        <v>0</v>
      </c>
      <c r="H2624" s="1">
        <f>IF(SUMPRODUCT(--ISNUMBER(SEARCH({"LEGALIZE","LEGISLATION","TRIAL"},C2624)))&gt;0,1,0)</f>
        <v>0</v>
      </c>
      <c r="I2624" s="1">
        <f>IF(SUMPRODUCT(--ISNUMBER(SEARCH({"LEADER"},C2624)))&gt;0,1,0)</f>
        <v>1</v>
      </c>
      <c r="J2624" t="str">
        <f t="shared" si="160"/>
        <v>2016</v>
      </c>
      <c r="K2624" t="str">
        <f t="shared" si="161"/>
        <v>10</v>
      </c>
      <c r="L2624" t="str">
        <f t="shared" si="162"/>
        <v>18</v>
      </c>
      <c r="M2624" s="2">
        <f t="shared" si="163"/>
        <v>42661.302083333336</v>
      </c>
    </row>
    <row r="2625" spans="1:13" x14ac:dyDescent="0.35">
      <c r="A2625">
        <v>0.38022813688212898</v>
      </c>
      <c r="B2625" t="s">
        <v>119</v>
      </c>
      <c r="C2625" t="s">
        <v>2279</v>
      </c>
      <c r="D2625">
        <v>20161017093000</v>
      </c>
      <c r="E2625" s="1">
        <f>IF(SUMPRODUCT(--ISNUMBER(SEARCH({"ECON_EARNINGSREPORT","ECON_STOCKMARKET"},C2625)))&gt;0,1,0)</f>
        <v>0</v>
      </c>
      <c r="F2625" s="1">
        <f>IF(SUMPRODUCT(--ISNUMBER(SEARCH({"ENV_"},C2625)))&gt;0,1,0)</f>
        <v>0</v>
      </c>
      <c r="G2625" s="1">
        <f>IF(SUMPRODUCT(--ISNUMBER(SEARCH({"DISCRIMINATION","HARASSMENT","HATE_SPEECH","GENDER_VIOLENCE"},C2625)))&gt;0,1,0)</f>
        <v>0</v>
      </c>
      <c r="H2625" s="1">
        <f>IF(SUMPRODUCT(--ISNUMBER(SEARCH({"LEGALIZE","LEGISLATION","TRIAL"},C2625)))&gt;0,1,0)</f>
        <v>0</v>
      </c>
      <c r="I2625" s="1">
        <f>IF(SUMPRODUCT(--ISNUMBER(SEARCH({"LEADER"},C2625)))&gt;0,1,0)</f>
        <v>0</v>
      </c>
      <c r="J2625" t="str">
        <f t="shared" si="160"/>
        <v>2016</v>
      </c>
      <c r="K2625" t="str">
        <f t="shared" si="161"/>
        <v>10</v>
      </c>
      <c r="L2625" t="str">
        <f t="shared" si="162"/>
        <v>17</v>
      </c>
      <c r="M2625" s="2">
        <f t="shared" si="163"/>
        <v>42660.395833333336</v>
      </c>
    </row>
    <row r="2626" spans="1:13" x14ac:dyDescent="0.35">
      <c r="A2626">
        <v>0.77922077922077904</v>
      </c>
      <c r="B2626" t="s">
        <v>232</v>
      </c>
      <c r="C2626" t="s">
        <v>2307</v>
      </c>
      <c r="D2626">
        <v>20161123050000</v>
      </c>
      <c r="E2626" s="1">
        <f>IF(SUMPRODUCT(--ISNUMBER(SEARCH({"ECON_EARNINGSREPORT","ECON_STOCKMARKET"},C2626)))&gt;0,1,0)</f>
        <v>1</v>
      </c>
      <c r="F2626" s="1">
        <f>IF(SUMPRODUCT(--ISNUMBER(SEARCH({"ENV_"},C2626)))&gt;0,1,0)</f>
        <v>0</v>
      </c>
      <c r="G2626" s="1">
        <f>IF(SUMPRODUCT(--ISNUMBER(SEARCH({"DISCRIMINATION","HARASSMENT","HATE_SPEECH","GENDER_VIOLENCE"},C2626)))&gt;0,1,0)</f>
        <v>0</v>
      </c>
      <c r="H2626" s="1">
        <f>IF(SUMPRODUCT(--ISNUMBER(SEARCH({"LEGALIZE","LEGISLATION","TRIAL"},C2626)))&gt;0,1,0)</f>
        <v>0</v>
      </c>
      <c r="I2626" s="1">
        <f>IF(SUMPRODUCT(--ISNUMBER(SEARCH({"LEADER"},C2626)))&gt;0,1,0)</f>
        <v>0</v>
      </c>
      <c r="J2626" t="str">
        <f t="shared" si="160"/>
        <v>2016</v>
      </c>
      <c r="K2626" t="str">
        <f t="shared" si="161"/>
        <v>11</v>
      </c>
      <c r="L2626" t="str">
        <f t="shared" si="162"/>
        <v>23</v>
      </c>
      <c r="M2626" s="2">
        <f t="shared" si="163"/>
        <v>42697.208333333336</v>
      </c>
    </row>
    <row r="2627" spans="1:13" x14ac:dyDescent="0.35">
      <c r="A2627">
        <v>0</v>
      </c>
      <c r="B2627" t="s">
        <v>2308</v>
      </c>
      <c r="C2627" t="s">
        <v>2309</v>
      </c>
      <c r="D2627">
        <v>20161011010000</v>
      </c>
      <c r="E2627" s="1">
        <f>IF(SUMPRODUCT(--ISNUMBER(SEARCH({"ECON_EARNINGSREPORT","ECON_STOCKMARKET"},C2627)))&gt;0,1,0)</f>
        <v>0</v>
      </c>
      <c r="F2627" s="1">
        <f>IF(SUMPRODUCT(--ISNUMBER(SEARCH({"ENV_"},C2627)))&gt;0,1,0)</f>
        <v>0</v>
      </c>
      <c r="G2627" s="1">
        <f>IF(SUMPRODUCT(--ISNUMBER(SEARCH({"DISCRIMINATION","HARASSMENT","HATE_SPEECH","GENDER_VIOLENCE"},C2627)))&gt;0,1,0)</f>
        <v>0</v>
      </c>
      <c r="H2627" s="1">
        <f>IF(SUMPRODUCT(--ISNUMBER(SEARCH({"LEGALIZE","LEGISLATION","TRIAL"},C2627)))&gt;0,1,0)</f>
        <v>0</v>
      </c>
      <c r="I2627" s="1">
        <f>IF(SUMPRODUCT(--ISNUMBER(SEARCH({"LEADER"},C2627)))&gt;0,1,0)</f>
        <v>1</v>
      </c>
      <c r="J2627" t="str">
        <f t="shared" ref="J2627:J2690" si="164">LEFT(D2627,4)</f>
        <v>2016</v>
      </c>
      <c r="K2627" t="str">
        <f t="shared" ref="K2627:K2690" si="165">MID(D2627,5,2)</f>
        <v>10</v>
      </c>
      <c r="L2627" t="str">
        <f t="shared" ref="L2627:L2690" si="166">MID(D2627,7,2)</f>
        <v>11</v>
      </c>
      <c r="M2627" s="2">
        <f t="shared" ref="M2627:M2690" si="167">DATE(LEFT(D2627,4),MID(D2627,5,2),MID(D2627,7,2))+TIME(MID(D2627,9,2),MID(D2627,11,2),RIGHT(D2627,2))</f>
        <v>42654.041666666664</v>
      </c>
    </row>
    <row r="2628" spans="1:13" x14ac:dyDescent="0.35">
      <c r="A2628">
        <v>0.8</v>
      </c>
      <c r="B2628" t="s">
        <v>429</v>
      </c>
      <c r="C2628" t="s">
        <v>2323</v>
      </c>
      <c r="D2628">
        <v>20161108230000</v>
      </c>
      <c r="E2628" s="1">
        <f>IF(SUMPRODUCT(--ISNUMBER(SEARCH({"ECON_EARNINGSREPORT","ECON_STOCKMARKET"},C2628)))&gt;0,1,0)</f>
        <v>1</v>
      </c>
      <c r="F2628" s="1">
        <f>IF(SUMPRODUCT(--ISNUMBER(SEARCH({"ENV_"},C2628)))&gt;0,1,0)</f>
        <v>1</v>
      </c>
      <c r="G2628" s="1">
        <f>IF(SUMPRODUCT(--ISNUMBER(SEARCH({"DISCRIMINATION","HARASSMENT","HATE_SPEECH","GENDER_VIOLENCE"},C2628)))&gt;0,1,0)</f>
        <v>0</v>
      </c>
      <c r="H2628" s="1">
        <f>IF(SUMPRODUCT(--ISNUMBER(SEARCH({"LEGALIZE","LEGISLATION","TRIAL"},C2628)))&gt;0,1,0)</f>
        <v>0</v>
      </c>
      <c r="I2628" s="1">
        <f>IF(SUMPRODUCT(--ISNUMBER(SEARCH({"LEADER"},C2628)))&gt;0,1,0)</f>
        <v>0</v>
      </c>
      <c r="J2628" t="str">
        <f t="shared" si="164"/>
        <v>2016</v>
      </c>
      <c r="K2628" t="str">
        <f t="shared" si="165"/>
        <v>11</v>
      </c>
      <c r="L2628" t="str">
        <f t="shared" si="166"/>
        <v>08</v>
      </c>
      <c r="M2628" s="2">
        <f t="shared" si="167"/>
        <v>42682.958333333336</v>
      </c>
    </row>
    <row r="2629" spans="1:13" x14ac:dyDescent="0.35">
      <c r="A2629">
        <v>2.0252285615090799</v>
      </c>
      <c r="B2629" t="s">
        <v>121</v>
      </c>
      <c r="C2629" t="s">
        <v>2324</v>
      </c>
      <c r="D2629">
        <v>20161123111500</v>
      </c>
      <c r="E2629" s="1">
        <f>IF(SUMPRODUCT(--ISNUMBER(SEARCH({"ECON_EARNINGSREPORT","ECON_STOCKMARKET"},C2629)))&gt;0,1,0)</f>
        <v>0</v>
      </c>
      <c r="F2629" s="1">
        <f>IF(SUMPRODUCT(--ISNUMBER(SEARCH({"ENV_"},C2629)))&gt;0,1,0)</f>
        <v>0</v>
      </c>
      <c r="G2629" s="1">
        <f>IF(SUMPRODUCT(--ISNUMBER(SEARCH({"DISCRIMINATION","HARASSMENT","HATE_SPEECH","GENDER_VIOLENCE"},C2629)))&gt;0,1,0)</f>
        <v>0</v>
      </c>
      <c r="H2629" s="1">
        <f>IF(SUMPRODUCT(--ISNUMBER(SEARCH({"LEGALIZE","LEGISLATION","TRIAL"},C2629)))&gt;0,1,0)</f>
        <v>0</v>
      </c>
      <c r="I2629" s="1">
        <f>IF(SUMPRODUCT(--ISNUMBER(SEARCH({"LEADER"},C2629)))&gt;0,1,0)</f>
        <v>1</v>
      </c>
      <c r="J2629" t="str">
        <f t="shared" si="164"/>
        <v>2016</v>
      </c>
      <c r="K2629" t="str">
        <f t="shared" si="165"/>
        <v>11</v>
      </c>
      <c r="L2629" t="str">
        <f t="shared" si="166"/>
        <v>23</v>
      </c>
      <c r="M2629" s="2">
        <f t="shared" si="167"/>
        <v>42697.46875</v>
      </c>
    </row>
    <row r="2630" spans="1:13" x14ac:dyDescent="0.35">
      <c r="A2630">
        <v>0</v>
      </c>
      <c r="B2630" t="s">
        <v>54</v>
      </c>
      <c r="C2630" t="s">
        <v>2325</v>
      </c>
      <c r="D2630">
        <v>20161116120000</v>
      </c>
      <c r="E2630" s="1">
        <f>IF(SUMPRODUCT(--ISNUMBER(SEARCH({"ECON_EARNINGSREPORT","ECON_STOCKMARKET"},C2630)))&gt;0,1,0)</f>
        <v>0</v>
      </c>
      <c r="F2630" s="1">
        <f>IF(SUMPRODUCT(--ISNUMBER(SEARCH({"ENV_"},C2630)))&gt;0,1,0)</f>
        <v>0</v>
      </c>
      <c r="G2630" s="1">
        <f>IF(SUMPRODUCT(--ISNUMBER(SEARCH({"DISCRIMINATION","HARASSMENT","HATE_SPEECH","GENDER_VIOLENCE"},C2630)))&gt;0,1,0)</f>
        <v>0</v>
      </c>
      <c r="H2630" s="1">
        <f>IF(SUMPRODUCT(--ISNUMBER(SEARCH({"LEGALIZE","LEGISLATION","TRIAL"},C2630)))&gt;0,1,0)</f>
        <v>0</v>
      </c>
      <c r="I2630" s="1">
        <f>IF(SUMPRODUCT(--ISNUMBER(SEARCH({"LEADER"},C2630)))&gt;0,1,0)</f>
        <v>0</v>
      </c>
      <c r="J2630" t="str">
        <f t="shared" si="164"/>
        <v>2016</v>
      </c>
      <c r="K2630" t="str">
        <f t="shared" si="165"/>
        <v>11</v>
      </c>
      <c r="L2630" t="str">
        <f t="shared" si="166"/>
        <v>16</v>
      </c>
      <c r="M2630" s="2">
        <f t="shared" si="167"/>
        <v>42690.5</v>
      </c>
    </row>
    <row r="2631" spans="1:13" x14ac:dyDescent="0.35">
      <c r="A2631">
        <v>0.84745762711864403</v>
      </c>
      <c r="B2631" t="s">
        <v>121</v>
      </c>
      <c r="C2631" t="s">
        <v>2326</v>
      </c>
      <c r="D2631">
        <v>20161012113000</v>
      </c>
      <c r="E2631" s="1">
        <f>IF(SUMPRODUCT(--ISNUMBER(SEARCH({"ECON_EARNINGSREPORT","ECON_STOCKMARKET"},C2631)))&gt;0,1,0)</f>
        <v>0</v>
      </c>
      <c r="F2631" s="1">
        <f>IF(SUMPRODUCT(--ISNUMBER(SEARCH({"ENV_"},C2631)))&gt;0,1,0)</f>
        <v>0</v>
      </c>
      <c r="G2631" s="1">
        <f>IF(SUMPRODUCT(--ISNUMBER(SEARCH({"DISCRIMINATION","HARASSMENT","HATE_SPEECH","GENDER_VIOLENCE"},C2631)))&gt;0,1,0)</f>
        <v>0</v>
      </c>
      <c r="H2631" s="1">
        <f>IF(SUMPRODUCT(--ISNUMBER(SEARCH({"LEGALIZE","LEGISLATION","TRIAL"},C2631)))&gt;0,1,0)</f>
        <v>0</v>
      </c>
      <c r="I2631" s="1">
        <f>IF(SUMPRODUCT(--ISNUMBER(SEARCH({"LEADER"},C2631)))&gt;0,1,0)</f>
        <v>1</v>
      </c>
      <c r="J2631" t="str">
        <f t="shared" si="164"/>
        <v>2016</v>
      </c>
      <c r="K2631" t="str">
        <f t="shared" si="165"/>
        <v>10</v>
      </c>
      <c r="L2631" t="str">
        <f t="shared" si="166"/>
        <v>12</v>
      </c>
      <c r="M2631" s="2">
        <f t="shared" si="167"/>
        <v>42655.479166666664</v>
      </c>
    </row>
    <row r="2632" spans="1:13" x14ac:dyDescent="0.35">
      <c r="A2632">
        <v>1.1142061281336999</v>
      </c>
      <c r="B2632" t="s">
        <v>57</v>
      </c>
      <c r="C2632" t="s">
        <v>2327</v>
      </c>
      <c r="D2632">
        <v>20161027214500</v>
      </c>
      <c r="E2632" s="1">
        <f>IF(SUMPRODUCT(--ISNUMBER(SEARCH({"ECON_EARNINGSREPORT","ECON_STOCKMARKET"},C2632)))&gt;0,1,0)</f>
        <v>0</v>
      </c>
      <c r="F2632" s="1">
        <f>IF(SUMPRODUCT(--ISNUMBER(SEARCH({"ENV_"},C2632)))&gt;0,1,0)</f>
        <v>0</v>
      </c>
      <c r="G2632" s="1">
        <f>IF(SUMPRODUCT(--ISNUMBER(SEARCH({"DISCRIMINATION","HARASSMENT","HATE_SPEECH","GENDER_VIOLENCE"},C2632)))&gt;0,1,0)</f>
        <v>0</v>
      </c>
      <c r="H2632" s="1">
        <f>IF(SUMPRODUCT(--ISNUMBER(SEARCH({"LEGALIZE","LEGISLATION","TRIAL"},C2632)))&gt;0,1,0)</f>
        <v>0</v>
      </c>
      <c r="I2632" s="1">
        <f>IF(SUMPRODUCT(--ISNUMBER(SEARCH({"LEADER"},C2632)))&gt;0,1,0)</f>
        <v>1</v>
      </c>
      <c r="J2632" t="str">
        <f t="shared" si="164"/>
        <v>2016</v>
      </c>
      <c r="K2632" t="str">
        <f t="shared" si="165"/>
        <v>10</v>
      </c>
      <c r="L2632" t="str">
        <f t="shared" si="166"/>
        <v>27</v>
      </c>
      <c r="M2632" s="2">
        <f t="shared" si="167"/>
        <v>42670.90625</v>
      </c>
    </row>
    <row r="2633" spans="1:13" x14ac:dyDescent="0.35">
      <c r="A2633">
        <v>1.8709073900841899</v>
      </c>
      <c r="B2633" t="s">
        <v>973</v>
      </c>
      <c r="C2633" t="s">
        <v>2328</v>
      </c>
      <c r="D2633">
        <v>20161107201500</v>
      </c>
      <c r="E2633" s="1">
        <f>IF(SUMPRODUCT(--ISNUMBER(SEARCH({"ECON_EARNINGSREPORT","ECON_STOCKMARKET"},C2633)))&gt;0,1,0)</f>
        <v>0</v>
      </c>
      <c r="F2633" s="1">
        <f>IF(SUMPRODUCT(--ISNUMBER(SEARCH({"ENV_"},C2633)))&gt;0,1,0)</f>
        <v>0</v>
      </c>
      <c r="G2633" s="1">
        <f>IF(SUMPRODUCT(--ISNUMBER(SEARCH({"DISCRIMINATION","HARASSMENT","HATE_SPEECH","GENDER_VIOLENCE"},C2633)))&gt;0,1,0)</f>
        <v>0</v>
      </c>
      <c r="H2633" s="1">
        <f>IF(SUMPRODUCT(--ISNUMBER(SEARCH({"LEGALIZE","LEGISLATION","TRIAL"},C2633)))&gt;0,1,0)</f>
        <v>0</v>
      </c>
      <c r="I2633" s="1">
        <f>IF(SUMPRODUCT(--ISNUMBER(SEARCH({"LEADER"},C2633)))&gt;0,1,0)</f>
        <v>0</v>
      </c>
      <c r="J2633" t="str">
        <f t="shared" si="164"/>
        <v>2016</v>
      </c>
      <c r="K2633" t="str">
        <f t="shared" si="165"/>
        <v>11</v>
      </c>
      <c r="L2633" t="str">
        <f t="shared" si="166"/>
        <v>07</v>
      </c>
      <c r="M2633" s="2">
        <f t="shared" si="167"/>
        <v>42681.84375</v>
      </c>
    </row>
    <row r="2634" spans="1:13" x14ac:dyDescent="0.35">
      <c r="A2634">
        <v>0.73891625615763501</v>
      </c>
      <c r="B2634" t="s">
        <v>1949</v>
      </c>
      <c r="C2634" t="s">
        <v>2307</v>
      </c>
      <c r="D2634">
        <v>20161123030000</v>
      </c>
      <c r="E2634" s="1">
        <f>IF(SUMPRODUCT(--ISNUMBER(SEARCH({"ECON_EARNINGSREPORT","ECON_STOCKMARKET"},C2634)))&gt;0,1,0)</f>
        <v>1</v>
      </c>
      <c r="F2634" s="1">
        <f>IF(SUMPRODUCT(--ISNUMBER(SEARCH({"ENV_"},C2634)))&gt;0,1,0)</f>
        <v>0</v>
      </c>
      <c r="G2634" s="1">
        <f>IF(SUMPRODUCT(--ISNUMBER(SEARCH({"DISCRIMINATION","HARASSMENT","HATE_SPEECH","GENDER_VIOLENCE"},C2634)))&gt;0,1,0)</f>
        <v>0</v>
      </c>
      <c r="H2634" s="1">
        <f>IF(SUMPRODUCT(--ISNUMBER(SEARCH({"LEGALIZE","LEGISLATION","TRIAL"},C2634)))&gt;0,1,0)</f>
        <v>0</v>
      </c>
      <c r="I2634" s="1">
        <f>IF(SUMPRODUCT(--ISNUMBER(SEARCH({"LEADER"},C2634)))&gt;0,1,0)</f>
        <v>0</v>
      </c>
      <c r="J2634" t="str">
        <f t="shared" si="164"/>
        <v>2016</v>
      </c>
      <c r="K2634" t="str">
        <f t="shared" si="165"/>
        <v>11</v>
      </c>
      <c r="L2634" t="str">
        <f t="shared" si="166"/>
        <v>23</v>
      </c>
      <c r="M2634" s="2">
        <f t="shared" si="167"/>
        <v>42697.125</v>
      </c>
    </row>
    <row r="2635" spans="1:13" x14ac:dyDescent="0.35">
      <c r="A2635">
        <v>-0.49875311720698201</v>
      </c>
      <c r="B2635" t="s">
        <v>2329</v>
      </c>
      <c r="C2635" t="s">
        <v>2330</v>
      </c>
      <c r="D2635">
        <v>20161014143000</v>
      </c>
      <c r="E2635" s="1">
        <f>IF(SUMPRODUCT(--ISNUMBER(SEARCH({"ECON_EARNINGSREPORT","ECON_STOCKMARKET"},C2635)))&gt;0,1,0)</f>
        <v>0</v>
      </c>
      <c r="F2635" s="1">
        <f>IF(SUMPRODUCT(--ISNUMBER(SEARCH({"ENV_"},C2635)))&gt;0,1,0)</f>
        <v>0</v>
      </c>
      <c r="G2635" s="1">
        <f>IF(SUMPRODUCT(--ISNUMBER(SEARCH({"DISCRIMINATION","HARASSMENT","HATE_SPEECH","GENDER_VIOLENCE"},C2635)))&gt;0,1,0)</f>
        <v>0</v>
      </c>
      <c r="H2635" s="1">
        <f>IF(SUMPRODUCT(--ISNUMBER(SEARCH({"LEGALIZE","LEGISLATION","TRIAL"},C2635)))&gt;0,1,0)</f>
        <v>0</v>
      </c>
      <c r="I2635" s="1">
        <f>IF(SUMPRODUCT(--ISNUMBER(SEARCH({"LEADER"},C2635)))&gt;0,1,0)</f>
        <v>0</v>
      </c>
      <c r="J2635" t="str">
        <f t="shared" si="164"/>
        <v>2016</v>
      </c>
      <c r="K2635" t="str">
        <f t="shared" si="165"/>
        <v>10</v>
      </c>
      <c r="L2635" t="str">
        <f t="shared" si="166"/>
        <v>14</v>
      </c>
      <c r="M2635" s="2">
        <f t="shared" si="167"/>
        <v>42657.604166666664</v>
      </c>
    </row>
    <row r="2636" spans="1:13" x14ac:dyDescent="0.35">
      <c r="A2636">
        <v>-0.49751243781094501</v>
      </c>
      <c r="B2636" t="s">
        <v>2331</v>
      </c>
      <c r="C2636" t="s">
        <v>2330</v>
      </c>
      <c r="D2636">
        <v>20161014143000</v>
      </c>
      <c r="E2636" s="1">
        <f>IF(SUMPRODUCT(--ISNUMBER(SEARCH({"ECON_EARNINGSREPORT","ECON_STOCKMARKET"},C2636)))&gt;0,1,0)</f>
        <v>0</v>
      </c>
      <c r="F2636" s="1">
        <f>IF(SUMPRODUCT(--ISNUMBER(SEARCH({"ENV_"},C2636)))&gt;0,1,0)</f>
        <v>0</v>
      </c>
      <c r="G2636" s="1">
        <f>IF(SUMPRODUCT(--ISNUMBER(SEARCH({"DISCRIMINATION","HARASSMENT","HATE_SPEECH","GENDER_VIOLENCE"},C2636)))&gt;0,1,0)</f>
        <v>0</v>
      </c>
      <c r="H2636" s="1">
        <f>IF(SUMPRODUCT(--ISNUMBER(SEARCH({"LEGALIZE","LEGISLATION","TRIAL"},C2636)))&gt;0,1,0)</f>
        <v>0</v>
      </c>
      <c r="I2636" s="1">
        <f>IF(SUMPRODUCT(--ISNUMBER(SEARCH({"LEADER"},C2636)))&gt;0,1,0)</f>
        <v>0</v>
      </c>
      <c r="J2636" t="str">
        <f t="shared" si="164"/>
        <v>2016</v>
      </c>
      <c r="K2636" t="str">
        <f t="shared" si="165"/>
        <v>10</v>
      </c>
      <c r="L2636" t="str">
        <f t="shared" si="166"/>
        <v>14</v>
      </c>
      <c r="M2636" s="2">
        <f t="shared" si="167"/>
        <v>42657.604166666664</v>
      </c>
    </row>
    <row r="2637" spans="1:13" x14ac:dyDescent="0.35">
      <c r="A2637">
        <v>0.30864197530864201</v>
      </c>
      <c r="B2637" t="s">
        <v>1043</v>
      </c>
      <c r="C2637" t="s">
        <v>2332</v>
      </c>
      <c r="D2637">
        <v>20161012123000</v>
      </c>
      <c r="E2637" s="1">
        <f>IF(SUMPRODUCT(--ISNUMBER(SEARCH({"ECON_EARNINGSREPORT","ECON_STOCKMARKET"},C2637)))&gt;0,1,0)</f>
        <v>1</v>
      </c>
      <c r="F2637" s="1">
        <f>IF(SUMPRODUCT(--ISNUMBER(SEARCH({"ENV_"},C2637)))&gt;0,1,0)</f>
        <v>0</v>
      </c>
      <c r="G2637" s="1">
        <f>IF(SUMPRODUCT(--ISNUMBER(SEARCH({"DISCRIMINATION","HARASSMENT","HATE_SPEECH","GENDER_VIOLENCE"},C2637)))&gt;0,1,0)</f>
        <v>0</v>
      </c>
      <c r="H2637" s="1">
        <f>IF(SUMPRODUCT(--ISNUMBER(SEARCH({"LEGALIZE","LEGISLATION","TRIAL"},C2637)))&gt;0,1,0)</f>
        <v>0</v>
      </c>
      <c r="I2637" s="1">
        <f>IF(SUMPRODUCT(--ISNUMBER(SEARCH({"LEADER"},C2637)))&gt;0,1,0)</f>
        <v>0</v>
      </c>
      <c r="J2637" t="str">
        <f t="shared" si="164"/>
        <v>2016</v>
      </c>
      <c r="K2637" t="str">
        <f t="shared" si="165"/>
        <v>10</v>
      </c>
      <c r="L2637" t="str">
        <f t="shared" si="166"/>
        <v>12</v>
      </c>
      <c r="M2637" s="2">
        <f t="shared" si="167"/>
        <v>42655.520833333336</v>
      </c>
    </row>
    <row r="2638" spans="1:13" x14ac:dyDescent="0.35">
      <c r="A2638">
        <v>-0.46674445740956799</v>
      </c>
      <c r="B2638" t="s">
        <v>20</v>
      </c>
      <c r="C2638" t="s">
        <v>2333</v>
      </c>
      <c r="D2638">
        <v>20161123023000</v>
      </c>
      <c r="E2638" s="1">
        <f>IF(SUMPRODUCT(--ISNUMBER(SEARCH({"ECON_EARNINGSREPORT","ECON_STOCKMARKET"},C2638)))&gt;0,1,0)</f>
        <v>1</v>
      </c>
      <c r="F2638" s="1">
        <f>IF(SUMPRODUCT(--ISNUMBER(SEARCH({"ENV_"},C2638)))&gt;0,1,0)</f>
        <v>0</v>
      </c>
      <c r="G2638" s="1">
        <f>IF(SUMPRODUCT(--ISNUMBER(SEARCH({"DISCRIMINATION","HARASSMENT","HATE_SPEECH","GENDER_VIOLENCE"},C2638)))&gt;0,1,0)</f>
        <v>0</v>
      </c>
      <c r="H2638" s="1">
        <f>IF(SUMPRODUCT(--ISNUMBER(SEARCH({"LEGALIZE","LEGISLATION","TRIAL"},C2638)))&gt;0,1,0)</f>
        <v>0</v>
      </c>
      <c r="I2638" s="1">
        <f>IF(SUMPRODUCT(--ISNUMBER(SEARCH({"LEADER"},C2638)))&gt;0,1,0)</f>
        <v>0</v>
      </c>
      <c r="J2638" t="str">
        <f t="shared" si="164"/>
        <v>2016</v>
      </c>
      <c r="K2638" t="str">
        <f t="shared" si="165"/>
        <v>11</v>
      </c>
      <c r="L2638" t="str">
        <f t="shared" si="166"/>
        <v>23</v>
      </c>
      <c r="M2638" s="2">
        <f t="shared" si="167"/>
        <v>42697.104166666664</v>
      </c>
    </row>
    <row r="2639" spans="1:13" x14ac:dyDescent="0.35">
      <c r="A2639">
        <v>0</v>
      </c>
      <c r="B2639" t="s">
        <v>859</v>
      </c>
      <c r="C2639" t="s">
        <v>94</v>
      </c>
      <c r="D2639">
        <v>20161123023000</v>
      </c>
      <c r="E2639" s="1">
        <f>IF(SUMPRODUCT(--ISNUMBER(SEARCH({"ECON_EARNINGSREPORT","ECON_STOCKMARKET"},C2639)))&gt;0,1,0)</f>
        <v>0</v>
      </c>
      <c r="F2639" s="1">
        <f>IF(SUMPRODUCT(--ISNUMBER(SEARCH({"ENV_"},C2639)))&gt;0,1,0)</f>
        <v>0</v>
      </c>
      <c r="G2639" s="1">
        <f>IF(SUMPRODUCT(--ISNUMBER(SEARCH({"DISCRIMINATION","HARASSMENT","HATE_SPEECH","GENDER_VIOLENCE"},C2639)))&gt;0,1,0)</f>
        <v>0</v>
      </c>
      <c r="H2639" s="1">
        <f>IF(SUMPRODUCT(--ISNUMBER(SEARCH({"LEGALIZE","LEGISLATION","TRIAL"},C2639)))&gt;0,1,0)</f>
        <v>0</v>
      </c>
      <c r="I2639" s="1">
        <f>IF(SUMPRODUCT(--ISNUMBER(SEARCH({"LEADER"},C2639)))&gt;0,1,0)</f>
        <v>0</v>
      </c>
      <c r="J2639" t="str">
        <f t="shared" si="164"/>
        <v>2016</v>
      </c>
      <c r="K2639" t="str">
        <f t="shared" si="165"/>
        <v>11</v>
      </c>
      <c r="L2639" t="str">
        <f t="shared" si="166"/>
        <v>23</v>
      </c>
      <c r="M2639" s="2">
        <f t="shared" si="167"/>
        <v>42697.104166666664</v>
      </c>
    </row>
    <row r="2640" spans="1:13" x14ac:dyDescent="0.35">
      <c r="A2640">
        <v>0</v>
      </c>
      <c r="B2640" t="s">
        <v>859</v>
      </c>
      <c r="C2640" t="s">
        <v>94</v>
      </c>
      <c r="D2640">
        <v>20161123023000</v>
      </c>
      <c r="E2640" s="1">
        <f>IF(SUMPRODUCT(--ISNUMBER(SEARCH({"ECON_EARNINGSREPORT","ECON_STOCKMARKET"},C2640)))&gt;0,1,0)</f>
        <v>0</v>
      </c>
      <c r="F2640" s="1">
        <f>IF(SUMPRODUCT(--ISNUMBER(SEARCH({"ENV_"},C2640)))&gt;0,1,0)</f>
        <v>0</v>
      </c>
      <c r="G2640" s="1">
        <f>IF(SUMPRODUCT(--ISNUMBER(SEARCH({"DISCRIMINATION","HARASSMENT","HATE_SPEECH","GENDER_VIOLENCE"},C2640)))&gt;0,1,0)</f>
        <v>0</v>
      </c>
      <c r="H2640" s="1">
        <f>IF(SUMPRODUCT(--ISNUMBER(SEARCH({"LEGALIZE","LEGISLATION","TRIAL"},C2640)))&gt;0,1,0)</f>
        <v>0</v>
      </c>
      <c r="I2640" s="1">
        <f>IF(SUMPRODUCT(--ISNUMBER(SEARCH({"LEADER"},C2640)))&gt;0,1,0)</f>
        <v>0</v>
      </c>
      <c r="J2640" t="str">
        <f t="shared" si="164"/>
        <v>2016</v>
      </c>
      <c r="K2640" t="str">
        <f t="shared" si="165"/>
        <v>11</v>
      </c>
      <c r="L2640" t="str">
        <f t="shared" si="166"/>
        <v>23</v>
      </c>
      <c r="M2640" s="2">
        <f t="shared" si="167"/>
        <v>42697.104166666664</v>
      </c>
    </row>
    <row r="2641" spans="1:13" x14ac:dyDescent="0.35">
      <c r="A2641">
        <v>0.20449897750511201</v>
      </c>
      <c r="B2641" t="s">
        <v>451</v>
      </c>
      <c r="C2641" t="s">
        <v>2334</v>
      </c>
      <c r="D2641">
        <v>20161123023000</v>
      </c>
      <c r="E2641" s="1">
        <f>IF(SUMPRODUCT(--ISNUMBER(SEARCH({"ECON_EARNINGSREPORT","ECON_STOCKMARKET"},C2641)))&gt;0,1,0)</f>
        <v>0</v>
      </c>
      <c r="F2641" s="1">
        <f>IF(SUMPRODUCT(--ISNUMBER(SEARCH({"ENV_"},C2641)))&gt;0,1,0)</f>
        <v>0</v>
      </c>
      <c r="G2641" s="1">
        <f>IF(SUMPRODUCT(--ISNUMBER(SEARCH({"DISCRIMINATION","HARASSMENT","HATE_SPEECH","GENDER_VIOLENCE"},C2641)))&gt;0,1,0)</f>
        <v>0</v>
      </c>
      <c r="H2641" s="1">
        <f>IF(SUMPRODUCT(--ISNUMBER(SEARCH({"LEGALIZE","LEGISLATION","TRIAL"},C2641)))&gt;0,1,0)</f>
        <v>0</v>
      </c>
      <c r="I2641" s="1">
        <f>IF(SUMPRODUCT(--ISNUMBER(SEARCH({"LEADER"},C2641)))&gt;0,1,0)</f>
        <v>1</v>
      </c>
      <c r="J2641" t="str">
        <f t="shared" si="164"/>
        <v>2016</v>
      </c>
      <c r="K2641" t="str">
        <f t="shared" si="165"/>
        <v>11</v>
      </c>
      <c r="L2641" t="str">
        <f t="shared" si="166"/>
        <v>23</v>
      </c>
      <c r="M2641" s="2">
        <f t="shared" si="167"/>
        <v>42697.104166666664</v>
      </c>
    </row>
    <row r="2642" spans="1:13" x14ac:dyDescent="0.35">
      <c r="A2642">
        <v>0</v>
      </c>
      <c r="B2642" t="s">
        <v>65</v>
      </c>
      <c r="C2642" t="s">
        <v>2335</v>
      </c>
      <c r="D2642">
        <v>20161017113000</v>
      </c>
      <c r="E2642" s="1">
        <f>IF(SUMPRODUCT(--ISNUMBER(SEARCH({"ECON_EARNINGSREPORT","ECON_STOCKMARKET"},C2642)))&gt;0,1,0)</f>
        <v>0</v>
      </c>
      <c r="F2642" s="1">
        <f>IF(SUMPRODUCT(--ISNUMBER(SEARCH({"ENV_"},C2642)))&gt;0,1,0)</f>
        <v>0</v>
      </c>
      <c r="G2642" s="1">
        <f>IF(SUMPRODUCT(--ISNUMBER(SEARCH({"DISCRIMINATION","HARASSMENT","HATE_SPEECH","GENDER_VIOLENCE"},C2642)))&gt;0,1,0)</f>
        <v>0</v>
      </c>
      <c r="H2642" s="1">
        <f>IF(SUMPRODUCT(--ISNUMBER(SEARCH({"LEGALIZE","LEGISLATION","TRIAL"},C2642)))&gt;0,1,0)</f>
        <v>0</v>
      </c>
      <c r="I2642" s="1">
        <f>IF(SUMPRODUCT(--ISNUMBER(SEARCH({"LEADER"},C2642)))&gt;0,1,0)</f>
        <v>0</v>
      </c>
      <c r="J2642" t="str">
        <f t="shared" si="164"/>
        <v>2016</v>
      </c>
      <c r="K2642" t="str">
        <f t="shared" si="165"/>
        <v>10</v>
      </c>
      <c r="L2642" t="str">
        <f t="shared" si="166"/>
        <v>17</v>
      </c>
      <c r="M2642" s="2">
        <f t="shared" si="167"/>
        <v>42660.479166666664</v>
      </c>
    </row>
    <row r="2643" spans="1:13" x14ac:dyDescent="0.35">
      <c r="A2643">
        <v>-0.27624309392265201</v>
      </c>
      <c r="B2643" t="s">
        <v>1422</v>
      </c>
      <c r="C2643" t="s">
        <v>2336</v>
      </c>
      <c r="D2643">
        <v>20161017061500</v>
      </c>
      <c r="E2643" s="1">
        <f>IF(SUMPRODUCT(--ISNUMBER(SEARCH({"ECON_EARNINGSREPORT","ECON_STOCKMARKET"},C2643)))&gt;0,1,0)</f>
        <v>1</v>
      </c>
      <c r="F2643" s="1">
        <f>IF(SUMPRODUCT(--ISNUMBER(SEARCH({"ENV_"},C2643)))&gt;0,1,0)</f>
        <v>0</v>
      </c>
      <c r="G2643" s="1">
        <f>IF(SUMPRODUCT(--ISNUMBER(SEARCH({"DISCRIMINATION","HARASSMENT","HATE_SPEECH","GENDER_VIOLENCE"},C2643)))&gt;0,1,0)</f>
        <v>0</v>
      </c>
      <c r="H2643" s="1">
        <f>IF(SUMPRODUCT(--ISNUMBER(SEARCH({"LEGALIZE","LEGISLATION","TRIAL"},C2643)))&gt;0,1,0)</f>
        <v>0</v>
      </c>
      <c r="I2643" s="1">
        <f>IF(SUMPRODUCT(--ISNUMBER(SEARCH({"LEADER"},C2643)))&gt;0,1,0)</f>
        <v>1</v>
      </c>
      <c r="J2643" t="str">
        <f t="shared" si="164"/>
        <v>2016</v>
      </c>
      <c r="K2643" t="str">
        <f t="shared" si="165"/>
        <v>10</v>
      </c>
      <c r="L2643" t="str">
        <f t="shared" si="166"/>
        <v>17</v>
      </c>
      <c r="M2643" s="2">
        <f t="shared" si="167"/>
        <v>42660.260416666664</v>
      </c>
    </row>
    <row r="2644" spans="1:13" x14ac:dyDescent="0.35">
      <c r="A2644">
        <v>1.0416666666666701</v>
      </c>
      <c r="B2644" t="s">
        <v>1015</v>
      </c>
      <c r="C2644" t="s">
        <v>2257</v>
      </c>
      <c r="D2644">
        <v>20161017071500</v>
      </c>
      <c r="E2644" s="1">
        <f>IF(SUMPRODUCT(--ISNUMBER(SEARCH({"ECON_EARNINGSREPORT","ECON_STOCKMARKET"},C2644)))&gt;0,1,0)</f>
        <v>0</v>
      </c>
      <c r="F2644" s="1">
        <f>IF(SUMPRODUCT(--ISNUMBER(SEARCH({"ENV_"},C2644)))&gt;0,1,0)</f>
        <v>0</v>
      </c>
      <c r="G2644" s="1">
        <f>IF(SUMPRODUCT(--ISNUMBER(SEARCH({"DISCRIMINATION","HARASSMENT","HATE_SPEECH","GENDER_VIOLENCE"},C2644)))&gt;0,1,0)</f>
        <v>0</v>
      </c>
      <c r="H2644" s="1">
        <f>IF(SUMPRODUCT(--ISNUMBER(SEARCH({"LEGALIZE","LEGISLATION","TRIAL"},C2644)))&gt;0,1,0)</f>
        <v>0</v>
      </c>
      <c r="I2644" s="1">
        <f>IF(SUMPRODUCT(--ISNUMBER(SEARCH({"LEADER"},C2644)))&gt;0,1,0)</f>
        <v>1</v>
      </c>
      <c r="J2644" t="str">
        <f t="shared" si="164"/>
        <v>2016</v>
      </c>
      <c r="K2644" t="str">
        <f t="shared" si="165"/>
        <v>10</v>
      </c>
      <c r="L2644" t="str">
        <f t="shared" si="166"/>
        <v>17</v>
      </c>
      <c r="M2644" s="2">
        <f t="shared" si="167"/>
        <v>42660.302083333336</v>
      </c>
    </row>
    <row r="2645" spans="1:13" x14ac:dyDescent="0.35">
      <c r="A2645">
        <v>1.91256830601093</v>
      </c>
      <c r="B2645" t="s">
        <v>924</v>
      </c>
      <c r="C2645" t="s">
        <v>2337</v>
      </c>
      <c r="D2645">
        <v>20161123080000</v>
      </c>
      <c r="E2645" s="1">
        <f>IF(SUMPRODUCT(--ISNUMBER(SEARCH({"ECON_EARNINGSREPORT","ECON_STOCKMARKET"},C2645)))&gt;0,1,0)</f>
        <v>0</v>
      </c>
      <c r="F2645" s="1">
        <f>IF(SUMPRODUCT(--ISNUMBER(SEARCH({"ENV_"},C2645)))&gt;0,1,0)</f>
        <v>0</v>
      </c>
      <c r="G2645" s="1">
        <f>IF(SUMPRODUCT(--ISNUMBER(SEARCH({"DISCRIMINATION","HARASSMENT","HATE_SPEECH","GENDER_VIOLENCE"},C2645)))&gt;0,1,0)</f>
        <v>0</v>
      </c>
      <c r="H2645" s="1">
        <f>IF(SUMPRODUCT(--ISNUMBER(SEARCH({"LEGALIZE","LEGISLATION","TRIAL"},C2645)))&gt;0,1,0)</f>
        <v>1</v>
      </c>
      <c r="I2645" s="1">
        <f>IF(SUMPRODUCT(--ISNUMBER(SEARCH({"LEADER"},C2645)))&gt;0,1,0)</f>
        <v>0</v>
      </c>
      <c r="J2645" t="str">
        <f t="shared" si="164"/>
        <v>2016</v>
      </c>
      <c r="K2645" t="str">
        <f t="shared" si="165"/>
        <v>11</v>
      </c>
      <c r="L2645" t="str">
        <f t="shared" si="166"/>
        <v>23</v>
      </c>
      <c r="M2645" s="2">
        <f t="shared" si="167"/>
        <v>42697.333333333336</v>
      </c>
    </row>
    <row r="2646" spans="1:13" x14ac:dyDescent="0.35">
      <c r="A2646">
        <v>1.1764705882352899</v>
      </c>
      <c r="B2646" t="s">
        <v>240</v>
      </c>
      <c r="C2646" t="s">
        <v>2322</v>
      </c>
      <c r="D2646">
        <v>20161123080000</v>
      </c>
      <c r="E2646" s="1">
        <f>IF(SUMPRODUCT(--ISNUMBER(SEARCH({"ECON_EARNINGSREPORT","ECON_STOCKMARKET"},C2646)))&gt;0,1,0)</f>
        <v>0</v>
      </c>
      <c r="F2646" s="1">
        <f>IF(SUMPRODUCT(--ISNUMBER(SEARCH({"ENV_"},C2646)))&gt;0,1,0)</f>
        <v>0</v>
      </c>
      <c r="G2646" s="1">
        <f>IF(SUMPRODUCT(--ISNUMBER(SEARCH({"DISCRIMINATION","HARASSMENT","HATE_SPEECH","GENDER_VIOLENCE"},C2646)))&gt;0,1,0)</f>
        <v>0</v>
      </c>
      <c r="H2646" s="1">
        <f>IF(SUMPRODUCT(--ISNUMBER(SEARCH({"LEGALIZE","LEGISLATION","TRIAL"},C2646)))&gt;0,1,0)</f>
        <v>0</v>
      </c>
      <c r="I2646" s="1">
        <f>IF(SUMPRODUCT(--ISNUMBER(SEARCH({"LEADER"},C2646)))&gt;0,1,0)</f>
        <v>0</v>
      </c>
      <c r="J2646" t="str">
        <f t="shared" si="164"/>
        <v>2016</v>
      </c>
      <c r="K2646" t="str">
        <f t="shared" si="165"/>
        <v>11</v>
      </c>
      <c r="L2646" t="str">
        <f t="shared" si="166"/>
        <v>23</v>
      </c>
      <c r="M2646" s="2">
        <f t="shared" si="167"/>
        <v>42697.333333333336</v>
      </c>
    </row>
    <row r="2647" spans="1:13" x14ac:dyDescent="0.35">
      <c r="A2647">
        <v>3</v>
      </c>
      <c r="B2647" t="s">
        <v>190</v>
      </c>
      <c r="C2647" t="s">
        <v>2338</v>
      </c>
      <c r="D2647">
        <v>20161109154500</v>
      </c>
      <c r="E2647" s="1">
        <f>IF(SUMPRODUCT(--ISNUMBER(SEARCH({"ECON_EARNINGSREPORT","ECON_STOCKMARKET"},C2647)))&gt;0,1,0)</f>
        <v>0</v>
      </c>
      <c r="F2647" s="1">
        <f>IF(SUMPRODUCT(--ISNUMBER(SEARCH({"ENV_"},C2647)))&gt;0,1,0)</f>
        <v>0</v>
      </c>
      <c r="G2647" s="1">
        <f>IF(SUMPRODUCT(--ISNUMBER(SEARCH({"DISCRIMINATION","HARASSMENT","HATE_SPEECH","GENDER_VIOLENCE"},C2647)))&gt;0,1,0)</f>
        <v>0</v>
      </c>
      <c r="H2647" s="1">
        <f>IF(SUMPRODUCT(--ISNUMBER(SEARCH({"LEGALIZE","LEGISLATION","TRIAL"},C2647)))&gt;0,1,0)</f>
        <v>0</v>
      </c>
      <c r="I2647" s="1">
        <f>IF(SUMPRODUCT(--ISNUMBER(SEARCH({"LEADER"},C2647)))&gt;0,1,0)</f>
        <v>0</v>
      </c>
      <c r="J2647" t="str">
        <f t="shared" si="164"/>
        <v>2016</v>
      </c>
      <c r="K2647" t="str">
        <f t="shared" si="165"/>
        <v>11</v>
      </c>
      <c r="L2647" t="str">
        <f t="shared" si="166"/>
        <v>09</v>
      </c>
      <c r="M2647" s="2">
        <f t="shared" si="167"/>
        <v>42683.65625</v>
      </c>
    </row>
    <row r="2648" spans="1:13" x14ac:dyDescent="0.35">
      <c r="A2648">
        <v>0.625</v>
      </c>
      <c r="B2648" t="s">
        <v>190</v>
      </c>
      <c r="C2648" t="s">
        <v>2339</v>
      </c>
      <c r="D2648">
        <v>20161123061500</v>
      </c>
      <c r="E2648" s="1">
        <f>IF(SUMPRODUCT(--ISNUMBER(SEARCH({"ECON_EARNINGSREPORT","ECON_STOCKMARKET"},C2648)))&gt;0,1,0)</f>
        <v>0</v>
      </c>
      <c r="F2648" s="1">
        <f>IF(SUMPRODUCT(--ISNUMBER(SEARCH({"ENV_"},C2648)))&gt;0,1,0)</f>
        <v>0</v>
      </c>
      <c r="G2648" s="1">
        <f>IF(SUMPRODUCT(--ISNUMBER(SEARCH({"DISCRIMINATION","HARASSMENT","HATE_SPEECH","GENDER_VIOLENCE"},C2648)))&gt;0,1,0)</f>
        <v>0</v>
      </c>
      <c r="H2648" s="1">
        <f>IF(SUMPRODUCT(--ISNUMBER(SEARCH({"LEGALIZE","LEGISLATION","TRIAL"},C2648)))&gt;0,1,0)</f>
        <v>0</v>
      </c>
      <c r="I2648" s="1">
        <f>IF(SUMPRODUCT(--ISNUMBER(SEARCH({"LEADER"},C2648)))&gt;0,1,0)</f>
        <v>0</v>
      </c>
      <c r="J2648" t="str">
        <f t="shared" si="164"/>
        <v>2016</v>
      </c>
      <c r="K2648" t="str">
        <f t="shared" si="165"/>
        <v>11</v>
      </c>
      <c r="L2648" t="str">
        <f t="shared" si="166"/>
        <v>23</v>
      </c>
      <c r="M2648" s="2">
        <f t="shared" si="167"/>
        <v>42697.260416666664</v>
      </c>
    </row>
    <row r="2649" spans="1:13" x14ac:dyDescent="0.35">
      <c r="A2649">
        <v>-0.49504950495049499</v>
      </c>
      <c r="B2649" t="s">
        <v>2340</v>
      </c>
      <c r="D2649">
        <v>20161012150000</v>
      </c>
      <c r="E2649" s="1">
        <f>IF(SUMPRODUCT(--ISNUMBER(SEARCH({"ECON_EARNINGSREPORT","ECON_STOCKMARKET"},C2649)))&gt;0,1,0)</f>
        <v>0</v>
      </c>
      <c r="F2649" s="1">
        <f>IF(SUMPRODUCT(--ISNUMBER(SEARCH({"ENV_"},C2649)))&gt;0,1,0)</f>
        <v>0</v>
      </c>
      <c r="G2649" s="1">
        <f>IF(SUMPRODUCT(--ISNUMBER(SEARCH({"DISCRIMINATION","HARASSMENT","HATE_SPEECH","GENDER_VIOLENCE"},C2649)))&gt;0,1,0)</f>
        <v>0</v>
      </c>
      <c r="H2649" s="1">
        <f>IF(SUMPRODUCT(--ISNUMBER(SEARCH({"LEGALIZE","LEGISLATION","TRIAL"},C2649)))&gt;0,1,0)</f>
        <v>0</v>
      </c>
      <c r="I2649" s="1">
        <f>IF(SUMPRODUCT(--ISNUMBER(SEARCH({"LEADER"},C2649)))&gt;0,1,0)</f>
        <v>0</v>
      </c>
      <c r="J2649" t="str">
        <f t="shared" si="164"/>
        <v>2016</v>
      </c>
      <c r="K2649" t="str">
        <f t="shared" si="165"/>
        <v>10</v>
      </c>
      <c r="L2649" t="str">
        <f t="shared" si="166"/>
        <v>12</v>
      </c>
      <c r="M2649" s="2">
        <f t="shared" si="167"/>
        <v>42655.625</v>
      </c>
    </row>
    <row r="2650" spans="1:13" x14ac:dyDescent="0.35">
      <c r="A2650">
        <v>0.72992700729926996</v>
      </c>
      <c r="B2650" t="s">
        <v>1015</v>
      </c>
      <c r="C2650" t="s">
        <v>1680</v>
      </c>
      <c r="D2650">
        <v>20161017071500</v>
      </c>
      <c r="E2650" s="1">
        <f>IF(SUMPRODUCT(--ISNUMBER(SEARCH({"ECON_EARNINGSREPORT","ECON_STOCKMARKET"},C2650)))&gt;0,1,0)</f>
        <v>0</v>
      </c>
      <c r="F2650" s="1">
        <f>IF(SUMPRODUCT(--ISNUMBER(SEARCH({"ENV_"},C2650)))&gt;0,1,0)</f>
        <v>0</v>
      </c>
      <c r="G2650" s="1">
        <f>IF(SUMPRODUCT(--ISNUMBER(SEARCH({"DISCRIMINATION","HARASSMENT","HATE_SPEECH","GENDER_VIOLENCE"},C2650)))&gt;0,1,0)</f>
        <v>0</v>
      </c>
      <c r="H2650" s="1">
        <f>IF(SUMPRODUCT(--ISNUMBER(SEARCH({"LEGALIZE","LEGISLATION","TRIAL"},C2650)))&gt;0,1,0)</f>
        <v>0</v>
      </c>
      <c r="I2650" s="1">
        <f>IF(SUMPRODUCT(--ISNUMBER(SEARCH({"LEADER"},C2650)))&gt;0,1,0)</f>
        <v>1</v>
      </c>
      <c r="J2650" t="str">
        <f t="shared" si="164"/>
        <v>2016</v>
      </c>
      <c r="K2650" t="str">
        <f t="shared" si="165"/>
        <v>10</v>
      </c>
      <c r="L2650" t="str">
        <f t="shared" si="166"/>
        <v>17</v>
      </c>
      <c r="M2650" s="2">
        <f t="shared" si="167"/>
        <v>42660.302083333336</v>
      </c>
    </row>
    <row r="2651" spans="1:13" x14ac:dyDescent="0.35">
      <c r="A2651">
        <v>1.4925373134328399</v>
      </c>
      <c r="B2651" t="s">
        <v>948</v>
      </c>
      <c r="C2651" t="s">
        <v>2341</v>
      </c>
      <c r="D2651">
        <v>20161017090000</v>
      </c>
      <c r="E2651" s="1">
        <f>IF(SUMPRODUCT(--ISNUMBER(SEARCH({"ECON_EARNINGSREPORT","ECON_STOCKMARKET"},C2651)))&gt;0,1,0)</f>
        <v>0</v>
      </c>
      <c r="F2651" s="1">
        <f>IF(SUMPRODUCT(--ISNUMBER(SEARCH({"ENV_"},C2651)))&gt;0,1,0)</f>
        <v>0</v>
      </c>
      <c r="G2651" s="1">
        <f>IF(SUMPRODUCT(--ISNUMBER(SEARCH({"DISCRIMINATION","HARASSMENT","HATE_SPEECH","GENDER_VIOLENCE"},C2651)))&gt;0,1,0)</f>
        <v>0</v>
      </c>
      <c r="H2651" s="1">
        <f>IF(SUMPRODUCT(--ISNUMBER(SEARCH({"LEGALIZE","LEGISLATION","TRIAL"},C2651)))&gt;0,1,0)</f>
        <v>0</v>
      </c>
      <c r="I2651" s="1">
        <f>IF(SUMPRODUCT(--ISNUMBER(SEARCH({"LEADER"},C2651)))&gt;0,1,0)</f>
        <v>0</v>
      </c>
      <c r="J2651" t="str">
        <f t="shared" si="164"/>
        <v>2016</v>
      </c>
      <c r="K2651" t="str">
        <f t="shared" si="165"/>
        <v>10</v>
      </c>
      <c r="L2651" t="str">
        <f t="shared" si="166"/>
        <v>17</v>
      </c>
      <c r="M2651" s="2">
        <f t="shared" si="167"/>
        <v>42660.375</v>
      </c>
    </row>
    <row r="2652" spans="1:13" x14ac:dyDescent="0.35">
      <c r="A2652">
        <v>-1.33928571428571</v>
      </c>
      <c r="B2652" t="s">
        <v>523</v>
      </c>
      <c r="C2652" t="s">
        <v>2342</v>
      </c>
      <c r="D2652">
        <v>20161017101500</v>
      </c>
      <c r="E2652" s="1">
        <f>IF(SUMPRODUCT(--ISNUMBER(SEARCH({"ECON_EARNINGSREPORT","ECON_STOCKMARKET"},C2652)))&gt;0,1,0)</f>
        <v>0</v>
      </c>
      <c r="F2652" s="1">
        <f>IF(SUMPRODUCT(--ISNUMBER(SEARCH({"ENV_"},C2652)))&gt;0,1,0)</f>
        <v>0</v>
      </c>
      <c r="G2652" s="1">
        <f>IF(SUMPRODUCT(--ISNUMBER(SEARCH({"DISCRIMINATION","HARASSMENT","HATE_SPEECH","GENDER_VIOLENCE"},C2652)))&gt;0,1,0)</f>
        <v>0</v>
      </c>
      <c r="H2652" s="1">
        <f>IF(SUMPRODUCT(--ISNUMBER(SEARCH({"LEGALIZE","LEGISLATION","TRIAL"},C2652)))&gt;0,1,0)</f>
        <v>0</v>
      </c>
      <c r="I2652" s="1">
        <f>IF(SUMPRODUCT(--ISNUMBER(SEARCH({"LEADER"},C2652)))&gt;0,1,0)</f>
        <v>0</v>
      </c>
      <c r="J2652" t="str">
        <f t="shared" si="164"/>
        <v>2016</v>
      </c>
      <c r="K2652" t="str">
        <f t="shared" si="165"/>
        <v>10</v>
      </c>
      <c r="L2652" t="str">
        <f t="shared" si="166"/>
        <v>17</v>
      </c>
      <c r="M2652" s="2">
        <f t="shared" si="167"/>
        <v>42660.427083333336</v>
      </c>
    </row>
    <row r="2653" spans="1:13" x14ac:dyDescent="0.35">
      <c r="A2653">
        <v>0.77922077922077904</v>
      </c>
      <c r="B2653" t="s">
        <v>815</v>
      </c>
      <c r="C2653" t="s">
        <v>2307</v>
      </c>
      <c r="D2653">
        <v>20161123024500</v>
      </c>
      <c r="E2653" s="1">
        <f>IF(SUMPRODUCT(--ISNUMBER(SEARCH({"ECON_EARNINGSREPORT","ECON_STOCKMARKET"},C2653)))&gt;0,1,0)</f>
        <v>1</v>
      </c>
      <c r="F2653" s="1">
        <f>IF(SUMPRODUCT(--ISNUMBER(SEARCH({"ENV_"},C2653)))&gt;0,1,0)</f>
        <v>0</v>
      </c>
      <c r="G2653" s="1">
        <f>IF(SUMPRODUCT(--ISNUMBER(SEARCH({"DISCRIMINATION","HARASSMENT","HATE_SPEECH","GENDER_VIOLENCE"},C2653)))&gt;0,1,0)</f>
        <v>0</v>
      </c>
      <c r="H2653" s="1">
        <f>IF(SUMPRODUCT(--ISNUMBER(SEARCH({"LEGALIZE","LEGISLATION","TRIAL"},C2653)))&gt;0,1,0)</f>
        <v>0</v>
      </c>
      <c r="I2653" s="1">
        <f>IF(SUMPRODUCT(--ISNUMBER(SEARCH({"LEADER"},C2653)))&gt;0,1,0)</f>
        <v>0</v>
      </c>
      <c r="J2653" t="str">
        <f t="shared" si="164"/>
        <v>2016</v>
      </c>
      <c r="K2653" t="str">
        <f t="shared" si="165"/>
        <v>11</v>
      </c>
      <c r="L2653" t="str">
        <f t="shared" si="166"/>
        <v>23</v>
      </c>
      <c r="M2653" s="2">
        <f t="shared" si="167"/>
        <v>42697.114583333336</v>
      </c>
    </row>
    <row r="2654" spans="1:13" x14ac:dyDescent="0.35">
      <c r="A2654">
        <v>1.78571428571429</v>
      </c>
      <c r="B2654" t="s">
        <v>2343</v>
      </c>
      <c r="C2654" t="s">
        <v>2344</v>
      </c>
      <c r="D2654">
        <v>20161021054500</v>
      </c>
      <c r="E2654" s="1">
        <f>IF(SUMPRODUCT(--ISNUMBER(SEARCH({"ECON_EARNINGSREPORT","ECON_STOCKMARKET"},C2654)))&gt;0,1,0)</f>
        <v>0</v>
      </c>
      <c r="F2654" s="1">
        <f>IF(SUMPRODUCT(--ISNUMBER(SEARCH({"ENV_"},C2654)))&gt;0,1,0)</f>
        <v>0</v>
      </c>
      <c r="G2654" s="1">
        <f>IF(SUMPRODUCT(--ISNUMBER(SEARCH({"DISCRIMINATION","HARASSMENT","HATE_SPEECH","GENDER_VIOLENCE"},C2654)))&gt;0,1,0)</f>
        <v>0</v>
      </c>
      <c r="H2654" s="1">
        <f>IF(SUMPRODUCT(--ISNUMBER(SEARCH({"LEGALIZE","LEGISLATION","TRIAL"},C2654)))&gt;0,1,0)</f>
        <v>0</v>
      </c>
      <c r="I2654" s="1">
        <f>IF(SUMPRODUCT(--ISNUMBER(SEARCH({"LEADER"},C2654)))&gt;0,1,0)</f>
        <v>0</v>
      </c>
      <c r="J2654" t="str">
        <f t="shared" si="164"/>
        <v>2016</v>
      </c>
      <c r="K2654" t="str">
        <f t="shared" si="165"/>
        <v>10</v>
      </c>
      <c r="L2654" t="str">
        <f t="shared" si="166"/>
        <v>21</v>
      </c>
      <c r="M2654" s="2">
        <f t="shared" si="167"/>
        <v>42664.239583333336</v>
      </c>
    </row>
    <row r="2655" spans="1:13" x14ac:dyDescent="0.35">
      <c r="A2655">
        <v>-0.51948051948051999</v>
      </c>
      <c r="B2655" t="s">
        <v>2345</v>
      </c>
      <c r="C2655" t="s">
        <v>2306</v>
      </c>
      <c r="D2655">
        <v>20161123010000</v>
      </c>
      <c r="E2655" s="1">
        <f>IF(SUMPRODUCT(--ISNUMBER(SEARCH({"ECON_EARNINGSREPORT","ECON_STOCKMARKET"},C2655)))&gt;0,1,0)</f>
        <v>1</v>
      </c>
      <c r="F2655" s="1">
        <f>IF(SUMPRODUCT(--ISNUMBER(SEARCH({"ENV_"},C2655)))&gt;0,1,0)</f>
        <v>0</v>
      </c>
      <c r="G2655" s="1">
        <f>IF(SUMPRODUCT(--ISNUMBER(SEARCH({"DISCRIMINATION","HARASSMENT","HATE_SPEECH","GENDER_VIOLENCE"},C2655)))&gt;0,1,0)</f>
        <v>0</v>
      </c>
      <c r="H2655" s="1">
        <f>IF(SUMPRODUCT(--ISNUMBER(SEARCH({"LEGALIZE","LEGISLATION","TRIAL"},C2655)))&gt;0,1,0)</f>
        <v>0</v>
      </c>
      <c r="I2655" s="1">
        <f>IF(SUMPRODUCT(--ISNUMBER(SEARCH({"LEADER"},C2655)))&gt;0,1,0)</f>
        <v>0</v>
      </c>
      <c r="J2655" t="str">
        <f t="shared" si="164"/>
        <v>2016</v>
      </c>
      <c r="K2655" t="str">
        <f t="shared" si="165"/>
        <v>11</v>
      </c>
      <c r="L2655" t="str">
        <f t="shared" si="166"/>
        <v>23</v>
      </c>
      <c r="M2655" s="2">
        <f t="shared" si="167"/>
        <v>42697.041666666664</v>
      </c>
    </row>
    <row r="2656" spans="1:13" x14ac:dyDescent="0.35">
      <c r="A2656">
        <v>-0.28612303290414898</v>
      </c>
      <c r="B2656" t="s">
        <v>238</v>
      </c>
      <c r="C2656" t="s">
        <v>2346</v>
      </c>
      <c r="D2656">
        <v>20161123010000</v>
      </c>
      <c r="E2656" s="1">
        <f>IF(SUMPRODUCT(--ISNUMBER(SEARCH({"ECON_EARNINGSREPORT","ECON_STOCKMARKET"},C2656)))&gt;0,1,0)</f>
        <v>1</v>
      </c>
      <c r="F2656" s="1">
        <f>IF(SUMPRODUCT(--ISNUMBER(SEARCH({"ENV_"},C2656)))&gt;0,1,0)</f>
        <v>0</v>
      </c>
      <c r="G2656" s="1">
        <f>IF(SUMPRODUCT(--ISNUMBER(SEARCH({"DISCRIMINATION","HARASSMENT","HATE_SPEECH","GENDER_VIOLENCE"},C2656)))&gt;0,1,0)</f>
        <v>0</v>
      </c>
      <c r="H2656" s="1">
        <f>IF(SUMPRODUCT(--ISNUMBER(SEARCH({"LEGALIZE","LEGISLATION","TRIAL"},C2656)))&gt;0,1,0)</f>
        <v>0</v>
      </c>
      <c r="I2656" s="1">
        <f>IF(SUMPRODUCT(--ISNUMBER(SEARCH({"LEADER"},C2656)))&gt;0,1,0)</f>
        <v>0</v>
      </c>
      <c r="J2656" t="str">
        <f t="shared" si="164"/>
        <v>2016</v>
      </c>
      <c r="K2656" t="str">
        <f t="shared" si="165"/>
        <v>11</v>
      </c>
      <c r="L2656" t="str">
        <f t="shared" si="166"/>
        <v>23</v>
      </c>
      <c r="M2656" s="2">
        <f t="shared" si="167"/>
        <v>42697.041666666664</v>
      </c>
    </row>
    <row r="2657" spans="1:13" x14ac:dyDescent="0.35">
      <c r="A2657">
        <v>1.6835016835016801</v>
      </c>
      <c r="B2657" t="s">
        <v>699</v>
      </c>
      <c r="C2657" t="s">
        <v>2322</v>
      </c>
      <c r="D2657">
        <v>20161123010000</v>
      </c>
      <c r="E2657" s="1">
        <f>IF(SUMPRODUCT(--ISNUMBER(SEARCH({"ECON_EARNINGSREPORT","ECON_STOCKMARKET"},C2657)))&gt;0,1,0)</f>
        <v>0</v>
      </c>
      <c r="F2657" s="1">
        <f>IF(SUMPRODUCT(--ISNUMBER(SEARCH({"ENV_"},C2657)))&gt;0,1,0)</f>
        <v>0</v>
      </c>
      <c r="G2657" s="1">
        <f>IF(SUMPRODUCT(--ISNUMBER(SEARCH({"DISCRIMINATION","HARASSMENT","HATE_SPEECH","GENDER_VIOLENCE"},C2657)))&gt;0,1,0)</f>
        <v>0</v>
      </c>
      <c r="H2657" s="1">
        <f>IF(SUMPRODUCT(--ISNUMBER(SEARCH({"LEGALIZE","LEGISLATION","TRIAL"},C2657)))&gt;0,1,0)</f>
        <v>0</v>
      </c>
      <c r="I2657" s="1">
        <f>IF(SUMPRODUCT(--ISNUMBER(SEARCH({"LEADER"},C2657)))&gt;0,1,0)</f>
        <v>0</v>
      </c>
      <c r="J2657" t="str">
        <f t="shared" si="164"/>
        <v>2016</v>
      </c>
      <c r="K2657" t="str">
        <f t="shared" si="165"/>
        <v>11</v>
      </c>
      <c r="L2657" t="str">
        <f t="shared" si="166"/>
        <v>23</v>
      </c>
      <c r="M2657" s="2">
        <f t="shared" si="167"/>
        <v>42697.041666666664</v>
      </c>
    </row>
    <row r="2658" spans="1:13" x14ac:dyDescent="0.35">
      <c r="A2658">
        <v>0.68493150684931503</v>
      </c>
      <c r="B2658" t="s">
        <v>2347</v>
      </c>
      <c r="C2658" t="s">
        <v>2307</v>
      </c>
      <c r="D2658">
        <v>20161123010000</v>
      </c>
      <c r="E2658" s="1">
        <f>IF(SUMPRODUCT(--ISNUMBER(SEARCH({"ECON_EARNINGSREPORT","ECON_STOCKMARKET"},C2658)))&gt;0,1,0)</f>
        <v>1</v>
      </c>
      <c r="F2658" s="1">
        <f>IF(SUMPRODUCT(--ISNUMBER(SEARCH({"ENV_"},C2658)))&gt;0,1,0)</f>
        <v>0</v>
      </c>
      <c r="G2658" s="1">
        <f>IF(SUMPRODUCT(--ISNUMBER(SEARCH({"DISCRIMINATION","HARASSMENT","HATE_SPEECH","GENDER_VIOLENCE"},C2658)))&gt;0,1,0)</f>
        <v>0</v>
      </c>
      <c r="H2658" s="1">
        <f>IF(SUMPRODUCT(--ISNUMBER(SEARCH({"LEGALIZE","LEGISLATION","TRIAL"},C2658)))&gt;0,1,0)</f>
        <v>0</v>
      </c>
      <c r="I2658" s="1">
        <f>IF(SUMPRODUCT(--ISNUMBER(SEARCH({"LEADER"},C2658)))&gt;0,1,0)</f>
        <v>0</v>
      </c>
      <c r="J2658" t="str">
        <f t="shared" si="164"/>
        <v>2016</v>
      </c>
      <c r="K2658" t="str">
        <f t="shared" si="165"/>
        <v>11</v>
      </c>
      <c r="L2658" t="str">
        <f t="shared" si="166"/>
        <v>23</v>
      </c>
      <c r="M2658" s="2">
        <f t="shared" si="167"/>
        <v>42697.041666666664</v>
      </c>
    </row>
    <row r="2659" spans="1:13" x14ac:dyDescent="0.35">
      <c r="A2659">
        <v>1.1086474501108601</v>
      </c>
      <c r="B2659" t="s">
        <v>1428</v>
      </c>
      <c r="C2659" t="s">
        <v>2348</v>
      </c>
      <c r="D2659">
        <v>20161011100000</v>
      </c>
      <c r="E2659" s="1">
        <f>IF(SUMPRODUCT(--ISNUMBER(SEARCH({"ECON_EARNINGSREPORT","ECON_STOCKMARKET"},C2659)))&gt;0,1,0)</f>
        <v>1</v>
      </c>
      <c r="F2659" s="1">
        <f>IF(SUMPRODUCT(--ISNUMBER(SEARCH({"ENV_"},C2659)))&gt;0,1,0)</f>
        <v>0</v>
      </c>
      <c r="G2659" s="1">
        <f>IF(SUMPRODUCT(--ISNUMBER(SEARCH({"DISCRIMINATION","HARASSMENT","HATE_SPEECH","GENDER_VIOLENCE"},C2659)))&gt;0,1,0)</f>
        <v>0</v>
      </c>
      <c r="H2659" s="1">
        <f>IF(SUMPRODUCT(--ISNUMBER(SEARCH({"LEGALIZE","LEGISLATION","TRIAL"},C2659)))&gt;0,1,0)</f>
        <v>0</v>
      </c>
      <c r="I2659" s="1">
        <f>IF(SUMPRODUCT(--ISNUMBER(SEARCH({"LEADER"},C2659)))&gt;0,1,0)</f>
        <v>0</v>
      </c>
      <c r="J2659" t="str">
        <f t="shared" si="164"/>
        <v>2016</v>
      </c>
      <c r="K2659" t="str">
        <f t="shared" si="165"/>
        <v>10</v>
      </c>
      <c r="L2659" t="str">
        <f t="shared" si="166"/>
        <v>11</v>
      </c>
      <c r="M2659" s="2">
        <f t="shared" si="167"/>
        <v>42654.416666666664</v>
      </c>
    </row>
    <row r="2660" spans="1:13" x14ac:dyDescent="0.35">
      <c r="A2660">
        <v>1.92307692307692</v>
      </c>
      <c r="B2660" t="s">
        <v>2349</v>
      </c>
      <c r="C2660" t="s">
        <v>94</v>
      </c>
      <c r="D2660">
        <v>20161123051500</v>
      </c>
      <c r="E2660" s="1">
        <f>IF(SUMPRODUCT(--ISNUMBER(SEARCH({"ECON_EARNINGSREPORT","ECON_STOCKMARKET"},C2660)))&gt;0,1,0)</f>
        <v>0</v>
      </c>
      <c r="F2660" s="1">
        <f>IF(SUMPRODUCT(--ISNUMBER(SEARCH({"ENV_"},C2660)))&gt;0,1,0)</f>
        <v>0</v>
      </c>
      <c r="G2660" s="1">
        <f>IF(SUMPRODUCT(--ISNUMBER(SEARCH({"DISCRIMINATION","HARASSMENT","HATE_SPEECH","GENDER_VIOLENCE"},C2660)))&gt;0,1,0)</f>
        <v>0</v>
      </c>
      <c r="H2660" s="1">
        <f>IF(SUMPRODUCT(--ISNUMBER(SEARCH({"LEGALIZE","LEGISLATION","TRIAL"},C2660)))&gt;0,1,0)</f>
        <v>0</v>
      </c>
      <c r="I2660" s="1">
        <f>IF(SUMPRODUCT(--ISNUMBER(SEARCH({"LEADER"},C2660)))&gt;0,1,0)</f>
        <v>0</v>
      </c>
      <c r="J2660" t="str">
        <f t="shared" si="164"/>
        <v>2016</v>
      </c>
      <c r="K2660" t="str">
        <f t="shared" si="165"/>
        <v>11</v>
      </c>
      <c r="L2660" t="str">
        <f t="shared" si="166"/>
        <v>23</v>
      </c>
      <c r="M2660" s="2">
        <f t="shared" si="167"/>
        <v>42697.21875</v>
      </c>
    </row>
    <row r="2661" spans="1:13" x14ac:dyDescent="0.35">
      <c r="A2661">
        <v>3.6363636363636398</v>
      </c>
      <c r="B2661" t="s">
        <v>288</v>
      </c>
      <c r="C2661" t="s">
        <v>64</v>
      </c>
      <c r="D2661">
        <v>20161123051500</v>
      </c>
      <c r="E2661" s="1">
        <f>IF(SUMPRODUCT(--ISNUMBER(SEARCH({"ECON_EARNINGSREPORT","ECON_STOCKMARKET"},C2661)))&gt;0,1,0)</f>
        <v>0</v>
      </c>
      <c r="F2661" s="1">
        <f>IF(SUMPRODUCT(--ISNUMBER(SEARCH({"ENV_"},C2661)))&gt;0,1,0)</f>
        <v>0</v>
      </c>
      <c r="G2661" s="1">
        <f>IF(SUMPRODUCT(--ISNUMBER(SEARCH({"DISCRIMINATION","HARASSMENT","HATE_SPEECH","GENDER_VIOLENCE"},C2661)))&gt;0,1,0)</f>
        <v>0</v>
      </c>
      <c r="H2661" s="1">
        <f>IF(SUMPRODUCT(--ISNUMBER(SEARCH({"LEGALIZE","LEGISLATION","TRIAL"},C2661)))&gt;0,1,0)</f>
        <v>0</v>
      </c>
      <c r="I2661" s="1">
        <f>IF(SUMPRODUCT(--ISNUMBER(SEARCH({"LEADER"},C2661)))&gt;0,1,0)</f>
        <v>0</v>
      </c>
      <c r="J2661" t="str">
        <f t="shared" si="164"/>
        <v>2016</v>
      </c>
      <c r="K2661" t="str">
        <f t="shared" si="165"/>
        <v>11</v>
      </c>
      <c r="L2661" t="str">
        <f t="shared" si="166"/>
        <v>23</v>
      </c>
      <c r="M2661" s="2">
        <f t="shared" si="167"/>
        <v>42697.21875</v>
      </c>
    </row>
    <row r="2662" spans="1:13" x14ac:dyDescent="0.35">
      <c r="A2662">
        <v>-0.266666666666666</v>
      </c>
      <c r="B2662" t="s">
        <v>26</v>
      </c>
      <c r="C2662" t="s">
        <v>1666</v>
      </c>
      <c r="D2662">
        <v>20161024194500</v>
      </c>
      <c r="E2662" s="1">
        <f>IF(SUMPRODUCT(--ISNUMBER(SEARCH({"ECON_EARNINGSREPORT","ECON_STOCKMARKET"},C2662)))&gt;0,1,0)</f>
        <v>1</v>
      </c>
      <c r="F2662" s="1">
        <f>IF(SUMPRODUCT(--ISNUMBER(SEARCH({"ENV_"},C2662)))&gt;0,1,0)</f>
        <v>0</v>
      </c>
      <c r="G2662" s="1">
        <f>IF(SUMPRODUCT(--ISNUMBER(SEARCH({"DISCRIMINATION","HARASSMENT","HATE_SPEECH","GENDER_VIOLENCE"},C2662)))&gt;0,1,0)</f>
        <v>0</v>
      </c>
      <c r="H2662" s="1">
        <f>IF(SUMPRODUCT(--ISNUMBER(SEARCH({"LEGALIZE","LEGISLATION","TRIAL"},C2662)))&gt;0,1,0)</f>
        <v>0</v>
      </c>
      <c r="I2662" s="1">
        <f>IF(SUMPRODUCT(--ISNUMBER(SEARCH({"LEADER"},C2662)))&gt;0,1,0)</f>
        <v>0</v>
      </c>
      <c r="J2662" t="str">
        <f t="shared" si="164"/>
        <v>2016</v>
      </c>
      <c r="K2662" t="str">
        <f t="shared" si="165"/>
        <v>10</v>
      </c>
      <c r="L2662" t="str">
        <f t="shared" si="166"/>
        <v>24</v>
      </c>
      <c r="M2662" s="2">
        <f t="shared" si="167"/>
        <v>42667.822916666664</v>
      </c>
    </row>
    <row r="2663" spans="1:13" x14ac:dyDescent="0.35">
      <c r="A2663">
        <v>0.565610859728507</v>
      </c>
      <c r="B2663" t="s">
        <v>1794</v>
      </c>
      <c r="C2663" t="s">
        <v>2350</v>
      </c>
      <c r="D2663">
        <v>20161125013000</v>
      </c>
      <c r="E2663" s="1">
        <f>IF(SUMPRODUCT(--ISNUMBER(SEARCH({"ECON_EARNINGSREPORT","ECON_STOCKMARKET"},C2663)))&gt;0,1,0)</f>
        <v>1</v>
      </c>
      <c r="F2663" s="1">
        <f>IF(SUMPRODUCT(--ISNUMBER(SEARCH({"ENV_"},C2663)))&gt;0,1,0)</f>
        <v>0</v>
      </c>
      <c r="G2663" s="1">
        <f>IF(SUMPRODUCT(--ISNUMBER(SEARCH({"DISCRIMINATION","HARASSMENT","HATE_SPEECH","GENDER_VIOLENCE"},C2663)))&gt;0,1,0)</f>
        <v>0</v>
      </c>
      <c r="H2663" s="1">
        <f>IF(SUMPRODUCT(--ISNUMBER(SEARCH({"LEGALIZE","LEGISLATION","TRIAL"},C2663)))&gt;0,1,0)</f>
        <v>0</v>
      </c>
      <c r="I2663" s="1">
        <f>IF(SUMPRODUCT(--ISNUMBER(SEARCH({"LEADER"},C2663)))&gt;0,1,0)</f>
        <v>0</v>
      </c>
      <c r="J2663" t="str">
        <f t="shared" si="164"/>
        <v>2016</v>
      </c>
      <c r="K2663" t="str">
        <f t="shared" si="165"/>
        <v>11</v>
      </c>
      <c r="L2663" t="str">
        <f t="shared" si="166"/>
        <v>25</v>
      </c>
      <c r="M2663" s="2">
        <f t="shared" si="167"/>
        <v>42699.0625</v>
      </c>
    </row>
    <row r="2664" spans="1:13" x14ac:dyDescent="0.35">
      <c r="A2664">
        <v>-1.19617224880383</v>
      </c>
      <c r="B2664" t="s">
        <v>26</v>
      </c>
      <c r="C2664" t="s">
        <v>2351</v>
      </c>
      <c r="D2664">
        <v>20161123083000</v>
      </c>
      <c r="E2664" s="1">
        <f>IF(SUMPRODUCT(--ISNUMBER(SEARCH({"ECON_EARNINGSREPORT","ECON_STOCKMARKET"},C2664)))&gt;0,1,0)</f>
        <v>1</v>
      </c>
      <c r="F2664" s="1">
        <f>IF(SUMPRODUCT(--ISNUMBER(SEARCH({"ENV_"},C2664)))&gt;0,1,0)</f>
        <v>0</v>
      </c>
      <c r="G2664" s="1">
        <f>IF(SUMPRODUCT(--ISNUMBER(SEARCH({"DISCRIMINATION","HARASSMENT","HATE_SPEECH","GENDER_VIOLENCE"},C2664)))&gt;0,1,0)</f>
        <v>0</v>
      </c>
      <c r="H2664" s="1">
        <f>IF(SUMPRODUCT(--ISNUMBER(SEARCH({"LEGALIZE","LEGISLATION","TRIAL"},C2664)))&gt;0,1,0)</f>
        <v>0</v>
      </c>
      <c r="I2664" s="1">
        <f>IF(SUMPRODUCT(--ISNUMBER(SEARCH({"LEADER"},C2664)))&gt;0,1,0)</f>
        <v>0</v>
      </c>
      <c r="J2664" t="str">
        <f t="shared" si="164"/>
        <v>2016</v>
      </c>
      <c r="K2664" t="str">
        <f t="shared" si="165"/>
        <v>11</v>
      </c>
      <c r="L2664" t="str">
        <f t="shared" si="166"/>
        <v>23</v>
      </c>
      <c r="M2664" s="2">
        <f t="shared" si="167"/>
        <v>42697.354166666664</v>
      </c>
    </row>
    <row r="2665" spans="1:13" x14ac:dyDescent="0.35">
      <c r="A2665">
        <v>1.3666763594068001</v>
      </c>
      <c r="B2665" t="s">
        <v>121</v>
      </c>
      <c r="C2665" t="s">
        <v>2352</v>
      </c>
      <c r="D2665">
        <v>20161123100000</v>
      </c>
      <c r="E2665" s="1">
        <f>IF(SUMPRODUCT(--ISNUMBER(SEARCH({"ECON_EARNINGSREPORT","ECON_STOCKMARKET"},C2665)))&gt;0,1,0)</f>
        <v>0</v>
      </c>
      <c r="F2665" s="1">
        <f>IF(SUMPRODUCT(--ISNUMBER(SEARCH({"ENV_"},C2665)))&gt;0,1,0)</f>
        <v>0</v>
      </c>
      <c r="G2665" s="1">
        <f>IF(SUMPRODUCT(--ISNUMBER(SEARCH({"DISCRIMINATION","HARASSMENT","HATE_SPEECH","GENDER_VIOLENCE"},C2665)))&gt;0,1,0)</f>
        <v>0</v>
      </c>
      <c r="H2665" s="1">
        <f>IF(SUMPRODUCT(--ISNUMBER(SEARCH({"LEGALIZE","LEGISLATION","TRIAL"},C2665)))&gt;0,1,0)</f>
        <v>0</v>
      </c>
      <c r="I2665" s="1">
        <f>IF(SUMPRODUCT(--ISNUMBER(SEARCH({"LEADER"},C2665)))&gt;0,1,0)</f>
        <v>1</v>
      </c>
      <c r="J2665" t="str">
        <f t="shared" si="164"/>
        <v>2016</v>
      </c>
      <c r="K2665" t="str">
        <f t="shared" si="165"/>
        <v>11</v>
      </c>
      <c r="L2665" t="str">
        <f t="shared" si="166"/>
        <v>23</v>
      </c>
      <c r="M2665" s="2">
        <f t="shared" si="167"/>
        <v>42697.416666666664</v>
      </c>
    </row>
    <row r="2666" spans="1:13" x14ac:dyDescent="0.35">
      <c r="A2666">
        <v>-0.59701492537313405</v>
      </c>
      <c r="B2666" t="s">
        <v>1341</v>
      </c>
      <c r="C2666" t="s">
        <v>2353</v>
      </c>
      <c r="D2666">
        <v>20161123091500</v>
      </c>
      <c r="E2666" s="1">
        <f>IF(SUMPRODUCT(--ISNUMBER(SEARCH({"ECON_EARNINGSREPORT","ECON_STOCKMARKET"},C2666)))&gt;0,1,0)</f>
        <v>0</v>
      </c>
      <c r="F2666" s="1">
        <f>IF(SUMPRODUCT(--ISNUMBER(SEARCH({"ENV_"},C2666)))&gt;0,1,0)</f>
        <v>0</v>
      </c>
      <c r="G2666" s="1">
        <f>IF(SUMPRODUCT(--ISNUMBER(SEARCH({"DISCRIMINATION","HARASSMENT","HATE_SPEECH","GENDER_VIOLENCE"},C2666)))&gt;0,1,0)</f>
        <v>0</v>
      </c>
      <c r="H2666" s="1">
        <f>IF(SUMPRODUCT(--ISNUMBER(SEARCH({"LEGALIZE","LEGISLATION","TRIAL"},C2666)))&gt;0,1,0)</f>
        <v>0</v>
      </c>
      <c r="I2666" s="1">
        <f>IF(SUMPRODUCT(--ISNUMBER(SEARCH({"LEADER"},C2666)))&gt;0,1,0)</f>
        <v>0</v>
      </c>
      <c r="J2666" t="str">
        <f t="shared" si="164"/>
        <v>2016</v>
      </c>
      <c r="K2666" t="str">
        <f t="shared" si="165"/>
        <v>11</v>
      </c>
      <c r="L2666" t="str">
        <f t="shared" si="166"/>
        <v>23</v>
      </c>
      <c r="M2666" s="2">
        <f t="shared" si="167"/>
        <v>42697.385416666664</v>
      </c>
    </row>
    <row r="2667" spans="1:13" x14ac:dyDescent="0.35">
      <c r="A2667">
        <v>-0.52493438320209995</v>
      </c>
      <c r="B2667" t="s">
        <v>1773</v>
      </c>
      <c r="C2667" t="s">
        <v>2354</v>
      </c>
      <c r="D2667">
        <v>20161123091500</v>
      </c>
      <c r="E2667" s="1">
        <f>IF(SUMPRODUCT(--ISNUMBER(SEARCH({"ECON_EARNINGSREPORT","ECON_STOCKMARKET"},C2667)))&gt;0,1,0)</f>
        <v>0</v>
      </c>
      <c r="F2667" s="1">
        <f>IF(SUMPRODUCT(--ISNUMBER(SEARCH({"ENV_"},C2667)))&gt;0,1,0)</f>
        <v>0</v>
      </c>
      <c r="G2667" s="1">
        <f>IF(SUMPRODUCT(--ISNUMBER(SEARCH({"DISCRIMINATION","HARASSMENT","HATE_SPEECH","GENDER_VIOLENCE"},C2667)))&gt;0,1,0)</f>
        <v>0</v>
      </c>
      <c r="H2667" s="1">
        <f>IF(SUMPRODUCT(--ISNUMBER(SEARCH({"LEGALIZE","LEGISLATION","TRIAL"},C2667)))&gt;0,1,0)</f>
        <v>0</v>
      </c>
      <c r="I2667" s="1">
        <f>IF(SUMPRODUCT(--ISNUMBER(SEARCH({"LEADER"},C2667)))&gt;0,1,0)</f>
        <v>0</v>
      </c>
      <c r="J2667" t="str">
        <f t="shared" si="164"/>
        <v>2016</v>
      </c>
      <c r="K2667" t="str">
        <f t="shared" si="165"/>
        <v>11</v>
      </c>
      <c r="L2667" t="str">
        <f t="shared" si="166"/>
        <v>23</v>
      </c>
      <c r="M2667" s="2">
        <f t="shared" si="167"/>
        <v>42697.385416666664</v>
      </c>
    </row>
    <row r="2668" spans="1:13" x14ac:dyDescent="0.35">
      <c r="A2668">
        <v>0.52631578947368396</v>
      </c>
      <c r="B2668" t="s">
        <v>653</v>
      </c>
      <c r="D2668">
        <v>20161012104500</v>
      </c>
      <c r="E2668" s="1">
        <f>IF(SUMPRODUCT(--ISNUMBER(SEARCH({"ECON_EARNINGSREPORT","ECON_STOCKMARKET"},C2668)))&gt;0,1,0)</f>
        <v>0</v>
      </c>
      <c r="F2668" s="1">
        <f>IF(SUMPRODUCT(--ISNUMBER(SEARCH({"ENV_"},C2668)))&gt;0,1,0)</f>
        <v>0</v>
      </c>
      <c r="G2668" s="1">
        <f>IF(SUMPRODUCT(--ISNUMBER(SEARCH({"DISCRIMINATION","HARASSMENT","HATE_SPEECH","GENDER_VIOLENCE"},C2668)))&gt;0,1,0)</f>
        <v>0</v>
      </c>
      <c r="H2668" s="1">
        <f>IF(SUMPRODUCT(--ISNUMBER(SEARCH({"LEGALIZE","LEGISLATION","TRIAL"},C2668)))&gt;0,1,0)</f>
        <v>0</v>
      </c>
      <c r="I2668" s="1">
        <f>IF(SUMPRODUCT(--ISNUMBER(SEARCH({"LEADER"},C2668)))&gt;0,1,0)</f>
        <v>0</v>
      </c>
      <c r="J2668" t="str">
        <f t="shared" si="164"/>
        <v>2016</v>
      </c>
      <c r="K2668" t="str">
        <f t="shared" si="165"/>
        <v>10</v>
      </c>
      <c r="L2668" t="str">
        <f t="shared" si="166"/>
        <v>12</v>
      </c>
      <c r="M2668" s="2">
        <f t="shared" si="167"/>
        <v>42655.447916666664</v>
      </c>
    </row>
    <row r="2669" spans="1:13" x14ac:dyDescent="0.35">
      <c r="A2669">
        <v>-0.28490028490028502</v>
      </c>
      <c r="B2669" t="s">
        <v>1218</v>
      </c>
      <c r="C2669" t="s">
        <v>2354</v>
      </c>
      <c r="D2669">
        <v>20161123041500</v>
      </c>
      <c r="E2669" s="1">
        <f>IF(SUMPRODUCT(--ISNUMBER(SEARCH({"ECON_EARNINGSREPORT","ECON_STOCKMARKET"},C2669)))&gt;0,1,0)</f>
        <v>0</v>
      </c>
      <c r="F2669" s="1">
        <f>IF(SUMPRODUCT(--ISNUMBER(SEARCH({"ENV_"},C2669)))&gt;0,1,0)</f>
        <v>0</v>
      </c>
      <c r="G2669" s="1">
        <f>IF(SUMPRODUCT(--ISNUMBER(SEARCH({"DISCRIMINATION","HARASSMENT","HATE_SPEECH","GENDER_VIOLENCE"},C2669)))&gt;0,1,0)</f>
        <v>0</v>
      </c>
      <c r="H2669" s="1">
        <f>IF(SUMPRODUCT(--ISNUMBER(SEARCH({"LEGALIZE","LEGISLATION","TRIAL"},C2669)))&gt;0,1,0)</f>
        <v>0</v>
      </c>
      <c r="I2669" s="1">
        <f>IF(SUMPRODUCT(--ISNUMBER(SEARCH({"LEADER"},C2669)))&gt;0,1,0)</f>
        <v>0</v>
      </c>
      <c r="J2669" t="str">
        <f t="shared" si="164"/>
        <v>2016</v>
      </c>
      <c r="K2669" t="str">
        <f t="shared" si="165"/>
        <v>11</v>
      </c>
      <c r="L2669" t="str">
        <f t="shared" si="166"/>
        <v>23</v>
      </c>
      <c r="M2669" s="2">
        <f t="shared" si="167"/>
        <v>42697.177083333336</v>
      </c>
    </row>
    <row r="2670" spans="1:13" x14ac:dyDescent="0.35">
      <c r="A2670">
        <v>1.3501784164335999</v>
      </c>
      <c r="B2670" t="s">
        <v>287</v>
      </c>
      <c r="C2670" t="s">
        <v>2355</v>
      </c>
      <c r="D2670">
        <v>20161123041500</v>
      </c>
      <c r="E2670" s="1">
        <f>IF(SUMPRODUCT(--ISNUMBER(SEARCH({"ECON_EARNINGSREPORT","ECON_STOCKMARKET"},C2670)))&gt;0,1,0)</f>
        <v>0</v>
      </c>
      <c r="F2670" s="1">
        <f>IF(SUMPRODUCT(--ISNUMBER(SEARCH({"ENV_"},C2670)))&gt;0,1,0)</f>
        <v>0</v>
      </c>
      <c r="G2670" s="1">
        <f>IF(SUMPRODUCT(--ISNUMBER(SEARCH({"DISCRIMINATION","HARASSMENT","HATE_SPEECH","GENDER_VIOLENCE"},C2670)))&gt;0,1,0)</f>
        <v>0</v>
      </c>
      <c r="H2670" s="1">
        <f>IF(SUMPRODUCT(--ISNUMBER(SEARCH({"LEGALIZE","LEGISLATION","TRIAL"},C2670)))&gt;0,1,0)</f>
        <v>0</v>
      </c>
      <c r="I2670" s="1">
        <f>IF(SUMPRODUCT(--ISNUMBER(SEARCH({"LEADER"},C2670)))&gt;0,1,0)</f>
        <v>1</v>
      </c>
      <c r="J2670" t="str">
        <f t="shared" si="164"/>
        <v>2016</v>
      </c>
      <c r="K2670" t="str">
        <f t="shared" si="165"/>
        <v>11</v>
      </c>
      <c r="L2670" t="str">
        <f t="shared" si="166"/>
        <v>23</v>
      </c>
      <c r="M2670" s="2">
        <f t="shared" si="167"/>
        <v>42697.177083333336</v>
      </c>
    </row>
    <row r="2671" spans="1:13" x14ac:dyDescent="0.35">
      <c r="A2671">
        <v>0.79575596816976102</v>
      </c>
      <c r="B2671" t="s">
        <v>808</v>
      </c>
      <c r="C2671" t="s">
        <v>2356</v>
      </c>
      <c r="D2671">
        <v>20161123124500</v>
      </c>
      <c r="E2671" s="1">
        <f>IF(SUMPRODUCT(--ISNUMBER(SEARCH({"ECON_EARNINGSREPORT","ECON_STOCKMARKET"},C2671)))&gt;0,1,0)</f>
        <v>1</v>
      </c>
      <c r="F2671" s="1">
        <f>IF(SUMPRODUCT(--ISNUMBER(SEARCH({"ENV_"},C2671)))&gt;0,1,0)</f>
        <v>0</v>
      </c>
      <c r="G2671" s="1">
        <f>IF(SUMPRODUCT(--ISNUMBER(SEARCH({"DISCRIMINATION","HARASSMENT","HATE_SPEECH","GENDER_VIOLENCE"},C2671)))&gt;0,1,0)</f>
        <v>0</v>
      </c>
      <c r="H2671" s="1">
        <f>IF(SUMPRODUCT(--ISNUMBER(SEARCH({"LEGALIZE","LEGISLATION","TRIAL"},C2671)))&gt;0,1,0)</f>
        <v>0</v>
      </c>
      <c r="I2671" s="1">
        <f>IF(SUMPRODUCT(--ISNUMBER(SEARCH({"LEADER"},C2671)))&gt;0,1,0)</f>
        <v>1</v>
      </c>
      <c r="J2671" t="str">
        <f t="shared" si="164"/>
        <v>2016</v>
      </c>
      <c r="K2671" t="str">
        <f t="shared" si="165"/>
        <v>11</v>
      </c>
      <c r="L2671" t="str">
        <f t="shared" si="166"/>
        <v>23</v>
      </c>
      <c r="M2671" s="2">
        <f t="shared" si="167"/>
        <v>42697.53125</v>
      </c>
    </row>
    <row r="2672" spans="1:13" x14ac:dyDescent="0.35">
      <c r="A2672">
        <v>0.24752475247524799</v>
      </c>
      <c r="B2672" t="s">
        <v>287</v>
      </c>
      <c r="C2672" t="s">
        <v>2357</v>
      </c>
      <c r="D2672">
        <v>20161123000000</v>
      </c>
      <c r="E2672" s="1">
        <f>IF(SUMPRODUCT(--ISNUMBER(SEARCH({"ECON_EARNINGSREPORT","ECON_STOCKMARKET"},C2672)))&gt;0,1,0)</f>
        <v>1</v>
      </c>
      <c r="F2672" s="1">
        <f>IF(SUMPRODUCT(--ISNUMBER(SEARCH({"ENV_"},C2672)))&gt;0,1,0)</f>
        <v>0</v>
      </c>
      <c r="G2672" s="1">
        <f>IF(SUMPRODUCT(--ISNUMBER(SEARCH({"DISCRIMINATION","HARASSMENT","HATE_SPEECH","GENDER_VIOLENCE"},C2672)))&gt;0,1,0)</f>
        <v>0</v>
      </c>
      <c r="H2672" s="1">
        <f>IF(SUMPRODUCT(--ISNUMBER(SEARCH({"LEGALIZE","LEGISLATION","TRIAL"},C2672)))&gt;0,1,0)</f>
        <v>0</v>
      </c>
      <c r="I2672" s="1">
        <f>IF(SUMPRODUCT(--ISNUMBER(SEARCH({"LEADER"},C2672)))&gt;0,1,0)</f>
        <v>0</v>
      </c>
      <c r="J2672" t="str">
        <f t="shared" si="164"/>
        <v>2016</v>
      </c>
      <c r="K2672" t="str">
        <f t="shared" si="165"/>
        <v>11</v>
      </c>
      <c r="L2672" t="str">
        <f t="shared" si="166"/>
        <v>23</v>
      </c>
      <c r="M2672" s="2">
        <f t="shared" si="167"/>
        <v>42697</v>
      </c>
    </row>
    <row r="2673" spans="1:13" x14ac:dyDescent="0.35">
      <c r="A2673">
        <v>-1.17056856187291</v>
      </c>
      <c r="B2673" t="s">
        <v>29</v>
      </c>
      <c r="C2673" t="s">
        <v>2358</v>
      </c>
      <c r="D2673">
        <v>20161123000000</v>
      </c>
      <c r="E2673" s="1">
        <f>IF(SUMPRODUCT(--ISNUMBER(SEARCH({"ECON_EARNINGSREPORT","ECON_STOCKMARKET"},C2673)))&gt;0,1,0)</f>
        <v>1</v>
      </c>
      <c r="F2673" s="1">
        <f>IF(SUMPRODUCT(--ISNUMBER(SEARCH({"ENV_"},C2673)))&gt;0,1,0)</f>
        <v>0</v>
      </c>
      <c r="G2673" s="1">
        <f>IF(SUMPRODUCT(--ISNUMBER(SEARCH({"DISCRIMINATION","HARASSMENT","HATE_SPEECH","GENDER_VIOLENCE"},C2673)))&gt;0,1,0)</f>
        <v>0</v>
      </c>
      <c r="H2673" s="1">
        <f>IF(SUMPRODUCT(--ISNUMBER(SEARCH({"LEGALIZE","LEGISLATION","TRIAL"},C2673)))&gt;0,1,0)</f>
        <v>0</v>
      </c>
      <c r="I2673" s="1">
        <f>IF(SUMPRODUCT(--ISNUMBER(SEARCH({"LEADER"},C2673)))&gt;0,1,0)</f>
        <v>0</v>
      </c>
      <c r="J2673" t="str">
        <f t="shared" si="164"/>
        <v>2016</v>
      </c>
      <c r="K2673" t="str">
        <f t="shared" si="165"/>
        <v>11</v>
      </c>
      <c r="L2673" t="str">
        <f t="shared" si="166"/>
        <v>23</v>
      </c>
      <c r="M2673" s="2">
        <f t="shared" si="167"/>
        <v>42697</v>
      </c>
    </row>
    <row r="2674" spans="1:13" x14ac:dyDescent="0.35">
      <c r="A2674">
        <v>0.78328981723237601</v>
      </c>
      <c r="B2674" t="s">
        <v>406</v>
      </c>
      <c r="C2674" t="s">
        <v>2307</v>
      </c>
      <c r="D2674">
        <v>20161123000000</v>
      </c>
      <c r="E2674" s="1">
        <f>IF(SUMPRODUCT(--ISNUMBER(SEARCH({"ECON_EARNINGSREPORT","ECON_STOCKMARKET"},C2674)))&gt;0,1,0)</f>
        <v>1</v>
      </c>
      <c r="F2674" s="1">
        <f>IF(SUMPRODUCT(--ISNUMBER(SEARCH({"ENV_"},C2674)))&gt;0,1,0)</f>
        <v>0</v>
      </c>
      <c r="G2674" s="1">
        <f>IF(SUMPRODUCT(--ISNUMBER(SEARCH({"DISCRIMINATION","HARASSMENT","HATE_SPEECH","GENDER_VIOLENCE"},C2674)))&gt;0,1,0)</f>
        <v>0</v>
      </c>
      <c r="H2674" s="1">
        <f>IF(SUMPRODUCT(--ISNUMBER(SEARCH({"LEGALIZE","LEGISLATION","TRIAL"},C2674)))&gt;0,1,0)</f>
        <v>0</v>
      </c>
      <c r="I2674" s="1">
        <f>IF(SUMPRODUCT(--ISNUMBER(SEARCH({"LEADER"},C2674)))&gt;0,1,0)</f>
        <v>0</v>
      </c>
      <c r="J2674" t="str">
        <f t="shared" si="164"/>
        <v>2016</v>
      </c>
      <c r="K2674" t="str">
        <f t="shared" si="165"/>
        <v>11</v>
      </c>
      <c r="L2674" t="str">
        <f t="shared" si="166"/>
        <v>23</v>
      </c>
      <c r="M2674" s="2">
        <f t="shared" si="167"/>
        <v>42697</v>
      </c>
    </row>
    <row r="2675" spans="1:13" x14ac:dyDescent="0.35">
      <c r="A2675">
        <v>0.78328981723237601</v>
      </c>
      <c r="B2675" t="s">
        <v>816</v>
      </c>
      <c r="C2675" t="s">
        <v>2307</v>
      </c>
      <c r="D2675">
        <v>20161123000000</v>
      </c>
      <c r="E2675" s="1">
        <f>IF(SUMPRODUCT(--ISNUMBER(SEARCH({"ECON_EARNINGSREPORT","ECON_STOCKMARKET"},C2675)))&gt;0,1,0)</f>
        <v>1</v>
      </c>
      <c r="F2675" s="1">
        <f>IF(SUMPRODUCT(--ISNUMBER(SEARCH({"ENV_"},C2675)))&gt;0,1,0)</f>
        <v>0</v>
      </c>
      <c r="G2675" s="1">
        <f>IF(SUMPRODUCT(--ISNUMBER(SEARCH({"DISCRIMINATION","HARASSMENT","HATE_SPEECH","GENDER_VIOLENCE"},C2675)))&gt;0,1,0)</f>
        <v>0</v>
      </c>
      <c r="H2675" s="1">
        <f>IF(SUMPRODUCT(--ISNUMBER(SEARCH({"LEGALIZE","LEGISLATION","TRIAL"},C2675)))&gt;0,1,0)</f>
        <v>0</v>
      </c>
      <c r="I2675" s="1">
        <f>IF(SUMPRODUCT(--ISNUMBER(SEARCH({"LEADER"},C2675)))&gt;0,1,0)</f>
        <v>0</v>
      </c>
      <c r="J2675" t="str">
        <f t="shared" si="164"/>
        <v>2016</v>
      </c>
      <c r="K2675" t="str">
        <f t="shared" si="165"/>
        <v>11</v>
      </c>
      <c r="L2675" t="str">
        <f t="shared" si="166"/>
        <v>23</v>
      </c>
      <c r="M2675" s="2">
        <f t="shared" si="167"/>
        <v>42697</v>
      </c>
    </row>
    <row r="2676" spans="1:13" x14ac:dyDescent="0.35">
      <c r="A2676">
        <v>0.66815144766147005</v>
      </c>
      <c r="B2676" t="s">
        <v>2359</v>
      </c>
      <c r="C2676" t="s">
        <v>2360</v>
      </c>
      <c r="D2676">
        <v>20161123000000</v>
      </c>
      <c r="E2676" s="1">
        <f>IF(SUMPRODUCT(--ISNUMBER(SEARCH({"ECON_EARNINGSREPORT","ECON_STOCKMARKET"},C2676)))&gt;0,1,0)</f>
        <v>1</v>
      </c>
      <c r="F2676" s="1">
        <f>IF(SUMPRODUCT(--ISNUMBER(SEARCH({"ENV_"},C2676)))&gt;0,1,0)</f>
        <v>0</v>
      </c>
      <c r="G2676" s="1">
        <f>IF(SUMPRODUCT(--ISNUMBER(SEARCH({"DISCRIMINATION","HARASSMENT","HATE_SPEECH","GENDER_VIOLENCE"},C2676)))&gt;0,1,0)</f>
        <v>0</v>
      </c>
      <c r="H2676" s="1">
        <f>IF(SUMPRODUCT(--ISNUMBER(SEARCH({"LEGALIZE","LEGISLATION","TRIAL"},C2676)))&gt;0,1,0)</f>
        <v>0</v>
      </c>
      <c r="I2676" s="1">
        <f>IF(SUMPRODUCT(--ISNUMBER(SEARCH({"LEADER"},C2676)))&gt;0,1,0)</f>
        <v>0</v>
      </c>
      <c r="J2676" t="str">
        <f t="shared" si="164"/>
        <v>2016</v>
      </c>
      <c r="K2676" t="str">
        <f t="shared" si="165"/>
        <v>11</v>
      </c>
      <c r="L2676" t="str">
        <f t="shared" si="166"/>
        <v>23</v>
      </c>
      <c r="M2676" s="2">
        <f t="shared" si="167"/>
        <v>42697</v>
      </c>
    </row>
    <row r="2677" spans="1:13" x14ac:dyDescent="0.35">
      <c r="A2677">
        <v>0</v>
      </c>
      <c r="B2677" t="s">
        <v>12</v>
      </c>
      <c r="C2677" t="s">
        <v>2361</v>
      </c>
      <c r="D2677">
        <v>20161017084500</v>
      </c>
      <c r="E2677" s="1">
        <f>IF(SUMPRODUCT(--ISNUMBER(SEARCH({"ECON_EARNINGSREPORT","ECON_STOCKMARKET"},C2677)))&gt;0,1,0)</f>
        <v>0</v>
      </c>
      <c r="F2677" s="1">
        <f>IF(SUMPRODUCT(--ISNUMBER(SEARCH({"ENV_"},C2677)))&gt;0,1,0)</f>
        <v>0</v>
      </c>
      <c r="G2677" s="1">
        <f>IF(SUMPRODUCT(--ISNUMBER(SEARCH({"DISCRIMINATION","HARASSMENT","HATE_SPEECH","GENDER_VIOLENCE"},C2677)))&gt;0,1,0)</f>
        <v>0</v>
      </c>
      <c r="H2677" s="1">
        <f>IF(SUMPRODUCT(--ISNUMBER(SEARCH({"LEGALIZE","LEGISLATION","TRIAL"},C2677)))&gt;0,1,0)</f>
        <v>0</v>
      </c>
      <c r="I2677" s="1">
        <f>IF(SUMPRODUCT(--ISNUMBER(SEARCH({"LEADER"},C2677)))&gt;0,1,0)</f>
        <v>0</v>
      </c>
      <c r="J2677" t="str">
        <f t="shared" si="164"/>
        <v>2016</v>
      </c>
      <c r="K2677" t="str">
        <f t="shared" si="165"/>
        <v>10</v>
      </c>
      <c r="L2677" t="str">
        <f t="shared" si="166"/>
        <v>17</v>
      </c>
      <c r="M2677" s="2">
        <f t="shared" si="167"/>
        <v>42660.364583333336</v>
      </c>
    </row>
    <row r="2678" spans="1:13" x14ac:dyDescent="0.35">
      <c r="A2678">
        <v>0.73313782991202303</v>
      </c>
      <c r="B2678" t="s">
        <v>38</v>
      </c>
      <c r="C2678" t="s">
        <v>1574</v>
      </c>
      <c r="D2678">
        <v>20161017071500</v>
      </c>
      <c r="E2678" s="1">
        <f>IF(SUMPRODUCT(--ISNUMBER(SEARCH({"ECON_EARNINGSREPORT","ECON_STOCKMARKET"},C2678)))&gt;0,1,0)</f>
        <v>0</v>
      </c>
      <c r="F2678" s="1">
        <f>IF(SUMPRODUCT(--ISNUMBER(SEARCH({"ENV_"},C2678)))&gt;0,1,0)</f>
        <v>0</v>
      </c>
      <c r="G2678" s="1">
        <f>IF(SUMPRODUCT(--ISNUMBER(SEARCH({"DISCRIMINATION","HARASSMENT","HATE_SPEECH","GENDER_VIOLENCE"},C2678)))&gt;0,1,0)</f>
        <v>0</v>
      </c>
      <c r="H2678" s="1">
        <f>IF(SUMPRODUCT(--ISNUMBER(SEARCH({"LEGALIZE","LEGISLATION","TRIAL"},C2678)))&gt;0,1,0)</f>
        <v>0</v>
      </c>
      <c r="I2678" s="1">
        <f>IF(SUMPRODUCT(--ISNUMBER(SEARCH({"LEADER"},C2678)))&gt;0,1,0)</f>
        <v>1</v>
      </c>
      <c r="J2678" t="str">
        <f t="shared" si="164"/>
        <v>2016</v>
      </c>
      <c r="K2678" t="str">
        <f t="shared" si="165"/>
        <v>10</v>
      </c>
      <c r="L2678" t="str">
        <f t="shared" si="166"/>
        <v>17</v>
      </c>
      <c r="M2678" s="2">
        <f t="shared" si="167"/>
        <v>42660.302083333336</v>
      </c>
    </row>
    <row r="2679" spans="1:13" x14ac:dyDescent="0.35">
      <c r="A2679">
        <v>0.61837455830388699</v>
      </c>
      <c r="B2679" t="s">
        <v>2362</v>
      </c>
      <c r="D2679">
        <v>20161017100000</v>
      </c>
      <c r="E2679" s="1">
        <f>IF(SUMPRODUCT(--ISNUMBER(SEARCH({"ECON_EARNINGSREPORT","ECON_STOCKMARKET"},C2679)))&gt;0,1,0)</f>
        <v>0</v>
      </c>
      <c r="F2679" s="1">
        <f>IF(SUMPRODUCT(--ISNUMBER(SEARCH({"ENV_"},C2679)))&gt;0,1,0)</f>
        <v>0</v>
      </c>
      <c r="G2679" s="1">
        <f>IF(SUMPRODUCT(--ISNUMBER(SEARCH({"DISCRIMINATION","HARASSMENT","HATE_SPEECH","GENDER_VIOLENCE"},C2679)))&gt;0,1,0)</f>
        <v>0</v>
      </c>
      <c r="H2679" s="1">
        <f>IF(SUMPRODUCT(--ISNUMBER(SEARCH({"LEGALIZE","LEGISLATION","TRIAL"},C2679)))&gt;0,1,0)</f>
        <v>0</v>
      </c>
      <c r="I2679" s="1">
        <f>IF(SUMPRODUCT(--ISNUMBER(SEARCH({"LEADER"},C2679)))&gt;0,1,0)</f>
        <v>0</v>
      </c>
      <c r="J2679" t="str">
        <f t="shared" si="164"/>
        <v>2016</v>
      </c>
      <c r="K2679" t="str">
        <f t="shared" si="165"/>
        <v>10</v>
      </c>
      <c r="L2679" t="str">
        <f t="shared" si="166"/>
        <v>17</v>
      </c>
      <c r="M2679" s="2">
        <f t="shared" si="167"/>
        <v>42660.416666666664</v>
      </c>
    </row>
    <row r="2680" spans="1:13" x14ac:dyDescent="0.35">
      <c r="A2680">
        <v>-0.28985507246376802</v>
      </c>
      <c r="B2680" t="s">
        <v>90</v>
      </c>
      <c r="C2680" t="s">
        <v>2353</v>
      </c>
      <c r="D2680">
        <v>20161123033000</v>
      </c>
      <c r="E2680" s="1">
        <f>IF(SUMPRODUCT(--ISNUMBER(SEARCH({"ECON_EARNINGSREPORT","ECON_STOCKMARKET"},C2680)))&gt;0,1,0)</f>
        <v>0</v>
      </c>
      <c r="F2680" s="1">
        <f>IF(SUMPRODUCT(--ISNUMBER(SEARCH({"ENV_"},C2680)))&gt;0,1,0)</f>
        <v>0</v>
      </c>
      <c r="G2680" s="1">
        <f>IF(SUMPRODUCT(--ISNUMBER(SEARCH({"DISCRIMINATION","HARASSMENT","HATE_SPEECH","GENDER_VIOLENCE"},C2680)))&gt;0,1,0)</f>
        <v>0</v>
      </c>
      <c r="H2680" s="1">
        <f>IF(SUMPRODUCT(--ISNUMBER(SEARCH({"LEGALIZE","LEGISLATION","TRIAL"},C2680)))&gt;0,1,0)</f>
        <v>0</v>
      </c>
      <c r="I2680" s="1">
        <f>IF(SUMPRODUCT(--ISNUMBER(SEARCH({"LEADER"},C2680)))&gt;0,1,0)</f>
        <v>0</v>
      </c>
      <c r="J2680" t="str">
        <f t="shared" si="164"/>
        <v>2016</v>
      </c>
      <c r="K2680" t="str">
        <f t="shared" si="165"/>
        <v>11</v>
      </c>
      <c r="L2680" t="str">
        <f t="shared" si="166"/>
        <v>23</v>
      </c>
      <c r="M2680" s="2">
        <f t="shared" si="167"/>
        <v>42697.145833333336</v>
      </c>
    </row>
    <row r="2681" spans="1:13" x14ac:dyDescent="0.35">
      <c r="A2681">
        <v>0.78328981723237601</v>
      </c>
      <c r="B2681" t="s">
        <v>1113</v>
      </c>
      <c r="C2681" t="s">
        <v>2307</v>
      </c>
      <c r="D2681">
        <v>20161123033000</v>
      </c>
      <c r="E2681" s="1">
        <f>IF(SUMPRODUCT(--ISNUMBER(SEARCH({"ECON_EARNINGSREPORT","ECON_STOCKMARKET"},C2681)))&gt;0,1,0)</f>
        <v>1</v>
      </c>
      <c r="F2681" s="1">
        <f>IF(SUMPRODUCT(--ISNUMBER(SEARCH({"ENV_"},C2681)))&gt;0,1,0)</f>
        <v>0</v>
      </c>
      <c r="G2681" s="1">
        <f>IF(SUMPRODUCT(--ISNUMBER(SEARCH({"DISCRIMINATION","HARASSMENT","HATE_SPEECH","GENDER_VIOLENCE"},C2681)))&gt;0,1,0)</f>
        <v>0</v>
      </c>
      <c r="H2681" s="1">
        <f>IF(SUMPRODUCT(--ISNUMBER(SEARCH({"LEGALIZE","LEGISLATION","TRIAL"},C2681)))&gt;0,1,0)</f>
        <v>0</v>
      </c>
      <c r="I2681" s="1">
        <f>IF(SUMPRODUCT(--ISNUMBER(SEARCH({"LEADER"},C2681)))&gt;0,1,0)</f>
        <v>0</v>
      </c>
      <c r="J2681" t="str">
        <f t="shared" si="164"/>
        <v>2016</v>
      </c>
      <c r="K2681" t="str">
        <f t="shared" si="165"/>
        <v>11</v>
      </c>
      <c r="L2681" t="str">
        <f t="shared" si="166"/>
        <v>23</v>
      </c>
      <c r="M2681" s="2">
        <f t="shared" si="167"/>
        <v>42697.145833333336</v>
      </c>
    </row>
    <row r="2682" spans="1:13" x14ac:dyDescent="0.35">
      <c r="A2682">
        <v>0.83507306889352795</v>
      </c>
      <c r="B2682" t="s">
        <v>171</v>
      </c>
      <c r="C2682" t="s">
        <v>2326</v>
      </c>
      <c r="D2682">
        <v>20161012160000</v>
      </c>
      <c r="E2682" s="1">
        <f>IF(SUMPRODUCT(--ISNUMBER(SEARCH({"ECON_EARNINGSREPORT","ECON_STOCKMARKET"},C2682)))&gt;0,1,0)</f>
        <v>0</v>
      </c>
      <c r="F2682" s="1">
        <f>IF(SUMPRODUCT(--ISNUMBER(SEARCH({"ENV_"},C2682)))&gt;0,1,0)</f>
        <v>0</v>
      </c>
      <c r="G2682" s="1">
        <f>IF(SUMPRODUCT(--ISNUMBER(SEARCH({"DISCRIMINATION","HARASSMENT","HATE_SPEECH","GENDER_VIOLENCE"},C2682)))&gt;0,1,0)</f>
        <v>0</v>
      </c>
      <c r="H2682" s="1">
        <f>IF(SUMPRODUCT(--ISNUMBER(SEARCH({"LEGALIZE","LEGISLATION","TRIAL"},C2682)))&gt;0,1,0)</f>
        <v>0</v>
      </c>
      <c r="I2682" s="1">
        <f>IF(SUMPRODUCT(--ISNUMBER(SEARCH({"LEADER"},C2682)))&gt;0,1,0)</f>
        <v>1</v>
      </c>
      <c r="J2682" t="str">
        <f t="shared" si="164"/>
        <v>2016</v>
      </c>
      <c r="K2682" t="str">
        <f t="shared" si="165"/>
        <v>10</v>
      </c>
      <c r="L2682" t="str">
        <f t="shared" si="166"/>
        <v>12</v>
      </c>
      <c r="M2682" s="2">
        <f t="shared" si="167"/>
        <v>42655.666666666664</v>
      </c>
    </row>
    <row r="2683" spans="1:13" x14ac:dyDescent="0.35">
      <c r="A2683">
        <v>3.3829499323409999</v>
      </c>
      <c r="B2683" t="s">
        <v>15</v>
      </c>
      <c r="D2683">
        <v>20161123061500</v>
      </c>
      <c r="E2683" s="1">
        <f>IF(SUMPRODUCT(--ISNUMBER(SEARCH({"ECON_EARNINGSREPORT","ECON_STOCKMARKET"},C2683)))&gt;0,1,0)</f>
        <v>0</v>
      </c>
      <c r="F2683" s="1">
        <f>IF(SUMPRODUCT(--ISNUMBER(SEARCH({"ENV_"},C2683)))&gt;0,1,0)</f>
        <v>0</v>
      </c>
      <c r="G2683" s="1">
        <f>IF(SUMPRODUCT(--ISNUMBER(SEARCH({"DISCRIMINATION","HARASSMENT","HATE_SPEECH","GENDER_VIOLENCE"},C2683)))&gt;0,1,0)</f>
        <v>0</v>
      </c>
      <c r="H2683" s="1">
        <f>IF(SUMPRODUCT(--ISNUMBER(SEARCH({"LEGALIZE","LEGISLATION","TRIAL"},C2683)))&gt;0,1,0)</f>
        <v>0</v>
      </c>
      <c r="I2683" s="1">
        <f>IF(SUMPRODUCT(--ISNUMBER(SEARCH({"LEADER"},C2683)))&gt;0,1,0)</f>
        <v>0</v>
      </c>
      <c r="J2683" t="str">
        <f t="shared" si="164"/>
        <v>2016</v>
      </c>
      <c r="K2683" t="str">
        <f t="shared" si="165"/>
        <v>11</v>
      </c>
      <c r="L2683" t="str">
        <f t="shared" si="166"/>
        <v>23</v>
      </c>
      <c r="M2683" s="2">
        <f t="shared" si="167"/>
        <v>42697.260416666664</v>
      </c>
    </row>
    <row r="2684" spans="1:13" x14ac:dyDescent="0.35">
      <c r="A2684">
        <v>1.0204081632653099</v>
      </c>
      <c r="B2684" t="s">
        <v>1015</v>
      </c>
      <c r="C2684" t="s">
        <v>1575</v>
      </c>
      <c r="D2684">
        <v>20161024073000</v>
      </c>
      <c r="E2684" s="1">
        <f>IF(SUMPRODUCT(--ISNUMBER(SEARCH({"ECON_EARNINGSREPORT","ECON_STOCKMARKET"},C2684)))&gt;0,1,0)</f>
        <v>0</v>
      </c>
      <c r="F2684" s="1">
        <f>IF(SUMPRODUCT(--ISNUMBER(SEARCH({"ENV_"},C2684)))&gt;0,1,0)</f>
        <v>0</v>
      </c>
      <c r="G2684" s="1">
        <f>IF(SUMPRODUCT(--ISNUMBER(SEARCH({"DISCRIMINATION","HARASSMENT","HATE_SPEECH","GENDER_VIOLENCE"},C2684)))&gt;0,1,0)</f>
        <v>0</v>
      </c>
      <c r="H2684" s="1">
        <f>IF(SUMPRODUCT(--ISNUMBER(SEARCH({"LEGALIZE","LEGISLATION","TRIAL"},C2684)))&gt;0,1,0)</f>
        <v>0</v>
      </c>
      <c r="I2684" s="1">
        <f>IF(SUMPRODUCT(--ISNUMBER(SEARCH({"LEADER"},C2684)))&gt;0,1,0)</f>
        <v>1</v>
      </c>
      <c r="J2684" t="str">
        <f t="shared" si="164"/>
        <v>2016</v>
      </c>
      <c r="K2684" t="str">
        <f t="shared" si="165"/>
        <v>10</v>
      </c>
      <c r="L2684" t="str">
        <f t="shared" si="166"/>
        <v>24</v>
      </c>
      <c r="M2684" s="2">
        <f t="shared" si="167"/>
        <v>42667.3125</v>
      </c>
    </row>
    <row r="2685" spans="1:13" x14ac:dyDescent="0.35">
      <c r="A2685">
        <v>-2.09125475285171</v>
      </c>
      <c r="B2685" t="s">
        <v>56</v>
      </c>
      <c r="C2685" t="s">
        <v>2363</v>
      </c>
      <c r="D2685">
        <v>20161123021500</v>
      </c>
      <c r="E2685" s="1">
        <f>IF(SUMPRODUCT(--ISNUMBER(SEARCH({"ECON_EARNINGSREPORT","ECON_STOCKMARKET"},C2685)))&gt;0,1,0)</f>
        <v>1</v>
      </c>
      <c r="F2685" s="1">
        <f>IF(SUMPRODUCT(--ISNUMBER(SEARCH({"ENV_"},C2685)))&gt;0,1,0)</f>
        <v>0</v>
      </c>
      <c r="G2685" s="1">
        <f>IF(SUMPRODUCT(--ISNUMBER(SEARCH({"DISCRIMINATION","HARASSMENT","HATE_SPEECH","GENDER_VIOLENCE"},C2685)))&gt;0,1,0)</f>
        <v>0</v>
      </c>
      <c r="H2685" s="1">
        <f>IF(SUMPRODUCT(--ISNUMBER(SEARCH({"LEGALIZE","LEGISLATION","TRIAL"},C2685)))&gt;0,1,0)</f>
        <v>0</v>
      </c>
      <c r="I2685" s="1">
        <f>IF(SUMPRODUCT(--ISNUMBER(SEARCH({"LEADER"},C2685)))&gt;0,1,0)</f>
        <v>1</v>
      </c>
      <c r="J2685" t="str">
        <f t="shared" si="164"/>
        <v>2016</v>
      </c>
      <c r="K2685" t="str">
        <f t="shared" si="165"/>
        <v>11</v>
      </c>
      <c r="L2685" t="str">
        <f t="shared" si="166"/>
        <v>23</v>
      </c>
      <c r="M2685" s="2">
        <f t="shared" si="167"/>
        <v>42697.09375</v>
      </c>
    </row>
    <row r="2686" spans="1:13" x14ac:dyDescent="0.35">
      <c r="A2686">
        <v>0</v>
      </c>
      <c r="B2686" t="s">
        <v>38</v>
      </c>
      <c r="C2686" t="s">
        <v>2292</v>
      </c>
      <c r="D2686">
        <v>20161120081500</v>
      </c>
      <c r="E2686" s="1">
        <f>IF(SUMPRODUCT(--ISNUMBER(SEARCH({"ECON_EARNINGSREPORT","ECON_STOCKMARKET"},C2686)))&gt;0,1,0)</f>
        <v>0</v>
      </c>
      <c r="F2686" s="1">
        <f>IF(SUMPRODUCT(--ISNUMBER(SEARCH({"ENV_"},C2686)))&gt;0,1,0)</f>
        <v>0</v>
      </c>
      <c r="G2686" s="1">
        <f>IF(SUMPRODUCT(--ISNUMBER(SEARCH({"DISCRIMINATION","HARASSMENT","HATE_SPEECH","GENDER_VIOLENCE"},C2686)))&gt;0,1,0)</f>
        <v>0</v>
      </c>
      <c r="H2686" s="1">
        <f>IF(SUMPRODUCT(--ISNUMBER(SEARCH({"LEGALIZE","LEGISLATION","TRIAL"},C2686)))&gt;0,1,0)</f>
        <v>0</v>
      </c>
      <c r="I2686" s="1">
        <f>IF(SUMPRODUCT(--ISNUMBER(SEARCH({"LEADER"},C2686)))&gt;0,1,0)</f>
        <v>1</v>
      </c>
      <c r="J2686" t="str">
        <f t="shared" si="164"/>
        <v>2016</v>
      </c>
      <c r="K2686" t="str">
        <f t="shared" si="165"/>
        <v>11</v>
      </c>
      <c r="L2686" t="str">
        <f t="shared" si="166"/>
        <v>20</v>
      </c>
      <c r="M2686" s="2">
        <f t="shared" si="167"/>
        <v>42694.34375</v>
      </c>
    </row>
    <row r="2687" spans="1:13" x14ac:dyDescent="0.35">
      <c r="A2687">
        <v>-0.55379746835443</v>
      </c>
      <c r="B2687" t="s">
        <v>2364</v>
      </c>
      <c r="C2687" t="s">
        <v>729</v>
      </c>
      <c r="D2687">
        <v>20161107213000</v>
      </c>
      <c r="E2687" s="1">
        <f>IF(SUMPRODUCT(--ISNUMBER(SEARCH({"ECON_EARNINGSREPORT","ECON_STOCKMARKET"},C2687)))&gt;0,1,0)</f>
        <v>0</v>
      </c>
      <c r="F2687" s="1">
        <f>IF(SUMPRODUCT(--ISNUMBER(SEARCH({"ENV_"},C2687)))&gt;0,1,0)</f>
        <v>0</v>
      </c>
      <c r="G2687" s="1">
        <f>IF(SUMPRODUCT(--ISNUMBER(SEARCH({"DISCRIMINATION","HARASSMENT","HATE_SPEECH","GENDER_VIOLENCE"},C2687)))&gt;0,1,0)</f>
        <v>0</v>
      </c>
      <c r="H2687" s="1">
        <f>IF(SUMPRODUCT(--ISNUMBER(SEARCH({"LEGALIZE","LEGISLATION","TRIAL"},C2687)))&gt;0,1,0)</f>
        <v>0</v>
      </c>
      <c r="I2687" s="1">
        <f>IF(SUMPRODUCT(--ISNUMBER(SEARCH({"LEADER"},C2687)))&gt;0,1,0)</f>
        <v>0</v>
      </c>
      <c r="J2687" t="str">
        <f t="shared" si="164"/>
        <v>2016</v>
      </c>
      <c r="K2687" t="str">
        <f t="shared" si="165"/>
        <v>11</v>
      </c>
      <c r="L2687" t="str">
        <f t="shared" si="166"/>
        <v>07</v>
      </c>
      <c r="M2687" s="2">
        <f t="shared" si="167"/>
        <v>42681.895833333336</v>
      </c>
    </row>
    <row r="2688" spans="1:13" x14ac:dyDescent="0.35">
      <c r="A2688">
        <v>1.0033444816053501</v>
      </c>
      <c r="B2688" t="s">
        <v>1015</v>
      </c>
      <c r="C2688" t="s">
        <v>1576</v>
      </c>
      <c r="D2688">
        <v>20161018071500</v>
      </c>
      <c r="E2688" s="1">
        <f>IF(SUMPRODUCT(--ISNUMBER(SEARCH({"ECON_EARNINGSREPORT","ECON_STOCKMARKET"},C2688)))&gt;0,1,0)</f>
        <v>0</v>
      </c>
      <c r="F2688" s="1">
        <f>IF(SUMPRODUCT(--ISNUMBER(SEARCH({"ENV_"},C2688)))&gt;0,1,0)</f>
        <v>0</v>
      </c>
      <c r="G2688" s="1">
        <f>IF(SUMPRODUCT(--ISNUMBER(SEARCH({"DISCRIMINATION","HARASSMENT","HATE_SPEECH","GENDER_VIOLENCE"},C2688)))&gt;0,1,0)</f>
        <v>0</v>
      </c>
      <c r="H2688" s="1">
        <f>IF(SUMPRODUCT(--ISNUMBER(SEARCH({"LEGALIZE","LEGISLATION","TRIAL"},C2688)))&gt;0,1,0)</f>
        <v>0</v>
      </c>
      <c r="I2688" s="1">
        <f>IF(SUMPRODUCT(--ISNUMBER(SEARCH({"LEADER"},C2688)))&gt;0,1,0)</f>
        <v>1</v>
      </c>
      <c r="J2688" t="str">
        <f t="shared" si="164"/>
        <v>2016</v>
      </c>
      <c r="K2688" t="str">
        <f t="shared" si="165"/>
        <v>10</v>
      </c>
      <c r="L2688" t="str">
        <f t="shared" si="166"/>
        <v>18</v>
      </c>
      <c r="M2688" s="2">
        <f t="shared" si="167"/>
        <v>42661.302083333336</v>
      </c>
    </row>
    <row r="2689" spans="1:13" x14ac:dyDescent="0.35">
      <c r="A2689">
        <v>0.77922077922077904</v>
      </c>
      <c r="B2689" t="s">
        <v>487</v>
      </c>
      <c r="C2689" t="s">
        <v>2307</v>
      </c>
      <c r="D2689">
        <v>20161123020000</v>
      </c>
      <c r="E2689" s="1">
        <f>IF(SUMPRODUCT(--ISNUMBER(SEARCH({"ECON_EARNINGSREPORT","ECON_STOCKMARKET"},C2689)))&gt;0,1,0)</f>
        <v>1</v>
      </c>
      <c r="F2689" s="1">
        <f>IF(SUMPRODUCT(--ISNUMBER(SEARCH({"ENV_"},C2689)))&gt;0,1,0)</f>
        <v>0</v>
      </c>
      <c r="G2689" s="1">
        <f>IF(SUMPRODUCT(--ISNUMBER(SEARCH({"DISCRIMINATION","HARASSMENT","HATE_SPEECH","GENDER_VIOLENCE"},C2689)))&gt;0,1,0)</f>
        <v>0</v>
      </c>
      <c r="H2689" s="1">
        <f>IF(SUMPRODUCT(--ISNUMBER(SEARCH({"LEGALIZE","LEGISLATION","TRIAL"},C2689)))&gt;0,1,0)</f>
        <v>0</v>
      </c>
      <c r="I2689" s="1">
        <f>IF(SUMPRODUCT(--ISNUMBER(SEARCH({"LEADER"},C2689)))&gt;0,1,0)</f>
        <v>0</v>
      </c>
      <c r="J2689" t="str">
        <f t="shared" si="164"/>
        <v>2016</v>
      </c>
      <c r="K2689" t="str">
        <f t="shared" si="165"/>
        <v>11</v>
      </c>
      <c r="L2689" t="str">
        <f t="shared" si="166"/>
        <v>23</v>
      </c>
      <c r="M2689" s="2">
        <f t="shared" si="167"/>
        <v>42697.083333333336</v>
      </c>
    </row>
    <row r="2690" spans="1:13" x14ac:dyDescent="0.35">
      <c r="A2690">
        <v>-0.28490028490028502</v>
      </c>
      <c r="B2690" t="s">
        <v>1218</v>
      </c>
      <c r="C2690" t="s">
        <v>2354</v>
      </c>
      <c r="D2690">
        <v>20161123020000</v>
      </c>
      <c r="E2690" s="1">
        <f>IF(SUMPRODUCT(--ISNUMBER(SEARCH({"ECON_EARNINGSREPORT","ECON_STOCKMARKET"},C2690)))&gt;0,1,0)</f>
        <v>0</v>
      </c>
      <c r="F2690" s="1">
        <f>IF(SUMPRODUCT(--ISNUMBER(SEARCH({"ENV_"},C2690)))&gt;0,1,0)</f>
        <v>0</v>
      </c>
      <c r="G2690" s="1">
        <f>IF(SUMPRODUCT(--ISNUMBER(SEARCH({"DISCRIMINATION","HARASSMENT","HATE_SPEECH","GENDER_VIOLENCE"},C2690)))&gt;0,1,0)</f>
        <v>0</v>
      </c>
      <c r="H2690" s="1">
        <f>IF(SUMPRODUCT(--ISNUMBER(SEARCH({"LEGALIZE","LEGISLATION","TRIAL"},C2690)))&gt;0,1,0)</f>
        <v>0</v>
      </c>
      <c r="I2690" s="1">
        <f>IF(SUMPRODUCT(--ISNUMBER(SEARCH({"LEADER"},C2690)))&gt;0,1,0)</f>
        <v>0</v>
      </c>
      <c r="J2690" t="str">
        <f t="shared" si="164"/>
        <v>2016</v>
      </c>
      <c r="K2690" t="str">
        <f t="shared" si="165"/>
        <v>11</v>
      </c>
      <c r="L2690" t="str">
        <f t="shared" si="166"/>
        <v>23</v>
      </c>
      <c r="M2690" s="2">
        <f t="shared" si="167"/>
        <v>42697.083333333336</v>
      </c>
    </row>
    <row r="2691" spans="1:13" x14ac:dyDescent="0.35">
      <c r="A2691">
        <v>-0.27027027027027001</v>
      </c>
      <c r="B2691" t="s">
        <v>346</v>
      </c>
      <c r="C2691" t="s">
        <v>2354</v>
      </c>
      <c r="D2691">
        <v>20161123020000</v>
      </c>
      <c r="E2691" s="1">
        <f>IF(SUMPRODUCT(--ISNUMBER(SEARCH({"ECON_EARNINGSREPORT","ECON_STOCKMARKET"},C2691)))&gt;0,1,0)</f>
        <v>0</v>
      </c>
      <c r="F2691" s="1">
        <f>IF(SUMPRODUCT(--ISNUMBER(SEARCH({"ENV_"},C2691)))&gt;0,1,0)</f>
        <v>0</v>
      </c>
      <c r="G2691" s="1">
        <f>IF(SUMPRODUCT(--ISNUMBER(SEARCH({"DISCRIMINATION","HARASSMENT","HATE_SPEECH","GENDER_VIOLENCE"},C2691)))&gt;0,1,0)</f>
        <v>0</v>
      </c>
      <c r="H2691" s="1">
        <f>IF(SUMPRODUCT(--ISNUMBER(SEARCH({"LEGALIZE","LEGISLATION","TRIAL"},C2691)))&gt;0,1,0)</f>
        <v>0</v>
      </c>
      <c r="I2691" s="1">
        <f>IF(SUMPRODUCT(--ISNUMBER(SEARCH({"LEADER"},C2691)))&gt;0,1,0)</f>
        <v>0</v>
      </c>
      <c r="J2691" t="str">
        <f t="shared" ref="J2691:J2754" si="168">LEFT(D2691,4)</f>
        <v>2016</v>
      </c>
      <c r="K2691" t="str">
        <f t="shared" ref="K2691:K2754" si="169">MID(D2691,5,2)</f>
        <v>11</v>
      </c>
      <c r="L2691" t="str">
        <f t="shared" ref="L2691:L2754" si="170">MID(D2691,7,2)</f>
        <v>23</v>
      </c>
      <c r="M2691" s="2">
        <f t="shared" ref="M2691:M2754" si="171">DATE(LEFT(D2691,4),MID(D2691,5,2),MID(D2691,7,2))+TIME(MID(D2691,9,2),MID(D2691,11,2),RIGHT(D2691,2))</f>
        <v>42697.083333333336</v>
      </c>
    </row>
    <row r="2692" spans="1:13" x14ac:dyDescent="0.35">
      <c r="A2692">
        <v>1.0309278350515501</v>
      </c>
      <c r="B2692" t="s">
        <v>1015</v>
      </c>
      <c r="C2692" t="s">
        <v>2257</v>
      </c>
      <c r="D2692">
        <v>20161013181500</v>
      </c>
      <c r="E2692" s="1">
        <f>IF(SUMPRODUCT(--ISNUMBER(SEARCH({"ECON_EARNINGSREPORT","ECON_STOCKMARKET"},C2692)))&gt;0,1,0)</f>
        <v>0</v>
      </c>
      <c r="F2692" s="1">
        <f>IF(SUMPRODUCT(--ISNUMBER(SEARCH({"ENV_"},C2692)))&gt;0,1,0)</f>
        <v>0</v>
      </c>
      <c r="G2692" s="1">
        <f>IF(SUMPRODUCT(--ISNUMBER(SEARCH({"DISCRIMINATION","HARASSMENT","HATE_SPEECH","GENDER_VIOLENCE"},C2692)))&gt;0,1,0)</f>
        <v>0</v>
      </c>
      <c r="H2692" s="1">
        <f>IF(SUMPRODUCT(--ISNUMBER(SEARCH({"LEGALIZE","LEGISLATION","TRIAL"},C2692)))&gt;0,1,0)</f>
        <v>0</v>
      </c>
      <c r="I2692" s="1">
        <f>IF(SUMPRODUCT(--ISNUMBER(SEARCH({"LEADER"},C2692)))&gt;0,1,0)</f>
        <v>1</v>
      </c>
      <c r="J2692" t="str">
        <f t="shared" si="168"/>
        <v>2016</v>
      </c>
      <c r="K2692" t="str">
        <f t="shared" si="169"/>
        <v>10</v>
      </c>
      <c r="L2692" t="str">
        <f t="shared" si="170"/>
        <v>13</v>
      </c>
      <c r="M2692" s="2">
        <f t="shared" si="171"/>
        <v>42656.760416666664</v>
      </c>
    </row>
    <row r="2693" spans="1:13" x14ac:dyDescent="0.35">
      <c r="A2693">
        <v>-3.5714285714285698</v>
      </c>
      <c r="B2693" t="s">
        <v>405</v>
      </c>
      <c r="C2693" t="s">
        <v>1569</v>
      </c>
      <c r="D2693">
        <v>20161013214500</v>
      </c>
      <c r="E2693" s="1">
        <f>IF(SUMPRODUCT(--ISNUMBER(SEARCH({"ECON_EARNINGSREPORT","ECON_STOCKMARKET"},C2693)))&gt;0,1,0)</f>
        <v>0</v>
      </c>
      <c r="F2693" s="1">
        <f>IF(SUMPRODUCT(--ISNUMBER(SEARCH({"ENV_"},C2693)))&gt;0,1,0)</f>
        <v>0</v>
      </c>
      <c r="G2693" s="1">
        <f>IF(SUMPRODUCT(--ISNUMBER(SEARCH({"DISCRIMINATION","HARASSMENT","HATE_SPEECH","GENDER_VIOLENCE"},C2693)))&gt;0,1,0)</f>
        <v>0</v>
      </c>
      <c r="H2693" s="1">
        <f>IF(SUMPRODUCT(--ISNUMBER(SEARCH({"LEGALIZE","LEGISLATION","TRIAL"},C2693)))&gt;0,1,0)</f>
        <v>0</v>
      </c>
      <c r="I2693" s="1">
        <f>IF(SUMPRODUCT(--ISNUMBER(SEARCH({"LEADER"},C2693)))&gt;0,1,0)</f>
        <v>0</v>
      </c>
      <c r="J2693" t="str">
        <f t="shared" si="168"/>
        <v>2016</v>
      </c>
      <c r="K2693" t="str">
        <f t="shared" si="169"/>
        <v>10</v>
      </c>
      <c r="L2693" t="str">
        <f t="shared" si="170"/>
        <v>13</v>
      </c>
      <c r="M2693" s="2">
        <f t="shared" si="171"/>
        <v>42656.90625</v>
      </c>
    </row>
    <row r="2694" spans="1:13" x14ac:dyDescent="0.35">
      <c r="A2694">
        <v>-3.8216560509554101</v>
      </c>
      <c r="B2694" t="s">
        <v>1805</v>
      </c>
      <c r="C2694" t="s">
        <v>1569</v>
      </c>
      <c r="D2694">
        <v>20161013224500</v>
      </c>
      <c r="E2694" s="1">
        <f>IF(SUMPRODUCT(--ISNUMBER(SEARCH({"ECON_EARNINGSREPORT","ECON_STOCKMARKET"},C2694)))&gt;0,1,0)</f>
        <v>0</v>
      </c>
      <c r="F2694" s="1">
        <f>IF(SUMPRODUCT(--ISNUMBER(SEARCH({"ENV_"},C2694)))&gt;0,1,0)</f>
        <v>0</v>
      </c>
      <c r="G2694" s="1">
        <f>IF(SUMPRODUCT(--ISNUMBER(SEARCH({"DISCRIMINATION","HARASSMENT","HATE_SPEECH","GENDER_VIOLENCE"},C2694)))&gt;0,1,0)</f>
        <v>0</v>
      </c>
      <c r="H2694" s="1">
        <f>IF(SUMPRODUCT(--ISNUMBER(SEARCH({"LEGALIZE","LEGISLATION","TRIAL"},C2694)))&gt;0,1,0)</f>
        <v>0</v>
      </c>
      <c r="I2694" s="1">
        <f>IF(SUMPRODUCT(--ISNUMBER(SEARCH({"LEADER"},C2694)))&gt;0,1,0)</f>
        <v>0</v>
      </c>
      <c r="J2694" t="str">
        <f t="shared" si="168"/>
        <v>2016</v>
      </c>
      <c r="K2694" t="str">
        <f t="shared" si="169"/>
        <v>10</v>
      </c>
      <c r="L2694" t="str">
        <f t="shared" si="170"/>
        <v>13</v>
      </c>
      <c r="M2694" s="2">
        <f t="shared" si="171"/>
        <v>42656.947916666664</v>
      </c>
    </row>
    <row r="2695" spans="1:13" x14ac:dyDescent="0.35">
      <c r="A2695">
        <v>1.98675496688742</v>
      </c>
      <c r="B2695" t="s">
        <v>93</v>
      </c>
      <c r="C2695" t="s">
        <v>2365</v>
      </c>
      <c r="D2695">
        <v>20161014010000</v>
      </c>
      <c r="E2695" s="1">
        <f>IF(SUMPRODUCT(--ISNUMBER(SEARCH({"ECON_EARNINGSREPORT","ECON_STOCKMARKET"},C2695)))&gt;0,1,0)</f>
        <v>0</v>
      </c>
      <c r="F2695" s="1">
        <f>IF(SUMPRODUCT(--ISNUMBER(SEARCH({"ENV_"},C2695)))&gt;0,1,0)</f>
        <v>0</v>
      </c>
      <c r="G2695" s="1">
        <f>IF(SUMPRODUCT(--ISNUMBER(SEARCH({"DISCRIMINATION","HARASSMENT","HATE_SPEECH","GENDER_VIOLENCE"},C2695)))&gt;0,1,0)</f>
        <v>0</v>
      </c>
      <c r="H2695" s="1">
        <f>IF(SUMPRODUCT(--ISNUMBER(SEARCH({"LEGALIZE","LEGISLATION","TRIAL"},C2695)))&gt;0,1,0)</f>
        <v>0</v>
      </c>
      <c r="I2695" s="1">
        <f>IF(SUMPRODUCT(--ISNUMBER(SEARCH({"LEADER"},C2695)))&gt;0,1,0)</f>
        <v>0</v>
      </c>
      <c r="J2695" t="str">
        <f t="shared" si="168"/>
        <v>2016</v>
      </c>
      <c r="K2695" t="str">
        <f t="shared" si="169"/>
        <v>10</v>
      </c>
      <c r="L2695" t="str">
        <f t="shared" si="170"/>
        <v>14</v>
      </c>
      <c r="M2695" s="2">
        <f t="shared" si="171"/>
        <v>42657.041666666664</v>
      </c>
    </row>
    <row r="2696" spans="1:13" x14ac:dyDescent="0.35">
      <c r="A2696">
        <v>0</v>
      </c>
      <c r="B2696" t="s">
        <v>699</v>
      </c>
      <c r="C2696" t="s">
        <v>2366</v>
      </c>
      <c r="D2696">
        <v>20161014003000</v>
      </c>
      <c r="E2696" s="1">
        <f>IF(SUMPRODUCT(--ISNUMBER(SEARCH({"ECON_EARNINGSREPORT","ECON_STOCKMARKET"},C2696)))&gt;0,1,0)</f>
        <v>0</v>
      </c>
      <c r="F2696" s="1">
        <f>IF(SUMPRODUCT(--ISNUMBER(SEARCH({"ENV_"},C2696)))&gt;0,1,0)</f>
        <v>0</v>
      </c>
      <c r="G2696" s="1">
        <f>IF(SUMPRODUCT(--ISNUMBER(SEARCH({"DISCRIMINATION","HARASSMENT","HATE_SPEECH","GENDER_VIOLENCE"},C2696)))&gt;0,1,0)</f>
        <v>0</v>
      </c>
      <c r="H2696" s="1">
        <f>IF(SUMPRODUCT(--ISNUMBER(SEARCH({"LEGALIZE","LEGISLATION","TRIAL"},C2696)))&gt;0,1,0)</f>
        <v>0</v>
      </c>
      <c r="I2696" s="1">
        <f>IF(SUMPRODUCT(--ISNUMBER(SEARCH({"LEADER"},C2696)))&gt;0,1,0)</f>
        <v>1</v>
      </c>
      <c r="J2696" t="str">
        <f t="shared" si="168"/>
        <v>2016</v>
      </c>
      <c r="K2696" t="str">
        <f t="shared" si="169"/>
        <v>10</v>
      </c>
      <c r="L2696" t="str">
        <f t="shared" si="170"/>
        <v>14</v>
      </c>
      <c r="M2696" s="2">
        <f t="shared" si="171"/>
        <v>42657.020833333336</v>
      </c>
    </row>
    <row r="2697" spans="1:13" x14ac:dyDescent="0.35">
      <c r="A2697">
        <v>-1.55038759689922</v>
      </c>
      <c r="B2697" t="s">
        <v>978</v>
      </c>
      <c r="C2697" t="s">
        <v>1658</v>
      </c>
      <c r="D2697">
        <v>20161014014500</v>
      </c>
      <c r="E2697" s="1">
        <f>IF(SUMPRODUCT(--ISNUMBER(SEARCH({"ECON_EARNINGSREPORT","ECON_STOCKMARKET"},C2697)))&gt;0,1,0)</f>
        <v>0</v>
      </c>
      <c r="F2697" s="1">
        <f>IF(SUMPRODUCT(--ISNUMBER(SEARCH({"ENV_"},C2697)))&gt;0,1,0)</f>
        <v>0</v>
      </c>
      <c r="G2697" s="1">
        <f>IF(SUMPRODUCT(--ISNUMBER(SEARCH({"DISCRIMINATION","HARASSMENT","HATE_SPEECH","GENDER_VIOLENCE"},C2697)))&gt;0,1,0)</f>
        <v>0</v>
      </c>
      <c r="H2697" s="1">
        <f>IF(SUMPRODUCT(--ISNUMBER(SEARCH({"LEGALIZE","LEGISLATION","TRIAL"},C2697)))&gt;0,1,0)</f>
        <v>0</v>
      </c>
      <c r="I2697" s="1">
        <f>IF(SUMPRODUCT(--ISNUMBER(SEARCH({"LEADER"},C2697)))&gt;0,1,0)</f>
        <v>0</v>
      </c>
      <c r="J2697" t="str">
        <f t="shared" si="168"/>
        <v>2016</v>
      </c>
      <c r="K2697" t="str">
        <f t="shared" si="169"/>
        <v>10</v>
      </c>
      <c r="L2697" t="str">
        <f t="shared" si="170"/>
        <v>14</v>
      </c>
      <c r="M2697" s="2">
        <f t="shared" si="171"/>
        <v>42657.072916666664</v>
      </c>
    </row>
    <row r="2698" spans="1:13" x14ac:dyDescent="0.35">
      <c r="A2698">
        <v>0.52219321148825004</v>
      </c>
      <c r="B2698" t="s">
        <v>368</v>
      </c>
      <c r="C2698" t="s">
        <v>2367</v>
      </c>
      <c r="D2698">
        <v>20161013233000</v>
      </c>
      <c r="E2698" s="1">
        <f>IF(SUMPRODUCT(--ISNUMBER(SEARCH({"ECON_EARNINGSREPORT","ECON_STOCKMARKET"},C2698)))&gt;0,1,0)</f>
        <v>0</v>
      </c>
      <c r="F2698" s="1">
        <f>IF(SUMPRODUCT(--ISNUMBER(SEARCH({"ENV_"},C2698)))&gt;0,1,0)</f>
        <v>0</v>
      </c>
      <c r="G2698" s="1">
        <f>IF(SUMPRODUCT(--ISNUMBER(SEARCH({"DISCRIMINATION","HARASSMENT","HATE_SPEECH","GENDER_VIOLENCE"},C2698)))&gt;0,1,0)</f>
        <v>0</v>
      </c>
      <c r="H2698" s="1">
        <f>IF(SUMPRODUCT(--ISNUMBER(SEARCH({"LEGALIZE","LEGISLATION","TRIAL"},C2698)))&gt;0,1,0)</f>
        <v>0</v>
      </c>
      <c r="I2698" s="1">
        <f>IF(SUMPRODUCT(--ISNUMBER(SEARCH({"LEADER"},C2698)))&gt;0,1,0)</f>
        <v>0</v>
      </c>
      <c r="J2698" t="str">
        <f t="shared" si="168"/>
        <v>2016</v>
      </c>
      <c r="K2698" t="str">
        <f t="shared" si="169"/>
        <v>10</v>
      </c>
      <c r="L2698" t="str">
        <f t="shared" si="170"/>
        <v>13</v>
      </c>
      <c r="M2698" s="2">
        <f t="shared" si="171"/>
        <v>42656.979166666664</v>
      </c>
    </row>
    <row r="2699" spans="1:13" x14ac:dyDescent="0.35">
      <c r="A2699">
        <v>0</v>
      </c>
      <c r="B2699" t="s">
        <v>38</v>
      </c>
      <c r="C2699" t="s">
        <v>2293</v>
      </c>
      <c r="D2699">
        <v>20161125081500</v>
      </c>
      <c r="E2699" s="1">
        <f>IF(SUMPRODUCT(--ISNUMBER(SEARCH({"ECON_EARNINGSREPORT","ECON_STOCKMARKET"},C2699)))&gt;0,1,0)</f>
        <v>0</v>
      </c>
      <c r="F2699" s="1">
        <f>IF(SUMPRODUCT(--ISNUMBER(SEARCH({"ENV_"},C2699)))&gt;0,1,0)</f>
        <v>0</v>
      </c>
      <c r="G2699" s="1">
        <f>IF(SUMPRODUCT(--ISNUMBER(SEARCH({"DISCRIMINATION","HARASSMENT","HATE_SPEECH","GENDER_VIOLENCE"},C2699)))&gt;0,1,0)</f>
        <v>0</v>
      </c>
      <c r="H2699" s="1">
        <f>IF(SUMPRODUCT(--ISNUMBER(SEARCH({"LEGALIZE","LEGISLATION","TRIAL"},C2699)))&gt;0,1,0)</f>
        <v>0</v>
      </c>
      <c r="I2699" s="1">
        <f>IF(SUMPRODUCT(--ISNUMBER(SEARCH({"LEADER"},C2699)))&gt;0,1,0)</f>
        <v>1</v>
      </c>
      <c r="J2699" t="str">
        <f t="shared" si="168"/>
        <v>2016</v>
      </c>
      <c r="K2699" t="str">
        <f t="shared" si="169"/>
        <v>11</v>
      </c>
      <c r="L2699" t="str">
        <f t="shared" si="170"/>
        <v>25</v>
      </c>
      <c r="M2699" s="2">
        <f t="shared" si="171"/>
        <v>42699.34375</v>
      </c>
    </row>
    <row r="2700" spans="1:13" x14ac:dyDescent="0.35">
      <c r="A2700">
        <v>0.73313782991202303</v>
      </c>
      <c r="B2700" t="s">
        <v>38</v>
      </c>
      <c r="C2700" t="s">
        <v>1574</v>
      </c>
      <c r="D2700">
        <v>20161017071500</v>
      </c>
      <c r="E2700" s="1">
        <f>IF(SUMPRODUCT(--ISNUMBER(SEARCH({"ECON_EARNINGSREPORT","ECON_STOCKMARKET"},C2700)))&gt;0,1,0)</f>
        <v>0</v>
      </c>
      <c r="F2700" s="1">
        <f>IF(SUMPRODUCT(--ISNUMBER(SEARCH({"ENV_"},C2700)))&gt;0,1,0)</f>
        <v>0</v>
      </c>
      <c r="G2700" s="1">
        <f>IF(SUMPRODUCT(--ISNUMBER(SEARCH({"DISCRIMINATION","HARASSMENT","HATE_SPEECH","GENDER_VIOLENCE"},C2700)))&gt;0,1,0)</f>
        <v>0</v>
      </c>
      <c r="H2700" s="1">
        <f>IF(SUMPRODUCT(--ISNUMBER(SEARCH({"LEGALIZE","LEGISLATION","TRIAL"},C2700)))&gt;0,1,0)</f>
        <v>0</v>
      </c>
      <c r="I2700" s="1">
        <f>IF(SUMPRODUCT(--ISNUMBER(SEARCH({"LEADER"},C2700)))&gt;0,1,0)</f>
        <v>1</v>
      </c>
      <c r="J2700" t="str">
        <f t="shared" si="168"/>
        <v>2016</v>
      </c>
      <c r="K2700" t="str">
        <f t="shared" si="169"/>
        <v>10</v>
      </c>
      <c r="L2700" t="str">
        <f t="shared" si="170"/>
        <v>17</v>
      </c>
      <c r="M2700" s="2">
        <f t="shared" si="171"/>
        <v>42660.302083333336</v>
      </c>
    </row>
    <row r="2701" spans="1:13" x14ac:dyDescent="0.35">
      <c r="A2701">
        <v>3.5087719298245599</v>
      </c>
      <c r="B2701" t="s">
        <v>56</v>
      </c>
      <c r="D2701">
        <v>20161018121500</v>
      </c>
      <c r="E2701" s="1">
        <f>IF(SUMPRODUCT(--ISNUMBER(SEARCH({"ECON_EARNINGSREPORT","ECON_STOCKMARKET"},C2701)))&gt;0,1,0)</f>
        <v>0</v>
      </c>
      <c r="F2701" s="1">
        <f>IF(SUMPRODUCT(--ISNUMBER(SEARCH({"ENV_"},C2701)))&gt;0,1,0)</f>
        <v>0</v>
      </c>
      <c r="G2701" s="1">
        <f>IF(SUMPRODUCT(--ISNUMBER(SEARCH({"DISCRIMINATION","HARASSMENT","HATE_SPEECH","GENDER_VIOLENCE"},C2701)))&gt;0,1,0)</f>
        <v>0</v>
      </c>
      <c r="H2701" s="1">
        <f>IF(SUMPRODUCT(--ISNUMBER(SEARCH({"LEGALIZE","LEGISLATION","TRIAL"},C2701)))&gt;0,1,0)</f>
        <v>0</v>
      </c>
      <c r="I2701" s="1">
        <f>IF(SUMPRODUCT(--ISNUMBER(SEARCH({"LEADER"},C2701)))&gt;0,1,0)</f>
        <v>0</v>
      </c>
      <c r="J2701" t="str">
        <f t="shared" si="168"/>
        <v>2016</v>
      </c>
      <c r="K2701" t="str">
        <f t="shared" si="169"/>
        <v>10</v>
      </c>
      <c r="L2701" t="str">
        <f t="shared" si="170"/>
        <v>18</v>
      </c>
      <c r="M2701" s="2">
        <f t="shared" si="171"/>
        <v>42661.510416666664</v>
      </c>
    </row>
    <row r="2702" spans="1:13" x14ac:dyDescent="0.35">
      <c r="A2702">
        <v>2.45614035087719</v>
      </c>
      <c r="B2702" t="s">
        <v>904</v>
      </c>
      <c r="C2702" t="s">
        <v>2368</v>
      </c>
      <c r="D2702">
        <v>20161123011500</v>
      </c>
      <c r="E2702" s="1">
        <f>IF(SUMPRODUCT(--ISNUMBER(SEARCH({"ECON_EARNINGSREPORT","ECON_STOCKMARKET"},C2702)))&gt;0,1,0)</f>
        <v>1</v>
      </c>
      <c r="F2702" s="1">
        <f>IF(SUMPRODUCT(--ISNUMBER(SEARCH({"ENV_"},C2702)))&gt;0,1,0)</f>
        <v>0</v>
      </c>
      <c r="G2702" s="1">
        <f>IF(SUMPRODUCT(--ISNUMBER(SEARCH({"DISCRIMINATION","HARASSMENT","HATE_SPEECH","GENDER_VIOLENCE"},C2702)))&gt;0,1,0)</f>
        <v>0</v>
      </c>
      <c r="H2702" s="1">
        <f>IF(SUMPRODUCT(--ISNUMBER(SEARCH({"LEGALIZE","LEGISLATION","TRIAL"},C2702)))&gt;0,1,0)</f>
        <v>0</v>
      </c>
      <c r="I2702" s="1">
        <f>IF(SUMPRODUCT(--ISNUMBER(SEARCH({"LEADER"},C2702)))&gt;0,1,0)</f>
        <v>0</v>
      </c>
      <c r="J2702" t="str">
        <f t="shared" si="168"/>
        <v>2016</v>
      </c>
      <c r="K2702" t="str">
        <f t="shared" si="169"/>
        <v>11</v>
      </c>
      <c r="L2702" t="str">
        <f t="shared" si="170"/>
        <v>23</v>
      </c>
      <c r="M2702" s="2">
        <f t="shared" si="171"/>
        <v>42697.052083333336</v>
      </c>
    </row>
    <row r="2703" spans="1:13" x14ac:dyDescent="0.35">
      <c r="A2703">
        <v>-0.27548209366391202</v>
      </c>
      <c r="B2703" t="s">
        <v>121</v>
      </c>
      <c r="C2703" t="s">
        <v>2354</v>
      </c>
      <c r="D2703">
        <v>20161123011500</v>
      </c>
      <c r="E2703" s="1">
        <f>IF(SUMPRODUCT(--ISNUMBER(SEARCH({"ECON_EARNINGSREPORT","ECON_STOCKMARKET"},C2703)))&gt;0,1,0)</f>
        <v>0</v>
      </c>
      <c r="F2703" s="1">
        <f>IF(SUMPRODUCT(--ISNUMBER(SEARCH({"ENV_"},C2703)))&gt;0,1,0)</f>
        <v>0</v>
      </c>
      <c r="G2703" s="1">
        <f>IF(SUMPRODUCT(--ISNUMBER(SEARCH({"DISCRIMINATION","HARASSMENT","HATE_SPEECH","GENDER_VIOLENCE"},C2703)))&gt;0,1,0)</f>
        <v>0</v>
      </c>
      <c r="H2703" s="1">
        <f>IF(SUMPRODUCT(--ISNUMBER(SEARCH({"LEGALIZE","LEGISLATION","TRIAL"},C2703)))&gt;0,1,0)</f>
        <v>0</v>
      </c>
      <c r="I2703" s="1">
        <f>IF(SUMPRODUCT(--ISNUMBER(SEARCH({"LEADER"},C2703)))&gt;0,1,0)</f>
        <v>0</v>
      </c>
      <c r="J2703" t="str">
        <f t="shared" si="168"/>
        <v>2016</v>
      </c>
      <c r="K2703" t="str">
        <f t="shared" si="169"/>
        <v>11</v>
      </c>
      <c r="L2703" t="str">
        <f t="shared" si="170"/>
        <v>23</v>
      </c>
      <c r="M2703" s="2">
        <f t="shared" si="171"/>
        <v>42697.052083333336</v>
      </c>
    </row>
    <row r="2704" spans="1:13" x14ac:dyDescent="0.35">
      <c r="A2704">
        <v>-0.27397260273972601</v>
      </c>
      <c r="B2704" t="s">
        <v>121</v>
      </c>
      <c r="C2704" t="s">
        <v>2354</v>
      </c>
      <c r="D2704">
        <v>20161123011500</v>
      </c>
      <c r="E2704" s="1">
        <f>IF(SUMPRODUCT(--ISNUMBER(SEARCH({"ECON_EARNINGSREPORT","ECON_STOCKMARKET"},C2704)))&gt;0,1,0)</f>
        <v>0</v>
      </c>
      <c r="F2704" s="1">
        <f>IF(SUMPRODUCT(--ISNUMBER(SEARCH({"ENV_"},C2704)))&gt;0,1,0)</f>
        <v>0</v>
      </c>
      <c r="G2704" s="1">
        <f>IF(SUMPRODUCT(--ISNUMBER(SEARCH({"DISCRIMINATION","HARASSMENT","HATE_SPEECH","GENDER_VIOLENCE"},C2704)))&gt;0,1,0)</f>
        <v>0</v>
      </c>
      <c r="H2704" s="1">
        <f>IF(SUMPRODUCT(--ISNUMBER(SEARCH({"LEGALIZE","LEGISLATION","TRIAL"},C2704)))&gt;0,1,0)</f>
        <v>0</v>
      </c>
      <c r="I2704" s="1">
        <f>IF(SUMPRODUCT(--ISNUMBER(SEARCH({"LEADER"},C2704)))&gt;0,1,0)</f>
        <v>0</v>
      </c>
      <c r="J2704" t="str">
        <f t="shared" si="168"/>
        <v>2016</v>
      </c>
      <c r="K2704" t="str">
        <f t="shared" si="169"/>
        <v>11</v>
      </c>
      <c r="L2704" t="str">
        <f t="shared" si="170"/>
        <v>23</v>
      </c>
      <c r="M2704" s="2">
        <f t="shared" si="171"/>
        <v>42697.052083333336</v>
      </c>
    </row>
    <row r="2705" spans="1:13" x14ac:dyDescent="0.35">
      <c r="A2705">
        <v>-0.27100271002710002</v>
      </c>
      <c r="B2705" t="s">
        <v>121</v>
      </c>
      <c r="C2705" t="s">
        <v>2354</v>
      </c>
      <c r="D2705">
        <v>20161123011500</v>
      </c>
      <c r="E2705" s="1">
        <f>IF(SUMPRODUCT(--ISNUMBER(SEARCH({"ECON_EARNINGSREPORT","ECON_STOCKMARKET"},C2705)))&gt;0,1,0)</f>
        <v>0</v>
      </c>
      <c r="F2705" s="1">
        <f>IF(SUMPRODUCT(--ISNUMBER(SEARCH({"ENV_"},C2705)))&gt;0,1,0)</f>
        <v>0</v>
      </c>
      <c r="G2705" s="1">
        <f>IF(SUMPRODUCT(--ISNUMBER(SEARCH({"DISCRIMINATION","HARASSMENT","HATE_SPEECH","GENDER_VIOLENCE"},C2705)))&gt;0,1,0)</f>
        <v>0</v>
      </c>
      <c r="H2705" s="1">
        <f>IF(SUMPRODUCT(--ISNUMBER(SEARCH({"LEGALIZE","LEGISLATION","TRIAL"},C2705)))&gt;0,1,0)</f>
        <v>0</v>
      </c>
      <c r="I2705" s="1">
        <f>IF(SUMPRODUCT(--ISNUMBER(SEARCH({"LEADER"},C2705)))&gt;0,1,0)</f>
        <v>0</v>
      </c>
      <c r="J2705" t="str">
        <f t="shared" si="168"/>
        <v>2016</v>
      </c>
      <c r="K2705" t="str">
        <f t="shared" si="169"/>
        <v>11</v>
      </c>
      <c r="L2705" t="str">
        <f t="shared" si="170"/>
        <v>23</v>
      </c>
      <c r="M2705" s="2">
        <f t="shared" si="171"/>
        <v>42697.052083333336</v>
      </c>
    </row>
    <row r="2706" spans="1:13" x14ac:dyDescent="0.35">
      <c r="A2706">
        <v>-0.33277870216306199</v>
      </c>
      <c r="B2706" t="s">
        <v>292</v>
      </c>
      <c r="C2706" t="s">
        <v>2369</v>
      </c>
      <c r="D2706">
        <v>20161123011500</v>
      </c>
      <c r="E2706" s="1">
        <f>IF(SUMPRODUCT(--ISNUMBER(SEARCH({"ECON_EARNINGSREPORT","ECON_STOCKMARKET"},C2706)))&gt;0,1,0)</f>
        <v>0</v>
      </c>
      <c r="F2706" s="1">
        <f>IF(SUMPRODUCT(--ISNUMBER(SEARCH({"ENV_"},C2706)))&gt;0,1,0)</f>
        <v>0</v>
      </c>
      <c r="G2706" s="1">
        <f>IF(SUMPRODUCT(--ISNUMBER(SEARCH({"DISCRIMINATION","HARASSMENT","HATE_SPEECH","GENDER_VIOLENCE"},C2706)))&gt;0,1,0)</f>
        <v>0</v>
      </c>
      <c r="H2706" s="1">
        <f>IF(SUMPRODUCT(--ISNUMBER(SEARCH({"LEGALIZE","LEGISLATION","TRIAL"},C2706)))&gt;0,1,0)</f>
        <v>0</v>
      </c>
      <c r="I2706" s="1">
        <f>IF(SUMPRODUCT(--ISNUMBER(SEARCH({"LEADER"},C2706)))&gt;0,1,0)</f>
        <v>1</v>
      </c>
      <c r="J2706" t="str">
        <f t="shared" si="168"/>
        <v>2016</v>
      </c>
      <c r="K2706" t="str">
        <f t="shared" si="169"/>
        <v>11</v>
      </c>
      <c r="L2706" t="str">
        <f t="shared" si="170"/>
        <v>23</v>
      </c>
      <c r="M2706" s="2">
        <f t="shared" si="171"/>
        <v>42697.052083333336</v>
      </c>
    </row>
    <row r="2707" spans="1:13" x14ac:dyDescent="0.35">
      <c r="A2707">
        <v>0.60975609756097504</v>
      </c>
      <c r="B2707" t="s">
        <v>337</v>
      </c>
      <c r="C2707" t="s">
        <v>2370</v>
      </c>
      <c r="D2707">
        <v>20161123084500</v>
      </c>
      <c r="E2707" s="1">
        <f>IF(SUMPRODUCT(--ISNUMBER(SEARCH({"ECON_EARNINGSREPORT","ECON_STOCKMARKET"},C2707)))&gt;0,1,0)</f>
        <v>1</v>
      </c>
      <c r="F2707" s="1">
        <f>IF(SUMPRODUCT(--ISNUMBER(SEARCH({"ENV_"},C2707)))&gt;0,1,0)</f>
        <v>0</v>
      </c>
      <c r="G2707" s="1">
        <f>IF(SUMPRODUCT(--ISNUMBER(SEARCH({"DISCRIMINATION","HARASSMENT","HATE_SPEECH","GENDER_VIOLENCE"},C2707)))&gt;0,1,0)</f>
        <v>0</v>
      </c>
      <c r="H2707" s="1">
        <f>IF(SUMPRODUCT(--ISNUMBER(SEARCH({"LEGALIZE","LEGISLATION","TRIAL"},C2707)))&gt;0,1,0)</f>
        <v>0</v>
      </c>
      <c r="I2707" s="1">
        <f>IF(SUMPRODUCT(--ISNUMBER(SEARCH({"LEADER"},C2707)))&gt;0,1,0)</f>
        <v>0</v>
      </c>
      <c r="J2707" t="str">
        <f t="shared" si="168"/>
        <v>2016</v>
      </c>
      <c r="K2707" t="str">
        <f t="shared" si="169"/>
        <v>11</v>
      </c>
      <c r="L2707" t="str">
        <f t="shared" si="170"/>
        <v>23</v>
      </c>
      <c r="M2707" s="2">
        <f t="shared" si="171"/>
        <v>42697.364583333336</v>
      </c>
    </row>
    <row r="2708" spans="1:13" x14ac:dyDescent="0.35">
      <c r="A2708">
        <v>0.65789473684210498</v>
      </c>
      <c r="B2708" t="s">
        <v>1043</v>
      </c>
      <c r="C2708" t="s">
        <v>2371</v>
      </c>
      <c r="D2708">
        <v>20161012114500</v>
      </c>
      <c r="E2708" s="1">
        <f>IF(SUMPRODUCT(--ISNUMBER(SEARCH({"ECON_EARNINGSREPORT","ECON_STOCKMARKET"},C2708)))&gt;0,1,0)</f>
        <v>1</v>
      </c>
      <c r="F2708" s="1">
        <f>IF(SUMPRODUCT(--ISNUMBER(SEARCH({"ENV_"},C2708)))&gt;0,1,0)</f>
        <v>0</v>
      </c>
      <c r="G2708" s="1">
        <f>IF(SUMPRODUCT(--ISNUMBER(SEARCH({"DISCRIMINATION","HARASSMENT","HATE_SPEECH","GENDER_VIOLENCE"},C2708)))&gt;0,1,0)</f>
        <v>0</v>
      </c>
      <c r="H2708" s="1">
        <f>IF(SUMPRODUCT(--ISNUMBER(SEARCH({"LEGALIZE","LEGISLATION","TRIAL"},C2708)))&gt;0,1,0)</f>
        <v>0</v>
      </c>
      <c r="I2708" s="1">
        <f>IF(SUMPRODUCT(--ISNUMBER(SEARCH({"LEADER"},C2708)))&gt;0,1,0)</f>
        <v>0</v>
      </c>
      <c r="J2708" t="str">
        <f t="shared" si="168"/>
        <v>2016</v>
      </c>
      <c r="K2708" t="str">
        <f t="shared" si="169"/>
        <v>10</v>
      </c>
      <c r="L2708" t="str">
        <f t="shared" si="170"/>
        <v>12</v>
      </c>
      <c r="M2708" s="2">
        <f t="shared" si="171"/>
        <v>42655.489583333336</v>
      </c>
    </row>
    <row r="2709" spans="1:13" x14ac:dyDescent="0.35">
      <c r="A2709">
        <v>-1.70940170940171</v>
      </c>
      <c r="B2709" t="s">
        <v>653</v>
      </c>
      <c r="C2709" t="s">
        <v>2372</v>
      </c>
      <c r="D2709">
        <v>20161012104500</v>
      </c>
      <c r="E2709" s="1">
        <f>IF(SUMPRODUCT(--ISNUMBER(SEARCH({"ECON_EARNINGSREPORT","ECON_STOCKMARKET"},C2709)))&gt;0,1,0)</f>
        <v>0</v>
      </c>
      <c r="F2709" s="1">
        <f>IF(SUMPRODUCT(--ISNUMBER(SEARCH({"ENV_"},C2709)))&gt;0,1,0)</f>
        <v>0</v>
      </c>
      <c r="G2709" s="1">
        <f>IF(SUMPRODUCT(--ISNUMBER(SEARCH({"DISCRIMINATION","HARASSMENT","HATE_SPEECH","GENDER_VIOLENCE"},C2709)))&gt;0,1,0)</f>
        <v>0</v>
      </c>
      <c r="H2709" s="1">
        <f>IF(SUMPRODUCT(--ISNUMBER(SEARCH({"LEGALIZE","LEGISLATION","TRIAL"},C2709)))&gt;0,1,0)</f>
        <v>0</v>
      </c>
      <c r="I2709" s="1">
        <f>IF(SUMPRODUCT(--ISNUMBER(SEARCH({"LEADER"},C2709)))&gt;0,1,0)</f>
        <v>1</v>
      </c>
      <c r="J2709" t="str">
        <f t="shared" si="168"/>
        <v>2016</v>
      </c>
      <c r="K2709" t="str">
        <f t="shared" si="169"/>
        <v>10</v>
      </c>
      <c r="L2709" t="str">
        <f t="shared" si="170"/>
        <v>12</v>
      </c>
      <c r="M2709" s="2">
        <f t="shared" si="171"/>
        <v>42655.447916666664</v>
      </c>
    </row>
    <row r="2710" spans="1:13" x14ac:dyDescent="0.35">
      <c r="A2710">
        <v>3.2319391634981001</v>
      </c>
      <c r="B2710" t="s">
        <v>153</v>
      </c>
      <c r="C2710" t="s">
        <v>1703</v>
      </c>
      <c r="D2710">
        <v>20161012104500</v>
      </c>
      <c r="E2710" s="1">
        <f>IF(SUMPRODUCT(--ISNUMBER(SEARCH({"ECON_EARNINGSREPORT","ECON_STOCKMARKET"},C2710)))&gt;0,1,0)</f>
        <v>0</v>
      </c>
      <c r="F2710" s="1">
        <f>IF(SUMPRODUCT(--ISNUMBER(SEARCH({"ENV_"},C2710)))&gt;0,1,0)</f>
        <v>0</v>
      </c>
      <c r="G2710" s="1">
        <f>IF(SUMPRODUCT(--ISNUMBER(SEARCH({"DISCRIMINATION","HARASSMENT","HATE_SPEECH","GENDER_VIOLENCE"},C2710)))&gt;0,1,0)</f>
        <v>0</v>
      </c>
      <c r="H2710" s="1">
        <f>IF(SUMPRODUCT(--ISNUMBER(SEARCH({"LEGALIZE","LEGISLATION","TRIAL"},C2710)))&gt;0,1,0)</f>
        <v>0</v>
      </c>
      <c r="I2710" s="1">
        <f>IF(SUMPRODUCT(--ISNUMBER(SEARCH({"LEADER"},C2710)))&gt;0,1,0)</f>
        <v>0</v>
      </c>
      <c r="J2710" t="str">
        <f t="shared" si="168"/>
        <v>2016</v>
      </c>
      <c r="K2710" t="str">
        <f t="shared" si="169"/>
        <v>10</v>
      </c>
      <c r="L2710" t="str">
        <f t="shared" si="170"/>
        <v>12</v>
      </c>
      <c r="M2710" s="2">
        <f t="shared" si="171"/>
        <v>42655.447916666664</v>
      </c>
    </row>
    <row r="2711" spans="1:13" x14ac:dyDescent="0.35">
      <c r="A2711">
        <v>-1.5645371577575</v>
      </c>
      <c r="B2711" t="s">
        <v>93</v>
      </c>
      <c r="C2711" t="s">
        <v>2373</v>
      </c>
      <c r="D2711">
        <v>20161012153000</v>
      </c>
      <c r="E2711" s="1">
        <f>IF(SUMPRODUCT(--ISNUMBER(SEARCH({"ECON_EARNINGSREPORT","ECON_STOCKMARKET"},C2711)))&gt;0,1,0)</f>
        <v>0</v>
      </c>
      <c r="F2711" s="1">
        <f>IF(SUMPRODUCT(--ISNUMBER(SEARCH({"ENV_"},C2711)))&gt;0,1,0)</f>
        <v>0</v>
      </c>
      <c r="G2711" s="1">
        <f>IF(SUMPRODUCT(--ISNUMBER(SEARCH({"DISCRIMINATION","HARASSMENT","HATE_SPEECH","GENDER_VIOLENCE"},C2711)))&gt;0,1,0)</f>
        <v>0</v>
      </c>
      <c r="H2711" s="1">
        <f>IF(SUMPRODUCT(--ISNUMBER(SEARCH({"LEGALIZE","LEGISLATION","TRIAL"},C2711)))&gt;0,1,0)</f>
        <v>0</v>
      </c>
      <c r="I2711" s="1">
        <f>IF(SUMPRODUCT(--ISNUMBER(SEARCH({"LEADER"},C2711)))&gt;0,1,0)</f>
        <v>1</v>
      </c>
      <c r="J2711" t="str">
        <f t="shared" si="168"/>
        <v>2016</v>
      </c>
      <c r="K2711" t="str">
        <f t="shared" si="169"/>
        <v>10</v>
      </c>
      <c r="L2711" t="str">
        <f t="shared" si="170"/>
        <v>12</v>
      </c>
      <c r="M2711" s="2">
        <f t="shared" si="171"/>
        <v>42655.645833333336</v>
      </c>
    </row>
    <row r="2712" spans="1:13" x14ac:dyDescent="0.35">
      <c r="A2712">
        <v>-3.16455696202532</v>
      </c>
      <c r="B2712" t="s">
        <v>1620</v>
      </c>
      <c r="C2712" t="s">
        <v>1569</v>
      </c>
      <c r="D2712">
        <v>20161013220000</v>
      </c>
      <c r="E2712" s="1">
        <f>IF(SUMPRODUCT(--ISNUMBER(SEARCH({"ECON_EARNINGSREPORT","ECON_STOCKMARKET"},C2712)))&gt;0,1,0)</f>
        <v>0</v>
      </c>
      <c r="F2712" s="1">
        <f>IF(SUMPRODUCT(--ISNUMBER(SEARCH({"ENV_"},C2712)))&gt;0,1,0)</f>
        <v>0</v>
      </c>
      <c r="G2712" s="1">
        <f>IF(SUMPRODUCT(--ISNUMBER(SEARCH({"DISCRIMINATION","HARASSMENT","HATE_SPEECH","GENDER_VIOLENCE"},C2712)))&gt;0,1,0)</f>
        <v>0</v>
      </c>
      <c r="H2712" s="1">
        <f>IF(SUMPRODUCT(--ISNUMBER(SEARCH({"LEGALIZE","LEGISLATION","TRIAL"},C2712)))&gt;0,1,0)</f>
        <v>0</v>
      </c>
      <c r="I2712" s="1">
        <f>IF(SUMPRODUCT(--ISNUMBER(SEARCH({"LEADER"},C2712)))&gt;0,1,0)</f>
        <v>0</v>
      </c>
      <c r="J2712" t="str">
        <f t="shared" si="168"/>
        <v>2016</v>
      </c>
      <c r="K2712" t="str">
        <f t="shared" si="169"/>
        <v>10</v>
      </c>
      <c r="L2712" t="str">
        <f t="shared" si="170"/>
        <v>13</v>
      </c>
      <c r="M2712" s="2">
        <f t="shared" si="171"/>
        <v>42656.916666666664</v>
      </c>
    </row>
    <row r="2713" spans="1:13" x14ac:dyDescent="0.35">
      <c r="A2713">
        <v>0.18281535648994501</v>
      </c>
      <c r="B2713" t="s">
        <v>56</v>
      </c>
      <c r="C2713" t="s">
        <v>2374</v>
      </c>
      <c r="D2713">
        <v>20161013210000</v>
      </c>
      <c r="E2713" s="1">
        <f>IF(SUMPRODUCT(--ISNUMBER(SEARCH({"ECON_EARNINGSREPORT","ECON_STOCKMARKET"},C2713)))&gt;0,1,0)</f>
        <v>1</v>
      </c>
      <c r="F2713" s="1">
        <f>IF(SUMPRODUCT(--ISNUMBER(SEARCH({"ENV_"},C2713)))&gt;0,1,0)</f>
        <v>0</v>
      </c>
      <c r="G2713" s="1">
        <f>IF(SUMPRODUCT(--ISNUMBER(SEARCH({"DISCRIMINATION","HARASSMENT","HATE_SPEECH","GENDER_VIOLENCE"},C2713)))&gt;0,1,0)</f>
        <v>0</v>
      </c>
      <c r="H2713" s="1">
        <f>IF(SUMPRODUCT(--ISNUMBER(SEARCH({"LEGALIZE","LEGISLATION","TRIAL"},C2713)))&gt;0,1,0)</f>
        <v>0</v>
      </c>
      <c r="I2713" s="1">
        <f>IF(SUMPRODUCT(--ISNUMBER(SEARCH({"LEADER"},C2713)))&gt;0,1,0)</f>
        <v>0</v>
      </c>
      <c r="J2713" t="str">
        <f t="shared" si="168"/>
        <v>2016</v>
      </c>
      <c r="K2713" t="str">
        <f t="shared" si="169"/>
        <v>10</v>
      </c>
      <c r="L2713" t="str">
        <f t="shared" si="170"/>
        <v>13</v>
      </c>
      <c r="M2713" s="2">
        <f t="shared" si="171"/>
        <v>42656.875</v>
      </c>
    </row>
    <row r="2714" spans="1:13" x14ac:dyDescent="0.35">
      <c r="A2714">
        <v>-2.2727272727272698</v>
      </c>
      <c r="B2714" t="s">
        <v>90</v>
      </c>
      <c r="C2714" t="s">
        <v>2375</v>
      </c>
      <c r="D2714">
        <v>20161014000000</v>
      </c>
      <c r="E2714" s="1">
        <f>IF(SUMPRODUCT(--ISNUMBER(SEARCH({"ECON_EARNINGSREPORT","ECON_STOCKMARKET"},C2714)))&gt;0,1,0)</f>
        <v>1</v>
      </c>
      <c r="F2714" s="1">
        <f>IF(SUMPRODUCT(--ISNUMBER(SEARCH({"ENV_"},C2714)))&gt;0,1,0)</f>
        <v>0</v>
      </c>
      <c r="G2714" s="1">
        <f>IF(SUMPRODUCT(--ISNUMBER(SEARCH({"DISCRIMINATION","HARASSMENT","HATE_SPEECH","GENDER_VIOLENCE"},C2714)))&gt;0,1,0)</f>
        <v>0</v>
      </c>
      <c r="H2714" s="1">
        <f>IF(SUMPRODUCT(--ISNUMBER(SEARCH({"LEGALIZE","LEGISLATION","TRIAL"},C2714)))&gt;0,1,0)</f>
        <v>0</v>
      </c>
      <c r="I2714" s="1">
        <f>IF(SUMPRODUCT(--ISNUMBER(SEARCH({"LEADER"},C2714)))&gt;0,1,0)</f>
        <v>1</v>
      </c>
      <c r="J2714" t="str">
        <f t="shared" si="168"/>
        <v>2016</v>
      </c>
      <c r="K2714" t="str">
        <f t="shared" si="169"/>
        <v>10</v>
      </c>
      <c r="L2714" t="str">
        <f t="shared" si="170"/>
        <v>14</v>
      </c>
      <c r="M2714" s="2">
        <f t="shared" si="171"/>
        <v>42657</v>
      </c>
    </row>
    <row r="2715" spans="1:13" x14ac:dyDescent="0.35">
      <c r="A2715">
        <v>-3.75</v>
      </c>
      <c r="B2715" t="s">
        <v>22</v>
      </c>
      <c r="C2715" t="s">
        <v>1569</v>
      </c>
      <c r="D2715">
        <v>20161014013000</v>
      </c>
      <c r="E2715" s="1">
        <f>IF(SUMPRODUCT(--ISNUMBER(SEARCH({"ECON_EARNINGSREPORT","ECON_STOCKMARKET"},C2715)))&gt;0,1,0)</f>
        <v>0</v>
      </c>
      <c r="F2715" s="1">
        <f>IF(SUMPRODUCT(--ISNUMBER(SEARCH({"ENV_"},C2715)))&gt;0,1,0)</f>
        <v>0</v>
      </c>
      <c r="G2715" s="1">
        <f>IF(SUMPRODUCT(--ISNUMBER(SEARCH({"DISCRIMINATION","HARASSMENT","HATE_SPEECH","GENDER_VIOLENCE"},C2715)))&gt;0,1,0)</f>
        <v>0</v>
      </c>
      <c r="H2715" s="1">
        <f>IF(SUMPRODUCT(--ISNUMBER(SEARCH({"LEGALIZE","LEGISLATION","TRIAL"},C2715)))&gt;0,1,0)</f>
        <v>0</v>
      </c>
      <c r="I2715" s="1">
        <f>IF(SUMPRODUCT(--ISNUMBER(SEARCH({"LEADER"},C2715)))&gt;0,1,0)</f>
        <v>0</v>
      </c>
      <c r="J2715" t="str">
        <f t="shared" si="168"/>
        <v>2016</v>
      </c>
      <c r="K2715" t="str">
        <f t="shared" si="169"/>
        <v>10</v>
      </c>
      <c r="L2715" t="str">
        <f t="shared" si="170"/>
        <v>14</v>
      </c>
      <c r="M2715" s="2">
        <f t="shared" si="171"/>
        <v>42657.0625</v>
      </c>
    </row>
    <row r="2716" spans="1:13" x14ac:dyDescent="0.35">
      <c r="A2716">
        <v>-0.21186440677966101</v>
      </c>
      <c r="B2716" t="s">
        <v>294</v>
      </c>
      <c r="C2716" t="s">
        <v>2367</v>
      </c>
      <c r="D2716">
        <v>20161014031500</v>
      </c>
      <c r="E2716" s="1">
        <f>IF(SUMPRODUCT(--ISNUMBER(SEARCH({"ECON_EARNINGSREPORT","ECON_STOCKMARKET"},C2716)))&gt;0,1,0)</f>
        <v>0</v>
      </c>
      <c r="F2716" s="1">
        <f>IF(SUMPRODUCT(--ISNUMBER(SEARCH({"ENV_"},C2716)))&gt;0,1,0)</f>
        <v>0</v>
      </c>
      <c r="G2716" s="1">
        <f>IF(SUMPRODUCT(--ISNUMBER(SEARCH({"DISCRIMINATION","HARASSMENT","HATE_SPEECH","GENDER_VIOLENCE"},C2716)))&gt;0,1,0)</f>
        <v>0</v>
      </c>
      <c r="H2716" s="1">
        <f>IF(SUMPRODUCT(--ISNUMBER(SEARCH({"LEGALIZE","LEGISLATION","TRIAL"},C2716)))&gt;0,1,0)</f>
        <v>0</v>
      </c>
      <c r="I2716" s="1">
        <f>IF(SUMPRODUCT(--ISNUMBER(SEARCH({"LEADER"},C2716)))&gt;0,1,0)</f>
        <v>0</v>
      </c>
      <c r="J2716" t="str">
        <f t="shared" si="168"/>
        <v>2016</v>
      </c>
      <c r="K2716" t="str">
        <f t="shared" si="169"/>
        <v>10</v>
      </c>
      <c r="L2716" t="str">
        <f t="shared" si="170"/>
        <v>14</v>
      </c>
      <c r="M2716" s="2">
        <f t="shared" si="171"/>
        <v>42657.135416666664</v>
      </c>
    </row>
    <row r="2717" spans="1:13" x14ac:dyDescent="0.35">
      <c r="A2717">
        <v>-5.6737588652482298</v>
      </c>
      <c r="B2717" t="s">
        <v>859</v>
      </c>
      <c r="C2717" t="s">
        <v>2376</v>
      </c>
      <c r="D2717">
        <v>20161014004500</v>
      </c>
      <c r="E2717" s="1">
        <f>IF(SUMPRODUCT(--ISNUMBER(SEARCH({"ECON_EARNINGSREPORT","ECON_STOCKMARKET"},C2717)))&gt;0,1,0)</f>
        <v>0</v>
      </c>
      <c r="F2717" s="1">
        <f>IF(SUMPRODUCT(--ISNUMBER(SEARCH({"ENV_"},C2717)))&gt;0,1,0)</f>
        <v>0</v>
      </c>
      <c r="G2717" s="1">
        <f>IF(SUMPRODUCT(--ISNUMBER(SEARCH({"DISCRIMINATION","HARASSMENT","HATE_SPEECH","GENDER_VIOLENCE"},C2717)))&gt;0,1,0)</f>
        <v>0</v>
      </c>
      <c r="H2717" s="1">
        <f>IF(SUMPRODUCT(--ISNUMBER(SEARCH({"LEGALIZE","LEGISLATION","TRIAL"},C2717)))&gt;0,1,0)</f>
        <v>0</v>
      </c>
      <c r="I2717" s="1">
        <f>IF(SUMPRODUCT(--ISNUMBER(SEARCH({"LEADER"},C2717)))&gt;0,1,0)</f>
        <v>0</v>
      </c>
      <c r="J2717" t="str">
        <f t="shared" si="168"/>
        <v>2016</v>
      </c>
      <c r="K2717" t="str">
        <f t="shared" si="169"/>
        <v>10</v>
      </c>
      <c r="L2717" t="str">
        <f t="shared" si="170"/>
        <v>14</v>
      </c>
      <c r="M2717" s="2">
        <f t="shared" si="171"/>
        <v>42657.03125</v>
      </c>
    </row>
    <row r="2718" spans="1:13" x14ac:dyDescent="0.35">
      <c r="A2718">
        <v>-0.325732899022801</v>
      </c>
      <c r="B2718" t="s">
        <v>363</v>
      </c>
      <c r="C2718" t="s">
        <v>2377</v>
      </c>
      <c r="D2718">
        <v>20161109220000</v>
      </c>
      <c r="E2718" s="1">
        <f>IF(SUMPRODUCT(--ISNUMBER(SEARCH({"ECON_EARNINGSREPORT","ECON_STOCKMARKET"},C2718)))&gt;0,1,0)</f>
        <v>1</v>
      </c>
      <c r="F2718" s="1">
        <f>IF(SUMPRODUCT(--ISNUMBER(SEARCH({"ENV_"},C2718)))&gt;0,1,0)</f>
        <v>0</v>
      </c>
      <c r="G2718" s="1">
        <f>IF(SUMPRODUCT(--ISNUMBER(SEARCH({"DISCRIMINATION","HARASSMENT","HATE_SPEECH","GENDER_VIOLENCE"},C2718)))&gt;0,1,0)</f>
        <v>0</v>
      </c>
      <c r="H2718" s="1">
        <f>IF(SUMPRODUCT(--ISNUMBER(SEARCH({"LEGALIZE","LEGISLATION","TRIAL"},C2718)))&gt;0,1,0)</f>
        <v>0</v>
      </c>
      <c r="I2718" s="1">
        <f>IF(SUMPRODUCT(--ISNUMBER(SEARCH({"LEADER"},C2718)))&gt;0,1,0)</f>
        <v>0</v>
      </c>
      <c r="J2718" t="str">
        <f t="shared" si="168"/>
        <v>2016</v>
      </c>
      <c r="K2718" t="str">
        <f t="shared" si="169"/>
        <v>11</v>
      </c>
      <c r="L2718" t="str">
        <f t="shared" si="170"/>
        <v>09</v>
      </c>
      <c r="M2718" s="2">
        <f t="shared" si="171"/>
        <v>42683.916666666664</v>
      </c>
    </row>
    <row r="2719" spans="1:13" x14ac:dyDescent="0.35">
      <c r="A2719">
        <v>0</v>
      </c>
      <c r="B2719" t="s">
        <v>2378</v>
      </c>
      <c r="C2719" t="s">
        <v>2379</v>
      </c>
      <c r="D2719">
        <v>20161027104500</v>
      </c>
      <c r="E2719" s="1">
        <f>IF(SUMPRODUCT(--ISNUMBER(SEARCH({"ECON_EARNINGSREPORT","ECON_STOCKMARKET"},C2719)))&gt;0,1,0)</f>
        <v>0</v>
      </c>
      <c r="F2719" s="1">
        <f>IF(SUMPRODUCT(--ISNUMBER(SEARCH({"ENV_"},C2719)))&gt;0,1,0)</f>
        <v>0</v>
      </c>
      <c r="G2719" s="1">
        <f>IF(SUMPRODUCT(--ISNUMBER(SEARCH({"DISCRIMINATION","HARASSMENT","HATE_SPEECH","GENDER_VIOLENCE"},C2719)))&gt;0,1,0)</f>
        <v>0</v>
      </c>
      <c r="H2719" s="1">
        <f>IF(SUMPRODUCT(--ISNUMBER(SEARCH({"LEGALIZE","LEGISLATION","TRIAL"},C2719)))&gt;0,1,0)</f>
        <v>0</v>
      </c>
      <c r="I2719" s="1">
        <f>IF(SUMPRODUCT(--ISNUMBER(SEARCH({"LEADER"},C2719)))&gt;0,1,0)</f>
        <v>0</v>
      </c>
      <c r="J2719" t="str">
        <f t="shared" si="168"/>
        <v>2016</v>
      </c>
      <c r="K2719" t="str">
        <f t="shared" si="169"/>
        <v>10</v>
      </c>
      <c r="L2719" t="str">
        <f t="shared" si="170"/>
        <v>27</v>
      </c>
      <c r="M2719" s="2">
        <f t="shared" si="171"/>
        <v>42670.447916666664</v>
      </c>
    </row>
    <row r="2720" spans="1:13" x14ac:dyDescent="0.35">
      <c r="A2720">
        <v>1.87695516162669</v>
      </c>
      <c r="B2720" t="s">
        <v>1375</v>
      </c>
      <c r="C2720" t="s">
        <v>2380</v>
      </c>
      <c r="D2720">
        <v>20161024101500</v>
      </c>
      <c r="E2720" s="1">
        <f>IF(SUMPRODUCT(--ISNUMBER(SEARCH({"ECON_EARNINGSREPORT","ECON_STOCKMARKET"},C2720)))&gt;0,1,0)</f>
        <v>0</v>
      </c>
      <c r="F2720" s="1">
        <f>IF(SUMPRODUCT(--ISNUMBER(SEARCH({"ENV_"},C2720)))&gt;0,1,0)</f>
        <v>0</v>
      </c>
      <c r="G2720" s="1">
        <f>IF(SUMPRODUCT(--ISNUMBER(SEARCH({"DISCRIMINATION","HARASSMENT","HATE_SPEECH","GENDER_VIOLENCE"},C2720)))&gt;0,1,0)</f>
        <v>0</v>
      </c>
      <c r="H2720" s="1">
        <f>IF(SUMPRODUCT(--ISNUMBER(SEARCH({"LEGALIZE","LEGISLATION","TRIAL"},C2720)))&gt;0,1,0)</f>
        <v>0</v>
      </c>
      <c r="I2720" s="1">
        <f>IF(SUMPRODUCT(--ISNUMBER(SEARCH({"LEADER"},C2720)))&gt;0,1,0)</f>
        <v>1</v>
      </c>
      <c r="J2720" t="str">
        <f t="shared" si="168"/>
        <v>2016</v>
      </c>
      <c r="K2720" t="str">
        <f t="shared" si="169"/>
        <v>10</v>
      </c>
      <c r="L2720" t="str">
        <f t="shared" si="170"/>
        <v>24</v>
      </c>
      <c r="M2720" s="2">
        <f t="shared" si="171"/>
        <v>42667.427083333336</v>
      </c>
    </row>
    <row r="2721" spans="1:13" x14ac:dyDescent="0.35">
      <c r="A2721">
        <v>0.73313782991202303</v>
      </c>
      <c r="B2721" t="s">
        <v>38</v>
      </c>
      <c r="C2721" t="s">
        <v>1574</v>
      </c>
      <c r="D2721">
        <v>20161013181500</v>
      </c>
      <c r="E2721" s="1">
        <f>IF(SUMPRODUCT(--ISNUMBER(SEARCH({"ECON_EARNINGSREPORT","ECON_STOCKMARKET"},C2721)))&gt;0,1,0)</f>
        <v>0</v>
      </c>
      <c r="F2721" s="1">
        <f>IF(SUMPRODUCT(--ISNUMBER(SEARCH({"ENV_"},C2721)))&gt;0,1,0)</f>
        <v>0</v>
      </c>
      <c r="G2721" s="1">
        <f>IF(SUMPRODUCT(--ISNUMBER(SEARCH({"DISCRIMINATION","HARASSMENT","HATE_SPEECH","GENDER_VIOLENCE"},C2721)))&gt;0,1,0)</f>
        <v>0</v>
      </c>
      <c r="H2721" s="1">
        <f>IF(SUMPRODUCT(--ISNUMBER(SEARCH({"LEGALIZE","LEGISLATION","TRIAL"},C2721)))&gt;0,1,0)</f>
        <v>0</v>
      </c>
      <c r="I2721" s="1">
        <f>IF(SUMPRODUCT(--ISNUMBER(SEARCH({"LEADER"},C2721)))&gt;0,1,0)</f>
        <v>1</v>
      </c>
      <c r="J2721" t="str">
        <f t="shared" si="168"/>
        <v>2016</v>
      </c>
      <c r="K2721" t="str">
        <f t="shared" si="169"/>
        <v>10</v>
      </c>
      <c r="L2721" t="str">
        <f t="shared" si="170"/>
        <v>13</v>
      </c>
      <c r="M2721" s="2">
        <f t="shared" si="171"/>
        <v>42656.760416666664</v>
      </c>
    </row>
    <row r="2722" spans="1:13" x14ac:dyDescent="0.35">
      <c r="A2722">
        <v>1.0101010101010099</v>
      </c>
      <c r="B2722" t="s">
        <v>1015</v>
      </c>
      <c r="C2722" t="s">
        <v>1575</v>
      </c>
      <c r="D2722">
        <v>20161013181500</v>
      </c>
      <c r="E2722" s="1">
        <f>IF(SUMPRODUCT(--ISNUMBER(SEARCH({"ECON_EARNINGSREPORT","ECON_STOCKMARKET"},C2722)))&gt;0,1,0)</f>
        <v>0</v>
      </c>
      <c r="F2722" s="1">
        <f>IF(SUMPRODUCT(--ISNUMBER(SEARCH({"ENV_"},C2722)))&gt;0,1,0)</f>
        <v>0</v>
      </c>
      <c r="G2722" s="1">
        <f>IF(SUMPRODUCT(--ISNUMBER(SEARCH({"DISCRIMINATION","HARASSMENT","HATE_SPEECH","GENDER_VIOLENCE"},C2722)))&gt;0,1,0)</f>
        <v>0</v>
      </c>
      <c r="H2722" s="1">
        <f>IF(SUMPRODUCT(--ISNUMBER(SEARCH({"LEGALIZE","LEGISLATION","TRIAL"},C2722)))&gt;0,1,0)</f>
        <v>0</v>
      </c>
      <c r="I2722" s="1">
        <f>IF(SUMPRODUCT(--ISNUMBER(SEARCH({"LEADER"},C2722)))&gt;0,1,0)</f>
        <v>1</v>
      </c>
      <c r="J2722" t="str">
        <f t="shared" si="168"/>
        <v>2016</v>
      </c>
      <c r="K2722" t="str">
        <f t="shared" si="169"/>
        <v>10</v>
      </c>
      <c r="L2722" t="str">
        <f t="shared" si="170"/>
        <v>13</v>
      </c>
      <c r="M2722" s="2">
        <f t="shared" si="171"/>
        <v>42656.760416666664</v>
      </c>
    </row>
    <row r="2723" spans="1:13" x14ac:dyDescent="0.35">
      <c r="A2723">
        <v>-3.5460992907801399</v>
      </c>
      <c r="B2723" t="s">
        <v>2381</v>
      </c>
      <c r="C2723" t="s">
        <v>1569</v>
      </c>
      <c r="D2723">
        <v>20161013231500</v>
      </c>
      <c r="E2723" s="1">
        <f>IF(SUMPRODUCT(--ISNUMBER(SEARCH({"ECON_EARNINGSREPORT","ECON_STOCKMARKET"},C2723)))&gt;0,1,0)</f>
        <v>0</v>
      </c>
      <c r="F2723" s="1">
        <f>IF(SUMPRODUCT(--ISNUMBER(SEARCH({"ENV_"},C2723)))&gt;0,1,0)</f>
        <v>0</v>
      </c>
      <c r="G2723" s="1">
        <f>IF(SUMPRODUCT(--ISNUMBER(SEARCH({"DISCRIMINATION","HARASSMENT","HATE_SPEECH","GENDER_VIOLENCE"},C2723)))&gt;0,1,0)</f>
        <v>0</v>
      </c>
      <c r="H2723" s="1">
        <f>IF(SUMPRODUCT(--ISNUMBER(SEARCH({"LEGALIZE","LEGISLATION","TRIAL"},C2723)))&gt;0,1,0)</f>
        <v>0</v>
      </c>
      <c r="I2723" s="1">
        <f>IF(SUMPRODUCT(--ISNUMBER(SEARCH({"LEADER"},C2723)))&gt;0,1,0)</f>
        <v>0</v>
      </c>
      <c r="J2723" t="str">
        <f t="shared" si="168"/>
        <v>2016</v>
      </c>
      <c r="K2723" t="str">
        <f t="shared" si="169"/>
        <v>10</v>
      </c>
      <c r="L2723" t="str">
        <f t="shared" si="170"/>
        <v>13</v>
      </c>
      <c r="M2723" s="2">
        <f t="shared" si="171"/>
        <v>42656.96875</v>
      </c>
    </row>
    <row r="2724" spans="1:13" x14ac:dyDescent="0.35">
      <c r="A2724">
        <v>-1.7441860465116299</v>
      </c>
      <c r="B2724" t="s">
        <v>300</v>
      </c>
      <c r="C2724" t="s">
        <v>1569</v>
      </c>
      <c r="D2724">
        <v>20161013224500</v>
      </c>
      <c r="E2724" s="1">
        <f>IF(SUMPRODUCT(--ISNUMBER(SEARCH({"ECON_EARNINGSREPORT","ECON_STOCKMARKET"},C2724)))&gt;0,1,0)</f>
        <v>0</v>
      </c>
      <c r="F2724" s="1">
        <f>IF(SUMPRODUCT(--ISNUMBER(SEARCH({"ENV_"},C2724)))&gt;0,1,0)</f>
        <v>0</v>
      </c>
      <c r="G2724" s="1">
        <f>IF(SUMPRODUCT(--ISNUMBER(SEARCH({"DISCRIMINATION","HARASSMENT","HATE_SPEECH","GENDER_VIOLENCE"},C2724)))&gt;0,1,0)</f>
        <v>0</v>
      </c>
      <c r="H2724" s="1">
        <f>IF(SUMPRODUCT(--ISNUMBER(SEARCH({"LEGALIZE","LEGISLATION","TRIAL"},C2724)))&gt;0,1,0)</f>
        <v>0</v>
      </c>
      <c r="I2724" s="1">
        <f>IF(SUMPRODUCT(--ISNUMBER(SEARCH({"LEADER"},C2724)))&gt;0,1,0)</f>
        <v>0</v>
      </c>
      <c r="J2724" t="str">
        <f t="shared" si="168"/>
        <v>2016</v>
      </c>
      <c r="K2724" t="str">
        <f t="shared" si="169"/>
        <v>10</v>
      </c>
      <c r="L2724" t="str">
        <f t="shared" si="170"/>
        <v>13</v>
      </c>
      <c r="M2724" s="2">
        <f t="shared" si="171"/>
        <v>42656.947916666664</v>
      </c>
    </row>
    <row r="2725" spans="1:13" x14ac:dyDescent="0.35">
      <c r="A2725">
        <v>0</v>
      </c>
      <c r="B2725" t="s">
        <v>1535</v>
      </c>
      <c r="C2725" t="s">
        <v>2382</v>
      </c>
      <c r="D2725">
        <v>20161013214500</v>
      </c>
      <c r="E2725" s="1">
        <f>IF(SUMPRODUCT(--ISNUMBER(SEARCH({"ECON_EARNINGSREPORT","ECON_STOCKMARKET"},C2725)))&gt;0,1,0)</f>
        <v>0</v>
      </c>
      <c r="F2725" s="1">
        <f>IF(SUMPRODUCT(--ISNUMBER(SEARCH({"ENV_"},C2725)))&gt;0,1,0)</f>
        <v>0</v>
      </c>
      <c r="G2725" s="1">
        <f>IF(SUMPRODUCT(--ISNUMBER(SEARCH({"DISCRIMINATION","HARASSMENT","HATE_SPEECH","GENDER_VIOLENCE"},C2725)))&gt;0,1,0)</f>
        <v>0</v>
      </c>
      <c r="H2725" s="1">
        <f>IF(SUMPRODUCT(--ISNUMBER(SEARCH({"LEGALIZE","LEGISLATION","TRIAL"},C2725)))&gt;0,1,0)</f>
        <v>0</v>
      </c>
      <c r="I2725" s="1">
        <f>IF(SUMPRODUCT(--ISNUMBER(SEARCH({"LEADER"},C2725)))&gt;0,1,0)</f>
        <v>1</v>
      </c>
      <c r="J2725" t="str">
        <f t="shared" si="168"/>
        <v>2016</v>
      </c>
      <c r="K2725" t="str">
        <f t="shared" si="169"/>
        <v>10</v>
      </c>
      <c r="L2725" t="str">
        <f t="shared" si="170"/>
        <v>13</v>
      </c>
      <c r="M2725" s="2">
        <f t="shared" si="171"/>
        <v>42656.90625</v>
      </c>
    </row>
    <row r="2726" spans="1:13" x14ac:dyDescent="0.35">
      <c r="A2726">
        <v>0.53475935828876997</v>
      </c>
      <c r="B2726" t="s">
        <v>2383</v>
      </c>
      <c r="C2726" t="s">
        <v>2172</v>
      </c>
      <c r="D2726">
        <v>20161013231500</v>
      </c>
      <c r="E2726" s="1">
        <f>IF(SUMPRODUCT(--ISNUMBER(SEARCH({"ECON_EARNINGSREPORT","ECON_STOCKMARKET"},C2726)))&gt;0,1,0)</f>
        <v>0</v>
      </c>
      <c r="F2726" s="1">
        <f>IF(SUMPRODUCT(--ISNUMBER(SEARCH({"ENV_"},C2726)))&gt;0,1,0)</f>
        <v>0</v>
      </c>
      <c r="G2726" s="1">
        <f>IF(SUMPRODUCT(--ISNUMBER(SEARCH({"DISCRIMINATION","HARASSMENT","HATE_SPEECH","GENDER_VIOLENCE"},C2726)))&gt;0,1,0)</f>
        <v>0</v>
      </c>
      <c r="H2726" s="1">
        <f>IF(SUMPRODUCT(--ISNUMBER(SEARCH({"LEGALIZE","LEGISLATION","TRIAL"},C2726)))&gt;0,1,0)</f>
        <v>0</v>
      </c>
      <c r="I2726" s="1">
        <f>IF(SUMPRODUCT(--ISNUMBER(SEARCH({"LEADER"},C2726)))&gt;0,1,0)</f>
        <v>1</v>
      </c>
      <c r="J2726" t="str">
        <f t="shared" si="168"/>
        <v>2016</v>
      </c>
      <c r="K2726" t="str">
        <f t="shared" si="169"/>
        <v>10</v>
      </c>
      <c r="L2726" t="str">
        <f t="shared" si="170"/>
        <v>13</v>
      </c>
      <c r="M2726" s="2">
        <f t="shared" si="171"/>
        <v>42656.96875</v>
      </c>
    </row>
    <row r="2727" spans="1:13" x14ac:dyDescent="0.35">
      <c r="A2727">
        <v>-3.1446540880503102</v>
      </c>
      <c r="B2727" t="s">
        <v>701</v>
      </c>
      <c r="C2727" t="s">
        <v>2384</v>
      </c>
      <c r="D2727">
        <v>20161014011500</v>
      </c>
      <c r="E2727" s="1">
        <f>IF(SUMPRODUCT(--ISNUMBER(SEARCH({"ECON_EARNINGSREPORT","ECON_STOCKMARKET"},C2727)))&gt;0,1,0)</f>
        <v>0</v>
      </c>
      <c r="F2727" s="1">
        <f>IF(SUMPRODUCT(--ISNUMBER(SEARCH({"ENV_"},C2727)))&gt;0,1,0)</f>
        <v>0</v>
      </c>
      <c r="G2727" s="1">
        <f>IF(SUMPRODUCT(--ISNUMBER(SEARCH({"DISCRIMINATION","HARASSMENT","HATE_SPEECH","GENDER_VIOLENCE"},C2727)))&gt;0,1,0)</f>
        <v>0</v>
      </c>
      <c r="H2727" s="1">
        <f>IF(SUMPRODUCT(--ISNUMBER(SEARCH({"LEGALIZE","LEGISLATION","TRIAL"},C2727)))&gt;0,1,0)</f>
        <v>0</v>
      </c>
      <c r="I2727" s="1">
        <f>IF(SUMPRODUCT(--ISNUMBER(SEARCH({"LEADER"},C2727)))&gt;0,1,0)</f>
        <v>0</v>
      </c>
      <c r="J2727" t="str">
        <f t="shared" si="168"/>
        <v>2016</v>
      </c>
      <c r="K2727" t="str">
        <f t="shared" si="169"/>
        <v>10</v>
      </c>
      <c r="L2727" t="str">
        <f t="shared" si="170"/>
        <v>14</v>
      </c>
      <c r="M2727" s="2">
        <f t="shared" si="171"/>
        <v>42657.052083333336</v>
      </c>
    </row>
    <row r="2728" spans="1:13" x14ac:dyDescent="0.35">
      <c r="A2728">
        <v>0.480769230769231</v>
      </c>
      <c r="B2728" t="s">
        <v>1141</v>
      </c>
      <c r="C2728" t="s">
        <v>2181</v>
      </c>
      <c r="D2728">
        <v>20161014013000</v>
      </c>
      <c r="E2728" s="1">
        <f>IF(SUMPRODUCT(--ISNUMBER(SEARCH({"ECON_EARNINGSREPORT","ECON_STOCKMARKET"},C2728)))&gt;0,1,0)</f>
        <v>0</v>
      </c>
      <c r="F2728" s="1">
        <f>IF(SUMPRODUCT(--ISNUMBER(SEARCH({"ENV_"},C2728)))&gt;0,1,0)</f>
        <v>0</v>
      </c>
      <c r="G2728" s="1">
        <f>IF(SUMPRODUCT(--ISNUMBER(SEARCH({"DISCRIMINATION","HARASSMENT","HATE_SPEECH","GENDER_VIOLENCE"},C2728)))&gt;0,1,0)</f>
        <v>0</v>
      </c>
      <c r="H2728" s="1">
        <f>IF(SUMPRODUCT(--ISNUMBER(SEARCH({"LEGALIZE","LEGISLATION","TRIAL"},C2728)))&gt;0,1,0)</f>
        <v>0</v>
      </c>
      <c r="I2728" s="1">
        <f>IF(SUMPRODUCT(--ISNUMBER(SEARCH({"LEADER"},C2728)))&gt;0,1,0)</f>
        <v>1</v>
      </c>
      <c r="J2728" t="str">
        <f t="shared" si="168"/>
        <v>2016</v>
      </c>
      <c r="K2728" t="str">
        <f t="shared" si="169"/>
        <v>10</v>
      </c>
      <c r="L2728" t="str">
        <f t="shared" si="170"/>
        <v>14</v>
      </c>
      <c r="M2728" s="2">
        <f t="shared" si="171"/>
        <v>42657.0625</v>
      </c>
    </row>
    <row r="2729" spans="1:13" x14ac:dyDescent="0.35">
      <c r="A2729">
        <v>-2.0833333333333299</v>
      </c>
      <c r="B2729" t="s">
        <v>65</v>
      </c>
      <c r="C2729" t="s">
        <v>2102</v>
      </c>
      <c r="D2729">
        <v>20161014030000</v>
      </c>
      <c r="E2729" s="1">
        <f>IF(SUMPRODUCT(--ISNUMBER(SEARCH({"ECON_EARNINGSREPORT","ECON_STOCKMARKET"},C2729)))&gt;0,1,0)</f>
        <v>0</v>
      </c>
      <c r="F2729" s="1">
        <f>IF(SUMPRODUCT(--ISNUMBER(SEARCH({"ENV_"},C2729)))&gt;0,1,0)</f>
        <v>0</v>
      </c>
      <c r="G2729" s="1">
        <f>IF(SUMPRODUCT(--ISNUMBER(SEARCH({"DISCRIMINATION","HARASSMENT","HATE_SPEECH","GENDER_VIOLENCE"},C2729)))&gt;0,1,0)</f>
        <v>0</v>
      </c>
      <c r="H2729" s="1">
        <f>IF(SUMPRODUCT(--ISNUMBER(SEARCH({"LEGALIZE","LEGISLATION","TRIAL"},C2729)))&gt;0,1,0)</f>
        <v>0</v>
      </c>
      <c r="I2729" s="1">
        <f>IF(SUMPRODUCT(--ISNUMBER(SEARCH({"LEADER"},C2729)))&gt;0,1,0)</f>
        <v>0</v>
      </c>
      <c r="J2729" t="str">
        <f t="shared" si="168"/>
        <v>2016</v>
      </c>
      <c r="K2729" t="str">
        <f t="shared" si="169"/>
        <v>10</v>
      </c>
      <c r="L2729" t="str">
        <f t="shared" si="170"/>
        <v>14</v>
      </c>
      <c r="M2729" s="2">
        <f t="shared" si="171"/>
        <v>42657.125</v>
      </c>
    </row>
    <row r="2730" spans="1:13" x14ac:dyDescent="0.35">
      <c r="A2730">
        <v>0.17006802721088399</v>
      </c>
      <c r="B2730" t="s">
        <v>943</v>
      </c>
      <c r="C2730" t="s">
        <v>2326</v>
      </c>
      <c r="D2730">
        <v>20161012170000</v>
      </c>
      <c r="E2730" s="1">
        <f>IF(SUMPRODUCT(--ISNUMBER(SEARCH({"ECON_EARNINGSREPORT","ECON_STOCKMARKET"},C2730)))&gt;0,1,0)</f>
        <v>0</v>
      </c>
      <c r="F2730" s="1">
        <f>IF(SUMPRODUCT(--ISNUMBER(SEARCH({"ENV_"},C2730)))&gt;0,1,0)</f>
        <v>0</v>
      </c>
      <c r="G2730" s="1">
        <f>IF(SUMPRODUCT(--ISNUMBER(SEARCH({"DISCRIMINATION","HARASSMENT","HATE_SPEECH","GENDER_VIOLENCE"},C2730)))&gt;0,1,0)</f>
        <v>0</v>
      </c>
      <c r="H2730" s="1">
        <f>IF(SUMPRODUCT(--ISNUMBER(SEARCH({"LEGALIZE","LEGISLATION","TRIAL"},C2730)))&gt;0,1,0)</f>
        <v>0</v>
      </c>
      <c r="I2730" s="1">
        <f>IF(SUMPRODUCT(--ISNUMBER(SEARCH({"LEADER"},C2730)))&gt;0,1,0)</f>
        <v>1</v>
      </c>
      <c r="J2730" t="str">
        <f t="shared" si="168"/>
        <v>2016</v>
      </c>
      <c r="K2730" t="str">
        <f t="shared" si="169"/>
        <v>10</v>
      </c>
      <c r="L2730" t="str">
        <f t="shared" si="170"/>
        <v>12</v>
      </c>
      <c r="M2730" s="2">
        <f t="shared" si="171"/>
        <v>42655.708333333336</v>
      </c>
    </row>
    <row r="2731" spans="1:13" x14ac:dyDescent="0.35">
      <c r="A2731">
        <v>0.23847376788553301</v>
      </c>
      <c r="B2731" t="s">
        <v>2385</v>
      </c>
      <c r="C2731" t="s">
        <v>2386</v>
      </c>
      <c r="D2731">
        <v>20161125224500</v>
      </c>
      <c r="E2731" s="1">
        <f>IF(SUMPRODUCT(--ISNUMBER(SEARCH({"ECON_EARNINGSREPORT","ECON_STOCKMARKET"},C2731)))&gt;0,1,0)</f>
        <v>1</v>
      </c>
      <c r="F2731" s="1">
        <f>IF(SUMPRODUCT(--ISNUMBER(SEARCH({"ENV_"},C2731)))&gt;0,1,0)</f>
        <v>1</v>
      </c>
      <c r="G2731" s="1">
        <f>IF(SUMPRODUCT(--ISNUMBER(SEARCH({"DISCRIMINATION","HARASSMENT","HATE_SPEECH","GENDER_VIOLENCE"},C2731)))&gt;0,1,0)</f>
        <v>0</v>
      </c>
      <c r="H2731" s="1">
        <f>IF(SUMPRODUCT(--ISNUMBER(SEARCH({"LEGALIZE","LEGISLATION","TRIAL"},C2731)))&gt;0,1,0)</f>
        <v>0</v>
      </c>
      <c r="I2731" s="1">
        <f>IF(SUMPRODUCT(--ISNUMBER(SEARCH({"LEADER"},C2731)))&gt;0,1,0)</f>
        <v>0</v>
      </c>
      <c r="J2731" t="str">
        <f t="shared" si="168"/>
        <v>2016</v>
      </c>
      <c r="K2731" t="str">
        <f t="shared" si="169"/>
        <v>11</v>
      </c>
      <c r="L2731" t="str">
        <f t="shared" si="170"/>
        <v>25</v>
      </c>
      <c r="M2731" s="2">
        <f t="shared" si="171"/>
        <v>42699.947916666664</v>
      </c>
    </row>
    <row r="2732" spans="1:13" x14ac:dyDescent="0.35">
      <c r="A2732">
        <v>1.0416666666666701</v>
      </c>
      <c r="B2732" t="s">
        <v>1015</v>
      </c>
      <c r="C2732" t="s">
        <v>2257</v>
      </c>
      <c r="D2732">
        <v>20161028073000</v>
      </c>
      <c r="E2732" s="1">
        <f>IF(SUMPRODUCT(--ISNUMBER(SEARCH({"ECON_EARNINGSREPORT","ECON_STOCKMARKET"},C2732)))&gt;0,1,0)</f>
        <v>0</v>
      </c>
      <c r="F2732" s="1">
        <f>IF(SUMPRODUCT(--ISNUMBER(SEARCH({"ENV_"},C2732)))&gt;0,1,0)</f>
        <v>0</v>
      </c>
      <c r="G2732" s="1">
        <f>IF(SUMPRODUCT(--ISNUMBER(SEARCH({"DISCRIMINATION","HARASSMENT","HATE_SPEECH","GENDER_VIOLENCE"},C2732)))&gt;0,1,0)</f>
        <v>0</v>
      </c>
      <c r="H2732" s="1">
        <f>IF(SUMPRODUCT(--ISNUMBER(SEARCH({"LEGALIZE","LEGISLATION","TRIAL"},C2732)))&gt;0,1,0)</f>
        <v>0</v>
      </c>
      <c r="I2732" s="1">
        <f>IF(SUMPRODUCT(--ISNUMBER(SEARCH({"LEADER"},C2732)))&gt;0,1,0)</f>
        <v>1</v>
      </c>
      <c r="J2732" t="str">
        <f t="shared" si="168"/>
        <v>2016</v>
      </c>
      <c r="K2732" t="str">
        <f t="shared" si="169"/>
        <v>10</v>
      </c>
      <c r="L2732" t="str">
        <f t="shared" si="170"/>
        <v>28</v>
      </c>
      <c r="M2732" s="2">
        <f t="shared" si="171"/>
        <v>42671.3125</v>
      </c>
    </row>
    <row r="2733" spans="1:13" x14ac:dyDescent="0.35">
      <c r="A2733">
        <v>0.37593984962406002</v>
      </c>
      <c r="B2733" t="s">
        <v>48</v>
      </c>
      <c r="C2733" t="s">
        <v>2279</v>
      </c>
      <c r="D2733">
        <v>20161017091500</v>
      </c>
      <c r="E2733" s="1">
        <f>IF(SUMPRODUCT(--ISNUMBER(SEARCH({"ECON_EARNINGSREPORT","ECON_STOCKMARKET"},C2733)))&gt;0,1,0)</f>
        <v>0</v>
      </c>
      <c r="F2733" s="1">
        <f>IF(SUMPRODUCT(--ISNUMBER(SEARCH({"ENV_"},C2733)))&gt;0,1,0)</f>
        <v>0</v>
      </c>
      <c r="G2733" s="1">
        <f>IF(SUMPRODUCT(--ISNUMBER(SEARCH({"DISCRIMINATION","HARASSMENT","HATE_SPEECH","GENDER_VIOLENCE"},C2733)))&gt;0,1,0)</f>
        <v>0</v>
      </c>
      <c r="H2733" s="1">
        <f>IF(SUMPRODUCT(--ISNUMBER(SEARCH({"LEGALIZE","LEGISLATION","TRIAL"},C2733)))&gt;0,1,0)</f>
        <v>0</v>
      </c>
      <c r="I2733" s="1">
        <f>IF(SUMPRODUCT(--ISNUMBER(SEARCH({"LEADER"},C2733)))&gt;0,1,0)</f>
        <v>0</v>
      </c>
      <c r="J2733" t="str">
        <f t="shared" si="168"/>
        <v>2016</v>
      </c>
      <c r="K2733" t="str">
        <f t="shared" si="169"/>
        <v>10</v>
      </c>
      <c r="L2733" t="str">
        <f t="shared" si="170"/>
        <v>17</v>
      </c>
      <c r="M2733" s="2">
        <f t="shared" si="171"/>
        <v>42660.385416666664</v>
      </c>
    </row>
    <row r="2734" spans="1:13" x14ac:dyDescent="0.35">
      <c r="A2734">
        <v>-1.88356164383562</v>
      </c>
      <c r="B2734" t="s">
        <v>799</v>
      </c>
      <c r="C2734" t="s">
        <v>2387</v>
      </c>
      <c r="D2734">
        <v>20161017054500</v>
      </c>
      <c r="E2734" s="1">
        <f>IF(SUMPRODUCT(--ISNUMBER(SEARCH({"ECON_EARNINGSREPORT","ECON_STOCKMARKET"},C2734)))&gt;0,1,0)</f>
        <v>1</v>
      </c>
      <c r="F2734" s="1">
        <f>IF(SUMPRODUCT(--ISNUMBER(SEARCH({"ENV_"},C2734)))&gt;0,1,0)</f>
        <v>0</v>
      </c>
      <c r="G2734" s="1">
        <f>IF(SUMPRODUCT(--ISNUMBER(SEARCH({"DISCRIMINATION","HARASSMENT","HATE_SPEECH","GENDER_VIOLENCE"},C2734)))&gt;0,1,0)</f>
        <v>0</v>
      </c>
      <c r="H2734" s="1">
        <f>IF(SUMPRODUCT(--ISNUMBER(SEARCH({"LEGALIZE","LEGISLATION","TRIAL"},C2734)))&gt;0,1,0)</f>
        <v>0</v>
      </c>
      <c r="I2734" s="1">
        <f>IF(SUMPRODUCT(--ISNUMBER(SEARCH({"LEADER"},C2734)))&gt;0,1,0)</f>
        <v>1</v>
      </c>
      <c r="J2734" t="str">
        <f t="shared" si="168"/>
        <v>2016</v>
      </c>
      <c r="K2734" t="str">
        <f t="shared" si="169"/>
        <v>10</v>
      </c>
      <c r="L2734" t="str">
        <f t="shared" si="170"/>
        <v>17</v>
      </c>
      <c r="M2734" s="2">
        <f t="shared" si="171"/>
        <v>42660.239583333336</v>
      </c>
    </row>
    <row r="2735" spans="1:13" x14ac:dyDescent="0.35">
      <c r="A2735">
        <v>-1.33779264214047</v>
      </c>
      <c r="B2735" t="s">
        <v>1177</v>
      </c>
      <c r="C2735" t="s">
        <v>2388</v>
      </c>
      <c r="D2735">
        <v>20161126064500</v>
      </c>
      <c r="E2735" s="1">
        <f>IF(SUMPRODUCT(--ISNUMBER(SEARCH({"ECON_EARNINGSREPORT","ECON_STOCKMARKET"},C2735)))&gt;0,1,0)</f>
        <v>1</v>
      </c>
      <c r="F2735" s="1">
        <f>IF(SUMPRODUCT(--ISNUMBER(SEARCH({"ENV_"},C2735)))&gt;0,1,0)</f>
        <v>0</v>
      </c>
      <c r="G2735" s="1">
        <f>IF(SUMPRODUCT(--ISNUMBER(SEARCH({"DISCRIMINATION","HARASSMENT","HATE_SPEECH","GENDER_VIOLENCE"},C2735)))&gt;0,1,0)</f>
        <v>0</v>
      </c>
      <c r="H2735" s="1">
        <f>IF(SUMPRODUCT(--ISNUMBER(SEARCH({"LEGALIZE","LEGISLATION","TRIAL"},C2735)))&gt;0,1,0)</f>
        <v>1</v>
      </c>
      <c r="I2735" s="1">
        <f>IF(SUMPRODUCT(--ISNUMBER(SEARCH({"LEADER"},C2735)))&gt;0,1,0)</f>
        <v>1</v>
      </c>
      <c r="J2735" t="str">
        <f t="shared" si="168"/>
        <v>2016</v>
      </c>
      <c r="K2735" t="str">
        <f t="shared" si="169"/>
        <v>11</v>
      </c>
      <c r="L2735" t="str">
        <f t="shared" si="170"/>
        <v>26</v>
      </c>
      <c r="M2735" s="2">
        <f t="shared" si="171"/>
        <v>42700.28125</v>
      </c>
    </row>
    <row r="2736" spans="1:13" x14ac:dyDescent="0.35">
      <c r="A2736">
        <v>-0.161550888529887</v>
      </c>
      <c r="B2736" t="s">
        <v>2389</v>
      </c>
      <c r="C2736" t="s">
        <v>2390</v>
      </c>
      <c r="D2736">
        <v>20161017201500</v>
      </c>
      <c r="E2736" s="1">
        <f>IF(SUMPRODUCT(--ISNUMBER(SEARCH({"ECON_EARNINGSREPORT","ECON_STOCKMARKET"},C2736)))&gt;0,1,0)</f>
        <v>1</v>
      </c>
      <c r="F2736" s="1">
        <f>IF(SUMPRODUCT(--ISNUMBER(SEARCH({"ENV_"},C2736)))&gt;0,1,0)</f>
        <v>0</v>
      </c>
      <c r="G2736" s="1">
        <f>IF(SUMPRODUCT(--ISNUMBER(SEARCH({"DISCRIMINATION","HARASSMENT","HATE_SPEECH","GENDER_VIOLENCE"},C2736)))&gt;0,1,0)</f>
        <v>0</v>
      </c>
      <c r="H2736" s="1">
        <f>IF(SUMPRODUCT(--ISNUMBER(SEARCH({"LEGALIZE","LEGISLATION","TRIAL"},C2736)))&gt;0,1,0)</f>
        <v>0</v>
      </c>
      <c r="I2736" s="1">
        <f>IF(SUMPRODUCT(--ISNUMBER(SEARCH({"LEADER"},C2736)))&gt;0,1,0)</f>
        <v>1</v>
      </c>
      <c r="J2736" t="str">
        <f t="shared" si="168"/>
        <v>2016</v>
      </c>
      <c r="K2736" t="str">
        <f t="shared" si="169"/>
        <v>10</v>
      </c>
      <c r="L2736" t="str">
        <f t="shared" si="170"/>
        <v>17</v>
      </c>
      <c r="M2736" s="2">
        <f t="shared" si="171"/>
        <v>42660.84375</v>
      </c>
    </row>
    <row r="2737" spans="1:13" x14ac:dyDescent="0.35">
      <c r="A2737">
        <v>0.74183976261127604</v>
      </c>
      <c r="B2737" t="s">
        <v>1015</v>
      </c>
      <c r="C2737" t="s">
        <v>1574</v>
      </c>
      <c r="D2737">
        <v>20161021071500</v>
      </c>
      <c r="E2737" s="1">
        <f>IF(SUMPRODUCT(--ISNUMBER(SEARCH({"ECON_EARNINGSREPORT","ECON_STOCKMARKET"},C2737)))&gt;0,1,0)</f>
        <v>0</v>
      </c>
      <c r="F2737" s="1">
        <f>IF(SUMPRODUCT(--ISNUMBER(SEARCH({"ENV_"},C2737)))&gt;0,1,0)</f>
        <v>0</v>
      </c>
      <c r="G2737" s="1">
        <f>IF(SUMPRODUCT(--ISNUMBER(SEARCH({"DISCRIMINATION","HARASSMENT","HATE_SPEECH","GENDER_VIOLENCE"},C2737)))&gt;0,1,0)</f>
        <v>0</v>
      </c>
      <c r="H2737" s="1">
        <f>IF(SUMPRODUCT(--ISNUMBER(SEARCH({"LEGALIZE","LEGISLATION","TRIAL"},C2737)))&gt;0,1,0)</f>
        <v>0</v>
      </c>
      <c r="I2737" s="1">
        <f>IF(SUMPRODUCT(--ISNUMBER(SEARCH({"LEADER"},C2737)))&gt;0,1,0)</f>
        <v>1</v>
      </c>
      <c r="J2737" t="str">
        <f t="shared" si="168"/>
        <v>2016</v>
      </c>
      <c r="K2737" t="str">
        <f t="shared" si="169"/>
        <v>10</v>
      </c>
      <c r="L2737" t="str">
        <f t="shared" si="170"/>
        <v>21</v>
      </c>
      <c r="M2737" s="2">
        <f t="shared" si="171"/>
        <v>42664.302083333336</v>
      </c>
    </row>
    <row r="2738" spans="1:13" x14ac:dyDescent="0.35">
      <c r="A2738">
        <v>4.6762589928057601</v>
      </c>
      <c r="B2738" t="s">
        <v>2391</v>
      </c>
      <c r="C2738" t="s">
        <v>2392</v>
      </c>
      <c r="D2738">
        <v>20161028013000</v>
      </c>
      <c r="E2738" s="1">
        <f>IF(SUMPRODUCT(--ISNUMBER(SEARCH({"ECON_EARNINGSREPORT","ECON_STOCKMARKET"},C2738)))&gt;0,1,0)</f>
        <v>1</v>
      </c>
      <c r="F2738" s="1">
        <f>IF(SUMPRODUCT(--ISNUMBER(SEARCH({"ENV_"},C2738)))&gt;0,1,0)</f>
        <v>0</v>
      </c>
      <c r="G2738" s="1">
        <f>IF(SUMPRODUCT(--ISNUMBER(SEARCH({"DISCRIMINATION","HARASSMENT","HATE_SPEECH","GENDER_VIOLENCE"},C2738)))&gt;0,1,0)</f>
        <v>0</v>
      </c>
      <c r="H2738" s="1">
        <f>IF(SUMPRODUCT(--ISNUMBER(SEARCH({"LEGALIZE","LEGISLATION","TRIAL"},C2738)))&gt;0,1,0)</f>
        <v>0</v>
      </c>
      <c r="I2738" s="1">
        <f>IF(SUMPRODUCT(--ISNUMBER(SEARCH({"LEADER"},C2738)))&gt;0,1,0)</f>
        <v>1</v>
      </c>
      <c r="J2738" t="str">
        <f t="shared" si="168"/>
        <v>2016</v>
      </c>
      <c r="K2738" t="str">
        <f t="shared" si="169"/>
        <v>10</v>
      </c>
      <c r="L2738" t="str">
        <f t="shared" si="170"/>
        <v>28</v>
      </c>
      <c r="M2738" s="2">
        <f t="shared" si="171"/>
        <v>42671.0625</v>
      </c>
    </row>
    <row r="2739" spans="1:13" x14ac:dyDescent="0.35">
      <c r="A2739">
        <v>1.9662921348314599</v>
      </c>
      <c r="B2739" t="s">
        <v>282</v>
      </c>
      <c r="D2739">
        <v>20161012153000</v>
      </c>
      <c r="E2739" s="1">
        <f>IF(SUMPRODUCT(--ISNUMBER(SEARCH({"ECON_EARNINGSREPORT","ECON_STOCKMARKET"},C2739)))&gt;0,1,0)</f>
        <v>0</v>
      </c>
      <c r="F2739" s="1">
        <f>IF(SUMPRODUCT(--ISNUMBER(SEARCH({"ENV_"},C2739)))&gt;0,1,0)</f>
        <v>0</v>
      </c>
      <c r="G2739" s="1">
        <f>IF(SUMPRODUCT(--ISNUMBER(SEARCH({"DISCRIMINATION","HARASSMENT","HATE_SPEECH","GENDER_VIOLENCE"},C2739)))&gt;0,1,0)</f>
        <v>0</v>
      </c>
      <c r="H2739" s="1">
        <f>IF(SUMPRODUCT(--ISNUMBER(SEARCH({"LEGALIZE","LEGISLATION","TRIAL"},C2739)))&gt;0,1,0)</f>
        <v>0</v>
      </c>
      <c r="I2739" s="1">
        <f>IF(SUMPRODUCT(--ISNUMBER(SEARCH({"LEADER"},C2739)))&gt;0,1,0)</f>
        <v>0</v>
      </c>
      <c r="J2739" t="str">
        <f t="shared" si="168"/>
        <v>2016</v>
      </c>
      <c r="K2739" t="str">
        <f t="shared" si="169"/>
        <v>10</v>
      </c>
      <c r="L2739" t="str">
        <f t="shared" si="170"/>
        <v>12</v>
      </c>
      <c r="M2739" s="2">
        <f t="shared" si="171"/>
        <v>42655.645833333336</v>
      </c>
    </row>
    <row r="2740" spans="1:13" x14ac:dyDescent="0.35">
      <c r="A2740">
        <v>0.17006802721088399</v>
      </c>
      <c r="B2740" t="s">
        <v>943</v>
      </c>
      <c r="C2740" t="s">
        <v>2326</v>
      </c>
      <c r="D2740">
        <v>20161012173000</v>
      </c>
      <c r="E2740" s="1">
        <f>IF(SUMPRODUCT(--ISNUMBER(SEARCH({"ECON_EARNINGSREPORT","ECON_STOCKMARKET"},C2740)))&gt;0,1,0)</f>
        <v>0</v>
      </c>
      <c r="F2740" s="1">
        <f>IF(SUMPRODUCT(--ISNUMBER(SEARCH({"ENV_"},C2740)))&gt;0,1,0)</f>
        <v>0</v>
      </c>
      <c r="G2740" s="1">
        <f>IF(SUMPRODUCT(--ISNUMBER(SEARCH({"DISCRIMINATION","HARASSMENT","HATE_SPEECH","GENDER_VIOLENCE"},C2740)))&gt;0,1,0)</f>
        <v>0</v>
      </c>
      <c r="H2740" s="1">
        <f>IF(SUMPRODUCT(--ISNUMBER(SEARCH({"LEGALIZE","LEGISLATION","TRIAL"},C2740)))&gt;0,1,0)</f>
        <v>0</v>
      </c>
      <c r="I2740" s="1">
        <f>IF(SUMPRODUCT(--ISNUMBER(SEARCH({"LEADER"},C2740)))&gt;0,1,0)</f>
        <v>1</v>
      </c>
      <c r="J2740" t="str">
        <f t="shared" si="168"/>
        <v>2016</v>
      </c>
      <c r="K2740" t="str">
        <f t="shared" si="169"/>
        <v>10</v>
      </c>
      <c r="L2740" t="str">
        <f t="shared" si="170"/>
        <v>12</v>
      </c>
      <c r="M2740" s="2">
        <f t="shared" si="171"/>
        <v>42655.729166666664</v>
      </c>
    </row>
    <row r="2741" spans="1:13" x14ac:dyDescent="0.35">
      <c r="A2741">
        <v>3.7605525709900198</v>
      </c>
      <c r="B2741" t="s">
        <v>26</v>
      </c>
      <c r="C2741" t="s">
        <v>1578</v>
      </c>
      <c r="D2741">
        <v>20161012153000</v>
      </c>
      <c r="E2741" s="1">
        <f>IF(SUMPRODUCT(--ISNUMBER(SEARCH({"ECON_EARNINGSREPORT","ECON_STOCKMARKET"},C2741)))&gt;0,1,0)</f>
        <v>1</v>
      </c>
      <c r="F2741" s="1">
        <f>IF(SUMPRODUCT(--ISNUMBER(SEARCH({"ENV_"},C2741)))&gt;0,1,0)</f>
        <v>0</v>
      </c>
      <c r="G2741" s="1">
        <f>IF(SUMPRODUCT(--ISNUMBER(SEARCH({"DISCRIMINATION","HARASSMENT","HATE_SPEECH","GENDER_VIOLENCE"},C2741)))&gt;0,1,0)</f>
        <v>0</v>
      </c>
      <c r="H2741" s="1">
        <f>IF(SUMPRODUCT(--ISNUMBER(SEARCH({"LEGALIZE","LEGISLATION","TRIAL"},C2741)))&gt;0,1,0)</f>
        <v>0</v>
      </c>
      <c r="I2741" s="1">
        <f>IF(SUMPRODUCT(--ISNUMBER(SEARCH({"LEADER"},C2741)))&gt;0,1,0)</f>
        <v>0</v>
      </c>
      <c r="J2741" t="str">
        <f t="shared" si="168"/>
        <v>2016</v>
      </c>
      <c r="K2741" t="str">
        <f t="shared" si="169"/>
        <v>10</v>
      </c>
      <c r="L2741" t="str">
        <f t="shared" si="170"/>
        <v>12</v>
      </c>
      <c r="M2741" s="2">
        <f t="shared" si="171"/>
        <v>42655.645833333336</v>
      </c>
    </row>
    <row r="2742" spans="1:13" x14ac:dyDescent="0.35">
      <c r="A2742">
        <v>0.9765625</v>
      </c>
      <c r="B2742" t="s">
        <v>891</v>
      </c>
      <c r="C2742" t="s">
        <v>2326</v>
      </c>
      <c r="D2742">
        <v>20161013030000</v>
      </c>
      <c r="E2742" s="1">
        <f>IF(SUMPRODUCT(--ISNUMBER(SEARCH({"ECON_EARNINGSREPORT","ECON_STOCKMARKET"},C2742)))&gt;0,1,0)</f>
        <v>0</v>
      </c>
      <c r="F2742" s="1">
        <f>IF(SUMPRODUCT(--ISNUMBER(SEARCH({"ENV_"},C2742)))&gt;0,1,0)</f>
        <v>0</v>
      </c>
      <c r="G2742" s="1">
        <f>IF(SUMPRODUCT(--ISNUMBER(SEARCH({"DISCRIMINATION","HARASSMENT","HATE_SPEECH","GENDER_VIOLENCE"},C2742)))&gt;0,1,0)</f>
        <v>0</v>
      </c>
      <c r="H2742" s="1">
        <f>IF(SUMPRODUCT(--ISNUMBER(SEARCH({"LEGALIZE","LEGISLATION","TRIAL"},C2742)))&gt;0,1,0)</f>
        <v>0</v>
      </c>
      <c r="I2742" s="1">
        <f>IF(SUMPRODUCT(--ISNUMBER(SEARCH({"LEADER"},C2742)))&gt;0,1,0)</f>
        <v>1</v>
      </c>
      <c r="J2742" t="str">
        <f t="shared" si="168"/>
        <v>2016</v>
      </c>
      <c r="K2742" t="str">
        <f t="shared" si="169"/>
        <v>10</v>
      </c>
      <c r="L2742" t="str">
        <f t="shared" si="170"/>
        <v>13</v>
      </c>
      <c r="M2742" s="2">
        <f t="shared" si="171"/>
        <v>42656.125</v>
      </c>
    </row>
    <row r="2743" spans="1:13" x14ac:dyDescent="0.35">
      <c r="A2743">
        <v>0</v>
      </c>
      <c r="B2743" t="s">
        <v>699</v>
      </c>
      <c r="C2743" t="s">
        <v>2393</v>
      </c>
      <c r="D2743">
        <v>20161013213000</v>
      </c>
      <c r="E2743" s="1">
        <f>IF(SUMPRODUCT(--ISNUMBER(SEARCH({"ECON_EARNINGSREPORT","ECON_STOCKMARKET"},C2743)))&gt;0,1,0)</f>
        <v>0</v>
      </c>
      <c r="F2743" s="1">
        <f>IF(SUMPRODUCT(--ISNUMBER(SEARCH({"ENV_"},C2743)))&gt;0,1,0)</f>
        <v>0</v>
      </c>
      <c r="G2743" s="1">
        <f>IF(SUMPRODUCT(--ISNUMBER(SEARCH({"DISCRIMINATION","HARASSMENT","HATE_SPEECH","GENDER_VIOLENCE"},C2743)))&gt;0,1,0)</f>
        <v>0</v>
      </c>
      <c r="H2743" s="1">
        <f>IF(SUMPRODUCT(--ISNUMBER(SEARCH({"LEGALIZE","LEGISLATION","TRIAL"},C2743)))&gt;0,1,0)</f>
        <v>0</v>
      </c>
      <c r="I2743" s="1">
        <f>IF(SUMPRODUCT(--ISNUMBER(SEARCH({"LEADER"},C2743)))&gt;0,1,0)</f>
        <v>0</v>
      </c>
      <c r="J2743" t="str">
        <f t="shared" si="168"/>
        <v>2016</v>
      </c>
      <c r="K2743" t="str">
        <f t="shared" si="169"/>
        <v>10</v>
      </c>
      <c r="L2743" t="str">
        <f t="shared" si="170"/>
        <v>13</v>
      </c>
      <c r="M2743" s="2">
        <f t="shared" si="171"/>
        <v>42656.895833333336</v>
      </c>
    </row>
    <row r="2744" spans="1:13" x14ac:dyDescent="0.35">
      <c r="A2744">
        <v>-3.52112676056338</v>
      </c>
      <c r="B2744" t="s">
        <v>487</v>
      </c>
      <c r="C2744" t="s">
        <v>1569</v>
      </c>
      <c r="D2744">
        <v>20161013221500</v>
      </c>
      <c r="E2744" s="1">
        <f>IF(SUMPRODUCT(--ISNUMBER(SEARCH({"ECON_EARNINGSREPORT","ECON_STOCKMARKET"},C2744)))&gt;0,1,0)</f>
        <v>0</v>
      </c>
      <c r="F2744" s="1">
        <f>IF(SUMPRODUCT(--ISNUMBER(SEARCH({"ENV_"},C2744)))&gt;0,1,0)</f>
        <v>0</v>
      </c>
      <c r="G2744" s="1">
        <f>IF(SUMPRODUCT(--ISNUMBER(SEARCH({"DISCRIMINATION","HARASSMENT","HATE_SPEECH","GENDER_VIOLENCE"},C2744)))&gt;0,1,0)</f>
        <v>0</v>
      </c>
      <c r="H2744" s="1">
        <f>IF(SUMPRODUCT(--ISNUMBER(SEARCH({"LEGALIZE","LEGISLATION","TRIAL"},C2744)))&gt;0,1,0)</f>
        <v>0</v>
      </c>
      <c r="I2744" s="1">
        <f>IF(SUMPRODUCT(--ISNUMBER(SEARCH({"LEADER"},C2744)))&gt;0,1,0)</f>
        <v>0</v>
      </c>
      <c r="J2744" t="str">
        <f t="shared" si="168"/>
        <v>2016</v>
      </c>
      <c r="K2744" t="str">
        <f t="shared" si="169"/>
        <v>10</v>
      </c>
      <c r="L2744" t="str">
        <f t="shared" si="170"/>
        <v>13</v>
      </c>
      <c r="M2744" s="2">
        <f t="shared" si="171"/>
        <v>42656.927083333336</v>
      </c>
    </row>
    <row r="2745" spans="1:13" x14ac:dyDescent="0.35">
      <c r="A2745">
        <v>0.63897763578274702</v>
      </c>
      <c r="B2745" t="s">
        <v>1901</v>
      </c>
      <c r="C2745" t="s">
        <v>2394</v>
      </c>
      <c r="D2745">
        <v>20161013221500</v>
      </c>
      <c r="E2745" s="1">
        <f>IF(SUMPRODUCT(--ISNUMBER(SEARCH({"ECON_EARNINGSREPORT","ECON_STOCKMARKET"},C2745)))&gt;0,1,0)</f>
        <v>0</v>
      </c>
      <c r="F2745" s="1">
        <f>IF(SUMPRODUCT(--ISNUMBER(SEARCH({"ENV_"},C2745)))&gt;0,1,0)</f>
        <v>0</v>
      </c>
      <c r="G2745" s="1">
        <f>IF(SUMPRODUCT(--ISNUMBER(SEARCH({"DISCRIMINATION","HARASSMENT","HATE_SPEECH","GENDER_VIOLENCE"},C2745)))&gt;0,1,0)</f>
        <v>0</v>
      </c>
      <c r="H2745" s="1">
        <f>IF(SUMPRODUCT(--ISNUMBER(SEARCH({"LEGALIZE","LEGISLATION","TRIAL"},C2745)))&gt;0,1,0)</f>
        <v>0</v>
      </c>
      <c r="I2745" s="1">
        <f>IF(SUMPRODUCT(--ISNUMBER(SEARCH({"LEADER"},C2745)))&gt;0,1,0)</f>
        <v>1</v>
      </c>
      <c r="J2745" t="str">
        <f t="shared" si="168"/>
        <v>2016</v>
      </c>
      <c r="K2745" t="str">
        <f t="shared" si="169"/>
        <v>10</v>
      </c>
      <c r="L2745" t="str">
        <f t="shared" si="170"/>
        <v>13</v>
      </c>
      <c r="M2745" s="2">
        <f t="shared" si="171"/>
        <v>42656.927083333336</v>
      </c>
    </row>
    <row r="2746" spans="1:13" x14ac:dyDescent="0.35">
      <c r="A2746">
        <v>0</v>
      </c>
      <c r="B2746" t="s">
        <v>699</v>
      </c>
      <c r="C2746" t="s">
        <v>2366</v>
      </c>
      <c r="D2746">
        <v>20161014000000</v>
      </c>
      <c r="E2746" s="1">
        <f>IF(SUMPRODUCT(--ISNUMBER(SEARCH({"ECON_EARNINGSREPORT","ECON_STOCKMARKET"},C2746)))&gt;0,1,0)</f>
        <v>0</v>
      </c>
      <c r="F2746" s="1">
        <f>IF(SUMPRODUCT(--ISNUMBER(SEARCH({"ENV_"},C2746)))&gt;0,1,0)</f>
        <v>0</v>
      </c>
      <c r="G2746" s="1">
        <f>IF(SUMPRODUCT(--ISNUMBER(SEARCH({"DISCRIMINATION","HARASSMENT","HATE_SPEECH","GENDER_VIOLENCE"},C2746)))&gt;0,1,0)</f>
        <v>0</v>
      </c>
      <c r="H2746" s="1">
        <f>IF(SUMPRODUCT(--ISNUMBER(SEARCH({"LEGALIZE","LEGISLATION","TRIAL"},C2746)))&gt;0,1,0)</f>
        <v>0</v>
      </c>
      <c r="I2746" s="1">
        <f>IF(SUMPRODUCT(--ISNUMBER(SEARCH({"LEADER"},C2746)))&gt;0,1,0)</f>
        <v>1</v>
      </c>
      <c r="J2746" t="str">
        <f t="shared" si="168"/>
        <v>2016</v>
      </c>
      <c r="K2746" t="str">
        <f t="shared" si="169"/>
        <v>10</v>
      </c>
      <c r="L2746" t="str">
        <f t="shared" si="170"/>
        <v>14</v>
      </c>
      <c r="M2746" s="2">
        <f t="shared" si="171"/>
        <v>42657</v>
      </c>
    </row>
    <row r="2747" spans="1:13" x14ac:dyDescent="0.35">
      <c r="A2747">
        <v>0</v>
      </c>
      <c r="B2747" t="s">
        <v>1155</v>
      </c>
      <c r="C2747" t="s">
        <v>2181</v>
      </c>
      <c r="D2747">
        <v>20161014001500</v>
      </c>
      <c r="E2747" s="1">
        <f>IF(SUMPRODUCT(--ISNUMBER(SEARCH({"ECON_EARNINGSREPORT","ECON_STOCKMARKET"},C2747)))&gt;0,1,0)</f>
        <v>0</v>
      </c>
      <c r="F2747" s="1">
        <f>IF(SUMPRODUCT(--ISNUMBER(SEARCH({"ENV_"},C2747)))&gt;0,1,0)</f>
        <v>0</v>
      </c>
      <c r="G2747" s="1">
        <f>IF(SUMPRODUCT(--ISNUMBER(SEARCH({"DISCRIMINATION","HARASSMENT","HATE_SPEECH","GENDER_VIOLENCE"},C2747)))&gt;0,1,0)</f>
        <v>0</v>
      </c>
      <c r="H2747" s="1">
        <f>IF(SUMPRODUCT(--ISNUMBER(SEARCH({"LEGALIZE","LEGISLATION","TRIAL"},C2747)))&gt;0,1,0)</f>
        <v>0</v>
      </c>
      <c r="I2747" s="1">
        <f>IF(SUMPRODUCT(--ISNUMBER(SEARCH({"LEADER"},C2747)))&gt;0,1,0)</f>
        <v>1</v>
      </c>
      <c r="J2747" t="str">
        <f t="shared" si="168"/>
        <v>2016</v>
      </c>
      <c r="K2747" t="str">
        <f t="shared" si="169"/>
        <v>10</v>
      </c>
      <c r="L2747" t="str">
        <f t="shared" si="170"/>
        <v>14</v>
      </c>
      <c r="M2747" s="2">
        <f t="shared" si="171"/>
        <v>42657.010416666664</v>
      </c>
    </row>
    <row r="2748" spans="1:13" x14ac:dyDescent="0.35">
      <c r="A2748">
        <v>-0.413223140495868</v>
      </c>
      <c r="B2748" t="s">
        <v>15</v>
      </c>
      <c r="C2748" t="s">
        <v>2395</v>
      </c>
      <c r="D2748">
        <v>20161014024500</v>
      </c>
      <c r="E2748" s="1">
        <f>IF(SUMPRODUCT(--ISNUMBER(SEARCH({"ECON_EARNINGSREPORT","ECON_STOCKMARKET"},C2748)))&gt;0,1,0)</f>
        <v>0</v>
      </c>
      <c r="F2748" s="1">
        <f>IF(SUMPRODUCT(--ISNUMBER(SEARCH({"ENV_"},C2748)))&gt;0,1,0)</f>
        <v>0</v>
      </c>
      <c r="G2748" s="1">
        <f>IF(SUMPRODUCT(--ISNUMBER(SEARCH({"DISCRIMINATION","HARASSMENT","HATE_SPEECH","GENDER_VIOLENCE"},C2748)))&gt;0,1,0)</f>
        <v>0</v>
      </c>
      <c r="H2748" s="1">
        <f>IF(SUMPRODUCT(--ISNUMBER(SEARCH({"LEGALIZE","LEGISLATION","TRIAL"},C2748)))&gt;0,1,0)</f>
        <v>0</v>
      </c>
      <c r="I2748" s="1">
        <f>IF(SUMPRODUCT(--ISNUMBER(SEARCH({"LEADER"},C2748)))&gt;0,1,0)</f>
        <v>1</v>
      </c>
      <c r="J2748" t="str">
        <f t="shared" si="168"/>
        <v>2016</v>
      </c>
      <c r="K2748" t="str">
        <f t="shared" si="169"/>
        <v>10</v>
      </c>
      <c r="L2748" t="str">
        <f t="shared" si="170"/>
        <v>14</v>
      </c>
      <c r="M2748" s="2">
        <f t="shared" si="171"/>
        <v>42657.114583333336</v>
      </c>
    </row>
    <row r="2749" spans="1:13" x14ac:dyDescent="0.35">
      <c r="A2749">
        <v>0.47393364928909998</v>
      </c>
      <c r="B2749" t="s">
        <v>121</v>
      </c>
      <c r="C2749" t="s">
        <v>2181</v>
      </c>
      <c r="D2749">
        <v>20161013234500</v>
      </c>
      <c r="E2749" s="1">
        <f>IF(SUMPRODUCT(--ISNUMBER(SEARCH({"ECON_EARNINGSREPORT","ECON_STOCKMARKET"},C2749)))&gt;0,1,0)</f>
        <v>0</v>
      </c>
      <c r="F2749" s="1">
        <f>IF(SUMPRODUCT(--ISNUMBER(SEARCH({"ENV_"},C2749)))&gt;0,1,0)</f>
        <v>0</v>
      </c>
      <c r="G2749" s="1">
        <f>IF(SUMPRODUCT(--ISNUMBER(SEARCH({"DISCRIMINATION","HARASSMENT","HATE_SPEECH","GENDER_VIOLENCE"},C2749)))&gt;0,1,0)</f>
        <v>0</v>
      </c>
      <c r="H2749" s="1">
        <f>IF(SUMPRODUCT(--ISNUMBER(SEARCH({"LEGALIZE","LEGISLATION","TRIAL"},C2749)))&gt;0,1,0)</f>
        <v>0</v>
      </c>
      <c r="I2749" s="1">
        <f>IF(SUMPRODUCT(--ISNUMBER(SEARCH({"LEADER"},C2749)))&gt;0,1,0)</f>
        <v>1</v>
      </c>
      <c r="J2749" t="str">
        <f t="shared" si="168"/>
        <v>2016</v>
      </c>
      <c r="K2749" t="str">
        <f t="shared" si="169"/>
        <v>10</v>
      </c>
      <c r="L2749" t="str">
        <f t="shared" si="170"/>
        <v>13</v>
      </c>
      <c r="M2749" s="2">
        <f t="shared" si="171"/>
        <v>42656.989583333336</v>
      </c>
    </row>
    <row r="2750" spans="1:13" x14ac:dyDescent="0.35">
      <c r="A2750">
        <v>-1.90023752969121</v>
      </c>
      <c r="B2750" t="s">
        <v>451</v>
      </c>
      <c r="C2750" t="s">
        <v>2167</v>
      </c>
      <c r="D2750">
        <v>20161013230000</v>
      </c>
      <c r="E2750" s="1">
        <f>IF(SUMPRODUCT(--ISNUMBER(SEARCH({"ECON_EARNINGSREPORT","ECON_STOCKMARKET"},C2750)))&gt;0,1,0)</f>
        <v>1</v>
      </c>
      <c r="F2750" s="1">
        <f>IF(SUMPRODUCT(--ISNUMBER(SEARCH({"ENV_"},C2750)))&gt;0,1,0)</f>
        <v>0</v>
      </c>
      <c r="G2750" s="1">
        <f>IF(SUMPRODUCT(--ISNUMBER(SEARCH({"DISCRIMINATION","HARASSMENT","HATE_SPEECH","GENDER_VIOLENCE"},C2750)))&gt;0,1,0)</f>
        <v>0</v>
      </c>
      <c r="H2750" s="1">
        <f>IF(SUMPRODUCT(--ISNUMBER(SEARCH({"LEGALIZE","LEGISLATION","TRIAL"},C2750)))&gt;0,1,0)</f>
        <v>0</v>
      </c>
      <c r="I2750" s="1">
        <f>IF(SUMPRODUCT(--ISNUMBER(SEARCH({"LEADER"},C2750)))&gt;0,1,0)</f>
        <v>1</v>
      </c>
      <c r="J2750" t="str">
        <f t="shared" si="168"/>
        <v>2016</v>
      </c>
      <c r="K2750" t="str">
        <f t="shared" si="169"/>
        <v>10</v>
      </c>
      <c r="L2750" t="str">
        <f t="shared" si="170"/>
        <v>13</v>
      </c>
      <c r="M2750" s="2">
        <f t="shared" si="171"/>
        <v>42656.958333333336</v>
      </c>
    </row>
    <row r="2751" spans="1:13" x14ac:dyDescent="0.35">
      <c r="A2751">
        <v>3.2967032967033001</v>
      </c>
      <c r="B2751" t="s">
        <v>171</v>
      </c>
      <c r="C2751" t="s">
        <v>2396</v>
      </c>
      <c r="D2751">
        <v>20161013130000</v>
      </c>
      <c r="E2751" s="1">
        <f>IF(SUMPRODUCT(--ISNUMBER(SEARCH({"ECON_EARNINGSREPORT","ECON_STOCKMARKET"},C2751)))&gt;0,1,0)</f>
        <v>0</v>
      </c>
      <c r="F2751" s="1">
        <f>IF(SUMPRODUCT(--ISNUMBER(SEARCH({"ENV_"},C2751)))&gt;0,1,0)</f>
        <v>0</v>
      </c>
      <c r="G2751" s="1">
        <f>IF(SUMPRODUCT(--ISNUMBER(SEARCH({"DISCRIMINATION","HARASSMENT","HATE_SPEECH","GENDER_VIOLENCE"},C2751)))&gt;0,1,0)</f>
        <v>0</v>
      </c>
      <c r="H2751" s="1">
        <f>IF(SUMPRODUCT(--ISNUMBER(SEARCH({"LEGALIZE","LEGISLATION","TRIAL"},C2751)))&gt;0,1,0)</f>
        <v>0</v>
      </c>
      <c r="I2751" s="1">
        <f>IF(SUMPRODUCT(--ISNUMBER(SEARCH({"LEADER"},C2751)))&gt;0,1,0)</f>
        <v>0</v>
      </c>
      <c r="J2751" t="str">
        <f t="shared" si="168"/>
        <v>2016</v>
      </c>
      <c r="K2751" t="str">
        <f t="shared" si="169"/>
        <v>10</v>
      </c>
      <c r="L2751" t="str">
        <f t="shared" si="170"/>
        <v>13</v>
      </c>
      <c r="M2751" s="2">
        <f t="shared" si="171"/>
        <v>42656.541666666664</v>
      </c>
    </row>
    <row r="2752" spans="1:13" x14ac:dyDescent="0.35">
      <c r="A2752">
        <v>-3.52112676056338</v>
      </c>
      <c r="B2752" t="s">
        <v>899</v>
      </c>
      <c r="C2752" t="s">
        <v>1569</v>
      </c>
      <c r="D2752">
        <v>20161013221500</v>
      </c>
      <c r="E2752" s="1">
        <f>IF(SUMPRODUCT(--ISNUMBER(SEARCH({"ECON_EARNINGSREPORT","ECON_STOCKMARKET"},C2752)))&gt;0,1,0)</f>
        <v>0</v>
      </c>
      <c r="F2752" s="1">
        <f>IF(SUMPRODUCT(--ISNUMBER(SEARCH({"ENV_"},C2752)))&gt;0,1,0)</f>
        <v>0</v>
      </c>
      <c r="G2752" s="1">
        <f>IF(SUMPRODUCT(--ISNUMBER(SEARCH({"DISCRIMINATION","HARASSMENT","HATE_SPEECH","GENDER_VIOLENCE"},C2752)))&gt;0,1,0)</f>
        <v>0</v>
      </c>
      <c r="H2752" s="1">
        <f>IF(SUMPRODUCT(--ISNUMBER(SEARCH({"LEGALIZE","LEGISLATION","TRIAL"},C2752)))&gt;0,1,0)</f>
        <v>0</v>
      </c>
      <c r="I2752" s="1">
        <f>IF(SUMPRODUCT(--ISNUMBER(SEARCH({"LEADER"},C2752)))&gt;0,1,0)</f>
        <v>0</v>
      </c>
      <c r="J2752" t="str">
        <f t="shared" si="168"/>
        <v>2016</v>
      </c>
      <c r="K2752" t="str">
        <f t="shared" si="169"/>
        <v>10</v>
      </c>
      <c r="L2752" t="str">
        <f t="shared" si="170"/>
        <v>13</v>
      </c>
      <c r="M2752" s="2">
        <f t="shared" si="171"/>
        <v>42656.927083333336</v>
      </c>
    </row>
    <row r="2753" spans="1:13" x14ac:dyDescent="0.35">
      <c r="A2753">
        <v>1.4285714285714299</v>
      </c>
      <c r="B2753" t="s">
        <v>1441</v>
      </c>
      <c r="C2753" t="s">
        <v>2397</v>
      </c>
      <c r="D2753">
        <v>20161013220000</v>
      </c>
      <c r="E2753" s="1">
        <f>IF(SUMPRODUCT(--ISNUMBER(SEARCH({"ECON_EARNINGSREPORT","ECON_STOCKMARKET"},C2753)))&gt;0,1,0)</f>
        <v>0</v>
      </c>
      <c r="F2753" s="1">
        <f>IF(SUMPRODUCT(--ISNUMBER(SEARCH({"ENV_"},C2753)))&gt;0,1,0)</f>
        <v>0</v>
      </c>
      <c r="G2753" s="1">
        <f>IF(SUMPRODUCT(--ISNUMBER(SEARCH({"DISCRIMINATION","HARASSMENT","HATE_SPEECH","GENDER_VIOLENCE"},C2753)))&gt;0,1,0)</f>
        <v>0</v>
      </c>
      <c r="H2753" s="1">
        <f>IF(SUMPRODUCT(--ISNUMBER(SEARCH({"LEGALIZE","LEGISLATION","TRIAL"},C2753)))&gt;0,1,0)</f>
        <v>0</v>
      </c>
      <c r="I2753" s="1">
        <f>IF(SUMPRODUCT(--ISNUMBER(SEARCH({"LEADER"},C2753)))&gt;0,1,0)</f>
        <v>0</v>
      </c>
      <c r="J2753" t="str">
        <f t="shared" si="168"/>
        <v>2016</v>
      </c>
      <c r="K2753" t="str">
        <f t="shared" si="169"/>
        <v>10</v>
      </c>
      <c r="L2753" t="str">
        <f t="shared" si="170"/>
        <v>13</v>
      </c>
      <c r="M2753" s="2">
        <f t="shared" si="171"/>
        <v>42656.916666666664</v>
      </c>
    </row>
    <row r="2754" spans="1:13" x14ac:dyDescent="0.35">
      <c r="A2754">
        <v>-0.153374233128834</v>
      </c>
      <c r="B2754" t="s">
        <v>29</v>
      </c>
      <c r="C2754" t="s">
        <v>2398</v>
      </c>
      <c r="D2754">
        <v>20161013220000</v>
      </c>
      <c r="E2754" s="1">
        <f>IF(SUMPRODUCT(--ISNUMBER(SEARCH({"ECON_EARNINGSREPORT","ECON_STOCKMARKET"},C2754)))&gt;0,1,0)</f>
        <v>1</v>
      </c>
      <c r="F2754" s="1">
        <f>IF(SUMPRODUCT(--ISNUMBER(SEARCH({"ENV_"},C2754)))&gt;0,1,0)</f>
        <v>0</v>
      </c>
      <c r="G2754" s="1">
        <f>IF(SUMPRODUCT(--ISNUMBER(SEARCH({"DISCRIMINATION","HARASSMENT","HATE_SPEECH","GENDER_VIOLENCE"},C2754)))&gt;0,1,0)</f>
        <v>0</v>
      </c>
      <c r="H2754" s="1">
        <f>IF(SUMPRODUCT(--ISNUMBER(SEARCH({"LEGALIZE","LEGISLATION","TRIAL"},C2754)))&gt;0,1,0)</f>
        <v>0</v>
      </c>
      <c r="I2754" s="1">
        <f>IF(SUMPRODUCT(--ISNUMBER(SEARCH({"LEADER"},C2754)))&gt;0,1,0)</f>
        <v>0</v>
      </c>
      <c r="J2754" t="str">
        <f t="shared" si="168"/>
        <v>2016</v>
      </c>
      <c r="K2754" t="str">
        <f t="shared" si="169"/>
        <v>10</v>
      </c>
      <c r="L2754" t="str">
        <f t="shared" si="170"/>
        <v>13</v>
      </c>
      <c r="M2754" s="2">
        <f t="shared" si="171"/>
        <v>42656.916666666664</v>
      </c>
    </row>
    <row r="2755" spans="1:13" x14ac:dyDescent="0.35">
      <c r="A2755">
        <v>2.0161290322580601</v>
      </c>
      <c r="B2755" t="s">
        <v>186</v>
      </c>
      <c r="C2755" t="s">
        <v>2399</v>
      </c>
      <c r="D2755">
        <v>20161013231500</v>
      </c>
      <c r="E2755" s="1">
        <f>IF(SUMPRODUCT(--ISNUMBER(SEARCH({"ECON_EARNINGSREPORT","ECON_STOCKMARKET"},C2755)))&gt;0,1,0)</f>
        <v>0</v>
      </c>
      <c r="F2755" s="1">
        <f>IF(SUMPRODUCT(--ISNUMBER(SEARCH({"ENV_"},C2755)))&gt;0,1,0)</f>
        <v>0</v>
      </c>
      <c r="G2755" s="1">
        <f>IF(SUMPRODUCT(--ISNUMBER(SEARCH({"DISCRIMINATION","HARASSMENT","HATE_SPEECH","GENDER_VIOLENCE"},C2755)))&gt;0,1,0)</f>
        <v>0</v>
      </c>
      <c r="H2755" s="1">
        <f>IF(SUMPRODUCT(--ISNUMBER(SEARCH({"LEGALIZE","LEGISLATION","TRIAL"},C2755)))&gt;0,1,0)</f>
        <v>0</v>
      </c>
      <c r="I2755" s="1">
        <f>IF(SUMPRODUCT(--ISNUMBER(SEARCH({"LEADER"},C2755)))&gt;0,1,0)</f>
        <v>0</v>
      </c>
      <c r="J2755" t="str">
        <f t="shared" ref="J2755:J2818" si="172">LEFT(D2755,4)</f>
        <v>2016</v>
      </c>
      <c r="K2755" t="str">
        <f t="shared" ref="K2755:K2818" si="173">MID(D2755,5,2)</f>
        <v>10</v>
      </c>
      <c r="L2755" t="str">
        <f t="shared" ref="L2755:L2818" si="174">MID(D2755,7,2)</f>
        <v>13</v>
      </c>
      <c r="M2755" s="2">
        <f t="shared" ref="M2755:M2818" si="175">DATE(LEFT(D2755,4),MID(D2755,5,2),MID(D2755,7,2))+TIME(MID(D2755,9,2),MID(D2755,11,2),RIGHT(D2755,2))</f>
        <v>42656.96875</v>
      </c>
    </row>
    <row r="2756" spans="1:13" x14ac:dyDescent="0.35">
      <c r="A2756">
        <v>2.10135970333745</v>
      </c>
      <c r="B2756" t="s">
        <v>133</v>
      </c>
      <c r="C2756" t="s">
        <v>2400</v>
      </c>
      <c r="D2756">
        <v>20161014013000</v>
      </c>
      <c r="E2756" s="1">
        <f>IF(SUMPRODUCT(--ISNUMBER(SEARCH({"ECON_EARNINGSREPORT","ECON_STOCKMARKET"},C2756)))&gt;0,1,0)</f>
        <v>1</v>
      </c>
      <c r="F2756" s="1">
        <f>IF(SUMPRODUCT(--ISNUMBER(SEARCH({"ENV_"},C2756)))&gt;0,1,0)</f>
        <v>0</v>
      </c>
      <c r="G2756" s="1">
        <f>IF(SUMPRODUCT(--ISNUMBER(SEARCH({"DISCRIMINATION","HARASSMENT","HATE_SPEECH","GENDER_VIOLENCE"},C2756)))&gt;0,1,0)</f>
        <v>0</v>
      </c>
      <c r="H2756" s="1">
        <f>IF(SUMPRODUCT(--ISNUMBER(SEARCH({"LEGALIZE","LEGISLATION","TRIAL"},C2756)))&gt;0,1,0)</f>
        <v>0</v>
      </c>
      <c r="I2756" s="1">
        <f>IF(SUMPRODUCT(--ISNUMBER(SEARCH({"LEADER"},C2756)))&gt;0,1,0)</f>
        <v>1</v>
      </c>
      <c r="J2756" t="str">
        <f t="shared" si="172"/>
        <v>2016</v>
      </c>
      <c r="K2756" t="str">
        <f t="shared" si="173"/>
        <v>10</v>
      </c>
      <c r="L2756" t="str">
        <f t="shared" si="174"/>
        <v>14</v>
      </c>
      <c r="M2756" s="2">
        <f t="shared" si="175"/>
        <v>42657.0625</v>
      </c>
    </row>
    <row r="2757" spans="1:13" x14ac:dyDescent="0.35">
      <c r="A2757">
        <v>-1.43884892086331</v>
      </c>
      <c r="B2757" t="s">
        <v>346</v>
      </c>
      <c r="C2757" t="s">
        <v>1658</v>
      </c>
      <c r="D2757">
        <v>20161013221500</v>
      </c>
      <c r="E2757" s="1">
        <f>IF(SUMPRODUCT(--ISNUMBER(SEARCH({"ECON_EARNINGSREPORT","ECON_STOCKMARKET"},C2757)))&gt;0,1,0)</f>
        <v>0</v>
      </c>
      <c r="F2757" s="1">
        <f>IF(SUMPRODUCT(--ISNUMBER(SEARCH({"ENV_"},C2757)))&gt;0,1,0)</f>
        <v>0</v>
      </c>
      <c r="G2757" s="1">
        <f>IF(SUMPRODUCT(--ISNUMBER(SEARCH({"DISCRIMINATION","HARASSMENT","HATE_SPEECH","GENDER_VIOLENCE"},C2757)))&gt;0,1,0)</f>
        <v>0</v>
      </c>
      <c r="H2757" s="1">
        <f>IF(SUMPRODUCT(--ISNUMBER(SEARCH({"LEGALIZE","LEGISLATION","TRIAL"},C2757)))&gt;0,1,0)</f>
        <v>0</v>
      </c>
      <c r="I2757" s="1">
        <f>IF(SUMPRODUCT(--ISNUMBER(SEARCH({"LEADER"},C2757)))&gt;0,1,0)</f>
        <v>0</v>
      </c>
      <c r="J2757" t="str">
        <f t="shared" si="172"/>
        <v>2016</v>
      </c>
      <c r="K2757" t="str">
        <f t="shared" si="173"/>
        <v>10</v>
      </c>
      <c r="L2757" t="str">
        <f t="shared" si="174"/>
        <v>13</v>
      </c>
      <c r="M2757" s="2">
        <f t="shared" si="175"/>
        <v>42656.927083333336</v>
      </c>
    </row>
    <row r="2758" spans="1:13" x14ac:dyDescent="0.35">
      <c r="A2758">
        <v>0.75736325385694203</v>
      </c>
      <c r="B2758" t="s">
        <v>18</v>
      </c>
      <c r="D2758">
        <v>20161018143000</v>
      </c>
      <c r="E2758" s="1">
        <f>IF(SUMPRODUCT(--ISNUMBER(SEARCH({"ECON_EARNINGSREPORT","ECON_STOCKMARKET"},C2758)))&gt;0,1,0)</f>
        <v>0</v>
      </c>
      <c r="F2758" s="1">
        <f>IF(SUMPRODUCT(--ISNUMBER(SEARCH({"ENV_"},C2758)))&gt;0,1,0)</f>
        <v>0</v>
      </c>
      <c r="G2758" s="1">
        <f>IF(SUMPRODUCT(--ISNUMBER(SEARCH({"DISCRIMINATION","HARASSMENT","HATE_SPEECH","GENDER_VIOLENCE"},C2758)))&gt;0,1,0)</f>
        <v>0</v>
      </c>
      <c r="H2758" s="1">
        <f>IF(SUMPRODUCT(--ISNUMBER(SEARCH({"LEGALIZE","LEGISLATION","TRIAL"},C2758)))&gt;0,1,0)</f>
        <v>0</v>
      </c>
      <c r="I2758" s="1">
        <f>IF(SUMPRODUCT(--ISNUMBER(SEARCH({"LEADER"},C2758)))&gt;0,1,0)</f>
        <v>0</v>
      </c>
      <c r="J2758" t="str">
        <f t="shared" si="172"/>
        <v>2016</v>
      </c>
      <c r="K2758" t="str">
        <f t="shared" si="173"/>
        <v>10</v>
      </c>
      <c r="L2758" t="str">
        <f t="shared" si="174"/>
        <v>18</v>
      </c>
      <c r="M2758" s="2">
        <f t="shared" si="175"/>
        <v>42661.604166666664</v>
      </c>
    </row>
    <row r="2759" spans="1:13" x14ac:dyDescent="0.35">
      <c r="A2759">
        <v>-1.16279069767442</v>
      </c>
      <c r="B2759" t="s">
        <v>2401</v>
      </c>
      <c r="C2759" t="s">
        <v>1771</v>
      </c>
      <c r="D2759">
        <v>20161017031500</v>
      </c>
      <c r="E2759" s="1">
        <f>IF(SUMPRODUCT(--ISNUMBER(SEARCH({"ECON_EARNINGSREPORT","ECON_STOCKMARKET"},C2759)))&gt;0,1,0)</f>
        <v>0</v>
      </c>
      <c r="F2759" s="1">
        <f>IF(SUMPRODUCT(--ISNUMBER(SEARCH({"ENV_"},C2759)))&gt;0,1,0)</f>
        <v>0</v>
      </c>
      <c r="G2759" s="1">
        <f>IF(SUMPRODUCT(--ISNUMBER(SEARCH({"DISCRIMINATION","HARASSMENT","HATE_SPEECH","GENDER_VIOLENCE"},C2759)))&gt;0,1,0)</f>
        <v>0</v>
      </c>
      <c r="H2759" s="1">
        <f>IF(SUMPRODUCT(--ISNUMBER(SEARCH({"LEGALIZE","LEGISLATION","TRIAL"},C2759)))&gt;0,1,0)</f>
        <v>0</v>
      </c>
      <c r="I2759" s="1">
        <f>IF(SUMPRODUCT(--ISNUMBER(SEARCH({"LEADER"},C2759)))&gt;0,1,0)</f>
        <v>0</v>
      </c>
      <c r="J2759" t="str">
        <f t="shared" si="172"/>
        <v>2016</v>
      </c>
      <c r="K2759" t="str">
        <f t="shared" si="173"/>
        <v>10</v>
      </c>
      <c r="L2759" t="str">
        <f t="shared" si="174"/>
        <v>17</v>
      </c>
      <c r="M2759" s="2">
        <f t="shared" si="175"/>
        <v>42660.135416666664</v>
      </c>
    </row>
    <row r="2760" spans="1:13" x14ac:dyDescent="0.35">
      <c r="A2760">
        <v>0</v>
      </c>
      <c r="B2760" t="s">
        <v>38</v>
      </c>
      <c r="C2760" t="s">
        <v>2293</v>
      </c>
      <c r="D2760">
        <v>20161201081500</v>
      </c>
      <c r="E2760" s="1">
        <f>IF(SUMPRODUCT(--ISNUMBER(SEARCH({"ECON_EARNINGSREPORT","ECON_STOCKMARKET"},C2760)))&gt;0,1,0)</f>
        <v>0</v>
      </c>
      <c r="F2760" s="1">
        <f>IF(SUMPRODUCT(--ISNUMBER(SEARCH({"ENV_"},C2760)))&gt;0,1,0)</f>
        <v>0</v>
      </c>
      <c r="G2760" s="1">
        <f>IF(SUMPRODUCT(--ISNUMBER(SEARCH({"DISCRIMINATION","HARASSMENT","HATE_SPEECH","GENDER_VIOLENCE"},C2760)))&gt;0,1,0)</f>
        <v>0</v>
      </c>
      <c r="H2760" s="1">
        <f>IF(SUMPRODUCT(--ISNUMBER(SEARCH({"LEGALIZE","LEGISLATION","TRIAL"},C2760)))&gt;0,1,0)</f>
        <v>0</v>
      </c>
      <c r="I2760" s="1">
        <f>IF(SUMPRODUCT(--ISNUMBER(SEARCH({"LEADER"},C2760)))&gt;0,1,0)</f>
        <v>1</v>
      </c>
      <c r="J2760" t="str">
        <f t="shared" si="172"/>
        <v>2016</v>
      </c>
      <c r="K2760" t="str">
        <f t="shared" si="173"/>
        <v>12</v>
      </c>
      <c r="L2760" t="str">
        <f t="shared" si="174"/>
        <v>01</v>
      </c>
      <c r="M2760" s="2">
        <f t="shared" si="175"/>
        <v>42705.34375</v>
      </c>
    </row>
    <row r="2761" spans="1:13" x14ac:dyDescent="0.35">
      <c r="A2761">
        <v>1</v>
      </c>
      <c r="B2761" t="s">
        <v>668</v>
      </c>
      <c r="C2761" t="s">
        <v>2402</v>
      </c>
      <c r="D2761">
        <v>20161123070000</v>
      </c>
      <c r="E2761" s="1">
        <f>IF(SUMPRODUCT(--ISNUMBER(SEARCH({"ECON_EARNINGSREPORT","ECON_STOCKMARKET"},C2761)))&gt;0,1,0)</f>
        <v>0</v>
      </c>
      <c r="F2761" s="1">
        <f>IF(SUMPRODUCT(--ISNUMBER(SEARCH({"ENV_"},C2761)))&gt;0,1,0)</f>
        <v>0</v>
      </c>
      <c r="G2761" s="1">
        <f>IF(SUMPRODUCT(--ISNUMBER(SEARCH({"DISCRIMINATION","HARASSMENT","HATE_SPEECH","GENDER_VIOLENCE"},C2761)))&gt;0,1,0)</f>
        <v>0</v>
      </c>
      <c r="H2761" s="1">
        <f>IF(SUMPRODUCT(--ISNUMBER(SEARCH({"LEGALIZE","LEGISLATION","TRIAL"},C2761)))&gt;0,1,0)</f>
        <v>0</v>
      </c>
      <c r="I2761" s="1">
        <f>IF(SUMPRODUCT(--ISNUMBER(SEARCH({"LEADER"},C2761)))&gt;0,1,0)</f>
        <v>0</v>
      </c>
      <c r="J2761" t="str">
        <f t="shared" si="172"/>
        <v>2016</v>
      </c>
      <c r="K2761" t="str">
        <f t="shared" si="173"/>
        <v>11</v>
      </c>
      <c r="L2761" t="str">
        <f t="shared" si="174"/>
        <v>23</v>
      </c>
      <c r="M2761" s="2">
        <f t="shared" si="175"/>
        <v>42697.291666666664</v>
      </c>
    </row>
    <row r="2762" spans="1:13" x14ac:dyDescent="0.35">
      <c r="A2762">
        <v>3.87096774193548</v>
      </c>
      <c r="B2762" t="s">
        <v>318</v>
      </c>
      <c r="C2762" t="s">
        <v>2244</v>
      </c>
      <c r="D2762">
        <v>20161107173000</v>
      </c>
      <c r="E2762" s="1">
        <f>IF(SUMPRODUCT(--ISNUMBER(SEARCH({"ECON_EARNINGSREPORT","ECON_STOCKMARKET"},C2762)))&gt;0,1,0)</f>
        <v>0</v>
      </c>
      <c r="F2762" s="1">
        <f>IF(SUMPRODUCT(--ISNUMBER(SEARCH({"ENV_"},C2762)))&gt;0,1,0)</f>
        <v>0</v>
      </c>
      <c r="G2762" s="1">
        <f>IF(SUMPRODUCT(--ISNUMBER(SEARCH({"DISCRIMINATION","HARASSMENT","HATE_SPEECH","GENDER_VIOLENCE"},C2762)))&gt;0,1,0)</f>
        <v>0</v>
      </c>
      <c r="H2762" s="1">
        <f>IF(SUMPRODUCT(--ISNUMBER(SEARCH({"LEGALIZE","LEGISLATION","TRIAL"},C2762)))&gt;0,1,0)</f>
        <v>0</v>
      </c>
      <c r="I2762" s="1">
        <f>IF(SUMPRODUCT(--ISNUMBER(SEARCH({"LEADER"},C2762)))&gt;0,1,0)</f>
        <v>0</v>
      </c>
      <c r="J2762" t="str">
        <f t="shared" si="172"/>
        <v>2016</v>
      </c>
      <c r="K2762" t="str">
        <f t="shared" si="173"/>
        <v>11</v>
      </c>
      <c r="L2762" t="str">
        <f t="shared" si="174"/>
        <v>07</v>
      </c>
      <c r="M2762" s="2">
        <f t="shared" si="175"/>
        <v>42681.729166666664</v>
      </c>
    </row>
    <row r="2763" spans="1:13" x14ac:dyDescent="0.35">
      <c r="A2763">
        <v>1.34228187919463</v>
      </c>
      <c r="B2763" t="s">
        <v>2403</v>
      </c>
      <c r="C2763" t="s">
        <v>2404</v>
      </c>
      <c r="D2763">
        <v>20161027184500</v>
      </c>
      <c r="E2763" s="1">
        <f>IF(SUMPRODUCT(--ISNUMBER(SEARCH({"ECON_EARNINGSREPORT","ECON_STOCKMARKET"},C2763)))&gt;0,1,0)</f>
        <v>0</v>
      </c>
      <c r="F2763" s="1">
        <f>IF(SUMPRODUCT(--ISNUMBER(SEARCH({"ENV_"},C2763)))&gt;0,1,0)</f>
        <v>0</v>
      </c>
      <c r="G2763" s="1">
        <f>IF(SUMPRODUCT(--ISNUMBER(SEARCH({"DISCRIMINATION","HARASSMENT","HATE_SPEECH","GENDER_VIOLENCE"},C2763)))&gt;0,1,0)</f>
        <v>0</v>
      </c>
      <c r="H2763" s="1">
        <f>IF(SUMPRODUCT(--ISNUMBER(SEARCH({"LEGALIZE","LEGISLATION","TRIAL"},C2763)))&gt;0,1,0)</f>
        <v>0</v>
      </c>
      <c r="I2763" s="1">
        <f>IF(SUMPRODUCT(--ISNUMBER(SEARCH({"LEADER"},C2763)))&gt;0,1,0)</f>
        <v>1</v>
      </c>
      <c r="J2763" t="str">
        <f t="shared" si="172"/>
        <v>2016</v>
      </c>
      <c r="K2763" t="str">
        <f t="shared" si="173"/>
        <v>10</v>
      </c>
      <c r="L2763" t="str">
        <f t="shared" si="174"/>
        <v>27</v>
      </c>
      <c r="M2763" s="2">
        <f t="shared" si="175"/>
        <v>42670.78125</v>
      </c>
    </row>
    <row r="2764" spans="1:13" x14ac:dyDescent="0.35">
      <c r="A2764">
        <v>1.90174326465927</v>
      </c>
      <c r="B2764" t="s">
        <v>82</v>
      </c>
      <c r="C2764" t="s">
        <v>2405</v>
      </c>
      <c r="D2764">
        <v>20161125223000</v>
      </c>
      <c r="E2764" s="1">
        <f>IF(SUMPRODUCT(--ISNUMBER(SEARCH({"ECON_EARNINGSREPORT","ECON_STOCKMARKET"},C2764)))&gt;0,1,0)</f>
        <v>0</v>
      </c>
      <c r="F2764" s="1">
        <f>IF(SUMPRODUCT(--ISNUMBER(SEARCH({"ENV_"},C2764)))&gt;0,1,0)</f>
        <v>0</v>
      </c>
      <c r="G2764" s="1">
        <f>IF(SUMPRODUCT(--ISNUMBER(SEARCH({"DISCRIMINATION","HARASSMENT","HATE_SPEECH","GENDER_VIOLENCE"},C2764)))&gt;0,1,0)</f>
        <v>0</v>
      </c>
      <c r="H2764" s="1">
        <f>IF(SUMPRODUCT(--ISNUMBER(SEARCH({"LEGALIZE","LEGISLATION","TRIAL"},C2764)))&gt;0,1,0)</f>
        <v>0</v>
      </c>
      <c r="I2764" s="1">
        <f>IF(SUMPRODUCT(--ISNUMBER(SEARCH({"LEADER"},C2764)))&gt;0,1,0)</f>
        <v>1</v>
      </c>
      <c r="J2764" t="str">
        <f t="shared" si="172"/>
        <v>2016</v>
      </c>
      <c r="K2764" t="str">
        <f t="shared" si="173"/>
        <v>11</v>
      </c>
      <c r="L2764" t="str">
        <f t="shared" si="174"/>
        <v>25</v>
      </c>
      <c r="M2764" s="2">
        <f t="shared" si="175"/>
        <v>42699.9375</v>
      </c>
    </row>
    <row r="2765" spans="1:13" x14ac:dyDescent="0.35">
      <c r="A2765">
        <v>-1.0452961672473899</v>
      </c>
      <c r="B2765" t="s">
        <v>302</v>
      </c>
      <c r="C2765" t="s">
        <v>2406</v>
      </c>
      <c r="D2765">
        <v>20161123060000</v>
      </c>
      <c r="E2765" s="1">
        <f>IF(SUMPRODUCT(--ISNUMBER(SEARCH({"ECON_EARNINGSREPORT","ECON_STOCKMARKET"},C2765)))&gt;0,1,0)</f>
        <v>1</v>
      </c>
      <c r="F2765" s="1">
        <f>IF(SUMPRODUCT(--ISNUMBER(SEARCH({"ENV_"},C2765)))&gt;0,1,0)</f>
        <v>0</v>
      </c>
      <c r="G2765" s="1">
        <f>IF(SUMPRODUCT(--ISNUMBER(SEARCH({"DISCRIMINATION","HARASSMENT","HATE_SPEECH","GENDER_VIOLENCE"},C2765)))&gt;0,1,0)</f>
        <v>0</v>
      </c>
      <c r="H2765" s="1">
        <f>IF(SUMPRODUCT(--ISNUMBER(SEARCH({"LEGALIZE","LEGISLATION","TRIAL"},C2765)))&gt;0,1,0)</f>
        <v>0</v>
      </c>
      <c r="I2765" s="1">
        <f>IF(SUMPRODUCT(--ISNUMBER(SEARCH({"LEADER"},C2765)))&gt;0,1,0)</f>
        <v>0</v>
      </c>
      <c r="J2765" t="str">
        <f t="shared" si="172"/>
        <v>2016</v>
      </c>
      <c r="K2765" t="str">
        <f t="shared" si="173"/>
        <v>11</v>
      </c>
      <c r="L2765" t="str">
        <f t="shared" si="174"/>
        <v>23</v>
      </c>
      <c r="M2765" s="2">
        <f t="shared" si="175"/>
        <v>42697.25</v>
      </c>
    </row>
    <row r="2766" spans="1:13" x14ac:dyDescent="0.35">
      <c r="A2766">
        <v>-2.4076380240763799</v>
      </c>
      <c r="B2766" t="s">
        <v>363</v>
      </c>
      <c r="C2766" t="s">
        <v>2407</v>
      </c>
      <c r="D2766">
        <v>20161123060000</v>
      </c>
      <c r="E2766" s="1">
        <f>IF(SUMPRODUCT(--ISNUMBER(SEARCH({"ECON_EARNINGSREPORT","ECON_STOCKMARKET"},C2766)))&gt;0,1,0)</f>
        <v>1</v>
      </c>
      <c r="F2766" s="1">
        <f>IF(SUMPRODUCT(--ISNUMBER(SEARCH({"ENV_"},C2766)))&gt;0,1,0)</f>
        <v>0</v>
      </c>
      <c r="G2766" s="1">
        <f>IF(SUMPRODUCT(--ISNUMBER(SEARCH({"DISCRIMINATION","HARASSMENT","HATE_SPEECH","GENDER_VIOLENCE"},C2766)))&gt;0,1,0)</f>
        <v>0</v>
      </c>
      <c r="H2766" s="1">
        <f>IF(SUMPRODUCT(--ISNUMBER(SEARCH({"LEGALIZE","LEGISLATION","TRIAL"},C2766)))&gt;0,1,0)</f>
        <v>0</v>
      </c>
      <c r="I2766" s="1">
        <f>IF(SUMPRODUCT(--ISNUMBER(SEARCH({"LEADER"},C2766)))&gt;0,1,0)</f>
        <v>1</v>
      </c>
      <c r="J2766" t="str">
        <f t="shared" si="172"/>
        <v>2016</v>
      </c>
      <c r="K2766" t="str">
        <f t="shared" si="173"/>
        <v>11</v>
      </c>
      <c r="L2766" t="str">
        <f t="shared" si="174"/>
        <v>23</v>
      </c>
      <c r="M2766" s="2">
        <f t="shared" si="175"/>
        <v>42697.25</v>
      </c>
    </row>
    <row r="2767" spans="1:13" x14ac:dyDescent="0.35">
      <c r="A2767">
        <v>-1.24812780828757</v>
      </c>
      <c r="B2767" t="s">
        <v>363</v>
      </c>
      <c r="C2767" t="s">
        <v>2408</v>
      </c>
      <c r="D2767">
        <v>20161123060000</v>
      </c>
      <c r="E2767" s="1">
        <f>IF(SUMPRODUCT(--ISNUMBER(SEARCH({"ECON_EARNINGSREPORT","ECON_STOCKMARKET"},C2767)))&gt;0,1,0)</f>
        <v>0</v>
      </c>
      <c r="F2767" s="1">
        <f>IF(SUMPRODUCT(--ISNUMBER(SEARCH({"ENV_"},C2767)))&gt;0,1,0)</f>
        <v>0</v>
      </c>
      <c r="G2767" s="1">
        <f>IF(SUMPRODUCT(--ISNUMBER(SEARCH({"DISCRIMINATION","HARASSMENT","HATE_SPEECH","GENDER_VIOLENCE"},C2767)))&gt;0,1,0)</f>
        <v>0</v>
      </c>
      <c r="H2767" s="1">
        <f>IF(SUMPRODUCT(--ISNUMBER(SEARCH({"LEGALIZE","LEGISLATION","TRIAL"},C2767)))&gt;0,1,0)</f>
        <v>0</v>
      </c>
      <c r="I2767" s="1">
        <f>IF(SUMPRODUCT(--ISNUMBER(SEARCH({"LEADER"},C2767)))&gt;0,1,0)</f>
        <v>1</v>
      </c>
      <c r="J2767" t="str">
        <f t="shared" si="172"/>
        <v>2016</v>
      </c>
      <c r="K2767" t="str">
        <f t="shared" si="173"/>
        <v>11</v>
      </c>
      <c r="L2767" t="str">
        <f t="shared" si="174"/>
        <v>23</v>
      </c>
      <c r="M2767" s="2">
        <f t="shared" si="175"/>
        <v>42697.25</v>
      </c>
    </row>
    <row r="2768" spans="1:13" x14ac:dyDescent="0.35">
      <c r="A2768">
        <v>1.2376237623762401</v>
      </c>
      <c r="B2768" t="s">
        <v>123</v>
      </c>
      <c r="C2768" t="s">
        <v>1629</v>
      </c>
      <c r="D2768">
        <v>20161017174500</v>
      </c>
      <c r="E2768" s="1">
        <f>IF(SUMPRODUCT(--ISNUMBER(SEARCH({"ECON_EARNINGSREPORT","ECON_STOCKMARKET"},C2768)))&gt;0,1,0)</f>
        <v>0</v>
      </c>
      <c r="F2768" s="1">
        <f>IF(SUMPRODUCT(--ISNUMBER(SEARCH({"ENV_"},C2768)))&gt;0,1,0)</f>
        <v>0</v>
      </c>
      <c r="G2768" s="1">
        <f>IF(SUMPRODUCT(--ISNUMBER(SEARCH({"DISCRIMINATION","HARASSMENT","HATE_SPEECH","GENDER_VIOLENCE"},C2768)))&gt;0,1,0)</f>
        <v>0</v>
      </c>
      <c r="H2768" s="1">
        <f>IF(SUMPRODUCT(--ISNUMBER(SEARCH({"LEGALIZE","LEGISLATION","TRIAL"},C2768)))&gt;0,1,0)</f>
        <v>0</v>
      </c>
      <c r="I2768" s="1">
        <f>IF(SUMPRODUCT(--ISNUMBER(SEARCH({"LEADER"},C2768)))&gt;0,1,0)</f>
        <v>1</v>
      </c>
      <c r="J2768" t="str">
        <f t="shared" si="172"/>
        <v>2016</v>
      </c>
      <c r="K2768" t="str">
        <f t="shared" si="173"/>
        <v>10</v>
      </c>
      <c r="L2768" t="str">
        <f t="shared" si="174"/>
        <v>17</v>
      </c>
      <c r="M2768" s="2">
        <f t="shared" si="175"/>
        <v>42660.739583333336</v>
      </c>
    </row>
    <row r="2769" spans="1:13" x14ac:dyDescent="0.35">
      <c r="A2769">
        <v>-4.7619047619047601</v>
      </c>
      <c r="B2769" t="s">
        <v>337</v>
      </c>
      <c r="D2769">
        <v>20161025211500</v>
      </c>
      <c r="E2769" s="1">
        <f>IF(SUMPRODUCT(--ISNUMBER(SEARCH({"ECON_EARNINGSREPORT","ECON_STOCKMARKET"},C2769)))&gt;0,1,0)</f>
        <v>0</v>
      </c>
      <c r="F2769" s="1">
        <f>IF(SUMPRODUCT(--ISNUMBER(SEARCH({"ENV_"},C2769)))&gt;0,1,0)</f>
        <v>0</v>
      </c>
      <c r="G2769" s="1">
        <f>IF(SUMPRODUCT(--ISNUMBER(SEARCH({"DISCRIMINATION","HARASSMENT","HATE_SPEECH","GENDER_VIOLENCE"},C2769)))&gt;0,1,0)</f>
        <v>0</v>
      </c>
      <c r="H2769" s="1">
        <f>IF(SUMPRODUCT(--ISNUMBER(SEARCH({"LEGALIZE","LEGISLATION","TRIAL"},C2769)))&gt;0,1,0)</f>
        <v>0</v>
      </c>
      <c r="I2769" s="1">
        <f>IF(SUMPRODUCT(--ISNUMBER(SEARCH({"LEADER"},C2769)))&gt;0,1,0)</f>
        <v>0</v>
      </c>
      <c r="J2769" t="str">
        <f t="shared" si="172"/>
        <v>2016</v>
      </c>
      <c r="K2769" t="str">
        <f t="shared" si="173"/>
        <v>10</v>
      </c>
      <c r="L2769" t="str">
        <f t="shared" si="174"/>
        <v>25</v>
      </c>
      <c r="M2769" s="2">
        <f t="shared" si="175"/>
        <v>42668.885416666664</v>
      </c>
    </row>
    <row r="2770" spans="1:13" x14ac:dyDescent="0.35">
      <c r="A2770">
        <v>0.74183976261127604</v>
      </c>
      <c r="B2770" t="s">
        <v>1015</v>
      </c>
      <c r="C2770" t="s">
        <v>1574</v>
      </c>
      <c r="D2770">
        <v>20161025071500</v>
      </c>
      <c r="E2770" s="1">
        <f>IF(SUMPRODUCT(--ISNUMBER(SEARCH({"ECON_EARNINGSREPORT","ECON_STOCKMARKET"},C2770)))&gt;0,1,0)</f>
        <v>0</v>
      </c>
      <c r="F2770" s="1">
        <f>IF(SUMPRODUCT(--ISNUMBER(SEARCH({"ENV_"},C2770)))&gt;0,1,0)</f>
        <v>0</v>
      </c>
      <c r="G2770" s="1">
        <f>IF(SUMPRODUCT(--ISNUMBER(SEARCH({"DISCRIMINATION","HARASSMENT","HATE_SPEECH","GENDER_VIOLENCE"},C2770)))&gt;0,1,0)</f>
        <v>0</v>
      </c>
      <c r="H2770" s="1">
        <f>IF(SUMPRODUCT(--ISNUMBER(SEARCH({"LEGALIZE","LEGISLATION","TRIAL"},C2770)))&gt;0,1,0)</f>
        <v>0</v>
      </c>
      <c r="I2770" s="1">
        <f>IF(SUMPRODUCT(--ISNUMBER(SEARCH({"LEADER"},C2770)))&gt;0,1,0)</f>
        <v>1</v>
      </c>
      <c r="J2770" t="str">
        <f t="shared" si="172"/>
        <v>2016</v>
      </c>
      <c r="K2770" t="str">
        <f t="shared" si="173"/>
        <v>10</v>
      </c>
      <c r="L2770" t="str">
        <f t="shared" si="174"/>
        <v>25</v>
      </c>
      <c r="M2770" s="2">
        <f t="shared" si="175"/>
        <v>42668.302083333336</v>
      </c>
    </row>
    <row r="2771" spans="1:13" x14ac:dyDescent="0.35">
      <c r="A2771">
        <v>1.0869565217391299</v>
      </c>
      <c r="B2771" t="s">
        <v>19</v>
      </c>
      <c r="C2771" t="s">
        <v>2409</v>
      </c>
      <c r="D2771">
        <v>20161027180000</v>
      </c>
      <c r="E2771" s="1">
        <f>IF(SUMPRODUCT(--ISNUMBER(SEARCH({"ECON_EARNINGSREPORT","ECON_STOCKMARKET"},C2771)))&gt;0,1,0)</f>
        <v>0</v>
      </c>
      <c r="F2771" s="1">
        <f>IF(SUMPRODUCT(--ISNUMBER(SEARCH({"ENV_"},C2771)))&gt;0,1,0)</f>
        <v>0</v>
      </c>
      <c r="G2771" s="1">
        <f>IF(SUMPRODUCT(--ISNUMBER(SEARCH({"DISCRIMINATION","HARASSMENT","HATE_SPEECH","GENDER_VIOLENCE"},C2771)))&gt;0,1,0)</f>
        <v>0</v>
      </c>
      <c r="H2771" s="1">
        <f>IF(SUMPRODUCT(--ISNUMBER(SEARCH({"LEGALIZE","LEGISLATION","TRIAL"},C2771)))&gt;0,1,0)</f>
        <v>0</v>
      </c>
      <c r="I2771" s="1">
        <f>IF(SUMPRODUCT(--ISNUMBER(SEARCH({"LEADER"},C2771)))&gt;0,1,0)</f>
        <v>0</v>
      </c>
      <c r="J2771" t="str">
        <f t="shared" si="172"/>
        <v>2016</v>
      </c>
      <c r="K2771" t="str">
        <f t="shared" si="173"/>
        <v>10</v>
      </c>
      <c r="L2771" t="str">
        <f t="shared" si="174"/>
        <v>27</v>
      </c>
      <c r="M2771" s="2">
        <f t="shared" si="175"/>
        <v>42670.75</v>
      </c>
    </row>
    <row r="2772" spans="1:13" x14ac:dyDescent="0.35">
      <c r="A2772">
        <v>3.1558185404339301</v>
      </c>
      <c r="B2772" t="s">
        <v>153</v>
      </c>
      <c r="C2772" t="s">
        <v>2410</v>
      </c>
      <c r="D2772">
        <v>20161201110000</v>
      </c>
      <c r="E2772" s="1">
        <f>IF(SUMPRODUCT(--ISNUMBER(SEARCH({"ECON_EARNINGSREPORT","ECON_STOCKMARKET"},C2772)))&gt;0,1,0)</f>
        <v>0</v>
      </c>
      <c r="F2772" s="1">
        <f>IF(SUMPRODUCT(--ISNUMBER(SEARCH({"ENV_"},C2772)))&gt;0,1,0)</f>
        <v>0</v>
      </c>
      <c r="G2772" s="1">
        <f>IF(SUMPRODUCT(--ISNUMBER(SEARCH({"DISCRIMINATION","HARASSMENT","HATE_SPEECH","GENDER_VIOLENCE"},C2772)))&gt;0,1,0)</f>
        <v>0</v>
      </c>
      <c r="H2772" s="1">
        <f>IF(SUMPRODUCT(--ISNUMBER(SEARCH({"LEGALIZE","LEGISLATION","TRIAL"},C2772)))&gt;0,1,0)</f>
        <v>0</v>
      </c>
      <c r="I2772" s="1">
        <f>IF(SUMPRODUCT(--ISNUMBER(SEARCH({"LEADER"},C2772)))&gt;0,1,0)</f>
        <v>0</v>
      </c>
      <c r="J2772" t="str">
        <f t="shared" si="172"/>
        <v>2016</v>
      </c>
      <c r="K2772" t="str">
        <f t="shared" si="173"/>
        <v>12</v>
      </c>
      <c r="L2772" t="str">
        <f t="shared" si="174"/>
        <v>01</v>
      </c>
      <c r="M2772" s="2">
        <f t="shared" si="175"/>
        <v>42705.458333333336</v>
      </c>
    </row>
    <row r="2773" spans="1:13" x14ac:dyDescent="0.35">
      <c r="A2773">
        <v>0</v>
      </c>
      <c r="B2773" t="s">
        <v>38</v>
      </c>
      <c r="C2773" t="s">
        <v>2292</v>
      </c>
      <c r="D2773">
        <v>20161126081500</v>
      </c>
      <c r="E2773" s="1">
        <f>IF(SUMPRODUCT(--ISNUMBER(SEARCH({"ECON_EARNINGSREPORT","ECON_STOCKMARKET"},C2773)))&gt;0,1,0)</f>
        <v>0</v>
      </c>
      <c r="F2773" s="1">
        <f>IF(SUMPRODUCT(--ISNUMBER(SEARCH({"ENV_"},C2773)))&gt;0,1,0)</f>
        <v>0</v>
      </c>
      <c r="G2773" s="1">
        <f>IF(SUMPRODUCT(--ISNUMBER(SEARCH({"DISCRIMINATION","HARASSMENT","HATE_SPEECH","GENDER_VIOLENCE"},C2773)))&gt;0,1,0)</f>
        <v>0</v>
      </c>
      <c r="H2773" s="1">
        <f>IF(SUMPRODUCT(--ISNUMBER(SEARCH({"LEGALIZE","LEGISLATION","TRIAL"},C2773)))&gt;0,1,0)</f>
        <v>0</v>
      </c>
      <c r="I2773" s="1">
        <f>IF(SUMPRODUCT(--ISNUMBER(SEARCH({"LEADER"},C2773)))&gt;0,1,0)</f>
        <v>1</v>
      </c>
      <c r="J2773" t="str">
        <f t="shared" si="172"/>
        <v>2016</v>
      </c>
      <c r="K2773" t="str">
        <f t="shared" si="173"/>
        <v>11</v>
      </c>
      <c r="L2773" t="str">
        <f t="shared" si="174"/>
        <v>26</v>
      </c>
      <c r="M2773" s="2">
        <f t="shared" si="175"/>
        <v>42700.34375</v>
      </c>
    </row>
    <row r="2774" spans="1:13" x14ac:dyDescent="0.35">
      <c r="A2774">
        <v>-1.0139416983523399</v>
      </c>
      <c r="B2774" t="s">
        <v>71</v>
      </c>
      <c r="C2774" t="s">
        <v>2411</v>
      </c>
      <c r="D2774">
        <v>20161125190000</v>
      </c>
      <c r="E2774" s="1">
        <f>IF(SUMPRODUCT(--ISNUMBER(SEARCH({"ECON_EARNINGSREPORT","ECON_STOCKMARKET"},C2774)))&gt;0,1,0)</f>
        <v>1</v>
      </c>
      <c r="F2774" s="1">
        <f>IF(SUMPRODUCT(--ISNUMBER(SEARCH({"ENV_"},C2774)))&gt;0,1,0)</f>
        <v>0</v>
      </c>
      <c r="G2774" s="1">
        <f>IF(SUMPRODUCT(--ISNUMBER(SEARCH({"DISCRIMINATION","HARASSMENT","HATE_SPEECH","GENDER_VIOLENCE"},C2774)))&gt;0,1,0)</f>
        <v>0</v>
      </c>
      <c r="H2774" s="1">
        <f>IF(SUMPRODUCT(--ISNUMBER(SEARCH({"LEGALIZE","LEGISLATION","TRIAL"},C2774)))&gt;0,1,0)</f>
        <v>0</v>
      </c>
      <c r="I2774" s="1">
        <f>IF(SUMPRODUCT(--ISNUMBER(SEARCH({"LEADER"},C2774)))&gt;0,1,0)</f>
        <v>0</v>
      </c>
      <c r="J2774" t="str">
        <f t="shared" si="172"/>
        <v>2016</v>
      </c>
      <c r="K2774" t="str">
        <f t="shared" si="173"/>
        <v>11</v>
      </c>
      <c r="L2774" t="str">
        <f t="shared" si="174"/>
        <v>25</v>
      </c>
      <c r="M2774" s="2">
        <f t="shared" si="175"/>
        <v>42699.791666666664</v>
      </c>
    </row>
    <row r="2775" spans="1:13" x14ac:dyDescent="0.35">
      <c r="A2775">
        <v>-1.94174757281553</v>
      </c>
      <c r="B2775" t="s">
        <v>26</v>
      </c>
      <c r="C2775" t="s">
        <v>2412</v>
      </c>
      <c r="D2775">
        <v>20161119164500</v>
      </c>
      <c r="E2775" s="1">
        <f>IF(SUMPRODUCT(--ISNUMBER(SEARCH({"ECON_EARNINGSREPORT","ECON_STOCKMARKET"},C2775)))&gt;0,1,0)</f>
        <v>0</v>
      </c>
      <c r="F2775" s="1">
        <f>IF(SUMPRODUCT(--ISNUMBER(SEARCH({"ENV_"},C2775)))&gt;0,1,0)</f>
        <v>0</v>
      </c>
      <c r="G2775" s="1">
        <f>IF(SUMPRODUCT(--ISNUMBER(SEARCH({"DISCRIMINATION","HARASSMENT","HATE_SPEECH","GENDER_VIOLENCE"},C2775)))&gt;0,1,0)</f>
        <v>0</v>
      </c>
      <c r="H2775" s="1">
        <f>IF(SUMPRODUCT(--ISNUMBER(SEARCH({"LEGALIZE","LEGISLATION","TRIAL"},C2775)))&gt;0,1,0)</f>
        <v>0</v>
      </c>
      <c r="I2775" s="1">
        <f>IF(SUMPRODUCT(--ISNUMBER(SEARCH({"LEADER"},C2775)))&gt;0,1,0)</f>
        <v>0</v>
      </c>
      <c r="J2775" t="str">
        <f t="shared" si="172"/>
        <v>2016</v>
      </c>
      <c r="K2775" t="str">
        <f t="shared" si="173"/>
        <v>11</v>
      </c>
      <c r="L2775" t="str">
        <f t="shared" si="174"/>
        <v>19</v>
      </c>
      <c r="M2775" s="2">
        <f t="shared" si="175"/>
        <v>42693.697916666664</v>
      </c>
    </row>
    <row r="2776" spans="1:13" x14ac:dyDescent="0.35">
      <c r="A2776">
        <v>1.0033444816053501</v>
      </c>
      <c r="B2776" t="s">
        <v>1015</v>
      </c>
      <c r="C2776" t="s">
        <v>1576</v>
      </c>
      <c r="D2776">
        <v>20161027071500</v>
      </c>
      <c r="E2776" s="1">
        <f>IF(SUMPRODUCT(--ISNUMBER(SEARCH({"ECON_EARNINGSREPORT","ECON_STOCKMARKET"},C2776)))&gt;0,1,0)</f>
        <v>0</v>
      </c>
      <c r="F2776" s="1">
        <f>IF(SUMPRODUCT(--ISNUMBER(SEARCH({"ENV_"},C2776)))&gt;0,1,0)</f>
        <v>0</v>
      </c>
      <c r="G2776" s="1">
        <f>IF(SUMPRODUCT(--ISNUMBER(SEARCH({"DISCRIMINATION","HARASSMENT","HATE_SPEECH","GENDER_VIOLENCE"},C2776)))&gt;0,1,0)</f>
        <v>0</v>
      </c>
      <c r="H2776" s="1">
        <f>IF(SUMPRODUCT(--ISNUMBER(SEARCH({"LEGALIZE","LEGISLATION","TRIAL"},C2776)))&gt;0,1,0)</f>
        <v>0</v>
      </c>
      <c r="I2776" s="1">
        <f>IF(SUMPRODUCT(--ISNUMBER(SEARCH({"LEADER"},C2776)))&gt;0,1,0)</f>
        <v>1</v>
      </c>
      <c r="J2776" t="str">
        <f t="shared" si="172"/>
        <v>2016</v>
      </c>
      <c r="K2776" t="str">
        <f t="shared" si="173"/>
        <v>10</v>
      </c>
      <c r="L2776" t="str">
        <f t="shared" si="174"/>
        <v>27</v>
      </c>
      <c r="M2776" s="2">
        <f t="shared" si="175"/>
        <v>42670.302083333336</v>
      </c>
    </row>
    <row r="2777" spans="1:13" x14ac:dyDescent="0.35">
      <c r="A2777">
        <v>-3.1155778894472399</v>
      </c>
      <c r="B2777" t="s">
        <v>133</v>
      </c>
      <c r="C2777" t="s">
        <v>2413</v>
      </c>
      <c r="D2777">
        <v>20161123003000</v>
      </c>
      <c r="E2777" s="1">
        <f>IF(SUMPRODUCT(--ISNUMBER(SEARCH({"ECON_EARNINGSREPORT","ECON_STOCKMARKET"},C2777)))&gt;0,1,0)</f>
        <v>1</v>
      </c>
      <c r="F2777" s="1">
        <f>IF(SUMPRODUCT(--ISNUMBER(SEARCH({"ENV_"},C2777)))&gt;0,1,0)</f>
        <v>0</v>
      </c>
      <c r="G2777" s="1">
        <f>IF(SUMPRODUCT(--ISNUMBER(SEARCH({"DISCRIMINATION","HARASSMENT","HATE_SPEECH","GENDER_VIOLENCE"},C2777)))&gt;0,1,0)</f>
        <v>0</v>
      </c>
      <c r="H2777" s="1">
        <f>IF(SUMPRODUCT(--ISNUMBER(SEARCH({"LEGALIZE","LEGISLATION","TRIAL"},C2777)))&gt;0,1,0)</f>
        <v>0</v>
      </c>
      <c r="I2777" s="1">
        <f>IF(SUMPRODUCT(--ISNUMBER(SEARCH({"LEADER"},C2777)))&gt;0,1,0)</f>
        <v>1</v>
      </c>
      <c r="J2777" t="str">
        <f t="shared" si="172"/>
        <v>2016</v>
      </c>
      <c r="K2777" t="str">
        <f t="shared" si="173"/>
        <v>11</v>
      </c>
      <c r="L2777" t="str">
        <f t="shared" si="174"/>
        <v>23</v>
      </c>
      <c r="M2777" s="2">
        <f t="shared" si="175"/>
        <v>42697.020833333336</v>
      </c>
    </row>
    <row r="2778" spans="1:13" x14ac:dyDescent="0.35">
      <c r="A2778">
        <v>-0.31695721077654498</v>
      </c>
      <c r="B2778" t="s">
        <v>71</v>
      </c>
      <c r="C2778" t="s">
        <v>2414</v>
      </c>
      <c r="D2778">
        <v>20161123003000</v>
      </c>
      <c r="E2778" s="1">
        <f>IF(SUMPRODUCT(--ISNUMBER(SEARCH({"ECON_EARNINGSREPORT","ECON_STOCKMARKET"},C2778)))&gt;0,1,0)</f>
        <v>1</v>
      </c>
      <c r="F2778" s="1">
        <f>IF(SUMPRODUCT(--ISNUMBER(SEARCH({"ENV_"},C2778)))&gt;0,1,0)</f>
        <v>0</v>
      </c>
      <c r="G2778" s="1">
        <f>IF(SUMPRODUCT(--ISNUMBER(SEARCH({"DISCRIMINATION","HARASSMENT","HATE_SPEECH","GENDER_VIOLENCE"},C2778)))&gt;0,1,0)</f>
        <v>0</v>
      </c>
      <c r="H2778" s="1">
        <f>IF(SUMPRODUCT(--ISNUMBER(SEARCH({"LEGALIZE","LEGISLATION","TRIAL"},C2778)))&gt;0,1,0)</f>
        <v>0</v>
      </c>
      <c r="I2778" s="1">
        <f>IF(SUMPRODUCT(--ISNUMBER(SEARCH({"LEADER"},C2778)))&gt;0,1,0)</f>
        <v>0</v>
      </c>
      <c r="J2778" t="str">
        <f t="shared" si="172"/>
        <v>2016</v>
      </c>
      <c r="K2778" t="str">
        <f t="shared" si="173"/>
        <v>11</v>
      </c>
      <c r="L2778" t="str">
        <f t="shared" si="174"/>
        <v>23</v>
      </c>
      <c r="M2778" s="2">
        <f t="shared" si="175"/>
        <v>42697.020833333336</v>
      </c>
    </row>
    <row r="2779" spans="1:13" x14ac:dyDescent="0.35">
      <c r="A2779">
        <v>0.77922077922077904</v>
      </c>
      <c r="B2779" t="s">
        <v>1101</v>
      </c>
      <c r="C2779" t="s">
        <v>2307</v>
      </c>
      <c r="D2779">
        <v>20161123003000</v>
      </c>
      <c r="E2779" s="1">
        <f>IF(SUMPRODUCT(--ISNUMBER(SEARCH({"ECON_EARNINGSREPORT","ECON_STOCKMARKET"},C2779)))&gt;0,1,0)</f>
        <v>1</v>
      </c>
      <c r="F2779" s="1">
        <f>IF(SUMPRODUCT(--ISNUMBER(SEARCH({"ENV_"},C2779)))&gt;0,1,0)</f>
        <v>0</v>
      </c>
      <c r="G2779" s="1">
        <f>IF(SUMPRODUCT(--ISNUMBER(SEARCH({"DISCRIMINATION","HARASSMENT","HATE_SPEECH","GENDER_VIOLENCE"},C2779)))&gt;0,1,0)</f>
        <v>0</v>
      </c>
      <c r="H2779" s="1">
        <f>IF(SUMPRODUCT(--ISNUMBER(SEARCH({"LEGALIZE","LEGISLATION","TRIAL"},C2779)))&gt;0,1,0)</f>
        <v>0</v>
      </c>
      <c r="I2779" s="1">
        <f>IF(SUMPRODUCT(--ISNUMBER(SEARCH({"LEADER"},C2779)))&gt;0,1,0)</f>
        <v>0</v>
      </c>
      <c r="J2779" t="str">
        <f t="shared" si="172"/>
        <v>2016</v>
      </c>
      <c r="K2779" t="str">
        <f t="shared" si="173"/>
        <v>11</v>
      </c>
      <c r="L2779" t="str">
        <f t="shared" si="174"/>
        <v>23</v>
      </c>
      <c r="M2779" s="2">
        <f t="shared" si="175"/>
        <v>42697.020833333336</v>
      </c>
    </row>
    <row r="2780" spans="1:13" x14ac:dyDescent="0.35">
      <c r="A2780">
        <v>0.77922077922077904</v>
      </c>
      <c r="B2780" t="s">
        <v>574</v>
      </c>
      <c r="C2780" t="s">
        <v>2307</v>
      </c>
      <c r="D2780">
        <v>20161123003000</v>
      </c>
      <c r="E2780" s="1">
        <f>IF(SUMPRODUCT(--ISNUMBER(SEARCH({"ECON_EARNINGSREPORT","ECON_STOCKMARKET"},C2780)))&gt;0,1,0)</f>
        <v>1</v>
      </c>
      <c r="F2780" s="1">
        <f>IF(SUMPRODUCT(--ISNUMBER(SEARCH({"ENV_"},C2780)))&gt;0,1,0)</f>
        <v>0</v>
      </c>
      <c r="G2780" s="1">
        <f>IF(SUMPRODUCT(--ISNUMBER(SEARCH({"DISCRIMINATION","HARASSMENT","HATE_SPEECH","GENDER_VIOLENCE"},C2780)))&gt;0,1,0)</f>
        <v>0</v>
      </c>
      <c r="H2780" s="1">
        <f>IF(SUMPRODUCT(--ISNUMBER(SEARCH({"LEGALIZE","LEGISLATION","TRIAL"},C2780)))&gt;0,1,0)</f>
        <v>0</v>
      </c>
      <c r="I2780" s="1">
        <f>IF(SUMPRODUCT(--ISNUMBER(SEARCH({"LEADER"},C2780)))&gt;0,1,0)</f>
        <v>0</v>
      </c>
      <c r="J2780" t="str">
        <f t="shared" si="172"/>
        <v>2016</v>
      </c>
      <c r="K2780" t="str">
        <f t="shared" si="173"/>
        <v>11</v>
      </c>
      <c r="L2780" t="str">
        <f t="shared" si="174"/>
        <v>23</v>
      </c>
      <c r="M2780" s="2">
        <f t="shared" si="175"/>
        <v>42697.020833333336</v>
      </c>
    </row>
    <row r="2781" spans="1:13" x14ac:dyDescent="0.35">
      <c r="A2781">
        <v>0.77922077922077904</v>
      </c>
      <c r="B2781" t="s">
        <v>2415</v>
      </c>
      <c r="C2781" t="s">
        <v>2307</v>
      </c>
      <c r="D2781">
        <v>20161123003000</v>
      </c>
      <c r="E2781" s="1">
        <f>IF(SUMPRODUCT(--ISNUMBER(SEARCH({"ECON_EARNINGSREPORT","ECON_STOCKMARKET"},C2781)))&gt;0,1,0)</f>
        <v>1</v>
      </c>
      <c r="F2781" s="1">
        <f>IF(SUMPRODUCT(--ISNUMBER(SEARCH({"ENV_"},C2781)))&gt;0,1,0)</f>
        <v>0</v>
      </c>
      <c r="G2781" s="1">
        <f>IF(SUMPRODUCT(--ISNUMBER(SEARCH({"DISCRIMINATION","HARASSMENT","HATE_SPEECH","GENDER_VIOLENCE"},C2781)))&gt;0,1,0)</f>
        <v>0</v>
      </c>
      <c r="H2781" s="1">
        <f>IF(SUMPRODUCT(--ISNUMBER(SEARCH({"LEGALIZE","LEGISLATION","TRIAL"},C2781)))&gt;0,1,0)</f>
        <v>0</v>
      </c>
      <c r="I2781" s="1">
        <f>IF(SUMPRODUCT(--ISNUMBER(SEARCH({"LEADER"},C2781)))&gt;0,1,0)</f>
        <v>0</v>
      </c>
      <c r="J2781" t="str">
        <f t="shared" si="172"/>
        <v>2016</v>
      </c>
      <c r="K2781" t="str">
        <f t="shared" si="173"/>
        <v>11</v>
      </c>
      <c r="L2781" t="str">
        <f t="shared" si="174"/>
        <v>23</v>
      </c>
      <c r="M2781" s="2">
        <f t="shared" si="175"/>
        <v>42697.020833333336</v>
      </c>
    </row>
    <row r="2782" spans="1:13" x14ac:dyDescent="0.35">
      <c r="A2782">
        <v>2.35546038543897</v>
      </c>
      <c r="B2782" t="s">
        <v>26</v>
      </c>
      <c r="C2782" t="s">
        <v>2416</v>
      </c>
      <c r="D2782">
        <v>20161123003000</v>
      </c>
      <c r="E2782" s="1">
        <f>IF(SUMPRODUCT(--ISNUMBER(SEARCH({"ECON_EARNINGSREPORT","ECON_STOCKMARKET"},C2782)))&gt;0,1,0)</f>
        <v>1</v>
      </c>
      <c r="F2782" s="1">
        <f>IF(SUMPRODUCT(--ISNUMBER(SEARCH({"ENV_"},C2782)))&gt;0,1,0)</f>
        <v>0</v>
      </c>
      <c r="G2782" s="1">
        <f>IF(SUMPRODUCT(--ISNUMBER(SEARCH({"DISCRIMINATION","HARASSMENT","HATE_SPEECH","GENDER_VIOLENCE"},C2782)))&gt;0,1,0)</f>
        <v>0</v>
      </c>
      <c r="H2782" s="1">
        <f>IF(SUMPRODUCT(--ISNUMBER(SEARCH({"LEGALIZE","LEGISLATION","TRIAL"},C2782)))&gt;0,1,0)</f>
        <v>0</v>
      </c>
      <c r="I2782" s="1">
        <f>IF(SUMPRODUCT(--ISNUMBER(SEARCH({"LEADER"},C2782)))&gt;0,1,0)</f>
        <v>1</v>
      </c>
      <c r="J2782" t="str">
        <f t="shared" si="172"/>
        <v>2016</v>
      </c>
      <c r="K2782" t="str">
        <f t="shared" si="173"/>
        <v>11</v>
      </c>
      <c r="L2782" t="str">
        <f t="shared" si="174"/>
        <v>23</v>
      </c>
      <c r="M2782" s="2">
        <f t="shared" si="175"/>
        <v>42697.020833333336</v>
      </c>
    </row>
    <row r="2783" spans="1:13" x14ac:dyDescent="0.35">
      <c r="A2783">
        <v>-1.6438356164383601</v>
      </c>
      <c r="B2783" t="s">
        <v>2417</v>
      </c>
      <c r="C2783" t="s">
        <v>2418</v>
      </c>
      <c r="D2783">
        <v>20161203060000</v>
      </c>
      <c r="E2783" s="1">
        <f>IF(SUMPRODUCT(--ISNUMBER(SEARCH({"ECON_EARNINGSREPORT","ECON_STOCKMARKET"},C2783)))&gt;0,1,0)</f>
        <v>0</v>
      </c>
      <c r="F2783" s="1">
        <f>IF(SUMPRODUCT(--ISNUMBER(SEARCH({"ENV_"},C2783)))&gt;0,1,0)</f>
        <v>0</v>
      </c>
      <c r="G2783" s="1">
        <f>IF(SUMPRODUCT(--ISNUMBER(SEARCH({"DISCRIMINATION","HARASSMENT","HATE_SPEECH","GENDER_VIOLENCE"},C2783)))&gt;0,1,0)</f>
        <v>0</v>
      </c>
      <c r="H2783" s="1">
        <f>IF(SUMPRODUCT(--ISNUMBER(SEARCH({"LEGALIZE","LEGISLATION","TRIAL"},C2783)))&gt;0,1,0)</f>
        <v>1</v>
      </c>
      <c r="I2783" s="1">
        <f>IF(SUMPRODUCT(--ISNUMBER(SEARCH({"LEADER"},C2783)))&gt;0,1,0)</f>
        <v>0</v>
      </c>
      <c r="J2783" t="str">
        <f t="shared" si="172"/>
        <v>2016</v>
      </c>
      <c r="K2783" t="str">
        <f t="shared" si="173"/>
        <v>12</v>
      </c>
      <c r="L2783" t="str">
        <f t="shared" si="174"/>
        <v>03</v>
      </c>
      <c r="M2783" s="2">
        <f t="shared" si="175"/>
        <v>42707.25</v>
      </c>
    </row>
    <row r="2784" spans="1:13" x14ac:dyDescent="0.35">
      <c r="A2784">
        <v>-0.202839756592292</v>
      </c>
      <c r="B2784" t="s">
        <v>26</v>
      </c>
      <c r="C2784" t="s">
        <v>2419</v>
      </c>
      <c r="D2784">
        <v>20161017171500</v>
      </c>
      <c r="E2784" s="1">
        <f>IF(SUMPRODUCT(--ISNUMBER(SEARCH({"ECON_EARNINGSREPORT","ECON_STOCKMARKET"},C2784)))&gt;0,1,0)</f>
        <v>1</v>
      </c>
      <c r="F2784" s="1">
        <f>IF(SUMPRODUCT(--ISNUMBER(SEARCH({"ENV_"},C2784)))&gt;0,1,0)</f>
        <v>0</v>
      </c>
      <c r="G2784" s="1">
        <f>IF(SUMPRODUCT(--ISNUMBER(SEARCH({"DISCRIMINATION","HARASSMENT","HATE_SPEECH","GENDER_VIOLENCE"},C2784)))&gt;0,1,0)</f>
        <v>0</v>
      </c>
      <c r="H2784" s="1">
        <f>IF(SUMPRODUCT(--ISNUMBER(SEARCH({"LEGALIZE","LEGISLATION","TRIAL"},C2784)))&gt;0,1,0)</f>
        <v>0</v>
      </c>
      <c r="I2784" s="1">
        <f>IF(SUMPRODUCT(--ISNUMBER(SEARCH({"LEADER"},C2784)))&gt;0,1,0)</f>
        <v>0</v>
      </c>
      <c r="J2784" t="str">
        <f t="shared" si="172"/>
        <v>2016</v>
      </c>
      <c r="K2784" t="str">
        <f t="shared" si="173"/>
        <v>10</v>
      </c>
      <c r="L2784" t="str">
        <f t="shared" si="174"/>
        <v>17</v>
      </c>
      <c r="M2784" s="2">
        <f t="shared" si="175"/>
        <v>42660.71875</v>
      </c>
    </row>
    <row r="2785" spans="1:13" x14ac:dyDescent="0.35">
      <c r="A2785">
        <v>-0.17667844522968201</v>
      </c>
      <c r="B2785" t="s">
        <v>38</v>
      </c>
      <c r="C2785" t="s">
        <v>1577</v>
      </c>
      <c r="D2785">
        <v>20161017071500</v>
      </c>
      <c r="E2785" s="1">
        <f>IF(SUMPRODUCT(--ISNUMBER(SEARCH({"ECON_EARNINGSREPORT","ECON_STOCKMARKET"},C2785)))&gt;0,1,0)</f>
        <v>0</v>
      </c>
      <c r="F2785" s="1">
        <f>IF(SUMPRODUCT(--ISNUMBER(SEARCH({"ENV_"},C2785)))&gt;0,1,0)</f>
        <v>0</v>
      </c>
      <c r="G2785" s="1">
        <f>IF(SUMPRODUCT(--ISNUMBER(SEARCH({"DISCRIMINATION","HARASSMENT","HATE_SPEECH","GENDER_VIOLENCE"},C2785)))&gt;0,1,0)</f>
        <v>0</v>
      </c>
      <c r="H2785" s="1">
        <f>IF(SUMPRODUCT(--ISNUMBER(SEARCH({"LEGALIZE","LEGISLATION","TRIAL"},C2785)))&gt;0,1,0)</f>
        <v>0</v>
      </c>
      <c r="I2785" s="1">
        <f>IF(SUMPRODUCT(--ISNUMBER(SEARCH({"LEADER"},C2785)))&gt;0,1,0)</f>
        <v>1</v>
      </c>
      <c r="J2785" t="str">
        <f t="shared" si="172"/>
        <v>2016</v>
      </c>
      <c r="K2785" t="str">
        <f t="shared" si="173"/>
        <v>10</v>
      </c>
      <c r="L2785" t="str">
        <f t="shared" si="174"/>
        <v>17</v>
      </c>
      <c r="M2785" s="2">
        <f t="shared" si="175"/>
        <v>42660.302083333336</v>
      </c>
    </row>
    <row r="2786" spans="1:13" x14ac:dyDescent="0.35">
      <c r="A2786">
        <v>0.65789473684210498</v>
      </c>
      <c r="B2786" t="s">
        <v>603</v>
      </c>
      <c r="C2786" t="s">
        <v>2420</v>
      </c>
      <c r="D2786">
        <v>20161017104500</v>
      </c>
      <c r="E2786" s="1">
        <f>IF(SUMPRODUCT(--ISNUMBER(SEARCH({"ECON_EARNINGSREPORT","ECON_STOCKMARKET"},C2786)))&gt;0,1,0)</f>
        <v>0</v>
      </c>
      <c r="F2786" s="1">
        <f>IF(SUMPRODUCT(--ISNUMBER(SEARCH({"ENV_"},C2786)))&gt;0,1,0)</f>
        <v>0</v>
      </c>
      <c r="G2786" s="1">
        <f>IF(SUMPRODUCT(--ISNUMBER(SEARCH({"DISCRIMINATION","HARASSMENT","HATE_SPEECH","GENDER_VIOLENCE"},C2786)))&gt;0,1,0)</f>
        <v>0</v>
      </c>
      <c r="H2786" s="1">
        <f>IF(SUMPRODUCT(--ISNUMBER(SEARCH({"LEGALIZE","LEGISLATION","TRIAL"},C2786)))&gt;0,1,0)</f>
        <v>0</v>
      </c>
      <c r="I2786" s="1">
        <f>IF(SUMPRODUCT(--ISNUMBER(SEARCH({"LEADER"},C2786)))&gt;0,1,0)</f>
        <v>0</v>
      </c>
      <c r="J2786" t="str">
        <f t="shared" si="172"/>
        <v>2016</v>
      </c>
      <c r="K2786" t="str">
        <f t="shared" si="173"/>
        <v>10</v>
      </c>
      <c r="L2786" t="str">
        <f t="shared" si="174"/>
        <v>17</v>
      </c>
      <c r="M2786" s="2">
        <f t="shared" si="175"/>
        <v>42660.447916666664</v>
      </c>
    </row>
    <row r="2787" spans="1:13" x14ac:dyDescent="0.35">
      <c r="A2787">
        <v>2.6239067055393601</v>
      </c>
      <c r="B2787" t="s">
        <v>1998</v>
      </c>
      <c r="D2787">
        <v>20161013193000</v>
      </c>
      <c r="E2787" s="1">
        <f>IF(SUMPRODUCT(--ISNUMBER(SEARCH({"ECON_EARNINGSREPORT","ECON_STOCKMARKET"},C2787)))&gt;0,1,0)</f>
        <v>0</v>
      </c>
      <c r="F2787" s="1">
        <f>IF(SUMPRODUCT(--ISNUMBER(SEARCH({"ENV_"},C2787)))&gt;0,1,0)</f>
        <v>0</v>
      </c>
      <c r="G2787" s="1">
        <f>IF(SUMPRODUCT(--ISNUMBER(SEARCH({"DISCRIMINATION","HARASSMENT","HATE_SPEECH","GENDER_VIOLENCE"},C2787)))&gt;0,1,0)</f>
        <v>0</v>
      </c>
      <c r="H2787" s="1">
        <f>IF(SUMPRODUCT(--ISNUMBER(SEARCH({"LEGALIZE","LEGISLATION","TRIAL"},C2787)))&gt;0,1,0)</f>
        <v>0</v>
      </c>
      <c r="I2787" s="1">
        <f>IF(SUMPRODUCT(--ISNUMBER(SEARCH({"LEADER"},C2787)))&gt;0,1,0)</f>
        <v>0</v>
      </c>
      <c r="J2787" t="str">
        <f t="shared" si="172"/>
        <v>2016</v>
      </c>
      <c r="K2787" t="str">
        <f t="shared" si="173"/>
        <v>10</v>
      </c>
      <c r="L2787" t="str">
        <f t="shared" si="174"/>
        <v>13</v>
      </c>
      <c r="M2787" s="2">
        <f t="shared" si="175"/>
        <v>42656.8125</v>
      </c>
    </row>
    <row r="2788" spans="1:13" x14ac:dyDescent="0.35">
      <c r="A2788">
        <v>0.45871559633027498</v>
      </c>
      <c r="B2788" t="s">
        <v>1218</v>
      </c>
      <c r="C2788" t="s">
        <v>2181</v>
      </c>
      <c r="D2788">
        <v>20161014023000</v>
      </c>
      <c r="E2788" s="1">
        <f>IF(SUMPRODUCT(--ISNUMBER(SEARCH({"ECON_EARNINGSREPORT","ECON_STOCKMARKET"},C2788)))&gt;0,1,0)</f>
        <v>0</v>
      </c>
      <c r="F2788" s="1">
        <f>IF(SUMPRODUCT(--ISNUMBER(SEARCH({"ENV_"},C2788)))&gt;0,1,0)</f>
        <v>0</v>
      </c>
      <c r="G2788" s="1">
        <f>IF(SUMPRODUCT(--ISNUMBER(SEARCH({"DISCRIMINATION","HARASSMENT","HATE_SPEECH","GENDER_VIOLENCE"},C2788)))&gt;0,1,0)</f>
        <v>0</v>
      </c>
      <c r="H2788" s="1">
        <f>IF(SUMPRODUCT(--ISNUMBER(SEARCH({"LEGALIZE","LEGISLATION","TRIAL"},C2788)))&gt;0,1,0)</f>
        <v>0</v>
      </c>
      <c r="I2788" s="1">
        <f>IF(SUMPRODUCT(--ISNUMBER(SEARCH({"LEADER"},C2788)))&gt;0,1,0)</f>
        <v>1</v>
      </c>
      <c r="J2788" t="str">
        <f t="shared" si="172"/>
        <v>2016</v>
      </c>
      <c r="K2788" t="str">
        <f t="shared" si="173"/>
        <v>10</v>
      </c>
      <c r="L2788" t="str">
        <f t="shared" si="174"/>
        <v>14</v>
      </c>
      <c r="M2788" s="2">
        <f t="shared" si="175"/>
        <v>42657.104166666664</v>
      </c>
    </row>
    <row r="2789" spans="1:13" x14ac:dyDescent="0.35">
      <c r="A2789">
        <v>0.93023255813953498</v>
      </c>
      <c r="B2789" t="s">
        <v>90</v>
      </c>
      <c r="C2789" t="s">
        <v>2421</v>
      </c>
      <c r="D2789">
        <v>20161026071500</v>
      </c>
      <c r="E2789" s="1">
        <f>IF(SUMPRODUCT(--ISNUMBER(SEARCH({"ECON_EARNINGSREPORT","ECON_STOCKMARKET"},C2789)))&gt;0,1,0)</f>
        <v>0</v>
      </c>
      <c r="F2789" s="1">
        <f>IF(SUMPRODUCT(--ISNUMBER(SEARCH({"ENV_"},C2789)))&gt;0,1,0)</f>
        <v>0</v>
      </c>
      <c r="G2789" s="1">
        <f>IF(SUMPRODUCT(--ISNUMBER(SEARCH({"DISCRIMINATION","HARASSMENT","HATE_SPEECH","GENDER_VIOLENCE"},C2789)))&gt;0,1,0)</f>
        <v>0</v>
      </c>
      <c r="H2789" s="1">
        <f>IF(SUMPRODUCT(--ISNUMBER(SEARCH({"LEGALIZE","LEGISLATION","TRIAL"},C2789)))&gt;0,1,0)</f>
        <v>0</v>
      </c>
      <c r="I2789" s="1">
        <f>IF(SUMPRODUCT(--ISNUMBER(SEARCH({"LEADER"},C2789)))&gt;0,1,0)</f>
        <v>0</v>
      </c>
      <c r="J2789" t="str">
        <f t="shared" si="172"/>
        <v>2016</v>
      </c>
      <c r="K2789" t="str">
        <f t="shared" si="173"/>
        <v>10</v>
      </c>
      <c r="L2789" t="str">
        <f t="shared" si="174"/>
        <v>26</v>
      </c>
      <c r="M2789" s="2">
        <f t="shared" si="175"/>
        <v>42669.302083333336</v>
      </c>
    </row>
    <row r="2790" spans="1:13" x14ac:dyDescent="0.35">
      <c r="A2790">
        <v>-2.7027027027027</v>
      </c>
      <c r="B2790" t="s">
        <v>69</v>
      </c>
      <c r="C2790" t="s">
        <v>2422</v>
      </c>
      <c r="D2790">
        <v>20161027044500</v>
      </c>
      <c r="E2790" s="1">
        <f>IF(SUMPRODUCT(--ISNUMBER(SEARCH({"ECON_EARNINGSREPORT","ECON_STOCKMARKET"},C2790)))&gt;0,1,0)</f>
        <v>0</v>
      </c>
      <c r="F2790" s="1">
        <f>IF(SUMPRODUCT(--ISNUMBER(SEARCH({"ENV_"},C2790)))&gt;0,1,0)</f>
        <v>0</v>
      </c>
      <c r="G2790" s="1">
        <f>IF(SUMPRODUCT(--ISNUMBER(SEARCH({"DISCRIMINATION","HARASSMENT","HATE_SPEECH","GENDER_VIOLENCE"},C2790)))&gt;0,1,0)</f>
        <v>0</v>
      </c>
      <c r="H2790" s="1">
        <f>IF(SUMPRODUCT(--ISNUMBER(SEARCH({"LEGALIZE","LEGISLATION","TRIAL"},C2790)))&gt;0,1,0)</f>
        <v>0</v>
      </c>
      <c r="I2790" s="1">
        <f>IF(SUMPRODUCT(--ISNUMBER(SEARCH({"LEADER"},C2790)))&gt;0,1,0)</f>
        <v>0</v>
      </c>
      <c r="J2790" t="str">
        <f t="shared" si="172"/>
        <v>2016</v>
      </c>
      <c r="K2790" t="str">
        <f t="shared" si="173"/>
        <v>10</v>
      </c>
      <c r="L2790" t="str">
        <f t="shared" si="174"/>
        <v>27</v>
      </c>
      <c r="M2790" s="2">
        <f t="shared" si="175"/>
        <v>42670.197916666664</v>
      </c>
    </row>
    <row r="2791" spans="1:13" x14ac:dyDescent="0.35">
      <c r="A2791">
        <v>2.16450216450216</v>
      </c>
      <c r="B2791" t="s">
        <v>2423</v>
      </c>
      <c r="C2791" t="s">
        <v>2424</v>
      </c>
      <c r="D2791">
        <v>20161026013000</v>
      </c>
      <c r="E2791" s="1">
        <f>IF(SUMPRODUCT(--ISNUMBER(SEARCH({"ECON_EARNINGSREPORT","ECON_STOCKMARKET"},C2791)))&gt;0,1,0)</f>
        <v>0</v>
      </c>
      <c r="F2791" s="1">
        <f>IF(SUMPRODUCT(--ISNUMBER(SEARCH({"ENV_"},C2791)))&gt;0,1,0)</f>
        <v>0</v>
      </c>
      <c r="G2791" s="1">
        <f>IF(SUMPRODUCT(--ISNUMBER(SEARCH({"DISCRIMINATION","HARASSMENT","HATE_SPEECH","GENDER_VIOLENCE"},C2791)))&gt;0,1,0)</f>
        <v>0</v>
      </c>
      <c r="H2791" s="1">
        <f>IF(SUMPRODUCT(--ISNUMBER(SEARCH({"LEGALIZE","LEGISLATION","TRIAL"},C2791)))&gt;0,1,0)</f>
        <v>0</v>
      </c>
      <c r="I2791" s="1">
        <f>IF(SUMPRODUCT(--ISNUMBER(SEARCH({"LEADER"},C2791)))&gt;0,1,0)</f>
        <v>1</v>
      </c>
      <c r="J2791" t="str">
        <f t="shared" si="172"/>
        <v>2016</v>
      </c>
      <c r="K2791" t="str">
        <f t="shared" si="173"/>
        <v>10</v>
      </c>
      <c r="L2791" t="str">
        <f t="shared" si="174"/>
        <v>26</v>
      </c>
      <c r="M2791" s="2">
        <f t="shared" si="175"/>
        <v>42669.0625</v>
      </c>
    </row>
    <row r="2792" spans="1:13" x14ac:dyDescent="0.35">
      <c r="A2792">
        <v>0.90744101633393903</v>
      </c>
      <c r="B2792" t="s">
        <v>2425</v>
      </c>
      <c r="C2792" t="s">
        <v>2426</v>
      </c>
      <c r="D2792">
        <v>20161017191500</v>
      </c>
      <c r="E2792" s="1">
        <f>IF(SUMPRODUCT(--ISNUMBER(SEARCH({"ECON_EARNINGSREPORT","ECON_STOCKMARKET"},C2792)))&gt;0,1,0)</f>
        <v>0</v>
      </c>
      <c r="F2792" s="1">
        <f>IF(SUMPRODUCT(--ISNUMBER(SEARCH({"ENV_"},C2792)))&gt;0,1,0)</f>
        <v>0</v>
      </c>
      <c r="G2792" s="1">
        <f>IF(SUMPRODUCT(--ISNUMBER(SEARCH({"DISCRIMINATION","HARASSMENT","HATE_SPEECH","GENDER_VIOLENCE"},C2792)))&gt;0,1,0)</f>
        <v>0</v>
      </c>
      <c r="H2792" s="1">
        <f>IF(SUMPRODUCT(--ISNUMBER(SEARCH({"LEGALIZE","LEGISLATION","TRIAL"},C2792)))&gt;0,1,0)</f>
        <v>0</v>
      </c>
      <c r="I2792" s="1">
        <f>IF(SUMPRODUCT(--ISNUMBER(SEARCH({"LEADER"},C2792)))&gt;0,1,0)</f>
        <v>0</v>
      </c>
      <c r="J2792" t="str">
        <f t="shared" si="172"/>
        <v>2016</v>
      </c>
      <c r="K2792" t="str">
        <f t="shared" si="173"/>
        <v>10</v>
      </c>
      <c r="L2792" t="str">
        <f t="shared" si="174"/>
        <v>17</v>
      </c>
      <c r="M2792" s="2">
        <f t="shared" si="175"/>
        <v>42660.802083333336</v>
      </c>
    </row>
    <row r="2793" spans="1:13" x14ac:dyDescent="0.35">
      <c r="A2793">
        <v>1.26984126984127</v>
      </c>
      <c r="B2793" t="s">
        <v>2427</v>
      </c>
      <c r="C2793" t="s">
        <v>2428</v>
      </c>
      <c r="D2793">
        <v>20161017151500</v>
      </c>
      <c r="E2793" s="1">
        <f>IF(SUMPRODUCT(--ISNUMBER(SEARCH({"ECON_EARNINGSREPORT","ECON_STOCKMARKET"},C2793)))&gt;0,1,0)</f>
        <v>0</v>
      </c>
      <c r="F2793" s="1">
        <f>IF(SUMPRODUCT(--ISNUMBER(SEARCH({"ENV_"},C2793)))&gt;0,1,0)</f>
        <v>0</v>
      </c>
      <c r="G2793" s="1">
        <f>IF(SUMPRODUCT(--ISNUMBER(SEARCH({"DISCRIMINATION","HARASSMENT","HATE_SPEECH","GENDER_VIOLENCE"},C2793)))&gt;0,1,0)</f>
        <v>0</v>
      </c>
      <c r="H2793" s="1">
        <f>IF(SUMPRODUCT(--ISNUMBER(SEARCH({"LEGALIZE","LEGISLATION","TRIAL"},C2793)))&gt;0,1,0)</f>
        <v>0</v>
      </c>
      <c r="I2793" s="1">
        <f>IF(SUMPRODUCT(--ISNUMBER(SEARCH({"LEADER"},C2793)))&gt;0,1,0)</f>
        <v>0</v>
      </c>
      <c r="J2793" t="str">
        <f t="shared" si="172"/>
        <v>2016</v>
      </c>
      <c r="K2793" t="str">
        <f t="shared" si="173"/>
        <v>10</v>
      </c>
      <c r="L2793" t="str">
        <f t="shared" si="174"/>
        <v>17</v>
      </c>
      <c r="M2793" s="2">
        <f t="shared" si="175"/>
        <v>42660.635416666664</v>
      </c>
    </row>
    <row r="2794" spans="1:13" x14ac:dyDescent="0.35">
      <c r="A2794">
        <v>1.7733990147783301</v>
      </c>
      <c r="B2794" t="s">
        <v>190</v>
      </c>
      <c r="C2794" t="s">
        <v>2429</v>
      </c>
      <c r="D2794">
        <v>20161026173000</v>
      </c>
      <c r="E2794" s="1">
        <f>IF(SUMPRODUCT(--ISNUMBER(SEARCH({"ECON_EARNINGSREPORT","ECON_STOCKMARKET"},C2794)))&gt;0,1,0)</f>
        <v>1</v>
      </c>
      <c r="F2794" s="1">
        <f>IF(SUMPRODUCT(--ISNUMBER(SEARCH({"ENV_"},C2794)))&gt;0,1,0)</f>
        <v>0</v>
      </c>
      <c r="G2794" s="1">
        <f>IF(SUMPRODUCT(--ISNUMBER(SEARCH({"DISCRIMINATION","HARASSMENT","HATE_SPEECH","GENDER_VIOLENCE"},C2794)))&gt;0,1,0)</f>
        <v>0</v>
      </c>
      <c r="H2794" s="1">
        <f>IF(SUMPRODUCT(--ISNUMBER(SEARCH({"LEGALIZE","LEGISLATION","TRIAL"},C2794)))&gt;0,1,0)</f>
        <v>1</v>
      </c>
      <c r="I2794" s="1">
        <f>IF(SUMPRODUCT(--ISNUMBER(SEARCH({"LEADER"},C2794)))&gt;0,1,0)</f>
        <v>0</v>
      </c>
      <c r="J2794" t="str">
        <f t="shared" si="172"/>
        <v>2016</v>
      </c>
      <c r="K2794" t="str">
        <f t="shared" si="173"/>
        <v>10</v>
      </c>
      <c r="L2794" t="str">
        <f t="shared" si="174"/>
        <v>26</v>
      </c>
      <c r="M2794" s="2">
        <f t="shared" si="175"/>
        <v>42669.729166666664</v>
      </c>
    </row>
    <row r="2795" spans="1:13" x14ac:dyDescent="0.35">
      <c r="A2795">
        <v>0.14245014245014201</v>
      </c>
      <c r="B2795" t="s">
        <v>71</v>
      </c>
      <c r="C2795" t="s">
        <v>2430</v>
      </c>
      <c r="D2795">
        <v>20161027234500</v>
      </c>
      <c r="E2795" s="1">
        <f>IF(SUMPRODUCT(--ISNUMBER(SEARCH({"ECON_EARNINGSREPORT","ECON_STOCKMARKET"},C2795)))&gt;0,1,0)</f>
        <v>1</v>
      </c>
      <c r="F2795" s="1">
        <f>IF(SUMPRODUCT(--ISNUMBER(SEARCH({"ENV_"},C2795)))&gt;0,1,0)</f>
        <v>0</v>
      </c>
      <c r="G2795" s="1">
        <f>IF(SUMPRODUCT(--ISNUMBER(SEARCH({"DISCRIMINATION","HARASSMENT","HATE_SPEECH","GENDER_VIOLENCE"},C2795)))&gt;0,1,0)</f>
        <v>0</v>
      </c>
      <c r="H2795" s="1">
        <f>IF(SUMPRODUCT(--ISNUMBER(SEARCH({"LEGALIZE","LEGISLATION","TRIAL"},C2795)))&gt;0,1,0)</f>
        <v>0</v>
      </c>
      <c r="I2795" s="1">
        <f>IF(SUMPRODUCT(--ISNUMBER(SEARCH({"LEADER"},C2795)))&gt;0,1,0)</f>
        <v>0</v>
      </c>
      <c r="J2795" t="str">
        <f t="shared" si="172"/>
        <v>2016</v>
      </c>
      <c r="K2795" t="str">
        <f t="shared" si="173"/>
        <v>10</v>
      </c>
      <c r="L2795" t="str">
        <f t="shared" si="174"/>
        <v>27</v>
      </c>
      <c r="M2795" s="2">
        <f t="shared" si="175"/>
        <v>42670.989583333336</v>
      </c>
    </row>
    <row r="2796" spans="1:13" x14ac:dyDescent="0.35">
      <c r="A2796">
        <v>2.1138211382113798</v>
      </c>
      <c r="B2796" t="s">
        <v>363</v>
      </c>
      <c r="D2796">
        <v>20161012110000</v>
      </c>
      <c r="E2796" s="1">
        <f>IF(SUMPRODUCT(--ISNUMBER(SEARCH({"ECON_EARNINGSREPORT","ECON_STOCKMARKET"},C2796)))&gt;0,1,0)</f>
        <v>0</v>
      </c>
      <c r="F2796" s="1">
        <f>IF(SUMPRODUCT(--ISNUMBER(SEARCH({"ENV_"},C2796)))&gt;0,1,0)</f>
        <v>0</v>
      </c>
      <c r="G2796" s="1">
        <f>IF(SUMPRODUCT(--ISNUMBER(SEARCH({"DISCRIMINATION","HARASSMENT","HATE_SPEECH","GENDER_VIOLENCE"},C2796)))&gt;0,1,0)</f>
        <v>0</v>
      </c>
      <c r="H2796" s="1">
        <f>IF(SUMPRODUCT(--ISNUMBER(SEARCH({"LEGALIZE","LEGISLATION","TRIAL"},C2796)))&gt;0,1,0)</f>
        <v>0</v>
      </c>
      <c r="I2796" s="1">
        <f>IF(SUMPRODUCT(--ISNUMBER(SEARCH({"LEADER"},C2796)))&gt;0,1,0)</f>
        <v>0</v>
      </c>
      <c r="J2796" t="str">
        <f t="shared" si="172"/>
        <v>2016</v>
      </c>
      <c r="K2796" t="str">
        <f t="shared" si="173"/>
        <v>10</v>
      </c>
      <c r="L2796" t="str">
        <f t="shared" si="174"/>
        <v>12</v>
      </c>
      <c r="M2796" s="2">
        <f t="shared" si="175"/>
        <v>42655.458333333336</v>
      </c>
    </row>
    <row r="2797" spans="1:13" x14ac:dyDescent="0.35">
      <c r="A2797">
        <v>1.9637462235649601</v>
      </c>
      <c r="B2797" t="s">
        <v>1271</v>
      </c>
      <c r="D2797">
        <v>20161012103000</v>
      </c>
      <c r="E2797" s="1">
        <f>IF(SUMPRODUCT(--ISNUMBER(SEARCH({"ECON_EARNINGSREPORT","ECON_STOCKMARKET"},C2797)))&gt;0,1,0)</f>
        <v>0</v>
      </c>
      <c r="F2797" s="1">
        <f>IF(SUMPRODUCT(--ISNUMBER(SEARCH({"ENV_"},C2797)))&gt;0,1,0)</f>
        <v>0</v>
      </c>
      <c r="G2797" s="1">
        <f>IF(SUMPRODUCT(--ISNUMBER(SEARCH({"DISCRIMINATION","HARASSMENT","HATE_SPEECH","GENDER_VIOLENCE"},C2797)))&gt;0,1,0)</f>
        <v>0</v>
      </c>
      <c r="H2797" s="1">
        <f>IF(SUMPRODUCT(--ISNUMBER(SEARCH({"LEGALIZE","LEGISLATION","TRIAL"},C2797)))&gt;0,1,0)</f>
        <v>0</v>
      </c>
      <c r="I2797" s="1">
        <f>IF(SUMPRODUCT(--ISNUMBER(SEARCH({"LEADER"},C2797)))&gt;0,1,0)</f>
        <v>0</v>
      </c>
      <c r="J2797" t="str">
        <f t="shared" si="172"/>
        <v>2016</v>
      </c>
      <c r="K2797" t="str">
        <f t="shared" si="173"/>
        <v>10</v>
      </c>
      <c r="L2797" t="str">
        <f t="shared" si="174"/>
        <v>12</v>
      </c>
      <c r="M2797" s="2">
        <f t="shared" si="175"/>
        <v>42655.4375</v>
      </c>
    </row>
    <row r="2798" spans="1:13" x14ac:dyDescent="0.35">
      <c r="A2798">
        <v>-1.0309278350515501</v>
      </c>
      <c r="B2798" t="s">
        <v>26</v>
      </c>
      <c r="C2798" t="s">
        <v>2431</v>
      </c>
      <c r="D2798">
        <v>20161012094500</v>
      </c>
      <c r="E2798" s="1">
        <f>IF(SUMPRODUCT(--ISNUMBER(SEARCH({"ECON_EARNINGSREPORT","ECON_STOCKMARKET"},C2798)))&gt;0,1,0)</f>
        <v>0</v>
      </c>
      <c r="F2798" s="1">
        <f>IF(SUMPRODUCT(--ISNUMBER(SEARCH({"ENV_"},C2798)))&gt;0,1,0)</f>
        <v>0</v>
      </c>
      <c r="G2798" s="1">
        <f>IF(SUMPRODUCT(--ISNUMBER(SEARCH({"DISCRIMINATION","HARASSMENT","HATE_SPEECH","GENDER_VIOLENCE"},C2798)))&gt;0,1,0)</f>
        <v>0</v>
      </c>
      <c r="H2798" s="1">
        <f>IF(SUMPRODUCT(--ISNUMBER(SEARCH({"LEGALIZE","LEGISLATION","TRIAL"},C2798)))&gt;0,1,0)</f>
        <v>0</v>
      </c>
      <c r="I2798" s="1">
        <f>IF(SUMPRODUCT(--ISNUMBER(SEARCH({"LEADER"},C2798)))&gt;0,1,0)</f>
        <v>0</v>
      </c>
      <c r="J2798" t="str">
        <f t="shared" si="172"/>
        <v>2016</v>
      </c>
      <c r="K2798" t="str">
        <f t="shared" si="173"/>
        <v>10</v>
      </c>
      <c r="L2798" t="str">
        <f t="shared" si="174"/>
        <v>12</v>
      </c>
      <c r="M2798" s="2">
        <f t="shared" si="175"/>
        <v>42655.40625</v>
      </c>
    </row>
    <row r="2799" spans="1:13" x14ac:dyDescent="0.35">
      <c r="A2799">
        <v>1.1019283746556501</v>
      </c>
      <c r="B2799" t="s">
        <v>106</v>
      </c>
      <c r="C2799" t="s">
        <v>2432</v>
      </c>
      <c r="D2799">
        <v>20161201060000</v>
      </c>
      <c r="E2799" s="1">
        <f>IF(SUMPRODUCT(--ISNUMBER(SEARCH({"ECON_EARNINGSREPORT","ECON_STOCKMARKET"},C2799)))&gt;0,1,0)</f>
        <v>1</v>
      </c>
      <c r="F2799" s="1">
        <f>IF(SUMPRODUCT(--ISNUMBER(SEARCH({"ENV_"},C2799)))&gt;0,1,0)</f>
        <v>0</v>
      </c>
      <c r="G2799" s="1">
        <f>IF(SUMPRODUCT(--ISNUMBER(SEARCH({"DISCRIMINATION","HARASSMENT","HATE_SPEECH","GENDER_VIOLENCE"},C2799)))&gt;0,1,0)</f>
        <v>0</v>
      </c>
      <c r="H2799" s="1">
        <f>IF(SUMPRODUCT(--ISNUMBER(SEARCH({"LEGALIZE","LEGISLATION","TRIAL"},C2799)))&gt;0,1,0)</f>
        <v>0</v>
      </c>
      <c r="I2799" s="1">
        <f>IF(SUMPRODUCT(--ISNUMBER(SEARCH({"LEADER"},C2799)))&gt;0,1,0)</f>
        <v>0</v>
      </c>
      <c r="J2799" t="str">
        <f t="shared" si="172"/>
        <v>2016</v>
      </c>
      <c r="K2799" t="str">
        <f t="shared" si="173"/>
        <v>12</v>
      </c>
      <c r="L2799" t="str">
        <f t="shared" si="174"/>
        <v>01</v>
      </c>
      <c r="M2799" s="2">
        <f t="shared" si="175"/>
        <v>42705.25</v>
      </c>
    </row>
    <row r="2800" spans="1:13" x14ac:dyDescent="0.35">
      <c r="A2800">
        <v>0.38684719535783402</v>
      </c>
      <c r="B2800" t="s">
        <v>512</v>
      </c>
      <c r="C2800" t="s">
        <v>2433</v>
      </c>
      <c r="D2800">
        <v>20161202163000</v>
      </c>
      <c r="E2800" s="1">
        <f>IF(SUMPRODUCT(--ISNUMBER(SEARCH({"ECON_EARNINGSREPORT","ECON_STOCKMARKET"},C2800)))&gt;0,1,0)</f>
        <v>0</v>
      </c>
      <c r="F2800" s="1">
        <f>IF(SUMPRODUCT(--ISNUMBER(SEARCH({"ENV_"},C2800)))&gt;0,1,0)</f>
        <v>0</v>
      </c>
      <c r="G2800" s="1">
        <f>IF(SUMPRODUCT(--ISNUMBER(SEARCH({"DISCRIMINATION","HARASSMENT","HATE_SPEECH","GENDER_VIOLENCE"},C2800)))&gt;0,1,0)</f>
        <v>0</v>
      </c>
      <c r="H2800" s="1">
        <f>IF(SUMPRODUCT(--ISNUMBER(SEARCH({"LEGALIZE","LEGISLATION","TRIAL"},C2800)))&gt;0,1,0)</f>
        <v>0</v>
      </c>
      <c r="I2800" s="1">
        <f>IF(SUMPRODUCT(--ISNUMBER(SEARCH({"LEADER"},C2800)))&gt;0,1,0)</f>
        <v>1</v>
      </c>
      <c r="J2800" t="str">
        <f t="shared" si="172"/>
        <v>2016</v>
      </c>
      <c r="K2800" t="str">
        <f t="shared" si="173"/>
        <v>12</v>
      </c>
      <c r="L2800" t="str">
        <f t="shared" si="174"/>
        <v>02</v>
      </c>
      <c r="M2800" s="2">
        <f t="shared" si="175"/>
        <v>42706.6875</v>
      </c>
    </row>
    <row r="2801" spans="1:13" x14ac:dyDescent="0.35">
      <c r="A2801">
        <v>0.74183976261127604</v>
      </c>
      <c r="B2801" t="s">
        <v>190</v>
      </c>
      <c r="C2801" t="s">
        <v>2434</v>
      </c>
      <c r="D2801">
        <v>20161013123000</v>
      </c>
      <c r="E2801" s="1">
        <f>IF(SUMPRODUCT(--ISNUMBER(SEARCH({"ECON_EARNINGSREPORT","ECON_STOCKMARKET"},C2801)))&gt;0,1,0)</f>
        <v>0</v>
      </c>
      <c r="F2801" s="1">
        <f>IF(SUMPRODUCT(--ISNUMBER(SEARCH({"ENV_"},C2801)))&gt;0,1,0)</f>
        <v>0</v>
      </c>
      <c r="G2801" s="1">
        <f>IF(SUMPRODUCT(--ISNUMBER(SEARCH({"DISCRIMINATION","HARASSMENT","HATE_SPEECH","GENDER_VIOLENCE"},C2801)))&gt;0,1,0)</f>
        <v>0</v>
      </c>
      <c r="H2801" s="1">
        <f>IF(SUMPRODUCT(--ISNUMBER(SEARCH({"LEGALIZE","LEGISLATION","TRIAL"},C2801)))&gt;0,1,0)</f>
        <v>0</v>
      </c>
      <c r="I2801" s="1">
        <f>IF(SUMPRODUCT(--ISNUMBER(SEARCH({"LEADER"},C2801)))&gt;0,1,0)</f>
        <v>0</v>
      </c>
      <c r="J2801" t="str">
        <f t="shared" si="172"/>
        <v>2016</v>
      </c>
      <c r="K2801" t="str">
        <f t="shared" si="173"/>
        <v>10</v>
      </c>
      <c r="L2801" t="str">
        <f t="shared" si="174"/>
        <v>13</v>
      </c>
      <c r="M2801" s="2">
        <f t="shared" si="175"/>
        <v>42656.520833333336</v>
      </c>
    </row>
    <row r="2802" spans="1:13" x14ac:dyDescent="0.35">
      <c r="A2802">
        <v>-3.52112676056338</v>
      </c>
      <c r="B2802" t="s">
        <v>805</v>
      </c>
      <c r="C2802" t="s">
        <v>1569</v>
      </c>
      <c r="D2802">
        <v>20161013220000</v>
      </c>
      <c r="E2802" s="1">
        <f>IF(SUMPRODUCT(--ISNUMBER(SEARCH({"ECON_EARNINGSREPORT","ECON_STOCKMARKET"},C2802)))&gt;0,1,0)</f>
        <v>0</v>
      </c>
      <c r="F2802" s="1">
        <f>IF(SUMPRODUCT(--ISNUMBER(SEARCH({"ENV_"},C2802)))&gt;0,1,0)</f>
        <v>0</v>
      </c>
      <c r="G2802" s="1">
        <f>IF(SUMPRODUCT(--ISNUMBER(SEARCH({"DISCRIMINATION","HARASSMENT","HATE_SPEECH","GENDER_VIOLENCE"},C2802)))&gt;0,1,0)</f>
        <v>0</v>
      </c>
      <c r="H2802" s="1">
        <f>IF(SUMPRODUCT(--ISNUMBER(SEARCH({"LEGALIZE","LEGISLATION","TRIAL"},C2802)))&gt;0,1,0)</f>
        <v>0</v>
      </c>
      <c r="I2802" s="1">
        <f>IF(SUMPRODUCT(--ISNUMBER(SEARCH({"LEADER"},C2802)))&gt;0,1,0)</f>
        <v>0</v>
      </c>
      <c r="J2802" t="str">
        <f t="shared" si="172"/>
        <v>2016</v>
      </c>
      <c r="K2802" t="str">
        <f t="shared" si="173"/>
        <v>10</v>
      </c>
      <c r="L2802" t="str">
        <f t="shared" si="174"/>
        <v>13</v>
      </c>
      <c r="M2802" s="2">
        <f t="shared" si="175"/>
        <v>42656.916666666664</v>
      </c>
    </row>
    <row r="2803" spans="1:13" x14ac:dyDescent="0.35">
      <c r="A2803">
        <v>0</v>
      </c>
      <c r="B2803" t="s">
        <v>121</v>
      </c>
      <c r="C2803" t="s">
        <v>2393</v>
      </c>
      <c r="D2803">
        <v>20161013211500</v>
      </c>
      <c r="E2803" s="1">
        <f>IF(SUMPRODUCT(--ISNUMBER(SEARCH({"ECON_EARNINGSREPORT","ECON_STOCKMARKET"},C2803)))&gt;0,1,0)</f>
        <v>0</v>
      </c>
      <c r="F2803" s="1">
        <f>IF(SUMPRODUCT(--ISNUMBER(SEARCH({"ENV_"},C2803)))&gt;0,1,0)</f>
        <v>0</v>
      </c>
      <c r="G2803" s="1">
        <f>IF(SUMPRODUCT(--ISNUMBER(SEARCH({"DISCRIMINATION","HARASSMENT","HATE_SPEECH","GENDER_VIOLENCE"},C2803)))&gt;0,1,0)</f>
        <v>0</v>
      </c>
      <c r="H2803" s="1">
        <f>IF(SUMPRODUCT(--ISNUMBER(SEARCH({"LEGALIZE","LEGISLATION","TRIAL"},C2803)))&gt;0,1,0)</f>
        <v>0</v>
      </c>
      <c r="I2803" s="1">
        <f>IF(SUMPRODUCT(--ISNUMBER(SEARCH({"LEADER"},C2803)))&gt;0,1,0)</f>
        <v>0</v>
      </c>
      <c r="J2803" t="str">
        <f t="shared" si="172"/>
        <v>2016</v>
      </c>
      <c r="K2803" t="str">
        <f t="shared" si="173"/>
        <v>10</v>
      </c>
      <c r="L2803" t="str">
        <f t="shared" si="174"/>
        <v>13</v>
      </c>
      <c r="M2803" s="2">
        <f t="shared" si="175"/>
        <v>42656.885416666664</v>
      </c>
    </row>
    <row r="2804" spans="1:13" x14ac:dyDescent="0.35">
      <c r="A2804">
        <v>-1.5384615384615401</v>
      </c>
      <c r="B2804" t="s">
        <v>2435</v>
      </c>
      <c r="C2804" t="s">
        <v>1658</v>
      </c>
      <c r="D2804">
        <v>20161014023000</v>
      </c>
      <c r="E2804" s="1">
        <f>IF(SUMPRODUCT(--ISNUMBER(SEARCH({"ECON_EARNINGSREPORT","ECON_STOCKMARKET"},C2804)))&gt;0,1,0)</f>
        <v>0</v>
      </c>
      <c r="F2804" s="1">
        <f>IF(SUMPRODUCT(--ISNUMBER(SEARCH({"ENV_"},C2804)))&gt;0,1,0)</f>
        <v>0</v>
      </c>
      <c r="G2804" s="1">
        <f>IF(SUMPRODUCT(--ISNUMBER(SEARCH({"DISCRIMINATION","HARASSMENT","HATE_SPEECH","GENDER_VIOLENCE"},C2804)))&gt;0,1,0)</f>
        <v>0</v>
      </c>
      <c r="H2804" s="1">
        <f>IF(SUMPRODUCT(--ISNUMBER(SEARCH({"LEGALIZE","LEGISLATION","TRIAL"},C2804)))&gt;0,1,0)</f>
        <v>0</v>
      </c>
      <c r="I2804" s="1">
        <f>IF(SUMPRODUCT(--ISNUMBER(SEARCH({"LEADER"},C2804)))&gt;0,1,0)</f>
        <v>0</v>
      </c>
      <c r="J2804" t="str">
        <f t="shared" si="172"/>
        <v>2016</v>
      </c>
      <c r="K2804" t="str">
        <f t="shared" si="173"/>
        <v>10</v>
      </c>
      <c r="L2804" t="str">
        <f t="shared" si="174"/>
        <v>14</v>
      </c>
      <c r="M2804" s="2">
        <f t="shared" si="175"/>
        <v>42657.104166666664</v>
      </c>
    </row>
    <row r="2805" spans="1:13" x14ac:dyDescent="0.35">
      <c r="A2805">
        <v>5.9210526315789496</v>
      </c>
      <c r="B2805" t="s">
        <v>2436</v>
      </c>
      <c r="C2805" t="s">
        <v>2437</v>
      </c>
      <c r="D2805">
        <v>20161125100000</v>
      </c>
      <c r="E2805" s="1">
        <f>IF(SUMPRODUCT(--ISNUMBER(SEARCH({"ECON_EARNINGSREPORT","ECON_STOCKMARKET"},C2805)))&gt;0,1,0)</f>
        <v>0</v>
      </c>
      <c r="F2805" s="1">
        <f>IF(SUMPRODUCT(--ISNUMBER(SEARCH({"ENV_"},C2805)))&gt;0,1,0)</f>
        <v>0</v>
      </c>
      <c r="G2805" s="1">
        <f>IF(SUMPRODUCT(--ISNUMBER(SEARCH({"DISCRIMINATION","HARASSMENT","HATE_SPEECH","GENDER_VIOLENCE"},C2805)))&gt;0,1,0)</f>
        <v>0</v>
      </c>
      <c r="H2805" s="1">
        <f>IF(SUMPRODUCT(--ISNUMBER(SEARCH({"LEGALIZE","LEGISLATION","TRIAL"},C2805)))&gt;0,1,0)</f>
        <v>0</v>
      </c>
      <c r="I2805" s="1">
        <f>IF(SUMPRODUCT(--ISNUMBER(SEARCH({"LEADER"},C2805)))&gt;0,1,0)</f>
        <v>1</v>
      </c>
      <c r="J2805" t="str">
        <f t="shared" si="172"/>
        <v>2016</v>
      </c>
      <c r="K2805" t="str">
        <f t="shared" si="173"/>
        <v>11</v>
      </c>
      <c r="L2805" t="str">
        <f t="shared" si="174"/>
        <v>25</v>
      </c>
      <c r="M2805" s="2">
        <f t="shared" si="175"/>
        <v>42699.416666666664</v>
      </c>
    </row>
    <row r="2806" spans="1:13" x14ac:dyDescent="0.35">
      <c r="A2806">
        <v>0</v>
      </c>
      <c r="B2806" t="s">
        <v>346</v>
      </c>
      <c r="C2806" t="s">
        <v>2393</v>
      </c>
      <c r="D2806">
        <v>20161013213000</v>
      </c>
      <c r="E2806" s="1">
        <f>IF(SUMPRODUCT(--ISNUMBER(SEARCH({"ECON_EARNINGSREPORT","ECON_STOCKMARKET"},C2806)))&gt;0,1,0)</f>
        <v>0</v>
      </c>
      <c r="F2806" s="1">
        <f>IF(SUMPRODUCT(--ISNUMBER(SEARCH({"ENV_"},C2806)))&gt;0,1,0)</f>
        <v>0</v>
      </c>
      <c r="G2806" s="1">
        <f>IF(SUMPRODUCT(--ISNUMBER(SEARCH({"DISCRIMINATION","HARASSMENT","HATE_SPEECH","GENDER_VIOLENCE"},C2806)))&gt;0,1,0)</f>
        <v>0</v>
      </c>
      <c r="H2806" s="1">
        <f>IF(SUMPRODUCT(--ISNUMBER(SEARCH({"LEGALIZE","LEGISLATION","TRIAL"},C2806)))&gt;0,1,0)</f>
        <v>0</v>
      </c>
      <c r="I2806" s="1">
        <f>IF(SUMPRODUCT(--ISNUMBER(SEARCH({"LEADER"},C2806)))&gt;0,1,0)</f>
        <v>0</v>
      </c>
      <c r="J2806" t="str">
        <f t="shared" si="172"/>
        <v>2016</v>
      </c>
      <c r="K2806" t="str">
        <f t="shared" si="173"/>
        <v>10</v>
      </c>
      <c r="L2806" t="str">
        <f t="shared" si="174"/>
        <v>13</v>
      </c>
      <c r="M2806" s="2">
        <f t="shared" si="175"/>
        <v>42656.895833333336</v>
      </c>
    </row>
    <row r="2807" spans="1:13" x14ac:dyDescent="0.35">
      <c r="A2807">
        <v>-5.2238805970149196</v>
      </c>
      <c r="B2807" t="s">
        <v>859</v>
      </c>
      <c r="C2807" t="s">
        <v>2438</v>
      </c>
      <c r="D2807">
        <v>20161013221500</v>
      </c>
      <c r="E2807" s="1">
        <f>IF(SUMPRODUCT(--ISNUMBER(SEARCH({"ECON_EARNINGSREPORT","ECON_STOCKMARKET"},C2807)))&gt;0,1,0)</f>
        <v>0</v>
      </c>
      <c r="F2807" s="1">
        <f>IF(SUMPRODUCT(--ISNUMBER(SEARCH({"ENV_"},C2807)))&gt;0,1,0)</f>
        <v>0</v>
      </c>
      <c r="G2807" s="1">
        <f>IF(SUMPRODUCT(--ISNUMBER(SEARCH({"DISCRIMINATION","HARASSMENT","HATE_SPEECH","GENDER_VIOLENCE"},C2807)))&gt;0,1,0)</f>
        <v>0</v>
      </c>
      <c r="H2807" s="1">
        <f>IF(SUMPRODUCT(--ISNUMBER(SEARCH({"LEGALIZE","LEGISLATION","TRIAL"},C2807)))&gt;0,1,0)</f>
        <v>0</v>
      </c>
      <c r="I2807" s="1">
        <f>IF(SUMPRODUCT(--ISNUMBER(SEARCH({"LEADER"},C2807)))&gt;0,1,0)</f>
        <v>0</v>
      </c>
      <c r="J2807" t="str">
        <f t="shared" si="172"/>
        <v>2016</v>
      </c>
      <c r="K2807" t="str">
        <f t="shared" si="173"/>
        <v>10</v>
      </c>
      <c r="L2807" t="str">
        <f t="shared" si="174"/>
        <v>13</v>
      </c>
      <c r="M2807" s="2">
        <f t="shared" si="175"/>
        <v>42656.927083333336</v>
      </c>
    </row>
    <row r="2808" spans="1:13" x14ac:dyDescent="0.35">
      <c r="A2808">
        <v>0.64102564102564097</v>
      </c>
      <c r="B2808" t="s">
        <v>52</v>
      </c>
      <c r="C2808" t="s">
        <v>2439</v>
      </c>
      <c r="D2808">
        <v>20161013233000</v>
      </c>
      <c r="E2808" s="1">
        <f>IF(SUMPRODUCT(--ISNUMBER(SEARCH({"ECON_EARNINGSREPORT","ECON_STOCKMARKET"},C2808)))&gt;0,1,0)</f>
        <v>0</v>
      </c>
      <c r="F2808" s="1">
        <f>IF(SUMPRODUCT(--ISNUMBER(SEARCH({"ENV_"},C2808)))&gt;0,1,0)</f>
        <v>0</v>
      </c>
      <c r="G2808" s="1">
        <f>IF(SUMPRODUCT(--ISNUMBER(SEARCH({"DISCRIMINATION","HARASSMENT","HATE_SPEECH","GENDER_VIOLENCE"},C2808)))&gt;0,1,0)</f>
        <v>0</v>
      </c>
      <c r="H2808" s="1">
        <f>IF(SUMPRODUCT(--ISNUMBER(SEARCH({"LEGALIZE","LEGISLATION","TRIAL"},C2808)))&gt;0,1,0)</f>
        <v>0</v>
      </c>
      <c r="I2808" s="1">
        <f>IF(SUMPRODUCT(--ISNUMBER(SEARCH({"LEADER"},C2808)))&gt;0,1,0)</f>
        <v>0</v>
      </c>
      <c r="J2808" t="str">
        <f t="shared" si="172"/>
        <v>2016</v>
      </c>
      <c r="K2808" t="str">
        <f t="shared" si="173"/>
        <v>10</v>
      </c>
      <c r="L2808" t="str">
        <f t="shared" si="174"/>
        <v>13</v>
      </c>
      <c r="M2808" s="2">
        <f t="shared" si="175"/>
        <v>42656.979166666664</v>
      </c>
    </row>
    <row r="2809" spans="1:13" x14ac:dyDescent="0.35">
      <c r="A2809">
        <v>-1.43884892086331</v>
      </c>
      <c r="B2809" t="s">
        <v>121</v>
      </c>
      <c r="C2809" t="s">
        <v>1658</v>
      </c>
      <c r="D2809">
        <v>20161013221500</v>
      </c>
      <c r="E2809" s="1">
        <f>IF(SUMPRODUCT(--ISNUMBER(SEARCH({"ECON_EARNINGSREPORT","ECON_STOCKMARKET"},C2809)))&gt;0,1,0)</f>
        <v>0</v>
      </c>
      <c r="F2809" s="1">
        <f>IF(SUMPRODUCT(--ISNUMBER(SEARCH({"ENV_"},C2809)))&gt;0,1,0)</f>
        <v>0</v>
      </c>
      <c r="G2809" s="1">
        <f>IF(SUMPRODUCT(--ISNUMBER(SEARCH({"DISCRIMINATION","HARASSMENT","HATE_SPEECH","GENDER_VIOLENCE"},C2809)))&gt;0,1,0)</f>
        <v>0</v>
      </c>
      <c r="H2809" s="1">
        <f>IF(SUMPRODUCT(--ISNUMBER(SEARCH({"LEGALIZE","LEGISLATION","TRIAL"},C2809)))&gt;0,1,0)</f>
        <v>0</v>
      </c>
      <c r="I2809" s="1">
        <f>IF(SUMPRODUCT(--ISNUMBER(SEARCH({"LEADER"},C2809)))&gt;0,1,0)</f>
        <v>0</v>
      </c>
      <c r="J2809" t="str">
        <f t="shared" si="172"/>
        <v>2016</v>
      </c>
      <c r="K2809" t="str">
        <f t="shared" si="173"/>
        <v>10</v>
      </c>
      <c r="L2809" t="str">
        <f t="shared" si="174"/>
        <v>13</v>
      </c>
      <c r="M2809" s="2">
        <f t="shared" si="175"/>
        <v>42656.927083333336</v>
      </c>
    </row>
    <row r="2810" spans="1:13" x14ac:dyDescent="0.35">
      <c r="A2810">
        <v>-0.52493438320209995</v>
      </c>
      <c r="B2810" t="s">
        <v>2440</v>
      </c>
      <c r="C2810" t="s">
        <v>2441</v>
      </c>
      <c r="D2810">
        <v>20161014003000</v>
      </c>
      <c r="E2810" s="1">
        <f>IF(SUMPRODUCT(--ISNUMBER(SEARCH({"ECON_EARNINGSREPORT","ECON_STOCKMARKET"},C2810)))&gt;0,1,0)</f>
        <v>0</v>
      </c>
      <c r="F2810" s="1">
        <f>IF(SUMPRODUCT(--ISNUMBER(SEARCH({"ENV_"},C2810)))&gt;0,1,0)</f>
        <v>0</v>
      </c>
      <c r="G2810" s="1">
        <f>IF(SUMPRODUCT(--ISNUMBER(SEARCH({"DISCRIMINATION","HARASSMENT","HATE_SPEECH","GENDER_VIOLENCE"},C2810)))&gt;0,1,0)</f>
        <v>0</v>
      </c>
      <c r="H2810" s="1">
        <f>IF(SUMPRODUCT(--ISNUMBER(SEARCH({"LEGALIZE","LEGISLATION","TRIAL"},C2810)))&gt;0,1,0)</f>
        <v>1</v>
      </c>
      <c r="I2810" s="1">
        <f>IF(SUMPRODUCT(--ISNUMBER(SEARCH({"LEADER"},C2810)))&gt;0,1,0)</f>
        <v>0</v>
      </c>
      <c r="J2810" t="str">
        <f t="shared" si="172"/>
        <v>2016</v>
      </c>
      <c r="K2810" t="str">
        <f t="shared" si="173"/>
        <v>10</v>
      </c>
      <c r="L2810" t="str">
        <f t="shared" si="174"/>
        <v>14</v>
      </c>
      <c r="M2810" s="2">
        <f t="shared" si="175"/>
        <v>42657.020833333336</v>
      </c>
    </row>
    <row r="2811" spans="1:13" x14ac:dyDescent="0.35">
      <c r="A2811">
        <v>3.1413612565445002</v>
      </c>
      <c r="B2811" t="s">
        <v>445</v>
      </c>
      <c r="C2811" t="s">
        <v>2442</v>
      </c>
      <c r="D2811">
        <v>20161125184500</v>
      </c>
      <c r="E2811" s="1">
        <f>IF(SUMPRODUCT(--ISNUMBER(SEARCH({"ECON_EARNINGSREPORT","ECON_STOCKMARKET"},C2811)))&gt;0,1,0)</f>
        <v>1</v>
      </c>
      <c r="F2811" s="1">
        <f>IF(SUMPRODUCT(--ISNUMBER(SEARCH({"ENV_"},C2811)))&gt;0,1,0)</f>
        <v>0</v>
      </c>
      <c r="G2811" s="1">
        <f>IF(SUMPRODUCT(--ISNUMBER(SEARCH({"DISCRIMINATION","HARASSMENT","HATE_SPEECH","GENDER_VIOLENCE"},C2811)))&gt;0,1,0)</f>
        <v>0</v>
      </c>
      <c r="H2811" s="1">
        <f>IF(SUMPRODUCT(--ISNUMBER(SEARCH({"LEGALIZE","LEGISLATION","TRIAL"},C2811)))&gt;0,1,0)</f>
        <v>0</v>
      </c>
      <c r="I2811" s="1">
        <f>IF(SUMPRODUCT(--ISNUMBER(SEARCH({"LEADER"},C2811)))&gt;0,1,0)</f>
        <v>0</v>
      </c>
      <c r="J2811" t="str">
        <f t="shared" si="172"/>
        <v>2016</v>
      </c>
      <c r="K2811" t="str">
        <f t="shared" si="173"/>
        <v>11</v>
      </c>
      <c r="L2811" t="str">
        <f t="shared" si="174"/>
        <v>25</v>
      </c>
      <c r="M2811" s="2">
        <f t="shared" si="175"/>
        <v>42699.78125</v>
      </c>
    </row>
    <row r="2812" spans="1:13" x14ac:dyDescent="0.35">
      <c r="A2812">
        <v>0</v>
      </c>
      <c r="B2812" t="s">
        <v>717</v>
      </c>
      <c r="C2812" t="s">
        <v>2443</v>
      </c>
      <c r="D2812">
        <v>20161027100000</v>
      </c>
      <c r="E2812" s="1">
        <f>IF(SUMPRODUCT(--ISNUMBER(SEARCH({"ECON_EARNINGSREPORT","ECON_STOCKMARKET"},C2812)))&gt;0,1,0)</f>
        <v>1</v>
      </c>
      <c r="F2812" s="1">
        <f>IF(SUMPRODUCT(--ISNUMBER(SEARCH({"ENV_"},C2812)))&gt;0,1,0)</f>
        <v>0</v>
      </c>
      <c r="G2812" s="1">
        <f>IF(SUMPRODUCT(--ISNUMBER(SEARCH({"DISCRIMINATION","HARASSMENT","HATE_SPEECH","GENDER_VIOLENCE"},C2812)))&gt;0,1,0)</f>
        <v>0</v>
      </c>
      <c r="H2812" s="1">
        <f>IF(SUMPRODUCT(--ISNUMBER(SEARCH({"LEGALIZE","LEGISLATION","TRIAL"},C2812)))&gt;0,1,0)</f>
        <v>0</v>
      </c>
      <c r="I2812" s="1">
        <f>IF(SUMPRODUCT(--ISNUMBER(SEARCH({"LEADER"},C2812)))&gt;0,1,0)</f>
        <v>0</v>
      </c>
      <c r="J2812" t="str">
        <f t="shared" si="172"/>
        <v>2016</v>
      </c>
      <c r="K2812" t="str">
        <f t="shared" si="173"/>
        <v>10</v>
      </c>
      <c r="L2812" t="str">
        <f t="shared" si="174"/>
        <v>27</v>
      </c>
      <c r="M2812" s="2">
        <f t="shared" si="175"/>
        <v>42670.416666666664</v>
      </c>
    </row>
    <row r="2813" spans="1:13" x14ac:dyDescent="0.35">
      <c r="A2813">
        <v>-0.31595576619273302</v>
      </c>
      <c r="B2813" t="s">
        <v>26</v>
      </c>
      <c r="C2813" t="s">
        <v>27</v>
      </c>
      <c r="D2813">
        <v>20161010171500</v>
      </c>
      <c r="E2813" s="1">
        <f>IF(SUMPRODUCT(--ISNUMBER(SEARCH({"ECON_EARNINGSREPORT","ECON_STOCKMARKET"},C2813)))&gt;0,1,0)</f>
        <v>1</v>
      </c>
      <c r="F2813" s="1">
        <f>IF(SUMPRODUCT(--ISNUMBER(SEARCH({"ENV_"},C2813)))&gt;0,1,0)</f>
        <v>0</v>
      </c>
      <c r="G2813" s="1">
        <f>IF(SUMPRODUCT(--ISNUMBER(SEARCH({"DISCRIMINATION","HARASSMENT","HATE_SPEECH","GENDER_VIOLENCE"},C2813)))&gt;0,1,0)</f>
        <v>0</v>
      </c>
      <c r="H2813" s="1">
        <f>IF(SUMPRODUCT(--ISNUMBER(SEARCH({"LEGALIZE","LEGISLATION","TRIAL"},C2813)))&gt;0,1,0)</f>
        <v>0</v>
      </c>
      <c r="I2813" s="1">
        <f>IF(SUMPRODUCT(--ISNUMBER(SEARCH({"LEADER"},C2813)))&gt;0,1,0)</f>
        <v>0</v>
      </c>
      <c r="J2813" t="str">
        <f t="shared" si="172"/>
        <v>2016</v>
      </c>
      <c r="K2813" t="str">
        <f t="shared" si="173"/>
        <v>10</v>
      </c>
      <c r="L2813" t="str">
        <f t="shared" si="174"/>
        <v>10</v>
      </c>
      <c r="M2813" s="2">
        <f t="shared" si="175"/>
        <v>42653.71875</v>
      </c>
    </row>
    <row r="2814" spans="1:13" x14ac:dyDescent="0.35">
      <c r="A2814">
        <v>-3.52112676056338</v>
      </c>
      <c r="B2814" t="s">
        <v>235</v>
      </c>
      <c r="C2814" t="s">
        <v>1569</v>
      </c>
      <c r="D2814">
        <v>20161013231500</v>
      </c>
      <c r="E2814" s="1">
        <f>IF(SUMPRODUCT(--ISNUMBER(SEARCH({"ECON_EARNINGSREPORT","ECON_STOCKMARKET"},C2814)))&gt;0,1,0)</f>
        <v>0</v>
      </c>
      <c r="F2814" s="1">
        <f>IF(SUMPRODUCT(--ISNUMBER(SEARCH({"ENV_"},C2814)))&gt;0,1,0)</f>
        <v>0</v>
      </c>
      <c r="G2814" s="1">
        <f>IF(SUMPRODUCT(--ISNUMBER(SEARCH({"DISCRIMINATION","HARASSMENT","HATE_SPEECH","GENDER_VIOLENCE"},C2814)))&gt;0,1,0)</f>
        <v>0</v>
      </c>
      <c r="H2814" s="1">
        <f>IF(SUMPRODUCT(--ISNUMBER(SEARCH({"LEGALIZE","LEGISLATION","TRIAL"},C2814)))&gt;0,1,0)</f>
        <v>0</v>
      </c>
      <c r="I2814" s="1">
        <f>IF(SUMPRODUCT(--ISNUMBER(SEARCH({"LEADER"},C2814)))&gt;0,1,0)</f>
        <v>0</v>
      </c>
      <c r="J2814" t="str">
        <f t="shared" si="172"/>
        <v>2016</v>
      </c>
      <c r="K2814" t="str">
        <f t="shared" si="173"/>
        <v>10</v>
      </c>
      <c r="L2814" t="str">
        <f t="shared" si="174"/>
        <v>13</v>
      </c>
      <c r="M2814" s="2">
        <f t="shared" si="175"/>
        <v>42656.96875</v>
      </c>
    </row>
    <row r="2815" spans="1:13" x14ac:dyDescent="0.35">
      <c r="A2815">
        <v>0.17985611510791399</v>
      </c>
      <c r="B2815" t="s">
        <v>22</v>
      </c>
      <c r="C2815" t="s">
        <v>2374</v>
      </c>
      <c r="D2815">
        <v>20161013211500</v>
      </c>
      <c r="E2815" s="1">
        <f>IF(SUMPRODUCT(--ISNUMBER(SEARCH({"ECON_EARNINGSREPORT","ECON_STOCKMARKET"},C2815)))&gt;0,1,0)</f>
        <v>1</v>
      </c>
      <c r="F2815" s="1">
        <f>IF(SUMPRODUCT(--ISNUMBER(SEARCH({"ENV_"},C2815)))&gt;0,1,0)</f>
        <v>0</v>
      </c>
      <c r="G2815" s="1">
        <f>IF(SUMPRODUCT(--ISNUMBER(SEARCH({"DISCRIMINATION","HARASSMENT","HATE_SPEECH","GENDER_VIOLENCE"},C2815)))&gt;0,1,0)</f>
        <v>0</v>
      </c>
      <c r="H2815" s="1">
        <f>IF(SUMPRODUCT(--ISNUMBER(SEARCH({"LEGALIZE","LEGISLATION","TRIAL"},C2815)))&gt;0,1,0)</f>
        <v>0</v>
      </c>
      <c r="I2815" s="1">
        <f>IF(SUMPRODUCT(--ISNUMBER(SEARCH({"LEADER"},C2815)))&gt;0,1,0)</f>
        <v>0</v>
      </c>
      <c r="J2815" t="str">
        <f t="shared" si="172"/>
        <v>2016</v>
      </c>
      <c r="K2815" t="str">
        <f t="shared" si="173"/>
        <v>10</v>
      </c>
      <c r="L2815" t="str">
        <f t="shared" si="174"/>
        <v>13</v>
      </c>
      <c r="M2815" s="2">
        <f t="shared" si="175"/>
        <v>42656.885416666664</v>
      </c>
    </row>
    <row r="2816" spans="1:13" x14ac:dyDescent="0.35">
      <c r="A2816">
        <v>-3.0487804878048799</v>
      </c>
      <c r="B2816" t="s">
        <v>220</v>
      </c>
      <c r="C2816" t="s">
        <v>2384</v>
      </c>
      <c r="D2816">
        <v>20161013233000</v>
      </c>
      <c r="E2816" s="1">
        <f>IF(SUMPRODUCT(--ISNUMBER(SEARCH({"ECON_EARNINGSREPORT","ECON_STOCKMARKET"},C2816)))&gt;0,1,0)</f>
        <v>0</v>
      </c>
      <c r="F2816" s="1">
        <f>IF(SUMPRODUCT(--ISNUMBER(SEARCH({"ENV_"},C2816)))&gt;0,1,0)</f>
        <v>0</v>
      </c>
      <c r="G2816" s="1">
        <f>IF(SUMPRODUCT(--ISNUMBER(SEARCH({"DISCRIMINATION","HARASSMENT","HATE_SPEECH","GENDER_VIOLENCE"},C2816)))&gt;0,1,0)</f>
        <v>0</v>
      </c>
      <c r="H2816" s="1">
        <f>IF(SUMPRODUCT(--ISNUMBER(SEARCH({"LEGALIZE","LEGISLATION","TRIAL"},C2816)))&gt;0,1,0)</f>
        <v>0</v>
      </c>
      <c r="I2816" s="1">
        <f>IF(SUMPRODUCT(--ISNUMBER(SEARCH({"LEADER"},C2816)))&gt;0,1,0)</f>
        <v>0</v>
      </c>
      <c r="J2816" t="str">
        <f t="shared" si="172"/>
        <v>2016</v>
      </c>
      <c r="K2816" t="str">
        <f t="shared" si="173"/>
        <v>10</v>
      </c>
      <c r="L2816" t="str">
        <f t="shared" si="174"/>
        <v>13</v>
      </c>
      <c r="M2816" s="2">
        <f t="shared" si="175"/>
        <v>42656.979166666664</v>
      </c>
    </row>
    <row r="2817" spans="1:13" x14ac:dyDescent="0.35">
      <c r="A2817">
        <v>-1.4184397163120599</v>
      </c>
      <c r="B2817" t="s">
        <v>121</v>
      </c>
      <c r="C2817" t="s">
        <v>1658</v>
      </c>
      <c r="D2817">
        <v>20161013220000</v>
      </c>
      <c r="E2817" s="1">
        <f>IF(SUMPRODUCT(--ISNUMBER(SEARCH({"ECON_EARNINGSREPORT","ECON_STOCKMARKET"},C2817)))&gt;0,1,0)</f>
        <v>0</v>
      </c>
      <c r="F2817" s="1">
        <f>IF(SUMPRODUCT(--ISNUMBER(SEARCH({"ENV_"},C2817)))&gt;0,1,0)</f>
        <v>0</v>
      </c>
      <c r="G2817" s="1">
        <f>IF(SUMPRODUCT(--ISNUMBER(SEARCH({"DISCRIMINATION","HARASSMENT","HATE_SPEECH","GENDER_VIOLENCE"},C2817)))&gt;0,1,0)</f>
        <v>0</v>
      </c>
      <c r="H2817" s="1">
        <f>IF(SUMPRODUCT(--ISNUMBER(SEARCH({"LEGALIZE","LEGISLATION","TRIAL"},C2817)))&gt;0,1,0)</f>
        <v>0</v>
      </c>
      <c r="I2817" s="1">
        <f>IF(SUMPRODUCT(--ISNUMBER(SEARCH({"LEADER"},C2817)))&gt;0,1,0)</f>
        <v>0</v>
      </c>
      <c r="J2817" t="str">
        <f t="shared" si="172"/>
        <v>2016</v>
      </c>
      <c r="K2817" t="str">
        <f t="shared" si="173"/>
        <v>10</v>
      </c>
      <c r="L2817" t="str">
        <f t="shared" si="174"/>
        <v>13</v>
      </c>
      <c r="M2817" s="2">
        <f t="shared" si="175"/>
        <v>42656.916666666664</v>
      </c>
    </row>
    <row r="2818" spans="1:13" x14ac:dyDescent="0.35">
      <c r="A2818">
        <v>-1.4184397163120599</v>
      </c>
      <c r="B2818" t="s">
        <v>121</v>
      </c>
      <c r="C2818" t="s">
        <v>1658</v>
      </c>
      <c r="D2818">
        <v>20161013220000</v>
      </c>
      <c r="E2818" s="1">
        <f>IF(SUMPRODUCT(--ISNUMBER(SEARCH({"ECON_EARNINGSREPORT","ECON_STOCKMARKET"},C2818)))&gt;0,1,0)</f>
        <v>0</v>
      </c>
      <c r="F2818" s="1">
        <f>IF(SUMPRODUCT(--ISNUMBER(SEARCH({"ENV_"},C2818)))&gt;0,1,0)</f>
        <v>0</v>
      </c>
      <c r="G2818" s="1">
        <f>IF(SUMPRODUCT(--ISNUMBER(SEARCH({"DISCRIMINATION","HARASSMENT","HATE_SPEECH","GENDER_VIOLENCE"},C2818)))&gt;0,1,0)</f>
        <v>0</v>
      </c>
      <c r="H2818" s="1">
        <f>IF(SUMPRODUCT(--ISNUMBER(SEARCH({"LEGALIZE","LEGISLATION","TRIAL"},C2818)))&gt;0,1,0)</f>
        <v>0</v>
      </c>
      <c r="I2818" s="1">
        <f>IF(SUMPRODUCT(--ISNUMBER(SEARCH({"LEADER"},C2818)))&gt;0,1,0)</f>
        <v>0</v>
      </c>
      <c r="J2818" t="str">
        <f t="shared" si="172"/>
        <v>2016</v>
      </c>
      <c r="K2818" t="str">
        <f t="shared" si="173"/>
        <v>10</v>
      </c>
      <c r="L2818" t="str">
        <f t="shared" si="174"/>
        <v>13</v>
      </c>
      <c r="M2818" s="2">
        <f t="shared" si="175"/>
        <v>42656.916666666664</v>
      </c>
    </row>
    <row r="2819" spans="1:13" x14ac:dyDescent="0.35">
      <c r="A2819">
        <v>0.467289719626168</v>
      </c>
      <c r="B2819" t="s">
        <v>2444</v>
      </c>
      <c r="C2819" t="s">
        <v>2181</v>
      </c>
      <c r="D2819">
        <v>20161014011500</v>
      </c>
      <c r="E2819" s="1">
        <f>IF(SUMPRODUCT(--ISNUMBER(SEARCH({"ECON_EARNINGSREPORT","ECON_STOCKMARKET"},C2819)))&gt;0,1,0)</f>
        <v>0</v>
      </c>
      <c r="F2819" s="1">
        <f>IF(SUMPRODUCT(--ISNUMBER(SEARCH({"ENV_"},C2819)))&gt;0,1,0)</f>
        <v>0</v>
      </c>
      <c r="G2819" s="1">
        <f>IF(SUMPRODUCT(--ISNUMBER(SEARCH({"DISCRIMINATION","HARASSMENT","HATE_SPEECH","GENDER_VIOLENCE"},C2819)))&gt;0,1,0)</f>
        <v>0</v>
      </c>
      <c r="H2819" s="1">
        <f>IF(SUMPRODUCT(--ISNUMBER(SEARCH({"LEGALIZE","LEGISLATION","TRIAL"},C2819)))&gt;0,1,0)</f>
        <v>0</v>
      </c>
      <c r="I2819" s="1">
        <f>IF(SUMPRODUCT(--ISNUMBER(SEARCH({"LEADER"},C2819)))&gt;0,1,0)</f>
        <v>1</v>
      </c>
      <c r="J2819" t="str">
        <f t="shared" ref="J2819:J2882" si="176">LEFT(D2819,4)</f>
        <v>2016</v>
      </c>
      <c r="K2819" t="str">
        <f t="shared" ref="K2819:K2882" si="177">MID(D2819,5,2)</f>
        <v>10</v>
      </c>
      <c r="L2819" t="str">
        <f t="shared" ref="L2819:L2882" si="178">MID(D2819,7,2)</f>
        <v>14</v>
      </c>
      <c r="M2819" s="2">
        <f t="shared" ref="M2819:M2882" si="179">DATE(LEFT(D2819,4),MID(D2819,5,2),MID(D2819,7,2))+TIME(MID(D2819,9,2),MID(D2819,11,2),RIGHT(D2819,2))</f>
        <v>42657.052083333336</v>
      </c>
    </row>
    <row r="2820" spans="1:13" x14ac:dyDescent="0.35">
      <c r="A2820">
        <v>-2.3192360163710801</v>
      </c>
      <c r="B2820" t="s">
        <v>405</v>
      </c>
      <c r="C2820" t="s">
        <v>2445</v>
      </c>
      <c r="D2820">
        <v>20161014003000</v>
      </c>
      <c r="E2820" s="1">
        <f>IF(SUMPRODUCT(--ISNUMBER(SEARCH({"ECON_EARNINGSREPORT","ECON_STOCKMARKET"},C2820)))&gt;0,1,0)</f>
        <v>0</v>
      </c>
      <c r="F2820" s="1">
        <f>IF(SUMPRODUCT(--ISNUMBER(SEARCH({"ENV_"},C2820)))&gt;0,1,0)</f>
        <v>0</v>
      </c>
      <c r="G2820" s="1">
        <f>IF(SUMPRODUCT(--ISNUMBER(SEARCH({"DISCRIMINATION","HARASSMENT","HATE_SPEECH","GENDER_VIOLENCE"},C2820)))&gt;0,1,0)</f>
        <v>0</v>
      </c>
      <c r="H2820" s="1">
        <f>IF(SUMPRODUCT(--ISNUMBER(SEARCH({"LEGALIZE","LEGISLATION","TRIAL"},C2820)))&gt;0,1,0)</f>
        <v>0</v>
      </c>
      <c r="I2820" s="1">
        <f>IF(SUMPRODUCT(--ISNUMBER(SEARCH({"LEADER"},C2820)))&gt;0,1,0)</f>
        <v>1</v>
      </c>
      <c r="J2820" t="str">
        <f t="shared" si="176"/>
        <v>2016</v>
      </c>
      <c r="K2820" t="str">
        <f t="shared" si="177"/>
        <v>10</v>
      </c>
      <c r="L2820" t="str">
        <f t="shared" si="178"/>
        <v>14</v>
      </c>
      <c r="M2820" s="2">
        <f t="shared" si="179"/>
        <v>42657.020833333336</v>
      </c>
    </row>
    <row r="2821" spans="1:13" x14ac:dyDescent="0.35">
      <c r="A2821">
        <v>1.8890920170627701</v>
      </c>
      <c r="B2821" t="s">
        <v>222</v>
      </c>
      <c r="D2821">
        <v>20161017194500</v>
      </c>
      <c r="E2821" s="1">
        <f>IF(SUMPRODUCT(--ISNUMBER(SEARCH({"ECON_EARNINGSREPORT","ECON_STOCKMARKET"},C2821)))&gt;0,1,0)</f>
        <v>0</v>
      </c>
      <c r="F2821" s="1">
        <f>IF(SUMPRODUCT(--ISNUMBER(SEARCH({"ENV_"},C2821)))&gt;0,1,0)</f>
        <v>0</v>
      </c>
      <c r="G2821" s="1">
        <f>IF(SUMPRODUCT(--ISNUMBER(SEARCH({"DISCRIMINATION","HARASSMENT","HATE_SPEECH","GENDER_VIOLENCE"},C2821)))&gt;0,1,0)</f>
        <v>0</v>
      </c>
      <c r="H2821" s="1">
        <f>IF(SUMPRODUCT(--ISNUMBER(SEARCH({"LEGALIZE","LEGISLATION","TRIAL"},C2821)))&gt;0,1,0)</f>
        <v>0</v>
      </c>
      <c r="I2821" s="1">
        <f>IF(SUMPRODUCT(--ISNUMBER(SEARCH({"LEADER"},C2821)))&gt;0,1,0)</f>
        <v>0</v>
      </c>
      <c r="J2821" t="str">
        <f t="shared" si="176"/>
        <v>2016</v>
      </c>
      <c r="K2821" t="str">
        <f t="shared" si="177"/>
        <v>10</v>
      </c>
      <c r="L2821" t="str">
        <f t="shared" si="178"/>
        <v>17</v>
      </c>
      <c r="M2821" s="2">
        <f t="shared" si="179"/>
        <v>42660.822916666664</v>
      </c>
    </row>
    <row r="2822" spans="1:13" x14ac:dyDescent="0.35">
      <c r="A2822">
        <v>-0.17667844522968201</v>
      </c>
      <c r="B2822" t="s">
        <v>38</v>
      </c>
      <c r="C2822" t="s">
        <v>1577</v>
      </c>
      <c r="D2822">
        <v>20161018071500</v>
      </c>
      <c r="E2822" s="1">
        <f>IF(SUMPRODUCT(--ISNUMBER(SEARCH({"ECON_EARNINGSREPORT","ECON_STOCKMARKET"},C2822)))&gt;0,1,0)</f>
        <v>0</v>
      </c>
      <c r="F2822" s="1">
        <f>IF(SUMPRODUCT(--ISNUMBER(SEARCH({"ENV_"},C2822)))&gt;0,1,0)</f>
        <v>0</v>
      </c>
      <c r="G2822" s="1">
        <f>IF(SUMPRODUCT(--ISNUMBER(SEARCH({"DISCRIMINATION","HARASSMENT","HATE_SPEECH","GENDER_VIOLENCE"},C2822)))&gt;0,1,0)</f>
        <v>0</v>
      </c>
      <c r="H2822" s="1">
        <f>IF(SUMPRODUCT(--ISNUMBER(SEARCH({"LEGALIZE","LEGISLATION","TRIAL"},C2822)))&gt;0,1,0)</f>
        <v>0</v>
      </c>
      <c r="I2822" s="1">
        <f>IF(SUMPRODUCT(--ISNUMBER(SEARCH({"LEADER"},C2822)))&gt;0,1,0)</f>
        <v>1</v>
      </c>
      <c r="J2822" t="str">
        <f t="shared" si="176"/>
        <v>2016</v>
      </c>
      <c r="K2822" t="str">
        <f t="shared" si="177"/>
        <v>10</v>
      </c>
      <c r="L2822" t="str">
        <f t="shared" si="178"/>
        <v>18</v>
      </c>
      <c r="M2822" s="2">
        <f t="shared" si="179"/>
        <v>42661.302083333336</v>
      </c>
    </row>
    <row r="2823" spans="1:13" x14ac:dyDescent="0.35">
      <c r="A2823">
        <v>1.07816711590296</v>
      </c>
      <c r="B2823" t="s">
        <v>1167</v>
      </c>
      <c r="C2823" t="s">
        <v>2106</v>
      </c>
      <c r="D2823">
        <v>20161018014500</v>
      </c>
      <c r="E2823" s="1">
        <f>IF(SUMPRODUCT(--ISNUMBER(SEARCH({"ECON_EARNINGSREPORT","ECON_STOCKMARKET"},C2823)))&gt;0,1,0)</f>
        <v>1</v>
      </c>
      <c r="F2823" s="1">
        <f>IF(SUMPRODUCT(--ISNUMBER(SEARCH({"ENV_"},C2823)))&gt;0,1,0)</f>
        <v>0</v>
      </c>
      <c r="G2823" s="1">
        <f>IF(SUMPRODUCT(--ISNUMBER(SEARCH({"DISCRIMINATION","HARASSMENT","HATE_SPEECH","GENDER_VIOLENCE"},C2823)))&gt;0,1,0)</f>
        <v>0</v>
      </c>
      <c r="H2823" s="1">
        <f>IF(SUMPRODUCT(--ISNUMBER(SEARCH({"LEGALIZE","LEGISLATION","TRIAL"},C2823)))&gt;0,1,0)</f>
        <v>0</v>
      </c>
      <c r="I2823" s="1">
        <f>IF(SUMPRODUCT(--ISNUMBER(SEARCH({"LEADER"},C2823)))&gt;0,1,0)</f>
        <v>0</v>
      </c>
      <c r="J2823" t="str">
        <f t="shared" si="176"/>
        <v>2016</v>
      </c>
      <c r="K2823" t="str">
        <f t="shared" si="177"/>
        <v>10</v>
      </c>
      <c r="L2823" t="str">
        <f t="shared" si="178"/>
        <v>18</v>
      </c>
      <c r="M2823" s="2">
        <f t="shared" si="179"/>
        <v>42661.072916666664</v>
      </c>
    </row>
    <row r="2824" spans="1:13" x14ac:dyDescent="0.35">
      <c r="A2824">
        <v>0.95923261390887304</v>
      </c>
      <c r="B2824" t="s">
        <v>512</v>
      </c>
      <c r="C2824" t="s">
        <v>2446</v>
      </c>
      <c r="D2824">
        <v>20161025231500</v>
      </c>
      <c r="E2824" s="1">
        <f>IF(SUMPRODUCT(--ISNUMBER(SEARCH({"ECON_EARNINGSREPORT","ECON_STOCKMARKET"},C2824)))&gt;0,1,0)</f>
        <v>1</v>
      </c>
      <c r="F2824" s="1">
        <f>IF(SUMPRODUCT(--ISNUMBER(SEARCH({"ENV_"},C2824)))&gt;0,1,0)</f>
        <v>1</v>
      </c>
      <c r="G2824" s="1">
        <f>IF(SUMPRODUCT(--ISNUMBER(SEARCH({"DISCRIMINATION","HARASSMENT","HATE_SPEECH","GENDER_VIOLENCE"},C2824)))&gt;0,1,0)</f>
        <v>0</v>
      </c>
      <c r="H2824" s="1">
        <f>IF(SUMPRODUCT(--ISNUMBER(SEARCH({"LEGALIZE","LEGISLATION","TRIAL"},C2824)))&gt;0,1,0)</f>
        <v>0</v>
      </c>
      <c r="I2824" s="1">
        <f>IF(SUMPRODUCT(--ISNUMBER(SEARCH({"LEADER"},C2824)))&gt;0,1,0)</f>
        <v>1</v>
      </c>
      <c r="J2824" t="str">
        <f t="shared" si="176"/>
        <v>2016</v>
      </c>
      <c r="K2824" t="str">
        <f t="shared" si="177"/>
        <v>10</v>
      </c>
      <c r="L2824" t="str">
        <f t="shared" si="178"/>
        <v>25</v>
      </c>
      <c r="M2824" s="2">
        <f t="shared" si="179"/>
        <v>42668.96875</v>
      </c>
    </row>
    <row r="2825" spans="1:13" x14ac:dyDescent="0.35">
      <c r="A2825">
        <v>2.0050125313283198</v>
      </c>
      <c r="B2825" t="s">
        <v>454</v>
      </c>
      <c r="C2825" t="s">
        <v>2447</v>
      </c>
      <c r="D2825">
        <v>20161104210000</v>
      </c>
      <c r="E2825" s="1">
        <f>IF(SUMPRODUCT(--ISNUMBER(SEARCH({"ECON_EARNINGSREPORT","ECON_STOCKMARKET"},C2825)))&gt;0,1,0)</f>
        <v>0</v>
      </c>
      <c r="F2825" s="1">
        <f>IF(SUMPRODUCT(--ISNUMBER(SEARCH({"ENV_"},C2825)))&gt;0,1,0)</f>
        <v>0</v>
      </c>
      <c r="G2825" s="1">
        <f>IF(SUMPRODUCT(--ISNUMBER(SEARCH({"DISCRIMINATION","HARASSMENT","HATE_SPEECH","GENDER_VIOLENCE"},C2825)))&gt;0,1,0)</f>
        <v>0</v>
      </c>
      <c r="H2825" s="1">
        <f>IF(SUMPRODUCT(--ISNUMBER(SEARCH({"LEGALIZE","LEGISLATION","TRIAL"},C2825)))&gt;0,1,0)</f>
        <v>0</v>
      </c>
      <c r="I2825" s="1">
        <f>IF(SUMPRODUCT(--ISNUMBER(SEARCH({"LEADER"},C2825)))&gt;0,1,0)</f>
        <v>1</v>
      </c>
      <c r="J2825" t="str">
        <f t="shared" si="176"/>
        <v>2016</v>
      </c>
      <c r="K2825" t="str">
        <f t="shared" si="177"/>
        <v>11</v>
      </c>
      <c r="L2825" t="str">
        <f t="shared" si="178"/>
        <v>04</v>
      </c>
      <c r="M2825" s="2">
        <f t="shared" si="179"/>
        <v>42678.875</v>
      </c>
    </row>
    <row r="2826" spans="1:13" x14ac:dyDescent="0.35">
      <c r="A2826">
        <v>-2.4590163934426199</v>
      </c>
      <c r="B2826" t="s">
        <v>376</v>
      </c>
      <c r="C2826" t="s">
        <v>2448</v>
      </c>
      <c r="D2826">
        <v>20161125143000</v>
      </c>
      <c r="E2826" s="1">
        <f>IF(SUMPRODUCT(--ISNUMBER(SEARCH({"ECON_EARNINGSREPORT","ECON_STOCKMARKET"},C2826)))&gt;0,1,0)</f>
        <v>1</v>
      </c>
      <c r="F2826" s="1">
        <f>IF(SUMPRODUCT(--ISNUMBER(SEARCH({"ENV_"},C2826)))&gt;0,1,0)</f>
        <v>0</v>
      </c>
      <c r="G2826" s="1">
        <f>IF(SUMPRODUCT(--ISNUMBER(SEARCH({"DISCRIMINATION","HARASSMENT","HATE_SPEECH","GENDER_VIOLENCE"},C2826)))&gt;0,1,0)</f>
        <v>0</v>
      </c>
      <c r="H2826" s="1">
        <f>IF(SUMPRODUCT(--ISNUMBER(SEARCH({"LEGALIZE","LEGISLATION","TRIAL"},C2826)))&gt;0,1,0)</f>
        <v>0</v>
      </c>
      <c r="I2826" s="1">
        <f>IF(SUMPRODUCT(--ISNUMBER(SEARCH({"LEADER"},C2826)))&gt;0,1,0)</f>
        <v>0</v>
      </c>
      <c r="J2826" t="str">
        <f t="shared" si="176"/>
        <v>2016</v>
      </c>
      <c r="K2826" t="str">
        <f t="shared" si="177"/>
        <v>11</v>
      </c>
      <c r="L2826" t="str">
        <f t="shared" si="178"/>
        <v>25</v>
      </c>
      <c r="M2826" s="2">
        <f t="shared" si="179"/>
        <v>42699.604166666664</v>
      </c>
    </row>
    <row r="2827" spans="1:13" x14ac:dyDescent="0.35">
      <c r="A2827">
        <v>2.6497085320614699</v>
      </c>
      <c r="B2827" t="s">
        <v>381</v>
      </c>
      <c r="C2827" t="s">
        <v>2449</v>
      </c>
      <c r="D2827">
        <v>20161012114500</v>
      </c>
      <c r="E2827" s="1">
        <f>IF(SUMPRODUCT(--ISNUMBER(SEARCH({"ECON_EARNINGSREPORT","ECON_STOCKMARKET"},C2827)))&gt;0,1,0)</f>
        <v>0</v>
      </c>
      <c r="F2827" s="1">
        <f>IF(SUMPRODUCT(--ISNUMBER(SEARCH({"ENV_"},C2827)))&gt;0,1,0)</f>
        <v>1</v>
      </c>
      <c r="G2827" s="1">
        <f>IF(SUMPRODUCT(--ISNUMBER(SEARCH({"DISCRIMINATION","HARASSMENT","HATE_SPEECH","GENDER_VIOLENCE"},C2827)))&gt;0,1,0)</f>
        <v>0</v>
      </c>
      <c r="H2827" s="1">
        <f>IF(SUMPRODUCT(--ISNUMBER(SEARCH({"LEGALIZE","LEGISLATION","TRIAL"},C2827)))&gt;0,1,0)</f>
        <v>0</v>
      </c>
      <c r="I2827" s="1">
        <f>IF(SUMPRODUCT(--ISNUMBER(SEARCH({"LEADER"},C2827)))&gt;0,1,0)</f>
        <v>1</v>
      </c>
      <c r="J2827" t="str">
        <f t="shared" si="176"/>
        <v>2016</v>
      </c>
      <c r="K2827" t="str">
        <f t="shared" si="177"/>
        <v>10</v>
      </c>
      <c r="L2827" t="str">
        <f t="shared" si="178"/>
        <v>12</v>
      </c>
      <c r="M2827" s="2">
        <f t="shared" si="179"/>
        <v>42655.489583333336</v>
      </c>
    </row>
    <row r="2828" spans="1:13" x14ac:dyDescent="0.35">
      <c r="A2828">
        <v>-3.5460992907801399</v>
      </c>
      <c r="B2828" t="s">
        <v>735</v>
      </c>
      <c r="C2828" t="s">
        <v>1569</v>
      </c>
      <c r="D2828">
        <v>20161013230000</v>
      </c>
      <c r="E2828" s="1">
        <f>IF(SUMPRODUCT(--ISNUMBER(SEARCH({"ECON_EARNINGSREPORT","ECON_STOCKMARKET"},C2828)))&gt;0,1,0)</f>
        <v>0</v>
      </c>
      <c r="F2828" s="1">
        <f>IF(SUMPRODUCT(--ISNUMBER(SEARCH({"ENV_"},C2828)))&gt;0,1,0)</f>
        <v>0</v>
      </c>
      <c r="G2828" s="1">
        <f>IF(SUMPRODUCT(--ISNUMBER(SEARCH({"DISCRIMINATION","HARASSMENT","HATE_SPEECH","GENDER_VIOLENCE"},C2828)))&gt;0,1,0)</f>
        <v>0</v>
      </c>
      <c r="H2828" s="1">
        <f>IF(SUMPRODUCT(--ISNUMBER(SEARCH({"LEGALIZE","LEGISLATION","TRIAL"},C2828)))&gt;0,1,0)</f>
        <v>0</v>
      </c>
      <c r="I2828" s="1">
        <f>IF(SUMPRODUCT(--ISNUMBER(SEARCH({"LEADER"},C2828)))&gt;0,1,0)</f>
        <v>0</v>
      </c>
      <c r="J2828" t="str">
        <f t="shared" si="176"/>
        <v>2016</v>
      </c>
      <c r="K2828" t="str">
        <f t="shared" si="177"/>
        <v>10</v>
      </c>
      <c r="L2828" t="str">
        <f t="shared" si="178"/>
        <v>13</v>
      </c>
      <c r="M2828" s="2">
        <f t="shared" si="179"/>
        <v>42656.958333333336</v>
      </c>
    </row>
    <row r="2829" spans="1:13" x14ac:dyDescent="0.35">
      <c r="A2829">
        <v>-1.4184397163120599</v>
      </c>
      <c r="B2829" t="s">
        <v>121</v>
      </c>
      <c r="C2829" t="s">
        <v>1658</v>
      </c>
      <c r="D2829">
        <v>20161013220000</v>
      </c>
      <c r="E2829" s="1">
        <f>IF(SUMPRODUCT(--ISNUMBER(SEARCH({"ECON_EARNINGSREPORT","ECON_STOCKMARKET"},C2829)))&gt;0,1,0)</f>
        <v>0</v>
      </c>
      <c r="F2829" s="1">
        <f>IF(SUMPRODUCT(--ISNUMBER(SEARCH({"ENV_"},C2829)))&gt;0,1,0)</f>
        <v>0</v>
      </c>
      <c r="G2829" s="1">
        <f>IF(SUMPRODUCT(--ISNUMBER(SEARCH({"DISCRIMINATION","HARASSMENT","HATE_SPEECH","GENDER_VIOLENCE"},C2829)))&gt;0,1,0)</f>
        <v>0</v>
      </c>
      <c r="H2829" s="1">
        <f>IF(SUMPRODUCT(--ISNUMBER(SEARCH({"LEGALIZE","LEGISLATION","TRIAL"},C2829)))&gt;0,1,0)</f>
        <v>0</v>
      </c>
      <c r="I2829" s="1">
        <f>IF(SUMPRODUCT(--ISNUMBER(SEARCH({"LEADER"},C2829)))&gt;0,1,0)</f>
        <v>0</v>
      </c>
      <c r="J2829" t="str">
        <f t="shared" si="176"/>
        <v>2016</v>
      </c>
      <c r="K2829" t="str">
        <f t="shared" si="177"/>
        <v>10</v>
      </c>
      <c r="L2829" t="str">
        <f t="shared" si="178"/>
        <v>13</v>
      </c>
      <c r="M2829" s="2">
        <f t="shared" si="179"/>
        <v>42656.916666666664</v>
      </c>
    </row>
    <row r="2830" spans="1:13" x14ac:dyDescent="0.35">
      <c r="A2830">
        <v>0.92592592592592604</v>
      </c>
      <c r="B2830" t="s">
        <v>93</v>
      </c>
      <c r="C2830" t="s">
        <v>2450</v>
      </c>
      <c r="D2830">
        <v>20161014010000</v>
      </c>
      <c r="E2830" s="1">
        <f>IF(SUMPRODUCT(--ISNUMBER(SEARCH({"ECON_EARNINGSREPORT","ECON_STOCKMARKET"},C2830)))&gt;0,1,0)</f>
        <v>1</v>
      </c>
      <c r="F2830" s="1">
        <f>IF(SUMPRODUCT(--ISNUMBER(SEARCH({"ENV_"},C2830)))&gt;0,1,0)</f>
        <v>0</v>
      </c>
      <c r="G2830" s="1">
        <f>IF(SUMPRODUCT(--ISNUMBER(SEARCH({"DISCRIMINATION","HARASSMENT","HATE_SPEECH","GENDER_VIOLENCE"},C2830)))&gt;0,1,0)</f>
        <v>0</v>
      </c>
      <c r="H2830" s="1">
        <f>IF(SUMPRODUCT(--ISNUMBER(SEARCH({"LEGALIZE","LEGISLATION","TRIAL"},C2830)))&gt;0,1,0)</f>
        <v>0</v>
      </c>
      <c r="I2830" s="1">
        <f>IF(SUMPRODUCT(--ISNUMBER(SEARCH({"LEADER"},C2830)))&gt;0,1,0)</f>
        <v>0</v>
      </c>
      <c r="J2830" t="str">
        <f t="shared" si="176"/>
        <v>2016</v>
      </c>
      <c r="K2830" t="str">
        <f t="shared" si="177"/>
        <v>10</v>
      </c>
      <c r="L2830" t="str">
        <f t="shared" si="178"/>
        <v>14</v>
      </c>
      <c r="M2830" s="2">
        <f t="shared" si="179"/>
        <v>42657.041666666664</v>
      </c>
    </row>
    <row r="2831" spans="1:13" x14ac:dyDescent="0.35">
      <c r="A2831">
        <v>0</v>
      </c>
      <c r="B2831" t="s">
        <v>40</v>
      </c>
      <c r="C2831" t="s">
        <v>2451</v>
      </c>
      <c r="D2831">
        <v>20161013211500</v>
      </c>
      <c r="E2831" s="1">
        <f>IF(SUMPRODUCT(--ISNUMBER(SEARCH({"ECON_EARNINGSREPORT","ECON_STOCKMARKET"},C2831)))&gt;0,1,0)</f>
        <v>1</v>
      </c>
      <c r="F2831" s="1">
        <f>IF(SUMPRODUCT(--ISNUMBER(SEARCH({"ENV_"},C2831)))&gt;0,1,0)</f>
        <v>0</v>
      </c>
      <c r="G2831" s="1">
        <f>IF(SUMPRODUCT(--ISNUMBER(SEARCH({"DISCRIMINATION","HARASSMENT","HATE_SPEECH","GENDER_VIOLENCE"},C2831)))&gt;0,1,0)</f>
        <v>0</v>
      </c>
      <c r="H2831" s="1">
        <f>IF(SUMPRODUCT(--ISNUMBER(SEARCH({"LEGALIZE","LEGISLATION","TRIAL"},C2831)))&gt;0,1,0)</f>
        <v>0</v>
      </c>
      <c r="I2831" s="1">
        <f>IF(SUMPRODUCT(--ISNUMBER(SEARCH({"LEADER"},C2831)))&gt;0,1,0)</f>
        <v>0</v>
      </c>
      <c r="J2831" t="str">
        <f t="shared" si="176"/>
        <v>2016</v>
      </c>
      <c r="K2831" t="str">
        <f t="shared" si="177"/>
        <v>10</v>
      </c>
      <c r="L2831" t="str">
        <f t="shared" si="178"/>
        <v>13</v>
      </c>
      <c r="M2831" s="2">
        <f t="shared" si="179"/>
        <v>42656.885416666664</v>
      </c>
    </row>
    <row r="2832" spans="1:13" x14ac:dyDescent="0.35">
      <c r="A2832">
        <v>-1.89873417721519</v>
      </c>
      <c r="B2832" t="s">
        <v>801</v>
      </c>
      <c r="C2832" t="s">
        <v>2452</v>
      </c>
      <c r="D2832">
        <v>20161014013000</v>
      </c>
      <c r="E2832" s="1">
        <f>IF(SUMPRODUCT(--ISNUMBER(SEARCH({"ECON_EARNINGSREPORT","ECON_STOCKMARKET"},C2832)))&gt;0,1,0)</f>
        <v>0</v>
      </c>
      <c r="F2832" s="1">
        <f>IF(SUMPRODUCT(--ISNUMBER(SEARCH({"ENV_"},C2832)))&gt;0,1,0)</f>
        <v>0</v>
      </c>
      <c r="G2832" s="1">
        <f>IF(SUMPRODUCT(--ISNUMBER(SEARCH({"DISCRIMINATION","HARASSMENT","HATE_SPEECH","GENDER_VIOLENCE"},C2832)))&gt;0,1,0)</f>
        <v>0</v>
      </c>
      <c r="H2832" s="1">
        <f>IF(SUMPRODUCT(--ISNUMBER(SEARCH({"LEGALIZE","LEGISLATION","TRIAL"},C2832)))&gt;0,1,0)</f>
        <v>0</v>
      </c>
      <c r="I2832" s="1">
        <f>IF(SUMPRODUCT(--ISNUMBER(SEARCH({"LEADER"},C2832)))&gt;0,1,0)</f>
        <v>0</v>
      </c>
      <c r="J2832" t="str">
        <f t="shared" si="176"/>
        <v>2016</v>
      </c>
      <c r="K2832" t="str">
        <f t="shared" si="177"/>
        <v>10</v>
      </c>
      <c r="L2832" t="str">
        <f t="shared" si="178"/>
        <v>14</v>
      </c>
      <c r="M2832" s="2">
        <f t="shared" si="179"/>
        <v>42657.0625</v>
      </c>
    </row>
    <row r="2833" spans="1:13" x14ac:dyDescent="0.35">
      <c r="A2833">
        <v>-2.8776978417266199</v>
      </c>
      <c r="B2833" t="s">
        <v>801</v>
      </c>
      <c r="C2833" t="s">
        <v>2453</v>
      </c>
      <c r="D2833">
        <v>20161014030000</v>
      </c>
      <c r="E2833" s="1">
        <f>IF(SUMPRODUCT(--ISNUMBER(SEARCH({"ECON_EARNINGSREPORT","ECON_STOCKMARKET"},C2833)))&gt;0,1,0)</f>
        <v>0</v>
      </c>
      <c r="F2833" s="1">
        <f>IF(SUMPRODUCT(--ISNUMBER(SEARCH({"ENV_"},C2833)))&gt;0,1,0)</f>
        <v>0</v>
      </c>
      <c r="G2833" s="1">
        <f>IF(SUMPRODUCT(--ISNUMBER(SEARCH({"DISCRIMINATION","HARASSMENT","HATE_SPEECH","GENDER_VIOLENCE"},C2833)))&gt;0,1,0)</f>
        <v>0</v>
      </c>
      <c r="H2833" s="1">
        <f>IF(SUMPRODUCT(--ISNUMBER(SEARCH({"LEGALIZE","LEGISLATION","TRIAL"},C2833)))&gt;0,1,0)</f>
        <v>0</v>
      </c>
      <c r="I2833" s="1">
        <f>IF(SUMPRODUCT(--ISNUMBER(SEARCH({"LEADER"},C2833)))&gt;0,1,0)</f>
        <v>0</v>
      </c>
      <c r="J2833" t="str">
        <f t="shared" si="176"/>
        <v>2016</v>
      </c>
      <c r="K2833" t="str">
        <f t="shared" si="177"/>
        <v>10</v>
      </c>
      <c r="L2833" t="str">
        <f t="shared" si="178"/>
        <v>14</v>
      </c>
      <c r="M2833" s="2">
        <f t="shared" si="179"/>
        <v>42657.125</v>
      </c>
    </row>
    <row r="2834" spans="1:13" x14ac:dyDescent="0.35">
      <c r="A2834">
        <v>-1.7045454545454499</v>
      </c>
      <c r="B2834" t="s">
        <v>891</v>
      </c>
      <c r="C2834" t="s">
        <v>2102</v>
      </c>
      <c r="D2834">
        <v>20161014023000</v>
      </c>
      <c r="E2834" s="1">
        <f>IF(SUMPRODUCT(--ISNUMBER(SEARCH({"ECON_EARNINGSREPORT","ECON_STOCKMARKET"},C2834)))&gt;0,1,0)</f>
        <v>0</v>
      </c>
      <c r="F2834" s="1">
        <f>IF(SUMPRODUCT(--ISNUMBER(SEARCH({"ENV_"},C2834)))&gt;0,1,0)</f>
        <v>0</v>
      </c>
      <c r="G2834" s="1">
        <f>IF(SUMPRODUCT(--ISNUMBER(SEARCH({"DISCRIMINATION","HARASSMENT","HATE_SPEECH","GENDER_VIOLENCE"},C2834)))&gt;0,1,0)</f>
        <v>0</v>
      </c>
      <c r="H2834" s="1">
        <f>IF(SUMPRODUCT(--ISNUMBER(SEARCH({"LEGALIZE","LEGISLATION","TRIAL"},C2834)))&gt;0,1,0)</f>
        <v>0</v>
      </c>
      <c r="I2834" s="1">
        <f>IF(SUMPRODUCT(--ISNUMBER(SEARCH({"LEADER"},C2834)))&gt;0,1,0)</f>
        <v>0</v>
      </c>
      <c r="J2834" t="str">
        <f t="shared" si="176"/>
        <v>2016</v>
      </c>
      <c r="K2834" t="str">
        <f t="shared" si="177"/>
        <v>10</v>
      </c>
      <c r="L2834" t="str">
        <f t="shared" si="178"/>
        <v>14</v>
      </c>
      <c r="M2834" s="2">
        <f t="shared" si="179"/>
        <v>42657.104166666664</v>
      </c>
    </row>
    <row r="2835" spans="1:13" x14ac:dyDescent="0.35">
      <c r="A2835">
        <v>3.1558185404339301</v>
      </c>
      <c r="B2835" t="s">
        <v>153</v>
      </c>
      <c r="C2835" t="s">
        <v>2410</v>
      </c>
      <c r="D2835">
        <v>20161201101500</v>
      </c>
      <c r="E2835" s="1">
        <f>IF(SUMPRODUCT(--ISNUMBER(SEARCH({"ECON_EARNINGSREPORT","ECON_STOCKMARKET"},C2835)))&gt;0,1,0)</f>
        <v>0</v>
      </c>
      <c r="F2835" s="1">
        <f>IF(SUMPRODUCT(--ISNUMBER(SEARCH({"ENV_"},C2835)))&gt;0,1,0)</f>
        <v>0</v>
      </c>
      <c r="G2835" s="1">
        <f>IF(SUMPRODUCT(--ISNUMBER(SEARCH({"DISCRIMINATION","HARASSMENT","HATE_SPEECH","GENDER_VIOLENCE"},C2835)))&gt;0,1,0)</f>
        <v>0</v>
      </c>
      <c r="H2835" s="1">
        <f>IF(SUMPRODUCT(--ISNUMBER(SEARCH({"LEGALIZE","LEGISLATION","TRIAL"},C2835)))&gt;0,1,0)</f>
        <v>0</v>
      </c>
      <c r="I2835" s="1">
        <f>IF(SUMPRODUCT(--ISNUMBER(SEARCH({"LEADER"},C2835)))&gt;0,1,0)</f>
        <v>0</v>
      </c>
      <c r="J2835" t="str">
        <f t="shared" si="176"/>
        <v>2016</v>
      </c>
      <c r="K2835" t="str">
        <f t="shared" si="177"/>
        <v>12</v>
      </c>
      <c r="L2835" t="str">
        <f t="shared" si="178"/>
        <v>01</v>
      </c>
      <c r="M2835" s="2">
        <f t="shared" si="179"/>
        <v>42705.427083333336</v>
      </c>
    </row>
    <row r="2836" spans="1:13" x14ac:dyDescent="0.35">
      <c r="A2836">
        <v>0.76530612244898</v>
      </c>
      <c r="B2836" t="s">
        <v>799</v>
      </c>
      <c r="C2836" t="s">
        <v>2454</v>
      </c>
      <c r="D2836">
        <v>20161027101500</v>
      </c>
      <c r="E2836" s="1">
        <f>IF(SUMPRODUCT(--ISNUMBER(SEARCH({"ECON_EARNINGSREPORT","ECON_STOCKMARKET"},C2836)))&gt;0,1,0)</f>
        <v>1</v>
      </c>
      <c r="F2836" s="1">
        <f>IF(SUMPRODUCT(--ISNUMBER(SEARCH({"ENV_"},C2836)))&gt;0,1,0)</f>
        <v>0</v>
      </c>
      <c r="G2836" s="1">
        <f>IF(SUMPRODUCT(--ISNUMBER(SEARCH({"DISCRIMINATION","HARASSMENT","HATE_SPEECH","GENDER_VIOLENCE"},C2836)))&gt;0,1,0)</f>
        <v>0</v>
      </c>
      <c r="H2836" s="1">
        <f>IF(SUMPRODUCT(--ISNUMBER(SEARCH({"LEGALIZE","LEGISLATION","TRIAL"},C2836)))&gt;0,1,0)</f>
        <v>1</v>
      </c>
      <c r="I2836" s="1">
        <f>IF(SUMPRODUCT(--ISNUMBER(SEARCH({"LEADER"},C2836)))&gt;0,1,0)</f>
        <v>0</v>
      </c>
      <c r="J2836" t="str">
        <f t="shared" si="176"/>
        <v>2016</v>
      </c>
      <c r="K2836" t="str">
        <f t="shared" si="177"/>
        <v>10</v>
      </c>
      <c r="L2836" t="str">
        <f t="shared" si="178"/>
        <v>27</v>
      </c>
      <c r="M2836" s="2">
        <f t="shared" si="179"/>
        <v>42670.427083333336</v>
      </c>
    </row>
    <row r="2837" spans="1:13" x14ac:dyDescent="0.35">
      <c r="A2837">
        <v>7.3752711496746199</v>
      </c>
      <c r="B2837" t="s">
        <v>2455</v>
      </c>
      <c r="C2837" t="s">
        <v>2456</v>
      </c>
      <c r="D2837">
        <v>20161202090000</v>
      </c>
      <c r="E2837" s="1">
        <f>IF(SUMPRODUCT(--ISNUMBER(SEARCH({"ECON_EARNINGSREPORT","ECON_STOCKMARKET"},C2837)))&gt;0,1,0)</f>
        <v>1</v>
      </c>
      <c r="F2837" s="1">
        <f>IF(SUMPRODUCT(--ISNUMBER(SEARCH({"ENV_"},C2837)))&gt;0,1,0)</f>
        <v>0</v>
      </c>
      <c r="G2837" s="1">
        <f>IF(SUMPRODUCT(--ISNUMBER(SEARCH({"DISCRIMINATION","HARASSMENT","HATE_SPEECH","GENDER_VIOLENCE"},C2837)))&gt;0,1,0)</f>
        <v>0</v>
      </c>
      <c r="H2837" s="1">
        <f>IF(SUMPRODUCT(--ISNUMBER(SEARCH({"LEGALIZE","LEGISLATION","TRIAL"},C2837)))&gt;0,1,0)</f>
        <v>0</v>
      </c>
      <c r="I2837" s="1">
        <f>IF(SUMPRODUCT(--ISNUMBER(SEARCH({"LEADER"},C2837)))&gt;0,1,0)</f>
        <v>1</v>
      </c>
      <c r="J2837" t="str">
        <f t="shared" si="176"/>
        <v>2016</v>
      </c>
      <c r="K2837" t="str">
        <f t="shared" si="177"/>
        <v>12</v>
      </c>
      <c r="L2837" t="str">
        <f t="shared" si="178"/>
        <v>02</v>
      </c>
      <c r="M2837" s="2">
        <f t="shared" si="179"/>
        <v>42706.375</v>
      </c>
    </row>
    <row r="2838" spans="1:13" x14ac:dyDescent="0.35">
      <c r="A2838">
        <v>-1.6438356164383601</v>
      </c>
      <c r="B2838" t="s">
        <v>1082</v>
      </c>
      <c r="C2838" t="s">
        <v>2418</v>
      </c>
      <c r="D2838">
        <v>20161202090000</v>
      </c>
      <c r="E2838" s="1">
        <f>IF(SUMPRODUCT(--ISNUMBER(SEARCH({"ECON_EARNINGSREPORT","ECON_STOCKMARKET"},C2838)))&gt;0,1,0)</f>
        <v>0</v>
      </c>
      <c r="F2838" s="1">
        <f>IF(SUMPRODUCT(--ISNUMBER(SEARCH({"ENV_"},C2838)))&gt;0,1,0)</f>
        <v>0</v>
      </c>
      <c r="G2838" s="1">
        <f>IF(SUMPRODUCT(--ISNUMBER(SEARCH({"DISCRIMINATION","HARASSMENT","HATE_SPEECH","GENDER_VIOLENCE"},C2838)))&gt;0,1,0)</f>
        <v>0</v>
      </c>
      <c r="H2838" s="1">
        <f>IF(SUMPRODUCT(--ISNUMBER(SEARCH({"LEGALIZE","LEGISLATION","TRIAL"},C2838)))&gt;0,1,0)</f>
        <v>1</v>
      </c>
      <c r="I2838" s="1">
        <f>IF(SUMPRODUCT(--ISNUMBER(SEARCH({"LEADER"},C2838)))&gt;0,1,0)</f>
        <v>0</v>
      </c>
      <c r="J2838" t="str">
        <f t="shared" si="176"/>
        <v>2016</v>
      </c>
      <c r="K2838" t="str">
        <f t="shared" si="177"/>
        <v>12</v>
      </c>
      <c r="L2838" t="str">
        <f t="shared" si="178"/>
        <v>02</v>
      </c>
      <c r="M2838" s="2">
        <f t="shared" si="179"/>
        <v>42706.375</v>
      </c>
    </row>
    <row r="2839" spans="1:13" x14ac:dyDescent="0.35">
      <c r="A2839">
        <v>0.173913043478261</v>
      </c>
      <c r="B2839" t="s">
        <v>26</v>
      </c>
      <c r="C2839" t="s">
        <v>2457</v>
      </c>
      <c r="D2839">
        <v>20161013210000</v>
      </c>
      <c r="E2839" s="1">
        <f>IF(SUMPRODUCT(--ISNUMBER(SEARCH({"ECON_EARNINGSREPORT","ECON_STOCKMARKET"},C2839)))&gt;0,1,0)</f>
        <v>1</v>
      </c>
      <c r="F2839" s="1">
        <f>IF(SUMPRODUCT(--ISNUMBER(SEARCH({"ENV_"},C2839)))&gt;0,1,0)</f>
        <v>0</v>
      </c>
      <c r="G2839" s="1">
        <f>IF(SUMPRODUCT(--ISNUMBER(SEARCH({"DISCRIMINATION","HARASSMENT","HATE_SPEECH","GENDER_VIOLENCE"},C2839)))&gt;0,1,0)</f>
        <v>0</v>
      </c>
      <c r="H2839" s="1">
        <f>IF(SUMPRODUCT(--ISNUMBER(SEARCH({"LEGALIZE","LEGISLATION","TRIAL"},C2839)))&gt;0,1,0)</f>
        <v>0</v>
      </c>
      <c r="I2839" s="1">
        <f>IF(SUMPRODUCT(--ISNUMBER(SEARCH({"LEADER"},C2839)))&gt;0,1,0)</f>
        <v>0</v>
      </c>
      <c r="J2839" t="str">
        <f t="shared" si="176"/>
        <v>2016</v>
      </c>
      <c r="K2839" t="str">
        <f t="shared" si="177"/>
        <v>10</v>
      </c>
      <c r="L2839" t="str">
        <f t="shared" si="178"/>
        <v>13</v>
      </c>
      <c r="M2839" s="2">
        <f t="shared" si="179"/>
        <v>42656.875</v>
      </c>
    </row>
    <row r="2840" spans="1:13" x14ac:dyDescent="0.35">
      <c r="A2840">
        <v>0</v>
      </c>
      <c r="B2840" t="s">
        <v>65</v>
      </c>
      <c r="C2840" t="s">
        <v>2393</v>
      </c>
      <c r="D2840">
        <v>20161013230000</v>
      </c>
      <c r="E2840" s="1">
        <f>IF(SUMPRODUCT(--ISNUMBER(SEARCH({"ECON_EARNINGSREPORT","ECON_STOCKMARKET"},C2840)))&gt;0,1,0)</f>
        <v>0</v>
      </c>
      <c r="F2840" s="1">
        <f>IF(SUMPRODUCT(--ISNUMBER(SEARCH({"ENV_"},C2840)))&gt;0,1,0)</f>
        <v>0</v>
      </c>
      <c r="G2840" s="1">
        <f>IF(SUMPRODUCT(--ISNUMBER(SEARCH({"DISCRIMINATION","HARASSMENT","HATE_SPEECH","GENDER_VIOLENCE"},C2840)))&gt;0,1,0)</f>
        <v>0</v>
      </c>
      <c r="H2840" s="1">
        <f>IF(SUMPRODUCT(--ISNUMBER(SEARCH({"LEGALIZE","LEGISLATION","TRIAL"},C2840)))&gt;0,1,0)</f>
        <v>0</v>
      </c>
      <c r="I2840" s="1">
        <f>IF(SUMPRODUCT(--ISNUMBER(SEARCH({"LEADER"},C2840)))&gt;0,1,0)</f>
        <v>0</v>
      </c>
      <c r="J2840" t="str">
        <f t="shared" si="176"/>
        <v>2016</v>
      </c>
      <c r="K2840" t="str">
        <f t="shared" si="177"/>
        <v>10</v>
      </c>
      <c r="L2840" t="str">
        <f t="shared" si="178"/>
        <v>13</v>
      </c>
      <c r="M2840" s="2">
        <f t="shared" si="179"/>
        <v>42656.958333333336</v>
      </c>
    </row>
    <row r="2841" spans="1:13" x14ac:dyDescent="0.35">
      <c r="A2841">
        <v>-3.8461538461538498</v>
      </c>
      <c r="B2841" t="s">
        <v>1448</v>
      </c>
      <c r="C2841" t="s">
        <v>1569</v>
      </c>
      <c r="D2841">
        <v>20161013221500</v>
      </c>
      <c r="E2841" s="1">
        <f>IF(SUMPRODUCT(--ISNUMBER(SEARCH({"ECON_EARNINGSREPORT","ECON_STOCKMARKET"},C2841)))&gt;0,1,0)</f>
        <v>0</v>
      </c>
      <c r="F2841" s="1">
        <f>IF(SUMPRODUCT(--ISNUMBER(SEARCH({"ENV_"},C2841)))&gt;0,1,0)</f>
        <v>0</v>
      </c>
      <c r="G2841" s="1">
        <f>IF(SUMPRODUCT(--ISNUMBER(SEARCH({"DISCRIMINATION","HARASSMENT","HATE_SPEECH","GENDER_VIOLENCE"},C2841)))&gt;0,1,0)</f>
        <v>0</v>
      </c>
      <c r="H2841" s="1">
        <f>IF(SUMPRODUCT(--ISNUMBER(SEARCH({"LEGALIZE","LEGISLATION","TRIAL"},C2841)))&gt;0,1,0)</f>
        <v>0</v>
      </c>
      <c r="I2841" s="1">
        <f>IF(SUMPRODUCT(--ISNUMBER(SEARCH({"LEADER"},C2841)))&gt;0,1,0)</f>
        <v>0</v>
      </c>
      <c r="J2841" t="str">
        <f t="shared" si="176"/>
        <v>2016</v>
      </c>
      <c r="K2841" t="str">
        <f t="shared" si="177"/>
        <v>10</v>
      </c>
      <c r="L2841" t="str">
        <f t="shared" si="178"/>
        <v>13</v>
      </c>
      <c r="M2841" s="2">
        <f t="shared" si="179"/>
        <v>42656.927083333336</v>
      </c>
    </row>
    <row r="2842" spans="1:13" x14ac:dyDescent="0.35">
      <c r="A2842">
        <v>-4</v>
      </c>
      <c r="B2842" t="s">
        <v>98</v>
      </c>
      <c r="C2842" t="s">
        <v>1569</v>
      </c>
      <c r="D2842">
        <v>20161014004500</v>
      </c>
      <c r="E2842" s="1">
        <f>IF(SUMPRODUCT(--ISNUMBER(SEARCH({"ECON_EARNINGSREPORT","ECON_STOCKMARKET"},C2842)))&gt;0,1,0)</f>
        <v>0</v>
      </c>
      <c r="F2842" s="1">
        <f>IF(SUMPRODUCT(--ISNUMBER(SEARCH({"ENV_"},C2842)))&gt;0,1,0)</f>
        <v>0</v>
      </c>
      <c r="G2842" s="1">
        <f>IF(SUMPRODUCT(--ISNUMBER(SEARCH({"DISCRIMINATION","HARASSMENT","HATE_SPEECH","GENDER_VIOLENCE"},C2842)))&gt;0,1,0)</f>
        <v>0</v>
      </c>
      <c r="H2842" s="1">
        <f>IF(SUMPRODUCT(--ISNUMBER(SEARCH({"LEGALIZE","LEGISLATION","TRIAL"},C2842)))&gt;0,1,0)</f>
        <v>0</v>
      </c>
      <c r="I2842" s="1">
        <f>IF(SUMPRODUCT(--ISNUMBER(SEARCH({"LEADER"},C2842)))&gt;0,1,0)</f>
        <v>0</v>
      </c>
      <c r="J2842" t="str">
        <f t="shared" si="176"/>
        <v>2016</v>
      </c>
      <c r="K2842" t="str">
        <f t="shared" si="177"/>
        <v>10</v>
      </c>
      <c r="L2842" t="str">
        <f t="shared" si="178"/>
        <v>14</v>
      </c>
      <c r="M2842" s="2">
        <f t="shared" si="179"/>
        <v>42657.03125</v>
      </c>
    </row>
    <row r="2843" spans="1:13" x14ac:dyDescent="0.35">
      <c r="A2843">
        <v>-1.38568129330254</v>
      </c>
      <c r="B2843" t="s">
        <v>1371</v>
      </c>
      <c r="C2843" t="s">
        <v>2458</v>
      </c>
      <c r="D2843">
        <v>20161014003000</v>
      </c>
      <c r="E2843" s="1">
        <f>IF(SUMPRODUCT(--ISNUMBER(SEARCH({"ECON_EARNINGSREPORT","ECON_STOCKMARKET"},C2843)))&gt;0,1,0)</f>
        <v>0</v>
      </c>
      <c r="F2843" s="1">
        <f>IF(SUMPRODUCT(--ISNUMBER(SEARCH({"ENV_"},C2843)))&gt;0,1,0)</f>
        <v>0</v>
      </c>
      <c r="G2843" s="1">
        <f>IF(SUMPRODUCT(--ISNUMBER(SEARCH({"DISCRIMINATION","HARASSMENT","HATE_SPEECH","GENDER_VIOLENCE"},C2843)))&gt;0,1,0)</f>
        <v>0</v>
      </c>
      <c r="H2843" s="1">
        <f>IF(SUMPRODUCT(--ISNUMBER(SEARCH({"LEGALIZE","LEGISLATION","TRIAL"},C2843)))&gt;0,1,0)</f>
        <v>0</v>
      </c>
      <c r="I2843" s="1">
        <f>IF(SUMPRODUCT(--ISNUMBER(SEARCH({"LEADER"},C2843)))&gt;0,1,0)</f>
        <v>0</v>
      </c>
      <c r="J2843" t="str">
        <f t="shared" si="176"/>
        <v>2016</v>
      </c>
      <c r="K2843" t="str">
        <f t="shared" si="177"/>
        <v>10</v>
      </c>
      <c r="L2843" t="str">
        <f t="shared" si="178"/>
        <v>14</v>
      </c>
      <c r="M2843" s="2">
        <f t="shared" si="179"/>
        <v>42657.020833333336</v>
      </c>
    </row>
    <row r="2844" spans="1:13" x14ac:dyDescent="0.35">
      <c r="A2844">
        <v>0.93023255813953498</v>
      </c>
      <c r="B2844" t="s">
        <v>90</v>
      </c>
      <c r="C2844" t="s">
        <v>2421</v>
      </c>
      <c r="D2844">
        <v>20161026064500</v>
      </c>
      <c r="E2844" s="1">
        <f>IF(SUMPRODUCT(--ISNUMBER(SEARCH({"ECON_EARNINGSREPORT","ECON_STOCKMARKET"},C2844)))&gt;0,1,0)</f>
        <v>0</v>
      </c>
      <c r="F2844" s="1">
        <f>IF(SUMPRODUCT(--ISNUMBER(SEARCH({"ENV_"},C2844)))&gt;0,1,0)</f>
        <v>0</v>
      </c>
      <c r="G2844" s="1">
        <f>IF(SUMPRODUCT(--ISNUMBER(SEARCH({"DISCRIMINATION","HARASSMENT","HATE_SPEECH","GENDER_VIOLENCE"},C2844)))&gt;0,1,0)</f>
        <v>0</v>
      </c>
      <c r="H2844" s="1">
        <f>IF(SUMPRODUCT(--ISNUMBER(SEARCH({"LEGALIZE","LEGISLATION","TRIAL"},C2844)))&gt;0,1,0)</f>
        <v>0</v>
      </c>
      <c r="I2844" s="1">
        <f>IF(SUMPRODUCT(--ISNUMBER(SEARCH({"LEADER"},C2844)))&gt;0,1,0)</f>
        <v>0</v>
      </c>
      <c r="J2844" t="str">
        <f t="shared" si="176"/>
        <v>2016</v>
      </c>
      <c r="K2844" t="str">
        <f t="shared" si="177"/>
        <v>10</v>
      </c>
      <c r="L2844" t="str">
        <f t="shared" si="178"/>
        <v>26</v>
      </c>
      <c r="M2844" s="2">
        <f t="shared" si="179"/>
        <v>42669.28125</v>
      </c>
    </row>
    <row r="2845" spans="1:13" x14ac:dyDescent="0.35">
      <c r="A2845">
        <v>1.0416666666666701</v>
      </c>
      <c r="B2845" t="s">
        <v>1015</v>
      </c>
      <c r="C2845" t="s">
        <v>2257</v>
      </c>
      <c r="D2845">
        <v>20161026071500</v>
      </c>
      <c r="E2845" s="1">
        <f>IF(SUMPRODUCT(--ISNUMBER(SEARCH({"ECON_EARNINGSREPORT","ECON_STOCKMARKET"},C2845)))&gt;0,1,0)</f>
        <v>0</v>
      </c>
      <c r="F2845" s="1">
        <f>IF(SUMPRODUCT(--ISNUMBER(SEARCH({"ENV_"},C2845)))&gt;0,1,0)</f>
        <v>0</v>
      </c>
      <c r="G2845" s="1">
        <f>IF(SUMPRODUCT(--ISNUMBER(SEARCH({"DISCRIMINATION","HARASSMENT","HATE_SPEECH","GENDER_VIOLENCE"},C2845)))&gt;0,1,0)</f>
        <v>0</v>
      </c>
      <c r="H2845" s="1">
        <f>IF(SUMPRODUCT(--ISNUMBER(SEARCH({"LEGALIZE","LEGISLATION","TRIAL"},C2845)))&gt;0,1,0)</f>
        <v>0</v>
      </c>
      <c r="I2845" s="1">
        <f>IF(SUMPRODUCT(--ISNUMBER(SEARCH({"LEADER"},C2845)))&gt;0,1,0)</f>
        <v>1</v>
      </c>
      <c r="J2845" t="str">
        <f t="shared" si="176"/>
        <v>2016</v>
      </c>
      <c r="K2845" t="str">
        <f t="shared" si="177"/>
        <v>10</v>
      </c>
      <c r="L2845" t="str">
        <f t="shared" si="178"/>
        <v>26</v>
      </c>
      <c r="M2845" s="2">
        <f t="shared" si="179"/>
        <v>42669.302083333336</v>
      </c>
    </row>
    <row r="2846" spans="1:13" x14ac:dyDescent="0.35">
      <c r="A2846">
        <v>-0.47393364928909998</v>
      </c>
      <c r="B2846" t="s">
        <v>2273</v>
      </c>
      <c r="C2846" t="s">
        <v>2459</v>
      </c>
      <c r="D2846">
        <v>20161126054500</v>
      </c>
      <c r="E2846" s="1">
        <f>IF(SUMPRODUCT(--ISNUMBER(SEARCH({"ECON_EARNINGSREPORT","ECON_STOCKMARKET"},C2846)))&gt;0,1,0)</f>
        <v>0</v>
      </c>
      <c r="F2846" s="1">
        <f>IF(SUMPRODUCT(--ISNUMBER(SEARCH({"ENV_"},C2846)))&gt;0,1,0)</f>
        <v>0</v>
      </c>
      <c r="G2846" s="1">
        <f>IF(SUMPRODUCT(--ISNUMBER(SEARCH({"DISCRIMINATION","HARASSMENT","HATE_SPEECH","GENDER_VIOLENCE"},C2846)))&gt;0,1,0)</f>
        <v>0</v>
      </c>
      <c r="H2846" s="1">
        <f>IF(SUMPRODUCT(--ISNUMBER(SEARCH({"LEGALIZE","LEGISLATION","TRIAL"},C2846)))&gt;0,1,0)</f>
        <v>0</v>
      </c>
      <c r="I2846" s="1">
        <f>IF(SUMPRODUCT(--ISNUMBER(SEARCH({"LEADER"},C2846)))&gt;0,1,0)</f>
        <v>0</v>
      </c>
      <c r="J2846" t="str">
        <f t="shared" si="176"/>
        <v>2016</v>
      </c>
      <c r="K2846" t="str">
        <f t="shared" si="177"/>
        <v>11</v>
      </c>
      <c r="L2846" t="str">
        <f t="shared" si="178"/>
        <v>26</v>
      </c>
      <c r="M2846" s="2">
        <f t="shared" si="179"/>
        <v>42700.239583333336</v>
      </c>
    </row>
    <row r="2847" spans="1:13" x14ac:dyDescent="0.35">
      <c r="A2847">
        <v>-1.44508670520231</v>
      </c>
      <c r="B2847" t="s">
        <v>1113</v>
      </c>
      <c r="C2847" t="s">
        <v>2460</v>
      </c>
      <c r="D2847">
        <v>20161201214500</v>
      </c>
      <c r="E2847" s="1">
        <f>IF(SUMPRODUCT(--ISNUMBER(SEARCH({"ECON_EARNINGSREPORT","ECON_STOCKMARKET"},C2847)))&gt;0,1,0)</f>
        <v>0</v>
      </c>
      <c r="F2847" s="1">
        <f>IF(SUMPRODUCT(--ISNUMBER(SEARCH({"ENV_"},C2847)))&gt;0,1,0)</f>
        <v>0</v>
      </c>
      <c r="G2847" s="1">
        <f>IF(SUMPRODUCT(--ISNUMBER(SEARCH({"DISCRIMINATION","HARASSMENT","HATE_SPEECH","GENDER_VIOLENCE"},C2847)))&gt;0,1,0)</f>
        <v>0</v>
      </c>
      <c r="H2847" s="1">
        <f>IF(SUMPRODUCT(--ISNUMBER(SEARCH({"LEGALIZE","LEGISLATION","TRIAL"},C2847)))&gt;0,1,0)</f>
        <v>1</v>
      </c>
      <c r="I2847" s="1">
        <f>IF(SUMPRODUCT(--ISNUMBER(SEARCH({"LEADER"},C2847)))&gt;0,1,0)</f>
        <v>0</v>
      </c>
      <c r="J2847" t="str">
        <f t="shared" si="176"/>
        <v>2016</v>
      </c>
      <c r="K2847" t="str">
        <f t="shared" si="177"/>
        <v>12</v>
      </c>
      <c r="L2847" t="str">
        <f t="shared" si="178"/>
        <v>01</v>
      </c>
      <c r="M2847" s="2">
        <f t="shared" si="179"/>
        <v>42705.90625</v>
      </c>
    </row>
    <row r="2848" spans="1:13" x14ac:dyDescent="0.35">
      <c r="A2848">
        <v>-1.4534883720930201</v>
      </c>
      <c r="B2848" t="s">
        <v>2461</v>
      </c>
      <c r="C2848" t="s">
        <v>2460</v>
      </c>
      <c r="D2848">
        <v>20161201214500</v>
      </c>
      <c r="E2848" s="1">
        <f>IF(SUMPRODUCT(--ISNUMBER(SEARCH({"ECON_EARNINGSREPORT","ECON_STOCKMARKET"},C2848)))&gt;0,1,0)</f>
        <v>0</v>
      </c>
      <c r="F2848" s="1">
        <f>IF(SUMPRODUCT(--ISNUMBER(SEARCH({"ENV_"},C2848)))&gt;0,1,0)</f>
        <v>0</v>
      </c>
      <c r="G2848" s="1">
        <f>IF(SUMPRODUCT(--ISNUMBER(SEARCH({"DISCRIMINATION","HARASSMENT","HATE_SPEECH","GENDER_VIOLENCE"},C2848)))&gt;0,1,0)</f>
        <v>0</v>
      </c>
      <c r="H2848" s="1">
        <f>IF(SUMPRODUCT(--ISNUMBER(SEARCH({"LEGALIZE","LEGISLATION","TRIAL"},C2848)))&gt;0,1,0)</f>
        <v>1</v>
      </c>
      <c r="I2848" s="1">
        <f>IF(SUMPRODUCT(--ISNUMBER(SEARCH({"LEADER"},C2848)))&gt;0,1,0)</f>
        <v>0</v>
      </c>
      <c r="J2848" t="str">
        <f t="shared" si="176"/>
        <v>2016</v>
      </c>
      <c r="K2848" t="str">
        <f t="shared" si="177"/>
        <v>12</v>
      </c>
      <c r="L2848" t="str">
        <f t="shared" si="178"/>
        <v>01</v>
      </c>
      <c r="M2848" s="2">
        <f t="shared" si="179"/>
        <v>42705.90625</v>
      </c>
    </row>
    <row r="2849" spans="1:13" x14ac:dyDescent="0.35">
      <c r="A2849">
        <v>-1.67597765363128</v>
      </c>
      <c r="B2849" t="s">
        <v>2462</v>
      </c>
      <c r="C2849" t="s">
        <v>2418</v>
      </c>
      <c r="D2849">
        <v>20161201214500</v>
      </c>
      <c r="E2849" s="1">
        <f>IF(SUMPRODUCT(--ISNUMBER(SEARCH({"ECON_EARNINGSREPORT","ECON_STOCKMARKET"},C2849)))&gt;0,1,0)</f>
        <v>0</v>
      </c>
      <c r="F2849" s="1">
        <f>IF(SUMPRODUCT(--ISNUMBER(SEARCH({"ENV_"},C2849)))&gt;0,1,0)</f>
        <v>0</v>
      </c>
      <c r="G2849" s="1">
        <f>IF(SUMPRODUCT(--ISNUMBER(SEARCH({"DISCRIMINATION","HARASSMENT","HATE_SPEECH","GENDER_VIOLENCE"},C2849)))&gt;0,1,0)</f>
        <v>0</v>
      </c>
      <c r="H2849" s="1">
        <f>IF(SUMPRODUCT(--ISNUMBER(SEARCH({"LEGALIZE","LEGISLATION","TRIAL"},C2849)))&gt;0,1,0)</f>
        <v>1</v>
      </c>
      <c r="I2849" s="1">
        <f>IF(SUMPRODUCT(--ISNUMBER(SEARCH({"LEADER"},C2849)))&gt;0,1,0)</f>
        <v>0</v>
      </c>
      <c r="J2849" t="str">
        <f t="shared" si="176"/>
        <v>2016</v>
      </c>
      <c r="K2849" t="str">
        <f t="shared" si="177"/>
        <v>12</v>
      </c>
      <c r="L2849" t="str">
        <f t="shared" si="178"/>
        <v>01</v>
      </c>
      <c r="M2849" s="2">
        <f t="shared" si="179"/>
        <v>42705.90625</v>
      </c>
    </row>
    <row r="2850" spans="1:13" x14ac:dyDescent="0.35">
      <c r="A2850">
        <v>-1.65289256198347</v>
      </c>
      <c r="B2850" t="s">
        <v>541</v>
      </c>
      <c r="C2850" t="s">
        <v>2418</v>
      </c>
      <c r="D2850">
        <v>20161201214500</v>
      </c>
      <c r="E2850" s="1">
        <f>IF(SUMPRODUCT(--ISNUMBER(SEARCH({"ECON_EARNINGSREPORT","ECON_STOCKMARKET"},C2850)))&gt;0,1,0)</f>
        <v>0</v>
      </c>
      <c r="F2850" s="1">
        <f>IF(SUMPRODUCT(--ISNUMBER(SEARCH({"ENV_"},C2850)))&gt;0,1,0)</f>
        <v>0</v>
      </c>
      <c r="G2850" s="1">
        <f>IF(SUMPRODUCT(--ISNUMBER(SEARCH({"DISCRIMINATION","HARASSMENT","HATE_SPEECH","GENDER_VIOLENCE"},C2850)))&gt;0,1,0)</f>
        <v>0</v>
      </c>
      <c r="H2850" s="1">
        <f>IF(SUMPRODUCT(--ISNUMBER(SEARCH({"LEGALIZE","LEGISLATION","TRIAL"},C2850)))&gt;0,1,0)</f>
        <v>1</v>
      </c>
      <c r="I2850" s="1">
        <f>IF(SUMPRODUCT(--ISNUMBER(SEARCH({"LEADER"},C2850)))&gt;0,1,0)</f>
        <v>0</v>
      </c>
      <c r="J2850" t="str">
        <f t="shared" si="176"/>
        <v>2016</v>
      </c>
      <c r="K2850" t="str">
        <f t="shared" si="177"/>
        <v>12</v>
      </c>
      <c r="L2850" t="str">
        <f t="shared" si="178"/>
        <v>01</v>
      </c>
      <c r="M2850" s="2">
        <f t="shared" si="179"/>
        <v>42705.90625</v>
      </c>
    </row>
    <row r="2851" spans="1:13" x14ac:dyDescent="0.35">
      <c r="A2851">
        <v>0</v>
      </c>
      <c r="B2851" t="s">
        <v>90</v>
      </c>
      <c r="C2851" t="s">
        <v>2463</v>
      </c>
      <c r="D2851">
        <v>20161025204500</v>
      </c>
      <c r="E2851" s="1">
        <f>IF(SUMPRODUCT(--ISNUMBER(SEARCH({"ECON_EARNINGSREPORT","ECON_STOCKMARKET"},C2851)))&gt;0,1,0)</f>
        <v>0</v>
      </c>
      <c r="F2851" s="1">
        <f>IF(SUMPRODUCT(--ISNUMBER(SEARCH({"ENV_"},C2851)))&gt;0,1,0)</f>
        <v>0</v>
      </c>
      <c r="G2851" s="1">
        <f>IF(SUMPRODUCT(--ISNUMBER(SEARCH({"DISCRIMINATION","HARASSMENT","HATE_SPEECH","GENDER_VIOLENCE"},C2851)))&gt;0,1,0)</f>
        <v>0</v>
      </c>
      <c r="H2851" s="1">
        <f>IF(SUMPRODUCT(--ISNUMBER(SEARCH({"LEGALIZE","LEGISLATION","TRIAL"},C2851)))&gt;0,1,0)</f>
        <v>0</v>
      </c>
      <c r="I2851" s="1">
        <f>IF(SUMPRODUCT(--ISNUMBER(SEARCH({"LEADER"},C2851)))&gt;0,1,0)</f>
        <v>1</v>
      </c>
      <c r="J2851" t="str">
        <f t="shared" si="176"/>
        <v>2016</v>
      </c>
      <c r="K2851" t="str">
        <f t="shared" si="177"/>
        <v>10</v>
      </c>
      <c r="L2851" t="str">
        <f t="shared" si="178"/>
        <v>25</v>
      </c>
      <c r="M2851" s="2">
        <f t="shared" si="179"/>
        <v>42668.864583333336</v>
      </c>
    </row>
    <row r="2852" spans="1:13" x14ac:dyDescent="0.35">
      <c r="A2852">
        <v>1.0033444816053501</v>
      </c>
      <c r="B2852" t="s">
        <v>1015</v>
      </c>
      <c r="C2852" t="s">
        <v>1576</v>
      </c>
      <c r="D2852">
        <v>20161025074500</v>
      </c>
      <c r="E2852" s="1">
        <f>IF(SUMPRODUCT(--ISNUMBER(SEARCH({"ECON_EARNINGSREPORT","ECON_STOCKMARKET"},C2852)))&gt;0,1,0)</f>
        <v>0</v>
      </c>
      <c r="F2852" s="1">
        <f>IF(SUMPRODUCT(--ISNUMBER(SEARCH({"ENV_"},C2852)))&gt;0,1,0)</f>
        <v>0</v>
      </c>
      <c r="G2852" s="1">
        <f>IF(SUMPRODUCT(--ISNUMBER(SEARCH({"DISCRIMINATION","HARASSMENT","HATE_SPEECH","GENDER_VIOLENCE"},C2852)))&gt;0,1,0)</f>
        <v>0</v>
      </c>
      <c r="H2852" s="1">
        <f>IF(SUMPRODUCT(--ISNUMBER(SEARCH({"LEGALIZE","LEGISLATION","TRIAL"},C2852)))&gt;0,1,0)</f>
        <v>0</v>
      </c>
      <c r="I2852" s="1">
        <f>IF(SUMPRODUCT(--ISNUMBER(SEARCH({"LEADER"},C2852)))&gt;0,1,0)</f>
        <v>1</v>
      </c>
      <c r="J2852" t="str">
        <f t="shared" si="176"/>
        <v>2016</v>
      </c>
      <c r="K2852" t="str">
        <f t="shared" si="177"/>
        <v>10</v>
      </c>
      <c r="L2852" t="str">
        <f t="shared" si="178"/>
        <v>25</v>
      </c>
      <c r="M2852" s="2">
        <f t="shared" si="179"/>
        <v>42668.322916666664</v>
      </c>
    </row>
    <row r="2853" spans="1:13" x14ac:dyDescent="0.35">
      <c r="A2853">
        <v>1.79372197309417</v>
      </c>
      <c r="B2853" t="s">
        <v>476</v>
      </c>
      <c r="C2853" t="s">
        <v>2464</v>
      </c>
      <c r="D2853">
        <v>20161104203000</v>
      </c>
      <c r="E2853" s="1">
        <f>IF(SUMPRODUCT(--ISNUMBER(SEARCH({"ECON_EARNINGSREPORT","ECON_STOCKMARKET"},C2853)))&gt;0,1,0)</f>
        <v>0</v>
      </c>
      <c r="F2853" s="1">
        <f>IF(SUMPRODUCT(--ISNUMBER(SEARCH({"ENV_"},C2853)))&gt;0,1,0)</f>
        <v>0</v>
      </c>
      <c r="G2853" s="1">
        <f>IF(SUMPRODUCT(--ISNUMBER(SEARCH({"DISCRIMINATION","HARASSMENT","HATE_SPEECH","GENDER_VIOLENCE"},C2853)))&gt;0,1,0)</f>
        <v>0</v>
      </c>
      <c r="H2853" s="1">
        <f>IF(SUMPRODUCT(--ISNUMBER(SEARCH({"LEGALIZE","LEGISLATION","TRIAL"},C2853)))&gt;0,1,0)</f>
        <v>1</v>
      </c>
      <c r="I2853" s="1">
        <f>IF(SUMPRODUCT(--ISNUMBER(SEARCH({"LEADER"},C2853)))&gt;0,1,0)</f>
        <v>1</v>
      </c>
      <c r="J2853" t="str">
        <f t="shared" si="176"/>
        <v>2016</v>
      </c>
      <c r="K2853" t="str">
        <f t="shared" si="177"/>
        <v>11</v>
      </c>
      <c r="L2853" t="str">
        <f t="shared" si="178"/>
        <v>04</v>
      </c>
      <c r="M2853" s="2">
        <f t="shared" si="179"/>
        <v>42678.854166666664</v>
      </c>
    </row>
    <row r="2854" spans="1:13" x14ac:dyDescent="0.35">
      <c r="A2854">
        <v>-1.5243902439024399</v>
      </c>
      <c r="B2854" t="s">
        <v>41</v>
      </c>
      <c r="C2854" t="s">
        <v>2460</v>
      </c>
      <c r="D2854">
        <v>20161202231500</v>
      </c>
      <c r="E2854" s="1">
        <f>IF(SUMPRODUCT(--ISNUMBER(SEARCH({"ECON_EARNINGSREPORT","ECON_STOCKMARKET"},C2854)))&gt;0,1,0)</f>
        <v>0</v>
      </c>
      <c r="F2854" s="1">
        <f>IF(SUMPRODUCT(--ISNUMBER(SEARCH({"ENV_"},C2854)))&gt;0,1,0)</f>
        <v>0</v>
      </c>
      <c r="G2854" s="1">
        <f>IF(SUMPRODUCT(--ISNUMBER(SEARCH({"DISCRIMINATION","HARASSMENT","HATE_SPEECH","GENDER_VIOLENCE"},C2854)))&gt;0,1,0)</f>
        <v>0</v>
      </c>
      <c r="H2854" s="1">
        <f>IF(SUMPRODUCT(--ISNUMBER(SEARCH({"LEGALIZE","LEGISLATION","TRIAL"},C2854)))&gt;0,1,0)</f>
        <v>1</v>
      </c>
      <c r="I2854" s="1">
        <f>IF(SUMPRODUCT(--ISNUMBER(SEARCH({"LEADER"},C2854)))&gt;0,1,0)</f>
        <v>0</v>
      </c>
      <c r="J2854" t="str">
        <f t="shared" si="176"/>
        <v>2016</v>
      </c>
      <c r="K2854" t="str">
        <f t="shared" si="177"/>
        <v>12</v>
      </c>
      <c r="L2854" t="str">
        <f t="shared" si="178"/>
        <v>02</v>
      </c>
      <c r="M2854" s="2">
        <f t="shared" si="179"/>
        <v>42706.96875</v>
      </c>
    </row>
    <row r="2855" spans="1:13" x14ac:dyDescent="0.35">
      <c r="A2855">
        <v>-1.4619883040935699</v>
      </c>
      <c r="B2855" t="s">
        <v>489</v>
      </c>
      <c r="C2855" t="s">
        <v>2460</v>
      </c>
      <c r="D2855">
        <v>20161201223000</v>
      </c>
      <c r="E2855" s="1">
        <f>IF(SUMPRODUCT(--ISNUMBER(SEARCH({"ECON_EARNINGSREPORT","ECON_STOCKMARKET"},C2855)))&gt;0,1,0)</f>
        <v>0</v>
      </c>
      <c r="F2855" s="1">
        <f>IF(SUMPRODUCT(--ISNUMBER(SEARCH({"ENV_"},C2855)))&gt;0,1,0)</f>
        <v>0</v>
      </c>
      <c r="G2855" s="1">
        <f>IF(SUMPRODUCT(--ISNUMBER(SEARCH({"DISCRIMINATION","HARASSMENT","HATE_SPEECH","GENDER_VIOLENCE"},C2855)))&gt;0,1,0)</f>
        <v>0</v>
      </c>
      <c r="H2855" s="1">
        <f>IF(SUMPRODUCT(--ISNUMBER(SEARCH({"LEGALIZE","LEGISLATION","TRIAL"},C2855)))&gt;0,1,0)</f>
        <v>1</v>
      </c>
      <c r="I2855" s="1">
        <f>IF(SUMPRODUCT(--ISNUMBER(SEARCH({"LEADER"},C2855)))&gt;0,1,0)</f>
        <v>0</v>
      </c>
      <c r="J2855" t="str">
        <f t="shared" si="176"/>
        <v>2016</v>
      </c>
      <c r="K2855" t="str">
        <f t="shared" si="177"/>
        <v>12</v>
      </c>
      <c r="L2855" t="str">
        <f t="shared" si="178"/>
        <v>01</v>
      </c>
      <c r="M2855" s="2">
        <f t="shared" si="179"/>
        <v>42705.9375</v>
      </c>
    </row>
    <row r="2856" spans="1:13" x14ac:dyDescent="0.35">
      <c r="A2856">
        <v>1.72413793103448</v>
      </c>
      <c r="B2856" t="s">
        <v>2465</v>
      </c>
      <c r="C2856" t="s">
        <v>2466</v>
      </c>
      <c r="D2856">
        <v>20161025024500</v>
      </c>
      <c r="E2856" s="1">
        <f>IF(SUMPRODUCT(--ISNUMBER(SEARCH({"ECON_EARNINGSREPORT","ECON_STOCKMARKET"},C2856)))&gt;0,1,0)</f>
        <v>0</v>
      </c>
      <c r="F2856" s="1">
        <f>IF(SUMPRODUCT(--ISNUMBER(SEARCH({"ENV_"},C2856)))&gt;0,1,0)</f>
        <v>0</v>
      </c>
      <c r="G2856" s="1">
        <f>IF(SUMPRODUCT(--ISNUMBER(SEARCH({"DISCRIMINATION","HARASSMENT","HATE_SPEECH","GENDER_VIOLENCE"},C2856)))&gt;0,1,0)</f>
        <v>0</v>
      </c>
      <c r="H2856" s="1">
        <f>IF(SUMPRODUCT(--ISNUMBER(SEARCH({"LEGALIZE","LEGISLATION","TRIAL"},C2856)))&gt;0,1,0)</f>
        <v>0</v>
      </c>
      <c r="I2856" s="1">
        <f>IF(SUMPRODUCT(--ISNUMBER(SEARCH({"LEADER"},C2856)))&gt;0,1,0)</f>
        <v>0</v>
      </c>
      <c r="J2856" t="str">
        <f t="shared" si="176"/>
        <v>2016</v>
      </c>
      <c r="K2856" t="str">
        <f t="shared" si="177"/>
        <v>10</v>
      </c>
      <c r="L2856" t="str">
        <f t="shared" si="178"/>
        <v>25</v>
      </c>
      <c r="M2856" s="2">
        <f t="shared" si="179"/>
        <v>42668.114583333336</v>
      </c>
    </row>
    <row r="2857" spans="1:13" x14ac:dyDescent="0.35">
      <c r="A2857">
        <v>1.1142061281336999</v>
      </c>
      <c r="B2857" t="s">
        <v>57</v>
      </c>
      <c r="C2857" t="s">
        <v>2327</v>
      </c>
      <c r="D2857">
        <v>20161027083000</v>
      </c>
      <c r="E2857" s="1">
        <f>IF(SUMPRODUCT(--ISNUMBER(SEARCH({"ECON_EARNINGSREPORT","ECON_STOCKMARKET"},C2857)))&gt;0,1,0)</f>
        <v>0</v>
      </c>
      <c r="F2857" s="1">
        <f>IF(SUMPRODUCT(--ISNUMBER(SEARCH({"ENV_"},C2857)))&gt;0,1,0)</f>
        <v>0</v>
      </c>
      <c r="G2857" s="1">
        <f>IF(SUMPRODUCT(--ISNUMBER(SEARCH({"DISCRIMINATION","HARASSMENT","HATE_SPEECH","GENDER_VIOLENCE"},C2857)))&gt;0,1,0)</f>
        <v>0</v>
      </c>
      <c r="H2857" s="1">
        <f>IF(SUMPRODUCT(--ISNUMBER(SEARCH({"LEGALIZE","LEGISLATION","TRIAL"},C2857)))&gt;0,1,0)</f>
        <v>0</v>
      </c>
      <c r="I2857" s="1">
        <f>IF(SUMPRODUCT(--ISNUMBER(SEARCH({"LEADER"},C2857)))&gt;0,1,0)</f>
        <v>1</v>
      </c>
      <c r="J2857" t="str">
        <f t="shared" si="176"/>
        <v>2016</v>
      </c>
      <c r="K2857" t="str">
        <f t="shared" si="177"/>
        <v>10</v>
      </c>
      <c r="L2857" t="str">
        <f t="shared" si="178"/>
        <v>27</v>
      </c>
      <c r="M2857" s="2">
        <f t="shared" si="179"/>
        <v>42670.354166666664</v>
      </c>
    </row>
    <row r="2858" spans="1:13" x14ac:dyDescent="0.35">
      <c r="A2858">
        <v>0.72992700729926996</v>
      </c>
      <c r="B2858" t="s">
        <v>1015</v>
      </c>
      <c r="C2858" t="s">
        <v>1680</v>
      </c>
      <c r="D2858">
        <v>20161028071500</v>
      </c>
      <c r="E2858" s="1">
        <f>IF(SUMPRODUCT(--ISNUMBER(SEARCH({"ECON_EARNINGSREPORT","ECON_STOCKMARKET"},C2858)))&gt;0,1,0)</f>
        <v>0</v>
      </c>
      <c r="F2858" s="1">
        <f>IF(SUMPRODUCT(--ISNUMBER(SEARCH({"ENV_"},C2858)))&gt;0,1,0)</f>
        <v>0</v>
      </c>
      <c r="G2858" s="1">
        <f>IF(SUMPRODUCT(--ISNUMBER(SEARCH({"DISCRIMINATION","HARASSMENT","HATE_SPEECH","GENDER_VIOLENCE"},C2858)))&gt;0,1,0)</f>
        <v>0</v>
      </c>
      <c r="H2858" s="1">
        <f>IF(SUMPRODUCT(--ISNUMBER(SEARCH({"LEGALIZE","LEGISLATION","TRIAL"},C2858)))&gt;0,1,0)</f>
        <v>0</v>
      </c>
      <c r="I2858" s="1">
        <f>IF(SUMPRODUCT(--ISNUMBER(SEARCH({"LEADER"},C2858)))&gt;0,1,0)</f>
        <v>1</v>
      </c>
      <c r="J2858" t="str">
        <f t="shared" si="176"/>
        <v>2016</v>
      </c>
      <c r="K2858" t="str">
        <f t="shared" si="177"/>
        <v>10</v>
      </c>
      <c r="L2858" t="str">
        <f t="shared" si="178"/>
        <v>28</v>
      </c>
      <c r="M2858" s="2">
        <f t="shared" si="179"/>
        <v>42671.302083333336</v>
      </c>
    </row>
    <row r="2859" spans="1:13" x14ac:dyDescent="0.35">
      <c r="A2859">
        <v>2.34375</v>
      </c>
      <c r="B2859" t="s">
        <v>2401</v>
      </c>
      <c r="C2859" t="s">
        <v>2467</v>
      </c>
      <c r="D2859">
        <v>20161027033000</v>
      </c>
      <c r="E2859" s="1">
        <f>IF(SUMPRODUCT(--ISNUMBER(SEARCH({"ECON_EARNINGSREPORT","ECON_STOCKMARKET"},C2859)))&gt;0,1,0)</f>
        <v>0</v>
      </c>
      <c r="F2859" s="1">
        <f>IF(SUMPRODUCT(--ISNUMBER(SEARCH({"ENV_"},C2859)))&gt;0,1,0)</f>
        <v>0</v>
      </c>
      <c r="G2859" s="1">
        <f>IF(SUMPRODUCT(--ISNUMBER(SEARCH({"DISCRIMINATION","HARASSMENT","HATE_SPEECH","GENDER_VIOLENCE"},C2859)))&gt;0,1,0)</f>
        <v>0</v>
      </c>
      <c r="H2859" s="1">
        <f>IF(SUMPRODUCT(--ISNUMBER(SEARCH({"LEGALIZE","LEGISLATION","TRIAL"},C2859)))&gt;0,1,0)</f>
        <v>0</v>
      </c>
      <c r="I2859" s="1">
        <f>IF(SUMPRODUCT(--ISNUMBER(SEARCH({"LEADER"},C2859)))&gt;0,1,0)</f>
        <v>0</v>
      </c>
      <c r="J2859" t="str">
        <f t="shared" si="176"/>
        <v>2016</v>
      </c>
      <c r="K2859" t="str">
        <f t="shared" si="177"/>
        <v>10</v>
      </c>
      <c r="L2859" t="str">
        <f t="shared" si="178"/>
        <v>27</v>
      </c>
      <c r="M2859" s="2">
        <f t="shared" si="179"/>
        <v>42670.145833333336</v>
      </c>
    </row>
    <row r="2860" spans="1:13" x14ac:dyDescent="0.35">
      <c r="A2860">
        <v>-1.5669515669515699</v>
      </c>
      <c r="B2860" t="s">
        <v>542</v>
      </c>
      <c r="D2860">
        <v>20161205140000</v>
      </c>
      <c r="E2860" s="1">
        <f>IF(SUMPRODUCT(--ISNUMBER(SEARCH({"ECON_EARNINGSREPORT","ECON_STOCKMARKET"},C2860)))&gt;0,1,0)</f>
        <v>0</v>
      </c>
      <c r="F2860" s="1">
        <f>IF(SUMPRODUCT(--ISNUMBER(SEARCH({"ENV_"},C2860)))&gt;0,1,0)</f>
        <v>0</v>
      </c>
      <c r="G2860" s="1">
        <f>IF(SUMPRODUCT(--ISNUMBER(SEARCH({"DISCRIMINATION","HARASSMENT","HATE_SPEECH","GENDER_VIOLENCE"},C2860)))&gt;0,1,0)</f>
        <v>0</v>
      </c>
      <c r="H2860" s="1">
        <f>IF(SUMPRODUCT(--ISNUMBER(SEARCH({"LEGALIZE","LEGISLATION","TRIAL"},C2860)))&gt;0,1,0)</f>
        <v>0</v>
      </c>
      <c r="I2860" s="1">
        <f>IF(SUMPRODUCT(--ISNUMBER(SEARCH({"LEADER"},C2860)))&gt;0,1,0)</f>
        <v>0</v>
      </c>
      <c r="J2860" t="str">
        <f t="shared" si="176"/>
        <v>2016</v>
      </c>
      <c r="K2860" t="str">
        <f t="shared" si="177"/>
        <v>12</v>
      </c>
      <c r="L2860" t="str">
        <f t="shared" si="178"/>
        <v>05</v>
      </c>
      <c r="M2860" s="2">
        <f t="shared" si="179"/>
        <v>42709.583333333336</v>
      </c>
    </row>
    <row r="2861" spans="1:13" x14ac:dyDescent="0.35">
      <c r="A2861">
        <v>-0.50847457627118597</v>
      </c>
      <c r="B2861" t="s">
        <v>176</v>
      </c>
      <c r="C2861" t="s">
        <v>2468</v>
      </c>
      <c r="D2861">
        <v>20161115170000</v>
      </c>
      <c r="E2861" s="1">
        <f>IF(SUMPRODUCT(--ISNUMBER(SEARCH({"ECON_EARNINGSREPORT","ECON_STOCKMARKET"},C2861)))&gt;0,1,0)</f>
        <v>0</v>
      </c>
      <c r="F2861" s="1">
        <f>IF(SUMPRODUCT(--ISNUMBER(SEARCH({"ENV_"},C2861)))&gt;0,1,0)</f>
        <v>0</v>
      </c>
      <c r="G2861" s="1">
        <f>IF(SUMPRODUCT(--ISNUMBER(SEARCH({"DISCRIMINATION","HARASSMENT","HATE_SPEECH","GENDER_VIOLENCE"},C2861)))&gt;0,1,0)</f>
        <v>0</v>
      </c>
      <c r="H2861" s="1">
        <f>IF(SUMPRODUCT(--ISNUMBER(SEARCH({"LEGALIZE","LEGISLATION","TRIAL"},C2861)))&gt;0,1,0)</f>
        <v>0</v>
      </c>
      <c r="I2861" s="1">
        <f>IF(SUMPRODUCT(--ISNUMBER(SEARCH({"LEADER"},C2861)))&gt;0,1,0)</f>
        <v>0</v>
      </c>
      <c r="J2861" t="str">
        <f t="shared" si="176"/>
        <v>2016</v>
      </c>
      <c r="K2861" t="str">
        <f t="shared" si="177"/>
        <v>11</v>
      </c>
      <c r="L2861" t="str">
        <f t="shared" si="178"/>
        <v>15</v>
      </c>
      <c r="M2861" s="2">
        <f t="shared" si="179"/>
        <v>42689.708333333336</v>
      </c>
    </row>
    <row r="2862" spans="1:13" x14ac:dyDescent="0.35">
      <c r="A2862">
        <v>2.2759601706970098</v>
      </c>
      <c r="B2862" t="s">
        <v>808</v>
      </c>
      <c r="C2862" t="s">
        <v>2469</v>
      </c>
      <c r="D2862">
        <v>20161125173000</v>
      </c>
      <c r="E2862" s="1">
        <f>IF(SUMPRODUCT(--ISNUMBER(SEARCH({"ECON_EARNINGSREPORT","ECON_STOCKMARKET"},C2862)))&gt;0,1,0)</f>
        <v>1</v>
      </c>
      <c r="F2862" s="1">
        <f>IF(SUMPRODUCT(--ISNUMBER(SEARCH({"ENV_"},C2862)))&gt;0,1,0)</f>
        <v>0</v>
      </c>
      <c r="G2862" s="1">
        <f>IF(SUMPRODUCT(--ISNUMBER(SEARCH({"DISCRIMINATION","HARASSMENT","HATE_SPEECH","GENDER_VIOLENCE"},C2862)))&gt;0,1,0)</f>
        <v>0</v>
      </c>
      <c r="H2862" s="1">
        <f>IF(SUMPRODUCT(--ISNUMBER(SEARCH({"LEGALIZE","LEGISLATION","TRIAL"},C2862)))&gt;0,1,0)</f>
        <v>0</v>
      </c>
      <c r="I2862" s="1">
        <f>IF(SUMPRODUCT(--ISNUMBER(SEARCH({"LEADER"},C2862)))&gt;0,1,0)</f>
        <v>1</v>
      </c>
      <c r="J2862" t="str">
        <f t="shared" si="176"/>
        <v>2016</v>
      </c>
      <c r="K2862" t="str">
        <f t="shared" si="177"/>
        <v>11</v>
      </c>
      <c r="L2862" t="str">
        <f t="shared" si="178"/>
        <v>25</v>
      </c>
      <c r="M2862" s="2">
        <f t="shared" si="179"/>
        <v>42699.729166666664</v>
      </c>
    </row>
    <row r="2863" spans="1:13" x14ac:dyDescent="0.35">
      <c r="A2863">
        <v>-2.29885057471264</v>
      </c>
      <c r="B2863" t="s">
        <v>71</v>
      </c>
      <c r="C2863" t="s">
        <v>2470</v>
      </c>
      <c r="D2863">
        <v>20161201231500</v>
      </c>
      <c r="E2863" s="1">
        <f>IF(SUMPRODUCT(--ISNUMBER(SEARCH({"ECON_EARNINGSREPORT","ECON_STOCKMARKET"},C2863)))&gt;0,1,0)</f>
        <v>0</v>
      </c>
      <c r="F2863" s="1">
        <f>IF(SUMPRODUCT(--ISNUMBER(SEARCH({"ENV_"},C2863)))&gt;0,1,0)</f>
        <v>0</v>
      </c>
      <c r="G2863" s="1">
        <f>IF(SUMPRODUCT(--ISNUMBER(SEARCH({"DISCRIMINATION","HARASSMENT","HATE_SPEECH","GENDER_VIOLENCE"},C2863)))&gt;0,1,0)</f>
        <v>0</v>
      </c>
      <c r="H2863" s="1">
        <f>IF(SUMPRODUCT(--ISNUMBER(SEARCH({"LEGALIZE","LEGISLATION","TRIAL"},C2863)))&gt;0,1,0)</f>
        <v>1</v>
      </c>
      <c r="I2863" s="1">
        <f>IF(SUMPRODUCT(--ISNUMBER(SEARCH({"LEADER"},C2863)))&gt;0,1,0)</f>
        <v>0</v>
      </c>
      <c r="J2863" t="str">
        <f t="shared" si="176"/>
        <v>2016</v>
      </c>
      <c r="K2863" t="str">
        <f t="shared" si="177"/>
        <v>12</v>
      </c>
      <c r="L2863" t="str">
        <f t="shared" si="178"/>
        <v>01</v>
      </c>
      <c r="M2863" s="2">
        <f t="shared" si="179"/>
        <v>42705.96875</v>
      </c>
    </row>
    <row r="2864" spans="1:13" x14ac:dyDescent="0.35">
      <c r="A2864">
        <v>1.6270337922403</v>
      </c>
      <c r="B2864" t="s">
        <v>1794</v>
      </c>
      <c r="C2864" t="s">
        <v>2471</v>
      </c>
      <c r="D2864">
        <v>20161202094500</v>
      </c>
      <c r="E2864" s="1">
        <f>IF(SUMPRODUCT(--ISNUMBER(SEARCH({"ECON_EARNINGSREPORT","ECON_STOCKMARKET"},C2864)))&gt;0,1,0)</f>
        <v>1</v>
      </c>
      <c r="F2864" s="1">
        <f>IF(SUMPRODUCT(--ISNUMBER(SEARCH({"ENV_"},C2864)))&gt;0,1,0)</f>
        <v>0</v>
      </c>
      <c r="G2864" s="1">
        <f>IF(SUMPRODUCT(--ISNUMBER(SEARCH({"DISCRIMINATION","HARASSMENT","HATE_SPEECH","GENDER_VIOLENCE"},C2864)))&gt;0,1,0)</f>
        <v>0</v>
      </c>
      <c r="H2864" s="1">
        <f>IF(SUMPRODUCT(--ISNUMBER(SEARCH({"LEGALIZE","LEGISLATION","TRIAL"},C2864)))&gt;0,1,0)</f>
        <v>0</v>
      </c>
      <c r="I2864" s="1">
        <f>IF(SUMPRODUCT(--ISNUMBER(SEARCH({"LEADER"},C2864)))&gt;0,1,0)</f>
        <v>0</v>
      </c>
      <c r="J2864" t="str">
        <f t="shared" si="176"/>
        <v>2016</v>
      </c>
      <c r="K2864" t="str">
        <f t="shared" si="177"/>
        <v>12</v>
      </c>
      <c r="L2864" t="str">
        <f t="shared" si="178"/>
        <v>02</v>
      </c>
      <c r="M2864" s="2">
        <f t="shared" si="179"/>
        <v>42706.40625</v>
      </c>
    </row>
    <row r="2865" spans="1:13" x14ac:dyDescent="0.35">
      <c r="A2865">
        <v>0.269541778975741</v>
      </c>
      <c r="B2865" t="s">
        <v>71</v>
      </c>
      <c r="C2865" t="s">
        <v>2472</v>
      </c>
      <c r="D2865">
        <v>20161017211500</v>
      </c>
      <c r="E2865" s="1">
        <f>IF(SUMPRODUCT(--ISNUMBER(SEARCH({"ECON_EARNINGSREPORT","ECON_STOCKMARKET"},C2865)))&gt;0,1,0)</f>
        <v>0</v>
      </c>
      <c r="F2865" s="1">
        <f>IF(SUMPRODUCT(--ISNUMBER(SEARCH({"ENV_"},C2865)))&gt;0,1,0)</f>
        <v>0</v>
      </c>
      <c r="G2865" s="1">
        <f>IF(SUMPRODUCT(--ISNUMBER(SEARCH({"DISCRIMINATION","HARASSMENT","HATE_SPEECH","GENDER_VIOLENCE"},C2865)))&gt;0,1,0)</f>
        <v>0</v>
      </c>
      <c r="H2865" s="1">
        <f>IF(SUMPRODUCT(--ISNUMBER(SEARCH({"LEGALIZE","LEGISLATION","TRIAL"},C2865)))&gt;0,1,0)</f>
        <v>0</v>
      </c>
      <c r="I2865" s="1">
        <f>IF(SUMPRODUCT(--ISNUMBER(SEARCH({"LEADER"},C2865)))&gt;0,1,0)</f>
        <v>1</v>
      </c>
      <c r="J2865" t="str">
        <f t="shared" si="176"/>
        <v>2016</v>
      </c>
      <c r="K2865" t="str">
        <f t="shared" si="177"/>
        <v>10</v>
      </c>
      <c r="L2865" t="str">
        <f t="shared" si="178"/>
        <v>17</v>
      </c>
      <c r="M2865" s="2">
        <f t="shared" si="179"/>
        <v>42660.885416666664</v>
      </c>
    </row>
    <row r="2866" spans="1:13" x14ac:dyDescent="0.35">
      <c r="A2866">
        <v>0</v>
      </c>
      <c r="B2866" t="s">
        <v>73</v>
      </c>
      <c r="C2866" t="s">
        <v>2279</v>
      </c>
      <c r="D2866">
        <v>20161017083000</v>
      </c>
      <c r="E2866" s="1">
        <f>IF(SUMPRODUCT(--ISNUMBER(SEARCH({"ECON_EARNINGSREPORT","ECON_STOCKMARKET"},C2866)))&gt;0,1,0)</f>
        <v>0</v>
      </c>
      <c r="F2866" s="1">
        <f>IF(SUMPRODUCT(--ISNUMBER(SEARCH({"ENV_"},C2866)))&gt;0,1,0)</f>
        <v>0</v>
      </c>
      <c r="G2866" s="1">
        <f>IF(SUMPRODUCT(--ISNUMBER(SEARCH({"DISCRIMINATION","HARASSMENT","HATE_SPEECH","GENDER_VIOLENCE"},C2866)))&gt;0,1,0)</f>
        <v>0</v>
      </c>
      <c r="H2866" s="1">
        <f>IF(SUMPRODUCT(--ISNUMBER(SEARCH({"LEGALIZE","LEGISLATION","TRIAL"},C2866)))&gt;0,1,0)</f>
        <v>0</v>
      </c>
      <c r="I2866" s="1">
        <f>IF(SUMPRODUCT(--ISNUMBER(SEARCH({"LEADER"},C2866)))&gt;0,1,0)</f>
        <v>0</v>
      </c>
      <c r="J2866" t="str">
        <f t="shared" si="176"/>
        <v>2016</v>
      </c>
      <c r="K2866" t="str">
        <f t="shared" si="177"/>
        <v>10</v>
      </c>
      <c r="L2866" t="str">
        <f t="shared" si="178"/>
        <v>17</v>
      </c>
      <c r="M2866" s="2">
        <f t="shared" si="179"/>
        <v>42660.354166666664</v>
      </c>
    </row>
    <row r="2867" spans="1:13" x14ac:dyDescent="0.35">
      <c r="A2867">
        <v>-3.52112676056338</v>
      </c>
      <c r="B2867" t="s">
        <v>574</v>
      </c>
      <c r="C2867" t="s">
        <v>1569</v>
      </c>
      <c r="D2867">
        <v>20161013221500</v>
      </c>
      <c r="E2867" s="1">
        <f>IF(SUMPRODUCT(--ISNUMBER(SEARCH({"ECON_EARNINGSREPORT","ECON_STOCKMARKET"},C2867)))&gt;0,1,0)</f>
        <v>0</v>
      </c>
      <c r="F2867" s="1">
        <f>IF(SUMPRODUCT(--ISNUMBER(SEARCH({"ENV_"},C2867)))&gt;0,1,0)</f>
        <v>0</v>
      </c>
      <c r="G2867" s="1">
        <f>IF(SUMPRODUCT(--ISNUMBER(SEARCH({"DISCRIMINATION","HARASSMENT","HATE_SPEECH","GENDER_VIOLENCE"},C2867)))&gt;0,1,0)</f>
        <v>0</v>
      </c>
      <c r="H2867" s="1">
        <f>IF(SUMPRODUCT(--ISNUMBER(SEARCH({"LEGALIZE","LEGISLATION","TRIAL"},C2867)))&gt;0,1,0)</f>
        <v>0</v>
      </c>
      <c r="I2867" s="1">
        <f>IF(SUMPRODUCT(--ISNUMBER(SEARCH({"LEADER"},C2867)))&gt;0,1,0)</f>
        <v>0</v>
      </c>
      <c r="J2867" t="str">
        <f t="shared" si="176"/>
        <v>2016</v>
      </c>
      <c r="K2867" t="str">
        <f t="shared" si="177"/>
        <v>10</v>
      </c>
      <c r="L2867" t="str">
        <f t="shared" si="178"/>
        <v>13</v>
      </c>
      <c r="M2867" s="2">
        <f t="shared" si="179"/>
        <v>42656.927083333336</v>
      </c>
    </row>
    <row r="2868" spans="1:13" x14ac:dyDescent="0.35">
      <c r="A2868">
        <v>-3.2467532467532498</v>
      </c>
      <c r="B2868" t="s">
        <v>2473</v>
      </c>
      <c r="C2868" t="s">
        <v>1569</v>
      </c>
      <c r="D2868">
        <v>20161013233000</v>
      </c>
      <c r="E2868" s="1">
        <f>IF(SUMPRODUCT(--ISNUMBER(SEARCH({"ECON_EARNINGSREPORT","ECON_STOCKMARKET"},C2868)))&gt;0,1,0)</f>
        <v>0</v>
      </c>
      <c r="F2868" s="1">
        <f>IF(SUMPRODUCT(--ISNUMBER(SEARCH({"ENV_"},C2868)))&gt;0,1,0)</f>
        <v>0</v>
      </c>
      <c r="G2868" s="1">
        <f>IF(SUMPRODUCT(--ISNUMBER(SEARCH({"DISCRIMINATION","HARASSMENT","HATE_SPEECH","GENDER_VIOLENCE"},C2868)))&gt;0,1,0)</f>
        <v>0</v>
      </c>
      <c r="H2868" s="1">
        <f>IF(SUMPRODUCT(--ISNUMBER(SEARCH({"LEGALIZE","LEGISLATION","TRIAL"},C2868)))&gt;0,1,0)</f>
        <v>0</v>
      </c>
      <c r="I2868" s="1">
        <f>IF(SUMPRODUCT(--ISNUMBER(SEARCH({"LEADER"},C2868)))&gt;0,1,0)</f>
        <v>0</v>
      </c>
      <c r="J2868" t="str">
        <f t="shared" si="176"/>
        <v>2016</v>
      </c>
      <c r="K2868" t="str">
        <f t="shared" si="177"/>
        <v>10</v>
      </c>
      <c r="L2868" t="str">
        <f t="shared" si="178"/>
        <v>13</v>
      </c>
      <c r="M2868" s="2">
        <f t="shared" si="179"/>
        <v>42656.979166666664</v>
      </c>
    </row>
    <row r="2869" spans="1:13" x14ac:dyDescent="0.35">
      <c r="A2869">
        <v>-1.35135135135135</v>
      </c>
      <c r="B2869" t="s">
        <v>1664</v>
      </c>
      <c r="C2869" t="s">
        <v>1665</v>
      </c>
      <c r="D2869">
        <v>20161014020000</v>
      </c>
      <c r="E2869" s="1">
        <f>IF(SUMPRODUCT(--ISNUMBER(SEARCH({"ECON_EARNINGSREPORT","ECON_STOCKMARKET"},C2869)))&gt;0,1,0)</f>
        <v>0</v>
      </c>
      <c r="F2869" s="1">
        <f>IF(SUMPRODUCT(--ISNUMBER(SEARCH({"ENV_"},C2869)))&gt;0,1,0)</f>
        <v>0</v>
      </c>
      <c r="G2869" s="1">
        <f>IF(SUMPRODUCT(--ISNUMBER(SEARCH({"DISCRIMINATION","HARASSMENT","HATE_SPEECH","GENDER_VIOLENCE"},C2869)))&gt;0,1,0)</f>
        <v>0</v>
      </c>
      <c r="H2869" s="1">
        <f>IF(SUMPRODUCT(--ISNUMBER(SEARCH({"LEGALIZE","LEGISLATION","TRIAL"},C2869)))&gt;0,1,0)</f>
        <v>0</v>
      </c>
      <c r="I2869" s="1">
        <f>IF(SUMPRODUCT(--ISNUMBER(SEARCH({"LEADER"},C2869)))&gt;0,1,0)</f>
        <v>0</v>
      </c>
      <c r="J2869" t="str">
        <f t="shared" si="176"/>
        <v>2016</v>
      </c>
      <c r="K2869" t="str">
        <f t="shared" si="177"/>
        <v>10</v>
      </c>
      <c r="L2869" t="str">
        <f t="shared" si="178"/>
        <v>14</v>
      </c>
      <c r="M2869" s="2">
        <f t="shared" si="179"/>
        <v>42657.083333333336</v>
      </c>
    </row>
    <row r="2870" spans="1:13" x14ac:dyDescent="0.35">
      <c r="A2870">
        <v>-0.90909090909090895</v>
      </c>
      <c r="B2870" t="s">
        <v>346</v>
      </c>
      <c r="C2870" t="s">
        <v>2474</v>
      </c>
      <c r="D2870">
        <v>20161013221500</v>
      </c>
      <c r="E2870" s="1">
        <f>IF(SUMPRODUCT(--ISNUMBER(SEARCH({"ECON_EARNINGSREPORT","ECON_STOCKMARKET"},C2870)))&gt;0,1,0)</f>
        <v>0</v>
      </c>
      <c r="F2870" s="1">
        <f>IF(SUMPRODUCT(--ISNUMBER(SEARCH({"ENV_"},C2870)))&gt;0,1,0)</f>
        <v>0</v>
      </c>
      <c r="G2870" s="1">
        <f>IF(SUMPRODUCT(--ISNUMBER(SEARCH({"DISCRIMINATION","HARASSMENT","HATE_SPEECH","GENDER_VIOLENCE"},C2870)))&gt;0,1,0)</f>
        <v>0</v>
      </c>
      <c r="H2870" s="1">
        <f>IF(SUMPRODUCT(--ISNUMBER(SEARCH({"LEGALIZE","LEGISLATION","TRIAL"},C2870)))&gt;0,1,0)</f>
        <v>0</v>
      </c>
      <c r="I2870" s="1">
        <f>IF(SUMPRODUCT(--ISNUMBER(SEARCH({"LEADER"},C2870)))&gt;0,1,0)</f>
        <v>0</v>
      </c>
      <c r="J2870" t="str">
        <f t="shared" si="176"/>
        <v>2016</v>
      </c>
      <c r="K2870" t="str">
        <f t="shared" si="177"/>
        <v>10</v>
      </c>
      <c r="L2870" t="str">
        <f t="shared" si="178"/>
        <v>13</v>
      </c>
      <c r="M2870" s="2">
        <f t="shared" si="179"/>
        <v>42656.927083333336</v>
      </c>
    </row>
    <row r="2871" spans="1:13" x14ac:dyDescent="0.35">
      <c r="A2871">
        <v>-0.52083333333333304</v>
      </c>
      <c r="B2871" t="s">
        <v>54</v>
      </c>
      <c r="C2871" t="s">
        <v>2475</v>
      </c>
      <c r="D2871">
        <v>20161014003000</v>
      </c>
      <c r="E2871" s="1">
        <f>IF(SUMPRODUCT(--ISNUMBER(SEARCH({"ECON_EARNINGSREPORT","ECON_STOCKMARKET"},C2871)))&gt;0,1,0)</f>
        <v>0</v>
      </c>
      <c r="F2871" s="1">
        <f>IF(SUMPRODUCT(--ISNUMBER(SEARCH({"ENV_"},C2871)))&gt;0,1,0)</f>
        <v>0</v>
      </c>
      <c r="G2871" s="1">
        <f>IF(SUMPRODUCT(--ISNUMBER(SEARCH({"DISCRIMINATION","HARASSMENT","HATE_SPEECH","GENDER_VIOLENCE"},C2871)))&gt;0,1,0)</f>
        <v>0</v>
      </c>
      <c r="H2871" s="1">
        <f>IF(SUMPRODUCT(--ISNUMBER(SEARCH({"LEGALIZE","LEGISLATION","TRIAL"},C2871)))&gt;0,1,0)</f>
        <v>0</v>
      </c>
      <c r="I2871" s="1">
        <f>IF(SUMPRODUCT(--ISNUMBER(SEARCH({"LEADER"},C2871)))&gt;0,1,0)</f>
        <v>1</v>
      </c>
      <c r="J2871" t="str">
        <f t="shared" si="176"/>
        <v>2016</v>
      </c>
      <c r="K2871" t="str">
        <f t="shared" si="177"/>
        <v>10</v>
      </c>
      <c r="L2871" t="str">
        <f t="shared" si="178"/>
        <v>14</v>
      </c>
      <c r="M2871" s="2">
        <f t="shared" si="179"/>
        <v>42657.020833333336</v>
      </c>
    </row>
    <row r="2872" spans="1:13" x14ac:dyDescent="0.35">
      <c r="A2872">
        <v>-3.0195381882770902</v>
      </c>
      <c r="B2872" t="s">
        <v>69</v>
      </c>
      <c r="C2872" t="s">
        <v>2476</v>
      </c>
      <c r="D2872">
        <v>20161013214500</v>
      </c>
      <c r="E2872" s="1">
        <f>IF(SUMPRODUCT(--ISNUMBER(SEARCH({"ECON_EARNINGSREPORT","ECON_STOCKMARKET"},C2872)))&gt;0,1,0)</f>
        <v>0</v>
      </c>
      <c r="F2872" s="1">
        <f>IF(SUMPRODUCT(--ISNUMBER(SEARCH({"ENV_"},C2872)))&gt;0,1,0)</f>
        <v>0</v>
      </c>
      <c r="G2872" s="1">
        <f>IF(SUMPRODUCT(--ISNUMBER(SEARCH({"DISCRIMINATION","HARASSMENT","HATE_SPEECH","GENDER_VIOLENCE"},C2872)))&gt;0,1,0)</f>
        <v>0</v>
      </c>
      <c r="H2872" s="1">
        <f>IF(SUMPRODUCT(--ISNUMBER(SEARCH({"LEGALIZE","LEGISLATION","TRIAL"},C2872)))&gt;0,1,0)</f>
        <v>1</v>
      </c>
      <c r="I2872" s="1">
        <f>IF(SUMPRODUCT(--ISNUMBER(SEARCH({"LEADER"},C2872)))&gt;0,1,0)</f>
        <v>0</v>
      </c>
      <c r="J2872" t="str">
        <f t="shared" si="176"/>
        <v>2016</v>
      </c>
      <c r="K2872" t="str">
        <f t="shared" si="177"/>
        <v>10</v>
      </c>
      <c r="L2872" t="str">
        <f t="shared" si="178"/>
        <v>13</v>
      </c>
      <c r="M2872" s="2">
        <f t="shared" si="179"/>
        <v>42656.90625</v>
      </c>
    </row>
    <row r="2873" spans="1:13" x14ac:dyDescent="0.35">
      <c r="A2873">
        <v>1.8779342723004699</v>
      </c>
      <c r="B2873" t="s">
        <v>222</v>
      </c>
      <c r="D2873">
        <v>20161031224500</v>
      </c>
      <c r="E2873" s="1">
        <f>IF(SUMPRODUCT(--ISNUMBER(SEARCH({"ECON_EARNINGSREPORT","ECON_STOCKMARKET"},C2873)))&gt;0,1,0)</f>
        <v>0</v>
      </c>
      <c r="F2873" s="1">
        <f>IF(SUMPRODUCT(--ISNUMBER(SEARCH({"ENV_"},C2873)))&gt;0,1,0)</f>
        <v>0</v>
      </c>
      <c r="G2873" s="1">
        <f>IF(SUMPRODUCT(--ISNUMBER(SEARCH({"DISCRIMINATION","HARASSMENT","HATE_SPEECH","GENDER_VIOLENCE"},C2873)))&gt;0,1,0)</f>
        <v>0</v>
      </c>
      <c r="H2873" s="1">
        <f>IF(SUMPRODUCT(--ISNUMBER(SEARCH({"LEGALIZE","LEGISLATION","TRIAL"},C2873)))&gt;0,1,0)</f>
        <v>0</v>
      </c>
      <c r="I2873" s="1">
        <f>IF(SUMPRODUCT(--ISNUMBER(SEARCH({"LEADER"},C2873)))&gt;0,1,0)</f>
        <v>0</v>
      </c>
      <c r="J2873" t="str">
        <f t="shared" si="176"/>
        <v>2016</v>
      </c>
      <c r="K2873" t="str">
        <f t="shared" si="177"/>
        <v>10</v>
      </c>
      <c r="L2873" t="str">
        <f t="shared" si="178"/>
        <v>31</v>
      </c>
      <c r="M2873" s="2">
        <f t="shared" si="179"/>
        <v>42674.947916666664</v>
      </c>
    </row>
    <row r="2874" spans="1:13" x14ac:dyDescent="0.35">
      <c r="A2874">
        <v>3.3195020746888</v>
      </c>
      <c r="B2874" t="s">
        <v>12</v>
      </c>
      <c r="C2874" t="s">
        <v>2477</v>
      </c>
      <c r="D2874">
        <v>20161205134500</v>
      </c>
      <c r="E2874" s="1">
        <f>IF(SUMPRODUCT(--ISNUMBER(SEARCH({"ECON_EARNINGSREPORT","ECON_STOCKMARKET"},C2874)))&gt;0,1,0)</f>
        <v>0</v>
      </c>
      <c r="F2874" s="1">
        <f>IF(SUMPRODUCT(--ISNUMBER(SEARCH({"ENV_"},C2874)))&gt;0,1,0)</f>
        <v>0</v>
      </c>
      <c r="G2874" s="1">
        <f>IF(SUMPRODUCT(--ISNUMBER(SEARCH({"DISCRIMINATION","HARASSMENT","HATE_SPEECH","GENDER_VIOLENCE"},C2874)))&gt;0,1,0)</f>
        <v>0</v>
      </c>
      <c r="H2874" s="1">
        <f>IF(SUMPRODUCT(--ISNUMBER(SEARCH({"LEGALIZE","LEGISLATION","TRIAL"},C2874)))&gt;0,1,0)</f>
        <v>0</v>
      </c>
      <c r="I2874" s="1">
        <f>IF(SUMPRODUCT(--ISNUMBER(SEARCH({"LEADER"},C2874)))&gt;0,1,0)</f>
        <v>1</v>
      </c>
      <c r="J2874" t="str">
        <f t="shared" si="176"/>
        <v>2016</v>
      </c>
      <c r="K2874" t="str">
        <f t="shared" si="177"/>
        <v>12</v>
      </c>
      <c r="L2874" t="str">
        <f t="shared" si="178"/>
        <v>05</v>
      </c>
      <c r="M2874" s="2">
        <f t="shared" si="179"/>
        <v>42709.572916666664</v>
      </c>
    </row>
    <row r="2875" spans="1:13" x14ac:dyDescent="0.35">
      <c r="A2875">
        <v>1.6501650165016499</v>
      </c>
      <c r="B2875" t="s">
        <v>52</v>
      </c>
      <c r="C2875" t="s">
        <v>2478</v>
      </c>
      <c r="D2875">
        <v>20161205134500</v>
      </c>
      <c r="E2875" s="1">
        <f>IF(SUMPRODUCT(--ISNUMBER(SEARCH({"ECON_EARNINGSREPORT","ECON_STOCKMARKET"},C2875)))&gt;0,1,0)</f>
        <v>0</v>
      </c>
      <c r="F2875" s="1">
        <f>IF(SUMPRODUCT(--ISNUMBER(SEARCH({"ENV_"},C2875)))&gt;0,1,0)</f>
        <v>0</v>
      </c>
      <c r="G2875" s="1">
        <f>IF(SUMPRODUCT(--ISNUMBER(SEARCH({"DISCRIMINATION","HARASSMENT","HATE_SPEECH","GENDER_VIOLENCE"},C2875)))&gt;0,1,0)</f>
        <v>0</v>
      </c>
      <c r="H2875" s="1">
        <f>IF(SUMPRODUCT(--ISNUMBER(SEARCH({"LEGALIZE","LEGISLATION","TRIAL"},C2875)))&gt;0,1,0)</f>
        <v>0</v>
      </c>
      <c r="I2875" s="1">
        <f>IF(SUMPRODUCT(--ISNUMBER(SEARCH({"LEADER"},C2875)))&gt;0,1,0)</f>
        <v>0</v>
      </c>
      <c r="J2875" t="str">
        <f t="shared" si="176"/>
        <v>2016</v>
      </c>
      <c r="K2875" t="str">
        <f t="shared" si="177"/>
        <v>12</v>
      </c>
      <c r="L2875" t="str">
        <f t="shared" si="178"/>
        <v>05</v>
      </c>
      <c r="M2875" s="2">
        <f t="shared" si="179"/>
        <v>42709.572916666664</v>
      </c>
    </row>
    <row r="2876" spans="1:13" x14ac:dyDescent="0.35">
      <c r="A2876">
        <v>-0.46948356807511699</v>
      </c>
      <c r="B2876" t="s">
        <v>38</v>
      </c>
      <c r="C2876" t="s">
        <v>2479</v>
      </c>
      <c r="D2876">
        <v>20161202081500</v>
      </c>
      <c r="E2876" s="1">
        <f>IF(SUMPRODUCT(--ISNUMBER(SEARCH({"ECON_EARNINGSREPORT","ECON_STOCKMARKET"},C2876)))&gt;0,1,0)</f>
        <v>0</v>
      </c>
      <c r="F2876" s="1">
        <f>IF(SUMPRODUCT(--ISNUMBER(SEARCH({"ENV_"},C2876)))&gt;0,1,0)</f>
        <v>0</v>
      </c>
      <c r="G2876" s="1">
        <f>IF(SUMPRODUCT(--ISNUMBER(SEARCH({"DISCRIMINATION","HARASSMENT","HATE_SPEECH","GENDER_VIOLENCE"},C2876)))&gt;0,1,0)</f>
        <v>0</v>
      </c>
      <c r="H2876" s="1">
        <f>IF(SUMPRODUCT(--ISNUMBER(SEARCH({"LEGALIZE","LEGISLATION","TRIAL"},C2876)))&gt;0,1,0)</f>
        <v>0</v>
      </c>
      <c r="I2876" s="1">
        <f>IF(SUMPRODUCT(--ISNUMBER(SEARCH({"LEADER"},C2876)))&gt;0,1,0)</f>
        <v>0</v>
      </c>
      <c r="J2876" t="str">
        <f t="shared" si="176"/>
        <v>2016</v>
      </c>
      <c r="K2876" t="str">
        <f t="shared" si="177"/>
        <v>12</v>
      </c>
      <c r="L2876" t="str">
        <f t="shared" si="178"/>
        <v>02</v>
      </c>
      <c r="M2876" s="2">
        <f t="shared" si="179"/>
        <v>42706.34375</v>
      </c>
    </row>
    <row r="2877" spans="1:13" x14ac:dyDescent="0.35">
      <c r="A2877">
        <v>-0.33244680851063801</v>
      </c>
      <c r="B2877" t="s">
        <v>121</v>
      </c>
      <c r="C2877" t="s">
        <v>2480</v>
      </c>
      <c r="D2877">
        <v>20161202134500</v>
      </c>
      <c r="E2877" s="1">
        <f>IF(SUMPRODUCT(--ISNUMBER(SEARCH({"ECON_EARNINGSREPORT","ECON_STOCKMARKET"},C2877)))&gt;0,1,0)</f>
        <v>0</v>
      </c>
      <c r="F2877" s="1">
        <f>IF(SUMPRODUCT(--ISNUMBER(SEARCH({"ENV_"},C2877)))&gt;0,1,0)</f>
        <v>0</v>
      </c>
      <c r="G2877" s="1">
        <f>IF(SUMPRODUCT(--ISNUMBER(SEARCH({"DISCRIMINATION","HARASSMENT","HATE_SPEECH","GENDER_VIOLENCE"},C2877)))&gt;0,1,0)</f>
        <v>0</v>
      </c>
      <c r="H2877" s="1">
        <f>IF(SUMPRODUCT(--ISNUMBER(SEARCH({"LEGALIZE","LEGISLATION","TRIAL"},C2877)))&gt;0,1,0)</f>
        <v>0</v>
      </c>
      <c r="I2877" s="1">
        <f>IF(SUMPRODUCT(--ISNUMBER(SEARCH({"LEADER"},C2877)))&gt;0,1,0)</f>
        <v>0</v>
      </c>
      <c r="J2877" t="str">
        <f t="shared" si="176"/>
        <v>2016</v>
      </c>
      <c r="K2877" t="str">
        <f t="shared" si="177"/>
        <v>12</v>
      </c>
      <c r="L2877" t="str">
        <f t="shared" si="178"/>
        <v>02</v>
      </c>
      <c r="M2877" s="2">
        <f t="shared" si="179"/>
        <v>42706.572916666664</v>
      </c>
    </row>
    <row r="2878" spans="1:13" x14ac:dyDescent="0.35">
      <c r="A2878">
        <v>1.1152416356877299</v>
      </c>
      <c r="B2878" t="s">
        <v>409</v>
      </c>
      <c r="C2878" t="s">
        <v>2481</v>
      </c>
      <c r="D2878">
        <v>20161013213000</v>
      </c>
      <c r="E2878" s="1">
        <f>IF(SUMPRODUCT(--ISNUMBER(SEARCH({"ECON_EARNINGSREPORT","ECON_STOCKMARKET"},C2878)))&gt;0,1,0)</f>
        <v>0</v>
      </c>
      <c r="F2878" s="1">
        <f>IF(SUMPRODUCT(--ISNUMBER(SEARCH({"ENV_"},C2878)))&gt;0,1,0)</f>
        <v>0</v>
      </c>
      <c r="G2878" s="1">
        <f>IF(SUMPRODUCT(--ISNUMBER(SEARCH({"DISCRIMINATION","HARASSMENT","HATE_SPEECH","GENDER_VIOLENCE"},C2878)))&gt;0,1,0)</f>
        <v>0</v>
      </c>
      <c r="H2878" s="1">
        <f>IF(SUMPRODUCT(--ISNUMBER(SEARCH({"LEGALIZE","LEGISLATION","TRIAL"},C2878)))&gt;0,1,0)</f>
        <v>0</v>
      </c>
      <c r="I2878" s="1">
        <f>IF(SUMPRODUCT(--ISNUMBER(SEARCH({"LEADER"},C2878)))&gt;0,1,0)</f>
        <v>0</v>
      </c>
      <c r="J2878" t="str">
        <f t="shared" si="176"/>
        <v>2016</v>
      </c>
      <c r="K2878" t="str">
        <f t="shared" si="177"/>
        <v>10</v>
      </c>
      <c r="L2878" t="str">
        <f t="shared" si="178"/>
        <v>13</v>
      </c>
      <c r="M2878" s="2">
        <f t="shared" si="179"/>
        <v>42656.895833333336</v>
      </c>
    </row>
    <row r="2879" spans="1:13" x14ac:dyDescent="0.35">
      <c r="A2879">
        <v>-3.3755274261603399</v>
      </c>
      <c r="B2879" t="s">
        <v>1385</v>
      </c>
      <c r="C2879" t="s">
        <v>2384</v>
      </c>
      <c r="D2879">
        <v>20161013220000</v>
      </c>
      <c r="E2879" s="1">
        <f>IF(SUMPRODUCT(--ISNUMBER(SEARCH({"ECON_EARNINGSREPORT","ECON_STOCKMARKET"},C2879)))&gt;0,1,0)</f>
        <v>0</v>
      </c>
      <c r="F2879" s="1">
        <f>IF(SUMPRODUCT(--ISNUMBER(SEARCH({"ENV_"},C2879)))&gt;0,1,0)</f>
        <v>0</v>
      </c>
      <c r="G2879" s="1">
        <f>IF(SUMPRODUCT(--ISNUMBER(SEARCH({"DISCRIMINATION","HARASSMENT","HATE_SPEECH","GENDER_VIOLENCE"},C2879)))&gt;0,1,0)</f>
        <v>0</v>
      </c>
      <c r="H2879" s="1">
        <f>IF(SUMPRODUCT(--ISNUMBER(SEARCH({"LEGALIZE","LEGISLATION","TRIAL"},C2879)))&gt;0,1,0)</f>
        <v>0</v>
      </c>
      <c r="I2879" s="1">
        <f>IF(SUMPRODUCT(--ISNUMBER(SEARCH({"LEADER"},C2879)))&gt;0,1,0)</f>
        <v>0</v>
      </c>
      <c r="J2879" t="str">
        <f t="shared" si="176"/>
        <v>2016</v>
      </c>
      <c r="K2879" t="str">
        <f t="shared" si="177"/>
        <v>10</v>
      </c>
      <c r="L2879" t="str">
        <f t="shared" si="178"/>
        <v>13</v>
      </c>
      <c r="M2879" s="2">
        <f t="shared" si="179"/>
        <v>42656.916666666664</v>
      </c>
    </row>
    <row r="2880" spans="1:13" x14ac:dyDescent="0.35">
      <c r="A2880">
        <v>-0.21929824561403499</v>
      </c>
      <c r="B2880" t="s">
        <v>190</v>
      </c>
      <c r="C2880" t="s">
        <v>2482</v>
      </c>
      <c r="D2880">
        <v>20161013221500</v>
      </c>
      <c r="E2880" s="1">
        <f>IF(SUMPRODUCT(--ISNUMBER(SEARCH({"ECON_EARNINGSREPORT","ECON_STOCKMARKET"},C2880)))&gt;0,1,0)</f>
        <v>1</v>
      </c>
      <c r="F2880" s="1">
        <f>IF(SUMPRODUCT(--ISNUMBER(SEARCH({"ENV_"},C2880)))&gt;0,1,0)</f>
        <v>0</v>
      </c>
      <c r="G2880" s="1">
        <f>IF(SUMPRODUCT(--ISNUMBER(SEARCH({"DISCRIMINATION","HARASSMENT","HATE_SPEECH","GENDER_VIOLENCE"},C2880)))&gt;0,1,0)</f>
        <v>0</v>
      </c>
      <c r="H2880" s="1">
        <f>IF(SUMPRODUCT(--ISNUMBER(SEARCH({"LEGALIZE","LEGISLATION","TRIAL"},C2880)))&gt;0,1,0)</f>
        <v>0</v>
      </c>
      <c r="I2880" s="1">
        <f>IF(SUMPRODUCT(--ISNUMBER(SEARCH({"LEADER"},C2880)))&gt;0,1,0)</f>
        <v>0</v>
      </c>
      <c r="J2880" t="str">
        <f t="shared" si="176"/>
        <v>2016</v>
      </c>
      <c r="K2880" t="str">
        <f t="shared" si="177"/>
        <v>10</v>
      </c>
      <c r="L2880" t="str">
        <f t="shared" si="178"/>
        <v>13</v>
      </c>
      <c r="M2880" s="2">
        <f t="shared" si="179"/>
        <v>42656.927083333336</v>
      </c>
    </row>
    <row r="2881" spans="1:13" x14ac:dyDescent="0.35">
      <c r="A2881">
        <v>-1.43884892086331</v>
      </c>
      <c r="B2881" t="s">
        <v>346</v>
      </c>
      <c r="C2881" t="s">
        <v>1658</v>
      </c>
      <c r="D2881">
        <v>20161013230000</v>
      </c>
      <c r="E2881" s="1">
        <f>IF(SUMPRODUCT(--ISNUMBER(SEARCH({"ECON_EARNINGSREPORT","ECON_STOCKMARKET"},C2881)))&gt;0,1,0)</f>
        <v>0</v>
      </c>
      <c r="F2881" s="1">
        <f>IF(SUMPRODUCT(--ISNUMBER(SEARCH({"ENV_"},C2881)))&gt;0,1,0)</f>
        <v>0</v>
      </c>
      <c r="G2881" s="1">
        <f>IF(SUMPRODUCT(--ISNUMBER(SEARCH({"DISCRIMINATION","HARASSMENT","HATE_SPEECH","GENDER_VIOLENCE"},C2881)))&gt;0,1,0)</f>
        <v>0</v>
      </c>
      <c r="H2881" s="1">
        <f>IF(SUMPRODUCT(--ISNUMBER(SEARCH({"LEGALIZE","LEGISLATION","TRIAL"},C2881)))&gt;0,1,0)</f>
        <v>0</v>
      </c>
      <c r="I2881" s="1">
        <f>IF(SUMPRODUCT(--ISNUMBER(SEARCH({"LEADER"},C2881)))&gt;0,1,0)</f>
        <v>0</v>
      </c>
      <c r="J2881" t="str">
        <f t="shared" si="176"/>
        <v>2016</v>
      </c>
      <c r="K2881" t="str">
        <f t="shared" si="177"/>
        <v>10</v>
      </c>
      <c r="L2881" t="str">
        <f t="shared" si="178"/>
        <v>13</v>
      </c>
      <c r="M2881" s="2">
        <f t="shared" si="179"/>
        <v>42656.958333333336</v>
      </c>
    </row>
    <row r="2882" spans="1:13" x14ac:dyDescent="0.35">
      <c r="A2882">
        <v>-1.40845070422535</v>
      </c>
      <c r="B2882" t="s">
        <v>1108</v>
      </c>
      <c r="C2882" t="s">
        <v>1658</v>
      </c>
      <c r="D2882">
        <v>20161014024500</v>
      </c>
      <c r="E2882" s="1">
        <f>IF(SUMPRODUCT(--ISNUMBER(SEARCH({"ECON_EARNINGSREPORT","ECON_STOCKMARKET"},C2882)))&gt;0,1,0)</f>
        <v>0</v>
      </c>
      <c r="F2882" s="1">
        <f>IF(SUMPRODUCT(--ISNUMBER(SEARCH({"ENV_"},C2882)))&gt;0,1,0)</f>
        <v>0</v>
      </c>
      <c r="G2882" s="1">
        <f>IF(SUMPRODUCT(--ISNUMBER(SEARCH({"DISCRIMINATION","HARASSMENT","HATE_SPEECH","GENDER_VIOLENCE"},C2882)))&gt;0,1,0)</f>
        <v>0</v>
      </c>
      <c r="H2882" s="1">
        <f>IF(SUMPRODUCT(--ISNUMBER(SEARCH({"LEGALIZE","LEGISLATION","TRIAL"},C2882)))&gt;0,1,0)</f>
        <v>0</v>
      </c>
      <c r="I2882" s="1">
        <f>IF(SUMPRODUCT(--ISNUMBER(SEARCH({"LEADER"},C2882)))&gt;0,1,0)</f>
        <v>0</v>
      </c>
      <c r="J2882" t="str">
        <f t="shared" si="176"/>
        <v>2016</v>
      </c>
      <c r="K2882" t="str">
        <f t="shared" si="177"/>
        <v>10</v>
      </c>
      <c r="L2882" t="str">
        <f t="shared" si="178"/>
        <v>14</v>
      </c>
      <c r="M2882" s="2">
        <f t="shared" si="179"/>
        <v>42657.114583333336</v>
      </c>
    </row>
    <row r="2883" spans="1:13" x14ac:dyDescent="0.35">
      <c r="A2883">
        <v>0.36101083032490999</v>
      </c>
      <c r="B2883" t="s">
        <v>175</v>
      </c>
      <c r="C2883" t="s">
        <v>2483</v>
      </c>
      <c r="D2883">
        <v>20161014014500</v>
      </c>
      <c r="E2883" s="1">
        <f>IF(SUMPRODUCT(--ISNUMBER(SEARCH({"ECON_EARNINGSREPORT","ECON_STOCKMARKET"},C2883)))&gt;0,1,0)</f>
        <v>1</v>
      </c>
      <c r="F2883" s="1">
        <f>IF(SUMPRODUCT(--ISNUMBER(SEARCH({"ENV_"},C2883)))&gt;0,1,0)</f>
        <v>0</v>
      </c>
      <c r="G2883" s="1">
        <f>IF(SUMPRODUCT(--ISNUMBER(SEARCH({"DISCRIMINATION","HARASSMENT","HATE_SPEECH","GENDER_VIOLENCE"},C2883)))&gt;0,1,0)</f>
        <v>0</v>
      </c>
      <c r="H2883" s="1">
        <f>IF(SUMPRODUCT(--ISNUMBER(SEARCH({"LEGALIZE","LEGISLATION","TRIAL"},C2883)))&gt;0,1,0)</f>
        <v>0</v>
      </c>
      <c r="I2883" s="1">
        <f>IF(SUMPRODUCT(--ISNUMBER(SEARCH({"LEADER"},C2883)))&gt;0,1,0)</f>
        <v>0</v>
      </c>
      <c r="J2883" t="str">
        <f t="shared" ref="J2883:J2946" si="180">LEFT(D2883,4)</f>
        <v>2016</v>
      </c>
      <c r="K2883" t="str">
        <f t="shared" ref="K2883:K2946" si="181">MID(D2883,5,2)</f>
        <v>10</v>
      </c>
      <c r="L2883" t="str">
        <f t="shared" ref="L2883:L2946" si="182">MID(D2883,7,2)</f>
        <v>14</v>
      </c>
      <c r="M2883" s="2">
        <f t="shared" ref="M2883:M2946" si="183">DATE(LEFT(D2883,4),MID(D2883,5,2),MID(D2883,7,2))+TIME(MID(D2883,9,2),MID(D2883,11,2),RIGHT(D2883,2))</f>
        <v>42657.072916666664</v>
      </c>
    </row>
    <row r="2884" spans="1:13" x14ac:dyDescent="0.35">
      <c r="A2884">
        <v>-1.43884892086331</v>
      </c>
      <c r="B2884" t="s">
        <v>121</v>
      </c>
      <c r="C2884" t="s">
        <v>1658</v>
      </c>
      <c r="D2884">
        <v>20161013221500</v>
      </c>
      <c r="E2884" s="1">
        <f>IF(SUMPRODUCT(--ISNUMBER(SEARCH({"ECON_EARNINGSREPORT","ECON_STOCKMARKET"},C2884)))&gt;0,1,0)</f>
        <v>0</v>
      </c>
      <c r="F2884" s="1">
        <f>IF(SUMPRODUCT(--ISNUMBER(SEARCH({"ENV_"},C2884)))&gt;0,1,0)</f>
        <v>0</v>
      </c>
      <c r="G2884" s="1">
        <f>IF(SUMPRODUCT(--ISNUMBER(SEARCH({"DISCRIMINATION","HARASSMENT","HATE_SPEECH","GENDER_VIOLENCE"},C2884)))&gt;0,1,0)</f>
        <v>0</v>
      </c>
      <c r="H2884" s="1">
        <f>IF(SUMPRODUCT(--ISNUMBER(SEARCH({"LEGALIZE","LEGISLATION","TRIAL"},C2884)))&gt;0,1,0)</f>
        <v>0</v>
      </c>
      <c r="I2884" s="1">
        <f>IF(SUMPRODUCT(--ISNUMBER(SEARCH({"LEADER"},C2884)))&gt;0,1,0)</f>
        <v>0</v>
      </c>
      <c r="J2884" t="str">
        <f t="shared" si="180"/>
        <v>2016</v>
      </c>
      <c r="K2884" t="str">
        <f t="shared" si="181"/>
        <v>10</v>
      </c>
      <c r="L2884" t="str">
        <f t="shared" si="182"/>
        <v>13</v>
      </c>
      <c r="M2884" s="2">
        <f t="shared" si="183"/>
        <v>42656.927083333336</v>
      </c>
    </row>
    <row r="2885" spans="1:13" x14ac:dyDescent="0.35">
      <c r="A2885">
        <v>-1.0582010582010599</v>
      </c>
      <c r="B2885" t="s">
        <v>2484</v>
      </c>
      <c r="C2885" t="s">
        <v>2485</v>
      </c>
      <c r="D2885">
        <v>20161012141500</v>
      </c>
      <c r="E2885" s="1">
        <f>IF(SUMPRODUCT(--ISNUMBER(SEARCH({"ECON_EARNINGSREPORT","ECON_STOCKMARKET"},C2885)))&gt;0,1,0)</f>
        <v>0</v>
      </c>
      <c r="F2885" s="1">
        <f>IF(SUMPRODUCT(--ISNUMBER(SEARCH({"ENV_"},C2885)))&gt;0,1,0)</f>
        <v>0</v>
      </c>
      <c r="G2885" s="1">
        <f>IF(SUMPRODUCT(--ISNUMBER(SEARCH({"DISCRIMINATION","HARASSMENT","HATE_SPEECH","GENDER_VIOLENCE"},C2885)))&gt;0,1,0)</f>
        <v>0</v>
      </c>
      <c r="H2885" s="1">
        <f>IF(SUMPRODUCT(--ISNUMBER(SEARCH({"LEGALIZE","LEGISLATION","TRIAL"},C2885)))&gt;0,1,0)</f>
        <v>0</v>
      </c>
      <c r="I2885" s="1">
        <f>IF(SUMPRODUCT(--ISNUMBER(SEARCH({"LEADER"},C2885)))&gt;0,1,0)</f>
        <v>1</v>
      </c>
      <c r="J2885" t="str">
        <f t="shared" si="180"/>
        <v>2016</v>
      </c>
      <c r="K2885" t="str">
        <f t="shared" si="181"/>
        <v>10</v>
      </c>
      <c r="L2885" t="str">
        <f t="shared" si="182"/>
        <v>12</v>
      </c>
      <c r="M2885" s="2">
        <f t="shared" si="183"/>
        <v>42655.59375</v>
      </c>
    </row>
    <row r="2886" spans="1:13" x14ac:dyDescent="0.35">
      <c r="A2886">
        <v>0.72992700729926996</v>
      </c>
      <c r="B2886" t="s">
        <v>1015</v>
      </c>
      <c r="C2886" t="s">
        <v>1680</v>
      </c>
      <c r="D2886">
        <v>20161013181500</v>
      </c>
      <c r="E2886" s="1">
        <f>IF(SUMPRODUCT(--ISNUMBER(SEARCH({"ECON_EARNINGSREPORT","ECON_STOCKMARKET"},C2886)))&gt;0,1,0)</f>
        <v>0</v>
      </c>
      <c r="F2886" s="1">
        <f>IF(SUMPRODUCT(--ISNUMBER(SEARCH({"ENV_"},C2886)))&gt;0,1,0)</f>
        <v>0</v>
      </c>
      <c r="G2886" s="1">
        <f>IF(SUMPRODUCT(--ISNUMBER(SEARCH({"DISCRIMINATION","HARASSMENT","HATE_SPEECH","GENDER_VIOLENCE"},C2886)))&gt;0,1,0)</f>
        <v>0</v>
      </c>
      <c r="H2886" s="1">
        <f>IF(SUMPRODUCT(--ISNUMBER(SEARCH({"LEGALIZE","LEGISLATION","TRIAL"},C2886)))&gt;0,1,0)</f>
        <v>0</v>
      </c>
      <c r="I2886" s="1">
        <f>IF(SUMPRODUCT(--ISNUMBER(SEARCH({"LEADER"},C2886)))&gt;0,1,0)</f>
        <v>1</v>
      </c>
      <c r="J2886" t="str">
        <f t="shared" si="180"/>
        <v>2016</v>
      </c>
      <c r="K2886" t="str">
        <f t="shared" si="181"/>
        <v>10</v>
      </c>
      <c r="L2886" t="str">
        <f t="shared" si="182"/>
        <v>13</v>
      </c>
      <c r="M2886" s="2">
        <f t="shared" si="183"/>
        <v>42656.760416666664</v>
      </c>
    </row>
    <row r="2887" spans="1:13" x14ac:dyDescent="0.35">
      <c r="A2887">
        <v>0</v>
      </c>
      <c r="B2887" t="s">
        <v>896</v>
      </c>
      <c r="C2887" t="s">
        <v>2486</v>
      </c>
      <c r="D2887">
        <v>20161013220000</v>
      </c>
      <c r="E2887" s="1">
        <f>IF(SUMPRODUCT(--ISNUMBER(SEARCH({"ECON_EARNINGSREPORT","ECON_STOCKMARKET"},C2887)))&gt;0,1,0)</f>
        <v>0</v>
      </c>
      <c r="F2887" s="1">
        <f>IF(SUMPRODUCT(--ISNUMBER(SEARCH({"ENV_"},C2887)))&gt;0,1,0)</f>
        <v>0</v>
      </c>
      <c r="G2887" s="1">
        <f>IF(SUMPRODUCT(--ISNUMBER(SEARCH({"DISCRIMINATION","HARASSMENT","HATE_SPEECH","GENDER_VIOLENCE"},C2887)))&gt;0,1,0)</f>
        <v>0</v>
      </c>
      <c r="H2887" s="1">
        <f>IF(SUMPRODUCT(--ISNUMBER(SEARCH({"LEGALIZE","LEGISLATION","TRIAL"},C2887)))&gt;0,1,0)</f>
        <v>0</v>
      </c>
      <c r="I2887" s="1">
        <f>IF(SUMPRODUCT(--ISNUMBER(SEARCH({"LEADER"},C2887)))&gt;0,1,0)</f>
        <v>0</v>
      </c>
      <c r="J2887" t="str">
        <f t="shared" si="180"/>
        <v>2016</v>
      </c>
      <c r="K2887" t="str">
        <f t="shared" si="181"/>
        <v>10</v>
      </c>
      <c r="L2887" t="str">
        <f t="shared" si="182"/>
        <v>13</v>
      </c>
      <c r="M2887" s="2">
        <f t="shared" si="183"/>
        <v>42656.916666666664</v>
      </c>
    </row>
    <row r="2888" spans="1:13" x14ac:dyDescent="0.35">
      <c r="A2888">
        <v>0</v>
      </c>
      <c r="B2888" t="s">
        <v>346</v>
      </c>
      <c r="C2888" t="s">
        <v>2393</v>
      </c>
      <c r="D2888">
        <v>20161013211500</v>
      </c>
      <c r="E2888" s="1">
        <f>IF(SUMPRODUCT(--ISNUMBER(SEARCH({"ECON_EARNINGSREPORT","ECON_STOCKMARKET"},C2888)))&gt;0,1,0)</f>
        <v>0</v>
      </c>
      <c r="F2888" s="1">
        <f>IF(SUMPRODUCT(--ISNUMBER(SEARCH({"ENV_"},C2888)))&gt;0,1,0)</f>
        <v>0</v>
      </c>
      <c r="G2888" s="1">
        <f>IF(SUMPRODUCT(--ISNUMBER(SEARCH({"DISCRIMINATION","HARASSMENT","HATE_SPEECH","GENDER_VIOLENCE"},C2888)))&gt;0,1,0)</f>
        <v>0</v>
      </c>
      <c r="H2888" s="1">
        <f>IF(SUMPRODUCT(--ISNUMBER(SEARCH({"LEGALIZE","LEGISLATION","TRIAL"},C2888)))&gt;0,1,0)</f>
        <v>0</v>
      </c>
      <c r="I2888" s="1">
        <f>IF(SUMPRODUCT(--ISNUMBER(SEARCH({"LEADER"},C2888)))&gt;0,1,0)</f>
        <v>0</v>
      </c>
      <c r="J2888" t="str">
        <f t="shared" si="180"/>
        <v>2016</v>
      </c>
      <c r="K2888" t="str">
        <f t="shared" si="181"/>
        <v>10</v>
      </c>
      <c r="L2888" t="str">
        <f t="shared" si="182"/>
        <v>13</v>
      </c>
      <c r="M2888" s="2">
        <f t="shared" si="183"/>
        <v>42656.885416666664</v>
      </c>
    </row>
    <row r="2889" spans="1:13" x14ac:dyDescent="0.35">
      <c r="A2889">
        <v>-0.970873786407767</v>
      </c>
      <c r="B2889" t="s">
        <v>80</v>
      </c>
      <c r="C2889" t="s">
        <v>2487</v>
      </c>
      <c r="D2889">
        <v>20161013221500</v>
      </c>
      <c r="E2889" s="1">
        <f>IF(SUMPRODUCT(--ISNUMBER(SEARCH({"ECON_EARNINGSREPORT","ECON_STOCKMARKET"},C2889)))&gt;0,1,0)</f>
        <v>1</v>
      </c>
      <c r="F2889" s="1">
        <f>IF(SUMPRODUCT(--ISNUMBER(SEARCH({"ENV_"},C2889)))&gt;0,1,0)</f>
        <v>0</v>
      </c>
      <c r="G2889" s="1">
        <f>IF(SUMPRODUCT(--ISNUMBER(SEARCH({"DISCRIMINATION","HARASSMENT","HATE_SPEECH","GENDER_VIOLENCE"},C2889)))&gt;0,1,0)</f>
        <v>0</v>
      </c>
      <c r="H2889" s="1">
        <f>IF(SUMPRODUCT(--ISNUMBER(SEARCH({"LEGALIZE","LEGISLATION","TRIAL"},C2889)))&gt;0,1,0)</f>
        <v>0</v>
      </c>
      <c r="I2889" s="1">
        <f>IF(SUMPRODUCT(--ISNUMBER(SEARCH({"LEADER"},C2889)))&gt;0,1,0)</f>
        <v>0</v>
      </c>
      <c r="J2889" t="str">
        <f t="shared" si="180"/>
        <v>2016</v>
      </c>
      <c r="K2889" t="str">
        <f t="shared" si="181"/>
        <v>10</v>
      </c>
      <c r="L2889" t="str">
        <f t="shared" si="182"/>
        <v>13</v>
      </c>
      <c r="M2889" s="2">
        <f t="shared" si="183"/>
        <v>42656.927083333336</v>
      </c>
    </row>
    <row r="2890" spans="1:13" x14ac:dyDescent="0.35">
      <c r="A2890">
        <v>-1.43884892086331</v>
      </c>
      <c r="B2890" t="s">
        <v>121</v>
      </c>
      <c r="C2890" t="s">
        <v>1658</v>
      </c>
      <c r="D2890">
        <v>20161013220000</v>
      </c>
      <c r="E2890" s="1">
        <f>IF(SUMPRODUCT(--ISNUMBER(SEARCH({"ECON_EARNINGSREPORT","ECON_STOCKMARKET"},C2890)))&gt;0,1,0)</f>
        <v>0</v>
      </c>
      <c r="F2890" s="1">
        <f>IF(SUMPRODUCT(--ISNUMBER(SEARCH({"ENV_"},C2890)))&gt;0,1,0)</f>
        <v>0</v>
      </c>
      <c r="G2890" s="1">
        <f>IF(SUMPRODUCT(--ISNUMBER(SEARCH({"DISCRIMINATION","HARASSMENT","HATE_SPEECH","GENDER_VIOLENCE"},C2890)))&gt;0,1,0)</f>
        <v>0</v>
      </c>
      <c r="H2890" s="1">
        <f>IF(SUMPRODUCT(--ISNUMBER(SEARCH({"LEGALIZE","LEGISLATION","TRIAL"},C2890)))&gt;0,1,0)</f>
        <v>0</v>
      </c>
      <c r="I2890" s="1">
        <f>IF(SUMPRODUCT(--ISNUMBER(SEARCH({"LEADER"},C2890)))&gt;0,1,0)</f>
        <v>0</v>
      </c>
      <c r="J2890" t="str">
        <f t="shared" si="180"/>
        <v>2016</v>
      </c>
      <c r="K2890" t="str">
        <f t="shared" si="181"/>
        <v>10</v>
      </c>
      <c r="L2890" t="str">
        <f t="shared" si="182"/>
        <v>13</v>
      </c>
      <c r="M2890" s="2">
        <f t="shared" si="183"/>
        <v>42656.916666666664</v>
      </c>
    </row>
    <row r="2891" spans="1:13" x14ac:dyDescent="0.35">
      <c r="A2891">
        <v>1.0695187165775399</v>
      </c>
      <c r="B2891" t="s">
        <v>1413</v>
      </c>
      <c r="C2891" t="s">
        <v>2488</v>
      </c>
      <c r="D2891">
        <v>20161114163000</v>
      </c>
      <c r="E2891" s="1">
        <f>IF(SUMPRODUCT(--ISNUMBER(SEARCH({"ECON_EARNINGSREPORT","ECON_STOCKMARKET"},C2891)))&gt;0,1,0)</f>
        <v>1</v>
      </c>
      <c r="F2891" s="1">
        <f>IF(SUMPRODUCT(--ISNUMBER(SEARCH({"ENV_"},C2891)))&gt;0,1,0)</f>
        <v>0</v>
      </c>
      <c r="G2891" s="1">
        <f>IF(SUMPRODUCT(--ISNUMBER(SEARCH({"DISCRIMINATION","HARASSMENT","HATE_SPEECH","GENDER_VIOLENCE"},C2891)))&gt;0,1,0)</f>
        <v>0</v>
      </c>
      <c r="H2891" s="1">
        <f>IF(SUMPRODUCT(--ISNUMBER(SEARCH({"LEGALIZE","LEGISLATION","TRIAL"},C2891)))&gt;0,1,0)</f>
        <v>0</v>
      </c>
      <c r="I2891" s="1">
        <f>IF(SUMPRODUCT(--ISNUMBER(SEARCH({"LEADER"},C2891)))&gt;0,1,0)</f>
        <v>0</v>
      </c>
      <c r="J2891" t="str">
        <f t="shared" si="180"/>
        <v>2016</v>
      </c>
      <c r="K2891" t="str">
        <f t="shared" si="181"/>
        <v>11</v>
      </c>
      <c r="L2891" t="str">
        <f t="shared" si="182"/>
        <v>14</v>
      </c>
      <c r="M2891" s="2">
        <f t="shared" si="183"/>
        <v>42688.6875</v>
      </c>
    </row>
    <row r="2892" spans="1:13" x14ac:dyDescent="0.35">
      <c r="A2892">
        <v>-0.27662517289073302</v>
      </c>
      <c r="B2892" t="s">
        <v>26</v>
      </c>
      <c r="C2892" t="s">
        <v>1666</v>
      </c>
      <c r="D2892">
        <v>20161206214500</v>
      </c>
      <c r="E2892" s="1">
        <f>IF(SUMPRODUCT(--ISNUMBER(SEARCH({"ECON_EARNINGSREPORT","ECON_STOCKMARKET"},C2892)))&gt;0,1,0)</f>
        <v>1</v>
      </c>
      <c r="F2892" s="1">
        <f>IF(SUMPRODUCT(--ISNUMBER(SEARCH({"ENV_"},C2892)))&gt;0,1,0)</f>
        <v>0</v>
      </c>
      <c r="G2892" s="1">
        <f>IF(SUMPRODUCT(--ISNUMBER(SEARCH({"DISCRIMINATION","HARASSMENT","HATE_SPEECH","GENDER_VIOLENCE"},C2892)))&gt;0,1,0)</f>
        <v>0</v>
      </c>
      <c r="H2892" s="1">
        <f>IF(SUMPRODUCT(--ISNUMBER(SEARCH({"LEGALIZE","LEGISLATION","TRIAL"},C2892)))&gt;0,1,0)</f>
        <v>0</v>
      </c>
      <c r="I2892" s="1">
        <f>IF(SUMPRODUCT(--ISNUMBER(SEARCH({"LEADER"},C2892)))&gt;0,1,0)</f>
        <v>0</v>
      </c>
      <c r="J2892" t="str">
        <f t="shared" si="180"/>
        <v>2016</v>
      </c>
      <c r="K2892" t="str">
        <f t="shared" si="181"/>
        <v>12</v>
      </c>
      <c r="L2892" t="str">
        <f t="shared" si="182"/>
        <v>06</v>
      </c>
      <c r="M2892" s="2">
        <f t="shared" si="183"/>
        <v>42710.90625</v>
      </c>
    </row>
    <row r="2893" spans="1:13" x14ac:dyDescent="0.35">
      <c r="A2893">
        <v>0</v>
      </c>
      <c r="B2893" t="s">
        <v>963</v>
      </c>
      <c r="C2893" t="s">
        <v>2279</v>
      </c>
      <c r="D2893">
        <v>20161018030000</v>
      </c>
      <c r="E2893" s="1">
        <f>IF(SUMPRODUCT(--ISNUMBER(SEARCH({"ECON_EARNINGSREPORT","ECON_STOCKMARKET"},C2893)))&gt;0,1,0)</f>
        <v>0</v>
      </c>
      <c r="F2893" s="1">
        <f>IF(SUMPRODUCT(--ISNUMBER(SEARCH({"ENV_"},C2893)))&gt;0,1,0)</f>
        <v>0</v>
      </c>
      <c r="G2893" s="1">
        <f>IF(SUMPRODUCT(--ISNUMBER(SEARCH({"DISCRIMINATION","HARASSMENT","HATE_SPEECH","GENDER_VIOLENCE"},C2893)))&gt;0,1,0)</f>
        <v>0</v>
      </c>
      <c r="H2893" s="1">
        <f>IF(SUMPRODUCT(--ISNUMBER(SEARCH({"LEGALIZE","LEGISLATION","TRIAL"},C2893)))&gt;0,1,0)</f>
        <v>0</v>
      </c>
      <c r="I2893" s="1">
        <f>IF(SUMPRODUCT(--ISNUMBER(SEARCH({"LEADER"},C2893)))&gt;0,1,0)</f>
        <v>0</v>
      </c>
      <c r="J2893" t="str">
        <f t="shared" si="180"/>
        <v>2016</v>
      </c>
      <c r="K2893" t="str">
        <f t="shared" si="181"/>
        <v>10</v>
      </c>
      <c r="L2893" t="str">
        <f t="shared" si="182"/>
        <v>18</v>
      </c>
      <c r="M2893" s="2">
        <f t="shared" si="183"/>
        <v>42661.125</v>
      </c>
    </row>
    <row r="2894" spans="1:13" x14ac:dyDescent="0.35">
      <c r="A2894">
        <v>-1.1737089201877899</v>
      </c>
      <c r="B2894" t="s">
        <v>302</v>
      </c>
      <c r="C2894" t="s">
        <v>2489</v>
      </c>
      <c r="D2894">
        <v>20161018143000</v>
      </c>
      <c r="E2894" s="1">
        <f>IF(SUMPRODUCT(--ISNUMBER(SEARCH({"ECON_EARNINGSREPORT","ECON_STOCKMARKET"},C2894)))&gt;0,1,0)</f>
        <v>0</v>
      </c>
      <c r="F2894" s="1">
        <f>IF(SUMPRODUCT(--ISNUMBER(SEARCH({"ENV_"},C2894)))&gt;0,1,0)</f>
        <v>0</v>
      </c>
      <c r="G2894" s="1">
        <f>IF(SUMPRODUCT(--ISNUMBER(SEARCH({"DISCRIMINATION","HARASSMENT","HATE_SPEECH","GENDER_VIOLENCE"},C2894)))&gt;0,1,0)</f>
        <v>0</v>
      </c>
      <c r="H2894" s="1">
        <f>IF(SUMPRODUCT(--ISNUMBER(SEARCH({"LEGALIZE","LEGISLATION","TRIAL"},C2894)))&gt;0,1,0)</f>
        <v>0</v>
      </c>
      <c r="I2894" s="1">
        <f>IF(SUMPRODUCT(--ISNUMBER(SEARCH({"LEADER"},C2894)))&gt;0,1,0)</f>
        <v>0</v>
      </c>
      <c r="J2894" t="str">
        <f t="shared" si="180"/>
        <v>2016</v>
      </c>
      <c r="K2894" t="str">
        <f t="shared" si="181"/>
        <v>10</v>
      </c>
      <c r="L2894" t="str">
        <f t="shared" si="182"/>
        <v>18</v>
      </c>
      <c r="M2894" s="2">
        <f t="shared" si="183"/>
        <v>42661.604166666664</v>
      </c>
    </row>
    <row r="2895" spans="1:13" x14ac:dyDescent="0.35">
      <c r="A2895">
        <v>1.6412661195779601</v>
      </c>
      <c r="B2895" t="s">
        <v>694</v>
      </c>
      <c r="C2895" t="s">
        <v>2490</v>
      </c>
      <c r="D2895">
        <v>20161018054500</v>
      </c>
      <c r="E2895" s="1">
        <f>IF(SUMPRODUCT(--ISNUMBER(SEARCH({"ECON_EARNINGSREPORT","ECON_STOCKMARKET"},C2895)))&gt;0,1,0)</f>
        <v>0</v>
      </c>
      <c r="F2895" s="1">
        <f>IF(SUMPRODUCT(--ISNUMBER(SEARCH({"ENV_"},C2895)))&gt;0,1,0)</f>
        <v>0</v>
      </c>
      <c r="G2895" s="1">
        <f>IF(SUMPRODUCT(--ISNUMBER(SEARCH({"DISCRIMINATION","HARASSMENT","HATE_SPEECH","GENDER_VIOLENCE"},C2895)))&gt;0,1,0)</f>
        <v>0</v>
      </c>
      <c r="H2895" s="1">
        <f>IF(SUMPRODUCT(--ISNUMBER(SEARCH({"LEGALIZE","LEGISLATION","TRIAL"},C2895)))&gt;0,1,0)</f>
        <v>0</v>
      </c>
      <c r="I2895" s="1">
        <f>IF(SUMPRODUCT(--ISNUMBER(SEARCH({"LEADER"},C2895)))&gt;0,1,0)</f>
        <v>0</v>
      </c>
      <c r="J2895" t="str">
        <f t="shared" si="180"/>
        <v>2016</v>
      </c>
      <c r="K2895" t="str">
        <f t="shared" si="181"/>
        <v>10</v>
      </c>
      <c r="L2895" t="str">
        <f t="shared" si="182"/>
        <v>18</v>
      </c>
      <c r="M2895" s="2">
        <f t="shared" si="183"/>
        <v>42661.239583333336</v>
      </c>
    </row>
    <row r="2896" spans="1:13" x14ac:dyDescent="0.35">
      <c r="A2896">
        <v>1.70357751277683</v>
      </c>
      <c r="B2896" t="s">
        <v>2491</v>
      </c>
      <c r="C2896" t="s">
        <v>2492</v>
      </c>
      <c r="D2896">
        <v>20161017211500</v>
      </c>
      <c r="E2896" s="1">
        <f>IF(SUMPRODUCT(--ISNUMBER(SEARCH({"ECON_EARNINGSREPORT","ECON_STOCKMARKET"},C2896)))&gt;0,1,0)</f>
        <v>0</v>
      </c>
      <c r="F2896" s="1">
        <f>IF(SUMPRODUCT(--ISNUMBER(SEARCH({"ENV_"},C2896)))&gt;0,1,0)</f>
        <v>0</v>
      </c>
      <c r="G2896" s="1">
        <f>IF(SUMPRODUCT(--ISNUMBER(SEARCH({"DISCRIMINATION","HARASSMENT","HATE_SPEECH","GENDER_VIOLENCE"},C2896)))&gt;0,1,0)</f>
        <v>0</v>
      </c>
      <c r="H2896" s="1">
        <f>IF(SUMPRODUCT(--ISNUMBER(SEARCH({"LEGALIZE","LEGISLATION","TRIAL"},C2896)))&gt;0,1,0)</f>
        <v>0</v>
      </c>
      <c r="I2896" s="1">
        <f>IF(SUMPRODUCT(--ISNUMBER(SEARCH({"LEADER"},C2896)))&gt;0,1,0)</f>
        <v>1</v>
      </c>
      <c r="J2896" t="str">
        <f t="shared" si="180"/>
        <v>2016</v>
      </c>
      <c r="K2896" t="str">
        <f t="shared" si="181"/>
        <v>10</v>
      </c>
      <c r="L2896" t="str">
        <f t="shared" si="182"/>
        <v>17</v>
      </c>
      <c r="M2896" s="2">
        <f t="shared" si="183"/>
        <v>42660.885416666664</v>
      </c>
    </row>
    <row r="2897" spans="1:13" x14ac:dyDescent="0.35">
      <c r="A2897">
        <v>1.4634146341463401</v>
      </c>
      <c r="B2897" t="s">
        <v>1994</v>
      </c>
      <c r="C2897" t="s">
        <v>2287</v>
      </c>
      <c r="D2897">
        <v>20161017221500</v>
      </c>
      <c r="E2897" s="1">
        <f>IF(SUMPRODUCT(--ISNUMBER(SEARCH({"ECON_EARNINGSREPORT","ECON_STOCKMARKET"},C2897)))&gt;0,1,0)</f>
        <v>0</v>
      </c>
      <c r="F2897" s="1">
        <f>IF(SUMPRODUCT(--ISNUMBER(SEARCH({"ENV_"},C2897)))&gt;0,1,0)</f>
        <v>0</v>
      </c>
      <c r="G2897" s="1">
        <f>IF(SUMPRODUCT(--ISNUMBER(SEARCH({"DISCRIMINATION","HARASSMENT","HATE_SPEECH","GENDER_VIOLENCE"},C2897)))&gt;0,1,0)</f>
        <v>0</v>
      </c>
      <c r="H2897" s="1">
        <f>IF(SUMPRODUCT(--ISNUMBER(SEARCH({"LEGALIZE","LEGISLATION","TRIAL"},C2897)))&gt;0,1,0)</f>
        <v>0</v>
      </c>
      <c r="I2897" s="1">
        <f>IF(SUMPRODUCT(--ISNUMBER(SEARCH({"LEADER"},C2897)))&gt;0,1,0)</f>
        <v>0</v>
      </c>
      <c r="J2897" t="str">
        <f t="shared" si="180"/>
        <v>2016</v>
      </c>
      <c r="K2897" t="str">
        <f t="shared" si="181"/>
        <v>10</v>
      </c>
      <c r="L2897" t="str">
        <f t="shared" si="182"/>
        <v>17</v>
      </c>
      <c r="M2897" s="2">
        <f t="shared" si="183"/>
        <v>42660.927083333336</v>
      </c>
    </row>
    <row r="2898" spans="1:13" x14ac:dyDescent="0.35">
      <c r="A2898">
        <v>-0.56179775280898803</v>
      </c>
      <c r="B2898" t="s">
        <v>22</v>
      </c>
      <c r="C2898" t="s">
        <v>2493</v>
      </c>
      <c r="D2898">
        <v>20161111181500</v>
      </c>
      <c r="E2898" s="1">
        <f>IF(SUMPRODUCT(--ISNUMBER(SEARCH({"ECON_EARNINGSREPORT","ECON_STOCKMARKET"},C2898)))&gt;0,1,0)</f>
        <v>1</v>
      </c>
      <c r="F2898" s="1">
        <f>IF(SUMPRODUCT(--ISNUMBER(SEARCH({"ENV_"},C2898)))&gt;0,1,0)</f>
        <v>0</v>
      </c>
      <c r="G2898" s="1">
        <f>IF(SUMPRODUCT(--ISNUMBER(SEARCH({"DISCRIMINATION","HARASSMENT","HATE_SPEECH","GENDER_VIOLENCE"},C2898)))&gt;0,1,0)</f>
        <v>0</v>
      </c>
      <c r="H2898" s="1">
        <f>IF(SUMPRODUCT(--ISNUMBER(SEARCH({"LEGALIZE","LEGISLATION","TRIAL"},C2898)))&gt;0,1,0)</f>
        <v>0</v>
      </c>
      <c r="I2898" s="1">
        <f>IF(SUMPRODUCT(--ISNUMBER(SEARCH({"LEADER"},C2898)))&gt;0,1,0)</f>
        <v>0</v>
      </c>
      <c r="J2898" t="str">
        <f t="shared" si="180"/>
        <v>2016</v>
      </c>
      <c r="K2898" t="str">
        <f t="shared" si="181"/>
        <v>11</v>
      </c>
      <c r="L2898" t="str">
        <f t="shared" si="182"/>
        <v>11</v>
      </c>
      <c r="M2898" s="2">
        <f t="shared" si="183"/>
        <v>42685.760416666664</v>
      </c>
    </row>
    <row r="2899" spans="1:13" x14ac:dyDescent="0.35">
      <c r="A2899">
        <v>-0.399201596806388</v>
      </c>
      <c r="B2899" t="s">
        <v>717</v>
      </c>
      <c r="C2899" t="s">
        <v>2494</v>
      </c>
      <c r="D2899">
        <v>20161205210000</v>
      </c>
      <c r="E2899" s="1">
        <f>IF(SUMPRODUCT(--ISNUMBER(SEARCH({"ECON_EARNINGSREPORT","ECON_STOCKMARKET"},C2899)))&gt;0,1,0)</f>
        <v>1</v>
      </c>
      <c r="F2899" s="1">
        <f>IF(SUMPRODUCT(--ISNUMBER(SEARCH({"ENV_"},C2899)))&gt;0,1,0)</f>
        <v>0</v>
      </c>
      <c r="G2899" s="1">
        <f>IF(SUMPRODUCT(--ISNUMBER(SEARCH({"DISCRIMINATION","HARASSMENT","HATE_SPEECH","GENDER_VIOLENCE"},C2899)))&gt;0,1,0)</f>
        <v>0</v>
      </c>
      <c r="H2899" s="1">
        <f>IF(SUMPRODUCT(--ISNUMBER(SEARCH({"LEGALIZE","LEGISLATION","TRIAL"},C2899)))&gt;0,1,0)</f>
        <v>0</v>
      </c>
      <c r="I2899" s="1">
        <f>IF(SUMPRODUCT(--ISNUMBER(SEARCH({"LEADER"},C2899)))&gt;0,1,0)</f>
        <v>1</v>
      </c>
      <c r="J2899" t="str">
        <f t="shared" si="180"/>
        <v>2016</v>
      </c>
      <c r="K2899" t="str">
        <f t="shared" si="181"/>
        <v>12</v>
      </c>
      <c r="L2899" t="str">
        <f t="shared" si="182"/>
        <v>05</v>
      </c>
      <c r="M2899" s="2">
        <f t="shared" si="183"/>
        <v>42709.875</v>
      </c>
    </row>
    <row r="2900" spans="1:13" x14ac:dyDescent="0.35">
      <c r="A2900">
        <v>0.74183976261127604</v>
      </c>
      <c r="B2900" t="s">
        <v>1015</v>
      </c>
      <c r="C2900" t="s">
        <v>1574</v>
      </c>
      <c r="D2900">
        <v>20161027074500</v>
      </c>
      <c r="E2900" s="1">
        <f>IF(SUMPRODUCT(--ISNUMBER(SEARCH({"ECON_EARNINGSREPORT","ECON_STOCKMARKET"},C2900)))&gt;0,1,0)</f>
        <v>0</v>
      </c>
      <c r="F2900" s="1">
        <f>IF(SUMPRODUCT(--ISNUMBER(SEARCH({"ENV_"},C2900)))&gt;0,1,0)</f>
        <v>0</v>
      </c>
      <c r="G2900" s="1">
        <f>IF(SUMPRODUCT(--ISNUMBER(SEARCH({"DISCRIMINATION","HARASSMENT","HATE_SPEECH","GENDER_VIOLENCE"},C2900)))&gt;0,1,0)</f>
        <v>0</v>
      </c>
      <c r="H2900" s="1">
        <f>IF(SUMPRODUCT(--ISNUMBER(SEARCH({"LEGALIZE","LEGISLATION","TRIAL"},C2900)))&gt;0,1,0)</f>
        <v>0</v>
      </c>
      <c r="I2900" s="1">
        <f>IF(SUMPRODUCT(--ISNUMBER(SEARCH({"LEADER"},C2900)))&gt;0,1,0)</f>
        <v>1</v>
      </c>
      <c r="J2900" t="str">
        <f t="shared" si="180"/>
        <v>2016</v>
      </c>
      <c r="K2900" t="str">
        <f t="shared" si="181"/>
        <v>10</v>
      </c>
      <c r="L2900" t="str">
        <f t="shared" si="182"/>
        <v>27</v>
      </c>
      <c r="M2900" s="2">
        <f t="shared" si="183"/>
        <v>42670.322916666664</v>
      </c>
    </row>
    <row r="2901" spans="1:13" x14ac:dyDescent="0.35">
      <c r="A2901">
        <v>-1.6438356164383601</v>
      </c>
      <c r="B2901" t="s">
        <v>2495</v>
      </c>
      <c r="C2901" t="s">
        <v>2418</v>
      </c>
      <c r="D2901">
        <v>20161201221500</v>
      </c>
      <c r="E2901" s="1">
        <f>IF(SUMPRODUCT(--ISNUMBER(SEARCH({"ECON_EARNINGSREPORT","ECON_STOCKMARKET"},C2901)))&gt;0,1,0)</f>
        <v>0</v>
      </c>
      <c r="F2901" s="1">
        <f>IF(SUMPRODUCT(--ISNUMBER(SEARCH({"ENV_"},C2901)))&gt;0,1,0)</f>
        <v>0</v>
      </c>
      <c r="G2901" s="1">
        <f>IF(SUMPRODUCT(--ISNUMBER(SEARCH({"DISCRIMINATION","HARASSMENT","HATE_SPEECH","GENDER_VIOLENCE"},C2901)))&gt;0,1,0)</f>
        <v>0</v>
      </c>
      <c r="H2901" s="1">
        <f>IF(SUMPRODUCT(--ISNUMBER(SEARCH({"LEGALIZE","LEGISLATION","TRIAL"},C2901)))&gt;0,1,0)</f>
        <v>1</v>
      </c>
      <c r="I2901" s="1">
        <f>IF(SUMPRODUCT(--ISNUMBER(SEARCH({"LEADER"},C2901)))&gt;0,1,0)</f>
        <v>0</v>
      </c>
      <c r="J2901" t="str">
        <f t="shared" si="180"/>
        <v>2016</v>
      </c>
      <c r="K2901" t="str">
        <f t="shared" si="181"/>
        <v>12</v>
      </c>
      <c r="L2901" t="str">
        <f t="shared" si="182"/>
        <v>01</v>
      </c>
      <c r="M2901" s="2">
        <f t="shared" si="183"/>
        <v>42705.927083333336</v>
      </c>
    </row>
    <row r="2902" spans="1:13" x14ac:dyDescent="0.35">
      <c r="A2902">
        <v>0</v>
      </c>
      <c r="B2902" t="s">
        <v>2496</v>
      </c>
      <c r="C2902" t="s">
        <v>2497</v>
      </c>
      <c r="D2902">
        <v>20161114160000</v>
      </c>
      <c r="E2902" s="1">
        <f>IF(SUMPRODUCT(--ISNUMBER(SEARCH({"ECON_EARNINGSREPORT","ECON_STOCKMARKET"},C2902)))&gt;0,1,0)</f>
        <v>0</v>
      </c>
      <c r="F2902" s="1">
        <f>IF(SUMPRODUCT(--ISNUMBER(SEARCH({"ENV_"},C2902)))&gt;0,1,0)</f>
        <v>0</v>
      </c>
      <c r="G2902" s="1">
        <f>IF(SUMPRODUCT(--ISNUMBER(SEARCH({"DISCRIMINATION","HARASSMENT","HATE_SPEECH","GENDER_VIOLENCE"},C2902)))&gt;0,1,0)</f>
        <v>0</v>
      </c>
      <c r="H2902" s="1">
        <f>IF(SUMPRODUCT(--ISNUMBER(SEARCH({"LEGALIZE","LEGISLATION","TRIAL"},C2902)))&gt;0,1,0)</f>
        <v>0</v>
      </c>
      <c r="I2902" s="1">
        <f>IF(SUMPRODUCT(--ISNUMBER(SEARCH({"LEADER"},C2902)))&gt;0,1,0)</f>
        <v>0</v>
      </c>
      <c r="J2902" t="str">
        <f t="shared" si="180"/>
        <v>2016</v>
      </c>
      <c r="K2902" t="str">
        <f t="shared" si="181"/>
        <v>11</v>
      </c>
      <c r="L2902" t="str">
        <f t="shared" si="182"/>
        <v>14</v>
      </c>
      <c r="M2902" s="2">
        <f t="shared" si="183"/>
        <v>42688.666666666664</v>
      </c>
    </row>
    <row r="2903" spans="1:13" x14ac:dyDescent="0.35">
      <c r="A2903">
        <v>0.91047040971168403</v>
      </c>
      <c r="B2903" t="s">
        <v>54</v>
      </c>
      <c r="C2903" t="s">
        <v>2498</v>
      </c>
      <c r="D2903">
        <v>20161025103000</v>
      </c>
      <c r="E2903" s="1">
        <f>IF(SUMPRODUCT(--ISNUMBER(SEARCH({"ECON_EARNINGSREPORT","ECON_STOCKMARKET"},C2903)))&gt;0,1,0)</f>
        <v>0</v>
      </c>
      <c r="F2903" s="1">
        <f>IF(SUMPRODUCT(--ISNUMBER(SEARCH({"ENV_"},C2903)))&gt;0,1,0)</f>
        <v>0</v>
      </c>
      <c r="G2903" s="1">
        <f>IF(SUMPRODUCT(--ISNUMBER(SEARCH({"DISCRIMINATION","HARASSMENT","HATE_SPEECH","GENDER_VIOLENCE"},C2903)))&gt;0,1,0)</f>
        <v>0</v>
      </c>
      <c r="H2903" s="1">
        <f>IF(SUMPRODUCT(--ISNUMBER(SEARCH({"LEGALIZE","LEGISLATION","TRIAL"},C2903)))&gt;0,1,0)</f>
        <v>0</v>
      </c>
      <c r="I2903" s="1">
        <f>IF(SUMPRODUCT(--ISNUMBER(SEARCH({"LEADER"},C2903)))&gt;0,1,0)</f>
        <v>0</v>
      </c>
      <c r="J2903" t="str">
        <f t="shared" si="180"/>
        <v>2016</v>
      </c>
      <c r="K2903" t="str">
        <f t="shared" si="181"/>
        <v>10</v>
      </c>
      <c r="L2903" t="str">
        <f t="shared" si="182"/>
        <v>25</v>
      </c>
      <c r="M2903" s="2">
        <f t="shared" si="183"/>
        <v>42668.4375</v>
      </c>
    </row>
    <row r="2904" spans="1:13" x14ac:dyDescent="0.35">
      <c r="A2904">
        <v>3.22886989553656</v>
      </c>
      <c r="B2904" t="s">
        <v>173</v>
      </c>
      <c r="C2904" t="s">
        <v>2499</v>
      </c>
      <c r="D2904">
        <v>20161205211500</v>
      </c>
      <c r="E2904" s="1">
        <f>IF(SUMPRODUCT(--ISNUMBER(SEARCH({"ECON_EARNINGSREPORT","ECON_STOCKMARKET"},C2904)))&gt;0,1,0)</f>
        <v>0</v>
      </c>
      <c r="F2904" s="1">
        <f>IF(SUMPRODUCT(--ISNUMBER(SEARCH({"ENV_"},C2904)))&gt;0,1,0)</f>
        <v>0</v>
      </c>
      <c r="G2904" s="1">
        <f>IF(SUMPRODUCT(--ISNUMBER(SEARCH({"DISCRIMINATION","HARASSMENT","HATE_SPEECH","GENDER_VIOLENCE"},C2904)))&gt;0,1,0)</f>
        <v>0</v>
      </c>
      <c r="H2904" s="1">
        <f>IF(SUMPRODUCT(--ISNUMBER(SEARCH({"LEGALIZE","LEGISLATION","TRIAL"},C2904)))&gt;0,1,0)</f>
        <v>0</v>
      </c>
      <c r="I2904" s="1">
        <f>IF(SUMPRODUCT(--ISNUMBER(SEARCH({"LEADER"},C2904)))&gt;0,1,0)</f>
        <v>1</v>
      </c>
      <c r="J2904" t="str">
        <f t="shared" si="180"/>
        <v>2016</v>
      </c>
      <c r="K2904" t="str">
        <f t="shared" si="181"/>
        <v>12</v>
      </c>
      <c r="L2904" t="str">
        <f t="shared" si="182"/>
        <v>05</v>
      </c>
      <c r="M2904" s="2">
        <f t="shared" si="183"/>
        <v>42709.885416666664</v>
      </c>
    </row>
    <row r="2905" spans="1:13" x14ac:dyDescent="0.35">
      <c r="A2905">
        <v>1.5539305301645301</v>
      </c>
      <c r="B2905" t="s">
        <v>1167</v>
      </c>
      <c r="D2905">
        <v>20161206003000</v>
      </c>
      <c r="E2905" s="1">
        <f>IF(SUMPRODUCT(--ISNUMBER(SEARCH({"ECON_EARNINGSREPORT","ECON_STOCKMARKET"},C2905)))&gt;0,1,0)</f>
        <v>0</v>
      </c>
      <c r="F2905" s="1">
        <f>IF(SUMPRODUCT(--ISNUMBER(SEARCH({"ENV_"},C2905)))&gt;0,1,0)</f>
        <v>0</v>
      </c>
      <c r="G2905" s="1">
        <f>IF(SUMPRODUCT(--ISNUMBER(SEARCH({"DISCRIMINATION","HARASSMENT","HATE_SPEECH","GENDER_VIOLENCE"},C2905)))&gt;0,1,0)</f>
        <v>0</v>
      </c>
      <c r="H2905" s="1">
        <f>IF(SUMPRODUCT(--ISNUMBER(SEARCH({"LEGALIZE","LEGISLATION","TRIAL"},C2905)))&gt;0,1,0)</f>
        <v>0</v>
      </c>
      <c r="I2905" s="1">
        <f>IF(SUMPRODUCT(--ISNUMBER(SEARCH({"LEADER"},C2905)))&gt;0,1,0)</f>
        <v>0</v>
      </c>
      <c r="J2905" t="str">
        <f t="shared" si="180"/>
        <v>2016</v>
      </c>
      <c r="K2905" t="str">
        <f t="shared" si="181"/>
        <v>12</v>
      </c>
      <c r="L2905" t="str">
        <f t="shared" si="182"/>
        <v>06</v>
      </c>
      <c r="M2905" s="2">
        <f t="shared" si="183"/>
        <v>42710.020833333336</v>
      </c>
    </row>
    <row r="2906" spans="1:13" x14ac:dyDescent="0.35">
      <c r="A2906">
        <v>-1.6172506738544501</v>
      </c>
      <c r="B2906" t="s">
        <v>2500</v>
      </c>
      <c r="C2906" t="s">
        <v>2501</v>
      </c>
      <c r="D2906">
        <v>20161201220000</v>
      </c>
      <c r="E2906" s="1">
        <f>IF(SUMPRODUCT(--ISNUMBER(SEARCH({"ECON_EARNINGSREPORT","ECON_STOCKMARKET"},C2906)))&gt;0,1,0)</f>
        <v>0</v>
      </c>
      <c r="F2906" s="1">
        <f>IF(SUMPRODUCT(--ISNUMBER(SEARCH({"ENV_"},C2906)))&gt;0,1,0)</f>
        <v>0</v>
      </c>
      <c r="G2906" s="1">
        <f>IF(SUMPRODUCT(--ISNUMBER(SEARCH({"DISCRIMINATION","HARASSMENT","HATE_SPEECH","GENDER_VIOLENCE"},C2906)))&gt;0,1,0)</f>
        <v>0</v>
      </c>
      <c r="H2906" s="1">
        <f>IF(SUMPRODUCT(--ISNUMBER(SEARCH({"LEGALIZE","LEGISLATION","TRIAL"},C2906)))&gt;0,1,0)</f>
        <v>1</v>
      </c>
      <c r="I2906" s="1">
        <f>IF(SUMPRODUCT(--ISNUMBER(SEARCH({"LEADER"},C2906)))&gt;0,1,0)</f>
        <v>0</v>
      </c>
      <c r="J2906" t="str">
        <f t="shared" si="180"/>
        <v>2016</v>
      </c>
      <c r="K2906" t="str">
        <f t="shared" si="181"/>
        <v>12</v>
      </c>
      <c r="L2906" t="str">
        <f t="shared" si="182"/>
        <v>01</v>
      </c>
      <c r="M2906" s="2">
        <f t="shared" si="183"/>
        <v>42705.916666666664</v>
      </c>
    </row>
    <row r="2907" spans="1:13" x14ac:dyDescent="0.35">
      <c r="A2907">
        <v>4.1666666666666696</v>
      </c>
      <c r="B2907" t="s">
        <v>469</v>
      </c>
      <c r="C2907" t="s">
        <v>2502</v>
      </c>
      <c r="D2907">
        <v>20161207110000</v>
      </c>
      <c r="E2907" s="1">
        <f>IF(SUMPRODUCT(--ISNUMBER(SEARCH({"ECON_EARNINGSREPORT","ECON_STOCKMARKET"},C2907)))&gt;0,1,0)</f>
        <v>0</v>
      </c>
      <c r="F2907" s="1">
        <f>IF(SUMPRODUCT(--ISNUMBER(SEARCH({"ENV_"},C2907)))&gt;0,1,0)</f>
        <v>0</v>
      </c>
      <c r="G2907" s="1">
        <f>IF(SUMPRODUCT(--ISNUMBER(SEARCH({"DISCRIMINATION","HARASSMENT","HATE_SPEECH","GENDER_VIOLENCE"},C2907)))&gt;0,1,0)</f>
        <v>0</v>
      </c>
      <c r="H2907" s="1">
        <f>IF(SUMPRODUCT(--ISNUMBER(SEARCH({"LEGALIZE","LEGISLATION","TRIAL"},C2907)))&gt;0,1,0)</f>
        <v>0</v>
      </c>
      <c r="I2907" s="1">
        <f>IF(SUMPRODUCT(--ISNUMBER(SEARCH({"LEADER"},C2907)))&gt;0,1,0)</f>
        <v>0</v>
      </c>
      <c r="J2907" t="str">
        <f t="shared" si="180"/>
        <v>2016</v>
      </c>
      <c r="K2907" t="str">
        <f t="shared" si="181"/>
        <v>12</v>
      </c>
      <c r="L2907" t="str">
        <f t="shared" si="182"/>
        <v>07</v>
      </c>
      <c r="M2907" s="2">
        <f t="shared" si="183"/>
        <v>42711.458333333336</v>
      </c>
    </row>
    <row r="2908" spans="1:13" x14ac:dyDescent="0.35">
      <c r="A2908">
        <v>0.72992700729926996</v>
      </c>
      <c r="B2908" t="s">
        <v>1015</v>
      </c>
      <c r="C2908" t="s">
        <v>1680</v>
      </c>
      <c r="D2908">
        <v>20161022073000</v>
      </c>
      <c r="E2908" s="1">
        <f>IF(SUMPRODUCT(--ISNUMBER(SEARCH({"ECON_EARNINGSREPORT","ECON_STOCKMARKET"},C2908)))&gt;0,1,0)</f>
        <v>0</v>
      </c>
      <c r="F2908" s="1">
        <f>IF(SUMPRODUCT(--ISNUMBER(SEARCH({"ENV_"},C2908)))&gt;0,1,0)</f>
        <v>0</v>
      </c>
      <c r="G2908" s="1">
        <f>IF(SUMPRODUCT(--ISNUMBER(SEARCH({"DISCRIMINATION","HARASSMENT","HATE_SPEECH","GENDER_VIOLENCE"},C2908)))&gt;0,1,0)</f>
        <v>0</v>
      </c>
      <c r="H2908" s="1">
        <f>IF(SUMPRODUCT(--ISNUMBER(SEARCH({"LEGALIZE","LEGISLATION","TRIAL"},C2908)))&gt;0,1,0)</f>
        <v>0</v>
      </c>
      <c r="I2908" s="1">
        <f>IF(SUMPRODUCT(--ISNUMBER(SEARCH({"LEADER"},C2908)))&gt;0,1,0)</f>
        <v>1</v>
      </c>
      <c r="J2908" t="str">
        <f t="shared" si="180"/>
        <v>2016</v>
      </c>
      <c r="K2908" t="str">
        <f t="shared" si="181"/>
        <v>10</v>
      </c>
      <c r="L2908" t="str">
        <f t="shared" si="182"/>
        <v>22</v>
      </c>
      <c r="M2908" s="2">
        <f t="shared" si="183"/>
        <v>42665.3125</v>
      </c>
    </row>
    <row r="2909" spans="1:13" x14ac:dyDescent="0.35">
      <c r="A2909">
        <v>0.73313782991202303</v>
      </c>
      <c r="B2909" t="s">
        <v>38</v>
      </c>
      <c r="C2909" t="s">
        <v>1574</v>
      </c>
      <c r="D2909">
        <v>20161018071500</v>
      </c>
      <c r="E2909" s="1">
        <f>IF(SUMPRODUCT(--ISNUMBER(SEARCH({"ECON_EARNINGSREPORT","ECON_STOCKMARKET"},C2909)))&gt;0,1,0)</f>
        <v>0</v>
      </c>
      <c r="F2909" s="1">
        <f>IF(SUMPRODUCT(--ISNUMBER(SEARCH({"ENV_"},C2909)))&gt;0,1,0)</f>
        <v>0</v>
      </c>
      <c r="G2909" s="1">
        <f>IF(SUMPRODUCT(--ISNUMBER(SEARCH({"DISCRIMINATION","HARASSMENT","HATE_SPEECH","GENDER_VIOLENCE"},C2909)))&gt;0,1,0)</f>
        <v>0</v>
      </c>
      <c r="H2909" s="1">
        <f>IF(SUMPRODUCT(--ISNUMBER(SEARCH({"LEGALIZE","LEGISLATION","TRIAL"},C2909)))&gt;0,1,0)</f>
        <v>0</v>
      </c>
      <c r="I2909" s="1">
        <f>IF(SUMPRODUCT(--ISNUMBER(SEARCH({"LEADER"},C2909)))&gt;0,1,0)</f>
        <v>1</v>
      </c>
      <c r="J2909" t="str">
        <f t="shared" si="180"/>
        <v>2016</v>
      </c>
      <c r="K2909" t="str">
        <f t="shared" si="181"/>
        <v>10</v>
      </c>
      <c r="L2909" t="str">
        <f t="shared" si="182"/>
        <v>18</v>
      </c>
      <c r="M2909" s="2">
        <f t="shared" si="183"/>
        <v>42661.302083333336</v>
      </c>
    </row>
    <row r="2910" spans="1:13" x14ac:dyDescent="0.35">
      <c r="A2910">
        <v>0</v>
      </c>
      <c r="B2910" t="s">
        <v>2503</v>
      </c>
      <c r="C2910" t="s">
        <v>1608</v>
      </c>
      <c r="D2910">
        <v>20161017023000</v>
      </c>
      <c r="E2910" s="1">
        <f>IF(SUMPRODUCT(--ISNUMBER(SEARCH({"ECON_EARNINGSREPORT","ECON_STOCKMARKET"},C2910)))&gt;0,1,0)</f>
        <v>0</v>
      </c>
      <c r="F2910" s="1">
        <f>IF(SUMPRODUCT(--ISNUMBER(SEARCH({"ENV_"},C2910)))&gt;0,1,0)</f>
        <v>0</v>
      </c>
      <c r="G2910" s="1">
        <f>IF(SUMPRODUCT(--ISNUMBER(SEARCH({"DISCRIMINATION","HARASSMENT","HATE_SPEECH","GENDER_VIOLENCE"},C2910)))&gt;0,1,0)</f>
        <v>0</v>
      </c>
      <c r="H2910" s="1">
        <f>IF(SUMPRODUCT(--ISNUMBER(SEARCH({"LEGALIZE","LEGISLATION","TRIAL"},C2910)))&gt;0,1,0)</f>
        <v>0</v>
      </c>
      <c r="I2910" s="1">
        <f>IF(SUMPRODUCT(--ISNUMBER(SEARCH({"LEADER"},C2910)))&gt;0,1,0)</f>
        <v>0</v>
      </c>
      <c r="J2910" t="str">
        <f t="shared" si="180"/>
        <v>2016</v>
      </c>
      <c r="K2910" t="str">
        <f t="shared" si="181"/>
        <v>10</v>
      </c>
      <c r="L2910" t="str">
        <f t="shared" si="182"/>
        <v>17</v>
      </c>
      <c r="M2910" s="2">
        <f t="shared" si="183"/>
        <v>42660.104166666664</v>
      </c>
    </row>
    <row r="2911" spans="1:13" x14ac:dyDescent="0.35">
      <c r="A2911">
        <v>-0.43572984749455301</v>
      </c>
      <c r="B2911" t="s">
        <v>858</v>
      </c>
      <c r="D2911">
        <v>20161202140000</v>
      </c>
      <c r="E2911" s="1">
        <f>IF(SUMPRODUCT(--ISNUMBER(SEARCH({"ECON_EARNINGSREPORT","ECON_STOCKMARKET"},C2911)))&gt;0,1,0)</f>
        <v>0</v>
      </c>
      <c r="F2911" s="1">
        <f>IF(SUMPRODUCT(--ISNUMBER(SEARCH({"ENV_"},C2911)))&gt;0,1,0)</f>
        <v>0</v>
      </c>
      <c r="G2911" s="1">
        <f>IF(SUMPRODUCT(--ISNUMBER(SEARCH({"DISCRIMINATION","HARASSMENT","HATE_SPEECH","GENDER_VIOLENCE"},C2911)))&gt;0,1,0)</f>
        <v>0</v>
      </c>
      <c r="H2911" s="1">
        <f>IF(SUMPRODUCT(--ISNUMBER(SEARCH({"LEGALIZE","LEGISLATION","TRIAL"},C2911)))&gt;0,1,0)</f>
        <v>0</v>
      </c>
      <c r="I2911" s="1">
        <f>IF(SUMPRODUCT(--ISNUMBER(SEARCH({"LEADER"},C2911)))&gt;0,1,0)</f>
        <v>0</v>
      </c>
      <c r="J2911" t="str">
        <f t="shared" si="180"/>
        <v>2016</v>
      </c>
      <c r="K2911" t="str">
        <f t="shared" si="181"/>
        <v>12</v>
      </c>
      <c r="L2911" t="str">
        <f t="shared" si="182"/>
        <v>02</v>
      </c>
      <c r="M2911" s="2">
        <f t="shared" si="183"/>
        <v>42706.583333333336</v>
      </c>
    </row>
    <row r="2912" spans="1:13" x14ac:dyDescent="0.35">
      <c r="A2912">
        <v>2.53748558246828</v>
      </c>
      <c r="B2912" t="s">
        <v>1737</v>
      </c>
      <c r="C2912" t="s">
        <v>2504</v>
      </c>
      <c r="D2912">
        <v>20161111160000</v>
      </c>
      <c r="E2912" s="1">
        <f>IF(SUMPRODUCT(--ISNUMBER(SEARCH({"ECON_EARNINGSREPORT","ECON_STOCKMARKET"},C2912)))&gt;0,1,0)</f>
        <v>1</v>
      </c>
      <c r="F2912" s="1">
        <f>IF(SUMPRODUCT(--ISNUMBER(SEARCH({"ENV_"},C2912)))&gt;0,1,0)</f>
        <v>0</v>
      </c>
      <c r="G2912" s="1">
        <f>IF(SUMPRODUCT(--ISNUMBER(SEARCH({"DISCRIMINATION","HARASSMENT","HATE_SPEECH","GENDER_VIOLENCE"},C2912)))&gt;0,1,0)</f>
        <v>0</v>
      </c>
      <c r="H2912" s="1">
        <f>IF(SUMPRODUCT(--ISNUMBER(SEARCH({"LEGALIZE","LEGISLATION","TRIAL"},C2912)))&gt;0,1,0)</f>
        <v>0</v>
      </c>
      <c r="I2912" s="1">
        <f>IF(SUMPRODUCT(--ISNUMBER(SEARCH({"LEADER"},C2912)))&gt;0,1,0)</f>
        <v>0</v>
      </c>
      <c r="J2912" t="str">
        <f t="shared" si="180"/>
        <v>2016</v>
      </c>
      <c r="K2912" t="str">
        <f t="shared" si="181"/>
        <v>11</v>
      </c>
      <c r="L2912" t="str">
        <f t="shared" si="182"/>
        <v>11</v>
      </c>
      <c r="M2912" s="2">
        <f t="shared" si="183"/>
        <v>42685.666666666664</v>
      </c>
    </row>
    <row r="2913" spans="1:13" x14ac:dyDescent="0.35">
      <c r="A2913">
        <v>1.54440154440154</v>
      </c>
      <c r="B2913" t="s">
        <v>1998</v>
      </c>
      <c r="D2913">
        <v>20161115071500</v>
      </c>
      <c r="E2913" s="1">
        <f>IF(SUMPRODUCT(--ISNUMBER(SEARCH({"ECON_EARNINGSREPORT","ECON_STOCKMARKET"},C2913)))&gt;0,1,0)</f>
        <v>0</v>
      </c>
      <c r="F2913" s="1">
        <f>IF(SUMPRODUCT(--ISNUMBER(SEARCH({"ENV_"},C2913)))&gt;0,1,0)</f>
        <v>0</v>
      </c>
      <c r="G2913" s="1">
        <f>IF(SUMPRODUCT(--ISNUMBER(SEARCH({"DISCRIMINATION","HARASSMENT","HATE_SPEECH","GENDER_VIOLENCE"},C2913)))&gt;0,1,0)</f>
        <v>0</v>
      </c>
      <c r="H2913" s="1">
        <f>IF(SUMPRODUCT(--ISNUMBER(SEARCH({"LEGALIZE","LEGISLATION","TRIAL"},C2913)))&gt;0,1,0)</f>
        <v>0</v>
      </c>
      <c r="I2913" s="1">
        <f>IF(SUMPRODUCT(--ISNUMBER(SEARCH({"LEADER"},C2913)))&gt;0,1,0)</f>
        <v>0</v>
      </c>
      <c r="J2913" t="str">
        <f t="shared" si="180"/>
        <v>2016</v>
      </c>
      <c r="K2913" t="str">
        <f t="shared" si="181"/>
        <v>11</v>
      </c>
      <c r="L2913" t="str">
        <f t="shared" si="182"/>
        <v>15</v>
      </c>
      <c r="M2913" s="2">
        <f t="shared" si="183"/>
        <v>42689.302083333336</v>
      </c>
    </row>
    <row r="2914" spans="1:13" x14ac:dyDescent="0.35">
      <c r="A2914">
        <v>-3.5971223021582701</v>
      </c>
      <c r="B2914" t="s">
        <v>404</v>
      </c>
      <c r="C2914" t="s">
        <v>1569</v>
      </c>
      <c r="D2914">
        <v>20161013220000</v>
      </c>
      <c r="E2914" s="1">
        <f>IF(SUMPRODUCT(--ISNUMBER(SEARCH({"ECON_EARNINGSREPORT","ECON_STOCKMARKET"},C2914)))&gt;0,1,0)</f>
        <v>0</v>
      </c>
      <c r="F2914" s="1">
        <f>IF(SUMPRODUCT(--ISNUMBER(SEARCH({"ENV_"},C2914)))&gt;0,1,0)</f>
        <v>0</v>
      </c>
      <c r="G2914" s="1">
        <f>IF(SUMPRODUCT(--ISNUMBER(SEARCH({"DISCRIMINATION","HARASSMENT","HATE_SPEECH","GENDER_VIOLENCE"},C2914)))&gt;0,1,0)</f>
        <v>0</v>
      </c>
      <c r="H2914" s="1">
        <f>IF(SUMPRODUCT(--ISNUMBER(SEARCH({"LEGALIZE","LEGISLATION","TRIAL"},C2914)))&gt;0,1,0)</f>
        <v>0</v>
      </c>
      <c r="I2914" s="1">
        <f>IF(SUMPRODUCT(--ISNUMBER(SEARCH({"LEADER"},C2914)))&gt;0,1,0)</f>
        <v>0</v>
      </c>
      <c r="J2914" t="str">
        <f t="shared" si="180"/>
        <v>2016</v>
      </c>
      <c r="K2914" t="str">
        <f t="shared" si="181"/>
        <v>10</v>
      </c>
      <c r="L2914" t="str">
        <f t="shared" si="182"/>
        <v>13</v>
      </c>
      <c r="M2914" s="2">
        <f t="shared" si="183"/>
        <v>42656.916666666664</v>
      </c>
    </row>
    <row r="2915" spans="1:13" x14ac:dyDescent="0.35">
      <c r="A2915">
        <v>-3.3557046979865799</v>
      </c>
      <c r="B2915" t="s">
        <v>528</v>
      </c>
      <c r="C2915" t="s">
        <v>2505</v>
      </c>
      <c r="D2915">
        <v>20161013231500</v>
      </c>
      <c r="E2915" s="1">
        <f>IF(SUMPRODUCT(--ISNUMBER(SEARCH({"ECON_EARNINGSREPORT","ECON_STOCKMARKET"},C2915)))&gt;0,1,0)</f>
        <v>0</v>
      </c>
      <c r="F2915" s="1">
        <f>IF(SUMPRODUCT(--ISNUMBER(SEARCH({"ENV_"},C2915)))&gt;0,1,0)</f>
        <v>0</v>
      </c>
      <c r="G2915" s="1">
        <f>IF(SUMPRODUCT(--ISNUMBER(SEARCH({"DISCRIMINATION","HARASSMENT","HATE_SPEECH","GENDER_VIOLENCE"},C2915)))&gt;0,1,0)</f>
        <v>0</v>
      </c>
      <c r="H2915" s="1">
        <f>IF(SUMPRODUCT(--ISNUMBER(SEARCH({"LEGALIZE","LEGISLATION","TRIAL"},C2915)))&gt;0,1,0)</f>
        <v>0</v>
      </c>
      <c r="I2915" s="1">
        <f>IF(SUMPRODUCT(--ISNUMBER(SEARCH({"LEADER"},C2915)))&gt;0,1,0)</f>
        <v>0</v>
      </c>
      <c r="J2915" t="str">
        <f t="shared" si="180"/>
        <v>2016</v>
      </c>
      <c r="K2915" t="str">
        <f t="shared" si="181"/>
        <v>10</v>
      </c>
      <c r="L2915" t="str">
        <f t="shared" si="182"/>
        <v>13</v>
      </c>
      <c r="M2915" s="2">
        <f t="shared" si="183"/>
        <v>42656.96875</v>
      </c>
    </row>
    <row r="2916" spans="1:13" x14ac:dyDescent="0.35">
      <c r="A2916">
        <v>-3.52112676056338</v>
      </c>
      <c r="B2916" t="s">
        <v>1101</v>
      </c>
      <c r="C2916" t="s">
        <v>1569</v>
      </c>
      <c r="D2916">
        <v>20161013221500</v>
      </c>
      <c r="E2916" s="1">
        <f>IF(SUMPRODUCT(--ISNUMBER(SEARCH({"ECON_EARNINGSREPORT","ECON_STOCKMARKET"},C2916)))&gt;0,1,0)</f>
        <v>0</v>
      </c>
      <c r="F2916" s="1">
        <f>IF(SUMPRODUCT(--ISNUMBER(SEARCH({"ENV_"},C2916)))&gt;0,1,0)</f>
        <v>0</v>
      </c>
      <c r="G2916" s="1">
        <f>IF(SUMPRODUCT(--ISNUMBER(SEARCH({"DISCRIMINATION","HARASSMENT","HATE_SPEECH","GENDER_VIOLENCE"},C2916)))&gt;0,1,0)</f>
        <v>0</v>
      </c>
      <c r="H2916" s="1">
        <f>IF(SUMPRODUCT(--ISNUMBER(SEARCH({"LEGALIZE","LEGISLATION","TRIAL"},C2916)))&gt;0,1,0)</f>
        <v>0</v>
      </c>
      <c r="I2916" s="1">
        <f>IF(SUMPRODUCT(--ISNUMBER(SEARCH({"LEADER"},C2916)))&gt;0,1,0)</f>
        <v>0</v>
      </c>
      <c r="J2916" t="str">
        <f t="shared" si="180"/>
        <v>2016</v>
      </c>
      <c r="K2916" t="str">
        <f t="shared" si="181"/>
        <v>10</v>
      </c>
      <c r="L2916" t="str">
        <f t="shared" si="182"/>
        <v>13</v>
      </c>
      <c r="M2916" s="2">
        <f t="shared" si="183"/>
        <v>42656.927083333336</v>
      </c>
    </row>
    <row r="2917" spans="1:13" x14ac:dyDescent="0.35">
      <c r="A2917">
        <v>-4.4117647058823497</v>
      </c>
      <c r="B2917" t="s">
        <v>1696</v>
      </c>
      <c r="C2917" t="s">
        <v>2506</v>
      </c>
      <c r="D2917">
        <v>20161013221500</v>
      </c>
      <c r="E2917" s="1">
        <f>IF(SUMPRODUCT(--ISNUMBER(SEARCH({"ECON_EARNINGSREPORT","ECON_STOCKMARKET"},C2917)))&gt;0,1,0)</f>
        <v>0</v>
      </c>
      <c r="F2917" s="1">
        <f>IF(SUMPRODUCT(--ISNUMBER(SEARCH({"ENV_"},C2917)))&gt;0,1,0)</f>
        <v>0</v>
      </c>
      <c r="G2917" s="1">
        <f>IF(SUMPRODUCT(--ISNUMBER(SEARCH({"DISCRIMINATION","HARASSMENT","HATE_SPEECH","GENDER_VIOLENCE"},C2917)))&gt;0,1,0)</f>
        <v>0</v>
      </c>
      <c r="H2917" s="1">
        <f>IF(SUMPRODUCT(--ISNUMBER(SEARCH({"LEGALIZE","LEGISLATION","TRIAL"},C2917)))&gt;0,1,0)</f>
        <v>0</v>
      </c>
      <c r="I2917" s="1">
        <f>IF(SUMPRODUCT(--ISNUMBER(SEARCH({"LEADER"},C2917)))&gt;0,1,0)</f>
        <v>0</v>
      </c>
      <c r="J2917" t="str">
        <f t="shared" si="180"/>
        <v>2016</v>
      </c>
      <c r="K2917" t="str">
        <f t="shared" si="181"/>
        <v>10</v>
      </c>
      <c r="L2917" t="str">
        <f t="shared" si="182"/>
        <v>13</v>
      </c>
      <c r="M2917" s="2">
        <f t="shared" si="183"/>
        <v>42656.927083333336</v>
      </c>
    </row>
    <row r="2918" spans="1:13" x14ac:dyDescent="0.35">
      <c r="A2918">
        <v>3.5842293906810001</v>
      </c>
      <c r="B2918" t="s">
        <v>891</v>
      </c>
      <c r="C2918" t="s">
        <v>2396</v>
      </c>
      <c r="D2918">
        <v>20161013223000</v>
      </c>
      <c r="E2918" s="1">
        <f>IF(SUMPRODUCT(--ISNUMBER(SEARCH({"ECON_EARNINGSREPORT","ECON_STOCKMARKET"},C2918)))&gt;0,1,0)</f>
        <v>0</v>
      </c>
      <c r="F2918" s="1">
        <f>IF(SUMPRODUCT(--ISNUMBER(SEARCH({"ENV_"},C2918)))&gt;0,1,0)</f>
        <v>0</v>
      </c>
      <c r="G2918" s="1">
        <f>IF(SUMPRODUCT(--ISNUMBER(SEARCH({"DISCRIMINATION","HARASSMENT","HATE_SPEECH","GENDER_VIOLENCE"},C2918)))&gt;0,1,0)</f>
        <v>0</v>
      </c>
      <c r="H2918" s="1">
        <f>IF(SUMPRODUCT(--ISNUMBER(SEARCH({"LEGALIZE","LEGISLATION","TRIAL"},C2918)))&gt;0,1,0)</f>
        <v>0</v>
      </c>
      <c r="I2918" s="1">
        <f>IF(SUMPRODUCT(--ISNUMBER(SEARCH({"LEADER"},C2918)))&gt;0,1,0)</f>
        <v>0</v>
      </c>
      <c r="J2918" t="str">
        <f t="shared" si="180"/>
        <v>2016</v>
      </c>
      <c r="K2918" t="str">
        <f t="shared" si="181"/>
        <v>10</v>
      </c>
      <c r="L2918" t="str">
        <f t="shared" si="182"/>
        <v>13</v>
      </c>
      <c r="M2918" s="2">
        <f t="shared" si="183"/>
        <v>42656.9375</v>
      </c>
    </row>
    <row r="2919" spans="1:13" x14ac:dyDescent="0.35">
      <c r="A2919">
        <v>-1.2461059190031201</v>
      </c>
      <c r="B2919" t="s">
        <v>831</v>
      </c>
      <c r="C2919" t="s">
        <v>2507</v>
      </c>
      <c r="D2919">
        <v>20161014000000</v>
      </c>
      <c r="E2919" s="1">
        <f>IF(SUMPRODUCT(--ISNUMBER(SEARCH({"ECON_EARNINGSREPORT","ECON_STOCKMARKET"},C2919)))&gt;0,1,0)</f>
        <v>1</v>
      </c>
      <c r="F2919" s="1">
        <f>IF(SUMPRODUCT(--ISNUMBER(SEARCH({"ENV_"},C2919)))&gt;0,1,0)</f>
        <v>0</v>
      </c>
      <c r="G2919" s="1">
        <f>IF(SUMPRODUCT(--ISNUMBER(SEARCH({"DISCRIMINATION","HARASSMENT","HATE_SPEECH","GENDER_VIOLENCE"},C2919)))&gt;0,1,0)</f>
        <v>0</v>
      </c>
      <c r="H2919" s="1">
        <f>IF(SUMPRODUCT(--ISNUMBER(SEARCH({"LEGALIZE","LEGISLATION","TRIAL"},C2919)))&gt;0,1,0)</f>
        <v>0</v>
      </c>
      <c r="I2919" s="1">
        <f>IF(SUMPRODUCT(--ISNUMBER(SEARCH({"LEADER"},C2919)))&gt;0,1,0)</f>
        <v>0</v>
      </c>
      <c r="J2919" t="str">
        <f t="shared" si="180"/>
        <v>2016</v>
      </c>
      <c r="K2919" t="str">
        <f t="shared" si="181"/>
        <v>10</v>
      </c>
      <c r="L2919" t="str">
        <f t="shared" si="182"/>
        <v>14</v>
      </c>
      <c r="M2919" s="2">
        <f t="shared" si="183"/>
        <v>42657</v>
      </c>
    </row>
    <row r="2920" spans="1:13" x14ac:dyDescent="0.35">
      <c r="A2920">
        <v>-1.4285714285714299</v>
      </c>
      <c r="B2920" t="s">
        <v>121</v>
      </c>
      <c r="C2920" t="s">
        <v>1658</v>
      </c>
      <c r="D2920">
        <v>20161013221500</v>
      </c>
      <c r="E2920" s="1">
        <f>IF(SUMPRODUCT(--ISNUMBER(SEARCH({"ECON_EARNINGSREPORT","ECON_STOCKMARKET"},C2920)))&gt;0,1,0)</f>
        <v>0</v>
      </c>
      <c r="F2920" s="1">
        <f>IF(SUMPRODUCT(--ISNUMBER(SEARCH({"ENV_"},C2920)))&gt;0,1,0)</f>
        <v>0</v>
      </c>
      <c r="G2920" s="1">
        <f>IF(SUMPRODUCT(--ISNUMBER(SEARCH({"DISCRIMINATION","HARASSMENT","HATE_SPEECH","GENDER_VIOLENCE"},C2920)))&gt;0,1,0)</f>
        <v>0</v>
      </c>
      <c r="H2920" s="1">
        <f>IF(SUMPRODUCT(--ISNUMBER(SEARCH({"LEGALIZE","LEGISLATION","TRIAL"},C2920)))&gt;0,1,0)</f>
        <v>0</v>
      </c>
      <c r="I2920" s="1">
        <f>IF(SUMPRODUCT(--ISNUMBER(SEARCH({"LEADER"},C2920)))&gt;0,1,0)</f>
        <v>0</v>
      </c>
      <c r="J2920" t="str">
        <f t="shared" si="180"/>
        <v>2016</v>
      </c>
      <c r="K2920" t="str">
        <f t="shared" si="181"/>
        <v>10</v>
      </c>
      <c r="L2920" t="str">
        <f t="shared" si="182"/>
        <v>13</v>
      </c>
      <c r="M2920" s="2">
        <f t="shared" si="183"/>
        <v>42656.927083333336</v>
      </c>
    </row>
    <row r="2921" spans="1:13" x14ac:dyDescent="0.35">
      <c r="A2921">
        <v>-0.30030030030030003</v>
      </c>
      <c r="B2921" t="s">
        <v>41</v>
      </c>
      <c r="C2921" t="s">
        <v>2508</v>
      </c>
      <c r="D2921">
        <v>20161013231500</v>
      </c>
      <c r="E2921" s="1">
        <f>IF(SUMPRODUCT(--ISNUMBER(SEARCH({"ECON_EARNINGSREPORT","ECON_STOCKMARKET"},C2921)))&gt;0,1,0)</f>
        <v>0</v>
      </c>
      <c r="F2921" s="1">
        <f>IF(SUMPRODUCT(--ISNUMBER(SEARCH({"ENV_"},C2921)))&gt;0,1,0)</f>
        <v>0</v>
      </c>
      <c r="G2921" s="1">
        <f>IF(SUMPRODUCT(--ISNUMBER(SEARCH({"DISCRIMINATION","HARASSMENT","HATE_SPEECH","GENDER_VIOLENCE"},C2921)))&gt;0,1,0)</f>
        <v>0</v>
      </c>
      <c r="H2921" s="1">
        <f>IF(SUMPRODUCT(--ISNUMBER(SEARCH({"LEGALIZE","LEGISLATION","TRIAL"},C2921)))&gt;0,1,0)</f>
        <v>0</v>
      </c>
      <c r="I2921" s="1">
        <f>IF(SUMPRODUCT(--ISNUMBER(SEARCH({"LEADER"},C2921)))&gt;0,1,0)</f>
        <v>0</v>
      </c>
      <c r="J2921" t="str">
        <f t="shared" si="180"/>
        <v>2016</v>
      </c>
      <c r="K2921" t="str">
        <f t="shared" si="181"/>
        <v>10</v>
      </c>
      <c r="L2921" t="str">
        <f t="shared" si="182"/>
        <v>13</v>
      </c>
      <c r="M2921" s="2">
        <f t="shared" si="183"/>
        <v>42656.96875</v>
      </c>
    </row>
    <row r="2922" spans="1:13" x14ac:dyDescent="0.35">
      <c r="A2922">
        <v>-4.9295774647887303</v>
      </c>
      <c r="B2922" t="s">
        <v>859</v>
      </c>
      <c r="C2922" t="s">
        <v>1586</v>
      </c>
      <c r="D2922">
        <v>20161014004500</v>
      </c>
      <c r="E2922" s="1">
        <f>IF(SUMPRODUCT(--ISNUMBER(SEARCH({"ECON_EARNINGSREPORT","ECON_STOCKMARKET"},C2922)))&gt;0,1,0)</f>
        <v>0</v>
      </c>
      <c r="F2922" s="1">
        <f>IF(SUMPRODUCT(--ISNUMBER(SEARCH({"ENV_"},C2922)))&gt;0,1,0)</f>
        <v>0</v>
      </c>
      <c r="G2922" s="1">
        <f>IF(SUMPRODUCT(--ISNUMBER(SEARCH({"DISCRIMINATION","HARASSMENT","HATE_SPEECH","GENDER_VIOLENCE"},C2922)))&gt;0,1,0)</f>
        <v>0</v>
      </c>
      <c r="H2922" s="1">
        <f>IF(SUMPRODUCT(--ISNUMBER(SEARCH({"LEGALIZE","LEGISLATION","TRIAL"},C2922)))&gt;0,1,0)</f>
        <v>0</v>
      </c>
      <c r="I2922" s="1">
        <f>IF(SUMPRODUCT(--ISNUMBER(SEARCH({"LEADER"},C2922)))&gt;0,1,0)</f>
        <v>0</v>
      </c>
      <c r="J2922" t="str">
        <f t="shared" si="180"/>
        <v>2016</v>
      </c>
      <c r="K2922" t="str">
        <f t="shared" si="181"/>
        <v>10</v>
      </c>
      <c r="L2922" t="str">
        <f t="shared" si="182"/>
        <v>14</v>
      </c>
      <c r="M2922" s="2">
        <f t="shared" si="183"/>
        <v>42657.03125</v>
      </c>
    </row>
    <row r="2923" spans="1:13" x14ac:dyDescent="0.35">
      <c r="A2923">
        <v>2.4305555555555598</v>
      </c>
      <c r="B2923" t="s">
        <v>236</v>
      </c>
      <c r="C2923" t="s">
        <v>2509</v>
      </c>
      <c r="D2923">
        <v>20161125201500</v>
      </c>
      <c r="E2923" s="1">
        <f>IF(SUMPRODUCT(--ISNUMBER(SEARCH({"ECON_EARNINGSREPORT","ECON_STOCKMARKET"},C2923)))&gt;0,1,0)</f>
        <v>0</v>
      </c>
      <c r="F2923" s="1">
        <f>IF(SUMPRODUCT(--ISNUMBER(SEARCH({"ENV_"},C2923)))&gt;0,1,0)</f>
        <v>0</v>
      </c>
      <c r="G2923" s="1">
        <f>IF(SUMPRODUCT(--ISNUMBER(SEARCH({"DISCRIMINATION","HARASSMENT","HATE_SPEECH","GENDER_VIOLENCE"},C2923)))&gt;0,1,0)</f>
        <v>0</v>
      </c>
      <c r="H2923" s="1">
        <f>IF(SUMPRODUCT(--ISNUMBER(SEARCH({"LEGALIZE","LEGISLATION","TRIAL"},C2923)))&gt;0,1,0)</f>
        <v>0</v>
      </c>
      <c r="I2923" s="1">
        <f>IF(SUMPRODUCT(--ISNUMBER(SEARCH({"LEADER"},C2923)))&gt;0,1,0)</f>
        <v>1</v>
      </c>
      <c r="J2923" t="str">
        <f t="shared" si="180"/>
        <v>2016</v>
      </c>
      <c r="K2923" t="str">
        <f t="shared" si="181"/>
        <v>11</v>
      </c>
      <c r="L2923" t="str">
        <f t="shared" si="182"/>
        <v>25</v>
      </c>
      <c r="M2923" s="2">
        <f t="shared" si="183"/>
        <v>42699.84375</v>
      </c>
    </row>
    <row r="2924" spans="1:13" x14ac:dyDescent="0.35">
      <c r="A2924">
        <v>3.2490974729241899</v>
      </c>
      <c r="B2924" t="s">
        <v>2510</v>
      </c>
      <c r="D2924">
        <v>20161207211500</v>
      </c>
      <c r="E2924" s="1">
        <f>IF(SUMPRODUCT(--ISNUMBER(SEARCH({"ECON_EARNINGSREPORT","ECON_STOCKMARKET"},C2924)))&gt;0,1,0)</f>
        <v>0</v>
      </c>
      <c r="F2924" s="1">
        <f>IF(SUMPRODUCT(--ISNUMBER(SEARCH({"ENV_"},C2924)))&gt;0,1,0)</f>
        <v>0</v>
      </c>
      <c r="G2924" s="1">
        <f>IF(SUMPRODUCT(--ISNUMBER(SEARCH({"DISCRIMINATION","HARASSMENT","HATE_SPEECH","GENDER_VIOLENCE"},C2924)))&gt;0,1,0)</f>
        <v>0</v>
      </c>
      <c r="H2924" s="1">
        <f>IF(SUMPRODUCT(--ISNUMBER(SEARCH({"LEGALIZE","LEGISLATION","TRIAL"},C2924)))&gt;0,1,0)</f>
        <v>0</v>
      </c>
      <c r="I2924" s="1">
        <f>IF(SUMPRODUCT(--ISNUMBER(SEARCH({"LEADER"},C2924)))&gt;0,1,0)</f>
        <v>0</v>
      </c>
      <c r="J2924" t="str">
        <f t="shared" si="180"/>
        <v>2016</v>
      </c>
      <c r="K2924" t="str">
        <f t="shared" si="181"/>
        <v>12</v>
      </c>
      <c r="L2924" t="str">
        <f t="shared" si="182"/>
        <v>07</v>
      </c>
      <c r="M2924" s="2">
        <f t="shared" si="183"/>
        <v>42711.885416666664</v>
      </c>
    </row>
    <row r="2925" spans="1:13" x14ac:dyDescent="0.35">
      <c r="A2925">
        <v>3.3049040511727101</v>
      </c>
      <c r="B2925" t="s">
        <v>121</v>
      </c>
      <c r="D2925">
        <v>20161207174500</v>
      </c>
      <c r="E2925" s="1">
        <f>IF(SUMPRODUCT(--ISNUMBER(SEARCH({"ECON_EARNINGSREPORT","ECON_STOCKMARKET"},C2925)))&gt;0,1,0)</f>
        <v>0</v>
      </c>
      <c r="F2925" s="1">
        <f>IF(SUMPRODUCT(--ISNUMBER(SEARCH({"ENV_"},C2925)))&gt;0,1,0)</f>
        <v>0</v>
      </c>
      <c r="G2925" s="1">
        <f>IF(SUMPRODUCT(--ISNUMBER(SEARCH({"DISCRIMINATION","HARASSMENT","HATE_SPEECH","GENDER_VIOLENCE"},C2925)))&gt;0,1,0)</f>
        <v>0</v>
      </c>
      <c r="H2925" s="1">
        <f>IF(SUMPRODUCT(--ISNUMBER(SEARCH({"LEGALIZE","LEGISLATION","TRIAL"},C2925)))&gt;0,1,0)</f>
        <v>0</v>
      </c>
      <c r="I2925" s="1">
        <f>IF(SUMPRODUCT(--ISNUMBER(SEARCH({"LEADER"},C2925)))&gt;0,1,0)</f>
        <v>0</v>
      </c>
      <c r="J2925" t="str">
        <f t="shared" si="180"/>
        <v>2016</v>
      </c>
      <c r="K2925" t="str">
        <f t="shared" si="181"/>
        <v>12</v>
      </c>
      <c r="L2925" t="str">
        <f t="shared" si="182"/>
        <v>07</v>
      </c>
      <c r="M2925" s="2">
        <f t="shared" si="183"/>
        <v>42711.739583333336</v>
      </c>
    </row>
    <row r="2926" spans="1:13" x14ac:dyDescent="0.35">
      <c r="A2926">
        <v>-2.0547945205479499</v>
      </c>
      <c r="B2926" t="s">
        <v>999</v>
      </c>
      <c r="C2926" t="s">
        <v>2511</v>
      </c>
      <c r="D2926">
        <v>20161101231500</v>
      </c>
      <c r="E2926" s="1">
        <f>IF(SUMPRODUCT(--ISNUMBER(SEARCH({"ECON_EARNINGSREPORT","ECON_STOCKMARKET"},C2926)))&gt;0,1,0)</f>
        <v>0</v>
      </c>
      <c r="F2926" s="1">
        <f>IF(SUMPRODUCT(--ISNUMBER(SEARCH({"ENV_"},C2926)))&gt;0,1,0)</f>
        <v>0</v>
      </c>
      <c r="G2926" s="1">
        <f>IF(SUMPRODUCT(--ISNUMBER(SEARCH({"DISCRIMINATION","HARASSMENT","HATE_SPEECH","GENDER_VIOLENCE"},C2926)))&gt;0,1,0)</f>
        <v>0</v>
      </c>
      <c r="H2926" s="1">
        <f>IF(SUMPRODUCT(--ISNUMBER(SEARCH({"LEGALIZE","LEGISLATION","TRIAL"},C2926)))&gt;0,1,0)</f>
        <v>1</v>
      </c>
      <c r="I2926" s="1">
        <f>IF(SUMPRODUCT(--ISNUMBER(SEARCH({"LEADER"},C2926)))&gt;0,1,0)</f>
        <v>0</v>
      </c>
      <c r="J2926" t="str">
        <f t="shared" si="180"/>
        <v>2016</v>
      </c>
      <c r="K2926" t="str">
        <f t="shared" si="181"/>
        <v>11</v>
      </c>
      <c r="L2926" t="str">
        <f t="shared" si="182"/>
        <v>01</v>
      </c>
      <c r="M2926" s="2">
        <f t="shared" si="183"/>
        <v>42675.96875</v>
      </c>
    </row>
    <row r="2927" spans="1:13" x14ac:dyDescent="0.35">
      <c r="A2927">
        <v>-1.4184397163120599</v>
      </c>
      <c r="B2927" t="s">
        <v>155</v>
      </c>
      <c r="C2927" t="s">
        <v>2511</v>
      </c>
      <c r="D2927">
        <v>20161101223000</v>
      </c>
      <c r="E2927" s="1">
        <f>IF(SUMPRODUCT(--ISNUMBER(SEARCH({"ECON_EARNINGSREPORT","ECON_STOCKMARKET"},C2927)))&gt;0,1,0)</f>
        <v>0</v>
      </c>
      <c r="F2927" s="1">
        <f>IF(SUMPRODUCT(--ISNUMBER(SEARCH({"ENV_"},C2927)))&gt;0,1,0)</f>
        <v>0</v>
      </c>
      <c r="G2927" s="1">
        <f>IF(SUMPRODUCT(--ISNUMBER(SEARCH({"DISCRIMINATION","HARASSMENT","HATE_SPEECH","GENDER_VIOLENCE"},C2927)))&gt;0,1,0)</f>
        <v>0</v>
      </c>
      <c r="H2927" s="1">
        <f>IF(SUMPRODUCT(--ISNUMBER(SEARCH({"LEGALIZE","LEGISLATION","TRIAL"},C2927)))&gt;0,1,0)</f>
        <v>1</v>
      </c>
      <c r="I2927" s="1">
        <f>IF(SUMPRODUCT(--ISNUMBER(SEARCH({"LEADER"},C2927)))&gt;0,1,0)</f>
        <v>0</v>
      </c>
      <c r="J2927" t="str">
        <f t="shared" si="180"/>
        <v>2016</v>
      </c>
      <c r="K2927" t="str">
        <f t="shared" si="181"/>
        <v>11</v>
      </c>
      <c r="L2927" t="str">
        <f t="shared" si="182"/>
        <v>01</v>
      </c>
      <c r="M2927" s="2">
        <f t="shared" si="183"/>
        <v>42675.9375</v>
      </c>
    </row>
    <row r="2928" spans="1:13" x14ac:dyDescent="0.35">
      <c r="A2928">
        <v>-0.69444444444444398</v>
      </c>
      <c r="B2928" t="s">
        <v>2512</v>
      </c>
      <c r="C2928" t="s">
        <v>2513</v>
      </c>
      <c r="D2928">
        <v>20161101223000</v>
      </c>
      <c r="E2928" s="1">
        <f>IF(SUMPRODUCT(--ISNUMBER(SEARCH({"ECON_EARNINGSREPORT","ECON_STOCKMARKET"},C2928)))&gt;0,1,0)</f>
        <v>0</v>
      </c>
      <c r="F2928" s="1">
        <f>IF(SUMPRODUCT(--ISNUMBER(SEARCH({"ENV_"},C2928)))&gt;0,1,0)</f>
        <v>0</v>
      </c>
      <c r="G2928" s="1">
        <f>IF(SUMPRODUCT(--ISNUMBER(SEARCH({"DISCRIMINATION","HARASSMENT","HATE_SPEECH","GENDER_VIOLENCE"},C2928)))&gt;0,1,0)</f>
        <v>0</v>
      </c>
      <c r="H2928" s="1">
        <f>IF(SUMPRODUCT(--ISNUMBER(SEARCH({"LEGALIZE","LEGISLATION","TRIAL"},C2928)))&gt;0,1,0)</f>
        <v>1</v>
      </c>
      <c r="I2928" s="1">
        <f>IF(SUMPRODUCT(--ISNUMBER(SEARCH({"LEADER"},C2928)))&gt;0,1,0)</f>
        <v>0</v>
      </c>
      <c r="J2928" t="str">
        <f t="shared" si="180"/>
        <v>2016</v>
      </c>
      <c r="K2928" t="str">
        <f t="shared" si="181"/>
        <v>11</v>
      </c>
      <c r="L2928" t="str">
        <f t="shared" si="182"/>
        <v>01</v>
      </c>
      <c r="M2928" s="2">
        <f t="shared" si="183"/>
        <v>42675.9375</v>
      </c>
    </row>
    <row r="2929" spans="1:13" x14ac:dyDescent="0.35">
      <c r="A2929">
        <v>-3.0888030888030902</v>
      </c>
      <c r="B2929" t="s">
        <v>2461</v>
      </c>
      <c r="C2929" t="s">
        <v>2514</v>
      </c>
      <c r="D2929">
        <v>20161102003000</v>
      </c>
      <c r="E2929" s="1">
        <f>IF(SUMPRODUCT(--ISNUMBER(SEARCH({"ECON_EARNINGSREPORT","ECON_STOCKMARKET"},C2929)))&gt;0,1,0)</f>
        <v>0</v>
      </c>
      <c r="F2929" s="1">
        <f>IF(SUMPRODUCT(--ISNUMBER(SEARCH({"ENV_"},C2929)))&gt;0,1,0)</f>
        <v>0</v>
      </c>
      <c r="G2929" s="1">
        <f>IF(SUMPRODUCT(--ISNUMBER(SEARCH({"DISCRIMINATION","HARASSMENT","HATE_SPEECH","GENDER_VIOLENCE"},C2929)))&gt;0,1,0)</f>
        <v>0</v>
      </c>
      <c r="H2929" s="1">
        <f>IF(SUMPRODUCT(--ISNUMBER(SEARCH({"LEGALIZE","LEGISLATION","TRIAL"},C2929)))&gt;0,1,0)</f>
        <v>1</v>
      </c>
      <c r="I2929" s="1">
        <f>IF(SUMPRODUCT(--ISNUMBER(SEARCH({"LEADER"},C2929)))&gt;0,1,0)</f>
        <v>0</v>
      </c>
      <c r="J2929" t="str">
        <f t="shared" si="180"/>
        <v>2016</v>
      </c>
      <c r="K2929" t="str">
        <f t="shared" si="181"/>
        <v>11</v>
      </c>
      <c r="L2929" t="str">
        <f t="shared" si="182"/>
        <v>02</v>
      </c>
      <c r="M2929" s="2">
        <f t="shared" si="183"/>
        <v>42676.020833333336</v>
      </c>
    </row>
    <row r="2930" spans="1:13" x14ac:dyDescent="0.35">
      <c r="A2930">
        <v>-1.4662756598240501</v>
      </c>
      <c r="B2930" t="s">
        <v>1458</v>
      </c>
      <c r="C2930" t="s">
        <v>2515</v>
      </c>
      <c r="D2930">
        <v>20161102010000</v>
      </c>
      <c r="E2930" s="1">
        <f>IF(SUMPRODUCT(--ISNUMBER(SEARCH({"ECON_EARNINGSREPORT","ECON_STOCKMARKET"},C2930)))&gt;0,1,0)</f>
        <v>0</v>
      </c>
      <c r="F2930" s="1">
        <f>IF(SUMPRODUCT(--ISNUMBER(SEARCH({"ENV_"},C2930)))&gt;0,1,0)</f>
        <v>0</v>
      </c>
      <c r="G2930" s="1">
        <f>IF(SUMPRODUCT(--ISNUMBER(SEARCH({"DISCRIMINATION","HARASSMENT","HATE_SPEECH","GENDER_VIOLENCE"},C2930)))&gt;0,1,0)</f>
        <v>0</v>
      </c>
      <c r="H2930" s="1">
        <f>IF(SUMPRODUCT(--ISNUMBER(SEARCH({"LEGALIZE","LEGISLATION","TRIAL"},C2930)))&gt;0,1,0)</f>
        <v>1</v>
      </c>
      <c r="I2930" s="1">
        <f>IF(SUMPRODUCT(--ISNUMBER(SEARCH({"LEADER"},C2930)))&gt;0,1,0)</f>
        <v>0</v>
      </c>
      <c r="J2930" t="str">
        <f t="shared" si="180"/>
        <v>2016</v>
      </c>
      <c r="K2930" t="str">
        <f t="shared" si="181"/>
        <v>11</v>
      </c>
      <c r="L2930" t="str">
        <f t="shared" si="182"/>
        <v>02</v>
      </c>
      <c r="M2930" s="2">
        <f t="shared" si="183"/>
        <v>42676.041666666664</v>
      </c>
    </row>
    <row r="2931" spans="1:13" x14ac:dyDescent="0.35">
      <c r="A2931">
        <v>-2.8673835125448002</v>
      </c>
      <c r="B2931" t="s">
        <v>2516</v>
      </c>
      <c r="C2931" t="s">
        <v>2514</v>
      </c>
      <c r="D2931">
        <v>20161102011500</v>
      </c>
      <c r="E2931" s="1">
        <f>IF(SUMPRODUCT(--ISNUMBER(SEARCH({"ECON_EARNINGSREPORT","ECON_STOCKMARKET"},C2931)))&gt;0,1,0)</f>
        <v>0</v>
      </c>
      <c r="F2931" s="1">
        <f>IF(SUMPRODUCT(--ISNUMBER(SEARCH({"ENV_"},C2931)))&gt;0,1,0)</f>
        <v>0</v>
      </c>
      <c r="G2931" s="1">
        <f>IF(SUMPRODUCT(--ISNUMBER(SEARCH({"DISCRIMINATION","HARASSMENT","HATE_SPEECH","GENDER_VIOLENCE"},C2931)))&gt;0,1,0)</f>
        <v>0</v>
      </c>
      <c r="H2931" s="1">
        <f>IF(SUMPRODUCT(--ISNUMBER(SEARCH({"LEGALIZE","LEGISLATION","TRIAL"},C2931)))&gt;0,1,0)</f>
        <v>1</v>
      </c>
      <c r="I2931" s="1">
        <f>IF(SUMPRODUCT(--ISNUMBER(SEARCH({"LEADER"},C2931)))&gt;0,1,0)</f>
        <v>0</v>
      </c>
      <c r="J2931" t="str">
        <f t="shared" si="180"/>
        <v>2016</v>
      </c>
      <c r="K2931" t="str">
        <f t="shared" si="181"/>
        <v>11</v>
      </c>
      <c r="L2931" t="str">
        <f t="shared" si="182"/>
        <v>02</v>
      </c>
      <c r="M2931" s="2">
        <f t="shared" si="183"/>
        <v>42676.052083333336</v>
      </c>
    </row>
    <row r="2932" spans="1:13" x14ac:dyDescent="0.35">
      <c r="A2932">
        <v>-3.1128404669260701</v>
      </c>
      <c r="B2932" t="s">
        <v>492</v>
      </c>
      <c r="C2932" t="s">
        <v>2514</v>
      </c>
      <c r="D2932">
        <v>20161102054500</v>
      </c>
      <c r="E2932" s="1">
        <f>IF(SUMPRODUCT(--ISNUMBER(SEARCH({"ECON_EARNINGSREPORT","ECON_STOCKMARKET"},C2932)))&gt;0,1,0)</f>
        <v>0</v>
      </c>
      <c r="F2932" s="1">
        <f>IF(SUMPRODUCT(--ISNUMBER(SEARCH({"ENV_"},C2932)))&gt;0,1,0)</f>
        <v>0</v>
      </c>
      <c r="G2932" s="1">
        <f>IF(SUMPRODUCT(--ISNUMBER(SEARCH({"DISCRIMINATION","HARASSMENT","HATE_SPEECH","GENDER_VIOLENCE"},C2932)))&gt;0,1,0)</f>
        <v>0</v>
      </c>
      <c r="H2932" s="1">
        <f>IF(SUMPRODUCT(--ISNUMBER(SEARCH({"LEGALIZE","LEGISLATION","TRIAL"},C2932)))&gt;0,1,0)</f>
        <v>1</v>
      </c>
      <c r="I2932" s="1">
        <f>IF(SUMPRODUCT(--ISNUMBER(SEARCH({"LEADER"},C2932)))&gt;0,1,0)</f>
        <v>0</v>
      </c>
      <c r="J2932" t="str">
        <f t="shared" si="180"/>
        <v>2016</v>
      </c>
      <c r="K2932" t="str">
        <f t="shared" si="181"/>
        <v>11</v>
      </c>
      <c r="L2932" t="str">
        <f t="shared" si="182"/>
        <v>02</v>
      </c>
      <c r="M2932" s="2">
        <f t="shared" si="183"/>
        <v>42676.239583333336</v>
      </c>
    </row>
    <row r="2933" spans="1:13" x14ac:dyDescent="0.35">
      <c r="A2933">
        <v>-0.156985871271586</v>
      </c>
      <c r="B2933" t="s">
        <v>26</v>
      </c>
      <c r="C2933" t="s">
        <v>27</v>
      </c>
      <c r="D2933">
        <v>20161114180000</v>
      </c>
      <c r="E2933" s="1">
        <f>IF(SUMPRODUCT(--ISNUMBER(SEARCH({"ECON_EARNINGSREPORT","ECON_STOCKMARKET"},C2933)))&gt;0,1,0)</f>
        <v>1</v>
      </c>
      <c r="F2933" s="1">
        <f>IF(SUMPRODUCT(--ISNUMBER(SEARCH({"ENV_"},C2933)))&gt;0,1,0)</f>
        <v>0</v>
      </c>
      <c r="G2933" s="1">
        <f>IF(SUMPRODUCT(--ISNUMBER(SEARCH({"DISCRIMINATION","HARASSMENT","HATE_SPEECH","GENDER_VIOLENCE"},C2933)))&gt;0,1,0)</f>
        <v>0</v>
      </c>
      <c r="H2933" s="1">
        <f>IF(SUMPRODUCT(--ISNUMBER(SEARCH({"LEGALIZE","LEGISLATION","TRIAL"},C2933)))&gt;0,1,0)</f>
        <v>0</v>
      </c>
      <c r="I2933" s="1">
        <f>IF(SUMPRODUCT(--ISNUMBER(SEARCH({"LEADER"},C2933)))&gt;0,1,0)</f>
        <v>0</v>
      </c>
      <c r="J2933" t="str">
        <f t="shared" si="180"/>
        <v>2016</v>
      </c>
      <c r="K2933" t="str">
        <f t="shared" si="181"/>
        <v>11</v>
      </c>
      <c r="L2933" t="str">
        <f t="shared" si="182"/>
        <v>14</v>
      </c>
      <c r="M2933" s="2">
        <f t="shared" si="183"/>
        <v>42688.75</v>
      </c>
    </row>
    <row r="2934" spans="1:13" x14ac:dyDescent="0.35">
      <c r="A2934">
        <v>2.2267206477732802</v>
      </c>
      <c r="B2934" t="s">
        <v>36</v>
      </c>
      <c r="C2934" t="s">
        <v>2517</v>
      </c>
      <c r="D2934">
        <v>20161115160000</v>
      </c>
      <c r="E2934" s="1">
        <f>IF(SUMPRODUCT(--ISNUMBER(SEARCH({"ECON_EARNINGSREPORT","ECON_STOCKMARKET"},C2934)))&gt;0,1,0)</f>
        <v>0</v>
      </c>
      <c r="F2934" s="1">
        <f>IF(SUMPRODUCT(--ISNUMBER(SEARCH({"ENV_"},C2934)))&gt;0,1,0)</f>
        <v>0</v>
      </c>
      <c r="G2934" s="1">
        <f>IF(SUMPRODUCT(--ISNUMBER(SEARCH({"DISCRIMINATION","HARASSMENT","HATE_SPEECH","GENDER_VIOLENCE"},C2934)))&gt;0,1,0)</f>
        <v>0</v>
      </c>
      <c r="H2934" s="1">
        <f>IF(SUMPRODUCT(--ISNUMBER(SEARCH({"LEGALIZE","LEGISLATION","TRIAL"},C2934)))&gt;0,1,0)</f>
        <v>0</v>
      </c>
      <c r="I2934" s="1">
        <f>IF(SUMPRODUCT(--ISNUMBER(SEARCH({"LEADER"},C2934)))&gt;0,1,0)</f>
        <v>1</v>
      </c>
      <c r="J2934" t="str">
        <f t="shared" si="180"/>
        <v>2016</v>
      </c>
      <c r="K2934" t="str">
        <f t="shared" si="181"/>
        <v>11</v>
      </c>
      <c r="L2934" t="str">
        <f t="shared" si="182"/>
        <v>15</v>
      </c>
      <c r="M2934" s="2">
        <f t="shared" si="183"/>
        <v>42689.666666666664</v>
      </c>
    </row>
    <row r="2935" spans="1:13" x14ac:dyDescent="0.35">
      <c r="A2935">
        <v>-1.06666666666667</v>
      </c>
      <c r="B2935" t="s">
        <v>948</v>
      </c>
      <c r="C2935" t="s">
        <v>2518</v>
      </c>
      <c r="D2935">
        <v>20161110210000</v>
      </c>
      <c r="E2935" s="1">
        <f>IF(SUMPRODUCT(--ISNUMBER(SEARCH({"ECON_EARNINGSREPORT","ECON_STOCKMARKET"},C2935)))&gt;0,1,0)</f>
        <v>1</v>
      </c>
      <c r="F2935" s="1">
        <f>IF(SUMPRODUCT(--ISNUMBER(SEARCH({"ENV_"},C2935)))&gt;0,1,0)</f>
        <v>0</v>
      </c>
      <c r="G2935" s="1">
        <f>IF(SUMPRODUCT(--ISNUMBER(SEARCH({"DISCRIMINATION","HARASSMENT","HATE_SPEECH","GENDER_VIOLENCE"},C2935)))&gt;0,1,0)</f>
        <v>0</v>
      </c>
      <c r="H2935" s="1">
        <f>IF(SUMPRODUCT(--ISNUMBER(SEARCH({"LEGALIZE","LEGISLATION","TRIAL"},C2935)))&gt;0,1,0)</f>
        <v>0</v>
      </c>
      <c r="I2935" s="1">
        <f>IF(SUMPRODUCT(--ISNUMBER(SEARCH({"LEADER"},C2935)))&gt;0,1,0)</f>
        <v>1</v>
      </c>
      <c r="J2935" t="str">
        <f t="shared" si="180"/>
        <v>2016</v>
      </c>
      <c r="K2935" t="str">
        <f t="shared" si="181"/>
        <v>11</v>
      </c>
      <c r="L2935" t="str">
        <f t="shared" si="182"/>
        <v>10</v>
      </c>
      <c r="M2935" s="2">
        <f t="shared" si="183"/>
        <v>42684.875</v>
      </c>
    </row>
    <row r="2936" spans="1:13" x14ac:dyDescent="0.35">
      <c r="A2936">
        <v>-5.1282051282051304</v>
      </c>
      <c r="B2936" t="s">
        <v>2519</v>
      </c>
      <c r="C2936" t="s">
        <v>2520</v>
      </c>
      <c r="D2936">
        <v>20161207161500</v>
      </c>
      <c r="E2936" s="1">
        <f>IF(SUMPRODUCT(--ISNUMBER(SEARCH({"ECON_EARNINGSREPORT","ECON_STOCKMARKET"},C2936)))&gt;0,1,0)</f>
        <v>0</v>
      </c>
      <c r="F2936" s="1">
        <f>IF(SUMPRODUCT(--ISNUMBER(SEARCH({"ENV_"},C2936)))&gt;0,1,0)</f>
        <v>0</v>
      </c>
      <c r="G2936" s="1">
        <f>IF(SUMPRODUCT(--ISNUMBER(SEARCH({"DISCRIMINATION","HARASSMENT","HATE_SPEECH","GENDER_VIOLENCE"},C2936)))&gt;0,1,0)</f>
        <v>0</v>
      </c>
      <c r="H2936" s="1">
        <f>IF(SUMPRODUCT(--ISNUMBER(SEARCH({"LEGALIZE","LEGISLATION","TRIAL"},C2936)))&gt;0,1,0)</f>
        <v>0</v>
      </c>
      <c r="I2936" s="1">
        <f>IF(SUMPRODUCT(--ISNUMBER(SEARCH({"LEADER"},C2936)))&gt;0,1,0)</f>
        <v>0</v>
      </c>
      <c r="J2936" t="str">
        <f t="shared" si="180"/>
        <v>2016</v>
      </c>
      <c r="K2936" t="str">
        <f t="shared" si="181"/>
        <v>12</v>
      </c>
      <c r="L2936" t="str">
        <f t="shared" si="182"/>
        <v>07</v>
      </c>
      <c r="M2936" s="2">
        <f t="shared" si="183"/>
        <v>42711.677083333336</v>
      </c>
    </row>
    <row r="2937" spans="1:13" x14ac:dyDescent="0.35">
      <c r="A2937">
        <v>-2.7687296416938101</v>
      </c>
      <c r="B2937" t="s">
        <v>71</v>
      </c>
      <c r="C2937" t="s">
        <v>2521</v>
      </c>
      <c r="D2937">
        <v>20161207201500</v>
      </c>
      <c r="E2937" s="1">
        <f>IF(SUMPRODUCT(--ISNUMBER(SEARCH({"ECON_EARNINGSREPORT","ECON_STOCKMARKET"},C2937)))&gt;0,1,0)</f>
        <v>0</v>
      </c>
      <c r="F2937" s="1">
        <f>IF(SUMPRODUCT(--ISNUMBER(SEARCH({"ENV_"},C2937)))&gt;0,1,0)</f>
        <v>0</v>
      </c>
      <c r="G2937" s="1">
        <f>IF(SUMPRODUCT(--ISNUMBER(SEARCH({"DISCRIMINATION","HARASSMENT","HATE_SPEECH","GENDER_VIOLENCE"},C2937)))&gt;0,1,0)</f>
        <v>0</v>
      </c>
      <c r="H2937" s="1">
        <f>IF(SUMPRODUCT(--ISNUMBER(SEARCH({"LEGALIZE","LEGISLATION","TRIAL"},C2937)))&gt;0,1,0)</f>
        <v>1</v>
      </c>
      <c r="I2937" s="1">
        <f>IF(SUMPRODUCT(--ISNUMBER(SEARCH({"LEADER"},C2937)))&gt;0,1,0)</f>
        <v>0</v>
      </c>
      <c r="J2937" t="str">
        <f t="shared" si="180"/>
        <v>2016</v>
      </c>
      <c r="K2937" t="str">
        <f t="shared" si="181"/>
        <v>12</v>
      </c>
      <c r="L2937" t="str">
        <f t="shared" si="182"/>
        <v>07</v>
      </c>
      <c r="M2937" s="2">
        <f t="shared" si="183"/>
        <v>42711.84375</v>
      </c>
    </row>
    <row r="2938" spans="1:13" x14ac:dyDescent="0.35">
      <c r="A2938">
        <v>2.7649769585253501</v>
      </c>
      <c r="B2938" t="s">
        <v>368</v>
      </c>
      <c r="C2938" t="s">
        <v>2522</v>
      </c>
      <c r="D2938">
        <v>20161031050000</v>
      </c>
      <c r="E2938" s="1">
        <f>IF(SUMPRODUCT(--ISNUMBER(SEARCH({"ECON_EARNINGSREPORT","ECON_STOCKMARKET"},C2938)))&gt;0,1,0)</f>
        <v>0</v>
      </c>
      <c r="F2938" s="1">
        <f>IF(SUMPRODUCT(--ISNUMBER(SEARCH({"ENV_"},C2938)))&gt;0,1,0)</f>
        <v>0</v>
      </c>
      <c r="G2938" s="1">
        <f>IF(SUMPRODUCT(--ISNUMBER(SEARCH({"DISCRIMINATION","HARASSMENT","HATE_SPEECH","GENDER_VIOLENCE"},C2938)))&gt;0,1,0)</f>
        <v>0</v>
      </c>
      <c r="H2938" s="1">
        <f>IF(SUMPRODUCT(--ISNUMBER(SEARCH({"LEGALIZE","LEGISLATION","TRIAL"},C2938)))&gt;0,1,0)</f>
        <v>0</v>
      </c>
      <c r="I2938" s="1">
        <f>IF(SUMPRODUCT(--ISNUMBER(SEARCH({"LEADER"},C2938)))&gt;0,1,0)</f>
        <v>0</v>
      </c>
      <c r="J2938" t="str">
        <f t="shared" si="180"/>
        <v>2016</v>
      </c>
      <c r="K2938" t="str">
        <f t="shared" si="181"/>
        <v>10</v>
      </c>
      <c r="L2938" t="str">
        <f t="shared" si="182"/>
        <v>31</v>
      </c>
      <c r="M2938" s="2">
        <f t="shared" si="183"/>
        <v>42674.208333333336</v>
      </c>
    </row>
    <row r="2939" spans="1:13" x14ac:dyDescent="0.35">
      <c r="A2939">
        <v>1.0033444816053501</v>
      </c>
      <c r="B2939" t="s">
        <v>1015</v>
      </c>
      <c r="C2939" t="s">
        <v>1576</v>
      </c>
      <c r="D2939">
        <v>20161021081500</v>
      </c>
      <c r="E2939" s="1">
        <f>IF(SUMPRODUCT(--ISNUMBER(SEARCH({"ECON_EARNINGSREPORT","ECON_STOCKMARKET"},C2939)))&gt;0,1,0)</f>
        <v>0</v>
      </c>
      <c r="F2939" s="1">
        <f>IF(SUMPRODUCT(--ISNUMBER(SEARCH({"ENV_"},C2939)))&gt;0,1,0)</f>
        <v>0</v>
      </c>
      <c r="G2939" s="1">
        <f>IF(SUMPRODUCT(--ISNUMBER(SEARCH({"DISCRIMINATION","HARASSMENT","HATE_SPEECH","GENDER_VIOLENCE"},C2939)))&gt;0,1,0)</f>
        <v>0</v>
      </c>
      <c r="H2939" s="1">
        <f>IF(SUMPRODUCT(--ISNUMBER(SEARCH({"LEGALIZE","LEGISLATION","TRIAL"},C2939)))&gt;0,1,0)</f>
        <v>0</v>
      </c>
      <c r="I2939" s="1">
        <f>IF(SUMPRODUCT(--ISNUMBER(SEARCH({"LEADER"},C2939)))&gt;0,1,0)</f>
        <v>1</v>
      </c>
      <c r="J2939" t="str">
        <f t="shared" si="180"/>
        <v>2016</v>
      </c>
      <c r="K2939" t="str">
        <f t="shared" si="181"/>
        <v>10</v>
      </c>
      <c r="L2939" t="str">
        <f t="shared" si="182"/>
        <v>21</v>
      </c>
      <c r="M2939" s="2">
        <f t="shared" si="183"/>
        <v>42664.34375</v>
      </c>
    </row>
    <row r="2940" spans="1:13" x14ac:dyDescent="0.35">
      <c r="A2940">
        <v>1.6270337922403</v>
      </c>
      <c r="B2940" t="s">
        <v>2523</v>
      </c>
      <c r="C2940" t="s">
        <v>2471</v>
      </c>
      <c r="D2940">
        <v>20161202071500</v>
      </c>
      <c r="E2940" s="1">
        <f>IF(SUMPRODUCT(--ISNUMBER(SEARCH({"ECON_EARNINGSREPORT","ECON_STOCKMARKET"},C2940)))&gt;0,1,0)</f>
        <v>1</v>
      </c>
      <c r="F2940" s="1">
        <f>IF(SUMPRODUCT(--ISNUMBER(SEARCH({"ENV_"},C2940)))&gt;0,1,0)</f>
        <v>0</v>
      </c>
      <c r="G2940" s="1">
        <f>IF(SUMPRODUCT(--ISNUMBER(SEARCH({"DISCRIMINATION","HARASSMENT","HATE_SPEECH","GENDER_VIOLENCE"},C2940)))&gt;0,1,0)</f>
        <v>0</v>
      </c>
      <c r="H2940" s="1">
        <f>IF(SUMPRODUCT(--ISNUMBER(SEARCH({"LEGALIZE","LEGISLATION","TRIAL"},C2940)))&gt;0,1,0)</f>
        <v>0</v>
      </c>
      <c r="I2940" s="1">
        <f>IF(SUMPRODUCT(--ISNUMBER(SEARCH({"LEADER"},C2940)))&gt;0,1,0)</f>
        <v>0</v>
      </c>
      <c r="J2940" t="str">
        <f t="shared" si="180"/>
        <v>2016</v>
      </c>
      <c r="K2940" t="str">
        <f t="shared" si="181"/>
        <v>12</v>
      </c>
      <c r="L2940" t="str">
        <f t="shared" si="182"/>
        <v>02</v>
      </c>
      <c r="M2940" s="2">
        <f t="shared" si="183"/>
        <v>42706.302083333336</v>
      </c>
    </row>
    <row r="2941" spans="1:13" x14ac:dyDescent="0.35">
      <c r="A2941">
        <v>1.41093474426808</v>
      </c>
      <c r="B2941" t="s">
        <v>90</v>
      </c>
      <c r="C2941" t="s">
        <v>2524</v>
      </c>
      <c r="D2941">
        <v>20161206004500</v>
      </c>
      <c r="E2941" s="1">
        <f>IF(SUMPRODUCT(--ISNUMBER(SEARCH({"ECON_EARNINGSREPORT","ECON_STOCKMARKET"},C2941)))&gt;0,1,0)</f>
        <v>0</v>
      </c>
      <c r="F2941" s="1">
        <f>IF(SUMPRODUCT(--ISNUMBER(SEARCH({"ENV_"},C2941)))&gt;0,1,0)</f>
        <v>0</v>
      </c>
      <c r="G2941" s="1">
        <f>IF(SUMPRODUCT(--ISNUMBER(SEARCH({"DISCRIMINATION","HARASSMENT","HATE_SPEECH","GENDER_VIOLENCE"},C2941)))&gt;0,1,0)</f>
        <v>0</v>
      </c>
      <c r="H2941" s="1">
        <f>IF(SUMPRODUCT(--ISNUMBER(SEARCH({"LEGALIZE","LEGISLATION","TRIAL"},C2941)))&gt;0,1,0)</f>
        <v>0</v>
      </c>
      <c r="I2941" s="1">
        <f>IF(SUMPRODUCT(--ISNUMBER(SEARCH({"LEADER"},C2941)))&gt;0,1,0)</f>
        <v>1</v>
      </c>
      <c r="J2941" t="str">
        <f t="shared" si="180"/>
        <v>2016</v>
      </c>
      <c r="K2941" t="str">
        <f t="shared" si="181"/>
        <v>12</v>
      </c>
      <c r="L2941" t="str">
        <f t="shared" si="182"/>
        <v>06</v>
      </c>
      <c r="M2941" s="2">
        <f t="shared" si="183"/>
        <v>42710.03125</v>
      </c>
    </row>
    <row r="2942" spans="1:13" x14ac:dyDescent="0.35">
      <c r="A2942">
        <v>-0.27322404371584702</v>
      </c>
      <c r="B2942" t="s">
        <v>26</v>
      </c>
      <c r="C2942" t="s">
        <v>1666</v>
      </c>
      <c r="D2942">
        <v>20161031174500</v>
      </c>
      <c r="E2942" s="1">
        <f>IF(SUMPRODUCT(--ISNUMBER(SEARCH({"ECON_EARNINGSREPORT","ECON_STOCKMARKET"},C2942)))&gt;0,1,0)</f>
        <v>1</v>
      </c>
      <c r="F2942" s="1">
        <f>IF(SUMPRODUCT(--ISNUMBER(SEARCH({"ENV_"},C2942)))&gt;0,1,0)</f>
        <v>0</v>
      </c>
      <c r="G2942" s="1">
        <f>IF(SUMPRODUCT(--ISNUMBER(SEARCH({"DISCRIMINATION","HARASSMENT","HATE_SPEECH","GENDER_VIOLENCE"},C2942)))&gt;0,1,0)</f>
        <v>0</v>
      </c>
      <c r="H2942" s="1">
        <f>IF(SUMPRODUCT(--ISNUMBER(SEARCH({"LEGALIZE","LEGISLATION","TRIAL"},C2942)))&gt;0,1,0)</f>
        <v>0</v>
      </c>
      <c r="I2942" s="1">
        <f>IF(SUMPRODUCT(--ISNUMBER(SEARCH({"LEADER"},C2942)))&gt;0,1,0)</f>
        <v>0</v>
      </c>
      <c r="J2942" t="str">
        <f t="shared" si="180"/>
        <v>2016</v>
      </c>
      <c r="K2942" t="str">
        <f t="shared" si="181"/>
        <v>10</v>
      </c>
      <c r="L2942" t="str">
        <f t="shared" si="182"/>
        <v>31</v>
      </c>
      <c r="M2942" s="2">
        <f t="shared" si="183"/>
        <v>42674.739583333336</v>
      </c>
    </row>
    <row r="2943" spans="1:13" x14ac:dyDescent="0.35">
      <c r="A2943">
        <v>2.53886010362694</v>
      </c>
      <c r="B2943" t="s">
        <v>15</v>
      </c>
      <c r="C2943" t="s">
        <v>2525</v>
      </c>
      <c r="D2943">
        <v>20161101070000</v>
      </c>
      <c r="E2943" s="1">
        <f>IF(SUMPRODUCT(--ISNUMBER(SEARCH({"ECON_EARNINGSREPORT","ECON_STOCKMARKET"},C2943)))&gt;0,1,0)</f>
        <v>0</v>
      </c>
      <c r="F2943" s="1">
        <f>IF(SUMPRODUCT(--ISNUMBER(SEARCH({"ENV_"},C2943)))&gt;0,1,0)</f>
        <v>0</v>
      </c>
      <c r="G2943" s="1">
        <f>IF(SUMPRODUCT(--ISNUMBER(SEARCH({"DISCRIMINATION","HARASSMENT","HATE_SPEECH","GENDER_VIOLENCE"},C2943)))&gt;0,1,0)</f>
        <v>0</v>
      </c>
      <c r="H2943" s="1">
        <f>IF(SUMPRODUCT(--ISNUMBER(SEARCH({"LEGALIZE","LEGISLATION","TRIAL"},C2943)))&gt;0,1,0)</f>
        <v>0</v>
      </c>
      <c r="I2943" s="1">
        <f>IF(SUMPRODUCT(--ISNUMBER(SEARCH({"LEADER"},C2943)))&gt;0,1,0)</f>
        <v>1</v>
      </c>
      <c r="J2943" t="str">
        <f t="shared" si="180"/>
        <v>2016</v>
      </c>
      <c r="K2943" t="str">
        <f t="shared" si="181"/>
        <v>11</v>
      </c>
      <c r="L2943" t="str">
        <f t="shared" si="182"/>
        <v>01</v>
      </c>
      <c r="M2943" s="2">
        <f t="shared" si="183"/>
        <v>42675.291666666664</v>
      </c>
    </row>
    <row r="2944" spans="1:13" x14ac:dyDescent="0.35">
      <c r="A2944">
        <v>0.55066079295154202</v>
      </c>
      <c r="B2944" t="s">
        <v>637</v>
      </c>
      <c r="C2944" t="s">
        <v>2526</v>
      </c>
      <c r="D2944">
        <v>20161207001500</v>
      </c>
      <c r="E2944" s="1">
        <f>IF(SUMPRODUCT(--ISNUMBER(SEARCH({"ECON_EARNINGSREPORT","ECON_STOCKMARKET"},C2944)))&gt;0,1,0)</f>
        <v>0</v>
      </c>
      <c r="F2944" s="1">
        <f>IF(SUMPRODUCT(--ISNUMBER(SEARCH({"ENV_"},C2944)))&gt;0,1,0)</f>
        <v>0</v>
      </c>
      <c r="G2944" s="1">
        <f>IF(SUMPRODUCT(--ISNUMBER(SEARCH({"DISCRIMINATION","HARASSMENT","HATE_SPEECH","GENDER_VIOLENCE"},C2944)))&gt;0,1,0)</f>
        <v>0</v>
      </c>
      <c r="H2944" s="1">
        <f>IF(SUMPRODUCT(--ISNUMBER(SEARCH({"LEGALIZE","LEGISLATION","TRIAL"},C2944)))&gt;0,1,0)</f>
        <v>0</v>
      </c>
      <c r="I2944" s="1">
        <f>IF(SUMPRODUCT(--ISNUMBER(SEARCH({"LEADER"},C2944)))&gt;0,1,0)</f>
        <v>1</v>
      </c>
      <c r="J2944" t="str">
        <f t="shared" si="180"/>
        <v>2016</v>
      </c>
      <c r="K2944" t="str">
        <f t="shared" si="181"/>
        <v>12</v>
      </c>
      <c r="L2944" t="str">
        <f t="shared" si="182"/>
        <v>07</v>
      </c>
      <c r="M2944" s="2">
        <f t="shared" si="183"/>
        <v>42711.010416666664</v>
      </c>
    </row>
    <row r="2945" spans="1:13" x14ac:dyDescent="0.35">
      <c r="A2945">
        <v>0.55066079295154202</v>
      </c>
      <c r="B2945" t="s">
        <v>637</v>
      </c>
      <c r="C2945" t="s">
        <v>2526</v>
      </c>
      <c r="D2945">
        <v>20161207001500</v>
      </c>
      <c r="E2945" s="1">
        <f>IF(SUMPRODUCT(--ISNUMBER(SEARCH({"ECON_EARNINGSREPORT","ECON_STOCKMARKET"},C2945)))&gt;0,1,0)</f>
        <v>0</v>
      </c>
      <c r="F2945" s="1">
        <f>IF(SUMPRODUCT(--ISNUMBER(SEARCH({"ENV_"},C2945)))&gt;0,1,0)</f>
        <v>0</v>
      </c>
      <c r="G2945" s="1">
        <f>IF(SUMPRODUCT(--ISNUMBER(SEARCH({"DISCRIMINATION","HARASSMENT","HATE_SPEECH","GENDER_VIOLENCE"},C2945)))&gt;0,1,0)</f>
        <v>0</v>
      </c>
      <c r="H2945" s="1">
        <f>IF(SUMPRODUCT(--ISNUMBER(SEARCH({"LEGALIZE","LEGISLATION","TRIAL"},C2945)))&gt;0,1,0)</f>
        <v>0</v>
      </c>
      <c r="I2945" s="1">
        <f>IF(SUMPRODUCT(--ISNUMBER(SEARCH({"LEADER"},C2945)))&gt;0,1,0)</f>
        <v>1</v>
      </c>
      <c r="J2945" t="str">
        <f t="shared" si="180"/>
        <v>2016</v>
      </c>
      <c r="K2945" t="str">
        <f t="shared" si="181"/>
        <v>12</v>
      </c>
      <c r="L2945" t="str">
        <f t="shared" si="182"/>
        <v>07</v>
      </c>
      <c r="M2945" s="2">
        <f t="shared" si="183"/>
        <v>42711.010416666664</v>
      </c>
    </row>
    <row r="2946" spans="1:13" x14ac:dyDescent="0.35">
      <c r="A2946">
        <v>0.55066079295154202</v>
      </c>
      <c r="B2946" t="s">
        <v>1723</v>
      </c>
      <c r="C2946" t="s">
        <v>2526</v>
      </c>
      <c r="D2946">
        <v>20161206231500</v>
      </c>
      <c r="E2946" s="1">
        <f>IF(SUMPRODUCT(--ISNUMBER(SEARCH({"ECON_EARNINGSREPORT","ECON_STOCKMARKET"},C2946)))&gt;0,1,0)</f>
        <v>0</v>
      </c>
      <c r="F2946" s="1">
        <f>IF(SUMPRODUCT(--ISNUMBER(SEARCH({"ENV_"},C2946)))&gt;0,1,0)</f>
        <v>0</v>
      </c>
      <c r="G2946" s="1">
        <f>IF(SUMPRODUCT(--ISNUMBER(SEARCH({"DISCRIMINATION","HARASSMENT","HATE_SPEECH","GENDER_VIOLENCE"},C2946)))&gt;0,1,0)</f>
        <v>0</v>
      </c>
      <c r="H2946" s="1">
        <f>IF(SUMPRODUCT(--ISNUMBER(SEARCH({"LEGALIZE","LEGISLATION","TRIAL"},C2946)))&gt;0,1,0)</f>
        <v>0</v>
      </c>
      <c r="I2946" s="1">
        <f>IF(SUMPRODUCT(--ISNUMBER(SEARCH({"LEADER"},C2946)))&gt;0,1,0)</f>
        <v>1</v>
      </c>
      <c r="J2946" t="str">
        <f t="shared" si="180"/>
        <v>2016</v>
      </c>
      <c r="K2946" t="str">
        <f t="shared" si="181"/>
        <v>12</v>
      </c>
      <c r="L2946" t="str">
        <f t="shared" si="182"/>
        <v>06</v>
      </c>
      <c r="M2946" s="2">
        <f t="shared" si="183"/>
        <v>42710.96875</v>
      </c>
    </row>
    <row r="2947" spans="1:13" x14ac:dyDescent="0.35">
      <c r="A2947">
        <v>0.55066079295154202</v>
      </c>
      <c r="B2947" t="s">
        <v>1723</v>
      </c>
      <c r="C2947" t="s">
        <v>2526</v>
      </c>
      <c r="D2947">
        <v>20161206231500</v>
      </c>
      <c r="E2947" s="1">
        <f>IF(SUMPRODUCT(--ISNUMBER(SEARCH({"ECON_EARNINGSREPORT","ECON_STOCKMARKET"},C2947)))&gt;0,1,0)</f>
        <v>0</v>
      </c>
      <c r="F2947" s="1">
        <f>IF(SUMPRODUCT(--ISNUMBER(SEARCH({"ENV_"},C2947)))&gt;0,1,0)</f>
        <v>0</v>
      </c>
      <c r="G2947" s="1">
        <f>IF(SUMPRODUCT(--ISNUMBER(SEARCH({"DISCRIMINATION","HARASSMENT","HATE_SPEECH","GENDER_VIOLENCE"},C2947)))&gt;0,1,0)</f>
        <v>0</v>
      </c>
      <c r="H2947" s="1">
        <f>IF(SUMPRODUCT(--ISNUMBER(SEARCH({"LEGALIZE","LEGISLATION","TRIAL"},C2947)))&gt;0,1,0)</f>
        <v>0</v>
      </c>
      <c r="I2947" s="1">
        <f>IF(SUMPRODUCT(--ISNUMBER(SEARCH({"LEADER"},C2947)))&gt;0,1,0)</f>
        <v>1</v>
      </c>
      <c r="J2947" t="str">
        <f t="shared" ref="J2947:J3010" si="184">LEFT(D2947,4)</f>
        <v>2016</v>
      </c>
      <c r="K2947" t="str">
        <f t="shared" ref="K2947:K3010" si="185">MID(D2947,5,2)</f>
        <v>12</v>
      </c>
      <c r="L2947" t="str">
        <f t="shared" ref="L2947:L3010" si="186">MID(D2947,7,2)</f>
        <v>06</v>
      </c>
      <c r="M2947" s="2">
        <f t="shared" ref="M2947:M3010" si="187">DATE(LEFT(D2947,4),MID(D2947,5,2),MID(D2947,7,2))+TIME(MID(D2947,9,2),MID(D2947,11,2),RIGHT(D2947,2))</f>
        <v>42710.96875</v>
      </c>
    </row>
    <row r="2948" spans="1:13" x14ac:dyDescent="0.35">
      <c r="A2948">
        <v>-0.31201248049921998</v>
      </c>
      <c r="B2948" t="s">
        <v>454</v>
      </c>
      <c r="C2948" t="s">
        <v>2527</v>
      </c>
      <c r="D2948">
        <v>20161013204500</v>
      </c>
      <c r="E2948" s="1">
        <f>IF(SUMPRODUCT(--ISNUMBER(SEARCH({"ECON_EARNINGSREPORT","ECON_STOCKMARKET"},C2948)))&gt;0,1,0)</f>
        <v>0</v>
      </c>
      <c r="F2948" s="1">
        <f>IF(SUMPRODUCT(--ISNUMBER(SEARCH({"ENV_"},C2948)))&gt;0,1,0)</f>
        <v>0</v>
      </c>
      <c r="G2948" s="1">
        <f>IF(SUMPRODUCT(--ISNUMBER(SEARCH({"DISCRIMINATION","HARASSMENT","HATE_SPEECH","GENDER_VIOLENCE"},C2948)))&gt;0,1,0)</f>
        <v>0</v>
      </c>
      <c r="H2948" s="1">
        <f>IF(SUMPRODUCT(--ISNUMBER(SEARCH({"LEGALIZE","LEGISLATION","TRIAL"},C2948)))&gt;0,1,0)</f>
        <v>0</v>
      </c>
      <c r="I2948" s="1">
        <f>IF(SUMPRODUCT(--ISNUMBER(SEARCH({"LEADER"},C2948)))&gt;0,1,0)</f>
        <v>0</v>
      </c>
      <c r="J2948" t="str">
        <f t="shared" si="184"/>
        <v>2016</v>
      </c>
      <c r="K2948" t="str">
        <f t="shared" si="185"/>
        <v>10</v>
      </c>
      <c r="L2948" t="str">
        <f t="shared" si="186"/>
        <v>13</v>
      </c>
      <c r="M2948" s="2">
        <f t="shared" si="187"/>
        <v>42656.864583333336</v>
      </c>
    </row>
    <row r="2949" spans="1:13" x14ac:dyDescent="0.35">
      <c r="A2949">
        <v>-3.1847133757961799</v>
      </c>
      <c r="B2949" t="s">
        <v>1457</v>
      </c>
      <c r="C2949" t="s">
        <v>2384</v>
      </c>
      <c r="D2949">
        <v>20161013223000</v>
      </c>
      <c r="E2949" s="1">
        <f>IF(SUMPRODUCT(--ISNUMBER(SEARCH({"ECON_EARNINGSREPORT","ECON_STOCKMARKET"},C2949)))&gt;0,1,0)</f>
        <v>0</v>
      </c>
      <c r="F2949" s="1">
        <f>IF(SUMPRODUCT(--ISNUMBER(SEARCH({"ENV_"},C2949)))&gt;0,1,0)</f>
        <v>0</v>
      </c>
      <c r="G2949" s="1">
        <f>IF(SUMPRODUCT(--ISNUMBER(SEARCH({"DISCRIMINATION","HARASSMENT","HATE_SPEECH","GENDER_VIOLENCE"},C2949)))&gt;0,1,0)</f>
        <v>0</v>
      </c>
      <c r="H2949" s="1">
        <f>IF(SUMPRODUCT(--ISNUMBER(SEARCH({"LEGALIZE","LEGISLATION","TRIAL"},C2949)))&gt;0,1,0)</f>
        <v>0</v>
      </c>
      <c r="I2949" s="1">
        <f>IF(SUMPRODUCT(--ISNUMBER(SEARCH({"LEADER"},C2949)))&gt;0,1,0)</f>
        <v>0</v>
      </c>
      <c r="J2949" t="str">
        <f t="shared" si="184"/>
        <v>2016</v>
      </c>
      <c r="K2949" t="str">
        <f t="shared" si="185"/>
        <v>10</v>
      </c>
      <c r="L2949" t="str">
        <f t="shared" si="186"/>
        <v>13</v>
      </c>
      <c r="M2949" s="2">
        <f t="shared" si="187"/>
        <v>42656.9375</v>
      </c>
    </row>
    <row r="2950" spans="1:13" x14ac:dyDescent="0.35">
      <c r="A2950">
        <v>1.90476190476191</v>
      </c>
      <c r="B2950" t="s">
        <v>376</v>
      </c>
      <c r="C2950" t="s">
        <v>2528</v>
      </c>
      <c r="D2950">
        <v>20161013230000</v>
      </c>
      <c r="E2950" s="1">
        <f>IF(SUMPRODUCT(--ISNUMBER(SEARCH({"ECON_EARNINGSREPORT","ECON_STOCKMARKET"},C2950)))&gt;0,1,0)</f>
        <v>1</v>
      </c>
      <c r="F2950" s="1">
        <f>IF(SUMPRODUCT(--ISNUMBER(SEARCH({"ENV_"},C2950)))&gt;0,1,0)</f>
        <v>0</v>
      </c>
      <c r="G2950" s="1">
        <f>IF(SUMPRODUCT(--ISNUMBER(SEARCH({"DISCRIMINATION","HARASSMENT","HATE_SPEECH","GENDER_VIOLENCE"},C2950)))&gt;0,1,0)</f>
        <v>0</v>
      </c>
      <c r="H2950" s="1">
        <f>IF(SUMPRODUCT(--ISNUMBER(SEARCH({"LEGALIZE","LEGISLATION","TRIAL"},C2950)))&gt;0,1,0)</f>
        <v>0</v>
      </c>
      <c r="I2950" s="1">
        <f>IF(SUMPRODUCT(--ISNUMBER(SEARCH({"LEADER"},C2950)))&gt;0,1,0)</f>
        <v>0</v>
      </c>
      <c r="J2950" t="str">
        <f t="shared" si="184"/>
        <v>2016</v>
      </c>
      <c r="K2950" t="str">
        <f t="shared" si="185"/>
        <v>10</v>
      </c>
      <c r="L2950" t="str">
        <f t="shared" si="186"/>
        <v>13</v>
      </c>
      <c r="M2950" s="2">
        <f t="shared" si="187"/>
        <v>42656.958333333336</v>
      </c>
    </row>
    <row r="2951" spans="1:13" x14ac:dyDescent="0.35">
      <c r="A2951">
        <v>-5.6</v>
      </c>
      <c r="B2951" t="s">
        <v>859</v>
      </c>
      <c r="C2951" t="s">
        <v>2529</v>
      </c>
      <c r="D2951">
        <v>20161013221500</v>
      </c>
      <c r="E2951" s="1">
        <f>IF(SUMPRODUCT(--ISNUMBER(SEARCH({"ECON_EARNINGSREPORT","ECON_STOCKMARKET"},C2951)))&gt;0,1,0)</f>
        <v>0</v>
      </c>
      <c r="F2951" s="1">
        <f>IF(SUMPRODUCT(--ISNUMBER(SEARCH({"ENV_"},C2951)))&gt;0,1,0)</f>
        <v>0</v>
      </c>
      <c r="G2951" s="1">
        <f>IF(SUMPRODUCT(--ISNUMBER(SEARCH({"DISCRIMINATION","HARASSMENT","HATE_SPEECH","GENDER_VIOLENCE"},C2951)))&gt;0,1,0)</f>
        <v>0</v>
      </c>
      <c r="H2951" s="1">
        <f>IF(SUMPRODUCT(--ISNUMBER(SEARCH({"LEGALIZE","LEGISLATION","TRIAL"},C2951)))&gt;0,1,0)</f>
        <v>0</v>
      </c>
      <c r="I2951" s="1">
        <f>IF(SUMPRODUCT(--ISNUMBER(SEARCH({"LEADER"},C2951)))&gt;0,1,0)</f>
        <v>0</v>
      </c>
      <c r="J2951" t="str">
        <f t="shared" si="184"/>
        <v>2016</v>
      </c>
      <c r="K2951" t="str">
        <f t="shared" si="185"/>
        <v>10</v>
      </c>
      <c r="L2951" t="str">
        <f t="shared" si="186"/>
        <v>13</v>
      </c>
      <c r="M2951" s="2">
        <f t="shared" si="187"/>
        <v>42656.927083333336</v>
      </c>
    </row>
    <row r="2952" spans="1:13" x14ac:dyDescent="0.35">
      <c r="A2952">
        <v>-0.91324200913242004</v>
      </c>
      <c r="B2952" t="s">
        <v>565</v>
      </c>
      <c r="D2952">
        <v>20161014011500</v>
      </c>
      <c r="E2952" s="1">
        <f>IF(SUMPRODUCT(--ISNUMBER(SEARCH({"ECON_EARNINGSREPORT","ECON_STOCKMARKET"},C2952)))&gt;0,1,0)</f>
        <v>0</v>
      </c>
      <c r="F2952" s="1">
        <f>IF(SUMPRODUCT(--ISNUMBER(SEARCH({"ENV_"},C2952)))&gt;0,1,0)</f>
        <v>0</v>
      </c>
      <c r="G2952" s="1">
        <f>IF(SUMPRODUCT(--ISNUMBER(SEARCH({"DISCRIMINATION","HARASSMENT","HATE_SPEECH","GENDER_VIOLENCE"},C2952)))&gt;0,1,0)</f>
        <v>0</v>
      </c>
      <c r="H2952" s="1">
        <f>IF(SUMPRODUCT(--ISNUMBER(SEARCH({"LEGALIZE","LEGISLATION","TRIAL"},C2952)))&gt;0,1,0)</f>
        <v>0</v>
      </c>
      <c r="I2952" s="1">
        <f>IF(SUMPRODUCT(--ISNUMBER(SEARCH({"LEADER"},C2952)))&gt;0,1,0)</f>
        <v>0</v>
      </c>
      <c r="J2952" t="str">
        <f t="shared" si="184"/>
        <v>2016</v>
      </c>
      <c r="K2952" t="str">
        <f t="shared" si="185"/>
        <v>10</v>
      </c>
      <c r="L2952" t="str">
        <f t="shared" si="186"/>
        <v>14</v>
      </c>
      <c r="M2952" s="2">
        <f t="shared" si="187"/>
        <v>42657.052083333336</v>
      </c>
    </row>
    <row r="2953" spans="1:13" x14ac:dyDescent="0.35">
      <c r="A2953">
        <v>0.16447368421052599</v>
      </c>
      <c r="B2953" t="s">
        <v>542</v>
      </c>
      <c r="C2953" t="s">
        <v>2530</v>
      </c>
      <c r="D2953">
        <v>20161014020000</v>
      </c>
      <c r="E2953" s="1">
        <f>IF(SUMPRODUCT(--ISNUMBER(SEARCH({"ECON_EARNINGSREPORT","ECON_STOCKMARKET"},C2953)))&gt;0,1,0)</f>
        <v>0</v>
      </c>
      <c r="F2953" s="1">
        <f>IF(SUMPRODUCT(--ISNUMBER(SEARCH({"ENV_"},C2953)))&gt;0,1,0)</f>
        <v>0</v>
      </c>
      <c r="G2953" s="1">
        <f>IF(SUMPRODUCT(--ISNUMBER(SEARCH({"DISCRIMINATION","HARASSMENT","HATE_SPEECH","GENDER_VIOLENCE"},C2953)))&gt;0,1,0)</f>
        <v>0</v>
      </c>
      <c r="H2953" s="1">
        <f>IF(SUMPRODUCT(--ISNUMBER(SEARCH({"LEGALIZE","LEGISLATION","TRIAL"},C2953)))&gt;0,1,0)</f>
        <v>0</v>
      </c>
      <c r="I2953" s="1">
        <f>IF(SUMPRODUCT(--ISNUMBER(SEARCH({"LEADER"},C2953)))&gt;0,1,0)</f>
        <v>0</v>
      </c>
      <c r="J2953" t="str">
        <f t="shared" si="184"/>
        <v>2016</v>
      </c>
      <c r="K2953" t="str">
        <f t="shared" si="185"/>
        <v>10</v>
      </c>
      <c r="L2953" t="str">
        <f t="shared" si="186"/>
        <v>14</v>
      </c>
      <c r="M2953" s="2">
        <f t="shared" si="187"/>
        <v>42657.083333333336</v>
      </c>
    </row>
    <row r="2954" spans="1:13" x14ac:dyDescent="0.35">
      <c r="A2954">
        <v>-1.1095700416088801</v>
      </c>
      <c r="B2954" t="s">
        <v>71</v>
      </c>
      <c r="C2954" t="s">
        <v>1449</v>
      </c>
      <c r="D2954">
        <v>20161209223000</v>
      </c>
      <c r="E2954" s="1">
        <f>IF(SUMPRODUCT(--ISNUMBER(SEARCH({"ECON_EARNINGSREPORT","ECON_STOCKMARKET"},C2954)))&gt;0,1,0)</f>
        <v>0</v>
      </c>
      <c r="F2954" s="1">
        <f>IF(SUMPRODUCT(--ISNUMBER(SEARCH({"ENV_"},C2954)))&gt;0,1,0)</f>
        <v>0</v>
      </c>
      <c r="G2954" s="1">
        <f>IF(SUMPRODUCT(--ISNUMBER(SEARCH({"DISCRIMINATION","HARASSMENT","HATE_SPEECH","GENDER_VIOLENCE"},C2954)))&gt;0,1,0)</f>
        <v>0</v>
      </c>
      <c r="H2954" s="1">
        <f>IF(SUMPRODUCT(--ISNUMBER(SEARCH({"LEGALIZE","LEGISLATION","TRIAL"},C2954)))&gt;0,1,0)</f>
        <v>0</v>
      </c>
      <c r="I2954" s="1">
        <f>IF(SUMPRODUCT(--ISNUMBER(SEARCH({"LEADER"},C2954)))&gt;0,1,0)</f>
        <v>0</v>
      </c>
      <c r="J2954" t="str">
        <f t="shared" si="184"/>
        <v>2016</v>
      </c>
      <c r="K2954" t="str">
        <f t="shared" si="185"/>
        <v>12</v>
      </c>
      <c r="L2954" t="str">
        <f t="shared" si="186"/>
        <v>09</v>
      </c>
      <c r="M2954" s="2">
        <f t="shared" si="187"/>
        <v>42713.9375</v>
      </c>
    </row>
    <row r="2955" spans="1:13" x14ac:dyDescent="0.35">
      <c r="A2955">
        <v>0.92735703245749601</v>
      </c>
      <c r="B2955" t="s">
        <v>20</v>
      </c>
      <c r="C2955" t="s">
        <v>2531</v>
      </c>
      <c r="D2955">
        <v>20161026053000</v>
      </c>
      <c r="E2955" s="1">
        <f>IF(SUMPRODUCT(--ISNUMBER(SEARCH({"ECON_EARNINGSREPORT","ECON_STOCKMARKET"},C2955)))&gt;0,1,0)</f>
        <v>0</v>
      </c>
      <c r="F2955" s="1">
        <f>IF(SUMPRODUCT(--ISNUMBER(SEARCH({"ENV_"},C2955)))&gt;0,1,0)</f>
        <v>0</v>
      </c>
      <c r="G2955" s="1">
        <f>IF(SUMPRODUCT(--ISNUMBER(SEARCH({"DISCRIMINATION","HARASSMENT","HATE_SPEECH","GENDER_VIOLENCE"},C2955)))&gt;0,1,0)</f>
        <v>0</v>
      </c>
      <c r="H2955" s="1">
        <f>IF(SUMPRODUCT(--ISNUMBER(SEARCH({"LEGALIZE","LEGISLATION","TRIAL"},C2955)))&gt;0,1,0)</f>
        <v>0</v>
      </c>
      <c r="I2955" s="1">
        <f>IF(SUMPRODUCT(--ISNUMBER(SEARCH({"LEADER"},C2955)))&gt;0,1,0)</f>
        <v>1</v>
      </c>
      <c r="J2955" t="str">
        <f t="shared" si="184"/>
        <v>2016</v>
      </c>
      <c r="K2955" t="str">
        <f t="shared" si="185"/>
        <v>10</v>
      </c>
      <c r="L2955" t="str">
        <f t="shared" si="186"/>
        <v>26</v>
      </c>
      <c r="M2955" s="2">
        <f t="shared" si="187"/>
        <v>42669.229166666664</v>
      </c>
    </row>
    <row r="2956" spans="1:13" x14ac:dyDescent="0.35">
      <c r="A2956">
        <v>0.72992700729926996</v>
      </c>
      <c r="B2956" t="s">
        <v>1015</v>
      </c>
      <c r="C2956" t="s">
        <v>1680</v>
      </c>
      <c r="D2956">
        <v>20161026084500</v>
      </c>
      <c r="E2956" s="1">
        <f>IF(SUMPRODUCT(--ISNUMBER(SEARCH({"ECON_EARNINGSREPORT","ECON_STOCKMARKET"},C2956)))&gt;0,1,0)</f>
        <v>0</v>
      </c>
      <c r="F2956" s="1">
        <f>IF(SUMPRODUCT(--ISNUMBER(SEARCH({"ENV_"},C2956)))&gt;0,1,0)</f>
        <v>0</v>
      </c>
      <c r="G2956" s="1">
        <f>IF(SUMPRODUCT(--ISNUMBER(SEARCH({"DISCRIMINATION","HARASSMENT","HATE_SPEECH","GENDER_VIOLENCE"},C2956)))&gt;0,1,0)</f>
        <v>0</v>
      </c>
      <c r="H2956" s="1">
        <f>IF(SUMPRODUCT(--ISNUMBER(SEARCH({"LEGALIZE","LEGISLATION","TRIAL"},C2956)))&gt;0,1,0)</f>
        <v>0</v>
      </c>
      <c r="I2956" s="1">
        <f>IF(SUMPRODUCT(--ISNUMBER(SEARCH({"LEADER"},C2956)))&gt;0,1,0)</f>
        <v>1</v>
      </c>
      <c r="J2956" t="str">
        <f t="shared" si="184"/>
        <v>2016</v>
      </c>
      <c r="K2956" t="str">
        <f t="shared" si="185"/>
        <v>10</v>
      </c>
      <c r="L2956" t="str">
        <f t="shared" si="186"/>
        <v>26</v>
      </c>
      <c r="M2956" s="2">
        <f t="shared" si="187"/>
        <v>42669.364583333336</v>
      </c>
    </row>
    <row r="2957" spans="1:13" x14ac:dyDescent="0.35">
      <c r="A2957">
        <v>0.42372881355932202</v>
      </c>
      <c r="B2957" t="s">
        <v>190</v>
      </c>
      <c r="C2957" t="s">
        <v>2532</v>
      </c>
      <c r="D2957">
        <v>20161207173000</v>
      </c>
      <c r="E2957" s="1">
        <f>IF(SUMPRODUCT(--ISNUMBER(SEARCH({"ECON_EARNINGSREPORT","ECON_STOCKMARKET"},C2957)))&gt;0,1,0)</f>
        <v>0</v>
      </c>
      <c r="F2957" s="1">
        <f>IF(SUMPRODUCT(--ISNUMBER(SEARCH({"ENV_"},C2957)))&gt;0,1,0)</f>
        <v>0</v>
      </c>
      <c r="G2957" s="1">
        <f>IF(SUMPRODUCT(--ISNUMBER(SEARCH({"DISCRIMINATION","HARASSMENT","HATE_SPEECH","GENDER_VIOLENCE"},C2957)))&gt;0,1,0)</f>
        <v>0</v>
      </c>
      <c r="H2957" s="1">
        <f>IF(SUMPRODUCT(--ISNUMBER(SEARCH({"LEGALIZE","LEGISLATION","TRIAL"},C2957)))&gt;0,1,0)</f>
        <v>0</v>
      </c>
      <c r="I2957" s="1">
        <f>IF(SUMPRODUCT(--ISNUMBER(SEARCH({"LEADER"},C2957)))&gt;0,1,0)</f>
        <v>0</v>
      </c>
      <c r="J2957" t="str">
        <f t="shared" si="184"/>
        <v>2016</v>
      </c>
      <c r="K2957" t="str">
        <f t="shared" si="185"/>
        <v>12</v>
      </c>
      <c r="L2957" t="str">
        <f t="shared" si="186"/>
        <v>07</v>
      </c>
      <c r="M2957" s="2">
        <f t="shared" si="187"/>
        <v>42711.729166666664</v>
      </c>
    </row>
    <row r="2958" spans="1:13" x14ac:dyDescent="0.35">
      <c r="A2958">
        <v>4.0609137055837596</v>
      </c>
      <c r="B2958" t="s">
        <v>188</v>
      </c>
      <c r="C2958" t="s">
        <v>2533</v>
      </c>
      <c r="D2958">
        <v>20161205144500</v>
      </c>
      <c r="E2958" s="1">
        <f>IF(SUMPRODUCT(--ISNUMBER(SEARCH({"ECON_EARNINGSREPORT","ECON_STOCKMARKET"},C2958)))&gt;0,1,0)</f>
        <v>0</v>
      </c>
      <c r="F2958" s="1">
        <f>IF(SUMPRODUCT(--ISNUMBER(SEARCH({"ENV_"},C2958)))&gt;0,1,0)</f>
        <v>0</v>
      </c>
      <c r="G2958" s="1">
        <f>IF(SUMPRODUCT(--ISNUMBER(SEARCH({"DISCRIMINATION","HARASSMENT","HATE_SPEECH","GENDER_VIOLENCE"},C2958)))&gt;0,1,0)</f>
        <v>0</v>
      </c>
      <c r="H2958" s="1">
        <f>IF(SUMPRODUCT(--ISNUMBER(SEARCH({"LEGALIZE","LEGISLATION","TRIAL"},C2958)))&gt;0,1,0)</f>
        <v>0</v>
      </c>
      <c r="I2958" s="1">
        <f>IF(SUMPRODUCT(--ISNUMBER(SEARCH({"LEADER"},C2958)))&gt;0,1,0)</f>
        <v>1</v>
      </c>
      <c r="J2958" t="str">
        <f t="shared" si="184"/>
        <v>2016</v>
      </c>
      <c r="K2958" t="str">
        <f t="shared" si="185"/>
        <v>12</v>
      </c>
      <c r="L2958" t="str">
        <f t="shared" si="186"/>
        <v>05</v>
      </c>
      <c r="M2958" s="2">
        <f t="shared" si="187"/>
        <v>42709.614583333336</v>
      </c>
    </row>
    <row r="2959" spans="1:13" x14ac:dyDescent="0.35">
      <c r="A2959">
        <v>0</v>
      </c>
      <c r="B2959" t="s">
        <v>65</v>
      </c>
      <c r="C2959" t="s">
        <v>2534</v>
      </c>
      <c r="D2959">
        <v>20161205144500</v>
      </c>
      <c r="E2959" s="1">
        <f>IF(SUMPRODUCT(--ISNUMBER(SEARCH({"ECON_EARNINGSREPORT","ECON_STOCKMARKET"},C2959)))&gt;0,1,0)</f>
        <v>0</v>
      </c>
      <c r="F2959" s="1">
        <f>IF(SUMPRODUCT(--ISNUMBER(SEARCH({"ENV_"},C2959)))&gt;0,1,0)</f>
        <v>0</v>
      </c>
      <c r="G2959" s="1">
        <f>IF(SUMPRODUCT(--ISNUMBER(SEARCH({"DISCRIMINATION","HARASSMENT","HATE_SPEECH","GENDER_VIOLENCE"},C2959)))&gt;0,1,0)</f>
        <v>0</v>
      </c>
      <c r="H2959" s="1">
        <f>IF(SUMPRODUCT(--ISNUMBER(SEARCH({"LEGALIZE","LEGISLATION","TRIAL"},C2959)))&gt;0,1,0)</f>
        <v>0</v>
      </c>
      <c r="I2959" s="1">
        <f>IF(SUMPRODUCT(--ISNUMBER(SEARCH({"LEADER"},C2959)))&gt;0,1,0)</f>
        <v>1</v>
      </c>
      <c r="J2959" t="str">
        <f t="shared" si="184"/>
        <v>2016</v>
      </c>
      <c r="K2959" t="str">
        <f t="shared" si="185"/>
        <v>12</v>
      </c>
      <c r="L2959" t="str">
        <f t="shared" si="186"/>
        <v>05</v>
      </c>
      <c r="M2959" s="2">
        <f t="shared" si="187"/>
        <v>42709.614583333336</v>
      </c>
    </row>
    <row r="2960" spans="1:13" x14ac:dyDescent="0.35">
      <c r="A2960">
        <v>0.203665987780041</v>
      </c>
      <c r="B2960" t="s">
        <v>1966</v>
      </c>
      <c r="D2960">
        <v>20161205144500</v>
      </c>
      <c r="E2960" s="1">
        <f>IF(SUMPRODUCT(--ISNUMBER(SEARCH({"ECON_EARNINGSREPORT","ECON_STOCKMARKET"},C2960)))&gt;0,1,0)</f>
        <v>0</v>
      </c>
      <c r="F2960" s="1">
        <f>IF(SUMPRODUCT(--ISNUMBER(SEARCH({"ENV_"},C2960)))&gt;0,1,0)</f>
        <v>0</v>
      </c>
      <c r="G2960" s="1">
        <f>IF(SUMPRODUCT(--ISNUMBER(SEARCH({"DISCRIMINATION","HARASSMENT","HATE_SPEECH","GENDER_VIOLENCE"},C2960)))&gt;0,1,0)</f>
        <v>0</v>
      </c>
      <c r="H2960" s="1">
        <f>IF(SUMPRODUCT(--ISNUMBER(SEARCH({"LEGALIZE","LEGISLATION","TRIAL"},C2960)))&gt;0,1,0)</f>
        <v>0</v>
      </c>
      <c r="I2960" s="1">
        <f>IF(SUMPRODUCT(--ISNUMBER(SEARCH({"LEADER"},C2960)))&gt;0,1,0)</f>
        <v>0</v>
      </c>
      <c r="J2960" t="str">
        <f t="shared" si="184"/>
        <v>2016</v>
      </c>
      <c r="K2960" t="str">
        <f t="shared" si="185"/>
        <v>12</v>
      </c>
      <c r="L2960" t="str">
        <f t="shared" si="186"/>
        <v>05</v>
      </c>
      <c r="M2960" s="2">
        <f t="shared" si="187"/>
        <v>42709.614583333336</v>
      </c>
    </row>
    <row r="2961" spans="1:13" x14ac:dyDescent="0.35">
      <c r="A2961">
        <v>-1.3227513227513199</v>
      </c>
      <c r="B2961" t="s">
        <v>2535</v>
      </c>
      <c r="C2961" t="s">
        <v>2536</v>
      </c>
      <c r="D2961">
        <v>20161202004500</v>
      </c>
      <c r="E2961" s="1">
        <f>IF(SUMPRODUCT(--ISNUMBER(SEARCH({"ECON_EARNINGSREPORT","ECON_STOCKMARKET"},C2961)))&gt;0,1,0)</f>
        <v>0</v>
      </c>
      <c r="F2961" s="1">
        <f>IF(SUMPRODUCT(--ISNUMBER(SEARCH({"ENV_"},C2961)))&gt;0,1,0)</f>
        <v>0</v>
      </c>
      <c r="G2961" s="1">
        <f>IF(SUMPRODUCT(--ISNUMBER(SEARCH({"DISCRIMINATION","HARASSMENT","HATE_SPEECH","GENDER_VIOLENCE"},C2961)))&gt;0,1,0)</f>
        <v>0</v>
      </c>
      <c r="H2961" s="1">
        <f>IF(SUMPRODUCT(--ISNUMBER(SEARCH({"LEGALIZE","LEGISLATION","TRIAL"},C2961)))&gt;0,1,0)</f>
        <v>1</v>
      </c>
      <c r="I2961" s="1">
        <f>IF(SUMPRODUCT(--ISNUMBER(SEARCH({"LEADER"},C2961)))&gt;0,1,0)</f>
        <v>0</v>
      </c>
      <c r="J2961" t="str">
        <f t="shared" si="184"/>
        <v>2016</v>
      </c>
      <c r="K2961" t="str">
        <f t="shared" si="185"/>
        <v>12</v>
      </c>
      <c r="L2961" t="str">
        <f t="shared" si="186"/>
        <v>02</v>
      </c>
      <c r="M2961" s="2">
        <f t="shared" si="187"/>
        <v>42706.03125</v>
      </c>
    </row>
    <row r="2962" spans="1:13" x14ac:dyDescent="0.35">
      <c r="A2962">
        <v>2.60960334029228</v>
      </c>
      <c r="B2962" t="s">
        <v>746</v>
      </c>
      <c r="C2962" t="s">
        <v>2537</v>
      </c>
      <c r="D2962">
        <v>20161116191500</v>
      </c>
      <c r="E2962" s="1">
        <f>IF(SUMPRODUCT(--ISNUMBER(SEARCH({"ECON_EARNINGSREPORT","ECON_STOCKMARKET"},C2962)))&gt;0,1,0)</f>
        <v>0</v>
      </c>
      <c r="F2962" s="1">
        <f>IF(SUMPRODUCT(--ISNUMBER(SEARCH({"ENV_"},C2962)))&gt;0,1,0)</f>
        <v>0</v>
      </c>
      <c r="G2962" s="1">
        <f>IF(SUMPRODUCT(--ISNUMBER(SEARCH({"DISCRIMINATION","HARASSMENT","HATE_SPEECH","GENDER_VIOLENCE"},C2962)))&gt;0,1,0)</f>
        <v>0</v>
      </c>
      <c r="H2962" s="1">
        <f>IF(SUMPRODUCT(--ISNUMBER(SEARCH({"LEGALIZE","LEGISLATION","TRIAL"},C2962)))&gt;0,1,0)</f>
        <v>0</v>
      </c>
      <c r="I2962" s="1">
        <f>IF(SUMPRODUCT(--ISNUMBER(SEARCH({"LEADER"},C2962)))&gt;0,1,0)</f>
        <v>1</v>
      </c>
      <c r="J2962" t="str">
        <f t="shared" si="184"/>
        <v>2016</v>
      </c>
      <c r="K2962" t="str">
        <f t="shared" si="185"/>
        <v>11</v>
      </c>
      <c r="L2962" t="str">
        <f t="shared" si="186"/>
        <v>16</v>
      </c>
      <c r="M2962" s="2">
        <f t="shared" si="187"/>
        <v>42690.802083333336</v>
      </c>
    </row>
    <row r="2963" spans="1:13" x14ac:dyDescent="0.35">
      <c r="A2963">
        <v>0</v>
      </c>
      <c r="B2963" t="s">
        <v>337</v>
      </c>
      <c r="C2963" t="s">
        <v>2538</v>
      </c>
      <c r="D2963">
        <v>20161116194500</v>
      </c>
      <c r="E2963" s="1">
        <f>IF(SUMPRODUCT(--ISNUMBER(SEARCH({"ECON_EARNINGSREPORT","ECON_STOCKMARKET"},C2963)))&gt;0,1,0)</f>
        <v>1</v>
      </c>
      <c r="F2963" s="1">
        <f>IF(SUMPRODUCT(--ISNUMBER(SEARCH({"ENV_"},C2963)))&gt;0,1,0)</f>
        <v>0</v>
      </c>
      <c r="G2963" s="1">
        <f>IF(SUMPRODUCT(--ISNUMBER(SEARCH({"DISCRIMINATION","HARASSMENT","HATE_SPEECH","GENDER_VIOLENCE"},C2963)))&gt;0,1,0)</f>
        <v>0</v>
      </c>
      <c r="H2963" s="1">
        <f>IF(SUMPRODUCT(--ISNUMBER(SEARCH({"LEGALIZE","LEGISLATION","TRIAL"},C2963)))&gt;0,1,0)</f>
        <v>0</v>
      </c>
      <c r="I2963" s="1">
        <f>IF(SUMPRODUCT(--ISNUMBER(SEARCH({"LEADER"},C2963)))&gt;0,1,0)</f>
        <v>0</v>
      </c>
      <c r="J2963" t="str">
        <f t="shared" si="184"/>
        <v>2016</v>
      </c>
      <c r="K2963" t="str">
        <f t="shared" si="185"/>
        <v>11</v>
      </c>
      <c r="L2963" t="str">
        <f t="shared" si="186"/>
        <v>16</v>
      </c>
      <c r="M2963" s="2">
        <f t="shared" si="187"/>
        <v>42690.822916666664</v>
      </c>
    </row>
    <row r="2964" spans="1:13" x14ac:dyDescent="0.35">
      <c r="A2964">
        <v>-1.3227513227513199</v>
      </c>
      <c r="B2964" t="s">
        <v>2535</v>
      </c>
      <c r="C2964" t="s">
        <v>2536</v>
      </c>
      <c r="D2964">
        <v>20161202131500</v>
      </c>
      <c r="E2964" s="1">
        <f>IF(SUMPRODUCT(--ISNUMBER(SEARCH({"ECON_EARNINGSREPORT","ECON_STOCKMARKET"},C2964)))&gt;0,1,0)</f>
        <v>0</v>
      </c>
      <c r="F2964" s="1">
        <f>IF(SUMPRODUCT(--ISNUMBER(SEARCH({"ENV_"},C2964)))&gt;0,1,0)</f>
        <v>0</v>
      </c>
      <c r="G2964" s="1">
        <f>IF(SUMPRODUCT(--ISNUMBER(SEARCH({"DISCRIMINATION","HARASSMENT","HATE_SPEECH","GENDER_VIOLENCE"},C2964)))&gt;0,1,0)</f>
        <v>0</v>
      </c>
      <c r="H2964" s="1">
        <f>IF(SUMPRODUCT(--ISNUMBER(SEARCH({"LEGALIZE","LEGISLATION","TRIAL"},C2964)))&gt;0,1,0)</f>
        <v>1</v>
      </c>
      <c r="I2964" s="1">
        <f>IF(SUMPRODUCT(--ISNUMBER(SEARCH({"LEADER"},C2964)))&gt;0,1,0)</f>
        <v>0</v>
      </c>
      <c r="J2964" t="str">
        <f t="shared" si="184"/>
        <v>2016</v>
      </c>
      <c r="K2964" t="str">
        <f t="shared" si="185"/>
        <v>12</v>
      </c>
      <c r="L2964" t="str">
        <f t="shared" si="186"/>
        <v>02</v>
      </c>
      <c r="M2964" s="2">
        <f t="shared" si="187"/>
        <v>42706.552083333336</v>
      </c>
    </row>
    <row r="2965" spans="1:13" x14ac:dyDescent="0.35">
      <c r="A2965">
        <v>-1.4619883040935699</v>
      </c>
      <c r="B2965" t="s">
        <v>492</v>
      </c>
      <c r="C2965" t="s">
        <v>2460</v>
      </c>
      <c r="D2965">
        <v>20161201213000</v>
      </c>
      <c r="E2965" s="1">
        <f>IF(SUMPRODUCT(--ISNUMBER(SEARCH({"ECON_EARNINGSREPORT","ECON_STOCKMARKET"},C2965)))&gt;0,1,0)</f>
        <v>0</v>
      </c>
      <c r="F2965" s="1">
        <f>IF(SUMPRODUCT(--ISNUMBER(SEARCH({"ENV_"},C2965)))&gt;0,1,0)</f>
        <v>0</v>
      </c>
      <c r="G2965" s="1">
        <f>IF(SUMPRODUCT(--ISNUMBER(SEARCH({"DISCRIMINATION","HARASSMENT","HATE_SPEECH","GENDER_VIOLENCE"},C2965)))&gt;0,1,0)</f>
        <v>0</v>
      </c>
      <c r="H2965" s="1">
        <f>IF(SUMPRODUCT(--ISNUMBER(SEARCH({"LEGALIZE","LEGISLATION","TRIAL"},C2965)))&gt;0,1,0)</f>
        <v>1</v>
      </c>
      <c r="I2965" s="1">
        <f>IF(SUMPRODUCT(--ISNUMBER(SEARCH({"LEADER"},C2965)))&gt;0,1,0)</f>
        <v>0</v>
      </c>
      <c r="J2965" t="str">
        <f t="shared" si="184"/>
        <v>2016</v>
      </c>
      <c r="K2965" t="str">
        <f t="shared" si="185"/>
        <v>12</v>
      </c>
      <c r="L2965" t="str">
        <f t="shared" si="186"/>
        <v>01</v>
      </c>
      <c r="M2965" s="2">
        <f t="shared" si="187"/>
        <v>42705.895833333336</v>
      </c>
    </row>
    <row r="2966" spans="1:13" x14ac:dyDescent="0.35">
      <c r="A2966">
        <v>-1.3850415512465399</v>
      </c>
      <c r="B2966" t="s">
        <v>2539</v>
      </c>
      <c r="C2966" t="s">
        <v>2540</v>
      </c>
      <c r="D2966">
        <v>20161201213000</v>
      </c>
      <c r="E2966" s="1">
        <f>IF(SUMPRODUCT(--ISNUMBER(SEARCH({"ECON_EARNINGSREPORT","ECON_STOCKMARKET"},C2966)))&gt;0,1,0)</f>
        <v>0</v>
      </c>
      <c r="F2966" s="1">
        <f>IF(SUMPRODUCT(--ISNUMBER(SEARCH({"ENV_"},C2966)))&gt;0,1,0)</f>
        <v>0</v>
      </c>
      <c r="G2966" s="1">
        <f>IF(SUMPRODUCT(--ISNUMBER(SEARCH({"DISCRIMINATION","HARASSMENT","HATE_SPEECH","GENDER_VIOLENCE"},C2966)))&gt;0,1,0)</f>
        <v>0</v>
      </c>
      <c r="H2966" s="1">
        <f>IF(SUMPRODUCT(--ISNUMBER(SEARCH({"LEGALIZE","LEGISLATION","TRIAL"},C2966)))&gt;0,1,0)</f>
        <v>1</v>
      </c>
      <c r="I2966" s="1">
        <f>IF(SUMPRODUCT(--ISNUMBER(SEARCH({"LEADER"},C2966)))&gt;0,1,0)</f>
        <v>0</v>
      </c>
      <c r="J2966" t="str">
        <f t="shared" si="184"/>
        <v>2016</v>
      </c>
      <c r="K2966" t="str">
        <f t="shared" si="185"/>
        <v>12</v>
      </c>
      <c r="L2966" t="str">
        <f t="shared" si="186"/>
        <v>01</v>
      </c>
      <c r="M2966" s="2">
        <f t="shared" si="187"/>
        <v>42705.895833333336</v>
      </c>
    </row>
    <row r="2967" spans="1:13" x14ac:dyDescent="0.35">
      <c r="A2967">
        <v>0.775193798449612</v>
      </c>
      <c r="B2967" t="s">
        <v>24</v>
      </c>
      <c r="C2967" t="s">
        <v>2541</v>
      </c>
      <c r="D2967">
        <v>20161114184500</v>
      </c>
      <c r="E2967" s="1">
        <f>IF(SUMPRODUCT(--ISNUMBER(SEARCH({"ECON_EARNINGSREPORT","ECON_STOCKMARKET"},C2967)))&gt;0,1,0)</f>
        <v>1</v>
      </c>
      <c r="F2967" s="1">
        <f>IF(SUMPRODUCT(--ISNUMBER(SEARCH({"ENV_"},C2967)))&gt;0,1,0)</f>
        <v>0</v>
      </c>
      <c r="G2967" s="1">
        <f>IF(SUMPRODUCT(--ISNUMBER(SEARCH({"DISCRIMINATION","HARASSMENT","HATE_SPEECH","GENDER_VIOLENCE"},C2967)))&gt;0,1,0)</f>
        <v>0</v>
      </c>
      <c r="H2967" s="1">
        <f>IF(SUMPRODUCT(--ISNUMBER(SEARCH({"LEGALIZE","LEGISLATION","TRIAL"},C2967)))&gt;0,1,0)</f>
        <v>0</v>
      </c>
      <c r="I2967" s="1">
        <f>IF(SUMPRODUCT(--ISNUMBER(SEARCH({"LEADER"},C2967)))&gt;0,1,0)</f>
        <v>0</v>
      </c>
      <c r="J2967" t="str">
        <f t="shared" si="184"/>
        <v>2016</v>
      </c>
      <c r="K2967" t="str">
        <f t="shared" si="185"/>
        <v>11</v>
      </c>
      <c r="L2967" t="str">
        <f t="shared" si="186"/>
        <v>14</v>
      </c>
      <c r="M2967" s="2">
        <f t="shared" si="187"/>
        <v>42688.78125</v>
      </c>
    </row>
    <row r="2968" spans="1:13" x14ac:dyDescent="0.35">
      <c r="A2968">
        <v>-0.69444444444444398</v>
      </c>
      <c r="B2968" t="s">
        <v>462</v>
      </c>
      <c r="C2968" t="s">
        <v>2513</v>
      </c>
      <c r="D2968">
        <v>20161101223000</v>
      </c>
      <c r="E2968" s="1">
        <f>IF(SUMPRODUCT(--ISNUMBER(SEARCH({"ECON_EARNINGSREPORT","ECON_STOCKMARKET"},C2968)))&gt;0,1,0)</f>
        <v>0</v>
      </c>
      <c r="F2968" s="1">
        <f>IF(SUMPRODUCT(--ISNUMBER(SEARCH({"ENV_"},C2968)))&gt;0,1,0)</f>
        <v>0</v>
      </c>
      <c r="G2968" s="1">
        <f>IF(SUMPRODUCT(--ISNUMBER(SEARCH({"DISCRIMINATION","HARASSMENT","HATE_SPEECH","GENDER_VIOLENCE"},C2968)))&gt;0,1,0)</f>
        <v>0</v>
      </c>
      <c r="H2968" s="1">
        <f>IF(SUMPRODUCT(--ISNUMBER(SEARCH({"LEGALIZE","LEGISLATION","TRIAL"},C2968)))&gt;0,1,0)</f>
        <v>1</v>
      </c>
      <c r="I2968" s="1">
        <f>IF(SUMPRODUCT(--ISNUMBER(SEARCH({"LEADER"},C2968)))&gt;0,1,0)</f>
        <v>0</v>
      </c>
      <c r="J2968" t="str">
        <f t="shared" si="184"/>
        <v>2016</v>
      </c>
      <c r="K2968" t="str">
        <f t="shared" si="185"/>
        <v>11</v>
      </c>
      <c r="L2968" t="str">
        <f t="shared" si="186"/>
        <v>01</v>
      </c>
      <c r="M2968" s="2">
        <f t="shared" si="187"/>
        <v>42675.9375</v>
      </c>
    </row>
    <row r="2969" spans="1:13" x14ac:dyDescent="0.35">
      <c r="A2969">
        <v>-3.0888030888030902</v>
      </c>
      <c r="B2969" t="s">
        <v>2542</v>
      </c>
      <c r="C2969" t="s">
        <v>2514</v>
      </c>
      <c r="D2969">
        <v>20161102003000</v>
      </c>
      <c r="E2969" s="1">
        <f>IF(SUMPRODUCT(--ISNUMBER(SEARCH({"ECON_EARNINGSREPORT","ECON_STOCKMARKET"},C2969)))&gt;0,1,0)</f>
        <v>0</v>
      </c>
      <c r="F2969" s="1">
        <f>IF(SUMPRODUCT(--ISNUMBER(SEARCH({"ENV_"},C2969)))&gt;0,1,0)</f>
        <v>0</v>
      </c>
      <c r="G2969" s="1">
        <f>IF(SUMPRODUCT(--ISNUMBER(SEARCH({"DISCRIMINATION","HARASSMENT","HATE_SPEECH","GENDER_VIOLENCE"},C2969)))&gt;0,1,0)</f>
        <v>0</v>
      </c>
      <c r="H2969" s="1">
        <f>IF(SUMPRODUCT(--ISNUMBER(SEARCH({"LEGALIZE","LEGISLATION","TRIAL"},C2969)))&gt;0,1,0)</f>
        <v>1</v>
      </c>
      <c r="I2969" s="1">
        <f>IF(SUMPRODUCT(--ISNUMBER(SEARCH({"LEADER"},C2969)))&gt;0,1,0)</f>
        <v>0</v>
      </c>
      <c r="J2969" t="str">
        <f t="shared" si="184"/>
        <v>2016</v>
      </c>
      <c r="K2969" t="str">
        <f t="shared" si="185"/>
        <v>11</v>
      </c>
      <c r="L2969" t="str">
        <f t="shared" si="186"/>
        <v>02</v>
      </c>
      <c r="M2969" s="2">
        <f t="shared" si="187"/>
        <v>42676.020833333336</v>
      </c>
    </row>
    <row r="2970" spans="1:13" x14ac:dyDescent="0.35">
      <c r="A2970">
        <v>-2.9197080291970798</v>
      </c>
      <c r="B2970" t="s">
        <v>2543</v>
      </c>
      <c r="C2970" t="s">
        <v>2544</v>
      </c>
      <c r="D2970">
        <v>20161102001500</v>
      </c>
      <c r="E2970" s="1">
        <f>IF(SUMPRODUCT(--ISNUMBER(SEARCH({"ECON_EARNINGSREPORT","ECON_STOCKMARKET"},C2970)))&gt;0,1,0)</f>
        <v>0</v>
      </c>
      <c r="F2970" s="1">
        <f>IF(SUMPRODUCT(--ISNUMBER(SEARCH({"ENV_"},C2970)))&gt;0,1,0)</f>
        <v>0</v>
      </c>
      <c r="G2970" s="1">
        <f>IF(SUMPRODUCT(--ISNUMBER(SEARCH({"DISCRIMINATION","HARASSMENT","HATE_SPEECH","GENDER_VIOLENCE"},C2970)))&gt;0,1,0)</f>
        <v>0</v>
      </c>
      <c r="H2970" s="1">
        <f>IF(SUMPRODUCT(--ISNUMBER(SEARCH({"LEGALIZE","LEGISLATION","TRIAL"},C2970)))&gt;0,1,0)</f>
        <v>1</v>
      </c>
      <c r="I2970" s="1">
        <f>IF(SUMPRODUCT(--ISNUMBER(SEARCH({"LEADER"},C2970)))&gt;0,1,0)</f>
        <v>0</v>
      </c>
      <c r="J2970" t="str">
        <f t="shared" si="184"/>
        <v>2016</v>
      </c>
      <c r="K2970" t="str">
        <f t="shared" si="185"/>
        <v>11</v>
      </c>
      <c r="L2970" t="str">
        <f t="shared" si="186"/>
        <v>02</v>
      </c>
      <c r="M2970" s="2">
        <f t="shared" si="187"/>
        <v>42676.010416666664</v>
      </c>
    </row>
    <row r="2971" spans="1:13" x14ac:dyDescent="0.35">
      <c r="A2971">
        <v>4.1666666666666696</v>
      </c>
      <c r="B2971" t="s">
        <v>17</v>
      </c>
      <c r="C2971" t="s">
        <v>2533</v>
      </c>
      <c r="D2971">
        <v>20161205154500</v>
      </c>
      <c r="E2971" s="1">
        <f>IF(SUMPRODUCT(--ISNUMBER(SEARCH({"ECON_EARNINGSREPORT","ECON_STOCKMARKET"},C2971)))&gt;0,1,0)</f>
        <v>0</v>
      </c>
      <c r="F2971" s="1">
        <f>IF(SUMPRODUCT(--ISNUMBER(SEARCH({"ENV_"},C2971)))&gt;0,1,0)</f>
        <v>0</v>
      </c>
      <c r="G2971" s="1">
        <f>IF(SUMPRODUCT(--ISNUMBER(SEARCH({"DISCRIMINATION","HARASSMENT","HATE_SPEECH","GENDER_VIOLENCE"},C2971)))&gt;0,1,0)</f>
        <v>0</v>
      </c>
      <c r="H2971" s="1">
        <f>IF(SUMPRODUCT(--ISNUMBER(SEARCH({"LEGALIZE","LEGISLATION","TRIAL"},C2971)))&gt;0,1,0)</f>
        <v>0</v>
      </c>
      <c r="I2971" s="1">
        <f>IF(SUMPRODUCT(--ISNUMBER(SEARCH({"LEADER"},C2971)))&gt;0,1,0)</f>
        <v>1</v>
      </c>
      <c r="J2971" t="str">
        <f t="shared" si="184"/>
        <v>2016</v>
      </c>
      <c r="K2971" t="str">
        <f t="shared" si="185"/>
        <v>12</v>
      </c>
      <c r="L2971" t="str">
        <f t="shared" si="186"/>
        <v>05</v>
      </c>
      <c r="M2971" s="2">
        <f t="shared" si="187"/>
        <v>42709.65625</v>
      </c>
    </row>
    <row r="2972" spans="1:13" x14ac:dyDescent="0.35">
      <c r="A2972">
        <v>-0.60240963855421703</v>
      </c>
      <c r="B2972" t="s">
        <v>2545</v>
      </c>
      <c r="C2972" t="s">
        <v>2513</v>
      </c>
      <c r="D2972">
        <v>20161101231500</v>
      </c>
      <c r="E2972" s="1">
        <f>IF(SUMPRODUCT(--ISNUMBER(SEARCH({"ECON_EARNINGSREPORT","ECON_STOCKMARKET"},C2972)))&gt;0,1,0)</f>
        <v>0</v>
      </c>
      <c r="F2972" s="1">
        <f>IF(SUMPRODUCT(--ISNUMBER(SEARCH({"ENV_"},C2972)))&gt;0,1,0)</f>
        <v>0</v>
      </c>
      <c r="G2972" s="1">
        <f>IF(SUMPRODUCT(--ISNUMBER(SEARCH({"DISCRIMINATION","HARASSMENT","HATE_SPEECH","GENDER_VIOLENCE"},C2972)))&gt;0,1,0)</f>
        <v>0</v>
      </c>
      <c r="H2972" s="1">
        <f>IF(SUMPRODUCT(--ISNUMBER(SEARCH({"LEGALIZE","LEGISLATION","TRIAL"},C2972)))&gt;0,1,0)</f>
        <v>1</v>
      </c>
      <c r="I2972" s="1">
        <f>IF(SUMPRODUCT(--ISNUMBER(SEARCH({"LEADER"},C2972)))&gt;0,1,0)</f>
        <v>0</v>
      </c>
      <c r="J2972" t="str">
        <f t="shared" si="184"/>
        <v>2016</v>
      </c>
      <c r="K2972" t="str">
        <f t="shared" si="185"/>
        <v>11</v>
      </c>
      <c r="L2972" t="str">
        <f t="shared" si="186"/>
        <v>01</v>
      </c>
      <c r="M2972" s="2">
        <f t="shared" si="187"/>
        <v>42675.96875</v>
      </c>
    </row>
    <row r="2973" spans="1:13" x14ac:dyDescent="0.35">
      <c r="A2973">
        <v>-2.0833333333333299</v>
      </c>
      <c r="B2973" t="s">
        <v>955</v>
      </c>
      <c r="C2973" t="s">
        <v>2511</v>
      </c>
      <c r="D2973">
        <v>20161101234500</v>
      </c>
      <c r="E2973" s="1">
        <f>IF(SUMPRODUCT(--ISNUMBER(SEARCH({"ECON_EARNINGSREPORT","ECON_STOCKMARKET"},C2973)))&gt;0,1,0)</f>
        <v>0</v>
      </c>
      <c r="F2973" s="1">
        <f>IF(SUMPRODUCT(--ISNUMBER(SEARCH({"ENV_"},C2973)))&gt;0,1,0)</f>
        <v>0</v>
      </c>
      <c r="G2973" s="1">
        <f>IF(SUMPRODUCT(--ISNUMBER(SEARCH({"DISCRIMINATION","HARASSMENT","HATE_SPEECH","GENDER_VIOLENCE"},C2973)))&gt;0,1,0)</f>
        <v>0</v>
      </c>
      <c r="H2973" s="1">
        <f>IF(SUMPRODUCT(--ISNUMBER(SEARCH({"LEGALIZE","LEGISLATION","TRIAL"},C2973)))&gt;0,1,0)</f>
        <v>1</v>
      </c>
      <c r="I2973" s="1">
        <f>IF(SUMPRODUCT(--ISNUMBER(SEARCH({"LEADER"},C2973)))&gt;0,1,0)</f>
        <v>0</v>
      </c>
      <c r="J2973" t="str">
        <f t="shared" si="184"/>
        <v>2016</v>
      </c>
      <c r="K2973" t="str">
        <f t="shared" si="185"/>
        <v>11</v>
      </c>
      <c r="L2973" t="str">
        <f t="shared" si="186"/>
        <v>01</v>
      </c>
      <c r="M2973" s="2">
        <f t="shared" si="187"/>
        <v>42675.989583333336</v>
      </c>
    </row>
    <row r="2974" spans="1:13" x14ac:dyDescent="0.35">
      <c r="A2974">
        <v>-1.40845070422535</v>
      </c>
      <c r="B2974" t="s">
        <v>816</v>
      </c>
      <c r="C2974" t="s">
        <v>2511</v>
      </c>
      <c r="D2974">
        <v>20161101220000</v>
      </c>
      <c r="E2974" s="1">
        <f>IF(SUMPRODUCT(--ISNUMBER(SEARCH({"ECON_EARNINGSREPORT","ECON_STOCKMARKET"},C2974)))&gt;0,1,0)</f>
        <v>0</v>
      </c>
      <c r="F2974" s="1">
        <f>IF(SUMPRODUCT(--ISNUMBER(SEARCH({"ENV_"},C2974)))&gt;0,1,0)</f>
        <v>0</v>
      </c>
      <c r="G2974" s="1">
        <f>IF(SUMPRODUCT(--ISNUMBER(SEARCH({"DISCRIMINATION","HARASSMENT","HATE_SPEECH","GENDER_VIOLENCE"},C2974)))&gt;0,1,0)</f>
        <v>0</v>
      </c>
      <c r="H2974" s="1">
        <f>IF(SUMPRODUCT(--ISNUMBER(SEARCH({"LEGALIZE","LEGISLATION","TRIAL"},C2974)))&gt;0,1,0)</f>
        <v>1</v>
      </c>
      <c r="I2974" s="1">
        <f>IF(SUMPRODUCT(--ISNUMBER(SEARCH({"LEADER"},C2974)))&gt;0,1,0)</f>
        <v>0</v>
      </c>
      <c r="J2974" t="str">
        <f t="shared" si="184"/>
        <v>2016</v>
      </c>
      <c r="K2974" t="str">
        <f t="shared" si="185"/>
        <v>11</v>
      </c>
      <c r="L2974" t="str">
        <f t="shared" si="186"/>
        <v>01</v>
      </c>
      <c r="M2974" s="2">
        <f t="shared" si="187"/>
        <v>42675.916666666664</v>
      </c>
    </row>
    <row r="2975" spans="1:13" x14ac:dyDescent="0.35">
      <c r="A2975">
        <v>-0.70422535211267601</v>
      </c>
      <c r="B2975" t="s">
        <v>2546</v>
      </c>
      <c r="C2975" t="s">
        <v>2513</v>
      </c>
      <c r="D2975">
        <v>20161101220000</v>
      </c>
      <c r="E2975" s="1">
        <f>IF(SUMPRODUCT(--ISNUMBER(SEARCH({"ECON_EARNINGSREPORT","ECON_STOCKMARKET"},C2975)))&gt;0,1,0)</f>
        <v>0</v>
      </c>
      <c r="F2975" s="1">
        <f>IF(SUMPRODUCT(--ISNUMBER(SEARCH({"ENV_"},C2975)))&gt;0,1,0)</f>
        <v>0</v>
      </c>
      <c r="G2975" s="1">
        <f>IF(SUMPRODUCT(--ISNUMBER(SEARCH({"DISCRIMINATION","HARASSMENT","HATE_SPEECH","GENDER_VIOLENCE"},C2975)))&gt;0,1,0)</f>
        <v>0</v>
      </c>
      <c r="H2975" s="1">
        <f>IF(SUMPRODUCT(--ISNUMBER(SEARCH({"LEGALIZE","LEGISLATION","TRIAL"},C2975)))&gt;0,1,0)</f>
        <v>1</v>
      </c>
      <c r="I2975" s="1">
        <f>IF(SUMPRODUCT(--ISNUMBER(SEARCH({"LEADER"},C2975)))&gt;0,1,0)</f>
        <v>0</v>
      </c>
      <c r="J2975" t="str">
        <f t="shared" si="184"/>
        <v>2016</v>
      </c>
      <c r="K2975" t="str">
        <f t="shared" si="185"/>
        <v>11</v>
      </c>
      <c r="L2975" t="str">
        <f t="shared" si="186"/>
        <v>01</v>
      </c>
      <c r="M2975" s="2">
        <f t="shared" si="187"/>
        <v>42675.916666666664</v>
      </c>
    </row>
    <row r="2976" spans="1:13" x14ac:dyDescent="0.35">
      <c r="A2976">
        <v>-2.8880866425992799</v>
      </c>
      <c r="B2976" t="s">
        <v>2547</v>
      </c>
      <c r="C2976" t="s">
        <v>2514</v>
      </c>
      <c r="D2976">
        <v>20161102001500</v>
      </c>
      <c r="E2976" s="1">
        <f>IF(SUMPRODUCT(--ISNUMBER(SEARCH({"ECON_EARNINGSREPORT","ECON_STOCKMARKET"},C2976)))&gt;0,1,0)</f>
        <v>0</v>
      </c>
      <c r="F2976" s="1">
        <f>IF(SUMPRODUCT(--ISNUMBER(SEARCH({"ENV_"},C2976)))&gt;0,1,0)</f>
        <v>0</v>
      </c>
      <c r="G2976" s="1">
        <f>IF(SUMPRODUCT(--ISNUMBER(SEARCH({"DISCRIMINATION","HARASSMENT","HATE_SPEECH","GENDER_VIOLENCE"},C2976)))&gt;0,1,0)</f>
        <v>0</v>
      </c>
      <c r="H2976" s="1">
        <f>IF(SUMPRODUCT(--ISNUMBER(SEARCH({"LEGALIZE","LEGISLATION","TRIAL"},C2976)))&gt;0,1,0)</f>
        <v>1</v>
      </c>
      <c r="I2976" s="1">
        <f>IF(SUMPRODUCT(--ISNUMBER(SEARCH({"LEADER"},C2976)))&gt;0,1,0)</f>
        <v>0</v>
      </c>
      <c r="J2976" t="str">
        <f t="shared" si="184"/>
        <v>2016</v>
      </c>
      <c r="K2976" t="str">
        <f t="shared" si="185"/>
        <v>11</v>
      </c>
      <c r="L2976" t="str">
        <f t="shared" si="186"/>
        <v>02</v>
      </c>
      <c r="M2976" s="2">
        <f t="shared" si="187"/>
        <v>42676.010416666664</v>
      </c>
    </row>
    <row r="2977" spans="1:13" x14ac:dyDescent="0.35">
      <c r="A2977">
        <v>-2.9197080291970798</v>
      </c>
      <c r="B2977" t="s">
        <v>2548</v>
      </c>
      <c r="C2977" t="s">
        <v>2544</v>
      </c>
      <c r="D2977">
        <v>20161102000000</v>
      </c>
      <c r="E2977" s="1">
        <f>IF(SUMPRODUCT(--ISNUMBER(SEARCH({"ECON_EARNINGSREPORT","ECON_STOCKMARKET"},C2977)))&gt;0,1,0)</f>
        <v>0</v>
      </c>
      <c r="F2977" s="1">
        <f>IF(SUMPRODUCT(--ISNUMBER(SEARCH({"ENV_"},C2977)))&gt;0,1,0)</f>
        <v>0</v>
      </c>
      <c r="G2977" s="1">
        <f>IF(SUMPRODUCT(--ISNUMBER(SEARCH({"DISCRIMINATION","HARASSMENT","HATE_SPEECH","GENDER_VIOLENCE"},C2977)))&gt;0,1,0)</f>
        <v>0</v>
      </c>
      <c r="H2977" s="1">
        <f>IF(SUMPRODUCT(--ISNUMBER(SEARCH({"LEGALIZE","LEGISLATION","TRIAL"},C2977)))&gt;0,1,0)</f>
        <v>1</v>
      </c>
      <c r="I2977" s="1">
        <f>IF(SUMPRODUCT(--ISNUMBER(SEARCH({"LEADER"},C2977)))&gt;0,1,0)</f>
        <v>0</v>
      </c>
      <c r="J2977" t="str">
        <f t="shared" si="184"/>
        <v>2016</v>
      </c>
      <c r="K2977" t="str">
        <f t="shared" si="185"/>
        <v>11</v>
      </c>
      <c r="L2977" t="str">
        <f t="shared" si="186"/>
        <v>02</v>
      </c>
      <c r="M2977" s="2">
        <f t="shared" si="187"/>
        <v>42676</v>
      </c>
    </row>
    <row r="2978" spans="1:13" x14ac:dyDescent="0.35">
      <c r="A2978">
        <v>-2.9197080291970798</v>
      </c>
      <c r="B2978" t="s">
        <v>2549</v>
      </c>
      <c r="C2978" t="s">
        <v>2544</v>
      </c>
      <c r="D2978">
        <v>20161102000000</v>
      </c>
      <c r="E2978" s="1">
        <f>IF(SUMPRODUCT(--ISNUMBER(SEARCH({"ECON_EARNINGSREPORT","ECON_STOCKMARKET"},C2978)))&gt;0,1,0)</f>
        <v>0</v>
      </c>
      <c r="F2978" s="1">
        <f>IF(SUMPRODUCT(--ISNUMBER(SEARCH({"ENV_"},C2978)))&gt;0,1,0)</f>
        <v>0</v>
      </c>
      <c r="G2978" s="1">
        <f>IF(SUMPRODUCT(--ISNUMBER(SEARCH({"DISCRIMINATION","HARASSMENT","HATE_SPEECH","GENDER_VIOLENCE"},C2978)))&gt;0,1,0)</f>
        <v>0</v>
      </c>
      <c r="H2978" s="1">
        <f>IF(SUMPRODUCT(--ISNUMBER(SEARCH({"LEGALIZE","LEGISLATION","TRIAL"},C2978)))&gt;0,1,0)</f>
        <v>1</v>
      </c>
      <c r="I2978" s="1">
        <f>IF(SUMPRODUCT(--ISNUMBER(SEARCH({"LEADER"},C2978)))&gt;0,1,0)</f>
        <v>0</v>
      </c>
      <c r="J2978" t="str">
        <f t="shared" si="184"/>
        <v>2016</v>
      </c>
      <c r="K2978" t="str">
        <f t="shared" si="185"/>
        <v>11</v>
      </c>
      <c r="L2978" t="str">
        <f t="shared" si="186"/>
        <v>02</v>
      </c>
      <c r="M2978" s="2">
        <f t="shared" si="187"/>
        <v>42676</v>
      </c>
    </row>
    <row r="2979" spans="1:13" x14ac:dyDescent="0.35">
      <c r="A2979">
        <v>-2.8673835125448002</v>
      </c>
      <c r="B2979" t="s">
        <v>1946</v>
      </c>
      <c r="C2979" t="s">
        <v>2514</v>
      </c>
      <c r="D2979">
        <v>20161102000000</v>
      </c>
      <c r="E2979" s="1">
        <f>IF(SUMPRODUCT(--ISNUMBER(SEARCH({"ECON_EARNINGSREPORT","ECON_STOCKMARKET"},C2979)))&gt;0,1,0)</f>
        <v>0</v>
      </c>
      <c r="F2979" s="1">
        <f>IF(SUMPRODUCT(--ISNUMBER(SEARCH({"ENV_"},C2979)))&gt;0,1,0)</f>
        <v>0</v>
      </c>
      <c r="G2979" s="1">
        <f>IF(SUMPRODUCT(--ISNUMBER(SEARCH({"DISCRIMINATION","HARASSMENT","HATE_SPEECH","GENDER_VIOLENCE"},C2979)))&gt;0,1,0)</f>
        <v>0</v>
      </c>
      <c r="H2979" s="1">
        <f>IF(SUMPRODUCT(--ISNUMBER(SEARCH({"LEGALIZE","LEGISLATION","TRIAL"},C2979)))&gt;0,1,0)</f>
        <v>1</v>
      </c>
      <c r="I2979" s="1">
        <f>IF(SUMPRODUCT(--ISNUMBER(SEARCH({"LEADER"},C2979)))&gt;0,1,0)</f>
        <v>0</v>
      </c>
      <c r="J2979" t="str">
        <f t="shared" si="184"/>
        <v>2016</v>
      </c>
      <c r="K2979" t="str">
        <f t="shared" si="185"/>
        <v>11</v>
      </c>
      <c r="L2979" t="str">
        <f t="shared" si="186"/>
        <v>02</v>
      </c>
      <c r="M2979" s="2">
        <f t="shared" si="187"/>
        <v>42676</v>
      </c>
    </row>
    <row r="2980" spans="1:13" x14ac:dyDescent="0.35">
      <c r="A2980">
        <v>-4.0229885057471302</v>
      </c>
      <c r="B2980" t="s">
        <v>121</v>
      </c>
      <c r="C2980" t="s">
        <v>1569</v>
      </c>
      <c r="D2980">
        <v>20161013214500</v>
      </c>
      <c r="E2980" s="1">
        <f>IF(SUMPRODUCT(--ISNUMBER(SEARCH({"ECON_EARNINGSREPORT","ECON_STOCKMARKET"},C2980)))&gt;0,1,0)</f>
        <v>0</v>
      </c>
      <c r="F2980" s="1">
        <f>IF(SUMPRODUCT(--ISNUMBER(SEARCH({"ENV_"},C2980)))&gt;0,1,0)</f>
        <v>0</v>
      </c>
      <c r="G2980" s="1">
        <f>IF(SUMPRODUCT(--ISNUMBER(SEARCH({"DISCRIMINATION","HARASSMENT","HATE_SPEECH","GENDER_VIOLENCE"},C2980)))&gt;0,1,0)</f>
        <v>0</v>
      </c>
      <c r="H2980" s="1">
        <f>IF(SUMPRODUCT(--ISNUMBER(SEARCH({"LEGALIZE","LEGISLATION","TRIAL"},C2980)))&gt;0,1,0)</f>
        <v>0</v>
      </c>
      <c r="I2980" s="1">
        <f>IF(SUMPRODUCT(--ISNUMBER(SEARCH({"LEADER"},C2980)))&gt;0,1,0)</f>
        <v>0</v>
      </c>
      <c r="J2980" t="str">
        <f t="shared" si="184"/>
        <v>2016</v>
      </c>
      <c r="K2980" t="str">
        <f t="shared" si="185"/>
        <v>10</v>
      </c>
      <c r="L2980" t="str">
        <f t="shared" si="186"/>
        <v>13</v>
      </c>
      <c r="M2980" s="2">
        <f t="shared" si="187"/>
        <v>42656.90625</v>
      </c>
    </row>
    <row r="2981" spans="1:13" x14ac:dyDescent="0.35">
      <c r="A2981">
        <v>-3.52112676056338</v>
      </c>
      <c r="B2981" t="s">
        <v>232</v>
      </c>
      <c r="C2981" t="s">
        <v>1569</v>
      </c>
      <c r="D2981">
        <v>20161013223000</v>
      </c>
      <c r="E2981" s="1">
        <f>IF(SUMPRODUCT(--ISNUMBER(SEARCH({"ECON_EARNINGSREPORT","ECON_STOCKMARKET"},C2981)))&gt;0,1,0)</f>
        <v>0</v>
      </c>
      <c r="F2981" s="1">
        <f>IF(SUMPRODUCT(--ISNUMBER(SEARCH({"ENV_"},C2981)))&gt;0,1,0)</f>
        <v>0</v>
      </c>
      <c r="G2981" s="1">
        <f>IF(SUMPRODUCT(--ISNUMBER(SEARCH({"DISCRIMINATION","HARASSMENT","HATE_SPEECH","GENDER_VIOLENCE"},C2981)))&gt;0,1,0)</f>
        <v>0</v>
      </c>
      <c r="H2981" s="1">
        <f>IF(SUMPRODUCT(--ISNUMBER(SEARCH({"LEGALIZE","LEGISLATION","TRIAL"},C2981)))&gt;0,1,0)</f>
        <v>0</v>
      </c>
      <c r="I2981" s="1">
        <f>IF(SUMPRODUCT(--ISNUMBER(SEARCH({"LEADER"},C2981)))&gt;0,1,0)</f>
        <v>0</v>
      </c>
      <c r="J2981" t="str">
        <f t="shared" si="184"/>
        <v>2016</v>
      </c>
      <c r="K2981" t="str">
        <f t="shared" si="185"/>
        <v>10</v>
      </c>
      <c r="L2981" t="str">
        <f t="shared" si="186"/>
        <v>13</v>
      </c>
      <c r="M2981" s="2">
        <f t="shared" si="187"/>
        <v>42656.9375</v>
      </c>
    </row>
    <row r="2982" spans="1:13" x14ac:dyDescent="0.35">
      <c r="A2982">
        <v>-0.581395348837209</v>
      </c>
      <c r="B2982" t="s">
        <v>41</v>
      </c>
      <c r="C2982" t="s">
        <v>2550</v>
      </c>
      <c r="D2982">
        <v>20161013231500</v>
      </c>
      <c r="E2982" s="1">
        <f>IF(SUMPRODUCT(--ISNUMBER(SEARCH({"ECON_EARNINGSREPORT","ECON_STOCKMARKET"},C2982)))&gt;0,1,0)</f>
        <v>0</v>
      </c>
      <c r="F2982" s="1">
        <f>IF(SUMPRODUCT(--ISNUMBER(SEARCH({"ENV_"},C2982)))&gt;0,1,0)</f>
        <v>0</v>
      </c>
      <c r="G2982" s="1">
        <f>IF(SUMPRODUCT(--ISNUMBER(SEARCH({"DISCRIMINATION","HARASSMENT","HATE_SPEECH","GENDER_VIOLENCE"},C2982)))&gt;0,1,0)</f>
        <v>0</v>
      </c>
      <c r="H2982" s="1">
        <f>IF(SUMPRODUCT(--ISNUMBER(SEARCH({"LEGALIZE","LEGISLATION","TRIAL"},C2982)))&gt;0,1,0)</f>
        <v>0</v>
      </c>
      <c r="I2982" s="1">
        <f>IF(SUMPRODUCT(--ISNUMBER(SEARCH({"LEADER"},C2982)))&gt;0,1,0)</f>
        <v>0</v>
      </c>
      <c r="J2982" t="str">
        <f t="shared" si="184"/>
        <v>2016</v>
      </c>
      <c r="K2982" t="str">
        <f t="shared" si="185"/>
        <v>10</v>
      </c>
      <c r="L2982" t="str">
        <f t="shared" si="186"/>
        <v>13</v>
      </c>
      <c r="M2982" s="2">
        <f t="shared" si="187"/>
        <v>42656.96875</v>
      </c>
    </row>
    <row r="2983" spans="1:13" x14ac:dyDescent="0.35">
      <c r="A2983">
        <v>-3.6585365853658498</v>
      </c>
      <c r="B2983" t="s">
        <v>161</v>
      </c>
      <c r="C2983" t="s">
        <v>1569</v>
      </c>
      <c r="D2983">
        <v>20161013231500</v>
      </c>
      <c r="E2983" s="1">
        <f>IF(SUMPRODUCT(--ISNUMBER(SEARCH({"ECON_EARNINGSREPORT","ECON_STOCKMARKET"},C2983)))&gt;0,1,0)</f>
        <v>0</v>
      </c>
      <c r="F2983" s="1">
        <f>IF(SUMPRODUCT(--ISNUMBER(SEARCH({"ENV_"},C2983)))&gt;0,1,0)</f>
        <v>0</v>
      </c>
      <c r="G2983" s="1">
        <f>IF(SUMPRODUCT(--ISNUMBER(SEARCH({"DISCRIMINATION","HARASSMENT","HATE_SPEECH","GENDER_VIOLENCE"},C2983)))&gt;0,1,0)</f>
        <v>0</v>
      </c>
      <c r="H2983" s="1">
        <f>IF(SUMPRODUCT(--ISNUMBER(SEARCH({"LEGALIZE","LEGISLATION","TRIAL"},C2983)))&gt;0,1,0)</f>
        <v>0</v>
      </c>
      <c r="I2983" s="1">
        <f>IF(SUMPRODUCT(--ISNUMBER(SEARCH({"LEADER"},C2983)))&gt;0,1,0)</f>
        <v>0</v>
      </c>
      <c r="J2983" t="str">
        <f t="shared" si="184"/>
        <v>2016</v>
      </c>
      <c r="K2983" t="str">
        <f t="shared" si="185"/>
        <v>10</v>
      </c>
      <c r="L2983" t="str">
        <f t="shared" si="186"/>
        <v>13</v>
      </c>
      <c r="M2983" s="2">
        <f t="shared" si="187"/>
        <v>42656.96875</v>
      </c>
    </row>
    <row r="2984" spans="1:13" x14ac:dyDescent="0.35">
      <c r="A2984">
        <v>-0.28129395218002801</v>
      </c>
      <c r="B2984" t="s">
        <v>71</v>
      </c>
      <c r="C2984" t="s">
        <v>2551</v>
      </c>
      <c r="D2984">
        <v>20161013231500</v>
      </c>
      <c r="E2984" s="1">
        <f>IF(SUMPRODUCT(--ISNUMBER(SEARCH({"ECON_EARNINGSREPORT","ECON_STOCKMARKET"},C2984)))&gt;0,1,0)</f>
        <v>1</v>
      </c>
      <c r="F2984" s="1">
        <f>IF(SUMPRODUCT(--ISNUMBER(SEARCH({"ENV_"},C2984)))&gt;0,1,0)</f>
        <v>0</v>
      </c>
      <c r="G2984" s="1">
        <f>IF(SUMPRODUCT(--ISNUMBER(SEARCH({"DISCRIMINATION","HARASSMENT","HATE_SPEECH","GENDER_VIOLENCE"},C2984)))&gt;0,1,0)</f>
        <v>0</v>
      </c>
      <c r="H2984" s="1">
        <f>IF(SUMPRODUCT(--ISNUMBER(SEARCH({"LEGALIZE","LEGISLATION","TRIAL"},C2984)))&gt;0,1,0)</f>
        <v>0</v>
      </c>
      <c r="I2984" s="1">
        <f>IF(SUMPRODUCT(--ISNUMBER(SEARCH({"LEADER"},C2984)))&gt;0,1,0)</f>
        <v>1</v>
      </c>
      <c r="J2984" t="str">
        <f t="shared" si="184"/>
        <v>2016</v>
      </c>
      <c r="K2984" t="str">
        <f t="shared" si="185"/>
        <v>10</v>
      </c>
      <c r="L2984" t="str">
        <f t="shared" si="186"/>
        <v>13</v>
      </c>
      <c r="M2984" s="2">
        <f t="shared" si="187"/>
        <v>42656.96875</v>
      </c>
    </row>
    <row r="2985" spans="1:13" x14ac:dyDescent="0.35">
      <c r="A2985">
        <v>-1.40845070422535</v>
      </c>
      <c r="B2985" t="s">
        <v>302</v>
      </c>
      <c r="C2985" t="s">
        <v>1658</v>
      </c>
      <c r="D2985">
        <v>20161013230000</v>
      </c>
      <c r="E2985" s="1">
        <f>IF(SUMPRODUCT(--ISNUMBER(SEARCH({"ECON_EARNINGSREPORT","ECON_STOCKMARKET"},C2985)))&gt;0,1,0)</f>
        <v>0</v>
      </c>
      <c r="F2985" s="1">
        <f>IF(SUMPRODUCT(--ISNUMBER(SEARCH({"ENV_"},C2985)))&gt;0,1,0)</f>
        <v>0</v>
      </c>
      <c r="G2985" s="1">
        <f>IF(SUMPRODUCT(--ISNUMBER(SEARCH({"DISCRIMINATION","HARASSMENT","HATE_SPEECH","GENDER_VIOLENCE"},C2985)))&gt;0,1,0)</f>
        <v>0</v>
      </c>
      <c r="H2985" s="1">
        <f>IF(SUMPRODUCT(--ISNUMBER(SEARCH({"LEGALIZE","LEGISLATION","TRIAL"},C2985)))&gt;0,1,0)</f>
        <v>0</v>
      </c>
      <c r="I2985" s="1">
        <f>IF(SUMPRODUCT(--ISNUMBER(SEARCH({"LEADER"},C2985)))&gt;0,1,0)</f>
        <v>0</v>
      </c>
      <c r="J2985" t="str">
        <f t="shared" si="184"/>
        <v>2016</v>
      </c>
      <c r="K2985" t="str">
        <f t="shared" si="185"/>
        <v>10</v>
      </c>
      <c r="L2985" t="str">
        <f t="shared" si="186"/>
        <v>13</v>
      </c>
      <c r="M2985" s="2">
        <f t="shared" si="187"/>
        <v>42656.958333333336</v>
      </c>
    </row>
    <row r="2986" spans="1:13" x14ac:dyDescent="0.35">
      <c r="A2986">
        <v>-1.55440414507772</v>
      </c>
      <c r="B2986" t="s">
        <v>246</v>
      </c>
      <c r="C2986" t="s">
        <v>2552</v>
      </c>
      <c r="D2986">
        <v>20161014000000</v>
      </c>
      <c r="E2986" s="1">
        <f>IF(SUMPRODUCT(--ISNUMBER(SEARCH({"ECON_EARNINGSREPORT","ECON_STOCKMARKET"},C2986)))&gt;0,1,0)</f>
        <v>0</v>
      </c>
      <c r="F2986" s="1">
        <f>IF(SUMPRODUCT(--ISNUMBER(SEARCH({"ENV_"},C2986)))&gt;0,1,0)</f>
        <v>0</v>
      </c>
      <c r="G2986" s="1">
        <f>IF(SUMPRODUCT(--ISNUMBER(SEARCH({"DISCRIMINATION","HARASSMENT","HATE_SPEECH","GENDER_VIOLENCE"},C2986)))&gt;0,1,0)</f>
        <v>0</v>
      </c>
      <c r="H2986" s="1">
        <f>IF(SUMPRODUCT(--ISNUMBER(SEARCH({"LEGALIZE","LEGISLATION","TRIAL"},C2986)))&gt;0,1,0)</f>
        <v>0</v>
      </c>
      <c r="I2986" s="1">
        <f>IF(SUMPRODUCT(--ISNUMBER(SEARCH({"LEADER"},C2986)))&gt;0,1,0)</f>
        <v>0</v>
      </c>
      <c r="J2986" t="str">
        <f t="shared" si="184"/>
        <v>2016</v>
      </c>
      <c r="K2986" t="str">
        <f t="shared" si="185"/>
        <v>10</v>
      </c>
      <c r="L2986" t="str">
        <f t="shared" si="186"/>
        <v>14</v>
      </c>
      <c r="M2986" s="2">
        <f t="shared" si="187"/>
        <v>42657</v>
      </c>
    </row>
    <row r="2987" spans="1:13" x14ac:dyDescent="0.35">
      <c r="A2987">
        <v>-1.4492753623188399</v>
      </c>
      <c r="B2987" t="s">
        <v>866</v>
      </c>
      <c r="C2987" t="s">
        <v>1658</v>
      </c>
      <c r="D2987">
        <v>20161014003000</v>
      </c>
      <c r="E2987" s="1">
        <f>IF(SUMPRODUCT(--ISNUMBER(SEARCH({"ECON_EARNINGSREPORT","ECON_STOCKMARKET"},C2987)))&gt;0,1,0)</f>
        <v>0</v>
      </c>
      <c r="F2987" s="1">
        <f>IF(SUMPRODUCT(--ISNUMBER(SEARCH({"ENV_"},C2987)))&gt;0,1,0)</f>
        <v>0</v>
      </c>
      <c r="G2987" s="1">
        <f>IF(SUMPRODUCT(--ISNUMBER(SEARCH({"DISCRIMINATION","HARASSMENT","HATE_SPEECH","GENDER_VIOLENCE"},C2987)))&gt;0,1,0)</f>
        <v>0</v>
      </c>
      <c r="H2987" s="1">
        <f>IF(SUMPRODUCT(--ISNUMBER(SEARCH({"LEGALIZE","LEGISLATION","TRIAL"},C2987)))&gt;0,1,0)</f>
        <v>0</v>
      </c>
      <c r="I2987" s="1">
        <f>IF(SUMPRODUCT(--ISNUMBER(SEARCH({"LEADER"},C2987)))&gt;0,1,0)</f>
        <v>0</v>
      </c>
      <c r="J2987" t="str">
        <f t="shared" si="184"/>
        <v>2016</v>
      </c>
      <c r="K2987" t="str">
        <f t="shared" si="185"/>
        <v>10</v>
      </c>
      <c r="L2987" t="str">
        <f t="shared" si="186"/>
        <v>14</v>
      </c>
      <c r="M2987" s="2">
        <f t="shared" si="187"/>
        <v>42657.020833333336</v>
      </c>
    </row>
    <row r="2988" spans="1:13" x14ac:dyDescent="0.35">
      <c r="A2988">
        <v>0.45871559633027498</v>
      </c>
      <c r="B2988" t="s">
        <v>1218</v>
      </c>
      <c r="C2988" t="s">
        <v>2181</v>
      </c>
      <c r="D2988">
        <v>20161014024500</v>
      </c>
      <c r="E2988" s="1">
        <f>IF(SUMPRODUCT(--ISNUMBER(SEARCH({"ECON_EARNINGSREPORT","ECON_STOCKMARKET"},C2988)))&gt;0,1,0)</f>
        <v>0</v>
      </c>
      <c r="F2988" s="1">
        <f>IF(SUMPRODUCT(--ISNUMBER(SEARCH({"ENV_"},C2988)))&gt;0,1,0)</f>
        <v>0</v>
      </c>
      <c r="G2988" s="1">
        <f>IF(SUMPRODUCT(--ISNUMBER(SEARCH({"DISCRIMINATION","HARASSMENT","HATE_SPEECH","GENDER_VIOLENCE"},C2988)))&gt;0,1,0)</f>
        <v>0</v>
      </c>
      <c r="H2988" s="1">
        <f>IF(SUMPRODUCT(--ISNUMBER(SEARCH({"LEGALIZE","LEGISLATION","TRIAL"},C2988)))&gt;0,1,0)</f>
        <v>0</v>
      </c>
      <c r="I2988" s="1">
        <f>IF(SUMPRODUCT(--ISNUMBER(SEARCH({"LEADER"},C2988)))&gt;0,1,0)</f>
        <v>1</v>
      </c>
      <c r="J2988" t="str">
        <f t="shared" si="184"/>
        <v>2016</v>
      </c>
      <c r="K2988" t="str">
        <f t="shared" si="185"/>
        <v>10</v>
      </c>
      <c r="L2988" t="str">
        <f t="shared" si="186"/>
        <v>14</v>
      </c>
      <c r="M2988" s="2">
        <f t="shared" si="187"/>
        <v>42657.114583333336</v>
      </c>
    </row>
    <row r="2989" spans="1:13" x14ac:dyDescent="0.35">
      <c r="A2989">
        <v>-2.5157232704402501</v>
      </c>
      <c r="B2989" t="s">
        <v>188</v>
      </c>
      <c r="C2989" t="s">
        <v>1624</v>
      </c>
      <c r="D2989">
        <v>20161014020000</v>
      </c>
      <c r="E2989" s="1">
        <f>IF(SUMPRODUCT(--ISNUMBER(SEARCH({"ECON_EARNINGSREPORT","ECON_STOCKMARKET"},C2989)))&gt;0,1,0)</f>
        <v>0</v>
      </c>
      <c r="F2989" s="1">
        <f>IF(SUMPRODUCT(--ISNUMBER(SEARCH({"ENV_"},C2989)))&gt;0,1,0)</f>
        <v>0</v>
      </c>
      <c r="G2989" s="1">
        <f>IF(SUMPRODUCT(--ISNUMBER(SEARCH({"DISCRIMINATION","HARASSMENT","HATE_SPEECH","GENDER_VIOLENCE"},C2989)))&gt;0,1,0)</f>
        <v>0</v>
      </c>
      <c r="H2989" s="1">
        <f>IF(SUMPRODUCT(--ISNUMBER(SEARCH({"LEGALIZE","LEGISLATION","TRIAL"},C2989)))&gt;0,1,0)</f>
        <v>0</v>
      </c>
      <c r="I2989" s="1">
        <f>IF(SUMPRODUCT(--ISNUMBER(SEARCH({"LEADER"},C2989)))&gt;0,1,0)</f>
        <v>0</v>
      </c>
      <c r="J2989" t="str">
        <f t="shared" si="184"/>
        <v>2016</v>
      </c>
      <c r="K2989" t="str">
        <f t="shared" si="185"/>
        <v>10</v>
      </c>
      <c r="L2989" t="str">
        <f t="shared" si="186"/>
        <v>14</v>
      </c>
      <c r="M2989" s="2">
        <f t="shared" si="187"/>
        <v>42657.083333333336</v>
      </c>
    </row>
    <row r="2990" spans="1:13" x14ac:dyDescent="0.35">
      <c r="A2990">
        <v>-0.82872928176795502</v>
      </c>
      <c r="B2990" t="s">
        <v>2553</v>
      </c>
      <c r="C2990" t="s">
        <v>2554</v>
      </c>
      <c r="D2990">
        <v>20161027214500</v>
      </c>
      <c r="E2990" s="1">
        <f>IF(SUMPRODUCT(--ISNUMBER(SEARCH({"ECON_EARNINGSREPORT","ECON_STOCKMARKET"},C2990)))&gt;0,1,0)</f>
        <v>0</v>
      </c>
      <c r="F2990" s="1">
        <f>IF(SUMPRODUCT(--ISNUMBER(SEARCH({"ENV_"},C2990)))&gt;0,1,0)</f>
        <v>0</v>
      </c>
      <c r="G2990" s="1">
        <f>IF(SUMPRODUCT(--ISNUMBER(SEARCH({"DISCRIMINATION","HARASSMENT","HATE_SPEECH","GENDER_VIOLENCE"},C2990)))&gt;0,1,0)</f>
        <v>0</v>
      </c>
      <c r="H2990" s="1">
        <f>IF(SUMPRODUCT(--ISNUMBER(SEARCH({"LEGALIZE","LEGISLATION","TRIAL"},C2990)))&gt;0,1,0)</f>
        <v>0</v>
      </c>
      <c r="I2990" s="1">
        <f>IF(SUMPRODUCT(--ISNUMBER(SEARCH({"LEADER"},C2990)))&gt;0,1,0)</f>
        <v>0</v>
      </c>
      <c r="J2990" t="str">
        <f t="shared" si="184"/>
        <v>2016</v>
      </c>
      <c r="K2990" t="str">
        <f t="shared" si="185"/>
        <v>10</v>
      </c>
      <c r="L2990" t="str">
        <f t="shared" si="186"/>
        <v>27</v>
      </c>
      <c r="M2990" s="2">
        <f t="shared" si="187"/>
        <v>42670.90625</v>
      </c>
    </row>
    <row r="2991" spans="1:13" x14ac:dyDescent="0.35">
      <c r="A2991">
        <v>0</v>
      </c>
      <c r="B2991" t="s">
        <v>71</v>
      </c>
      <c r="C2991" t="s">
        <v>2555</v>
      </c>
      <c r="D2991">
        <v>20161206010000</v>
      </c>
      <c r="E2991" s="1">
        <f>IF(SUMPRODUCT(--ISNUMBER(SEARCH({"ECON_EARNINGSREPORT","ECON_STOCKMARKET"},C2991)))&gt;0,1,0)</f>
        <v>1</v>
      </c>
      <c r="F2991" s="1">
        <f>IF(SUMPRODUCT(--ISNUMBER(SEARCH({"ENV_"},C2991)))&gt;0,1,0)</f>
        <v>0</v>
      </c>
      <c r="G2991" s="1">
        <f>IF(SUMPRODUCT(--ISNUMBER(SEARCH({"DISCRIMINATION","HARASSMENT","HATE_SPEECH","GENDER_VIOLENCE"},C2991)))&gt;0,1,0)</f>
        <v>0</v>
      </c>
      <c r="H2991" s="1">
        <f>IF(SUMPRODUCT(--ISNUMBER(SEARCH({"LEGALIZE","LEGISLATION","TRIAL"},C2991)))&gt;0,1,0)</f>
        <v>0</v>
      </c>
      <c r="I2991" s="1">
        <f>IF(SUMPRODUCT(--ISNUMBER(SEARCH({"LEADER"},C2991)))&gt;0,1,0)</f>
        <v>1</v>
      </c>
      <c r="J2991" t="str">
        <f t="shared" si="184"/>
        <v>2016</v>
      </c>
      <c r="K2991" t="str">
        <f t="shared" si="185"/>
        <v>12</v>
      </c>
      <c r="L2991" t="str">
        <f t="shared" si="186"/>
        <v>06</v>
      </c>
      <c r="M2991" s="2">
        <f t="shared" si="187"/>
        <v>42710.041666666664</v>
      </c>
    </row>
    <row r="2992" spans="1:13" x14ac:dyDescent="0.35">
      <c r="A2992">
        <v>0.56022408963585402</v>
      </c>
      <c r="B2992" t="s">
        <v>384</v>
      </c>
      <c r="C2992" t="s">
        <v>2556</v>
      </c>
      <c r="D2992">
        <v>20161206010000</v>
      </c>
      <c r="E2992" s="1">
        <f>IF(SUMPRODUCT(--ISNUMBER(SEARCH({"ECON_EARNINGSREPORT","ECON_STOCKMARKET"},C2992)))&gt;0,1,0)</f>
        <v>1</v>
      </c>
      <c r="F2992" s="1">
        <f>IF(SUMPRODUCT(--ISNUMBER(SEARCH({"ENV_"},C2992)))&gt;0,1,0)</f>
        <v>0</v>
      </c>
      <c r="G2992" s="1">
        <f>IF(SUMPRODUCT(--ISNUMBER(SEARCH({"DISCRIMINATION","HARASSMENT","HATE_SPEECH","GENDER_VIOLENCE"},C2992)))&gt;0,1,0)</f>
        <v>0</v>
      </c>
      <c r="H2992" s="1">
        <f>IF(SUMPRODUCT(--ISNUMBER(SEARCH({"LEGALIZE","LEGISLATION","TRIAL"},C2992)))&gt;0,1,0)</f>
        <v>0</v>
      </c>
      <c r="I2992" s="1">
        <f>IF(SUMPRODUCT(--ISNUMBER(SEARCH({"LEADER"},C2992)))&gt;0,1,0)</f>
        <v>0</v>
      </c>
      <c r="J2992" t="str">
        <f t="shared" si="184"/>
        <v>2016</v>
      </c>
      <c r="K2992" t="str">
        <f t="shared" si="185"/>
        <v>12</v>
      </c>
      <c r="L2992" t="str">
        <f t="shared" si="186"/>
        <v>06</v>
      </c>
      <c r="M2992" s="2">
        <f t="shared" si="187"/>
        <v>42710.041666666664</v>
      </c>
    </row>
    <row r="2993" spans="1:13" x14ac:dyDescent="0.35">
      <c r="A2993">
        <v>-1.4326647564469901</v>
      </c>
      <c r="B2993" t="s">
        <v>805</v>
      </c>
      <c r="C2993" t="s">
        <v>2460</v>
      </c>
      <c r="D2993">
        <v>20161201211500</v>
      </c>
      <c r="E2993" s="1">
        <f>IF(SUMPRODUCT(--ISNUMBER(SEARCH({"ECON_EARNINGSREPORT","ECON_STOCKMARKET"},C2993)))&gt;0,1,0)</f>
        <v>0</v>
      </c>
      <c r="F2993" s="1">
        <f>IF(SUMPRODUCT(--ISNUMBER(SEARCH({"ENV_"},C2993)))&gt;0,1,0)</f>
        <v>0</v>
      </c>
      <c r="G2993" s="1">
        <f>IF(SUMPRODUCT(--ISNUMBER(SEARCH({"DISCRIMINATION","HARASSMENT","HATE_SPEECH","GENDER_VIOLENCE"},C2993)))&gt;0,1,0)</f>
        <v>0</v>
      </c>
      <c r="H2993" s="1">
        <f>IF(SUMPRODUCT(--ISNUMBER(SEARCH({"LEGALIZE","LEGISLATION","TRIAL"},C2993)))&gt;0,1,0)</f>
        <v>1</v>
      </c>
      <c r="I2993" s="1">
        <f>IF(SUMPRODUCT(--ISNUMBER(SEARCH({"LEADER"},C2993)))&gt;0,1,0)</f>
        <v>0</v>
      </c>
      <c r="J2993" t="str">
        <f t="shared" si="184"/>
        <v>2016</v>
      </c>
      <c r="K2993" t="str">
        <f t="shared" si="185"/>
        <v>12</v>
      </c>
      <c r="L2993" t="str">
        <f t="shared" si="186"/>
        <v>01</v>
      </c>
      <c r="M2993" s="2">
        <f t="shared" si="187"/>
        <v>42705.885416666664</v>
      </c>
    </row>
    <row r="2994" spans="1:13" x14ac:dyDescent="0.35">
      <c r="A2994">
        <v>2.7777777777777799</v>
      </c>
      <c r="B2994" t="s">
        <v>1422</v>
      </c>
      <c r="C2994" t="s">
        <v>2557</v>
      </c>
      <c r="D2994">
        <v>20161207131500</v>
      </c>
      <c r="E2994" s="1">
        <f>IF(SUMPRODUCT(--ISNUMBER(SEARCH({"ECON_EARNINGSREPORT","ECON_STOCKMARKET"},C2994)))&gt;0,1,0)</f>
        <v>0</v>
      </c>
      <c r="F2994" s="1">
        <f>IF(SUMPRODUCT(--ISNUMBER(SEARCH({"ENV_"},C2994)))&gt;0,1,0)</f>
        <v>0</v>
      </c>
      <c r="G2994" s="1">
        <f>IF(SUMPRODUCT(--ISNUMBER(SEARCH({"DISCRIMINATION","HARASSMENT","HATE_SPEECH","GENDER_VIOLENCE"},C2994)))&gt;0,1,0)</f>
        <v>0</v>
      </c>
      <c r="H2994" s="1">
        <f>IF(SUMPRODUCT(--ISNUMBER(SEARCH({"LEGALIZE","LEGISLATION","TRIAL"},C2994)))&gt;0,1,0)</f>
        <v>0</v>
      </c>
      <c r="I2994" s="1">
        <f>IF(SUMPRODUCT(--ISNUMBER(SEARCH({"LEADER"},C2994)))&gt;0,1,0)</f>
        <v>0</v>
      </c>
      <c r="J2994" t="str">
        <f t="shared" si="184"/>
        <v>2016</v>
      </c>
      <c r="K2994" t="str">
        <f t="shared" si="185"/>
        <v>12</v>
      </c>
      <c r="L2994" t="str">
        <f t="shared" si="186"/>
        <v>07</v>
      </c>
      <c r="M2994" s="2">
        <f t="shared" si="187"/>
        <v>42711.552083333336</v>
      </c>
    </row>
    <row r="2995" spans="1:13" x14ac:dyDescent="0.35">
      <c r="A2995">
        <v>0.73313782991202303</v>
      </c>
      <c r="B2995" t="s">
        <v>38</v>
      </c>
      <c r="C2995" t="s">
        <v>1574</v>
      </c>
      <c r="D2995">
        <v>20161013181500</v>
      </c>
      <c r="E2995" s="1">
        <f>IF(SUMPRODUCT(--ISNUMBER(SEARCH({"ECON_EARNINGSREPORT","ECON_STOCKMARKET"},C2995)))&gt;0,1,0)</f>
        <v>0</v>
      </c>
      <c r="F2995" s="1">
        <f>IF(SUMPRODUCT(--ISNUMBER(SEARCH({"ENV_"},C2995)))&gt;0,1,0)</f>
        <v>0</v>
      </c>
      <c r="G2995" s="1">
        <f>IF(SUMPRODUCT(--ISNUMBER(SEARCH({"DISCRIMINATION","HARASSMENT","HATE_SPEECH","GENDER_VIOLENCE"},C2995)))&gt;0,1,0)</f>
        <v>0</v>
      </c>
      <c r="H2995" s="1">
        <f>IF(SUMPRODUCT(--ISNUMBER(SEARCH({"LEGALIZE","LEGISLATION","TRIAL"},C2995)))&gt;0,1,0)</f>
        <v>0</v>
      </c>
      <c r="I2995" s="1">
        <f>IF(SUMPRODUCT(--ISNUMBER(SEARCH({"LEADER"},C2995)))&gt;0,1,0)</f>
        <v>1</v>
      </c>
      <c r="J2995" t="str">
        <f t="shared" si="184"/>
        <v>2016</v>
      </c>
      <c r="K2995" t="str">
        <f t="shared" si="185"/>
        <v>10</v>
      </c>
      <c r="L2995" t="str">
        <f t="shared" si="186"/>
        <v>13</v>
      </c>
      <c r="M2995" s="2">
        <f t="shared" si="187"/>
        <v>42656.760416666664</v>
      </c>
    </row>
    <row r="2996" spans="1:13" x14ac:dyDescent="0.35">
      <c r="A2996">
        <v>-3.52112676056338</v>
      </c>
      <c r="B2996" t="s">
        <v>648</v>
      </c>
      <c r="C2996" t="s">
        <v>1569</v>
      </c>
      <c r="D2996">
        <v>20161013230000</v>
      </c>
      <c r="E2996" s="1">
        <f>IF(SUMPRODUCT(--ISNUMBER(SEARCH({"ECON_EARNINGSREPORT","ECON_STOCKMARKET"},C2996)))&gt;0,1,0)</f>
        <v>0</v>
      </c>
      <c r="F2996" s="1">
        <f>IF(SUMPRODUCT(--ISNUMBER(SEARCH({"ENV_"},C2996)))&gt;0,1,0)</f>
        <v>0</v>
      </c>
      <c r="G2996" s="1">
        <f>IF(SUMPRODUCT(--ISNUMBER(SEARCH({"DISCRIMINATION","HARASSMENT","HATE_SPEECH","GENDER_VIOLENCE"},C2996)))&gt;0,1,0)</f>
        <v>0</v>
      </c>
      <c r="H2996" s="1">
        <f>IF(SUMPRODUCT(--ISNUMBER(SEARCH({"LEGALIZE","LEGISLATION","TRIAL"},C2996)))&gt;0,1,0)</f>
        <v>0</v>
      </c>
      <c r="I2996" s="1">
        <f>IF(SUMPRODUCT(--ISNUMBER(SEARCH({"LEADER"},C2996)))&gt;0,1,0)</f>
        <v>0</v>
      </c>
      <c r="J2996" t="str">
        <f t="shared" si="184"/>
        <v>2016</v>
      </c>
      <c r="K2996" t="str">
        <f t="shared" si="185"/>
        <v>10</v>
      </c>
      <c r="L2996" t="str">
        <f t="shared" si="186"/>
        <v>13</v>
      </c>
      <c r="M2996" s="2">
        <f t="shared" si="187"/>
        <v>42656.958333333336</v>
      </c>
    </row>
    <row r="2997" spans="1:13" x14ac:dyDescent="0.35">
      <c r="A2997">
        <v>-3.5714285714285698</v>
      </c>
      <c r="B2997" t="s">
        <v>558</v>
      </c>
      <c r="C2997" t="s">
        <v>1569</v>
      </c>
      <c r="D2997">
        <v>20161013224500</v>
      </c>
      <c r="E2997" s="1">
        <f>IF(SUMPRODUCT(--ISNUMBER(SEARCH({"ECON_EARNINGSREPORT","ECON_STOCKMARKET"},C2997)))&gt;0,1,0)</f>
        <v>0</v>
      </c>
      <c r="F2997" s="1">
        <f>IF(SUMPRODUCT(--ISNUMBER(SEARCH({"ENV_"},C2997)))&gt;0,1,0)</f>
        <v>0</v>
      </c>
      <c r="G2997" s="1">
        <f>IF(SUMPRODUCT(--ISNUMBER(SEARCH({"DISCRIMINATION","HARASSMENT","HATE_SPEECH","GENDER_VIOLENCE"},C2997)))&gt;0,1,0)</f>
        <v>0</v>
      </c>
      <c r="H2997" s="1">
        <f>IF(SUMPRODUCT(--ISNUMBER(SEARCH({"LEGALIZE","LEGISLATION","TRIAL"},C2997)))&gt;0,1,0)</f>
        <v>0</v>
      </c>
      <c r="I2997" s="1">
        <f>IF(SUMPRODUCT(--ISNUMBER(SEARCH({"LEADER"},C2997)))&gt;0,1,0)</f>
        <v>0</v>
      </c>
      <c r="J2997" t="str">
        <f t="shared" si="184"/>
        <v>2016</v>
      </c>
      <c r="K2997" t="str">
        <f t="shared" si="185"/>
        <v>10</v>
      </c>
      <c r="L2997" t="str">
        <f t="shared" si="186"/>
        <v>13</v>
      </c>
      <c r="M2997" s="2">
        <f t="shared" si="187"/>
        <v>42656.947916666664</v>
      </c>
    </row>
    <row r="2998" spans="1:13" x14ac:dyDescent="0.35">
      <c r="A2998">
        <v>2</v>
      </c>
      <c r="B2998" t="s">
        <v>195</v>
      </c>
      <c r="C2998" t="s">
        <v>2558</v>
      </c>
      <c r="D2998">
        <v>20161119120000</v>
      </c>
      <c r="E2998" s="1">
        <f>IF(SUMPRODUCT(--ISNUMBER(SEARCH({"ECON_EARNINGSREPORT","ECON_STOCKMARKET"},C2998)))&gt;0,1,0)</f>
        <v>0</v>
      </c>
      <c r="F2998" s="1">
        <f>IF(SUMPRODUCT(--ISNUMBER(SEARCH({"ENV_"},C2998)))&gt;0,1,0)</f>
        <v>1</v>
      </c>
      <c r="G2998" s="1">
        <f>IF(SUMPRODUCT(--ISNUMBER(SEARCH({"DISCRIMINATION","HARASSMENT","HATE_SPEECH","GENDER_VIOLENCE"},C2998)))&gt;0,1,0)</f>
        <v>0</v>
      </c>
      <c r="H2998" s="1">
        <f>IF(SUMPRODUCT(--ISNUMBER(SEARCH({"LEGALIZE","LEGISLATION","TRIAL"},C2998)))&gt;0,1,0)</f>
        <v>0</v>
      </c>
      <c r="I2998" s="1">
        <f>IF(SUMPRODUCT(--ISNUMBER(SEARCH({"LEADER"},C2998)))&gt;0,1,0)</f>
        <v>0</v>
      </c>
      <c r="J2998" t="str">
        <f t="shared" si="184"/>
        <v>2016</v>
      </c>
      <c r="K2998" t="str">
        <f t="shared" si="185"/>
        <v>11</v>
      </c>
      <c r="L2998" t="str">
        <f t="shared" si="186"/>
        <v>19</v>
      </c>
      <c r="M2998" s="2">
        <f t="shared" si="187"/>
        <v>42693.5</v>
      </c>
    </row>
    <row r="2999" spans="1:13" x14ac:dyDescent="0.35">
      <c r="A2999">
        <v>-1.3605442176870699</v>
      </c>
      <c r="B2999" t="s">
        <v>2559</v>
      </c>
      <c r="C2999" t="s">
        <v>2560</v>
      </c>
      <c r="D2999">
        <v>20161118194500</v>
      </c>
      <c r="E2999" s="1">
        <f>IF(SUMPRODUCT(--ISNUMBER(SEARCH({"ECON_EARNINGSREPORT","ECON_STOCKMARKET"},C2999)))&gt;0,1,0)</f>
        <v>0</v>
      </c>
      <c r="F2999" s="1">
        <f>IF(SUMPRODUCT(--ISNUMBER(SEARCH({"ENV_"},C2999)))&gt;0,1,0)</f>
        <v>0</v>
      </c>
      <c r="G2999" s="1">
        <f>IF(SUMPRODUCT(--ISNUMBER(SEARCH({"DISCRIMINATION","HARASSMENT","HATE_SPEECH","GENDER_VIOLENCE"},C2999)))&gt;0,1,0)</f>
        <v>0</v>
      </c>
      <c r="H2999" s="1">
        <f>IF(SUMPRODUCT(--ISNUMBER(SEARCH({"LEGALIZE","LEGISLATION","TRIAL"},C2999)))&gt;0,1,0)</f>
        <v>0</v>
      </c>
      <c r="I2999" s="1">
        <f>IF(SUMPRODUCT(--ISNUMBER(SEARCH({"LEADER"},C2999)))&gt;0,1,0)</f>
        <v>0</v>
      </c>
      <c r="J2999" t="str">
        <f t="shared" si="184"/>
        <v>2016</v>
      </c>
      <c r="K2999" t="str">
        <f t="shared" si="185"/>
        <v>11</v>
      </c>
      <c r="L2999" t="str">
        <f t="shared" si="186"/>
        <v>18</v>
      </c>
      <c r="M2999" s="2">
        <f t="shared" si="187"/>
        <v>42692.822916666664</v>
      </c>
    </row>
    <row r="3000" spans="1:13" x14ac:dyDescent="0.35">
      <c r="A3000">
        <v>-4.0968342644320304</v>
      </c>
      <c r="B3000" t="s">
        <v>2559</v>
      </c>
      <c r="C3000" t="s">
        <v>2561</v>
      </c>
      <c r="D3000">
        <v>20161118194500</v>
      </c>
      <c r="E3000" s="1">
        <f>IF(SUMPRODUCT(--ISNUMBER(SEARCH({"ECON_EARNINGSREPORT","ECON_STOCKMARKET"},C3000)))&gt;0,1,0)</f>
        <v>0</v>
      </c>
      <c r="F3000" s="1">
        <f>IF(SUMPRODUCT(--ISNUMBER(SEARCH({"ENV_"},C3000)))&gt;0,1,0)</f>
        <v>0</v>
      </c>
      <c r="G3000" s="1">
        <f>IF(SUMPRODUCT(--ISNUMBER(SEARCH({"DISCRIMINATION","HARASSMENT","HATE_SPEECH","GENDER_VIOLENCE"},C3000)))&gt;0,1,0)</f>
        <v>0</v>
      </c>
      <c r="H3000" s="1">
        <f>IF(SUMPRODUCT(--ISNUMBER(SEARCH({"LEGALIZE","LEGISLATION","TRIAL"},C3000)))&gt;0,1,0)</f>
        <v>1</v>
      </c>
      <c r="I3000" s="1">
        <f>IF(SUMPRODUCT(--ISNUMBER(SEARCH({"LEADER"},C3000)))&gt;0,1,0)</f>
        <v>1</v>
      </c>
      <c r="J3000" t="str">
        <f t="shared" si="184"/>
        <v>2016</v>
      </c>
      <c r="K3000" t="str">
        <f t="shared" si="185"/>
        <v>11</v>
      </c>
      <c r="L3000" t="str">
        <f t="shared" si="186"/>
        <v>18</v>
      </c>
      <c r="M3000" s="2">
        <f t="shared" si="187"/>
        <v>42692.822916666664</v>
      </c>
    </row>
    <row r="3001" spans="1:13" x14ac:dyDescent="0.35">
      <c r="A3001">
        <v>2.3861171366594398</v>
      </c>
      <c r="B3001" t="s">
        <v>429</v>
      </c>
      <c r="C3001" t="s">
        <v>2562</v>
      </c>
      <c r="D3001">
        <v>20161205200000</v>
      </c>
      <c r="E3001" s="1">
        <f>IF(SUMPRODUCT(--ISNUMBER(SEARCH({"ECON_EARNINGSREPORT","ECON_STOCKMARKET"},C3001)))&gt;0,1,0)</f>
        <v>0</v>
      </c>
      <c r="F3001" s="1">
        <f>IF(SUMPRODUCT(--ISNUMBER(SEARCH({"ENV_"},C3001)))&gt;0,1,0)</f>
        <v>0</v>
      </c>
      <c r="G3001" s="1">
        <f>IF(SUMPRODUCT(--ISNUMBER(SEARCH({"DISCRIMINATION","HARASSMENT","HATE_SPEECH","GENDER_VIOLENCE"},C3001)))&gt;0,1,0)</f>
        <v>0</v>
      </c>
      <c r="H3001" s="1">
        <f>IF(SUMPRODUCT(--ISNUMBER(SEARCH({"LEGALIZE","LEGISLATION","TRIAL"},C3001)))&gt;0,1,0)</f>
        <v>0</v>
      </c>
      <c r="I3001" s="1">
        <f>IF(SUMPRODUCT(--ISNUMBER(SEARCH({"LEADER"},C3001)))&gt;0,1,0)</f>
        <v>0</v>
      </c>
      <c r="J3001" t="str">
        <f t="shared" si="184"/>
        <v>2016</v>
      </c>
      <c r="K3001" t="str">
        <f t="shared" si="185"/>
        <v>12</v>
      </c>
      <c r="L3001" t="str">
        <f t="shared" si="186"/>
        <v>05</v>
      </c>
      <c r="M3001" s="2">
        <f t="shared" si="187"/>
        <v>42709.833333333336</v>
      </c>
    </row>
    <row r="3002" spans="1:13" x14ac:dyDescent="0.35">
      <c r="A3002">
        <v>1.2121212121212099</v>
      </c>
      <c r="B3002" t="s">
        <v>821</v>
      </c>
      <c r="C3002" t="s">
        <v>2563</v>
      </c>
      <c r="D3002">
        <v>20161205203000</v>
      </c>
      <c r="E3002" s="1">
        <f>IF(SUMPRODUCT(--ISNUMBER(SEARCH({"ECON_EARNINGSREPORT","ECON_STOCKMARKET"},C3002)))&gt;0,1,0)</f>
        <v>0</v>
      </c>
      <c r="F3002" s="1">
        <f>IF(SUMPRODUCT(--ISNUMBER(SEARCH({"ENV_"},C3002)))&gt;0,1,0)</f>
        <v>0</v>
      </c>
      <c r="G3002" s="1">
        <f>IF(SUMPRODUCT(--ISNUMBER(SEARCH({"DISCRIMINATION","HARASSMENT","HATE_SPEECH","GENDER_VIOLENCE"},C3002)))&gt;0,1,0)</f>
        <v>0</v>
      </c>
      <c r="H3002" s="1">
        <f>IF(SUMPRODUCT(--ISNUMBER(SEARCH({"LEGALIZE","LEGISLATION","TRIAL"},C3002)))&gt;0,1,0)</f>
        <v>0</v>
      </c>
      <c r="I3002" s="1">
        <f>IF(SUMPRODUCT(--ISNUMBER(SEARCH({"LEADER"},C3002)))&gt;0,1,0)</f>
        <v>1</v>
      </c>
      <c r="J3002" t="str">
        <f t="shared" si="184"/>
        <v>2016</v>
      </c>
      <c r="K3002" t="str">
        <f t="shared" si="185"/>
        <v>12</v>
      </c>
      <c r="L3002" t="str">
        <f t="shared" si="186"/>
        <v>05</v>
      </c>
      <c r="M3002" s="2">
        <f t="shared" si="187"/>
        <v>42709.854166666664</v>
      </c>
    </row>
    <row r="3003" spans="1:13" x14ac:dyDescent="0.35">
      <c r="A3003">
        <v>-7.6687116564417401E-2</v>
      </c>
      <c r="B3003" t="s">
        <v>26</v>
      </c>
      <c r="C3003" t="s">
        <v>2564</v>
      </c>
      <c r="D3003">
        <v>20161118163000</v>
      </c>
      <c r="E3003" s="1">
        <f>IF(SUMPRODUCT(--ISNUMBER(SEARCH({"ECON_EARNINGSREPORT","ECON_STOCKMARKET"},C3003)))&gt;0,1,0)</f>
        <v>1</v>
      </c>
      <c r="F3003" s="1">
        <f>IF(SUMPRODUCT(--ISNUMBER(SEARCH({"ENV_"},C3003)))&gt;0,1,0)</f>
        <v>0</v>
      </c>
      <c r="G3003" s="1">
        <f>IF(SUMPRODUCT(--ISNUMBER(SEARCH({"DISCRIMINATION","HARASSMENT","HATE_SPEECH","GENDER_VIOLENCE"},C3003)))&gt;0,1,0)</f>
        <v>0</v>
      </c>
      <c r="H3003" s="1">
        <f>IF(SUMPRODUCT(--ISNUMBER(SEARCH({"LEGALIZE","LEGISLATION","TRIAL"},C3003)))&gt;0,1,0)</f>
        <v>0</v>
      </c>
      <c r="I3003" s="1">
        <f>IF(SUMPRODUCT(--ISNUMBER(SEARCH({"LEADER"},C3003)))&gt;0,1,0)</f>
        <v>0</v>
      </c>
      <c r="J3003" t="str">
        <f t="shared" si="184"/>
        <v>2016</v>
      </c>
      <c r="K3003" t="str">
        <f t="shared" si="185"/>
        <v>11</v>
      </c>
      <c r="L3003" t="str">
        <f t="shared" si="186"/>
        <v>18</v>
      </c>
      <c r="M3003" s="2">
        <f t="shared" si="187"/>
        <v>42692.6875</v>
      </c>
    </row>
    <row r="3004" spans="1:13" x14ac:dyDescent="0.35">
      <c r="A3004">
        <v>2.2556390977443601</v>
      </c>
      <c r="B3004" t="s">
        <v>188</v>
      </c>
      <c r="C3004" t="s">
        <v>2291</v>
      </c>
      <c r="D3004">
        <v>20161119110000</v>
      </c>
      <c r="E3004" s="1">
        <f>IF(SUMPRODUCT(--ISNUMBER(SEARCH({"ECON_EARNINGSREPORT","ECON_STOCKMARKET"},C3004)))&gt;0,1,0)</f>
        <v>0</v>
      </c>
      <c r="F3004" s="1">
        <f>IF(SUMPRODUCT(--ISNUMBER(SEARCH({"ENV_"},C3004)))&gt;0,1,0)</f>
        <v>0</v>
      </c>
      <c r="G3004" s="1">
        <f>IF(SUMPRODUCT(--ISNUMBER(SEARCH({"DISCRIMINATION","HARASSMENT","HATE_SPEECH","GENDER_VIOLENCE"},C3004)))&gt;0,1,0)</f>
        <v>0</v>
      </c>
      <c r="H3004" s="1">
        <f>IF(SUMPRODUCT(--ISNUMBER(SEARCH({"LEGALIZE","LEGISLATION","TRIAL"},C3004)))&gt;0,1,0)</f>
        <v>0</v>
      </c>
      <c r="I3004" s="1">
        <f>IF(SUMPRODUCT(--ISNUMBER(SEARCH({"LEADER"},C3004)))&gt;0,1,0)</f>
        <v>0</v>
      </c>
      <c r="J3004" t="str">
        <f t="shared" si="184"/>
        <v>2016</v>
      </c>
      <c r="K3004" t="str">
        <f t="shared" si="185"/>
        <v>11</v>
      </c>
      <c r="L3004" t="str">
        <f t="shared" si="186"/>
        <v>19</v>
      </c>
      <c r="M3004" s="2">
        <f t="shared" si="187"/>
        <v>42693.458333333336</v>
      </c>
    </row>
    <row r="3005" spans="1:13" x14ac:dyDescent="0.35">
      <c r="A3005">
        <v>0.88105726872246704</v>
      </c>
      <c r="B3005" t="s">
        <v>565</v>
      </c>
      <c r="C3005" t="s">
        <v>2565</v>
      </c>
      <c r="D3005">
        <v>20161118001500</v>
      </c>
      <c r="E3005" s="1">
        <f>IF(SUMPRODUCT(--ISNUMBER(SEARCH({"ECON_EARNINGSREPORT","ECON_STOCKMARKET"},C3005)))&gt;0,1,0)</f>
        <v>0</v>
      </c>
      <c r="F3005" s="1">
        <f>IF(SUMPRODUCT(--ISNUMBER(SEARCH({"ENV_"},C3005)))&gt;0,1,0)</f>
        <v>0</v>
      </c>
      <c r="G3005" s="1">
        <f>IF(SUMPRODUCT(--ISNUMBER(SEARCH({"DISCRIMINATION","HARASSMENT","HATE_SPEECH","GENDER_VIOLENCE"},C3005)))&gt;0,1,0)</f>
        <v>0</v>
      </c>
      <c r="H3005" s="1">
        <f>IF(SUMPRODUCT(--ISNUMBER(SEARCH({"LEGALIZE","LEGISLATION","TRIAL"},C3005)))&gt;0,1,0)</f>
        <v>0</v>
      </c>
      <c r="I3005" s="1">
        <f>IF(SUMPRODUCT(--ISNUMBER(SEARCH({"LEADER"},C3005)))&gt;0,1,0)</f>
        <v>0</v>
      </c>
      <c r="J3005" t="str">
        <f t="shared" si="184"/>
        <v>2016</v>
      </c>
      <c r="K3005" t="str">
        <f t="shared" si="185"/>
        <v>11</v>
      </c>
      <c r="L3005" t="str">
        <f t="shared" si="186"/>
        <v>18</v>
      </c>
      <c r="M3005" s="2">
        <f t="shared" si="187"/>
        <v>42692.010416666664</v>
      </c>
    </row>
    <row r="3006" spans="1:13" x14ac:dyDescent="0.35">
      <c r="A3006">
        <v>0.31695721077654498</v>
      </c>
      <c r="B3006" t="s">
        <v>2566</v>
      </c>
      <c r="C3006" t="s">
        <v>2567</v>
      </c>
      <c r="D3006">
        <v>20161118073000</v>
      </c>
      <c r="E3006" s="1">
        <f>IF(SUMPRODUCT(--ISNUMBER(SEARCH({"ECON_EARNINGSREPORT","ECON_STOCKMARKET"},C3006)))&gt;0,1,0)</f>
        <v>0</v>
      </c>
      <c r="F3006" s="1">
        <f>IF(SUMPRODUCT(--ISNUMBER(SEARCH({"ENV_"},C3006)))&gt;0,1,0)</f>
        <v>0</v>
      </c>
      <c r="G3006" s="1">
        <f>IF(SUMPRODUCT(--ISNUMBER(SEARCH({"DISCRIMINATION","HARASSMENT","HATE_SPEECH","GENDER_VIOLENCE"},C3006)))&gt;0,1,0)</f>
        <v>0</v>
      </c>
      <c r="H3006" s="1">
        <f>IF(SUMPRODUCT(--ISNUMBER(SEARCH({"LEGALIZE","LEGISLATION","TRIAL"},C3006)))&gt;0,1,0)</f>
        <v>0</v>
      </c>
      <c r="I3006" s="1">
        <f>IF(SUMPRODUCT(--ISNUMBER(SEARCH({"LEADER"},C3006)))&gt;0,1,0)</f>
        <v>0</v>
      </c>
      <c r="J3006" t="str">
        <f t="shared" si="184"/>
        <v>2016</v>
      </c>
      <c r="K3006" t="str">
        <f t="shared" si="185"/>
        <v>11</v>
      </c>
      <c r="L3006" t="str">
        <f t="shared" si="186"/>
        <v>18</v>
      </c>
      <c r="M3006" s="2">
        <f t="shared" si="187"/>
        <v>42692.3125</v>
      </c>
    </row>
    <row r="3007" spans="1:13" x14ac:dyDescent="0.35">
      <c r="A3007">
        <v>1.17328519855596</v>
      </c>
      <c r="B3007" t="s">
        <v>342</v>
      </c>
      <c r="C3007" t="s">
        <v>2568</v>
      </c>
      <c r="D3007">
        <v>20161118023000</v>
      </c>
      <c r="E3007" s="1">
        <f>IF(SUMPRODUCT(--ISNUMBER(SEARCH({"ECON_EARNINGSREPORT","ECON_STOCKMARKET"},C3007)))&gt;0,1,0)</f>
        <v>0</v>
      </c>
      <c r="F3007" s="1">
        <f>IF(SUMPRODUCT(--ISNUMBER(SEARCH({"ENV_"},C3007)))&gt;0,1,0)</f>
        <v>0</v>
      </c>
      <c r="G3007" s="1">
        <f>IF(SUMPRODUCT(--ISNUMBER(SEARCH({"DISCRIMINATION","HARASSMENT","HATE_SPEECH","GENDER_VIOLENCE"},C3007)))&gt;0,1,0)</f>
        <v>0</v>
      </c>
      <c r="H3007" s="1">
        <f>IF(SUMPRODUCT(--ISNUMBER(SEARCH({"LEGALIZE","LEGISLATION","TRIAL"},C3007)))&gt;0,1,0)</f>
        <v>1</v>
      </c>
      <c r="I3007" s="1">
        <f>IF(SUMPRODUCT(--ISNUMBER(SEARCH({"LEADER"},C3007)))&gt;0,1,0)</f>
        <v>0</v>
      </c>
      <c r="J3007" t="str">
        <f t="shared" si="184"/>
        <v>2016</v>
      </c>
      <c r="K3007" t="str">
        <f t="shared" si="185"/>
        <v>11</v>
      </c>
      <c r="L3007" t="str">
        <f t="shared" si="186"/>
        <v>18</v>
      </c>
      <c r="M3007" s="2">
        <f t="shared" si="187"/>
        <v>42692.104166666664</v>
      </c>
    </row>
    <row r="3008" spans="1:13" x14ac:dyDescent="0.35">
      <c r="A3008">
        <v>-8.125</v>
      </c>
      <c r="B3008" t="s">
        <v>2559</v>
      </c>
      <c r="C3008" t="s">
        <v>2569</v>
      </c>
      <c r="D3008">
        <v>20161118110000</v>
      </c>
      <c r="E3008" s="1">
        <f>IF(SUMPRODUCT(--ISNUMBER(SEARCH({"ECON_EARNINGSREPORT","ECON_STOCKMARKET"},C3008)))&gt;0,1,0)</f>
        <v>0</v>
      </c>
      <c r="F3008" s="1">
        <f>IF(SUMPRODUCT(--ISNUMBER(SEARCH({"ENV_"},C3008)))&gt;0,1,0)</f>
        <v>0</v>
      </c>
      <c r="G3008" s="1">
        <f>IF(SUMPRODUCT(--ISNUMBER(SEARCH({"DISCRIMINATION","HARASSMENT","HATE_SPEECH","GENDER_VIOLENCE"},C3008)))&gt;0,1,0)</f>
        <v>0</v>
      </c>
      <c r="H3008" s="1">
        <f>IF(SUMPRODUCT(--ISNUMBER(SEARCH({"LEGALIZE","LEGISLATION","TRIAL"},C3008)))&gt;0,1,0)</f>
        <v>0</v>
      </c>
      <c r="I3008" s="1">
        <f>IF(SUMPRODUCT(--ISNUMBER(SEARCH({"LEADER"},C3008)))&gt;0,1,0)</f>
        <v>0</v>
      </c>
      <c r="J3008" t="str">
        <f t="shared" si="184"/>
        <v>2016</v>
      </c>
      <c r="K3008" t="str">
        <f t="shared" si="185"/>
        <v>11</v>
      </c>
      <c r="L3008" t="str">
        <f t="shared" si="186"/>
        <v>18</v>
      </c>
      <c r="M3008" s="2">
        <f t="shared" si="187"/>
        <v>42692.458333333336</v>
      </c>
    </row>
    <row r="3009" spans="1:13" x14ac:dyDescent="0.35">
      <c r="A3009">
        <v>4.8903878583473901</v>
      </c>
      <c r="B3009" t="s">
        <v>442</v>
      </c>
      <c r="C3009" t="s">
        <v>2570</v>
      </c>
      <c r="D3009">
        <v>20161118220000</v>
      </c>
      <c r="E3009" s="1">
        <f>IF(SUMPRODUCT(--ISNUMBER(SEARCH({"ECON_EARNINGSREPORT","ECON_STOCKMARKET"},C3009)))&gt;0,1,0)</f>
        <v>0</v>
      </c>
      <c r="F3009" s="1">
        <f>IF(SUMPRODUCT(--ISNUMBER(SEARCH({"ENV_"},C3009)))&gt;0,1,0)</f>
        <v>0</v>
      </c>
      <c r="G3009" s="1">
        <f>IF(SUMPRODUCT(--ISNUMBER(SEARCH({"DISCRIMINATION","HARASSMENT","HATE_SPEECH","GENDER_VIOLENCE"},C3009)))&gt;0,1,0)</f>
        <v>0</v>
      </c>
      <c r="H3009" s="1">
        <f>IF(SUMPRODUCT(--ISNUMBER(SEARCH({"LEGALIZE","LEGISLATION","TRIAL"},C3009)))&gt;0,1,0)</f>
        <v>0</v>
      </c>
      <c r="I3009" s="1">
        <f>IF(SUMPRODUCT(--ISNUMBER(SEARCH({"LEADER"},C3009)))&gt;0,1,0)</f>
        <v>1</v>
      </c>
      <c r="J3009" t="str">
        <f t="shared" si="184"/>
        <v>2016</v>
      </c>
      <c r="K3009" t="str">
        <f t="shared" si="185"/>
        <v>11</v>
      </c>
      <c r="L3009" t="str">
        <f t="shared" si="186"/>
        <v>18</v>
      </c>
      <c r="M3009" s="2">
        <f t="shared" si="187"/>
        <v>42692.916666666664</v>
      </c>
    </row>
    <row r="3010" spans="1:13" x14ac:dyDescent="0.35">
      <c r="A3010">
        <v>4.7846889952153102</v>
      </c>
      <c r="B3010" t="s">
        <v>442</v>
      </c>
      <c r="C3010" t="s">
        <v>2249</v>
      </c>
      <c r="D3010">
        <v>20161110151500</v>
      </c>
      <c r="E3010" s="1">
        <f>IF(SUMPRODUCT(--ISNUMBER(SEARCH({"ECON_EARNINGSREPORT","ECON_STOCKMARKET"},C3010)))&gt;0,1,0)</f>
        <v>0</v>
      </c>
      <c r="F3010" s="1">
        <f>IF(SUMPRODUCT(--ISNUMBER(SEARCH({"ENV_"},C3010)))&gt;0,1,0)</f>
        <v>0</v>
      </c>
      <c r="G3010" s="1">
        <f>IF(SUMPRODUCT(--ISNUMBER(SEARCH({"DISCRIMINATION","HARASSMENT","HATE_SPEECH","GENDER_VIOLENCE"},C3010)))&gt;0,1,0)</f>
        <v>0</v>
      </c>
      <c r="H3010" s="1">
        <f>IF(SUMPRODUCT(--ISNUMBER(SEARCH({"LEGALIZE","LEGISLATION","TRIAL"},C3010)))&gt;0,1,0)</f>
        <v>0</v>
      </c>
      <c r="I3010" s="1">
        <f>IF(SUMPRODUCT(--ISNUMBER(SEARCH({"LEADER"},C3010)))&gt;0,1,0)</f>
        <v>1</v>
      </c>
      <c r="J3010" t="str">
        <f t="shared" si="184"/>
        <v>2016</v>
      </c>
      <c r="K3010" t="str">
        <f t="shared" si="185"/>
        <v>11</v>
      </c>
      <c r="L3010" t="str">
        <f t="shared" si="186"/>
        <v>10</v>
      </c>
      <c r="M3010" s="2">
        <f t="shared" si="187"/>
        <v>42684.635416666664</v>
      </c>
    </row>
    <row r="3011" spans="1:13" x14ac:dyDescent="0.35">
      <c r="A3011">
        <v>0.48426150121065398</v>
      </c>
      <c r="B3011" t="s">
        <v>298</v>
      </c>
      <c r="C3011" t="s">
        <v>2571</v>
      </c>
      <c r="D3011">
        <v>20161202130000</v>
      </c>
      <c r="E3011" s="1">
        <f>IF(SUMPRODUCT(--ISNUMBER(SEARCH({"ECON_EARNINGSREPORT","ECON_STOCKMARKET"},C3011)))&gt;0,1,0)</f>
        <v>1</v>
      </c>
      <c r="F3011" s="1">
        <f>IF(SUMPRODUCT(--ISNUMBER(SEARCH({"ENV_"},C3011)))&gt;0,1,0)</f>
        <v>0</v>
      </c>
      <c r="G3011" s="1">
        <f>IF(SUMPRODUCT(--ISNUMBER(SEARCH({"DISCRIMINATION","HARASSMENT","HATE_SPEECH","GENDER_VIOLENCE"},C3011)))&gt;0,1,0)</f>
        <v>0</v>
      </c>
      <c r="H3011" s="1">
        <f>IF(SUMPRODUCT(--ISNUMBER(SEARCH({"LEGALIZE","LEGISLATION","TRIAL"},C3011)))&gt;0,1,0)</f>
        <v>0</v>
      </c>
      <c r="I3011" s="1">
        <f>IF(SUMPRODUCT(--ISNUMBER(SEARCH({"LEADER"},C3011)))&gt;0,1,0)</f>
        <v>0</v>
      </c>
      <c r="J3011" t="str">
        <f t="shared" ref="J3011:J3074" si="188">LEFT(D3011,4)</f>
        <v>2016</v>
      </c>
      <c r="K3011" t="str">
        <f t="shared" ref="K3011:K3074" si="189">MID(D3011,5,2)</f>
        <v>12</v>
      </c>
      <c r="L3011" t="str">
        <f t="shared" ref="L3011:L3074" si="190">MID(D3011,7,2)</f>
        <v>02</v>
      </c>
      <c r="M3011" s="2">
        <f t="shared" ref="M3011:M3074" si="191">DATE(LEFT(D3011,4),MID(D3011,5,2),MID(D3011,7,2))+TIME(MID(D3011,9,2),MID(D3011,11,2),RIGHT(D3011,2))</f>
        <v>42706.541666666664</v>
      </c>
    </row>
    <row r="3012" spans="1:13" x14ac:dyDescent="0.35">
      <c r="A3012">
        <v>-1.2048192771084301</v>
      </c>
      <c r="B3012" t="s">
        <v>2572</v>
      </c>
      <c r="C3012" t="s">
        <v>2573</v>
      </c>
      <c r="D3012">
        <v>20161210004500</v>
      </c>
      <c r="E3012" s="1">
        <f>IF(SUMPRODUCT(--ISNUMBER(SEARCH({"ECON_EARNINGSREPORT","ECON_STOCKMARKET"},C3012)))&gt;0,1,0)</f>
        <v>0</v>
      </c>
      <c r="F3012" s="1">
        <f>IF(SUMPRODUCT(--ISNUMBER(SEARCH({"ENV_"},C3012)))&gt;0,1,0)</f>
        <v>0</v>
      </c>
      <c r="G3012" s="1">
        <f>IF(SUMPRODUCT(--ISNUMBER(SEARCH({"DISCRIMINATION","HARASSMENT","HATE_SPEECH","GENDER_VIOLENCE"},C3012)))&gt;0,1,0)</f>
        <v>0</v>
      </c>
      <c r="H3012" s="1">
        <f>IF(SUMPRODUCT(--ISNUMBER(SEARCH({"LEGALIZE","LEGISLATION","TRIAL"},C3012)))&gt;0,1,0)</f>
        <v>0</v>
      </c>
      <c r="I3012" s="1">
        <f>IF(SUMPRODUCT(--ISNUMBER(SEARCH({"LEADER"},C3012)))&gt;0,1,0)</f>
        <v>0</v>
      </c>
      <c r="J3012" t="str">
        <f t="shared" si="188"/>
        <v>2016</v>
      </c>
      <c r="K3012" t="str">
        <f t="shared" si="189"/>
        <v>12</v>
      </c>
      <c r="L3012" t="str">
        <f t="shared" si="190"/>
        <v>10</v>
      </c>
      <c r="M3012" s="2">
        <f t="shared" si="191"/>
        <v>42714.03125</v>
      </c>
    </row>
    <row r="3013" spans="1:13" x14ac:dyDescent="0.35">
      <c r="A3013">
        <v>1.0989010989011001</v>
      </c>
      <c r="B3013" t="s">
        <v>86</v>
      </c>
      <c r="C3013" t="s">
        <v>2574</v>
      </c>
      <c r="D3013">
        <v>20161217190000</v>
      </c>
      <c r="E3013" s="1">
        <f>IF(SUMPRODUCT(--ISNUMBER(SEARCH({"ECON_EARNINGSREPORT","ECON_STOCKMARKET"},C3013)))&gt;0,1,0)</f>
        <v>0</v>
      </c>
      <c r="F3013" s="1">
        <f>IF(SUMPRODUCT(--ISNUMBER(SEARCH({"ENV_"},C3013)))&gt;0,1,0)</f>
        <v>0</v>
      </c>
      <c r="G3013" s="1">
        <f>IF(SUMPRODUCT(--ISNUMBER(SEARCH({"DISCRIMINATION","HARASSMENT","HATE_SPEECH","GENDER_VIOLENCE"},C3013)))&gt;0,1,0)</f>
        <v>0</v>
      </c>
      <c r="H3013" s="1">
        <f>IF(SUMPRODUCT(--ISNUMBER(SEARCH({"LEGALIZE","LEGISLATION","TRIAL"},C3013)))&gt;0,1,0)</f>
        <v>1</v>
      </c>
      <c r="I3013" s="1">
        <f>IF(SUMPRODUCT(--ISNUMBER(SEARCH({"LEADER"},C3013)))&gt;0,1,0)</f>
        <v>0</v>
      </c>
      <c r="J3013" t="str">
        <f t="shared" si="188"/>
        <v>2016</v>
      </c>
      <c r="K3013" t="str">
        <f t="shared" si="189"/>
        <v>12</v>
      </c>
      <c r="L3013" t="str">
        <f t="shared" si="190"/>
        <v>17</v>
      </c>
      <c r="M3013" s="2">
        <f t="shared" si="191"/>
        <v>42721.791666666664</v>
      </c>
    </row>
    <row r="3014" spans="1:13" x14ac:dyDescent="0.35">
      <c r="A3014">
        <v>0</v>
      </c>
      <c r="B3014" t="s">
        <v>38</v>
      </c>
      <c r="C3014" t="s">
        <v>2292</v>
      </c>
      <c r="D3014">
        <v>20161203081500</v>
      </c>
      <c r="E3014" s="1">
        <f>IF(SUMPRODUCT(--ISNUMBER(SEARCH({"ECON_EARNINGSREPORT","ECON_STOCKMARKET"},C3014)))&gt;0,1,0)</f>
        <v>0</v>
      </c>
      <c r="F3014" s="1">
        <f>IF(SUMPRODUCT(--ISNUMBER(SEARCH({"ENV_"},C3014)))&gt;0,1,0)</f>
        <v>0</v>
      </c>
      <c r="G3014" s="1">
        <f>IF(SUMPRODUCT(--ISNUMBER(SEARCH({"DISCRIMINATION","HARASSMENT","HATE_SPEECH","GENDER_VIOLENCE"},C3014)))&gt;0,1,0)</f>
        <v>0</v>
      </c>
      <c r="H3014" s="1">
        <f>IF(SUMPRODUCT(--ISNUMBER(SEARCH({"LEGALIZE","LEGISLATION","TRIAL"},C3014)))&gt;0,1,0)</f>
        <v>0</v>
      </c>
      <c r="I3014" s="1">
        <f>IF(SUMPRODUCT(--ISNUMBER(SEARCH({"LEADER"},C3014)))&gt;0,1,0)</f>
        <v>1</v>
      </c>
      <c r="J3014" t="str">
        <f t="shared" si="188"/>
        <v>2016</v>
      </c>
      <c r="K3014" t="str">
        <f t="shared" si="189"/>
        <v>12</v>
      </c>
      <c r="L3014" t="str">
        <f t="shared" si="190"/>
        <v>03</v>
      </c>
      <c r="M3014" s="2">
        <f t="shared" si="191"/>
        <v>42707.34375</v>
      </c>
    </row>
    <row r="3015" spans="1:13" x14ac:dyDescent="0.35">
      <c r="A3015">
        <v>-1.24378109452736</v>
      </c>
      <c r="B3015" t="s">
        <v>38</v>
      </c>
      <c r="C3015" t="s">
        <v>2575</v>
      </c>
      <c r="D3015">
        <v>20161203081500</v>
      </c>
      <c r="E3015" s="1">
        <f>IF(SUMPRODUCT(--ISNUMBER(SEARCH({"ECON_EARNINGSREPORT","ECON_STOCKMARKET"},C3015)))&gt;0,1,0)</f>
        <v>0</v>
      </c>
      <c r="F3015" s="1">
        <f>IF(SUMPRODUCT(--ISNUMBER(SEARCH({"ENV_"},C3015)))&gt;0,1,0)</f>
        <v>0</v>
      </c>
      <c r="G3015" s="1">
        <f>IF(SUMPRODUCT(--ISNUMBER(SEARCH({"DISCRIMINATION","HARASSMENT","HATE_SPEECH","GENDER_VIOLENCE"},C3015)))&gt;0,1,0)</f>
        <v>0</v>
      </c>
      <c r="H3015" s="1">
        <f>IF(SUMPRODUCT(--ISNUMBER(SEARCH({"LEGALIZE","LEGISLATION","TRIAL"},C3015)))&gt;0,1,0)</f>
        <v>1</v>
      </c>
      <c r="I3015" s="1">
        <f>IF(SUMPRODUCT(--ISNUMBER(SEARCH({"LEADER"},C3015)))&gt;0,1,0)</f>
        <v>0</v>
      </c>
      <c r="J3015" t="str">
        <f t="shared" si="188"/>
        <v>2016</v>
      </c>
      <c r="K3015" t="str">
        <f t="shared" si="189"/>
        <v>12</v>
      </c>
      <c r="L3015" t="str">
        <f t="shared" si="190"/>
        <v>03</v>
      </c>
      <c r="M3015" s="2">
        <f t="shared" si="191"/>
        <v>42707.34375</v>
      </c>
    </row>
    <row r="3016" spans="1:13" x14ac:dyDescent="0.35">
      <c r="A3016">
        <v>1.31578947368421</v>
      </c>
      <c r="B3016" t="s">
        <v>26</v>
      </c>
      <c r="C3016" t="s">
        <v>2576</v>
      </c>
      <c r="D3016">
        <v>20161114223000</v>
      </c>
      <c r="E3016" s="1">
        <f>IF(SUMPRODUCT(--ISNUMBER(SEARCH({"ECON_EARNINGSREPORT","ECON_STOCKMARKET"},C3016)))&gt;0,1,0)</f>
        <v>1</v>
      </c>
      <c r="F3016" s="1">
        <f>IF(SUMPRODUCT(--ISNUMBER(SEARCH({"ENV_"},C3016)))&gt;0,1,0)</f>
        <v>1</v>
      </c>
      <c r="G3016" s="1">
        <f>IF(SUMPRODUCT(--ISNUMBER(SEARCH({"DISCRIMINATION","HARASSMENT","HATE_SPEECH","GENDER_VIOLENCE"},C3016)))&gt;0,1,0)</f>
        <v>0</v>
      </c>
      <c r="H3016" s="1">
        <f>IF(SUMPRODUCT(--ISNUMBER(SEARCH({"LEGALIZE","LEGISLATION","TRIAL"},C3016)))&gt;0,1,0)</f>
        <v>0</v>
      </c>
      <c r="I3016" s="1">
        <f>IF(SUMPRODUCT(--ISNUMBER(SEARCH({"LEADER"},C3016)))&gt;0,1,0)</f>
        <v>0</v>
      </c>
      <c r="J3016" t="str">
        <f t="shared" si="188"/>
        <v>2016</v>
      </c>
      <c r="K3016" t="str">
        <f t="shared" si="189"/>
        <v>11</v>
      </c>
      <c r="L3016" t="str">
        <f t="shared" si="190"/>
        <v>14</v>
      </c>
      <c r="M3016" s="2">
        <f t="shared" si="191"/>
        <v>42688.9375</v>
      </c>
    </row>
    <row r="3017" spans="1:13" x14ac:dyDescent="0.35">
      <c r="A3017">
        <v>-0.63559322033898302</v>
      </c>
      <c r="B3017" t="s">
        <v>401</v>
      </c>
      <c r="C3017" t="s">
        <v>2577</v>
      </c>
      <c r="D3017">
        <v>20161111183000</v>
      </c>
      <c r="E3017" s="1">
        <f>IF(SUMPRODUCT(--ISNUMBER(SEARCH({"ECON_EARNINGSREPORT","ECON_STOCKMARKET"},C3017)))&gt;0,1,0)</f>
        <v>1</v>
      </c>
      <c r="F3017" s="1">
        <f>IF(SUMPRODUCT(--ISNUMBER(SEARCH({"ENV_"},C3017)))&gt;0,1,0)</f>
        <v>0</v>
      </c>
      <c r="G3017" s="1">
        <f>IF(SUMPRODUCT(--ISNUMBER(SEARCH({"DISCRIMINATION","HARASSMENT","HATE_SPEECH","GENDER_VIOLENCE"},C3017)))&gt;0,1,0)</f>
        <v>0</v>
      </c>
      <c r="H3017" s="1">
        <f>IF(SUMPRODUCT(--ISNUMBER(SEARCH({"LEGALIZE","LEGISLATION","TRIAL"},C3017)))&gt;0,1,0)</f>
        <v>0</v>
      </c>
      <c r="I3017" s="1">
        <f>IF(SUMPRODUCT(--ISNUMBER(SEARCH({"LEADER"},C3017)))&gt;0,1,0)</f>
        <v>0</v>
      </c>
      <c r="J3017" t="str">
        <f t="shared" si="188"/>
        <v>2016</v>
      </c>
      <c r="K3017" t="str">
        <f t="shared" si="189"/>
        <v>11</v>
      </c>
      <c r="L3017" t="str">
        <f t="shared" si="190"/>
        <v>11</v>
      </c>
      <c r="M3017" s="2">
        <f t="shared" si="191"/>
        <v>42685.770833333336</v>
      </c>
    </row>
    <row r="3018" spans="1:13" x14ac:dyDescent="0.35">
      <c r="A3018">
        <v>3.3519553072625698</v>
      </c>
      <c r="B3018" t="s">
        <v>2559</v>
      </c>
      <c r="C3018" t="s">
        <v>2578</v>
      </c>
      <c r="D3018">
        <v>20161118194500</v>
      </c>
      <c r="E3018" s="1">
        <f>IF(SUMPRODUCT(--ISNUMBER(SEARCH({"ECON_EARNINGSREPORT","ECON_STOCKMARKET"},C3018)))&gt;0,1,0)</f>
        <v>1</v>
      </c>
      <c r="F3018" s="1">
        <f>IF(SUMPRODUCT(--ISNUMBER(SEARCH({"ENV_"},C3018)))&gt;0,1,0)</f>
        <v>0</v>
      </c>
      <c r="G3018" s="1">
        <f>IF(SUMPRODUCT(--ISNUMBER(SEARCH({"DISCRIMINATION","HARASSMENT","HATE_SPEECH","GENDER_VIOLENCE"},C3018)))&gt;0,1,0)</f>
        <v>0</v>
      </c>
      <c r="H3018" s="1">
        <f>IF(SUMPRODUCT(--ISNUMBER(SEARCH({"LEGALIZE","LEGISLATION","TRIAL"},C3018)))&gt;0,1,0)</f>
        <v>0</v>
      </c>
      <c r="I3018" s="1">
        <f>IF(SUMPRODUCT(--ISNUMBER(SEARCH({"LEADER"},C3018)))&gt;0,1,0)</f>
        <v>0</v>
      </c>
      <c r="J3018" t="str">
        <f t="shared" si="188"/>
        <v>2016</v>
      </c>
      <c r="K3018" t="str">
        <f t="shared" si="189"/>
        <v>11</v>
      </c>
      <c r="L3018" t="str">
        <f t="shared" si="190"/>
        <v>18</v>
      </c>
      <c r="M3018" s="2">
        <f t="shared" si="191"/>
        <v>42692.822916666664</v>
      </c>
    </row>
    <row r="3019" spans="1:13" x14ac:dyDescent="0.35">
      <c r="A3019">
        <v>2.34375</v>
      </c>
      <c r="B3019" t="s">
        <v>73</v>
      </c>
      <c r="C3019" t="s">
        <v>2291</v>
      </c>
      <c r="D3019">
        <v>20161119101500</v>
      </c>
      <c r="E3019" s="1">
        <f>IF(SUMPRODUCT(--ISNUMBER(SEARCH({"ECON_EARNINGSREPORT","ECON_STOCKMARKET"},C3019)))&gt;0,1,0)</f>
        <v>0</v>
      </c>
      <c r="F3019" s="1">
        <f>IF(SUMPRODUCT(--ISNUMBER(SEARCH({"ENV_"},C3019)))&gt;0,1,0)</f>
        <v>0</v>
      </c>
      <c r="G3019" s="1">
        <f>IF(SUMPRODUCT(--ISNUMBER(SEARCH({"DISCRIMINATION","HARASSMENT","HATE_SPEECH","GENDER_VIOLENCE"},C3019)))&gt;0,1,0)</f>
        <v>0</v>
      </c>
      <c r="H3019" s="1">
        <f>IF(SUMPRODUCT(--ISNUMBER(SEARCH({"LEGALIZE","LEGISLATION","TRIAL"},C3019)))&gt;0,1,0)</f>
        <v>0</v>
      </c>
      <c r="I3019" s="1">
        <f>IF(SUMPRODUCT(--ISNUMBER(SEARCH({"LEADER"},C3019)))&gt;0,1,0)</f>
        <v>0</v>
      </c>
      <c r="J3019" t="str">
        <f t="shared" si="188"/>
        <v>2016</v>
      </c>
      <c r="K3019" t="str">
        <f t="shared" si="189"/>
        <v>11</v>
      </c>
      <c r="L3019" t="str">
        <f t="shared" si="190"/>
        <v>19</v>
      </c>
      <c r="M3019" s="2">
        <f t="shared" si="191"/>
        <v>42693.427083333336</v>
      </c>
    </row>
    <row r="3020" spans="1:13" x14ac:dyDescent="0.35">
      <c r="A3020">
        <v>1.99692780337942</v>
      </c>
      <c r="B3020" t="s">
        <v>195</v>
      </c>
      <c r="C3020" t="s">
        <v>2579</v>
      </c>
      <c r="D3020">
        <v>20161119113000</v>
      </c>
      <c r="E3020" s="1">
        <f>IF(SUMPRODUCT(--ISNUMBER(SEARCH({"ECON_EARNINGSREPORT","ECON_STOCKMARKET"},C3020)))&gt;0,1,0)</f>
        <v>0</v>
      </c>
      <c r="F3020" s="1">
        <f>IF(SUMPRODUCT(--ISNUMBER(SEARCH({"ENV_"},C3020)))&gt;0,1,0)</f>
        <v>1</v>
      </c>
      <c r="G3020" s="1">
        <f>IF(SUMPRODUCT(--ISNUMBER(SEARCH({"DISCRIMINATION","HARASSMENT","HATE_SPEECH","GENDER_VIOLENCE"},C3020)))&gt;0,1,0)</f>
        <v>0</v>
      </c>
      <c r="H3020" s="1">
        <f>IF(SUMPRODUCT(--ISNUMBER(SEARCH({"LEGALIZE","LEGISLATION","TRIAL"},C3020)))&gt;0,1,0)</f>
        <v>0</v>
      </c>
      <c r="I3020" s="1">
        <f>IF(SUMPRODUCT(--ISNUMBER(SEARCH({"LEADER"},C3020)))&gt;0,1,0)</f>
        <v>0</v>
      </c>
      <c r="J3020" t="str">
        <f t="shared" si="188"/>
        <v>2016</v>
      </c>
      <c r="K3020" t="str">
        <f t="shared" si="189"/>
        <v>11</v>
      </c>
      <c r="L3020" t="str">
        <f t="shared" si="190"/>
        <v>19</v>
      </c>
      <c r="M3020" s="2">
        <f t="shared" si="191"/>
        <v>42693.479166666664</v>
      </c>
    </row>
    <row r="3021" spans="1:13" x14ac:dyDescent="0.35">
      <c r="A3021">
        <v>0.52910052910052896</v>
      </c>
      <c r="B3021" t="s">
        <v>2559</v>
      </c>
      <c r="D3021">
        <v>20161118110000</v>
      </c>
      <c r="E3021" s="1">
        <f>IF(SUMPRODUCT(--ISNUMBER(SEARCH({"ECON_EARNINGSREPORT","ECON_STOCKMARKET"},C3021)))&gt;0,1,0)</f>
        <v>0</v>
      </c>
      <c r="F3021" s="1">
        <f>IF(SUMPRODUCT(--ISNUMBER(SEARCH({"ENV_"},C3021)))&gt;0,1,0)</f>
        <v>0</v>
      </c>
      <c r="G3021" s="1">
        <f>IF(SUMPRODUCT(--ISNUMBER(SEARCH({"DISCRIMINATION","HARASSMENT","HATE_SPEECH","GENDER_VIOLENCE"},C3021)))&gt;0,1,0)</f>
        <v>0</v>
      </c>
      <c r="H3021" s="1">
        <f>IF(SUMPRODUCT(--ISNUMBER(SEARCH({"LEGALIZE","LEGISLATION","TRIAL"},C3021)))&gt;0,1,0)</f>
        <v>0</v>
      </c>
      <c r="I3021" s="1">
        <f>IF(SUMPRODUCT(--ISNUMBER(SEARCH({"LEADER"},C3021)))&gt;0,1,0)</f>
        <v>0</v>
      </c>
      <c r="J3021" t="str">
        <f t="shared" si="188"/>
        <v>2016</v>
      </c>
      <c r="K3021" t="str">
        <f t="shared" si="189"/>
        <v>11</v>
      </c>
      <c r="L3021" t="str">
        <f t="shared" si="190"/>
        <v>18</v>
      </c>
      <c r="M3021" s="2">
        <f t="shared" si="191"/>
        <v>42692.458333333336</v>
      </c>
    </row>
    <row r="3022" spans="1:13" x14ac:dyDescent="0.35">
      <c r="A3022">
        <v>3.4920634920634899</v>
      </c>
      <c r="B3022" t="s">
        <v>2559</v>
      </c>
      <c r="D3022">
        <v>20161118060000</v>
      </c>
      <c r="E3022" s="1">
        <f>IF(SUMPRODUCT(--ISNUMBER(SEARCH({"ECON_EARNINGSREPORT","ECON_STOCKMARKET"},C3022)))&gt;0,1,0)</f>
        <v>0</v>
      </c>
      <c r="F3022" s="1">
        <f>IF(SUMPRODUCT(--ISNUMBER(SEARCH({"ENV_"},C3022)))&gt;0,1,0)</f>
        <v>0</v>
      </c>
      <c r="G3022" s="1">
        <f>IF(SUMPRODUCT(--ISNUMBER(SEARCH({"DISCRIMINATION","HARASSMENT","HATE_SPEECH","GENDER_VIOLENCE"},C3022)))&gt;0,1,0)</f>
        <v>0</v>
      </c>
      <c r="H3022" s="1">
        <f>IF(SUMPRODUCT(--ISNUMBER(SEARCH({"LEGALIZE","LEGISLATION","TRIAL"},C3022)))&gt;0,1,0)</f>
        <v>0</v>
      </c>
      <c r="I3022" s="1">
        <f>IF(SUMPRODUCT(--ISNUMBER(SEARCH({"LEADER"},C3022)))&gt;0,1,0)</f>
        <v>0</v>
      </c>
      <c r="J3022" t="str">
        <f t="shared" si="188"/>
        <v>2016</v>
      </c>
      <c r="K3022" t="str">
        <f t="shared" si="189"/>
        <v>11</v>
      </c>
      <c r="L3022" t="str">
        <f t="shared" si="190"/>
        <v>18</v>
      </c>
      <c r="M3022" s="2">
        <f t="shared" si="191"/>
        <v>42692.25</v>
      </c>
    </row>
    <row r="3023" spans="1:13" x14ac:dyDescent="0.35">
      <c r="A3023">
        <v>0.75187969924812004</v>
      </c>
      <c r="B3023" t="s">
        <v>2559</v>
      </c>
      <c r="C3023" t="s">
        <v>2580</v>
      </c>
      <c r="D3023">
        <v>20161118010000</v>
      </c>
      <c r="E3023" s="1">
        <f>IF(SUMPRODUCT(--ISNUMBER(SEARCH({"ECON_EARNINGSREPORT","ECON_STOCKMARKET"},C3023)))&gt;0,1,0)</f>
        <v>0</v>
      </c>
      <c r="F3023" s="1">
        <f>IF(SUMPRODUCT(--ISNUMBER(SEARCH({"ENV_"},C3023)))&gt;0,1,0)</f>
        <v>0</v>
      </c>
      <c r="G3023" s="1">
        <f>IF(SUMPRODUCT(--ISNUMBER(SEARCH({"DISCRIMINATION","HARASSMENT","HATE_SPEECH","GENDER_VIOLENCE"},C3023)))&gt;0,1,0)</f>
        <v>0</v>
      </c>
      <c r="H3023" s="1">
        <f>IF(SUMPRODUCT(--ISNUMBER(SEARCH({"LEGALIZE","LEGISLATION","TRIAL"},C3023)))&gt;0,1,0)</f>
        <v>0</v>
      </c>
      <c r="I3023" s="1">
        <f>IF(SUMPRODUCT(--ISNUMBER(SEARCH({"LEADER"},C3023)))&gt;0,1,0)</f>
        <v>0</v>
      </c>
      <c r="J3023" t="str">
        <f t="shared" si="188"/>
        <v>2016</v>
      </c>
      <c r="K3023" t="str">
        <f t="shared" si="189"/>
        <v>11</v>
      </c>
      <c r="L3023" t="str">
        <f t="shared" si="190"/>
        <v>18</v>
      </c>
      <c r="M3023" s="2">
        <f t="shared" si="191"/>
        <v>42692.041666666664</v>
      </c>
    </row>
    <row r="3024" spans="1:13" x14ac:dyDescent="0.35">
      <c r="A3024">
        <v>-3.1496062992125999</v>
      </c>
      <c r="B3024" t="s">
        <v>2559</v>
      </c>
      <c r="C3024" t="s">
        <v>2581</v>
      </c>
      <c r="D3024">
        <v>20161118151500</v>
      </c>
      <c r="E3024" s="1">
        <f>IF(SUMPRODUCT(--ISNUMBER(SEARCH({"ECON_EARNINGSREPORT","ECON_STOCKMARKET"},C3024)))&gt;0,1,0)</f>
        <v>0</v>
      </c>
      <c r="F3024" s="1">
        <f>IF(SUMPRODUCT(--ISNUMBER(SEARCH({"ENV_"},C3024)))&gt;0,1,0)</f>
        <v>0</v>
      </c>
      <c r="G3024" s="1">
        <f>IF(SUMPRODUCT(--ISNUMBER(SEARCH({"DISCRIMINATION","HARASSMENT","HATE_SPEECH","GENDER_VIOLENCE"},C3024)))&gt;0,1,0)</f>
        <v>0</v>
      </c>
      <c r="H3024" s="1">
        <f>IF(SUMPRODUCT(--ISNUMBER(SEARCH({"LEGALIZE","LEGISLATION","TRIAL"},C3024)))&gt;0,1,0)</f>
        <v>0</v>
      </c>
      <c r="I3024" s="1">
        <f>IF(SUMPRODUCT(--ISNUMBER(SEARCH({"LEADER"},C3024)))&gt;0,1,0)</f>
        <v>0</v>
      </c>
      <c r="J3024" t="str">
        <f t="shared" si="188"/>
        <v>2016</v>
      </c>
      <c r="K3024" t="str">
        <f t="shared" si="189"/>
        <v>11</v>
      </c>
      <c r="L3024" t="str">
        <f t="shared" si="190"/>
        <v>18</v>
      </c>
      <c r="M3024" s="2">
        <f t="shared" si="191"/>
        <v>42692.635416666664</v>
      </c>
    </row>
    <row r="3025" spans="1:13" x14ac:dyDescent="0.35">
      <c r="A3025">
        <v>-1.24378109452736</v>
      </c>
      <c r="B3025" t="s">
        <v>38</v>
      </c>
      <c r="C3025" t="s">
        <v>2575</v>
      </c>
      <c r="D3025">
        <v>20161202191500</v>
      </c>
      <c r="E3025" s="1">
        <f>IF(SUMPRODUCT(--ISNUMBER(SEARCH({"ECON_EARNINGSREPORT","ECON_STOCKMARKET"},C3025)))&gt;0,1,0)</f>
        <v>0</v>
      </c>
      <c r="F3025" s="1">
        <f>IF(SUMPRODUCT(--ISNUMBER(SEARCH({"ENV_"},C3025)))&gt;0,1,0)</f>
        <v>0</v>
      </c>
      <c r="G3025" s="1">
        <f>IF(SUMPRODUCT(--ISNUMBER(SEARCH({"DISCRIMINATION","HARASSMENT","HATE_SPEECH","GENDER_VIOLENCE"},C3025)))&gt;0,1,0)</f>
        <v>0</v>
      </c>
      <c r="H3025" s="1">
        <f>IF(SUMPRODUCT(--ISNUMBER(SEARCH({"LEGALIZE","LEGISLATION","TRIAL"},C3025)))&gt;0,1,0)</f>
        <v>1</v>
      </c>
      <c r="I3025" s="1">
        <f>IF(SUMPRODUCT(--ISNUMBER(SEARCH({"LEADER"},C3025)))&gt;0,1,0)</f>
        <v>0</v>
      </c>
      <c r="J3025" t="str">
        <f t="shared" si="188"/>
        <v>2016</v>
      </c>
      <c r="K3025" t="str">
        <f t="shared" si="189"/>
        <v>12</v>
      </c>
      <c r="L3025" t="str">
        <f t="shared" si="190"/>
        <v>02</v>
      </c>
      <c r="M3025" s="2">
        <f t="shared" si="191"/>
        <v>42706.802083333336</v>
      </c>
    </row>
    <row r="3026" spans="1:13" x14ac:dyDescent="0.35">
      <c r="A3026">
        <v>2.9629629629629601</v>
      </c>
      <c r="B3026" t="s">
        <v>512</v>
      </c>
      <c r="C3026" t="s">
        <v>2582</v>
      </c>
      <c r="D3026">
        <v>20161205204500</v>
      </c>
      <c r="E3026" s="1">
        <f>IF(SUMPRODUCT(--ISNUMBER(SEARCH({"ECON_EARNINGSREPORT","ECON_STOCKMARKET"},C3026)))&gt;0,1,0)</f>
        <v>0</v>
      </c>
      <c r="F3026" s="1">
        <f>IF(SUMPRODUCT(--ISNUMBER(SEARCH({"ENV_"},C3026)))&gt;0,1,0)</f>
        <v>0</v>
      </c>
      <c r="G3026" s="1">
        <f>IF(SUMPRODUCT(--ISNUMBER(SEARCH({"DISCRIMINATION","HARASSMENT","HATE_SPEECH","GENDER_VIOLENCE"},C3026)))&gt;0,1,0)</f>
        <v>0</v>
      </c>
      <c r="H3026" s="1">
        <f>IF(SUMPRODUCT(--ISNUMBER(SEARCH({"LEGALIZE","LEGISLATION","TRIAL"},C3026)))&gt;0,1,0)</f>
        <v>0</v>
      </c>
      <c r="I3026" s="1">
        <f>IF(SUMPRODUCT(--ISNUMBER(SEARCH({"LEADER"},C3026)))&gt;0,1,0)</f>
        <v>0</v>
      </c>
      <c r="J3026" t="str">
        <f t="shared" si="188"/>
        <v>2016</v>
      </c>
      <c r="K3026" t="str">
        <f t="shared" si="189"/>
        <v>12</v>
      </c>
      <c r="L3026" t="str">
        <f t="shared" si="190"/>
        <v>05</v>
      </c>
      <c r="M3026" s="2">
        <f t="shared" si="191"/>
        <v>42709.864583333336</v>
      </c>
    </row>
    <row r="3027" spans="1:13" x14ac:dyDescent="0.35">
      <c r="A3027">
        <v>0.96930533117932105</v>
      </c>
      <c r="B3027" t="s">
        <v>2583</v>
      </c>
      <c r="C3027" t="s">
        <v>2584</v>
      </c>
      <c r="D3027">
        <v>20161205083000</v>
      </c>
      <c r="E3027" s="1">
        <f>IF(SUMPRODUCT(--ISNUMBER(SEARCH({"ECON_EARNINGSREPORT","ECON_STOCKMARKET"},C3027)))&gt;0,1,0)</f>
        <v>0</v>
      </c>
      <c r="F3027" s="1">
        <f>IF(SUMPRODUCT(--ISNUMBER(SEARCH({"ENV_"},C3027)))&gt;0,1,0)</f>
        <v>0</v>
      </c>
      <c r="G3027" s="1">
        <f>IF(SUMPRODUCT(--ISNUMBER(SEARCH({"DISCRIMINATION","HARASSMENT","HATE_SPEECH","GENDER_VIOLENCE"},C3027)))&gt;0,1,0)</f>
        <v>0</v>
      </c>
      <c r="H3027" s="1">
        <f>IF(SUMPRODUCT(--ISNUMBER(SEARCH({"LEGALIZE","LEGISLATION","TRIAL"},C3027)))&gt;0,1,0)</f>
        <v>0</v>
      </c>
      <c r="I3027" s="1">
        <f>IF(SUMPRODUCT(--ISNUMBER(SEARCH({"LEADER"},C3027)))&gt;0,1,0)</f>
        <v>1</v>
      </c>
      <c r="J3027" t="str">
        <f t="shared" si="188"/>
        <v>2016</v>
      </c>
      <c r="K3027" t="str">
        <f t="shared" si="189"/>
        <v>12</v>
      </c>
      <c r="L3027" t="str">
        <f t="shared" si="190"/>
        <v>05</v>
      </c>
      <c r="M3027" s="2">
        <f t="shared" si="191"/>
        <v>42709.354166666664</v>
      </c>
    </row>
    <row r="3028" spans="1:13" x14ac:dyDescent="0.35">
      <c r="A3028">
        <v>-9.3306288032454407</v>
      </c>
      <c r="B3028" t="s">
        <v>26</v>
      </c>
      <c r="C3028" t="s">
        <v>2585</v>
      </c>
      <c r="D3028">
        <v>20161112093000</v>
      </c>
      <c r="E3028" s="1">
        <f>IF(SUMPRODUCT(--ISNUMBER(SEARCH({"ECON_EARNINGSREPORT","ECON_STOCKMARKET"},C3028)))&gt;0,1,0)</f>
        <v>0</v>
      </c>
      <c r="F3028" s="1">
        <f>IF(SUMPRODUCT(--ISNUMBER(SEARCH({"ENV_"},C3028)))&gt;0,1,0)</f>
        <v>0</v>
      </c>
      <c r="G3028" s="1">
        <f>IF(SUMPRODUCT(--ISNUMBER(SEARCH({"DISCRIMINATION","HARASSMENT","HATE_SPEECH","GENDER_VIOLENCE"},C3028)))&gt;0,1,0)</f>
        <v>0</v>
      </c>
      <c r="H3028" s="1">
        <f>IF(SUMPRODUCT(--ISNUMBER(SEARCH({"LEGALIZE","LEGISLATION","TRIAL"},C3028)))&gt;0,1,0)</f>
        <v>1</v>
      </c>
      <c r="I3028" s="1">
        <f>IF(SUMPRODUCT(--ISNUMBER(SEARCH({"LEADER"},C3028)))&gt;0,1,0)</f>
        <v>0</v>
      </c>
      <c r="J3028" t="str">
        <f t="shared" si="188"/>
        <v>2016</v>
      </c>
      <c r="K3028" t="str">
        <f t="shared" si="189"/>
        <v>11</v>
      </c>
      <c r="L3028" t="str">
        <f t="shared" si="190"/>
        <v>12</v>
      </c>
      <c r="M3028" s="2">
        <f t="shared" si="191"/>
        <v>42686.395833333336</v>
      </c>
    </row>
    <row r="3029" spans="1:13" x14ac:dyDescent="0.35">
      <c r="A3029">
        <v>0.91638029782359698</v>
      </c>
      <c r="B3029" t="s">
        <v>1413</v>
      </c>
      <c r="C3029" t="s">
        <v>2586</v>
      </c>
      <c r="D3029">
        <v>20161111133000</v>
      </c>
      <c r="E3029" s="1">
        <f>IF(SUMPRODUCT(--ISNUMBER(SEARCH({"ECON_EARNINGSREPORT","ECON_STOCKMARKET"},C3029)))&gt;0,1,0)</f>
        <v>1</v>
      </c>
      <c r="F3029" s="1">
        <f>IF(SUMPRODUCT(--ISNUMBER(SEARCH({"ENV_"},C3029)))&gt;0,1,0)</f>
        <v>1</v>
      </c>
      <c r="G3029" s="1">
        <f>IF(SUMPRODUCT(--ISNUMBER(SEARCH({"DISCRIMINATION","HARASSMENT","HATE_SPEECH","GENDER_VIOLENCE"},C3029)))&gt;0,1,0)</f>
        <v>0</v>
      </c>
      <c r="H3029" s="1">
        <f>IF(SUMPRODUCT(--ISNUMBER(SEARCH({"LEGALIZE","LEGISLATION","TRIAL"},C3029)))&gt;0,1,0)</f>
        <v>0</v>
      </c>
      <c r="I3029" s="1">
        <f>IF(SUMPRODUCT(--ISNUMBER(SEARCH({"LEADER"},C3029)))&gt;0,1,0)</f>
        <v>0</v>
      </c>
      <c r="J3029" t="str">
        <f t="shared" si="188"/>
        <v>2016</v>
      </c>
      <c r="K3029" t="str">
        <f t="shared" si="189"/>
        <v>11</v>
      </c>
      <c r="L3029" t="str">
        <f t="shared" si="190"/>
        <v>11</v>
      </c>
      <c r="M3029" s="2">
        <f t="shared" si="191"/>
        <v>42685.5625</v>
      </c>
    </row>
    <row r="3030" spans="1:13" x14ac:dyDescent="0.35">
      <c r="A3030">
        <v>2.3064250411861602</v>
      </c>
      <c r="B3030" t="s">
        <v>2587</v>
      </c>
      <c r="C3030" t="s">
        <v>2588</v>
      </c>
      <c r="D3030">
        <v>20161119121500</v>
      </c>
      <c r="E3030" s="1">
        <f>IF(SUMPRODUCT(--ISNUMBER(SEARCH({"ECON_EARNINGSREPORT","ECON_STOCKMARKET"},C3030)))&gt;0,1,0)</f>
        <v>0</v>
      </c>
      <c r="F3030" s="1">
        <f>IF(SUMPRODUCT(--ISNUMBER(SEARCH({"ENV_"},C3030)))&gt;0,1,0)</f>
        <v>1</v>
      </c>
      <c r="G3030" s="1">
        <f>IF(SUMPRODUCT(--ISNUMBER(SEARCH({"DISCRIMINATION","HARASSMENT","HATE_SPEECH","GENDER_VIOLENCE"},C3030)))&gt;0,1,0)</f>
        <v>0</v>
      </c>
      <c r="H3030" s="1">
        <f>IF(SUMPRODUCT(--ISNUMBER(SEARCH({"LEGALIZE","LEGISLATION","TRIAL"},C3030)))&gt;0,1,0)</f>
        <v>0</v>
      </c>
      <c r="I3030" s="1">
        <f>IF(SUMPRODUCT(--ISNUMBER(SEARCH({"LEADER"},C3030)))&gt;0,1,0)</f>
        <v>0</v>
      </c>
      <c r="J3030" t="str">
        <f t="shared" si="188"/>
        <v>2016</v>
      </c>
      <c r="K3030" t="str">
        <f t="shared" si="189"/>
        <v>11</v>
      </c>
      <c r="L3030" t="str">
        <f t="shared" si="190"/>
        <v>19</v>
      </c>
      <c r="M3030" s="2">
        <f t="shared" si="191"/>
        <v>42693.510416666664</v>
      </c>
    </row>
    <row r="3031" spans="1:13" x14ac:dyDescent="0.35">
      <c r="A3031">
        <v>0</v>
      </c>
      <c r="B3031" t="s">
        <v>71</v>
      </c>
      <c r="C3031" t="s">
        <v>2589</v>
      </c>
      <c r="D3031">
        <v>20161103221500</v>
      </c>
      <c r="E3031" s="1">
        <f>IF(SUMPRODUCT(--ISNUMBER(SEARCH({"ECON_EARNINGSREPORT","ECON_STOCKMARKET"},C3031)))&gt;0,1,0)</f>
        <v>1</v>
      </c>
      <c r="F3031" s="1">
        <f>IF(SUMPRODUCT(--ISNUMBER(SEARCH({"ENV_"},C3031)))&gt;0,1,0)</f>
        <v>0</v>
      </c>
      <c r="G3031" s="1">
        <f>IF(SUMPRODUCT(--ISNUMBER(SEARCH({"DISCRIMINATION","HARASSMENT","HATE_SPEECH","GENDER_VIOLENCE"},C3031)))&gt;0,1,0)</f>
        <v>0</v>
      </c>
      <c r="H3031" s="1">
        <f>IF(SUMPRODUCT(--ISNUMBER(SEARCH({"LEGALIZE","LEGISLATION","TRIAL"},C3031)))&gt;0,1,0)</f>
        <v>0</v>
      </c>
      <c r="I3031" s="1">
        <f>IF(SUMPRODUCT(--ISNUMBER(SEARCH({"LEADER"},C3031)))&gt;0,1,0)</f>
        <v>1</v>
      </c>
      <c r="J3031" t="str">
        <f t="shared" si="188"/>
        <v>2016</v>
      </c>
      <c r="K3031" t="str">
        <f t="shared" si="189"/>
        <v>11</v>
      </c>
      <c r="L3031" t="str">
        <f t="shared" si="190"/>
        <v>03</v>
      </c>
      <c r="M3031" s="2">
        <f t="shared" si="191"/>
        <v>42677.927083333336</v>
      </c>
    </row>
    <row r="3032" spans="1:13" x14ac:dyDescent="0.35">
      <c r="A3032">
        <v>-2.0547945205479499</v>
      </c>
      <c r="B3032" t="s">
        <v>2590</v>
      </c>
      <c r="C3032" t="s">
        <v>2511</v>
      </c>
      <c r="D3032">
        <v>20161102184500</v>
      </c>
      <c r="E3032" s="1">
        <f>IF(SUMPRODUCT(--ISNUMBER(SEARCH({"ECON_EARNINGSREPORT","ECON_STOCKMARKET"},C3032)))&gt;0,1,0)</f>
        <v>0</v>
      </c>
      <c r="F3032" s="1">
        <f>IF(SUMPRODUCT(--ISNUMBER(SEARCH({"ENV_"},C3032)))&gt;0,1,0)</f>
        <v>0</v>
      </c>
      <c r="G3032" s="1">
        <f>IF(SUMPRODUCT(--ISNUMBER(SEARCH({"DISCRIMINATION","HARASSMENT","HATE_SPEECH","GENDER_VIOLENCE"},C3032)))&gt;0,1,0)</f>
        <v>0</v>
      </c>
      <c r="H3032" s="1">
        <f>IF(SUMPRODUCT(--ISNUMBER(SEARCH({"LEGALIZE","LEGISLATION","TRIAL"},C3032)))&gt;0,1,0)</f>
        <v>1</v>
      </c>
      <c r="I3032" s="1">
        <f>IF(SUMPRODUCT(--ISNUMBER(SEARCH({"LEADER"},C3032)))&gt;0,1,0)</f>
        <v>0</v>
      </c>
      <c r="J3032" t="str">
        <f t="shared" si="188"/>
        <v>2016</v>
      </c>
      <c r="K3032" t="str">
        <f t="shared" si="189"/>
        <v>11</v>
      </c>
      <c r="L3032" t="str">
        <f t="shared" si="190"/>
        <v>02</v>
      </c>
      <c r="M3032" s="2">
        <f t="shared" si="191"/>
        <v>42676.78125</v>
      </c>
    </row>
    <row r="3033" spans="1:13" x14ac:dyDescent="0.35">
      <c r="A3033">
        <v>0.775193798449613</v>
      </c>
      <c r="B3033" t="s">
        <v>2591</v>
      </c>
      <c r="C3033" t="s">
        <v>2592</v>
      </c>
      <c r="D3033">
        <v>20161205180000</v>
      </c>
      <c r="E3033" s="1">
        <f>IF(SUMPRODUCT(--ISNUMBER(SEARCH({"ECON_EARNINGSREPORT","ECON_STOCKMARKET"},C3033)))&gt;0,1,0)</f>
        <v>0</v>
      </c>
      <c r="F3033" s="1">
        <f>IF(SUMPRODUCT(--ISNUMBER(SEARCH({"ENV_"},C3033)))&gt;0,1,0)</f>
        <v>0</v>
      </c>
      <c r="G3033" s="1">
        <f>IF(SUMPRODUCT(--ISNUMBER(SEARCH({"DISCRIMINATION","HARASSMENT","HATE_SPEECH","GENDER_VIOLENCE"},C3033)))&gt;0,1,0)</f>
        <v>0</v>
      </c>
      <c r="H3033" s="1">
        <f>IF(SUMPRODUCT(--ISNUMBER(SEARCH({"LEGALIZE","LEGISLATION","TRIAL"},C3033)))&gt;0,1,0)</f>
        <v>0</v>
      </c>
      <c r="I3033" s="1">
        <f>IF(SUMPRODUCT(--ISNUMBER(SEARCH({"LEADER"},C3033)))&gt;0,1,0)</f>
        <v>1</v>
      </c>
      <c r="J3033" t="str">
        <f t="shared" si="188"/>
        <v>2016</v>
      </c>
      <c r="K3033" t="str">
        <f t="shared" si="189"/>
        <v>12</v>
      </c>
      <c r="L3033" t="str">
        <f t="shared" si="190"/>
        <v>05</v>
      </c>
      <c r="M3033" s="2">
        <f t="shared" si="191"/>
        <v>42709.75</v>
      </c>
    </row>
    <row r="3034" spans="1:13" x14ac:dyDescent="0.35">
      <c r="A3034">
        <v>-6.6176470588235299</v>
      </c>
      <c r="B3034" t="s">
        <v>20</v>
      </c>
      <c r="C3034" t="s">
        <v>2593</v>
      </c>
      <c r="D3034">
        <v>20161114033000</v>
      </c>
      <c r="E3034" s="1">
        <f>IF(SUMPRODUCT(--ISNUMBER(SEARCH({"ECON_EARNINGSREPORT","ECON_STOCKMARKET"},C3034)))&gt;0,1,0)</f>
        <v>0</v>
      </c>
      <c r="F3034" s="1">
        <f>IF(SUMPRODUCT(--ISNUMBER(SEARCH({"ENV_"},C3034)))&gt;0,1,0)</f>
        <v>0</v>
      </c>
      <c r="G3034" s="1">
        <f>IF(SUMPRODUCT(--ISNUMBER(SEARCH({"DISCRIMINATION","HARASSMENT","HATE_SPEECH","GENDER_VIOLENCE"},C3034)))&gt;0,1,0)</f>
        <v>0</v>
      </c>
      <c r="H3034" s="1">
        <f>IF(SUMPRODUCT(--ISNUMBER(SEARCH({"LEGALIZE","LEGISLATION","TRIAL"},C3034)))&gt;0,1,0)</f>
        <v>1</v>
      </c>
      <c r="I3034" s="1">
        <f>IF(SUMPRODUCT(--ISNUMBER(SEARCH({"LEADER"},C3034)))&gt;0,1,0)</f>
        <v>0</v>
      </c>
      <c r="J3034" t="str">
        <f t="shared" si="188"/>
        <v>2016</v>
      </c>
      <c r="K3034" t="str">
        <f t="shared" si="189"/>
        <v>11</v>
      </c>
      <c r="L3034" t="str">
        <f t="shared" si="190"/>
        <v>14</v>
      </c>
      <c r="M3034" s="2">
        <f t="shared" si="191"/>
        <v>42688.145833333336</v>
      </c>
    </row>
    <row r="3035" spans="1:13" x14ac:dyDescent="0.35">
      <c r="A3035">
        <v>1.5820698747527999</v>
      </c>
      <c r="B3035" t="s">
        <v>363</v>
      </c>
      <c r="C3035" t="s">
        <v>2594</v>
      </c>
      <c r="D3035">
        <v>20161205163000</v>
      </c>
      <c r="E3035" s="1">
        <f>IF(SUMPRODUCT(--ISNUMBER(SEARCH({"ECON_EARNINGSREPORT","ECON_STOCKMARKET"},C3035)))&gt;0,1,0)</f>
        <v>0</v>
      </c>
      <c r="F3035" s="1">
        <f>IF(SUMPRODUCT(--ISNUMBER(SEARCH({"ENV_"},C3035)))&gt;0,1,0)</f>
        <v>0</v>
      </c>
      <c r="G3035" s="1">
        <f>IF(SUMPRODUCT(--ISNUMBER(SEARCH({"DISCRIMINATION","HARASSMENT","HATE_SPEECH","GENDER_VIOLENCE"},C3035)))&gt;0,1,0)</f>
        <v>0</v>
      </c>
      <c r="H3035" s="1">
        <f>IF(SUMPRODUCT(--ISNUMBER(SEARCH({"LEGALIZE","LEGISLATION","TRIAL"},C3035)))&gt;0,1,0)</f>
        <v>0</v>
      </c>
      <c r="I3035" s="1">
        <f>IF(SUMPRODUCT(--ISNUMBER(SEARCH({"LEADER"},C3035)))&gt;0,1,0)</f>
        <v>1</v>
      </c>
      <c r="J3035" t="str">
        <f t="shared" si="188"/>
        <v>2016</v>
      </c>
      <c r="K3035" t="str">
        <f t="shared" si="189"/>
        <v>12</v>
      </c>
      <c r="L3035" t="str">
        <f t="shared" si="190"/>
        <v>05</v>
      </c>
      <c r="M3035" s="2">
        <f t="shared" si="191"/>
        <v>42709.6875</v>
      </c>
    </row>
    <row r="3036" spans="1:13" x14ac:dyDescent="0.35">
      <c r="A3036">
        <v>2.4922118380062299</v>
      </c>
      <c r="B3036" t="s">
        <v>298</v>
      </c>
      <c r="C3036" t="s">
        <v>2595</v>
      </c>
      <c r="D3036">
        <v>20161205163000</v>
      </c>
      <c r="E3036" s="1">
        <f>IF(SUMPRODUCT(--ISNUMBER(SEARCH({"ECON_EARNINGSREPORT","ECON_STOCKMARKET"},C3036)))&gt;0,1,0)</f>
        <v>0</v>
      </c>
      <c r="F3036" s="1">
        <f>IF(SUMPRODUCT(--ISNUMBER(SEARCH({"ENV_"},C3036)))&gt;0,1,0)</f>
        <v>0</v>
      </c>
      <c r="G3036" s="1">
        <f>IF(SUMPRODUCT(--ISNUMBER(SEARCH({"DISCRIMINATION","HARASSMENT","HATE_SPEECH","GENDER_VIOLENCE"},C3036)))&gt;0,1,0)</f>
        <v>0</v>
      </c>
      <c r="H3036" s="1">
        <f>IF(SUMPRODUCT(--ISNUMBER(SEARCH({"LEGALIZE","LEGISLATION","TRIAL"},C3036)))&gt;0,1,0)</f>
        <v>0</v>
      </c>
      <c r="I3036" s="1">
        <f>IF(SUMPRODUCT(--ISNUMBER(SEARCH({"LEADER"},C3036)))&gt;0,1,0)</f>
        <v>0</v>
      </c>
      <c r="J3036" t="str">
        <f t="shared" si="188"/>
        <v>2016</v>
      </c>
      <c r="K3036" t="str">
        <f t="shared" si="189"/>
        <v>12</v>
      </c>
      <c r="L3036" t="str">
        <f t="shared" si="190"/>
        <v>05</v>
      </c>
      <c r="M3036" s="2">
        <f t="shared" si="191"/>
        <v>42709.6875</v>
      </c>
    </row>
    <row r="3037" spans="1:13" x14ac:dyDescent="0.35">
      <c r="A3037">
        <v>3.1700288184438001</v>
      </c>
      <c r="B3037" t="s">
        <v>2596</v>
      </c>
      <c r="C3037" t="s">
        <v>2597</v>
      </c>
      <c r="D3037">
        <v>20161217173000</v>
      </c>
      <c r="E3037" s="1">
        <f>IF(SUMPRODUCT(--ISNUMBER(SEARCH({"ECON_EARNINGSREPORT","ECON_STOCKMARKET"},C3037)))&gt;0,1,0)</f>
        <v>1</v>
      </c>
      <c r="F3037" s="1">
        <f>IF(SUMPRODUCT(--ISNUMBER(SEARCH({"ENV_"},C3037)))&gt;0,1,0)</f>
        <v>0</v>
      </c>
      <c r="G3037" s="1">
        <f>IF(SUMPRODUCT(--ISNUMBER(SEARCH({"DISCRIMINATION","HARASSMENT","HATE_SPEECH","GENDER_VIOLENCE"},C3037)))&gt;0,1,0)</f>
        <v>0</v>
      </c>
      <c r="H3037" s="1">
        <f>IF(SUMPRODUCT(--ISNUMBER(SEARCH({"LEGALIZE","LEGISLATION","TRIAL"},C3037)))&gt;0,1,0)</f>
        <v>0</v>
      </c>
      <c r="I3037" s="1">
        <f>IF(SUMPRODUCT(--ISNUMBER(SEARCH({"LEADER"},C3037)))&gt;0,1,0)</f>
        <v>1</v>
      </c>
      <c r="J3037" t="str">
        <f t="shared" si="188"/>
        <v>2016</v>
      </c>
      <c r="K3037" t="str">
        <f t="shared" si="189"/>
        <v>12</v>
      </c>
      <c r="L3037" t="str">
        <f t="shared" si="190"/>
        <v>17</v>
      </c>
      <c r="M3037" s="2">
        <f t="shared" si="191"/>
        <v>42721.729166666664</v>
      </c>
    </row>
    <row r="3038" spans="1:13" x14ac:dyDescent="0.35">
      <c r="A3038">
        <v>2.67441860465116</v>
      </c>
      <c r="B3038" t="s">
        <v>26</v>
      </c>
      <c r="C3038" t="s">
        <v>2598</v>
      </c>
      <c r="D3038">
        <v>20161118153000</v>
      </c>
      <c r="E3038" s="1">
        <f>IF(SUMPRODUCT(--ISNUMBER(SEARCH({"ECON_EARNINGSREPORT","ECON_STOCKMARKET"},C3038)))&gt;0,1,0)</f>
        <v>1</v>
      </c>
      <c r="F3038" s="1">
        <f>IF(SUMPRODUCT(--ISNUMBER(SEARCH({"ENV_"},C3038)))&gt;0,1,0)</f>
        <v>0</v>
      </c>
      <c r="G3038" s="1">
        <f>IF(SUMPRODUCT(--ISNUMBER(SEARCH({"DISCRIMINATION","HARASSMENT","HATE_SPEECH","GENDER_VIOLENCE"},C3038)))&gt;0,1,0)</f>
        <v>0</v>
      </c>
      <c r="H3038" s="1">
        <f>IF(SUMPRODUCT(--ISNUMBER(SEARCH({"LEGALIZE","LEGISLATION","TRIAL"},C3038)))&gt;0,1,0)</f>
        <v>0</v>
      </c>
      <c r="I3038" s="1">
        <f>IF(SUMPRODUCT(--ISNUMBER(SEARCH({"LEADER"},C3038)))&gt;0,1,0)</f>
        <v>0</v>
      </c>
      <c r="J3038" t="str">
        <f t="shared" si="188"/>
        <v>2016</v>
      </c>
      <c r="K3038" t="str">
        <f t="shared" si="189"/>
        <v>11</v>
      </c>
      <c r="L3038" t="str">
        <f t="shared" si="190"/>
        <v>18</v>
      </c>
      <c r="M3038" s="2">
        <f t="shared" si="191"/>
        <v>42692.645833333336</v>
      </c>
    </row>
    <row r="3039" spans="1:13" x14ac:dyDescent="0.35">
      <c r="A3039">
        <v>0.27932960893854702</v>
      </c>
      <c r="B3039" t="s">
        <v>2559</v>
      </c>
      <c r="D3039">
        <v>20161118110000</v>
      </c>
      <c r="E3039" s="1">
        <f>IF(SUMPRODUCT(--ISNUMBER(SEARCH({"ECON_EARNINGSREPORT","ECON_STOCKMARKET"},C3039)))&gt;0,1,0)</f>
        <v>0</v>
      </c>
      <c r="F3039" s="1">
        <f>IF(SUMPRODUCT(--ISNUMBER(SEARCH({"ENV_"},C3039)))&gt;0,1,0)</f>
        <v>0</v>
      </c>
      <c r="G3039" s="1">
        <f>IF(SUMPRODUCT(--ISNUMBER(SEARCH({"DISCRIMINATION","HARASSMENT","HATE_SPEECH","GENDER_VIOLENCE"},C3039)))&gt;0,1,0)</f>
        <v>0</v>
      </c>
      <c r="H3039" s="1">
        <f>IF(SUMPRODUCT(--ISNUMBER(SEARCH({"LEGALIZE","LEGISLATION","TRIAL"},C3039)))&gt;0,1,0)</f>
        <v>0</v>
      </c>
      <c r="I3039" s="1">
        <f>IF(SUMPRODUCT(--ISNUMBER(SEARCH({"LEADER"},C3039)))&gt;0,1,0)</f>
        <v>0</v>
      </c>
      <c r="J3039" t="str">
        <f t="shared" si="188"/>
        <v>2016</v>
      </c>
      <c r="K3039" t="str">
        <f t="shared" si="189"/>
        <v>11</v>
      </c>
      <c r="L3039" t="str">
        <f t="shared" si="190"/>
        <v>18</v>
      </c>
      <c r="M3039" s="2">
        <f t="shared" si="191"/>
        <v>42692.458333333336</v>
      </c>
    </row>
    <row r="3040" spans="1:13" x14ac:dyDescent="0.35">
      <c r="A3040">
        <v>-0.50847457627118597</v>
      </c>
      <c r="B3040" t="s">
        <v>226</v>
      </c>
      <c r="C3040" t="s">
        <v>2468</v>
      </c>
      <c r="D3040">
        <v>20161114224500</v>
      </c>
      <c r="E3040" s="1">
        <f>IF(SUMPRODUCT(--ISNUMBER(SEARCH({"ECON_EARNINGSREPORT","ECON_STOCKMARKET"},C3040)))&gt;0,1,0)</f>
        <v>0</v>
      </c>
      <c r="F3040" s="1">
        <f>IF(SUMPRODUCT(--ISNUMBER(SEARCH({"ENV_"},C3040)))&gt;0,1,0)</f>
        <v>0</v>
      </c>
      <c r="G3040" s="1">
        <f>IF(SUMPRODUCT(--ISNUMBER(SEARCH({"DISCRIMINATION","HARASSMENT","HATE_SPEECH","GENDER_VIOLENCE"},C3040)))&gt;0,1,0)</f>
        <v>0</v>
      </c>
      <c r="H3040" s="1">
        <f>IF(SUMPRODUCT(--ISNUMBER(SEARCH({"LEGALIZE","LEGISLATION","TRIAL"},C3040)))&gt;0,1,0)</f>
        <v>0</v>
      </c>
      <c r="I3040" s="1">
        <f>IF(SUMPRODUCT(--ISNUMBER(SEARCH({"LEADER"},C3040)))&gt;0,1,0)</f>
        <v>0</v>
      </c>
      <c r="J3040" t="str">
        <f t="shared" si="188"/>
        <v>2016</v>
      </c>
      <c r="K3040" t="str">
        <f t="shared" si="189"/>
        <v>11</v>
      </c>
      <c r="L3040" t="str">
        <f t="shared" si="190"/>
        <v>14</v>
      </c>
      <c r="M3040" s="2">
        <f t="shared" si="191"/>
        <v>42688.947916666664</v>
      </c>
    </row>
    <row r="3041" spans="1:13" x14ac:dyDescent="0.35">
      <c r="A3041">
        <v>-0.48939641109298498</v>
      </c>
      <c r="B3041" t="s">
        <v>302</v>
      </c>
      <c r="C3041" t="s">
        <v>2599</v>
      </c>
      <c r="D3041">
        <v>20161110153000</v>
      </c>
      <c r="E3041" s="1">
        <f>IF(SUMPRODUCT(--ISNUMBER(SEARCH({"ECON_EARNINGSREPORT","ECON_STOCKMARKET"},C3041)))&gt;0,1,0)</f>
        <v>0</v>
      </c>
      <c r="F3041" s="1">
        <f>IF(SUMPRODUCT(--ISNUMBER(SEARCH({"ENV_"},C3041)))&gt;0,1,0)</f>
        <v>0</v>
      </c>
      <c r="G3041" s="1">
        <f>IF(SUMPRODUCT(--ISNUMBER(SEARCH({"DISCRIMINATION","HARASSMENT","HATE_SPEECH","GENDER_VIOLENCE"},C3041)))&gt;0,1,0)</f>
        <v>0</v>
      </c>
      <c r="H3041" s="1">
        <f>IF(SUMPRODUCT(--ISNUMBER(SEARCH({"LEGALIZE","LEGISLATION","TRIAL"},C3041)))&gt;0,1,0)</f>
        <v>0</v>
      </c>
      <c r="I3041" s="1">
        <f>IF(SUMPRODUCT(--ISNUMBER(SEARCH({"LEADER"},C3041)))&gt;0,1,0)</f>
        <v>1</v>
      </c>
      <c r="J3041" t="str">
        <f t="shared" si="188"/>
        <v>2016</v>
      </c>
      <c r="K3041" t="str">
        <f t="shared" si="189"/>
        <v>11</v>
      </c>
      <c r="L3041" t="str">
        <f t="shared" si="190"/>
        <v>10</v>
      </c>
      <c r="M3041" s="2">
        <f t="shared" si="191"/>
        <v>42684.645833333336</v>
      </c>
    </row>
    <row r="3042" spans="1:13" x14ac:dyDescent="0.35">
      <c r="A3042">
        <v>-2.8469750889679699</v>
      </c>
      <c r="B3042" t="s">
        <v>2417</v>
      </c>
      <c r="C3042" t="s">
        <v>2514</v>
      </c>
      <c r="D3042">
        <v>20161102093000</v>
      </c>
      <c r="E3042" s="1">
        <f>IF(SUMPRODUCT(--ISNUMBER(SEARCH({"ECON_EARNINGSREPORT","ECON_STOCKMARKET"},C3042)))&gt;0,1,0)</f>
        <v>0</v>
      </c>
      <c r="F3042" s="1">
        <f>IF(SUMPRODUCT(--ISNUMBER(SEARCH({"ENV_"},C3042)))&gt;0,1,0)</f>
        <v>0</v>
      </c>
      <c r="G3042" s="1">
        <f>IF(SUMPRODUCT(--ISNUMBER(SEARCH({"DISCRIMINATION","HARASSMENT","HATE_SPEECH","GENDER_VIOLENCE"},C3042)))&gt;0,1,0)</f>
        <v>0</v>
      </c>
      <c r="H3042" s="1">
        <f>IF(SUMPRODUCT(--ISNUMBER(SEARCH({"LEGALIZE","LEGISLATION","TRIAL"},C3042)))&gt;0,1,0)</f>
        <v>1</v>
      </c>
      <c r="I3042" s="1">
        <f>IF(SUMPRODUCT(--ISNUMBER(SEARCH({"LEADER"},C3042)))&gt;0,1,0)</f>
        <v>0</v>
      </c>
      <c r="J3042" t="str">
        <f t="shared" si="188"/>
        <v>2016</v>
      </c>
      <c r="K3042" t="str">
        <f t="shared" si="189"/>
        <v>11</v>
      </c>
      <c r="L3042" t="str">
        <f t="shared" si="190"/>
        <v>02</v>
      </c>
      <c r="M3042" s="2">
        <f t="shared" si="191"/>
        <v>42676.395833333336</v>
      </c>
    </row>
    <row r="3043" spans="1:13" x14ac:dyDescent="0.35">
      <c r="A3043">
        <v>-1.2345679012345701</v>
      </c>
      <c r="B3043" t="s">
        <v>2516</v>
      </c>
      <c r="C3043" t="s">
        <v>2600</v>
      </c>
      <c r="D3043">
        <v>20161101223000</v>
      </c>
      <c r="E3043" s="1">
        <f>IF(SUMPRODUCT(--ISNUMBER(SEARCH({"ECON_EARNINGSREPORT","ECON_STOCKMARKET"},C3043)))&gt;0,1,0)</f>
        <v>0</v>
      </c>
      <c r="F3043" s="1">
        <f>IF(SUMPRODUCT(--ISNUMBER(SEARCH({"ENV_"},C3043)))&gt;0,1,0)</f>
        <v>0</v>
      </c>
      <c r="G3043" s="1">
        <f>IF(SUMPRODUCT(--ISNUMBER(SEARCH({"DISCRIMINATION","HARASSMENT","HATE_SPEECH","GENDER_VIOLENCE"},C3043)))&gt;0,1,0)</f>
        <v>0</v>
      </c>
      <c r="H3043" s="1">
        <f>IF(SUMPRODUCT(--ISNUMBER(SEARCH({"LEGALIZE","LEGISLATION","TRIAL"},C3043)))&gt;0,1,0)</f>
        <v>1</v>
      </c>
      <c r="I3043" s="1">
        <f>IF(SUMPRODUCT(--ISNUMBER(SEARCH({"LEADER"},C3043)))&gt;0,1,0)</f>
        <v>0</v>
      </c>
      <c r="J3043" t="str">
        <f t="shared" si="188"/>
        <v>2016</v>
      </c>
      <c r="K3043" t="str">
        <f t="shared" si="189"/>
        <v>11</v>
      </c>
      <c r="L3043" t="str">
        <f t="shared" si="190"/>
        <v>01</v>
      </c>
      <c r="M3043" s="2">
        <f t="shared" si="191"/>
        <v>42675.9375</v>
      </c>
    </row>
    <row r="3044" spans="1:13" x14ac:dyDescent="0.35">
      <c r="A3044">
        <v>-1.3986013986014001</v>
      </c>
      <c r="B3044" t="s">
        <v>2461</v>
      </c>
      <c r="C3044" t="s">
        <v>2511</v>
      </c>
      <c r="D3044">
        <v>20161101231500</v>
      </c>
      <c r="E3044" s="1">
        <f>IF(SUMPRODUCT(--ISNUMBER(SEARCH({"ECON_EARNINGSREPORT","ECON_STOCKMARKET"},C3044)))&gt;0,1,0)</f>
        <v>0</v>
      </c>
      <c r="F3044" s="1">
        <f>IF(SUMPRODUCT(--ISNUMBER(SEARCH({"ENV_"},C3044)))&gt;0,1,0)</f>
        <v>0</v>
      </c>
      <c r="G3044" s="1">
        <f>IF(SUMPRODUCT(--ISNUMBER(SEARCH({"DISCRIMINATION","HARASSMENT","HATE_SPEECH","GENDER_VIOLENCE"},C3044)))&gt;0,1,0)</f>
        <v>0</v>
      </c>
      <c r="H3044" s="1">
        <f>IF(SUMPRODUCT(--ISNUMBER(SEARCH({"LEGALIZE","LEGISLATION","TRIAL"},C3044)))&gt;0,1,0)</f>
        <v>1</v>
      </c>
      <c r="I3044" s="1">
        <f>IF(SUMPRODUCT(--ISNUMBER(SEARCH({"LEADER"},C3044)))&gt;0,1,0)</f>
        <v>0</v>
      </c>
      <c r="J3044" t="str">
        <f t="shared" si="188"/>
        <v>2016</v>
      </c>
      <c r="K3044" t="str">
        <f t="shared" si="189"/>
        <v>11</v>
      </c>
      <c r="L3044" t="str">
        <f t="shared" si="190"/>
        <v>01</v>
      </c>
      <c r="M3044" s="2">
        <f t="shared" si="191"/>
        <v>42675.96875</v>
      </c>
    </row>
    <row r="3045" spans="1:13" x14ac:dyDescent="0.35">
      <c r="A3045">
        <v>-0.60240963855421703</v>
      </c>
      <c r="B3045" t="s">
        <v>2601</v>
      </c>
      <c r="C3045" t="s">
        <v>2513</v>
      </c>
      <c r="D3045">
        <v>20161101223000</v>
      </c>
      <c r="E3045" s="1">
        <f>IF(SUMPRODUCT(--ISNUMBER(SEARCH({"ECON_EARNINGSREPORT","ECON_STOCKMARKET"},C3045)))&gt;0,1,0)</f>
        <v>0</v>
      </c>
      <c r="F3045" s="1">
        <f>IF(SUMPRODUCT(--ISNUMBER(SEARCH({"ENV_"},C3045)))&gt;0,1,0)</f>
        <v>0</v>
      </c>
      <c r="G3045" s="1">
        <f>IF(SUMPRODUCT(--ISNUMBER(SEARCH({"DISCRIMINATION","HARASSMENT","HATE_SPEECH","GENDER_VIOLENCE"},C3045)))&gt;0,1,0)</f>
        <v>0</v>
      </c>
      <c r="H3045" s="1">
        <f>IF(SUMPRODUCT(--ISNUMBER(SEARCH({"LEGALIZE","LEGISLATION","TRIAL"},C3045)))&gt;0,1,0)</f>
        <v>1</v>
      </c>
      <c r="I3045" s="1">
        <f>IF(SUMPRODUCT(--ISNUMBER(SEARCH({"LEADER"},C3045)))&gt;0,1,0)</f>
        <v>0</v>
      </c>
      <c r="J3045" t="str">
        <f t="shared" si="188"/>
        <v>2016</v>
      </c>
      <c r="K3045" t="str">
        <f t="shared" si="189"/>
        <v>11</v>
      </c>
      <c r="L3045" t="str">
        <f t="shared" si="190"/>
        <v>01</v>
      </c>
      <c r="M3045" s="2">
        <f t="shared" si="191"/>
        <v>42675.9375</v>
      </c>
    </row>
    <row r="3046" spans="1:13" x14ac:dyDescent="0.35">
      <c r="A3046">
        <v>1.13636363636364</v>
      </c>
      <c r="B3046" t="s">
        <v>2602</v>
      </c>
      <c r="C3046" t="s">
        <v>2603</v>
      </c>
      <c r="D3046">
        <v>20161101223000</v>
      </c>
      <c r="E3046" s="1">
        <f>IF(SUMPRODUCT(--ISNUMBER(SEARCH({"ECON_EARNINGSREPORT","ECON_STOCKMARKET"},C3046)))&gt;0,1,0)</f>
        <v>0</v>
      </c>
      <c r="F3046" s="1">
        <f>IF(SUMPRODUCT(--ISNUMBER(SEARCH({"ENV_"},C3046)))&gt;0,1,0)</f>
        <v>0</v>
      </c>
      <c r="G3046" s="1">
        <f>IF(SUMPRODUCT(--ISNUMBER(SEARCH({"DISCRIMINATION","HARASSMENT","HATE_SPEECH","GENDER_VIOLENCE"},C3046)))&gt;0,1,0)</f>
        <v>0</v>
      </c>
      <c r="H3046" s="1">
        <f>IF(SUMPRODUCT(--ISNUMBER(SEARCH({"LEGALIZE","LEGISLATION","TRIAL"},C3046)))&gt;0,1,0)</f>
        <v>1</v>
      </c>
      <c r="I3046" s="1">
        <f>IF(SUMPRODUCT(--ISNUMBER(SEARCH({"LEADER"},C3046)))&gt;0,1,0)</f>
        <v>0</v>
      </c>
      <c r="J3046" t="str">
        <f t="shared" si="188"/>
        <v>2016</v>
      </c>
      <c r="K3046" t="str">
        <f t="shared" si="189"/>
        <v>11</v>
      </c>
      <c r="L3046" t="str">
        <f t="shared" si="190"/>
        <v>01</v>
      </c>
      <c r="M3046" s="2">
        <f t="shared" si="191"/>
        <v>42675.9375</v>
      </c>
    </row>
    <row r="3047" spans="1:13" x14ac:dyDescent="0.35">
      <c r="A3047">
        <v>-0.70422535211267601</v>
      </c>
      <c r="B3047" t="s">
        <v>2604</v>
      </c>
      <c r="C3047" t="s">
        <v>2513</v>
      </c>
      <c r="D3047">
        <v>20161101220000</v>
      </c>
      <c r="E3047" s="1">
        <f>IF(SUMPRODUCT(--ISNUMBER(SEARCH({"ECON_EARNINGSREPORT","ECON_STOCKMARKET"},C3047)))&gt;0,1,0)</f>
        <v>0</v>
      </c>
      <c r="F3047" s="1">
        <f>IF(SUMPRODUCT(--ISNUMBER(SEARCH({"ENV_"},C3047)))&gt;0,1,0)</f>
        <v>0</v>
      </c>
      <c r="G3047" s="1">
        <f>IF(SUMPRODUCT(--ISNUMBER(SEARCH({"DISCRIMINATION","HARASSMENT","HATE_SPEECH","GENDER_VIOLENCE"},C3047)))&gt;0,1,0)</f>
        <v>0</v>
      </c>
      <c r="H3047" s="1">
        <f>IF(SUMPRODUCT(--ISNUMBER(SEARCH({"LEGALIZE","LEGISLATION","TRIAL"},C3047)))&gt;0,1,0)</f>
        <v>1</v>
      </c>
      <c r="I3047" s="1">
        <f>IF(SUMPRODUCT(--ISNUMBER(SEARCH({"LEADER"},C3047)))&gt;0,1,0)</f>
        <v>0</v>
      </c>
      <c r="J3047" t="str">
        <f t="shared" si="188"/>
        <v>2016</v>
      </c>
      <c r="K3047" t="str">
        <f t="shared" si="189"/>
        <v>11</v>
      </c>
      <c r="L3047" t="str">
        <f t="shared" si="190"/>
        <v>01</v>
      </c>
      <c r="M3047" s="2">
        <f t="shared" si="191"/>
        <v>42675.916666666664</v>
      </c>
    </row>
    <row r="3048" spans="1:13" x14ac:dyDescent="0.35">
      <c r="A3048">
        <v>-2.6845637583892601</v>
      </c>
      <c r="B3048" t="s">
        <v>2605</v>
      </c>
      <c r="C3048" t="s">
        <v>2544</v>
      </c>
      <c r="D3048">
        <v>20161102001500</v>
      </c>
      <c r="E3048" s="1">
        <f>IF(SUMPRODUCT(--ISNUMBER(SEARCH({"ECON_EARNINGSREPORT","ECON_STOCKMARKET"},C3048)))&gt;0,1,0)</f>
        <v>0</v>
      </c>
      <c r="F3048" s="1">
        <f>IF(SUMPRODUCT(--ISNUMBER(SEARCH({"ENV_"},C3048)))&gt;0,1,0)</f>
        <v>0</v>
      </c>
      <c r="G3048" s="1">
        <f>IF(SUMPRODUCT(--ISNUMBER(SEARCH({"DISCRIMINATION","HARASSMENT","HATE_SPEECH","GENDER_VIOLENCE"},C3048)))&gt;0,1,0)</f>
        <v>0</v>
      </c>
      <c r="H3048" s="1">
        <f>IF(SUMPRODUCT(--ISNUMBER(SEARCH({"LEGALIZE","LEGISLATION","TRIAL"},C3048)))&gt;0,1,0)</f>
        <v>1</v>
      </c>
      <c r="I3048" s="1">
        <f>IF(SUMPRODUCT(--ISNUMBER(SEARCH({"LEADER"},C3048)))&gt;0,1,0)</f>
        <v>0</v>
      </c>
      <c r="J3048" t="str">
        <f t="shared" si="188"/>
        <v>2016</v>
      </c>
      <c r="K3048" t="str">
        <f t="shared" si="189"/>
        <v>11</v>
      </c>
      <c r="L3048" t="str">
        <f t="shared" si="190"/>
        <v>02</v>
      </c>
      <c r="M3048" s="2">
        <f t="shared" si="191"/>
        <v>42676.010416666664</v>
      </c>
    </row>
    <row r="3049" spans="1:13" x14ac:dyDescent="0.35">
      <c r="A3049">
        <v>-3.125</v>
      </c>
      <c r="B3049" t="s">
        <v>404</v>
      </c>
      <c r="C3049" t="s">
        <v>2514</v>
      </c>
      <c r="D3049">
        <v>20161102001500</v>
      </c>
      <c r="E3049" s="1">
        <f>IF(SUMPRODUCT(--ISNUMBER(SEARCH({"ECON_EARNINGSREPORT","ECON_STOCKMARKET"},C3049)))&gt;0,1,0)</f>
        <v>0</v>
      </c>
      <c r="F3049" s="1">
        <f>IF(SUMPRODUCT(--ISNUMBER(SEARCH({"ENV_"},C3049)))&gt;0,1,0)</f>
        <v>0</v>
      </c>
      <c r="G3049" s="1">
        <f>IF(SUMPRODUCT(--ISNUMBER(SEARCH({"DISCRIMINATION","HARASSMENT","HATE_SPEECH","GENDER_VIOLENCE"},C3049)))&gt;0,1,0)</f>
        <v>0</v>
      </c>
      <c r="H3049" s="1">
        <f>IF(SUMPRODUCT(--ISNUMBER(SEARCH({"LEGALIZE","LEGISLATION","TRIAL"},C3049)))&gt;0,1,0)</f>
        <v>1</v>
      </c>
      <c r="I3049" s="1">
        <f>IF(SUMPRODUCT(--ISNUMBER(SEARCH({"LEADER"},C3049)))&gt;0,1,0)</f>
        <v>0</v>
      </c>
      <c r="J3049" t="str">
        <f t="shared" si="188"/>
        <v>2016</v>
      </c>
      <c r="K3049" t="str">
        <f t="shared" si="189"/>
        <v>11</v>
      </c>
      <c r="L3049" t="str">
        <f t="shared" si="190"/>
        <v>02</v>
      </c>
      <c r="M3049" s="2">
        <f t="shared" si="191"/>
        <v>42676.010416666664</v>
      </c>
    </row>
    <row r="3050" spans="1:13" x14ac:dyDescent="0.35">
      <c r="A3050">
        <v>2.33372228704784</v>
      </c>
      <c r="B3050" t="s">
        <v>1271</v>
      </c>
      <c r="C3050" t="s">
        <v>2606</v>
      </c>
      <c r="D3050">
        <v>20161115114500</v>
      </c>
      <c r="E3050" s="1">
        <f>IF(SUMPRODUCT(--ISNUMBER(SEARCH({"ECON_EARNINGSREPORT","ECON_STOCKMARKET"},C3050)))&gt;0,1,0)</f>
        <v>0</v>
      </c>
      <c r="F3050" s="1">
        <f>IF(SUMPRODUCT(--ISNUMBER(SEARCH({"ENV_"},C3050)))&gt;0,1,0)</f>
        <v>0</v>
      </c>
      <c r="G3050" s="1">
        <f>IF(SUMPRODUCT(--ISNUMBER(SEARCH({"DISCRIMINATION","HARASSMENT","HATE_SPEECH","GENDER_VIOLENCE"},C3050)))&gt;0,1,0)</f>
        <v>0</v>
      </c>
      <c r="H3050" s="1">
        <f>IF(SUMPRODUCT(--ISNUMBER(SEARCH({"LEGALIZE","LEGISLATION","TRIAL"},C3050)))&gt;0,1,0)</f>
        <v>0</v>
      </c>
      <c r="I3050" s="1">
        <f>IF(SUMPRODUCT(--ISNUMBER(SEARCH({"LEADER"},C3050)))&gt;0,1,0)</f>
        <v>1</v>
      </c>
      <c r="J3050" t="str">
        <f t="shared" si="188"/>
        <v>2016</v>
      </c>
      <c r="K3050" t="str">
        <f t="shared" si="189"/>
        <v>11</v>
      </c>
      <c r="L3050" t="str">
        <f t="shared" si="190"/>
        <v>15</v>
      </c>
      <c r="M3050" s="2">
        <f t="shared" si="191"/>
        <v>42689.489583333336</v>
      </c>
    </row>
    <row r="3051" spans="1:13" x14ac:dyDescent="0.35">
      <c r="A3051">
        <v>0</v>
      </c>
      <c r="B3051" t="s">
        <v>38</v>
      </c>
      <c r="C3051" t="s">
        <v>2293</v>
      </c>
      <c r="D3051">
        <v>20161115200000</v>
      </c>
      <c r="E3051" s="1">
        <f>IF(SUMPRODUCT(--ISNUMBER(SEARCH({"ECON_EARNINGSREPORT","ECON_STOCKMARKET"},C3051)))&gt;0,1,0)</f>
        <v>0</v>
      </c>
      <c r="F3051" s="1">
        <f>IF(SUMPRODUCT(--ISNUMBER(SEARCH({"ENV_"},C3051)))&gt;0,1,0)</f>
        <v>0</v>
      </c>
      <c r="G3051" s="1">
        <f>IF(SUMPRODUCT(--ISNUMBER(SEARCH({"DISCRIMINATION","HARASSMENT","HATE_SPEECH","GENDER_VIOLENCE"},C3051)))&gt;0,1,0)</f>
        <v>0</v>
      </c>
      <c r="H3051" s="1">
        <f>IF(SUMPRODUCT(--ISNUMBER(SEARCH({"LEGALIZE","LEGISLATION","TRIAL"},C3051)))&gt;0,1,0)</f>
        <v>0</v>
      </c>
      <c r="I3051" s="1">
        <f>IF(SUMPRODUCT(--ISNUMBER(SEARCH({"LEADER"},C3051)))&gt;0,1,0)</f>
        <v>1</v>
      </c>
      <c r="J3051" t="str">
        <f t="shared" si="188"/>
        <v>2016</v>
      </c>
      <c r="K3051" t="str">
        <f t="shared" si="189"/>
        <v>11</v>
      </c>
      <c r="L3051" t="str">
        <f t="shared" si="190"/>
        <v>15</v>
      </c>
      <c r="M3051" s="2">
        <f t="shared" si="191"/>
        <v>42689.833333333336</v>
      </c>
    </row>
    <row r="3052" spans="1:13" x14ac:dyDescent="0.35">
      <c r="A3052">
        <v>-6.6059225512528501</v>
      </c>
      <c r="B3052" t="s">
        <v>2607</v>
      </c>
      <c r="C3052" t="s">
        <v>2608</v>
      </c>
      <c r="D3052">
        <v>20161115104500</v>
      </c>
      <c r="E3052" s="1">
        <f>IF(SUMPRODUCT(--ISNUMBER(SEARCH({"ECON_EARNINGSREPORT","ECON_STOCKMARKET"},C3052)))&gt;0,1,0)</f>
        <v>0</v>
      </c>
      <c r="F3052" s="1">
        <f>IF(SUMPRODUCT(--ISNUMBER(SEARCH({"ENV_"},C3052)))&gt;0,1,0)</f>
        <v>0</v>
      </c>
      <c r="G3052" s="1">
        <f>IF(SUMPRODUCT(--ISNUMBER(SEARCH({"DISCRIMINATION","HARASSMENT","HATE_SPEECH","GENDER_VIOLENCE"},C3052)))&gt;0,1,0)</f>
        <v>0</v>
      </c>
      <c r="H3052" s="1">
        <f>IF(SUMPRODUCT(--ISNUMBER(SEARCH({"LEGALIZE","LEGISLATION","TRIAL"},C3052)))&gt;0,1,0)</f>
        <v>1</v>
      </c>
      <c r="I3052" s="1">
        <f>IF(SUMPRODUCT(--ISNUMBER(SEARCH({"LEADER"},C3052)))&gt;0,1,0)</f>
        <v>0</v>
      </c>
      <c r="J3052" t="str">
        <f t="shared" si="188"/>
        <v>2016</v>
      </c>
      <c r="K3052" t="str">
        <f t="shared" si="189"/>
        <v>11</v>
      </c>
      <c r="L3052" t="str">
        <f t="shared" si="190"/>
        <v>15</v>
      </c>
      <c r="M3052" s="2">
        <f t="shared" si="191"/>
        <v>42689.447916666664</v>
      </c>
    </row>
    <row r="3053" spans="1:13" x14ac:dyDescent="0.35">
      <c r="A3053">
        <v>-2.9629629629629601</v>
      </c>
      <c r="B3053" t="s">
        <v>2609</v>
      </c>
      <c r="C3053" t="s">
        <v>2544</v>
      </c>
      <c r="D3053">
        <v>20161102110000</v>
      </c>
      <c r="E3053" s="1">
        <f>IF(SUMPRODUCT(--ISNUMBER(SEARCH({"ECON_EARNINGSREPORT","ECON_STOCKMARKET"},C3053)))&gt;0,1,0)</f>
        <v>0</v>
      </c>
      <c r="F3053" s="1">
        <f>IF(SUMPRODUCT(--ISNUMBER(SEARCH({"ENV_"},C3053)))&gt;0,1,0)</f>
        <v>0</v>
      </c>
      <c r="G3053" s="1">
        <f>IF(SUMPRODUCT(--ISNUMBER(SEARCH({"DISCRIMINATION","HARASSMENT","HATE_SPEECH","GENDER_VIOLENCE"},C3053)))&gt;0,1,0)</f>
        <v>0</v>
      </c>
      <c r="H3053" s="1">
        <f>IF(SUMPRODUCT(--ISNUMBER(SEARCH({"LEGALIZE","LEGISLATION","TRIAL"},C3053)))&gt;0,1,0)</f>
        <v>1</v>
      </c>
      <c r="I3053" s="1">
        <f>IF(SUMPRODUCT(--ISNUMBER(SEARCH({"LEADER"},C3053)))&gt;0,1,0)</f>
        <v>0</v>
      </c>
      <c r="J3053" t="str">
        <f t="shared" si="188"/>
        <v>2016</v>
      </c>
      <c r="K3053" t="str">
        <f t="shared" si="189"/>
        <v>11</v>
      </c>
      <c r="L3053" t="str">
        <f t="shared" si="190"/>
        <v>02</v>
      </c>
      <c r="M3053" s="2">
        <f t="shared" si="191"/>
        <v>42676.458333333336</v>
      </c>
    </row>
    <row r="3054" spans="1:13" x14ac:dyDescent="0.35">
      <c r="A3054">
        <v>-2.9629629629629601</v>
      </c>
      <c r="B3054" t="s">
        <v>831</v>
      </c>
      <c r="C3054" t="s">
        <v>2544</v>
      </c>
      <c r="D3054">
        <v>20161102124500</v>
      </c>
      <c r="E3054" s="1">
        <f>IF(SUMPRODUCT(--ISNUMBER(SEARCH({"ECON_EARNINGSREPORT","ECON_STOCKMARKET"},C3054)))&gt;0,1,0)</f>
        <v>0</v>
      </c>
      <c r="F3054" s="1">
        <f>IF(SUMPRODUCT(--ISNUMBER(SEARCH({"ENV_"},C3054)))&gt;0,1,0)</f>
        <v>0</v>
      </c>
      <c r="G3054" s="1">
        <f>IF(SUMPRODUCT(--ISNUMBER(SEARCH({"DISCRIMINATION","HARASSMENT","HATE_SPEECH","GENDER_VIOLENCE"},C3054)))&gt;0,1,0)</f>
        <v>0</v>
      </c>
      <c r="H3054" s="1">
        <f>IF(SUMPRODUCT(--ISNUMBER(SEARCH({"LEGALIZE","LEGISLATION","TRIAL"},C3054)))&gt;0,1,0)</f>
        <v>1</v>
      </c>
      <c r="I3054" s="1">
        <f>IF(SUMPRODUCT(--ISNUMBER(SEARCH({"LEADER"},C3054)))&gt;0,1,0)</f>
        <v>0</v>
      </c>
      <c r="J3054" t="str">
        <f t="shared" si="188"/>
        <v>2016</v>
      </c>
      <c r="K3054" t="str">
        <f t="shared" si="189"/>
        <v>11</v>
      </c>
      <c r="L3054" t="str">
        <f t="shared" si="190"/>
        <v>02</v>
      </c>
      <c r="M3054" s="2">
        <f t="shared" si="191"/>
        <v>42676.53125</v>
      </c>
    </row>
    <row r="3055" spans="1:13" x14ac:dyDescent="0.35">
      <c r="A3055">
        <v>-2.8985507246376798</v>
      </c>
      <c r="B3055" t="s">
        <v>379</v>
      </c>
      <c r="C3055" t="s">
        <v>2610</v>
      </c>
      <c r="D3055">
        <v>20161116210000</v>
      </c>
      <c r="E3055" s="1">
        <f>IF(SUMPRODUCT(--ISNUMBER(SEARCH({"ECON_EARNINGSREPORT","ECON_STOCKMARKET"},C3055)))&gt;0,1,0)</f>
        <v>1</v>
      </c>
      <c r="F3055" s="1">
        <f>IF(SUMPRODUCT(--ISNUMBER(SEARCH({"ENV_"},C3055)))&gt;0,1,0)</f>
        <v>0</v>
      </c>
      <c r="G3055" s="1">
        <f>IF(SUMPRODUCT(--ISNUMBER(SEARCH({"DISCRIMINATION","HARASSMENT","HATE_SPEECH","GENDER_VIOLENCE"},C3055)))&gt;0,1,0)</f>
        <v>0</v>
      </c>
      <c r="H3055" s="1">
        <f>IF(SUMPRODUCT(--ISNUMBER(SEARCH({"LEGALIZE","LEGISLATION","TRIAL"},C3055)))&gt;0,1,0)</f>
        <v>1</v>
      </c>
      <c r="I3055" s="1">
        <f>IF(SUMPRODUCT(--ISNUMBER(SEARCH({"LEADER"},C3055)))&gt;0,1,0)</f>
        <v>0</v>
      </c>
      <c r="J3055" t="str">
        <f t="shared" si="188"/>
        <v>2016</v>
      </c>
      <c r="K3055" t="str">
        <f t="shared" si="189"/>
        <v>11</v>
      </c>
      <c r="L3055" t="str">
        <f t="shared" si="190"/>
        <v>16</v>
      </c>
      <c r="M3055" s="2">
        <f t="shared" si="191"/>
        <v>42690.875</v>
      </c>
    </row>
    <row r="3056" spans="1:13" x14ac:dyDescent="0.35">
      <c r="A3056">
        <v>-2.0583190394511099</v>
      </c>
      <c r="B3056" t="s">
        <v>2611</v>
      </c>
      <c r="C3056" t="s">
        <v>2612</v>
      </c>
      <c r="D3056">
        <v>20161217123000</v>
      </c>
      <c r="E3056" s="1">
        <f>IF(SUMPRODUCT(--ISNUMBER(SEARCH({"ECON_EARNINGSREPORT","ECON_STOCKMARKET"},C3056)))&gt;0,1,0)</f>
        <v>0</v>
      </c>
      <c r="F3056" s="1">
        <f>IF(SUMPRODUCT(--ISNUMBER(SEARCH({"ENV_"},C3056)))&gt;0,1,0)</f>
        <v>0</v>
      </c>
      <c r="G3056" s="1">
        <f>IF(SUMPRODUCT(--ISNUMBER(SEARCH({"DISCRIMINATION","HARASSMENT","HATE_SPEECH","GENDER_VIOLENCE"},C3056)))&gt;0,1,0)</f>
        <v>0</v>
      </c>
      <c r="H3056" s="1">
        <f>IF(SUMPRODUCT(--ISNUMBER(SEARCH({"LEGALIZE","LEGISLATION","TRIAL"},C3056)))&gt;0,1,0)</f>
        <v>0</v>
      </c>
      <c r="I3056" s="1">
        <f>IF(SUMPRODUCT(--ISNUMBER(SEARCH({"LEADER"},C3056)))&gt;0,1,0)</f>
        <v>0</v>
      </c>
      <c r="J3056" t="str">
        <f t="shared" si="188"/>
        <v>2016</v>
      </c>
      <c r="K3056" t="str">
        <f t="shared" si="189"/>
        <v>12</v>
      </c>
      <c r="L3056" t="str">
        <f t="shared" si="190"/>
        <v>17</v>
      </c>
      <c r="M3056" s="2">
        <f t="shared" si="191"/>
        <v>42721.520833333336</v>
      </c>
    </row>
    <row r="3057" spans="1:13" x14ac:dyDescent="0.35">
      <c r="A3057">
        <v>0</v>
      </c>
      <c r="B3057" t="s">
        <v>38</v>
      </c>
      <c r="C3057" t="s">
        <v>2293</v>
      </c>
      <c r="D3057">
        <v>20161115200000</v>
      </c>
      <c r="E3057" s="1">
        <f>IF(SUMPRODUCT(--ISNUMBER(SEARCH({"ECON_EARNINGSREPORT","ECON_STOCKMARKET"},C3057)))&gt;0,1,0)</f>
        <v>0</v>
      </c>
      <c r="F3057" s="1">
        <f>IF(SUMPRODUCT(--ISNUMBER(SEARCH({"ENV_"},C3057)))&gt;0,1,0)</f>
        <v>0</v>
      </c>
      <c r="G3057" s="1">
        <f>IF(SUMPRODUCT(--ISNUMBER(SEARCH({"DISCRIMINATION","HARASSMENT","HATE_SPEECH","GENDER_VIOLENCE"},C3057)))&gt;0,1,0)</f>
        <v>0</v>
      </c>
      <c r="H3057" s="1">
        <f>IF(SUMPRODUCT(--ISNUMBER(SEARCH({"LEGALIZE","LEGISLATION","TRIAL"},C3057)))&gt;0,1,0)</f>
        <v>0</v>
      </c>
      <c r="I3057" s="1">
        <f>IF(SUMPRODUCT(--ISNUMBER(SEARCH({"LEADER"},C3057)))&gt;0,1,0)</f>
        <v>1</v>
      </c>
      <c r="J3057" t="str">
        <f t="shared" si="188"/>
        <v>2016</v>
      </c>
      <c r="K3057" t="str">
        <f t="shared" si="189"/>
        <v>11</v>
      </c>
      <c r="L3057" t="str">
        <f t="shared" si="190"/>
        <v>15</v>
      </c>
      <c r="M3057" s="2">
        <f t="shared" si="191"/>
        <v>42689.833333333336</v>
      </c>
    </row>
    <row r="3058" spans="1:13" x14ac:dyDescent="0.35">
      <c r="A3058">
        <v>3.6144578313253</v>
      </c>
      <c r="B3058" t="s">
        <v>504</v>
      </c>
      <c r="C3058" t="s">
        <v>2613</v>
      </c>
      <c r="D3058">
        <v>20161115173000</v>
      </c>
      <c r="E3058" s="1">
        <f>IF(SUMPRODUCT(--ISNUMBER(SEARCH({"ECON_EARNINGSREPORT","ECON_STOCKMARKET"},C3058)))&gt;0,1,0)</f>
        <v>0</v>
      </c>
      <c r="F3058" s="1">
        <f>IF(SUMPRODUCT(--ISNUMBER(SEARCH({"ENV_"},C3058)))&gt;0,1,0)</f>
        <v>0</v>
      </c>
      <c r="G3058" s="1">
        <f>IF(SUMPRODUCT(--ISNUMBER(SEARCH({"DISCRIMINATION","HARASSMENT","HATE_SPEECH","GENDER_VIOLENCE"},C3058)))&gt;0,1,0)</f>
        <v>0</v>
      </c>
      <c r="H3058" s="1">
        <f>IF(SUMPRODUCT(--ISNUMBER(SEARCH({"LEGALIZE","LEGISLATION","TRIAL"},C3058)))&gt;0,1,0)</f>
        <v>0</v>
      </c>
      <c r="I3058" s="1">
        <f>IF(SUMPRODUCT(--ISNUMBER(SEARCH({"LEADER"},C3058)))&gt;0,1,0)</f>
        <v>0</v>
      </c>
      <c r="J3058" t="str">
        <f t="shared" si="188"/>
        <v>2016</v>
      </c>
      <c r="K3058" t="str">
        <f t="shared" si="189"/>
        <v>11</v>
      </c>
      <c r="L3058" t="str">
        <f t="shared" si="190"/>
        <v>15</v>
      </c>
      <c r="M3058" s="2">
        <f t="shared" si="191"/>
        <v>42689.729166666664</v>
      </c>
    </row>
    <row r="3059" spans="1:13" x14ac:dyDescent="0.35">
      <c r="A3059">
        <v>1.65745856353591</v>
      </c>
      <c r="B3059" t="s">
        <v>304</v>
      </c>
      <c r="C3059" t="s">
        <v>2614</v>
      </c>
      <c r="D3059">
        <v>20161209220000</v>
      </c>
      <c r="E3059" s="1">
        <f>IF(SUMPRODUCT(--ISNUMBER(SEARCH({"ECON_EARNINGSREPORT","ECON_STOCKMARKET"},C3059)))&gt;0,1,0)</f>
        <v>0</v>
      </c>
      <c r="F3059" s="1">
        <f>IF(SUMPRODUCT(--ISNUMBER(SEARCH({"ENV_"},C3059)))&gt;0,1,0)</f>
        <v>0</v>
      </c>
      <c r="G3059" s="1">
        <f>IF(SUMPRODUCT(--ISNUMBER(SEARCH({"DISCRIMINATION","HARASSMENT","HATE_SPEECH","GENDER_VIOLENCE"},C3059)))&gt;0,1,0)</f>
        <v>0</v>
      </c>
      <c r="H3059" s="1">
        <f>IF(SUMPRODUCT(--ISNUMBER(SEARCH({"LEGALIZE","LEGISLATION","TRIAL"},C3059)))&gt;0,1,0)</f>
        <v>0</v>
      </c>
      <c r="I3059" s="1">
        <f>IF(SUMPRODUCT(--ISNUMBER(SEARCH({"LEADER"},C3059)))&gt;0,1,0)</f>
        <v>0</v>
      </c>
      <c r="J3059" t="str">
        <f t="shared" si="188"/>
        <v>2016</v>
      </c>
      <c r="K3059" t="str">
        <f t="shared" si="189"/>
        <v>12</v>
      </c>
      <c r="L3059" t="str">
        <f t="shared" si="190"/>
        <v>09</v>
      </c>
      <c r="M3059" s="2">
        <f t="shared" si="191"/>
        <v>42713.916666666664</v>
      </c>
    </row>
    <row r="3060" spans="1:13" x14ac:dyDescent="0.35">
      <c r="A3060">
        <v>-3.52941176470588</v>
      </c>
      <c r="B3060" t="s">
        <v>1481</v>
      </c>
      <c r="C3060" t="s">
        <v>2615</v>
      </c>
      <c r="D3060">
        <v>20161103130000</v>
      </c>
      <c r="E3060" s="1">
        <f>IF(SUMPRODUCT(--ISNUMBER(SEARCH({"ECON_EARNINGSREPORT","ECON_STOCKMARKET"},C3060)))&gt;0,1,0)</f>
        <v>0</v>
      </c>
      <c r="F3060" s="1">
        <f>IF(SUMPRODUCT(--ISNUMBER(SEARCH({"ENV_"},C3060)))&gt;0,1,0)</f>
        <v>0</v>
      </c>
      <c r="G3060" s="1">
        <f>IF(SUMPRODUCT(--ISNUMBER(SEARCH({"DISCRIMINATION","HARASSMENT","HATE_SPEECH","GENDER_VIOLENCE"},C3060)))&gt;0,1,0)</f>
        <v>0</v>
      </c>
      <c r="H3060" s="1">
        <f>IF(SUMPRODUCT(--ISNUMBER(SEARCH({"LEGALIZE","LEGISLATION","TRIAL"},C3060)))&gt;0,1,0)</f>
        <v>0</v>
      </c>
      <c r="I3060" s="1">
        <f>IF(SUMPRODUCT(--ISNUMBER(SEARCH({"LEADER"},C3060)))&gt;0,1,0)</f>
        <v>0</v>
      </c>
      <c r="J3060" t="str">
        <f t="shared" si="188"/>
        <v>2016</v>
      </c>
      <c r="K3060" t="str">
        <f t="shared" si="189"/>
        <v>11</v>
      </c>
      <c r="L3060" t="str">
        <f t="shared" si="190"/>
        <v>03</v>
      </c>
      <c r="M3060" s="2">
        <f t="shared" si="191"/>
        <v>42677.541666666664</v>
      </c>
    </row>
    <row r="3061" spans="1:13" x14ac:dyDescent="0.35">
      <c r="A3061">
        <v>-2.1739130434782599</v>
      </c>
      <c r="B3061" t="s">
        <v>45</v>
      </c>
      <c r="C3061" t="s">
        <v>2616</v>
      </c>
      <c r="D3061">
        <v>20161101181500</v>
      </c>
      <c r="E3061" s="1">
        <f>IF(SUMPRODUCT(--ISNUMBER(SEARCH({"ECON_EARNINGSREPORT","ECON_STOCKMARKET"},C3061)))&gt;0,1,0)</f>
        <v>0</v>
      </c>
      <c r="F3061" s="1">
        <f>IF(SUMPRODUCT(--ISNUMBER(SEARCH({"ENV_"},C3061)))&gt;0,1,0)</f>
        <v>0</v>
      </c>
      <c r="G3061" s="1">
        <f>IF(SUMPRODUCT(--ISNUMBER(SEARCH({"DISCRIMINATION","HARASSMENT","HATE_SPEECH","GENDER_VIOLENCE"},C3061)))&gt;0,1,0)</f>
        <v>0</v>
      </c>
      <c r="H3061" s="1">
        <f>IF(SUMPRODUCT(--ISNUMBER(SEARCH({"LEGALIZE","LEGISLATION","TRIAL"},C3061)))&gt;0,1,0)</f>
        <v>0</v>
      </c>
      <c r="I3061" s="1">
        <f>IF(SUMPRODUCT(--ISNUMBER(SEARCH({"LEADER"},C3061)))&gt;0,1,0)</f>
        <v>0</v>
      </c>
      <c r="J3061" t="str">
        <f t="shared" si="188"/>
        <v>2016</v>
      </c>
      <c r="K3061" t="str">
        <f t="shared" si="189"/>
        <v>11</v>
      </c>
      <c r="L3061" t="str">
        <f t="shared" si="190"/>
        <v>01</v>
      </c>
      <c r="M3061" s="2">
        <f t="shared" si="191"/>
        <v>42675.760416666664</v>
      </c>
    </row>
    <row r="3062" spans="1:13" x14ac:dyDescent="0.35">
      <c r="A3062">
        <v>-1.4184397163120599</v>
      </c>
      <c r="B3062" t="s">
        <v>2617</v>
      </c>
      <c r="C3062" t="s">
        <v>2511</v>
      </c>
      <c r="D3062">
        <v>20161101224500</v>
      </c>
      <c r="E3062" s="1">
        <f>IF(SUMPRODUCT(--ISNUMBER(SEARCH({"ECON_EARNINGSREPORT","ECON_STOCKMARKET"},C3062)))&gt;0,1,0)</f>
        <v>0</v>
      </c>
      <c r="F3062" s="1">
        <f>IF(SUMPRODUCT(--ISNUMBER(SEARCH({"ENV_"},C3062)))&gt;0,1,0)</f>
        <v>0</v>
      </c>
      <c r="G3062" s="1">
        <f>IF(SUMPRODUCT(--ISNUMBER(SEARCH({"DISCRIMINATION","HARASSMENT","HATE_SPEECH","GENDER_VIOLENCE"},C3062)))&gt;0,1,0)</f>
        <v>0</v>
      </c>
      <c r="H3062" s="1">
        <f>IF(SUMPRODUCT(--ISNUMBER(SEARCH({"LEGALIZE","LEGISLATION","TRIAL"},C3062)))&gt;0,1,0)</f>
        <v>1</v>
      </c>
      <c r="I3062" s="1">
        <f>IF(SUMPRODUCT(--ISNUMBER(SEARCH({"LEADER"},C3062)))&gt;0,1,0)</f>
        <v>0</v>
      </c>
      <c r="J3062" t="str">
        <f t="shared" si="188"/>
        <v>2016</v>
      </c>
      <c r="K3062" t="str">
        <f t="shared" si="189"/>
        <v>11</v>
      </c>
      <c r="L3062" t="str">
        <f t="shared" si="190"/>
        <v>01</v>
      </c>
      <c r="M3062" s="2">
        <f t="shared" si="191"/>
        <v>42675.947916666664</v>
      </c>
    </row>
    <row r="3063" spans="1:13" x14ac:dyDescent="0.35">
      <c r="A3063">
        <v>-1.2820512820512799</v>
      </c>
      <c r="B3063" t="s">
        <v>22</v>
      </c>
      <c r="C3063" t="s">
        <v>2511</v>
      </c>
      <c r="D3063">
        <v>20161101224500</v>
      </c>
      <c r="E3063" s="1">
        <f>IF(SUMPRODUCT(--ISNUMBER(SEARCH({"ECON_EARNINGSREPORT","ECON_STOCKMARKET"},C3063)))&gt;0,1,0)</f>
        <v>0</v>
      </c>
      <c r="F3063" s="1">
        <f>IF(SUMPRODUCT(--ISNUMBER(SEARCH({"ENV_"},C3063)))&gt;0,1,0)</f>
        <v>0</v>
      </c>
      <c r="G3063" s="1">
        <f>IF(SUMPRODUCT(--ISNUMBER(SEARCH({"DISCRIMINATION","HARASSMENT","HATE_SPEECH","GENDER_VIOLENCE"},C3063)))&gt;0,1,0)</f>
        <v>0</v>
      </c>
      <c r="H3063" s="1">
        <f>IF(SUMPRODUCT(--ISNUMBER(SEARCH({"LEGALIZE","LEGISLATION","TRIAL"},C3063)))&gt;0,1,0)</f>
        <v>1</v>
      </c>
      <c r="I3063" s="1">
        <f>IF(SUMPRODUCT(--ISNUMBER(SEARCH({"LEADER"},C3063)))&gt;0,1,0)</f>
        <v>0</v>
      </c>
      <c r="J3063" t="str">
        <f t="shared" si="188"/>
        <v>2016</v>
      </c>
      <c r="K3063" t="str">
        <f t="shared" si="189"/>
        <v>11</v>
      </c>
      <c r="L3063" t="str">
        <f t="shared" si="190"/>
        <v>01</v>
      </c>
      <c r="M3063" s="2">
        <f t="shared" si="191"/>
        <v>42675.947916666664</v>
      </c>
    </row>
    <row r="3064" spans="1:13" x14ac:dyDescent="0.35">
      <c r="A3064">
        <v>-1.4184397163120599</v>
      </c>
      <c r="B3064" t="s">
        <v>492</v>
      </c>
      <c r="C3064" t="s">
        <v>2511</v>
      </c>
      <c r="D3064">
        <v>20161101223000</v>
      </c>
      <c r="E3064" s="1">
        <f>IF(SUMPRODUCT(--ISNUMBER(SEARCH({"ECON_EARNINGSREPORT","ECON_STOCKMARKET"},C3064)))&gt;0,1,0)</f>
        <v>0</v>
      </c>
      <c r="F3064" s="1">
        <f>IF(SUMPRODUCT(--ISNUMBER(SEARCH({"ENV_"},C3064)))&gt;0,1,0)</f>
        <v>0</v>
      </c>
      <c r="G3064" s="1">
        <f>IF(SUMPRODUCT(--ISNUMBER(SEARCH({"DISCRIMINATION","HARASSMENT","HATE_SPEECH","GENDER_VIOLENCE"},C3064)))&gt;0,1,0)</f>
        <v>0</v>
      </c>
      <c r="H3064" s="1">
        <f>IF(SUMPRODUCT(--ISNUMBER(SEARCH({"LEGALIZE","LEGISLATION","TRIAL"},C3064)))&gt;0,1,0)</f>
        <v>1</v>
      </c>
      <c r="I3064" s="1">
        <f>IF(SUMPRODUCT(--ISNUMBER(SEARCH({"LEADER"},C3064)))&gt;0,1,0)</f>
        <v>0</v>
      </c>
      <c r="J3064" t="str">
        <f t="shared" si="188"/>
        <v>2016</v>
      </c>
      <c r="K3064" t="str">
        <f t="shared" si="189"/>
        <v>11</v>
      </c>
      <c r="L3064" t="str">
        <f t="shared" si="190"/>
        <v>01</v>
      </c>
      <c r="M3064" s="2">
        <f t="shared" si="191"/>
        <v>42675.9375</v>
      </c>
    </row>
    <row r="3065" spans="1:13" x14ac:dyDescent="0.35">
      <c r="A3065">
        <v>-1.2578616352201299</v>
      </c>
      <c r="B3065" t="s">
        <v>2539</v>
      </c>
      <c r="C3065" t="s">
        <v>2618</v>
      </c>
      <c r="D3065">
        <v>20161101223000</v>
      </c>
      <c r="E3065" s="1">
        <f>IF(SUMPRODUCT(--ISNUMBER(SEARCH({"ECON_EARNINGSREPORT","ECON_STOCKMARKET"},C3065)))&gt;0,1,0)</f>
        <v>0</v>
      </c>
      <c r="F3065" s="1">
        <f>IF(SUMPRODUCT(--ISNUMBER(SEARCH({"ENV_"},C3065)))&gt;0,1,0)</f>
        <v>0</v>
      </c>
      <c r="G3065" s="1">
        <f>IF(SUMPRODUCT(--ISNUMBER(SEARCH({"DISCRIMINATION","HARASSMENT","HATE_SPEECH","GENDER_VIOLENCE"},C3065)))&gt;0,1,0)</f>
        <v>0</v>
      </c>
      <c r="H3065" s="1">
        <f>IF(SUMPRODUCT(--ISNUMBER(SEARCH({"LEGALIZE","LEGISLATION","TRIAL"},C3065)))&gt;0,1,0)</f>
        <v>1</v>
      </c>
      <c r="I3065" s="1">
        <f>IF(SUMPRODUCT(--ISNUMBER(SEARCH({"LEADER"},C3065)))&gt;0,1,0)</f>
        <v>0</v>
      </c>
      <c r="J3065" t="str">
        <f t="shared" si="188"/>
        <v>2016</v>
      </c>
      <c r="K3065" t="str">
        <f t="shared" si="189"/>
        <v>11</v>
      </c>
      <c r="L3065" t="str">
        <f t="shared" si="190"/>
        <v>01</v>
      </c>
      <c r="M3065" s="2">
        <f t="shared" si="191"/>
        <v>42675.9375</v>
      </c>
    </row>
    <row r="3066" spans="1:13" x14ac:dyDescent="0.35">
      <c r="A3066">
        <v>-1.86335403726708</v>
      </c>
      <c r="B3066" t="s">
        <v>2619</v>
      </c>
      <c r="C3066" t="s">
        <v>2620</v>
      </c>
      <c r="D3066">
        <v>20161102000000</v>
      </c>
      <c r="E3066" s="1">
        <f>IF(SUMPRODUCT(--ISNUMBER(SEARCH({"ECON_EARNINGSREPORT","ECON_STOCKMARKET"},C3066)))&gt;0,1,0)</f>
        <v>0</v>
      </c>
      <c r="F3066" s="1">
        <f>IF(SUMPRODUCT(--ISNUMBER(SEARCH({"ENV_"},C3066)))&gt;0,1,0)</f>
        <v>0</v>
      </c>
      <c r="G3066" s="1">
        <f>IF(SUMPRODUCT(--ISNUMBER(SEARCH({"DISCRIMINATION","HARASSMENT","HATE_SPEECH","GENDER_VIOLENCE"},C3066)))&gt;0,1,0)</f>
        <v>0</v>
      </c>
      <c r="H3066" s="1">
        <f>IF(SUMPRODUCT(--ISNUMBER(SEARCH({"LEGALIZE","LEGISLATION","TRIAL"},C3066)))&gt;0,1,0)</f>
        <v>1</v>
      </c>
      <c r="I3066" s="1">
        <f>IF(SUMPRODUCT(--ISNUMBER(SEARCH({"LEADER"},C3066)))&gt;0,1,0)</f>
        <v>0</v>
      </c>
      <c r="J3066" t="str">
        <f t="shared" si="188"/>
        <v>2016</v>
      </c>
      <c r="K3066" t="str">
        <f t="shared" si="189"/>
        <v>11</v>
      </c>
      <c r="L3066" t="str">
        <f t="shared" si="190"/>
        <v>02</v>
      </c>
      <c r="M3066" s="2">
        <f t="shared" si="191"/>
        <v>42676</v>
      </c>
    </row>
    <row r="3067" spans="1:13" x14ac:dyDescent="0.35">
      <c r="A3067">
        <v>-3.0888030888030902</v>
      </c>
      <c r="B3067" t="s">
        <v>2621</v>
      </c>
      <c r="C3067" t="s">
        <v>2514</v>
      </c>
      <c r="D3067">
        <v>20161102020000</v>
      </c>
      <c r="E3067" s="1">
        <f>IF(SUMPRODUCT(--ISNUMBER(SEARCH({"ECON_EARNINGSREPORT","ECON_STOCKMARKET"},C3067)))&gt;0,1,0)</f>
        <v>0</v>
      </c>
      <c r="F3067" s="1">
        <f>IF(SUMPRODUCT(--ISNUMBER(SEARCH({"ENV_"},C3067)))&gt;0,1,0)</f>
        <v>0</v>
      </c>
      <c r="G3067" s="1">
        <f>IF(SUMPRODUCT(--ISNUMBER(SEARCH({"DISCRIMINATION","HARASSMENT","HATE_SPEECH","GENDER_VIOLENCE"},C3067)))&gt;0,1,0)</f>
        <v>0</v>
      </c>
      <c r="H3067" s="1">
        <f>IF(SUMPRODUCT(--ISNUMBER(SEARCH({"LEGALIZE","LEGISLATION","TRIAL"},C3067)))&gt;0,1,0)</f>
        <v>1</v>
      </c>
      <c r="I3067" s="1">
        <f>IF(SUMPRODUCT(--ISNUMBER(SEARCH({"LEADER"},C3067)))&gt;0,1,0)</f>
        <v>0</v>
      </c>
      <c r="J3067" t="str">
        <f t="shared" si="188"/>
        <v>2016</v>
      </c>
      <c r="K3067" t="str">
        <f t="shared" si="189"/>
        <v>11</v>
      </c>
      <c r="L3067" t="str">
        <f t="shared" si="190"/>
        <v>02</v>
      </c>
      <c r="M3067" s="2">
        <f t="shared" si="191"/>
        <v>42676.083333333336</v>
      </c>
    </row>
    <row r="3068" spans="1:13" x14ac:dyDescent="0.35">
      <c r="A3068">
        <v>0.91116173120728905</v>
      </c>
      <c r="B3068" t="s">
        <v>717</v>
      </c>
      <c r="C3068" t="s">
        <v>2622</v>
      </c>
      <c r="D3068">
        <v>20161101123000</v>
      </c>
      <c r="E3068" s="1">
        <f>IF(SUMPRODUCT(--ISNUMBER(SEARCH({"ECON_EARNINGSREPORT","ECON_STOCKMARKET"},C3068)))&gt;0,1,0)</f>
        <v>1</v>
      </c>
      <c r="F3068" s="1">
        <f>IF(SUMPRODUCT(--ISNUMBER(SEARCH({"ENV_"},C3068)))&gt;0,1,0)</f>
        <v>0</v>
      </c>
      <c r="G3068" s="1">
        <f>IF(SUMPRODUCT(--ISNUMBER(SEARCH({"DISCRIMINATION","HARASSMENT","HATE_SPEECH","GENDER_VIOLENCE"},C3068)))&gt;0,1,0)</f>
        <v>0</v>
      </c>
      <c r="H3068" s="1">
        <f>IF(SUMPRODUCT(--ISNUMBER(SEARCH({"LEGALIZE","LEGISLATION","TRIAL"},C3068)))&gt;0,1,0)</f>
        <v>0</v>
      </c>
      <c r="I3068" s="1">
        <f>IF(SUMPRODUCT(--ISNUMBER(SEARCH({"LEADER"},C3068)))&gt;0,1,0)</f>
        <v>0</v>
      </c>
      <c r="J3068" t="str">
        <f t="shared" si="188"/>
        <v>2016</v>
      </c>
      <c r="K3068" t="str">
        <f t="shared" si="189"/>
        <v>11</v>
      </c>
      <c r="L3068" t="str">
        <f t="shared" si="190"/>
        <v>01</v>
      </c>
      <c r="M3068" s="2">
        <f t="shared" si="191"/>
        <v>42675.520833333336</v>
      </c>
    </row>
    <row r="3069" spans="1:13" x14ac:dyDescent="0.35">
      <c r="A3069">
        <v>-3.8043478260869601</v>
      </c>
      <c r="B3069" t="s">
        <v>2623</v>
      </c>
      <c r="C3069" t="s">
        <v>2624</v>
      </c>
      <c r="D3069">
        <v>20161101180000</v>
      </c>
      <c r="E3069" s="1">
        <f>IF(SUMPRODUCT(--ISNUMBER(SEARCH({"ECON_EARNINGSREPORT","ECON_STOCKMARKET"},C3069)))&gt;0,1,0)</f>
        <v>0</v>
      </c>
      <c r="F3069" s="1">
        <f>IF(SUMPRODUCT(--ISNUMBER(SEARCH({"ENV_"},C3069)))&gt;0,1,0)</f>
        <v>0</v>
      </c>
      <c r="G3069" s="1">
        <f>IF(SUMPRODUCT(--ISNUMBER(SEARCH({"DISCRIMINATION","HARASSMENT","HATE_SPEECH","GENDER_VIOLENCE"},C3069)))&gt;0,1,0)</f>
        <v>0</v>
      </c>
      <c r="H3069" s="1">
        <f>IF(SUMPRODUCT(--ISNUMBER(SEARCH({"LEGALIZE","LEGISLATION","TRIAL"},C3069)))&gt;0,1,0)</f>
        <v>0</v>
      </c>
      <c r="I3069" s="1">
        <f>IF(SUMPRODUCT(--ISNUMBER(SEARCH({"LEADER"},C3069)))&gt;0,1,0)</f>
        <v>1</v>
      </c>
      <c r="J3069" t="str">
        <f t="shared" si="188"/>
        <v>2016</v>
      </c>
      <c r="K3069" t="str">
        <f t="shared" si="189"/>
        <v>11</v>
      </c>
      <c r="L3069" t="str">
        <f t="shared" si="190"/>
        <v>01</v>
      </c>
      <c r="M3069" s="2">
        <f t="shared" si="191"/>
        <v>42675.75</v>
      </c>
    </row>
    <row r="3070" spans="1:13" x14ac:dyDescent="0.35">
      <c r="A3070">
        <v>-0.70422535211267601</v>
      </c>
      <c r="B3070" t="s">
        <v>433</v>
      </c>
      <c r="C3070" t="s">
        <v>2513</v>
      </c>
      <c r="D3070">
        <v>20161101220000</v>
      </c>
      <c r="E3070" s="1">
        <f>IF(SUMPRODUCT(--ISNUMBER(SEARCH({"ECON_EARNINGSREPORT","ECON_STOCKMARKET"},C3070)))&gt;0,1,0)</f>
        <v>0</v>
      </c>
      <c r="F3070" s="1">
        <f>IF(SUMPRODUCT(--ISNUMBER(SEARCH({"ENV_"},C3070)))&gt;0,1,0)</f>
        <v>0</v>
      </c>
      <c r="G3070" s="1">
        <f>IF(SUMPRODUCT(--ISNUMBER(SEARCH({"DISCRIMINATION","HARASSMENT","HATE_SPEECH","GENDER_VIOLENCE"},C3070)))&gt;0,1,0)</f>
        <v>0</v>
      </c>
      <c r="H3070" s="1">
        <f>IF(SUMPRODUCT(--ISNUMBER(SEARCH({"LEGALIZE","LEGISLATION","TRIAL"},C3070)))&gt;0,1,0)</f>
        <v>1</v>
      </c>
      <c r="I3070" s="1">
        <f>IF(SUMPRODUCT(--ISNUMBER(SEARCH({"LEADER"},C3070)))&gt;0,1,0)</f>
        <v>0</v>
      </c>
      <c r="J3070" t="str">
        <f t="shared" si="188"/>
        <v>2016</v>
      </c>
      <c r="K3070" t="str">
        <f t="shared" si="189"/>
        <v>11</v>
      </c>
      <c r="L3070" t="str">
        <f t="shared" si="190"/>
        <v>01</v>
      </c>
      <c r="M3070" s="2">
        <f t="shared" si="191"/>
        <v>42675.916666666664</v>
      </c>
    </row>
    <row r="3071" spans="1:13" x14ac:dyDescent="0.35">
      <c r="A3071">
        <v>-1.0050251256281399</v>
      </c>
      <c r="B3071" t="s">
        <v>2347</v>
      </c>
      <c r="C3071" t="s">
        <v>2625</v>
      </c>
      <c r="D3071">
        <v>20161101220000</v>
      </c>
      <c r="E3071" s="1">
        <f>IF(SUMPRODUCT(--ISNUMBER(SEARCH({"ECON_EARNINGSREPORT","ECON_STOCKMARKET"},C3071)))&gt;0,1,0)</f>
        <v>0</v>
      </c>
      <c r="F3071" s="1">
        <f>IF(SUMPRODUCT(--ISNUMBER(SEARCH({"ENV_"},C3071)))&gt;0,1,0)</f>
        <v>0</v>
      </c>
      <c r="G3071" s="1">
        <f>IF(SUMPRODUCT(--ISNUMBER(SEARCH({"DISCRIMINATION","HARASSMENT","HATE_SPEECH","GENDER_VIOLENCE"},C3071)))&gt;0,1,0)</f>
        <v>0</v>
      </c>
      <c r="H3071" s="1">
        <f>IF(SUMPRODUCT(--ISNUMBER(SEARCH({"LEGALIZE","LEGISLATION","TRIAL"},C3071)))&gt;0,1,0)</f>
        <v>1</v>
      </c>
      <c r="I3071" s="1">
        <f>IF(SUMPRODUCT(--ISNUMBER(SEARCH({"LEADER"},C3071)))&gt;0,1,0)</f>
        <v>0</v>
      </c>
      <c r="J3071" t="str">
        <f t="shared" si="188"/>
        <v>2016</v>
      </c>
      <c r="K3071" t="str">
        <f t="shared" si="189"/>
        <v>11</v>
      </c>
      <c r="L3071" t="str">
        <f t="shared" si="190"/>
        <v>01</v>
      </c>
      <c r="M3071" s="2">
        <f t="shared" si="191"/>
        <v>42675.916666666664</v>
      </c>
    </row>
    <row r="3072" spans="1:13" x14ac:dyDescent="0.35">
      <c r="A3072">
        <v>-2.4054982817869401</v>
      </c>
      <c r="B3072" t="s">
        <v>1787</v>
      </c>
      <c r="D3072">
        <v>20161102014500</v>
      </c>
      <c r="E3072" s="1">
        <f>IF(SUMPRODUCT(--ISNUMBER(SEARCH({"ECON_EARNINGSREPORT","ECON_STOCKMARKET"},C3072)))&gt;0,1,0)</f>
        <v>0</v>
      </c>
      <c r="F3072" s="1">
        <f>IF(SUMPRODUCT(--ISNUMBER(SEARCH({"ENV_"},C3072)))&gt;0,1,0)</f>
        <v>0</v>
      </c>
      <c r="G3072" s="1">
        <f>IF(SUMPRODUCT(--ISNUMBER(SEARCH({"DISCRIMINATION","HARASSMENT","HATE_SPEECH","GENDER_VIOLENCE"},C3072)))&gt;0,1,0)</f>
        <v>0</v>
      </c>
      <c r="H3072" s="1">
        <f>IF(SUMPRODUCT(--ISNUMBER(SEARCH({"LEGALIZE","LEGISLATION","TRIAL"},C3072)))&gt;0,1,0)</f>
        <v>0</v>
      </c>
      <c r="I3072" s="1">
        <f>IF(SUMPRODUCT(--ISNUMBER(SEARCH({"LEADER"},C3072)))&gt;0,1,0)</f>
        <v>0</v>
      </c>
      <c r="J3072" t="str">
        <f t="shared" si="188"/>
        <v>2016</v>
      </c>
      <c r="K3072" t="str">
        <f t="shared" si="189"/>
        <v>11</v>
      </c>
      <c r="L3072" t="str">
        <f t="shared" si="190"/>
        <v>02</v>
      </c>
      <c r="M3072" s="2">
        <f t="shared" si="191"/>
        <v>42676.072916666664</v>
      </c>
    </row>
    <row r="3073" spans="1:13" x14ac:dyDescent="0.35">
      <c r="A3073">
        <v>1.9753086419753101</v>
      </c>
      <c r="B3073" t="s">
        <v>1043</v>
      </c>
      <c r="C3073" t="s">
        <v>2626</v>
      </c>
      <c r="D3073">
        <v>20161115140000</v>
      </c>
      <c r="E3073" s="1">
        <f>IF(SUMPRODUCT(--ISNUMBER(SEARCH({"ECON_EARNINGSREPORT","ECON_STOCKMARKET"},C3073)))&gt;0,1,0)</f>
        <v>1</v>
      </c>
      <c r="F3073" s="1">
        <f>IF(SUMPRODUCT(--ISNUMBER(SEARCH({"ENV_"},C3073)))&gt;0,1,0)</f>
        <v>0</v>
      </c>
      <c r="G3073" s="1">
        <f>IF(SUMPRODUCT(--ISNUMBER(SEARCH({"DISCRIMINATION","HARASSMENT","HATE_SPEECH","GENDER_VIOLENCE"},C3073)))&gt;0,1,0)</f>
        <v>0</v>
      </c>
      <c r="H3073" s="1">
        <f>IF(SUMPRODUCT(--ISNUMBER(SEARCH({"LEGALIZE","LEGISLATION","TRIAL"},C3073)))&gt;0,1,0)</f>
        <v>0</v>
      </c>
      <c r="I3073" s="1">
        <f>IF(SUMPRODUCT(--ISNUMBER(SEARCH({"LEADER"},C3073)))&gt;0,1,0)</f>
        <v>0</v>
      </c>
      <c r="J3073" t="str">
        <f t="shared" si="188"/>
        <v>2016</v>
      </c>
      <c r="K3073" t="str">
        <f t="shared" si="189"/>
        <v>11</v>
      </c>
      <c r="L3073" t="str">
        <f t="shared" si="190"/>
        <v>15</v>
      </c>
      <c r="M3073" s="2">
        <f t="shared" si="191"/>
        <v>42689.583333333336</v>
      </c>
    </row>
    <row r="3074" spans="1:13" x14ac:dyDescent="0.35">
      <c r="A3074">
        <v>-2.5764895330112698</v>
      </c>
      <c r="B3074" t="s">
        <v>71</v>
      </c>
      <c r="C3074" t="s">
        <v>2627</v>
      </c>
      <c r="D3074">
        <v>20161115163000</v>
      </c>
      <c r="E3074" s="1">
        <f>IF(SUMPRODUCT(--ISNUMBER(SEARCH({"ECON_EARNINGSREPORT","ECON_STOCKMARKET"},C3074)))&gt;0,1,0)</f>
        <v>0</v>
      </c>
      <c r="F3074" s="1">
        <f>IF(SUMPRODUCT(--ISNUMBER(SEARCH({"ENV_"},C3074)))&gt;0,1,0)</f>
        <v>0</v>
      </c>
      <c r="G3074" s="1">
        <f>IF(SUMPRODUCT(--ISNUMBER(SEARCH({"DISCRIMINATION","HARASSMENT","HATE_SPEECH","GENDER_VIOLENCE"},C3074)))&gt;0,1,0)</f>
        <v>0</v>
      </c>
      <c r="H3074" s="1">
        <f>IF(SUMPRODUCT(--ISNUMBER(SEARCH({"LEGALIZE","LEGISLATION","TRIAL"},C3074)))&gt;0,1,0)</f>
        <v>1</v>
      </c>
      <c r="I3074" s="1">
        <f>IF(SUMPRODUCT(--ISNUMBER(SEARCH({"LEADER"},C3074)))&gt;0,1,0)</f>
        <v>0</v>
      </c>
      <c r="J3074" t="str">
        <f t="shared" si="188"/>
        <v>2016</v>
      </c>
      <c r="K3074" t="str">
        <f t="shared" si="189"/>
        <v>11</v>
      </c>
      <c r="L3074" t="str">
        <f t="shared" si="190"/>
        <v>15</v>
      </c>
      <c r="M3074" s="2">
        <f t="shared" si="191"/>
        <v>42689.6875</v>
      </c>
    </row>
    <row r="3075" spans="1:13" x14ac:dyDescent="0.35">
      <c r="A3075">
        <v>-2.8169014084507</v>
      </c>
      <c r="B3075" t="s">
        <v>2628</v>
      </c>
      <c r="C3075" t="s">
        <v>2544</v>
      </c>
      <c r="D3075">
        <v>20161102124500</v>
      </c>
      <c r="E3075" s="1">
        <f>IF(SUMPRODUCT(--ISNUMBER(SEARCH({"ECON_EARNINGSREPORT","ECON_STOCKMARKET"},C3075)))&gt;0,1,0)</f>
        <v>0</v>
      </c>
      <c r="F3075" s="1">
        <f>IF(SUMPRODUCT(--ISNUMBER(SEARCH({"ENV_"},C3075)))&gt;0,1,0)</f>
        <v>0</v>
      </c>
      <c r="G3075" s="1">
        <f>IF(SUMPRODUCT(--ISNUMBER(SEARCH({"DISCRIMINATION","HARASSMENT","HATE_SPEECH","GENDER_VIOLENCE"},C3075)))&gt;0,1,0)</f>
        <v>0</v>
      </c>
      <c r="H3075" s="1">
        <f>IF(SUMPRODUCT(--ISNUMBER(SEARCH({"LEGALIZE","LEGISLATION","TRIAL"},C3075)))&gt;0,1,0)</f>
        <v>1</v>
      </c>
      <c r="I3075" s="1">
        <f>IF(SUMPRODUCT(--ISNUMBER(SEARCH({"LEADER"},C3075)))&gt;0,1,0)</f>
        <v>0</v>
      </c>
      <c r="J3075" t="str">
        <f t="shared" ref="J3075:J3138" si="192">LEFT(D3075,4)</f>
        <v>2016</v>
      </c>
      <c r="K3075" t="str">
        <f t="shared" ref="K3075:K3138" si="193">MID(D3075,5,2)</f>
        <v>11</v>
      </c>
      <c r="L3075" t="str">
        <f t="shared" ref="L3075:L3138" si="194">MID(D3075,7,2)</f>
        <v>02</v>
      </c>
      <c r="M3075" s="2">
        <f t="shared" ref="M3075:M3138" si="195">DATE(LEFT(D3075,4),MID(D3075,5,2),MID(D3075,7,2))+TIME(MID(D3075,9,2),MID(D3075,11,2),RIGHT(D3075,2))</f>
        <v>42676.53125</v>
      </c>
    </row>
    <row r="3076" spans="1:13" x14ac:dyDescent="0.35">
      <c r="A3076">
        <v>-0.47923322683705999</v>
      </c>
      <c r="B3076" t="s">
        <v>287</v>
      </c>
      <c r="C3076" t="s">
        <v>2629</v>
      </c>
      <c r="D3076">
        <v>20161206210000</v>
      </c>
      <c r="E3076" s="1">
        <f>IF(SUMPRODUCT(--ISNUMBER(SEARCH({"ECON_EARNINGSREPORT","ECON_STOCKMARKET"},C3076)))&gt;0,1,0)</f>
        <v>1</v>
      </c>
      <c r="F3076" s="1">
        <f>IF(SUMPRODUCT(--ISNUMBER(SEARCH({"ENV_"},C3076)))&gt;0,1,0)</f>
        <v>0</v>
      </c>
      <c r="G3076" s="1">
        <f>IF(SUMPRODUCT(--ISNUMBER(SEARCH({"DISCRIMINATION","HARASSMENT","HATE_SPEECH","GENDER_VIOLENCE"},C3076)))&gt;0,1,0)</f>
        <v>0</v>
      </c>
      <c r="H3076" s="1">
        <f>IF(SUMPRODUCT(--ISNUMBER(SEARCH({"LEGALIZE","LEGISLATION","TRIAL"},C3076)))&gt;0,1,0)</f>
        <v>0</v>
      </c>
      <c r="I3076" s="1">
        <f>IF(SUMPRODUCT(--ISNUMBER(SEARCH({"LEADER"},C3076)))&gt;0,1,0)</f>
        <v>0</v>
      </c>
      <c r="J3076" t="str">
        <f t="shared" si="192"/>
        <v>2016</v>
      </c>
      <c r="K3076" t="str">
        <f t="shared" si="193"/>
        <v>12</v>
      </c>
      <c r="L3076" t="str">
        <f t="shared" si="194"/>
        <v>06</v>
      </c>
      <c r="M3076" s="2">
        <f t="shared" si="195"/>
        <v>42710.875</v>
      </c>
    </row>
    <row r="3077" spans="1:13" x14ac:dyDescent="0.35">
      <c r="A3077">
        <v>-0.62893081761006298</v>
      </c>
      <c r="B3077" t="s">
        <v>799</v>
      </c>
      <c r="C3077" t="s">
        <v>2630</v>
      </c>
      <c r="D3077">
        <v>20161103033000</v>
      </c>
      <c r="E3077" s="1">
        <f>IF(SUMPRODUCT(--ISNUMBER(SEARCH({"ECON_EARNINGSREPORT","ECON_STOCKMARKET"},C3077)))&gt;0,1,0)</f>
        <v>0</v>
      </c>
      <c r="F3077" s="1">
        <f>IF(SUMPRODUCT(--ISNUMBER(SEARCH({"ENV_"},C3077)))&gt;0,1,0)</f>
        <v>0</v>
      </c>
      <c r="G3077" s="1">
        <f>IF(SUMPRODUCT(--ISNUMBER(SEARCH({"DISCRIMINATION","HARASSMENT","HATE_SPEECH","GENDER_VIOLENCE"},C3077)))&gt;0,1,0)</f>
        <v>0</v>
      </c>
      <c r="H3077" s="1">
        <f>IF(SUMPRODUCT(--ISNUMBER(SEARCH({"LEGALIZE","LEGISLATION","TRIAL"},C3077)))&gt;0,1,0)</f>
        <v>0</v>
      </c>
      <c r="I3077" s="1">
        <f>IF(SUMPRODUCT(--ISNUMBER(SEARCH({"LEADER"},C3077)))&gt;0,1,0)</f>
        <v>0</v>
      </c>
      <c r="J3077" t="str">
        <f t="shared" si="192"/>
        <v>2016</v>
      </c>
      <c r="K3077" t="str">
        <f t="shared" si="193"/>
        <v>11</v>
      </c>
      <c r="L3077" t="str">
        <f t="shared" si="194"/>
        <v>03</v>
      </c>
      <c r="M3077" s="2">
        <f t="shared" si="195"/>
        <v>42677.145833333336</v>
      </c>
    </row>
    <row r="3078" spans="1:13" x14ac:dyDescent="0.35">
      <c r="A3078">
        <v>-2.8571428571428599</v>
      </c>
      <c r="B3078" t="s">
        <v>2631</v>
      </c>
      <c r="C3078" t="s">
        <v>2514</v>
      </c>
      <c r="D3078">
        <v>20161102124500</v>
      </c>
      <c r="E3078" s="1">
        <f>IF(SUMPRODUCT(--ISNUMBER(SEARCH({"ECON_EARNINGSREPORT","ECON_STOCKMARKET"},C3078)))&gt;0,1,0)</f>
        <v>0</v>
      </c>
      <c r="F3078" s="1">
        <f>IF(SUMPRODUCT(--ISNUMBER(SEARCH({"ENV_"},C3078)))&gt;0,1,0)</f>
        <v>0</v>
      </c>
      <c r="G3078" s="1">
        <f>IF(SUMPRODUCT(--ISNUMBER(SEARCH({"DISCRIMINATION","HARASSMENT","HATE_SPEECH","GENDER_VIOLENCE"},C3078)))&gt;0,1,0)</f>
        <v>0</v>
      </c>
      <c r="H3078" s="1">
        <f>IF(SUMPRODUCT(--ISNUMBER(SEARCH({"LEGALIZE","LEGISLATION","TRIAL"},C3078)))&gt;0,1,0)</f>
        <v>1</v>
      </c>
      <c r="I3078" s="1">
        <f>IF(SUMPRODUCT(--ISNUMBER(SEARCH({"LEADER"},C3078)))&gt;0,1,0)</f>
        <v>0</v>
      </c>
      <c r="J3078" t="str">
        <f t="shared" si="192"/>
        <v>2016</v>
      </c>
      <c r="K3078" t="str">
        <f t="shared" si="193"/>
        <v>11</v>
      </c>
      <c r="L3078" t="str">
        <f t="shared" si="194"/>
        <v>02</v>
      </c>
      <c r="M3078" s="2">
        <f t="shared" si="195"/>
        <v>42676.53125</v>
      </c>
    </row>
    <row r="3079" spans="1:13" x14ac:dyDescent="0.35">
      <c r="A3079">
        <v>-1.9607843137254899</v>
      </c>
      <c r="B3079" t="s">
        <v>2632</v>
      </c>
      <c r="C3079" t="s">
        <v>2633</v>
      </c>
      <c r="D3079">
        <v>20161103184500</v>
      </c>
      <c r="E3079" s="1">
        <f>IF(SUMPRODUCT(--ISNUMBER(SEARCH({"ECON_EARNINGSREPORT","ECON_STOCKMARKET"},C3079)))&gt;0,1,0)</f>
        <v>0</v>
      </c>
      <c r="F3079" s="1">
        <f>IF(SUMPRODUCT(--ISNUMBER(SEARCH({"ENV_"},C3079)))&gt;0,1,0)</f>
        <v>0</v>
      </c>
      <c r="G3079" s="1">
        <f>IF(SUMPRODUCT(--ISNUMBER(SEARCH({"DISCRIMINATION","HARASSMENT","HATE_SPEECH","GENDER_VIOLENCE"},C3079)))&gt;0,1,0)</f>
        <v>0</v>
      </c>
      <c r="H3079" s="1">
        <f>IF(SUMPRODUCT(--ISNUMBER(SEARCH({"LEGALIZE","LEGISLATION","TRIAL"},C3079)))&gt;0,1,0)</f>
        <v>1</v>
      </c>
      <c r="I3079" s="1">
        <f>IF(SUMPRODUCT(--ISNUMBER(SEARCH({"LEADER"},C3079)))&gt;0,1,0)</f>
        <v>1</v>
      </c>
      <c r="J3079" t="str">
        <f t="shared" si="192"/>
        <v>2016</v>
      </c>
      <c r="K3079" t="str">
        <f t="shared" si="193"/>
        <v>11</v>
      </c>
      <c r="L3079" t="str">
        <f t="shared" si="194"/>
        <v>03</v>
      </c>
      <c r="M3079" s="2">
        <f t="shared" si="195"/>
        <v>42677.78125</v>
      </c>
    </row>
    <row r="3080" spans="1:13" x14ac:dyDescent="0.35">
      <c r="A3080">
        <v>2.6905829596412598</v>
      </c>
      <c r="B3080" t="s">
        <v>121</v>
      </c>
      <c r="C3080" t="s">
        <v>2598</v>
      </c>
      <c r="D3080">
        <v>20161118144500</v>
      </c>
      <c r="E3080" s="1">
        <f>IF(SUMPRODUCT(--ISNUMBER(SEARCH({"ECON_EARNINGSREPORT","ECON_STOCKMARKET"},C3080)))&gt;0,1,0)</f>
        <v>1</v>
      </c>
      <c r="F3080" s="1">
        <f>IF(SUMPRODUCT(--ISNUMBER(SEARCH({"ENV_"},C3080)))&gt;0,1,0)</f>
        <v>0</v>
      </c>
      <c r="G3080" s="1">
        <f>IF(SUMPRODUCT(--ISNUMBER(SEARCH({"DISCRIMINATION","HARASSMENT","HATE_SPEECH","GENDER_VIOLENCE"},C3080)))&gt;0,1,0)</f>
        <v>0</v>
      </c>
      <c r="H3080" s="1">
        <f>IF(SUMPRODUCT(--ISNUMBER(SEARCH({"LEGALIZE","LEGISLATION","TRIAL"},C3080)))&gt;0,1,0)</f>
        <v>0</v>
      </c>
      <c r="I3080" s="1">
        <f>IF(SUMPRODUCT(--ISNUMBER(SEARCH({"LEADER"},C3080)))&gt;0,1,0)</f>
        <v>0</v>
      </c>
      <c r="J3080" t="str">
        <f t="shared" si="192"/>
        <v>2016</v>
      </c>
      <c r="K3080" t="str">
        <f t="shared" si="193"/>
        <v>11</v>
      </c>
      <c r="L3080" t="str">
        <f t="shared" si="194"/>
        <v>18</v>
      </c>
      <c r="M3080" s="2">
        <f t="shared" si="195"/>
        <v>42692.614583333336</v>
      </c>
    </row>
    <row r="3081" spans="1:13" x14ac:dyDescent="0.35">
      <c r="A3081">
        <v>-0.243605359317905</v>
      </c>
      <c r="B3081" t="s">
        <v>2559</v>
      </c>
      <c r="D3081">
        <v>20161118110000</v>
      </c>
      <c r="E3081" s="1">
        <f>IF(SUMPRODUCT(--ISNUMBER(SEARCH({"ECON_EARNINGSREPORT","ECON_STOCKMARKET"},C3081)))&gt;0,1,0)</f>
        <v>0</v>
      </c>
      <c r="F3081" s="1">
        <f>IF(SUMPRODUCT(--ISNUMBER(SEARCH({"ENV_"},C3081)))&gt;0,1,0)</f>
        <v>0</v>
      </c>
      <c r="G3081" s="1">
        <f>IF(SUMPRODUCT(--ISNUMBER(SEARCH({"DISCRIMINATION","HARASSMENT","HATE_SPEECH","GENDER_VIOLENCE"},C3081)))&gt;0,1,0)</f>
        <v>0</v>
      </c>
      <c r="H3081" s="1">
        <f>IF(SUMPRODUCT(--ISNUMBER(SEARCH({"LEGALIZE","LEGISLATION","TRIAL"},C3081)))&gt;0,1,0)</f>
        <v>0</v>
      </c>
      <c r="I3081" s="1">
        <f>IF(SUMPRODUCT(--ISNUMBER(SEARCH({"LEADER"},C3081)))&gt;0,1,0)</f>
        <v>0</v>
      </c>
      <c r="J3081" t="str">
        <f t="shared" si="192"/>
        <v>2016</v>
      </c>
      <c r="K3081" t="str">
        <f t="shared" si="193"/>
        <v>11</v>
      </c>
      <c r="L3081" t="str">
        <f t="shared" si="194"/>
        <v>18</v>
      </c>
      <c r="M3081" s="2">
        <f t="shared" si="195"/>
        <v>42692.458333333336</v>
      </c>
    </row>
    <row r="3082" spans="1:13" x14ac:dyDescent="0.35">
      <c r="A3082">
        <v>-5.93607305936073</v>
      </c>
      <c r="B3082" t="s">
        <v>2559</v>
      </c>
      <c r="D3082">
        <v>20161118151500</v>
      </c>
      <c r="E3082" s="1">
        <f>IF(SUMPRODUCT(--ISNUMBER(SEARCH({"ECON_EARNINGSREPORT","ECON_STOCKMARKET"},C3082)))&gt;0,1,0)</f>
        <v>0</v>
      </c>
      <c r="F3082" s="1">
        <f>IF(SUMPRODUCT(--ISNUMBER(SEARCH({"ENV_"},C3082)))&gt;0,1,0)</f>
        <v>0</v>
      </c>
      <c r="G3082" s="1">
        <f>IF(SUMPRODUCT(--ISNUMBER(SEARCH({"DISCRIMINATION","HARASSMENT","HATE_SPEECH","GENDER_VIOLENCE"},C3082)))&gt;0,1,0)</f>
        <v>0</v>
      </c>
      <c r="H3082" s="1">
        <f>IF(SUMPRODUCT(--ISNUMBER(SEARCH({"LEGALIZE","LEGISLATION","TRIAL"},C3082)))&gt;0,1,0)</f>
        <v>0</v>
      </c>
      <c r="I3082" s="1">
        <f>IF(SUMPRODUCT(--ISNUMBER(SEARCH({"LEADER"},C3082)))&gt;0,1,0)</f>
        <v>0</v>
      </c>
      <c r="J3082" t="str">
        <f t="shared" si="192"/>
        <v>2016</v>
      </c>
      <c r="K3082" t="str">
        <f t="shared" si="193"/>
        <v>11</v>
      </c>
      <c r="L3082" t="str">
        <f t="shared" si="194"/>
        <v>18</v>
      </c>
      <c r="M3082" s="2">
        <f t="shared" si="195"/>
        <v>42692.635416666664</v>
      </c>
    </row>
    <row r="3083" spans="1:13" x14ac:dyDescent="0.35">
      <c r="A3083">
        <v>3.0150753768844201</v>
      </c>
      <c r="B3083" t="s">
        <v>2559</v>
      </c>
      <c r="C3083" t="s">
        <v>2634</v>
      </c>
      <c r="D3083">
        <v>20161118110000</v>
      </c>
      <c r="E3083" s="1">
        <f>IF(SUMPRODUCT(--ISNUMBER(SEARCH({"ECON_EARNINGSREPORT","ECON_STOCKMARKET"},C3083)))&gt;0,1,0)</f>
        <v>0</v>
      </c>
      <c r="F3083" s="1">
        <f>IF(SUMPRODUCT(--ISNUMBER(SEARCH({"ENV_"},C3083)))&gt;0,1,0)</f>
        <v>0</v>
      </c>
      <c r="G3083" s="1">
        <f>IF(SUMPRODUCT(--ISNUMBER(SEARCH({"DISCRIMINATION","HARASSMENT","HATE_SPEECH","GENDER_VIOLENCE"},C3083)))&gt;0,1,0)</f>
        <v>0</v>
      </c>
      <c r="H3083" s="1">
        <f>IF(SUMPRODUCT(--ISNUMBER(SEARCH({"LEGALIZE","LEGISLATION","TRIAL"},C3083)))&gt;0,1,0)</f>
        <v>0</v>
      </c>
      <c r="I3083" s="1">
        <f>IF(SUMPRODUCT(--ISNUMBER(SEARCH({"LEADER"},C3083)))&gt;0,1,0)</f>
        <v>0</v>
      </c>
      <c r="J3083" t="str">
        <f t="shared" si="192"/>
        <v>2016</v>
      </c>
      <c r="K3083" t="str">
        <f t="shared" si="193"/>
        <v>11</v>
      </c>
      <c r="L3083" t="str">
        <f t="shared" si="194"/>
        <v>18</v>
      </c>
      <c r="M3083" s="2">
        <f t="shared" si="195"/>
        <v>42692.458333333336</v>
      </c>
    </row>
    <row r="3084" spans="1:13" x14ac:dyDescent="0.35">
      <c r="A3084">
        <v>-1.24223602484472</v>
      </c>
      <c r="B3084" t="s">
        <v>2635</v>
      </c>
      <c r="C3084" t="s">
        <v>2511</v>
      </c>
      <c r="D3084">
        <v>20161101224500</v>
      </c>
      <c r="E3084" s="1">
        <f>IF(SUMPRODUCT(--ISNUMBER(SEARCH({"ECON_EARNINGSREPORT","ECON_STOCKMARKET"},C3084)))&gt;0,1,0)</f>
        <v>0</v>
      </c>
      <c r="F3084" s="1">
        <f>IF(SUMPRODUCT(--ISNUMBER(SEARCH({"ENV_"},C3084)))&gt;0,1,0)</f>
        <v>0</v>
      </c>
      <c r="G3084" s="1">
        <f>IF(SUMPRODUCT(--ISNUMBER(SEARCH({"DISCRIMINATION","HARASSMENT","HATE_SPEECH","GENDER_VIOLENCE"},C3084)))&gt;0,1,0)</f>
        <v>0</v>
      </c>
      <c r="H3084" s="1">
        <f>IF(SUMPRODUCT(--ISNUMBER(SEARCH({"LEGALIZE","LEGISLATION","TRIAL"},C3084)))&gt;0,1,0)</f>
        <v>1</v>
      </c>
      <c r="I3084" s="1">
        <f>IF(SUMPRODUCT(--ISNUMBER(SEARCH({"LEADER"},C3084)))&gt;0,1,0)</f>
        <v>0</v>
      </c>
      <c r="J3084" t="str">
        <f t="shared" si="192"/>
        <v>2016</v>
      </c>
      <c r="K3084" t="str">
        <f t="shared" si="193"/>
        <v>11</v>
      </c>
      <c r="L3084" t="str">
        <f t="shared" si="194"/>
        <v>01</v>
      </c>
      <c r="M3084" s="2">
        <f t="shared" si="195"/>
        <v>42675.947916666664</v>
      </c>
    </row>
    <row r="3085" spans="1:13" x14ac:dyDescent="0.35">
      <c r="A3085">
        <v>-1.4184397163120599</v>
      </c>
      <c r="B3085" t="s">
        <v>816</v>
      </c>
      <c r="C3085" t="s">
        <v>2511</v>
      </c>
      <c r="D3085">
        <v>20161101223000</v>
      </c>
      <c r="E3085" s="1">
        <f>IF(SUMPRODUCT(--ISNUMBER(SEARCH({"ECON_EARNINGSREPORT","ECON_STOCKMARKET"},C3085)))&gt;0,1,0)</f>
        <v>0</v>
      </c>
      <c r="F3085" s="1">
        <f>IF(SUMPRODUCT(--ISNUMBER(SEARCH({"ENV_"},C3085)))&gt;0,1,0)</f>
        <v>0</v>
      </c>
      <c r="G3085" s="1">
        <f>IF(SUMPRODUCT(--ISNUMBER(SEARCH({"DISCRIMINATION","HARASSMENT","HATE_SPEECH","GENDER_VIOLENCE"},C3085)))&gt;0,1,0)</f>
        <v>0</v>
      </c>
      <c r="H3085" s="1">
        <f>IF(SUMPRODUCT(--ISNUMBER(SEARCH({"LEGALIZE","LEGISLATION","TRIAL"},C3085)))&gt;0,1,0)</f>
        <v>1</v>
      </c>
      <c r="I3085" s="1">
        <f>IF(SUMPRODUCT(--ISNUMBER(SEARCH({"LEADER"},C3085)))&gt;0,1,0)</f>
        <v>0</v>
      </c>
      <c r="J3085" t="str">
        <f t="shared" si="192"/>
        <v>2016</v>
      </c>
      <c r="K3085" t="str">
        <f t="shared" si="193"/>
        <v>11</v>
      </c>
      <c r="L3085" t="str">
        <f t="shared" si="194"/>
        <v>01</v>
      </c>
      <c r="M3085" s="2">
        <f t="shared" si="195"/>
        <v>42675.9375</v>
      </c>
    </row>
    <row r="3086" spans="1:13" x14ac:dyDescent="0.35">
      <c r="A3086">
        <v>-1.4184397163120599</v>
      </c>
      <c r="B3086" t="s">
        <v>2546</v>
      </c>
      <c r="C3086" t="s">
        <v>2511</v>
      </c>
      <c r="D3086">
        <v>20161101223000</v>
      </c>
      <c r="E3086" s="1">
        <f>IF(SUMPRODUCT(--ISNUMBER(SEARCH({"ECON_EARNINGSREPORT","ECON_STOCKMARKET"},C3086)))&gt;0,1,0)</f>
        <v>0</v>
      </c>
      <c r="F3086" s="1">
        <f>IF(SUMPRODUCT(--ISNUMBER(SEARCH({"ENV_"},C3086)))&gt;0,1,0)</f>
        <v>0</v>
      </c>
      <c r="G3086" s="1">
        <f>IF(SUMPRODUCT(--ISNUMBER(SEARCH({"DISCRIMINATION","HARASSMENT","HATE_SPEECH","GENDER_VIOLENCE"},C3086)))&gt;0,1,0)</f>
        <v>0</v>
      </c>
      <c r="H3086" s="1">
        <f>IF(SUMPRODUCT(--ISNUMBER(SEARCH({"LEGALIZE","LEGISLATION","TRIAL"},C3086)))&gt;0,1,0)</f>
        <v>1</v>
      </c>
      <c r="I3086" s="1">
        <f>IF(SUMPRODUCT(--ISNUMBER(SEARCH({"LEADER"},C3086)))&gt;0,1,0)</f>
        <v>0</v>
      </c>
      <c r="J3086" t="str">
        <f t="shared" si="192"/>
        <v>2016</v>
      </c>
      <c r="K3086" t="str">
        <f t="shared" si="193"/>
        <v>11</v>
      </c>
      <c r="L3086" t="str">
        <f t="shared" si="194"/>
        <v>01</v>
      </c>
      <c r="M3086" s="2">
        <f t="shared" si="195"/>
        <v>42675.9375</v>
      </c>
    </row>
    <row r="3087" spans="1:13" x14ac:dyDescent="0.35">
      <c r="A3087">
        <v>-1.4184397163120599</v>
      </c>
      <c r="B3087" t="s">
        <v>2617</v>
      </c>
      <c r="C3087" t="s">
        <v>2511</v>
      </c>
      <c r="D3087">
        <v>20161101223000</v>
      </c>
      <c r="E3087" s="1">
        <f>IF(SUMPRODUCT(--ISNUMBER(SEARCH({"ECON_EARNINGSREPORT","ECON_STOCKMARKET"},C3087)))&gt;0,1,0)</f>
        <v>0</v>
      </c>
      <c r="F3087" s="1">
        <f>IF(SUMPRODUCT(--ISNUMBER(SEARCH({"ENV_"},C3087)))&gt;0,1,0)</f>
        <v>0</v>
      </c>
      <c r="G3087" s="1">
        <f>IF(SUMPRODUCT(--ISNUMBER(SEARCH({"DISCRIMINATION","HARASSMENT","HATE_SPEECH","GENDER_VIOLENCE"},C3087)))&gt;0,1,0)</f>
        <v>0</v>
      </c>
      <c r="H3087" s="1">
        <f>IF(SUMPRODUCT(--ISNUMBER(SEARCH({"LEGALIZE","LEGISLATION","TRIAL"},C3087)))&gt;0,1,0)</f>
        <v>1</v>
      </c>
      <c r="I3087" s="1">
        <f>IF(SUMPRODUCT(--ISNUMBER(SEARCH({"LEADER"},C3087)))&gt;0,1,0)</f>
        <v>0</v>
      </c>
      <c r="J3087" t="str">
        <f t="shared" si="192"/>
        <v>2016</v>
      </c>
      <c r="K3087" t="str">
        <f t="shared" si="193"/>
        <v>11</v>
      </c>
      <c r="L3087" t="str">
        <f t="shared" si="194"/>
        <v>01</v>
      </c>
      <c r="M3087" s="2">
        <f t="shared" si="195"/>
        <v>42675.9375</v>
      </c>
    </row>
    <row r="3088" spans="1:13" x14ac:dyDescent="0.35">
      <c r="A3088">
        <v>-1.4184397163120599</v>
      </c>
      <c r="B3088" t="s">
        <v>1474</v>
      </c>
      <c r="C3088" t="s">
        <v>2511</v>
      </c>
      <c r="D3088">
        <v>20161101223000</v>
      </c>
      <c r="E3088" s="1">
        <f>IF(SUMPRODUCT(--ISNUMBER(SEARCH({"ECON_EARNINGSREPORT","ECON_STOCKMARKET"},C3088)))&gt;0,1,0)</f>
        <v>0</v>
      </c>
      <c r="F3088" s="1">
        <f>IF(SUMPRODUCT(--ISNUMBER(SEARCH({"ENV_"},C3088)))&gt;0,1,0)</f>
        <v>0</v>
      </c>
      <c r="G3088" s="1">
        <f>IF(SUMPRODUCT(--ISNUMBER(SEARCH({"DISCRIMINATION","HARASSMENT","HATE_SPEECH","GENDER_VIOLENCE"},C3088)))&gt;0,1,0)</f>
        <v>0</v>
      </c>
      <c r="H3088" s="1">
        <f>IF(SUMPRODUCT(--ISNUMBER(SEARCH({"LEGALIZE","LEGISLATION","TRIAL"},C3088)))&gt;0,1,0)</f>
        <v>1</v>
      </c>
      <c r="I3088" s="1">
        <f>IF(SUMPRODUCT(--ISNUMBER(SEARCH({"LEADER"},C3088)))&gt;0,1,0)</f>
        <v>0</v>
      </c>
      <c r="J3088" t="str">
        <f t="shared" si="192"/>
        <v>2016</v>
      </c>
      <c r="K3088" t="str">
        <f t="shared" si="193"/>
        <v>11</v>
      </c>
      <c r="L3088" t="str">
        <f t="shared" si="194"/>
        <v>01</v>
      </c>
      <c r="M3088" s="2">
        <f t="shared" si="195"/>
        <v>42675.9375</v>
      </c>
    </row>
    <row r="3089" spans="1:13" x14ac:dyDescent="0.35">
      <c r="A3089">
        <v>-0.49261083743842399</v>
      </c>
      <c r="B3089" t="s">
        <v>2636</v>
      </c>
      <c r="C3089" t="s">
        <v>2625</v>
      </c>
      <c r="D3089">
        <v>20161101223000</v>
      </c>
      <c r="E3089" s="1">
        <f>IF(SUMPRODUCT(--ISNUMBER(SEARCH({"ECON_EARNINGSREPORT","ECON_STOCKMARKET"},C3089)))&gt;0,1,0)</f>
        <v>0</v>
      </c>
      <c r="F3089" s="1">
        <f>IF(SUMPRODUCT(--ISNUMBER(SEARCH({"ENV_"},C3089)))&gt;0,1,0)</f>
        <v>0</v>
      </c>
      <c r="G3089" s="1">
        <f>IF(SUMPRODUCT(--ISNUMBER(SEARCH({"DISCRIMINATION","HARASSMENT","HATE_SPEECH","GENDER_VIOLENCE"},C3089)))&gt;0,1,0)</f>
        <v>0</v>
      </c>
      <c r="H3089" s="1">
        <f>IF(SUMPRODUCT(--ISNUMBER(SEARCH({"LEGALIZE","LEGISLATION","TRIAL"},C3089)))&gt;0,1,0)</f>
        <v>1</v>
      </c>
      <c r="I3089" s="1">
        <f>IF(SUMPRODUCT(--ISNUMBER(SEARCH({"LEADER"},C3089)))&gt;0,1,0)</f>
        <v>0</v>
      </c>
      <c r="J3089" t="str">
        <f t="shared" si="192"/>
        <v>2016</v>
      </c>
      <c r="K3089" t="str">
        <f t="shared" si="193"/>
        <v>11</v>
      </c>
      <c r="L3089" t="str">
        <f t="shared" si="194"/>
        <v>01</v>
      </c>
      <c r="M3089" s="2">
        <f t="shared" si="195"/>
        <v>42675.9375</v>
      </c>
    </row>
    <row r="3090" spans="1:13" x14ac:dyDescent="0.35">
      <c r="A3090">
        <v>-0.69444444444444398</v>
      </c>
      <c r="B3090" t="s">
        <v>883</v>
      </c>
      <c r="C3090" t="s">
        <v>2513</v>
      </c>
      <c r="D3090">
        <v>20161101221500</v>
      </c>
      <c r="E3090" s="1">
        <f>IF(SUMPRODUCT(--ISNUMBER(SEARCH({"ECON_EARNINGSREPORT","ECON_STOCKMARKET"},C3090)))&gt;0,1,0)</f>
        <v>0</v>
      </c>
      <c r="F3090" s="1">
        <f>IF(SUMPRODUCT(--ISNUMBER(SEARCH({"ENV_"},C3090)))&gt;0,1,0)</f>
        <v>0</v>
      </c>
      <c r="G3090" s="1">
        <f>IF(SUMPRODUCT(--ISNUMBER(SEARCH({"DISCRIMINATION","HARASSMENT","HATE_SPEECH","GENDER_VIOLENCE"},C3090)))&gt;0,1,0)</f>
        <v>0</v>
      </c>
      <c r="H3090" s="1">
        <f>IF(SUMPRODUCT(--ISNUMBER(SEARCH({"LEGALIZE","LEGISLATION","TRIAL"},C3090)))&gt;0,1,0)</f>
        <v>1</v>
      </c>
      <c r="I3090" s="1">
        <f>IF(SUMPRODUCT(--ISNUMBER(SEARCH({"LEADER"},C3090)))&gt;0,1,0)</f>
        <v>0</v>
      </c>
      <c r="J3090" t="str">
        <f t="shared" si="192"/>
        <v>2016</v>
      </c>
      <c r="K3090" t="str">
        <f t="shared" si="193"/>
        <v>11</v>
      </c>
      <c r="L3090" t="str">
        <f t="shared" si="194"/>
        <v>01</v>
      </c>
      <c r="M3090" s="2">
        <f t="shared" si="195"/>
        <v>42675.927083333336</v>
      </c>
    </row>
    <row r="3091" spans="1:13" x14ac:dyDescent="0.35">
      <c r="A3091">
        <v>-3.0888030888030902</v>
      </c>
      <c r="B3091" t="s">
        <v>2637</v>
      </c>
      <c r="C3091" t="s">
        <v>2514</v>
      </c>
      <c r="D3091">
        <v>20161102001500</v>
      </c>
      <c r="E3091" s="1">
        <f>IF(SUMPRODUCT(--ISNUMBER(SEARCH({"ECON_EARNINGSREPORT","ECON_STOCKMARKET"},C3091)))&gt;0,1,0)</f>
        <v>0</v>
      </c>
      <c r="F3091" s="1">
        <f>IF(SUMPRODUCT(--ISNUMBER(SEARCH({"ENV_"},C3091)))&gt;0,1,0)</f>
        <v>0</v>
      </c>
      <c r="G3091" s="1">
        <f>IF(SUMPRODUCT(--ISNUMBER(SEARCH({"DISCRIMINATION","HARASSMENT","HATE_SPEECH","GENDER_VIOLENCE"},C3091)))&gt;0,1,0)</f>
        <v>0</v>
      </c>
      <c r="H3091" s="1">
        <f>IF(SUMPRODUCT(--ISNUMBER(SEARCH({"LEGALIZE","LEGISLATION","TRIAL"},C3091)))&gt;0,1,0)</f>
        <v>1</v>
      </c>
      <c r="I3091" s="1">
        <f>IF(SUMPRODUCT(--ISNUMBER(SEARCH({"LEADER"},C3091)))&gt;0,1,0)</f>
        <v>0</v>
      </c>
      <c r="J3091" t="str">
        <f t="shared" si="192"/>
        <v>2016</v>
      </c>
      <c r="K3091" t="str">
        <f t="shared" si="193"/>
        <v>11</v>
      </c>
      <c r="L3091" t="str">
        <f t="shared" si="194"/>
        <v>02</v>
      </c>
      <c r="M3091" s="2">
        <f t="shared" si="195"/>
        <v>42676.010416666664</v>
      </c>
    </row>
    <row r="3092" spans="1:13" x14ac:dyDescent="0.35">
      <c r="A3092">
        <v>-2.9197080291970798</v>
      </c>
      <c r="B3092" t="s">
        <v>1785</v>
      </c>
      <c r="C3092" t="s">
        <v>2544</v>
      </c>
      <c r="D3092">
        <v>20161102000000</v>
      </c>
      <c r="E3092" s="1">
        <f>IF(SUMPRODUCT(--ISNUMBER(SEARCH({"ECON_EARNINGSREPORT","ECON_STOCKMARKET"},C3092)))&gt;0,1,0)</f>
        <v>0</v>
      </c>
      <c r="F3092" s="1">
        <f>IF(SUMPRODUCT(--ISNUMBER(SEARCH({"ENV_"},C3092)))&gt;0,1,0)</f>
        <v>0</v>
      </c>
      <c r="G3092" s="1">
        <f>IF(SUMPRODUCT(--ISNUMBER(SEARCH({"DISCRIMINATION","HARASSMENT","HATE_SPEECH","GENDER_VIOLENCE"},C3092)))&gt;0,1,0)</f>
        <v>0</v>
      </c>
      <c r="H3092" s="1">
        <f>IF(SUMPRODUCT(--ISNUMBER(SEARCH({"LEGALIZE","LEGISLATION","TRIAL"},C3092)))&gt;0,1,0)</f>
        <v>1</v>
      </c>
      <c r="I3092" s="1">
        <f>IF(SUMPRODUCT(--ISNUMBER(SEARCH({"LEADER"},C3092)))&gt;0,1,0)</f>
        <v>0</v>
      </c>
      <c r="J3092" t="str">
        <f t="shared" si="192"/>
        <v>2016</v>
      </c>
      <c r="K3092" t="str">
        <f t="shared" si="193"/>
        <v>11</v>
      </c>
      <c r="L3092" t="str">
        <f t="shared" si="194"/>
        <v>02</v>
      </c>
      <c r="M3092" s="2">
        <f t="shared" si="195"/>
        <v>42676</v>
      </c>
    </row>
    <row r="3093" spans="1:13" x14ac:dyDescent="0.35">
      <c r="A3093">
        <v>-3.0888030888030902</v>
      </c>
      <c r="B3093" t="s">
        <v>353</v>
      </c>
      <c r="C3093" t="s">
        <v>2514</v>
      </c>
      <c r="D3093">
        <v>20161102020000</v>
      </c>
      <c r="E3093" s="1">
        <f>IF(SUMPRODUCT(--ISNUMBER(SEARCH({"ECON_EARNINGSREPORT","ECON_STOCKMARKET"},C3093)))&gt;0,1,0)</f>
        <v>0</v>
      </c>
      <c r="F3093" s="1">
        <f>IF(SUMPRODUCT(--ISNUMBER(SEARCH({"ENV_"},C3093)))&gt;0,1,0)</f>
        <v>0</v>
      </c>
      <c r="G3093" s="1">
        <f>IF(SUMPRODUCT(--ISNUMBER(SEARCH({"DISCRIMINATION","HARASSMENT","HATE_SPEECH","GENDER_VIOLENCE"},C3093)))&gt;0,1,0)</f>
        <v>0</v>
      </c>
      <c r="H3093" s="1">
        <f>IF(SUMPRODUCT(--ISNUMBER(SEARCH({"LEGALIZE","LEGISLATION","TRIAL"},C3093)))&gt;0,1,0)</f>
        <v>1</v>
      </c>
      <c r="I3093" s="1">
        <f>IF(SUMPRODUCT(--ISNUMBER(SEARCH({"LEADER"},C3093)))&gt;0,1,0)</f>
        <v>0</v>
      </c>
      <c r="J3093" t="str">
        <f t="shared" si="192"/>
        <v>2016</v>
      </c>
      <c r="K3093" t="str">
        <f t="shared" si="193"/>
        <v>11</v>
      </c>
      <c r="L3093" t="str">
        <f t="shared" si="194"/>
        <v>02</v>
      </c>
      <c r="M3093" s="2">
        <f t="shared" si="195"/>
        <v>42676.083333333336</v>
      </c>
    </row>
    <row r="3094" spans="1:13" x14ac:dyDescent="0.35">
      <c r="A3094">
        <v>1.3458950201884301</v>
      </c>
      <c r="B3094" t="s">
        <v>2638</v>
      </c>
      <c r="C3094" t="s">
        <v>2639</v>
      </c>
      <c r="D3094">
        <v>20161116084500</v>
      </c>
      <c r="E3094" s="1">
        <f>IF(SUMPRODUCT(--ISNUMBER(SEARCH({"ECON_EARNINGSREPORT","ECON_STOCKMARKET"},C3094)))&gt;0,1,0)</f>
        <v>1</v>
      </c>
      <c r="F3094" s="1">
        <f>IF(SUMPRODUCT(--ISNUMBER(SEARCH({"ENV_"},C3094)))&gt;0,1,0)</f>
        <v>0</v>
      </c>
      <c r="G3094" s="1">
        <f>IF(SUMPRODUCT(--ISNUMBER(SEARCH({"DISCRIMINATION","HARASSMENT","HATE_SPEECH","GENDER_VIOLENCE"},C3094)))&gt;0,1,0)</f>
        <v>0</v>
      </c>
      <c r="H3094" s="1">
        <f>IF(SUMPRODUCT(--ISNUMBER(SEARCH({"LEGALIZE","LEGISLATION","TRIAL"},C3094)))&gt;0,1,0)</f>
        <v>1</v>
      </c>
      <c r="I3094" s="1">
        <f>IF(SUMPRODUCT(--ISNUMBER(SEARCH({"LEADER"},C3094)))&gt;0,1,0)</f>
        <v>1</v>
      </c>
      <c r="J3094" t="str">
        <f t="shared" si="192"/>
        <v>2016</v>
      </c>
      <c r="K3094" t="str">
        <f t="shared" si="193"/>
        <v>11</v>
      </c>
      <c r="L3094" t="str">
        <f t="shared" si="194"/>
        <v>16</v>
      </c>
      <c r="M3094" s="2">
        <f t="shared" si="195"/>
        <v>42690.364583333336</v>
      </c>
    </row>
    <row r="3095" spans="1:13" x14ac:dyDescent="0.35">
      <c r="A3095">
        <v>-3.7756202804746501</v>
      </c>
      <c r="B3095" t="s">
        <v>409</v>
      </c>
      <c r="C3095" t="s">
        <v>2640</v>
      </c>
      <c r="D3095">
        <v>20161118031500</v>
      </c>
      <c r="E3095" s="1">
        <f>IF(SUMPRODUCT(--ISNUMBER(SEARCH({"ECON_EARNINGSREPORT","ECON_STOCKMARKET"},C3095)))&gt;0,1,0)</f>
        <v>0</v>
      </c>
      <c r="F3095" s="1">
        <f>IF(SUMPRODUCT(--ISNUMBER(SEARCH({"ENV_"},C3095)))&gt;0,1,0)</f>
        <v>1</v>
      </c>
      <c r="G3095" s="1">
        <f>IF(SUMPRODUCT(--ISNUMBER(SEARCH({"DISCRIMINATION","HARASSMENT","HATE_SPEECH","GENDER_VIOLENCE"},C3095)))&gt;0,1,0)</f>
        <v>0</v>
      </c>
      <c r="H3095" s="1">
        <f>IF(SUMPRODUCT(--ISNUMBER(SEARCH({"LEGALIZE","LEGISLATION","TRIAL"},C3095)))&gt;0,1,0)</f>
        <v>1</v>
      </c>
      <c r="I3095" s="1">
        <f>IF(SUMPRODUCT(--ISNUMBER(SEARCH({"LEADER"},C3095)))&gt;0,1,0)</f>
        <v>1</v>
      </c>
      <c r="J3095" t="str">
        <f t="shared" si="192"/>
        <v>2016</v>
      </c>
      <c r="K3095" t="str">
        <f t="shared" si="193"/>
        <v>11</v>
      </c>
      <c r="L3095" t="str">
        <f t="shared" si="194"/>
        <v>18</v>
      </c>
      <c r="M3095" s="2">
        <f t="shared" si="195"/>
        <v>42692.135416666664</v>
      </c>
    </row>
    <row r="3096" spans="1:13" x14ac:dyDescent="0.35">
      <c r="A3096">
        <v>-0.35714285714285698</v>
      </c>
      <c r="B3096" t="s">
        <v>2559</v>
      </c>
      <c r="C3096" t="s">
        <v>2641</v>
      </c>
      <c r="D3096">
        <v>20161118010000</v>
      </c>
      <c r="E3096" s="1">
        <f>IF(SUMPRODUCT(--ISNUMBER(SEARCH({"ECON_EARNINGSREPORT","ECON_STOCKMARKET"},C3096)))&gt;0,1,0)</f>
        <v>1</v>
      </c>
      <c r="F3096" s="1">
        <f>IF(SUMPRODUCT(--ISNUMBER(SEARCH({"ENV_"},C3096)))&gt;0,1,0)</f>
        <v>1</v>
      </c>
      <c r="G3096" s="1">
        <f>IF(SUMPRODUCT(--ISNUMBER(SEARCH({"DISCRIMINATION","HARASSMENT","HATE_SPEECH","GENDER_VIOLENCE"},C3096)))&gt;0,1,0)</f>
        <v>0</v>
      </c>
      <c r="H3096" s="1">
        <f>IF(SUMPRODUCT(--ISNUMBER(SEARCH({"LEGALIZE","LEGISLATION","TRIAL"},C3096)))&gt;0,1,0)</f>
        <v>0</v>
      </c>
      <c r="I3096" s="1">
        <f>IF(SUMPRODUCT(--ISNUMBER(SEARCH({"LEADER"},C3096)))&gt;0,1,0)</f>
        <v>0</v>
      </c>
      <c r="J3096" t="str">
        <f t="shared" si="192"/>
        <v>2016</v>
      </c>
      <c r="K3096" t="str">
        <f t="shared" si="193"/>
        <v>11</v>
      </c>
      <c r="L3096" t="str">
        <f t="shared" si="194"/>
        <v>18</v>
      </c>
      <c r="M3096" s="2">
        <f t="shared" si="195"/>
        <v>42692.041666666664</v>
      </c>
    </row>
    <row r="3097" spans="1:13" x14ac:dyDescent="0.35">
      <c r="A3097">
        <v>2.0512820512820502</v>
      </c>
      <c r="B3097" t="s">
        <v>2559</v>
      </c>
      <c r="C3097" t="s">
        <v>2642</v>
      </c>
      <c r="D3097">
        <v>20161118010000</v>
      </c>
      <c r="E3097" s="1">
        <f>IF(SUMPRODUCT(--ISNUMBER(SEARCH({"ECON_EARNINGSREPORT","ECON_STOCKMARKET"},C3097)))&gt;0,1,0)</f>
        <v>0</v>
      </c>
      <c r="F3097" s="1">
        <f>IF(SUMPRODUCT(--ISNUMBER(SEARCH({"ENV_"},C3097)))&gt;0,1,0)</f>
        <v>0</v>
      </c>
      <c r="G3097" s="1">
        <f>IF(SUMPRODUCT(--ISNUMBER(SEARCH({"DISCRIMINATION","HARASSMENT","HATE_SPEECH","GENDER_VIOLENCE"},C3097)))&gt;0,1,0)</f>
        <v>0</v>
      </c>
      <c r="H3097" s="1">
        <f>IF(SUMPRODUCT(--ISNUMBER(SEARCH({"LEGALIZE","LEGISLATION","TRIAL"},C3097)))&gt;0,1,0)</f>
        <v>0</v>
      </c>
      <c r="I3097" s="1">
        <f>IF(SUMPRODUCT(--ISNUMBER(SEARCH({"LEADER"},C3097)))&gt;0,1,0)</f>
        <v>0</v>
      </c>
      <c r="J3097" t="str">
        <f t="shared" si="192"/>
        <v>2016</v>
      </c>
      <c r="K3097" t="str">
        <f t="shared" si="193"/>
        <v>11</v>
      </c>
      <c r="L3097" t="str">
        <f t="shared" si="194"/>
        <v>18</v>
      </c>
      <c r="M3097" s="2">
        <f t="shared" si="195"/>
        <v>42692.041666666664</v>
      </c>
    </row>
    <row r="3098" spans="1:13" x14ac:dyDescent="0.35">
      <c r="A3098">
        <v>0.76502732240437199</v>
      </c>
      <c r="B3098" t="s">
        <v>2559</v>
      </c>
      <c r="C3098" t="s">
        <v>2643</v>
      </c>
      <c r="D3098">
        <v>20161118194500</v>
      </c>
      <c r="E3098" s="1">
        <f>IF(SUMPRODUCT(--ISNUMBER(SEARCH({"ECON_EARNINGSREPORT","ECON_STOCKMARKET"},C3098)))&gt;0,1,0)</f>
        <v>1</v>
      </c>
      <c r="F3098" s="1">
        <f>IF(SUMPRODUCT(--ISNUMBER(SEARCH({"ENV_"},C3098)))&gt;0,1,0)</f>
        <v>0</v>
      </c>
      <c r="G3098" s="1">
        <f>IF(SUMPRODUCT(--ISNUMBER(SEARCH({"DISCRIMINATION","HARASSMENT","HATE_SPEECH","GENDER_VIOLENCE"},C3098)))&gt;0,1,0)</f>
        <v>0</v>
      </c>
      <c r="H3098" s="1">
        <f>IF(SUMPRODUCT(--ISNUMBER(SEARCH({"LEGALIZE","LEGISLATION","TRIAL"},C3098)))&gt;0,1,0)</f>
        <v>1</v>
      </c>
      <c r="I3098" s="1">
        <f>IF(SUMPRODUCT(--ISNUMBER(SEARCH({"LEADER"},C3098)))&gt;0,1,0)</f>
        <v>0</v>
      </c>
      <c r="J3098" t="str">
        <f t="shared" si="192"/>
        <v>2016</v>
      </c>
      <c r="K3098" t="str">
        <f t="shared" si="193"/>
        <v>11</v>
      </c>
      <c r="L3098" t="str">
        <f t="shared" si="194"/>
        <v>18</v>
      </c>
      <c r="M3098" s="2">
        <f t="shared" si="195"/>
        <v>42692.822916666664</v>
      </c>
    </row>
    <row r="3099" spans="1:13" x14ac:dyDescent="0.35">
      <c r="A3099">
        <v>5.2158273381295004</v>
      </c>
      <c r="B3099" t="s">
        <v>318</v>
      </c>
      <c r="C3099" t="s">
        <v>2570</v>
      </c>
      <c r="D3099">
        <v>20161118184500</v>
      </c>
      <c r="E3099" s="1">
        <f>IF(SUMPRODUCT(--ISNUMBER(SEARCH({"ECON_EARNINGSREPORT","ECON_STOCKMARKET"},C3099)))&gt;0,1,0)</f>
        <v>0</v>
      </c>
      <c r="F3099" s="1">
        <f>IF(SUMPRODUCT(--ISNUMBER(SEARCH({"ENV_"},C3099)))&gt;0,1,0)</f>
        <v>0</v>
      </c>
      <c r="G3099" s="1">
        <f>IF(SUMPRODUCT(--ISNUMBER(SEARCH({"DISCRIMINATION","HARASSMENT","HATE_SPEECH","GENDER_VIOLENCE"},C3099)))&gt;0,1,0)</f>
        <v>0</v>
      </c>
      <c r="H3099" s="1">
        <f>IF(SUMPRODUCT(--ISNUMBER(SEARCH({"LEGALIZE","LEGISLATION","TRIAL"},C3099)))&gt;0,1,0)</f>
        <v>0</v>
      </c>
      <c r="I3099" s="1">
        <f>IF(SUMPRODUCT(--ISNUMBER(SEARCH({"LEADER"},C3099)))&gt;0,1,0)</f>
        <v>1</v>
      </c>
      <c r="J3099" t="str">
        <f t="shared" si="192"/>
        <v>2016</v>
      </c>
      <c r="K3099" t="str">
        <f t="shared" si="193"/>
        <v>11</v>
      </c>
      <c r="L3099" t="str">
        <f t="shared" si="194"/>
        <v>18</v>
      </c>
      <c r="M3099" s="2">
        <f t="shared" si="195"/>
        <v>42692.78125</v>
      </c>
    </row>
    <row r="3100" spans="1:13" x14ac:dyDescent="0.35">
      <c r="A3100">
        <v>-1.79028132992327</v>
      </c>
      <c r="B3100" t="s">
        <v>2644</v>
      </c>
      <c r="C3100" t="s">
        <v>2645</v>
      </c>
      <c r="D3100">
        <v>20161117234500</v>
      </c>
      <c r="E3100" s="1">
        <f>IF(SUMPRODUCT(--ISNUMBER(SEARCH({"ECON_EARNINGSREPORT","ECON_STOCKMARKET"},C3100)))&gt;0,1,0)</f>
        <v>0</v>
      </c>
      <c r="F3100" s="1">
        <f>IF(SUMPRODUCT(--ISNUMBER(SEARCH({"ENV_"},C3100)))&gt;0,1,0)</f>
        <v>1</v>
      </c>
      <c r="G3100" s="1">
        <f>IF(SUMPRODUCT(--ISNUMBER(SEARCH({"DISCRIMINATION","HARASSMENT","HATE_SPEECH","GENDER_VIOLENCE"},C3100)))&gt;0,1,0)</f>
        <v>0</v>
      </c>
      <c r="H3100" s="1">
        <f>IF(SUMPRODUCT(--ISNUMBER(SEARCH({"LEGALIZE","LEGISLATION","TRIAL"},C3100)))&gt;0,1,0)</f>
        <v>1</v>
      </c>
      <c r="I3100" s="1">
        <f>IF(SUMPRODUCT(--ISNUMBER(SEARCH({"LEADER"},C3100)))&gt;0,1,0)</f>
        <v>1</v>
      </c>
      <c r="J3100" t="str">
        <f t="shared" si="192"/>
        <v>2016</v>
      </c>
      <c r="K3100" t="str">
        <f t="shared" si="193"/>
        <v>11</v>
      </c>
      <c r="L3100" t="str">
        <f t="shared" si="194"/>
        <v>17</v>
      </c>
      <c r="M3100" s="2">
        <f t="shared" si="195"/>
        <v>42691.989583333336</v>
      </c>
    </row>
    <row r="3101" spans="1:13" x14ac:dyDescent="0.35">
      <c r="A3101">
        <v>-2.0547945205479499</v>
      </c>
      <c r="B3101" t="s">
        <v>2646</v>
      </c>
      <c r="C3101" t="s">
        <v>2511</v>
      </c>
      <c r="D3101">
        <v>20161101224500</v>
      </c>
      <c r="E3101" s="1">
        <f>IF(SUMPRODUCT(--ISNUMBER(SEARCH({"ECON_EARNINGSREPORT","ECON_STOCKMARKET"},C3101)))&gt;0,1,0)</f>
        <v>0</v>
      </c>
      <c r="F3101" s="1">
        <f>IF(SUMPRODUCT(--ISNUMBER(SEARCH({"ENV_"},C3101)))&gt;0,1,0)</f>
        <v>0</v>
      </c>
      <c r="G3101" s="1">
        <f>IF(SUMPRODUCT(--ISNUMBER(SEARCH({"DISCRIMINATION","HARASSMENT","HATE_SPEECH","GENDER_VIOLENCE"},C3101)))&gt;0,1,0)</f>
        <v>0</v>
      </c>
      <c r="H3101" s="1">
        <f>IF(SUMPRODUCT(--ISNUMBER(SEARCH({"LEGALIZE","LEGISLATION","TRIAL"},C3101)))&gt;0,1,0)</f>
        <v>1</v>
      </c>
      <c r="I3101" s="1">
        <f>IF(SUMPRODUCT(--ISNUMBER(SEARCH({"LEADER"},C3101)))&gt;0,1,0)</f>
        <v>0</v>
      </c>
      <c r="J3101" t="str">
        <f t="shared" si="192"/>
        <v>2016</v>
      </c>
      <c r="K3101" t="str">
        <f t="shared" si="193"/>
        <v>11</v>
      </c>
      <c r="L3101" t="str">
        <f t="shared" si="194"/>
        <v>01</v>
      </c>
      <c r="M3101" s="2">
        <f t="shared" si="195"/>
        <v>42675.947916666664</v>
      </c>
    </row>
    <row r="3102" spans="1:13" x14ac:dyDescent="0.35">
      <c r="A3102">
        <v>-1.82926829268293</v>
      </c>
      <c r="B3102" t="s">
        <v>161</v>
      </c>
      <c r="C3102" t="s">
        <v>2511</v>
      </c>
      <c r="D3102">
        <v>20161101224500</v>
      </c>
      <c r="E3102" s="1">
        <f>IF(SUMPRODUCT(--ISNUMBER(SEARCH({"ECON_EARNINGSREPORT","ECON_STOCKMARKET"},C3102)))&gt;0,1,0)</f>
        <v>0</v>
      </c>
      <c r="F3102" s="1">
        <f>IF(SUMPRODUCT(--ISNUMBER(SEARCH({"ENV_"},C3102)))&gt;0,1,0)</f>
        <v>0</v>
      </c>
      <c r="G3102" s="1">
        <f>IF(SUMPRODUCT(--ISNUMBER(SEARCH({"DISCRIMINATION","HARASSMENT","HATE_SPEECH","GENDER_VIOLENCE"},C3102)))&gt;0,1,0)</f>
        <v>0</v>
      </c>
      <c r="H3102" s="1">
        <f>IF(SUMPRODUCT(--ISNUMBER(SEARCH({"LEGALIZE","LEGISLATION","TRIAL"},C3102)))&gt;0,1,0)</f>
        <v>1</v>
      </c>
      <c r="I3102" s="1">
        <f>IF(SUMPRODUCT(--ISNUMBER(SEARCH({"LEADER"},C3102)))&gt;0,1,0)</f>
        <v>0</v>
      </c>
      <c r="J3102" t="str">
        <f t="shared" si="192"/>
        <v>2016</v>
      </c>
      <c r="K3102" t="str">
        <f t="shared" si="193"/>
        <v>11</v>
      </c>
      <c r="L3102" t="str">
        <f t="shared" si="194"/>
        <v>01</v>
      </c>
      <c r="M3102" s="2">
        <f t="shared" si="195"/>
        <v>42675.947916666664</v>
      </c>
    </row>
    <row r="3103" spans="1:13" x14ac:dyDescent="0.35">
      <c r="A3103">
        <v>-1.3605442176870699</v>
      </c>
      <c r="B3103" t="s">
        <v>805</v>
      </c>
      <c r="C3103" t="s">
        <v>2511</v>
      </c>
      <c r="D3103">
        <v>20161101221500</v>
      </c>
      <c r="E3103" s="1">
        <f>IF(SUMPRODUCT(--ISNUMBER(SEARCH({"ECON_EARNINGSREPORT","ECON_STOCKMARKET"},C3103)))&gt;0,1,0)</f>
        <v>0</v>
      </c>
      <c r="F3103" s="1">
        <f>IF(SUMPRODUCT(--ISNUMBER(SEARCH({"ENV_"},C3103)))&gt;0,1,0)</f>
        <v>0</v>
      </c>
      <c r="G3103" s="1">
        <f>IF(SUMPRODUCT(--ISNUMBER(SEARCH({"DISCRIMINATION","HARASSMENT","HATE_SPEECH","GENDER_VIOLENCE"},C3103)))&gt;0,1,0)</f>
        <v>0</v>
      </c>
      <c r="H3103" s="1">
        <f>IF(SUMPRODUCT(--ISNUMBER(SEARCH({"LEGALIZE","LEGISLATION","TRIAL"},C3103)))&gt;0,1,0)</f>
        <v>1</v>
      </c>
      <c r="I3103" s="1">
        <f>IF(SUMPRODUCT(--ISNUMBER(SEARCH({"LEADER"},C3103)))&gt;0,1,0)</f>
        <v>0</v>
      </c>
      <c r="J3103" t="str">
        <f t="shared" si="192"/>
        <v>2016</v>
      </c>
      <c r="K3103" t="str">
        <f t="shared" si="193"/>
        <v>11</v>
      </c>
      <c r="L3103" t="str">
        <f t="shared" si="194"/>
        <v>01</v>
      </c>
      <c r="M3103" s="2">
        <f t="shared" si="195"/>
        <v>42675.927083333336</v>
      </c>
    </row>
    <row r="3104" spans="1:13" x14ac:dyDescent="0.35">
      <c r="A3104">
        <v>-1.40845070422535</v>
      </c>
      <c r="B3104" t="s">
        <v>489</v>
      </c>
      <c r="C3104" t="s">
        <v>2511</v>
      </c>
      <c r="D3104">
        <v>20161101220000</v>
      </c>
      <c r="E3104" s="1">
        <f>IF(SUMPRODUCT(--ISNUMBER(SEARCH({"ECON_EARNINGSREPORT","ECON_STOCKMARKET"},C3104)))&gt;0,1,0)</f>
        <v>0</v>
      </c>
      <c r="F3104" s="1">
        <f>IF(SUMPRODUCT(--ISNUMBER(SEARCH({"ENV_"},C3104)))&gt;0,1,0)</f>
        <v>0</v>
      </c>
      <c r="G3104" s="1">
        <f>IF(SUMPRODUCT(--ISNUMBER(SEARCH({"DISCRIMINATION","HARASSMENT","HATE_SPEECH","GENDER_VIOLENCE"},C3104)))&gt;0,1,0)</f>
        <v>0</v>
      </c>
      <c r="H3104" s="1">
        <f>IF(SUMPRODUCT(--ISNUMBER(SEARCH({"LEGALIZE","LEGISLATION","TRIAL"},C3104)))&gt;0,1,0)</f>
        <v>1</v>
      </c>
      <c r="I3104" s="1">
        <f>IF(SUMPRODUCT(--ISNUMBER(SEARCH({"LEADER"},C3104)))&gt;0,1,0)</f>
        <v>0</v>
      </c>
      <c r="J3104" t="str">
        <f t="shared" si="192"/>
        <v>2016</v>
      </c>
      <c r="K3104" t="str">
        <f t="shared" si="193"/>
        <v>11</v>
      </c>
      <c r="L3104" t="str">
        <f t="shared" si="194"/>
        <v>01</v>
      </c>
      <c r="M3104" s="2">
        <f t="shared" si="195"/>
        <v>42675.916666666664</v>
      </c>
    </row>
    <row r="3105" spans="1:13" x14ac:dyDescent="0.35">
      <c r="A3105">
        <v>-1.40845070422535</v>
      </c>
      <c r="B3105" t="s">
        <v>955</v>
      </c>
      <c r="C3105" t="s">
        <v>2511</v>
      </c>
      <c r="D3105">
        <v>20161101220000</v>
      </c>
      <c r="E3105" s="1">
        <f>IF(SUMPRODUCT(--ISNUMBER(SEARCH({"ECON_EARNINGSREPORT","ECON_STOCKMARKET"},C3105)))&gt;0,1,0)</f>
        <v>0</v>
      </c>
      <c r="F3105" s="1">
        <f>IF(SUMPRODUCT(--ISNUMBER(SEARCH({"ENV_"},C3105)))&gt;0,1,0)</f>
        <v>0</v>
      </c>
      <c r="G3105" s="1">
        <f>IF(SUMPRODUCT(--ISNUMBER(SEARCH({"DISCRIMINATION","HARASSMENT","HATE_SPEECH","GENDER_VIOLENCE"},C3105)))&gt;0,1,0)</f>
        <v>0</v>
      </c>
      <c r="H3105" s="1">
        <f>IF(SUMPRODUCT(--ISNUMBER(SEARCH({"LEGALIZE","LEGISLATION","TRIAL"},C3105)))&gt;0,1,0)</f>
        <v>1</v>
      </c>
      <c r="I3105" s="1">
        <f>IF(SUMPRODUCT(--ISNUMBER(SEARCH({"LEADER"},C3105)))&gt;0,1,0)</f>
        <v>0</v>
      </c>
      <c r="J3105" t="str">
        <f t="shared" si="192"/>
        <v>2016</v>
      </c>
      <c r="K3105" t="str">
        <f t="shared" si="193"/>
        <v>11</v>
      </c>
      <c r="L3105" t="str">
        <f t="shared" si="194"/>
        <v>01</v>
      </c>
      <c r="M3105" s="2">
        <f t="shared" si="195"/>
        <v>42675.916666666664</v>
      </c>
    </row>
    <row r="3106" spans="1:13" x14ac:dyDescent="0.35">
      <c r="A3106">
        <v>-1.40845070422535</v>
      </c>
      <c r="B3106" t="s">
        <v>558</v>
      </c>
      <c r="C3106" t="s">
        <v>2511</v>
      </c>
      <c r="D3106">
        <v>20161101220000</v>
      </c>
      <c r="E3106" s="1">
        <f>IF(SUMPRODUCT(--ISNUMBER(SEARCH({"ECON_EARNINGSREPORT","ECON_STOCKMARKET"},C3106)))&gt;0,1,0)</f>
        <v>0</v>
      </c>
      <c r="F3106" s="1">
        <f>IF(SUMPRODUCT(--ISNUMBER(SEARCH({"ENV_"},C3106)))&gt;0,1,0)</f>
        <v>0</v>
      </c>
      <c r="G3106" s="1">
        <f>IF(SUMPRODUCT(--ISNUMBER(SEARCH({"DISCRIMINATION","HARASSMENT","HATE_SPEECH","GENDER_VIOLENCE"},C3106)))&gt;0,1,0)</f>
        <v>0</v>
      </c>
      <c r="H3106" s="1">
        <f>IF(SUMPRODUCT(--ISNUMBER(SEARCH({"LEGALIZE","LEGISLATION","TRIAL"},C3106)))&gt;0,1,0)</f>
        <v>1</v>
      </c>
      <c r="I3106" s="1">
        <f>IF(SUMPRODUCT(--ISNUMBER(SEARCH({"LEADER"},C3106)))&gt;0,1,0)</f>
        <v>0</v>
      </c>
      <c r="J3106" t="str">
        <f t="shared" si="192"/>
        <v>2016</v>
      </c>
      <c r="K3106" t="str">
        <f t="shared" si="193"/>
        <v>11</v>
      </c>
      <c r="L3106" t="str">
        <f t="shared" si="194"/>
        <v>01</v>
      </c>
      <c r="M3106" s="2">
        <f t="shared" si="195"/>
        <v>42675.916666666664</v>
      </c>
    </row>
    <row r="3107" spans="1:13" x14ac:dyDescent="0.35">
      <c r="A3107">
        <v>-2.9197080291970798</v>
      </c>
      <c r="B3107" t="s">
        <v>2647</v>
      </c>
      <c r="C3107" t="s">
        <v>2544</v>
      </c>
      <c r="D3107">
        <v>20161102003000</v>
      </c>
      <c r="E3107" s="1">
        <f>IF(SUMPRODUCT(--ISNUMBER(SEARCH({"ECON_EARNINGSREPORT","ECON_STOCKMARKET"},C3107)))&gt;0,1,0)</f>
        <v>0</v>
      </c>
      <c r="F3107" s="1">
        <f>IF(SUMPRODUCT(--ISNUMBER(SEARCH({"ENV_"},C3107)))&gt;0,1,0)</f>
        <v>0</v>
      </c>
      <c r="G3107" s="1">
        <f>IF(SUMPRODUCT(--ISNUMBER(SEARCH({"DISCRIMINATION","HARASSMENT","HATE_SPEECH","GENDER_VIOLENCE"},C3107)))&gt;0,1,0)</f>
        <v>0</v>
      </c>
      <c r="H3107" s="1">
        <f>IF(SUMPRODUCT(--ISNUMBER(SEARCH({"LEGALIZE","LEGISLATION","TRIAL"},C3107)))&gt;0,1,0)</f>
        <v>1</v>
      </c>
      <c r="I3107" s="1">
        <f>IF(SUMPRODUCT(--ISNUMBER(SEARCH({"LEADER"},C3107)))&gt;0,1,0)</f>
        <v>0</v>
      </c>
      <c r="J3107" t="str">
        <f t="shared" si="192"/>
        <v>2016</v>
      </c>
      <c r="K3107" t="str">
        <f t="shared" si="193"/>
        <v>11</v>
      </c>
      <c r="L3107" t="str">
        <f t="shared" si="194"/>
        <v>02</v>
      </c>
      <c r="M3107" s="2">
        <f t="shared" si="195"/>
        <v>42676.020833333336</v>
      </c>
    </row>
    <row r="3108" spans="1:13" x14ac:dyDescent="0.35">
      <c r="A3108">
        <v>-1.28865979381443</v>
      </c>
      <c r="B3108" t="s">
        <v>2648</v>
      </c>
      <c r="C3108" t="s">
        <v>2649</v>
      </c>
      <c r="D3108">
        <v>20161102003000</v>
      </c>
      <c r="E3108" s="1">
        <f>IF(SUMPRODUCT(--ISNUMBER(SEARCH({"ECON_EARNINGSREPORT","ECON_STOCKMARKET"},C3108)))&gt;0,1,0)</f>
        <v>0</v>
      </c>
      <c r="F3108" s="1">
        <f>IF(SUMPRODUCT(--ISNUMBER(SEARCH({"ENV_"},C3108)))&gt;0,1,0)</f>
        <v>0</v>
      </c>
      <c r="G3108" s="1">
        <f>IF(SUMPRODUCT(--ISNUMBER(SEARCH({"DISCRIMINATION","HARASSMENT","HATE_SPEECH","GENDER_VIOLENCE"},C3108)))&gt;0,1,0)</f>
        <v>0</v>
      </c>
      <c r="H3108" s="1">
        <f>IF(SUMPRODUCT(--ISNUMBER(SEARCH({"LEGALIZE","LEGISLATION","TRIAL"},C3108)))&gt;0,1,0)</f>
        <v>1</v>
      </c>
      <c r="I3108" s="1">
        <f>IF(SUMPRODUCT(--ISNUMBER(SEARCH({"LEADER"},C3108)))&gt;0,1,0)</f>
        <v>0</v>
      </c>
      <c r="J3108" t="str">
        <f t="shared" si="192"/>
        <v>2016</v>
      </c>
      <c r="K3108" t="str">
        <f t="shared" si="193"/>
        <v>11</v>
      </c>
      <c r="L3108" t="str">
        <f t="shared" si="194"/>
        <v>02</v>
      </c>
      <c r="M3108" s="2">
        <f t="shared" si="195"/>
        <v>42676.020833333336</v>
      </c>
    </row>
    <row r="3109" spans="1:13" x14ac:dyDescent="0.35">
      <c r="A3109">
        <v>-3.0888030888030902</v>
      </c>
      <c r="B3109" t="s">
        <v>2621</v>
      </c>
      <c r="C3109" t="s">
        <v>2514</v>
      </c>
      <c r="D3109">
        <v>20161102043000</v>
      </c>
      <c r="E3109" s="1">
        <f>IF(SUMPRODUCT(--ISNUMBER(SEARCH({"ECON_EARNINGSREPORT","ECON_STOCKMARKET"},C3109)))&gt;0,1,0)</f>
        <v>0</v>
      </c>
      <c r="F3109" s="1">
        <f>IF(SUMPRODUCT(--ISNUMBER(SEARCH({"ENV_"},C3109)))&gt;0,1,0)</f>
        <v>0</v>
      </c>
      <c r="G3109" s="1">
        <f>IF(SUMPRODUCT(--ISNUMBER(SEARCH({"DISCRIMINATION","HARASSMENT","HATE_SPEECH","GENDER_VIOLENCE"},C3109)))&gt;0,1,0)</f>
        <v>0</v>
      </c>
      <c r="H3109" s="1">
        <f>IF(SUMPRODUCT(--ISNUMBER(SEARCH({"LEGALIZE","LEGISLATION","TRIAL"},C3109)))&gt;0,1,0)</f>
        <v>1</v>
      </c>
      <c r="I3109" s="1">
        <f>IF(SUMPRODUCT(--ISNUMBER(SEARCH({"LEADER"},C3109)))&gt;0,1,0)</f>
        <v>0</v>
      </c>
      <c r="J3109" t="str">
        <f t="shared" si="192"/>
        <v>2016</v>
      </c>
      <c r="K3109" t="str">
        <f t="shared" si="193"/>
        <v>11</v>
      </c>
      <c r="L3109" t="str">
        <f t="shared" si="194"/>
        <v>02</v>
      </c>
      <c r="M3109" s="2">
        <f t="shared" si="195"/>
        <v>42676.1875</v>
      </c>
    </row>
    <row r="3110" spans="1:13" x14ac:dyDescent="0.35">
      <c r="A3110">
        <v>2.0689655172413799</v>
      </c>
      <c r="B3110" t="s">
        <v>193</v>
      </c>
      <c r="D3110">
        <v>20161101164500</v>
      </c>
      <c r="E3110" s="1">
        <f>IF(SUMPRODUCT(--ISNUMBER(SEARCH({"ECON_EARNINGSREPORT","ECON_STOCKMARKET"},C3110)))&gt;0,1,0)</f>
        <v>0</v>
      </c>
      <c r="F3110" s="1">
        <f>IF(SUMPRODUCT(--ISNUMBER(SEARCH({"ENV_"},C3110)))&gt;0,1,0)</f>
        <v>0</v>
      </c>
      <c r="G3110" s="1">
        <f>IF(SUMPRODUCT(--ISNUMBER(SEARCH({"DISCRIMINATION","HARASSMENT","HATE_SPEECH","GENDER_VIOLENCE"},C3110)))&gt;0,1,0)</f>
        <v>0</v>
      </c>
      <c r="H3110" s="1">
        <f>IF(SUMPRODUCT(--ISNUMBER(SEARCH({"LEGALIZE","LEGISLATION","TRIAL"},C3110)))&gt;0,1,0)</f>
        <v>0</v>
      </c>
      <c r="I3110" s="1">
        <f>IF(SUMPRODUCT(--ISNUMBER(SEARCH({"LEADER"},C3110)))&gt;0,1,0)</f>
        <v>0</v>
      </c>
      <c r="J3110" t="str">
        <f t="shared" si="192"/>
        <v>2016</v>
      </c>
      <c r="K3110" t="str">
        <f t="shared" si="193"/>
        <v>11</v>
      </c>
      <c r="L3110" t="str">
        <f t="shared" si="194"/>
        <v>01</v>
      </c>
      <c r="M3110" s="2">
        <f t="shared" si="195"/>
        <v>42675.697916666664</v>
      </c>
    </row>
    <row r="3111" spans="1:13" x14ac:dyDescent="0.35">
      <c r="A3111">
        <v>1.7291066282420799</v>
      </c>
      <c r="B3111" t="s">
        <v>363</v>
      </c>
      <c r="C3111" t="s">
        <v>2650</v>
      </c>
      <c r="D3111">
        <v>20161119130000</v>
      </c>
      <c r="E3111" s="1">
        <f>IF(SUMPRODUCT(--ISNUMBER(SEARCH({"ECON_EARNINGSREPORT","ECON_STOCKMARKET"},C3111)))&gt;0,1,0)</f>
        <v>0</v>
      </c>
      <c r="F3111" s="1">
        <f>IF(SUMPRODUCT(--ISNUMBER(SEARCH({"ENV_"},C3111)))&gt;0,1,0)</f>
        <v>1</v>
      </c>
      <c r="G3111" s="1">
        <f>IF(SUMPRODUCT(--ISNUMBER(SEARCH({"DISCRIMINATION","HARASSMENT","HATE_SPEECH","GENDER_VIOLENCE"},C3111)))&gt;0,1,0)</f>
        <v>0</v>
      </c>
      <c r="H3111" s="1">
        <f>IF(SUMPRODUCT(--ISNUMBER(SEARCH({"LEGALIZE","LEGISLATION","TRIAL"},C3111)))&gt;0,1,0)</f>
        <v>0</v>
      </c>
      <c r="I3111" s="1">
        <f>IF(SUMPRODUCT(--ISNUMBER(SEARCH({"LEADER"},C3111)))&gt;0,1,0)</f>
        <v>0</v>
      </c>
      <c r="J3111" t="str">
        <f t="shared" si="192"/>
        <v>2016</v>
      </c>
      <c r="K3111" t="str">
        <f t="shared" si="193"/>
        <v>11</v>
      </c>
      <c r="L3111" t="str">
        <f t="shared" si="194"/>
        <v>19</v>
      </c>
      <c r="M3111" s="2">
        <f t="shared" si="195"/>
        <v>42693.541666666664</v>
      </c>
    </row>
    <row r="3112" spans="1:13" x14ac:dyDescent="0.35">
      <c r="A3112">
        <v>2.2346368715083802</v>
      </c>
      <c r="B3112" t="s">
        <v>2559</v>
      </c>
      <c r="D3112">
        <v>20161118060000</v>
      </c>
      <c r="E3112" s="1">
        <f>IF(SUMPRODUCT(--ISNUMBER(SEARCH({"ECON_EARNINGSREPORT","ECON_STOCKMARKET"},C3112)))&gt;0,1,0)</f>
        <v>0</v>
      </c>
      <c r="F3112" s="1">
        <f>IF(SUMPRODUCT(--ISNUMBER(SEARCH({"ENV_"},C3112)))&gt;0,1,0)</f>
        <v>0</v>
      </c>
      <c r="G3112" s="1">
        <f>IF(SUMPRODUCT(--ISNUMBER(SEARCH({"DISCRIMINATION","HARASSMENT","HATE_SPEECH","GENDER_VIOLENCE"},C3112)))&gt;0,1,0)</f>
        <v>0</v>
      </c>
      <c r="H3112" s="1">
        <f>IF(SUMPRODUCT(--ISNUMBER(SEARCH({"LEGALIZE","LEGISLATION","TRIAL"},C3112)))&gt;0,1,0)</f>
        <v>0</v>
      </c>
      <c r="I3112" s="1">
        <f>IF(SUMPRODUCT(--ISNUMBER(SEARCH({"LEADER"},C3112)))&gt;0,1,0)</f>
        <v>0</v>
      </c>
      <c r="J3112" t="str">
        <f t="shared" si="192"/>
        <v>2016</v>
      </c>
      <c r="K3112" t="str">
        <f t="shared" si="193"/>
        <v>11</v>
      </c>
      <c r="L3112" t="str">
        <f t="shared" si="194"/>
        <v>18</v>
      </c>
      <c r="M3112" s="2">
        <f t="shared" si="195"/>
        <v>42692.25</v>
      </c>
    </row>
    <row r="3113" spans="1:13" x14ac:dyDescent="0.35">
      <c r="A3113">
        <v>5</v>
      </c>
      <c r="B3113" t="s">
        <v>2559</v>
      </c>
      <c r="C3113" t="s">
        <v>2651</v>
      </c>
      <c r="D3113">
        <v>20161118010000</v>
      </c>
      <c r="E3113" s="1">
        <f>IF(SUMPRODUCT(--ISNUMBER(SEARCH({"ECON_EARNINGSREPORT","ECON_STOCKMARKET"},C3113)))&gt;0,1,0)</f>
        <v>0</v>
      </c>
      <c r="F3113" s="1">
        <f>IF(SUMPRODUCT(--ISNUMBER(SEARCH({"ENV_"},C3113)))&gt;0,1,0)</f>
        <v>0</v>
      </c>
      <c r="G3113" s="1">
        <f>IF(SUMPRODUCT(--ISNUMBER(SEARCH({"DISCRIMINATION","HARASSMENT","HATE_SPEECH","GENDER_VIOLENCE"},C3113)))&gt;0,1,0)</f>
        <v>0</v>
      </c>
      <c r="H3113" s="1">
        <f>IF(SUMPRODUCT(--ISNUMBER(SEARCH({"LEGALIZE","LEGISLATION","TRIAL"},C3113)))&gt;0,1,0)</f>
        <v>0</v>
      </c>
      <c r="I3113" s="1">
        <f>IF(SUMPRODUCT(--ISNUMBER(SEARCH({"LEADER"},C3113)))&gt;0,1,0)</f>
        <v>0</v>
      </c>
      <c r="J3113" t="str">
        <f t="shared" si="192"/>
        <v>2016</v>
      </c>
      <c r="K3113" t="str">
        <f t="shared" si="193"/>
        <v>11</v>
      </c>
      <c r="L3113" t="str">
        <f t="shared" si="194"/>
        <v>18</v>
      </c>
      <c r="M3113" s="2">
        <f t="shared" si="195"/>
        <v>42692.041666666664</v>
      </c>
    </row>
    <row r="3114" spans="1:13" x14ac:dyDescent="0.35">
      <c r="A3114">
        <v>2.3463687150838002</v>
      </c>
      <c r="B3114" t="s">
        <v>195</v>
      </c>
      <c r="C3114" t="s">
        <v>2652</v>
      </c>
      <c r="D3114">
        <v>20161115094500</v>
      </c>
      <c r="E3114" s="1">
        <f>IF(SUMPRODUCT(--ISNUMBER(SEARCH({"ECON_EARNINGSREPORT","ECON_STOCKMARKET"},C3114)))&gt;0,1,0)</f>
        <v>0</v>
      </c>
      <c r="F3114" s="1">
        <f>IF(SUMPRODUCT(--ISNUMBER(SEARCH({"ENV_"},C3114)))&gt;0,1,0)</f>
        <v>0</v>
      </c>
      <c r="G3114" s="1">
        <f>IF(SUMPRODUCT(--ISNUMBER(SEARCH({"DISCRIMINATION","HARASSMENT","HATE_SPEECH","GENDER_VIOLENCE"},C3114)))&gt;0,1,0)</f>
        <v>0</v>
      </c>
      <c r="H3114" s="1">
        <f>IF(SUMPRODUCT(--ISNUMBER(SEARCH({"LEGALIZE","LEGISLATION","TRIAL"},C3114)))&gt;0,1,0)</f>
        <v>0</v>
      </c>
      <c r="I3114" s="1">
        <f>IF(SUMPRODUCT(--ISNUMBER(SEARCH({"LEADER"},C3114)))&gt;0,1,0)</f>
        <v>1</v>
      </c>
      <c r="J3114" t="str">
        <f t="shared" si="192"/>
        <v>2016</v>
      </c>
      <c r="K3114" t="str">
        <f t="shared" si="193"/>
        <v>11</v>
      </c>
      <c r="L3114" t="str">
        <f t="shared" si="194"/>
        <v>15</v>
      </c>
      <c r="M3114" s="2">
        <f t="shared" si="195"/>
        <v>42689.40625</v>
      </c>
    </row>
    <row r="3115" spans="1:13" x14ac:dyDescent="0.35">
      <c r="A3115">
        <v>4.1884816753926701</v>
      </c>
      <c r="B3115" t="s">
        <v>73</v>
      </c>
      <c r="C3115" t="s">
        <v>2533</v>
      </c>
      <c r="D3115">
        <v>20161205133000</v>
      </c>
      <c r="E3115" s="1">
        <f>IF(SUMPRODUCT(--ISNUMBER(SEARCH({"ECON_EARNINGSREPORT","ECON_STOCKMARKET"},C3115)))&gt;0,1,0)</f>
        <v>0</v>
      </c>
      <c r="F3115" s="1">
        <f>IF(SUMPRODUCT(--ISNUMBER(SEARCH({"ENV_"},C3115)))&gt;0,1,0)</f>
        <v>0</v>
      </c>
      <c r="G3115" s="1">
        <f>IF(SUMPRODUCT(--ISNUMBER(SEARCH({"DISCRIMINATION","HARASSMENT","HATE_SPEECH","GENDER_VIOLENCE"},C3115)))&gt;0,1,0)</f>
        <v>0</v>
      </c>
      <c r="H3115" s="1">
        <f>IF(SUMPRODUCT(--ISNUMBER(SEARCH({"LEGALIZE","LEGISLATION","TRIAL"},C3115)))&gt;0,1,0)</f>
        <v>0</v>
      </c>
      <c r="I3115" s="1">
        <f>IF(SUMPRODUCT(--ISNUMBER(SEARCH({"LEADER"},C3115)))&gt;0,1,0)</f>
        <v>1</v>
      </c>
      <c r="J3115" t="str">
        <f t="shared" si="192"/>
        <v>2016</v>
      </c>
      <c r="K3115" t="str">
        <f t="shared" si="193"/>
        <v>12</v>
      </c>
      <c r="L3115" t="str">
        <f t="shared" si="194"/>
        <v>05</v>
      </c>
      <c r="M3115" s="2">
        <f t="shared" si="195"/>
        <v>42709.5625</v>
      </c>
    </row>
    <row r="3116" spans="1:13" x14ac:dyDescent="0.35">
      <c r="A3116">
        <v>-0.69444444444444398</v>
      </c>
      <c r="B3116" t="s">
        <v>1101</v>
      </c>
      <c r="C3116" t="s">
        <v>2513</v>
      </c>
      <c r="D3116">
        <v>20161101223000</v>
      </c>
      <c r="E3116" s="1">
        <f>IF(SUMPRODUCT(--ISNUMBER(SEARCH({"ECON_EARNINGSREPORT","ECON_STOCKMARKET"},C3116)))&gt;0,1,0)</f>
        <v>0</v>
      </c>
      <c r="F3116" s="1">
        <f>IF(SUMPRODUCT(--ISNUMBER(SEARCH({"ENV_"},C3116)))&gt;0,1,0)</f>
        <v>0</v>
      </c>
      <c r="G3116" s="1">
        <f>IF(SUMPRODUCT(--ISNUMBER(SEARCH({"DISCRIMINATION","HARASSMENT","HATE_SPEECH","GENDER_VIOLENCE"},C3116)))&gt;0,1,0)</f>
        <v>0</v>
      </c>
      <c r="H3116" s="1">
        <f>IF(SUMPRODUCT(--ISNUMBER(SEARCH({"LEGALIZE","LEGISLATION","TRIAL"},C3116)))&gt;0,1,0)</f>
        <v>1</v>
      </c>
      <c r="I3116" s="1">
        <f>IF(SUMPRODUCT(--ISNUMBER(SEARCH({"LEADER"},C3116)))&gt;0,1,0)</f>
        <v>0</v>
      </c>
      <c r="J3116" t="str">
        <f t="shared" si="192"/>
        <v>2016</v>
      </c>
      <c r="K3116" t="str">
        <f t="shared" si="193"/>
        <v>11</v>
      </c>
      <c r="L3116" t="str">
        <f t="shared" si="194"/>
        <v>01</v>
      </c>
      <c r="M3116" s="2">
        <f t="shared" si="195"/>
        <v>42675.9375</v>
      </c>
    </row>
    <row r="3117" spans="1:13" x14ac:dyDescent="0.35">
      <c r="A3117">
        <v>-1.40845070422535</v>
      </c>
      <c r="B3117" t="s">
        <v>1948</v>
      </c>
      <c r="C3117" t="s">
        <v>2511</v>
      </c>
      <c r="D3117">
        <v>20161101220000</v>
      </c>
      <c r="E3117" s="1">
        <f>IF(SUMPRODUCT(--ISNUMBER(SEARCH({"ECON_EARNINGSREPORT","ECON_STOCKMARKET"},C3117)))&gt;0,1,0)</f>
        <v>0</v>
      </c>
      <c r="F3117" s="1">
        <f>IF(SUMPRODUCT(--ISNUMBER(SEARCH({"ENV_"},C3117)))&gt;0,1,0)</f>
        <v>0</v>
      </c>
      <c r="G3117" s="1">
        <f>IF(SUMPRODUCT(--ISNUMBER(SEARCH({"DISCRIMINATION","HARASSMENT","HATE_SPEECH","GENDER_VIOLENCE"},C3117)))&gt;0,1,0)</f>
        <v>0</v>
      </c>
      <c r="H3117" s="1">
        <f>IF(SUMPRODUCT(--ISNUMBER(SEARCH({"LEGALIZE","LEGISLATION","TRIAL"},C3117)))&gt;0,1,0)</f>
        <v>1</v>
      </c>
      <c r="I3117" s="1">
        <f>IF(SUMPRODUCT(--ISNUMBER(SEARCH({"LEADER"},C3117)))&gt;0,1,0)</f>
        <v>0</v>
      </c>
      <c r="J3117" t="str">
        <f t="shared" si="192"/>
        <v>2016</v>
      </c>
      <c r="K3117" t="str">
        <f t="shared" si="193"/>
        <v>11</v>
      </c>
      <c r="L3117" t="str">
        <f t="shared" si="194"/>
        <v>01</v>
      </c>
      <c r="M3117" s="2">
        <f t="shared" si="195"/>
        <v>42675.916666666664</v>
      </c>
    </row>
    <row r="3118" spans="1:13" x14ac:dyDescent="0.35">
      <c r="A3118">
        <v>-2.9197080291970798</v>
      </c>
      <c r="B3118" t="s">
        <v>2653</v>
      </c>
      <c r="C3118" t="s">
        <v>2544</v>
      </c>
      <c r="D3118">
        <v>20161102010000</v>
      </c>
      <c r="E3118" s="1">
        <f>IF(SUMPRODUCT(--ISNUMBER(SEARCH({"ECON_EARNINGSREPORT","ECON_STOCKMARKET"},C3118)))&gt;0,1,0)</f>
        <v>0</v>
      </c>
      <c r="F3118" s="1">
        <f>IF(SUMPRODUCT(--ISNUMBER(SEARCH({"ENV_"},C3118)))&gt;0,1,0)</f>
        <v>0</v>
      </c>
      <c r="G3118" s="1">
        <f>IF(SUMPRODUCT(--ISNUMBER(SEARCH({"DISCRIMINATION","HARASSMENT","HATE_SPEECH","GENDER_VIOLENCE"},C3118)))&gt;0,1,0)</f>
        <v>0</v>
      </c>
      <c r="H3118" s="1">
        <f>IF(SUMPRODUCT(--ISNUMBER(SEARCH({"LEGALIZE","LEGISLATION","TRIAL"},C3118)))&gt;0,1,0)</f>
        <v>1</v>
      </c>
      <c r="I3118" s="1">
        <f>IF(SUMPRODUCT(--ISNUMBER(SEARCH({"LEADER"},C3118)))&gt;0,1,0)</f>
        <v>0</v>
      </c>
      <c r="J3118" t="str">
        <f t="shared" si="192"/>
        <v>2016</v>
      </c>
      <c r="K3118" t="str">
        <f t="shared" si="193"/>
        <v>11</v>
      </c>
      <c r="L3118" t="str">
        <f t="shared" si="194"/>
        <v>02</v>
      </c>
      <c r="M3118" s="2">
        <f t="shared" si="195"/>
        <v>42676.041666666664</v>
      </c>
    </row>
    <row r="3119" spans="1:13" x14ac:dyDescent="0.35">
      <c r="A3119">
        <v>-2.7874564459930302</v>
      </c>
      <c r="B3119" t="s">
        <v>804</v>
      </c>
      <c r="C3119" t="s">
        <v>2544</v>
      </c>
      <c r="D3119">
        <v>20161102000000</v>
      </c>
      <c r="E3119" s="1">
        <f>IF(SUMPRODUCT(--ISNUMBER(SEARCH({"ECON_EARNINGSREPORT","ECON_STOCKMARKET"},C3119)))&gt;0,1,0)</f>
        <v>0</v>
      </c>
      <c r="F3119" s="1">
        <f>IF(SUMPRODUCT(--ISNUMBER(SEARCH({"ENV_"},C3119)))&gt;0,1,0)</f>
        <v>0</v>
      </c>
      <c r="G3119" s="1">
        <f>IF(SUMPRODUCT(--ISNUMBER(SEARCH({"DISCRIMINATION","HARASSMENT","HATE_SPEECH","GENDER_VIOLENCE"},C3119)))&gt;0,1,0)</f>
        <v>0</v>
      </c>
      <c r="H3119" s="1">
        <f>IF(SUMPRODUCT(--ISNUMBER(SEARCH({"LEGALIZE","LEGISLATION","TRIAL"},C3119)))&gt;0,1,0)</f>
        <v>1</v>
      </c>
      <c r="I3119" s="1">
        <f>IF(SUMPRODUCT(--ISNUMBER(SEARCH({"LEADER"},C3119)))&gt;0,1,0)</f>
        <v>0</v>
      </c>
      <c r="J3119" t="str">
        <f t="shared" si="192"/>
        <v>2016</v>
      </c>
      <c r="K3119" t="str">
        <f t="shared" si="193"/>
        <v>11</v>
      </c>
      <c r="L3119" t="str">
        <f t="shared" si="194"/>
        <v>02</v>
      </c>
      <c r="M3119" s="2">
        <f t="shared" si="195"/>
        <v>42676</v>
      </c>
    </row>
    <row r="3120" spans="1:13" x14ac:dyDescent="0.35">
      <c r="A3120">
        <v>-3.4</v>
      </c>
      <c r="B3120" t="s">
        <v>127</v>
      </c>
      <c r="C3120" t="s">
        <v>2654</v>
      </c>
      <c r="D3120">
        <v>20161102054500</v>
      </c>
      <c r="E3120" s="1">
        <f>IF(SUMPRODUCT(--ISNUMBER(SEARCH({"ECON_EARNINGSREPORT","ECON_STOCKMARKET"},C3120)))&gt;0,1,0)</f>
        <v>0</v>
      </c>
      <c r="F3120" s="1">
        <f>IF(SUMPRODUCT(--ISNUMBER(SEARCH({"ENV_"},C3120)))&gt;0,1,0)</f>
        <v>0</v>
      </c>
      <c r="G3120" s="1">
        <f>IF(SUMPRODUCT(--ISNUMBER(SEARCH({"DISCRIMINATION","HARASSMENT","HATE_SPEECH","GENDER_VIOLENCE"},C3120)))&gt;0,1,0)</f>
        <v>0</v>
      </c>
      <c r="H3120" s="1">
        <f>IF(SUMPRODUCT(--ISNUMBER(SEARCH({"LEGALIZE","LEGISLATION","TRIAL"},C3120)))&gt;0,1,0)</f>
        <v>0</v>
      </c>
      <c r="I3120" s="1">
        <f>IF(SUMPRODUCT(--ISNUMBER(SEARCH({"LEADER"},C3120)))&gt;0,1,0)</f>
        <v>0</v>
      </c>
      <c r="J3120" t="str">
        <f t="shared" si="192"/>
        <v>2016</v>
      </c>
      <c r="K3120" t="str">
        <f t="shared" si="193"/>
        <v>11</v>
      </c>
      <c r="L3120" t="str">
        <f t="shared" si="194"/>
        <v>02</v>
      </c>
      <c r="M3120" s="2">
        <f t="shared" si="195"/>
        <v>42676.239583333336</v>
      </c>
    </row>
    <row r="3121" spans="1:13" x14ac:dyDescent="0.35">
      <c r="A3121">
        <v>-0.50251256281406997</v>
      </c>
      <c r="B3121" t="s">
        <v>1082</v>
      </c>
      <c r="C3121" t="s">
        <v>2468</v>
      </c>
      <c r="D3121">
        <v>20161115030000</v>
      </c>
      <c r="E3121" s="1">
        <f>IF(SUMPRODUCT(--ISNUMBER(SEARCH({"ECON_EARNINGSREPORT","ECON_STOCKMARKET"},C3121)))&gt;0,1,0)</f>
        <v>0</v>
      </c>
      <c r="F3121" s="1">
        <f>IF(SUMPRODUCT(--ISNUMBER(SEARCH({"ENV_"},C3121)))&gt;0,1,0)</f>
        <v>0</v>
      </c>
      <c r="G3121" s="1">
        <f>IF(SUMPRODUCT(--ISNUMBER(SEARCH({"DISCRIMINATION","HARASSMENT","HATE_SPEECH","GENDER_VIOLENCE"},C3121)))&gt;0,1,0)</f>
        <v>0</v>
      </c>
      <c r="H3121" s="1">
        <f>IF(SUMPRODUCT(--ISNUMBER(SEARCH({"LEGALIZE","LEGISLATION","TRIAL"},C3121)))&gt;0,1,0)</f>
        <v>0</v>
      </c>
      <c r="I3121" s="1">
        <f>IF(SUMPRODUCT(--ISNUMBER(SEARCH({"LEADER"},C3121)))&gt;0,1,0)</f>
        <v>0</v>
      </c>
      <c r="J3121" t="str">
        <f t="shared" si="192"/>
        <v>2016</v>
      </c>
      <c r="K3121" t="str">
        <f t="shared" si="193"/>
        <v>11</v>
      </c>
      <c r="L3121" t="str">
        <f t="shared" si="194"/>
        <v>15</v>
      </c>
      <c r="M3121" s="2">
        <f t="shared" si="195"/>
        <v>42689.125</v>
      </c>
    </row>
    <row r="3122" spans="1:13" x14ac:dyDescent="0.35">
      <c r="A3122">
        <v>0</v>
      </c>
      <c r="B3122" t="s">
        <v>38</v>
      </c>
      <c r="C3122" t="s">
        <v>2293</v>
      </c>
      <c r="D3122">
        <v>20161115200000</v>
      </c>
      <c r="E3122" s="1">
        <f>IF(SUMPRODUCT(--ISNUMBER(SEARCH({"ECON_EARNINGSREPORT","ECON_STOCKMARKET"},C3122)))&gt;0,1,0)</f>
        <v>0</v>
      </c>
      <c r="F3122" s="1">
        <f>IF(SUMPRODUCT(--ISNUMBER(SEARCH({"ENV_"},C3122)))&gt;0,1,0)</f>
        <v>0</v>
      </c>
      <c r="G3122" s="1">
        <f>IF(SUMPRODUCT(--ISNUMBER(SEARCH({"DISCRIMINATION","HARASSMENT","HATE_SPEECH","GENDER_VIOLENCE"},C3122)))&gt;0,1,0)</f>
        <v>0</v>
      </c>
      <c r="H3122" s="1">
        <f>IF(SUMPRODUCT(--ISNUMBER(SEARCH({"LEGALIZE","LEGISLATION","TRIAL"},C3122)))&gt;0,1,0)</f>
        <v>0</v>
      </c>
      <c r="I3122" s="1">
        <f>IF(SUMPRODUCT(--ISNUMBER(SEARCH({"LEADER"},C3122)))&gt;0,1,0)</f>
        <v>1</v>
      </c>
      <c r="J3122" t="str">
        <f t="shared" si="192"/>
        <v>2016</v>
      </c>
      <c r="K3122" t="str">
        <f t="shared" si="193"/>
        <v>11</v>
      </c>
      <c r="L3122" t="str">
        <f t="shared" si="194"/>
        <v>15</v>
      </c>
      <c r="M3122" s="2">
        <f t="shared" si="195"/>
        <v>42689.833333333336</v>
      </c>
    </row>
    <row r="3123" spans="1:13" x14ac:dyDescent="0.35">
      <c r="A3123">
        <v>2.3307436182019998</v>
      </c>
      <c r="B3123" t="s">
        <v>195</v>
      </c>
      <c r="C3123" t="s">
        <v>2655</v>
      </c>
      <c r="D3123">
        <v>20161115091500</v>
      </c>
      <c r="E3123" s="1">
        <f>IF(SUMPRODUCT(--ISNUMBER(SEARCH({"ECON_EARNINGSREPORT","ECON_STOCKMARKET"},C3123)))&gt;0,1,0)</f>
        <v>0</v>
      </c>
      <c r="F3123" s="1">
        <f>IF(SUMPRODUCT(--ISNUMBER(SEARCH({"ENV_"},C3123)))&gt;0,1,0)</f>
        <v>0</v>
      </c>
      <c r="G3123" s="1">
        <f>IF(SUMPRODUCT(--ISNUMBER(SEARCH({"DISCRIMINATION","HARASSMENT","HATE_SPEECH","GENDER_VIOLENCE"},C3123)))&gt;0,1,0)</f>
        <v>0</v>
      </c>
      <c r="H3123" s="1">
        <f>IF(SUMPRODUCT(--ISNUMBER(SEARCH({"LEGALIZE","LEGISLATION","TRIAL"},C3123)))&gt;0,1,0)</f>
        <v>0</v>
      </c>
      <c r="I3123" s="1">
        <f>IF(SUMPRODUCT(--ISNUMBER(SEARCH({"LEADER"},C3123)))&gt;0,1,0)</f>
        <v>1</v>
      </c>
      <c r="J3123" t="str">
        <f t="shared" si="192"/>
        <v>2016</v>
      </c>
      <c r="K3123" t="str">
        <f t="shared" si="193"/>
        <v>11</v>
      </c>
      <c r="L3123" t="str">
        <f t="shared" si="194"/>
        <v>15</v>
      </c>
      <c r="M3123" s="2">
        <f t="shared" si="195"/>
        <v>42689.385416666664</v>
      </c>
    </row>
    <row r="3124" spans="1:13" x14ac:dyDescent="0.35">
      <c r="A3124">
        <v>-1.5669515669515699</v>
      </c>
      <c r="B3124" t="s">
        <v>542</v>
      </c>
      <c r="D3124">
        <v>20161205174500</v>
      </c>
      <c r="E3124" s="1">
        <f>IF(SUMPRODUCT(--ISNUMBER(SEARCH({"ECON_EARNINGSREPORT","ECON_STOCKMARKET"},C3124)))&gt;0,1,0)</f>
        <v>0</v>
      </c>
      <c r="F3124" s="1">
        <f>IF(SUMPRODUCT(--ISNUMBER(SEARCH({"ENV_"},C3124)))&gt;0,1,0)</f>
        <v>0</v>
      </c>
      <c r="G3124" s="1">
        <f>IF(SUMPRODUCT(--ISNUMBER(SEARCH({"DISCRIMINATION","HARASSMENT","HATE_SPEECH","GENDER_VIOLENCE"},C3124)))&gt;0,1,0)</f>
        <v>0</v>
      </c>
      <c r="H3124" s="1">
        <f>IF(SUMPRODUCT(--ISNUMBER(SEARCH({"LEGALIZE","LEGISLATION","TRIAL"},C3124)))&gt;0,1,0)</f>
        <v>0</v>
      </c>
      <c r="I3124" s="1">
        <f>IF(SUMPRODUCT(--ISNUMBER(SEARCH({"LEADER"},C3124)))&gt;0,1,0)</f>
        <v>0</v>
      </c>
      <c r="J3124" t="str">
        <f t="shared" si="192"/>
        <v>2016</v>
      </c>
      <c r="K3124" t="str">
        <f t="shared" si="193"/>
        <v>12</v>
      </c>
      <c r="L3124" t="str">
        <f t="shared" si="194"/>
        <v>05</v>
      </c>
      <c r="M3124" s="2">
        <f t="shared" si="195"/>
        <v>42709.739583333336</v>
      </c>
    </row>
    <row r="3125" spans="1:13" x14ac:dyDescent="0.35">
      <c r="A3125">
        <v>8.8709677419354804</v>
      </c>
      <c r="B3125" t="s">
        <v>290</v>
      </c>
      <c r="C3125" t="s">
        <v>1449</v>
      </c>
      <c r="D3125">
        <v>20161114210000</v>
      </c>
      <c r="E3125" s="1">
        <f>IF(SUMPRODUCT(--ISNUMBER(SEARCH({"ECON_EARNINGSREPORT","ECON_STOCKMARKET"},C3125)))&gt;0,1,0)</f>
        <v>0</v>
      </c>
      <c r="F3125" s="1">
        <f>IF(SUMPRODUCT(--ISNUMBER(SEARCH({"ENV_"},C3125)))&gt;0,1,0)</f>
        <v>0</v>
      </c>
      <c r="G3125" s="1">
        <f>IF(SUMPRODUCT(--ISNUMBER(SEARCH({"DISCRIMINATION","HARASSMENT","HATE_SPEECH","GENDER_VIOLENCE"},C3125)))&gt;0,1,0)</f>
        <v>0</v>
      </c>
      <c r="H3125" s="1">
        <f>IF(SUMPRODUCT(--ISNUMBER(SEARCH({"LEGALIZE","LEGISLATION","TRIAL"},C3125)))&gt;0,1,0)</f>
        <v>0</v>
      </c>
      <c r="I3125" s="1">
        <f>IF(SUMPRODUCT(--ISNUMBER(SEARCH({"LEADER"},C3125)))&gt;0,1,0)</f>
        <v>0</v>
      </c>
      <c r="J3125" t="str">
        <f t="shared" si="192"/>
        <v>2016</v>
      </c>
      <c r="K3125" t="str">
        <f t="shared" si="193"/>
        <v>11</v>
      </c>
      <c r="L3125" t="str">
        <f t="shared" si="194"/>
        <v>14</v>
      </c>
      <c r="M3125" s="2">
        <f t="shared" si="195"/>
        <v>42688.875</v>
      </c>
    </row>
    <row r="3126" spans="1:13" x14ac:dyDescent="0.35">
      <c r="A3126">
        <v>2.1604938271604901</v>
      </c>
      <c r="B3126" t="s">
        <v>2656</v>
      </c>
      <c r="C3126" t="s">
        <v>2657</v>
      </c>
      <c r="D3126">
        <v>20161115133000</v>
      </c>
      <c r="E3126" s="1">
        <f>IF(SUMPRODUCT(--ISNUMBER(SEARCH({"ECON_EARNINGSREPORT","ECON_STOCKMARKET"},C3126)))&gt;0,1,0)</f>
        <v>0</v>
      </c>
      <c r="F3126" s="1">
        <f>IF(SUMPRODUCT(--ISNUMBER(SEARCH({"ENV_"},C3126)))&gt;0,1,0)</f>
        <v>0</v>
      </c>
      <c r="G3126" s="1">
        <f>IF(SUMPRODUCT(--ISNUMBER(SEARCH({"DISCRIMINATION","HARASSMENT","HATE_SPEECH","GENDER_VIOLENCE"},C3126)))&gt;0,1,0)</f>
        <v>0</v>
      </c>
      <c r="H3126" s="1">
        <f>IF(SUMPRODUCT(--ISNUMBER(SEARCH({"LEGALIZE","LEGISLATION","TRIAL"},C3126)))&gt;0,1,0)</f>
        <v>0</v>
      </c>
      <c r="I3126" s="1">
        <f>IF(SUMPRODUCT(--ISNUMBER(SEARCH({"LEADER"},C3126)))&gt;0,1,0)</f>
        <v>1</v>
      </c>
      <c r="J3126" t="str">
        <f t="shared" si="192"/>
        <v>2016</v>
      </c>
      <c r="K3126" t="str">
        <f t="shared" si="193"/>
        <v>11</v>
      </c>
      <c r="L3126" t="str">
        <f t="shared" si="194"/>
        <v>15</v>
      </c>
      <c r="M3126" s="2">
        <f t="shared" si="195"/>
        <v>42689.5625</v>
      </c>
    </row>
    <row r="3127" spans="1:13" x14ac:dyDescent="0.35">
      <c r="A3127">
        <v>-0.69444444444444398</v>
      </c>
      <c r="B3127" t="s">
        <v>574</v>
      </c>
      <c r="C3127" t="s">
        <v>2513</v>
      </c>
      <c r="D3127">
        <v>20161101223000</v>
      </c>
      <c r="E3127" s="1">
        <f>IF(SUMPRODUCT(--ISNUMBER(SEARCH({"ECON_EARNINGSREPORT","ECON_STOCKMARKET"},C3127)))&gt;0,1,0)</f>
        <v>0</v>
      </c>
      <c r="F3127" s="1">
        <f>IF(SUMPRODUCT(--ISNUMBER(SEARCH({"ENV_"},C3127)))&gt;0,1,0)</f>
        <v>0</v>
      </c>
      <c r="G3127" s="1">
        <f>IF(SUMPRODUCT(--ISNUMBER(SEARCH({"DISCRIMINATION","HARASSMENT","HATE_SPEECH","GENDER_VIOLENCE"},C3127)))&gt;0,1,0)</f>
        <v>0</v>
      </c>
      <c r="H3127" s="1">
        <f>IF(SUMPRODUCT(--ISNUMBER(SEARCH({"LEGALIZE","LEGISLATION","TRIAL"},C3127)))&gt;0,1,0)</f>
        <v>1</v>
      </c>
      <c r="I3127" s="1">
        <f>IF(SUMPRODUCT(--ISNUMBER(SEARCH({"LEADER"},C3127)))&gt;0,1,0)</f>
        <v>0</v>
      </c>
      <c r="J3127" t="str">
        <f t="shared" si="192"/>
        <v>2016</v>
      </c>
      <c r="K3127" t="str">
        <f t="shared" si="193"/>
        <v>11</v>
      </c>
      <c r="L3127" t="str">
        <f t="shared" si="194"/>
        <v>01</v>
      </c>
      <c r="M3127" s="2">
        <f t="shared" si="195"/>
        <v>42675.9375</v>
      </c>
    </row>
    <row r="3128" spans="1:13" x14ac:dyDescent="0.35">
      <c r="A3128">
        <v>-0.54347826086956497</v>
      </c>
      <c r="B3128" t="s">
        <v>2658</v>
      </c>
      <c r="C3128" t="s">
        <v>2659</v>
      </c>
      <c r="D3128">
        <v>20161101223000</v>
      </c>
      <c r="E3128" s="1">
        <f>IF(SUMPRODUCT(--ISNUMBER(SEARCH({"ECON_EARNINGSREPORT","ECON_STOCKMARKET"},C3128)))&gt;0,1,0)</f>
        <v>0</v>
      </c>
      <c r="F3128" s="1">
        <f>IF(SUMPRODUCT(--ISNUMBER(SEARCH({"ENV_"},C3128)))&gt;0,1,0)</f>
        <v>0</v>
      </c>
      <c r="G3128" s="1">
        <f>IF(SUMPRODUCT(--ISNUMBER(SEARCH({"DISCRIMINATION","HARASSMENT","HATE_SPEECH","GENDER_VIOLENCE"},C3128)))&gt;0,1,0)</f>
        <v>0</v>
      </c>
      <c r="H3128" s="1">
        <f>IF(SUMPRODUCT(--ISNUMBER(SEARCH({"LEGALIZE","LEGISLATION","TRIAL"},C3128)))&gt;0,1,0)</f>
        <v>1</v>
      </c>
      <c r="I3128" s="1">
        <f>IF(SUMPRODUCT(--ISNUMBER(SEARCH({"LEADER"},C3128)))&gt;0,1,0)</f>
        <v>0</v>
      </c>
      <c r="J3128" t="str">
        <f t="shared" si="192"/>
        <v>2016</v>
      </c>
      <c r="K3128" t="str">
        <f t="shared" si="193"/>
        <v>11</v>
      </c>
      <c r="L3128" t="str">
        <f t="shared" si="194"/>
        <v>01</v>
      </c>
      <c r="M3128" s="2">
        <f t="shared" si="195"/>
        <v>42675.9375</v>
      </c>
    </row>
    <row r="3129" spans="1:13" x14ac:dyDescent="0.35">
      <c r="A3129">
        <v>-0.69444444444444398</v>
      </c>
      <c r="B3129" t="s">
        <v>2660</v>
      </c>
      <c r="C3129" t="s">
        <v>2513</v>
      </c>
      <c r="D3129">
        <v>20161101220000</v>
      </c>
      <c r="E3129" s="1">
        <f>IF(SUMPRODUCT(--ISNUMBER(SEARCH({"ECON_EARNINGSREPORT","ECON_STOCKMARKET"},C3129)))&gt;0,1,0)</f>
        <v>0</v>
      </c>
      <c r="F3129" s="1">
        <f>IF(SUMPRODUCT(--ISNUMBER(SEARCH({"ENV_"},C3129)))&gt;0,1,0)</f>
        <v>0</v>
      </c>
      <c r="G3129" s="1">
        <f>IF(SUMPRODUCT(--ISNUMBER(SEARCH({"DISCRIMINATION","HARASSMENT","HATE_SPEECH","GENDER_VIOLENCE"},C3129)))&gt;0,1,0)</f>
        <v>0</v>
      </c>
      <c r="H3129" s="1">
        <f>IF(SUMPRODUCT(--ISNUMBER(SEARCH({"LEGALIZE","LEGISLATION","TRIAL"},C3129)))&gt;0,1,0)</f>
        <v>1</v>
      </c>
      <c r="I3129" s="1">
        <f>IF(SUMPRODUCT(--ISNUMBER(SEARCH({"LEADER"},C3129)))&gt;0,1,0)</f>
        <v>0</v>
      </c>
      <c r="J3129" t="str">
        <f t="shared" si="192"/>
        <v>2016</v>
      </c>
      <c r="K3129" t="str">
        <f t="shared" si="193"/>
        <v>11</v>
      </c>
      <c r="L3129" t="str">
        <f t="shared" si="194"/>
        <v>01</v>
      </c>
      <c r="M3129" s="2">
        <f t="shared" si="195"/>
        <v>42675.916666666664</v>
      </c>
    </row>
    <row r="3130" spans="1:13" x14ac:dyDescent="0.35">
      <c r="A3130">
        <v>-2.1943573667711598</v>
      </c>
      <c r="B3130" t="s">
        <v>2385</v>
      </c>
      <c r="C3130" t="s">
        <v>2661</v>
      </c>
      <c r="D3130">
        <v>20161102001500</v>
      </c>
      <c r="E3130" s="1">
        <f>IF(SUMPRODUCT(--ISNUMBER(SEARCH({"ECON_EARNINGSREPORT","ECON_STOCKMARKET"},C3130)))&gt;0,1,0)</f>
        <v>0</v>
      </c>
      <c r="F3130" s="1">
        <f>IF(SUMPRODUCT(--ISNUMBER(SEARCH({"ENV_"},C3130)))&gt;0,1,0)</f>
        <v>0</v>
      </c>
      <c r="G3130" s="1">
        <f>IF(SUMPRODUCT(--ISNUMBER(SEARCH({"DISCRIMINATION","HARASSMENT","HATE_SPEECH","GENDER_VIOLENCE"},C3130)))&gt;0,1,0)</f>
        <v>0</v>
      </c>
      <c r="H3130" s="1">
        <f>IF(SUMPRODUCT(--ISNUMBER(SEARCH({"LEGALIZE","LEGISLATION","TRIAL"},C3130)))&gt;0,1,0)</f>
        <v>1</v>
      </c>
      <c r="I3130" s="1">
        <f>IF(SUMPRODUCT(--ISNUMBER(SEARCH({"LEADER"},C3130)))&gt;0,1,0)</f>
        <v>0</v>
      </c>
      <c r="J3130" t="str">
        <f t="shared" si="192"/>
        <v>2016</v>
      </c>
      <c r="K3130" t="str">
        <f t="shared" si="193"/>
        <v>11</v>
      </c>
      <c r="L3130" t="str">
        <f t="shared" si="194"/>
        <v>02</v>
      </c>
      <c r="M3130" s="2">
        <f t="shared" si="195"/>
        <v>42676.010416666664</v>
      </c>
    </row>
    <row r="3131" spans="1:13" x14ac:dyDescent="0.35">
      <c r="A3131">
        <v>-3.0888030888030902</v>
      </c>
      <c r="B3131" t="s">
        <v>1371</v>
      </c>
      <c r="C3131" t="s">
        <v>2514</v>
      </c>
      <c r="D3131">
        <v>20161102004500</v>
      </c>
      <c r="E3131" s="1">
        <f>IF(SUMPRODUCT(--ISNUMBER(SEARCH({"ECON_EARNINGSREPORT","ECON_STOCKMARKET"},C3131)))&gt;0,1,0)</f>
        <v>0</v>
      </c>
      <c r="F3131" s="1">
        <f>IF(SUMPRODUCT(--ISNUMBER(SEARCH({"ENV_"},C3131)))&gt;0,1,0)</f>
        <v>0</v>
      </c>
      <c r="G3131" s="1">
        <f>IF(SUMPRODUCT(--ISNUMBER(SEARCH({"DISCRIMINATION","HARASSMENT","HATE_SPEECH","GENDER_VIOLENCE"},C3131)))&gt;0,1,0)</f>
        <v>0</v>
      </c>
      <c r="H3131" s="1">
        <f>IF(SUMPRODUCT(--ISNUMBER(SEARCH({"LEGALIZE","LEGISLATION","TRIAL"},C3131)))&gt;0,1,0)</f>
        <v>1</v>
      </c>
      <c r="I3131" s="1">
        <f>IF(SUMPRODUCT(--ISNUMBER(SEARCH({"LEADER"},C3131)))&gt;0,1,0)</f>
        <v>0</v>
      </c>
      <c r="J3131" t="str">
        <f t="shared" si="192"/>
        <v>2016</v>
      </c>
      <c r="K3131" t="str">
        <f t="shared" si="193"/>
        <v>11</v>
      </c>
      <c r="L3131" t="str">
        <f t="shared" si="194"/>
        <v>02</v>
      </c>
      <c r="M3131" s="2">
        <f t="shared" si="195"/>
        <v>42676.03125</v>
      </c>
    </row>
    <row r="3132" spans="1:13" x14ac:dyDescent="0.35">
      <c r="A3132">
        <v>-3.1128404669260701</v>
      </c>
      <c r="B3132" t="s">
        <v>433</v>
      </c>
      <c r="C3132" t="s">
        <v>2514</v>
      </c>
      <c r="D3132">
        <v>20161102030000</v>
      </c>
      <c r="E3132" s="1">
        <f>IF(SUMPRODUCT(--ISNUMBER(SEARCH({"ECON_EARNINGSREPORT","ECON_STOCKMARKET"},C3132)))&gt;0,1,0)</f>
        <v>0</v>
      </c>
      <c r="F3132" s="1">
        <f>IF(SUMPRODUCT(--ISNUMBER(SEARCH({"ENV_"},C3132)))&gt;0,1,0)</f>
        <v>0</v>
      </c>
      <c r="G3132" s="1">
        <f>IF(SUMPRODUCT(--ISNUMBER(SEARCH({"DISCRIMINATION","HARASSMENT","HATE_SPEECH","GENDER_VIOLENCE"},C3132)))&gt;0,1,0)</f>
        <v>0</v>
      </c>
      <c r="H3132" s="1">
        <f>IF(SUMPRODUCT(--ISNUMBER(SEARCH({"LEGALIZE","LEGISLATION","TRIAL"},C3132)))&gt;0,1,0)</f>
        <v>1</v>
      </c>
      <c r="I3132" s="1">
        <f>IF(SUMPRODUCT(--ISNUMBER(SEARCH({"LEADER"},C3132)))&gt;0,1,0)</f>
        <v>0</v>
      </c>
      <c r="J3132" t="str">
        <f t="shared" si="192"/>
        <v>2016</v>
      </c>
      <c r="K3132" t="str">
        <f t="shared" si="193"/>
        <v>11</v>
      </c>
      <c r="L3132" t="str">
        <f t="shared" si="194"/>
        <v>02</v>
      </c>
      <c r="M3132" s="2">
        <f t="shared" si="195"/>
        <v>42676.125</v>
      </c>
    </row>
    <row r="3133" spans="1:13" x14ac:dyDescent="0.35">
      <c r="A3133">
        <v>-3.1128404669260701</v>
      </c>
      <c r="B3133" t="s">
        <v>2604</v>
      </c>
      <c r="C3133" t="s">
        <v>2514</v>
      </c>
      <c r="D3133">
        <v>20161102054500</v>
      </c>
      <c r="E3133" s="1">
        <f>IF(SUMPRODUCT(--ISNUMBER(SEARCH({"ECON_EARNINGSREPORT","ECON_STOCKMARKET"},C3133)))&gt;0,1,0)</f>
        <v>0</v>
      </c>
      <c r="F3133" s="1">
        <f>IF(SUMPRODUCT(--ISNUMBER(SEARCH({"ENV_"},C3133)))&gt;0,1,0)</f>
        <v>0</v>
      </c>
      <c r="G3133" s="1">
        <f>IF(SUMPRODUCT(--ISNUMBER(SEARCH({"DISCRIMINATION","HARASSMENT","HATE_SPEECH","GENDER_VIOLENCE"},C3133)))&gt;0,1,0)</f>
        <v>0</v>
      </c>
      <c r="H3133" s="1">
        <f>IF(SUMPRODUCT(--ISNUMBER(SEARCH({"LEGALIZE","LEGISLATION","TRIAL"},C3133)))&gt;0,1,0)</f>
        <v>1</v>
      </c>
      <c r="I3133" s="1">
        <f>IF(SUMPRODUCT(--ISNUMBER(SEARCH({"LEADER"},C3133)))&gt;0,1,0)</f>
        <v>0</v>
      </c>
      <c r="J3133" t="str">
        <f t="shared" si="192"/>
        <v>2016</v>
      </c>
      <c r="K3133" t="str">
        <f t="shared" si="193"/>
        <v>11</v>
      </c>
      <c r="L3133" t="str">
        <f t="shared" si="194"/>
        <v>02</v>
      </c>
      <c r="M3133" s="2">
        <f t="shared" si="195"/>
        <v>42676.239583333336</v>
      </c>
    </row>
    <row r="3134" spans="1:13" x14ac:dyDescent="0.35">
      <c r="A3134">
        <v>-0.13531799729364</v>
      </c>
      <c r="B3134" t="s">
        <v>282</v>
      </c>
      <c r="D3134">
        <v>20161110163000</v>
      </c>
      <c r="E3134" s="1">
        <f>IF(SUMPRODUCT(--ISNUMBER(SEARCH({"ECON_EARNINGSREPORT","ECON_STOCKMARKET"},C3134)))&gt;0,1,0)</f>
        <v>0</v>
      </c>
      <c r="F3134" s="1">
        <f>IF(SUMPRODUCT(--ISNUMBER(SEARCH({"ENV_"},C3134)))&gt;0,1,0)</f>
        <v>0</v>
      </c>
      <c r="G3134" s="1">
        <f>IF(SUMPRODUCT(--ISNUMBER(SEARCH({"DISCRIMINATION","HARASSMENT","HATE_SPEECH","GENDER_VIOLENCE"},C3134)))&gt;0,1,0)</f>
        <v>0</v>
      </c>
      <c r="H3134" s="1">
        <f>IF(SUMPRODUCT(--ISNUMBER(SEARCH({"LEGALIZE","LEGISLATION","TRIAL"},C3134)))&gt;0,1,0)</f>
        <v>0</v>
      </c>
      <c r="I3134" s="1">
        <f>IF(SUMPRODUCT(--ISNUMBER(SEARCH({"LEADER"},C3134)))&gt;0,1,0)</f>
        <v>0</v>
      </c>
      <c r="J3134" t="str">
        <f t="shared" si="192"/>
        <v>2016</v>
      </c>
      <c r="K3134" t="str">
        <f t="shared" si="193"/>
        <v>11</v>
      </c>
      <c r="L3134" t="str">
        <f t="shared" si="194"/>
        <v>10</v>
      </c>
      <c r="M3134" s="2">
        <f t="shared" si="195"/>
        <v>42684.6875</v>
      </c>
    </row>
    <row r="3135" spans="1:13" x14ac:dyDescent="0.35">
      <c r="A3135">
        <v>-0.61349693251533699</v>
      </c>
      <c r="B3135" t="s">
        <v>2662</v>
      </c>
      <c r="C3135" t="s">
        <v>2513</v>
      </c>
      <c r="D3135">
        <v>20161101224500</v>
      </c>
      <c r="E3135" s="1">
        <f>IF(SUMPRODUCT(--ISNUMBER(SEARCH({"ECON_EARNINGSREPORT","ECON_STOCKMARKET"},C3135)))&gt;0,1,0)</f>
        <v>0</v>
      </c>
      <c r="F3135" s="1">
        <f>IF(SUMPRODUCT(--ISNUMBER(SEARCH({"ENV_"},C3135)))&gt;0,1,0)</f>
        <v>0</v>
      </c>
      <c r="G3135" s="1">
        <f>IF(SUMPRODUCT(--ISNUMBER(SEARCH({"DISCRIMINATION","HARASSMENT","HATE_SPEECH","GENDER_VIOLENCE"},C3135)))&gt;0,1,0)</f>
        <v>0</v>
      </c>
      <c r="H3135" s="1">
        <f>IF(SUMPRODUCT(--ISNUMBER(SEARCH({"LEGALIZE","LEGISLATION","TRIAL"},C3135)))&gt;0,1,0)</f>
        <v>1</v>
      </c>
      <c r="I3135" s="1">
        <f>IF(SUMPRODUCT(--ISNUMBER(SEARCH({"LEADER"},C3135)))&gt;0,1,0)</f>
        <v>0</v>
      </c>
      <c r="J3135" t="str">
        <f t="shared" si="192"/>
        <v>2016</v>
      </c>
      <c r="K3135" t="str">
        <f t="shared" si="193"/>
        <v>11</v>
      </c>
      <c r="L3135" t="str">
        <f t="shared" si="194"/>
        <v>01</v>
      </c>
      <c r="M3135" s="2">
        <f t="shared" si="195"/>
        <v>42675.947916666664</v>
      </c>
    </row>
    <row r="3136" spans="1:13" x14ac:dyDescent="0.35">
      <c r="A3136">
        <v>-2.0547945205479499</v>
      </c>
      <c r="B3136" t="s">
        <v>232</v>
      </c>
      <c r="C3136" t="s">
        <v>2511</v>
      </c>
      <c r="D3136">
        <v>20161101234500</v>
      </c>
      <c r="E3136" s="1">
        <f>IF(SUMPRODUCT(--ISNUMBER(SEARCH({"ECON_EARNINGSREPORT","ECON_STOCKMARKET"},C3136)))&gt;0,1,0)</f>
        <v>0</v>
      </c>
      <c r="F3136" s="1">
        <f>IF(SUMPRODUCT(--ISNUMBER(SEARCH({"ENV_"},C3136)))&gt;0,1,0)</f>
        <v>0</v>
      </c>
      <c r="G3136" s="1">
        <f>IF(SUMPRODUCT(--ISNUMBER(SEARCH({"DISCRIMINATION","HARASSMENT","HATE_SPEECH","GENDER_VIOLENCE"},C3136)))&gt;0,1,0)</f>
        <v>0</v>
      </c>
      <c r="H3136" s="1">
        <f>IF(SUMPRODUCT(--ISNUMBER(SEARCH({"LEGALIZE","LEGISLATION","TRIAL"},C3136)))&gt;0,1,0)</f>
        <v>1</v>
      </c>
      <c r="I3136" s="1">
        <f>IF(SUMPRODUCT(--ISNUMBER(SEARCH({"LEADER"},C3136)))&gt;0,1,0)</f>
        <v>0</v>
      </c>
      <c r="J3136" t="str">
        <f t="shared" si="192"/>
        <v>2016</v>
      </c>
      <c r="K3136" t="str">
        <f t="shared" si="193"/>
        <v>11</v>
      </c>
      <c r="L3136" t="str">
        <f t="shared" si="194"/>
        <v>01</v>
      </c>
      <c r="M3136" s="2">
        <f t="shared" si="195"/>
        <v>42675.989583333336</v>
      </c>
    </row>
    <row r="3137" spans="1:13" x14ac:dyDescent="0.35">
      <c r="A3137">
        <v>-2.2842639593908598</v>
      </c>
      <c r="B3137" t="s">
        <v>2663</v>
      </c>
      <c r="C3137" t="s">
        <v>2664</v>
      </c>
      <c r="D3137">
        <v>20161102001500</v>
      </c>
      <c r="E3137" s="1">
        <f>IF(SUMPRODUCT(--ISNUMBER(SEARCH({"ECON_EARNINGSREPORT","ECON_STOCKMARKET"},C3137)))&gt;0,1,0)</f>
        <v>0</v>
      </c>
      <c r="F3137" s="1">
        <f>IF(SUMPRODUCT(--ISNUMBER(SEARCH({"ENV_"},C3137)))&gt;0,1,0)</f>
        <v>0</v>
      </c>
      <c r="G3137" s="1">
        <f>IF(SUMPRODUCT(--ISNUMBER(SEARCH({"DISCRIMINATION","HARASSMENT","HATE_SPEECH","GENDER_VIOLENCE"},C3137)))&gt;0,1,0)</f>
        <v>1</v>
      </c>
      <c r="H3137" s="1">
        <f>IF(SUMPRODUCT(--ISNUMBER(SEARCH({"LEGALIZE","LEGISLATION","TRIAL"},C3137)))&gt;0,1,0)</f>
        <v>1</v>
      </c>
      <c r="I3137" s="1">
        <f>IF(SUMPRODUCT(--ISNUMBER(SEARCH({"LEADER"},C3137)))&gt;0,1,0)</f>
        <v>0</v>
      </c>
      <c r="J3137" t="str">
        <f t="shared" si="192"/>
        <v>2016</v>
      </c>
      <c r="K3137" t="str">
        <f t="shared" si="193"/>
        <v>11</v>
      </c>
      <c r="L3137" t="str">
        <f t="shared" si="194"/>
        <v>02</v>
      </c>
      <c r="M3137" s="2">
        <f t="shared" si="195"/>
        <v>42676.010416666664</v>
      </c>
    </row>
    <row r="3138" spans="1:13" x14ac:dyDescent="0.35">
      <c r="A3138">
        <v>-0.60240963855421703</v>
      </c>
      <c r="B3138" t="s">
        <v>2495</v>
      </c>
      <c r="C3138" t="s">
        <v>2513</v>
      </c>
      <c r="D3138">
        <v>20161101223000</v>
      </c>
      <c r="E3138" s="1">
        <f>IF(SUMPRODUCT(--ISNUMBER(SEARCH({"ECON_EARNINGSREPORT","ECON_STOCKMARKET"},C3138)))&gt;0,1,0)</f>
        <v>0</v>
      </c>
      <c r="F3138" s="1">
        <f>IF(SUMPRODUCT(--ISNUMBER(SEARCH({"ENV_"},C3138)))&gt;0,1,0)</f>
        <v>0</v>
      </c>
      <c r="G3138" s="1">
        <f>IF(SUMPRODUCT(--ISNUMBER(SEARCH({"DISCRIMINATION","HARASSMENT","HATE_SPEECH","GENDER_VIOLENCE"},C3138)))&gt;0,1,0)</f>
        <v>0</v>
      </c>
      <c r="H3138" s="1">
        <f>IF(SUMPRODUCT(--ISNUMBER(SEARCH({"LEGALIZE","LEGISLATION","TRIAL"},C3138)))&gt;0,1,0)</f>
        <v>1</v>
      </c>
      <c r="I3138" s="1">
        <f>IF(SUMPRODUCT(--ISNUMBER(SEARCH({"LEADER"},C3138)))&gt;0,1,0)</f>
        <v>0</v>
      </c>
      <c r="J3138" t="str">
        <f t="shared" si="192"/>
        <v>2016</v>
      </c>
      <c r="K3138" t="str">
        <f t="shared" si="193"/>
        <v>11</v>
      </c>
      <c r="L3138" t="str">
        <f t="shared" si="194"/>
        <v>01</v>
      </c>
      <c r="M3138" s="2">
        <f t="shared" si="195"/>
        <v>42675.9375</v>
      </c>
    </row>
    <row r="3139" spans="1:13" x14ac:dyDescent="0.35">
      <c r="A3139">
        <v>-0.62893081761006298</v>
      </c>
      <c r="B3139" t="s">
        <v>1075</v>
      </c>
      <c r="C3139" t="s">
        <v>2665</v>
      </c>
      <c r="D3139">
        <v>20161101214500</v>
      </c>
      <c r="E3139" s="1">
        <f>IF(SUMPRODUCT(--ISNUMBER(SEARCH({"ECON_EARNINGSREPORT","ECON_STOCKMARKET"},C3139)))&gt;0,1,0)</f>
        <v>0</v>
      </c>
      <c r="F3139" s="1">
        <f>IF(SUMPRODUCT(--ISNUMBER(SEARCH({"ENV_"},C3139)))&gt;0,1,0)</f>
        <v>0</v>
      </c>
      <c r="G3139" s="1">
        <f>IF(SUMPRODUCT(--ISNUMBER(SEARCH({"DISCRIMINATION","HARASSMENT","HATE_SPEECH","GENDER_VIOLENCE"},C3139)))&gt;0,1,0)</f>
        <v>0</v>
      </c>
      <c r="H3139" s="1">
        <f>IF(SUMPRODUCT(--ISNUMBER(SEARCH({"LEGALIZE","LEGISLATION","TRIAL"},C3139)))&gt;0,1,0)</f>
        <v>1</v>
      </c>
      <c r="I3139" s="1">
        <f>IF(SUMPRODUCT(--ISNUMBER(SEARCH({"LEADER"},C3139)))&gt;0,1,0)</f>
        <v>0</v>
      </c>
      <c r="J3139" t="str">
        <f t="shared" ref="J3139:J3202" si="196">LEFT(D3139,4)</f>
        <v>2016</v>
      </c>
      <c r="K3139" t="str">
        <f t="shared" ref="K3139:K3202" si="197">MID(D3139,5,2)</f>
        <v>11</v>
      </c>
      <c r="L3139" t="str">
        <f t="shared" ref="L3139:L3202" si="198">MID(D3139,7,2)</f>
        <v>01</v>
      </c>
      <c r="M3139" s="2">
        <f t="shared" ref="M3139:M3202" si="199">DATE(LEFT(D3139,4),MID(D3139,5,2),MID(D3139,7,2))+TIME(MID(D3139,9,2),MID(D3139,11,2),RIGHT(D3139,2))</f>
        <v>42675.90625</v>
      </c>
    </row>
    <row r="3140" spans="1:13" x14ac:dyDescent="0.35">
      <c r="A3140">
        <v>2.9702970297029698</v>
      </c>
      <c r="B3140" t="s">
        <v>290</v>
      </c>
      <c r="C3140" t="s">
        <v>2666</v>
      </c>
      <c r="D3140">
        <v>20161117011500</v>
      </c>
      <c r="E3140" s="1">
        <f>IF(SUMPRODUCT(--ISNUMBER(SEARCH({"ECON_EARNINGSREPORT","ECON_STOCKMARKET"},C3140)))&gt;0,1,0)</f>
        <v>0</v>
      </c>
      <c r="F3140" s="1">
        <f>IF(SUMPRODUCT(--ISNUMBER(SEARCH({"ENV_"},C3140)))&gt;0,1,0)</f>
        <v>0</v>
      </c>
      <c r="G3140" s="1">
        <f>IF(SUMPRODUCT(--ISNUMBER(SEARCH({"DISCRIMINATION","HARASSMENT","HATE_SPEECH","GENDER_VIOLENCE"},C3140)))&gt;0,1,0)</f>
        <v>0</v>
      </c>
      <c r="H3140" s="1">
        <f>IF(SUMPRODUCT(--ISNUMBER(SEARCH({"LEGALIZE","LEGISLATION","TRIAL"},C3140)))&gt;0,1,0)</f>
        <v>0</v>
      </c>
      <c r="I3140" s="1">
        <f>IF(SUMPRODUCT(--ISNUMBER(SEARCH({"LEADER"},C3140)))&gt;0,1,0)</f>
        <v>0</v>
      </c>
      <c r="J3140" t="str">
        <f t="shared" si="196"/>
        <v>2016</v>
      </c>
      <c r="K3140" t="str">
        <f t="shared" si="197"/>
        <v>11</v>
      </c>
      <c r="L3140" t="str">
        <f t="shared" si="198"/>
        <v>17</v>
      </c>
      <c r="M3140" s="2">
        <f t="shared" si="199"/>
        <v>42691.052083333336</v>
      </c>
    </row>
    <row r="3141" spans="1:13" x14ac:dyDescent="0.35">
      <c r="A3141">
        <v>2.0164986251145698</v>
      </c>
      <c r="B3141" t="s">
        <v>1948</v>
      </c>
      <c r="C3141" t="s">
        <v>2667</v>
      </c>
      <c r="D3141">
        <v>20161118173000</v>
      </c>
      <c r="E3141" s="1">
        <f>IF(SUMPRODUCT(--ISNUMBER(SEARCH({"ECON_EARNINGSREPORT","ECON_STOCKMARKET"},C3141)))&gt;0,1,0)</f>
        <v>0</v>
      </c>
      <c r="F3141" s="1">
        <f>IF(SUMPRODUCT(--ISNUMBER(SEARCH({"ENV_"},C3141)))&gt;0,1,0)</f>
        <v>0</v>
      </c>
      <c r="G3141" s="1">
        <f>IF(SUMPRODUCT(--ISNUMBER(SEARCH({"DISCRIMINATION","HARASSMENT","HATE_SPEECH","GENDER_VIOLENCE"},C3141)))&gt;0,1,0)</f>
        <v>0</v>
      </c>
      <c r="H3141" s="1">
        <f>IF(SUMPRODUCT(--ISNUMBER(SEARCH({"LEGALIZE","LEGISLATION","TRIAL"},C3141)))&gt;0,1,0)</f>
        <v>0</v>
      </c>
      <c r="I3141" s="1">
        <f>IF(SUMPRODUCT(--ISNUMBER(SEARCH({"LEADER"},C3141)))&gt;0,1,0)</f>
        <v>0</v>
      </c>
      <c r="J3141" t="str">
        <f t="shared" si="196"/>
        <v>2016</v>
      </c>
      <c r="K3141" t="str">
        <f t="shared" si="197"/>
        <v>11</v>
      </c>
      <c r="L3141" t="str">
        <f t="shared" si="198"/>
        <v>18</v>
      </c>
      <c r="M3141" s="2">
        <f t="shared" si="199"/>
        <v>42692.729166666664</v>
      </c>
    </row>
    <row r="3142" spans="1:13" x14ac:dyDescent="0.35">
      <c r="A3142">
        <v>1.7799352750809101</v>
      </c>
      <c r="B3142" t="s">
        <v>2668</v>
      </c>
      <c r="C3142" t="s">
        <v>2669</v>
      </c>
      <c r="D3142">
        <v>20161117021500</v>
      </c>
      <c r="E3142" s="1">
        <f>IF(SUMPRODUCT(--ISNUMBER(SEARCH({"ECON_EARNINGSREPORT","ECON_STOCKMARKET"},C3142)))&gt;0,1,0)</f>
        <v>0</v>
      </c>
      <c r="F3142" s="1">
        <f>IF(SUMPRODUCT(--ISNUMBER(SEARCH({"ENV_"},C3142)))&gt;0,1,0)</f>
        <v>1</v>
      </c>
      <c r="G3142" s="1">
        <f>IF(SUMPRODUCT(--ISNUMBER(SEARCH({"DISCRIMINATION","HARASSMENT","HATE_SPEECH","GENDER_VIOLENCE"},C3142)))&gt;0,1,0)</f>
        <v>0</v>
      </c>
      <c r="H3142" s="1">
        <f>IF(SUMPRODUCT(--ISNUMBER(SEARCH({"LEGALIZE","LEGISLATION","TRIAL"},C3142)))&gt;0,1,0)</f>
        <v>0</v>
      </c>
      <c r="I3142" s="1">
        <f>IF(SUMPRODUCT(--ISNUMBER(SEARCH({"LEADER"},C3142)))&gt;0,1,0)</f>
        <v>1</v>
      </c>
      <c r="J3142" t="str">
        <f t="shared" si="196"/>
        <v>2016</v>
      </c>
      <c r="K3142" t="str">
        <f t="shared" si="197"/>
        <v>11</v>
      </c>
      <c r="L3142" t="str">
        <f t="shared" si="198"/>
        <v>17</v>
      </c>
      <c r="M3142" s="2">
        <f t="shared" si="199"/>
        <v>42691.09375</v>
      </c>
    </row>
    <row r="3143" spans="1:13" x14ac:dyDescent="0.35">
      <c r="A3143">
        <v>-2.2486772486772502</v>
      </c>
      <c r="B3143" t="s">
        <v>556</v>
      </c>
      <c r="C3143" t="s">
        <v>2670</v>
      </c>
      <c r="D3143">
        <v>20161101163000</v>
      </c>
      <c r="E3143" s="1">
        <f>IF(SUMPRODUCT(--ISNUMBER(SEARCH({"ECON_EARNINGSREPORT","ECON_STOCKMARKET"},C3143)))&gt;0,1,0)</f>
        <v>0</v>
      </c>
      <c r="F3143" s="1">
        <f>IF(SUMPRODUCT(--ISNUMBER(SEARCH({"ENV_"},C3143)))&gt;0,1,0)</f>
        <v>0</v>
      </c>
      <c r="G3143" s="1">
        <f>IF(SUMPRODUCT(--ISNUMBER(SEARCH({"DISCRIMINATION","HARASSMENT","HATE_SPEECH","GENDER_VIOLENCE"},C3143)))&gt;0,1,0)</f>
        <v>0</v>
      </c>
      <c r="H3143" s="1">
        <f>IF(SUMPRODUCT(--ISNUMBER(SEARCH({"LEGALIZE","LEGISLATION","TRIAL"},C3143)))&gt;0,1,0)</f>
        <v>0</v>
      </c>
      <c r="I3143" s="1">
        <f>IF(SUMPRODUCT(--ISNUMBER(SEARCH({"LEADER"},C3143)))&gt;0,1,0)</f>
        <v>0</v>
      </c>
      <c r="J3143" t="str">
        <f t="shared" si="196"/>
        <v>2016</v>
      </c>
      <c r="K3143" t="str">
        <f t="shared" si="197"/>
        <v>11</v>
      </c>
      <c r="L3143" t="str">
        <f t="shared" si="198"/>
        <v>01</v>
      </c>
      <c r="M3143" s="2">
        <f t="shared" si="199"/>
        <v>42675.6875</v>
      </c>
    </row>
    <row r="3144" spans="1:13" x14ac:dyDescent="0.35">
      <c r="A3144">
        <v>-1.4184397163120599</v>
      </c>
      <c r="B3144" t="s">
        <v>406</v>
      </c>
      <c r="C3144" t="s">
        <v>2511</v>
      </c>
      <c r="D3144">
        <v>20161101223000</v>
      </c>
      <c r="E3144" s="1">
        <f>IF(SUMPRODUCT(--ISNUMBER(SEARCH({"ECON_EARNINGSREPORT","ECON_STOCKMARKET"},C3144)))&gt;0,1,0)</f>
        <v>0</v>
      </c>
      <c r="F3144" s="1">
        <f>IF(SUMPRODUCT(--ISNUMBER(SEARCH({"ENV_"},C3144)))&gt;0,1,0)</f>
        <v>0</v>
      </c>
      <c r="G3144" s="1">
        <f>IF(SUMPRODUCT(--ISNUMBER(SEARCH({"DISCRIMINATION","HARASSMENT","HATE_SPEECH","GENDER_VIOLENCE"},C3144)))&gt;0,1,0)</f>
        <v>0</v>
      </c>
      <c r="H3144" s="1">
        <f>IF(SUMPRODUCT(--ISNUMBER(SEARCH({"LEGALIZE","LEGISLATION","TRIAL"},C3144)))&gt;0,1,0)</f>
        <v>1</v>
      </c>
      <c r="I3144" s="1">
        <f>IF(SUMPRODUCT(--ISNUMBER(SEARCH({"LEADER"},C3144)))&gt;0,1,0)</f>
        <v>0</v>
      </c>
      <c r="J3144" t="str">
        <f t="shared" si="196"/>
        <v>2016</v>
      </c>
      <c r="K3144" t="str">
        <f t="shared" si="197"/>
        <v>11</v>
      </c>
      <c r="L3144" t="str">
        <f t="shared" si="198"/>
        <v>01</v>
      </c>
      <c r="M3144" s="2">
        <f t="shared" si="199"/>
        <v>42675.9375</v>
      </c>
    </row>
    <row r="3145" spans="1:13" x14ac:dyDescent="0.35">
      <c r="A3145">
        <v>-1.26582278481013</v>
      </c>
      <c r="B3145" t="s">
        <v>121</v>
      </c>
      <c r="C3145" t="s">
        <v>2511</v>
      </c>
      <c r="D3145">
        <v>20161101223000</v>
      </c>
      <c r="E3145" s="1">
        <f>IF(SUMPRODUCT(--ISNUMBER(SEARCH({"ECON_EARNINGSREPORT","ECON_STOCKMARKET"},C3145)))&gt;0,1,0)</f>
        <v>0</v>
      </c>
      <c r="F3145" s="1">
        <f>IF(SUMPRODUCT(--ISNUMBER(SEARCH({"ENV_"},C3145)))&gt;0,1,0)</f>
        <v>0</v>
      </c>
      <c r="G3145" s="1">
        <f>IF(SUMPRODUCT(--ISNUMBER(SEARCH({"DISCRIMINATION","HARASSMENT","HATE_SPEECH","GENDER_VIOLENCE"},C3145)))&gt;0,1,0)</f>
        <v>0</v>
      </c>
      <c r="H3145" s="1">
        <f>IF(SUMPRODUCT(--ISNUMBER(SEARCH({"LEGALIZE","LEGISLATION","TRIAL"},C3145)))&gt;0,1,0)</f>
        <v>1</v>
      </c>
      <c r="I3145" s="1">
        <f>IF(SUMPRODUCT(--ISNUMBER(SEARCH({"LEADER"},C3145)))&gt;0,1,0)</f>
        <v>0</v>
      </c>
      <c r="J3145" t="str">
        <f t="shared" si="196"/>
        <v>2016</v>
      </c>
      <c r="K3145" t="str">
        <f t="shared" si="197"/>
        <v>11</v>
      </c>
      <c r="L3145" t="str">
        <f t="shared" si="198"/>
        <v>01</v>
      </c>
      <c r="M3145" s="2">
        <f t="shared" si="199"/>
        <v>42675.9375</v>
      </c>
    </row>
    <row r="3146" spans="1:13" x14ac:dyDescent="0.35">
      <c r="A3146">
        <v>-3.5389282103134501</v>
      </c>
      <c r="B3146" t="s">
        <v>2632</v>
      </c>
      <c r="C3146" t="s">
        <v>2671</v>
      </c>
      <c r="D3146">
        <v>20161101221500</v>
      </c>
      <c r="E3146" s="1">
        <f>IF(SUMPRODUCT(--ISNUMBER(SEARCH({"ECON_EARNINGSREPORT","ECON_STOCKMARKET"},C3146)))&gt;0,1,0)</f>
        <v>0</v>
      </c>
      <c r="F3146" s="1">
        <f>IF(SUMPRODUCT(--ISNUMBER(SEARCH({"ENV_"},C3146)))&gt;0,1,0)</f>
        <v>0</v>
      </c>
      <c r="G3146" s="1">
        <f>IF(SUMPRODUCT(--ISNUMBER(SEARCH({"DISCRIMINATION","HARASSMENT","HATE_SPEECH","GENDER_VIOLENCE"},C3146)))&gt;0,1,0)</f>
        <v>0</v>
      </c>
      <c r="H3146" s="1">
        <f>IF(SUMPRODUCT(--ISNUMBER(SEARCH({"LEGALIZE","LEGISLATION","TRIAL"},C3146)))&gt;0,1,0)</f>
        <v>1</v>
      </c>
      <c r="I3146" s="1">
        <f>IF(SUMPRODUCT(--ISNUMBER(SEARCH({"LEADER"},C3146)))&gt;0,1,0)</f>
        <v>1</v>
      </c>
      <c r="J3146" t="str">
        <f t="shared" si="196"/>
        <v>2016</v>
      </c>
      <c r="K3146" t="str">
        <f t="shared" si="197"/>
        <v>11</v>
      </c>
      <c r="L3146" t="str">
        <f t="shared" si="198"/>
        <v>01</v>
      </c>
      <c r="M3146" s="2">
        <f t="shared" si="199"/>
        <v>42675.927083333336</v>
      </c>
    </row>
    <row r="3147" spans="1:13" x14ac:dyDescent="0.35">
      <c r="A3147">
        <v>-0.70422535211267601</v>
      </c>
      <c r="B3147" t="s">
        <v>406</v>
      </c>
      <c r="C3147" t="s">
        <v>2513</v>
      </c>
      <c r="D3147">
        <v>20161101220000</v>
      </c>
      <c r="E3147" s="1">
        <f>IF(SUMPRODUCT(--ISNUMBER(SEARCH({"ECON_EARNINGSREPORT","ECON_STOCKMARKET"},C3147)))&gt;0,1,0)</f>
        <v>0</v>
      </c>
      <c r="F3147" s="1">
        <f>IF(SUMPRODUCT(--ISNUMBER(SEARCH({"ENV_"},C3147)))&gt;0,1,0)</f>
        <v>0</v>
      </c>
      <c r="G3147" s="1">
        <f>IF(SUMPRODUCT(--ISNUMBER(SEARCH({"DISCRIMINATION","HARASSMENT","HATE_SPEECH","GENDER_VIOLENCE"},C3147)))&gt;0,1,0)</f>
        <v>0</v>
      </c>
      <c r="H3147" s="1">
        <f>IF(SUMPRODUCT(--ISNUMBER(SEARCH({"LEGALIZE","LEGISLATION","TRIAL"},C3147)))&gt;0,1,0)</f>
        <v>1</v>
      </c>
      <c r="I3147" s="1">
        <f>IF(SUMPRODUCT(--ISNUMBER(SEARCH({"LEADER"},C3147)))&gt;0,1,0)</f>
        <v>0</v>
      </c>
      <c r="J3147" t="str">
        <f t="shared" si="196"/>
        <v>2016</v>
      </c>
      <c r="K3147" t="str">
        <f t="shared" si="197"/>
        <v>11</v>
      </c>
      <c r="L3147" t="str">
        <f t="shared" si="198"/>
        <v>01</v>
      </c>
      <c r="M3147" s="2">
        <f t="shared" si="199"/>
        <v>42675.916666666664</v>
      </c>
    </row>
    <row r="3148" spans="1:13" x14ac:dyDescent="0.35">
      <c r="A3148">
        <v>-0.62893081761006298</v>
      </c>
      <c r="B3148" t="s">
        <v>814</v>
      </c>
      <c r="C3148" t="s">
        <v>2665</v>
      </c>
      <c r="D3148">
        <v>20161101220000</v>
      </c>
      <c r="E3148" s="1">
        <f>IF(SUMPRODUCT(--ISNUMBER(SEARCH({"ECON_EARNINGSREPORT","ECON_STOCKMARKET"},C3148)))&gt;0,1,0)</f>
        <v>0</v>
      </c>
      <c r="F3148" s="1">
        <f>IF(SUMPRODUCT(--ISNUMBER(SEARCH({"ENV_"},C3148)))&gt;0,1,0)</f>
        <v>0</v>
      </c>
      <c r="G3148" s="1">
        <f>IF(SUMPRODUCT(--ISNUMBER(SEARCH({"DISCRIMINATION","HARASSMENT","HATE_SPEECH","GENDER_VIOLENCE"},C3148)))&gt;0,1,0)</f>
        <v>0</v>
      </c>
      <c r="H3148" s="1">
        <f>IF(SUMPRODUCT(--ISNUMBER(SEARCH({"LEGALIZE","LEGISLATION","TRIAL"},C3148)))&gt;0,1,0)</f>
        <v>1</v>
      </c>
      <c r="I3148" s="1">
        <f>IF(SUMPRODUCT(--ISNUMBER(SEARCH({"LEADER"},C3148)))&gt;0,1,0)</f>
        <v>0</v>
      </c>
      <c r="J3148" t="str">
        <f t="shared" si="196"/>
        <v>2016</v>
      </c>
      <c r="K3148" t="str">
        <f t="shared" si="197"/>
        <v>11</v>
      </c>
      <c r="L3148" t="str">
        <f t="shared" si="198"/>
        <v>01</v>
      </c>
      <c r="M3148" s="2">
        <f t="shared" si="199"/>
        <v>42675.916666666664</v>
      </c>
    </row>
    <row r="3149" spans="1:13" x14ac:dyDescent="0.35">
      <c r="A3149">
        <v>-2.9197080291970798</v>
      </c>
      <c r="B3149" t="s">
        <v>1978</v>
      </c>
      <c r="C3149" t="s">
        <v>2544</v>
      </c>
      <c r="D3149">
        <v>20161102184500</v>
      </c>
      <c r="E3149" s="1">
        <f>IF(SUMPRODUCT(--ISNUMBER(SEARCH({"ECON_EARNINGSREPORT","ECON_STOCKMARKET"},C3149)))&gt;0,1,0)</f>
        <v>0</v>
      </c>
      <c r="F3149" s="1">
        <f>IF(SUMPRODUCT(--ISNUMBER(SEARCH({"ENV_"},C3149)))&gt;0,1,0)</f>
        <v>0</v>
      </c>
      <c r="G3149" s="1">
        <f>IF(SUMPRODUCT(--ISNUMBER(SEARCH({"DISCRIMINATION","HARASSMENT","HATE_SPEECH","GENDER_VIOLENCE"},C3149)))&gt;0,1,0)</f>
        <v>0</v>
      </c>
      <c r="H3149" s="1">
        <f>IF(SUMPRODUCT(--ISNUMBER(SEARCH({"LEGALIZE","LEGISLATION","TRIAL"},C3149)))&gt;0,1,0)</f>
        <v>1</v>
      </c>
      <c r="I3149" s="1">
        <f>IF(SUMPRODUCT(--ISNUMBER(SEARCH({"LEADER"},C3149)))&gt;0,1,0)</f>
        <v>0</v>
      </c>
      <c r="J3149" t="str">
        <f t="shared" si="196"/>
        <v>2016</v>
      </c>
      <c r="K3149" t="str">
        <f t="shared" si="197"/>
        <v>11</v>
      </c>
      <c r="L3149" t="str">
        <f t="shared" si="198"/>
        <v>02</v>
      </c>
      <c r="M3149" s="2">
        <f t="shared" si="199"/>
        <v>42676.78125</v>
      </c>
    </row>
    <row r="3150" spans="1:13" x14ac:dyDescent="0.35">
      <c r="A3150">
        <v>-2.0134228187919501</v>
      </c>
      <c r="B3150" t="s">
        <v>2672</v>
      </c>
      <c r="C3150" t="s">
        <v>2511</v>
      </c>
      <c r="D3150">
        <v>20161101230000</v>
      </c>
      <c r="E3150" s="1">
        <f>IF(SUMPRODUCT(--ISNUMBER(SEARCH({"ECON_EARNINGSREPORT","ECON_STOCKMARKET"},C3150)))&gt;0,1,0)</f>
        <v>0</v>
      </c>
      <c r="F3150" s="1">
        <f>IF(SUMPRODUCT(--ISNUMBER(SEARCH({"ENV_"},C3150)))&gt;0,1,0)</f>
        <v>0</v>
      </c>
      <c r="G3150" s="1">
        <f>IF(SUMPRODUCT(--ISNUMBER(SEARCH({"DISCRIMINATION","HARASSMENT","HATE_SPEECH","GENDER_VIOLENCE"},C3150)))&gt;0,1,0)</f>
        <v>0</v>
      </c>
      <c r="H3150" s="1">
        <f>IF(SUMPRODUCT(--ISNUMBER(SEARCH({"LEGALIZE","LEGISLATION","TRIAL"},C3150)))&gt;0,1,0)</f>
        <v>1</v>
      </c>
      <c r="I3150" s="1">
        <f>IF(SUMPRODUCT(--ISNUMBER(SEARCH({"LEADER"},C3150)))&gt;0,1,0)</f>
        <v>0</v>
      </c>
      <c r="J3150" t="str">
        <f t="shared" si="196"/>
        <v>2016</v>
      </c>
      <c r="K3150" t="str">
        <f t="shared" si="197"/>
        <v>11</v>
      </c>
      <c r="L3150" t="str">
        <f t="shared" si="198"/>
        <v>01</v>
      </c>
      <c r="M3150" s="2">
        <f t="shared" si="199"/>
        <v>42675.958333333336</v>
      </c>
    </row>
    <row r="3151" spans="1:13" x14ac:dyDescent="0.35">
      <c r="A3151">
        <v>-1.4184397163120599</v>
      </c>
      <c r="B3151" t="s">
        <v>1948</v>
      </c>
      <c r="C3151" t="s">
        <v>2511</v>
      </c>
      <c r="D3151">
        <v>20161101223000</v>
      </c>
      <c r="E3151" s="1">
        <f>IF(SUMPRODUCT(--ISNUMBER(SEARCH({"ECON_EARNINGSREPORT","ECON_STOCKMARKET"},C3151)))&gt;0,1,0)</f>
        <v>0</v>
      </c>
      <c r="F3151" s="1">
        <f>IF(SUMPRODUCT(--ISNUMBER(SEARCH({"ENV_"},C3151)))&gt;0,1,0)</f>
        <v>0</v>
      </c>
      <c r="G3151" s="1">
        <f>IF(SUMPRODUCT(--ISNUMBER(SEARCH({"DISCRIMINATION","HARASSMENT","HATE_SPEECH","GENDER_VIOLENCE"},C3151)))&gt;0,1,0)</f>
        <v>0</v>
      </c>
      <c r="H3151" s="1">
        <f>IF(SUMPRODUCT(--ISNUMBER(SEARCH({"LEGALIZE","LEGISLATION","TRIAL"},C3151)))&gt;0,1,0)</f>
        <v>1</v>
      </c>
      <c r="I3151" s="1">
        <f>IF(SUMPRODUCT(--ISNUMBER(SEARCH({"LEADER"},C3151)))&gt;0,1,0)</f>
        <v>0</v>
      </c>
      <c r="J3151" t="str">
        <f t="shared" si="196"/>
        <v>2016</v>
      </c>
      <c r="K3151" t="str">
        <f t="shared" si="197"/>
        <v>11</v>
      </c>
      <c r="L3151" t="str">
        <f t="shared" si="198"/>
        <v>01</v>
      </c>
      <c r="M3151" s="2">
        <f t="shared" si="199"/>
        <v>42675.9375</v>
      </c>
    </row>
    <row r="3152" spans="1:13" x14ac:dyDescent="0.35">
      <c r="A3152">
        <v>-1.4184397163120599</v>
      </c>
      <c r="B3152" t="s">
        <v>2673</v>
      </c>
      <c r="C3152" t="s">
        <v>2511</v>
      </c>
      <c r="D3152">
        <v>20161101223000</v>
      </c>
      <c r="E3152" s="1">
        <f>IF(SUMPRODUCT(--ISNUMBER(SEARCH({"ECON_EARNINGSREPORT","ECON_STOCKMARKET"},C3152)))&gt;0,1,0)</f>
        <v>0</v>
      </c>
      <c r="F3152" s="1">
        <f>IF(SUMPRODUCT(--ISNUMBER(SEARCH({"ENV_"},C3152)))&gt;0,1,0)</f>
        <v>0</v>
      </c>
      <c r="G3152" s="1">
        <f>IF(SUMPRODUCT(--ISNUMBER(SEARCH({"DISCRIMINATION","HARASSMENT","HATE_SPEECH","GENDER_VIOLENCE"},C3152)))&gt;0,1,0)</f>
        <v>0</v>
      </c>
      <c r="H3152" s="1">
        <f>IF(SUMPRODUCT(--ISNUMBER(SEARCH({"LEGALIZE","LEGISLATION","TRIAL"},C3152)))&gt;0,1,0)</f>
        <v>1</v>
      </c>
      <c r="I3152" s="1">
        <f>IF(SUMPRODUCT(--ISNUMBER(SEARCH({"LEADER"},C3152)))&gt;0,1,0)</f>
        <v>0</v>
      </c>
      <c r="J3152" t="str">
        <f t="shared" si="196"/>
        <v>2016</v>
      </c>
      <c r="K3152" t="str">
        <f t="shared" si="197"/>
        <v>11</v>
      </c>
      <c r="L3152" t="str">
        <f t="shared" si="198"/>
        <v>01</v>
      </c>
      <c r="M3152" s="2">
        <f t="shared" si="199"/>
        <v>42675.9375</v>
      </c>
    </row>
    <row r="3153" spans="1:13" x14ac:dyDescent="0.35">
      <c r="A3153">
        <v>-1.3888888888888899</v>
      </c>
      <c r="B3153" t="s">
        <v>2674</v>
      </c>
      <c r="C3153" t="s">
        <v>2511</v>
      </c>
      <c r="D3153">
        <v>20161101223000</v>
      </c>
      <c r="E3153" s="1">
        <f>IF(SUMPRODUCT(--ISNUMBER(SEARCH({"ECON_EARNINGSREPORT","ECON_STOCKMARKET"},C3153)))&gt;0,1,0)</f>
        <v>0</v>
      </c>
      <c r="F3153" s="1">
        <f>IF(SUMPRODUCT(--ISNUMBER(SEARCH({"ENV_"},C3153)))&gt;0,1,0)</f>
        <v>0</v>
      </c>
      <c r="G3153" s="1">
        <f>IF(SUMPRODUCT(--ISNUMBER(SEARCH({"DISCRIMINATION","HARASSMENT","HATE_SPEECH","GENDER_VIOLENCE"},C3153)))&gt;0,1,0)</f>
        <v>0</v>
      </c>
      <c r="H3153" s="1">
        <f>IF(SUMPRODUCT(--ISNUMBER(SEARCH({"LEGALIZE","LEGISLATION","TRIAL"},C3153)))&gt;0,1,0)</f>
        <v>1</v>
      </c>
      <c r="I3153" s="1">
        <f>IF(SUMPRODUCT(--ISNUMBER(SEARCH({"LEADER"},C3153)))&gt;0,1,0)</f>
        <v>0</v>
      </c>
      <c r="J3153" t="str">
        <f t="shared" si="196"/>
        <v>2016</v>
      </c>
      <c r="K3153" t="str">
        <f t="shared" si="197"/>
        <v>11</v>
      </c>
      <c r="L3153" t="str">
        <f t="shared" si="198"/>
        <v>01</v>
      </c>
      <c r="M3153" s="2">
        <f t="shared" si="199"/>
        <v>42675.9375</v>
      </c>
    </row>
    <row r="3154" spans="1:13" x14ac:dyDescent="0.35">
      <c r="A3154">
        <v>-1.22699386503067</v>
      </c>
      <c r="B3154" t="s">
        <v>541</v>
      </c>
      <c r="C3154" t="s">
        <v>2511</v>
      </c>
      <c r="D3154">
        <v>20161101223000</v>
      </c>
      <c r="E3154" s="1">
        <f>IF(SUMPRODUCT(--ISNUMBER(SEARCH({"ECON_EARNINGSREPORT","ECON_STOCKMARKET"},C3154)))&gt;0,1,0)</f>
        <v>0</v>
      </c>
      <c r="F3154" s="1">
        <f>IF(SUMPRODUCT(--ISNUMBER(SEARCH({"ENV_"},C3154)))&gt;0,1,0)</f>
        <v>0</v>
      </c>
      <c r="G3154" s="1">
        <f>IF(SUMPRODUCT(--ISNUMBER(SEARCH({"DISCRIMINATION","HARASSMENT","HATE_SPEECH","GENDER_VIOLENCE"},C3154)))&gt;0,1,0)</f>
        <v>0</v>
      </c>
      <c r="H3154" s="1">
        <f>IF(SUMPRODUCT(--ISNUMBER(SEARCH({"LEGALIZE","LEGISLATION","TRIAL"},C3154)))&gt;0,1,0)</f>
        <v>1</v>
      </c>
      <c r="I3154" s="1">
        <f>IF(SUMPRODUCT(--ISNUMBER(SEARCH({"LEADER"},C3154)))&gt;0,1,0)</f>
        <v>0</v>
      </c>
      <c r="J3154" t="str">
        <f t="shared" si="196"/>
        <v>2016</v>
      </c>
      <c r="K3154" t="str">
        <f t="shared" si="197"/>
        <v>11</v>
      </c>
      <c r="L3154" t="str">
        <f t="shared" si="198"/>
        <v>01</v>
      </c>
      <c r="M3154" s="2">
        <f t="shared" si="199"/>
        <v>42675.9375</v>
      </c>
    </row>
    <row r="3155" spans="1:13" x14ac:dyDescent="0.35">
      <c r="A3155">
        <v>-1.40845070422535</v>
      </c>
      <c r="B3155" t="s">
        <v>407</v>
      </c>
      <c r="C3155" t="s">
        <v>2511</v>
      </c>
      <c r="D3155">
        <v>20161101220000</v>
      </c>
      <c r="E3155" s="1">
        <f>IF(SUMPRODUCT(--ISNUMBER(SEARCH({"ECON_EARNINGSREPORT","ECON_STOCKMARKET"},C3155)))&gt;0,1,0)</f>
        <v>0</v>
      </c>
      <c r="F3155" s="1">
        <f>IF(SUMPRODUCT(--ISNUMBER(SEARCH({"ENV_"},C3155)))&gt;0,1,0)</f>
        <v>0</v>
      </c>
      <c r="G3155" s="1">
        <f>IF(SUMPRODUCT(--ISNUMBER(SEARCH({"DISCRIMINATION","HARASSMENT","HATE_SPEECH","GENDER_VIOLENCE"},C3155)))&gt;0,1,0)</f>
        <v>0</v>
      </c>
      <c r="H3155" s="1">
        <f>IF(SUMPRODUCT(--ISNUMBER(SEARCH({"LEGALIZE","LEGISLATION","TRIAL"},C3155)))&gt;0,1,0)</f>
        <v>1</v>
      </c>
      <c r="I3155" s="1">
        <f>IF(SUMPRODUCT(--ISNUMBER(SEARCH({"LEADER"},C3155)))&gt;0,1,0)</f>
        <v>0</v>
      </c>
      <c r="J3155" t="str">
        <f t="shared" si="196"/>
        <v>2016</v>
      </c>
      <c r="K3155" t="str">
        <f t="shared" si="197"/>
        <v>11</v>
      </c>
      <c r="L3155" t="str">
        <f t="shared" si="198"/>
        <v>01</v>
      </c>
      <c r="M3155" s="2">
        <f t="shared" si="199"/>
        <v>42675.916666666664</v>
      </c>
    </row>
    <row r="3156" spans="1:13" x14ac:dyDescent="0.35">
      <c r="A3156">
        <v>-0.49504950495049499</v>
      </c>
      <c r="B3156" t="s">
        <v>1620</v>
      </c>
      <c r="C3156" t="s">
        <v>2513</v>
      </c>
      <c r="D3156">
        <v>20161101220000</v>
      </c>
      <c r="E3156" s="1">
        <f>IF(SUMPRODUCT(--ISNUMBER(SEARCH({"ECON_EARNINGSREPORT","ECON_STOCKMARKET"},C3156)))&gt;0,1,0)</f>
        <v>0</v>
      </c>
      <c r="F3156" s="1">
        <f>IF(SUMPRODUCT(--ISNUMBER(SEARCH({"ENV_"},C3156)))&gt;0,1,0)</f>
        <v>0</v>
      </c>
      <c r="G3156" s="1">
        <f>IF(SUMPRODUCT(--ISNUMBER(SEARCH({"DISCRIMINATION","HARASSMENT","HATE_SPEECH","GENDER_VIOLENCE"},C3156)))&gt;0,1,0)</f>
        <v>0</v>
      </c>
      <c r="H3156" s="1">
        <f>IF(SUMPRODUCT(--ISNUMBER(SEARCH({"LEGALIZE","LEGISLATION","TRIAL"},C3156)))&gt;0,1,0)</f>
        <v>1</v>
      </c>
      <c r="I3156" s="1">
        <f>IF(SUMPRODUCT(--ISNUMBER(SEARCH({"LEADER"},C3156)))&gt;0,1,0)</f>
        <v>0</v>
      </c>
      <c r="J3156" t="str">
        <f t="shared" si="196"/>
        <v>2016</v>
      </c>
      <c r="K3156" t="str">
        <f t="shared" si="197"/>
        <v>11</v>
      </c>
      <c r="L3156" t="str">
        <f t="shared" si="198"/>
        <v>01</v>
      </c>
      <c r="M3156" s="2">
        <f t="shared" si="199"/>
        <v>42675.916666666664</v>
      </c>
    </row>
    <row r="3157" spans="1:13" x14ac:dyDescent="0.35">
      <c r="A3157">
        <v>-2.9197080291970798</v>
      </c>
      <c r="B3157" t="s">
        <v>2675</v>
      </c>
      <c r="C3157" t="s">
        <v>2544</v>
      </c>
      <c r="D3157">
        <v>20161102003000</v>
      </c>
      <c r="E3157" s="1">
        <f>IF(SUMPRODUCT(--ISNUMBER(SEARCH({"ECON_EARNINGSREPORT","ECON_STOCKMARKET"},C3157)))&gt;0,1,0)</f>
        <v>0</v>
      </c>
      <c r="F3157" s="1">
        <f>IF(SUMPRODUCT(--ISNUMBER(SEARCH({"ENV_"},C3157)))&gt;0,1,0)</f>
        <v>0</v>
      </c>
      <c r="G3157" s="1">
        <f>IF(SUMPRODUCT(--ISNUMBER(SEARCH({"DISCRIMINATION","HARASSMENT","HATE_SPEECH","GENDER_VIOLENCE"},C3157)))&gt;0,1,0)</f>
        <v>0</v>
      </c>
      <c r="H3157" s="1">
        <f>IF(SUMPRODUCT(--ISNUMBER(SEARCH({"LEGALIZE","LEGISLATION","TRIAL"},C3157)))&gt;0,1,0)</f>
        <v>1</v>
      </c>
      <c r="I3157" s="1">
        <f>IF(SUMPRODUCT(--ISNUMBER(SEARCH({"LEADER"},C3157)))&gt;0,1,0)</f>
        <v>0</v>
      </c>
      <c r="J3157" t="str">
        <f t="shared" si="196"/>
        <v>2016</v>
      </c>
      <c r="K3157" t="str">
        <f t="shared" si="197"/>
        <v>11</v>
      </c>
      <c r="L3157" t="str">
        <f t="shared" si="198"/>
        <v>02</v>
      </c>
      <c r="M3157" s="2">
        <f t="shared" si="199"/>
        <v>42676.020833333336</v>
      </c>
    </row>
    <row r="3158" spans="1:13" x14ac:dyDescent="0.35">
      <c r="A3158">
        <v>-2.9197080291970798</v>
      </c>
      <c r="B3158" t="s">
        <v>2676</v>
      </c>
      <c r="C3158" t="s">
        <v>2544</v>
      </c>
      <c r="D3158">
        <v>20161102001500</v>
      </c>
      <c r="E3158" s="1">
        <f>IF(SUMPRODUCT(--ISNUMBER(SEARCH({"ECON_EARNINGSREPORT","ECON_STOCKMARKET"},C3158)))&gt;0,1,0)</f>
        <v>0</v>
      </c>
      <c r="F3158" s="1">
        <f>IF(SUMPRODUCT(--ISNUMBER(SEARCH({"ENV_"},C3158)))&gt;0,1,0)</f>
        <v>0</v>
      </c>
      <c r="G3158" s="1">
        <f>IF(SUMPRODUCT(--ISNUMBER(SEARCH({"DISCRIMINATION","HARASSMENT","HATE_SPEECH","GENDER_VIOLENCE"},C3158)))&gt;0,1,0)</f>
        <v>0</v>
      </c>
      <c r="H3158" s="1">
        <f>IF(SUMPRODUCT(--ISNUMBER(SEARCH({"LEGALIZE","LEGISLATION","TRIAL"},C3158)))&gt;0,1,0)</f>
        <v>1</v>
      </c>
      <c r="I3158" s="1">
        <f>IF(SUMPRODUCT(--ISNUMBER(SEARCH({"LEADER"},C3158)))&gt;0,1,0)</f>
        <v>0</v>
      </c>
      <c r="J3158" t="str">
        <f t="shared" si="196"/>
        <v>2016</v>
      </c>
      <c r="K3158" t="str">
        <f t="shared" si="197"/>
        <v>11</v>
      </c>
      <c r="L3158" t="str">
        <f t="shared" si="198"/>
        <v>02</v>
      </c>
      <c r="M3158" s="2">
        <f t="shared" si="199"/>
        <v>42676.010416666664</v>
      </c>
    </row>
    <row r="3159" spans="1:13" x14ac:dyDescent="0.35">
      <c r="A3159">
        <v>-0.70422535211267601</v>
      </c>
      <c r="B3159" t="s">
        <v>405</v>
      </c>
      <c r="C3159" t="s">
        <v>2513</v>
      </c>
      <c r="D3159">
        <v>20161101214500</v>
      </c>
      <c r="E3159" s="1">
        <f>IF(SUMPRODUCT(--ISNUMBER(SEARCH({"ECON_EARNINGSREPORT","ECON_STOCKMARKET"},C3159)))&gt;0,1,0)</f>
        <v>0</v>
      </c>
      <c r="F3159" s="1">
        <f>IF(SUMPRODUCT(--ISNUMBER(SEARCH({"ENV_"},C3159)))&gt;0,1,0)</f>
        <v>0</v>
      </c>
      <c r="G3159" s="1">
        <f>IF(SUMPRODUCT(--ISNUMBER(SEARCH({"DISCRIMINATION","HARASSMENT","HATE_SPEECH","GENDER_VIOLENCE"},C3159)))&gt;0,1,0)</f>
        <v>0</v>
      </c>
      <c r="H3159" s="1">
        <f>IF(SUMPRODUCT(--ISNUMBER(SEARCH({"LEGALIZE","LEGISLATION","TRIAL"},C3159)))&gt;0,1,0)</f>
        <v>1</v>
      </c>
      <c r="I3159" s="1">
        <f>IF(SUMPRODUCT(--ISNUMBER(SEARCH({"LEADER"},C3159)))&gt;0,1,0)</f>
        <v>0</v>
      </c>
      <c r="J3159" t="str">
        <f t="shared" si="196"/>
        <v>2016</v>
      </c>
      <c r="K3159" t="str">
        <f t="shared" si="197"/>
        <v>11</v>
      </c>
      <c r="L3159" t="str">
        <f t="shared" si="198"/>
        <v>01</v>
      </c>
      <c r="M3159" s="2">
        <f t="shared" si="199"/>
        <v>42675.90625</v>
      </c>
    </row>
    <row r="3160" spans="1:13" x14ac:dyDescent="0.35">
      <c r="A3160">
        <v>-2.9197080291970798</v>
      </c>
      <c r="B3160" t="s">
        <v>2677</v>
      </c>
      <c r="C3160" t="s">
        <v>2544</v>
      </c>
      <c r="D3160">
        <v>20161102000000</v>
      </c>
      <c r="E3160" s="1">
        <f>IF(SUMPRODUCT(--ISNUMBER(SEARCH({"ECON_EARNINGSREPORT","ECON_STOCKMARKET"},C3160)))&gt;0,1,0)</f>
        <v>0</v>
      </c>
      <c r="F3160" s="1">
        <f>IF(SUMPRODUCT(--ISNUMBER(SEARCH({"ENV_"},C3160)))&gt;0,1,0)</f>
        <v>0</v>
      </c>
      <c r="G3160" s="1">
        <f>IF(SUMPRODUCT(--ISNUMBER(SEARCH({"DISCRIMINATION","HARASSMENT","HATE_SPEECH","GENDER_VIOLENCE"},C3160)))&gt;0,1,0)</f>
        <v>0</v>
      </c>
      <c r="H3160" s="1">
        <f>IF(SUMPRODUCT(--ISNUMBER(SEARCH({"LEGALIZE","LEGISLATION","TRIAL"},C3160)))&gt;0,1,0)</f>
        <v>1</v>
      </c>
      <c r="I3160" s="1">
        <f>IF(SUMPRODUCT(--ISNUMBER(SEARCH({"LEADER"},C3160)))&gt;0,1,0)</f>
        <v>0</v>
      </c>
      <c r="J3160" t="str">
        <f t="shared" si="196"/>
        <v>2016</v>
      </c>
      <c r="K3160" t="str">
        <f t="shared" si="197"/>
        <v>11</v>
      </c>
      <c r="L3160" t="str">
        <f t="shared" si="198"/>
        <v>02</v>
      </c>
      <c r="M3160" s="2">
        <f t="shared" si="199"/>
        <v>42676</v>
      </c>
    </row>
    <row r="3161" spans="1:13" x14ac:dyDescent="0.35">
      <c r="A3161">
        <v>-1.86335403726708</v>
      </c>
      <c r="B3161" t="s">
        <v>2619</v>
      </c>
      <c r="C3161" t="s">
        <v>2620</v>
      </c>
      <c r="D3161">
        <v>20161102000000</v>
      </c>
      <c r="E3161" s="1">
        <f>IF(SUMPRODUCT(--ISNUMBER(SEARCH({"ECON_EARNINGSREPORT","ECON_STOCKMARKET"},C3161)))&gt;0,1,0)</f>
        <v>0</v>
      </c>
      <c r="F3161" s="1">
        <f>IF(SUMPRODUCT(--ISNUMBER(SEARCH({"ENV_"},C3161)))&gt;0,1,0)</f>
        <v>0</v>
      </c>
      <c r="G3161" s="1">
        <f>IF(SUMPRODUCT(--ISNUMBER(SEARCH({"DISCRIMINATION","HARASSMENT","HATE_SPEECH","GENDER_VIOLENCE"},C3161)))&gt;0,1,0)</f>
        <v>0</v>
      </c>
      <c r="H3161" s="1">
        <f>IF(SUMPRODUCT(--ISNUMBER(SEARCH({"LEGALIZE","LEGISLATION","TRIAL"},C3161)))&gt;0,1,0)</f>
        <v>1</v>
      </c>
      <c r="I3161" s="1">
        <f>IF(SUMPRODUCT(--ISNUMBER(SEARCH({"LEADER"},C3161)))&gt;0,1,0)</f>
        <v>0</v>
      </c>
      <c r="J3161" t="str">
        <f t="shared" si="196"/>
        <v>2016</v>
      </c>
      <c r="K3161" t="str">
        <f t="shared" si="197"/>
        <v>11</v>
      </c>
      <c r="L3161" t="str">
        <f t="shared" si="198"/>
        <v>02</v>
      </c>
      <c r="M3161" s="2">
        <f t="shared" si="199"/>
        <v>42676</v>
      </c>
    </row>
    <row r="3162" spans="1:13" x14ac:dyDescent="0.35">
      <c r="A3162">
        <v>-1.0869565217391299</v>
      </c>
      <c r="B3162" t="s">
        <v>26</v>
      </c>
      <c r="C3162" t="s">
        <v>2678</v>
      </c>
      <c r="D3162">
        <v>20161101170000</v>
      </c>
      <c r="E3162" s="1">
        <f>IF(SUMPRODUCT(--ISNUMBER(SEARCH({"ECON_EARNINGSREPORT","ECON_STOCKMARKET"},C3162)))&gt;0,1,0)</f>
        <v>1</v>
      </c>
      <c r="F3162" s="1">
        <f>IF(SUMPRODUCT(--ISNUMBER(SEARCH({"ENV_"},C3162)))&gt;0,1,0)</f>
        <v>0</v>
      </c>
      <c r="G3162" s="1">
        <f>IF(SUMPRODUCT(--ISNUMBER(SEARCH({"DISCRIMINATION","HARASSMENT","HATE_SPEECH","GENDER_VIOLENCE"},C3162)))&gt;0,1,0)</f>
        <v>0</v>
      </c>
      <c r="H3162" s="1">
        <f>IF(SUMPRODUCT(--ISNUMBER(SEARCH({"LEGALIZE","LEGISLATION","TRIAL"},C3162)))&gt;0,1,0)</f>
        <v>0</v>
      </c>
      <c r="I3162" s="1">
        <f>IF(SUMPRODUCT(--ISNUMBER(SEARCH({"LEADER"},C3162)))&gt;0,1,0)</f>
        <v>0</v>
      </c>
      <c r="J3162" t="str">
        <f t="shared" si="196"/>
        <v>2016</v>
      </c>
      <c r="K3162" t="str">
        <f t="shared" si="197"/>
        <v>11</v>
      </c>
      <c r="L3162" t="str">
        <f t="shared" si="198"/>
        <v>01</v>
      </c>
      <c r="M3162" s="2">
        <f t="shared" si="199"/>
        <v>42675.708333333336</v>
      </c>
    </row>
    <row r="3163" spans="1:13" x14ac:dyDescent="0.35">
      <c r="A3163">
        <v>-0.61349693251533699</v>
      </c>
      <c r="B3163" t="s">
        <v>451</v>
      </c>
      <c r="C3163" t="s">
        <v>2679</v>
      </c>
      <c r="D3163">
        <v>20161102191500</v>
      </c>
      <c r="E3163" s="1">
        <f>IF(SUMPRODUCT(--ISNUMBER(SEARCH({"ECON_EARNINGSREPORT","ECON_STOCKMARKET"},C3163)))&gt;0,1,0)</f>
        <v>0</v>
      </c>
      <c r="F3163" s="1">
        <f>IF(SUMPRODUCT(--ISNUMBER(SEARCH({"ENV_"},C3163)))&gt;0,1,0)</f>
        <v>0</v>
      </c>
      <c r="G3163" s="1">
        <f>IF(SUMPRODUCT(--ISNUMBER(SEARCH({"DISCRIMINATION","HARASSMENT","HATE_SPEECH","GENDER_VIOLENCE"},C3163)))&gt;0,1,0)</f>
        <v>0</v>
      </c>
      <c r="H3163" s="1">
        <f>IF(SUMPRODUCT(--ISNUMBER(SEARCH({"LEGALIZE","LEGISLATION","TRIAL"},C3163)))&gt;0,1,0)</f>
        <v>0</v>
      </c>
      <c r="I3163" s="1">
        <f>IF(SUMPRODUCT(--ISNUMBER(SEARCH({"LEADER"},C3163)))&gt;0,1,0)</f>
        <v>0</v>
      </c>
      <c r="J3163" t="str">
        <f t="shared" si="196"/>
        <v>2016</v>
      </c>
      <c r="K3163" t="str">
        <f t="shared" si="197"/>
        <v>11</v>
      </c>
      <c r="L3163" t="str">
        <f t="shared" si="198"/>
        <v>02</v>
      </c>
      <c r="M3163" s="2">
        <f t="shared" si="199"/>
        <v>42676.802083333336</v>
      </c>
    </row>
    <row r="3164" spans="1:13" x14ac:dyDescent="0.35">
      <c r="A3164">
        <v>-0.970873786407767</v>
      </c>
      <c r="B3164" t="s">
        <v>799</v>
      </c>
      <c r="C3164" t="s">
        <v>2680</v>
      </c>
      <c r="D3164">
        <v>20161103030000</v>
      </c>
      <c r="E3164" s="1">
        <f>IF(SUMPRODUCT(--ISNUMBER(SEARCH({"ECON_EARNINGSREPORT","ECON_STOCKMARKET"},C3164)))&gt;0,1,0)</f>
        <v>0</v>
      </c>
      <c r="F3164" s="1">
        <f>IF(SUMPRODUCT(--ISNUMBER(SEARCH({"ENV_"},C3164)))&gt;0,1,0)</f>
        <v>0</v>
      </c>
      <c r="G3164" s="1">
        <f>IF(SUMPRODUCT(--ISNUMBER(SEARCH({"DISCRIMINATION","HARASSMENT","HATE_SPEECH","GENDER_VIOLENCE"},C3164)))&gt;0,1,0)</f>
        <v>0</v>
      </c>
      <c r="H3164" s="1">
        <f>IF(SUMPRODUCT(--ISNUMBER(SEARCH({"LEGALIZE","LEGISLATION","TRIAL"},C3164)))&gt;0,1,0)</f>
        <v>0</v>
      </c>
      <c r="I3164" s="1">
        <f>IF(SUMPRODUCT(--ISNUMBER(SEARCH({"LEADER"},C3164)))&gt;0,1,0)</f>
        <v>0</v>
      </c>
      <c r="J3164" t="str">
        <f t="shared" si="196"/>
        <v>2016</v>
      </c>
      <c r="K3164" t="str">
        <f t="shared" si="197"/>
        <v>11</v>
      </c>
      <c r="L3164" t="str">
        <f t="shared" si="198"/>
        <v>03</v>
      </c>
      <c r="M3164" s="2">
        <f t="shared" si="199"/>
        <v>42677.125</v>
      </c>
    </row>
    <row r="3165" spans="1:13" x14ac:dyDescent="0.35">
      <c r="A3165">
        <v>-1.4184397163120599</v>
      </c>
      <c r="B3165" t="s">
        <v>407</v>
      </c>
      <c r="C3165" t="s">
        <v>2511</v>
      </c>
      <c r="D3165">
        <v>20161101223000</v>
      </c>
      <c r="E3165" s="1">
        <f>IF(SUMPRODUCT(--ISNUMBER(SEARCH({"ECON_EARNINGSREPORT","ECON_STOCKMARKET"},C3165)))&gt;0,1,0)</f>
        <v>0</v>
      </c>
      <c r="F3165" s="1">
        <f>IF(SUMPRODUCT(--ISNUMBER(SEARCH({"ENV_"},C3165)))&gt;0,1,0)</f>
        <v>0</v>
      </c>
      <c r="G3165" s="1">
        <f>IF(SUMPRODUCT(--ISNUMBER(SEARCH({"DISCRIMINATION","HARASSMENT","HATE_SPEECH","GENDER_VIOLENCE"},C3165)))&gt;0,1,0)</f>
        <v>0</v>
      </c>
      <c r="H3165" s="1">
        <f>IF(SUMPRODUCT(--ISNUMBER(SEARCH({"LEGALIZE","LEGISLATION","TRIAL"},C3165)))&gt;0,1,0)</f>
        <v>1</v>
      </c>
      <c r="I3165" s="1">
        <f>IF(SUMPRODUCT(--ISNUMBER(SEARCH({"LEADER"},C3165)))&gt;0,1,0)</f>
        <v>0</v>
      </c>
      <c r="J3165" t="str">
        <f t="shared" si="196"/>
        <v>2016</v>
      </c>
      <c r="K3165" t="str">
        <f t="shared" si="197"/>
        <v>11</v>
      </c>
      <c r="L3165" t="str">
        <f t="shared" si="198"/>
        <v>01</v>
      </c>
      <c r="M3165" s="2">
        <f t="shared" si="199"/>
        <v>42675.9375</v>
      </c>
    </row>
    <row r="3166" spans="1:13" x14ac:dyDescent="0.35">
      <c r="A3166">
        <v>-1.3071895424836599</v>
      </c>
      <c r="B3166" t="s">
        <v>850</v>
      </c>
      <c r="C3166" t="s">
        <v>2511</v>
      </c>
      <c r="D3166">
        <v>20161101223000</v>
      </c>
      <c r="E3166" s="1">
        <f>IF(SUMPRODUCT(--ISNUMBER(SEARCH({"ECON_EARNINGSREPORT","ECON_STOCKMARKET"},C3166)))&gt;0,1,0)</f>
        <v>0</v>
      </c>
      <c r="F3166" s="1">
        <f>IF(SUMPRODUCT(--ISNUMBER(SEARCH({"ENV_"},C3166)))&gt;0,1,0)</f>
        <v>0</v>
      </c>
      <c r="G3166" s="1">
        <f>IF(SUMPRODUCT(--ISNUMBER(SEARCH({"DISCRIMINATION","HARASSMENT","HATE_SPEECH","GENDER_VIOLENCE"},C3166)))&gt;0,1,0)</f>
        <v>0</v>
      </c>
      <c r="H3166" s="1">
        <f>IF(SUMPRODUCT(--ISNUMBER(SEARCH({"LEGALIZE","LEGISLATION","TRIAL"},C3166)))&gt;0,1,0)</f>
        <v>1</v>
      </c>
      <c r="I3166" s="1">
        <f>IF(SUMPRODUCT(--ISNUMBER(SEARCH({"LEADER"},C3166)))&gt;0,1,0)</f>
        <v>0</v>
      </c>
      <c r="J3166" t="str">
        <f t="shared" si="196"/>
        <v>2016</v>
      </c>
      <c r="K3166" t="str">
        <f t="shared" si="197"/>
        <v>11</v>
      </c>
      <c r="L3166" t="str">
        <f t="shared" si="198"/>
        <v>01</v>
      </c>
      <c r="M3166" s="2">
        <f t="shared" si="199"/>
        <v>42675.9375</v>
      </c>
    </row>
    <row r="3167" spans="1:13" x14ac:dyDescent="0.35">
      <c r="A3167">
        <v>-0.49261083743842399</v>
      </c>
      <c r="B3167" t="s">
        <v>1441</v>
      </c>
      <c r="C3167" t="s">
        <v>2513</v>
      </c>
      <c r="D3167">
        <v>20161101223000</v>
      </c>
      <c r="E3167" s="1">
        <f>IF(SUMPRODUCT(--ISNUMBER(SEARCH({"ECON_EARNINGSREPORT","ECON_STOCKMARKET"},C3167)))&gt;0,1,0)</f>
        <v>0</v>
      </c>
      <c r="F3167" s="1">
        <f>IF(SUMPRODUCT(--ISNUMBER(SEARCH({"ENV_"},C3167)))&gt;0,1,0)</f>
        <v>0</v>
      </c>
      <c r="G3167" s="1">
        <f>IF(SUMPRODUCT(--ISNUMBER(SEARCH({"DISCRIMINATION","HARASSMENT","HATE_SPEECH","GENDER_VIOLENCE"},C3167)))&gt;0,1,0)</f>
        <v>0</v>
      </c>
      <c r="H3167" s="1">
        <f>IF(SUMPRODUCT(--ISNUMBER(SEARCH({"LEGALIZE","LEGISLATION","TRIAL"},C3167)))&gt;0,1,0)</f>
        <v>1</v>
      </c>
      <c r="I3167" s="1">
        <f>IF(SUMPRODUCT(--ISNUMBER(SEARCH({"LEADER"},C3167)))&gt;0,1,0)</f>
        <v>0</v>
      </c>
      <c r="J3167" t="str">
        <f t="shared" si="196"/>
        <v>2016</v>
      </c>
      <c r="K3167" t="str">
        <f t="shared" si="197"/>
        <v>11</v>
      </c>
      <c r="L3167" t="str">
        <f t="shared" si="198"/>
        <v>01</v>
      </c>
      <c r="M3167" s="2">
        <f t="shared" si="199"/>
        <v>42675.9375</v>
      </c>
    </row>
    <row r="3168" spans="1:13" x14ac:dyDescent="0.35">
      <c r="A3168">
        <v>-0.60240963855421703</v>
      </c>
      <c r="B3168" t="s">
        <v>2681</v>
      </c>
      <c r="C3168" t="s">
        <v>2513</v>
      </c>
      <c r="D3168">
        <v>20161101223000</v>
      </c>
      <c r="E3168" s="1">
        <f>IF(SUMPRODUCT(--ISNUMBER(SEARCH({"ECON_EARNINGSREPORT","ECON_STOCKMARKET"},C3168)))&gt;0,1,0)</f>
        <v>0</v>
      </c>
      <c r="F3168" s="1">
        <f>IF(SUMPRODUCT(--ISNUMBER(SEARCH({"ENV_"},C3168)))&gt;0,1,0)</f>
        <v>0</v>
      </c>
      <c r="G3168" s="1">
        <f>IF(SUMPRODUCT(--ISNUMBER(SEARCH({"DISCRIMINATION","HARASSMENT","HATE_SPEECH","GENDER_VIOLENCE"},C3168)))&gt;0,1,0)</f>
        <v>0</v>
      </c>
      <c r="H3168" s="1">
        <f>IF(SUMPRODUCT(--ISNUMBER(SEARCH({"LEGALIZE","LEGISLATION","TRIAL"},C3168)))&gt;0,1,0)</f>
        <v>1</v>
      </c>
      <c r="I3168" s="1">
        <f>IF(SUMPRODUCT(--ISNUMBER(SEARCH({"LEADER"},C3168)))&gt;0,1,0)</f>
        <v>0</v>
      </c>
      <c r="J3168" t="str">
        <f t="shared" si="196"/>
        <v>2016</v>
      </c>
      <c r="K3168" t="str">
        <f t="shared" si="197"/>
        <v>11</v>
      </c>
      <c r="L3168" t="str">
        <f t="shared" si="198"/>
        <v>01</v>
      </c>
      <c r="M3168" s="2">
        <f t="shared" si="199"/>
        <v>42675.9375</v>
      </c>
    </row>
    <row r="3169" spans="1:13" x14ac:dyDescent="0.35">
      <c r="A3169">
        <v>-1.1834319526627199</v>
      </c>
      <c r="B3169" t="s">
        <v>701</v>
      </c>
      <c r="C3169" t="s">
        <v>2620</v>
      </c>
      <c r="D3169">
        <v>20161101223000</v>
      </c>
      <c r="E3169" s="1">
        <f>IF(SUMPRODUCT(--ISNUMBER(SEARCH({"ECON_EARNINGSREPORT","ECON_STOCKMARKET"},C3169)))&gt;0,1,0)</f>
        <v>0</v>
      </c>
      <c r="F3169" s="1">
        <f>IF(SUMPRODUCT(--ISNUMBER(SEARCH({"ENV_"},C3169)))&gt;0,1,0)</f>
        <v>0</v>
      </c>
      <c r="G3169" s="1">
        <f>IF(SUMPRODUCT(--ISNUMBER(SEARCH({"DISCRIMINATION","HARASSMENT","HATE_SPEECH","GENDER_VIOLENCE"},C3169)))&gt;0,1,0)</f>
        <v>0</v>
      </c>
      <c r="H3169" s="1">
        <f>IF(SUMPRODUCT(--ISNUMBER(SEARCH({"LEGALIZE","LEGISLATION","TRIAL"},C3169)))&gt;0,1,0)</f>
        <v>1</v>
      </c>
      <c r="I3169" s="1">
        <f>IF(SUMPRODUCT(--ISNUMBER(SEARCH({"LEADER"},C3169)))&gt;0,1,0)</f>
        <v>0</v>
      </c>
      <c r="J3169" t="str">
        <f t="shared" si="196"/>
        <v>2016</v>
      </c>
      <c r="K3169" t="str">
        <f t="shared" si="197"/>
        <v>11</v>
      </c>
      <c r="L3169" t="str">
        <f t="shared" si="198"/>
        <v>01</v>
      </c>
      <c r="M3169" s="2">
        <f t="shared" si="199"/>
        <v>42675.9375</v>
      </c>
    </row>
    <row r="3170" spans="1:13" x14ac:dyDescent="0.35">
      <c r="A3170">
        <v>2.06629358588033</v>
      </c>
      <c r="B3170" t="s">
        <v>88</v>
      </c>
      <c r="C3170" t="s">
        <v>2682</v>
      </c>
      <c r="D3170">
        <v>20161102004500</v>
      </c>
      <c r="E3170" s="1">
        <f>IF(SUMPRODUCT(--ISNUMBER(SEARCH({"ECON_EARNINGSREPORT","ECON_STOCKMARKET"},C3170)))&gt;0,1,0)</f>
        <v>0</v>
      </c>
      <c r="F3170" s="1">
        <f>IF(SUMPRODUCT(--ISNUMBER(SEARCH({"ENV_"},C3170)))&gt;0,1,0)</f>
        <v>0</v>
      </c>
      <c r="G3170" s="1">
        <f>IF(SUMPRODUCT(--ISNUMBER(SEARCH({"DISCRIMINATION","HARASSMENT","HATE_SPEECH","GENDER_VIOLENCE"},C3170)))&gt;0,1,0)</f>
        <v>0</v>
      </c>
      <c r="H3170" s="1">
        <f>IF(SUMPRODUCT(--ISNUMBER(SEARCH({"LEGALIZE","LEGISLATION","TRIAL"},C3170)))&gt;0,1,0)</f>
        <v>0</v>
      </c>
      <c r="I3170" s="1">
        <f>IF(SUMPRODUCT(--ISNUMBER(SEARCH({"LEADER"},C3170)))&gt;0,1,0)</f>
        <v>1</v>
      </c>
      <c r="J3170" t="str">
        <f t="shared" si="196"/>
        <v>2016</v>
      </c>
      <c r="K3170" t="str">
        <f t="shared" si="197"/>
        <v>11</v>
      </c>
      <c r="L3170" t="str">
        <f t="shared" si="198"/>
        <v>02</v>
      </c>
      <c r="M3170" s="2">
        <f t="shared" si="199"/>
        <v>42676.03125</v>
      </c>
    </row>
    <row r="3171" spans="1:13" x14ac:dyDescent="0.35">
      <c r="A3171">
        <v>-0.70422535211267601</v>
      </c>
      <c r="B3171" t="s">
        <v>307</v>
      </c>
      <c r="C3171" t="s">
        <v>2513</v>
      </c>
      <c r="D3171">
        <v>20161101220000</v>
      </c>
      <c r="E3171" s="1">
        <f>IF(SUMPRODUCT(--ISNUMBER(SEARCH({"ECON_EARNINGSREPORT","ECON_STOCKMARKET"},C3171)))&gt;0,1,0)</f>
        <v>0</v>
      </c>
      <c r="F3171" s="1">
        <f>IF(SUMPRODUCT(--ISNUMBER(SEARCH({"ENV_"},C3171)))&gt;0,1,0)</f>
        <v>0</v>
      </c>
      <c r="G3171" s="1">
        <f>IF(SUMPRODUCT(--ISNUMBER(SEARCH({"DISCRIMINATION","HARASSMENT","HATE_SPEECH","GENDER_VIOLENCE"},C3171)))&gt;0,1,0)</f>
        <v>0</v>
      </c>
      <c r="H3171" s="1">
        <f>IF(SUMPRODUCT(--ISNUMBER(SEARCH({"LEGALIZE","LEGISLATION","TRIAL"},C3171)))&gt;0,1,0)</f>
        <v>1</v>
      </c>
      <c r="I3171" s="1">
        <f>IF(SUMPRODUCT(--ISNUMBER(SEARCH({"LEADER"},C3171)))&gt;0,1,0)</f>
        <v>0</v>
      </c>
      <c r="J3171" t="str">
        <f t="shared" si="196"/>
        <v>2016</v>
      </c>
      <c r="K3171" t="str">
        <f t="shared" si="197"/>
        <v>11</v>
      </c>
      <c r="L3171" t="str">
        <f t="shared" si="198"/>
        <v>01</v>
      </c>
      <c r="M3171" s="2">
        <f t="shared" si="199"/>
        <v>42675.916666666664</v>
      </c>
    </row>
    <row r="3172" spans="1:13" x14ac:dyDescent="0.35">
      <c r="A3172">
        <v>2.9649595687331498</v>
      </c>
      <c r="B3172" t="s">
        <v>153</v>
      </c>
      <c r="C3172" t="s">
        <v>2683</v>
      </c>
      <c r="D3172">
        <v>20161103120000</v>
      </c>
      <c r="E3172" s="1">
        <f>IF(SUMPRODUCT(--ISNUMBER(SEARCH({"ECON_EARNINGSREPORT","ECON_STOCKMARKET"},C3172)))&gt;0,1,0)</f>
        <v>0</v>
      </c>
      <c r="F3172" s="1">
        <f>IF(SUMPRODUCT(--ISNUMBER(SEARCH({"ENV_"},C3172)))&gt;0,1,0)</f>
        <v>0</v>
      </c>
      <c r="G3172" s="1">
        <f>IF(SUMPRODUCT(--ISNUMBER(SEARCH({"DISCRIMINATION","HARASSMENT","HATE_SPEECH","GENDER_VIOLENCE"},C3172)))&gt;0,1,0)</f>
        <v>0</v>
      </c>
      <c r="H3172" s="1">
        <f>IF(SUMPRODUCT(--ISNUMBER(SEARCH({"LEGALIZE","LEGISLATION","TRIAL"},C3172)))&gt;0,1,0)</f>
        <v>0</v>
      </c>
      <c r="I3172" s="1">
        <f>IF(SUMPRODUCT(--ISNUMBER(SEARCH({"LEADER"},C3172)))&gt;0,1,0)</f>
        <v>0</v>
      </c>
      <c r="J3172" t="str">
        <f t="shared" si="196"/>
        <v>2016</v>
      </c>
      <c r="K3172" t="str">
        <f t="shared" si="197"/>
        <v>11</v>
      </c>
      <c r="L3172" t="str">
        <f t="shared" si="198"/>
        <v>03</v>
      </c>
      <c r="M3172" s="2">
        <f t="shared" si="199"/>
        <v>42677.5</v>
      </c>
    </row>
    <row r="3173" spans="1:13" x14ac:dyDescent="0.35">
      <c r="A3173">
        <v>2.9649595687331498</v>
      </c>
      <c r="B3173" t="s">
        <v>153</v>
      </c>
      <c r="C3173" t="s">
        <v>2683</v>
      </c>
      <c r="D3173">
        <v>20161103121500</v>
      </c>
      <c r="E3173" s="1">
        <f>IF(SUMPRODUCT(--ISNUMBER(SEARCH({"ECON_EARNINGSREPORT","ECON_STOCKMARKET"},C3173)))&gt;0,1,0)</f>
        <v>0</v>
      </c>
      <c r="F3173" s="1">
        <f>IF(SUMPRODUCT(--ISNUMBER(SEARCH({"ENV_"},C3173)))&gt;0,1,0)</f>
        <v>0</v>
      </c>
      <c r="G3173" s="1">
        <f>IF(SUMPRODUCT(--ISNUMBER(SEARCH({"DISCRIMINATION","HARASSMENT","HATE_SPEECH","GENDER_VIOLENCE"},C3173)))&gt;0,1,0)</f>
        <v>0</v>
      </c>
      <c r="H3173" s="1">
        <f>IF(SUMPRODUCT(--ISNUMBER(SEARCH({"LEGALIZE","LEGISLATION","TRIAL"},C3173)))&gt;0,1,0)</f>
        <v>0</v>
      </c>
      <c r="I3173" s="1">
        <f>IF(SUMPRODUCT(--ISNUMBER(SEARCH({"LEADER"},C3173)))&gt;0,1,0)</f>
        <v>0</v>
      </c>
      <c r="J3173" t="str">
        <f t="shared" si="196"/>
        <v>2016</v>
      </c>
      <c r="K3173" t="str">
        <f t="shared" si="197"/>
        <v>11</v>
      </c>
      <c r="L3173" t="str">
        <f t="shared" si="198"/>
        <v>03</v>
      </c>
      <c r="M3173" s="2">
        <f t="shared" si="199"/>
        <v>42677.510416666664</v>
      </c>
    </row>
    <row r="3174" spans="1:13" x14ac:dyDescent="0.35">
      <c r="A3174">
        <v>-3.9301310043668098</v>
      </c>
      <c r="B3174" t="s">
        <v>2684</v>
      </c>
      <c r="C3174" t="s">
        <v>2685</v>
      </c>
      <c r="D3174">
        <v>20161102204500</v>
      </c>
      <c r="E3174" s="1">
        <f>IF(SUMPRODUCT(--ISNUMBER(SEARCH({"ECON_EARNINGSREPORT","ECON_STOCKMARKET"},C3174)))&gt;0,1,0)</f>
        <v>0</v>
      </c>
      <c r="F3174" s="1">
        <f>IF(SUMPRODUCT(--ISNUMBER(SEARCH({"ENV_"},C3174)))&gt;0,1,0)</f>
        <v>0</v>
      </c>
      <c r="G3174" s="1">
        <f>IF(SUMPRODUCT(--ISNUMBER(SEARCH({"DISCRIMINATION","HARASSMENT","HATE_SPEECH","GENDER_VIOLENCE"},C3174)))&gt;0,1,0)</f>
        <v>0</v>
      </c>
      <c r="H3174" s="1">
        <f>IF(SUMPRODUCT(--ISNUMBER(SEARCH({"LEGALIZE","LEGISLATION","TRIAL"},C3174)))&gt;0,1,0)</f>
        <v>1</v>
      </c>
      <c r="I3174" s="1">
        <f>IF(SUMPRODUCT(--ISNUMBER(SEARCH({"LEADER"},C3174)))&gt;0,1,0)</f>
        <v>0</v>
      </c>
      <c r="J3174" t="str">
        <f t="shared" si="196"/>
        <v>2016</v>
      </c>
      <c r="K3174" t="str">
        <f t="shared" si="197"/>
        <v>11</v>
      </c>
      <c r="L3174" t="str">
        <f t="shared" si="198"/>
        <v>02</v>
      </c>
      <c r="M3174" s="2">
        <f t="shared" si="199"/>
        <v>42676.864583333336</v>
      </c>
    </row>
    <row r="3175" spans="1:13" x14ac:dyDescent="0.35">
      <c r="A3175">
        <v>-0.928612884503773</v>
      </c>
      <c r="B3175" t="s">
        <v>2644</v>
      </c>
      <c r="C3175" t="s">
        <v>2686</v>
      </c>
      <c r="D3175">
        <v>20161117234500</v>
      </c>
      <c r="E3175" s="1">
        <f>IF(SUMPRODUCT(--ISNUMBER(SEARCH({"ECON_EARNINGSREPORT","ECON_STOCKMARKET"},C3175)))&gt;0,1,0)</f>
        <v>0</v>
      </c>
      <c r="F3175" s="1">
        <f>IF(SUMPRODUCT(--ISNUMBER(SEARCH({"ENV_"},C3175)))&gt;0,1,0)</f>
        <v>1</v>
      </c>
      <c r="G3175" s="1">
        <f>IF(SUMPRODUCT(--ISNUMBER(SEARCH({"DISCRIMINATION","HARASSMENT","HATE_SPEECH","GENDER_VIOLENCE"},C3175)))&gt;0,1,0)</f>
        <v>0</v>
      </c>
      <c r="H3175" s="1">
        <f>IF(SUMPRODUCT(--ISNUMBER(SEARCH({"LEGALIZE","LEGISLATION","TRIAL"},C3175)))&gt;0,1,0)</f>
        <v>1</v>
      </c>
      <c r="I3175" s="1">
        <f>IF(SUMPRODUCT(--ISNUMBER(SEARCH({"LEADER"},C3175)))&gt;0,1,0)</f>
        <v>1</v>
      </c>
      <c r="J3175" t="str">
        <f t="shared" si="196"/>
        <v>2016</v>
      </c>
      <c r="K3175" t="str">
        <f t="shared" si="197"/>
        <v>11</v>
      </c>
      <c r="L3175" t="str">
        <f t="shared" si="198"/>
        <v>17</v>
      </c>
      <c r="M3175" s="2">
        <f t="shared" si="199"/>
        <v>42691.989583333336</v>
      </c>
    </row>
    <row r="3176" spans="1:13" x14ac:dyDescent="0.35">
      <c r="A3176">
        <v>1.8779342723004699</v>
      </c>
      <c r="B3176" t="s">
        <v>2559</v>
      </c>
      <c r="C3176" t="s">
        <v>2687</v>
      </c>
      <c r="D3176">
        <v>20161118110000</v>
      </c>
      <c r="E3176" s="1">
        <f>IF(SUMPRODUCT(--ISNUMBER(SEARCH({"ECON_EARNINGSREPORT","ECON_STOCKMARKET"},C3176)))&gt;0,1,0)</f>
        <v>1</v>
      </c>
      <c r="F3176" s="1">
        <f>IF(SUMPRODUCT(--ISNUMBER(SEARCH({"ENV_"},C3176)))&gt;0,1,0)</f>
        <v>0</v>
      </c>
      <c r="G3176" s="1">
        <f>IF(SUMPRODUCT(--ISNUMBER(SEARCH({"DISCRIMINATION","HARASSMENT","HATE_SPEECH","GENDER_VIOLENCE"},C3176)))&gt;0,1,0)</f>
        <v>0</v>
      </c>
      <c r="H3176" s="1">
        <f>IF(SUMPRODUCT(--ISNUMBER(SEARCH({"LEGALIZE","LEGISLATION","TRIAL"},C3176)))&gt;0,1,0)</f>
        <v>0</v>
      </c>
      <c r="I3176" s="1">
        <f>IF(SUMPRODUCT(--ISNUMBER(SEARCH({"LEADER"},C3176)))&gt;0,1,0)</f>
        <v>0</v>
      </c>
      <c r="J3176" t="str">
        <f t="shared" si="196"/>
        <v>2016</v>
      </c>
      <c r="K3176" t="str">
        <f t="shared" si="197"/>
        <v>11</v>
      </c>
      <c r="L3176" t="str">
        <f t="shared" si="198"/>
        <v>18</v>
      </c>
      <c r="M3176" s="2">
        <f t="shared" si="199"/>
        <v>42692.458333333336</v>
      </c>
    </row>
    <row r="3177" spans="1:13" x14ac:dyDescent="0.35">
      <c r="A3177">
        <v>4.55927051671733</v>
      </c>
      <c r="B3177" t="s">
        <v>75</v>
      </c>
      <c r="C3177" t="s">
        <v>2688</v>
      </c>
      <c r="D3177">
        <v>20161118160000</v>
      </c>
      <c r="E3177" s="1">
        <f>IF(SUMPRODUCT(--ISNUMBER(SEARCH({"ECON_EARNINGSREPORT","ECON_STOCKMARKET"},C3177)))&gt;0,1,0)</f>
        <v>0</v>
      </c>
      <c r="F3177" s="1">
        <f>IF(SUMPRODUCT(--ISNUMBER(SEARCH({"ENV_"},C3177)))&gt;0,1,0)</f>
        <v>0</v>
      </c>
      <c r="G3177" s="1">
        <f>IF(SUMPRODUCT(--ISNUMBER(SEARCH({"DISCRIMINATION","HARASSMENT","HATE_SPEECH","GENDER_VIOLENCE"},C3177)))&gt;0,1,0)</f>
        <v>0</v>
      </c>
      <c r="H3177" s="1">
        <f>IF(SUMPRODUCT(--ISNUMBER(SEARCH({"LEGALIZE","LEGISLATION","TRIAL"},C3177)))&gt;0,1,0)</f>
        <v>0</v>
      </c>
      <c r="I3177" s="1">
        <f>IF(SUMPRODUCT(--ISNUMBER(SEARCH({"LEADER"},C3177)))&gt;0,1,0)</f>
        <v>1</v>
      </c>
      <c r="J3177" t="str">
        <f t="shared" si="196"/>
        <v>2016</v>
      </c>
      <c r="K3177" t="str">
        <f t="shared" si="197"/>
        <v>11</v>
      </c>
      <c r="L3177" t="str">
        <f t="shared" si="198"/>
        <v>18</v>
      </c>
      <c r="M3177" s="2">
        <f t="shared" si="199"/>
        <v>42692.666666666664</v>
      </c>
    </row>
    <row r="3178" spans="1:13" x14ac:dyDescent="0.35">
      <c r="A3178">
        <v>-1.3661202185792301</v>
      </c>
      <c r="B3178" t="s">
        <v>2559</v>
      </c>
      <c r="D3178">
        <v>20161118110000</v>
      </c>
      <c r="E3178" s="1">
        <f>IF(SUMPRODUCT(--ISNUMBER(SEARCH({"ECON_EARNINGSREPORT","ECON_STOCKMARKET"},C3178)))&gt;0,1,0)</f>
        <v>0</v>
      </c>
      <c r="F3178" s="1">
        <f>IF(SUMPRODUCT(--ISNUMBER(SEARCH({"ENV_"},C3178)))&gt;0,1,0)</f>
        <v>0</v>
      </c>
      <c r="G3178" s="1">
        <f>IF(SUMPRODUCT(--ISNUMBER(SEARCH({"DISCRIMINATION","HARASSMENT","HATE_SPEECH","GENDER_VIOLENCE"},C3178)))&gt;0,1,0)</f>
        <v>0</v>
      </c>
      <c r="H3178" s="1">
        <f>IF(SUMPRODUCT(--ISNUMBER(SEARCH({"LEGALIZE","LEGISLATION","TRIAL"},C3178)))&gt;0,1,0)</f>
        <v>0</v>
      </c>
      <c r="I3178" s="1">
        <f>IF(SUMPRODUCT(--ISNUMBER(SEARCH({"LEADER"},C3178)))&gt;0,1,0)</f>
        <v>0</v>
      </c>
      <c r="J3178" t="str">
        <f t="shared" si="196"/>
        <v>2016</v>
      </c>
      <c r="K3178" t="str">
        <f t="shared" si="197"/>
        <v>11</v>
      </c>
      <c r="L3178" t="str">
        <f t="shared" si="198"/>
        <v>18</v>
      </c>
      <c r="M3178" s="2">
        <f t="shared" si="199"/>
        <v>42692.458333333336</v>
      </c>
    </row>
    <row r="3179" spans="1:13" x14ac:dyDescent="0.35">
      <c r="A3179">
        <v>1.6901408450704201</v>
      </c>
      <c r="B3179" t="s">
        <v>451</v>
      </c>
      <c r="C3179" t="s">
        <v>2689</v>
      </c>
      <c r="D3179">
        <v>20161110194500</v>
      </c>
      <c r="E3179" s="1">
        <f>IF(SUMPRODUCT(--ISNUMBER(SEARCH({"ECON_EARNINGSREPORT","ECON_STOCKMARKET"},C3179)))&gt;0,1,0)</f>
        <v>0</v>
      </c>
      <c r="F3179" s="1">
        <f>IF(SUMPRODUCT(--ISNUMBER(SEARCH({"ENV_"},C3179)))&gt;0,1,0)</f>
        <v>0</v>
      </c>
      <c r="G3179" s="1">
        <f>IF(SUMPRODUCT(--ISNUMBER(SEARCH({"DISCRIMINATION","HARASSMENT","HATE_SPEECH","GENDER_VIOLENCE"},C3179)))&gt;0,1,0)</f>
        <v>0</v>
      </c>
      <c r="H3179" s="1">
        <f>IF(SUMPRODUCT(--ISNUMBER(SEARCH({"LEGALIZE","LEGISLATION","TRIAL"},C3179)))&gt;0,1,0)</f>
        <v>0</v>
      </c>
      <c r="I3179" s="1">
        <f>IF(SUMPRODUCT(--ISNUMBER(SEARCH({"LEADER"},C3179)))&gt;0,1,0)</f>
        <v>0</v>
      </c>
      <c r="J3179" t="str">
        <f t="shared" si="196"/>
        <v>2016</v>
      </c>
      <c r="K3179" t="str">
        <f t="shared" si="197"/>
        <v>11</v>
      </c>
      <c r="L3179" t="str">
        <f t="shared" si="198"/>
        <v>10</v>
      </c>
      <c r="M3179" s="2">
        <f t="shared" si="199"/>
        <v>42684.822916666664</v>
      </c>
    </row>
    <row r="3180" spans="1:13" x14ac:dyDescent="0.35">
      <c r="A3180">
        <v>-0.75268817204301097</v>
      </c>
      <c r="B3180" t="s">
        <v>2559</v>
      </c>
      <c r="D3180">
        <v>20161118010000</v>
      </c>
      <c r="E3180" s="1">
        <f>IF(SUMPRODUCT(--ISNUMBER(SEARCH({"ECON_EARNINGSREPORT","ECON_STOCKMARKET"},C3180)))&gt;0,1,0)</f>
        <v>0</v>
      </c>
      <c r="F3180" s="1">
        <f>IF(SUMPRODUCT(--ISNUMBER(SEARCH({"ENV_"},C3180)))&gt;0,1,0)</f>
        <v>0</v>
      </c>
      <c r="G3180" s="1">
        <f>IF(SUMPRODUCT(--ISNUMBER(SEARCH({"DISCRIMINATION","HARASSMENT","HATE_SPEECH","GENDER_VIOLENCE"},C3180)))&gt;0,1,0)</f>
        <v>0</v>
      </c>
      <c r="H3180" s="1">
        <f>IF(SUMPRODUCT(--ISNUMBER(SEARCH({"LEGALIZE","LEGISLATION","TRIAL"},C3180)))&gt;0,1,0)</f>
        <v>0</v>
      </c>
      <c r="I3180" s="1">
        <f>IF(SUMPRODUCT(--ISNUMBER(SEARCH({"LEADER"},C3180)))&gt;0,1,0)</f>
        <v>0</v>
      </c>
      <c r="J3180" t="str">
        <f t="shared" si="196"/>
        <v>2016</v>
      </c>
      <c r="K3180" t="str">
        <f t="shared" si="197"/>
        <v>11</v>
      </c>
      <c r="L3180" t="str">
        <f t="shared" si="198"/>
        <v>18</v>
      </c>
      <c r="M3180" s="2">
        <f t="shared" si="199"/>
        <v>42692.041666666664</v>
      </c>
    </row>
    <row r="3181" spans="1:13" x14ac:dyDescent="0.35">
      <c r="A3181">
        <v>2.1428571428571401</v>
      </c>
      <c r="B3181" t="s">
        <v>2559</v>
      </c>
      <c r="C3181" t="s">
        <v>2690</v>
      </c>
      <c r="D3181">
        <v>20161118060000</v>
      </c>
      <c r="E3181" s="1">
        <f>IF(SUMPRODUCT(--ISNUMBER(SEARCH({"ECON_EARNINGSREPORT","ECON_STOCKMARKET"},C3181)))&gt;0,1,0)</f>
        <v>1</v>
      </c>
      <c r="F3181" s="1">
        <f>IF(SUMPRODUCT(--ISNUMBER(SEARCH({"ENV_"},C3181)))&gt;0,1,0)</f>
        <v>0</v>
      </c>
      <c r="G3181" s="1">
        <f>IF(SUMPRODUCT(--ISNUMBER(SEARCH({"DISCRIMINATION","HARASSMENT","HATE_SPEECH","GENDER_VIOLENCE"},C3181)))&gt;0,1,0)</f>
        <v>0</v>
      </c>
      <c r="H3181" s="1">
        <f>IF(SUMPRODUCT(--ISNUMBER(SEARCH({"LEGALIZE","LEGISLATION","TRIAL"},C3181)))&gt;0,1,0)</f>
        <v>0</v>
      </c>
      <c r="I3181" s="1">
        <f>IF(SUMPRODUCT(--ISNUMBER(SEARCH({"LEADER"},C3181)))&gt;0,1,0)</f>
        <v>0</v>
      </c>
      <c r="J3181" t="str">
        <f t="shared" si="196"/>
        <v>2016</v>
      </c>
      <c r="K3181" t="str">
        <f t="shared" si="197"/>
        <v>11</v>
      </c>
      <c r="L3181" t="str">
        <f t="shared" si="198"/>
        <v>18</v>
      </c>
      <c r="M3181" s="2">
        <f t="shared" si="199"/>
        <v>42692.25</v>
      </c>
    </row>
    <row r="3182" spans="1:13" x14ac:dyDescent="0.35">
      <c r="A3182">
        <v>4.6875</v>
      </c>
      <c r="B3182" t="s">
        <v>290</v>
      </c>
      <c r="C3182" t="s">
        <v>2691</v>
      </c>
      <c r="D3182">
        <v>20161119001500</v>
      </c>
      <c r="E3182" s="1">
        <f>IF(SUMPRODUCT(--ISNUMBER(SEARCH({"ECON_EARNINGSREPORT","ECON_STOCKMARKET"},C3182)))&gt;0,1,0)</f>
        <v>0</v>
      </c>
      <c r="F3182" s="1">
        <f>IF(SUMPRODUCT(--ISNUMBER(SEARCH({"ENV_"},C3182)))&gt;0,1,0)</f>
        <v>0</v>
      </c>
      <c r="G3182" s="1">
        <f>IF(SUMPRODUCT(--ISNUMBER(SEARCH({"DISCRIMINATION","HARASSMENT","HATE_SPEECH","GENDER_VIOLENCE"},C3182)))&gt;0,1,0)</f>
        <v>0</v>
      </c>
      <c r="H3182" s="1">
        <f>IF(SUMPRODUCT(--ISNUMBER(SEARCH({"LEGALIZE","LEGISLATION","TRIAL"},C3182)))&gt;0,1,0)</f>
        <v>0</v>
      </c>
      <c r="I3182" s="1">
        <f>IF(SUMPRODUCT(--ISNUMBER(SEARCH({"LEADER"},C3182)))&gt;0,1,0)</f>
        <v>1</v>
      </c>
      <c r="J3182" t="str">
        <f t="shared" si="196"/>
        <v>2016</v>
      </c>
      <c r="K3182" t="str">
        <f t="shared" si="197"/>
        <v>11</v>
      </c>
      <c r="L3182" t="str">
        <f t="shared" si="198"/>
        <v>19</v>
      </c>
      <c r="M3182" s="2">
        <f t="shared" si="199"/>
        <v>42693.010416666664</v>
      </c>
    </row>
    <row r="3183" spans="1:13" x14ac:dyDescent="0.35">
      <c r="A3183">
        <v>2.5078369905956102</v>
      </c>
      <c r="B3183" t="s">
        <v>2559</v>
      </c>
      <c r="C3183" t="s">
        <v>2692</v>
      </c>
      <c r="D3183">
        <v>20161118010000</v>
      </c>
      <c r="E3183" s="1">
        <f>IF(SUMPRODUCT(--ISNUMBER(SEARCH({"ECON_EARNINGSREPORT","ECON_STOCKMARKET"},C3183)))&gt;0,1,0)</f>
        <v>0</v>
      </c>
      <c r="F3183" s="1">
        <f>IF(SUMPRODUCT(--ISNUMBER(SEARCH({"ENV_"},C3183)))&gt;0,1,0)</f>
        <v>0</v>
      </c>
      <c r="G3183" s="1">
        <f>IF(SUMPRODUCT(--ISNUMBER(SEARCH({"DISCRIMINATION","HARASSMENT","HATE_SPEECH","GENDER_VIOLENCE"},C3183)))&gt;0,1,0)</f>
        <v>0</v>
      </c>
      <c r="H3183" s="1">
        <f>IF(SUMPRODUCT(--ISNUMBER(SEARCH({"LEGALIZE","LEGISLATION","TRIAL"},C3183)))&gt;0,1,0)</f>
        <v>0</v>
      </c>
      <c r="I3183" s="1">
        <f>IF(SUMPRODUCT(--ISNUMBER(SEARCH({"LEADER"},C3183)))&gt;0,1,0)</f>
        <v>0</v>
      </c>
      <c r="J3183" t="str">
        <f t="shared" si="196"/>
        <v>2016</v>
      </c>
      <c r="K3183" t="str">
        <f t="shared" si="197"/>
        <v>11</v>
      </c>
      <c r="L3183" t="str">
        <f t="shared" si="198"/>
        <v>18</v>
      </c>
      <c r="M3183" s="2">
        <f t="shared" si="199"/>
        <v>42692.041666666664</v>
      </c>
    </row>
    <row r="3184" spans="1:13" x14ac:dyDescent="0.35">
      <c r="A3184">
        <v>2.0408163265306101</v>
      </c>
      <c r="B3184" t="s">
        <v>2559</v>
      </c>
      <c r="C3184" t="s">
        <v>2693</v>
      </c>
      <c r="D3184">
        <v>20161118010000</v>
      </c>
      <c r="E3184" s="1">
        <f>IF(SUMPRODUCT(--ISNUMBER(SEARCH({"ECON_EARNINGSREPORT","ECON_STOCKMARKET"},C3184)))&gt;0,1,0)</f>
        <v>0</v>
      </c>
      <c r="F3184" s="1">
        <f>IF(SUMPRODUCT(--ISNUMBER(SEARCH({"ENV_"},C3184)))&gt;0,1,0)</f>
        <v>0</v>
      </c>
      <c r="G3184" s="1">
        <f>IF(SUMPRODUCT(--ISNUMBER(SEARCH({"DISCRIMINATION","HARASSMENT","HATE_SPEECH","GENDER_VIOLENCE"},C3184)))&gt;0,1,0)</f>
        <v>0</v>
      </c>
      <c r="H3184" s="1">
        <f>IF(SUMPRODUCT(--ISNUMBER(SEARCH({"LEGALIZE","LEGISLATION","TRIAL"},C3184)))&gt;0,1,0)</f>
        <v>0</v>
      </c>
      <c r="I3184" s="1">
        <f>IF(SUMPRODUCT(--ISNUMBER(SEARCH({"LEADER"},C3184)))&gt;0,1,0)</f>
        <v>0</v>
      </c>
      <c r="J3184" t="str">
        <f t="shared" si="196"/>
        <v>2016</v>
      </c>
      <c r="K3184" t="str">
        <f t="shared" si="197"/>
        <v>11</v>
      </c>
      <c r="L3184" t="str">
        <f t="shared" si="198"/>
        <v>18</v>
      </c>
      <c r="M3184" s="2">
        <f t="shared" si="199"/>
        <v>42692.041666666664</v>
      </c>
    </row>
    <row r="3185" spans="1:13" x14ac:dyDescent="0.35">
      <c r="A3185">
        <v>2.2900763358778602</v>
      </c>
      <c r="B3185" t="s">
        <v>121</v>
      </c>
      <c r="C3185" t="s">
        <v>2694</v>
      </c>
      <c r="D3185">
        <v>20161117154500</v>
      </c>
      <c r="E3185" s="1">
        <f>IF(SUMPRODUCT(--ISNUMBER(SEARCH({"ECON_EARNINGSREPORT","ECON_STOCKMARKET"},C3185)))&gt;0,1,0)</f>
        <v>1</v>
      </c>
      <c r="F3185" s="1">
        <f>IF(SUMPRODUCT(--ISNUMBER(SEARCH({"ENV_"},C3185)))&gt;0,1,0)</f>
        <v>0</v>
      </c>
      <c r="G3185" s="1">
        <f>IF(SUMPRODUCT(--ISNUMBER(SEARCH({"DISCRIMINATION","HARASSMENT","HATE_SPEECH","GENDER_VIOLENCE"},C3185)))&gt;0,1,0)</f>
        <v>0</v>
      </c>
      <c r="H3185" s="1">
        <f>IF(SUMPRODUCT(--ISNUMBER(SEARCH({"LEGALIZE","LEGISLATION","TRIAL"},C3185)))&gt;0,1,0)</f>
        <v>0</v>
      </c>
      <c r="I3185" s="1">
        <f>IF(SUMPRODUCT(--ISNUMBER(SEARCH({"LEADER"},C3185)))&gt;0,1,0)</f>
        <v>0</v>
      </c>
      <c r="J3185" t="str">
        <f t="shared" si="196"/>
        <v>2016</v>
      </c>
      <c r="K3185" t="str">
        <f t="shared" si="197"/>
        <v>11</v>
      </c>
      <c r="L3185" t="str">
        <f t="shared" si="198"/>
        <v>17</v>
      </c>
      <c r="M3185" s="2">
        <f t="shared" si="199"/>
        <v>42691.65625</v>
      </c>
    </row>
    <row r="3186" spans="1:13" x14ac:dyDescent="0.35">
      <c r="A3186">
        <v>1.90409026798307</v>
      </c>
      <c r="B3186" t="s">
        <v>2695</v>
      </c>
      <c r="C3186" t="s">
        <v>2696</v>
      </c>
      <c r="D3186">
        <v>20161117151500</v>
      </c>
      <c r="E3186" s="1">
        <f>IF(SUMPRODUCT(--ISNUMBER(SEARCH({"ECON_EARNINGSREPORT","ECON_STOCKMARKET"},C3186)))&gt;0,1,0)</f>
        <v>0</v>
      </c>
      <c r="F3186" s="1">
        <f>IF(SUMPRODUCT(--ISNUMBER(SEARCH({"ENV_"},C3186)))&gt;0,1,0)</f>
        <v>0</v>
      </c>
      <c r="G3186" s="1">
        <f>IF(SUMPRODUCT(--ISNUMBER(SEARCH({"DISCRIMINATION","HARASSMENT","HATE_SPEECH","GENDER_VIOLENCE"},C3186)))&gt;0,1,0)</f>
        <v>0</v>
      </c>
      <c r="H3186" s="1">
        <f>IF(SUMPRODUCT(--ISNUMBER(SEARCH({"LEGALIZE","LEGISLATION","TRIAL"},C3186)))&gt;0,1,0)</f>
        <v>0</v>
      </c>
      <c r="I3186" s="1">
        <f>IF(SUMPRODUCT(--ISNUMBER(SEARCH({"LEADER"},C3186)))&gt;0,1,0)</f>
        <v>1</v>
      </c>
      <c r="J3186" t="str">
        <f t="shared" si="196"/>
        <v>2016</v>
      </c>
      <c r="K3186" t="str">
        <f t="shared" si="197"/>
        <v>11</v>
      </c>
      <c r="L3186" t="str">
        <f t="shared" si="198"/>
        <v>17</v>
      </c>
      <c r="M3186" s="2">
        <f t="shared" si="199"/>
        <v>42691.635416666664</v>
      </c>
    </row>
    <row r="3187" spans="1:13" x14ac:dyDescent="0.35">
      <c r="A3187">
        <v>0.71047957371225601</v>
      </c>
      <c r="B3187" t="s">
        <v>717</v>
      </c>
      <c r="C3187" t="s">
        <v>2697</v>
      </c>
      <c r="D3187">
        <v>20161117193000</v>
      </c>
      <c r="E3187" s="1">
        <f>IF(SUMPRODUCT(--ISNUMBER(SEARCH({"ECON_EARNINGSREPORT","ECON_STOCKMARKET"},C3187)))&gt;0,1,0)</f>
        <v>1</v>
      </c>
      <c r="F3187" s="1">
        <f>IF(SUMPRODUCT(--ISNUMBER(SEARCH({"ENV_"},C3187)))&gt;0,1,0)</f>
        <v>0</v>
      </c>
      <c r="G3187" s="1">
        <f>IF(SUMPRODUCT(--ISNUMBER(SEARCH({"DISCRIMINATION","HARASSMENT","HATE_SPEECH","GENDER_VIOLENCE"},C3187)))&gt;0,1,0)</f>
        <v>0</v>
      </c>
      <c r="H3187" s="1">
        <f>IF(SUMPRODUCT(--ISNUMBER(SEARCH({"LEGALIZE","LEGISLATION","TRIAL"},C3187)))&gt;0,1,0)</f>
        <v>0</v>
      </c>
      <c r="I3187" s="1">
        <f>IF(SUMPRODUCT(--ISNUMBER(SEARCH({"LEADER"},C3187)))&gt;0,1,0)</f>
        <v>1</v>
      </c>
      <c r="J3187" t="str">
        <f t="shared" si="196"/>
        <v>2016</v>
      </c>
      <c r="K3187" t="str">
        <f t="shared" si="197"/>
        <v>11</v>
      </c>
      <c r="L3187" t="str">
        <f t="shared" si="198"/>
        <v>17</v>
      </c>
      <c r="M3187" s="2">
        <f t="shared" si="199"/>
        <v>42691.8125</v>
      </c>
    </row>
    <row r="3188" spans="1:13" x14ac:dyDescent="0.35">
      <c r="A3188">
        <v>-2.5423728813559299</v>
      </c>
      <c r="B3188" t="s">
        <v>482</v>
      </c>
      <c r="C3188" t="s">
        <v>2698</v>
      </c>
      <c r="D3188">
        <v>20161102163000</v>
      </c>
      <c r="E3188" s="1">
        <f>IF(SUMPRODUCT(--ISNUMBER(SEARCH({"ECON_EARNINGSREPORT","ECON_STOCKMARKET"},C3188)))&gt;0,1,0)</f>
        <v>0</v>
      </c>
      <c r="F3188" s="1">
        <f>IF(SUMPRODUCT(--ISNUMBER(SEARCH({"ENV_"},C3188)))&gt;0,1,0)</f>
        <v>0</v>
      </c>
      <c r="G3188" s="1">
        <f>IF(SUMPRODUCT(--ISNUMBER(SEARCH({"DISCRIMINATION","HARASSMENT","HATE_SPEECH","GENDER_VIOLENCE"},C3188)))&gt;0,1,0)</f>
        <v>0</v>
      </c>
      <c r="H3188" s="1">
        <f>IF(SUMPRODUCT(--ISNUMBER(SEARCH({"LEGALIZE","LEGISLATION","TRIAL"},C3188)))&gt;0,1,0)</f>
        <v>0</v>
      </c>
      <c r="I3188" s="1">
        <f>IF(SUMPRODUCT(--ISNUMBER(SEARCH({"LEADER"},C3188)))&gt;0,1,0)</f>
        <v>0</v>
      </c>
      <c r="J3188" t="str">
        <f t="shared" si="196"/>
        <v>2016</v>
      </c>
      <c r="K3188" t="str">
        <f t="shared" si="197"/>
        <v>11</v>
      </c>
      <c r="L3188" t="str">
        <f t="shared" si="198"/>
        <v>02</v>
      </c>
      <c r="M3188" s="2">
        <f t="shared" si="199"/>
        <v>42676.6875</v>
      </c>
    </row>
    <row r="3189" spans="1:13" x14ac:dyDescent="0.35">
      <c r="A3189">
        <v>0.26385224274406299</v>
      </c>
      <c r="B3189" t="s">
        <v>2699</v>
      </c>
      <c r="C3189" t="s">
        <v>2700</v>
      </c>
      <c r="D3189">
        <v>20161103024500</v>
      </c>
      <c r="E3189" s="1">
        <f>IF(SUMPRODUCT(--ISNUMBER(SEARCH({"ECON_EARNINGSREPORT","ECON_STOCKMARKET"},C3189)))&gt;0,1,0)</f>
        <v>1</v>
      </c>
      <c r="F3189" s="1">
        <f>IF(SUMPRODUCT(--ISNUMBER(SEARCH({"ENV_"},C3189)))&gt;0,1,0)</f>
        <v>0</v>
      </c>
      <c r="G3189" s="1">
        <f>IF(SUMPRODUCT(--ISNUMBER(SEARCH({"DISCRIMINATION","HARASSMENT","HATE_SPEECH","GENDER_VIOLENCE"},C3189)))&gt;0,1,0)</f>
        <v>0</v>
      </c>
      <c r="H3189" s="1">
        <f>IF(SUMPRODUCT(--ISNUMBER(SEARCH({"LEGALIZE","LEGISLATION","TRIAL"},C3189)))&gt;0,1,0)</f>
        <v>0</v>
      </c>
      <c r="I3189" s="1">
        <f>IF(SUMPRODUCT(--ISNUMBER(SEARCH({"LEADER"},C3189)))&gt;0,1,0)</f>
        <v>0</v>
      </c>
      <c r="J3189" t="str">
        <f t="shared" si="196"/>
        <v>2016</v>
      </c>
      <c r="K3189" t="str">
        <f t="shared" si="197"/>
        <v>11</v>
      </c>
      <c r="L3189" t="str">
        <f t="shared" si="198"/>
        <v>03</v>
      </c>
      <c r="M3189" s="2">
        <f t="shared" si="199"/>
        <v>42677.114583333336</v>
      </c>
    </row>
    <row r="3190" spans="1:13" x14ac:dyDescent="0.35">
      <c r="A3190">
        <v>2.9733959311424099</v>
      </c>
      <c r="B3190" t="s">
        <v>248</v>
      </c>
      <c r="C3190" t="s">
        <v>2701</v>
      </c>
      <c r="D3190">
        <v>20161102190000</v>
      </c>
      <c r="E3190" s="1">
        <f>IF(SUMPRODUCT(--ISNUMBER(SEARCH({"ECON_EARNINGSREPORT","ECON_STOCKMARKET"},C3190)))&gt;0,1,0)</f>
        <v>1</v>
      </c>
      <c r="F3190" s="1">
        <f>IF(SUMPRODUCT(--ISNUMBER(SEARCH({"ENV_"},C3190)))&gt;0,1,0)</f>
        <v>0</v>
      </c>
      <c r="G3190" s="1">
        <f>IF(SUMPRODUCT(--ISNUMBER(SEARCH({"DISCRIMINATION","HARASSMENT","HATE_SPEECH","GENDER_VIOLENCE"},C3190)))&gt;0,1,0)</f>
        <v>0</v>
      </c>
      <c r="H3190" s="1">
        <f>IF(SUMPRODUCT(--ISNUMBER(SEARCH({"LEGALIZE","LEGISLATION","TRIAL"},C3190)))&gt;0,1,0)</f>
        <v>0</v>
      </c>
      <c r="I3190" s="1">
        <f>IF(SUMPRODUCT(--ISNUMBER(SEARCH({"LEADER"},C3190)))&gt;0,1,0)</f>
        <v>0</v>
      </c>
      <c r="J3190" t="str">
        <f t="shared" si="196"/>
        <v>2016</v>
      </c>
      <c r="K3190" t="str">
        <f t="shared" si="197"/>
        <v>11</v>
      </c>
      <c r="L3190" t="str">
        <f t="shared" si="198"/>
        <v>02</v>
      </c>
      <c r="M3190" s="2">
        <f t="shared" si="199"/>
        <v>42676.791666666664</v>
      </c>
    </row>
    <row r="3191" spans="1:13" x14ac:dyDescent="0.35">
      <c r="A3191">
        <v>0.32894736842105299</v>
      </c>
      <c r="B3191" t="s">
        <v>222</v>
      </c>
      <c r="C3191" t="s">
        <v>2702</v>
      </c>
      <c r="D3191">
        <v>20161110180000</v>
      </c>
      <c r="E3191" s="1">
        <f>IF(SUMPRODUCT(--ISNUMBER(SEARCH({"ECON_EARNINGSREPORT","ECON_STOCKMARKET"},C3191)))&gt;0,1,0)</f>
        <v>1</v>
      </c>
      <c r="F3191" s="1">
        <f>IF(SUMPRODUCT(--ISNUMBER(SEARCH({"ENV_"},C3191)))&gt;0,1,0)</f>
        <v>0</v>
      </c>
      <c r="G3191" s="1">
        <f>IF(SUMPRODUCT(--ISNUMBER(SEARCH({"DISCRIMINATION","HARASSMENT","HATE_SPEECH","GENDER_VIOLENCE"},C3191)))&gt;0,1,0)</f>
        <v>0</v>
      </c>
      <c r="H3191" s="1">
        <f>IF(SUMPRODUCT(--ISNUMBER(SEARCH({"LEGALIZE","LEGISLATION","TRIAL"},C3191)))&gt;0,1,0)</f>
        <v>0</v>
      </c>
      <c r="I3191" s="1">
        <f>IF(SUMPRODUCT(--ISNUMBER(SEARCH({"LEADER"},C3191)))&gt;0,1,0)</f>
        <v>0</v>
      </c>
      <c r="J3191" t="str">
        <f t="shared" si="196"/>
        <v>2016</v>
      </c>
      <c r="K3191" t="str">
        <f t="shared" si="197"/>
        <v>11</v>
      </c>
      <c r="L3191" t="str">
        <f t="shared" si="198"/>
        <v>10</v>
      </c>
      <c r="M3191" s="2">
        <f t="shared" si="199"/>
        <v>42684.75</v>
      </c>
    </row>
    <row r="3192" spans="1:13" x14ac:dyDescent="0.35">
      <c r="A3192">
        <v>1.70648464163823</v>
      </c>
      <c r="B3192" t="s">
        <v>717</v>
      </c>
      <c r="C3192" t="s">
        <v>2703</v>
      </c>
      <c r="D3192">
        <v>20161113064500</v>
      </c>
      <c r="E3192" s="1">
        <f>IF(SUMPRODUCT(--ISNUMBER(SEARCH({"ECON_EARNINGSREPORT","ECON_STOCKMARKET"},C3192)))&gt;0,1,0)</f>
        <v>1</v>
      </c>
      <c r="F3192" s="1">
        <f>IF(SUMPRODUCT(--ISNUMBER(SEARCH({"ENV_"},C3192)))&gt;0,1,0)</f>
        <v>1</v>
      </c>
      <c r="G3192" s="1">
        <f>IF(SUMPRODUCT(--ISNUMBER(SEARCH({"DISCRIMINATION","HARASSMENT","HATE_SPEECH","GENDER_VIOLENCE"},C3192)))&gt;0,1,0)</f>
        <v>0</v>
      </c>
      <c r="H3192" s="1">
        <f>IF(SUMPRODUCT(--ISNUMBER(SEARCH({"LEGALIZE","LEGISLATION","TRIAL"},C3192)))&gt;0,1,0)</f>
        <v>0</v>
      </c>
      <c r="I3192" s="1">
        <f>IF(SUMPRODUCT(--ISNUMBER(SEARCH({"LEADER"},C3192)))&gt;0,1,0)</f>
        <v>0</v>
      </c>
      <c r="J3192" t="str">
        <f t="shared" si="196"/>
        <v>2016</v>
      </c>
      <c r="K3192" t="str">
        <f t="shared" si="197"/>
        <v>11</v>
      </c>
      <c r="L3192" t="str">
        <f t="shared" si="198"/>
        <v>13</v>
      </c>
      <c r="M3192" s="2">
        <f t="shared" si="199"/>
        <v>42687.28125</v>
      </c>
    </row>
    <row r="3193" spans="1:13" x14ac:dyDescent="0.35">
      <c r="A3193">
        <v>4.1237113402061896</v>
      </c>
      <c r="B3193" t="s">
        <v>410</v>
      </c>
      <c r="C3193" t="s">
        <v>2220</v>
      </c>
      <c r="D3193">
        <v>20161102194500</v>
      </c>
      <c r="E3193" s="1">
        <f>IF(SUMPRODUCT(--ISNUMBER(SEARCH({"ECON_EARNINGSREPORT","ECON_STOCKMARKET"},C3193)))&gt;0,1,0)</f>
        <v>0</v>
      </c>
      <c r="F3193" s="1">
        <f>IF(SUMPRODUCT(--ISNUMBER(SEARCH({"ENV_"},C3193)))&gt;0,1,0)</f>
        <v>0</v>
      </c>
      <c r="G3193" s="1">
        <f>IF(SUMPRODUCT(--ISNUMBER(SEARCH({"DISCRIMINATION","HARASSMENT","HATE_SPEECH","GENDER_VIOLENCE"},C3193)))&gt;0,1,0)</f>
        <v>0</v>
      </c>
      <c r="H3193" s="1">
        <f>IF(SUMPRODUCT(--ISNUMBER(SEARCH({"LEGALIZE","LEGISLATION","TRIAL"},C3193)))&gt;0,1,0)</f>
        <v>0</v>
      </c>
      <c r="I3193" s="1">
        <f>IF(SUMPRODUCT(--ISNUMBER(SEARCH({"LEADER"},C3193)))&gt;0,1,0)</f>
        <v>1</v>
      </c>
      <c r="J3193" t="str">
        <f t="shared" si="196"/>
        <v>2016</v>
      </c>
      <c r="K3193" t="str">
        <f t="shared" si="197"/>
        <v>11</v>
      </c>
      <c r="L3193" t="str">
        <f t="shared" si="198"/>
        <v>02</v>
      </c>
      <c r="M3193" s="2">
        <f t="shared" si="199"/>
        <v>42676.822916666664</v>
      </c>
    </row>
    <row r="3194" spans="1:13" x14ac:dyDescent="0.35">
      <c r="A3194">
        <v>-1.4184397163120599</v>
      </c>
      <c r="B3194" t="s">
        <v>2673</v>
      </c>
      <c r="C3194" t="s">
        <v>2511</v>
      </c>
      <c r="D3194">
        <v>20161101223000</v>
      </c>
      <c r="E3194" s="1">
        <f>IF(SUMPRODUCT(--ISNUMBER(SEARCH({"ECON_EARNINGSREPORT","ECON_STOCKMARKET"},C3194)))&gt;0,1,0)</f>
        <v>0</v>
      </c>
      <c r="F3194" s="1">
        <f>IF(SUMPRODUCT(--ISNUMBER(SEARCH({"ENV_"},C3194)))&gt;0,1,0)</f>
        <v>0</v>
      </c>
      <c r="G3194" s="1">
        <f>IF(SUMPRODUCT(--ISNUMBER(SEARCH({"DISCRIMINATION","HARASSMENT","HATE_SPEECH","GENDER_VIOLENCE"},C3194)))&gt;0,1,0)</f>
        <v>0</v>
      </c>
      <c r="H3194" s="1">
        <f>IF(SUMPRODUCT(--ISNUMBER(SEARCH({"LEGALIZE","LEGISLATION","TRIAL"},C3194)))&gt;0,1,0)</f>
        <v>1</v>
      </c>
      <c r="I3194" s="1">
        <f>IF(SUMPRODUCT(--ISNUMBER(SEARCH({"LEADER"},C3194)))&gt;0,1,0)</f>
        <v>0</v>
      </c>
      <c r="J3194" t="str">
        <f t="shared" si="196"/>
        <v>2016</v>
      </c>
      <c r="K3194" t="str">
        <f t="shared" si="197"/>
        <v>11</v>
      </c>
      <c r="L3194" t="str">
        <f t="shared" si="198"/>
        <v>01</v>
      </c>
      <c r="M3194" s="2">
        <f t="shared" si="199"/>
        <v>42675.9375</v>
      </c>
    </row>
    <row r="3195" spans="1:13" x14ac:dyDescent="0.35">
      <c r="A3195">
        <v>-0.70422535211267601</v>
      </c>
      <c r="B3195" t="s">
        <v>2704</v>
      </c>
      <c r="C3195" t="s">
        <v>2513</v>
      </c>
      <c r="D3195">
        <v>20161101220000</v>
      </c>
      <c r="E3195" s="1">
        <f>IF(SUMPRODUCT(--ISNUMBER(SEARCH({"ECON_EARNINGSREPORT","ECON_STOCKMARKET"},C3195)))&gt;0,1,0)</f>
        <v>0</v>
      </c>
      <c r="F3195" s="1">
        <f>IF(SUMPRODUCT(--ISNUMBER(SEARCH({"ENV_"},C3195)))&gt;0,1,0)</f>
        <v>0</v>
      </c>
      <c r="G3195" s="1">
        <f>IF(SUMPRODUCT(--ISNUMBER(SEARCH({"DISCRIMINATION","HARASSMENT","HATE_SPEECH","GENDER_VIOLENCE"},C3195)))&gt;0,1,0)</f>
        <v>0</v>
      </c>
      <c r="H3195" s="1">
        <f>IF(SUMPRODUCT(--ISNUMBER(SEARCH({"LEGALIZE","LEGISLATION","TRIAL"},C3195)))&gt;0,1,0)</f>
        <v>1</v>
      </c>
      <c r="I3195" s="1">
        <f>IF(SUMPRODUCT(--ISNUMBER(SEARCH({"LEADER"},C3195)))&gt;0,1,0)</f>
        <v>0</v>
      </c>
      <c r="J3195" t="str">
        <f t="shared" si="196"/>
        <v>2016</v>
      </c>
      <c r="K3195" t="str">
        <f t="shared" si="197"/>
        <v>11</v>
      </c>
      <c r="L3195" t="str">
        <f t="shared" si="198"/>
        <v>01</v>
      </c>
      <c r="M3195" s="2">
        <f t="shared" si="199"/>
        <v>42675.916666666664</v>
      </c>
    </row>
    <row r="3196" spans="1:13" x14ac:dyDescent="0.35">
      <c r="A3196">
        <v>-2.0547945205479499</v>
      </c>
      <c r="B3196" t="s">
        <v>815</v>
      </c>
      <c r="C3196" t="s">
        <v>2511</v>
      </c>
      <c r="D3196">
        <v>20161102001500</v>
      </c>
      <c r="E3196" s="1">
        <f>IF(SUMPRODUCT(--ISNUMBER(SEARCH({"ECON_EARNINGSREPORT","ECON_STOCKMARKET"},C3196)))&gt;0,1,0)</f>
        <v>0</v>
      </c>
      <c r="F3196" s="1">
        <f>IF(SUMPRODUCT(--ISNUMBER(SEARCH({"ENV_"},C3196)))&gt;0,1,0)</f>
        <v>0</v>
      </c>
      <c r="G3196" s="1">
        <f>IF(SUMPRODUCT(--ISNUMBER(SEARCH({"DISCRIMINATION","HARASSMENT","HATE_SPEECH","GENDER_VIOLENCE"},C3196)))&gt;0,1,0)</f>
        <v>0</v>
      </c>
      <c r="H3196" s="1">
        <f>IF(SUMPRODUCT(--ISNUMBER(SEARCH({"LEGALIZE","LEGISLATION","TRIAL"},C3196)))&gt;0,1,0)</f>
        <v>1</v>
      </c>
      <c r="I3196" s="1">
        <f>IF(SUMPRODUCT(--ISNUMBER(SEARCH({"LEADER"},C3196)))&gt;0,1,0)</f>
        <v>0</v>
      </c>
      <c r="J3196" t="str">
        <f t="shared" si="196"/>
        <v>2016</v>
      </c>
      <c r="K3196" t="str">
        <f t="shared" si="197"/>
        <v>11</v>
      </c>
      <c r="L3196" t="str">
        <f t="shared" si="198"/>
        <v>02</v>
      </c>
      <c r="M3196" s="2">
        <f t="shared" si="199"/>
        <v>42676.010416666664</v>
      </c>
    </row>
    <row r="3197" spans="1:13" x14ac:dyDescent="0.35">
      <c r="A3197">
        <v>-3.0888030888030902</v>
      </c>
      <c r="B3197" t="s">
        <v>1664</v>
      </c>
      <c r="C3197" t="s">
        <v>2514</v>
      </c>
      <c r="D3197">
        <v>20161102001500</v>
      </c>
      <c r="E3197" s="1">
        <f>IF(SUMPRODUCT(--ISNUMBER(SEARCH({"ECON_EARNINGSREPORT","ECON_STOCKMARKET"},C3197)))&gt;0,1,0)</f>
        <v>0</v>
      </c>
      <c r="F3197" s="1">
        <f>IF(SUMPRODUCT(--ISNUMBER(SEARCH({"ENV_"},C3197)))&gt;0,1,0)</f>
        <v>0</v>
      </c>
      <c r="G3197" s="1">
        <f>IF(SUMPRODUCT(--ISNUMBER(SEARCH({"DISCRIMINATION","HARASSMENT","HATE_SPEECH","GENDER_VIOLENCE"},C3197)))&gt;0,1,0)</f>
        <v>0</v>
      </c>
      <c r="H3197" s="1">
        <f>IF(SUMPRODUCT(--ISNUMBER(SEARCH({"LEGALIZE","LEGISLATION","TRIAL"},C3197)))&gt;0,1,0)</f>
        <v>1</v>
      </c>
      <c r="I3197" s="1">
        <f>IF(SUMPRODUCT(--ISNUMBER(SEARCH({"LEADER"},C3197)))&gt;0,1,0)</f>
        <v>0</v>
      </c>
      <c r="J3197" t="str">
        <f t="shared" si="196"/>
        <v>2016</v>
      </c>
      <c r="K3197" t="str">
        <f t="shared" si="197"/>
        <v>11</v>
      </c>
      <c r="L3197" t="str">
        <f t="shared" si="198"/>
        <v>02</v>
      </c>
      <c r="M3197" s="2">
        <f t="shared" si="199"/>
        <v>42676.010416666664</v>
      </c>
    </row>
    <row r="3198" spans="1:13" x14ac:dyDescent="0.35">
      <c r="A3198">
        <v>-3.0303030303030298</v>
      </c>
      <c r="B3198" t="s">
        <v>1409</v>
      </c>
      <c r="C3198" t="s">
        <v>2705</v>
      </c>
      <c r="D3198">
        <v>20161102000000</v>
      </c>
      <c r="E3198" s="1">
        <f>IF(SUMPRODUCT(--ISNUMBER(SEARCH({"ECON_EARNINGSREPORT","ECON_STOCKMARKET"},C3198)))&gt;0,1,0)</f>
        <v>0</v>
      </c>
      <c r="F3198" s="1">
        <f>IF(SUMPRODUCT(--ISNUMBER(SEARCH({"ENV_"},C3198)))&gt;0,1,0)</f>
        <v>0</v>
      </c>
      <c r="G3198" s="1">
        <f>IF(SUMPRODUCT(--ISNUMBER(SEARCH({"DISCRIMINATION","HARASSMENT","HATE_SPEECH","GENDER_VIOLENCE"},C3198)))&gt;0,1,0)</f>
        <v>0</v>
      </c>
      <c r="H3198" s="1">
        <f>IF(SUMPRODUCT(--ISNUMBER(SEARCH({"LEGALIZE","LEGISLATION","TRIAL"},C3198)))&gt;0,1,0)</f>
        <v>1</v>
      </c>
      <c r="I3198" s="1">
        <f>IF(SUMPRODUCT(--ISNUMBER(SEARCH({"LEADER"},C3198)))&gt;0,1,0)</f>
        <v>0</v>
      </c>
      <c r="J3198" t="str">
        <f t="shared" si="196"/>
        <v>2016</v>
      </c>
      <c r="K3198" t="str">
        <f t="shared" si="197"/>
        <v>11</v>
      </c>
      <c r="L3198" t="str">
        <f t="shared" si="198"/>
        <v>02</v>
      </c>
      <c r="M3198" s="2">
        <f t="shared" si="199"/>
        <v>42676</v>
      </c>
    </row>
    <row r="3199" spans="1:13" x14ac:dyDescent="0.35">
      <c r="A3199">
        <v>1.97044334975369</v>
      </c>
      <c r="B3199" t="s">
        <v>2706</v>
      </c>
      <c r="C3199" t="s">
        <v>2707</v>
      </c>
      <c r="D3199">
        <v>20161114163000</v>
      </c>
      <c r="E3199" s="1">
        <f>IF(SUMPRODUCT(--ISNUMBER(SEARCH({"ECON_EARNINGSREPORT","ECON_STOCKMARKET"},C3199)))&gt;0,1,0)</f>
        <v>0</v>
      </c>
      <c r="F3199" s="1">
        <f>IF(SUMPRODUCT(--ISNUMBER(SEARCH({"ENV_"},C3199)))&gt;0,1,0)</f>
        <v>0</v>
      </c>
      <c r="G3199" s="1">
        <f>IF(SUMPRODUCT(--ISNUMBER(SEARCH({"DISCRIMINATION","HARASSMENT","HATE_SPEECH","GENDER_VIOLENCE"},C3199)))&gt;0,1,0)</f>
        <v>0</v>
      </c>
      <c r="H3199" s="1">
        <f>IF(SUMPRODUCT(--ISNUMBER(SEARCH({"LEGALIZE","LEGISLATION","TRIAL"},C3199)))&gt;0,1,0)</f>
        <v>0</v>
      </c>
      <c r="I3199" s="1">
        <f>IF(SUMPRODUCT(--ISNUMBER(SEARCH({"LEADER"},C3199)))&gt;0,1,0)</f>
        <v>1</v>
      </c>
      <c r="J3199" t="str">
        <f t="shared" si="196"/>
        <v>2016</v>
      </c>
      <c r="K3199" t="str">
        <f t="shared" si="197"/>
        <v>11</v>
      </c>
      <c r="L3199" t="str">
        <f t="shared" si="198"/>
        <v>14</v>
      </c>
      <c r="M3199" s="2">
        <f t="shared" si="199"/>
        <v>42688.6875</v>
      </c>
    </row>
    <row r="3200" spans="1:13" x14ac:dyDescent="0.35">
      <c r="A3200">
        <v>0</v>
      </c>
      <c r="B3200" t="s">
        <v>38</v>
      </c>
      <c r="C3200" t="s">
        <v>2293</v>
      </c>
      <c r="D3200">
        <v>20161117081500</v>
      </c>
      <c r="E3200" s="1">
        <f>IF(SUMPRODUCT(--ISNUMBER(SEARCH({"ECON_EARNINGSREPORT","ECON_STOCKMARKET"},C3200)))&gt;0,1,0)</f>
        <v>0</v>
      </c>
      <c r="F3200" s="1">
        <f>IF(SUMPRODUCT(--ISNUMBER(SEARCH({"ENV_"},C3200)))&gt;0,1,0)</f>
        <v>0</v>
      </c>
      <c r="G3200" s="1">
        <f>IF(SUMPRODUCT(--ISNUMBER(SEARCH({"DISCRIMINATION","HARASSMENT","HATE_SPEECH","GENDER_VIOLENCE"},C3200)))&gt;0,1,0)</f>
        <v>0</v>
      </c>
      <c r="H3200" s="1">
        <f>IF(SUMPRODUCT(--ISNUMBER(SEARCH({"LEGALIZE","LEGISLATION","TRIAL"},C3200)))&gt;0,1,0)</f>
        <v>0</v>
      </c>
      <c r="I3200" s="1">
        <f>IF(SUMPRODUCT(--ISNUMBER(SEARCH({"LEADER"},C3200)))&gt;0,1,0)</f>
        <v>1</v>
      </c>
      <c r="J3200" t="str">
        <f t="shared" si="196"/>
        <v>2016</v>
      </c>
      <c r="K3200" t="str">
        <f t="shared" si="197"/>
        <v>11</v>
      </c>
      <c r="L3200" t="str">
        <f t="shared" si="198"/>
        <v>17</v>
      </c>
      <c r="M3200" s="2">
        <f t="shared" si="199"/>
        <v>42691.34375</v>
      </c>
    </row>
    <row r="3201" spans="1:13" x14ac:dyDescent="0.35">
      <c r="A3201">
        <v>3.17460317460317</v>
      </c>
      <c r="B3201" t="s">
        <v>2708</v>
      </c>
      <c r="C3201" t="s">
        <v>2709</v>
      </c>
      <c r="D3201">
        <v>20161115153000</v>
      </c>
      <c r="E3201" s="1">
        <f>IF(SUMPRODUCT(--ISNUMBER(SEARCH({"ECON_EARNINGSREPORT","ECON_STOCKMARKET"},C3201)))&gt;0,1,0)</f>
        <v>0</v>
      </c>
      <c r="F3201" s="1">
        <f>IF(SUMPRODUCT(--ISNUMBER(SEARCH({"ENV_"},C3201)))&gt;0,1,0)</f>
        <v>0</v>
      </c>
      <c r="G3201" s="1">
        <f>IF(SUMPRODUCT(--ISNUMBER(SEARCH({"DISCRIMINATION","HARASSMENT","HATE_SPEECH","GENDER_VIOLENCE"},C3201)))&gt;0,1,0)</f>
        <v>0</v>
      </c>
      <c r="H3201" s="1">
        <f>IF(SUMPRODUCT(--ISNUMBER(SEARCH({"LEGALIZE","LEGISLATION","TRIAL"},C3201)))&gt;0,1,0)</f>
        <v>0</v>
      </c>
      <c r="I3201" s="1">
        <f>IF(SUMPRODUCT(--ISNUMBER(SEARCH({"LEADER"},C3201)))&gt;0,1,0)</f>
        <v>1</v>
      </c>
      <c r="J3201" t="str">
        <f t="shared" si="196"/>
        <v>2016</v>
      </c>
      <c r="K3201" t="str">
        <f t="shared" si="197"/>
        <v>11</v>
      </c>
      <c r="L3201" t="str">
        <f t="shared" si="198"/>
        <v>15</v>
      </c>
      <c r="M3201" s="2">
        <f t="shared" si="199"/>
        <v>42689.645833333336</v>
      </c>
    </row>
    <row r="3202" spans="1:13" x14ac:dyDescent="0.35">
      <c r="A3202">
        <v>0.65430752453653196</v>
      </c>
      <c r="B3202" t="s">
        <v>2710</v>
      </c>
      <c r="D3202">
        <v>20161117201500</v>
      </c>
      <c r="E3202" s="1">
        <f>IF(SUMPRODUCT(--ISNUMBER(SEARCH({"ECON_EARNINGSREPORT","ECON_STOCKMARKET"},C3202)))&gt;0,1,0)</f>
        <v>0</v>
      </c>
      <c r="F3202" s="1">
        <f>IF(SUMPRODUCT(--ISNUMBER(SEARCH({"ENV_"},C3202)))&gt;0,1,0)</f>
        <v>0</v>
      </c>
      <c r="G3202" s="1">
        <f>IF(SUMPRODUCT(--ISNUMBER(SEARCH({"DISCRIMINATION","HARASSMENT","HATE_SPEECH","GENDER_VIOLENCE"},C3202)))&gt;0,1,0)</f>
        <v>0</v>
      </c>
      <c r="H3202" s="1">
        <f>IF(SUMPRODUCT(--ISNUMBER(SEARCH({"LEGALIZE","LEGISLATION","TRIAL"},C3202)))&gt;0,1,0)</f>
        <v>0</v>
      </c>
      <c r="I3202" s="1">
        <f>IF(SUMPRODUCT(--ISNUMBER(SEARCH({"LEADER"},C3202)))&gt;0,1,0)</f>
        <v>0</v>
      </c>
      <c r="J3202" t="str">
        <f t="shared" si="196"/>
        <v>2016</v>
      </c>
      <c r="K3202" t="str">
        <f t="shared" si="197"/>
        <v>11</v>
      </c>
      <c r="L3202" t="str">
        <f t="shared" si="198"/>
        <v>17</v>
      </c>
      <c r="M3202" s="2">
        <f t="shared" si="199"/>
        <v>42691.84375</v>
      </c>
    </row>
    <row r="3203" spans="1:13" x14ac:dyDescent="0.35">
      <c r="A3203">
        <v>0.34965034965035002</v>
      </c>
      <c r="B3203" t="s">
        <v>501</v>
      </c>
      <c r="C3203" t="s">
        <v>2711</v>
      </c>
      <c r="D3203">
        <v>20161117160000</v>
      </c>
      <c r="E3203" s="1">
        <f>IF(SUMPRODUCT(--ISNUMBER(SEARCH({"ECON_EARNINGSREPORT","ECON_STOCKMARKET"},C3203)))&gt;0,1,0)</f>
        <v>1</v>
      </c>
      <c r="F3203" s="1">
        <f>IF(SUMPRODUCT(--ISNUMBER(SEARCH({"ENV_"},C3203)))&gt;0,1,0)</f>
        <v>0</v>
      </c>
      <c r="G3203" s="1">
        <f>IF(SUMPRODUCT(--ISNUMBER(SEARCH({"DISCRIMINATION","HARASSMENT","HATE_SPEECH","GENDER_VIOLENCE"},C3203)))&gt;0,1,0)</f>
        <v>0</v>
      </c>
      <c r="H3203" s="1">
        <f>IF(SUMPRODUCT(--ISNUMBER(SEARCH({"LEGALIZE","LEGISLATION","TRIAL"},C3203)))&gt;0,1,0)</f>
        <v>0</v>
      </c>
      <c r="I3203" s="1">
        <f>IF(SUMPRODUCT(--ISNUMBER(SEARCH({"LEADER"},C3203)))&gt;0,1,0)</f>
        <v>1</v>
      </c>
      <c r="J3203" t="str">
        <f t="shared" ref="J3203:J3266" si="200">LEFT(D3203,4)</f>
        <v>2016</v>
      </c>
      <c r="K3203" t="str">
        <f t="shared" ref="K3203:K3266" si="201">MID(D3203,5,2)</f>
        <v>11</v>
      </c>
      <c r="L3203" t="str">
        <f t="shared" ref="L3203:L3266" si="202">MID(D3203,7,2)</f>
        <v>17</v>
      </c>
      <c r="M3203" s="2">
        <f t="shared" ref="M3203:M3266" si="203">DATE(LEFT(D3203,4),MID(D3203,5,2),MID(D3203,7,2))+TIME(MID(D3203,9,2),MID(D3203,11,2),RIGHT(D3203,2))</f>
        <v>42691.666666666664</v>
      </c>
    </row>
    <row r="3204" spans="1:13" x14ac:dyDescent="0.35">
      <c r="A3204">
        <v>1.25260960334029</v>
      </c>
      <c r="B3204" t="s">
        <v>717</v>
      </c>
      <c r="C3204" t="s">
        <v>2712</v>
      </c>
      <c r="D3204">
        <v>20161209234500</v>
      </c>
      <c r="E3204" s="1">
        <f>IF(SUMPRODUCT(--ISNUMBER(SEARCH({"ECON_EARNINGSREPORT","ECON_STOCKMARKET"},C3204)))&gt;0,1,0)</f>
        <v>1</v>
      </c>
      <c r="F3204" s="1">
        <f>IF(SUMPRODUCT(--ISNUMBER(SEARCH({"ENV_"},C3204)))&gt;0,1,0)</f>
        <v>0</v>
      </c>
      <c r="G3204" s="1">
        <f>IF(SUMPRODUCT(--ISNUMBER(SEARCH({"DISCRIMINATION","HARASSMENT","HATE_SPEECH","GENDER_VIOLENCE"},C3204)))&gt;0,1,0)</f>
        <v>0</v>
      </c>
      <c r="H3204" s="1">
        <f>IF(SUMPRODUCT(--ISNUMBER(SEARCH({"LEGALIZE","LEGISLATION","TRIAL"},C3204)))&gt;0,1,0)</f>
        <v>0</v>
      </c>
      <c r="I3204" s="1">
        <f>IF(SUMPRODUCT(--ISNUMBER(SEARCH({"LEADER"},C3204)))&gt;0,1,0)</f>
        <v>0</v>
      </c>
      <c r="J3204" t="str">
        <f t="shared" si="200"/>
        <v>2016</v>
      </c>
      <c r="K3204" t="str">
        <f t="shared" si="201"/>
        <v>12</v>
      </c>
      <c r="L3204" t="str">
        <f t="shared" si="202"/>
        <v>09</v>
      </c>
      <c r="M3204" s="2">
        <f t="shared" si="203"/>
        <v>42713.989583333336</v>
      </c>
    </row>
    <row r="3205" spans="1:13" x14ac:dyDescent="0.35">
      <c r="A3205">
        <v>-1.1834319526627199</v>
      </c>
      <c r="B3205" t="s">
        <v>503</v>
      </c>
      <c r="C3205" t="s">
        <v>2511</v>
      </c>
      <c r="D3205">
        <v>20161101224500</v>
      </c>
      <c r="E3205" s="1">
        <f>IF(SUMPRODUCT(--ISNUMBER(SEARCH({"ECON_EARNINGSREPORT","ECON_STOCKMARKET"},C3205)))&gt;0,1,0)</f>
        <v>0</v>
      </c>
      <c r="F3205" s="1">
        <f>IF(SUMPRODUCT(--ISNUMBER(SEARCH({"ENV_"},C3205)))&gt;0,1,0)</f>
        <v>0</v>
      </c>
      <c r="G3205" s="1">
        <f>IF(SUMPRODUCT(--ISNUMBER(SEARCH({"DISCRIMINATION","HARASSMENT","HATE_SPEECH","GENDER_VIOLENCE"},C3205)))&gt;0,1,0)</f>
        <v>0</v>
      </c>
      <c r="H3205" s="1">
        <f>IF(SUMPRODUCT(--ISNUMBER(SEARCH({"LEGALIZE","LEGISLATION","TRIAL"},C3205)))&gt;0,1,0)</f>
        <v>1</v>
      </c>
      <c r="I3205" s="1">
        <f>IF(SUMPRODUCT(--ISNUMBER(SEARCH({"LEADER"},C3205)))&gt;0,1,0)</f>
        <v>0</v>
      </c>
      <c r="J3205" t="str">
        <f t="shared" si="200"/>
        <v>2016</v>
      </c>
      <c r="K3205" t="str">
        <f t="shared" si="201"/>
        <v>11</v>
      </c>
      <c r="L3205" t="str">
        <f t="shared" si="202"/>
        <v>01</v>
      </c>
      <c r="M3205" s="2">
        <f t="shared" si="203"/>
        <v>42675.947916666664</v>
      </c>
    </row>
    <row r="3206" spans="1:13" x14ac:dyDescent="0.35">
      <c r="A3206">
        <v>-2.0547945205479499</v>
      </c>
      <c r="B3206" t="s">
        <v>2461</v>
      </c>
      <c r="C3206" t="s">
        <v>2511</v>
      </c>
      <c r="D3206">
        <v>20161101234500</v>
      </c>
      <c r="E3206" s="1">
        <f>IF(SUMPRODUCT(--ISNUMBER(SEARCH({"ECON_EARNINGSREPORT","ECON_STOCKMARKET"},C3206)))&gt;0,1,0)</f>
        <v>0</v>
      </c>
      <c r="F3206" s="1">
        <f>IF(SUMPRODUCT(--ISNUMBER(SEARCH({"ENV_"},C3206)))&gt;0,1,0)</f>
        <v>0</v>
      </c>
      <c r="G3206" s="1">
        <f>IF(SUMPRODUCT(--ISNUMBER(SEARCH({"DISCRIMINATION","HARASSMENT","HATE_SPEECH","GENDER_VIOLENCE"},C3206)))&gt;0,1,0)</f>
        <v>0</v>
      </c>
      <c r="H3206" s="1">
        <f>IF(SUMPRODUCT(--ISNUMBER(SEARCH({"LEGALIZE","LEGISLATION","TRIAL"},C3206)))&gt;0,1,0)</f>
        <v>1</v>
      </c>
      <c r="I3206" s="1">
        <f>IF(SUMPRODUCT(--ISNUMBER(SEARCH({"LEADER"},C3206)))&gt;0,1,0)</f>
        <v>0</v>
      </c>
      <c r="J3206" t="str">
        <f t="shared" si="200"/>
        <v>2016</v>
      </c>
      <c r="K3206" t="str">
        <f t="shared" si="201"/>
        <v>11</v>
      </c>
      <c r="L3206" t="str">
        <f t="shared" si="202"/>
        <v>01</v>
      </c>
      <c r="M3206" s="2">
        <f t="shared" si="203"/>
        <v>42675.989583333336</v>
      </c>
    </row>
    <row r="3207" spans="1:13" x14ac:dyDescent="0.35">
      <c r="A3207">
        <v>-1.3888888888888899</v>
      </c>
      <c r="B3207" t="s">
        <v>2713</v>
      </c>
      <c r="C3207" t="s">
        <v>2511</v>
      </c>
      <c r="D3207">
        <v>20161101223000</v>
      </c>
      <c r="E3207" s="1">
        <f>IF(SUMPRODUCT(--ISNUMBER(SEARCH({"ECON_EARNINGSREPORT","ECON_STOCKMARKET"},C3207)))&gt;0,1,0)</f>
        <v>0</v>
      </c>
      <c r="F3207" s="1">
        <f>IF(SUMPRODUCT(--ISNUMBER(SEARCH({"ENV_"},C3207)))&gt;0,1,0)</f>
        <v>0</v>
      </c>
      <c r="G3207" s="1">
        <f>IF(SUMPRODUCT(--ISNUMBER(SEARCH({"DISCRIMINATION","HARASSMENT","HATE_SPEECH","GENDER_VIOLENCE"},C3207)))&gt;0,1,0)</f>
        <v>0</v>
      </c>
      <c r="H3207" s="1">
        <f>IF(SUMPRODUCT(--ISNUMBER(SEARCH({"LEGALIZE","LEGISLATION","TRIAL"},C3207)))&gt;0,1,0)</f>
        <v>1</v>
      </c>
      <c r="I3207" s="1">
        <f>IF(SUMPRODUCT(--ISNUMBER(SEARCH({"LEADER"},C3207)))&gt;0,1,0)</f>
        <v>0</v>
      </c>
      <c r="J3207" t="str">
        <f t="shared" si="200"/>
        <v>2016</v>
      </c>
      <c r="K3207" t="str">
        <f t="shared" si="201"/>
        <v>11</v>
      </c>
      <c r="L3207" t="str">
        <f t="shared" si="202"/>
        <v>01</v>
      </c>
      <c r="M3207" s="2">
        <f t="shared" si="203"/>
        <v>42675.9375</v>
      </c>
    </row>
    <row r="3208" spans="1:13" x14ac:dyDescent="0.35">
      <c r="A3208">
        <v>-1.31578947368421</v>
      </c>
      <c r="B3208" t="s">
        <v>1078</v>
      </c>
      <c r="C3208" t="s">
        <v>2511</v>
      </c>
      <c r="D3208">
        <v>20161101223000</v>
      </c>
      <c r="E3208" s="1">
        <f>IF(SUMPRODUCT(--ISNUMBER(SEARCH({"ECON_EARNINGSREPORT","ECON_STOCKMARKET"},C3208)))&gt;0,1,0)</f>
        <v>0</v>
      </c>
      <c r="F3208" s="1">
        <f>IF(SUMPRODUCT(--ISNUMBER(SEARCH({"ENV_"},C3208)))&gt;0,1,0)</f>
        <v>0</v>
      </c>
      <c r="G3208" s="1">
        <f>IF(SUMPRODUCT(--ISNUMBER(SEARCH({"DISCRIMINATION","HARASSMENT","HATE_SPEECH","GENDER_VIOLENCE"},C3208)))&gt;0,1,0)</f>
        <v>0</v>
      </c>
      <c r="H3208" s="1">
        <f>IF(SUMPRODUCT(--ISNUMBER(SEARCH({"LEGALIZE","LEGISLATION","TRIAL"},C3208)))&gt;0,1,0)</f>
        <v>1</v>
      </c>
      <c r="I3208" s="1">
        <f>IF(SUMPRODUCT(--ISNUMBER(SEARCH({"LEADER"},C3208)))&gt;0,1,0)</f>
        <v>0</v>
      </c>
      <c r="J3208" t="str">
        <f t="shared" si="200"/>
        <v>2016</v>
      </c>
      <c r="K3208" t="str">
        <f t="shared" si="201"/>
        <v>11</v>
      </c>
      <c r="L3208" t="str">
        <f t="shared" si="202"/>
        <v>01</v>
      </c>
      <c r="M3208" s="2">
        <f t="shared" si="203"/>
        <v>42675.9375</v>
      </c>
    </row>
    <row r="3209" spans="1:13" x14ac:dyDescent="0.35">
      <c r="A3209">
        <v>-0.61728395061728403</v>
      </c>
      <c r="B3209" t="s">
        <v>1308</v>
      </c>
      <c r="C3209" t="s">
        <v>2659</v>
      </c>
      <c r="D3209">
        <v>20161101223000</v>
      </c>
      <c r="E3209" s="1">
        <f>IF(SUMPRODUCT(--ISNUMBER(SEARCH({"ECON_EARNINGSREPORT","ECON_STOCKMARKET"},C3209)))&gt;0,1,0)</f>
        <v>0</v>
      </c>
      <c r="F3209" s="1">
        <f>IF(SUMPRODUCT(--ISNUMBER(SEARCH({"ENV_"},C3209)))&gt;0,1,0)</f>
        <v>0</v>
      </c>
      <c r="G3209" s="1">
        <f>IF(SUMPRODUCT(--ISNUMBER(SEARCH({"DISCRIMINATION","HARASSMENT","HATE_SPEECH","GENDER_VIOLENCE"},C3209)))&gt;0,1,0)</f>
        <v>0</v>
      </c>
      <c r="H3209" s="1">
        <f>IF(SUMPRODUCT(--ISNUMBER(SEARCH({"LEGALIZE","LEGISLATION","TRIAL"},C3209)))&gt;0,1,0)</f>
        <v>1</v>
      </c>
      <c r="I3209" s="1">
        <f>IF(SUMPRODUCT(--ISNUMBER(SEARCH({"LEADER"},C3209)))&gt;0,1,0)</f>
        <v>0</v>
      </c>
      <c r="J3209" t="str">
        <f t="shared" si="200"/>
        <v>2016</v>
      </c>
      <c r="K3209" t="str">
        <f t="shared" si="201"/>
        <v>11</v>
      </c>
      <c r="L3209" t="str">
        <f t="shared" si="202"/>
        <v>01</v>
      </c>
      <c r="M3209" s="2">
        <f t="shared" si="203"/>
        <v>42675.9375</v>
      </c>
    </row>
    <row r="3210" spans="1:13" x14ac:dyDescent="0.35">
      <c r="A3210">
        <v>-0.69444444444444398</v>
      </c>
      <c r="B3210" t="s">
        <v>899</v>
      </c>
      <c r="C3210" t="s">
        <v>2513</v>
      </c>
      <c r="D3210">
        <v>20161101221500</v>
      </c>
      <c r="E3210" s="1">
        <f>IF(SUMPRODUCT(--ISNUMBER(SEARCH({"ECON_EARNINGSREPORT","ECON_STOCKMARKET"},C3210)))&gt;0,1,0)</f>
        <v>0</v>
      </c>
      <c r="F3210" s="1">
        <f>IF(SUMPRODUCT(--ISNUMBER(SEARCH({"ENV_"},C3210)))&gt;0,1,0)</f>
        <v>0</v>
      </c>
      <c r="G3210" s="1">
        <f>IF(SUMPRODUCT(--ISNUMBER(SEARCH({"DISCRIMINATION","HARASSMENT","HATE_SPEECH","GENDER_VIOLENCE"},C3210)))&gt;0,1,0)</f>
        <v>0</v>
      </c>
      <c r="H3210" s="1">
        <f>IF(SUMPRODUCT(--ISNUMBER(SEARCH({"LEGALIZE","LEGISLATION","TRIAL"},C3210)))&gt;0,1,0)</f>
        <v>1</v>
      </c>
      <c r="I3210" s="1">
        <f>IF(SUMPRODUCT(--ISNUMBER(SEARCH({"LEADER"},C3210)))&gt;0,1,0)</f>
        <v>0</v>
      </c>
      <c r="J3210" t="str">
        <f t="shared" si="200"/>
        <v>2016</v>
      </c>
      <c r="K3210" t="str">
        <f t="shared" si="201"/>
        <v>11</v>
      </c>
      <c r="L3210" t="str">
        <f t="shared" si="202"/>
        <v>01</v>
      </c>
      <c r="M3210" s="2">
        <f t="shared" si="203"/>
        <v>42675.927083333336</v>
      </c>
    </row>
    <row r="3211" spans="1:13" x14ac:dyDescent="0.35">
      <c r="A3211">
        <v>-2.6936026936026898</v>
      </c>
      <c r="B3211" t="s">
        <v>1858</v>
      </c>
      <c r="C3211" t="s">
        <v>2714</v>
      </c>
      <c r="D3211">
        <v>20161102001500</v>
      </c>
      <c r="E3211" s="1">
        <f>IF(SUMPRODUCT(--ISNUMBER(SEARCH({"ECON_EARNINGSREPORT","ECON_STOCKMARKET"},C3211)))&gt;0,1,0)</f>
        <v>0</v>
      </c>
      <c r="F3211" s="1">
        <f>IF(SUMPRODUCT(--ISNUMBER(SEARCH({"ENV_"},C3211)))&gt;0,1,0)</f>
        <v>0</v>
      </c>
      <c r="G3211" s="1">
        <f>IF(SUMPRODUCT(--ISNUMBER(SEARCH({"DISCRIMINATION","HARASSMENT","HATE_SPEECH","GENDER_VIOLENCE"},C3211)))&gt;0,1,0)</f>
        <v>0</v>
      </c>
      <c r="H3211" s="1">
        <f>IF(SUMPRODUCT(--ISNUMBER(SEARCH({"LEGALIZE","LEGISLATION","TRIAL"},C3211)))&gt;0,1,0)</f>
        <v>1</v>
      </c>
      <c r="I3211" s="1">
        <f>IF(SUMPRODUCT(--ISNUMBER(SEARCH({"LEADER"},C3211)))&gt;0,1,0)</f>
        <v>0</v>
      </c>
      <c r="J3211" t="str">
        <f t="shared" si="200"/>
        <v>2016</v>
      </c>
      <c r="K3211" t="str">
        <f t="shared" si="201"/>
        <v>11</v>
      </c>
      <c r="L3211" t="str">
        <f t="shared" si="202"/>
        <v>02</v>
      </c>
      <c r="M3211" s="2">
        <f t="shared" si="203"/>
        <v>42676.010416666664</v>
      </c>
    </row>
    <row r="3212" spans="1:13" x14ac:dyDescent="0.35">
      <c r="A3212">
        <v>-3.0888030888030902</v>
      </c>
      <c r="B3212" t="s">
        <v>2715</v>
      </c>
      <c r="C3212" t="s">
        <v>2514</v>
      </c>
      <c r="D3212">
        <v>20161102000000</v>
      </c>
      <c r="E3212" s="1">
        <f>IF(SUMPRODUCT(--ISNUMBER(SEARCH({"ECON_EARNINGSREPORT","ECON_STOCKMARKET"},C3212)))&gt;0,1,0)</f>
        <v>0</v>
      </c>
      <c r="F3212" s="1">
        <f>IF(SUMPRODUCT(--ISNUMBER(SEARCH({"ENV_"},C3212)))&gt;0,1,0)</f>
        <v>0</v>
      </c>
      <c r="G3212" s="1">
        <f>IF(SUMPRODUCT(--ISNUMBER(SEARCH({"DISCRIMINATION","HARASSMENT","HATE_SPEECH","GENDER_VIOLENCE"},C3212)))&gt;0,1,0)</f>
        <v>0</v>
      </c>
      <c r="H3212" s="1">
        <f>IF(SUMPRODUCT(--ISNUMBER(SEARCH({"LEGALIZE","LEGISLATION","TRIAL"},C3212)))&gt;0,1,0)</f>
        <v>1</v>
      </c>
      <c r="I3212" s="1">
        <f>IF(SUMPRODUCT(--ISNUMBER(SEARCH({"LEADER"},C3212)))&gt;0,1,0)</f>
        <v>0</v>
      </c>
      <c r="J3212" t="str">
        <f t="shared" si="200"/>
        <v>2016</v>
      </c>
      <c r="K3212" t="str">
        <f t="shared" si="201"/>
        <v>11</v>
      </c>
      <c r="L3212" t="str">
        <f t="shared" si="202"/>
        <v>02</v>
      </c>
      <c r="M3212" s="2">
        <f t="shared" si="203"/>
        <v>42676</v>
      </c>
    </row>
    <row r="3213" spans="1:13" x14ac:dyDescent="0.35">
      <c r="A3213">
        <v>-2.0689655172413799</v>
      </c>
      <c r="B3213" t="s">
        <v>2716</v>
      </c>
      <c r="C3213" t="s">
        <v>2717</v>
      </c>
      <c r="D3213">
        <v>20161102004500</v>
      </c>
      <c r="E3213" s="1">
        <f>IF(SUMPRODUCT(--ISNUMBER(SEARCH({"ECON_EARNINGSREPORT","ECON_STOCKMARKET"},C3213)))&gt;0,1,0)</f>
        <v>0</v>
      </c>
      <c r="F3213" s="1">
        <f>IF(SUMPRODUCT(--ISNUMBER(SEARCH({"ENV_"},C3213)))&gt;0,1,0)</f>
        <v>0</v>
      </c>
      <c r="G3213" s="1">
        <f>IF(SUMPRODUCT(--ISNUMBER(SEARCH({"DISCRIMINATION","HARASSMENT","HATE_SPEECH","GENDER_VIOLENCE"},C3213)))&gt;0,1,0)</f>
        <v>0</v>
      </c>
      <c r="H3213" s="1">
        <f>IF(SUMPRODUCT(--ISNUMBER(SEARCH({"LEGALIZE","LEGISLATION","TRIAL"},C3213)))&gt;0,1,0)</f>
        <v>1</v>
      </c>
      <c r="I3213" s="1">
        <f>IF(SUMPRODUCT(--ISNUMBER(SEARCH({"LEADER"},C3213)))&gt;0,1,0)</f>
        <v>0</v>
      </c>
      <c r="J3213" t="str">
        <f t="shared" si="200"/>
        <v>2016</v>
      </c>
      <c r="K3213" t="str">
        <f t="shared" si="201"/>
        <v>11</v>
      </c>
      <c r="L3213" t="str">
        <f t="shared" si="202"/>
        <v>02</v>
      </c>
      <c r="M3213" s="2">
        <f t="shared" si="203"/>
        <v>42676.03125</v>
      </c>
    </row>
    <row r="3214" spans="1:13" x14ac:dyDescent="0.35">
      <c r="A3214">
        <v>0.18281535648994501</v>
      </c>
      <c r="B3214" t="s">
        <v>2718</v>
      </c>
      <c r="C3214" t="s">
        <v>2719</v>
      </c>
      <c r="D3214">
        <v>20161101164500</v>
      </c>
      <c r="E3214" s="1">
        <f>IF(SUMPRODUCT(--ISNUMBER(SEARCH({"ECON_EARNINGSREPORT","ECON_STOCKMARKET"},C3214)))&gt;0,1,0)</f>
        <v>1</v>
      </c>
      <c r="F3214" s="1">
        <f>IF(SUMPRODUCT(--ISNUMBER(SEARCH({"ENV_"},C3214)))&gt;0,1,0)</f>
        <v>0</v>
      </c>
      <c r="G3214" s="1">
        <f>IF(SUMPRODUCT(--ISNUMBER(SEARCH({"DISCRIMINATION","HARASSMENT","HATE_SPEECH","GENDER_VIOLENCE"},C3214)))&gt;0,1,0)</f>
        <v>0</v>
      </c>
      <c r="H3214" s="1">
        <f>IF(SUMPRODUCT(--ISNUMBER(SEARCH({"LEGALIZE","LEGISLATION","TRIAL"},C3214)))&gt;0,1,0)</f>
        <v>0</v>
      </c>
      <c r="I3214" s="1">
        <f>IF(SUMPRODUCT(--ISNUMBER(SEARCH({"LEADER"},C3214)))&gt;0,1,0)</f>
        <v>0</v>
      </c>
      <c r="J3214" t="str">
        <f t="shared" si="200"/>
        <v>2016</v>
      </c>
      <c r="K3214" t="str">
        <f t="shared" si="201"/>
        <v>11</v>
      </c>
      <c r="L3214" t="str">
        <f t="shared" si="202"/>
        <v>01</v>
      </c>
      <c r="M3214" s="2">
        <f t="shared" si="203"/>
        <v>42675.697916666664</v>
      </c>
    </row>
    <row r="3215" spans="1:13" x14ac:dyDescent="0.35">
      <c r="A3215">
        <v>-6.1619718309859204</v>
      </c>
      <c r="B3215" t="s">
        <v>409</v>
      </c>
      <c r="C3215" t="s">
        <v>2720</v>
      </c>
      <c r="D3215">
        <v>20161207164500</v>
      </c>
      <c r="E3215" s="1">
        <f>IF(SUMPRODUCT(--ISNUMBER(SEARCH({"ECON_EARNINGSREPORT","ECON_STOCKMARKET"},C3215)))&gt;0,1,0)</f>
        <v>0</v>
      </c>
      <c r="F3215" s="1">
        <f>IF(SUMPRODUCT(--ISNUMBER(SEARCH({"ENV_"},C3215)))&gt;0,1,0)</f>
        <v>0</v>
      </c>
      <c r="G3215" s="1">
        <f>IF(SUMPRODUCT(--ISNUMBER(SEARCH({"DISCRIMINATION","HARASSMENT","HATE_SPEECH","GENDER_VIOLENCE"},C3215)))&gt;0,1,0)</f>
        <v>0</v>
      </c>
      <c r="H3215" s="1">
        <f>IF(SUMPRODUCT(--ISNUMBER(SEARCH({"LEGALIZE","LEGISLATION","TRIAL"},C3215)))&gt;0,1,0)</f>
        <v>1</v>
      </c>
      <c r="I3215" s="1">
        <f>IF(SUMPRODUCT(--ISNUMBER(SEARCH({"LEADER"},C3215)))&gt;0,1,0)</f>
        <v>0</v>
      </c>
      <c r="J3215" t="str">
        <f t="shared" si="200"/>
        <v>2016</v>
      </c>
      <c r="K3215" t="str">
        <f t="shared" si="201"/>
        <v>12</v>
      </c>
      <c r="L3215" t="str">
        <f t="shared" si="202"/>
        <v>07</v>
      </c>
      <c r="M3215" s="2">
        <f t="shared" si="203"/>
        <v>42711.697916666664</v>
      </c>
    </row>
    <row r="3216" spans="1:13" x14ac:dyDescent="0.35">
      <c r="A3216">
        <v>9.0659340659340693</v>
      </c>
      <c r="B3216" t="s">
        <v>577</v>
      </c>
      <c r="C3216" t="s">
        <v>1449</v>
      </c>
      <c r="D3216">
        <v>20161114220000</v>
      </c>
      <c r="E3216" s="1">
        <f>IF(SUMPRODUCT(--ISNUMBER(SEARCH({"ECON_EARNINGSREPORT","ECON_STOCKMARKET"},C3216)))&gt;0,1,0)</f>
        <v>0</v>
      </c>
      <c r="F3216" s="1">
        <f>IF(SUMPRODUCT(--ISNUMBER(SEARCH({"ENV_"},C3216)))&gt;0,1,0)</f>
        <v>0</v>
      </c>
      <c r="G3216" s="1">
        <f>IF(SUMPRODUCT(--ISNUMBER(SEARCH({"DISCRIMINATION","HARASSMENT","HATE_SPEECH","GENDER_VIOLENCE"},C3216)))&gt;0,1,0)</f>
        <v>0</v>
      </c>
      <c r="H3216" s="1">
        <f>IF(SUMPRODUCT(--ISNUMBER(SEARCH({"LEGALIZE","LEGISLATION","TRIAL"},C3216)))&gt;0,1,0)</f>
        <v>0</v>
      </c>
      <c r="I3216" s="1">
        <f>IF(SUMPRODUCT(--ISNUMBER(SEARCH({"LEADER"},C3216)))&gt;0,1,0)</f>
        <v>0</v>
      </c>
      <c r="J3216" t="str">
        <f t="shared" si="200"/>
        <v>2016</v>
      </c>
      <c r="K3216" t="str">
        <f t="shared" si="201"/>
        <v>11</v>
      </c>
      <c r="L3216" t="str">
        <f t="shared" si="202"/>
        <v>14</v>
      </c>
      <c r="M3216" s="2">
        <f t="shared" si="203"/>
        <v>42688.916666666664</v>
      </c>
    </row>
    <row r="3217" spans="1:13" x14ac:dyDescent="0.35">
      <c r="A3217">
        <v>-0.30441400304414001</v>
      </c>
      <c r="B3217" t="s">
        <v>38</v>
      </c>
      <c r="C3217" t="s">
        <v>2721</v>
      </c>
      <c r="D3217">
        <v>20161117081500</v>
      </c>
      <c r="E3217" s="1">
        <f>IF(SUMPRODUCT(--ISNUMBER(SEARCH({"ECON_EARNINGSREPORT","ECON_STOCKMARKET"},C3217)))&gt;0,1,0)</f>
        <v>0</v>
      </c>
      <c r="F3217" s="1">
        <f>IF(SUMPRODUCT(--ISNUMBER(SEARCH({"ENV_"},C3217)))&gt;0,1,0)</f>
        <v>0</v>
      </c>
      <c r="G3217" s="1">
        <f>IF(SUMPRODUCT(--ISNUMBER(SEARCH({"DISCRIMINATION","HARASSMENT","HATE_SPEECH","GENDER_VIOLENCE"},C3217)))&gt;0,1,0)</f>
        <v>0</v>
      </c>
      <c r="H3217" s="1">
        <f>IF(SUMPRODUCT(--ISNUMBER(SEARCH({"LEGALIZE","LEGISLATION","TRIAL"},C3217)))&gt;0,1,0)</f>
        <v>0</v>
      </c>
      <c r="I3217" s="1">
        <f>IF(SUMPRODUCT(--ISNUMBER(SEARCH({"LEADER"},C3217)))&gt;0,1,0)</f>
        <v>0</v>
      </c>
      <c r="J3217" t="str">
        <f t="shared" si="200"/>
        <v>2016</v>
      </c>
      <c r="K3217" t="str">
        <f t="shared" si="201"/>
        <v>11</v>
      </c>
      <c r="L3217" t="str">
        <f t="shared" si="202"/>
        <v>17</v>
      </c>
      <c r="M3217" s="2">
        <f t="shared" si="203"/>
        <v>42691.34375</v>
      </c>
    </row>
    <row r="3218" spans="1:13" x14ac:dyDescent="0.35">
      <c r="A3218">
        <v>2.1929824561403501</v>
      </c>
      <c r="B3218" t="s">
        <v>26</v>
      </c>
      <c r="C3218" t="s">
        <v>2694</v>
      </c>
      <c r="D3218">
        <v>20161117170000</v>
      </c>
      <c r="E3218" s="1">
        <f>IF(SUMPRODUCT(--ISNUMBER(SEARCH({"ECON_EARNINGSREPORT","ECON_STOCKMARKET"},C3218)))&gt;0,1,0)</f>
        <v>1</v>
      </c>
      <c r="F3218" s="1">
        <f>IF(SUMPRODUCT(--ISNUMBER(SEARCH({"ENV_"},C3218)))&gt;0,1,0)</f>
        <v>0</v>
      </c>
      <c r="G3218" s="1">
        <f>IF(SUMPRODUCT(--ISNUMBER(SEARCH({"DISCRIMINATION","HARASSMENT","HATE_SPEECH","GENDER_VIOLENCE"},C3218)))&gt;0,1,0)</f>
        <v>0</v>
      </c>
      <c r="H3218" s="1">
        <f>IF(SUMPRODUCT(--ISNUMBER(SEARCH({"LEGALIZE","LEGISLATION","TRIAL"},C3218)))&gt;0,1,0)</f>
        <v>0</v>
      </c>
      <c r="I3218" s="1">
        <f>IF(SUMPRODUCT(--ISNUMBER(SEARCH({"LEADER"},C3218)))&gt;0,1,0)</f>
        <v>0</v>
      </c>
      <c r="J3218" t="str">
        <f t="shared" si="200"/>
        <v>2016</v>
      </c>
      <c r="K3218" t="str">
        <f t="shared" si="201"/>
        <v>11</v>
      </c>
      <c r="L3218" t="str">
        <f t="shared" si="202"/>
        <v>17</v>
      </c>
      <c r="M3218" s="2">
        <f t="shared" si="203"/>
        <v>42691.708333333336</v>
      </c>
    </row>
    <row r="3219" spans="1:13" x14ac:dyDescent="0.35">
      <c r="A3219">
        <v>6.8571428571428603</v>
      </c>
      <c r="B3219" t="s">
        <v>2722</v>
      </c>
      <c r="C3219" t="s">
        <v>2723</v>
      </c>
      <c r="D3219">
        <v>20161025074500</v>
      </c>
      <c r="E3219" s="1">
        <f>IF(SUMPRODUCT(--ISNUMBER(SEARCH({"ECON_EARNINGSREPORT","ECON_STOCKMARKET"},C3219)))&gt;0,1,0)</f>
        <v>0</v>
      </c>
      <c r="F3219" s="1">
        <f>IF(SUMPRODUCT(--ISNUMBER(SEARCH({"ENV_"},C3219)))&gt;0,1,0)</f>
        <v>0</v>
      </c>
      <c r="G3219" s="1">
        <f>IF(SUMPRODUCT(--ISNUMBER(SEARCH({"DISCRIMINATION","HARASSMENT","HATE_SPEECH","GENDER_VIOLENCE"},C3219)))&gt;0,1,0)</f>
        <v>0</v>
      </c>
      <c r="H3219" s="1">
        <f>IF(SUMPRODUCT(--ISNUMBER(SEARCH({"LEGALIZE","LEGISLATION","TRIAL"},C3219)))&gt;0,1,0)</f>
        <v>0</v>
      </c>
      <c r="I3219" s="1">
        <f>IF(SUMPRODUCT(--ISNUMBER(SEARCH({"LEADER"},C3219)))&gt;0,1,0)</f>
        <v>0</v>
      </c>
      <c r="J3219" t="str">
        <f t="shared" si="200"/>
        <v>2016</v>
      </c>
      <c r="K3219" t="str">
        <f t="shared" si="201"/>
        <v>10</v>
      </c>
      <c r="L3219" t="str">
        <f t="shared" si="202"/>
        <v>25</v>
      </c>
      <c r="M3219" s="2">
        <f t="shared" si="203"/>
        <v>42668.322916666664</v>
      </c>
    </row>
    <row r="3220" spans="1:13" x14ac:dyDescent="0.35">
      <c r="A3220">
        <v>0</v>
      </c>
      <c r="B3220" t="s">
        <v>38</v>
      </c>
      <c r="C3220" t="s">
        <v>2292</v>
      </c>
      <c r="D3220">
        <v>20161128081500</v>
      </c>
      <c r="E3220" s="1">
        <f>IF(SUMPRODUCT(--ISNUMBER(SEARCH({"ECON_EARNINGSREPORT","ECON_STOCKMARKET"},C3220)))&gt;0,1,0)</f>
        <v>0</v>
      </c>
      <c r="F3220" s="1">
        <f>IF(SUMPRODUCT(--ISNUMBER(SEARCH({"ENV_"},C3220)))&gt;0,1,0)</f>
        <v>0</v>
      </c>
      <c r="G3220" s="1">
        <f>IF(SUMPRODUCT(--ISNUMBER(SEARCH({"DISCRIMINATION","HARASSMENT","HATE_SPEECH","GENDER_VIOLENCE"},C3220)))&gt;0,1,0)</f>
        <v>0</v>
      </c>
      <c r="H3220" s="1">
        <f>IF(SUMPRODUCT(--ISNUMBER(SEARCH({"LEGALIZE","LEGISLATION","TRIAL"},C3220)))&gt;0,1,0)</f>
        <v>0</v>
      </c>
      <c r="I3220" s="1">
        <f>IF(SUMPRODUCT(--ISNUMBER(SEARCH({"LEADER"},C3220)))&gt;0,1,0)</f>
        <v>1</v>
      </c>
      <c r="J3220" t="str">
        <f t="shared" si="200"/>
        <v>2016</v>
      </c>
      <c r="K3220" t="str">
        <f t="shared" si="201"/>
        <v>11</v>
      </c>
      <c r="L3220" t="str">
        <f t="shared" si="202"/>
        <v>28</v>
      </c>
      <c r="M3220" s="2">
        <f t="shared" si="203"/>
        <v>42702.34375</v>
      </c>
    </row>
    <row r="3221" spans="1:13" x14ac:dyDescent="0.35">
      <c r="A3221">
        <v>2.0100502512562799</v>
      </c>
      <c r="B3221" t="s">
        <v>454</v>
      </c>
      <c r="C3221" t="s">
        <v>2724</v>
      </c>
      <c r="D3221">
        <v>20161101190000</v>
      </c>
      <c r="E3221" s="1">
        <f>IF(SUMPRODUCT(--ISNUMBER(SEARCH({"ECON_EARNINGSREPORT","ECON_STOCKMARKET"},C3221)))&gt;0,1,0)</f>
        <v>0</v>
      </c>
      <c r="F3221" s="1">
        <f>IF(SUMPRODUCT(--ISNUMBER(SEARCH({"ENV_"},C3221)))&gt;0,1,0)</f>
        <v>0</v>
      </c>
      <c r="G3221" s="1">
        <f>IF(SUMPRODUCT(--ISNUMBER(SEARCH({"DISCRIMINATION","HARASSMENT","HATE_SPEECH","GENDER_VIOLENCE"},C3221)))&gt;0,1,0)</f>
        <v>0</v>
      </c>
      <c r="H3221" s="1">
        <f>IF(SUMPRODUCT(--ISNUMBER(SEARCH({"LEGALIZE","LEGISLATION","TRIAL"},C3221)))&gt;0,1,0)</f>
        <v>0</v>
      </c>
      <c r="I3221" s="1">
        <f>IF(SUMPRODUCT(--ISNUMBER(SEARCH({"LEADER"},C3221)))&gt;0,1,0)</f>
        <v>1</v>
      </c>
      <c r="J3221" t="str">
        <f t="shared" si="200"/>
        <v>2016</v>
      </c>
      <c r="K3221" t="str">
        <f t="shared" si="201"/>
        <v>11</v>
      </c>
      <c r="L3221" t="str">
        <f t="shared" si="202"/>
        <v>01</v>
      </c>
      <c r="M3221" s="2">
        <f t="shared" si="203"/>
        <v>42675.791666666664</v>
      </c>
    </row>
    <row r="3222" spans="1:13" x14ac:dyDescent="0.35">
      <c r="A3222">
        <v>-1.4184397163120599</v>
      </c>
      <c r="B3222" t="s">
        <v>405</v>
      </c>
      <c r="C3222" t="s">
        <v>2511</v>
      </c>
      <c r="D3222">
        <v>20161101221500</v>
      </c>
      <c r="E3222" s="1">
        <f>IF(SUMPRODUCT(--ISNUMBER(SEARCH({"ECON_EARNINGSREPORT","ECON_STOCKMARKET"},C3222)))&gt;0,1,0)</f>
        <v>0</v>
      </c>
      <c r="F3222" s="1">
        <f>IF(SUMPRODUCT(--ISNUMBER(SEARCH({"ENV_"},C3222)))&gt;0,1,0)</f>
        <v>0</v>
      </c>
      <c r="G3222" s="1">
        <f>IF(SUMPRODUCT(--ISNUMBER(SEARCH({"DISCRIMINATION","HARASSMENT","HATE_SPEECH","GENDER_VIOLENCE"},C3222)))&gt;0,1,0)</f>
        <v>0</v>
      </c>
      <c r="H3222" s="1">
        <f>IF(SUMPRODUCT(--ISNUMBER(SEARCH({"LEGALIZE","LEGISLATION","TRIAL"},C3222)))&gt;0,1,0)</f>
        <v>1</v>
      </c>
      <c r="I3222" s="1">
        <f>IF(SUMPRODUCT(--ISNUMBER(SEARCH({"LEADER"},C3222)))&gt;0,1,0)</f>
        <v>0</v>
      </c>
      <c r="J3222" t="str">
        <f t="shared" si="200"/>
        <v>2016</v>
      </c>
      <c r="K3222" t="str">
        <f t="shared" si="201"/>
        <v>11</v>
      </c>
      <c r="L3222" t="str">
        <f t="shared" si="202"/>
        <v>01</v>
      </c>
      <c r="M3222" s="2">
        <f t="shared" si="203"/>
        <v>42675.927083333336</v>
      </c>
    </row>
    <row r="3223" spans="1:13" x14ac:dyDescent="0.35">
      <c r="A3223">
        <v>-3.1007751937984498</v>
      </c>
      <c r="B3223" t="s">
        <v>803</v>
      </c>
      <c r="C3223" t="s">
        <v>2514</v>
      </c>
      <c r="D3223">
        <v>20161102001500</v>
      </c>
      <c r="E3223" s="1">
        <f>IF(SUMPRODUCT(--ISNUMBER(SEARCH({"ECON_EARNINGSREPORT","ECON_STOCKMARKET"},C3223)))&gt;0,1,0)</f>
        <v>0</v>
      </c>
      <c r="F3223" s="1">
        <f>IF(SUMPRODUCT(--ISNUMBER(SEARCH({"ENV_"},C3223)))&gt;0,1,0)</f>
        <v>0</v>
      </c>
      <c r="G3223" s="1">
        <f>IF(SUMPRODUCT(--ISNUMBER(SEARCH({"DISCRIMINATION","HARASSMENT","HATE_SPEECH","GENDER_VIOLENCE"},C3223)))&gt;0,1,0)</f>
        <v>0</v>
      </c>
      <c r="H3223" s="1">
        <f>IF(SUMPRODUCT(--ISNUMBER(SEARCH({"LEGALIZE","LEGISLATION","TRIAL"},C3223)))&gt;0,1,0)</f>
        <v>1</v>
      </c>
      <c r="I3223" s="1">
        <f>IF(SUMPRODUCT(--ISNUMBER(SEARCH({"LEADER"},C3223)))&gt;0,1,0)</f>
        <v>0</v>
      </c>
      <c r="J3223" t="str">
        <f t="shared" si="200"/>
        <v>2016</v>
      </c>
      <c r="K3223" t="str">
        <f t="shared" si="201"/>
        <v>11</v>
      </c>
      <c r="L3223" t="str">
        <f t="shared" si="202"/>
        <v>02</v>
      </c>
      <c r="M3223" s="2">
        <f t="shared" si="203"/>
        <v>42676.010416666664</v>
      </c>
    </row>
    <row r="3224" spans="1:13" x14ac:dyDescent="0.35">
      <c r="A3224">
        <v>0.89686098654708502</v>
      </c>
      <c r="B3224" t="s">
        <v>717</v>
      </c>
      <c r="C3224" t="s">
        <v>2725</v>
      </c>
      <c r="D3224">
        <v>20161219173000</v>
      </c>
      <c r="E3224" s="1">
        <f>IF(SUMPRODUCT(--ISNUMBER(SEARCH({"ECON_EARNINGSREPORT","ECON_STOCKMARKET"},C3224)))&gt;0,1,0)</f>
        <v>1</v>
      </c>
      <c r="F3224" s="1">
        <f>IF(SUMPRODUCT(--ISNUMBER(SEARCH({"ENV_"},C3224)))&gt;0,1,0)</f>
        <v>0</v>
      </c>
      <c r="G3224" s="1">
        <f>IF(SUMPRODUCT(--ISNUMBER(SEARCH({"DISCRIMINATION","HARASSMENT","HATE_SPEECH","GENDER_VIOLENCE"},C3224)))&gt;0,1,0)</f>
        <v>0</v>
      </c>
      <c r="H3224" s="1">
        <f>IF(SUMPRODUCT(--ISNUMBER(SEARCH({"LEGALIZE","LEGISLATION","TRIAL"},C3224)))&gt;0,1,0)</f>
        <v>0</v>
      </c>
      <c r="I3224" s="1">
        <f>IF(SUMPRODUCT(--ISNUMBER(SEARCH({"LEADER"},C3224)))&gt;0,1,0)</f>
        <v>0</v>
      </c>
      <c r="J3224" t="str">
        <f t="shared" si="200"/>
        <v>2016</v>
      </c>
      <c r="K3224" t="str">
        <f t="shared" si="201"/>
        <v>12</v>
      </c>
      <c r="L3224" t="str">
        <f t="shared" si="202"/>
        <v>19</v>
      </c>
      <c r="M3224" s="2">
        <f t="shared" si="203"/>
        <v>42723.729166666664</v>
      </c>
    </row>
    <row r="3225" spans="1:13" x14ac:dyDescent="0.35">
      <c r="A3225">
        <v>1.0416666666666701</v>
      </c>
      <c r="B3225" t="s">
        <v>2559</v>
      </c>
      <c r="C3225" t="s">
        <v>2726</v>
      </c>
      <c r="D3225">
        <v>20161118010000</v>
      </c>
      <c r="E3225" s="1">
        <f>IF(SUMPRODUCT(--ISNUMBER(SEARCH({"ECON_EARNINGSREPORT","ECON_STOCKMARKET"},C3225)))&gt;0,1,0)</f>
        <v>0</v>
      </c>
      <c r="F3225" s="1">
        <f>IF(SUMPRODUCT(--ISNUMBER(SEARCH({"ENV_"},C3225)))&gt;0,1,0)</f>
        <v>0</v>
      </c>
      <c r="G3225" s="1">
        <f>IF(SUMPRODUCT(--ISNUMBER(SEARCH({"DISCRIMINATION","HARASSMENT","HATE_SPEECH","GENDER_VIOLENCE"},C3225)))&gt;0,1,0)</f>
        <v>0</v>
      </c>
      <c r="H3225" s="1">
        <f>IF(SUMPRODUCT(--ISNUMBER(SEARCH({"LEGALIZE","LEGISLATION","TRIAL"},C3225)))&gt;0,1,0)</f>
        <v>0</v>
      </c>
      <c r="I3225" s="1">
        <f>IF(SUMPRODUCT(--ISNUMBER(SEARCH({"LEADER"},C3225)))&gt;0,1,0)</f>
        <v>0</v>
      </c>
      <c r="J3225" t="str">
        <f t="shared" si="200"/>
        <v>2016</v>
      </c>
      <c r="K3225" t="str">
        <f t="shared" si="201"/>
        <v>11</v>
      </c>
      <c r="L3225" t="str">
        <f t="shared" si="202"/>
        <v>18</v>
      </c>
      <c r="M3225" s="2">
        <f t="shared" si="203"/>
        <v>42692.041666666664</v>
      </c>
    </row>
    <row r="3226" spans="1:13" x14ac:dyDescent="0.35">
      <c r="A3226">
        <v>4.2105263157894699</v>
      </c>
      <c r="B3226" t="s">
        <v>2559</v>
      </c>
      <c r="C3226" t="s">
        <v>2727</v>
      </c>
      <c r="D3226">
        <v>20161118194500</v>
      </c>
      <c r="E3226" s="1">
        <f>IF(SUMPRODUCT(--ISNUMBER(SEARCH({"ECON_EARNINGSREPORT","ECON_STOCKMARKET"},C3226)))&gt;0,1,0)</f>
        <v>1</v>
      </c>
      <c r="F3226" s="1">
        <f>IF(SUMPRODUCT(--ISNUMBER(SEARCH({"ENV_"},C3226)))&gt;0,1,0)</f>
        <v>0</v>
      </c>
      <c r="G3226" s="1">
        <f>IF(SUMPRODUCT(--ISNUMBER(SEARCH({"DISCRIMINATION","HARASSMENT","HATE_SPEECH","GENDER_VIOLENCE"},C3226)))&gt;0,1,0)</f>
        <v>0</v>
      </c>
      <c r="H3226" s="1">
        <f>IF(SUMPRODUCT(--ISNUMBER(SEARCH({"LEGALIZE","LEGISLATION","TRIAL"},C3226)))&gt;0,1,0)</f>
        <v>0</v>
      </c>
      <c r="I3226" s="1">
        <f>IF(SUMPRODUCT(--ISNUMBER(SEARCH({"LEADER"},C3226)))&gt;0,1,0)</f>
        <v>0</v>
      </c>
      <c r="J3226" t="str">
        <f t="shared" si="200"/>
        <v>2016</v>
      </c>
      <c r="K3226" t="str">
        <f t="shared" si="201"/>
        <v>11</v>
      </c>
      <c r="L3226" t="str">
        <f t="shared" si="202"/>
        <v>18</v>
      </c>
      <c r="M3226" s="2">
        <f t="shared" si="203"/>
        <v>42692.822916666664</v>
      </c>
    </row>
    <row r="3227" spans="1:13" x14ac:dyDescent="0.35">
      <c r="A3227">
        <v>4.9209138840070299</v>
      </c>
      <c r="B3227" t="s">
        <v>577</v>
      </c>
      <c r="C3227" t="s">
        <v>2728</v>
      </c>
      <c r="D3227">
        <v>20161118201500</v>
      </c>
      <c r="E3227" s="1">
        <f>IF(SUMPRODUCT(--ISNUMBER(SEARCH({"ECON_EARNINGSREPORT","ECON_STOCKMARKET"},C3227)))&gt;0,1,0)</f>
        <v>0</v>
      </c>
      <c r="F3227" s="1">
        <f>IF(SUMPRODUCT(--ISNUMBER(SEARCH({"ENV_"},C3227)))&gt;0,1,0)</f>
        <v>0</v>
      </c>
      <c r="G3227" s="1">
        <f>IF(SUMPRODUCT(--ISNUMBER(SEARCH({"DISCRIMINATION","HARASSMENT","HATE_SPEECH","GENDER_VIOLENCE"},C3227)))&gt;0,1,0)</f>
        <v>0</v>
      </c>
      <c r="H3227" s="1">
        <f>IF(SUMPRODUCT(--ISNUMBER(SEARCH({"LEGALIZE","LEGISLATION","TRIAL"},C3227)))&gt;0,1,0)</f>
        <v>0</v>
      </c>
      <c r="I3227" s="1">
        <f>IF(SUMPRODUCT(--ISNUMBER(SEARCH({"LEADER"},C3227)))&gt;0,1,0)</f>
        <v>1</v>
      </c>
      <c r="J3227" t="str">
        <f t="shared" si="200"/>
        <v>2016</v>
      </c>
      <c r="K3227" t="str">
        <f t="shared" si="201"/>
        <v>11</v>
      </c>
      <c r="L3227" t="str">
        <f t="shared" si="202"/>
        <v>18</v>
      </c>
      <c r="M3227" s="2">
        <f t="shared" si="203"/>
        <v>42692.84375</v>
      </c>
    </row>
    <row r="3228" spans="1:13" x14ac:dyDescent="0.35">
      <c r="A3228">
        <v>-1.3927576601671301</v>
      </c>
      <c r="B3228" t="s">
        <v>2559</v>
      </c>
      <c r="C3228" t="s">
        <v>2729</v>
      </c>
      <c r="D3228">
        <v>20161118151500</v>
      </c>
      <c r="E3228" s="1">
        <f>IF(SUMPRODUCT(--ISNUMBER(SEARCH({"ECON_EARNINGSREPORT","ECON_STOCKMARKET"},C3228)))&gt;0,1,0)</f>
        <v>0</v>
      </c>
      <c r="F3228" s="1">
        <f>IF(SUMPRODUCT(--ISNUMBER(SEARCH({"ENV_"},C3228)))&gt;0,1,0)</f>
        <v>0</v>
      </c>
      <c r="G3228" s="1">
        <f>IF(SUMPRODUCT(--ISNUMBER(SEARCH({"DISCRIMINATION","HARASSMENT","HATE_SPEECH","GENDER_VIOLENCE"},C3228)))&gt;0,1,0)</f>
        <v>0</v>
      </c>
      <c r="H3228" s="1">
        <f>IF(SUMPRODUCT(--ISNUMBER(SEARCH({"LEGALIZE","LEGISLATION","TRIAL"},C3228)))&gt;0,1,0)</f>
        <v>0</v>
      </c>
      <c r="I3228" s="1">
        <f>IF(SUMPRODUCT(--ISNUMBER(SEARCH({"LEADER"},C3228)))&gt;0,1,0)</f>
        <v>0</v>
      </c>
      <c r="J3228" t="str">
        <f t="shared" si="200"/>
        <v>2016</v>
      </c>
      <c r="K3228" t="str">
        <f t="shared" si="201"/>
        <v>11</v>
      </c>
      <c r="L3228" t="str">
        <f t="shared" si="202"/>
        <v>18</v>
      </c>
      <c r="M3228" s="2">
        <f t="shared" si="203"/>
        <v>42692.635416666664</v>
      </c>
    </row>
    <row r="3229" spans="1:13" x14ac:dyDescent="0.35">
      <c r="A3229">
        <v>8.9126559714795106E-2</v>
      </c>
      <c r="B3229" t="s">
        <v>924</v>
      </c>
      <c r="C3229" t="s">
        <v>2730</v>
      </c>
      <c r="D3229">
        <v>20161224223000</v>
      </c>
      <c r="E3229" s="1">
        <f>IF(SUMPRODUCT(--ISNUMBER(SEARCH({"ECON_EARNINGSREPORT","ECON_STOCKMARKET"},C3229)))&gt;0,1,0)</f>
        <v>0</v>
      </c>
      <c r="F3229" s="1">
        <f>IF(SUMPRODUCT(--ISNUMBER(SEARCH({"ENV_"},C3229)))&gt;0,1,0)</f>
        <v>0</v>
      </c>
      <c r="G3229" s="1">
        <f>IF(SUMPRODUCT(--ISNUMBER(SEARCH({"DISCRIMINATION","HARASSMENT","HATE_SPEECH","GENDER_VIOLENCE"},C3229)))&gt;0,1,0)</f>
        <v>0</v>
      </c>
      <c r="H3229" s="1">
        <f>IF(SUMPRODUCT(--ISNUMBER(SEARCH({"LEGALIZE","LEGISLATION","TRIAL"},C3229)))&gt;0,1,0)</f>
        <v>1</v>
      </c>
      <c r="I3229" s="1">
        <f>IF(SUMPRODUCT(--ISNUMBER(SEARCH({"LEADER"},C3229)))&gt;0,1,0)</f>
        <v>0</v>
      </c>
      <c r="J3229" t="str">
        <f t="shared" si="200"/>
        <v>2016</v>
      </c>
      <c r="K3229" t="str">
        <f t="shared" si="201"/>
        <v>12</v>
      </c>
      <c r="L3229" t="str">
        <f t="shared" si="202"/>
        <v>24</v>
      </c>
      <c r="M3229" s="2">
        <f t="shared" si="203"/>
        <v>42728.9375</v>
      </c>
    </row>
    <row r="3230" spans="1:13" x14ac:dyDescent="0.35">
      <c r="A3230">
        <v>0.91743119266055095</v>
      </c>
      <c r="B3230" t="s">
        <v>238</v>
      </c>
      <c r="C3230" t="s">
        <v>2731</v>
      </c>
      <c r="D3230">
        <v>20161220000000</v>
      </c>
      <c r="E3230" s="1">
        <f>IF(SUMPRODUCT(--ISNUMBER(SEARCH({"ECON_EARNINGSREPORT","ECON_STOCKMARKET"},C3230)))&gt;0,1,0)</f>
        <v>0</v>
      </c>
      <c r="F3230" s="1">
        <f>IF(SUMPRODUCT(--ISNUMBER(SEARCH({"ENV_"},C3230)))&gt;0,1,0)</f>
        <v>0</v>
      </c>
      <c r="G3230" s="1">
        <f>IF(SUMPRODUCT(--ISNUMBER(SEARCH({"DISCRIMINATION","HARASSMENT","HATE_SPEECH","GENDER_VIOLENCE"},C3230)))&gt;0,1,0)</f>
        <v>0</v>
      </c>
      <c r="H3230" s="1">
        <f>IF(SUMPRODUCT(--ISNUMBER(SEARCH({"LEGALIZE","LEGISLATION","TRIAL"},C3230)))&gt;0,1,0)</f>
        <v>0</v>
      </c>
      <c r="I3230" s="1">
        <f>IF(SUMPRODUCT(--ISNUMBER(SEARCH({"LEADER"},C3230)))&gt;0,1,0)</f>
        <v>0</v>
      </c>
      <c r="J3230" t="str">
        <f t="shared" si="200"/>
        <v>2016</v>
      </c>
      <c r="K3230" t="str">
        <f t="shared" si="201"/>
        <v>12</v>
      </c>
      <c r="L3230" t="str">
        <f t="shared" si="202"/>
        <v>20</v>
      </c>
      <c r="M3230" s="2">
        <f t="shared" si="203"/>
        <v>42724</v>
      </c>
    </row>
    <row r="3231" spans="1:13" x14ac:dyDescent="0.35">
      <c r="A3231">
        <v>-0.62893081761006298</v>
      </c>
      <c r="B3231" t="s">
        <v>2462</v>
      </c>
      <c r="C3231" t="s">
        <v>2513</v>
      </c>
      <c r="D3231">
        <v>20161101220000</v>
      </c>
      <c r="E3231" s="1">
        <f>IF(SUMPRODUCT(--ISNUMBER(SEARCH({"ECON_EARNINGSREPORT","ECON_STOCKMARKET"},C3231)))&gt;0,1,0)</f>
        <v>0</v>
      </c>
      <c r="F3231" s="1">
        <f>IF(SUMPRODUCT(--ISNUMBER(SEARCH({"ENV_"},C3231)))&gt;0,1,0)</f>
        <v>0</v>
      </c>
      <c r="G3231" s="1">
        <f>IF(SUMPRODUCT(--ISNUMBER(SEARCH({"DISCRIMINATION","HARASSMENT","HATE_SPEECH","GENDER_VIOLENCE"},C3231)))&gt;0,1,0)</f>
        <v>0</v>
      </c>
      <c r="H3231" s="1">
        <f>IF(SUMPRODUCT(--ISNUMBER(SEARCH({"LEGALIZE","LEGISLATION","TRIAL"},C3231)))&gt;0,1,0)</f>
        <v>1</v>
      </c>
      <c r="I3231" s="1">
        <f>IF(SUMPRODUCT(--ISNUMBER(SEARCH({"LEADER"},C3231)))&gt;0,1,0)</f>
        <v>0</v>
      </c>
      <c r="J3231" t="str">
        <f t="shared" si="200"/>
        <v>2016</v>
      </c>
      <c r="K3231" t="str">
        <f t="shared" si="201"/>
        <v>11</v>
      </c>
      <c r="L3231" t="str">
        <f t="shared" si="202"/>
        <v>01</v>
      </c>
      <c r="M3231" s="2">
        <f t="shared" si="203"/>
        <v>42675.916666666664</v>
      </c>
    </row>
    <row r="3232" spans="1:13" x14ac:dyDescent="0.35">
      <c r="A3232">
        <v>-2.9197080291970798</v>
      </c>
      <c r="B3232" t="s">
        <v>2732</v>
      </c>
      <c r="C3232" t="s">
        <v>2544</v>
      </c>
      <c r="D3232">
        <v>20161102003000</v>
      </c>
      <c r="E3232" s="1">
        <f>IF(SUMPRODUCT(--ISNUMBER(SEARCH({"ECON_EARNINGSREPORT","ECON_STOCKMARKET"},C3232)))&gt;0,1,0)</f>
        <v>0</v>
      </c>
      <c r="F3232" s="1">
        <f>IF(SUMPRODUCT(--ISNUMBER(SEARCH({"ENV_"},C3232)))&gt;0,1,0)</f>
        <v>0</v>
      </c>
      <c r="G3232" s="1">
        <f>IF(SUMPRODUCT(--ISNUMBER(SEARCH({"DISCRIMINATION","HARASSMENT","HATE_SPEECH","GENDER_VIOLENCE"},C3232)))&gt;0,1,0)</f>
        <v>0</v>
      </c>
      <c r="H3232" s="1">
        <f>IF(SUMPRODUCT(--ISNUMBER(SEARCH({"LEGALIZE","LEGISLATION","TRIAL"},C3232)))&gt;0,1,0)</f>
        <v>1</v>
      </c>
      <c r="I3232" s="1">
        <f>IF(SUMPRODUCT(--ISNUMBER(SEARCH({"LEADER"},C3232)))&gt;0,1,0)</f>
        <v>0</v>
      </c>
      <c r="J3232" t="str">
        <f t="shared" si="200"/>
        <v>2016</v>
      </c>
      <c r="K3232" t="str">
        <f t="shared" si="201"/>
        <v>11</v>
      </c>
      <c r="L3232" t="str">
        <f t="shared" si="202"/>
        <v>02</v>
      </c>
      <c r="M3232" s="2">
        <f t="shared" si="203"/>
        <v>42676.020833333336</v>
      </c>
    </row>
    <row r="3233" spans="1:13" x14ac:dyDescent="0.35">
      <c r="A3233">
        <v>4.5816733067729096</v>
      </c>
      <c r="B3233" t="s">
        <v>2596</v>
      </c>
      <c r="C3233" t="s">
        <v>2733</v>
      </c>
      <c r="D3233">
        <v>20161117140000</v>
      </c>
      <c r="E3233" s="1">
        <f>IF(SUMPRODUCT(--ISNUMBER(SEARCH({"ECON_EARNINGSREPORT","ECON_STOCKMARKET"},C3233)))&gt;0,1,0)</f>
        <v>1</v>
      </c>
      <c r="F3233" s="1">
        <f>IF(SUMPRODUCT(--ISNUMBER(SEARCH({"ENV_"},C3233)))&gt;0,1,0)</f>
        <v>0</v>
      </c>
      <c r="G3233" s="1">
        <f>IF(SUMPRODUCT(--ISNUMBER(SEARCH({"DISCRIMINATION","HARASSMENT","HATE_SPEECH","GENDER_VIOLENCE"},C3233)))&gt;0,1,0)</f>
        <v>0</v>
      </c>
      <c r="H3233" s="1">
        <f>IF(SUMPRODUCT(--ISNUMBER(SEARCH({"LEGALIZE","LEGISLATION","TRIAL"},C3233)))&gt;0,1,0)</f>
        <v>0</v>
      </c>
      <c r="I3233" s="1">
        <f>IF(SUMPRODUCT(--ISNUMBER(SEARCH({"LEADER"},C3233)))&gt;0,1,0)</f>
        <v>0</v>
      </c>
      <c r="J3233" t="str">
        <f t="shared" si="200"/>
        <v>2016</v>
      </c>
      <c r="K3233" t="str">
        <f t="shared" si="201"/>
        <v>11</v>
      </c>
      <c r="L3233" t="str">
        <f t="shared" si="202"/>
        <v>17</v>
      </c>
      <c r="M3233" s="2">
        <f t="shared" si="203"/>
        <v>42691.583333333336</v>
      </c>
    </row>
    <row r="3234" spans="1:13" x14ac:dyDescent="0.35">
      <c r="A3234">
        <v>-0.52631578947368396</v>
      </c>
      <c r="B3234" t="s">
        <v>340</v>
      </c>
      <c r="C3234" t="s">
        <v>2577</v>
      </c>
      <c r="D3234">
        <v>20161111194500</v>
      </c>
      <c r="E3234" s="1">
        <f>IF(SUMPRODUCT(--ISNUMBER(SEARCH({"ECON_EARNINGSREPORT","ECON_STOCKMARKET"},C3234)))&gt;0,1,0)</f>
        <v>1</v>
      </c>
      <c r="F3234" s="1">
        <f>IF(SUMPRODUCT(--ISNUMBER(SEARCH({"ENV_"},C3234)))&gt;0,1,0)</f>
        <v>0</v>
      </c>
      <c r="G3234" s="1">
        <f>IF(SUMPRODUCT(--ISNUMBER(SEARCH({"DISCRIMINATION","HARASSMENT","HATE_SPEECH","GENDER_VIOLENCE"},C3234)))&gt;0,1,0)</f>
        <v>0</v>
      </c>
      <c r="H3234" s="1">
        <f>IF(SUMPRODUCT(--ISNUMBER(SEARCH({"LEGALIZE","LEGISLATION","TRIAL"},C3234)))&gt;0,1,0)</f>
        <v>0</v>
      </c>
      <c r="I3234" s="1">
        <f>IF(SUMPRODUCT(--ISNUMBER(SEARCH({"LEADER"},C3234)))&gt;0,1,0)</f>
        <v>0</v>
      </c>
      <c r="J3234" t="str">
        <f t="shared" si="200"/>
        <v>2016</v>
      </c>
      <c r="K3234" t="str">
        <f t="shared" si="201"/>
        <v>11</v>
      </c>
      <c r="L3234" t="str">
        <f t="shared" si="202"/>
        <v>11</v>
      </c>
      <c r="M3234" s="2">
        <f t="shared" si="203"/>
        <v>42685.822916666664</v>
      </c>
    </row>
    <row r="3235" spans="1:13" x14ac:dyDescent="0.35">
      <c r="A3235">
        <v>-0.90909090909090895</v>
      </c>
      <c r="B3235" t="s">
        <v>2359</v>
      </c>
      <c r="C3235" t="s">
        <v>2513</v>
      </c>
      <c r="D3235">
        <v>20161101224500</v>
      </c>
      <c r="E3235" s="1">
        <f>IF(SUMPRODUCT(--ISNUMBER(SEARCH({"ECON_EARNINGSREPORT","ECON_STOCKMARKET"},C3235)))&gt;0,1,0)</f>
        <v>0</v>
      </c>
      <c r="F3235" s="1">
        <f>IF(SUMPRODUCT(--ISNUMBER(SEARCH({"ENV_"},C3235)))&gt;0,1,0)</f>
        <v>0</v>
      </c>
      <c r="G3235" s="1">
        <f>IF(SUMPRODUCT(--ISNUMBER(SEARCH({"DISCRIMINATION","HARASSMENT","HATE_SPEECH","GENDER_VIOLENCE"},C3235)))&gt;0,1,0)</f>
        <v>0</v>
      </c>
      <c r="H3235" s="1">
        <f>IF(SUMPRODUCT(--ISNUMBER(SEARCH({"LEGALIZE","LEGISLATION","TRIAL"},C3235)))&gt;0,1,0)</f>
        <v>1</v>
      </c>
      <c r="I3235" s="1">
        <f>IF(SUMPRODUCT(--ISNUMBER(SEARCH({"LEADER"},C3235)))&gt;0,1,0)</f>
        <v>0</v>
      </c>
      <c r="J3235" t="str">
        <f t="shared" si="200"/>
        <v>2016</v>
      </c>
      <c r="K3235" t="str">
        <f t="shared" si="201"/>
        <v>11</v>
      </c>
      <c r="L3235" t="str">
        <f t="shared" si="202"/>
        <v>01</v>
      </c>
      <c r="M3235" s="2">
        <f t="shared" si="203"/>
        <v>42675.947916666664</v>
      </c>
    </row>
    <row r="3236" spans="1:13" x14ac:dyDescent="0.35">
      <c r="A3236">
        <v>-1.1952191235059799</v>
      </c>
      <c r="B3236" t="s">
        <v>2734</v>
      </c>
      <c r="C3236" t="s">
        <v>2735</v>
      </c>
      <c r="D3236">
        <v>20161101231500</v>
      </c>
      <c r="E3236" s="1">
        <f>IF(SUMPRODUCT(--ISNUMBER(SEARCH({"ECON_EARNINGSREPORT","ECON_STOCKMARKET"},C3236)))&gt;0,1,0)</f>
        <v>0</v>
      </c>
      <c r="F3236" s="1">
        <f>IF(SUMPRODUCT(--ISNUMBER(SEARCH({"ENV_"},C3236)))&gt;0,1,0)</f>
        <v>0</v>
      </c>
      <c r="G3236" s="1">
        <f>IF(SUMPRODUCT(--ISNUMBER(SEARCH({"DISCRIMINATION","HARASSMENT","HATE_SPEECH","GENDER_VIOLENCE"},C3236)))&gt;0,1,0)</f>
        <v>0</v>
      </c>
      <c r="H3236" s="1">
        <f>IF(SUMPRODUCT(--ISNUMBER(SEARCH({"LEGALIZE","LEGISLATION","TRIAL"},C3236)))&gt;0,1,0)</f>
        <v>1</v>
      </c>
      <c r="I3236" s="1">
        <f>IF(SUMPRODUCT(--ISNUMBER(SEARCH({"LEADER"},C3236)))&gt;0,1,0)</f>
        <v>0</v>
      </c>
      <c r="J3236" t="str">
        <f t="shared" si="200"/>
        <v>2016</v>
      </c>
      <c r="K3236" t="str">
        <f t="shared" si="201"/>
        <v>11</v>
      </c>
      <c r="L3236" t="str">
        <f t="shared" si="202"/>
        <v>01</v>
      </c>
      <c r="M3236" s="2">
        <f t="shared" si="203"/>
        <v>42675.96875</v>
      </c>
    </row>
    <row r="3237" spans="1:13" x14ac:dyDescent="0.35">
      <c r="A3237">
        <v>-0.56818181818181801</v>
      </c>
      <c r="B3237" t="s">
        <v>300</v>
      </c>
      <c r="C3237" t="s">
        <v>2511</v>
      </c>
      <c r="D3237">
        <v>20161101234500</v>
      </c>
      <c r="E3237" s="1">
        <f>IF(SUMPRODUCT(--ISNUMBER(SEARCH({"ECON_EARNINGSREPORT","ECON_STOCKMARKET"},C3237)))&gt;0,1,0)</f>
        <v>0</v>
      </c>
      <c r="F3237" s="1">
        <f>IF(SUMPRODUCT(--ISNUMBER(SEARCH({"ENV_"},C3237)))&gt;0,1,0)</f>
        <v>0</v>
      </c>
      <c r="G3237" s="1">
        <f>IF(SUMPRODUCT(--ISNUMBER(SEARCH({"DISCRIMINATION","HARASSMENT","HATE_SPEECH","GENDER_VIOLENCE"},C3237)))&gt;0,1,0)</f>
        <v>0</v>
      </c>
      <c r="H3237" s="1">
        <f>IF(SUMPRODUCT(--ISNUMBER(SEARCH({"LEGALIZE","LEGISLATION","TRIAL"},C3237)))&gt;0,1,0)</f>
        <v>1</v>
      </c>
      <c r="I3237" s="1">
        <f>IF(SUMPRODUCT(--ISNUMBER(SEARCH({"LEADER"},C3237)))&gt;0,1,0)</f>
        <v>0</v>
      </c>
      <c r="J3237" t="str">
        <f t="shared" si="200"/>
        <v>2016</v>
      </c>
      <c r="K3237" t="str">
        <f t="shared" si="201"/>
        <v>11</v>
      </c>
      <c r="L3237" t="str">
        <f t="shared" si="202"/>
        <v>01</v>
      </c>
      <c r="M3237" s="2">
        <f t="shared" si="203"/>
        <v>42675.989583333336</v>
      </c>
    </row>
    <row r="3238" spans="1:13" x14ac:dyDescent="0.35">
      <c r="A3238">
        <v>-1.4184397163120599</v>
      </c>
      <c r="B3238" t="s">
        <v>155</v>
      </c>
      <c r="C3238" t="s">
        <v>2511</v>
      </c>
      <c r="D3238">
        <v>20161101223000</v>
      </c>
      <c r="E3238" s="1">
        <f>IF(SUMPRODUCT(--ISNUMBER(SEARCH({"ECON_EARNINGSREPORT","ECON_STOCKMARKET"},C3238)))&gt;0,1,0)</f>
        <v>0</v>
      </c>
      <c r="F3238" s="1">
        <f>IF(SUMPRODUCT(--ISNUMBER(SEARCH({"ENV_"},C3238)))&gt;0,1,0)</f>
        <v>0</v>
      </c>
      <c r="G3238" s="1">
        <f>IF(SUMPRODUCT(--ISNUMBER(SEARCH({"DISCRIMINATION","HARASSMENT","HATE_SPEECH","GENDER_VIOLENCE"},C3238)))&gt;0,1,0)</f>
        <v>0</v>
      </c>
      <c r="H3238" s="1">
        <f>IF(SUMPRODUCT(--ISNUMBER(SEARCH({"LEGALIZE","LEGISLATION","TRIAL"},C3238)))&gt;0,1,0)</f>
        <v>1</v>
      </c>
      <c r="I3238" s="1">
        <f>IF(SUMPRODUCT(--ISNUMBER(SEARCH({"LEADER"},C3238)))&gt;0,1,0)</f>
        <v>0</v>
      </c>
      <c r="J3238" t="str">
        <f t="shared" si="200"/>
        <v>2016</v>
      </c>
      <c r="K3238" t="str">
        <f t="shared" si="201"/>
        <v>11</v>
      </c>
      <c r="L3238" t="str">
        <f t="shared" si="202"/>
        <v>01</v>
      </c>
      <c r="M3238" s="2">
        <f t="shared" si="203"/>
        <v>42675.9375</v>
      </c>
    </row>
    <row r="3239" spans="1:13" x14ac:dyDescent="0.35">
      <c r="A3239">
        <v>-0.69444444444444398</v>
      </c>
      <c r="B3239" t="s">
        <v>528</v>
      </c>
      <c r="C3239" t="s">
        <v>2513</v>
      </c>
      <c r="D3239">
        <v>20161101223000</v>
      </c>
      <c r="E3239" s="1">
        <f>IF(SUMPRODUCT(--ISNUMBER(SEARCH({"ECON_EARNINGSREPORT","ECON_STOCKMARKET"},C3239)))&gt;0,1,0)</f>
        <v>0</v>
      </c>
      <c r="F3239" s="1">
        <f>IF(SUMPRODUCT(--ISNUMBER(SEARCH({"ENV_"},C3239)))&gt;0,1,0)</f>
        <v>0</v>
      </c>
      <c r="G3239" s="1">
        <f>IF(SUMPRODUCT(--ISNUMBER(SEARCH({"DISCRIMINATION","HARASSMENT","HATE_SPEECH","GENDER_VIOLENCE"},C3239)))&gt;0,1,0)</f>
        <v>0</v>
      </c>
      <c r="H3239" s="1">
        <f>IF(SUMPRODUCT(--ISNUMBER(SEARCH({"LEGALIZE","LEGISLATION","TRIAL"},C3239)))&gt;0,1,0)</f>
        <v>1</v>
      </c>
      <c r="I3239" s="1">
        <f>IF(SUMPRODUCT(--ISNUMBER(SEARCH({"LEADER"},C3239)))&gt;0,1,0)</f>
        <v>0</v>
      </c>
      <c r="J3239" t="str">
        <f t="shared" si="200"/>
        <v>2016</v>
      </c>
      <c r="K3239" t="str">
        <f t="shared" si="201"/>
        <v>11</v>
      </c>
      <c r="L3239" t="str">
        <f t="shared" si="202"/>
        <v>01</v>
      </c>
      <c r="M3239" s="2">
        <f t="shared" si="203"/>
        <v>42675.9375</v>
      </c>
    </row>
    <row r="3240" spans="1:13" x14ac:dyDescent="0.35">
      <c r="A3240">
        <v>-1.4184397163120599</v>
      </c>
      <c r="B3240" t="s">
        <v>558</v>
      </c>
      <c r="C3240" t="s">
        <v>2511</v>
      </c>
      <c r="D3240">
        <v>20161101221500</v>
      </c>
      <c r="E3240" s="1">
        <f>IF(SUMPRODUCT(--ISNUMBER(SEARCH({"ECON_EARNINGSREPORT","ECON_STOCKMARKET"},C3240)))&gt;0,1,0)</f>
        <v>0</v>
      </c>
      <c r="F3240" s="1">
        <f>IF(SUMPRODUCT(--ISNUMBER(SEARCH({"ENV_"},C3240)))&gt;0,1,0)</f>
        <v>0</v>
      </c>
      <c r="G3240" s="1">
        <f>IF(SUMPRODUCT(--ISNUMBER(SEARCH({"DISCRIMINATION","HARASSMENT","HATE_SPEECH","GENDER_VIOLENCE"},C3240)))&gt;0,1,0)</f>
        <v>0</v>
      </c>
      <c r="H3240" s="1">
        <f>IF(SUMPRODUCT(--ISNUMBER(SEARCH({"LEGALIZE","LEGISLATION","TRIAL"},C3240)))&gt;0,1,0)</f>
        <v>1</v>
      </c>
      <c r="I3240" s="1">
        <f>IF(SUMPRODUCT(--ISNUMBER(SEARCH({"LEADER"},C3240)))&gt;0,1,0)</f>
        <v>0</v>
      </c>
      <c r="J3240" t="str">
        <f t="shared" si="200"/>
        <v>2016</v>
      </c>
      <c r="K3240" t="str">
        <f t="shared" si="201"/>
        <v>11</v>
      </c>
      <c r="L3240" t="str">
        <f t="shared" si="202"/>
        <v>01</v>
      </c>
      <c r="M3240" s="2">
        <f t="shared" si="203"/>
        <v>42675.927083333336</v>
      </c>
    </row>
    <row r="3241" spans="1:13" x14ac:dyDescent="0.35">
      <c r="A3241">
        <v>-2.9197080291970798</v>
      </c>
      <c r="B3241" t="s">
        <v>2549</v>
      </c>
      <c r="C3241" t="s">
        <v>2544</v>
      </c>
      <c r="D3241">
        <v>20161102000000</v>
      </c>
      <c r="E3241" s="1">
        <f>IF(SUMPRODUCT(--ISNUMBER(SEARCH({"ECON_EARNINGSREPORT","ECON_STOCKMARKET"},C3241)))&gt;0,1,0)</f>
        <v>0</v>
      </c>
      <c r="F3241" s="1">
        <f>IF(SUMPRODUCT(--ISNUMBER(SEARCH({"ENV_"},C3241)))&gt;0,1,0)</f>
        <v>0</v>
      </c>
      <c r="G3241" s="1">
        <f>IF(SUMPRODUCT(--ISNUMBER(SEARCH({"DISCRIMINATION","HARASSMENT","HATE_SPEECH","GENDER_VIOLENCE"},C3241)))&gt;0,1,0)</f>
        <v>0</v>
      </c>
      <c r="H3241" s="1">
        <f>IF(SUMPRODUCT(--ISNUMBER(SEARCH({"LEGALIZE","LEGISLATION","TRIAL"},C3241)))&gt;0,1,0)</f>
        <v>1</v>
      </c>
      <c r="I3241" s="1">
        <f>IF(SUMPRODUCT(--ISNUMBER(SEARCH({"LEADER"},C3241)))&gt;0,1,0)</f>
        <v>0</v>
      </c>
      <c r="J3241" t="str">
        <f t="shared" si="200"/>
        <v>2016</v>
      </c>
      <c r="K3241" t="str">
        <f t="shared" si="201"/>
        <v>11</v>
      </c>
      <c r="L3241" t="str">
        <f t="shared" si="202"/>
        <v>02</v>
      </c>
      <c r="M3241" s="2">
        <f t="shared" si="203"/>
        <v>42676</v>
      </c>
    </row>
    <row r="3242" spans="1:13" x14ac:dyDescent="0.35">
      <c r="A3242">
        <v>-3.0888030888030902</v>
      </c>
      <c r="B3242" t="s">
        <v>235</v>
      </c>
      <c r="C3242" t="s">
        <v>2514</v>
      </c>
      <c r="D3242">
        <v>20161102000000</v>
      </c>
      <c r="E3242" s="1">
        <f>IF(SUMPRODUCT(--ISNUMBER(SEARCH({"ECON_EARNINGSREPORT","ECON_STOCKMARKET"},C3242)))&gt;0,1,0)</f>
        <v>0</v>
      </c>
      <c r="F3242" s="1">
        <f>IF(SUMPRODUCT(--ISNUMBER(SEARCH({"ENV_"},C3242)))&gt;0,1,0)</f>
        <v>0</v>
      </c>
      <c r="G3242" s="1">
        <f>IF(SUMPRODUCT(--ISNUMBER(SEARCH({"DISCRIMINATION","HARASSMENT","HATE_SPEECH","GENDER_VIOLENCE"},C3242)))&gt;0,1,0)</f>
        <v>0</v>
      </c>
      <c r="H3242" s="1">
        <f>IF(SUMPRODUCT(--ISNUMBER(SEARCH({"LEGALIZE","LEGISLATION","TRIAL"},C3242)))&gt;0,1,0)</f>
        <v>1</v>
      </c>
      <c r="I3242" s="1">
        <f>IF(SUMPRODUCT(--ISNUMBER(SEARCH({"LEADER"},C3242)))&gt;0,1,0)</f>
        <v>0</v>
      </c>
      <c r="J3242" t="str">
        <f t="shared" si="200"/>
        <v>2016</v>
      </c>
      <c r="K3242" t="str">
        <f t="shared" si="201"/>
        <v>11</v>
      </c>
      <c r="L3242" t="str">
        <f t="shared" si="202"/>
        <v>02</v>
      </c>
      <c r="M3242" s="2">
        <f t="shared" si="203"/>
        <v>42676</v>
      </c>
    </row>
    <row r="3243" spans="1:13" x14ac:dyDescent="0.35">
      <c r="A3243">
        <v>3.6729857819905201</v>
      </c>
      <c r="B3243" t="s">
        <v>442</v>
      </c>
      <c r="C3243" t="s">
        <v>2736</v>
      </c>
      <c r="D3243">
        <v>20161110151500</v>
      </c>
      <c r="E3243" s="1">
        <f>IF(SUMPRODUCT(--ISNUMBER(SEARCH({"ECON_EARNINGSREPORT","ECON_STOCKMARKET"},C3243)))&gt;0,1,0)</f>
        <v>0</v>
      </c>
      <c r="F3243" s="1">
        <f>IF(SUMPRODUCT(--ISNUMBER(SEARCH({"ENV_"},C3243)))&gt;0,1,0)</f>
        <v>0</v>
      </c>
      <c r="G3243" s="1">
        <f>IF(SUMPRODUCT(--ISNUMBER(SEARCH({"DISCRIMINATION","HARASSMENT","HATE_SPEECH","GENDER_VIOLENCE"},C3243)))&gt;0,1,0)</f>
        <v>0</v>
      </c>
      <c r="H3243" s="1">
        <f>IF(SUMPRODUCT(--ISNUMBER(SEARCH({"LEGALIZE","LEGISLATION","TRIAL"},C3243)))&gt;0,1,0)</f>
        <v>0</v>
      </c>
      <c r="I3243" s="1">
        <f>IF(SUMPRODUCT(--ISNUMBER(SEARCH({"LEADER"},C3243)))&gt;0,1,0)</f>
        <v>0</v>
      </c>
      <c r="J3243" t="str">
        <f t="shared" si="200"/>
        <v>2016</v>
      </c>
      <c r="K3243" t="str">
        <f t="shared" si="201"/>
        <v>11</v>
      </c>
      <c r="L3243" t="str">
        <f t="shared" si="202"/>
        <v>10</v>
      </c>
      <c r="M3243" s="2">
        <f t="shared" si="203"/>
        <v>42684.635416666664</v>
      </c>
    </row>
    <row r="3244" spans="1:13" x14ac:dyDescent="0.35">
      <c r="A3244">
        <v>2.12765957446809</v>
      </c>
      <c r="B3244" t="s">
        <v>363</v>
      </c>
      <c r="C3244" t="s">
        <v>2737</v>
      </c>
      <c r="D3244">
        <v>20161115093000</v>
      </c>
      <c r="E3244" s="1">
        <f>IF(SUMPRODUCT(--ISNUMBER(SEARCH({"ECON_EARNINGSREPORT","ECON_STOCKMARKET"},C3244)))&gt;0,1,0)</f>
        <v>0</v>
      </c>
      <c r="F3244" s="1">
        <f>IF(SUMPRODUCT(--ISNUMBER(SEARCH({"ENV_"},C3244)))&gt;0,1,0)</f>
        <v>0</v>
      </c>
      <c r="G3244" s="1">
        <f>IF(SUMPRODUCT(--ISNUMBER(SEARCH({"DISCRIMINATION","HARASSMENT","HATE_SPEECH","GENDER_VIOLENCE"},C3244)))&gt;0,1,0)</f>
        <v>0</v>
      </c>
      <c r="H3244" s="1">
        <f>IF(SUMPRODUCT(--ISNUMBER(SEARCH({"LEGALIZE","LEGISLATION","TRIAL"},C3244)))&gt;0,1,0)</f>
        <v>0</v>
      </c>
      <c r="I3244" s="1">
        <f>IF(SUMPRODUCT(--ISNUMBER(SEARCH({"LEADER"},C3244)))&gt;0,1,0)</f>
        <v>1</v>
      </c>
      <c r="J3244" t="str">
        <f t="shared" si="200"/>
        <v>2016</v>
      </c>
      <c r="K3244" t="str">
        <f t="shared" si="201"/>
        <v>11</v>
      </c>
      <c r="L3244" t="str">
        <f t="shared" si="202"/>
        <v>15</v>
      </c>
      <c r="M3244" s="2">
        <f t="shared" si="203"/>
        <v>42689.395833333336</v>
      </c>
    </row>
    <row r="3245" spans="1:13" x14ac:dyDescent="0.35">
      <c r="A3245">
        <v>2.1929824561403501</v>
      </c>
      <c r="B3245" t="s">
        <v>56</v>
      </c>
      <c r="C3245" t="s">
        <v>2738</v>
      </c>
      <c r="D3245">
        <v>20161115060000</v>
      </c>
      <c r="E3245" s="1">
        <f>IF(SUMPRODUCT(--ISNUMBER(SEARCH({"ECON_EARNINGSREPORT","ECON_STOCKMARKET"},C3245)))&gt;0,1,0)</f>
        <v>0</v>
      </c>
      <c r="F3245" s="1">
        <f>IF(SUMPRODUCT(--ISNUMBER(SEARCH({"ENV_"},C3245)))&gt;0,1,0)</f>
        <v>0</v>
      </c>
      <c r="G3245" s="1">
        <f>IF(SUMPRODUCT(--ISNUMBER(SEARCH({"DISCRIMINATION","HARASSMENT","HATE_SPEECH","GENDER_VIOLENCE"},C3245)))&gt;0,1,0)</f>
        <v>0</v>
      </c>
      <c r="H3245" s="1">
        <f>IF(SUMPRODUCT(--ISNUMBER(SEARCH({"LEGALIZE","LEGISLATION","TRIAL"},C3245)))&gt;0,1,0)</f>
        <v>0</v>
      </c>
      <c r="I3245" s="1">
        <f>IF(SUMPRODUCT(--ISNUMBER(SEARCH({"LEADER"},C3245)))&gt;0,1,0)</f>
        <v>1</v>
      </c>
      <c r="J3245" t="str">
        <f t="shared" si="200"/>
        <v>2016</v>
      </c>
      <c r="K3245" t="str">
        <f t="shared" si="201"/>
        <v>11</v>
      </c>
      <c r="L3245" t="str">
        <f t="shared" si="202"/>
        <v>15</v>
      </c>
      <c r="M3245" s="2">
        <f t="shared" si="203"/>
        <v>42689.25</v>
      </c>
    </row>
    <row r="3246" spans="1:13" x14ac:dyDescent="0.35">
      <c r="A3246">
        <v>2.2838499184339298</v>
      </c>
      <c r="B3246" t="s">
        <v>56</v>
      </c>
      <c r="C3246" t="s">
        <v>2588</v>
      </c>
      <c r="D3246">
        <v>20161119133000</v>
      </c>
      <c r="E3246" s="1">
        <f>IF(SUMPRODUCT(--ISNUMBER(SEARCH({"ECON_EARNINGSREPORT","ECON_STOCKMARKET"},C3246)))&gt;0,1,0)</f>
        <v>0</v>
      </c>
      <c r="F3246" s="1">
        <f>IF(SUMPRODUCT(--ISNUMBER(SEARCH({"ENV_"},C3246)))&gt;0,1,0)</f>
        <v>1</v>
      </c>
      <c r="G3246" s="1">
        <f>IF(SUMPRODUCT(--ISNUMBER(SEARCH({"DISCRIMINATION","HARASSMENT","HATE_SPEECH","GENDER_VIOLENCE"},C3246)))&gt;0,1,0)</f>
        <v>0</v>
      </c>
      <c r="H3246" s="1">
        <f>IF(SUMPRODUCT(--ISNUMBER(SEARCH({"LEGALIZE","LEGISLATION","TRIAL"},C3246)))&gt;0,1,0)</f>
        <v>0</v>
      </c>
      <c r="I3246" s="1">
        <f>IF(SUMPRODUCT(--ISNUMBER(SEARCH({"LEADER"},C3246)))&gt;0,1,0)</f>
        <v>0</v>
      </c>
      <c r="J3246" t="str">
        <f t="shared" si="200"/>
        <v>2016</v>
      </c>
      <c r="K3246" t="str">
        <f t="shared" si="201"/>
        <v>11</v>
      </c>
      <c r="L3246" t="str">
        <f t="shared" si="202"/>
        <v>19</v>
      </c>
      <c r="M3246" s="2">
        <f t="shared" si="203"/>
        <v>42693.5625</v>
      </c>
    </row>
    <row r="3247" spans="1:13" x14ac:dyDescent="0.35">
      <c r="A3247">
        <v>1.7082785808147201</v>
      </c>
      <c r="B3247" t="s">
        <v>2559</v>
      </c>
      <c r="D3247">
        <v>20161118060000</v>
      </c>
      <c r="E3247" s="1">
        <f>IF(SUMPRODUCT(--ISNUMBER(SEARCH({"ECON_EARNINGSREPORT","ECON_STOCKMARKET"},C3247)))&gt;0,1,0)</f>
        <v>0</v>
      </c>
      <c r="F3247" s="1">
        <f>IF(SUMPRODUCT(--ISNUMBER(SEARCH({"ENV_"},C3247)))&gt;0,1,0)</f>
        <v>0</v>
      </c>
      <c r="G3247" s="1">
        <f>IF(SUMPRODUCT(--ISNUMBER(SEARCH({"DISCRIMINATION","HARASSMENT","HATE_SPEECH","GENDER_VIOLENCE"},C3247)))&gt;0,1,0)</f>
        <v>0</v>
      </c>
      <c r="H3247" s="1">
        <f>IF(SUMPRODUCT(--ISNUMBER(SEARCH({"LEGALIZE","LEGISLATION","TRIAL"},C3247)))&gt;0,1,0)</f>
        <v>0</v>
      </c>
      <c r="I3247" s="1">
        <f>IF(SUMPRODUCT(--ISNUMBER(SEARCH({"LEADER"},C3247)))&gt;0,1,0)</f>
        <v>0</v>
      </c>
      <c r="J3247" t="str">
        <f t="shared" si="200"/>
        <v>2016</v>
      </c>
      <c r="K3247" t="str">
        <f t="shared" si="201"/>
        <v>11</v>
      </c>
      <c r="L3247" t="str">
        <f t="shared" si="202"/>
        <v>18</v>
      </c>
      <c r="M3247" s="2">
        <f t="shared" si="203"/>
        <v>42692.25</v>
      </c>
    </row>
    <row r="3248" spans="1:13" x14ac:dyDescent="0.35">
      <c r="A3248">
        <v>-2.0547945205479499</v>
      </c>
      <c r="B3248" t="s">
        <v>2739</v>
      </c>
      <c r="C3248" t="s">
        <v>2511</v>
      </c>
      <c r="D3248">
        <v>20161101234500</v>
      </c>
      <c r="E3248" s="1">
        <f>IF(SUMPRODUCT(--ISNUMBER(SEARCH({"ECON_EARNINGSREPORT","ECON_STOCKMARKET"},C3248)))&gt;0,1,0)</f>
        <v>0</v>
      </c>
      <c r="F3248" s="1">
        <f>IF(SUMPRODUCT(--ISNUMBER(SEARCH({"ENV_"},C3248)))&gt;0,1,0)</f>
        <v>0</v>
      </c>
      <c r="G3248" s="1">
        <f>IF(SUMPRODUCT(--ISNUMBER(SEARCH({"DISCRIMINATION","HARASSMENT","HATE_SPEECH","GENDER_VIOLENCE"},C3248)))&gt;0,1,0)</f>
        <v>0</v>
      </c>
      <c r="H3248" s="1">
        <f>IF(SUMPRODUCT(--ISNUMBER(SEARCH({"LEGALIZE","LEGISLATION","TRIAL"},C3248)))&gt;0,1,0)</f>
        <v>1</v>
      </c>
      <c r="I3248" s="1">
        <f>IF(SUMPRODUCT(--ISNUMBER(SEARCH({"LEADER"},C3248)))&gt;0,1,0)</f>
        <v>0</v>
      </c>
      <c r="J3248" t="str">
        <f t="shared" si="200"/>
        <v>2016</v>
      </c>
      <c r="K3248" t="str">
        <f t="shared" si="201"/>
        <v>11</v>
      </c>
      <c r="L3248" t="str">
        <f t="shared" si="202"/>
        <v>01</v>
      </c>
      <c r="M3248" s="2">
        <f t="shared" si="203"/>
        <v>42675.989583333336</v>
      </c>
    </row>
    <row r="3249" spans="1:13" x14ac:dyDescent="0.35">
      <c r="A3249">
        <v>-2.98507462686567</v>
      </c>
      <c r="B3249" t="s">
        <v>2740</v>
      </c>
      <c r="C3249" t="s">
        <v>2514</v>
      </c>
      <c r="D3249">
        <v>20161102003000</v>
      </c>
      <c r="E3249" s="1">
        <f>IF(SUMPRODUCT(--ISNUMBER(SEARCH({"ECON_EARNINGSREPORT","ECON_STOCKMARKET"},C3249)))&gt;0,1,0)</f>
        <v>0</v>
      </c>
      <c r="F3249" s="1">
        <f>IF(SUMPRODUCT(--ISNUMBER(SEARCH({"ENV_"},C3249)))&gt;0,1,0)</f>
        <v>0</v>
      </c>
      <c r="G3249" s="1">
        <f>IF(SUMPRODUCT(--ISNUMBER(SEARCH({"DISCRIMINATION","HARASSMENT","HATE_SPEECH","GENDER_VIOLENCE"},C3249)))&gt;0,1,0)</f>
        <v>0</v>
      </c>
      <c r="H3249" s="1">
        <f>IF(SUMPRODUCT(--ISNUMBER(SEARCH({"LEGALIZE","LEGISLATION","TRIAL"},C3249)))&gt;0,1,0)</f>
        <v>1</v>
      </c>
      <c r="I3249" s="1">
        <f>IF(SUMPRODUCT(--ISNUMBER(SEARCH({"LEADER"},C3249)))&gt;0,1,0)</f>
        <v>0</v>
      </c>
      <c r="J3249" t="str">
        <f t="shared" si="200"/>
        <v>2016</v>
      </c>
      <c r="K3249" t="str">
        <f t="shared" si="201"/>
        <v>11</v>
      </c>
      <c r="L3249" t="str">
        <f t="shared" si="202"/>
        <v>02</v>
      </c>
      <c r="M3249" s="2">
        <f t="shared" si="203"/>
        <v>42676.020833333336</v>
      </c>
    </row>
    <row r="3250" spans="1:13" x14ac:dyDescent="0.35">
      <c r="A3250">
        <v>-3.0888030888030902</v>
      </c>
      <c r="B3250" t="s">
        <v>648</v>
      </c>
      <c r="C3250" t="s">
        <v>2514</v>
      </c>
      <c r="D3250">
        <v>20161102001500</v>
      </c>
      <c r="E3250" s="1">
        <f>IF(SUMPRODUCT(--ISNUMBER(SEARCH({"ECON_EARNINGSREPORT","ECON_STOCKMARKET"},C3250)))&gt;0,1,0)</f>
        <v>0</v>
      </c>
      <c r="F3250" s="1">
        <f>IF(SUMPRODUCT(--ISNUMBER(SEARCH({"ENV_"},C3250)))&gt;0,1,0)</f>
        <v>0</v>
      </c>
      <c r="G3250" s="1">
        <f>IF(SUMPRODUCT(--ISNUMBER(SEARCH({"DISCRIMINATION","HARASSMENT","HATE_SPEECH","GENDER_VIOLENCE"},C3250)))&gt;0,1,0)</f>
        <v>0</v>
      </c>
      <c r="H3250" s="1">
        <f>IF(SUMPRODUCT(--ISNUMBER(SEARCH({"LEGALIZE","LEGISLATION","TRIAL"},C3250)))&gt;0,1,0)</f>
        <v>1</v>
      </c>
      <c r="I3250" s="1">
        <f>IF(SUMPRODUCT(--ISNUMBER(SEARCH({"LEADER"},C3250)))&gt;0,1,0)</f>
        <v>0</v>
      </c>
      <c r="J3250" t="str">
        <f t="shared" si="200"/>
        <v>2016</v>
      </c>
      <c r="K3250" t="str">
        <f t="shared" si="201"/>
        <v>11</v>
      </c>
      <c r="L3250" t="str">
        <f t="shared" si="202"/>
        <v>02</v>
      </c>
      <c r="M3250" s="2">
        <f t="shared" si="203"/>
        <v>42676.010416666664</v>
      </c>
    </row>
    <row r="3251" spans="1:13" x14ac:dyDescent="0.35">
      <c r="A3251">
        <v>-3.0888030888030902</v>
      </c>
      <c r="B3251" t="s">
        <v>2741</v>
      </c>
      <c r="C3251" t="s">
        <v>2514</v>
      </c>
      <c r="D3251">
        <v>20161102001500</v>
      </c>
      <c r="E3251" s="1">
        <f>IF(SUMPRODUCT(--ISNUMBER(SEARCH({"ECON_EARNINGSREPORT","ECON_STOCKMARKET"},C3251)))&gt;0,1,0)</f>
        <v>0</v>
      </c>
      <c r="F3251" s="1">
        <f>IF(SUMPRODUCT(--ISNUMBER(SEARCH({"ENV_"},C3251)))&gt;0,1,0)</f>
        <v>0</v>
      </c>
      <c r="G3251" s="1">
        <f>IF(SUMPRODUCT(--ISNUMBER(SEARCH({"DISCRIMINATION","HARASSMENT","HATE_SPEECH","GENDER_VIOLENCE"},C3251)))&gt;0,1,0)</f>
        <v>0</v>
      </c>
      <c r="H3251" s="1">
        <f>IF(SUMPRODUCT(--ISNUMBER(SEARCH({"LEGALIZE","LEGISLATION","TRIAL"},C3251)))&gt;0,1,0)</f>
        <v>1</v>
      </c>
      <c r="I3251" s="1">
        <f>IF(SUMPRODUCT(--ISNUMBER(SEARCH({"LEADER"},C3251)))&gt;0,1,0)</f>
        <v>0</v>
      </c>
      <c r="J3251" t="str">
        <f t="shared" si="200"/>
        <v>2016</v>
      </c>
      <c r="K3251" t="str">
        <f t="shared" si="201"/>
        <v>11</v>
      </c>
      <c r="L3251" t="str">
        <f t="shared" si="202"/>
        <v>02</v>
      </c>
      <c r="M3251" s="2">
        <f t="shared" si="203"/>
        <v>42676.010416666664</v>
      </c>
    </row>
    <row r="3252" spans="1:13" x14ac:dyDescent="0.35">
      <c r="A3252">
        <v>-3.1128404669260701</v>
      </c>
      <c r="B3252" t="s">
        <v>489</v>
      </c>
      <c r="C3252" t="s">
        <v>2514</v>
      </c>
      <c r="D3252">
        <v>20161102030000</v>
      </c>
      <c r="E3252" s="1">
        <f>IF(SUMPRODUCT(--ISNUMBER(SEARCH({"ECON_EARNINGSREPORT","ECON_STOCKMARKET"},C3252)))&gt;0,1,0)</f>
        <v>0</v>
      </c>
      <c r="F3252" s="1">
        <f>IF(SUMPRODUCT(--ISNUMBER(SEARCH({"ENV_"},C3252)))&gt;0,1,0)</f>
        <v>0</v>
      </c>
      <c r="G3252" s="1">
        <f>IF(SUMPRODUCT(--ISNUMBER(SEARCH({"DISCRIMINATION","HARASSMENT","HATE_SPEECH","GENDER_VIOLENCE"},C3252)))&gt;0,1,0)</f>
        <v>0</v>
      </c>
      <c r="H3252" s="1">
        <f>IF(SUMPRODUCT(--ISNUMBER(SEARCH({"LEGALIZE","LEGISLATION","TRIAL"},C3252)))&gt;0,1,0)</f>
        <v>1</v>
      </c>
      <c r="I3252" s="1">
        <f>IF(SUMPRODUCT(--ISNUMBER(SEARCH({"LEADER"},C3252)))&gt;0,1,0)</f>
        <v>0</v>
      </c>
      <c r="J3252" t="str">
        <f t="shared" si="200"/>
        <v>2016</v>
      </c>
      <c r="K3252" t="str">
        <f t="shared" si="201"/>
        <v>11</v>
      </c>
      <c r="L3252" t="str">
        <f t="shared" si="202"/>
        <v>02</v>
      </c>
      <c r="M3252" s="2">
        <f t="shared" si="203"/>
        <v>42676.125</v>
      </c>
    </row>
    <row r="3253" spans="1:13" x14ac:dyDescent="0.35">
      <c r="A3253">
        <v>-2.0547945205479499</v>
      </c>
      <c r="B3253" t="s">
        <v>447</v>
      </c>
      <c r="C3253" t="s">
        <v>2742</v>
      </c>
      <c r="D3253">
        <v>20161102070000</v>
      </c>
      <c r="E3253" s="1">
        <f>IF(SUMPRODUCT(--ISNUMBER(SEARCH({"ECON_EARNINGSREPORT","ECON_STOCKMARKET"},C3253)))&gt;0,1,0)</f>
        <v>0</v>
      </c>
      <c r="F3253" s="1">
        <f>IF(SUMPRODUCT(--ISNUMBER(SEARCH({"ENV_"},C3253)))&gt;0,1,0)</f>
        <v>0</v>
      </c>
      <c r="G3253" s="1">
        <f>IF(SUMPRODUCT(--ISNUMBER(SEARCH({"DISCRIMINATION","HARASSMENT","HATE_SPEECH","GENDER_VIOLENCE"},C3253)))&gt;0,1,0)</f>
        <v>0</v>
      </c>
      <c r="H3253" s="1">
        <f>IF(SUMPRODUCT(--ISNUMBER(SEARCH({"LEGALIZE","LEGISLATION","TRIAL"},C3253)))&gt;0,1,0)</f>
        <v>0</v>
      </c>
      <c r="I3253" s="1">
        <f>IF(SUMPRODUCT(--ISNUMBER(SEARCH({"LEADER"},C3253)))&gt;0,1,0)</f>
        <v>0</v>
      </c>
      <c r="J3253" t="str">
        <f t="shared" si="200"/>
        <v>2016</v>
      </c>
      <c r="K3253" t="str">
        <f t="shared" si="201"/>
        <v>11</v>
      </c>
      <c r="L3253" t="str">
        <f t="shared" si="202"/>
        <v>02</v>
      </c>
      <c r="M3253" s="2">
        <f t="shared" si="203"/>
        <v>42676.291666666664</v>
      </c>
    </row>
    <row r="3254" spans="1:13" x14ac:dyDescent="0.35">
      <c r="A3254">
        <v>-2.1739130434782599</v>
      </c>
      <c r="B3254" t="s">
        <v>398</v>
      </c>
      <c r="C3254" t="s">
        <v>2616</v>
      </c>
      <c r="D3254">
        <v>20161101171500</v>
      </c>
      <c r="E3254" s="1">
        <f>IF(SUMPRODUCT(--ISNUMBER(SEARCH({"ECON_EARNINGSREPORT","ECON_STOCKMARKET"},C3254)))&gt;0,1,0)</f>
        <v>0</v>
      </c>
      <c r="F3254" s="1">
        <f>IF(SUMPRODUCT(--ISNUMBER(SEARCH({"ENV_"},C3254)))&gt;0,1,0)</f>
        <v>0</v>
      </c>
      <c r="G3254" s="1">
        <f>IF(SUMPRODUCT(--ISNUMBER(SEARCH({"DISCRIMINATION","HARASSMENT","HATE_SPEECH","GENDER_VIOLENCE"},C3254)))&gt;0,1,0)</f>
        <v>0</v>
      </c>
      <c r="H3254" s="1">
        <f>IF(SUMPRODUCT(--ISNUMBER(SEARCH({"LEGALIZE","LEGISLATION","TRIAL"},C3254)))&gt;0,1,0)</f>
        <v>0</v>
      </c>
      <c r="I3254" s="1">
        <f>IF(SUMPRODUCT(--ISNUMBER(SEARCH({"LEADER"},C3254)))&gt;0,1,0)</f>
        <v>0</v>
      </c>
      <c r="J3254" t="str">
        <f t="shared" si="200"/>
        <v>2016</v>
      </c>
      <c r="K3254" t="str">
        <f t="shared" si="201"/>
        <v>11</v>
      </c>
      <c r="L3254" t="str">
        <f t="shared" si="202"/>
        <v>01</v>
      </c>
      <c r="M3254" s="2">
        <f t="shared" si="203"/>
        <v>42675.71875</v>
      </c>
    </row>
    <row r="3255" spans="1:13" x14ac:dyDescent="0.35">
      <c r="A3255">
        <v>-1.4184397163120599</v>
      </c>
      <c r="B3255" t="s">
        <v>1474</v>
      </c>
      <c r="C3255" t="s">
        <v>2511</v>
      </c>
      <c r="D3255">
        <v>20161101223000</v>
      </c>
      <c r="E3255" s="1">
        <f>IF(SUMPRODUCT(--ISNUMBER(SEARCH({"ECON_EARNINGSREPORT","ECON_STOCKMARKET"},C3255)))&gt;0,1,0)</f>
        <v>0</v>
      </c>
      <c r="F3255" s="1">
        <f>IF(SUMPRODUCT(--ISNUMBER(SEARCH({"ENV_"},C3255)))&gt;0,1,0)</f>
        <v>0</v>
      </c>
      <c r="G3255" s="1">
        <f>IF(SUMPRODUCT(--ISNUMBER(SEARCH({"DISCRIMINATION","HARASSMENT","HATE_SPEECH","GENDER_VIOLENCE"},C3255)))&gt;0,1,0)</f>
        <v>0</v>
      </c>
      <c r="H3255" s="1">
        <f>IF(SUMPRODUCT(--ISNUMBER(SEARCH({"LEGALIZE","LEGISLATION","TRIAL"},C3255)))&gt;0,1,0)</f>
        <v>1</v>
      </c>
      <c r="I3255" s="1">
        <f>IF(SUMPRODUCT(--ISNUMBER(SEARCH({"LEADER"},C3255)))&gt;0,1,0)</f>
        <v>0</v>
      </c>
      <c r="J3255" t="str">
        <f t="shared" si="200"/>
        <v>2016</v>
      </c>
      <c r="K3255" t="str">
        <f t="shared" si="201"/>
        <v>11</v>
      </c>
      <c r="L3255" t="str">
        <f t="shared" si="202"/>
        <v>01</v>
      </c>
      <c r="M3255" s="2">
        <f t="shared" si="203"/>
        <v>42675.9375</v>
      </c>
    </row>
    <row r="3256" spans="1:13" x14ac:dyDescent="0.35">
      <c r="A3256">
        <v>-1.26582278481013</v>
      </c>
      <c r="B3256" t="s">
        <v>121</v>
      </c>
      <c r="C3256" t="s">
        <v>2511</v>
      </c>
      <c r="D3256">
        <v>20161101223000</v>
      </c>
      <c r="E3256" s="1">
        <f>IF(SUMPRODUCT(--ISNUMBER(SEARCH({"ECON_EARNINGSREPORT","ECON_STOCKMARKET"},C3256)))&gt;0,1,0)</f>
        <v>0</v>
      </c>
      <c r="F3256" s="1">
        <f>IF(SUMPRODUCT(--ISNUMBER(SEARCH({"ENV_"},C3256)))&gt;0,1,0)</f>
        <v>0</v>
      </c>
      <c r="G3256" s="1">
        <f>IF(SUMPRODUCT(--ISNUMBER(SEARCH({"DISCRIMINATION","HARASSMENT","HATE_SPEECH","GENDER_VIOLENCE"},C3256)))&gt;0,1,0)</f>
        <v>0</v>
      </c>
      <c r="H3256" s="1">
        <f>IF(SUMPRODUCT(--ISNUMBER(SEARCH({"LEGALIZE","LEGISLATION","TRIAL"},C3256)))&gt;0,1,0)</f>
        <v>1</v>
      </c>
      <c r="I3256" s="1">
        <f>IF(SUMPRODUCT(--ISNUMBER(SEARCH({"LEADER"},C3256)))&gt;0,1,0)</f>
        <v>0</v>
      </c>
      <c r="J3256" t="str">
        <f t="shared" si="200"/>
        <v>2016</v>
      </c>
      <c r="K3256" t="str">
        <f t="shared" si="201"/>
        <v>11</v>
      </c>
      <c r="L3256" t="str">
        <f t="shared" si="202"/>
        <v>01</v>
      </c>
      <c r="M3256" s="2">
        <f t="shared" si="203"/>
        <v>42675.9375</v>
      </c>
    </row>
    <row r="3257" spans="1:13" x14ac:dyDescent="0.35">
      <c r="A3257">
        <v>-3.0888030888030902</v>
      </c>
      <c r="B3257" t="s">
        <v>576</v>
      </c>
      <c r="C3257" t="s">
        <v>2514</v>
      </c>
      <c r="D3257">
        <v>20161102001500</v>
      </c>
      <c r="E3257" s="1">
        <f>IF(SUMPRODUCT(--ISNUMBER(SEARCH({"ECON_EARNINGSREPORT","ECON_STOCKMARKET"},C3257)))&gt;0,1,0)</f>
        <v>0</v>
      </c>
      <c r="F3257" s="1">
        <f>IF(SUMPRODUCT(--ISNUMBER(SEARCH({"ENV_"},C3257)))&gt;0,1,0)</f>
        <v>0</v>
      </c>
      <c r="G3257" s="1">
        <f>IF(SUMPRODUCT(--ISNUMBER(SEARCH({"DISCRIMINATION","HARASSMENT","HATE_SPEECH","GENDER_VIOLENCE"},C3257)))&gt;0,1,0)</f>
        <v>0</v>
      </c>
      <c r="H3257" s="1">
        <f>IF(SUMPRODUCT(--ISNUMBER(SEARCH({"LEGALIZE","LEGISLATION","TRIAL"},C3257)))&gt;0,1,0)</f>
        <v>1</v>
      </c>
      <c r="I3257" s="1">
        <f>IF(SUMPRODUCT(--ISNUMBER(SEARCH({"LEADER"},C3257)))&gt;0,1,0)</f>
        <v>0</v>
      </c>
      <c r="J3257" t="str">
        <f t="shared" si="200"/>
        <v>2016</v>
      </c>
      <c r="K3257" t="str">
        <f t="shared" si="201"/>
        <v>11</v>
      </c>
      <c r="L3257" t="str">
        <f t="shared" si="202"/>
        <v>02</v>
      </c>
      <c r="M3257" s="2">
        <f t="shared" si="203"/>
        <v>42676.010416666664</v>
      </c>
    </row>
    <row r="3258" spans="1:13" x14ac:dyDescent="0.35">
      <c r="A3258">
        <v>-2.9197080291970798</v>
      </c>
      <c r="B3258" t="s">
        <v>2677</v>
      </c>
      <c r="C3258" t="s">
        <v>2544</v>
      </c>
      <c r="D3258">
        <v>20161102000000</v>
      </c>
      <c r="E3258" s="1">
        <f>IF(SUMPRODUCT(--ISNUMBER(SEARCH({"ECON_EARNINGSREPORT","ECON_STOCKMARKET"},C3258)))&gt;0,1,0)</f>
        <v>0</v>
      </c>
      <c r="F3258" s="1">
        <f>IF(SUMPRODUCT(--ISNUMBER(SEARCH({"ENV_"},C3258)))&gt;0,1,0)</f>
        <v>0</v>
      </c>
      <c r="G3258" s="1">
        <f>IF(SUMPRODUCT(--ISNUMBER(SEARCH({"DISCRIMINATION","HARASSMENT","HATE_SPEECH","GENDER_VIOLENCE"},C3258)))&gt;0,1,0)</f>
        <v>0</v>
      </c>
      <c r="H3258" s="1">
        <f>IF(SUMPRODUCT(--ISNUMBER(SEARCH({"LEGALIZE","LEGISLATION","TRIAL"},C3258)))&gt;0,1,0)</f>
        <v>1</v>
      </c>
      <c r="I3258" s="1">
        <f>IF(SUMPRODUCT(--ISNUMBER(SEARCH({"LEADER"},C3258)))&gt;0,1,0)</f>
        <v>0</v>
      </c>
      <c r="J3258" t="str">
        <f t="shared" si="200"/>
        <v>2016</v>
      </c>
      <c r="K3258" t="str">
        <f t="shared" si="201"/>
        <v>11</v>
      </c>
      <c r="L3258" t="str">
        <f t="shared" si="202"/>
        <v>02</v>
      </c>
      <c r="M3258" s="2">
        <f t="shared" si="203"/>
        <v>42676</v>
      </c>
    </row>
    <row r="3259" spans="1:13" x14ac:dyDescent="0.35">
      <c r="A3259">
        <v>-2.1468926553672301</v>
      </c>
      <c r="B3259" t="s">
        <v>2743</v>
      </c>
      <c r="C3259" t="s">
        <v>2744</v>
      </c>
      <c r="D3259">
        <v>20161102071500</v>
      </c>
      <c r="E3259" s="1">
        <f>IF(SUMPRODUCT(--ISNUMBER(SEARCH({"ECON_EARNINGSREPORT","ECON_STOCKMARKET"},C3259)))&gt;0,1,0)</f>
        <v>0</v>
      </c>
      <c r="F3259" s="1">
        <f>IF(SUMPRODUCT(--ISNUMBER(SEARCH({"ENV_"},C3259)))&gt;0,1,0)</f>
        <v>0</v>
      </c>
      <c r="G3259" s="1">
        <f>IF(SUMPRODUCT(--ISNUMBER(SEARCH({"DISCRIMINATION","HARASSMENT","HATE_SPEECH","GENDER_VIOLENCE"},C3259)))&gt;0,1,0)</f>
        <v>0</v>
      </c>
      <c r="H3259" s="1">
        <f>IF(SUMPRODUCT(--ISNUMBER(SEARCH({"LEGALIZE","LEGISLATION","TRIAL"},C3259)))&gt;0,1,0)</f>
        <v>0</v>
      </c>
      <c r="I3259" s="1">
        <f>IF(SUMPRODUCT(--ISNUMBER(SEARCH({"LEADER"},C3259)))&gt;0,1,0)</f>
        <v>0</v>
      </c>
      <c r="J3259" t="str">
        <f t="shared" si="200"/>
        <v>2016</v>
      </c>
      <c r="K3259" t="str">
        <f t="shared" si="201"/>
        <v>11</v>
      </c>
      <c r="L3259" t="str">
        <f t="shared" si="202"/>
        <v>02</v>
      </c>
      <c r="M3259" s="2">
        <f t="shared" si="203"/>
        <v>42676.302083333336</v>
      </c>
    </row>
    <row r="3260" spans="1:13" x14ac:dyDescent="0.35">
      <c r="A3260">
        <v>0.87946197620279398</v>
      </c>
      <c r="B3260" t="s">
        <v>653</v>
      </c>
      <c r="C3260" t="s">
        <v>2745</v>
      </c>
      <c r="D3260">
        <v>20161102191500</v>
      </c>
      <c r="E3260" s="1">
        <f>IF(SUMPRODUCT(--ISNUMBER(SEARCH({"ECON_EARNINGSREPORT","ECON_STOCKMARKET"},C3260)))&gt;0,1,0)</f>
        <v>0</v>
      </c>
      <c r="F3260" s="1">
        <f>IF(SUMPRODUCT(--ISNUMBER(SEARCH({"ENV_"},C3260)))&gt;0,1,0)</f>
        <v>0</v>
      </c>
      <c r="G3260" s="1">
        <f>IF(SUMPRODUCT(--ISNUMBER(SEARCH({"DISCRIMINATION","HARASSMENT","HATE_SPEECH","GENDER_VIOLENCE"},C3260)))&gt;0,1,0)</f>
        <v>0</v>
      </c>
      <c r="H3260" s="1">
        <f>IF(SUMPRODUCT(--ISNUMBER(SEARCH({"LEGALIZE","LEGISLATION","TRIAL"},C3260)))&gt;0,1,0)</f>
        <v>0</v>
      </c>
      <c r="I3260" s="1">
        <f>IF(SUMPRODUCT(--ISNUMBER(SEARCH({"LEADER"},C3260)))&gt;0,1,0)</f>
        <v>0</v>
      </c>
      <c r="J3260" t="str">
        <f t="shared" si="200"/>
        <v>2016</v>
      </c>
      <c r="K3260" t="str">
        <f t="shared" si="201"/>
        <v>11</v>
      </c>
      <c r="L3260" t="str">
        <f t="shared" si="202"/>
        <v>02</v>
      </c>
      <c r="M3260" s="2">
        <f t="shared" si="203"/>
        <v>42676.802083333336</v>
      </c>
    </row>
    <row r="3261" spans="1:13" x14ac:dyDescent="0.35">
      <c r="A3261">
        <v>-4.0229885057471302</v>
      </c>
      <c r="B3261" t="s">
        <v>121</v>
      </c>
      <c r="C3261" t="s">
        <v>1569</v>
      </c>
      <c r="D3261">
        <v>20161013214500</v>
      </c>
      <c r="E3261" s="1">
        <f>IF(SUMPRODUCT(--ISNUMBER(SEARCH({"ECON_EARNINGSREPORT","ECON_STOCKMARKET"},C3261)))&gt;0,1,0)</f>
        <v>0</v>
      </c>
      <c r="F3261" s="1">
        <f>IF(SUMPRODUCT(--ISNUMBER(SEARCH({"ENV_"},C3261)))&gt;0,1,0)</f>
        <v>0</v>
      </c>
      <c r="G3261" s="1">
        <f>IF(SUMPRODUCT(--ISNUMBER(SEARCH({"DISCRIMINATION","HARASSMENT","HATE_SPEECH","GENDER_VIOLENCE"},C3261)))&gt;0,1,0)</f>
        <v>0</v>
      </c>
      <c r="H3261" s="1">
        <f>IF(SUMPRODUCT(--ISNUMBER(SEARCH({"LEGALIZE","LEGISLATION","TRIAL"},C3261)))&gt;0,1,0)</f>
        <v>0</v>
      </c>
      <c r="I3261" s="1">
        <f>IF(SUMPRODUCT(--ISNUMBER(SEARCH({"LEADER"},C3261)))&gt;0,1,0)</f>
        <v>0</v>
      </c>
      <c r="J3261" t="str">
        <f t="shared" si="200"/>
        <v>2016</v>
      </c>
      <c r="K3261" t="str">
        <f t="shared" si="201"/>
        <v>10</v>
      </c>
      <c r="L3261" t="str">
        <f t="shared" si="202"/>
        <v>13</v>
      </c>
      <c r="M3261" s="2">
        <f t="shared" si="203"/>
        <v>42656.90625</v>
      </c>
    </row>
    <row r="3262" spans="1:13" x14ac:dyDescent="0.35">
      <c r="A3262">
        <v>-1.43884892086331</v>
      </c>
      <c r="B3262" t="s">
        <v>346</v>
      </c>
      <c r="C3262" t="s">
        <v>1658</v>
      </c>
      <c r="D3262">
        <v>20161013230000</v>
      </c>
      <c r="E3262" s="1">
        <f>IF(SUMPRODUCT(--ISNUMBER(SEARCH({"ECON_EARNINGSREPORT","ECON_STOCKMARKET"},C3262)))&gt;0,1,0)</f>
        <v>0</v>
      </c>
      <c r="F3262" s="1">
        <f>IF(SUMPRODUCT(--ISNUMBER(SEARCH({"ENV_"},C3262)))&gt;0,1,0)</f>
        <v>0</v>
      </c>
      <c r="G3262" s="1">
        <f>IF(SUMPRODUCT(--ISNUMBER(SEARCH({"DISCRIMINATION","HARASSMENT","HATE_SPEECH","GENDER_VIOLENCE"},C3262)))&gt;0,1,0)</f>
        <v>0</v>
      </c>
      <c r="H3262" s="1">
        <f>IF(SUMPRODUCT(--ISNUMBER(SEARCH({"LEGALIZE","LEGISLATION","TRIAL"},C3262)))&gt;0,1,0)</f>
        <v>0</v>
      </c>
      <c r="I3262" s="1">
        <f>IF(SUMPRODUCT(--ISNUMBER(SEARCH({"LEADER"},C3262)))&gt;0,1,0)</f>
        <v>0</v>
      </c>
      <c r="J3262" t="str">
        <f t="shared" si="200"/>
        <v>2016</v>
      </c>
      <c r="K3262" t="str">
        <f t="shared" si="201"/>
        <v>10</v>
      </c>
      <c r="L3262" t="str">
        <f t="shared" si="202"/>
        <v>13</v>
      </c>
      <c r="M3262" s="2">
        <f t="shared" si="203"/>
        <v>42656.958333333336</v>
      </c>
    </row>
    <row r="3263" spans="1:13" x14ac:dyDescent="0.35">
      <c r="A3263">
        <v>-0.630252100840336</v>
      </c>
      <c r="B3263" t="s">
        <v>226</v>
      </c>
      <c r="C3263" t="s">
        <v>2101</v>
      </c>
      <c r="D3263">
        <v>20161014011500</v>
      </c>
      <c r="E3263" s="1">
        <f>IF(SUMPRODUCT(--ISNUMBER(SEARCH({"ECON_EARNINGSREPORT","ECON_STOCKMARKET"},C3263)))&gt;0,1,0)</f>
        <v>1</v>
      </c>
      <c r="F3263" s="1">
        <f>IF(SUMPRODUCT(--ISNUMBER(SEARCH({"ENV_"},C3263)))&gt;0,1,0)</f>
        <v>0</v>
      </c>
      <c r="G3263" s="1">
        <f>IF(SUMPRODUCT(--ISNUMBER(SEARCH({"DISCRIMINATION","HARASSMENT","HATE_SPEECH","GENDER_VIOLENCE"},C3263)))&gt;0,1,0)</f>
        <v>0</v>
      </c>
      <c r="H3263" s="1">
        <f>IF(SUMPRODUCT(--ISNUMBER(SEARCH({"LEGALIZE","LEGISLATION","TRIAL"},C3263)))&gt;0,1,0)</f>
        <v>0</v>
      </c>
      <c r="I3263" s="1">
        <f>IF(SUMPRODUCT(--ISNUMBER(SEARCH({"LEADER"},C3263)))&gt;0,1,0)</f>
        <v>0</v>
      </c>
      <c r="J3263" t="str">
        <f t="shared" si="200"/>
        <v>2016</v>
      </c>
      <c r="K3263" t="str">
        <f t="shared" si="201"/>
        <v>10</v>
      </c>
      <c r="L3263" t="str">
        <f t="shared" si="202"/>
        <v>14</v>
      </c>
      <c r="M3263" s="2">
        <f t="shared" si="203"/>
        <v>42657.052083333336</v>
      </c>
    </row>
    <row r="3264" spans="1:13" x14ac:dyDescent="0.35">
      <c r="A3264">
        <v>-3.6764705882352899</v>
      </c>
      <c r="B3264" t="s">
        <v>557</v>
      </c>
      <c r="C3264" t="s">
        <v>1569</v>
      </c>
      <c r="D3264">
        <v>20161014014500</v>
      </c>
      <c r="E3264" s="1">
        <f>IF(SUMPRODUCT(--ISNUMBER(SEARCH({"ECON_EARNINGSREPORT","ECON_STOCKMARKET"},C3264)))&gt;0,1,0)</f>
        <v>0</v>
      </c>
      <c r="F3264" s="1">
        <f>IF(SUMPRODUCT(--ISNUMBER(SEARCH({"ENV_"},C3264)))&gt;0,1,0)</f>
        <v>0</v>
      </c>
      <c r="G3264" s="1">
        <f>IF(SUMPRODUCT(--ISNUMBER(SEARCH({"DISCRIMINATION","HARASSMENT","HATE_SPEECH","GENDER_VIOLENCE"},C3264)))&gt;0,1,0)</f>
        <v>0</v>
      </c>
      <c r="H3264" s="1">
        <f>IF(SUMPRODUCT(--ISNUMBER(SEARCH({"LEGALIZE","LEGISLATION","TRIAL"},C3264)))&gt;0,1,0)</f>
        <v>0</v>
      </c>
      <c r="I3264" s="1">
        <f>IF(SUMPRODUCT(--ISNUMBER(SEARCH({"LEADER"},C3264)))&gt;0,1,0)</f>
        <v>0</v>
      </c>
      <c r="J3264" t="str">
        <f t="shared" si="200"/>
        <v>2016</v>
      </c>
      <c r="K3264" t="str">
        <f t="shared" si="201"/>
        <v>10</v>
      </c>
      <c r="L3264" t="str">
        <f t="shared" si="202"/>
        <v>14</v>
      </c>
      <c r="M3264" s="2">
        <f t="shared" si="203"/>
        <v>42657.072916666664</v>
      </c>
    </row>
    <row r="3265" spans="1:13" x14ac:dyDescent="0.35">
      <c r="A3265">
        <v>-1.55440414507772</v>
      </c>
      <c r="B3265" t="s">
        <v>75</v>
      </c>
      <c r="C3265" t="s">
        <v>2746</v>
      </c>
      <c r="D3265">
        <v>20161014013000</v>
      </c>
      <c r="E3265" s="1">
        <f>IF(SUMPRODUCT(--ISNUMBER(SEARCH({"ECON_EARNINGSREPORT","ECON_STOCKMARKET"},C3265)))&gt;0,1,0)</f>
        <v>0</v>
      </c>
      <c r="F3265" s="1">
        <f>IF(SUMPRODUCT(--ISNUMBER(SEARCH({"ENV_"},C3265)))&gt;0,1,0)</f>
        <v>0</v>
      </c>
      <c r="G3265" s="1">
        <f>IF(SUMPRODUCT(--ISNUMBER(SEARCH({"DISCRIMINATION","HARASSMENT","HATE_SPEECH","GENDER_VIOLENCE"},C3265)))&gt;0,1,0)</f>
        <v>0</v>
      </c>
      <c r="H3265" s="1">
        <f>IF(SUMPRODUCT(--ISNUMBER(SEARCH({"LEGALIZE","LEGISLATION","TRIAL"},C3265)))&gt;0,1,0)</f>
        <v>0</v>
      </c>
      <c r="I3265" s="1">
        <f>IF(SUMPRODUCT(--ISNUMBER(SEARCH({"LEADER"},C3265)))&gt;0,1,0)</f>
        <v>0</v>
      </c>
      <c r="J3265" t="str">
        <f t="shared" si="200"/>
        <v>2016</v>
      </c>
      <c r="K3265" t="str">
        <f t="shared" si="201"/>
        <v>10</v>
      </c>
      <c r="L3265" t="str">
        <f t="shared" si="202"/>
        <v>14</v>
      </c>
      <c r="M3265" s="2">
        <f t="shared" si="203"/>
        <v>42657.0625</v>
      </c>
    </row>
    <row r="3266" spans="1:13" x14ac:dyDescent="0.35">
      <c r="A3266">
        <v>-4.4117647058823497</v>
      </c>
      <c r="B3266" t="s">
        <v>859</v>
      </c>
      <c r="C3266" t="s">
        <v>2747</v>
      </c>
      <c r="D3266">
        <v>20161014004500</v>
      </c>
      <c r="E3266" s="1">
        <f>IF(SUMPRODUCT(--ISNUMBER(SEARCH({"ECON_EARNINGSREPORT","ECON_STOCKMARKET"},C3266)))&gt;0,1,0)</f>
        <v>0</v>
      </c>
      <c r="F3266" s="1">
        <f>IF(SUMPRODUCT(--ISNUMBER(SEARCH({"ENV_"},C3266)))&gt;0,1,0)</f>
        <v>0</v>
      </c>
      <c r="G3266" s="1">
        <f>IF(SUMPRODUCT(--ISNUMBER(SEARCH({"DISCRIMINATION","HARASSMENT","HATE_SPEECH","GENDER_VIOLENCE"},C3266)))&gt;0,1,0)</f>
        <v>0</v>
      </c>
      <c r="H3266" s="1">
        <f>IF(SUMPRODUCT(--ISNUMBER(SEARCH({"LEGALIZE","LEGISLATION","TRIAL"},C3266)))&gt;0,1,0)</f>
        <v>0</v>
      </c>
      <c r="I3266" s="1">
        <f>IF(SUMPRODUCT(--ISNUMBER(SEARCH({"LEADER"},C3266)))&gt;0,1,0)</f>
        <v>0</v>
      </c>
      <c r="J3266" t="str">
        <f t="shared" si="200"/>
        <v>2016</v>
      </c>
      <c r="K3266" t="str">
        <f t="shared" si="201"/>
        <v>10</v>
      </c>
      <c r="L3266" t="str">
        <f t="shared" si="202"/>
        <v>14</v>
      </c>
      <c r="M3266" s="2">
        <f t="shared" si="203"/>
        <v>42657.03125</v>
      </c>
    </row>
    <row r="3267" spans="1:13" x14ac:dyDescent="0.35">
      <c r="A3267">
        <v>-3.2679738562091498</v>
      </c>
      <c r="B3267" t="s">
        <v>373</v>
      </c>
      <c r="C3267" t="s">
        <v>1569</v>
      </c>
      <c r="D3267">
        <v>20161014023000</v>
      </c>
      <c r="E3267" s="1">
        <f>IF(SUMPRODUCT(--ISNUMBER(SEARCH({"ECON_EARNINGSREPORT","ECON_STOCKMARKET"},C3267)))&gt;0,1,0)</f>
        <v>0</v>
      </c>
      <c r="F3267" s="1">
        <f>IF(SUMPRODUCT(--ISNUMBER(SEARCH({"ENV_"},C3267)))&gt;0,1,0)</f>
        <v>0</v>
      </c>
      <c r="G3267" s="1">
        <f>IF(SUMPRODUCT(--ISNUMBER(SEARCH({"DISCRIMINATION","HARASSMENT","HATE_SPEECH","GENDER_VIOLENCE"},C3267)))&gt;0,1,0)</f>
        <v>0</v>
      </c>
      <c r="H3267" s="1">
        <f>IF(SUMPRODUCT(--ISNUMBER(SEARCH({"LEGALIZE","LEGISLATION","TRIAL"},C3267)))&gt;0,1,0)</f>
        <v>0</v>
      </c>
      <c r="I3267" s="1">
        <f>IF(SUMPRODUCT(--ISNUMBER(SEARCH({"LEADER"},C3267)))&gt;0,1,0)</f>
        <v>0</v>
      </c>
      <c r="J3267" t="str">
        <f t="shared" ref="J3267:J3330" si="204">LEFT(D3267,4)</f>
        <v>2016</v>
      </c>
      <c r="K3267" t="str">
        <f t="shared" ref="K3267:K3330" si="205">MID(D3267,5,2)</f>
        <v>10</v>
      </c>
      <c r="L3267" t="str">
        <f t="shared" ref="L3267:L3330" si="206">MID(D3267,7,2)</f>
        <v>14</v>
      </c>
      <c r="M3267" s="2">
        <f t="shared" ref="M3267:M3330" si="207">DATE(LEFT(D3267,4),MID(D3267,5,2),MID(D3267,7,2))+TIME(MID(D3267,9,2),MID(D3267,11,2),RIGHT(D3267,2))</f>
        <v>42657.104166666664</v>
      </c>
    </row>
    <row r="3268" spans="1:13" x14ac:dyDescent="0.35">
      <c r="A3268">
        <v>2.7241770715096498</v>
      </c>
      <c r="B3268" t="s">
        <v>26</v>
      </c>
      <c r="D3268">
        <v>20161207170000</v>
      </c>
      <c r="E3268" s="1">
        <f>IF(SUMPRODUCT(--ISNUMBER(SEARCH({"ECON_EARNINGSREPORT","ECON_STOCKMARKET"},C3268)))&gt;0,1,0)</f>
        <v>0</v>
      </c>
      <c r="F3268" s="1">
        <f>IF(SUMPRODUCT(--ISNUMBER(SEARCH({"ENV_"},C3268)))&gt;0,1,0)</f>
        <v>0</v>
      </c>
      <c r="G3268" s="1">
        <f>IF(SUMPRODUCT(--ISNUMBER(SEARCH({"DISCRIMINATION","HARASSMENT","HATE_SPEECH","GENDER_VIOLENCE"},C3268)))&gt;0,1,0)</f>
        <v>0</v>
      </c>
      <c r="H3268" s="1">
        <f>IF(SUMPRODUCT(--ISNUMBER(SEARCH({"LEGALIZE","LEGISLATION","TRIAL"},C3268)))&gt;0,1,0)</f>
        <v>0</v>
      </c>
      <c r="I3268" s="1">
        <f>IF(SUMPRODUCT(--ISNUMBER(SEARCH({"LEADER"},C3268)))&gt;0,1,0)</f>
        <v>0</v>
      </c>
      <c r="J3268" t="str">
        <f t="shared" si="204"/>
        <v>2016</v>
      </c>
      <c r="K3268" t="str">
        <f t="shared" si="205"/>
        <v>12</v>
      </c>
      <c r="L3268" t="str">
        <f t="shared" si="206"/>
        <v>07</v>
      </c>
      <c r="M3268" s="2">
        <f t="shared" si="207"/>
        <v>42711.708333333336</v>
      </c>
    </row>
    <row r="3269" spans="1:13" x14ac:dyDescent="0.35">
      <c r="A3269">
        <v>2.1352313167259802</v>
      </c>
      <c r="B3269" t="s">
        <v>65</v>
      </c>
      <c r="C3269" t="s">
        <v>2291</v>
      </c>
      <c r="D3269">
        <v>20161119121500</v>
      </c>
      <c r="E3269" s="1">
        <f>IF(SUMPRODUCT(--ISNUMBER(SEARCH({"ECON_EARNINGSREPORT","ECON_STOCKMARKET"},C3269)))&gt;0,1,0)</f>
        <v>0</v>
      </c>
      <c r="F3269" s="1">
        <f>IF(SUMPRODUCT(--ISNUMBER(SEARCH({"ENV_"},C3269)))&gt;0,1,0)</f>
        <v>0</v>
      </c>
      <c r="G3269" s="1">
        <f>IF(SUMPRODUCT(--ISNUMBER(SEARCH({"DISCRIMINATION","HARASSMENT","HATE_SPEECH","GENDER_VIOLENCE"},C3269)))&gt;0,1,0)</f>
        <v>0</v>
      </c>
      <c r="H3269" s="1">
        <f>IF(SUMPRODUCT(--ISNUMBER(SEARCH({"LEGALIZE","LEGISLATION","TRIAL"},C3269)))&gt;0,1,0)</f>
        <v>0</v>
      </c>
      <c r="I3269" s="1">
        <f>IF(SUMPRODUCT(--ISNUMBER(SEARCH({"LEADER"},C3269)))&gt;0,1,0)</f>
        <v>0</v>
      </c>
      <c r="J3269" t="str">
        <f t="shared" si="204"/>
        <v>2016</v>
      </c>
      <c r="K3269" t="str">
        <f t="shared" si="205"/>
        <v>11</v>
      </c>
      <c r="L3269" t="str">
        <f t="shared" si="206"/>
        <v>19</v>
      </c>
      <c r="M3269" s="2">
        <f t="shared" si="207"/>
        <v>42693.510416666664</v>
      </c>
    </row>
    <row r="3270" spans="1:13" x14ac:dyDescent="0.35">
      <c r="A3270">
        <v>-2.9661016949152499</v>
      </c>
      <c r="B3270" t="s">
        <v>77</v>
      </c>
      <c r="C3270" t="s">
        <v>2748</v>
      </c>
      <c r="D3270">
        <v>20161118174500</v>
      </c>
      <c r="E3270" s="1">
        <f>IF(SUMPRODUCT(--ISNUMBER(SEARCH({"ECON_EARNINGSREPORT","ECON_STOCKMARKET"},C3270)))&gt;0,1,0)</f>
        <v>0</v>
      </c>
      <c r="F3270" s="1">
        <f>IF(SUMPRODUCT(--ISNUMBER(SEARCH({"ENV_"},C3270)))&gt;0,1,0)</f>
        <v>0</v>
      </c>
      <c r="G3270" s="1">
        <f>IF(SUMPRODUCT(--ISNUMBER(SEARCH({"DISCRIMINATION","HARASSMENT","HATE_SPEECH","GENDER_VIOLENCE"},C3270)))&gt;0,1,0)</f>
        <v>0</v>
      </c>
      <c r="H3270" s="1">
        <f>IF(SUMPRODUCT(--ISNUMBER(SEARCH({"LEGALIZE","LEGISLATION","TRIAL"},C3270)))&gt;0,1,0)</f>
        <v>0</v>
      </c>
      <c r="I3270" s="1">
        <f>IF(SUMPRODUCT(--ISNUMBER(SEARCH({"LEADER"},C3270)))&gt;0,1,0)</f>
        <v>0</v>
      </c>
      <c r="J3270" t="str">
        <f t="shared" si="204"/>
        <v>2016</v>
      </c>
      <c r="K3270" t="str">
        <f t="shared" si="205"/>
        <v>11</v>
      </c>
      <c r="L3270" t="str">
        <f t="shared" si="206"/>
        <v>18</v>
      </c>
      <c r="M3270" s="2">
        <f t="shared" si="207"/>
        <v>42692.739583333336</v>
      </c>
    </row>
    <row r="3271" spans="1:13" x14ac:dyDescent="0.35">
      <c r="A3271">
        <v>1.8181818181818199</v>
      </c>
      <c r="B3271" t="s">
        <v>432</v>
      </c>
      <c r="C3271" t="s">
        <v>2749</v>
      </c>
      <c r="D3271">
        <v>20161118174500</v>
      </c>
      <c r="E3271" s="1">
        <f>IF(SUMPRODUCT(--ISNUMBER(SEARCH({"ECON_EARNINGSREPORT","ECON_STOCKMARKET"},C3271)))&gt;0,1,0)</f>
        <v>0</v>
      </c>
      <c r="F3271" s="1">
        <f>IF(SUMPRODUCT(--ISNUMBER(SEARCH({"ENV_"},C3271)))&gt;0,1,0)</f>
        <v>0</v>
      </c>
      <c r="G3271" s="1">
        <f>IF(SUMPRODUCT(--ISNUMBER(SEARCH({"DISCRIMINATION","HARASSMENT","HATE_SPEECH","GENDER_VIOLENCE"},C3271)))&gt;0,1,0)</f>
        <v>0</v>
      </c>
      <c r="H3271" s="1">
        <f>IF(SUMPRODUCT(--ISNUMBER(SEARCH({"LEGALIZE","LEGISLATION","TRIAL"},C3271)))&gt;0,1,0)</f>
        <v>0</v>
      </c>
      <c r="I3271" s="1">
        <f>IF(SUMPRODUCT(--ISNUMBER(SEARCH({"LEADER"},C3271)))&gt;0,1,0)</f>
        <v>1</v>
      </c>
      <c r="J3271" t="str">
        <f t="shared" si="204"/>
        <v>2016</v>
      </c>
      <c r="K3271" t="str">
        <f t="shared" si="205"/>
        <v>11</v>
      </c>
      <c r="L3271" t="str">
        <f t="shared" si="206"/>
        <v>18</v>
      </c>
      <c r="M3271" s="2">
        <f t="shared" si="207"/>
        <v>42692.739583333336</v>
      </c>
    </row>
    <row r="3272" spans="1:13" x14ac:dyDescent="0.35">
      <c r="A3272">
        <v>2.0408163265306101</v>
      </c>
      <c r="B3272" t="s">
        <v>2559</v>
      </c>
      <c r="C3272" t="s">
        <v>2750</v>
      </c>
      <c r="D3272">
        <v>20161118110000</v>
      </c>
      <c r="E3272" s="1">
        <f>IF(SUMPRODUCT(--ISNUMBER(SEARCH({"ECON_EARNINGSREPORT","ECON_STOCKMARKET"},C3272)))&gt;0,1,0)</f>
        <v>0</v>
      </c>
      <c r="F3272" s="1">
        <f>IF(SUMPRODUCT(--ISNUMBER(SEARCH({"ENV_"},C3272)))&gt;0,1,0)</f>
        <v>0</v>
      </c>
      <c r="G3272" s="1">
        <f>IF(SUMPRODUCT(--ISNUMBER(SEARCH({"DISCRIMINATION","HARASSMENT","HATE_SPEECH","GENDER_VIOLENCE"},C3272)))&gt;0,1,0)</f>
        <v>0</v>
      </c>
      <c r="H3272" s="1">
        <f>IF(SUMPRODUCT(--ISNUMBER(SEARCH({"LEGALIZE","LEGISLATION","TRIAL"},C3272)))&gt;0,1,0)</f>
        <v>0</v>
      </c>
      <c r="I3272" s="1">
        <f>IF(SUMPRODUCT(--ISNUMBER(SEARCH({"LEADER"},C3272)))&gt;0,1,0)</f>
        <v>0</v>
      </c>
      <c r="J3272" t="str">
        <f t="shared" si="204"/>
        <v>2016</v>
      </c>
      <c r="K3272" t="str">
        <f t="shared" si="205"/>
        <v>11</v>
      </c>
      <c r="L3272" t="str">
        <f t="shared" si="206"/>
        <v>18</v>
      </c>
      <c r="M3272" s="2">
        <f t="shared" si="207"/>
        <v>42692.458333333336</v>
      </c>
    </row>
    <row r="3273" spans="1:13" x14ac:dyDescent="0.35">
      <c r="A3273">
        <v>0</v>
      </c>
      <c r="B3273" t="s">
        <v>38</v>
      </c>
      <c r="C3273" t="s">
        <v>2293</v>
      </c>
      <c r="D3273">
        <v>20161119081500</v>
      </c>
      <c r="E3273" s="1">
        <f>IF(SUMPRODUCT(--ISNUMBER(SEARCH({"ECON_EARNINGSREPORT","ECON_STOCKMARKET"},C3273)))&gt;0,1,0)</f>
        <v>0</v>
      </c>
      <c r="F3273" s="1">
        <f>IF(SUMPRODUCT(--ISNUMBER(SEARCH({"ENV_"},C3273)))&gt;0,1,0)</f>
        <v>0</v>
      </c>
      <c r="G3273" s="1">
        <f>IF(SUMPRODUCT(--ISNUMBER(SEARCH({"DISCRIMINATION","HARASSMENT","HATE_SPEECH","GENDER_VIOLENCE"},C3273)))&gt;0,1,0)</f>
        <v>0</v>
      </c>
      <c r="H3273" s="1">
        <f>IF(SUMPRODUCT(--ISNUMBER(SEARCH({"LEGALIZE","LEGISLATION","TRIAL"},C3273)))&gt;0,1,0)</f>
        <v>0</v>
      </c>
      <c r="I3273" s="1">
        <f>IF(SUMPRODUCT(--ISNUMBER(SEARCH({"LEADER"},C3273)))&gt;0,1,0)</f>
        <v>1</v>
      </c>
      <c r="J3273" t="str">
        <f t="shared" si="204"/>
        <v>2016</v>
      </c>
      <c r="K3273" t="str">
        <f t="shared" si="205"/>
        <v>11</v>
      </c>
      <c r="L3273" t="str">
        <f t="shared" si="206"/>
        <v>19</v>
      </c>
      <c r="M3273" s="2">
        <f t="shared" si="207"/>
        <v>42693.34375</v>
      </c>
    </row>
    <row r="3274" spans="1:13" x14ac:dyDescent="0.35">
      <c r="A3274">
        <v>0.77220077220077199</v>
      </c>
      <c r="B3274" t="s">
        <v>2559</v>
      </c>
      <c r="C3274" t="s">
        <v>2751</v>
      </c>
      <c r="D3274">
        <v>20161118060000</v>
      </c>
      <c r="E3274" s="1">
        <f>IF(SUMPRODUCT(--ISNUMBER(SEARCH({"ECON_EARNINGSREPORT","ECON_STOCKMARKET"},C3274)))&gt;0,1,0)</f>
        <v>0</v>
      </c>
      <c r="F3274" s="1">
        <f>IF(SUMPRODUCT(--ISNUMBER(SEARCH({"ENV_"},C3274)))&gt;0,1,0)</f>
        <v>0</v>
      </c>
      <c r="G3274" s="1">
        <f>IF(SUMPRODUCT(--ISNUMBER(SEARCH({"DISCRIMINATION","HARASSMENT","HATE_SPEECH","GENDER_VIOLENCE"},C3274)))&gt;0,1,0)</f>
        <v>0</v>
      </c>
      <c r="H3274" s="1">
        <f>IF(SUMPRODUCT(--ISNUMBER(SEARCH({"LEGALIZE","LEGISLATION","TRIAL"},C3274)))&gt;0,1,0)</f>
        <v>0</v>
      </c>
      <c r="I3274" s="1">
        <f>IF(SUMPRODUCT(--ISNUMBER(SEARCH({"LEADER"},C3274)))&gt;0,1,0)</f>
        <v>0</v>
      </c>
      <c r="J3274" t="str">
        <f t="shared" si="204"/>
        <v>2016</v>
      </c>
      <c r="K3274" t="str">
        <f t="shared" si="205"/>
        <v>11</v>
      </c>
      <c r="L3274" t="str">
        <f t="shared" si="206"/>
        <v>18</v>
      </c>
      <c r="M3274" s="2">
        <f t="shared" si="207"/>
        <v>42692.25</v>
      </c>
    </row>
    <row r="3275" spans="1:13" x14ac:dyDescent="0.35">
      <c r="A3275">
        <v>1.43884892086331</v>
      </c>
      <c r="B3275" t="s">
        <v>2559</v>
      </c>
      <c r="C3275" t="s">
        <v>2752</v>
      </c>
      <c r="D3275">
        <v>20161118010000</v>
      </c>
      <c r="E3275" s="1">
        <f>IF(SUMPRODUCT(--ISNUMBER(SEARCH({"ECON_EARNINGSREPORT","ECON_STOCKMARKET"},C3275)))&gt;0,1,0)</f>
        <v>0</v>
      </c>
      <c r="F3275" s="1">
        <f>IF(SUMPRODUCT(--ISNUMBER(SEARCH({"ENV_"},C3275)))&gt;0,1,0)</f>
        <v>0</v>
      </c>
      <c r="G3275" s="1">
        <f>IF(SUMPRODUCT(--ISNUMBER(SEARCH({"DISCRIMINATION","HARASSMENT","HATE_SPEECH","GENDER_VIOLENCE"},C3275)))&gt;0,1,0)</f>
        <v>0</v>
      </c>
      <c r="H3275" s="1">
        <f>IF(SUMPRODUCT(--ISNUMBER(SEARCH({"LEGALIZE","LEGISLATION","TRIAL"},C3275)))&gt;0,1,0)</f>
        <v>0</v>
      </c>
      <c r="I3275" s="1">
        <f>IF(SUMPRODUCT(--ISNUMBER(SEARCH({"LEADER"},C3275)))&gt;0,1,0)</f>
        <v>0</v>
      </c>
      <c r="J3275" t="str">
        <f t="shared" si="204"/>
        <v>2016</v>
      </c>
      <c r="K3275" t="str">
        <f t="shared" si="205"/>
        <v>11</v>
      </c>
      <c r="L3275" t="str">
        <f t="shared" si="206"/>
        <v>18</v>
      </c>
      <c r="M3275" s="2">
        <f t="shared" si="207"/>
        <v>42692.041666666664</v>
      </c>
    </row>
    <row r="3276" spans="1:13" x14ac:dyDescent="0.35">
      <c r="A3276">
        <v>1.9708654670094301</v>
      </c>
      <c r="B3276" t="s">
        <v>145</v>
      </c>
      <c r="C3276" t="s">
        <v>2753</v>
      </c>
      <c r="D3276">
        <v>20161110190000</v>
      </c>
      <c r="E3276" s="1">
        <f>IF(SUMPRODUCT(--ISNUMBER(SEARCH({"ECON_EARNINGSREPORT","ECON_STOCKMARKET"},C3276)))&gt;0,1,0)</f>
        <v>0</v>
      </c>
      <c r="F3276" s="1">
        <f>IF(SUMPRODUCT(--ISNUMBER(SEARCH({"ENV_"},C3276)))&gt;0,1,0)</f>
        <v>0</v>
      </c>
      <c r="G3276" s="1">
        <f>IF(SUMPRODUCT(--ISNUMBER(SEARCH({"DISCRIMINATION","HARASSMENT","HATE_SPEECH","GENDER_VIOLENCE"},C3276)))&gt;0,1,0)</f>
        <v>0</v>
      </c>
      <c r="H3276" s="1">
        <f>IF(SUMPRODUCT(--ISNUMBER(SEARCH({"LEGALIZE","LEGISLATION","TRIAL"},C3276)))&gt;0,1,0)</f>
        <v>0</v>
      </c>
      <c r="I3276" s="1">
        <f>IF(SUMPRODUCT(--ISNUMBER(SEARCH({"LEADER"},C3276)))&gt;0,1,0)</f>
        <v>0</v>
      </c>
      <c r="J3276" t="str">
        <f t="shared" si="204"/>
        <v>2016</v>
      </c>
      <c r="K3276" t="str">
        <f t="shared" si="205"/>
        <v>11</v>
      </c>
      <c r="L3276" t="str">
        <f t="shared" si="206"/>
        <v>10</v>
      </c>
      <c r="M3276" s="2">
        <f t="shared" si="207"/>
        <v>42684.791666666664</v>
      </c>
    </row>
    <row r="3277" spans="1:13" x14ac:dyDescent="0.35">
      <c r="A3277">
        <v>1.15511551155116</v>
      </c>
      <c r="B3277" t="s">
        <v>2754</v>
      </c>
      <c r="C3277" t="s">
        <v>2755</v>
      </c>
      <c r="D3277">
        <v>20161114174500</v>
      </c>
      <c r="E3277" s="1">
        <f>IF(SUMPRODUCT(--ISNUMBER(SEARCH({"ECON_EARNINGSREPORT","ECON_STOCKMARKET"},C3277)))&gt;0,1,0)</f>
        <v>1</v>
      </c>
      <c r="F3277" s="1">
        <f>IF(SUMPRODUCT(--ISNUMBER(SEARCH({"ENV_"},C3277)))&gt;0,1,0)</f>
        <v>0</v>
      </c>
      <c r="G3277" s="1">
        <f>IF(SUMPRODUCT(--ISNUMBER(SEARCH({"DISCRIMINATION","HARASSMENT","HATE_SPEECH","GENDER_VIOLENCE"},C3277)))&gt;0,1,0)</f>
        <v>0</v>
      </c>
      <c r="H3277" s="1">
        <f>IF(SUMPRODUCT(--ISNUMBER(SEARCH({"LEGALIZE","LEGISLATION","TRIAL"},C3277)))&gt;0,1,0)</f>
        <v>0</v>
      </c>
      <c r="I3277" s="1">
        <f>IF(SUMPRODUCT(--ISNUMBER(SEARCH({"LEADER"},C3277)))&gt;0,1,0)</f>
        <v>0</v>
      </c>
      <c r="J3277" t="str">
        <f t="shared" si="204"/>
        <v>2016</v>
      </c>
      <c r="K3277" t="str">
        <f t="shared" si="205"/>
        <v>11</v>
      </c>
      <c r="L3277" t="str">
        <f t="shared" si="206"/>
        <v>14</v>
      </c>
      <c r="M3277" s="2">
        <f t="shared" si="207"/>
        <v>42688.739583333336</v>
      </c>
    </row>
    <row r="3278" spans="1:13" x14ac:dyDescent="0.35">
      <c r="A3278">
        <v>-2.57966616084977</v>
      </c>
      <c r="B3278" t="s">
        <v>71</v>
      </c>
      <c r="C3278" t="s">
        <v>2756</v>
      </c>
      <c r="D3278">
        <v>20161103203000</v>
      </c>
      <c r="E3278" s="1">
        <f>IF(SUMPRODUCT(--ISNUMBER(SEARCH({"ECON_EARNINGSREPORT","ECON_STOCKMARKET"},C3278)))&gt;0,1,0)</f>
        <v>0</v>
      </c>
      <c r="F3278" s="1">
        <f>IF(SUMPRODUCT(--ISNUMBER(SEARCH({"ENV_"},C3278)))&gt;0,1,0)</f>
        <v>0</v>
      </c>
      <c r="G3278" s="1">
        <f>IF(SUMPRODUCT(--ISNUMBER(SEARCH({"DISCRIMINATION","HARASSMENT","HATE_SPEECH","GENDER_VIOLENCE"},C3278)))&gt;0,1,0)</f>
        <v>0</v>
      </c>
      <c r="H3278" s="1">
        <f>IF(SUMPRODUCT(--ISNUMBER(SEARCH({"LEGALIZE","LEGISLATION","TRIAL"},C3278)))&gt;0,1,0)</f>
        <v>1</v>
      </c>
      <c r="I3278" s="1">
        <f>IF(SUMPRODUCT(--ISNUMBER(SEARCH({"LEADER"},C3278)))&gt;0,1,0)</f>
        <v>0</v>
      </c>
      <c r="J3278" t="str">
        <f t="shared" si="204"/>
        <v>2016</v>
      </c>
      <c r="K3278" t="str">
        <f t="shared" si="205"/>
        <v>11</v>
      </c>
      <c r="L3278" t="str">
        <f t="shared" si="206"/>
        <v>03</v>
      </c>
      <c r="M3278" s="2">
        <f t="shared" si="207"/>
        <v>42677.854166666664</v>
      </c>
    </row>
    <row r="3279" spans="1:13" x14ac:dyDescent="0.35">
      <c r="A3279">
        <v>-0.31446540880503199</v>
      </c>
      <c r="B3279" t="s">
        <v>26</v>
      </c>
      <c r="C3279" t="s">
        <v>27</v>
      </c>
      <c r="D3279">
        <v>20161219210000</v>
      </c>
      <c r="E3279" s="1">
        <f>IF(SUMPRODUCT(--ISNUMBER(SEARCH({"ECON_EARNINGSREPORT","ECON_STOCKMARKET"},C3279)))&gt;0,1,0)</f>
        <v>1</v>
      </c>
      <c r="F3279" s="1">
        <f>IF(SUMPRODUCT(--ISNUMBER(SEARCH({"ENV_"},C3279)))&gt;0,1,0)</f>
        <v>0</v>
      </c>
      <c r="G3279" s="1">
        <f>IF(SUMPRODUCT(--ISNUMBER(SEARCH({"DISCRIMINATION","HARASSMENT","HATE_SPEECH","GENDER_VIOLENCE"},C3279)))&gt;0,1,0)</f>
        <v>0</v>
      </c>
      <c r="H3279" s="1">
        <f>IF(SUMPRODUCT(--ISNUMBER(SEARCH({"LEGALIZE","LEGISLATION","TRIAL"},C3279)))&gt;0,1,0)</f>
        <v>0</v>
      </c>
      <c r="I3279" s="1">
        <f>IF(SUMPRODUCT(--ISNUMBER(SEARCH({"LEADER"},C3279)))&gt;0,1,0)</f>
        <v>0</v>
      </c>
      <c r="J3279" t="str">
        <f t="shared" si="204"/>
        <v>2016</v>
      </c>
      <c r="K3279" t="str">
        <f t="shared" si="205"/>
        <v>12</v>
      </c>
      <c r="L3279" t="str">
        <f t="shared" si="206"/>
        <v>19</v>
      </c>
      <c r="M3279" s="2">
        <f t="shared" si="207"/>
        <v>42723.875</v>
      </c>
    </row>
    <row r="3280" spans="1:13" x14ac:dyDescent="0.35">
      <c r="A3280">
        <v>0.15267175572519101</v>
      </c>
      <c r="B3280" t="s">
        <v>1324</v>
      </c>
      <c r="C3280" t="s">
        <v>2757</v>
      </c>
      <c r="D3280">
        <v>20161103074500</v>
      </c>
      <c r="E3280" s="1">
        <f>IF(SUMPRODUCT(--ISNUMBER(SEARCH({"ECON_EARNINGSREPORT","ECON_STOCKMARKET"},C3280)))&gt;0,1,0)</f>
        <v>1</v>
      </c>
      <c r="F3280" s="1">
        <f>IF(SUMPRODUCT(--ISNUMBER(SEARCH({"ENV_"},C3280)))&gt;0,1,0)</f>
        <v>0</v>
      </c>
      <c r="G3280" s="1">
        <f>IF(SUMPRODUCT(--ISNUMBER(SEARCH({"DISCRIMINATION","HARASSMENT","HATE_SPEECH","GENDER_VIOLENCE"},C3280)))&gt;0,1,0)</f>
        <v>0</v>
      </c>
      <c r="H3280" s="1">
        <f>IF(SUMPRODUCT(--ISNUMBER(SEARCH({"LEGALIZE","LEGISLATION","TRIAL"},C3280)))&gt;0,1,0)</f>
        <v>0</v>
      </c>
      <c r="I3280" s="1">
        <f>IF(SUMPRODUCT(--ISNUMBER(SEARCH({"LEADER"},C3280)))&gt;0,1,0)</f>
        <v>0</v>
      </c>
      <c r="J3280" t="str">
        <f t="shared" si="204"/>
        <v>2016</v>
      </c>
      <c r="K3280" t="str">
        <f t="shared" si="205"/>
        <v>11</v>
      </c>
      <c r="L3280" t="str">
        <f t="shared" si="206"/>
        <v>03</v>
      </c>
      <c r="M3280" s="2">
        <f t="shared" si="207"/>
        <v>42677.322916666664</v>
      </c>
    </row>
    <row r="3281" spans="1:13" x14ac:dyDescent="0.35">
      <c r="A3281">
        <v>0.94991364421416202</v>
      </c>
      <c r="B3281" t="s">
        <v>532</v>
      </c>
      <c r="C3281" t="s">
        <v>2758</v>
      </c>
      <c r="D3281">
        <v>20161220031500</v>
      </c>
      <c r="E3281" s="1">
        <f>IF(SUMPRODUCT(--ISNUMBER(SEARCH({"ECON_EARNINGSREPORT","ECON_STOCKMARKET"},C3281)))&gt;0,1,0)</f>
        <v>0</v>
      </c>
      <c r="F3281" s="1">
        <f>IF(SUMPRODUCT(--ISNUMBER(SEARCH({"ENV_"},C3281)))&gt;0,1,0)</f>
        <v>0</v>
      </c>
      <c r="G3281" s="1">
        <f>IF(SUMPRODUCT(--ISNUMBER(SEARCH({"DISCRIMINATION","HARASSMENT","HATE_SPEECH","GENDER_VIOLENCE"},C3281)))&gt;0,1,0)</f>
        <v>0</v>
      </c>
      <c r="H3281" s="1">
        <f>IF(SUMPRODUCT(--ISNUMBER(SEARCH({"LEGALIZE","LEGISLATION","TRIAL"},C3281)))&gt;0,1,0)</f>
        <v>1</v>
      </c>
      <c r="I3281" s="1">
        <f>IF(SUMPRODUCT(--ISNUMBER(SEARCH({"LEADER"},C3281)))&gt;0,1,0)</f>
        <v>0</v>
      </c>
      <c r="J3281" t="str">
        <f t="shared" si="204"/>
        <v>2016</v>
      </c>
      <c r="K3281" t="str">
        <f t="shared" si="205"/>
        <v>12</v>
      </c>
      <c r="L3281" t="str">
        <f t="shared" si="206"/>
        <v>20</v>
      </c>
      <c r="M3281" s="2">
        <f t="shared" si="207"/>
        <v>42724.135416666664</v>
      </c>
    </row>
    <row r="3282" spans="1:13" x14ac:dyDescent="0.35">
      <c r="A3282">
        <v>0.144508670520231</v>
      </c>
      <c r="B3282" t="s">
        <v>2759</v>
      </c>
      <c r="C3282" t="s">
        <v>2760</v>
      </c>
      <c r="D3282">
        <v>20161115063000</v>
      </c>
      <c r="E3282" s="1">
        <f>IF(SUMPRODUCT(--ISNUMBER(SEARCH({"ECON_EARNINGSREPORT","ECON_STOCKMARKET"},C3282)))&gt;0,1,0)</f>
        <v>1</v>
      </c>
      <c r="F3282" s="1">
        <f>IF(SUMPRODUCT(--ISNUMBER(SEARCH({"ENV_"},C3282)))&gt;0,1,0)</f>
        <v>0</v>
      </c>
      <c r="G3282" s="1">
        <f>IF(SUMPRODUCT(--ISNUMBER(SEARCH({"DISCRIMINATION","HARASSMENT","HATE_SPEECH","GENDER_VIOLENCE"},C3282)))&gt;0,1,0)</f>
        <v>0</v>
      </c>
      <c r="H3282" s="1">
        <f>IF(SUMPRODUCT(--ISNUMBER(SEARCH({"LEGALIZE","LEGISLATION","TRIAL"},C3282)))&gt;0,1,0)</f>
        <v>0</v>
      </c>
      <c r="I3282" s="1">
        <f>IF(SUMPRODUCT(--ISNUMBER(SEARCH({"LEADER"},C3282)))&gt;0,1,0)</f>
        <v>0</v>
      </c>
      <c r="J3282" t="str">
        <f t="shared" si="204"/>
        <v>2016</v>
      </c>
      <c r="K3282" t="str">
        <f t="shared" si="205"/>
        <v>11</v>
      </c>
      <c r="L3282" t="str">
        <f t="shared" si="206"/>
        <v>15</v>
      </c>
      <c r="M3282" s="2">
        <f t="shared" si="207"/>
        <v>42689.270833333336</v>
      </c>
    </row>
    <row r="3283" spans="1:13" x14ac:dyDescent="0.35">
      <c r="A3283">
        <v>1.2012012012012001</v>
      </c>
      <c r="B3283" t="s">
        <v>282</v>
      </c>
      <c r="C3283" t="s">
        <v>2761</v>
      </c>
      <c r="D3283">
        <v>20161114211500</v>
      </c>
      <c r="E3283" s="1">
        <f>IF(SUMPRODUCT(--ISNUMBER(SEARCH({"ECON_EARNINGSREPORT","ECON_STOCKMARKET"},C3283)))&gt;0,1,0)</f>
        <v>1</v>
      </c>
      <c r="F3283" s="1">
        <f>IF(SUMPRODUCT(--ISNUMBER(SEARCH({"ENV_"},C3283)))&gt;0,1,0)</f>
        <v>1</v>
      </c>
      <c r="G3283" s="1">
        <f>IF(SUMPRODUCT(--ISNUMBER(SEARCH({"DISCRIMINATION","HARASSMENT","HATE_SPEECH","GENDER_VIOLENCE"},C3283)))&gt;0,1,0)</f>
        <v>0</v>
      </c>
      <c r="H3283" s="1">
        <f>IF(SUMPRODUCT(--ISNUMBER(SEARCH({"LEGALIZE","LEGISLATION","TRIAL"},C3283)))&gt;0,1,0)</f>
        <v>0</v>
      </c>
      <c r="I3283" s="1">
        <f>IF(SUMPRODUCT(--ISNUMBER(SEARCH({"LEADER"},C3283)))&gt;0,1,0)</f>
        <v>0</v>
      </c>
      <c r="J3283" t="str">
        <f t="shared" si="204"/>
        <v>2016</v>
      </c>
      <c r="K3283" t="str">
        <f t="shared" si="205"/>
        <v>11</v>
      </c>
      <c r="L3283" t="str">
        <f t="shared" si="206"/>
        <v>14</v>
      </c>
      <c r="M3283" s="2">
        <f t="shared" si="207"/>
        <v>42688.885416666664</v>
      </c>
    </row>
    <row r="3284" spans="1:13" x14ac:dyDescent="0.35">
      <c r="A3284">
        <v>4.5941807044410403</v>
      </c>
      <c r="B3284" t="s">
        <v>1375</v>
      </c>
      <c r="C3284" t="s">
        <v>2762</v>
      </c>
      <c r="D3284">
        <v>20161117093000</v>
      </c>
      <c r="E3284" s="1">
        <f>IF(SUMPRODUCT(--ISNUMBER(SEARCH({"ECON_EARNINGSREPORT","ECON_STOCKMARKET"},C3284)))&gt;0,1,0)</f>
        <v>1</v>
      </c>
      <c r="F3284" s="1">
        <f>IF(SUMPRODUCT(--ISNUMBER(SEARCH({"ENV_"},C3284)))&gt;0,1,0)</f>
        <v>0</v>
      </c>
      <c r="G3284" s="1">
        <f>IF(SUMPRODUCT(--ISNUMBER(SEARCH({"DISCRIMINATION","HARASSMENT","HATE_SPEECH","GENDER_VIOLENCE"},C3284)))&gt;0,1,0)</f>
        <v>0</v>
      </c>
      <c r="H3284" s="1">
        <f>IF(SUMPRODUCT(--ISNUMBER(SEARCH({"LEGALIZE","LEGISLATION","TRIAL"},C3284)))&gt;0,1,0)</f>
        <v>0</v>
      </c>
      <c r="I3284" s="1">
        <f>IF(SUMPRODUCT(--ISNUMBER(SEARCH({"LEADER"},C3284)))&gt;0,1,0)</f>
        <v>1</v>
      </c>
      <c r="J3284" t="str">
        <f t="shared" si="204"/>
        <v>2016</v>
      </c>
      <c r="K3284" t="str">
        <f t="shared" si="205"/>
        <v>11</v>
      </c>
      <c r="L3284" t="str">
        <f t="shared" si="206"/>
        <v>17</v>
      </c>
      <c r="M3284" s="2">
        <f t="shared" si="207"/>
        <v>42691.395833333336</v>
      </c>
    </row>
    <row r="3285" spans="1:13" x14ac:dyDescent="0.35">
      <c r="A3285">
        <v>-0.46296296296296302</v>
      </c>
      <c r="B3285" t="s">
        <v>2763</v>
      </c>
      <c r="C3285" t="s">
        <v>2764</v>
      </c>
      <c r="D3285">
        <v>20160920234500</v>
      </c>
      <c r="E3285" s="1">
        <f>IF(SUMPRODUCT(--ISNUMBER(SEARCH({"ECON_EARNINGSREPORT","ECON_STOCKMARKET"},C3285)))&gt;0,1,0)</f>
        <v>0</v>
      </c>
      <c r="F3285" s="1">
        <f>IF(SUMPRODUCT(--ISNUMBER(SEARCH({"ENV_"},C3285)))&gt;0,1,0)</f>
        <v>0</v>
      </c>
      <c r="G3285" s="1">
        <f>IF(SUMPRODUCT(--ISNUMBER(SEARCH({"DISCRIMINATION","HARASSMENT","HATE_SPEECH","GENDER_VIOLENCE"},C3285)))&gt;0,1,0)</f>
        <v>0</v>
      </c>
      <c r="H3285" s="1">
        <f>IF(SUMPRODUCT(--ISNUMBER(SEARCH({"LEGALIZE","LEGISLATION","TRIAL"},C3285)))&gt;0,1,0)</f>
        <v>0</v>
      </c>
      <c r="I3285" s="1">
        <f>IF(SUMPRODUCT(--ISNUMBER(SEARCH({"LEADER"},C3285)))&gt;0,1,0)</f>
        <v>0</v>
      </c>
      <c r="J3285" t="str">
        <f t="shared" si="204"/>
        <v>2016</v>
      </c>
      <c r="K3285" t="str">
        <f t="shared" si="205"/>
        <v>09</v>
      </c>
      <c r="L3285" t="str">
        <f t="shared" si="206"/>
        <v>20</v>
      </c>
      <c r="M3285" s="2">
        <f t="shared" si="207"/>
        <v>42633.989583333336</v>
      </c>
    </row>
    <row r="3286" spans="1:13" x14ac:dyDescent="0.35">
      <c r="A3286">
        <v>0.86880973066898304</v>
      </c>
      <c r="B3286" t="s">
        <v>856</v>
      </c>
      <c r="C3286" t="s">
        <v>2765</v>
      </c>
      <c r="D3286">
        <v>20161226050000</v>
      </c>
      <c r="E3286" s="1">
        <f>IF(SUMPRODUCT(--ISNUMBER(SEARCH({"ECON_EARNINGSREPORT","ECON_STOCKMARKET"},C3286)))&gt;0,1,0)</f>
        <v>0</v>
      </c>
      <c r="F3286" s="1">
        <f>IF(SUMPRODUCT(--ISNUMBER(SEARCH({"ENV_"},C3286)))&gt;0,1,0)</f>
        <v>0</v>
      </c>
      <c r="G3286" s="1">
        <f>IF(SUMPRODUCT(--ISNUMBER(SEARCH({"DISCRIMINATION","HARASSMENT","HATE_SPEECH","GENDER_VIOLENCE"},C3286)))&gt;0,1,0)</f>
        <v>0</v>
      </c>
      <c r="H3286" s="1">
        <f>IF(SUMPRODUCT(--ISNUMBER(SEARCH({"LEGALIZE","LEGISLATION","TRIAL"},C3286)))&gt;0,1,0)</f>
        <v>1</v>
      </c>
      <c r="I3286" s="1">
        <f>IF(SUMPRODUCT(--ISNUMBER(SEARCH({"LEADER"},C3286)))&gt;0,1,0)</f>
        <v>0</v>
      </c>
      <c r="J3286" t="str">
        <f t="shared" si="204"/>
        <v>2016</v>
      </c>
      <c r="K3286" t="str">
        <f t="shared" si="205"/>
        <v>12</v>
      </c>
      <c r="L3286" t="str">
        <f t="shared" si="206"/>
        <v>26</v>
      </c>
      <c r="M3286" s="2">
        <f t="shared" si="207"/>
        <v>42730.208333333336</v>
      </c>
    </row>
    <row r="3287" spans="1:13" x14ac:dyDescent="0.35">
      <c r="A3287">
        <v>0</v>
      </c>
      <c r="B3287" t="s">
        <v>38</v>
      </c>
      <c r="C3287" t="s">
        <v>2292</v>
      </c>
      <c r="D3287">
        <v>20161127081500</v>
      </c>
      <c r="E3287" s="1">
        <f>IF(SUMPRODUCT(--ISNUMBER(SEARCH({"ECON_EARNINGSREPORT","ECON_STOCKMARKET"},C3287)))&gt;0,1,0)</f>
        <v>0</v>
      </c>
      <c r="F3287" s="1">
        <f>IF(SUMPRODUCT(--ISNUMBER(SEARCH({"ENV_"},C3287)))&gt;0,1,0)</f>
        <v>0</v>
      </c>
      <c r="G3287" s="1">
        <f>IF(SUMPRODUCT(--ISNUMBER(SEARCH({"DISCRIMINATION","HARASSMENT","HATE_SPEECH","GENDER_VIOLENCE"},C3287)))&gt;0,1,0)</f>
        <v>0</v>
      </c>
      <c r="H3287" s="1">
        <f>IF(SUMPRODUCT(--ISNUMBER(SEARCH({"LEGALIZE","LEGISLATION","TRIAL"},C3287)))&gt;0,1,0)</f>
        <v>0</v>
      </c>
      <c r="I3287" s="1">
        <f>IF(SUMPRODUCT(--ISNUMBER(SEARCH({"LEADER"},C3287)))&gt;0,1,0)</f>
        <v>1</v>
      </c>
      <c r="J3287" t="str">
        <f t="shared" si="204"/>
        <v>2016</v>
      </c>
      <c r="K3287" t="str">
        <f t="shared" si="205"/>
        <v>11</v>
      </c>
      <c r="L3287" t="str">
        <f t="shared" si="206"/>
        <v>27</v>
      </c>
      <c r="M3287" s="2">
        <f t="shared" si="207"/>
        <v>42701.34375</v>
      </c>
    </row>
    <row r="3288" spans="1:13" x14ac:dyDescent="0.35">
      <c r="A3288">
        <v>-0.46948356807511699</v>
      </c>
      <c r="B3288" t="s">
        <v>38</v>
      </c>
      <c r="C3288" t="s">
        <v>2479</v>
      </c>
      <c r="D3288">
        <v>20161205081500</v>
      </c>
      <c r="E3288" s="1">
        <f>IF(SUMPRODUCT(--ISNUMBER(SEARCH({"ECON_EARNINGSREPORT","ECON_STOCKMARKET"},C3288)))&gt;0,1,0)</f>
        <v>0</v>
      </c>
      <c r="F3288" s="1">
        <f>IF(SUMPRODUCT(--ISNUMBER(SEARCH({"ENV_"},C3288)))&gt;0,1,0)</f>
        <v>0</v>
      </c>
      <c r="G3288" s="1">
        <f>IF(SUMPRODUCT(--ISNUMBER(SEARCH({"DISCRIMINATION","HARASSMENT","HATE_SPEECH","GENDER_VIOLENCE"},C3288)))&gt;0,1,0)</f>
        <v>0</v>
      </c>
      <c r="H3288" s="1">
        <f>IF(SUMPRODUCT(--ISNUMBER(SEARCH({"LEGALIZE","LEGISLATION","TRIAL"},C3288)))&gt;0,1,0)</f>
        <v>0</v>
      </c>
      <c r="I3288" s="1">
        <f>IF(SUMPRODUCT(--ISNUMBER(SEARCH({"LEADER"},C3288)))&gt;0,1,0)</f>
        <v>0</v>
      </c>
      <c r="J3288" t="str">
        <f t="shared" si="204"/>
        <v>2016</v>
      </c>
      <c r="K3288" t="str">
        <f t="shared" si="205"/>
        <v>12</v>
      </c>
      <c r="L3288" t="str">
        <f t="shared" si="206"/>
        <v>05</v>
      </c>
      <c r="M3288" s="2">
        <f t="shared" si="207"/>
        <v>42709.34375</v>
      </c>
    </row>
    <row r="3289" spans="1:13" x14ac:dyDescent="0.35">
      <c r="A3289">
        <v>-1.2345679012345701</v>
      </c>
      <c r="B3289" t="s">
        <v>1059</v>
      </c>
      <c r="C3289" t="s">
        <v>2766</v>
      </c>
      <c r="D3289">
        <v>20161101231500</v>
      </c>
      <c r="E3289" s="1">
        <f>IF(SUMPRODUCT(--ISNUMBER(SEARCH({"ECON_EARNINGSREPORT","ECON_STOCKMARKET"},C3289)))&gt;0,1,0)</f>
        <v>0</v>
      </c>
      <c r="F3289" s="1">
        <f>IF(SUMPRODUCT(--ISNUMBER(SEARCH({"ENV_"},C3289)))&gt;0,1,0)</f>
        <v>0</v>
      </c>
      <c r="G3289" s="1">
        <f>IF(SUMPRODUCT(--ISNUMBER(SEARCH({"DISCRIMINATION","HARASSMENT","HATE_SPEECH","GENDER_VIOLENCE"},C3289)))&gt;0,1,0)</f>
        <v>0</v>
      </c>
      <c r="H3289" s="1">
        <f>IF(SUMPRODUCT(--ISNUMBER(SEARCH({"LEGALIZE","LEGISLATION","TRIAL"},C3289)))&gt;0,1,0)</f>
        <v>1</v>
      </c>
      <c r="I3289" s="1">
        <f>IF(SUMPRODUCT(--ISNUMBER(SEARCH({"LEADER"},C3289)))&gt;0,1,0)</f>
        <v>0</v>
      </c>
      <c r="J3289" t="str">
        <f t="shared" si="204"/>
        <v>2016</v>
      </c>
      <c r="K3289" t="str">
        <f t="shared" si="205"/>
        <v>11</v>
      </c>
      <c r="L3289" t="str">
        <f t="shared" si="206"/>
        <v>01</v>
      </c>
      <c r="M3289" s="2">
        <f t="shared" si="207"/>
        <v>42675.96875</v>
      </c>
    </row>
    <row r="3290" spans="1:13" x14ac:dyDescent="0.35">
      <c r="A3290">
        <v>-0.69444444444444398</v>
      </c>
      <c r="B3290" t="s">
        <v>401</v>
      </c>
      <c r="C3290" t="s">
        <v>2513</v>
      </c>
      <c r="D3290">
        <v>20161101223000</v>
      </c>
      <c r="E3290" s="1">
        <f>IF(SUMPRODUCT(--ISNUMBER(SEARCH({"ECON_EARNINGSREPORT","ECON_STOCKMARKET"},C3290)))&gt;0,1,0)</f>
        <v>0</v>
      </c>
      <c r="F3290" s="1">
        <f>IF(SUMPRODUCT(--ISNUMBER(SEARCH({"ENV_"},C3290)))&gt;0,1,0)</f>
        <v>0</v>
      </c>
      <c r="G3290" s="1">
        <f>IF(SUMPRODUCT(--ISNUMBER(SEARCH({"DISCRIMINATION","HARASSMENT","HATE_SPEECH","GENDER_VIOLENCE"},C3290)))&gt;0,1,0)</f>
        <v>0</v>
      </c>
      <c r="H3290" s="1">
        <f>IF(SUMPRODUCT(--ISNUMBER(SEARCH({"LEGALIZE","LEGISLATION","TRIAL"},C3290)))&gt;0,1,0)</f>
        <v>1</v>
      </c>
      <c r="I3290" s="1">
        <f>IF(SUMPRODUCT(--ISNUMBER(SEARCH({"LEADER"},C3290)))&gt;0,1,0)</f>
        <v>0</v>
      </c>
      <c r="J3290" t="str">
        <f t="shared" si="204"/>
        <v>2016</v>
      </c>
      <c r="K3290" t="str">
        <f t="shared" si="205"/>
        <v>11</v>
      </c>
      <c r="L3290" t="str">
        <f t="shared" si="206"/>
        <v>01</v>
      </c>
      <c r="M3290" s="2">
        <f t="shared" si="207"/>
        <v>42675.9375</v>
      </c>
    </row>
    <row r="3291" spans="1:13" x14ac:dyDescent="0.35">
      <c r="A3291">
        <v>-2.2727272727272698</v>
      </c>
      <c r="B3291" t="s">
        <v>275</v>
      </c>
      <c r="D3291">
        <v>20161102003000</v>
      </c>
      <c r="E3291" s="1">
        <f>IF(SUMPRODUCT(--ISNUMBER(SEARCH({"ECON_EARNINGSREPORT","ECON_STOCKMARKET"},C3291)))&gt;0,1,0)</f>
        <v>0</v>
      </c>
      <c r="F3291" s="1">
        <f>IF(SUMPRODUCT(--ISNUMBER(SEARCH({"ENV_"},C3291)))&gt;0,1,0)</f>
        <v>0</v>
      </c>
      <c r="G3291" s="1">
        <f>IF(SUMPRODUCT(--ISNUMBER(SEARCH({"DISCRIMINATION","HARASSMENT","HATE_SPEECH","GENDER_VIOLENCE"},C3291)))&gt;0,1,0)</f>
        <v>0</v>
      </c>
      <c r="H3291" s="1">
        <f>IF(SUMPRODUCT(--ISNUMBER(SEARCH({"LEGALIZE","LEGISLATION","TRIAL"},C3291)))&gt;0,1,0)</f>
        <v>0</v>
      </c>
      <c r="I3291" s="1">
        <f>IF(SUMPRODUCT(--ISNUMBER(SEARCH({"LEADER"},C3291)))&gt;0,1,0)</f>
        <v>0</v>
      </c>
      <c r="J3291" t="str">
        <f t="shared" si="204"/>
        <v>2016</v>
      </c>
      <c r="K3291" t="str">
        <f t="shared" si="205"/>
        <v>11</v>
      </c>
      <c r="L3291" t="str">
        <f t="shared" si="206"/>
        <v>02</v>
      </c>
      <c r="M3291" s="2">
        <f t="shared" si="207"/>
        <v>42676.020833333336</v>
      </c>
    </row>
    <row r="3292" spans="1:13" x14ac:dyDescent="0.35">
      <c r="A3292">
        <v>3.52564102564103</v>
      </c>
      <c r="B3292" t="s">
        <v>26</v>
      </c>
      <c r="C3292" t="s">
        <v>2767</v>
      </c>
      <c r="D3292">
        <v>20161121153000</v>
      </c>
      <c r="E3292" s="1">
        <f>IF(SUMPRODUCT(--ISNUMBER(SEARCH({"ECON_EARNINGSREPORT","ECON_STOCKMARKET"},C3292)))&gt;0,1,0)</f>
        <v>1</v>
      </c>
      <c r="F3292" s="1">
        <f>IF(SUMPRODUCT(--ISNUMBER(SEARCH({"ENV_"},C3292)))&gt;0,1,0)</f>
        <v>0</v>
      </c>
      <c r="G3292" s="1">
        <f>IF(SUMPRODUCT(--ISNUMBER(SEARCH({"DISCRIMINATION","HARASSMENT","HATE_SPEECH","GENDER_VIOLENCE"},C3292)))&gt;0,1,0)</f>
        <v>0</v>
      </c>
      <c r="H3292" s="1">
        <f>IF(SUMPRODUCT(--ISNUMBER(SEARCH({"LEGALIZE","LEGISLATION","TRIAL"},C3292)))&gt;0,1,0)</f>
        <v>0</v>
      </c>
      <c r="I3292" s="1">
        <f>IF(SUMPRODUCT(--ISNUMBER(SEARCH({"LEADER"},C3292)))&gt;0,1,0)</f>
        <v>0</v>
      </c>
      <c r="J3292" t="str">
        <f t="shared" si="204"/>
        <v>2016</v>
      </c>
      <c r="K3292" t="str">
        <f t="shared" si="205"/>
        <v>11</v>
      </c>
      <c r="L3292" t="str">
        <f t="shared" si="206"/>
        <v>21</v>
      </c>
      <c r="M3292" s="2">
        <f t="shared" si="207"/>
        <v>42695.645833333336</v>
      </c>
    </row>
    <row r="3293" spans="1:13" x14ac:dyDescent="0.35">
      <c r="A3293">
        <v>0.967741935483871</v>
      </c>
      <c r="B3293" t="s">
        <v>2559</v>
      </c>
      <c r="C3293" t="s">
        <v>2768</v>
      </c>
      <c r="D3293">
        <v>20161118060000</v>
      </c>
      <c r="E3293" s="1">
        <f>IF(SUMPRODUCT(--ISNUMBER(SEARCH({"ECON_EARNINGSREPORT","ECON_STOCKMARKET"},C3293)))&gt;0,1,0)</f>
        <v>0</v>
      </c>
      <c r="F3293" s="1">
        <f>IF(SUMPRODUCT(--ISNUMBER(SEARCH({"ENV_"},C3293)))&gt;0,1,0)</f>
        <v>0</v>
      </c>
      <c r="G3293" s="1">
        <f>IF(SUMPRODUCT(--ISNUMBER(SEARCH({"DISCRIMINATION","HARASSMENT","HATE_SPEECH","GENDER_VIOLENCE"},C3293)))&gt;0,1,0)</f>
        <v>0</v>
      </c>
      <c r="H3293" s="1">
        <f>IF(SUMPRODUCT(--ISNUMBER(SEARCH({"LEGALIZE","LEGISLATION","TRIAL"},C3293)))&gt;0,1,0)</f>
        <v>0</v>
      </c>
      <c r="I3293" s="1">
        <f>IF(SUMPRODUCT(--ISNUMBER(SEARCH({"LEADER"},C3293)))&gt;0,1,0)</f>
        <v>0</v>
      </c>
      <c r="J3293" t="str">
        <f t="shared" si="204"/>
        <v>2016</v>
      </c>
      <c r="K3293" t="str">
        <f t="shared" si="205"/>
        <v>11</v>
      </c>
      <c r="L3293" t="str">
        <f t="shared" si="206"/>
        <v>18</v>
      </c>
      <c r="M3293" s="2">
        <f t="shared" si="207"/>
        <v>42692.25</v>
      </c>
    </row>
    <row r="3294" spans="1:13" x14ac:dyDescent="0.35">
      <c r="A3294">
        <v>1.40597539543058</v>
      </c>
      <c r="B3294" t="s">
        <v>717</v>
      </c>
      <c r="C3294" t="s">
        <v>2769</v>
      </c>
      <c r="D3294">
        <v>20161220141500</v>
      </c>
      <c r="E3294" s="1">
        <f>IF(SUMPRODUCT(--ISNUMBER(SEARCH({"ECON_EARNINGSREPORT","ECON_STOCKMARKET"},C3294)))&gt;0,1,0)</f>
        <v>1</v>
      </c>
      <c r="F3294" s="1">
        <f>IF(SUMPRODUCT(--ISNUMBER(SEARCH({"ENV_"},C3294)))&gt;0,1,0)</f>
        <v>0</v>
      </c>
      <c r="G3294" s="1">
        <f>IF(SUMPRODUCT(--ISNUMBER(SEARCH({"DISCRIMINATION","HARASSMENT","HATE_SPEECH","GENDER_VIOLENCE"},C3294)))&gt;0,1,0)</f>
        <v>0</v>
      </c>
      <c r="H3294" s="1">
        <f>IF(SUMPRODUCT(--ISNUMBER(SEARCH({"LEGALIZE","LEGISLATION","TRIAL"},C3294)))&gt;0,1,0)</f>
        <v>0</v>
      </c>
      <c r="I3294" s="1">
        <f>IF(SUMPRODUCT(--ISNUMBER(SEARCH({"LEADER"},C3294)))&gt;0,1,0)</f>
        <v>0</v>
      </c>
      <c r="J3294" t="str">
        <f t="shared" si="204"/>
        <v>2016</v>
      </c>
      <c r="K3294" t="str">
        <f t="shared" si="205"/>
        <v>12</v>
      </c>
      <c r="L3294" t="str">
        <f t="shared" si="206"/>
        <v>20</v>
      </c>
      <c r="M3294" s="2">
        <f t="shared" si="207"/>
        <v>42724.59375</v>
      </c>
    </row>
    <row r="3295" spans="1:13" x14ac:dyDescent="0.35">
      <c r="A3295">
        <v>-0.46948356807511699</v>
      </c>
      <c r="B3295" t="s">
        <v>38</v>
      </c>
      <c r="C3295" t="s">
        <v>2479</v>
      </c>
      <c r="D3295">
        <v>20161204081500</v>
      </c>
      <c r="E3295" s="1">
        <f>IF(SUMPRODUCT(--ISNUMBER(SEARCH({"ECON_EARNINGSREPORT","ECON_STOCKMARKET"},C3295)))&gt;0,1,0)</f>
        <v>0</v>
      </c>
      <c r="F3295" s="1">
        <f>IF(SUMPRODUCT(--ISNUMBER(SEARCH({"ENV_"},C3295)))&gt;0,1,0)</f>
        <v>0</v>
      </c>
      <c r="G3295" s="1">
        <f>IF(SUMPRODUCT(--ISNUMBER(SEARCH({"DISCRIMINATION","HARASSMENT","HATE_SPEECH","GENDER_VIOLENCE"},C3295)))&gt;0,1,0)</f>
        <v>0</v>
      </c>
      <c r="H3295" s="1">
        <f>IF(SUMPRODUCT(--ISNUMBER(SEARCH({"LEGALIZE","LEGISLATION","TRIAL"},C3295)))&gt;0,1,0)</f>
        <v>0</v>
      </c>
      <c r="I3295" s="1">
        <f>IF(SUMPRODUCT(--ISNUMBER(SEARCH({"LEADER"},C3295)))&gt;0,1,0)</f>
        <v>0</v>
      </c>
      <c r="J3295" t="str">
        <f t="shared" si="204"/>
        <v>2016</v>
      </c>
      <c r="K3295" t="str">
        <f t="shared" si="205"/>
        <v>12</v>
      </c>
      <c r="L3295" t="str">
        <f t="shared" si="206"/>
        <v>04</v>
      </c>
      <c r="M3295" s="2">
        <f t="shared" si="207"/>
        <v>42708.34375</v>
      </c>
    </row>
    <row r="3296" spans="1:13" x14ac:dyDescent="0.35">
      <c r="A3296">
        <v>-3.0303030303030298</v>
      </c>
      <c r="B3296" t="s">
        <v>1409</v>
      </c>
      <c r="C3296" t="s">
        <v>2514</v>
      </c>
      <c r="D3296">
        <v>20161102093000</v>
      </c>
      <c r="E3296" s="1">
        <f>IF(SUMPRODUCT(--ISNUMBER(SEARCH({"ECON_EARNINGSREPORT","ECON_STOCKMARKET"},C3296)))&gt;0,1,0)</f>
        <v>0</v>
      </c>
      <c r="F3296" s="1">
        <f>IF(SUMPRODUCT(--ISNUMBER(SEARCH({"ENV_"},C3296)))&gt;0,1,0)</f>
        <v>0</v>
      </c>
      <c r="G3296" s="1">
        <f>IF(SUMPRODUCT(--ISNUMBER(SEARCH({"DISCRIMINATION","HARASSMENT","HATE_SPEECH","GENDER_VIOLENCE"},C3296)))&gt;0,1,0)</f>
        <v>0</v>
      </c>
      <c r="H3296" s="1">
        <f>IF(SUMPRODUCT(--ISNUMBER(SEARCH({"LEGALIZE","LEGISLATION","TRIAL"},C3296)))&gt;0,1,0)</f>
        <v>1</v>
      </c>
      <c r="I3296" s="1">
        <f>IF(SUMPRODUCT(--ISNUMBER(SEARCH({"LEADER"},C3296)))&gt;0,1,0)</f>
        <v>0</v>
      </c>
      <c r="J3296" t="str">
        <f t="shared" si="204"/>
        <v>2016</v>
      </c>
      <c r="K3296" t="str">
        <f t="shared" si="205"/>
        <v>11</v>
      </c>
      <c r="L3296" t="str">
        <f t="shared" si="206"/>
        <v>02</v>
      </c>
      <c r="M3296" s="2">
        <f t="shared" si="207"/>
        <v>42676.395833333336</v>
      </c>
    </row>
    <row r="3297" spans="1:13" x14ac:dyDescent="0.35">
      <c r="A3297">
        <v>2.6446280991735498</v>
      </c>
      <c r="B3297" t="s">
        <v>2770</v>
      </c>
      <c r="C3297" t="s">
        <v>2771</v>
      </c>
      <c r="D3297">
        <v>20161114194500</v>
      </c>
      <c r="E3297" s="1">
        <f>IF(SUMPRODUCT(--ISNUMBER(SEARCH({"ECON_EARNINGSREPORT","ECON_STOCKMARKET"},C3297)))&gt;0,1,0)</f>
        <v>0</v>
      </c>
      <c r="F3297" s="1">
        <f>IF(SUMPRODUCT(--ISNUMBER(SEARCH({"ENV_"},C3297)))&gt;0,1,0)</f>
        <v>0</v>
      </c>
      <c r="G3297" s="1">
        <f>IF(SUMPRODUCT(--ISNUMBER(SEARCH({"DISCRIMINATION","HARASSMENT","HATE_SPEECH","GENDER_VIOLENCE"},C3297)))&gt;0,1,0)</f>
        <v>0</v>
      </c>
      <c r="H3297" s="1">
        <f>IF(SUMPRODUCT(--ISNUMBER(SEARCH({"LEGALIZE","LEGISLATION","TRIAL"},C3297)))&gt;0,1,0)</f>
        <v>0</v>
      </c>
      <c r="I3297" s="1">
        <f>IF(SUMPRODUCT(--ISNUMBER(SEARCH({"LEADER"},C3297)))&gt;0,1,0)</f>
        <v>1</v>
      </c>
      <c r="J3297" t="str">
        <f t="shared" si="204"/>
        <v>2016</v>
      </c>
      <c r="K3297" t="str">
        <f t="shared" si="205"/>
        <v>11</v>
      </c>
      <c r="L3297" t="str">
        <f t="shared" si="206"/>
        <v>14</v>
      </c>
      <c r="M3297" s="2">
        <f t="shared" si="207"/>
        <v>42688.822916666664</v>
      </c>
    </row>
    <row r="3298" spans="1:13" x14ac:dyDescent="0.35">
      <c r="A3298">
        <v>2.4752475247524699</v>
      </c>
      <c r="B3298" t="s">
        <v>1043</v>
      </c>
      <c r="C3298" t="s">
        <v>2772</v>
      </c>
      <c r="D3298">
        <v>20161115204500</v>
      </c>
      <c r="E3298" s="1">
        <f>IF(SUMPRODUCT(--ISNUMBER(SEARCH({"ECON_EARNINGSREPORT","ECON_STOCKMARKET"},C3298)))&gt;0,1,0)</f>
        <v>1</v>
      </c>
      <c r="F3298" s="1">
        <f>IF(SUMPRODUCT(--ISNUMBER(SEARCH({"ENV_"},C3298)))&gt;0,1,0)</f>
        <v>0</v>
      </c>
      <c r="G3298" s="1">
        <f>IF(SUMPRODUCT(--ISNUMBER(SEARCH({"DISCRIMINATION","HARASSMENT","HATE_SPEECH","GENDER_VIOLENCE"},C3298)))&gt;0,1,0)</f>
        <v>0</v>
      </c>
      <c r="H3298" s="1">
        <f>IF(SUMPRODUCT(--ISNUMBER(SEARCH({"LEGALIZE","LEGISLATION","TRIAL"},C3298)))&gt;0,1,0)</f>
        <v>0</v>
      </c>
      <c r="I3298" s="1">
        <f>IF(SUMPRODUCT(--ISNUMBER(SEARCH({"LEADER"},C3298)))&gt;0,1,0)</f>
        <v>0</v>
      </c>
      <c r="J3298" t="str">
        <f t="shared" si="204"/>
        <v>2016</v>
      </c>
      <c r="K3298" t="str">
        <f t="shared" si="205"/>
        <v>11</v>
      </c>
      <c r="L3298" t="str">
        <f t="shared" si="206"/>
        <v>15</v>
      </c>
      <c r="M3298" s="2">
        <f t="shared" si="207"/>
        <v>42689.864583333336</v>
      </c>
    </row>
    <row r="3299" spans="1:13" x14ac:dyDescent="0.35">
      <c r="A3299">
        <v>-2.0645161290322598</v>
      </c>
      <c r="B3299" t="s">
        <v>2773</v>
      </c>
      <c r="C3299" t="s">
        <v>2774</v>
      </c>
      <c r="D3299">
        <v>20161123143000</v>
      </c>
      <c r="E3299" s="1">
        <f>IF(SUMPRODUCT(--ISNUMBER(SEARCH({"ECON_EARNINGSREPORT","ECON_STOCKMARKET"},C3299)))&gt;0,1,0)</f>
        <v>0</v>
      </c>
      <c r="F3299" s="1">
        <f>IF(SUMPRODUCT(--ISNUMBER(SEARCH({"ENV_"},C3299)))&gt;0,1,0)</f>
        <v>0</v>
      </c>
      <c r="G3299" s="1">
        <f>IF(SUMPRODUCT(--ISNUMBER(SEARCH({"DISCRIMINATION","HARASSMENT","HATE_SPEECH","GENDER_VIOLENCE"},C3299)))&gt;0,1,0)</f>
        <v>0</v>
      </c>
      <c r="H3299" s="1">
        <f>IF(SUMPRODUCT(--ISNUMBER(SEARCH({"LEGALIZE","LEGISLATION","TRIAL"},C3299)))&gt;0,1,0)</f>
        <v>0</v>
      </c>
      <c r="I3299" s="1">
        <f>IF(SUMPRODUCT(--ISNUMBER(SEARCH({"LEADER"},C3299)))&gt;0,1,0)</f>
        <v>0</v>
      </c>
      <c r="J3299" t="str">
        <f t="shared" si="204"/>
        <v>2016</v>
      </c>
      <c r="K3299" t="str">
        <f t="shared" si="205"/>
        <v>11</v>
      </c>
      <c r="L3299" t="str">
        <f t="shared" si="206"/>
        <v>23</v>
      </c>
      <c r="M3299" s="2">
        <f t="shared" si="207"/>
        <v>42697.604166666664</v>
      </c>
    </row>
    <row r="3300" spans="1:13" x14ac:dyDescent="0.35">
      <c r="A3300">
        <v>0.30518819938962299</v>
      </c>
      <c r="B3300" t="s">
        <v>2559</v>
      </c>
      <c r="C3300" t="s">
        <v>2775</v>
      </c>
      <c r="D3300">
        <v>20161118110000</v>
      </c>
      <c r="E3300" s="1">
        <f>IF(SUMPRODUCT(--ISNUMBER(SEARCH({"ECON_EARNINGSREPORT","ECON_STOCKMARKET"},C3300)))&gt;0,1,0)</f>
        <v>0</v>
      </c>
      <c r="F3300" s="1">
        <f>IF(SUMPRODUCT(--ISNUMBER(SEARCH({"ENV_"},C3300)))&gt;0,1,0)</f>
        <v>0</v>
      </c>
      <c r="G3300" s="1">
        <f>IF(SUMPRODUCT(--ISNUMBER(SEARCH({"DISCRIMINATION","HARASSMENT","HATE_SPEECH","GENDER_VIOLENCE"},C3300)))&gt;0,1,0)</f>
        <v>0</v>
      </c>
      <c r="H3300" s="1">
        <f>IF(SUMPRODUCT(--ISNUMBER(SEARCH({"LEGALIZE","LEGISLATION","TRIAL"},C3300)))&gt;0,1,0)</f>
        <v>0</v>
      </c>
      <c r="I3300" s="1">
        <f>IF(SUMPRODUCT(--ISNUMBER(SEARCH({"LEADER"},C3300)))&gt;0,1,0)</f>
        <v>1</v>
      </c>
      <c r="J3300" t="str">
        <f t="shared" si="204"/>
        <v>2016</v>
      </c>
      <c r="K3300" t="str">
        <f t="shared" si="205"/>
        <v>11</v>
      </c>
      <c r="L3300" t="str">
        <f t="shared" si="206"/>
        <v>18</v>
      </c>
      <c r="M3300" s="2">
        <f t="shared" si="207"/>
        <v>42692.458333333336</v>
      </c>
    </row>
    <row r="3301" spans="1:13" x14ac:dyDescent="0.35">
      <c r="A3301">
        <v>-3.7756202804746501</v>
      </c>
      <c r="B3301" t="s">
        <v>409</v>
      </c>
      <c r="C3301" t="s">
        <v>2640</v>
      </c>
      <c r="D3301">
        <v>20161118103000</v>
      </c>
      <c r="E3301" s="1">
        <f>IF(SUMPRODUCT(--ISNUMBER(SEARCH({"ECON_EARNINGSREPORT","ECON_STOCKMARKET"},C3301)))&gt;0,1,0)</f>
        <v>0</v>
      </c>
      <c r="F3301" s="1">
        <f>IF(SUMPRODUCT(--ISNUMBER(SEARCH({"ENV_"},C3301)))&gt;0,1,0)</f>
        <v>1</v>
      </c>
      <c r="G3301" s="1">
        <f>IF(SUMPRODUCT(--ISNUMBER(SEARCH({"DISCRIMINATION","HARASSMENT","HATE_SPEECH","GENDER_VIOLENCE"},C3301)))&gt;0,1,0)</f>
        <v>0</v>
      </c>
      <c r="H3301" s="1">
        <f>IF(SUMPRODUCT(--ISNUMBER(SEARCH({"LEGALIZE","LEGISLATION","TRIAL"},C3301)))&gt;0,1,0)</f>
        <v>1</v>
      </c>
      <c r="I3301" s="1">
        <f>IF(SUMPRODUCT(--ISNUMBER(SEARCH({"LEADER"},C3301)))&gt;0,1,0)</f>
        <v>1</v>
      </c>
      <c r="J3301" t="str">
        <f t="shared" si="204"/>
        <v>2016</v>
      </c>
      <c r="K3301" t="str">
        <f t="shared" si="205"/>
        <v>11</v>
      </c>
      <c r="L3301" t="str">
        <f t="shared" si="206"/>
        <v>18</v>
      </c>
      <c r="M3301" s="2">
        <f t="shared" si="207"/>
        <v>42692.4375</v>
      </c>
    </row>
    <row r="3302" spans="1:13" x14ac:dyDescent="0.35">
      <c r="A3302">
        <v>-2.13143872113677</v>
      </c>
      <c r="B3302" t="s">
        <v>2559</v>
      </c>
      <c r="C3302" t="s">
        <v>2776</v>
      </c>
      <c r="D3302">
        <v>20161118194500</v>
      </c>
      <c r="E3302" s="1">
        <f>IF(SUMPRODUCT(--ISNUMBER(SEARCH({"ECON_EARNINGSREPORT","ECON_STOCKMARKET"},C3302)))&gt;0,1,0)</f>
        <v>0</v>
      </c>
      <c r="F3302" s="1">
        <f>IF(SUMPRODUCT(--ISNUMBER(SEARCH({"ENV_"},C3302)))&gt;0,1,0)</f>
        <v>1</v>
      </c>
      <c r="G3302" s="1">
        <f>IF(SUMPRODUCT(--ISNUMBER(SEARCH({"DISCRIMINATION","HARASSMENT","HATE_SPEECH","GENDER_VIOLENCE"},C3302)))&gt;0,1,0)</f>
        <v>0</v>
      </c>
      <c r="H3302" s="1">
        <f>IF(SUMPRODUCT(--ISNUMBER(SEARCH({"LEGALIZE","LEGISLATION","TRIAL"},C3302)))&gt;0,1,0)</f>
        <v>1</v>
      </c>
      <c r="I3302" s="1">
        <f>IF(SUMPRODUCT(--ISNUMBER(SEARCH({"LEADER"},C3302)))&gt;0,1,0)</f>
        <v>1</v>
      </c>
      <c r="J3302" t="str">
        <f t="shared" si="204"/>
        <v>2016</v>
      </c>
      <c r="K3302" t="str">
        <f t="shared" si="205"/>
        <v>11</v>
      </c>
      <c r="L3302" t="str">
        <f t="shared" si="206"/>
        <v>18</v>
      </c>
      <c r="M3302" s="2">
        <f t="shared" si="207"/>
        <v>42692.822916666664</v>
      </c>
    </row>
    <row r="3303" spans="1:13" x14ac:dyDescent="0.35">
      <c r="A3303">
        <v>1.36363636363636</v>
      </c>
      <c r="B3303" t="s">
        <v>2583</v>
      </c>
      <c r="C3303" t="s">
        <v>2777</v>
      </c>
      <c r="D3303">
        <v>20161204200000</v>
      </c>
      <c r="E3303" s="1">
        <f>IF(SUMPRODUCT(--ISNUMBER(SEARCH({"ECON_EARNINGSREPORT","ECON_STOCKMARKET"},C3303)))&gt;0,1,0)</f>
        <v>0</v>
      </c>
      <c r="F3303" s="1">
        <f>IF(SUMPRODUCT(--ISNUMBER(SEARCH({"ENV_"},C3303)))&gt;0,1,0)</f>
        <v>0</v>
      </c>
      <c r="G3303" s="1">
        <f>IF(SUMPRODUCT(--ISNUMBER(SEARCH({"DISCRIMINATION","HARASSMENT","HATE_SPEECH","GENDER_VIOLENCE"},C3303)))&gt;0,1,0)</f>
        <v>0</v>
      </c>
      <c r="H3303" s="1">
        <f>IF(SUMPRODUCT(--ISNUMBER(SEARCH({"LEGALIZE","LEGISLATION","TRIAL"},C3303)))&gt;0,1,0)</f>
        <v>0</v>
      </c>
      <c r="I3303" s="1">
        <f>IF(SUMPRODUCT(--ISNUMBER(SEARCH({"LEADER"},C3303)))&gt;0,1,0)</f>
        <v>1</v>
      </c>
      <c r="J3303" t="str">
        <f t="shared" si="204"/>
        <v>2016</v>
      </c>
      <c r="K3303" t="str">
        <f t="shared" si="205"/>
        <v>12</v>
      </c>
      <c r="L3303" t="str">
        <f t="shared" si="206"/>
        <v>04</v>
      </c>
      <c r="M3303" s="2">
        <f t="shared" si="207"/>
        <v>42708.833333333336</v>
      </c>
    </row>
    <row r="3304" spans="1:13" x14ac:dyDescent="0.35">
      <c r="A3304">
        <v>-0.99255583126550795</v>
      </c>
      <c r="B3304" t="s">
        <v>948</v>
      </c>
      <c r="C3304" t="s">
        <v>2778</v>
      </c>
      <c r="D3304">
        <v>20161128041500</v>
      </c>
      <c r="E3304" s="1">
        <f>IF(SUMPRODUCT(--ISNUMBER(SEARCH({"ECON_EARNINGSREPORT","ECON_STOCKMARKET"},C3304)))&gt;0,1,0)</f>
        <v>0</v>
      </c>
      <c r="F3304" s="1">
        <f>IF(SUMPRODUCT(--ISNUMBER(SEARCH({"ENV_"},C3304)))&gt;0,1,0)</f>
        <v>0</v>
      </c>
      <c r="G3304" s="1">
        <f>IF(SUMPRODUCT(--ISNUMBER(SEARCH({"DISCRIMINATION","HARASSMENT","HATE_SPEECH","GENDER_VIOLENCE"},C3304)))&gt;0,1,0)</f>
        <v>0</v>
      </c>
      <c r="H3304" s="1">
        <f>IF(SUMPRODUCT(--ISNUMBER(SEARCH({"LEGALIZE","LEGISLATION","TRIAL"},C3304)))&gt;0,1,0)</f>
        <v>0</v>
      </c>
      <c r="I3304" s="1">
        <f>IF(SUMPRODUCT(--ISNUMBER(SEARCH({"LEADER"},C3304)))&gt;0,1,0)</f>
        <v>0</v>
      </c>
      <c r="J3304" t="str">
        <f t="shared" si="204"/>
        <v>2016</v>
      </c>
      <c r="K3304" t="str">
        <f t="shared" si="205"/>
        <v>11</v>
      </c>
      <c r="L3304" t="str">
        <f t="shared" si="206"/>
        <v>28</v>
      </c>
      <c r="M3304" s="2">
        <f t="shared" si="207"/>
        <v>42702.177083333336</v>
      </c>
    </row>
    <row r="3305" spans="1:13" x14ac:dyDescent="0.35">
      <c r="A3305">
        <v>0.66006600660065995</v>
      </c>
      <c r="B3305" t="s">
        <v>80</v>
      </c>
      <c r="C3305" t="s">
        <v>2779</v>
      </c>
      <c r="D3305">
        <v>20161123161500</v>
      </c>
      <c r="E3305" s="1">
        <f>IF(SUMPRODUCT(--ISNUMBER(SEARCH({"ECON_EARNINGSREPORT","ECON_STOCKMARKET"},C3305)))&gt;0,1,0)</f>
        <v>1</v>
      </c>
      <c r="F3305" s="1">
        <f>IF(SUMPRODUCT(--ISNUMBER(SEARCH({"ENV_"},C3305)))&gt;0,1,0)</f>
        <v>0</v>
      </c>
      <c r="G3305" s="1">
        <f>IF(SUMPRODUCT(--ISNUMBER(SEARCH({"DISCRIMINATION","HARASSMENT","HATE_SPEECH","GENDER_VIOLENCE"},C3305)))&gt;0,1,0)</f>
        <v>0</v>
      </c>
      <c r="H3305" s="1">
        <f>IF(SUMPRODUCT(--ISNUMBER(SEARCH({"LEGALIZE","LEGISLATION","TRIAL"},C3305)))&gt;0,1,0)</f>
        <v>0</v>
      </c>
      <c r="I3305" s="1">
        <f>IF(SUMPRODUCT(--ISNUMBER(SEARCH({"LEADER"},C3305)))&gt;0,1,0)</f>
        <v>0</v>
      </c>
      <c r="J3305" t="str">
        <f t="shared" si="204"/>
        <v>2016</v>
      </c>
      <c r="K3305" t="str">
        <f t="shared" si="205"/>
        <v>11</v>
      </c>
      <c r="L3305" t="str">
        <f t="shared" si="206"/>
        <v>23</v>
      </c>
      <c r="M3305" s="2">
        <f t="shared" si="207"/>
        <v>42697.677083333336</v>
      </c>
    </row>
    <row r="3306" spans="1:13" x14ac:dyDescent="0.35">
      <c r="A3306">
        <v>1.5317286652078801</v>
      </c>
      <c r="B3306" t="s">
        <v>142</v>
      </c>
      <c r="C3306" t="s">
        <v>2780</v>
      </c>
      <c r="D3306">
        <v>20161125001500</v>
      </c>
      <c r="E3306" s="1">
        <f>IF(SUMPRODUCT(--ISNUMBER(SEARCH({"ECON_EARNINGSREPORT","ECON_STOCKMARKET"},C3306)))&gt;0,1,0)</f>
        <v>1</v>
      </c>
      <c r="F3306" s="1">
        <f>IF(SUMPRODUCT(--ISNUMBER(SEARCH({"ENV_"},C3306)))&gt;0,1,0)</f>
        <v>0</v>
      </c>
      <c r="G3306" s="1">
        <f>IF(SUMPRODUCT(--ISNUMBER(SEARCH({"DISCRIMINATION","HARASSMENT","HATE_SPEECH","GENDER_VIOLENCE"},C3306)))&gt;0,1,0)</f>
        <v>0</v>
      </c>
      <c r="H3306" s="1">
        <f>IF(SUMPRODUCT(--ISNUMBER(SEARCH({"LEGALIZE","LEGISLATION","TRIAL"},C3306)))&gt;0,1,0)</f>
        <v>0</v>
      </c>
      <c r="I3306" s="1">
        <f>IF(SUMPRODUCT(--ISNUMBER(SEARCH({"LEADER"},C3306)))&gt;0,1,0)</f>
        <v>0</v>
      </c>
      <c r="J3306" t="str">
        <f t="shared" si="204"/>
        <v>2016</v>
      </c>
      <c r="K3306" t="str">
        <f t="shared" si="205"/>
        <v>11</v>
      </c>
      <c r="L3306" t="str">
        <f t="shared" si="206"/>
        <v>25</v>
      </c>
      <c r="M3306" s="2">
        <f t="shared" si="207"/>
        <v>42699.010416666664</v>
      </c>
    </row>
    <row r="3307" spans="1:13" x14ac:dyDescent="0.35">
      <c r="A3307">
        <v>0.97719869706840401</v>
      </c>
      <c r="B3307" t="s">
        <v>606</v>
      </c>
      <c r="C3307" t="s">
        <v>2781</v>
      </c>
      <c r="D3307">
        <v>20161122104500</v>
      </c>
      <c r="E3307" s="1">
        <f>IF(SUMPRODUCT(--ISNUMBER(SEARCH({"ECON_EARNINGSREPORT","ECON_STOCKMARKET"},C3307)))&gt;0,1,0)</f>
        <v>0</v>
      </c>
      <c r="F3307" s="1">
        <f>IF(SUMPRODUCT(--ISNUMBER(SEARCH({"ENV_"},C3307)))&gt;0,1,0)</f>
        <v>0</v>
      </c>
      <c r="G3307" s="1">
        <f>IF(SUMPRODUCT(--ISNUMBER(SEARCH({"DISCRIMINATION","HARASSMENT","HATE_SPEECH","GENDER_VIOLENCE"},C3307)))&gt;0,1,0)</f>
        <v>0</v>
      </c>
      <c r="H3307" s="1">
        <f>IF(SUMPRODUCT(--ISNUMBER(SEARCH({"LEGALIZE","LEGISLATION","TRIAL"},C3307)))&gt;0,1,0)</f>
        <v>0</v>
      </c>
      <c r="I3307" s="1">
        <f>IF(SUMPRODUCT(--ISNUMBER(SEARCH({"LEADER"},C3307)))&gt;0,1,0)</f>
        <v>0</v>
      </c>
      <c r="J3307" t="str">
        <f t="shared" si="204"/>
        <v>2016</v>
      </c>
      <c r="K3307" t="str">
        <f t="shared" si="205"/>
        <v>11</v>
      </c>
      <c r="L3307" t="str">
        <f t="shared" si="206"/>
        <v>22</v>
      </c>
      <c r="M3307" s="2">
        <f t="shared" si="207"/>
        <v>42696.447916666664</v>
      </c>
    </row>
    <row r="3308" spans="1:13" x14ac:dyDescent="0.35">
      <c r="A3308">
        <v>1.4869888475836399</v>
      </c>
      <c r="B3308" t="s">
        <v>346</v>
      </c>
      <c r="C3308" t="s">
        <v>2322</v>
      </c>
      <c r="D3308">
        <v>20161122224500</v>
      </c>
      <c r="E3308" s="1">
        <f>IF(SUMPRODUCT(--ISNUMBER(SEARCH({"ECON_EARNINGSREPORT","ECON_STOCKMARKET"},C3308)))&gt;0,1,0)</f>
        <v>0</v>
      </c>
      <c r="F3308" s="1">
        <f>IF(SUMPRODUCT(--ISNUMBER(SEARCH({"ENV_"},C3308)))&gt;0,1,0)</f>
        <v>0</v>
      </c>
      <c r="G3308" s="1">
        <f>IF(SUMPRODUCT(--ISNUMBER(SEARCH({"DISCRIMINATION","HARASSMENT","HATE_SPEECH","GENDER_VIOLENCE"},C3308)))&gt;0,1,0)</f>
        <v>0</v>
      </c>
      <c r="H3308" s="1">
        <f>IF(SUMPRODUCT(--ISNUMBER(SEARCH({"LEGALIZE","LEGISLATION","TRIAL"},C3308)))&gt;0,1,0)</f>
        <v>0</v>
      </c>
      <c r="I3308" s="1">
        <f>IF(SUMPRODUCT(--ISNUMBER(SEARCH({"LEADER"},C3308)))&gt;0,1,0)</f>
        <v>0</v>
      </c>
      <c r="J3308" t="str">
        <f t="shared" si="204"/>
        <v>2016</v>
      </c>
      <c r="K3308" t="str">
        <f t="shared" si="205"/>
        <v>11</v>
      </c>
      <c r="L3308" t="str">
        <f t="shared" si="206"/>
        <v>22</v>
      </c>
      <c r="M3308" s="2">
        <f t="shared" si="207"/>
        <v>42696.947916666664</v>
      </c>
    </row>
    <row r="3309" spans="1:13" x14ac:dyDescent="0.35">
      <c r="A3309">
        <v>0.41928721174004202</v>
      </c>
      <c r="B3309" t="s">
        <v>56</v>
      </c>
      <c r="C3309" t="s">
        <v>2782</v>
      </c>
      <c r="D3309">
        <v>20161122143000</v>
      </c>
      <c r="E3309" s="1">
        <f>IF(SUMPRODUCT(--ISNUMBER(SEARCH({"ECON_EARNINGSREPORT","ECON_STOCKMARKET"},C3309)))&gt;0,1,0)</f>
        <v>1</v>
      </c>
      <c r="F3309" s="1">
        <f>IF(SUMPRODUCT(--ISNUMBER(SEARCH({"ENV_"},C3309)))&gt;0,1,0)</f>
        <v>0</v>
      </c>
      <c r="G3309" s="1">
        <f>IF(SUMPRODUCT(--ISNUMBER(SEARCH({"DISCRIMINATION","HARASSMENT","HATE_SPEECH","GENDER_VIOLENCE"},C3309)))&gt;0,1,0)</f>
        <v>0</v>
      </c>
      <c r="H3309" s="1">
        <f>IF(SUMPRODUCT(--ISNUMBER(SEARCH({"LEGALIZE","LEGISLATION","TRIAL"},C3309)))&gt;0,1,0)</f>
        <v>0</v>
      </c>
      <c r="I3309" s="1">
        <f>IF(SUMPRODUCT(--ISNUMBER(SEARCH({"LEADER"},C3309)))&gt;0,1,0)</f>
        <v>0</v>
      </c>
      <c r="J3309" t="str">
        <f t="shared" si="204"/>
        <v>2016</v>
      </c>
      <c r="K3309" t="str">
        <f t="shared" si="205"/>
        <v>11</v>
      </c>
      <c r="L3309" t="str">
        <f t="shared" si="206"/>
        <v>22</v>
      </c>
      <c r="M3309" s="2">
        <f t="shared" si="207"/>
        <v>42696.604166666664</v>
      </c>
    </row>
    <row r="3310" spans="1:13" x14ac:dyDescent="0.35">
      <c r="A3310">
        <v>0.40650406504065001</v>
      </c>
      <c r="B3310" t="s">
        <v>22</v>
      </c>
      <c r="C3310" t="s">
        <v>2783</v>
      </c>
      <c r="D3310">
        <v>20161122233000</v>
      </c>
      <c r="E3310" s="1">
        <f>IF(SUMPRODUCT(--ISNUMBER(SEARCH({"ECON_EARNINGSREPORT","ECON_STOCKMARKET"},C3310)))&gt;0,1,0)</f>
        <v>0</v>
      </c>
      <c r="F3310" s="1">
        <f>IF(SUMPRODUCT(--ISNUMBER(SEARCH({"ENV_"},C3310)))&gt;0,1,0)</f>
        <v>0</v>
      </c>
      <c r="G3310" s="1">
        <f>IF(SUMPRODUCT(--ISNUMBER(SEARCH({"DISCRIMINATION","HARASSMENT","HATE_SPEECH","GENDER_VIOLENCE"},C3310)))&gt;0,1,0)</f>
        <v>0</v>
      </c>
      <c r="H3310" s="1">
        <f>IF(SUMPRODUCT(--ISNUMBER(SEARCH({"LEGALIZE","LEGISLATION","TRIAL"},C3310)))&gt;0,1,0)</f>
        <v>0</v>
      </c>
      <c r="I3310" s="1">
        <f>IF(SUMPRODUCT(--ISNUMBER(SEARCH({"LEADER"},C3310)))&gt;0,1,0)</f>
        <v>0</v>
      </c>
      <c r="J3310" t="str">
        <f t="shared" si="204"/>
        <v>2016</v>
      </c>
      <c r="K3310" t="str">
        <f t="shared" si="205"/>
        <v>11</v>
      </c>
      <c r="L3310" t="str">
        <f t="shared" si="206"/>
        <v>22</v>
      </c>
      <c r="M3310" s="2">
        <f t="shared" si="207"/>
        <v>42696.979166666664</v>
      </c>
    </row>
    <row r="3311" spans="1:13" x14ac:dyDescent="0.35">
      <c r="A3311">
        <v>-1.08108108108108</v>
      </c>
      <c r="B3311" t="s">
        <v>175</v>
      </c>
      <c r="C3311" t="s">
        <v>2358</v>
      </c>
      <c r="D3311">
        <v>20161122233000</v>
      </c>
      <c r="E3311" s="1">
        <f>IF(SUMPRODUCT(--ISNUMBER(SEARCH({"ECON_EARNINGSREPORT","ECON_STOCKMARKET"},C3311)))&gt;0,1,0)</f>
        <v>1</v>
      </c>
      <c r="F3311" s="1">
        <f>IF(SUMPRODUCT(--ISNUMBER(SEARCH({"ENV_"},C3311)))&gt;0,1,0)</f>
        <v>0</v>
      </c>
      <c r="G3311" s="1">
        <f>IF(SUMPRODUCT(--ISNUMBER(SEARCH({"DISCRIMINATION","HARASSMENT","HATE_SPEECH","GENDER_VIOLENCE"},C3311)))&gt;0,1,0)</f>
        <v>0</v>
      </c>
      <c r="H3311" s="1">
        <f>IF(SUMPRODUCT(--ISNUMBER(SEARCH({"LEGALIZE","LEGISLATION","TRIAL"},C3311)))&gt;0,1,0)</f>
        <v>0</v>
      </c>
      <c r="I3311" s="1">
        <f>IF(SUMPRODUCT(--ISNUMBER(SEARCH({"LEADER"},C3311)))&gt;0,1,0)</f>
        <v>0</v>
      </c>
      <c r="J3311" t="str">
        <f t="shared" si="204"/>
        <v>2016</v>
      </c>
      <c r="K3311" t="str">
        <f t="shared" si="205"/>
        <v>11</v>
      </c>
      <c r="L3311" t="str">
        <f t="shared" si="206"/>
        <v>22</v>
      </c>
      <c r="M3311" s="2">
        <f t="shared" si="207"/>
        <v>42696.979166666664</v>
      </c>
    </row>
    <row r="3312" spans="1:13" x14ac:dyDescent="0.35">
      <c r="A3312">
        <v>-0.46554934823091298</v>
      </c>
      <c r="B3312" t="s">
        <v>29</v>
      </c>
      <c r="C3312" t="s">
        <v>2784</v>
      </c>
      <c r="D3312">
        <v>20161128210000</v>
      </c>
      <c r="E3312" s="1">
        <f>IF(SUMPRODUCT(--ISNUMBER(SEARCH({"ECON_EARNINGSREPORT","ECON_STOCKMARKET"},C3312)))&gt;0,1,0)</f>
        <v>0</v>
      </c>
      <c r="F3312" s="1">
        <f>IF(SUMPRODUCT(--ISNUMBER(SEARCH({"ENV_"},C3312)))&gt;0,1,0)</f>
        <v>0</v>
      </c>
      <c r="G3312" s="1">
        <f>IF(SUMPRODUCT(--ISNUMBER(SEARCH({"DISCRIMINATION","HARASSMENT","HATE_SPEECH","GENDER_VIOLENCE"},C3312)))&gt;0,1,0)</f>
        <v>0</v>
      </c>
      <c r="H3312" s="1">
        <f>IF(SUMPRODUCT(--ISNUMBER(SEARCH({"LEGALIZE","LEGISLATION","TRIAL"},C3312)))&gt;0,1,0)</f>
        <v>1</v>
      </c>
      <c r="I3312" s="1">
        <f>IF(SUMPRODUCT(--ISNUMBER(SEARCH({"LEADER"},C3312)))&gt;0,1,0)</f>
        <v>1</v>
      </c>
      <c r="J3312" t="str">
        <f t="shared" si="204"/>
        <v>2016</v>
      </c>
      <c r="K3312" t="str">
        <f t="shared" si="205"/>
        <v>11</v>
      </c>
      <c r="L3312" t="str">
        <f t="shared" si="206"/>
        <v>28</v>
      </c>
      <c r="M3312" s="2">
        <f t="shared" si="207"/>
        <v>42702.875</v>
      </c>
    </row>
    <row r="3313" spans="1:13" x14ac:dyDescent="0.35">
      <c r="A3313">
        <v>1.27659574468085</v>
      </c>
      <c r="B3313" t="s">
        <v>56</v>
      </c>
      <c r="C3313" t="s">
        <v>2785</v>
      </c>
      <c r="D3313">
        <v>20161122140000</v>
      </c>
      <c r="E3313" s="1">
        <f>IF(SUMPRODUCT(--ISNUMBER(SEARCH({"ECON_EARNINGSREPORT","ECON_STOCKMARKET"},C3313)))&gt;0,1,0)</f>
        <v>1</v>
      </c>
      <c r="F3313" s="1">
        <f>IF(SUMPRODUCT(--ISNUMBER(SEARCH({"ENV_"},C3313)))&gt;0,1,0)</f>
        <v>0</v>
      </c>
      <c r="G3313" s="1">
        <f>IF(SUMPRODUCT(--ISNUMBER(SEARCH({"DISCRIMINATION","HARASSMENT","HATE_SPEECH","GENDER_VIOLENCE"},C3313)))&gt;0,1,0)</f>
        <v>0</v>
      </c>
      <c r="H3313" s="1">
        <f>IF(SUMPRODUCT(--ISNUMBER(SEARCH({"LEGALIZE","LEGISLATION","TRIAL"},C3313)))&gt;0,1,0)</f>
        <v>0</v>
      </c>
      <c r="I3313" s="1">
        <f>IF(SUMPRODUCT(--ISNUMBER(SEARCH({"LEADER"},C3313)))&gt;0,1,0)</f>
        <v>0</v>
      </c>
      <c r="J3313" t="str">
        <f t="shared" si="204"/>
        <v>2016</v>
      </c>
      <c r="K3313" t="str">
        <f t="shared" si="205"/>
        <v>11</v>
      </c>
      <c r="L3313" t="str">
        <f t="shared" si="206"/>
        <v>22</v>
      </c>
      <c r="M3313" s="2">
        <f t="shared" si="207"/>
        <v>42696.583333333336</v>
      </c>
    </row>
    <row r="3314" spans="1:13" x14ac:dyDescent="0.35">
      <c r="A3314">
        <v>-0.74294205052006002</v>
      </c>
      <c r="B3314" t="s">
        <v>175</v>
      </c>
      <c r="C3314" t="s">
        <v>2786</v>
      </c>
      <c r="D3314">
        <v>20161122233000</v>
      </c>
      <c r="E3314" s="1">
        <f>IF(SUMPRODUCT(--ISNUMBER(SEARCH({"ECON_EARNINGSREPORT","ECON_STOCKMARKET"},C3314)))&gt;0,1,0)</f>
        <v>1</v>
      </c>
      <c r="F3314" s="1">
        <f>IF(SUMPRODUCT(--ISNUMBER(SEARCH({"ENV_"},C3314)))&gt;0,1,0)</f>
        <v>0</v>
      </c>
      <c r="G3314" s="1">
        <f>IF(SUMPRODUCT(--ISNUMBER(SEARCH({"DISCRIMINATION","HARASSMENT","HATE_SPEECH","GENDER_VIOLENCE"},C3314)))&gt;0,1,0)</f>
        <v>0</v>
      </c>
      <c r="H3314" s="1">
        <f>IF(SUMPRODUCT(--ISNUMBER(SEARCH({"LEGALIZE","LEGISLATION","TRIAL"},C3314)))&gt;0,1,0)</f>
        <v>0</v>
      </c>
      <c r="I3314" s="1">
        <f>IF(SUMPRODUCT(--ISNUMBER(SEARCH({"LEADER"},C3314)))&gt;0,1,0)</f>
        <v>0</v>
      </c>
      <c r="J3314" t="str">
        <f t="shared" si="204"/>
        <v>2016</v>
      </c>
      <c r="K3314" t="str">
        <f t="shared" si="205"/>
        <v>11</v>
      </c>
      <c r="L3314" t="str">
        <f t="shared" si="206"/>
        <v>22</v>
      </c>
      <c r="M3314" s="2">
        <f t="shared" si="207"/>
        <v>42696.979166666664</v>
      </c>
    </row>
    <row r="3315" spans="1:13" x14ac:dyDescent="0.35">
      <c r="A3315">
        <v>1.5037593984962401</v>
      </c>
      <c r="B3315" t="s">
        <v>121</v>
      </c>
      <c r="C3315" t="s">
        <v>2322</v>
      </c>
      <c r="D3315">
        <v>20161122223000</v>
      </c>
      <c r="E3315" s="1">
        <f>IF(SUMPRODUCT(--ISNUMBER(SEARCH({"ECON_EARNINGSREPORT","ECON_STOCKMARKET"},C3315)))&gt;0,1,0)</f>
        <v>0</v>
      </c>
      <c r="F3315" s="1">
        <f>IF(SUMPRODUCT(--ISNUMBER(SEARCH({"ENV_"},C3315)))&gt;0,1,0)</f>
        <v>0</v>
      </c>
      <c r="G3315" s="1">
        <f>IF(SUMPRODUCT(--ISNUMBER(SEARCH({"DISCRIMINATION","HARASSMENT","HATE_SPEECH","GENDER_VIOLENCE"},C3315)))&gt;0,1,0)</f>
        <v>0</v>
      </c>
      <c r="H3315" s="1">
        <f>IF(SUMPRODUCT(--ISNUMBER(SEARCH({"LEGALIZE","LEGISLATION","TRIAL"},C3315)))&gt;0,1,0)</f>
        <v>0</v>
      </c>
      <c r="I3315" s="1">
        <f>IF(SUMPRODUCT(--ISNUMBER(SEARCH({"LEADER"},C3315)))&gt;0,1,0)</f>
        <v>0</v>
      </c>
      <c r="J3315" t="str">
        <f t="shared" si="204"/>
        <v>2016</v>
      </c>
      <c r="K3315" t="str">
        <f t="shared" si="205"/>
        <v>11</v>
      </c>
      <c r="L3315" t="str">
        <f t="shared" si="206"/>
        <v>22</v>
      </c>
      <c r="M3315" s="2">
        <f t="shared" si="207"/>
        <v>42696.9375</v>
      </c>
    </row>
    <row r="3316" spans="1:13" x14ac:dyDescent="0.35">
      <c r="A3316">
        <v>0.826446280991736</v>
      </c>
      <c r="B3316" t="s">
        <v>145</v>
      </c>
      <c r="C3316" t="s">
        <v>2787</v>
      </c>
      <c r="D3316">
        <v>20161208094500</v>
      </c>
      <c r="E3316" s="1">
        <f>IF(SUMPRODUCT(--ISNUMBER(SEARCH({"ECON_EARNINGSREPORT","ECON_STOCKMARKET"},C3316)))&gt;0,1,0)</f>
        <v>0</v>
      </c>
      <c r="F3316" s="1">
        <f>IF(SUMPRODUCT(--ISNUMBER(SEARCH({"ENV_"},C3316)))&gt;0,1,0)</f>
        <v>0</v>
      </c>
      <c r="G3316" s="1">
        <f>IF(SUMPRODUCT(--ISNUMBER(SEARCH({"DISCRIMINATION","HARASSMENT","HATE_SPEECH","GENDER_VIOLENCE"},C3316)))&gt;0,1,0)</f>
        <v>0</v>
      </c>
      <c r="H3316" s="1">
        <f>IF(SUMPRODUCT(--ISNUMBER(SEARCH({"LEGALIZE","LEGISLATION","TRIAL"},C3316)))&gt;0,1,0)</f>
        <v>0</v>
      </c>
      <c r="I3316" s="1">
        <f>IF(SUMPRODUCT(--ISNUMBER(SEARCH({"LEADER"},C3316)))&gt;0,1,0)</f>
        <v>0</v>
      </c>
      <c r="J3316" t="str">
        <f t="shared" si="204"/>
        <v>2016</v>
      </c>
      <c r="K3316" t="str">
        <f t="shared" si="205"/>
        <v>12</v>
      </c>
      <c r="L3316" t="str">
        <f t="shared" si="206"/>
        <v>08</v>
      </c>
      <c r="M3316" s="2">
        <f t="shared" si="207"/>
        <v>42712.40625</v>
      </c>
    </row>
    <row r="3317" spans="1:13" x14ac:dyDescent="0.35">
      <c r="A3317">
        <v>-0.94339622641509502</v>
      </c>
      <c r="B3317" t="s">
        <v>1271</v>
      </c>
      <c r="C3317" t="s">
        <v>2788</v>
      </c>
      <c r="D3317">
        <v>20161123214500</v>
      </c>
      <c r="E3317" s="1">
        <f>IF(SUMPRODUCT(--ISNUMBER(SEARCH({"ECON_EARNINGSREPORT","ECON_STOCKMARKET"},C3317)))&gt;0,1,0)</f>
        <v>0</v>
      </c>
      <c r="F3317" s="1">
        <f>IF(SUMPRODUCT(--ISNUMBER(SEARCH({"ENV_"},C3317)))&gt;0,1,0)</f>
        <v>0</v>
      </c>
      <c r="G3317" s="1">
        <f>IF(SUMPRODUCT(--ISNUMBER(SEARCH({"DISCRIMINATION","HARASSMENT","HATE_SPEECH","GENDER_VIOLENCE"},C3317)))&gt;0,1,0)</f>
        <v>0</v>
      </c>
      <c r="H3317" s="1">
        <f>IF(SUMPRODUCT(--ISNUMBER(SEARCH({"LEGALIZE","LEGISLATION","TRIAL"},C3317)))&gt;0,1,0)</f>
        <v>0</v>
      </c>
      <c r="I3317" s="1">
        <f>IF(SUMPRODUCT(--ISNUMBER(SEARCH({"LEADER"},C3317)))&gt;0,1,0)</f>
        <v>0</v>
      </c>
      <c r="J3317" t="str">
        <f t="shared" si="204"/>
        <v>2016</v>
      </c>
      <c r="K3317" t="str">
        <f t="shared" si="205"/>
        <v>11</v>
      </c>
      <c r="L3317" t="str">
        <f t="shared" si="206"/>
        <v>23</v>
      </c>
      <c r="M3317" s="2">
        <f t="shared" si="207"/>
        <v>42697.90625</v>
      </c>
    </row>
    <row r="3318" spans="1:13" x14ac:dyDescent="0.35">
      <c r="A3318">
        <v>-0.46656298600311003</v>
      </c>
      <c r="B3318" t="s">
        <v>401</v>
      </c>
      <c r="C3318" t="s">
        <v>2789</v>
      </c>
      <c r="D3318">
        <v>20161124010000</v>
      </c>
      <c r="E3318" s="1">
        <f>IF(SUMPRODUCT(--ISNUMBER(SEARCH({"ECON_EARNINGSREPORT","ECON_STOCKMARKET"},C3318)))&gt;0,1,0)</f>
        <v>1</v>
      </c>
      <c r="F3318" s="1">
        <f>IF(SUMPRODUCT(--ISNUMBER(SEARCH({"ENV_"},C3318)))&gt;0,1,0)</f>
        <v>1</v>
      </c>
      <c r="G3318" s="1">
        <f>IF(SUMPRODUCT(--ISNUMBER(SEARCH({"DISCRIMINATION","HARASSMENT","HATE_SPEECH","GENDER_VIOLENCE"},C3318)))&gt;0,1,0)</f>
        <v>0</v>
      </c>
      <c r="H3318" s="1">
        <f>IF(SUMPRODUCT(--ISNUMBER(SEARCH({"LEGALIZE","LEGISLATION","TRIAL"},C3318)))&gt;0,1,0)</f>
        <v>0</v>
      </c>
      <c r="I3318" s="1">
        <f>IF(SUMPRODUCT(--ISNUMBER(SEARCH({"LEADER"},C3318)))&gt;0,1,0)</f>
        <v>0</v>
      </c>
      <c r="J3318" t="str">
        <f t="shared" si="204"/>
        <v>2016</v>
      </c>
      <c r="K3318" t="str">
        <f t="shared" si="205"/>
        <v>11</v>
      </c>
      <c r="L3318" t="str">
        <f t="shared" si="206"/>
        <v>24</v>
      </c>
      <c r="M3318" s="2">
        <f t="shared" si="207"/>
        <v>42698.041666666664</v>
      </c>
    </row>
    <row r="3319" spans="1:13" x14ac:dyDescent="0.35">
      <c r="A3319">
        <v>1.9662921348314599</v>
      </c>
      <c r="B3319" t="s">
        <v>2790</v>
      </c>
      <c r="C3319" t="s">
        <v>2791</v>
      </c>
      <c r="D3319">
        <v>20161123161500</v>
      </c>
      <c r="E3319" s="1">
        <f>IF(SUMPRODUCT(--ISNUMBER(SEARCH({"ECON_EARNINGSREPORT","ECON_STOCKMARKET"},C3319)))&gt;0,1,0)</f>
        <v>0</v>
      </c>
      <c r="F3319" s="1">
        <f>IF(SUMPRODUCT(--ISNUMBER(SEARCH({"ENV_"},C3319)))&gt;0,1,0)</f>
        <v>0</v>
      </c>
      <c r="G3319" s="1">
        <f>IF(SUMPRODUCT(--ISNUMBER(SEARCH({"DISCRIMINATION","HARASSMENT","HATE_SPEECH","GENDER_VIOLENCE"},C3319)))&gt;0,1,0)</f>
        <v>0</v>
      </c>
      <c r="H3319" s="1">
        <f>IF(SUMPRODUCT(--ISNUMBER(SEARCH({"LEGALIZE","LEGISLATION","TRIAL"},C3319)))&gt;0,1,0)</f>
        <v>0</v>
      </c>
      <c r="I3319" s="1">
        <f>IF(SUMPRODUCT(--ISNUMBER(SEARCH({"LEADER"},C3319)))&gt;0,1,0)</f>
        <v>0</v>
      </c>
      <c r="J3319" t="str">
        <f t="shared" si="204"/>
        <v>2016</v>
      </c>
      <c r="K3319" t="str">
        <f t="shared" si="205"/>
        <v>11</v>
      </c>
      <c r="L3319" t="str">
        <f t="shared" si="206"/>
        <v>23</v>
      </c>
      <c r="M3319" s="2">
        <f t="shared" si="207"/>
        <v>42697.677083333336</v>
      </c>
    </row>
    <row r="3320" spans="1:13" x14ac:dyDescent="0.35">
      <c r="A3320">
        <v>1.5193370165745801</v>
      </c>
      <c r="B3320" t="s">
        <v>121</v>
      </c>
      <c r="C3320" t="s">
        <v>2792</v>
      </c>
      <c r="D3320">
        <v>20161123134500</v>
      </c>
      <c r="E3320" s="1">
        <f>IF(SUMPRODUCT(--ISNUMBER(SEARCH({"ECON_EARNINGSREPORT","ECON_STOCKMARKET"},C3320)))&gt;0,1,0)</f>
        <v>1</v>
      </c>
      <c r="F3320" s="1">
        <f>IF(SUMPRODUCT(--ISNUMBER(SEARCH({"ENV_"},C3320)))&gt;0,1,0)</f>
        <v>0</v>
      </c>
      <c r="G3320" s="1">
        <f>IF(SUMPRODUCT(--ISNUMBER(SEARCH({"DISCRIMINATION","HARASSMENT","HATE_SPEECH","GENDER_VIOLENCE"},C3320)))&gt;0,1,0)</f>
        <v>0</v>
      </c>
      <c r="H3320" s="1">
        <f>IF(SUMPRODUCT(--ISNUMBER(SEARCH({"LEGALIZE","LEGISLATION","TRIAL"},C3320)))&gt;0,1,0)</f>
        <v>0</v>
      </c>
      <c r="I3320" s="1">
        <f>IF(SUMPRODUCT(--ISNUMBER(SEARCH({"LEADER"},C3320)))&gt;0,1,0)</f>
        <v>0</v>
      </c>
      <c r="J3320" t="str">
        <f t="shared" si="204"/>
        <v>2016</v>
      </c>
      <c r="K3320" t="str">
        <f t="shared" si="205"/>
        <v>11</v>
      </c>
      <c r="L3320" t="str">
        <f t="shared" si="206"/>
        <v>23</v>
      </c>
      <c r="M3320" s="2">
        <f t="shared" si="207"/>
        <v>42697.572916666664</v>
      </c>
    </row>
    <row r="3321" spans="1:13" x14ac:dyDescent="0.35">
      <c r="A3321">
        <v>-2.2598870056497198</v>
      </c>
      <c r="B3321" t="s">
        <v>56</v>
      </c>
      <c r="C3321" t="s">
        <v>2793</v>
      </c>
      <c r="D3321">
        <v>20161124001500</v>
      </c>
      <c r="E3321" s="1">
        <f>IF(SUMPRODUCT(--ISNUMBER(SEARCH({"ECON_EARNINGSREPORT","ECON_STOCKMARKET"},C3321)))&gt;0,1,0)</f>
        <v>0</v>
      </c>
      <c r="F3321" s="1">
        <f>IF(SUMPRODUCT(--ISNUMBER(SEARCH({"ENV_"},C3321)))&gt;0,1,0)</f>
        <v>0</v>
      </c>
      <c r="G3321" s="1">
        <f>IF(SUMPRODUCT(--ISNUMBER(SEARCH({"DISCRIMINATION","HARASSMENT","HATE_SPEECH","GENDER_VIOLENCE"},C3321)))&gt;0,1,0)</f>
        <v>0</v>
      </c>
      <c r="H3321" s="1">
        <f>IF(SUMPRODUCT(--ISNUMBER(SEARCH({"LEGALIZE","LEGISLATION","TRIAL"},C3321)))&gt;0,1,0)</f>
        <v>0</v>
      </c>
      <c r="I3321" s="1">
        <f>IF(SUMPRODUCT(--ISNUMBER(SEARCH({"LEADER"},C3321)))&gt;0,1,0)</f>
        <v>0</v>
      </c>
      <c r="J3321" t="str">
        <f t="shared" si="204"/>
        <v>2016</v>
      </c>
      <c r="K3321" t="str">
        <f t="shared" si="205"/>
        <v>11</v>
      </c>
      <c r="L3321" t="str">
        <f t="shared" si="206"/>
        <v>24</v>
      </c>
      <c r="M3321" s="2">
        <f t="shared" si="207"/>
        <v>42698.010416666664</v>
      </c>
    </row>
    <row r="3322" spans="1:13" x14ac:dyDescent="0.35">
      <c r="A3322">
        <v>0.90191657271702397</v>
      </c>
      <c r="B3322" t="s">
        <v>93</v>
      </c>
      <c r="C3322" t="s">
        <v>2794</v>
      </c>
      <c r="D3322">
        <v>20161124004500</v>
      </c>
      <c r="E3322" s="1">
        <f>IF(SUMPRODUCT(--ISNUMBER(SEARCH({"ECON_EARNINGSREPORT","ECON_STOCKMARKET"},C3322)))&gt;0,1,0)</f>
        <v>1</v>
      </c>
      <c r="F3322" s="1">
        <f>IF(SUMPRODUCT(--ISNUMBER(SEARCH({"ENV_"},C3322)))&gt;0,1,0)</f>
        <v>0</v>
      </c>
      <c r="G3322" s="1">
        <f>IF(SUMPRODUCT(--ISNUMBER(SEARCH({"DISCRIMINATION","HARASSMENT","HATE_SPEECH","GENDER_VIOLENCE"},C3322)))&gt;0,1,0)</f>
        <v>0</v>
      </c>
      <c r="H3322" s="1">
        <f>IF(SUMPRODUCT(--ISNUMBER(SEARCH({"LEGALIZE","LEGISLATION","TRIAL"},C3322)))&gt;0,1,0)</f>
        <v>0</v>
      </c>
      <c r="I3322" s="1">
        <f>IF(SUMPRODUCT(--ISNUMBER(SEARCH({"LEADER"},C3322)))&gt;0,1,0)</f>
        <v>0</v>
      </c>
      <c r="J3322" t="str">
        <f t="shared" si="204"/>
        <v>2016</v>
      </c>
      <c r="K3322" t="str">
        <f t="shared" si="205"/>
        <v>11</v>
      </c>
      <c r="L3322" t="str">
        <f t="shared" si="206"/>
        <v>24</v>
      </c>
      <c r="M3322" s="2">
        <f t="shared" si="207"/>
        <v>42698.03125</v>
      </c>
    </row>
    <row r="3323" spans="1:13" x14ac:dyDescent="0.35">
      <c r="A3323">
        <v>-0.59405940594059403</v>
      </c>
      <c r="B3323" t="s">
        <v>40</v>
      </c>
      <c r="D3323">
        <v>20161123133000</v>
      </c>
      <c r="E3323" s="1">
        <f>IF(SUMPRODUCT(--ISNUMBER(SEARCH({"ECON_EARNINGSREPORT","ECON_STOCKMARKET"},C3323)))&gt;0,1,0)</f>
        <v>0</v>
      </c>
      <c r="F3323" s="1">
        <f>IF(SUMPRODUCT(--ISNUMBER(SEARCH({"ENV_"},C3323)))&gt;0,1,0)</f>
        <v>0</v>
      </c>
      <c r="G3323" s="1">
        <f>IF(SUMPRODUCT(--ISNUMBER(SEARCH({"DISCRIMINATION","HARASSMENT","HATE_SPEECH","GENDER_VIOLENCE"},C3323)))&gt;0,1,0)</f>
        <v>0</v>
      </c>
      <c r="H3323" s="1">
        <f>IF(SUMPRODUCT(--ISNUMBER(SEARCH({"LEGALIZE","LEGISLATION","TRIAL"},C3323)))&gt;0,1,0)</f>
        <v>0</v>
      </c>
      <c r="I3323" s="1">
        <f>IF(SUMPRODUCT(--ISNUMBER(SEARCH({"LEADER"},C3323)))&gt;0,1,0)</f>
        <v>0</v>
      </c>
      <c r="J3323" t="str">
        <f t="shared" si="204"/>
        <v>2016</v>
      </c>
      <c r="K3323" t="str">
        <f t="shared" si="205"/>
        <v>11</v>
      </c>
      <c r="L3323" t="str">
        <f t="shared" si="206"/>
        <v>23</v>
      </c>
      <c r="M3323" s="2">
        <f t="shared" si="207"/>
        <v>42697.5625</v>
      </c>
    </row>
    <row r="3324" spans="1:13" x14ac:dyDescent="0.35">
      <c r="A3324">
        <v>2.29885057471264</v>
      </c>
      <c r="B3324" t="s">
        <v>121</v>
      </c>
      <c r="C3324" t="s">
        <v>2291</v>
      </c>
      <c r="D3324">
        <v>20161119100000</v>
      </c>
      <c r="E3324" s="1">
        <f>IF(SUMPRODUCT(--ISNUMBER(SEARCH({"ECON_EARNINGSREPORT","ECON_STOCKMARKET"},C3324)))&gt;0,1,0)</f>
        <v>0</v>
      </c>
      <c r="F3324" s="1">
        <f>IF(SUMPRODUCT(--ISNUMBER(SEARCH({"ENV_"},C3324)))&gt;0,1,0)</f>
        <v>0</v>
      </c>
      <c r="G3324" s="1">
        <f>IF(SUMPRODUCT(--ISNUMBER(SEARCH({"DISCRIMINATION","HARASSMENT","HATE_SPEECH","GENDER_VIOLENCE"},C3324)))&gt;0,1,0)</f>
        <v>0</v>
      </c>
      <c r="H3324" s="1">
        <f>IF(SUMPRODUCT(--ISNUMBER(SEARCH({"LEGALIZE","LEGISLATION","TRIAL"},C3324)))&gt;0,1,0)</f>
        <v>0</v>
      </c>
      <c r="I3324" s="1">
        <f>IF(SUMPRODUCT(--ISNUMBER(SEARCH({"LEADER"},C3324)))&gt;0,1,0)</f>
        <v>0</v>
      </c>
      <c r="J3324" t="str">
        <f t="shared" si="204"/>
        <v>2016</v>
      </c>
      <c r="K3324" t="str">
        <f t="shared" si="205"/>
        <v>11</v>
      </c>
      <c r="L3324" t="str">
        <f t="shared" si="206"/>
        <v>19</v>
      </c>
      <c r="M3324" s="2">
        <f t="shared" si="207"/>
        <v>42693.416666666664</v>
      </c>
    </row>
    <row r="3325" spans="1:13" x14ac:dyDescent="0.35">
      <c r="A3325">
        <v>-3.0769230769230802</v>
      </c>
      <c r="B3325" t="s">
        <v>2559</v>
      </c>
      <c r="C3325" t="s">
        <v>2795</v>
      </c>
      <c r="D3325">
        <v>20161118110000</v>
      </c>
      <c r="E3325" s="1">
        <f>IF(SUMPRODUCT(--ISNUMBER(SEARCH({"ECON_EARNINGSREPORT","ECON_STOCKMARKET"},C3325)))&gt;0,1,0)</f>
        <v>0</v>
      </c>
      <c r="F3325" s="1">
        <f>IF(SUMPRODUCT(--ISNUMBER(SEARCH({"ENV_"},C3325)))&gt;0,1,0)</f>
        <v>0</v>
      </c>
      <c r="G3325" s="1">
        <f>IF(SUMPRODUCT(--ISNUMBER(SEARCH({"DISCRIMINATION","HARASSMENT","HATE_SPEECH","GENDER_VIOLENCE"},C3325)))&gt;0,1,0)</f>
        <v>0</v>
      </c>
      <c r="H3325" s="1">
        <f>IF(SUMPRODUCT(--ISNUMBER(SEARCH({"LEGALIZE","LEGISLATION","TRIAL"},C3325)))&gt;0,1,0)</f>
        <v>1</v>
      </c>
      <c r="I3325" s="1">
        <f>IF(SUMPRODUCT(--ISNUMBER(SEARCH({"LEADER"},C3325)))&gt;0,1,0)</f>
        <v>1</v>
      </c>
      <c r="J3325" t="str">
        <f t="shared" si="204"/>
        <v>2016</v>
      </c>
      <c r="K3325" t="str">
        <f t="shared" si="205"/>
        <v>11</v>
      </c>
      <c r="L3325" t="str">
        <f t="shared" si="206"/>
        <v>18</v>
      </c>
      <c r="M3325" s="2">
        <f t="shared" si="207"/>
        <v>42692.458333333336</v>
      </c>
    </row>
    <row r="3326" spans="1:13" x14ac:dyDescent="0.35">
      <c r="A3326">
        <v>5.6818181818181799</v>
      </c>
      <c r="B3326" t="s">
        <v>2559</v>
      </c>
      <c r="C3326" t="s">
        <v>2796</v>
      </c>
      <c r="D3326">
        <v>20161118194500</v>
      </c>
      <c r="E3326" s="1">
        <f>IF(SUMPRODUCT(--ISNUMBER(SEARCH({"ECON_EARNINGSREPORT","ECON_STOCKMARKET"},C3326)))&gt;0,1,0)</f>
        <v>0</v>
      </c>
      <c r="F3326" s="1">
        <f>IF(SUMPRODUCT(--ISNUMBER(SEARCH({"ENV_"},C3326)))&gt;0,1,0)</f>
        <v>0</v>
      </c>
      <c r="G3326" s="1">
        <f>IF(SUMPRODUCT(--ISNUMBER(SEARCH({"DISCRIMINATION","HARASSMENT","HATE_SPEECH","GENDER_VIOLENCE"},C3326)))&gt;0,1,0)</f>
        <v>0</v>
      </c>
      <c r="H3326" s="1">
        <f>IF(SUMPRODUCT(--ISNUMBER(SEARCH({"LEGALIZE","LEGISLATION","TRIAL"},C3326)))&gt;0,1,0)</f>
        <v>0</v>
      </c>
      <c r="I3326" s="1">
        <f>IF(SUMPRODUCT(--ISNUMBER(SEARCH({"LEADER"},C3326)))&gt;0,1,0)</f>
        <v>0</v>
      </c>
      <c r="J3326" t="str">
        <f t="shared" si="204"/>
        <v>2016</v>
      </c>
      <c r="K3326" t="str">
        <f t="shared" si="205"/>
        <v>11</v>
      </c>
      <c r="L3326" t="str">
        <f t="shared" si="206"/>
        <v>18</v>
      </c>
      <c r="M3326" s="2">
        <f t="shared" si="207"/>
        <v>42692.822916666664</v>
      </c>
    </row>
    <row r="3327" spans="1:13" x14ac:dyDescent="0.35">
      <c r="A3327">
        <v>2.1505376344085998</v>
      </c>
      <c r="B3327" t="s">
        <v>2559</v>
      </c>
      <c r="C3327" t="s">
        <v>2797</v>
      </c>
      <c r="D3327">
        <v>20161118010000</v>
      </c>
      <c r="E3327" s="1">
        <f>IF(SUMPRODUCT(--ISNUMBER(SEARCH({"ECON_EARNINGSREPORT","ECON_STOCKMARKET"},C3327)))&gt;0,1,0)</f>
        <v>1</v>
      </c>
      <c r="F3327" s="1">
        <f>IF(SUMPRODUCT(--ISNUMBER(SEARCH({"ENV_"},C3327)))&gt;0,1,0)</f>
        <v>0</v>
      </c>
      <c r="G3327" s="1">
        <f>IF(SUMPRODUCT(--ISNUMBER(SEARCH({"DISCRIMINATION","HARASSMENT","HATE_SPEECH","GENDER_VIOLENCE"},C3327)))&gt;0,1,0)</f>
        <v>0</v>
      </c>
      <c r="H3327" s="1">
        <f>IF(SUMPRODUCT(--ISNUMBER(SEARCH({"LEGALIZE","LEGISLATION","TRIAL"},C3327)))&gt;0,1,0)</f>
        <v>0</v>
      </c>
      <c r="I3327" s="1">
        <f>IF(SUMPRODUCT(--ISNUMBER(SEARCH({"LEADER"},C3327)))&gt;0,1,0)</f>
        <v>0</v>
      </c>
      <c r="J3327" t="str">
        <f t="shared" si="204"/>
        <v>2016</v>
      </c>
      <c r="K3327" t="str">
        <f t="shared" si="205"/>
        <v>11</v>
      </c>
      <c r="L3327" t="str">
        <f t="shared" si="206"/>
        <v>18</v>
      </c>
      <c r="M3327" s="2">
        <f t="shared" si="207"/>
        <v>42692.041666666664</v>
      </c>
    </row>
    <row r="3328" spans="1:13" x14ac:dyDescent="0.35">
      <c r="A3328">
        <v>4.9645390070922</v>
      </c>
      <c r="B3328" t="s">
        <v>2559</v>
      </c>
      <c r="C3328" t="s">
        <v>2798</v>
      </c>
      <c r="D3328">
        <v>20161118110000</v>
      </c>
      <c r="E3328" s="1">
        <f>IF(SUMPRODUCT(--ISNUMBER(SEARCH({"ECON_EARNINGSREPORT","ECON_STOCKMARKET"},C3328)))&gt;0,1,0)</f>
        <v>1</v>
      </c>
      <c r="F3328" s="1">
        <f>IF(SUMPRODUCT(--ISNUMBER(SEARCH({"ENV_"},C3328)))&gt;0,1,0)</f>
        <v>0</v>
      </c>
      <c r="G3328" s="1">
        <f>IF(SUMPRODUCT(--ISNUMBER(SEARCH({"DISCRIMINATION","HARASSMENT","HATE_SPEECH","GENDER_VIOLENCE"},C3328)))&gt;0,1,0)</f>
        <v>0</v>
      </c>
      <c r="H3328" s="1">
        <f>IF(SUMPRODUCT(--ISNUMBER(SEARCH({"LEGALIZE","LEGISLATION","TRIAL"},C3328)))&gt;0,1,0)</f>
        <v>0</v>
      </c>
      <c r="I3328" s="1">
        <f>IF(SUMPRODUCT(--ISNUMBER(SEARCH({"LEADER"},C3328)))&gt;0,1,0)</f>
        <v>0</v>
      </c>
      <c r="J3328" t="str">
        <f t="shared" si="204"/>
        <v>2016</v>
      </c>
      <c r="K3328" t="str">
        <f t="shared" si="205"/>
        <v>11</v>
      </c>
      <c r="L3328" t="str">
        <f t="shared" si="206"/>
        <v>18</v>
      </c>
      <c r="M3328" s="2">
        <f t="shared" si="207"/>
        <v>42692.458333333336</v>
      </c>
    </row>
    <row r="3329" spans="1:13" x14ac:dyDescent="0.35">
      <c r="A3329">
        <v>4.0935672514619901</v>
      </c>
      <c r="B3329" t="s">
        <v>2559</v>
      </c>
      <c r="C3329" t="s">
        <v>2799</v>
      </c>
      <c r="D3329">
        <v>20161118010000</v>
      </c>
      <c r="E3329" s="1">
        <f>IF(SUMPRODUCT(--ISNUMBER(SEARCH({"ECON_EARNINGSREPORT","ECON_STOCKMARKET"},C3329)))&gt;0,1,0)</f>
        <v>0</v>
      </c>
      <c r="F3329" s="1">
        <f>IF(SUMPRODUCT(--ISNUMBER(SEARCH({"ENV_"},C3329)))&gt;0,1,0)</f>
        <v>0</v>
      </c>
      <c r="G3329" s="1">
        <f>IF(SUMPRODUCT(--ISNUMBER(SEARCH({"DISCRIMINATION","HARASSMENT","HATE_SPEECH","GENDER_VIOLENCE"},C3329)))&gt;0,1,0)</f>
        <v>0</v>
      </c>
      <c r="H3329" s="1">
        <f>IF(SUMPRODUCT(--ISNUMBER(SEARCH({"LEGALIZE","LEGISLATION","TRIAL"},C3329)))&gt;0,1,0)</f>
        <v>0</v>
      </c>
      <c r="I3329" s="1">
        <f>IF(SUMPRODUCT(--ISNUMBER(SEARCH({"LEADER"},C3329)))&gt;0,1,0)</f>
        <v>0</v>
      </c>
      <c r="J3329" t="str">
        <f t="shared" si="204"/>
        <v>2016</v>
      </c>
      <c r="K3329" t="str">
        <f t="shared" si="205"/>
        <v>11</v>
      </c>
      <c r="L3329" t="str">
        <f t="shared" si="206"/>
        <v>18</v>
      </c>
      <c r="M3329" s="2">
        <f t="shared" si="207"/>
        <v>42692.041666666664</v>
      </c>
    </row>
    <row r="3330" spans="1:13" x14ac:dyDescent="0.35">
      <c r="A3330">
        <v>-4.0229885057471302</v>
      </c>
      <c r="B3330" t="s">
        <v>2559</v>
      </c>
      <c r="C3330" t="s">
        <v>2800</v>
      </c>
      <c r="D3330">
        <v>20161118194500</v>
      </c>
      <c r="E3330" s="1">
        <f>IF(SUMPRODUCT(--ISNUMBER(SEARCH({"ECON_EARNINGSREPORT","ECON_STOCKMARKET"},C3330)))&gt;0,1,0)</f>
        <v>0</v>
      </c>
      <c r="F3330" s="1">
        <f>IF(SUMPRODUCT(--ISNUMBER(SEARCH({"ENV_"},C3330)))&gt;0,1,0)</f>
        <v>0</v>
      </c>
      <c r="G3330" s="1">
        <f>IF(SUMPRODUCT(--ISNUMBER(SEARCH({"DISCRIMINATION","HARASSMENT","HATE_SPEECH","GENDER_VIOLENCE"},C3330)))&gt;0,1,0)</f>
        <v>0</v>
      </c>
      <c r="H3330" s="1">
        <f>IF(SUMPRODUCT(--ISNUMBER(SEARCH({"LEGALIZE","LEGISLATION","TRIAL"},C3330)))&gt;0,1,0)</f>
        <v>0</v>
      </c>
      <c r="I3330" s="1">
        <f>IF(SUMPRODUCT(--ISNUMBER(SEARCH({"LEADER"},C3330)))&gt;0,1,0)</f>
        <v>0</v>
      </c>
      <c r="J3330" t="str">
        <f t="shared" si="204"/>
        <v>2016</v>
      </c>
      <c r="K3330" t="str">
        <f t="shared" si="205"/>
        <v>11</v>
      </c>
      <c r="L3330" t="str">
        <f t="shared" si="206"/>
        <v>18</v>
      </c>
      <c r="M3330" s="2">
        <f t="shared" si="207"/>
        <v>42692.822916666664</v>
      </c>
    </row>
    <row r="3331" spans="1:13" x14ac:dyDescent="0.35">
      <c r="A3331">
        <v>1.4802631578947401</v>
      </c>
      <c r="B3331" t="s">
        <v>717</v>
      </c>
      <c r="C3331" t="s">
        <v>2801</v>
      </c>
      <c r="D3331">
        <v>20161118140000</v>
      </c>
      <c r="E3331" s="1">
        <f>IF(SUMPRODUCT(--ISNUMBER(SEARCH({"ECON_EARNINGSREPORT","ECON_STOCKMARKET"},C3331)))&gt;0,1,0)</f>
        <v>1</v>
      </c>
      <c r="F3331" s="1">
        <f>IF(SUMPRODUCT(--ISNUMBER(SEARCH({"ENV_"},C3331)))&gt;0,1,0)</f>
        <v>0</v>
      </c>
      <c r="G3331" s="1">
        <f>IF(SUMPRODUCT(--ISNUMBER(SEARCH({"DISCRIMINATION","HARASSMENT","HATE_SPEECH","GENDER_VIOLENCE"},C3331)))&gt;0,1,0)</f>
        <v>0</v>
      </c>
      <c r="H3331" s="1">
        <f>IF(SUMPRODUCT(--ISNUMBER(SEARCH({"LEGALIZE","LEGISLATION","TRIAL"},C3331)))&gt;0,1,0)</f>
        <v>0</v>
      </c>
      <c r="I3331" s="1">
        <f>IF(SUMPRODUCT(--ISNUMBER(SEARCH({"LEADER"},C3331)))&gt;0,1,0)</f>
        <v>0</v>
      </c>
      <c r="J3331" t="str">
        <f t="shared" ref="J3331:J3394" si="208">LEFT(D3331,4)</f>
        <v>2016</v>
      </c>
      <c r="K3331" t="str">
        <f t="shared" ref="K3331:K3394" si="209">MID(D3331,5,2)</f>
        <v>11</v>
      </c>
      <c r="L3331" t="str">
        <f t="shared" ref="L3331:L3394" si="210">MID(D3331,7,2)</f>
        <v>18</v>
      </c>
      <c r="M3331" s="2">
        <f t="shared" ref="M3331:M3394" si="211">DATE(LEFT(D3331,4),MID(D3331,5,2),MID(D3331,7,2))+TIME(MID(D3331,9,2),MID(D3331,11,2),RIGHT(D3331,2))</f>
        <v>42692.583333333336</v>
      </c>
    </row>
    <row r="3332" spans="1:13" x14ac:dyDescent="0.35">
      <c r="A3332">
        <v>0</v>
      </c>
      <c r="B3332" t="s">
        <v>304</v>
      </c>
      <c r="C3332" t="s">
        <v>2802</v>
      </c>
      <c r="D3332">
        <v>20161123143000</v>
      </c>
      <c r="E3332" s="1">
        <f>IF(SUMPRODUCT(--ISNUMBER(SEARCH({"ECON_EARNINGSREPORT","ECON_STOCKMARKET"},C3332)))&gt;0,1,0)</f>
        <v>1</v>
      </c>
      <c r="F3332" s="1">
        <f>IF(SUMPRODUCT(--ISNUMBER(SEARCH({"ENV_"},C3332)))&gt;0,1,0)</f>
        <v>0</v>
      </c>
      <c r="G3332" s="1">
        <f>IF(SUMPRODUCT(--ISNUMBER(SEARCH({"DISCRIMINATION","HARASSMENT","HATE_SPEECH","GENDER_VIOLENCE"},C3332)))&gt;0,1,0)</f>
        <v>0</v>
      </c>
      <c r="H3332" s="1">
        <f>IF(SUMPRODUCT(--ISNUMBER(SEARCH({"LEGALIZE","LEGISLATION","TRIAL"},C3332)))&gt;0,1,0)</f>
        <v>0</v>
      </c>
      <c r="I3332" s="1">
        <f>IF(SUMPRODUCT(--ISNUMBER(SEARCH({"LEADER"},C3332)))&gt;0,1,0)</f>
        <v>0</v>
      </c>
      <c r="J3332" t="str">
        <f t="shared" si="208"/>
        <v>2016</v>
      </c>
      <c r="K3332" t="str">
        <f t="shared" si="209"/>
        <v>11</v>
      </c>
      <c r="L3332" t="str">
        <f t="shared" si="210"/>
        <v>23</v>
      </c>
      <c r="M3332" s="2">
        <f t="shared" si="211"/>
        <v>42697.604166666664</v>
      </c>
    </row>
    <row r="3333" spans="1:13" x14ac:dyDescent="0.35">
      <c r="A3333">
        <v>-0.91743119266055095</v>
      </c>
      <c r="B3333" t="s">
        <v>22</v>
      </c>
      <c r="C3333" t="s">
        <v>2803</v>
      </c>
      <c r="D3333">
        <v>20161124013000</v>
      </c>
      <c r="E3333" s="1">
        <f>IF(SUMPRODUCT(--ISNUMBER(SEARCH({"ECON_EARNINGSREPORT","ECON_STOCKMARKET"},C3333)))&gt;0,1,0)</f>
        <v>1</v>
      </c>
      <c r="F3333" s="1">
        <f>IF(SUMPRODUCT(--ISNUMBER(SEARCH({"ENV_"},C3333)))&gt;0,1,0)</f>
        <v>1</v>
      </c>
      <c r="G3333" s="1">
        <f>IF(SUMPRODUCT(--ISNUMBER(SEARCH({"DISCRIMINATION","HARASSMENT","HATE_SPEECH","GENDER_VIOLENCE"},C3333)))&gt;0,1,0)</f>
        <v>0</v>
      </c>
      <c r="H3333" s="1">
        <f>IF(SUMPRODUCT(--ISNUMBER(SEARCH({"LEGALIZE","LEGISLATION","TRIAL"},C3333)))&gt;0,1,0)</f>
        <v>1</v>
      </c>
      <c r="I3333" s="1">
        <f>IF(SUMPRODUCT(--ISNUMBER(SEARCH({"LEADER"},C3333)))&gt;0,1,0)</f>
        <v>0</v>
      </c>
      <c r="J3333" t="str">
        <f t="shared" si="208"/>
        <v>2016</v>
      </c>
      <c r="K3333" t="str">
        <f t="shared" si="209"/>
        <v>11</v>
      </c>
      <c r="L3333" t="str">
        <f t="shared" si="210"/>
        <v>24</v>
      </c>
      <c r="M3333" s="2">
        <f t="shared" si="211"/>
        <v>42698.0625</v>
      </c>
    </row>
    <row r="3334" spans="1:13" x14ac:dyDescent="0.35">
      <c r="A3334">
        <v>0</v>
      </c>
      <c r="B3334" t="s">
        <v>2804</v>
      </c>
      <c r="C3334" t="s">
        <v>2805</v>
      </c>
      <c r="D3334">
        <v>20161123153000</v>
      </c>
      <c r="E3334" s="1">
        <f>IF(SUMPRODUCT(--ISNUMBER(SEARCH({"ECON_EARNINGSREPORT","ECON_STOCKMARKET"},C3334)))&gt;0,1,0)</f>
        <v>0</v>
      </c>
      <c r="F3334" s="1">
        <f>IF(SUMPRODUCT(--ISNUMBER(SEARCH({"ENV_"},C3334)))&gt;0,1,0)</f>
        <v>0</v>
      </c>
      <c r="G3334" s="1">
        <f>IF(SUMPRODUCT(--ISNUMBER(SEARCH({"DISCRIMINATION","HARASSMENT","HATE_SPEECH","GENDER_VIOLENCE"},C3334)))&gt;0,1,0)</f>
        <v>0</v>
      </c>
      <c r="H3334" s="1">
        <f>IF(SUMPRODUCT(--ISNUMBER(SEARCH({"LEGALIZE","LEGISLATION","TRIAL"},C3334)))&gt;0,1,0)</f>
        <v>0</v>
      </c>
      <c r="I3334" s="1">
        <f>IF(SUMPRODUCT(--ISNUMBER(SEARCH({"LEADER"},C3334)))&gt;0,1,0)</f>
        <v>0</v>
      </c>
      <c r="J3334" t="str">
        <f t="shared" si="208"/>
        <v>2016</v>
      </c>
      <c r="K3334" t="str">
        <f t="shared" si="209"/>
        <v>11</v>
      </c>
      <c r="L3334" t="str">
        <f t="shared" si="210"/>
        <v>23</v>
      </c>
      <c r="M3334" s="2">
        <f t="shared" si="211"/>
        <v>42697.645833333336</v>
      </c>
    </row>
    <row r="3335" spans="1:13" x14ac:dyDescent="0.35">
      <c r="A3335">
        <v>1.3888888888888899</v>
      </c>
      <c r="B3335" t="s">
        <v>2806</v>
      </c>
      <c r="C3335" t="s">
        <v>2807</v>
      </c>
      <c r="D3335">
        <v>20161123154500</v>
      </c>
      <c r="E3335" s="1">
        <f>IF(SUMPRODUCT(--ISNUMBER(SEARCH({"ECON_EARNINGSREPORT","ECON_STOCKMARKET"},C3335)))&gt;0,1,0)</f>
        <v>0</v>
      </c>
      <c r="F3335" s="1">
        <f>IF(SUMPRODUCT(--ISNUMBER(SEARCH({"ENV_"},C3335)))&gt;0,1,0)</f>
        <v>0</v>
      </c>
      <c r="G3335" s="1">
        <f>IF(SUMPRODUCT(--ISNUMBER(SEARCH({"DISCRIMINATION","HARASSMENT","HATE_SPEECH","GENDER_VIOLENCE"},C3335)))&gt;0,1,0)</f>
        <v>0</v>
      </c>
      <c r="H3335" s="1">
        <f>IF(SUMPRODUCT(--ISNUMBER(SEARCH({"LEGALIZE","LEGISLATION","TRIAL"},C3335)))&gt;0,1,0)</f>
        <v>0</v>
      </c>
      <c r="I3335" s="1">
        <f>IF(SUMPRODUCT(--ISNUMBER(SEARCH({"LEADER"},C3335)))&gt;0,1,0)</f>
        <v>0</v>
      </c>
      <c r="J3335" t="str">
        <f t="shared" si="208"/>
        <v>2016</v>
      </c>
      <c r="K3335" t="str">
        <f t="shared" si="209"/>
        <v>11</v>
      </c>
      <c r="L3335" t="str">
        <f t="shared" si="210"/>
        <v>23</v>
      </c>
      <c r="M3335" s="2">
        <f t="shared" si="211"/>
        <v>42697.65625</v>
      </c>
    </row>
    <row r="3336" spans="1:13" x14ac:dyDescent="0.35">
      <c r="A3336">
        <v>0.84745762711864403</v>
      </c>
      <c r="B3336" t="s">
        <v>121</v>
      </c>
      <c r="C3336" t="s">
        <v>2326</v>
      </c>
      <c r="D3336">
        <v>20161012113000</v>
      </c>
      <c r="E3336" s="1">
        <f>IF(SUMPRODUCT(--ISNUMBER(SEARCH({"ECON_EARNINGSREPORT","ECON_STOCKMARKET"},C3336)))&gt;0,1,0)</f>
        <v>0</v>
      </c>
      <c r="F3336" s="1">
        <f>IF(SUMPRODUCT(--ISNUMBER(SEARCH({"ENV_"},C3336)))&gt;0,1,0)</f>
        <v>0</v>
      </c>
      <c r="G3336" s="1">
        <f>IF(SUMPRODUCT(--ISNUMBER(SEARCH({"DISCRIMINATION","HARASSMENT","HATE_SPEECH","GENDER_VIOLENCE"},C3336)))&gt;0,1,0)</f>
        <v>0</v>
      </c>
      <c r="H3336" s="1">
        <f>IF(SUMPRODUCT(--ISNUMBER(SEARCH({"LEGALIZE","LEGISLATION","TRIAL"},C3336)))&gt;0,1,0)</f>
        <v>0</v>
      </c>
      <c r="I3336" s="1">
        <f>IF(SUMPRODUCT(--ISNUMBER(SEARCH({"LEADER"},C3336)))&gt;0,1,0)</f>
        <v>1</v>
      </c>
      <c r="J3336" t="str">
        <f t="shared" si="208"/>
        <v>2016</v>
      </c>
      <c r="K3336" t="str">
        <f t="shared" si="209"/>
        <v>10</v>
      </c>
      <c r="L3336" t="str">
        <f t="shared" si="210"/>
        <v>12</v>
      </c>
      <c r="M3336" s="2">
        <f t="shared" si="211"/>
        <v>42655.479166666664</v>
      </c>
    </row>
    <row r="3337" spans="1:13" x14ac:dyDescent="0.35">
      <c r="A3337">
        <v>3.2085561497326198</v>
      </c>
      <c r="B3337" t="s">
        <v>2559</v>
      </c>
      <c r="C3337" t="s">
        <v>2808</v>
      </c>
      <c r="D3337">
        <v>20161118194500</v>
      </c>
      <c r="E3337" s="1">
        <f>IF(SUMPRODUCT(--ISNUMBER(SEARCH({"ECON_EARNINGSREPORT","ECON_STOCKMARKET"},C3337)))&gt;0,1,0)</f>
        <v>0</v>
      </c>
      <c r="F3337" s="1">
        <f>IF(SUMPRODUCT(--ISNUMBER(SEARCH({"ENV_"},C3337)))&gt;0,1,0)</f>
        <v>0</v>
      </c>
      <c r="G3337" s="1">
        <f>IF(SUMPRODUCT(--ISNUMBER(SEARCH({"DISCRIMINATION","HARASSMENT","HATE_SPEECH","GENDER_VIOLENCE"},C3337)))&gt;0,1,0)</f>
        <v>0</v>
      </c>
      <c r="H3337" s="1">
        <f>IF(SUMPRODUCT(--ISNUMBER(SEARCH({"LEGALIZE","LEGISLATION","TRIAL"},C3337)))&gt;0,1,0)</f>
        <v>0</v>
      </c>
      <c r="I3337" s="1">
        <f>IF(SUMPRODUCT(--ISNUMBER(SEARCH({"LEADER"},C3337)))&gt;0,1,0)</f>
        <v>0</v>
      </c>
      <c r="J3337" t="str">
        <f t="shared" si="208"/>
        <v>2016</v>
      </c>
      <c r="K3337" t="str">
        <f t="shared" si="209"/>
        <v>11</v>
      </c>
      <c r="L3337" t="str">
        <f t="shared" si="210"/>
        <v>18</v>
      </c>
      <c r="M3337" s="2">
        <f t="shared" si="211"/>
        <v>42692.822916666664</v>
      </c>
    </row>
    <row r="3338" spans="1:13" x14ac:dyDescent="0.35">
      <c r="A3338">
        <v>-1.3698630136986301</v>
      </c>
      <c r="B3338" t="s">
        <v>908</v>
      </c>
      <c r="C3338" t="s">
        <v>2809</v>
      </c>
      <c r="D3338">
        <v>20161123144500</v>
      </c>
      <c r="E3338" s="1">
        <f>IF(SUMPRODUCT(--ISNUMBER(SEARCH({"ECON_EARNINGSREPORT","ECON_STOCKMARKET"},C3338)))&gt;0,1,0)</f>
        <v>0</v>
      </c>
      <c r="F3338" s="1">
        <f>IF(SUMPRODUCT(--ISNUMBER(SEARCH({"ENV_"},C3338)))&gt;0,1,0)</f>
        <v>0</v>
      </c>
      <c r="G3338" s="1">
        <f>IF(SUMPRODUCT(--ISNUMBER(SEARCH({"DISCRIMINATION","HARASSMENT","HATE_SPEECH","GENDER_VIOLENCE"},C3338)))&gt;0,1,0)</f>
        <v>0</v>
      </c>
      <c r="H3338" s="1">
        <f>IF(SUMPRODUCT(--ISNUMBER(SEARCH({"LEGALIZE","LEGISLATION","TRIAL"},C3338)))&gt;0,1,0)</f>
        <v>0</v>
      </c>
      <c r="I3338" s="1">
        <f>IF(SUMPRODUCT(--ISNUMBER(SEARCH({"LEADER"},C3338)))&gt;0,1,0)</f>
        <v>1</v>
      </c>
      <c r="J3338" t="str">
        <f t="shared" si="208"/>
        <v>2016</v>
      </c>
      <c r="K3338" t="str">
        <f t="shared" si="209"/>
        <v>11</v>
      </c>
      <c r="L3338" t="str">
        <f t="shared" si="210"/>
        <v>23</v>
      </c>
      <c r="M3338" s="2">
        <f t="shared" si="211"/>
        <v>42697.614583333336</v>
      </c>
    </row>
    <row r="3339" spans="1:13" x14ac:dyDescent="0.35">
      <c r="A3339">
        <v>0.45871559633027598</v>
      </c>
      <c r="B3339" t="s">
        <v>2810</v>
      </c>
      <c r="C3339" t="s">
        <v>2811</v>
      </c>
      <c r="D3339">
        <v>20161123150000</v>
      </c>
      <c r="E3339" s="1">
        <f>IF(SUMPRODUCT(--ISNUMBER(SEARCH({"ECON_EARNINGSREPORT","ECON_STOCKMARKET"},C3339)))&gt;0,1,0)</f>
        <v>0</v>
      </c>
      <c r="F3339" s="1">
        <f>IF(SUMPRODUCT(--ISNUMBER(SEARCH({"ENV_"},C3339)))&gt;0,1,0)</f>
        <v>0</v>
      </c>
      <c r="G3339" s="1">
        <f>IF(SUMPRODUCT(--ISNUMBER(SEARCH({"DISCRIMINATION","HARASSMENT","HATE_SPEECH","GENDER_VIOLENCE"},C3339)))&gt;0,1,0)</f>
        <v>0</v>
      </c>
      <c r="H3339" s="1">
        <f>IF(SUMPRODUCT(--ISNUMBER(SEARCH({"LEGALIZE","LEGISLATION","TRIAL"},C3339)))&gt;0,1,0)</f>
        <v>0</v>
      </c>
      <c r="I3339" s="1">
        <f>IF(SUMPRODUCT(--ISNUMBER(SEARCH({"LEADER"},C3339)))&gt;0,1,0)</f>
        <v>0</v>
      </c>
      <c r="J3339" t="str">
        <f t="shared" si="208"/>
        <v>2016</v>
      </c>
      <c r="K3339" t="str">
        <f t="shared" si="209"/>
        <v>11</v>
      </c>
      <c r="L3339" t="str">
        <f t="shared" si="210"/>
        <v>23</v>
      </c>
      <c r="M3339" s="2">
        <f t="shared" si="211"/>
        <v>42697.625</v>
      </c>
    </row>
    <row r="3340" spans="1:13" x14ac:dyDescent="0.35">
      <c r="A3340">
        <v>-3.41880341880342</v>
      </c>
      <c r="B3340" t="s">
        <v>337</v>
      </c>
      <c r="C3340" t="s">
        <v>2812</v>
      </c>
      <c r="D3340">
        <v>20161206093000</v>
      </c>
      <c r="E3340" s="1">
        <f>IF(SUMPRODUCT(--ISNUMBER(SEARCH({"ECON_EARNINGSREPORT","ECON_STOCKMARKET"},C3340)))&gt;0,1,0)</f>
        <v>0</v>
      </c>
      <c r="F3340" s="1">
        <f>IF(SUMPRODUCT(--ISNUMBER(SEARCH({"ENV_"},C3340)))&gt;0,1,0)</f>
        <v>0</v>
      </c>
      <c r="G3340" s="1">
        <f>IF(SUMPRODUCT(--ISNUMBER(SEARCH({"DISCRIMINATION","HARASSMENT","HATE_SPEECH","GENDER_VIOLENCE"},C3340)))&gt;0,1,0)</f>
        <v>0</v>
      </c>
      <c r="H3340" s="1">
        <f>IF(SUMPRODUCT(--ISNUMBER(SEARCH({"LEGALIZE","LEGISLATION","TRIAL"},C3340)))&gt;0,1,0)</f>
        <v>0</v>
      </c>
      <c r="I3340" s="1">
        <f>IF(SUMPRODUCT(--ISNUMBER(SEARCH({"LEADER"},C3340)))&gt;0,1,0)</f>
        <v>0</v>
      </c>
      <c r="J3340" t="str">
        <f t="shared" si="208"/>
        <v>2016</v>
      </c>
      <c r="K3340" t="str">
        <f t="shared" si="209"/>
        <v>12</v>
      </c>
      <c r="L3340" t="str">
        <f t="shared" si="210"/>
        <v>06</v>
      </c>
      <c r="M3340" s="2">
        <f t="shared" si="211"/>
        <v>42710.395833333336</v>
      </c>
    </row>
    <row r="3341" spans="1:13" x14ac:dyDescent="0.35">
      <c r="A3341">
        <v>0.86580086580086602</v>
      </c>
      <c r="B3341" t="s">
        <v>2559</v>
      </c>
      <c r="D3341">
        <v>20161118010000</v>
      </c>
      <c r="E3341" s="1">
        <f>IF(SUMPRODUCT(--ISNUMBER(SEARCH({"ECON_EARNINGSREPORT","ECON_STOCKMARKET"},C3341)))&gt;0,1,0)</f>
        <v>0</v>
      </c>
      <c r="F3341" s="1">
        <f>IF(SUMPRODUCT(--ISNUMBER(SEARCH({"ENV_"},C3341)))&gt;0,1,0)</f>
        <v>0</v>
      </c>
      <c r="G3341" s="1">
        <f>IF(SUMPRODUCT(--ISNUMBER(SEARCH({"DISCRIMINATION","HARASSMENT","HATE_SPEECH","GENDER_VIOLENCE"},C3341)))&gt;0,1,0)</f>
        <v>0</v>
      </c>
      <c r="H3341" s="1">
        <f>IF(SUMPRODUCT(--ISNUMBER(SEARCH({"LEGALIZE","LEGISLATION","TRIAL"},C3341)))&gt;0,1,0)</f>
        <v>0</v>
      </c>
      <c r="I3341" s="1">
        <f>IF(SUMPRODUCT(--ISNUMBER(SEARCH({"LEADER"},C3341)))&gt;0,1,0)</f>
        <v>0</v>
      </c>
      <c r="J3341" t="str">
        <f t="shared" si="208"/>
        <v>2016</v>
      </c>
      <c r="K3341" t="str">
        <f t="shared" si="209"/>
        <v>11</v>
      </c>
      <c r="L3341" t="str">
        <f t="shared" si="210"/>
        <v>18</v>
      </c>
      <c r="M3341" s="2">
        <f t="shared" si="211"/>
        <v>42692.041666666664</v>
      </c>
    </row>
    <row r="3342" spans="1:13" x14ac:dyDescent="0.35">
      <c r="A3342">
        <v>-2.7859237536656898</v>
      </c>
      <c r="B3342" t="s">
        <v>2559</v>
      </c>
      <c r="C3342" t="s">
        <v>2813</v>
      </c>
      <c r="D3342">
        <v>20161118194500</v>
      </c>
      <c r="E3342" s="1">
        <f>IF(SUMPRODUCT(--ISNUMBER(SEARCH({"ECON_EARNINGSREPORT","ECON_STOCKMARKET"},C3342)))&gt;0,1,0)</f>
        <v>0</v>
      </c>
      <c r="F3342" s="1">
        <f>IF(SUMPRODUCT(--ISNUMBER(SEARCH({"ENV_"},C3342)))&gt;0,1,0)</f>
        <v>0</v>
      </c>
      <c r="G3342" s="1">
        <f>IF(SUMPRODUCT(--ISNUMBER(SEARCH({"DISCRIMINATION","HARASSMENT","HATE_SPEECH","GENDER_VIOLENCE"},C3342)))&gt;0,1,0)</f>
        <v>0</v>
      </c>
      <c r="H3342" s="1">
        <f>IF(SUMPRODUCT(--ISNUMBER(SEARCH({"LEGALIZE","LEGISLATION","TRIAL"},C3342)))&gt;0,1,0)</f>
        <v>1</v>
      </c>
      <c r="I3342" s="1">
        <f>IF(SUMPRODUCT(--ISNUMBER(SEARCH({"LEADER"},C3342)))&gt;0,1,0)</f>
        <v>1</v>
      </c>
      <c r="J3342" t="str">
        <f t="shared" si="208"/>
        <v>2016</v>
      </c>
      <c r="K3342" t="str">
        <f t="shared" si="209"/>
        <v>11</v>
      </c>
      <c r="L3342" t="str">
        <f t="shared" si="210"/>
        <v>18</v>
      </c>
      <c r="M3342" s="2">
        <f t="shared" si="211"/>
        <v>42692.822916666664</v>
      </c>
    </row>
    <row r="3343" spans="1:13" x14ac:dyDescent="0.35">
      <c r="A3343">
        <v>2.1176470588235299</v>
      </c>
      <c r="B3343" t="s">
        <v>1035</v>
      </c>
      <c r="C3343" t="s">
        <v>2814</v>
      </c>
      <c r="D3343">
        <v>20161130194500</v>
      </c>
      <c r="E3343" s="1">
        <f>IF(SUMPRODUCT(--ISNUMBER(SEARCH({"ECON_EARNINGSREPORT","ECON_STOCKMARKET"},C3343)))&gt;0,1,0)</f>
        <v>0</v>
      </c>
      <c r="F3343" s="1">
        <f>IF(SUMPRODUCT(--ISNUMBER(SEARCH({"ENV_"},C3343)))&gt;0,1,0)</f>
        <v>0</v>
      </c>
      <c r="G3343" s="1">
        <f>IF(SUMPRODUCT(--ISNUMBER(SEARCH({"DISCRIMINATION","HARASSMENT","HATE_SPEECH","GENDER_VIOLENCE"},C3343)))&gt;0,1,0)</f>
        <v>0</v>
      </c>
      <c r="H3343" s="1">
        <f>IF(SUMPRODUCT(--ISNUMBER(SEARCH({"LEGALIZE","LEGISLATION","TRIAL"},C3343)))&gt;0,1,0)</f>
        <v>0</v>
      </c>
      <c r="I3343" s="1">
        <f>IF(SUMPRODUCT(--ISNUMBER(SEARCH({"LEADER"},C3343)))&gt;0,1,0)</f>
        <v>1</v>
      </c>
      <c r="J3343" t="str">
        <f t="shared" si="208"/>
        <v>2016</v>
      </c>
      <c r="K3343" t="str">
        <f t="shared" si="209"/>
        <v>11</v>
      </c>
      <c r="L3343" t="str">
        <f t="shared" si="210"/>
        <v>30</v>
      </c>
      <c r="M3343" s="2">
        <f t="shared" si="211"/>
        <v>42704.822916666664</v>
      </c>
    </row>
    <row r="3344" spans="1:13" x14ac:dyDescent="0.35">
      <c r="A3344">
        <v>-0.30441400304414001</v>
      </c>
      <c r="B3344" t="s">
        <v>38</v>
      </c>
      <c r="C3344" t="s">
        <v>2721</v>
      </c>
      <c r="D3344">
        <v>20161130081500</v>
      </c>
      <c r="E3344" s="1">
        <f>IF(SUMPRODUCT(--ISNUMBER(SEARCH({"ECON_EARNINGSREPORT","ECON_STOCKMARKET"},C3344)))&gt;0,1,0)</f>
        <v>0</v>
      </c>
      <c r="F3344" s="1">
        <f>IF(SUMPRODUCT(--ISNUMBER(SEARCH({"ENV_"},C3344)))&gt;0,1,0)</f>
        <v>0</v>
      </c>
      <c r="G3344" s="1">
        <f>IF(SUMPRODUCT(--ISNUMBER(SEARCH({"DISCRIMINATION","HARASSMENT","HATE_SPEECH","GENDER_VIOLENCE"},C3344)))&gt;0,1,0)</f>
        <v>0</v>
      </c>
      <c r="H3344" s="1">
        <f>IF(SUMPRODUCT(--ISNUMBER(SEARCH({"LEGALIZE","LEGISLATION","TRIAL"},C3344)))&gt;0,1,0)</f>
        <v>0</v>
      </c>
      <c r="I3344" s="1">
        <f>IF(SUMPRODUCT(--ISNUMBER(SEARCH({"LEADER"},C3344)))&gt;0,1,0)</f>
        <v>0</v>
      </c>
      <c r="J3344" t="str">
        <f t="shared" si="208"/>
        <v>2016</v>
      </c>
      <c r="K3344" t="str">
        <f t="shared" si="209"/>
        <v>11</v>
      </c>
      <c r="L3344" t="str">
        <f t="shared" si="210"/>
        <v>30</v>
      </c>
      <c r="M3344" s="2">
        <f t="shared" si="211"/>
        <v>42704.34375</v>
      </c>
    </row>
    <row r="3345" spans="1:13" x14ac:dyDescent="0.35">
      <c r="A3345">
        <v>0.27173913043478298</v>
      </c>
      <c r="B3345" t="s">
        <v>145</v>
      </c>
      <c r="C3345" t="s">
        <v>2815</v>
      </c>
      <c r="D3345">
        <v>20161129171500</v>
      </c>
      <c r="E3345" s="1">
        <f>IF(SUMPRODUCT(--ISNUMBER(SEARCH({"ECON_EARNINGSREPORT","ECON_STOCKMARKET"},C3345)))&gt;0,1,0)</f>
        <v>0</v>
      </c>
      <c r="F3345" s="1">
        <f>IF(SUMPRODUCT(--ISNUMBER(SEARCH({"ENV_"},C3345)))&gt;0,1,0)</f>
        <v>1</v>
      </c>
      <c r="G3345" s="1">
        <f>IF(SUMPRODUCT(--ISNUMBER(SEARCH({"DISCRIMINATION","HARASSMENT","HATE_SPEECH","GENDER_VIOLENCE"},C3345)))&gt;0,1,0)</f>
        <v>0</v>
      </c>
      <c r="H3345" s="1">
        <f>IF(SUMPRODUCT(--ISNUMBER(SEARCH({"LEGALIZE","LEGISLATION","TRIAL"},C3345)))&gt;0,1,0)</f>
        <v>0</v>
      </c>
      <c r="I3345" s="1">
        <f>IF(SUMPRODUCT(--ISNUMBER(SEARCH({"LEADER"},C3345)))&gt;0,1,0)</f>
        <v>1</v>
      </c>
      <c r="J3345" t="str">
        <f t="shared" si="208"/>
        <v>2016</v>
      </c>
      <c r="K3345" t="str">
        <f t="shared" si="209"/>
        <v>11</v>
      </c>
      <c r="L3345" t="str">
        <f t="shared" si="210"/>
        <v>29</v>
      </c>
      <c r="M3345" s="2">
        <f t="shared" si="211"/>
        <v>42703.71875</v>
      </c>
    </row>
    <row r="3346" spans="1:13" x14ac:dyDescent="0.35">
      <c r="A3346">
        <v>1.80360721442886</v>
      </c>
      <c r="B3346" t="s">
        <v>858</v>
      </c>
      <c r="D3346">
        <v>20161123131500</v>
      </c>
      <c r="E3346" s="1">
        <f>IF(SUMPRODUCT(--ISNUMBER(SEARCH({"ECON_EARNINGSREPORT","ECON_STOCKMARKET"},C3346)))&gt;0,1,0)</f>
        <v>0</v>
      </c>
      <c r="F3346" s="1">
        <f>IF(SUMPRODUCT(--ISNUMBER(SEARCH({"ENV_"},C3346)))&gt;0,1,0)</f>
        <v>0</v>
      </c>
      <c r="G3346" s="1">
        <f>IF(SUMPRODUCT(--ISNUMBER(SEARCH({"DISCRIMINATION","HARASSMENT","HATE_SPEECH","GENDER_VIOLENCE"},C3346)))&gt;0,1,0)</f>
        <v>0</v>
      </c>
      <c r="H3346" s="1">
        <f>IF(SUMPRODUCT(--ISNUMBER(SEARCH({"LEGALIZE","LEGISLATION","TRIAL"},C3346)))&gt;0,1,0)</f>
        <v>0</v>
      </c>
      <c r="I3346" s="1">
        <f>IF(SUMPRODUCT(--ISNUMBER(SEARCH({"LEADER"},C3346)))&gt;0,1,0)</f>
        <v>0</v>
      </c>
      <c r="J3346" t="str">
        <f t="shared" si="208"/>
        <v>2016</v>
      </c>
      <c r="K3346" t="str">
        <f t="shared" si="209"/>
        <v>11</v>
      </c>
      <c r="L3346" t="str">
        <f t="shared" si="210"/>
        <v>23</v>
      </c>
      <c r="M3346" s="2">
        <f t="shared" si="211"/>
        <v>42697.552083333336</v>
      </c>
    </row>
    <row r="3347" spans="1:13" x14ac:dyDescent="0.35">
      <c r="A3347">
        <v>-1.1862396204033201</v>
      </c>
      <c r="B3347" t="s">
        <v>2816</v>
      </c>
      <c r="D3347">
        <v>20161123150000</v>
      </c>
      <c r="E3347" s="1">
        <f>IF(SUMPRODUCT(--ISNUMBER(SEARCH({"ECON_EARNINGSREPORT","ECON_STOCKMARKET"},C3347)))&gt;0,1,0)</f>
        <v>0</v>
      </c>
      <c r="F3347" s="1">
        <f>IF(SUMPRODUCT(--ISNUMBER(SEARCH({"ENV_"},C3347)))&gt;0,1,0)</f>
        <v>0</v>
      </c>
      <c r="G3347" s="1">
        <f>IF(SUMPRODUCT(--ISNUMBER(SEARCH({"DISCRIMINATION","HARASSMENT","HATE_SPEECH","GENDER_VIOLENCE"},C3347)))&gt;0,1,0)</f>
        <v>0</v>
      </c>
      <c r="H3347" s="1">
        <f>IF(SUMPRODUCT(--ISNUMBER(SEARCH({"LEGALIZE","LEGISLATION","TRIAL"},C3347)))&gt;0,1,0)</f>
        <v>0</v>
      </c>
      <c r="I3347" s="1">
        <f>IF(SUMPRODUCT(--ISNUMBER(SEARCH({"LEADER"},C3347)))&gt;0,1,0)</f>
        <v>0</v>
      </c>
      <c r="J3347" t="str">
        <f t="shared" si="208"/>
        <v>2016</v>
      </c>
      <c r="K3347" t="str">
        <f t="shared" si="209"/>
        <v>11</v>
      </c>
      <c r="L3347" t="str">
        <f t="shared" si="210"/>
        <v>23</v>
      </c>
      <c r="M3347" s="2">
        <f t="shared" si="211"/>
        <v>42697.625</v>
      </c>
    </row>
    <row r="3348" spans="1:13" x14ac:dyDescent="0.35">
      <c r="A3348">
        <v>1.6990291262135899</v>
      </c>
      <c r="B3348" t="s">
        <v>2817</v>
      </c>
      <c r="C3348" t="s">
        <v>2818</v>
      </c>
      <c r="D3348">
        <v>20161123153000</v>
      </c>
      <c r="E3348" s="1">
        <f>IF(SUMPRODUCT(--ISNUMBER(SEARCH({"ECON_EARNINGSREPORT","ECON_STOCKMARKET"},C3348)))&gt;0,1,0)</f>
        <v>0</v>
      </c>
      <c r="F3348" s="1">
        <f>IF(SUMPRODUCT(--ISNUMBER(SEARCH({"ENV_"},C3348)))&gt;0,1,0)</f>
        <v>0</v>
      </c>
      <c r="G3348" s="1">
        <f>IF(SUMPRODUCT(--ISNUMBER(SEARCH({"DISCRIMINATION","HARASSMENT","HATE_SPEECH","GENDER_VIOLENCE"},C3348)))&gt;0,1,0)</f>
        <v>0</v>
      </c>
      <c r="H3348" s="1">
        <f>IF(SUMPRODUCT(--ISNUMBER(SEARCH({"LEGALIZE","LEGISLATION","TRIAL"},C3348)))&gt;0,1,0)</f>
        <v>0</v>
      </c>
      <c r="I3348" s="1">
        <f>IF(SUMPRODUCT(--ISNUMBER(SEARCH({"LEADER"},C3348)))&gt;0,1,0)</f>
        <v>1</v>
      </c>
      <c r="J3348" t="str">
        <f t="shared" si="208"/>
        <v>2016</v>
      </c>
      <c r="K3348" t="str">
        <f t="shared" si="209"/>
        <v>11</v>
      </c>
      <c r="L3348" t="str">
        <f t="shared" si="210"/>
        <v>23</v>
      </c>
      <c r="M3348" s="2">
        <f t="shared" si="211"/>
        <v>42697.645833333336</v>
      </c>
    </row>
    <row r="3349" spans="1:13" x14ac:dyDescent="0.35">
      <c r="A3349">
        <v>1.10497237569061</v>
      </c>
      <c r="B3349" t="s">
        <v>2819</v>
      </c>
      <c r="C3349" t="s">
        <v>2820</v>
      </c>
      <c r="D3349">
        <v>20161123180000</v>
      </c>
      <c r="E3349" s="1">
        <f>IF(SUMPRODUCT(--ISNUMBER(SEARCH({"ECON_EARNINGSREPORT","ECON_STOCKMARKET"},C3349)))&gt;0,1,0)</f>
        <v>0</v>
      </c>
      <c r="F3349" s="1">
        <f>IF(SUMPRODUCT(--ISNUMBER(SEARCH({"ENV_"},C3349)))&gt;0,1,0)</f>
        <v>0</v>
      </c>
      <c r="G3349" s="1">
        <f>IF(SUMPRODUCT(--ISNUMBER(SEARCH({"DISCRIMINATION","HARASSMENT","HATE_SPEECH","GENDER_VIOLENCE"},C3349)))&gt;0,1,0)</f>
        <v>0</v>
      </c>
      <c r="H3349" s="1">
        <f>IF(SUMPRODUCT(--ISNUMBER(SEARCH({"LEGALIZE","LEGISLATION","TRIAL"},C3349)))&gt;0,1,0)</f>
        <v>0</v>
      </c>
      <c r="I3349" s="1">
        <f>IF(SUMPRODUCT(--ISNUMBER(SEARCH({"LEADER"},C3349)))&gt;0,1,0)</f>
        <v>0</v>
      </c>
      <c r="J3349" t="str">
        <f t="shared" si="208"/>
        <v>2016</v>
      </c>
      <c r="K3349" t="str">
        <f t="shared" si="209"/>
        <v>11</v>
      </c>
      <c r="L3349" t="str">
        <f t="shared" si="210"/>
        <v>23</v>
      </c>
      <c r="M3349" s="2">
        <f t="shared" si="211"/>
        <v>42697.75</v>
      </c>
    </row>
    <row r="3350" spans="1:13" x14ac:dyDescent="0.35">
      <c r="A3350">
        <v>-1.35135135135135</v>
      </c>
      <c r="B3350" t="s">
        <v>908</v>
      </c>
      <c r="C3350" t="s">
        <v>2821</v>
      </c>
      <c r="D3350">
        <v>20161123144500</v>
      </c>
      <c r="E3350" s="1">
        <f>IF(SUMPRODUCT(--ISNUMBER(SEARCH({"ECON_EARNINGSREPORT","ECON_STOCKMARKET"},C3350)))&gt;0,1,0)</f>
        <v>0</v>
      </c>
      <c r="F3350" s="1">
        <f>IF(SUMPRODUCT(--ISNUMBER(SEARCH({"ENV_"},C3350)))&gt;0,1,0)</f>
        <v>0</v>
      </c>
      <c r="G3350" s="1">
        <f>IF(SUMPRODUCT(--ISNUMBER(SEARCH({"DISCRIMINATION","HARASSMENT","HATE_SPEECH","GENDER_VIOLENCE"},C3350)))&gt;0,1,0)</f>
        <v>0</v>
      </c>
      <c r="H3350" s="1">
        <f>IF(SUMPRODUCT(--ISNUMBER(SEARCH({"LEGALIZE","LEGISLATION","TRIAL"},C3350)))&gt;0,1,0)</f>
        <v>0</v>
      </c>
      <c r="I3350" s="1">
        <f>IF(SUMPRODUCT(--ISNUMBER(SEARCH({"LEADER"},C3350)))&gt;0,1,0)</f>
        <v>1</v>
      </c>
      <c r="J3350" t="str">
        <f t="shared" si="208"/>
        <v>2016</v>
      </c>
      <c r="K3350" t="str">
        <f t="shared" si="209"/>
        <v>11</v>
      </c>
      <c r="L3350" t="str">
        <f t="shared" si="210"/>
        <v>23</v>
      </c>
      <c r="M3350" s="2">
        <f t="shared" si="211"/>
        <v>42697.614583333336</v>
      </c>
    </row>
    <row r="3351" spans="1:13" x14ac:dyDescent="0.35">
      <c r="A3351">
        <v>0.60698027314112302</v>
      </c>
      <c r="B3351" t="s">
        <v>71</v>
      </c>
      <c r="C3351" t="s">
        <v>2822</v>
      </c>
      <c r="D3351">
        <v>20161123230000</v>
      </c>
      <c r="E3351" s="1">
        <f>IF(SUMPRODUCT(--ISNUMBER(SEARCH({"ECON_EARNINGSREPORT","ECON_STOCKMARKET"},C3351)))&gt;0,1,0)</f>
        <v>1</v>
      </c>
      <c r="F3351" s="1">
        <f>IF(SUMPRODUCT(--ISNUMBER(SEARCH({"ENV_"},C3351)))&gt;0,1,0)</f>
        <v>0</v>
      </c>
      <c r="G3351" s="1">
        <f>IF(SUMPRODUCT(--ISNUMBER(SEARCH({"DISCRIMINATION","HARASSMENT","HATE_SPEECH","GENDER_VIOLENCE"},C3351)))&gt;0,1,0)</f>
        <v>0</v>
      </c>
      <c r="H3351" s="1">
        <f>IF(SUMPRODUCT(--ISNUMBER(SEARCH({"LEGALIZE","LEGISLATION","TRIAL"},C3351)))&gt;0,1,0)</f>
        <v>0</v>
      </c>
      <c r="I3351" s="1">
        <f>IF(SUMPRODUCT(--ISNUMBER(SEARCH({"LEADER"},C3351)))&gt;0,1,0)</f>
        <v>1</v>
      </c>
      <c r="J3351" t="str">
        <f t="shared" si="208"/>
        <v>2016</v>
      </c>
      <c r="K3351" t="str">
        <f t="shared" si="209"/>
        <v>11</v>
      </c>
      <c r="L3351" t="str">
        <f t="shared" si="210"/>
        <v>23</v>
      </c>
      <c r="M3351" s="2">
        <f t="shared" si="211"/>
        <v>42697.958333333336</v>
      </c>
    </row>
    <row r="3352" spans="1:13" x14ac:dyDescent="0.35">
      <c r="A3352">
        <v>1.6617790811339199</v>
      </c>
      <c r="B3352" t="s">
        <v>121</v>
      </c>
      <c r="C3352" t="s">
        <v>2823</v>
      </c>
      <c r="D3352">
        <v>20161123134500</v>
      </c>
      <c r="E3352" s="1">
        <f>IF(SUMPRODUCT(--ISNUMBER(SEARCH({"ECON_EARNINGSREPORT","ECON_STOCKMARKET"},C3352)))&gt;0,1,0)</f>
        <v>1</v>
      </c>
      <c r="F3352" s="1">
        <f>IF(SUMPRODUCT(--ISNUMBER(SEARCH({"ENV_"},C3352)))&gt;0,1,0)</f>
        <v>0</v>
      </c>
      <c r="G3352" s="1">
        <f>IF(SUMPRODUCT(--ISNUMBER(SEARCH({"DISCRIMINATION","HARASSMENT","HATE_SPEECH","GENDER_VIOLENCE"},C3352)))&gt;0,1,0)</f>
        <v>0</v>
      </c>
      <c r="H3352" s="1">
        <f>IF(SUMPRODUCT(--ISNUMBER(SEARCH({"LEGALIZE","LEGISLATION","TRIAL"},C3352)))&gt;0,1,0)</f>
        <v>0</v>
      </c>
      <c r="I3352" s="1">
        <f>IF(SUMPRODUCT(--ISNUMBER(SEARCH({"LEADER"},C3352)))&gt;0,1,0)</f>
        <v>0</v>
      </c>
      <c r="J3352" t="str">
        <f t="shared" si="208"/>
        <v>2016</v>
      </c>
      <c r="K3352" t="str">
        <f t="shared" si="209"/>
        <v>11</v>
      </c>
      <c r="L3352" t="str">
        <f t="shared" si="210"/>
        <v>23</v>
      </c>
      <c r="M3352" s="2">
        <f t="shared" si="211"/>
        <v>42697.572916666664</v>
      </c>
    </row>
    <row r="3353" spans="1:13" x14ac:dyDescent="0.35">
      <c r="A3353">
        <v>-1.40977443609023</v>
      </c>
      <c r="B3353" t="s">
        <v>230</v>
      </c>
      <c r="D3353">
        <v>20161123164500</v>
      </c>
      <c r="E3353" s="1">
        <f>IF(SUMPRODUCT(--ISNUMBER(SEARCH({"ECON_EARNINGSREPORT","ECON_STOCKMARKET"},C3353)))&gt;0,1,0)</f>
        <v>0</v>
      </c>
      <c r="F3353" s="1">
        <f>IF(SUMPRODUCT(--ISNUMBER(SEARCH({"ENV_"},C3353)))&gt;0,1,0)</f>
        <v>0</v>
      </c>
      <c r="G3353" s="1">
        <f>IF(SUMPRODUCT(--ISNUMBER(SEARCH({"DISCRIMINATION","HARASSMENT","HATE_SPEECH","GENDER_VIOLENCE"},C3353)))&gt;0,1,0)</f>
        <v>0</v>
      </c>
      <c r="H3353" s="1">
        <f>IF(SUMPRODUCT(--ISNUMBER(SEARCH({"LEGALIZE","LEGISLATION","TRIAL"},C3353)))&gt;0,1,0)</f>
        <v>0</v>
      </c>
      <c r="I3353" s="1">
        <f>IF(SUMPRODUCT(--ISNUMBER(SEARCH({"LEADER"},C3353)))&gt;0,1,0)</f>
        <v>0</v>
      </c>
      <c r="J3353" t="str">
        <f t="shared" si="208"/>
        <v>2016</v>
      </c>
      <c r="K3353" t="str">
        <f t="shared" si="209"/>
        <v>11</v>
      </c>
      <c r="L3353" t="str">
        <f t="shared" si="210"/>
        <v>23</v>
      </c>
      <c r="M3353" s="2">
        <f t="shared" si="211"/>
        <v>42697.697916666664</v>
      </c>
    </row>
    <row r="3354" spans="1:13" x14ac:dyDescent="0.35">
      <c r="A3354">
        <v>1.2787723785166201</v>
      </c>
      <c r="B3354" t="s">
        <v>342</v>
      </c>
      <c r="C3354" t="s">
        <v>2824</v>
      </c>
      <c r="D3354">
        <v>20161123204500</v>
      </c>
      <c r="E3354" s="1">
        <f>IF(SUMPRODUCT(--ISNUMBER(SEARCH({"ECON_EARNINGSREPORT","ECON_STOCKMARKET"},C3354)))&gt;0,1,0)</f>
        <v>0</v>
      </c>
      <c r="F3354" s="1">
        <f>IF(SUMPRODUCT(--ISNUMBER(SEARCH({"ENV_"},C3354)))&gt;0,1,0)</f>
        <v>0</v>
      </c>
      <c r="G3354" s="1">
        <f>IF(SUMPRODUCT(--ISNUMBER(SEARCH({"DISCRIMINATION","HARASSMENT","HATE_SPEECH","GENDER_VIOLENCE"},C3354)))&gt;0,1,0)</f>
        <v>0</v>
      </c>
      <c r="H3354" s="1">
        <f>IF(SUMPRODUCT(--ISNUMBER(SEARCH({"LEGALIZE","LEGISLATION","TRIAL"},C3354)))&gt;0,1,0)</f>
        <v>1</v>
      </c>
      <c r="I3354" s="1">
        <f>IF(SUMPRODUCT(--ISNUMBER(SEARCH({"LEADER"},C3354)))&gt;0,1,0)</f>
        <v>0</v>
      </c>
      <c r="J3354" t="str">
        <f t="shared" si="208"/>
        <v>2016</v>
      </c>
      <c r="K3354" t="str">
        <f t="shared" si="209"/>
        <v>11</v>
      </c>
      <c r="L3354" t="str">
        <f t="shared" si="210"/>
        <v>23</v>
      </c>
      <c r="M3354" s="2">
        <f t="shared" si="211"/>
        <v>42697.864583333336</v>
      </c>
    </row>
    <row r="3355" spans="1:13" x14ac:dyDescent="0.35">
      <c r="A3355">
        <v>-1.3998250218722701</v>
      </c>
      <c r="B3355" t="s">
        <v>2825</v>
      </c>
      <c r="C3355" t="s">
        <v>2826</v>
      </c>
      <c r="D3355">
        <v>20161123151500</v>
      </c>
      <c r="E3355" s="1">
        <f>IF(SUMPRODUCT(--ISNUMBER(SEARCH({"ECON_EARNINGSREPORT","ECON_STOCKMARKET"},C3355)))&gt;0,1,0)</f>
        <v>0</v>
      </c>
      <c r="F3355" s="1">
        <f>IF(SUMPRODUCT(--ISNUMBER(SEARCH({"ENV_"},C3355)))&gt;0,1,0)</f>
        <v>0</v>
      </c>
      <c r="G3355" s="1">
        <f>IF(SUMPRODUCT(--ISNUMBER(SEARCH({"DISCRIMINATION","HARASSMENT","HATE_SPEECH","GENDER_VIOLENCE"},C3355)))&gt;0,1,0)</f>
        <v>1</v>
      </c>
      <c r="H3355" s="1">
        <f>IF(SUMPRODUCT(--ISNUMBER(SEARCH({"LEGALIZE","LEGISLATION","TRIAL"},C3355)))&gt;0,1,0)</f>
        <v>0</v>
      </c>
      <c r="I3355" s="1">
        <f>IF(SUMPRODUCT(--ISNUMBER(SEARCH({"LEADER"},C3355)))&gt;0,1,0)</f>
        <v>0</v>
      </c>
      <c r="J3355" t="str">
        <f t="shared" si="208"/>
        <v>2016</v>
      </c>
      <c r="K3355" t="str">
        <f t="shared" si="209"/>
        <v>11</v>
      </c>
      <c r="L3355" t="str">
        <f t="shared" si="210"/>
        <v>23</v>
      </c>
      <c r="M3355" s="2">
        <f t="shared" si="211"/>
        <v>42697.635416666664</v>
      </c>
    </row>
    <row r="3356" spans="1:13" x14ac:dyDescent="0.35">
      <c r="A3356">
        <v>2.1691973969631202</v>
      </c>
      <c r="B3356" t="s">
        <v>282</v>
      </c>
      <c r="C3356" t="s">
        <v>2416</v>
      </c>
      <c r="D3356">
        <v>20161123174500</v>
      </c>
      <c r="E3356" s="1">
        <f>IF(SUMPRODUCT(--ISNUMBER(SEARCH({"ECON_EARNINGSREPORT","ECON_STOCKMARKET"},C3356)))&gt;0,1,0)</f>
        <v>1</v>
      </c>
      <c r="F3356" s="1">
        <f>IF(SUMPRODUCT(--ISNUMBER(SEARCH({"ENV_"},C3356)))&gt;0,1,0)</f>
        <v>0</v>
      </c>
      <c r="G3356" s="1">
        <f>IF(SUMPRODUCT(--ISNUMBER(SEARCH({"DISCRIMINATION","HARASSMENT","HATE_SPEECH","GENDER_VIOLENCE"},C3356)))&gt;0,1,0)</f>
        <v>0</v>
      </c>
      <c r="H3356" s="1">
        <f>IF(SUMPRODUCT(--ISNUMBER(SEARCH({"LEGALIZE","LEGISLATION","TRIAL"},C3356)))&gt;0,1,0)</f>
        <v>0</v>
      </c>
      <c r="I3356" s="1">
        <f>IF(SUMPRODUCT(--ISNUMBER(SEARCH({"LEADER"},C3356)))&gt;0,1,0)</f>
        <v>1</v>
      </c>
      <c r="J3356" t="str">
        <f t="shared" si="208"/>
        <v>2016</v>
      </c>
      <c r="K3356" t="str">
        <f t="shared" si="209"/>
        <v>11</v>
      </c>
      <c r="L3356" t="str">
        <f t="shared" si="210"/>
        <v>23</v>
      </c>
      <c r="M3356" s="2">
        <f t="shared" si="211"/>
        <v>42697.739583333336</v>
      </c>
    </row>
    <row r="3357" spans="1:13" x14ac:dyDescent="0.35">
      <c r="A3357">
        <v>5</v>
      </c>
      <c r="B3357" t="s">
        <v>2827</v>
      </c>
      <c r="C3357" t="s">
        <v>2828</v>
      </c>
      <c r="D3357">
        <v>20161116151500</v>
      </c>
      <c r="E3357" s="1">
        <f>IF(SUMPRODUCT(--ISNUMBER(SEARCH({"ECON_EARNINGSREPORT","ECON_STOCKMARKET"},C3357)))&gt;0,1,0)</f>
        <v>0</v>
      </c>
      <c r="F3357" s="1">
        <f>IF(SUMPRODUCT(--ISNUMBER(SEARCH({"ENV_"},C3357)))&gt;0,1,0)</f>
        <v>0</v>
      </c>
      <c r="G3357" s="1">
        <f>IF(SUMPRODUCT(--ISNUMBER(SEARCH({"DISCRIMINATION","HARASSMENT","HATE_SPEECH","GENDER_VIOLENCE"},C3357)))&gt;0,1,0)</f>
        <v>0</v>
      </c>
      <c r="H3357" s="1">
        <f>IF(SUMPRODUCT(--ISNUMBER(SEARCH({"LEGALIZE","LEGISLATION","TRIAL"},C3357)))&gt;0,1,0)</f>
        <v>0</v>
      </c>
      <c r="I3357" s="1">
        <f>IF(SUMPRODUCT(--ISNUMBER(SEARCH({"LEADER"},C3357)))&gt;0,1,0)</f>
        <v>0</v>
      </c>
      <c r="J3357" t="str">
        <f t="shared" si="208"/>
        <v>2016</v>
      </c>
      <c r="K3357" t="str">
        <f t="shared" si="209"/>
        <v>11</v>
      </c>
      <c r="L3357" t="str">
        <f t="shared" si="210"/>
        <v>16</v>
      </c>
      <c r="M3357" s="2">
        <f t="shared" si="211"/>
        <v>42690.635416666664</v>
      </c>
    </row>
    <row r="3358" spans="1:13" x14ac:dyDescent="0.35">
      <c r="A3358">
        <v>-0.61633281972264997</v>
      </c>
      <c r="B3358" t="s">
        <v>26</v>
      </c>
      <c r="C3358" t="s">
        <v>2829</v>
      </c>
      <c r="D3358">
        <v>20161122214500</v>
      </c>
      <c r="E3358" s="1">
        <f>IF(SUMPRODUCT(--ISNUMBER(SEARCH({"ECON_EARNINGSREPORT","ECON_STOCKMARKET"},C3358)))&gt;0,1,0)</f>
        <v>1</v>
      </c>
      <c r="F3358" s="1">
        <f>IF(SUMPRODUCT(--ISNUMBER(SEARCH({"ENV_"},C3358)))&gt;0,1,0)</f>
        <v>0</v>
      </c>
      <c r="G3358" s="1">
        <f>IF(SUMPRODUCT(--ISNUMBER(SEARCH({"DISCRIMINATION","HARASSMENT","HATE_SPEECH","GENDER_VIOLENCE"},C3358)))&gt;0,1,0)</f>
        <v>0</v>
      </c>
      <c r="H3358" s="1">
        <f>IF(SUMPRODUCT(--ISNUMBER(SEARCH({"LEGALIZE","LEGISLATION","TRIAL"},C3358)))&gt;0,1,0)</f>
        <v>0</v>
      </c>
      <c r="I3358" s="1">
        <f>IF(SUMPRODUCT(--ISNUMBER(SEARCH({"LEADER"},C3358)))&gt;0,1,0)</f>
        <v>0</v>
      </c>
      <c r="J3358" t="str">
        <f t="shared" si="208"/>
        <v>2016</v>
      </c>
      <c r="K3358" t="str">
        <f t="shared" si="209"/>
        <v>11</v>
      </c>
      <c r="L3358" t="str">
        <f t="shared" si="210"/>
        <v>22</v>
      </c>
      <c r="M3358" s="2">
        <f t="shared" si="211"/>
        <v>42696.90625</v>
      </c>
    </row>
    <row r="3359" spans="1:13" x14ac:dyDescent="0.35">
      <c r="A3359">
        <v>-1.4563106796116501</v>
      </c>
      <c r="B3359" t="s">
        <v>190</v>
      </c>
      <c r="D3359">
        <v>20161122224500</v>
      </c>
      <c r="E3359" s="1">
        <f>IF(SUMPRODUCT(--ISNUMBER(SEARCH({"ECON_EARNINGSREPORT","ECON_STOCKMARKET"},C3359)))&gt;0,1,0)</f>
        <v>0</v>
      </c>
      <c r="F3359" s="1">
        <f>IF(SUMPRODUCT(--ISNUMBER(SEARCH({"ENV_"},C3359)))&gt;0,1,0)</f>
        <v>0</v>
      </c>
      <c r="G3359" s="1">
        <f>IF(SUMPRODUCT(--ISNUMBER(SEARCH({"DISCRIMINATION","HARASSMENT","HATE_SPEECH","GENDER_VIOLENCE"},C3359)))&gt;0,1,0)</f>
        <v>0</v>
      </c>
      <c r="H3359" s="1">
        <f>IF(SUMPRODUCT(--ISNUMBER(SEARCH({"LEGALIZE","LEGISLATION","TRIAL"},C3359)))&gt;0,1,0)</f>
        <v>0</v>
      </c>
      <c r="I3359" s="1">
        <f>IF(SUMPRODUCT(--ISNUMBER(SEARCH({"LEADER"},C3359)))&gt;0,1,0)</f>
        <v>0</v>
      </c>
      <c r="J3359" t="str">
        <f t="shared" si="208"/>
        <v>2016</v>
      </c>
      <c r="K3359" t="str">
        <f t="shared" si="209"/>
        <v>11</v>
      </c>
      <c r="L3359" t="str">
        <f t="shared" si="210"/>
        <v>22</v>
      </c>
      <c r="M3359" s="2">
        <f t="shared" si="211"/>
        <v>42696.947916666664</v>
      </c>
    </row>
    <row r="3360" spans="1:13" x14ac:dyDescent="0.35">
      <c r="A3360">
        <v>0.17889087656529501</v>
      </c>
      <c r="B3360" t="s">
        <v>304</v>
      </c>
      <c r="C3360" t="s">
        <v>2830</v>
      </c>
      <c r="D3360">
        <v>20161123161500</v>
      </c>
      <c r="E3360" s="1">
        <f>IF(SUMPRODUCT(--ISNUMBER(SEARCH({"ECON_EARNINGSREPORT","ECON_STOCKMARKET"},C3360)))&gt;0,1,0)</f>
        <v>1</v>
      </c>
      <c r="F3360" s="1">
        <f>IF(SUMPRODUCT(--ISNUMBER(SEARCH({"ENV_"},C3360)))&gt;0,1,0)</f>
        <v>0</v>
      </c>
      <c r="G3360" s="1">
        <f>IF(SUMPRODUCT(--ISNUMBER(SEARCH({"DISCRIMINATION","HARASSMENT","HATE_SPEECH","GENDER_VIOLENCE"},C3360)))&gt;0,1,0)</f>
        <v>0</v>
      </c>
      <c r="H3360" s="1">
        <f>IF(SUMPRODUCT(--ISNUMBER(SEARCH({"LEGALIZE","LEGISLATION","TRIAL"},C3360)))&gt;0,1,0)</f>
        <v>0</v>
      </c>
      <c r="I3360" s="1">
        <f>IF(SUMPRODUCT(--ISNUMBER(SEARCH({"LEADER"},C3360)))&gt;0,1,0)</f>
        <v>0</v>
      </c>
      <c r="J3360" t="str">
        <f t="shared" si="208"/>
        <v>2016</v>
      </c>
      <c r="K3360" t="str">
        <f t="shared" si="209"/>
        <v>11</v>
      </c>
      <c r="L3360" t="str">
        <f t="shared" si="210"/>
        <v>23</v>
      </c>
      <c r="M3360" s="2">
        <f t="shared" si="211"/>
        <v>42697.677083333336</v>
      </c>
    </row>
    <row r="3361" spans="1:13" x14ac:dyDescent="0.35">
      <c r="A3361">
        <v>2.6881720430107499</v>
      </c>
      <c r="B3361" t="s">
        <v>40</v>
      </c>
      <c r="C3361" t="s">
        <v>2831</v>
      </c>
      <c r="D3361">
        <v>20161123173000</v>
      </c>
      <c r="E3361" s="1">
        <f>IF(SUMPRODUCT(--ISNUMBER(SEARCH({"ECON_EARNINGSREPORT","ECON_STOCKMARKET"},C3361)))&gt;0,1,0)</f>
        <v>0</v>
      </c>
      <c r="F3361" s="1">
        <f>IF(SUMPRODUCT(--ISNUMBER(SEARCH({"ENV_"},C3361)))&gt;0,1,0)</f>
        <v>0</v>
      </c>
      <c r="G3361" s="1">
        <f>IF(SUMPRODUCT(--ISNUMBER(SEARCH({"DISCRIMINATION","HARASSMENT","HATE_SPEECH","GENDER_VIOLENCE"},C3361)))&gt;0,1,0)</f>
        <v>0</v>
      </c>
      <c r="H3361" s="1">
        <f>IF(SUMPRODUCT(--ISNUMBER(SEARCH({"LEGALIZE","LEGISLATION","TRIAL"},C3361)))&gt;0,1,0)</f>
        <v>0</v>
      </c>
      <c r="I3361" s="1">
        <f>IF(SUMPRODUCT(--ISNUMBER(SEARCH({"LEADER"},C3361)))&gt;0,1,0)</f>
        <v>1</v>
      </c>
      <c r="J3361" t="str">
        <f t="shared" si="208"/>
        <v>2016</v>
      </c>
      <c r="K3361" t="str">
        <f t="shared" si="209"/>
        <v>11</v>
      </c>
      <c r="L3361" t="str">
        <f t="shared" si="210"/>
        <v>23</v>
      </c>
      <c r="M3361" s="2">
        <f t="shared" si="211"/>
        <v>42697.729166666664</v>
      </c>
    </row>
    <row r="3362" spans="1:13" x14ac:dyDescent="0.35">
      <c r="A3362">
        <v>1.04408352668213</v>
      </c>
      <c r="B3362" t="s">
        <v>2832</v>
      </c>
      <c r="C3362" t="s">
        <v>2833</v>
      </c>
      <c r="D3362">
        <v>20161123160000</v>
      </c>
      <c r="E3362" s="1">
        <f>IF(SUMPRODUCT(--ISNUMBER(SEARCH({"ECON_EARNINGSREPORT","ECON_STOCKMARKET"},C3362)))&gt;0,1,0)</f>
        <v>0</v>
      </c>
      <c r="F3362" s="1">
        <f>IF(SUMPRODUCT(--ISNUMBER(SEARCH({"ENV_"},C3362)))&gt;0,1,0)</f>
        <v>0</v>
      </c>
      <c r="G3362" s="1">
        <f>IF(SUMPRODUCT(--ISNUMBER(SEARCH({"DISCRIMINATION","HARASSMENT","HATE_SPEECH","GENDER_VIOLENCE"},C3362)))&gt;0,1,0)</f>
        <v>0</v>
      </c>
      <c r="H3362" s="1">
        <f>IF(SUMPRODUCT(--ISNUMBER(SEARCH({"LEGALIZE","LEGISLATION","TRIAL"},C3362)))&gt;0,1,0)</f>
        <v>1</v>
      </c>
      <c r="I3362" s="1">
        <f>IF(SUMPRODUCT(--ISNUMBER(SEARCH({"LEADER"},C3362)))&gt;0,1,0)</f>
        <v>0</v>
      </c>
      <c r="J3362" t="str">
        <f t="shared" si="208"/>
        <v>2016</v>
      </c>
      <c r="K3362" t="str">
        <f t="shared" si="209"/>
        <v>11</v>
      </c>
      <c r="L3362" t="str">
        <f t="shared" si="210"/>
        <v>23</v>
      </c>
      <c r="M3362" s="2">
        <f t="shared" si="211"/>
        <v>42697.666666666664</v>
      </c>
    </row>
    <row r="3363" spans="1:13" x14ac:dyDescent="0.35">
      <c r="A3363">
        <v>-0.78492935635792804</v>
      </c>
      <c r="B3363" t="s">
        <v>71</v>
      </c>
      <c r="C3363" t="s">
        <v>2834</v>
      </c>
      <c r="D3363">
        <v>20161122021500</v>
      </c>
      <c r="E3363" s="1">
        <f>IF(SUMPRODUCT(--ISNUMBER(SEARCH({"ECON_EARNINGSREPORT","ECON_STOCKMARKET"},C3363)))&gt;0,1,0)</f>
        <v>1</v>
      </c>
      <c r="F3363" s="1">
        <f>IF(SUMPRODUCT(--ISNUMBER(SEARCH({"ENV_"},C3363)))&gt;0,1,0)</f>
        <v>0</v>
      </c>
      <c r="G3363" s="1">
        <f>IF(SUMPRODUCT(--ISNUMBER(SEARCH({"DISCRIMINATION","HARASSMENT","HATE_SPEECH","GENDER_VIOLENCE"},C3363)))&gt;0,1,0)</f>
        <v>0</v>
      </c>
      <c r="H3363" s="1">
        <f>IF(SUMPRODUCT(--ISNUMBER(SEARCH({"LEGALIZE","LEGISLATION","TRIAL"},C3363)))&gt;0,1,0)</f>
        <v>0</v>
      </c>
      <c r="I3363" s="1">
        <f>IF(SUMPRODUCT(--ISNUMBER(SEARCH({"LEADER"},C3363)))&gt;0,1,0)</f>
        <v>0</v>
      </c>
      <c r="J3363" t="str">
        <f t="shared" si="208"/>
        <v>2016</v>
      </c>
      <c r="K3363" t="str">
        <f t="shared" si="209"/>
        <v>11</v>
      </c>
      <c r="L3363" t="str">
        <f t="shared" si="210"/>
        <v>22</v>
      </c>
      <c r="M3363" s="2">
        <f t="shared" si="211"/>
        <v>42696.09375</v>
      </c>
    </row>
    <row r="3364" spans="1:13" x14ac:dyDescent="0.35">
      <c r="A3364">
        <v>1.33779264214047</v>
      </c>
      <c r="B3364" t="s">
        <v>17</v>
      </c>
      <c r="C3364" t="s">
        <v>2781</v>
      </c>
      <c r="D3364">
        <v>20161122121500</v>
      </c>
      <c r="E3364" s="1">
        <f>IF(SUMPRODUCT(--ISNUMBER(SEARCH({"ECON_EARNINGSREPORT","ECON_STOCKMARKET"},C3364)))&gt;0,1,0)</f>
        <v>0</v>
      </c>
      <c r="F3364" s="1">
        <f>IF(SUMPRODUCT(--ISNUMBER(SEARCH({"ENV_"},C3364)))&gt;0,1,0)</f>
        <v>0</v>
      </c>
      <c r="G3364" s="1">
        <f>IF(SUMPRODUCT(--ISNUMBER(SEARCH({"DISCRIMINATION","HARASSMENT","HATE_SPEECH","GENDER_VIOLENCE"},C3364)))&gt;0,1,0)</f>
        <v>0</v>
      </c>
      <c r="H3364" s="1">
        <f>IF(SUMPRODUCT(--ISNUMBER(SEARCH({"LEGALIZE","LEGISLATION","TRIAL"},C3364)))&gt;0,1,0)</f>
        <v>0</v>
      </c>
      <c r="I3364" s="1">
        <f>IF(SUMPRODUCT(--ISNUMBER(SEARCH({"LEADER"},C3364)))&gt;0,1,0)</f>
        <v>0</v>
      </c>
      <c r="J3364" t="str">
        <f t="shared" si="208"/>
        <v>2016</v>
      </c>
      <c r="K3364" t="str">
        <f t="shared" si="209"/>
        <v>11</v>
      </c>
      <c r="L3364" t="str">
        <f t="shared" si="210"/>
        <v>22</v>
      </c>
      <c r="M3364" s="2">
        <f t="shared" si="211"/>
        <v>42696.510416666664</v>
      </c>
    </row>
    <row r="3365" spans="1:13" x14ac:dyDescent="0.35">
      <c r="A3365">
        <v>1.2012012012012001</v>
      </c>
      <c r="B3365" t="s">
        <v>530</v>
      </c>
      <c r="C3365" t="s">
        <v>2835</v>
      </c>
      <c r="D3365">
        <v>20161122123000</v>
      </c>
      <c r="E3365" s="1">
        <f>IF(SUMPRODUCT(--ISNUMBER(SEARCH({"ECON_EARNINGSREPORT","ECON_STOCKMARKET"},C3365)))&gt;0,1,0)</f>
        <v>0</v>
      </c>
      <c r="F3365" s="1">
        <f>IF(SUMPRODUCT(--ISNUMBER(SEARCH({"ENV_"},C3365)))&gt;0,1,0)</f>
        <v>0</v>
      </c>
      <c r="G3365" s="1">
        <f>IF(SUMPRODUCT(--ISNUMBER(SEARCH({"DISCRIMINATION","HARASSMENT","HATE_SPEECH","GENDER_VIOLENCE"},C3365)))&gt;0,1,0)</f>
        <v>0</v>
      </c>
      <c r="H3365" s="1">
        <f>IF(SUMPRODUCT(--ISNUMBER(SEARCH({"LEGALIZE","LEGISLATION","TRIAL"},C3365)))&gt;0,1,0)</f>
        <v>0</v>
      </c>
      <c r="I3365" s="1">
        <f>IF(SUMPRODUCT(--ISNUMBER(SEARCH({"LEADER"},C3365)))&gt;0,1,0)</f>
        <v>0</v>
      </c>
      <c r="J3365" t="str">
        <f t="shared" si="208"/>
        <v>2016</v>
      </c>
      <c r="K3365" t="str">
        <f t="shared" si="209"/>
        <v>11</v>
      </c>
      <c r="L3365" t="str">
        <f t="shared" si="210"/>
        <v>22</v>
      </c>
      <c r="M3365" s="2">
        <f t="shared" si="211"/>
        <v>42696.520833333336</v>
      </c>
    </row>
    <row r="3366" spans="1:13" x14ac:dyDescent="0.35">
      <c r="A3366">
        <v>0.28873917228103901</v>
      </c>
      <c r="B3366" t="s">
        <v>904</v>
      </c>
      <c r="C3366" t="s">
        <v>2836</v>
      </c>
      <c r="D3366">
        <v>20161130141500</v>
      </c>
      <c r="E3366" s="1">
        <f>IF(SUMPRODUCT(--ISNUMBER(SEARCH({"ECON_EARNINGSREPORT","ECON_STOCKMARKET"},C3366)))&gt;0,1,0)</f>
        <v>1</v>
      </c>
      <c r="F3366" s="1">
        <f>IF(SUMPRODUCT(--ISNUMBER(SEARCH({"ENV_"},C3366)))&gt;0,1,0)</f>
        <v>0</v>
      </c>
      <c r="G3366" s="1">
        <f>IF(SUMPRODUCT(--ISNUMBER(SEARCH({"DISCRIMINATION","HARASSMENT","HATE_SPEECH","GENDER_VIOLENCE"},C3366)))&gt;0,1,0)</f>
        <v>0</v>
      </c>
      <c r="H3366" s="1">
        <f>IF(SUMPRODUCT(--ISNUMBER(SEARCH({"LEGALIZE","LEGISLATION","TRIAL"},C3366)))&gt;0,1,0)</f>
        <v>0</v>
      </c>
      <c r="I3366" s="1">
        <f>IF(SUMPRODUCT(--ISNUMBER(SEARCH({"LEADER"},C3366)))&gt;0,1,0)</f>
        <v>0</v>
      </c>
      <c r="J3366" t="str">
        <f t="shared" si="208"/>
        <v>2016</v>
      </c>
      <c r="K3366" t="str">
        <f t="shared" si="209"/>
        <v>11</v>
      </c>
      <c r="L3366" t="str">
        <f t="shared" si="210"/>
        <v>30</v>
      </c>
      <c r="M3366" s="2">
        <f t="shared" si="211"/>
        <v>42704.59375</v>
      </c>
    </row>
    <row r="3367" spans="1:13" x14ac:dyDescent="0.35">
      <c r="A3367">
        <v>0.55762081784386597</v>
      </c>
      <c r="B3367" t="s">
        <v>432</v>
      </c>
      <c r="C3367" t="s">
        <v>2837</v>
      </c>
      <c r="D3367">
        <v>20161229194500</v>
      </c>
      <c r="E3367" s="1">
        <f>IF(SUMPRODUCT(--ISNUMBER(SEARCH({"ECON_EARNINGSREPORT","ECON_STOCKMARKET"},C3367)))&gt;0,1,0)</f>
        <v>0</v>
      </c>
      <c r="F3367" s="1">
        <f>IF(SUMPRODUCT(--ISNUMBER(SEARCH({"ENV_"},C3367)))&gt;0,1,0)</f>
        <v>0</v>
      </c>
      <c r="G3367" s="1">
        <f>IF(SUMPRODUCT(--ISNUMBER(SEARCH({"DISCRIMINATION","HARASSMENT","HATE_SPEECH","GENDER_VIOLENCE"},C3367)))&gt;0,1,0)</f>
        <v>0</v>
      </c>
      <c r="H3367" s="1">
        <f>IF(SUMPRODUCT(--ISNUMBER(SEARCH({"LEGALIZE","LEGISLATION","TRIAL"},C3367)))&gt;0,1,0)</f>
        <v>0</v>
      </c>
      <c r="I3367" s="1">
        <f>IF(SUMPRODUCT(--ISNUMBER(SEARCH({"LEADER"},C3367)))&gt;0,1,0)</f>
        <v>0</v>
      </c>
      <c r="J3367" t="str">
        <f t="shared" si="208"/>
        <v>2016</v>
      </c>
      <c r="K3367" t="str">
        <f t="shared" si="209"/>
        <v>12</v>
      </c>
      <c r="L3367" t="str">
        <f t="shared" si="210"/>
        <v>29</v>
      </c>
      <c r="M3367" s="2">
        <f t="shared" si="211"/>
        <v>42733.822916666664</v>
      </c>
    </row>
    <row r="3368" spans="1:13" x14ac:dyDescent="0.35">
      <c r="A3368">
        <v>-3.2504780114722802</v>
      </c>
      <c r="B3368" t="s">
        <v>77</v>
      </c>
      <c r="C3368" t="s">
        <v>2838</v>
      </c>
      <c r="D3368">
        <v>20161123153000</v>
      </c>
      <c r="E3368" s="1">
        <f>IF(SUMPRODUCT(--ISNUMBER(SEARCH({"ECON_EARNINGSREPORT","ECON_STOCKMARKET"},C3368)))&gt;0,1,0)</f>
        <v>0</v>
      </c>
      <c r="F3368" s="1">
        <f>IF(SUMPRODUCT(--ISNUMBER(SEARCH({"ENV_"},C3368)))&gt;0,1,0)</f>
        <v>0</v>
      </c>
      <c r="G3368" s="1">
        <f>IF(SUMPRODUCT(--ISNUMBER(SEARCH({"DISCRIMINATION","HARASSMENT","HATE_SPEECH","GENDER_VIOLENCE"},C3368)))&gt;0,1,0)</f>
        <v>0</v>
      </c>
      <c r="H3368" s="1">
        <f>IF(SUMPRODUCT(--ISNUMBER(SEARCH({"LEGALIZE","LEGISLATION","TRIAL"},C3368)))&gt;0,1,0)</f>
        <v>0</v>
      </c>
      <c r="I3368" s="1">
        <f>IF(SUMPRODUCT(--ISNUMBER(SEARCH({"LEADER"},C3368)))&gt;0,1,0)</f>
        <v>0</v>
      </c>
      <c r="J3368" t="str">
        <f t="shared" si="208"/>
        <v>2016</v>
      </c>
      <c r="K3368" t="str">
        <f t="shared" si="209"/>
        <v>11</v>
      </c>
      <c r="L3368" t="str">
        <f t="shared" si="210"/>
        <v>23</v>
      </c>
      <c r="M3368" s="2">
        <f t="shared" si="211"/>
        <v>42697.645833333336</v>
      </c>
    </row>
    <row r="3369" spans="1:13" x14ac:dyDescent="0.35">
      <c r="A3369">
        <v>2.2038567493112899</v>
      </c>
      <c r="B3369" t="s">
        <v>2839</v>
      </c>
      <c r="C3369" t="s">
        <v>2840</v>
      </c>
      <c r="D3369">
        <v>20161123151500</v>
      </c>
      <c r="E3369" s="1">
        <f>IF(SUMPRODUCT(--ISNUMBER(SEARCH({"ECON_EARNINGSREPORT","ECON_STOCKMARKET"},C3369)))&gt;0,1,0)</f>
        <v>0</v>
      </c>
      <c r="F3369" s="1">
        <f>IF(SUMPRODUCT(--ISNUMBER(SEARCH({"ENV_"},C3369)))&gt;0,1,0)</f>
        <v>0</v>
      </c>
      <c r="G3369" s="1">
        <f>IF(SUMPRODUCT(--ISNUMBER(SEARCH({"DISCRIMINATION","HARASSMENT","HATE_SPEECH","GENDER_VIOLENCE"},C3369)))&gt;0,1,0)</f>
        <v>0</v>
      </c>
      <c r="H3369" s="1">
        <f>IF(SUMPRODUCT(--ISNUMBER(SEARCH({"LEGALIZE","LEGISLATION","TRIAL"},C3369)))&gt;0,1,0)</f>
        <v>0</v>
      </c>
      <c r="I3369" s="1">
        <f>IF(SUMPRODUCT(--ISNUMBER(SEARCH({"LEADER"},C3369)))&gt;0,1,0)</f>
        <v>0</v>
      </c>
      <c r="J3369" t="str">
        <f t="shared" si="208"/>
        <v>2016</v>
      </c>
      <c r="K3369" t="str">
        <f t="shared" si="209"/>
        <v>11</v>
      </c>
      <c r="L3369" t="str">
        <f t="shared" si="210"/>
        <v>23</v>
      </c>
      <c r="M3369" s="2">
        <f t="shared" si="211"/>
        <v>42697.635416666664</v>
      </c>
    </row>
    <row r="3370" spans="1:13" x14ac:dyDescent="0.35">
      <c r="A3370">
        <v>-1.4662756598240501</v>
      </c>
      <c r="B3370" t="s">
        <v>2841</v>
      </c>
      <c r="C3370" t="s">
        <v>2842</v>
      </c>
      <c r="D3370">
        <v>20161128193000</v>
      </c>
      <c r="E3370" s="1">
        <f>IF(SUMPRODUCT(--ISNUMBER(SEARCH({"ECON_EARNINGSREPORT","ECON_STOCKMARKET"},C3370)))&gt;0,1,0)</f>
        <v>0</v>
      </c>
      <c r="F3370" s="1">
        <f>IF(SUMPRODUCT(--ISNUMBER(SEARCH({"ENV_"},C3370)))&gt;0,1,0)</f>
        <v>0</v>
      </c>
      <c r="G3370" s="1">
        <f>IF(SUMPRODUCT(--ISNUMBER(SEARCH({"DISCRIMINATION","HARASSMENT","HATE_SPEECH","GENDER_VIOLENCE"},C3370)))&gt;0,1,0)</f>
        <v>0</v>
      </c>
      <c r="H3370" s="1">
        <f>IF(SUMPRODUCT(--ISNUMBER(SEARCH({"LEGALIZE","LEGISLATION","TRIAL"},C3370)))&gt;0,1,0)</f>
        <v>1</v>
      </c>
      <c r="I3370" s="1">
        <f>IF(SUMPRODUCT(--ISNUMBER(SEARCH({"LEADER"},C3370)))&gt;0,1,0)</f>
        <v>0</v>
      </c>
      <c r="J3370" t="str">
        <f t="shared" si="208"/>
        <v>2016</v>
      </c>
      <c r="K3370" t="str">
        <f t="shared" si="209"/>
        <v>11</v>
      </c>
      <c r="L3370" t="str">
        <f t="shared" si="210"/>
        <v>28</v>
      </c>
      <c r="M3370" s="2">
        <f t="shared" si="211"/>
        <v>42702.8125</v>
      </c>
    </row>
    <row r="3371" spans="1:13" x14ac:dyDescent="0.35">
      <c r="A3371">
        <v>-0.42796005706134099</v>
      </c>
      <c r="B3371" t="s">
        <v>71</v>
      </c>
      <c r="C3371" t="s">
        <v>2843</v>
      </c>
      <c r="D3371">
        <v>20161130003000</v>
      </c>
      <c r="E3371" s="1">
        <f>IF(SUMPRODUCT(--ISNUMBER(SEARCH({"ECON_EARNINGSREPORT","ECON_STOCKMARKET"},C3371)))&gt;0,1,0)</f>
        <v>0</v>
      </c>
      <c r="F3371" s="1">
        <f>IF(SUMPRODUCT(--ISNUMBER(SEARCH({"ENV_"},C3371)))&gt;0,1,0)</f>
        <v>0</v>
      </c>
      <c r="G3371" s="1">
        <f>IF(SUMPRODUCT(--ISNUMBER(SEARCH({"DISCRIMINATION","HARASSMENT","HATE_SPEECH","GENDER_VIOLENCE"},C3371)))&gt;0,1,0)</f>
        <v>0</v>
      </c>
      <c r="H3371" s="1">
        <f>IF(SUMPRODUCT(--ISNUMBER(SEARCH({"LEGALIZE","LEGISLATION","TRIAL"},C3371)))&gt;0,1,0)</f>
        <v>0</v>
      </c>
      <c r="I3371" s="1">
        <f>IF(SUMPRODUCT(--ISNUMBER(SEARCH({"LEADER"},C3371)))&gt;0,1,0)</f>
        <v>1</v>
      </c>
      <c r="J3371" t="str">
        <f t="shared" si="208"/>
        <v>2016</v>
      </c>
      <c r="K3371" t="str">
        <f t="shared" si="209"/>
        <v>11</v>
      </c>
      <c r="L3371" t="str">
        <f t="shared" si="210"/>
        <v>30</v>
      </c>
      <c r="M3371" s="2">
        <f t="shared" si="211"/>
        <v>42704.020833333336</v>
      </c>
    </row>
    <row r="3372" spans="1:13" x14ac:dyDescent="0.35">
      <c r="A3372">
        <v>1.0238907849829399</v>
      </c>
      <c r="B3372" t="s">
        <v>1886</v>
      </c>
      <c r="C3372" t="s">
        <v>1226</v>
      </c>
      <c r="D3372">
        <v>20170104111500</v>
      </c>
      <c r="E3372" s="1">
        <f>IF(SUMPRODUCT(--ISNUMBER(SEARCH({"ECON_EARNINGSREPORT","ECON_STOCKMARKET"},C3372)))&gt;0,1,0)</f>
        <v>0</v>
      </c>
      <c r="F3372" s="1">
        <f>IF(SUMPRODUCT(--ISNUMBER(SEARCH({"ENV_"},C3372)))&gt;0,1,0)</f>
        <v>0</v>
      </c>
      <c r="G3372" s="1">
        <f>IF(SUMPRODUCT(--ISNUMBER(SEARCH({"DISCRIMINATION","HARASSMENT","HATE_SPEECH","GENDER_VIOLENCE"},C3372)))&gt;0,1,0)</f>
        <v>0</v>
      </c>
      <c r="H3372" s="1">
        <f>IF(SUMPRODUCT(--ISNUMBER(SEARCH({"LEGALIZE","LEGISLATION","TRIAL"},C3372)))&gt;0,1,0)</f>
        <v>0</v>
      </c>
      <c r="I3372" s="1">
        <f>IF(SUMPRODUCT(--ISNUMBER(SEARCH({"LEADER"},C3372)))&gt;0,1,0)</f>
        <v>0</v>
      </c>
      <c r="J3372" t="str">
        <f t="shared" si="208"/>
        <v>2017</v>
      </c>
      <c r="K3372" t="str">
        <f t="shared" si="209"/>
        <v>01</v>
      </c>
      <c r="L3372" t="str">
        <f t="shared" si="210"/>
        <v>04</v>
      </c>
      <c r="M3372" s="2">
        <f t="shared" si="211"/>
        <v>42739.46875</v>
      </c>
    </row>
    <row r="3373" spans="1:13" x14ac:dyDescent="0.35">
      <c r="A3373">
        <v>0.92378752886836002</v>
      </c>
      <c r="B3373" t="s">
        <v>1120</v>
      </c>
      <c r="C3373" t="s">
        <v>2844</v>
      </c>
      <c r="D3373">
        <v>20170104003000</v>
      </c>
      <c r="E3373" s="1">
        <f>IF(SUMPRODUCT(--ISNUMBER(SEARCH({"ECON_EARNINGSREPORT","ECON_STOCKMARKET"},C3373)))&gt;0,1,0)</f>
        <v>0</v>
      </c>
      <c r="F3373" s="1">
        <f>IF(SUMPRODUCT(--ISNUMBER(SEARCH({"ENV_"},C3373)))&gt;0,1,0)</f>
        <v>0</v>
      </c>
      <c r="G3373" s="1">
        <f>IF(SUMPRODUCT(--ISNUMBER(SEARCH({"DISCRIMINATION","HARASSMENT","HATE_SPEECH","GENDER_VIOLENCE"},C3373)))&gt;0,1,0)</f>
        <v>0</v>
      </c>
      <c r="H3373" s="1">
        <f>IF(SUMPRODUCT(--ISNUMBER(SEARCH({"LEGALIZE","LEGISLATION","TRIAL"},C3373)))&gt;0,1,0)</f>
        <v>0</v>
      </c>
      <c r="I3373" s="1">
        <f>IF(SUMPRODUCT(--ISNUMBER(SEARCH({"LEADER"},C3373)))&gt;0,1,0)</f>
        <v>0</v>
      </c>
      <c r="J3373" t="str">
        <f t="shared" si="208"/>
        <v>2017</v>
      </c>
      <c r="K3373" t="str">
        <f t="shared" si="209"/>
        <v>01</v>
      </c>
      <c r="L3373" t="str">
        <f t="shared" si="210"/>
        <v>04</v>
      </c>
      <c r="M3373" s="2">
        <f t="shared" si="211"/>
        <v>42739.020833333336</v>
      </c>
    </row>
    <row r="3374" spans="1:13" x14ac:dyDescent="0.35">
      <c r="A3374">
        <v>1.8181818181818199</v>
      </c>
      <c r="B3374" t="s">
        <v>951</v>
      </c>
      <c r="C3374" t="s">
        <v>2845</v>
      </c>
      <c r="D3374">
        <v>20161130104500</v>
      </c>
      <c r="E3374" s="1">
        <f>IF(SUMPRODUCT(--ISNUMBER(SEARCH({"ECON_EARNINGSREPORT","ECON_STOCKMARKET"},C3374)))&gt;0,1,0)</f>
        <v>0</v>
      </c>
      <c r="F3374" s="1">
        <f>IF(SUMPRODUCT(--ISNUMBER(SEARCH({"ENV_"},C3374)))&gt;0,1,0)</f>
        <v>0</v>
      </c>
      <c r="G3374" s="1">
        <f>IF(SUMPRODUCT(--ISNUMBER(SEARCH({"DISCRIMINATION","HARASSMENT","HATE_SPEECH","GENDER_VIOLENCE"},C3374)))&gt;0,1,0)</f>
        <v>0</v>
      </c>
      <c r="H3374" s="1">
        <f>IF(SUMPRODUCT(--ISNUMBER(SEARCH({"LEGALIZE","LEGISLATION","TRIAL"},C3374)))&gt;0,1,0)</f>
        <v>0</v>
      </c>
      <c r="I3374" s="1">
        <f>IF(SUMPRODUCT(--ISNUMBER(SEARCH({"LEADER"},C3374)))&gt;0,1,0)</f>
        <v>0</v>
      </c>
      <c r="J3374" t="str">
        <f t="shared" si="208"/>
        <v>2016</v>
      </c>
      <c r="K3374" t="str">
        <f t="shared" si="209"/>
        <v>11</v>
      </c>
      <c r="L3374" t="str">
        <f t="shared" si="210"/>
        <v>30</v>
      </c>
      <c r="M3374" s="2">
        <f t="shared" si="211"/>
        <v>42704.447916666664</v>
      </c>
    </row>
    <row r="3375" spans="1:13" x14ac:dyDescent="0.35">
      <c r="A3375">
        <v>1.43149284253579</v>
      </c>
      <c r="B3375" t="s">
        <v>653</v>
      </c>
      <c r="D3375">
        <v>20170103144500</v>
      </c>
      <c r="E3375" s="1">
        <f>IF(SUMPRODUCT(--ISNUMBER(SEARCH({"ECON_EARNINGSREPORT","ECON_STOCKMARKET"},C3375)))&gt;0,1,0)</f>
        <v>0</v>
      </c>
      <c r="F3375" s="1">
        <f>IF(SUMPRODUCT(--ISNUMBER(SEARCH({"ENV_"},C3375)))&gt;0,1,0)</f>
        <v>0</v>
      </c>
      <c r="G3375" s="1">
        <f>IF(SUMPRODUCT(--ISNUMBER(SEARCH({"DISCRIMINATION","HARASSMENT","HATE_SPEECH","GENDER_VIOLENCE"},C3375)))&gt;0,1,0)</f>
        <v>0</v>
      </c>
      <c r="H3375" s="1">
        <f>IF(SUMPRODUCT(--ISNUMBER(SEARCH({"LEGALIZE","LEGISLATION","TRIAL"},C3375)))&gt;0,1,0)</f>
        <v>0</v>
      </c>
      <c r="I3375" s="1">
        <f>IF(SUMPRODUCT(--ISNUMBER(SEARCH({"LEADER"},C3375)))&gt;0,1,0)</f>
        <v>0</v>
      </c>
      <c r="J3375" t="str">
        <f t="shared" si="208"/>
        <v>2017</v>
      </c>
      <c r="K3375" t="str">
        <f t="shared" si="209"/>
        <v>01</v>
      </c>
      <c r="L3375" t="str">
        <f t="shared" si="210"/>
        <v>03</v>
      </c>
      <c r="M3375" s="2">
        <f t="shared" si="211"/>
        <v>42738.614583333336</v>
      </c>
    </row>
    <row r="3376" spans="1:13" x14ac:dyDescent="0.35">
      <c r="A3376">
        <v>0.413223140495868</v>
      </c>
      <c r="B3376" t="s">
        <v>56</v>
      </c>
      <c r="C3376" t="s">
        <v>2783</v>
      </c>
      <c r="D3376">
        <v>20161122214500</v>
      </c>
      <c r="E3376" s="1">
        <f>IF(SUMPRODUCT(--ISNUMBER(SEARCH({"ECON_EARNINGSREPORT","ECON_STOCKMARKET"},C3376)))&gt;0,1,0)</f>
        <v>0</v>
      </c>
      <c r="F3376" s="1">
        <f>IF(SUMPRODUCT(--ISNUMBER(SEARCH({"ENV_"},C3376)))&gt;0,1,0)</f>
        <v>0</v>
      </c>
      <c r="G3376" s="1">
        <f>IF(SUMPRODUCT(--ISNUMBER(SEARCH({"DISCRIMINATION","HARASSMENT","HATE_SPEECH","GENDER_VIOLENCE"},C3376)))&gt;0,1,0)</f>
        <v>0</v>
      </c>
      <c r="H3376" s="1">
        <f>IF(SUMPRODUCT(--ISNUMBER(SEARCH({"LEGALIZE","LEGISLATION","TRIAL"},C3376)))&gt;0,1,0)</f>
        <v>0</v>
      </c>
      <c r="I3376" s="1">
        <f>IF(SUMPRODUCT(--ISNUMBER(SEARCH({"LEADER"},C3376)))&gt;0,1,0)</f>
        <v>0</v>
      </c>
      <c r="J3376" t="str">
        <f t="shared" si="208"/>
        <v>2016</v>
      </c>
      <c r="K3376" t="str">
        <f t="shared" si="209"/>
        <v>11</v>
      </c>
      <c r="L3376" t="str">
        <f t="shared" si="210"/>
        <v>22</v>
      </c>
      <c r="M3376" s="2">
        <f t="shared" si="211"/>
        <v>42696.90625</v>
      </c>
    </row>
    <row r="3377" spans="1:13" x14ac:dyDescent="0.35">
      <c r="A3377">
        <v>1.7751479289940799</v>
      </c>
      <c r="B3377" t="s">
        <v>801</v>
      </c>
      <c r="C3377" t="s">
        <v>2846</v>
      </c>
      <c r="D3377">
        <v>20161122121500</v>
      </c>
      <c r="E3377" s="1">
        <f>IF(SUMPRODUCT(--ISNUMBER(SEARCH({"ECON_EARNINGSREPORT","ECON_STOCKMARKET"},C3377)))&gt;0,1,0)</f>
        <v>0</v>
      </c>
      <c r="F3377" s="1">
        <f>IF(SUMPRODUCT(--ISNUMBER(SEARCH({"ENV_"},C3377)))&gt;0,1,0)</f>
        <v>0</v>
      </c>
      <c r="G3377" s="1">
        <f>IF(SUMPRODUCT(--ISNUMBER(SEARCH({"DISCRIMINATION","HARASSMENT","HATE_SPEECH","GENDER_VIOLENCE"},C3377)))&gt;0,1,0)</f>
        <v>0</v>
      </c>
      <c r="H3377" s="1">
        <f>IF(SUMPRODUCT(--ISNUMBER(SEARCH({"LEGALIZE","LEGISLATION","TRIAL"},C3377)))&gt;0,1,0)</f>
        <v>0</v>
      </c>
      <c r="I3377" s="1">
        <f>IF(SUMPRODUCT(--ISNUMBER(SEARCH({"LEADER"},C3377)))&gt;0,1,0)</f>
        <v>0</v>
      </c>
      <c r="J3377" t="str">
        <f t="shared" si="208"/>
        <v>2016</v>
      </c>
      <c r="K3377" t="str">
        <f t="shared" si="209"/>
        <v>11</v>
      </c>
      <c r="L3377" t="str">
        <f t="shared" si="210"/>
        <v>22</v>
      </c>
      <c r="M3377" s="2">
        <f t="shared" si="211"/>
        <v>42696.510416666664</v>
      </c>
    </row>
    <row r="3378" spans="1:13" x14ac:dyDescent="0.35">
      <c r="A3378">
        <v>0.59055118110236204</v>
      </c>
      <c r="B3378" t="s">
        <v>29</v>
      </c>
      <c r="C3378" t="s">
        <v>2782</v>
      </c>
      <c r="D3378">
        <v>20161122154500</v>
      </c>
      <c r="E3378" s="1">
        <f>IF(SUMPRODUCT(--ISNUMBER(SEARCH({"ECON_EARNINGSREPORT","ECON_STOCKMARKET"},C3378)))&gt;0,1,0)</f>
        <v>1</v>
      </c>
      <c r="F3378" s="1">
        <f>IF(SUMPRODUCT(--ISNUMBER(SEARCH({"ENV_"},C3378)))&gt;0,1,0)</f>
        <v>0</v>
      </c>
      <c r="G3378" s="1">
        <f>IF(SUMPRODUCT(--ISNUMBER(SEARCH({"DISCRIMINATION","HARASSMENT","HATE_SPEECH","GENDER_VIOLENCE"},C3378)))&gt;0,1,0)</f>
        <v>0</v>
      </c>
      <c r="H3378" s="1">
        <f>IF(SUMPRODUCT(--ISNUMBER(SEARCH({"LEGALIZE","LEGISLATION","TRIAL"},C3378)))&gt;0,1,0)</f>
        <v>0</v>
      </c>
      <c r="I3378" s="1">
        <f>IF(SUMPRODUCT(--ISNUMBER(SEARCH({"LEADER"},C3378)))&gt;0,1,0)</f>
        <v>0</v>
      </c>
      <c r="J3378" t="str">
        <f t="shared" si="208"/>
        <v>2016</v>
      </c>
      <c r="K3378" t="str">
        <f t="shared" si="209"/>
        <v>11</v>
      </c>
      <c r="L3378" t="str">
        <f t="shared" si="210"/>
        <v>22</v>
      </c>
      <c r="M3378" s="2">
        <f t="shared" si="211"/>
        <v>42696.65625</v>
      </c>
    </row>
    <row r="3379" spans="1:13" x14ac:dyDescent="0.35">
      <c r="A3379">
        <v>0</v>
      </c>
      <c r="B3379" t="s">
        <v>859</v>
      </c>
      <c r="C3379" t="s">
        <v>2847</v>
      </c>
      <c r="D3379">
        <v>20161122234500</v>
      </c>
      <c r="E3379" s="1">
        <f>IF(SUMPRODUCT(--ISNUMBER(SEARCH({"ECON_EARNINGSREPORT","ECON_STOCKMARKET"},C3379)))&gt;0,1,0)</f>
        <v>0</v>
      </c>
      <c r="F3379" s="1">
        <f>IF(SUMPRODUCT(--ISNUMBER(SEARCH({"ENV_"},C3379)))&gt;0,1,0)</f>
        <v>0</v>
      </c>
      <c r="G3379" s="1">
        <f>IF(SUMPRODUCT(--ISNUMBER(SEARCH({"DISCRIMINATION","HARASSMENT","HATE_SPEECH","GENDER_VIOLENCE"},C3379)))&gt;0,1,0)</f>
        <v>0</v>
      </c>
      <c r="H3379" s="1">
        <f>IF(SUMPRODUCT(--ISNUMBER(SEARCH({"LEGALIZE","LEGISLATION","TRIAL"},C3379)))&gt;0,1,0)</f>
        <v>0</v>
      </c>
      <c r="I3379" s="1">
        <f>IF(SUMPRODUCT(--ISNUMBER(SEARCH({"LEADER"},C3379)))&gt;0,1,0)</f>
        <v>0</v>
      </c>
      <c r="J3379" t="str">
        <f t="shared" si="208"/>
        <v>2016</v>
      </c>
      <c r="K3379" t="str">
        <f t="shared" si="209"/>
        <v>11</v>
      </c>
      <c r="L3379" t="str">
        <f t="shared" si="210"/>
        <v>22</v>
      </c>
      <c r="M3379" s="2">
        <f t="shared" si="211"/>
        <v>42696.989583333336</v>
      </c>
    </row>
    <row r="3380" spans="1:13" x14ac:dyDescent="0.35">
      <c r="A3380">
        <v>0.94517958412098302</v>
      </c>
      <c r="B3380" t="s">
        <v>445</v>
      </c>
      <c r="C3380" t="s">
        <v>2848</v>
      </c>
      <c r="D3380">
        <v>20161124081500</v>
      </c>
      <c r="E3380" s="1">
        <f>IF(SUMPRODUCT(--ISNUMBER(SEARCH({"ECON_EARNINGSREPORT","ECON_STOCKMARKET"},C3380)))&gt;0,1,0)</f>
        <v>1</v>
      </c>
      <c r="F3380" s="1">
        <f>IF(SUMPRODUCT(--ISNUMBER(SEARCH({"ENV_"},C3380)))&gt;0,1,0)</f>
        <v>0</v>
      </c>
      <c r="G3380" s="1">
        <f>IF(SUMPRODUCT(--ISNUMBER(SEARCH({"DISCRIMINATION","HARASSMENT","HATE_SPEECH","GENDER_VIOLENCE"},C3380)))&gt;0,1,0)</f>
        <v>0</v>
      </c>
      <c r="H3380" s="1">
        <f>IF(SUMPRODUCT(--ISNUMBER(SEARCH({"LEGALIZE","LEGISLATION","TRIAL"},C3380)))&gt;0,1,0)</f>
        <v>0</v>
      </c>
      <c r="I3380" s="1">
        <f>IF(SUMPRODUCT(--ISNUMBER(SEARCH({"LEADER"},C3380)))&gt;0,1,0)</f>
        <v>0</v>
      </c>
      <c r="J3380" t="str">
        <f t="shared" si="208"/>
        <v>2016</v>
      </c>
      <c r="K3380" t="str">
        <f t="shared" si="209"/>
        <v>11</v>
      </c>
      <c r="L3380" t="str">
        <f t="shared" si="210"/>
        <v>24</v>
      </c>
      <c r="M3380" s="2">
        <f t="shared" si="211"/>
        <v>42698.34375</v>
      </c>
    </row>
    <row r="3381" spans="1:13" x14ac:dyDescent="0.35">
      <c r="A3381">
        <v>0.451977401129943</v>
      </c>
      <c r="B3381" t="s">
        <v>69</v>
      </c>
      <c r="C3381" t="s">
        <v>2849</v>
      </c>
      <c r="D3381">
        <v>20161123164500</v>
      </c>
      <c r="E3381" s="1">
        <f>IF(SUMPRODUCT(--ISNUMBER(SEARCH({"ECON_EARNINGSREPORT","ECON_STOCKMARKET"},C3381)))&gt;0,1,0)</f>
        <v>0</v>
      </c>
      <c r="F3381" s="1">
        <f>IF(SUMPRODUCT(--ISNUMBER(SEARCH({"ENV_"},C3381)))&gt;0,1,0)</f>
        <v>0</v>
      </c>
      <c r="G3381" s="1">
        <f>IF(SUMPRODUCT(--ISNUMBER(SEARCH({"DISCRIMINATION","HARASSMENT","HATE_SPEECH","GENDER_VIOLENCE"},C3381)))&gt;0,1,0)</f>
        <v>0</v>
      </c>
      <c r="H3381" s="1">
        <f>IF(SUMPRODUCT(--ISNUMBER(SEARCH({"LEGALIZE","LEGISLATION","TRIAL"},C3381)))&gt;0,1,0)</f>
        <v>0</v>
      </c>
      <c r="I3381" s="1">
        <f>IF(SUMPRODUCT(--ISNUMBER(SEARCH({"LEADER"},C3381)))&gt;0,1,0)</f>
        <v>0</v>
      </c>
      <c r="J3381" t="str">
        <f t="shared" si="208"/>
        <v>2016</v>
      </c>
      <c r="K3381" t="str">
        <f t="shared" si="209"/>
        <v>11</v>
      </c>
      <c r="L3381" t="str">
        <f t="shared" si="210"/>
        <v>23</v>
      </c>
      <c r="M3381" s="2">
        <f t="shared" si="211"/>
        <v>42697.697916666664</v>
      </c>
    </row>
    <row r="3382" spans="1:13" x14ac:dyDescent="0.35">
      <c r="A3382">
        <v>1.41643059490085</v>
      </c>
      <c r="B3382" t="s">
        <v>2266</v>
      </c>
      <c r="C3382" t="s">
        <v>2850</v>
      </c>
      <c r="D3382">
        <v>20161123181500</v>
      </c>
      <c r="E3382" s="1">
        <f>IF(SUMPRODUCT(--ISNUMBER(SEARCH({"ECON_EARNINGSREPORT","ECON_STOCKMARKET"},C3382)))&gt;0,1,0)</f>
        <v>0</v>
      </c>
      <c r="F3382" s="1">
        <f>IF(SUMPRODUCT(--ISNUMBER(SEARCH({"ENV_"},C3382)))&gt;0,1,0)</f>
        <v>1</v>
      </c>
      <c r="G3382" s="1">
        <f>IF(SUMPRODUCT(--ISNUMBER(SEARCH({"DISCRIMINATION","HARASSMENT","HATE_SPEECH","GENDER_VIOLENCE"},C3382)))&gt;0,1,0)</f>
        <v>0</v>
      </c>
      <c r="H3382" s="1">
        <f>IF(SUMPRODUCT(--ISNUMBER(SEARCH({"LEGALIZE","LEGISLATION","TRIAL"},C3382)))&gt;0,1,0)</f>
        <v>0</v>
      </c>
      <c r="I3382" s="1">
        <f>IF(SUMPRODUCT(--ISNUMBER(SEARCH({"LEADER"},C3382)))&gt;0,1,0)</f>
        <v>0</v>
      </c>
      <c r="J3382" t="str">
        <f t="shared" si="208"/>
        <v>2016</v>
      </c>
      <c r="K3382" t="str">
        <f t="shared" si="209"/>
        <v>11</v>
      </c>
      <c r="L3382" t="str">
        <f t="shared" si="210"/>
        <v>23</v>
      </c>
      <c r="M3382" s="2">
        <f t="shared" si="211"/>
        <v>42697.760416666664</v>
      </c>
    </row>
    <row r="3383" spans="1:13" x14ac:dyDescent="0.35">
      <c r="A3383">
        <v>1.1764705882352899</v>
      </c>
      <c r="B3383" t="s">
        <v>121</v>
      </c>
      <c r="C3383" t="s">
        <v>94</v>
      </c>
      <c r="D3383">
        <v>20161122214500</v>
      </c>
      <c r="E3383" s="1">
        <f>IF(SUMPRODUCT(--ISNUMBER(SEARCH({"ECON_EARNINGSREPORT","ECON_STOCKMARKET"},C3383)))&gt;0,1,0)</f>
        <v>0</v>
      </c>
      <c r="F3383" s="1">
        <f>IF(SUMPRODUCT(--ISNUMBER(SEARCH({"ENV_"},C3383)))&gt;0,1,0)</f>
        <v>0</v>
      </c>
      <c r="G3383" s="1">
        <f>IF(SUMPRODUCT(--ISNUMBER(SEARCH({"DISCRIMINATION","HARASSMENT","HATE_SPEECH","GENDER_VIOLENCE"},C3383)))&gt;0,1,0)</f>
        <v>0</v>
      </c>
      <c r="H3383" s="1">
        <f>IF(SUMPRODUCT(--ISNUMBER(SEARCH({"LEGALIZE","LEGISLATION","TRIAL"},C3383)))&gt;0,1,0)</f>
        <v>0</v>
      </c>
      <c r="I3383" s="1">
        <f>IF(SUMPRODUCT(--ISNUMBER(SEARCH({"LEADER"},C3383)))&gt;0,1,0)</f>
        <v>0</v>
      </c>
      <c r="J3383" t="str">
        <f t="shared" si="208"/>
        <v>2016</v>
      </c>
      <c r="K3383" t="str">
        <f t="shared" si="209"/>
        <v>11</v>
      </c>
      <c r="L3383" t="str">
        <f t="shared" si="210"/>
        <v>22</v>
      </c>
      <c r="M3383" s="2">
        <f t="shared" si="211"/>
        <v>42696.90625</v>
      </c>
    </row>
    <row r="3384" spans="1:13" x14ac:dyDescent="0.35">
      <c r="A3384">
        <v>0.45871559633027598</v>
      </c>
      <c r="B3384" t="s">
        <v>1774</v>
      </c>
      <c r="C3384" t="s">
        <v>2811</v>
      </c>
      <c r="D3384">
        <v>20161123171500</v>
      </c>
      <c r="E3384" s="1">
        <f>IF(SUMPRODUCT(--ISNUMBER(SEARCH({"ECON_EARNINGSREPORT","ECON_STOCKMARKET"},C3384)))&gt;0,1,0)</f>
        <v>0</v>
      </c>
      <c r="F3384" s="1">
        <f>IF(SUMPRODUCT(--ISNUMBER(SEARCH({"ENV_"},C3384)))&gt;0,1,0)</f>
        <v>0</v>
      </c>
      <c r="G3384" s="1">
        <f>IF(SUMPRODUCT(--ISNUMBER(SEARCH({"DISCRIMINATION","HARASSMENT","HATE_SPEECH","GENDER_VIOLENCE"},C3384)))&gt;0,1,0)</f>
        <v>0</v>
      </c>
      <c r="H3384" s="1">
        <f>IF(SUMPRODUCT(--ISNUMBER(SEARCH({"LEGALIZE","LEGISLATION","TRIAL"},C3384)))&gt;0,1,0)</f>
        <v>0</v>
      </c>
      <c r="I3384" s="1">
        <f>IF(SUMPRODUCT(--ISNUMBER(SEARCH({"LEADER"},C3384)))&gt;0,1,0)</f>
        <v>0</v>
      </c>
      <c r="J3384" t="str">
        <f t="shared" si="208"/>
        <v>2016</v>
      </c>
      <c r="K3384" t="str">
        <f t="shared" si="209"/>
        <v>11</v>
      </c>
      <c r="L3384" t="str">
        <f t="shared" si="210"/>
        <v>23</v>
      </c>
      <c r="M3384" s="2">
        <f t="shared" si="211"/>
        <v>42697.71875</v>
      </c>
    </row>
    <row r="3385" spans="1:13" x14ac:dyDescent="0.35">
      <c r="A3385">
        <v>1.7045454545454599</v>
      </c>
      <c r="B3385" t="s">
        <v>1966</v>
      </c>
      <c r="C3385" t="s">
        <v>2851</v>
      </c>
      <c r="D3385">
        <v>20161123164500</v>
      </c>
      <c r="E3385" s="1">
        <f>IF(SUMPRODUCT(--ISNUMBER(SEARCH({"ECON_EARNINGSREPORT","ECON_STOCKMARKET"},C3385)))&gt;0,1,0)</f>
        <v>1</v>
      </c>
      <c r="F3385" s="1">
        <f>IF(SUMPRODUCT(--ISNUMBER(SEARCH({"ENV_"},C3385)))&gt;0,1,0)</f>
        <v>0</v>
      </c>
      <c r="G3385" s="1">
        <f>IF(SUMPRODUCT(--ISNUMBER(SEARCH({"DISCRIMINATION","HARASSMENT","HATE_SPEECH","GENDER_VIOLENCE"},C3385)))&gt;0,1,0)</f>
        <v>0</v>
      </c>
      <c r="H3385" s="1">
        <f>IF(SUMPRODUCT(--ISNUMBER(SEARCH({"LEGALIZE","LEGISLATION","TRIAL"},C3385)))&gt;0,1,0)</f>
        <v>0</v>
      </c>
      <c r="I3385" s="1">
        <f>IF(SUMPRODUCT(--ISNUMBER(SEARCH({"LEADER"},C3385)))&gt;0,1,0)</f>
        <v>0</v>
      </c>
      <c r="J3385" t="str">
        <f t="shared" si="208"/>
        <v>2016</v>
      </c>
      <c r="K3385" t="str">
        <f t="shared" si="209"/>
        <v>11</v>
      </c>
      <c r="L3385" t="str">
        <f t="shared" si="210"/>
        <v>23</v>
      </c>
      <c r="M3385" s="2">
        <f t="shared" si="211"/>
        <v>42697.697916666664</v>
      </c>
    </row>
    <row r="3386" spans="1:13" x14ac:dyDescent="0.35">
      <c r="A3386">
        <v>1.15384615384615</v>
      </c>
      <c r="B3386" t="s">
        <v>2852</v>
      </c>
      <c r="C3386" t="s">
        <v>2853</v>
      </c>
      <c r="D3386">
        <v>20161123180000</v>
      </c>
      <c r="E3386" s="1">
        <f>IF(SUMPRODUCT(--ISNUMBER(SEARCH({"ECON_EARNINGSREPORT","ECON_STOCKMARKET"},C3386)))&gt;0,1,0)</f>
        <v>0</v>
      </c>
      <c r="F3386" s="1">
        <f>IF(SUMPRODUCT(--ISNUMBER(SEARCH({"ENV_"},C3386)))&gt;0,1,0)</f>
        <v>0</v>
      </c>
      <c r="G3386" s="1">
        <f>IF(SUMPRODUCT(--ISNUMBER(SEARCH({"DISCRIMINATION","HARASSMENT","HATE_SPEECH","GENDER_VIOLENCE"},C3386)))&gt;0,1,0)</f>
        <v>0</v>
      </c>
      <c r="H3386" s="1">
        <f>IF(SUMPRODUCT(--ISNUMBER(SEARCH({"LEGALIZE","LEGISLATION","TRIAL"},C3386)))&gt;0,1,0)</f>
        <v>0</v>
      </c>
      <c r="I3386" s="1">
        <f>IF(SUMPRODUCT(--ISNUMBER(SEARCH({"LEADER"},C3386)))&gt;0,1,0)</f>
        <v>0</v>
      </c>
      <c r="J3386" t="str">
        <f t="shared" si="208"/>
        <v>2016</v>
      </c>
      <c r="K3386" t="str">
        <f t="shared" si="209"/>
        <v>11</v>
      </c>
      <c r="L3386" t="str">
        <f t="shared" si="210"/>
        <v>23</v>
      </c>
      <c r="M3386" s="2">
        <f t="shared" si="211"/>
        <v>42697.75</v>
      </c>
    </row>
    <row r="3387" spans="1:13" x14ac:dyDescent="0.35">
      <c r="A3387">
        <v>0.674915635545556</v>
      </c>
      <c r="B3387" t="s">
        <v>2854</v>
      </c>
      <c r="C3387" t="s">
        <v>2855</v>
      </c>
      <c r="D3387">
        <v>20161123150000</v>
      </c>
      <c r="E3387" s="1">
        <f>IF(SUMPRODUCT(--ISNUMBER(SEARCH({"ECON_EARNINGSREPORT","ECON_STOCKMARKET"},C3387)))&gt;0,1,0)</f>
        <v>0</v>
      </c>
      <c r="F3387" s="1">
        <f>IF(SUMPRODUCT(--ISNUMBER(SEARCH({"ENV_"},C3387)))&gt;0,1,0)</f>
        <v>0</v>
      </c>
      <c r="G3387" s="1">
        <f>IF(SUMPRODUCT(--ISNUMBER(SEARCH({"DISCRIMINATION","HARASSMENT","HATE_SPEECH","GENDER_VIOLENCE"},C3387)))&gt;0,1,0)</f>
        <v>0</v>
      </c>
      <c r="H3387" s="1">
        <f>IF(SUMPRODUCT(--ISNUMBER(SEARCH({"LEGALIZE","LEGISLATION","TRIAL"},C3387)))&gt;0,1,0)</f>
        <v>0</v>
      </c>
      <c r="I3387" s="1">
        <f>IF(SUMPRODUCT(--ISNUMBER(SEARCH({"LEADER"},C3387)))&gt;0,1,0)</f>
        <v>1</v>
      </c>
      <c r="J3387" t="str">
        <f t="shared" si="208"/>
        <v>2016</v>
      </c>
      <c r="K3387" t="str">
        <f t="shared" si="209"/>
        <v>11</v>
      </c>
      <c r="L3387" t="str">
        <f t="shared" si="210"/>
        <v>23</v>
      </c>
      <c r="M3387" s="2">
        <f t="shared" si="211"/>
        <v>42697.625</v>
      </c>
    </row>
    <row r="3388" spans="1:13" x14ac:dyDescent="0.35">
      <c r="A3388">
        <v>1.47161878065873</v>
      </c>
      <c r="B3388" t="s">
        <v>26</v>
      </c>
      <c r="C3388" t="s">
        <v>2792</v>
      </c>
      <c r="D3388">
        <v>20161123144500</v>
      </c>
      <c r="E3388" s="1">
        <f>IF(SUMPRODUCT(--ISNUMBER(SEARCH({"ECON_EARNINGSREPORT","ECON_STOCKMARKET"},C3388)))&gt;0,1,0)</f>
        <v>1</v>
      </c>
      <c r="F3388" s="1">
        <f>IF(SUMPRODUCT(--ISNUMBER(SEARCH({"ENV_"},C3388)))&gt;0,1,0)</f>
        <v>0</v>
      </c>
      <c r="G3388" s="1">
        <f>IF(SUMPRODUCT(--ISNUMBER(SEARCH({"DISCRIMINATION","HARASSMENT","HATE_SPEECH","GENDER_VIOLENCE"},C3388)))&gt;0,1,0)</f>
        <v>0</v>
      </c>
      <c r="H3388" s="1">
        <f>IF(SUMPRODUCT(--ISNUMBER(SEARCH({"LEGALIZE","LEGISLATION","TRIAL"},C3388)))&gt;0,1,0)</f>
        <v>0</v>
      </c>
      <c r="I3388" s="1">
        <f>IF(SUMPRODUCT(--ISNUMBER(SEARCH({"LEADER"},C3388)))&gt;0,1,0)</f>
        <v>0</v>
      </c>
      <c r="J3388" t="str">
        <f t="shared" si="208"/>
        <v>2016</v>
      </c>
      <c r="K3388" t="str">
        <f t="shared" si="209"/>
        <v>11</v>
      </c>
      <c r="L3388" t="str">
        <f t="shared" si="210"/>
        <v>23</v>
      </c>
      <c r="M3388" s="2">
        <f t="shared" si="211"/>
        <v>42697.614583333336</v>
      </c>
    </row>
    <row r="3389" spans="1:13" x14ac:dyDescent="0.35">
      <c r="A3389">
        <v>2.7027027027027</v>
      </c>
      <c r="B3389" t="s">
        <v>202</v>
      </c>
      <c r="C3389" t="s">
        <v>2856</v>
      </c>
      <c r="D3389">
        <v>20161124231500</v>
      </c>
      <c r="E3389" s="1">
        <f>IF(SUMPRODUCT(--ISNUMBER(SEARCH({"ECON_EARNINGSREPORT","ECON_STOCKMARKET"},C3389)))&gt;0,1,0)</f>
        <v>1</v>
      </c>
      <c r="F3389" s="1">
        <f>IF(SUMPRODUCT(--ISNUMBER(SEARCH({"ENV_"},C3389)))&gt;0,1,0)</f>
        <v>0</v>
      </c>
      <c r="G3389" s="1">
        <f>IF(SUMPRODUCT(--ISNUMBER(SEARCH({"DISCRIMINATION","HARASSMENT","HATE_SPEECH","GENDER_VIOLENCE"},C3389)))&gt;0,1,0)</f>
        <v>0</v>
      </c>
      <c r="H3389" s="1">
        <f>IF(SUMPRODUCT(--ISNUMBER(SEARCH({"LEGALIZE","LEGISLATION","TRIAL"},C3389)))&gt;0,1,0)</f>
        <v>0</v>
      </c>
      <c r="I3389" s="1">
        <f>IF(SUMPRODUCT(--ISNUMBER(SEARCH({"LEADER"},C3389)))&gt;0,1,0)</f>
        <v>0</v>
      </c>
      <c r="J3389" t="str">
        <f t="shared" si="208"/>
        <v>2016</v>
      </c>
      <c r="K3389" t="str">
        <f t="shared" si="209"/>
        <v>11</v>
      </c>
      <c r="L3389" t="str">
        <f t="shared" si="210"/>
        <v>24</v>
      </c>
      <c r="M3389" s="2">
        <f t="shared" si="211"/>
        <v>42698.96875</v>
      </c>
    </row>
    <row r="3390" spans="1:13" x14ac:dyDescent="0.35">
      <c r="A3390">
        <v>1.9774011299434999</v>
      </c>
      <c r="B3390" t="s">
        <v>10</v>
      </c>
      <c r="C3390" t="s">
        <v>2857</v>
      </c>
      <c r="D3390">
        <v>20161123154500</v>
      </c>
      <c r="E3390" s="1">
        <f>IF(SUMPRODUCT(--ISNUMBER(SEARCH({"ECON_EARNINGSREPORT","ECON_STOCKMARKET"},C3390)))&gt;0,1,0)</f>
        <v>0</v>
      </c>
      <c r="F3390" s="1">
        <f>IF(SUMPRODUCT(--ISNUMBER(SEARCH({"ENV_"},C3390)))&gt;0,1,0)</f>
        <v>0</v>
      </c>
      <c r="G3390" s="1">
        <f>IF(SUMPRODUCT(--ISNUMBER(SEARCH({"DISCRIMINATION","HARASSMENT","HATE_SPEECH","GENDER_VIOLENCE"},C3390)))&gt;0,1,0)</f>
        <v>0</v>
      </c>
      <c r="H3390" s="1">
        <f>IF(SUMPRODUCT(--ISNUMBER(SEARCH({"LEGALIZE","LEGISLATION","TRIAL"},C3390)))&gt;0,1,0)</f>
        <v>0</v>
      </c>
      <c r="I3390" s="1">
        <f>IF(SUMPRODUCT(--ISNUMBER(SEARCH({"LEADER"},C3390)))&gt;0,1,0)</f>
        <v>0</v>
      </c>
      <c r="J3390" t="str">
        <f t="shared" si="208"/>
        <v>2016</v>
      </c>
      <c r="K3390" t="str">
        <f t="shared" si="209"/>
        <v>11</v>
      </c>
      <c r="L3390" t="str">
        <f t="shared" si="210"/>
        <v>23</v>
      </c>
      <c r="M3390" s="2">
        <f t="shared" si="211"/>
        <v>42697.65625</v>
      </c>
    </row>
    <row r="3391" spans="1:13" x14ac:dyDescent="0.35">
      <c r="A3391">
        <v>2.53807106598985</v>
      </c>
      <c r="B3391" t="s">
        <v>2858</v>
      </c>
      <c r="C3391" t="s">
        <v>2859</v>
      </c>
      <c r="D3391">
        <v>20161123150000</v>
      </c>
      <c r="E3391" s="1">
        <f>IF(SUMPRODUCT(--ISNUMBER(SEARCH({"ECON_EARNINGSREPORT","ECON_STOCKMARKET"},C3391)))&gt;0,1,0)</f>
        <v>0</v>
      </c>
      <c r="F3391" s="1">
        <f>IF(SUMPRODUCT(--ISNUMBER(SEARCH({"ENV_"},C3391)))&gt;0,1,0)</f>
        <v>0</v>
      </c>
      <c r="G3391" s="1">
        <f>IF(SUMPRODUCT(--ISNUMBER(SEARCH({"DISCRIMINATION","HARASSMENT","HATE_SPEECH","GENDER_VIOLENCE"},C3391)))&gt;0,1,0)</f>
        <v>0</v>
      </c>
      <c r="H3391" s="1">
        <f>IF(SUMPRODUCT(--ISNUMBER(SEARCH({"LEGALIZE","LEGISLATION","TRIAL"},C3391)))&gt;0,1,0)</f>
        <v>0</v>
      </c>
      <c r="I3391" s="1">
        <f>IF(SUMPRODUCT(--ISNUMBER(SEARCH({"LEADER"},C3391)))&gt;0,1,0)</f>
        <v>1</v>
      </c>
      <c r="J3391" t="str">
        <f t="shared" si="208"/>
        <v>2016</v>
      </c>
      <c r="K3391" t="str">
        <f t="shared" si="209"/>
        <v>11</v>
      </c>
      <c r="L3391" t="str">
        <f t="shared" si="210"/>
        <v>23</v>
      </c>
      <c r="M3391" s="2">
        <f t="shared" si="211"/>
        <v>42697.625</v>
      </c>
    </row>
    <row r="3392" spans="1:13" x14ac:dyDescent="0.35">
      <c r="A3392">
        <v>1.8348623853210999</v>
      </c>
      <c r="B3392" t="s">
        <v>626</v>
      </c>
      <c r="C3392" t="s">
        <v>2860</v>
      </c>
      <c r="D3392">
        <v>20170104090000</v>
      </c>
      <c r="E3392" s="1">
        <f>IF(SUMPRODUCT(--ISNUMBER(SEARCH({"ECON_EARNINGSREPORT","ECON_STOCKMARKET"},C3392)))&gt;0,1,0)</f>
        <v>0</v>
      </c>
      <c r="F3392" s="1">
        <f>IF(SUMPRODUCT(--ISNUMBER(SEARCH({"ENV_"},C3392)))&gt;0,1,0)</f>
        <v>0</v>
      </c>
      <c r="G3392" s="1">
        <f>IF(SUMPRODUCT(--ISNUMBER(SEARCH({"DISCRIMINATION","HARASSMENT","HATE_SPEECH","GENDER_VIOLENCE"},C3392)))&gt;0,1,0)</f>
        <v>0</v>
      </c>
      <c r="H3392" s="1">
        <f>IF(SUMPRODUCT(--ISNUMBER(SEARCH({"LEGALIZE","LEGISLATION","TRIAL"},C3392)))&gt;0,1,0)</f>
        <v>0</v>
      </c>
      <c r="I3392" s="1">
        <f>IF(SUMPRODUCT(--ISNUMBER(SEARCH({"LEADER"},C3392)))&gt;0,1,0)</f>
        <v>0</v>
      </c>
      <c r="J3392" t="str">
        <f t="shared" si="208"/>
        <v>2017</v>
      </c>
      <c r="K3392" t="str">
        <f t="shared" si="209"/>
        <v>01</v>
      </c>
      <c r="L3392" t="str">
        <f t="shared" si="210"/>
        <v>04</v>
      </c>
      <c r="M3392" s="2">
        <f t="shared" si="211"/>
        <v>42739.375</v>
      </c>
    </row>
    <row r="3393" spans="1:13" x14ac:dyDescent="0.35">
      <c r="A3393">
        <v>-0.43668122270742299</v>
      </c>
      <c r="B3393" t="s">
        <v>2861</v>
      </c>
      <c r="C3393" t="s">
        <v>2862</v>
      </c>
      <c r="D3393">
        <v>20161124060000</v>
      </c>
      <c r="E3393" s="1">
        <f>IF(SUMPRODUCT(--ISNUMBER(SEARCH({"ECON_EARNINGSREPORT","ECON_STOCKMARKET"},C3393)))&gt;0,1,0)</f>
        <v>0</v>
      </c>
      <c r="F3393" s="1">
        <f>IF(SUMPRODUCT(--ISNUMBER(SEARCH({"ENV_"},C3393)))&gt;0,1,0)</f>
        <v>0</v>
      </c>
      <c r="G3393" s="1">
        <f>IF(SUMPRODUCT(--ISNUMBER(SEARCH({"DISCRIMINATION","HARASSMENT","HATE_SPEECH","GENDER_VIOLENCE"},C3393)))&gt;0,1,0)</f>
        <v>0</v>
      </c>
      <c r="H3393" s="1">
        <f>IF(SUMPRODUCT(--ISNUMBER(SEARCH({"LEGALIZE","LEGISLATION","TRIAL"},C3393)))&gt;0,1,0)</f>
        <v>1</v>
      </c>
      <c r="I3393" s="1">
        <f>IF(SUMPRODUCT(--ISNUMBER(SEARCH({"LEADER"},C3393)))&gt;0,1,0)</f>
        <v>1</v>
      </c>
      <c r="J3393" t="str">
        <f t="shared" si="208"/>
        <v>2016</v>
      </c>
      <c r="K3393" t="str">
        <f t="shared" si="209"/>
        <v>11</v>
      </c>
      <c r="L3393" t="str">
        <f t="shared" si="210"/>
        <v>24</v>
      </c>
      <c r="M3393" s="2">
        <f t="shared" si="211"/>
        <v>42698.25</v>
      </c>
    </row>
    <row r="3394" spans="1:13" x14ac:dyDescent="0.35">
      <c r="A3394">
        <v>0.30816640986132499</v>
      </c>
      <c r="B3394" t="s">
        <v>304</v>
      </c>
      <c r="C3394" t="s">
        <v>2863</v>
      </c>
      <c r="D3394">
        <v>20161121210000</v>
      </c>
      <c r="E3394" s="1">
        <f>IF(SUMPRODUCT(--ISNUMBER(SEARCH({"ECON_EARNINGSREPORT","ECON_STOCKMARKET"},C3394)))&gt;0,1,0)</f>
        <v>1</v>
      </c>
      <c r="F3394" s="1">
        <f>IF(SUMPRODUCT(--ISNUMBER(SEARCH({"ENV_"},C3394)))&gt;0,1,0)</f>
        <v>0</v>
      </c>
      <c r="G3394" s="1">
        <f>IF(SUMPRODUCT(--ISNUMBER(SEARCH({"DISCRIMINATION","HARASSMENT","HATE_SPEECH","GENDER_VIOLENCE"},C3394)))&gt;0,1,0)</f>
        <v>0</v>
      </c>
      <c r="H3394" s="1">
        <f>IF(SUMPRODUCT(--ISNUMBER(SEARCH({"LEGALIZE","LEGISLATION","TRIAL"},C3394)))&gt;0,1,0)</f>
        <v>0</v>
      </c>
      <c r="I3394" s="1">
        <f>IF(SUMPRODUCT(--ISNUMBER(SEARCH({"LEADER"},C3394)))&gt;0,1,0)</f>
        <v>0</v>
      </c>
      <c r="J3394" t="str">
        <f t="shared" si="208"/>
        <v>2016</v>
      </c>
      <c r="K3394" t="str">
        <f t="shared" si="209"/>
        <v>11</v>
      </c>
      <c r="L3394" t="str">
        <f t="shared" si="210"/>
        <v>21</v>
      </c>
      <c r="M3394" s="2">
        <f t="shared" si="211"/>
        <v>42695.875</v>
      </c>
    </row>
    <row r="3395" spans="1:13" x14ac:dyDescent="0.35">
      <c r="A3395">
        <v>3.0563514804202501</v>
      </c>
      <c r="B3395" t="s">
        <v>26</v>
      </c>
      <c r="C3395" t="s">
        <v>2864</v>
      </c>
      <c r="D3395">
        <v>20161209164500</v>
      </c>
      <c r="E3395" s="1">
        <f>IF(SUMPRODUCT(--ISNUMBER(SEARCH({"ECON_EARNINGSREPORT","ECON_STOCKMARKET"},C3395)))&gt;0,1,0)</f>
        <v>1</v>
      </c>
      <c r="F3395" s="1">
        <f>IF(SUMPRODUCT(--ISNUMBER(SEARCH({"ENV_"},C3395)))&gt;0,1,0)</f>
        <v>0</v>
      </c>
      <c r="G3395" s="1">
        <f>IF(SUMPRODUCT(--ISNUMBER(SEARCH({"DISCRIMINATION","HARASSMENT","HATE_SPEECH","GENDER_VIOLENCE"},C3395)))&gt;0,1,0)</f>
        <v>0</v>
      </c>
      <c r="H3395" s="1">
        <f>IF(SUMPRODUCT(--ISNUMBER(SEARCH({"LEGALIZE","LEGISLATION","TRIAL"},C3395)))&gt;0,1,0)</f>
        <v>0</v>
      </c>
      <c r="I3395" s="1">
        <f>IF(SUMPRODUCT(--ISNUMBER(SEARCH({"LEADER"},C3395)))&gt;0,1,0)</f>
        <v>0</v>
      </c>
      <c r="J3395" t="str">
        <f t="shared" ref="J3395:J3458" si="212">LEFT(D3395,4)</f>
        <v>2016</v>
      </c>
      <c r="K3395" t="str">
        <f t="shared" ref="K3395:K3458" si="213">MID(D3395,5,2)</f>
        <v>12</v>
      </c>
      <c r="L3395" t="str">
        <f t="shared" ref="L3395:L3458" si="214">MID(D3395,7,2)</f>
        <v>09</v>
      </c>
      <c r="M3395" s="2">
        <f t="shared" ref="M3395:M3458" si="215">DATE(LEFT(D3395,4),MID(D3395,5,2),MID(D3395,7,2))+TIME(MID(D3395,9,2),MID(D3395,11,2),RIGHT(D3395,2))</f>
        <v>42713.697916666664</v>
      </c>
    </row>
    <row r="3396" spans="1:13" x14ac:dyDescent="0.35">
      <c r="A3396">
        <v>0</v>
      </c>
      <c r="B3396" t="s">
        <v>38</v>
      </c>
      <c r="C3396" t="s">
        <v>2293</v>
      </c>
      <c r="D3396">
        <v>20161129081500</v>
      </c>
      <c r="E3396" s="1">
        <f>IF(SUMPRODUCT(--ISNUMBER(SEARCH({"ECON_EARNINGSREPORT","ECON_STOCKMARKET"},C3396)))&gt;0,1,0)</f>
        <v>0</v>
      </c>
      <c r="F3396" s="1">
        <f>IF(SUMPRODUCT(--ISNUMBER(SEARCH({"ENV_"},C3396)))&gt;0,1,0)</f>
        <v>0</v>
      </c>
      <c r="G3396" s="1">
        <f>IF(SUMPRODUCT(--ISNUMBER(SEARCH({"DISCRIMINATION","HARASSMENT","HATE_SPEECH","GENDER_VIOLENCE"},C3396)))&gt;0,1,0)</f>
        <v>0</v>
      </c>
      <c r="H3396" s="1">
        <f>IF(SUMPRODUCT(--ISNUMBER(SEARCH({"LEGALIZE","LEGISLATION","TRIAL"},C3396)))&gt;0,1,0)</f>
        <v>0</v>
      </c>
      <c r="I3396" s="1">
        <f>IF(SUMPRODUCT(--ISNUMBER(SEARCH({"LEADER"},C3396)))&gt;0,1,0)</f>
        <v>1</v>
      </c>
      <c r="J3396" t="str">
        <f t="shared" si="212"/>
        <v>2016</v>
      </c>
      <c r="K3396" t="str">
        <f t="shared" si="213"/>
        <v>11</v>
      </c>
      <c r="L3396" t="str">
        <f t="shared" si="214"/>
        <v>29</v>
      </c>
      <c r="M3396" s="2">
        <f t="shared" si="215"/>
        <v>42703.34375</v>
      </c>
    </row>
    <row r="3397" spans="1:13" x14ac:dyDescent="0.35">
      <c r="A3397">
        <v>1.19617224880383</v>
      </c>
      <c r="B3397" t="s">
        <v>342</v>
      </c>
      <c r="C3397" t="s">
        <v>2865</v>
      </c>
      <c r="D3397">
        <v>20170104064500</v>
      </c>
      <c r="E3397" s="1">
        <f>IF(SUMPRODUCT(--ISNUMBER(SEARCH({"ECON_EARNINGSREPORT","ECON_STOCKMARKET"},C3397)))&gt;0,1,0)</f>
        <v>0</v>
      </c>
      <c r="F3397" s="1">
        <f>IF(SUMPRODUCT(--ISNUMBER(SEARCH({"ENV_"},C3397)))&gt;0,1,0)</f>
        <v>0</v>
      </c>
      <c r="G3397" s="1">
        <f>IF(SUMPRODUCT(--ISNUMBER(SEARCH({"DISCRIMINATION","HARASSMENT","HATE_SPEECH","GENDER_VIOLENCE"},C3397)))&gt;0,1,0)</f>
        <v>0</v>
      </c>
      <c r="H3397" s="1">
        <f>IF(SUMPRODUCT(--ISNUMBER(SEARCH({"LEGALIZE","LEGISLATION","TRIAL"},C3397)))&gt;0,1,0)</f>
        <v>1</v>
      </c>
      <c r="I3397" s="1">
        <f>IF(SUMPRODUCT(--ISNUMBER(SEARCH({"LEADER"},C3397)))&gt;0,1,0)</f>
        <v>0</v>
      </c>
      <c r="J3397" t="str">
        <f t="shared" si="212"/>
        <v>2017</v>
      </c>
      <c r="K3397" t="str">
        <f t="shared" si="213"/>
        <v>01</v>
      </c>
      <c r="L3397" t="str">
        <f t="shared" si="214"/>
        <v>04</v>
      </c>
      <c r="M3397" s="2">
        <f t="shared" si="215"/>
        <v>42739.28125</v>
      </c>
    </row>
    <row r="3398" spans="1:13" x14ac:dyDescent="0.35">
      <c r="A3398">
        <v>1.36736554238833</v>
      </c>
      <c r="B3398" t="s">
        <v>363</v>
      </c>
      <c r="C3398" t="s">
        <v>2866</v>
      </c>
      <c r="D3398">
        <v>20170103203000</v>
      </c>
      <c r="E3398" s="1">
        <f>IF(SUMPRODUCT(--ISNUMBER(SEARCH({"ECON_EARNINGSREPORT","ECON_STOCKMARKET"},C3398)))&gt;0,1,0)</f>
        <v>0</v>
      </c>
      <c r="F3398" s="1">
        <f>IF(SUMPRODUCT(--ISNUMBER(SEARCH({"ENV_"},C3398)))&gt;0,1,0)</f>
        <v>0</v>
      </c>
      <c r="G3398" s="1">
        <f>IF(SUMPRODUCT(--ISNUMBER(SEARCH({"DISCRIMINATION","HARASSMENT","HATE_SPEECH","GENDER_VIOLENCE"},C3398)))&gt;0,1,0)</f>
        <v>0</v>
      </c>
      <c r="H3398" s="1">
        <f>IF(SUMPRODUCT(--ISNUMBER(SEARCH({"LEGALIZE","LEGISLATION","TRIAL"},C3398)))&gt;0,1,0)</f>
        <v>0</v>
      </c>
      <c r="I3398" s="1">
        <f>IF(SUMPRODUCT(--ISNUMBER(SEARCH({"LEADER"},C3398)))&gt;0,1,0)</f>
        <v>1</v>
      </c>
      <c r="J3398" t="str">
        <f t="shared" si="212"/>
        <v>2017</v>
      </c>
      <c r="K3398" t="str">
        <f t="shared" si="213"/>
        <v>01</v>
      </c>
      <c r="L3398" t="str">
        <f t="shared" si="214"/>
        <v>03</v>
      </c>
      <c r="M3398" s="2">
        <f t="shared" si="215"/>
        <v>42738.854166666664</v>
      </c>
    </row>
    <row r="3399" spans="1:13" x14ac:dyDescent="0.35">
      <c r="A3399">
        <v>2.08044382801664</v>
      </c>
      <c r="B3399" t="s">
        <v>282</v>
      </c>
      <c r="D3399">
        <v>20170103203000</v>
      </c>
      <c r="E3399" s="1">
        <f>IF(SUMPRODUCT(--ISNUMBER(SEARCH({"ECON_EARNINGSREPORT","ECON_STOCKMARKET"},C3399)))&gt;0,1,0)</f>
        <v>0</v>
      </c>
      <c r="F3399" s="1">
        <f>IF(SUMPRODUCT(--ISNUMBER(SEARCH({"ENV_"},C3399)))&gt;0,1,0)</f>
        <v>0</v>
      </c>
      <c r="G3399" s="1">
        <f>IF(SUMPRODUCT(--ISNUMBER(SEARCH({"DISCRIMINATION","HARASSMENT","HATE_SPEECH","GENDER_VIOLENCE"},C3399)))&gt;0,1,0)</f>
        <v>0</v>
      </c>
      <c r="H3399" s="1">
        <f>IF(SUMPRODUCT(--ISNUMBER(SEARCH({"LEGALIZE","LEGISLATION","TRIAL"},C3399)))&gt;0,1,0)</f>
        <v>0</v>
      </c>
      <c r="I3399" s="1">
        <f>IF(SUMPRODUCT(--ISNUMBER(SEARCH({"LEADER"},C3399)))&gt;0,1,0)</f>
        <v>0</v>
      </c>
      <c r="J3399" t="str">
        <f t="shared" si="212"/>
        <v>2017</v>
      </c>
      <c r="K3399" t="str">
        <f t="shared" si="213"/>
        <v>01</v>
      </c>
      <c r="L3399" t="str">
        <f t="shared" si="214"/>
        <v>03</v>
      </c>
      <c r="M3399" s="2">
        <f t="shared" si="215"/>
        <v>42738.854166666664</v>
      </c>
    </row>
    <row r="3400" spans="1:13" x14ac:dyDescent="0.35">
      <c r="A3400">
        <v>1.33136094674556</v>
      </c>
      <c r="B3400" t="s">
        <v>717</v>
      </c>
      <c r="C3400" t="s">
        <v>2867</v>
      </c>
      <c r="D3400">
        <v>20161227113000</v>
      </c>
      <c r="E3400" s="1">
        <f>IF(SUMPRODUCT(--ISNUMBER(SEARCH({"ECON_EARNINGSREPORT","ECON_STOCKMARKET"},C3400)))&gt;0,1,0)</f>
        <v>1</v>
      </c>
      <c r="F3400" s="1">
        <f>IF(SUMPRODUCT(--ISNUMBER(SEARCH({"ENV_"},C3400)))&gt;0,1,0)</f>
        <v>0</v>
      </c>
      <c r="G3400" s="1">
        <f>IF(SUMPRODUCT(--ISNUMBER(SEARCH({"DISCRIMINATION","HARASSMENT","HATE_SPEECH","GENDER_VIOLENCE"},C3400)))&gt;0,1,0)</f>
        <v>0</v>
      </c>
      <c r="H3400" s="1">
        <f>IF(SUMPRODUCT(--ISNUMBER(SEARCH({"LEGALIZE","LEGISLATION","TRIAL"},C3400)))&gt;0,1,0)</f>
        <v>0</v>
      </c>
      <c r="I3400" s="1">
        <f>IF(SUMPRODUCT(--ISNUMBER(SEARCH({"LEADER"},C3400)))&gt;0,1,0)</f>
        <v>0</v>
      </c>
      <c r="J3400" t="str">
        <f t="shared" si="212"/>
        <v>2016</v>
      </c>
      <c r="K3400" t="str">
        <f t="shared" si="213"/>
        <v>12</v>
      </c>
      <c r="L3400" t="str">
        <f t="shared" si="214"/>
        <v>27</v>
      </c>
      <c r="M3400" s="2">
        <f t="shared" si="215"/>
        <v>42731.479166666664</v>
      </c>
    </row>
    <row r="3401" spans="1:13" x14ac:dyDescent="0.35">
      <c r="A3401">
        <v>-0.934579439252336</v>
      </c>
      <c r="B3401" t="s">
        <v>222</v>
      </c>
      <c r="C3401" t="s">
        <v>1221</v>
      </c>
      <c r="D3401">
        <v>20161208174500</v>
      </c>
      <c r="E3401" s="1">
        <f>IF(SUMPRODUCT(--ISNUMBER(SEARCH({"ECON_EARNINGSREPORT","ECON_STOCKMARKET"},C3401)))&gt;0,1,0)</f>
        <v>1</v>
      </c>
      <c r="F3401" s="1">
        <f>IF(SUMPRODUCT(--ISNUMBER(SEARCH({"ENV_"},C3401)))&gt;0,1,0)</f>
        <v>0</v>
      </c>
      <c r="G3401" s="1">
        <f>IF(SUMPRODUCT(--ISNUMBER(SEARCH({"DISCRIMINATION","HARASSMENT","HATE_SPEECH","GENDER_VIOLENCE"},C3401)))&gt;0,1,0)</f>
        <v>0</v>
      </c>
      <c r="H3401" s="1">
        <f>IF(SUMPRODUCT(--ISNUMBER(SEARCH({"LEGALIZE","LEGISLATION","TRIAL"},C3401)))&gt;0,1,0)</f>
        <v>0</v>
      </c>
      <c r="I3401" s="1">
        <f>IF(SUMPRODUCT(--ISNUMBER(SEARCH({"LEADER"},C3401)))&gt;0,1,0)</f>
        <v>0</v>
      </c>
      <c r="J3401" t="str">
        <f t="shared" si="212"/>
        <v>2016</v>
      </c>
      <c r="K3401" t="str">
        <f t="shared" si="213"/>
        <v>12</v>
      </c>
      <c r="L3401" t="str">
        <f t="shared" si="214"/>
        <v>08</v>
      </c>
      <c r="M3401" s="2">
        <f t="shared" si="215"/>
        <v>42712.739583333336</v>
      </c>
    </row>
    <row r="3402" spans="1:13" x14ac:dyDescent="0.35">
      <c r="A3402">
        <v>0.854700854700855</v>
      </c>
      <c r="B3402" t="s">
        <v>856</v>
      </c>
      <c r="C3402" t="s">
        <v>2868</v>
      </c>
      <c r="D3402">
        <v>20161208173000</v>
      </c>
      <c r="E3402" s="1">
        <f>IF(SUMPRODUCT(--ISNUMBER(SEARCH({"ECON_EARNINGSREPORT","ECON_STOCKMARKET"},C3402)))&gt;0,1,0)</f>
        <v>1</v>
      </c>
      <c r="F3402" s="1">
        <f>IF(SUMPRODUCT(--ISNUMBER(SEARCH({"ENV_"},C3402)))&gt;0,1,0)</f>
        <v>0</v>
      </c>
      <c r="G3402" s="1">
        <f>IF(SUMPRODUCT(--ISNUMBER(SEARCH({"DISCRIMINATION","HARASSMENT","HATE_SPEECH","GENDER_VIOLENCE"},C3402)))&gt;0,1,0)</f>
        <v>0</v>
      </c>
      <c r="H3402" s="1">
        <f>IF(SUMPRODUCT(--ISNUMBER(SEARCH({"LEGALIZE","LEGISLATION","TRIAL"},C3402)))&gt;0,1,0)</f>
        <v>1</v>
      </c>
      <c r="I3402" s="1">
        <f>IF(SUMPRODUCT(--ISNUMBER(SEARCH({"LEADER"},C3402)))&gt;0,1,0)</f>
        <v>0</v>
      </c>
      <c r="J3402" t="str">
        <f t="shared" si="212"/>
        <v>2016</v>
      </c>
      <c r="K3402" t="str">
        <f t="shared" si="213"/>
        <v>12</v>
      </c>
      <c r="L3402" t="str">
        <f t="shared" si="214"/>
        <v>08</v>
      </c>
      <c r="M3402" s="2">
        <f t="shared" si="215"/>
        <v>42712.729166666664</v>
      </c>
    </row>
    <row r="3403" spans="1:13" x14ac:dyDescent="0.35">
      <c r="A3403">
        <v>-0.46875</v>
      </c>
      <c r="B3403" t="s">
        <v>26</v>
      </c>
      <c r="C3403" t="s">
        <v>27</v>
      </c>
      <c r="D3403">
        <v>20161121181500</v>
      </c>
      <c r="E3403" s="1">
        <f>IF(SUMPRODUCT(--ISNUMBER(SEARCH({"ECON_EARNINGSREPORT","ECON_STOCKMARKET"},C3403)))&gt;0,1,0)</f>
        <v>1</v>
      </c>
      <c r="F3403" s="1">
        <f>IF(SUMPRODUCT(--ISNUMBER(SEARCH({"ENV_"},C3403)))&gt;0,1,0)</f>
        <v>0</v>
      </c>
      <c r="G3403" s="1">
        <f>IF(SUMPRODUCT(--ISNUMBER(SEARCH({"DISCRIMINATION","HARASSMENT","HATE_SPEECH","GENDER_VIOLENCE"},C3403)))&gt;0,1,0)</f>
        <v>0</v>
      </c>
      <c r="H3403" s="1">
        <f>IF(SUMPRODUCT(--ISNUMBER(SEARCH({"LEGALIZE","LEGISLATION","TRIAL"},C3403)))&gt;0,1,0)</f>
        <v>0</v>
      </c>
      <c r="I3403" s="1">
        <f>IF(SUMPRODUCT(--ISNUMBER(SEARCH({"LEADER"},C3403)))&gt;0,1,0)</f>
        <v>0</v>
      </c>
      <c r="J3403" t="str">
        <f t="shared" si="212"/>
        <v>2016</v>
      </c>
      <c r="K3403" t="str">
        <f t="shared" si="213"/>
        <v>11</v>
      </c>
      <c r="L3403" t="str">
        <f t="shared" si="214"/>
        <v>21</v>
      </c>
      <c r="M3403" s="2">
        <f t="shared" si="215"/>
        <v>42695.760416666664</v>
      </c>
    </row>
    <row r="3404" spans="1:13" x14ac:dyDescent="0.35">
      <c r="A3404">
        <v>-0.775193798449612</v>
      </c>
      <c r="B3404" t="s">
        <v>1164</v>
      </c>
      <c r="C3404" t="s">
        <v>2869</v>
      </c>
      <c r="D3404">
        <v>20170107024500</v>
      </c>
      <c r="E3404" s="1">
        <f>IF(SUMPRODUCT(--ISNUMBER(SEARCH({"ECON_EARNINGSREPORT","ECON_STOCKMARKET"},C3404)))&gt;0,1,0)</f>
        <v>0</v>
      </c>
      <c r="F3404" s="1">
        <f>IF(SUMPRODUCT(--ISNUMBER(SEARCH({"ENV_"},C3404)))&gt;0,1,0)</f>
        <v>0</v>
      </c>
      <c r="G3404" s="1">
        <f>IF(SUMPRODUCT(--ISNUMBER(SEARCH({"DISCRIMINATION","HARASSMENT","HATE_SPEECH","GENDER_VIOLENCE"},C3404)))&gt;0,1,0)</f>
        <v>0</v>
      </c>
      <c r="H3404" s="1">
        <f>IF(SUMPRODUCT(--ISNUMBER(SEARCH({"LEGALIZE","LEGISLATION","TRIAL"},C3404)))&gt;0,1,0)</f>
        <v>0</v>
      </c>
      <c r="I3404" s="1">
        <f>IF(SUMPRODUCT(--ISNUMBER(SEARCH({"LEADER"},C3404)))&gt;0,1,0)</f>
        <v>0</v>
      </c>
      <c r="J3404" t="str">
        <f t="shared" si="212"/>
        <v>2017</v>
      </c>
      <c r="K3404" t="str">
        <f t="shared" si="213"/>
        <v>01</v>
      </c>
      <c r="L3404" t="str">
        <f t="shared" si="214"/>
        <v>07</v>
      </c>
      <c r="M3404" s="2">
        <f t="shared" si="215"/>
        <v>42742.114583333336</v>
      </c>
    </row>
    <row r="3405" spans="1:13" x14ac:dyDescent="0.35">
      <c r="A3405">
        <v>2.6315789473684199</v>
      </c>
      <c r="B3405" t="s">
        <v>80</v>
      </c>
      <c r="C3405" t="s">
        <v>2870</v>
      </c>
      <c r="D3405">
        <v>20161122214500</v>
      </c>
      <c r="E3405" s="1">
        <f>IF(SUMPRODUCT(--ISNUMBER(SEARCH({"ECON_EARNINGSREPORT","ECON_STOCKMARKET"},C3405)))&gt;0,1,0)</f>
        <v>1</v>
      </c>
      <c r="F3405" s="1">
        <f>IF(SUMPRODUCT(--ISNUMBER(SEARCH({"ENV_"},C3405)))&gt;0,1,0)</f>
        <v>0</v>
      </c>
      <c r="G3405" s="1">
        <f>IF(SUMPRODUCT(--ISNUMBER(SEARCH({"DISCRIMINATION","HARASSMENT","HATE_SPEECH","GENDER_VIOLENCE"},C3405)))&gt;0,1,0)</f>
        <v>0</v>
      </c>
      <c r="H3405" s="1">
        <f>IF(SUMPRODUCT(--ISNUMBER(SEARCH({"LEGALIZE","LEGISLATION","TRIAL"},C3405)))&gt;0,1,0)</f>
        <v>0</v>
      </c>
      <c r="I3405" s="1">
        <f>IF(SUMPRODUCT(--ISNUMBER(SEARCH({"LEADER"},C3405)))&gt;0,1,0)</f>
        <v>0</v>
      </c>
      <c r="J3405" t="str">
        <f t="shared" si="212"/>
        <v>2016</v>
      </c>
      <c r="K3405" t="str">
        <f t="shared" si="213"/>
        <v>11</v>
      </c>
      <c r="L3405" t="str">
        <f t="shared" si="214"/>
        <v>22</v>
      </c>
      <c r="M3405" s="2">
        <f t="shared" si="215"/>
        <v>42696.90625</v>
      </c>
    </row>
    <row r="3406" spans="1:13" x14ac:dyDescent="0.35">
      <c r="A3406">
        <v>1.2738853503184699</v>
      </c>
      <c r="B3406" t="s">
        <v>246</v>
      </c>
      <c r="C3406" t="s">
        <v>2871</v>
      </c>
      <c r="D3406">
        <v>20161122230000</v>
      </c>
      <c r="E3406" s="1">
        <f>IF(SUMPRODUCT(--ISNUMBER(SEARCH({"ECON_EARNINGSREPORT","ECON_STOCKMARKET"},C3406)))&gt;0,1,0)</f>
        <v>1</v>
      </c>
      <c r="F3406" s="1">
        <f>IF(SUMPRODUCT(--ISNUMBER(SEARCH({"ENV_"},C3406)))&gt;0,1,0)</f>
        <v>0</v>
      </c>
      <c r="G3406" s="1">
        <f>IF(SUMPRODUCT(--ISNUMBER(SEARCH({"DISCRIMINATION","HARASSMENT","HATE_SPEECH","GENDER_VIOLENCE"},C3406)))&gt;0,1,0)</f>
        <v>0</v>
      </c>
      <c r="H3406" s="1">
        <f>IF(SUMPRODUCT(--ISNUMBER(SEARCH({"LEGALIZE","LEGISLATION","TRIAL"},C3406)))&gt;0,1,0)</f>
        <v>0</v>
      </c>
      <c r="I3406" s="1">
        <f>IF(SUMPRODUCT(--ISNUMBER(SEARCH({"LEADER"},C3406)))&gt;0,1,0)</f>
        <v>0</v>
      </c>
      <c r="J3406" t="str">
        <f t="shared" si="212"/>
        <v>2016</v>
      </c>
      <c r="K3406" t="str">
        <f t="shared" si="213"/>
        <v>11</v>
      </c>
      <c r="L3406" t="str">
        <f t="shared" si="214"/>
        <v>22</v>
      </c>
      <c r="M3406" s="2">
        <f t="shared" si="215"/>
        <v>42696.958333333336</v>
      </c>
    </row>
    <row r="3407" spans="1:13" x14ac:dyDescent="0.35">
      <c r="A3407">
        <v>0.82372322899505801</v>
      </c>
      <c r="B3407" t="s">
        <v>2872</v>
      </c>
      <c r="C3407" t="s">
        <v>2873</v>
      </c>
      <c r="D3407">
        <v>20161229061500</v>
      </c>
      <c r="E3407" s="1">
        <f>IF(SUMPRODUCT(--ISNUMBER(SEARCH({"ECON_EARNINGSREPORT","ECON_STOCKMARKET"},C3407)))&gt;0,1,0)</f>
        <v>0</v>
      </c>
      <c r="F3407" s="1">
        <f>IF(SUMPRODUCT(--ISNUMBER(SEARCH({"ENV_"},C3407)))&gt;0,1,0)</f>
        <v>0</v>
      </c>
      <c r="G3407" s="1">
        <f>IF(SUMPRODUCT(--ISNUMBER(SEARCH({"DISCRIMINATION","HARASSMENT","HATE_SPEECH","GENDER_VIOLENCE"},C3407)))&gt;0,1,0)</f>
        <v>0</v>
      </c>
      <c r="H3407" s="1">
        <f>IF(SUMPRODUCT(--ISNUMBER(SEARCH({"LEGALIZE","LEGISLATION","TRIAL"},C3407)))&gt;0,1,0)</f>
        <v>1</v>
      </c>
      <c r="I3407" s="1">
        <f>IF(SUMPRODUCT(--ISNUMBER(SEARCH({"LEADER"},C3407)))&gt;0,1,0)</f>
        <v>0</v>
      </c>
      <c r="J3407" t="str">
        <f t="shared" si="212"/>
        <v>2016</v>
      </c>
      <c r="K3407" t="str">
        <f t="shared" si="213"/>
        <v>12</v>
      </c>
      <c r="L3407" t="str">
        <f t="shared" si="214"/>
        <v>29</v>
      </c>
      <c r="M3407" s="2">
        <f t="shared" si="215"/>
        <v>42733.260416666664</v>
      </c>
    </row>
    <row r="3408" spans="1:13" x14ac:dyDescent="0.35">
      <c r="A3408">
        <v>5.6701030927835001</v>
      </c>
      <c r="B3408" t="s">
        <v>501</v>
      </c>
      <c r="C3408" t="s">
        <v>2533</v>
      </c>
      <c r="D3408">
        <v>20161206111500</v>
      </c>
      <c r="E3408" s="1">
        <f>IF(SUMPRODUCT(--ISNUMBER(SEARCH({"ECON_EARNINGSREPORT","ECON_STOCKMARKET"},C3408)))&gt;0,1,0)</f>
        <v>0</v>
      </c>
      <c r="F3408" s="1">
        <f>IF(SUMPRODUCT(--ISNUMBER(SEARCH({"ENV_"},C3408)))&gt;0,1,0)</f>
        <v>0</v>
      </c>
      <c r="G3408" s="1">
        <f>IF(SUMPRODUCT(--ISNUMBER(SEARCH({"DISCRIMINATION","HARASSMENT","HATE_SPEECH","GENDER_VIOLENCE"},C3408)))&gt;0,1,0)</f>
        <v>0</v>
      </c>
      <c r="H3408" s="1">
        <f>IF(SUMPRODUCT(--ISNUMBER(SEARCH({"LEGALIZE","LEGISLATION","TRIAL"},C3408)))&gt;0,1,0)</f>
        <v>0</v>
      </c>
      <c r="I3408" s="1">
        <f>IF(SUMPRODUCT(--ISNUMBER(SEARCH({"LEADER"},C3408)))&gt;0,1,0)</f>
        <v>1</v>
      </c>
      <c r="J3408" t="str">
        <f t="shared" si="212"/>
        <v>2016</v>
      </c>
      <c r="K3408" t="str">
        <f t="shared" si="213"/>
        <v>12</v>
      </c>
      <c r="L3408" t="str">
        <f t="shared" si="214"/>
        <v>06</v>
      </c>
      <c r="M3408" s="2">
        <f t="shared" si="215"/>
        <v>42710.46875</v>
      </c>
    </row>
    <row r="3409" spans="1:13" x14ac:dyDescent="0.35">
      <c r="A3409">
        <v>1.61792159303049</v>
      </c>
      <c r="B3409" t="s">
        <v>26</v>
      </c>
      <c r="C3409" t="s">
        <v>2874</v>
      </c>
      <c r="D3409">
        <v>20161209171500</v>
      </c>
      <c r="E3409" s="1">
        <f>IF(SUMPRODUCT(--ISNUMBER(SEARCH({"ECON_EARNINGSREPORT","ECON_STOCKMARKET"},C3409)))&gt;0,1,0)</f>
        <v>0</v>
      </c>
      <c r="F3409" s="1">
        <f>IF(SUMPRODUCT(--ISNUMBER(SEARCH({"ENV_"},C3409)))&gt;0,1,0)</f>
        <v>0</v>
      </c>
      <c r="G3409" s="1">
        <f>IF(SUMPRODUCT(--ISNUMBER(SEARCH({"DISCRIMINATION","HARASSMENT","HATE_SPEECH","GENDER_VIOLENCE"},C3409)))&gt;0,1,0)</f>
        <v>0</v>
      </c>
      <c r="H3409" s="1">
        <f>IF(SUMPRODUCT(--ISNUMBER(SEARCH({"LEGALIZE","LEGISLATION","TRIAL"},C3409)))&gt;0,1,0)</f>
        <v>0</v>
      </c>
      <c r="I3409" s="1">
        <f>IF(SUMPRODUCT(--ISNUMBER(SEARCH({"LEADER"},C3409)))&gt;0,1,0)</f>
        <v>0</v>
      </c>
      <c r="J3409" t="str">
        <f t="shared" si="212"/>
        <v>2016</v>
      </c>
      <c r="K3409" t="str">
        <f t="shared" si="213"/>
        <v>12</v>
      </c>
      <c r="L3409" t="str">
        <f t="shared" si="214"/>
        <v>09</v>
      </c>
      <c r="M3409" s="2">
        <f t="shared" si="215"/>
        <v>42713.71875</v>
      </c>
    </row>
    <row r="3410" spans="1:13" x14ac:dyDescent="0.35">
      <c r="A3410">
        <v>2.5179856115107899</v>
      </c>
      <c r="B3410" t="s">
        <v>121</v>
      </c>
      <c r="C3410" t="s">
        <v>2368</v>
      </c>
      <c r="D3410">
        <v>20161122221500</v>
      </c>
      <c r="E3410" s="1">
        <f>IF(SUMPRODUCT(--ISNUMBER(SEARCH({"ECON_EARNINGSREPORT","ECON_STOCKMARKET"},C3410)))&gt;0,1,0)</f>
        <v>1</v>
      </c>
      <c r="F3410" s="1">
        <f>IF(SUMPRODUCT(--ISNUMBER(SEARCH({"ENV_"},C3410)))&gt;0,1,0)</f>
        <v>0</v>
      </c>
      <c r="G3410" s="1">
        <f>IF(SUMPRODUCT(--ISNUMBER(SEARCH({"DISCRIMINATION","HARASSMENT","HATE_SPEECH","GENDER_VIOLENCE"},C3410)))&gt;0,1,0)</f>
        <v>0</v>
      </c>
      <c r="H3410" s="1">
        <f>IF(SUMPRODUCT(--ISNUMBER(SEARCH({"LEGALIZE","LEGISLATION","TRIAL"},C3410)))&gt;0,1,0)</f>
        <v>0</v>
      </c>
      <c r="I3410" s="1">
        <f>IF(SUMPRODUCT(--ISNUMBER(SEARCH({"LEADER"},C3410)))&gt;0,1,0)</f>
        <v>0</v>
      </c>
      <c r="J3410" t="str">
        <f t="shared" si="212"/>
        <v>2016</v>
      </c>
      <c r="K3410" t="str">
        <f t="shared" si="213"/>
        <v>11</v>
      </c>
      <c r="L3410" t="str">
        <f t="shared" si="214"/>
        <v>22</v>
      </c>
      <c r="M3410" s="2">
        <f t="shared" si="215"/>
        <v>42696.927083333336</v>
      </c>
    </row>
    <row r="3411" spans="1:13" x14ac:dyDescent="0.35">
      <c r="A3411">
        <v>1.39130434782609</v>
      </c>
      <c r="B3411" t="s">
        <v>717</v>
      </c>
      <c r="C3411" t="s">
        <v>2875</v>
      </c>
      <c r="D3411">
        <v>20170104164500</v>
      </c>
      <c r="E3411" s="1">
        <f>IF(SUMPRODUCT(--ISNUMBER(SEARCH({"ECON_EARNINGSREPORT","ECON_STOCKMARKET"},C3411)))&gt;0,1,0)</f>
        <v>0</v>
      </c>
      <c r="F3411" s="1">
        <f>IF(SUMPRODUCT(--ISNUMBER(SEARCH({"ENV_"},C3411)))&gt;0,1,0)</f>
        <v>0</v>
      </c>
      <c r="G3411" s="1">
        <f>IF(SUMPRODUCT(--ISNUMBER(SEARCH({"DISCRIMINATION","HARASSMENT","HATE_SPEECH","GENDER_VIOLENCE"},C3411)))&gt;0,1,0)</f>
        <v>0</v>
      </c>
      <c r="H3411" s="1">
        <f>IF(SUMPRODUCT(--ISNUMBER(SEARCH({"LEGALIZE","LEGISLATION","TRIAL"},C3411)))&gt;0,1,0)</f>
        <v>0</v>
      </c>
      <c r="I3411" s="1">
        <f>IF(SUMPRODUCT(--ISNUMBER(SEARCH({"LEADER"},C3411)))&gt;0,1,0)</f>
        <v>0</v>
      </c>
      <c r="J3411" t="str">
        <f t="shared" si="212"/>
        <v>2017</v>
      </c>
      <c r="K3411" t="str">
        <f t="shared" si="213"/>
        <v>01</v>
      </c>
      <c r="L3411" t="str">
        <f t="shared" si="214"/>
        <v>04</v>
      </c>
      <c r="M3411" s="2">
        <f t="shared" si="215"/>
        <v>42739.697916666664</v>
      </c>
    </row>
    <row r="3412" spans="1:13" x14ac:dyDescent="0.35">
      <c r="A3412">
        <v>3.6161335187760799</v>
      </c>
      <c r="B3412" t="s">
        <v>153</v>
      </c>
      <c r="C3412" t="s">
        <v>2876</v>
      </c>
      <c r="D3412">
        <v>20170104103000</v>
      </c>
      <c r="E3412" s="1">
        <f>IF(SUMPRODUCT(--ISNUMBER(SEARCH({"ECON_EARNINGSREPORT","ECON_STOCKMARKET"},C3412)))&gt;0,1,0)</f>
        <v>0</v>
      </c>
      <c r="F3412" s="1">
        <f>IF(SUMPRODUCT(--ISNUMBER(SEARCH({"ENV_"},C3412)))&gt;0,1,0)</f>
        <v>0</v>
      </c>
      <c r="G3412" s="1">
        <f>IF(SUMPRODUCT(--ISNUMBER(SEARCH({"DISCRIMINATION","HARASSMENT","HATE_SPEECH","GENDER_VIOLENCE"},C3412)))&gt;0,1,0)</f>
        <v>0</v>
      </c>
      <c r="H3412" s="1">
        <f>IF(SUMPRODUCT(--ISNUMBER(SEARCH({"LEGALIZE","LEGISLATION","TRIAL"},C3412)))&gt;0,1,0)</f>
        <v>0</v>
      </c>
      <c r="I3412" s="1">
        <f>IF(SUMPRODUCT(--ISNUMBER(SEARCH({"LEADER"},C3412)))&gt;0,1,0)</f>
        <v>1</v>
      </c>
      <c r="J3412" t="str">
        <f t="shared" si="212"/>
        <v>2017</v>
      </c>
      <c r="K3412" t="str">
        <f t="shared" si="213"/>
        <v>01</v>
      </c>
      <c r="L3412" t="str">
        <f t="shared" si="214"/>
        <v>04</v>
      </c>
      <c r="M3412" s="2">
        <f t="shared" si="215"/>
        <v>42739.4375</v>
      </c>
    </row>
    <row r="3413" spans="1:13" x14ac:dyDescent="0.35">
      <c r="A3413">
        <v>2.2931206380857398</v>
      </c>
      <c r="B3413" t="s">
        <v>668</v>
      </c>
      <c r="C3413" t="s">
        <v>2877</v>
      </c>
      <c r="D3413">
        <v>20161209181500</v>
      </c>
      <c r="E3413" s="1">
        <f>IF(SUMPRODUCT(--ISNUMBER(SEARCH({"ECON_EARNINGSREPORT","ECON_STOCKMARKET"},C3413)))&gt;0,1,0)</f>
        <v>1</v>
      </c>
      <c r="F3413" s="1">
        <f>IF(SUMPRODUCT(--ISNUMBER(SEARCH({"ENV_"},C3413)))&gt;0,1,0)</f>
        <v>0</v>
      </c>
      <c r="G3413" s="1">
        <f>IF(SUMPRODUCT(--ISNUMBER(SEARCH({"DISCRIMINATION","HARASSMENT","HATE_SPEECH","GENDER_VIOLENCE"},C3413)))&gt;0,1,0)</f>
        <v>0</v>
      </c>
      <c r="H3413" s="1">
        <f>IF(SUMPRODUCT(--ISNUMBER(SEARCH({"LEGALIZE","LEGISLATION","TRIAL"},C3413)))&gt;0,1,0)</f>
        <v>0</v>
      </c>
      <c r="I3413" s="1">
        <f>IF(SUMPRODUCT(--ISNUMBER(SEARCH({"LEADER"},C3413)))&gt;0,1,0)</f>
        <v>0</v>
      </c>
      <c r="J3413" t="str">
        <f t="shared" si="212"/>
        <v>2016</v>
      </c>
      <c r="K3413" t="str">
        <f t="shared" si="213"/>
        <v>12</v>
      </c>
      <c r="L3413" t="str">
        <f t="shared" si="214"/>
        <v>09</v>
      </c>
      <c r="M3413" s="2">
        <f t="shared" si="215"/>
        <v>42713.760416666664</v>
      </c>
    </row>
    <row r="3414" spans="1:13" x14ac:dyDescent="0.35">
      <c r="A3414">
        <v>1.0526315789473699</v>
      </c>
      <c r="B3414" t="s">
        <v>17</v>
      </c>
      <c r="C3414" t="s">
        <v>1226</v>
      </c>
      <c r="D3414">
        <v>20170104081500</v>
      </c>
      <c r="E3414" s="1">
        <f>IF(SUMPRODUCT(--ISNUMBER(SEARCH({"ECON_EARNINGSREPORT","ECON_STOCKMARKET"},C3414)))&gt;0,1,0)</f>
        <v>0</v>
      </c>
      <c r="F3414" s="1">
        <f>IF(SUMPRODUCT(--ISNUMBER(SEARCH({"ENV_"},C3414)))&gt;0,1,0)</f>
        <v>0</v>
      </c>
      <c r="G3414" s="1">
        <f>IF(SUMPRODUCT(--ISNUMBER(SEARCH({"DISCRIMINATION","HARASSMENT","HATE_SPEECH","GENDER_VIOLENCE"},C3414)))&gt;0,1,0)</f>
        <v>0</v>
      </c>
      <c r="H3414" s="1">
        <f>IF(SUMPRODUCT(--ISNUMBER(SEARCH({"LEGALIZE","LEGISLATION","TRIAL"},C3414)))&gt;0,1,0)</f>
        <v>0</v>
      </c>
      <c r="I3414" s="1">
        <f>IF(SUMPRODUCT(--ISNUMBER(SEARCH({"LEADER"},C3414)))&gt;0,1,0)</f>
        <v>0</v>
      </c>
      <c r="J3414" t="str">
        <f t="shared" si="212"/>
        <v>2017</v>
      </c>
      <c r="K3414" t="str">
        <f t="shared" si="213"/>
        <v>01</v>
      </c>
      <c r="L3414" t="str">
        <f t="shared" si="214"/>
        <v>04</v>
      </c>
      <c r="M3414" s="2">
        <f t="shared" si="215"/>
        <v>42739.34375</v>
      </c>
    </row>
    <row r="3415" spans="1:13" x14ac:dyDescent="0.35">
      <c r="A3415">
        <v>0.21008403361344499</v>
      </c>
      <c r="B3415" t="s">
        <v>741</v>
      </c>
      <c r="C3415" t="s">
        <v>1226</v>
      </c>
      <c r="D3415">
        <v>20170104081500</v>
      </c>
      <c r="E3415" s="1">
        <f>IF(SUMPRODUCT(--ISNUMBER(SEARCH({"ECON_EARNINGSREPORT","ECON_STOCKMARKET"},C3415)))&gt;0,1,0)</f>
        <v>0</v>
      </c>
      <c r="F3415" s="1">
        <f>IF(SUMPRODUCT(--ISNUMBER(SEARCH({"ENV_"},C3415)))&gt;0,1,0)</f>
        <v>0</v>
      </c>
      <c r="G3415" s="1">
        <f>IF(SUMPRODUCT(--ISNUMBER(SEARCH({"DISCRIMINATION","HARASSMENT","HATE_SPEECH","GENDER_VIOLENCE"},C3415)))&gt;0,1,0)</f>
        <v>0</v>
      </c>
      <c r="H3415" s="1">
        <f>IF(SUMPRODUCT(--ISNUMBER(SEARCH({"LEGALIZE","LEGISLATION","TRIAL"},C3415)))&gt;0,1,0)</f>
        <v>0</v>
      </c>
      <c r="I3415" s="1">
        <f>IF(SUMPRODUCT(--ISNUMBER(SEARCH({"LEADER"},C3415)))&gt;0,1,0)</f>
        <v>0</v>
      </c>
      <c r="J3415" t="str">
        <f t="shared" si="212"/>
        <v>2017</v>
      </c>
      <c r="K3415" t="str">
        <f t="shared" si="213"/>
        <v>01</v>
      </c>
      <c r="L3415" t="str">
        <f t="shared" si="214"/>
        <v>04</v>
      </c>
      <c r="M3415" s="2">
        <f t="shared" si="215"/>
        <v>42739.34375</v>
      </c>
    </row>
    <row r="3416" spans="1:13" x14ac:dyDescent="0.35">
      <c r="A3416">
        <v>-0.451807228915663</v>
      </c>
      <c r="B3416" t="s">
        <v>1257</v>
      </c>
      <c r="C3416" t="s">
        <v>2878</v>
      </c>
      <c r="D3416">
        <v>20161124024500</v>
      </c>
      <c r="E3416" s="1">
        <f>IF(SUMPRODUCT(--ISNUMBER(SEARCH({"ECON_EARNINGSREPORT","ECON_STOCKMARKET"},C3416)))&gt;0,1,0)</f>
        <v>1</v>
      </c>
      <c r="F3416" s="1">
        <f>IF(SUMPRODUCT(--ISNUMBER(SEARCH({"ENV_"},C3416)))&gt;0,1,0)</f>
        <v>1</v>
      </c>
      <c r="G3416" s="1">
        <f>IF(SUMPRODUCT(--ISNUMBER(SEARCH({"DISCRIMINATION","HARASSMENT","HATE_SPEECH","GENDER_VIOLENCE"},C3416)))&gt;0,1,0)</f>
        <v>0</v>
      </c>
      <c r="H3416" s="1">
        <f>IF(SUMPRODUCT(--ISNUMBER(SEARCH({"LEGALIZE","LEGISLATION","TRIAL"},C3416)))&gt;0,1,0)</f>
        <v>0</v>
      </c>
      <c r="I3416" s="1">
        <f>IF(SUMPRODUCT(--ISNUMBER(SEARCH({"LEADER"},C3416)))&gt;0,1,0)</f>
        <v>0</v>
      </c>
      <c r="J3416" t="str">
        <f t="shared" si="212"/>
        <v>2016</v>
      </c>
      <c r="K3416" t="str">
        <f t="shared" si="213"/>
        <v>11</v>
      </c>
      <c r="L3416" t="str">
        <f t="shared" si="214"/>
        <v>24</v>
      </c>
      <c r="M3416" s="2">
        <f t="shared" si="215"/>
        <v>42698.114583333336</v>
      </c>
    </row>
    <row r="3417" spans="1:13" x14ac:dyDescent="0.35">
      <c r="A3417">
        <v>-3.2504780114722802</v>
      </c>
      <c r="B3417" t="s">
        <v>2879</v>
      </c>
      <c r="C3417" t="s">
        <v>2838</v>
      </c>
      <c r="D3417">
        <v>20161123163000</v>
      </c>
      <c r="E3417" s="1">
        <f>IF(SUMPRODUCT(--ISNUMBER(SEARCH({"ECON_EARNINGSREPORT","ECON_STOCKMARKET"},C3417)))&gt;0,1,0)</f>
        <v>0</v>
      </c>
      <c r="F3417" s="1">
        <f>IF(SUMPRODUCT(--ISNUMBER(SEARCH({"ENV_"},C3417)))&gt;0,1,0)</f>
        <v>0</v>
      </c>
      <c r="G3417" s="1">
        <f>IF(SUMPRODUCT(--ISNUMBER(SEARCH({"DISCRIMINATION","HARASSMENT","HATE_SPEECH","GENDER_VIOLENCE"},C3417)))&gt;0,1,0)</f>
        <v>0</v>
      </c>
      <c r="H3417" s="1">
        <f>IF(SUMPRODUCT(--ISNUMBER(SEARCH({"LEGALIZE","LEGISLATION","TRIAL"},C3417)))&gt;0,1,0)</f>
        <v>0</v>
      </c>
      <c r="I3417" s="1">
        <f>IF(SUMPRODUCT(--ISNUMBER(SEARCH({"LEADER"},C3417)))&gt;0,1,0)</f>
        <v>0</v>
      </c>
      <c r="J3417" t="str">
        <f t="shared" si="212"/>
        <v>2016</v>
      </c>
      <c r="K3417" t="str">
        <f t="shared" si="213"/>
        <v>11</v>
      </c>
      <c r="L3417" t="str">
        <f t="shared" si="214"/>
        <v>23</v>
      </c>
      <c r="M3417" s="2">
        <f t="shared" si="215"/>
        <v>42697.6875</v>
      </c>
    </row>
    <row r="3418" spans="1:13" x14ac:dyDescent="0.35">
      <c r="A3418">
        <v>0</v>
      </c>
      <c r="B3418" t="s">
        <v>512</v>
      </c>
      <c r="C3418" t="s">
        <v>2880</v>
      </c>
      <c r="D3418">
        <v>20161206063000</v>
      </c>
      <c r="E3418" s="1">
        <f>IF(SUMPRODUCT(--ISNUMBER(SEARCH({"ECON_EARNINGSREPORT","ECON_STOCKMARKET"},C3418)))&gt;0,1,0)</f>
        <v>0</v>
      </c>
      <c r="F3418" s="1">
        <f>IF(SUMPRODUCT(--ISNUMBER(SEARCH({"ENV_"},C3418)))&gt;0,1,0)</f>
        <v>1</v>
      </c>
      <c r="G3418" s="1">
        <f>IF(SUMPRODUCT(--ISNUMBER(SEARCH({"DISCRIMINATION","HARASSMENT","HATE_SPEECH","GENDER_VIOLENCE"},C3418)))&gt;0,1,0)</f>
        <v>0</v>
      </c>
      <c r="H3418" s="1">
        <f>IF(SUMPRODUCT(--ISNUMBER(SEARCH({"LEGALIZE","LEGISLATION","TRIAL"},C3418)))&gt;0,1,0)</f>
        <v>0</v>
      </c>
      <c r="I3418" s="1">
        <f>IF(SUMPRODUCT(--ISNUMBER(SEARCH({"LEADER"},C3418)))&gt;0,1,0)</f>
        <v>0</v>
      </c>
      <c r="J3418" t="str">
        <f t="shared" si="212"/>
        <v>2016</v>
      </c>
      <c r="K3418" t="str">
        <f t="shared" si="213"/>
        <v>12</v>
      </c>
      <c r="L3418" t="str">
        <f t="shared" si="214"/>
        <v>06</v>
      </c>
      <c r="M3418" s="2">
        <f t="shared" si="215"/>
        <v>42710.270833333336</v>
      </c>
    </row>
    <row r="3419" spans="1:13" x14ac:dyDescent="0.35">
      <c r="A3419">
        <v>0.57971014492753603</v>
      </c>
      <c r="B3419" t="s">
        <v>20</v>
      </c>
      <c r="C3419" t="s">
        <v>2881</v>
      </c>
      <c r="D3419">
        <v>20161129083000</v>
      </c>
      <c r="E3419" s="1">
        <f>IF(SUMPRODUCT(--ISNUMBER(SEARCH({"ECON_EARNINGSREPORT","ECON_STOCKMARKET"},C3419)))&gt;0,1,0)</f>
        <v>0</v>
      </c>
      <c r="F3419" s="1">
        <f>IF(SUMPRODUCT(--ISNUMBER(SEARCH({"ENV_"},C3419)))&gt;0,1,0)</f>
        <v>0</v>
      </c>
      <c r="G3419" s="1">
        <f>IF(SUMPRODUCT(--ISNUMBER(SEARCH({"DISCRIMINATION","HARASSMENT","HATE_SPEECH","GENDER_VIOLENCE"},C3419)))&gt;0,1,0)</f>
        <v>0</v>
      </c>
      <c r="H3419" s="1">
        <f>IF(SUMPRODUCT(--ISNUMBER(SEARCH({"LEGALIZE","LEGISLATION","TRIAL"},C3419)))&gt;0,1,0)</f>
        <v>0</v>
      </c>
      <c r="I3419" s="1">
        <f>IF(SUMPRODUCT(--ISNUMBER(SEARCH({"LEADER"},C3419)))&gt;0,1,0)</f>
        <v>1</v>
      </c>
      <c r="J3419" t="str">
        <f t="shared" si="212"/>
        <v>2016</v>
      </c>
      <c r="K3419" t="str">
        <f t="shared" si="213"/>
        <v>11</v>
      </c>
      <c r="L3419" t="str">
        <f t="shared" si="214"/>
        <v>29</v>
      </c>
      <c r="M3419" s="2">
        <f t="shared" si="215"/>
        <v>42703.354166666664</v>
      </c>
    </row>
    <row r="3420" spans="1:13" x14ac:dyDescent="0.35">
      <c r="A3420">
        <v>1.3814274750575599</v>
      </c>
      <c r="B3420" t="s">
        <v>56</v>
      </c>
      <c r="C3420" t="s">
        <v>2882</v>
      </c>
      <c r="D3420">
        <v>20161130233000</v>
      </c>
      <c r="E3420" s="1">
        <f>IF(SUMPRODUCT(--ISNUMBER(SEARCH({"ECON_EARNINGSREPORT","ECON_STOCKMARKET"},C3420)))&gt;0,1,0)</f>
        <v>0</v>
      </c>
      <c r="F3420" s="1">
        <f>IF(SUMPRODUCT(--ISNUMBER(SEARCH({"ENV_"},C3420)))&gt;0,1,0)</f>
        <v>0</v>
      </c>
      <c r="G3420" s="1">
        <f>IF(SUMPRODUCT(--ISNUMBER(SEARCH({"DISCRIMINATION","HARASSMENT","HATE_SPEECH","GENDER_VIOLENCE"},C3420)))&gt;0,1,0)</f>
        <v>0</v>
      </c>
      <c r="H3420" s="1">
        <f>IF(SUMPRODUCT(--ISNUMBER(SEARCH({"LEGALIZE","LEGISLATION","TRIAL"},C3420)))&gt;0,1,0)</f>
        <v>0</v>
      </c>
      <c r="I3420" s="1">
        <f>IF(SUMPRODUCT(--ISNUMBER(SEARCH({"LEADER"},C3420)))&gt;0,1,0)</f>
        <v>1</v>
      </c>
      <c r="J3420" t="str">
        <f t="shared" si="212"/>
        <v>2016</v>
      </c>
      <c r="K3420" t="str">
        <f t="shared" si="213"/>
        <v>11</v>
      </c>
      <c r="L3420" t="str">
        <f t="shared" si="214"/>
        <v>30</v>
      </c>
      <c r="M3420" s="2">
        <f t="shared" si="215"/>
        <v>42704.979166666664</v>
      </c>
    </row>
    <row r="3421" spans="1:13" x14ac:dyDescent="0.35">
      <c r="A3421">
        <v>-0.69444444444444398</v>
      </c>
      <c r="B3421" t="s">
        <v>2883</v>
      </c>
      <c r="C3421" t="s">
        <v>2513</v>
      </c>
      <c r="D3421">
        <v>20161101224500</v>
      </c>
      <c r="E3421" s="1">
        <f>IF(SUMPRODUCT(--ISNUMBER(SEARCH({"ECON_EARNINGSREPORT","ECON_STOCKMARKET"},C3421)))&gt;0,1,0)</f>
        <v>0</v>
      </c>
      <c r="F3421" s="1">
        <f>IF(SUMPRODUCT(--ISNUMBER(SEARCH({"ENV_"},C3421)))&gt;0,1,0)</f>
        <v>0</v>
      </c>
      <c r="G3421" s="1">
        <f>IF(SUMPRODUCT(--ISNUMBER(SEARCH({"DISCRIMINATION","HARASSMENT","HATE_SPEECH","GENDER_VIOLENCE"},C3421)))&gt;0,1,0)</f>
        <v>0</v>
      </c>
      <c r="H3421" s="1">
        <f>IF(SUMPRODUCT(--ISNUMBER(SEARCH({"LEGALIZE","LEGISLATION","TRIAL"},C3421)))&gt;0,1,0)</f>
        <v>1</v>
      </c>
      <c r="I3421" s="1">
        <f>IF(SUMPRODUCT(--ISNUMBER(SEARCH({"LEADER"},C3421)))&gt;0,1,0)</f>
        <v>0</v>
      </c>
      <c r="J3421" t="str">
        <f t="shared" si="212"/>
        <v>2016</v>
      </c>
      <c r="K3421" t="str">
        <f t="shared" si="213"/>
        <v>11</v>
      </c>
      <c r="L3421" t="str">
        <f t="shared" si="214"/>
        <v>01</v>
      </c>
      <c r="M3421" s="2">
        <f t="shared" si="215"/>
        <v>42675.947916666664</v>
      </c>
    </row>
    <row r="3422" spans="1:13" x14ac:dyDescent="0.35">
      <c r="A3422">
        <v>-2.9197080291970798</v>
      </c>
      <c r="B3422" t="s">
        <v>2884</v>
      </c>
      <c r="C3422" t="s">
        <v>2544</v>
      </c>
      <c r="D3422">
        <v>20161102003000</v>
      </c>
      <c r="E3422" s="1">
        <f>IF(SUMPRODUCT(--ISNUMBER(SEARCH({"ECON_EARNINGSREPORT","ECON_STOCKMARKET"},C3422)))&gt;0,1,0)</f>
        <v>0</v>
      </c>
      <c r="F3422" s="1">
        <f>IF(SUMPRODUCT(--ISNUMBER(SEARCH({"ENV_"},C3422)))&gt;0,1,0)</f>
        <v>0</v>
      </c>
      <c r="G3422" s="1">
        <f>IF(SUMPRODUCT(--ISNUMBER(SEARCH({"DISCRIMINATION","HARASSMENT","HATE_SPEECH","GENDER_VIOLENCE"},C3422)))&gt;0,1,0)</f>
        <v>0</v>
      </c>
      <c r="H3422" s="1">
        <f>IF(SUMPRODUCT(--ISNUMBER(SEARCH({"LEGALIZE","LEGISLATION","TRIAL"},C3422)))&gt;0,1,0)</f>
        <v>1</v>
      </c>
      <c r="I3422" s="1">
        <f>IF(SUMPRODUCT(--ISNUMBER(SEARCH({"LEADER"},C3422)))&gt;0,1,0)</f>
        <v>0</v>
      </c>
      <c r="J3422" t="str">
        <f t="shared" si="212"/>
        <v>2016</v>
      </c>
      <c r="K3422" t="str">
        <f t="shared" si="213"/>
        <v>11</v>
      </c>
      <c r="L3422" t="str">
        <f t="shared" si="214"/>
        <v>02</v>
      </c>
      <c r="M3422" s="2">
        <f t="shared" si="215"/>
        <v>42676.020833333336</v>
      </c>
    </row>
    <row r="3423" spans="1:13" x14ac:dyDescent="0.35">
      <c r="A3423">
        <v>-2.9197080291970798</v>
      </c>
      <c r="B3423" t="s">
        <v>1978</v>
      </c>
      <c r="C3423" t="s">
        <v>2544</v>
      </c>
      <c r="D3423">
        <v>20161102001500</v>
      </c>
      <c r="E3423" s="1">
        <f>IF(SUMPRODUCT(--ISNUMBER(SEARCH({"ECON_EARNINGSREPORT","ECON_STOCKMARKET"},C3423)))&gt;0,1,0)</f>
        <v>0</v>
      </c>
      <c r="F3423" s="1">
        <f>IF(SUMPRODUCT(--ISNUMBER(SEARCH({"ENV_"},C3423)))&gt;0,1,0)</f>
        <v>0</v>
      </c>
      <c r="G3423" s="1">
        <f>IF(SUMPRODUCT(--ISNUMBER(SEARCH({"DISCRIMINATION","HARASSMENT","HATE_SPEECH","GENDER_VIOLENCE"},C3423)))&gt;0,1,0)</f>
        <v>0</v>
      </c>
      <c r="H3423" s="1">
        <f>IF(SUMPRODUCT(--ISNUMBER(SEARCH({"LEGALIZE","LEGISLATION","TRIAL"},C3423)))&gt;0,1,0)</f>
        <v>1</v>
      </c>
      <c r="I3423" s="1">
        <f>IF(SUMPRODUCT(--ISNUMBER(SEARCH({"LEADER"},C3423)))&gt;0,1,0)</f>
        <v>0</v>
      </c>
      <c r="J3423" t="str">
        <f t="shared" si="212"/>
        <v>2016</v>
      </c>
      <c r="K3423" t="str">
        <f t="shared" si="213"/>
        <v>11</v>
      </c>
      <c r="L3423" t="str">
        <f t="shared" si="214"/>
        <v>02</v>
      </c>
      <c r="M3423" s="2">
        <f t="shared" si="215"/>
        <v>42676.010416666664</v>
      </c>
    </row>
    <row r="3424" spans="1:13" x14ac:dyDescent="0.35">
      <c r="A3424">
        <v>-2.97397769516729</v>
      </c>
      <c r="B3424" t="s">
        <v>373</v>
      </c>
      <c r="C3424" t="s">
        <v>2514</v>
      </c>
      <c r="D3424">
        <v>20161102033000</v>
      </c>
      <c r="E3424" s="1">
        <f>IF(SUMPRODUCT(--ISNUMBER(SEARCH({"ECON_EARNINGSREPORT","ECON_STOCKMARKET"},C3424)))&gt;0,1,0)</f>
        <v>0</v>
      </c>
      <c r="F3424" s="1">
        <f>IF(SUMPRODUCT(--ISNUMBER(SEARCH({"ENV_"},C3424)))&gt;0,1,0)</f>
        <v>0</v>
      </c>
      <c r="G3424" s="1">
        <f>IF(SUMPRODUCT(--ISNUMBER(SEARCH({"DISCRIMINATION","HARASSMENT","HATE_SPEECH","GENDER_VIOLENCE"},C3424)))&gt;0,1,0)</f>
        <v>0</v>
      </c>
      <c r="H3424" s="1">
        <f>IF(SUMPRODUCT(--ISNUMBER(SEARCH({"LEGALIZE","LEGISLATION","TRIAL"},C3424)))&gt;0,1,0)</f>
        <v>1</v>
      </c>
      <c r="I3424" s="1">
        <f>IF(SUMPRODUCT(--ISNUMBER(SEARCH({"LEADER"},C3424)))&gt;0,1,0)</f>
        <v>0</v>
      </c>
      <c r="J3424" t="str">
        <f t="shared" si="212"/>
        <v>2016</v>
      </c>
      <c r="K3424" t="str">
        <f t="shared" si="213"/>
        <v>11</v>
      </c>
      <c r="L3424" t="str">
        <f t="shared" si="214"/>
        <v>02</v>
      </c>
      <c r="M3424" s="2">
        <f t="shared" si="215"/>
        <v>42676.145833333336</v>
      </c>
    </row>
    <row r="3425" spans="1:13" x14ac:dyDescent="0.35">
      <c r="A3425">
        <v>3.7463976945245001</v>
      </c>
      <c r="B3425" t="s">
        <v>320</v>
      </c>
      <c r="C3425" t="s">
        <v>2885</v>
      </c>
      <c r="D3425">
        <v>20161208061500</v>
      </c>
      <c r="E3425" s="1">
        <f>IF(SUMPRODUCT(--ISNUMBER(SEARCH({"ECON_EARNINGSREPORT","ECON_STOCKMARKET"},C3425)))&gt;0,1,0)</f>
        <v>0</v>
      </c>
      <c r="F3425" s="1">
        <f>IF(SUMPRODUCT(--ISNUMBER(SEARCH({"ENV_"},C3425)))&gt;0,1,0)</f>
        <v>0</v>
      </c>
      <c r="G3425" s="1">
        <f>IF(SUMPRODUCT(--ISNUMBER(SEARCH({"DISCRIMINATION","HARASSMENT","HATE_SPEECH","GENDER_VIOLENCE"},C3425)))&gt;0,1,0)</f>
        <v>0</v>
      </c>
      <c r="H3425" s="1">
        <f>IF(SUMPRODUCT(--ISNUMBER(SEARCH({"LEGALIZE","LEGISLATION","TRIAL"},C3425)))&gt;0,1,0)</f>
        <v>0</v>
      </c>
      <c r="I3425" s="1">
        <f>IF(SUMPRODUCT(--ISNUMBER(SEARCH({"LEADER"},C3425)))&gt;0,1,0)</f>
        <v>0</v>
      </c>
      <c r="J3425" t="str">
        <f t="shared" si="212"/>
        <v>2016</v>
      </c>
      <c r="K3425" t="str">
        <f t="shared" si="213"/>
        <v>12</v>
      </c>
      <c r="L3425" t="str">
        <f t="shared" si="214"/>
        <v>08</v>
      </c>
      <c r="M3425" s="2">
        <f t="shared" si="215"/>
        <v>42712.260416666664</v>
      </c>
    </row>
    <row r="3426" spans="1:13" x14ac:dyDescent="0.35">
      <c r="A3426">
        <v>1.63636363636364</v>
      </c>
      <c r="B3426" t="s">
        <v>2886</v>
      </c>
      <c r="C3426" t="s">
        <v>2887</v>
      </c>
      <c r="D3426">
        <v>20170111034500</v>
      </c>
      <c r="E3426" s="1">
        <f>IF(SUMPRODUCT(--ISNUMBER(SEARCH({"ECON_EARNINGSREPORT","ECON_STOCKMARKET"},C3426)))&gt;0,1,0)</f>
        <v>1</v>
      </c>
      <c r="F3426" s="1">
        <f>IF(SUMPRODUCT(--ISNUMBER(SEARCH({"ENV_"},C3426)))&gt;0,1,0)</f>
        <v>0</v>
      </c>
      <c r="G3426" s="1">
        <f>IF(SUMPRODUCT(--ISNUMBER(SEARCH({"DISCRIMINATION","HARASSMENT","HATE_SPEECH","GENDER_VIOLENCE"},C3426)))&gt;0,1,0)</f>
        <v>0</v>
      </c>
      <c r="H3426" s="1">
        <f>IF(SUMPRODUCT(--ISNUMBER(SEARCH({"LEGALIZE","LEGISLATION","TRIAL"},C3426)))&gt;0,1,0)</f>
        <v>0</v>
      </c>
      <c r="I3426" s="1">
        <f>IF(SUMPRODUCT(--ISNUMBER(SEARCH({"LEADER"},C3426)))&gt;0,1,0)</f>
        <v>0</v>
      </c>
      <c r="J3426" t="str">
        <f t="shared" si="212"/>
        <v>2017</v>
      </c>
      <c r="K3426" t="str">
        <f t="shared" si="213"/>
        <v>01</v>
      </c>
      <c r="L3426" t="str">
        <f t="shared" si="214"/>
        <v>11</v>
      </c>
      <c r="M3426" s="2">
        <f t="shared" si="215"/>
        <v>42746.15625</v>
      </c>
    </row>
    <row r="3427" spans="1:13" x14ac:dyDescent="0.35">
      <c r="A3427">
        <v>-0.72463768115941996</v>
      </c>
      <c r="B3427" t="s">
        <v>26</v>
      </c>
      <c r="C3427" t="s">
        <v>2829</v>
      </c>
      <c r="D3427">
        <v>20161122223000</v>
      </c>
      <c r="E3427" s="1">
        <f>IF(SUMPRODUCT(--ISNUMBER(SEARCH({"ECON_EARNINGSREPORT","ECON_STOCKMARKET"},C3427)))&gt;0,1,0)</f>
        <v>1</v>
      </c>
      <c r="F3427" s="1">
        <f>IF(SUMPRODUCT(--ISNUMBER(SEARCH({"ENV_"},C3427)))&gt;0,1,0)</f>
        <v>0</v>
      </c>
      <c r="G3427" s="1">
        <f>IF(SUMPRODUCT(--ISNUMBER(SEARCH({"DISCRIMINATION","HARASSMENT","HATE_SPEECH","GENDER_VIOLENCE"},C3427)))&gt;0,1,0)</f>
        <v>0</v>
      </c>
      <c r="H3427" s="1">
        <f>IF(SUMPRODUCT(--ISNUMBER(SEARCH({"LEGALIZE","LEGISLATION","TRIAL"},C3427)))&gt;0,1,0)</f>
        <v>0</v>
      </c>
      <c r="I3427" s="1">
        <f>IF(SUMPRODUCT(--ISNUMBER(SEARCH({"LEADER"},C3427)))&gt;0,1,0)</f>
        <v>0</v>
      </c>
      <c r="J3427" t="str">
        <f t="shared" si="212"/>
        <v>2016</v>
      </c>
      <c r="K3427" t="str">
        <f t="shared" si="213"/>
        <v>11</v>
      </c>
      <c r="L3427" t="str">
        <f t="shared" si="214"/>
        <v>22</v>
      </c>
      <c r="M3427" s="2">
        <f t="shared" si="215"/>
        <v>42696.9375</v>
      </c>
    </row>
    <row r="3428" spans="1:13" x14ac:dyDescent="0.35">
      <c r="A3428">
        <v>2.20994475138122</v>
      </c>
      <c r="B3428" t="s">
        <v>26</v>
      </c>
      <c r="C3428" t="s">
        <v>2888</v>
      </c>
      <c r="D3428">
        <v>20161122214500</v>
      </c>
      <c r="E3428" s="1">
        <f>IF(SUMPRODUCT(--ISNUMBER(SEARCH({"ECON_EARNINGSREPORT","ECON_STOCKMARKET"},C3428)))&gt;0,1,0)</f>
        <v>0</v>
      </c>
      <c r="F3428" s="1">
        <f>IF(SUMPRODUCT(--ISNUMBER(SEARCH({"ENV_"},C3428)))&gt;0,1,0)</f>
        <v>0</v>
      </c>
      <c r="G3428" s="1">
        <f>IF(SUMPRODUCT(--ISNUMBER(SEARCH({"DISCRIMINATION","HARASSMENT","HATE_SPEECH","GENDER_VIOLENCE"},C3428)))&gt;0,1,0)</f>
        <v>0</v>
      </c>
      <c r="H3428" s="1">
        <f>IF(SUMPRODUCT(--ISNUMBER(SEARCH({"LEGALIZE","LEGISLATION","TRIAL"},C3428)))&gt;0,1,0)</f>
        <v>0</v>
      </c>
      <c r="I3428" s="1">
        <f>IF(SUMPRODUCT(--ISNUMBER(SEARCH({"LEADER"},C3428)))&gt;0,1,0)</f>
        <v>0</v>
      </c>
      <c r="J3428" t="str">
        <f t="shared" si="212"/>
        <v>2016</v>
      </c>
      <c r="K3428" t="str">
        <f t="shared" si="213"/>
        <v>11</v>
      </c>
      <c r="L3428" t="str">
        <f t="shared" si="214"/>
        <v>22</v>
      </c>
      <c r="M3428" s="2">
        <f t="shared" si="215"/>
        <v>42696.90625</v>
      </c>
    </row>
    <row r="3429" spans="1:13" x14ac:dyDescent="0.35">
      <c r="A3429">
        <v>1.15606936416185</v>
      </c>
      <c r="B3429" t="s">
        <v>65</v>
      </c>
      <c r="C3429" t="s">
        <v>2781</v>
      </c>
      <c r="D3429">
        <v>20161122091500</v>
      </c>
      <c r="E3429" s="1">
        <f>IF(SUMPRODUCT(--ISNUMBER(SEARCH({"ECON_EARNINGSREPORT","ECON_STOCKMARKET"},C3429)))&gt;0,1,0)</f>
        <v>0</v>
      </c>
      <c r="F3429" s="1">
        <f>IF(SUMPRODUCT(--ISNUMBER(SEARCH({"ENV_"},C3429)))&gt;0,1,0)</f>
        <v>0</v>
      </c>
      <c r="G3429" s="1">
        <f>IF(SUMPRODUCT(--ISNUMBER(SEARCH({"DISCRIMINATION","HARASSMENT","HATE_SPEECH","GENDER_VIOLENCE"},C3429)))&gt;0,1,0)</f>
        <v>0</v>
      </c>
      <c r="H3429" s="1">
        <f>IF(SUMPRODUCT(--ISNUMBER(SEARCH({"LEGALIZE","LEGISLATION","TRIAL"},C3429)))&gt;0,1,0)</f>
        <v>0</v>
      </c>
      <c r="I3429" s="1">
        <f>IF(SUMPRODUCT(--ISNUMBER(SEARCH({"LEADER"},C3429)))&gt;0,1,0)</f>
        <v>0</v>
      </c>
      <c r="J3429" t="str">
        <f t="shared" si="212"/>
        <v>2016</v>
      </c>
      <c r="K3429" t="str">
        <f t="shared" si="213"/>
        <v>11</v>
      </c>
      <c r="L3429" t="str">
        <f t="shared" si="214"/>
        <v>22</v>
      </c>
      <c r="M3429" s="2">
        <f t="shared" si="215"/>
        <v>42696.385416666664</v>
      </c>
    </row>
    <row r="3430" spans="1:13" x14ac:dyDescent="0.35">
      <c r="A3430">
        <v>0.24135156878519701</v>
      </c>
      <c r="B3430" t="s">
        <v>409</v>
      </c>
      <c r="C3430" t="s">
        <v>2889</v>
      </c>
      <c r="D3430">
        <v>20161122124500</v>
      </c>
      <c r="E3430" s="1">
        <f>IF(SUMPRODUCT(--ISNUMBER(SEARCH({"ECON_EARNINGSREPORT","ECON_STOCKMARKET"},C3430)))&gt;0,1,0)</f>
        <v>1</v>
      </c>
      <c r="F3430" s="1">
        <f>IF(SUMPRODUCT(--ISNUMBER(SEARCH({"ENV_"},C3430)))&gt;0,1,0)</f>
        <v>1</v>
      </c>
      <c r="G3430" s="1">
        <f>IF(SUMPRODUCT(--ISNUMBER(SEARCH({"DISCRIMINATION","HARASSMENT","HATE_SPEECH","GENDER_VIOLENCE"},C3430)))&gt;0,1,0)</f>
        <v>0</v>
      </c>
      <c r="H3430" s="1">
        <f>IF(SUMPRODUCT(--ISNUMBER(SEARCH({"LEGALIZE","LEGISLATION","TRIAL"},C3430)))&gt;0,1,0)</f>
        <v>0</v>
      </c>
      <c r="I3430" s="1">
        <f>IF(SUMPRODUCT(--ISNUMBER(SEARCH({"LEADER"},C3430)))&gt;0,1,0)</f>
        <v>0</v>
      </c>
      <c r="J3430" t="str">
        <f t="shared" si="212"/>
        <v>2016</v>
      </c>
      <c r="K3430" t="str">
        <f t="shared" si="213"/>
        <v>11</v>
      </c>
      <c r="L3430" t="str">
        <f t="shared" si="214"/>
        <v>22</v>
      </c>
      <c r="M3430" s="2">
        <f t="shared" si="215"/>
        <v>42696.53125</v>
      </c>
    </row>
    <row r="3431" spans="1:13" x14ac:dyDescent="0.35">
      <c r="A3431">
        <v>-0.258397932816537</v>
      </c>
      <c r="B3431" t="s">
        <v>376</v>
      </c>
      <c r="C3431" t="s">
        <v>2890</v>
      </c>
      <c r="D3431">
        <v>20161122233000</v>
      </c>
      <c r="E3431" s="1">
        <f>IF(SUMPRODUCT(--ISNUMBER(SEARCH({"ECON_EARNINGSREPORT","ECON_STOCKMARKET"},C3431)))&gt;0,1,0)</f>
        <v>1</v>
      </c>
      <c r="F3431" s="1">
        <f>IF(SUMPRODUCT(--ISNUMBER(SEARCH({"ENV_"},C3431)))&gt;0,1,0)</f>
        <v>0</v>
      </c>
      <c r="G3431" s="1">
        <f>IF(SUMPRODUCT(--ISNUMBER(SEARCH({"DISCRIMINATION","HARASSMENT","HATE_SPEECH","GENDER_VIOLENCE"},C3431)))&gt;0,1,0)</f>
        <v>0</v>
      </c>
      <c r="H3431" s="1">
        <f>IF(SUMPRODUCT(--ISNUMBER(SEARCH({"LEGALIZE","LEGISLATION","TRIAL"},C3431)))&gt;0,1,0)</f>
        <v>0</v>
      </c>
      <c r="I3431" s="1">
        <f>IF(SUMPRODUCT(--ISNUMBER(SEARCH({"LEADER"},C3431)))&gt;0,1,0)</f>
        <v>0</v>
      </c>
      <c r="J3431" t="str">
        <f t="shared" si="212"/>
        <v>2016</v>
      </c>
      <c r="K3431" t="str">
        <f t="shared" si="213"/>
        <v>11</v>
      </c>
      <c r="L3431" t="str">
        <f t="shared" si="214"/>
        <v>22</v>
      </c>
      <c r="M3431" s="2">
        <f t="shared" si="215"/>
        <v>42696.979166666664</v>
      </c>
    </row>
    <row r="3432" spans="1:13" x14ac:dyDescent="0.35">
      <c r="A3432">
        <v>1.5267175572519101</v>
      </c>
      <c r="B3432" t="s">
        <v>121</v>
      </c>
      <c r="C3432" t="s">
        <v>2322</v>
      </c>
      <c r="D3432">
        <v>20161122223000</v>
      </c>
      <c r="E3432" s="1">
        <f>IF(SUMPRODUCT(--ISNUMBER(SEARCH({"ECON_EARNINGSREPORT","ECON_STOCKMARKET"},C3432)))&gt;0,1,0)</f>
        <v>0</v>
      </c>
      <c r="F3432" s="1">
        <f>IF(SUMPRODUCT(--ISNUMBER(SEARCH({"ENV_"},C3432)))&gt;0,1,0)</f>
        <v>0</v>
      </c>
      <c r="G3432" s="1">
        <f>IF(SUMPRODUCT(--ISNUMBER(SEARCH({"DISCRIMINATION","HARASSMENT","HATE_SPEECH","GENDER_VIOLENCE"},C3432)))&gt;0,1,0)</f>
        <v>0</v>
      </c>
      <c r="H3432" s="1">
        <f>IF(SUMPRODUCT(--ISNUMBER(SEARCH({"LEGALIZE","LEGISLATION","TRIAL"},C3432)))&gt;0,1,0)</f>
        <v>0</v>
      </c>
      <c r="I3432" s="1">
        <f>IF(SUMPRODUCT(--ISNUMBER(SEARCH({"LEADER"},C3432)))&gt;0,1,0)</f>
        <v>0</v>
      </c>
      <c r="J3432" t="str">
        <f t="shared" si="212"/>
        <v>2016</v>
      </c>
      <c r="K3432" t="str">
        <f t="shared" si="213"/>
        <v>11</v>
      </c>
      <c r="L3432" t="str">
        <f t="shared" si="214"/>
        <v>22</v>
      </c>
      <c r="M3432" s="2">
        <f t="shared" si="215"/>
        <v>42696.9375</v>
      </c>
    </row>
    <row r="3433" spans="1:13" x14ac:dyDescent="0.35">
      <c r="A3433">
        <v>1.5037593984962401</v>
      </c>
      <c r="B3433" t="s">
        <v>121</v>
      </c>
      <c r="C3433" t="s">
        <v>2322</v>
      </c>
      <c r="D3433">
        <v>20161122223000</v>
      </c>
      <c r="E3433" s="1">
        <f>IF(SUMPRODUCT(--ISNUMBER(SEARCH({"ECON_EARNINGSREPORT","ECON_STOCKMARKET"},C3433)))&gt;0,1,0)</f>
        <v>0</v>
      </c>
      <c r="F3433" s="1">
        <f>IF(SUMPRODUCT(--ISNUMBER(SEARCH({"ENV_"},C3433)))&gt;0,1,0)</f>
        <v>0</v>
      </c>
      <c r="G3433" s="1">
        <f>IF(SUMPRODUCT(--ISNUMBER(SEARCH({"DISCRIMINATION","HARASSMENT","HATE_SPEECH","GENDER_VIOLENCE"},C3433)))&gt;0,1,0)</f>
        <v>0</v>
      </c>
      <c r="H3433" s="1">
        <f>IF(SUMPRODUCT(--ISNUMBER(SEARCH({"LEGALIZE","LEGISLATION","TRIAL"},C3433)))&gt;0,1,0)</f>
        <v>0</v>
      </c>
      <c r="I3433" s="1">
        <f>IF(SUMPRODUCT(--ISNUMBER(SEARCH({"LEADER"},C3433)))&gt;0,1,0)</f>
        <v>0</v>
      </c>
      <c r="J3433" t="str">
        <f t="shared" si="212"/>
        <v>2016</v>
      </c>
      <c r="K3433" t="str">
        <f t="shared" si="213"/>
        <v>11</v>
      </c>
      <c r="L3433" t="str">
        <f t="shared" si="214"/>
        <v>22</v>
      </c>
      <c r="M3433" s="2">
        <f t="shared" si="215"/>
        <v>42696.9375</v>
      </c>
    </row>
    <row r="3434" spans="1:13" x14ac:dyDescent="0.35">
      <c r="A3434">
        <v>-1.0849909584086801</v>
      </c>
      <c r="B3434" t="s">
        <v>56</v>
      </c>
      <c r="C3434" t="s">
        <v>2358</v>
      </c>
      <c r="D3434">
        <v>20161122223000</v>
      </c>
      <c r="E3434" s="1">
        <f>IF(SUMPRODUCT(--ISNUMBER(SEARCH({"ECON_EARNINGSREPORT","ECON_STOCKMARKET"},C3434)))&gt;0,1,0)</f>
        <v>1</v>
      </c>
      <c r="F3434" s="1">
        <f>IF(SUMPRODUCT(--ISNUMBER(SEARCH({"ENV_"},C3434)))&gt;0,1,0)</f>
        <v>0</v>
      </c>
      <c r="G3434" s="1">
        <f>IF(SUMPRODUCT(--ISNUMBER(SEARCH({"DISCRIMINATION","HARASSMENT","HATE_SPEECH","GENDER_VIOLENCE"},C3434)))&gt;0,1,0)</f>
        <v>0</v>
      </c>
      <c r="H3434" s="1">
        <f>IF(SUMPRODUCT(--ISNUMBER(SEARCH({"LEGALIZE","LEGISLATION","TRIAL"},C3434)))&gt;0,1,0)</f>
        <v>0</v>
      </c>
      <c r="I3434" s="1">
        <f>IF(SUMPRODUCT(--ISNUMBER(SEARCH({"LEADER"},C3434)))&gt;0,1,0)</f>
        <v>0</v>
      </c>
      <c r="J3434" t="str">
        <f t="shared" si="212"/>
        <v>2016</v>
      </c>
      <c r="K3434" t="str">
        <f t="shared" si="213"/>
        <v>11</v>
      </c>
      <c r="L3434" t="str">
        <f t="shared" si="214"/>
        <v>22</v>
      </c>
      <c r="M3434" s="2">
        <f t="shared" si="215"/>
        <v>42696.9375</v>
      </c>
    </row>
    <row r="3435" spans="1:13" x14ac:dyDescent="0.35">
      <c r="A3435">
        <v>2.5974025974026</v>
      </c>
      <c r="B3435" t="s">
        <v>20</v>
      </c>
      <c r="C3435" t="s">
        <v>2891</v>
      </c>
      <c r="D3435">
        <v>20161122123000</v>
      </c>
      <c r="E3435" s="1">
        <f>IF(SUMPRODUCT(--ISNUMBER(SEARCH({"ECON_EARNINGSREPORT","ECON_STOCKMARKET"},C3435)))&gt;0,1,0)</f>
        <v>0</v>
      </c>
      <c r="F3435" s="1">
        <f>IF(SUMPRODUCT(--ISNUMBER(SEARCH({"ENV_"},C3435)))&gt;0,1,0)</f>
        <v>0</v>
      </c>
      <c r="G3435" s="1">
        <f>IF(SUMPRODUCT(--ISNUMBER(SEARCH({"DISCRIMINATION","HARASSMENT","HATE_SPEECH","GENDER_VIOLENCE"},C3435)))&gt;0,1,0)</f>
        <v>0</v>
      </c>
      <c r="H3435" s="1">
        <f>IF(SUMPRODUCT(--ISNUMBER(SEARCH({"LEGALIZE","LEGISLATION","TRIAL"},C3435)))&gt;0,1,0)</f>
        <v>0</v>
      </c>
      <c r="I3435" s="1">
        <f>IF(SUMPRODUCT(--ISNUMBER(SEARCH({"LEADER"},C3435)))&gt;0,1,0)</f>
        <v>1</v>
      </c>
      <c r="J3435" t="str">
        <f t="shared" si="212"/>
        <v>2016</v>
      </c>
      <c r="K3435" t="str">
        <f t="shared" si="213"/>
        <v>11</v>
      </c>
      <c r="L3435" t="str">
        <f t="shared" si="214"/>
        <v>22</v>
      </c>
      <c r="M3435" s="2">
        <f t="shared" si="215"/>
        <v>42696.520833333336</v>
      </c>
    </row>
    <row r="3436" spans="1:13" x14ac:dyDescent="0.35">
      <c r="A3436">
        <v>1.1235955056179801</v>
      </c>
      <c r="B3436" t="s">
        <v>859</v>
      </c>
      <c r="C3436" t="s">
        <v>2892</v>
      </c>
      <c r="D3436">
        <v>20161122230000</v>
      </c>
      <c r="E3436" s="1">
        <f>IF(SUMPRODUCT(--ISNUMBER(SEARCH({"ECON_EARNINGSREPORT","ECON_STOCKMARKET"},C3436)))&gt;0,1,0)</f>
        <v>1</v>
      </c>
      <c r="F3436" s="1">
        <f>IF(SUMPRODUCT(--ISNUMBER(SEARCH({"ENV_"},C3436)))&gt;0,1,0)</f>
        <v>0</v>
      </c>
      <c r="G3436" s="1">
        <f>IF(SUMPRODUCT(--ISNUMBER(SEARCH({"DISCRIMINATION","HARASSMENT","HATE_SPEECH","GENDER_VIOLENCE"},C3436)))&gt;0,1,0)</f>
        <v>0</v>
      </c>
      <c r="H3436" s="1">
        <f>IF(SUMPRODUCT(--ISNUMBER(SEARCH({"LEGALIZE","LEGISLATION","TRIAL"},C3436)))&gt;0,1,0)</f>
        <v>0</v>
      </c>
      <c r="I3436" s="1">
        <f>IF(SUMPRODUCT(--ISNUMBER(SEARCH({"LEADER"},C3436)))&gt;0,1,0)</f>
        <v>0</v>
      </c>
      <c r="J3436" t="str">
        <f t="shared" si="212"/>
        <v>2016</v>
      </c>
      <c r="K3436" t="str">
        <f t="shared" si="213"/>
        <v>11</v>
      </c>
      <c r="L3436" t="str">
        <f t="shared" si="214"/>
        <v>22</v>
      </c>
      <c r="M3436" s="2">
        <f t="shared" si="215"/>
        <v>42696.958333333336</v>
      </c>
    </row>
    <row r="3437" spans="1:13" x14ac:dyDescent="0.35">
      <c r="A3437">
        <v>1.6835016835016801</v>
      </c>
      <c r="B3437" t="s">
        <v>699</v>
      </c>
      <c r="C3437" t="s">
        <v>2322</v>
      </c>
      <c r="D3437">
        <v>20161122230000</v>
      </c>
      <c r="E3437" s="1">
        <f>IF(SUMPRODUCT(--ISNUMBER(SEARCH({"ECON_EARNINGSREPORT","ECON_STOCKMARKET"},C3437)))&gt;0,1,0)</f>
        <v>0</v>
      </c>
      <c r="F3437" s="1">
        <f>IF(SUMPRODUCT(--ISNUMBER(SEARCH({"ENV_"},C3437)))&gt;0,1,0)</f>
        <v>0</v>
      </c>
      <c r="G3437" s="1">
        <f>IF(SUMPRODUCT(--ISNUMBER(SEARCH({"DISCRIMINATION","HARASSMENT","HATE_SPEECH","GENDER_VIOLENCE"},C3437)))&gt;0,1,0)</f>
        <v>0</v>
      </c>
      <c r="H3437" s="1">
        <f>IF(SUMPRODUCT(--ISNUMBER(SEARCH({"LEGALIZE","LEGISLATION","TRIAL"},C3437)))&gt;0,1,0)</f>
        <v>0</v>
      </c>
      <c r="I3437" s="1">
        <f>IF(SUMPRODUCT(--ISNUMBER(SEARCH({"LEADER"},C3437)))&gt;0,1,0)</f>
        <v>0</v>
      </c>
      <c r="J3437" t="str">
        <f t="shared" si="212"/>
        <v>2016</v>
      </c>
      <c r="K3437" t="str">
        <f t="shared" si="213"/>
        <v>11</v>
      </c>
      <c r="L3437" t="str">
        <f t="shared" si="214"/>
        <v>22</v>
      </c>
      <c r="M3437" s="2">
        <f t="shared" si="215"/>
        <v>42696.958333333336</v>
      </c>
    </row>
    <row r="3438" spans="1:13" x14ac:dyDescent="0.35">
      <c r="A3438">
        <v>0</v>
      </c>
      <c r="B3438" t="s">
        <v>38</v>
      </c>
      <c r="C3438" t="s">
        <v>2292</v>
      </c>
      <c r="D3438">
        <v>20161118081500</v>
      </c>
      <c r="E3438" s="1">
        <f>IF(SUMPRODUCT(--ISNUMBER(SEARCH({"ECON_EARNINGSREPORT","ECON_STOCKMARKET"},C3438)))&gt;0,1,0)</f>
        <v>0</v>
      </c>
      <c r="F3438" s="1">
        <f>IF(SUMPRODUCT(--ISNUMBER(SEARCH({"ENV_"},C3438)))&gt;0,1,0)</f>
        <v>0</v>
      </c>
      <c r="G3438" s="1">
        <f>IF(SUMPRODUCT(--ISNUMBER(SEARCH({"DISCRIMINATION","HARASSMENT","HATE_SPEECH","GENDER_VIOLENCE"},C3438)))&gt;0,1,0)</f>
        <v>0</v>
      </c>
      <c r="H3438" s="1">
        <f>IF(SUMPRODUCT(--ISNUMBER(SEARCH({"LEGALIZE","LEGISLATION","TRIAL"},C3438)))&gt;0,1,0)</f>
        <v>0</v>
      </c>
      <c r="I3438" s="1">
        <f>IF(SUMPRODUCT(--ISNUMBER(SEARCH({"LEADER"},C3438)))&gt;0,1,0)</f>
        <v>1</v>
      </c>
      <c r="J3438" t="str">
        <f t="shared" si="212"/>
        <v>2016</v>
      </c>
      <c r="K3438" t="str">
        <f t="shared" si="213"/>
        <v>11</v>
      </c>
      <c r="L3438" t="str">
        <f t="shared" si="214"/>
        <v>18</v>
      </c>
      <c r="M3438" s="2">
        <f t="shared" si="215"/>
        <v>42692.34375</v>
      </c>
    </row>
    <row r="3439" spans="1:13" x14ac:dyDescent="0.35">
      <c r="A3439">
        <v>0</v>
      </c>
      <c r="B3439" t="s">
        <v>2559</v>
      </c>
      <c r="C3439" t="s">
        <v>2893</v>
      </c>
      <c r="D3439">
        <v>20161118110000</v>
      </c>
      <c r="E3439" s="1">
        <f>IF(SUMPRODUCT(--ISNUMBER(SEARCH({"ECON_EARNINGSREPORT","ECON_STOCKMARKET"},C3439)))&gt;0,1,0)</f>
        <v>1</v>
      </c>
      <c r="F3439" s="1">
        <f>IF(SUMPRODUCT(--ISNUMBER(SEARCH({"ENV_"},C3439)))&gt;0,1,0)</f>
        <v>0</v>
      </c>
      <c r="G3439" s="1">
        <f>IF(SUMPRODUCT(--ISNUMBER(SEARCH({"DISCRIMINATION","HARASSMENT","HATE_SPEECH","GENDER_VIOLENCE"},C3439)))&gt;0,1,0)</f>
        <v>0</v>
      </c>
      <c r="H3439" s="1">
        <f>IF(SUMPRODUCT(--ISNUMBER(SEARCH({"LEGALIZE","LEGISLATION","TRIAL"},C3439)))&gt;0,1,0)</f>
        <v>0</v>
      </c>
      <c r="I3439" s="1">
        <f>IF(SUMPRODUCT(--ISNUMBER(SEARCH({"LEADER"},C3439)))&gt;0,1,0)</f>
        <v>0</v>
      </c>
      <c r="J3439" t="str">
        <f t="shared" si="212"/>
        <v>2016</v>
      </c>
      <c r="K3439" t="str">
        <f t="shared" si="213"/>
        <v>11</v>
      </c>
      <c r="L3439" t="str">
        <f t="shared" si="214"/>
        <v>18</v>
      </c>
      <c r="M3439" s="2">
        <f t="shared" si="215"/>
        <v>42692.458333333336</v>
      </c>
    </row>
    <row r="3440" spans="1:13" x14ac:dyDescent="0.35">
      <c r="A3440">
        <v>-0.40941658137154602</v>
      </c>
      <c r="B3440" t="s">
        <v>2559</v>
      </c>
      <c r="C3440" t="s">
        <v>2894</v>
      </c>
      <c r="D3440">
        <v>20161118194500</v>
      </c>
      <c r="E3440" s="1">
        <f>IF(SUMPRODUCT(--ISNUMBER(SEARCH({"ECON_EARNINGSREPORT","ECON_STOCKMARKET"},C3440)))&gt;0,1,0)</f>
        <v>0</v>
      </c>
      <c r="F3440" s="1">
        <f>IF(SUMPRODUCT(--ISNUMBER(SEARCH({"ENV_"},C3440)))&gt;0,1,0)</f>
        <v>0</v>
      </c>
      <c r="G3440" s="1">
        <f>IF(SUMPRODUCT(--ISNUMBER(SEARCH({"DISCRIMINATION","HARASSMENT","HATE_SPEECH","GENDER_VIOLENCE"},C3440)))&gt;0,1,0)</f>
        <v>1</v>
      </c>
      <c r="H3440" s="1">
        <f>IF(SUMPRODUCT(--ISNUMBER(SEARCH({"LEGALIZE","LEGISLATION","TRIAL"},C3440)))&gt;0,1,0)</f>
        <v>1</v>
      </c>
      <c r="I3440" s="1">
        <f>IF(SUMPRODUCT(--ISNUMBER(SEARCH({"LEADER"},C3440)))&gt;0,1,0)</f>
        <v>0</v>
      </c>
      <c r="J3440" t="str">
        <f t="shared" si="212"/>
        <v>2016</v>
      </c>
      <c r="K3440" t="str">
        <f t="shared" si="213"/>
        <v>11</v>
      </c>
      <c r="L3440" t="str">
        <f t="shared" si="214"/>
        <v>18</v>
      </c>
      <c r="M3440" s="2">
        <f t="shared" si="215"/>
        <v>42692.822916666664</v>
      </c>
    </row>
    <row r="3441" spans="1:13" x14ac:dyDescent="0.35">
      <c r="A3441">
        <v>4.2654028436019003</v>
      </c>
      <c r="B3441" t="s">
        <v>741</v>
      </c>
      <c r="C3441" t="s">
        <v>2895</v>
      </c>
      <c r="D3441">
        <v>20161206051500</v>
      </c>
      <c r="E3441" s="1">
        <f>IF(SUMPRODUCT(--ISNUMBER(SEARCH({"ECON_EARNINGSREPORT","ECON_STOCKMARKET"},C3441)))&gt;0,1,0)</f>
        <v>0</v>
      </c>
      <c r="F3441" s="1">
        <f>IF(SUMPRODUCT(--ISNUMBER(SEARCH({"ENV_"},C3441)))&gt;0,1,0)</f>
        <v>0</v>
      </c>
      <c r="G3441" s="1">
        <f>IF(SUMPRODUCT(--ISNUMBER(SEARCH({"DISCRIMINATION","HARASSMENT","HATE_SPEECH","GENDER_VIOLENCE"},C3441)))&gt;0,1,0)</f>
        <v>0</v>
      </c>
      <c r="H3441" s="1">
        <f>IF(SUMPRODUCT(--ISNUMBER(SEARCH({"LEGALIZE","LEGISLATION","TRIAL"},C3441)))&gt;0,1,0)</f>
        <v>0</v>
      </c>
      <c r="I3441" s="1">
        <f>IF(SUMPRODUCT(--ISNUMBER(SEARCH({"LEADER"},C3441)))&gt;0,1,0)</f>
        <v>1</v>
      </c>
      <c r="J3441" t="str">
        <f t="shared" si="212"/>
        <v>2016</v>
      </c>
      <c r="K3441" t="str">
        <f t="shared" si="213"/>
        <v>12</v>
      </c>
      <c r="L3441" t="str">
        <f t="shared" si="214"/>
        <v>06</v>
      </c>
      <c r="M3441" s="2">
        <f t="shared" si="215"/>
        <v>42710.21875</v>
      </c>
    </row>
    <row r="3442" spans="1:13" x14ac:dyDescent="0.35">
      <c r="A3442">
        <v>1.65961601041328</v>
      </c>
      <c r="B3442" t="s">
        <v>222</v>
      </c>
      <c r="C3442" t="s">
        <v>2896</v>
      </c>
      <c r="D3442">
        <v>20161206144500</v>
      </c>
      <c r="E3442" s="1">
        <f>IF(SUMPRODUCT(--ISNUMBER(SEARCH({"ECON_EARNINGSREPORT","ECON_STOCKMARKET"},C3442)))&gt;0,1,0)</f>
        <v>0</v>
      </c>
      <c r="F3442" s="1">
        <f>IF(SUMPRODUCT(--ISNUMBER(SEARCH({"ENV_"},C3442)))&gt;0,1,0)</f>
        <v>0</v>
      </c>
      <c r="G3442" s="1">
        <f>IF(SUMPRODUCT(--ISNUMBER(SEARCH({"DISCRIMINATION","HARASSMENT","HATE_SPEECH","GENDER_VIOLENCE"},C3442)))&gt;0,1,0)</f>
        <v>0</v>
      </c>
      <c r="H3442" s="1">
        <f>IF(SUMPRODUCT(--ISNUMBER(SEARCH({"LEGALIZE","LEGISLATION","TRIAL"},C3442)))&gt;0,1,0)</f>
        <v>0</v>
      </c>
      <c r="I3442" s="1">
        <f>IF(SUMPRODUCT(--ISNUMBER(SEARCH({"LEADER"},C3442)))&gt;0,1,0)</f>
        <v>1</v>
      </c>
      <c r="J3442" t="str">
        <f t="shared" si="212"/>
        <v>2016</v>
      </c>
      <c r="K3442" t="str">
        <f t="shared" si="213"/>
        <v>12</v>
      </c>
      <c r="L3442" t="str">
        <f t="shared" si="214"/>
        <v>06</v>
      </c>
      <c r="M3442" s="2">
        <f t="shared" si="215"/>
        <v>42710.614583333336</v>
      </c>
    </row>
    <row r="3443" spans="1:13" x14ac:dyDescent="0.35">
      <c r="A3443">
        <v>2.62664165103189</v>
      </c>
      <c r="B3443" t="s">
        <v>2897</v>
      </c>
      <c r="C3443" t="s">
        <v>2898</v>
      </c>
      <c r="D3443">
        <v>20161206113000</v>
      </c>
      <c r="E3443" s="1">
        <f>IF(SUMPRODUCT(--ISNUMBER(SEARCH({"ECON_EARNINGSREPORT","ECON_STOCKMARKET"},C3443)))&gt;0,1,0)</f>
        <v>0</v>
      </c>
      <c r="F3443" s="1">
        <f>IF(SUMPRODUCT(--ISNUMBER(SEARCH({"ENV_"},C3443)))&gt;0,1,0)</f>
        <v>0</v>
      </c>
      <c r="G3443" s="1">
        <f>IF(SUMPRODUCT(--ISNUMBER(SEARCH({"DISCRIMINATION","HARASSMENT","HATE_SPEECH","GENDER_VIOLENCE"},C3443)))&gt;0,1,0)</f>
        <v>0</v>
      </c>
      <c r="H3443" s="1">
        <f>IF(SUMPRODUCT(--ISNUMBER(SEARCH({"LEGALIZE","LEGISLATION","TRIAL"},C3443)))&gt;0,1,0)</f>
        <v>1</v>
      </c>
      <c r="I3443" s="1">
        <f>IF(SUMPRODUCT(--ISNUMBER(SEARCH({"LEADER"},C3443)))&gt;0,1,0)</f>
        <v>0</v>
      </c>
      <c r="J3443" t="str">
        <f t="shared" si="212"/>
        <v>2016</v>
      </c>
      <c r="K3443" t="str">
        <f t="shared" si="213"/>
        <v>12</v>
      </c>
      <c r="L3443" t="str">
        <f t="shared" si="214"/>
        <v>06</v>
      </c>
      <c r="M3443" s="2">
        <f t="shared" si="215"/>
        <v>42710.479166666664</v>
      </c>
    </row>
    <row r="3444" spans="1:13" x14ac:dyDescent="0.35">
      <c r="A3444">
        <v>1.0714285714285701</v>
      </c>
      <c r="B3444" t="s">
        <v>73</v>
      </c>
      <c r="C3444" t="s">
        <v>1226</v>
      </c>
      <c r="D3444">
        <v>20170104074500</v>
      </c>
      <c r="E3444" s="1">
        <f>IF(SUMPRODUCT(--ISNUMBER(SEARCH({"ECON_EARNINGSREPORT","ECON_STOCKMARKET"},C3444)))&gt;0,1,0)</f>
        <v>0</v>
      </c>
      <c r="F3444" s="1">
        <f>IF(SUMPRODUCT(--ISNUMBER(SEARCH({"ENV_"},C3444)))&gt;0,1,0)</f>
        <v>0</v>
      </c>
      <c r="G3444" s="1">
        <f>IF(SUMPRODUCT(--ISNUMBER(SEARCH({"DISCRIMINATION","HARASSMENT","HATE_SPEECH","GENDER_VIOLENCE"},C3444)))&gt;0,1,0)</f>
        <v>0</v>
      </c>
      <c r="H3444" s="1">
        <f>IF(SUMPRODUCT(--ISNUMBER(SEARCH({"LEGALIZE","LEGISLATION","TRIAL"},C3444)))&gt;0,1,0)</f>
        <v>0</v>
      </c>
      <c r="I3444" s="1">
        <f>IF(SUMPRODUCT(--ISNUMBER(SEARCH({"LEADER"},C3444)))&gt;0,1,0)</f>
        <v>0</v>
      </c>
      <c r="J3444" t="str">
        <f t="shared" si="212"/>
        <v>2017</v>
      </c>
      <c r="K3444" t="str">
        <f t="shared" si="213"/>
        <v>01</v>
      </c>
      <c r="L3444" t="str">
        <f t="shared" si="214"/>
        <v>04</v>
      </c>
      <c r="M3444" s="2">
        <f t="shared" si="215"/>
        <v>42739.322916666664</v>
      </c>
    </row>
    <row r="3445" spans="1:13" x14ac:dyDescent="0.35">
      <c r="A3445">
        <v>3.4120734908136501</v>
      </c>
      <c r="B3445" t="s">
        <v>80</v>
      </c>
      <c r="C3445" t="s">
        <v>2899</v>
      </c>
      <c r="D3445">
        <v>20161123204500</v>
      </c>
      <c r="E3445" s="1">
        <f>IF(SUMPRODUCT(--ISNUMBER(SEARCH({"ECON_EARNINGSREPORT","ECON_STOCKMARKET"},C3445)))&gt;0,1,0)</f>
        <v>1</v>
      </c>
      <c r="F3445" s="1">
        <f>IF(SUMPRODUCT(--ISNUMBER(SEARCH({"ENV_"},C3445)))&gt;0,1,0)</f>
        <v>0</v>
      </c>
      <c r="G3445" s="1">
        <f>IF(SUMPRODUCT(--ISNUMBER(SEARCH({"DISCRIMINATION","HARASSMENT","HATE_SPEECH","GENDER_VIOLENCE"},C3445)))&gt;0,1,0)</f>
        <v>0</v>
      </c>
      <c r="H3445" s="1">
        <f>IF(SUMPRODUCT(--ISNUMBER(SEARCH({"LEGALIZE","LEGISLATION","TRIAL"},C3445)))&gt;0,1,0)</f>
        <v>0</v>
      </c>
      <c r="I3445" s="1">
        <f>IF(SUMPRODUCT(--ISNUMBER(SEARCH({"LEADER"},C3445)))&gt;0,1,0)</f>
        <v>0</v>
      </c>
      <c r="J3445" t="str">
        <f t="shared" si="212"/>
        <v>2016</v>
      </c>
      <c r="K3445" t="str">
        <f t="shared" si="213"/>
        <v>11</v>
      </c>
      <c r="L3445" t="str">
        <f t="shared" si="214"/>
        <v>23</v>
      </c>
      <c r="M3445" s="2">
        <f t="shared" si="215"/>
        <v>42697.864583333336</v>
      </c>
    </row>
    <row r="3446" spans="1:13" x14ac:dyDescent="0.35">
      <c r="A3446">
        <v>-0.74850299401197595</v>
      </c>
      <c r="B3446" t="s">
        <v>26</v>
      </c>
      <c r="C3446" t="s">
        <v>2900</v>
      </c>
      <c r="D3446">
        <v>20161124004500</v>
      </c>
      <c r="E3446" s="1">
        <f>IF(SUMPRODUCT(--ISNUMBER(SEARCH({"ECON_EARNINGSREPORT","ECON_STOCKMARKET"},C3446)))&gt;0,1,0)</f>
        <v>1</v>
      </c>
      <c r="F3446" s="1">
        <f>IF(SUMPRODUCT(--ISNUMBER(SEARCH({"ENV_"},C3446)))&gt;0,1,0)</f>
        <v>1</v>
      </c>
      <c r="G3446" s="1">
        <f>IF(SUMPRODUCT(--ISNUMBER(SEARCH({"DISCRIMINATION","HARASSMENT","HATE_SPEECH","GENDER_VIOLENCE"},C3446)))&gt;0,1,0)</f>
        <v>0</v>
      </c>
      <c r="H3446" s="1">
        <f>IF(SUMPRODUCT(--ISNUMBER(SEARCH({"LEGALIZE","LEGISLATION","TRIAL"},C3446)))&gt;0,1,0)</f>
        <v>0</v>
      </c>
      <c r="I3446" s="1">
        <f>IF(SUMPRODUCT(--ISNUMBER(SEARCH({"LEADER"},C3446)))&gt;0,1,0)</f>
        <v>0</v>
      </c>
      <c r="J3446" t="str">
        <f t="shared" si="212"/>
        <v>2016</v>
      </c>
      <c r="K3446" t="str">
        <f t="shared" si="213"/>
        <v>11</v>
      </c>
      <c r="L3446" t="str">
        <f t="shared" si="214"/>
        <v>24</v>
      </c>
      <c r="M3446" s="2">
        <f t="shared" si="215"/>
        <v>42698.03125</v>
      </c>
    </row>
    <row r="3447" spans="1:13" x14ac:dyDescent="0.35">
      <c r="A3447">
        <v>4.3478260869565197</v>
      </c>
      <c r="B3447" t="s">
        <v>232</v>
      </c>
      <c r="C3447" t="s">
        <v>2901</v>
      </c>
      <c r="D3447">
        <v>20161124010000</v>
      </c>
      <c r="E3447" s="1">
        <f>IF(SUMPRODUCT(--ISNUMBER(SEARCH({"ECON_EARNINGSREPORT","ECON_STOCKMARKET"},C3447)))&gt;0,1,0)</f>
        <v>1</v>
      </c>
      <c r="F3447" s="1">
        <f>IF(SUMPRODUCT(--ISNUMBER(SEARCH({"ENV_"},C3447)))&gt;0,1,0)</f>
        <v>0</v>
      </c>
      <c r="G3447" s="1">
        <f>IF(SUMPRODUCT(--ISNUMBER(SEARCH({"DISCRIMINATION","HARASSMENT","HATE_SPEECH","GENDER_VIOLENCE"},C3447)))&gt;0,1,0)</f>
        <v>0</v>
      </c>
      <c r="H3447" s="1">
        <f>IF(SUMPRODUCT(--ISNUMBER(SEARCH({"LEGALIZE","LEGISLATION","TRIAL"},C3447)))&gt;0,1,0)</f>
        <v>0</v>
      </c>
      <c r="I3447" s="1">
        <f>IF(SUMPRODUCT(--ISNUMBER(SEARCH({"LEADER"},C3447)))&gt;0,1,0)</f>
        <v>1</v>
      </c>
      <c r="J3447" t="str">
        <f t="shared" si="212"/>
        <v>2016</v>
      </c>
      <c r="K3447" t="str">
        <f t="shared" si="213"/>
        <v>11</v>
      </c>
      <c r="L3447" t="str">
        <f t="shared" si="214"/>
        <v>24</v>
      </c>
      <c r="M3447" s="2">
        <f t="shared" si="215"/>
        <v>42698.041666666664</v>
      </c>
    </row>
    <row r="3448" spans="1:13" x14ac:dyDescent="0.35">
      <c r="A3448">
        <v>-1.0989010989011001</v>
      </c>
      <c r="B3448" t="s">
        <v>2902</v>
      </c>
      <c r="D3448">
        <v>20161123184500</v>
      </c>
      <c r="E3448" s="1">
        <f>IF(SUMPRODUCT(--ISNUMBER(SEARCH({"ECON_EARNINGSREPORT","ECON_STOCKMARKET"},C3448)))&gt;0,1,0)</f>
        <v>0</v>
      </c>
      <c r="F3448" s="1">
        <f>IF(SUMPRODUCT(--ISNUMBER(SEARCH({"ENV_"},C3448)))&gt;0,1,0)</f>
        <v>0</v>
      </c>
      <c r="G3448" s="1">
        <f>IF(SUMPRODUCT(--ISNUMBER(SEARCH({"DISCRIMINATION","HARASSMENT","HATE_SPEECH","GENDER_VIOLENCE"},C3448)))&gt;0,1,0)</f>
        <v>0</v>
      </c>
      <c r="H3448" s="1">
        <f>IF(SUMPRODUCT(--ISNUMBER(SEARCH({"LEGALIZE","LEGISLATION","TRIAL"},C3448)))&gt;0,1,0)</f>
        <v>0</v>
      </c>
      <c r="I3448" s="1">
        <f>IF(SUMPRODUCT(--ISNUMBER(SEARCH({"LEADER"},C3448)))&gt;0,1,0)</f>
        <v>0</v>
      </c>
      <c r="J3448" t="str">
        <f t="shared" si="212"/>
        <v>2016</v>
      </c>
      <c r="K3448" t="str">
        <f t="shared" si="213"/>
        <v>11</v>
      </c>
      <c r="L3448" t="str">
        <f t="shared" si="214"/>
        <v>23</v>
      </c>
      <c r="M3448" s="2">
        <f t="shared" si="215"/>
        <v>42697.78125</v>
      </c>
    </row>
    <row r="3449" spans="1:13" x14ac:dyDescent="0.35">
      <c r="A3449">
        <v>1.5197568389057701</v>
      </c>
      <c r="B3449" t="s">
        <v>2903</v>
      </c>
      <c r="C3449" t="s">
        <v>2904</v>
      </c>
      <c r="D3449">
        <v>20161123181500</v>
      </c>
      <c r="E3449" s="1">
        <f>IF(SUMPRODUCT(--ISNUMBER(SEARCH({"ECON_EARNINGSREPORT","ECON_STOCKMARKET"},C3449)))&gt;0,1,0)</f>
        <v>0</v>
      </c>
      <c r="F3449" s="1">
        <f>IF(SUMPRODUCT(--ISNUMBER(SEARCH({"ENV_"},C3449)))&gt;0,1,0)</f>
        <v>1</v>
      </c>
      <c r="G3449" s="1">
        <f>IF(SUMPRODUCT(--ISNUMBER(SEARCH({"DISCRIMINATION","HARASSMENT","HATE_SPEECH","GENDER_VIOLENCE"},C3449)))&gt;0,1,0)</f>
        <v>0</v>
      </c>
      <c r="H3449" s="1">
        <f>IF(SUMPRODUCT(--ISNUMBER(SEARCH({"LEGALIZE","LEGISLATION","TRIAL"},C3449)))&gt;0,1,0)</f>
        <v>0</v>
      </c>
      <c r="I3449" s="1">
        <f>IF(SUMPRODUCT(--ISNUMBER(SEARCH({"LEADER"},C3449)))&gt;0,1,0)</f>
        <v>0</v>
      </c>
      <c r="J3449" t="str">
        <f t="shared" si="212"/>
        <v>2016</v>
      </c>
      <c r="K3449" t="str">
        <f t="shared" si="213"/>
        <v>11</v>
      </c>
      <c r="L3449" t="str">
        <f t="shared" si="214"/>
        <v>23</v>
      </c>
      <c r="M3449" s="2">
        <f t="shared" si="215"/>
        <v>42697.760416666664</v>
      </c>
    </row>
    <row r="3450" spans="1:13" x14ac:dyDescent="0.35">
      <c r="A3450">
        <v>1.0309278350515501</v>
      </c>
      <c r="B3450" t="s">
        <v>451</v>
      </c>
      <c r="D3450">
        <v>20170103200000</v>
      </c>
      <c r="E3450" s="1">
        <f>IF(SUMPRODUCT(--ISNUMBER(SEARCH({"ECON_EARNINGSREPORT","ECON_STOCKMARKET"},C3450)))&gt;0,1,0)</f>
        <v>0</v>
      </c>
      <c r="F3450" s="1">
        <f>IF(SUMPRODUCT(--ISNUMBER(SEARCH({"ENV_"},C3450)))&gt;0,1,0)</f>
        <v>0</v>
      </c>
      <c r="G3450" s="1">
        <f>IF(SUMPRODUCT(--ISNUMBER(SEARCH({"DISCRIMINATION","HARASSMENT","HATE_SPEECH","GENDER_VIOLENCE"},C3450)))&gt;0,1,0)</f>
        <v>0</v>
      </c>
      <c r="H3450" s="1">
        <f>IF(SUMPRODUCT(--ISNUMBER(SEARCH({"LEGALIZE","LEGISLATION","TRIAL"},C3450)))&gt;0,1,0)</f>
        <v>0</v>
      </c>
      <c r="I3450" s="1">
        <f>IF(SUMPRODUCT(--ISNUMBER(SEARCH({"LEADER"},C3450)))&gt;0,1,0)</f>
        <v>0</v>
      </c>
      <c r="J3450" t="str">
        <f t="shared" si="212"/>
        <v>2017</v>
      </c>
      <c r="K3450" t="str">
        <f t="shared" si="213"/>
        <v>01</v>
      </c>
      <c r="L3450" t="str">
        <f t="shared" si="214"/>
        <v>03</v>
      </c>
      <c r="M3450" s="2">
        <f t="shared" si="215"/>
        <v>42738.833333333336</v>
      </c>
    </row>
    <row r="3451" spans="1:13" x14ac:dyDescent="0.35">
      <c r="A3451">
        <v>2.7459954233409598</v>
      </c>
      <c r="B3451" t="s">
        <v>2905</v>
      </c>
      <c r="C3451" t="s">
        <v>94</v>
      </c>
      <c r="D3451">
        <v>20170111130000</v>
      </c>
      <c r="E3451" s="1">
        <f>IF(SUMPRODUCT(--ISNUMBER(SEARCH({"ECON_EARNINGSREPORT","ECON_STOCKMARKET"},C3451)))&gt;0,1,0)</f>
        <v>0</v>
      </c>
      <c r="F3451" s="1">
        <f>IF(SUMPRODUCT(--ISNUMBER(SEARCH({"ENV_"},C3451)))&gt;0,1,0)</f>
        <v>0</v>
      </c>
      <c r="G3451" s="1">
        <f>IF(SUMPRODUCT(--ISNUMBER(SEARCH({"DISCRIMINATION","HARASSMENT","HATE_SPEECH","GENDER_VIOLENCE"},C3451)))&gt;0,1,0)</f>
        <v>0</v>
      </c>
      <c r="H3451" s="1">
        <f>IF(SUMPRODUCT(--ISNUMBER(SEARCH({"LEGALIZE","LEGISLATION","TRIAL"},C3451)))&gt;0,1,0)</f>
        <v>0</v>
      </c>
      <c r="I3451" s="1">
        <f>IF(SUMPRODUCT(--ISNUMBER(SEARCH({"LEADER"},C3451)))&gt;0,1,0)</f>
        <v>0</v>
      </c>
      <c r="J3451" t="str">
        <f t="shared" si="212"/>
        <v>2017</v>
      </c>
      <c r="K3451" t="str">
        <f t="shared" si="213"/>
        <v>01</v>
      </c>
      <c r="L3451" t="str">
        <f t="shared" si="214"/>
        <v>11</v>
      </c>
      <c r="M3451" s="2">
        <f t="shared" si="215"/>
        <v>42746.541666666664</v>
      </c>
    </row>
    <row r="3452" spans="1:13" x14ac:dyDescent="0.35">
      <c r="A3452">
        <v>2.10135970333745</v>
      </c>
      <c r="B3452" t="s">
        <v>1043</v>
      </c>
      <c r="C3452" t="s">
        <v>2906</v>
      </c>
      <c r="D3452">
        <v>20170103183000</v>
      </c>
      <c r="E3452" s="1">
        <f>IF(SUMPRODUCT(--ISNUMBER(SEARCH({"ECON_EARNINGSREPORT","ECON_STOCKMARKET"},C3452)))&gt;0,1,0)</f>
        <v>1</v>
      </c>
      <c r="F3452" s="1">
        <f>IF(SUMPRODUCT(--ISNUMBER(SEARCH({"ENV_"},C3452)))&gt;0,1,0)</f>
        <v>0</v>
      </c>
      <c r="G3452" s="1">
        <f>IF(SUMPRODUCT(--ISNUMBER(SEARCH({"DISCRIMINATION","HARASSMENT","HATE_SPEECH","GENDER_VIOLENCE"},C3452)))&gt;0,1,0)</f>
        <v>0</v>
      </c>
      <c r="H3452" s="1">
        <f>IF(SUMPRODUCT(--ISNUMBER(SEARCH({"LEGALIZE","LEGISLATION","TRIAL"},C3452)))&gt;0,1,0)</f>
        <v>0</v>
      </c>
      <c r="I3452" s="1">
        <f>IF(SUMPRODUCT(--ISNUMBER(SEARCH({"LEADER"},C3452)))&gt;0,1,0)</f>
        <v>1</v>
      </c>
      <c r="J3452" t="str">
        <f t="shared" si="212"/>
        <v>2017</v>
      </c>
      <c r="K3452" t="str">
        <f t="shared" si="213"/>
        <v>01</v>
      </c>
      <c r="L3452" t="str">
        <f t="shared" si="214"/>
        <v>03</v>
      </c>
      <c r="M3452" s="2">
        <f t="shared" si="215"/>
        <v>42738.770833333336</v>
      </c>
    </row>
    <row r="3453" spans="1:13" x14ac:dyDescent="0.35">
      <c r="A3453">
        <v>2.2427440633245399</v>
      </c>
      <c r="B3453" t="s">
        <v>121</v>
      </c>
      <c r="C3453" t="s">
        <v>1578</v>
      </c>
      <c r="D3453">
        <v>20170103150000</v>
      </c>
      <c r="E3453" s="1">
        <f>IF(SUMPRODUCT(--ISNUMBER(SEARCH({"ECON_EARNINGSREPORT","ECON_STOCKMARKET"},C3453)))&gt;0,1,0)</f>
        <v>1</v>
      </c>
      <c r="F3453" s="1">
        <f>IF(SUMPRODUCT(--ISNUMBER(SEARCH({"ENV_"},C3453)))&gt;0,1,0)</f>
        <v>0</v>
      </c>
      <c r="G3453" s="1">
        <f>IF(SUMPRODUCT(--ISNUMBER(SEARCH({"DISCRIMINATION","HARASSMENT","HATE_SPEECH","GENDER_VIOLENCE"},C3453)))&gt;0,1,0)</f>
        <v>0</v>
      </c>
      <c r="H3453" s="1">
        <f>IF(SUMPRODUCT(--ISNUMBER(SEARCH({"LEGALIZE","LEGISLATION","TRIAL"},C3453)))&gt;0,1,0)</f>
        <v>0</v>
      </c>
      <c r="I3453" s="1">
        <f>IF(SUMPRODUCT(--ISNUMBER(SEARCH({"LEADER"},C3453)))&gt;0,1,0)</f>
        <v>0</v>
      </c>
      <c r="J3453" t="str">
        <f t="shared" si="212"/>
        <v>2017</v>
      </c>
      <c r="K3453" t="str">
        <f t="shared" si="213"/>
        <v>01</v>
      </c>
      <c r="L3453" t="str">
        <f t="shared" si="214"/>
        <v>03</v>
      </c>
      <c r="M3453" s="2">
        <f t="shared" si="215"/>
        <v>42738.625</v>
      </c>
    </row>
    <row r="3454" spans="1:13" x14ac:dyDescent="0.35">
      <c r="A3454">
        <v>2.2727272727272698</v>
      </c>
      <c r="B3454" t="s">
        <v>2668</v>
      </c>
      <c r="C3454" t="s">
        <v>2907</v>
      </c>
      <c r="D3454">
        <v>20170111043000</v>
      </c>
      <c r="E3454" s="1">
        <f>IF(SUMPRODUCT(--ISNUMBER(SEARCH({"ECON_EARNINGSREPORT","ECON_STOCKMARKET"},C3454)))&gt;0,1,0)</f>
        <v>0</v>
      </c>
      <c r="F3454" s="1">
        <f>IF(SUMPRODUCT(--ISNUMBER(SEARCH({"ENV_"},C3454)))&gt;0,1,0)</f>
        <v>1</v>
      </c>
      <c r="G3454" s="1">
        <f>IF(SUMPRODUCT(--ISNUMBER(SEARCH({"DISCRIMINATION","HARASSMENT","HATE_SPEECH","GENDER_VIOLENCE"},C3454)))&gt;0,1,0)</f>
        <v>0</v>
      </c>
      <c r="H3454" s="1">
        <f>IF(SUMPRODUCT(--ISNUMBER(SEARCH({"LEGALIZE","LEGISLATION","TRIAL"},C3454)))&gt;0,1,0)</f>
        <v>0</v>
      </c>
      <c r="I3454" s="1">
        <f>IF(SUMPRODUCT(--ISNUMBER(SEARCH({"LEADER"},C3454)))&gt;0,1,0)</f>
        <v>1</v>
      </c>
      <c r="J3454" t="str">
        <f t="shared" si="212"/>
        <v>2017</v>
      </c>
      <c r="K3454" t="str">
        <f t="shared" si="213"/>
        <v>01</v>
      </c>
      <c r="L3454" t="str">
        <f t="shared" si="214"/>
        <v>11</v>
      </c>
      <c r="M3454" s="2">
        <f t="shared" si="215"/>
        <v>42746.1875</v>
      </c>
    </row>
    <row r="3455" spans="1:13" x14ac:dyDescent="0.35">
      <c r="A3455">
        <v>1.3182674199623401</v>
      </c>
      <c r="B3455" t="s">
        <v>171</v>
      </c>
      <c r="C3455" t="s">
        <v>2908</v>
      </c>
      <c r="D3455">
        <v>20170104173000</v>
      </c>
      <c r="E3455" s="1">
        <f>IF(SUMPRODUCT(--ISNUMBER(SEARCH({"ECON_EARNINGSREPORT","ECON_STOCKMARKET"},C3455)))&gt;0,1,0)</f>
        <v>0</v>
      </c>
      <c r="F3455" s="1">
        <f>IF(SUMPRODUCT(--ISNUMBER(SEARCH({"ENV_"},C3455)))&gt;0,1,0)</f>
        <v>0</v>
      </c>
      <c r="G3455" s="1">
        <f>IF(SUMPRODUCT(--ISNUMBER(SEARCH({"DISCRIMINATION","HARASSMENT","HATE_SPEECH","GENDER_VIOLENCE"},C3455)))&gt;0,1,0)</f>
        <v>0</v>
      </c>
      <c r="H3455" s="1">
        <f>IF(SUMPRODUCT(--ISNUMBER(SEARCH({"LEGALIZE","LEGISLATION","TRIAL"},C3455)))&gt;0,1,0)</f>
        <v>0</v>
      </c>
      <c r="I3455" s="1">
        <f>IF(SUMPRODUCT(--ISNUMBER(SEARCH({"LEADER"},C3455)))&gt;0,1,0)</f>
        <v>1</v>
      </c>
      <c r="J3455" t="str">
        <f t="shared" si="212"/>
        <v>2017</v>
      </c>
      <c r="K3455" t="str">
        <f t="shared" si="213"/>
        <v>01</v>
      </c>
      <c r="L3455" t="str">
        <f t="shared" si="214"/>
        <v>04</v>
      </c>
      <c r="M3455" s="2">
        <f t="shared" si="215"/>
        <v>42739.729166666664</v>
      </c>
    </row>
    <row r="3456" spans="1:13" x14ac:dyDescent="0.35">
      <c r="A3456">
        <v>1.7045454545454499</v>
      </c>
      <c r="B3456" t="s">
        <v>2362</v>
      </c>
      <c r="C3456" t="s">
        <v>2909</v>
      </c>
      <c r="D3456">
        <v>20161123160000</v>
      </c>
      <c r="E3456" s="1">
        <f>IF(SUMPRODUCT(--ISNUMBER(SEARCH({"ECON_EARNINGSREPORT","ECON_STOCKMARKET"},C3456)))&gt;0,1,0)</f>
        <v>0</v>
      </c>
      <c r="F3456" s="1">
        <f>IF(SUMPRODUCT(--ISNUMBER(SEARCH({"ENV_"},C3456)))&gt;0,1,0)</f>
        <v>0</v>
      </c>
      <c r="G3456" s="1">
        <f>IF(SUMPRODUCT(--ISNUMBER(SEARCH({"DISCRIMINATION","HARASSMENT","HATE_SPEECH","GENDER_VIOLENCE"},C3456)))&gt;0,1,0)</f>
        <v>0</v>
      </c>
      <c r="H3456" s="1">
        <f>IF(SUMPRODUCT(--ISNUMBER(SEARCH({"LEGALIZE","LEGISLATION","TRIAL"},C3456)))&gt;0,1,0)</f>
        <v>0</v>
      </c>
      <c r="I3456" s="1">
        <f>IF(SUMPRODUCT(--ISNUMBER(SEARCH({"LEADER"},C3456)))&gt;0,1,0)</f>
        <v>1</v>
      </c>
      <c r="J3456" t="str">
        <f t="shared" si="212"/>
        <v>2016</v>
      </c>
      <c r="K3456" t="str">
        <f t="shared" si="213"/>
        <v>11</v>
      </c>
      <c r="L3456" t="str">
        <f t="shared" si="214"/>
        <v>23</v>
      </c>
      <c r="M3456" s="2">
        <f t="shared" si="215"/>
        <v>42697.666666666664</v>
      </c>
    </row>
    <row r="3457" spans="1:13" x14ac:dyDescent="0.35">
      <c r="A3457">
        <v>-3.5087719298245599</v>
      </c>
      <c r="B3457" t="s">
        <v>26</v>
      </c>
      <c r="C3457" t="s">
        <v>2910</v>
      </c>
      <c r="D3457">
        <v>20161123180000</v>
      </c>
      <c r="E3457" s="1">
        <f>IF(SUMPRODUCT(--ISNUMBER(SEARCH({"ECON_EARNINGSREPORT","ECON_STOCKMARKET"},C3457)))&gt;0,1,0)</f>
        <v>0</v>
      </c>
      <c r="F3457" s="1">
        <f>IF(SUMPRODUCT(--ISNUMBER(SEARCH({"ENV_"},C3457)))&gt;0,1,0)</f>
        <v>0</v>
      </c>
      <c r="G3457" s="1">
        <f>IF(SUMPRODUCT(--ISNUMBER(SEARCH({"DISCRIMINATION","HARASSMENT","HATE_SPEECH","GENDER_VIOLENCE"},C3457)))&gt;0,1,0)</f>
        <v>0</v>
      </c>
      <c r="H3457" s="1">
        <f>IF(SUMPRODUCT(--ISNUMBER(SEARCH({"LEGALIZE","LEGISLATION","TRIAL"},C3457)))&gt;0,1,0)</f>
        <v>0</v>
      </c>
      <c r="I3457" s="1">
        <f>IF(SUMPRODUCT(--ISNUMBER(SEARCH({"LEADER"},C3457)))&gt;0,1,0)</f>
        <v>0</v>
      </c>
      <c r="J3457" t="str">
        <f t="shared" si="212"/>
        <v>2016</v>
      </c>
      <c r="K3457" t="str">
        <f t="shared" si="213"/>
        <v>11</v>
      </c>
      <c r="L3457" t="str">
        <f t="shared" si="214"/>
        <v>23</v>
      </c>
      <c r="M3457" s="2">
        <f t="shared" si="215"/>
        <v>42697.75</v>
      </c>
    </row>
    <row r="3458" spans="1:13" x14ac:dyDescent="0.35">
      <c r="A3458">
        <v>-1.1864406779661001</v>
      </c>
      <c r="B3458" t="s">
        <v>2911</v>
      </c>
      <c r="D3458">
        <v>20161123150000</v>
      </c>
      <c r="E3458" s="1">
        <f>IF(SUMPRODUCT(--ISNUMBER(SEARCH({"ECON_EARNINGSREPORT","ECON_STOCKMARKET"},C3458)))&gt;0,1,0)</f>
        <v>0</v>
      </c>
      <c r="F3458" s="1">
        <f>IF(SUMPRODUCT(--ISNUMBER(SEARCH({"ENV_"},C3458)))&gt;0,1,0)</f>
        <v>0</v>
      </c>
      <c r="G3458" s="1">
        <f>IF(SUMPRODUCT(--ISNUMBER(SEARCH({"DISCRIMINATION","HARASSMENT","HATE_SPEECH","GENDER_VIOLENCE"},C3458)))&gt;0,1,0)</f>
        <v>0</v>
      </c>
      <c r="H3458" s="1">
        <f>IF(SUMPRODUCT(--ISNUMBER(SEARCH({"LEGALIZE","LEGISLATION","TRIAL"},C3458)))&gt;0,1,0)</f>
        <v>0</v>
      </c>
      <c r="I3458" s="1">
        <f>IF(SUMPRODUCT(--ISNUMBER(SEARCH({"LEADER"},C3458)))&gt;0,1,0)</f>
        <v>0</v>
      </c>
      <c r="J3458" t="str">
        <f t="shared" si="212"/>
        <v>2016</v>
      </c>
      <c r="K3458" t="str">
        <f t="shared" si="213"/>
        <v>11</v>
      </c>
      <c r="L3458" t="str">
        <f t="shared" si="214"/>
        <v>23</v>
      </c>
      <c r="M3458" s="2">
        <f t="shared" si="215"/>
        <v>42697.625</v>
      </c>
    </row>
    <row r="3459" spans="1:13" x14ac:dyDescent="0.35">
      <c r="A3459">
        <v>0.85616438356164404</v>
      </c>
      <c r="B3459" t="s">
        <v>2912</v>
      </c>
      <c r="C3459" t="s">
        <v>2913</v>
      </c>
      <c r="D3459">
        <v>20161123153000</v>
      </c>
      <c r="E3459" s="1">
        <f>IF(SUMPRODUCT(--ISNUMBER(SEARCH({"ECON_EARNINGSREPORT","ECON_STOCKMARKET"},C3459)))&gt;0,1,0)</f>
        <v>0</v>
      </c>
      <c r="F3459" s="1">
        <f>IF(SUMPRODUCT(--ISNUMBER(SEARCH({"ENV_"},C3459)))&gt;0,1,0)</f>
        <v>0</v>
      </c>
      <c r="G3459" s="1">
        <f>IF(SUMPRODUCT(--ISNUMBER(SEARCH({"DISCRIMINATION","HARASSMENT","HATE_SPEECH","GENDER_VIOLENCE"},C3459)))&gt;0,1,0)</f>
        <v>0</v>
      </c>
      <c r="H3459" s="1">
        <f>IF(SUMPRODUCT(--ISNUMBER(SEARCH({"LEGALIZE","LEGISLATION","TRIAL"},C3459)))&gt;0,1,0)</f>
        <v>0</v>
      </c>
      <c r="I3459" s="1">
        <f>IF(SUMPRODUCT(--ISNUMBER(SEARCH({"LEADER"},C3459)))&gt;0,1,0)</f>
        <v>0</v>
      </c>
      <c r="J3459" t="str">
        <f t="shared" ref="J3459:J3522" si="216">LEFT(D3459,4)</f>
        <v>2016</v>
      </c>
      <c r="K3459" t="str">
        <f t="shared" ref="K3459:K3522" si="217">MID(D3459,5,2)</f>
        <v>11</v>
      </c>
      <c r="L3459" t="str">
        <f t="shared" ref="L3459:L3522" si="218">MID(D3459,7,2)</f>
        <v>23</v>
      </c>
      <c r="M3459" s="2">
        <f t="shared" ref="M3459:M3522" si="219">DATE(LEFT(D3459,4),MID(D3459,5,2),MID(D3459,7,2))+TIME(MID(D3459,9,2),MID(D3459,11,2),RIGHT(D3459,2))</f>
        <v>42697.645833333336</v>
      </c>
    </row>
    <row r="3460" spans="1:13" x14ac:dyDescent="0.35">
      <c r="A3460">
        <v>1.2531328320802</v>
      </c>
      <c r="B3460" t="s">
        <v>514</v>
      </c>
      <c r="C3460" t="s">
        <v>2914</v>
      </c>
      <c r="D3460">
        <v>20161123163000</v>
      </c>
      <c r="E3460" s="1">
        <f>IF(SUMPRODUCT(--ISNUMBER(SEARCH({"ECON_EARNINGSREPORT","ECON_STOCKMARKET"},C3460)))&gt;0,1,0)</f>
        <v>0</v>
      </c>
      <c r="F3460" s="1">
        <f>IF(SUMPRODUCT(--ISNUMBER(SEARCH({"ENV_"},C3460)))&gt;0,1,0)</f>
        <v>1</v>
      </c>
      <c r="G3460" s="1">
        <f>IF(SUMPRODUCT(--ISNUMBER(SEARCH({"DISCRIMINATION","HARASSMENT","HATE_SPEECH","GENDER_VIOLENCE"},C3460)))&gt;0,1,0)</f>
        <v>0</v>
      </c>
      <c r="H3460" s="1">
        <f>IF(SUMPRODUCT(--ISNUMBER(SEARCH({"LEGALIZE","LEGISLATION","TRIAL"},C3460)))&gt;0,1,0)</f>
        <v>0</v>
      </c>
      <c r="I3460" s="1">
        <f>IF(SUMPRODUCT(--ISNUMBER(SEARCH({"LEADER"},C3460)))&gt;0,1,0)</f>
        <v>0</v>
      </c>
      <c r="J3460" t="str">
        <f t="shared" si="216"/>
        <v>2016</v>
      </c>
      <c r="K3460" t="str">
        <f t="shared" si="217"/>
        <v>11</v>
      </c>
      <c r="L3460" t="str">
        <f t="shared" si="218"/>
        <v>23</v>
      </c>
      <c r="M3460" s="2">
        <f t="shared" si="219"/>
        <v>42697.6875</v>
      </c>
    </row>
    <row r="3461" spans="1:13" x14ac:dyDescent="0.35">
      <c r="A3461">
        <v>-2.3972602739725999</v>
      </c>
      <c r="B3461" t="s">
        <v>80</v>
      </c>
      <c r="C3461" t="s">
        <v>2915</v>
      </c>
      <c r="D3461">
        <v>20161123161500</v>
      </c>
      <c r="E3461" s="1">
        <f>IF(SUMPRODUCT(--ISNUMBER(SEARCH({"ECON_EARNINGSREPORT","ECON_STOCKMARKET"},C3461)))&gt;0,1,0)</f>
        <v>1</v>
      </c>
      <c r="F3461" s="1">
        <f>IF(SUMPRODUCT(--ISNUMBER(SEARCH({"ENV_"},C3461)))&gt;0,1,0)</f>
        <v>0</v>
      </c>
      <c r="G3461" s="1">
        <f>IF(SUMPRODUCT(--ISNUMBER(SEARCH({"DISCRIMINATION","HARASSMENT","HATE_SPEECH","GENDER_VIOLENCE"},C3461)))&gt;0,1,0)</f>
        <v>0</v>
      </c>
      <c r="H3461" s="1">
        <f>IF(SUMPRODUCT(--ISNUMBER(SEARCH({"LEGALIZE","LEGISLATION","TRIAL"},C3461)))&gt;0,1,0)</f>
        <v>0</v>
      </c>
      <c r="I3461" s="1">
        <f>IF(SUMPRODUCT(--ISNUMBER(SEARCH({"LEADER"},C3461)))&gt;0,1,0)</f>
        <v>0</v>
      </c>
      <c r="J3461" t="str">
        <f t="shared" si="216"/>
        <v>2016</v>
      </c>
      <c r="K3461" t="str">
        <f t="shared" si="217"/>
        <v>11</v>
      </c>
      <c r="L3461" t="str">
        <f t="shared" si="218"/>
        <v>23</v>
      </c>
      <c r="M3461" s="2">
        <f t="shared" si="219"/>
        <v>42697.677083333336</v>
      </c>
    </row>
    <row r="3462" spans="1:13" x14ac:dyDescent="0.35">
      <c r="A3462">
        <v>-2.0676691729323302</v>
      </c>
      <c r="B3462" t="s">
        <v>104</v>
      </c>
      <c r="C3462" t="s">
        <v>2916</v>
      </c>
      <c r="D3462">
        <v>20161123164500</v>
      </c>
      <c r="E3462" s="1">
        <f>IF(SUMPRODUCT(--ISNUMBER(SEARCH({"ECON_EARNINGSREPORT","ECON_STOCKMARKET"},C3462)))&gt;0,1,0)</f>
        <v>0</v>
      </c>
      <c r="F3462" s="1">
        <f>IF(SUMPRODUCT(--ISNUMBER(SEARCH({"ENV_"},C3462)))&gt;0,1,0)</f>
        <v>0</v>
      </c>
      <c r="G3462" s="1">
        <f>IF(SUMPRODUCT(--ISNUMBER(SEARCH({"DISCRIMINATION","HARASSMENT","HATE_SPEECH","GENDER_VIOLENCE"},C3462)))&gt;0,1,0)</f>
        <v>0</v>
      </c>
      <c r="H3462" s="1">
        <f>IF(SUMPRODUCT(--ISNUMBER(SEARCH({"LEGALIZE","LEGISLATION","TRIAL"},C3462)))&gt;0,1,0)</f>
        <v>0</v>
      </c>
      <c r="I3462" s="1">
        <f>IF(SUMPRODUCT(--ISNUMBER(SEARCH({"LEADER"},C3462)))&gt;0,1,0)</f>
        <v>0</v>
      </c>
      <c r="J3462" t="str">
        <f t="shared" si="216"/>
        <v>2016</v>
      </c>
      <c r="K3462" t="str">
        <f t="shared" si="217"/>
        <v>11</v>
      </c>
      <c r="L3462" t="str">
        <f t="shared" si="218"/>
        <v>23</v>
      </c>
      <c r="M3462" s="2">
        <f t="shared" si="219"/>
        <v>42697.697916666664</v>
      </c>
    </row>
    <row r="3463" spans="1:13" x14ac:dyDescent="0.35">
      <c r="A3463">
        <v>0.40816326530612201</v>
      </c>
      <c r="B3463" t="s">
        <v>2917</v>
      </c>
      <c r="C3463" t="s">
        <v>2918</v>
      </c>
      <c r="D3463">
        <v>20161123190000</v>
      </c>
      <c r="E3463" s="1">
        <f>IF(SUMPRODUCT(--ISNUMBER(SEARCH({"ECON_EARNINGSREPORT","ECON_STOCKMARKET"},C3463)))&gt;0,1,0)</f>
        <v>0</v>
      </c>
      <c r="F3463" s="1">
        <f>IF(SUMPRODUCT(--ISNUMBER(SEARCH({"ENV_"},C3463)))&gt;0,1,0)</f>
        <v>1</v>
      </c>
      <c r="G3463" s="1">
        <f>IF(SUMPRODUCT(--ISNUMBER(SEARCH({"DISCRIMINATION","HARASSMENT","HATE_SPEECH","GENDER_VIOLENCE"},C3463)))&gt;0,1,0)</f>
        <v>0</v>
      </c>
      <c r="H3463" s="1">
        <f>IF(SUMPRODUCT(--ISNUMBER(SEARCH({"LEGALIZE","LEGISLATION","TRIAL"},C3463)))&gt;0,1,0)</f>
        <v>0</v>
      </c>
      <c r="I3463" s="1">
        <f>IF(SUMPRODUCT(--ISNUMBER(SEARCH({"LEADER"},C3463)))&gt;0,1,0)</f>
        <v>0</v>
      </c>
      <c r="J3463" t="str">
        <f t="shared" si="216"/>
        <v>2016</v>
      </c>
      <c r="K3463" t="str">
        <f t="shared" si="217"/>
        <v>11</v>
      </c>
      <c r="L3463" t="str">
        <f t="shared" si="218"/>
        <v>23</v>
      </c>
      <c r="M3463" s="2">
        <f t="shared" si="219"/>
        <v>42697.791666666664</v>
      </c>
    </row>
    <row r="3464" spans="1:13" x14ac:dyDescent="0.35">
      <c r="A3464">
        <v>0.986436498150431</v>
      </c>
      <c r="B3464" t="s">
        <v>626</v>
      </c>
      <c r="C3464" t="s">
        <v>2919</v>
      </c>
      <c r="D3464">
        <v>20161123173000</v>
      </c>
      <c r="E3464" s="1">
        <f>IF(SUMPRODUCT(--ISNUMBER(SEARCH({"ECON_EARNINGSREPORT","ECON_STOCKMARKET"},C3464)))&gt;0,1,0)</f>
        <v>0</v>
      </c>
      <c r="F3464" s="1">
        <f>IF(SUMPRODUCT(--ISNUMBER(SEARCH({"ENV_"},C3464)))&gt;0,1,0)</f>
        <v>0</v>
      </c>
      <c r="G3464" s="1">
        <f>IF(SUMPRODUCT(--ISNUMBER(SEARCH({"DISCRIMINATION","HARASSMENT","HATE_SPEECH","GENDER_VIOLENCE"},C3464)))&gt;0,1,0)</f>
        <v>0</v>
      </c>
      <c r="H3464" s="1">
        <f>IF(SUMPRODUCT(--ISNUMBER(SEARCH({"LEGALIZE","LEGISLATION","TRIAL"},C3464)))&gt;0,1,0)</f>
        <v>0</v>
      </c>
      <c r="I3464" s="1">
        <f>IF(SUMPRODUCT(--ISNUMBER(SEARCH({"LEADER"},C3464)))&gt;0,1,0)</f>
        <v>1</v>
      </c>
      <c r="J3464" t="str">
        <f t="shared" si="216"/>
        <v>2016</v>
      </c>
      <c r="K3464" t="str">
        <f t="shared" si="217"/>
        <v>11</v>
      </c>
      <c r="L3464" t="str">
        <f t="shared" si="218"/>
        <v>23</v>
      </c>
      <c r="M3464" s="2">
        <f t="shared" si="219"/>
        <v>42697.729166666664</v>
      </c>
    </row>
    <row r="3465" spans="1:13" x14ac:dyDescent="0.35">
      <c r="A3465">
        <v>0.46538685282140801</v>
      </c>
      <c r="B3465" t="s">
        <v>195</v>
      </c>
      <c r="C3465" t="s">
        <v>2920</v>
      </c>
      <c r="D3465">
        <v>20170103210000</v>
      </c>
      <c r="E3465" s="1">
        <f>IF(SUMPRODUCT(--ISNUMBER(SEARCH({"ECON_EARNINGSREPORT","ECON_STOCKMARKET"},C3465)))&gt;0,1,0)</f>
        <v>0</v>
      </c>
      <c r="F3465" s="1">
        <f>IF(SUMPRODUCT(--ISNUMBER(SEARCH({"ENV_"},C3465)))&gt;0,1,0)</f>
        <v>0</v>
      </c>
      <c r="G3465" s="1">
        <f>IF(SUMPRODUCT(--ISNUMBER(SEARCH({"DISCRIMINATION","HARASSMENT","HATE_SPEECH","GENDER_VIOLENCE"},C3465)))&gt;0,1,0)</f>
        <v>0</v>
      </c>
      <c r="H3465" s="1">
        <f>IF(SUMPRODUCT(--ISNUMBER(SEARCH({"LEGALIZE","LEGISLATION","TRIAL"},C3465)))&gt;0,1,0)</f>
        <v>0</v>
      </c>
      <c r="I3465" s="1">
        <f>IF(SUMPRODUCT(--ISNUMBER(SEARCH({"LEADER"},C3465)))&gt;0,1,0)</f>
        <v>1</v>
      </c>
      <c r="J3465" t="str">
        <f t="shared" si="216"/>
        <v>2017</v>
      </c>
      <c r="K3465" t="str">
        <f t="shared" si="217"/>
        <v>01</v>
      </c>
      <c r="L3465" t="str">
        <f t="shared" si="218"/>
        <v>03</v>
      </c>
      <c r="M3465" s="2">
        <f t="shared" si="219"/>
        <v>42738.875</v>
      </c>
    </row>
    <row r="3466" spans="1:13" x14ac:dyDescent="0.35">
      <c r="A3466">
        <v>-0.512820512820513</v>
      </c>
      <c r="B3466" t="s">
        <v>396</v>
      </c>
      <c r="C3466" t="s">
        <v>2921</v>
      </c>
      <c r="D3466">
        <v>20161208130000</v>
      </c>
      <c r="E3466" s="1">
        <f>IF(SUMPRODUCT(--ISNUMBER(SEARCH({"ECON_EARNINGSREPORT","ECON_STOCKMARKET"},C3466)))&gt;0,1,0)</f>
        <v>0</v>
      </c>
      <c r="F3466" s="1">
        <f>IF(SUMPRODUCT(--ISNUMBER(SEARCH({"ENV_"},C3466)))&gt;0,1,0)</f>
        <v>1</v>
      </c>
      <c r="G3466" s="1">
        <f>IF(SUMPRODUCT(--ISNUMBER(SEARCH({"DISCRIMINATION","HARASSMENT","HATE_SPEECH","GENDER_VIOLENCE"},C3466)))&gt;0,1,0)</f>
        <v>0</v>
      </c>
      <c r="H3466" s="1">
        <f>IF(SUMPRODUCT(--ISNUMBER(SEARCH({"LEGALIZE","LEGISLATION","TRIAL"},C3466)))&gt;0,1,0)</f>
        <v>0</v>
      </c>
      <c r="I3466" s="1">
        <f>IF(SUMPRODUCT(--ISNUMBER(SEARCH({"LEADER"},C3466)))&gt;0,1,0)</f>
        <v>1</v>
      </c>
      <c r="J3466" t="str">
        <f t="shared" si="216"/>
        <v>2016</v>
      </c>
      <c r="K3466" t="str">
        <f t="shared" si="217"/>
        <v>12</v>
      </c>
      <c r="L3466" t="str">
        <f t="shared" si="218"/>
        <v>08</v>
      </c>
      <c r="M3466" s="2">
        <f t="shared" si="219"/>
        <v>42712.541666666664</v>
      </c>
    </row>
    <row r="3467" spans="1:13" x14ac:dyDescent="0.35">
      <c r="A3467">
        <v>-0.24183796856106399</v>
      </c>
      <c r="B3467" t="s">
        <v>2922</v>
      </c>
      <c r="D3467">
        <v>20161123160000</v>
      </c>
      <c r="E3467" s="1">
        <f>IF(SUMPRODUCT(--ISNUMBER(SEARCH({"ECON_EARNINGSREPORT","ECON_STOCKMARKET"},C3467)))&gt;0,1,0)</f>
        <v>0</v>
      </c>
      <c r="F3467" s="1">
        <f>IF(SUMPRODUCT(--ISNUMBER(SEARCH({"ENV_"},C3467)))&gt;0,1,0)</f>
        <v>0</v>
      </c>
      <c r="G3467" s="1">
        <f>IF(SUMPRODUCT(--ISNUMBER(SEARCH({"DISCRIMINATION","HARASSMENT","HATE_SPEECH","GENDER_VIOLENCE"},C3467)))&gt;0,1,0)</f>
        <v>0</v>
      </c>
      <c r="H3467" s="1">
        <f>IF(SUMPRODUCT(--ISNUMBER(SEARCH({"LEGALIZE","LEGISLATION","TRIAL"},C3467)))&gt;0,1,0)</f>
        <v>0</v>
      </c>
      <c r="I3467" s="1">
        <f>IF(SUMPRODUCT(--ISNUMBER(SEARCH({"LEADER"},C3467)))&gt;0,1,0)</f>
        <v>0</v>
      </c>
      <c r="J3467" t="str">
        <f t="shared" si="216"/>
        <v>2016</v>
      </c>
      <c r="K3467" t="str">
        <f t="shared" si="217"/>
        <v>11</v>
      </c>
      <c r="L3467" t="str">
        <f t="shared" si="218"/>
        <v>23</v>
      </c>
      <c r="M3467" s="2">
        <f t="shared" si="219"/>
        <v>42697.666666666664</v>
      </c>
    </row>
    <row r="3468" spans="1:13" x14ac:dyDescent="0.35">
      <c r="A3468">
        <v>-0.24630541871921199</v>
      </c>
      <c r="B3468" t="s">
        <v>90</v>
      </c>
      <c r="C3468" t="s">
        <v>2923</v>
      </c>
      <c r="D3468">
        <v>20161123220000</v>
      </c>
      <c r="E3468" s="1">
        <f>IF(SUMPRODUCT(--ISNUMBER(SEARCH({"ECON_EARNINGSREPORT","ECON_STOCKMARKET"},C3468)))&gt;0,1,0)</f>
        <v>0</v>
      </c>
      <c r="F3468" s="1">
        <f>IF(SUMPRODUCT(--ISNUMBER(SEARCH({"ENV_"},C3468)))&gt;0,1,0)</f>
        <v>0</v>
      </c>
      <c r="G3468" s="1">
        <f>IF(SUMPRODUCT(--ISNUMBER(SEARCH({"DISCRIMINATION","HARASSMENT","HATE_SPEECH","GENDER_VIOLENCE"},C3468)))&gt;0,1,0)</f>
        <v>0</v>
      </c>
      <c r="H3468" s="1">
        <f>IF(SUMPRODUCT(--ISNUMBER(SEARCH({"LEGALIZE","LEGISLATION","TRIAL"},C3468)))&gt;0,1,0)</f>
        <v>0</v>
      </c>
      <c r="I3468" s="1">
        <f>IF(SUMPRODUCT(--ISNUMBER(SEARCH({"LEADER"},C3468)))&gt;0,1,0)</f>
        <v>0</v>
      </c>
      <c r="J3468" t="str">
        <f t="shared" si="216"/>
        <v>2016</v>
      </c>
      <c r="K3468" t="str">
        <f t="shared" si="217"/>
        <v>11</v>
      </c>
      <c r="L3468" t="str">
        <f t="shared" si="218"/>
        <v>23</v>
      </c>
      <c r="M3468" s="2">
        <f t="shared" si="219"/>
        <v>42697.916666666664</v>
      </c>
    </row>
    <row r="3469" spans="1:13" x14ac:dyDescent="0.35">
      <c r="A3469">
        <v>-4.1109969167523097</v>
      </c>
      <c r="B3469" t="s">
        <v>2484</v>
      </c>
      <c r="C3469" t="s">
        <v>2924</v>
      </c>
      <c r="D3469">
        <v>20161123160000</v>
      </c>
      <c r="E3469" s="1">
        <f>IF(SUMPRODUCT(--ISNUMBER(SEARCH({"ECON_EARNINGSREPORT","ECON_STOCKMARKET"},C3469)))&gt;0,1,0)</f>
        <v>0</v>
      </c>
      <c r="F3469" s="1">
        <f>IF(SUMPRODUCT(--ISNUMBER(SEARCH({"ENV_"},C3469)))&gt;0,1,0)</f>
        <v>0</v>
      </c>
      <c r="G3469" s="1">
        <f>IF(SUMPRODUCT(--ISNUMBER(SEARCH({"DISCRIMINATION","HARASSMENT","HATE_SPEECH","GENDER_VIOLENCE"},C3469)))&gt;0,1,0)</f>
        <v>0</v>
      </c>
      <c r="H3469" s="1">
        <f>IF(SUMPRODUCT(--ISNUMBER(SEARCH({"LEGALIZE","LEGISLATION","TRIAL"},C3469)))&gt;0,1,0)</f>
        <v>1</v>
      </c>
      <c r="I3469" s="1">
        <f>IF(SUMPRODUCT(--ISNUMBER(SEARCH({"LEADER"},C3469)))&gt;0,1,0)</f>
        <v>0</v>
      </c>
      <c r="J3469" t="str">
        <f t="shared" si="216"/>
        <v>2016</v>
      </c>
      <c r="K3469" t="str">
        <f t="shared" si="217"/>
        <v>11</v>
      </c>
      <c r="L3469" t="str">
        <f t="shared" si="218"/>
        <v>23</v>
      </c>
      <c r="M3469" s="2">
        <f t="shared" si="219"/>
        <v>42697.666666666664</v>
      </c>
    </row>
    <row r="3470" spans="1:13" x14ac:dyDescent="0.35">
      <c r="A3470">
        <v>2.8806584362139902</v>
      </c>
      <c r="B3470" t="s">
        <v>2261</v>
      </c>
      <c r="C3470" t="s">
        <v>2925</v>
      </c>
      <c r="D3470">
        <v>20161123144500</v>
      </c>
      <c r="E3470" s="1">
        <f>IF(SUMPRODUCT(--ISNUMBER(SEARCH({"ECON_EARNINGSREPORT","ECON_STOCKMARKET"},C3470)))&gt;0,1,0)</f>
        <v>0</v>
      </c>
      <c r="F3470" s="1">
        <f>IF(SUMPRODUCT(--ISNUMBER(SEARCH({"ENV_"},C3470)))&gt;0,1,0)</f>
        <v>0</v>
      </c>
      <c r="G3470" s="1">
        <f>IF(SUMPRODUCT(--ISNUMBER(SEARCH({"DISCRIMINATION","HARASSMENT","HATE_SPEECH","GENDER_VIOLENCE"},C3470)))&gt;0,1,0)</f>
        <v>0</v>
      </c>
      <c r="H3470" s="1">
        <f>IF(SUMPRODUCT(--ISNUMBER(SEARCH({"LEGALIZE","LEGISLATION","TRIAL"},C3470)))&gt;0,1,0)</f>
        <v>0</v>
      </c>
      <c r="I3470" s="1">
        <f>IF(SUMPRODUCT(--ISNUMBER(SEARCH({"LEADER"},C3470)))&gt;0,1,0)</f>
        <v>1</v>
      </c>
      <c r="J3470" t="str">
        <f t="shared" si="216"/>
        <v>2016</v>
      </c>
      <c r="K3470" t="str">
        <f t="shared" si="217"/>
        <v>11</v>
      </c>
      <c r="L3470" t="str">
        <f t="shared" si="218"/>
        <v>23</v>
      </c>
      <c r="M3470" s="2">
        <f t="shared" si="219"/>
        <v>42697.614583333336</v>
      </c>
    </row>
    <row r="3471" spans="1:13" x14ac:dyDescent="0.35">
      <c r="A3471">
        <v>0.11764705882352899</v>
      </c>
      <c r="B3471" t="s">
        <v>93</v>
      </c>
      <c r="C3471" t="s">
        <v>2926</v>
      </c>
      <c r="D3471">
        <v>20161123154500</v>
      </c>
      <c r="E3471" s="1">
        <f>IF(SUMPRODUCT(--ISNUMBER(SEARCH({"ECON_EARNINGSREPORT","ECON_STOCKMARKET"},C3471)))&gt;0,1,0)</f>
        <v>0</v>
      </c>
      <c r="F3471" s="1">
        <f>IF(SUMPRODUCT(--ISNUMBER(SEARCH({"ENV_"},C3471)))&gt;0,1,0)</f>
        <v>0</v>
      </c>
      <c r="G3471" s="1">
        <f>IF(SUMPRODUCT(--ISNUMBER(SEARCH({"DISCRIMINATION","HARASSMENT","HATE_SPEECH","GENDER_VIOLENCE"},C3471)))&gt;0,1,0)</f>
        <v>0</v>
      </c>
      <c r="H3471" s="1">
        <f>IF(SUMPRODUCT(--ISNUMBER(SEARCH({"LEGALIZE","LEGISLATION","TRIAL"},C3471)))&gt;0,1,0)</f>
        <v>0</v>
      </c>
      <c r="I3471" s="1">
        <f>IF(SUMPRODUCT(--ISNUMBER(SEARCH({"LEADER"},C3471)))&gt;0,1,0)</f>
        <v>0</v>
      </c>
      <c r="J3471" t="str">
        <f t="shared" si="216"/>
        <v>2016</v>
      </c>
      <c r="K3471" t="str">
        <f t="shared" si="217"/>
        <v>11</v>
      </c>
      <c r="L3471" t="str">
        <f t="shared" si="218"/>
        <v>23</v>
      </c>
      <c r="M3471" s="2">
        <f t="shared" si="219"/>
        <v>42697.65625</v>
      </c>
    </row>
    <row r="3472" spans="1:13" x14ac:dyDescent="0.35">
      <c r="A3472">
        <v>1.51362260343088</v>
      </c>
      <c r="B3472" t="s">
        <v>26</v>
      </c>
      <c r="C3472" t="s">
        <v>2823</v>
      </c>
      <c r="D3472">
        <v>20161123144500</v>
      </c>
      <c r="E3472" s="1">
        <f>IF(SUMPRODUCT(--ISNUMBER(SEARCH({"ECON_EARNINGSREPORT","ECON_STOCKMARKET"},C3472)))&gt;0,1,0)</f>
        <v>1</v>
      </c>
      <c r="F3472" s="1">
        <f>IF(SUMPRODUCT(--ISNUMBER(SEARCH({"ENV_"},C3472)))&gt;0,1,0)</f>
        <v>0</v>
      </c>
      <c r="G3472" s="1">
        <f>IF(SUMPRODUCT(--ISNUMBER(SEARCH({"DISCRIMINATION","HARASSMENT","HATE_SPEECH","GENDER_VIOLENCE"},C3472)))&gt;0,1,0)</f>
        <v>0</v>
      </c>
      <c r="H3472" s="1">
        <f>IF(SUMPRODUCT(--ISNUMBER(SEARCH({"LEGALIZE","LEGISLATION","TRIAL"},C3472)))&gt;0,1,0)</f>
        <v>0</v>
      </c>
      <c r="I3472" s="1">
        <f>IF(SUMPRODUCT(--ISNUMBER(SEARCH({"LEADER"},C3472)))&gt;0,1,0)</f>
        <v>0</v>
      </c>
      <c r="J3472" t="str">
        <f t="shared" si="216"/>
        <v>2016</v>
      </c>
      <c r="K3472" t="str">
        <f t="shared" si="217"/>
        <v>11</v>
      </c>
      <c r="L3472" t="str">
        <f t="shared" si="218"/>
        <v>23</v>
      </c>
      <c r="M3472" s="2">
        <f t="shared" si="219"/>
        <v>42697.614583333336</v>
      </c>
    </row>
    <row r="3473" spans="1:13" x14ac:dyDescent="0.35">
      <c r="A3473">
        <v>0.854700854700855</v>
      </c>
      <c r="B3473" t="s">
        <v>699</v>
      </c>
      <c r="C3473" t="s">
        <v>94</v>
      </c>
      <c r="D3473">
        <v>20161122221500</v>
      </c>
      <c r="E3473" s="1">
        <f>IF(SUMPRODUCT(--ISNUMBER(SEARCH({"ECON_EARNINGSREPORT","ECON_STOCKMARKET"},C3473)))&gt;0,1,0)</f>
        <v>0</v>
      </c>
      <c r="F3473" s="1">
        <f>IF(SUMPRODUCT(--ISNUMBER(SEARCH({"ENV_"},C3473)))&gt;0,1,0)</f>
        <v>0</v>
      </c>
      <c r="G3473" s="1">
        <f>IF(SUMPRODUCT(--ISNUMBER(SEARCH({"DISCRIMINATION","HARASSMENT","HATE_SPEECH","GENDER_VIOLENCE"},C3473)))&gt;0,1,0)</f>
        <v>0</v>
      </c>
      <c r="H3473" s="1">
        <f>IF(SUMPRODUCT(--ISNUMBER(SEARCH({"LEGALIZE","LEGISLATION","TRIAL"},C3473)))&gt;0,1,0)</f>
        <v>0</v>
      </c>
      <c r="I3473" s="1">
        <f>IF(SUMPRODUCT(--ISNUMBER(SEARCH({"LEADER"},C3473)))&gt;0,1,0)</f>
        <v>0</v>
      </c>
      <c r="J3473" t="str">
        <f t="shared" si="216"/>
        <v>2016</v>
      </c>
      <c r="K3473" t="str">
        <f t="shared" si="217"/>
        <v>11</v>
      </c>
      <c r="L3473" t="str">
        <f t="shared" si="218"/>
        <v>22</v>
      </c>
      <c r="M3473" s="2">
        <f t="shared" si="219"/>
        <v>42696.927083333336</v>
      </c>
    </row>
    <row r="3474" spans="1:13" x14ac:dyDescent="0.35">
      <c r="A3474">
        <v>1.5267175572519101</v>
      </c>
      <c r="B3474" t="s">
        <v>859</v>
      </c>
      <c r="C3474" t="s">
        <v>2927</v>
      </c>
      <c r="D3474">
        <v>20161122231500</v>
      </c>
      <c r="E3474" s="1">
        <f>IF(SUMPRODUCT(--ISNUMBER(SEARCH({"ECON_EARNINGSREPORT","ECON_STOCKMARKET"},C3474)))&gt;0,1,0)</f>
        <v>1</v>
      </c>
      <c r="F3474" s="1">
        <f>IF(SUMPRODUCT(--ISNUMBER(SEARCH({"ENV_"},C3474)))&gt;0,1,0)</f>
        <v>0</v>
      </c>
      <c r="G3474" s="1">
        <f>IF(SUMPRODUCT(--ISNUMBER(SEARCH({"DISCRIMINATION","HARASSMENT","HATE_SPEECH","GENDER_VIOLENCE"},C3474)))&gt;0,1,0)</f>
        <v>0</v>
      </c>
      <c r="H3474" s="1">
        <f>IF(SUMPRODUCT(--ISNUMBER(SEARCH({"LEGALIZE","LEGISLATION","TRIAL"},C3474)))&gt;0,1,0)</f>
        <v>0</v>
      </c>
      <c r="I3474" s="1">
        <f>IF(SUMPRODUCT(--ISNUMBER(SEARCH({"LEADER"},C3474)))&gt;0,1,0)</f>
        <v>0</v>
      </c>
      <c r="J3474" t="str">
        <f t="shared" si="216"/>
        <v>2016</v>
      </c>
      <c r="K3474" t="str">
        <f t="shared" si="217"/>
        <v>11</v>
      </c>
      <c r="L3474" t="str">
        <f t="shared" si="218"/>
        <v>22</v>
      </c>
      <c r="M3474" s="2">
        <f t="shared" si="219"/>
        <v>42696.96875</v>
      </c>
    </row>
    <row r="3475" spans="1:13" x14ac:dyDescent="0.35">
      <c r="A3475">
        <v>2.2140221402214002</v>
      </c>
      <c r="B3475" t="s">
        <v>54</v>
      </c>
      <c r="C3475" t="s">
        <v>2928</v>
      </c>
      <c r="D3475">
        <v>20161122234500</v>
      </c>
      <c r="E3475" s="1">
        <f>IF(SUMPRODUCT(--ISNUMBER(SEARCH({"ECON_EARNINGSREPORT","ECON_STOCKMARKET"},C3475)))&gt;0,1,0)</f>
        <v>0</v>
      </c>
      <c r="F3475" s="1">
        <f>IF(SUMPRODUCT(--ISNUMBER(SEARCH({"ENV_"},C3475)))&gt;0,1,0)</f>
        <v>0</v>
      </c>
      <c r="G3475" s="1">
        <f>IF(SUMPRODUCT(--ISNUMBER(SEARCH({"DISCRIMINATION","HARASSMENT","HATE_SPEECH","GENDER_VIOLENCE"},C3475)))&gt;0,1,0)</f>
        <v>0</v>
      </c>
      <c r="H3475" s="1">
        <f>IF(SUMPRODUCT(--ISNUMBER(SEARCH({"LEGALIZE","LEGISLATION","TRIAL"},C3475)))&gt;0,1,0)</f>
        <v>0</v>
      </c>
      <c r="I3475" s="1">
        <f>IF(SUMPRODUCT(--ISNUMBER(SEARCH({"LEADER"},C3475)))&gt;0,1,0)</f>
        <v>0</v>
      </c>
      <c r="J3475" t="str">
        <f t="shared" si="216"/>
        <v>2016</v>
      </c>
      <c r="K3475" t="str">
        <f t="shared" si="217"/>
        <v>11</v>
      </c>
      <c r="L3475" t="str">
        <f t="shared" si="218"/>
        <v>22</v>
      </c>
      <c r="M3475" s="2">
        <f t="shared" si="219"/>
        <v>42696.989583333336</v>
      </c>
    </row>
    <row r="3476" spans="1:13" x14ac:dyDescent="0.35">
      <c r="A3476">
        <v>1.1782786885245899</v>
      </c>
      <c r="B3476" t="s">
        <v>2929</v>
      </c>
      <c r="C3476" t="s">
        <v>2930</v>
      </c>
      <c r="D3476">
        <v>20161129123000</v>
      </c>
      <c r="E3476" s="1">
        <f>IF(SUMPRODUCT(--ISNUMBER(SEARCH({"ECON_EARNINGSREPORT","ECON_STOCKMARKET"},C3476)))&gt;0,1,0)</f>
        <v>0</v>
      </c>
      <c r="F3476" s="1">
        <f>IF(SUMPRODUCT(--ISNUMBER(SEARCH({"ENV_"},C3476)))&gt;0,1,0)</f>
        <v>0</v>
      </c>
      <c r="G3476" s="1">
        <f>IF(SUMPRODUCT(--ISNUMBER(SEARCH({"DISCRIMINATION","HARASSMENT","HATE_SPEECH","GENDER_VIOLENCE"},C3476)))&gt;0,1,0)</f>
        <v>0</v>
      </c>
      <c r="H3476" s="1">
        <f>IF(SUMPRODUCT(--ISNUMBER(SEARCH({"LEGALIZE","LEGISLATION","TRIAL"},C3476)))&gt;0,1,0)</f>
        <v>0</v>
      </c>
      <c r="I3476" s="1">
        <f>IF(SUMPRODUCT(--ISNUMBER(SEARCH({"LEADER"},C3476)))&gt;0,1,0)</f>
        <v>1</v>
      </c>
      <c r="J3476" t="str">
        <f t="shared" si="216"/>
        <v>2016</v>
      </c>
      <c r="K3476" t="str">
        <f t="shared" si="217"/>
        <v>11</v>
      </c>
      <c r="L3476" t="str">
        <f t="shared" si="218"/>
        <v>29</v>
      </c>
      <c r="M3476" s="2">
        <f t="shared" si="219"/>
        <v>42703.520833333336</v>
      </c>
    </row>
    <row r="3477" spans="1:13" x14ac:dyDescent="0.35">
      <c r="A3477">
        <v>-1.7751479289940799</v>
      </c>
      <c r="B3477" t="s">
        <v>302</v>
      </c>
      <c r="C3477" t="s">
        <v>2931</v>
      </c>
      <c r="D3477">
        <v>20170112023000</v>
      </c>
      <c r="E3477" s="1">
        <f>IF(SUMPRODUCT(--ISNUMBER(SEARCH({"ECON_EARNINGSREPORT","ECON_STOCKMARKET"},C3477)))&gt;0,1,0)</f>
        <v>0</v>
      </c>
      <c r="F3477" s="1">
        <f>IF(SUMPRODUCT(--ISNUMBER(SEARCH({"ENV_"},C3477)))&gt;0,1,0)</f>
        <v>0</v>
      </c>
      <c r="G3477" s="1">
        <f>IF(SUMPRODUCT(--ISNUMBER(SEARCH({"DISCRIMINATION","HARASSMENT","HATE_SPEECH","GENDER_VIOLENCE"},C3477)))&gt;0,1,0)</f>
        <v>0</v>
      </c>
      <c r="H3477" s="1">
        <f>IF(SUMPRODUCT(--ISNUMBER(SEARCH({"LEGALIZE","LEGISLATION","TRIAL"},C3477)))&gt;0,1,0)</f>
        <v>0</v>
      </c>
      <c r="I3477" s="1">
        <f>IF(SUMPRODUCT(--ISNUMBER(SEARCH({"LEADER"},C3477)))&gt;0,1,0)</f>
        <v>1</v>
      </c>
      <c r="J3477" t="str">
        <f t="shared" si="216"/>
        <v>2017</v>
      </c>
      <c r="K3477" t="str">
        <f t="shared" si="217"/>
        <v>01</v>
      </c>
      <c r="L3477" t="str">
        <f t="shared" si="218"/>
        <v>12</v>
      </c>
      <c r="M3477" s="2">
        <f t="shared" si="219"/>
        <v>42747.104166666664</v>
      </c>
    </row>
    <row r="3478" spans="1:13" x14ac:dyDescent="0.35">
      <c r="A3478">
        <v>-0.46948356807511699</v>
      </c>
      <c r="B3478" t="s">
        <v>38</v>
      </c>
      <c r="C3478" t="s">
        <v>2479</v>
      </c>
      <c r="D3478">
        <v>20161206081500</v>
      </c>
      <c r="E3478" s="1">
        <f>IF(SUMPRODUCT(--ISNUMBER(SEARCH({"ECON_EARNINGSREPORT","ECON_STOCKMARKET"},C3478)))&gt;0,1,0)</f>
        <v>0</v>
      </c>
      <c r="F3478" s="1">
        <f>IF(SUMPRODUCT(--ISNUMBER(SEARCH({"ENV_"},C3478)))&gt;0,1,0)</f>
        <v>0</v>
      </c>
      <c r="G3478" s="1">
        <f>IF(SUMPRODUCT(--ISNUMBER(SEARCH({"DISCRIMINATION","HARASSMENT","HATE_SPEECH","GENDER_VIOLENCE"},C3478)))&gt;0,1,0)</f>
        <v>0</v>
      </c>
      <c r="H3478" s="1">
        <f>IF(SUMPRODUCT(--ISNUMBER(SEARCH({"LEGALIZE","LEGISLATION","TRIAL"},C3478)))&gt;0,1,0)</f>
        <v>0</v>
      </c>
      <c r="I3478" s="1">
        <f>IF(SUMPRODUCT(--ISNUMBER(SEARCH({"LEADER"},C3478)))&gt;0,1,0)</f>
        <v>0</v>
      </c>
      <c r="J3478" t="str">
        <f t="shared" si="216"/>
        <v>2016</v>
      </c>
      <c r="K3478" t="str">
        <f t="shared" si="217"/>
        <v>12</v>
      </c>
      <c r="L3478" t="str">
        <f t="shared" si="218"/>
        <v>06</v>
      </c>
      <c r="M3478" s="2">
        <f t="shared" si="219"/>
        <v>42710.34375</v>
      </c>
    </row>
    <row r="3479" spans="1:13" x14ac:dyDescent="0.35">
      <c r="A3479">
        <v>0.58055152394775</v>
      </c>
      <c r="B3479" t="s">
        <v>71</v>
      </c>
      <c r="C3479" t="s">
        <v>2932</v>
      </c>
      <c r="D3479">
        <v>20161130073000</v>
      </c>
      <c r="E3479" s="1">
        <f>IF(SUMPRODUCT(--ISNUMBER(SEARCH({"ECON_EARNINGSREPORT","ECON_STOCKMARKET"},C3479)))&gt;0,1,0)</f>
        <v>1</v>
      </c>
      <c r="F3479" s="1">
        <f>IF(SUMPRODUCT(--ISNUMBER(SEARCH({"ENV_"},C3479)))&gt;0,1,0)</f>
        <v>0</v>
      </c>
      <c r="G3479" s="1">
        <f>IF(SUMPRODUCT(--ISNUMBER(SEARCH({"DISCRIMINATION","HARASSMENT","HATE_SPEECH","GENDER_VIOLENCE"},C3479)))&gt;0,1,0)</f>
        <v>0</v>
      </c>
      <c r="H3479" s="1">
        <f>IF(SUMPRODUCT(--ISNUMBER(SEARCH({"LEGALIZE","LEGISLATION","TRIAL"},C3479)))&gt;0,1,0)</f>
        <v>0</v>
      </c>
      <c r="I3479" s="1">
        <f>IF(SUMPRODUCT(--ISNUMBER(SEARCH({"LEADER"},C3479)))&gt;0,1,0)</f>
        <v>0</v>
      </c>
      <c r="J3479" t="str">
        <f t="shared" si="216"/>
        <v>2016</v>
      </c>
      <c r="K3479" t="str">
        <f t="shared" si="217"/>
        <v>11</v>
      </c>
      <c r="L3479" t="str">
        <f t="shared" si="218"/>
        <v>30</v>
      </c>
      <c r="M3479" s="2">
        <f t="shared" si="219"/>
        <v>42704.3125</v>
      </c>
    </row>
    <row r="3480" spans="1:13" x14ac:dyDescent="0.35">
      <c r="A3480">
        <v>3.0674846625766898</v>
      </c>
      <c r="B3480" t="s">
        <v>190</v>
      </c>
      <c r="C3480" t="s">
        <v>2933</v>
      </c>
      <c r="D3480">
        <v>20161122214500</v>
      </c>
      <c r="E3480" s="1">
        <f>IF(SUMPRODUCT(--ISNUMBER(SEARCH({"ECON_EARNINGSREPORT","ECON_STOCKMARKET"},C3480)))&gt;0,1,0)</f>
        <v>0</v>
      </c>
      <c r="F3480" s="1">
        <f>IF(SUMPRODUCT(--ISNUMBER(SEARCH({"ENV_"},C3480)))&gt;0,1,0)</f>
        <v>0</v>
      </c>
      <c r="G3480" s="1">
        <f>IF(SUMPRODUCT(--ISNUMBER(SEARCH({"DISCRIMINATION","HARASSMENT","HATE_SPEECH","GENDER_VIOLENCE"},C3480)))&gt;0,1,0)</f>
        <v>0</v>
      </c>
      <c r="H3480" s="1">
        <f>IF(SUMPRODUCT(--ISNUMBER(SEARCH({"LEGALIZE","LEGISLATION","TRIAL"},C3480)))&gt;0,1,0)</f>
        <v>0</v>
      </c>
      <c r="I3480" s="1">
        <f>IF(SUMPRODUCT(--ISNUMBER(SEARCH({"LEADER"},C3480)))&gt;0,1,0)</f>
        <v>0</v>
      </c>
      <c r="J3480" t="str">
        <f t="shared" si="216"/>
        <v>2016</v>
      </c>
      <c r="K3480" t="str">
        <f t="shared" si="217"/>
        <v>11</v>
      </c>
      <c r="L3480" t="str">
        <f t="shared" si="218"/>
        <v>22</v>
      </c>
      <c r="M3480" s="2">
        <f t="shared" si="219"/>
        <v>42696.90625</v>
      </c>
    </row>
    <row r="3481" spans="1:13" x14ac:dyDescent="0.35">
      <c r="A3481">
        <v>1.5753938484621199</v>
      </c>
      <c r="B3481" t="s">
        <v>2934</v>
      </c>
      <c r="D3481">
        <v>20161208210000</v>
      </c>
      <c r="E3481" s="1">
        <f>IF(SUMPRODUCT(--ISNUMBER(SEARCH({"ECON_EARNINGSREPORT","ECON_STOCKMARKET"},C3481)))&gt;0,1,0)</f>
        <v>0</v>
      </c>
      <c r="F3481" s="1">
        <f>IF(SUMPRODUCT(--ISNUMBER(SEARCH({"ENV_"},C3481)))&gt;0,1,0)</f>
        <v>0</v>
      </c>
      <c r="G3481" s="1">
        <f>IF(SUMPRODUCT(--ISNUMBER(SEARCH({"DISCRIMINATION","HARASSMENT","HATE_SPEECH","GENDER_VIOLENCE"},C3481)))&gt;0,1,0)</f>
        <v>0</v>
      </c>
      <c r="H3481" s="1">
        <f>IF(SUMPRODUCT(--ISNUMBER(SEARCH({"LEGALIZE","LEGISLATION","TRIAL"},C3481)))&gt;0,1,0)</f>
        <v>0</v>
      </c>
      <c r="I3481" s="1">
        <f>IF(SUMPRODUCT(--ISNUMBER(SEARCH({"LEADER"},C3481)))&gt;0,1,0)</f>
        <v>0</v>
      </c>
      <c r="J3481" t="str">
        <f t="shared" si="216"/>
        <v>2016</v>
      </c>
      <c r="K3481" t="str">
        <f t="shared" si="217"/>
        <v>12</v>
      </c>
      <c r="L3481" t="str">
        <f t="shared" si="218"/>
        <v>08</v>
      </c>
      <c r="M3481" s="2">
        <f t="shared" si="219"/>
        <v>42712.875</v>
      </c>
    </row>
    <row r="3482" spans="1:13" x14ac:dyDescent="0.35">
      <c r="A3482">
        <v>3.6161335187760799</v>
      </c>
      <c r="B3482" t="s">
        <v>153</v>
      </c>
      <c r="C3482" t="s">
        <v>2876</v>
      </c>
      <c r="D3482">
        <v>20170104140000</v>
      </c>
      <c r="E3482" s="1">
        <f>IF(SUMPRODUCT(--ISNUMBER(SEARCH({"ECON_EARNINGSREPORT","ECON_STOCKMARKET"},C3482)))&gt;0,1,0)</f>
        <v>0</v>
      </c>
      <c r="F3482" s="1">
        <f>IF(SUMPRODUCT(--ISNUMBER(SEARCH({"ENV_"},C3482)))&gt;0,1,0)</f>
        <v>0</v>
      </c>
      <c r="G3482" s="1">
        <f>IF(SUMPRODUCT(--ISNUMBER(SEARCH({"DISCRIMINATION","HARASSMENT","HATE_SPEECH","GENDER_VIOLENCE"},C3482)))&gt;0,1,0)</f>
        <v>0</v>
      </c>
      <c r="H3482" s="1">
        <f>IF(SUMPRODUCT(--ISNUMBER(SEARCH({"LEGALIZE","LEGISLATION","TRIAL"},C3482)))&gt;0,1,0)</f>
        <v>0</v>
      </c>
      <c r="I3482" s="1">
        <f>IF(SUMPRODUCT(--ISNUMBER(SEARCH({"LEADER"},C3482)))&gt;0,1,0)</f>
        <v>1</v>
      </c>
      <c r="J3482" t="str">
        <f t="shared" si="216"/>
        <v>2017</v>
      </c>
      <c r="K3482" t="str">
        <f t="shared" si="217"/>
        <v>01</v>
      </c>
      <c r="L3482" t="str">
        <f t="shared" si="218"/>
        <v>04</v>
      </c>
      <c r="M3482" s="2">
        <f t="shared" si="219"/>
        <v>42739.583333333336</v>
      </c>
    </row>
    <row r="3483" spans="1:13" x14ac:dyDescent="0.35">
      <c r="A3483">
        <v>1.0228166797797</v>
      </c>
      <c r="B3483" t="s">
        <v>409</v>
      </c>
      <c r="C3483" t="s">
        <v>2935</v>
      </c>
      <c r="D3483">
        <v>20161130060000</v>
      </c>
      <c r="E3483" s="1">
        <f>IF(SUMPRODUCT(--ISNUMBER(SEARCH({"ECON_EARNINGSREPORT","ECON_STOCKMARKET"},C3483)))&gt;0,1,0)</f>
        <v>0</v>
      </c>
      <c r="F3483" s="1">
        <f>IF(SUMPRODUCT(--ISNUMBER(SEARCH({"ENV_"},C3483)))&gt;0,1,0)</f>
        <v>0</v>
      </c>
      <c r="G3483" s="1">
        <f>IF(SUMPRODUCT(--ISNUMBER(SEARCH({"DISCRIMINATION","HARASSMENT","HATE_SPEECH","GENDER_VIOLENCE"},C3483)))&gt;0,1,0)</f>
        <v>0</v>
      </c>
      <c r="H3483" s="1">
        <f>IF(SUMPRODUCT(--ISNUMBER(SEARCH({"LEGALIZE","LEGISLATION","TRIAL"},C3483)))&gt;0,1,0)</f>
        <v>1</v>
      </c>
      <c r="I3483" s="1">
        <f>IF(SUMPRODUCT(--ISNUMBER(SEARCH({"LEADER"},C3483)))&gt;0,1,0)</f>
        <v>1</v>
      </c>
      <c r="J3483" t="str">
        <f t="shared" si="216"/>
        <v>2016</v>
      </c>
      <c r="K3483" t="str">
        <f t="shared" si="217"/>
        <v>11</v>
      </c>
      <c r="L3483" t="str">
        <f t="shared" si="218"/>
        <v>30</v>
      </c>
      <c r="M3483" s="2">
        <f t="shared" si="219"/>
        <v>42704.25</v>
      </c>
    </row>
    <row r="3484" spans="1:13" x14ac:dyDescent="0.35">
      <c r="A3484">
        <v>1.0228166797797</v>
      </c>
      <c r="B3484" t="s">
        <v>409</v>
      </c>
      <c r="C3484" t="s">
        <v>2935</v>
      </c>
      <c r="D3484">
        <v>20161130100000</v>
      </c>
      <c r="E3484" s="1">
        <f>IF(SUMPRODUCT(--ISNUMBER(SEARCH({"ECON_EARNINGSREPORT","ECON_STOCKMARKET"},C3484)))&gt;0,1,0)</f>
        <v>0</v>
      </c>
      <c r="F3484" s="1">
        <f>IF(SUMPRODUCT(--ISNUMBER(SEARCH({"ENV_"},C3484)))&gt;0,1,0)</f>
        <v>0</v>
      </c>
      <c r="G3484" s="1">
        <f>IF(SUMPRODUCT(--ISNUMBER(SEARCH({"DISCRIMINATION","HARASSMENT","HATE_SPEECH","GENDER_VIOLENCE"},C3484)))&gt;0,1,0)</f>
        <v>0</v>
      </c>
      <c r="H3484" s="1">
        <f>IF(SUMPRODUCT(--ISNUMBER(SEARCH({"LEGALIZE","LEGISLATION","TRIAL"},C3484)))&gt;0,1,0)</f>
        <v>1</v>
      </c>
      <c r="I3484" s="1">
        <f>IF(SUMPRODUCT(--ISNUMBER(SEARCH({"LEADER"},C3484)))&gt;0,1,0)</f>
        <v>1</v>
      </c>
      <c r="J3484" t="str">
        <f t="shared" si="216"/>
        <v>2016</v>
      </c>
      <c r="K3484" t="str">
        <f t="shared" si="217"/>
        <v>11</v>
      </c>
      <c r="L3484" t="str">
        <f t="shared" si="218"/>
        <v>30</v>
      </c>
      <c r="M3484" s="2">
        <f t="shared" si="219"/>
        <v>42704.416666666664</v>
      </c>
    </row>
    <row r="3485" spans="1:13" x14ac:dyDescent="0.35">
      <c r="A3485">
        <v>-2.0316027088036099</v>
      </c>
      <c r="B3485" t="s">
        <v>93</v>
      </c>
      <c r="C3485" t="s">
        <v>2936</v>
      </c>
      <c r="D3485">
        <v>20170111233000</v>
      </c>
      <c r="E3485" s="1">
        <f>IF(SUMPRODUCT(--ISNUMBER(SEARCH({"ECON_EARNINGSREPORT","ECON_STOCKMARKET"},C3485)))&gt;0,1,0)</f>
        <v>0</v>
      </c>
      <c r="F3485" s="1">
        <f>IF(SUMPRODUCT(--ISNUMBER(SEARCH({"ENV_"},C3485)))&gt;0,1,0)</f>
        <v>0</v>
      </c>
      <c r="G3485" s="1">
        <f>IF(SUMPRODUCT(--ISNUMBER(SEARCH({"DISCRIMINATION","HARASSMENT","HATE_SPEECH","GENDER_VIOLENCE"},C3485)))&gt;0,1,0)</f>
        <v>0</v>
      </c>
      <c r="H3485" s="1">
        <f>IF(SUMPRODUCT(--ISNUMBER(SEARCH({"LEGALIZE","LEGISLATION","TRIAL"},C3485)))&gt;0,1,0)</f>
        <v>0</v>
      </c>
      <c r="I3485" s="1">
        <f>IF(SUMPRODUCT(--ISNUMBER(SEARCH({"LEADER"},C3485)))&gt;0,1,0)</f>
        <v>0</v>
      </c>
      <c r="J3485" t="str">
        <f t="shared" si="216"/>
        <v>2017</v>
      </c>
      <c r="K3485" t="str">
        <f t="shared" si="217"/>
        <v>01</v>
      </c>
      <c r="L3485" t="str">
        <f t="shared" si="218"/>
        <v>11</v>
      </c>
      <c r="M3485" s="2">
        <f t="shared" si="219"/>
        <v>42746.979166666664</v>
      </c>
    </row>
    <row r="3486" spans="1:13" x14ac:dyDescent="0.35">
      <c r="A3486">
        <v>1.0120177103099299</v>
      </c>
      <c r="B3486" t="s">
        <v>222</v>
      </c>
      <c r="D3486">
        <v>20170103174500</v>
      </c>
      <c r="E3486" s="1">
        <f>IF(SUMPRODUCT(--ISNUMBER(SEARCH({"ECON_EARNINGSREPORT","ECON_STOCKMARKET"},C3486)))&gt;0,1,0)</f>
        <v>0</v>
      </c>
      <c r="F3486" s="1">
        <f>IF(SUMPRODUCT(--ISNUMBER(SEARCH({"ENV_"},C3486)))&gt;0,1,0)</f>
        <v>0</v>
      </c>
      <c r="G3486" s="1">
        <f>IF(SUMPRODUCT(--ISNUMBER(SEARCH({"DISCRIMINATION","HARASSMENT","HATE_SPEECH","GENDER_VIOLENCE"},C3486)))&gt;0,1,0)</f>
        <v>0</v>
      </c>
      <c r="H3486" s="1">
        <f>IF(SUMPRODUCT(--ISNUMBER(SEARCH({"LEGALIZE","LEGISLATION","TRIAL"},C3486)))&gt;0,1,0)</f>
        <v>0</v>
      </c>
      <c r="I3486" s="1">
        <f>IF(SUMPRODUCT(--ISNUMBER(SEARCH({"LEADER"},C3486)))&gt;0,1,0)</f>
        <v>0</v>
      </c>
      <c r="J3486" t="str">
        <f t="shared" si="216"/>
        <v>2017</v>
      </c>
      <c r="K3486" t="str">
        <f t="shared" si="217"/>
        <v>01</v>
      </c>
      <c r="L3486" t="str">
        <f t="shared" si="218"/>
        <v>03</v>
      </c>
      <c r="M3486" s="2">
        <f t="shared" si="219"/>
        <v>42738.739583333336</v>
      </c>
    </row>
    <row r="3487" spans="1:13" x14ac:dyDescent="0.35">
      <c r="A3487">
        <v>2.2606382978723398</v>
      </c>
      <c r="B3487" t="s">
        <v>26</v>
      </c>
      <c r="C3487" t="s">
        <v>1578</v>
      </c>
      <c r="D3487">
        <v>20170103174500</v>
      </c>
      <c r="E3487" s="1">
        <f>IF(SUMPRODUCT(--ISNUMBER(SEARCH({"ECON_EARNINGSREPORT","ECON_STOCKMARKET"},C3487)))&gt;0,1,0)</f>
        <v>1</v>
      </c>
      <c r="F3487" s="1">
        <f>IF(SUMPRODUCT(--ISNUMBER(SEARCH({"ENV_"},C3487)))&gt;0,1,0)</f>
        <v>0</v>
      </c>
      <c r="G3487" s="1">
        <f>IF(SUMPRODUCT(--ISNUMBER(SEARCH({"DISCRIMINATION","HARASSMENT","HATE_SPEECH","GENDER_VIOLENCE"},C3487)))&gt;0,1,0)</f>
        <v>0</v>
      </c>
      <c r="H3487" s="1">
        <f>IF(SUMPRODUCT(--ISNUMBER(SEARCH({"LEGALIZE","LEGISLATION","TRIAL"},C3487)))&gt;0,1,0)</f>
        <v>0</v>
      </c>
      <c r="I3487" s="1">
        <f>IF(SUMPRODUCT(--ISNUMBER(SEARCH({"LEADER"},C3487)))&gt;0,1,0)</f>
        <v>0</v>
      </c>
      <c r="J3487" t="str">
        <f t="shared" si="216"/>
        <v>2017</v>
      </c>
      <c r="K3487" t="str">
        <f t="shared" si="217"/>
        <v>01</v>
      </c>
      <c r="L3487" t="str">
        <f t="shared" si="218"/>
        <v>03</v>
      </c>
      <c r="M3487" s="2">
        <f t="shared" si="219"/>
        <v>42738.739583333336</v>
      </c>
    </row>
    <row r="3488" spans="1:13" x14ac:dyDescent="0.35">
      <c r="A3488">
        <v>-0.41208791208791201</v>
      </c>
      <c r="B3488" t="s">
        <v>26</v>
      </c>
      <c r="C3488" t="s">
        <v>1666</v>
      </c>
      <c r="D3488">
        <v>20161128203000</v>
      </c>
      <c r="E3488" s="1">
        <f>IF(SUMPRODUCT(--ISNUMBER(SEARCH({"ECON_EARNINGSREPORT","ECON_STOCKMARKET"},C3488)))&gt;0,1,0)</f>
        <v>1</v>
      </c>
      <c r="F3488" s="1">
        <f>IF(SUMPRODUCT(--ISNUMBER(SEARCH({"ENV_"},C3488)))&gt;0,1,0)</f>
        <v>0</v>
      </c>
      <c r="G3488" s="1">
        <f>IF(SUMPRODUCT(--ISNUMBER(SEARCH({"DISCRIMINATION","HARASSMENT","HATE_SPEECH","GENDER_VIOLENCE"},C3488)))&gt;0,1,0)</f>
        <v>0</v>
      </c>
      <c r="H3488" s="1">
        <f>IF(SUMPRODUCT(--ISNUMBER(SEARCH({"LEGALIZE","LEGISLATION","TRIAL"},C3488)))&gt;0,1,0)</f>
        <v>0</v>
      </c>
      <c r="I3488" s="1">
        <f>IF(SUMPRODUCT(--ISNUMBER(SEARCH({"LEADER"},C3488)))&gt;0,1,0)</f>
        <v>0</v>
      </c>
      <c r="J3488" t="str">
        <f t="shared" si="216"/>
        <v>2016</v>
      </c>
      <c r="K3488" t="str">
        <f t="shared" si="217"/>
        <v>11</v>
      </c>
      <c r="L3488" t="str">
        <f t="shared" si="218"/>
        <v>28</v>
      </c>
      <c r="M3488" s="2">
        <f t="shared" si="219"/>
        <v>42702.854166666664</v>
      </c>
    </row>
    <row r="3489" spans="1:13" x14ac:dyDescent="0.35">
      <c r="A3489">
        <v>0.31298904538341199</v>
      </c>
      <c r="B3489" t="s">
        <v>71</v>
      </c>
      <c r="C3489" t="s">
        <v>2937</v>
      </c>
      <c r="D3489">
        <v>20161229213000</v>
      </c>
      <c r="E3489" s="1">
        <f>IF(SUMPRODUCT(--ISNUMBER(SEARCH({"ECON_EARNINGSREPORT","ECON_STOCKMARKET"},C3489)))&gt;0,1,0)</f>
        <v>0</v>
      </c>
      <c r="F3489" s="1">
        <f>IF(SUMPRODUCT(--ISNUMBER(SEARCH({"ENV_"},C3489)))&gt;0,1,0)</f>
        <v>0</v>
      </c>
      <c r="G3489" s="1">
        <f>IF(SUMPRODUCT(--ISNUMBER(SEARCH({"DISCRIMINATION","HARASSMENT","HATE_SPEECH","GENDER_VIOLENCE"},C3489)))&gt;0,1,0)</f>
        <v>0</v>
      </c>
      <c r="H3489" s="1">
        <f>IF(SUMPRODUCT(--ISNUMBER(SEARCH({"LEGALIZE","LEGISLATION","TRIAL"},C3489)))&gt;0,1,0)</f>
        <v>0</v>
      </c>
      <c r="I3489" s="1">
        <f>IF(SUMPRODUCT(--ISNUMBER(SEARCH({"LEADER"},C3489)))&gt;0,1,0)</f>
        <v>0</v>
      </c>
      <c r="J3489" t="str">
        <f t="shared" si="216"/>
        <v>2016</v>
      </c>
      <c r="K3489" t="str">
        <f t="shared" si="217"/>
        <v>12</v>
      </c>
      <c r="L3489" t="str">
        <f t="shared" si="218"/>
        <v>29</v>
      </c>
      <c r="M3489" s="2">
        <f t="shared" si="219"/>
        <v>42733.895833333336</v>
      </c>
    </row>
    <row r="3490" spans="1:13" x14ac:dyDescent="0.35">
      <c r="A3490">
        <v>1.88933873144399</v>
      </c>
      <c r="B3490" t="s">
        <v>82</v>
      </c>
      <c r="C3490" t="s">
        <v>2938</v>
      </c>
      <c r="D3490">
        <v>20170104154500</v>
      </c>
      <c r="E3490" s="1">
        <f>IF(SUMPRODUCT(--ISNUMBER(SEARCH({"ECON_EARNINGSREPORT","ECON_STOCKMARKET"},C3490)))&gt;0,1,0)</f>
        <v>0</v>
      </c>
      <c r="F3490" s="1">
        <f>IF(SUMPRODUCT(--ISNUMBER(SEARCH({"ENV_"},C3490)))&gt;0,1,0)</f>
        <v>0</v>
      </c>
      <c r="G3490" s="1">
        <f>IF(SUMPRODUCT(--ISNUMBER(SEARCH({"DISCRIMINATION","HARASSMENT","HATE_SPEECH","GENDER_VIOLENCE"},C3490)))&gt;0,1,0)</f>
        <v>0</v>
      </c>
      <c r="H3490" s="1">
        <f>IF(SUMPRODUCT(--ISNUMBER(SEARCH({"LEGALIZE","LEGISLATION","TRIAL"},C3490)))&gt;0,1,0)</f>
        <v>0</v>
      </c>
      <c r="I3490" s="1">
        <f>IF(SUMPRODUCT(--ISNUMBER(SEARCH({"LEADER"},C3490)))&gt;0,1,0)</f>
        <v>0</v>
      </c>
      <c r="J3490" t="str">
        <f t="shared" si="216"/>
        <v>2017</v>
      </c>
      <c r="K3490" t="str">
        <f t="shared" si="217"/>
        <v>01</v>
      </c>
      <c r="L3490" t="str">
        <f t="shared" si="218"/>
        <v>04</v>
      </c>
      <c r="M3490" s="2">
        <f t="shared" si="219"/>
        <v>42739.65625</v>
      </c>
    </row>
    <row r="3491" spans="1:13" x14ac:dyDescent="0.35">
      <c r="A3491">
        <v>0.651769087523277</v>
      </c>
      <c r="B3491" t="s">
        <v>924</v>
      </c>
      <c r="C3491" t="s">
        <v>2939</v>
      </c>
      <c r="D3491">
        <v>20161122010000</v>
      </c>
      <c r="E3491" s="1">
        <f>IF(SUMPRODUCT(--ISNUMBER(SEARCH({"ECON_EARNINGSREPORT","ECON_STOCKMARKET"},C3491)))&gt;0,1,0)</f>
        <v>0</v>
      </c>
      <c r="F3491" s="1">
        <f>IF(SUMPRODUCT(--ISNUMBER(SEARCH({"ENV_"},C3491)))&gt;0,1,0)</f>
        <v>0</v>
      </c>
      <c r="G3491" s="1">
        <f>IF(SUMPRODUCT(--ISNUMBER(SEARCH({"DISCRIMINATION","HARASSMENT","HATE_SPEECH","GENDER_VIOLENCE"},C3491)))&gt;0,1,0)</f>
        <v>0</v>
      </c>
      <c r="H3491" s="1">
        <f>IF(SUMPRODUCT(--ISNUMBER(SEARCH({"LEGALIZE","LEGISLATION","TRIAL"},C3491)))&gt;0,1,0)</f>
        <v>0</v>
      </c>
      <c r="I3491" s="1">
        <f>IF(SUMPRODUCT(--ISNUMBER(SEARCH({"LEADER"},C3491)))&gt;0,1,0)</f>
        <v>0</v>
      </c>
      <c r="J3491" t="str">
        <f t="shared" si="216"/>
        <v>2016</v>
      </c>
      <c r="K3491" t="str">
        <f t="shared" si="217"/>
        <v>11</v>
      </c>
      <c r="L3491" t="str">
        <f t="shared" si="218"/>
        <v>22</v>
      </c>
      <c r="M3491" s="2">
        <f t="shared" si="219"/>
        <v>42696.041666666664</v>
      </c>
    </row>
    <row r="3492" spans="1:13" x14ac:dyDescent="0.35">
      <c r="A3492">
        <v>1.0638297872340401</v>
      </c>
      <c r="B3492" t="s">
        <v>15</v>
      </c>
      <c r="C3492" t="s">
        <v>1226</v>
      </c>
      <c r="D3492">
        <v>20170104093000</v>
      </c>
      <c r="E3492" s="1">
        <f>IF(SUMPRODUCT(--ISNUMBER(SEARCH({"ECON_EARNINGSREPORT","ECON_STOCKMARKET"},C3492)))&gt;0,1,0)</f>
        <v>0</v>
      </c>
      <c r="F3492" s="1">
        <f>IF(SUMPRODUCT(--ISNUMBER(SEARCH({"ENV_"},C3492)))&gt;0,1,0)</f>
        <v>0</v>
      </c>
      <c r="G3492" s="1">
        <f>IF(SUMPRODUCT(--ISNUMBER(SEARCH({"DISCRIMINATION","HARASSMENT","HATE_SPEECH","GENDER_VIOLENCE"},C3492)))&gt;0,1,0)</f>
        <v>0</v>
      </c>
      <c r="H3492" s="1">
        <f>IF(SUMPRODUCT(--ISNUMBER(SEARCH({"LEGALIZE","LEGISLATION","TRIAL"},C3492)))&gt;0,1,0)</f>
        <v>0</v>
      </c>
      <c r="I3492" s="1">
        <f>IF(SUMPRODUCT(--ISNUMBER(SEARCH({"LEADER"},C3492)))&gt;0,1,0)</f>
        <v>0</v>
      </c>
      <c r="J3492" t="str">
        <f t="shared" si="216"/>
        <v>2017</v>
      </c>
      <c r="K3492" t="str">
        <f t="shared" si="217"/>
        <v>01</v>
      </c>
      <c r="L3492" t="str">
        <f t="shared" si="218"/>
        <v>04</v>
      </c>
      <c r="M3492" s="2">
        <f t="shared" si="219"/>
        <v>42739.395833333336</v>
      </c>
    </row>
    <row r="3493" spans="1:13" x14ac:dyDescent="0.35">
      <c r="A3493">
        <v>0</v>
      </c>
      <c r="B3493" t="s">
        <v>679</v>
      </c>
      <c r="C3493" t="s">
        <v>2940</v>
      </c>
      <c r="D3493">
        <v>20161122224500</v>
      </c>
      <c r="E3493" s="1">
        <f>IF(SUMPRODUCT(--ISNUMBER(SEARCH({"ECON_EARNINGSREPORT","ECON_STOCKMARKET"},C3493)))&gt;0,1,0)</f>
        <v>1</v>
      </c>
      <c r="F3493" s="1">
        <f>IF(SUMPRODUCT(--ISNUMBER(SEARCH({"ENV_"},C3493)))&gt;0,1,0)</f>
        <v>0</v>
      </c>
      <c r="G3493" s="1">
        <f>IF(SUMPRODUCT(--ISNUMBER(SEARCH({"DISCRIMINATION","HARASSMENT","HATE_SPEECH","GENDER_VIOLENCE"},C3493)))&gt;0,1,0)</f>
        <v>0</v>
      </c>
      <c r="H3493" s="1">
        <f>IF(SUMPRODUCT(--ISNUMBER(SEARCH({"LEGALIZE","LEGISLATION","TRIAL"},C3493)))&gt;0,1,0)</f>
        <v>0</v>
      </c>
      <c r="I3493" s="1">
        <f>IF(SUMPRODUCT(--ISNUMBER(SEARCH({"LEADER"},C3493)))&gt;0,1,0)</f>
        <v>0</v>
      </c>
      <c r="J3493" t="str">
        <f t="shared" si="216"/>
        <v>2016</v>
      </c>
      <c r="K3493" t="str">
        <f t="shared" si="217"/>
        <v>11</v>
      </c>
      <c r="L3493" t="str">
        <f t="shared" si="218"/>
        <v>22</v>
      </c>
      <c r="M3493" s="2">
        <f t="shared" si="219"/>
        <v>42696.947916666664</v>
      </c>
    </row>
    <row r="3494" spans="1:13" x14ac:dyDescent="0.35">
      <c r="A3494">
        <v>-0.76569678407350705</v>
      </c>
      <c r="B3494" t="s">
        <v>56</v>
      </c>
      <c r="C3494" t="s">
        <v>2786</v>
      </c>
      <c r="D3494">
        <v>20161122223000</v>
      </c>
      <c r="E3494" s="1">
        <f>IF(SUMPRODUCT(--ISNUMBER(SEARCH({"ECON_EARNINGSREPORT","ECON_STOCKMARKET"},C3494)))&gt;0,1,0)</f>
        <v>1</v>
      </c>
      <c r="F3494" s="1">
        <f>IF(SUMPRODUCT(--ISNUMBER(SEARCH({"ENV_"},C3494)))&gt;0,1,0)</f>
        <v>0</v>
      </c>
      <c r="G3494" s="1">
        <f>IF(SUMPRODUCT(--ISNUMBER(SEARCH({"DISCRIMINATION","HARASSMENT","HATE_SPEECH","GENDER_VIOLENCE"},C3494)))&gt;0,1,0)</f>
        <v>0</v>
      </c>
      <c r="H3494" s="1">
        <f>IF(SUMPRODUCT(--ISNUMBER(SEARCH({"LEGALIZE","LEGISLATION","TRIAL"},C3494)))&gt;0,1,0)</f>
        <v>0</v>
      </c>
      <c r="I3494" s="1">
        <f>IF(SUMPRODUCT(--ISNUMBER(SEARCH({"LEADER"},C3494)))&gt;0,1,0)</f>
        <v>0</v>
      </c>
      <c r="J3494" t="str">
        <f t="shared" si="216"/>
        <v>2016</v>
      </c>
      <c r="K3494" t="str">
        <f t="shared" si="217"/>
        <v>11</v>
      </c>
      <c r="L3494" t="str">
        <f t="shared" si="218"/>
        <v>22</v>
      </c>
      <c r="M3494" s="2">
        <f t="shared" si="219"/>
        <v>42696.9375</v>
      </c>
    </row>
    <row r="3495" spans="1:13" x14ac:dyDescent="0.35">
      <c r="A3495">
        <v>-0.480769230769231</v>
      </c>
      <c r="B3495" t="s">
        <v>22</v>
      </c>
      <c r="C3495" t="s">
        <v>2786</v>
      </c>
      <c r="D3495">
        <v>20161122220000</v>
      </c>
      <c r="E3495" s="1">
        <f>IF(SUMPRODUCT(--ISNUMBER(SEARCH({"ECON_EARNINGSREPORT","ECON_STOCKMARKET"},C3495)))&gt;0,1,0)</f>
        <v>1</v>
      </c>
      <c r="F3495" s="1">
        <f>IF(SUMPRODUCT(--ISNUMBER(SEARCH({"ENV_"},C3495)))&gt;0,1,0)</f>
        <v>0</v>
      </c>
      <c r="G3495" s="1">
        <f>IF(SUMPRODUCT(--ISNUMBER(SEARCH({"DISCRIMINATION","HARASSMENT","HATE_SPEECH","GENDER_VIOLENCE"},C3495)))&gt;0,1,0)</f>
        <v>0</v>
      </c>
      <c r="H3495" s="1">
        <f>IF(SUMPRODUCT(--ISNUMBER(SEARCH({"LEGALIZE","LEGISLATION","TRIAL"},C3495)))&gt;0,1,0)</f>
        <v>0</v>
      </c>
      <c r="I3495" s="1">
        <f>IF(SUMPRODUCT(--ISNUMBER(SEARCH({"LEADER"},C3495)))&gt;0,1,0)</f>
        <v>0</v>
      </c>
      <c r="J3495" t="str">
        <f t="shared" si="216"/>
        <v>2016</v>
      </c>
      <c r="K3495" t="str">
        <f t="shared" si="217"/>
        <v>11</v>
      </c>
      <c r="L3495" t="str">
        <f t="shared" si="218"/>
        <v>22</v>
      </c>
      <c r="M3495" s="2">
        <f t="shared" si="219"/>
        <v>42696.916666666664</v>
      </c>
    </row>
    <row r="3496" spans="1:13" x14ac:dyDescent="0.35">
      <c r="A3496">
        <v>0.392927308447937</v>
      </c>
      <c r="B3496" t="s">
        <v>190</v>
      </c>
      <c r="C3496" t="s">
        <v>2941</v>
      </c>
      <c r="D3496">
        <v>20161122221500</v>
      </c>
      <c r="E3496" s="1">
        <f>IF(SUMPRODUCT(--ISNUMBER(SEARCH({"ECON_EARNINGSREPORT","ECON_STOCKMARKET"},C3496)))&gt;0,1,0)</f>
        <v>1</v>
      </c>
      <c r="F3496" s="1">
        <f>IF(SUMPRODUCT(--ISNUMBER(SEARCH({"ENV_"},C3496)))&gt;0,1,0)</f>
        <v>0</v>
      </c>
      <c r="G3496" s="1">
        <f>IF(SUMPRODUCT(--ISNUMBER(SEARCH({"DISCRIMINATION","HARASSMENT","HATE_SPEECH","GENDER_VIOLENCE"},C3496)))&gt;0,1,0)</f>
        <v>0</v>
      </c>
      <c r="H3496" s="1">
        <f>IF(SUMPRODUCT(--ISNUMBER(SEARCH({"LEGALIZE","LEGISLATION","TRIAL"},C3496)))&gt;0,1,0)</f>
        <v>0</v>
      </c>
      <c r="I3496" s="1">
        <f>IF(SUMPRODUCT(--ISNUMBER(SEARCH({"LEADER"},C3496)))&gt;0,1,0)</f>
        <v>0</v>
      </c>
      <c r="J3496" t="str">
        <f t="shared" si="216"/>
        <v>2016</v>
      </c>
      <c r="K3496" t="str">
        <f t="shared" si="217"/>
        <v>11</v>
      </c>
      <c r="L3496" t="str">
        <f t="shared" si="218"/>
        <v>22</v>
      </c>
      <c r="M3496" s="2">
        <f t="shared" si="219"/>
        <v>42696.927083333336</v>
      </c>
    </row>
    <row r="3497" spans="1:13" x14ac:dyDescent="0.35">
      <c r="A3497">
        <v>1.14942528735632</v>
      </c>
      <c r="B3497" t="s">
        <v>346</v>
      </c>
      <c r="C3497" t="s">
        <v>94</v>
      </c>
      <c r="D3497">
        <v>20161122220000</v>
      </c>
      <c r="E3497" s="1">
        <f>IF(SUMPRODUCT(--ISNUMBER(SEARCH({"ECON_EARNINGSREPORT","ECON_STOCKMARKET"},C3497)))&gt;0,1,0)</f>
        <v>0</v>
      </c>
      <c r="F3497" s="1">
        <f>IF(SUMPRODUCT(--ISNUMBER(SEARCH({"ENV_"},C3497)))&gt;0,1,0)</f>
        <v>0</v>
      </c>
      <c r="G3497" s="1">
        <f>IF(SUMPRODUCT(--ISNUMBER(SEARCH({"DISCRIMINATION","HARASSMENT","HATE_SPEECH","GENDER_VIOLENCE"},C3497)))&gt;0,1,0)</f>
        <v>0</v>
      </c>
      <c r="H3497" s="1">
        <f>IF(SUMPRODUCT(--ISNUMBER(SEARCH({"LEGALIZE","LEGISLATION","TRIAL"},C3497)))&gt;0,1,0)</f>
        <v>0</v>
      </c>
      <c r="I3497" s="1">
        <f>IF(SUMPRODUCT(--ISNUMBER(SEARCH({"LEADER"},C3497)))&gt;0,1,0)</f>
        <v>0</v>
      </c>
      <c r="J3497" t="str">
        <f t="shared" si="216"/>
        <v>2016</v>
      </c>
      <c r="K3497" t="str">
        <f t="shared" si="217"/>
        <v>11</v>
      </c>
      <c r="L3497" t="str">
        <f t="shared" si="218"/>
        <v>22</v>
      </c>
      <c r="M3497" s="2">
        <f t="shared" si="219"/>
        <v>42696.916666666664</v>
      </c>
    </row>
    <row r="3498" spans="1:13" x14ac:dyDescent="0.35">
      <c r="A3498">
        <v>1.44404332129964</v>
      </c>
      <c r="B3498" t="s">
        <v>121</v>
      </c>
      <c r="C3498" t="s">
        <v>2322</v>
      </c>
      <c r="D3498">
        <v>20161122223000</v>
      </c>
      <c r="E3498" s="1">
        <f>IF(SUMPRODUCT(--ISNUMBER(SEARCH({"ECON_EARNINGSREPORT","ECON_STOCKMARKET"},C3498)))&gt;0,1,0)</f>
        <v>0</v>
      </c>
      <c r="F3498" s="1">
        <f>IF(SUMPRODUCT(--ISNUMBER(SEARCH({"ENV_"},C3498)))&gt;0,1,0)</f>
        <v>0</v>
      </c>
      <c r="G3498" s="1">
        <f>IF(SUMPRODUCT(--ISNUMBER(SEARCH({"DISCRIMINATION","HARASSMENT","HATE_SPEECH","GENDER_VIOLENCE"},C3498)))&gt;0,1,0)</f>
        <v>0</v>
      </c>
      <c r="H3498" s="1">
        <f>IF(SUMPRODUCT(--ISNUMBER(SEARCH({"LEGALIZE","LEGISLATION","TRIAL"},C3498)))&gt;0,1,0)</f>
        <v>0</v>
      </c>
      <c r="I3498" s="1">
        <f>IF(SUMPRODUCT(--ISNUMBER(SEARCH({"LEADER"},C3498)))&gt;0,1,0)</f>
        <v>0</v>
      </c>
      <c r="J3498" t="str">
        <f t="shared" si="216"/>
        <v>2016</v>
      </c>
      <c r="K3498" t="str">
        <f t="shared" si="217"/>
        <v>11</v>
      </c>
      <c r="L3498" t="str">
        <f t="shared" si="218"/>
        <v>22</v>
      </c>
      <c r="M3498" s="2">
        <f t="shared" si="219"/>
        <v>42696.9375</v>
      </c>
    </row>
    <row r="3499" spans="1:13" x14ac:dyDescent="0.35">
      <c r="A3499">
        <v>1.5625</v>
      </c>
      <c r="B3499" t="s">
        <v>26</v>
      </c>
      <c r="C3499" t="s">
        <v>2942</v>
      </c>
      <c r="D3499">
        <v>20161209164500</v>
      </c>
      <c r="E3499" s="1">
        <f>IF(SUMPRODUCT(--ISNUMBER(SEARCH({"ECON_EARNINGSREPORT","ECON_STOCKMARKET"},C3499)))&gt;0,1,0)</f>
        <v>1</v>
      </c>
      <c r="F3499" s="1">
        <f>IF(SUMPRODUCT(--ISNUMBER(SEARCH({"ENV_"},C3499)))&gt;0,1,0)</f>
        <v>0</v>
      </c>
      <c r="G3499" s="1">
        <f>IF(SUMPRODUCT(--ISNUMBER(SEARCH({"DISCRIMINATION","HARASSMENT","HATE_SPEECH","GENDER_VIOLENCE"},C3499)))&gt;0,1,0)</f>
        <v>0</v>
      </c>
      <c r="H3499" s="1">
        <f>IF(SUMPRODUCT(--ISNUMBER(SEARCH({"LEGALIZE","LEGISLATION","TRIAL"},C3499)))&gt;0,1,0)</f>
        <v>0</v>
      </c>
      <c r="I3499" s="1">
        <f>IF(SUMPRODUCT(--ISNUMBER(SEARCH({"LEADER"},C3499)))&gt;0,1,0)</f>
        <v>0</v>
      </c>
      <c r="J3499" t="str">
        <f t="shared" si="216"/>
        <v>2016</v>
      </c>
      <c r="K3499" t="str">
        <f t="shared" si="217"/>
        <v>12</v>
      </c>
      <c r="L3499" t="str">
        <f t="shared" si="218"/>
        <v>09</v>
      </c>
      <c r="M3499" s="2">
        <f t="shared" si="219"/>
        <v>42713.697916666664</v>
      </c>
    </row>
    <row r="3500" spans="1:13" x14ac:dyDescent="0.35">
      <c r="A3500">
        <v>0.68728522336769704</v>
      </c>
      <c r="B3500" t="s">
        <v>2943</v>
      </c>
      <c r="C3500" t="s">
        <v>2944</v>
      </c>
      <c r="D3500">
        <v>20170104110000</v>
      </c>
      <c r="E3500" s="1">
        <f>IF(SUMPRODUCT(--ISNUMBER(SEARCH({"ECON_EARNINGSREPORT","ECON_STOCKMARKET"},C3500)))&gt;0,1,0)</f>
        <v>0</v>
      </c>
      <c r="F3500" s="1">
        <f>IF(SUMPRODUCT(--ISNUMBER(SEARCH({"ENV_"},C3500)))&gt;0,1,0)</f>
        <v>0</v>
      </c>
      <c r="G3500" s="1">
        <f>IF(SUMPRODUCT(--ISNUMBER(SEARCH({"DISCRIMINATION","HARASSMENT","HATE_SPEECH","GENDER_VIOLENCE"},C3500)))&gt;0,1,0)</f>
        <v>0</v>
      </c>
      <c r="H3500" s="1">
        <f>IF(SUMPRODUCT(--ISNUMBER(SEARCH({"LEGALIZE","LEGISLATION","TRIAL"},C3500)))&gt;0,1,0)</f>
        <v>0</v>
      </c>
      <c r="I3500" s="1">
        <f>IF(SUMPRODUCT(--ISNUMBER(SEARCH({"LEADER"},C3500)))&gt;0,1,0)</f>
        <v>0</v>
      </c>
      <c r="J3500" t="str">
        <f t="shared" si="216"/>
        <v>2017</v>
      </c>
      <c r="K3500" t="str">
        <f t="shared" si="217"/>
        <v>01</v>
      </c>
      <c r="L3500" t="str">
        <f t="shared" si="218"/>
        <v>04</v>
      </c>
      <c r="M3500" s="2">
        <f t="shared" si="219"/>
        <v>42739.458333333336</v>
      </c>
    </row>
    <row r="3501" spans="1:13" x14ac:dyDescent="0.35">
      <c r="A3501">
        <v>-0.31948881789137401</v>
      </c>
      <c r="B3501" t="s">
        <v>653</v>
      </c>
      <c r="D3501">
        <v>20170112133000</v>
      </c>
      <c r="E3501" s="1">
        <f>IF(SUMPRODUCT(--ISNUMBER(SEARCH({"ECON_EARNINGSREPORT","ECON_STOCKMARKET"},C3501)))&gt;0,1,0)</f>
        <v>0</v>
      </c>
      <c r="F3501" s="1">
        <f>IF(SUMPRODUCT(--ISNUMBER(SEARCH({"ENV_"},C3501)))&gt;0,1,0)</f>
        <v>0</v>
      </c>
      <c r="G3501" s="1">
        <f>IF(SUMPRODUCT(--ISNUMBER(SEARCH({"DISCRIMINATION","HARASSMENT","HATE_SPEECH","GENDER_VIOLENCE"},C3501)))&gt;0,1,0)</f>
        <v>0</v>
      </c>
      <c r="H3501" s="1">
        <f>IF(SUMPRODUCT(--ISNUMBER(SEARCH({"LEGALIZE","LEGISLATION","TRIAL"},C3501)))&gt;0,1,0)</f>
        <v>0</v>
      </c>
      <c r="I3501" s="1">
        <f>IF(SUMPRODUCT(--ISNUMBER(SEARCH({"LEADER"},C3501)))&gt;0,1,0)</f>
        <v>0</v>
      </c>
      <c r="J3501" t="str">
        <f t="shared" si="216"/>
        <v>2017</v>
      </c>
      <c r="K3501" t="str">
        <f t="shared" si="217"/>
        <v>01</v>
      </c>
      <c r="L3501" t="str">
        <f t="shared" si="218"/>
        <v>12</v>
      </c>
      <c r="M3501" s="2">
        <f t="shared" si="219"/>
        <v>42747.5625</v>
      </c>
    </row>
    <row r="3502" spans="1:13" x14ac:dyDescent="0.35">
      <c r="A3502">
        <v>0</v>
      </c>
      <c r="B3502" t="s">
        <v>38</v>
      </c>
      <c r="C3502" t="s">
        <v>2293</v>
      </c>
      <c r="D3502">
        <v>20161124081500</v>
      </c>
      <c r="E3502" s="1">
        <f>IF(SUMPRODUCT(--ISNUMBER(SEARCH({"ECON_EARNINGSREPORT","ECON_STOCKMARKET"},C3502)))&gt;0,1,0)</f>
        <v>0</v>
      </c>
      <c r="F3502" s="1">
        <f>IF(SUMPRODUCT(--ISNUMBER(SEARCH({"ENV_"},C3502)))&gt;0,1,0)</f>
        <v>0</v>
      </c>
      <c r="G3502" s="1">
        <f>IF(SUMPRODUCT(--ISNUMBER(SEARCH({"DISCRIMINATION","HARASSMENT","HATE_SPEECH","GENDER_VIOLENCE"},C3502)))&gt;0,1,0)</f>
        <v>0</v>
      </c>
      <c r="H3502" s="1">
        <f>IF(SUMPRODUCT(--ISNUMBER(SEARCH({"LEGALIZE","LEGISLATION","TRIAL"},C3502)))&gt;0,1,0)</f>
        <v>0</v>
      </c>
      <c r="I3502" s="1">
        <f>IF(SUMPRODUCT(--ISNUMBER(SEARCH({"LEADER"},C3502)))&gt;0,1,0)</f>
        <v>1</v>
      </c>
      <c r="J3502" t="str">
        <f t="shared" si="216"/>
        <v>2016</v>
      </c>
      <c r="K3502" t="str">
        <f t="shared" si="217"/>
        <v>11</v>
      </c>
      <c r="L3502" t="str">
        <f t="shared" si="218"/>
        <v>24</v>
      </c>
      <c r="M3502" s="2">
        <f t="shared" si="219"/>
        <v>42698.34375</v>
      </c>
    </row>
    <row r="3503" spans="1:13" x14ac:dyDescent="0.35">
      <c r="A3503">
        <v>1.3015184381778699</v>
      </c>
      <c r="B3503" t="s">
        <v>714</v>
      </c>
      <c r="C3503" t="s">
        <v>2945</v>
      </c>
      <c r="D3503">
        <v>20161123170000</v>
      </c>
      <c r="E3503" s="1">
        <f>IF(SUMPRODUCT(--ISNUMBER(SEARCH({"ECON_EARNINGSREPORT","ECON_STOCKMARKET"},C3503)))&gt;0,1,0)</f>
        <v>1</v>
      </c>
      <c r="F3503" s="1">
        <f>IF(SUMPRODUCT(--ISNUMBER(SEARCH({"ENV_"},C3503)))&gt;0,1,0)</f>
        <v>0</v>
      </c>
      <c r="G3503" s="1">
        <f>IF(SUMPRODUCT(--ISNUMBER(SEARCH({"DISCRIMINATION","HARASSMENT","HATE_SPEECH","GENDER_VIOLENCE"},C3503)))&gt;0,1,0)</f>
        <v>0</v>
      </c>
      <c r="H3503" s="1">
        <f>IF(SUMPRODUCT(--ISNUMBER(SEARCH({"LEGALIZE","LEGISLATION","TRIAL"},C3503)))&gt;0,1,0)</f>
        <v>0</v>
      </c>
      <c r="I3503" s="1">
        <f>IF(SUMPRODUCT(--ISNUMBER(SEARCH({"LEADER"},C3503)))&gt;0,1,0)</f>
        <v>0</v>
      </c>
      <c r="J3503" t="str">
        <f t="shared" si="216"/>
        <v>2016</v>
      </c>
      <c r="K3503" t="str">
        <f t="shared" si="217"/>
        <v>11</v>
      </c>
      <c r="L3503" t="str">
        <f t="shared" si="218"/>
        <v>23</v>
      </c>
      <c r="M3503" s="2">
        <f t="shared" si="219"/>
        <v>42697.708333333336</v>
      </c>
    </row>
    <row r="3504" spans="1:13" x14ac:dyDescent="0.35">
      <c r="A3504">
        <v>-2.16450216450216</v>
      </c>
      <c r="B3504" t="s">
        <v>679</v>
      </c>
      <c r="C3504" t="s">
        <v>2946</v>
      </c>
      <c r="D3504">
        <v>20161124020000</v>
      </c>
      <c r="E3504" s="1">
        <f>IF(SUMPRODUCT(--ISNUMBER(SEARCH({"ECON_EARNINGSREPORT","ECON_STOCKMARKET"},C3504)))&gt;0,1,0)</f>
        <v>1</v>
      </c>
      <c r="F3504" s="1">
        <f>IF(SUMPRODUCT(--ISNUMBER(SEARCH({"ENV_"},C3504)))&gt;0,1,0)</f>
        <v>0</v>
      </c>
      <c r="G3504" s="1">
        <f>IF(SUMPRODUCT(--ISNUMBER(SEARCH({"DISCRIMINATION","HARASSMENT","HATE_SPEECH","GENDER_VIOLENCE"},C3504)))&gt;0,1,0)</f>
        <v>0</v>
      </c>
      <c r="H3504" s="1">
        <f>IF(SUMPRODUCT(--ISNUMBER(SEARCH({"LEGALIZE","LEGISLATION","TRIAL"},C3504)))&gt;0,1,0)</f>
        <v>0</v>
      </c>
      <c r="I3504" s="1">
        <f>IF(SUMPRODUCT(--ISNUMBER(SEARCH({"LEADER"},C3504)))&gt;0,1,0)</f>
        <v>0</v>
      </c>
      <c r="J3504" t="str">
        <f t="shared" si="216"/>
        <v>2016</v>
      </c>
      <c r="K3504" t="str">
        <f t="shared" si="217"/>
        <v>11</v>
      </c>
      <c r="L3504" t="str">
        <f t="shared" si="218"/>
        <v>24</v>
      </c>
      <c r="M3504" s="2">
        <f t="shared" si="219"/>
        <v>42698.083333333336</v>
      </c>
    </row>
    <row r="3505" spans="1:13" x14ac:dyDescent="0.35">
      <c r="A3505">
        <v>0.32383419689119203</v>
      </c>
      <c r="B3505" t="s">
        <v>2947</v>
      </c>
      <c r="C3505" t="s">
        <v>2948</v>
      </c>
      <c r="D3505">
        <v>20161123174500</v>
      </c>
      <c r="E3505" s="1">
        <f>IF(SUMPRODUCT(--ISNUMBER(SEARCH({"ECON_EARNINGSREPORT","ECON_STOCKMARKET"},C3505)))&gt;0,1,0)</f>
        <v>0</v>
      </c>
      <c r="F3505" s="1">
        <f>IF(SUMPRODUCT(--ISNUMBER(SEARCH({"ENV_"},C3505)))&gt;0,1,0)</f>
        <v>0</v>
      </c>
      <c r="G3505" s="1">
        <f>IF(SUMPRODUCT(--ISNUMBER(SEARCH({"DISCRIMINATION","HARASSMENT","HATE_SPEECH","GENDER_VIOLENCE"},C3505)))&gt;0,1,0)</f>
        <v>0</v>
      </c>
      <c r="H3505" s="1">
        <f>IF(SUMPRODUCT(--ISNUMBER(SEARCH({"LEGALIZE","LEGISLATION","TRIAL"},C3505)))&gt;0,1,0)</f>
        <v>1</v>
      </c>
      <c r="I3505" s="1">
        <f>IF(SUMPRODUCT(--ISNUMBER(SEARCH({"LEADER"},C3505)))&gt;0,1,0)</f>
        <v>0</v>
      </c>
      <c r="J3505" t="str">
        <f t="shared" si="216"/>
        <v>2016</v>
      </c>
      <c r="K3505" t="str">
        <f t="shared" si="217"/>
        <v>11</v>
      </c>
      <c r="L3505" t="str">
        <f t="shared" si="218"/>
        <v>23</v>
      </c>
      <c r="M3505" s="2">
        <f t="shared" si="219"/>
        <v>42697.739583333336</v>
      </c>
    </row>
    <row r="3506" spans="1:13" x14ac:dyDescent="0.35">
      <c r="A3506">
        <v>3.76492194674013</v>
      </c>
      <c r="B3506" t="s">
        <v>2949</v>
      </c>
      <c r="C3506" t="s">
        <v>2950</v>
      </c>
      <c r="D3506">
        <v>20161121183000</v>
      </c>
      <c r="E3506" s="1">
        <f>IF(SUMPRODUCT(--ISNUMBER(SEARCH({"ECON_EARNINGSREPORT","ECON_STOCKMARKET"},C3506)))&gt;0,1,0)</f>
        <v>0</v>
      </c>
      <c r="F3506" s="1">
        <f>IF(SUMPRODUCT(--ISNUMBER(SEARCH({"ENV_"},C3506)))&gt;0,1,0)</f>
        <v>0</v>
      </c>
      <c r="G3506" s="1">
        <f>IF(SUMPRODUCT(--ISNUMBER(SEARCH({"DISCRIMINATION","HARASSMENT","HATE_SPEECH","GENDER_VIOLENCE"},C3506)))&gt;0,1,0)</f>
        <v>0</v>
      </c>
      <c r="H3506" s="1">
        <f>IF(SUMPRODUCT(--ISNUMBER(SEARCH({"LEGALIZE","LEGISLATION","TRIAL"},C3506)))&gt;0,1,0)</f>
        <v>0</v>
      </c>
      <c r="I3506" s="1">
        <f>IF(SUMPRODUCT(--ISNUMBER(SEARCH({"LEADER"},C3506)))&gt;0,1,0)</f>
        <v>0</v>
      </c>
      <c r="J3506" t="str">
        <f t="shared" si="216"/>
        <v>2016</v>
      </c>
      <c r="K3506" t="str">
        <f t="shared" si="217"/>
        <v>11</v>
      </c>
      <c r="L3506" t="str">
        <f t="shared" si="218"/>
        <v>21</v>
      </c>
      <c r="M3506" s="2">
        <f t="shared" si="219"/>
        <v>42695.770833333336</v>
      </c>
    </row>
    <row r="3507" spans="1:13" x14ac:dyDescent="0.35">
      <c r="A3507">
        <v>-2.4169184290030201</v>
      </c>
      <c r="B3507" t="s">
        <v>2951</v>
      </c>
      <c r="C3507" t="s">
        <v>2952</v>
      </c>
      <c r="D3507">
        <v>20170112104500</v>
      </c>
      <c r="E3507" s="1">
        <f>IF(SUMPRODUCT(--ISNUMBER(SEARCH({"ECON_EARNINGSREPORT","ECON_STOCKMARKET"},C3507)))&gt;0,1,0)</f>
        <v>0</v>
      </c>
      <c r="F3507" s="1">
        <f>IF(SUMPRODUCT(--ISNUMBER(SEARCH({"ENV_"},C3507)))&gt;0,1,0)</f>
        <v>0</v>
      </c>
      <c r="G3507" s="1">
        <f>IF(SUMPRODUCT(--ISNUMBER(SEARCH({"DISCRIMINATION","HARASSMENT","HATE_SPEECH","GENDER_VIOLENCE"},C3507)))&gt;0,1,0)</f>
        <v>0</v>
      </c>
      <c r="H3507" s="1">
        <f>IF(SUMPRODUCT(--ISNUMBER(SEARCH({"LEGALIZE","LEGISLATION","TRIAL"},C3507)))&gt;0,1,0)</f>
        <v>0</v>
      </c>
      <c r="I3507" s="1">
        <f>IF(SUMPRODUCT(--ISNUMBER(SEARCH({"LEADER"},C3507)))&gt;0,1,0)</f>
        <v>0</v>
      </c>
      <c r="J3507" t="str">
        <f t="shared" si="216"/>
        <v>2017</v>
      </c>
      <c r="K3507" t="str">
        <f t="shared" si="217"/>
        <v>01</v>
      </c>
      <c r="L3507" t="str">
        <f t="shared" si="218"/>
        <v>12</v>
      </c>
      <c r="M3507" s="2">
        <f t="shared" si="219"/>
        <v>42747.447916666664</v>
      </c>
    </row>
    <row r="3508" spans="1:13" x14ac:dyDescent="0.35">
      <c r="A3508">
        <v>-1.75182481751825</v>
      </c>
      <c r="B3508" t="s">
        <v>71</v>
      </c>
      <c r="C3508" t="s">
        <v>2953</v>
      </c>
      <c r="D3508">
        <v>20170112004500</v>
      </c>
      <c r="E3508" s="1">
        <f>IF(SUMPRODUCT(--ISNUMBER(SEARCH({"ECON_EARNINGSREPORT","ECON_STOCKMARKET"},C3508)))&gt;0,1,0)</f>
        <v>0</v>
      </c>
      <c r="F3508" s="1">
        <f>IF(SUMPRODUCT(--ISNUMBER(SEARCH({"ENV_"},C3508)))&gt;0,1,0)</f>
        <v>0</v>
      </c>
      <c r="G3508" s="1">
        <f>IF(SUMPRODUCT(--ISNUMBER(SEARCH({"DISCRIMINATION","HARASSMENT","HATE_SPEECH","GENDER_VIOLENCE"},C3508)))&gt;0,1,0)</f>
        <v>0</v>
      </c>
      <c r="H3508" s="1">
        <f>IF(SUMPRODUCT(--ISNUMBER(SEARCH({"LEGALIZE","LEGISLATION","TRIAL"},C3508)))&gt;0,1,0)</f>
        <v>0</v>
      </c>
      <c r="I3508" s="1">
        <f>IF(SUMPRODUCT(--ISNUMBER(SEARCH({"LEADER"},C3508)))&gt;0,1,0)</f>
        <v>0</v>
      </c>
      <c r="J3508" t="str">
        <f t="shared" si="216"/>
        <v>2017</v>
      </c>
      <c r="K3508" t="str">
        <f t="shared" si="217"/>
        <v>01</v>
      </c>
      <c r="L3508" t="str">
        <f t="shared" si="218"/>
        <v>12</v>
      </c>
      <c r="M3508" s="2">
        <f t="shared" si="219"/>
        <v>42747.03125</v>
      </c>
    </row>
    <row r="3509" spans="1:13" x14ac:dyDescent="0.35">
      <c r="A3509">
        <v>3.0303030303030298</v>
      </c>
      <c r="B3509" t="s">
        <v>15</v>
      </c>
      <c r="C3509" t="s">
        <v>2954</v>
      </c>
      <c r="D3509">
        <v>20170121090000</v>
      </c>
      <c r="E3509" s="1">
        <f>IF(SUMPRODUCT(--ISNUMBER(SEARCH({"ECON_EARNINGSREPORT","ECON_STOCKMARKET"},C3509)))&gt;0,1,0)</f>
        <v>1</v>
      </c>
      <c r="F3509" s="1">
        <f>IF(SUMPRODUCT(--ISNUMBER(SEARCH({"ENV_"},C3509)))&gt;0,1,0)</f>
        <v>0</v>
      </c>
      <c r="G3509" s="1">
        <f>IF(SUMPRODUCT(--ISNUMBER(SEARCH({"DISCRIMINATION","HARASSMENT","HATE_SPEECH","GENDER_VIOLENCE"},C3509)))&gt;0,1,0)</f>
        <v>0</v>
      </c>
      <c r="H3509" s="1">
        <f>IF(SUMPRODUCT(--ISNUMBER(SEARCH({"LEGALIZE","LEGISLATION","TRIAL"},C3509)))&gt;0,1,0)</f>
        <v>0</v>
      </c>
      <c r="I3509" s="1">
        <f>IF(SUMPRODUCT(--ISNUMBER(SEARCH({"LEADER"},C3509)))&gt;0,1,0)</f>
        <v>0</v>
      </c>
      <c r="J3509" t="str">
        <f t="shared" si="216"/>
        <v>2017</v>
      </c>
      <c r="K3509" t="str">
        <f t="shared" si="217"/>
        <v>01</v>
      </c>
      <c r="L3509" t="str">
        <f t="shared" si="218"/>
        <v>21</v>
      </c>
      <c r="M3509" s="2">
        <f t="shared" si="219"/>
        <v>42756.375</v>
      </c>
    </row>
    <row r="3510" spans="1:13" x14ac:dyDescent="0.35">
      <c r="A3510">
        <v>1.2987012987013</v>
      </c>
      <c r="B3510" t="s">
        <v>389</v>
      </c>
      <c r="C3510" t="s">
        <v>94</v>
      </c>
      <c r="D3510">
        <v>20161122221500</v>
      </c>
      <c r="E3510" s="1">
        <f>IF(SUMPRODUCT(--ISNUMBER(SEARCH({"ECON_EARNINGSREPORT","ECON_STOCKMARKET"},C3510)))&gt;0,1,0)</f>
        <v>0</v>
      </c>
      <c r="F3510" s="1">
        <f>IF(SUMPRODUCT(--ISNUMBER(SEARCH({"ENV_"},C3510)))&gt;0,1,0)</f>
        <v>0</v>
      </c>
      <c r="G3510" s="1">
        <f>IF(SUMPRODUCT(--ISNUMBER(SEARCH({"DISCRIMINATION","HARASSMENT","HATE_SPEECH","GENDER_VIOLENCE"},C3510)))&gt;0,1,0)</f>
        <v>0</v>
      </c>
      <c r="H3510" s="1">
        <f>IF(SUMPRODUCT(--ISNUMBER(SEARCH({"LEGALIZE","LEGISLATION","TRIAL"},C3510)))&gt;0,1,0)</f>
        <v>0</v>
      </c>
      <c r="I3510" s="1">
        <f>IF(SUMPRODUCT(--ISNUMBER(SEARCH({"LEADER"},C3510)))&gt;0,1,0)</f>
        <v>0</v>
      </c>
      <c r="J3510" t="str">
        <f t="shared" si="216"/>
        <v>2016</v>
      </c>
      <c r="K3510" t="str">
        <f t="shared" si="217"/>
        <v>11</v>
      </c>
      <c r="L3510" t="str">
        <f t="shared" si="218"/>
        <v>22</v>
      </c>
      <c r="M3510" s="2">
        <f t="shared" si="219"/>
        <v>42696.927083333336</v>
      </c>
    </row>
    <row r="3511" spans="1:13" x14ac:dyDescent="0.35">
      <c r="A3511">
        <v>0</v>
      </c>
      <c r="B3511" t="s">
        <v>38</v>
      </c>
      <c r="C3511" t="s">
        <v>2292</v>
      </c>
      <c r="D3511">
        <v>20161122081500</v>
      </c>
      <c r="E3511" s="1">
        <f>IF(SUMPRODUCT(--ISNUMBER(SEARCH({"ECON_EARNINGSREPORT","ECON_STOCKMARKET"},C3511)))&gt;0,1,0)</f>
        <v>0</v>
      </c>
      <c r="F3511" s="1">
        <f>IF(SUMPRODUCT(--ISNUMBER(SEARCH({"ENV_"},C3511)))&gt;0,1,0)</f>
        <v>0</v>
      </c>
      <c r="G3511" s="1">
        <f>IF(SUMPRODUCT(--ISNUMBER(SEARCH({"DISCRIMINATION","HARASSMENT","HATE_SPEECH","GENDER_VIOLENCE"},C3511)))&gt;0,1,0)</f>
        <v>0</v>
      </c>
      <c r="H3511" s="1">
        <f>IF(SUMPRODUCT(--ISNUMBER(SEARCH({"LEGALIZE","LEGISLATION","TRIAL"},C3511)))&gt;0,1,0)</f>
        <v>0</v>
      </c>
      <c r="I3511" s="1">
        <f>IF(SUMPRODUCT(--ISNUMBER(SEARCH({"LEADER"},C3511)))&gt;0,1,0)</f>
        <v>1</v>
      </c>
      <c r="J3511" t="str">
        <f t="shared" si="216"/>
        <v>2016</v>
      </c>
      <c r="K3511" t="str">
        <f t="shared" si="217"/>
        <v>11</v>
      </c>
      <c r="L3511" t="str">
        <f t="shared" si="218"/>
        <v>22</v>
      </c>
      <c r="M3511" s="2">
        <f t="shared" si="219"/>
        <v>42696.34375</v>
      </c>
    </row>
    <row r="3512" spans="1:13" x14ac:dyDescent="0.35">
      <c r="A3512">
        <v>8.2644628099173695E-2</v>
      </c>
      <c r="B3512" t="s">
        <v>2345</v>
      </c>
      <c r="C3512" t="s">
        <v>2889</v>
      </c>
      <c r="D3512">
        <v>20161122141500</v>
      </c>
      <c r="E3512" s="1">
        <f>IF(SUMPRODUCT(--ISNUMBER(SEARCH({"ECON_EARNINGSREPORT","ECON_STOCKMARKET"},C3512)))&gt;0,1,0)</f>
        <v>1</v>
      </c>
      <c r="F3512" s="1">
        <f>IF(SUMPRODUCT(--ISNUMBER(SEARCH({"ENV_"},C3512)))&gt;0,1,0)</f>
        <v>1</v>
      </c>
      <c r="G3512" s="1">
        <f>IF(SUMPRODUCT(--ISNUMBER(SEARCH({"DISCRIMINATION","HARASSMENT","HATE_SPEECH","GENDER_VIOLENCE"},C3512)))&gt;0,1,0)</f>
        <v>0</v>
      </c>
      <c r="H3512" s="1">
        <f>IF(SUMPRODUCT(--ISNUMBER(SEARCH({"LEGALIZE","LEGISLATION","TRIAL"},C3512)))&gt;0,1,0)</f>
        <v>0</v>
      </c>
      <c r="I3512" s="1">
        <f>IF(SUMPRODUCT(--ISNUMBER(SEARCH({"LEADER"},C3512)))&gt;0,1,0)</f>
        <v>0</v>
      </c>
      <c r="J3512" t="str">
        <f t="shared" si="216"/>
        <v>2016</v>
      </c>
      <c r="K3512" t="str">
        <f t="shared" si="217"/>
        <v>11</v>
      </c>
      <c r="L3512" t="str">
        <f t="shared" si="218"/>
        <v>22</v>
      </c>
      <c r="M3512" s="2">
        <f t="shared" si="219"/>
        <v>42696.59375</v>
      </c>
    </row>
    <row r="3513" spans="1:13" x14ac:dyDescent="0.35">
      <c r="A3513">
        <v>3.125</v>
      </c>
      <c r="B3513" t="s">
        <v>121</v>
      </c>
      <c r="C3513" t="s">
        <v>1097</v>
      </c>
      <c r="D3513">
        <v>20161122213000</v>
      </c>
      <c r="E3513" s="1">
        <f>IF(SUMPRODUCT(--ISNUMBER(SEARCH({"ECON_EARNINGSREPORT","ECON_STOCKMARKET"},C3513)))&gt;0,1,0)</f>
        <v>1</v>
      </c>
      <c r="F3513" s="1">
        <f>IF(SUMPRODUCT(--ISNUMBER(SEARCH({"ENV_"},C3513)))&gt;0,1,0)</f>
        <v>0</v>
      </c>
      <c r="G3513" s="1">
        <f>IF(SUMPRODUCT(--ISNUMBER(SEARCH({"DISCRIMINATION","HARASSMENT","HATE_SPEECH","GENDER_VIOLENCE"},C3513)))&gt;0,1,0)</f>
        <v>0</v>
      </c>
      <c r="H3513" s="1">
        <f>IF(SUMPRODUCT(--ISNUMBER(SEARCH({"LEGALIZE","LEGISLATION","TRIAL"},C3513)))&gt;0,1,0)</f>
        <v>0</v>
      </c>
      <c r="I3513" s="1">
        <f>IF(SUMPRODUCT(--ISNUMBER(SEARCH({"LEADER"},C3513)))&gt;0,1,0)</f>
        <v>0</v>
      </c>
      <c r="J3513" t="str">
        <f t="shared" si="216"/>
        <v>2016</v>
      </c>
      <c r="K3513" t="str">
        <f t="shared" si="217"/>
        <v>11</v>
      </c>
      <c r="L3513" t="str">
        <f t="shared" si="218"/>
        <v>22</v>
      </c>
      <c r="M3513" s="2">
        <f t="shared" si="219"/>
        <v>42696.895833333336</v>
      </c>
    </row>
    <row r="3514" spans="1:13" x14ac:dyDescent="0.35">
      <c r="A3514">
        <v>0.56497175141242995</v>
      </c>
      <c r="B3514" t="s">
        <v>222</v>
      </c>
      <c r="C3514" t="s">
        <v>2955</v>
      </c>
      <c r="D3514">
        <v>20170110191500</v>
      </c>
      <c r="E3514" s="1">
        <f>IF(SUMPRODUCT(--ISNUMBER(SEARCH({"ECON_EARNINGSREPORT","ECON_STOCKMARKET"},C3514)))&gt;0,1,0)</f>
        <v>1</v>
      </c>
      <c r="F3514" s="1">
        <f>IF(SUMPRODUCT(--ISNUMBER(SEARCH({"ENV_"},C3514)))&gt;0,1,0)</f>
        <v>0</v>
      </c>
      <c r="G3514" s="1">
        <f>IF(SUMPRODUCT(--ISNUMBER(SEARCH({"DISCRIMINATION","HARASSMENT","HATE_SPEECH","GENDER_VIOLENCE"},C3514)))&gt;0,1,0)</f>
        <v>0</v>
      </c>
      <c r="H3514" s="1">
        <f>IF(SUMPRODUCT(--ISNUMBER(SEARCH({"LEGALIZE","LEGISLATION","TRIAL"},C3514)))&gt;0,1,0)</f>
        <v>0</v>
      </c>
      <c r="I3514" s="1">
        <f>IF(SUMPRODUCT(--ISNUMBER(SEARCH({"LEADER"},C3514)))&gt;0,1,0)</f>
        <v>0</v>
      </c>
      <c r="J3514" t="str">
        <f t="shared" si="216"/>
        <v>2017</v>
      </c>
      <c r="K3514" t="str">
        <f t="shared" si="217"/>
        <v>01</v>
      </c>
      <c r="L3514" t="str">
        <f t="shared" si="218"/>
        <v>10</v>
      </c>
      <c r="M3514" s="2">
        <f t="shared" si="219"/>
        <v>42745.802083333336</v>
      </c>
    </row>
    <row r="3515" spans="1:13" x14ac:dyDescent="0.35">
      <c r="A3515">
        <v>0</v>
      </c>
      <c r="B3515" t="s">
        <v>246</v>
      </c>
      <c r="C3515" t="s">
        <v>2956</v>
      </c>
      <c r="D3515">
        <v>20161123133000</v>
      </c>
      <c r="E3515" s="1">
        <f>IF(SUMPRODUCT(--ISNUMBER(SEARCH({"ECON_EARNINGSREPORT","ECON_STOCKMARKET"},C3515)))&gt;0,1,0)</f>
        <v>1</v>
      </c>
      <c r="F3515" s="1">
        <f>IF(SUMPRODUCT(--ISNUMBER(SEARCH({"ENV_"},C3515)))&gt;0,1,0)</f>
        <v>0</v>
      </c>
      <c r="G3515" s="1">
        <f>IF(SUMPRODUCT(--ISNUMBER(SEARCH({"DISCRIMINATION","HARASSMENT","HATE_SPEECH","GENDER_VIOLENCE"},C3515)))&gt;0,1,0)</f>
        <v>0</v>
      </c>
      <c r="H3515" s="1">
        <f>IF(SUMPRODUCT(--ISNUMBER(SEARCH({"LEGALIZE","LEGISLATION","TRIAL"},C3515)))&gt;0,1,0)</f>
        <v>0</v>
      </c>
      <c r="I3515" s="1">
        <f>IF(SUMPRODUCT(--ISNUMBER(SEARCH({"LEADER"},C3515)))&gt;0,1,0)</f>
        <v>0</v>
      </c>
      <c r="J3515" t="str">
        <f t="shared" si="216"/>
        <v>2016</v>
      </c>
      <c r="K3515" t="str">
        <f t="shared" si="217"/>
        <v>11</v>
      </c>
      <c r="L3515" t="str">
        <f t="shared" si="218"/>
        <v>23</v>
      </c>
      <c r="M3515" s="2">
        <f t="shared" si="219"/>
        <v>42697.5625</v>
      </c>
    </row>
    <row r="3516" spans="1:13" x14ac:dyDescent="0.35">
      <c r="A3516">
        <v>-0.44576523031203602</v>
      </c>
      <c r="B3516" t="s">
        <v>340</v>
      </c>
      <c r="C3516" t="s">
        <v>2789</v>
      </c>
      <c r="D3516">
        <v>20161124031500</v>
      </c>
      <c r="E3516" s="1">
        <f>IF(SUMPRODUCT(--ISNUMBER(SEARCH({"ECON_EARNINGSREPORT","ECON_STOCKMARKET"},C3516)))&gt;0,1,0)</f>
        <v>1</v>
      </c>
      <c r="F3516" s="1">
        <f>IF(SUMPRODUCT(--ISNUMBER(SEARCH({"ENV_"},C3516)))&gt;0,1,0)</f>
        <v>1</v>
      </c>
      <c r="G3516" s="1">
        <f>IF(SUMPRODUCT(--ISNUMBER(SEARCH({"DISCRIMINATION","HARASSMENT","HATE_SPEECH","GENDER_VIOLENCE"},C3516)))&gt;0,1,0)</f>
        <v>0</v>
      </c>
      <c r="H3516" s="1">
        <f>IF(SUMPRODUCT(--ISNUMBER(SEARCH({"LEGALIZE","LEGISLATION","TRIAL"},C3516)))&gt;0,1,0)</f>
        <v>0</v>
      </c>
      <c r="I3516" s="1">
        <f>IF(SUMPRODUCT(--ISNUMBER(SEARCH({"LEADER"},C3516)))&gt;0,1,0)</f>
        <v>0</v>
      </c>
      <c r="J3516" t="str">
        <f t="shared" si="216"/>
        <v>2016</v>
      </c>
      <c r="K3516" t="str">
        <f t="shared" si="217"/>
        <v>11</v>
      </c>
      <c r="L3516" t="str">
        <f t="shared" si="218"/>
        <v>24</v>
      </c>
      <c r="M3516" s="2">
        <f t="shared" si="219"/>
        <v>42698.135416666664</v>
      </c>
    </row>
    <row r="3517" spans="1:13" x14ac:dyDescent="0.35">
      <c r="A3517">
        <v>0.68610634648370505</v>
      </c>
      <c r="B3517" t="s">
        <v>2957</v>
      </c>
      <c r="C3517" t="s">
        <v>2958</v>
      </c>
      <c r="D3517">
        <v>20161123160000</v>
      </c>
      <c r="E3517" s="1">
        <f>IF(SUMPRODUCT(--ISNUMBER(SEARCH({"ECON_EARNINGSREPORT","ECON_STOCKMARKET"},C3517)))&gt;0,1,0)</f>
        <v>0</v>
      </c>
      <c r="F3517" s="1">
        <f>IF(SUMPRODUCT(--ISNUMBER(SEARCH({"ENV_"},C3517)))&gt;0,1,0)</f>
        <v>0</v>
      </c>
      <c r="G3517" s="1">
        <f>IF(SUMPRODUCT(--ISNUMBER(SEARCH({"DISCRIMINATION","HARASSMENT","HATE_SPEECH","GENDER_VIOLENCE"},C3517)))&gt;0,1,0)</f>
        <v>0</v>
      </c>
      <c r="H3517" s="1">
        <f>IF(SUMPRODUCT(--ISNUMBER(SEARCH({"LEGALIZE","LEGISLATION","TRIAL"},C3517)))&gt;0,1,0)</f>
        <v>0</v>
      </c>
      <c r="I3517" s="1">
        <f>IF(SUMPRODUCT(--ISNUMBER(SEARCH({"LEADER"},C3517)))&gt;0,1,0)</f>
        <v>0</v>
      </c>
      <c r="J3517" t="str">
        <f t="shared" si="216"/>
        <v>2016</v>
      </c>
      <c r="K3517" t="str">
        <f t="shared" si="217"/>
        <v>11</v>
      </c>
      <c r="L3517" t="str">
        <f t="shared" si="218"/>
        <v>23</v>
      </c>
      <c r="M3517" s="2">
        <f t="shared" si="219"/>
        <v>42697.666666666664</v>
      </c>
    </row>
    <row r="3518" spans="1:13" x14ac:dyDescent="0.35">
      <c r="A3518">
        <v>-4.7520661157024797</v>
      </c>
      <c r="B3518" t="s">
        <v>405</v>
      </c>
      <c r="C3518" t="s">
        <v>2959</v>
      </c>
      <c r="D3518">
        <v>20170119233000</v>
      </c>
      <c r="E3518" s="1">
        <f>IF(SUMPRODUCT(--ISNUMBER(SEARCH({"ECON_EARNINGSREPORT","ECON_STOCKMARKET"},C3518)))&gt;0,1,0)</f>
        <v>1</v>
      </c>
      <c r="F3518" s="1">
        <f>IF(SUMPRODUCT(--ISNUMBER(SEARCH({"ENV_"},C3518)))&gt;0,1,0)</f>
        <v>0</v>
      </c>
      <c r="G3518" s="1">
        <f>IF(SUMPRODUCT(--ISNUMBER(SEARCH({"DISCRIMINATION","HARASSMENT","HATE_SPEECH","GENDER_VIOLENCE"},C3518)))&gt;0,1,0)</f>
        <v>1</v>
      </c>
      <c r="H3518" s="1">
        <f>IF(SUMPRODUCT(--ISNUMBER(SEARCH({"LEGALIZE","LEGISLATION","TRIAL"},C3518)))&gt;0,1,0)</f>
        <v>1</v>
      </c>
      <c r="I3518" s="1">
        <f>IF(SUMPRODUCT(--ISNUMBER(SEARCH({"LEADER"},C3518)))&gt;0,1,0)</f>
        <v>0</v>
      </c>
      <c r="J3518" t="str">
        <f t="shared" si="216"/>
        <v>2017</v>
      </c>
      <c r="K3518" t="str">
        <f t="shared" si="217"/>
        <v>01</v>
      </c>
      <c r="L3518" t="str">
        <f t="shared" si="218"/>
        <v>19</v>
      </c>
      <c r="M3518" s="2">
        <f t="shared" si="219"/>
        <v>42754.979166666664</v>
      </c>
    </row>
    <row r="3519" spans="1:13" x14ac:dyDescent="0.35">
      <c r="A3519">
        <v>0</v>
      </c>
      <c r="B3519" t="s">
        <v>2960</v>
      </c>
      <c r="D3519">
        <v>20170120020000</v>
      </c>
      <c r="E3519" s="1">
        <f>IF(SUMPRODUCT(--ISNUMBER(SEARCH({"ECON_EARNINGSREPORT","ECON_STOCKMARKET"},C3519)))&gt;0,1,0)</f>
        <v>0</v>
      </c>
      <c r="F3519" s="1">
        <f>IF(SUMPRODUCT(--ISNUMBER(SEARCH({"ENV_"},C3519)))&gt;0,1,0)</f>
        <v>0</v>
      </c>
      <c r="G3519" s="1">
        <f>IF(SUMPRODUCT(--ISNUMBER(SEARCH({"DISCRIMINATION","HARASSMENT","HATE_SPEECH","GENDER_VIOLENCE"},C3519)))&gt;0,1,0)</f>
        <v>0</v>
      </c>
      <c r="H3519" s="1">
        <f>IF(SUMPRODUCT(--ISNUMBER(SEARCH({"LEGALIZE","LEGISLATION","TRIAL"},C3519)))&gt;0,1,0)</f>
        <v>0</v>
      </c>
      <c r="I3519" s="1">
        <f>IF(SUMPRODUCT(--ISNUMBER(SEARCH({"LEADER"},C3519)))&gt;0,1,0)</f>
        <v>0</v>
      </c>
      <c r="J3519" t="str">
        <f t="shared" si="216"/>
        <v>2017</v>
      </c>
      <c r="K3519" t="str">
        <f t="shared" si="217"/>
        <v>01</v>
      </c>
      <c r="L3519" t="str">
        <f t="shared" si="218"/>
        <v>20</v>
      </c>
      <c r="M3519" s="2">
        <f t="shared" si="219"/>
        <v>42755.083333333336</v>
      </c>
    </row>
    <row r="3520" spans="1:13" x14ac:dyDescent="0.35">
      <c r="A3520">
        <v>1.32450331125828</v>
      </c>
      <c r="B3520" t="s">
        <v>121</v>
      </c>
      <c r="C3520" t="s">
        <v>2781</v>
      </c>
      <c r="D3520">
        <v>20161122081500</v>
      </c>
      <c r="E3520" s="1">
        <f>IF(SUMPRODUCT(--ISNUMBER(SEARCH({"ECON_EARNINGSREPORT","ECON_STOCKMARKET"},C3520)))&gt;0,1,0)</f>
        <v>0</v>
      </c>
      <c r="F3520" s="1">
        <f>IF(SUMPRODUCT(--ISNUMBER(SEARCH({"ENV_"},C3520)))&gt;0,1,0)</f>
        <v>0</v>
      </c>
      <c r="G3520" s="1">
        <f>IF(SUMPRODUCT(--ISNUMBER(SEARCH({"DISCRIMINATION","HARASSMENT","HATE_SPEECH","GENDER_VIOLENCE"},C3520)))&gt;0,1,0)</f>
        <v>0</v>
      </c>
      <c r="H3520" s="1">
        <f>IF(SUMPRODUCT(--ISNUMBER(SEARCH({"LEGALIZE","LEGISLATION","TRIAL"},C3520)))&gt;0,1,0)</f>
        <v>0</v>
      </c>
      <c r="I3520" s="1">
        <f>IF(SUMPRODUCT(--ISNUMBER(SEARCH({"LEADER"},C3520)))&gt;0,1,0)</f>
        <v>0</v>
      </c>
      <c r="J3520" t="str">
        <f t="shared" si="216"/>
        <v>2016</v>
      </c>
      <c r="K3520" t="str">
        <f t="shared" si="217"/>
        <v>11</v>
      </c>
      <c r="L3520" t="str">
        <f t="shared" si="218"/>
        <v>22</v>
      </c>
      <c r="M3520" s="2">
        <f t="shared" si="219"/>
        <v>42696.34375</v>
      </c>
    </row>
    <row r="3521" spans="1:13" x14ac:dyDescent="0.35">
      <c r="A3521">
        <v>-1.0309278350515501</v>
      </c>
      <c r="B3521" t="s">
        <v>26</v>
      </c>
      <c r="C3521" t="s">
        <v>2961</v>
      </c>
      <c r="D3521">
        <v>20161122223000</v>
      </c>
      <c r="E3521" s="1">
        <f>IF(SUMPRODUCT(--ISNUMBER(SEARCH({"ECON_EARNINGSREPORT","ECON_STOCKMARKET"},C3521)))&gt;0,1,0)</f>
        <v>1</v>
      </c>
      <c r="F3521" s="1">
        <f>IF(SUMPRODUCT(--ISNUMBER(SEARCH({"ENV_"},C3521)))&gt;0,1,0)</f>
        <v>0</v>
      </c>
      <c r="G3521" s="1">
        <f>IF(SUMPRODUCT(--ISNUMBER(SEARCH({"DISCRIMINATION","HARASSMENT","HATE_SPEECH","GENDER_VIOLENCE"},C3521)))&gt;0,1,0)</f>
        <v>0</v>
      </c>
      <c r="H3521" s="1">
        <f>IF(SUMPRODUCT(--ISNUMBER(SEARCH({"LEGALIZE","LEGISLATION","TRIAL"},C3521)))&gt;0,1,0)</f>
        <v>0</v>
      </c>
      <c r="I3521" s="1">
        <f>IF(SUMPRODUCT(--ISNUMBER(SEARCH({"LEADER"},C3521)))&gt;0,1,0)</f>
        <v>0</v>
      </c>
      <c r="J3521" t="str">
        <f t="shared" si="216"/>
        <v>2016</v>
      </c>
      <c r="K3521" t="str">
        <f t="shared" si="217"/>
        <v>11</v>
      </c>
      <c r="L3521" t="str">
        <f t="shared" si="218"/>
        <v>22</v>
      </c>
      <c r="M3521" s="2">
        <f t="shared" si="219"/>
        <v>42696.9375</v>
      </c>
    </row>
    <row r="3522" spans="1:13" x14ac:dyDescent="0.35">
      <c r="A3522">
        <v>1.5037593984962401</v>
      </c>
      <c r="B3522" t="s">
        <v>121</v>
      </c>
      <c r="C3522" t="s">
        <v>2322</v>
      </c>
      <c r="D3522">
        <v>20161122223000</v>
      </c>
      <c r="E3522" s="1">
        <f>IF(SUMPRODUCT(--ISNUMBER(SEARCH({"ECON_EARNINGSREPORT","ECON_STOCKMARKET"},C3522)))&gt;0,1,0)</f>
        <v>0</v>
      </c>
      <c r="F3522" s="1">
        <f>IF(SUMPRODUCT(--ISNUMBER(SEARCH({"ENV_"},C3522)))&gt;0,1,0)</f>
        <v>0</v>
      </c>
      <c r="G3522" s="1">
        <f>IF(SUMPRODUCT(--ISNUMBER(SEARCH({"DISCRIMINATION","HARASSMENT","HATE_SPEECH","GENDER_VIOLENCE"},C3522)))&gt;0,1,0)</f>
        <v>0</v>
      </c>
      <c r="H3522" s="1">
        <f>IF(SUMPRODUCT(--ISNUMBER(SEARCH({"LEGALIZE","LEGISLATION","TRIAL"},C3522)))&gt;0,1,0)</f>
        <v>0</v>
      </c>
      <c r="I3522" s="1">
        <f>IF(SUMPRODUCT(--ISNUMBER(SEARCH({"LEADER"},C3522)))&gt;0,1,0)</f>
        <v>0</v>
      </c>
      <c r="J3522" t="str">
        <f t="shared" si="216"/>
        <v>2016</v>
      </c>
      <c r="K3522" t="str">
        <f t="shared" si="217"/>
        <v>11</v>
      </c>
      <c r="L3522" t="str">
        <f t="shared" si="218"/>
        <v>22</v>
      </c>
      <c r="M3522" s="2">
        <f t="shared" si="219"/>
        <v>42696.9375</v>
      </c>
    </row>
    <row r="3523" spans="1:13" x14ac:dyDescent="0.35">
      <c r="A3523">
        <v>1.1764705882352899</v>
      </c>
      <c r="B3523" t="s">
        <v>121</v>
      </c>
      <c r="C3523" t="s">
        <v>94</v>
      </c>
      <c r="D3523">
        <v>20161122214500</v>
      </c>
      <c r="E3523" s="1">
        <f>IF(SUMPRODUCT(--ISNUMBER(SEARCH({"ECON_EARNINGSREPORT","ECON_STOCKMARKET"},C3523)))&gt;0,1,0)</f>
        <v>0</v>
      </c>
      <c r="F3523" s="1">
        <f>IF(SUMPRODUCT(--ISNUMBER(SEARCH({"ENV_"},C3523)))&gt;0,1,0)</f>
        <v>0</v>
      </c>
      <c r="G3523" s="1">
        <f>IF(SUMPRODUCT(--ISNUMBER(SEARCH({"DISCRIMINATION","HARASSMENT","HATE_SPEECH","GENDER_VIOLENCE"},C3523)))&gt;0,1,0)</f>
        <v>0</v>
      </c>
      <c r="H3523" s="1">
        <f>IF(SUMPRODUCT(--ISNUMBER(SEARCH({"LEGALIZE","LEGISLATION","TRIAL"},C3523)))&gt;0,1,0)</f>
        <v>0</v>
      </c>
      <c r="I3523" s="1">
        <f>IF(SUMPRODUCT(--ISNUMBER(SEARCH({"LEADER"},C3523)))&gt;0,1,0)</f>
        <v>0</v>
      </c>
      <c r="J3523" t="str">
        <f t="shared" ref="J3523:J3586" si="220">LEFT(D3523,4)</f>
        <v>2016</v>
      </c>
      <c r="K3523" t="str">
        <f t="shared" ref="K3523:K3586" si="221">MID(D3523,5,2)</f>
        <v>11</v>
      </c>
      <c r="L3523" t="str">
        <f t="shared" ref="L3523:L3586" si="222">MID(D3523,7,2)</f>
        <v>22</v>
      </c>
      <c r="M3523" s="2">
        <f t="shared" ref="M3523:M3586" si="223">DATE(LEFT(D3523,4),MID(D3523,5,2),MID(D3523,7,2))+TIME(MID(D3523,9,2),MID(D3523,11,2),RIGHT(D3523,2))</f>
        <v>42696.90625</v>
      </c>
    </row>
    <row r="3524" spans="1:13" x14ac:dyDescent="0.35">
      <c r="A3524">
        <v>9.375</v>
      </c>
      <c r="B3524" t="s">
        <v>318</v>
      </c>
      <c r="C3524" t="s">
        <v>1449</v>
      </c>
      <c r="D3524">
        <v>20161114200000</v>
      </c>
      <c r="E3524" s="1">
        <f>IF(SUMPRODUCT(--ISNUMBER(SEARCH({"ECON_EARNINGSREPORT","ECON_STOCKMARKET"},C3524)))&gt;0,1,0)</f>
        <v>0</v>
      </c>
      <c r="F3524" s="1">
        <f>IF(SUMPRODUCT(--ISNUMBER(SEARCH({"ENV_"},C3524)))&gt;0,1,0)</f>
        <v>0</v>
      </c>
      <c r="G3524" s="1">
        <f>IF(SUMPRODUCT(--ISNUMBER(SEARCH({"DISCRIMINATION","HARASSMENT","HATE_SPEECH","GENDER_VIOLENCE"},C3524)))&gt;0,1,0)</f>
        <v>0</v>
      </c>
      <c r="H3524" s="1">
        <f>IF(SUMPRODUCT(--ISNUMBER(SEARCH({"LEGALIZE","LEGISLATION","TRIAL"},C3524)))&gt;0,1,0)</f>
        <v>0</v>
      </c>
      <c r="I3524" s="1">
        <f>IF(SUMPRODUCT(--ISNUMBER(SEARCH({"LEADER"},C3524)))&gt;0,1,0)</f>
        <v>0</v>
      </c>
      <c r="J3524" t="str">
        <f t="shared" si="220"/>
        <v>2016</v>
      </c>
      <c r="K3524" t="str">
        <f t="shared" si="221"/>
        <v>11</v>
      </c>
      <c r="L3524" t="str">
        <f t="shared" si="222"/>
        <v>14</v>
      </c>
      <c r="M3524" s="2">
        <f t="shared" si="223"/>
        <v>42688.833333333336</v>
      </c>
    </row>
    <row r="3525" spans="1:13" x14ac:dyDescent="0.35">
      <c r="A3525">
        <v>2.3307436182019998</v>
      </c>
      <c r="B3525" t="s">
        <v>195</v>
      </c>
      <c r="C3525" t="s">
        <v>2962</v>
      </c>
      <c r="D3525">
        <v>20161115053000</v>
      </c>
      <c r="E3525" s="1">
        <f>IF(SUMPRODUCT(--ISNUMBER(SEARCH({"ECON_EARNINGSREPORT","ECON_STOCKMARKET"},C3525)))&gt;0,1,0)</f>
        <v>0</v>
      </c>
      <c r="F3525" s="1">
        <f>IF(SUMPRODUCT(--ISNUMBER(SEARCH({"ENV_"},C3525)))&gt;0,1,0)</f>
        <v>0</v>
      </c>
      <c r="G3525" s="1">
        <f>IF(SUMPRODUCT(--ISNUMBER(SEARCH({"DISCRIMINATION","HARASSMENT","HATE_SPEECH","GENDER_VIOLENCE"},C3525)))&gt;0,1,0)</f>
        <v>0</v>
      </c>
      <c r="H3525" s="1">
        <f>IF(SUMPRODUCT(--ISNUMBER(SEARCH({"LEGALIZE","LEGISLATION","TRIAL"},C3525)))&gt;0,1,0)</f>
        <v>0</v>
      </c>
      <c r="I3525" s="1">
        <f>IF(SUMPRODUCT(--ISNUMBER(SEARCH({"LEADER"},C3525)))&gt;0,1,0)</f>
        <v>1</v>
      </c>
      <c r="J3525" t="str">
        <f t="shared" si="220"/>
        <v>2016</v>
      </c>
      <c r="K3525" t="str">
        <f t="shared" si="221"/>
        <v>11</v>
      </c>
      <c r="L3525" t="str">
        <f t="shared" si="222"/>
        <v>15</v>
      </c>
      <c r="M3525" s="2">
        <f t="shared" si="223"/>
        <v>42689.229166666664</v>
      </c>
    </row>
    <row r="3526" spans="1:13" x14ac:dyDescent="0.35">
      <c r="A3526">
        <v>-1.5090543259557301</v>
      </c>
      <c r="B3526" t="s">
        <v>2963</v>
      </c>
      <c r="D3526">
        <v>20161123143000</v>
      </c>
      <c r="E3526" s="1">
        <f>IF(SUMPRODUCT(--ISNUMBER(SEARCH({"ECON_EARNINGSREPORT","ECON_STOCKMARKET"},C3526)))&gt;0,1,0)</f>
        <v>0</v>
      </c>
      <c r="F3526" s="1">
        <f>IF(SUMPRODUCT(--ISNUMBER(SEARCH({"ENV_"},C3526)))&gt;0,1,0)</f>
        <v>0</v>
      </c>
      <c r="G3526" s="1">
        <f>IF(SUMPRODUCT(--ISNUMBER(SEARCH({"DISCRIMINATION","HARASSMENT","HATE_SPEECH","GENDER_VIOLENCE"},C3526)))&gt;0,1,0)</f>
        <v>0</v>
      </c>
      <c r="H3526" s="1">
        <f>IF(SUMPRODUCT(--ISNUMBER(SEARCH({"LEGALIZE","LEGISLATION","TRIAL"},C3526)))&gt;0,1,0)</f>
        <v>0</v>
      </c>
      <c r="I3526" s="1">
        <f>IF(SUMPRODUCT(--ISNUMBER(SEARCH({"LEADER"},C3526)))&gt;0,1,0)</f>
        <v>0</v>
      </c>
      <c r="J3526" t="str">
        <f t="shared" si="220"/>
        <v>2016</v>
      </c>
      <c r="K3526" t="str">
        <f t="shared" si="221"/>
        <v>11</v>
      </c>
      <c r="L3526" t="str">
        <f t="shared" si="222"/>
        <v>23</v>
      </c>
      <c r="M3526" s="2">
        <f t="shared" si="223"/>
        <v>42697.604166666664</v>
      </c>
    </row>
    <row r="3527" spans="1:13" x14ac:dyDescent="0.35">
      <c r="A3527">
        <v>1.7045454545454499</v>
      </c>
      <c r="B3527" t="s">
        <v>2964</v>
      </c>
      <c r="C3527" t="s">
        <v>2965</v>
      </c>
      <c r="D3527">
        <v>20161123153000</v>
      </c>
      <c r="E3527" s="1">
        <f>IF(SUMPRODUCT(--ISNUMBER(SEARCH({"ECON_EARNINGSREPORT","ECON_STOCKMARKET"},C3527)))&gt;0,1,0)</f>
        <v>0</v>
      </c>
      <c r="F3527" s="1">
        <f>IF(SUMPRODUCT(--ISNUMBER(SEARCH({"ENV_"},C3527)))&gt;0,1,0)</f>
        <v>0</v>
      </c>
      <c r="G3527" s="1">
        <f>IF(SUMPRODUCT(--ISNUMBER(SEARCH({"DISCRIMINATION","HARASSMENT","HATE_SPEECH","GENDER_VIOLENCE"},C3527)))&gt;0,1,0)</f>
        <v>0</v>
      </c>
      <c r="H3527" s="1">
        <f>IF(SUMPRODUCT(--ISNUMBER(SEARCH({"LEGALIZE","LEGISLATION","TRIAL"},C3527)))&gt;0,1,0)</f>
        <v>0</v>
      </c>
      <c r="I3527" s="1">
        <f>IF(SUMPRODUCT(--ISNUMBER(SEARCH({"LEADER"},C3527)))&gt;0,1,0)</f>
        <v>1</v>
      </c>
      <c r="J3527" t="str">
        <f t="shared" si="220"/>
        <v>2016</v>
      </c>
      <c r="K3527" t="str">
        <f t="shared" si="221"/>
        <v>11</v>
      </c>
      <c r="L3527" t="str">
        <f t="shared" si="222"/>
        <v>23</v>
      </c>
      <c r="M3527" s="2">
        <f t="shared" si="223"/>
        <v>42697.645833333336</v>
      </c>
    </row>
    <row r="3528" spans="1:13" x14ac:dyDescent="0.35">
      <c r="A3528">
        <v>2.1126760563380298</v>
      </c>
      <c r="B3528" t="s">
        <v>2966</v>
      </c>
      <c r="C3528" t="s">
        <v>2967</v>
      </c>
      <c r="D3528">
        <v>20170121070000</v>
      </c>
      <c r="E3528" s="1">
        <f>IF(SUMPRODUCT(--ISNUMBER(SEARCH({"ECON_EARNINGSREPORT","ECON_STOCKMARKET"},C3528)))&gt;0,1,0)</f>
        <v>0</v>
      </c>
      <c r="F3528" s="1">
        <f>IF(SUMPRODUCT(--ISNUMBER(SEARCH({"ENV_"},C3528)))&gt;0,1,0)</f>
        <v>0</v>
      </c>
      <c r="G3528" s="1">
        <f>IF(SUMPRODUCT(--ISNUMBER(SEARCH({"DISCRIMINATION","HARASSMENT","HATE_SPEECH","GENDER_VIOLENCE"},C3528)))&gt;0,1,0)</f>
        <v>0</v>
      </c>
      <c r="H3528" s="1">
        <f>IF(SUMPRODUCT(--ISNUMBER(SEARCH({"LEGALIZE","LEGISLATION","TRIAL"},C3528)))&gt;0,1,0)</f>
        <v>0</v>
      </c>
      <c r="I3528" s="1">
        <f>IF(SUMPRODUCT(--ISNUMBER(SEARCH({"LEADER"},C3528)))&gt;0,1,0)</f>
        <v>0</v>
      </c>
      <c r="J3528" t="str">
        <f t="shared" si="220"/>
        <v>2017</v>
      </c>
      <c r="K3528" t="str">
        <f t="shared" si="221"/>
        <v>01</v>
      </c>
      <c r="L3528" t="str">
        <f t="shared" si="222"/>
        <v>21</v>
      </c>
      <c r="M3528" s="2">
        <f t="shared" si="223"/>
        <v>42756.291666666664</v>
      </c>
    </row>
    <row r="3529" spans="1:13" x14ac:dyDescent="0.35">
      <c r="A3529">
        <v>2.6011560693641602</v>
      </c>
      <c r="B3529" t="s">
        <v>98</v>
      </c>
      <c r="C3529" t="s">
        <v>2968</v>
      </c>
      <c r="D3529">
        <v>20170121070000</v>
      </c>
      <c r="E3529" s="1">
        <f>IF(SUMPRODUCT(--ISNUMBER(SEARCH({"ECON_EARNINGSREPORT","ECON_STOCKMARKET"},C3529)))&gt;0,1,0)</f>
        <v>1</v>
      </c>
      <c r="F3529" s="1">
        <f>IF(SUMPRODUCT(--ISNUMBER(SEARCH({"ENV_"},C3529)))&gt;0,1,0)</f>
        <v>0</v>
      </c>
      <c r="G3529" s="1">
        <f>IF(SUMPRODUCT(--ISNUMBER(SEARCH({"DISCRIMINATION","HARASSMENT","HATE_SPEECH","GENDER_VIOLENCE"},C3529)))&gt;0,1,0)</f>
        <v>0</v>
      </c>
      <c r="H3529" s="1">
        <f>IF(SUMPRODUCT(--ISNUMBER(SEARCH({"LEGALIZE","LEGISLATION","TRIAL"},C3529)))&gt;0,1,0)</f>
        <v>0</v>
      </c>
      <c r="I3529" s="1">
        <f>IF(SUMPRODUCT(--ISNUMBER(SEARCH({"LEADER"},C3529)))&gt;0,1,0)</f>
        <v>0</v>
      </c>
      <c r="J3529" t="str">
        <f t="shared" si="220"/>
        <v>2017</v>
      </c>
      <c r="K3529" t="str">
        <f t="shared" si="221"/>
        <v>01</v>
      </c>
      <c r="L3529" t="str">
        <f t="shared" si="222"/>
        <v>21</v>
      </c>
      <c r="M3529" s="2">
        <f t="shared" si="223"/>
        <v>42756.291666666664</v>
      </c>
    </row>
    <row r="3530" spans="1:13" x14ac:dyDescent="0.35">
      <c r="A3530">
        <v>1.63934426229508</v>
      </c>
      <c r="B3530" t="s">
        <v>2969</v>
      </c>
      <c r="C3530" t="s">
        <v>2970</v>
      </c>
      <c r="D3530">
        <v>20170112074500</v>
      </c>
      <c r="E3530" s="1">
        <f>IF(SUMPRODUCT(--ISNUMBER(SEARCH({"ECON_EARNINGSREPORT","ECON_STOCKMARKET"},C3530)))&gt;0,1,0)</f>
        <v>0</v>
      </c>
      <c r="F3530" s="1">
        <f>IF(SUMPRODUCT(--ISNUMBER(SEARCH({"ENV_"},C3530)))&gt;0,1,0)</f>
        <v>0</v>
      </c>
      <c r="G3530" s="1">
        <f>IF(SUMPRODUCT(--ISNUMBER(SEARCH({"DISCRIMINATION","HARASSMENT","HATE_SPEECH","GENDER_VIOLENCE"},C3530)))&gt;0,1,0)</f>
        <v>0</v>
      </c>
      <c r="H3530" s="1">
        <f>IF(SUMPRODUCT(--ISNUMBER(SEARCH({"LEGALIZE","LEGISLATION","TRIAL"},C3530)))&gt;0,1,0)</f>
        <v>1</v>
      </c>
      <c r="I3530" s="1">
        <f>IF(SUMPRODUCT(--ISNUMBER(SEARCH({"LEADER"},C3530)))&gt;0,1,0)</f>
        <v>0</v>
      </c>
      <c r="J3530" t="str">
        <f t="shared" si="220"/>
        <v>2017</v>
      </c>
      <c r="K3530" t="str">
        <f t="shared" si="221"/>
        <v>01</v>
      </c>
      <c r="L3530" t="str">
        <f t="shared" si="222"/>
        <v>12</v>
      </c>
      <c r="M3530" s="2">
        <f t="shared" si="223"/>
        <v>42747.322916666664</v>
      </c>
    </row>
    <row r="3531" spans="1:13" x14ac:dyDescent="0.35">
      <c r="A3531">
        <v>2.08955223880597</v>
      </c>
      <c r="B3531" t="s">
        <v>26</v>
      </c>
      <c r="C3531" t="s">
        <v>1221</v>
      </c>
      <c r="D3531">
        <v>20170111221500</v>
      </c>
      <c r="E3531" s="1">
        <f>IF(SUMPRODUCT(--ISNUMBER(SEARCH({"ECON_EARNINGSREPORT","ECON_STOCKMARKET"},C3531)))&gt;0,1,0)</f>
        <v>1</v>
      </c>
      <c r="F3531" s="1">
        <f>IF(SUMPRODUCT(--ISNUMBER(SEARCH({"ENV_"},C3531)))&gt;0,1,0)</f>
        <v>0</v>
      </c>
      <c r="G3531" s="1">
        <f>IF(SUMPRODUCT(--ISNUMBER(SEARCH({"DISCRIMINATION","HARASSMENT","HATE_SPEECH","GENDER_VIOLENCE"},C3531)))&gt;0,1,0)</f>
        <v>0</v>
      </c>
      <c r="H3531" s="1">
        <f>IF(SUMPRODUCT(--ISNUMBER(SEARCH({"LEGALIZE","LEGISLATION","TRIAL"},C3531)))&gt;0,1,0)</f>
        <v>0</v>
      </c>
      <c r="I3531" s="1">
        <f>IF(SUMPRODUCT(--ISNUMBER(SEARCH({"LEADER"},C3531)))&gt;0,1,0)</f>
        <v>0</v>
      </c>
      <c r="J3531" t="str">
        <f t="shared" si="220"/>
        <v>2017</v>
      </c>
      <c r="K3531" t="str">
        <f t="shared" si="221"/>
        <v>01</v>
      </c>
      <c r="L3531" t="str">
        <f t="shared" si="222"/>
        <v>11</v>
      </c>
      <c r="M3531" s="2">
        <f t="shared" si="223"/>
        <v>42746.927083333336</v>
      </c>
    </row>
    <row r="3532" spans="1:13" x14ac:dyDescent="0.35">
      <c r="A3532">
        <v>0</v>
      </c>
      <c r="B3532" t="s">
        <v>2971</v>
      </c>
      <c r="C3532" t="s">
        <v>1226</v>
      </c>
      <c r="D3532">
        <v>20170104120000</v>
      </c>
      <c r="E3532" s="1">
        <f>IF(SUMPRODUCT(--ISNUMBER(SEARCH({"ECON_EARNINGSREPORT","ECON_STOCKMARKET"},C3532)))&gt;0,1,0)</f>
        <v>0</v>
      </c>
      <c r="F3532" s="1">
        <f>IF(SUMPRODUCT(--ISNUMBER(SEARCH({"ENV_"},C3532)))&gt;0,1,0)</f>
        <v>0</v>
      </c>
      <c r="G3532" s="1">
        <f>IF(SUMPRODUCT(--ISNUMBER(SEARCH({"DISCRIMINATION","HARASSMENT","HATE_SPEECH","GENDER_VIOLENCE"},C3532)))&gt;0,1,0)</f>
        <v>0</v>
      </c>
      <c r="H3532" s="1">
        <f>IF(SUMPRODUCT(--ISNUMBER(SEARCH({"LEGALIZE","LEGISLATION","TRIAL"},C3532)))&gt;0,1,0)</f>
        <v>0</v>
      </c>
      <c r="I3532" s="1">
        <f>IF(SUMPRODUCT(--ISNUMBER(SEARCH({"LEADER"},C3532)))&gt;0,1,0)</f>
        <v>0</v>
      </c>
      <c r="J3532" t="str">
        <f t="shared" si="220"/>
        <v>2017</v>
      </c>
      <c r="K3532" t="str">
        <f t="shared" si="221"/>
        <v>01</v>
      </c>
      <c r="L3532" t="str">
        <f t="shared" si="222"/>
        <v>04</v>
      </c>
      <c r="M3532" s="2">
        <f t="shared" si="223"/>
        <v>42739.5</v>
      </c>
    </row>
    <row r="3533" spans="1:13" x14ac:dyDescent="0.35">
      <c r="A3533">
        <v>2.2075055187638002</v>
      </c>
      <c r="B3533" t="s">
        <v>2972</v>
      </c>
      <c r="D3533">
        <v>20170104120000</v>
      </c>
      <c r="E3533" s="1">
        <f>IF(SUMPRODUCT(--ISNUMBER(SEARCH({"ECON_EARNINGSREPORT","ECON_STOCKMARKET"},C3533)))&gt;0,1,0)</f>
        <v>0</v>
      </c>
      <c r="F3533" s="1">
        <f>IF(SUMPRODUCT(--ISNUMBER(SEARCH({"ENV_"},C3533)))&gt;0,1,0)</f>
        <v>0</v>
      </c>
      <c r="G3533" s="1">
        <f>IF(SUMPRODUCT(--ISNUMBER(SEARCH({"DISCRIMINATION","HARASSMENT","HATE_SPEECH","GENDER_VIOLENCE"},C3533)))&gt;0,1,0)</f>
        <v>0</v>
      </c>
      <c r="H3533" s="1">
        <f>IF(SUMPRODUCT(--ISNUMBER(SEARCH({"LEGALIZE","LEGISLATION","TRIAL"},C3533)))&gt;0,1,0)</f>
        <v>0</v>
      </c>
      <c r="I3533" s="1">
        <f>IF(SUMPRODUCT(--ISNUMBER(SEARCH({"LEADER"},C3533)))&gt;0,1,0)</f>
        <v>0</v>
      </c>
      <c r="J3533" t="str">
        <f t="shared" si="220"/>
        <v>2017</v>
      </c>
      <c r="K3533" t="str">
        <f t="shared" si="221"/>
        <v>01</v>
      </c>
      <c r="L3533" t="str">
        <f t="shared" si="222"/>
        <v>04</v>
      </c>
      <c r="M3533" s="2">
        <f t="shared" si="223"/>
        <v>42739.5</v>
      </c>
    </row>
    <row r="3534" spans="1:13" x14ac:dyDescent="0.35">
      <c r="A3534">
        <v>-0.73439412484700095</v>
      </c>
      <c r="B3534" t="s">
        <v>71</v>
      </c>
      <c r="C3534" t="s">
        <v>935</v>
      </c>
      <c r="D3534">
        <v>20161129200000</v>
      </c>
      <c r="E3534" s="1">
        <f>IF(SUMPRODUCT(--ISNUMBER(SEARCH({"ECON_EARNINGSREPORT","ECON_STOCKMARKET"},C3534)))&gt;0,1,0)</f>
        <v>0</v>
      </c>
      <c r="F3534" s="1">
        <f>IF(SUMPRODUCT(--ISNUMBER(SEARCH({"ENV_"},C3534)))&gt;0,1,0)</f>
        <v>0</v>
      </c>
      <c r="G3534" s="1">
        <f>IF(SUMPRODUCT(--ISNUMBER(SEARCH({"DISCRIMINATION","HARASSMENT","HATE_SPEECH","GENDER_VIOLENCE"},C3534)))&gt;0,1,0)</f>
        <v>0</v>
      </c>
      <c r="H3534" s="1">
        <f>IF(SUMPRODUCT(--ISNUMBER(SEARCH({"LEGALIZE","LEGISLATION","TRIAL"},C3534)))&gt;0,1,0)</f>
        <v>0</v>
      </c>
      <c r="I3534" s="1">
        <f>IF(SUMPRODUCT(--ISNUMBER(SEARCH({"LEADER"},C3534)))&gt;0,1,0)</f>
        <v>0</v>
      </c>
      <c r="J3534" t="str">
        <f t="shared" si="220"/>
        <v>2016</v>
      </c>
      <c r="K3534" t="str">
        <f t="shared" si="221"/>
        <v>11</v>
      </c>
      <c r="L3534" t="str">
        <f t="shared" si="222"/>
        <v>29</v>
      </c>
      <c r="M3534" s="2">
        <f t="shared" si="223"/>
        <v>42703.833333333336</v>
      </c>
    </row>
    <row r="3535" spans="1:13" x14ac:dyDescent="0.35">
      <c r="A3535">
        <v>1.5018773466833499</v>
      </c>
      <c r="B3535" t="s">
        <v>2973</v>
      </c>
      <c r="D3535">
        <v>20170111161500</v>
      </c>
      <c r="E3535" s="1">
        <f>IF(SUMPRODUCT(--ISNUMBER(SEARCH({"ECON_EARNINGSREPORT","ECON_STOCKMARKET"},C3535)))&gt;0,1,0)</f>
        <v>0</v>
      </c>
      <c r="F3535" s="1">
        <f>IF(SUMPRODUCT(--ISNUMBER(SEARCH({"ENV_"},C3535)))&gt;0,1,0)</f>
        <v>0</v>
      </c>
      <c r="G3535" s="1">
        <f>IF(SUMPRODUCT(--ISNUMBER(SEARCH({"DISCRIMINATION","HARASSMENT","HATE_SPEECH","GENDER_VIOLENCE"},C3535)))&gt;0,1,0)</f>
        <v>0</v>
      </c>
      <c r="H3535" s="1">
        <f>IF(SUMPRODUCT(--ISNUMBER(SEARCH({"LEGALIZE","LEGISLATION","TRIAL"},C3535)))&gt;0,1,0)</f>
        <v>0</v>
      </c>
      <c r="I3535" s="1">
        <f>IF(SUMPRODUCT(--ISNUMBER(SEARCH({"LEADER"},C3535)))&gt;0,1,0)</f>
        <v>0</v>
      </c>
      <c r="J3535" t="str">
        <f t="shared" si="220"/>
        <v>2017</v>
      </c>
      <c r="K3535" t="str">
        <f t="shared" si="221"/>
        <v>01</v>
      </c>
      <c r="L3535" t="str">
        <f t="shared" si="222"/>
        <v>11</v>
      </c>
      <c r="M3535" s="2">
        <f t="shared" si="223"/>
        <v>42746.677083333336</v>
      </c>
    </row>
    <row r="3536" spans="1:13" x14ac:dyDescent="0.35">
      <c r="A3536">
        <v>0.229885057471264</v>
      </c>
      <c r="B3536" t="s">
        <v>1490</v>
      </c>
      <c r="C3536" t="s">
        <v>2974</v>
      </c>
      <c r="D3536">
        <v>20170120121500</v>
      </c>
      <c r="E3536" s="1">
        <f>IF(SUMPRODUCT(--ISNUMBER(SEARCH({"ECON_EARNINGSREPORT","ECON_STOCKMARKET"},C3536)))&gt;0,1,0)</f>
        <v>1</v>
      </c>
      <c r="F3536" s="1">
        <f>IF(SUMPRODUCT(--ISNUMBER(SEARCH({"ENV_"},C3536)))&gt;0,1,0)</f>
        <v>0</v>
      </c>
      <c r="G3536" s="1">
        <f>IF(SUMPRODUCT(--ISNUMBER(SEARCH({"DISCRIMINATION","HARASSMENT","HATE_SPEECH","GENDER_VIOLENCE"},C3536)))&gt;0,1,0)</f>
        <v>0</v>
      </c>
      <c r="H3536" s="1">
        <f>IF(SUMPRODUCT(--ISNUMBER(SEARCH({"LEGALIZE","LEGISLATION","TRIAL"},C3536)))&gt;0,1,0)</f>
        <v>0</v>
      </c>
      <c r="I3536" s="1">
        <f>IF(SUMPRODUCT(--ISNUMBER(SEARCH({"LEADER"},C3536)))&gt;0,1,0)</f>
        <v>0</v>
      </c>
      <c r="J3536" t="str">
        <f t="shared" si="220"/>
        <v>2017</v>
      </c>
      <c r="K3536" t="str">
        <f t="shared" si="221"/>
        <v>01</v>
      </c>
      <c r="L3536" t="str">
        <f t="shared" si="222"/>
        <v>20</v>
      </c>
      <c r="M3536" s="2">
        <f t="shared" si="223"/>
        <v>42755.510416666664</v>
      </c>
    </row>
    <row r="3537" spans="1:13" x14ac:dyDescent="0.35">
      <c r="A3537">
        <v>3.8503850385038501</v>
      </c>
      <c r="B3537" t="s">
        <v>26</v>
      </c>
      <c r="C3537" t="s">
        <v>2975</v>
      </c>
      <c r="D3537">
        <v>20161122193000</v>
      </c>
      <c r="E3537" s="1">
        <f>IF(SUMPRODUCT(--ISNUMBER(SEARCH({"ECON_EARNINGSREPORT","ECON_STOCKMARKET"},C3537)))&gt;0,1,0)</f>
        <v>1</v>
      </c>
      <c r="F3537" s="1">
        <f>IF(SUMPRODUCT(--ISNUMBER(SEARCH({"ENV_"},C3537)))&gt;0,1,0)</f>
        <v>0</v>
      </c>
      <c r="G3537" s="1">
        <f>IF(SUMPRODUCT(--ISNUMBER(SEARCH({"DISCRIMINATION","HARASSMENT","HATE_SPEECH","GENDER_VIOLENCE"},C3537)))&gt;0,1,0)</f>
        <v>0</v>
      </c>
      <c r="H3537" s="1">
        <f>IF(SUMPRODUCT(--ISNUMBER(SEARCH({"LEGALIZE","LEGISLATION","TRIAL"},C3537)))&gt;0,1,0)</f>
        <v>0</v>
      </c>
      <c r="I3537" s="1">
        <f>IF(SUMPRODUCT(--ISNUMBER(SEARCH({"LEADER"},C3537)))&gt;0,1,0)</f>
        <v>0</v>
      </c>
      <c r="J3537" t="str">
        <f t="shared" si="220"/>
        <v>2016</v>
      </c>
      <c r="K3537" t="str">
        <f t="shared" si="221"/>
        <v>11</v>
      </c>
      <c r="L3537" t="str">
        <f t="shared" si="222"/>
        <v>22</v>
      </c>
      <c r="M3537" s="2">
        <f t="shared" si="223"/>
        <v>42696.8125</v>
      </c>
    </row>
    <row r="3538" spans="1:13" x14ac:dyDescent="0.35">
      <c r="A3538">
        <v>1.6835016835016801</v>
      </c>
      <c r="B3538" t="s">
        <v>699</v>
      </c>
      <c r="C3538" t="s">
        <v>2322</v>
      </c>
      <c r="D3538">
        <v>20161122224500</v>
      </c>
      <c r="E3538" s="1">
        <f>IF(SUMPRODUCT(--ISNUMBER(SEARCH({"ECON_EARNINGSREPORT","ECON_STOCKMARKET"},C3538)))&gt;0,1,0)</f>
        <v>0</v>
      </c>
      <c r="F3538" s="1">
        <f>IF(SUMPRODUCT(--ISNUMBER(SEARCH({"ENV_"},C3538)))&gt;0,1,0)</f>
        <v>0</v>
      </c>
      <c r="G3538" s="1">
        <f>IF(SUMPRODUCT(--ISNUMBER(SEARCH({"DISCRIMINATION","HARASSMENT","HATE_SPEECH","GENDER_VIOLENCE"},C3538)))&gt;0,1,0)</f>
        <v>0</v>
      </c>
      <c r="H3538" s="1">
        <f>IF(SUMPRODUCT(--ISNUMBER(SEARCH({"LEGALIZE","LEGISLATION","TRIAL"},C3538)))&gt;0,1,0)</f>
        <v>0</v>
      </c>
      <c r="I3538" s="1">
        <f>IF(SUMPRODUCT(--ISNUMBER(SEARCH({"LEADER"},C3538)))&gt;0,1,0)</f>
        <v>0</v>
      </c>
      <c r="J3538" t="str">
        <f t="shared" si="220"/>
        <v>2016</v>
      </c>
      <c r="K3538" t="str">
        <f t="shared" si="221"/>
        <v>11</v>
      </c>
      <c r="L3538" t="str">
        <f t="shared" si="222"/>
        <v>22</v>
      </c>
      <c r="M3538" s="2">
        <f t="shared" si="223"/>
        <v>42696.947916666664</v>
      </c>
    </row>
    <row r="3539" spans="1:13" x14ac:dyDescent="0.35">
      <c r="A3539">
        <v>-0.49019607843137297</v>
      </c>
      <c r="B3539" t="s">
        <v>409</v>
      </c>
      <c r="C3539" t="s">
        <v>2976</v>
      </c>
      <c r="D3539">
        <v>20161122220000</v>
      </c>
      <c r="E3539" s="1">
        <f>IF(SUMPRODUCT(--ISNUMBER(SEARCH({"ECON_EARNINGSREPORT","ECON_STOCKMARKET"},C3539)))&gt;0,1,0)</f>
        <v>1</v>
      </c>
      <c r="F3539" s="1">
        <f>IF(SUMPRODUCT(--ISNUMBER(SEARCH({"ENV_"},C3539)))&gt;0,1,0)</f>
        <v>0</v>
      </c>
      <c r="G3539" s="1">
        <f>IF(SUMPRODUCT(--ISNUMBER(SEARCH({"DISCRIMINATION","HARASSMENT","HATE_SPEECH","GENDER_VIOLENCE"},C3539)))&gt;0,1,0)</f>
        <v>0</v>
      </c>
      <c r="H3539" s="1">
        <f>IF(SUMPRODUCT(--ISNUMBER(SEARCH({"LEGALIZE","LEGISLATION","TRIAL"},C3539)))&gt;0,1,0)</f>
        <v>0</v>
      </c>
      <c r="I3539" s="1">
        <f>IF(SUMPRODUCT(--ISNUMBER(SEARCH({"LEADER"},C3539)))&gt;0,1,0)</f>
        <v>0</v>
      </c>
      <c r="J3539" t="str">
        <f t="shared" si="220"/>
        <v>2016</v>
      </c>
      <c r="K3539" t="str">
        <f t="shared" si="221"/>
        <v>11</v>
      </c>
      <c r="L3539" t="str">
        <f t="shared" si="222"/>
        <v>22</v>
      </c>
      <c r="M3539" s="2">
        <f t="shared" si="223"/>
        <v>42696.916666666664</v>
      </c>
    </row>
    <row r="3540" spans="1:13" x14ac:dyDescent="0.35">
      <c r="A3540">
        <v>0</v>
      </c>
      <c r="B3540" t="s">
        <v>808</v>
      </c>
      <c r="C3540" t="s">
        <v>2977</v>
      </c>
      <c r="D3540">
        <v>20170120013000</v>
      </c>
      <c r="E3540" s="1">
        <f>IF(SUMPRODUCT(--ISNUMBER(SEARCH({"ECON_EARNINGSREPORT","ECON_STOCKMARKET"},C3540)))&gt;0,1,0)</f>
        <v>1</v>
      </c>
      <c r="F3540" s="1">
        <f>IF(SUMPRODUCT(--ISNUMBER(SEARCH({"ENV_"},C3540)))&gt;0,1,0)</f>
        <v>0</v>
      </c>
      <c r="G3540" s="1">
        <f>IF(SUMPRODUCT(--ISNUMBER(SEARCH({"DISCRIMINATION","HARASSMENT","HATE_SPEECH","GENDER_VIOLENCE"},C3540)))&gt;0,1,0)</f>
        <v>0</v>
      </c>
      <c r="H3540" s="1">
        <f>IF(SUMPRODUCT(--ISNUMBER(SEARCH({"LEGALIZE","LEGISLATION","TRIAL"},C3540)))&gt;0,1,0)</f>
        <v>0</v>
      </c>
      <c r="I3540" s="1">
        <f>IF(SUMPRODUCT(--ISNUMBER(SEARCH({"LEADER"},C3540)))&gt;0,1,0)</f>
        <v>0</v>
      </c>
      <c r="J3540" t="str">
        <f t="shared" si="220"/>
        <v>2017</v>
      </c>
      <c r="K3540" t="str">
        <f t="shared" si="221"/>
        <v>01</v>
      </c>
      <c r="L3540" t="str">
        <f t="shared" si="222"/>
        <v>20</v>
      </c>
      <c r="M3540" s="2">
        <f t="shared" si="223"/>
        <v>42755.0625</v>
      </c>
    </row>
    <row r="3541" spans="1:13" x14ac:dyDescent="0.35">
      <c r="A3541">
        <v>2.5280898876404501</v>
      </c>
      <c r="B3541" t="s">
        <v>606</v>
      </c>
      <c r="C3541" t="s">
        <v>2978</v>
      </c>
      <c r="D3541">
        <v>20170121224500</v>
      </c>
      <c r="E3541" s="1">
        <f>IF(SUMPRODUCT(--ISNUMBER(SEARCH({"ECON_EARNINGSREPORT","ECON_STOCKMARKET"},C3541)))&gt;0,1,0)</f>
        <v>1</v>
      </c>
      <c r="F3541" s="1">
        <f>IF(SUMPRODUCT(--ISNUMBER(SEARCH({"ENV_"},C3541)))&gt;0,1,0)</f>
        <v>0</v>
      </c>
      <c r="G3541" s="1">
        <f>IF(SUMPRODUCT(--ISNUMBER(SEARCH({"DISCRIMINATION","HARASSMENT","HATE_SPEECH","GENDER_VIOLENCE"},C3541)))&gt;0,1,0)</f>
        <v>0</v>
      </c>
      <c r="H3541" s="1">
        <f>IF(SUMPRODUCT(--ISNUMBER(SEARCH({"LEGALIZE","LEGISLATION","TRIAL"},C3541)))&gt;0,1,0)</f>
        <v>0</v>
      </c>
      <c r="I3541" s="1">
        <f>IF(SUMPRODUCT(--ISNUMBER(SEARCH({"LEADER"},C3541)))&gt;0,1,0)</f>
        <v>0</v>
      </c>
      <c r="J3541" t="str">
        <f t="shared" si="220"/>
        <v>2017</v>
      </c>
      <c r="K3541" t="str">
        <f t="shared" si="221"/>
        <v>01</v>
      </c>
      <c r="L3541" t="str">
        <f t="shared" si="222"/>
        <v>21</v>
      </c>
      <c r="M3541" s="2">
        <f t="shared" si="223"/>
        <v>42756.947916666664</v>
      </c>
    </row>
    <row r="3542" spans="1:13" x14ac:dyDescent="0.35">
      <c r="A3542">
        <v>2.5787965616045798</v>
      </c>
      <c r="B3542" t="s">
        <v>121</v>
      </c>
      <c r="C3542" t="s">
        <v>2968</v>
      </c>
      <c r="D3542">
        <v>20170121073000</v>
      </c>
      <c r="E3542" s="1">
        <f>IF(SUMPRODUCT(--ISNUMBER(SEARCH({"ECON_EARNINGSREPORT","ECON_STOCKMARKET"},C3542)))&gt;0,1,0)</f>
        <v>1</v>
      </c>
      <c r="F3542" s="1">
        <f>IF(SUMPRODUCT(--ISNUMBER(SEARCH({"ENV_"},C3542)))&gt;0,1,0)</f>
        <v>0</v>
      </c>
      <c r="G3542" s="1">
        <f>IF(SUMPRODUCT(--ISNUMBER(SEARCH({"DISCRIMINATION","HARASSMENT","HATE_SPEECH","GENDER_VIOLENCE"},C3542)))&gt;0,1,0)</f>
        <v>0</v>
      </c>
      <c r="H3542" s="1">
        <f>IF(SUMPRODUCT(--ISNUMBER(SEARCH({"LEGALIZE","LEGISLATION","TRIAL"},C3542)))&gt;0,1,0)</f>
        <v>0</v>
      </c>
      <c r="I3542" s="1">
        <f>IF(SUMPRODUCT(--ISNUMBER(SEARCH({"LEADER"},C3542)))&gt;0,1,0)</f>
        <v>0</v>
      </c>
      <c r="J3542" t="str">
        <f t="shared" si="220"/>
        <v>2017</v>
      </c>
      <c r="K3542" t="str">
        <f t="shared" si="221"/>
        <v>01</v>
      </c>
      <c r="L3542" t="str">
        <f t="shared" si="222"/>
        <v>21</v>
      </c>
      <c r="M3542" s="2">
        <f t="shared" si="223"/>
        <v>42756.3125</v>
      </c>
    </row>
    <row r="3543" spans="1:13" x14ac:dyDescent="0.35">
      <c r="A3543">
        <v>2.4590163934426199</v>
      </c>
      <c r="B3543" t="s">
        <v>468</v>
      </c>
      <c r="C3543" t="s">
        <v>2968</v>
      </c>
      <c r="D3543">
        <v>20170121073000</v>
      </c>
      <c r="E3543" s="1">
        <f>IF(SUMPRODUCT(--ISNUMBER(SEARCH({"ECON_EARNINGSREPORT","ECON_STOCKMARKET"},C3543)))&gt;0,1,0)</f>
        <v>1</v>
      </c>
      <c r="F3543" s="1">
        <f>IF(SUMPRODUCT(--ISNUMBER(SEARCH({"ENV_"},C3543)))&gt;0,1,0)</f>
        <v>0</v>
      </c>
      <c r="G3543" s="1">
        <f>IF(SUMPRODUCT(--ISNUMBER(SEARCH({"DISCRIMINATION","HARASSMENT","HATE_SPEECH","GENDER_VIOLENCE"},C3543)))&gt;0,1,0)</f>
        <v>0</v>
      </c>
      <c r="H3543" s="1">
        <f>IF(SUMPRODUCT(--ISNUMBER(SEARCH({"LEGALIZE","LEGISLATION","TRIAL"},C3543)))&gt;0,1,0)</f>
        <v>0</v>
      </c>
      <c r="I3543" s="1">
        <f>IF(SUMPRODUCT(--ISNUMBER(SEARCH({"LEADER"},C3543)))&gt;0,1,0)</f>
        <v>0</v>
      </c>
      <c r="J3543" t="str">
        <f t="shared" si="220"/>
        <v>2017</v>
      </c>
      <c r="K3543" t="str">
        <f t="shared" si="221"/>
        <v>01</v>
      </c>
      <c r="L3543" t="str">
        <f t="shared" si="222"/>
        <v>21</v>
      </c>
      <c r="M3543" s="2">
        <f t="shared" si="223"/>
        <v>42756.3125</v>
      </c>
    </row>
    <row r="3544" spans="1:13" x14ac:dyDescent="0.35">
      <c r="A3544">
        <v>2.5495750708215299</v>
      </c>
      <c r="B3544" t="s">
        <v>2979</v>
      </c>
      <c r="C3544" t="s">
        <v>2968</v>
      </c>
      <c r="D3544">
        <v>20170121080000</v>
      </c>
      <c r="E3544" s="1">
        <f>IF(SUMPRODUCT(--ISNUMBER(SEARCH({"ECON_EARNINGSREPORT","ECON_STOCKMARKET"},C3544)))&gt;0,1,0)</f>
        <v>1</v>
      </c>
      <c r="F3544" s="1">
        <f>IF(SUMPRODUCT(--ISNUMBER(SEARCH({"ENV_"},C3544)))&gt;0,1,0)</f>
        <v>0</v>
      </c>
      <c r="G3544" s="1">
        <f>IF(SUMPRODUCT(--ISNUMBER(SEARCH({"DISCRIMINATION","HARASSMENT","HATE_SPEECH","GENDER_VIOLENCE"},C3544)))&gt;0,1,0)</f>
        <v>0</v>
      </c>
      <c r="H3544" s="1">
        <f>IF(SUMPRODUCT(--ISNUMBER(SEARCH({"LEGALIZE","LEGISLATION","TRIAL"},C3544)))&gt;0,1,0)</f>
        <v>0</v>
      </c>
      <c r="I3544" s="1">
        <f>IF(SUMPRODUCT(--ISNUMBER(SEARCH({"LEADER"},C3544)))&gt;0,1,0)</f>
        <v>0</v>
      </c>
      <c r="J3544" t="str">
        <f t="shared" si="220"/>
        <v>2017</v>
      </c>
      <c r="K3544" t="str">
        <f t="shared" si="221"/>
        <v>01</v>
      </c>
      <c r="L3544" t="str">
        <f t="shared" si="222"/>
        <v>21</v>
      </c>
      <c r="M3544" s="2">
        <f t="shared" si="223"/>
        <v>42756.333333333336</v>
      </c>
    </row>
    <row r="3545" spans="1:13" x14ac:dyDescent="0.35">
      <c r="A3545">
        <v>-1.24378109452736</v>
      </c>
      <c r="B3545" t="s">
        <v>38</v>
      </c>
      <c r="C3545" t="s">
        <v>2575</v>
      </c>
      <c r="D3545">
        <v>20161204081500</v>
      </c>
      <c r="E3545" s="1">
        <f>IF(SUMPRODUCT(--ISNUMBER(SEARCH({"ECON_EARNINGSREPORT","ECON_STOCKMARKET"},C3545)))&gt;0,1,0)</f>
        <v>0</v>
      </c>
      <c r="F3545" s="1">
        <f>IF(SUMPRODUCT(--ISNUMBER(SEARCH({"ENV_"},C3545)))&gt;0,1,0)</f>
        <v>0</v>
      </c>
      <c r="G3545" s="1">
        <f>IF(SUMPRODUCT(--ISNUMBER(SEARCH({"DISCRIMINATION","HARASSMENT","HATE_SPEECH","GENDER_VIOLENCE"},C3545)))&gt;0,1,0)</f>
        <v>0</v>
      </c>
      <c r="H3545" s="1">
        <f>IF(SUMPRODUCT(--ISNUMBER(SEARCH({"LEGALIZE","LEGISLATION","TRIAL"},C3545)))&gt;0,1,0)</f>
        <v>1</v>
      </c>
      <c r="I3545" s="1">
        <f>IF(SUMPRODUCT(--ISNUMBER(SEARCH({"LEADER"},C3545)))&gt;0,1,0)</f>
        <v>0</v>
      </c>
      <c r="J3545" t="str">
        <f t="shared" si="220"/>
        <v>2016</v>
      </c>
      <c r="K3545" t="str">
        <f t="shared" si="221"/>
        <v>12</v>
      </c>
      <c r="L3545" t="str">
        <f t="shared" si="222"/>
        <v>04</v>
      </c>
      <c r="M3545" s="2">
        <f t="shared" si="223"/>
        <v>42708.34375</v>
      </c>
    </row>
    <row r="3546" spans="1:13" x14ac:dyDescent="0.35">
      <c r="A3546">
        <v>3.1872509960159401</v>
      </c>
      <c r="B3546" t="s">
        <v>456</v>
      </c>
      <c r="C3546" t="s">
        <v>2980</v>
      </c>
      <c r="D3546">
        <v>20161206161500</v>
      </c>
      <c r="E3546" s="1">
        <f>IF(SUMPRODUCT(--ISNUMBER(SEARCH({"ECON_EARNINGSREPORT","ECON_STOCKMARKET"},C3546)))&gt;0,1,0)</f>
        <v>0</v>
      </c>
      <c r="F3546" s="1">
        <f>IF(SUMPRODUCT(--ISNUMBER(SEARCH({"ENV_"},C3546)))&gt;0,1,0)</f>
        <v>0</v>
      </c>
      <c r="G3546" s="1">
        <f>IF(SUMPRODUCT(--ISNUMBER(SEARCH({"DISCRIMINATION","HARASSMENT","HATE_SPEECH","GENDER_VIOLENCE"},C3546)))&gt;0,1,0)</f>
        <v>0</v>
      </c>
      <c r="H3546" s="1">
        <f>IF(SUMPRODUCT(--ISNUMBER(SEARCH({"LEGALIZE","LEGISLATION","TRIAL"},C3546)))&gt;0,1,0)</f>
        <v>0</v>
      </c>
      <c r="I3546" s="1">
        <f>IF(SUMPRODUCT(--ISNUMBER(SEARCH({"LEADER"},C3546)))&gt;0,1,0)</f>
        <v>0</v>
      </c>
      <c r="J3546" t="str">
        <f t="shared" si="220"/>
        <v>2016</v>
      </c>
      <c r="K3546" t="str">
        <f t="shared" si="221"/>
        <v>12</v>
      </c>
      <c r="L3546" t="str">
        <f t="shared" si="222"/>
        <v>06</v>
      </c>
      <c r="M3546" s="2">
        <f t="shared" si="223"/>
        <v>42710.677083333336</v>
      </c>
    </row>
    <row r="3547" spans="1:13" x14ac:dyDescent="0.35">
      <c r="A3547">
        <v>2.2842639593908598</v>
      </c>
      <c r="B3547" t="s">
        <v>8</v>
      </c>
      <c r="C3547" t="s">
        <v>2968</v>
      </c>
      <c r="D3547">
        <v>20170121091500</v>
      </c>
      <c r="E3547" s="1">
        <f>IF(SUMPRODUCT(--ISNUMBER(SEARCH({"ECON_EARNINGSREPORT","ECON_STOCKMARKET"},C3547)))&gt;0,1,0)</f>
        <v>1</v>
      </c>
      <c r="F3547" s="1">
        <f>IF(SUMPRODUCT(--ISNUMBER(SEARCH({"ENV_"},C3547)))&gt;0,1,0)</f>
        <v>0</v>
      </c>
      <c r="G3547" s="1">
        <f>IF(SUMPRODUCT(--ISNUMBER(SEARCH({"DISCRIMINATION","HARASSMENT","HATE_SPEECH","GENDER_VIOLENCE"},C3547)))&gt;0,1,0)</f>
        <v>0</v>
      </c>
      <c r="H3547" s="1">
        <f>IF(SUMPRODUCT(--ISNUMBER(SEARCH({"LEGALIZE","LEGISLATION","TRIAL"},C3547)))&gt;0,1,0)</f>
        <v>0</v>
      </c>
      <c r="I3547" s="1">
        <f>IF(SUMPRODUCT(--ISNUMBER(SEARCH({"LEADER"},C3547)))&gt;0,1,0)</f>
        <v>0</v>
      </c>
      <c r="J3547" t="str">
        <f t="shared" si="220"/>
        <v>2017</v>
      </c>
      <c r="K3547" t="str">
        <f t="shared" si="221"/>
        <v>01</v>
      </c>
      <c r="L3547" t="str">
        <f t="shared" si="222"/>
        <v>21</v>
      </c>
      <c r="M3547" s="2">
        <f t="shared" si="223"/>
        <v>42756.385416666664</v>
      </c>
    </row>
    <row r="3548" spans="1:13" x14ac:dyDescent="0.35">
      <c r="A3548">
        <v>1.3698630136986301</v>
      </c>
      <c r="B3548" t="s">
        <v>2981</v>
      </c>
      <c r="C3548" t="s">
        <v>2968</v>
      </c>
      <c r="D3548">
        <v>20170121120000</v>
      </c>
      <c r="E3548" s="1">
        <f>IF(SUMPRODUCT(--ISNUMBER(SEARCH({"ECON_EARNINGSREPORT","ECON_STOCKMARKET"},C3548)))&gt;0,1,0)</f>
        <v>1</v>
      </c>
      <c r="F3548" s="1">
        <f>IF(SUMPRODUCT(--ISNUMBER(SEARCH({"ENV_"},C3548)))&gt;0,1,0)</f>
        <v>0</v>
      </c>
      <c r="G3548" s="1">
        <f>IF(SUMPRODUCT(--ISNUMBER(SEARCH({"DISCRIMINATION","HARASSMENT","HATE_SPEECH","GENDER_VIOLENCE"},C3548)))&gt;0,1,0)</f>
        <v>0</v>
      </c>
      <c r="H3548" s="1">
        <f>IF(SUMPRODUCT(--ISNUMBER(SEARCH({"LEGALIZE","LEGISLATION","TRIAL"},C3548)))&gt;0,1,0)</f>
        <v>0</v>
      </c>
      <c r="I3548" s="1">
        <f>IF(SUMPRODUCT(--ISNUMBER(SEARCH({"LEADER"},C3548)))&gt;0,1,0)</f>
        <v>0</v>
      </c>
      <c r="J3548" t="str">
        <f t="shared" si="220"/>
        <v>2017</v>
      </c>
      <c r="K3548" t="str">
        <f t="shared" si="221"/>
        <v>01</v>
      </c>
      <c r="L3548" t="str">
        <f t="shared" si="222"/>
        <v>21</v>
      </c>
      <c r="M3548" s="2">
        <f t="shared" si="223"/>
        <v>42756.5</v>
      </c>
    </row>
    <row r="3549" spans="1:13" x14ac:dyDescent="0.35">
      <c r="A3549">
        <v>2.5936599423631099</v>
      </c>
      <c r="B3549" t="s">
        <v>73</v>
      </c>
      <c r="C3549" t="s">
        <v>2968</v>
      </c>
      <c r="D3549">
        <v>20170121063000</v>
      </c>
      <c r="E3549" s="1">
        <f>IF(SUMPRODUCT(--ISNUMBER(SEARCH({"ECON_EARNINGSREPORT","ECON_STOCKMARKET"},C3549)))&gt;0,1,0)</f>
        <v>1</v>
      </c>
      <c r="F3549" s="1">
        <f>IF(SUMPRODUCT(--ISNUMBER(SEARCH({"ENV_"},C3549)))&gt;0,1,0)</f>
        <v>0</v>
      </c>
      <c r="G3549" s="1">
        <f>IF(SUMPRODUCT(--ISNUMBER(SEARCH({"DISCRIMINATION","HARASSMENT","HATE_SPEECH","GENDER_VIOLENCE"},C3549)))&gt;0,1,0)</f>
        <v>0</v>
      </c>
      <c r="H3549" s="1">
        <f>IF(SUMPRODUCT(--ISNUMBER(SEARCH({"LEGALIZE","LEGISLATION","TRIAL"},C3549)))&gt;0,1,0)</f>
        <v>0</v>
      </c>
      <c r="I3549" s="1">
        <f>IF(SUMPRODUCT(--ISNUMBER(SEARCH({"LEADER"},C3549)))&gt;0,1,0)</f>
        <v>0</v>
      </c>
      <c r="J3549" t="str">
        <f t="shared" si="220"/>
        <v>2017</v>
      </c>
      <c r="K3549" t="str">
        <f t="shared" si="221"/>
        <v>01</v>
      </c>
      <c r="L3549" t="str">
        <f t="shared" si="222"/>
        <v>21</v>
      </c>
      <c r="M3549" s="2">
        <f t="shared" si="223"/>
        <v>42756.270833333336</v>
      </c>
    </row>
    <row r="3550" spans="1:13" x14ac:dyDescent="0.35">
      <c r="A3550">
        <v>2.5641025641025599</v>
      </c>
      <c r="B3550" t="s">
        <v>902</v>
      </c>
      <c r="C3550" t="s">
        <v>2968</v>
      </c>
      <c r="D3550">
        <v>20170121063000</v>
      </c>
      <c r="E3550" s="1">
        <f>IF(SUMPRODUCT(--ISNUMBER(SEARCH({"ECON_EARNINGSREPORT","ECON_STOCKMARKET"},C3550)))&gt;0,1,0)</f>
        <v>1</v>
      </c>
      <c r="F3550" s="1">
        <f>IF(SUMPRODUCT(--ISNUMBER(SEARCH({"ENV_"},C3550)))&gt;0,1,0)</f>
        <v>0</v>
      </c>
      <c r="G3550" s="1">
        <f>IF(SUMPRODUCT(--ISNUMBER(SEARCH({"DISCRIMINATION","HARASSMENT","HATE_SPEECH","GENDER_VIOLENCE"},C3550)))&gt;0,1,0)</f>
        <v>0</v>
      </c>
      <c r="H3550" s="1">
        <f>IF(SUMPRODUCT(--ISNUMBER(SEARCH({"LEGALIZE","LEGISLATION","TRIAL"},C3550)))&gt;0,1,0)</f>
        <v>0</v>
      </c>
      <c r="I3550" s="1">
        <f>IF(SUMPRODUCT(--ISNUMBER(SEARCH({"LEADER"},C3550)))&gt;0,1,0)</f>
        <v>0</v>
      </c>
      <c r="J3550" t="str">
        <f t="shared" si="220"/>
        <v>2017</v>
      </c>
      <c r="K3550" t="str">
        <f t="shared" si="221"/>
        <v>01</v>
      </c>
      <c r="L3550" t="str">
        <f t="shared" si="222"/>
        <v>21</v>
      </c>
      <c r="M3550" s="2">
        <f t="shared" si="223"/>
        <v>42756.270833333336</v>
      </c>
    </row>
    <row r="3551" spans="1:13" x14ac:dyDescent="0.35">
      <c r="A3551">
        <v>3.3203125</v>
      </c>
      <c r="B3551" t="s">
        <v>204</v>
      </c>
      <c r="C3551" t="s">
        <v>2982</v>
      </c>
      <c r="D3551">
        <v>20170121100000</v>
      </c>
      <c r="E3551" s="1">
        <f>IF(SUMPRODUCT(--ISNUMBER(SEARCH({"ECON_EARNINGSREPORT","ECON_STOCKMARKET"},C3551)))&gt;0,1,0)</f>
        <v>1</v>
      </c>
      <c r="F3551" s="1">
        <f>IF(SUMPRODUCT(--ISNUMBER(SEARCH({"ENV_"},C3551)))&gt;0,1,0)</f>
        <v>0</v>
      </c>
      <c r="G3551" s="1">
        <f>IF(SUMPRODUCT(--ISNUMBER(SEARCH({"DISCRIMINATION","HARASSMENT","HATE_SPEECH","GENDER_VIOLENCE"},C3551)))&gt;0,1,0)</f>
        <v>0</v>
      </c>
      <c r="H3551" s="1">
        <f>IF(SUMPRODUCT(--ISNUMBER(SEARCH({"LEGALIZE","LEGISLATION","TRIAL"},C3551)))&gt;0,1,0)</f>
        <v>0</v>
      </c>
      <c r="I3551" s="1">
        <f>IF(SUMPRODUCT(--ISNUMBER(SEARCH({"LEADER"},C3551)))&gt;0,1,0)</f>
        <v>0</v>
      </c>
      <c r="J3551" t="str">
        <f t="shared" si="220"/>
        <v>2017</v>
      </c>
      <c r="K3551" t="str">
        <f t="shared" si="221"/>
        <v>01</v>
      </c>
      <c r="L3551" t="str">
        <f t="shared" si="222"/>
        <v>21</v>
      </c>
      <c r="M3551" s="2">
        <f t="shared" si="223"/>
        <v>42756.416666666664</v>
      </c>
    </row>
    <row r="3552" spans="1:13" x14ac:dyDescent="0.35">
      <c r="A3552">
        <v>2.5787965616045798</v>
      </c>
      <c r="B3552" t="s">
        <v>73</v>
      </c>
      <c r="C3552" t="s">
        <v>2968</v>
      </c>
      <c r="D3552">
        <v>20170121100000</v>
      </c>
      <c r="E3552" s="1">
        <f>IF(SUMPRODUCT(--ISNUMBER(SEARCH({"ECON_EARNINGSREPORT","ECON_STOCKMARKET"},C3552)))&gt;0,1,0)</f>
        <v>1</v>
      </c>
      <c r="F3552" s="1">
        <f>IF(SUMPRODUCT(--ISNUMBER(SEARCH({"ENV_"},C3552)))&gt;0,1,0)</f>
        <v>0</v>
      </c>
      <c r="G3552" s="1">
        <f>IF(SUMPRODUCT(--ISNUMBER(SEARCH({"DISCRIMINATION","HARASSMENT","HATE_SPEECH","GENDER_VIOLENCE"},C3552)))&gt;0,1,0)</f>
        <v>0</v>
      </c>
      <c r="H3552" s="1">
        <f>IF(SUMPRODUCT(--ISNUMBER(SEARCH({"LEGALIZE","LEGISLATION","TRIAL"},C3552)))&gt;0,1,0)</f>
        <v>0</v>
      </c>
      <c r="I3552" s="1">
        <f>IF(SUMPRODUCT(--ISNUMBER(SEARCH({"LEADER"},C3552)))&gt;0,1,0)</f>
        <v>0</v>
      </c>
      <c r="J3552" t="str">
        <f t="shared" si="220"/>
        <v>2017</v>
      </c>
      <c r="K3552" t="str">
        <f t="shared" si="221"/>
        <v>01</v>
      </c>
      <c r="L3552" t="str">
        <f t="shared" si="222"/>
        <v>21</v>
      </c>
      <c r="M3552" s="2">
        <f t="shared" si="223"/>
        <v>42756.416666666664</v>
      </c>
    </row>
    <row r="3553" spans="1:13" x14ac:dyDescent="0.35">
      <c r="A3553">
        <v>0.97799511002445005</v>
      </c>
      <c r="B3553" t="s">
        <v>304</v>
      </c>
      <c r="D3553">
        <v>20161122210000</v>
      </c>
      <c r="E3553" s="1">
        <f>IF(SUMPRODUCT(--ISNUMBER(SEARCH({"ECON_EARNINGSREPORT","ECON_STOCKMARKET"},C3553)))&gt;0,1,0)</f>
        <v>0</v>
      </c>
      <c r="F3553" s="1">
        <f>IF(SUMPRODUCT(--ISNUMBER(SEARCH({"ENV_"},C3553)))&gt;0,1,0)</f>
        <v>0</v>
      </c>
      <c r="G3553" s="1">
        <f>IF(SUMPRODUCT(--ISNUMBER(SEARCH({"DISCRIMINATION","HARASSMENT","HATE_SPEECH","GENDER_VIOLENCE"},C3553)))&gt;0,1,0)</f>
        <v>0</v>
      </c>
      <c r="H3553" s="1">
        <f>IF(SUMPRODUCT(--ISNUMBER(SEARCH({"LEGALIZE","LEGISLATION","TRIAL"},C3553)))&gt;0,1,0)</f>
        <v>0</v>
      </c>
      <c r="I3553" s="1">
        <f>IF(SUMPRODUCT(--ISNUMBER(SEARCH({"LEADER"},C3553)))&gt;0,1,0)</f>
        <v>0</v>
      </c>
      <c r="J3553" t="str">
        <f t="shared" si="220"/>
        <v>2016</v>
      </c>
      <c r="K3553" t="str">
        <f t="shared" si="221"/>
        <v>11</v>
      </c>
      <c r="L3553" t="str">
        <f t="shared" si="222"/>
        <v>22</v>
      </c>
      <c r="M3553" s="2">
        <f t="shared" si="223"/>
        <v>42696.875</v>
      </c>
    </row>
    <row r="3554" spans="1:13" x14ac:dyDescent="0.35">
      <c r="A3554">
        <v>0.57971014492753603</v>
      </c>
      <c r="B3554" t="s">
        <v>2983</v>
      </c>
      <c r="C3554" t="s">
        <v>2984</v>
      </c>
      <c r="D3554">
        <v>20170119211500</v>
      </c>
      <c r="E3554" s="1">
        <f>IF(SUMPRODUCT(--ISNUMBER(SEARCH({"ECON_EARNINGSREPORT","ECON_STOCKMARKET"},C3554)))&gt;0,1,0)</f>
        <v>1</v>
      </c>
      <c r="F3554" s="1">
        <f>IF(SUMPRODUCT(--ISNUMBER(SEARCH({"ENV_"},C3554)))&gt;0,1,0)</f>
        <v>0</v>
      </c>
      <c r="G3554" s="1">
        <f>IF(SUMPRODUCT(--ISNUMBER(SEARCH({"DISCRIMINATION","HARASSMENT","HATE_SPEECH","GENDER_VIOLENCE"},C3554)))&gt;0,1,0)</f>
        <v>0</v>
      </c>
      <c r="H3554" s="1">
        <f>IF(SUMPRODUCT(--ISNUMBER(SEARCH({"LEGALIZE","LEGISLATION","TRIAL"},C3554)))&gt;0,1,0)</f>
        <v>0</v>
      </c>
      <c r="I3554" s="1">
        <f>IF(SUMPRODUCT(--ISNUMBER(SEARCH({"LEADER"},C3554)))&gt;0,1,0)</f>
        <v>0</v>
      </c>
      <c r="J3554" t="str">
        <f t="shared" si="220"/>
        <v>2017</v>
      </c>
      <c r="K3554" t="str">
        <f t="shared" si="221"/>
        <v>01</v>
      </c>
      <c r="L3554" t="str">
        <f t="shared" si="222"/>
        <v>19</v>
      </c>
      <c r="M3554" s="2">
        <f t="shared" si="223"/>
        <v>42754.885416666664</v>
      </c>
    </row>
    <row r="3555" spans="1:13" x14ac:dyDescent="0.35">
      <c r="A3555">
        <v>-1.0380622837370199</v>
      </c>
      <c r="B3555" t="s">
        <v>2985</v>
      </c>
      <c r="C3555" t="s">
        <v>2986</v>
      </c>
      <c r="D3555">
        <v>20170125133000</v>
      </c>
      <c r="E3555" s="1">
        <f>IF(SUMPRODUCT(--ISNUMBER(SEARCH({"ECON_EARNINGSREPORT","ECON_STOCKMARKET"},C3555)))&gt;0,1,0)</f>
        <v>0</v>
      </c>
      <c r="F3555" s="1">
        <f>IF(SUMPRODUCT(--ISNUMBER(SEARCH({"ENV_"},C3555)))&gt;0,1,0)</f>
        <v>0</v>
      </c>
      <c r="G3555" s="1">
        <f>IF(SUMPRODUCT(--ISNUMBER(SEARCH({"DISCRIMINATION","HARASSMENT","HATE_SPEECH","GENDER_VIOLENCE"},C3555)))&gt;0,1,0)</f>
        <v>0</v>
      </c>
      <c r="H3555" s="1">
        <f>IF(SUMPRODUCT(--ISNUMBER(SEARCH({"LEGALIZE","LEGISLATION","TRIAL"},C3555)))&gt;0,1,0)</f>
        <v>0</v>
      </c>
      <c r="I3555" s="1">
        <f>IF(SUMPRODUCT(--ISNUMBER(SEARCH({"LEADER"},C3555)))&gt;0,1,0)</f>
        <v>0</v>
      </c>
      <c r="J3555" t="str">
        <f t="shared" si="220"/>
        <v>2017</v>
      </c>
      <c r="K3555" t="str">
        <f t="shared" si="221"/>
        <v>01</v>
      </c>
      <c r="L3555" t="str">
        <f t="shared" si="222"/>
        <v>25</v>
      </c>
      <c r="M3555" s="2">
        <f t="shared" si="223"/>
        <v>42760.5625</v>
      </c>
    </row>
    <row r="3556" spans="1:13" x14ac:dyDescent="0.35">
      <c r="A3556">
        <v>1.52380952380952</v>
      </c>
      <c r="B3556" t="s">
        <v>2583</v>
      </c>
      <c r="D3556">
        <v>20161226181500</v>
      </c>
      <c r="E3556" s="1">
        <f>IF(SUMPRODUCT(--ISNUMBER(SEARCH({"ECON_EARNINGSREPORT","ECON_STOCKMARKET"},C3556)))&gt;0,1,0)</f>
        <v>0</v>
      </c>
      <c r="F3556" s="1">
        <f>IF(SUMPRODUCT(--ISNUMBER(SEARCH({"ENV_"},C3556)))&gt;0,1,0)</f>
        <v>0</v>
      </c>
      <c r="G3556" s="1">
        <f>IF(SUMPRODUCT(--ISNUMBER(SEARCH({"DISCRIMINATION","HARASSMENT","HATE_SPEECH","GENDER_VIOLENCE"},C3556)))&gt;0,1,0)</f>
        <v>0</v>
      </c>
      <c r="H3556" s="1">
        <f>IF(SUMPRODUCT(--ISNUMBER(SEARCH({"LEGALIZE","LEGISLATION","TRIAL"},C3556)))&gt;0,1,0)</f>
        <v>0</v>
      </c>
      <c r="I3556" s="1">
        <f>IF(SUMPRODUCT(--ISNUMBER(SEARCH({"LEADER"},C3556)))&gt;0,1,0)</f>
        <v>0</v>
      </c>
      <c r="J3556" t="str">
        <f t="shared" si="220"/>
        <v>2016</v>
      </c>
      <c r="K3556" t="str">
        <f t="shared" si="221"/>
        <v>12</v>
      </c>
      <c r="L3556" t="str">
        <f t="shared" si="222"/>
        <v>26</v>
      </c>
      <c r="M3556" s="2">
        <f t="shared" si="223"/>
        <v>42730.760416666664</v>
      </c>
    </row>
    <row r="3557" spans="1:13" x14ac:dyDescent="0.35">
      <c r="A3557">
        <v>2.0954598370197899</v>
      </c>
      <c r="B3557" t="s">
        <v>753</v>
      </c>
      <c r="C3557" t="s">
        <v>2814</v>
      </c>
      <c r="D3557">
        <v>20161130220000</v>
      </c>
      <c r="E3557" s="1">
        <f>IF(SUMPRODUCT(--ISNUMBER(SEARCH({"ECON_EARNINGSREPORT","ECON_STOCKMARKET"},C3557)))&gt;0,1,0)</f>
        <v>0</v>
      </c>
      <c r="F3557" s="1">
        <f>IF(SUMPRODUCT(--ISNUMBER(SEARCH({"ENV_"},C3557)))&gt;0,1,0)</f>
        <v>0</v>
      </c>
      <c r="G3557" s="1">
        <f>IF(SUMPRODUCT(--ISNUMBER(SEARCH({"DISCRIMINATION","HARASSMENT","HATE_SPEECH","GENDER_VIOLENCE"},C3557)))&gt;0,1,0)</f>
        <v>0</v>
      </c>
      <c r="H3557" s="1">
        <f>IF(SUMPRODUCT(--ISNUMBER(SEARCH({"LEGALIZE","LEGISLATION","TRIAL"},C3557)))&gt;0,1,0)</f>
        <v>0</v>
      </c>
      <c r="I3557" s="1">
        <f>IF(SUMPRODUCT(--ISNUMBER(SEARCH({"LEADER"},C3557)))&gt;0,1,0)</f>
        <v>1</v>
      </c>
      <c r="J3557" t="str">
        <f t="shared" si="220"/>
        <v>2016</v>
      </c>
      <c r="K3557" t="str">
        <f t="shared" si="221"/>
        <v>11</v>
      </c>
      <c r="L3557" t="str">
        <f t="shared" si="222"/>
        <v>30</v>
      </c>
      <c r="M3557" s="2">
        <f t="shared" si="223"/>
        <v>42704.916666666664</v>
      </c>
    </row>
    <row r="3558" spans="1:13" x14ac:dyDescent="0.35">
      <c r="A3558">
        <v>-3.6544850498338901</v>
      </c>
      <c r="B3558" t="s">
        <v>71</v>
      </c>
      <c r="C3558" t="s">
        <v>2987</v>
      </c>
      <c r="D3558">
        <v>20170120224500</v>
      </c>
      <c r="E3558" s="1">
        <f>IF(SUMPRODUCT(--ISNUMBER(SEARCH({"ECON_EARNINGSREPORT","ECON_STOCKMARKET"},C3558)))&gt;0,1,0)</f>
        <v>0</v>
      </c>
      <c r="F3558" s="1">
        <f>IF(SUMPRODUCT(--ISNUMBER(SEARCH({"ENV_"},C3558)))&gt;0,1,0)</f>
        <v>0</v>
      </c>
      <c r="G3558" s="1">
        <f>IF(SUMPRODUCT(--ISNUMBER(SEARCH({"DISCRIMINATION","HARASSMENT","HATE_SPEECH","GENDER_VIOLENCE"},C3558)))&gt;0,1,0)</f>
        <v>0</v>
      </c>
      <c r="H3558" s="1">
        <f>IF(SUMPRODUCT(--ISNUMBER(SEARCH({"LEGALIZE","LEGISLATION","TRIAL"},C3558)))&gt;0,1,0)</f>
        <v>1</v>
      </c>
      <c r="I3558" s="1">
        <f>IF(SUMPRODUCT(--ISNUMBER(SEARCH({"LEADER"},C3558)))&gt;0,1,0)</f>
        <v>0</v>
      </c>
      <c r="J3558" t="str">
        <f t="shared" si="220"/>
        <v>2017</v>
      </c>
      <c r="K3558" t="str">
        <f t="shared" si="221"/>
        <v>01</v>
      </c>
      <c r="L3558" t="str">
        <f t="shared" si="222"/>
        <v>20</v>
      </c>
      <c r="M3558" s="2">
        <f t="shared" si="223"/>
        <v>42755.947916666664</v>
      </c>
    </row>
    <row r="3559" spans="1:13" x14ac:dyDescent="0.35">
      <c r="A3559">
        <v>1.4869888475836399</v>
      </c>
      <c r="B3559" t="s">
        <v>346</v>
      </c>
      <c r="C3559" t="s">
        <v>2322</v>
      </c>
      <c r="D3559">
        <v>20161122231500</v>
      </c>
      <c r="E3559" s="1">
        <f>IF(SUMPRODUCT(--ISNUMBER(SEARCH({"ECON_EARNINGSREPORT","ECON_STOCKMARKET"},C3559)))&gt;0,1,0)</f>
        <v>0</v>
      </c>
      <c r="F3559" s="1">
        <f>IF(SUMPRODUCT(--ISNUMBER(SEARCH({"ENV_"},C3559)))&gt;0,1,0)</f>
        <v>0</v>
      </c>
      <c r="G3559" s="1">
        <f>IF(SUMPRODUCT(--ISNUMBER(SEARCH({"DISCRIMINATION","HARASSMENT","HATE_SPEECH","GENDER_VIOLENCE"},C3559)))&gt;0,1,0)</f>
        <v>0</v>
      </c>
      <c r="H3559" s="1">
        <f>IF(SUMPRODUCT(--ISNUMBER(SEARCH({"LEGALIZE","LEGISLATION","TRIAL"},C3559)))&gt;0,1,0)</f>
        <v>0</v>
      </c>
      <c r="I3559" s="1">
        <f>IF(SUMPRODUCT(--ISNUMBER(SEARCH({"LEADER"},C3559)))&gt;0,1,0)</f>
        <v>0</v>
      </c>
      <c r="J3559" t="str">
        <f t="shared" si="220"/>
        <v>2016</v>
      </c>
      <c r="K3559" t="str">
        <f t="shared" si="221"/>
        <v>11</v>
      </c>
      <c r="L3559" t="str">
        <f t="shared" si="222"/>
        <v>22</v>
      </c>
      <c r="M3559" s="2">
        <f t="shared" si="223"/>
        <v>42696.96875</v>
      </c>
    </row>
    <row r="3560" spans="1:13" x14ac:dyDescent="0.35">
      <c r="A3560">
        <v>0.91819699499165297</v>
      </c>
      <c r="B3560" t="s">
        <v>1105</v>
      </c>
      <c r="C3560" t="s">
        <v>2988</v>
      </c>
      <c r="D3560">
        <v>20170125061500</v>
      </c>
      <c r="E3560" s="1">
        <f>IF(SUMPRODUCT(--ISNUMBER(SEARCH({"ECON_EARNINGSREPORT","ECON_STOCKMARKET"},C3560)))&gt;0,1,0)</f>
        <v>0</v>
      </c>
      <c r="F3560" s="1">
        <f>IF(SUMPRODUCT(--ISNUMBER(SEARCH({"ENV_"},C3560)))&gt;0,1,0)</f>
        <v>0</v>
      </c>
      <c r="G3560" s="1">
        <f>IF(SUMPRODUCT(--ISNUMBER(SEARCH({"DISCRIMINATION","HARASSMENT","HATE_SPEECH","GENDER_VIOLENCE"},C3560)))&gt;0,1,0)</f>
        <v>0</v>
      </c>
      <c r="H3560" s="1">
        <f>IF(SUMPRODUCT(--ISNUMBER(SEARCH({"LEGALIZE","LEGISLATION","TRIAL"},C3560)))&gt;0,1,0)</f>
        <v>1</v>
      </c>
      <c r="I3560" s="1">
        <f>IF(SUMPRODUCT(--ISNUMBER(SEARCH({"LEADER"},C3560)))&gt;0,1,0)</f>
        <v>0</v>
      </c>
      <c r="J3560" t="str">
        <f t="shared" si="220"/>
        <v>2017</v>
      </c>
      <c r="K3560" t="str">
        <f t="shared" si="221"/>
        <v>01</v>
      </c>
      <c r="L3560" t="str">
        <f t="shared" si="222"/>
        <v>25</v>
      </c>
      <c r="M3560" s="2">
        <f t="shared" si="223"/>
        <v>42760.260416666664</v>
      </c>
    </row>
    <row r="3561" spans="1:13" x14ac:dyDescent="0.35">
      <c r="A3561">
        <v>1.32450331125828</v>
      </c>
      <c r="B3561" t="s">
        <v>501</v>
      </c>
      <c r="C3561" t="s">
        <v>2781</v>
      </c>
      <c r="D3561">
        <v>20161122111500</v>
      </c>
      <c r="E3561" s="1">
        <f>IF(SUMPRODUCT(--ISNUMBER(SEARCH({"ECON_EARNINGSREPORT","ECON_STOCKMARKET"},C3561)))&gt;0,1,0)</f>
        <v>0</v>
      </c>
      <c r="F3561" s="1">
        <f>IF(SUMPRODUCT(--ISNUMBER(SEARCH({"ENV_"},C3561)))&gt;0,1,0)</f>
        <v>0</v>
      </c>
      <c r="G3561" s="1">
        <f>IF(SUMPRODUCT(--ISNUMBER(SEARCH({"DISCRIMINATION","HARASSMENT","HATE_SPEECH","GENDER_VIOLENCE"},C3561)))&gt;0,1,0)</f>
        <v>0</v>
      </c>
      <c r="H3561" s="1">
        <f>IF(SUMPRODUCT(--ISNUMBER(SEARCH({"LEGALIZE","LEGISLATION","TRIAL"},C3561)))&gt;0,1,0)</f>
        <v>0</v>
      </c>
      <c r="I3561" s="1">
        <f>IF(SUMPRODUCT(--ISNUMBER(SEARCH({"LEADER"},C3561)))&gt;0,1,0)</f>
        <v>0</v>
      </c>
      <c r="J3561" t="str">
        <f t="shared" si="220"/>
        <v>2016</v>
      </c>
      <c r="K3561" t="str">
        <f t="shared" si="221"/>
        <v>11</v>
      </c>
      <c r="L3561" t="str">
        <f t="shared" si="222"/>
        <v>22</v>
      </c>
      <c r="M3561" s="2">
        <f t="shared" si="223"/>
        <v>42696.46875</v>
      </c>
    </row>
    <row r="3562" spans="1:13" x14ac:dyDescent="0.35">
      <c r="A3562">
        <v>-1.4247551202137101</v>
      </c>
      <c r="B3562" t="s">
        <v>26</v>
      </c>
      <c r="C3562" t="s">
        <v>2989</v>
      </c>
      <c r="D3562">
        <v>20161122201500</v>
      </c>
      <c r="E3562" s="1">
        <f>IF(SUMPRODUCT(--ISNUMBER(SEARCH({"ECON_EARNINGSREPORT","ECON_STOCKMARKET"},C3562)))&gt;0,1,0)</f>
        <v>1</v>
      </c>
      <c r="F3562" s="1">
        <f>IF(SUMPRODUCT(--ISNUMBER(SEARCH({"ENV_"},C3562)))&gt;0,1,0)</f>
        <v>0</v>
      </c>
      <c r="G3562" s="1">
        <f>IF(SUMPRODUCT(--ISNUMBER(SEARCH({"DISCRIMINATION","HARASSMENT","HATE_SPEECH","GENDER_VIOLENCE"},C3562)))&gt;0,1,0)</f>
        <v>0</v>
      </c>
      <c r="H3562" s="1">
        <f>IF(SUMPRODUCT(--ISNUMBER(SEARCH({"LEGALIZE","LEGISLATION","TRIAL"},C3562)))&gt;0,1,0)</f>
        <v>0</v>
      </c>
      <c r="I3562" s="1">
        <f>IF(SUMPRODUCT(--ISNUMBER(SEARCH({"LEADER"},C3562)))&gt;0,1,0)</f>
        <v>0</v>
      </c>
      <c r="J3562" t="str">
        <f t="shared" si="220"/>
        <v>2016</v>
      </c>
      <c r="K3562" t="str">
        <f t="shared" si="221"/>
        <v>11</v>
      </c>
      <c r="L3562" t="str">
        <f t="shared" si="222"/>
        <v>22</v>
      </c>
      <c r="M3562" s="2">
        <f t="shared" si="223"/>
        <v>42696.84375</v>
      </c>
    </row>
    <row r="3563" spans="1:13" x14ac:dyDescent="0.35">
      <c r="A3563">
        <v>-1.11265646731572</v>
      </c>
      <c r="B3563" t="s">
        <v>29</v>
      </c>
      <c r="C3563" t="s">
        <v>2786</v>
      </c>
      <c r="D3563">
        <v>20161122220000</v>
      </c>
      <c r="E3563" s="1">
        <f>IF(SUMPRODUCT(--ISNUMBER(SEARCH({"ECON_EARNINGSREPORT","ECON_STOCKMARKET"},C3563)))&gt;0,1,0)</f>
        <v>1</v>
      </c>
      <c r="F3563" s="1">
        <f>IF(SUMPRODUCT(--ISNUMBER(SEARCH({"ENV_"},C3563)))&gt;0,1,0)</f>
        <v>0</v>
      </c>
      <c r="G3563" s="1">
        <f>IF(SUMPRODUCT(--ISNUMBER(SEARCH({"DISCRIMINATION","HARASSMENT","HATE_SPEECH","GENDER_VIOLENCE"},C3563)))&gt;0,1,0)</f>
        <v>0</v>
      </c>
      <c r="H3563" s="1">
        <f>IF(SUMPRODUCT(--ISNUMBER(SEARCH({"LEGALIZE","LEGISLATION","TRIAL"},C3563)))&gt;0,1,0)</f>
        <v>0</v>
      </c>
      <c r="I3563" s="1">
        <f>IF(SUMPRODUCT(--ISNUMBER(SEARCH({"LEADER"},C3563)))&gt;0,1,0)</f>
        <v>0</v>
      </c>
      <c r="J3563" t="str">
        <f t="shared" si="220"/>
        <v>2016</v>
      </c>
      <c r="K3563" t="str">
        <f t="shared" si="221"/>
        <v>11</v>
      </c>
      <c r="L3563" t="str">
        <f t="shared" si="222"/>
        <v>22</v>
      </c>
      <c r="M3563" s="2">
        <f t="shared" si="223"/>
        <v>42696.916666666664</v>
      </c>
    </row>
    <row r="3564" spans="1:13" x14ac:dyDescent="0.35">
      <c r="A3564">
        <v>1.5267175572519101</v>
      </c>
      <c r="B3564" t="s">
        <v>859</v>
      </c>
      <c r="C3564" t="s">
        <v>2927</v>
      </c>
      <c r="D3564">
        <v>20161122231500</v>
      </c>
      <c r="E3564" s="1">
        <f>IF(SUMPRODUCT(--ISNUMBER(SEARCH({"ECON_EARNINGSREPORT","ECON_STOCKMARKET"},C3564)))&gt;0,1,0)</f>
        <v>1</v>
      </c>
      <c r="F3564" s="1">
        <f>IF(SUMPRODUCT(--ISNUMBER(SEARCH({"ENV_"},C3564)))&gt;0,1,0)</f>
        <v>0</v>
      </c>
      <c r="G3564" s="1">
        <f>IF(SUMPRODUCT(--ISNUMBER(SEARCH({"DISCRIMINATION","HARASSMENT","HATE_SPEECH","GENDER_VIOLENCE"},C3564)))&gt;0,1,0)</f>
        <v>0</v>
      </c>
      <c r="H3564" s="1">
        <f>IF(SUMPRODUCT(--ISNUMBER(SEARCH({"LEGALIZE","LEGISLATION","TRIAL"},C3564)))&gt;0,1,0)</f>
        <v>0</v>
      </c>
      <c r="I3564" s="1">
        <f>IF(SUMPRODUCT(--ISNUMBER(SEARCH({"LEADER"},C3564)))&gt;0,1,0)</f>
        <v>0</v>
      </c>
      <c r="J3564" t="str">
        <f t="shared" si="220"/>
        <v>2016</v>
      </c>
      <c r="K3564" t="str">
        <f t="shared" si="221"/>
        <v>11</v>
      </c>
      <c r="L3564" t="str">
        <f t="shared" si="222"/>
        <v>22</v>
      </c>
      <c r="M3564" s="2">
        <f t="shared" si="223"/>
        <v>42696.96875</v>
      </c>
    </row>
    <row r="3565" spans="1:13" x14ac:dyDescent="0.35">
      <c r="A3565">
        <v>1.0416666666666701</v>
      </c>
      <c r="B3565" t="s">
        <v>741</v>
      </c>
      <c r="C3565" t="s">
        <v>2990</v>
      </c>
      <c r="D3565">
        <v>20161122083000</v>
      </c>
      <c r="E3565" s="1">
        <f>IF(SUMPRODUCT(--ISNUMBER(SEARCH({"ECON_EARNINGSREPORT","ECON_STOCKMARKET"},C3565)))&gt;0,1,0)</f>
        <v>0</v>
      </c>
      <c r="F3565" s="1">
        <f>IF(SUMPRODUCT(--ISNUMBER(SEARCH({"ENV_"},C3565)))&gt;0,1,0)</f>
        <v>0</v>
      </c>
      <c r="G3565" s="1">
        <f>IF(SUMPRODUCT(--ISNUMBER(SEARCH({"DISCRIMINATION","HARASSMENT","HATE_SPEECH","GENDER_VIOLENCE"},C3565)))&gt;0,1,0)</f>
        <v>0</v>
      </c>
      <c r="H3565" s="1">
        <f>IF(SUMPRODUCT(--ISNUMBER(SEARCH({"LEGALIZE","LEGISLATION","TRIAL"},C3565)))&gt;0,1,0)</f>
        <v>0</v>
      </c>
      <c r="I3565" s="1">
        <f>IF(SUMPRODUCT(--ISNUMBER(SEARCH({"LEADER"},C3565)))&gt;0,1,0)</f>
        <v>1</v>
      </c>
      <c r="J3565" t="str">
        <f t="shared" si="220"/>
        <v>2016</v>
      </c>
      <c r="K3565" t="str">
        <f t="shared" si="221"/>
        <v>11</v>
      </c>
      <c r="L3565" t="str">
        <f t="shared" si="222"/>
        <v>22</v>
      </c>
      <c r="M3565" s="2">
        <f t="shared" si="223"/>
        <v>42696.354166666664</v>
      </c>
    </row>
    <row r="3566" spans="1:13" x14ac:dyDescent="0.35">
      <c r="A3566">
        <v>3.8288288288288301</v>
      </c>
      <c r="B3566" t="s">
        <v>2991</v>
      </c>
      <c r="C3566" t="s">
        <v>2992</v>
      </c>
      <c r="D3566">
        <v>20170120181500</v>
      </c>
      <c r="E3566" s="1">
        <f>IF(SUMPRODUCT(--ISNUMBER(SEARCH({"ECON_EARNINGSREPORT","ECON_STOCKMARKET"},C3566)))&gt;0,1,0)</f>
        <v>0</v>
      </c>
      <c r="F3566" s="1">
        <f>IF(SUMPRODUCT(--ISNUMBER(SEARCH({"ENV_"},C3566)))&gt;0,1,0)</f>
        <v>0</v>
      </c>
      <c r="G3566" s="1">
        <f>IF(SUMPRODUCT(--ISNUMBER(SEARCH({"DISCRIMINATION","HARASSMENT","HATE_SPEECH","GENDER_VIOLENCE"},C3566)))&gt;0,1,0)</f>
        <v>0</v>
      </c>
      <c r="H3566" s="1">
        <f>IF(SUMPRODUCT(--ISNUMBER(SEARCH({"LEGALIZE","LEGISLATION","TRIAL"},C3566)))&gt;0,1,0)</f>
        <v>0</v>
      </c>
      <c r="I3566" s="1">
        <f>IF(SUMPRODUCT(--ISNUMBER(SEARCH({"LEADER"},C3566)))&gt;0,1,0)</f>
        <v>1</v>
      </c>
      <c r="J3566" t="str">
        <f t="shared" si="220"/>
        <v>2017</v>
      </c>
      <c r="K3566" t="str">
        <f t="shared" si="221"/>
        <v>01</v>
      </c>
      <c r="L3566" t="str">
        <f t="shared" si="222"/>
        <v>20</v>
      </c>
      <c r="M3566" s="2">
        <f t="shared" si="223"/>
        <v>42755.760416666664</v>
      </c>
    </row>
    <row r="3567" spans="1:13" x14ac:dyDescent="0.35">
      <c r="A3567">
        <v>2.6269702276707498</v>
      </c>
      <c r="B3567" t="s">
        <v>717</v>
      </c>
      <c r="C3567" t="s">
        <v>2993</v>
      </c>
      <c r="D3567">
        <v>20161214171500</v>
      </c>
      <c r="E3567" s="1">
        <f>IF(SUMPRODUCT(--ISNUMBER(SEARCH({"ECON_EARNINGSREPORT","ECON_STOCKMARKET"},C3567)))&gt;0,1,0)</f>
        <v>1</v>
      </c>
      <c r="F3567" s="1">
        <f>IF(SUMPRODUCT(--ISNUMBER(SEARCH({"ENV_"},C3567)))&gt;0,1,0)</f>
        <v>0</v>
      </c>
      <c r="G3567" s="1">
        <f>IF(SUMPRODUCT(--ISNUMBER(SEARCH({"DISCRIMINATION","HARASSMENT","HATE_SPEECH","GENDER_VIOLENCE"},C3567)))&gt;0,1,0)</f>
        <v>0</v>
      </c>
      <c r="H3567" s="1">
        <f>IF(SUMPRODUCT(--ISNUMBER(SEARCH({"LEGALIZE","LEGISLATION","TRIAL"},C3567)))&gt;0,1,0)</f>
        <v>0</v>
      </c>
      <c r="I3567" s="1">
        <f>IF(SUMPRODUCT(--ISNUMBER(SEARCH({"LEADER"},C3567)))&gt;0,1,0)</f>
        <v>0</v>
      </c>
      <c r="J3567" t="str">
        <f t="shared" si="220"/>
        <v>2016</v>
      </c>
      <c r="K3567" t="str">
        <f t="shared" si="221"/>
        <v>12</v>
      </c>
      <c r="L3567" t="str">
        <f t="shared" si="222"/>
        <v>14</v>
      </c>
      <c r="M3567" s="2">
        <f t="shared" si="223"/>
        <v>42718.71875</v>
      </c>
    </row>
    <row r="3568" spans="1:13" x14ac:dyDescent="0.35">
      <c r="A3568">
        <v>2.5641025641025599</v>
      </c>
      <c r="B3568" t="s">
        <v>188</v>
      </c>
      <c r="C3568" t="s">
        <v>2968</v>
      </c>
      <c r="D3568">
        <v>20170121061500</v>
      </c>
      <c r="E3568" s="1">
        <f>IF(SUMPRODUCT(--ISNUMBER(SEARCH({"ECON_EARNINGSREPORT","ECON_STOCKMARKET"},C3568)))&gt;0,1,0)</f>
        <v>1</v>
      </c>
      <c r="F3568" s="1">
        <f>IF(SUMPRODUCT(--ISNUMBER(SEARCH({"ENV_"},C3568)))&gt;0,1,0)</f>
        <v>0</v>
      </c>
      <c r="G3568" s="1">
        <f>IF(SUMPRODUCT(--ISNUMBER(SEARCH({"DISCRIMINATION","HARASSMENT","HATE_SPEECH","GENDER_VIOLENCE"},C3568)))&gt;0,1,0)</f>
        <v>0</v>
      </c>
      <c r="H3568" s="1">
        <f>IF(SUMPRODUCT(--ISNUMBER(SEARCH({"LEGALIZE","LEGISLATION","TRIAL"},C3568)))&gt;0,1,0)</f>
        <v>0</v>
      </c>
      <c r="I3568" s="1">
        <f>IF(SUMPRODUCT(--ISNUMBER(SEARCH({"LEADER"},C3568)))&gt;0,1,0)</f>
        <v>0</v>
      </c>
      <c r="J3568" t="str">
        <f t="shared" si="220"/>
        <v>2017</v>
      </c>
      <c r="K3568" t="str">
        <f t="shared" si="221"/>
        <v>01</v>
      </c>
      <c r="L3568" t="str">
        <f t="shared" si="222"/>
        <v>21</v>
      </c>
      <c r="M3568" s="2">
        <f t="shared" si="223"/>
        <v>42756.260416666664</v>
      </c>
    </row>
    <row r="3569" spans="1:13" x14ac:dyDescent="0.35">
      <c r="A3569">
        <v>2.05949656750572</v>
      </c>
      <c r="B3569" t="s">
        <v>2994</v>
      </c>
      <c r="C3569" t="s">
        <v>2995</v>
      </c>
      <c r="D3569">
        <v>20170120183000</v>
      </c>
      <c r="E3569" s="1">
        <f>IF(SUMPRODUCT(--ISNUMBER(SEARCH({"ECON_EARNINGSREPORT","ECON_STOCKMARKET"},C3569)))&gt;0,1,0)</f>
        <v>0</v>
      </c>
      <c r="F3569" s="1">
        <f>IF(SUMPRODUCT(--ISNUMBER(SEARCH({"ENV_"},C3569)))&gt;0,1,0)</f>
        <v>0</v>
      </c>
      <c r="G3569" s="1">
        <f>IF(SUMPRODUCT(--ISNUMBER(SEARCH({"DISCRIMINATION","HARASSMENT","HATE_SPEECH","GENDER_VIOLENCE"},C3569)))&gt;0,1,0)</f>
        <v>0</v>
      </c>
      <c r="H3569" s="1">
        <f>IF(SUMPRODUCT(--ISNUMBER(SEARCH({"LEGALIZE","LEGISLATION","TRIAL"},C3569)))&gt;0,1,0)</f>
        <v>0</v>
      </c>
      <c r="I3569" s="1">
        <f>IF(SUMPRODUCT(--ISNUMBER(SEARCH({"LEADER"},C3569)))&gt;0,1,0)</f>
        <v>1</v>
      </c>
      <c r="J3569" t="str">
        <f t="shared" si="220"/>
        <v>2017</v>
      </c>
      <c r="K3569" t="str">
        <f t="shared" si="221"/>
        <v>01</v>
      </c>
      <c r="L3569" t="str">
        <f t="shared" si="222"/>
        <v>20</v>
      </c>
      <c r="M3569" s="2">
        <f t="shared" si="223"/>
        <v>42755.770833333336</v>
      </c>
    </row>
    <row r="3570" spans="1:13" x14ac:dyDescent="0.35">
      <c r="A3570">
        <v>2.6392961876832799</v>
      </c>
      <c r="B3570" t="s">
        <v>2996</v>
      </c>
      <c r="C3570" t="s">
        <v>2997</v>
      </c>
      <c r="D3570">
        <v>20170120130000</v>
      </c>
      <c r="E3570" s="1">
        <f>IF(SUMPRODUCT(--ISNUMBER(SEARCH({"ECON_EARNINGSREPORT","ECON_STOCKMARKET"},C3570)))&gt;0,1,0)</f>
        <v>0</v>
      </c>
      <c r="F3570" s="1">
        <f>IF(SUMPRODUCT(--ISNUMBER(SEARCH({"ENV_"},C3570)))&gt;0,1,0)</f>
        <v>0</v>
      </c>
      <c r="G3570" s="1">
        <f>IF(SUMPRODUCT(--ISNUMBER(SEARCH({"DISCRIMINATION","HARASSMENT","HATE_SPEECH","GENDER_VIOLENCE"},C3570)))&gt;0,1,0)</f>
        <v>0</v>
      </c>
      <c r="H3570" s="1">
        <f>IF(SUMPRODUCT(--ISNUMBER(SEARCH({"LEGALIZE","LEGISLATION","TRIAL"},C3570)))&gt;0,1,0)</f>
        <v>0</v>
      </c>
      <c r="I3570" s="1">
        <f>IF(SUMPRODUCT(--ISNUMBER(SEARCH({"LEADER"},C3570)))&gt;0,1,0)</f>
        <v>1</v>
      </c>
      <c r="J3570" t="str">
        <f t="shared" si="220"/>
        <v>2017</v>
      </c>
      <c r="K3570" t="str">
        <f t="shared" si="221"/>
        <v>01</v>
      </c>
      <c r="L3570" t="str">
        <f t="shared" si="222"/>
        <v>20</v>
      </c>
      <c r="M3570" s="2">
        <f t="shared" si="223"/>
        <v>42755.541666666664</v>
      </c>
    </row>
    <row r="3571" spans="1:13" x14ac:dyDescent="0.35">
      <c r="A3571">
        <v>-0.59594755661501797</v>
      </c>
      <c r="B3571" t="s">
        <v>19</v>
      </c>
      <c r="C3571" t="s">
        <v>2998</v>
      </c>
      <c r="D3571">
        <v>20161128061500</v>
      </c>
      <c r="E3571" s="1">
        <f>IF(SUMPRODUCT(--ISNUMBER(SEARCH({"ECON_EARNINGSREPORT","ECON_STOCKMARKET"},C3571)))&gt;0,1,0)</f>
        <v>0</v>
      </c>
      <c r="F3571" s="1">
        <f>IF(SUMPRODUCT(--ISNUMBER(SEARCH({"ENV_"},C3571)))&gt;0,1,0)</f>
        <v>0</v>
      </c>
      <c r="G3571" s="1">
        <f>IF(SUMPRODUCT(--ISNUMBER(SEARCH({"DISCRIMINATION","HARASSMENT","HATE_SPEECH","GENDER_VIOLENCE"},C3571)))&gt;0,1,0)</f>
        <v>0</v>
      </c>
      <c r="H3571" s="1">
        <f>IF(SUMPRODUCT(--ISNUMBER(SEARCH({"LEGALIZE","LEGISLATION","TRIAL"},C3571)))&gt;0,1,0)</f>
        <v>0</v>
      </c>
      <c r="I3571" s="1">
        <f>IF(SUMPRODUCT(--ISNUMBER(SEARCH({"LEADER"},C3571)))&gt;0,1,0)</f>
        <v>0</v>
      </c>
      <c r="J3571" t="str">
        <f t="shared" si="220"/>
        <v>2016</v>
      </c>
      <c r="K3571" t="str">
        <f t="shared" si="221"/>
        <v>11</v>
      </c>
      <c r="L3571" t="str">
        <f t="shared" si="222"/>
        <v>28</v>
      </c>
      <c r="M3571" s="2">
        <f t="shared" si="223"/>
        <v>42702.260416666664</v>
      </c>
    </row>
    <row r="3572" spans="1:13" x14ac:dyDescent="0.35">
      <c r="A3572">
        <v>2.4590163934426199</v>
      </c>
      <c r="B3572" t="s">
        <v>468</v>
      </c>
      <c r="C3572" t="s">
        <v>2968</v>
      </c>
      <c r="D3572">
        <v>20170121103000</v>
      </c>
      <c r="E3572" s="1">
        <f>IF(SUMPRODUCT(--ISNUMBER(SEARCH({"ECON_EARNINGSREPORT","ECON_STOCKMARKET"},C3572)))&gt;0,1,0)</f>
        <v>1</v>
      </c>
      <c r="F3572" s="1">
        <f>IF(SUMPRODUCT(--ISNUMBER(SEARCH({"ENV_"},C3572)))&gt;0,1,0)</f>
        <v>0</v>
      </c>
      <c r="G3572" s="1">
        <f>IF(SUMPRODUCT(--ISNUMBER(SEARCH({"DISCRIMINATION","HARASSMENT","HATE_SPEECH","GENDER_VIOLENCE"},C3572)))&gt;0,1,0)</f>
        <v>0</v>
      </c>
      <c r="H3572" s="1">
        <f>IF(SUMPRODUCT(--ISNUMBER(SEARCH({"LEGALIZE","LEGISLATION","TRIAL"},C3572)))&gt;0,1,0)</f>
        <v>0</v>
      </c>
      <c r="I3572" s="1">
        <f>IF(SUMPRODUCT(--ISNUMBER(SEARCH({"LEADER"},C3572)))&gt;0,1,0)</f>
        <v>0</v>
      </c>
      <c r="J3572" t="str">
        <f t="shared" si="220"/>
        <v>2017</v>
      </c>
      <c r="K3572" t="str">
        <f t="shared" si="221"/>
        <v>01</v>
      </c>
      <c r="L3572" t="str">
        <f t="shared" si="222"/>
        <v>21</v>
      </c>
      <c r="M3572" s="2">
        <f t="shared" si="223"/>
        <v>42756.4375</v>
      </c>
    </row>
    <row r="3573" spans="1:13" x14ac:dyDescent="0.35">
      <c r="A3573">
        <v>-0.66445182724252505</v>
      </c>
      <c r="B3573" t="s">
        <v>2999</v>
      </c>
      <c r="C3573" t="s">
        <v>3000</v>
      </c>
      <c r="D3573">
        <v>20170125104500</v>
      </c>
      <c r="E3573" s="1">
        <f>IF(SUMPRODUCT(--ISNUMBER(SEARCH({"ECON_EARNINGSREPORT","ECON_STOCKMARKET"},C3573)))&gt;0,1,0)</f>
        <v>0</v>
      </c>
      <c r="F3573" s="1">
        <f>IF(SUMPRODUCT(--ISNUMBER(SEARCH({"ENV_"},C3573)))&gt;0,1,0)</f>
        <v>0</v>
      </c>
      <c r="G3573" s="1">
        <f>IF(SUMPRODUCT(--ISNUMBER(SEARCH({"DISCRIMINATION","HARASSMENT","HATE_SPEECH","GENDER_VIOLENCE"},C3573)))&gt;0,1,0)</f>
        <v>0</v>
      </c>
      <c r="H3573" s="1">
        <f>IF(SUMPRODUCT(--ISNUMBER(SEARCH({"LEGALIZE","LEGISLATION","TRIAL"},C3573)))&gt;0,1,0)</f>
        <v>0</v>
      </c>
      <c r="I3573" s="1">
        <f>IF(SUMPRODUCT(--ISNUMBER(SEARCH({"LEADER"},C3573)))&gt;0,1,0)</f>
        <v>0</v>
      </c>
      <c r="J3573" t="str">
        <f t="shared" si="220"/>
        <v>2017</v>
      </c>
      <c r="K3573" t="str">
        <f t="shared" si="221"/>
        <v>01</v>
      </c>
      <c r="L3573" t="str">
        <f t="shared" si="222"/>
        <v>25</v>
      </c>
      <c r="M3573" s="2">
        <f t="shared" si="223"/>
        <v>42760.447916666664</v>
      </c>
    </row>
    <row r="3574" spans="1:13" x14ac:dyDescent="0.35">
      <c r="A3574">
        <v>-0.66666666666666696</v>
      </c>
      <c r="B3574" t="s">
        <v>190</v>
      </c>
      <c r="C3574" t="s">
        <v>3001</v>
      </c>
      <c r="D3574">
        <v>20170125050000</v>
      </c>
      <c r="E3574" s="1">
        <f>IF(SUMPRODUCT(--ISNUMBER(SEARCH({"ECON_EARNINGSREPORT","ECON_STOCKMARKET"},C3574)))&gt;0,1,0)</f>
        <v>0</v>
      </c>
      <c r="F3574" s="1">
        <f>IF(SUMPRODUCT(--ISNUMBER(SEARCH({"ENV_"},C3574)))&gt;0,1,0)</f>
        <v>0</v>
      </c>
      <c r="G3574" s="1">
        <f>IF(SUMPRODUCT(--ISNUMBER(SEARCH({"DISCRIMINATION","HARASSMENT","HATE_SPEECH","GENDER_VIOLENCE"},C3574)))&gt;0,1,0)</f>
        <v>0</v>
      </c>
      <c r="H3574" s="1">
        <f>IF(SUMPRODUCT(--ISNUMBER(SEARCH({"LEGALIZE","LEGISLATION","TRIAL"},C3574)))&gt;0,1,0)</f>
        <v>0</v>
      </c>
      <c r="I3574" s="1">
        <f>IF(SUMPRODUCT(--ISNUMBER(SEARCH({"LEADER"},C3574)))&gt;0,1,0)</f>
        <v>0</v>
      </c>
      <c r="J3574" t="str">
        <f t="shared" si="220"/>
        <v>2017</v>
      </c>
      <c r="K3574" t="str">
        <f t="shared" si="221"/>
        <v>01</v>
      </c>
      <c r="L3574" t="str">
        <f t="shared" si="222"/>
        <v>25</v>
      </c>
      <c r="M3574" s="2">
        <f t="shared" si="223"/>
        <v>42760.208333333336</v>
      </c>
    </row>
    <row r="3575" spans="1:13" x14ac:dyDescent="0.35">
      <c r="A3575">
        <v>0.17667844522968201</v>
      </c>
      <c r="B3575" t="s">
        <v>342</v>
      </c>
      <c r="C3575" t="s">
        <v>3002</v>
      </c>
      <c r="D3575">
        <v>20161215070000</v>
      </c>
      <c r="E3575" s="1">
        <f>IF(SUMPRODUCT(--ISNUMBER(SEARCH({"ECON_EARNINGSREPORT","ECON_STOCKMARKET"},C3575)))&gt;0,1,0)</f>
        <v>0</v>
      </c>
      <c r="F3575" s="1">
        <f>IF(SUMPRODUCT(--ISNUMBER(SEARCH({"ENV_"},C3575)))&gt;0,1,0)</f>
        <v>0</v>
      </c>
      <c r="G3575" s="1">
        <f>IF(SUMPRODUCT(--ISNUMBER(SEARCH({"DISCRIMINATION","HARASSMENT","HATE_SPEECH","GENDER_VIOLENCE"},C3575)))&gt;0,1,0)</f>
        <v>0</v>
      </c>
      <c r="H3575" s="1">
        <f>IF(SUMPRODUCT(--ISNUMBER(SEARCH({"LEGALIZE","LEGISLATION","TRIAL"},C3575)))&gt;0,1,0)</f>
        <v>1</v>
      </c>
      <c r="I3575" s="1">
        <f>IF(SUMPRODUCT(--ISNUMBER(SEARCH({"LEADER"},C3575)))&gt;0,1,0)</f>
        <v>0</v>
      </c>
      <c r="J3575" t="str">
        <f t="shared" si="220"/>
        <v>2016</v>
      </c>
      <c r="K3575" t="str">
        <f t="shared" si="221"/>
        <v>12</v>
      </c>
      <c r="L3575" t="str">
        <f t="shared" si="222"/>
        <v>15</v>
      </c>
      <c r="M3575" s="2">
        <f t="shared" si="223"/>
        <v>42719.291666666664</v>
      </c>
    </row>
    <row r="3576" spans="1:13" x14ac:dyDescent="0.35">
      <c r="A3576">
        <v>1.1443661971831001</v>
      </c>
      <c r="B3576" t="s">
        <v>1147</v>
      </c>
      <c r="C3576" t="s">
        <v>3003</v>
      </c>
      <c r="D3576">
        <v>20161231053000</v>
      </c>
      <c r="E3576" s="1">
        <f>IF(SUMPRODUCT(--ISNUMBER(SEARCH({"ECON_EARNINGSREPORT","ECON_STOCKMARKET"},C3576)))&gt;0,1,0)</f>
        <v>0</v>
      </c>
      <c r="F3576" s="1">
        <f>IF(SUMPRODUCT(--ISNUMBER(SEARCH({"ENV_"},C3576)))&gt;0,1,0)</f>
        <v>0</v>
      </c>
      <c r="G3576" s="1">
        <f>IF(SUMPRODUCT(--ISNUMBER(SEARCH({"DISCRIMINATION","HARASSMENT","HATE_SPEECH","GENDER_VIOLENCE"},C3576)))&gt;0,1,0)</f>
        <v>0</v>
      </c>
      <c r="H3576" s="1">
        <f>IF(SUMPRODUCT(--ISNUMBER(SEARCH({"LEGALIZE","LEGISLATION","TRIAL"},C3576)))&gt;0,1,0)</f>
        <v>1</v>
      </c>
      <c r="I3576" s="1">
        <f>IF(SUMPRODUCT(--ISNUMBER(SEARCH({"LEADER"},C3576)))&gt;0,1,0)</f>
        <v>0</v>
      </c>
      <c r="J3576" t="str">
        <f t="shared" si="220"/>
        <v>2016</v>
      </c>
      <c r="K3576" t="str">
        <f t="shared" si="221"/>
        <v>12</v>
      </c>
      <c r="L3576" t="str">
        <f t="shared" si="222"/>
        <v>31</v>
      </c>
      <c r="M3576" s="2">
        <f t="shared" si="223"/>
        <v>42735.229166666664</v>
      </c>
    </row>
    <row r="3577" spans="1:13" x14ac:dyDescent="0.35">
      <c r="A3577">
        <v>0.75187969924812004</v>
      </c>
      <c r="B3577" t="s">
        <v>3004</v>
      </c>
      <c r="C3577" t="s">
        <v>3005</v>
      </c>
      <c r="D3577">
        <v>20161231050000</v>
      </c>
      <c r="E3577" s="1">
        <f>IF(SUMPRODUCT(--ISNUMBER(SEARCH({"ECON_EARNINGSREPORT","ECON_STOCKMARKET"},C3577)))&gt;0,1,0)</f>
        <v>0</v>
      </c>
      <c r="F3577" s="1">
        <f>IF(SUMPRODUCT(--ISNUMBER(SEARCH({"ENV_"},C3577)))&gt;0,1,0)</f>
        <v>0</v>
      </c>
      <c r="G3577" s="1">
        <f>IF(SUMPRODUCT(--ISNUMBER(SEARCH({"DISCRIMINATION","HARASSMENT","HATE_SPEECH","GENDER_VIOLENCE"},C3577)))&gt;0,1,0)</f>
        <v>0</v>
      </c>
      <c r="H3577" s="1">
        <f>IF(SUMPRODUCT(--ISNUMBER(SEARCH({"LEGALIZE","LEGISLATION","TRIAL"},C3577)))&gt;0,1,0)</f>
        <v>1</v>
      </c>
      <c r="I3577" s="1">
        <f>IF(SUMPRODUCT(--ISNUMBER(SEARCH({"LEADER"},C3577)))&gt;0,1,0)</f>
        <v>0</v>
      </c>
      <c r="J3577" t="str">
        <f t="shared" si="220"/>
        <v>2016</v>
      </c>
      <c r="K3577" t="str">
        <f t="shared" si="221"/>
        <v>12</v>
      </c>
      <c r="L3577" t="str">
        <f t="shared" si="222"/>
        <v>31</v>
      </c>
      <c r="M3577" s="2">
        <f t="shared" si="223"/>
        <v>42735.208333333336</v>
      </c>
    </row>
    <row r="3578" spans="1:13" x14ac:dyDescent="0.35">
      <c r="A3578">
        <v>0.22962112514351299</v>
      </c>
      <c r="B3578" t="s">
        <v>1794</v>
      </c>
      <c r="C3578" t="s">
        <v>3006</v>
      </c>
      <c r="D3578">
        <v>20161230163000</v>
      </c>
      <c r="E3578" s="1">
        <f>IF(SUMPRODUCT(--ISNUMBER(SEARCH({"ECON_EARNINGSREPORT","ECON_STOCKMARKET"},C3578)))&gt;0,1,0)</f>
        <v>1</v>
      </c>
      <c r="F3578" s="1">
        <f>IF(SUMPRODUCT(--ISNUMBER(SEARCH({"ENV_"},C3578)))&gt;0,1,0)</f>
        <v>0</v>
      </c>
      <c r="G3578" s="1">
        <f>IF(SUMPRODUCT(--ISNUMBER(SEARCH({"DISCRIMINATION","HARASSMENT","HATE_SPEECH","GENDER_VIOLENCE"},C3578)))&gt;0,1,0)</f>
        <v>0</v>
      </c>
      <c r="H3578" s="1">
        <f>IF(SUMPRODUCT(--ISNUMBER(SEARCH({"LEGALIZE","LEGISLATION","TRIAL"},C3578)))&gt;0,1,0)</f>
        <v>0</v>
      </c>
      <c r="I3578" s="1">
        <f>IF(SUMPRODUCT(--ISNUMBER(SEARCH({"LEADER"},C3578)))&gt;0,1,0)</f>
        <v>0</v>
      </c>
      <c r="J3578" t="str">
        <f t="shared" si="220"/>
        <v>2016</v>
      </c>
      <c r="K3578" t="str">
        <f t="shared" si="221"/>
        <v>12</v>
      </c>
      <c r="L3578" t="str">
        <f t="shared" si="222"/>
        <v>30</v>
      </c>
      <c r="M3578" s="2">
        <f t="shared" si="223"/>
        <v>42734.6875</v>
      </c>
    </row>
    <row r="3579" spans="1:13" x14ac:dyDescent="0.35">
      <c r="A3579">
        <v>0.88888888888888895</v>
      </c>
      <c r="B3579" t="s">
        <v>26</v>
      </c>
      <c r="C3579" t="s">
        <v>1188</v>
      </c>
      <c r="D3579">
        <v>20161122201500</v>
      </c>
      <c r="E3579" s="1">
        <f>IF(SUMPRODUCT(--ISNUMBER(SEARCH({"ECON_EARNINGSREPORT","ECON_STOCKMARKET"},C3579)))&gt;0,1,0)</f>
        <v>1</v>
      </c>
      <c r="F3579" s="1">
        <f>IF(SUMPRODUCT(--ISNUMBER(SEARCH({"ENV_"},C3579)))&gt;0,1,0)</f>
        <v>0</v>
      </c>
      <c r="G3579" s="1">
        <f>IF(SUMPRODUCT(--ISNUMBER(SEARCH({"DISCRIMINATION","HARASSMENT","HATE_SPEECH","GENDER_VIOLENCE"},C3579)))&gt;0,1,0)</f>
        <v>0</v>
      </c>
      <c r="H3579" s="1">
        <f>IF(SUMPRODUCT(--ISNUMBER(SEARCH({"LEGALIZE","LEGISLATION","TRIAL"},C3579)))&gt;0,1,0)</f>
        <v>0</v>
      </c>
      <c r="I3579" s="1">
        <f>IF(SUMPRODUCT(--ISNUMBER(SEARCH({"LEADER"},C3579)))&gt;0,1,0)</f>
        <v>0</v>
      </c>
      <c r="J3579" t="str">
        <f t="shared" si="220"/>
        <v>2016</v>
      </c>
      <c r="K3579" t="str">
        <f t="shared" si="221"/>
        <v>11</v>
      </c>
      <c r="L3579" t="str">
        <f t="shared" si="222"/>
        <v>22</v>
      </c>
      <c r="M3579" s="2">
        <f t="shared" si="223"/>
        <v>42696.84375</v>
      </c>
    </row>
    <row r="3580" spans="1:13" x14ac:dyDescent="0.35">
      <c r="A3580">
        <v>-0.25445292620865101</v>
      </c>
      <c r="B3580" t="s">
        <v>26</v>
      </c>
      <c r="C3580" t="s">
        <v>2890</v>
      </c>
      <c r="D3580">
        <v>20161122220000</v>
      </c>
      <c r="E3580" s="1">
        <f>IF(SUMPRODUCT(--ISNUMBER(SEARCH({"ECON_EARNINGSREPORT","ECON_STOCKMARKET"},C3580)))&gt;0,1,0)</f>
        <v>1</v>
      </c>
      <c r="F3580" s="1">
        <f>IF(SUMPRODUCT(--ISNUMBER(SEARCH({"ENV_"},C3580)))&gt;0,1,0)</f>
        <v>0</v>
      </c>
      <c r="G3580" s="1">
        <f>IF(SUMPRODUCT(--ISNUMBER(SEARCH({"DISCRIMINATION","HARASSMENT","HATE_SPEECH","GENDER_VIOLENCE"},C3580)))&gt;0,1,0)</f>
        <v>0</v>
      </c>
      <c r="H3580" s="1">
        <f>IF(SUMPRODUCT(--ISNUMBER(SEARCH({"LEGALIZE","LEGISLATION","TRIAL"},C3580)))&gt;0,1,0)</f>
        <v>0</v>
      </c>
      <c r="I3580" s="1">
        <f>IF(SUMPRODUCT(--ISNUMBER(SEARCH({"LEADER"},C3580)))&gt;0,1,0)</f>
        <v>0</v>
      </c>
      <c r="J3580" t="str">
        <f t="shared" si="220"/>
        <v>2016</v>
      </c>
      <c r="K3580" t="str">
        <f t="shared" si="221"/>
        <v>11</v>
      </c>
      <c r="L3580" t="str">
        <f t="shared" si="222"/>
        <v>22</v>
      </c>
      <c r="M3580" s="2">
        <f t="shared" si="223"/>
        <v>42696.916666666664</v>
      </c>
    </row>
    <row r="3581" spans="1:13" x14ac:dyDescent="0.35">
      <c r="A3581">
        <v>1.34680134680135</v>
      </c>
      <c r="B3581" t="s">
        <v>73</v>
      </c>
      <c r="C3581" t="s">
        <v>2781</v>
      </c>
      <c r="D3581">
        <v>20161122080000</v>
      </c>
      <c r="E3581" s="1">
        <f>IF(SUMPRODUCT(--ISNUMBER(SEARCH({"ECON_EARNINGSREPORT","ECON_STOCKMARKET"},C3581)))&gt;0,1,0)</f>
        <v>0</v>
      </c>
      <c r="F3581" s="1">
        <f>IF(SUMPRODUCT(--ISNUMBER(SEARCH({"ENV_"},C3581)))&gt;0,1,0)</f>
        <v>0</v>
      </c>
      <c r="G3581" s="1">
        <f>IF(SUMPRODUCT(--ISNUMBER(SEARCH({"DISCRIMINATION","HARASSMENT","HATE_SPEECH","GENDER_VIOLENCE"},C3581)))&gt;0,1,0)</f>
        <v>0</v>
      </c>
      <c r="H3581" s="1">
        <f>IF(SUMPRODUCT(--ISNUMBER(SEARCH({"LEGALIZE","LEGISLATION","TRIAL"},C3581)))&gt;0,1,0)</f>
        <v>0</v>
      </c>
      <c r="I3581" s="1">
        <f>IF(SUMPRODUCT(--ISNUMBER(SEARCH({"LEADER"},C3581)))&gt;0,1,0)</f>
        <v>0</v>
      </c>
      <c r="J3581" t="str">
        <f t="shared" si="220"/>
        <v>2016</v>
      </c>
      <c r="K3581" t="str">
        <f t="shared" si="221"/>
        <v>11</v>
      </c>
      <c r="L3581" t="str">
        <f t="shared" si="222"/>
        <v>22</v>
      </c>
      <c r="M3581" s="2">
        <f t="shared" si="223"/>
        <v>42696.333333333336</v>
      </c>
    </row>
    <row r="3582" spans="1:13" x14ac:dyDescent="0.35">
      <c r="A3582">
        <v>1.5384615384615401</v>
      </c>
      <c r="B3582" t="s">
        <v>40</v>
      </c>
      <c r="D3582">
        <v>20161122230000</v>
      </c>
      <c r="E3582" s="1">
        <f>IF(SUMPRODUCT(--ISNUMBER(SEARCH({"ECON_EARNINGSREPORT","ECON_STOCKMARKET"},C3582)))&gt;0,1,0)</f>
        <v>0</v>
      </c>
      <c r="F3582" s="1">
        <f>IF(SUMPRODUCT(--ISNUMBER(SEARCH({"ENV_"},C3582)))&gt;0,1,0)</f>
        <v>0</v>
      </c>
      <c r="G3582" s="1">
        <f>IF(SUMPRODUCT(--ISNUMBER(SEARCH({"DISCRIMINATION","HARASSMENT","HATE_SPEECH","GENDER_VIOLENCE"},C3582)))&gt;0,1,0)</f>
        <v>0</v>
      </c>
      <c r="H3582" s="1">
        <f>IF(SUMPRODUCT(--ISNUMBER(SEARCH({"LEGALIZE","LEGISLATION","TRIAL"},C3582)))&gt;0,1,0)</f>
        <v>0</v>
      </c>
      <c r="I3582" s="1">
        <f>IF(SUMPRODUCT(--ISNUMBER(SEARCH({"LEADER"},C3582)))&gt;0,1,0)</f>
        <v>0</v>
      </c>
      <c r="J3582" t="str">
        <f t="shared" si="220"/>
        <v>2016</v>
      </c>
      <c r="K3582" t="str">
        <f t="shared" si="221"/>
        <v>11</v>
      </c>
      <c r="L3582" t="str">
        <f t="shared" si="222"/>
        <v>22</v>
      </c>
      <c r="M3582" s="2">
        <f t="shared" si="223"/>
        <v>42696.958333333336</v>
      </c>
    </row>
    <row r="3583" spans="1:13" x14ac:dyDescent="0.35">
      <c r="A3583">
        <v>-4.9180327868852496</v>
      </c>
      <c r="B3583" t="s">
        <v>412</v>
      </c>
      <c r="C3583" t="s">
        <v>3007</v>
      </c>
      <c r="D3583">
        <v>20161122214500</v>
      </c>
      <c r="E3583" s="1">
        <f>IF(SUMPRODUCT(--ISNUMBER(SEARCH({"ECON_EARNINGSREPORT","ECON_STOCKMARKET"},C3583)))&gt;0,1,0)</f>
        <v>1</v>
      </c>
      <c r="F3583" s="1">
        <f>IF(SUMPRODUCT(--ISNUMBER(SEARCH({"ENV_"},C3583)))&gt;0,1,0)</f>
        <v>0</v>
      </c>
      <c r="G3583" s="1">
        <f>IF(SUMPRODUCT(--ISNUMBER(SEARCH({"DISCRIMINATION","HARASSMENT","HATE_SPEECH","GENDER_VIOLENCE"},C3583)))&gt;0,1,0)</f>
        <v>0</v>
      </c>
      <c r="H3583" s="1">
        <f>IF(SUMPRODUCT(--ISNUMBER(SEARCH({"LEGALIZE","LEGISLATION","TRIAL"},C3583)))&gt;0,1,0)</f>
        <v>0</v>
      </c>
      <c r="I3583" s="1">
        <f>IF(SUMPRODUCT(--ISNUMBER(SEARCH({"LEADER"},C3583)))&gt;0,1,0)</f>
        <v>1</v>
      </c>
      <c r="J3583" t="str">
        <f t="shared" si="220"/>
        <v>2016</v>
      </c>
      <c r="K3583" t="str">
        <f t="shared" si="221"/>
        <v>11</v>
      </c>
      <c r="L3583" t="str">
        <f t="shared" si="222"/>
        <v>22</v>
      </c>
      <c r="M3583" s="2">
        <f t="shared" si="223"/>
        <v>42696.90625</v>
      </c>
    </row>
    <row r="3584" spans="1:13" x14ac:dyDescent="0.35">
      <c r="A3584">
        <v>0.9375</v>
      </c>
      <c r="B3584" t="s">
        <v>8</v>
      </c>
      <c r="C3584" t="s">
        <v>1226</v>
      </c>
      <c r="D3584">
        <v>20170105080000</v>
      </c>
      <c r="E3584" s="1">
        <f>IF(SUMPRODUCT(--ISNUMBER(SEARCH({"ECON_EARNINGSREPORT","ECON_STOCKMARKET"},C3584)))&gt;0,1,0)</f>
        <v>0</v>
      </c>
      <c r="F3584" s="1">
        <f>IF(SUMPRODUCT(--ISNUMBER(SEARCH({"ENV_"},C3584)))&gt;0,1,0)</f>
        <v>0</v>
      </c>
      <c r="G3584" s="1">
        <f>IF(SUMPRODUCT(--ISNUMBER(SEARCH({"DISCRIMINATION","HARASSMENT","HATE_SPEECH","GENDER_VIOLENCE"},C3584)))&gt;0,1,0)</f>
        <v>0</v>
      </c>
      <c r="H3584" s="1">
        <f>IF(SUMPRODUCT(--ISNUMBER(SEARCH({"LEGALIZE","LEGISLATION","TRIAL"},C3584)))&gt;0,1,0)</f>
        <v>0</v>
      </c>
      <c r="I3584" s="1">
        <f>IF(SUMPRODUCT(--ISNUMBER(SEARCH({"LEADER"},C3584)))&gt;0,1,0)</f>
        <v>0</v>
      </c>
      <c r="J3584" t="str">
        <f t="shared" si="220"/>
        <v>2017</v>
      </c>
      <c r="K3584" t="str">
        <f t="shared" si="221"/>
        <v>01</v>
      </c>
      <c r="L3584" t="str">
        <f t="shared" si="222"/>
        <v>05</v>
      </c>
      <c r="M3584" s="2">
        <f t="shared" si="223"/>
        <v>42740.333333333336</v>
      </c>
    </row>
    <row r="3585" spans="1:13" x14ac:dyDescent="0.35">
      <c r="A3585">
        <v>3.5805626598465499</v>
      </c>
      <c r="B3585" t="s">
        <v>228</v>
      </c>
      <c r="C3585" t="s">
        <v>3008</v>
      </c>
      <c r="D3585">
        <v>20161224001500</v>
      </c>
      <c r="E3585" s="1">
        <f>IF(SUMPRODUCT(--ISNUMBER(SEARCH({"ECON_EARNINGSREPORT","ECON_STOCKMARKET"},C3585)))&gt;0,1,0)</f>
        <v>0</v>
      </c>
      <c r="F3585" s="1">
        <f>IF(SUMPRODUCT(--ISNUMBER(SEARCH({"ENV_"},C3585)))&gt;0,1,0)</f>
        <v>0</v>
      </c>
      <c r="G3585" s="1">
        <f>IF(SUMPRODUCT(--ISNUMBER(SEARCH({"DISCRIMINATION","HARASSMENT","HATE_SPEECH","GENDER_VIOLENCE"},C3585)))&gt;0,1,0)</f>
        <v>0</v>
      </c>
      <c r="H3585" s="1">
        <f>IF(SUMPRODUCT(--ISNUMBER(SEARCH({"LEGALIZE","LEGISLATION","TRIAL"},C3585)))&gt;0,1,0)</f>
        <v>0</v>
      </c>
      <c r="I3585" s="1">
        <f>IF(SUMPRODUCT(--ISNUMBER(SEARCH({"LEADER"},C3585)))&gt;0,1,0)</f>
        <v>0</v>
      </c>
      <c r="J3585" t="str">
        <f t="shared" si="220"/>
        <v>2016</v>
      </c>
      <c r="K3585" t="str">
        <f t="shared" si="221"/>
        <v>12</v>
      </c>
      <c r="L3585" t="str">
        <f t="shared" si="222"/>
        <v>24</v>
      </c>
      <c r="M3585" s="2">
        <f t="shared" si="223"/>
        <v>42728.010416666664</v>
      </c>
    </row>
    <row r="3586" spans="1:13" x14ac:dyDescent="0.35">
      <c r="A3586">
        <v>1.1945392491467599</v>
      </c>
      <c r="B3586" t="s">
        <v>342</v>
      </c>
      <c r="C3586" t="s">
        <v>3009</v>
      </c>
      <c r="D3586">
        <v>20161223053000</v>
      </c>
      <c r="E3586" s="1">
        <f>IF(SUMPRODUCT(--ISNUMBER(SEARCH({"ECON_EARNINGSREPORT","ECON_STOCKMARKET"},C3586)))&gt;0,1,0)</f>
        <v>0</v>
      </c>
      <c r="F3586" s="1">
        <f>IF(SUMPRODUCT(--ISNUMBER(SEARCH({"ENV_"},C3586)))&gt;0,1,0)</f>
        <v>0</v>
      </c>
      <c r="G3586" s="1">
        <f>IF(SUMPRODUCT(--ISNUMBER(SEARCH({"DISCRIMINATION","HARASSMENT","HATE_SPEECH","GENDER_VIOLENCE"},C3586)))&gt;0,1,0)</f>
        <v>0</v>
      </c>
      <c r="H3586" s="1">
        <f>IF(SUMPRODUCT(--ISNUMBER(SEARCH({"LEGALIZE","LEGISLATION","TRIAL"},C3586)))&gt;0,1,0)</f>
        <v>1</v>
      </c>
      <c r="I3586" s="1">
        <f>IF(SUMPRODUCT(--ISNUMBER(SEARCH({"LEADER"},C3586)))&gt;0,1,0)</f>
        <v>0</v>
      </c>
      <c r="J3586" t="str">
        <f t="shared" si="220"/>
        <v>2016</v>
      </c>
      <c r="K3586" t="str">
        <f t="shared" si="221"/>
        <v>12</v>
      </c>
      <c r="L3586" t="str">
        <f t="shared" si="222"/>
        <v>23</v>
      </c>
      <c r="M3586" s="2">
        <f t="shared" si="223"/>
        <v>42727.229166666664</v>
      </c>
    </row>
    <row r="3587" spans="1:13" x14ac:dyDescent="0.35">
      <c r="A3587">
        <v>2.3758099352051798</v>
      </c>
      <c r="B3587" t="s">
        <v>121</v>
      </c>
      <c r="C3587" t="s">
        <v>2416</v>
      </c>
      <c r="D3587">
        <v>20161122223000</v>
      </c>
      <c r="E3587" s="1">
        <f>IF(SUMPRODUCT(--ISNUMBER(SEARCH({"ECON_EARNINGSREPORT","ECON_STOCKMARKET"},C3587)))&gt;0,1,0)</f>
        <v>1</v>
      </c>
      <c r="F3587" s="1">
        <f>IF(SUMPRODUCT(--ISNUMBER(SEARCH({"ENV_"},C3587)))&gt;0,1,0)</f>
        <v>0</v>
      </c>
      <c r="G3587" s="1">
        <f>IF(SUMPRODUCT(--ISNUMBER(SEARCH({"DISCRIMINATION","HARASSMENT","HATE_SPEECH","GENDER_VIOLENCE"},C3587)))&gt;0,1,0)</f>
        <v>0</v>
      </c>
      <c r="H3587" s="1">
        <f>IF(SUMPRODUCT(--ISNUMBER(SEARCH({"LEGALIZE","LEGISLATION","TRIAL"},C3587)))&gt;0,1,0)</f>
        <v>0</v>
      </c>
      <c r="I3587" s="1">
        <f>IF(SUMPRODUCT(--ISNUMBER(SEARCH({"LEADER"},C3587)))&gt;0,1,0)</f>
        <v>1</v>
      </c>
      <c r="J3587" t="str">
        <f t="shared" ref="J3587:J3650" si="224">LEFT(D3587,4)</f>
        <v>2016</v>
      </c>
      <c r="K3587" t="str">
        <f t="shared" ref="K3587:K3650" si="225">MID(D3587,5,2)</f>
        <v>11</v>
      </c>
      <c r="L3587" t="str">
        <f t="shared" ref="L3587:L3650" si="226">MID(D3587,7,2)</f>
        <v>22</v>
      </c>
      <c r="M3587" s="2">
        <f t="shared" ref="M3587:M3650" si="227">DATE(LEFT(D3587,4),MID(D3587,5,2),MID(D3587,7,2))+TIME(MID(D3587,9,2),MID(D3587,11,2),RIGHT(D3587,2))</f>
        <v>42696.9375</v>
      </c>
    </row>
    <row r="3588" spans="1:13" x14ac:dyDescent="0.35">
      <c r="A3588">
        <v>1.14942528735632</v>
      </c>
      <c r="B3588" t="s">
        <v>346</v>
      </c>
      <c r="C3588" t="s">
        <v>94</v>
      </c>
      <c r="D3588">
        <v>20161122231500</v>
      </c>
      <c r="E3588" s="1">
        <f>IF(SUMPRODUCT(--ISNUMBER(SEARCH({"ECON_EARNINGSREPORT","ECON_STOCKMARKET"},C3588)))&gt;0,1,0)</f>
        <v>0</v>
      </c>
      <c r="F3588" s="1">
        <f>IF(SUMPRODUCT(--ISNUMBER(SEARCH({"ENV_"},C3588)))&gt;0,1,0)</f>
        <v>0</v>
      </c>
      <c r="G3588" s="1">
        <f>IF(SUMPRODUCT(--ISNUMBER(SEARCH({"DISCRIMINATION","HARASSMENT","HATE_SPEECH","GENDER_VIOLENCE"},C3588)))&gt;0,1,0)</f>
        <v>0</v>
      </c>
      <c r="H3588" s="1">
        <f>IF(SUMPRODUCT(--ISNUMBER(SEARCH({"LEGALIZE","LEGISLATION","TRIAL"},C3588)))&gt;0,1,0)</f>
        <v>0</v>
      </c>
      <c r="I3588" s="1">
        <f>IF(SUMPRODUCT(--ISNUMBER(SEARCH({"LEADER"},C3588)))&gt;0,1,0)</f>
        <v>0</v>
      </c>
      <c r="J3588" t="str">
        <f t="shared" si="224"/>
        <v>2016</v>
      </c>
      <c r="K3588" t="str">
        <f t="shared" si="225"/>
        <v>11</v>
      </c>
      <c r="L3588" t="str">
        <f t="shared" si="226"/>
        <v>22</v>
      </c>
      <c r="M3588" s="2">
        <f t="shared" si="227"/>
        <v>42696.96875</v>
      </c>
    </row>
    <row r="3589" spans="1:13" x14ac:dyDescent="0.35">
      <c r="A3589">
        <v>2.8169014084507</v>
      </c>
      <c r="B3589" t="s">
        <v>3010</v>
      </c>
      <c r="C3589" t="s">
        <v>3011</v>
      </c>
      <c r="D3589">
        <v>20161122091500</v>
      </c>
      <c r="E3589" s="1">
        <f>IF(SUMPRODUCT(--ISNUMBER(SEARCH({"ECON_EARNINGSREPORT","ECON_STOCKMARKET"},C3589)))&gt;0,1,0)</f>
        <v>0</v>
      </c>
      <c r="F3589" s="1">
        <f>IF(SUMPRODUCT(--ISNUMBER(SEARCH({"ENV_"},C3589)))&gt;0,1,0)</f>
        <v>0</v>
      </c>
      <c r="G3589" s="1">
        <f>IF(SUMPRODUCT(--ISNUMBER(SEARCH({"DISCRIMINATION","HARASSMENT","HATE_SPEECH","GENDER_VIOLENCE"},C3589)))&gt;0,1,0)</f>
        <v>0</v>
      </c>
      <c r="H3589" s="1">
        <f>IF(SUMPRODUCT(--ISNUMBER(SEARCH({"LEGALIZE","LEGISLATION","TRIAL"},C3589)))&gt;0,1,0)</f>
        <v>1</v>
      </c>
      <c r="I3589" s="1">
        <f>IF(SUMPRODUCT(--ISNUMBER(SEARCH({"LEADER"},C3589)))&gt;0,1,0)</f>
        <v>1</v>
      </c>
      <c r="J3589" t="str">
        <f t="shared" si="224"/>
        <v>2016</v>
      </c>
      <c r="K3589" t="str">
        <f t="shared" si="225"/>
        <v>11</v>
      </c>
      <c r="L3589" t="str">
        <f t="shared" si="226"/>
        <v>22</v>
      </c>
      <c r="M3589" s="2">
        <f t="shared" si="227"/>
        <v>42696.385416666664</v>
      </c>
    </row>
    <row r="3590" spans="1:13" x14ac:dyDescent="0.35">
      <c r="A3590">
        <v>2.6706231454005902</v>
      </c>
      <c r="B3590" t="s">
        <v>501</v>
      </c>
      <c r="C3590" t="s">
        <v>3012</v>
      </c>
      <c r="D3590">
        <v>20170121163000</v>
      </c>
      <c r="E3590" s="1">
        <f>IF(SUMPRODUCT(--ISNUMBER(SEARCH({"ECON_EARNINGSREPORT","ECON_STOCKMARKET"},C3590)))&gt;0,1,0)</f>
        <v>1</v>
      </c>
      <c r="F3590" s="1">
        <f>IF(SUMPRODUCT(--ISNUMBER(SEARCH({"ENV_"},C3590)))&gt;0,1,0)</f>
        <v>0</v>
      </c>
      <c r="G3590" s="1">
        <f>IF(SUMPRODUCT(--ISNUMBER(SEARCH({"DISCRIMINATION","HARASSMENT","HATE_SPEECH","GENDER_VIOLENCE"},C3590)))&gt;0,1,0)</f>
        <v>0</v>
      </c>
      <c r="H3590" s="1">
        <f>IF(SUMPRODUCT(--ISNUMBER(SEARCH({"LEGALIZE","LEGISLATION","TRIAL"},C3590)))&gt;0,1,0)</f>
        <v>0</v>
      </c>
      <c r="I3590" s="1">
        <f>IF(SUMPRODUCT(--ISNUMBER(SEARCH({"LEADER"},C3590)))&gt;0,1,0)</f>
        <v>0</v>
      </c>
      <c r="J3590" t="str">
        <f t="shared" si="224"/>
        <v>2017</v>
      </c>
      <c r="K3590" t="str">
        <f t="shared" si="225"/>
        <v>01</v>
      </c>
      <c r="L3590" t="str">
        <f t="shared" si="226"/>
        <v>21</v>
      </c>
      <c r="M3590" s="2">
        <f t="shared" si="227"/>
        <v>42756.6875</v>
      </c>
    </row>
    <row r="3591" spans="1:13" x14ac:dyDescent="0.35">
      <c r="A3591">
        <v>-0.62893081761006298</v>
      </c>
      <c r="B3591" t="s">
        <v>26</v>
      </c>
      <c r="C3591" t="s">
        <v>3013</v>
      </c>
      <c r="D3591">
        <v>20170125053000</v>
      </c>
      <c r="E3591" s="1">
        <f>IF(SUMPRODUCT(--ISNUMBER(SEARCH({"ECON_EARNINGSREPORT","ECON_STOCKMARKET"},C3591)))&gt;0,1,0)</f>
        <v>0</v>
      </c>
      <c r="F3591" s="1">
        <f>IF(SUMPRODUCT(--ISNUMBER(SEARCH({"ENV_"},C3591)))&gt;0,1,0)</f>
        <v>0</v>
      </c>
      <c r="G3591" s="1">
        <f>IF(SUMPRODUCT(--ISNUMBER(SEARCH({"DISCRIMINATION","HARASSMENT","HATE_SPEECH","GENDER_VIOLENCE"},C3591)))&gt;0,1,0)</f>
        <v>0</v>
      </c>
      <c r="H3591" s="1">
        <f>IF(SUMPRODUCT(--ISNUMBER(SEARCH({"LEGALIZE","LEGISLATION","TRIAL"},C3591)))&gt;0,1,0)</f>
        <v>0</v>
      </c>
      <c r="I3591" s="1">
        <f>IF(SUMPRODUCT(--ISNUMBER(SEARCH({"LEADER"},C3591)))&gt;0,1,0)</f>
        <v>0</v>
      </c>
      <c r="J3591" t="str">
        <f t="shared" si="224"/>
        <v>2017</v>
      </c>
      <c r="K3591" t="str">
        <f t="shared" si="225"/>
        <v>01</v>
      </c>
      <c r="L3591" t="str">
        <f t="shared" si="226"/>
        <v>25</v>
      </c>
      <c r="M3591" s="2">
        <f t="shared" si="227"/>
        <v>42760.229166666664</v>
      </c>
    </row>
    <row r="3592" spans="1:13" x14ac:dyDescent="0.35">
      <c r="A3592">
        <v>1.24555160142349</v>
      </c>
      <c r="B3592" t="s">
        <v>238</v>
      </c>
      <c r="C3592" t="s">
        <v>3014</v>
      </c>
      <c r="D3592">
        <v>20170106041500</v>
      </c>
      <c r="E3592" s="1">
        <f>IF(SUMPRODUCT(--ISNUMBER(SEARCH({"ECON_EARNINGSREPORT","ECON_STOCKMARKET"},C3592)))&gt;0,1,0)</f>
        <v>0</v>
      </c>
      <c r="F3592" s="1">
        <f>IF(SUMPRODUCT(--ISNUMBER(SEARCH({"ENV_"},C3592)))&gt;0,1,0)</f>
        <v>0</v>
      </c>
      <c r="G3592" s="1">
        <f>IF(SUMPRODUCT(--ISNUMBER(SEARCH({"DISCRIMINATION","HARASSMENT","HATE_SPEECH","GENDER_VIOLENCE"},C3592)))&gt;0,1,0)</f>
        <v>0</v>
      </c>
      <c r="H3592" s="1">
        <f>IF(SUMPRODUCT(--ISNUMBER(SEARCH({"LEGALIZE","LEGISLATION","TRIAL"},C3592)))&gt;0,1,0)</f>
        <v>0</v>
      </c>
      <c r="I3592" s="1">
        <f>IF(SUMPRODUCT(--ISNUMBER(SEARCH({"LEADER"},C3592)))&gt;0,1,0)</f>
        <v>0</v>
      </c>
      <c r="J3592" t="str">
        <f t="shared" si="224"/>
        <v>2017</v>
      </c>
      <c r="K3592" t="str">
        <f t="shared" si="225"/>
        <v>01</v>
      </c>
      <c r="L3592" t="str">
        <f t="shared" si="226"/>
        <v>06</v>
      </c>
      <c r="M3592" s="2">
        <f t="shared" si="227"/>
        <v>42741.177083333336</v>
      </c>
    </row>
    <row r="3593" spans="1:13" x14ac:dyDescent="0.35">
      <c r="A3593">
        <v>0.45454545454545497</v>
      </c>
      <c r="B3593" t="s">
        <v>340</v>
      </c>
      <c r="C3593" t="s">
        <v>3015</v>
      </c>
      <c r="D3593">
        <v>20161227231500</v>
      </c>
      <c r="E3593" s="1">
        <f>IF(SUMPRODUCT(--ISNUMBER(SEARCH({"ECON_EARNINGSREPORT","ECON_STOCKMARKET"},C3593)))&gt;0,1,0)</f>
        <v>1</v>
      </c>
      <c r="F3593" s="1">
        <f>IF(SUMPRODUCT(--ISNUMBER(SEARCH({"ENV_"},C3593)))&gt;0,1,0)</f>
        <v>0</v>
      </c>
      <c r="G3593" s="1">
        <f>IF(SUMPRODUCT(--ISNUMBER(SEARCH({"DISCRIMINATION","HARASSMENT","HATE_SPEECH","GENDER_VIOLENCE"},C3593)))&gt;0,1,0)</f>
        <v>0</v>
      </c>
      <c r="H3593" s="1">
        <f>IF(SUMPRODUCT(--ISNUMBER(SEARCH({"LEGALIZE","LEGISLATION","TRIAL"},C3593)))&gt;0,1,0)</f>
        <v>0</v>
      </c>
      <c r="I3593" s="1">
        <f>IF(SUMPRODUCT(--ISNUMBER(SEARCH({"LEADER"},C3593)))&gt;0,1,0)</f>
        <v>0</v>
      </c>
      <c r="J3593" t="str">
        <f t="shared" si="224"/>
        <v>2016</v>
      </c>
      <c r="K3593" t="str">
        <f t="shared" si="225"/>
        <v>12</v>
      </c>
      <c r="L3593" t="str">
        <f t="shared" si="226"/>
        <v>27</v>
      </c>
      <c r="M3593" s="2">
        <f t="shared" si="227"/>
        <v>42731.96875</v>
      </c>
    </row>
    <row r="3594" spans="1:13" x14ac:dyDescent="0.35">
      <c r="A3594">
        <v>4.5714285714285703</v>
      </c>
      <c r="B3594" t="s">
        <v>142</v>
      </c>
      <c r="C3594" t="s">
        <v>3016</v>
      </c>
      <c r="D3594">
        <v>20161214144500</v>
      </c>
      <c r="E3594" s="1">
        <f>IF(SUMPRODUCT(--ISNUMBER(SEARCH({"ECON_EARNINGSREPORT","ECON_STOCKMARKET"},C3594)))&gt;0,1,0)</f>
        <v>0</v>
      </c>
      <c r="F3594" s="1">
        <f>IF(SUMPRODUCT(--ISNUMBER(SEARCH({"ENV_"},C3594)))&gt;0,1,0)</f>
        <v>0</v>
      </c>
      <c r="G3594" s="1">
        <f>IF(SUMPRODUCT(--ISNUMBER(SEARCH({"DISCRIMINATION","HARASSMENT","HATE_SPEECH","GENDER_VIOLENCE"},C3594)))&gt;0,1,0)</f>
        <v>0</v>
      </c>
      <c r="H3594" s="1">
        <f>IF(SUMPRODUCT(--ISNUMBER(SEARCH({"LEGALIZE","LEGISLATION","TRIAL"},C3594)))&gt;0,1,0)</f>
        <v>0</v>
      </c>
      <c r="I3594" s="1">
        <f>IF(SUMPRODUCT(--ISNUMBER(SEARCH({"LEADER"},C3594)))&gt;0,1,0)</f>
        <v>0</v>
      </c>
      <c r="J3594" t="str">
        <f t="shared" si="224"/>
        <v>2016</v>
      </c>
      <c r="K3594" t="str">
        <f t="shared" si="225"/>
        <v>12</v>
      </c>
      <c r="L3594" t="str">
        <f t="shared" si="226"/>
        <v>14</v>
      </c>
      <c r="M3594" s="2">
        <f t="shared" si="227"/>
        <v>42718.614583333336</v>
      </c>
    </row>
    <row r="3595" spans="1:13" x14ac:dyDescent="0.35">
      <c r="A3595">
        <v>-0.34129692832764502</v>
      </c>
      <c r="B3595" t="s">
        <v>3017</v>
      </c>
      <c r="C3595" t="s">
        <v>3018</v>
      </c>
      <c r="D3595">
        <v>20161212231500</v>
      </c>
      <c r="E3595" s="1">
        <f>IF(SUMPRODUCT(--ISNUMBER(SEARCH({"ECON_EARNINGSREPORT","ECON_STOCKMARKET"},C3595)))&gt;0,1,0)</f>
        <v>0</v>
      </c>
      <c r="F3595" s="1">
        <f>IF(SUMPRODUCT(--ISNUMBER(SEARCH({"ENV_"},C3595)))&gt;0,1,0)</f>
        <v>0</v>
      </c>
      <c r="G3595" s="1">
        <f>IF(SUMPRODUCT(--ISNUMBER(SEARCH({"DISCRIMINATION","HARASSMENT","HATE_SPEECH","GENDER_VIOLENCE"},C3595)))&gt;0,1,0)</f>
        <v>0</v>
      </c>
      <c r="H3595" s="1">
        <f>IF(SUMPRODUCT(--ISNUMBER(SEARCH({"LEGALIZE","LEGISLATION","TRIAL"},C3595)))&gt;0,1,0)</f>
        <v>0</v>
      </c>
      <c r="I3595" s="1">
        <f>IF(SUMPRODUCT(--ISNUMBER(SEARCH({"LEADER"},C3595)))&gt;0,1,0)</f>
        <v>1</v>
      </c>
      <c r="J3595" t="str">
        <f t="shared" si="224"/>
        <v>2016</v>
      </c>
      <c r="K3595" t="str">
        <f t="shared" si="225"/>
        <v>12</v>
      </c>
      <c r="L3595" t="str">
        <f t="shared" si="226"/>
        <v>12</v>
      </c>
      <c r="M3595" s="2">
        <f t="shared" si="227"/>
        <v>42716.96875</v>
      </c>
    </row>
    <row r="3596" spans="1:13" x14ac:dyDescent="0.35">
      <c r="A3596">
        <v>-0.91563113145846897</v>
      </c>
      <c r="B3596" t="s">
        <v>121</v>
      </c>
      <c r="C3596" t="s">
        <v>3019</v>
      </c>
      <c r="D3596">
        <v>20161213180000</v>
      </c>
      <c r="E3596" s="1">
        <f>IF(SUMPRODUCT(--ISNUMBER(SEARCH({"ECON_EARNINGSREPORT","ECON_STOCKMARKET"},C3596)))&gt;0,1,0)</f>
        <v>1</v>
      </c>
      <c r="F3596" s="1">
        <f>IF(SUMPRODUCT(--ISNUMBER(SEARCH({"ENV_"},C3596)))&gt;0,1,0)</f>
        <v>0</v>
      </c>
      <c r="G3596" s="1">
        <f>IF(SUMPRODUCT(--ISNUMBER(SEARCH({"DISCRIMINATION","HARASSMENT","HATE_SPEECH","GENDER_VIOLENCE"},C3596)))&gt;0,1,0)</f>
        <v>1</v>
      </c>
      <c r="H3596" s="1">
        <f>IF(SUMPRODUCT(--ISNUMBER(SEARCH({"LEGALIZE","LEGISLATION","TRIAL"},C3596)))&gt;0,1,0)</f>
        <v>0</v>
      </c>
      <c r="I3596" s="1">
        <f>IF(SUMPRODUCT(--ISNUMBER(SEARCH({"LEADER"},C3596)))&gt;0,1,0)</f>
        <v>1</v>
      </c>
      <c r="J3596" t="str">
        <f t="shared" si="224"/>
        <v>2016</v>
      </c>
      <c r="K3596" t="str">
        <f t="shared" si="225"/>
        <v>12</v>
      </c>
      <c r="L3596" t="str">
        <f t="shared" si="226"/>
        <v>13</v>
      </c>
      <c r="M3596" s="2">
        <f t="shared" si="227"/>
        <v>42717.75</v>
      </c>
    </row>
    <row r="3597" spans="1:13" x14ac:dyDescent="0.35">
      <c r="A3597">
        <v>-0.20161290322580599</v>
      </c>
      <c r="B3597" t="s">
        <v>82</v>
      </c>
      <c r="C3597" t="s">
        <v>3020</v>
      </c>
      <c r="D3597">
        <v>20161214121500</v>
      </c>
      <c r="E3597" s="1">
        <f>IF(SUMPRODUCT(--ISNUMBER(SEARCH({"ECON_EARNINGSREPORT","ECON_STOCKMARKET"},C3597)))&gt;0,1,0)</f>
        <v>0</v>
      </c>
      <c r="F3597" s="1">
        <f>IF(SUMPRODUCT(--ISNUMBER(SEARCH({"ENV_"},C3597)))&gt;0,1,0)</f>
        <v>0</v>
      </c>
      <c r="G3597" s="1">
        <f>IF(SUMPRODUCT(--ISNUMBER(SEARCH({"DISCRIMINATION","HARASSMENT","HATE_SPEECH","GENDER_VIOLENCE"},C3597)))&gt;0,1,0)</f>
        <v>0</v>
      </c>
      <c r="H3597" s="1">
        <f>IF(SUMPRODUCT(--ISNUMBER(SEARCH({"LEGALIZE","LEGISLATION","TRIAL"},C3597)))&gt;0,1,0)</f>
        <v>0</v>
      </c>
      <c r="I3597" s="1">
        <f>IF(SUMPRODUCT(--ISNUMBER(SEARCH({"LEADER"},C3597)))&gt;0,1,0)</f>
        <v>0</v>
      </c>
      <c r="J3597" t="str">
        <f t="shared" si="224"/>
        <v>2016</v>
      </c>
      <c r="K3597" t="str">
        <f t="shared" si="225"/>
        <v>12</v>
      </c>
      <c r="L3597" t="str">
        <f t="shared" si="226"/>
        <v>14</v>
      </c>
      <c r="M3597" s="2">
        <f t="shared" si="227"/>
        <v>42718.510416666664</v>
      </c>
    </row>
    <row r="3598" spans="1:13" x14ac:dyDescent="0.35">
      <c r="A3598">
        <v>0</v>
      </c>
      <c r="B3598" t="s">
        <v>38</v>
      </c>
      <c r="C3598" t="s">
        <v>2292</v>
      </c>
      <c r="D3598">
        <v>20161121081500</v>
      </c>
      <c r="E3598" s="1">
        <f>IF(SUMPRODUCT(--ISNUMBER(SEARCH({"ECON_EARNINGSREPORT","ECON_STOCKMARKET"},C3598)))&gt;0,1,0)</f>
        <v>0</v>
      </c>
      <c r="F3598" s="1">
        <f>IF(SUMPRODUCT(--ISNUMBER(SEARCH({"ENV_"},C3598)))&gt;0,1,0)</f>
        <v>0</v>
      </c>
      <c r="G3598" s="1">
        <f>IF(SUMPRODUCT(--ISNUMBER(SEARCH({"DISCRIMINATION","HARASSMENT","HATE_SPEECH","GENDER_VIOLENCE"},C3598)))&gt;0,1,0)</f>
        <v>0</v>
      </c>
      <c r="H3598" s="1">
        <f>IF(SUMPRODUCT(--ISNUMBER(SEARCH({"LEGALIZE","LEGISLATION","TRIAL"},C3598)))&gt;0,1,0)</f>
        <v>0</v>
      </c>
      <c r="I3598" s="1">
        <f>IF(SUMPRODUCT(--ISNUMBER(SEARCH({"LEADER"},C3598)))&gt;0,1,0)</f>
        <v>1</v>
      </c>
      <c r="J3598" t="str">
        <f t="shared" si="224"/>
        <v>2016</v>
      </c>
      <c r="K3598" t="str">
        <f t="shared" si="225"/>
        <v>11</v>
      </c>
      <c r="L3598" t="str">
        <f t="shared" si="226"/>
        <v>21</v>
      </c>
      <c r="M3598" s="2">
        <f t="shared" si="227"/>
        <v>42695.34375</v>
      </c>
    </row>
    <row r="3599" spans="1:13" x14ac:dyDescent="0.35">
      <c r="A3599">
        <v>2.9090909090909101</v>
      </c>
      <c r="B3599" t="s">
        <v>1428</v>
      </c>
      <c r="C3599" t="s">
        <v>1429</v>
      </c>
      <c r="D3599">
        <v>20161121071500</v>
      </c>
      <c r="E3599" s="1">
        <f>IF(SUMPRODUCT(--ISNUMBER(SEARCH({"ECON_EARNINGSREPORT","ECON_STOCKMARKET"},C3599)))&gt;0,1,0)</f>
        <v>1</v>
      </c>
      <c r="F3599" s="1">
        <f>IF(SUMPRODUCT(--ISNUMBER(SEARCH({"ENV_"},C3599)))&gt;0,1,0)</f>
        <v>0</v>
      </c>
      <c r="G3599" s="1">
        <f>IF(SUMPRODUCT(--ISNUMBER(SEARCH({"DISCRIMINATION","HARASSMENT","HATE_SPEECH","GENDER_VIOLENCE"},C3599)))&gt;0,1,0)</f>
        <v>0</v>
      </c>
      <c r="H3599" s="1">
        <f>IF(SUMPRODUCT(--ISNUMBER(SEARCH({"LEGALIZE","LEGISLATION","TRIAL"},C3599)))&gt;0,1,0)</f>
        <v>0</v>
      </c>
      <c r="I3599" s="1">
        <f>IF(SUMPRODUCT(--ISNUMBER(SEARCH({"LEADER"},C3599)))&gt;0,1,0)</f>
        <v>0</v>
      </c>
      <c r="J3599" t="str">
        <f t="shared" si="224"/>
        <v>2016</v>
      </c>
      <c r="K3599" t="str">
        <f t="shared" si="225"/>
        <v>11</v>
      </c>
      <c r="L3599" t="str">
        <f t="shared" si="226"/>
        <v>21</v>
      </c>
      <c r="M3599" s="2">
        <f t="shared" si="227"/>
        <v>42695.302083333336</v>
      </c>
    </row>
    <row r="3600" spans="1:13" x14ac:dyDescent="0.35">
      <c r="A3600">
        <v>0.65217391304347805</v>
      </c>
      <c r="B3600" t="s">
        <v>304</v>
      </c>
      <c r="C3600" t="s">
        <v>3021</v>
      </c>
      <c r="D3600">
        <v>20161121164500</v>
      </c>
      <c r="E3600" s="1">
        <f>IF(SUMPRODUCT(--ISNUMBER(SEARCH({"ECON_EARNINGSREPORT","ECON_STOCKMARKET"},C3600)))&gt;0,1,0)</f>
        <v>1</v>
      </c>
      <c r="F3600" s="1">
        <f>IF(SUMPRODUCT(--ISNUMBER(SEARCH({"ENV_"},C3600)))&gt;0,1,0)</f>
        <v>0</v>
      </c>
      <c r="G3600" s="1">
        <f>IF(SUMPRODUCT(--ISNUMBER(SEARCH({"DISCRIMINATION","HARASSMENT","HATE_SPEECH","GENDER_VIOLENCE"},C3600)))&gt;0,1,0)</f>
        <v>0</v>
      </c>
      <c r="H3600" s="1">
        <f>IF(SUMPRODUCT(--ISNUMBER(SEARCH({"LEGALIZE","LEGISLATION","TRIAL"},C3600)))&gt;0,1,0)</f>
        <v>0</v>
      </c>
      <c r="I3600" s="1">
        <f>IF(SUMPRODUCT(--ISNUMBER(SEARCH({"LEADER"},C3600)))&gt;0,1,0)</f>
        <v>0</v>
      </c>
      <c r="J3600" t="str">
        <f t="shared" si="224"/>
        <v>2016</v>
      </c>
      <c r="K3600" t="str">
        <f t="shared" si="225"/>
        <v>11</v>
      </c>
      <c r="L3600" t="str">
        <f t="shared" si="226"/>
        <v>21</v>
      </c>
      <c r="M3600" s="2">
        <f t="shared" si="227"/>
        <v>42695.697916666664</v>
      </c>
    </row>
    <row r="3601" spans="1:13" x14ac:dyDescent="0.35">
      <c r="A3601">
        <v>0</v>
      </c>
      <c r="B3601" t="s">
        <v>410</v>
      </c>
      <c r="C3601" t="s">
        <v>94</v>
      </c>
      <c r="D3601">
        <v>20161214154500</v>
      </c>
      <c r="E3601" s="1">
        <f>IF(SUMPRODUCT(--ISNUMBER(SEARCH({"ECON_EARNINGSREPORT","ECON_STOCKMARKET"},C3601)))&gt;0,1,0)</f>
        <v>0</v>
      </c>
      <c r="F3601" s="1">
        <f>IF(SUMPRODUCT(--ISNUMBER(SEARCH({"ENV_"},C3601)))&gt;0,1,0)</f>
        <v>0</v>
      </c>
      <c r="G3601" s="1">
        <f>IF(SUMPRODUCT(--ISNUMBER(SEARCH({"DISCRIMINATION","HARASSMENT","HATE_SPEECH","GENDER_VIOLENCE"},C3601)))&gt;0,1,0)</f>
        <v>0</v>
      </c>
      <c r="H3601" s="1">
        <f>IF(SUMPRODUCT(--ISNUMBER(SEARCH({"LEGALIZE","LEGISLATION","TRIAL"},C3601)))&gt;0,1,0)</f>
        <v>0</v>
      </c>
      <c r="I3601" s="1">
        <f>IF(SUMPRODUCT(--ISNUMBER(SEARCH({"LEADER"},C3601)))&gt;0,1,0)</f>
        <v>0</v>
      </c>
      <c r="J3601" t="str">
        <f t="shared" si="224"/>
        <v>2016</v>
      </c>
      <c r="K3601" t="str">
        <f t="shared" si="225"/>
        <v>12</v>
      </c>
      <c r="L3601" t="str">
        <f t="shared" si="226"/>
        <v>14</v>
      </c>
      <c r="M3601" s="2">
        <f t="shared" si="227"/>
        <v>42718.65625</v>
      </c>
    </row>
    <row r="3602" spans="1:13" x14ac:dyDescent="0.35">
      <c r="A3602">
        <v>2.35849056603774</v>
      </c>
      <c r="B3602" t="s">
        <v>26</v>
      </c>
      <c r="C3602" t="s">
        <v>3022</v>
      </c>
      <c r="D3602">
        <v>20161227174500</v>
      </c>
      <c r="E3602" s="1">
        <f>IF(SUMPRODUCT(--ISNUMBER(SEARCH({"ECON_EARNINGSREPORT","ECON_STOCKMARKET"},C3602)))&gt;0,1,0)</f>
        <v>1</v>
      </c>
      <c r="F3602" s="1">
        <f>IF(SUMPRODUCT(--ISNUMBER(SEARCH({"ENV_"},C3602)))&gt;0,1,0)</f>
        <v>0</v>
      </c>
      <c r="G3602" s="1">
        <f>IF(SUMPRODUCT(--ISNUMBER(SEARCH({"DISCRIMINATION","HARASSMENT","HATE_SPEECH","GENDER_VIOLENCE"},C3602)))&gt;0,1,0)</f>
        <v>0</v>
      </c>
      <c r="H3602" s="1">
        <f>IF(SUMPRODUCT(--ISNUMBER(SEARCH({"LEGALIZE","LEGISLATION","TRIAL"},C3602)))&gt;0,1,0)</f>
        <v>0</v>
      </c>
      <c r="I3602" s="1">
        <f>IF(SUMPRODUCT(--ISNUMBER(SEARCH({"LEADER"},C3602)))&gt;0,1,0)</f>
        <v>0</v>
      </c>
      <c r="J3602" t="str">
        <f t="shared" si="224"/>
        <v>2016</v>
      </c>
      <c r="K3602" t="str">
        <f t="shared" si="225"/>
        <v>12</v>
      </c>
      <c r="L3602" t="str">
        <f t="shared" si="226"/>
        <v>27</v>
      </c>
      <c r="M3602" s="2">
        <f t="shared" si="227"/>
        <v>42731.739583333336</v>
      </c>
    </row>
    <row r="3603" spans="1:13" x14ac:dyDescent="0.35">
      <c r="A3603">
        <v>3.82059800664452</v>
      </c>
      <c r="B3603" t="s">
        <v>740</v>
      </c>
      <c r="C3603" t="s">
        <v>3023</v>
      </c>
      <c r="D3603">
        <v>20170110101500</v>
      </c>
      <c r="E3603" s="1">
        <f>IF(SUMPRODUCT(--ISNUMBER(SEARCH({"ECON_EARNINGSREPORT","ECON_STOCKMARKET"},C3603)))&gt;0,1,0)</f>
        <v>1</v>
      </c>
      <c r="F3603" s="1">
        <f>IF(SUMPRODUCT(--ISNUMBER(SEARCH({"ENV_"},C3603)))&gt;0,1,0)</f>
        <v>0</v>
      </c>
      <c r="G3603" s="1">
        <f>IF(SUMPRODUCT(--ISNUMBER(SEARCH({"DISCRIMINATION","HARASSMENT","HATE_SPEECH","GENDER_VIOLENCE"},C3603)))&gt;0,1,0)</f>
        <v>0</v>
      </c>
      <c r="H3603" s="1">
        <f>IF(SUMPRODUCT(--ISNUMBER(SEARCH({"LEGALIZE","LEGISLATION","TRIAL"},C3603)))&gt;0,1,0)</f>
        <v>0</v>
      </c>
      <c r="I3603" s="1">
        <f>IF(SUMPRODUCT(--ISNUMBER(SEARCH({"LEADER"},C3603)))&gt;0,1,0)</f>
        <v>0</v>
      </c>
      <c r="J3603" t="str">
        <f t="shared" si="224"/>
        <v>2017</v>
      </c>
      <c r="K3603" t="str">
        <f t="shared" si="225"/>
        <v>01</v>
      </c>
      <c r="L3603" t="str">
        <f t="shared" si="226"/>
        <v>10</v>
      </c>
      <c r="M3603" s="2">
        <f t="shared" si="227"/>
        <v>42745.427083333336</v>
      </c>
    </row>
    <row r="3604" spans="1:13" x14ac:dyDescent="0.35">
      <c r="A3604">
        <v>1.12676056338028</v>
      </c>
      <c r="B3604" t="s">
        <v>30</v>
      </c>
      <c r="C3604" t="s">
        <v>3024</v>
      </c>
      <c r="D3604">
        <v>20170110124500</v>
      </c>
      <c r="E3604" s="1">
        <f>IF(SUMPRODUCT(--ISNUMBER(SEARCH({"ECON_EARNINGSREPORT","ECON_STOCKMARKET"},C3604)))&gt;0,1,0)</f>
        <v>0</v>
      </c>
      <c r="F3604" s="1">
        <f>IF(SUMPRODUCT(--ISNUMBER(SEARCH({"ENV_"},C3604)))&gt;0,1,0)</f>
        <v>0</v>
      </c>
      <c r="G3604" s="1">
        <f>IF(SUMPRODUCT(--ISNUMBER(SEARCH({"DISCRIMINATION","HARASSMENT","HATE_SPEECH","GENDER_VIOLENCE"},C3604)))&gt;0,1,0)</f>
        <v>0</v>
      </c>
      <c r="H3604" s="1">
        <f>IF(SUMPRODUCT(--ISNUMBER(SEARCH({"LEGALIZE","LEGISLATION","TRIAL"},C3604)))&gt;0,1,0)</f>
        <v>0</v>
      </c>
      <c r="I3604" s="1">
        <f>IF(SUMPRODUCT(--ISNUMBER(SEARCH({"LEADER"},C3604)))&gt;0,1,0)</f>
        <v>0</v>
      </c>
      <c r="J3604" t="str">
        <f t="shared" si="224"/>
        <v>2017</v>
      </c>
      <c r="K3604" t="str">
        <f t="shared" si="225"/>
        <v>01</v>
      </c>
      <c r="L3604" t="str">
        <f t="shared" si="226"/>
        <v>10</v>
      </c>
      <c r="M3604" s="2">
        <f t="shared" si="227"/>
        <v>42745.53125</v>
      </c>
    </row>
    <row r="3605" spans="1:13" x14ac:dyDescent="0.35">
      <c r="A3605">
        <v>0</v>
      </c>
      <c r="B3605" t="s">
        <v>410</v>
      </c>
      <c r="C3605" t="s">
        <v>94</v>
      </c>
      <c r="D3605">
        <v>20161228100000</v>
      </c>
      <c r="E3605" s="1">
        <f>IF(SUMPRODUCT(--ISNUMBER(SEARCH({"ECON_EARNINGSREPORT","ECON_STOCKMARKET"},C3605)))&gt;0,1,0)</f>
        <v>0</v>
      </c>
      <c r="F3605" s="1">
        <f>IF(SUMPRODUCT(--ISNUMBER(SEARCH({"ENV_"},C3605)))&gt;0,1,0)</f>
        <v>0</v>
      </c>
      <c r="G3605" s="1">
        <f>IF(SUMPRODUCT(--ISNUMBER(SEARCH({"DISCRIMINATION","HARASSMENT","HATE_SPEECH","GENDER_VIOLENCE"},C3605)))&gt;0,1,0)</f>
        <v>0</v>
      </c>
      <c r="H3605" s="1">
        <f>IF(SUMPRODUCT(--ISNUMBER(SEARCH({"LEGALIZE","LEGISLATION","TRIAL"},C3605)))&gt;0,1,0)</f>
        <v>0</v>
      </c>
      <c r="I3605" s="1">
        <f>IF(SUMPRODUCT(--ISNUMBER(SEARCH({"LEADER"},C3605)))&gt;0,1,0)</f>
        <v>0</v>
      </c>
      <c r="J3605" t="str">
        <f t="shared" si="224"/>
        <v>2016</v>
      </c>
      <c r="K3605" t="str">
        <f t="shared" si="225"/>
        <v>12</v>
      </c>
      <c r="L3605" t="str">
        <f t="shared" si="226"/>
        <v>28</v>
      </c>
      <c r="M3605" s="2">
        <f t="shared" si="227"/>
        <v>42732.416666666664</v>
      </c>
    </row>
    <row r="3606" spans="1:13" x14ac:dyDescent="0.35">
      <c r="A3606">
        <v>2.9090909090909101</v>
      </c>
      <c r="B3606" t="s">
        <v>1428</v>
      </c>
      <c r="C3606" t="s">
        <v>1429</v>
      </c>
      <c r="D3606">
        <v>20170207043000</v>
      </c>
      <c r="E3606" s="1">
        <f>IF(SUMPRODUCT(--ISNUMBER(SEARCH({"ECON_EARNINGSREPORT","ECON_STOCKMARKET"},C3606)))&gt;0,1,0)</f>
        <v>1</v>
      </c>
      <c r="F3606" s="1">
        <f>IF(SUMPRODUCT(--ISNUMBER(SEARCH({"ENV_"},C3606)))&gt;0,1,0)</f>
        <v>0</v>
      </c>
      <c r="G3606" s="1">
        <f>IF(SUMPRODUCT(--ISNUMBER(SEARCH({"DISCRIMINATION","HARASSMENT","HATE_SPEECH","GENDER_VIOLENCE"},C3606)))&gt;0,1,0)</f>
        <v>0</v>
      </c>
      <c r="H3606" s="1">
        <f>IF(SUMPRODUCT(--ISNUMBER(SEARCH({"LEGALIZE","LEGISLATION","TRIAL"},C3606)))&gt;0,1,0)</f>
        <v>0</v>
      </c>
      <c r="I3606" s="1">
        <f>IF(SUMPRODUCT(--ISNUMBER(SEARCH({"LEADER"},C3606)))&gt;0,1,0)</f>
        <v>0</v>
      </c>
      <c r="J3606" t="str">
        <f t="shared" si="224"/>
        <v>2017</v>
      </c>
      <c r="K3606" t="str">
        <f t="shared" si="225"/>
        <v>02</v>
      </c>
      <c r="L3606" t="str">
        <f t="shared" si="226"/>
        <v>07</v>
      </c>
      <c r="M3606" s="2">
        <f t="shared" si="227"/>
        <v>42773.1875</v>
      </c>
    </row>
    <row r="3607" spans="1:13" x14ac:dyDescent="0.35">
      <c r="A3607">
        <v>0.91185410334346495</v>
      </c>
      <c r="B3607" t="s">
        <v>606</v>
      </c>
      <c r="C3607" t="s">
        <v>1226</v>
      </c>
      <c r="D3607">
        <v>20170105083000</v>
      </c>
      <c r="E3607" s="1">
        <f>IF(SUMPRODUCT(--ISNUMBER(SEARCH({"ECON_EARNINGSREPORT","ECON_STOCKMARKET"},C3607)))&gt;0,1,0)</f>
        <v>0</v>
      </c>
      <c r="F3607" s="1">
        <f>IF(SUMPRODUCT(--ISNUMBER(SEARCH({"ENV_"},C3607)))&gt;0,1,0)</f>
        <v>0</v>
      </c>
      <c r="G3607" s="1">
        <f>IF(SUMPRODUCT(--ISNUMBER(SEARCH({"DISCRIMINATION","HARASSMENT","HATE_SPEECH","GENDER_VIOLENCE"},C3607)))&gt;0,1,0)</f>
        <v>0</v>
      </c>
      <c r="H3607" s="1">
        <f>IF(SUMPRODUCT(--ISNUMBER(SEARCH({"LEGALIZE","LEGISLATION","TRIAL"},C3607)))&gt;0,1,0)</f>
        <v>0</v>
      </c>
      <c r="I3607" s="1">
        <f>IF(SUMPRODUCT(--ISNUMBER(SEARCH({"LEADER"},C3607)))&gt;0,1,0)</f>
        <v>0</v>
      </c>
      <c r="J3607" t="str">
        <f t="shared" si="224"/>
        <v>2017</v>
      </c>
      <c r="K3607" t="str">
        <f t="shared" si="225"/>
        <v>01</v>
      </c>
      <c r="L3607" t="str">
        <f t="shared" si="226"/>
        <v>05</v>
      </c>
      <c r="M3607" s="2">
        <f t="shared" si="227"/>
        <v>42740.354166666664</v>
      </c>
    </row>
    <row r="3608" spans="1:13" x14ac:dyDescent="0.35">
      <c r="A3608">
        <v>2.6109660574412499</v>
      </c>
      <c r="B3608" t="s">
        <v>3025</v>
      </c>
      <c r="C3608" t="s">
        <v>3026</v>
      </c>
      <c r="D3608">
        <v>20170105054500</v>
      </c>
      <c r="E3608" s="1">
        <f>IF(SUMPRODUCT(--ISNUMBER(SEARCH({"ECON_EARNINGSREPORT","ECON_STOCKMARKET"},C3608)))&gt;0,1,0)</f>
        <v>0</v>
      </c>
      <c r="F3608" s="1">
        <f>IF(SUMPRODUCT(--ISNUMBER(SEARCH({"ENV_"},C3608)))&gt;0,1,0)</f>
        <v>0</v>
      </c>
      <c r="G3608" s="1">
        <f>IF(SUMPRODUCT(--ISNUMBER(SEARCH({"DISCRIMINATION","HARASSMENT","HATE_SPEECH","GENDER_VIOLENCE"},C3608)))&gt;0,1,0)</f>
        <v>0</v>
      </c>
      <c r="H3608" s="1">
        <f>IF(SUMPRODUCT(--ISNUMBER(SEARCH({"LEGALIZE","LEGISLATION","TRIAL"},C3608)))&gt;0,1,0)</f>
        <v>0</v>
      </c>
      <c r="I3608" s="1">
        <f>IF(SUMPRODUCT(--ISNUMBER(SEARCH({"LEADER"},C3608)))&gt;0,1,0)</f>
        <v>0</v>
      </c>
      <c r="J3608" t="str">
        <f t="shared" si="224"/>
        <v>2017</v>
      </c>
      <c r="K3608" t="str">
        <f t="shared" si="225"/>
        <v>01</v>
      </c>
      <c r="L3608" t="str">
        <f t="shared" si="226"/>
        <v>05</v>
      </c>
      <c r="M3608" s="2">
        <f t="shared" si="227"/>
        <v>42740.239583333336</v>
      </c>
    </row>
    <row r="3609" spans="1:13" x14ac:dyDescent="0.35">
      <c r="A3609">
        <v>-0.74962518740629702</v>
      </c>
      <c r="B3609" t="s">
        <v>71</v>
      </c>
      <c r="C3609" t="s">
        <v>3027</v>
      </c>
      <c r="D3609">
        <v>20161227201500</v>
      </c>
      <c r="E3609" s="1">
        <f>IF(SUMPRODUCT(--ISNUMBER(SEARCH({"ECON_EARNINGSREPORT","ECON_STOCKMARKET"},C3609)))&gt;0,1,0)</f>
        <v>1</v>
      </c>
      <c r="F3609" s="1">
        <f>IF(SUMPRODUCT(--ISNUMBER(SEARCH({"ENV_"},C3609)))&gt;0,1,0)</f>
        <v>0</v>
      </c>
      <c r="G3609" s="1">
        <f>IF(SUMPRODUCT(--ISNUMBER(SEARCH({"DISCRIMINATION","HARASSMENT","HATE_SPEECH","GENDER_VIOLENCE"},C3609)))&gt;0,1,0)</f>
        <v>0</v>
      </c>
      <c r="H3609" s="1">
        <f>IF(SUMPRODUCT(--ISNUMBER(SEARCH({"LEGALIZE","LEGISLATION","TRIAL"},C3609)))&gt;0,1,0)</f>
        <v>0</v>
      </c>
      <c r="I3609" s="1">
        <f>IF(SUMPRODUCT(--ISNUMBER(SEARCH({"LEADER"},C3609)))&gt;0,1,0)</f>
        <v>0</v>
      </c>
      <c r="J3609" t="str">
        <f t="shared" si="224"/>
        <v>2016</v>
      </c>
      <c r="K3609" t="str">
        <f t="shared" si="225"/>
        <v>12</v>
      </c>
      <c r="L3609" t="str">
        <f t="shared" si="226"/>
        <v>27</v>
      </c>
      <c r="M3609" s="2">
        <f t="shared" si="227"/>
        <v>42731.84375</v>
      </c>
    </row>
    <row r="3610" spans="1:13" x14ac:dyDescent="0.35">
      <c r="A3610">
        <v>0</v>
      </c>
      <c r="B3610" t="s">
        <v>409</v>
      </c>
      <c r="C3610" t="s">
        <v>3028</v>
      </c>
      <c r="D3610">
        <v>20170206231500</v>
      </c>
      <c r="E3610" s="1">
        <f>IF(SUMPRODUCT(--ISNUMBER(SEARCH({"ECON_EARNINGSREPORT","ECON_STOCKMARKET"},C3610)))&gt;0,1,0)</f>
        <v>1</v>
      </c>
      <c r="F3610" s="1">
        <f>IF(SUMPRODUCT(--ISNUMBER(SEARCH({"ENV_"},C3610)))&gt;0,1,0)</f>
        <v>0</v>
      </c>
      <c r="G3610" s="1">
        <f>IF(SUMPRODUCT(--ISNUMBER(SEARCH({"DISCRIMINATION","HARASSMENT","HATE_SPEECH","GENDER_VIOLENCE"},C3610)))&gt;0,1,0)</f>
        <v>0</v>
      </c>
      <c r="H3610" s="1">
        <f>IF(SUMPRODUCT(--ISNUMBER(SEARCH({"LEGALIZE","LEGISLATION","TRIAL"},C3610)))&gt;0,1,0)</f>
        <v>0</v>
      </c>
      <c r="I3610" s="1">
        <f>IF(SUMPRODUCT(--ISNUMBER(SEARCH({"LEADER"},C3610)))&gt;0,1,0)</f>
        <v>0</v>
      </c>
      <c r="J3610" t="str">
        <f t="shared" si="224"/>
        <v>2017</v>
      </c>
      <c r="K3610" t="str">
        <f t="shared" si="225"/>
        <v>02</v>
      </c>
      <c r="L3610" t="str">
        <f t="shared" si="226"/>
        <v>06</v>
      </c>
      <c r="M3610" s="2">
        <f t="shared" si="227"/>
        <v>42772.96875</v>
      </c>
    </row>
    <row r="3611" spans="1:13" x14ac:dyDescent="0.35">
      <c r="A3611">
        <v>-2.32558139534884</v>
      </c>
      <c r="B3611" t="s">
        <v>3029</v>
      </c>
      <c r="C3611" t="s">
        <v>3030</v>
      </c>
      <c r="D3611">
        <v>20161214030000</v>
      </c>
      <c r="E3611" s="1">
        <f>IF(SUMPRODUCT(--ISNUMBER(SEARCH({"ECON_EARNINGSREPORT","ECON_STOCKMARKET"},C3611)))&gt;0,1,0)</f>
        <v>1</v>
      </c>
      <c r="F3611" s="1">
        <f>IF(SUMPRODUCT(--ISNUMBER(SEARCH({"ENV_"},C3611)))&gt;0,1,0)</f>
        <v>0</v>
      </c>
      <c r="G3611" s="1">
        <f>IF(SUMPRODUCT(--ISNUMBER(SEARCH({"DISCRIMINATION","HARASSMENT","HATE_SPEECH","GENDER_VIOLENCE"},C3611)))&gt;0,1,0)</f>
        <v>0</v>
      </c>
      <c r="H3611" s="1">
        <f>IF(SUMPRODUCT(--ISNUMBER(SEARCH({"LEGALIZE","LEGISLATION","TRIAL"},C3611)))&gt;0,1,0)</f>
        <v>1</v>
      </c>
      <c r="I3611" s="1">
        <f>IF(SUMPRODUCT(--ISNUMBER(SEARCH({"LEADER"},C3611)))&gt;0,1,0)</f>
        <v>0</v>
      </c>
      <c r="J3611" t="str">
        <f t="shared" si="224"/>
        <v>2016</v>
      </c>
      <c r="K3611" t="str">
        <f t="shared" si="225"/>
        <v>12</v>
      </c>
      <c r="L3611" t="str">
        <f t="shared" si="226"/>
        <v>14</v>
      </c>
      <c r="M3611" s="2">
        <f t="shared" si="227"/>
        <v>42718.125</v>
      </c>
    </row>
    <row r="3612" spans="1:13" x14ac:dyDescent="0.35">
      <c r="A3612">
        <v>2.0833333333333299</v>
      </c>
      <c r="B3612" t="s">
        <v>202</v>
      </c>
      <c r="C3612" t="s">
        <v>3031</v>
      </c>
      <c r="D3612">
        <v>20161221190000</v>
      </c>
      <c r="E3612" s="1">
        <f>IF(SUMPRODUCT(--ISNUMBER(SEARCH({"ECON_EARNINGSREPORT","ECON_STOCKMARKET"},C3612)))&gt;0,1,0)</f>
        <v>1</v>
      </c>
      <c r="F3612" s="1">
        <f>IF(SUMPRODUCT(--ISNUMBER(SEARCH({"ENV_"},C3612)))&gt;0,1,0)</f>
        <v>0</v>
      </c>
      <c r="G3612" s="1">
        <f>IF(SUMPRODUCT(--ISNUMBER(SEARCH({"DISCRIMINATION","HARASSMENT","HATE_SPEECH","GENDER_VIOLENCE"},C3612)))&gt;0,1,0)</f>
        <v>0</v>
      </c>
      <c r="H3612" s="1">
        <f>IF(SUMPRODUCT(--ISNUMBER(SEARCH({"LEGALIZE","LEGISLATION","TRIAL"},C3612)))&gt;0,1,0)</f>
        <v>0</v>
      </c>
      <c r="I3612" s="1">
        <f>IF(SUMPRODUCT(--ISNUMBER(SEARCH({"LEADER"},C3612)))&gt;0,1,0)</f>
        <v>0</v>
      </c>
      <c r="J3612" t="str">
        <f t="shared" si="224"/>
        <v>2016</v>
      </c>
      <c r="K3612" t="str">
        <f t="shared" si="225"/>
        <v>12</v>
      </c>
      <c r="L3612" t="str">
        <f t="shared" si="226"/>
        <v>21</v>
      </c>
      <c r="M3612" s="2">
        <f t="shared" si="227"/>
        <v>42725.791666666664</v>
      </c>
    </row>
    <row r="3613" spans="1:13" x14ac:dyDescent="0.35">
      <c r="A3613">
        <v>1.6666666666666701</v>
      </c>
      <c r="B3613" t="s">
        <v>222</v>
      </c>
      <c r="C3613" t="s">
        <v>3032</v>
      </c>
      <c r="D3613">
        <v>20161227203000</v>
      </c>
      <c r="E3613" s="1">
        <f>IF(SUMPRODUCT(--ISNUMBER(SEARCH({"ECON_EARNINGSREPORT","ECON_STOCKMARKET"},C3613)))&gt;0,1,0)</f>
        <v>0</v>
      </c>
      <c r="F3613" s="1">
        <f>IF(SUMPRODUCT(--ISNUMBER(SEARCH({"ENV_"},C3613)))&gt;0,1,0)</f>
        <v>0</v>
      </c>
      <c r="G3613" s="1">
        <f>IF(SUMPRODUCT(--ISNUMBER(SEARCH({"DISCRIMINATION","HARASSMENT","HATE_SPEECH","GENDER_VIOLENCE"},C3613)))&gt;0,1,0)</f>
        <v>0</v>
      </c>
      <c r="H3613" s="1">
        <f>IF(SUMPRODUCT(--ISNUMBER(SEARCH({"LEGALIZE","LEGISLATION","TRIAL"},C3613)))&gt;0,1,0)</f>
        <v>0</v>
      </c>
      <c r="I3613" s="1">
        <f>IF(SUMPRODUCT(--ISNUMBER(SEARCH({"LEADER"},C3613)))&gt;0,1,0)</f>
        <v>0</v>
      </c>
      <c r="J3613" t="str">
        <f t="shared" si="224"/>
        <v>2016</v>
      </c>
      <c r="K3613" t="str">
        <f t="shared" si="225"/>
        <v>12</v>
      </c>
      <c r="L3613" t="str">
        <f t="shared" si="226"/>
        <v>27</v>
      </c>
      <c r="M3613" s="2">
        <f t="shared" si="227"/>
        <v>42731.854166666664</v>
      </c>
    </row>
    <row r="3614" spans="1:13" x14ac:dyDescent="0.35">
      <c r="A3614">
        <v>-1.04712041884817</v>
      </c>
      <c r="B3614" t="s">
        <v>1341</v>
      </c>
      <c r="C3614" t="s">
        <v>3033</v>
      </c>
      <c r="D3614">
        <v>20170207213000</v>
      </c>
      <c r="E3614" s="1">
        <f>IF(SUMPRODUCT(--ISNUMBER(SEARCH({"ECON_EARNINGSREPORT","ECON_STOCKMARKET"},C3614)))&gt;0,1,0)</f>
        <v>0</v>
      </c>
      <c r="F3614" s="1">
        <f>IF(SUMPRODUCT(--ISNUMBER(SEARCH({"ENV_"},C3614)))&gt;0,1,0)</f>
        <v>0</v>
      </c>
      <c r="G3614" s="1">
        <f>IF(SUMPRODUCT(--ISNUMBER(SEARCH({"DISCRIMINATION","HARASSMENT","HATE_SPEECH","GENDER_VIOLENCE"},C3614)))&gt;0,1,0)</f>
        <v>0</v>
      </c>
      <c r="H3614" s="1">
        <f>IF(SUMPRODUCT(--ISNUMBER(SEARCH({"LEGALIZE","LEGISLATION","TRIAL"},C3614)))&gt;0,1,0)</f>
        <v>0</v>
      </c>
      <c r="I3614" s="1">
        <f>IF(SUMPRODUCT(--ISNUMBER(SEARCH({"LEADER"},C3614)))&gt;0,1,0)</f>
        <v>0</v>
      </c>
      <c r="J3614" t="str">
        <f t="shared" si="224"/>
        <v>2017</v>
      </c>
      <c r="K3614" t="str">
        <f t="shared" si="225"/>
        <v>02</v>
      </c>
      <c r="L3614" t="str">
        <f t="shared" si="226"/>
        <v>07</v>
      </c>
      <c r="M3614" s="2">
        <f t="shared" si="227"/>
        <v>42773.895833333336</v>
      </c>
    </row>
    <row r="3615" spans="1:13" x14ac:dyDescent="0.35">
      <c r="A3615">
        <v>2.06611570247934</v>
      </c>
      <c r="B3615" t="s">
        <v>318</v>
      </c>
      <c r="C3615" t="s">
        <v>3034</v>
      </c>
      <c r="D3615">
        <v>20170105154500</v>
      </c>
      <c r="E3615" s="1">
        <f>IF(SUMPRODUCT(--ISNUMBER(SEARCH({"ECON_EARNINGSREPORT","ECON_STOCKMARKET"},C3615)))&gt;0,1,0)</f>
        <v>0</v>
      </c>
      <c r="F3615" s="1">
        <f>IF(SUMPRODUCT(--ISNUMBER(SEARCH({"ENV_"},C3615)))&gt;0,1,0)</f>
        <v>0</v>
      </c>
      <c r="G3615" s="1">
        <f>IF(SUMPRODUCT(--ISNUMBER(SEARCH({"DISCRIMINATION","HARASSMENT","HATE_SPEECH","GENDER_VIOLENCE"},C3615)))&gt;0,1,0)</f>
        <v>0</v>
      </c>
      <c r="H3615" s="1">
        <f>IF(SUMPRODUCT(--ISNUMBER(SEARCH({"LEGALIZE","LEGISLATION","TRIAL"},C3615)))&gt;0,1,0)</f>
        <v>0</v>
      </c>
      <c r="I3615" s="1">
        <f>IF(SUMPRODUCT(--ISNUMBER(SEARCH({"LEADER"},C3615)))&gt;0,1,0)</f>
        <v>1</v>
      </c>
      <c r="J3615" t="str">
        <f t="shared" si="224"/>
        <v>2017</v>
      </c>
      <c r="K3615" t="str">
        <f t="shared" si="225"/>
        <v>01</v>
      </c>
      <c r="L3615" t="str">
        <f t="shared" si="226"/>
        <v>05</v>
      </c>
      <c r="M3615" s="2">
        <f t="shared" si="227"/>
        <v>42740.65625</v>
      </c>
    </row>
    <row r="3616" spans="1:13" x14ac:dyDescent="0.35">
      <c r="A3616">
        <v>-1.4173228346456701</v>
      </c>
      <c r="B3616" t="s">
        <v>145</v>
      </c>
      <c r="D3616">
        <v>20170207140000</v>
      </c>
      <c r="E3616" s="1">
        <f>IF(SUMPRODUCT(--ISNUMBER(SEARCH({"ECON_EARNINGSREPORT","ECON_STOCKMARKET"},C3616)))&gt;0,1,0)</f>
        <v>0</v>
      </c>
      <c r="F3616" s="1">
        <f>IF(SUMPRODUCT(--ISNUMBER(SEARCH({"ENV_"},C3616)))&gt;0,1,0)</f>
        <v>0</v>
      </c>
      <c r="G3616" s="1">
        <f>IF(SUMPRODUCT(--ISNUMBER(SEARCH({"DISCRIMINATION","HARASSMENT","HATE_SPEECH","GENDER_VIOLENCE"},C3616)))&gt;0,1,0)</f>
        <v>0</v>
      </c>
      <c r="H3616" s="1">
        <f>IF(SUMPRODUCT(--ISNUMBER(SEARCH({"LEGALIZE","LEGISLATION","TRIAL"},C3616)))&gt;0,1,0)</f>
        <v>0</v>
      </c>
      <c r="I3616" s="1">
        <f>IF(SUMPRODUCT(--ISNUMBER(SEARCH({"LEADER"},C3616)))&gt;0,1,0)</f>
        <v>0</v>
      </c>
      <c r="J3616" t="str">
        <f t="shared" si="224"/>
        <v>2017</v>
      </c>
      <c r="K3616" t="str">
        <f t="shared" si="225"/>
        <v>02</v>
      </c>
      <c r="L3616" t="str">
        <f t="shared" si="226"/>
        <v>07</v>
      </c>
      <c r="M3616" s="2">
        <f t="shared" si="227"/>
        <v>42773.583333333336</v>
      </c>
    </row>
    <row r="3617" spans="1:13" x14ac:dyDescent="0.35">
      <c r="A3617">
        <v>1.5138772077375899</v>
      </c>
      <c r="B3617" t="s">
        <v>342</v>
      </c>
      <c r="C3617" t="s">
        <v>3035</v>
      </c>
      <c r="D3617">
        <v>20161230191500</v>
      </c>
      <c r="E3617" s="1">
        <f>IF(SUMPRODUCT(--ISNUMBER(SEARCH({"ECON_EARNINGSREPORT","ECON_STOCKMARKET"},C3617)))&gt;0,1,0)</f>
        <v>0</v>
      </c>
      <c r="F3617" s="1">
        <f>IF(SUMPRODUCT(--ISNUMBER(SEARCH({"ENV_"},C3617)))&gt;0,1,0)</f>
        <v>0</v>
      </c>
      <c r="G3617" s="1">
        <f>IF(SUMPRODUCT(--ISNUMBER(SEARCH({"DISCRIMINATION","HARASSMENT","HATE_SPEECH","GENDER_VIOLENCE"},C3617)))&gt;0,1,0)</f>
        <v>0</v>
      </c>
      <c r="H3617" s="1">
        <f>IF(SUMPRODUCT(--ISNUMBER(SEARCH({"LEGALIZE","LEGISLATION","TRIAL"},C3617)))&gt;0,1,0)</f>
        <v>1</v>
      </c>
      <c r="I3617" s="1">
        <f>IF(SUMPRODUCT(--ISNUMBER(SEARCH({"LEADER"},C3617)))&gt;0,1,0)</f>
        <v>0</v>
      </c>
      <c r="J3617" t="str">
        <f t="shared" si="224"/>
        <v>2016</v>
      </c>
      <c r="K3617" t="str">
        <f t="shared" si="225"/>
        <v>12</v>
      </c>
      <c r="L3617" t="str">
        <f t="shared" si="226"/>
        <v>30</v>
      </c>
      <c r="M3617" s="2">
        <f t="shared" si="227"/>
        <v>42734.802083333336</v>
      </c>
    </row>
    <row r="3618" spans="1:13" x14ac:dyDescent="0.35">
      <c r="A3618">
        <v>0</v>
      </c>
      <c r="B3618" t="s">
        <v>3017</v>
      </c>
      <c r="C3618" t="s">
        <v>3036</v>
      </c>
      <c r="D3618">
        <v>20161212210000</v>
      </c>
      <c r="E3618" s="1">
        <f>IF(SUMPRODUCT(--ISNUMBER(SEARCH({"ECON_EARNINGSREPORT","ECON_STOCKMARKET"},C3618)))&gt;0,1,0)</f>
        <v>0</v>
      </c>
      <c r="F3618" s="1">
        <f>IF(SUMPRODUCT(--ISNUMBER(SEARCH({"ENV_"},C3618)))&gt;0,1,0)</f>
        <v>0</v>
      </c>
      <c r="G3618" s="1">
        <f>IF(SUMPRODUCT(--ISNUMBER(SEARCH({"DISCRIMINATION","HARASSMENT","HATE_SPEECH","GENDER_VIOLENCE"},C3618)))&gt;0,1,0)</f>
        <v>0</v>
      </c>
      <c r="H3618" s="1">
        <f>IF(SUMPRODUCT(--ISNUMBER(SEARCH({"LEGALIZE","LEGISLATION","TRIAL"},C3618)))&gt;0,1,0)</f>
        <v>0</v>
      </c>
      <c r="I3618" s="1">
        <f>IF(SUMPRODUCT(--ISNUMBER(SEARCH({"LEADER"},C3618)))&gt;0,1,0)</f>
        <v>1</v>
      </c>
      <c r="J3618" t="str">
        <f t="shared" si="224"/>
        <v>2016</v>
      </c>
      <c r="K3618" t="str">
        <f t="shared" si="225"/>
        <v>12</v>
      </c>
      <c r="L3618" t="str">
        <f t="shared" si="226"/>
        <v>12</v>
      </c>
      <c r="M3618" s="2">
        <f t="shared" si="227"/>
        <v>42716.875</v>
      </c>
    </row>
    <row r="3619" spans="1:13" x14ac:dyDescent="0.35">
      <c r="A3619">
        <v>1.3661202185792301</v>
      </c>
      <c r="B3619" t="s">
        <v>454</v>
      </c>
      <c r="C3619" t="s">
        <v>3037</v>
      </c>
      <c r="D3619">
        <v>20161212170000</v>
      </c>
      <c r="E3619" s="1">
        <f>IF(SUMPRODUCT(--ISNUMBER(SEARCH({"ECON_EARNINGSREPORT","ECON_STOCKMARKET"},C3619)))&gt;0,1,0)</f>
        <v>0</v>
      </c>
      <c r="F3619" s="1">
        <f>IF(SUMPRODUCT(--ISNUMBER(SEARCH({"ENV_"},C3619)))&gt;0,1,0)</f>
        <v>0</v>
      </c>
      <c r="G3619" s="1">
        <f>IF(SUMPRODUCT(--ISNUMBER(SEARCH({"DISCRIMINATION","HARASSMENT","HATE_SPEECH","GENDER_VIOLENCE"},C3619)))&gt;0,1,0)</f>
        <v>0</v>
      </c>
      <c r="H3619" s="1">
        <f>IF(SUMPRODUCT(--ISNUMBER(SEARCH({"LEGALIZE","LEGISLATION","TRIAL"},C3619)))&gt;0,1,0)</f>
        <v>0</v>
      </c>
      <c r="I3619" s="1">
        <f>IF(SUMPRODUCT(--ISNUMBER(SEARCH({"LEADER"},C3619)))&gt;0,1,0)</f>
        <v>1</v>
      </c>
      <c r="J3619" t="str">
        <f t="shared" si="224"/>
        <v>2016</v>
      </c>
      <c r="K3619" t="str">
        <f t="shared" si="225"/>
        <v>12</v>
      </c>
      <c r="L3619" t="str">
        <f t="shared" si="226"/>
        <v>12</v>
      </c>
      <c r="M3619" s="2">
        <f t="shared" si="227"/>
        <v>42716.708333333336</v>
      </c>
    </row>
    <row r="3620" spans="1:13" x14ac:dyDescent="0.35">
      <c r="A3620">
        <v>0.22962112514351299</v>
      </c>
      <c r="B3620" t="s">
        <v>1794</v>
      </c>
      <c r="C3620" t="s">
        <v>3006</v>
      </c>
      <c r="D3620">
        <v>20161230161500</v>
      </c>
      <c r="E3620" s="1">
        <f>IF(SUMPRODUCT(--ISNUMBER(SEARCH({"ECON_EARNINGSREPORT","ECON_STOCKMARKET"},C3620)))&gt;0,1,0)</f>
        <v>1</v>
      </c>
      <c r="F3620" s="1">
        <f>IF(SUMPRODUCT(--ISNUMBER(SEARCH({"ENV_"},C3620)))&gt;0,1,0)</f>
        <v>0</v>
      </c>
      <c r="G3620" s="1">
        <f>IF(SUMPRODUCT(--ISNUMBER(SEARCH({"DISCRIMINATION","HARASSMENT","HATE_SPEECH","GENDER_VIOLENCE"},C3620)))&gt;0,1,0)</f>
        <v>0</v>
      </c>
      <c r="H3620" s="1">
        <f>IF(SUMPRODUCT(--ISNUMBER(SEARCH({"LEGALIZE","LEGISLATION","TRIAL"},C3620)))&gt;0,1,0)</f>
        <v>0</v>
      </c>
      <c r="I3620" s="1">
        <f>IF(SUMPRODUCT(--ISNUMBER(SEARCH({"LEADER"},C3620)))&gt;0,1,0)</f>
        <v>0</v>
      </c>
      <c r="J3620" t="str">
        <f t="shared" si="224"/>
        <v>2016</v>
      </c>
      <c r="K3620" t="str">
        <f t="shared" si="225"/>
        <v>12</v>
      </c>
      <c r="L3620" t="str">
        <f t="shared" si="226"/>
        <v>30</v>
      </c>
      <c r="M3620" s="2">
        <f t="shared" si="227"/>
        <v>42734.677083333336</v>
      </c>
    </row>
    <row r="3621" spans="1:13" x14ac:dyDescent="0.35">
      <c r="A3621">
        <v>0</v>
      </c>
      <c r="B3621" t="s">
        <v>3017</v>
      </c>
      <c r="C3621" t="s">
        <v>3038</v>
      </c>
      <c r="D3621">
        <v>20161212224500</v>
      </c>
      <c r="E3621" s="1">
        <f>IF(SUMPRODUCT(--ISNUMBER(SEARCH({"ECON_EARNINGSREPORT","ECON_STOCKMARKET"},C3621)))&gt;0,1,0)</f>
        <v>0</v>
      </c>
      <c r="F3621" s="1">
        <f>IF(SUMPRODUCT(--ISNUMBER(SEARCH({"ENV_"},C3621)))&gt;0,1,0)</f>
        <v>0</v>
      </c>
      <c r="G3621" s="1">
        <f>IF(SUMPRODUCT(--ISNUMBER(SEARCH({"DISCRIMINATION","HARASSMENT","HATE_SPEECH","GENDER_VIOLENCE"},C3621)))&gt;0,1,0)</f>
        <v>1</v>
      </c>
      <c r="H3621" s="1">
        <f>IF(SUMPRODUCT(--ISNUMBER(SEARCH({"LEGALIZE","LEGISLATION","TRIAL"},C3621)))&gt;0,1,0)</f>
        <v>0</v>
      </c>
      <c r="I3621" s="1">
        <f>IF(SUMPRODUCT(--ISNUMBER(SEARCH({"LEADER"},C3621)))&gt;0,1,0)</f>
        <v>1</v>
      </c>
      <c r="J3621" t="str">
        <f t="shared" si="224"/>
        <v>2016</v>
      </c>
      <c r="K3621" t="str">
        <f t="shared" si="225"/>
        <v>12</v>
      </c>
      <c r="L3621" t="str">
        <f t="shared" si="226"/>
        <v>12</v>
      </c>
      <c r="M3621" s="2">
        <f t="shared" si="227"/>
        <v>42716.947916666664</v>
      </c>
    </row>
    <row r="3622" spans="1:13" x14ac:dyDescent="0.35">
      <c r="A3622">
        <v>-1.98675496688742</v>
      </c>
      <c r="B3622" t="s">
        <v>3039</v>
      </c>
      <c r="C3622" t="s">
        <v>3033</v>
      </c>
      <c r="D3622">
        <v>20170207233000</v>
      </c>
      <c r="E3622" s="1">
        <f>IF(SUMPRODUCT(--ISNUMBER(SEARCH({"ECON_EARNINGSREPORT","ECON_STOCKMARKET"},C3622)))&gt;0,1,0)</f>
        <v>0</v>
      </c>
      <c r="F3622" s="1">
        <f>IF(SUMPRODUCT(--ISNUMBER(SEARCH({"ENV_"},C3622)))&gt;0,1,0)</f>
        <v>0</v>
      </c>
      <c r="G3622" s="1">
        <f>IF(SUMPRODUCT(--ISNUMBER(SEARCH({"DISCRIMINATION","HARASSMENT","HATE_SPEECH","GENDER_VIOLENCE"},C3622)))&gt;0,1,0)</f>
        <v>0</v>
      </c>
      <c r="H3622" s="1">
        <f>IF(SUMPRODUCT(--ISNUMBER(SEARCH({"LEGALIZE","LEGISLATION","TRIAL"},C3622)))&gt;0,1,0)</f>
        <v>0</v>
      </c>
      <c r="I3622" s="1">
        <f>IF(SUMPRODUCT(--ISNUMBER(SEARCH({"LEADER"},C3622)))&gt;0,1,0)</f>
        <v>0</v>
      </c>
      <c r="J3622" t="str">
        <f t="shared" si="224"/>
        <v>2017</v>
      </c>
      <c r="K3622" t="str">
        <f t="shared" si="225"/>
        <v>02</v>
      </c>
      <c r="L3622" t="str">
        <f t="shared" si="226"/>
        <v>07</v>
      </c>
      <c r="M3622" s="2">
        <f t="shared" si="227"/>
        <v>42773.979166666664</v>
      </c>
    </row>
    <row r="3623" spans="1:13" x14ac:dyDescent="0.35">
      <c r="A3623">
        <v>0.98846787479406895</v>
      </c>
      <c r="B3623" t="s">
        <v>717</v>
      </c>
      <c r="C3623" t="s">
        <v>3040</v>
      </c>
      <c r="D3623">
        <v>20161228143000</v>
      </c>
      <c r="E3623" s="1">
        <f>IF(SUMPRODUCT(--ISNUMBER(SEARCH({"ECON_EARNINGSREPORT","ECON_STOCKMARKET"},C3623)))&gt;0,1,0)</f>
        <v>1</v>
      </c>
      <c r="F3623" s="1">
        <f>IF(SUMPRODUCT(--ISNUMBER(SEARCH({"ENV_"},C3623)))&gt;0,1,0)</f>
        <v>0</v>
      </c>
      <c r="G3623" s="1">
        <f>IF(SUMPRODUCT(--ISNUMBER(SEARCH({"DISCRIMINATION","HARASSMENT","HATE_SPEECH","GENDER_VIOLENCE"},C3623)))&gt;0,1,0)</f>
        <v>0</v>
      </c>
      <c r="H3623" s="1">
        <f>IF(SUMPRODUCT(--ISNUMBER(SEARCH({"LEGALIZE","LEGISLATION","TRIAL"},C3623)))&gt;0,1,0)</f>
        <v>0</v>
      </c>
      <c r="I3623" s="1">
        <f>IF(SUMPRODUCT(--ISNUMBER(SEARCH({"LEADER"},C3623)))&gt;0,1,0)</f>
        <v>0</v>
      </c>
      <c r="J3623" t="str">
        <f t="shared" si="224"/>
        <v>2016</v>
      </c>
      <c r="K3623" t="str">
        <f t="shared" si="225"/>
        <v>12</v>
      </c>
      <c r="L3623" t="str">
        <f t="shared" si="226"/>
        <v>28</v>
      </c>
      <c r="M3623" s="2">
        <f t="shared" si="227"/>
        <v>42732.604166666664</v>
      </c>
    </row>
    <row r="3624" spans="1:13" x14ac:dyDescent="0.35">
      <c r="A3624">
        <v>1.39064475347661</v>
      </c>
      <c r="B3624" t="s">
        <v>3041</v>
      </c>
      <c r="C3624" t="s">
        <v>3042</v>
      </c>
      <c r="D3624">
        <v>20161228064500</v>
      </c>
      <c r="E3624" s="1">
        <f>IF(SUMPRODUCT(--ISNUMBER(SEARCH({"ECON_EARNINGSREPORT","ECON_STOCKMARKET"},C3624)))&gt;0,1,0)</f>
        <v>1</v>
      </c>
      <c r="F3624" s="1">
        <f>IF(SUMPRODUCT(--ISNUMBER(SEARCH({"ENV_"},C3624)))&gt;0,1,0)</f>
        <v>0</v>
      </c>
      <c r="G3624" s="1">
        <f>IF(SUMPRODUCT(--ISNUMBER(SEARCH({"DISCRIMINATION","HARASSMENT","HATE_SPEECH","GENDER_VIOLENCE"},C3624)))&gt;0,1,0)</f>
        <v>0</v>
      </c>
      <c r="H3624" s="1">
        <f>IF(SUMPRODUCT(--ISNUMBER(SEARCH({"LEGALIZE","LEGISLATION","TRIAL"},C3624)))&gt;0,1,0)</f>
        <v>1</v>
      </c>
      <c r="I3624" s="1">
        <f>IF(SUMPRODUCT(--ISNUMBER(SEARCH({"LEADER"},C3624)))&gt;0,1,0)</f>
        <v>0</v>
      </c>
      <c r="J3624" t="str">
        <f t="shared" si="224"/>
        <v>2016</v>
      </c>
      <c r="K3624" t="str">
        <f t="shared" si="225"/>
        <v>12</v>
      </c>
      <c r="L3624" t="str">
        <f t="shared" si="226"/>
        <v>28</v>
      </c>
      <c r="M3624" s="2">
        <f t="shared" si="227"/>
        <v>42732.28125</v>
      </c>
    </row>
    <row r="3625" spans="1:13" x14ac:dyDescent="0.35">
      <c r="A3625">
        <v>1.15036976170912</v>
      </c>
      <c r="B3625" t="s">
        <v>342</v>
      </c>
      <c r="C3625" t="s">
        <v>3043</v>
      </c>
      <c r="D3625">
        <v>20161216164500</v>
      </c>
      <c r="E3625" s="1">
        <f>IF(SUMPRODUCT(--ISNUMBER(SEARCH({"ECON_EARNINGSREPORT","ECON_STOCKMARKET"},C3625)))&gt;0,1,0)</f>
        <v>0</v>
      </c>
      <c r="F3625" s="1">
        <f>IF(SUMPRODUCT(--ISNUMBER(SEARCH({"ENV_"},C3625)))&gt;0,1,0)</f>
        <v>0</v>
      </c>
      <c r="G3625" s="1">
        <f>IF(SUMPRODUCT(--ISNUMBER(SEARCH({"DISCRIMINATION","HARASSMENT","HATE_SPEECH","GENDER_VIOLENCE"},C3625)))&gt;0,1,0)</f>
        <v>0</v>
      </c>
      <c r="H3625" s="1">
        <f>IF(SUMPRODUCT(--ISNUMBER(SEARCH({"LEGALIZE","LEGISLATION","TRIAL"},C3625)))&gt;0,1,0)</f>
        <v>1</v>
      </c>
      <c r="I3625" s="1">
        <f>IF(SUMPRODUCT(--ISNUMBER(SEARCH({"LEADER"},C3625)))&gt;0,1,0)</f>
        <v>0</v>
      </c>
      <c r="J3625" t="str">
        <f t="shared" si="224"/>
        <v>2016</v>
      </c>
      <c r="K3625" t="str">
        <f t="shared" si="225"/>
        <v>12</v>
      </c>
      <c r="L3625" t="str">
        <f t="shared" si="226"/>
        <v>16</v>
      </c>
      <c r="M3625" s="2">
        <f t="shared" si="227"/>
        <v>42720.697916666664</v>
      </c>
    </row>
    <row r="3626" spans="1:13" x14ac:dyDescent="0.35">
      <c r="A3626">
        <v>-2.1505376344085998</v>
      </c>
      <c r="B3626" t="s">
        <v>3044</v>
      </c>
      <c r="C3626" t="s">
        <v>3045</v>
      </c>
      <c r="D3626">
        <v>20170208011500</v>
      </c>
      <c r="E3626" s="1">
        <f>IF(SUMPRODUCT(--ISNUMBER(SEARCH({"ECON_EARNINGSREPORT","ECON_STOCKMARKET"},C3626)))&gt;0,1,0)</f>
        <v>0</v>
      </c>
      <c r="F3626" s="1">
        <f>IF(SUMPRODUCT(--ISNUMBER(SEARCH({"ENV_"},C3626)))&gt;0,1,0)</f>
        <v>0</v>
      </c>
      <c r="G3626" s="1">
        <f>IF(SUMPRODUCT(--ISNUMBER(SEARCH({"DISCRIMINATION","HARASSMENT","HATE_SPEECH","GENDER_VIOLENCE"},C3626)))&gt;0,1,0)</f>
        <v>0</v>
      </c>
      <c r="H3626" s="1">
        <f>IF(SUMPRODUCT(--ISNUMBER(SEARCH({"LEGALIZE","LEGISLATION","TRIAL"},C3626)))&gt;0,1,0)</f>
        <v>0</v>
      </c>
      <c r="I3626" s="1">
        <f>IF(SUMPRODUCT(--ISNUMBER(SEARCH({"LEADER"},C3626)))&gt;0,1,0)</f>
        <v>0</v>
      </c>
      <c r="J3626" t="str">
        <f t="shared" si="224"/>
        <v>2017</v>
      </c>
      <c r="K3626" t="str">
        <f t="shared" si="225"/>
        <v>02</v>
      </c>
      <c r="L3626" t="str">
        <f t="shared" si="226"/>
        <v>08</v>
      </c>
      <c r="M3626" s="2">
        <f t="shared" si="227"/>
        <v>42774.052083333336</v>
      </c>
    </row>
    <row r="3627" spans="1:13" x14ac:dyDescent="0.35">
      <c r="A3627">
        <v>-0.50590219224283295</v>
      </c>
      <c r="B3627" t="s">
        <v>3046</v>
      </c>
      <c r="C3627" t="s">
        <v>3047</v>
      </c>
      <c r="D3627">
        <v>20161230160000</v>
      </c>
      <c r="E3627" s="1">
        <f>IF(SUMPRODUCT(--ISNUMBER(SEARCH({"ECON_EARNINGSREPORT","ECON_STOCKMARKET"},C3627)))&gt;0,1,0)</f>
        <v>1</v>
      </c>
      <c r="F3627" s="1">
        <f>IF(SUMPRODUCT(--ISNUMBER(SEARCH({"ENV_"},C3627)))&gt;0,1,0)</f>
        <v>0</v>
      </c>
      <c r="G3627" s="1">
        <f>IF(SUMPRODUCT(--ISNUMBER(SEARCH({"DISCRIMINATION","HARASSMENT","HATE_SPEECH","GENDER_VIOLENCE"},C3627)))&gt;0,1,0)</f>
        <v>0</v>
      </c>
      <c r="H3627" s="1">
        <f>IF(SUMPRODUCT(--ISNUMBER(SEARCH({"LEGALIZE","LEGISLATION","TRIAL"},C3627)))&gt;0,1,0)</f>
        <v>0</v>
      </c>
      <c r="I3627" s="1">
        <f>IF(SUMPRODUCT(--ISNUMBER(SEARCH({"LEADER"},C3627)))&gt;0,1,0)</f>
        <v>0</v>
      </c>
      <c r="J3627" t="str">
        <f t="shared" si="224"/>
        <v>2016</v>
      </c>
      <c r="K3627" t="str">
        <f t="shared" si="225"/>
        <v>12</v>
      </c>
      <c r="L3627" t="str">
        <f t="shared" si="226"/>
        <v>30</v>
      </c>
      <c r="M3627" s="2">
        <f t="shared" si="227"/>
        <v>42734.666666666664</v>
      </c>
    </row>
    <row r="3628" spans="1:13" x14ac:dyDescent="0.35">
      <c r="A3628">
        <v>1.4598540145985399</v>
      </c>
      <c r="B3628" t="s">
        <v>2973</v>
      </c>
      <c r="D3628">
        <v>20170206084500</v>
      </c>
      <c r="E3628" s="1">
        <f>IF(SUMPRODUCT(--ISNUMBER(SEARCH({"ECON_EARNINGSREPORT","ECON_STOCKMARKET"},C3628)))&gt;0,1,0)</f>
        <v>0</v>
      </c>
      <c r="F3628" s="1">
        <f>IF(SUMPRODUCT(--ISNUMBER(SEARCH({"ENV_"},C3628)))&gt;0,1,0)</f>
        <v>0</v>
      </c>
      <c r="G3628" s="1">
        <f>IF(SUMPRODUCT(--ISNUMBER(SEARCH({"DISCRIMINATION","HARASSMENT","HATE_SPEECH","GENDER_VIOLENCE"},C3628)))&gt;0,1,0)</f>
        <v>0</v>
      </c>
      <c r="H3628" s="1">
        <f>IF(SUMPRODUCT(--ISNUMBER(SEARCH({"LEGALIZE","LEGISLATION","TRIAL"},C3628)))&gt;0,1,0)</f>
        <v>0</v>
      </c>
      <c r="I3628" s="1">
        <f>IF(SUMPRODUCT(--ISNUMBER(SEARCH({"LEADER"},C3628)))&gt;0,1,0)</f>
        <v>0</v>
      </c>
      <c r="J3628" t="str">
        <f t="shared" si="224"/>
        <v>2017</v>
      </c>
      <c r="K3628" t="str">
        <f t="shared" si="225"/>
        <v>02</v>
      </c>
      <c r="L3628" t="str">
        <f t="shared" si="226"/>
        <v>06</v>
      </c>
      <c r="M3628" s="2">
        <f t="shared" si="227"/>
        <v>42772.364583333336</v>
      </c>
    </row>
    <row r="3629" spans="1:13" x14ac:dyDescent="0.35">
      <c r="A3629">
        <v>-2.8248587570621502</v>
      </c>
      <c r="B3629" t="s">
        <v>3048</v>
      </c>
      <c r="C3629" t="s">
        <v>3049</v>
      </c>
      <c r="D3629">
        <v>20170207221500</v>
      </c>
      <c r="E3629" s="1">
        <f>IF(SUMPRODUCT(--ISNUMBER(SEARCH({"ECON_EARNINGSREPORT","ECON_STOCKMARKET"},C3629)))&gt;0,1,0)</f>
        <v>0</v>
      </c>
      <c r="F3629" s="1">
        <f>IF(SUMPRODUCT(--ISNUMBER(SEARCH({"ENV_"},C3629)))&gt;0,1,0)</f>
        <v>0</v>
      </c>
      <c r="G3629" s="1">
        <f>IF(SUMPRODUCT(--ISNUMBER(SEARCH({"DISCRIMINATION","HARASSMENT","HATE_SPEECH","GENDER_VIOLENCE"},C3629)))&gt;0,1,0)</f>
        <v>0</v>
      </c>
      <c r="H3629" s="1">
        <f>IF(SUMPRODUCT(--ISNUMBER(SEARCH({"LEGALIZE","LEGISLATION","TRIAL"},C3629)))&gt;0,1,0)</f>
        <v>0</v>
      </c>
      <c r="I3629" s="1">
        <f>IF(SUMPRODUCT(--ISNUMBER(SEARCH({"LEADER"},C3629)))&gt;0,1,0)</f>
        <v>0</v>
      </c>
      <c r="J3629" t="str">
        <f t="shared" si="224"/>
        <v>2017</v>
      </c>
      <c r="K3629" t="str">
        <f t="shared" si="225"/>
        <v>02</v>
      </c>
      <c r="L3629" t="str">
        <f t="shared" si="226"/>
        <v>07</v>
      </c>
      <c r="M3629" s="2">
        <f t="shared" si="227"/>
        <v>42773.927083333336</v>
      </c>
    </row>
    <row r="3630" spans="1:13" x14ac:dyDescent="0.35">
      <c r="A3630">
        <v>-1.98675496688742</v>
      </c>
      <c r="B3630" t="s">
        <v>3050</v>
      </c>
      <c r="C3630" t="s">
        <v>3033</v>
      </c>
      <c r="D3630">
        <v>20170207221500</v>
      </c>
      <c r="E3630" s="1">
        <f>IF(SUMPRODUCT(--ISNUMBER(SEARCH({"ECON_EARNINGSREPORT","ECON_STOCKMARKET"},C3630)))&gt;0,1,0)</f>
        <v>0</v>
      </c>
      <c r="F3630" s="1">
        <f>IF(SUMPRODUCT(--ISNUMBER(SEARCH({"ENV_"},C3630)))&gt;0,1,0)</f>
        <v>0</v>
      </c>
      <c r="G3630" s="1">
        <f>IF(SUMPRODUCT(--ISNUMBER(SEARCH({"DISCRIMINATION","HARASSMENT","HATE_SPEECH","GENDER_VIOLENCE"},C3630)))&gt;0,1,0)</f>
        <v>0</v>
      </c>
      <c r="H3630" s="1">
        <f>IF(SUMPRODUCT(--ISNUMBER(SEARCH({"LEGALIZE","LEGISLATION","TRIAL"},C3630)))&gt;0,1,0)</f>
        <v>0</v>
      </c>
      <c r="I3630" s="1">
        <f>IF(SUMPRODUCT(--ISNUMBER(SEARCH({"LEADER"},C3630)))&gt;0,1,0)</f>
        <v>0</v>
      </c>
      <c r="J3630" t="str">
        <f t="shared" si="224"/>
        <v>2017</v>
      </c>
      <c r="K3630" t="str">
        <f t="shared" si="225"/>
        <v>02</v>
      </c>
      <c r="L3630" t="str">
        <f t="shared" si="226"/>
        <v>07</v>
      </c>
      <c r="M3630" s="2">
        <f t="shared" si="227"/>
        <v>42773.927083333336</v>
      </c>
    </row>
    <row r="3631" spans="1:13" x14ac:dyDescent="0.35">
      <c r="A3631">
        <v>-1.98675496688742</v>
      </c>
      <c r="B3631" t="s">
        <v>3051</v>
      </c>
      <c r="C3631" t="s">
        <v>3033</v>
      </c>
      <c r="D3631">
        <v>20170207221500</v>
      </c>
      <c r="E3631" s="1">
        <f>IF(SUMPRODUCT(--ISNUMBER(SEARCH({"ECON_EARNINGSREPORT","ECON_STOCKMARKET"},C3631)))&gt;0,1,0)</f>
        <v>0</v>
      </c>
      <c r="F3631" s="1">
        <f>IF(SUMPRODUCT(--ISNUMBER(SEARCH({"ENV_"},C3631)))&gt;0,1,0)</f>
        <v>0</v>
      </c>
      <c r="G3631" s="1">
        <f>IF(SUMPRODUCT(--ISNUMBER(SEARCH({"DISCRIMINATION","HARASSMENT","HATE_SPEECH","GENDER_VIOLENCE"},C3631)))&gt;0,1,0)</f>
        <v>0</v>
      </c>
      <c r="H3631" s="1">
        <f>IF(SUMPRODUCT(--ISNUMBER(SEARCH({"LEGALIZE","LEGISLATION","TRIAL"},C3631)))&gt;0,1,0)</f>
        <v>0</v>
      </c>
      <c r="I3631" s="1">
        <f>IF(SUMPRODUCT(--ISNUMBER(SEARCH({"LEADER"},C3631)))&gt;0,1,0)</f>
        <v>0</v>
      </c>
      <c r="J3631" t="str">
        <f t="shared" si="224"/>
        <v>2017</v>
      </c>
      <c r="K3631" t="str">
        <f t="shared" si="225"/>
        <v>02</v>
      </c>
      <c r="L3631" t="str">
        <f t="shared" si="226"/>
        <v>07</v>
      </c>
      <c r="M3631" s="2">
        <f t="shared" si="227"/>
        <v>42773.927083333336</v>
      </c>
    </row>
    <row r="3632" spans="1:13" x14ac:dyDescent="0.35">
      <c r="A3632">
        <v>0.44198895027624302</v>
      </c>
      <c r="B3632" t="s">
        <v>1257</v>
      </c>
      <c r="C3632" t="s">
        <v>3015</v>
      </c>
      <c r="D3632">
        <v>20161227201500</v>
      </c>
      <c r="E3632" s="1">
        <f>IF(SUMPRODUCT(--ISNUMBER(SEARCH({"ECON_EARNINGSREPORT","ECON_STOCKMARKET"},C3632)))&gt;0,1,0)</f>
        <v>1</v>
      </c>
      <c r="F3632" s="1">
        <f>IF(SUMPRODUCT(--ISNUMBER(SEARCH({"ENV_"},C3632)))&gt;0,1,0)</f>
        <v>0</v>
      </c>
      <c r="G3632" s="1">
        <f>IF(SUMPRODUCT(--ISNUMBER(SEARCH({"DISCRIMINATION","HARASSMENT","HATE_SPEECH","GENDER_VIOLENCE"},C3632)))&gt;0,1,0)</f>
        <v>0</v>
      </c>
      <c r="H3632" s="1">
        <f>IF(SUMPRODUCT(--ISNUMBER(SEARCH({"LEGALIZE","LEGISLATION","TRIAL"},C3632)))&gt;0,1,0)</f>
        <v>0</v>
      </c>
      <c r="I3632" s="1">
        <f>IF(SUMPRODUCT(--ISNUMBER(SEARCH({"LEADER"},C3632)))&gt;0,1,0)</f>
        <v>0</v>
      </c>
      <c r="J3632" t="str">
        <f t="shared" si="224"/>
        <v>2016</v>
      </c>
      <c r="K3632" t="str">
        <f t="shared" si="225"/>
        <v>12</v>
      </c>
      <c r="L3632" t="str">
        <f t="shared" si="226"/>
        <v>27</v>
      </c>
      <c r="M3632" s="2">
        <f t="shared" si="227"/>
        <v>42731.84375</v>
      </c>
    </row>
    <row r="3633" spans="1:13" x14ac:dyDescent="0.35">
      <c r="A3633">
        <v>2.6595744680851099</v>
      </c>
      <c r="B3633" t="s">
        <v>451</v>
      </c>
      <c r="C3633" t="s">
        <v>3052</v>
      </c>
      <c r="D3633">
        <v>20161223164500</v>
      </c>
      <c r="E3633" s="1">
        <f>IF(SUMPRODUCT(--ISNUMBER(SEARCH({"ECON_EARNINGSREPORT","ECON_STOCKMARKET"},C3633)))&gt;0,1,0)</f>
        <v>0</v>
      </c>
      <c r="F3633" s="1">
        <f>IF(SUMPRODUCT(--ISNUMBER(SEARCH({"ENV_"},C3633)))&gt;0,1,0)</f>
        <v>0</v>
      </c>
      <c r="G3633" s="1">
        <f>IF(SUMPRODUCT(--ISNUMBER(SEARCH({"DISCRIMINATION","HARASSMENT","HATE_SPEECH","GENDER_VIOLENCE"},C3633)))&gt;0,1,0)</f>
        <v>0</v>
      </c>
      <c r="H3633" s="1">
        <f>IF(SUMPRODUCT(--ISNUMBER(SEARCH({"LEGALIZE","LEGISLATION","TRIAL"},C3633)))&gt;0,1,0)</f>
        <v>0</v>
      </c>
      <c r="I3633" s="1">
        <f>IF(SUMPRODUCT(--ISNUMBER(SEARCH({"LEADER"},C3633)))&gt;0,1,0)</f>
        <v>0</v>
      </c>
      <c r="J3633" t="str">
        <f t="shared" si="224"/>
        <v>2016</v>
      </c>
      <c r="K3633" t="str">
        <f t="shared" si="225"/>
        <v>12</v>
      </c>
      <c r="L3633" t="str">
        <f t="shared" si="226"/>
        <v>23</v>
      </c>
      <c r="M3633" s="2">
        <f t="shared" si="227"/>
        <v>42727.697916666664</v>
      </c>
    </row>
    <row r="3634" spans="1:13" x14ac:dyDescent="0.35">
      <c r="A3634">
        <v>-2.6595744680851099</v>
      </c>
      <c r="B3634" t="s">
        <v>405</v>
      </c>
      <c r="C3634" t="s">
        <v>3053</v>
      </c>
      <c r="D3634">
        <v>20170206074500</v>
      </c>
      <c r="E3634" s="1">
        <f>IF(SUMPRODUCT(--ISNUMBER(SEARCH({"ECON_EARNINGSREPORT","ECON_STOCKMARKET"},C3634)))&gt;0,1,0)</f>
        <v>0</v>
      </c>
      <c r="F3634" s="1">
        <f>IF(SUMPRODUCT(--ISNUMBER(SEARCH({"ENV_"},C3634)))&gt;0,1,0)</f>
        <v>0</v>
      </c>
      <c r="G3634" s="1">
        <f>IF(SUMPRODUCT(--ISNUMBER(SEARCH({"DISCRIMINATION","HARASSMENT","HATE_SPEECH","GENDER_VIOLENCE"},C3634)))&gt;0,1,0)</f>
        <v>0</v>
      </c>
      <c r="H3634" s="1">
        <f>IF(SUMPRODUCT(--ISNUMBER(SEARCH({"LEGALIZE","LEGISLATION","TRIAL"},C3634)))&gt;0,1,0)</f>
        <v>1</v>
      </c>
      <c r="I3634" s="1">
        <f>IF(SUMPRODUCT(--ISNUMBER(SEARCH({"LEADER"},C3634)))&gt;0,1,0)</f>
        <v>1</v>
      </c>
      <c r="J3634" t="str">
        <f t="shared" si="224"/>
        <v>2017</v>
      </c>
      <c r="K3634" t="str">
        <f t="shared" si="225"/>
        <v>02</v>
      </c>
      <c r="L3634" t="str">
        <f t="shared" si="226"/>
        <v>06</v>
      </c>
      <c r="M3634" s="2">
        <f t="shared" si="227"/>
        <v>42772.322916666664</v>
      </c>
    </row>
    <row r="3635" spans="1:13" x14ac:dyDescent="0.35">
      <c r="A3635">
        <v>4.0697674418604697</v>
      </c>
      <c r="B3635" t="s">
        <v>153</v>
      </c>
      <c r="C3635" t="s">
        <v>3054</v>
      </c>
      <c r="D3635">
        <v>20161213133000</v>
      </c>
      <c r="E3635" s="1">
        <f>IF(SUMPRODUCT(--ISNUMBER(SEARCH({"ECON_EARNINGSREPORT","ECON_STOCKMARKET"},C3635)))&gt;0,1,0)</f>
        <v>0</v>
      </c>
      <c r="F3635" s="1">
        <f>IF(SUMPRODUCT(--ISNUMBER(SEARCH({"ENV_"},C3635)))&gt;0,1,0)</f>
        <v>0</v>
      </c>
      <c r="G3635" s="1">
        <f>IF(SUMPRODUCT(--ISNUMBER(SEARCH({"DISCRIMINATION","HARASSMENT","HATE_SPEECH","GENDER_VIOLENCE"},C3635)))&gt;0,1,0)</f>
        <v>0</v>
      </c>
      <c r="H3635" s="1">
        <f>IF(SUMPRODUCT(--ISNUMBER(SEARCH({"LEGALIZE","LEGISLATION","TRIAL"},C3635)))&gt;0,1,0)</f>
        <v>0</v>
      </c>
      <c r="I3635" s="1">
        <f>IF(SUMPRODUCT(--ISNUMBER(SEARCH({"LEADER"},C3635)))&gt;0,1,0)</f>
        <v>0</v>
      </c>
      <c r="J3635" t="str">
        <f t="shared" si="224"/>
        <v>2016</v>
      </c>
      <c r="K3635" t="str">
        <f t="shared" si="225"/>
        <v>12</v>
      </c>
      <c r="L3635" t="str">
        <f t="shared" si="226"/>
        <v>13</v>
      </c>
      <c r="M3635" s="2">
        <f t="shared" si="227"/>
        <v>42717.5625</v>
      </c>
    </row>
    <row r="3636" spans="1:13" x14ac:dyDescent="0.35">
      <c r="A3636">
        <v>1.2</v>
      </c>
      <c r="B3636" t="s">
        <v>222</v>
      </c>
      <c r="C3636" t="s">
        <v>3055</v>
      </c>
      <c r="D3636">
        <v>20170206213000</v>
      </c>
      <c r="E3636" s="1">
        <f>IF(SUMPRODUCT(--ISNUMBER(SEARCH({"ECON_EARNINGSREPORT","ECON_STOCKMARKET"},C3636)))&gt;0,1,0)</f>
        <v>1</v>
      </c>
      <c r="F3636" s="1">
        <f>IF(SUMPRODUCT(--ISNUMBER(SEARCH({"ENV_"},C3636)))&gt;0,1,0)</f>
        <v>0</v>
      </c>
      <c r="G3636" s="1">
        <f>IF(SUMPRODUCT(--ISNUMBER(SEARCH({"DISCRIMINATION","HARASSMENT","HATE_SPEECH","GENDER_VIOLENCE"},C3636)))&gt;0,1,0)</f>
        <v>0</v>
      </c>
      <c r="H3636" s="1">
        <f>IF(SUMPRODUCT(--ISNUMBER(SEARCH({"LEGALIZE","LEGISLATION","TRIAL"},C3636)))&gt;0,1,0)</f>
        <v>0</v>
      </c>
      <c r="I3636" s="1">
        <f>IF(SUMPRODUCT(--ISNUMBER(SEARCH({"LEADER"},C3636)))&gt;0,1,0)</f>
        <v>0</v>
      </c>
      <c r="J3636" t="str">
        <f t="shared" si="224"/>
        <v>2017</v>
      </c>
      <c r="K3636" t="str">
        <f t="shared" si="225"/>
        <v>02</v>
      </c>
      <c r="L3636" t="str">
        <f t="shared" si="226"/>
        <v>06</v>
      </c>
      <c r="M3636" s="2">
        <f t="shared" si="227"/>
        <v>42772.895833333336</v>
      </c>
    </row>
    <row r="3637" spans="1:13" x14ac:dyDescent="0.35">
      <c r="A3637">
        <v>-1.34228187919463</v>
      </c>
      <c r="B3637" t="s">
        <v>1341</v>
      </c>
      <c r="C3637" t="s">
        <v>3056</v>
      </c>
      <c r="D3637">
        <v>20170208024500</v>
      </c>
      <c r="E3637" s="1">
        <f>IF(SUMPRODUCT(--ISNUMBER(SEARCH({"ECON_EARNINGSREPORT","ECON_STOCKMARKET"},C3637)))&gt;0,1,0)</f>
        <v>0</v>
      </c>
      <c r="F3637" s="1">
        <f>IF(SUMPRODUCT(--ISNUMBER(SEARCH({"ENV_"},C3637)))&gt;0,1,0)</f>
        <v>0</v>
      </c>
      <c r="G3637" s="1">
        <f>IF(SUMPRODUCT(--ISNUMBER(SEARCH({"DISCRIMINATION","HARASSMENT","HATE_SPEECH","GENDER_VIOLENCE"},C3637)))&gt;0,1,0)</f>
        <v>0</v>
      </c>
      <c r="H3637" s="1">
        <f>IF(SUMPRODUCT(--ISNUMBER(SEARCH({"LEGALIZE","LEGISLATION","TRIAL"},C3637)))&gt;0,1,0)</f>
        <v>0</v>
      </c>
      <c r="I3637" s="1">
        <f>IF(SUMPRODUCT(--ISNUMBER(SEARCH({"LEADER"},C3637)))&gt;0,1,0)</f>
        <v>0</v>
      </c>
      <c r="J3637" t="str">
        <f t="shared" si="224"/>
        <v>2017</v>
      </c>
      <c r="K3637" t="str">
        <f t="shared" si="225"/>
        <v>02</v>
      </c>
      <c r="L3637" t="str">
        <f t="shared" si="226"/>
        <v>08</v>
      </c>
      <c r="M3637" s="2">
        <f t="shared" si="227"/>
        <v>42774.114583333336</v>
      </c>
    </row>
    <row r="3638" spans="1:13" x14ac:dyDescent="0.35">
      <c r="A3638">
        <v>-0.35778175313059002</v>
      </c>
      <c r="B3638" t="s">
        <v>1209</v>
      </c>
      <c r="C3638" t="s">
        <v>3057</v>
      </c>
      <c r="D3638">
        <v>20170208021500</v>
      </c>
      <c r="E3638" s="1">
        <f>IF(SUMPRODUCT(--ISNUMBER(SEARCH({"ECON_EARNINGSREPORT","ECON_STOCKMARKET"},C3638)))&gt;0,1,0)</f>
        <v>0</v>
      </c>
      <c r="F3638" s="1">
        <f>IF(SUMPRODUCT(--ISNUMBER(SEARCH({"ENV_"},C3638)))&gt;0,1,0)</f>
        <v>0</v>
      </c>
      <c r="G3638" s="1">
        <f>IF(SUMPRODUCT(--ISNUMBER(SEARCH({"DISCRIMINATION","HARASSMENT","HATE_SPEECH","GENDER_VIOLENCE"},C3638)))&gt;0,1,0)</f>
        <v>0</v>
      </c>
      <c r="H3638" s="1">
        <f>IF(SUMPRODUCT(--ISNUMBER(SEARCH({"LEGALIZE","LEGISLATION","TRIAL"},C3638)))&gt;0,1,0)</f>
        <v>0</v>
      </c>
      <c r="I3638" s="1">
        <f>IF(SUMPRODUCT(--ISNUMBER(SEARCH({"LEADER"},C3638)))&gt;0,1,0)</f>
        <v>1</v>
      </c>
      <c r="J3638" t="str">
        <f t="shared" si="224"/>
        <v>2017</v>
      </c>
      <c r="K3638" t="str">
        <f t="shared" si="225"/>
        <v>02</v>
      </c>
      <c r="L3638" t="str">
        <f t="shared" si="226"/>
        <v>08</v>
      </c>
      <c r="M3638" s="2">
        <f t="shared" si="227"/>
        <v>42774.09375</v>
      </c>
    </row>
    <row r="3639" spans="1:13" x14ac:dyDescent="0.35">
      <c r="A3639">
        <v>1.16182572614108</v>
      </c>
      <c r="B3639" t="s">
        <v>342</v>
      </c>
      <c r="C3639" t="s">
        <v>3058</v>
      </c>
      <c r="D3639">
        <v>20170207060000</v>
      </c>
      <c r="E3639" s="1">
        <f>IF(SUMPRODUCT(--ISNUMBER(SEARCH({"ECON_EARNINGSREPORT","ECON_STOCKMARKET"},C3639)))&gt;0,1,0)</f>
        <v>0</v>
      </c>
      <c r="F3639" s="1">
        <f>IF(SUMPRODUCT(--ISNUMBER(SEARCH({"ENV_"},C3639)))&gt;0,1,0)</f>
        <v>0</v>
      </c>
      <c r="G3639" s="1">
        <f>IF(SUMPRODUCT(--ISNUMBER(SEARCH({"DISCRIMINATION","HARASSMENT","HATE_SPEECH","GENDER_VIOLENCE"},C3639)))&gt;0,1,0)</f>
        <v>0</v>
      </c>
      <c r="H3639" s="1">
        <f>IF(SUMPRODUCT(--ISNUMBER(SEARCH({"LEGALIZE","LEGISLATION","TRIAL"},C3639)))&gt;0,1,0)</f>
        <v>1</v>
      </c>
      <c r="I3639" s="1">
        <f>IF(SUMPRODUCT(--ISNUMBER(SEARCH({"LEADER"},C3639)))&gt;0,1,0)</f>
        <v>0</v>
      </c>
      <c r="J3639" t="str">
        <f t="shared" si="224"/>
        <v>2017</v>
      </c>
      <c r="K3639" t="str">
        <f t="shared" si="225"/>
        <v>02</v>
      </c>
      <c r="L3639" t="str">
        <f t="shared" si="226"/>
        <v>07</v>
      </c>
      <c r="M3639" s="2">
        <f t="shared" si="227"/>
        <v>42773.25</v>
      </c>
    </row>
    <row r="3640" spans="1:13" x14ac:dyDescent="0.35">
      <c r="A3640">
        <v>1.9434628975265</v>
      </c>
      <c r="B3640" t="s">
        <v>1014</v>
      </c>
      <c r="C3640" t="s">
        <v>3059</v>
      </c>
      <c r="D3640">
        <v>20161221061500</v>
      </c>
      <c r="E3640" s="1">
        <f>IF(SUMPRODUCT(--ISNUMBER(SEARCH({"ECON_EARNINGSREPORT","ECON_STOCKMARKET"},C3640)))&gt;0,1,0)</f>
        <v>0</v>
      </c>
      <c r="F3640" s="1">
        <f>IF(SUMPRODUCT(--ISNUMBER(SEARCH({"ENV_"},C3640)))&gt;0,1,0)</f>
        <v>0</v>
      </c>
      <c r="G3640" s="1">
        <f>IF(SUMPRODUCT(--ISNUMBER(SEARCH({"DISCRIMINATION","HARASSMENT","HATE_SPEECH","GENDER_VIOLENCE"},C3640)))&gt;0,1,0)</f>
        <v>0</v>
      </c>
      <c r="H3640" s="1">
        <f>IF(SUMPRODUCT(--ISNUMBER(SEARCH({"LEGALIZE","LEGISLATION","TRIAL"},C3640)))&gt;0,1,0)</f>
        <v>0</v>
      </c>
      <c r="I3640" s="1">
        <f>IF(SUMPRODUCT(--ISNUMBER(SEARCH({"LEADER"},C3640)))&gt;0,1,0)</f>
        <v>0</v>
      </c>
      <c r="J3640" t="str">
        <f t="shared" si="224"/>
        <v>2016</v>
      </c>
      <c r="K3640" t="str">
        <f t="shared" si="225"/>
        <v>12</v>
      </c>
      <c r="L3640" t="str">
        <f t="shared" si="226"/>
        <v>21</v>
      </c>
      <c r="M3640" s="2">
        <f t="shared" si="227"/>
        <v>42725.260416666664</v>
      </c>
    </row>
    <row r="3641" spans="1:13" x14ac:dyDescent="0.35">
      <c r="A3641">
        <v>-1.47058823529412</v>
      </c>
      <c r="B3641" t="s">
        <v>557</v>
      </c>
      <c r="C3641" t="s">
        <v>2511</v>
      </c>
      <c r="D3641">
        <v>20161101223000</v>
      </c>
      <c r="E3641" s="1">
        <f>IF(SUMPRODUCT(--ISNUMBER(SEARCH({"ECON_EARNINGSREPORT","ECON_STOCKMARKET"},C3641)))&gt;0,1,0)</f>
        <v>0</v>
      </c>
      <c r="F3641" s="1">
        <f>IF(SUMPRODUCT(--ISNUMBER(SEARCH({"ENV_"},C3641)))&gt;0,1,0)</f>
        <v>0</v>
      </c>
      <c r="G3641" s="1">
        <f>IF(SUMPRODUCT(--ISNUMBER(SEARCH({"DISCRIMINATION","HARASSMENT","HATE_SPEECH","GENDER_VIOLENCE"},C3641)))&gt;0,1,0)</f>
        <v>0</v>
      </c>
      <c r="H3641" s="1">
        <f>IF(SUMPRODUCT(--ISNUMBER(SEARCH({"LEGALIZE","LEGISLATION","TRIAL"},C3641)))&gt;0,1,0)</f>
        <v>1</v>
      </c>
      <c r="I3641" s="1">
        <f>IF(SUMPRODUCT(--ISNUMBER(SEARCH({"LEADER"},C3641)))&gt;0,1,0)</f>
        <v>0</v>
      </c>
      <c r="J3641" t="str">
        <f t="shared" si="224"/>
        <v>2016</v>
      </c>
      <c r="K3641" t="str">
        <f t="shared" si="225"/>
        <v>11</v>
      </c>
      <c r="L3641" t="str">
        <f t="shared" si="226"/>
        <v>01</v>
      </c>
      <c r="M3641" s="2">
        <f t="shared" si="227"/>
        <v>42675.9375</v>
      </c>
    </row>
    <row r="3642" spans="1:13" x14ac:dyDescent="0.35">
      <c r="A3642">
        <v>-1.3888888888888899</v>
      </c>
      <c r="B3642" t="s">
        <v>1113</v>
      </c>
      <c r="C3642" t="s">
        <v>2511</v>
      </c>
      <c r="D3642">
        <v>20161101223000</v>
      </c>
      <c r="E3642" s="1">
        <f>IF(SUMPRODUCT(--ISNUMBER(SEARCH({"ECON_EARNINGSREPORT","ECON_STOCKMARKET"},C3642)))&gt;0,1,0)</f>
        <v>0</v>
      </c>
      <c r="F3642" s="1">
        <f>IF(SUMPRODUCT(--ISNUMBER(SEARCH({"ENV_"},C3642)))&gt;0,1,0)</f>
        <v>0</v>
      </c>
      <c r="G3642" s="1">
        <f>IF(SUMPRODUCT(--ISNUMBER(SEARCH({"DISCRIMINATION","HARASSMENT","HATE_SPEECH","GENDER_VIOLENCE"},C3642)))&gt;0,1,0)</f>
        <v>0</v>
      </c>
      <c r="H3642" s="1">
        <f>IF(SUMPRODUCT(--ISNUMBER(SEARCH({"LEGALIZE","LEGISLATION","TRIAL"},C3642)))&gt;0,1,0)</f>
        <v>1</v>
      </c>
      <c r="I3642" s="1">
        <f>IF(SUMPRODUCT(--ISNUMBER(SEARCH({"LEADER"},C3642)))&gt;0,1,0)</f>
        <v>0</v>
      </c>
      <c r="J3642" t="str">
        <f t="shared" si="224"/>
        <v>2016</v>
      </c>
      <c r="K3642" t="str">
        <f t="shared" si="225"/>
        <v>11</v>
      </c>
      <c r="L3642" t="str">
        <f t="shared" si="226"/>
        <v>01</v>
      </c>
      <c r="M3642" s="2">
        <f t="shared" si="227"/>
        <v>42675.9375</v>
      </c>
    </row>
    <row r="3643" spans="1:13" x14ac:dyDescent="0.35">
      <c r="A3643">
        <v>-0.70422535211267601</v>
      </c>
      <c r="B3643" t="s">
        <v>610</v>
      </c>
      <c r="C3643" t="s">
        <v>2513</v>
      </c>
      <c r="D3643">
        <v>20161101220000</v>
      </c>
      <c r="E3643" s="1">
        <f>IF(SUMPRODUCT(--ISNUMBER(SEARCH({"ECON_EARNINGSREPORT","ECON_STOCKMARKET"},C3643)))&gt;0,1,0)</f>
        <v>0</v>
      </c>
      <c r="F3643" s="1">
        <f>IF(SUMPRODUCT(--ISNUMBER(SEARCH({"ENV_"},C3643)))&gt;0,1,0)</f>
        <v>0</v>
      </c>
      <c r="G3643" s="1">
        <f>IF(SUMPRODUCT(--ISNUMBER(SEARCH({"DISCRIMINATION","HARASSMENT","HATE_SPEECH","GENDER_VIOLENCE"},C3643)))&gt;0,1,0)</f>
        <v>0</v>
      </c>
      <c r="H3643" s="1">
        <f>IF(SUMPRODUCT(--ISNUMBER(SEARCH({"LEGALIZE","LEGISLATION","TRIAL"},C3643)))&gt;0,1,0)</f>
        <v>1</v>
      </c>
      <c r="I3643" s="1">
        <f>IF(SUMPRODUCT(--ISNUMBER(SEARCH({"LEADER"},C3643)))&gt;0,1,0)</f>
        <v>0</v>
      </c>
      <c r="J3643" t="str">
        <f t="shared" si="224"/>
        <v>2016</v>
      </c>
      <c r="K3643" t="str">
        <f t="shared" si="225"/>
        <v>11</v>
      </c>
      <c r="L3643" t="str">
        <f t="shared" si="226"/>
        <v>01</v>
      </c>
      <c r="M3643" s="2">
        <f t="shared" si="227"/>
        <v>42675.916666666664</v>
      </c>
    </row>
    <row r="3644" spans="1:13" x14ac:dyDescent="0.35">
      <c r="A3644">
        <v>-3.0888030888030902</v>
      </c>
      <c r="B3644" t="s">
        <v>2415</v>
      </c>
      <c r="C3644" t="s">
        <v>2514</v>
      </c>
      <c r="D3644">
        <v>20161102003000</v>
      </c>
      <c r="E3644" s="1">
        <f>IF(SUMPRODUCT(--ISNUMBER(SEARCH({"ECON_EARNINGSREPORT","ECON_STOCKMARKET"},C3644)))&gt;0,1,0)</f>
        <v>0</v>
      </c>
      <c r="F3644" s="1">
        <f>IF(SUMPRODUCT(--ISNUMBER(SEARCH({"ENV_"},C3644)))&gt;0,1,0)</f>
        <v>0</v>
      </c>
      <c r="G3644" s="1">
        <f>IF(SUMPRODUCT(--ISNUMBER(SEARCH({"DISCRIMINATION","HARASSMENT","HATE_SPEECH","GENDER_VIOLENCE"},C3644)))&gt;0,1,0)</f>
        <v>0</v>
      </c>
      <c r="H3644" s="1">
        <f>IF(SUMPRODUCT(--ISNUMBER(SEARCH({"LEGALIZE","LEGISLATION","TRIAL"},C3644)))&gt;0,1,0)</f>
        <v>1</v>
      </c>
      <c r="I3644" s="1">
        <f>IF(SUMPRODUCT(--ISNUMBER(SEARCH({"LEADER"},C3644)))&gt;0,1,0)</f>
        <v>0</v>
      </c>
      <c r="J3644" t="str">
        <f t="shared" si="224"/>
        <v>2016</v>
      </c>
      <c r="K3644" t="str">
        <f t="shared" si="225"/>
        <v>11</v>
      </c>
      <c r="L3644" t="str">
        <f t="shared" si="226"/>
        <v>02</v>
      </c>
      <c r="M3644" s="2">
        <f t="shared" si="227"/>
        <v>42676.020833333336</v>
      </c>
    </row>
    <row r="3645" spans="1:13" x14ac:dyDescent="0.35">
      <c r="A3645">
        <v>-3.1128404669260701</v>
      </c>
      <c r="B3645" t="s">
        <v>2704</v>
      </c>
      <c r="C3645" t="s">
        <v>2514</v>
      </c>
      <c r="D3645">
        <v>20161102054500</v>
      </c>
      <c r="E3645" s="1">
        <f>IF(SUMPRODUCT(--ISNUMBER(SEARCH({"ECON_EARNINGSREPORT","ECON_STOCKMARKET"},C3645)))&gt;0,1,0)</f>
        <v>0</v>
      </c>
      <c r="F3645" s="1">
        <f>IF(SUMPRODUCT(--ISNUMBER(SEARCH({"ENV_"},C3645)))&gt;0,1,0)</f>
        <v>0</v>
      </c>
      <c r="G3645" s="1">
        <f>IF(SUMPRODUCT(--ISNUMBER(SEARCH({"DISCRIMINATION","HARASSMENT","HATE_SPEECH","GENDER_VIOLENCE"},C3645)))&gt;0,1,0)</f>
        <v>0</v>
      </c>
      <c r="H3645" s="1">
        <f>IF(SUMPRODUCT(--ISNUMBER(SEARCH({"LEGALIZE","LEGISLATION","TRIAL"},C3645)))&gt;0,1,0)</f>
        <v>1</v>
      </c>
      <c r="I3645" s="1">
        <f>IF(SUMPRODUCT(--ISNUMBER(SEARCH({"LEADER"},C3645)))&gt;0,1,0)</f>
        <v>0</v>
      </c>
      <c r="J3645" t="str">
        <f t="shared" si="224"/>
        <v>2016</v>
      </c>
      <c r="K3645" t="str">
        <f t="shared" si="225"/>
        <v>11</v>
      </c>
      <c r="L3645" t="str">
        <f t="shared" si="226"/>
        <v>02</v>
      </c>
      <c r="M3645" s="2">
        <f t="shared" si="227"/>
        <v>42676.239583333336</v>
      </c>
    </row>
    <row r="3646" spans="1:13" x14ac:dyDescent="0.35">
      <c r="A3646">
        <v>-3.1128404669260701</v>
      </c>
      <c r="B3646" t="s">
        <v>307</v>
      </c>
      <c r="C3646" t="s">
        <v>2514</v>
      </c>
      <c r="D3646">
        <v>20161102054500</v>
      </c>
      <c r="E3646" s="1">
        <f>IF(SUMPRODUCT(--ISNUMBER(SEARCH({"ECON_EARNINGSREPORT","ECON_STOCKMARKET"},C3646)))&gt;0,1,0)</f>
        <v>0</v>
      </c>
      <c r="F3646" s="1">
        <f>IF(SUMPRODUCT(--ISNUMBER(SEARCH({"ENV_"},C3646)))&gt;0,1,0)</f>
        <v>0</v>
      </c>
      <c r="G3646" s="1">
        <f>IF(SUMPRODUCT(--ISNUMBER(SEARCH({"DISCRIMINATION","HARASSMENT","HATE_SPEECH","GENDER_VIOLENCE"},C3646)))&gt;0,1,0)</f>
        <v>0</v>
      </c>
      <c r="H3646" s="1">
        <f>IF(SUMPRODUCT(--ISNUMBER(SEARCH({"LEGALIZE","LEGISLATION","TRIAL"},C3646)))&gt;0,1,0)</f>
        <v>1</v>
      </c>
      <c r="I3646" s="1">
        <f>IF(SUMPRODUCT(--ISNUMBER(SEARCH({"LEADER"},C3646)))&gt;0,1,0)</f>
        <v>0</v>
      </c>
      <c r="J3646" t="str">
        <f t="shared" si="224"/>
        <v>2016</v>
      </c>
      <c r="K3646" t="str">
        <f t="shared" si="225"/>
        <v>11</v>
      </c>
      <c r="L3646" t="str">
        <f t="shared" si="226"/>
        <v>02</v>
      </c>
      <c r="M3646" s="2">
        <f t="shared" si="227"/>
        <v>42676.239583333336</v>
      </c>
    </row>
    <row r="3647" spans="1:13" x14ac:dyDescent="0.35">
      <c r="A3647">
        <v>2.0467836257309902</v>
      </c>
      <c r="B3647" t="s">
        <v>577</v>
      </c>
      <c r="C3647" t="s">
        <v>3060</v>
      </c>
      <c r="D3647">
        <v>20161223233000</v>
      </c>
      <c r="E3647" s="1">
        <f>IF(SUMPRODUCT(--ISNUMBER(SEARCH({"ECON_EARNINGSREPORT","ECON_STOCKMARKET"},C3647)))&gt;0,1,0)</f>
        <v>0</v>
      </c>
      <c r="F3647" s="1">
        <f>IF(SUMPRODUCT(--ISNUMBER(SEARCH({"ENV_"},C3647)))&gt;0,1,0)</f>
        <v>0</v>
      </c>
      <c r="G3647" s="1">
        <f>IF(SUMPRODUCT(--ISNUMBER(SEARCH({"DISCRIMINATION","HARASSMENT","HATE_SPEECH","GENDER_VIOLENCE"},C3647)))&gt;0,1,0)</f>
        <v>0</v>
      </c>
      <c r="H3647" s="1">
        <f>IF(SUMPRODUCT(--ISNUMBER(SEARCH({"LEGALIZE","LEGISLATION","TRIAL"},C3647)))&gt;0,1,0)</f>
        <v>0</v>
      </c>
      <c r="I3647" s="1">
        <f>IF(SUMPRODUCT(--ISNUMBER(SEARCH({"LEADER"},C3647)))&gt;0,1,0)</f>
        <v>1</v>
      </c>
      <c r="J3647" t="str">
        <f t="shared" si="224"/>
        <v>2016</v>
      </c>
      <c r="K3647" t="str">
        <f t="shared" si="225"/>
        <v>12</v>
      </c>
      <c r="L3647" t="str">
        <f t="shared" si="226"/>
        <v>23</v>
      </c>
      <c r="M3647" s="2">
        <f t="shared" si="227"/>
        <v>42727.979166666664</v>
      </c>
    </row>
    <row r="3648" spans="1:13" x14ac:dyDescent="0.35">
      <c r="A3648">
        <v>-0.34246575342465801</v>
      </c>
      <c r="B3648" t="s">
        <v>717</v>
      </c>
      <c r="C3648" t="s">
        <v>3061</v>
      </c>
      <c r="D3648">
        <v>20161221181500</v>
      </c>
      <c r="E3648" s="1">
        <f>IF(SUMPRODUCT(--ISNUMBER(SEARCH({"ECON_EARNINGSREPORT","ECON_STOCKMARKET"},C3648)))&gt;0,1,0)</f>
        <v>1</v>
      </c>
      <c r="F3648" s="1">
        <f>IF(SUMPRODUCT(--ISNUMBER(SEARCH({"ENV_"},C3648)))&gt;0,1,0)</f>
        <v>0</v>
      </c>
      <c r="G3648" s="1">
        <f>IF(SUMPRODUCT(--ISNUMBER(SEARCH({"DISCRIMINATION","HARASSMENT","HATE_SPEECH","GENDER_VIOLENCE"},C3648)))&gt;0,1,0)</f>
        <v>0</v>
      </c>
      <c r="H3648" s="1">
        <f>IF(SUMPRODUCT(--ISNUMBER(SEARCH({"LEGALIZE","LEGISLATION","TRIAL"},C3648)))&gt;0,1,0)</f>
        <v>0</v>
      </c>
      <c r="I3648" s="1">
        <f>IF(SUMPRODUCT(--ISNUMBER(SEARCH({"LEADER"},C3648)))&gt;0,1,0)</f>
        <v>1</v>
      </c>
      <c r="J3648" t="str">
        <f t="shared" si="224"/>
        <v>2016</v>
      </c>
      <c r="K3648" t="str">
        <f t="shared" si="225"/>
        <v>12</v>
      </c>
      <c r="L3648" t="str">
        <f t="shared" si="226"/>
        <v>21</v>
      </c>
      <c r="M3648" s="2">
        <f t="shared" si="227"/>
        <v>42725.760416666664</v>
      </c>
    </row>
    <row r="3649" spans="1:13" x14ac:dyDescent="0.35">
      <c r="A3649">
        <v>0.32520325203251998</v>
      </c>
      <c r="B3649" t="s">
        <v>93</v>
      </c>
      <c r="D3649">
        <v>20170112183000</v>
      </c>
      <c r="E3649" s="1">
        <f>IF(SUMPRODUCT(--ISNUMBER(SEARCH({"ECON_EARNINGSREPORT","ECON_STOCKMARKET"},C3649)))&gt;0,1,0)</f>
        <v>0</v>
      </c>
      <c r="F3649" s="1">
        <f>IF(SUMPRODUCT(--ISNUMBER(SEARCH({"ENV_"},C3649)))&gt;0,1,0)</f>
        <v>0</v>
      </c>
      <c r="G3649" s="1">
        <f>IF(SUMPRODUCT(--ISNUMBER(SEARCH({"DISCRIMINATION","HARASSMENT","HATE_SPEECH","GENDER_VIOLENCE"},C3649)))&gt;0,1,0)</f>
        <v>0</v>
      </c>
      <c r="H3649" s="1">
        <f>IF(SUMPRODUCT(--ISNUMBER(SEARCH({"LEGALIZE","LEGISLATION","TRIAL"},C3649)))&gt;0,1,0)</f>
        <v>0</v>
      </c>
      <c r="I3649" s="1">
        <f>IF(SUMPRODUCT(--ISNUMBER(SEARCH({"LEADER"},C3649)))&gt;0,1,0)</f>
        <v>0</v>
      </c>
      <c r="J3649" t="str">
        <f t="shared" si="224"/>
        <v>2017</v>
      </c>
      <c r="K3649" t="str">
        <f t="shared" si="225"/>
        <v>01</v>
      </c>
      <c r="L3649" t="str">
        <f t="shared" si="226"/>
        <v>12</v>
      </c>
      <c r="M3649" s="2">
        <f t="shared" si="227"/>
        <v>42747.770833333336</v>
      </c>
    </row>
    <row r="3650" spans="1:13" x14ac:dyDescent="0.35">
      <c r="A3650">
        <v>2.2792022792022801</v>
      </c>
      <c r="B3650" t="s">
        <v>26</v>
      </c>
      <c r="C3650" t="s">
        <v>3062</v>
      </c>
      <c r="D3650">
        <v>20170112181500</v>
      </c>
      <c r="E3650" s="1">
        <f>IF(SUMPRODUCT(--ISNUMBER(SEARCH({"ECON_EARNINGSREPORT","ECON_STOCKMARKET"},C3650)))&gt;0,1,0)</f>
        <v>1</v>
      </c>
      <c r="F3650" s="1">
        <f>IF(SUMPRODUCT(--ISNUMBER(SEARCH({"ENV_"},C3650)))&gt;0,1,0)</f>
        <v>0</v>
      </c>
      <c r="G3650" s="1">
        <f>IF(SUMPRODUCT(--ISNUMBER(SEARCH({"DISCRIMINATION","HARASSMENT","HATE_SPEECH","GENDER_VIOLENCE"},C3650)))&gt;0,1,0)</f>
        <v>0</v>
      </c>
      <c r="H3650" s="1">
        <f>IF(SUMPRODUCT(--ISNUMBER(SEARCH({"LEGALIZE","LEGISLATION","TRIAL"},C3650)))&gt;0,1,0)</f>
        <v>0</v>
      </c>
      <c r="I3650" s="1">
        <f>IF(SUMPRODUCT(--ISNUMBER(SEARCH({"LEADER"},C3650)))&gt;0,1,0)</f>
        <v>1</v>
      </c>
      <c r="J3650" t="str">
        <f t="shared" si="224"/>
        <v>2017</v>
      </c>
      <c r="K3650" t="str">
        <f t="shared" si="225"/>
        <v>01</v>
      </c>
      <c r="L3650" t="str">
        <f t="shared" si="226"/>
        <v>12</v>
      </c>
      <c r="M3650" s="2">
        <f t="shared" si="227"/>
        <v>42747.760416666664</v>
      </c>
    </row>
    <row r="3651" spans="1:13" x14ac:dyDescent="0.35">
      <c r="A3651">
        <v>1.5094339622641499</v>
      </c>
      <c r="B3651" t="s">
        <v>808</v>
      </c>
      <c r="C3651" t="s">
        <v>3063</v>
      </c>
      <c r="D3651">
        <v>20170207181500</v>
      </c>
      <c r="E3651" s="1">
        <f>IF(SUMPRODUCT(--ISNUMBER(SEARCH({"ECON_EARNINGSREPORT","ECON_STOCKMARKET"},C3651)))&gt;0,1,0)</f>
        <v>1</v>
      </c>
      <c r="F3651" s="1">
        <f>IF(SUMPRODUCT(--ISNUMBER(SEARCH({"ENV_"},C3651)))&gt;0,1,0)</f>
        <v>0</v>
      </c>
      <c r="G3651" s="1">
        <f>IF(SUMPRODUCT(--ISNUMBER(SEARCH({"DISCRIMINATION","HARASSMENT","HATE_SPEECH","GENDER_VIOLENCE"},C3651)))&gt;0,1,0)</f>
        <v>0</v>
      </c>
      <c r="H3651" s="1">
        <f>IF(SUMPRODUCT(--ISNUMBER(SEARCH({"LEGALIZE","LEGISLATION","TRIAL"},C3651)))&gt;0,1,0)</f>
        <v>0</v>
      </c>
      <c r="I3651" s="1">
        <f>IF(SUMPRODUCT(--ISNUMBER(SEARCH({"LEADER"},C3651)))&gt;0,1,0)</f>
        <v>0</v>
      </c>
      <c r="J3651" t="str">
        <f t="shared" ref="J3651:J3714" si="228">LEFT(D3651,4)</f>
        <v>2017</v>
      </c>
      <c r="K3651" t="str">
        <f t="shared" ref="K3651:K3714" si="229">MID(D3651,5,2)</f>
        <v>02</v>
      </c>
      <c r="L3651" t="str">
        <f t="shared" ref="L3651:L3714" si="230">MID(D3651,7,2)</f>
        <v>07</v>
      </c>
      <c r="M3651" s="2">
        <f t="shared" ref="M3651:M3714" si="231">DATE(LEFT(D3651,4),MID(D3651,5,2),MID(D3651,7,2))+TIME(MID(D3651,9,2),MID(D3651,11,2),RIGHT(D3651,2))</f>
        <v>42773.760416666664</v>
      </c>
    </row>
    <row r="3652" spans="1:13" x14ac:dyDescent="0.35">
      <c r="A3652">
        <v>-1.98675496688742</v>
      </c>
      <c r="B3652" t="s">
        <v>3064</v>
      </c>
      <c r="C3652" t="s">
        <v>3033</v>
      </c>
      <c r="D3652">
        <v>20170207220000</v>
      </c>
      <c r="E3652" s="1">
        <f>IF(SUMPRODUCT(--ISNUMBER(SEARCH({"ECON_EARNINGSREPORT","ECON_STOCKMARKET"},C3652)))&gt;0,1,0)</f>
        <v>0</v>
      </c>
      <c r="F3652" s="1">
        <f>IF(SUMPRODUCT(--ISNUMBER(SEARCH({"ENV_"},C3652)))&gt;0,1,0)</f>
        <v>0</v>
      </c>
      <c r="G3652" s="1">
        <f>IF(SUMPRODUCT(--ISNUMBER(SEARCH({"DISCRIMINATION","HARASSMENT","HATE_SPEECH","GENDER_VIOLENCE"},C3652)))&gt;0,1,0)</f>
        <v>0</v>
      </c>
      <c r="H3652" s="1">
        <f>IF(SUMPRODUCT(--ISNUMBER(SEARCH({"LEGALIZE","LEGISLATION","TRIAL"},C3652)))&gt;0,1,0)</f>
        <v>0</v>
      </c>
      <c r="I3652" s="1">
        <f>IF(SUMPRODUCT(--ISNUMBER(SEARCH({"LEADER"},C3652)))&gt;0,1,0)</f>
        <v>0</v>
      </c>
      <c r="J3652" t="str">
        <f t="shared" si="228"/>
        <v>2017</v>
      </c>
      <c r="K3652" t="str">
        <f t="shared" si="229"/>
        <v>02</v>
      </c>
      <c r="L3652" t="str">
        <f t="shared" si="230"/>
        <v>07</v>
      </c>
      <c r="M3652" s="2">
        <f t="shared" si="231"/>
        <v>42773.916666666664</v>
      </c>
    </row>
    <row r="3653" spans="1:13" x14ac:dyDescent="0.35">
      <c r="A3653">
        <v>-2.4691358024691401</v>
      </c>
      <c r="B3653" t="s">
        <v>3065</v>
      </c>
      <c r="C3653" t="s">
        <v>3033</v>
      </c>
      <c r="D3653">
        <v>20170207220000</v>
      </c>
      <c r="E3653" s="1">
        <f>IF(SUMPRODUCT(--ISNUMBER(SEARCH({"ECON_EARNINGSREPORT","ECON_STOCKMARKET"},C3653)))&gt;0,1,0)</f>
        <v>0</v>
      </c>
      <c r="F3653" s="1">
        <f>IF(SUMPRODUCT(--ISNUMBER(SEARCH({"ENV_"},C3653)))&gt;0,1,0)</f>
        <v>0</v>
      </c>
      <c r="G3653" s="1">
        <f>IF(SUMPRODUCT(--ISNUMBER(SEARCH({"DISCRIMINATION","HARASSMENT","HATE_SPEECH","GENDER_VIOLENCE"},C3653)))&gt;0,1,0)</f>
        <v>0</v>
      </c>
      <c r="H3653" s="1">
        <f>IF(SUMPRODUCT(--ISNUMBER(SEARCH({"LEGALIZE","LEGISLATION","TRIAL"},C3653)))&gt;0,1,0)</f>
        <v>0</v>
      </c>
      <c r="I3653" s="1">
        <f>IF(SUMPRODUCT(--ISNUMBER(SEARCH({"LEADER"},C3653)))&gt;0,1,0)</f>
        <v>0</v>
      </c>
      <c r="J3653" t="str">
        <f t="shared" si="228"/>
        <v>2017</v>
      </c>
      <c r="K3653" t="str">
        <f t="shared" si="229"/>
        <v>02</v>
      </c>
      <c r="L3653" t="str">
        <f t="shared" si="230"/>
        <v>07</v>
      </c>
      <c r="M3653" s="2">
        <f t="shared" si="231"/>
        <v>42773.916666666664</v>
      </c>
    </row>
    <row r="3654" spans="1:13" x14ac:dyDescent="0.35">
      <c r="A3654">
        <v>-2.4691358024691401</v>
      </c>
      <c r="B3654" t="s">
        <v>3066</v>
      </c>
      <c r="C3654" t="s">
        <v>3033</v>
      </c>
      <c r="D3654">
        <v>20170207220000</v>
      </c>
      <c r="E3654" s="1">
        <f>IF(SUMPRODUCT(--ISNUMBER(SEARCH({"ECON_EARNINGSREPORT","ECON_STOCKMARKET"},C3654)))&gt;0,1,0)</f>
        <v>0</v>
      </c>
      <c r="F3654" s="1">
        <f>IF(SUMPRODUCT(--ISNUMBER(SEARCH({"ENV_"},C3654)))&gt;0,1,0)</f>
        <v>0</v>
      </c>
      <c r="G3654" s="1">
        <f>IF(SUMPRODUCT(--ISNUMBER(SEARCH({"DISCRIMINATION","HARASSMENT","HATE_SPEECH","GENDER_VIOLENCE"},C3654)))&gt;0,1,0)</f>
        <v>0</v>
      </c>
      <c r="H3654" s="1">
        <f>IF(SUMPRODUCT(--ISNUMBER(SEARCH({"LEGALIZE","LEGISLATION","TRIAL"},C3654)))&gt;0,1,0)</f>
        <v>0</v>
      </c>
      <c r="I3654" s="1">
        <f>IF(SUMPRODUCT(--ISNUMBER(SEARCH({"LEADER"},C3654)))&gt;0,1,0)</f>
        <v>0</v>
      </c>
      <c r="J3654" t="str">
        <f t="shared" si="228"/>
        <v>2017</v>
      </c>
      <c r="K3654" t="str">
        <f t="shared" si="229"/>
        <v>02</v>
      </c>
      <c r="L3654" t="str">
        <f t="shared" si="230"/>
        <v>07</v>
      </c>
      <c r="M3654" s="2">
        <f t="shared" si="231"/>
        <v>42773.916666666664</v>
      </c>
    </row>
    <row r="3655" spans="1:13" x14ac:dyDescent="0.35">
      <c r="A3655">
        <v>-1.04712041884817</v>
      </c>
      <c r="B3655" t="s">
        <v>1341</v>
      </c>
      <c r="C3655" t="s">
        <v>3033</v>
      </c>
      <c r="D3655">
        <v>20170207220000</v>
      </c>
      <c r="E3655" s="1">
        <f>IF(SUMPRODUCT(--ISNUMBER(SEARCH({"ECON_EARNINGSREPORT","ECON_STOCKMARKET"},C3655)))&gt;0,1,0)</f>
        <v>0</v>
      </c>
      <c r="F3655" s="1">
        <f>IF(SUMPRODUCT(--ISNUMBER(SEARCH({"ENV_"},C3655)))&gt;0,1,0)</f>
        <v>0</v>
      </c>
      <c r="G3655" s="1">
        <f>IF(SUMPRODUCT(--ISNUMBER(SEARCH({"DISCRIMINATION","HARASSMENT","HATE_SPEECH","GENDER_VIOLENCE"},C3655)))&gt;0,1,0)</f>
        <v>0</v>
      </c>
      <c r="H3655" s="1">
        <f>IF(SUMPRODUCT(--ISNUMBER(SEARCH({"LEGALIZE","LEGISLATION","TRIAL"},C3655)))&gt;0,1,0)</f>
        <v>0</v>
      </c>
      <c r="I3655" s="1">
        <f>IF(SUMPRODUCT(--ISNUMBER(SEARCH({"LEADER"},C3655)))&gt;0,1,0)</f>
        <v>0</v>
      </c>
      <c r="J3655" t="str">
        <f t="shared" si="228"/>
        <v>2017</v>
      </c>
      <c r="K3655" t="str">
        <f t="shared" si="229"/>
        <v>02</v>
      </c>
      <c r="L3655" t="str">
        <f t="shared" si="230"/>
        <v>07</v>
      </c>
      <c r="M3655" s="2">
        <f t="shared" si="231"/>
        <v>42773.916666666664</v>
      </c>
    </row>
    <row r="3656" spans="1:13" x14ac:dyDescent="0.35">
      <c r="A3656">
        <v>-0.17889087656529501</v>
      </c>
      <c r="B3656" t="s">
        <v>82</v>
      </c>
      <c r="C3656" t="s">
        <v>3067</v>
      </c>
      <c r="D3656">
        <v>20161216153000</v>
      </c>
      <c r="E3656" s="1">
        <f>IF(SUMPRODUCT(--ISNUMBER(SEARCH({"ECON_EARNINGSREPORT","ECON_STOCKMARKET"},C3656)))&gt;0,1,0)</f>
        <v>0</v>
      </c>
      <c r="F3656" s="1">
        <f>IF(SUMPRODUCT(--ISNUMBER(SEARCH({"ENV_"},C3656)))&gt;0,1,0)</f>
        <v>0</v>
      </c>
      <c r="G3656" s="1">
        <f>IF(SUMPRODUCT(--ISNUMBER(SEARCH({"DISCRIMINATION","HARASSMENT","HATE_SPEECH","GENDER_VIOLENCE"},C3656)))&gt;0,1,0)</f>
        <v>0</v>
      </c>
      <c r="H3656" s="1">
        <f>IF(SUMPRODUCT(--ISNUMBER(SEARCH({"LEGALIZE","LEGISLATION","TRIAL"},C3656)))&gt;0,1,0)</f>
        <v>0</v>
      </c>
      <c r="I3656" s="1">
        <f>IF(SUMPRODUCT(--ISNUMBER(SEARCH({"LEADER"},C3656)))&gt;0,1,0)</f>
        <v>0</v>
      </c>
      <c r="J3656" t="str">
        <f t="shared" si="228"/>
        <v>2016</v>
      </c>
      <c r="K3656" t="str">
        <f t="shared" si="229"/>
        <v>12</v>
      </c>
      <c r="L3656" t="str">
        <f t="shared" si="230"/>
        <v>16</v>
      </c>
      <c r="M3656" s="2">
        <f t="shared" si="231"/>
        <v>42720.645833333336</v>
      </c>
    </row>
    <row r="3657" spans="1:13" x14ac:dyDescent="0.35">
      <c r="A3657">
        <v>1.0613207547169801</v>
      </c>
      <c r="B3657" t="s">
        <v>82</v>
      </c>
      <c r="C3657" t="s">
        <v>3068</v>
      </c>
      <c r="D3657">
        <v>20161228020000</v>
      </c>
      <c r="E3657" s="1">
        <f>IF(SUMPRODUCT(--ISNUMBER(SEARCH({"ECON_EARNINGSREPORT","ECON_STOCKMARKET"},C3657)))&gt;0,1,0)</f>
        <v>0</v>
      </c>
      <c r="F3657" s="1">
        <f>IF(SUMPRODUCT(--ISNUMBER(SEARCH({"ENV_"},C3657)))&gt;0,1,0)</f>
        <v>0</v>
      </c>
      <c r="G3657" s="1">
        <f>IF(SUMPRODUCT(--ISNUMBER(SEARCH({"DISCRIMINATION","HARASSMENT","HATE_SPEECH","GENDER_VIOLENCE"},C3657)))&gt;0,1,0)</f>
        <v>0</v>
      </c>
      <c r="H3657" s="1">
        <f>IF(SUMPRODUCT(--ISNUMBER(SEARCH({"LEGALIZE","LEGISLATION","TRIAL"},C3657)))&gt;0,1,0)</f>
        <v>0</v>
      </c>
      <c r="I3657" s="1">
        <f>IF(SUMPRODUCT(--ISNUMBER(SEARCH({"LEADER"},C3657)))&gt;0,1,0)</f>
        <v>0</v>
      </c>
      <c r="J3657" t="str">
        <f t="shared" si="228"/>
        <v>2016</v>
      </c>
      <c r="K3657" t="str">
        <f t="shared" si="229"/>
        <v>12</v>
      </c>
      <c r="L3657" t="str">
        <f t="shared" si="230"/>
        <v>28</v>
      </c>
      <c r="M3657" s="2">
        <f t="shared" si="231"/>
        <v>42732.083333333336</v>
      </c>
    </row>
    <row r="3658" spans="1:13" x14ac:dyDescent="0.35">
      <c r="A3658">
        <v>-2.32558139534884</v>
      </c>
      <c r="B3658" t="s">
        <v>3029</v>
      </c>
      <c r="C3658" t="s">
        <v>3030</v>
      </c>
      <c r="D3658">
        <v>20161214024500</v>
      </c>
      <c r="E3658" s="1">
        <f>IF(SUMPRODUCT(--ISNUMBER(SEARCH({"ECON_EARNINGSREPORT","ECON_STOCKMARKET"},C3658)))&gt;0,1,0)</f>
        <v>1</v>
      </c>
      <c r="F3658" s="1">
        <f>IF(SUMPRODUCT(--ISNUMBER(SEARCH({"ENV_"},C3658)))&gt;0,1,0)</f>
        <v>0</v>
      </c>
      <c r="G3658" s="1">
        <f>IF(SUMPRODUCT(--ISNUMBER(SEARCH({"DISCRIMINATION","HARASSMENT","HATE_SPEECH","GENDER_VIOLENCE"},C3658)))&gt;0,1,0)</f>
        <v>0</v>
      </c>
      <c r="H3658" s="1">
        <f>IF(SUMPRODUCT(--ISNUMBER(SEARCH({"LEGALIZE","LEGISLATION","TRIAL"},C3658)))&gt;0,1,0)</f>
        <v>1</v>
      </c>
      <c r="I3658" s="1">
        <f>IF(SUMPRODUCT(--ISNUMBER(SEARCH({"LEADER"},C3658)))&gt;0,1,0)</f>
        <v>0</v>
      </c>
      <c r="J3658" t="str">
        <f t="shared" si="228"/>
        <v>2016</v>
      </c>
      <c r="K3658" t="str">
        <f t="shared" si="229"/>
        <v>12</v>
      </c>
      <c r="L3658" t="str">
        <f t="shared" si="230"/>
        <v>14</v>
      </c>
      <c r="M3658" s="2">
        <f t="shared" si="231"/>
        <v>42718.114583333336</v>
      </c>
    </row>
    <row r="3659" spans="1:13" x14ac:dyDescent="0.35">
      <c r="A3659">
        <v>5.1546391752577296</v>
      </c>
      <c r="B3659" t="s">
        <v>1229</v>
      </c>
      <c r="C3659" t="s">
        <v>3069</v>
      </c>
      <c r="D3659">
        <v>20170105030000</v>
      </c>
      <c r="E3659" s="1">
        <f>IF(SUMPRODUCT(--ISNUMBER(SEARCH({"ECON_EARNINGSREPORT","ECON_STOCKMARKET"},C3659)))&gt;0,1,0)</f>
        <v>0</v>
      </c>
      <c r="F3659" s="1">
        <f>IF(SUMPRODUCT(--ISNUMBER(SEARCH({"ENV_"},C3659)))&gt;0,1,0)</f>
        <v>0</v>
      </c>
      <c r="G3659" s="1">
        <f>IF(SUMPRODUCT(--ISNUMBER(SEARCH({"DISCRIMINATION","HARASSMENT","HATE_SPEECH","GENDER_VIOLENCE"},C3659)))&gt;0,1,0)</f>
        <v>0</v>
      </c>
      <c r="H3659" s="1">
        <f>IF(SUMPRODUCT(--ISNUMBER(SEARCH({"LEGALIZE","LEGISLATION","TRIAL"},C3659)))&gt;0,1,0)</f>
        <v>0</v>
      </c>
      <c r="I3659" s="1">
        <f>IF(SUMPRODUCT(--ISNUMBER(SEARCH({"LEADER"},C3659)))&gt;0,1,0)</f>
        <v>1</v>
      </c>
      <c r="J3659" t="str">
        <f t="shared" si="228"/>
        <v>2017</v>
      </c>
      <c r="K3659" t="str">
        <f t="shared" si="229"/>
        <v>01</v>
      </c>
      <c r="L3659" t="str">
        <f t="shared" si="230"/>
        <v>05</v>
      </c>
      <c r="M3659" s="2">
        <f t="shared" si="231"/>
        <v>42740.125</v>
      </c>
    </row>
    <row r="3660" spans="1:13" x14ac:dyDescent="0.35">
      <c r="A3660">
        <v>-3.41085271317829</v>
      </c>
      <c r="B3660" t="s">
        <v>3070</v>
      </c>
      <c r="C3660" t="s">
        <v>3071</v>
      </c>
      <c r="D3660">
        <v>20170208033000</v>
      </c>
      <c r="E3660" s="1">
        <f>IF(SUMPRODUCT(--ISNUMBER(SEARCH({"ECON_EARNINGSREPORT","ECON_STOCKMARKET"},C3660)))&gt;0,1,0)</f>
        <v>0</v>
      </c>
      <c r="F3660" s="1">
        <f>IF(SUMPRODUCT(--ISNUMBER(SEARCH({"ENV_"},C3660)))&gt;0,1,0)</f>
        <v>0</v>
      </c>
      <c r="G3660" s="1">
        <f>IF(SUMPRODUCT(--ISNUMBER(SEARCH({"DISCRIMINATION","HARASSMENT","HATE_SPEECH","GENDER_VIOLENCE"},C3660)))&gt;0,1,0)</f>
        <v>0</v>
      </c>
      <c r="H3660" s="1">
        <f>IF(SUMPRODUCT(--ISNUMBER(SEARCH({"LEGALIZE","LEGISLATION","TRIAL"},C3660)))&gt;0,1,0)</f>
        <v>0</v>
      </c>
      <c r="I3660" s="1">
        <f>IF(SUMPRODUCT(--ISNUMBER(SEARCH({"LEADER"},C3660)))&gt;0,1,0)</f>
        <v>1</v>
      </c>
      <c r="J3660" t="str">
        <f t="shared" si="228"/>
        <v>2017</v>
      </c>
      <c r="K3660" t="str">
        <f t="shared" si="229"/>
        <v>02</v>
      </c>
      <c r="L3660" t="str">
        <f t="shared" si="230"/>
        <v>08</v>
      </c>
      <c r="M3660" s="2">
        <f t="shared" si="231"/>
        <v>42774.145833333336</v>
      </c>
    </row>
    <row r="3661" spans="1:13" x14ac:dyDescent="0.35">
      <c r="A3661">
        <v>4.43213296398892</v>
      </c>
      <c r="B3661" t="s">
        <v>121</v>
      </c>
      <c r="C3661" t="s">
        <v>3023</v>
      </c>
      <c r="D3661">
        <v>20170110001500</v>
      </c>
      <c r="E3661" s="1">
        <f>IF(SUMPRODUCT(--ISNUMBER(SEARCH({"ECON_EARNINGSREPORT","ECON_STOCKMARKET"},C3661)))&gt;0,1,0)</f>
        <v>1</v>
      </c>
      <c r="F3661" s="1">
        <f>IF(SUMPRODUCT(--ISNUMBER(SEARCH({"ENV_"},C3661)))&gt;0,1,0)</f>
        <v>0</v>
      </c>
      <c r="G3661" s="1">
        <f>IF(SUMPRODUCT(--ISNUMBER(SEARCH({"DISCRIMINATION","HARASSMENT","HATE_SPEECH","GENDER_VIOLENCE"},C3661)))&gt;0,1,0)</f>
        <v>0</v>
      </c>
      <c r="H3661" s="1">
        <f>IF(SUMPRODUCT(--ISNUMBER(SEARCH({"LEGALIZE","LEGISLATION","TRIAL"},C3661)))&gt;0,1,0)</f>
        <v>0</v>
      </c>
      <c r="I3661" s="1">
        <f>IF(SUMPRODUCT(--ISNUMBER(SEARCH({"LEADER"},C3661)))&gt;0,1,0)</f>
        <v>0</v>
      </c>
      <c r="J3661" t="str">
        <f t="shared" si="228"/>
        <v>2017</v>
      </c>
      <c r="K3661" t="str">
        <f t="shared" si="229"/>
        <v>01</v>
      </c>
      <c r="L3661" t="str">
        <f t="shared" si="230"/>
        <v>10</v>
      </c>
      <c r="M3661" s="2">
        <f t="shared" si="231"/>
        <v>42745.010416666664</v>
      </c>
    </row>
    <row r="3662" spans="1:13" x14ac:dyDescent="0.35">
      <c r="A3662">
        <v>7.0866141732283499</v>
      </c>
      <c r="B3662" t="s">
        <v>512</v>
      </c>
      <c r="C3662" t="s">
        <v>3072</v>
      </c>
      <c r="D3662">
        <v>20161214000000</v>
      </c>
      <c r="E3662" s="1">
        <f>IF(SUMPRODUCT(--ISNUMBER(SEARCH({"ECON_EARNINGSREPORT","ECON_STOCKMARKET"},C3662)))&gt;0,1,0)</f>
        <v>0</v>
      </c>
      <c r="F3662" s="1">
        <f>IF(SUMPRODUCT(--ISNUMBER(SEARCH({"ENV_"},C3662)))&gt;0,1,0)</f>
        <v>0</v>
      </c>
      <c r="G3662" s="1">
        <f>IF(SUMPRODUCT(--ISNUMBER(SEARCH({"DISCRIMINATION","HARASSMENT","HATE_SPEECH","GENDER_VIOLENCE"},C3662)))&gt;0,1,0)</f>
        <v>0</v>
      </c>
      <c r="H3662" s="1">
        <f>IF(SUMPRODUCT(--ISNUMBER(SEARCH({"LEGALIZE","LEGISLATION","TRIAL"},C3662)))&gt;0,1,0)</f>
        <v>0</v>
      </c>
      <c r="I3662" s="1">
        <f>IF(SUMPRODUCT(--ISNUMBER(SEARCH({"LEADER"},C3662)))&gt;0,1,0)</f>
        <v>0</v>
      </c>
      <c r="J3662" t="str">
        <f t="shared" si="228"/>
        <v>2016</v>
      </c>
      <c r="K3662" t="str">
        <f t="shared" si="229"/>
        <v>12</v>
      </c>
      <c r="L3662" t="str">
        <f t="shared" si="230"/>
        <v>14</v>
      </c>
      <c r="M3662" s="2">
        <f t="shared" si="231"/>
        <v>42718</v>
      </c>
    </row>
    <row r="3663" spans="1:13" x14ac:dyDescent="0.35">
      <c r="A3663">
        <v>3.0030030030030002</v>
      </c>
      <c r="B3663" t="s">
        <v>3073</v>
      </c>
      <c r="C3663" t="s">
        <v>3074</v>
      </c>
      <c r="D3663">
        <v>20170212224500</v>
      </c>
      <c r="E3663" s="1">
        <f>IF(SUMPRODUCT(--ISNUMBER(SEARCH({"ECON_EARNINGSREPORT","ECON_STOCKMARKET"},C3663)))&gt;0,1,0)</f>
        <v>0</v>
      </c>
      <c r="F3663" s="1">
        <f>IF(SUMPRODUCT(--ISNUMBER(SEARCH({"ENV_"},C3663)))&gt;0,1,0)</f>
        <v>0</v>
      </c>
      <c r="G3663" s="1">
        <f>IF(SUMPRODUCT(--ISNUMBER(SEARCH({"DISCRIMINATION","HARASSMENT","HATE_SPEECH","GENDER_VIOLENCE"},C3663)))&gt;0,1,0)</f>
        <v>0</v>
      </c>
      <c r="H3663" s="1">
        <f>IF(SUMPRODUCT(--ISNUMBER(SEARCH({"LEGALIZE","LEGISLATION","TRIAL"},C3663)))&gt;0,1,0)</f>
        <v>0</v>
      </c>
      <c r="I3663" s="1">
        <f>IF(SUMPRODUCT(--ISNUMBER(SEARCH({"LEADER"},C3663)))&gt;0,1,0)</f>
        <v>1</v>
      </c>
      <c r="J3663" t="str">
        <f t="shared" si="228"/>
        <v>2017</v>
      </c>
      <c r="K3663" t="str">
        <f t="shared" si="229"/>
        <v>02</v>
      </c>
      <c r="L3663" t="str">
        <f t="shared" si="230"/>
        <v>12</v>
      </c>
      <c r="M3663" s="2">
        <f t="shared" si="231"/>
        <v>42778.947916666664</v>
      </c>
    </row>
    <row r="3664" spans="1:13" x14ac:dyDescent="0.35">
      <c r="A3664">
        <v>1.86170212765957</v>
      </c>
      <c r="B3664" t="s">
        <v>856</v>
      </c>
      <c r="C3664" t="s">
        <v>3075</v>
      </c>
      <c r="D3664">
        <v>20170218191500</v>
      </c>
      <c r="E3664" s="1">
        <f>IF(SUMPRODUCT(--ISNUMBER(SEARCH({"ECON_EARNINGSREPORT","ECON_STOCKMARKET"},C3664)))&gt;0,1,0)</f>
        <v>0</v>
      </c>
      <c r="F3664" s="1">
        <f>IF(SUMPRODUCT(--ISNUMBER(SEARCH({"ENV_"},C3664)))&gt;0,1,0)</f>
        <v>0</v>
      </c>
      <c r="G3664" s="1">
        <f>IF(SUMPRODUCT(--ISNUMBER(SEARCH({"DISCRIMINATION","HARASSMENT","HATE_SPEECH","GENDER_VIOLENCE"},C3664)))&gt;0,1,0)</f>
        <v>0</v>
      </c>
      <c r="H3664" s="1">
        <f>IF(SUMPRODUCT(--ISNUMBER(SEARCH({"LEGALIZE","LEGISLATION","TRIAL"},C3664)))&gt;0,1,0)</f>
        <v>1</v>
      </c>
      <c r="I3664" s="1">
        <f>IF(SUMPRODUCT(--ISNUMBER(SEARCH({"LEADER"},C3664)))&gt;0,1,0)</f>
        <v>0</v>
      </c>
      <c r="J3664" t="str">
        <f t="shared" si="228"/>
        <v>2017</v>
      </c>
      <c r="K3664" t="str">
        <f t="shared" si="229"/>
        <v>02</v>
      </c>
      <c r="L3664" t="str">
        <f t="shared" si="230"/>
        <v>18</v>
      </c>
      <c r="M3664" s="2">
        <f t="shared" si="231"/>
        <v>42784.802083333336</v>
      </c>
    </row>
    <row r="3665" spans="1:13" x14ac:dyDescent="0.35">
      <c r="A3665">
        <v>1.3793103448275901</v>
      </c>
      <c r="B3665" t="s">
        <v>391</v>
      </c>
      <c r="C3665" t="s">
        <v>3076</v>
      </c>
      <c r="D3665">
        <v>20170225083000</v>
      </c>
      <c r="E3665" s="1">
        <f>IF(SUMPRODUCT(--ISNUMBER(SEARCH({"ECON_EARNINGSREPORT","ECON_STOCKMARKET"},C3665)))&gt;0,1,0)</f>
        <v>0</v>
      </c>
      <c r="F3665" s="1">
        <f>IF(SUMPRODUCT(--ISNUMBER(SEARCH({"ENV_"},C3665)))&gt;0,1,0)</f>
        <v>0</v>
      </c>
      <c r="G3665" s="1">
        <f>IF(SUMPRODUCT(--ISNUMBER(SEARCH({"DISCRIMINATION","HARASSMENT","HATE_SPEECH","GENDER_VIOLENCE"},C3665)))&gt;0,1,0)</f>
        <v>0</v>
      </c>
      <c r="H3665" s="1">
        <f>IF(SUMPRODUCT(--ISNUMBER(SEARCH({"LEGALIZE","LEGISLATION","TRIAL"},C3665)))&gt;0,1,0)</f>
        <v>0</v>
      </c>
      <c r="I3665" s="1">
        <f>IF(SUMPRODUCT(--ISNUMBER(SEARCH({"LEADER"},C3665)))&gt;0,1,0)</f>
        <v>0</v>
      </c>
      <c r="J3665" t="str">
        <f t="shared" si="228"/>
        <v>2017</v>
      </c>
      <c r="K3665" t="str">
        <f t="shared" si="229"/>
        <v>02</v>
      </c>
      <c r="L3665" t="str">
        <f t="shared" si="230"/>
        <v>25</v>
      </c>
      <c r="M3665" s="2">
        <f t="shared" si="231"/>
        <v>42791.354166666664</v>
      </c>
    </row>
    <row r="3666" spans="1:13" x14ac:dyDescent="0.35">
      <c r="A3666">
        <v>1.46862483311081</v>
      </c>
      <c r="B3666" t="s">
        <v>512</v>
      </c>
      <c r="C3666" t="s">
        <v>3077</v>
      </c>
      <c r="D3666">
        <v>20170207143000</v>
      </c>
      <c r="E3666" s="1">
        <f>IF(SUMPRODUCT(--ISNUMBER(SEARCH({"ECON_EARNINGSREPORT","ECON_STOCKMARKET"},C3666)))&gt;0,1,0)</f>
        <v>0</v>
      </c>
      <c r="F3666" s="1">
        <f>IF(SUMPRODUCT(--ISNUMBER(SEARCH({"ENV_"},C3666)))&gt;0,1,0)</f>
        <v>1</v>
      </c>
      <c r="G3666" s="1">
        <f>IF(SUMPRODUCT(--ISNUMBER(SEARCH({"DISCRIMINATION","HARASSMENT","HATE_SPEECH","GENDER_VIOLENCE"},C3666)))&gt;0,1,0)</f>
        <v>0</v>
      </c>
      <c r="H3666" s="1">
        <f>IF(SUMPRODUCT(--ISNUMBER(SEARCH({"LEGALIZE","LEGISLATION","TRIAL"},C3666)))&gt;0,1,0)</f>
        <v>0</v>
      </c>
      <c r="I3666" s="1">
        <f>IF(SUMPRODUCT(--ISNUMBER(SEARCH({"LEADER"},C3666)))&gt;0,1,0)</f>
        <v>1</v>
      </c>
      <c r="J3666" t="str">
        <f t="shared" si="228"/>
        <v>2017</v>
      </c>
      <c r="K3666" t="str">
        <f t="shared" si="229"/>
        <v>02</v>
      </c>
      <c r="L3666" t="str">
        <f t="shared" si="230"/>
        <v>07</v>
      </c>
      <c r="M3666" s="2">
        <f t="shared" si="231"/>
        <v>42773.604166666664</v>
      </c>
    </row>
    <row r="3667" spans="1:13" x14ac:dyDescent="0.35">
      <c r="A3667">
        <v>-2.0618556701030899</v>
      </c>
      <c r="B3667" t="s">
        <v>3078</v>
      </c>
      <c r="C3667" t="s">
        <v>3033</v>
      </c>
      <c r="D3667">
        <v>20170208004500</v>
      </c>
      <c r="E3667" s="1">
        <f>IF(SUMPRODUCT(--ISNUMBER(SEARCH({"ECON_EARNINGSREPORT","ECON_STOCKMARKET"},C3667)))&gt;0,1,0)</f>
        <v>0</v>
      </c>
      <c r="F3667" s="1">
        <f>IF(SUMPRODUCT(--ISNUMBER(SEARCH({"ENV_"},C3667)))&gt;0,1,0)</f>
        <v>0</v>
      </c>
      <c r="G3667" s="1">
        <f>IF(SUMPRODUCT(--ISNUMBER(SEARCH({"DISCRIMINATION","HARASSMENT","HATE_SPEECH","GENDER_VIOLENCE"},C3667)))&gt;0,1,0)</f>
        <v>0</v>
      </c>
      <c r="H3667" s="1">
        <f>IF(SUMPRODUCT(--ISNUMBER(SEARCH({"LEGALIZE","LEGISLATION","TRIAL"},C3667)))&gt;0,1,0)</f>
        <v>0</v>
      </c>
      <c r="I3667" s="1">
        <f>IF(SUMPRODUCT(--ISNUMBER(SEARCH({"LEADER"},C3667)))&gt;0,1,0)</f>
        <v>0</v>
      </c>
      <c r="J3667" t="str">
        <f t="shared" si="228"/>
        <v>2017</v>
      </c>
      <c r="K3667" t="str">
        <f t="shared" si="229"/>
        <v>02</v>
      </c>
      <c r="L3667" t="str">
        <f t="shared" si="230"/>
        <v>08</v>
      </c>
      <c r="M3667" s="2">
        <f t="shared" si="231"/>
        <v>42774.03125</v>
      </c>
    </row>
    <row r="3668" spans="1:13" x14ac:dyDescent="0.35">
      <c r="A3668">
        <v>0.55788005578800504</v>
      </c>
      <c r="B3668" t="s">
        <v>717</v>
      </c>
      <c r="C3668" t="s">
        <v>3079</v>
      </c>
      <c r="D3668">
        <v>20161215163000</v>
      </c>
      <c r="E3668" s="1">
        <f>IF(SUMPRODUCT(--ISNUMBER(SEARCH({"ECON_EARNINGSREPORT","ECON_STOCKMARKET"},C3668)))&gt;0,1,0)</f>
        <v>0</v>
      </c>
      <c r="F3668" s="1">
        <f>IF(SUMPRODUCT(--ISNUMBER(SEARCH({"ENV_"},C3668)))&gt;0,1,0)</f>
        <v>0</v>
      </c>
      <c r="G3668" s="1">
        <f>IF(SUMPRODUCT(--ISNUMBER(SEARCH({"DISCRIMINATION","HARASSMENT","HATE_SPEECH","GENDER_VIOLENCE"},C3668)))&gt;0,1,0)</f>
        <v>0</v>
      </c>
      <c r="H3668" s="1">
        <f>IF(SUMPRODUCT(--ISNUMBER(SEARCH({"LEGALIZE","LEGISLATION","TRIAL"},C3668)))&gt;0,1,0)</f>
        <v>0</v>
      </c>
      <c r="I3668" s="1">
        <f>IF(SUMPRODUCT(--ISNUMBER(SEARCH({"LEADER"},C3668)))&gt;0,1,0)</f>
        <v>0</v>
      </c>
      <c r="J3668" t="str">
        <f t="shared" si="228"/>
        <v>2016</v>
      </c>
      <c r="K3668" t="str">
        <f t="shared" si="229"/>
        <v>12</v>
      </c>
      <c r="L3668" t="str">
        <f t="shared" si="230"/>
        <v>15</v>
      </c>
      <c r="M3668" s="2">
        <f t="shared" si="231"/>
        <v>42719.6875</v>
      </c>
    </row>
    <row r="3669" spans="1:13" x14ac:dyDescent="0.35">
      <c r="A3669">
        <v>-1.98675496688742</v>
      </c>
      <c r="B3669" t="s">
        <v>3080</v>
      </c>
      <c r="C3669" t="s">
        <v>3033</v>
      </c>
      <c r="D3669">
        <v>20170207214500</v>
      </c>
      <c r="E3669" s="1">
        <f>IF(SUMPRODUCT(--ISNUMBER(SEARCH({"ECON_EARNINGSREPORT","ECON_STOCKMARKET"},C3669)))&gt;0,1,0)</f>
        <v>0</v>
      </c>
      <c r="F3669" s="1">
        <f>IF(SUMPRODUCT(--ISNUMBER(SEARCH({"ENV_"},C3669)))&gt;0,1,0)</f>
        <v>0</v>
      </c>
      <c r="G3669" s="1">
        <f>IF(SUMPRODUCT(--ISNUMBER(SEARCH({"DISCRIMINATION","HARASSMENT","HATE_SPEECH","GENDER_VIOLENCE"},C3669)))&gt;0,1,0)</f>
        <v>0</v>
      </c>
      <c r="H3669" s="1">
        <f>IF(SUMPRODUCT(--ISNUMBER(SEARCH({"LEGALIZE","LEGISLATION","TRIAL"},C3669)))&gt;0,1,0)</f>
        <v>0</v>
      </c>
      <c r="I3669" s="1">
        <f>IF(SUMPRODUCT(--ISNUMBER(SEARCH({"LEADER"},C3669)))&gt;0,1,0)</f>
        <v>0</v>
      </c>
      <c r="J3669" t="str">
        <f t="shared" si="228"/>
        <v>2017</v>
      </c>
      <c r="K3669" t="str">
        <f t="shared" si="229"/>
        <v>02</v>
      </c>
      <c r="L3669" t="str">
        <f t="shared" si="230"/>
        <v>07</v>
      </c>
      <c r="M3669" s="2">
        <f t="shared" si="231"/>
        <v>42773.90625</v>
      </c>
    </row>
    <row r="3670" spans="1:13" x14ac:dyDescent="0.35">
      <c r="A3670">
        <v>-4</v>
      </c>
      <c r="B3670" t="s">
        <v>3070</v>
      </c>
      <c r="C3670" t="s">
        <v>3081</v>
      </c>
      <c r="D3670">
        <v>20170207214500</v>
      </c>
      <c r="E3670" s="1">
        <f>IF(SUMPRODUCT(--ISNUMBER(SEARCH({"ECON_EARNINGSREPORT","ECON_STOCKMARKET"},C3670)))&gt;0,1,0)</f>
        <v>0</v>
      </c>
      <c r="F3670" s="1">
        <f>IF(SUMPRODUCT(--ISNUMBER(SEARCH({"ENV_"},C3670)))&gt;0,1,0)</f>
        <v>0</v>
      </c>
      <c r="G3670" s="1">
        <f>IF(SUMPRODUCT(--ISNUMBER(SEARCH({"DISCRIMINATION","HARASSMENT","HATE_SPEECH","GENDER_VIOLENCE"},C3670)))&gt;0,1,0)</f>
        <v>0</v>
      </c>
      <c r="H3670" s="1">
        <f>IF(SUMPRODUCT(--ISNUMBER(SEARCH({"LEGALIZE","LEGISLATION","TRIAL"},C3670)))&gt;0,1,0)</f>
        <v>0</v>
      </c>
      <c r="I3670" s="1">
        <f>IF(SUMPRODUCT(--ISNUMBER(SEARCH({"LEADER"},C3670)))&gt;0,1,0)</f>
        <v>0</v>
      </c>
      <c r="J3670" t="str">
        <f t="shared" si="228"/>
        <v>2017</v>
      </c>
      <c r="K3670" t="str">
        <f t="shared" si="229"/>
        <v>02</v>
      </c>
      <c r="L3670" t="str">
        <f t="shared" si="230"/>
        <v>07</v>
      </c>
      <c r="M3670" s="2">
        <f t="shared" si="231"/>
        <v>42773.90625</v>
      </c>
    </row>
    <row r="3671" spans="1:13" x14ac:dyDescent="0.35">
      <c r="A3671">
        <v>2.9498525073746298</v>
      </c>
      <c r="B3671" t="s">
        <v>190</v>
      </c>
      <c r="C3671" t="s">
        <v>3082</v>
      </c>
      <c r="D3671">
        <v>20161220233000</v>
      </c>
      <c r="E3671" s="1">
        <f>IF(SUMPRODUCT(--ISNUMBER(SEARCH({"ECON_EARNINGSREPORT","ECON_STOCKMARKET"},C3671)))&gt;0,1,0)</f>
        <v>0</v>
      </c>
      <c r="F3671" s="1">
        <f>IF(SUMPRODUCT(--ISNUMBER(SEARCH({"ENV_"},C3671)))&gt;0,1,0)</f>
        <v>0</v>
      </c>
      <c r="G3671" s="1">
        <f>IF(SUMPRODUCT(--ISNUMBER(SEARCH({"DISCRIMINATION","HARASSMENT","HATE_SPEECH","GENDER_VIOLENCE"},C3671)))&gt;0,1,0)</f>
        <v>0</v>
      </c>
      <c r="H3671" s="1">
        <f>IF(SUMPRODUCT(--ISNUMBER(SEARCH({"LEGALIZE","LEGISLATION","TRIAL"},C3671)))&gt;0,1,0)</f>
        <v>0</v>
      </c>
      <c r="I3671" s="1">
        <f>IF(SUMPRODUCT(--ISNUMBER(SEARCH({"LEADER"},C3671)))&gt;0,1,0)</f>
        <v>1</v>
      </c>
      <c r="J3671" t="str">
        <f t="shared" si="228"/>
        <v>2016</v>
      </c>
      <c r="K3671" t="str">
        <f t="shared" si="229"/>
        <v>12</v>
      </c>
      <c r="L3671" t="str">
        <f t="shared" si="230"/>
        <v>20</v>
      </c>
      <c r="M3671" s="2">
        <f t="shared" si="231"/>
        <v>42724.979166666664</v>
      </c>
    </row>
    <row r="3672" spans="1:13" x14ac:dyDescent="0.35">
      <c r="A3672">
        <v>-5.6653491436100101</v>
      </c>
      <c r="B3672" t="s">
        <v>1035</v>
      </c>
      <c r="C3672" t="s">
        <v>3083</v>
      </c>
      <c r="D3672">
        <v>20170113190000</v>
      </c>
      <c r="E3672" s="1">
        <f>IF(SUMPRODUCT(--ISNUMBER(SEARCH({"ECON_EARNINGSREPORT","ECON_STOCKMARKET"},C3672)))&gt;0,1,0)</f>
        <v>0</v>
      </c>
      <c r="F3672" s="1">
        <f>IF(SUMPRODUCT(--ISNUMBER(SEARCH({"ENV_"},C3672)))&gt;0,1,0)</f>
        <v>0</v>
      </c>
      <c r="G3672" s="1">
        <f>IF(SUMPRODUCT(--ISNUMBER(SEARCH({"DISCRIMINATION","HARASSMENT","HATE_SPEECH","GENDER_VIOLENCE"},C3672)))&gt;0,1,0)</f>
        <v>0</v>
      </c>
      <c r="H3672" s="1">
        <f>IF(SUMPRODUCT(--ISNUMBER(SEARCH({"LEGALIZE","LEGISLATION","TRIAL"},C3672)))&gt;0,1,0)</f>
        <v>1</v>
      </c>
      <c r="I3672" s="1">
        <f>IF(SUMPRODUCT(--ISNUMBER(SEARCH({"LEADER"},C3672)))&gt;0,1,0)</f>
        <v>0</v>
      </c>
      <c r="J3672" t="str">
        <f t="shared" si="228"/>
        <v>2017</v>
      </c>
      <c r="K3672" t="str">
        <f t="shared" si="229"/>
        <v>01</v>
      </c>
      <c r="L3672" t="str">
        <f t="shared" si="230"/>
        <v>13</v>
      </c>
      <c r="M3672" s="2">
        <f t="shared" si="231"/>
        <v>42748.791666666664</v>
      </c>
    </row>
    <row r="3673" spans="1:13" x14ac:dyDescent="0.35">
      <c r="A3673">
        <v>-4.1825095057034201</v>
      </c>
      <c r="B3673" t="s">
        <v>1209</v>
      </c>
      <c r="C3673" t="s">
        <v>3084</v>
      </c>
      <c r="D3673">
        <v>20170207223000</v>
      </c>
      <c r="E3673" s="1">
        <f>IF(SUMPRODUCT(--ISNUMBER(SEARCH({"ECON_EARNINGSREPORT","ECON_STOCKMARKET"},C3673)))&gt;0,1,0)</f>
        <v>0</v>
      </c>
      <c r="F3673" s="1">
        <f>IF(SUMPRODUCT(--ISNUMBER(SEARCH({"ENV_"},C3673)))&gt;0,1,0)</f>
        <v>0</v>
      </c>
      <c r="G3673" s="1">
        <f>IF(SUMPRODUCT(--ISNUMBER(SEARCH({"DISCRIMINATION","HARASSMENT","HATE_SPEECH","GENDER_VIOLENCE"},C3673)))&gt;0,1,0)</f>
        <v>0</v>
      </c>
      <c r="H3673" s="1">
        <f>IF(SUMPRODUCT(--ISNUMBER(SEARCH({"LEGALIZE","LEGISLATION","TRIAL"},C3673)))&gt;0,1,0)</f>
        <v>0</v>
      </c>
      <c r="I3673" s="1">
        <f>IF(SUMPRODUCT(--ISNUMBER(SEARCH({"LEADER"},C3673)))&gt;0,1,0)</f>
        <v>0</v>
      </c>
      <c r="J3673" t="str">
        <f t="shared" si="228"/>
        <v>2017</v>
      </c>
      <c r="K3673" t="str">
        <f t="shared" si="229"/>
        <v>02</v>
      </c>
      <c r="L3673" t="str">
        <f t="shared" si="230"/>
        <v>07</v>
      </c>
      <c r="M3673" s="2">
        <f t="shared" si="231"/>
        <v>42773.9375</v>
      </c>
    </row>
    <row r="3674" spans="1:13" x14ac:dyDescent="0.35">
      <c r="A3674">
        <v>4.0697674418604697</v>
      </c>
      <c r="B3674" t="s">
        <v>153</v>
      </c>
      <c r="C3674" t="s">
        <v>3054</v>
      </c>
      <c r="D3674">
        <v>20161213120000</v>
      </c>
      <c r="E3674" s="1">
        <f>IF(SUMPRODUCT(--ISNUMBER(SEARCH({"ECON_EARNINGSREPORT","ECON_STOCKMARKET"},C3674)))&gt;0,1,0)</f>
        <v>0</v>
      </c>
      <c r="F3674" s="1">
        <f>IF(SUMPRODUCT(--ISNUMBER(SEARCH({"ENV_"},C3674)))&gt;0,1,0)</f>
        <v>0</v>
      </c>
      <c r="G3674" s="1">
        <f>IF(SUMPRODUCT(--ISNUMBER(SEARCH({"DISCRIMINATION","HARASSMENT","HATE_SPEECH","GENDER_VIOLENCE"},C3674)))&gt;0,1,0)</f>
        <v>0</v>
      </c>
      <c r="H3674" s="1">
        <f>IF(SUMPRODUCT(--ISNUMBER(SEARCH({"LEGALIZE","LEGISLATION","TRIAL"},C3674)))&gt;0,1,0)</f>
        <v>0</v>
      </c>
      <c r="I3674" s="1">
        <f>IF(SUMPRODUCT(--ISNUMBER(SEARCH({"LEADER"},C3674)))&gt;0,1,0)</f>
        <v>0</v>
      </c>
      <c r="J3674" t="str">
        <f t="shared" si="228"/>
        <v>2016</v>
      </c>
      <c r="K3674" t="str">
        <f t="shared" si="229"/>
        <v>12</v>
      </c>
      <c r="L3674" t="str">
        <f t="shared" si="230"/>
        <v>13</v>
      </c>
      <c r="M3674" s="2">
        <f t="shared" si="231"/>
        <v>42717.5</v>
      </c>
    </row>
    <row r="3675" spans="1:13" x14ac:dyDescent="0.35">
      <c r="A3675">
        <v>0</v>
      </c>
      <c r="B3675" t="s">
        <v>3017</v>
      </c>
      <c r="C3675" t="s">
        <v>3036</v>
      </c>
      <c r="D3675">
        <v>20161212230000</v>
      </c>
      <c r="E3675" s="1">
        <f>IF(SUMPRODUCT(--ISNUMBER(SEARCH({"ECON_EARNINGSREPORT","ECON_STOCKMARKET"},C3675)))&gt;0,1,0)</f>
        <v>0</v>
      </c>
      <c r="F3675" s="1">
        <f>IF(SUMPRODUCT(--ISNUMBER(SEARCH({"ENV_"},C3675)))&gt;0,1,0)</f>
        <v>0</v>
      </c>
      <c r="G3675" s="1">
        <f>IF(SUMPRODUCT(--ISNUMBER(SEARCH({"DISCRIMINATION","HARASSMENT","HATE_SPEECH","GENDER_VIOLENCE"},C3675)))&gt;0,1,0)</f>
        <v>0</v>
      </c>
      <c r="H3675" s="1">
        <f>IF(SUMPRODUCT(--ISNUMBER(SEARCH({"LEGALIZE","LEGISLATION","TRIAL"},C3675)))&gt;0,1,0)</f>
        <v>0</v>
      </c>
      <c r="I3675" s="1">
        <f>IF(SUMPRODUCT(--ISNUMBER(SEARCH({"LEADER"},C3675)))&gt;0,1,0)</f>
        <v>1</v>
      </c>
      <c r="J3675" t="str">
        <f t="shared" si="228"/>
        <v>2016</v>
      </c>
      <c r="K3675" t="str">
        <f t="shared" si="229"/>
        <v>12</v>
      </c>
      <c r="L3675" t="str">
        <f t="shared" si="230"/>
        <v>12</v>
      </c>
      <c r="M3675" s="2">
        <f t="shared" si="231"/>
        <v>42716.958333333336</v>
      </c>
    </row>
    <row r="3676" spans="1:13" x14ac:dyDescent="0.35">
      <c r="A3676">
        <v>3.8300835654596099</v>
      </c>
      <c r="B3676" t="s">
        <v>2973</v>
      </c>
      <c r="D3676">
        <v>20170217163000</v>
      </c>
      <c r="E3676" s="1">
        <f>IF(SUMPRODUCT(--ISNUMBER(SEARCH({"ECON_EARNINGSREPORT","ECON_STOCKMARKET"},C3676)))&gt;0,1,0)</f>
        <v>0</v>
      </c>
      <c r="F3676" s="1">
        <f>IF(SUMPRODUCT(--ISNUMBER(SEARCH({"ENV_"},C3676)))&gt;0,1,0)</f>
        <v>0</v>
      </c>
      <c r="G3676" s="1">
        <f>IF(SUMPRODUCT(--ISNUMBER(SEARCH({"DISCRIMINATION","HARASSMENT","HATE_SPEECH","GENDER_VIOLENCE"},C3676)))&gt;0,1,0)</f>
        <v>0</v>
      </c>
      <c r="H3676" s="1">
        <f>IF(SUMPRODUCT(--ISNUMBER(SEARCH({"LEGALIZE","LEGISLATION","TRIAL"},C3676)))&gt;0,1,0)</f>
        <v>0</v>
      </c>
      <c r="I3676" s="1">
        <f>IF(SUMPRODUCT(--ISNUMBER(SEARCH({"LEADER"},C3676)))&gt;0,1,0)</f>
        <v>0</v>
      </c>
      <c r="J3676" t="str">
        <f t="shared" si="228"/>
        <v>2017</v>
      </c>
      <c r="K3676" t="str">
        <f t="shared" si="229"/>
        <v>02</v>
      </c>
      <c r="L3676" t="str">
        <f t="shared" si="230"/>
        <v>17</v>
      </c>
      <c r="M3676" s="2">
        <f t="shared" si="231"/>
        <v>42783.6875</v>
      </c>
    </row>
    <row r="3677" spans="1:13" x14ac:dyDescent="0.35">
      <c r="A3677">
        <v>-2.5682182985553799</v>
      </c>
      <c r="B3677" t="s">
        <v>1948</v>
      </c>
      <c r="C3677" t="s">
        <v>3085</v>
      </c>
      <c r="D3677">
        <v>20170206090000</v>
      </c>
      <c r="E3677" s="1">
        <f>IF(SUMPRODUCT(--ISNUMBER(SEARCH({"ECON_EARNINGSREPORT","ECON_STOCKMARKET"},C3677)))&gt;0,1,0)</f>
        <v>0</v>
      </c>
      <c r="F3677" s="1">
        <f>IF(SUMPRODUCT(--ISNUMBER(SEARCH({"ENV_"},C3677)))&gt;0,1,0)</f>
        <v>0</v>
      </c>
      <c r="G3677" s="1">
        <f>IF(SUMPRODUCT(--ISNUMBER(SEARCH({"DISCRIMINATION","HARASSMENT","HATE_SPEECH","GENDER_VIOLENCE"},C3677)))&gt;0,1,0)</f>
        <v>0</v>
      </c>
      <c r="H3677" s="1">
        <f>IF(SUMPRODUCT(--ISNUMBER(SEARCH({"LEGALIZE","LEGISLATION","TRIAL"},C3677)))&gt;0,1,0)</f>
        <v>1</v>
      </c>
      <c r="I3677" s="1">
        <f>IF(SUMPRODUCT(--ISNUMBER(SEARCH({"LEADER"},C3677)))&gt;0,1,0)</f>
        <v>1</v>
      </c>
      <c r="J3677" t="str">
        <f t="shared" si="228"/>
        <v>2017</v>
      </c>
      <c r="K3677" t="str">
        <f t="shared" si="229"/>
        <v>02</v>
      </c>
      <c r="L3677" t="str">
        <f t="shared" si="230"/>
        <v>06</v>
      </c>
      <c r="M3677" s="2">
        <f t="shared" si="231"/>
        <v>42772.375</v>
      </c>
    </row>
    <row r="3678" spans="1:13" x14ac:dyDescent="0.35">
      <c r="A3678">
        <v>-5.5762081784386597</v>
      </c>
      <c r="B3678" t="s">
        <v>409</v>
      </c>
      <c r="C3678" t="s">
        <v>3086</v>
      </c>
      <c r="D3678">
        <v>20170112224500</v>
      </c>
      <c r="E3678" s="1">
        <f>IF(SUMPRODUCT(--ISNUMBER(SEARCH({"ECON_EARNINGSREPORT","ECON_STOCKMARKET"},C3678)))&gt;0,1,0)</f>
        <v>0</v>
      </c>
      <c r="F3678" s="1">
        <f>IF(SUMPRODUCT(--ISNUMBER(SEARCH({"ENV_"},C3678)))&gt;0,1,0)</f>
        <v>0</v>
      </c>
      <c r="G3678" s="1">
        <f>IF(SUMPRODUCT(--ISNUMBER(SEARCH({"DISCRIMINATION","HARASSMENT","HATE_SPEECH","GENDER_VIOLENCE"},C3678)))&gt;0,1,0)</f>
        <v>0</v>
      </c>
      <c r="H3678" s="1">
        <f>IF(SUMPRODUCT(--ISNUMBER(SEARCH({"LEGALIZE","LEGISLATION","TRIAL"},C3678)))&gt;0,1,0)</f>
        <v>1</v>
      </c>
      <c r="I3678" s="1">
        <f>IF(SUMPRODUCT(--ISNUMBER(SEARCH({"LEADER"},C3678)))&gt;0,1,0)</f>
        <v>0</v>
      </c>
      <c r="J3678" t="str">
        <f t="shared" si="228"/>
        <v>2017</v>
      </c>
      <c r="K3678" t="str">
        <f t="shared" si="229"/>
        <v>01</v>
      </c>
      <c r="L3678" t="str">
        <f t="shared" si="230"/>
        <v>12</v>
      </c>
      <c r="M3678" s="2">
        <f t="shared" si="231"/>
        <v>42747.947916666664</v>
      </c>
    </row>
    <row r="3679" spans="1:13" x14ac:dyDescent="0.35">
      <c r="A3679">
        <v>-1.98675496688742</v>
      </c>
      <c r="B3679" t="s">
        <v>3087</v>
      </c>
      <c r="C3679" t="s">
        <v>3033</v>
      </c>
      <c r="D3679">
        <v>20170207224500</v>
      </c>
      <c r="E3679" s="1">
        <f>IF(SUMPRODUCT(--ISNUMBER(SEARCH({"ECON_EARNINGSREPORT","ECON_STOCKMARKET"},C3679)))&gt;0,1,0)</f>
        <v>0</v>
      </c>
      <c r="F3679" s="1">
        <f>IF(SUMPRODUCT(--ISNUMBER(SEARCH({"ENV_"},C3679)))&gt;0,1,0)</f>
        <v>0</v>
      </c>
      <c r="G3679" s="1">
        <f>IF(SUMPRODUCT(--ISNUMBER(SEARCH({"DISCRIMINATION","HARASSMENT","HATE_SPEECH","GENDER_VIOLENCE"},C3679)))&gt;0,1,0)</f>
        <v>0</v>
      </c>
      <c r="H3679" s="1">
        <f>IF(SUMPRODUCT(--ISNUMBER(SEARCH({"LEGALIZE","LEGISLATION","TRIAL"},C3679)))&gt;0,1,0)</f>
        <v>0</v>
      </c>
      <c r="I3679" s="1">
        <f>IF(SUMPRODUCT(--ISNUMBER(SEARCH({"LEADER"},C3679)))&gt;0,1,0)</f>
        <v>0</v>
      </c>
      <c r="J3679" t="str">
        <f t="shared" si="228"/>
        <v>2017</v>
      </c>
      <c r="K3679" t="str">
        <f t="shared" si="229"/>
        <v>02</v>
      </c>
      <c r="L3679" t="str">
        <f t="shared" si="230"/>
        <v>07</v>
      </c>
      <c r="M3679" s="2">
        <f t="shared" si="231"/>
        <v>42773.947916666664</v>
      </c>
    </row>
    <row r="3680" spans="1:13" x14ac:dyDescent="0.35">
      <c r="A3680">
        <v>0.25740025740025801</v>
      </c>
      <c r="B3680" t="s">
        <v>287</v>
      </c>
      <c r="C3680" t="s">
        <v>3088</v>
      </c>
      <c r="D3680">
        <v>20170105154500</v>
      </c>
      <c r="E3680" s="1">
        <f>IF(SUMPRODUCT(--ISNUMBER(SEARCH({"ECON_EARNINGSREPORT","ECON_STOCKMARKET"},C3680)))&gt;0,1,0)</f>
        <v>1</v>
      </c>
      <c r="F3680" s="1">
        <f>IF(SUMPRODUCT(--ISNUMBER(SEARCH({"ENV_"},C3680)))&gt;0,1,0)</f>
        <v>0</v>
      </c>
      <c r="G3680" s="1">
        <f>IF(SUMPRODUCT(--ISNUMBER(SEARCH({"DISCRIMINATION","HARASSMENT","HATE_SPEECH","GENDER_VIOLENCE"},C3680)))&gt;0,1,0)</f>
        <v>0</v>
      </c>
      <c r="H3680" s="1">
        <f>IF(SUMPRODUCT(--ISNUMBER(SEARCH({"LEGALIZE","LEGISLATION","TRIAL"},C3680)))&gt;0,1,0)</f>
        <v>0</v>
      </c>
      <c r="I3680" s="1">
        <f>IF(SUMPRODUCT(--ISNUMBER(SEARCH({"LEADER"},C3680)))&gt;0,1,0)</f>
        <v>1</v>
      </c>
      <c r="J3680" t="str">
        <f t="shared" si="228"/>
        <v>2017</v>
      </c>
      <c r="K3680" t="str">
        <f t="shared" si="229"/>
        <v>01</v>
      </c>
      <c r="L3680" t="str">
        <f t="shared" si="230"/>
        <v>05</v>
      </c>
      <c r="M3680" s="2">
        <f t="shared" si="231"/>
        <v>42740.65625</v>
      </c>
    </row>
    <row r="3681" spans="1:13" x14ac:dyDescent="0.35">
      <c r="A3681">
        <v>0.903954802259887</v>
      </c>
      <c r="B3681" t="s">
        <v>2973</v>
      </c>
      <c r="D3681">
        <v>20170106150000</v>
      </c>
      <c r="E3681" s="1">
        <f>IF(SUMPRODUCT(--ISNUMBER(SEARCH({"ECON_EARNINGSREPORT","ECON_STOCKMARKET"},C3681)))&gt;0,1,0)</f>
        <v>0</v>
      </c>
      <c r="F3681" s="1">
        <f>IF(SUMPRODUCT(--ISNUMBER(SEARCH({"ENV_"},C3681)))&gt;0,1,0)</f>
        <v>0</v>
      </c>
      <c r="G3681" s="1">
        <f>IF(SUMPRODUCT(--ISNUMBER(SEARCH({"DISCRIMINATION","HARASSMENT","HATE_SPEECH","GENDER_VIOLENCE"},C3681)))&gt;0,1,0)</f>
        <v>0</v>
      </c>
      <c r="H3681" s="1">
        <f>IF(SUMPRODUCT(--ISNUMBER(SEARCH({"LEGALIZE","LEGISLATION","TRIAL"},C3681)))&gt;0,1,0)</f>
        <v>0</v>
      </c>
      <c r="I3681" s="1">
        <f>IF(SUMPRODUCT(--ISNUMBER(SEARCH({"LEADER"},C3681)))&gt;0,1,0)</f>
        <v>0</v>
      </c>
      <c r="J3681" t="str">
        <f t="shared" si="228"/>
        <v>2017</v>
      </c>
      <c r="K3681" t="str">
        <f t="shared" si="229"/>
        <v>01</v>
      </c>
      <c r="L3681" t="str">
        <f t="shared" si="230"/>
        <v>06</v>
      </c>
      <c r="M3681" s="2">
        <f t="shared" si="231"/>
        <v>42741.625</v>
      </c>
    </row>
    <row r="3682" spans="1:13" x14ac:dyDescent="0.35">
      <c r="A3682">
        <v>-2.1739130434782599</v>
      </c>
      <c r="B3682" t="s">
        <v>3089</v>
      </c>
      <c r="C3682" t="s">
        <v>3090</v>
      </c>
      <c r="D3682">
        <v>20170207230000</v>
      </c>
      <c r="E3682" s="1">
        <f>IF(SUMPRODUCT(--ISNUMBER(SEARCH({"ECON_EARNINGSREPORT","ECON_STOCKMARKET"},C3682)))&gt;0,1,0)</f>
        <v>0</v>
      </c>
      <c r="F3682" s="1">
        <f>IF(SUMPRODUCT(--ISNUMBER(SEARCH({"ENV_"},C3682)))&gt;0,1,0)</f>
        <v>0</v>
      </c>
      <c r="G3682" s="1">
        <f>IF(SUMPRODUCT(--ISNUMBER(SEARCH({"DISCRIMINATION","HARASSMENT","HATE_SPEECH","GENDER_VIOLENCE"},C3682)))&gt;0,1,0)</f>
        <v>0</v>
      </c>
      <c r="H3682" s="1">
        <f>IF(SUMPRODUCT(--ISNUMBER(SEARCH({"LEGALIZE","LEGISLATION","TRIAL"},C3682)))&gt;0,1,0)</f>
        <v>0</v>
      </c>
      <c r="I3682" s="1">
        <f>IF(SUMPRODUCT(--ISNUMBER(SEARCH({"LEADER"},C3682)))&gt;0,1,0)</f>
        <v>0</v>
      </c>
      <c r="J3682" t="str">
        <f t="shared" si="228"/>
        <v>2017</v>
      </c>
      <c r="K3682" t="str">
        <f t="shared" si="229"/>
        <v>02</v>
      </c>
      <c r="L3682" t="str">
        <f t="shared" si="230"/>
        <v>07</v>
      </c>
      <c r="M3682" s="2">
        <f t="shared" si="231"/>
        <v>42773.958333333336</v>
      </c>
    </row>
    <row r="3683" spans="1:13" x14ac:dyDescent="0.35">
      <c r="A3683">
        <v>-2.39520958083832</v>
      </c>
      <c r="B3683" t="s">
        <v>3091</v>
      </c>
      <c r="C3683" t="s">
        <v>3092</v>
      </c>
      <c r="D3683">
        <v>20170207230000</v>
      </c>
      <c r="E3683" s="1">
        <f>IF(SUMPRODUCT(--ISNUMBER(SEARCH({"ECON_EARNINGSREPORT","ECON_STOCKMARKET"},C3683)))&gt;0,1,0)</f>
        <v>0</v>
      </c>
      <c r="F3683" s="1">
        <f>IF(SUMPRODUCT(--ISNUMBER(SEARCH({"ENV_"},C3683)))&gt;0,1,0)</f>
        <v>0</v>
      </c>
      <c r="G3683" s="1">
        <f>IF(SUMPRODUCT(--ISNUMBER(SEARCH({"DISCRIMINATION","HARASSMENT","HATE_SPEECH","GENDER_VIOLENCE"},C3683)))&gt;0,1,0)</f>
        <v>0</v>
      </c>
      <c r="H3683" s="1">
        <f>IF(SUMPRODUCT(--ISNUMBER(SEARCH({"LEGALIZE","LEGISLATION","TRIAL"},C3683)))&gt;0,1,0)</f>
        <v>0</v>
      </c>
      <c r="I3683" s="1">
        <f>IF(SUMPRODUCT(--ISNUMBER(SEARCH({"LEADER"},C3683)))&gt;0,1,0)</f>
        <v>0</v>
      </c>
      <c r="J3683" t="str">
        <f t="shared" si="228"/>
        <v>2017</v>
      </c>
      <c r="K3683" t="str">
        <f t="shared" si="229"/>
        <v>02</v>
      </c>
      <c r="L3683" t="str">
        <f t="shared" si="230"/>
        <v>07</v>
      </c>
      <c r="M3683" s="2">
        <f t="shared" si="231"/>
        <v>42773.958333333336</v>
      </c>
    </row>
    <row r="3684" spans="1:13" x14ac:dyDescent="0.35">
      <c r="A3684">
        <v>3.2608695652173898</v>
      </c>
      <c r="B3684" t="s">
        <v>3093</v>
      </c>
      <c r="C3684" t="s">
        <v>3094</v>
      </c>
      <c r="D3684">
        <v>20170114200000</v>
      </c>
      <c r="E3684" s="1">
        <f>IF(SUMPRODUCT(--ISNUMBER(SEARCH({"ECON_EARNINGSREPORT","ECON_STOCKMARKET"},C3684)))&gt;0,1,0)</f>
        <v>0</v>
      </c>
      <c r="F3684" s="1">
        <f>IF(SUMPRODUCT(--ISNUMBER(SEARCH({"ENV_"},C3684)))&gt;0,1,0)</f>
        <v>0</v>
      </c>
      <c r="G3684" s="1">
        <f>IF(SUMPRODUCT(--ISNUMBER(SEARCH({"DISCRIMINATION","HARASSMENT","HATE_SPEECH","GENDER_VIOLENCE"},C3684)))&gt;0,1,0)</f>
        <v>0</v>
      </c>
      <c r="H3684" s="1">
        <f>IF(SUMPRODUCT(--ISNUMBER(SEARCH({"LEGALIZE","LEGISLATION","TRIAL"},C3684)))&gt;0,1,0)</f>
        <v>0</v>
      </c>
      <c r="I3684" s="1">
        <f>IF(SUMPRODUCT(--ISNUMBER(SEARCH({"LEADER"},C3684)))&gt;0,1,0)</f>
        <v>0</v>
      </c>
      <c r="J3684" t="str">
        <f t="shared" si="228"/>
        <v>2017</v>
      </c>
      <c r="K3684" t="str">
        <f t="shared" si="229"/>
        <v>01</v>
      </c>
      <c r="L3684" t="str">
        <f t="shared" si="230"/>
        <v>14</v>
      </c>
      <c r="M3684" s="2">
        <f t="shared" si="231"/>
        <v>42749.833333333336</v>
      </c>
    </row>
    <row r="3685" spans="1:13" x14ac:dyDescent="0.35">
      <c r="A3685">
        <v>0.59347181008902095</v>
      </c>
      <c r="B3685" t="s">
        <v>3095</v>
      </c>
      <c r="C3685" t="s">
        <v>3096</v>
      </c>
      <c r="D3685">
        <v>20161213104500</v>
      </c>
      <c r="E3685" s="1">
        <f>IF(SUMPRODUCT(--ISNUMBER(SEARCH({"ECON_EARNINGSREPORT","ECON_STOCKMARKET"},C3685)))&gt;0,1,0)</f>
        <v>0</v>
      </c>
      <c r="F3685" s="1">
        <f>IF(SUMPRODUCT(--ISNUMBER(SEARCH({"ENV_"},C3685)))&gt;0,1,0)</f>
        <v>0</v>
      </c>
      <c r="G3685" s="1">
        <f>IF(SUMPRODUCT(--ISNUMBER(SEARCH({"DISCRIMINATION","HARASSMENT","HATE_SPEECH","GENDER_VIOLENCE"},C3685)))&gt;0,1,0)</f>
        <v>0</v>
      </c>
      <c r="H3685" s="1">
        <f>IF(SUMPRODUCT(--ISNUMBER(SEARCH({"LEGALIZE","LEGISLATION","TRIAL"},C3685)))&gt;0,1,0)</f>
        <v>0</v>
      </c>
      <c r="I3685" s="1">
        <f>IF(SUMPRODUCT(--ISNUMBER(SEARCH({"LEADER"},C3685)))&gt;0,1,0)</f>
        <v>0</v>
      </c>
      <c r="J3685" t="str">
        <f t="shared" si="228"/>
        <v>2016</v>
      </c>
      <c r="K3685" t="str">
        <f t="shared" si="229"/>
        <v>12</v>
      </c>
      <c r="L3685" t="str">
        <f t="shared" si="230"/>
        <v>13</v>
      </c>
      <c r="M3685" s="2">
        <f t="shared" si="231"/>
        <v>42717.447916666664</v>
      </c>
    </row>
    <row r="3686" spans="1:13" x14ac:dyDescent="0.35">
      <c r="A3686">
        <v>0.90229440577468401</v>
      </c>
      <c r="B3686" t="s">
        <v>18</v>
      </c>
      <c r="D3686">
        <v>20161216223000</v>
      </c>
      <c r="E3686" s="1">
        <f>IF(SUMPRODUCT(--ISNUMBER(SEARCH({"ECON_EARNINGSREPORT","ECON_STOCKMARKET"},C3686)))&gt;0,1,0)</f>
        <v>0</v>
      </c>
      <c r="F3686" s="1">
        <f>IF(SUMPRODUCT(--ISNUMBER(SEARCH({"ENV_"},C3686)))&gt;0,1,0)</f>
        <v>0</v>
      </c>
      <c r="G3686" s="1">
        <f>IF(SUMPRODUCT(--ISNUMBER(SEARCH({"DISCRIMINATION","HARASSMENT","HATE_SPEECH","GENDER_VIOLENCE"},C3686)))&gt;0,1,0)</f>
        <v>0</v>
      </c>
      <c r="H3686" s="1">
        <f>IF(SUMPRODUCT(--ISNUMBER(SEARCH({"LEGALIZE","LEGISLATION","TRIAL"},C3686)))&gt;0,1,0)</f>
        <v>0</v>
      </c>
      <c r="I3686" s="1">
        <f>IF(SUMPRODUCT(--ISNUMBER(SEARCH({"LEADER"},C3686)))&gt;0,1,0)</f>
        <v>0</v>
      </c>
      <c r="J3686" t="str">
        <f t="shared" si="228"/>
        <v>2016</v>
      </c>
      <c r="K3686" t="str">
        <f t="shared" si="229"/>
        <v>12</v>
      </c>
      <c r="L3686" t="str">
        <f t="shared" si="230"/>
        <v>16</v>
      </c>
      <c r="M3686" s="2">
        <f t="shared" si="231"/>
        <v>42720.9375</v>
      </c>
    </row>
    <row r="3687" spans="1:13" x14ac:dyDescent="0.35">
      <c r="A3687">
        <v>4.2319749216300897</v>
      </c>
      <c r="B3687" t="s">
        <v>26</v>
      </c>
      <c r="C3687" t="s">
        <v>3097</v>
      </c>
      <c r="D3687">
        <v>20170217141500</v>
      </c>
      <c r="E3687" s="1">
        <f>IF(SUMPRODUCT(--ISNUMBER(SEARCH({"ECON_EARNINGSREPORT","ECON_STOCKMARKET"},C3687)))&gt;0,1,0)</f>
        <v>1</v>
      </c>
      <c r="F3687" s="1">
        <f>IF(SUMPRODUCT(--ISNUMBER(SEARCH({"ENV_"},C3687)))&gt;0,1,0)</f>
        <v>0</v>
      </c>
      <c r="G3687" s="1">
        <f>IF(SUMPRODUCT(--ISNUMBER(SEARCH({"DISCRIMINATION","HARASSMENT","HATE_SPEECH","GENDER_VIOLENCE"},C3687)))&gt;0,1,0)</f>
        <v>0</v>
      </c>
      <c r="H3687" s="1">
        <f>IF(SUMPRODUCT(--ISNUMBER(SEARCH({"LEGALIZE","LEGISLATION","TRIAL"},C3687)))&gt;0,1,0)</f>
        <v>0</v>
      </c>
      <c r="I3687" s="1">
        <f>IF(SUMPRODUCT(--ISNUMBER(SEARCH({"LEADER"},C3687)))&gt;0,1,0)</f>
        <v>0</v>
      </c>
      <c r="J3687" t="str">
        <f t="shared" si="228"/>
        <v>2017</v>
      </c>
      <c r="K3687" t="str">
        <f t="shared" si="229"/>
        <v>02</v>
      </c>
      <c r="L3687" t="str">
        <f t="shared" si="230"/>
        <v>17</v>
      </c>
      <c r="M3687" s="2">
        <f t="shared" si="231"/>
        <v>42783.59375</v>
      </c>
    </row>
    <row r="3688" spans="1:13" x14ac:dyDescent="0.35">
      <c r="A3688">
        <v>-2.4390243902439002</v>
      </c>
      <c r="B3688" t="s">
        <v>3098</v>
      </c>
      <c r="C3688" t="s">
        <v>3099</v>
      </c>
      <c r="D3688">
        <v>20170112170000</v>
      </c>
      <c r="E3688" s="1">
        <f>IF(SUMPRODUCT(--ISNUMBER(SEARCH({"ECON_EARNINGSREPORT","ECON_STOCKMARKET"},C3688)))&gt;0,1,0)</f>
        <v>0</v>
      </c>
      <c r="F3688" s="1">
        <f>IF(SUMPRODUCT(--ISNUMBER(SEARCH({"ENV_"},C3688)))&gt;0,1,0)</f>
        <v>0</v>
      </c>
      <c r="G3688" s="1">
        <f>IF(SUMPRODUCT(--ISNUMBER(SEARCH({"DISCRIMINATION","HARASSMENT","HATE_SPEECH","GENDER_VIOLENCE"},C3688)))&gt;0,1,0)</f>
        <v>0</v>
      </c>
      <c r="H3688" s="1">
        <f>IF(SUMPRODUCT(--ISNUMBER(SEARCH({"LEGALIZE","LEGISLATION","TRIAL"},C3688)))&gt;0,1,0)</f>
        <v>0</v>
      </c>
      <c r="I3688" s="1">
        <f>IF(SUMPRODUCT(--ISNUMBER(SEARCH({"LEADER"},C3688)))&gt;0,1,0)</f>
        <v>1</v>
      </c>
      <c r="J3688" t="str">
        <f t="shared" si="228"/>
        <v>2017</v>
      </c>
      <c r="K3688" t="str">
        <f t="shared" si="229"/>
        <v>01</v>
      </c>
      <c r="L3688" t="str">
        <f t="shared" si="230"/>
        <v>12</v>
      </c>
      <c r="M3688" s="2">
        <f t="shared" si="231"/>
        <v>42747.708333333336</v>
      </c>
    </row>
    <row r="3689" spans="1:13" x14ac:dyDescent="0.35">
      <c r="A3689">
        <v>0.74766355140186902</v>
      </c>
      <c r="B3689" t="s">
        <v>1415</v>
      </c>
      <c r="C3689" t="s">
        <v>3100</v>
      </c>
      <c r="D3689">
        <v>20170217200000</v>
      </c>
      <c r="E3689" s="1">
        <f>IF(SUMPRODUCT(--ISNUMBER(SEARCH({"ECON_EARNINGSREPORT","ECON_STOCKMARKET"},C3689)))&gt;0,1,0)</f>
        <v>0</v>
      </c>
      <c r="F3689" s="1">
        <f>IF(SUMPRODUCT(--ISNUMBER(SEARCH({"ENV_"},C3689)))&gt;0,1,0)</f>
        <v>0</v>
      </c>
      <c r="G3689" s="1">
        <f>IF(SUMPRODUCT(--ISNUMBER(SEARCH({"DISCRIMINATION","HARASSMENT","HATE_SPEECH","GENDER_VIOLENCE"},C3689)))&gt;0,1,0)</f>
        <v>0</v>
      </c>
      <c r="H3689" s="1">
        <f>IF(SUMPRODUCT(--ISNUMBER(SEARCH({"LEGALIZE","LEGISLATION","TRIAL"},C3689)))&gt;0,1,0)</f>
        <v>0</v>
      </c>
      <c r="I3689" s="1">
        <f>IF(SUMPRODUCT(--ISNUMBER(SEARCH({"LEADER"},C3689)))&gt;0,1,0)</f>
        <v>1</v>
      </c>
      <c r="J3689" t="str">
        <f t="shared" si="228"/>
        <v>2017</v>
      </c>
      <c r="K3689" t="str">
        <f t="shared" si="229"/>
        <v>02</v>
      </c>
      <c r="L3689" t="str">
        <f t="shared" si="230"/>
        <v>17</v>
      </c>
      <c r="M3689" s="2">
        <f t="shared" si="231"/>
        <v>42783.833333333336</v>
      </c>
    </row>
    <row r="3690" spans="1:13" x14ac:dyDescent="0.35">
      <c r="A3690">
        <v>0.93023255813953498</v>
      </c>
      <c r="B3690" t="s">
        <v>69</v>
      </c>
      <c r="C3690" t="s">
        <v>3101</v>
      </c>
      <c r="D3690">
        <v>20170218000000</v>
      </c>
      <c r="E3690" s="1">
        <f>IF(SUMPRODUCT(--ISNUMBER(SEARCH({"ECON_EARNINGSREPORT","ECON_STOCKMARKET"},C3690)))&gt;0,1,0)</f>
        <v>0</v>
      </c>
      <c r="F3690" s="1">
        <f>IF(SUMPRODUCT(--ISNUMBER(SEARCH({"ENV_"},C3690)))&gt;0,1,0)</f>
        <v>0</v>
      </c>
      <c r="G3690" s="1">
        <f>IF(SUMPRODUCT(--ISNUMBER(SEARCH({"DISCRIMINATION","HARASSMENT","HATE_SPEECH","GENDER_VIOLENCE"},C3690)))&gt;0,1,0)</f>
        <v>0</v>
      </c>
      <c r="H3690" s="1">
        <f>IF(SUMPRODUCT(--ISNUMBER(SEARCH({"LEGALIZE","LEGISLATION","TRIAL"},C3690)))&gt;0,1,0)</f>
        <v>0</v>
      </c>
      <c r="I3690" s="1">
        <f>IF(SUMPRODUCT(--ISNUMBER(SEARCH({"LEADER"},C3690)))&gt;0,1,0)</f>
        <v>1</v>
      </c>
      <c r="J3690" t="str">
        <f t="shared" si="228"/>
        <v>2017</v>
      </c>
      <c r="K3690" t="str">
        <f t="shared" si="229"/>
        <v>02</v>
      </c>
      <c r="L3690" t="str">
        <f t="shared" si="230"/>
        <v>18</v>
      </c>
      <c r="M3690" s="2">
        <f t="shared" si="231"/>
        <v>42784</v>
      </c>
    </row>
    <row r="3691" spans="1:13" x14ac:dyDescent="0.35">
      <c r="A3691">
        <v>1.0752688172042999</v>
      </c>
      <c r="B3691" t="s">
        <v>3102</v>
      </c>
      <c r="C3691" t="s">
        <v>3103</v>
      </c>
      <c r="D3691">
        <v>20170102184500</v>
      </c>
      <c r="E3691" s="1">
        <f>IF(SUMPRODUCT(--ISNUMBER(SEARCH({"ECON_EARNINGSREPORT","ECON_STOCKMARKET"},C3691)))&gt;0,1,0)</f>
        <v>0</v>
      </c>
      <c r="F3691" s="1">
        <f>IF(SUMPRODUCT(--ISNUMBER(SEARCH({"ENV_"},C3691)))&gt;0,1,0)</f>
        <v>0</v>
      </c>
      <c r="G3691" s="1">
        <f>IF(SUMPRODUCT(--ISNUMBER(SEARCH({"DISCRIMINATION","HARASSMENT","HATE_SPEECH","GENDER_VIOLENCE"},C3691)))&gt;0,1,0)</f>
        <v>0</v>
      </c>
      <c r="H3691" s="1">
        <f>IF(SUMPRODUCT(--ISNUMBER(SEARCH({"LEGALIZE","LEGISLATION","TRIAL"},C3691)))&gt;0,1,0)</f>
        <v>0</v>
      </c>
      <c r="I3691" s="1">
        <f>IF(SUMPRODUCT(--ISNUMBER(SEARCH({"LEADER"},C3691)))&gt;0,1,0)</f>
        <v>1</v>
      </c>
      <c r="J3691" t="str">
        <f t="shared" si="228"/>
        <v>2017</v>
      </c>
      <c r="K3691" t="str">
        <f t="shared" si="229"/>
        <v>01</v>
      </c>
      <c r="L3691" t="str">
        <f t="shared" si="230"/>
        <v>02</v>
      </c>
      <c r="M3691" s="2">
        <f t="shared" si="231"/>
        <v>42737.78125</v>
      </c>
    </row>
    <row r="3692" spans="1:13" x14ac:dyDescent="0.35">
      <c r="A3692">
        <v>-4.04624277456647</v>
      </c>
      <c r="B3692" t="s">
        <v>3070</v>
      </c>
      <c r="C3692" t="s">
        <v>3081</v>
      </c>
      <c r="D3692">
        <v>20170207231500</v>
      </c>
      <c r="E3692" s="1">
        <f>IF(SUMPRODUCT(--ISNUMBER(SEARCH({"ECON_EARNINGSREPORT","ECON_STOCKMARKET"},C3692)))&gt;0,1,0)</f>
        <v>0</v>
      </c>
      <c r="F3692" s="1">
        <f>IF(SUMPRODUCT(--ISNUMBER(SEARCH({"ENV_"},C3692)))&gt;0,1,0)</f>
        <v>0</v>
      </c>
      <c r="G3692" s="1">
        <f>IF(SUMPRODUCT(--ISNUMBER(SEARCH({"DISCRIMINATION","HARASSMENT","HATE_SPEECH","GENDER_VIOLENCE"},C3692)))&gt;0,1,0)</f>
        <v>0</v>
      </c>
      <c r="H3692" s="1">
        <f>IF(SUMPRODUCT(--ISNUMBER(SEARCH({"LEGALIZE","LEGISLATION","TRIAL"},C3692)))&gt;0,1,0)</f>
        <v>0</v>
      </c>
      <c r="I3692" s="1">
        <f>IF(SUMPRODUCT(--ISNUMBER(SEARCH({"LEADER"},C3692)))&gt;0,1,0)</f>
        <v>0</v>
      </c>
      <c r="J3692" t="str">
        <f t="shared" si="228"/>
        <v>2017</v>
      </c>
      <c r="K3692" t="str">
        <f t="shared" si="229"/>
        <v>02</v>
      </c>
      <c r="L3692" t="str">
        <f t="shared" si="230"/>
        <v>07</v>
      </c>
      <c r="M3692" s="2">
        <f t="shared" si="231"/>
        <v>42773.96875</v>
      </c>
    </row>
    <row r="3693" spans="1:13" x14ac:dyDescent="0.35">
      <c r="A3693">
        <v>-1.98675496688742</v>
      </c>
      <c r="B3693" t="s">
        <v>3104</v>
      </c>
      <c r="C3693" t="s">
        <v>3033</v>
      </c>
      <c r="D3693">
        <v>20170207231500</v>
      </c>
      <c r="E3693" s="1">
        <f>IF(SUMPRODUCT(--ISNUMBER(SEARCH({"ECON_EARNINGSREPORT","ECON_STOCKMARKET"},C3693)))&gt;0,1,0)</f>
        <v>0</v>
      </c>
      <c r="F3693" s="1">
        <f>IF(SUMPRODUCT(--ISNUMBER(SEARCH({"ENV_"},C3693)))&gt;0,1,0)</f>
        <v>0</v>
      </c>
      <c r="G3693" s="1">
        <f>IF(SUMPRODUCT(--ISNUMBER(SEARCH({"DISCRIMINATION","HARASSMENT","HATE_SPEECH","GENDER_VIOLENCE"},C3693)))&gt;0,1,0)</f>
        <v>0</v>
      </c>
      <c r="H3693" s="1">
        <f>IF(SUMPRODUCT(--ISNUMBER(SEARCH({"LEGALIZE","LEGISLATION","TRIAL"},C3693)))&gt;0,1,0)</f>
        <v>0</v>
      </c>
      <c r="I3693" s="1">
        <f>IF(SUMPRODUCT(--ISNUMBER(SEARCH({"LEADER"},C3693)))&gt;0,1,0)</f>
        <v>0</v>
      </c>
      <c r="J3693" t="str">
        <f t="shared" si="228"/>
        <v>2017</v>
      </c>
      <c r="K3693" t="str">
        <f t="shared" si="229"/>
        <v>02</v>
      </c>
      <c r="L3693" t="str">
        <f t="shared" si="230"/>
        <v>07</v>
      </c>
      <c r="M3693" s="2">
        <f t="shared" si="231"/>
        <v>42773.96875</v>
      </c>
    </row>
    <row r="3694" spans="1:13" x14ac:dyDescent="0.35">
      <c r="A3694">
        <v>0.61349693251533699</v>
      </c>
      <c r="B3694" t="s">
        <v>1324</v>
      </c>
      <c r="C3694" t="s">
        <v>3105</v>
      </c>
      <c r="D3694">
        <v>20170217180000</v>
      </c>
      <c r="E3694" s="1">
        <f>IF(SUMPRODUCT(--ISNUMBER(SEARCH({"ECON_EARNINGSREPORT","ECON_STOCKMARKET"},C3694)))&gt;0,1,0)</f>
        <v>1</v>
      </c>
      <c r="F3694" s="1">
        <f>IF(SUMPRODUCT(--ISNUMBER(SEARCH({"ENV_"},C3694)))&gt;0,1,0)</f>
        <v>0</v>
      </c>
      <c r="G3694" s="1">
        <f>IF(SUMPRODUCT(--ISNUMBER(SEARCH({"DISCRIMINATION","HARASSMENT","HATE_SPEECH","GENDER_VIOLENCE"},C3694)))&gt;0,1,0)</f>
        <v>0</v>
      </c>
      <c r="H3694" s="1">
        <f>IF(SUMPRODUCT(--ISNUMBER(SEARCH({"LEGALIZE","LEGISLATION","TRIAL"},C3694)))&gt;0,1,0)</f>
        <v>0</v>
      </c>
      <c r="I3694" s="1">
        <f>IF(SUMPRODUCT(--ISNUMBER(SEARCH({"LEADER"},C3694)))&gt;0,1,0)</f>
        <v>0</v>
      </c>
      <c r="J3694" t="str">
        <f t="shared" si="228"/>
        <v>2017</v>
      </c>
      <c r="K3694" t="str">
        <f t="shared" si="229"/>
        <v>02</v>
      </c>
      <c r="L3694" t="str">
        <f t="shared" si="230"/>
        <v>17</v>
      </c>
      <c r="M3694" s="2">
        <f t="shared" si="231"/>
        <v>42783.75</v>
      </c>
    </row>
    <row r="3695" spans="1:13" x14ac:dyDescent="0.35">
      <c r="A3695">
        <v>0.82191780821917804</v>
      </c>
      <c r="B3695" t="s">
        <v>924</v>
      </c>
      <c r="C3695" t="s">
        <v>3106</v>
      </c>
      <c r="D3695">
        <v>20170207151500</v>
      </c>
      <c r="E3695" s="1">
        <f>IF(SUMPRODUCT(--ISNUMBER(SEARCH({"ECON_EARNINGSREPORT","ECON_STOCKMARKET"},C3695)))&gt;0,1,0)</f>
        <v>0</v>
      </c>
      <c r="F3695" s="1">
        <f>IF(SUMPRODUCT(--ISNUMBER(SEARCH({"ENV_"},C3695)))&gt;0,1,0)</f>
        <v>0</v>
      </c>
      <c r="G3695" s="1">
        <f>IF(SUMPRODUCT(--ISNUMBER(SEARCH({"DISCRIMINATION","HARASSMENT","HATE_SPEECH","GENDER_VIOLENCE"},C3695)))&gt;0,1,0)</f>
        <v>0</v>
      </c>
      <c r="H3695" s="1">
        <f>IF(SUMPRODUCT(--ISNUMBER(SEARCH({"LEGALIZE","LEGISLATION","TRIAL"},C3695)))&gt;0,1,0)</f>
        <v>1</v>
      </c>
      <c r="I3695" s="1">
        <f>IF(SUMPRODUCT(--ISNUMBER(SEARCH({"LEADER"},C3695)))&gt;0,1,0)</f>
        <v>0</v>
      </c>
      <c r="J3695" t="str">
        <f t="shared" si="228"/>
        <v>2017</v>
      </c>
      <c r="K3695" t="str">
        <f t="shared" si="229"/>
        <v>02</v>
      </c>
      <c r="L3695" t="str">
        <f t="shared" si="230"/>
        <v>07</v>
      </c>
      <c r="M3695" s="2">
        <f t="shared" si="231"/>
        <v>42773.635416666664</v>
      </c>
    </row>
    <row r="3696" spans="1:13" x14ac:dyDescent="0.35">
      <c r="A3696">
        <v>-0.26838432635534099</v>
      </c>
      <c r="B3696" t="s">
        <v>1552</v>
      </c>
      <c r="C3696" t="s">
        <v>3107</v>
      </c>
      <c r="D3696">
        <v>20170219151500</v>
      </c>
      <c r="E3696" s="1">
        <f>IF(SUMPRODUCT(--ISNUMBER(SEARCH({"ECON_EARNINGSREPORT","ECON_STOCKMARKET"},C3696)))&gt;0,1,0)</f>
        <v>0</v>
      </c>
      <c r="F3696" s="1">
        <f>IF(SUMPRODUCT(--ISNUMBER(SEARCH({"ENV_"},C3696)))&gt;0,1,0)</f>
        <v>0</v>
      </c>
      <c r="G3696" s="1">
        <f>IF(SUMPRODUCT(--ISNUMBER(SEARCH({"DISCRIMINATION","HARASSMENT","HATE_SPEECH","GENDER_VIOLENCE"},C3696)))&gt;0,1,0)</f>
        <v>0</v>
      </c>
      <c r="H3696" s="1">
        <f>IF(SUMPRODUCT(--ISNUMBER(SEARCH({"LEGALIZE","LEGISLATION","TRIAL"},C3696)))&gt;0,1,0)</f>
        <v>0</v>
      </c>
      <c r="I3696" s="1">
        <f>IF(SUMPRODUCT(--ISNUMBER(SEARCH({"LEADER"},C3696)))&gt;0,1,0)</f>
        <v>0</v>
      </c>
      <c r="J3696" t="str">
        <f t="shared" si="228"/>
        <v>2017</v>
      </c>
      <c r="K3696" t="str">
        <f t="shared" si="229"/>
        <v>02</v>
      </c>
      <c r="L3696" t="str">
        <f t="shared" si="230"/>
        <v>19</v>
      </c>
      <c r="M3696" s="2">
        <f t="shared" si="231"/>
        <v>42785.635416666664</v>
      </c>
    </row>
    <row r="3697" spans="1:13" x14ac:dyDescent="0.35">
      <c r="A3697">
        <v>0</v>
      </c>
      <c r="B3697" t="s">
        <v>3108</v>
      </c>
      <c r="C3697" t="s">
        <v>3109</v>
      </c>
      <c r="D3697">
        <v>20170225124500</v>
      </c>
      <c r="E3697" s="1">
        <f>IF(SUMPRODUCT(--ISNUMBER(SEARCH({"ECON_EARNINGSREPORT","ECON_STOCKMARKET"},C3697)))&gt;0,1,0)</f>
        <v>0</v>
      </c>
      <c r="F3697" s="1">
        <f>IF(SUMPRODUCT(--ISNUMBER(SEARCH({"ENV_"},C3697)))&gt;0,1,0)</f>
        <v>0</v>
      </c>
      <c r="G3697" s="1">
        <f>IF(SUMPRODUCT(--ISNUMBER(SEARCH({"DISCRIMINATION","HARASSMENT","HATE_SPEECH","GENDER_VIOLENCE"},C3697)))&gt;0,1,0)</f>
        <v>0</v>
      </c>
      <c r="H3697" s="1">
        <f>IF(SUMPRODUCT(--ISNUMBER(SEARCH({"LEGALIZE","LEGISLATION","TRIAL"},C3697)))&gt;0,1,0)</f>
        <v>0</v>
      </c>
      <c r="I3697" s="1">
        <f>IF(SUMPRODUCT(--ISNUMBER(SEARCH({"LEADER"},C3697)))&gt;0,1,0)</f>
        <v>0</v>
      </c>
      <c r="J3697" t="str">
        <f t="shared" si="228"/>
        <v>2017</v>
      </c>
      <c r="K3697" t="str">
        <f t="shared" si="229"/>
        <v>02</v>
      </c>
      <c r="L3697" t="str">
        <f t="shared" si="230"/>
        <v>25</v>
      </c>
      <c r="M3697" s="2">
        <f t="shared" si="231"/>
        <v>42791.53125</v>
      </c>
    </row>
    <row r="3698" spans="1:13" x14ac:dyDescent="0.35">
      <c r="A3698">
        <v>1.26582278481013</v>
      </c>
      <c r="B3698" t="s">
        <v>3110</v>
      </c>
      <c r="C3698" t="s">
        <v>3111</v>
      </c>
      <c r="D3698">
        <v>20170217191500</v>
      </c>
      <c r="E3698" s="1">
        <f>IF(SUMPRODUCT(--ISNUMBER(SEARCH({"ECON_EARNINGSREPORT","ECON_STOCKMARKET"},C3698)))&gt;0,1,0)</f>
        <v>1</v>
      </c>
      <c r="F3698" s="1">
        <f>IF(SUMPRODUCT(--ISNUMBER(SEARCH({"ENV_"},C3698)))&gt;0,1,0)</f>
        <v>0</v>
      </c>
      <c r="G3698" s="1">
        <f>IF(SUMPRODUCT(--ISNUMBER(SEARCH({"DISCRIMINATION","HARASSMENT","HATE_SPEECH","GENDER_VIOLENCE"},C3698)))&gt;0,1,0)</f>
        <v>0</v>
      </c>
      <c r="H3698" s="1">
        <f>IF(SUMPRODUCT(--ISNUMBER(SEARCH({"LEGALIZE","LEGISLATION","TRIAL"},C3698)))&gt;0,1,0)</f>
        <v>0</v>
      </c>
      <c r="I3698" s="1">
        <f>IF(SUMPRODUCT(--ISNUMBER(SEARCH({"LEADER"},C3698)))&gt;0,1,0)</f>
        <v>0</v>
      </c>
      <c r="J3698" t="str">
        <f t="shared" si="228"/>
        <v>2017</v>
      </c>
      <c r="K3698" t="str">
        <f t="shared" si="229"/>
        <v>02</v>
      </c>
      <c r="L3698" t="str">
        <f t="shared" si="230"/>
        <v>17</v>
      </c>
      <c r="M3698" s="2">
        <f t="shared" si="231"/>
        <v>42783.802083333336</v>
      </c>
    </row>
    <row r="3699" spans="1:13" x14ac:dyDescent="0.35">
      <c r="A3699">
        <v>3.74592833876221</v>
      </c>
      <c r="B3699" t="s">
        <v>26</v>
      </c>
      <c r="C3699" t="s">
        <v>3023</v>
      </c>
      <c r="D3699">
        <v>20170110020000</v>
      </c>
      <c r="E3699" s="1">
        <f>IF(SUMPRODUCT(--ISNUMBER(SEARCH({"ECON_EARNINGSREPORT","ECON_STOCKMARKET"},C3699)))&gt;0,1,0)</f>
        <v>1</v>
      </c>
      <c r="F3699" s="1">
        <f>IF(SUMPRODUCT(--ISNUMBER(SEARCH({"ENV_"},C3699)))&gt;0,1,0)</f>
        <v>0</v>
      </c>
      <c r="G3699" s="1">
        <f>IF(SUMPRODUCT(--ISNUMBER(SEARCH({"DISCRIMINATION","HARASSMENT","HATE_SPEECH","GENDER_VIOLENCE"},C3699)))&gt;0,1,0)</f>
        <v>0</v>
      </c>
      <c r="H3699" s="1">
        <f>IF(SUMPRODUCT(--ISNUMBER(SEARCH({"LEGALIZE","LEGISLATION","TRIAL"},C3699)))&gt;0,1,0)</f>
        <v>0</v>
      </c>
      <c r="I3699" s="1">
        <f>IF(SUMPRODUCT(--ISNUMBER(SEARCH({"LEADER"},C3699)))&gt;0,1,0)</f>
        <v>0</v>
      </c>
      <c r="J3699" t="str">
        <f t="shared" si="228"/>
        <v>2017</v>
      </c>
      <c r="K3699" t="str">
        <f t="shared" si="229"/>
        <v>01</v>
      </c>
      <c r="L3699" t="str">
        <f t="shared" si="230"/>
        <v>10</v>
      </c>
      <c r="M3699" s="2">
        <f t="shared" si="231"/>
        <v>42745.083333333336</v>
      </c>
    </row>
    <row r="3700" spans="1:13" x14ac:dyDescent="0.35">
      <c r="A3700">
        <v>0.45454545454545497</v>
      </c>
      <c r="B3700" t="s">
        <v>401</v>
      </c>
      <c r="C3700" t="s">
        <v>3015</v>
      </c>
      <c r="D3700">
        <v>20161227194500</v>
      </c>
      <c r="E3700" s="1">
        <f>IF(SUMPRODUCT(--ISNUMBER(SEARCH({"ECON_EARNINGSREPORT","ECON_STOCKMARKET"},C3700)))&gt;0,1,0)</f>
        <v>1</v>
      </c>
      <c r="F3700" s="1">
        <f>IF(SUMPRODUCT(--ISNUMBER(SEARCH({"ENV_"},C3700)))&gt;0,1,0)</f>
        <v>0</v>
      </c>
      <c r="G3700" s="1">
        <f>IF(SUMPRODUCT(--ISNUMBER(SEARCH({"DISCRIMINATION","HARASSMENT","HATE_SPEECH","GENDER_VIOLENCE"},C3700)))&gt;0,1,0)</f>
        <v>0</v>
      </c>
      <c r="H3700" s="1">
        <f>IF(SUMPRODUCT(--ISNUMBER(SEARCH({"LEGALIZE","LEGISLATION","TRIAL"},C3700)))&gt;0,1,0)</f>
        <v>0</v>
      </c>
      <c r="I3700" s="1">
        <f>IF(SUMPRODUCT(--ISNUMBER(SEARCH({"LEADER"},C3700)))&gt;0,1,0)</f>
        <v>0</v>
      </c>
      <c r="J3700" t="str">
        <f t="shared" si="228"/>
        <v>2016</v>
      </c>
      <c r="K3700" t="str">
        <f t="shared" si="229"/>
        <v>12</v>
      </c>
      <c r="L3700" t="str">
        <f t="shared" si="230"/>
        <v>27</v>
      </c>
      <c r="M3700" s="2">
        <f t="shared" si="231"/>
        <v>42731.822916666664</v>
      </c>
    </row>
    <row r="3701" spans="1:13" x14ac:dyDescent="0.35">
      <c r="A3701">
        <v>0.14306151645207399</v>
      </c>
      <c r="B3701" t="s">
        <v>808</v>
      </c>
      <c r="C3701" t="s">
        <v>3112</v>
      </c>
      <c r="D3701">
        <v>20161228210000</v>
      </c>
      <c r="E3701" s="1">
        <f>IF(SUMPRODUCT(--ISNUMBER(SEARCH({"ECON_EARNINGSREPORT","ECON_STOCKMARKET"},C3701)))&gt;0,1,0)</f>
        <v>1</v>
      </c>
      <c r="F3701" s="1">
        <f>IF(SUMPRODUCT(--ISNUMBER(SEARCH({"ENV_"},C3701)))&gt;0,1,0)</f>
        <v>0</v>
      </c>
      <c r="G3701" s="1">
        <f>IF(SUMPRODUCT(--ISNUMBER(SEARCH({"DISCRIMINATION","HARASSMENT","HATE_SPEECH","GENDER_VIOLENCE"},C3701)))&gt;0,1,0)</f>
        <v>0</v>
      </c>
      <c r="H3701" s="1">
        <f>IF(SUMPRODUCT(--ISNUMBER(SEARCH({"LEGALIZE","LEGISLATION","TRIAL"},C3701)))&gt;0,1,0)</f>
        <v>0</v>
      </c>
      <c r="I3701" s="1">
        <f>IF(SUMPRODUCT(--ISNUMBER(SEARCH({"LEADER"},C3701)))&gt;0,1,0)</f>
        <v>0</v>
      </c>
      <c r="J3701" t="str">
        <f t="shared" si="228"/>
        <v>2016</v>
      </c>
      <c r="K3701" t="str">
        <f t="shared" si="229"/>
        <v>12</v>
      </c>
      <c r="L3701" t="str">
        <f t="shared" si="230"/>
        <v>28</v>
      </c>
      <c r="M3701" s="2">
        <f t="shared" si="231"/>
        <v>42732.875</v>
      </c>
    </row>
    <row r="3702" spans="1:13" x14ac:dyDescent="0.35">
      <c r="A3702">
        <v>0.61892130857648098</v>
      </c>
      <c r="B3702" t="s">
        <v>342</v>
      </c>
      <c r="C3702" t="s">
        <v>3113</v>
      </c>
      <c r="D3702">
        <v>20170108204500</v>
      </c>
      <c r="E3702" s="1">
        <f>IF(SUMPRODUCT(--ISNUMBER(SEARCH({"ECON_EARNINGSREPORT","ECON_STOCKMARKET"},C3702)))&gt;0,1,0)</f>
        <v>0</v>
      </c>
      <c r="F3702" s="1">
        <f>IF(SUMPRODUCT(--ISNUMBER(SEARCH({"ENV_"},C3702)))&gt;0,1,0)</f>
        <v>0</v>
      </c>
      <c r="G3702" s="1">
        <f>IF(SUMPRODUCT(--ISNUMBER(SEARCH({"DISCRIMINATION","HARASSMENT","HATE_SPEECH","GENDER_VIOLENCE"},C3702)))&gt;0,1,0)</f>
        <v>0</v>
      </c>
      <c r="H3702" s="1">
        <f>IF(SUMPRODUCT(--ISNUMBER(SEARCH({"LEGALIZE","LEGISLATION","TRIAL"},C3702)))&gt;0,1,0)</f>
        <v>1</v>
      </c>
      <c r="I3702" s="1">
        <f>IF(SUMPRODUCT(--ISNUMBER(SEARCH({"LEADER"},C3702)))&gt;0,1,0)</f>
        <v>0</v>
      </c>
      <c r="J3702" t="str">
        <f t="shared" si="228"/>
        <v>2017</v>
      </c>
      <c r="K3702" t="str">
        <f t="shared" si="229"/>
        <v>01</v>
      </c>
      <c r="L3702" t="str">
        <f t="shared" si="230"/>
        <v>08</v>
      </c>
      <c r="M3702" s="2">
        <f t="shared" si="231"/>
        <v>42743.864583333336</v>
      </c>
    </row>
    <row r="3703" spans="1:13" x14ac:dyDescent="0.35">
      <c r="A3703">
        <v>0.36832412523020303</v>
      </c>
      <c r="B3703" t="s">
        <v>760</v>
      </c>
      <c r="C3703" t="s">
        <v>3114</v>
      </c>
      <c r="D3703">
        <v>20170226083000</v>
      </c>
      <c r="E3703" s="1">
        <f>IF(SUMPRODUCT(--ISNUMBER(SEARCH({"ECON_EARNINGSREPORT","ECON_STOCKMARKET"},C3703)))&gt;0,1,0)</f>
        <v>1</v>
      </c>
      <c r="F3703" s="1">
        <f>IF(SUMPRODUCT(--ISNUMBER(SEARCH({"ENV_"},C3703)))&gt;0,1,0)</f>
        <v>0</v>
      </c>
      <c r="G3703" s="1">
        <f>IF(SUMPRODUCT(--ISNUMBER(SEARCH({"DISCRIMINATION","HARASSMENT","HATE_SPEECH","GENDER_VIOLENCE"},C3703)))&gt;0,1,0)</f>
        <v>0</v>
      </c>
      <c r="H3703" s="1">
        <f>IF(SUMPRODUCT(--ISNUMBER(SEARCH({"LEGALIZE","LEGISLATION","TRIAL"},C3703)))&gt;0,1,0)</f>
        <v>1</v>
      </c>
      <c r="I3703" s="1">
        <f>IF(SUMPRODUCT(--ISNUMBER(SEARCH({"LEADER"},C3703)))&gt;0,1,0)</f>
        <v>0</v>
      </c>
      <c r="J3703" t="str">
        <f t="shared" si="228"/>
        <v>2017</v>
      </c>
      <c r="K3703" t="str">
        <f t="shared" si="229"/>
        <v>02</v>
      </c>
      <c r="L3703" t="str">
        <f t="shared" si="230"/>
        <v>26</v>
      </c>
      <c r="M3703" s="2">
        <f t="shared" si="231"/>
        <v>42792.354166666664</v>
      </c>
    </row>
    <row r="3704" spans="1:13" x14ac:dyDescent="0.35">
      <c r="A3704">
        <v>4.2216358839050097</v>
      </c>
      <c r="B3704" t="s">
        <v>812</v>
      </c>
      <c r="C3704" t="s">
        <v>3115</v>
      </c>
      <c r="D3704">
        <v>20170226144500</v>
      </c>
      <c r="E3704" s="1">
        <f>IF(SUMPRODUCT(--ISNUMBER(SEARCH({"ECON_EARNINGSREPORT","ECON_STOCKMARKET"},C3704)))&gt;0,1,0)</f>
        <v>0</v>
      </c>
      <c r="F3704" s="1">
        <f>IF(SUMPRODUCT(--ISNUMBER(SEARCH({"ENV_"},C3704)))&gt;0,1,0)</f>
        <v>0</v>
      </c>
      <c r="G3704" s="1">
        <f>IF(SUMPRODUCT(--ISNUMBER(SEARCH({"DISCRIMINATION","HARASSMENT","HATE_SPEECH","GENDER_VIOLENCE"},C3704)))&gt;0,1,0)</f>
        <v>0</v>
      </c>
      <c r="H3704" s="1">
        <f>IF(SUMPRODUCT(--ISNUMBER(SEARCH({"LEGALIZE","LEGISLATION","TRIAL"},C3704)))&gt;0,1,0)</f>
        <v>0</v>
      </c>
      <c r="I3704" s="1">
        <f>IF(SUMPRODUCT(--ISNUMBER(SEARCH({"LEADER"},C3704)))&gt;0,1,0)</f>
        <v>1</v>
      </c>
      <c r="J3704" t="str">
        <f t="shared" si="228"/>
        <v>2017</v>
      </c>
      <c r="K3704" t="str">
        <f t="shared" si="229"/>
        <v>02</v>
      </c>
      <c r="L3704" t="str">
        <f t="shared" si="230"/>
        <v>26</v>
      </c>
      <c r="M3704" s="2">
        <f t="shared" si="231"/>
        <v>42792.614583333336</v>
      </c>
    </row>
    <row r="3705" spans="1:13" x14ac:dyDescent="0.35">
      <c r="A3705">
        <v>4.5845272206303704</v>
      </c>
      <c r="B3705" t="s">
        <v>65</v>
      </c>
      <c r="C3705" t="s">
        <v>3115</v>
      </c>
      <c r="D3705">
        <v>20170226144500</v>
      </c>
      <c r="E3705" s="1">
        <f>IF(SUMPRODUCT(--ISNUMBER(SEARCH({"ECON_EARNINGSREPORT","ECON_STOCKMARKET"},C3705)))&gt;0,1,0)</f>
        <v>0</v>
      </c>
      <c r="F3705" s="1">
        <f>IF(SUMPRODUCT(--ISNUMBER(SEARCH({"ENV_"},C3705)))&gt;0,1,0)</f>
        <v>0</v>
      </c>
      <c r="G3705" s="1">
        <f>IF(SUMPRODUCT(--ISNUMBER(SEARCH({"DISCRIMINATION","HARASSMENT","HATE_SPEECH","GENDER_VIOLENCE"},C3705)))&gt;0,1,0)</f>
        <v>0</v>
      </c>
      <c r="H3705" s="1">
        <f>IF(SUMPRODUCT(--ISNUMBER(SEARCH({"LEGALIZE","LEGISLATION","TRIAL"},C3705)))&gt;0,1,0)</f>
        <v>0</v>
      </c>
      <c r="I3705" s="1">
        <f>IF(SUMPRODUCT(--ISNUMBER(SEARCH({"LEADER"},C3705)))&gt;0,1,0)</f>
        <v>1</v>
      </c>
      <c r="J3705" t="str">
        <f t="shared" si="228"/>
        <v>2017</v>
      </c>
      <c r="K3705" t="str">
        <f t="shared" si="229"/>
        <v>02</v>
      </c>
      <c r="L3705" t="str">
        <f t="shared" si="230"/>
        <v>26</v>
      </c>
      <c r="M3705" s="2">
        <f t="shared" si="231"/>
        <v>42792.614583333336</v>
      </c>
    </row>
    <row r="3706" spans="1:13" x14ac:dyDescent="0.35">
      <c r="A3706">
        <v>1.1097410604192399</v>
      </c>
      <c r="B3706" t="s">
        <v>121</v>
      </c>
      <c r="C3706" t="s">
        <v>3116</v>
      </c>
      <c r="D3706">
        <v>20170226144500</v>
      </c>
      <c r="E3706" s="1">
        <f>IF(SUMPRODUCT(--ISNUMBER(SEARCH({"ECON_EARNINGSREPORT","ECON_STOCKMARKET"},C3706)))&gt;0,1,0)</f>
        <v>0</v>
      </c>
      <c r="F3706" s="1">
        <f>IF(SUMPRODUCT(--ISNUMBER(SEARCH({"ENV_"},C3706)))&gt;0,1,0)</f>
        <v>0</v>
      </c>
      <c r="G3706" s="1">
        <f>IF(SUMPRODUCT(--ISNUMBER(SEARCH({"DISCRIMINATION","HARASSMENT","HATE_SPEECH","GENDER_VIOLENCE"},C3706)))&gt;0,1,0)</f>
        <v>0</v>
      </c>
      <c r="H3706" s="1">
        <f>IF(SUMPRODUCT(--ISNUMBER(SEARCH({"LEGALIZE","LEGISLATION","TRIAL"},C3706)))&gt;0,1,0)</f>
        <v>0</v>
      </c>
      <c r="I3706" s="1">
        <f>IF(SUMPRODUCT(--ISNUMBER(SEARCH({"LEADER"},C3706)))&gt;0,1,0)</f>
        <v>1</v>
      </c>
      <c r="J3706" t="str">
        <f t="shared" si="228"/>
        <v>2017</v>
      </c>
      <c r="K3706" t="str">
        <f t="shared" si="229"/>
        <v>02</v>
      </c>
      <c r="L3706" t="str">
        <f t="shared" si="230"/>
        <v>26</v>
      </c>
      <c r="M3706" s="2">
        <f t="shared" si="231"/>
        <v>42792.614583333336</v>
      </c>
    </row>
    <row r="3707" spans="1:13" x14ac:dyDescent="0.35">
      <c r="A3707">
        <v>4.47284345047923</v>
      </c>
      <c r="B3707" t="s">
        <v>2979</v>
      </c>
      <c r="C3707" t="s">
        <v>3115</v>
      </c>
      <c r="D3707">
        <v>20170227044500</v>
      </c>
      <c r="E3707" s="1">
        <f>IF(SUMPRODUCT(--ISNUMBER(SEARCH({"ECON_EARNINGSREPORT","ECON_STOCKMARKET"},C3707)))&gt;0,1,0)</f>
        <v>0</v>
      </c>
      <c r="F3707" s="1">
        <f>IF(SUMPRODUCT(--ISNUMBER(SEARCH({"ENV_"},C3707)))&gt;0,1,0)</f>
        <v>0</v>
      </c>
      <c r="G3707" s="1">
        <f>IF(SUMPRODUCT(--ISNUMBER(SEARCH({"DISCRIMINATION","HARASSMENT","HATE_SPEECH","GENDER_VIOLENCE"},C3707)))&gt;0,1,0)</f>
        <v>0</v>
      </c>
      <c r="H3707" s="1">
        <f>IF(SUMPRODUCT(--ISNUMBER(SEARCH({"LEGALIZE","LEGISLATION","TRIAL"},C3707)))&gt;0,1,0)</f>
        <v>0</v>
      </c>
      <c r="I3707" s="1">
        <f>IF(SUMPRODUCT(--ISNUMBER(SEARCH({"LEADER"},C3707)))&gt;0,1,0)</f>
        <v>1</v>
      </c>
      <c r="J3707" t="str">
        <f t="shared" si="228"/>
        <v>2017</v>
      </c>
      <c r="K3707" t="str">
        <f t="shared" si="229"/>
        <v>02</v>
      </c>
      <c r="L3707" t="str">
        <f t="shared" si="230"/>
        <v>27</v>
      </c>
      <c r="M3707" s="2">
        <f t="shared" si="231"/>
        <v>42793.197916666664</v>
      </c>
    </row>
    <row r="3708" spans="1:13" x14ac:dyDescent="0.35">
      <c r="A3708">
        <v>4.3835616438356197</v>
      </c>
      <c r="B3708" t="s">
        <v>606</v>
      </c>
      <c r="C3708" t="s">
        <v>3115</v>
      </c>
      <c r="D3708">
        <v>20170226220000</v>
      </c>
      <c r="E3708" s="1">
        <f>IF(SUMPRODUCT(--ISNUMBER(SEARCH({"ECON_EARNINGSREPORT","ECON_STOCKMARKET"},C3708)))&gt;0,1,0)</f>
        <v>0</v>
      </c>
      <c r="F3708" s="1">
        <f>IF(SUMPRODUCT(--ISNUMBER(SEARCH({"ENV_"},C3708)))&gt;0,1,0)</f>
        <v>0</v>
      </c>
      <c r="G3708" s="1">
        <f>IF(SUMPRODUCT(--ISNUMBER(SEARCH({"DISCRIMINATION","HARASSMENT","HATE_SPEECH","GENDER_VIOLENCE"},C3708)))&gt;0,1,0)</f>
        <v>0</v>
      </c>
      <c r="H3708" s="1">
        <f>IF(SUMPRODUCT(--ISNUMBER(SEARCH({"LEGALIZE","LEGISLATION","TRIAL"},C3708)))&gt;0,1,0)</f>
        <v>0</v>
      </c>
      <c r="I3708" s="1">
        <f>IF(SUMPRODUCT(--ISNUMBER(SEARCH({"LEADER"},C3708)))&gt;0,1,0)</f>
        <v>1</v>
      </c>
      <c r="J3708" t="str">
        <f t="shared" si="228"/>
        <v>2017</v>
      </c>
      <c r="K3708" t="str">
        <f t="shared" si="229"/>
        <v>02</v>
      </c>
      <c r="L3708" t="str">
        <f t="shared" si="230"/>
        <v>26</v>
      </c>
      <c r="M3708" s="2">
        <f t="shared" si="231"/>
        <v>42792.916666666664</v>
      </c>
    </row>
    <row r="3709" spans="1:13" x14ac:dyDescent="0.35">
      <c r="A3709">
        <v>0.91324200913242004</v>
      </c>
      <c r="B3709" t="s">
        <v>856</v>
      </c>
      <c r="C3709" t="s">
        <v>3117</v>
      </c>
      <c r="D3709">
        <v>20170225193000</v>
      </c>
      <c r="E3709" s="1">
        <f>IF(SUMPRODUCT(--ISNUMBER(SEARCH({"ECON_EARNINGSREPORT","ECON_STOCKMARKET"},C3709)))&gt;0,1,0)</f>
        <v>0</v>
      </c>
      <c r="F3709" s="1">
        <f>IF(SUMPRODUCT(--ISNUMBER(SEARCH({"ENV_"},C3709)))&gt;0,1,0)</f>
        <v>0</v>
      </c>
      <c r="G3709" s="1">
        <f>IF(SUMPRODUCT(--ISNUMBER(SEARCH({"DISCRIMINATION","HARASSMENT","HATE_SPEECH","GENDER_VIOLENCE"},C3709)))&gt;0,1,0)</f>
        <v>0</v>
      </c>
      <c r="H3709" s="1">
        <f>IF(SUMPRODUCT(--ISNUMBER(SEARCH({"LEGALIZE","LEGISLATION","TRIAL"},C3709)))&gt;0,1,0)</f>
        <v>1</v>
      </c>
      <c r="I3709" s="1">
        <f>IF(SUMPRODUCT(--ISNUMBER(SEARCH({"LEADER"},C3709)))&gt;0,1,0)</f>
        <v>0</v>
      </c>
      <c r="J3709" t="str">
        <f t="shared" si="228"/>
        <v>2017</v>
      </c>
      <c r="K3709" t="str">
        <f t="shared" si="229"/>
        <v>02</v>
      </c>
      <c r="L3709" t="str">
        <f t="shared" si="230"/>
        <v>25</v>
      </c>
      <c r="M3709" s="2">
        <f t="shared" si="231"/>
        <v>42791.8125</v>
      </c>
    </row>
    <row r="3710" spans="1:13" x14ac:dyDescent="0.35">
      <c r="A3710">
        <v>-0.467289719626168</v>
      </c>
      <c r="B3710" t="s">
        <v>26</v>
      </c>
      <c r="C3710" t="s">
        <v>27</v>
      </c>
      <c r="D3710">
        <v>20161212184500</v>
      </c>
      <c r="E3710" s="1">
        <f>IF(SUMPRODUCT(--ISNUMBER(SEARCH({"ECON_EARNINGSREPORT","ECON_STOCKMARKET"},C3710)))&gt;0,1,0)</f>
        <v>1</v>
      </c>
      <c r="F3710" s="1">
        <f>IF(SUMPRODUCT(--ISNUMBER(SEARCH({"ENV_"},C3710)))&gt;0,1,0)</f>
        <v>0</v>
      </c>
      <c r="G3710" s="1">
        <f>IF(SUMPRODUCT(--ISNUMBER(SEARCH({"DISCRIMINATION","HARASSMENT","HATE_SPEECH","GENDER_VIOLENCE"},C3710)))&gt;0,1,0)</f>
        <v>0</v>
      </c>
      <c r="H3710" s="1">
        <f>IF(SUMPRODUCT(--ISNUMBER(SEARCH({"LEGALIZE","LEGISLATION","TRIAL"},C3710)))&gt;0,1,0)</f>
        <v>0</v>
      </c>
      <c r="I3710" s="1">
        <f>IF(SUMPRODUCT(--ISNUMBER(SEARCH({"LEADER"},C3710)))&gt;0,1,0)</f>
        <v>0</v>
      </c>
      <c r="J3710" t="str">
        <f t="shared" si="228"/>
        <v>2016</v>
      </c>
      <c r="K3710" t="str">
        <f t="shared" si="229"/>
        <v>12</v>
      </c>
      <c r="L3710" t="str">
        <f t="shared" si="230"/>
        <v>12</v>
      </c>
      <c r="M3710" s="2">
        <f t="shared" si="231"/>
        <v>42716.78125</v>
      </c>
    </row>
    <row r="3711" spans="1:13" x14ac:dyDescent="0.35">
      <c r="A3711">
        <v>-0.16977928692699501</v>
      </c>
      <c r="B3711" t="s">
        <v>717</v>
      </c>
      <c r="C3711" t="s">
        <v>3118</v>
      </c>
      <c r="D3711">
        <v>20170112190000</v>
      </c>
      <c r="E3711" s="1">
        <f>IF(SUMPRODUCT(--ISNUMBER(SEARCH({"ECON_EARNINGSREPORT","ECON_STOCKMARKET"},C3711)))&gt;0,1,0)</f>
        <v>1</v>
      </c>
      <c r="F3711" s="1">
        <f>IF(SUMPRODUCT(--ISNUMBER(SEARCH({"ENV_"},C3711)))&gt;0,1,0)</f>
        <v>0</v>
      </c>
      <c r="G3711" s="1">
        <f>IF(SUMPRODUCT(--ISNUMBER(SEARCH({"DISCRIMINATION","HARASSMENT","HATE_SPEECH","GENDER_VIOLENCE"},C3711)))&gt;0,1,0)</f>
        <v>0</v>
      </c>
      <c r="H3711" s="1">
        <f>IF(SUMPRODUCT(--ISNUMBER(SEARCH({"LEGALIZE","LEGISLATION","TRIAL"},C3711)))&gt;0,1,0)</f>
        <v>0</v>
      </c>
      <c r="I3711" s="1">
        <f>IF(SUMPRODUCT(--ISNUMBER(SEARCH({"LEADER"},C3711)))&gt;0,1,0)</f>
        <v>0</v>
      </c>
      <c r="J3711" t="str">
        <f t="shared" si="228"/>
        <v>2017</v>
      </c>
      <c r="K3711" t="str">
        <f t="shared" si="229"/>
        <v>01</v>
      </c>
      <c r="L3711" t="str">
        <f t="shared" si="230"/>
        <v>12</v>
      </c>
      <c r="M3711" s="2">
        <f t="shared" si="231"/>
        <v>42747.791666666664</v>
      </c>
    </row>
    <row r="3712" spans="1:13" x14ac:dyDescent="0.35">
      <c r="A3712">
        <v>1.12293144208038</v>
      </c>
      <c r="B3712" t="s">
        <v>195</v>
      </c>
      <c r="C3712" t="s">
        <v>3119</v>
      </c>
      <c r="D3712">
        <v>20170226150000</v>
      </c>
      <c r="E3712" s="1">
        <f>IF(SUMPRODUCT(--ISNUMBER(SEARCH({"ECON_EARNINGSREPORT","ECON_STOCKMARKET"},C3712)))&gt;0,1,0)</f>
        <v>0</v>
      </c>
      <c r="F3712" s="1">
        <f>IF(SUMPRODUCT(--ISNUMBER(SEARCH({"ENV_"},C3712)))&gt;0,1,0)</f>
        <v>0</v>
      </c>
      <c r="G3712" s="1">
        <f>IF(SUMPRODUCT(--ISNUMBER(SEARCH({"DISCRIMINATION","HARASSMENT","HATE_SPEECH","GENDER_VIOLENCE"},C3712)))&gt;0,1,0)</f>
        <v>0</v>
      </c>
      <c r="H3712" s="1">
        <f>IF(SUMPRODUCT(--ISNUMBER(SEARCH({"LEGALIZE","LEGISLATION","TRIAL"},C3712)))&gt;0,1,0)</f>
        <v>0</v>
      </c>
      <c r="I3712" s="1">
        <f>IF(SUMPRODUCT(--ISNUMBER(SEARCH({"LEADER"},C3712)))&gt;0,1,0)</f>
        <v>1</v>
      </c>
      <c r="J3712" t="str">
        <f t="shared" si="228"/>
        <v>2017</v>
      </c>
      <c r="K3712" t="str">
        <f t="shared" si="229"/>
        <v>02</v>
      </c>
      <c r="L3712" t="str">
        <f t="shared" si="230"/>
        <v>26</v>
      </c>
      <c r="M3712" s="2">
        <f t="shared" si="231"/>
        <v>42792.625</v>
      </c>
    </row>
    <row r="3713" spans="1:13" x14ac:dyDescent="0.35">
      <c r="A3713">
        <v>1.04468949506674</v>
      </c>
      <c r="B3713" t="s">
        <v>1259</v>
      </c>
      <c r="C3713" t="s">
        <v>3116</v>
      </c>
      <c r="D3713">
        <v>20170226150000</v>
      </c>
      <c r="E3713" s="1">
        <f>IF(SUMPRODUCT(--ISNUMBER(SEARCH({"ECON_EARNINGSREPORT","ECON_STOCKMARKET"},C3713)))&gt;0,1,0)</f>
        <v>0</v>
      </c>
      <c r="F3713" s="1">
        <f>IF(SUMPRODUCT(--ISNUMBER(SEARCH({"ENV_"},C3713)))&gt;0,1,0)</f>
        <v>0</v>
      </c>
      <c r="G3713" s="1">
        <f>IF(SUMPRODUCT(--ISNUMBER(SEARCH({"DISCRIMINATION","HARASSMENT","HATE_SPEECH","GENDER_VIOLENCE"},C3713)))&gt;0,1,0)</f>
        <v>0</v>
      </c>
      <c r="H3713" s="1">
        <f>IF(SUMPRODUCT(--ISNUMBER(SEARCH({"LEGALIZE","LEGISLATION","TRIAL"},C3713)))&gt;0,1,0)</f>
        <v>0</v>
      </c>
      <c r="I3713" s="1">
        <f>IF(SUMPRODUCT(--ISNUMBER(SEARCH({"LEADER"},C3713)))&gt;0,1,0)</f>
        <v>1</v>
      </c>
      <c r="J3713" t="str">
        <f t="shared" si="228"/>
        <v>2017</v>
      </c>
      <c r="K3713" t="str">
        <f t="shared" si="229"/>
        <v>02</v>
      </c>
      <c r="L3713" t="str">
        <f t="shared" si="230"/>
        <v>26</v>
      </c>
      <c r="M3713" s="2">
        <f t="shared" si="231"/>
        <v>42792.625</v>
      </c>
    </row>
    <row r="3714" spans="1:13" x14ac:dyDescent="0.35">
      <c r="A3714">
        <v>1.10633066994468</v>
      </c>
      <c r="B3714" t="s">
        <v>2587</v>
      </c>
      <c r="C3714" t="s">
        <v>3116</v>
      </c>
      <c r="D3714">
        <v>20170226150000</v>
      </c>
      <c r="E3714" s="1">
        <f>IF(SUMPRODUCT(--ISNUMBER(SEARCH({"ECON_EARNINGSREPORT","ECON_STOCKMARKET"},C3714)))&gt;0,1,0)</f>
        <v>0</v>
      </c>
      <c r="F3714" s="1">
        <f>IF(SUMPRODUCT(--ISNUMBER(SEARCH({"ENV_"},C3714)))&gt;0,1,0)</f>
        <v>0</v>
      </c>
      <c r="G3714" s="1">
        <f>IF(SUMPRODUCT(--ISNUMBER(SEARCH({"DISCRIMINATION","HARASSMENT","HATE_SPEECH","GENDER_VIOLENCE"},C3714)))&gt;0,1,0)</f>
        <v>0</v>
      </c>
      <c r="H3714" s="1">
        <f>IF(SUMPRODUCT(--ISNUMBER(SEARCH({"LEGALIZE","LEGISLATION","TRIAL"},C3714)))&gt;0,1,0)</f>
        <v>0</v>
      </c>
      <c r="I3714" s="1">
        <f>IF(SUMPRODUCT(--ISNUMBER(SEARCH({"LEADER"},C3714)))&gt;0,1,0)</f>
        <v>1</v>
      </c>
      <c r="J3714" t="str">
        <f t="shared" si="228"/>
        <v>2017</v>
      </c>
      <c r="K3714" t="str">
        <f t="shared" si="229"/>
        <v>02</v>
      </c>
      <c r="L3714" t="str">
        <f t="shared" si="230"/>
        <v>26</v>
      </c>
      <c r="M3714" s="2">
        <f t="shared" si="231"/>
        <v>42792.625</v>
      </c>
    </row>
    <row r="3715" spans="1:13" x14ac:dyDescent="0.35">
      <c r="A3715">
        <v>3.3426183844011099</v>
      </c>
      <c r="B3715" t="s">
        <v>12</v>
      </c>
      <c r="C3715" t="s">
        <v>3120</v>
      </c>
      <c r="D3715">
        <v>20170226150000</v>
      </c>
      <c r="E3715" s="1">
        <f>IF(SUMPRODUCT(--ISNUMBER(SEARCH({"ECON_EARNINGSREPORT","ECON_STOCKMARKET"},C3715)))&gt;0,1,0)</f>
        <v>0</v>
      </c>
      <c r="F3715" s="1">
        <f>IF(SUMPRODUCT(--ISNUMBER(SEARCH({"ENV_"},C3715)))&gt;0,1,0)</f>
        <v>0</v>
      </c>
      <c r="G3715" s="1">
        <f>IF(SUMPRODUCT(--ISNUMBER(SEARCH({"DISCRIMINATION","HARASSMENT","HATE_SPEECH","GENDER_VIOLENCE"},C3715)))&gt;0,1,0)</f>
        <v>0</v>
      </c>
      <c r="H3715" s="1">
        <f>IF(SUMPRODUCT(--ISNUMBER(SEARCH({"LEGALIZE","LEGISLATION","TRIAL"},C3715)))&gt;0,1,0)</f>
        <v>0</v>
      </c>
      <c r="I3715" s="1">
        <f>IF(SUMPRODUCT(--ISNUMBER(SEARCH({"LEADER"},C3715)))&gt;0,1,0)</f>
        <v>1</v>
      </c>
      <c r="J3715" t="str">
        <f t="shared" ref="J3715:J3778" si="232">LEFT(D3715,4)</f>
        <v>2017</v>
      </c>
      <c r="K3715" t="str">
        <f t="shared" ref="K3715:K3778" si="233">MID(D3715,5,2)</f>
        <v>02</v>
      </c>
      <c r="L3715" t="str">
        <f t="shared" ref="L3715:L3778" si="234">MID(D3715,7,2)</f>
        <v>26</v>
      </c>
      <c r="M3715" s="2">
        <f t="shared" ref="M3715:M3778" si="235">DATE(LEFT(D3715,4),MID(D3715,5,2),MID(D3715,7,2))+TIME(MID(D3715,9,2),MID(D3715,11,2),RIGHT(D3715,2))</f>
        <v>42792.625</v>
      </c>
    </row>
    <row r="3716" spans="1:13" x14ac:dyDescent="0.35">
      <c r="A3716">
        <v>4.3887147335423196</v>
      </c>
      <c r="B3716" t="s">
        <v>48</v>
      </c>
      <c r="C3716" t="s">
        <v>3115</v>
      </c>
      <c r="D3716">
        <v>20170226154500</v>
      </c>
      <c r="E3716" s="1">
        <f>IF(SUMPRODUCT(--ISNUMBER(SEARCH({"ECON_EARNINGSREPORT","ECON_STOCKMARKET"},C3716)))&gt;0,1,0)</f>
        <v>0</v>
      </c>
      <c r="F3716" s="1">
        <f>IF(SUMPRODUCT(--ISNUMBER(SEARCH({"ENV_"},C3716)))&gt;0,1,0)</f>
        <v>0</v>
      </c>
      <c r="G3716" s="1">
        <f>IF(SUMPRODUCT(--ISNUMBER(SEARCH({"DISCRIMINATION","HARASSMENT","HATE_SPEECH","GENDER_VIOLENCE"},C3716)))&gt;0,1,0)</f>
        <v>0</v>
      </c>
      <c r="H3716" s="1">
        <f>IF(SUMPRODUCT(--ISNUMBER(SEARCH({"LEGALIZE","LEGISLATION","TRIAL"},C3716)))&gt;0,1,0)</f>
        <v>0</v>
      </c>
      <c r="I3716" s="1">
        <f>IF(SUMPRODUCT(--ISNUMBER(SEARCH({"LEADER"},C3716)))&gt;0,1,0)</f>
        <v>1</v>
      </c>
      <c r="J3716" t="str">
        <f t="shared" si="232"/>
        <v>2017</v>
      </c>
      <c r="K3716" t="str">
        <f t="shared" si="233"/>
        <v>02</v>
      </c>
      <c r="L3716" t="str">
        <f t="shared" si="234"/>
        <v>26</v>
      </c>
      <c r="M3716" s="2">
        <f t="shared" si="235"/>
        <v>42792.65625</v>
      </c>
    </row>
    <row r="3717" spans="1:13" x14ac:dyDescent="0.35">
      <c r="A3717">
        <v>0.49140049140049102</v>
      </c>
      <c r="B3717" t="s">
        <v>22</v>
      </c>
      <c r="C3717" t="s">
        <v>3015</v>
      </c>
      <c r="D3717">
        <v>20161227200000</v>
      </c>
      <c r="E3717" s="1">
        <f>IF(SUMPRODUCT(--ISNUMBER(SEARCH({"ECON_EARNINGSREPORT","ECON_STOCKMARKET"},C3717)))&gt;0,1,0)</f>
        <v>1</v>
      </c>
      <c r="F3717" s="1">
        <f>IF(SUMPRODUCT(--ISNUMBER(SEARCH({"ENV_"},C3717)))&gt;0,1,0)</f>
        <v>0</v>
      </c>
      <c r="G3717" s="1">
        <f>IF(SUMPRODUCT(--ISNUMBER(SEARCH({"DISCRIMINATION","HARASSMENT","HATE_SPEECH","GENDER_VIOLENCE"},C3717)))&gt;0,1,0)</f>
        <v>0</v>
      </c>
      <c r="H3717" s="1">
        <f>IF(SUMPRODUCT(--ISNUMBER(SEARCH({"LEGALIZE","LEGISLATION","TRIAL"},C3717)))&gt;0,1,0)</f>
        <v>0</v>
      </c>
      <c r="I3717" s="1">
        <f>IF(SUMPRODUCT(--ISNUMBER(SEARCH({"LEADER"},C3717)))&gt;0,1,0)</f>
        <v>0</v>
      </c>
      <c r="J3717" t="str">
        <f t="shared" si="232"/>
        <v>2016</v>
      </c>
      <c r="K3717" t="str">
        <f t="shared" si="233"/>
        <v>12</v>
      </c>
      <c r="L3717" t="str">
        <f t="shared" si="234"/>
        <v>27</v>
      </c>
      <c r="M3717" s="2">
        <f t="shared" si="235"/>
        <v>42731.833333333336</v>
      </c>
    </row>
    <row r="3718" spans="1:13" x14ac:dyDescent="0.35">
      <c r="A3718">
        <v>0.394944707740916</v>
      </c>
      <c r="B3718" t="s">
        <v>1105</v>
      </c>
      <c r="C3718" t="s">
        <v>3121</v>
      </c>
      <c r="D3718">
        <v>20161215033000</v>
      </c>
      <c r="E3718" s="1">
        <f>IF(SUMPRODUCT(--ISNUMBER(SEARCH({"ECON_EARNINGSREPORT","ECON_STOCKMARKET"},C3718)))&gt;0,1,0)</f>
        <v>0</v>
      </c>
      <c r="F3718" s="1">
        <f>IF(SUMPRODUCT(--ISNUMBER(SEARCH({"ENV_"},C3718)))&gt;0,1,0)</f>
        <v>0</v>
      </c>
      <c r="G3718" s="1">
        <f>IF(SUMPRODUCT(--ISNUMBER(SEARCH({"DISCRIMINATION","HARASSMENT","HATE_SPEECH","GENDER_VIOLENCE"},C3718)))&gt;0,1,0)</f>
        <v>0</v>
      </c>
      <c r="H3718" s="1">
        <f>IF(SUMPRODUCT(--ISNUMBER(SEARCH({"LEGALIZE","LEGISLATION","TRIAL"},C3718)))&gt;0,1,0)</f>
        <v>1</v>
      </c>
      <c r="I3718" s="1">
        <f>IF(SUMPRODUCT(--ISNUMBER(SEARCH({"LEADER"},C3718)))&gt;0,1,0)</f>
        <v>0</v>
      </c>
      <c r="J3718" t="str">
        <f t="shared" si="232"/>
        <v>2016</v>
      </c>
      <c r="K3718" t="str">
        <f t="shared" si="233"/>
        <v>12</v>
      </c>
      <c r="L3718" t="str">
        <f t="shared" si="234"/>
        <v>15</v>
      </c>
      <c r="M3718" s="2">
        <f t="shared" si="235"/>
        <v>42719.145833333336</v>
      </c>
    </row>
    <row r="3719" spans="1:13" x14ac:dyDescent="0.35">
      <c r="A3719">
        <v>4.3887147335423196</v>
      </c>
      <c r="B3719" t="s">
        <v>188</v>
      </c>
      <c r="C3719" t="s">
        <v>3115</v>
      </c>
      <c r="D3719">
        <v>20170226151500</v>
      </c>
      <c r="E3719" s="1">
        <f>IF(SUMPRODUCT(--ISNUMBER(SEARCH({"ECON_EARNINGSREPORT","ECON_STOCKMARKET"},C3719)))&gt;0,1,0)</f>
        <v>0</v>
      </c>
      <c r="F3719" s="1">
        <f>IF(SUMPRODUCT(--ISNUMBER(SEARCH({"ENV_"},C3719)))&gt;0,1,0)</f>
        <v>0</v>
      </c>
      <c r="G3719" s="1">
        <f>IF(SUMPRODUCT(--ISNUMBER(SEARCH({"DISCRIMINATION","HARASSMENT","HATE_SPEECH","GENDER_VIOLENCE"},C3719)))&gt;0,1,0)</f>
        <v>0</v>
      </c>
      <c r="H3719" s="1">
        <f>IF(SUMPRODUCT(--ISNUMBER(SEARCH({"LEGALIZE","LEGISLATION","TRIAL"},C3719)))&gt;0,1,0)</f>
        <v>0</v>
      </c>
      <c r="I3719" s="1">
        <f>IF(SUMPRODUCT(--ISNUMBER(SEARCH({"LEADER"},C3719)))&gt;0,1,0)</f>
        <v>1</v>
      </c>
      <c r="J3719" t="str">
        <f t="shared" si="232"/>
        <v>2017</v>
      </c>
      <c r="K3719" t="str">
        <f t="shared" si="233"/>
        <v>02</v>
      </c>
      <c r="L3719" t="str">
        <f t="shared" si="234"/>
        <v>26</v>
      </c>
      <c r="M3719" s="2">
        <f t="shared" si="235"/>
        <v>42792.635416666664</v>
      </c>
    </row>
    <row r="3720" spans="1:13" x14ac:dyDescent="0.35">
      <c r="A3720">
        <v>3.4650455927051702</v>
      </c>
      <c r="B3720" t="s">
        <v>104</v>
      </c>
      <c r="C3720" t="s">
        <v>3122</v>
      </c>
      <c r="D3720">
        <v>20170108050000</v>
      </c>
      <c r="E3720" s="1">
        <f>IF(SUMPRODUCT(--ISNUMBER(SEARCH({"ECON_EARNINGSREPORT","ECON_STOCKMARKET"},C3720)))&gt;0,1,0)</f>
        <v>0</v>
      </c>
      <c r="F3720" s="1">
        <f>IF(SUMPRODUCT(--ISNUMBER(SEARCH({"ENV_"},C3720)))&gt;0,1,0)</f>
        <v>0</v>
      </c>
      <c r="G3720" s="1">
        <f>IF(SUMPRODUCT(--ISNUMBER(SEARCH({"DISCRIMINATION","HARASSMENT","HATE_SPEECH","GENDER_VIOLENCE"},C3720)))&gt;0,1,0)</f>
        <v>0</v>
      </c>
      <c r="H3720" s="1">
        <f>IF(SUMPRODUCT(--ISNUMBER(SEARCH({"LEGALIZE","LEGISLATION","TRIAL"},C3720)))&gt;0,1,0)</f>
        <v>0</v>
      </c>
      <c r="I3720" s="1">
        <f>IF(SUMPRODUCT(--ISNUMBER(SEARCH({"LEADER"},C3720)))&gt;0,1,0)</f>
        <v>1</v>
      </c>
      <c r="J3720" t="str">
        <f t="shared" si="232"/>
        <v>2017</v>
      </c>
      <c r="K3720" t="str">
        <f t="shared" si="233"/>
        <v>01</v>
      </c>
      <c r="L3720" t="str">
        <f t="shared" si="234"/>
        <v>08</v>
      </c>
      <c r="M3720" s="2">
        <f t="shared" si="235"/>
        <v>42743.208333333336</v>
      </c>
    </row>
    <row r="3721" spans="1:13" x14ac:dyDescent="0.35">
      <c r="A3721">
        <v>0.90361445783132499</v>
      </c>
      <c r="B3721" t="s">
        <v>1271</v>
      </c>
      <c r="C3721" t="s">
        <v>3123</v>
      </c>
      <c r="D3721">
        <v>20170227011500</v>
      </c>
      <c r="E3721" s="1">
        <f>IF(SUMPRODUCT(--ISNUMBER(SEARCH({"ECON_EARNINGSREPORT","ECON_STOCKMARKET"},C3721)))&gt;0,1,0)</f>
        <v>0</v>
      </c>
      <c r="F3721" s="1">
        <f>IF(SUMPRODUCT(--ISNUMBER(SEARCH({"ENV_"},C3721)))&gt;0,1,0)</f>
        <v>1</v>
      </c>
      <c r="G3721" s="1">
        <f>IF(SUMPRODUCT(--ISNUMBER(SEARCH({"DISCRIMINATION","HARASSMENT","HATE_SPEECH","GENDER_VIOLENCE"},C3721)))&gt;0,1,0)</f>
        <v>0</v>
      </c>
      <c r="H3721" s="1">
        <f>IF(SUMPRODUCT(--ISNUMBER(SEARCH({"LEGALIZE","LEGISLATION","TRIAL"},C3721)))&gt;0,1,0)</f>
        <v>0</v>
      </c>
      <c r="I3721" s="1">
        <f>IF(SUMPRODUCT(--ISNUMBER(SEARCH({"LEADER"},C3721)))&gt;0,1,0)</f>
        <v>1</v>
      </c>
      <c r="J3721" t="str">
        <f t="shared" si="232"/>
        <v>2017</v>
      </c>
      <c r="K3721" t="str">
        <f t="shared" si="233"/>
        <v>02</v>
      </c>
      <c r="L3721" t="str">
        <f t="shared" si="234"/>
        <v>27</v>
      </c>
      <c r="M3721" s="2">
        <f t="shared" si="235"/>
        <v>42793.052083333336</v>
      </c>
    </row>
    <row r="3722" spans="1:13" x14ac:dyDescent="0.35">
      <c r="A3722">
        <v>2.7901785714285698</v>
      </c>
      <c r="B3722" t="s">
        <v>1904</v>
      </c>
      <c r="C3722" t="s">
        <v>3124</v>
      </c>
      <c r="D3722">
        <v>20161216030000</v>
      </c>
      <c r="E3722" s="1">
        <f>IF(SUMPRODUCT(--ISNUMBER(SEARCH({"ECON_EARNINGSREPORT","ECON_STOCKMARKET"},C3722)))&gt;0,1,0)</f>
        <v>0</v>
      </c>
      <c r="F3722" s="1">
        <f>IF(SUMPRODUCT(--ISNUMBER(SEARCH({"ENV_"},C3722)))&gt;0,1,0)</f>
        <v>0</v>
      </c>
      <c r="G3722" s="1">
        <f>IF(SUMPRODUCT(--ISNUMBER(SEARCH({"DISCRIMINATION","HARASSMENT","HATE_SPEECH","GENDER_VIOLENCE"},C3722)))&gt;0,1,0)</f>
        <v>0</v>
      </c>
      <c r="H3722" s="1">
        <f>IF(SUMPRODUCT(--ISNUMBER(SEARCH({"LEGALIZE","LEGISLATION","TRIAL"},C3722)))&gt;0,1,0)</f>
        <v>0</v>
      </c>
      <c r="I3722" s="1">
        <f>IF(SUMPRODUCT(--ISNUMBER(SEARCH({"LEADER"},C3722)))&gt;0,1,0)</f>
        <v>0</v>
      </c>
      <c r="J3722" t="str">
        <f t="shared" si="232"/>
        <v>2016</v>
      </c>
      <c r="K3722" t="str">
        <f t="shared" si="233"/>
        <v>12</v>
      </c>
      <c r="L3722" t="str">
        <f t="shared" si="234"/>
        <v>16</v>
      </c>
      <c r="M3722" s="2">
        <f t="shared" si="235"/>
        <v>42720.125</v>
      </c>
    </row>
    <row r="3723" spans="1:13" x14ac:dyDescent="0.35">
      <c r="A3723">
        <v>2.3487544483985801</v>
      </c>
      <c r="B3723" t="s">
        <v>115</v>
      </c>
      <c r="C3723" t="s">
        <v>3125</v>
      </c>
      <c r="D3723">
        <v>20161215190000</v>
      </c>
      <c r="E3723" s="1">
        <f>IF(SUMPRODUCT(--ISNUMBER(SEARCH({"ECON_EARNINGSREPORT","ECON_STOCKMARKET"},C3723)))&gt;0,1,0)</f>
        <v>0</v>
      </c>
      <c r="F3723" s="1">
        <f>IF(SUMPRODUCT(--ISNUMBER(SEARCH({"ENV_"},C3723)))&gt;0,1,0)</f>
        <v>0</v>
      </c>
      <c r="G3723" s="1">
        <f>IF(SUMPRODUCT(--ISNUMBER(SEARCH({"DISCRIMINATION","HARASSMENT","HATE_SPEECH","GENDER_VIOLENCE"},C3723)))&gt;0,1,0)</f>
        <v>0</v>
      </c>
      <c r="H3723" s="1">
        <f>IF(SUMPRODUCT(--ISNUMBER(SEARCH({"LEGALIZE","LEGISLATION","TRIAL"},C3723)))&gt;0,1,0)</f>
        <v>0</v>
      </c>
      <c r="I3723" s="1">
        <f>IF(SUMPRODUCT(--ISNUMBER(SEARCH({"LEADER"},C3723)))&gt;0,1,0)</f>
        <v>0</v>
      </c>
      <c r="J3723" t="str">
        <f t="shared" si="232"/>
        <v>2016</v>
      </c>
      <c r="K3723" t="str">
        <f t="shared" si="233"/>
        <v>12</v>
      </c>
      <c r="L3723" t="str">
        <f t="shared" si="234"/>
        <v>15</v>
      </c>
      <c r="M3723" s="2">
        <f t="shared" si="235"/>
        <v>42719.791666666664</v>
      </c>
    </row>
    <row r="3724" spans="1:13" x14ac:dyDescent="0.35">
      <c r="A3724">
        <v>4.47284345047923</v>
      </c>
      <c r="B3724" t="s">
        <v>2177</v>
      </c>
      <c r="C3724" t="s">
        <v>3115</v>
      </c>
      <c r="D3724">
        <v>20170227071500</v>
      </c>
      <c r="E3724" s="1">
        <f>IF(SUMPRODUCT(--ISNUMBER(SEARCH({"ECON_EARNINGSREPORT","ECON_STOCKMARKET"},C3724)))&gt;0,1,0)</f>
        <v>0</v>
      </c>
      <c r="F3724" s="1">
        <f>IF(SUMPRODUCT(--ISNUMBER(SEARCH({"ENV_"},C3724)))&gt;0,1,0)</f>
        <v>0</v>
      </c>
      <c r="G3724" s="1">
        <f>IF(SUMPRODUCT(--ISNUMBER(SEARCH({"DISCRIMINATION","HARASSMENT","HATE_SPEECH","GENDER_VIOLENCE"},C3724)))&gt;0,1,0)</f>
        <v>0</v>
      </c>
      <c r="H3724" s="1">
        <f>IF(SUMPRODUCT(--ISNUMBER(SEARCH({"LEGALIZE","LEGISLATION","TRIAL"},C3724)))&gt;0,1,0)</f>
        <v>0</v>
      </c>
      <c r="I3724" s="1">
        <f>IF(SUMPRODUCT(--ISNUMBER(SEARCH({"LEADER"},C3724)))&gt;0,1,0)</f>
        <v>1</v>
      </c>
      <c r="J3724" t="str">
        <f t="shared" si="232"/>
        <v>2017</v>
      </c>
      <c r="K3724" t="str">
        <f t="shared" si="233"/>
        <v>02</v>
      </c>
      <c r="L3724" t="str">
        <f t="shared" si="234"/>
        <v>27</v>
      </c>
      <c r="M3724" s="2">
        <f t="shared" si="235"/>
        <v>42793.302083333336</v>
      </c>
    </row>
    <row r="3725" spans="1:13" x14ac:dyDescent="0.35">
      <c r="A3725">
        <v>0.851466414380322</v>
      </c>
      <c r="B3725" t="s">
        <v>532</v>
      </c>
      <c r="C3725" t="s">
        <v>3126</v>
      </c>
      <c r="D3725">
        <v>20170227071500</v>
      </c>
      <c r="E3725" s="1">
        <f>IF(SUMPRODUCT(--ISNUMBER(SEARCH({"ECON_EARNINGSREPORT","ECON_STOCKMARKET"},C3725)))&gt;0,1,0)</f>
        <v>0</v>
      </c>
      <c r="F3725" s="1">
        <f>IF(SUMPRODUCT(--ISNUMBER(SEARCH({"ENV_"},C3725)))&gt;0,1,0)</f>
        <v>0</v>
      </c>
      <c r="G3725" s="1">
        <f>IF(SUMPRODUCT(--ISNUMBER(SEARCH({"DISCRIMINATION","HARASSMENT","HATE_SPEECH","GENDER_VIOLENCE"},C3725)))&gt;0,1,0)</f>
        <v>0</v>
      </c>
      <c r="H3725" s="1">
        <f>IF(SUMPRODUCT(--ISNUMBER(SEARCH({"LEGALIZE","LEGISLATION","TRIAL"},C3725)))&gt;0,1,0)</f>
        <v>1</v>
      </c>
      <c r="I3725" s="1">
        <f>IF(SUMPRODUCT(--ISNUMBER(SEARCH({"LEADER"},C3725)))&gt;0,1,0)</f>
        <v>0</v>
      </c>
      <c r="J3725" t="str">
        <f t="shared" si="232"/>
        <v>2017</v>
      </c>
      <c r="K3725" t="str">
        <f t="shared" si="233"/>
        <v>02</v>
      </c>
      <c r="L3725" t="str">
        <f t="shared" si="234"/>
        <v>27</v>
      </c>
      <c r="M3725" s="2">
        <f t="shared" si="235"/>
        <v>42793.302083333336</v>
      </c>
    </row>
    <row r="3726" spans="1:13" x14ac:dyDescent="0.35">
      <c r="A3726">
        <v>1.74050632911392</v>
      </c>
      <c r="B3726" t="s">
        <v>20</v>
      </c>
      <c r="C3726" t="s">
        <v>3127</v>
      </c>
      <c r="D3726">
        <v>20170117231500</v>
      </c>
      <c r="E3726" s="1">
        <f>IF(SUMPRODUCT(--ISNUMBER(SEARCH({"ECON_EARNINGSREPORT","ECON_STOCKMARKET"},C3726)))&gt;0,1,0)</f>
        <v>0</v>
      </c>
      <c r="F3726" s="1">
        <f>IF(SUMPRODUCT(--ISNUMBER(SEARCH({"ENV_"},C3726)))&gt;0,1,0)</f>
        <v>0</v>
      </c>
      <c r="G3726" s="1">
        <f>IF(SUMPRODUCT(--ISNUMBER(SEARCH({"DISCRIMINATION","HARASSMENT","HATE_SPEECH","GENDER_VIOLENCE"},C3726)))&gt;0,1,0)</f>
        <v>0</v>
      </c>
      <c r="H3726" s="1">
        <f>IF(SUMPRODUCT(--ISNUMBER(SEARCH({"LEGALIZE","LEGISLATION","TRIAL"},C3726)))&gt;0,1,0)</f>
        <v>0</v>
      </c>
      <c r="I3726" s="1">
        <f>IF(SUMPRODUCT(--ISNUMBER(SEARCH({"LEADER"},C3726)))&gt;0,1,0)</f>
        <v>1</v>
      </c>
      <c r="J3726" t="str">
        <f t="shared" si="232"/>
        <v>2017</v>
      </c>
      <c r="K3726" t="str">
        <f t="shared" si="233"/>
        <v>01</v>
      </c>
      <c r="L3726" t="str">
        <f t="shared" si="234"/>
        <v>17</v>
      </c>
      <c r="M3726" s="2">
        <f t="shared" si="235"/>
        <v>42752.96875</v>
      </c>
    </row>
    <row r="3727" spans="1:13" x14ac:dyDescent="0.35">
      <c r="A3727">
        <v>2.8747433264887099</v>
      </c>
      <c r="B3727" t="s">
        <v>741</v>
      </c>
      <c r="C3727" t="s">
        <v>3115</v>
      </c>
      <c r="D3727">
        <v>20170227074500</v>
      </c>
      <c r="E3727" s="1">
        <f>IF(SUMPRODUCT(--ISNUMBER(SEARCH({"ECON_EARNINGSREPORT","ECON_STOCKMARKET"},C3727)))&gt;0,1,0)</f>
        <v>0</v>
      </c>
      <c r="F3727" s="1">
        <f>IF(SUMPRODUCT(--ISNUMBER(SEARCH({"ENV_"},C3727)))&gt;0,1,0)</f>
        <v>0</v>
      </c>
      <c r="G3727" s="1">
        <f>IF(SUMPRODUCT(--ISNUMBER(SEARCH({"DISCRIMINATION","HARASSMENT","HATE_SPEECH","GENDER_VIOLENCE"},C3727)))&gt;0,1,0)</f>
        <v>0</v>
      </c>
      <c r="H3727" s="1">
        <f>IF(SUMPRODUCT(--ISNUMBER(SEARCH({"LEGALIZE","LEGISLATION","TRIAL"},C3727)))&gt;0,1,0)</f>
        <v>0</v>
      </c>
      <c r="I3727" s="1">
        <f>IF(SUMPRODUCT(--ISNUMBER(SEARCH({"LEADER"},C3727)))&gt;0,1,0)</f>
        <v>1</v>
      </c>
      <c r="J3727" t="str">
        <f t="shared" si="232"/>
        <v>2017</v>
      </c>
      <c r="K3727" t="str">
        <f t="shared" si="233"/>
        <v>02</v>
      </c>
      <c r="L3727" t="str">
        <f t="shared" si="234"/>
        <v>27</v>
      </c>
      <c r="M3727" s="2">
        <f t="shared" si="235"/>
        <v>42793.322916666664</v>
      </c>
    </row>
    <row r="3728" spans="1:13" x14ac:dyDescent="0.35">
      <c r="A3728">
        <v>1.0463378176382701</v>
      </c>
      <c r="B3728" t="s">
        <v>56</v>
      </c>
      <c r="C3728" t="s">
        <v>3128</v>
      </c>
      <c r="D3728">
        <v>20170226164500</v>
      </c>
      <c r="E3728" s="1">
        <f>IF(SUMPRODUCT(--ISNUMBER(SEARCH({"ECON_EARNINGSREPORT","ECON_STOCKMARKET"},C3728)))&gt;0,1,0)</f>
        <v>0</v>
      </c>
      <c r="F3728" s="1">
        <f>IF(SUMPRODUCT(--ISNUMBER(SEARCH({"ENV_"},C3728)))&gt;0,1,0)</f>
        <v>0</v>
      </c>
      <c r="G3728" s="1">
        <f>IF(SUMPRODUCT(--ISNUMBER(SEARCH({"DISCRIMINATION","HARASSMENT","HATE_SPEECH","GENDER_VIOLENCE"},C3728)))&gt;0,1,0)</f>
        <v>0</v>
      </c>
      <c r="H3728" s="1">
        <f>IF(SUMPRODUCT(--ISNUMBER(SEARCH({"LEGALIZE","LEGISLATION","TRIAL"},C3728)))&gt;0,1,0)</f>
        <v>0</v>
      </c>
      <c r="I3728" s="1">
        <f>IF(SUMPRODUCT(--ISNUMBER(SEARCH({"LEADER"},C3728)))&gt;0,1,0)</f>
        <v>1</v>
      </c>
      <c r="J3728" t="str">
        <f t="shared" si="232"/>
        <v>2017</v>
      </c>
      <c r="K3728" t="str">
        <f t="shared" si="233"/>
        <v>02</v>
      </c>
      <c r="L3728" t="str">
        <f t="shared" si="234"/>
        <v>26</v>
      </c>
      <c r="M3728" s="2">
        <f t="shared" si="235"/>
        <v>42792.697916666664</v>
      </c>
    </row>
    <row r="3729" spans="1:13" x14ac:dyDescent="0.35">
      <c r="A3729">
        <v>2.5885558583106301</v>
      </c>
      <c r="B3729" t="s">
        <v>153</v>
      </c>
      <c r="C3729" t="s">
        <v>3129</v>
      </c>
      <c r="D3729">
        <v>20170307113000</v>
      </c>
      <c r="E3729" s="1">
        <f>IF(SUMPRODUCT(--ISNUMBER(SEARCH({"ECON_EARNINGSREPORT","ECON_STOCKMARKET"},C3729)))&gt;0,1,0)</f>
        <v>0</v>
      </c>
      <c r="F3729" s="1">
        <f>IF(SUMPRODUCT(--ISNUMBER(SEARCH({"ENV_"},C3729)))&gt;0,1,0)</f>
        <v>0</v>
      </c>
      <c r="G3729" s="1">
        <f>IF(SUMPRODUCT(--ISNUMBER(SEARCH({"DISCRIMINATION","HARASSMENT","HATE_SPEECH","GENDER_VIOLENCE"},C3729)))&gt;0,1,0)</f>
        <v>0</v>
      </c>
      <c r="H3729" s="1">
        <f>IF(SUMPRODUCT(--ISNUMBER(SEARCH({"LEGALIZE","LEGISLATION","TRIAL"},C3729)))&gt;0,1,0)</f>
        <v>0</v>
      </c>
      <c r="I3729" s="1">
        <f>IF(SUMPRODUCT(--ISNUMBER(SEARCH({"LEADER"},C3729)))&gt;0,1,0)</f>
        <v>0</v>
      </c>
      <c r="J3729" t="str">
        <f t="shared" si="232"/>
        <v>2017</v>
      </c>
      <c r="K3729" t="str">
        <f t="shared" si="233"/>
        <v>03</v>
      </c>
      <c r="L3729" t="str">
        <f t="shared" si="234"/>
        <v>07</v>
      </c>
      <c r="M3729" s="2">
        <f t="shared" si="235"/>
        <v>42801.479166666664</v>
      </c>
    </row>
    <row r="3730" spans="1:13" x14ac:dyDescent="0.35">
      <c r="A3730">
        <v>4.7304730473047298</v>
      </c>
      <c r="B3730" t="s">
        <v>98</v>
      </c>
      <c r="D3730">
        <v>20170226230000</v>
      </c>
      <c r="E3730" s="1">
        <f>IF(SUMPRODUCT(--ISNUMBER(SEARCH({"ECON_EARNINGSREPORT","ECON_STOCKMARKET"},C3730)))&gt;0,1,0)</f>
        <v>0</v>
      </c>
      <c r="F3730" s="1">
        <f>IF(SUMPRODUCT(--ISNUMBER(SEARCH({"ENV_"},C3730)))&gt;0,1,0)</f>
        <v>0</v>
      </c>
      <c r="G3730" s="1">
        <f>IF(SUMPRODUCT(--ISNUMBER(SEARCH({"DISCRIMINATION","HARASSMENT","HATE_SPEECH","GENDER_VIOLENCE"},C3730)))&gt;0,1,0)</f>
        <v>0</v>
      </c>
      <c r="H3730" s="1">
        <f>IF(SUMPRODUCT(--ISNUMBER(SEARCH({"LEGALIZE","LEGISLATION","TRIAL"},C3730)))&gt;0,1,0)</f>
        <v>0</v>
      </c>
      <c r="I3730" s="1">
        <f>IF(SUMPRODUCT(--ISNUMBER(SEARCH({"LEADER"},C3730)))&gt;0,1,0)</f>
        <v>0</v>
      </c>
      <c r="J3730" t="str">
        <f t="shared" si="232"/>
        <v>2017</v>
      </c>
      <c r="K3730" t="str">
        <f t="shared" si="233"/>
        <v>02</v>
      </c>
      <c r="L3730" t="str">
        <f t="shared" si="234"/>
        <v>26</v>
      </c>
      <c r="M3730" s="2">
        <f t="shared" si="235"/>
        <v>42792.958333333336</v>
      </c>
    </row>
    <row r="3731" spans="1:13" x14ac:dyDescent="0.35">
      <c r="A3731">
        <v>3.8277511961722501</v>
      </c>
      <c r="B3731" t="s">
        <v>119</v>
      </c>
      <c r="C3731" t="s">
        <v>3130</v>
      </c>
      <c r="D3731">
        <v>20170116103000</v>
      </c>
      <c r="E3731" s="1">
        <f>IF(SUMPRODUCT(--ISNUMBER(SEARCH({"ECON_EARNINGSREPORT","ECON_STOCKMARKET"},C3731)))&gt;0,1,0)</f>
        <v>0</v>
      </c>
      <c r="F3731" s="1">
        <f>IF(SUMPRODUCT(--ISNUMBER(SEARCH({"ENV_"},C3731)))&gt;0,1,0)</f>
        <v>0</v>
      </c>
      <c r="G3731" s="1">
        <f>IF(SUMPRODUCT(--ISNUMBER(SEARCH({"DISCRIMINATION","HARASSMENT","HATE_SPEECH","GENDER_VIOLENCE"},C3731)))&gt;0,1,0)</f>
        <v>0</v>
      </c>
      <c r="H3731" s="1">
        <f>IF(SUMPRODUCT(--ISNUMBER(SEARCH({"LEGALIZE","LEGISLATION","TRIAL"},C3731)))&gt;0,1,0)</f>
        <v>0</v>
      </c>
      <c r="I3731" s="1">
        <f>IF(SUMPRODUCT(--ISNUMBER(SEARCH({"LEADER"},C3731)))&gt;0,1,0)</f>
        <v>1</v>
      </c>
      <c r="J3731" t="str">
        <f t="shared" si="232"/>
        <v>2017</v>
      </c>
      <c r="K3731" t="str">
        <f t="shared" si="233"/>
        <v>01</v>
      </c>
      <c r="L3731" t="str">
        <f t="shared" si="234"/>
        <v>16</v>
      </c>
      <c r="M3731" s="2">
        <f t="shared" si="235"/>
        <v>42751.4375</v>
      </c>
    </row>
    <row r="3732" spans="1:13" x14ac:dyDescent="0.35">
      <c r="A3732">
        <v>3.8647342995169098</v>
      </c>
      <c r="B3732" t="s">
        <v>15</v>
      </c>
      <c r="C3732" t="s">
        <v>3130</v>
      </c>
      <c r="D3732">
        <v>20170116083000</v>
      </c>
      <c r="E3732" s="1">
        <f>IF(SUMPRODUCT(--ISNUMBER(SEARCH({"ECON_EARNINGSREPORT","ECON_STOCKMARKET"},C3732)))&gt;0,1,0)</f>
        <v>0</v>
      </c>
      <c r="F3732" s="1">
        <f>IF(SUMPRODUCT(--ISNUMBER(SEARCH({"ENV_"},C3732)))&gt;0,1,0)</f>
        <v>0</v>
      </c>
      <c r="G3732" s="1">
        <f>IF(SUMPRODUCT(--ISNUMBER(SEARCH({"DISCRIMINATION","HARASSMENT","HATE_SPEECH","GENDER_VIOLENCE"},C3732)))&gt;0,1,0)</f>
        <v>0</v>
      </c>
      <c r="H3732" s="1">
        <f>IF(SUMPRODUCT(--ISNUMBER(SEARCH({"LEGALIZE","LEGISLATION","TRIAL"},C3732)))&gt;0,1,0)</f>
        <v>0</v>
      </c>
      <c r="I3732" s="1">
        <f>IF(SUMPRODUCT(--ISNUMBER(SEARCH({"LEADER"},C3732)))&gt;0,1,0)</f>
        <v>1</v>
      </c>
      <c r="J3732" t="str">
        <f t="shared" si="232"/>
        <v>2017</v>
      </c>
      <c r="K3732" t="str">
        <f t="shared" si="233"/>
        <v>01</v>
      </c>
      <c r="L3732" t="str">
        <f t="shared" si="234"/>
        <v>16</v>
      </c>
      <c r="M3732" s="2">
        <f t="shared" si="235"/>
        <v>42751.354166666664</v>
      </c>
    </row>
    <row r="3733" spans="1:13" x14ac:dyDescent="0.35">
      <c r="A3733">
        <v>4.4585987261146496</v>
      </c>
      <c r="B3733" t="s">
        <v>73</v>
      </c>
      <c r="C3733" t="s">
        <v>3115</v>
      </c>
      <c r="D3733">
        <v>20170226134500</v>
      </c>
      <c r="E3733" s="1">
        <f>IF(SUMPRODUCT(--ISNUMBER(SEARCH({"ECON_EARNINGSREPORT","ECON_STOCKMARKET"},C3733)))&gt;0,1,0)</f>
        <v>0</v>
      </c>
      <c r="F3733" s="1">
        <f>IF(SUMPRODUCT(--ISNUMBER(SEARCH({"ENV_"},C3733)))&gt;0,1,0)</f>
        <v>0</v>
      </c>
      <c r="G3733" s="1">
        <f>IF(SUMPRODUCT(--ISNUMBER(SEARCH({"DISCRIMINATION","HARASSMENT","HATE_SPEECH","GENDER_VIOLENCE"},C3733)))&gt;0,1,0)</f>
        <v>0</v>
      </c>
      <c r="H3733" s="1">
        <f>IF(SUMPRODUCT(--ISNUMBER(SEARCH({"LEGALIZE","LEGISLATION","TRIAL"},C3733)))&gt;0,1,0)</f>
        <v>0</v>
      </c>
      <c r="I3733" s="1">
        <f>IF(SUMPRODUCT(--ISNUMBER(SEARCH({"LEADER"},C3733)))&gt;0,1,0)</f>
        <v>1</v>
      </c>
      <c r="J3733" t="str">
        <f t="shared" si="232"/>
        <v>2017</v>
      </c>
      <c r="K3733" t="str">
        <f t="shared" si="233"/>
        <v>02</v>
      </c>
      <c r="L3733" t="str">
        <f t="shared" si="234"/>
        <v>26</v>
      </c>
      <c r="M3733" s="2">
        <f t="shared" si="235"/>
        <v>42792.572916666664</v>
      </c>
    </row>
    <row r="3734" spans="1:13" x14ac:dyDescent="0.35">
      <c r="A3734">
        <v>6.9207622868605796</v>
      </c>
      <c r="B3734" t="s">
        <v>412</v>
      </c>
      <c r="C3734" t="s">
        <v>3131</v>
      </c>
      <c r="D3734">
        <v>20170307133000</v>
      </c>
      <c r="E3734" s="1">
        <f>IF(SUMPRODUCT(--ISNUMBER(SEARCH({"ECON_EARNINGSREPORT","ECON_STOCKMARKET"},C3734)))&gt;0,1,0)</f>
        <v>1</v>
      </c>
      <c r="F3734" s="1">
        <f>IF(SUMPRODUCT(--ISNUMBER(SEARCH({"ENV_"},C3734)))&gt;0,1,0)</f>
        <v>0</v>
      </c>
      <c r="G3734" s="1">
        <f>IF(SUMPRODUCT(--ISNUMBER(SEARCH({"DISCRIMINATION","HARASSMENT","HATE_SPEECH","GENDER_VIOLENCE"},C3734)))&gt;0,1,0)</f>
        <v>0</v>
      </c>
      <c r="H3734" s="1">
        <f>IF(SUMPRODUCT(--ISNUMBER(SEARCH({"LEGALIZE","LEGISLATION","TRIAL"},C3734)))&gt;0,1,0)</f>
        <v>0</v>
      </c>
      <c r="I3734" s="1">
        <f>IF(SUMPRODUCT(--ISNUMBER(SEARCH({"LEADER"},C3734)))&gt;0,1,0)</f>
        <v>1</v>
      </c>
      <c r="J3734" t="str">
        <f t="shared" si="232"/>
        <v>2017</v>
      </c>
      <c r="K3734" t="str">
        <f t="shared" si="233"/>
        <v>03</v>
      </c>
      <c r="L3734" t="str">
        <f t="shared" si="234"/>
        <v>07</v>
      </c>
      <c r="M3734" s="2">
        <f t="shared" si="235"/>
        <v>42801.5625</v>
      </c>
    </row>
    <row r="3735" spans="1:13" x14ac:dyDescent="0.35">
      <c r="A3735">
        <v>-0.43227665706051899</v>
      </c>
      <c r="B3735" t="s">
        <v>71</v>
      </c>
      <c r="C3735" t="s">
        <v>3132</v>
      </c>
      <c r="D3735">
        <v>20170206184500</v>
      </c>
      <c r="E3735" s="1">
        <f>IF(SUMPRODUCT(--ISNUMBER(SEARCH({"ECON_EARNINGSREPORT","ECON_STOCKMARKET"},C3735)))&gt;0,1,0)</f>
        <v>0</v>
      </c>
      <c r="F3735" s="1">
        <f>IF(SUMPRODUCT(--ISNUMBER(SEARCH({"ENV_"},C3735)))&gt;0,1,0)</f>
        <v>0</v>
      </c>
      <c r="G3735" s="1">
        <f>IF(SUMPRODUCT(--ISNUMBER(SEARCH({"DISCRIMINATION","HARASSMENT","HATE_SPEECH","GENDER_VIOLENCE"},C3735)))&gt;0,1,0)</f>
        <v>0</v>
      </c>
      <c r="H3735" s="1">
        <f>IF(SUMPRODUCT(--ISNUMBER(SEARCH({"LEGALIZE","LEGISLATION","TRIAL"},C3735)))&gt;0,1,0)</f>
        <v>0</v>
      </c>
      <c r="I3735" s="1">
        <f>IF(SUMPRODUCT(--ISNUMBER(SEARCH({"LEADER"},C3735)))&gt;0,1,0)</f>
        <v>1</v>
      </c>
      <c r="J3735" t="str">
        <f t="shared" si="232"/>
        <v>2017</v>
      </c>
      <c r="K3735" t="str">
        <f t="shared" si="233"/>
        <v>02</v>
      </c>
      <c r="L3735" t="str">
        <f t="shared" si="234"/>
        <v>06</v>
      </c>
      <c r="M3735" s="2">
        <f t="shared" si="235"/>
        <v>42772.78125</v>
      </c>
    </row>
    <row r="3736" spans="1:13" x14ac:dyDescent="0.35">
      <c r="A3736">
        <v>3.68663594470046</v>
      </c>
      <c r="B3736" t="s">
        <v>284</v>
      </c>
      <c r="C3736" t="s">
        <v>3133</v>
      </c>
      <c r="D3736">
        <v>20170116153000</v>
      </c>
      <c r="E3736" s="1">
        <f>IF(SUMPRODUCT(--ISNUMBER(SEARCH({"ECON_EARNINGSREPORT","ECON_STOCKMARKET"},C3736)))&gt;0,1,0)</f>
        <v>0</v>
      </c>
      <c r="F3736" s="1">
        <f>IF(SUMPRODUCT(--ISNUMBER(SEARCH({"ENV_"},C3736)))&gt;0,1,0)</f>
        <v>0</v>
      </c>
      <c r="G3736" s="1">
        <f>IF(SUMPRODUCT(--ISNUMBER(SEARCH({"DISCRIMINATION","HARASSMENT","HATE_SPEECH","GENDER_VIOLENCE"},C3736)))&gt;0,1,0)</f>
        <v>0</v>
      </c>
      <c r="H3736" s="1">
        <f>IF(SUMPRODUCT(--ISNUMBER(SEARCH({"LEGALIZE","LEGISLATION","TRIAL"},C3736)))&gt;0,1,0)</f>
        <v>0</v>
      </c>
      <c r="I3736" s="1">
        <f>IF(SUMPRODUCT(--ISNUMBER(SEARCH({"LEADER"},C3736)))&gt;0,1,0)</f>
        <v>1</v>
      </c>
      <c r="J3736" t="str">
        <f t="shared" si="232"/>
        <v>2017</v>
      </c>
      <c r="K3736" t="str">
        <f t="shared" si="233"/>
        <v>01</v>
      </c>
      <c r="L3736" t="str">
        <f t="shared" si="234"/>
        <v>16</v>
      </c>
      <c r="M3736" s="2">
        <f t="shared" si="235"/>
        <v>42751.645833333336</v>
      </c>
    </row>
    <row r="3737" spans="1:13" x14ac:dyDescent="0.35">
      <c r="A3737">
        <v>0.98376783079193297</v>
      </c>
      <c r="B3737" t="s">
        <v>363</v>
      </c>
      <c r="C3737" t="s">
        <v>3134</v>
      </c>
      <c r="D3737">
        <v>20170226223000</v>
      </c>
      <c r="E3737" s="1">
        <f>IF(SUMPRODUCT(--ISNUMBER(SEARCH({"ECON_EARNINGSREPORT","ECON_STOCKMARKET"},C3737)))&gt;0,1,0)</f>
        <v>0</v>
      </c>
      <c r="F3737" s="1">
        <f>IF(SUMPRODUCT(--ISNUMBER(SEARCH({"ENV_"},C3737)))&gt;0,1,0)</f>
        <v>0</v>
      </c>
      <c r="G3737" s="1">
        <f>IF(SUMPRODUCT(--ISNUMBER(SEARCH({"DISCRIMINATION","HARASSMENT","HATE_SPEECH","GENDER_VIOLENCE"},C3737)))&gt;0,1,0)</f>
        <v>0</v>
      </c>
      <c r="H3737" s="1">
        <f>IF(SUMPRODUCT(--ISNUMBER(SEARCH({"LEGALIZE","LEGISLATION","TRIAL"},C3737)))&gt;0,1,0)</f>
        <v>0</v>
      </c>
      <c r="I3737" s="1">
        <f>IF(SUMPRODUCT(--ISNUMBER(SEARCH({"LEADER"},C3737)))&gt;0,1,0)</f>
        <v>1</v>
      </c>
      <c r="J3737" t="str">
        <f t="shared" si="232"/>
        <v>2017</v>
      </c>
      <c r="K3737" t="str">
        <f t="shared" si="233"/>
        <v>02</v>
      </c>
      <c r="L3737" t="str">
        <f t="shared" si="234"/>
        <v>26</v>
      </c>
      <c r="M3737" s="2">
        <f t="shared" si="235"/>
        <v>42792.9375</v>
      </c>
    </row>
    <row r="3738" spans="1:13" x14ac:dyDescent="0.35">
      <c r="A3738">
        <v>3.6900369003689999</v>
      </c>
      <c r="B3738" t="s">
        <v>501</v>
      </c>
      <c r="C3738" t="s">
        <v>3135</v>
      </c>
      <c r="D3738">
        <v>20170116084500</v>
      </c>
      <c r="E3738" s="1">
        <f>IF(SUMPRODUCT(--ISNUMBER(SEARCH({"ECON_EARNINGSREPORT","ECON_STOCKMARKET"},C3738)))&gt;0,1,0)</f>
        <v>0</v>
      </c>
      <c r="F3738" s="1">
        <f>IF(SUMPRODUCT(--ISNUMBER(SEARCH({"ENV_"},C3738)))&gt;0,1,0)</f>
        <v>0</v>
      </c>
      <c r="G3738" s="1">
        <f>IF(SUMPRODUCT(--ISNUMBER(SEARCH({"DISCRIMINATION","HARASSMENT","HATE_SPEECH","GENDER_VIOLENCE"},C3738)))&gt;0,1,0)</f>
        <v>0</v>
      </c>
      <c r="H3738" s="1">
        <f>IF(SUMPRODUCT(--ISNUMBER(SEARCH({"LEGALIZE","LEGISLATION","TRIAL"},C3738)))&gt;0,1,0)</f>
        <v>0</v>
      </c>
      <c r="I3738" s="1">
        <f>IF(SUMPRODUCT(--ISNUMBER(SEARCH({"LEADER"},C3738)))&gt;0,1,0)</f>
        <v>1</v>
      </c>
      <c r="J3738" t="str">
        <f t="shared" si="232"/>
        <v>2017</v>
      </c>
      <c r="K3738" t="str">
        <f t="shared" si="233"/>
        <v>01</v>
      </c>
      <c r="L3738" t="str">
        <f t="shared" si="234"/>
        <v>16</v>
      </c>
      <c r="M3738" s="2">
        <f t="shared" si="235"/>
        <v>42751.364583333336</v>
      </c>
    </row>
    <row r="3739" spans="1:13" x14ac:dyDescent="0.35">
      <c r="A3739">
        <v>3.8834951456310698</v>
      </c>
      <c r="B3739" t="s">
        <v>1886</v>
      </c>
      <c r="C3739" t="s">
        <v>3130</v>
      </c>
      <c r="D3739">
        <v>20170116141500</v>
      </c>
      <c r="E3739" s="1">
        <f>IF(SUMPRODUCT(--ISNUMBER(SEARCH({"ECON_EARNINGSREPORT","ECON_STOCKMARKET"},C3739)))&gt;0,1,0)</f>
        <v>0</v>
      </c>
      <c r="F3739" s="1">
        <f>IF(SUMPRODUCT(--ISNUMBER(SEARCH({"ENV_"},C3739)))&gt;0,1,0)</f>
        <v>0</v>
      </c>
      <c r="G3739" s="1">
        <f>IF(SUMPRODUCT(--ISNUMBER(SEARCH({"DISCRIMINATION","HARASSMENT","HATE_SPEECH","GENDER_VIOLENCE"},C3739)))&gt;0,1,0)</f>
        <v>0</v>
      </c>
      <c r="H3739" s="1">
        <f>IF(SUMPRODUCT(--ISNUMBER(SEARCH({"LEGALIZE","LEGISLATION","TRIAL"},C3739)))&gt;0,1,0)</f>
        <v>0</v>
      </c>
      <c r="I3739" s="1">
        <f>IF(SUMPRODUCT(--ISNUMBER(SEARCH({"LEADER"},C3739)))&gt;0,1,0)</f>
        <v>1</v>
      </c>
      <c r="J3739" t="str">
        <f t="shared" si="232"/>
        <v>2017</v>
      </c>
      <c r="K3739" t="str">
        <f t="shared" si="233"/>
        <v>01</v>
      </c>
      <c r="L3739" t="str">
        <f t="shared" si="234"/>
        <v>16</v>
      </c>
      <c r="M3739" s="2">
        <f t="shared" si="235"/>
        <v>42751.59375</v>
      </c>
    </row>
    <row r="3740" spans="1:13" x14ac:dyDescent="0.35">
      <c r="A3740">
        <v>3.8277511961722501</v>
      </c>
      <c r="B3740" t="s">
        <v>121</v>
      </c>
      <c r="C3740" t="s">
        <v>3130</v>
      </c>
      <c r="D3740">
        <v>20170116074500</v>
      </c>
      <c r="E3740" s="1">
        <f>IF(SUMPRODUCT(--ISNUMBER(SEARCH({"ECON_EARNINGSREPORT","ECON_STOCKMARKET"},C3740)))&gt;0,1,0)</f>
        <v>0</v>
      </c>
      <c r="F3740" s="1">
        <f>IF(SUMPRODUCT(--ISNUMBER(SEARCH({"ENV_"},C3740)))&gt;0,1,0)</f>
        <v>0</v>
      </c>
      <c r="G3740" s="1">
        <f>IF(SUMPRODUCT(--ISNUMBER(SEARCH({"DISCRIMINATION","HARASSMENT","HATE_SPEECH","GENDER_VIOLENCE"},C3740)))&gt;0,1,0)</f>
        <v>0</v>
      </c>
      <c r="H3740" s="1">
        <f>IF(SUMPRODUCT(--ISNUMBER(SEARCH({"LEGALIZE","LEGISLATION","TRIAL"},C3740)))&gt;0,1,0)</f>
        <v>0</v>
      </c>
      <c r="I3740" s="1">
        <f>IF(SUMPRODUCT(--ISNUMBER(SEARCH({"LEADER"},C3740)))&gt;0,1,0)</f>
        <v>1</v>
      </c>
      <c r="J3740" t="str">
        <f t="shared" si="232"/>
        <v>2017</v>
      </c>
      <c r="K3740" t="str">
        <f t="shared" si="233"/>
        <v>01</v>
      </c>
      <c r="L3740" t="str">
        <f t="shared" si="234"/>
        <v>16</v>
      </c>
      <c r="M3740" s="2">
        <f t="shared" si="235"/>
        <v>42751.322916666664</v>
      </c>
    </row>
    <row r="3741" spans="1:13" x14ac:dyDescent="0.35">
      <c r="A3741">
        <v>3.6734693877550999</v>
      </c>
      <c r="B3741" t="s">
        <v>8</v>
      </c>
      <c r="C3741" t="s">
        <v>3130</v>
      </c>
      <c r="D3741">
        <v>20170117061500</v>
      </c>
      <c r="E3741" s="1">
        <f>IF(SUMPRODUCT(--ISNUMBER(SEARCH({"ECON_EARNINGSREPORT","ECON_STOCKMARKET"},C3741)))&gt;0,1,0)</f>
        <v>0</v>
      </c>
      <c r="F3741" s="1">
        <f>IF(SUMPRODUCT(--ISNUMBER(SEARCH({"ENV_"},C3741)))&gt;0,1,0)</f>
        <v>0</v>
      </c>
      <c r="G3741" s="1">
        <f>IF(SUMPRODUCT(--ISNUMBER(SEARCH({"DISCRIMINATION","HARASSMENT","HATE_SPEECH","GENDER_VIOLENCE"},C3741)))&gt;0,1,0)</f>
        <v>0</v>
      </c>
      <c r="H3741" s="1">
        <f>IF(SUMPRODUCT(--ISNUMBER(SEARCH({"LEGALIZE","LEGISLATION","TRIAL"},C3741)))&gt;0,1,0)</f>
        <v>0</v>
      </c>
      <c r="I3741" s="1">
        <f>IF(SUMPRODUCT(--ISNUMBER(SEARCH({"LEADER"},C3741)))&gt;0,1,0)</f>
        <v>1</v>
      </c>
      <c r="J3741" t="str">
        <f t="shared" si="232"/>
        <v>2017</v>
      </c>
      <c r="K3741" t="str">
        <f t="shared" si="233"/>
        <v>01</v>
      </c>
      <c r="L3741" t="str">
        <f t="shared" si="234"/>
        <v>17</v>
      </c>
      <c r="M3741" s="2">
        <f t="shared" si="235"/>
        <v>42752.260416666664</v>
      </c>
    </row>
    <row r="3742" spans="1:13" x14ac:dyDescent="0.35">
      <c r="A3742">
        <v>13.0841121495327</v>
      </c>
      <c r="B3742" t="s">
        <v>290</v>
      </c>
      <c r="C3742" t="s">
        <v>3136</v>
      </c>
      <c r="D3742">
        <v>20170308233000</v>
      </c>
      <c r="E3742" s="1">
        <f>IF(SUMPRODUCT(--ISNUMBER(SEARCH({"ECON_EARNINGSREPORT","ECON_STOCKMARKET"},C3742)))&gt;0,1,0)</f>
        <v>0</v>
      </c>
      <c r="F3742" s="1">
        <f>IF(SUMPRODUCT(--ISNUMBER(SEARCH({"ENV_"},C3742)))&gt;0,1,0)</f>
        <v>0</v>
      </c>
      <c r="G3742" s="1">
        <f>IF(SUMPRODUCT(--ISNUMBER(SEARCH({"DISCRIMINATION","HARASSMENT","HATE_SPEECH","GENDER_VIOLENCE"},C3742)))&gt;0,1,0)</f>
        <v>0</v>
      </c>
      <c r="H3742" s="1">
        <f>IF(SUMPRODUCT(--ISNUMBER(SEARCH({"LEGALIZE","LEGISLATION","TRIAL"},C3742)))&gt;0,1,0)</f>
        <v>0</v>
      </c>
      <c r="I3742" s="1">
        <f>IF(SUMPRODUCT(--ISNUMBER(SEARCH({"LEADER"},C3742)))&gt;0,1,0)</f>
        <v>0</v>
      </c>
      <c r="J3742" t="str">
        <f t="shared" si="232"/>
        <v>2017</v>
      </c>
      <c r="K3742" t="str">
        <f t="shared" si="233"/>
        <v>03</v>
      </c>
      <c r="L3742" t="str">
        <f t="shared" si="234"/>
        <v>08</v>
      </c>
      <c r="M3742" s="2">
        <f t="shared" si="235"/>
        <v>42802.979166666664</v>
      </c>
    </row>
    <row r="3743" spans="1:13" x14ac:dyDescent="0.35">
      <c r="A3743">
        <v>5.0458715596330297</v>
      </c>
      <c r="B3743" t="s">
        <v>290</v>
      </c>
      <c r="D3743">
        <v>20170308233000</v>
      </c>
      <c r="E3743" s="1">
        <f>IF(SUMPRODUCT(--ISNUMBER(SEARCH({"ECON_EARNINGSREPORT","ECON_STOCKMARKET"},C3743)))&gt;0,1,0)</f>
        <v>0</v>
      </c>
      <c r="F3743" s="1">
        <f>IF(SUMPRODUCT(--ISNUMBER(SEARCH({"ENV_"},C3743)))&gt;0,1,0)</f>
        <v>0</v>
      </c>
      <c r="G3743" s="1">
        <f>IF(SUMPRODUCT(--ISNUMBER(SEARCH({"DISCRIMINATION","HARASSMENT","HATE_SPEECH","GENDER_VIOLENCE"},C3743)))&gt;0,1,0)</f>
        <v>0</v>
      </c>
      <c r="H3743" s="1">
        <f>IF(SUMPRODUCT(--ISNUMBER(SEARCH({"LEGALIZE","LEGISLATION","TRIAL"},C3743)))&gt;0,1,0)</f>
        <v>0</v>
      </c>
      <c r="I3743" s="1">
        <f>IF(SUMPRODUCT(--ISNUMBER(SEARCH({"LEADER"},C3743)))&gt;0,1,0)</f>
        <v>0</v>
      </c>
      <c r="J3743" t="str">
        <f t="shared" si="232"/>
        <v>2017</v>
      </c>
      <c r="K3743" t="str">
        <f t="shared" si="233"/>
        <v>03</v>
      </c>
      <c r="L3743" t="str">
        <f t="shared" si="234"/>
        <v>08</v>
      </c>
      <c r="M3743" s="2">
        <f t="shared" si="235"/>
        <v>42802.979166666664</v>
      </c>
    </row>
    <row r="3744" spans="1:13" x14ac:dyDescent="0.35">
      <c r="A3744">
        <v>-0.89153046062407104</v>
      </c>
      <c r="B3744" t="s">
        <v>71</v>
      </c>
      <c r="C3744" t="s">
        <v>3137</v>
      </c>
      <c r="D3744">
        <v>20170308021500</v>
      </c>
      <c r="E3744" s="1">
        <f>IF(SUMPRODUCT(--ISNUMBER(SEARCH({"ECON_EARNINGSREPORT","ECON_STOCKMARKET"},C3744)))&gt;0,1,0)</f>
        <v>0</v>
      </c>
      <c r="F3744" s="1">
        <f>IF(SUMPRODUCT(--ISNUMBER(SEARCH({"ENV_"},C3744)))&gt;0,1,0)</f>
        <v>0</v>
      </c>
      <c r="G3744" s="1">
        <f>IF(SUMPRODUCT(--ISNUMBER(SEARCH({"DISCRIMINATION","HARASSMENT","HATE_SPEECH","GENDER_VIOLENCE"},C3744)))&gt;0,1,0)</f>
        <v>0</v>
      </c>
      <c r="H3744" s="1">
        <f>IF(SUMPRODUCT(--ISNUMBER(SEARCH({"LEGALIZE","LEGISLATION","TRIAL"},C3744)))&gt;0,1,0)</f>
        <v>0</v>
      </c>
      <c r="I3744" s="1">
        <f>IF(SUMPRODUCT(--ISNUMBER(SEARCH({"LEADER"},C3744)))&gt;0,1,0)</f>
        <v>1</v>
      </c>
      <c r="J3744" t="str">
        <f t="shared" si="232"/>
        <v>2017</v>
      </c>
      <c r="K3744" t="str">
        <f t="shared" si="233"/>
        <v>03</v>
      </c>
      <c r="L3744" t="str">
        <f t="shared" si="234"/>
        <v>08</v>
      </c>
      <c r="M3744" s="2">
        <f t="shared" si="235"/>
        <v>42802.09375</v>
      </c>
    </row>
    <row r="3745" spans="1:13" x14ac:dyDescent="0.35">
      <c r="A3745">
        <v>0.75</v>
      </c>
      <c r="B3745" t="s">
        <v>3138</v>
      </c>
      <c r="C3745" t="s">
        <v>3139</v>
      </c>
      <c r="D3745">
        <v>20170118070000</v>
      </c>
      <c r="E3745" s="1">
        <f>IF(SUMPRODUCT(--ISNUMBER(SEARCH({"ECON_EARNINGSREPORT","ECON_STOCKMARKET"},C3745)))&gt;0,1,0)</f>
        <v>0</v>
      </c>
      <c r="F3745" s="1">
        <f>IF(SUMPRODUCT(--ISNUMBER(SEARCH({"ENV_"},C3745)))&gt;0,1,0)</f>
        <v>0</v>
      </c>
      <c r="G3745" s="1">
        <f>IF(SUMPRODUCT(--ISNUMBER(SEARCH({"DISCRIMINATION","HARASSMENT","HATE_SPEECH","GENDER_VIOLENCE"},C3745)))&gt;0,1,0)</f>
        <v>0</v>
      </c>
      <c r="H3745" s="1">
        <f>IF(SUMPRODUCT(--ISNUMBER(SEARCH({"LEGALIZE","LEGISLATION","TRIAL"},C3745)))&gt;0,1,0)</f>
        <v>0</v>
      </c>
      <c r="I3745" s="1">
        <f>IF(SUMPRODUCT(--ISNUMBER(SEARCH({"LEADER"},C3745)))&gt;0,1,0)</f>
        <v>1</v>
      </c>
      <c r="J3745" t="str">
        <f t="shared" si="232"/>
        <v>2017</v>
      </c>
      <c r="K3745" t="str">
        <f t="shared" si="233"/>
        <v>01</v>
      </c>
      <c r="L3745" t="str">
        <f t="shared" si="234"/>
        <v>18</v>
      </c>
      <c r="M3745" s="2">
        <f t="shared" si="235"/>
        <v>42753.291666666664</v>
      </c>
    </row>
    <row r="3746" spans="1:13" x14ac:dyDescent="0.35">
      <c r="A3746">
        <v>-0.42016806722689098</v>
      </c>
      <c r="B3746" t="s">
        <v>1155</v>
      </c>
      <c r="C3746" t="s">
        <v>3140</v>
      </c>
      <c r="D3746">
        <v>20170118064500</v>
      </c>
      <c r="E3746" s="1">
        <f>IF(SUMPRODUCT(--ISNUMBER(SEARCH({"ECON_EARNINGSREPORT","ECON_STOCKMARKET"},C3746)))&gt;0,1,0)</f>
        <v>0</v>
      </c>
      <c r="F3746" s="1">
        <f>IF(SUMPRODUCT(--ISNUMBER(SEARCH({"ENV_"},C3746)))&gt;0,1,0)</f>
        <v>0</v>
      </c>
      <c r="G3746" s="1">
        <f>IF(SUMPRODUCT(--ISNUMBER(SEARCH({"DISCRIMINATION","HARASSMENT","HATE_SPEECH","GENDER_VIOLENCE"},C3746)))&gt;0,1,0)</f>
        <v>0</v>
      </c>
      <c r="H3746" s="1">
        <f>IF(SUMPRODUCT(--ISNUMBER(SEARCH({"LEGALIZE","LEGISLATION","TRIAL"},C3746)))&gt;0,1,0)</f>
        <v>0</v>
      </c>
      <c r="I3746" s="1">
        <f>IF(SUMPRODUCT(--ISNUMBER(SEARCH({"LEADER"},C3746)))&gt;0,1,0)</f>
        <v>0</v>
      </c>
      <c r="J3746" t="str">
        <f t="shared" si="232"/>
        <v>2017</v>
      </c>
      <c r="K3746" t="str">
        <f t="shared" si="233"/>
        <v>01</v>
      </c>
      <c r="L3746" t="str">
        <f t="shared" si="234"/>
        <v>18</v>
      </c>
      <c r="M3746" s="2">
        <f t="shared" si="235"/>
        <v>42753.28125</v>
      </c>
    </row>
    <row r="3747" spans="1:13" x14ac:dyDescent="0.35">
      <c r="A3747">
        <v>-0.19230769230769301</v>
      </c>
      <c r="B3747" t="s">
        <v>26</v>
      </c>
      <c r="C3747" t="s">
        <v>3141</v>
      </c>
      <c r="D3747">
        <v>20170118014500</v>
      </c>
      <c r="E3747" s="1">
        <f>IF(SUMPRODUCT(--ISNUMBER(SEARCH({"ECON_EARNINGSREPORT","ECON_STOCKMARKET"},C3747)))&gt;0,1,0)</f>
        <v>1</v>
      </c>
      <c r="F3747" s="1">
        <f>IF(SUMPRODUCT(--ISNUMBER(SEARCH({"ENV_"},C3747)))&gt;0,1,0)</f>
        <v>0</v>
      </c>
      <c r="G3747" s="1">
        <f>IF(SUMPRODUCT(--ISNUMBER(SEARCH({"DISCRIMINATION","HARASSMENT","HATE_SPEECH","GENDER_VIOLENCE"},C3747)))&gt;0,1,0)</f>
        <v>0</v>
      </c>
      <c r="H3747" s="1">
        <f>IF(SUMPRODUCT(--ISNUMBER(SEARCH({"LEGALIZE","LEGISLATION","TRIAL"},C3747)))&gt;0,1,0)</f>
        <v>0</v>
      </c>
      <c r="I3747" s="1">
        <f>IF(SUMPRODUCT(--ISNUMBER(SEARCH({"LEADER"},C3747)))&gt;0,1,0)</f>
        <v>0</v>
      </c>
      <c r="J3747" t="str">
        <f t="shared" si="232"/>
        <v>2017</v>
      </c>
      <c r="K3747" t="str">
        <f t="shared" si="233"/>
        <v>01</v>
      </c>
      <c r="L3747" t="str">
        <f t="shared" si="234"/>
        <v>18</v>
      </c>
      <c r="M3747" s="2">
        <f t="shared" si="235"/>
        <v>42753.072916666664</v>
      </c>
    </row>
    <row r="3748" spans="1:13" x14ac:dyDescent="0.35">
      <c r="A3748">
        <v>-1.54798761609907</v>
      </c>
      <c r="B3748" t="s">
        <v>3142</v>
      </c>
      <c r="C3748" t="s">
        <v>3143</v>
      </c>
      <c r="D3748">
        <v>20170117154500</v>
      </c>
      <c r="E3748" s="1">
        <f>IF(SUMPRODUCT(--ISNUMBER(SEARCH({"ECON_EARNINGSREPORT","ECON_STOCKMARKET"},C3748)))&gt;0,1,0)</f>
        <v>1</v>
      </c>
      <c r="F3748" s="1">
        <f>IF(SUMPRODUCT(--ISNUMBER(SEARCH({"ENV_"},C3748)))&gt;0,1,0)</f>
        <v>0</v>
      </c>
      <c r="G3748" s="1">
        <f>IF(SUMPRODUCT(--ISNUMBER(SEARCH({"DISCRIMINATION","HARASSMENT","HATE_SPEECH","GENDER_VIOLENCE"},C3748)))&gt;0,1,0)</f>
        <v>0</v>
      </c>
      <c r="H3748" s="1">
        <f>IF(SUMPRODUCT(--ISNUMBER(SEARCH({"LEGALIZE","LEGISLATION","TRIAL"},C3748)))&gt;0,1,0)</f>
        <v>0</v>
      </c>
      <c r="I3748" s="1">
        <f>IF(SUMPRODUCT(--ISNUMBER(SEARCH({"LEADER"},C3748)))&gt;0,1,0)</f>
        <v>1</v>
      </c>
      <c r="J3748" t="str">
        <f t="shared" si="232"/>
        <v>2017</v>
      </c>
      <c r="K3748" t="str">
        <f t="shared" si="233"/>
        <v>01</v>
      </c>
      <c r="L3748" t="str">
        <f t="shared" si="234"/>
        <v>17</v>
      </c>
      <c r="M3748" s="2">
        <f t="shared" si="235"/>
        <v>42752.65625</v>
      </c>
    </row>
    <row r="3749" spans="1:13" x14ac:dyDescent="0.35">
      <c r="A3749">
        <v>3.9408866995073901</v>
      </c>
      <c r="B3749" t="s">
        <v>2979</v>
      </c>
      <c r="C3749" t="s">
        <v>3130</v>
      </c>
      <c r="D3749">
        <v>20170116083000</v>
      </c>
      <c r="E3749" s="1">
        <f>IF(SUMPRODUCT(--ISNUMBER(SEARCH({"ECON_EARNINGSREPORT","ECON_STOCKMARKET"},C3749)))&gt;0,1,0)</f>
        <v>0</v>
      </c>
      <c r="F3749" s="1">
        <f>IF(SUMPRODUCT(--ISNUMBER(SEARCH({"ENV_"},C3749)))&gt;0,1,0)</f>
        <v>0</v>
      </c>
      <c r="G3749" s="1">
        <f>IF(SUMPRODUCT(--ISNUMBER(SEARCH({"DISCRIMINATION","HARASSMENT","HATE_SPEECH","GENDER_VIOLENCE"},C3749)))&gt;0,1,0)</f>
        <v>0</v>
      </c>
      <c r="H3749" s="1">
        <f>IF(SUMPRODUCT(--ISNUMBER(SEARCH({"LEGALIZE","LEGISLATION","TRIAL"},C3749)))&gt;0,1,0)</f>
        <v>0</v>
      </c>
      <c r="I3749" s="1">
        <f>IF(SUMPRODUCT(--ISNUMBER(SEARCH({"LEADER"},C3749)))&gt;0,1,0)</f>
        <v>1</v>
      </c>
      <c r="J3749" t="str">
        <f t="shared" si="232"/>
        <v>2017</v>
      </c>
      <c r="K3749" t="str">
        <f t="shared" si="233"/>
        <v>01</v>
      </c>
      <c r="L3749" t="str">
        <f t="shared" si="234"/>
        <v>16</v>
      </c>
      <c r="M3749" s="2">
        <f t="shared" si="235"/>
        <v>42751.354166666664</v>
      </c>
    </row>
    <row r="3750" spans="1:13" x14ac:dyDescent="0.35">
      <c r="A3750">
        <v>6.8089430894308904</v>
      </c>
      <c r="B3750" t="s">
        <v>406</v>
      </c>
      <c r="C3750" t="s">
        <v>3144</v>
      </c>
      <c r="D3750">
        <v>20170307154500</v>
      </c>
      <c r="E3750" s="1">
        <f>IF(SUMPRODUCT(--ISNUMBER(SEARCH({"ECON_EARNINGSREPORT","ECON_STOCKMARKET"},C3750)))&gt;0,1,0)</f>
        <v>1</v>
      </c>
      <c r="F3750" s="1">
        <f>IF(SUMPRODUCT(--ISNUMBER(SEARCH({"ENV_"},C3750)))&gt;0,1,0)</f>
        <v>0</v>
      </c>
      <c r="G3750" s="1">
        <f>IF(SUMPRODUCT(--ISNUMBER(SEARCH({"DISCRIMINATION","HARASSMENT","HATE_SPEECH","GENDER_VIOLENCE"},C3750)))&gt;0,1,0)</f>
        <v>0</v>
      </c>
      <c r="H3750" s="1">
        <f>IF(SUMPRODUCT(--ISNUMBER(SEARCH({"LEGALIZE","LEGISLATION","TRIAL"},C3750)))&gt;0,1,0)</f>
        <v>0</v>
      </c>
      <c r="I3750" s="1">
        <f>IF(SUMPRODUCT(--ISNUMBER(SEARCH({"LEADER"},C3750)))&gt;0,1,0)</f>
        <v>1</v>
      </c>
      <c r="J3750" t="str">
        <f t="shared" si="232"/>
        <v>2017</v>
      </c>
      <c r="K3750" t="str">
        <f t="shared" si="233"/>
        <v>03</v>
      </c>
      <c r="L3750" t="str">
        <f t="shared" si="234"/>
        <v>07</v>
      </c>
      <c r="M3750" s="2">
        <f t="shared" si="235"/>
        <v>42801.65625</v>
      </c>
    </row>
    <row r="3751" spans="1:13" x14ac:dyDescent="0.35">
      <c r="A3751">
        <v>0.93023255813953498</v>
      </c>
      <c r="B3751" t="s">
        <v>222</v>
      </c>
      <c r="C3751" t="s">
        <v>3145</v>
      </c>
      <c r="D3751">
        <v>20161222211500</v>
      </c>
      <c r="E3751" s="1">
        <f>IF(SUMPRODUCT(--ISNUMBER(SEARCH({"ECON_EARNINGSREPORT","ECON_STOCKMARKET"},C3751)))&gt;0,1,0)</f>
        <v>1</v>
      </c>
      <c r="F3751" s="1">
        <f>IF(SUMPRODUCT(--ISNUMBER(SEARCH({"ENV_"},C3751)))&gt;0,1,0)</f>
        <v>0</v>
      </c>
      <c r="G3751" s="1">
        <f>IF(SUMPRODUCT(--ISNUMBER(SEARCH({"DISCRIMINATION","HARASSMENT","HATE_SPEECH","GENDER_VIOLENCE"},C3751)))&gt;0,1,0)</f>
        <v>0</v>
      </c>
      <c r="H3751" s="1">
        <f>IF(SUMPRODUCT(--ISNUMBER(SEARCH({"LEGALIZE","LEGISLATION","TRIAL"},C3751)))&gt;0,1,0)</f>
        <v>0</v>
      </c>
      <c r="I3751" s="1">
        <f>IF(SUMPRODUCT(--ISNUMBER(SEARCH({"LEADER"},C3751)))&gt;0,1,0)</f>
        <v>0</v>
      </c>
      <c r="J3751" t="str">
        <f t="shared" si="232"/>
        <v>2016</v>
      </c>
      <c r="K3751" t="str">
        <f t="shared" si="233"/>
        <v>12</v>
      </c>
      <c r="L3751" t="str">
        <f t="shared" si="234"/>
        <v>22</v>
      </c>
      <c r="M3751" s="2">
        <f t="shared" si="235"/>
        <v>42726.885416666664</v>
      </c>
    </row>
    <row r="3752" spans="1:13" x14ac:dyDescent="0.35">
      <c r="A3752">
        <v>0.99688473520249199</v>
      </c>
      <c r="B3752" t="s">
        <v>2587</v>
      </c>
      <c r="C3752" t="s">
        <v>3146</v>
      </c>
      <c r="D3752">
        <v>20170226210000</v>
      </c>
      <c r="E3752" s="1">
        <f>IF(SUMPRODUCT(--ISNUMBER(SEARCH({"ECON_EARNINGSREPORT","ECON_STOCKMARKET"},C3752)))&gt;0,1,0)</f>
        <v>0</v>
      </c>
      <c r="F3752" s="1">
        <f>IF(SUMPRODUCT(--ISNUMBER(SEARCH({"ENV_"},C3752)))&gt;0,1,0)</f>
        <v>0</v>
      </c>
      <c r="G3752" s="1">
        <f>IF(SUMPRODUCT(--ISNUMBER(SEARCH({"DISCRIMINATION","HARASSMENT","HATE_SPEECH","GENDER_VIOLENCE"},C3752)))&gt;0,1,0)</f>
        <v>0</v>
      </c>
      <c r="H3752" s="1">
        <f>IF(SUMPRODUCT(--ISNUMBER(SEARCH({"LEGALIZE","LEGISLATION","TRIAL"},C3752)))&gt;0,1,0)</f>
        <v>0</v>
      </c>
      <c r="I3752" s="1">
        <f>IF(SUMPRODUCT(--ISNUMBER(SEARCH({"LEADER"},C3752)))&gt;0,1,0)</f>
        <v>1</v>
      </c>
      <c r="J3752" t="str">
        <f t="shared" si="232"/>
        <v>2017</v>
      </c>
      <c r="K3752" t="str">
        <f t="shared" si="233"/>
        <v>02</v>
      </c>
      <c r="L3752" t="str">
        <f t="shared" si="234"/>
        <v>26</v>
      </c>
      <c r="M3752" s="2">
        <f t="shared" si="235"/>
        <v>42792.875</v>
      </c>
    </row>
    <row r="3753" spans="1:13" x14ac:dyDescent="0.35">
      <c r="A3753">
        <v>3.6144578313253</v>
      </c>
      <c r="B3753" t="s">
        <v>606</v>
      </c>
      <c r="C3753" t="s">
        <v>3130</v>
      </c>
      <c r="D3753">
        <v>20170116110000</v>
      </c>
      <c r="E3753" s="1">
        <f>IF(SUMPRODUCT(--ISNUMBER(SEARCH({"ECON_EARNINGSREPORT","ECON_STOCKMARKET"},C3753)))&gt;0,1,0)</f>
        <v>0</v>
      </c>
      <c r="F3753" s="1">
        <f>IF(SUMPRODUCT(--ISNUMBER(SEARCH({"ENV_"},C3753)))&gt;0,1,0)</f>
        <v>0</v>
      </c>
      <c r="G3753" s="1">
        <f>IF(SUMPRODUCT(--ISNUMBER(SEARCH({"DISCRIMINATION","HARASSMENT","HATE_SPEECH","GENDER_VIOLENCE"},C3753)))&gt;0,1,0)</f>
        <v>0</v>
      </c>
      <c r="H3753" s="1">
        <f>IF(SUMPRODUCT(--ISNUMBER(SEARCH({"LEGALIZE","LEGISLATION","TRIAL"},C3753)))&gt;0,1,0)</f>
        <v>0</v>
      </c>
      <c r="I3753" s="1">
        <f>IF(SUMPRODUCT(--ISNUMBER(SEARCH({"LEADER"},C3753)))&gt;0,1,0)</f>
        <v>1</v>
      </c>
      <c r="J3753" t="str">
        <f t="shared" si="232"/>
        <v>2017</v>
      </c>
      <c r="K3753" t="str">
        <f t="shared" si="233"/>
        <v>01</v>
      </c>
      <c r="L3753" t="str">
        <f t="shared" si="234"/>
        <v>16</v>
      </c>
      <c r="M3753" s="2">
        <f t="shared" si="235"/>
        <v>42751.458333333336</v>
      </c>
    </row>
    <row r="3754" spans="1:13" x14ac:dyDescent="0.35">
      <c r="A3754">
        <v>0.77922077922077904</v>
      </c>
      <c r="B3754" t="s">
        <v>3147</v>
      </c>
      <c r="C3754" t="s">
        <v>3148</v>
      </c>
      <c r="D3754">
        <v>20170117014500</v>
      </c>
      <c r="E3754" s="1">
        <f>IF(SUMPRODUCT(--ISNUMBER(SEARCH({"ECON_EARNINGSREPORT","ECON_STOCKMARKET"},C3754)))&gt;0,1,0)</f>
        <v>0</v>
      </c>
      <c r="F3754" s="1">
        <f>IF(SUMPRODUCT(--ISNUMBER(SEARCH({"ENV_"},C3754)))&gt;0,1,0)</f>
        <v>0</v>
      </c>
      <c r="G3754" s="1">
        <f>IF(SUMPRODUCT(--ISNUMBER(SEARCH({"DISCRIMINATION","HARASSMENT","HATE_SPEECH","GENDER_VIOLENCE"},C3754)))&gt;0,1,0)</f>
        <v>0</v>
      </c>
      <c r="H3754" s="1">
        <f>IF(SUMPRODUCT(--ISNUMBER(SEARCH({"LEGALIZE","LEGISLATION","TRIAL"},C3754)))&gt;0,1,0)</f>
        <v>0</v>
      </c>
      <c r="I3754" s="1">
        <f>IF(SUMPRODUCT(--ISNUMBER(SEARCH({"LEADER"},C3754)))&gt;0,1,0)</f>
        <v>0</v>
      </c>
      <c r="J3754" t="str">
        <f t="shared" si="232"/>
        <v>2017</v>
      </c>
      <c r="K3754" t="str">
        <f t="shared" si="233"/>
        <v>01</v>
      </c>
      <c r="L3754" t="str">
        <f t="shared" si="234"/>
        <v>17</v>
      </c>
      <c r="M3754" s="2">
        <f t="shared" si="235"/>
        <v>42752.072916666664</v>
      </c>
    </row>
    <row r="3755" spans="1:13" x14ac:dyDescent="0.35">
      <c r="A3755">
        <v>-3.8356164383561602</v>
      </c>
      <c r="B3755" t="s">
        <v>3149</v>
      </c>
      <c r="C3755" t="s">
        <v>3150</v>
      </c>
      <c r="D3755">
        <v>20170307221500</v>
      </c>
      <c r="E3755" s="1">
        <f>IF(SUMPRODUCT(--ISNUMBER(SEARCH({"ECON_EARNINGSREPORT","ECON_STOCKMARKET"},C3755)))&gt;0,1,0)</f>
        <v>0</v>
      </c>
      <c r="F3755" s="1">
        <f>IF(SUMPRODUCT(--ISNUMBER(SEARCH({"ENV_"},C3755)))&gt;0,1,0)</f>
        <v>0</v>
      </c>
      <c r="G3755" s="1">
        <f>IF(SUMPRODUCT(--ISNUMBER(SEARCH({"DISCRIMINATION","HARASSMENT","HATE_SPEECH","GENDER_VIOLENCE"},C3755)))&gt;0,1,0)</f>
        <v>0</v>
      </c>
      <c r="H3755" s="1">
        <f>IF(SUMPRODUCT(--ISNUMBER(SEARCH({"LEGALIZE","LEGISLATION","TRIAL"},C3755)))&gt;0,1,0)</f>
        <v>1</v>
      </c>
      <c r="I3755" s="1">
        <f>IF(SUMPRODUCT(--ISNUMBER(SEARCH({"LEADER"},C3755)))&gt;0,1,0)</f>
        <v>0</v>
      </c>
      <c r="J3755" t="str">
        <f t="shared" si="232"/>
        <v>2017</v>
      </c>
      <c r="K3755" t="str">
        <f t="shared" si="233"/>
        <v>03</v>
      </c>
      <c r="L3755" t="str">
        <f t="shared" si="234"/>
        <v>07</v>
      </c>
      <c r="M3755" s="2">
        <f t="shared" si="235"/>
        <v>42801.927083333336</v>
      </c>
    </row>
    <row r="3756" spans="1:13" x14ac:dyDescent="0.35">
      <c r="A3756">
        <v>2.5885558583106301</v>
      </c>
      <c r="B3756" t="s">
        <v>153</v>
      </c>
      <c r="C3756" t="s">
        <v>3129</v>
      </c>
      <c r="D3756">
        <v>20170307100000</v>
      </c>
      <c r="E3756" s="1">
        <f>IF(SUMPRODUCT(--ISNUMBER(SEARCH({"ECON_EARNINGSREPORT","ECON_STOCKMARKET"},C3756)))&gt;0,1,0)</f>
        <v>0</v>
      </c>
      <c r="F3756" s="1">
        <f>IF(SUMPRODUCT(--ISNUMBER(SEARCH({"ENV_"},C3756)))&gt;0,1,0)</f>
        <v>0</v>
      </c>
      <c r="G3756" s="1">
        <f>IF(SUMPRODUCT(--ISNUMBER(SEARCH({"DISCRIMINATION","HARASSMENT","HATE_SPEECH","GENDER_VIOLENCE"},C3756)))&gt;0,1,0)</f>
        <v>0</v>
      </c>
      <c r="H3756" s="1">
        <f>IF(SUMPRODUCT(--ISNUMBER(SEARCH({"LEGALIZE","LEGISLATION","TRIAL"},C3756)))&gt;0,1,0)</f>
        <v>0</v>
      </c>
      <c r="I3756" s="1">
        <f>IF(SUMPRODUCT(--ISNUMBER(SEARCH({"LEADER"},C3756)))&gt;0,1,0)</f>
        <v>0</v>
      </c>
      <c r="J3756" t="str">
        <f t="shared" si="232"/>
        <v>2017</v>
      </c>
      <c r="K3756" t="str">
        <f t="shared" si="233"/>
        <v>03</v>
      </c>
      <c r="L3756" t="str">
        <f t="shared" si="234"/>
        <v>07</v>
      </c>
      <c r="M3756" s="2">
        <f t="shared" si="235"/>
        <v>42801.416666666664</v>
      </c>
    </row>
    <row r="3757" spans="1:13" x14ac:dyDescent="0.35">
      <c r="A3757">
        <v>6.8089430894308904</v>
      </c>
      <c r="B3757" t="s">
        <v>816</v>
      </c>
      <c r="C3757" t="s">
        <v>3144</v>
      </c>
      <c r="D3757">
        <v>20170307151500</v>
      </c>
      <c r="E3757" s="1">
        <f>IF(SUMPRODUCT(--ISNUMBER(SEARCH({"ECON_EARNINGSREPORT","ECON_STOCKMARKET"},C3757)))&gt;0,1,0)</f>
        <v>1</v>
      </c>
      <c r="F3757" s="1">
        <f>IF(SUMPRODUCT(--ISNUMBER(SEARCH({"ENV_"},C3757)))&gt;0,1,0)</f>
        <v>0</v>
      </c>
      <c r="G3757" s="1">
        <f>IF(SUMPRODUCT(--ISNUMBER(SEARCH({"DISCRIMINATION","HARASSMENT","HATE_SPEECH","GENDER_VIOLENCE"},C3757)))&gt;0,1,0)</f>
        <v>0</v>
      </c>
      <c r="H3757" s="1">
        <f>IF(SUMPRODUCT(--ISNUMBER(SEARCH({"LEGALIZE","LEGISLATION","TRIAL"},C3757)))&gt;0,1,0)</f>
        <v>0</v>
      </c>
      <c r="I3757" s="1">
        <f>IF(SUMPRODUCT(--ISNUMBER(SEARCH({"LEADER"},C3757)))&gt;0,1,0)</f>
        <v>1</v>
      </c>
      <c r="J3757" t="str">
        <f t="shared" si="232"/>
        <v>2017</v>
      </c>
      <c r="K3757" t="str">
        <f t="shared" si="233"/>
        <v>03</v>
      </c>
      <c r="L3757" t="str">
        <f t="shared" si="234"/>
        <v>07</v>
      </c>
      <c r="M3757" s="2">
        <f t="shared" si="235"/>
        <v>42801.635416666664</v>
      </c>
    </row>
    <row r="3758" spans="1:13" x14ac:dyDescent="0.35">
      <c r="A3758">
        <v>6.8089430894308904</v>
      </c>
      <c r="B3758" t="s">
        <v>659</v>
      </c>
      <c r="C3758" t="s">
        <v>3144</v>
      </c>
      <c r="D3758">
        <v>20170307151500</v>
      </c>
      <c r="E3758" s="1">
        <f>IF(SUMPRODUCT(--ISNUMBER(SEARCH({"ECON_EARNINGSREPORT","ECON_STOCKMARKET"},C3758)))&gt;0,1,0)</f>
        <v>1</v>
      </c>
      <c r="F3758" s="1">
        <f>IF(SUMPRODUCT(--ISNUMBER(SEARCH({"ENV_"},C3758)))&gt;0,1,0)</f>
        <v>0</v>
      </c>
      <c r="G3758" s="1">
        <f>IF(SUMPRODUCT(--ISNUMBER(SEARCH({"DISCRIMINATION","HARASSMENT","HATE_SPEECH","GENDER_VIOLENCE"},C3758)))&gt;0,1,0)</f>
        <v>0</v>
      </c>
      <c r="H3758" s="1">
        <f>IF(SUMPRODUCT(--ISNUMBER(SEARCH({"LEGALIZE","LEGISLATION","TRIAL"},C3758)))&gt;0,1,0)</f>
        <v>0</v>
      </c>
      <c r="I3758" s="1">
        <f>IF(SUMPRODUCT(--ISNUMBER(SEARCH({"LEADER"},C3758)))&gt;0,1,0)</f>
        <v>1</v>
      </c>
      <c r="J3758" t="str">
        <f t="shared" si="232"/>
        <v>2017</v>
      </c>
      <c r="K3758" t="str">
        <f t="shared" si="233"/>
        <v>03</v>
      </c>
      <c r="L3758" t="str">
        <f t="shared" si="234"/>
        <v>07</v>
      </c>
      <c r="M3758" s="2">
        <f t="shared" si="235"/>
        <v>42801.635416666664</v>
      </c>
    </row>
    <row r="3759" spans="1:13" x14ac:dyDescent="0.35">
      <c r="A3759">
        <v>-0.33222591362126203</v>
      </c>
      <c r="B3759" t="s">
        <v>56</v>
      </c>
      <c r="C3759" t="s">
        <v>3151</v>
      </c>
      <c r="D3759">
        <v>20170124030000</v>
      </c>
      <c r="E3759" s="1">
        <f>IF(SUMPRODUCT(--ISNUMBER(SEARCH({"ECON_EARNINGSREPORT","ECON_STOCKMARKET"},C3759)))&gt;0,1,0)</f>
        <v>1</v>
      </c>
      <c r="F3759" s="1">
        <f>IF(SUMPRODUCT(--ISNUMBER(SEARCH({"ENV_"},C3759)))&gt;0,1,0)</f>
        <v>0</v>
      </c>
      <c r="G3759" s="1">
        <f>IF(SUMPRODUCT(--ISNUMBER(SEARCH({"DISCRIMINATION","HARASSMENT","HATE_SPEECH","GENDER_VIOLENCE"},C3759)))&gt;0,1,0)</f>
        <v>0</v>
      </c>
      <c r="H3759" s="1">
        <f>IF(SUMPRODUCT(--ISNUMBER(SEARCH({"LEGALIZE","LEGISLATION","TRIAL"},C3759)))&gt;0,1,0)</f>
        <v>0</v>
      </c>
      <c r="I3759" s="1">
        <f>IF(SUMPRODUCT(--ISNUMBER(SEARCH({"LEADER"},C3759)))&gt;0,1,0)</f>
        <v>0</v>
      </c>
      <c r="J3759" t="str">
        <f t="shared" si="232"/>
        <v>2017</v>
      </c>
      <c r="K3759" t="str">
        <f t="shared" si="233"/>
        <v>01</v>
      </c>
      <c r="L3759" t="str">
        <f t="shared" si="234"/>
        <v>24</v>
      </c>
      <c r="M3759" s="2">
        <f t="shared" si="235"/>
        <v>42759.125</v>
      </c>
    </row>
    <row r="3760" spans="1:13" x14ac:dyDescent="0.35">
      <c r="A3760">
        <v>0</v>
      </c>
      <c r="B3760" t="s">
        <v>302</v>
      </c>
      <c r="C3760" t="s">
        <v>3152</v>
      </c>
      <c r="D3760">
        <v>20170123231500</v>
      </c>
      <c r="E3760" s="1">
        <f>IF(SUMPRODUCT(--ISNUMBER(SEARCH({"ECON_EARNINGSREPORT","ECON_STOCKMARKET"},C3760)))&gt;0,1,0)</f>
        <v>0</v>
      </c>
      <c r="F3760" s="1">
        <f>IF(SUMPRODUCT(--ISNUMBER(SEARCH({"ENV_"},C3760)))&gt;0,1,0)</f>
        <v>0</v>
      </c>
      <c r="G3760" s="1">
        <f>IF(SUMPRODUCT(--ISNUMBER(SEARCH({"DISCRIMINATION","HARASSMENT","HATE_SPEECH","GENDER_VIOLENCE"},C3760)))&gt;0,1,0)</f>
        <v>0</v>
      </c>
      <c r="H3760" s="1">
        <f>IF(SUMPRODUCT(--ISNUMBER(SEARCH({"LEGALIZE","LEGISLATION","TRIAL"},C3760)))&gt;0,1,0)</f>
        <v>0</v>
      </c>
      <c r="I3760" s="1">
        <f>IF(SUMPRODUCT(--ISNUMBER(SEARCH({"LEADER"},C3760)))&gt;0,1,0)</f>
        <v>0</v>
      </c>
      <c r="J3760" t="str">
        <f t="shared" si="232"/>
        <v>2017</v>
      </c>
      <c r="K3760" t="str">
        <f t="shared" si="233"/>
        <v>01</v>
      </c>
      <c r="L3760" t="str">
        <f t="shared" si="234"/>
        <v>23</v>
      </c>
      <c r="M3760" s="2">
        <f t="shared" si="235"/>
        <v>42758.96875</v>
      </c>
    </row>
    <row r="3761" spans="1:13" x14ac:dyDescent="0.35">
      <c r="A3761">
        <v>0.82872928176795602</v>
      </c>
      <c r="B3761" t="s">
        <v>3153</v>
      </c>
      <c r="C3761" t="s">
        <v>3154</v>
      </c>
      <c r="D3761">
        <v>20170307124500</v>
      </c>
      <c r="E3761" s="1">
        <f>IF(SUMPRODUCT(--ISNUMBER(SEARCH({"ECON_EARNINGSREPORT","ECON_STOCKMARKET"},C3761)))&gt;0,1,0)</f>
        <v>0</v>
      </c>
      <c r="F3761" s="1">
        <f>IF(SUMPRODUCT(--ISNUMBER(SEARCH({"ENV_"},C3761)))&gt;0,1,0)</f>
        <v>0</v>
      </c>
      <c r="G3761" s="1">
        <f>IF(SUMPRODUCT(--ISNUMBER(SEARCH({"DISCRIMINATION","HARASSMENT","HATE_SPEECH","GENDER_VIOLENCE"},C3761)))&gt;0,1,0)</f>
        <v>0</v>
      </c>
      <c r="H3761" s="1">
        <f>IF(SUMPRODUCT(--ISNUMBER(SEARCH({"LEGALIZE","LEGISLATION","TRIAL"},C3761)))&gt;0,1,0)</f>
        <v>0</v>
      </c>
      <c r="I3761" s="1">
        <f>IF(SUMPRODUCT(--ISNUMBER(SEARCH({"LEADER"},C3761)))&gt;0,1,0)</f>
        <v>0</v>
      </c>
      <c r="J3761" t="str">
        <f t="shared" si="232"/>
        <v>2017</v>
      </c>
      <c r="K3761" t="str">
        <f t="shared" si="233"/>
        <v>03</v>
      </c>
      <c r="L3761" t="str">
        <f t="shared" si="234"/>
        <v>07</v>
      </c>
      <c r="M3761" s="2">
        <f t="shared" si="235"/>
        <v>42801.53125</v>
      </c>
    </row>
    <row r="3762" spans="1:13" x14ac:dyDescent="0.35">
      <c r="A3762">
        <v>4.0816326530612201</v>
      </c>
      <c r="B3762" t="s">
        <v>73</v>
      </c>
      <c r="C3762" t="s">
        <v>3130</v>
      </c>
      <c r="D3762">
        <v>20170116080000</v>
      </c>
      <c r="E3762" s="1">
        <f>IF(SUMPRODUCT(--ISNUMBER(SEARCH({"ECON_EARNINGSREPORT","ECON_STOCKMARKET"},C3762)))&gt;0,1,0)</f>
        <v>0</v>
      </c>
      <c r="F3762" s="1">
        <f>IF(SUMPRODUCT(--ISNUMBER(SEARCH({"ENV_"},C3762)))&gt;0,1,0)</f>
        <v>0</v>
      </c>
      <c r="G3762" s="1">
        <f>IF(SUMPRODUCT(--ISNUMBER(SEARCH({"DISCRIMINATION","HARASSMENT","HATE_SPEECH","GENDER_VIOLENCE"},C3762)))&gt;0,1,0)</f>
        <v>0</v>
      </c>
      <c r="H3762" s="1">
        <f>IF(SUMPRODUCT(--ISNUMBER(SEARCH({"LEGALIZE","LEGISLATION","TRIAL"},C3762)))&gt;0,1,0)</f>
        <v>0</v>
      </c>
      <c r="I3762" s="1">
        <f>IF(SUMPRODUCT(--ISNUMBER(SEARCH({"LEADER"},C3762)))&gt;0,1,0)</f>
        <v>1</v>
      </c>
      <c r="J3762" t="str">
        <f t="shared" si="232"/>
        <v>2017</v>
      </c>
      <c r="K3762" t="str">
        <f t="shared" si="233"/>
        <v>01</v>
      </c>
      <c r="L3762" t="str">
        <f t="shared" si="234"/>
        <v>16</v>
      </c>
      <c r="M3762" s="2">
        <f t="shared" si="235"/>
        <v>42751.333333333336</v>
      </c>
    </row>
    <row r="3763" spans="1:13" x14ac:dyDescent="0.35">
      <c r="A3763">
        <v>-1.0309278350515501</v>
      </c>
      <c r="B3763" t="s">
        <v>3155</v>
      </c>
      <c r="C3763" t="s">
        <v>3156</v>
      </c>
      <c r="D3763">
        <v>20170126170000</v>
      </c>
      <c r="E3763" s="1">
        <f>IF(SUMPRODUCT(--ISNUMBER(SEARCH({"ECON_EARNINGSREPORT","ECON_STOCKMARKET"},C3763)))&gt;0,1,0)</f>
        <v>0</v>
      </c>
      <c r="F3763" s="1">
        <f>IF(SUMPRODUCT(--ISNUMBER(SEARCH({"ENV_"},C3763)))&gt;0,1,0)</f>
        <v>0</v>
      </c>
      <c r="G3763" s="1">
        <f>IF(SUMPRODUCT(--ISNUMBER(SEARCH({"DISCRIMINATION","HARASSMENT","HATE_SPEECH","GENDER_VIOLENCE"},C3763)))&gt;0,1,0)</f>
        <v>0</v>
      </c>
      <c r="H3763" s="1">
        <f>IF(SUMPRODUCT(--ISNUMBER(SEARCH({"LEGALIZE","LEGISLATION","TRIAL"},C3763)))&gt;0,1,0)</f>
        <v>0</v>
      </c>
      <c r="I3763" s="1">
        <f>IF(SUMPRODUCT(--ISNUMBER(SEARCH({"LEADER"},C3763)))&gt;0,1,0)</f>
        <v>0</v>
      </c>
      <c r="J3763" t="str">
        <f t="shared" si="232"/>
        <v>2017</v>
      </c>
      <c r="K3763" t="str">
        <f t="shared" si="233"/>
        <v>01</v>
      </c>
      <c r="L3763" t="str">
        <f t="shared" si="234"/>
        <v>26</v>
      </c>
      <c r="M3763" s="2">
        <f t="shared" si="235"/>
        <v>42761.708333333336</v>
      </c>
    </row>
    <row r="3764" spans="1:13" x14ac:dyDescent="0.35">
      <c r="A3764">
        <v>1.28865979381443</v>
      </c>
      <c r="B3764" t="s">
        <v>320</v>
      </c>
      <c r="C3764" t="s">
        <v>3157</v>
      </c>
      <c r="D3764">
        <v>20170307103000</v>
      </c>
      <c r="E3764" s="1">
        <f>IF(SUMPRODUCT(--ISNUMBER(SEARCH({"ECON_EARNINGSREPORT","ECON_STOCKMARKET"},C3764)))&gt;0,1,0)</f>
        <v>0</v>
      </c>
      <c r="F3764" s="1">
        <f>IF(SUMPRODUCT(--ISNUMBER(SEARCH({"ENV_"},C3764)))&gt;0,1,0)</f>
        <v>0</v>
      </c>
      <c r="G3764" s="1">
        <f>IF(SUMPRODUCT(--ISNUMBER(SEARCH({"DISCRIMINATION","HARASSMENT","HATE_SPEECH","GENDER_VIOLENCE"},C3764)))&gt;0,1,0)</f>
        <v>0</v>
      </c>
      <c r="H3764" s="1">
        <f>IF(SUMPRODUCT(--ISNUMBER(SEARCH({"LEGALIZE","LEGISLATION","TRIAL"},C3764)))&gt;0,1,0)</f>
        <v>0</v>
      </c>
      <c r="I3764" s="1">
        <f>IF(SUMPRODUCT(--ISNUMBER(SEARCH({"LEADER"},C3764)))&gt;0,1,0)</f>
        <v>0</v>
      </c>
      <c r="J3764" t="str">
        <f t="shared" si="232"/>
        <v>2017</v>
      </c>
      <c r="K3764" t="str">
        <f t="shared" si="233"/>
        <v>03</v>
      </c>
      <c r="L3764" t="str">
        <f t="shared" si="234"/>
        <v>07</v>
      </c>
      <c r="M3764" s="2">
        <f t="shared" si="235"/>
        <v>42801.4375</v>
      </c>
    </row>
    <row r="3765" spans="1:13" x14ac:dyDescent="0.35">
      <c r="A3765">
        <v>-0.88105726872246704</v>
      </c>
      <c r="B3765" t="s">
        <v>501</v>
      </c>
      <c r="C3765" t="s">
        <v>3140</v>
      </c>
      <c r="D3765">
        <v>20170118053000</v>
      </c>
      <c r="E3765" s="1">
        <f>IF(SUMPRODUCT(--ISNUMBER(SEARCH({"ECON_EARNINGSREPORT","ECON_STOCKMARKET"},C3765)))&gt;0,1,0)</f>
        <v>0</v>
      </c>
      <c r="F3765" s="1">
        <f>IF(SUMPRODUCT(--ISNUMBER(SEARCH({"ENV_"},C3765)))&gt;0,1,0)</f>
        <v>0</v>
      </c>
      <c r="G3765" s="1">
        <f>IF(SUMPRODUCT(--ISNUMBER(SEARCH({"DISCRIMINATION","HARASSMENT","HATE_SPEECH","GENDER_VIOLENCE"},C3765)))&gt;0,1,0)</f>
        <v>0</v>
      </c>
      <c r="H3765" s="1">
        <f>IF(SUMPRODUCT(--ISNUMBER(SEARCH({"LEGALIZE","LEGISLATION","TRIAL"},C3765)))&gt;0,1,0)</f>
        <v>0</v>
      </c>
      <c r="I3765" s="1">
        <f>IF(SUMPRODUCT(--ISNUMBER(SEARCH({"LEADER"},C3765)))&gt;0,1,0)</f>
        <v>0</v>
      </c>
      <c r="J3765" t="str">
        <f t="shared" si="232"/>
        <v>2017</v>
      </c>
      <c r="K3765" t="str">
        <f t="shared" si="233"/>
        <v>01</v>
      </c>
      <c r="L3765" t="str">
        <f t="shared" si="234"/>
        <v>18</v>
      </c>
      <c r="M3765" s="2">
        <f t="shared" si="235"/>
        <v>42753.229166666664</v>
      </c>
    </row>
    <row r="3766" spans="1:13" x14ac:dyDescent="0.35">
      <c r="A3766">
        <v>2.0057306590257902</v>
      </c>
      <c r="B3766" t="s">
        <v>226</v>
      </c>
      <c r="C3766" t="s">
        <v>3158</v>
      </c>
      <c r="D3766">
        <v>20170307174500</v>
      </c>
      <c r="E3766" s="1">
        <f>IF(SUMPRODUCT(--ISNUMBER(SEARCH({"ECON_EARNINGSREPORT","ECON_STOCKMARKET"},C3766)))&gt;0,1,0)</f>
        <v>0</v>
      </c>
      <c r="F3766" s="1">
        <f>IF(SUMPRODUCT(--ISNUMBER(SEARCH({"ENV_"},C3766)))&gt;0,1,0)</f>
        <v>0</v>
      </c>
      <c r="G3766" s="1">
        <f>IF(SUMPRODUCT(--ISNUMBER(SEARCH({"DISCRIMINATION","HARASSMENT","HATE_SPEECH","GENDER_VIOLENCE"},C3766)))&gt;0,1,0)</f>
        <v>0</v>
      </c>
      <c r="H3766" s="1">
        <f>IF(SUMPRODUCT(--ISNUMBER(SEARCH({"LEGALIZE","LEGISLATION","TRIAL"},C3766)))&gt;0,1,0)</f>
        <v>0</v>
      </c>
      <c r="I3766" s="1">
        <f>IF(SUMPRODUCT(--ISNUMBER(SEARCH({"LEADER"},C3766)))&gt;0,1,0)</f>
        <v>0</v>
      </c>
      <c r="J3766" t="str">
        <f t="shared" si="232"/>
        <v>2017</v>
      </c>
      <c r="K3766" t="str">
        <f t="shared" si="233"/>
        <v>03</v>
      </c>
      <c r="L3766" t="str">
        <f t="shared" si="234"/>
        <v>07</v>
      </c>
      <c r="M3766" s="2">
        <f t="shared" si="235"/>
        <v>42801.739583333336</v>
      </c>
    </row>
    <row r="3767" spans="1:13" x14ac:dyDescent="0.35">
      <c r="A3767">
        <v>2.1951219512195101</v>
      </c>
      <c r="B3767" t="s">
        <v>26</v>
      </c>
      <c r="C3767" t="s">
        <v>3159</v>
      </c>
      <c r="D3767">
        <v>20170307174500</v>
      </c>
      <c r="E3767" s="1">
        <f>IF(SUMPRODUCT(--ISNUMBER(SEARCH({"ECON_EARNINGSREPORT","ECON_STOCKMARKET"},C3767)))&gt;0,1,0)</f>
        <v>1</v>
      </c>
      <c r="F3767" s="1">
        <f>IF(SUMPRODUCT(--ISNUMBER(SEARCH({"ENV_"},C3767)))&gt;0,1,0)</f>
        <v>0</v>
      </c>
      <c r="G3767" s="1">
        <f>IF(SUMPRODUCT(--ISNUMBER(SEARCH({"DISCRIMINATION","HARASSMENT","HATE_SPEECH","GENDER_VIOLENCE"},C3767)))&gt;0,1,0)</f>
        <v>0</v>
      </c>
      <c r="H3767" s="1">
        <f>IF(SUMPRODUCT(--ISNUMBER(SEARCH({"LEGALIZE","LEGISLATION","TRIAL"},C3767)))&gt;0,1,0)</f>
        <v>0</v>
      </c>
      <c r="I3767" s="1">
        <f>IF(SUMPRODUCT(--ISNUMBER(SEARCH({"LEADER"},C3767)))&gt;0,1,0)</f>
        <v>0</v>
      </c>
      <c r="J3767" t="str">
        <f t="shared" si="232"/>
        <v>2017</v>
      </c>
      <c r="K3767" t="str">
        <f t="shared" si="233"/>
        <v>03</v>
      </c>
      <c r="L3767" t="str">
        <f t="shared" si="234"/>
        <v>07</v>
      </c>
      <c r="M3767" s="2">
        <f t="shared" si="235"/>
        <v>42801.739583333336</v>
      </c>
    </row>
    <row r="3768" spans="1:13" x14ac:dyDescent="0.35">
      <c r="A3768">
        <v>2.6946107784431099</v>
      </c>
      <c r="B3768" t="s">
        <v>90</v>
      </c>
      <c r="D3768">
        <v>20161212030000</v>
      </c>
      <c r="E3768" s="1">
        <f>IF(SUMPRODUCT(--ISNUMBER(SEARCH({"ECON_EARNINGSREPORT","ECON_STOCKMARKET"},C3768)))&gt;0,1,0)</f>
        <v>0</v>
      </c>
      <c r="F3768" s="1">
        <f>IF(SUMPRODUCT(--ISNUMBER(SEARCH({"ENV_"},C3768)))&gt;0,1,0)</f>
        <v>0</v>
      </c>
      <c r="G3768" s="1">
        <f>IF(SUMPRODUCT(--ISNUMBER(SEARCH({"DISCRIMINATION","HARASSMENT","HATE_SPEECH","GENDER_VIOLENCE"},C3768)))&gt;0,1,0)</f>
        <v>0</v>
      </c>
      <c r="H3768" s="1">
        <f>IF(SUMPRODUCT(--ISNUMBER(SEARCH({"LEGALIZE","LEGISLATION","TRIAL"},C3768)))&gt;0,1,0)</f>
        <v>0</v>
      </c>
      <c r="I3768" s="1">
        <f>IF(SUMPRODUCT(--ISNUMBER(SEARCH({"LEADER"},C3768)))&gt;0,1,0)</f>
        <v>0</v>
      </c>
      <c r="J3768" t="str">
        <f t="shared" si="232"/>
        <v>2016</v>
      </c>
      <c r="K3768" t="str">
        <f t="shared" si="233"/>
        <v>12</v>
      </c>
      <c r="L3768" t="str">
        <f t="shared" si="234"/>
        <v>12</v>
      </c>
      <c r="M3768" s="2">
        <f t="shared" si="235"/>
        <v>42716.125</v>
      </c>
    </row>
    <row r="3769" spans="1:13" x14ac:dyDescent="0.35">
      <c r="A3769">
        <v>0</v>
      </c>
      <c r="B3769" t="s">
        <v>1528</v>
      </c>
      <c r="C3769" t="s">
        <v>3160</v>
      </c>
      <c r="D3769">
        <v>20170118070000</v>
      </c>
      <c r="E3769" s="1">
        <f>IF(SUMPRODUCT(--ISNUMBER(SEARCH({"ECON_EARNINGSREPORT","ECON_STOCKMARKET"},C3769)))&gt;0,1,0)</f>
        <v>0</v>
      </c>
      <c r="F3769" s="1">
        <f>IF(SUMPRODUCT(--ISNUMBER(SEARCH({"ENV_"},C3769)))&gt;0,1,0)</f>
        <v>0</v>
      </c>
      <c r="G3769" s="1">
        <f>IF(SUMPRODUCT(--ISNUMBER(SEARCH({"DISCRIMINATION","HARASSMENT","HATE_SPEECH","GENDER_VIOLENCE"},C3769)))&gt;0,1,0)</f>
        <v>0</v>
      </c>
      <c r="H3769" s="1">
        <f>IF(SUMPRODUCT(--ISNUMBER(SEARCH({"LEGALIZE","LEGISLATION","TRIAL"},C3769)))&gt;0,1,0)</f>
        <v>0</v>
      </c>
      <c r="I3769" s="1">
        <f>IF(SUMPRODUCT(--ISNUMBER(SEARCH({"LEADER"},C3769)))&gt;0,1,0)</f>
        <v>0</v>
      </c>
      <c r="J3769" t="str">
        <f t="shared" si="232"/>
        <v>2017</v>
      </c>
      <c r="K3769" t="str">
        <f t="shared" si="233"/>
        <v>01</v>
      </c>
      <c r="L3769" t="str">
        <f t="shared" si="234"/>
        <v>18</v>
      </c>
      <c r="M3769" s="2">
        <f t="shared" si="235"/>
        <v>42753.291666666664</v>
      </c>
    </row>
    <row r="3770" spans="1:13" x14ac:dyDescent="0.35">
      <c r="A3770">
        <v>2.6615969581749002</v>
      </c>
      <c r="B3770" t="s">
        <v>699</v>
      </c>
      <c r="C3770" t="s">
        <v>3161</v>
      </c>
      <c r="D3770">
        <v>20170307161500</v>
      </c>
      <c r="E3770" s="1">
        <f>IF(SUMPRODUCT(--ISNUMBER(SEARCH({"ECON_EARNINGSREPORT","ECON_STOCKMARKET"},C3770)))&gt;0,1,0)</f>
        <v>1</v>
      </c>
      <c r="F3770" s="1">
        <f>IF(SUMPRODUCT(--ISNUMBER(SEARCH({"ENV_"},C3770)))&gt;0,1,0)</f>
        <v>0</v>
      </c>
      <c r="G3770" s="1">
        <f>IF(SUMPRODUCT(--ISNUMBER(SEARCH({"DISCRIMINATION","HARASSMENT","HATE_SPEECH","GENDER_VIOLENCE"},C3770)))&gt;0,1,0)</f>
        <v>0</v>
      </c>
      <c r="H3770" s="1">
        <f>IF(SUMPRODUCT(--ISNUMBER(SEARCH({"LEGALIZE","LEGISLATION","TRIAL"},C3770)))&gt;0,1,0)</f>
        <v>0</v>
      </c>
      <c r="I3770" s="1">
        <f>IF(SUMPRODUCT(--ISNUMBER(SEARCH({"LEADER"},C3770)))&gt;0,1,0)</f>
        <v>0</v>
      </c>
      <c r="J3770" t="str">
        <f t="shared" si="232"/>
        <v>2017</v>
      </c>
      <c r="K3770" t="str">
        <f t="shared" si="233"/>
        <v>03</v>
      </c>
      <c r="L3770" t="str">
        <f t="shared" si="234"/>
        <v>07</v>
      </c>
      <c r="M3770" s="2">
        <f t="shared" si="235"/>
        <v>42801.677083333336</v>
      </c>
    </row>
    <row r="3771" spans="1:13" x14ac:dyDescent="0.35">
      <c r="A3771">
        <v>2.26757369614513</v>
      </c>
      <c r="B3771" t="s">
        <v>2668</v>
      </c>
      <c r="C3771" t="s">
        <v>2907</v>
      </c>
      <c r="D3771">
        <v>20170116201500</v>
      </c>
      <c r="E3771" s="1">
        <f>IF(SUMPRODUCT(--ISNUMBER(SEARCH({"ECON_EARNINGSREPORT","ECON_STOCKMARKET"},C3771)))&gt;0,1,0)</f>
        <v>0</v>
      </c>
      <c r="F3771" s="1">
        <f>IF(SUMPRODUCT(--ISNUMBER(SEARCH({"ENV_"},C3771)))&gt;0,1,0)</f>
        <v>1</v>
      </c>
      <c r="G3771" s="1">
        <f>IF(SUMPRODUCT(--ISNUMBER(SEARCH({"DISCRIMINATION","HARASSMENT","HATE_SPEECH","GENDER_VIOLENCE"},C3771)))&gt;0,1,0)</f>
        <v>0</v>
      </c>
      <c r="H3771" s="1">
        <f>IF(SUMPRODUCT(--ISNUMBER(SEARCH({"LEGALIZE","LEGISLATION","TRIAL"},C3771)))&gt;0,1,0)</f>
        <v>0</v>
      </c>
      <c r="I3771" s="1">
        <f>IF(SUMPRODUCT(--ISNUMBER(SEARCH({"LEADER"},C3771)))&gt;0,1,0)</f>
        <v>1</v>
      </c>
      <c r="J3771" t="str">
        <f t="shared" si="232"/>
        <v>2017</v>
      </c>
      <c r="K3771" t="str">
        <f t="shared" si="233"/>
        <v>01</v>
      </c>
      <c r="L3771" t="str">
        <f t="shared" si="234"/>
        <v>16</v>
      </c>
      <c r="M3771" s="2">
        <f t="shared" si="235"/>
        <v>42751.84375</v>
      </c>
    </row>
    <row r="3772" spans="1:13" x14ac:dyDescent="0.35">
      <c r="A3772">
        <v>4.9608355091383798</v>
      </c>
      <c r="B3772" t="s">
        <v>1962</v>
      </c>
      <c r="C3772" t="s">
        <v>3162</v>
      </c>
      <c r="D3772">
        <v>20170307210000</v>
      </c>
      <c r="E3772" s="1">
        <f>IF(SUMPRODUCT(--ISNUMBER(SEARCH({"ECON_EARNINGSREPORT","ECON_STOCKMARKET"},C3772)))&gt;0,1,0)</f>
        <v>0</v>
      </c>
      <c r="F3772" s="1">
        <f>IF(SUMPRODUCT(--ISNUMBER(SEARCH({"ENV_"},C3772)))&gt;0,1,0)</f>
        <v>0</v>
      </c>
      <c r="G3772" s="1">
        <f>IF(SUMPRODUCT(--ISNUMBER(SEARCH({"DISCRIMINATION","HARASSMENT","HATE_SPEECH","GENDER_VIOLENCE"},C3772)))&gt;0,1,0)</f>
        <v>0</v>
      </c>
      <c r="H3772" s="1">
        <f>IF(SUMPRODUCT(--ISNUMBER(SEARCH({"LEGALIZE","LEGISLATION","TRIAL"},C3772)))&gt;0,1,0)</f>
        <v>0</v>
      </c>
      <c r="I3772" s="1">
        <f>IF(SUMPRODUCT(--ISNUMBER(SEARCH({"LEADER"},C3772)))&gt;0,1,0)</f>
        <v>1</v>
      </c>
      <c r="J3772" t="str">
        <f t="shared" si="232"/>
        <v>2017</v>
      </c>
      <c r="K3772" t="str">
        <f t="shared" si="233"/>
        <v>03</v>
      </c>
      <c r="L3772" t="str">
        <f t="shared" si="234"/>
        <v>07</v>
      </c>
      <c r="M3772" s="2">
        <f t="shared" si="235"/>
        <v>42801.875</v>
      </c>
    </row>
    <row r="3773" spans="1:13" x14ac:dyDescent="0.35">
      <c r="A3773">
        <v>2.2222222222222201</v>
      </c>
      <c r="B3773" t="s">
        <v>699</v>
      </c>
      <c r="C3773" t="s">
        <v>3163</v>
      </c>
      <c r="D3773">
        <v>20170307210000</v>
      </c>
      <c r="E3773" s="1">
        <f>IF(SUMPRODUCT(--ISNUMBER(SEARCH({"ECON_EARNINGSREPORT","ECON_STOCKMARKET"},C3773)))&gt;0,1,0)</f>
        <v>1</v>
      </c>
      <c r="F3773" s="1">
        <f>IF(SUMPRODUCT(--ISNUMBER(SEARCH({"ENV_"},C3773)))&gt;0,1,0)</f>
        <v>0</v>
      </c>
      <c r="G3773" s="1">
        <f>IF(SUMPRODUCT(--ISNUMBER(SEARCH({"DISCRIMINATION","HARASSMENT","HATE_SPEECH","GENDER_VIOLENCE"},C3773)))&gt;0,1,0)</f>
        <v>0</v>
      </c>
      <c r="H3773" s="1">
        <f>IF(SUMPRODUCT(--ISNUMBER(SEARCH({"LEGALIZE","LEGISLATION","TRIAL"},C3773)))&gt;0,1,0)</f>
        <v>0</v>
      </c>
      <c r="I3773" s="1">
        <f>IF(SUMPRODUCT(--ISNUMBER(SEARCH({"LEADER"},C3773)))&gt;0,1,0)</f>
        <v>0</v>
      </c>
      <c r="J3773" t="str">
        <f t="shared" si="232"/>
        <v>2017</v>
      </c>
      <c r="K3773" t="str">
        <f t="shared" si="233"/>
        <v>03</v>
      </c>
      <c r="L3773" t="str">
        <f t="shared" si="234"/>
        <v>07</v>
      </c>
      <c r="M3773" s="2">
        <f t="shared" si="235"/>
        <v>42801.875</v>
      </c>
    </row>
    <row r="3774" spans="1:13" x14ac:dyDescent="0.35">
      <c r="A3774">
        <v>-0.75901328273244795</v>
      </c>
      <c r="B3774" t="s">
        <v>409</v>
      </c>
      <c r="C3774" t="s">
        <v>3164</v>
      </c>
      <c r="D3774">
        <v>20170116064500</v>
      </c>
      <c r="E3774" s="1">
        <f>IF(SUMPRODUCT(--ISNUMBER(SEARCH({"ECON_EARNINGSREPORT","ECON_STOCKMARKET"},C3774)))&gt;0,1,0)</f>
        <v>0</v>
      </c>
      <c r="F3774" s="1">
        <f>IF(SUMPRODUCT(--ISNUMBER(SEARCH({"ENV_"},C3774)))&gt;0,1,0)</f>
        <v>0</v>
      </c>
      <c r="G3774" s="1">
        <f>IF(SUMPRODUCT(--ISNUMBER(SEARCH({"DISCRIMINATION","HARASSMENT","HATE_SPEECH","GENDER_VIOLENCE"},C3774)))&gt;0,1,0)</f>
        <v>0</v>
      </c>
      <c r="H3774" s="1">
        <f>IF(SUMPRODUCT(--ISNUMBER(SEARCH({"LEGALIZE","LEGISLATION","TRIAL"},C3774)))&gt;0,1,0)</f>
        <v>1</v>
      </c>
      <c r="I3774" s="1">
        <f>IF(SUMPRODUCT(--ISNUMBER(SEARCH({"LEADER"},C3774)))&gt;0,1,0)</f>
        <v>1</v>
      </c>
      <c r="J3774" t="str">
        <f t="shared" si="232"/>
        <v>2017</v>
      </c>
      <c r="K3774" t="str">
        <f t="shared" si="233"/>
        <v>01</v>
      </c>
      <c r="L3774" t="str">
        <f t="shared" si="234"/>
        <v>16</v>
      </c>
      <c r="M3774" s="2">
        <f t="shared" si="235"/>
        <v>42751.28125</v>
      </c>
    </row>
    <row r="3775" spans="1:13" x14ac:dyDescent="0.35">
      <c r="A3775">
        <v>3.0487804878048799</v>
      </c>
      <c r="B3775" t="s">
        <v>280</v>
      </c>
      <c r="C3775" t="s">
        <v>3165</v>
      </c>
      <c r="D3775">
        <v>20170116141500</v>
      </c>
      <c r="E3775" s="1">
        <f>IF(SUMPRODUCT(--ISNUMBER(SEARCH({"ECON_EARNINGSREPORT","ECON_STOCKMARKET"},C3775)))&gt;0,1,0)</f>
        <v>0</v>
      </c>
      <c r="F3775" s="1">
        <f>IF(SUMPRODUCT(--ISNUMBER(SEARCH({"ENV_"},C3775)))&gt;0,1,0)</f>
        <v>0</v>
      </c>
      <c r="G3775" s="1">
        <f>IF(SUMPRODUCT(--ISNUMBER(SEARCH({"DISCRIMINATION","HARASSMENT","HATE_SPEECH","GENDER_VIOLENCE"},C3775)))&gt;0,1,0)</f>
        <v>0</v>
      </c>
      <c r="H3775" s="1">
        <f>IF(SUMPRODUCT(--ISNUMBER(SEARCH({"LEGALIZE","LEGISLATION","TRIAL"},C3775)))&gt;0,1,0)</f>
        <v>0</v>
      </c>
      <c r="I3775" s="1">
        <f>IF(SUMPRODUCT(--ISNUMBER(SEARCH({"LEADER"},C3775)))&gt;0,1,0)</f>
        <v>1</v>
      </c>
      <c r="J3775" t="str">
        <f t="shared" si="232"/>
        <v>2017</v>
      </c>
      <c r="K3775" t="str">
        <f t="shared" si="233"/>
        <v>01</v>
      </c>
      <c r="L3775" t="str">
        <f t="shared" si="234"/>
        <v>16</v>
      </c>
      <c r="M3775" s="2">
        <f t="shared" si="235"/>
        <v>42751.59375</v>
      </c>
    </row>
    <row r="3776" spans="1:13" x14ac:dyDescent="0.35">
      <c r="A3776">
        <v>1.1111111111111101</v>
      </c>
      <c r="B3776" t="s">
        <v>2973</v>
      </c>
      <c r="D3776">
        <v>20170307121500</v>
      </c>
      <c r="E3776" s="1">
        <f>IF(SUMPRODUCT(--ISNUMBER(SEARCH({"ECON_EARNINGSREPORT","ECON_STOCKMARKET"},C3776)))&gt;0,1,0)</f>
        <v>0</v>
      </c>
      <c r="F3776" s="1">
        <f>IF(SUMPRODUCT(--ISNUMBER(SEARCH({"ENV_"},C3776)))&gt;0,1,0)</f>
        <v>0</v>
      </c>
      <c r="G3776" s="1">
        <f>IF(SUMPRODUCT(--ISNUMBER(SEARCH({"DISCRIMINATION","HARASSMENT","HATE_SPEECH","GENDER_VIOLENCE"},C3776)))&gt;0,1,0)</f>
        <v>0</v>
      </c>
      <c r="H3776" s="1">
        <f>IF(SUMPRODUCT(--ISNUMBER(SEARCH({"LEGALIZE","LEGISLATION","TRIAL"},C3776)))&gt;0,1,0)</f>
        <v>0</v>
      </c>
      <c r="I3776" s="1">
        <f>IF(SUMPRODUCT(--ISNUMBER(SEARCH({"LEADER"},C3776)))&gt;0,1,0)</f>
        <v>0</v>
      </c>
      <c r="J3776" t="str">
        <f t="shared" si="232"/>
        <v>2017</v>
      </c>
      <c r="K3776" t="str">
        <f t="shared" si="233"/>
        <v>03</v>
      </c>
      <c r="L3776" t="str">
        <f t="shared" si="234"/>
        <v>07</v>
      </c>
      <c r="M3776" s="2">
        <f t="shared" si="235"/>
        <v>42801.510416666664</v>
      </c>
    </row>
    <row r="3777" spans="1:13" x14ac:dyDescent="0.35">
      <c r="A3777">
        <v>-0.97859327217125402</v>
      </c>
      <c r="B3777" t="s">
        <v>2973</v>
      </c>
      <c r="C3777" t="s">
        <v>3166</v>
      </c>
      <c r="D3777">
        <v>20170307121500</v>
      </c>
      <c r="E3777" s="1">
        <f>IF(SUMPRODUCT(--ISNUMBER(SEARCH({"ECON_EARNINGSREPORT","ECON_STOCKMARKET"},C3777)))&gt;0,1,0)</f>
        <v>0</v>
      </c>
      <c r="F3777" s="1">
        <f>IF(SUMPRODUCT(--ISNUMBER(SEARCH({"ENV_"},C3777)))&gt;0,1,0)</f>
        <v>0</v>
      </c>
      <c r="G3777" s="1">
        <f>IF(SUMPRODUCT(--ISNUMBER(SEARCH({"DISCRIMINATION","HARASSMENT","HATE_SPEECH","GENDER_VIOLENCE"},C3777)))&gt;0,1,0)</f>
        <v>0</v>
      </c>
      <c r="H3777" s="1">
        <f>IF(SUMPRODUCT(--ISNUMBER(SEARCH({"LEGALIZE","LEGISLATION","TRIAL"},C3777)))&gt;0,1,0)</f>
        <v>0</v>
      </c>
      <c r="I3777" s="1">
        <f>IF(SUMPRODUCT(--ISNUMBER(SEARCH({"LEADER"},C3777)))&gt;0,1,0)</f>
        <v>0</v>
      </c>
      <c r="J3777" t="str">
        <f t="shared" si="232"/>
        <v>2017</v>
      </c>
      <c r="K3777" t="str">
        <f t="shared" si="233"/>
        <v>03</v>
      </c>
      <c r="L3777" t="str">
        <f t="shared" si="234"/>
        <v>07</v>
      </c>
      <c r="M3777" s="2">
        <f t="shared" si="235"/>
        <v>42801.510416666664</v>
      </c>
    </row>
    <row r="3778" spans="1:13" x14ac:dyDescent="0.35">
      <c r="A3778">
        <v>6.4976228209191804</v>
      </c>
      <c r="B3778" t="s">
        <v>577</v>
      </c>
      <c r="D3778">
        <v>20170308230000</v>
      </c>
      <c r="E3778" s="1">
        <f>IF(SUMPRODUCT(--ISNUMBER(SEARCH({"ECON_EARNINGSREPORT","ECON_STOCKMARKET"},C3778)))&gt;0,1,0)</f>
        <v>0</v>
      </c>
      <c r="F3778" s="1">
        <f>IF(SUMPRODUCT(--ISNUMBER(SEARCH({"ENV_"},C3778)))&gt;0,1,0)</f>
        <v>0</v>
      </c>
      <c r="G3778" s="1">
        <f>IF(SUMPRODUCT(--ISNUMBER(SEARCH({"DISCRIMINATION","HARASSMENT","HATE_SPEECH","GENDER_VIOLENCE"},C3778)))&gt;0,1,0)</f>
        <v>0</v>
      </c>
      <c r="H3778" s="1">
        <f>IF(SUMPRODUCT(--ISNUMBER(SEARCH({"LEGALIZE","LEGISLATION","TRIAL"},C3778)))&gt;0,1,0)</f>
        <v>0</v>
      </c>
      <c r="I3778" s="1">
        <f>IF(SUMPRODUCT(--ISNUMBER(SEARCH({"LEADER"},C3778)))&gt;0,1,0)</f>
        <v>0</v>
      </c>
      <c r="J3778" t="str">
        <f t="shared" si="232"/>
        <v>2017</v>
      </c>
      <c r="K3778" t="str">
        <f t="shared" si="233"/>
        <v>03</v>
      </c>
      <c r="L3778" t="str">
        <f t="shared" si="234"/>
        <v>08</v>
      </c>
      <c r="M3778" s="2">
        <f t="shared" si="235"/>
        <v>42802.958333333336</v>
      </c>
    </row>
    <row r="3779" spans="1:13" x14ac:dyDescent="0.35">
      <c r="A3779">
        <v>0</v>
      </c>
      <c r="B3779" t="s">
        <v>340</v>
      </c>
      <c r="C3779" t="s">
        <v>3167</v>
      </c>
      <c r="D3779">
        <v>20170310010000</v>
      </c>
      <c r="E3779" s="1">
        <f>IF(SUMPRODUCT(--ISNUMBER(SEARCH({"ECON_EARNINGSREPORT","ECON_STOCKMARKET"},C3779)))&gt;0,1,0)</f>
        <v>1</v>
      </c>
      <c r="F3779" s="1">
        <f>IF(SUMPRODUCT(--ISNUMBER(SEARCH({"ENV_"},C3779)))&gt;0,1,0)</f>
        <v>0</v>
      </c>
      <c r="G3779" s="1">
        <f>IF(SUMPRODUCT(--ISNUMBER(SEARCH({"DISCRIMINATION","HARASSMENT","HATE_SPEECH","GENDER_VIOLENCE"},C3779)))&gt;0,1,0)</f>
        <v>0</v>
      </c>
      <c r="H3779" s="1">
        <f>IF(SUMPRODUCT(--ISNUMBER(SEARCH({"LEGALIZE","LEGISLATION","TRIAL"},C3779)))&gt;0,1,0)</f>
        <v>0</v>
      </c>
      <c r="I3779" s="1">
        <f>IF(SUMPRODUCT(--ISNUMBER(SEARCH({"LEADER"},C3779)))&gt;0,1,0)</f>
        <v>0</v>
      </c>
      <c r="J3779" t="str">
        <f t="shared" ref="J3779:J3842" si="236">LEFT(D3779,4)</f>
        <v>2017</v>
      </c>
      <c r="K3779" t="str">
        <f t="shared" ref="K3779:K3842" si="237">MID(D3779,5,2)</f>
        <v>03</v>
      </c>
      <c r="L3779" t="str">
        <f t="shared" ref="L3779:L3842" si="238">MID(D3779,7,2)</f>
        <v>10</v>
      </c>
      <c r="M3779" s="2">
        <f t="shared" ref="M3779:M3842" si="239">DATE(LEFT(D3779,4),MID(D3779,5,2),MID(D3779,7,2))+TIME(MID(D3779,9,2),MID(D3779,11,2),RIGHT(D3779,2))</f>
        <v>42804.041666666664</v>
      </c>
    </row>
    <row r="3780" spans="1:13" x14ac:dyDescent="0.35">
      <c r="A3780">
        <v>1.5649452269170601</v>
      </c>
      <c r="B3780" t="s">
        <v>808</v>
      </c>
      <c r="C3780" t="s">
        <v>3168</v>
      </c>
      <c r="D3780">
        <v>20170116191500</v>
      </c>
      <c r="E3780" s="1">
        <f>IF(SUMPRODUCT(--ISNUMBER(SEARCH({"ECON_EARNINGSREPORT","ECON_STOCKMARKET"},C3780)))&gt;0,1,0)</f>
        <v>1</v>
      </c>
      <c r="F3780" s="1">
        <f>IF(SUMPRODUCT(--ISNUMBER(SEARCH({"ENV_"},C3780)))&gt;0,1,0)</f>
        <v>1</v>
      </c>
      <c r="G3780" s="1">
        <f>IF(SUMPRODUCT(--ISNUMBER(SEARCH({"DISCRIMINATION","HARASSMENT","HATE_SPEECH","GENDER_VIOLENCE"},C3780)))&gt;0,1,0)</f>
        <v>0</v>
      </c>
      <c r="H3780" s="1">
        <f>IF(SUMPRODUCT(--ISNUMBER(SEARCH({"LEGALIZE","LEGISLATION","TRIAL"},C3780)))&gt;0,1,0)</f>
        <v>0</v>
      </c>
      <c r="I3780" s="1">
        <f>IF(SUMPRODUCT(--ISNUMBER(SEARCH({"LEADER"},C3780)))&gt;0,1,0)</f>
        <v>0</v>
      </c>
      <c r="J3780" t="str">
        <f t="shared" si="236"/>
        <v>2017</v>
      </c>
      <c r="K3780" t="str">
        <f t="shared" si="237"/>
        <v>01</v>
      </c>
      <c r="L3780" t="str">
        <f t="shared" si="238"/>
        <v>16</v>
      </c>
      <c r="M3780" s="2">
        <f t="shared" si="239"/>
        <v>42751.802083333336</v>
      </c>
    </row>
    <row r="3781" spans="1:13" x14ac:dyDescent="0.35">
      <c r="A3781">
        <v>-0.55248618784530401</v>
      </c>
      <c r="B3781" t="s">
        <v>409</v>
      </c>
      <c r="C3781" t="s">
        <v>3169</v>
      </c>
      <c r="D3781">
        <v>20170116114500</v>
      </c>
      <c r="E3781" s="1">
        <f>IF(SUMPRODUCT(--ISNUMBER(SEARCH({"ECON_EARNINGSREPORT","ECON_STOCKMARKET"},C3781)))&gt;0,1,0)</f>
        <v>0</v>
      </c>
      <c r="F3781" s="1">
        <f>IF(SUMPRODUCT(--ISNUMBER(SEARCH({"ENV_"},C3781)))&gt;0,1,0)</f>
        <v>0</v>
      </c>
      <c r="G3781" s="1">
        <f>IF(SUMPRODUCT(--ISNUMBER(SEARCH({"DISCRIMINATION","HARASSMENT","HATE_SPEECH","GENDER_VIOLENCE"},C3781)))&gt;0,1,0)</f>
        <v>0</v>
      </c>
      <c r="H3781" s="1">
        <f>IF(SUMPRODUCT(--ISNUMBER(SEARCH({"LEGALIZE","LEGISLATION","TRIAL"},C3781)))&gt;0,1,0)</f>
        <v>1</v>
      </c>
      <c r="I3781" s="1">
        <f>IF(SUMPRODUCT(--ISNUMBER(SEARCH({"LEADER"},C3781)))&gt;0,1,0)</f>
        <v>1</v>
      </c>
      <c r="J3781" t="str">
        <f t="shared" si="236"/>
        <v>2017</v>
      </c>
      <c r="K3781" t="str">
        <f t="shared" si="237"/>
        <v>01</v>
      </c>
      <c r="L3781" t="str">
        <f t="shared" si="238"/>
        <v>16</v>
      </c>
      <c r="M3781" s="2">
        <f t="shared" si="239"/>
        <v>42751.489583333336</v>
      </c>
    </row>
    <row r="3782" spans="1:13" x14ac:dyDescent="0.35">
      <c r="A3782">
        <v>3.7558685446009399</v>
      </c>
      <c r="B3782" t="s">
        <v>48</v>
      </c>
      <c r="C3782" t="s">
        <v>3130</v>
      </c>
      <c r="D3782">
        <v>20170116073000</v>
      </c>
      <c r="E3782" s="1">
        <f>IF(SUMPRODUCT(--ISNUMBER(SEARCH({"ECON_EARNINGSREPORT","ECON_STOCKMARKET"},C3782)))&gt;0,1,0)</f>
        <v>0</v>
      </c>
      <c r="F3782" s="1">
        <f>IF(SUMPRODUCT(--ISNUMBER(SEARCH({"ENV_"},C3782)))&gt;0,1,0)</f>
        <v>0</v>
      </c>
      <c r="G3782" s="1">
        <f>IF(SUMPRODUCT(--ISNUMBER(SEARCH({"DISCRIMINATION","HARASSMENT","HATE_SPEECH","GENDER_VIOLENCE"},C3782)))&gt;0,1,0)</f>
        <v>0</v>
      </c>
      <c r="H3782" s="1">
        <f>IF(SUMPRODUCT(--ISNUMBER(SEARCH({"LEGALIZE","LEGISLATION","TRIAL"},C3782)))&gt;0,1,0)</f>
        <v>0</v>
      </c>
      <c r="I3782" s="1">
        <f>IF(SUMPRODUCT(--ISNUMBER(SEARCH({"LEADER"},C3782)))&gt;0,1,0)</f>
        <v>1</v>
      </c>
      <c r="J3782" t="str">
        <f t="shared" si="236"/>
        <v>2017</v>
      </c>
      <c r="K3782" t="str">
        <f t="shared" si="237"/>
        <v>01</v>
      </c>
      <c r="L3782" t="str">
        <f t="shared" si="238"/>
        <v>16</v>
      </c>
      <c r="M3782" s="2">
        <f t="shared" si="239"/>
        <v>42751.3125</v>
      </c>
    </row>
    <row r="3783" spans="1:13" x14ac:dyDescent="0.35">
      <c r="A3783">
        <v>2.42914979757085</v>
      </c>
      <c r="B3783" t="s">
        <v>1304</v>
      </c>
      <c r="C3783" t="s">
        <v>3161</v>
      </c>
      <c r="D3783">
        <v>20170307143000</v>
      </c>
      <c r="E3783" s="1">
        <f>IF(SUMPRODUCT(--ISNUMBER(SEARCH({"ECON_EARNINGSREPORT","ECON_STOCKMARKET"},C3783)))&gt;0,1,0)</f>
        <v>1</v>
      </c>
      <c r="F3783" s="1">
        <f>IF(SUMPRODUCT(--ISNUMBER(SEARCH({"ENV_"},C3783)))&gt;0,1,0)</f>
        <v>0</v>
      </c>
      <c r="G3783" s="1">
        <f>IF(SUMPRODUCT(--ISNUMBER(SEARCH({"DISCRIMINATION","HARASSMENT","HATE_SPEECH","GENDER_VIOLENCE"},C3783)))&gt;0,1,0)</f>
        <v>0</v>
      </c>
      <c r="H3783" s="1">
        <f>IF(SUMPRODUCT(--ISNUMBER(SEARCH({"LEGALIZE","LEGISLATION","TRIAL"},C3783)))&gt;0,1,0)</f>
        <v>0</v>
      </c>
      <c r="I3783" s="1">
        <f>IF(SUMPRODUCT(--ISNUMBER(SEARCH({"LEADER"},C3783)))&gt;0,1,0)</f>
        <v>0</v>
      </c>
      <c r="J3783" t="str">
        <f t="shared" si="236"/>
        <v>2017</v>
      </c>
      <c r="K3783" t="str">
        <f t="shared" si="237"/>
        <v>03</v>
      </c>
      <c r="L3783" t="str">
        <f t="shared" si="238"/>
        <v>07</v>
      </c>
      <c r="M3783" s="2">
        <f t="shared" si="239"/>
        <v>42801.604166666664</v>
      </c>
    </row>
    <row r="3784" spans="1:13" x14ac:dyDescent="0.35">
      <c r="A3784">
        <v>2.6431718061674001</v>
      </c>
      <c r="B3784" t="s">
        <v>121</v>
      </c>
      <c r="C3784" t="s">
        <v>3161</v>
      </c>
      <c r="D3784">
        <v>20170307143000</v>
      </c>
      <c r="E3784" s="1">
        <f>IF(SUMPRODUCT(--ISNUMBER(SEARCH({"ECON_EARNINGSREPORT","ECON_STOCKMARKET"},C3784)))&gt;0,1,0)</f>
        <v>1</v>
      </c>
      <c r="F3784" s="1">
        <f>IF(SUMPRODUCT(--ISNUMBER(SEARCH({"ENV_"},C3784)))&gt;0,1,0)</f>
        <v>0</v>
      </c>
      <c r="G3784" s="1">
        <f>IF(SUMPRODUCT(--ISNUMBER(SEARCH({"DISCRIMINATION","HARASSMENT","HATE_SPEECH","GENDER_VIOLENCE"},C3784)))&gt;0,1,0)</f>
        <v>0</v>
      </c>
      <c r="H3784" s="1">
        <f>IF(SUMPRODUCT(--ISNUMBER(SEARCH({"LEGALIZE","LEGISLATION","TRIAL"},C3784)))&gt;0,1,0)</f>
        <v>0</v>
      </c>
      <c r="I3784" s="1">
        <f>IF(SUMPRODUCT(--ISNUMBER(SEARCH({"LEADER"},C3784)))&gt;0,1,0)</f>
        <v>0</v>
      </c>
      <c r="J3784" t="str">
        <f t="shared" si="236"/>
        <v>2017</v>
      </c>
      <c r="K3784" t="str">
        <f t="shared" si="237"/>
        <v>03</v>
      </c>
      <c r="L3784" t="str">
        <f t="shared" si="238"/>
        <v>07</v>
      </c>
      <c r="M3784" s="2">
        <f t="shared" si="239"/>
        <v>42801.604166666664</v>
      </c>
    </row>
    <row r="3785" spans="1:13" x14ac:dyDescent="0.35">
      <c r="A3785">
        <v>2.6041666666666701</v>
      </c>
      <c r="B3785" t="s">
        <v>40</v>
      </c>
      <c r="C3785" t="s">
        <v>3161</v>
      </c>
      <c r="D3785">
        <v>20170307201500</v>
      </c>
      <c r="E3785" s="1">
        <f>IF(SUMPRODUCT(--ISNUMBER(SEARCH({"ECON_EARNINGSREPORT","ECON_STOCKMARKET"},C3785)))&gt;0,1,0)</f>
        <v>1</v>
      </c>
      <c r="F3785" s="1">
        <f>IF(SUMPRODUCT(--ISNUMBER(SEARCH({"ENV_"},C3785)))&gt;0,1,0)</f>
        <v>0</v>
      </c>
      <c r="G3785" s="1">
        <f>IF(SUMPRODUCT(--ISNUMBER(SEARCH({"DISCRIMINATION","HARASSMENT","HATE_SPEECH","GENDER_VIOLENCE"},C3785)))&gt;0,1,0)</f>
        <v>0</v>
      </c>
      <c r="H3785" s="1">
        <f>IF(SUMPRODUCT(--ISNUMBER(SEARCH({"LEGALIZE","LEGISLATION","TRIAL"},C3785)))&gt;0,1,0)</f>
        <v>0</v>
      </c>
      <c r="I3785" s="1">
        <f>IF(SUMPRODUCT(--ISNUMBER(SEARCH({"LEADER"},C3785)))&gt;0,1,0)</f>
        <v>0</v>
      </c>
      <c r="J3785" t="str">
        <f t="shared" si="236"/>
        <v>2017</v>
      </c>
      <c r="K3785" t="str">
        <f t="shared" si="237"/>
        <v>03</v>
      </c>
      <c r="L3785" t="str">
        <f t="shared" si="238"/>
        <v>07</v>
      </c>
      <c r="M3785" s="2">
        <f t="shared" si="239"/>
        <v>42801.84375</v>
      </c>
    </row>
    <row r="3786" spans="1:13" x14ac:dyDescent="0.35">
      <c r="A3786">
        <v>-4.0241448692152897</v>
      </c>
      <c r="B3786" t="s">
        <v>3170</v>
      </c>
      <c r="C3786" t="s">
        <v>3171</v>
      </c>
      <c r="D3786">
        <v>20170307213000</v>
      </c>
      <c r="E3786" s="1">
        <f>IF(SUMPRODUCT(--ISNUMBER(SEARCH({"ECON_EARNINGSREPORT","ECON_STOCKMARKET"},C3786)))&gt;0,1,0)</f>
        <v>1</v>
      </c>
      <c r="F3786" s="1">
        <f>IF(SUMPRODUCT(--ISNUMBER(SEARCH({"ENV_"},C3786)))&gt;0,1,0)</f>
        <v>0</v>
      </c>
      <c r="G3786" s="1">
        <f>IF(SUMPRODUCT(--ISNUMBER(SEARCH({"DISCRIMINATION","HARASSMENT","HATE_SPEECH","GENDER_VIOLENCE"},C3786)))&gt;0,1,0)</f>
        <v>0</v>
      </c>
      <c r="H3786" s="1">
        <f>IF(SUMPRODUCT(--ISNUMBER(SEARCH({"LEGALIZE","LEGISLATION","TRIAL"},C3786)))&gt;0,1,0)</f>
        <v>0</v>
      </c>
      <c r="I3786" s="1">
        <f>IF(SUMPRODUCT(--ISNUMBER(SEARCH({"LEADER"},C3786)))&gt;0,1,0)</f>
        <v>0</v>
      </c>
      <c r="J3786" t="str">
        <f t="shared" si="236"/>
        <v>2017</v>
      </c>
      <c r="K3786" t="str">
        <f t="shared" si="237"/>
        <v>03</v>
      </c>
      <c r="L3786" t="str">
        <f t="shared" si="238"/>
        <v>07</v>
      </c>
      <c r="M3786" s="2">
        <f t="shared" si="239"/>
        <v>42801.895833333336</v>
      </c>
    </row>
    <row r="3787" spans="1:13" x14ac:dyDescent="0.35">
      <c r="A3787">
        <v>-0.92165898617511499</v>
      </c>
      <c r="B3787" t="s">
        <v>1970</v>
      </c>
      <c r="C3787" t="s">
        <v>3172</v>
      </c>
      <c r="D3787">
        <v>20170118071500</v>
      </c>
      <c r="E3787" s="1">
        <f>IF(SUMPRODUCT(--ISNUMBER(SEARCH({"ECON_EARNINGSREPORT","ECON_STOCKMARKET"},C3787)))&gt;0,1,0)</f>
        <v>0</v>
      </c>
      <c r="F3787" s="1">
        <f>IF(SUMPRODUCT(--ISNUMBER(SEARCH({"ENV_"},C3787)))&gt;0,1,0)</f>
        <v>0</v>
      </c>
      <c r="G3787" s="1">
        <f>IF(SUMPRODUCT(--ISNUMBER(SEARCH({"DISCRIMINATION","HARASSMENT","HATE_SPEECH","GENDER_VIOLENCE"},C3787)))&gt;0,1,0)</f>
        <v>0</v>
      </c>
      <c r="H3787" s="1">
        <f>IF(SUMPRODUCT(--ISNUMBER(SEARCH({"LEGALIZE","LEGISLATION","TRIAL"},C3787)))&gt;0,1,0)</f>
        <v>0</v>
      </c>
      <c r="I3787" s="1">
        <f>IF(SUMPRODUCT(--ISNUMBER(SEARCH({"LEADER"},C3787)))&gt;0,1,0)</f>
        <v>0</v>
      </c>
      <c r="J3787" t="str">
        <f t="shared" si="236"/>
        <v>2017</v>
      </c>
      <c r="K3787" t="str">
        <f t="shared" si="237"/>
        <v>01</v>
      </c>
      <c r="L3787" t="str">
        <f t="shared" si="238"/>
        <v>18</v>
      </c>
      <c r="M3787" s="2">
        <f t="shared" si="239"/>
        <v>42753.302083333336</v>
      </c>
    </row>
    <row r="3788" spans="1:13" x14ac:dyDescent="0.35">
      <c r="A3788">
        <v>0.46511627906976699</v>
      </c>
      <c r="B3788" t="s">
        <v>98</v>
      </c>
      <c r="C3788" t="s">
        <v>3140</v>
      </c>
      <c r="D3788">
        <v>20170118071500</v>
      </c>
      <c r="E3788" s="1">
        <f>IF(SUMPRODUCT(--ISNUMBER(SEARCH({"ECON_EARNINGSREPORT","ECON_STOCKMARKET"},C3788)))&gt;0,1,0)</f>
        <v>0</v>
      </c>
      <c r="F3788" s="1">
        <f>IF(SUMPRODUCT(--ISNUMBER(SEARCH({"ENV_"},C3788)))&gt;0,1,0)</f>
        <v>0</v>
      </c>
      <c r="G3788" s="1">
        <f>IF(SUMPRODUCT(--ISNUMBER(SEARCH({"DISCRIMINATION","HARASSMENT","HATE_SPEECH","GENDER_VIOLENCE"},C3788)))&gt;0,1,0)</f>
        <v>0</v>
      </c>
      <c r="H3788" s="1">
        <f>IF(SUMPRODUCT(--ISNUMBER(SEARCH({"LEGALIZE","LEGISLATION","TRIAL"},C3788)))&gt;0,1,0)</f>
        <v>0</v>
      </c>
      <c r="I3788" s="1">
        <f>IF(SUMPRODUCT(--ISNUMBER(SEARCH({"LEADER"},C3788)))&gt;0,1,0)</f>
        <v>0</v>
      </c>
      <c r="J3788" t="str">
        <f t="shared" si="236"/>
        <v>2017</v>
      </c>
      <c r="K3788" t="str">
        <f t="shared" si="237"/>
        <v>01</v>
      </c>
      <c r="L3788" t="str">
        <f t="shared" si="238"/>
        <v>18</v>
      </c>
      <c r="M3788" s="2">
        <f t="shared" si="239"/>
        <v>42753.302083333336</v>
      </c>
    </row>
    <row r="3789" spans="1:13" x14ac:dyDescent="0.35">
      <c r="A3789">
        <v>2.7106227106227099</v>
      </c>
      <c r="B3789" t="s">
        <v>3170</v>
      </c>
      <c r="C3789" t="s">
        <v>3173</v>
      </c>
      <c r="D3789">
        <v>20170307234500</v>
      </c>
      <c r="E3789" s="1">
        <f>IF(SUMPRODUCT(--ISNUMBER(SEARCH({"ECON_EARNINGSREPORT","ECON_STOCKMARKET"},C3789)))&gt;0,1,0)</f>
        <v>0</v>
      </c>
      <c r="F3789" s="1">
        <f>IF(SUMPRODUCT(--ISNUMBER(SEARCH({"ENV_"},C3789)))&gt;0,1,0)</f>
        <v>1</v>
      </c>
      <c r="G3789" s="1">
        <f>IF(SUMPRODUCT(--ISNUMBER(SEARCH({"DISCRIMINATION","HARASSMENT","HATE_SPEECH","GENDER_VIOLENCE"},C3789)))&gt;0,1,0)</f>
        <v>0</v>
      </c>
      <c r="H3789" s="1">
        <f>IF(SUMPRODUCT(--ISNUMBER(SEARCH({"LEGALIZE","LEGISLATION","TRIAL"},C3789)))&gt;0,1,0)</f>
        <v>1</v>
      </c>
      <c r="I3789" s="1">
        <f>IF(SUMPRODUCT(--ISNUMBER(SEARCH({"LEADER"},C3789)))&gt;0,1,0)</f>
        <v>1</v>
      </c>
      <c r="J3789" t="str">
        <f t="shared" si="236"/>
        <v>2017</v>
      </c>
      <c r="K3789" t="str">
        <f t="shared" si="237"/>
        <v>03</v>
      </c>
      <c r="L3789" t="str">
        <f t="shared" si="238"/>
        <v>07</v>
      </c>
      <c r="M3789" s="2">
        <f t="shared" si="239"/>
        <v>42801.989583333336</v>
      </c>
    </row>
    <row r="3790" spans="1:13" x14ac:dyDescent="0.35">
      <c r="A3790">
        <v>6.8089430894308904</v>
      </c>
      <c r="B3790" t="s">
        <v>610</v>
      </c>
      <c r="C3790" t="s">
        <v>3144</v>
      </c>
      <c r="D3790">
        <v>20170307153000</v>
      </c>
      <c r="E3790" s="1">
        <f>IF(SUMPRODUCT(--ISNUMBER(SEARCH({"ECON_EARNINGSREPORT","ECON_STOCKMARKET"},C3790)))&gt;0,1,0)</f>
        <v>1</v>
      </c>
      <c r="F3790" s="1">
        <f>IF(SUMPRODUCT(--ISNUMBER(SEARCH({"ENV_"},C3790)))&gt;0,1,0)</f>
        <v>0</v>
      </c>
      <c r="G3790" s="1">
        <f>IF(SUMPRODUCT(--ISNUMBER(SEARCH({"DISCRIMINATION","HARASSMENT","HATE_SPEECH","GENDER_VIOLENCE"},C3790)))&gt;0,1,0)</f>
        <v>0</v>
      </c>
      <c r="H3790" s="1">
        <f>IF(SUMPRODUCT(--ISNUMBER(SEARCH({"LEGALIZE","LEGISLATION","TRIAL"},C3790)))&gt;0,1,0)</f>
        <v>0</v>
      </c>
      <c r="I3790" s="1">
        <f>IF(SUMPRODUCT(--ISNUMBER(SEARCH({"LEADER"},C3790)))&gt;0,1,0)</f>
        <v>1</v>
      </c>
      <c r="J3790" t="str">
        <f t="shared" si="236"/>
        <v>2017</v>
      </c>
      <c r="K3790" t="str">
        <f t="shared" si="237"/>
        <v>03</v>
      </c>
      <c r="L3790" t="str">
        <f t="shared" si="238"/>
        <v>07</v>
      </c>
      <c r="M3790" s="2">
        <f t="shared" si="239"/>
        <v>42801.645833333336</v>
      </c>
    </row>
    <row r="3791" spans="1:13" x14ac:dyDescent="0.35">
      <c r="A3791">
        <v>2.9304029304029302</v>
      </c>
      <c r="B3791" t="s">
        <v>437</v>
      </c>
      <c r="C3791" t="s">
        <v>3174</v>
      </c>
      <c r="D3791">
        <v>20170116101500</v>
      </c>
      <c r="E3791" s="1">
        <f>IF(SUMPRODUCT(--ISNUMBER(SEARCH({"ECON_EARNINGSREPORT","ECON_STOCKMARKET"},C3791)))&gt;0,1,0)</f>
        <v>0</v>
      </c>
      <c r="F3791" s="1">
        <f>IF(SUMPRODUCT(--ISNUMBER(SEARCH({"ENV_"},C3791)))&gt;0,1,0)</f>
        <v>0</v>
      </c>
      <c r="G3791" s="1">
        <f>IF(SUMPRODUCT(--ISNUMBER(SEARCH({"DISCRIMINATION","HARASSMENT","HATE_SPEECH","GENDER_VIOLENCE"},C3791)))&gt;0,1,0)</f>
        <v>0</v>
      </c>
      <c r="H3791" s="1">
        <f>IF(SUMPRODUCT(--ISNUMBER(SEARCH({"LEGALIZE","LEGISLATION","TRIAL"},C3791)))&gt;0,1,0)</f>
        <v>0</v>
      </c>
      <c r="I3791" s="1">
        <f>IF(SUMPRODUCT(--ISNUMBER(SEARCH({"LEADER"},C3791)))&gt;0,1,0)</f>
        <v>0</v>
      </c>
      <c r="J3791" t="str">
        <f t="shared" si="236"/>
        <v>2017</v>
      </c>
      <c r="K3791" t="str">
        <f t="shared" si="237"/>
        <v>01</v>
      </c>
      <c r="L3791" t="str">
        <f t="shared" si="238"/>
        <v>16</v>
      </c>
      <c r="M3791" s="2">
        <f t="shared" si="239"/>
        <v>42751.427083333336</v>
      </c>
    </row>
    <row r="3792" spans="1:13" x14ac:dyDescent="0.35">
      <c r="A3792">
        <v>3.8095238095238102</v>
      </c>
      <c r="B3792" t="s">
        <v>2177</v>
      </c>
      <c r="C3792" t="s">
        <v>3130</v>
      </c>
      <c r="D3792">
        <v>20170116080000</v>
      </c>
      <c r="E3792" s="1">
        <f>IF(SUMPRODUCT(--ISNUMBER(SEARCH({"ECON_EARNINGSREPORT","ECON_STOCKMARKET"},C3792)))&gt;0,1,0)</f>
        <v>0</v>
      </c>
      <c r="F3792" s="1">
        <f>IF(SUMPRODUCT(--ISNUMBER(SEARCH({"ENV_"},C3792)))&gt;0,1,0)</f>
        <v>0</v>
      </c>
      <c r="G3792" s="1">
        <f>IF(SUMPRODUCT(--ISNUMBER(SEARCH({"DISCRIMINATION","HARASSMENT","HATE_SPEECH","GENDER_VIOLENCE"},C3792)))&gt;0,1,0)</f>
        <v>0</v>
      </c>
      <c r="H3792" s="1">
        <f>IF(SUMPRODUCT(--ISNUMBER(SEARCH({"LEGALIZE","LEGISLATION","TRIAL"},C3792)))&gt;0,1,0)</f>
        <v>0</v>
      </c>
      <c r="I3792" s="1">
        <f>IF(SUMPRODUCT(--ISNUMBER(SEARCH({"LEADER"},C3792)))&gt;0,1,0)</f>
        <v>1</v>
      </c>
      <c r="J3792" t="str">
        <f t="shared" si="236"/>
        <v>2017</v>
      </c>
      <c r="K3792" t="str">
        <f t="shared" si="237"/>
        <v>01</v>
      </c>
      <c r="L3792" t="str">
        <f t="shared" si="238"/>
        <v>16</v>
      </c>
      <c r="M3792" s="2">
        <f t="shared" si="239"/>
        <v>42751.333333333336</v>
      </c>
    </row>
    <row r="3793" spans="1:13" x14ac:dyDescent="0.35">
      <c r="A3793">
        <v>0.2</v>
      </c>
      <c r="B3793" t="s">
        <v>340</v>
      </c>
      <c r="C3793" t="s">
        <v>3175</v>
      </c>
      <c r="D3793">
        <v>20170118020000</v>
      </c>
      <c r="E3793" s="1">
        <f>IF(SUMPRODUCT(--ISNUMBER(SEARCH({"ECON_EARNINGSREPORT","ECON_STOCKMARKET"},C3793)))&gt;0,1,0)</f>
        <v>1</v>
      </c>
      <c r="F3793" s="1">
        <f>IF(SUMPRODUCT(--ISNUMBER(SEARCH({"ENV_"},C3793)))&gt;0,1,0)</f>
        <v>0</v>
      </c>
      <c r="G3793" s="1">
        <f>IF(SUMPRODUCT(--ISNUMBER(SEARCH({"DISCRIMINATION","HARASSMENT","HATE_SPEECH","GENDER_VIOLENCE"},C3793)))&gt;0,1,0)</f>
        <v>0</v>
      </c>
      <c r="H3793" s="1">
        <f>IF(SUMPRODUCT(--ISNUMBER(SEARCH({"LEGALIZE","LEGISLATION","TRIAL"},C3793)))&gt;0,1,0)</f>
        <v>0</v>
      </c>
      <c r="I3793" s="1">
        <f>IF(SUMPRODUCT(--ISNUMBER(SEARCH({"LEADER"},C3793)))&gt;0,1,0)</f>
        <v>0</v>
      </c>
      <c r="J3793" t="str">
        <f t="shared" si="236"/>
        <v>2017</v>
      </c>
      <c r="K3793" t="str">
        <f t="shared" si="237"/>
        <v>01</v>
      </c>
      <c r="L3793" t="str">
        <f t="shared" si="238"/>
        <v>18</v>
      </c>
      <c r="M3793" s="2">
        <f t="shared" si="239"/>
        <v>42753.083333333336</v>
      </c>
    </row>
    <row r="3794" spans="1:13" x14ac:dyDescent="0.35">
      <c r="A3794">
        <v>1.11821086261981</v>
      </c>
      <c r="B3794" t="s">
        <v>71</v>
      </c>
      <c r="C3794" t="s">
        <v>3176</v>
      </c>
      <c r="D3794">
        <v>20170124200000</v>
      </c>
      <c r="E3794" s="1">
        <f>IF(SUMPRODUCT(--ISNUMBER(SEARCH({"ECON_EARNINGSREPORT","ECON_STOCKMARKET"},C3794)))&gt;0,1,0)</f>
        <v>0</v>
      </c>
      <c r="F3794" s="1">
        <f>IF(SUMPRODUCT(--ISNUMBER(SEARCH({"ENV_"},C3794)))&gt;0,1,0)</f>
        <v>0</v>
      </c>
      <c r="G3794" s="1">
        <f>IF(SUMPRODUCT(--ISNUMBER(SEARCH({"DISCRIMINATION","HARASSMENT","HATE_SPEECH","GENDER_VIOLENCE"},C3794)))&gt;0,1,0)</f>
        <v>0</v>
      </c>
      <c r="H3794" s="1">
        <f>IF(SUMPRODUCT(--ISNUMBER(SEARCH({"LEGALIZE","LEGISLATION","TRIAL"},C3794)))&gt;0,1,0)</f>
        <v>0</v>
      </c>
      <c r="I3794" s="1">
        <f>IF(SUMPRODUCT(--ISNUMBER(SEARCH({"LEADER"},C3794)))&gt;0,1,0)</f>
        <v>1</v>
      </c>
      <c r="J3794" t="str">
        <f t="shared" si="236"/>
        <v>2017</v>
      </c>
      <c r="K3794" t="str">
        <f t="shared" si="237"/>
        <v>01</v>
      </c>
      <c r="L3794" t="str">
        <f t="shared" si="238"/>
        <v>24</v>
      </c>
      <c r="M3794" s="2">
        <f t="shared" si="239"/>
        <v>42759.833333333336</v>
      </c>
    </row>
    <row r="3795" spans="1:13" x14ac:dyDescent="0.35">
      <c r="A3795">
        <v>-0.91116173120728905</v>
      </c>
      <c r="B3795" t="s">
        <v>304</v>
      </c>
      <c r="D3795">
        <v>20170307170000</v>
      </c>
      <c r="E3795" s="1">
        <f>IF(SUMPRODUCT(--ISNUMBER(SEARCH({"ECON_EARNINGSREPORT","ECON_STOCKMARKET"},C3795)))&gt;0,1,0)</f>
        <v>0</v>
      </c>
      <c r="F3795" s="1">
        <f>IF(SUMPRODUCT(--ISNUMBER(SEARCH({"ENV_"},C3795)))&gt;0,1,0)</f>
        <v>0</v>
      </c>
      <c r="G3795" s="1">
        <f>IF(SUMPRODUCT(--ISNUMBER(SEARCH({"DISCRIMINATION","HARASSMENT","HATE_SPEECH","GENDER_VIOLENCE"},C3795)))&gt;0,1,0)</f>
        <v>0</v>
      </c>
      <c r="H3795" s="1">
        <f>IF(SUMPRODUCT(--ISNUMBER(SEARCH({"LEGALIZE","LEGISLATION","TRIAL"},C3795)))&gt;0,1,0)</f>
        <v>0</v>
      </c>
      <c r="I3795" s="1">
        <f>IF(SUMPRODUCT(--ISNUMBER(SEARCH({"LEADER"},C3795)))&gt;0,1,0)</f>
        <v>0</v>
      </c>
      <c r="J3795" t="str">
        <f t="shared" si="236"/>
        <v>2017</v>
      </c>
      <c r="K3795" t="str">
        <f t="shared" si="237"/>
        <v>03</v>
      </c>
      <c r="L3795" t="str">
        <f t="shared" si="238"/>
        <v>07</v>
      </c>
      <c r="M3795" s="2">
        <f t="shared" si="239"/>
        <v>42801.708333333336</v>
      </c>
    </row>
    <row r="3796" spans="1:13" x14ac:dyDescent="0.35">
      <c r="A3796">
        <v>1.4802631578947401</v>
      </c>
      <c r="B3796" t="s">
        <v>20</v>
      </c>
      <c r="C3796" t="s">
        <v>1226</v>
      </c>
      <c r="D3796">
        <v>20170307170000</v>
      </c>
      <c r="E3796" s="1">
        <f>IF(SUMPRODUCT(--ISNUMBER(SEARCH({"ECON_EARNINGSREPORT","ECON_STOCKMARKET"},C3796)))&gt;0,1,0)</f>
        <v>0</v>
      </c>
      <c r="F3796" s="1">
        <f>IF(SUMPRODUCT(--ISNUMBER(SEARCH({"ENV_"},C3796)))&gt;0,1,0)</f>
        <v>0</v>
      </c>
      <c r="G3796" s="1">
        <f>IF(SUMPRODUCT(--ISNUMBER(SEARCH({"DISCRIMINATION","HARASSMENT","HATE_SPEECH","GENDER_VIOLENCE"},C3796)))&gt;0,1,0)</f>
        <v>0</v>
      </c>
      <c r="H3796" s="1">
        <f>IF(SUMPRODUCT(--ISNUMBER(SEARCH({"LEGALIZE","LEGISLATION","TRIAL"},C3796)))&gt;0,1,0)</f>
        <v>0</v>
      </c>
      <c r="I3796" s="1">
        <f>IF(SUMPRODUCT(--ISNUMBER(SEARCH({"LEADER"},C3796)))&gt;0,1,0)</f>
        <v>0</v>
      </c>
      <c r="J3796" t="str">
        <f t="shared" si="236"/>
        <v>2017</v>
      </c>
      <c r="K3796" t="str">
        <f t="shared" si="237"/>
        <v>03</v>
      </c>
      <c r="L3796" t="str">
        <f t="shared" si="238"/>
        <v>07</v>
      </c>
      <c r="M3796" s="2">
        <f t="shared" si="239"/>
        <v>42801.708333333336</v>
      </c>
    </row>
    <row r="3797" spans="1:13" x14ac:dyDescent="0.35">
      <c r="A3797">
        <v>0.2</v>
      </c>
      <c r="B3797" t="s">
        <v>340</v>
      </c>
      <c r="C3797" t="s">
        <v>3175</v>
      </c>
      <c r="D3797">
        <v>20170118030000</v>
      </c>
      <c r="E3797" s="1">
        <f>IF(SUMPRODUCT(--ISNUMBER(SEARCH({"ECON_EARNINGSREPORT","ECON_STOCKMARKET"},C3797)))&gt;0,1,0)</f>
        <v>1</v>
      </c>
      <c r="F3797" s="1">
        <f>IF(SUMPRODUCT(--ISNUMBER(SEARCH({"ENV_"},C3797)))&gt;0,1,0)</f>
        <v>0</v>
      </c>
      <c r="G3797" s="1">
        <f>IF(SUMPRODUCT(--ISNUMBER(SEARCH({"DISCRIMINATION","HARASSMENT","HATE_SPEECH","GENDER_VIOLENCE"},C3797)))&gt;0,1,0)</f>
        <v>0</v>
      </c>
      <c r="H3797" s="1">
        <f>IF(SUMPRODUCT(--ISNUMBER(SEARCH({"LEGALIZE","LEGISLATION","TRIAL"},C3797)))&gt;0,1,0)</f>
        <v>0</v>
      </c>
      <c r="I3797" s="1">
        <f>IF(SUMPRODUCT(--ISNUMBER(SEARCH({"LEADER"},C3797)))&gt;0,1,0)</f>
        <v>0</v>
      </c>
      <c r="J3797" t="str">
        <f t="shared" si="236"/>
        <v>2017</v>
      </c>
      <c r="K3797" t="str">
        <f t="shared" si="237"/>
        <v>01</v>
      </c>
      <c r="L3797" t="str">
        <f t="shared" si="238"/>
        <v>18</v>
      </c>
      <c r="M3797" s="2">
        <f t="shared" si="239"/>
        <v>42753.125</v>
      </c>
    </row>
    <row r="3798" spans="1:13" x14ac:dyDescent="0.35">
      <c r="A3798">
        <v>2.7777777777777799</v>
      </c>
      <c r="B3798" t="s">
        <v>876</v>
      </c>
      <c r="C3798" t="s">
        <v>3177</v>
      </c>
      <c r="D3798">
        <v>20170118074500</v>
      </c>
      <c r="E3798" s="1">
        <f>IF(SUMPRODUCT(--ISNUMBER(SEARCH({"ECON_EARNINGSREPORT","ECON_STOCKMARKET"},C3798)))&gt;0,1,0)</f>
        <v>0</v>
      </c>
      <c r="F3798" s="1">
        <f>IF(SUMPRODUCT(--ISNUMBER(SEARCH({"ENV_"},C3798)))&gt;0,1,0)</f>
        <v>0</v>
      </c>
      <c r="G3798" s="1">
        <f>IF(SUMPRODUCT(--ISNUMBER(SEARCH({"DISCRIMINATION","HARASSMENT","HATE_SPEECH","GENDER_VIOLENCE"},C3798)))&gt;0,1,0)</f>
        <v>0</v>
      </c>
      <c r="H3798" s="1">
        <f>IF(SUMPRODUCT(--ISNUMBER(SEARCH({"LEGALIZE","LEGISLATION","TRIAL"},C3798)))&gt;0,1,0)</f>
        <v>0</v>
      </c>
      <c r="I3798" s="1">
        <f>IF(SUMPRODUCT(--ISNUMBER(SEARCH({"LEADER"},C3798)))&gt;0,1,0)</f>
        <v>1</v>
      </c>
      <c r="J3798" t="str">
        <f t="shared" si="236"/>
        <v>2017</v>
      </c>
      <c r="K3798" t="str">
        <f t="shared" si="237"/>
        <v>01</v>
      </c>
      <c r="L3798" t="str">
        <f t="shared" si="238"/>
        <v>18</v>
      </c>
      <c r="M3798" s="2">
        <f t="shared" si="239"/>
        <v>42753.322916666664</v>
      </c>
    </row>
    <row r="3799" spans="1:13" x14ac:dyDescent="0.35">
      <c r="A3799">
        <v>2.0057306590257902</v>
      </c>
      <c r="B3799" t="s">
        <v>521</v>
      </c>
      <c r="C3799" t="s">
        <v>3158</v>
      </c>
      <c r="D3799">
        <v>20170307200000</v>
      </c>
      <c r="E3799" s="1">
        <f>IF(SUMPRODUCT(--ISNUMBER(SEARCH({"ECON_EARNINGSREPORT","ECON_STOCKMARKET"},C3799)))&gt;0,1,0)</f>
        <v>0</v>
      </c>
      <c r="F3799" s="1">
        <f>IF(SUMPRODUCT(--ISNUMBER(SEARCH({"ENV_"},C3799)))&gt;0,1,0)</f>
        <v>0</v>
      </c>
      <c r="G3799" s="1">
        <f>IF(SUMPRODUCT(--ISNUMBER(SEARCH({"DISCRIMINATION","HARASSMENT","HATE_SPEECH","GENDER_VIOLENCE"},C3799)))&gt;0,1,0)</f>
        <v>0</v>
      </c>
      <c r="H3799" s="1">
        <f>IF(SUMPRODUCT(--ISNUMBER(SEARCH({"LEGALIZE","LEGISLATION","TRIAL"},C3799)))&gt;0,1,0)</f>
        <v>0</v>
      </c>
      <c r="I3799" s="1">
        <f>IF(SUMPRODUCT(--ISNUMBER(SEARCH({"LEADER"},C3799)))&gt;0,1,0)</f>
        <v>0</v>
      </c>
      <c r="J3799" t="str">
        <f t="shared" si="236"/>
        <v>2017</v>
      </c>
      <c r="K3799" t="str">
        <f t="shared" si="237"/>
        <v>03</v>
      </c>
      <c r="L3799" t="str">
        <f t="shared" si="238"/>
        <v>07</v>
      </c>
      <c r="M3799" s="2">
        <f t="shared" si="239"/>
        <v>42801.833333333336</v>
      </c>
    </row>
    <row r="3800" spans="1:13" x14ac:dyDescent="0.35">
      <c r="A3800">
        <v>0</v>
      </c>
      <c r="B3800" t="s">
        <v>1141</v>
      </c>
      <c r="C3800" t="s">
        <v>3140</v>
      </c>
      <c r="D3800">
        <v>20170118074500</v>
      </c>
      <c r="E3800" s="1">
        <f>IF(SUMPRODUCT(--ISNUMBER(SEARCH({"ECON_EARNINGSREPORT","ECON_STOCKMARKET"},C3800)))&gt;0,1,0)</f>
        <v>0</v>
      </c>
      <c r="F3800" s="1">
        <f>IF(SUMPRODUCT(--ISNUMBER(SEARCH({"ENV_"},C3800)))&gt;0,1,0)</f>
        <v>0</v>
      </c>
      <c r="G3800" s="1">
        <f>IF(SUMPRODUCT(--ISNUMBER(SEARCH({"DISCRIMINATION","HARASSMENT","HATE_SPEECH","GENDER_VIOLENCE"},C3800)))&gt;0,1,0)</f>
        <v>0</v>
      </c>
      <c r="H3800" s="1">
        <f>IF(SUMPRODUCT(--ISNUMBER(SEARCH({"LEGALIZE","LEGISLATION","TRIAL"},C3800)))&gt;0,1,0)</f>
        <v>0</v>
      </c>
      <c r="I3800" s="1">
        <f>IF(SUMPRODUCT(--ISNUMBER(SEARCH({"LEADER"},C3800)))&gt;0,1,0)</f>
        <v>0</v>
      </c>
      <c r="J3800" t="str">
        <f t="shared" si="236"/>
        <v>2017</v>
      </c>
      <c r="K3800" t="str">
        <f t="shared" si="237"/>
        <v>01</v>
      </c>
      <c r="L3800" t="str">
        <f t="shared" si="238"/>
        <v>18</v>
      </c>
      <c r="M3800" s="2">
        <f t="shared" si="239"/>
        <v>42753.322916666664</v>
      </c>
    </row>
    <row r="3801" spans="1:13" x14ac:dyDescent="0.35">
      <c r="A3801">
        <v>4.57627118644068</v>
      </c>
      <c r="B3801" t="s">
        <v>740</v>
      </c>
      <c r="C3801" t="s">
        <v>3178</v>
      </c>
      <c r="D3801">
        <v>20170307180000</v>
      </c>
      <c r="E3801" s="1">
        <f>IF(SUMPRODUCT(--ISNUMBER(SEARCH({"ECON_EARNINGSREPORT","ECON_STOCKMARKET"},C3801)))&gt;0,1,0)</f>
        <v>0</v>
      </c>
      <c r="F3801" s="1">
        <f>IF(SUMPRODUCT(--ISNUMBER(SEARCH({"ENV_"},C3801)))&gt;0,1,0)</f>
        <v>0</v>
      </c>
      <c r="G3801" s="1">
        <f>IF(SUMPRODUCT(--ISNUMBER(SEARCH({"DISCRIMINATION","HARASSMENT","HATE_SPEECH","GENDER_VIOLENCE"},C3801)))&gt;0,1,0)</f>
        <v>0</v>
      </c>
      <c r="H3801" s="1">
        <f>IF(SUMPRODUCT(--ISNUMBER(SEARCH({"LEGALIZE","LEGISLATION","TRIAL"},C3801)))&gt;0,1,0)</f>
        <v>0</v>
      </c>
      <c r="I3801" s="1">
        <f>IF(SUMPRODUCT(--ISNUMBER(SEARCH({"LEADER"},C3801)))&gt;0,1,0)</f>
        <v>1</v>
      </c>
      <c r="J3801" t="str">
        <f t="shared" si="236"/>
        <v>2017</v>
      </c>
      <c r="K3801" t="str">
        <f t="shared" si="237"/>
        <v>03</v>
      </c>
      <c r="L3801" t="str">
        <f t="shared" si="238"/>
        <v>07</v>
      </c>
      <c r="M3801" s="2">
        <f t="shared" si="239"/>
        <v>42801.75</v>
      </c>
    </row>
    <row r="3802" spans="1:13" x14ac:dyDescent="0.35">
      <c r="A3802">
        <v>0</v>
      </c>
      <c r="B3802" t="s">
        <v>401</v>
      </c>
      <c r="C3802" t="s">
        <v>3167</v>
      </c>
      <c r="D3802">
        <v>20170310004500</v>
      </c>
      <c r="E3802" s="1">
        <f>IF(SUMPRODUCT(--ISNUMBER(SEARCH({"ECON_EARNINGSREPORT","ECON_STOCKMARKET"},C3802)))&gt;0,1,0)</f>
        <v>1</v>
      </c>
      <c r="F3802" s="1">
        <f>IF(SUMPRODUCT(--ISNUMBER(SEARCH({"ENV_"},C3802)))&gt;0,1,0)</f>
        <v>0</v>
      </c>
      <c r="G3802" s="1">
        <f>IF(SUMPRODUCT(--ISNUMBER(SEARCH({"DISCRIMINATION","HARASSMENT","HATE_SPEECH","GENDER_VIOLENCE"},C3802)))&gt;0,1,0)</f>
        <v>0</v>
      </c>
      <c r="H3802" s="1">
        <f>IF(SUMPRODUCT(--ISNUMBER(SEARCH({"LEGALIZE","LEGISLATION","TRIAL"},C3802)))&gt;0,1,0)</f>
        <v>0</v>
      </c>
      <c r="I3802" s="1">
        <f>IF(SUMPRODUCT(--ISNUMBER(SEARCH({"LEADER"},C3802)))&gt;0,1,0)</f>
        <v>0</v>
      </c>
      <c r="J3802" t="str">
        <f t="shared" si="236"/>
        <v>2017</v>
      </c>
      <c r="K3802" t="str">
        <f t="shared" si="237"/>
        <v>03</v>
      </c>
      <c r="L3802" t="str">
        <f t="shared" si="238"/>
        <v>10</v>
      </c>
      <c r="M3802" s="2">
        <f t="shared" si="239"/>
        <v>42804.03125</v>
      </c>
    </row>
    <row r="3803" spans="1:13" x14ac:dyDescent="0.35">
      <c r="A3803">
        <v>-0.767754318618042</v>
      </c>
      <c r="B3803" t="s">
        <v>26</v>
      </c>
      <c r="C3803" t="s">
        <v>3179</v>
      </c>
      <c r="D3803">
        <v>20170310004500</v>
      </c>
      <c r="E3803" s="1">
        <f>IF(SUMPRODUCT(--ISNUMBER(SEARCH({"ECON_EARNINGSREPORT","ECON_STOCKMARKET"},C3803)))&gt;0,1,0)</f>
        <v>1</v>
      </c>
      <c r="F3803" s="1">
        <f>IF(SUMPRODUCT(--ISNUMBER(SEARCH({"ENV_"},C3803)))&gt;0,1,0)</f>
        <v>0</v>
      </c>
      <c r="G3803" s="1">
        <f>IF(SUMPRODUCT(--ISNUMBER(SEARCH({"DISCRIMINATION","HARASSMENT","HATE_SPEECH","GENDER_VIOLENCE"},C3803)))&gt;0,1,0)</f>
        <v>0</v>
      </c>
      <c r="H3803" s="1">
        <f>IF(SUMPRODUCT(--ISNUMBER(SEARCH({"LEGALIZE","LEGISLATION","TRIAL"},C3803)))&gt;0,1,0)</f>
        <v>0</v>
      </c>
      <c r="I3803" s="1">
        <f>IF(SUMPRODUCT(--ISNUMBER(SEARCH({"LEADER"},C3803)))&gt;0,1,0)</f>
        <v>0</v>
      </c>
      <c r="J3803" t="str">
        <f t="shared" si="236"/>
        <v>2017</v>
      </c>
      <c r="K3803" t="str">
        <f t="shared" si="237"/>
        <v>03</v>
      </c>
      <c r="L3803" t="str">
        <f t="shared" si="238"/>
        <v>10</v>
      </c>
      <c r="M3803" s="2">
        <f t="shared" si="239"/>
        <v>42804.03125</v>
      </c>
    </row>
    <row r="3804" spans="1:13" x14ac:dyDescent="0.35">
      <c r="A3804">
        <v>0.54397098821396195</v>
      </c>
      <c r="B3804" t="s">
        <v>532</v>
      </c>
      <c r="C3804" t="s">
        <v>3180</v>
      </c>
      <c r="D3804">
        <v>20170131014500</v>
      </c>
      <c r="E3804" s="1">
        <f>IF(SUMPRODUCT(--ISNUMBER(SEARCH({"ECON_EARNINGSREPORT","ECON_STOCKMARKET"},C3804)))&gt;0,1,0)</f>
        <v>0</v>
      </c>
      <c r="F3804" s="1">
        <f>IF(SUMPRODUCT(--ISNUMBER(SEARCH({"ENV_"},C3804)))&gt;0,1,0)</f>
        <v>0</v>
      </c>
      <c r="G3804" s="1">
        <f>IF(SUMPRODUCT(--ISNUMBER(SEARCH({"DISCRIMINATION","HARASSMENT","HATE_SPEECH","GENDER_VIOLENCE"},C3804)))&gt;0,1,0)</f>
        <v>0</v>
      </c>
      <c r="H3804" s="1">
        <f>IF(SUMPRODUCT(--ISNUMBER(SEARCH({"LEGALIZE","LEGISLATION","TRIAL"},C3804)))&gt;0,1,0)</f>
        <v>1</v>
      </c>
      <c r="I3804" s="1">
        <f>IF(SUMPRODUCT(--ISNUMBER(SEARCH({"LEADER"},C3804)))&gt;0,1,0)</f>
        <v>0</v>
      </c>
      <c r="J3804" t="str">
        <f t="shared" si="236"/>
        <v>2017</v>
      </c>
      <c r="K3804" t="str">
        <f t="shared" si="237"/>
        <v>01</v>
      </c>
      <c r="L3804" t="str">
        <f t="shared" si="238"/>
        <v>31</v>
      </c>
      <c r="M3804" s="2">
        <f t="shared" si="239"/>
        <v>42766.072916666664</v>
      </c>
    </row>
    <row r="3805" spans="1:13" x14ac:dyDescent="0.35">
      <c r="A3805">
        <v>2.33812949640288</v>
      </c>
      <c r="B3805" t="s">
        <v>52</v>
      </c>
      <c r="C3805" t="s">
        <v>3181</v>
      </c>
      <c r="D3805">
        <v>20170314021500</v>
      </c>
      <c r="E3805" s="1">
        <f>IF(SUMPRODUCT(--ISNUMBER(SEARCH({"ECON_EARNINGSREPORT","ECON_STOCKMARKET"},C3805)))&gt;0,1,0)</f>
        <v>0</v>
      </c>
      <c r="F3805" s="1">
        <f>IF(SUMPRODUCT(--ISNUMBER(SEARCH({"ENV_"},C3805)))&gt;0,1,0)</f>
        <v>0</v>
      </c>
      <c r="G3805" s="1">
        <f>IF(SUMPRODUCT(--ISNUMBER(SEARCH({"DISCRIMINATION","HARASSMENT","HATE_SPEECH","GENDER_VIOLENCE"},C3805)))&gt;0,1,0)</f>
        <v>0</v>
      </c>
      <c r="H3805" s="1">
        <f>IF(SUMPRODUCT(--ISNUMBER(SEARCH({"LEGALIZE","LEGISLATION","TRIAL"},C3805)))&gt;0,1,0)</f>
        <v>0</v>
      </c>
      <c r="I3805" s="1">
        <f>IF(SUMPRODUCT(--ISNUMBER(SEARCH({"LEADER"},C3805)))&gt;0,1,0)</f>
        <v>1</v>
      </c>
      <c r="J3805" t="str">
        <f t="shared" si="236"/>
        <v>2017</v>
      </c>
      <c r="K3805" t="str">
        <f t="shared" si="237"/>
        <v>03</v>
      </c>
      <c r="L3805" t="str">
        <f t="shared" si="238"/>
        <v>14</v>
      </c>
      <c r="M3805" s="2">
        <f t="shared" si="239"/>
        <v>42808.09375</v>
      </c>
    </row>
    <row r="3806" spans="1:13" x14ac:dyDescent="0.35">
      <c r="A3806">
        <v>1.8518518518518501</v>
      </c>
      <c r="B3806" t="s">
        <v>3089</v>
      </c>
      <c r="C3806" t="s">
        <v>3182</v>
      </c>
      <c r="D3806">
        <v>20170209123000</v>
      </c>
      <c r="E3806" s="1">
        <f>IF(SUMPRODUCT(--ISNUMBER(SEARCH({"ECON_EARNINGSREPORT","ECON_STOCKMARKET"},C3806)))&gt;0,1,0)</f>
        <v>0</v>
      </c>
      <c r="F3806" s="1">
        <f>IF(SUMPRODUCT(--ISNUMBER(SEARCH({"ENV_"},C3806)))&gt;0,1,0)</f>
        <v>0</v>
      </c>
      <c r="G3806" s="1">
        <f>IF(SUMPRODUCT(--ISNUMBER(SEARCH({"DISCRIMINATION","HARASSMENT","HATE_SPEECH","GENDER_VIOLENCE"},C3806)))&gt;0,1,0)</f>
        <v>0</v>
      </c>
      <c r="H3806" s="1">
        <f>IF(SUMPRODUCT(--ISNUMBER(SEARCH({"LEGALIZE","LEGISLATION","TRIAL"},C3806)))&gt;0,1,0)</f>
        <v>0</v>
      </c>
      <c r="I3806" s="1">
        <f>IF(SUMPRODUCT(--ISNUMBER(SEARCH({"LEADER"},C3806)))&gt;0,1,0)</f>
        <v>1</v>
      </c>
      <c r="J3806" t="str">
        <f t="shared" si="236"/>
        <v>2017</v>
      </c>
      <c r="K3806" t="str">
        <f t="shared" si="237"/>
        <v>02</v>
      </c>
      <c r="L3806" t="str">
        <f t="shared" si="238"/>
        <v>09</v>
      </c>
      <c r="M3806" s="2">
        <f t="shared" si="239"/>
        <v>42775.520833333336</v>
      </c>
    </row>
    <row r="3807" spans="1:13" x14ac:dyDescent="0.35">
      <c r="A3807">
        <v>5.5803571428571397</v>
      </c>
      <c r="B3807" t="s">
        <v>1869</v>
      </c>
      <c r="C3807" t="s">
        <v>3183</v>
      </c>
      <c r="D3807">
        <v>20170309044500</v>
      </c>
      <c r="E3807" s="1">
        <f>IF(SUMPRODUCT(--ISNUMBER(SEARCH({"ECON_EARNINGSREPORT","ECON_STOCKMARKET"},C3807)))&gt;0,1,0)</f>
        <v>0</v>
      </c>
      <c r="F3807" s="1">
        <f>IF(SUMPRODUCT(--ISNUMBER(SEARCH({"ENV_"},C3807)))&gt;0,1,0)</f>
        <v>0</v>
      </c>
      <c r="G3807" s="1">
        <f>IF(SUMPRODUCT(--ISNUMBER(SEARCH({"DISCRIMINATION","HARASSMENT","HATE_SPEECH","GENDER_VIOLENCE"},C3807)))&gt;0,1,0)</f>
        <v>0</v>
      </c>
      <c r="H3807" s="1">
        <f>IF(SUMPRODUCT(--ISNUMBER(SEARCH({"LEGALIZE","LEGISLATION","TRIAL"},C3807)))&gt;0,1,0)</f>
        <v>1</v>
      </c>
      <c r="I3807" s="1">
        <f>IF(SUMPRODUCT(--ISNUMBER(SEARCH({"LEADER"},C3807)))&gt;0,1,0)</f>
        <v>1</v>
      </c>
      <c r="J3807" t="str">
        <f t="shared" si="236"/>
        <v>2017</v>
      </c>
      <c r="K3807" t="str">
        <f t="shared" si="237"/>
        <v>03</v>
      </c>
      <c r="L3807" t="str">
        <f t="shared" si="238"/>
        <v>09</v>
      </c>
      <c r="M3807" s="2">
        <f t="shared" si="239"/>
        <v>42803.197916666664</v>
      </c>
    </row>
    <row r="3808" spans="1:13" x14ac:dyDescent="0.35">
      <c r="A3808">
        <v>5.72687224669603</v>
      </c>
      <c r="B3808" t="s">
        <v>1773</v>
      </c>
      <c r="C3808" t="s">
        <v>3183</v>
      </c>
      <c r="D3808">
        <v>20170309044500</v>
      </c>
      <c r="E3808" s="1">
        <f>IF(SUMPRODUCT(--ISNUMBER(SEARCH({"ECON_EARNINGSREPORT","ECON_STOCKMARKET"},C3808)))&gt;0,1,0)</f>
        <v>0</v>
      </c>
      <c r="F3808" s="1">
        <f>IF(SUMPRODUCT(--ISNUMBER(SEARCH({"ENV_"},C3808)))&gt;0,1,0)</f>
        <v>0</v>
      </c>
      <c r="G3808" s="1">
        <f>IF(SUMPRODUCT(--ISNUMBER(SEARCH({"DISCRIMINATION","HARASSMENT","HATE_SPEECH","GENDER_VIOLENCE"},C3808)))&gt;0,1,0)</f>
        <v>0</v>
      </c>
      <c r="H3808" s="1">
        <f>IF(SUMPRODUCT(--ISNUMBER(SEARCH({"LEGALIZE","LEGISLATION","TRIAL"},C3808)))&gt;0,1,0)</f>
        <v>1</v>
      </c>
      <c r="I3808" s="1">
        <f>IF(SUMPRODUCT(--ISNUMBER(SEARCH({"LEADER"},C3808)))&gt;0,1,0)</f>
        <v>1</v>
      </c>
      <c r="J3808" t="str">
        <f t="shared" si="236"/>
        <v>2017</v>
      </c>
      <c r="K3808" t="str">
        <f t="shared" si="237"/>
        <v>03</v>
      </c>
      <c r="L3808" t="str">
        <f t="shared" si="238"/>
        <v>09</v>
      </c>
      <c r="M3808" s="2">
        <f t="shared" si="239"/>
        <v>42803.197916666664</v>
      </c>
    </row>
    <row r="3809" spans="1:13" x14ac:dyDescent="0.35">
      <c r="A3809">
        <v>0</v>
      </c>
      <c r="B3809" t="s">
        <v>121</v>
      </c>
      <c r="C3809" t="s">
        <v>3140</v>
      </c>
      <c r="D3809">
        <v>20170118061500</v>
      </c>
      <c r="E3809" s="1">
        <f>IF(SUMPRODUCT(--ISNUMBER(SEARCH({"ECON_EARNINGSREPORT","ECON_STOCKMARKET"},C3809)))&gt;0,1,0)</f>
        <v>0</v>
      </c>
      <c r="F3809" s="1">
        <f>IF(SUMPRODUCT(--ISNUMBER(SEARCH({"ENV_"},C3809)))&gt;0,1,0)</f>
        <v>0</v>
      </c>
      <c r="G3809" s="1">
        <f>IF(SUMPRODUCT(--ISNUMBER(SEARCH({"DISCRIMINATION","HARASSMENT","HATE_SPEECH","GENDER_VIOLENCE"},C3809)))&gt;0,1,0)</f>
        <v>0</v>
      </c>
      <c r="H3809" s="1">
        <f>IF(SUMPRODUCT(--ISNUMBER(SEARCH({"LEGALIZE","LEGISLATION","TRIAL"},C3809)))&gt;0,1,0)</f>
        <v>0</v>
      </c>
      <c r="I3809" s="1">
        <f>IF(SUMPRODUCT(--ISNUMBER(SEARCH({"LEADER"},C3809)))&gt;0,1,0)</f>
        <v>0</v>
      </c>
      <c r="J3809" t="str">
        <f t="shared" si="236"/>
        <v>2017</v>
      </c>
      <c r="K3809" t="str">
        <f t="shared" si="237"/>
        <v>01</v>
      </c>
      <c r="L3809" t="str">
        <f t="shared" si="238"/>
        <v>18</v>
      </c>
      <c r="M3809" s="2">
        <f t="shared" si="239"/>
        <v>42753.260416666664</v>
      </c>
    </row>
    <row r="3810" spans="1:13" x14ac:dyDescent="0.35">
      <c r="A3810">
        <v>0</v>
      </c>
      <c r="B3810" t="s">
        <v>1374</v>
      </c>
      <c r="C3810" t="s">
        <v>3140</v>
      </c>
      <c r="D3810">
        <v>20170118051500</v>
      </c>
      <c r="E3810" s="1">
        <f>IF(SUMPRODUCT(--ISNUMBER(SEARCH({"ECON_EARNINGSREPORT","ECON_STOCKMARKET"},C3810)))&gt;0,1,0)</f>
        <v>0</v>
      </c>
      <c r="F3810" s="1">
        <f>IF(SUMPRODUCT(--ISNUMBER(SEARCH({"ENV_"},C3810)))&gt;0,1,0)</f>
        <v>0</v>
      </c>
      <c r="G3810" s="1">
        <f>IF(SUMPRODUCT(--ISNUMBER(SEARCH({"DISCRIMINATION","HARASSMENT","HATE_SPEECH","GENDER_VIOLENCE"},C3810)))&gt;0,1,0)</f>
        <v>0</v>
      </c>
      <c r="H3810" s="1">
        <f>IF(SUMPRODUCT(--ISNUMBER(SEARCH({"LEGALIZE","LEGISLATION","TRIAL"},C3810)))&gt;0,1,0)</f>
        <v>0</v>
      </c>
      <c r="I3810" s="1">
        <f>IF(SUMPRODUCT(--ISNUMBER(SEARCH({"LEADER"},C3810)))&gt;0,1,0)</f>
        <v>0</v>
      </c>
      <c r="J3810" t="str">
        <f t="shared" si="236"/>
        <v>2017</v>
      </c>
      <c r="K3810" t="str">
        <f t="shared" si="237"/>
        <v>01</v>
      </c>
      <c r="L3810" t="str">
        <f t="shared" si="238"/>
        <v>18</v>
      </c>
      <c r="M3810" s="2">
        <f t="shared" si="239"/>
        <v>42753.21875</v>
      </c>
    </row>
    <row r="3811" spans="1:13" x14ac:dyDescent="0.35">
      <c r="A3811">
        <v>2.64900662251656</v>
      </c>
      <c r="B3811" t="s">
        <v>188</v>
      </c>
      <c r="C3811" t="s">
        <v>3184</v>
      </c>
      <c r="D3811">
        <v>20170131071500</v>
      </c>
      <c r="E3811" s="1">
        <f>IF(SUMPRODUCT(--ISNUMBER(SEARCH({"ECON_EARNINGSREPORT","ECON_STOCKMARKET"},C3811)))&gt;0,1,0)</f>
        <v>0</v>
      </c>
      <c r="F3811" s="1">
        <f>IF(SUMPRODUCT(--ISNUMBER(SEARCH({"ENV_"},C3811)))&gt;0,1,0)</f>
        <v>0</v>
      </c>
      <c r="G3811" s="1">
        <f>IF(SUMPRODUCT(--ISNUMBER(SEARCH({"DISCRIMINATION","HARASSMENT","HATE_SPEECH","GENDER_VIOLENCE"},C3811)))&gt;0,1,0)</f>
        <v>0</v>
      </c>
      <c r="H3811" s="1">
        <f>IF(SUMPRODUCT(--ISNUMBER(SEARCH({"LEGALIZE","LEGISLATION","TRIAL"},C3811)))&gt;0,1,0)</f>
        <v>0</v>
      </c>
      <c r="I3811" s="1">
        <f>IF(SUMPRODUCT(--ISNUMBER(SEARCH({"LEADER"},C3811)))&gt;0,1,0)</f>
        <v>0</v>
      </c>
      <c r="J3811" t="str">
        <f t="shared" si="236"/>
        <v>2017</v>
      </c>
      <c r="K3811" t="str">
        <f t="shared" si="237"/>
        <v>01</v>
      </c>
      <c r="L3811" t="str">
        <f t="shared" si="238"/>
        <v>31</v>
      </c>
      <c r="M3811" s="2">
        <f t="shared" si="239"/>
        <v>42766.302083333336</v>
      </c>
    </row>
    <row r="3812" spans="1:13" x14ac:dyDescent="0.35">
      <c r="A3812">
        <v>0</v>
      </c>
      <c r="B3812" t="s">
        <v>3185</v>
      </c>
      <c r="C3812" t="s">
        <v>3186</v>
      </c>
      <c r="D3812">
        <v>20170208130000</v>
      </c>
      <c r="E3812" s="1">
        <f>IF(SUMPRODUCT(--ISNUMBER(SEARCH({"ECON_EARNINGSREPORT","ECON_STOCKMARKET"},C3812)))&gt;0,1,0)</f>
        <v>0</v>
      </c>
      <c r="F3812" s="1">
        <f>IF(SUMPRODUCT(--ISNUMBER(SEARCH({"ENV_"},C3812)))&gt;0,1,0)</f>
        <v>0</v>
      </c>
      <c r="G3812" s="1">
        <f>IF(SUMPRODUCT(--ISNUMBER(SEARCH({"DISCRIMINATION","HARASSMENT","HATE_SPEECH","GENDER_VIOLENCE"},C3812)))&gt;0,1,0)</f>
        <v>0</v>
      </c>
      <c r="H3812" s="1">
        <f>IF(SUMPRODUCT(--ISNUMBER(SEARCH({"LEGALIZE","LEGISLATION","TRIAL"},C3812)))&gt;0,1,0)</f>
        <v>0</v>
      </c>
      <c r="I3812" s="1">
        <f>IF(SUMPRODUCT(--ISNUMBER(SEARCH({"LEADER"},C3812)))&gt;0,1,0)</f>
        <v>0</v>
      </c>
      <c r="J3812" t="str">
        <f t="shared" si="236"/>
        <v>2017</v>
      </c>
      <c r="K3812" t="str">
        <f t="shared" si="237"/>
        <v>02</v>
      </c>
      <c r="L3812" t="str">
        <f t="shared" si="238"/>
        <v>08</v>
      </c>
      <c r="M3812" s="2">
        <f t="shared" si="239"/>
        <v>42774.541666666664</v>
      </c>
    </row>
    <row r="3813" spans="1:13" x14ac:dyDescent="0.35">
      <c r="A3813">
        <v>-1.5873015873015901</v>
      </c>
      <c r="B3813" t="s">
        <v>3091</v>
      </c>
      <c r="C3813" t="s">
        <v>3187</v>
      </c>
      <c r="D3813">
        <v>20170208074500</v>
      </c>
      <c r="E3813" s="1">
        <f>IF(SUMPRODUCT(--ISNUMBER(SEARCH({"ECON_EARNINGSREPORT","ECON_STOCKMARKET"},C3813)))&gt;0,1,0)</f>
        <v>0</v>
      </c>
      <c r="F3813" s="1">
        <f>IF(SUMPRODUCT(--ISNUMBER(SEARCH({"ENV_"},C3813)))&gt;0,1,0)</f>
        <v>0</v>
      </c>
      <c r="G3813" s="1">
        <f>IF(SUMPRODUCT(--ISNUMBER(SEARCH({"DISCRIMINATION","HARASSMENT","HATE_SPEECH","GENDER_VIOLENCE"},C3813)))&gt;0,1,0)</f>
        <v>0</v>
      </c>
      <c r="H3813" s="1">
        <f>IF(SUMPRODUCT(--ISNUMBER(SEARCH({"LEGALIZE","LEGISLATION","TRIAL"},C3813)))&gt;0,1,0)</f>
        <v>0</v>
      </c>
      <c r="I3813" s="1">
        <f>IF(SUMPRODUCT(--ISNUMBER(SEARCH({"LEADER"},C3813)))&gt;0,1,0)</f>
        <v>0</v>
      </c>
      <c r="J3813" t="str">
        <f t="shared" si="236"/>
        <v>2017</v>
      </c>
      <c r="K3813" t="str">
        <f t="shared" si="237"/>
        <v>02</v>
      </c>
      <c r="L3813" t="str">
        <f t="shared" si="238"/>
        <v>08</v>
      </c>
      <c r="M3813" s="2">
        <f t="shared" si="239"/>
        <v>42774.322916666664</v>
      </c>
    </row>
    <row r="3814" spans="1:13" x14ac:dyDescent="0.35">
      <c r="A3814">
        <v>-1.3698630136986301</v>
      </c>
      <c r="B3814" t="s">
        <v>1209</v>
      </c>
      <c r="C3814" t="s">
        <v>3188</v>
      </c>
      <c r="D3814">
        <v>20170208201500</v>
      </c>
      <c r="E3814" s="1">
        <f>IF(SUMPRODUCT(--ISNUMBER(SEARCH({"ECON_EARNINGSREPORT","ECON_STOCKMARKET"},C3814)))&gt;0,1,0)</f>
        <v>0</v>
      </c>
      <c r="F3814" s="1">
        <f>IF(SUMPRODUCT(--ISNUMBER(SEARCH({"ENV_"},C3814)))&gt;0,1,0)</f>
        <v>0</v>
      </c>
      <c r="G3814" s="1">
        <f>IF(SUMPRODUCT(--ISNUMBER(SEARCH({"DISCRIMINATION","HARASSMENT","HATE_SPEECH","GENDER_VIOLENCE"},C3814)))&gt;0,1,0)</f>
        <v>0</v>
      </c>
      <c r="H3814" s="1">
        <f>IF(SUMPRODUCT(--ISNUMBER(SEARCH({"LEGALIZE","LEGISLATION","TRIAL"},C3814)))&gt;0,1,0)</f>
        <v>0</v>
      </c>
      <c r="I3814" s="1">
        <f>IF(SUMPRODUCT(--ISNUMBER(SEARCH({"LEADER"},C3814)))&gt;0,1,0)</f>
        <v>1</v>
      </c>
      <c r="J3814" t="str">
        <f t="shared" si="236"/>
        <v>2017</v>
      </c>
      <c r="K3814" t="str">
        <f t="shared" si="237"/>
        <v>02</v>
      </c>
      <c r="L3814" t="str">
        <f t="shared" si="238"/>
        <v>08</v>
      </c>
      <c r="M3814" s="2">
        <f t="shared" si="239"/>
        <v>42774.84375</v>
      </c>
    </row>
    <row r="3815" spans="1:13" x14ac:dyDescent="0.35">
      <c r="A3815">
        <v>-1.6075016744809101</v>
      </c>
      <c r="B3815" t="s">
        <v>3070</v>
      </c>
      <c r="C3815" t="s">
        <v>3189</v>
      </c>
      <c r="D3815">
        <v>20170208114500</v>
      </c>
      <c r="E3815" s="1">
        <f>IF(SUMPRODUCT(--ISNUMBER(SEARCH({"ECON_EARNINGSREPORT","ECON_STOCKMARKET"},C3815)))&gt;0,1,0)</f>
        <v>0</v>
      </c>
      <c r="F3815" s="1">
        <f>IF(SUMPRODUCT(--ISNUMBER(SEARCH({"ENV_"},C3815)))&gt;0,1,0)</f>
        <v>0</v>
      </c>
      <c r="G3815" s="1">
        <f>IF(SUMPRODUCT(--ISNUMBER(SEARCH({"DISCRIMINATION","HARASSMENT","HATE_SPEECH","GENDER_VIOLENCE"},C3815)))&gt;0,1,0)</f>
        <v>0</v>
      </c>
      <c r="H3815" s="1">
        <f>IF(SUMPRODUCT(--ISNUMBER(SEARCH({"LEGALIZE","LEGISLATION","TRIAL"},C3815)))&gt;0,1,0)</f>
        <v>0</v>
      </c>
      <c r="I3815" s="1">
        <f>IF(SUMPRODUCT(--ISNUMBER(SEARCH({"LEADER"},C3815)))&gt;0,1,0)</f>
        <v>1</v>
      </c>
      <c r="J3815" t="str">
        <f t="shared" si="236"/>
        <v>2017</v>
      </c>
      <c r="K3815" t="str">
        <f t="shared" si="237"/>
        <v>02</v>
      </c>
      <c r="L3815" t="str">
        <f t="shared" si="238"/>
        <v>08</v>
      </c>
      <c r="M3815" s="2">
        <f t="shared" si="239"/>
        <v>42774.489583333336</v>
      </c>
    </row>
    <row r="3816" spans="1:13" x14ac:dyDescent="0.35">
      <c r="A3816">
        <v>1.1023622047244099</v>
      </c>
      <c r="B3816" t="s">
        <v>3070</v>
      </c>
      <c r="C3816" t="s">
        <v>3190</v>
      </c>
      <c r="D3816">
        <v>20170208193000</v>
      </c>
      <c r="E3816" s="1">
        <f>IF(SUMPRODUCT(--ISNUMBER(SEARCH({"ECON_EARNINGSREPORT","ECON_STOCKMARKET"},C3816)))&gt;0,1,0)</f>
        <v>0</v>
      </c>
      <c r="F3816" s="1">
        <f>IF(SUMPRODUCT(--ISNUMBER(SEARCH({"ENV_"},C3816)))&gt;0,1,0)</f>
        <v>0</v>
      </c>
      <c r="G3816" s="1">
        <f>IF(SUMPRODUCT(--ISNUMBER(SEARCH({"DISCRIMINATION","HARASSMENT","HATE_SPEECH","GENDER_VIOLENCE"},C3816)))&gt;0,1,0)</f>
        <v>0</v>
      </c>
      <c r="H3816" s="1">
        <f>IF(SUMPRODUCT(--ISNUMBER(SEARCH({"LEGALIZE","LEGISLATION","TRIAL"},C3816)))&gt;0,1,0)</f>
        <v>0</v>
      </c>
      <c r="I3816" s="1">
        <f>IF(SUMPRODUCT(--ISNUMBER(SEARCH({"LEADER"},C3816)))&gt;0,1,0)</f>
        <v>1</v>
      </c>
      <c r="J3816" t="str">
        <f t="shared" si="236"/>
        <v>2017</v>
      </c>
      <c r="K3816" t="str">
        <f t="shared" si="237"/>
        <v>02</v>
      </c>
      <c r="L3816" t="str">
        <f t="shared" si="238"/>
        <v>08</v>
      </c>
      <c r="M3816" s="2">
        <f t="shared" si="239"/>
        <v>42774.8125</v>
      </c>
    </row>
    <row r="3817" spans="1:13" x14ac:dyDescent="0.35">
      <c r="A3817">
        <v>3.8461538461538498</v>
      </c>
      <c r="B3817" t="s">
        <v>17</v>
      </c>
      <c r="C3817" t="s">
        <v>3130</v>
      </c>
      <c r="D3817">
        <v>20170116074500</v>
      </c>
      <c r="E3817" s="1">
        <f>IF(SUMPRODUCT(--ISNUMBER(SEARCH({"ECON_EARNINGSREPORT","ECON_STOCKMARKET"},C3817)))&gt;0,1,0)</f>
        <v>0</v>
      </c>
      <c r="F3817" s="1">
        <f>IF(SUMPRODUCT(--ISNUMBER(SEARCH({"ENV_"},C3817)))&gt;0,1,0)</f>
        <v>0</v>
      </c>
      <c r="G3817" s="1">
        <f>IF(SUMPRODUCT(--ISNUMBER(SEARCH({"DISCRIMINATION","HARASSMENT","HATE_SPEECH","GENDER_VIOLENCE"},C3817)))&gt;0,1,0)</f>
        <v>0</v>
      </c>
      <c r="H3817" s="1">
        <f>IF(SUMPRODUCT(--ISNUMBER(SEARCH({"LEGALIZE","LEGISLATION","TRIAL"},C3817)))&gt;0,1,0)</f>
        <v>0</v>
      </c>
      <c r="I3817" s="1">
        <f>IF(SUMPRODUCT(--ISNUMBER(SEARCH({"LEADER"},C3817)))&gt;0,1,0)</f>
        <v>1</v>
      </c>
      <c r="J3817" t="str">
        <f t="shared" si="236"/>
        <v>2017</v>
      </c>
      <c r="K3817" t="str">
        <f t="shared" si="237"/>
        <v>01</v>
      </c>
      <c r="L3817" t="str">
        <f t="shared" si="238"/>
        <v>16</v>
      </c>
      <c r="M3817" s="2">
        <f t="shared" si="239"/>
        <v>42751.322916666664</v>
      </c>
    </row>
    <row r="3818" spans="1:13" x14ac:dyDescent="0.35">
      <c r="A3818">
        <v>4.3731778425655996</v>
      </c>
      <c r="B3818" t="s">
        <v>1773</v>
      </c>
      <c r="C3818" t="s">
        <v>3191</v>
      </c>
      <c r="D3818">
        <v>20170116093000</v>
      </c>
      <c r="E3818" s="1">
        <f>IF(SUMPRODUCT(--ISNUMBER(SEARCH({"ECON_EARNINGSREPORT","ECON_STOCKMARKET"},C3818)))&gt;0,1,0)</f>
        <v>0</v>
      </c>
      <c r="F3818" s="1">
        <f>IF(SUMPRODUCT(--ISNUMBER(SEARCH({"ENV_"},C3818)))&gt;0,1,0)</f>
        <v>0</v>
      </c>
      <c r="G3818" s="1">
        <f>IF(SUMPRODUCT(--ISNUMBER(SEARCH({"DISCRIMINATION","HARASSMENT","HATE_SPEECH","GENDER_VIOLENCE"},C3818)))&gt;0,1,0)</f>
        <v>0</v>
      </c>
      <c r="H3818" s="1">
        <f>IF(SUMPRODUCT(--ISNUMBER(SEARCH({"LEGALIZE","LEGISLATION","TRIAL"},C3818)))&gt;0,1,0)</f>
        <v>0</v>
      </c>
      <c r="I3818" s="1">
        <f>IF(SUMPRODUCT(--ISNUMBER(SEARCH({"LEADER"},C3818)))&gt;0,1,0)</f>
        <v>1</v>
      </c>
      <c r="J3818" t="str">
        <f t="shared" si="236"/>
        <v>2017</v>
      </c>
      <c r="K3818" t="str">
        <f t="shared" si="237"/>
        <v>01</v>
      </c>
      <c r="L3818" t="str">
        <f t="shared" si="238"/>
        <v>16</v>
      </c>
      <c r="M3818" s="2">
        <f t="shared" si="239"/>
        <v>42751.395833333336</v>
      </c>
    </row>
    <row r="3819" spans="1:13" x14ac:dyDescent="0.35">
      <c r="A3819">
        <v>0.71428571428571397</v>
      </c>
      <c r="B3819" t="s">
        <v>197</v>
      </c>
      <c r="D3819">
        <v>20170210053000</v>
      </c>
      <c r="E3819" s="1">
        <f>IF(SUMPRODUCT(--ISNUMBER(SEARCH({"ECON_EARNINGSREPORT","ECON_STOCKMARKET"},C3819)))&gt;0,1,0)</f>
        <v>0</v>
      </c>
      <c r="F3819" s="1">
        <f>IF(SUMPRODUCT(--ISNUMBER(SEARCH({"ENV_"},C3819)))&gt;0,1,0)</f>
        <v>0</v>
      </c>
      <c r="G3819" s="1">
        <f>IF(SUMPRODUCT(--ISNUMBER(SEARCH({"DISCRIMINATION","HARASSMENT","HATE_SPEECH","GENDER_VIOLENCE"},C3819)))&gt;0,1,0)</f>
        <v>0</v>
      </c>
      <c r="H3819" s="1">
        <f>IF(SUMPRODUCT(--ISNUMBER(SEARCH({"LEGALIZE","LEGISLATION","TRIAL"},C3819)))&gt;0,1,0)</f>
        <v>0</v>
      </c>
      <c r="I3819" s="1">
        <f>IF(SUMPRODUCT(--ISNUMBER(SEARCH({"LEADER"},C3819)))&gt;0,1,0)</f>
        <v>0</v>
      </c>
      <c r="J3819" t="str">
        <f t="shared" si="236"/>
        <v>2017</v>
      </c>
      <c r="K3819" t="str">
        <f t="shared" si="237"/>
        <v>02</v>
      </c>
      <c r="L3819" t="str">
        <f t="shared" si="238"/>
        <v>10</v>
      </c>
      <c r="M3819" s="2">
        <f t="shared" si="239"/>
        <v>42776.229166666664</v>
      </c>
    </row>
    <row r="3820" spans="1:13" x14ac:dyDescent="0.35">
      <c r="A3820">
        <v>-1.4054054054054099</v>
      </c>
      <c r="B3820" t="s">
        <v>3192</v>
      </c>
      <c r="C3820" t="s">
        <v>3193</v>
      </c>
      <c r="D3820">
        <v>20170208090000</v>
      </c>
      <c r="E3820" s="1">
        <f>IF(SUMPRODUCT(--ISNUMBER(SEARCH({"ECON_EARNINGSREPORT","ECON_STOCKMARKET"},C3820)))&gt;0,1,0)</f>
        <v>1</v>
      </c>
      <c r="F3820" s="1">
        <f>IF(SUMPRODUCT(--ISNUMBER(SEARCH({"ENV_"},C3820)))&gt;0,1,0)</f>
        <v>0</v>
      </c>
      <c r="G3820" s="1">
        <f>IF(SUMPRODUCT(--ISNUMBER(SEARCH({"DISCRIMINATION","HARASSMENT","HATE_SPEECH","GENDER_VIOLENCE"},C3820)))&gt;0,1,0)</f>
        <v>0</v>
      </c>
      <c r="H3820" s="1">
        <f>IF(SUMPRODUCT(--ISNUMBER(SEARCH({"LEGALIZE","LEGISLATION","TRIAL"},C3820)))&gt;0,1,0)</f>
        <v>0</v>
      </c>
      <c r="I3820" s="1">
        <f>IF(SUMPRODUCT(--ISNUMBER(SEARCH({"LEADER"},C3820)))&gt;0,1,0)</f>
        <v>1</v>
      </c>
      <c r="J3820" t="str">
        <f t="shared" si="236"/>
        <v>2017</v>
      </c>
      <c r="K3820" t="str">
        <f t="shared" si="237"/>
        <v>02</v>
      </c>
      <c r="L3820" t="str">
        <f t="shared" si="238"/>
        <v>08</v>
      </c>
      <c r="M3820" s="2">
        <f t="shared" si="239"/>
        <v>42774.375</v>
      </c>
    </row>
    <row r="3821" spans="1:13" x14ac:dyDescent="0.35">
      <c r="A3821">
        <v>-0.46838407494145201</v>
      </c>
      <c r="B3821" t="s">
        <v>1209</v>
      </c>
      <c r="C3821" t="s">
        <v>3194</v>
      </c>
      <c r="D3821">
        <v>20170208093000</v>
      </c>
      <c r="E3821" s="1">
        <f>IF(SUMPRODUCT(--ISNUMBER(SEARCH({"ECON_EARNINGSREPORT","ECON_STOCKMARKET"},C3821)))&gt;0,1,0)</f>
        <v>0</v>
      </c>
      <c r="F3821" s="1">
        <f>IF(SUMPRODUCT(--ISNUMBER(SEARCH({"ENV_"},C3821)))&gt;0,1,0)</f>
        <v>0</v>
      </c>
      <c r="G3821" s="1">
        <f>IF(SUMPRODUCT(--ISNUMBER(SEARCH({"DISCRIMINATION","HARASSMENT","HATE_SPEECH","GENDER_VIOLENCE"},C3821)))&gt;0,1,0)</f>
        <v>0</v>
      </c>
      <c r="H3821" s="1">
        <f>IF(SUMPRODUCT(--ISNUMBER(SEARCH({"LEGALIZE","LEGISLATION","TRIAL"},C3821)))&gt;0,1,0)</f>
        <v>0</v>
      </c>
      <c r="I3821" s="1">
        <f>IF(SUMPRODUCT(--ISNUMBER(SEARCH({"LEADER"},C3821)))&gt;0,1,0)</f>
        <v>0</v>
      </c>
      <c r="J3821" t="str">
        <f t="shared" si="236"/>
        <v>2017</v>
      </c>
      <c r="K3821" t="str">
        <f t="shared" si="237"/>
        <v>02</v>
      </c>
      <c r="L3821" t="str">
        <f t="shared" si="238"/>
        <v>08</v>
      </c>
      <c r="M3821" s="2">
        <f t="shared" si="239"/>
        <v>42774.395833333336</v>
      </c>
    </row>
    <row r="3822" spans="1:13" x14ac:dyDescent="0.35">
      <c r="A3822">
        <v>0.49645390070922002</v>
      </c>
      <c r="B3822" t="s">
        <v>3195</v>
      </c>
      <c r="C3822" t="s">
        <v>3196</v>
      </c>
      <c r="D3822">
        <v>20170208224500</v>
      </c>
      <c r="E3822" s="1">
        <f>IF(SUMPRODUCT(--ISNUMBER(SEARCH({"ECON_EARNINGSREPORT","ECON_STOCKMARKET"},C3822)))&gt;0,1,0)</f>
        <v>0</v>
      </c>
      <c r="F3822" s="1">
        <f>IF(SUMPRODUCT(--ISNUMBER(SEARCH({"ENV_"},C3822)))&gt;0,1,0)</f>
        <v>0</v>
      </c>
      <c r="G3822" s="1">
        <f>IF(SUMPRODUCT(--ISNUMBER(SEARCH({"DISCRIMINATION","HARASSMENT","HATE_SPEECH","GENDER_VIOLENCE"},C3822)))&gt;0,1,0)</f>
        <v>0</v>
      </c>
      <c r="H3822" s="1">
        <f>IF(SUMPRODUCT(--ISNUMBER(SEARCH({"LEGALIZE","LEGISLATION","TRIAL"},C3822)))&gt;0,1,0)</f>
        <v>0</v>
      </c>
      <c r="I3822" s="1">
        <f>IF(SUMPRODUCT(--ISNUMBER(SEARCH({"LEADER"},C3822)))&gt;0,1,0)</f>
        <v>1</v>
      </c>
      <c r="J3822" t="str">
        <f t="shared" si="236"/>
        <v>2017</v>
      </c>
      <c r="K3822" t="str">
        <f t="shared" si="237"/>
        <v>02</v>
      </c>
      <c r="L3822" t="str">
        <f t="shared" si="238"/>
        <v>08</v>
      </c>
      <c r="M3822" s="2">
        <f t="shared" si="239"/>
        <v>42774.947916666664</v>
      </c>
    </row>
    <row r="3823" spans="1:13" x14ac:dyDescent="0.35">
      <c r="A3823">
        <v>-0.19212295869356399</v>
      </c>
      <c r="B3823" t="s">
        <v>3066</v>
      </c>
      <c r="C3823" t="s">
        <v>3197</v>
      </c>
      <c r="D3823">
        <v>20170208180000</v>
      </c>
      <c r="E3823" s="1">
        <f>IF(SUMPRODUCT(--ISNUMBER(SEARCH({"ECON_EARNINGSREPORT","ECON_STOCKMARKET"},C3823)))&gt;0,1,0)</f>
        <v>0</v>
      </c>
      <c r="F3823" s="1">
        <f>IF(SUMPRODUCT(--ISNUMBER(SEARCH({"ENV_"},C3823)))&gt;0,1,0)</f>
        <v>0</v>
      </c>
      <c r="G3823" s="1">
        <f>IF(SUMPRODUCT(--ISNUMBER(SEARCH({"DISCRIMINATION","HARASSMENT","HATE_SPEECH","GENDER_VIOLENCE"},C3823)))&gt;0,1,0)</f>
        <v>0</v>
      </c>
      <c r="H3823" s="1">
        <f>IF(SUMPRODUCT(--ISNUMBER(SEARCH({"LEGALIZE","LEGISLATION","TRIAL"},C3823)))&gt;0,1,0)</f>
        <v>0</v>
      </c>
      <c r="I3823" s="1">
        <f>IF(SUMPRODUCT(--ISNUMBER(SEARCH({"LEADER"},C3823)))&gt;0,1,0)</f>
        <v>0</v>
      </c>
      <c r="J3823" t="str">
        <f t="shared" si="236"/>
        <v>2017</v>
      </c>
      <c r="K3823" t="str">
        <f t="shared" si="237"/>
        <v>02</v>
      </c>
      <c r="L3823" t="str">
        <f t="shared" si="238"/>
        <v>08</v>
      </c>
      <c r="M3823" s="2">
        <f t="shared" si="239"/>
        <v>42774.75</v>
      </c>
    </row>
    <row r="3824" spans="1:13" x14ac:dyDescent="0.35">
      <c r="A3824">
        <v>1.98019801980198</v>
      </c>
      <c r="B3824" t="s">
        <v>176</v>
      </c>
      <c r="C3824" t="s">
        <v>3198</v>
      </c>
      <c r="D3824">
        <v>20170307214500</v>
      </c>
      <c r="E3824" s="1">
        <f>IF(SUMPRODUCT(--ISNUMBER(SEARCH({"ECON_EARNINGSREPORT","ECON_STOCKMARKET"},C3824)))&gt;0,1,0)</f>
        <v>0</v>
      </c>
      <c r="F3824" s="1">
        <f>IF(SUMPRODUCT(--ISNUMBER(SEARCH({"ENV_"},C3824)))&gt;0,1,0)</f>
        <v>0</v>
      </c>
      <c r="G3824" s="1">
        <f>IF(SUMPRODUCT(--ISNUMBER(SEARCH({"DISCRIMINATION","HARASSMENT","HATE_SPEECH","GENDER_VIOLENCE"},C3824)))&gt;0,1,0)</f>
        <v>0</v>
      </c>
      <c r="H3824" s="1">
        <f>IF(SUMPRODUCT(--ISNUMBER(SEARCH({"LEGALIZE","LEGISLATION","TRIAL"},C3824)))&gt;0,1,0)</f>
        <v>0</v>
      </c>
      <c r="I3824" s="1">
        <f>IF(SUMPRODUCT(--ISNUMBER(SEARCH({"LEADER"},C3824)))&gt;0,1,0)</f>
        <v>0</v>
      </c>
      <c r="J3824" t="str">
        <f t="shared" si="236"/>
        <v>2017</v>
      </c>
      <c r="K3824" t="str">
        <f t="shared" si="237"/>
        <v>03</v>
      </c>
      <c r="L3824" t="str">
        <f t="shared" si="238"/>
        <v>07</v>
      </c>
      <c r="M3824" s="2">
        <f t="shared" si="239"/>
        <v>42801.90625</v>
      </c>
    </row>
    <row r="3825" spans="1:13" x14ac:dyDescent="0.35">
      <c r="A3825">
        <v>0</v>
      </c>
      <c r="B3825" t="s">
        <v>350</v>
      </c>
      <c r="C3825" t="s">
        <v>3199</v>
      </c>
      <c r="D3825">
        <v>20170125154500</v>
      </c>
      <c r="E3825" s="1">
        <f>IF(SUMPRODUCT(--ISNUMBER(SEARCH({"ECON_EARNINGSREPORT","ECON_STOCKMARKET"},C3825)))&gt;0,1,0)</f>
        <v>0</v>
      </c>
      <c r="F3825" s="1">
        <f>IF(SUMPRODUCT(--ISNUMBER(SEARCH({"ENV_"},C3825)))&gt;0,1,0)</f>
        <v>0</v>
      </c>
      <c r="G3825" s="1">
        <f>IF(SUMPRODUCT(--ISNUMBER(SEARCH({"DISCRIMINATION","HARASSMENT","HATE_SPEECH","GENDER_VIOLENCE"},C3825)))&gt;0,1,0)</f>
        <v>0</v>
      </c>
      <c r="H3825" s="1">
        <f>IF(SUMPRODUCT(--ISNUMBER(SEARCH({"LEGALIZE","LEGISLATION","TRIAL"},C3825)))&gt;0,1,0)</f>
        <v>0</v>
      </c>
      <c r="I3825" s="1">
        <f>IF(SUMPRODUCT(--ISNUMBER(SEARCH({"LEADER"},C3825)))&gt;0,1,0)</f>
        <v>0</v>
      </c>
      <c r="J3825" t="str">
        <f t="shared" si="236"/>
        <v>2017</v>
      </c>
      <c r="K3825" t="str">
        <f t="shared" si="237"/>
        <v>01</v>
      </c>
      <c r="L3825" t="str">
        <f t="shared" si="238"/>
        <v>25</v>
      </c>
      <c r="M3825" s="2">
        <f t="shared" si="239"/>
        <v>42760.65625</v>
      </c>
    </row>
    <row r="3826" spans="1:13" x14ac:dyDescent="0.35">
      <c r="A3826">
        <v>6.1955469506292404</v>
      </c>
      <c r="B3826" t="s">
        <v>67</v>
      </c>
      <c r="C3826" t="s">
        <v>3200</v>
      </c>
      <c r="D3826">
        <v>20170307141500</v>
      </c>
      <c r="E3826" s="1">
        <f>IF(SUMPRODUCT(--ISNUMBER(SEARCH({"ECON_EARNINGSREPORT","ECON_STOCKMARKET"},C3826)))&gt;0,1,0)</f>
        <v>1</v>
      </c>
      <c r="F3826" s="1">
        <f>IF(SUMPRODUCT(--ISNUMBER(SEARCH({"ENV_"},C3826)))&gt;0,1,0)</f>
        <v>0</v>
      </c>
      <c r="G3826" s="1">
        <f>IF(SUMPRODUCT(--ISNUMBER(SEARCH({"DISCRIMINATION","HARASSMENT","HATE_SPEECH","GENDER_VIOLENCE"},C3826)))&gt;0,1,0)</f>
        <v>0</v>
      </c>
      <c r="H3826" s="1">
        <f>IF(SUMPRODUCT(--ISNUMBER(SEARCH({"LEGALIZE","LEGISLATION","TRIAL"},C3826)))&gt;0,1,0)</f>
        <v>0</v>
      </c>
      <c r="I3826" s="1">
        <f>IF(SUMPRODUCT(--ISNUMBER(SEARCH({"LEADER"},C3826)))&gt;0,1,0)</f>
        <v>1</v>
      </c>
      <c r="J3826" t="str">
        <f t="shared" si="236"/>
        <v>2017</v>
      </c>
      <c r="K3826" t="str">
        <f t="shared" si="237"/>
        <v>03</v>
      </c>
      <c r="L3826" t="str">
        <f t="shared" si="238"/>
        <v>07</v>
      </c>
      <c r="M3826" s="2">
        <f t="shared" si="239"/>
        <v>42801.59375</v>
      </c>
    </row>
    <row r="3827" spans="1:13" x14ac:dyDescent="0.35">
      <c r="A3827">
        <v>2.36220472440945</v>
      </c>
      <c r="B3827" t="s">
        <v>496</v>
      </c>
      <c r="C3827" t="s">
        <v>3201</v>
      </c>
      <c r="D3827">
        <v>20170307141500</v>
      </c>
      <c r="E3827" s="1">
        <f>IF(SUMPRODUCT(--ISNUMBER(SEARCH({"ECON_EARNINGSREPORT","ECON_STOCKMARKET"},C3827)))&gt;0,1,0)</f>
        <v>1</v>
      </c>
      <c r="F3827" s="1">
        <f>IF(SUMPRODUCT(--ISNUMBER(SEARCH({"ENV_"},C3827)))&gt;0,1,0)</f>
        <v>0</v>
      </c>
      <c r="G3827" s="1">
        <f>IF(SUMPRODUCT(--ISNUMBER(SEARCH({"DISCRIMINATION","HARASSMENT","HATE_SPEECH","GENDER_VIOLENCE"},C3827)))&gt;0,1,0)</f>
        <v>0</v>
      </c>
      <c r="H3827" s="1">
        <f>IF(SUMPRODUCT(--ISNUMBER(SEARCH({"LEGALIZE","LEGISLATION","TRIAL"},C3827)))&gt;0,1,0)</f>
        <v>0</v>
      </c>
      <c r="I3827" s="1">
        <f>IF(SUMPRODUCT(--ISNUMBER(SEARCH({"LEADER"},C3827)))&gt;0,1,0)</f>
        <v>0</v>
      </c>
      <c r="J3827" t="str">
        <f t="shared" si="236"/>
        <v>2017</v>
      </c>
      <c r="K3827" t="str">
        <f t="shared" si="237"/>
        <v>03</v>
      </c>
      <c r="L3827" t="str">
        <f t="shared" si="238"/>
        <v>07</v>
      </c>
      <c r="M3827" s="2">
        <f t="shared" si="239"/>
        <v>42801.59375</v>
      </c>
    </row>
    <row r="3828" spans="1:13" x14ac:dyDescent="0.35">
      <c r="A3828">
        <v>2.6905829596412598</v>
      </c>
      <c r="B3828" t="s">
        <v>346</v>
      </c>
      <c r="C3828" t="s">
        <v>3161</v>
      </c>
      <c r="D3828">
        <v>20170307140000</v>
      </c>
      <c r="E3828" s="1">
        <f>IF(SUMPRODUCT(--ISNUMBER(SEARCH({"ECON_EARNINGSREPORT","ECON_STOCKMARKET"},C3828)))&gt;0,1,0)</f>
        <v>1</v>
      </c>
      <c r="F3828" s="1">
        <f>IF(SUMPRODUCT(--ISNUMBER(SEARCH({"ENV_"},C3828)))&gt;0,1,0)</f>
        <v>0</v>
      </c>
      <c r="G3828" s="1">
        <f>IF(SUMPRODUCT(--ISNUMBER(SEARCH({"DISCRIMINATION","HARASSMENT","HATE_SPEECH","GENDER_VIOLENCE"},C3828)))&gt;0,1,0)</f>
        <v>0</v>
      </c>
      <c r="H3828" s="1">
        <f>IF(SUMPRODUCT(--ISNUMBER(SEARCH({"LEGALIZE","LEGISLATION","TRIAL"},C3828)))&gt;0,1,0)</f>
        <v>0</v>
      </c>
      <c r="I3828" s="1">
        <f>IF(SUMPRODUCT(--ISNUMBER(SEARCH({"LEADER"},C3828)))&gt;0,1,0)</f>
        <v>0</v>
      </c>
      <c r="J3828" t="str">
        <f t="shared" si="236"/>
        <v>2017</v>
      </c>
      <c r="K3828" t="str">
        <f t="shared" si="237"/>
        <v>03</v>
      </c>
      <c r="L3828" t="str">
        <f t="shared" si="238"/>
        <v>07</v>
      </c>
      <c r="M3828" s="2">
        <f t="shared" si="239"/>
        <v>42801.583333333336</v>
      </c>
    </row>
    <row r="3829" spans="1:13" x14ac:dyDescent="0.35">
      <c r="A3829">
        <v>1.5587529976019201</v>
      </c>
      <c r="B3829" t="s">
        <v>1948</v>
      </c>
      <c r="C3829" t="s">
        <v>3202</v>
      </c>
      <c r="D3829">
        <v>20161215011500</v>
      </c>
      <c r="E3829" s="1">
        <f>IF(SUMPRODUCT(--ISNUMBER(SEARCH({"ECON_EARNINGSREPORT","ECON_STOCKMARKET"},C3829)))&gt;0,1,0)</f>
        <v>0</v>
      </c>
      <c r="F3829" s="1">
        <f>IF(SUMPRODUCT(--ISNUMBER(SEARCH({"ENV_"},C3829)))&gt;0,1,0)</f>
        <v>0</v>
      </c>
      <c r="G3829" s="1">
        <f>IF(SUMPRODUCT(--ISNUMBER(SEARCH({"DISCRIMINATION","HARASSMENT","HATE_SPEECH","GENDER_VIOLENCE"},C3829)))&gt;0,1,0)</f>
        <v>0</v>
      </c>
      <c r="H3829" s="1">
        <f>IF(SUMPRODUCT(--ISNUMBER(SEARCH({"LEGALIZE","LEGISLATION","TRIAL"},C3829)))&gt;0,1,0)</f>
        <v>0</v>
      </c>
      <c r="I3829" s="1">
        <f>IF(SUMPRODUCT(--ISNUMBER(SEARCH({"LEADER"},C3829)))&gt;0,1,0)</f>
        <v>0</v>
      </c>
      <c r="J3829" t="str">
        <f t="shared" si="236"/>
        <v>2016</v>
      </c>
      <c r="K3829" t="str">
        <f t="shared" si="237"/>
        <v>12</v>
      </c>
      <c r="L3829" t="str">
        <f t="shared" si="238"/>
        <v>15</v>
      </c>
      <c r="M3829" s="2">
        <f t="shared" si="239"/>
        <v>42719.052083333336</v>
      </c>
    </row>
    <row r="3830" spans="1:13" x14ac:dyDescent="0.35">
      <c r="A3830">
        <v>2.1447721179624701</v>
      </c>
      <c r="B3830" t="s">
        <v>346</v>
      </c>
      <c r="C3830" t="s">
        <v>3163</v>
      </c>
      <c r="D3830">
        <v>20170307173000</v>
      </c>
      <c r="E3830" s="1">
        <f>IF(SUMPRODUCT(--ISNUMBER(SEARCH({"ECON_EARNINGSREPORT","ECON_STOCKMARKET"},C3830)))&gt;0,1,0)</f>
        <v>1</v>
      </c>
      <c r="F3830" s="1">
        <f>IF(SUMPRODUCT(--ISNUMBER(SEARCH({"ENV_"},C3830)))&gt;0,1,0)</f>
        <v>0</v>
      </c>
      <c r="G3830" s="1">
        <f>IF(SUMPRODUCT(--ISNUMBER(SEARCH({"DISCRIMINATION","HARASSMENT","HATE_SPEECH","GENDER_VIOLENCE"},C3830)))&gt;0,1,0)</f>
        <v>0</v>
      </c>
      <c r="H3830" s="1">
        <f>IF(SUMPRODUCT(--ISNUMBER(SEARCH({"LEGALIZE","LEGISLATION","TRIAL"},C3830)))&gt;0,1,0)</f>
        <v>0</v>
      </c>
      <c r="I3830" s="1">
        <f>IF(SUMPRODUCT(--ISNUMBER(SEARCH({"LEADER"},C3830)))&gt;0,1,0)</f>
        <v>0</v>
      </c>
      <c r="J3830" t="str">
        <f t="shared" si="236"/>
        <v>2017</v>
      </c>
      <c r="K3830" t="str">
        <f t="shared" si="237"/>
        <v>03</v>
      </c>
      <c r="L3830" t="str">
        <f t="shared" si="238"/>
        <v>07</v>
      </c>
      <c r="M3830" s="2">
        <f t="shared" si="239"/>
        <v>42801.729166666664</v>
      </c>
    </row>
    <row r="3831" spans="1:13" x14ac:dyDescent="0.35">
      <c r="A3831">
        <v>-0.16077170418006401</v>
      </c>
      <c r="B3831" t="s">
        <v>71</v>
      </c>
      <c r="C3831" t="s">
        <v>3203</v>
      </c>
      <c r="D3831">
        <v>20170126003000</v>
      </c>
      <c r="E3831" s="1">
        <f>IF(SUMPRODUCT(--ISNUMBER(SEARCH({"ECON_EARNINGSREPORT","ECON_STOCKMARKET"},C3831)))&gt;0,1,0)</f>
        <v>0</v>
      </c>
      <c r="F3831" s="1">
        <f>IF(SUMPRODUCT(--ISNUMBER(SEARCH({"ENV_"},C3831)))&gt;0,1,0)</f>
        <v>0</v>
      </c>
      <c r="G3831" s="1">
        <f>IF(SUMPRODUCT(--ISNUMBER(SEARCH({"DISCRIMINATION","HARASSMENT","HATE_SPEECH","GENDER_VIOLENCE"},C3831)))&gt;0,1,0)</f>
        <v>0</v>
      </c>
      <c r="H3831" s="1">
        <f>IF(SUMPRODUCT(--ISNUMBER(SEARCH({"LEGALIZE","LEGISLATION","TRIAL"},C3831)))&gt;0,1,0)</f>
        <v>0</v>
      </c>
      <c r="I3831" s="1">
        <f>IF(SUMPRODUCT(--ISNUMBER(SEARCH({"LEADER"},C3831)))&gt;0,1,0)</f>
        <v>1</v>
      </c>
      <c r="J3831" t="str">
        <f t="shared" si="236"/>
        <v>2017</v>
      </c>
      <c r="K3831" t="str">
        <f t="shared" si="237"/>
        <v>01</v>
      </c>
      <c r="L3831" t="str">
        <f t="shared" si="238"/>
        <v>26</v>
      </c>
      <c r="M3831" s="2">
        <f t="shared" si="239"/>
        <v>42761.020833333336</v>
      </c>
    </row>
    <row r="3832" spans="1:13" x14ac:dyDescent="0.35">
      <c r="A3832">
        <v>-1.1320754716981101</v>
      </c>
      <c r="B3832" t="s">
        <v>3204</v>
      </c>
      <c r="C3832" t="s">
        <v>3205</v>
      </c>
      <c r="D3832">
        <v>20170125180000</v>
      </c>
      <c r="E3832" s="1">
        <f>IF(SUMPRODUCT(--ISNUMBER(SEARCH({"ECON_EARNINGSREPORT","ECON_STOCKMARKET"},C3832)))&gt;0,1,0)</f>
        <v>0</v>
      </c>
      <c r="F3832" s="1">
        <f>IF(SUMPRODUCT(--ISNUMBER(SEARCH({"ENV_"},C3832)))&gt;0,1,0)</f>
        <v>0</v>
      </c>
      <c r="G3832" s="1">
        <f>IF(SUMPRODUCT(--ISNUMBER(SEARCH({"DISCRIMINATION","HARASSMENT","HATE_SPEECH","GENDER_VIOLENCE"},C3832)))&gt;0,1,0)</f>
        <v>0</v>
      </c>
      <c r="H3832" s="1">
        <f>IF(SUMPRODUCT(--ISNUMBER(SEARCH({"LEGALIZE","LEGISLATION","TRIAL"},C3832)))&gt;0,1,0)</f>
        <v>0</v>
      </c>
      <c r="I3832" s="1">
        <f>IF(SUMPRODUCT(--ISNUMBER(SEARCH({"LEADER"},C3832)))&gt;0,1,0)</f>
        <v>0</v>
      </c>
      <c r="J3832" t="str">
        <f t="shared" si="236"/>
        <v>2017</v>
      </c>
      <c r="K3832" t="str">
        <f t="shared" si="237"/>
        <v>01</v>
      </c>
      <c r="L3832" t="str">
        <f t="shared" si="238"/>
        <v>25</v>
      </c>
      <c r="M3832" s="2">
        <f t="shared" si="239"/>
        <v>42760.75</v>
      </c>
    </row>
    <row r="3833" spans="1:13" x14ac:dyDescent="0.35">
      <c r="A3833">
        <v>0.59311981020166105</v>
      </c>
      <c r="B3833" t="s">
        <v>2973</v>
      </c>
      <c r="D3833">
        <v>20170125163000</v>
      </c>
      <c r="E3833" s="1">
        <f>IF(SUMPRODUCT(--ISNUMBER(SEARCH({"ECON_EARNINGSREPORT","ECON_STOCKMARKET"},C3833)))&gt;0,1,0)</f>
        <v>0</v>
      </c>
      <c r="F3833" s="1">
        <f>IF(SUMPRODUCT(--ISNUMBER(SEARCH({"ENV_"},C3833)))&gt;0,1,0)</f>
        <v>0</v>
      </c>
      <c r="G3833" s="1">
        <f>IF(SUMPRODUCT(--ISNUMBER(SEARCH({"DISCRIMINATION","HARASSMENT","HATE_SPEECH","GENDER_VIOLENCE"},C3833)))&gt;0,1,0)</f>
        <v>0</v>
      </c>
      <c r="H3833" s="1">
        <f>IF(SUMPRODUCT(--ISNUMBER(SEARCH({"LEGALIZE","LEGISLATION","TRIAL"},C3833)))&gt;0,1,0)</f>
        <v>0</v>
      </c>
      <c r="I3833" s="1">
        <f>IF(SUMPRODUCT(--ISNUMBER(SEARCH({"LEADER"},C3833)))&gt;0,1,0)</f>
        <v>0</v>
      </c>
      <c r="J3833" t="str">
        <f t="shared" si="236"/>
        <v>2017</v>
      </c>
      <c r="K3833" t="str">
        <f t="shared" si="237"/>
        <v>01</v>
      </c>
      <c r="L3833" t="str">
        <f t="shared" si="238"/>
        <v>25</v>
      </c>
      <c r="M3833" s="2">
        <f t="shared" si="239"/>
        <v>42760.6875</v>
      </c>
    </row>
    <row r="3834" spans="1:13" x14ac:dyDescent="0.35">
      <c r="A3834">
        <v>0.54945054945054905</v>
      </c>
      <c r="B3834" t="s">
        <v>69</v>
      </c>
      <c r="C3834" t="s">
        <v>3206</v>
      </c>
      <c r="D3834">
        <v>20170203023000</v>
      </c>
      <c r="E3834" s="1">
        <f>IF(SUMPRODUCT(--ISNUMBER(SEARCH({"ECON_EARNINGSREPORT","ECON_STOCKMARKET"},C3834)))&gt;0,1,0)</f>
        <v>1</v>
      </c>
      <c r="F3834" s="1">
        <f>IF(SUMPRODUCT(--ISNUMBER(SEARCH({"ENV_"},C3834)))&gt;0,1,0)</f>
        <v>0</v>
      </c>
      <c r="G3834" s="1">
        <f>IF(SUMPRODUCT(--ISNUMBER(SEARCH({"DISCRIMINATION","HARASSMENT","HATE_SPEECH","GENDER_VIOLENCE"},C3834)))&gt;0,1,0)</f>
        <v>0</v>
      </c>
      <c r="H3834" s="1">
        <f>IF(SUMPRODUCT(--ISNUMBER(SEARCH({"LEGALIZE","LEGISLATION","TRIAL"},C3834)))&gt;0,1,0)</f>
        <v>0</v>
      </c>
      <c r="I3834" s="1">
        <f>IF(SUMPRODUCT(--ISNUMBER(SEARCH({"LEADER"},C3834)))&gt;0,1,0)</f>
        <v>1</v>
      </c>
      <c r="J3834" t="str">
        <f t="shared" si="236"/>
        <v>2017</v>
      </c>
      <c r="K3834" t="str">
        <f t="shared" si="237"/>
        <v>02</v>
      </c>
      <c r="L3834" t="str">
        <f t="shared" si="238"/>
        <v>03</v>
      </c>
      <c r="M3834" s="2">
        <f t="shared" si="239"/>
        <v>42769.104166666664</v>
      </c>
    </row>
    <row r="3835" spans="1:13" x14ac:dyDescent="0.35">
      <c r="A3835">
        <v>0</v>
      </c>
      <c r="B3835" t="s">
        <v>610</v>
      </c>
      <c r="C3835" t="s">
        <v>3207</v>
      </c>
      <c r="D3835">
        <v>20170202221500</v>
      </c>
      <c r="E3835" s="1">
        <f>IF(SUMPRODUCT(--ISNUMBER(SEARCH({"ECON_EARNINGSREPORT","ECON_STOCKMARKET"},C3835)))&gt;0,1,0)</f>
        <v>0</v>
      </c>
      <c r="F3835" s="1">
        <f>IF(SUMPRODUCT(--ISNUMBER(SEARCH({"ENV_"},C3835)))&gt;0,1,0)</f>
        <v>0</v>
      </c>
      <c r="G3835" s="1">
        <f>IF(SUMPRODUCT(--ISNUMBER(SEARCH({"DISCRIMINATION","HARASSMENT","HATE_SPEECH","GENDER_VIOLENCE"},C3835)))&gt;0,1,0)</f>
        <v>0</v>
      </c>
      <c r="H3835" s="1">
        <f>IF(SUMPRODUCT(--ISNUMBER(SEARCH({"LEGALIZE","LEGISLATION","TRIAL"},C3835)))&gt;0,1,0)</f>
        <v>0</v>
      </c>
      <c r="I3835" s="1">
        <f>IF(SUMPRODUCT(--ISNUMBER(SEARCH({"LEADER"},C3835)))&gt;0,1,0)</f>
        <v>1</v>
      </c>
      <c r="J3835" t="str">
        <f t="shared" si="236"/>
        <v>2017</v>
      </c>
      <c r="K3835" t="str">
        <f t="shared" si="237"/>
        <v>02</v>
      </c>
      <c r="L3835" t="str">
        <f t="shared" si="238"/>
        <v>02</v>
      </c>
      <c r="M3835" s="2">
        <f t="shared" si="239"/>
        <v>42768.927083333336</v>
      </c>
    </row>
    <row r="3836" spans="1:13" x14ac:dyDescent="0.35">
      <c r="A3836">
        <v>-0.336700336700337</v>
      </c>
      <c r="B3836" t="s">
        <v>71</v>
      </c>
      <c r="C3836" t="s">
        <v>3208</v>
      </c>
      <c r="D3836">
        <v>20170202223000</v>
      </c>
      <c r="E3836" s="1">
        <f>IF(SUMPRODUCT(--ISNUMBER(SEARCH({"ECON_EARNINGSREPORT","ECON_STOCKMARKET"},C3836)))&gt;0,1,0)</f>
        <v>0</v>
      </c>
      <c r="F3836" s="1">
        <f>IF(SUMPRODUCT(--ISNUMBER(SEARCH({"ENV_"},C3836)))&gt;0,1,0)</f>
        <v>0</v>
      </c>
      <c r="G3836" s="1">
        <f>IF(SUMPRODUCT(--ISNUMBER(SEARCH({"DISCRIMINATION","HARASSMENT","HATE_SPEECH","GENDER_VIOLENCE"},C3836)))&gt;0,1,0)</f>
        <v>0</v>
      </c>
      <c r="H3836" s="1">
        <f>IF(SUMPRODUCT(--ISNUMBER(SEARCH({"LEGALIZE","LEGISLATION","TRIAL"},C3836)))&gt;0,1,0)</f>
        <v>0</v>
      </c>
      <c r="I3836" s="1">
        <f>IF(SUMPRODUCT(--ISNUMBER(SEARCH({"LEADER"},C3836)))&gt;0,1,0)</f>
        <v>1</v>
      </c>
      <c r="J3836" t="str">
        <f t="shared" si="236"/>
        <v>2017</v>
      </c>
      <c r="K3836" t="str">
        <f t="shared" si="237"/>
        <v>02</v>
      </c>
      <c r="L3836" t="str">
        <f t="shared" si="238"/>
        <v>02</v>
      </c>
      <c r="M3836" s="2">
        <f t="shared" si="239"/>
        <v>42768.9375</v>
      </c>
    </row>
    <row r="3837" spans="1:13" x14ac:dyDescent="0.35">
      <c r="A3837">
        <v>0</v>
      </c>
      <c r="B3837" t="s">
        <v>816</v>
      </c>
      <c r="C3837" t="s">
        <v>3209</v>
      </c>
      <c r="D3837">
        <v>20170202221500</v>
      </c>
      <c r="E3837" s="1">
        <f>IF(SUMPRODUCT(--ISNUMBER(SEARCH({"ECON_EARNINGSREPORT","ECON_STOCKMARKET"},C3837)))&gt;0,1,0)</f>
        <v>0</v>
      </c>
      <c r="F3837" s="1">
        <f>IF(SUMPRODUCT(--ISNUMBER(SEARCH({"ENV_"},C3837)))&gt;0,1,0)</f>
        <v>0</v>
      </c>
      <c r="G3837" s="1">
        <f>IF(SUMPRODUCT(--ISNUMBER(SEARCH({"DISCRIMINATION","HARASSMENT","HATE_SPEECH","GENDER_VIOLENCE"},C3837)))&gt;0,1,0)</f>
        <v>0</v>
      </c>
      <c r="H3837" s="1">
        <f>IF(SUMPRODUCT(--ISNUMBER(SEARCH({"LEGALIZE","LEGISLATION","TRIAL"},C3837)))&gt;0,1,0)</f>
        <v>0</v>
      </c>
      <c r="I3837" s="1">
        <f>IF(SUMPRODUCT(--ISNUMBER(SEARCH({"LEADER"},C3837)))&gt;0,1,0)</f>
        <v>1</v>
      </c>
      <c r="J3837" t="str">
        <f t="shared" si="236"/>
        <v>2017</v>
      </c>
      <c r="K3837" t="str">
        <f t="shared" si="237"/>
        <v>02</v>
      </c>
      <c r="L3837" t="str">
        <f t="shared" si="238"/>
        <v>02</v>
      </c>
      <c r="M3837" s="2">
        <f t="shared" si="239"/>
        <v>42768.927083333336</v>
      </c>
    </row>
    <row r="3838" spans="1:13" x14ac:dyDescent="0.35">
      <c r="A3838">
        <v>1.7817371937639199</v>
      </c>
      <c r="B3838" t="s">
        <v>3210</v>
      </c>
      <c r="C3838" t="s">
        <v>3211</v>
      </c>
      <c r="D3838">
        <v>20170208113000</v>
      </c>
      <c r="E3838" s="1">
        <f>IF(SUMPRODUCT(--ISNUMBER(SEARCH({"ECON_EARNINGSREPORT","ECON_STOCKMARKET"},C3838)))&gt;0,1,0)</f>
        <v>0</v>
      </c>
      <c r="F3838" s="1">
        <f>IF(SUMPRODUCT(--ISNUMBER(SEARCH({"ENV_"},C3838)))&gt;0,1,0)</f>
        <v>0</v>
      </c>
      <c r="G3838" s="1">
        <f>IF(SUMPRODUCT(--ISNUMBER(SEARCH({"DISCRIMINATION","HARASSMENT","HATE_SPEECH","GENDER_VIOLENCE"},C3838)))&gt;0,1,0)</f>
        <v>0</v>
      </c>
      <c r="H3838" s="1">
        <f>IF(SUMPRODUCT(--ISNUMBER(SEARCH({"LEGALIZE","LEGISLATION","TRIAL"},C3838)))&gt;0,1,0)</f>
        <v>0</v>
      </c>
      <c r="I3838" s="1">
        <f>IF(SUMPRODUCT(--ISNUMBER(SEARCH({"LEADER"},C3838)))&gt;0,1,0)</f>
        <v>0</v>
      </c>
      <c r="J3838" t="str">
        <f t="shared" si="236"/>
        <v>2017</v>
      </c>
      <c r="K3838" t="str">
        <f t="shared" si="237"/>
        <v>02</v>
      </c>
      <c r="L3838" t="str">
        <f t="shared" si="238"/>
        <v>08</v>
      </c>
      <c r="M3838" s="2">
        <f t="shared" si="239"/>
        <v>42774.479166666664</v>
      </c>
    </row>
    <row r="3839" spans="1:13" x14ac:dyDescent="0.35">
      <c r="A3839">
        <v>-0.12515644555694599</v>
      </c>
      <c r="B3839" t="s">
        <v>3050</v>
      </c>
      <c r="C3839" t="s">
        <v>3212</v>
      </c>
      <c r="D3839">
        <v>20170208133000</v>
      </c>
      <c r="E3839" s="1">
        <f>IF(SUMPRODUCT(--ISNUMBER(SEARCH({"ECON_EARNINGSREPORT","ECON_STOCKMARKET"},C3839)))&gt;0,1,0)</f>
        <v>0</v>
      </c>
      <c r="F3839" s="1">
        <f>IF(SUMPRODUCT(--ISNUMBER(SEARCH({"ENV_"},C3839)))&gt;0,1,0)</f>
        <v>0</v>
      </c>
      <c r="G3839" s="1">
        <f>IF(SUMPRODUCT(--ISNUMBER(SEARCH({"DISCRIMINATION","HARASSMENT","HATE_SPEECH","GENDER_VIOLENCE"},C3839)))&gt;0,1,0)</f>
        <v>0</v>
      </c>
      <c r="H3839" s="1">
        <f>IF(SUMPRODUCT(--ISNUMBER(SEARCH({"LEGALIZE","LEGISLATION","TRIAL"},C3839)))&gt;0,1,0)</f>
        <v>0</v>
      </c>
      <c r="I3839" s="1">
        <f>IF(SUMPRODUCT(--ISNUMBER(SEARCH({"LEADER"},C3839)))&gt;0,1,0)</f>
        <v>0</v>
      </c>
      <c r="J3839" t="str">
        <f t="shared" si="236"/>
        <v>2017</v>
      </c>
      <c r="K3839" t="str">
        <f t="shared" si="237"/>
        <v>02</v>
      </c>
      <c r="L3839" t="str">
        <f t="shared" si="238"/>
        <v>08</v>
      </c>
      <c r="M3839" s="2">
        <f t="shared" si="239"/>
        <v>42774.5625</v>
      </c>
    </row>
    <row r="3840" spans="1:13" x14ac:dyDescent="0.35">
      <c r="A3840">
        <v>2.2966507177033502</v>
      </c>
      <c r="B3840" t="s">
        <v>121</v>
      </c>
      <c r="C3840" t="s">
        <v>3213</v>
      </c>
      <c r="D3840">
        <v>20170117153000</v>
      </c>
      <c r="E3840" s="1">
        <f>IF(SUMPRODUCT(--ISNUMBER(SEARCH({"ECON_EARNINGSREPORT","ECON_STOCKMARKET"},C3840)))&gt;0,1,0)</f>
        <v>1</v>
      </c>
      <c r="F3840" s="1">
        <f>IF(SUMPRODUCT(--ISNUMBER(SEARCH({"ENV_"},C3840)))&gt;0,1,0)</f>
        <v>0</v>
      </c>
      <c r="G3840" s="1">
        <f>IF(SUMPRODUCT(--ISNUMBER(SEARCH({"DISCRIMINATION","HARASSMENT","HATE_SPEECH","GENDER_VIOLENCE"},C3840)))&gt;0,1,0)</f>
        <v>0</v>
      </c>
      <c r="H3840" s="1">
        <f>IF(SUMPRODUCT(--ISNUMBER(SEARCH({"LEGALIZE","LEGISLATION","TRIAL"},C3840)))&gt;0,1,0)</f>
        <v>0</v>
      </c>
      <c r="I3840" s="1">
        <f>IF(SUMPRODUCT(--ISNUMBER(SEARCH({"LEADER"},C3840)))&gt;0,1,0)</f>
        <v>0</v>
      </c>
      <c r="J3840" t="str">
        <f t="shared" si="236"/>
        <v>2017</v>
      </c>
      <c r="K3840" t="str">
        <f t="shared" si="237"/>
        <v>01</v>
      </c>
      <c r="L3840" t="str">
        <f t="shared" si="238"/>
        <v>17</v>
      </c>
      <c r="M3840" s="2">
        <f t="shared" si="239"/>
        <v>42752.645833333336</v>
      </c>
    </row>
    <row r="3841" spans="1:13" x14ac:dyDescent="0.35">
      <c r="A3841">
        <v>0.460829493087558</v>
      </c>
      <c r="B3841" t="s">
        <v>8</v>
      </c>
      <c r="C3841" t="s">
        <v>3140</v>
      </c>
      <c r="D3841">
        <v>20170118061500</v>
      </c>
      <c r="E3841" s="1">
        <f>IF(SUMPRODUCT(--ISNUMBER(SEARCH({"ECON_EARNINGSREPORT","ECON_STOCKMARKET"},C3841)))&gt;0,1,0)</f>
        <v>0</v>
      </c>
      <c r="F3841" s="1">
        <f>IF(SUMPRODUCT(--ISNUMBER(SEARCH({"ENV_"},C3841)))&gt;0,1,0)</f>
        <v>0</v>
      </c>
      <c r="G3841" s="1">
        <f>IF(SUMPRODUCT(--ISNUMBER(SEARCH({"DISCRIMINATION","HARASSMENT","HATE_SPEECH","GENDER_VIOLENCE"},C3841)))&gt;0,1,0)</f>
        <v>0</v>
      </c>
      <c r="H3841" s="1">
        <f>IF(SUMPRODUCT(--ISNUMBER(SEARCH({"LEGALIZE","LEGISLATION","TRIAL"},C3841)))&gt;0,1,0)</f>
        <v>0</v>
      </c>
      <c r="I3841" s="1">
        <f>IF(SUMPRODUCT(--ISNUMBER(SEARCH({"LEADER"},C3841)))&gt;0,1,0)</f>
        <v>0</v>
      </c>
      <c r="J3841" t="str">
        <f t="shared" si="236"/>
        <v>2017</v>
      </c>
      <c r="K3841" t="str">
        <f t="shared" si="237"/>
        <v>01</v>
      </c>
      <c r="L3841" t="str">
        <f t="shared" si="238"/>
        <v>18</v>
      </c>
      <c r="M3841" s="2">
        <f t="shared" si="239"/>
        <v>42753.260416666664</v>
      </c>
    </row>
    <row r="3842" spans="1:13" x14ac:dyDescent="0.35">
      <c r="A3842">
        <v>0.54119061936259805</v>
      </c>
      <c r="B3842" t="s">
        <v>54</v>
      </c>
      <c r="C3842" t="s">
        <v>3214</v>
      </c>
      <c r="D3842">
        <v>20161212180000</v>
      </c>
      <c r="E3842" s="1">
        <f>IF(SUMPRODUCT(--ISNUMBER(SEARCH({"ECON_EARNINGSREPORT","ECON_STOCKMARKET"},C3842)))&gt;0,1,0)</f>
        <v>0</v>
      </c>
      <c r="F3842" s="1">
        <f>IF(SUMPRODUCT(--ISNUMBER(SEARCH({"ENV_"},C3842)))&gt;0,1,0)</f>
        <v>0</v>
      </c>
      <c r="G3842" s="1">
        <f>IF(SUMPRODUCT(--ISNUMBER(SEARCH({"DISCRIMINATION","HARASSMENT","HATE_SPEECH","GENDER_VIOLENCE"},C3842)))&gt;0,1,0)</f>
        <v>0</v>
      </c>
      <c r="H3842" s="1">
        <f>IF(SUMPRODUCT(--ISNUMBER(SEARCH({"LEGALIZE","LEGISLATION","TRIAL"},C3842)))&gt;0,1,0)</f>
        <v>0</v>
      </c>
      <c r="I3842" s="1">
        <f>IF(SUMPRODUCT(--ISNUMBER(SEARCH({"LEADER"},C3842)))&gt;0,1,0)</f>
        <v>0</v>
      </c>
      <c r="J3842" t="str">
        <f t="shared" si="236"/>
        <v>2016</v>
      </c>
      <c r="K3842" t="str">
        <f t="shared" si="237"/>
        <v>12</v>
      </c>
      <c r="L3842" t="str">
        <f t="shared" si="238"/>
        <v>12</v>
      </c>
      <c r="M3842" s="2">
        <f t="shared" si="239"/>
        <v>42716.75</v>
      </c>
    </row>
    <row r="3843" spans="1:13" x14ac:dyDescent="0.35">
      <c r="A3843">
        <v>1.7660044150110401</v>
      </c>
      <c r="B3843" t="s">
        <v>1054</v>
      </c>
      <c r="C3843" t="s">
        <v>3215</v>
      </c>
      <c r="D3843">
        <v>20170314000000</v>
      </c>
      <c r="E3843" s="1">
        <f>IF(SUMPRODUCT(--ISNUMBER(SEARCH({"ECON_EARNINGSREPORT","ECON_STOCKMARKET"},C3843)))&gt;0,1,0)</f>
        <v>0</v>
      </c>
      <c r="F3843" s="1">
        <f>IF(SUMPRODUCT(--ISNUMBER(SEARCH({"ENV_"},C3843)))&gt;0,1,0)</f>
        <v>0</v>
      </c>
      <c r="G3843" s="1">
        <f>IF(SUMPRODUCT(--ISNUMBER(SEARCH({"DISCRIMINATION","HARASSMENT","HATE_SPEECH","GENDER_VIOLENCE"},C3843)))&gt;0,1,0)</f>
        <v>0</v>
      </c>
      <c r="H3843" s="1">
        <f>IF(SUMPRODUCT(--ISNUMBER(SEARCH({"LEGALIZE","LEGISLATION","TRIAL"},C3843)))&gt;0,1,0)</f>
        <v>0</v>
      </c>
      <c r="I3843" s="1">
        <f>IF(SUMPRODUCT(--ISNUMBER(SEARCH({"LEADER"},C3843)))&gt;0,1,0)</f>
        <v>0</v>
      </c>
      <c r="J3843" t="str">
        <f t="shared" ref="J3843:J3906" si="240">LEFT(D3843,4)</f>
        <v>2017</v>
      </c>
      <c r="K3843" t="str">
        <f t="shared" ref="K3843:K3906" si="241">MID(D3843,5,2)</f>
        <v>03</v>
      </c>
      <c r="L3843" t="str">
        <f t="shared" ref="L3843:L3906" si="242">MID(D3843,7,2)</f>
        <v>14</v>
      </c>
      <c r="M3843" s="2">
        <f t="shared" ref="M3843:M3906" si="243">DATE(LEFT(D3843,4),MID(D3843,5,2),MID(D3843,7,2))+TIME(MID(D3843,9,2),MID(D3843,11,2),RIGHT(D3843,2))</f>
        <v>42808</v>
      </c>
    </row>
    <row r="3844" spans="1:13" x14ac:dyDescent="0.35">
      <c r="A3844">
        <v>0</v>
      </c>
      <c r="B3844" t="s">
        <v>22</v>
      </c>
      <c r="C3844" t="s">
        <v>3216</v>
      </c>
      <c r="D3844">
        <v>20170118013000</v>
      </c>
      <c r="E3844" s="1">
        <f>IF(SUMPRODUCT(--ISNUMBER(SEARCH({"ECON_EARNINGSREPORT","ECON_STOCKMARKET"},C3844)))&gt;0,1,0)</f>
        <v>1</v>
      </c>
      <c r="F3844" s="1">
        <f>IF(SUMPRODUCT(--ISNUMBER(SEARCH({"ENV_"},C3844)))&gt;0,1,0)</f>
        <v>0</v>
      </c>
      <c r="G3844" s="1">
        <f>IF(SUMPRODUCT(--ISNUMBER(SEARCH({"DISCRIMINATION","HARASSMENT","HATE_SPEECH","GENDER_VIOLENCE"},C3844)))&gt;0,1,0)</f>
        <v>0</v>
      </c>
      <c r="H3844" s="1">
        <f>IF(SUMPRODUCT(--ISNUMBER(SEARCH({"LEGALIZE","LEGISLATION","TRIAL"},C3844)))&gt;0,1,0)</f>
        <v>0</v>
      </c>
      <c r="I3844" s="1">
        <f>IF(SUMPRODUCT(--ISNUMBER(SEARCH({"LEADER"},C3844)))&gt;0,1,0)</f>
        <v>0</v>
      </c>
      <c r="J3844" t="str">
        <f t="shared" si="240"/>
        <v>2017</v>
      </c>
      <c r="K3844" t="str">
        <f t="shared" si="241"/>
        <v>01</v>
      </c>
      <c r="L3844" t="str">
        <f t="shared" si="242"/>
        <v>18</v>
      </c>
      <c r="M3844" s="2">
        <f t="shared" si="243"/>
        <v>42753.0625</v>
      </c>
    </row>
    <row r="3845" spans="1:13" x14ac:dyDescent="0.35">
      <c r="A3845">
        <v>0</v>
      </c>
      <c r="B3845" t="s">
        <v>71</v>
      </c>
      <c r="D3845">
        <v>20170118014500</v>
      </c>
      <c r="E3845" s="1">
        <f>IF(SUMPRODUCT(--ISNUMBER(SEARCH({"ECON_EARNINGSREPORT","ECON_STOCKMARKET"},C3845)))&gt;0,1,0)</f>
        <v>0</v>
      </c>
      <c r="F3845" s="1">
        <f>IF(SUMPRODUCT(--ISNUMBER(SEARCH({"ENV_"},C3845)))&gt;0,1,0)</f>
        <v>0</v>
      </c>
      <c r="G3845" s="1">
        <f>IF(SUMPRODUCT(--ISNUMBER(SEARCH({"DISCRIMINATION","HARASSMENT","HATE_SPEECH","GENDER_VIOLENCE"},C3845)))&gt;0,1,0)</f>
        <v>0</v>
      </c>
      <c r="H3845" s="1">
        <f>IF(SUMPRODUCT(--ISNUMBER(SEARCH({"LEGALIZE","LEGISLATION","TRIAL"},C3845)))&gt;0,1,0)</f>
        <v>0</v>
      </c>
      <c r="I3845" s="1">
        <f>IF(SUMPRODUCT(--ISNUMBER(SEARCH({"LEADER"},C3845)))&gt;0,1,0)</f>
        <v>0</v>
      </c>
      <c r="J3845" t="str">
        <f t="shared" si="240"/>
        <v>2017</v>
      </c>
      <c r="K3845" t="str">
        <f t="shared" si="241"/>
        <v>01</v>
      </c>
      <c r="L3845" t="str">
        <f t="shared" si="242"/>
        <v>18</v>
      </c>
      <c r="M3845" s="2">
        <f t="shared" si="243"/>
        <v>42753.072916666664</v>
      </c>
    </row>
    <row r="3846" spans="1:13" x14ac:dyDescent="0.35">
      <c r="A3846">
        <v>3.3613445378151301</v>
      </c>
      <c r="B3846" t="s">
        <v>228</v>
      </c>
      <c r="C3846" t="s">
        <v>3217</v>
      </c>
      <c r="D3846">
        <v>20170117223000</v>
      </c>
      <c r="E3846" s="1">
        <f>IF(SUMPRODUCT(--ISNUMBER(SEARCH({"ECON_EARNINGSREPORT","ECON_STOCKMARKET"},C3846)))&gt;0,1,0)</f>
        <v>0</v>
      </c>
      <c r="F3846" s="1">
        <f>IF(SUMPRODUCT(--ISNUMBER(SEARCH({"ENV_"},C3846)))&gt;0,1,0)</f>
        <v>0</v>
      </c>
      <c r="G3846" s="1">
        <f>IF(SUMPRODUCT(--ISNUMBER(SEARCH({"DISCRIMINATION","HARASSMENT","HATE_SPEECH","GENDER_VIOLENCE"},C3846)))&gt;0,1,0)</f>
        <v>0</v>
      </c>
      <c r="H3846" s="1">
        <f>IF(SUMPRODUCT(--ISNUMBER(SEARCH({"LEGALIZE","LEGISLATION","TRIAL"},C3846)))&gt;0,1,0)</f>
        <v>0</v>
      </c>
      <c r="I3846" s="1">
        <f>IF(SUMPRODUCT(--ISNUMBER(SEARCH({"LEADER"},C3846)))&gt;0,1,0)</f>
        <v>0</v>
      </c>
      <c r="J3846" t="str">
        <f t="shared" si="240"/>
        <v>2017</v>
      </c>
      <c r="K3846" t="str">
        <f t="shared" si="241"/>
        <v>01</v>
      </c>
      <c r="L3846" t="str">
        <f t="shared" si="242"/>
        <v>17</v>
      </c>
      <c r="M3846" s="2">
        <f t="shared" si="243"/>
        <v>42752.9375</v>
      </c>
    </row>
    <row r="3847" spans="1:13" x14ac:dyDescent="0.35">
      <c r="A3847">
        <v>3.2128514056224899</v>
      </c>
      <c r="B3847" t="s">
        <v>891</v>
      </c>
      <c r="C3847" t="s">
        <v>3161</v>
      </c>
      <c r="D3847">
        <v>20170307160000</v>
      </c>
      <c r="E3847" s="1">
        <f>IF(SUMPRODUCT(--ISNUMBER(SEARCH({"ECON_EARNINGSREPORT","ECON_STOCKMARKET"},C3847)))&gt;0,1,0)</f>
        <v>1</v>
      </c>
      <c r="F3847" s="1">
        <f>IF(SUMPRODUCT(--ISNUMBER(SEARCH({"ENV_"},C3847)))&gt;0,1,0)</f>
        <v>0</v>
      </c>
      <c r="G3847" s="1">
        <f>IF(SUMPRODUCT(--ISNUMBER(SEARCH({"DISCRIMINATION","HARASSMENT","HATE_SPEECH","GENDER_VIOLENCE"},C3847)))&gt;0,1,0)</f>
        <v>0</v>
      </c>
      <c r="H3847" s="1">
        <f>IF(SUMPRODUCT(--ISNUMBER(SEARCH({"LEGALIZE","LEGISLATION","TRIAL"},C3847)))&gt;0,1,0)</f>
        <v>0</v>
      </c>
      <c r="I3847" s="1">
        <f>IF(SUMPRODUCT(--ISNUMBER(SEARCH({"LEADER"},C3847)))&gt;0,1,0)</f>
        <v>0</v>
      </c>
      <c r="J3847" t="str">
        <f t="shared" si="240"/>
        <v>2017</v>
      </c>
      <c r="K3847" t="str">
        <f t="shared" si="241"/>
        <v>03</v>
      </c>
      <c r="L3847" t="str">
        <f t="shared" si="242"/>
        <v>07</v>
      </c>
      <c r="M3847" s="2">
        <f t="shared" si="243"/>
        <v>42801.666666666664</v>
      </c>
    </row>
    <row r="3848" spans="1:13" x14ac:dyDescent="0.35">
      <c r="A3848">
        <v>1.9503546099290801</v>
      </c>
      <c r="B3848" t="s">
        <v>427</v>
      </c>
      <c r="C3848" t="s">
        <v>3218</v>
      </c>
      <c r="D3848">
        <v>20170307160000</v>
      </c>
      <c r="E3848" s="1">
        <f>IF(SUMPRODUCT(--ISNUMBER(SEARCH({"ECON_EARNINGSREPORT","ECON_STOCKMARKET"},C3848)))&gt;0,1,0)</f>
        <v>0</v>
      </c>
      <c r="F3848" s="1">
        <f>IF(SUMPRODUCT(--ISNUMBER(SEARCH({"ENV_"},C3848)))&gt;0,1,0)</f>
        <v>0</v>
      </c>
      <c r="G3848" s="1">
        <f>IF(SUMPRODUCT(--ISNUMBER(SEARCH({"DISCRIMINATION","HARASSMENT","HATE_SPEECH","GENDER_VIOLENCE"},C3848)))&gt;0,1,0)</f>
        <v>0</v>
      </c>
      <c r="H3848" s="1">
        <f>IF(SUMPRODUCT(--ISNUMBER(SEARCH({"LEGALIZE","LEGISLATION","TRIAL"},C3848)))&gt;0,1,0)</f>
        <v>0</v>
      </c>
      <c r="I3848" s="1">
        <f>IF(SUMPRODUCT(--ISNUMBER(SEARCH({"LEADER"},C3848)))&gt;0,1,0)</f>
        <v>0</v>
      </c>
      <c r="J3848" t="str">
        <f t="shared" si="240"/>
        <v>2017</v>
      </c>
      <c r="K3848" t="str">
        <f t="shared" si="241"/>
        <v>03</v>
      </c>
      <c r="L3848" t="str">
        <f t="shared" si="242"/>
        <v>07</v>
      </c>
      <c r="M3848" s="2">
        <f t="shared" si="243"/>
        <v>42801.666666666664</v>
      </c>
    </row>
    <row r="3849" spans="1:13" x14ac:dyDescent="0.35">
      <c r="A3849">
        <v>6.8089430894308904</v>
      </c>
      <c r="B3849" t="s">
        <v>407</v>
      </c>
      <c r="C3849" t="s">
        <v>3144</v>
      </c>
      <c r="D3849">
        <v>20170307160000</v>
      </c>
      <c r="E3849" s="1">
        <f>IF(SUMPRODUCT(--ISNUMBER(SEARCH({"ECON_EARNINGSREPORT","ECON_STOCKMARKET"},C3849)))&gt;0,1,0)</f>
        <v>1</v>
      </c>
      <c r="F3849" s="1">
        <f>IF(SUMPRODUCT(--ISNUMBER(SEARCH({"ENV_"},C3849)))&gt;0,1,0)</f>
        <v>0</v>
      </c>
      <c r="G3849" s="1">
        <f>IF(SUMPRODUCT(--ISNUMBER(SEARCH({"DISCRIMINATION","HARASSMENT","HATE_SPEECH","GENDER_VIOLENCE"},C3849)))&gt;0,1,0)</f>
        <v>0</v>
      </c>
      <c r="H3849" s="1">
        <f>IF(SUMPRODUCT(--ISNUMBER(SEARCH({"LEGALIZE","LEGISLATION","TRIAL"},C3849)))&gt;0,1,0)</f>
        <v>0</v>
      </c>
      <c r="I3849" s="1">
        <f>IF(SUMPRODUCT(--ISNUMBER(SEARCH({"LEADER"},C3849)))&gt;0,1,0)</f>
        <v>1</v>
      </c>
      <c r="J3849" t="str">
        <f t="shared" si="240"/>
        <v>2017</v>
      </c>
      <c r="K3849" t="str">
        <f t="shared" si="241"/>
        <v>03</v>
      </c>
      <c r="L3849" t="str">
        <f t="shared" si="242"/>
        <v>07</v>
      </c>
      <c r="M3849" s="2">
        <f t="shared" si="243"/>
        <v>42801.666666666664</v>
      </c>
    </row>
    <row r="3850" spans="1:13" x14ac:dyDescent="0.35">
      <c r="A3850">
        <v>0</v>
      </c>
      <c r="B3850" t="s">
        <v>121</v>
      </c>
      <c r="C3850" t="s">
        <v>3140</v>
      </c>
      <c r="D3850">
        <v>20170118061500</v>
      </c>
      <c r="E3850" s="1">
        <f>IF(SUMPRODUCT(--ISNUMBER(SEARCH({"ECON_EARNINGSREPORT","ECON_STOCKMARKET"},C3850)))&gt;0,1,0)</f>
        <v>0</v>
      </c>
      <c r="F3850" s="1">
        <f>IF(SUMPRODUCT(--ISNUMBER(SEARCH({"ENV_"},C3850)))&gt;0,1,0)</f>
        <v>0</v>
      </c>
      <c r="G3850" s="1">
        <f>IF(SUMPRODUCT(--ISNUMBER(SEARCH({"DISCRIMINATION","HARASSMENT","HATE_SPEECH","GENDER_VIOLENCE"},C3850)))&gt;0,1,0)</f>
        <v>0</v>
      </c>
      <c r="H3850" s="1">
        <f>IF(SUMPRODUCT(--ISNUMBER(SEARCH({"LEGALIZE","LEGISLATION","TRIAL"},C3850)))&gt;0,1,0)</f>
        <v>0</v>
      </c>
      <c r="I3850" s="1">
        <f>IF(SUMPRODUCT(--ISNUMBER(SEARCH({"LEADER"},C3850)))&gt;0,1,0)</f>
        <v>0</v>
      </c>
      <c r="J3850" t="str">
        <f t="shared" si="240"/>
        <v>2017</v>
      </c>
      <c r="K3850" t="str">
        <f t="shared" si="241"/>
        <v>01</v>
      </c>
      <c r="L3850" t="str">
        <f t="shared" si="242"/>
        <v>18</v>
      </c>
      <c r="M3850" s="2">
        <f t="shared" si="243"/>
        <v>42753.260416666664</v>
      </c>
    </row>
    <row r="3851" spans="1:13" x14ac:dyDescent="0.35">
      <c r="A3851">
        <v>0</v>
      </c>
      <c r="B3851" t="s">
        <v>407</v>
      </c>
      <c r="C3851" t="s">
        <v>3209</v>
      </c>
      <c r="D3851">
        <v>20170202221500</v>
      </c>
      <c r="E3851" s="1">
        <f>IF(SUMPRODUCT(--ISNUMBER(SEARCH({"ECON_EARNINGSREPORT","ECON_STOCKMARKET"},C3851)))&gt;0,1,0)</f>
        <v>0</v>
      </c>
      <c r="F3851" s="1">
        <f>IF(SUMPRODUCT(--ISNUMBER(SEARCH({"ENV_"},C3851)))&gt;0,1,0)</f>
        <v>0</v>
      </c>
      <c r="G3851" s="1">
        <f>IF(SUMPRODUCT(--ISNUMBER(SEARCH({"DISCRIMINATION","HARASSMENT","HATE_SPEECH","GENDER_VIOLENCE"},C3851)))&gt;0,1,0)</f>
        <v>0</v>
      </c>
      <c r="H3851" s="1">
        <f>IF(SUMPRODUCT(--ISNUMBER(SEARCH({"LEGALIZE","LEGISLATION","TRIAL"},C3851)))&gt;0,1,0)</f>
        <v>0</v>
      </c>
      <c r="I3851" s="1">
        <f>IF(SUMPRODUCT(--ISNUMBER(SEARCH({"LEADER"},C3851)))&gt;0,1,0)</f>
        <v>1</v>
      </c>
      <c r="J3851" t="str">
        <f t="shared" si="240"/>
        <v>2017</v>
      </c>
      <c r="K3851" t="str">
        <f t="shared" si="241"/>
        <v>02</v>
      </c>
      <c r="L3851" t="str">
        <f t="shared" si="242"/>
        <v>02</v>
      </c>
      <c r="M3851" s="2">
        <f t="shared" si="243"/>
        <v>42768.927083333336</v>
      </c>
    </row>
    <row r="3852" spans="1:13" x14ac:dyDescent="0.35">
      <c r="A3852">
        <v>2.7397260273972601</v>
      </c>
      <c r="B3852" t="s">
        <v>606</v>
      </c>
      <c r="C3852" t="s">
        <v>3219</v>
      </c>
      <c r="D3852">
        <v>20170131201500</v>
      </c>
      <c r="E3852" s="1">
        <f>IF(SUMPRODUCT(--ISNUMBER(SEARCH({"ECON_EARNINGSREPORT","ECON_STOCKMARKET"},C3852)))&gt;0,1,0)</f>
        <v>0</v>
      </c>
      <c r="F3852" s="1">
        <f>IF(SUMPRODUCT(--ISNUMBER(SEARCH({"ENV_"},C3852)))&gt;0,1,0)</f>
        <v>0</v>
      </c>
      <c r="G3852" s="1">
        <f>IF(SUMPRODUCT(--ISNUMBER(SEARCH({"DISCRIMINATION","HARASSMENT","HATE_SPEECH","GENDER_VIOLENCE"},C3852)))&gt;0,1,0)</f>
        <v>0</v>
      </c>
      <c r="H3852" s="1">
        <f>IF(SUMPRODUCT(--ISNUMBER(SEARCH({"LEGALIZE","LEGISLATION","TRIAL"},C3852)))&gt;0,1,0)</f>
        <v>0</v>
      </c>
      <c r="I3852" s="1">
        <f>IF(SUMPRODUCT(--ISNUMBER(SEARCH({"LEADER"},C3852)))&gt;0,1,0)</f>
        <v>0</v>
      </c>
      <c r="J3852" t="str">
        <f t="shared" si="240"/>
        <v>2017</v>
      </c>
      <c r="K3852" t="str">
        <f t="shared" si="241"/>
        <v>01</v>
      </c>
      <c r="L3852" t="str">
        <f t="shared" si="242"/>
        <v>31</v>
      </c>
      <c r="M3852" s="2">
        <f t="shared" si="243"/>
        <v>42766.84375</v>
      </c>
    </row>
    <row r="3853" spans="1:13" x14ac:dyDescent="0.35">
      <c r="A3853">
        <v>1.7587939698492501</v>
      </c>
      <c r="B3853" t="s">
        <v>2973</v>
      </c>
      <c r="D3853">
        <v>20170131014500</v>
      </c>
      <c r="E3853" s="1">
        <f>IF(SUMPRODUCT(--ISNUMBER(SEARCH({"ECON_EARNINGSREPORT","ECON_STOCKMARKET"},C3853)))&gt;0,1,0)</f>
        <v>0</v>
      </c>
      <c r="F3853" s="1">
        <f>IF(SUMPRODUCT(--ISNUMBER(SEARCH({"ENV_"},C3853)))&gt;0,1,0)</f>
        <v>0</v>
      </c>
      <c r="G3853" s="1">
        <f>IF(SUMPRODUCT(--ISNUMBER(SEARCH({"DISCRIMINATION","HARASSMENT","HATE_SPEECH","GENDER_VIOLENCE"},C3853)))&gt;0,1,0)</f>
        <v>0</v>
      </c>
      <c r="H3853" s="1">
        <f>IF(SUMPRODUCT(--ISNUMBER(SEARCH({"LEGALIZE","LEGISLATION","TRIAL"},C3853)))&gt;0,1,0)</f>
        <v>0</v>
      </c>
      <c r="I3853" s="1">
        <f>IF(SUMPRODUCT(--ISNUMBER(SEARCH({"LEADER"},C3853)))&gt;0,1,0)</f>
        <v>0</v>
      </c>
      <c r="J3853" t="str">
        <f t="shared" si="240"/>
        <v>2017</v>
      </c>
      <c r="K3853" t="str">
        <f t="shared" si="241"/>
        <v>01</v>
      </c>
      <c r="L3853" t="str">
        <f t="shared" si="242"/>
        <v>31</v>
      </c>
      <c r="M3853" s="2">
        <f t="shared" si="243"/>
        <v>42766.072916666664</v>
      </c>
    </row>
    <row r="3854" spans="1:13" x14ac:dyDescent="0.35">
      <c r="A3854">
        <v>-2.40770465489567</v>
      </c>
      <c r="B3854" t="s">
        <v>3220</v>
      </c>
      <c r="C3854" t="s">
        <v>3221</v>
      </c>
      <c r="D3854">
        <v>20170209064500</v>
      </c>
      <c r="E3854" s="1">
        <f>IF(SUMPRODUCT(--ISNUMBER(SEARCH({"ECON_EARNINGSREPORT","ECON_STOCKMARKET"},C3854)))&gt;0,1,0)</f>
        <v>0</v>
      </c>
      <c r="F3854" s="1">
        <f>IF(SUMPRODUCT(--ISNUMBER(SEARCH({"ENV_"},C3854)))&gt;0,1,0)</f>
        <v>0</v>
      </c>
      <c r="G3854" s="1">
        <f>IF(SUMPRODUCT(--ISNUMBER(SEARCH({"DISCRIMINATION","HARASSMENT","HATE_SPEECH","GENDER_VIOLENCE"},C3854)))&gt;0,1,0)</f>
        <v>0</v>
      </c>
      <c r="H3854" s="1">
        <f>IF(SUMPRODUCT(--ISNUMBER(SEARCH({"LEGALIZE","LEGISLATION","TRIAL"},C3854)))&gt;0,1,0)</f>
        <v>0</v>
      </c>
      <c r="I3854" s="1">
        <f>IF(SUMPRODUCT(--ISNUMBER(SEARCH({"LEADER"},C3854)))&gt;0,1,0)</f>
        <v>1</v>
      </c>
      <c r="J3854" t="str">
        <f t="shared" si="240"/>
        <v>2017</v>
      </c>
      <c r="K3854" t="str">
        <f t="shared" si="241"/>
        <v>02</v>
      </c>
      <c r="L3854" t="str">
        <f t="shared" si="242"/>
        <v>09</v>
      </c>
      <c r="M3854" s="2">
        <f t="shared" si="243"/>
        <v>42775.28125</v>
      </c>
    </row>
    <row r="3855" spans="1:13" x14ac:dyDescent="0.35">
      <c r="A3855">
        <v>3.2941176470588198</v>
      </c>
      <c r="B3855" t="s">
        <v>3222</v>
      </c>
      <c r="D3855">
        <v>20170116153000</v>
      </c>
      <c r="E3855" s="1">
        <f>IF(SUMPRODUCT(--ISNUMBER(SEARCH({"ECON_EARNINGSREPORT","ECON_STOCKMARKET"},C3855)))&gt;0,1,0)</f>
        <v>0</v>
      </c>
      <c r="F3855" s="1">
        <f>IF(SUMPRODUCT(--ISNUMBER(SEARCH({"ENV_"},C3855)))&gt;0,1,0)</f>
        <v>0</v>
      </c>
      <c r="G3855" s="1">
        <f>IF(SUMPRODUCT(--ISNUMBER(SEARCH({"DISCRIMINATION","HARASSMENT","HATE_SPEECH","GENDER_VIOLENCE"},C3855)))&gt;0,1,0)</f>
        <v>0</v>
      </c>
      <c r="H3855" s="1">
        <f>IF(SUMPRODUCT(--ISNUMBER(SEARCH({"LEGALIZE","LEGISLATION","TRIAL"},C3855)))&gt;0,1,0)</f>
        <v>0</v>
      </c>
      <c r="I3855" s="1">
        <f>IF(SUMPRODUCT(--ISNUMBER(SEARCH({"LEADER"},C3855)))&gt;0,1,0)</f>
        <v>0</v>
      </c>
      <c r="J3855" t="str">
        <f t="shared" si="240"/>
        <v>2017</v>
      </c>
      <c r="K3855" t="str">
        <f t="shared" si="241"/>
        <v>01</v>
      </c>
      <c r="L3855" t="str">
        <f t="shared" si="242"/>
        <v>16</v>
      </c>
      <c r="M3855" s="2">
        <f t="shared" si="243"/>
        <v>42751.645833333336</v>
      </c>
    </row>
    <row r="3856" spans="1:13" x14ac:dyDescent="0.35">
      <c r="A3856">
        <v>-1.1029411764705901</v>
      </c>
      <c r="B3856" t="s">
        <v>3223</v>
      </c>
      <c r="C3856" t="s">
        <v>2986</v>
      </c>
      <c r="D3856">
        <v>20170125183000</v>
      </c>
      <c r="E3856" s="1">
        <f>IF(SUMPRODUCT(--ISNUMBER(SEARCH({"ECON_EARNINGSREPORT","ECON_STOCKMARKET"},C3856)))&gt;0,1,0)</f>
        <v>0</v>
      </c>
      <c r="F3856" s="1">
        <f>IF(SUMPRODUCT(--ISNUMBER(SEARCH({"ENV_"},C3856)))&gt;0,1,0)</f>
        <v>0</v>
      </c>
      <c r="G3856" s="1">
        <f>IF(SUMPRODUCT(--ISNUMBER(SEARCH({"DISCRIMINATION","HARASSMENT","HATE_SPEECH","GENDER_VIOLENCE"},C3856)))&gt;0,1,0)</f>
        <v>0</v>
      </c>
      <c r="H3856" s="1">
        <f>IF(SUMPRODUCT(--ISNUMBER(SEARCH({"LEGALIZE","LEGISLATION","TRIAL"},C3856)))&gt;0,1,0)</f>
        <v>0</v>
      </c>
      <c r="I3856" s="1">
        <f>IF(SUMPRODUCT(--ISNUMBER(SEARCH({"LEADER"},C3856)))&gt;0,1,0)</f>
        <v>0</v>
      </c>
      <c r="J3856" t="str">
        <f t="shared" si="240"/>
        <v>2017</v>
      </c>
      <c r="K3856" t="str">
        <f t="shared" si="241"/>
        <v>01</v>
      </c>
      <c r="L3856" t="str">
        <f t="shared" si="242"/>
        <v>25</v>
      </c>
      <c r="M3856" s="2">
        <f t="shared" si="243"/>
        <v>42760.770833333336</v>
      </c>
    </row>
    <row r="3857" spans="1:13" x14ac:dyDescent="0.35">
      <c r="A3857">
        <v>-1.5037593984962401</v>
      </c>
      <c r="B3857" t="s">
        <v>3224</v>
      </c>
      <c r="C3857" t="s">
        <v>3225</v>
      </c>
      <c r="D3857">
        <v>20170125234500</v>
      </c>
      <c r="E3857" s="1">
        <f>IF(SUMPRODUCT(--ISNUMBER(SEARCH({"ECON_EARNINGSREPORT","ECON_STOCKMARKET"},C3857)))&gt;0,1,0)</f>
        <v>0</v>
      </c>
      <c r="F3857" s="1">
        <f>IF(SUMPRODUCT(--ISNUMBER(SEARCH({"ENV_"},C3857)))&gt;0,1,0)</f>
        <v>0</v>
      </c>
      <c r="G3857" s="1">
        <f>IF(SUMPRODUCT(--ISNUMBER(SEARCH({"DISCRIMINATION","HARASSMENT","HATE_SPEECH","GENDER_VIOLENCE"},C3857)))&gt;0,1,0)</f>
        <v>0</v>
      </c>
      <c r="H3857" s="1">
        <f>IF(SUMPRODUCT(--ISNUMBER(SEARCH({"LEGALIZE","LEGISLATION","TRIAL"},C3857)))&gt;0,1,0)</f>
        <v>0</v>
      </c>
      <c r="I3857" s="1">
        <f>IF(SUMPRODUCT(--ISNUMBER(SEARCH({"LEADER"},C3857)))&gt;0,1,0)</f>
        <v>0</v>
      </c>
      <c r="J3857" t="str">
        <f t="shared" si="240"/>
        <v>2017</v>
      </c>
      <c r="K3857" t="str">
        <f t="shared" si="241"/>
        <v>01</v>
      </c>
      <c r="L3857" t="str">
        <f t="shared" si="242"/>
        <v>25</v>
      </c>
      <c r="M3857" s="2">
        <f t="shared" si="243"/>
        <v>42760.989583333336</v>
      </c>
    </row>
    <row r="3858" spans="1:13" x14ac:dyDescent="0.35">
      <c r="A3858">
        <v>2.1978021978022002</v>
      </c>
      <c r="B3858" t="s">
        <v>812</v>
      </c>
      <c r="C3858" t="s">
        <v>3226</v>
      </c>
      <c r="D3858">
        <v>20170116080000</v>
      </c>
      <c r="E3858" s="1">
        <f>IF(SUMPRODUCT(--ISNUMBER(SEARCH({"ECON_EARNINGSREPORT","ECON_STOCKMARKET"},C3858)))&gt;0,1,0)</f>
        <v>0</v>
      </c>
      <c r="F3858" s="1">
        <f>IF(SUMPRODUCT(--ISNUMBER(SEARCH({"ENV_"},C3858)))&gt;0,1,0)</f>
        <v>0</v>
      </c>
      <c r="G3858" s="1">
        <f>IF(SUMPRODUCT(--ISNUMBER(SEARCH({"DISCRIMINATION","HARASSMENT","HATE_SPEECH","GENDER_VIOLENCE"},C3858)))&gt;0,1,0)</f>
        <v>0</v>
      </c>
      <c r="H3858" s="1">
        <f>IF(SUMPRODUCT(--ISNUMBER(SEARCH({"LEGALIZE","LEGISLATION","TRIAL"},C3858)))&gt;0,1,0)</f>
        <v>0</v>
      </c>
      <c r="I3858" s="1">
        <f>IF(SUMPRODUCT(--ISNUMBER(SEARCH({"LEADER"},C3858)))&gt;0,1,0)</f>
        <v>0</v>
      </c>
      <c r="J3858" t="str">
        <f t="shared" si="240"/>
        <v>2017</v>
      </c>
      <c r="K3858" t="str">
        <f t="shared" si="241"/>
        <v>01</v>
      </c>
      <c r="L3858" t="str">
        <f t="shared" si="242"/>
        <v>16</v>
      </c>
      <c r="M3858" s="2">
        <f t="shared" si="243"/>
        <v>42751.333333333336</v>
      </c>
    </row>
    <row r="3859" spans="1:13" x14ac:dyDescent="0.35">
      <c r="A3859">
        <v>1.8335684062059201</v>
      </c>
      <c r="B3859" t="s">
        <v>40</v>
      </c>
      <c r="C3859" t="s">
        <v>3227</v>
      </c>
      <c r="D3859">
        <v>20170119133000</v>
      </c>
      <c r="E3859" s="1">
        <f>IF(SUMPRODUCT(--ISNUMBER(SEARCH({"ECON_EARNINGSREPORT","ECON_STOCKMARKET"},C3859)))&gt;0,1,0)</f>
        <v>1</v>
      </c>
      <c r="F3859" s="1">
        <f>IF(SUMPRODUCT(--ISNUMBER(SEARCH({"ENV_"},C3859)))&gt;0,1,0)</f>
        <v>1</v>
      </c>
      <c r="G3859" s="1">
        <f>IF(SUMPRODUCT(--ISNUMBER(SEARCH({"DISCRIMINATION","HARASSMENT","HATE_SPEECH","GENDER_VIOLENCE"},C3859)))&gt;0,1,0)</f>
        <v>0</v>
      </c>
      <c r="H3859" s="1">
        <f>IF(SUMPRODUCT(--ISNUMBER(SEARCH({"LEGALIZE","LEGISLATION","TRIAL"},C3859)))&gt;0,1,0)</f>
        <v>1</v>
      </c>
      <c r="I3859" s="1">
        <f>IF(SUMPRODUCT(--ISNUMBER(SEARCH({"LEADER"},C3859)))&gt;0,1,0)</f>
        <v>1</v>
      </c>
      <c r="J3859" t="str">
        <f t="shared" si="240"/>
        <v>2017</v>
      </c>
      <c r="K3859" t="str">
        <f t="shared" si="241"/>
        <v>01</v>
      </c>
      <c r="L3859" t="str">
        <f t="shared" si="242"/>
        <v>19</v>
      </c>
      <c r="M3859" s="2">
        <f t="shared" si="243"/>
        <v>42754.5625</v>
      </c>
    </row>
    <row r="3860" spans="1:13" x14ac:dyDescent="0.35">
      <c r="A3860">
        <v>-1.14068441064639</v>
      </c>
      <c r="B3860" t="s">
        <v>2632</v>
      </c>
      <c r="C3860" t="s">
        <v>2986</v>
      </c>
      <c r="D3860">
        <v>20170124223000</v>
      </c>
      <c r="E3860" s="1">
        <f>IF(SUMPRODUCT(--ISNUMBER(SEARCH({"ECON_EARNINGSREPORT","ECON_STOCKMARKET"},C3860)))&gt;0,1,0)</f>
        <v>0</v>
      </c>
      <c r="F3860" s="1">
        <f>IF(SUMPRODUCT(--ISNUMBER(SEARCH({"ENV_"},C3860)))&gt;0,1,0)</f>
        <v>0</v>
      </c>
      <c r="G3860" s="1">
        <f>IF(SUMPRODUCT(--ISNUMBER(SEARCH({"DISCRIMINATION","HARASSMENT","HATE_SPEECH","GENDER_VIOLENCE"},C3860)))&gt;0,1,0)</f>
        <v>0</v>
      </c>
      <c r="H3860" s="1">
        <f>IF(SUMPRODUCT(--ISNUMBER(SEARCH({"LEGALIZE","LEGISLATION","TRIAL"},C3860)))&gt;0,1,0)</f>
        <v>0</v>
      </c>
      <c r="I3860" s="1">
        <f>IF(SUMPRODUCT(--ISNUMBER(SEARCH({"LEADER"},C3860)))&gt;0,1,0)</f>
        <v>0</v>
      </c>
      <c r="J3860" t="str">
        <f t="shared" si="240"/>
        <v>2017</v>
      </c>
      <c r="K3860" t="str">
        <f t="shared" si="241"/>
        <v>01</v>
      </c>
      <c r="L3860" t="str">
        <f t="shared" si="242"/>
        <v>24</v>
      </c>
      <c r="M3860" s="2">
        <f t="shared" si="243"/>
        <v>42759.9375</v>
      </c>
    </row>
    <row r="3861" spans="1:13" x14ac:dyDescent="0.35">
      <c r="A3861">
        <v>0.95923261390887304</v>
      </c>
      <c r="B3861" t="s">
        <v>717</v>
      </c>
      <c r="C3861" t="s">
        <v>3228</v>
      </c>
      <c r="D3861">
        <v>20170206163000</v>
      </c>
      <c r="E3861" s="1">
        <f>IF(SUMPRODUCT(--ISNUMBER(SEARCH({"ECON_EARNINGSREPORT","ECON_STOCKMARKET"},C3861)))&gt;0,1,0)</f>
        <v>1</v>
      </c>
      <c r="F3861" s="1">
        <f>IF(SUMPRODUCT(--ISNUMBER(SEARCH({"ENV_"},C3861)))&gt;0,1,0)</f>
        <v>0</v>
      </c>
      <c r="G3861" s="1">
        <f>IF(SUMPRODUCT(--ISNUMBER(SEARCH({"DISCRIMINATION","HARASSMENT","HATE_SPEECH","GENDER_VIOLENCE"},C3861)))&gt;0,1,0)</f>
        <v>0</v>
      </c>
      <c r="H3861" s="1">
        <f>IF(SUMPRODUCT(--ISNUMBER(SEARCH({"LEGALIZE","LEGISLATION","TRIAL"},C3861)))&gt;0,1,0)</f>
        <v>0</v>
      </c>
      <c r="I3861" s="1">
        <f>IF(SUMPRODUCT(--ISNUMBER(SEARCH({"LEADER"},C3861)))&gt;0,1,0)</f>
        <v>0</v>
      </c>
      <c r="J3861" t="str">
        <f t="shared" si="240"/>
        <v>2017</v>
      </c>
      <c r="K3861" t="str">
        <f t="shared" si="241"/>
        <v>02</v>
      </c>
      <c r="L3861" t="str">
        <f t="shared" si="242"/>
        <v>06</v>
      </c>
      <c r="M3861" s="2">
        <f t="shared" si="243"/>
        <v>42772.6875</v>
      </c>
    </row>
    <row r="3862" spans="1:13" x14ac:dyDescent="0.35">
      <c r="A3862">
        <v>4.6647230320699702</v>
      </c>
      <c r="B3862" t="s">
        <v>282</v>
      </c>
      <c r="C3862" t="s">
        <v>3229</v>
      </c>
      <c r="D3862">
        <v>20170209164500</v>
      </c>
      <c r="E3862" s="1">
        <f>IF(SUMPRODUCT(--ISNUMBER(SEARCH({"ECON_EARNINGSREPORT","ECON_STOCKMARKET"},C3862)))&gt;0,1,0)</f>
        <v>1</v>
      </c>
      <c r="F3862" s="1">
        <f>IF(SUMPRODUCT(--ISNUMBER(SEARCH({"ENV_"},C3862)))&gt;0,1,0)</f>
        <v>0</v>
      </c>
      <c r="G3862" s="1">
        <f>IF(SUMPRODUCT(--ISNUMBER(SEARCH({"DISCRIMINATION","HARASSMENT","HATE_SPEECH","GENDER_VIOLENCE"},C3862)))&gt;0,1,0)</f>
        <v>0</v>
      </c>
      <c r="H3862" s="1">
        <f>IF(SUMPRODUCT(--ISNUMBER(SEARCH({"LEGALIZE","LEGISLATION","TRIAL"},C3862)))&gt;0,1,0)</f>
        <v>0</v>
      </c>
      <c r="I3862" s="1">
        <f>IF(SUMPRODUCT(--ISNUMBER(SEARCH({"LEADER"},C3862)))&gt;0,1,0)</f>
        <v>0</v>
      </c>
      <c r="J3862" t="str">
        <f t="shared" si="240"/>
        <v>2017</v>
      </c>
      <c r="K3862" t="str">
        <f t="shared" si="241"/>
        <v>02</v>
      </c>
      <c r="L3862" t="str">
        <f t="shared" si="242"/>
        <v>09</v>
      </c>
      <c r="M3862" s="2">
        <f t="shared" si="243"/>
        <v>42775.697916666664</v>
      </c>
    </row>
    <row r="3863" spans="1:13" x14ac:dyDescent="0.35">
      <c r="A3863">
        <v>-1.8918918918918901</v>
      </c>
      <c r="B3863" t="s">
        <v>1209</v>
      </c>
      <c r="C3863" t="s">
        <v>3230</v>
      </c>
      <c r="D3863">
        <v>20170208090000</v>
      </c>
      <c r="E3863" s="1">
        <f>IF(SUMPRODUCT(--ISNUMBER(SEARCH({"ECON_EARNINGSREPORT","ECON_STOCKMARKET"},C3863)))&gt;0,1,0)</f>
        <v>0</v>
      </c>
      <c r="F3863" s="1">
        <f>IF(SUMPRODUCT(--ISNUMBER(SEARCH({"ENV_"},C3863)))&gt;0,1,0)</f>
        <v>0</v>
      </c>
      <c r="G3863" s="1">
        <f>IF(SUMPRODUCT(--ISNUMBER(SEARCH({"DISCRIMINATION","HARASSMENT","HATE_SPEECH","GENDER_VIOLENCE"},C3863)))&gt;0,1,0)</f>
        <v>0</v>
      </c>
      <c r="H3863" s="1">
        <f>IF(SUMPRODUCT(--ISNUMBER(SEARCH({"LEGALIZE","LEGISLATION","TRIAL"},C3863)))&gt;0,1,0)</f>
        <v>0</v>
      </c>
      <c r="I3863" s="1">
        <f>IF(SUMPRODUCT(--ISNUMBER(SEARCH({"LEADER"},C3863)))&gt;0,1,0)</f>
        <v>0</v>
      </c>
      <c r="J3863" t="str">
        <f t="shared" si="240"/>
        <v>2017</v>
      </c>
      <c r="K3863" t="str">
        <f t="shared" si="241"/>
        <v>02</v>
      </c>
      <c r="L3863" t="str">
        <f t="shared" si="242"/>
        <v>08</v>
      </c>
      <c r="M3863" s="2">
        <f t="shared" si="243"/>
        <v>42774.375</v>
      </c>
    </row>
    <row r="3864" spans="1:13" x14ac:dyDescent="0.35">
      <c r="A3864">
        <v>-0.89285714285714302</v>
      </c>
      <c r="B3864" t="s">
        <v>3065</v>
      </c>
      <c r="C3864" t="s">
        <v>3231</v>
      </c>
      <c r="D3864">
        <v>20170208133000</v>
      </c>
      <c r="E3864" s="1">
        <f>IF(SUMPRODUCT(--ISNUMBER(SEARCH({"ECON_EARNINGSREPORT","ECON_STOCKMARKET"},C3864)))&gt;0,1,0)</f>
        <v>0</v>
      </c>
      <c r="F3864" s="1">
        <f>IF(SUMPRODUCT(--ISNUMBER(SEARCH({"ENV_"},C3864)))&gt;0,1,0)</f>
        <v>0</v>
      </c>
      <c r="G3864" s="1">
        <f>IF(SUMPRODUCT(--ISNUMBER(SEARCH({"DISCRIMINATION","HARASSMENT","HATE_SPEECH","GENDER_VIOLENCE"},C3864)))&gt;0,1,0)</f>
        <v>0</v>
      </c>
      <c r="H3864" s="1">
        <f>IF(SUMPRODUCT(--ISNUMBER(SEARCH({"LEGALIZE","LEGISLATION","TRIAL"},C3864)))&gt;0,1,0)</f>
        <v>0</v>
      </c>
      <c r="I3864" s="1">
        <f>IF(SUMPRODUCT(--ISNUMBER(SEARCH({"LEADER"},C3864)))&gt;0,1,0)</f>
        <v>0</v>
      </c>
      <c r="J3864" t="str">
        <f t="shared" si="240"/>
        <v>2017</v>
      </c>
      <c r="K3864" t="str">
        <f t="shared" si="241"/>
        <v>02</v>
      </c>
      <c r="L3864" t="str">
        <f t="shared" si="242"/>
        <v>08</v>
      </c>
      <c r="M3864" s="2">
        <f t="shared" si="243"/>
        <v>42774.5625</v>
      </c>
    </row>
    <row r="3865" spans="1:13" x14ac:dyDescent="0.35">
      <c r="A3865">
        <v>3.4596375617792399</v>
      </c>
      <c r="B3865" t="s">
        <v>963</v>
      </c>
      <c r="C3865" t="s">
        <v>3232</v>
      </c>
      <c r="D3865">
        <v>20170116124500</v>
      </c>
      <c r="E3865" s="1">
        <f>IF(SUMPRODUCT(--ISNUMBER(SEARCH({"ECON_EARNINGSREPORT","ECON_STOCKMARKET"},C3865)))&gt;0,1,0)</f>
        <v>0</v>
      </c>
      <c r="F3865" s="1">
        <f>IF(SUMPRODUCT(--ISNUMBER(SEARCH({"ENV_"},C3865)))&gt;0,1,0)</f>
        <v>0</v>
      </c>
      <c r="G3865" s="1">
        <f>IF(SUMPRODUCT(--ISNUMBER(SEARCH({"DISCRIMINATION","HARASSMENT","HATE_SPEECH","GENDER_VIOLENCE"},C3865)))&gt;0,1,0)</f>
        <v>0</v>
      </c>
      <c r="H3865" s="1">
        <f>IF(SUMPRODUCT(--ISNUMBER(SEARCH({"LEGALIZE","LEGISLATION","TRIAL"},C3865)))&gt;0,1,0)</f>
        <v>0</v>
      </c>
      <c r="I3865" s="1">
        <f>IF(SUMPRODUCT(--ISNUMBER(SEARCH({"LEADER"},C3865)))&gt;0,1,0)</f>
        <v>1</v>
      </c>
      <c r="J3865" t="str">
        <f t="shared" si="240"/>
        <v>2017</v>
      </c>
      <c r="K3865" t="str">
        <f t="shared" si="241"/>
        <v>01</v>
      </c>
      <c r="L3865" t="str">
        <f t="shared" si="242"/>
        <v>16</v>
      </c>
      <c r="M3865" s="2">
        <f t="shared" si="243"/>
        <v>42751.53125</v>
      </c>
    </row>
    <row r="3866" spans="1:13" x14ac:dyDescent="0.35">
      <c r="A3866">
        <v>2.4691358024691401</v>
      </c>
      <c r="B3866" t="s">
        <v>3233</v>
      </c>
      <c r="C3866" t="s">
        <v>3234</v>
      </c>
      <c r="D3866">
        <v>20170117064500</v>
      </c>
      <c r="E3866" s="1">
        <f>IF(SUMPRODUCT(--ISNUMBER(SEARCH({"ECON_EARNINGSREPORT","ECON_STOCKMARKET"},C3866)))&gt;0,1,0)</f>
        <v>0</v>
      </c>
      <c r="F3866" s="1">
        <f>IF(SUMPRODUCT(--ISNUMBER(SEARCH({"ENV_"},C3866)))&gt;0,1,0)</f>
        <v>0</v>
      </c>
      <c r="G3866" s="1">
        <f>IF(SUMPRODUCT(--ISNUMBER(SEARCH({"DISCRIMINATION","HARASSMENT","HATE_SPEECH","GENDER_VIOLENCE"},C3866)))&gt;0,1,0)</f>
        <v>0</v>
      </c>
      <c r="H3866" s="1">
        <f>IF(SUMPRODUCT(--ISNUMBER(SEARCH({"LEGALIZE","LEGISLATION","TRIAL"},C3866)))&gt;0,1,0)</f>
        <v>0</v>
      </c>
      <c r="I3866" s="1">
        <f>IF(SUMPRODUCT(--ISNUMBER(SEARCH({"LEADER"},C3866)))&gt;0,1,0)</f>
        <v>0</v>
      </c>
      <c r="J3866" t="str">
        <f t="shared" si="240"/>
        <v>2017</v>
      </c>
      <c r="K3866" t="str">
        <f t="shared" si="241"/>
        <v>01</v>
      </c>
      <c r="L3866" t="str">
        <f t="shared" si="242"/>
        <v>17</v>
      </c>
      <c r="M3866" s="2">
        <f t="shared" si="243"/>
        <v>42752.28125</v>
      </c>
    </row>
    <row r="3867" spans="1:13" x14ac:dyDescent="0.35">
      <c r="A3867">
        <v>4.7531992687385696</v>
      </c>
      <c r="B3867" t="s">
        <v>195</v>
      </c>
      <c r="C3867" t="s">
        <v>3235</v>
      </c>
      <c r="D3867">
        <v>20170125183000</v>
      </c>
      <c r="E3867" s="1">
        <f>IF(SUMPRODUCT(--ISNUMBER(SEARCH({"ECON_EARNINGSREPORT","ECON_STOCKMARKET"},C3867)))&gt;0,1,0)</f>
        <v>0</v>
      </c>
      <c r="F3867" s="1">
        <f>IF(SUMPRODUCT(--ISNUMBER(SEARCH({"ENV_"},C3867)))&gt;0,1,0)</f>
        <v>0</v>
      </c>
      <c r="G3867" s="1">
        <f>IF(SUMPRODUCT(--ISNUMBER(SEARCH({"DISCRIMINATION","HARASSMENT","HATE_SPEECH","GENDER_VIOLENCE"},C3867)))&gt;0,1,0)</f>
        <v>0</v>
      </c>
      <c r="H3867" s="1">
        <f>IF(SUMPRODUCT(--ISNUMBER(SEARCH({"LEGALIZE","LEGISLATION","TRIAL"},C3867)))&gt;0,1,0)</f>
        <v>0</v>
      </c>
      <c r="I3867" s="1">
        <f>IF(SUMPRODUCT(--ISNUMBER(SEARCH({"LEADER"},C3867)))&gt;0,1,0)</f>
        <v>0</v>
      </c>
      <c r="J3867" t="str">
        <f t="shared" si="240"/>
        <v>2017</v>
      </c>
      <c r="K3867" t="str">
        <f t="shared" si="241"/>
        <v>01</v>
      </c>
      <c r="L3867" t="str">
        <f t="shared" si="242"/>
        <v>25</v>
      </c>
      <c r="M3867" s="2">
        <f t="shared" si="243"/>
        <v>42760.770833333336</v>
      </c>
    </row>
    <row r="3868" spans="1:13" x14ac:dyDescent="0.35">
      <c r="A3868">
        <v>16</v>
      </c>
      <c r="B3868" t="s">
        <v>442</v>
      </c>
      <c r="C3868" t="s">
        <v>3136</v>
      </c>
      <c r="D3868">
        <v>20170309150000</v>
      </c>
      <c r="E3868" s="1">
        <f>IF(SUMPRODUCT(--ISNUMBER(SEARCH({"ECON_EARNINGSREPORT","ECON_STOCKMARKET"},C3868)))&gt;0,1,0)</f>
        <v>0</v>
      </c>
      <c r="F3868" s="1">
        <f>IF(SUMPRODUCT(--ISNUMBER(SEARCH({"ENV_"},C3868)))&gt;0,1,0)</f>
        <v>0</v>
      </c>
      <c r="G3868" s="1">
        <f>IF(SUMPRODUCT(--ISNUMBER(SEARCH({"DISCRIMINATION","HARASSMENT","HATE_SPEECH","GENDER_VIOLENCE"},C3868)))&gt;0,1,0)</f>
        <v>0</v>
      </c>
      <c r="H3868" s="1">
        <f>IF(SUMPRODUCT(--ISNUMBER(SEARCH({"LEGALIZE","LEGISLATION","TRIAL"},C3868)))&gt;0,1,0)</f>
        <v>0</v>
      </c>
      <c r="I3868" s="1">
        <f>IF(SUMPRODUCT(--ISNUMBER(SEARCH({"LEADER"},C3868)))&gt;0,1,0)</f>
        <v>0</v>
      </c>
      <c r="J3868" t="str">
        <f t="shared" si="240"/>
        <v>2017</v>
      </c>
      <c r="K3868" t="str">
        <f t="shared" si="241"/>
        <v>03</v>
      </c>
      <c r="L3868" t="str">
        <f t="shared" si="242"/>
        <v>09</v>
      </c>
      <c r="M3868" s="2">
        <f t="shared" si="243"/>
        <v>42803.625</v>
      </c>
    </row>
    <row r="3869" spans="1:13" x14ac:dyDescent="0.35">
      <c r="A3869">
        <v>5.3012048192771104</v>
      </c>
      <c r="B3869" t="s">
        <v>442</v>
      </c>
      <c r="D3869">
        <v>20170309150000</v>
      </c>
      <c r="E3869" s="1">
        <f>IF(SUMPRODUCT(--ISNUMBER(SEARCH({"ECON_EARNINGSREPORT","ECON_STOCKMARKET"},C3869)))&gt;0,1,0)</f>
        <v>0</v>
      </c>
      <c r="F3869" s="1">
        <f>IF(SUMPRODUCT(--ISNUMBER(SEARCH({"ENV_"},C3869)))&gt;0,1,0)</f>
        <v>0</v>
      </c>
      <c r="G3869" s="1">
        <f>IF(SUMPRODUCT(--ISNUMBER(SEARCH({"DISCRIMINATION","HARASSMENT","HATE_SPEECH","GENDER_VIOLENCE"},C3869)))&gt;0,1,0)</f>
        <v>0</v>
      </c>
      <c r="H3869" s="1">
        <f>IF(SUMPRODUCT(--ISNUMBER(SEARCH({"LEGALIZE","LEGISLATION","TRIAL"},C3869)))&gt;0,1,0)</f>
        <v>0</v>
      </c>
      <c r="I3869" s="1">
        <f>IF(SUMPRODUCT(--ISNUMBER(SEARCH({"LEADER"},C3869)))&gt;0,1,0)</f>
        <v>0</v>
      </c>
      <c r="J3869" t="str">
        <f t="shared" si="240"/>
        <v>2017</v>
      </c>
      <c r="K3869" t="str">
        <f t="shared" si="241"/>
        <v>03</v>
      </c>
      <c r="L3869" t="str">
        <f t="shared" si="242"/>
        <v>09</v>
      </c>
      <c r="M3869" s="2">
        <f t="shared" si="243"/>
        <v>42803.625</v>
      </c>
    </row>
    <row r="3870" spans="1:13" x14ac:dyDescent="0.35">
      <c r="A3870">
        <v>1.94805194805195</v>
      </c>
      <c r="B3870" t="s">
        <v>190</v>
      </c>
      <c r="C3870" t="s">
        <v>3236</v>
      </c>
      <c r="D3870">
        <v>20170309213000</v>
      </c>
      <c r="E3870" s="1">
        <f>IF(SUMPRODUCT(--ISNUMBER(SEARCH({"ECON_EARNINGSREPORT","ECON_STOCKMARKET"},C3870)))&gt;0,1,0)</f>
        <v>0</v>
      </c>
      <c r="F3870" s="1">
        <f>IF(SUMPRODUCT(--ISNUMBER(SEARCH({"ENV_"},C3870)))&gt;0,1,0)</f>
        <v>0</v>
      </c>
      <c r="G3870" s="1">
        <f>IF(SUMPRODUCT(--ISNUMBER(SEARCH({"DISCRIMINATION","HARASSMENT","HATE_SPEECH","GENDER_VIOLENCE"},C3870)))&gt;0,1,0)</f>
        <v>0</v>
      </c>
      <c r="H3870" s="1">
        <f>IF(SUMPRODUCT(--ISNUMBER(SEARCH({"LEGALIZE","LEGISLATION","TRIAL"},C3870)))&gt;0,1,0)</f>
        <v>0</v>
      </c>
      <c r="I3870" s="1">
        <f>IF(SUMPRODUCT(--ISNUMBER(SEARCH({"LEADER"},C3870)))&gt;0,1,0)</f>
        <v>1</v>
      </c>
      <c r="J3870" t="str">
        <f t="shared" si="240"/>
        <v>2017</v>
      </c>
      <c r="K3870" t="str">
        <f t="shared" si="241"/>
        <v>03</v>
      </c>
      <c r="L3870" t="str">
        <f t="shared" si="242"/>
        <v>09</v>
      </c>
      <c r="M3870" s="2">
        <f t="shared" si="243"/>
        <v>42803.895833333336</v>
      </c>
    </row>
    <row r="3871" spans="1:13" x14ac:dyDescent="0.35">
      <c r="A3871">
        <v>2.5401069518716599</v>
      </c>
      <c r="B3871" t="s">
        <v>149</v>
      </c>
      <c r="C3871" t="s">
        <v>3237</v>
      </c>
      <c r="D3871">
        <v>20170131110000</v>
      </c>
      <c r="E3871" s="1">
        <f>IF(SUMPRODUCT(--ISNUMBER(SEARCH({"ECON_EARNINGSREPORT","ECON_STOCKMARKET"},C3871)))&gt;0,1,0)</f>
        <v>0</v>
      </c>
      <c r="F3871" s="1">
        <f>IF(SUMPRODUCT(--ISNUMBER(SEARCH({"ENV_"},C3871)))&gt;0,1,0)</f>
        <v>0</v>
      </c>
      <c r="G3871" s="1">
        <f>IF(SUMPRODUCT(--ISNUMBER(SEARCH({"DISCRIMINATION","HARASSMENT","HATE_SPEECH","GENDER_VIOLENCE"},C3871)))&gt;0,1,0)</f>
        <v>0</v>
      </c>
      <c r="H3871" s="1">
        <f>IF(SUMPRODUCT(--ISNUMBER(SEARCH({"LEGALIZE","LEGISLATION","TRIAL"},C3871)))&gt;0,1,0)</f>
        <v>0</v>
      </c>
      <c r="I3871" s="1">
        <f>IF(SUMPRODUCT(--ISNUMBER(SEARCH({"LEADER"},C3871)))&gt;0,1,0)</f>
        <v>0</v>
      </c>
      <c r="J3871" t="str">
        <f t="shared" si="240"/>
        <v>2017</v>
      </c>
      <c r="K3871" t="str">
        <f t="shared" si="241"/>
        <v>01</v>
      </c>
      <c r="L3871" t="str">
        <f t="shared" si="242"/>
        <v>31</v>
      </c>
      <c r="M3871" s="2">
        <f t="shared" si="243"/>
        <v>42766.458333333336</v>
      </c>
    </row>
    <row r="3872" spans="1:13" x14ac:dyDescent="0.35">
      <c r="A3872">
        <v>2.7954256670902198</v>
      </c>
      <c r="B3872" t="s">
        <v>530</v>
      </c>
      <c r="C3872" t="s">
        <v>3238</v>
      </c>
      <c r="D3872">
        <v>20170131091500</v>
      </c>
      <c r="E3872" s="1">
        <f>IF(SUMPRODUCT(--ISNUMBER(SEARCH({"ECON_EARNINGSREPORT","ECON_STOCKMARKET"},C3872)))&gt;0,1,0)</f>
        <v>0</v>
      </c>
      <c r="F3872" s="1">
        <f>IF(SUMPRODUCT(--ISNUMBER(SEARCH({"ENV_"},C3872)))&gt;0,1,0)</f>
        <v>0</v>
      </c>
      <c r="G3872" s="1">
        <f>IF(SUMPRODUCT(--ISNUMBER(SEARCH({"DISCRIMINATION","HARASSMENT","HATE_SPEECH","GENDER_VIOLENCE"},C3872)))&gt;0,1,0)</f>
        <v>0</v>
      </c>
      <c r="H3872" s="1">
        <f>IF(SUMPRODUCT(--ISNUMBER(SEARCH({"LEGALIZE","LEGISLATION","TRIAL"},C3872)))&gt;0,1,0)</f>
        <v>0</v>
      </c>
      <c r="I3872" s="1">
        <f>IF(SUMPRODUCT(--ISNUMBER(SEARCH({"LEADER"},C3872)))&gt;0,1,0)</f>
        <v>0</v>
      </c>
      <c r="J3872" t="str">
        <f t="shared" si="240"/>
        <v>2017</v>
      </c>
      <c r="K3872" t="str">
        <f t="shared" si="241"/>
        <v>01</v>
      </c>
      <c r="L3872" t="str">
        <f t="shared" si="242"/>
        <v>31</v>
      </c>
      <c r="M3872" s="2">
        <f t="shared" si="243"/>
        <v>42766.385416666664</v>
      </c>
    </row>
    <row r="3873" spans="1:13" x14ac:dyDescent="0.35">
      <c r="A3873">
        <v>-1.1764705882352899</v>
      </c>
      <c r="B3873" t="s">
        <v>429</v>
      </c>
      <c r="D3873">
        <v>20170127174500</v>
      </c>
      <c r="E3873" s="1">
        <f>IF(SUMPRODUCT(--ISNUMBER(SEARCH({"ECON_EARNINGSREPORT","ECON_STOCKMARKET"},C3873)))&gt;0,1,0)</f>
        <v>0</v>
      </c>
      <c r="F3873" s="1">
        <f>IF(SUMPRODUCT(--ISNUMBER(SEARCH({"ENV_"},C3873)))&gt;0,1,0)</f>
        <v>0</v>
      </c>
      <c r="G3873" s="1">
        <f>IF(SUMPRODUCT(--ISNUMBER(SEARCH({"DISCRIMINATION","HARASSMENT","HATE_SPEECH","GENDER_VIOLENCE"},C3873)))&gt;0,1,0)</f>
        <v>0</v>
      </c>
      <c r="H3873" s="1">
        <f>IF(SUMPRODUCT(--ISNUMBER(SEARCH({"LEGALIZE","LEGISLATION","TRIAL"},C3873)))&gt;0,1,0)</f>
        <v>0</v>
      </c>
      <c r="I3873" s="1">
        <f>IF(SUMPRODUCT(--ISNUMBER(SEARCH({"LEADER"},C3873)))&gt;0,1,0)</f>
        <v>0</v>
      </c>
      <c r="J3873" t="str">
        <f t="shared" si="240"/>
        <v>2017</v>
      </c>
      <c r="K3873" t="str">
        <f t="shared" si="241"/>
        <v>01</v>
      </c>
      <c r="L3873" t="str">
        <f t="shared" si="242"/>
        <v>27</v>
      </c>
      <c r="M3873" s="2">
        <f t="shared" si="243"/>
        <v>42762.739583333336</v>
      </c>
    </row>
    <row r="3874" spans="1:13" x14ac:dyDescent="0.35">
      <c r="A3874">
        <v>-1.89393939393939</v>
      </c>
      <c r="B3874" t="s">
        <v>3239</v>
      </c>
      <c r="C3874" t="s">
        <v>2986</v>
      </c>
      <c r="D3874">
        <v>20170126141500</v>
      </c>
      <c r="E3874" s="1">
        <f>IF(SUMPRODUCT(--ISNUMBER(SEARCH({"ECON_EARNINGSREPORT","ECON_STOCKMARKET"},C3874)))&gt;0,1,0)</f>
        <v>0</v>
      </c>
      <c r="F3874" s="1">
        <f>IF(SUMPRODUCT(--ISNUMBER(SEARCH({"ENV_"},C3874)))&gt;0,1,0)</f>
        <v>0</v>
      </c>
      <c r="G3874" s="1">
        <f>IF(SUMPRODUCT(--ISNUMBER(SEARCH({"DISCRIMINATION","HARASSMENT","HATE_SPEECH","GENDER_VIOLENCE"},C3874)))&gt;0,1,0)</f>
        <v>0</v>
      </c>
      <c r="H3874" s="1">
        <f>IF(SUMPRODUCT(--ISNUMBER(SEARCH({"LEGALIZE","LEGISLATION","TRIAL"},C3874)))&gt;0,1,0)</f>
        <v>0</v>
      </c>
      <c r="I3874" s="1">
        <f>IF(SUMPRODUCT(--ISNUMBER(SEARCH({"LEADER"},C3874)))&gt;0,1,0)</f>
        <v>0</v>
      </c>
      <c r="J3874" t="str">
        <f t="shared" si="240"/>
        <v>2017</v>
      </c>
      <c r="K3874" t="str">
        <f t="shared" si="241"/>
        <v>01</v>
      </c>
      <c r="L3874" t="str">
        <f t="shared" si="242"/>
        <v>26</v>
      </c>
      <c r="M3874" s="2">
        <f t="shared" si="243"/>
        <v>42761.59375</v>
      </c>
    </row>
    <row r="3875" spans="1:13" x14ac:dyDescent="0.35">
      <c r="A3875">
        <v>-0.82644628099173501</v>
      </c>
      <c r="B3875" t="s">
        <v>3240</v>
      </c>
      <c r="C3875" t="s">
        <v>3241</v>
      </c>
      <c r="D3875">
        <v>20170313141500</v>
      </c>
      <c r="E3875" s="1">
        <f>IF(SUMPRODUCT(--ISNUMBER(SEARCH({"ECON_EARNINGSREPORT","ECON_STOCKMARKET"},C3875)))&gt;0,1,0)</f>
        <v>0</v>
      </c>
      <c r="F3875" s="1">
        <f>IF(SUMPRODUCT(--ISNUMBER(SEARCH({"ENV_"},C3875)))&gt;0,1,0)</f>
        <v>0</v>
      </c>
      <c r="G3875" s="1">
        <f>IF(SUMPRODUCT(--ISNUMBER(SEARCH({"DISCRIMINATION","HARASSMENT","HATE_SPEECH","GENDER_VIOLENCE"},C3875)))&gt;0,1,0)</f>
        <v>0</v>
      </c>
      <c r="H3875" s="1">
        <f>IF(SUMPRODUCT(--ISNUMBER(SEARCH({"LEGALIZE","LEGISLATION","TRIAL"},C3875)))&gt;0,1,0)</f>
        <v>0</v>
      </c>
      <c r="I3875" s="1">
        <f>IF(SUMPRODUCT(--ISNUMBER(SEARCH({"LEADER"},C3875)))&gt;0,1,0)</f>
        <v>1</v>
      </c>
      <c r="J3875" t="str">
        <f t="shared" si="240"/>
        <v>2017</v>
      </c>
      <c r="K3875" t="str">
        <f t="shared" si="241"/>
        <v>03</v>
      </c>
      <c r="L3875" t="str">
        <f t="shared" si="242"/>
        <v>13</v>
      </c>
      <c r="M3875" s="2">
        <f t="shared" si="243"/>
        <v>42807.59375</v>
      </c>
    </row>
    <row r="3876" spans="1:13" x14ac:dyDescent="0.35">
      <c r="A3876">
        <v>-0.40431266846361202</v>
      </c>
      <c r="B3876" t="s">
        <v>26</v>
      </c>
      <c r="C3876" t="s">
        <v>1666</v>
      </c>
      <c r="D3876">
        <v>20170313171500</v>
      </c>
      <c r="E3876" s="1">
        <f>IF(SUMPRODUCT(--ISNUMBER(SEARCH({"ECON_EARNINGSREPORT","ECON_STOCKMARKET"},C3876)))&gt;0,1,0)</f>
        <v>1</v>
      </c>
      <c r="F3876" s="1">
        <f>IF(SUMPRODUCT(--ISNUMBER(SEARCH({"ENV_"},C3876)))&gt;0,1,0)</f>
        <v>0</v>
      </c>
      <c r="G3876" s="1">
        <f>IF(SUMPRODUCT(--ISNUMBER(SEARCH({"DISCRIMINATION","HARASSMENT","HATE_SPEECH","GENDER_VIOLENCE"},C3876)))&gt;0,1,0)</f>
        <v>0</v>
      </c>
      <c r="H3876" s="1">
        <f>IF(SUMPRODUCT(--ISNUMBER(SEARCH({"LEGALIZE","LEGISLATION","TRIAL"},C3876)))&gt;0,1,0)</f>
        <v>0</v>
      </c>
      <c r="I3876" s="1">
        <f>IF(SUMPRODUCT(--ISNUMBER(SEARCH({"LEADER"},C3876)))&gt;0,1,0)</f>
        <v>0</v>
      </c>
      <c r="J3876" t="str">
        <f t="shared" si="240"/>
        <v>2017</v>
      </c>
      <c r="K3876" t="str">
        <f t="shared" si="241"/>
        <v>03</v>
      </c>
      <c r="L3876" t="str">
        <f t="shared" si="242"/>
        <v>13</v>
      </c>
      <c r="M3876" s="2">
        <f t="shared" si="243"/>
        <v>42807.71875</v>
      </c>
    </row>
    <row r="3877" spans="1:13" x14ac:dyDescent="0.35">
      <c r="A3877">
        <v>0.2</v>
      </c>
      <c r="B3877" t="s">
        <v>401</v>
      </c>
      <c r="C3877" t="s">
        <v>3175</v>
      </c>
      <c r="D3877">
        <v>20170118004500</v>
      </c>
      <c r="E3877" s="1">
        <f>IF(SUMPRODUCT(--ISNUMBER(SEARCH({"ECON_EARNINGSREPORT","ECON_STOCKMARKET"},C3877)))&gt;0,1,0)</f>
        <v>1</v>
      </c>
      <c r="F3877" s="1">
        <f>IF(SUMPRODUCT(--ISNUMBER(SEARCH({"ENV_"},C3877)))&gt;0,1,0)</f>
        <v>0</v>
      </c>
      <c r="G3877" s="1">
        <f>IF(SUMPRODUCT(--ISNUMBER(SEARCH({"DISCRIMINATION","HARASSMENT","HATE_SPEECH","GENDER_VIOLENCE"},C3877)))&gt;0,1,0)</f>
        <v>0</v>
      </c>
      <c r="H3877" s="1">
        <f>IF(SUMPRODUCT(--ISNUMBER(SEARCH({"LEGALIZE","LEGISLATION","TRIAL"},C3877)))&gt;0,1,0)</f>
        <v>0</v>
      </c>
      <c r="I3877" s="1">
        <f>IF(SUMPRODUCT(--ISNUMBER(SEARCH({"LEADER"},C3877)))&gt;0,1,0)</f>
        <v>0</v>
      </c>
      <c r="J3877" t="str">
        <f t="shared" si="240"/>
        <v>2017</v>
      </c>
      <c r="K3877" t="str">
        <f t="shared" si="241"/>
        <v>01</v>
      </c>
      <c r="L3877" t="str">
        <f t="shared" si="242"/>
        <v>18</v>
      </c>
      <c r="M3877" s="2">
        <f t="shared" si="243"/>
        <v>42753.03125</v>
      </c>
    </row>
    <row r="3878" spans="1:13" x14ac:dyDescent="0.35">
      <c r="A3878">
        <v>3.4090909090909101</v>
      </c>
      <c r="B3878" t="s">
        <v>145</v>
      </c>
      <c r="C3878" t="s">
        <v>3242</v>
      </c>
      <c r="D3878">
        <v>20170117174500</v>
      </c>
      <c r="E3878" s="1">
        <f>IF(SUMPRODUCT(--ISNUMBER(SEARCH({"ECON_EARNINGSREPORT","ECON_STOCKMARKET"},C3878)))&gt;0,1,0)</f>
        <v>0</v>
      </c>
      <c r="F3878" s="1">
        <f>IF(SUMPRODUCT(--ISNUMBER(SEARCH({"ENV_"},C3878)))&gt;0,1,0)</f>
        <v>0</v>
      </c>
      <c r="G3878" s="1">
        <f>IF(SUMPRODUCT(--ISNUMBER(SEARCH({"DISCRIMINATION","HARASSMENT","HATE_SPEECH","GENDER_VIOLENCE"},C3878)))&gt;0,1,0)</f>
        <v>0</v>
      </c>
      <c r="H3878" s="1">
        <f>IF(SUMPRODUCT(--ISNUMBER(SEARCH({"LEGALIZE","LEGISLATION","TRIAL"},C3878)))&gt;0,1,0)</f>
        <v>0</v>
      </c>
      <c r="I3878" s="1">
        <f>IF(SUMPRODUCT(--ISNUMBER(SEARCH({"LEADER"},C3878)))&gt;0,1,0)</f>
        <v>0</v>
      </c>
      <c r="J3878" t="str">
        <f t="shared" si="240"/>
        <v>2017</v>
      </c>
      <c r="K3878" t="str">
        <f t="shared" si="241"/>
        <v>01</v>
      </c>
      <c r="L3878" t="str">
        <f t="shared" si="242"/>
        <v>17</v>
      </c>
      <c r="M3878" s="2">
        <f t="shared" si="243"/>
        <v>42752.739583333336</v>
      </c>
    </row>
    <row r="3879" spans="1:13" x14ac:dyDescent="0.35">
      <c r="A3879">
        <v>0.92204526404023501</v>
      </c>
      <c r="B3879" t="s">
        <v>1105</v>
      </c>
      <c r="C3879" t="s">
        <v>3243</v>
      </c>
      <c r="D3879">
        <v>20170131180000</v>
      </c>
      <c r="E3879" s="1">
        <f>IF(SUMPRODUCT(--ISNUMBER(SEARCH({"ECON_EARNINGSREPORT","ECON_STOCKMARKET"},C3879)))&gt;0,1,0)</f>
        <v>0</v>
      </c>
      <c r="F3879" s="1">
        <f>IF(SUMPRODUCT(--ISNUMBER(SEARCH({"ENV_"},C3879)))&gt;0,1,0)</f>
        <v>0</v>
      </c>
      <c r="G3879" s="1">
        <f>IF(SUMPRODUCT(--ISNUMBER(SEARCH({"DISCRIMINATION","HARASSMENT","HATE_SPEECH","GENDER_VIOLENCE"},C3879)))&gt;0,1,0)</f>
        <v>0</v>
      </c>
      <c r="H3879" s="1">
        <f>IF(SUMPRODUCT(--ISNUMBER(SEARCH({"LEGALIZE","LEGISLATION","TRIAL"},C3879)))&gt;0,1,0)</f>
        <v>1</v>
      </c>
      <c r="I3879" s="1">
        <f>IF(SUMPRODUCT(--ISNUMBER(SEARCH({"LEADER"},C3879)))&gt;0,1,0)</f>
        <v>0</v>
      </c>
      <c r="J3879" t="str">
        <f t="shared" si="240"/>
        <v>2017</v>
      </c>
      <c r="K3879" t="str">
        <f t="shared" si="241"/>
        <v>01</v>
      </c>
      <c r="L3879" t="str">
        <f t="shared" si="242"/>
        <v>31</v>
      </c>
      <c r="M3879" s="2">
        <f t="shared" si="243"/>
        <v>42766.75</v>
      </c>
    </row>
    <row r="3880" spans="1:13" x14ac:dyDescent="0.35">
      <c r="A3880">
        <v>-1.93798449612403</v>
      </c>
      <c r="B3880" t="s">
        <v>52</v>
      </c>
      <c r="C3880" t="s">
        <v>3244</v>
      </c>
      <c r="D3880">
        <v>20170127183000</v>
      </c>
      <c r="E3880" s="1">
        <f>IF(SUMPRODUCT(--ISNUMBER(SEARCH({"ECON_EARNINGSREPORT","ECON_STOCKMARKET"},C3880)))&gt;0,1,0)</f>
        <v>0</v>
      </c>
      <c r="F3880" s="1">
        <f>IF(SUMPRODUCT(--ISNUMBER(SEARCH({"ENV_"},C3880)))&gt;0,1,0)</f>
        <v>0</v>
      </c>
      <c r="G3880" s="1">
        <f>IF(SUMPRODUCT(--ISNUMBER(SEARCH({"DISCRIMINATION","HARASSMENT","HATE_SPEECH","GENDER_VIOLENCE"},C3880)))&gt;0,1,0)</f>
        <v>0</v>
      </c>
      <c r="H3880" s="1">
        <f>IF(SUMPRODUCT(--ISNUMBER(SEARCH({"LEGALIZE","LEGISLATION","TRIAL"},C3880)))&gt;0,1,0)</f>
        <v>0</v>
      </c>
      <c r="I3880" s="1">
        <f>IF(SUMPRODUCT(--ISNUMBER(SEARCH({"LEADER"},C3880)))&gt;0,1,0)</f>
        <v>0</v>
      </c>
      <c r="J3880" t="str">
        <f t="shared" si="240"/>
        <v>2017</v>
      </c>
      <c r="K3880" t="str">
        <f t="shared" si="241"/>
        <v>01</v>
      </c>
      <c r="L3880" t="str">
        <f t="shared" si="242"/>
        <v>27</v>
      </c>
      <c r="M3880" s="2">
        <f t="shared" si="243"/>
        <v>42762.770833333336</v>
      </c>
    </row>
    <row r="3881" spans="1:13" x14ac:dyDescent="0.35">
      <c r="A3881">
        <v>-1.8716577540107</v>
      </c>
      <c r="B3881" t="s">
        <v>26</v>
      </c>
      <c r="C3881" t="s">
        <v>3245</v>
      </c>
      <c r="D3881">
        <v>20170126044500</v>
      </c>
      <c r="E3881" s="1">
        <f>IF(SUMPRODUCT(--ISNUMBER(SEARCH({"ECON_EARNINGSREPORT","ECON_STOCKMARKET"},C3881)))&gt;0,1,0)</f>
        <v>0</v>
      </c>
      <c r="F3881" s="1">
        <f>IF(SUMPRODUCT(--ISNUMBER(SEARCH({"ENV_"},C3881)))&gt;0,1,0)</f>
        <v>0</v>
      </c>
      <c r="G3881" s="1">
        <f>IF(SUMPRODUCT(--ISNUMBER(SEARCH({"DISCRIMINATION","HARASSMENT","HATE_SPEECH","GENDER_VIOLENCE"},C3881)))&gt;0,1,0)</f>
        <v>0</v>
      </c>
      <c r="H3881" s="1">
        <f>IF(SUMPRODUCT(--ISNUMBER(SEARCH({"LEGALIZE","LEGISLATION","TRIAL"},C3881)))&gt;0,1,0)</f>
        <v>0</v>
      </c>
      <c r="I3881" s="1">
        <f>IF(SUMPRODUCT(--ISNUMBER(SEARCH({"LEADER"},C3881)))&gt;0,1,0)</f>
        <v>0</v>
      </c>
      <c r="J3881" t="str">
        <f t="shared" si="240"/>
        <v>2017</v>
      </c>
      <c r="K3881" t="str">
        <f t="shared" si="241"/>
        <v>01</v>
      </c>
      <c r="L3881" t="str">
        <f t="shared" si="242"/>
        <v>26</v>
      </c>
      <c r="M3881" s="2">
        <f t="shared" si="243"/>
        <v>42761.197916666664</v>
      </c>
    </row>
    <row r="3882" spans="1:13" x14ac:dyDescent="0.35">
      <c r="A3882">
        <v>-1.8716577540107</v>
      </c>
      <c r="B3882" t="s">
        <v>26</v>
      </c>
      <c r="C3882" t="s">
        <v>3245</v>
      </c>
      <c r="D3882">
        <v>20170126043000</v>
      </c>
      <c r="E3882" s="1">
        <f>IF(SUMPRODUCT(--ISNUMBER(SEARCH({"ECON_EARNINGSREPORT","ECON_STOCKMARKET"},C3882)))&gt;0,1,0)</f>
        <v>0</v>
      </c>
      <c r="F3882" s="1">
        <f>IF(SUMPRODUCT(--ISNUMBER(SEARCH({"ENV_"},C3882)))&gt;0,1,0)</f>
        <v>0</v>
      </c>
      <c r="G3882" s="1">
        <f>IF(SUMPRODUCT(--ISNUMBER(SEARCH({"DISCRIMINATION","HARASSMENT","HATE_SPEECH","GENDER_VIOLENCE"},C3882)))&gt;0,1,0)</f>
        <v>0</v>
      </c>
      <c r="H3882" s="1">
        <f>IF(SUMPRODUCT(--ISNUMBER(SEARCH({"LEGALIZE","LEGISLATION","TRIAL"},C3882)))&gt;0,1,0)</f>
        <v>0</v>
      </c>
      <c r="I3882" s="1">
        <f>IF(SUMPRODUCT(--ISNUMBER(SEARCH({"LEADER"},C3882)))&gt;0,1,0)</f>
        <v>0</v>
      </c>
      <c r="J3882" t="str">
        <f t="shared" si="240"/>
        <v>2017</v>
      </c>
      <c r="K3882" t="str">
        <f t="shared" si="241"/>
        <v>01</v>
      </c>
      <c r="L3882" t="str">
        <f t="shared" si="242"/>
        <v>26</v>
      </c>
      <c r="M3882" s="2">
        <f t="shared" si="243"/>
        <v>42761.1875</v>
      </c>
    </row>
    <row r="3883" spans="1:13" x14ac:dyDescent="0.35">
      <c r="A3883">
        <v>2.2038567493112899</v>
      </c>
      <c r="B3883" t="s">
        <v>19</v>
      </c>
      <c r="C3883" t="s">
        <v>3246</v>
      </c>
      <c r="D3883">
        <v>20170123061500</v>
      </c>
      <c r="E3883" s="1">
        <f>IF(SUMPRODUCT(--ISNUMBER(SEARCH({"ECON_EARNINGSREPORT","ECON_STOCKMARKET"},C3883)))&gt;0,1,0)</f>
        <v>0</v>
      </c>
      <c r="F3883" s="1">
        <f>IF(SUMPRODUCT(--ISNUMBER(SEARCH({"ENV_"},C3883)))&gt;0,1,0)</f>
        <v>1</v>
      </c>
      <c r="G3883" s="1">
        <f>IF(SUMPRODUCT(--ISNUMBER(SEARCH({"DISCRIMINATION","HARASSMENT","HATE_SPEECH","GENDER_VIOLENCE"},C3883)))&gt;0,1,0)</f>
        <v>0</v>
      </c>
      <c r="H3883" s="1">
        <f>IF(SUMPRODUCT(--ISNUMBER(SEARCH({"LEGALIZE","LEGISLATION","TRIAL"},C3883)))&gt;0,1,0)</f>
        <v>1</v>
      </c>
      <c r="I3883" s="1">
        <f>IF(SUMPRODUCT(--ISNUMBER(SEARCH({"LEADER"},C3883)))&gt;0,1,0)</f>
        <v>0</v>
      </c>
      <c r="J3883" t="str">
        <f t="shared" si="240"/>
        <v>2017</v>
      </c>
      <c r="K3883" t="str">
        <f t="shared" si="241"/>
        <v>01</v>
      </c>
      <c r="L3883" t="str">
        <f t="shared" si="242"/>
        <v>23</v>
      </c>
      <c r="M3883" s="2">
        <f t="shared" si="243"/>
        <v>42758.260416666664</v>
      </c>
    </row>
    <row r="3884" spans="1:13" x14ac:dyDescent="0.35">
      <c r="A3884">
        <v>1.98019801980198</v>
      </c>
      <c r="B3884" t="s">
        <v>238</v>
      </c>
      <c r="C3884" t="s">
        <v>3247</v>
      </c>
      <c r="D3884">
        <v>20170201043000</v>
      </c>
      <c r="E3884" s="1">
        <f>IF(SUMPRODUCT(--ISNUMBER(SEARCH({"ECON_EARNINGSREPORT","ECON_STOCKMARKET"},C3884)))&gt;0,1,0)</f>
        <v>0</v>
      </c>
      <c r="F3884" s="1">
        <f>IF(SUMPRODUCT(--ISNUMBER(SEARCH({"ENV_"},C3884)))&gt;0,1,0)</f>
        <v>0</v>
      </c>
      <c r="G3884" s="1">
        <f>IF(SUMPRODUCT(--ISNUMBER(SEARCH({"DISCRIMINATION","HARASSMENT","HATE_SPEECH","GENDER_VIOLENCE"},C3884)))&gt;0,1,0)</f>
        <v>0</v>
      </c>
      <c r="H3884" s="1">
        <f>IF(SUMPRODUCT(--ISNUMBER(SEARCH({"LEGALIZE","LEGISLATION","TRIAL"},C3884)))&gt;0,1,0)</f>
        <v>0</v>
      </c>
      <c r="I3884" s="1">
        <f>IF(SUMPRODUCT(--ISNUMBER(SEARCH({"LEADER"},C3884)))&gt;0,1,0)</f>
        <v>0</v>
      </c>
      <c r="J3884" t="str">
        <f t="shared" si="240"/>
        <v>2017</v>
      </c>
      <c r="K3884" t="str">
        <f t="shared" si="241"/>
        <v>02</v>
      </c>
      <c r="L3884" t="str">
        <f t="shared" si="242"/>
        <v>01</v>
      </c>
      <c r="M3884" s="2">
        <f t="shared" si="243"/>
        <v>42767.1875</v>
      </c>
    </row>
    <row r="3885" spans="1:13" x14ac:dyDescent="0.35">
      <c r="A3885">
        <v>-0.45662100456621002</v>
      </c>
      <c r="B3885" t="s">
        <v>56</v>
      </c>
      <c r="C3885" t="s">
        <v>762</v>
      </c>
      <c r="D3885">
        <v>20170208144500</v>
      </c>
      <c r="E3885" s="1">
        <f>IF(SUMPRODUCT(--ISNUMBER(SEARCH({"ECON_EARNINGSREPORT","ECON_STOCKMARKET"},C3885)))&gt;0,1,0)</f>
        <v>0</v>
      </c>
      <c r="F3885" s="1">
        <f>IF(SUMPRODUCT(--ISNUMBER(SEARCH({"ENV_"},C3885)))&gt;0,1,0)</f>
        <v>0</v>
      </c>
      <c r="G3885" s="1">
        <f>IF(SUMPRODUCT(--ISNUMBER(SEARCH({"DISCRIMINATION","HARASSMENT","HATE_SPEECH","GENDER_VIOLENCE"},C3885)))&gt;0,1,0)</f>
        <v>0</v>
      </c>
      <c r="H3885" s="1">
        <f>IF(SUMPRODUCT(--ISNUMBER(SEARCH({"LEGALIZE","LEGISLATION","TRIAL"},C3885)))&gt;0,1,0)</f>
        <v>0</v>
      </c>
      <c r="I3885" s="1">
        <f>IF(SUMPRODUCT(--ISNUMBER(SEARCH({"LEADER"},C3885)))&gt;0,1,0)</f>
        <v>0</v>
      </c>
      <c r="J3885" t="str">
        <f t="shared" si="240"/>
        <v>2017</v>
      </c>
      <c r="K3885" t="str">
        <f t="shared" si="241"/>
        <v>02</v>
      </c>
      <c r="L3885" t="str">
        <f t="shared" si="242"/>
        <v>08</v>
      </c>
      <c r="M3885" s="2">
        <f t="shared" si="243"/>
        <v>42774.614583333336</v>
      </c>
    </row>
    <row r="3886" spans="1:13" x14ac:dyDescent="0.35">
      <c r="A3886">
        <v>4.5602605863192203</v>
      </c>
      <c r="B3886" t="s">
        <v>3248</v>
      </c>
      <c r="C3886" t="s">
        <v>3249</v>
      </c>
      <c r="D3886">
        <v>20170208184500</v>
      </c>
      <c r="E3886" s="1">
        <f>IF(SUMPRODUCT(--ISNUMBER(SEARCH({"ECON_EARNINGSREPORT","ECON_STOCKMARKET"},C3886)))&gt;0,1,0)</f>
        <v>0</v>
      </c>
      <c r="F3886" s="1">
        <f>IF(SUMPRODUCT(--ISNUMBER(SEARCH({"ENV_"},C3886)))&gt;0,1,0)</f>
        <v>0</v>
      </c>
      <c r="G3886" s="1">
        <f>IF(SUMPRODUCT(--ISNUMBER(SEARCH({"DISCRIMINATION","HARASSMENT","HATE_SPEECH","GENDER_VIOLENCE"},C3886)))&gt;0,1,0)</f>
        <v>0</v>
      </c>
      <c r="H3886" s="1">
        <f>IF(SUMPRODUCT(--ISNUMBER(SEARCH({"LEGALIZE","LEGISLATION","TRIAL"},C3886)))&gt;0,1,0)</f>
        <v>0</v>
      </c>
      <c r="I3886" s="1">
        <f>IF(SUMPRODUCT(--ISNUMBER(SEARCH({"LEADER"},C3886)))&gt;0,1,0)</f>
        <v>0</v>
      </c>
      <c r="J3886" t="str">
        <f t="shared" si="240"/>
        <v>2017</v>
      </c>
      <c r="K3886" t="str">
        <f t="shared" si="241"/>
        <v>02</v>
      </c>
      <c r="L3886" t="str">
        <f t="shared" si="242"/>
        <v>08</v>
      </c>
      <c r="M3886" s="2">
        <f t="shared" si="243"/>
        <v>42774.78125</v>
      </c>
    </row>
    <row r="3887" spans="1:13" x14ac:dyDescent="0.35">
      <c r="A3887">
        <v>-0.61349693251533699</v>
      </c>
      <c r="B3887" t="s">
        <v>3064</v>
      </c>
      <c r="C3887" t="s">
        <v>3250</v>
      </c>
      <c r="D3887">
        <v>20170208110000</v>
      </c>
      <c r="E3887" s="1">
        <f>IF(SUMPRODUCT(--ISNUMBER(SEARCH({"ECON_EARNINGSREPORT","ECON_STOCKMARKET"},C3887)))&gt;0,1,0)</f>
        <v>0</v>
      </c>
      <c r="F3887" s="1">
        <f>IF(SUMPRODUCT(--ISNUMBER(SEARCH({"ENV_"},C3887)))&gt;0,1,0)</f>
        <v>0</v>
      </c>
      <c r="G3887" s="1">
        <f>IF(SUMPRODUCT(--ISNUMBER(SEARCH({"DISCRIMINATION","HARASSMENT","HATE_SPEECH","GENDER_VIOLENCE"},C3887)))&gt;0,1,0)</f>
        <v>0</v>
      </c>
      <c r="H3887" s="1">
        <f>IF(SUMPRODUCT(--ISNUMBER(SEARCH({"LEGALIZE","LEGISLATION","TRIAL"},C3887)))&gt;0,1,0)</f>
        <v>0</v>
      </c>
      <c r="I3887" s="1">
        <f>IF(SUMPRODUCT(--ISNUMBER(SEARCH({"LEADER"},C3887)))&gt;0,1,0)</f>
        <v>0</v>
      </c>
      <c r="J3887" t="str">
        <f t="shared" si="240"/>
        <v>2017</v>
      </c>
      <c r="K3887" t="str">
        <f t="shared" si="241"/>
        <v>02</v>
      </c>
      <c r="L3887" t="str">
        <f t="shared" si="242"/>
        <v>08</v>
      </c>
      <c r="M3887" s="2">
        <f t="shared" si="243"/>
        <v>42774.458333333336</v>
      </c>
    </row>
    <row r="3888" spans="1:13" x14ac:dyDescent="0.35">
      <c r="A3888">
        <v>0</v>
      </c>
      <c r="B3888" t="s">
        <v>3251</v>
      </c>
      <c r="C3888" t="s">
        <v>3252</v>
      </c>
      <c r="D3888">
        <v>20170208090000</v>
      </c>
      <c r="E3888" s="1">
        <f>IF(SUMPRODUCT(--ISNUMBER(SEARCH({"ECON_EARNINGSREPORT","ECON_STOCKMARKET"},C3888)))&gt;0,1,0)</f>
        <v>0</v>
      </c>
      <c r="F3888" s="1">
        <f>IF(SUMPRODUCT(--ISNUMBER(SEARCH({"ENV_"},C3888)))&gt;0,1,0)</f>
        <v>0</v>
      </c>
      <c r="G3888" s="1">
        <f>IF(SUMPRODUCT(--ISNUMBER(SEARCH({"DISCRIMINATION","HARASSMENT","HATE_SPEECH","GENDER_VIOLENCE"},C3888)))&gt;0,1,0)</f>
        <v>0</v>
      </c>
      <c r="H3888" s="1">
        <f>IF(SUMPRODUCT(--ISNUMBER(SEARCH({"LEGALIZE","LEGISLATION","TRIAL"},C3888)))&gt;0,1,0)</f>
        <v>0</v>
      </c>
      <c r="I3888" s="1">
        <f>IF(SUMPRODUCT(--ISNUMBER(SEARCH({"LEADER"},C3888)))&gt;0,1,0)</f>
        <v>0</v>
      </c>
      <c r="J3888" t="str">
        <f t="shared" si="240"/>
        <v>2017</v>
      </c>
      <c r="K3888" t="str">
        <f t="shared" si="241"/>
        <v>02</v>
      </c>
      <c r="L3888" t="str">
        <f t="shared" si="242"/>
        <v>08</v>
      </c>
      <c r="M3888" s="2">
        <f t="shared" si="243"/>
        <v>42774.375</v>
      </c>
    </row>
    <row r="3889" spans="1:13" x14ac:dyDescent="0.35">
      <c r="A3889">
        <v>0.87082728592162595</v>
      </c>
      <c r="B3889" t="s">
        <v>3050</v>
      </c>
      <c r="C3889" t="s">
        <v>3253</v>
      </c>
      <c r="D3889">
        <v>20170208123000</v>
      </c>
      <c r="E3889" s="1">
        <f>IF(SUMPRODUCT(--ISNUMBER(SEARCH({"ECON_EARNINGSREPORT","ECON_STOCKMARKET"},C3889)))&gt;0,1,0)</f>
        <v>0</v>
      </c>
      <c r="F3889" s="1">
        <f>IF(SUMPRODUCT(--ISNUMBER(SEARCH({"ENV_"},C3889)))&gt;0,1,0)</f>
        <v>0</v>
      </c>
      <c r="G3889" s="1">
        <f>IF(SUMPRODUCT(--ISNUMBER(SEARCH({"DISCRIMINATION","HARASSMENT","HATE_SPEECH","GENDER_VIOLENCE"},C3889)))&gt;0,1,0)</f>
        <v>0</v>
      </c>
      <c r="H3889" s="1">
        <f>IF(SUMPRODUCT(--ISNUMBER(SEARCH({"LEGALIZE","LEGISLATION","TRIAL"},C3889)))&gt;0,1,0)</f>
        <v>0</v>
      </c>
      <c r="I3889" s="1">
        <f>IF(SUMPRODUCT(--ISNUMBER(SEARCH({"LEADER"},C3889)))&gt;0,1,0)</f>
        <v>1</v>
      </c>
      <c r="J3889" t="str">
        <f t="shared" si="240"/>
        <v>2017</v>
      </c>
      <c r="K3889" t="str">
        <f t="shared" si="241"/>
        <v>02</v>
      </c>
      <c r="L3889" t="str">
        <f t="shared" si="242"/>
        <v>08</v>
      </c>
      <c r="M3889" s="2">
        <f t="shared" si="243"/>
        <v>42774.520833333336</v>
      </c>
    </row>
    <row r="3890" spans="1:13" x14ac:dyDescent="0.35">
      <c r="A3890">
        <v>0.215827338129496</v>
      </c>
      <c r="B3890" t="s">
        <v>69</v>
      </c>
      <c r="C3890" t="s">
        <v>3254</v>
      </c>
      <c r="D3890">
        <v>20170208224500</v>
      </c>
      <c r="E3890" s="1">
        <f>IF(SUMPRODUCT(--ISNUMBER(SEARCH({"ECON_EARNINGSREPORT","ECON_STOCKMARKET"},C3890)))&gt;0,1,0)</f>
        <v>0</v>
      </c>
      <c r="F3890" s="1">
        <f>IF(SUMPRODUCT(--ISNUMBER(SEARCH({"ENV_"},C3890)))&gt;0,1,0)</f>
        <v>0</v>
      </c>
      <c r="G3890" s="1">
        <f>IF(SUMPRODUCT(--ISNUMBER(SEARCH({"DISCRIMINATION","HARASSMENT","HATE_SPEECH","GENDER_VIOLENCE"},C3890)))&gt;0,1,0)</f>
        <v>0</v>
      </c>
      <c r="H3890" s="1">
        <f>IF(SUMPRODUCT(--ISNUMBER(SEARCH({"LEGALIZE","LEGISLATION","TRIAL"},C3890)))&gt;0,1,0)</f>
        <v>1</v>
      </c>
      <c r="I3890" s="1">
        <f>IF(SUMPRODUCT(--ISNUMBER(SEARCH({"LEADER"},C3890)))&gt;0,1,0)</f>
        <v>1</v>
      </c>
      <c r="J3890" t="str">
        <f t="shared" si="240"/>
        <v>2017</v>
      </c>
      <c r="K3890" t="str">
        <f t="shared" si="241"/>
        <v>02</v>
      </c>
      <c r="L3890" t="str">
        <f t="shared" si="242"/>
        <v>08</v>
      </c>
      <c r="M3890" s="2">
        <f t="shared" si="243"/>
        <v>42774.947916666664</v>
      </c>
    </row>
    <row r="3891" spans="1:13" x14ac:dyDescent="0.35">
      <c r="A3891">
        <v>0.77669902912621402</v>
      </c>
      <c r="B3891" t="s">
        <v>3080</v>
      </c>
      <c r="C3891" t="s">
        <v>3255</v>
      </c>
      <c r="D3891">
        <v>20170208130000</v>
      </c>
      <c r="E3891" s="1">
        <f>IF(SUMPRODUCT(--ISNUMBER(SEARCH({"ECON_EARNINGSREPORT","ECON_STOCKMARKET"},C3891)))&gt;0,1,0)</f>
        <v>0</v>
      </c>
      <c r="F3891" s="1">
        <f>IF(SUMPRODUCT(--ISNUMBER(SEARCH({"ENV_"},C3891)))&gt;0,1,0)</f>
        <v>0</v>
      </c>
      <c r="G3891" s="1">
        <f>IF(SUMPRODUCT(--ISNUMBER(SEARCH({"DISCRIMINATION","HARASSMENT","HATE_SPEECH","GENDER_VIOLENCE"},C3891)))&gt;0,1,0)</f>
        <v>0</v>
      </c>
      <c r="H3891" s="1">
        <f>IF(SUMPRODUCT(--ISNUMBER(SEARCH({"LEGALIZE","LEGISLATION","TRIAL"},C3891)))&gt;0,1,0)</f>
        <v>0</v>
      </c>
      <c r="I3891" s="1">
        <f>IF(SUMPRODUCT(--ISNUMBER(SEARCH({"LEADER"},C3891)))&gt;0,1,0)</f>
        <v>0</v>
      </c>
      <c r="J3891" t="str">
        <f t="shared" si="240"/>
        <v>2017</v>
      </c>
      <c r="K3891" t="str">
        <f t="shared" si="241"/>
        <v>02</v>
      </c>
      <c r="L3891" t="str">
        <f t="shared" si="242"/>
        <v>08</v>
      </c>
      <c r="M3891" s="2">
        <f t="shared" si="243"/>
        <v>42774.541666666664</v>
      </c>
    </row>
    <row r="3892" spans="1:13" x14ac:dyDescent="0.35">
      <c r="A3892">
        <v>-0.12515644555694599</v>
      </c>
      <c r="B3892" t="s">
        <v>3051</v>
      </c>
      <c r="C3892" t="s">
        <v>3212</v>
      </c>
      <c r="D3892">
        <v>20170208150000</v>
      </c>
      <c r="E3892" s="1">
        <f>IF(SUMPRODUCT(--ISNUMBER(SEARCH({"ECON_EARNINGSREPORT","ECON_STOCKMARKET"},C3892)))&gt;0,1,0)</f>
        <v>0</v>
      </c>
      <c r="F3892" s="1">
        <f>IF(SUMPRODUCT(--ISNUMBER(SEARCH({"ENV_"},C3892)))&gt;0,1,0)</f>
        <v>0</v>
      </c>
      <c r="G3892" s="1">
        <f>IF(SUMPRODUCT(--ISNUMBER(SEARCH({"DISCRIMINATION","HARASSMENT","HATE_SPEECH","GENDER_VIOLENCE"},C3892)))&gt;0,1,0)</f>
        <v>0</v>
      </c>
      <c r="H3892" s="1">
        <f>IF(SUMPRODUCT(--ISNUMBER(SEARCH({"LEGALIZE","LEGISLATION","TRIAL"},C3892)))&gt;0,1,0)</f>
        <v>0</v>
      </c>
      <c r="I3892" s="1">
        <f>IF(SUMPRODUCT(--ISNUMBER(SEARCH({"LEADER"},C3892)))&gt;0,1,0)</f>
        <v>0</v>
      </c>
      <c r="J3892" t="str">
        <f t="shared" si="240"/>
        <v>2017</v>
      </c>
      <c r="K3892" t="str">
        <f t="shared" si="241"/>
        <v>02</v>
      </c>
      <c r="L3892" t="str">
        <f t="shared" si="242"/>
        <v>08</v>
      </c>
      <c r="M3892" s="2">
        <f t="shared" si="243"/>
        <v>42774.625</v>
      </c>
    </row>
    <row r="3893" spans="1:13" x14ac:dyDescent="0.35">
      <c r="A3893">
        <v>2.6431718061674001</v>
      </c>
      <c r="B3893" t="s">
        <v>3089</v>
      </c>
      <c r="C3893" t="s">
        <v>3256</v>
      </c>
      <c r="D3893">
        <v>20170208173000</v>
      </c>
      <c r="E3893" s="1">
        <f>IF(SUMPRODUCT(--ISNUMBER(SEARCH({"ECON_EARNINGSREPORT","ECON_STOCKMARKET"},C3893)))&gt;0,1,0)</f>
        <v>0</v>
      </c>
      <c r="F3893" s="1">
        <f>IF(SUMPRODUCT(--ISNUMBER(SEARCH({"ENV_"},C3893)))&gt;0,1,0)</f>
        <v>0</v>
      </c>
      <c r="G3893" s="1">
        <f>IF(SUMPRODUCT(--ISNUMBER(SEARCH({"DISCRIMINATION","HARASSMENT","HATE_SPEECH","GENDER_VIOLENCE"},C3893)))&gt;0,1,0)</f>
        <v>0</v>
      </c>
      <c r="H3893" s="1">
        <f>IF(SUMPRODUCT(--ISNUMBER(SEARCH({"LEGALIZE","LEGISLATION","TRIAL"},C3893)))&gt;0,1,0)</f>
        <v>0</v>
      </c>
      <c r="I3893" s="1">
        <f>IF(SUMPRODUCT(--ISNUMBER(SEARCH({"LEADER"},C3893)))&gt;0,1,0)</f>
        <v>0</v>
      </c>
      <c r="J3893" t="str">
        <f t="shared" si="240"/>
        <v>2017</v>
      </c>
      <c r="K3893" t="str">
        <f t="shared" si="241"/>
        <v>02</v>
      </c>
      <c r="L3893" t="str">
        <f t="shared" si="242"/>
        <v>08</v>
      </c>
      <c r="M3893" s="2">
        <f t="shared" si="243"/>
        <v>42774.729166666664</v>
      </c>
    </row>
    <row r="3894" spans="1:13" x14ac:dyDescent="0.35">
      <c r="A3894">
        <v>0.78125</v>
      </c>
      <c r="B3894" t="s">
        <v>75</v>
      </c>
      <c r="C3894" t="s">
        <v>3257</v>
      </c>
      <c r="D3894">
        <v>20170320123000</v>
      </c>
      <c r="E3894" s="1">
        <f>IF(SUMPRODUCT(--ISNUMBER(SEARCH({"ECON_EARNINGSREPORT","ECON_STOCKMARKET"},C3894)))&gt;0,1,0)</f>
        <v>0</v>
      </c>
      <c r="F3894" s="1">
        <f>IF(SUMPRODUCT(--ISNUMBER(SEARCH({"ENV_"},C3894)))&gt;0,1,0)</f>
        <v>1</v>
      </c>
      <c r="G3894" s="1">
        <f>IF(SUMPRODUCT(--ISNUMBER(SEARCH({"DISCRIMINATION","HARASSMENT","HATE_SPEECH","GENDER_VIOLENCE"},C3894)))&gt;0,1,0)</f>
        <v>0</v>
      </c>
      <c r="H3894" s="1">
        <f>IF(SUMPRODUCT(--ISNUMBER(SEARCH({"LEGALIZE","LEGISLATION","TRIAL"},C3894)))&gt;0,1,0)</f>
        <v>0</v>
      </c>
      <c r="I3894" s="1">
        <f>IF(SUMPRODUCT(--ISNUMBER(SEARCH({"LEADER"},C3894)))&gt;0,1,0)</f>
        <v>1</v>
      </c>
      <c r="J3894" t="str">
        <f t="shared" si="240"/>
        <v>2017</v>
      </c>
      <c r="K3894" t="str">
        <f t="shared" si="241"/>
        <v>03</v>
      </c>
      <c r="L3894" t="str">
        <f t="shared" si="242"/>
        <v>20</v>
      </c>
      <c r="M3894" s="2">
        <f t="shared" si="243"/>
        <v>42814.520833333336</v>
      </c>
    </row>
    <row r="3895" spans="1:13" x14ac:dyDescent="0.35">
      <c r="A3895">
        <v>0.35366931918656103</v>
      </c>
      <c r="B3895" t="s">
        <v>429</v>
      </c>
      <c r="C3895" t="s">
        <v>3258</v>
      </c>
      <c r="D3895">
        <v>20170125210000</v>
      </c>
      <c r="E3895" s="1">
        <f>IF(SUMPRODUCT(--ISNUMBER(SEARCH({"ECON_EARNINGSREPORT","ECON_STOCKMARKET"},C3895)))&gt;0,1,0)</f>
        <v>1</v>
      </c>
      <c r="F3895" s="1">
        <f>IF(SUMPRODUCT(--ISNUMBER(SEARCH({"ENV_"},C3895)))&gt;0,1,0)</f>
        <v>0</v>
      </c>
      <c r="G3895" s="1">
        <f>IF(SUMPRODUCT(--ISNUMBER(SEARCH({"DISCRIMINATION","HARASSMENT","HATE_SPEECH","GENDER_VIOLENCE"},C3895)))&gt;0,1,0)</f>
        <v>0</v>
      </c>
      <c r="H3895" s="1">
        <f>IF(SUMPRODUCT(--ISNUMBER(SEARCH({"LEGALIZE","LEGISLATION","TRIAL"},C3895)))&gt;0,1,0)</f>
        <v>0</v>
      </c>
      <c r="I3895" s="1">
        <f>IF(SUMPRODUCT(--ISNUMBER(SEARCH({"LEADER"},C3895)))&gt;0,1,0)</f>
        <v>0</v>
      </c>
      <c r="J3895" t="str">
        <f t="shared" si="240"/>
        <v>2017</v>
      </c>
      <c r="K3895" t="str">
        <f t="shared" si="241"/>
        <v>01</v>
      </c>
      <c r="L3895" t="str">
        <f t="shared" si="242"/>
        <v>25</v>
      </c>
      <c r="M3895" s="2">
        <f t="shared" si="243"/>
        <v>42760.875</v>
      </c>
    </row>
    <row r="3896" spans="1:13" x14ac:dyDescent="0.35">
      <c r="A3896">
        <v>1.23674911660777</v>
      </c>
      <c r="B3896" t="s">
        <v>717</v>
      </c>
      <c r="C3896" t="s">
        <v>3259</v>
      </c>
      <c r="D3896">
        <v>20170315184500</v>
      </c>
      <c r="E3896" s="1">
        <f>IF(SUMPRODUCT(--ISNUMBER(SEARCH({"ECON_EARNINGSREPORT","ECON_STOCKMARKET"},C3896)))&gt;0,1,0)</f>
        <v>1</v>
      </c>
      <c r="F3896" s="1">
        <f>IF(SUMPRODUCT(--ISNUMBER(SEARCH({"ENV_"},C3896)))&gt;0,1,0)</f>
        <v>0</v>
      </c>
      <c r="G3896" s="1">
        <f>IF(SUMPRODUCT(--ISNUMBER(SEARCH({"DISCRIMINATION","HARASSMENT","HATE_SPEECH","GENDER_VIOLENCE"},C3896)))&gt;0,1,0)</f>
        <v>0</v>
      </c>
      <c r="H3896" s="1">
        <f>IF(SUMPRODUCT(--ISNUMBER(SEARCH({"LEGALIZE","LEGISLATION","TRIAL"},C3896)))&gt;0,1,0)</f>
        <v>0</v>
      </c>
      <c r="I3896" s="1">
        <f>IF(SUMPRODUCT(--ISNUMBER(SEARCH({"LEADER"},C3896)))&gt;0,1,0)</f>
        <v>0</v>
      </c>
      <c r="J3896" t="str">
        <f t="shared" si="240"/>
        <v>2017</v>
      </c>
      <c r="K3896" t="str">
        <f t="shared" si="241"/>
        <v>03</v>
      </c>
      <c r="L3896" t="str">
        <f t="shared" si="242"/>
        <v>15</v>
      </c>
      <c r="M3896" s="2">
        <f t="shared" si="243"/>
        <v>42809.78125</v>
      </c>
    </row>
    <row r="3897" spans="1:13" x14ac:dyDescent="0.35">
      <c r="A3897">
        <v>3.5398230088495599</v>
      </c>
      <c r="B3897" t="s">
        <v>65</v>
      </c>
      <c r="C3897" t="s">
        <v>3130</v>
      </c>
      <c r="D3897">
        <v>20170117064500</v>
      </c>
      <c r="E3897" s="1">
        <f>IF(SUMPRODUCT(--ISNUMBER(SEARCH({"ECON_EARNINGSREPORT","ECON_STOCKMARKET"},C3897)))&gt;0,1,0)</f>
        <v>0</v>
      </c>
      <c r="F3897" s="1">
        <f>IF(SUMPRODUCT(--ISNUMBER(SEARCH({"ENV_"},C3897)))&gt;0,1,0)</f>
        <v>0</v>
      </c>
      <c r="G3897" s="1">
        <f>IF(SUMPRODUCT(--ISNUMBER(SEARCH({"DISCRIMINATION","HARASSMENT","HATE_SPEECH","GENDER_VIOLENCE"},C3897)))&gt;0,1,0)</f>
        <v>0</v>
      </c>
      <c r="H3897" s="1">
        <f>IF(SUMPRODUCT(--ISNUMBER(SEARCH({"LEGALIZE","LEGISLATION","TRIAL"},C3897)))&gt;0,1,0)</f>
        <v>0</v>
      </c>
      <c r="I3897" s="1">
        <f>IF(SUMPRODUCT(--ISNUMBER(SEARCH({"LEADER"},C3897)))&gt;0,1,0)</f>
        <v>1</v>
      </c>
      <c r="J3897" t="str">
        <f t="shared" si="240"/>
        <v>2017</v>
      </c>
      <c r="K3897" t="str">
        <f t="shared" si="241"/>
        <v>01</v>
      </c>
      <c r="L3897" t="str">
        <f t="shared" si="242"/>
        <v>17</v>
      </c>
      <c r="M3897" s="2">
        <f t="shared" si="243"/>
        <v>42752.28125</v>
      </c>
    </row>
    <row r="3898" spans="1:13" x14ac:dyDescent="0.35">
      <c r="A3898">
        <v>2.9598308668076099</v>
      </c>
      <c r="B3898" t="s">
        <v>169</v>
      </c>
      <c r="C3898" t="s">
        <v>3260</v>
      </c>
      <c r="D3898">
        <v>20170320114500</v>
      </c>
      <c r="E3898" s="1">
        <f>IF(SUMPRODUCT(--ISNUMBER(SEARCH({"ECON_EARNINGSREPORT","ECON_STOCKMARKET"},C3898)))&gt;0,1,0)</f>
        <v>0</v>
      </c>
      <c r="F3898" s="1">
        <f>IF(SUMPRODUCT(--ISNUMBER(SEARCH({"ENV_"},C3898)))&gt;0,1,0)</f>
        <v>0</v>
      </c>
      <c r="G3898" s="1">
        <f>IF(SUMPRODUCT(--ISNUMBER(SEARCH({"DISCRIMINATION","HARASSMENT","HATE_SPEECH","GENDER_VIOLENCE"},C3898)))&gt;0,1,0)</f>
        <v>0</v>
      </c>
      <c r="H3898" s="1">
        <f>IF(SUMPRODUCT(--ISNUMBER(SEARCH({"LEGALIZE","LEGISLATION","TRIAL"},C3898)))&gt;0,1,0)</f>
        <v>0</v>
      </c>
      <c r="I3898" s="1">
        <f>IF(SUMPRODUCT(--ISNUMBER(SEARCH({"LEADER"},C3898)))&gt;0,1,0)</f>
        <v>0</v>
      </c>
      <c r="J3898" t="str">
        <f t="shared" si="240"/>
        <v>2017</v>
      </c>
      <c r="K3898" t="str">
        <f t="shared" si="241"/>
        <v>03</v>
      </c>
      <c r="L3898" t="str">
        <f t="shared" si="242"/>
        <v>20</v>
      </c>
      <c r="M3898" s="2">
        <f t="shared" si="243"/>
        <v>42814.489583333336</v>
      </c>
    </row>
    <row r="3899" spans="1:13" x14ac:dyDescent="0.35">
      <c r="A3899">
        <v>3.0991735537190102</v>
      </c>
      <c r="B3899" t="s">
        <v>12</v>
      </c>
      <c r="D3899">
        <v>20170320093000</v>
      </c>
      <c r="E3899" s="1">
        <f>IF(SUMPRODUCT(--ISNUMBER(SEARCH({"ECON_EARNINGSREPORT","ECON_STOCKMARKET"},C3899)))&gt;0,1,0)</f>
        <v>0</v>
      </c>
      <c r="F3899" s="1">
        <f>IF(SUMPRODUCT(--ISNUMBER(SEARCH({"ENV_"},C3899)))&gt;0,1,0)</f>
        <v>0</v>
      </c>
      <c r="G3899" s="1">
        <f>IF(SUMPRODUCT(--ISNUMBER(SEARCH({"DISCRIMINATION","HARASSMENT","HATE_SPEECH","GENDER_VIOLENCE"},C3899)))&gt;0,1,0)</f>
        <v>0</v>
      </c>
      <c r="H3899" s="1">
        <f>IF(SUMPRODUCT(--ISNUMBER(SEARCH({"LEGALIZE","LEGISLATION","TRIAL"},C3899)))&gt;0,1,0)</f>
        <v>0</v>
      </c>
      <c r="I3899" s="1">
        <f>IF(SUMPRODUCT(--ISNUMBER(SEARCH({"LEADER"},C3899)))&gt;0,1,0)</f>
        <v>0</v>
      </c>
      <c r="J3899" t="str">
        <f t="shared" si="240"/>
        <v>2017</v>
      </c>
      <c r="K3899" t="str">
        <f t="shared" si="241"/>
        <v>03</v>
      </c>
      <c r="L3899" t="str">
        <f t="shared" si="242"/>
        <v>20</v>
      </c>
      <c r="M3899" s="2">
        <f t="shared" si="243"/>
        <v>42814.395833333336</v>
      </c>
    </row>
    <row r="3900" spans="1:13" x14ac:dyDescent="0.35">
      <c r="A3900">
        <v>-0.89285714285714302</v>
      </c>
      <c r="B3900" t="s">
        <v>3087</v>
      </c>
      <c r="C3900" t="s">
        <v>3231</v>
      </c>
      <c r="D3900">
        <v>20170208070000</v>
      </c>
      <c r="E3900" s="1">
        <f>IF(SUMPRODUCT(--ISNUMBER(SEARCH({"ECON_EARNINGSREPORT","ECON_STOCKMARKET"},C3900)))&gt;0,1,0)</f>
        <v>0</v>
      </c>
      <c r="F3900" s="1">
        <f>IF(SUMPRODUCT(--ISNUMBER(SEARCH({"ENV_"},C3900)))&gt;0,1,0)</f>
        <v>0</v>
      </c>
      <c r="G3900" s="1">
        <f>IF(SUMPRODUCT(--ISNUMBER(SEARCH({"DISCRIMINATION","HARASSMENT","HATE_SPEECH","GENDER_VIOLENCE"},C3900)))&gt;0,1,0)</f>
        <v>0</v>
      </c>
      <c r="H3900" s="1">
        <f>IF(SUMPRODUCT(--ISNUMBER(SEARCH({"LEGALIZE","LEGISLATION","TRIAL"},C3900)))&gt;0,1,0)</f>
        <v>0</v>
      </c>
      <c r="I3900" s="1">
        <f>IF(SUMPRODUCT(--ISNUMBER(SEARCH({"LEADER"},C3900)))&gt;0,1,0)</f>
        <v>0</v>
      </c>
      <c r="J3900" t="str">
        <f t="shared" si="240"/>
        <v>2017</v>
      </c>
      <c r="K3900" t="str">
        <f t="shared" si="241"/>
        <v>02</v>
      </c>
      <c r="L3900" t="str">
        <f t="shared" si="242"/>
        <v>08</v>
      </c>
      <c r="M3900" s="2">
        <f t="shared" si="243"/>
        <v>42774.291666666664</v>
      </c>
    </row>
    <row r="3901" spans="1:13" x14ac:dyDescent="0.35">
      <c r="A3901">
        <v>1.0526315789473699</v>
      </c>
      <c r="B3901" t="s">
        <v>3261</v>
      </c>
      <c r="C3901" t="s">
        <v>3262</v>
      </c>
      <c r="D3901">
        <v>20170208204500</v>
      </c>
      <c r="E3901" s="1">
        <f>IF(SUMPRODUCT(--ISNUMBER(SEARCH({"ECON_EARNINGSREPORT","ECON_STOCKMARKET"},C3901)))&gt;0,1,0)</f>
        <v>0</v>
      </c>
      <c r="F3901" s="1">
        <f>IF(SUMPRODUCT(--ISNUMBER(SEARCH({"ENV_"},C3901)))&gt;0,1,0)</f>
        <v>0</v>
      </c>
      <c r="G3901" s="1">
        <f>IF(SUMPRODUCT(--ISNUMBER(SEARCH({"DISCRIMINATION","HARASSMENT","HATE_SPEECH","GENDER_VIOLENCE"},C3901)))&gt;0,1,0)</f>
        <v>0</v>
      </c>
      <c r="H3901" s="1">
        <f>IF(SUMPRODUCT(--ISNUMBER(SEARCH({"LEGALIZE","LEGISLATION","TRIAL"},C3901)))&gt;0,1,0)</f>
        <v>0</v>
      </c>
      <c r="I3901" s="1">
        <f>IF(SUMPRODUCT(--ISNUMBER(SEARCH({"LEADER"},C3901)))&gt;0,1,0)</f>
        <v>0</v>
      </c>
      <c r="J3901" t="str">
        <f t="shared" si="240"/>
        <v>2017</v>
      </c>
      <c r="K3901" t="str">
        <f t="shared" si="241"/>
        <v>02</v>
      </c>
      <c r="L3901" t="str">
        <f t="shared" si="242"/>
        <v>08</v>
      </c>
      <c r="M3901" s="2">
        <f t="shared" si="243"/>
        <v>42774.864583333336</v>
      </c>
    </row>
    <row r="3902" spans="1:13" x14ac:dyDescent="0.35">
      <c r="A3902">
        <v>-0.35335689045936403</v>
      </c>
      <c r="B3902" t="s">
        <v>2587</v>
      </c>
      <c r="C3902" t="s">
        <v>3151</v>
      </c>
      <c r="D3902">
        <v>20170124031500</v>
      </c>
      <c r="E3902" s="1">
        <f>IF(SUMPRODUCT(--ISNUMBER(SEARCH({"ECON_EARNINGSREPORT","ECON_STOCKMARKET"},C3902)))&gt;0,1,0)</f>
        <v>1</v>
      </c>
      <c r="F3902" s="1">
        <f>IF(SUMPRODUCT(--ISNUMBER(SEARCH({"ENV_"},C3902)))&gt;0,1,0)</f>
        <v>0</v>
      </c>
      <c r="G3902" s="1">
        <f>IF(SUMPRODUCT(--ISNUMBER(SEARCH({"DISCRIMINATION","HARASSMENT","HATE_SPEECH","GENDER_VIOLENCE"},C3902)))&gt;0,1,0)</f>
        <v>0</v>
      </c>
      <c r="H3902" s="1">
        <f>IF(SUMPRODUCT(--ISNUMBER(SEARCH({"LEGALIZE","LEGISLATION","TRIAL"},C3902)))&gt;0,1,0)</f>
        <v>0</v>
      </c>
      <c r="I3902" s="1">
        <f>IF(SUMPRODUCT(--ISNUMBER(SEARCH({"LEADER"},C3902)))&gt;0,1,0)</f>
        <v>0</v>
      </c>
      <c r="J3902" t="str">
        <f t="shared" si="240"/>
        <v>2017</v>
      </c>
      <c r="K3902" t="str">
        <f t="shared" si="241"/>
        <v>01</v>
      </c>
      <c r="L3902" t="str">
        <f t="shared" si="242"/>
        <v>24</v>
      </c>
      <c r="M3902" s="2">
        <f t="shared" si="243"/>
        <v>42759.135416666664</v>
      </c>
    </row>
    <row r="3903" spans="1:13" x14ac:dyDescent="0.35">
      <c r="A3903">
        <v>-1.0909090909090899</v>
      </c>
      <c r="B3903" t="s">
        <v>3263</v>
      </c>
      <c r="C3903" t="s">
        <v>2986</v>
      </c>
      <c r="D3903">
        <v>20170125183000</v>
      </c>
      <c r="E3903" s="1">
        <f>IF(SUMPRODUCT(--ISNUMBER(SEARCH({"ECON_EARNINGSREPORT","ECON_STOCKMARKET"},C3903)))&gt;0,1,0)</f>
        <v>0</v>
      </c>
      <c r="F3903" s="1">
        <f>IF(SUMPRODUCT(--ISNUMBER(SEARCH({"ENV_"},C3903)))&gt;0,1,0)</f>
        <v>0</v>
      </c>
      <c r="G3903" s="1">
        <f>IF(SUMPRODUCT(--ISNUMBER(SEARCH({"DISCRIMINATION","HARASSMENT","HATE_SPEECH","GENDER_VIOLENCE"},C3903)))&gt;0,1,0)</f>
        <v>0</v>
      </c>
      <c r="H3903" s="1">
        <f>IF(SUMPRODUCT(--ISNUMBER(SEARCH({"LEGALIZE","LEGISLATION","TRIAL"},C3903)))&gt;0,1,0)</f>
        <v>0</v>
      </c>
      <c r="I3903" s="1">
        <f>IF(SUMPRODUCT(--ISNUMBER(SEARCH({"LEADER"},C3903)))&gt;0,1,0)</f>
        <v>0</v>
      </c>
      <c r="J3903" t="str">
        <f t="shared" si="240"/>
        <v>2017</v>
      </c>
      <c r="K3903" t="str">
        <f t="shared" si="241"/>
        <v>01</v>
      </c>
      <c r="L3903" t="str">
        <f t="shared" si="242"/>
        <v>25</v>
      </c>
      <c r="M3903" s="2">
        <f t="shared" si="243"/>
        <v>42760.770833333336</v>
      </c>
    </row>
    <row r="3904" spans="1:13" x14ac:dyDescent="0.35">
      <c r="A3904">
        <v>3.41151385927505</v>
      </c>
      <c r="B3904" t="s">
        <v>26</v>
      </c>
      <c r="D3904">
        <v>20170125154500</v>
      </c>
      <c r="E3904" s="1">
        <f>IF(SUMPRODUCT(--ISNUMBER(SEARCH({"ECON_EARNINGSREPORT","ECON_STOCKMARKET"},C3904)))&gt;0,1,0)</f>
        <v>0</v>
      </c>
      <c r="F3904" s="1">
        <f>IF(SUMPRODUCT(--ISNUMBER(SEARCH({"ENV_"},C3904)))&gt;0,1,0)</f>
        <v>0</v>
      </c>
      <c r="G3904" s="1">
        <f>IF(SUMPRODUCT(--ISNUMBER(SEARCH({"DISCRIMINATION","HARASSMENT","HATE_SPEECH","GENDER_VIOLENCE"},C3904)))&gt;0,1,0)</f>
        <v>0</v>
      </c>
      <c r="H3904" s="1">
        <f>IF(SUMPRODUCT(--ISNUMBER(SEARCH({"LEGALIZE","LEGISLATION","TRIAL"},C3904)))&gt;0,1,0)</f>
        <v>0</v>
      </c>
      <c r="I3904" s="1">
        <f>IF(SUMPRODUCT(--ISNUMBER(SEARCH({"LEADER"},C3904)))&gt;0,1,0)</f>
        <v>0</v>
      </c>
      <c r="J3904" t="str">
        <f t="shared" si="240"/>
        <v>2017</v>
      </c>
      <c r="K3904" t="str">
        <f t="shared" si="241"/>
        <v>01</v>
      </c>
      <c r="L3904" t="str">
        <f t="shared" si="242"/>
        <v>25</v>
      </c>
      <c r="M3904" s="2">
        <f t="shared" si="243"/>
        <v>42760.65625</v>
      </c>
    </row>
    <row r="3905" spans="1:13" x14ac:dyDescent="0.35">
      <c r="A3905">
        <v>-1.13636363636364</v>
      </c>
      <c r="B3905" t="s">
        <v>3264</v>
      </c>
      <c r="C3905" t="s">
        <v>2986</v>
      </c>
      <c r="D3905">
        <v>20170125181500</v>
      </c>
      <c r="E3905" s="1">
        <f>IF(SUMPRODUCT(--ISNUMBER(SEARCH({"ECON_EARNINGSREPORT","ECON_STOCKMARKET"},C3905)))&gt;0,1,0)</f>
        <v>0</v>
      </c>
      <c r="F3905" s="1">
        <f>IF(SUMPRODUCT(--ISNUMBER(SEARCH({"ENV_"},C3905)))&gt;0,1,0)</f>
        <v>0</v>
      </c>
      <c r="G3905" s="1">
        <f>IF(SUMPRODUCT(--ISNUMBER(SEARCH({"DISCRIMINATION","HARASSMENT","HATE_SPEECH","GENDER_VIOLENCE"},C3905)))&gt;0,1,0)</f>
        <v>0</v>
      </c>
      <c r="H3905" s="1">
        <f>IF(SUMPRODUCT(--ISNUMBER(SEARCH({"LEGALIZE","LEGISLATION","TRIAL"},C3905)))&gt;0,1,0)</f>
        <v>0</v>
      </c>
      <c r="I3905" s="1">
        <f>IF(SUMPRODUCT(--ISNUMBER(SEARCH({"LEADER"},C3905)))&gt;0,1,0)</f>
        <v>0</v>
      </c>
      <c r="J3905" t="str">
        <f t="shared" si="240"/>
        <v>2017</v>
      </c>
      <c r="K3905" t="str">
        <f t="shared" si="241"/>
        <v>01</v>
      </c>
      <c r="L3905" t="str">
        <f t="shared" si="242"/>
        <v>25</v>
      </c>
      <c r="M3905" s="2">
        <f t="shared" si="243"/>
        <v>42760.760416666664</v>
      </c>
    </row>
    <row r="3906" spans="1:13" x14ac:dyDescent="0.35">
      <c r="A3906">
        <v>-2.2429906542056099</v>
      </c>
      <c r="B3906" t="s">
        <v>190</v>
      </c>
      <c r="C3906" t="s">
        <v>3265</v>
      </c>
      <c r="D3906">
        <v>20170126043000</v>
      </c>
      <c r="E3906" s="1">
        <f>IF(SUMPRODUCT(--ISNUMBER(SEARCH({"ECON_EARNINGSREPORT","ECON_STOCKMARKET"},C3906)))&gt;0,1,0)</f>
        <v>0</v>
      </c>
      <c r="F3906" s="1">
        <f>IF(SUMPRODUCT(--ISNUMBER(SEARCH({"ENV_"},C3906)))&gt;0,1,0)</f>
        <v>0</v>
      </c>
      <c r="G3906" s="1">
        <f>IF(SUMPRODUCT(--ISNUMBER(SEARCH({"DISCRIMINATION","HARASSMENT","HATE_SPEECH","GENDER_VIOLENCE"},C3906)))&gt;0,1,0)</f>
        <v>0</v>
      </c>
      <c r="H3906" s="1">
        <f>IF(SUMPRODUCT(--ISNUMBER(SEARCH({"LEGALIZE","LEGISLATION","TRIAL"},C3906)))&gt;0,1,0)</f>
        <v>0</v>
      </c>
      <c r="I3906" s="1">
        <f>IF(SUMPRODUCT(--ISNUMBER(SEARCH({"LEADER"},C3906)))&gt;0,1,0)</f>
        <v>0</v>
      </c>
      <c r="J3906" t="str">
        <f t="shared" si="240"/>
        <v>2017</v>
      </c>
      <c r="K3906" t="str">
        <f t="shared" si="241"/>
        <v>01</v>
      </c>
      <c r="L3906" t="str">
        <f t="shared" si="242"/>
        <v>26</v>
      </c>
      <c r="M3906" s="2">
        <f t="shared" si="243"/>
        <v>42761.1875</v>
      </c>
    </row>
    <row r="3907" spans="1:13" x14ac:dyDescent="0.35">
      <c r="A3907">
        <v>-1.3618677042801599</v>
      </c>
      <c r="B3907" t="s">
        <v>238</v>
      </c>
      <c r="C3907" t="s">
        <v>3266</v>
      </c>
      <c r="D3907">
        <v>20170126041500</v>
      </c>
      <c r="E3907" s="1">
        <f>IF(SUMPRODUCT(--ISNUMBER(SEARCH({"ECON_EARNINGSREPORT","ECON_STOCKMARKET"},C3907)))&gt;0,1,0)</f>
        <v>0</v>
      </c>
      <c r="F3907" s="1">
        <f>IF(SUMPRODUCT(--ISNUMBER(SEARCH({"ENV_"},C3907)))&gt;0,1,0)</f>
        <v>0</v>
      </c>
      <c r="G3907" s="1">
        <f>IF(SUMPRODUCT(--ISNUMBER(SEARCH({"DISCRIMINATION","HARASSMENT","HATE_SPEECH","GENDER_VIOLENCE"},C3907)))&gt;0,1,0)</f>
        <v>0</v>
      </c>
      <c r="H3907" s="1">
        <f>IF(SUMPRODUCT(--ISNUMBER(SEARCH({"LEGALIZE","LEGISLATION","TRIAL"},C3907)))&gt;0,1,0)</f>
        <v>0</v>
      </c>
      <c r="I3907" s="1">
        <f>IF(SUMPRODUCT(--ISNUMBER(SEARCH({"LEADER"},C3907)))&gt;0,1,0)</f>
        <v>0</v>
      </c>
      <c r="J3907" t="str">
        <f t="shared" ref="J3907:J3970" si="244">LEFT(D3907,4)</f>
        <v>2017</v>
      </c>
      <c r="K3907" t="str">
        <f t="shared" ref="K3907:K3970" si="245">MID(D3907,5,2)</f>
        <v>01</v>
      </c>
      <c r="L3907" t="str">
        <f t="shared" ref="L3907:L3970" si="246">MID(D3907,7,2)</f>
        <v>26</v>
      </c>
      <c r="M3907" s="2">
        <f t="shared" ref="M3907:M3970" si="247">DATE(LEFT(D3907,4),MID(D3907,5,2),MID(D3907,7,2))+TIME(MID(D3907,9,2),MID(D3907,11,2),RIGHT(D3907,2))</f>
        <v>42761.177083333336</v>
      </c>
    </row>
    <row r="3908" spans="1:13" x14ac:dyDescent="0.35">
      <c r="A3908">
        <v>-2.1929824561403501</v>
      </c>
      <c r="B3908" t="s">
        <v>454</v>
      </c>
      <c r="C3908" t="s">
        <v>3267</v>
      </c>
      <c r="D3908">
        <v>20170127170000</v>
      </c>
      <c r="E3908" s="1">
        <f>IF(SUMPRODUCT(--ISNUMBER(SEARCH({"ECON_EARNINGSREPORT","ECON_STOCKMARKET"},C3908)))&gt;0,1,0)</f>
        <v>0</v>
      </c>
      <c r="F3908" s="1">
        <f>IF(SUMPRODUCT(--ISNUMBER(SEARCH({"ENV_"},C3908)))&gt;0,1,0)</f>
        <v>0</v>
      </c>
      <c r="G3908" s="1">
        <f>IF(SUMPRODUCT(--ISNUMBER(SEARCH({"DISCRIMINATION","HARASSMENT","HATE_SPEECH","GENDER_VIOLENCE"},C3908)))&gt;0,1,0)</f>
        <v>0</v>
      </c>
      <c r="H3908" s="1">
        <f>IF(SUMPRODUCT(--ISNUMBER(SEARCH({"LEGALIZE","LEGISLATION","TRIAL"},C3908)))&gt;0,1,0)</f>
        <v>0</v>
      </c>
      <c r="I3908" s="1">
        <f>IF(SUMPRODUCT(--ISNUMBER(SEARCH({"LEADER"},C3908)))&gt;0,1,0)</f>
        <v>0</v>
      </c>
      <c r="J3908" t="str">
        <f t="shared" si="244"/>
        <v>2017</v>
      </c>
      <c r="K3908" t="str">
        <f t="shared" si="245"/>
        <v>01</v>
      </c>
      <c r="L3908" t="str">
        <f t="shared" si="246"/>
        <v>27</v>
      </c>
      <c r="M3908" s="2">
        <f t="shared" si="247"/>
        <v>42762.708333333336</v>
      </c>
    </row>
    <row r="3909" spans="1:13" x14ac:dyDescent="0.35">
      <c r="A3909">
        <v>-2.1201413427561802</v>
      </c>
      <c r="B3909" t="s">
        <v>302</v>
      </c>
      <c r="C3909" t="s">
        <v>3268</v>
      </c>
      <c r="D3909">
        <v>20170124213000</v>
      </c>
      <c r="E3909" s="1">
        <f>IF(SUMPRODUCT(--ISNUMBER(SEARCH({"ECON_EARNINGSREPORT","ECON_STOCKMARKET"},C3909)))&gt;0,1,0)</f>
        <v>0</v>
      </c>
      <c r="F3909" s="1">
        <f>IF(SUMPRODUCT(--ISNUMBER(SEARCH({"ENV_"},C3909)))&gt;0,1,0)</f>
        <v>0</v>
      </c>
      <c r="G3909" s="1">
        <f>IF(SUMPRODUCT(--ISNUMBER(SEARCH({"DISCRIMINATION","HARASSMENT","HATE_SPEECH","GENDER_VIOLENCE"},C3909)))&gt;0,1,0)</f>
        <v>0</v>
      </c>
      <c r="H3909" s="1">
        <f>IF(SUMPRODUCT(--ISNUMBER(SEARCH({"LEGALIZE","LEGISLATION","TRIAL"},C3909)))&gt;0,1,0)</f>
        <v>0</v>
      </c>
      <c r="I3909" s="1">
        <f>IF(SUMPRODUCT(--ISNUMBER(SEARCH({"LEADER"},C3909)))&gt;0,1,0)</f>
        <v>0</v>
      </c>
      <c r="J3909" t="str">
        <f t="shared" si="244"/>
        <v>2017</v>
      </c>
      <c r="K3909" t="str">
        <f t="shared" si="245"/>
        <v>01</v>
      </c>
      <c r="L3909" t="str">
        <f t="shared" si="246"/>
        <v>24</v>
      </c>
      <c r="M3909" s="2">
        <f t="shared" si="247"/>
        <v>42759.895833333336</v>
      </c>
    </row>
    <row r="3910" spans="1:13" x14ac:dyDescent="0.35">
      <c r="A3910">
        <v>3.4229828850855699</v>
      </c>
      <c r="B3910" t="s">
        <v>65</v>
      </c>
      <c r="C3910" t="s">
        <v>3269</v>
      </c>
      <c r="D3910">
        <v>20170320110000</v>
      </c>
      <c r="E3910" s="1">
        <f>IF(SUMPRODUCT(--ISNUMBER(SEARCH({"ECON_EARNINGSREPORT","ECON_STOCKMARKET"},C3910)))&gt;0,1,0)</f>
        <v>0</v>
      </c>
      <c r="F3910" s="1">
        <f>IF(SUMPRODUCT(--ISNUMBER(SEARCH({"ENV_"},C3910)))&gt;0,1,0)</f>
        <v>0</v>
      </c>
      <c r="G3910" s="1">
        <f>IF(SUMPRODUCT(--ISNUMBER(SEARCH({"DISCRIMINATION","HARASSMENT","HATE_SPEECH","GENDER_VIOLENCE"},C3910)))&gt;0,1,0)</f>
        <v>0</v>
      </c>
      <c r="H3910" s="1">
        <f>IF(SUMPRODUCT(--ISNUMBER(SEARCH({"LEGALIZE","LEGISLATION","TRIAL"},C3910)))&gt;0,1,0)</f>
        <v>0</v>
      </c>
      <c r="I3910" s="1">
        <f>IF(SUMPRODUCT(--ISNUMBER(SEARCH({"LEADER"},C3910)))&gt;0,1,0)</f>
        <v>0</v>
      </c>
      <c r="J3910" t="str">
        <f t="shared" si="244"/>
        <v>2017</v>
      </c>
      <c r="K3910" t="str">
        <f t="shared" si="245"/>
        <v>03</v>
      </c>
      <c r="L3910" t="str">
        <f t="shared" si="246"/>
        <v>20</v>
      </c>
      <c r="M3910" s="2">
        <f t="shared" si="247"/>
        <v>42814.458333333336</v>
      </c>
    </row>
    <row r="3911" spans="1:13" x14ac:dyDescent="0.35">
      <c r="A3911">
        <v>0.967741935483871</v>
      </c>
      <c r="B3911" t="s">
        <v>80</v>
      </c>
      <c r="C3911" t="s">
        <v>3270</v>
      </c>
      <c r="D3911">
        <v>20170223150000</v>
      </c>
      <c r="E3911" s="1">
        <f>IF(SUMPRODUCT(--ISNUMBER(SEARCH({"ECON_EARNINGSREPORT","ECON_STOCKMARKET"},C3911)))&gt;0,1,0)</f>
        <v>1</v>
      </c>
      <c r="F3911" s="1">
        <f>IF(SUMPRODUCT(--ISNUMBER(SEARCH({"ENV_"},C3911)))&gt;0,1,0)</f>
        <v>0</v>
      </c>
      <c r="G3911" s="1">
        <f>IF(SUMPRODUCT(--ISNUMBER(SEARCH({"DISCRIMINATION","HARASSMENT","HATE_SPEECH","GENDER_VIOLENCE"},C3911)))&gt;0,1,0)</f>
        <v>0</v>
      </c>
      <c r="H3911" s="1">
        <f>IF(SUMPRODUCT(--ISNUMBER(SEARCH({"LEGALIZE","LEGISLATION","TRIAL"},C3911)))&gt;0,1,0)</f>
        <v>0</v>
      </c>
      <c r="I3911" s="1">
        <f>IF(SUMPRODUCT(--ISNUMBER(SEARCH({"LEADER"},C3911)))&gt;0,1,0)</f>
        <v>0</v>
      </c>
      <c r="J3911" t="str">
        <f t="shared" si="244"/>
        <v>2017</v>
      </c>
      <c r="K3911" t="str">
        <f t="shared" si="245"/>
        <v>02</v>
      </c>
      <c r="L3911" t="str">
        <f t="shared" si="246"/>
        <v>23</v>
      </c>
      <c r="M3911" s="2">
        <f t="shared" si="247"/>
        <v>42789.625</v>
      </c>
    </row>
    <row r="3912" spans="1:13" x14ac:dyDescent="0.35">
      <c r="A3912">
        <v>1.3303769401330401</v>
      </c>
      <c r="B3912" t="s">
        <v>487</v>
      </c>
      <c r="C3912" t="s">
        <v>3271</v>
      </c>
      <c r="D3912">
        <v>20170224003000</v>
      </c>
      <c r="E3912" s="1">
        <f>IF(SUMPRODUCT(--ISNUMBER(SEARCH({"ECON_EARNINGSREPORT","ECON_STOCKMARKET"},C3912)))&gt;0,1,0)</f>
        <v>1</v>
      </c>
      <c r="F3912" s="1">
        <f>IF(SUMPRODUCT(--ISNUMBER(SEARCH({"ENV_"},C3912)))&gt;0,1,0)</f>
        <v>0</v>
      </c>
      <c r="G3912" s="1">
        <f>IF(SUMPRODUCT(--ISNUMBER(SEARCH({"DISCRIMINATION","HARASSMENT","HATE_SPEECH","GENDER_VIOLENCE"},C3912)))&gt;0,1,0)</f>
        <v>0</v>
      </c>
      <c r="H3912" s="1">
        <f>IF(SUMPRODUCT(--ISNUMBER(SEARCH({"LEGALIZE","LEGISLATION","TRIAL"},C3912)))&gt;0,1,0)</f>
        <v>0</v>
      </c>
      <c r="I3912" s="1">
        <f>IF(SUMPRODUCT(--ISNUMBER(SEARCH({"LEADER"},C3912)))&gt;0,1,0)</f>
        <v>0</v>
      </c>
      <c r="J3912" t="str">
        <f t="shared" si="244"/>
        <v>2017</v>
      </c>
      <c r="K3912" t="str">
        <f t="shared" si="245"/>
        <v>02</v>
      </c>
      <c r="L3912" t="str">
        <f t="shared" si="246"/>
        <v>24</v>
      </c>
      <c r="M3912" s="2">
        <f t="shared" si="247"/>
        <v>42790.020833333336</v>
      </c>
    </row>
    <row r="3913" spans="1:13" x14ac:dyDescent="0.35">
      <c r="A3913">
        <v>-1.57958687727825</v>
      </c>
      <c r="B3913" t="s">
        <v>56</v>
      </c>
      <c r="C3913" t="s">
        <v>3272</v>
      </c>
      <c r="D3913">
        <v>20170224023000</v>
      </c>
      <c r="E3913" s="1">
        <f>IF(SUMPRODUCT(--ISNUMBER(SEARCH({"ECON_EARNINGSREPORT","ECON_STOCKMARKET"},C3913)))&gt;0,1,0)</f>
        <v>1</v>
      </c>
      <c r="F3913" s="1">
        <f>IF(SUMPRODUCT(--ISNUMBER(SEARCH({"ENV_"},C3913)))&gt;0,1,0)</f>
        <v>0</v>
      </c>
      <c r="G3913" s="1">
        <f>IF(SUMPRODUCT(--ISNUMBER(SEARCH({"DISCRIMINATION","HARASSMENT","HATE_SPEECH","GENDER_VIOLENCE"},C3913)))&gt;0,1,0)</f>
        <v>0</v>
      </c>
      <c r="H3913" s="1">
        <f>IF(SUMPRODUCT(--ISNUMBER(SEARCH({"LEGALIZE","LEGISLATION","TRIAL"},C3913)))&gt;0,1,0)</f>
        <v>0</v>
      </c>
      <c r="I3913" s="1">
        <f>IF(SUMPRODUCT(--ISNUMBER(SEARCH({"LEADER"},C3913)))&gt;0,1,0)</f>
        <v>0</v>
      </c>
      <c r="J3913" t="str">
        <f t="shared" si="244"/>
        <v>2017</v>
      </c>
      <c r="K3913" t="str">
        <f t="shared" si="245"/>
        <v>02</v>
      </c>
      <c r="L3913" t="str">
        <f t="shared" si="246"/>
        <v>24</v>
      </c>
      <c r="M3913" s="2">
        <f t="shared" si="247"/>
        <v>42790.104166666664</v>
      </c>
    </row>
    <row r="3914" spans="1:13" x14ac:dyDescent="0.35">
      <c r="A3914">
        <v>2.5316455696202498</v>
      </c>
      <c r="B3914" t="s">
        <v>2108</v>
      </c>
      <c r="C3914" t="s">
        <v>3273</v>
      </c>
      <c r="D3914">
        <v>20170223050000</v>
      </c>
      <c r="E3914" s="1">
        <f>IF(SUMPRODUCT(--ISNUMBER(SEARCH({"ECON_EARNINGSREPORT","ECON_STOCKMARKET"},C3914)))&gt;0,1,0)</f>
        <v>0</v>
      </c>
      <c r="F3914" s="1">
        <f>IF(SUMPRODUCT(--ISNUMBER(SEARCH({"ENV_"},C3914)))&gt;0,1,0)</f>
        <v>0</v>
      </c>
      <c r="G3914" s="1">
        <f>IF(SUMPRODUCT(--ISNUMBER(SEARCH({"DISCRIMINATION","HARASSMENT","HATE_SPEECH","GENDER_VIOLENCE"},C3914)))&gt;0,1,0)</f>
        <v>0</v>
      </c>
      <c r="H3914" s="1">
        <f>IF(SUMPRODUCT(--ISNUMBER(SEARCH({"LEGALIZE","LEGISLATION","TRIAL"},C3914)))&gt;0,1,0)</f>
        <v>0</v>
      </c>
      <c r="I3914" s="1">
        <f>IF(SUMPRODUCT(--ISNUMBER(SEARCH({"LEADER"},C3914)))&gt;0,1,0)</f>
        <v>0</v>
      </c>
      <c r="J3914" t="str">
        <f t="shared" si="244"/>
        <v>2017</v>
      </c>
      <c r="K3914" t="str">
        <f t="shared" si="245"/>
        <v>02</v>
      </c>
      <c r="L3914" t="str">
        <f t="shared" si="246"/>
        <v>23</v>
      </c>
      <c r="M3914" s="2">
        <f t="shared" si="247"/>
        <v>42789.208333333336</v>
      </c>
    </row>
    <row r="3915" spans="1:13" x14ac:dyDescent="0.35">
      <c r="A3915">
        <v>1.16906474820144</v>
      </c>
      <c r="B3915" t="s">
        <v>532</v>
      </c>
      <c r="C3915" t="s">
        <v>3274</v>
      </c>
      <c r="D3915">
        <v>20170127031500</v>
      </c>
      <c r="E3915" s="1">
        <f>IF(SUMPRODUCT(--ISNUMBER(SEARCH({"ECON_EARNINGSREPORT","ECON_STOCKMARKET"},C3915)))&gt;0,1,0)</f>
        <v>0</v>
      </c>
      <c r="F3915" s="1">
        <f>IF(SUMPRODUCT(--ISNUMBER(SEARCH({"ENV_"},C3915)))&gt;0,1,0)</f>
        <v>0</v>
      </c>
      <c r="G3915" s="1">
        <f>IF(SUMPRODUCT(--ISNUMBER(SEARCH({"DISCRIMINATION","HARASSMENT","HATE_SPEECH","GENDER_VIOLENCE"},C3915)))&gt;0,1,0)</f>
        <v>0</v>
      </c>
      <c r="H3915" s="1">
        <f>IF(SUMPRODUCT(--ISNUMBER(SEARCH({"LEGALIZE","LEGISLATION","TRIAL"},C3915)))&gt;0,1,0)</f>
        <v>1</v>
      </c>
      <c r="I3915" s="1">
        <f>IF(SUMPRODUCT(--ISNUMBER(SEARCH({"LEADER"},C3915)))&gt;0,1,0)</f>
        <v>0</v>
      </c>
      <c r="J3915" t="str">
        <f t="shared" si="244"/>
        <v>2017</v>
      </c>
      <c r="K3915" t="str">
        <f t="shared" si="245"/>
        <v>01</v>
      </c>
      <c r="L3915" t="str">
        <f t="shared" si="246"/>
        <v>27</v>
      </c>
      <c r="M3915" s="2">
        <f t="shared" si="247"/>
        <v>42762.135416666664</v>
      </c>
    </row>
    <row r="3916" spans="1:13" x14ac:dyDescent="0.35">
      <c r="A3916">
        <v>3.3112582781456901</v>
      </c>
      <c r="B3916" t="s">
        <v>1919</v>
      </c>
      <c r="C3916" t="s">
        <v>3275</v>
      </c>
      <c r="D3916">
        <v>20170209013000</v>
      </c>
      <c r="E3916" s="1">
        <f>IF(SUMPRODUCT(--ISNUMBER(SEARCH({"ECON_EARNINGSREPORT","ECON_STOCKMARKET"},C3916)))&gt;0,1,0)</f>
        <v>0</v>
      </c>
      <c r="F3916" s="1">
        <f>IF(SUMPRODUCT(--ISNUMBER(SEARCH({"ENV_"},C3916)))&gt;0,1,0)</f>
        <v>0</v>
      </c>
      <c r="G3916" s="1">
        <f>IF(SUMPRODUCT(--ISNUMBER(SEARCH({"DISCRIMINATION","HARASSMENT","HATE_SPEECH","GENDER_VIOLENCE"},C3916)))&gt;0,1,0)</f>
        <v>0</v>
      </c>
      <c r="H3916" s="1">
        <f>IF(SUMPRODUCT(--ISNUMBER(SEARCH({"LEGALIZE","LEGISLATION","TRIAL"},C3916)))&gt;0,1,0)</f>
        <v>0</v>
      </c>
      <c r="I3916" s="1">
        <f>IF(SUMPRODUCT(--ISNUMBER(SEARCH({"LEADER"},C3916)))&gt;0,1,0)</f>
        <v>0</v>
      </c>
      <c r="J3916" t="str">
        <f t="shared" si="244"/>
        <v>2017</v>
      </c>
      <c r="K3916" t="str">
        <f t="shared" si="245"/>
        <v>02</v>
      </c>
      <c r="L3916" t="str">
        <f t="shared" si="246"/>
        <v>09</v>
      </c>
      <c r="M3916" s="2">
        <f t="shared" si="247"/>
        <v>42775.0625</v>
      </c>
    </row>
    <row r="3917" spans="1:13" x14ac:dyDescent="0.35">
      <c r="A3917">
        <v>-0.826446280991736</v>
      </c>
      <c r="B3917" t="s">
        <v>3065</v>
      </c>
      <c r="C3917" t="s">
        <v>3231</v>
      </c>
      <c r="D3917">
        <v>20170208064500</v>
      </c>
      <c r="E3917" s="1">
        <f>IF(SUMPRODUCT(--ISNUMBER(SEARCH({"ECON_EARNINGSREPORT","ECON_STOCKMARKET"},C3917)))&gt;0,1,0)</f>
        <v>0</v>
      </c>
      <c r="F3917" s="1">
        <f>IF(SUMPRODUCT(--ISNUMBER(SEARCH({"ENV_"},C3917)))&gt;0,1,0)</f>
        <v>0</v>
      </c>
      <c r="G3917" s="1">
        <f>IF(SUMPRODUCT(--ISNUMBER(SEARCH({"DISCRIMINATION","HARASSMENT","HATE_SPEECH","GENDER_VIOLENCE"},C3917)))&gt;0,1,0)</f>
        <v>0</v>
      </c>
      <c r="H3917" s="1">
        <f>IF(SUMPRODUCT(--ISNUMBER(SEARCH({"LEGALIZE","LEGISLATION","TRIAL"},C3917)))&gt;0,1,0)</f>
        <v>0</v>
      </c>
      <c r="I3917" s="1">
        <f>IF(SUMPRODUCT(--ISNUMBER(SEARCH({"LEADER"},C3917)))&gt;0,1,0)</f>
        <v>0</v>
      </c>
      <c r="J3917" t="str">
        <f t="shared" si="244"/>
        <v>2017</v>
      </c>
      <c r="K3917" t="str">
        <f t="shared" si="245"/>
        <v>02</v>
      </c>
      <c r="L3917" t="str">
        <f t="shared" si="246"/>
        <v>08</v>
      </c>
      <c r="M3917" s="2">
        <f t="shared" si="247"/>
        <v>42774.28125</v>
      </c>
    </row>
    <row r="3918" spans="1:13" x14ac:dyDescent="0.35">
      <c r="A3918">
        <v>-0.89285714285714302</v>
      </c>
      <c r="B3918" t="s">
        <v>3051</v>
      </c>
      <c r="C3918" t="s">
        <v>3231</v>
      </c>
      <c r="D3918">
        <v>20170208080000</v>
      </c>
      <c r="E3918" s="1">
        <f>IF(SUMPRODUCT(--ISNUMBER(SEARCH({"ECON_EARNINGSREPORT","ECON_STOCKMARKET"},C3918)))&gt;0,1,0)</f>
        <v>0</v>
      </c>
      <c r="F3918" s="1">
        <f>IF(SUMPRODUCT(--ISNUMBER(SEARCH({"ENV_"},C3918)))&gt;0,1,0)</f>
        <v>0</v>
      </c>
      <c r="G3918" s="1">
        <f>IF(SUMPRODUCT(--ISNUMBER(SEARCH({"DISCRIMINATION","HARASSMENT","HATE_SPEECH","GENDER_VIOLENCE"},C3918)))&gt;0,1,0)</f>
        <v>0</v>
      </c>
      <c r="H3918" s="1">
        <f>IF(SUMPRODUCT(--ISNUMBER(SEARCH({"LEGALIZE","LEGISLATION","TRIAL"},C3918)))&gt;0,1,0)</f>
        <v>0</v>
      </c>
      <c r="I3918" s="1">
        <f>IF(SUMPRODUCT(--ISNUMBER(SEARCH({"LEADER"},C3918)))&gt;0,1,0)</f>
        <v>0</v>
      </c>
      <c r="J3918" t="str">
        <f t="shared" si="244"/>
        <v>2017</v>
      </c>
      <c r="K3918" t="str">
        <f t="shared" si="245"/>
        <v>02</v>
      </c>
      <c r="L3918" t="str">
        <f t="shared" si="246"/>
        <v>08</v>
      </c>
      <c r="M3918" s="2">
        <f t="shared" si="247"/>
        <v>42774.333333333336</v>
      </c>
    </row>
    <row r="3919" spans="1:13" x14ac:dyDescent="0.35">
      <c r="A3919">
        <v>-2.6634382566585999</v>
      </c>
      <c r="B3919" t="s">
        <v>3070</v>
      </c>
      <c r="C3919" t="s">
        <v>3276</v>
      </c>
      <c r="D3919">
        <v>20170208104500</v>
      </c>
      <c r="E3919" s="1">
        <f>IF(SUMPRODUCT(--ISNUMBER(SEARCH({"ECON_EARNINGSREPORT","ECON_STOCKMARKET"},C3919)))&gt;0,1,0)</f>
        <v>0</v>
      </c>
      <c r="F3919" s="1">
        <f>IF(SUMPRODUCT(--ISNUMBER(SEARCH({"ENV_"},C3919)))&gt;0,1,0)</f>
        <v>0</v>
      </c>
      <c r="G3919" s="1">
        <f>IF(SUMPRODUCT(--ISNUMBER(SEARCH({"DISCRIMINATION","HARASSMENT","HATE_SPEECH","GENDER_VIOLENCE"},C3919)))&gt;0,1,0)</f>
        <v>0</v>
      </c>
      <c r="H3919" s="1">
        <f>IF(SUMPRODUCT(--ISNUMBER(SEARCH({"LEGALIZE","LEGISLATION","TRIAL"},C3919)))&gt;0,1,0)</f>
        <v>0</v>
      </c>
      <c r="I3919" s="1">
        <f>IF(SUMPRODUCT(--ISNUMBER(SEARCH({"LEADER"},C3919)))&gt;0,1,0)</f>
        <v>1</v>
      </c>
      <c r="J3919" t="str">
        <f t="shared" si="244"/>
        <v>2017</v>
      </c>
      <c r="K3919" t="str">
        <f t="shared" si="245"/>
        <v>02</v>
      </c>
      <c r="L3919" t="str">
        <f t="shared" si="246"/>
        <v>08</v>
      </c>
      <c r="M3919" s="2">
        <f t="shared" si="247"/>
        <v>42774.447916666664</v>
      </c>
    </row>
    <row r="3920" spans="1:13" x14ac:dyDescent="0.35">
      <c r="A3920">
        <v>-0.418410041841004</v>
      </c>
      <c r="B3920" t="s">
        <v>3087</v>
      </c>
      <c r="C3920" t="s">
        <v>3277</v>
      </c>
      <c r="D3920">
        <v>20170208113000</v>
      </c>
      <c r="E3920" s="1">
        <f>IF(SUMPRODUCT(--ISNUMBER(SEARCH({"ECON_EARNINGSREPORT","ECON_STOCKMARKET"},C3920)))&gt;0,1,0)</f>
        <v>0</v>
      </c>
      <c r="F3920" s="1">
        <f>IF(SUMPRODUCT(--ISNUMBER(SEARCH({"ENV_"},C3920)))&gt;0,1,0)</f>
        <v>0</v>
      </c>
      <c r="G3920" s="1">
        <f>IF(SUMPRODUCT(--ISNUMBER(SEARCH({"DISCRIMINATION","HARASSMENT","HATE_SPEECH","GENDER_VIOLENCE"},C3920)))&gt;0,1,0)</f>
        <v>0</v>
      </c>
      <c r="H3920" s="1">
        <f>IF(SUMPRODUCT(--ISNUMBER(SEARCH({"LEGALIZE","LEGISLATION","TRIAL"},C3920)))&gt;0,1,0)</f>
        <v>0</v>
      </c>
      <c r="I3920" s="1">
        <f>IF(SUMPRODUCT(--ISNUMBER(SEARCH({"LEADER"},C3920)))&gt;0,1,0)</f>
        <v>0</v>
      </c>
      <c r="J3920" t="str">
        <f t="shared" si="244"/>
        <v>2017</v>
      </c>
      <c r="K3920" t="str">
        <f t="shared" si="245"/>
        <v>02</v>
      </c>
      <c r="L3920" t="str">
        <f t="shared" si="246"/>
        <v>08</v>
      </c>
      <c r="M3920" s="2">
        <f t="shared" si="247"/>
        <v>42774.479166666664</v>
      </c>
    </row>
    <row r="3921" spans="1:13" x14ac:dyDescent="0.35">
      <c r="A3921">
        <v>0.36284470246734402</v>
      </c>
      <c r="B3921" t="s">
        <v>2839</v>
      </c>
      <c r="C3921" t="s">
        <v>3278</v>
      </c>
      <c r="D3921">
        <v>20170209000000</v>
      </c>
      <c r="E3921" s="1">
        <f>IF(SUMPRODUCT(--ISNUMBER(SEARCH({"ECON_EARNINGSREPORT","ECON_STOCKMARKET"},C3921)))&gt;0,1,0)</f>
        <v>0</v>
      </c>
      <c r="F3921" s="1">
        <f>IF(SUMPRODUCT(--ISNUMBER(SEARCH({"ENV_"},C3921)))&gt;0,1,0)</f>
        <v>0</v>
      </c>
      <c r="G3921" s="1">
        <f>IF(SUMPRODUCT(--ISNUMBER(SEARCH({"DISCRIMINATION","HARASSMENT","HATE_SPEECH","GENDER_VIOLENCE"},C3921)))&gt;0,1,0)</f>
        <v>0</v>
      </c>
      <c r="H3921" s="1">
        <f>IF(SUMPRODUCT(--ISNUMBER(SEARCH({"LEGALIZE","LEGISLATION","TRIAL"},C3921)))&gt;0,1,0)</f>
        <v>0</v>
      </c>
      <c r="I3921" s="1">
        <f>IF(SUMPRODUCT(--ISNUMBER(SEARCH({"LEADER"},C3921)))&gt;0,1,0)</f>
        <v>1</v>
      </c>
      <c r="J3921" t="str">
        <f t="shared" si="244"/>
        <v>2017</v>
      </c>
      <c r="K3921" t="str">
        <f t="shared" si="245"/>
        <v>02</v>
      </c>
      <c r="L3921" t="str">
        <f t="shared" si="246"/>
        <v>09</v>
      </c>
      <c r="M3921" s="2">
        <f t="shared" si="247"/>
        <v>42775</v>
      </c>
    </row>
    <row r="3922" spans="1:13" x14ac:dyDescent="0.35">
      <c r="A3922">
        <v>-1.0638297872340401</v>
      </c>
      <c r="B3922" t="s">
        <v>3251</v>
      </c>
      <c r="C3922" t="s">
        <v>3279</v>
      </c>
      <c r="D3922">
        <v>20170208161500</v>
      </c>
      <c r="E3922" s="1">
        <f>IF(SUMPRODUCT(--ISNUMBER(SEARCH({"ECON_EARNINGSREPORT","ECON_STOCKMARKET"},C3922)))&gt;0,1,0)</f>
        <v>0</v>
      </c>
      <c r="F3922" s="1">
        <f>IF(SUMPRODUCT(--ISNUMBER(SEARCH({"ENV_"},C3922)))&gt;0,1,0)</f>
        <v>0</v>
      </c>
      <c r="G3922" s="1">
        <f>IF(SUMPRODUCT(--ISNUMBER(SEARCH({"DISCRIMINATION","HARASSMENT","HATE_SPEECH","GENDER_VIOLENCE"},C3922)))&gt;0,1,0)</f>
        <v>0</v>
      </c>
      <c r="H3922" s="1">
        <f>IF(SUMPRODUCT(--ISNUMBER(SEARCH({"LEGALIZE","LEGISLATION","TRIAL"},C3922)))&gt;0,1,0)</f>
        <v>0</v>
      </c>
      <c r="I3922" s="1">
        <f>IF(SUMPRODUCT(--ISNUMBER(SEARCH({"LEADER"},C3922)))&gt;0,1,0)</f>
        <v>0</v>
      </c>
      <c r="J3922" t="str">
        <f t="shared" si="244"/>
        <v>2017</v>
      </c>
      <c r="K3922" t="str">
        <f t="shared" si="245"/>
        <v>02</v>
      </c>
      <c r="L3922" t="str">
        <f t="shared" si="246"/>
        <v>08</v>
      </c>
      <c r="M3922" s="2">
        <f t="shared" si="247"/>
        <v>42774.677083333336</v>
      </c>
    </row>
    <row r="3923" spans="1:13" x14ac:dyDescent="0.35">
      <c r="A3923">
        <v>1.0126582278481</v>
      </c>
      <c r="B3923" t="s">
        <v>532</v>
      </c>
      <c r="C3923" t="s">
        <v>3280</v>
      </c>
      <c r="D3923">
        <v>20170201171500</v>
      </c>
      <c r="E3923" s="1">
        <f>IF(SUMPRODUCT(--ISNUMBER(SEARCH({"ECON_EARNINGSREPORT","ECON_STOCKMARKET"},C3923)))&gt;0,1,0)</f>
        <v>0</v>
      </c>
      <c r="F3923" s="1">
        <f>IF(SUMPRODUCT(--ISNUMBER(SEARCH({"ENV_"},C3923)))&gt;0,1,0)</f>
        <v>0</v>
      </c>
      <c r="G3923" s="1">
        <f>IF(SUMPRODUCT(--ISNUMBER(SEARCH({"DISCRIMINATION","HARASSMENT","HATE_SPEECH","GENDER_VIOLENCE"},C3923)))&gt;0,1,0)</f>
        <v>0</v>
      </c>
      <c r="H3923" s="1">
        <f>IF(SUMPRODUCT(--ISNUMBER(SEARCH({"LEGALIZE","LEGISLATION","TRIAL"},C3923)))&gt;0,1,0)</f>
        <v>1</v>
      </c>
      <c r="I3923" s="1">
        <f>IF(SUMPRODUCT(--ISNUMBER(SEARCH({"LEADER"},C3923)))&gt;0,1,0)</f>
        <v>0</v>
      </c>
      <c r="J3923" t="str">
        <f t="shared" si="244"/>
        <v>2017</v>
      </c>
      <c r="K3923" t="str">
        <f t="shared" si="245"/>
        <v>02</v>
      </c>
      <c r="L3923" t="str">
        <f t="shared" si="246"/>
        <v>01</v>
      </c>
      <c r="M3923" s="2">
        <f t="shared" si="247"/>
        <v>42767.71875</v>
      </c>
    </row>
    <row r="3924" spans="1:13" x14ac:dyDescent="0.35">
      <c r="A3924">
        <v>-2.36220472440945</v>
      </c>
      <c r="B3924" t="s">
        <v>405</v>
      </c>
      <c r="C3924" t="s">
        <v>3281</v>
      </c>
      <c r="D3924">
        <v>20170127161500</v>
      </c>
      <c r="E3924" s="1">
        <f>IF(SUMPRODUCT(--ISNUMBER(SEARCH({"ECON_EARNINGSREPORT","ECON_STOCKMARKET"},C3924)))&gt;0,1,0)</f>
        <v>0</v>
      </c>
      <c r="F3924" s="1">
        <f>IF(SUMPRODUCT(--ISNUMBER(SEARCH({"ENV_"},C3924)))&gt;0,1,0)</f>
        <v>0</v>
      </c>
      <c r="G3924" s="1">
        <f>IF(SUMPRODUCT(--ISNUMBER(SEARCH({"DISCRIMINATION","HARASSMENT","HATE_SPEECH","GENDER_VIOLENCE"},C3924)))&gt;0,1,0)</f>
        <v>0</v>
      </c>
      <c r="H3924" s="1">
        <f>IF(SUMPRODUCT(--ISNUMBER(SEARCH({"LEGALIZE","LEGISLATION","TRIAL"},C3924)))&gt;0,1,0)</f>
        <v>1</v>
      </c>
      <c r="I3924" s="1">
        <f>IF(SUMPRODUCT(--ISNUMBER(SEARCH({"LEADER"},C3924)))&gt;0,1,0)</f>
        <v>0</v>
      </c>
      <c r="J3924" t="str">
        <f t="shared" si="244"/>
        <v>2017</v>
      </c>
      <c r="K3924" t="str">
        <f t="shared" si="245"/>
        <v>01</v>
      </c>
      <c r="L3924" t="str">
        <f t="shared" si="246"/>
        <v>27</v>
      </c>
      <c r="M3924" s="2">
        <f t="shared" si="247"/>
        <v>42762.677083333336</v>
      </c>
    </row>
    <row r="3925" spans="1:13" x14ac:dyDescent="0.35">
      <c r="A3925">
        <v>0</v>
      </c>
      <c r="B3925" t="s">
        <v>3282</v>
      </c>
      <c r="C3925" t="s">
        <v>3283</v>
      </c>
      <c r="D3925">
        <v>20170208104500</v>
      </c>
      <c r="E3925" s="1">
        <f>IF(SUMPRODUCT(--ISNUMBER(SEARCH({"ECON_EARNINGSREPORT","ECON_STOCKMARKET"},C3925)))&gt;0,1,0)</f>
        <v>0</v>
      </c>
      <c r="F3925" s="1">
        <f>IF(SUMPRODUCT(--ISNUMBER(SEARCH({"ENV_"},C3925)))&gt;0,1,0)</f>
        <v>0</v>
      </c>
      <c r="G3925" s="1">
        <f>IF(SUMPRODUCT(--ISNUMBER(SEARCH({"DISCRIMINATION","HARASSMENT","HATE_SPEECH","GENDER_VIOLENCE"},C3925)))&gt;0,1,0)</f>
        <v>0</v>
      </c>
      <c r="H3925" s="1">
        <f>IF(SUMPRODUCT(--ISNUMBER(SEARCH({"LEGALIZE","LEGISLATION","TRIAL"},C3925)))&gt;0,1,0)</f>
        <v>0</v>
      </c>
      <c r="I3925" s="1">
        <f>IF(SUMPRODUCT(--ISNUMBER(SEARCH({"LEADER"},C3925)))&gt;0,1,0)</f>
        <v>0</v>
      </c>
      <c r="J3925" t="str">
        <f t="shared" si="244"/>
        <v>2017</v>
      </c>
      <c r="K3925" t="str">
        <f t="shared" si="245"/>
        <v>02</v>
      </c>
      <c r="L3925" t="str">
        <f t="shared" si="246"/>
        <v>08</v>
      </c>
      <c r="M3925" s="2">
        <f t="shared" si="247"/>
        <v>42774.447916666664</v>
      </c>
    </row>
    <row r="3926" spans="1:13" x14ac:dyDescent="0.35">
      <c r="A3926">
        <v>-2.6845637583892601</v>
      </c>
      <c r="B3926" t="s">
        <v>1919</v>
      </c>
      <c r="C3926" t="s">
        <v>3284</v>
      </c>
      <c r="D3926">
        <v>20170209013000</v>
      </c>
      <c r="E3926" s="1">
        <f>IF(SUMPRODUCT(--ISNUMBER(SEARCH({"ECON_EARNINGSREPORT","ECON_STOCKMARKET"},C3926)))&gt;0,1,0)</f>
        <v>0</v>
      </c>
      <c r="F3926" s="1">
        <f>IF(SUMPRODUCT(--ISNUMBER(SEARCH({"ENV_"},C3926)))&gt;0,1,0)</f>
        <v>0</v>
      </c>
      <c r="G3926" s="1">
        <f>IF(SUMPRODUCT(--ISNUMBER(SEARCH({"DISCRIMINATION","HARASSMENT","HATE_SPEECH","GENDER_VIOLENCE"},C3926)))&gt;0,1,0)</f>
        <v>0</v>
      </c>
      <c r="H3926" s="1">
        <f>IF(SUMPRODUCT(--ISNUMBER(SEARCH({"LEGALIZE","LEGISLATION","TRIAL"},C3926)))&gt;0,1,0)</f>
        <v>0</v>
      </c>
      <c r="I3926" s="1">
        <f>IF(SUMPRODUCT(--ISNUMBER(SEARCH({"LEADER"},C3926)))&gt;0,1,0)</f>
        <v>0</v>
      </c>
      <c r="J3926" t="str">
        <f t="shared" si="244"/>
        <v>2017</v>
      </c>
      <c r="K3926" t="str">
        <f t="shared" si="245"/>
        <v>02</v>
      </c>
      <c r="L3926" t="str">
        <f t="shared" si="246"/>
        <v>09</v>
      </c>
      <c r="M3926" s="2">
        <f t="shared" si="247"/>
        <v>42775.0625</v>
      </c>
    </row>
    <row r="3927" spans="1:13" x14ac:dyDescent="0.35">
      <c r="A3927">
        <v>-0.36496350364963498</v>
      </c>
      <c r="B3927" t="s">
        <v>1209</v>
      </c>
      <c r="C3927" t="s">
        <v>3285</v>
      </c>
      <c r="D3927">
        <v>20170208141500</v>
      </c>
      <c r="E3927" s="1">
        <f>IF(SUMPRODUCT(--ISNUMBER(SEARCH({"ECON_EARNINGSREPORT","ECON_STOCKMARKET"},C3927)))&gt;0,1,0)</f>
        <v>0</v>
      </c>
      <c r="F3927" s="1">
        <f>IF(SUMPRODUCT(--ISNUMBER(SEARCH({"ENV_"},C3927)))&gt;0,1,0)</f>
        <v>0</v>
      </c>
      <c r="G3927" s="1">
        <f>IF(SUMPRODUCT(--ISNUMBER(SEARCH({"DISCRIMINATION","HARASSMENT","HATE_SPEECH","GENDER_VIOLENCE"},C3927)))&gt;0,1,0)</f>
        <v>0</v>
      </c>
      <c r="H3927" s="1">
        <f>IF(SUMPRODUCT(--ISNUMBER(SEARCH({"LEGALIZE","LEGISLATION","TRIAL"},C3927)))&gt;0,1,0)</f>
        <v>0</v>
      </c>
      <c r="I3927" s="1">
        <f>IF(SUMPRODUCT(--ISNUMBER(SEARCH({"LEADER"},C3927)))&gt;0,1,0)</f>
        <v>1</v>
      </c>
      <c r="J3927" t="str">
        <f t="shared" si="244"/>
        <v>2017</v>
      </c>
      <c r="K3927" t="str">
        <f t="shared" si="245"/>
        <v>02</v>
      </c>
      <c r="L3927" t="str">
        <f t="shared" si="246"/>
        <v>08</v>
      </c>
      <c r="M3927" s="2">
        <f t="shared" si="247"/>
        <v>42774.59375</v>
      </c>
    </row>
    <row r="3928" spans="1:13" x14ac:dyDescent="0.35">
      <c r="A3928">
        <v>1.98412698412698</v>
      </c>
      <c r="B3928" t="s">
        <v>3210</v>
      </c>
      <c r="C3928" t="s">
        <v>3286</v>
      </c>
      <c r="D3928">
        <v>20170208183000</v>
      </c>
      <c r="E3928" s="1">
        <f>IF(SUMPRODUCT(--ISNUMBER(SEARCH({"ECON_EARNINGSREPORT","ECON_STOCKMARKET"},C3928)))&gt;0,1,0)</f>
        <v>0</v>
      </c>
      <c r="F3928" s="1">
        <f>IF(SUMPRODUCT(--ISNUMBER(SEARCH({"ENV_"},C3928)))&gt;0,1,0)</f>
        <v>0</v>
      </c>
      <c r="G3928" s="1">
        <f>IF(SUMPRODUCT(--ISNUMBER(SEARCH({"DISCRIMINATION","HARASSMENT","HATE_SPEECH","GENDER_VIOLENCE"},C3928)))&gt;0,1,0)</f>
        <v>0</v>
      </c>
      <c r="H3928" s="1">
        <f>IF(SUMPRODUCT(--ISNUMBER(SEARCH({"LEGALIZE","LEGISLATION","TRIAL"},C3928)))&gt;0,1,0)</f>
        <v>0</v>
      </c>
      <c r="I3928" s="1">
        <f>IF(SUMPRODUCT(--ISNUMBER(SEARCH({"LEADER"},C3928)))&gt;0,1,0)</f>
        <v>1</v>
      </c>
      <c r="J3928" t="str">
        <f t="shared" si="244"/>
        <v>2017</v>
      </c>
      <c r="K3928" t="str">
        <f t="shared" si="245"/>
        <v>02</v>
      </c>
      <c r="L3928" t="str">
        <f t="shared" si="246"/>
        <v>08</v>
      </c>
      <c r="M3928" s="2">
        <f t="shared" si="247"/>
        <v>42774.770833333336</v>
      </c>
    </row>
    <row r="3929" spans="1:13" x14ac:dyDescent="0.35">
      <c r="A3929">
        <v>-1.0101010101010099</v>
      </c>
      <c r="B3929" t="s">
        <v>3210</v>
      </c>
      <c r="C3929" t="s">
        <v>3287</v>
      </c>
      <c r="D3929">
        <v>20170208080000</v>
      </c>
      <c r="E3929" s="1">
        <f>IF(SUMPRODUCT(--ISNUMBER(SEARCH({"ECON_EARNINGSREPORT","ECON_STOCKMARKET"},C3929)))&gt;0,1,0)</f>
        <v>0</v>
      </c>
      <c r="F3929" s="1">
        <f>IF(SUMPRODUCT(--ISNUMBER(SEARCH({"ENV_"},C3929)))&gt;0,1,0)</f>
        <v>0</v>
      </c>
      <c r="G3929" s="1">
        <f>IF(SUMPRODUCT(--ISNUMBER(SEARCH({"DISCRIMINATION","HARASSMENT","HATE_SPEECH","GENDER_VIOLENCE"},C3929)))&gt;0,1,0)</f>
        <v>0</v>
      </c>
      <c r="H3929" s="1">
        <f>IF(SUMPRODUCT(--ISNUMBER(SEARCH({"LEGALIZE","LEGISLATION","TRIAL"},C3929)))&gt;0,1,0)</f>
        <v>0</v>
      </c>
      <c r="I3929" s="1">
        <f>IF(SUMPRODUCT(--ISNUMBER(SEARCH({"LEADER"},C3929)))&gt;0,1,0)</f>
        <v>0</v>
      </c>
      <c r="J3929" t="str">
        <f t="shared" si="244"/>
        <v>2017</v>
      </c>
      <c r="K3929" t="str">
        <f t="shared" si="245"/>
        <v>02</v>
      </c>
      <c r="L3929" t="str">
        <f t="shared" si="246"/>
        <v>08</v>
      </c>
      <c r="M3929" s="2">
        <f t="shared" si="247"/>
        <v>42774.333333333336</v>
      </c>
    </row>
    <row r="3930" spans="1:13" x14ac:dyDescent="0.35">
      <c r="A3930">
        <v>-9.3896713615023095E-2</v>
      </c>
      <c r="B3930" t="s">
        <v>3220</v>
      </c>
      <c r="C3930" t="s">
        <v>3288</v>
      </c>
      <c r="D3930">
        <v>20170208174500</v>
      </c>
      <c r="E3930" s="1">
        <f>IF(SUMPRODUCT(--ISNUMBER(SEARCH({"ECON_EARNINGSREPORT","ECON_STOCKMARKET"},C3930)))&gt;0,1,0)</f>
        <v>0</v>
      </c>
      <c r="F3930" s="1">
        <f>IF(SUMPRODUCT(--ISNUMBER(SEARCH({"ENV_"},C3930)))&gt;0,1,0)</f>
        <v>0</v>
      </c>
      <c r="G3930" s="1">
        <f>IF(SUMPRODUCT(--ISNUMBER(SEARCH({"DISCRIMINATION","HARASSMENT","HATE_SPEECH","GENDER_VIOLENCE"},C3930)))&gt;0,1,0)</f>
        <v>0</v>
      </c>
      <c r="H3930" s="1">
        <f>IF(SUMPRODUCT(--ISNUMBER(SEARCH({"LEGALIZE","LEGISLATION","TRIAL"},C3930)))&gt;0,1,0)</f>
        <v>0</v>
      </c>
      <c r="I3930" s="1">
        <f>IF(SUMPRODUCT(--ISNUMBER(SEARCH({"LEADER"},C3930)))&gt;0,1,0)</f>
        <v>1</v>
      </c>
      <c r="J3930" t="str">
        <f t="shared" si="244"/>
        <v>2017</v>
      </c>
      <c r="K3930" t="str">
        <f t="shared" si="245"/>
        <v>02</v>
      </c>
      <c r="L3930" t="str">
        <f t="shared" si="246"/>
        <v>08</v>
      </c>
      <c r="M3930" s="2">
        <f t="shared" si="247"/>
        <v>42774.739583333336</v>
      </c>
    </row>
    <row r="3931" spans="1:13" x14ac:dyDescent="0.35">
      <c r="A3931">
        <v>0.10298661174047399</v>
      </c>
      <c r="B3931" t="s">
        <v>26</v>
      </c>
      <c r="C3931" t="s">
        <v>3289</v>
      </c>
      <c r="D3931">
        <v>20170126171500</v>
      </c>
      <c r="E3931" s="1">
        <f>IF(SUMPRODUCT(--ISNUMBER(SEARCH({"ECON_EARNINGSREPORT","ECON_STOCKMARKET"},C3931)))&gt;0,1,0)</f>
        <v>1</v>
      </c>
      <c r="F3931" s="1">
        <f>IF(SUMPRODUCT(--ISNUMBER(SEARCH({"ENV_"},C3931)))&gt;0,1,0)</f>
        <v>0</v>
      </c>
      <c r="G3931" s="1">
        <f>IF(SUMPRODUCT(--ISNUMBER(SEARCH({"DISCRIMINATION","HARASSMENT","HATE_SPEECH","GENDER_VIOLENCE"},C3931)))&gt;0,1,0)</f>
        <v>0</v>
      </c>
      <c r="H3931" s="1">
        <f>IF(SUMPRODUCT(--ISNUMBER(SEARCH({"LEGALIZE","LEGISLATION","TRIAL"},C3931)))&gt;0,1,0)</f>
        <v>0</v>
      </c>
      <c r="I3931" s="1">
        <f>IF(SUMPRODUCT(--ISNUMBER(SEARCH({"LEADER"},C3931)))&gt;0,1,0)</f>
        <v>0</v>
      </c>
      <c r="J3931" t="str">
        <f t="shared" si="244"/>
        <v>2017</v>
      </c>
      <c r="K3931" t="str">
        <f t="shared" si="245"/>
        <v>01</v>
      </c>
      <c r="L3931" t="str">
        <f t="shared" si="246"/>
        <v>26</v>
      </c>
      <c r="M3931" s="2">
        <f t="shared" si="247"/>
        <v>42761.71875</v>
      </c>
    </row>
    <row r="3932" spans="1:13" x14ac:dyDescent="0.35">
      <c r="A3932">
        <v>0.49504950495049499</v>
      </c>
      <c r="B3932" t="s">
        <v>3290</v>
      </c>
      <c r="C3932" t="s">
        <v>3291</v>
      </c>
      <c r="D3932">
        <v>20170320190000</v>
      </c>
      <c r="E3932" s="1">
        <f>IF(SUMPRODUCT(--ISNUMBER(SEARCH({"ECON_EARNINGSREPORT","ECON_STOCKMARKET"},C3932)))&gt;0,1,0)</f>
        <v>1</v>
      </c>
      <c r="F3932" s="1">
        <f>IF(SUMPRODUCT(--ISNUMBER(SEARCH({"ENV_"},C3932)))&gt;0,1,0)</f>
        <v>0</v>
      </c>
      <c r="G3932" s="1">
        <f>IF(SUMPRODUCT(--ISNUMBER(SEARCH({"DISCRIMINATION","HARASSMENT","HATE_SPEECH","GENDER_VIOLENCE"},C3932)))&gt;0,1,0)</f>
        <v>0</v>
      </c>
      <c r="H3932" s="1">
        <f>IF(SUMPRODUCT(--ISNUMBER(SEARCH({"LEGALIZE","LEGISLATION","TRIAL"},C3932)))&gt;0,1,0)</f>
        <v>0</v>
      </c>
      <c r="I3932" s="1">
        <f>IF(SUMPRODUCT(--ISNUMBER(SEARCH({"LEADER"},C3932)))&gt;0,1,0)</f>
        <v>0</v>
      </c>
      <c r="J3932" t="str">
        <f t="shared" si="244"/>
        <v>2017</v>
      </c>
      <c r="K3932" t="str">
        <f t="shared" si="245"/>
        <v>03</v>
      </c>
      <c r="L3932" t="str">
        <f t="shared" si="246"/>
        <v>20</v>
      </c>
      <c r="M3932" s="2">
        <f t="shared" si="247"/>
        <v>42814.791666666664</v>
      </c>
    </row>
    <row r="3933" spans="1:13" x14ac:dyDescent="0.35">
      <c r="A3933">
        <v>4.1666666666666696</v>
      </c>
      <c r="B3933" t="s">
        <v>501</v>
      </c>
      <c r="C3933" t="s">
        <v>3292</v>
      </c>
      <c r="D3933">
        <v>20170320190000</v>
      </c>
      <c r="E3933" s="1">
        <f>IF(SUMPRODUCT(--ISNUMBER(SEARCH({"ECON_EARNINGSREPORT","ECON_STOCKMARKET"},C3933)))&gt;0,1,0)</f>
        <v>0</v>
      </c>
      <c r="F3933" s="1">
        <f>IF(SUMPRODUCT(--ISNUMBER(SEARCH({"ENV_"},C3933)))&gt;0,1,0)</f>
        <v>0</v>
      </c>
      <c r="G3933" s="1">
        <f>IF(SUMPRODUCT(--ISNUMBER(SEARCH({"DISCRIMINATION","HARASSMENT","HATE_SPEECH","GENDER_VIOLENCE"},C3933)))&gt;0,1,0)</f>
        <v>0</v>
      </c>
      <c r="H3933" s="1">
        <f>IF(SUMPRODUCT(--ISNUMBER(SEARCH({"LEGALIZE","LEGISLATION","TRIAL"},C3933)))&gt;0,1,0)</f>
        <v>0</v>
      </c>
      <c r="I3933" s="1">
        <f>IF(SUMPRODUCT(--ISNUMBER(SEARCH({"LEADER"},C3933)))&gt;0,1,0)</f>
        <v>0</v>
      </c>
      <c r="J3933" t="str">
        <f t="shared" si="244"/>
        <v>2017</v>
      </c>
      <c r="K3933" t="str">
        <f t="shared" si="245"/>
        <v>03</v>
      </c>
      <c r="L3933" t="str">
        <f t="shared" si="246"/>
        <v>20</v>
      </c>
      <c r="M3933" s="2">
        <f t="shared" si="247"/>
        <v>42814.791666666664</v>
      </c>
    </row>
    <row r="3934" spans="1:13" x14ac:dyDescent="0.35">
      <c r="A3934">
        <v>0.465983224603914</v>
      </c>
      <c r="B3934" t="s">
        <v>532</v>
      </c>
      <c r="C3934" t="s">
        <v>3293</v>
      </c>
      <c r="D3934">
        <v>20170105151500</v>
      </c>
      <c r="E3934" s="1">
        <f>IF(SUMPRODUCT(--ISNUMBER(SEARCH({"ECON_EARNINGSREPORT","ECON_STOCKMARKET"},C3934)))&gt;0,1,0)</f>
        <v>0</v>
      </c>
      <c r="F3934" s="1">
        <f>IF(SUMPRODUCT(--ISNUMBER(SEARCH({"ENV_"},C3934)))&gt;0,1,0)</f>
        <v>0</v>
      </c>
      <c r="G3934" s="1">
        <f>IF(SUMPRODUCT(--ISNUMBER(SEARCH({"DISCRIMINATION","HARASSMENT","HATE_SPEECH","GENDER_VIOLENCE"},C3934)))&gt;0,1,0)</f>
        <v>0</v>
      </c>
      <c r="H3934" s="1">
        <f>IF(SUMPRODUCT(--ISNUMBER(SEARCH({"LEGALIZE","LEGISLATION","TRIAL"},C3934)))&gt;0,1,0)</f>
        <v>1</v>
      </c>
      <c r="I3934" s="1">
        <f>IF(SUMPRODUCT(--ISNUMBER(SEARCH({"LEADER"},C3934)))&gt;0,1,0)</f>
        <v>0</v>
      </c>
      <c r="J3934" t="str">
        <f t="shared" si="244"/>
        <v>2017</v>
      </c>
      <c r="K3934" t="str">
        <f t="shared" si="245"/>
        <v>01</v>
      </c>
      <c r="L3934" t="str">
        <f t="shared" si="246"/>
        <v>05</v>
      </c>
      <c r="M3934" s="2">
        <f t="shared" si="247"/>
        <v>42740.635416666664</v>
      </c>
    </row>
    <row r="3935" spans="1:13" x14ac:dyDescent="0.35">
      <c r="A3935">
        <v>-0.86313193588162795</v>
      </c>
      <c r="B3935" t="s">
        <v>653</v>
      </c>
      <c r="D3935">
        <v>20170313114500</v>
      </c>
      <c r="E3935" s="1">
        <f>IF(SUMPRODUCT(--ISNUMBER(SEARCH({"ECON_EARNINGSREPORT","ECON_STOCKMARKET"},C3935)))&gt;0,1,0)</f>
        <v>0</v>
      </c>
      <c r="F3935" s="1">
        <f>IF(SUMPRODUCT(--ISNUMBER(SEARCH({"ENV_"},C3935)))&gt;0,1,0)</f>
        <v>0</v>
      </c>
      <c r="G3935" s="1">
        <f>IF(SUMPRODUCT(--ISNUMBER(SEARCH({"DISCRIMINATION","HARASSMENT","HATE_SPEECH","GENDER_VIOLENCE"},C3935)))&gt;0,1,0)</f>
        <v>0</v>
      </c>
      <c r="H3935" s="1">
        <f>IF(SUMPRODUCT(--ISNUMBER(SEARCH({"LEGALIZE","LEGISLATION","TRIAL"},C3935)))&gt;0,1,0)</f>
        <v>0</v>
      </c>
      <c r="I3935" s="1">
        <f>IF(SUMPRODUCT(--ISNUMBER(SEARCH({"LEADER"},C3935)))&gt;0,1,0)</f>
        <v>0</v>
      </c>
      <c r="J3935" t="str">
        <f t="shared" si="244"/>
        <v>2017</v>
      </c>
      <c r="K3935" t="str">
        <f t="shared" si="245"/>
        <v>03</v>
      </c>
      <c r="L3935" t="str">
        <f t="shared" si="246"/>
        <v>13</v>
      </c>
      <c r="M3935" s="2">
        <f t="shared" si="247"/>
        <v>42807.489583333336</v>
      </c>
    </row>
    <row r="3936" spans="1:13" x14ac:dyDescent="0.35">
      <c r="A3936">
        <v>1.1608623548922099</v>
      </c>
      <c r="B3936" t="s">
        <v>3294</v>
      </c>
      <c r="C3936" t="s">
        <v>3295</v>
      </c>
      <c r="D3936">
        <v>20170208203000</v>
      </c>
      <c r="E3936" s="1">
        <f>IF(SUMPRODUCT(--ISNUMBER(SEARCH({"ECON_EARNINGSREPORT","ECON_STOCKMARKET"},C3936)))&gt;0,1,0)</f>
        <v>0</v>
      </c>
      <c r="F3936" s="1">
        <f>IF(SUMPRODUCT(--ISNUMBER(SEARCH({"ENV_"},C3936)))&gt;0,1,0)</f>
        <v>0</v>
      </c>
      <c r="G3936" s="1">
        <f>IF(SUMPRODUCT(--ISNUMBER(SEARCH({"DISCRIMINATION","HARASSMENT","HATE_SPEECH","GENDER_VIOLENCE"},C3936)))&gt;0,1,0)</f>
        <v>0</v>
      </c>
      <c r="H3936" s="1">
        <f>IF(SUMPRODUCT(--ISNUMBER(SEARCH({"LEGALIZE","LEGISLATION","TRIAL"},C3936)))&gt;0,1,0)</f>
        <v>0</v>
      </c>
      <c r="I3936" s="1">
        <f>IF(SUMPRODUCT(--ISNUMBER(SEARCH({"LEADER"},C3936)))&gt;0,1,0)</f>
        <v>1</v>
      </c>
      <c r="J3936" t="str">
        <f t="shared" si="244"/>
        <v>2017</v>
      </c>
      <c r="K3936" t="str">
        <f t="shared" si="245"/>
        <v>02</v>
      </c>
      <c r="L3936" t="str">
        <f t="shared" si="246"/>
        <v>08</v>
      </c>
      <c r="M3936" s="2">
        <f t="shared" si="247"/>
        <v>42774.854166666664</v>
      </c>
    </row>
    <row r="3937" spans="1:13" x14ac:dyDescent="0.35">
      <c r="A3937">
        <v>-9.6153846153846007E-2</v>
      </c>
      <c r="B3937" t="s">
        <v>3064</v>
      </c>
      <c r="C3937" t="s">
        <v>3296</v>
      </c>
      <c r="D3937">
        <v>20170208154500</v>
      </c>
      <c r="E3937" s="1">
        <f>IF(SUMPRODUCT(--ISNUMBER(SEARCH({"ECON_EARNINGSREPORT","ECON_STOCKMARKET"},C3937)))&gt;0,1,0)</f>
        <v>0</v>
      </c>
      <c r="F3937" s="1">
        <f>IF(SUMPRODUCT(--ISNUMBER(SEARCH({"ENV_"},C3937)))&gt;0,1,0)</f>
        <v>0</v>
      </c>
      <c r="G3937" s="1">
        <f>IF(SUMPRODUCT(--ISNUMBER(SEARCH({"DISCRIMINATION","HARASSMENT","HATE_SPEECH","GENDER_VIOLENCE"},C3937)))&gt;0,1,0)</f>
        <v>0</v>
      </c>
      <c r="H3937" s="1">
        <f>IF(SUMPRODUCT(--ISNUMBER(SEARCH({"LEGALIZE","LEGISLATION","TRIAL"},C3937)))&gt;0,1,0)</f>
        <v>0</v>
      </c>
      <c r="I3937" s="1">
        <f>IF(SUMPRODUCT(--ISNUMBER(SEARCH({"LEADER"},C3937)))&gt;0,1,0)</f>
        <v>0</v>
      </c>
      <c r="J3937" t="str">
        <f t="shared" si="244"/>
        <v>2017</v>
      </c>
      <c r="K3937" t="str">
        <f t="shared" si="245"/>
        <v>02</v>
      </c>
      <c r="L3937" t="str">
        <f t="shared" si="246"/>
        <v>08</v>
      </c>
      <c r="M3937" s="2">
        <f t="shared" si="247"/>
        <v>42774.65625</v>
      </c>
    </row>
    <row r="3938" spans="1:13" x14ac:dyDescent="0.35">
      <c r="A3938">
        <v>0.41152263374485598</v>
      </c>
      <c r="B3938" t="s">
        <v>195</v>
      </c>
      <c r="C3938" t="s">
        <v>3297</v>
      </c>
      <c r="D3938">
        <v>20170208153000</v>
      </c>
      <c r="E3938" s="1">
        <f>IF(SUMPRODUCT(--ISNUMBER(SEARCH({"ECON_EARNINGSREPORT","ECON_STOCKMARKET"},C3938)))&gt;0,1,0)</f>
        <v>1</v>
      </c>
      <c r="F3938" s="1">
        <f>IF(SUMPRODUCT(--ISNUMBER(SEARCH({"ENV_"},C3938)))&gt;0,1,0)</f>
        <v>0</v>
      </c>
      <c r="G3938" s="1">
        <f>IF(SUMPRODUCT(--ISNUMBER(SEARCH({"DISCRIMINATION","HARASSMENT","HATE_SPEECH","GENDER_VIOLENCE"},C3938)))&gt;0,1,0)</f>
        <v>0</v>
      </c>
      <c r="H3938" s="1">
        <f>IF(SUMPRODUCT(--ISNUMBER(SEARCH({"LEGALIZE","LEGISLATION","TRIAL"},C3938)))&gt;0,1,0)</f>
        <v>0</v>
      </c>
      <c r="I3938" s="1">
        <f>IF(SUMPRODUCT(--ISNUMBER(SEARCH({"LEADER"},C3938)))&gt;0,1,0)</f>
        <v>0</v>
      </c>
      <c r="J3938" t="str">
        <f t="shared" si="244"/>
        <v>2017</v>
      </c>
      <c r="K3938" t="str">
        <f t="shared" si="245"/>
        <v>02</v>
      </c>
      <c r="L3938" t="str">
        <f t="shared" si="246"/>
        <v>08</v>
      </c>
      <c r="M3938" s="2">
        <f t="shared" si="247"/>
        <v>42774.645833333336</v>
      </c>
    </row>
    <row r="3939" spans="1:13" x14ac:dyDescent="0.35">
      <c r="A3939">
        <v>2.32558139534884</v>
      </c>
      <c r="B3939" t="s">
        <v>512</v>
      </c>
      <c r="C3939" t="s">
        <v>3298</v>
      </c>
      <c r="D3939">
        <v>20170315170000</v>
      </c>
      <c r="E3939" s="1">
        <f>IF(SUMPRODUCT(--ISNUMBER(SEARCH({"ECON_EARNINGSREPORT","ECON_STOCKMARKET"},C3939)))&gt;0,1,0)</f>
        <v>0</v>
      </c>
      <c r="F3939" s="1">
        <f>IF(SUMPRODUCT(--ISNUMBER(SEARCH({"ENV_"},C3939)))&gt;0,1,0)</f>
        <v>0</v>
      </c>
      <c r="G3939" s="1">
        <f>IF(SUMPRODUCT(--ISNUMBER(SEARCH({"DISCRIMINATION","HARASSMENT","HATE_SPEECH","GENDER_VIOLENCE"},C3939)))&gt;0,1,0)</f>
        <v>0</v>
      </c>
      <c r="H3939" s="1">
        <f>IF(SUMPRODUCT(--ISNUMBER(SEARCH({"LEGALIZE","LEGISLATION","TRIAL"},C3939)))&gt;0,1,0)</f>
        <v>0</v>
      </c>
      <c r="I3939" s="1">
        <f>IF(SUMPRODUCT(--ISNUMBER(SEARCH({"LEADER"},C3939)))&gt;0,1,0)</f>
        <v>0</v>
      </c>
      <c r="J3939" t="str">
        <f t="shared" si="244"/>
        <v>2017</v>
      </c>
      <c r="K3939" t="str">
        <f t="shared" si="245"/>
        <v>03</v>
      </c>
      <c r="L3939" t="str">
        <f t="shared" si="246"/>
        <v>15</v>
      </c>
      <c r="M3939" s="2">
        <f t="shared" si="247"/>
        <v>42809.708333333336</v>
      </c>
    </row>
    <row r="3940" spans="1:13" x14ac:dyDescent="0.35">
      <c r="A3940">
        <v>1.6286644951140099</v>
      </c>
      <c r="B3940" t="s">
        <v>2706</v>
      </c>
      <c r="C3940" t="s">
        <v>3299</v>
      </c>
      <c r="D3940">
        <v>20170307144500</v>
      </c>
      <c r="E3940" s="1">
        <f>IF(SUMPRODUCT(--ISNUMBER(SEARCH({"ECON_EARNINGSREPORT","ECON_STOCKMARKET"},C3940)))&gt;0,1,0)</f>
        <v>0</v>
      </c>
      <c r="F3940" s="1">
        <f>IF(SUMPRODUCT(--ISNUMBER(SEARCH({"ENV_"},C3940)))&gt;0,1,0)</f>
        <v>0</v>
      </c>
      <c r="G3940" s="1">
        <f>IF(SUMPRODUCT(--ISNUMBER(SEARCH({"DISCRIMINATION","HARASSMENT","HATE_SPEECH","GENDER_VIOLENCE"},C3940)))&gt;0,1,0)</f>
        <v>0</v>
      </c>
      <c r="H3940" s="1">
        <f>IF(SUMPRODUCT(--ISNUMBER(SEARCH({"LEGALIZE","LEGISLATION","TRIAL"},C3940)))&gt;0,1,0)</f>
        <v>0</v>
      </c>
      <c r="I3940" s="1">
        <f>IF(SUMPRODUCT(--ISNUMBER(SEARCH({"LEADER"},C3940)))&gt;0,1,0)</f>
        <v>0</v>
      </c>
      <c r="J3940" t="str">
        <f t="shared" si="244"/>
        <v>2017</v>
      </c>
      <c r="K3940" t="str">
        <f t="shared" si="245"/>
        <v>03</v>
      </c>
      <c r="L3940" t="str">
        <f t="shared" si="246"/>
        <v>07</v>
      </c>
      <c r="M3940" s="2">
        <f t="shared" si="247"/>
        <v>42801.614583333336</v>
      </c>
    </row>
    <row r="3941" spans="1:13" x14ac:dyDescent="0.35">
      <c r="A3941">
        <v>3.7037037037037002</v>
      </c>
      <c r="B3941" t="s">
        <v>73</v>
      </c>
      <c r="C3941" t="s">
        <v>3292</v>
      </c>
      <c r="D3941">
        <v>20170320094500</v>
      </c>
      <c r="E3941" s="1">
        <f>IF(SUMPRODUCT(--ISNUMBER(SEARCH({"ECON_EARNINGSREPORT","ECON_STOCKMARKET"},C3941)))&gt;0,1,0)</f>
        <v>0</v>
      </c>
      <c r="F3941" s="1">
        <f>IF(SUMPRODUCT(--ISNUMBER(SEARCH({"ENV_"},C3941)))&gt;0,1,0)</f>
        <v>0</v>
      </c>
      <c r="G3941" s="1">
        <f>IF(SUMPRODUCT(--ISNUMBER(SEARCH({"DISCRIMINATION","HARASSMENT","HATE_SPEECH","GENDER_VIOLENCE"},C3941)))&gt;0,1,0)</f>
        <v>0</v>
      </c>
      <c r="H3941" s="1">
        <f>IF(SUMPRODUCT(--ISNUMBER(SEARCH({"LEGALIZE","LEGISLATION","TRIAL"},C3941)))&gt;0,1,0)</f>
        <v>0</v>
      </c>
      <c r="I3941" s="1">
        <f>IF(SUMPRODUCT(--ISNUMBER(SEARCH({"LEADER"},C3941)))&gt;0,1,0)</f>
        <v>0</v>
      </c>
      <c r="J3941" t="str">
        <f t="shared" si="244"/>
        <v>2017</v>
      </c>
      <c r="K3941" t="str">
        <f t="shared" si="245"/>
        <v>03</v>
      </c>
      <c r="L3941" t="str">
        <f t="shared" si="246"/>
        <v>20</v>
      </c>
      <c r="M3941" s="2">
        <f t="shared" si="247"/>
        <v>42814.40625</v>
      </c>
    </row>
    <row r="3942" spans="1:13" x14ac:dyDescent="0.35">
      <c r="A3942">
        <v>2.54350736278447</v>
      </c>
      <c r="B3942" t="s">
        <v>17</v>
      </c>
      <c r="C3942" t="s">
        <v>3300</v>
      </c>
      <c r="D3942">
        <v>20170131083000</v>
      </c>
      <c r="E3942" s="1">
        <f>IF(SUMPRODUCT(--ISNUMBER(SEARCH({"ECON_EARNINGSREPORT","ECON_STOCKMARKET"},C3942)))&gt;0,1,0)</f>
        <v>0</v>
      </c>
      <c r="F3942" s="1">
        <f>IF(SUMPRODUCT(--ISNUMBER(SEARCH({"ENV_"},C3942)))&gt;0,1,0)</f>
        <v>0</v>
      </c>
      <c r="G3942" s="1">
        <f>IF(SUMPRODUCT(--ISNUMBER(SEARCH({"DISCRIMINATION","HARASSMENT","HATE_SPEECH","GENDER_VIOLENCE"},C3942)))&gt;0,1,0)</f>
        <v>0</v>
      </c>
      <c r="H3942" s="1">
        <f>IF(SUMPRODUCT(--ISNUMBER(SEARCH({"LEGALIZE","LEGISLATION","TRIAL"},C3942)))&gt;0,1,0)</f>
        <v>0</v>
      </c>
      <c r="I3942" s="1">
        <f>IF(SUMPRODUCT(--ISNUMBER(SEARCH({"LEADER"},C3942)))&gt;0,1,0)</f>
        <v>0</v>
      </c>
      <c r="J3942" t="str">
        <f t="shared" si="244"/>
        <v>2017</v>
      </c>
      <c r="K3942" t="str">
        <f t="shared" si="245"/>
        <v>01</v>
      </c>
      <c r="L3942" t="str">
        <f t="shared" si="246"/>
        <v>31</v>
      </c>
      <c r="M3942" s="2">
        <f t="shared" si="247"/>
        <v>42766.354166666664</v>
      </c>
    </row>
    <row r="3943" spans="1:13" x14ac:dyDescent="0.35">
      <c r="A3943">
        <v>-0.90090090090090102</v>
      </c>
      <c r="B3943" t="s">
        <v>3039</v>
      </c>
      <c r="C3943" t="s">
        <v>3231</v>
      </c>
      <c r="D3943">
        <v>20170208100000</v>
      </c>
      <c r="E3943" s="1">
        <f>IF(SUMPRODUCT(--ISNUMBER(SEARCH({"ECON_EARNINGSREPORT","ECON_STOCKMARKET"},C3943)))&gt;0,1,0)</f>
        <v>0</v>
      </c>
      <c r="F3943" s="1">
        <f>IF(SUMPRODUCT(--ISNUMBER(SEARCH({"ENV_"},C3943)))&gt;0,1,0)</f>
        <v>0</v>
      </c>
      <c r="G3943" s="1">
        <f>IF(SUMPRODUCT(--ISNUMBER(SEARCH({"DISCRIMINATION","HARASSMENT","HATE_SPEECH","GENDER_VIOLENCE"},C3943)))&gt;0,1,0)</f>
        <v>0</v>
      </c>
      <c r="H3943" s="1">
        <f>IF(SUMPRODUCT(--ISNUMBER(SEARCH({"LEGALIZE","LEGISLATION","TRIAL"},C3943)))&gt;0,1,0)</f>
        <v>0</v>
      </c>
      <c r="I3943" s="1">
        <f>IF(SUMPRODUCT(--ISNUMBER(SEARCH({"LEADER"},C3943)))&gt;0,1,0)</f>
        <v>0</v>
      </c>
      <c r="J3943" t="str">
        <f t="shared" si="244"/>
        <v>2017</v>
      </c>
      <c r="K3943" t="str">
        <f t="shared" si="245"/>
        <v>02</v>
      </c>
      <c r="L3943" t="str">
        <f t="shared" si="246"/>
        <v>08</v>
      </c>
      <c r="M3943" s="2">
        <f t="shared" si="247"/>
        <v>42774.416666666664</v>
      </c>
    </row>
    <row r="3944" spans="1:13" x14ac:dyDescent="0.35">
      <c r="A3944">
        <v>-0.90090090090090102</v>
      </c>
      <c r="B3944" t="s">
        <v>3301</v>
      </c>
      <c r="C3944" t="s">
        <v>3231</v>
      </c>
      <c r="D3944">
        <v>20170208081500</v>
      </c>
      <c r="E3944" s="1">
        <f>IF(SUMPRODUCT(--ISNUMBER(SEARCH({"ECON_EARNINGSREPORT","ECON_STOCKMARKET"},C3944)))&gt;0,1,0)</f>
        <v>0</v>
      </c>
      <c r="F3944" s="1">
        <f>IF(SUMPRODUCT(--ISNUMBER(SEARCH({"ENV_"},C3944)))&gt;0,1,0)</f>
        <v>0</v>
      </c>
      <c r="G3944" s="1">
        <f>IF(SUMPRODUCT(--ISNUMBER(SEARCH({"DISCRIMINATION","HARASSMENT","HATE_SPEECH","GENDER_VIOLENCE"},C3944)))&gt;0,1,0)</f>
        <v>0</v>
      </c>
      <c r="H3944" s="1">
        <f>IF(SUMPRODUCT(--ISNUMBER(SEARCH({"LEGALIZE","LEGISLATION","TRIAL"},C3944)))&gt;0,1,0)</f>
        <v>0</v>
      </c>
      <c r="I3944" s="1">
        <f>IF(SUMPRODUCT(--ISNUMBER(SEARCH({"LEADER"},C3944)))&gt;0,1,0)</f>
        <v>0</v>
      </c>
      <c r="J3944" t="str">
        <f t="shared" si="244"/>
        <v>2017</v>
      </c>
      <c r="K3944" t="str">
        <f t="shared" si="245"/>
        <v>02</v>
      </c>
      <c r="L3944" t="str">
        <f t="shared" si="246"/>
        <v>08</v>
      </c>
      <c r="M3944" s="2">
        <f t="shared" si="247"/>
        <v>42774.34375</v>
      </c>
    </row>
    <row r="3945" spans="1:13" x14ac:dyDescent="0.35">
      <c r="A3945">
        <v>3.2098765432098801</v>
      </c>
      <c r="B3945" t="s">
        <v>171</v>
      </c>
      <c r="C3945" t="s">
        <v>3269</v>
      </c>
      <c r="D3945">
        <v>20170320104500</v>
      </c>
      <c r="E3945" s="1">
        <f>IF(SUMPRODUCT(--ISNUMBER(SEARCH({"ECON_EARNINGSREPORT","ECON_STOCKMARKET"},C3945)))&gt;0,1,0)</f>
        <v>0</v>
      </c>
      <c r="F3945" s="1">
        <f>IF(SUMPRODUCT(--ISNUMBER(SEARCH({"ENV_"},C3945)))&gt;0,1,0)</f>
        <v>0</v>
      </c>
      <c r="G3945" s="1">
        <f>IF(SUMPRODUCT(--ISNUMBER(SEARCH({"DISCRIMINATION","HARASSMENT","HATE_SPEECH","GENDER_VIOLENCE"},C3945)))&gt;0,1,0)</f>
        <v>0</v>
      </c>
      <c r="H3945" s="1">
        <f>IF(SUMPRODUCT(--ISNUMBER(SEARCH({"LEGALIZE","LEGISLATION","TRIAL"},C3945)))&gt;0,1,0)</f>
        <v>0</v>
      </c>
      <c r="I3945" s="1">
        <f>IF(SUMPRODUCT(--ISNUMBER(SEARCH({"LEADER"},C3945)))&gt;0,1,0)</f>
        <v>0</v>
      </c>
      <c r="J3945" t="str">
        <f t="shared" si="244"/>
        <v>2017</v>
      </c>
      <c r="K3945" t="str">
        <f t="shared" si="245"/>
        <v>03</v>
      </c>
      <c r="L3945" t="str">
        <f t="shared" si="246"/>
        <v>20</v>
      </c>
      <c r="M3945" s="2">
        <f t="shared" si="247"/>
        <v>42814.447916666664</v>
      </c>
    </row>
    <row r="3946" spans="1:13" x14ac:dyDescent="0.35">
      <c r="A3946">
        <v>3.7037037037037002</v>
      </c>
      <c r="B3946" t="s">
        <v>2979</v>
      </c>
      <c r="C3946" t="s">
        <v>3292</v>
      </c>
      <c r="D3946">
        <v>20170320104500</v>
      </c>
      <c r="E3946" s="1">
        <f>IF(SUMPRODUCT(--ISNUMBER(SEARCH({"ECON_EARNINGSREPORT","ECON_STOCKMARKET"},C3946)))&gt;0,1,0)</f>
        <v>0</v>
      </c>
      <c r="F3946" s="1">
        <f>IF(SUMPRODUCT(--ISNUMBER(SEARCH({"ENV_"},C3946)))&gt;0,1,0)</f>
        <v>0</v>
      </c>
      <c r="G3946" s="1">
        <f>IF(SUMPRODUCT(--ISNUMBER(SEARCH({"DISCRIMINATION","HARASSMENT","HATE_SPEECH","GENDER_VIOLENCE"},C3946)))&gt;0,1,0)</f>
        <v>0</v>
      </c>
      <c r="H3946" s="1">
        <f>IF(SUMPRODUCT(--ISNUMBER(SEARCH({"LEGALIZE","LEGISLATION","TRIAL"},C3946)))&gt;0,1,0)</f>
        <v>0</v>
      </c>
      <c r="I3946" s="1">
        <f>IF(SUMPRODUCT(--ISNUMBER(SEARCH({"LEADER"},C3946)))&gt;0,1,0)</f>
        <v>0</v>
      </c>
      <c r="J3946" t="str">
        <f t="shared" si="244"/>
        <v>2017</v>
      </c>
      <c r="K3946" t="str">
        <f t="shared" si="245"/>
        <v>03</v>
      </c>
      <c r="L3946" t="str">
        <f t="shared" si="246"/>
        <v>20</v>
      </c>
      <c r="M3946" s="2">
        <f t="shared" si="247"/>
        <v>42814.447916666664</v>
      </c>
    </row>
    <row r="3947" spans="1:13" x14ac:dyDescent="0.35">
      <c r="A3947">
        <v>2.1126760563380298</v>
      </c>
      <c r="B3947" t="s">
        <v>3302</v>
      </c>
      <c r="C3947" t="s">
        <v>3303</v>
      </c>
      <c r="D3947">
        <v>20170117083000</v>
      </c>
      <c r="E3947" s="1">
        <f>IF(SUMPRODUCT(--ISNUMBER(SEARCH({"ECON_EARNINGSREPORT","ECON_STOCKMARKET"},C3947)))&gt;0,1,0)</f>
        <v>1</v>
      </c>
      <c r="F3947" s="1">
        <f>IF(SUMPRODUCT(--ISNUMBER(SEARCH({"ENV_"},C3947)))&gt;0,1,0)</f>
        <v>0</v>
      </c>
      <c r="G3947" s="1">
        <f>IF(SUMPRODUCT(--ISNUMBER(SEARCH({"DISCRIMINATION","HARASSMENT","HATE_SPEECH","GENDER_VIOLENCE"},C3947)))&gt;0,1,0)</f>
        <v>0</v>
      </c>
      <c r="H3947" s="1">
        <f>IF(SUMPRODUCT(--ISNUMBER(SEARCH({"LEGALIZE","LEGISLATION","TRIAL"},C3947)))&gt;0,1,0)</f>
        <v>0</v>
      </c>
      <c r="I3947" s="1">
        <f>IF(SUMPRODUCT(--ISNUMBER(SEARCH({"LEADER"},C3947)))&gt;0,1,0)</f>
        <v>0</v>
      </c>
      <c r="J3947" t="str">
        <f t="shared" si="244"/>
        <v>2017</v>
      </c>
      <c r="K3947" t="str">
        <f t="shared" si="245"/>
        <v>01</v>
      </c>
      <c r="L3947" t="str">
        <f t="shared" si="246"/>
        <v>17</v>
      </c>
      <c r="M3947" s="2">
        <f t="shared" si="247"/>
        <v>42752.354166666664</v>
      </c>
    </row>
    <row r="3948" spans="1:13" x14ac:dyDescent="0.35">
      <c r="A3948">
        <v>2.5104602510460201</v>
      </c>
      <c r="B3948" t="s">
        <v>169</v>
      </c>
      <c r="C3948" t="s">
        <v>3304</v>
      </c>
      <c r="D3948">
        <v>20170116104500</v>
      </c>
      <c r="E3948" s="1">
        <f>IF(SUMPRODUCT(--ISNUMBER(SEARCH({"ECON_EARNINGSREPORT","ECON_STOCKMARKET"},C3948)))&gt;0,1,0)</f>
        <v>0</v>
      </c>
      <c r="F3948" s="1">
        <f>IF(SUMPRODUCT(--ISNUMBER(SEARCH({"ENV_"},C3948)))&gt;0,1,0)</f>
        <v>0</v>
      </c>
      <c r="G3948" s="1">
        <f>IF(SUMPRODUCT(--ISNUMBER(SEARCH({"DISCRIMINATION","HARASSMENT","HATE_SPEECH","GENDER_VIOLENCE"},C3948)))&gt;0,1,0)</f>
        <v>0</v>
      </c>
      <c r="H3948" s="1">
        <f>IF(SUMPRODUCT(--ISNUMBER(SEARCH({"LEGALIZE","LEGISLATION","TRIAL"},C3948)))&gt;0,1,0)</f>
        <v>0</v>
      </c>
      <c r="I3948" s="1">
        <f>IF(SUMPRODUCT(--ISNUMBER(SEARCH({"LEADER"},C3948)))&gt;0,1,0)</f>
        <v>1</v>
      </c>
      <c r="J3948" t="str">
        <f t="shared" si="244"/>
        <v>2017</v>
      </c>
      <c r="K3948" t="str">
        <f t="shared" si="245"/>
        <v>01</v>
      </c>
      <c r="L3948" t="str">
        <f t="shared" si="246"/>
        <v>16</v>
      </c>
      <c r="M3948" s="2">
        <f t="shared" si="247"/>
        <v>42751.447916666664</v>
      </c>
    </row>
    <row r="3949" spans="1:13" x14ac:dyDescent="0.35">
      <c r="A3949">
        <v>2.5104602510460201</v>
      </c>
      <c r="B3949" t="s">
        <v>169</v>
      </c>
      <c r="C3949" t="s">
        <v>3304</v>
      </c>
      <c r="D3949">
        <v>20170116101500</v>
      </c>
      <c r="E3949" s="1">
        <f>IF(SUMPRODUCT(--ISNUMBER(SEARCH({"ECON_EARNINGSREPORT","ECON_STOCKMARKET"},C3949)))&gt;0,1,0)</f>
        <v>0</v>
      </c>
      <c r="F3949" s="1">
        <f>IF(SUMPRODUCT(--ISNUMBER(SEARCH({"ENV_"},C3949)))&gt;0,1,0)</f>
        <v>0</v>
      </c>
      <c r="G3949" s="1">
        <f>IF(SUMPRODUCT(--ISNUMBER(SEARCH({"DISCRIMINATION","HARASSMENT","HATE_SPEECH","GENDER_VIOLENCE"},C3949)))&gt;0,1,0)</f>
        <v>0</v>
      </c>
      <c r="H3949" s="1">
        <f>IF(SUMPRODUCT(--ISNUMBER(SEARCH({"LEGALIZE","LEGISLATION","TRIAL"},C3949)))&gt;0,1,0)</f>
        <v>0</v>
      </c>
      <c r="I3949" s="1">
        <f>IF(SUMPRODUCT(--ISNUMBER(SEARCH({"LEADER"},C3949)))&gt;0,1,0)</f>
        <v>1</v>
      </c>
      <c r="J3949" t="str">
        <f t="shared" si="244"/>
        <v>2017</v>
      </c>
      <c r="K3949" t="str">
        <f t="shared" si="245"/>
        <v>01</v>
      </c>
      <c r="L3949" t="str">
        <f t="shared" si="246"/>
        <v>16</v>
      </c>
      <c r="M3949" s="2">
        <f t="shared" si="247"/>
        <v>42751.427083333336</v>
      </c>
    </row>
    <row r="3950" spans="1:13" x14ac:dyDescent="0.35">
      <c r="A3950">
        <v>-1.1111111111111101</v>
      </c>
      <c r="B3950" t="s">
        <v>3305</v>
      </c>
      <c r="C3950" t="s">
        <v>2986</v>
      </c>
      <c r="D3950">
        <v>20170125221500</v>
      </c>
      <c r="E3950" s="1">
        <f>IF(SUMPRODUCT(--ISNUMBER(SEARCH({"ECON_EARNINGSREPORT","ECON_STOCKMARKET"},C3950)))&gt;0,1,0)</f>
        <v>0</v>
      </c>
      <c r="F3950" s="1">
        <f>IF(SUMPRODUCT(--ISNUMBER(SEARCH({"ENV_"},C3950)))&gt;0,1,0)</f>
        <v>0</v>
      </c>
      <c r="G3950" s="1">
        <f>IF(SUMPRODUCT(--ISNUMBER(SEARCH({"DISCRIMINATION","HARASSMENT","HATE_SPEECH","GENDER_VIOLENCE"},C3950)))&gt;0,1,0)</f>
        <v>0</v>
      </c>
      <c r="H3950" s="1">
        <f>IF(SUMPRODUCT(--ISNUMBER(SEARCH({"LEGALIZE","LEGISLATION","TRIAL"},C3950)))&gt;0,1,0)</f>
        <v>0</v>
      </c>
      <c r="I3950" s="1">
        <f>IF(SUMPRODUCT(--ISNUMBER(SEARCH({"LEADER"},C3950)))&gt;0,1,0)</f>
        <v>0</v>
      </c>
      <c r="J3950" t="str">
        <f t="shared" si="244"/>
        <v>2017</v>
      </c>
      <c r="K3950" t="str">
        <f t="shared" si="245"/>
        <v>01</v>
      </c>
      <c r="L3950" t="str">
        <f t="shared" si="246"/>
        <v>25</v>
      </c>
      <c r="M3950" s="2">
        <f t="shared" si="247"/>
        <v>42760.927083333336</v>
      </c>
    </row>
    <row r="3951" spans="1:13" x14ac:dyDescent="0.35">
      <c r="A3951">
        <v>-1.3888888888888899</v>
      </c>
      <c r="B3951" t="s">
        <v>376</v>
      </c>
      <c r="C3951" t="s">
        <v>3245</v>
      </c>
      <c r="D3951">
        <v>20170126043000</v>
      </c>
      <c r="E3951" s="1">
        <f>IF(SUMPRODUCT(--ISNUMBER(SEARCH({"ECON_EARNINGSREPORT","ECON_STOCKMARKET"},C3951)))&gt;0,1,0)</f>
        <v>0</v>
      </c>
      <c r="F3951" s="1">
        <f>IF(SUMPRODUCT(--ISNUMBER(SEARCH({"ENV_"},C3951)))&gt;0,1,0)</f>
        <v>0</v>
      </c>
      <c r="G3951" s="1">
        <f>IF(SUMPRODUCT(--ISNUMBER(SEARCH({"DISCRIMINATION","HARASSMENT","HATE_SPEECH","GENDER_VIOLENCE"},C3951)))&gt;0,1,0)</f>
        <v>0</v>
      </c>
      <c r="H3951" s="1">
        <f>IF(SUMPRODUCT(--ISNUMBER(SEARCH({"LEGALIZE","LEGISLATION","TRIAL"},C3951)))&gt;0,1,0)</f>
        <v>0</v>
      </c>
      <c r="I3951" s="1">
        <f>IF(SUMPRODUCT(--ISNUMBER(SEARCH({"LEADER"},C3951)))&gt;0,1,0)</f>
        <v>0</v>
      </c>
      <c r="J3951" t="str">
        <f t="shared" si="244"/>
        <v>2017</v>
      </c>
      <c r="K3951" t="str">
        <f t="shared" si="245"/>
        <v>01</v>
      </c>
      <c r="L3951" t="str">
        <f t="shared" si="246"/>
        <v>26</v>
      </c>
      <c r="M3951" s="2">
        <f t="shared" si="247"/>
        <v>42761.1875</v>
      </c>
    </row>
    <row r="3952" spans="1:13" x14ac:dyDescent="0.35">
      <c r="A3952">
        <v>-1.21580547112462</v>
      </c>
      <c r="B3952" t="s">
        <v>337</v>
      </c>
      <c r="C3952" t="s">
        <v>3306</v>
      </c>
      <c r="D3952">
        <v>20170125203000</v>
      </c>
      <c r="E3952" s="1">
        <f>IF(SUMPRODUCT(--ISNUMBER(SEARCH({"ECON_EARNINGSREPORT","ECON_STOCKMARKET"},C3952)))&gt;0,1,0)</f>
        <v>0</v>
      </c>
      <c r="F3952" s="1">
        <f>IF(SUMPRODUCT(--ISNUMBER(SEARCH({"ENV_"},C3952)))&gt;0,1,0)</f>
        <v>0</v>
      </c>
      <c r="G3952" s="1">
        <f>IF(SUMPRODUCT(--ISNUMBER(SEARCH({"DISCRIMINATION","HARASSMENT","HATE_SPEECH","GENDER_VIOLENCE"},C3952)))&gt;0,1,0)</f>
        <v>0</v>
      </c>
      <c r="H3952" s="1">
        <f>IF(SUMPRODUCT(--ISNUMBER(SEARCH({"LEGALIZE","LEGISLATION","TRIAL"},C3952)))&gt;0,1,0)</f>
        <v>0</v>
      </c>
      <c r="I3952" s="1">
        <f>IF(SUMPRODUCT(--ISNUMBER(SEARCH({"LEADER"},C3952)))&gt;0,1,0)</f>
        <v>0</v>
      </c>
      <c r="J3952" t="str">
        <f t="shared" si="244"/>
        <v>2017</v>
      </c>
      <c r="K3952" t="str">
        <f t="shared" si="245"/>
        <v>01</v>
      </c>
      <c r="L3952" t="str">
        <f t="shared" si="246"/>
        <v>25</v>
      </c>
      <c r="M3952" s="2">
        <f t="shared" si="247"/>
        <v>42760.854166666664</v>
      </c>
    </row>
    <row r="3953" spans="1:13" x14ac:dyDescent="0.35">
      <c r="A3953">
        <v>0.28860028860028802</v>
      </c>
      <c r="B3953" t="s">
        <v>3307</v>
      </c>
      <c r="C3953" t="s">
        <v>3308</v>
      </c>
      <c r="D3953">
        <v>20170208231500</v>
      </c>
      <c r="E3953" s="1">
        <f>IF(SUMPRODUCT(--ISNUMBER(SEARCH({"ECON_EARNINGSREPORT","ECON_STOCKMARKET"},C3953)))&gt;0,1,0)</f>
        <v>0</v>
      </c>
      <c r="F3953" s="1">
        <f>IF(SUMPRODUCT(--ISNUMBER(SEARCH({"ENV_"},C3953)))&gt;0,1,0)</f>
        <v>0</v>
      </c>
      <c r="G3953" s="1">
        <f>IF(SUMPRODUCT(--ISNUMBER(SEARCH({"DISCRIMINATION","HARASSMENT","HATE_SPEECH","GENDER_VIOLENCE"},C3953)))&gt;0,1,0)</f>
        <v>0</v>
      </c>
      <c r="H3953" s="1">
        <f>IF(SUMPRODUCT(--ISNUMBER(SEARCH({"LEGALIZE","LEGISLATION","TRIAL"},C3953)))&gt;0,1,0)</f>
        <v>0</v>
      </c>
      <c r="I3953" s="1">
        <f>IF(SUMPRODUCT(--ISNUMBER(SEARCH({"LEADER"},C3953)))&gt;0,1,0)</f>
        <v>1</v>
      </c>
      <c r="J3953" t="str">
        <f t="shared" si="244"/>
        <v>2017</v>
      </c>
      <c r="K3953" t="str">
        <f t="shared" si="245"/>
        <v>02</v>
      </c>
      <c r="L3953" t="str">
        <f t="shared" si="246"/>
        <v>08</v>
      </c>
      <c r="M3953" s="2">
        <f t="shared" si="247"/>
        <v>42774.96875</v>
      </c>
    </row>
    <row r="3954" spans="1:13" x14ac:dyDescent="0.35">
      <c r="A3954">
        <v>-0.48076923076923</v>
      </c>
      <c r="B3954" t="s">
        <v>3309</v>
      </c>
      <c r="C3954" t="s">
        <v>3310</v>
      </c>
      <c r="D3954">
        <v>20170208144500</v>
      </c>
      <c r="E3954" s="1">
        <f>IF(SUMPRODUCT(--ISNUMBER(SEARCH({"ECON_EARNINGSREPORT","ECON_STOCKMARKET"},C3954)))&gt;0,1,0)</f>
        <v>0</v>
      </c>
      <c r="F3954" s="1">
        <f>IF(SUMPRODUCT(--ISNUMBER(SEARCH({"ENV_"},C3954)))&gt;0,1,0)</f>
        <v>0</v>
      </c>
      <c r="G3954" s="1">
        <f>IF(SUMPRODUCT(--ISNUMBER(SEARCH({"DISCRIMINATION","HARASSMENT","HATE_SPEECH","GENDER_VIOLENCE"},C3954)))&gt;0,1,0)</f>
        <v>0</v>
      </c>
      <c r="H3954" s="1">
        <f>IF(SUMPRODUCT(--ISNUMBER(SEARCH({"LEGALIZE","LEGISLATION","TRIAL"},C3954)))&gt;0,1,0)</f>
        <v>1</v>
      </c>
      <c r="I3954" s="1">
        <f>IF(SUMPRODUCT(--ISNUMBER(SEARCH({"LEADER"},C3954)))&gt;0,1,0)</f>
        <v>0</v>
      </c>
      <c r="J3954" t="str">
        <f t="shared" si="244"/>
        <v>2017</v>
      </c>
      <c r="K3954" t="str">
        <f t="shared" si="245"/>
        <v>02</v>
      </c>
      <c r="L3954" t="str">
        <f t="shared" si="246"/>
        <v>08</v>
      </c>
      <c r="M3954" s="2">
        <f t="shared" si="247"/>
        <v>42774.614583333336</v>
      </c>
    </row>
    <row r="3955" spans="1:13" x14ac:dyDescent="0.35">
      <c r="A3955">
        <v>-0.89285714285714302</v>
      </c>
      <c r="B3955" t="s">
        <v>3080</v>
      </c>
      <c r="C3955" t="s">
        <v>3231</v>
      </c>
      <c r="D3955">
        <v>20170208064500</v>
      </c>
      <c r="E3955" s="1">
        <f>IF(SUMPRODUCT(--ISNUMBER(SEARCH({"ECON_EARNINGSREPORT","ECON_STOCKMARKET"},C3955)))&gt;0,1,0)</f>
        <v>0</v>
      </c>
      <c r="F3955" s="1">
        <f>IF(SUMPRODUCT(--ISNUMBER(SEARCH({"ENV_"},C3955)))&gt;0,1,0)</f>
        <v>0</v>
      </c>
      <c r="G3955" s="1">
        <f>IF(SUMPRODUCT(--ISNUMBER(SEARCH({"DISCRIMINATION","HARASSMENT","HATE_SPEECH","GENDER_VIOLENCE"},C3955)))&gt;0,1,0)</f>
        <v>0</v>
      </c>
      <c r="H3955" s="1">
        <f>IF(SUMPRODUCT(--ISNUMBER(SEARCH({"LEGALIZE","LEGISLATION","TRIAL"},C3955)))&gt;0,1,0)</f>
        <v>0</v>
      </c>
      <c r="I3955" s="1">
        <f>IF(SUMPRODUCT(--ISNUMBER(SEARCH({"LEADER"},C3955)))&gt;0,1,0)</f>
        <v>0</v>
      </c>
      <c r="J3955" t="str">
        <f t="shared" si="244"/>
        <v>2017</v>
      </c>
      <c r="K3955" t="str">
        <f t="shared" si="245"/>
        <v>02</v>
      </c>
      <c r="L3955" t="str">
        <f t="shared" si="246"/>
        <v>08</v>
      </c>
      <c r="M3955" s="2">
        <f t="shared" si="247"/>
        <v>42774.28125</v>
      </c>
    </row>
    <row r="3956" spans="1:13" x14ac:dyDescent="0.35">
      <c r="A3956">
        <v>-0.89285714285714302</v>
      </c>
      <c r="B3956" t="s">
        <v>3050</v>
      </c>
      <c r="C3956" t="s">
        <v>3231</v>
      </c>
      <c r="D3956">
        <v>20170208083000</v>
      </c>
      <c r="E3956" s="1">
        <f>IF(SUMPRODUCT(--ISNUMBER(SEARCH({"ECON_EARNINGSREPORT","ECON_STOCKMARKET"},C3956)))&gt;0,1,0)</f>
        <v>0</v>
      </c>
      <c r="F3956" s="1">
        <f>IF(SUMPRODUCT(--ISNUMBER(SEARCH({"ENV_"},C3956)))&gt;0,1,0)</f>
        <v>0</v>
      </c>
      <c r="G3956" s="1">
        <f>IF(SUMPRODUCT(--ISNUMBER(SEARCH({"DISCRIMINATION","HARASSMENT","HATE_SPEECH","GENDER_VIOLENCE"},C3956)))&gt;0,1,0)</f>
        <v>0</v>
      </c>
      <c r="H3956" s="1">
        <f>IF(SUMPRODUCT(--ISNUMBER(SEARCH({"LEGALIZE","LEGISLATION","TRIAL"},C3956)))&gt;0,1,0)</f>
        <v>0</v>
      </c>
      <c r="I3956" s="1">
        <f>IF(SUMPRODUCT(--ISNUMBER(SEARCH({"LEADER"},C3956)))&gt;0,1,0)</f>
        <v>0</v>
      </c>
      <c r="J3956" t="str">
        <f t="shared" si="244"/>
        <v>2017</v>
      </c>
      <c r="K3956" t="str">
        <f t="shared" si="245"/>
        <v>02</v>
      </c>
      <c r="L3956" t="str">
        <f t="shared" si="246"/>
        <v>08</v>
      </c>
      <c r="M3956" s="2">
        <f t="shared" si="247"/>
        <v>42774.354166666664</v>
      </c>
    </row>
    <row r="3957" spans="1:13" x14ac:dyDescent="0.35">
      <c r="A3957">
        <v>-1.3333333333333299</v>
      </c>
      <c r="B3957" t="s">
        <v>1341</v>
      </c>
      <c r="C3957" t="s">
        <v>3056</v>
      </c>
      <c r="D3957">
        <v>20170208044500</v>
      </c>
      <c r="E3957" s="1">
        <f>IF(SUMPRODUCT(--ISNUMBER(SEARCH({"ECON_EARNINGSREPORT","ECON_STOCKMARKET"},C3957)))&gt;0,1,0)</f>
        <v>0</v>
      </c>
      <c r="F3957" s="1">
        <f>IF(SUMPRODUCT(--ISNUMBER(SEARCH({"ENV_"},C3957)))&gt;0,1,0)</f>
        <v>0</v>
      </c>
      <c r="G3957" s="1">
        <f>IF(SUMPRODUCT(--ISNUMBER(SEARCH({"DISCRIMINATION","HARASSMENT","HATE_SPEECH","GENDER_VIOLENCE"},C3957)))&gt;0,1,0)</f>
        <v>0</v>
      </c>
      <c r="H3957" s="1">
        <f>IF(SUMPRODUCT(--ISNUMBER(SEARCH({"LEGALIZE","LEGISLATION","TRIAL"},C3957)))&gt;0,1,0)</f>
        <v>0</v>
      </c>
      <c r="I3957" s="1">
        <f>IF(SUMPRODUCT(--ISNUMBER(SEARCH({"LEADER"},C3957)))&gt;0,1,0)</f>
        <v>0</v>
      </c>
      <c r="J3957" t="str">
        <f t="shared" si="244"/>
        <v>2017</v>
      </c>
      <c r="K3957" t="str">
        <f t="shared" si="245"/>
        <v>02</v>
      </c>
      <c r="L3957" t="str">
        <f t="shared" si="246"/>
        <v>08</v>
      </c>
      <c r="M3957" s="2">
        <f t="shared" si="247"/>
        <v>42774.197916666664</v>
      </c>
    </row>
    <row r="3958" spans="1:13" x14ac:dyDescent="0.35">
      <c r="A3958">
        <v>-4.1825095057034201</v>
      </c>
      <c r="B3958" t="s">
        <v>1209</v>
      </c>
      <c r="C3958" t="s">
        <v>3084</v>
      </c>
      <c r="D3958">
        <v>20170208114500</v>
      </c>
      <c r="E3958" s="1">
        <f>IF(SUMPRODUCT(--ISNUMBER(SEARCH({"ECON_EARNINGSREPORT","ECON_STOCKMARKET"},C3958)))&gt;0,1,0)</f>
        <v>0</v>
      </c>
      <c r="F3958" s="1">
        <f>IF(SUMPRODUCT(--ISNUMBER(SEARCH({"ENV_"},C3958)))&gt;0,1,0)</f>
        <v>0</v>
      </c>
      <c r="G3958" s="1">
        <f>IF(SUMPRODUCT(--ISNUMBER(SEARCH({"DISCRIMINATION","HARASSMENT","HATE_SPEECH","GENDER_VIOLENCE"},C3958)))&gt;0,1,0)</f>
        <v>0</v>
      </c>
      <c r="H3958" s="1">
        <f>IF(SUMPRODUCT(--ISNUMBER(SEARCH({"LEGALIZE","LEGISLATION","TRIAL"},C3958)))&gt;0,1,0)</f>
        <v>0</v>
      </c>
      <c r="I3958" s="1">
        <f>IF(SUMPRODUCT(--ISNUMBER(SEARCH({"LEADER"},C3958)))&gt;0,1,0)</f>
        <v>0</v>
      </c>
      <c r="J3958" t="str">
        <f t="shared" si="244"/>
        <v>2017</v>
      </c>
      <c r="K3958" t="str">
        <f t="shared" si="245"/>
        <v>02</v>
      </c>
      <c r="L3958" t="str">
        <f t="shared" si="246"/>
        <v>08</v>
      </c>
      <c r="M3958" s="2">
        <f t="shared" si="247"/>
        <v>42774.489583333336</v>
      </c>
    </row>
    <row r="3959" spans="1:13" x14ac:dyDescent="0.35">
      <c r="A3959">
        <v>4.6511627906976702</v>
      </c>
      <c r="B3959" t="s">
        <v>3311</v>
      </c>
      <c r="C3959" t="s">
        <v>3312</v>
      </c>
      <c r="D3959">
        <v>20170320113000</v>
      </c>
      <c r="E3959" s="1">
        <f>IF(SUMPRODUCT(--ISNUMBER(SEARCH({"ECON_EARNINGSREPORT","ECON_STOCKMARKET"},C3959)))&gt;0,1,0)</f>
        <v>0</v>
      </c>
      <c r="F3959" s="1">
        <f>IF(SUMPRODUCT(--ISNUMBER(SEARCH({"ENV_"},C3959)))&gt;0,1,0)</f>
        <v>0</v>
      </c>
      <c r="G3959" s="1">
        <f>IF(SUMPRODUCT(--ISNUMBER(SEARCH({"DISCRIMINATION","HARASSMENT","HATE_SPEECH","GENDER_VIOLENCE"},C3959)))&gt;0,1,0)</f>
        <v>0</v>
      </c>
      <c r="H3959" s="1">
        <f>IF(SUMPRODUCT(--ISNUMBER(SEARCH({"LEGALIZE","LEGISLATION","TRIAL"},C3959)))&gt;0,1,0)</f>
        <v>0</v>
      </c>
      <c r="I3959" s="1">
        <f>IF(SUMPRODUCT(--ISNUMBER(SEARCH({"LEADER"},C3959)))&gt;0,1,0)</f>
        <v>0</v>
      </c>
      <c r="J3959" t="str">
        <f t="shared" si="244"/>
        <v>2017</v>
      </c>
      <c r="K3959" t="str">
        <f t="shared" si="245"/>
        <v>03</v>
      </c>
      <c r="L3959" t="str">
        <f t="shared" si="246"/>
        <v>20</v>
      </c>
      <c r="M3959" s="2">
        <f t="shared" si="247"/>
        <v>42814.479166666664</v>
      </c>
    </row>
    <row r="3960" spans="1:13" x14ac:dyDescent="0.35">
      <c r="A3960">
        <v>3.4759358288770099</v>
      </c>
      <c r="B3960" t="s">
        <v>73</v>
      </c>
      <c r="C3960" t="s">
        <v>3269</v>
      </c>
      <c r="D3960">
        <v>20170320113000</v>
      </c>
      <c r="E3960" s="1">
        <f>IF(SUMPRODUCT(--ISNUMBER(SEARCH({"ECON_EARNINGSREPORT","ECON_STOCKMARKET"},C3960)))&gt;0,1,0)</f>
        <v>0</v>
      </c>
      <c r="F3960" s="1">
        <f>IF(SUMPRODUCT(--ISNUMBER(SEARCH({"ENV_"},C3960)))&gt;0,1,0)</f>
        <v>0</v>
      </c>
      <c r="G3960" s="1">
        <f>IF(SUMPRODUCT(--ISNUMBER(SEARCH({"DISCRIMINATION","HARASSMENT","HATE_SPEECH","GENDER_VIOLENCE"},C3960)))&gt;0,1,0)</f>
        <v>0</v>
      </c>
      <c r="H3960" s="1">
        <f>IF(SUMPRODUCT(--ISNUMBER(SEARCH({"LEGALIZE","LEGISLATION","TRIAL"},C3960)))&gt;0,1,0)</f>
        <v>0</v>
      </c>
      <c r="I3960" s="1">
        <f>IF(SUMPRODUCT(--ISNUMBER(SEARCH({"LEADER"},C3960)))&gt;0,1,0)</f>
        <v>0</v>
      </c>
      <c r="J3960" t="str">
        <f t="shared" si="244"/>
        <v>2017</v>
      </c>
      <c r="K3960" t="str">
        <f t="shared" si="245"/>
        <v>03</v>
      </c>
      <c r="L3960" t="str">
        <f t="shared" si="246"/>
        <v>20</v>
      </c>
      <c r="M3960" s="2">
        <f t="shared" si="247"/>
        <v>42814.479166666664</v>
      </c>
    </row>
    <row r="3961" spans="1:13" x14ac:dyDescent="0.35">
      <c r="A3961">
        <v>3.5128805620608898</v>
      </c>
      <c r="B3961" t="s">
        <v>2238</v>
      </c>
      <c r="C3961" t="s">
        <v>3292</v>
      </c>
      <c r="D3961">
        <v>20170320113000</v>
      </c>
      <c r="E3961" s="1">
        <f>IF(SUMPRODUCT(--ISNUMBER(SEARCH({"ECON_EARNINGSREPORT","ECON_STOCKMARKET"},C3961)))&gt;0,1,0)</f>
        <v>0</v>
      </c>
      <c r="F3961" s="1">
        <f>IF(SUMPRODUCT(--ISNUMBER(SEARCH({"ENV_"},C3961)))&gt;0,1,0)</f>
        <v>0</v>
      </c>
      <c r="G3961" s="1">
        <f>IF(SUMPRODUCT(--ISNUMBER(SEARCH({"DISCRIMINATION","HARASSMENT","HATE_SPEECH","GENDER_VIOLENCE"},C3961)))&gt;0,1,0)</f>
        <v>0</v>
      </c>
      <c r="H3961" s="1">
        <f>IF(SUMPRODUCT(--ISNUMBER(SEARCH({"LEGALIZE","LEGISLATION","TRIAL"},C3961)))&gt;0,1,0)</f>
        <v>0</v>
      </c>
      <c r="I3961" s="1">
        <f>IF(SUMPRODUCT(--ISNUMBER(SEARCH({"LEADER"},C3961)))&gt;0,1,0)</f>
        <v>0</v>
      </c>
      <c r="J3961" t="str">
        <f t="shared" si="244"/>
        <v>2017</v>
      </c>
      <c r="K3961" t="str">
        <f t="shared" si="245"/>
        <v>03</v>
      </c>
      <c r="L3961" t="str">
        <f t="shared" si="246"/>
        <v>20</v>
      </c>
      <c r="M3961" s="2">
        <f t="shared" si="247"/>
        <v>42814.479166666664</v>
      </c>
    </row>
    <row r="3962" spans="1:13" x14ac:dyDescent="0.35">
      <c r="A3962">
        <v>1.9025875190258801</v>
      </c>
      <c r="B3962" t="s">
        <v>2973</v>
      </c>
      <c r="D3962">
        <v>20170320113000</v>
      </c>
      <c r="E3962" s="1">
        <f>IF(SUMPRODUCT(--ISNUMBER(SEARCH({"ECON_EARNINGSREPORT","ECON_STOCKMARKET"},C3962)))&gt;0,1,0)</f>
        <v>0</v>
      </c>
      <c r="F3962" s="1">
        <f>IF(SUMPRODUCT(--ISNUMBER(SEARCH({"ENV_"},C3962)))&gt;0,1,0)</f>
        <v>0</v>
      </c>
      <c r="G3962" s="1">
        <f>IF(SUMPRODUCT(--ISNUMBER(SEARCH({"DISCRIMINATION","HARASSMENT","HATE_SPEECH","GENDER_VIOLENCE"},C3962)))&gt;0,1,0)</f>
        <v>0</v>
      </c>
      <c r="H3962" s="1">
        <f>IF(SUMPRODUCT(--ISNUMBER(SEARCH({"LEGALIZE","LEGISLATION","TRIAL"},C3962)))&gt;0,1,0)</f>
        <v>0</v>
      </c>
      <c r="I3962" s="1">
        <f>IF(SUMPRODUCT(--ISNUMBER(SEARCH({"LEADER"},C3962)))&gt;0,1,0)</f>
        <v>0</v>
      </c>
      <c r="J3962" t="str">
        <f t="shared" si="244"/>
        <v>2017</v>
      </c>
      <c r="K3962" t="str">
        <f t="shared" si="245"/>
        <v>03</v>
      </c>
      <c r="L3962" t="str">
        <f t="shared" si="246"/>
        <v>20</v>
      </c>
      <c r="M3962" s="2">
        <f t="shared" si="247"/>
        <v>42814.479166666664</v>
      </c>
    </row>
    <row r="3963" spans="1:13" x14ac:dyDescent="0.35">
      <c r="A3963">
        <v>-1.0416666666666701</v>
      </c>
      <c r="B3963" t="s">
        <v>121</v>
      </c>
      <c r="C3963" t="s">
        <v>3313</v>
      </c>
      <c r="D3963">
        <v>20170223214500</v>
      </c>
      <c r="E3963" s="1">
        <f>IF(SUMPRODUCT(--ISNUMBER(SEARCH({"ECON_EARNINGSREPORT","ECON_STOCKMARKET"},C3963)))&gt;0,1,0)</f>
        <v>0</v>
      </c>
      <c r="F3963" s="1">
        <f>IF(SUMPRODUCT(--ISNUMBER(SEARCH({"ENV_"},C3963)))&gt;0,1,0)</f>
        <v>0</v>
      </c>
      <c r="G3963" s="1">
        <f>IF(SUMPRODUCT(--ISNUMBER(SEARCH({"DISCRIMINATION","HARASSMENT","HATE_SPEECH","GENDER_VIOLENCE"},C3963)))&gt;0,1,0)</f>
        <v>0</v>
      </c>
      <c r="H3963" s="1">
        <f>IF(SUMPRODUCT(--ISNUMBER(SEARCH({"LEGALIZE","LEGISLATION","TRIAL"},C3963)))&gt;0,1,0)</f>
        <v>0</v>
      </c>
      <c r="I3963" s="1">
        <f>IF(SUMPRODUCT(--ISNUMBER(SEARCH({"LEADER"},C3963)))&gt;0,1,0)</f>
        <v>0</v>
      </c>
      <c r="J3963" t="str">
        <f t="shared" si="244"/>
        <v>2017</v>
      </c>
      <c r="K3963" t="str">
        <f t="shared" si="245"/>
        <v>02</v>
      </c>
      <c r="L3963" t="str">
        <f t="shared" si="246"/>
        <v>23</v>
      </c>
      <c r="M3963" s="2">
        <f t="shared" si="247"/>
        <v>42789.90625</v>
      </c>
    </row>
    <row r="3964" spans="1:13" x14ac:dyDescent="0.35">
      <c r="A3964">
        <v>-2.2619047619047601</v>
      </c>
      <c r="B3964" t="s">
        <v>489</v>
      </c>
      <c r="C3964" t="s">
        <v>3314</v>
      </c>
      <c r="D3964">
        <v>20170223191500</v>
      </c>
      <c r="E3964" s="1">
        <f>IF(SUMPRODUCT(--ISNUMBER(SEARCH({"ECON_EARNINGSREPORT","ECON_STOCKMARKET"},C3964)))&gt;0,1,0)</f>
        <v>1</v>
      </c>
      <c r="F3964" s="1">
        <f>IF(SUMPRODUCT(--ISNUMBER(SEARCH({"ENV_"},C3964)))&gt;0,1,0)</f>
        <v>1</v>
      </c>
      <c r="G3964" s="1">
        <f>IF(SUMPRODUCT(--ISNUMBER(SEARCH({"DISCRIMINATION","HARASSMENT","HATE_SPEECH","GENDER_VIOLENCE"},C3964)))&gt;0,1,0)</f>
        <v>0</v>
      </c>
      <c r="H3964" s="1">
        <f>IF(SUMPRODUCT(--ISNUMBER(SEARCH({"LEGALIZE","LEGISLATION","TRIAL"},C3964)))&gt;0,1,0)</f>
        <v>0</v>
      </c>
      <c r="I3964" s="1">
        <f>IF(SUMPRODUCT(--ISNUMBER(SEARCH({"LEADER"},C3964)))&gt;0,1,0)</f>
        <v>0</v>
      </c>
      <c r="J3964" t="str">
        <f t="shared" si="244"/>
        <v>2017</v>
      </c>
      <c r="K3964" t="str">
        <f t="shared" si="245"/>
        <v>02</v>
      </c>
      <c r="L3964" t="str">
        <f t="shared" si="246"/>
        <v>23</v>
      </c>
      <c r="M3964" s="2">
        <f t="shared" si="247"/>
        <v>42789.802083333336</v>
      </c>
    </row>
    <row r="3965" spans="1:13" x14ac:dyDescent="0.35">
      <c r="A3965">
        <v>0.31847133757961799</v>
      </c>
      <c r="B3965" t="s">
        <v>346</v>
      </c>
      <c r="C3965" t="s">
        <v>3315</v>
      </c>
      <c r="D3965">
        <v>20170223221500</v>
      </c>
      <c r="E3965" s="1">
        <f>IF(SUMPRODUCT(--ISNUMBER(SEARCH({"ECON_EARNINGSREPORT","ECON_STOCKMARKET"},C3965)))&gt;0,1,0)</f>
        <v>0</v>
      </c>
      <c r="F3965" s="1">
        <f>IF(SUMPRODUCT(--ISNUMBER(SEARCH({"ENV_"},C3965)))&gt;0,1,0)</f>
        <v>0</v>
      </c>
      <c r="G3965" s="1">
        <f>IF(SUMPRODUCT(--ISNUMBER(SEARCH({"DISCRIMINATION","HARASSMENT","HATE_SPEECH","GENDER_VIOLENCE"},C3965)))&gt;0,1,0)</f>
        <v>0</v>
      </c>
      <c r="H3965" s="1">
        <f>IF(SUMPRODUCT(--ISNUMBER(SEARCH({"LEGALIZE","LEGISLATION","TRIAL"},C3965)))&gt;0,1,0)</f>
        <v>0</v>
      </c>
      <c r="I3965" s="1">
        <f>IF(SUMPRODUCT(--ISNUMBER(SEARCH({"LEADER"},C3965)))&gt;0,1,0)</f>
        <v>0</v>
      </c>
      <c r="J3965" t="str">
        <f t="shared" si="244"/>
        <v>2017</v>
      </c>
      <c r="K3965" t="str">
        <f t="shared" si="245"/>
        <v>02</v>
      </c>
      <c r="L3965" t="str">
        <f t="shared" si="246"/>
        <v>23</v>
      </c>
      <c r="M3965" s="2">
        <f t="shared" si="247"/>
        <v>42789.927083333336</v>
      </c>
    </row>
    <row r="3966" spans="1:13" x14ac:dyDescent="0.35">
      <c r="A3966">
        <v>-1.4492753623188399</v>
      </c>
      <c r="B3966" t="s">
        <v>679</v>
      </c>
      <c r="C3966" t="s">
        <v>3316</v>
      </c>
      <c r="D3966">
        <v>20170224040000</v>
      </c>
      <c r="E3966" s="1">
        <f>IF(SUMPRODUCT(--ISNUMBER(SEARCH({"ECON_EARNINGSREPORT","ECON_STOCKMARKET"},C3966)))&gt;0,1,0)</f>
        <v>0</v>
      </c>
      <c r="F3966" s="1">
        <f>IF(SUMPRODUCT(--ISNUMBER(SEARCH({"ENV_"},C3966)))&gt;0,1,0)</f>
        <v>0</v>
      </c>
      <c r="G3966" s="1">
        <f>IF(SUMPRODUCT(--ISNUMBER(SEARCH({"DISCRIMINATION","HARASSMENT","HATE_SPEECH","GENDER_VIOLENCE"},C3966)))&gt;0,1,0)</f>
        <v>0</v>
      </c>
      <c r="H3966" s="1">
        <f>IF(SUMPRODUCT(--ISNUMBER(SEARCH({"LEGALIZE","LEGISLATION","TRIAL"},C3966)))&gt;0,1,0)</f>
        <v>0</v>
      </c>
      <c r="I3966" s="1">
        <f>IF(SUMPRODUCT(--ISNUMBER(SEARCH({"LEADER"},C3966)))&gt;0,1,0)</f>
        <v>0</v>
      </c>
      <c r="J3966" t="str">
        <f t="shared" si="244"/>
        <v>2017</v>
      </c>
      <c r="K3966" t="str">
        <f t="shared" si="245"/>
        <v>02</v>
      </c>
      <c r="L3966" t="str">
        <f t="shared" si="246"/>
        <v>24</v>
      </c>
      <c r="M3966" s="2">
        <f t="shared" si="247"/>
        <v>42790.166666666664</v>
      </c>
    </row>
    <row r="3967" spans="1:13" x14ac:dyDescent="0.35">
      <c r="A3967">
        <v>-0.30674846625766899</v>
      </c>
      <c r="B3967" t="s">
        <v>195</v>
      </c>
      <c r="C3967" t="s">
        <v>3317</v>
      </c>
      <c r="D3967">
        <v>20170124023000</v>
      </c>
      <c r="E3967" s="1">
        <f>IF(SUMPRODUCT(--ISNUMBER(SEARCH({"ECON_EARNINGSREPORT","ECON_STOCKMARKET"},C3967)))&gt;0,1,0)</f>
        <v>1</v>
      </c>
      <c r="F3967" s="1">
        <f>IF(SUMPRODUCT(--ISNUMBER(SEARCH({"ENV_"},C3967)))&gt;0,1,0)</f>
        <v>0</v>
      </c>
      <c r="G3967" s="1">
        <f>IF(SUMPRODUCT(--ISNUMBER(SEARCH({"DISCRIMINATION","HARASSMENT","HATE_SPEECH","GENDER_VIOLENCE"},C3967)))&gt;0,1,0)</f>
        <v>0</v>
      </c>
      <c r="H3967" s="1">
        <f>IF(SUMPRODUCT(--ISNUMBER(SEARCH({"LEGALIZE","LEGISLATION","TRIAL"},C3967)))&gt;0,1,0)</f>
        <v>0</v>
      </c>
      <c r="I3967" s="1">
        <f>IF(SUMPRODUCT(--ISNUMBER(SEARCH({"LEADER"},C3967)))&gt;0,1,0)</f>
        <v>0</v>
      </c>
      <c r="J3967" t="str">
        <f t="shared" si="244"/>
        <v>2017</v>
      </c>
      <c r="K3967" t="str">
        <f t="shared" si="245"/>
        <v>01</v>
      </c>
      <c r="L3967" t="str">
        <f t="shared" si="246"/>
        <v>24</v>
      </c>
      <c r="M3967" s="2">
        <f t="shared" si="247"/>
        <v>42759.104166666664</v>
      </c>
    </row>
    <row r="3968" spans="1:13" x14ac:dyDescent="0.35">
      <c r="A3968">
        <v>0.59880239520958101</v>
      </c>
      <c r="B3968" t="s">
        <v>2718</v>
      </c>
      <c r="C3968" t="s">
        <v>3318</v>
      </c>
      <c r="D3968">
        <v>20170128040000</v>
      </c>
      <c r="E3968" s="1">
        <f>IF(SUMPRODUCT(--ISNUMBER(SEARCH({"ECON_EARNINGSREPORT","ECON_STOCKMARKET"},C3968)))&gt;0,1,0)</f>
        <v>1</v>
      </c>
      <c r="F3968" s="1">
        <f>IF(SUMPRODUCT(--ISNUMBER(SEARCH({"ENV_"},C3968)))&gt;0,1,0)</f>
        <v>0</v>
      </c>
      <c r="G3968" s="1">
        <f>IF(SUMPRODUCT(--ISNUMBER(SEARCH({"DISCRIMINATION","HARASSMENT","HATE_SPEECH","GENDER_VIOLENCE"},C3968)))&gt;0,1,0)</f>
        <v>0</v>
      </c>
      <c r="H3968" s="1">
        <f>IF(SUMPRODUCT(--ISNUMBER(SEARCH({"LEGALIZE","LEGISLATION","TRIAL"},C3968)))&gt;0,1,0)</f>
        <v>0</v>
      </c>
      <c r="I3968" s="1">
        <f>IF(SUMPRODUCT(--ISNUMBER(SEARCH({"LEADER"},C3968)))&gt;0,1,0)</f>
        <v>0</v>
      </c>
      <c r="J3968" t="str">
        <f t="shared" si="244"/>
        <v>2017</v>
      </c>
      <c r="K3968" t="str">
        <f t="shared" si="245"/>
        <v>01</v>
      </c>
      <c r="L3968" t="str">
        <f t="shared" si="246"/>
        <v>28</v>
      </c>
      <c r="M3968" s="2">
        <f t="shared" si="247"/>
        <v>42763.166666666664</v>
      </c>
    </row>
    <row r="3969" spans="1:13" x14ac:dyDescent="0.35">
      <c r="A3969">
        <v>-1.1532125205930801</v>
      </c>
      <c r="B3969" t="s">
        <v>3319</v>
      </c>
      <c r="C3969" t="s">
        <v>3320</v>
      </c>
      <c r="D3969">
        <v>20170210170000</v>
      </c>
      <c r="E3969" s="1">
        <f>IF(SUMPRODUCT(--ISNUMBER(SEARCH({"ECON_EARNINGSREPORT","ECON_STOCKMARKET"},C3969)))&gt;0,1,0)</f>
        <v>0</v>
      </c>
      <c r="F3969" s="1">
        <f>IF(SUMPRODUCT(--ISNUMBER(SEARCH({"ENV_"},C3969)))&gt;0,1,0)</f>
        <v>0</v>
      </c>
      <c r="G3969" s="1">
        <f>IF(SUMPRODUCT(--ISNUMBER(SEARCH({"DISCRIMINATION","HARASSMENT","HATE_SPEECH","GENDER_VIOLENCE"},C3969)))&gt;0,1,0)</f>
        <v>0</v>
      </c>
      <c r="H3969" s="1">
        <f>IF(SUMPRODUCT(--ISNUMBER(SEARCH({"LEGALIZE","LEGISLATION","TRIAL"},C3969)))&gt;0,1,0)</f>
        <v>0</v>
      </c>
      <c r="I3969" s="1">
        <f>IF(SUMPRODUCT(--ISNUMBER(SEARCH({"LEADER"},C3969)))&gt;0,1,0)</f>
        <v>0</v>
      </c>
      <c r="J3969" t="str">
        <f t="shared" si="244"/>
        <v>2017</v>
      </c>
      <c r="K3969" t="str">
        <f t="shared" si="245"/>
        <v>02</v>
      </c>
      <c r="L3969" t="str">
        <f t="shared" si="246"/>
        <v>10</v>
      </c>
      <c r="M3969" s="2">
        <f t="shared" si="247"/>
        <v>42776.708333333336</v>
      </c>
    </row>
    <row r="3970" spans="1:13" x14ac:dyDescent="0.35">
      <c r="A3970">
        <v>0.78125</v>
      </c>
      <c r="B3970" t="s">
        <v>558</v>
      </c>
      <c r="C3970" t="s">
        <v>3321</v>
      </c>
      <c r="D3970">
        <v>20170323204500</v>
      </c>
      <c r="E3970" s="1">
        <f>IF(SUMPRODUCT(--ISNUMBER(SEARCH({"ECON_EARNINGSREPORT","ECON_STOCKMARKET"},C3970)))&gt;0,1,0)</f>
        <v>0</v>
      </c>
      <c r="F3970" s="1">
        <f>IF(SUMPRODUCT(--ISNUMBER(SEARCH({"ENV_"},C3970)))&gt;0,1,0)</f>
        <v>0</v>
      </c>
      <c r="G3970" s="1">
        <f>IF(SUMPRODUCT(--ISNUMBER(SEARCH({"DISCRIMINATION","HARASSMENT","HATE_SPEECH","GENDER_VIOLENCE"},C3970)))&gt;0,1,0)</f>
        <v>0</v>
      </c>
      <c r="H3970" s="1">
        <f>IF(SUMPRODUCT(--ISNUMBER(SEARCH({"LEGALIZE","LEGISLATION","TRIAL"},C3970)))&gt;0,1,0)</f>
        <v>0</v>
      </c>
      <c r="I3970" s="1">
        <f>IF(SUMPRODUCT(--ISNUMBER(SEARCH({"LEADER"},C3970)))&gt;0,1,0)</f>
        <v>1</v>
      </c>
      <c r="J3970" t="str">
        <f t="shared" si="244"/>
        <v>2017</v>
      </c>
      <c r="K3970" t="str">
        <f t="shared" si="245"/>
        <v>03</v>
      </c>
      <c r="L3970" t="str">
        <f t="shared" si="246"/>
        <v>23</v>
      </c>
      <c r="M3970" s="2">
        <f t="shared" si="247"/>
        <v>42817.864583333336</v>
      </c>
    </row>
    <row r="3971" spans="1:13" x14ac:dyDescent="0.35">
      <c r="A3971">
        <v>-1.1029411764705901</v>
      </c>
      <c r="B3971" t="s">
        <v>3322</v>
      </c>
      <c r="C3971" t="s">
        <v>2986</v>
      </c>
      <c r="D3971">
        <v>20170125210000</v>
      </c>
      <c r="E3971" s="1">
        <f>IF(SUMPRODUCT(--ISNUMBER(SEARCH({"ECON_EARNINGSREPORT","ECON_STOCKMARKET"},C3971)))&gt;0,1,0)</f>
        <v>0</v>
      </c>
      <c r="F3971" s="1">
        <f>IF(SUMPRODUCT(--ISNUMBER(SEARCH({"ENV_"},C3971)))&gt;0,1,0)</f>
        <v>0</v>
      </c>
      <c r="G3971" s="1">
        <f>IF(SUMPRODUCT(--ISNUMBER(SEARCH({"DISCRIMINATION","HARASSMENT","HATE_SPEECH","GENDER_VIOLENCE"},C3971)))&gt;0,1,0)</f>
        <v>0</v>
      </c>
      <c r="H3971" s="1">
        <f>IF(SUMPRODUCT(--ISNUMBER(SEARCH({"LEGALIZE","LEGISLATION","TRIAL"},C3971)))&gt;0,1,0)</f>
        <v>0</v>
      </c>
      <c r="I3971" s="1">
        <f>IF(SUMPRODUCT(--ISNUMBER(SEARCH({"LEADER"},C3971)))&gt;0,1,0)</f>
        <v>0</v>
      </c>
      <c r="J3971" t="str">
        <f t="shared" ref="J3971:J4034" si="248">LEFT(D3971,4)</f>
        <v>2017</v>
      </c>
      <c r="K3971" t="str">
        <f t="shared" ref="K3971:K4034" si="249">MID(D3971,5,2)</f>
        <v>01</v>
      </c>
      <c r="L3971" t="str">
        <f t="shared" ref="L3971:L4034" si="250">MID(D3971,7,2)</f>
        <v>25</v>
      </c>
      <c r="M3971" s="2">
        <f t="shared" ref="M3971:M4034" si="251">DATE(LEFT(D3971,4),MID(D3971,5,2),MID(D3971,7,2))+TIME(MID(D3971,9,2),MID(D3971,11,2),RIGHT(D3971,2))</f>
        <v>42760.875</v>
      </c>
    </row>
    <row r="3972" spans="1:13" x14ac:dyDescent="0.35">
      <c r="A3972">
        <v>1.3333333333333299</v>
      </c>
      <c r="B3972" t="s">
        <v>2754</v>
      </c>
      <c r="C3972" t="s">
        <v>3323</v>
      </c>
      <c r="D3972">
        <v>20170130141500</v>
      </c>
      <c r="E3972" s="1">
        <f>IF(SUMPRODUCT(--ISNUMBER(SEARCH({"ECON_EARNINGSREPORT","ECON_STOCKMARKET"},C3972)))&gt;0,1,0)</f>
        <v>1</v>
      </c>
      <c r="F3972" s="1">
        <f>IF(SUMPRODUCT(--ISNUMBER(SEARCH({"ENV_"},C3972)))&gt;0,1,0)</f>
        <v>0</v>
      </c>
      <c r="G3972" s="1">
        <f>IF(SUMPRODUCT(--ISNUMBER(SEARCH({"DISCRIMINATION","HARASSMENT","HATE_SPEECH","GENDER_VIOLENCE"},C3972)))&gt;0,1,0)</f>
        <v>0</v>
      </c>
      <c r="H3972" s="1">
        <f>IF(SUMPRODUCT(--ISNUMBER(SEARCH({"LEGALIZE","LEGISLATION","TRIAL"},C3972)))&gt;0,1,0)</f>
        <v>0</v>
      </c>
      <c r="I3972" s="1">
        <f>IF(SUMPRODUCT(--ISNUMBER(SEARCH({"LEADER"},C3972)))&gt;0,1,0)</f>
        <v>0</v>
      </c>
      <c r="J3972" t="str">
        <f t="shared" si="248"/>
        <v>2017</v>
      </c>
      <c r="K3972" t="str">
        <f t="shared" si="249"/>
        <v>01</v>
      </c>
      <c r="L3972" t="str">
        <f t="shared" si="250"/>
        <v>30</v>
      </c>
      <c r="M3972" s="2">
        <f t="shared" si="251"/>
        <v>42765.59375</v>
      </c>
    </row>
    <row r="3973" spans="1:13" x14ac:dyDescent="0.35">
      <c r="A3973">
        <v>0</v>
      </c>
      <c r="B3973" t="s">
        <v>3324</v>
      </c>
      <c r="C3973" t="s">
        <v>3325</v>
      </c>
      <c r="D3973">
        <v>20170209031500</v>
      </c>
      <c r="E3973" s="1">
        <f>IF(SUMPRODUCT(--ISNUMBER(SEARCH({"ECON_EARNINGSREPORT","ECON_STOCKMARKET"},C3973)))&gt;0,1,0)</f>
        <v>0</v>
      </c>
      <c r="F3973" s="1">
        <f>IF(SUMPRODUCT(--ISNUMBER(SEARCH({"ENV_"},C3973)))&gt;0,1,0)</f>
        <v>0</v>
      </c>
      <c r="G3973" s="1">
        <f>IF(SUMPRODUCT(--ISNUMBER(SEARCH({"DISCRIMINATION","HARASSMENT","HATE_SPEECH","GENDER_VIOLENCE"},C3973)))&gt;0,1,0)</f>
        <v>0</v>
      </c>
      <c r="H3973" s="1">
        <f>IF(SUMPRODUCT(--ISNUMBER(SEARCH({"LEGALIZE","LEGISLATION","TRIAL"},C3973)))&gt;0,1,0)</f>
        <v>0</v>
      </c>
      <c r="I3973" s="1">
        <f>IF(SUMPRODUCT(--ISNUMBER(SEARCH({"LEADER"},C3973)))&gt;0,1,0)</f>
        <v>0</v>
      </c>
      <c r="J3973" t="str">
        <f t="shared" si="248"/>
        <v>2017</v>
      </c>
      <c r="K3973" t="str">
        <f t="shared" si="249"/>
        <v>02</v>
      </c>
      <c r="L3973" t="str">
        <f t="shared" si="250"/>
        <v>09</v>
      </c>
      <c r="M3973" s="2">
        <f t="shared" si="251"/>
        <v>42775.135416666664</v>
      </c>
    </row>
    <row r="3974" spans="1:13" x14ac:dyDescent="0.35">
      <c r="A3974">
        <v>2.95489891135303</v>
      </c>
      <c r="B3974" t="s">
        <v>717</v>
      </c>
      <c r="C3974" t="s">
        <v>3326</v>
      </c>
      <c r="D3974">
        <v>20170201134500</v>
      </c>
      <c r="E3974" s="1">
        <f>IF(SUMPRODUCT(--ISNUMBER(SEARCH({"ECON_EARNINGSREPORT","ECON_STOCKMARKET"},C3974)))&gt;0,1,0)</f>
        <v>1</v>
      </c>
      <c r="F3974" s="1">
        <f>IF(SUMPRODUCT(--ISNUMBER(SEARCH({"ENV_"},C3974)))&gt;0,1,0)</f>
        <v>0</v>
      </c>
      <c r="G3974" s="1">
        <f>IF(SUMPRODUCT(--ISNUMBER(SEARCH({"DISCRIMINATION","HARASSMENT","HATE_SPEECH","GENDER_VIOLENCE"},C3974)))&gt;0,1,0)</f>
        <v>0</v>
      </c>
      <c r="H3974" s="1">
        <f>IF(SUMPRODUCT(--ISNUMBER(SEARCH({"LEGALIZE","LEGISLATION","TRIAL"},C3974)))&gt;0,1,0)</f>
        <v>0</v>
      </c>
      <c r="I3974" s="1">
        <f>IF(SUMPRODUCT(--ISNUMBER(SEARCH({"LEADER"},C3974)))&gt;0,1,0)</f>
        <v>1</v>
      </c>
      <c r="J3974" t="str">
        <f t="shared" si="248"/>
        <v>2017</v>
      </c>
      <c r="K3974" t="str">
        <f t="shared" si="249"/>
        <v>02</v>
      </c>
      <c r="L3974" t="str">
        <f t="shared" si="250"/>
        <v>01</v>
      </c>
      <c r="M3974" s="2">
        <f t="shared" si="251"/>
        <v>42767.572916666664</v>
      </c>
    </row>
    <row r="3975" spans="1:13" x14ac:dyDescent="0.35">
      <c r="A3975">
        <v>5.9154929577464799</v>
      </c>
      <c r="B3975" t="s">
        <v>318</v>
      </c>
      <c r="C3975" t="s">
        <v>3327</v>
      </c>
      <c r="D3975">
        <v>20170126133000</v>
      </c>
      <c r="E3975" s="1">
        <f>IF(SUMPRODUCT(--ISNUMBER(SEARCH({"ECON_EARNINGSREPORT","ECON_STOCKMARKET"},C3975)))&gt;0,1,0)</f>
        <v>0</v>
      </c>
      <c r="F3975" s="1">
        <f>IF(SUMPRODUCT(--ISNUMBER(SEARCH({"ENV_"},C3975)))&gt;0,1,0)</f>
        <v>0</v>
      </c>
      <c r="G3975" s="1">
        <f>IF(SUMPRODUCT(--ISNUMBER(SEARCH({"DISCRIMINATION","HARASSMENT","HATE_SPEECH","GENDER_VIOLENCE"},C3975)))&gt;0,1,0)</f>
        <v>0</v>
      </c>
      <c r="H3975" s="1">
        <f>IF(SUMPRODUCT(--ISNUMBER(SEARCH({"LEGALIZE","LEGISLATION","TRIAL"},C3975)))&gt;0,1,0)</f>
        <v>0</v>
      </c>
      <c r="I3975" s="1">
        <f>IF(SUMPRODUCT(--ISNUMBER(SEARCH({"LEADER"},C3975)))&gt;0,1,0)</f>
        <v>0</v>
      </c>
      <c r="J3975" t="str">
        <f t="shared" si="248"/>
        <v>2017</v>
      </c>
      <c r="K3975" t="str">
        <f t="shared" si="249"/>
        <v>01</v>
      </c>
      <c r="L3975" t="str">
        <f t="shared" si="250"/>
        <v>26</v>
      </c>
      <c r="M3975" s="2">
        <f t="shared" si="251"/>
        <v>42761.5625</v>
      </c>
    </row>
    <row r="3976" spans="1:13" x14ac:dyDescent="0.35">
      <c r="A3976">
        <v>1.4184397163120599</v>
      </c>
      <c r="B3976" t="s">
        <v>1113</v>
      </c>
      <c r="C3976" t="s">
        <v>3328</v>
      </c>
      <c r="D3976">
        <v>20170224024500</v>
      </c>
      <c r="E3976" s="1">
        <f>IF(SUMPRODUCT(--ISNUMBER(SEARCH({"ECON_EARNINGSREPORT","ECON_STOCKMARKET"},C3976)))&gt;0,1,0)</f>
        <v>1</v>
      </c>
      <c r="F3976" s="1">
        <f>IF(SUMPRODUCT(--ISNUMBER(SEARCH({"ENV_"},C3976)))&gt;0,1,0)</f>
        <v>0</v>
      </c>
      <c r="G3976" s="1">
        <f>IF(SUMPRODUCT(--ISNUMBER(SEARCH({"DISCRIMINATION","HARASSMENT","HATE_SPEECH","GENDER_VIOLENCE"},C3976)))&gt;0,1,0)</f>
        <v>0</v>
      </c>
      <c r="H3976" s="1">
        <f>IF(SUMPRODUCT(--ISNUMBER(SEARCH({"LEGALIZE","LEGISLATION","TRIAL"},C3976)))&gt;0,1,0)</f>
        <v>0</v>
      </c>
      <c r="I3976" s="1">
        <f>IF(SUMPRODUCT(--ISNUMBER(SEARCH({"LEADER"},C3976)))&gt;0,1,0)</f>
        <v>0</v>
      </c>
      <c r="J3976" t="str">
        <f t="shared" si="248"/>
        <v>2017</v>
      </c>
      <c r="K3976" t="str">
        <f t="shared" si="249"/>
        <v>02</v>
      </c>
      <c r="L3976" t="str">
        <f t="shared" si="250"/>
        <v>24</v>
      </c>
      <c r="M3976" s="2">
        <f t="shared" si="251"/>
        <v>42790.114583333336</v>
      </c>
    </row>
    <row r="3977" spans="1:13" x14ac:dyDescent="0.35">
      <c r="A3977">
        <v>-2.7272727272727302</v>
      </c>
      <c r="B3977" t="s">
        <v>659</v>
      </c>
      <c r="C3977" t="s">
        <v>3329</v>
      </c>
      <c r="D3977">
        <v>20170223173000</v>
      </c>
      <c r="E3977" s="1">
        <f>IF(SUMPRODUCT(--ISNUMBER(SEARCH({"ECON_EARNINGSREPORT","ECON_STOCKMARKET"},C3977)))&gt;0,1,0)</f>
        <v>1</v>
      </c>
      <c r="F3977" s="1">
        <f>IF(SUMPRODUCT(--ISNUMBER(SEARCH({"ENV_"},C3977)))&gt;0,1,0)</f>
        <v>1</v>
      </c>
      <c r="G3977" s="1">
        <f>IF(SUMPRODUCT(--ISNUMBER(SEARCH({"DISCRIMINATION","HARASSMENT","HATE_SPEECH","GENDER_VIOLENCE"},C3977)))&gt;0,1,0)</f>
        <v>0</v>
      </c>
      <c r="H3977" s="1">
        <f>IF(SUMPRODUCT(--ISNUMBER(SEARCH({"LEGALIZE","LEGISLATION","TRIAL"},C3977)))&gt;0,1,0)</f>
        <v>0</v>
      </c>
      <c r="I3977" s="1">
        <f>IF(SUMPRODUCT(--ISNUMBER(SEARCH({"LEADER"},C3977)))&gt;0,1,0)</f>
        <v>0</v>
      </c>
      <c r="J3977" t="str">
        <f t="shared" si="248"/>
        <v>2017</v>
      </c>
      <c r="K3977" t="str">
        <f t="shared" si="249"/>
        <v>02</v>
      </c>
      <c r="L3977" t="str">
        <f t="shared" si="250"/>
        <v>23</v>
      </c>
      <c r="M3977" s="2">
        <f t="shared" si="251"/>
        <v>42789.729166666664</v>
      </c>
    </row>
    <row r="3978" spans="1:13" x14ac:dyDescent="0.35">
      <c r="A3978">
        <v>3.4063260340632602</v>
      </c>
      <c r="B3978" t="s">
        <v>8</v>
      </c>
      <c r="C3978" t="s">
        <v>3269</v>
      </c>
      <c r="D3978">
        <v>20170320143000</v>
      </c>
      <c r="E3978" s="1">
        <f>IF(SUMPRODUCT(--ISNUMBER(SEARCH({"ECON_EARNINGSREPORT","ECON_STOCKMARKET"},C3978)))&gt;0,1,0)</f>
        <v>0</v>
      </c>
      <c r="F3978" s="1">
        <f>IF(SUMPRODUCT(--ISNUMBER(SEARCH({"ENV_"},C3978)))&gt;0,1,0)</f>
        <v>0</v>
      </c>
      <c r="G3978" s="1">
        <f>IF(SUMPRODUCT(--ISNUMBER(SEARCH({"DISCRIMINATION","HARASSMENT","HATE_SPEECH","GENDER_VIOLENCE"},C3978)))&gt;0,1,0)</f>
        <v>0</v>
      </c>
      <c r="H3978" s="1">
        <f>IF(SUMPRODUCT(--ISNUMBER(SEARCH({"LEGALIZE","LEGISLATION","TRIAL"},C3978)))&gt;0,1,0)</f>
        <v>0</v>
      </c>
      <c r="I3978" s="1">
        <f>IF(SUMPRODUCT(--ISNUMBER(SEARCH({"LEADER"},C3978)))&gt;0,1,0)</f>
        <v>0</v>
      </c>
      <c r="J3978" t="str">
        <f t="shared" si="248"/>
        <v>2017</v>
      </c>
      <c r="K3978" t="str">
        <f t="shared" si="249"/>
        <v>03</v>
      </c>
      <c r="L3978" t="str">
        <f t="shared" si="250"/>
        <v>20</v>
      </c>
      <c r="M3978" s="2">
        <f t="shared" si="251"/>
        <v>42814.604166666664</v>
      </c>
    </row>
    <row r="3979" spans="1:13" x14ac:dyDescent="0.35">
      <c r="A3979">
        <v>2.4113475177304999</v>
      </c>
      <c r="B3979" t="s">
        <v>73</v>
      </c>
      <c r="C3979" t="s">
        <v>3330</v>
      </c>
      <c r="D3979">
        <v>20170320143000</v>
      </c>
      <c r="E3979" s="1">
        <f>IF(SUMPRODUCT(--ISNUMBER(SEARCH({"ECON_EARNINGSREPORT","ECON_STOCKMARKET"},C3979)))&gt;0,1,0)</f>
        <v>0</v>
      </c>
      <c r="F3979" s="1">
        <f>IF(SUMPRODUCT(--ISNUMBER(SEARCH({"ENV_"},C3979)))&gt;0,1,0)</f>
        <v>0</v>
      </c>
      <c r="G3979" s="1">
        <f>IF(SUMPRODUCT(--ISNUMBER(SEARCH({"DISCRIMINATION","HARASSMENT","HATE_SPEECH","GENDER_VIOLENCE"},C3979)))&gt;0,1,0)</f>
        <v>0</v>
      </c>
      <c r="H3979" s="1">
        <f>IF(SUMPRODUCT(--ISNUMBER(SEARCH({"LEGALIZE","LEGISLATION","TRIAL"},C3979)))&gt;0,1,0)</f>
        <v>0</v>
      </c>
      <c r="I3979" s="1">
        <f>IF(SUMPRODUCT(--ISNUMBER(SEARCH({"LEADER"},C3979)))&gt;0,1,0)</f>
        <v>0</v>
      </c>
      <c r="J3979" t="str">
        <f t="shared" si="248"/>
        <v>2017</v>
      </c>
      <c r="K3979" t="str">
        <f t="shared" si="249"/>
        <v>03</v>
      </c>
      <c r="L3979" t="str">
        <f t="shared" si="250"/>
        <v>20</v>
      </c>
      <c r="M3979" s="2">
        <f t="shared" si="251"/>
        <v>42814.604166666664</v>
      </c>
    </row>
    <row r="3980" spans="1:13" x14ac:dyDescent="0.35">
      <c r="A3980">
        <v>0</v>
      </c>
      <c r="B3980" t="s">
        <v>363</v>
      </c>
      <c r="C3980" t="s">
        <v>3331</v>
      </c>
      <c r="D3980">
        <v>20170208201500</v>
      </c>
      <c r="E3980" s="1">
        <f>IF(SUMPRODUCT(--ISNUMBER(SEARCH({"ECON_EARNINGSREPORT","ECON_STOCKMARKET"},C3980)))&gt;0,1,0)</f>
        <v>1</v>
      </c>
      <c r="F3980" s="1">
        <f>IF(SUMPRODUCT(--ISNUMBER(SEARCH({"ENV_"},C3980)))&gt;0,1,0)</f>
        <v>0</v>
      </c>
      <c r="G3980" s="1">
        <f>IF(SUMPRODUCT(--ISNUMBER(SEARCH({"DISCRIMINATION","HARASSMENT","HATE_SPEECH","GENDER_VIOLENCE"},C3980)))&gt;0,1,0)</f>
        <v>0</v>
      </c>
      <c r="H3980" s="1">
        <f>IF(SUMPRODUCT(--ISNUMBER(SEARCH({"LEGALIZE","LEGISLATION","TRIAL"},C3980)))&gt;0,1,0)</f>
        <v>0</v>
      </c>
      <c r="I3980" s="1">
        <f>IF(SUMPRODUCT(--ISNUMBER(SEARCH({"LEADER"},C3980)))&gt;0,1,0)</f>
        <v>0</v>
      </c>
      <c r="J3980" t="str">
        <f t="shared" si="248"/>
        <v>2017</v>
      </c>
      <c r="K3980" t="str">
        <f t="shared" si="249"/>
        <v>02</v>
      </c>
      <c r="L3980" t="str">
        <f t="shared" si="250"/>
        <v>08</v>
      </c>
      <c r="M3980" s="2">
        <f t="shared" si="251"/>
        <v>42774.84375</v>
      </c>
    </row>
    <row r="3981" spans="1:13" x14ac:dyDescent="0.35">
      <c r="A3981">
        <v>-0.43196544276457899</v>
      </c>
      <c r="B3981" t="s">
        <v>1209</v>
      </c>
      <c r="C3981" t="s">
        <v>3332</v>
      </c>
      <c r="D3981">
        <v>20170208114500</v>
      </c>
      <c r="E3981" s="1">
        <f>IF(SUMPRODUCT(--ISNUMBER(SEARCH({"ECON_EARNINGSREPORT","ECON_STOCKMARKET"},C3981)))&gt;0,1,0)</f>
        <v>0</v>
      </c>
      <c r="F3981" s="1">
        <f>IF(SUMPRODUCT(--ISNUMBER(SEARCH({"ENV_"},C3981)))&gt;0,1,0)</f>
        <v>0</v>
      </c>
      <c r="G3981" s="1">
        <f>IF(SUMPRODUCT(--ISNUMBER(SEARCH({"DISCRIMINATION","HARASSMENT","HATE_SPEECH","GENDER_VIOLENCE"},C3981)))&gt;0,1,0)</f>
        <v>0</v>
      </c>
      <c r="H3981" s="1">
        <f>IF(SUMPRODUCT(--ISNUMBER(SEARCH({"LEGALIZE","LEGISLATION","TRIAL"},C3981)))&gt;0,1,0)</f>
        <v>0</v>
      </c>
      <c r="I3981" s="1">
        <f>IF(SUMPRODUCT(--ISNUMBER(SEARCH({"LEADER"},C3981)))&gt;0,1,0)</f>
        <v>0</v>
      </c>
      <c r="J3981" t="str">
        <f t="shared" si="248"/>
        <v>2017</v>
      </c>
      <c r="K3981" t="str">
        <f t="shared" si="249"/>
        <v>02</v>
      </c>
      <c r="L3981" t="str">
        <f t="shared" si="250"/>
        <v>08</v>
      </c>
      <c r="M3981" s="2">
        <f t="shared" si="251"/>
        <v>42774.489583333336</v>
      </c>
    </row>
    <row r="3982" spans="1:13" x14ac:dyDescent="0.35">
      <c r="A3982">
        <v>3.8338658146964901</v>
      </c>
      <c r="B3982" t="s">
        <v>26</v>
      </c>
      <c r="C3982" t="s">
        <v>3333</v>
      </c>
      <c r="D3982">
        <v>20170209153000</v>
      </c>
      <c r="E3982" s="1">
        <f>IF(SUMPRODUCT(--ISNUMBER(SEARCH({"ECON_EARNINGSREPORT","ECON_STOCKMARKET"},C3982)))&gt;0,1,0)</f>
        <v>1</v>
      </c>
      <c r="F3982" s="1">
        <f>IF(SUMPRODUCT(--ISNUMBER(SEARCH({"ENV_"},C3982)))&gt;0,1,0)</f>
        <v>0</v>
      </c>
      <c r="G3982" s="1">
        <f>IF(SUMPRODUCT(--ISNUMBER(SEARCH({"DISCRIMINATION","HARASSMENT","HATE_SPEECH","GENDER_VIOLENCE"},C3982)))&gt;0,1,0)</f>
        <v>0</v>
      </c>
      <c r="H3982" s="1">
        <f>IF(SUMPRODUCT(--ISNUMBER(SEARCH({"LEGALIZE","LEGISLATION","TRIAL"},C3982)))&gt;0,1,0)</f>
        <v>0</v>
      </c>
      <c r="I3982" s="1">
        <f>IF(SUMPRODUCT(--ISNUMBER(SEARCH({"LEADER"},C3982)))&gt;0,1,0)</f>
        <v>0</v>
      </c>
      <c r="J3982" t="str">
        <f t="shared" si="248"/>
        <v>2017</v>
      </c>
      <c r="K3982" t="str">
        <f t="shared" si="249"/>
        <v>02</v>
      </c>
      <c r="L3982" t="str">
        <f t="shared" si="250"/>
        <v>09</v>
      </c>
      <c r="M3982" s="2">
        <f t="shared" si="251"/>
        <v>42775.645833333336</v>
      </c>
    </row>
    <row r="3983" spans="1:13" x14ac:dyDescent="0.35">
      <c r="A3983">
        <v>3.8636363636363602</v>
      </c>
      <c r="B3983" t="s">
        <v>963</v>
      </c>
      <c r="C3983" t="s">
        <v>3334</v>
      </c>
      <c r="D3983">
        <v>20170320151500</v>
      </c>
      <c r="E3983" s="1">
        <f>IF(SUMPRODUCT(--ISNUMBER(SEARCH({"ECON_EARNINGSREPORT","ECON_STOCKMARKET"},C3983)))&gt;0,1,0)</f>
        <v>0</v>
      </c>
      <c r="F3983" s="1">
        <f>IF(SUMPRODUCT(--ISNUMBER(SEARCH({"ENV_"},C3983)))&gt;0,1,0)</f>
        <v>0</v>
      </c>
      <c r="G3983" s="1">
        <f>IF(SUMPRODUCT(--ISNUMBER(SEARCH({"DISCRIMINATION","HARASSMENT","HATE_SPEECH","GENDER_VIOLENCE"},C3983)))&gt;0,1,0)</f>
        <v>0</v>
      </c>
      <c r="H3983" s="1">
        <f>IF(SUMPRODUCT(--ISNUMBER(SEARCH({"LEGALIZE","LEGISLATION","TRIAL"},C3983)))&gt;0,1,0)</f>
        <v>0</v>
      </c>
      <c r="I3983" s="1">
        <f>IF(SUMPRODUCT(--ISNUMBER(SEARCH({"LEADER"},C3983)))&gt;0,1,0)</f>
        <v>0</v>
      </c>
      <c r="J3983" t="str">
        <f t="shared" si="248"/>
        <v>2017</v>
      </c>
      <c r="K3983" t="str">
        <f t="shared" si="249"/>
        <v>03</v>
      </c>
      <c r="L3983" t="str">
        <f t="shared" si="250"/>
        <v>20</v>
      </c>
      <c r="M3983" s="2">
        <f t="shared" si="251"/>
        <v>42814.635416666664</v>
      </c>
    </row>
    <row r="3984" spans="1:13" x14ac:dyDescent="0.35">
      <c r="A3984">
        <v>2.2821576763485498</v>
      </c>
      <c r="B3984" t="s">
        <v>82</v>
      </c>
      <c r="C3984" t="s">
        <v>3335</v>
      </c>
      <c r="D3984">
        <v>20170320151500</v>
      </c>
      <c r="E3984" s="1">
        <f>IF(SUMPRODUCT(--ISNUMBER(SEARCH({"ECON_EARNINGSREPORT","ECON_STOCKMARKET"},C3984)))&gt;0,1,0)</f>
        <v>0</v>
      </c>
      <c r="F3984" s="1">
        <f>IF(SUMPRODUCT(--ISNUMBER(SEARCH({"ENV_"},C3984)))&gt;0,1,0)</f>
        <v>0</v>
      </c>
      <c r="G3984" s="1">
        <f>IF(SUMPRODUCT(--ISNUMBER(SEARCH({"DISCRIMINATION","HARASSMENT","HATE_SPEECH","GENDER_VIOLENCE"},C3984)))&gt;0,1,0)</f>
        <v>0</v>
      </c>
      <c r="H3984" s="1">
        <f>IF(SUMPRODUCT(--ISNUMBER(SEARCH({"LEGALIZE","LEGISLATION","TRIAL"},C3984)))&gt;0,1,0)</f>
        <v>0</v>
      </c>
      <c r="I3984" s="1">
        <f>IF(SUMPRODUCT(--ISNUMBER(SEARCH({"LEADER"},C3984)))&gt;0,1,0)</f>
        <v>0</v>
      </c>
      <c r="J3984" t="str">
        <f t="shared" si="248"/>
        <v>2017</v>
      </c>
      <c r="K3984" t="str">
        <f t="shared" si="249"/>
        <v>03</v>
      </c>
      <c r="L3984" t="str">
        <f t="shared" si="250"/>
        <v>20</v>
      </c>
      <c r="M3984" s="2">
        <f t="shared" si="251"/>
        <v>42814.635416666664</v>
      </c>
    </row>
    <row r="3985" spans="1:13" x14ac:dyDescent="0.35">
      <c r="A3985">
        <v>1.2811387900355899</v>
      </c>
      <c r="B3985" t="s">
        <v>1694</v>
      </c>
      <c r="D3985">
        <v>20170208184500</v>
      </c>
      <c r="E3985" s="1">
        <f>IF(SUMPRODUCT(--ISNUMBER(SEARCH({"ECON_EARNINGSREPORT","ECON_STOCKMARKET"},C3985)))&gt;0,1,0)</f>
        <v>0</v>
      </c>
      <c r="F3985" s="1">
        <f>IF(SUMPRODUCT(--ISNUMBER(SEARCH({"ENV_"},C3985)))&gt;0,1,0)</f>
        <v>0</v>
      </c>
      <c r="G3985" s="1">
        <f>IF(SUMPRODUCT(--ISNUMBER(SEARCH({"DISCRIMINATION","HARASSMENT","HATE_SPEECH","GENDER_VIOLENCE"},C3985)))&gt;0,1,0)</f>
        <v>0</v>
      </c>
      <c r="H3985" s="1">
        <f>IF(SUMPRODUCT(--ISNUMBER(SEARCH({"LEGALIZE","LEGISLATION","TRIAL"},C3985)))&gt;0,1,0)</f>
        <v>0</v>
      </c>
      <c r="I3985" s="1">
        <f>IF(SUMPRODUCT(--ISNUMBER(SEARCH({"LEADER"},C3985)))&gt;0,1,0)</f>
        <v>0</v>
      </c>
      <c r="J3985" t="str">
        <f t="shared" si="248"/>
        <v>2017</v>
      </c>
      <c r="K3985" t="str">
        <f t="shared" si="249"/>
        <v>02</v>
      </c>
      <c r="L3985" t="str">
        <f t="shared" si="250"/>
        <v>08</v>
      </c>
      <c r="M3985" s="2">
        <f t="shared" si="251"/>
        <v>42774.78125</v>
      </c>
    </row>
    <row r="3986" spans="1:13" x14ac:dyDescent="0.35">
      <c r="A3986">
        <v>-2.5</v>
      </c>
      <c r="B3986" t="s">
        <v>3336</v>
      </c>
      <c r="C3986" t="s">
        <v>3337</v>
      </c>
      <c r="D3986">
        <v>20170208171500</v>
      </c>
      <c r="E3986" s="1">
        <f>IF(SUMPRODUCT(--ISNUMBER(SEARCH({"ECON_EARNINGSREPORT","ECON_STOCKMARKET"},C3986)))&gt;0,1,0)</f>
        <v>0</v>
      </c>
      <c r="F3986" s="1">
        <f>IF(SUMPRODUCT(--ISNUMBER(SEARCH({"ENV_"},C3986)))&gt;0,1,0)</f>
        <v>0</v>
      </c>
      <c r="G3986" s="1">
        <f>IF(SUMPRODUCT(--ISNUMBER(SEARCH({"DISCRIMINATION","HARASSMENT","HATE_SPEECH","GENDER_VIOLENCE"},C3986)))&gt;0,1,0)</f>
        <v>0</v>
      </c>
      <c r="H3986" s="1">
        <f>IF(SUMPRODUCT(--ISNUMBER(SEARCH({"LEGALIZE","LEGISLATION","TRIAL"},C3986)))&gt;0,1,0)</f>
        <v>0</v>
      </c>
      <c r="I3986" s="1">
        <f>IF(SUMPRODUCT(--ISNUMBER(SEARCH({"LEADER"},C3986)))&gt;0,1,0)</f>
        <v>1</v>
      </c>
      <c r="J3986" t="str">
        <f t="shared" si="248"/>
        <v>2017</v>
      </c>
      <c r="K3986" t="str">
        <f t="shared" si="249"/>
        <v>02</v>
      </c>
      <c r="L3986" t="str">
        <f t="shared" si="250"/>
        <v>08</v>
      </c>
      <c r="M3986" s="2">
        <f t="shared" si="251"/>
        <v>42774.71875</v>
      </c>
    </row>
    <row r="3987" spans="1:13" x14ac:dyDescent="0.35">
      <c r="A3987">
        <v>-1.1428571428571399</v>
      </c>
      <c r="B3987" t="s">
        <v>3338</v>
      </c>
      <c r="C3987" t="s">
        <v>3339</v>
      </c>
      <c r="D3987">
        <v>20170208143000</v>
      </c>
      <c r="E3987" s="1">
        <f>IF(SUMPRODUCT(--ISNUMBER(SEARCH({"ECON_EARNINGSREPORT","ECON_STOCKMARKET"},C3987)))&gt;0,1,0)</f>
        <v>0</v>
      </c>
      <c r="F3987" s="1">
        <f>IF(SUMPRODUCT(--ISNUMBER(SEARCH({"ENV_"},C3987)))&gt;0,1,0)</f>
        <v>0</v>
      </c>
      <c r="G3987" s="1">
        <f>IF(SUMPRODUCT(--ISNUMBER(SEARCH({"DISCRIMINATION","HARASSMENT","HATE_SPEECH","GENDER_VIOLENCE"},C3987)))&gt;0,1,0)</f>
        <v>0</v>
      </c>
      <c r="H3987" s="1">
        <f>IF(SUMPRODUCT(--ISNUMBER(SEARCH({"LEGALIZE","LEGISLATION","TRIAL"},C3987)))&gt;0,1,0)</f>
        <v>0</v>
      </c>
      <c r="I3987" s="1">
        <f>IF(SUMPRODUCT(--ISNUMBER(SEARCH({"LEADER"},C3987)))&gt;0,1,0)</f>
        <v>0</v>
      </c>
      <c r="J3987" t="str">
        <f t="shared" si="248"/>
        <v>2017</v>
      </c>
      <c r="K3987" t="str">
        <f t="shared" si="249"/>
        <v>02</v>
      </c>
      <c r="L3987" t="str">
        <f t="shared" si="250"/>
        <v>08</v>
      </c>
      <c r="M3987" s="2">
        <f t="shared" si="251"/>
        <v>42774.604166666664</v>
      </c>
    </row>
    <row r="3988" spans="1:13" x14ac:dyDescent="0.35">
      <c r="A3988">
        <v>-0.39577836411609502</v>
      </c>
      <c r="B3988" t="s">
        <v>3340</v>
      </c>
      <c r="C3988" t="s">
        <v>3341</v>
      </c>
      <c r="D3988">
        <v>20170130124500</v>
      </c>
      <c r="E3988" s="1">
        <f>IF(SUMPRODUCT(--ISNUMBER(SEARCH({"ECON_EARNINGSREPORT","ECON_STOCKMARKET"},C3988)))&gt;0,1,0)</f>
        <v>0</v>
      </c>
      <c r="F3988" s="1">
        <f>IF(SUMPRODUCT(--ISNUMBER(SEARCH({"ENV_"},C3988)))&gt;0,1,0)</f>
        <v>0</v>
      </c>
      <c r="G3988" s="1">
        <f>IF(SUMPRODUCT(--ISNUMBER(SEARCH({"DISCRIMINATION","HARASSMENT","HATE_SPEECH","GENDER_VIOLENCE"},C3988)))&gt;0,1,0)</f>
        <v>0</v>
      </c>
      <c r="H3988" s="1">
        <f>IF(SUMPRODUCT(--ISNUMBER(SEARCH({"LEGALIZE","LEGISLATION","TRIAL"},C3988)))&gt;0,1,0)</f>
        <v>0</v>
      </c>
      <c r="I3988" s="1">
        <f>IF(SUMPRODUCT(--ISNUMBER(SEARCH({"LEADER"},C3988)))&gt;0,1,0)</f>
        <v>0</v>
      </c>
      <c r="J3988" t="str">
        <f t="shared" si="248"/>
        <v>2017</v>
      </c>
      <c r="K3988" t="str">
        <f t="shared" si="249"/>
        <v>01</v>
      </c>
      <c r="L3988" t="str">
        <f t="shared" si="250"/>
        <v>30</v>
      </c>
      <c r="M3988" s="2">
        <f t="shared" si="251"/>
        <v>42765.53125</v>
      </c>
    </row>
    <row r="3989" spans="1:13" x14ac:dyDescent="0.35">
      <c r="A3989">
        <v>2.6168224299065401</v>
      </c>
      <c r="B3989" t="s">
        <v>808</v>
      </c>
      <c r="C3989" t="s">
        <v>3342</v>
      </c>
      <c r="D3989">
        <v>20170330114500</v>
      </c>
      <c r="E3989" s="1">
        <f>IF(SUMPRODUCT(--ISNUMBER(SEARCH({"ECON_EARNINGSREPORT","ECON_STOCKMARKET"},C3989)))&gt;0,1,0)</f>
        <v>1</v>
      </c>
      <c r="F3989" s="1">
        <f>IF(SUMPRODUCT(--ISNUMBER(SEARCH({"ENV_"},C3989)))&gt;0,1,0)</f>
        <v>0</v>
      </c>
      <c r="G3989" s="1">
        <f>IF(SUMPRODUCT(--ISNUMBER(SEARCH({"DISCRIMINATION","HARASSMENT","HATE_SPEECH","GENDER_VIOLENCE"},C3989)))&gt;0,1,0)</f>
        <v>0</v>
      </c>
      <c r="H3989" s="1">
        <f>IF(SUMPRODUCT(--ISNUMBER(SEARCH({"LEGALIZE","LEGISLATION","TRIAL"},C3989)))&gt;0,1,0)</f>
        <v>0</v>
      </c>
      <c r="I3989" s="1">
        <f>IF(SUMPRODUCT(--ISNUMBER(SEARCH({"LEADER"},C3989)))&gt;0,1,0)</f>
        <v>1</v>
      </c>
      <c r="J3989" t="str">
        <f t="shared" si="248"/>
        <v>2017</v>
      </c>
      <c r="K3989" t="str">
        <f t="shared" si="249"/>
        <v>03</v>
      </c>
      <c r="L3989" t="str">
        <f t="shared" si="250"/>
        <v>30</v>
      </c>
      <c r="M3989" s="2">
        <f t="shared" si="251"/>
        <v>42824.489583333336</v>
      </c>
    </row>
    <row r="3990" spans="1:13" x14ac:dyDescent="0.35">
      <c r="A3990">
        <v>-2.3372287145242101</v>
      </c>
      <c r="B3990" t="s">
        <v>1633</v>
      </c>
      <c r="C3990" t="s">
        <v>3343</v>
      </c>
      <c r="D3990">
        <v>20170217060000</v>
      </c>
      <c r="E3990" s="1">
        <f>IF(SUMPRODUCT(--ISNUMBER(SEARCH({"ECON_EARNINGSREPORT","ECON_STOCKMARKET"},C3990)))&gt;0,1,0)</f>
        <v>0</v>
      </c>
      <c r="F3990" s="1">
        <f>IF(SUMPRODUCT(--ISNUMBER(SEARCH({"ENV_"},C3990)))&gt;0,1,0)</f>
        <v>0</v>
      </c>
      <c r="G3990" s="1">
        <f>IF(SUMPRODUCT(--ISNUMBER(SEARCH({"DISCRIMINATION","HARASSMENT","HATE_SPEECH","GENDER_VIOLENCE"},C3990)))&gt;0,1,0)</f>
        <v>1</v>
      </c>
      <c r="H3990" s="1">
        <f>IF(SUMPRODUCT(--ISNUMBER(SEARCH({"LEGALIZE","LEGISLATION","TRIAL"},C3990)))&gt;0,1,0)</f>
        <v>1</v>
      </c>
      <c r="I3990" s="1">
        <f>IF(SUMPRODUCT(--ISNUMBER(SEARCH({"LEADER"},C3990)))&gt;0,1,0)</f>
        <v>0</v>
      </c>
      <c r="J3990" t="str">
        <f t="shared" si="248"/>
        <v>2017</v>
      </c>
      <c r="K3990" t="str">
        <f t="shared" si="249"/>
        <v>02</v>
      </c>
      <c r="L3990" t="str">
        <f t="shared" si="250"/>
        <v>17</v>
      </c>
      <c r="M3990" s="2">
        <f t="shared" si="251"/>
        <v>42783.25</v>
      </c>
    </row>
    <row r="3991" spans="1:13" x14ac:dyDescent="0.35">
      <c r="A3991">
        <v>1.2578616352201299</v>
      </c>
      <c r="B3991" t="s">
        <v>26</v>
      </c>
      <c r="C3991" t="s">
        <v>2277</v>
      </c>
      <c r="D3991">
        <v>20170126221500</v>
      </c>
      <c r="E3991" s="1">
        <f>IF(SUMPRODUCT(--ISNUMBER(SEARCH({"ECON_EARNINGSREPORT","ECON_STOCKMARKET"},C3991)))&gt;0,1,0)</f>
        <v>1</v>
      </c>
      <c r="F3991" s="1">
        <f>IF(SUMPRODUCT(--ISNUMBER(SEARCH({"ENV_"},C3991)))&gt;0,1,0)</f>
        <v>0</v>
      </c>
      <c r="G3991" s="1">
        <f>IF(SUMPRODUCT(--ISNUMBER(SEARCH({"DISCRIMINATION","HARASSMENT","HATE_SPEECH","GENDER_VIOLENCE"},C3991)))&gt;0,1,0)</f>
        <v>0</v>
      </c>
      <c r="H3991" s="1">
        <f>IF(SUMPRODUCT(--ISNUMBER(SEARCH({"LEGALIZE","LEGISLATION","TRIAL"},C3991)))&gt;0,1,0)</f>
        <v>0</v>
      </c>
      <c r="I3991" s="1">
        <f>IF(SUMPRODUCT(--ISNUMBER(SEARCH({"LEADER"},C3991)))&gt;0,1,0)</f>
        <v>0</v>
      </c>
      <c r="J3991" t="str">
        <f t="shared" si="248"/>
        <v>2017</v>
      </c>
      <c r="K3991" t="str">
        <f t="shared" si="249"/>
        <v>01</v>
      </c>
      <c r="L3991" t="str">
        <f t="shared" si="250"/>
        <v>26</v>
      </c>
      <c r="M3991" s="2">
        <f t="shared" si="251"/>
        <v>42761.927083333336</v>
      </c>
    </row>
    <row r="3992" spans="1:13" x14ac:dyDescent="0.35">
      <c r="A3992">
        <v>2.9598308668076099</v>
      </c>
      <c r="B3992" t="s">
        <v>169</v>
      </c>
      <c r="C3992" t="s">
        <v>3260</v>
      </c>
      <c r="D3992">
        <v>20170320111500</v>
      </c>
      <c r="E3992" s="1">
        <f>IF(SUMPRODUCT(--ISNUMBER(SEARCH({"ECON_EARNINGSREPORT","ECON_STOCKMARKET"},C3992)))&gt;0,1,0)</f>
        <v>0</v>
      </c>
      <c r="F3992" s="1">
        <f>IF(SUMPRODUCT(--ISNUMBER(SEARCH({"ENV_"},C3992)))&gt;0,1,0)</f>
        <v>0</v>
      </c>
      <c r="G3992" s="1">
        <f>IF(SUMPRODUCT(--ISNUMBER(SEARCH({"DISCRIMINATION","HARASSMENT","HATE_SPEECH","GENDER_VIOLENCE"},C3992)))&gt;0,1,0)</f>
        <v>0</v>
      </c>
      <c r="H3992" s="1">
        <f>IF(SUMPRODUCT(--ISNUMBER(SEARCH({"LEGALIZE","LEGISLATION","TRIAL"},C3992)))&gt;0,1,0)</f>
        <v>0</v>
      </c>
      <c r="I3992" s="1">
        <f>IF(SUMPRODUCT(--ISNUMBER(SEARCH({"LEADER"},C3992)))&gt;0,1,0)</f>
        <v>0</v>
      </c>
      <c r="J3992" t="str">
        <f t="shared" si="248"/>
        <v>2017</v>
      </c>
      <c r="K3992" t="str">
        <f t="shared" si="249"/>
        <v>03</v>
      </c>
      <c r="L3992" t="str">
        <f t="shared" si="250"/>
        <v>20</v>
      </c>
      <c r="M3992" s="2">
        <f t="shared" si="251"/>
        <v>42814.46875</v>
      </c>
    </row>
    <row r="3993" spans="1:13" x14ac:dyDescent="0.35">
      <c r="A3993">
        <v>1.2106537530266299</v>
      </c>
      <c r="B3993" t="s">
        <v>384</v>
      </c>
      <c r="C3993" t="s">
        <v>3344</v>
      </c>
      <c r="D3993">
        <v>20170211033000</v>
      </c>
      <c r="E3993" s="1">
        <f>IF(SUMPRODUCT(--ISNUMBER(SEARCH({"ECON_EARNINGSREPORT","ECON_STOCKMARKET"},C3993)))&gt;0,1,0)</f>
        <v>1</v>
      </c>
      <c r="F3993" s="1">
        <f>IF(SUMPRODUCT(--ISNUMBER(SEARCH({"ENV_"},C3993)))&gt;0,1,0)</f>
        <v>0</v>
      </c>
      <c r="G3993" s="1">
        <f>IF(SUMPRODUCT(--ISNUMBER(SEARCH({"DISCRIMINATION","HARASSMENT","HATE_SPEECH","GENDER_VIOLENCE"},C3993)))&gt;0,1,0)</f>
        <v>0</v>
      </c>
      <c r="H3993" s="1">
        <f>IF(SUMPRODUCT(--ISNUMBER(SEARCH({"LEGALIZE","LEGISLATION","TRIAL"},C3993)))&gt;0,1,0)</f>
        <v>0</v>
      </c>
      <c r="I3993" s="1">
        <f>IF(SUMPRODUCT(--ISNUMBER(SEARCH({"LEADER"},C3993)))&gt;0,1,0)</f>
        <v>1</v>
      </c>
      <c r="J3993" t="str">
        <f t="shared" si="248"/>
        <v>2017</v>
      </c>
      <c r="K3993" t="str">
        <f t="shared" si="249"/>
        <v>02</v>
      </c>
      <c r="L3993" t="str">
        <f t="shared" si="250"/>
        <v>11</v>
      </c>
      <c r="M3993" s="2">
        <f t="shared" si="251"/>
        <v>42777.145833333336</v>
      </c>
    </row>
    <row r="3994" spans="1:13" x14ac:dyDescent="0.35">
      <c r="A3994">
        <v>3.98351648351648</v>
      </c>
      <c r="B3994" t="s">
        <v>26</v>
      </c>
      <c r="C3994" t="s">
        <v>3345</v>
      </c>
      <c r="D3994">
        <v>20170323144500</v>
      </c>
      <c r="E3994" s="1">
        <f>IF(SUMPRODUCT(--ISNUMBER(SEARCH({"ECON_EARNINGSREPORT","ECON_STOCKMARKET"},C3994)))&gt;0,1,0)</f>
        <v>1</v>
      </c>
      <c r="F3994" s="1">
        <f>IF(SUMPRODUCT(--ISNUMBER(SEARCH({"ENV_"},C3994)))&gt;0,1,0)</f>
        <v>0</v>
      </c>
      <c r="G3994" s="1">
        <f>IF(SUMPRODUCT(--ISNUMBER(SEARCH({"DISCRIMINATION","HARASSMENT","HATE_SPEECH","GENDER_VIOLENCE"},C3994)))&gt;0,1,0)</f>
        <v>0</v>
      </c>
      <c r="H3994" s="1">
        <f>IF(SUMPRODUCT(--ISNUMBER(SEARCH({"LEGALIZE","LEGISLATION","TRIAL"},C3994)))&gt;0,1,0)</f>
        <v>0</v>
      </c>
      <c r="I3994" s="1">
        <f>IF(SUMPRODUCT(--ISNUMBER(SEARCH({"LEADER"},C3994)))&gt;0,1,0)</f>
        <v>0</v>
      </c>
      <c r="J3994" t="str">
        <f t="shared" si="248"/>
        <v>2017</v>
      </c>
      <c r="K3994" t="str">
        <f t="shared" si="249"/>
        <v>03</v>
      </c>
      <c r="L3994" t="str">
        <f t="shared" si="250"/>
        <v>23</v>
      </c>
      <c r="M3994" s="2">
        <f t="shared" si="251"/>
        <v>42817.614583333336</v>
      </c>
    </row>
    <row r="3995" spans="1:13" x14ac:dyDescent="0.35">
      <c r="A3995">
        <v>2.1390374331550799</v>
      </c>
      <c r="B3995" t="s">
        <v>243</v>
      </c>
      <c r="D3995">
        <v>20170320131500</v>
      </c>
      <c r="E3995" s="1">
        <f>IF(SUMPRODUCT(--ISNUMBER(SEARCH({"ECON_EARNINGSREPORT","ECON_STOCKMARKET"},C3995)))&gt;0,1,0)</f>
        <v>0</v>
      </c>
      <c r="F3995" s="1">
        <f>IF(SUMPRODUCT(--ISNUMBER(SEARCH({"ENV_"},C3995)))&gt;0,1,0)</f>
        <v>0</v>
      </c>
      <c r="G3995" s="1">
        <f>IF(SUMPRODUCT(--ISNUMBER(SEARCH({"DISCRIMINATION","HARASSMENT","HATE_SPEECH","GENDER_VIOLENCE"},C3995)))&gt;0,1,0)</f>
        <v>0</v>
      </c>
      <c r="H3995" s="1">
        <f>IF(SUMPRODUCT(--ISNUMBER(SEARCH({"LEGALIZE","LEGISLATION","TRIAL"},C3995)))&gt;0,1,0)</f>
        <v>0</v>
      </c>
      <c r="I3995" s="1">
        <f>IF(SUMPRODUCT(--ISNUMBER(SEARCH({"LEADER"},C3995)))&gt;0,1,0)</f>
        <v>0</v>
      </c>
      <c r="J3995" t="str">
        <f t="shared" si="248"/>
        <v>2017</v>
      </c>
      <c r="K3995" t="str">
        <f t="shared" si="249"/>
        <v>03</v>
      </c>
      <c r="L3995" t="str">
        <f t="shared" si="250"/>
        <v>20</v>
      </c>
      <c r="M3995" s="2">
        <f t="shared" si="251"/>
        <v>42814.552083333336</v>
      </c>
    </row>
    <row r="3996" spans="1:13" x14ac:dyDescent="0.35">
      <c r="A3996">
        <v>7.0208728652751402</v>
      </c>
      <c r="B3996" t="s">
        <v>512</v>
      </c>
      <c r="C3996" t="s">
        <v>3346</v>
      </c>
      <c r="D3996">
        <v>20170221161500</v>
      </c>
      <c r="E3996" s="1">
        <f>IF(SUMPRODUCT(--ISNUMBER(SEARCH({"ECON_EARNINGSREPORT","ECON_STOCKMARKET"},C3996)))&gt;0,1,0)</f>
        <v>0</v>
      </c>
      <c r="F3996" s="1">
        <f>IF(SUMPRODUCT(--ISNUMBER(SEARCH({"ENV_"},C3996)))&gt;0,1,0)</f>
        <v>0</v>
      </c>
      <c r="G3996" s="1">
        <f>IF(SUMPRODUCT(--ISNUMBER(SEARCH({"DISCRIMINATION","HARASSMENT","HATE_SPEECH","GENDER_VIOLENCE"},C3996)))&gt;0,1,0)</f>
        <v>0</v>
      </c>
      <c r="H3996" s="1">
        <f>IF(SUMPRODUCT(--ISNUMBER(SEARCH({"LEGALIZE","LEGISLATION","TRIAL"},C3996)))&gt;0,1,0)</f>
        <v>1</v>
      </c>
      <c r="I3996" s="1">
        <f>IF(SUMPRODUCT(--ISNUMBER(SEARCH({"LEADER"},C3996)))&gt;0,1,0)</f>
        <v>1</v>
      </c>
      <c r="J3996" t="str">
        <f t="shared" si="248"/>
        <v>2017</v>
      </c>
      <c r="K3996" t="str">
        <f t="shared" si="249"/>
        <v>02</v>
      </c>
      <c r="L3996" t="str">
        <f t="shared" si="250"/>
        <v>21</v>
      </c>
      <c r="M3996" s="2">
        <f t="shared" si="251"/>
        <v>42787.677083333336</v>
      </c>
    </row>
    <row r="3997" spans="1:13" x14ac:dyDescent="0.35">
      <c r="A3997">
        <v>-0.15232292460015201</v>
      </c>
      <c r="B3997" t="s">
        <v>363</v>
      </c>
      <c r="C3997" t="s">
        <v>3347</v>
      </c>
      <c r="D3997">
        <v>20170213193000</v>
      </c>
      <c r="E3997" s="1">
        <f>IF(SUMPRODUCT(--ISNUMBER(SEARCH({"ECON_EARNINGSREPORT","ECON_STOCKMARKET"},C3997)))&gt;0,1,0)</f>
        <v>0</v>
      </c>
      <c r="F3997" s="1">
        <f>IF(SUMPRODUCT(--ISNUMBER(SEARCH({"ENV_"},C3997)))&gt;0,1,0)</f>
        <v>0</v>
      </c>
      <c r="G3997" s="1">
        <f>IF(SUMPRODUCT(--ISNUMBER(SEARCH({"DISCRIMINATION","HARASSMENT","HATE_SPEECH","GENDER_VIOLENCE"},C3997)))&gt;0,1,0)</f>
        <v>0</v>
      </c>
      <c r="H3997" s="1">
        <f>IF(SUMPRODUCT(--ISNUMBER(SEARCH({"LEGALIZE","LEGISLATION","TRIAL"},C3997)))&gt;0,1,0)</f>
        <v>0</v>
      </c>
      <c r="I3997" s="1">
        <f>IF(SUMPRODUCT(--ISNUMBER(SEARCH({"LEADER"},C3997)))&gt;0,1,0)</f>
        <v>1</v>
      </c>
      <c r="J3997" t="str">
        <f t="shared" si="248"/>
        <v>2017</v>
      </c>
      <c r="K3997" t="str">
        <f t="shared" si="249"/>
        <v>02</v>
      </c>
      <c r="L3997" t="str">
        <f t="shared" si="250"/>
        <v>13</v>
      </c>
      <c r="M3997" s="2">
        <f t="shared" si="251"/>
        <v>42779.8125</v>
      </c>
    </row>
    <row r="3998" spans="1:13" x14ac:dyDescent="0.35">
      <c r="A3998">
        <v>1.62962962962963</v>
      </c>
      <c r="B3998" t="s">
        <v>2832</v>
      </c>
      <c r="C3998" t="s">
        <v>3348</v>
      </c>
      <c r="D3998">
        <v>20170118130000</v>
      </c>
      <c r="E3998" s="1">
        <f>IF(SUMPRODUCT(--ISNUMBER(SEARCH({"ECON_EARNINGSREPORT","ECON_STOCKMARKET"},C3998)))&gt;0,1,0)</f>
        <v>0</v>
      </c>
      <c r="F3998" s="1">
        <f>IF(SUMPRODUCT(--ISNUMBER(SEARCH({"ENV_"},C3998)))&gt;0,1,0)</f>
        <v>0</v>
      </c>
      <c r="G3998" s="1">
        <f>IF(SUMPRODUCT(--ISNUMBER(SEARCH({"DISCRIMINATION","HARASSMENT","HATE_SPEECH","GENDER_VIOLENCE"},C3998)))&gt;0,1,0)</f>
        <v>0</v>
      </c>
      <c r="H3998" s="1">
        <f>IF(SUMPRODUCT(--ISNUMBER(SEARCH({"LEGALIZE","LEGISLATION","TRIAL"},C3998)))&gt;0,1,0)</f>
        <v>0</v>
      </c>
      <c r="I3998" s="1">
        <f>IF(SUMPRODUCT(--ISNUMBER(SEARCH({"LEADER"},C3998)))&gt;0,1,0)</f>
        <v>0</v>
      </c>
      <c r="J3998" t="str">
        <f t="shared" si="248"/>
        <v>2017</v>
      </c>
      <c r="K3998" t="str">
        <f t="shared" si="249"/>
        <v>01</v>
      </c>
      <c r="L3998" t="str">
        <f t="shared" si="250"/>
        <v>18</v>
      </c>
      <c r="M3998" s="2">
        <f t="shared" si="251"/>
        <v>42753.541666666664</v>
      </c>
    </row>
    <row r="3999" spans="1:13" x14ac:dyDescent="0.35">
      <c r="A3999">
        <v>0.87527352297593097</v>
      </c>
      <c r="B3999" t="s">
        <v>3349</v>
      </c>
      <c r="C3999" t="s">
        <v>3350</v>
      </c>
      <c r="D3999">
        <v>20170216093000</v>
      </c>
      <c r="E3999" s="1">
        <f>IF(SUMPRODUCT(--ISNUMBER(SEARCH({"ECON_EARNINGSREPORT","ECON_STOCKMARKET"},C3999)))&gt;0,1,0)</f>
        <v>0</v>
      </c>
      <c r="F3999" s="1">
        <f>IF(SUMPRODUCT(--ISNUMBER(SEARCH({"ENV_"},C3999)))&gt;0,1,0)</f>
        <v>0</v>
      </c>
      <c r="G3999" s="1">
        <f>IF(SUMPRODUCT(--ISNUMBER(SEARCH({"DISCRIMINATION","HARASSMENT","HATE_SPEECH","GENDER_VIOLENCE"},C3999)))&gt;0,1,0)</f>
        <v>0</v>
      </c>
      <c r="H3999" s="1">
        <f>IF(SUMPRODUCT(--ISNUMBER(SEARCH({"LEGALIZE","LEGISLATION","TRIAL"},C3999)))&gt;0,1,0)</f>
        <v>0</v>
      </c>
      <c r="I3999" s="1">
        <f>IF(SUMPRODUCT(--ISNUMBER(SEARCH({"LEADER"},C3999)))&gt;0,1,0)</f>
        <v>0</v>
      </c>
      <c r="J3999" t="str">
        <f t="shared" si="248"/>
        <v>2017</v>
      </c>
      <c r="K3999" t="str">
        <f t="shared" si="249"/>
        <v>02</v>
      </c>
      <c r="L3999" t="str">
        <f t="shared" si="250"/>
        <v>16</v>
      </c>
      <c r="M3999" s="2">
        <f t="shared" si="251"/>
        <v>42782.395833333336</v>
      </c>
    </row>
    <row r="4000" spans="1:13" x14ac:dyDescent="0.35">
      <c r="A4000">
        <v>2.1671826625386998</v>
      </c>
      <c r="B4000" t="s">
        <v>1177</v>
      </c>
      <c r="C4000" t="s">
        <v>3351</v>
      </c>
      <c r="D4000">
        <v>20170124033000</v>
      </c>
      <c r="E4000" s="1">
        <f>IF(SUMPRODUCT(--ISNUMBER(SEARCH({"ECON_EARNINGSREPORT","ECON_STOCKMARKET"},C4000)))&gt;0,1,0)</f>
        <v>0</v>
      </c>
      <c r="F4000" s="1">
        <f>IF(SUMPRODUCT(--ISNUMBER(SEARCH({"ENV_"},C4000)))&gt;0,1,0)</f>
        <v>0</v>
      </c>
      <c r="G4000" s="1">
        <f>IF(SUMPRODUCT(--ISNUMBER(SEARCH({"DISCRIMINATION","HARASSMENT","HATE_SPEECH","GENDER_VIOLENCE"},C4000)))&gt;0,1,0)</f>
        <v>0</v>
      </c>
      <c r="H4000" s="1">
        <f>IF(SUMPRODUCT(--ISNUMBER(SEARCH({"LEGALIZE","LEGISLATION","TRIAL"},C4000)))&gt;0,1,0)</f>
        <v>0</v>
      </c>
      <c r="I4000" s="1">
        <f>IF(SUMPRODUCT(--ISNUMBER(SEARCH({"LEADER"},C4000)))&gt;0,1,0)</f>
        <v>1</v>
      </c>
      <c r="J4000" t="str">
        <f t="shared" si="248"/>
        <v>2017</v>
      </c>
      <c r="K4000" t="str">
        <f t="shared" si="249"/>
        <v>01</v>
      </c>
      <c r="L4000" t="str">
        <f t="shared" si="250"/>
        <v>24</v>
      </c>
      <c r="M4000" s="2">
        <f t="shared" si="251"/>
        <v>42759.145833333336</v>
      </c>
    </row>
    <row r="4001" spans="1:13" x14ac:dyDescent="0.35">
      <c r="A4001">
        <v>0.854700854700854</v>
      </c>
      <c r="B4001" t="s">
        <v>26</v>
      </c>
      <c r="C4001" t="s">
        <v>1188</v>
      </c>
      <c r="D4001">
        <v>20170222193000</v>
      </c>
      <c r="E4001" s="1">
        <f>IF(SUMPRODUCT(--ISNUMBER(SEARCH({"ECON_EARNINGSREPORT","ECON_STOCKMARKET"},C4001)))&gt;0,1,0)</f>
        <v>1</v>
      </c>
      <c r="F4001" s="1">
        <f>IF(SUMPRODUCT(--ISNUMBER(SEARCH({"ENV_"},C4001)))&gt;0,1,0)</f>
        <v>0</v>
      </c>
      <c r="G4001" s="1">
        <f>IF(SUMPRODUCT(--ISNUMBER(SEARCH({"DISCRIMINATION","HARASSMENT","HATE_SPEECH","GENDER_VIOLENCE"},C4001)))&gt;0,1,0)</f>
        <v>0</v>
      </c>
      <c r="H4001" s="1">
        <f>IF(SUMPRODUCT(--ISNUMBER(SEARCH({"LEGALIZE","LEGISLATION","TRIAL"},C4001)))&gt;0,1,0)</f>
        <v>0</v>
      </c>
      <c r="I4001" s="1">
        <f>IF(SUMPRODUCT(--ISNUMBER(SEARCH({"LEADER"},C4001)))&gt;0,1,0)</f>
        <v>0</v>
      </c>
      <c r="J4001" t="str">
        <f t="shared" si="248"/>
        <v>2017</v>
      </c>
      <c r="K4001" t="str">
        <f t="shared" si="249"/>
        <v>02</v>
      </c>
      <c r="L4001" t="str">
        <f t="shared" si="250"/>
        <v>22</v>
      </c>
      <c r="M4001" s="2">
        <f t="shared" si="251"/>
        <v>42788.8125</v>
      </c>
    </row>
    <row r="4002" spans="1:13" x14ac:dyDescent="0.35">
      <c r="A4002">
        <v>1.2738853503184699</v>
      </c>
      <c r="B4002" t="s">
        <v>606</v>
      </c>
      <c r="D4002">
        <v>20170222110000</v>
      </c>
      <c r="E4002" s="1">
        <f>IF(SUMPRODUCT(--ISNUMBER(SEARCH({"ECON_EARNINGSREPORT","ECON_STOCKMARKET"},C4002)))&gt;0,1,0)</f>
        <v>0</v>
      </c>
      <c r="F4002" s="1">
        <f>IF(SUMPRODUCT(--ISNUMBER(SEARCH({"ENV_"},C4002)))&gt;0,1,0)</f>
        <v>0</v>
      </c>
      <c r="G4002" s="1">
        <f>IF(SUMPRODUCT(--ISNUMBER(SEARCH({"DISCRIMINATION","HARASSMENT","HATE_SPEECH","GENDER_VIOLENCE"},C4002)))&gt;0,1,0)</f>
        <v>0</v>
      </c>
      <c r="H4002" s="1">
        <f>IF(SUMPRODUCT(--ISNUMBER(SEARCH({"LEGALIZE","LEGISLATION","TRIAL"},C4002)))&gt;0,1,0)</f>
        <v>0</v>
      </c>
      <c r="I4002" s="1">
        <f>IF(SUMPRODUCT(--ISNUMBER(SEARCH({"LEADER"},C4002)))&gt;0,1,0)</f>
        <v>0</v>
      </c>
      <c r="J4002" t="str">
        <f t="shared" si="248"/>
        <v>2017</v>
      </c>
      <c r="K4002" t="str">
        <f t="shared" si="249"/>
        <v>02</v>
      </c>
      <c r="L4002" t="str">
        <f t="shared" si="250"/>
        <v>22</v>
      </c>
      <c r="M4002" s="2">
        <f t="shared" si="251"/>
        <v>42788.458333333336</v>
      </c>
    </row>
    <row r="4003" spans="1:13" x14ac:dyDescent="0.35">
      <c r="A4003">
        <v>0.79365079365079405</v>
      </c>
      <c r="B4003" t="s">
        <v>26</v>
      </c>
      <c r="C4003" t="s">
        <v>3273</v>
      </c>
      <c r="D4003">
        <v>20170222214500</v>
      </c>
      <c r="E4003" s="1">
        <f>IF(SUMPRODUCT(--ISNUMBER(SEARCH({"ECON_EARNINGSREPORT","ECON_STOCKMARKET"},C4003)))&gt;0,1,0)</f>
        <v>0</v>
      </c>
      <c r="F4003" s="1">
        <f>IF(SUMPRODUCT(--ISNUMBER(SEARCH({"ENV_"},C4003)))&gt;0,1,0)</f>
        <v>0</v>
      </c>
      <c r="G4003" s="1">
        <f>IF(SUMPRODUCT(--ISNUMBER(SEARCH({"DISCRIMINATION","HARASSMENT","HATE_SPEECH","GENDER_VIOLENCE"},C4003)))&gt;0,1,0)</f>
        <v>0</v>
      </c>
      <c r="H4003" s="1">
        <f>IF(SUMPRODUCT(--ISNUMBER(SEARCH({"LEGALIZE","LEGISLATION","TRIAL"},C4003)))&gt;0,1,0)</f>
        <v>0</v>
      </c>
      <c r="I4003" s="1">
        <f>IF(SUMPRODUCT(--ISNUMBER(SEARCH({"LEADER"},C4003)))&gt;0,1,0)</f>
        <v>0</v>
      </c>
      <c r="J4003" t="str">
        <f t="shared" si="248"/>
        <v>2017</v>
      </c>
      <c r="K4003" t="str">
        <f t="shared" si="249"/>
        <v>02</v>
      </c>
      <c r="L4003" t="str">
        <f t="shared" si="250"/>
        <v>22</v>
      </c>
      <c r="M4003" s="2">
        <f t="shared" si="251"/>
        <v>42788.90625</v>
      </c>
    </row>
    <row r="4004" spans="1:13" x14ac:dyDescent="0.35">
      <c r="A4004">
        <v>1.0714285714285701</v>
      </c>
      <c r="B4004" t="s">
        <v>409</v>
      </c>
      <c r="C4004" t="s">
        <v>3352</v>
      </c>
      <c r="D4004">
        <v>20170222230000</v>
      </c>
      <c r="E4004" s="1">
        <f>IF(SUMPRODUCT(--ISNUMBER(SEARCH({"ECON_EARNINGSREPORT","ECON_STOCKMARKET"},C4004)))&gt;0,1,0)</f>
        <v>1</v>
      </c>
      <c r="F4004" s="1">
        <f>IF(SUMPRODUCT(--ISNUMBER(SEARCH({"ENV_"},C4004)))&gt;0,1,0)</f>
        <v>0</v>
      </c>
      <c r="G4004" s="1">
        <f>IF(SUMPRODUCT(--ISNUMBER(SEARCH({"DISCRIMINATION","HARASSMENT","HATE_SPEECH","GENDER_VIOLENCE"},C4004)))&gt;0,1,0)</f>
        <v>0</v>
      </c>
      <c r="H4004" s="1">
        <f>IF(SUMPRODUCT(--ISNUMBER(SEARCH({"LEGALIZE","LEGISLATION","TRIAL"},C4004)))&gt;0,1,0)</f>
        <v>0</v>
      </c>
      <c r="I4004" s="1">
        <f>IF(SUMPRODUCT(--ISNUMBER(SEARCH({"LEADER"},C4004)))&gt;0,1,0)</f>
        <v>1</v>
      </c>
      <c r="J4004" t="str">
        <f t="shared" si="248"/>
        <v>2017</v>
      </c>
      <c r="K4004" t="str">
        <f t="shared" si="249"/>
        <v>02</v>
      </c>
      <c r="L4004" t="str">
        <f t="shared" si="250"/>
        <v>22</v>
      </c>
      <c r="M4004" s="2">
        <f t="shared" si="251"/>
        <v>42788.958333333336</v>
      </c>
    </row>
    <row r="4005" spans="1:13" x14ac:dyDescent="0.35">
      <c r="A4005">
        <v>0.83892617449664397</v>
      </c>
      <c r="B4005" t="s">
        <v>603</v>
      </c>
      <c r="D4005">
        <v>20170222160000</v>
      </c>
      <c r="E4005" s="1">
        <f>IF(SUMPRODUCT(--ISNUMBER(SEARCH({"ECON_EARNINGSREPORT","ECON_STOCKMARKET"},C4005)))&gt;0,1,0)</f>
        <v>0</v>
      </c>
      <c r="F4005" s="1">
        <f>IF(SUMPRODUCT(--ISNUMBER(SEARCH({"ENV_"},C4005)))&gt;0,1,0)</f>
        <v>0</v>
      </c>
      <c r="G4005" s="1">
        <f>IF(SUMPRODUCT(--ISNUMBER(SEARCH({"DISCRIMINATION","HARASSMENT","HATE_SPEECH","GENDER_VIOLENCE"},C4005)))&gt;0,1,0)</f>
        <v>0</v>
      </c>
      <c r="H4005" s="1">
        <f>IF(SUMPRODUCT(--ISNUMBER(SEARCH({"LEGALIZE","LEGISLATION","TRIAL"},C4005)))&gt;0,1,0)</f>
        <v>0</v>
      </c>
      <c r="I4005" s="1">
        <f>IF(SUMPRODUCT(--ISNUMBER(SEARCH({"LEADER"},C4005)))&gt;0,1,0)</f>
        <v>0</v>
      </c>
      <c r="J4005" t="str">
        <f t="shared" si="248"/>
        <v>2017</v>
      </c>
      <c r="K4005" t="str">
        <f t="shared" si="249"/>
        <v>02</v>
      </c>
      <c r="L4005" t="str">
        <f t="shared" si="250"/>
        <v>22</v>
      </c>
      <c r="M4005" s="2">
        <f t="shared" si="251"/>
        <v>42788.666666666664</v>
      </c>
    </row>
    <row r="4006" spans="1:13" x14ac:dyDescent="0.35">
      <c r="A4006">
        <v>2.5367156208277701</v>
      </c>
      <c r="B4006" t="s">
        <v>73</v>
      </c>
      <c r="C4006" t="s">
        <v>3237</v>
      </c>
      <c r="D4006">
        <v>20170131064500</v>
      </c>
      <c r="E4006" s="1">
        <f>IF(SUMPRODUCT(--ISNUMBER(SEARCH({"ECON_EARNINGSREPORT","ECON_STOCKMARKET"},C4006)))&gt;0,1,0)</f>
        <v>0</v>
      </c>
      <c r="F4006" s="1">
        <f>IF(SUMPRODUCT(--ISNUMBER(SEARCH({"ENV_"},C4006)))&gt;0,1,0)</f>
        <v>0</v>
      </c>
      <c r="G4006" s="1">
        <f>IF(SUMPRODUCT(--ISNUMBER(SEARCH({"DISCRIMINATION","HARASSMENT","HATE_SPEECH","GENDER_VIOLENCE"},C4006)))&gt;0,1,0)</f>
        <v>0</v>
      </c>
      <c r="H4006" s="1">
        <f>IF(SUMPRODUCT(--ISNUMBER(SEARCH({"LEGALIZE","LEGISLATION","TRIAL"},C4006)))&gt;0,1,0)</f>
        <v>0</v>
      </c>
      <c r="I4006" s="1">
        <f>IF(SUMPRODUCT(--ISNUMBER(SEARCH({"LEADER"},C4006)))&gt;0,1,0)</f>
        <v>0</v>
      </c>
      <c r="J4006" t="str">
        <f t="shared" si="248"/>
        <v>2017</v>
      </c>
      <c r="K4006" t="str">
        <f t="shared" si="249"/>
        <v>01</v>
      </c>
      <c r="L4006" t="str">
        <f t="shared" si="250"/>
        <v>31</v>
      </c>
      <c r="M4006" s="2">
        <f t="shared" si="251"/>
        <v>42766.28125</v>
      </c>
    </row>
    <row r="4007" spans="1:13" x14ac:dyDescent="0.35">
      <c r="A4007">
        <v>-1.0380622837370199</v>
      </c>
      <c r="B4007" t="s">
        <v>1209</v>
      </c>
      <c r="C4007" t="s">
        <v>3353</v>
      </c>
      <c r="D4007">
        <v>20170208101500</v>
      </c>
      <c r="E4007" s="1">
        <f>IF(SUMPRODUCT(--ISNUMBER(SEARCH({"ECON_EARNINGSREPORT","ECON_STOCKMARKET"},C4007)))&gt;0,1,0)</f>
        <v>0</v>
      </c>
      <c r="F4007" s="1">
        <f>IF(SUMPRODUCT(--ISNUMBER(SEARCH({"ENV_"},C4007)))&gt;0,1,0)</f>
        <v>0</v>
      </c>
      <c r="G4007" s="1">
        <f>IF(SUMPRODUCT(--ISNUMBER(SEARCH({"DISCRIMINATION","HARASSMENT","HATE_SPEECH","GENDER_VIOLENCE"},C4007)))&gt;0,1,0)</f>
        <v>0</v>
      </c>
      <c r="H4007" s="1">
        <f>IF(SUMPRODUCT(--ISNUMBER(SEARCH({"LEGALIZE","LEGISLATION","TRIAL"},C4007)))&gt;0,1,0)</f>
        <v>0</v>
      </c>
      <c r="I4007" s="1">
        <f>IF(SUMPRODUCT(--ISNUMBER(SEARCH({"LEADER"},C4007)))&gt;0,1,0)</f>
        <v>0</v>
      </c>
      <c r="J4007" t="str">
        <f t="shared" si="248"/>
        <v>2017</v>
      </c>
      <c r="K4007" t="str">
        <f t="shared" si="249"/>
        <v>02</v>
      </c>
      <c r="L4007" t="str">
        <f t="shared" si="250"/>
        <v>08</v>
      </c>
      <c r="M4007" s="2">
        <f t="shared" si="251"/>
        <v>42774.427083333336</v>
      </c>
    </row>
    <row r="4008" spans="1:13" x14ac:dyDescent="0.35">
      <c r="A4008">
        <v>-0.34782608695652201</v>
      </c>
      <c r="B4008" t="s">
        <v>1209</v>
      </c>
      <c r="C4008" t="s">
        <v>3354</v>
      </c>
      <c r="D4008">
        <v>20170208110000</v>
      </c>
      <c r="E4008" s="1">
        <f>IF(SUMPRODUCT(--ISNUMBER(SEARCH({"ECON_EARNINGSREPORT","ECON_STOCKMARKET"},C4008)))&gt;0,1,0)</f>
        <v>0</v>
      </c>
      <c r="F4008" s="1">
        <f>IF(SUMPRODUCT(--ISNUMBER(SEARCH({"ENV_"},C4008)))&gt;0,1,0)</f>
        <v>0</v>
      </c>
      <c r="G4008" s="1">
        <f>IF(SUMPRODUCT(--ISNUMBER(SEARCH({"DISCRIMINATION","HARASSMENT","HATE_SPEECH","GENDER_VIOLENCE"},C4008)))&gt;0,1,0)</f>
        <v>0</v>
      </c>
      <c r="H4008" s="1">
        <f>IF(SUMPRODUCT(--ISNUMBER(SEARCH({"LEGALIZE","LEGISLATION","TRIAL"},C4008)))&gt;0,1,0)</f>
        <v>0</v>
      </c>
      <c r="I4008" s="1">
        <f>IF(SUMPRODUCT(--ISNUMBER(SEARCH({"LEADER"},C4008)))&gt;0,1,0)</f>
        <v>0</v>
      </c>
      <c r="J4008" t="str">
        <f t="shared" si="248"/>
        <v>2017</v>
      </c>
      <c r="K4008" t="str">
        <f t="shared" si="249"/>
        <v>02</v>
      </c>
      <c r="L4008" t="str">
        <f t="shared" si="250"/>
        <v>08</v>
      </c>
      <c r="M4008" s="2">
        <f t="shared" si="251"/>
        <v>42774.458333333336</v>
      </c>
    </row>
    <row r="4009" spans="1:13" x14ac:dyDescent="0.35">
      <c r="A4009">
        <v>0</v>
      </c>
      <c r="B4009" t="s">
        <v>3089</v>
      </c>
      <c r="C4009" t="s">
        <v>618</v>
      </c>
      <c r="D4009">
        <v>20170208131500</v>
      </c>
      <c r="E4009" s="1">
        <f>IF(SUMPRODUCT(--ISNUMBER(SEARCH({"ECON_EARNINGSREPORT","ECON_STOCKMARKET"},C4009)))&gt;0,1,0)</f>
        <v>0</v>
      </c>
      <c r="F4009" s="1">
        <f>IF(SUMPRODUCT(--ISNUMBER(SEARCH({"ENV_"},C4009)))&gt;0,1,0)</f>
        <v>0</v>
      </c>
      <c r="G4009" s="1">
        <f>IF(SUMPRODUCT(--ISNUMBER(SEARCH({"DISCRIMINATION","HARASSMENT","HATE_SPEECH","GENDER_VIOLENCE"},C4009)))&gt;0,1,0)</f>
        <v>0</v>
      </c>
      <c r="H4009" s="1">
        <f>IF(SUMPRODUCT(--ISNUMBER(SEARCH({"LEGALIZE","LEGISLATION","TRIAL"},C4009)))&gt;0,1,0)</f>
        <v>0</v>
      </c>
      <c r="I4009" s="1">
        <f>IF(SUMPRODUCT(--ISNUMBER(SEARCH({"LEADER"},C4009)))&gt;0,1,0)</f>
        <v>0</v>
      </c>
      <c r="J4009" t="str">
        <f t="shared" si="248"/>
        <v>2017</v>
      </c>
      <c r="K4009" t="str">
        <f t="shared" si="249"/>
        <v>02</v>
      </c>
      <c r="L4009" t="str">
        <f t="shared" si="250"/>
        <v>08</v>
      </c>
      <c r="M4009" s="2">
        <f t="shared" si="251"/>
        <v>42774.552083333336</v>
      </c>
    </row>
    <row r="4010" spans="1:13" x14ac:dyDescent="0.35">
      <c r="A4010">
        <v>-1.6260162601626</v>
      </c>
      <c r="B4010" t="s">
        <v>3065</v>
      </c>
      <c r="C4010" t="s">
        <v>3355</v>
      </c>
      <c r="D4010">
        <v>20170208074500</v>
      </c>
      <c r="E4010" s="1">
        <f>IF(SUMPRODUCT(--ISNUMBER(SEARCH({"ECON_EARNINGSREPORT","ECON_STOCKMARKET"},C4010)))&gt;0,1,0)</f>
        <v>0</v>
      </c>
      <c r="F4010" s="1">
        <f>IF(SUMPRODUCT(--ISNUMBER(SEARCH({"ENV_"},C4010)))&gt;0,1,0)</f>
        <v>0</v>
      </c>
      <c r="G4010" s="1">
        <f>IF(SUMPRODUCT(--ISNUMBER(SEARCH({"DISCRIMINATION","HARASSMENT","HATE_SPEECH","GENDER_VIOLENCE"},C4010)))&gt;0,1,0)</f>
        <v>0</v>
      </c>
      <c r="H4010" s="1">
        <f>IF(SUMPRODUCT(--ISNUMBER(SEARCH({"LEGALIZE","LEGISLATION","TRIAL"},C4010)))&gt;0,1,0)</f>
        <v>0</v>
      </c>
      <c r="I4010" s="1">
        <f>IF(SUMPRODUCT(--ISNUMBER(SEARCH({"LEADER"},C4010)))&gt;0,1,0)</f>
        <v>0</v>
      </c>
      <c r="J4010" t="str">
        <f t="shared" si="248"/>
        <v>2017</v>
      </c>
      <c r="K4010" t="str">
        <f t="shared" si="249"/>
        <v>02</v>
      </c>
      <c r="L4010" t="str">
        <f t="shared" si="250"/>
        <v>08</v>
      </c>
      <c r="M4010" s="2">
        <f t="shared" si="251"/>
        <v>42774.322916666664</v>
      </c>
    </row>
    <row r="4011" spans="1:13" x14ac:dyDescent="0.35">
      <c r="A4011">
        <v>-1.21580547112462</v>
      </c>
      <c r="B4011" t="s">
        <v>337</v>
      </c>
      <c r="C4011" t="s">
        <v>3306</v>
      </c>
      <c r="D4011">
        <v>20170125203000</v>
      </c>
      <c r="E4011" s="1">
        <f>IF(SUMPRODUCT(--ISNUMBER(SEARCH({"ECON_EARNINGSREPORT","ECON_STOCKMARKET"},C4011)))&gt;0,1,0)</f>
        <v>0</v>
      </c>
      <c r="F4011" s="1">
        <f>IF(SUMPRODUCT(--ISNUMBER(SEARCH({"ENV_"},C4011)))&gt;0,1,0)</f>
        <v>0</v>
      </c>
      <c r="G4011" s="1">
        <f>IF(SUMPRODUCT(--ISNUMBER(SEARCH({"DISCRIMINATION","HARASSMENT","HATE_SPEECH","GENDER_VIOLENCE"},C4011)))&gt;0,1,0)</f>
        <v>0</v>
      </c>
      <c r="H4011" s="1">
        <f>IF(SUMPRODUCT(--ISNUMBER(SEARCH({"LEGALIZE","LEGISLATION","TRIAL"},C4011)))&gt;0,1,0)</f>
        <v>0</v>
      </c>
      <c r="I4011" s="1">
        <f>IF(SUMPRODUCT(--ISNUMBER(SEARCH({"LEADER"},C4011)))&gt;0,1,0)</f>
        <v>0</v>
      </c>
      <c r="J4011" t="str">
        <f t="shared" si="248"/>
        <v>2017</v>
      </c>
      <c r="K4011" t="str">
        <f t="shared" si="249"/>
        <v>01</v>
      </c>
      <c r="L4011" t="str">
        <f t="shared" si="250"/>
        <v>25</v>
      </c>
      <c r="M4011" s="2">
        <f t="shared" si="251"/>
        <v>42760.854166666664</v>
      </c>
    </row>
    <row r="4012" spans="1:13" x14ac:dyDescent="0.35">
      <c r="A4012">
        <v>0</v>
      </c>
      <c r="B4012" t="s">
        <v>653</v>
      </c>
      <c r="C4012" t="s">
        <v>3356</v>
      </c>
      <c r="D4012">
        <v>20170309103000</v>
      </c>
      <c r="E4012" s="1">
        <f>IF(SUMPRODUCT(--ISNUMBER(SEARCH({"ECON_EARNINGSREPORT","ECON_STOCKMARKET"},C4012)))&gt;0,1,0)</f>
        <v>0</v>
      </c>
      <c r="F4012" s="1">
        <f>IF(SUMPRODUCT(--ISNUMBER(SEARCH({"ENV_"},C4012)))&gt;0,1,0)</f>
        <v>0</v>
      </c>
      <c r="G4012" s="1">
        <f>IF(SUMPRODUCT(--ISNUMBER(SEARCH({"DISCRIMINATION","HARASSMENT","HATE_SPEECH","GENDER_VIOLENCE"},C4012)))&gt;0,1,0)</f>
        <v>0</v>
      </c>
      <c r="H4012" s="1">
        <f>IF(SUMPRODUCT(--ISNUMBER(SEARCH({"LEGALIZE","LEGISLATION","TRIAL"},C4012)))&gt;0,1,0)</f>
        <v>0</v>
      </c>
      <c r="I4012" s="1">
        <f>IF(SUMPRODUCT(--ISNUMBER(SEARCH({"LEADER"},C4012)))&gt;0,1,0)</f>
        <v>0</v>
      </c>
      <c r="J4012" t="str">
        <f t="shared" si="248"/>
        <v>2017</v>
      </c>
      <c r="K4012" t="str">
        <f t="shared" si="249"/>
        <v>03</v>
      </c>
      <c r="L4012" t="str">
        <f t="shared" si="250"/>
        <v>09</v>
      </c>
      <c r="M4012" s="2">
        <f t="shared" si="251"/>
        <v>42803.4375</v>
      </c>
    </row>
    <row r="4013" spans="1:13" x14ac:dyDescent="0.35">
      <c r="A4013">
        <v>0</v>
      </c>
      <c r="B4013" t="s">
        <v>3357</v>
      </c>
      <c r="C4013" t="s">
        <v>3358</v>
      </c>
      <c r="D4013">
        <v>20170221020000</v>
      </c>
      <c r="E4013" s="1">
        <f>IF(SUMPRODUCT(--ISNUMBER(SEARCH({"ECON_EARNINGSREPORT","ECON_STOCKMARKET"},C4013)))&gt;0,1,0)</f>
        <v>0</v>
      </c>
      <c r="F4013" s="1">
        <f>IF(SUMPRODUCT(--ISNUMBER(SEARCH({"ENV_"},C4013)))&gt;0,1,0)</f>
        <v>0</v>
      </c>
      <c r="G4013" s="1">
        <f>IF(SUMPRODUCT(--ISNUMBER(SEARCH({"DISCRIMINATION","HARASSMENT","HATE_SPEECH","GENDER_VIOLENCE"},C4013)))&gt;0,1,0)</f>
        <v>0</v>
      </c>
      <c r="H4013" s="1">
        <f>IF(SUMPRODUCT(--ISNUMBER(SEARCH({"LEGALIZE","LEGISLATION","TRIAL"},C4013)))&gt;0,1,0)</f>
        <v>1</v>
      </c>
      <c r="I4013" s="1">
        <f>IF(SUMPRODUCT(--ISNUMBER(SEARCH({"LEADER"},C4013)))&gt;0,1,0)</f>
        <v>0</v>
      </c>
      <c r="J4013" t="str">
        <f t="shared" si="248"/>
        <v>2017</v>
      </c>
      <c r="K4013" t="str">
        <f t="shared" si="249"/>
        <v>02</v>
      </c>
      <c r="L4013" t="str">
        <f t="shared" si="250"/>
        <v>21</v>
      </c>
      <c r="M4013" s="2">
        <f t="shared" si="251"/>
        <v>42787.083333333336</v>
      </c>
    </row>
    <row r="4014" spans="1:13" x14ac:dyDescent="0.35">
      <c r="A4014">
        <v>1.0606060606060601</v>
      </c>
      <c r="B4014" t="s">
        <v>26</v>
      </c>
      <c r="C4014" t="s">
        <v>3359</v>
      </c>
      <c r="D4014">
        <v>20170214150000</v>
      </c>
      <c r="E4014" s="1">
        <f>IF(SUMPRODUCT(--ISNUMBER(SEARCH({"ECON_EARNINGSREPORT","ECON_STOCKMARKET"},C4014)))&gt;0,1,0)</f>
        <v>0</v>
      </c>
      <c r="F4014" s="1">
        <f>IF(SUMPRODUCT(--ISNUMBER(SEARCH({"ENV_"},C4014)))&gt;0,1,0)</f>
        <v>0</v>
      </c>
      <c r="G4014" s="1">
        <f>IF(SUMPRODUCT(--ISNUMBER(SEARCH({"DISCRIMINATION","HARASSMENT","HATE_SPEECH","GENDER_VIOLENCE"},C4014)))&gt;0,1,0)</f>
        <v>0</v>
      </c>
      <c r="H4014" s="1">
        <f>IF(SUMPRODUCT(--ISNUMBER(SEARCH({"LEGALIZE","LEGISLATION","TRIAL"},C4014)))&gt;0,1,0)</f>
        <v>0</v>
      </c>
      <c r="I4014" s="1">
        <f>IF(SUMPRODUCT(--ISNUMBER(SEARCH({"LEADER"},C4014)))&gt;0,1,0)</f>
        <v>1</v>
      </c>
      <c r="J4014" t="str">
        <f t="shared" si="248"/>
        <v>2017</v>
      </c>
      <c r="K4014" t="str">
        <f t="shared" si="249"/>
        <v>02</v>
      </c>
      <c r="L4014" t="str">
        <f t="shared" si="250"/>
        <v>14</v>
      </c>
      <c r="M4014" s="2">
        <f t="shared" si="251"/>
        <v>42780.625</v>
      </c>
    </row>
    <row r="4015" spans="1:13" x14ac:dyDescent="0.35">
      <c r="A4015">
        <v>0</v>
      </c>
      <c r="B4015" t="s">
        <v>2496</v>
      </c>
      <c r="C4015" t="s">
        <v>3360</v>
      </c>
      <c r="D4015">
        <v>20170213180000</v>
      </c>
      <c r="E4015" s="1">
        <f>IF(SUMPRODUCT(--ISNUMBER(SEARCH({"ECON_EARNINGSREPORT","ECON_STOCKMARKET"},C4015)))&gt;0,1,0)</f>
        <v>0</v>
      </c>
      <c r="F4015" s="1">
        <f>IF(SUMPRODUCT(--ISNUMBER(SEARCH({"ENV_"},C4015)))&gt;0,1,0)</f>
        <v>0</v>
      </c>
      <c r="G4015" s="1">
        <f>IF(SUMPRODUCT(--ISNUMBER(SEARCH({"DISCRIMINATION","HARASSMENT","HATE_SPEECH","GENDER_VIOLENCE"},C4015)))&gt;0,1,0)</f>
        <v>0</v>
      </c>
      <c r="H4015" s="1">
        <f>IF(SUMPRODUCT(--ISNUMBER(SEARCH({"LEGALIZE","LEGISLATION","TRIAL"},C4015)))&gt;0,1,0)</f>
        <v>0</v>
      </c>
      <c r="I4015" s="1">
        <f>IF(SUMPRODUCT(--ISNUMBER(SEARCH({"LEADER"},C4015)))&gt;0,1,0)</f>
        <v>0</v>
      </c>
      <c r="J4015" t="str">
        <f t="shared" si="248"/>
        <v>2017</v>
      </c>
      <c r="K4015" t="str">
        <f t="shared" si="249"/>
        <v>02</v>
      </c>
      <c r="L4015" t="str">
        <f t="shared" si="250"/>
        <v>13</v>
      </c>
      <c r="M4015" s="2">
        <f t="shared" si="251"/>
        <v>42779.75</v>
      </c>
    </row>
    <row r="4016" spans="1:13" x14ac:dyDescent="0.35">
      <c r="A4016">
        <v>3.5955056179775302</v>
      </c>
      <c r="B4016" t="s">
        <v>1886</v>
      </c>
      <c r="C4016" t="s">
        <v>3292</v>
      </c>
      <c r="D4016">
        <v>20170320204500</v>
      </c>
      <c r="E4016" s="1">
        <f>IF(SUMPRODUCT(--ISNUMBER(SEARCH({"ECON_EARNINGSREPORT","ECON_STOCKMARKET"},C4016)))&gt;0,1,0)</f>
        <v>0</v>
      </c>
      <c r="F4016" s="1">
        <f>IF(SUMPRODUCT(--ISNUMBER(SEARCH({"ENV_"},C4016)))&gt;0,1,0)</f>
        <v>0</v>
      </c>
      <c r="G4016" s="1">
        <f>IF(SUMPRODUCT(--ISNUMBER(SEARCH({"DISCRIMINATION","HARASSMENT","HATE_SPEECH","GENDER_VIOLENCE"},C4016)))&gt;0,1,0)</f>
        <v>0</v>
      </c>
      <c r="H4016" s="1">
        <f>IF(SUMPRODUCT(--ISNUMBER(SEARCH({"LEGALIZE","LEGISLATION","TRIAL"},C4016)))&gt;0,1,0)</f>
        <v>0</v>
      </c>
      <c r="I4016" s="1">
        <f>IF(SUMPRODUCT(--ISNUMBER(SEARCH({"LEADER"},C4016)))&gt;0,1,0)</f>
        <v>0</v>
      </c>
      <c r="J4016" t="str">
        <f t="shared" si="248"/>
        <v>2017</v>
      </c>
      <c r="K4016" t="str">
        <f t="shared" si="249"/>
        <v>03</v>
      </c>
      <c r="L4016" t="str">
        <f t="shared" si="250"/>
        <v>20</v>
      </c>
      <c r="M4016" s="2">
        <f t="shared" si="251"/>
        <v>42814.864583333336</v>
      </c>
    </row>
    <row r="4017" spans="1:13" x14ac:dyDescent="0.35">
      <c r="A4017">
        <v>2.0856201975850701</v>
      </c>
      <c r="B4017" t="s">
        <v>3361</v>
      </c>
      <c r="C4017" t="s">
        <v>3362</v>
      </c>
      <c r="D4017">
        <v>20170320204500</v>
      </c>
      <c r="E4017" s="1">
        <f>IF(SUMPRODUCT(--ISNUMBER(SEARCH({"ECON_EARNINGSREPORT","ECON_STOCKMARKET"},C4017)))&gt;0,1,0)</f>
        <v>0</v>
      </c>
      <c r="F4017" s="1">
        <f>IF(SUMPRODUCT(--ISNUMBER(SEARCH({"ENV_"},C4017)))&gt;0,1,0)</f>
        <v>0</v>
      </c>
      <c r="G4017" s="1">
        <f>IF(SUMPRODUCT(--ISNUMBER(SEARCH({"DISCRIMINATION","HARASSMENT","HATE_SPEECH","GENDER_VIOLENCE"},C4017)))&gt;0,1,0)</f>
        <v>0</v>
      </c>
      <c r="H4017" s="1">
        <f>IF(SUMPRODUCT(--ISNUMBER(SEARCH({"LEGALIZE","LEGISLATION","TRIAL"},C4017)))&gt;0,1,0)</f>
        <v>0</v>
      </c>
      <c r="I4017" s="1">
        <f>IF(SUMPRODUCT(--ISNUMBER(SEARCH({"LEADER"},C4017)))&gt;0,1,0)</f>
        <v>1</v>
      </c>
      <c r="J4017" t="str">
        <f t="shared" si="248"/>
        <v>2017</v>
      </c>
      <c r="K4017" t="str">
        <f t="shared" si="249"/>
        <v>03</v>
      </c>
      <c r="L4017" t="str">
        <f t="shared" si="250"/>
        <v>20</v>
      </c>
      <c r="M4017" s="2">
        <f t="shared" si="251"/>
        <v>42814.864583333336</v>
      </c>
    </row>
    <row r="4018" spans="1:13" x14ac:dyDescent="0.35">
      <c r="A4018">
        <v>1.8369690011481099</v>
      </c>
      <c r="B4018" t="s">
        <v>3363</v>
      </c>
      <c r="C4018" t="s">
        <v>3364</v>
      </c>
      <c r="D4018">
        <v>20170313183000</v>
      </c>
      <c r="E4018" s="1">
        <f>IF(SUMPRODUCT(--ISNUMBER(SEARCH({"ECON_EARNINGSREPORT","ECON_STOCKMARKET"},C4018)))&gt;0,1,0)</f>
        <v>0</v>
      </c>
      <c r="F4018" s="1">
        <f>IF(SUMPRODUCT(--ISNUMBER(SEARCH({"ENV_"},C4018)))&gt;0,1,0)</f>
        <v>0</v>
      </c>
      <c r="G4018" s="1">
        <f>IF(SUMPRODUCT(--ISNUMBER(SEARCH({"DISCRIMINATION","HARASSMENT","HATE_SPEECH","GENDER_VIOLENCE"},C4018)))&gt;0,1,0)</f>
        <v>0</v>
      </c>
      <c r="H4018" s="1">
        <f>IF(SUMPRODUCT(--ISNUMBER(SEARCH({"LEGALIZE","LEGISLATION","TRIAL"},C4018)))&gt;0,1,0)</f>
        <v>0</v>
      </c>
      <c r="I4018" s="1">
        <f>IF(SUMPRODUCT(--ISNUMBER(SEARCH({"LEADER"},C4018)))&gt;0,1,0)</f>
        <v>0</v>
      </c>
      <c r="J4018" t="str">
        <f t="shared" si="248"/>
        <v>2017</v>
      </c>
      <c r="K4018" t="str">
        <f t="shared" si="249"/>
        <v>03</v>
      </c>
      <c r="L4018" t="str">
        <f t="shared" si="250"/>
        <v>13</v>
      </c>
      <c r="M4018" s="2">
        <f t="shared" si="251"/>
        <v>42807.770833333336</v>
      </c>
    </row>
    <row r="4019" spans="1:13" x14ac:dyDescent="0.35">
      <c r="A4019">
        <v>2.6481715006305202</v>
      </c>
      <c r="B4019" t="s">
        <v>3311</v>
      </c>
      <c r="D4019">
        <v>20170222161500</v>
      </c>
      <c r="E4019" s="1">
        <f>IF(SUMPRODUCT(--ISNUMBER(SEARCH({"ECON_EARNINGSREPORT","ECON_STOCKMARKET"},C4019)))&gt;0,1,0)</f>
        <v>0</v>
      </c>
      <c r="F4019" s="1">
        <f>IF(SUMPRODUCT(--ISNUMBER(SEARCH({"ENV_"},C4019)))&gt;0,1,0)</f>
        <v>0</v>
      </c>
      <c r="G4019" s="1">
        <f>IF(SUMPRODUCT(--ISNUMBER(SEARCH({"DISCRIMINATION","HARASSMENT","HATE_SPEECH","GENDER_VIOLENCE"},C4019)))&gt;0,1,0)</f>
        <v>0</v>
      </c>
      <c r="H4019" s="1">
        <f>IF(SUMPRODUCT(--ISNUMBER(SEARCH({"LEGALIZE","LEGISLATION","TRIAL"},C4019)))&gt;0,1,0)</f>
        <v>0</v>
      </c>
      <c r="I4019" s="1">
        <f>IF(SUMPRODUCT(--ISNUMBER(SEARCH({"LEADER"},C4019)))&gt;0,1,0)</f>
        <v>0</v>
      </c>
      <c r="J4019" t="str">
        <f t="shared" si="248"/>
        <v>2017</v>
      </c>
      <c r="K4019" t="str">
        <f t="shared" si="249"/>
        <v>02</v>
      </c>
      <c r="L4019" t="str">
        <f t="shared" si="250"/>
        <v>22</v>
      </c>
      <c r="M4019" s="2">
        <f t="shared" si="251"/>
        <v>42788.677083333336</v>
      </c>
    </row>
    <row r="4020" spans="1:13" x14ac:dyDescent="0.35">
      <c r="A4020">
        <v>3.19488817891374</v>
      </c>
      <c r="B4020" t="s">
        <v>3365</v>
      </c>
      <c r="D4020">
        <v>20170222173000</v>
      </c>
      <c r="E4020" s="1">
        <f>IF(SUMPRODUCT(--ISNUMBER(SEARCH({"ECON_EARNINGSREPORT","ECON_STOCKMARKET"},C4020)))&gt;0,1,0)</f>
        <v>0</v>
      </c>
      <c r="F4020" s="1">
        <f>IF(SUMPRODUCT(--ISNUMBER(SEARCH({"ENV_"},C4020)))&gt;0,1,0)</f>
        <v>0</v>
      </c>
      <c r="G4020" s="1">
        <f>IF(SUMPRODUCT(--ISNUMBER(SEARCH({"DISCRIMINATION","HARASSMENT","HATE_SPEECH","GENDER_VIOLENCE"},C4020)))&gt;0,1,0)</f>
        <v>0</v>
      </c>
      <c r="H4020" s="1">
        <f>IF(SUMPRODUCT(--ISNUMBER(SEARCH({"LEGALIZE","LEGISLATION","TRIAL"},C4020)))&gt;0,1,0)</f>
        <v>0</v>
      </c>
      <c r="I4020" s="1">
        <f>IF(SUMPRODUCT(--ISNUMBER(SEARCH({"LEADER"},C4020)))&gt;0,1,0)</f>
        <v>0</v>
      </c>
      <c r="J4020" t="str">
        <f t="shared" si="248"/>
        <v>2017</v>
      </c>
      <c r="K4020" t="str">
        <f t="shared" si="249"/>
        <v>02</v>
      </c>
      <c r="L4020" t="str">
        <f t="shared" si="250"/>
        <v>22</v>
      </c>
      <c r="M4020" s="2">
        <f t="shared" si="251"/>
        <v>42788.729166666664</v>
      </c>
    </row>
    <row r="4021" spans="1:13" x14ac:dyDescent="0.35">
      <c r="A4021">
        <v>1.9047619047619</v>
      </c>
      <c r="B4021" t="s">
        <v>346</v>
      </c>
      <c r="C4021" t="s">
        <v>3273</v>
      </c>
      <c r="D4021">
        <v>20170222220000</v>
      </c>
      <c r="E4021" s="1">
        <f>IF(SUMPRODUCT(--ISNUMBER(SEARCH({"ECON_EARNINGSREPORT","ECON_STOCKMARKET"},C4021)))&gt;0,1,0)</f>
        <v>0</v>
      </c>
      <c r="F4021" s="1">
        <f>IF(SUMPRODUCT(--ISNUMBER(SEARCH({"ENV_"},C4021)))&gt;0,1,0)</f>
        <v>0</v>
      </c>
      <c r="G4021" s="1">
        <f>IF(SUMPRODUCT(--ISNUMBER(SEARCH({"DISCRIMINATION","HARASSMENT","HATE_SPEECH","GENDER_VIOLENCE"},C4021)))&gt;0,1,0)</f>
        <v>0</v>
      </c>
      <c r="H4021" s="1">
        <f>IF(SUMPRODUCT(--ISNUMBER(SEARCH({"LEGALIZE","LEGISLATION","TRIAL"},C4021)))&gt;0,1,0)</f>
        <v>0</v>
      </c>
      <c r="I4021" s="1">
        <f>IF(SUMPRODUCT(--ISNUMBER(SEARCH({"LEADER"},C4021)))&gt;0,1,0)</f>
        <v>0</v>
      </c>
      <c r="J4021" t="str">
        <f t="shared" si="248"/>
        <v>2017</v>
      </c>
      <c r="K4021" t="str">
        <f t="shared" si="249"/>
        <v>02</v>
      </c>
      <c r="L4021" t="str">
        <f t="shared" si="250"/>
        <v>22</v>
      </c>
      <c r="M4021" s="2">
        <f t="shared" si="251"/>
        <v>42788.916666666664</v>
      </c>
    </row>
    <row r="4022" spans="1:13" x14ac:dyDescent="0.35">
      <c r="A4022">
        <v>-7.8125</v>
      </c>
      <c r="B4022" t="s">
        <v>2684</v>
      </c>
      <c r="C4022" t="s">
        <v>3366</v>
      </c>
      <c r="D4022">
        <v>20170118164500</v>
      </c>
      <c r="E4022" s="1">
        <f>IF(SUMPRODUCT(--ISNUMBER(SEARCH({"ECON_EARNINGSREPORT","ECON_STOCKMARKET"},C4022)))&gt;0,1,0)</f>
        <v>0</v>
      </c>
      <c r="F4022" s="1">
        <f>IF(SUMPRODUCT(--ISNUMBER(SEARCH({"ENV_"},C4022)))&gt;0,1,0)</f>
        <v>0</v>
      </c>
      <c r="G4022" s="1">
        <f>IF(SUMPRODUCT(--ISNUMBER(SEARCH({"DISCRIMINATION","HARASSMENT","HATE_SPEECH","GENDER_VIOLENCE"},C4022)))&gt;0,1,0)</f>
        <v>0</v>
      </c>
      <c r="H4022" s="1">
        <f>IF(SUMPRODUCT(--ISNUMBER(SEARCH({"LEGALIZE","LEGISLATION","TRIAL"},C4022)))&gt;0,1,0)</f>
        <v>1</v>
      </c>
      <c r="I4022" s="1">
        <f>IF(SUMPRODUCT(--ISNUMBER(SEARCH({"LEADER"},C4022)))&gt;0,1,0)</f>
        <v>0</v>
      </c>
      <c r="J4022" t="str">
        <f t="shared" si="248"/>
        <v>2017</v>
      </c>
      <c r="K4022" t="str">
        <f t="shared" si="249"/>
        <v>01</v>
      </c>
      <c r="L4022" t="str">
        <f t="shared" si="250"/>
        <v>18</v>
      </c>
      <c r="M4022" s="2">
        <f t="shared" si="251"/>
        <v>42753.697916666664</v>
      </c>
    </row>
    <row r="4023" spans="1:13" x14ac:dyDescent="0.35">
      <c r="A4023">
        <v>0</v>
      </c>
      <c r="B4023" t="s">
        <v>659</v>
      </c>
      <c r="C4023" t="s">
        <v>3209</v>
      </c>
      <c r="D4023">
        <v>20170202221500</v>
      </c>
      <c r="E4023" s="1">
        <f>IF(SUMPRODUCT(--ISNUMBER(SEARCH({"ECON_EARNINGSREPORT","ECON_STOCKMARKET"},C4023)))&gt;0,1,0)</f>
        <v>0</v>
      </c>
      <c r="F4023" s="1">
        <f>IF(SUMPRODUCT(--ISNUMBER(SEARCH({"ENV_"},C4023)))&gt;0,1,0)</f>
        <v>0</v>
      </c>
      <c r="G4023" s="1">
        <f>IF(SUMPRODUCT(--ISNUMBER(SEARCH({"DISCRIMINATION","HARASSMENT","HATE_SPEECH","GENDER_VIOLENCE"},C4023)))&gt;0,1,0)</f>
        <v>0</v>
      </c>
      <c r="H4023" s="1">
        <f>IF(SUMPRODUCT(--ISNUMBER(SEARCH({"LEGALIZE","LEGISLATION","TRIAL"},C4023)))&gt;0,1,0)</f>
        <v>0</v>
      </c>
      <c r="I4023" s="1">
        <f>IF(SUMPRODUCT(--ISNUMBER(SEARCH({"LEADER"},C4023)))&gt;0,1,0)</f>
        <v>1</v>
      </c>
      <c r="J4023" t="str">
        <f t="shared" si="248"/>
        <v>2017</v>
      </c>
      <c r="K4023" t="str">
        <f t="shared" si="249"/>
        <v>02</v>
      </c>
      <c r="L4023" t="str">
        <f t="shared" si="250"/>
        <v>02</v>
      </c>
      <c r="M4023" s="2">
        <f t="shared" si="251"/>
        <v>42768.927083333336</v>
      </c>
    </row>
    <row r="4024" spans="1:13" x14ac:dyDescent="0.35">
      <c r="A4024">
        <v>2.87234042553191</v>
      </c>
      <c r="B4024" t="s">
        <v>2973</v>
      </c>
      <c r="D4024">
        <v>20170223134500</v>
      </c>
      <c r="E4024" s="1">
        <f>IF(SUMPRODUCT(--ISNUMBER(SEARCH({"ECON_EARNINGSREPORT","ECON_STOCKMARKET"},C4024)))&gt;0,1,0)</f>
        <v>0</v>
      </c>
      <c r="F4024" s="1">
        <f>IF(SUMPRODUCT(--ISNUMBER(SEARCH({"ENV_"},C4024)))&gt;0,1,0)</f>
        <v>0</v>
      </c>
      <c r="G4024" s="1">
        <f>IF(SUMPRODUCT(--ISNUMBER(SEARCH({"DISCRIMINATION","HARASSMENT","HATE_SPEECH","GENDER_VIOLENCE"},C4024)))&gt;0,1,0)</f>
        <v>0</v>
      </c>
      <c r="H4024" s="1">
        <f>IF(SUMPRODUCT(--ISNUMBER(SEARCH({"LEGALIZE","LEGISLATION","TRIAL"},C4024)))&gt;0,1,0)</f>
        <v>0</v>
      </c>
      <c r="I4024" s="1">
        <f>IF(SUMPRODUCT(--ISNUMBER(SEARCH({"LEADER"},C4024)))&gt;0,1,0)</f>
        <v>0</v>
      </c>
      <c r="J4024" t="str">
        <f t="shared" si="248"/>
        <v>2017</v>
      </c>
      <c r="K4024" t="str">
        <f t="shared" si="249"/>
        <v>02</v>
      </c>
      <c r="L4024" t="str">
        <f t="shared" si="250"/>
        <v>23</v>
      </c>
      <c r="M4024" s="2">
        <f t="shared" si="251"/>
        <v>42789.572916666664</v>
      </c>
    </row>
    <row r="4025" spans="1:13" x14ac:dyDescent="0.35">
      <c r="A4025">
        <v>1.98019801980198</v>
      </c>
      <c r="B4025" t="s">
        <v>20</v>
      </c>
      <c r="C4025" t="s">
        <v>3367</v>
      </c>
      <c r="D4025">
        <v>20170223070000</v>
      </c>
      <c r="E4025" s="1">
        <f>IF(SUMPRODUCT(--ISNUMBER(SEARCH({"ECON_EARNINGSREPORT","ECON_STOCKMARKET"},C4025)))&gt;0,1,0)</f>
        <v>1</v>
      </c>
      <c r="F4025" s="1">
        <f>IF(SUMPRODUCT(--ISNUMBER(SEARCH({"ENV_"},C4025)))&gt;0,1,0)</f>
        <v>0</v>
      </c>
      <c r="G4025" s="1">
        <f>IF(SUMPRODUCT(--ISNUMBER(SEARCH({"DISCRIMINATION","HARASSMENT","HATE_SPEECH","GENDER_VIOLENCE"},C4025)))&gt;0,1,0)</f>
        <v>0</v>
      </c>
      <c r="H4025" s="1">
        <f>IF(SUMPRODUCT(--ISNUMBER(SEARCH({"LEGALIZE","LEGISLATION","TRIAL"},C4025)))&gt;0,1,0)</f>
        <v>0</v>
      </c>
      <c r="I4025" s="1">
        <f>IF(SUMPRODUCT(--ISNUMBER(SEARCH({"LEADER"},C4025)))&gt;0,1,0)</f>
        <v>0</v>
      </c>
      <c r="J4025" t="str">
        <f t="shared" si="248"/>
        <v>2017</v>
      </c>
      <c r="K4025" t="str">
        <f t="shared" si="249"/>
        <v>02</v>
      </c>
      <c r="L4025" t="str">
        <f t="shared" si="250"/>
        <v>23</v>
      </c>
      <c r="M4025" s="2">
        <f t="shared" si="251"/>
        <v>42789.291666666664</v>
      </c>
    </row>
    <row r="4026" spans="1:13" x14ac:dyDescent="0.35">
      <c r="A4026">
        <v>1.4792899408283999</v>
      </c>
      <c r="B4026" t="s">
        <v>26</v>
      </c>
      <c r="C4026" t="s">
        <v>3368</v>
      </c>
      <c r="D4026">
        <v>20170209180000</v>
      </c>
      <c r="E4026" s="1">
        <f>IF(SUMPRODUCT(--ISNUMBER(SEARCH({"ECON_EARNINGSREPORT","ECON_STOCKMARKET"},C4026)))&gt;0,1,0)</f>
        <v>1</v>
      </c>
      <c r="F4026" s="1">
        <f>IF(SUMPRODUCT(--ISNUMBER(SEARCH({"ENV_"},C4026)))&gt;0,1,0)</f>
        <v>0</v>
      </c>
      <c r="G4026" s="1">
        <f>IF(SUMPRODUCT(--ISNUMBER(SEARCH({"DISCRIMINATION","HARASSMENT","HATE_SPEECH","GENDER_VIOLENCE"},C4026)))&gt;0,1,0)</f>
        <v>0</v>
      </c>
      <c r="H4026" s="1">
        <f>IF(SUMPRODUCT(--ISNUMBER(SEARCH({"LEGALIZE","LEGISLATION","TRIAL"},C4026)))&gt;0,1,0)</f>
        <v>0</v>
      </c>
      <c r="I4026" s="1">
        <f>IF(SUMPRODUCT(--ISNUMBER(SEARCH({"LEADER"},C4026)))&gt;0,1,0)</f>
        <v>0</v>
      </c>
      <c r="J4026" t="str">
        <f t="shared" si="248"/>
        <v>2017</v>
      </c>
      <c r="K4026" t="str">
        <f t="shared" si="249"/>
        <v>02</v>
      </c>
      <c r="L4026" t="str">
        <f t="shared" si="250"/>
        <v>09</v>
      </c>
      <c r="M4026" s="2">
        <f t="shared" si="251"/>
        <v>42775.75</v>
      </c>
    </row>
    <row r="4027" spans="1:13" x14ac:dyDescent="0.35">
      <c r="A4027">
        <v>2.4096385542168699</v>
      </c>
      <c r="B4027" t="s">
        <v>904</v>
      </c>
      <c r="C4027" t="s">
        <v>3369</v>
      </c>
      <c r="D4027">
        <v>20170223021500</v>
      </c>
      <c r="E4027" s="1">
        <f>IF(SUMPRODUCT(--ISNUMBER(SEARCH({"ECON_EARNINGSREPORT","ECON_STOCKMARKET"},C4027)))&gt;0,1,0)</f>
        <v>1</v>
      </c>
      <c r="F4027" s="1">
        <f>IF(SUMPRODUCT(--ISNUMBER(SEARCH({"ENV_"},C4027)))&gt;0,1,0)</f>
        <v>0</v>
      </c>
      <c r="G4027" s="1">
        <f>IF(SUMPRODUCT(--ISNUMBER(SEARCH({"DISCRIMINATION","HARASSMENT","HATE_SPEECH","GENDER_VIOLENCE"},C4027)))&gt;0,1,0)</f>
        <v>0</v>
      </c>
      <c r="H4027" s="1">
        <f>IF(SUMPRODUCT(--ISNUMBER(SEARCH({"LEGALIZE","LEGISLATION","TRIAL"},C4027)))&gt;0,1,0)</f>
        <v>0</v>
      </c>
      <c r="I4027" s="1">
        <f>IF(SUMPRODUCT(--ISNUMBER(SEARCH({"LEADER"},C4027)))&gt;0,1,0)</f>
        <v>0</v>
      </c>
      <c r="J4027" t="str">
        <f t="shared" si="248"/>
        <v>2017</v>
      </c>
      <c r="K4027" t="str">
        <f t="shared" si="249"/>
        <v>02</v>
      </c>
      <c r="L4027" t="str">
        <f t="shared" si="250"/>
        <v>23</v>
      </c>
      <c r="M4027" s="2">
        <f t="shared" si="251"/>
        <v>42789.09375</v>
      </c>
    </row>
    <row r="4028" spans="1:13" x14ac:dyDescent="0.35">
      <c r="A4028">
        <v>-1.0752688172042999</v>
      </c>
      <c r="B4028" t="s">
        <v>29</v>
      </c>
      <c r="C4028" t="s">
        <v>3370</v>
      </c>
      <c r="D4028">
        <v>20170307190000</v>
      </c>
      <c r="E4028" s="1">
        <f>IF(SUMPRODUCT(--ISNUMBER(SEARCH({"ECON_EARNINGSREPORT","ECON_STOCKMARKET"},C4028)))&gt;0,1,0)</f>
        <v>1</v>
      </c>
      <c r="F4028" s="1">
        <f>IF(SUMPRODUCT(--ISNUMBER(SEARCH({"ENV_"},C4028)))&gt;0,1,0)</f>
        <v>0</v>
      </c>
      <c r="G4028" s="1">
        <f>IF(SUMPRODUCT(--ISNUMBER(SEARCH({"DISCRIMINATION","HARASSMENT","HATE_SPEECH","GENDER_VIOLENCE"},C4028)))&gt;0,1,0)</f>
        <v>0</v>
      </c>
      <c r="H4028" s="1">
        <f>IF(SUMPRODUCT(--ISNUMBER(SEARCH({"LEGALIZE","LEGISLATION","TRIAL"},C4028)))&gt;0,1,0)</f>
        <v>0</v>
      </c>
      <c r="I4028" s="1">
        <f>IF(SUMPRODUCT(--ISNUMBER(SEARCH({"LEADER"},C4028)))&gt;0,1,0)</f>
        <v>0</v>
      </c>
      <c r="J4028" t="str">
        <f t="shared" si="248"/>
        <v>2017</v>
      </c>
      <c r="K4028" t="str">
        <f t="shared" si="249"/>
        <v>03</v>
      </c>
      <c r="L4028" t="str">
        <f t="shared" si="250"/>
        <v>07</v>
      </c>
      <c r="M4028" s="2">
        <f t="shared" si="251"/>
        <v>42801.791666666664</v>
      </c>
    </row>
    <row r="4029" spans="1:13" x14ac:dyDescent="0.35">
      <c r="A4029">
        <v>-0.83876980428704595</v>
      </c>
      <c r="B4029" t="s">
        <v>2973</v>
      </c>
      <c r="C4029" t="s">
        <v>3371</v>
      </c>
      <c r="D4029">
        <v>20170216171500</v>
      </c>
      <c r="E4029" s="1">
        <f>IF(SUMPRODUCT(--ISNUMBER(SEARCH({"ECON_EARNINGSREPORT","ECON_STOCKMARKET"},C4029)))&gt;0,1,0)</f>
        <v>0</v>
      </c>
      <c r="F4029" s="1">
        <f>IF(SUMPRODUCT(--ISNUMBER(SEARCH({"ENV_"},C4029)))&gt;0,1,0)</f>
        <v>0</v>
      </c>
      <c r="G4029" s="1">
        <f>IF(SUMPRODUCT(--ISNUMBER(SEARCH({"DISCRIMINATION","HARASSMENT","HATE_SPEECH","GENDER_VIOLENCE"},C4029)))&gt;0,1,0)</f>
        <v>0</v>
      </c>
      <c r="H4029" s="1">
        <f>IF(SUMPRODUCT(--ISNUMBER(SEARCH({"LEGALIZE","LEGISLATION","TRIAL"},C4029)))&gt;0,1,0)</f>
        <v>0</v>
      </c>
      <c r="I4029" s="1">
        <f>IF(SUMPRODUCT(--ISNUMBER(SEARCH({"LEADER"},C4029)))&gt;0,1,0)</f>
        <v>0</v>
      </c>
      <c r="J4029" t="str">
        <f t="shared" si="248"/>
        <v>2017</v>
      </c>
      <c r="K4029" t="str">
        <f t="shared" si="249"/>
        <v>02</v>
      </c>
      <c r="L4029" t="str">
        <f t="shared" si="250"/>
        <v>16</v>
      </c>
      <c r="M4029" s="2">
        <f t="shared" si="251"/>
        <v>42782.71875</v>
      </c>
    </row>
    <row r="4030" spans="1:13" x14ac:dyDescent="0.35">
      <c r="A4030">
        <v>-1.5748031496063</v>
      </c>
      <c r="B4030" t="s">
        <v>3372</v>
      </c>
      <c r="C4030" t="s">
        <v>3231</v>
      </c>
      <c r="D4030">
        <v>20170208071500</v>
      </c>
      <c r="E4030" s="1">
        <f>IF(SUMPRODUCT(--ISNUMBER(SEARCH({"ECON_EARNINGSREPORT","ECON_STOCKMARKET"},C4030)))&gt;0,1,0)</f>
        <v>0</v>
      </c>
      <c r="F4030" s="1">
        <f>IF(SUMPRODUCT(--ISNUMBER(SEARCH({"ENV_"},C4030)))&gt;0,1,0)</f>
        <v>0</v>
      </c>
      <c r="G4030" s="1">
        <f>IF(SUMPRODUCT(--ISNUMBER(SEARCH({"DISCRIMINATION","HARASSMENT","HATE_SPEECH","GENDER_VIOLENCE"},C4030)))&gt;0,1,0)</f>
        <v>0</v>
      </c>
      <c r="H4030" s="1">
        <f>IF(SUMPRODUCT(--ISNUMBER(SEARCH({"LEGALIZE","LEGISLATION","TRIAL"},C4030)))&gt;0,1,0)</f>
        <v>0</v>
      </c>
      <c r="I4030" s="1">
        <f>IF(SUMPRODUCT(--ISNUMBER(SEARCH({"LEADER"},C4030)))&gt;0,1,0)</f>
        <v>0</v>
      </c>
      <c r="J4030" t="str">
        <f t="shared" si="248"/>
        <v>2017</v>
      </c>
      <c r="K4030" t="str">
        <f t="shared" si="249"/>
        <v>02</v>
      </c>
      <c r="L4030" t="str">
        <f t="shared" si="250"/>
        <v>08</v>
      </c>
      <c r="M4030" s="2">
        <f t="shared" si="251"/>
        <v>42774.302083333336</v>
      </c>
    </row>
    <row r="4031" spans="1:13" x14ac:dyDescent="0.35">
      <c r="A4031">
        <v>0.48701298701298701</v>
      </c>
      <c r="B4031" t="s">
        <v>298</v>
      </c>
      <c r="C4031" t="s">
        <v>3373</v>
      </c>
      <c r="D4031">
        <v>20170208131500</v>
      </c>
      <c r="E4031" s="1">
        <f>IF(SUMPRODUCT(--ISNUMBER(SEARCH({"ECON_EARNINGSREPORT","ECON_STOCKMARKET"},C4031)))&gt;0,1,0)</f>
        <v>1</v>
      </c>
      <c r="F4031" s="1">
        <f>IF(SUMPRODUCT(--ISNUMBER(SEARCH({"ENV_"},C4031)))&gt;0,1,0)</f>
        <v>0</v>
      </c>
      <c r="G4031" s="1">
        <f>IF(SUMPRODUCT(--ISNUMBER(SEARCH({"DISCRIMINATION","HARASSMENT","HATE_SPEECH","GENDER_VIOLENCE"},C4031)))&gt;0,1,0)</f>
        <v>0</v>
      </c>
      <c r="H4031" s="1">
        <f>IF(SUMPRODUCT(--ISNUMBER(SEARCH({"LEGALIZE","LEGISLATION","TRIAL"},C4031)))&gt;0,1,0)</f>
        <v>0</v>
      </c>
      <c r="I4031" s="1">
        <f>IF(SUMPRODUCT(--ISNUMBER(SEARCH({"LEADER"},C4031)))&gt;0,1,0)</f>
        <v>0</v>
      </c>
      <c r="J4031" t="str">
        <f t="shared" si="248"/>
        <v>2017</v>
      </c>
      <c r="K4031" t="str">
        <f t="shared" si="249"/>
        <v>02</v>
      </c>
      <c r="L4031" t="str">
        <f t="shared" si="250"/>
        <v>08</v>
      </c>
      <c r="M4031" s="2">
        <f t="shared" si="251"/>
        <v>42774.552083333336</v>
      </c>
    </row>
    <row r="4032" spans="1:13" x14ac:dyDescent="0.35">
      <c r="A4032">
        <v>-0.73529411764705899</v>
      </c>
      <c r="B4032" t="s">
        <v>3051</v>
      </c>
      <c r="C4032" t="s">
        <v>3374</v>
      </c>
      <c r="D4032">
        <v>20170208114500</v>
      </c>
      <c r="E4032" s="1">
        <f>IF(SUMPRODUCT(--ISNUMBER(SEARCH({"ECON_EARNINGSREPORT","ECON_STOCKMARKET"},C4032)))&gt;0,1,0)</f>
        <v>0</v>
      </c>
      <c r="F4032" s="1">
        <f>IF(SUMPRODUCT(--ISNUMBER(SEARCH({"ENV_"},C4032)))&gt;0,1,0)</f>
        <v>0</v>
      </c>
      <c r="G4032" s="1">
        <f>IF(SUMPRODUCT(--ISNUMBER(SEARCH({"DISCRIMINATION","HARASSMENT","HATE_SPEECH","GENDER_VIOLENCE"},C4032)))&gt;0,1,0)</f>
        <v>0</v>
      </c>
      <c r="H4032" s="1">
        <f>IF(SUMPRODUCT(--ISNUMBER(SEARCH({"LEGALIZE","LEGISLATION","TRIAL"},C4032)))&gt;0,1,0)</f>
        <v>0</v>
      </c>
      <c r="I4032" s="1">
        <f>IF(SUMPRODUCT(--ISNUMBER(SEARCH({"LEADER"},C4032)))&gt;0,1,0)</f>
        <v>0</v>
      </c>
      <c r="J4032" t="str">
        <f t="shared" si="248"/>
        <v>2017</v>
      </c>
      <c r="K4032" t="str">
        <f t="shared" si="249"/>
        <v>02</v>
      </c>
      <c r="L4032" t="str">
        <f t="shared" si="250"/>
        <v>08</v>
      </c>
      <c r="M4032" s="2">
        <f t="shared" si="251"/>
        <v>42774.489583333336</v>
      </c>
    </row>
    <row r="4033" spans="1:13" x14ac:dyDescent="0.35">
      <c r="A4033">
        <v>-0.61349693251533699</v>
      </c>
      <c r="B4033" t="s">
        <v>3039</v>
      </c>
      <c r="C4033" t="s">
        <v>3250</v>
      </c>
      <c r="D4033">
        <v>20170208111500</v>
      </c>
      <c r="E4033" s="1">
        <f>IF(SUMPRODUCT(--ISNUMBER(SEARCH({"ECON_EARNINGSREPORT","ECON_STOCKMARKET"},C4033)))&gt;0,1,0)</f>
        <v>0</v>
      </c>
      <c r="F4033" s="1">
        <f>IF(SUMPRODUCT(--ISNUMBER(SEARCH({"ENV_"},C4033)))&gt;0,1,0)</f>
        <v>0</v>
      </c>
      <c r="G4033" s="1">
        <f>IF(SUMPRODUCT(--ISNUMBER(SEARCH({"DISCRIMINATION","HARASSMENT","HATE_SPEECH","GENDER_VIOLENCE"},C4033)))&gt;0,1,0)</f>
        <v>0</v>
      </c>
      <c r="H4033" s="1">
        <f>IF(SUMPRODUCT(--ISNUMBER(SEARCH({"LEGALIZE","LEGISLATION","TRIAL"},C4033)))&gt;0,1,0)</f>
        <v>0</v>
      </c>
      <c r="I4033" s="1">
        <f>IF(SUMPRODUCT(--ISNUMBER(SEARCH({"LEADER"},C4033)))&gt;0,1,0)</f>
        <v>0</v>
      </c>
      <c r="J4033" t="str">
        <f t="shared" si="248"/>
        <v>2017</v>
      </c>
      <c r="K4033" t="str">
        <f t="shared" si="249"/>
        <v>02</v>
      </c>
      <c r="L4033" t="str">
        <f t="shared" si="250"/>
        <v>08</v>
      </c>
      <c r="M4033" s="2">
        <f t="shared" si="251"/>
        <v>42774.46875</v>
      </c>
    </row>
    <row r="4034" spans="1:13" x14ac:dyDescent="0.35">
      <c r="A4034">
        <v>-0.61349693251533699</v>
      </c>
      <c r="B4034" t="s">
        <v>3080</v>
      </c>
      <c r="C4034" t="s">
        <v>3250</v>
      </c>
      <c r="D4034">
        <v>20170208111500</v>
      </c>
      <c r="E4034" s="1">
        <f>IF(SUMPRODUCT(--ISNUMBER(SEARCH({"ECON_EARNINGSREPORT","ECON_STOCKMARKET"},C4034)))&gt;0,1,0)</f>
        <v>0</v>
      </c>
      <c r="F4034" s="1">
        <f>IF(SUMPRODUCT(--ISNUMBER(SEARCH({"ENV_"},C4034)))&gt;0,1,0)</f>
        <v>0</v>
      </c>
      <c r="G4034" s="1">
        <f>IF(SUMPRODUCT(--ISNUMBER(SEARCH({"DISCRIMINATION","HARASSMENT","HATE_SPEECH","GENDER_VIOLENCE"},C4034)))&gt;0,1,0)</f>
        <v>0</v>
      </c>
      <c r="H4034" s="1">
        <f>IF(SUMPRODUCT(--ISNUMBER(SEARCH({"LEGALIZE","LEGISLATION","TRIAL"},C4034)))&gt;0,1,0)</f>
        <v>0</v>
      </c>
      <c r="I4034" s="1">
        <f>IF(SUMPRODUCT(--ISNUMBER(SEARCH({"LEADER"},C4034)))&gt;0,1,0)</f>
        <v>0</v>
      </c>
      <c r="J4034" t="str">
        <f t="shared" si="248"/>
        <v>2017</v>
      </c>
      <c r="K4034" t="str">
        <f t="shared" si="249"/>
        <v>02</v>
      </c>
      <c r="L4034" t="str">
        <f t="shared" si="250"/>
        <v>08</v>
      </c>
      <c r="M4034" s="2">
        <f t="shared" si="251"/>
        <v>42774.46875</v>
      </c>
    </row>
    <row r="4035" spans="1:13" x14ac:dyDescent="0.35">
      <c r="A4035">
        <v>-0.247831474597274</v>
      </c>
      <c r="B4035" t="s">
        <v>3066</v>
      </c>
      <c r="C4035" t="s">
        <v>3375</v>
      </c>
      <c r="D4035">
        <v>20170208143000</v>
      </c>
      <c r="E4035" s="1">
        <f>IF(SUMPRODUCT(--ISNUMBER(SEARCH({"ECON_EARNINGSREPORT","ECON_STOCKMARKET"},C4035)))&gt;0,1,0)</f>
        <v>0</v>
      </c>
      <c r="F4035" s="1">
        <f>IF(SUMPRODUCT(--ISNUMBER(SEARCH({"ENV_"},C4035)))&gt;0,1,0)</f>
        <v>0</v>
      </c>
      <c r="G4035" s="1">
        <f>IF(SUMPRODUCT(--ISNUMBER(SEARCH({"DISCRIMINATION","HARASSMENT","HATE_SPEECH","GENDER_VIOLENCE"},C4035)))&gt;0,1,0)</f>
        <v>0</v>
      </c>
      <c r="H4035" s="1">
        <f>IF(SUMPRODUCT(--ISNUMBER(SEARCH({"LEGALIZE","LEGISLATION","TRIAL"},C4035)))&gt;0,1,0)</f>
        <v>0</v>
      </c>
      <c r="I4035" s="1">
        <f>IF(SUMPRODUCT(--ISNUMBER(SEARCH({"LEADER"},C4035)))&gt;0,1,0)</f>
        <v>0</v>
      </c>
      <c r="J4035" t="str">
        <f t="shared" ref="J4035:J4098" si="252">LEFT(D4035,4)</f>
        <v>2017</v>
      </c>
      <c r="K4035" t="str">
        <f t="shared" ref="K4035:K4098" si="253">MID(D4035,5,2)</f>
        <v>02</v>
      </c>
      <c r="L4035" t="str">
        <f t="shared" ref="L4035:L4098" si="254">MID(D4035,7,2)</f>
        <v>08</v>
      </c>
      <c r="M4035" s="2">
        <f t="shared" ref="M4035:M4098" si="255">DATE(LEFT(D4035,4),MID(D4035,5,2),MID(D4035,7,2))+TIME(MID(D4035,9,2),MID(D4035,11,2),RIGHT(D4035,2))</f>
        <v>42774.604166666664</v>
      </c>
    </row>
    <row r="4036" spans="1:13" x14ac:dyDescent="0.35">
      <c r="A4036">
        <v>3.06122448979592</v>
      </c>
      <c r="B4036" t="s">
        <v>8</v>
      </c>
      <c r="C4036" t="s">
        <v>3237</v>
      </c>
      <c r="D4036">
        <v>20170201061500</v>
      </c>
      <c r="E4036" s="1">
        <f>IF(SUMPRODUCT(--ISNUMBER(SEARCH({"ECON_EARNINGSREPORT","ECON_STOCKMARKET"},C4036)))&gt;0,1,0)</f>
        <v>0</v>
      </c>
      <c r="F4036" s="1">
        <f>IF(SUMPRODUCT(--ISNUMBER(SEARCH({"ENV_"},C4036)))&gt;0,1,0)</f>
        <v>0</v>
      </c>
      <c r="G4036" s="1">
        <f>IF(SUMPRODUCT(--ISNUMBER(SEARCH({"DISCRIMINATION","HARASSMENT","HATE_SPEECH","GENDER_VIOLENCE"},C4036)))&gt;0,1,0)</f>
        <v>0</v>
      </c>
      <c r="H4036" s="1">
        <f>IF(SUMPRODUCT(--ISNUMBER(SEARCH({"LEGALIZE","LEGISLATION","TRIAL"},C4036)))&gt;0,1,0)</f>
        <v>0</v>
      </c>
      <c r="I4036" s="1">
        <f>IF(SUMPRODUCT(--ISNUMBER(SEARCH({"LEADER"},C4036)))&gt;0,1,0)</f>
        <v>0</v>
      </c>
      <c r="J4036" t="str">
        <f t="shared" si="252"/>
        <v>2017</v>
      </c>
      <c r="K4036" t="str">
        <f t="shared" si="253"/>
        <v>02</v>
      </c>
      <c r="L4036" t="str">
        <f t="shared" si="254"/>
        <v>01</v>
      </c>
      <c r="M4036" s="2">
        <f t="shared" si="255"/>
        <v>42767.260416666664</v>
      </c>
    </row>
    <row r="4037" spans="1:13" x14ac:dyDescent="0.35">
      <c r="A4037">
        <v>-0.244299674267101</v>
      </c>
      <c r="B4037" t="s">
        <v>195</v>
      </c>
      <c r="C4037" t="s">
        <v>3376</v>
      </c>
      <c r="D4037">
        <v>20170213163000</v>
      </c>
      <c r="E4037" s="1">
        <f>IF(SUMPRODUCT(--ISNUMBER(SEARCH({"ECON_EARNINGSREPORT","ECON_STOCKMARKET"},C4037)))&gt;0,1,0)</f>
        <v>0</v>
      </c>
      <c r="F4037" s="1">
        <f>IF(SUMPRODUCT(--ISNUMBER(SEARCH({"ENV_"},C4037)))&gt;0,1,0)</f>
        <v>0</v>
      </c>
      <c r="G4037" s="1">
        <f>IF(SUMPRODUCT(--ISNUMBER(SEARCH({"DISCRIMINATION","HARASSMENT","HATE_SPEECH","GENDER_VIOLENCE"},C4037)))&gt;0,1,0)</f>
        <v>0</v>
      </c>
      <c r="H4037" s="1">
        <f>IF(SUMPRODUCT(--ISNUMBER(SEARCH({"LEGALIZE","LEGISLATION","TRIAL"},C4037)))&gt;0,1,0)</f>
        <v>0</v>
      </c>
      <c r="I4037" s="1">
        <f>IF(SUMPRODUCT(--ISNUMBER(SEARCH({"LEADER"},C4037)))&gt;0,1,0)</f>
        <v>1</v>
      </c>
      <c r="J4037" t="str">
        <f t="shared" si="252"/>
        <v>2017</v>
      </c>
      <c r="K4037" t="str">
        <f t="shared" si="253"/>
        <v>02</v>
      </c>
      <c r="L4037" t="str">
        <f t="shared" si="254"/>
        <v>13</v>
      </c>
      <c r="M4037" s="2">
        <f t="shared" si="255"/>
        <v>42779.6875</v>
      </c>
    </row>
    <row r="4038" spans="1:13" x14ac:dyDescent="0.35">
      <c r="A4038">
        <v>1.16429495472186</v>
      </c>
      <c r="B4038" t="s">
        <v>56</v>
      </c>
      <c r="C4038" t="s">
        <v>3377</v>
      </c>
      <c r="D4038">
        <v>20170214101500</v>
      </c>
      <c r="E4038" s="1">
        <f>IF(SUMPRODUCT(--ISNUMBER(SEARCH({"ECON_EARNINGSREPORT","ECON_STOCKMARKET"},C4038)))&gt;0,1,0)</f>
        <v>0</v>
      </c>
      <c r="F4038" s="1">
        <f>IF(SUMPRODUCT(--ISNUMBER(SEARCH({"ENV_"},C4038)))&gt;0,1,0)</f>
        <v>0</v>
      </c>
      <c r="G4038" s="1">
        <f>IF(SUMPRODUCT(--ISNUMBER(SEARCH({"DISCRIMINATION","HARASSMENT","HATE_SPEECH","GENDER_VIOLENCE"},C4038)))&gt;0,1,0)</f>
        <v>0</v>
      </c>
      <c r="H4038" s="1">
        <f>IF(SUMPRODUCT(--ISNUMBER(SEARCH({"LEGALIZE","LEGISLATION","TRIAL"},C4038)))&gt;0,1,0)</f>
        <v>0</v>
      </c>
      <c r="I4038" s="1">
        <f>IF(SUMPRODUCT(--ISNUMBER(SEARCH({"LEADER"},C4038)))&gt;0,1,0)</f>
        <v>0</v>
      </c>
      <c r="J4038" t="str">
        <f t="shared" si="252"/>
        <v>2017</v>
      </c>
      <c r="K4038" t="str">
        <f t="shared" si="253"/>
        <v>02</v>
      </c>
      <c r="L4038" t="str">
        <f t="shared" si="254"/>
        <v>14</v>
      </c>
      <c r="M4038" s="2">
        <f t="shared" si="255"/>
        <v>42780.427083333336</v>
      </c>
    </row>
    <row r="4039" spans="1:13" x14ac:dyDescent="0.35">
      <c r="A4039">
        <v>0.52117263843648198</v>
      </c>
      <c r="B4039" t="s">
        <v>429</v>
      </c>
      <c r="C4039" t="s">
        <v>3378</v>
      </c>
      <c r="D4039">
        <v>20170215021500</v>
      </c>
      <c r="E4039" s="1">
        <f>IF(SUMPRODUCT(--ISNUMBER(SEARCH({"ECON_EARNINGSREPORT","ECON_STOCKMARKET"},C4039)))&gt;0,1,0)</f>
        <v>1</v>
      </c>
      <c r="F4039" s="1">
        <f>IF(SUMPRODUCT(--ISNUMBER(SEARCH({"ENV_"},C4039)))&gt;0,1,0)</f>
        <v>0</v>
      </c>
      <c r="G4039" s="1">
        <f>IF(SUMPRODUCT(--ISNUMBER(SEARCH({"DISCRIMINATION","HARASSMENT","HATE_SPEECH","GENDER_VIOLENCE"},C4039)))&gt;0,1,0)</f>
        <v>0</v>
      </c>
      <c r="H4039" s="1">
        <f>IF(SUMPRODUCT(--ISNUMBER(SEARCH({"LEGALIZE","LEGISLATION","TRIAL"},C4039)))&gt;0,1,0)</f>
        <v>0</v>
      </c>
      <c r="I4039" s="1">
        <f>IF(SUMPRODUCT(--ISNUMBER(SEARCH({"LEADER"},C4039)))&gt;0,1,0)</f>
        <v>0</v>
      </c>
      <c r="J4039" t="str">
        <f t="shared" si="252"/>
        <v>2017</v>
      </c>
      <c r="K4039" t="str">
        <f t="shared" si="253"/>
        <v>02</v>
      </c>
      <c r="L4039" t="str">
        <f t="shared" si="254"/>
        <v>15</v>
      </c>
      <c r="M4039" s="2">
        <f t="shared" si="255"/>
        <v>42781.09375</v>
      </c>
    </row>
    <row r="4040" spans="1:13" x14ac:dyDescent="0.35">
      <c r="A4040">
        <v>0</v>
      </c>
      <c r="B4040" t="s">
        <v>71</v>
      </c>
      <c r="C4040" t="s">
        <v>3379</v>
      </c>
      <c r="D4040">
        <v>20170214213000</v>
      </c>
      <c r="E4040" s="1">
        <f>IF(SUMPRODUCT(--ISNUMBER(SEARCH({"ECON_EARNINGSREPORT","ECON_STOCKMARKET"},C4040)))&gt;0,1,0)</f>
        <v>0</v>
      </c>
      <c r="F4040" s="1">
        <f>IF(SUMPRODUCT(--ISNUMBER(SEARCH({"ENV_"},C4040)))&gt;0,1,0)</f>
        <v>0</v>
      </c>
      <c r="G4040" s="1">
        <f>IF(SUMPRODUCT(--ISNUMBER(SEARCH({"DISCRIMINATION","HARASSMENT","HATE_SPEECH","GENDER_VIOLENCE"},C4040)))&gt;0,1,0)</f>
        <v>0</v>
      </c>
      <c r="H4040" s="1">
        <f>IF(SUMPRODUCT(--ISNUMBER(SEARCH({"LEGALIZE","LEGISLATION","TRIAL"},C4040)))&gt;0,1,0)</f>
        <v>0</v>
      </c>
      <c r="I4040" s="1">
        <f>IF(SUMPRODUCT(--ISNUMBER(SEARCH({"LEADER"},C4040)))&gt;0,1,0)</f>
        <v>1</v>
      </c>
      <c r="J4040" t="str">
        <f t="shared" si="252"/>
        <v>2017</v>
      </c>
      <c r="K4040" t="str">
        <f t="shared" si="253"/>
        <v>02</v>
      </c>
      <c r="L4040" t="str">
        <f t="shared" si="254"/>
        <v>14</v>
      </c>
      <c r="M4040" s="2">
        <f t="shared" si="255"/>
        <v>42780.895833333336</v>
      </c>
    </row>
    <row r="4041" spans="1:13" x14ac:dyDescent="0.35">
      <c r="A4041">
        <v>3.06122448979592</v>
      </c>
      <c r="B4041" t="s">
        <v>948</v>
      </c>
      <c r="D4041">
        <v>20170214063000</v>
      </c>
      <c r="E4041" s="1">
        <f>IF(SUMPRODUCT(--ISNUMBER(SEARCH({"ECON_EARNINGSREPORT","ECON_STOCKMARKET"},C4041)))&gt;0,1,0)</f>
        <v>0</v>
      </c>
      <c r="F4041" s="1">
        <f>IF(SUMPRODUCT(--ISNUMBER(SEARCH({"ENV_"},C4041)))&gt;0,1,0)</f>
        <v>0</v>
      </c>
      <c r="G4041" s="1">
        <f>IF(SUMPRODUCT(--ISNUMBER(SEARCH({"DISCRIMINATION","HARASSMENT","HATE_SPEECH","GENDER_VIOLENCE"},C4041)))&gt;0,1,0)</f>
        <v>0</v>
      </c>
      <c r="H4041" s="1">
        <f>IF(SUMPRODUCT(--ISNUMBER(SEARCH({"LEGALIZE","LEGISLATION","TRIAL"},C4041)))&gt;0,1,0)</f>
        <v>0</v>
      </c>
      <c r="I4041" s="1">
        <f>IF(SUMPRODUCT(--ISNUMBER(SEARCH({"LEADER"},C4041)))&gt;0,1,0)</f>
        <v>0</v>
      </c>
      <c r="J4041" t="str">
        <f t="shared" si="252"/>
        <v>2017</v>
      </c>
      <c r="K4041" t="str">
        <f t="shared" si="253"/>
        <v>02</v>
      </c>
      <c r="L4041" t="str">
        <f t="shared" si="254"/>
        <v>14</v>
      </c>
      <c r="M4041" s="2">
        <f t="shared" si="255"/>
        <v>42780.270833333336</v>
      </c>
    </row>
    <row r="4042" spans="1:13" x14ac:dyDescent="0.35">
      <c r="A4042">
        <v>0.35714285714285698</v>
      </c>
      <c r="B4042" t="s">
        <v>195</v>
      </c>
      <c r="C4042" t="s">
        <v>3380</v>
      </c>
      <c r="D4042">
        <v>20170214104500</v>
      </c>
      <c r="E4042" s="1">
        <f>IF(SUMPRODUCT(--ISNUMBER(SEARCH({"ECON_EARNINGSREPORT","ECON_STOCKMARKET"},C4042)))&gt;0,1,0)</f>
        <v>0</v>
      </c>
      <c r="F4042" s="1">
        <f>IF(SUMPRODUCT(--ISNUMBER(SEARCH({"ENV_"},C4042)))&gt;0,1,0)</f>
        <v>0</v>
      </c>
      <c r="G4042" s="1">
        <f>IF(SUMPRODUCT(--ISNUMBER(SEARCH({"DISCRIMINATION","HARASSMENT","HATE_SPEECH","GENDER_VIOLENCE"},C4042)))&gt;0,1,0)</f>
        <v>0</v>
      </c>
      <c r="H4042" s="1">
        <f>IF(SUMPRODUCT(--ISNUMBER(SEARCH({"LEGALIZE","LEGISLATION","TRIAL"},C4042)))&gt;0,1,0)</f>
        <v>0</v>
      </c>
      <c r="I4042" s="1">
        <f>IF(SUMPRODUCT(--ISNUMBER(SEARCH({"LEADER"},C4042)))&gt;0,1,0)</f>
        <v>0</v>
      </c>
      <c r="J4042" t="str">
        <f t="shared" si="252"/>
        <v>2017</v>
      </c>
      <c r="K4042" t="str">
        <f t="shared" si="253"/>
        <v>02</v>
      </c>
      <c r="L4042" t="str">
        <f t="shared" si="254"/>
        <v>14</v>
      </c>
      <c r="M4042" s="2">
        <f t="shared" si="255"/>
        <v>42780.447916666664</v>
      </c>
    </row>
    <row r="4043" spans="1:13" x14ac:dyDescent="0.35">
      <c r="A4043">
        <v>1.7931034482758601</v>
      </c>
      <c r="B4043" t="s">
        <v>294</v>
      </c>
      <c r="C4043" t="s">
        <v>3381</v>
      </c>
      <c r="D4043">
        <v>20170330211500</v>
      </c>
      <c r="E4043" s="1">
        <f>IF(SUMPRODUCT(--ISNUMBER(SEARCH({"ECON_EARNINGSREPORT","ECON_STOCKMARKET"},C4043)))&gt;0,1,0)</f>
        <v>0</v>
      </c>
      <c r="F4043" s="1">
        <f>IF(SUMPRODUCT(--ISNUMBER(SEARCH({"ENV_"},C4043)))&gt;0,1,0)</f>
        <v>0</v>
      </c>
      <c r="G4043" s="1">
        <f>IF(SUMPRODUCT(--ISNUMBER(SEARCH({"DISCRIMINATION","HARASSMENT","HATE_SPEECH","GENDER_VIOLENCE"},C4043)))&gt;0,1,0)</f>
        <v>0</v>
      </c>
      <c r="H4043" s="1">
        <f>IF(SUMPRODUCT(--ISNUMBER(SEARCH({"LEGALIZE","LEGISLATION","TRIAL"},C4043)))&gt;0,1,0)</f>
        <v>0</v>
      </c>
      <c r="I4043" s="1">
        <f>IF(SUMPRODUCT(--ISNUMBER(SEARCH({"LEADER"},C4043)))&gt;0,1,0)</f>
        <v>1</v>
      </c>
      <c r="J4043" t="str">
        <f t="shared" si="252"/>
        <v>2017</v>
      </c>
      <c r="K4043" t="str">
        <f t="shared" si="253"/>
        <v>03</v>
      </c>
      <c r="L4043" t="str">
        <f t="shared" si="254"/>
        <v>30</v>
      </c>
      <c r="M4043" s="2">
        <f t="shared" si="255"/>
        <v>42824.885416666664</v>
      </c>
    </row>
    <row r="4044" spans="1:13" x14ac:dyDescent="0.35">
      <c r="A4044">
        <v>-2.4423337856173699</v>
      </c>
      <c r="B4044" t="s">
        <v>2991</v>
      </c>
      <c r="C4044" t="s">
        <v>3382</v>
      </c>
      <c r="D4044">
        <v>20170313104500</v>
      </c>
      <c r="E4044" s="1">
        <f>IF(SUMPRODUCT(--ISNUMBER(SEARCH({"ECON_EARNINGSREPORT","ECON_STOCKMARKET"},C4044)))&gt;0,1,0)</f>
        <v>0</v>
      </c>
      <c r="F4044" s="1">
        <f>IF(SUMPRODUCT(--ISNUMBER(SEARCH({"ENV_"},C4044)))&gt;0,1,0)</f>
        <v>0</v>
      </c>
      <c r="G4044" s="1">
        <f>IF(SUMPRODUCT(--ISNUMBER(SEARCH({"DISCRIMINATION","HARASSMENT","HATE_SPEECH","GENDER_VIOLENCE"},C4044)))&gt;0,1,0)</f>
        <v>0</v>
      </c>
      <c r="H4044" s="1">
        <f>IF(SUMPRODUCT(--ISNUMBER(SEARCH({"LEGALIZE","LEGISLATION","TRIAL"},C4044)))&gt;0,1,0)</f>
        <v>1</v>
      </c>
      <c r="I4044" s="1">
        <f>IF(SUMPRODUCT(--ISNUMBER(SEARCH({"LEADER"},C4044)))&gt;0,1,0)</f>
        <v>1</v>
      </c>
      <c r="J4044" t="str">
        <f t="shared" si="252"/>
        <v>2017</v>
      </c>
      <c r="K4044" t="str">
        <f t="shared" si="253"/>
        <v>03</v>
      </c>
      <c r="L4044" t="str">
        <f t="shared" si="254"/>
        <v>13</v>
      </c>
      <c r="M4044" s="2">
        <f t="shared" si="255"/>
        <v>42807.447916666664</v>
      </c>
    </row>
    <row r="4045" spans="1:13" x14ac:dyDescent="0.35">
      <c r="A4045">
        <v>1.66358595194085</v>
      </c>
      <c r="B4045" t="s">
        <v>26</v>
      </c>
      <c r="C4045" t="s">
        <v>3383</v>
      </c>
      <c r="D4045">
        <v>20170220171500</v>
      </c>
      <c r="E4045" s="1">
        <f>IF(SUMPRODUCT(--ISNUMBER(SEARCH({"ECON_EARNINGSREPORT","ECON_STOCKMARKET"},C4045)))&gt;0,1,0)</f>
        <v>1</v>
      </c>
      <c r="F4045" s="1">
        <f>IF(SUMPRODUCT(--ISNUMBER(SEARCH({"ENV_"},C4045)))&gt;0,1,0)</f>
        <v>0</v>
      </c>
      <c r="G4045" s="1">
        <f>IF(SUMPRODUCT(--ISNUMBER(SEARCH({"DISCRIMINATION","HARASSMENT","HATE_SPEECH","GENDER_VIOLENCE"},C4045)))&gt;0,1,0)</f>
        <v>0</v>
      </c>
      <c r="H4045" s="1">
        <f>IF(SUMPRODUCT(--ISNUMBER(SEARCH({"LEGALIZE","LEGISLATION","TRIAL"},C4045)))&gt;0,1,0)</f>
        <v>0</v>
      </c>
      <c r="I4045" s="1">
        <f>IF(SUMPRODUCT(--ISNUMBER(SEARCH({"LEADER"},C4045)))&gt;0,1,0)</f>
        <v>0</v>
      </c>
      <c r="J4045" t="str">
        <f t="shared" si="252"/>
        <v>2017</v>
      </c>
      <c r="K4045" t="str">
        <f t="shared" si="253"/>
        <v>02</v>
      </c>
      <c r="L4045" t="str">
        <f t="shared" si="254"/>
        <v>20</v>
      </c>
      <c r="M4045" s="2">
        <f t="shared" si="255"/>
        <v>42786.71875</v>
      </c>
    </row>
    <row r="4046" spans="1:13" x14ac:dyDescent="0.35">
      <c r="A4046">
        <v>0.235849056603774</v>
      </c>
      <c r="B4046" t="s">
        <v>304</v>
      </c>
      <c r="C4046" t="s">
        <v>3384</v>
      </c>
      <c r="D4046">
        <v>20170331000000</v>
      </c>
      <c r="E4046" s="1">
        <f>IF(SUMPRODUCT(--ISNUMBER(SEARCH({"ECON_EARNINGSREPORT","ECON_STOCKMARKET"},C4046)))&gt;0,1,0)</f>
        <v>1</v>
      </c>
      <c r="F4046" s="1">
        <f>IF(SUMPRODUCT(--ISNUMBER(SEARCH({"ENV_"},C4046)))&gt;0,1,0)</f>
        <v>0</v>
      </c>
      <c r="G4046" s="1">
        <f>IF(SUMPRODUCT(--ISNUMBER(SEARCH({"DISCRIMINATION","HARASSMENT","HATE_SPEECH","GENDER_VIOLENCE"},C4046)))&gt;0,1,0)</f>
        <v>0</v>
      </c>
      <c r="H4046" s="1">
        <f>IF(SUMPRODUCT(--ISNUMBER(SEARCH({"LEGALIZE","LEGISLATION","TRIAL"},C4046)))&gt;0,1,0)</f>
        <v>0</v>
      </c>
      <c r="I4046" s="1">
        <f>IF(SUMPRODUCT(--ISNUMBER(SEARCH({"LEADER"},C4046)))&gt;0,1,0)</f>
        <v>0</v>
      </c>
      <c r="J4046" t="str">
        <f t="shared" si="252"/>
        <v>2017</v>
      </c>
      <c r="K4046" t="str">
        <f t="shared" si="253"/>
        <v>03</v>
      </c>
      <c r="L4046" t="str">
        <f t="shared" si="254"/>
        <v>31</v>
      </c>
      <c r="M4046" s="2">
        <f t="shared" si="255"/>
        <v>42825</v>
      </c>
    </row>
    <row r="4047" spans="1:13" x14ac:dyDescent="0.35">
      <c r="A4047">
        <v>0</v>
      </c>
      <c r="B4047" t="s">
        <v>717</v>
      </c>
      <c r="C4047" t="s">
        <v>3385</v>
      </c>
      <c r="D4047">
        <v>20170224204500</v>
      </c>
      <c r="E4047" s="1">
        <f>IF(SUMPRODUCT(--ISNUMBER(SEARCH({"ECON_EARNINGSREPORT","ECON_STOCKMARKET"},C4047)))&gt;0,1,0)</f>
        <v>1</v>
      </c>
      <c r="F4047" s="1">
        <f>IF(SUMPRODUCT(--ISNUMBER(SEARCH({"ENV_"},C4047)))&gt;0,1,0)</f>
        <v>0</v>
      </c>
      <c r="G4047" s="1">
        <f>IF(SUMPRODUCT(--ISNUMBER(SEARCH({"DISCRIMINATION","HARASSMENT","HATE_SPEECH","GENDER_VIOLENCE"},C4047)))&gt;0,1,0)</f>
        <v>0</v>
      </c>
      <c r="H4047" s="1">
        <f>IF(SUMPRODUCT(--ISNUMBER(SEARCH({"LEGALIZE","LEGISLATION","TRIAL"},C4047)))&gt;0,1,0)</f>
        <v>0</v>
      </c>
      <c r="I4047" s="1">
        <f>IF(SUMPRODUCT(--ISNUMBER(SEARCH({"LEADER"},C4047)))&gt;0,1,0)</f>
        <v>0</v>
      </c>
      <c r="J4047" t="str">
        <f t="shared" si="252"/>
        <v>2017</v>
      </c>
      <c r="K4047" t="str">
        <f t="shared" si="253"/>
        <v>02</v>
      </c>
      <c r="L4047" t="str">
        <f t="shared" si="254"/>
        <v>24</v>
      </c>
      <c r="M4047" s="2">
        <f t="shared" si="255"/>
        <v>42790.864583333336</v>
      </c>
    </row>
    <row r="4048" spans="1:13" x14ac:dyDescent="0.35">
      <c r="A4048">
        <v>1.30548302872063</v>
      </c>
      <c r="B4048" t="s">
        <v>2503</v>
      </c>
      <c r="C4048" t="s">
        <v>3386</v>
      </c>
      <c r="D4048">
        <v>20170224061500</v>
      </c>
      <c r="E4048" s="1">
        <f>IF(SUMPRODUCT(--ISNUMBER(SEARCH({"ECON_EARNINGSREPORT","ECON_STOCKMARKET"},C4048)))&gt;0,1,0)</f>
        <v>0</v>
      </c>
      <c r="F4048" s="1">
        <f>IF(SUMPRODUCT(--ISNUMBER(SEARCH({"ENV_"},C4048)))&gt;0,1,0)</f>
        <v>0</v>
      </c>
      <c r="G4048" s="1">
        <f>IF(SUMPRODUCT(--ISNUMBER(SEARCH({"DISCRIMINATION","HARASSMENT","HATE_SPEECH","GENDER_VIOLENCE"},C4048)))&gt;0,1,0)</f>
        <v>0</v>
      </c>
      <c r="H4048" s="1">
        <f>IF(SUMPRODUCT(--ISNUMBER(SEARCH({"LEGALIZE","LEGISLATION","TRIAL"},C4048)))&gt;0,1,0)</f>
        <v>0</v>
      </c>
      <c r="I4048" s="1">
        <f>IF(SUMPRODUCT(--ISNUMBER(SEARCH({"LEADER"},C4048)))&gt;0,1,0)</f>
        <v>0</v>
      </c>
      <c r="J4048" t="str">
        <f t="shared" si="252"/>
        <v>2017</v>
      </c>
      <c r="K4048" t="str">
        <f t="shared" si="253"/>
        <v>02</v>
      </c>
      <c r="L4048" t="str">
        <f t="shared" si="254"/>
        <v>24</v>
      </c>
      <c r="M4048" s="2">
        <f t="shared" si="255"/>
        <v>42790.260416666664</v>
      </c>
    </row>
    <row r="4049" spans="1:13" x14ac:dyDescent="0.35">
      <c r="A4049">
        <v>-0.52631578947368496</v>
      </c>
      <c r="B4049" t="s">
        <v>617</v>
      </c>
      <c r="C4049" t="s">
        <v>3387</v>
      </c>
      <c r="D4049">
        <v>20170215014500</v>
      </c>
      <c r="E4049" s="1">
        <f>IF(SUMPRODUCT(--ISNUMBER(SEARCH({"ECON_EARNINGSREPORT","ECON_STOCKMARKET"},C4049)))&gt;0,1,0)</f>
        <v>0</v>
      </c>
      <c r="F4049" s="1">
        <f>IF(SUMPRODUCT(--ISNUMBER(SEARCH({"ENV_"},C4049)))&gt;0,1,0)</f>
        <v>0</v>
      </c>
      <c r="G4049" s="1">
        <f>IF(SUMPRODUCT(--ISNUMBER(SEARCH({"DISCRIMINATION","HARASSMENT","HATE_SPEECH","GENDER_VIOLENCE"},C4049)))&gt;0,1,0)</f>
        <v>0</v>
      </c>
      <c r="H4049" s="1">
        <f>IF(SUMPRODUCT(--ISNUMBER(SEARCH({"LEGALIZE","LEGISLATION","TRIAL"},C4049)))&gt;0,1,0)</f>
        <v>0</v>
      </c>
      <c r="I4049" s="1">
        <f>IF(SUMPRODUCT(--ISNUMBER(SEARCH({"LEADER"},C4049)))&gt;0,1,0)</f>
        <v>0</v>
      </c>
      <c r="J4049" t="str">
        <f t="shared" si="252"/>
        <v>2017</v>
      </c>
      <c r="K4049" t="str">
        <f t="shared" si="253"/>
        <v>02</v>
      </c>
      <c r="L4049" t="str">
        <f t="shared" si="254"/>
        <v>15</v>
      </c>
      <c r="M4049" s="2">
        <f t="shared" si="255"/>
        <v>42781.072916666664</v>
      </c>
    </row>
    <row r="4050" spans="1:13" x14ac:dyDescent="0.35">
      <c r="A4050">
        <v>0.54347826086956497</v>
      </c>
      <c r="B4050" t="s">
        <v>26</v>
      </c>
      <c r="C4050" t="s">
        <v>3388</v>
      </c>
      <c r="D4050">
        <v>20170214150000</v>
      </c>
      <c r="E4050" s="1">
        <f>IF(SUMPRODUCT(--ISNUMBER(SEARCH({"ECON_EARNINGSREPORT","ECON_STOCKMARKET"},C4050)))&gt;0,1,0)</f>
        <v>1</v>
      </c>
      <c r="F4050" s="1">
        <f>IF(SUMPRODUCT(--ISNUMBER(SEARCH({"ENV_"},C4050)))&gt;0,1,0)</f>
        <v>0</v>
      </c>
      <c r="G4050" s="1">
        <f>IF(SUMPRODUCT(--ISNUMBER(SEARCH({"DISCRIMINATION","HARASSMENT","HATE_SPEECH","GENDER_VIOLENCE"},C4050)))&gt;0,1,0)</f>
        <v>0</v>
      </c>
      <c r="H4050" s="1">
        <f>IF(SUMPRODUCT(--ISNUMBER(SEARCH({"LEGALIZE","LEGISLATION","TRIAL"},C4050)))&gt;0,1,0)</f>
        <v>0</v>
      </c>
      <c r="I4050" s="1">
        <f>IF(SUMPRODUCT(--ISNUMBER(SEARCH({"LEADER"},C4050)))&gt;0,1,0)</f>
        <v>0</v>
      </c>
      <c r="J4050" t="str">
        <f t="shared" si="252"/>
        <v>2017</v>
      </c>
      <c r="K4050" t="str">
        <f t="shared" si="253"/>
        <v>02</v>
      </c>
      <c r="L4050" t="str">
        <f t="shared" si="254"/>
        <v>14</v>
      </c>
      <c r="M4050" s="2">
        <f t="shared" si="255"/>
        <v>42780.625</v>
      </c>
    </row>
    <row r="4051" spans="1:13" x14ac:dyDescent="0.35">
      <c r="A4051">
        <v>2.38095238095238</v>
      </c>
      <c r="B4051" t="s">
        <v>15</v>
      </c>
      <c r="C4051" t="s">
        <v>3389</v>
      </c>
      <c r="D4051">
        <v>20170131104500</v>
      </c>
      <c r="E4051" s="1">
        <f>IF(SUMPRODUCT(--ISNUMBER(SEARCH({"ECON_EARNINGSREPORT","ECON_STOCKMARKET"},C4051)))&gt;0,1,0)</f>
        <v>0</v>
      </c>
      <c r="F4051" s="1">
        <f>IF(SUMPRODUCT(--ISNUMBER(SEARCH({"ENV_"},C4051)))&gt;0,1,0)</f>
        <v>0</v>
      </c>
      <c r="G4051" s="1">
        <f>IF(SUMPRODUCT(--ISNUMBER(SEARCH({"DISCRIMINATION","HARASSMENT","HATE_SPEECH","GENDER_VIOLENCE"},C4051)))&gt;0,1,0)</f>
        <v>0</v>
      </c>
      <c r="H4051" s="1">
        <f>IF(SUMPRODUCT(--ISNUMBER(SEARCH({"LEGALIZE","LEGISLATION","TRIAL"},C4051)))&gt;0,1,0)</f>
        <v>0</v>
      </c>
      <c r="I4051" s="1">
        <f>IF(SUMPRODUCT(--ISNUMBER(SEARCH({"LEADER"},C4051)))&gt;0,1,0)</f>
        <v>0</v>
      </c>
      <c r="J4051" t="str">
        <f t="shared" si="252"/>
        <v>2017</v>
      </c>
      <c r="K4051" t="str">
        <f t="shared" si="253"/>
        <v>01</v>
      </c>
      <c r="L4051" t="str">
        <f t="shared" si="254"/>
        <v>31</v>
      </c>
      <c r="M4051" s="2">
        <f t="shared" si="255"/>
        <v>42766.447916666664</v>
      </c>
    </row>
    <row r="4052" spans="1:13" x14ac:dyDescent="0.35">
      <c r="A4052">
        <v>3.9419087136929498</v>
      </c>
      <c r="B4052" t="s">
        <v>606</v>
      </c>
      <c r="C4052" t="s">
        <v>3390</v>
      </c>
      <c r="D4052">
        <v>20170320153000</v>
      </c>
      <c r="E4052" s="1">
        <f>IF(SUMPRODUCT(--ISNUMBER(SEARCH({"ECON_EARNINGSREPORT","ECON_STOCKMARKET"},C4052)))&gt;0,1,0)</f>
        <v>0</v>
      </c>
      <c r="F4052" s="1">
        <f>IF(SUMPRODUCT(--ISNUMBER(SEARCH({"ENV_"},C4052)))&gt;0,1,0)</f>
        <v>0</v>
      </c>
      <c r="G4052" s="1">
        <f>IF(SUMPRODUCT(--ISNUMBER(SEARCH({"DISCRIMINATION","HARASSMENT","HATE_SPEECH","GENDER_VIOLENCE"},C4052)))&gt;0,1,0)</f>
        <v>0</v>
      </c>
      <c r="H4052" s="1">
        <f>IF(SUMPRODUCT(--ISNUMBER(SEARCH({"LEGALIZE","LEGISLATION","TRIAL"},C4052)))&gt;0,1,0)</f>
        <v>0</v>
      </c>
      <c r="I4052" s="1">
        <f>IF(SUMPRODUCT(--ISNUMBER(SEARCH({"LEADER"},C4052)))&gt;0,1,0)</f>
        <v>0</v>
      </c>
      <c r="J4052" t="str">
        <f t="shared" si="252"/>
        <v>2017</v>
      </c>
      <c r="K4052" t="str">
        <f t="shared" si="253"/>
        <v>03</v>
      </c>
      <c r="L4052" t="str">
        <f t="shared" si="254"/>
        <v>20</v>
      </c>
      <c r="M4052" s="2">
        <f t="shared" si="255"/>
        <v>42814.645833333336</v>
      </c>
    </row>
    <row r="4053" spans="1:13" x14ac:dyDescent="0.35">
      <c r="A4053">
        <v>0.93240093240093203</v>
      </c>
      <c r="B4053" t="s">
        <v>902</v>
      </c>
      <c r="D4053">
        <v>20170222114500</v>
      </c>
      <c r="E4053" s="1">
        <f>IF(SUMPRODUCT(--ISNUMBER(SEARCH({"ECON_EARNINGSREPORT","ECON_STOCKMARKET"},C4053)))&gt;0,1,0)</f>
        <v>0</v>
      </c>
      <c r="F4053" s="1">
        <f>IF(SUMPRODUCT(--ISNUMBER(SEARCH({"ENV_"},C4053)))&gt;0,1,0)</f>
        <v>0</v>
      </c>
      <c r="G4053" s="1">
        <f>IF(SUMPRODUCT(--ISNUMBER(SEARCH({"DISCRIMINATION","HARASSMENT","HATE_SPEECH","GENDER_VIOLENCE"},C4053)))&gt;0,1,0)</f>
        <v>0</v>
      </c>
      <c r="H4053" s="1">
        <f>IF(SUMPRODUCT(--ISNUMBER(SEARCH({"LEGALIZE","LEGISLATION","TRIAL"},C4053)))&gt;0,1,0)</f>
        <v>0</v>
      </c>
      <c r="I4053" s="1">
        <f>IF(SUMPRODUCT(--ISNUMBER(SEARCH({"LEADER"},C4053)))&gt;0,1,0)</f>
        <v>0</v>
      </c>
      <c r="J4053" t="str">
        <f t="shared" si="252"/>
        <v>2017</v>
      </c>
      <c r="K4053" t="str">
        <f t="shared" si="253"/>
        <v>02</v>
      </c>
      <c r="L4053" t="str">
        <f t="shared" si="254"/>
        <v>22</v>
      </c>
      <c r="M4053" s="2">
        <f t="shared" si="255"/>
        <v>42788.489583333336</v>
      </c>
    </row>
    <row r="4054" spans="1:13" x14ac:dyDescent="0.35">
      <c r="A4054">
        <v>1.8518518518518501</v>
      </c>
      <c r="B4054" t="s">
        <v>304</v>
      </c>
      <c r="C4054" t="s">
        <v>954</v>
      </c>
      <c r="D4054">
        <v>20170222223000</v>
      </c>
      <c r="E4054" s="1">
        <f>IF(SUMPRODUCT(--ISNUMBER(SEARCH({"ECON_EARNINGSREPORT","ECON_STOCKMARKET"},C4054)))&gt;0,1,0)</f>
        <v>1</v>
      </c>
      <c r="F4054" s="1">
        <f>IF(SUMPRODUCT(--ISNUMBER(SEARCH({"ENV_"},C4054)))&gt;0,1,0)</f>
        <v>0</v>
      </c>
      <c r="G4054" s="1">
        <f>IF(SUMPRODUCT(--ISNUMBER(SEARCH({"DISCRIMINATION","HARASSMENT","HATE_SPEECH","GENDER_VIOLENCE"},C4054)))&gt;0,1,0)</f>
        <v>0</v>
      </c>
      <c r="H4054" s="1">
        <f>IF(SUMPRODUCT(--ISNUMBER(SEARCH({"LEGALIZE","LEGISLATION","TRIAL"},C4054)))&gt;0,1,0)</f>
        <v>0</v>
      </c>
      <c r="I4054" s="1">
        <f>IF(SUMPRODUCT(--ISNUMBER(SEARCH({"LEADER"},C4054)))&gt;0,1,0)</f>
        <v>0</v>
      </c>
      <c r="J4054" t="str">
        <f t="shared" si="252"/>
        <v>2017</v>
      </c>
      <c r="K4054" t="str">
        <f t="shared" si="253"/>
        <v>02</v>
      </c>
      <c r="L4054" t="str">
        <f t="shared" si="254"/>
        <v>22</v>
      </c>
      <c r="M4054" s="2">
        <f t="shared" si="255"/>
        <v>42788.9375</v>
      </c>
    </row>
    <row r="4055" spans="1:13" x14ac:dyDescent="0.35">
      <c r="A4055">
        <v>1.4925373134328399</v>
      </c>
      <c r="B4055" t="s">
        <v>699</v>
      </c>
      <c r="C4055" t="s">
        <v>3273</v>
      </c>
      <c r="D4055">
        <v>20170222221500</v>
      </c>
      <c r="E4055" s="1">
        <f>IF(SUMPRODUCT(--ISNUMBER(SEARCH({"ECON_EARNINGSREPORT","ECON_STOCKMARKET"},C4055)))&gt;0,1,0)</f>
        <v>0</v>
      </c>
      <c r="F4055" s="1">
        <f>IF(SUMPRODUCT(--ISNUMBER(SEARCH({"ENV_"},C4055)))&gt;0,1,0)</f>
        <v>0</v>
      </c>
      <c r="G4055" s="1">
        <f>IF(SUMPRODUCT(--ISNUMBER(SEARCH({"DISCRIMINATION","HARASSMENT","HATE_SPEECH","GENDER_VIOLENCE"},C4055)))&gt;0,1,0)</f>
        <v>0</v>
      </c>
      <c r="H4055" s="1">
        <f>IF(SUMPRODUCT(--ISNUMBER(SEARCH({"LEGALIZE","LEGISLATION","TRIAL"},C4055)))&gt;0,1,0)</f>
        <v>0</v>
      </c>
      <c r="I4055" s="1">
        <f>IF(SUMPRODUCT(--ISNUMBER(SEARCH({"LEADER"},C4055)))&gt;0,1,0)</f>
        <v>0</v>
      </c>
      <c r="J4055" t="str">
        <f t="shared" si="252"/>
        <v>2017</v>
      </c>
      <c r="K4055" t="str">
        <f t="shared" si="253"/>
        <v>02</v>
      </c>
      <c r="L4055" t="str">
        <f t="shared" si="254"/>
        <v>22</v>
      </c>
      <c r="M4055" s="2">
        <f t="shared" si="255"/>
        <v>42788.927083333336</v>
      </c>
    </row>
    <row r="4056" spans="1:13" x14ac:dyDescent="0.35">
      <c r="A4056">
        <v>1.57170923379175</v>
      </c>
      <c r="B4056" t="s">
        <v>3391</v>
      </c>
      <c r="D4056">
        <v>20170222171500</v>
      </c>
      <c r="E4056" s="1">
        <f>IF(SUMPRODUCT(--ISNUMBER(SEARCH({"ECON_EARNINGSREPORT","ECON_STOCKMARKET"},C4056)))&gt;0,1,0)</f>
        <v>0</v>
      </c>
      <c r="F4056" s="1">
        <f>IF(SUMPRODUCT(--ISNUMBER(SEARCH({"ENV_"},C4056)))&gt;0,1,0)</f>
        <v>0</v>
      </c>
      <c r="G4056" s="1">
        <f>IF(SUMPRODUCT(--ISNUMBER(SEARCH({"DISCRIMINATION","HARASSMENT","HATE_SPEECH","GENDER_VIOLENCE"},C4056)))&gt;0,1,0)</f>
        <v>0</v>
      </c>
      <c r="H4056" s="1">
        <f>IF(SUMPRODUCT(--ISNUMBER(SEARCH({"LEGALIZE","LEGISLATION","TRIAL"},C4056)))&gt;0,1,0)</f>
        <v>0</v>
      </c>
      <c r="I4056" s="1">
        <f>IF(SUMPRODUCT(--ISNUMBER(SEARCH({"LEADER"},C4056)))&gt;0,1,0)</f>
        <v>0</v>
      </c>
      <c r="J4056" t="str">
        <f t="shared" si="252"/>
        <v>2017</v>
      </c>
      <c r="K4056" t="str">
        <f t="shared" si="253"/>
        <v>02</v>
      </c>
      <c r="L4056" t="str">
        <f t="shared" si="254"/>
        <v>22</v>
      </c>
      <c r="M4056" s="2">
        <f t="shared" si="255"/>
        <v>42788.71875</v>
      </c>
    </row>
    <row r="4057" spans="1:13" x14ac:dyDescent="0.35">
      <c r="A4057">
        <v>-0.145348837209303</v>
      </c>
      <c r="B4057" t="s">
        <v>3070</v>
      </c>
      <c r="C4057" t="s">
        <v>3392</v>
      </c>
      <c r="D4057">
        <v>20170209070000</v>
      </c>
      <c r="E4057" s="1">
        <f>IF(SUMPRODUCT(--ISNUMBER(SEARCH({"ECON_EARNINGSREPORT","ECON_STOCKMARKET"},C4057)))&gt;0,1,0)</f>
        <v>0</v>
      </c>
      <c r="F4057" s="1">
        <f>IF(SUMPRODUCT(--ISNUMBER(SEARCH({"ENV_"},C4057)))&gt;0,1,0)</f>
        <v>0</v>
      </c>
      <c r="G4057" s="1">
        <f>IF(SUMPRODUCT(--ISNUMBER(SEARCH({"DISCRIMINATION","HARASSMENT","HATE_SPEECH","GENDER_VIOLENCE"},C4057)))&gt;0,1,0)</f>
        <v>0</v>
      </c>
      <c r="H4057" s="1">
        <f>IF(SUMPRODUCT(--ISNUMBER(SEARCH({"LEGALIZE","LEGISLATION","TRIAL"},C4057)))&gt;0,1,0)</f>
        <v>0</v>
      </c>
      <c r="I4057" s="1">
        <f>IF(SUMPRODUCT(--ISNUMBER(SEARCH({"LEADER"},C4057)))&gt;0,1,0)</f>
        <v>0</v>
      </c>
      <c r="J4057" t="str">
        <f t="shared" si="252"/>
        <v>2017</v>
      </c>
      <c r="K4057" t="str">
        <f t="shared" si="253"/>
        <v>02</v>
      </c>
      <c r="L4057" t="str">
        <f t="shared" si="254"/>
        <v>09</v>
      </c>
      <c r="M4057" s="2">
        <f t="shared" si="255"/>
        <v>42775.291666666664</v>
      </c>
    </row>
    <row r="4058" spans="1:13" x14ac:dyDescent="0.35">
      <c r="A4058">
        <v>2.1008403361344499</v>
      </c>
      <c r="B4058" t="s">
        <v>236</v>
      </c>
      <c r="C4058" t="s">
        <v>3393</v>
      </c>
      <c r="D4058">
        <v>20170224223000</v>
      </c>
      <c r="E4058" s="1">
        <f>IF(SUMPRODUCT(--ISNUMBER(SEARCH({"ECON_EARNINGSREPORT","ECON_STOCKMARKET"},C4058)))&gt;0,1,0)</f>
        <v>0</v>
      </c>
      <c r="F4058" s="1">
        <f>IF(SUMPRODUCT(--ISNUMBER(SEARCH({"ENV_"},C4058)))&gt;0,1,0)</f>
        <v>0</v>
      </c>
      <c r="G4058" s="1">
        <f>IF(SUMPRODUCT(--ISNUMBER(SEARCH({"DISCRIMINATION","HARASSMENT","HATE_SPEECH","GENDER_VIOLENCE"},C4058)))&gt;0,1,0)</f>
        <v>0</v>
      </c>
      <c r="H4058" s="1">
        <f>IF(SUMPRODUCT(--ISNUMBER(SEARCH({"LEGALIZE","LEGISLATION","TRIAL"},C4058)))&gt;0,1,0)</f>
        <v>0</v>
      </c>
      <c r="I4058" s="1">
        <f>IF(SUMPRODUCT(--ISNUMBER(SEARCH({"LEADER"},C4058)))&gt;0,1,0)</f>
        <v>1</v>
      </c>
      <c r="J4058" t="str">
        <f t="shared" si="252"/>
        <v>2017</v>
      </c>
      <c r="K4058" t="str">
        <f t="shared" si="253"/>
        <v>02</v>
      </c>
      <c r="L4058" t="str">
        <f t="shared" si="254"/>
        <v>24</v>
      </c>
      <c r="M4058" s="2">
        <f t="shared" si="255"/>
        <v>42790.9375</v>
      </c>
    </row>
    <row r="4059" spans="1:13" x14ac:dyDescent="0.35">
      <c r="A4059">
        <v>0.49358341559723601</v>
      </c>
      <c r="B4059" t="s">
        <v>342</v>
      </c>
      <c r="C4059" t="s">
        <v>3394</v>
      </c>
      <c r="D4059">
        <v>20170224170000</v>
      </c>
      <c r="E4059" s="1">
        <f>IF(SUMPRODUCT(--ISNUMBER(SEARCH({"ECON_EARNINGSREPORT","ECON_STOCKMARKET"},C4059)))&gt;0,1,0)</f>
        <v>0</v>
      </c>
      <c r="F4059" s="1">
        <f>IF(SUMPRODUCT(--ISNUMBER(SEARCH({"ENV_"},C4059)))&gt;0,1,0)</f>
        <v>0</v>
      </c>
      <c r="G4059" s="1">
        <f>IF(SUMPRODUCT(--ISNUMBER(SEARCH({"DISCRIMINATION","HARASSMENT","HATE_SPEECH","GENDER_VIOLENCE"},C4059)))&gt;0,1,0)</f>
        <v>0</v>
      </c>
      <c r="H4059" s="1">
        <f>IF(SUMPRODUCT(--ISNUMBER(SEARCH({"LEGALIZE","LEGISLATION","TRIAL"},C4059)))&gt;0,1,0)</f>
        <v>1</v>
      </c>
      <c r="I4059" s="1">
        <f>IF(SUMPRODUCT(--ISNUMBER(SEARCH({"LEADER"},C4059)))&gt;0,1,0)</f>
        <v>0</v>
      </c>
      <c r="J4059" t="str">
        <f t="shared" si="252"/>
        <v>2017</v>
      </c>
      <c r="K4059" t="str">
        <f t="shared" si="253"/>
        <v>02</v>
      </c>
      <c r="L4059" t="str">
        <f t="shared" si="254"/>
        <v>24</v>
      </c>
      <c r="M4059" s="2">
        <f t="shared" si="255"/>
        <v>42790.708333333336</v>
      </c>
    </row>
    <row r="4060" spans="1:13" x14ac:dyDescent="0.35">
      <c r="A4060">
        <v>5.0632911392405102</v>
      </c>
      <c r="B4060" t="s">
        <v>93</v>
      </c>
      <c r="C4060" t="s">
        <v>3395</v>
      </c>
      <c r="D4060">
        <v>20170224111500</v>
      </c>
      <c r="E4060" s="1">
        <f>IF(SUMPRODUCT(--ISNUMBER(SEARCH({"ECON_EARNINGSREPORT","ECON_STOCKMARKET"},C4060)))&gt;0,1,0)</f>
        <v>1</v>
      </c>
      <c r="F4060" s="1">
        <f>IF(SUMPRODUCT(--ISNUMBER(SEARCH({"ENV_"},C4060)))&gt;0,1,0)</f>
        <v>0</v>
      </c>
      <c r="G4060" s="1">
        <f>IF(SUMPRODUCT(--ISNUMBER(SEARCH({"DISCRIMINATION","HARASSMENT","HATE_SPEECH","GENDER_VIOLENCE"},C4060)))&gt;0,1,0)</f>
        <v>0</v>
      </c>
      <c r="H4060" s="1">
        <f>IF(SUMPRODUCT(--ISNUMBER(SEARCH({"LEGALIZE","LEGISLATION","TRIAL"},C4060)))&gt;0,1,0)</f>
        <v>0</v>
      </c>
      <c r="I4060" s="1">
        <f>IF(SUMPRODUCT(--ISNUMBER(SEARCH({"LEADER"},C4060)))&gt;0,1,0)</f>
        <v>0</v>
      </c>
      <c r="J4060" t="str">
        <f t="shared" si="252"/>
        <v>2017</v>
      </c>
      <c r="K4060" t="str">
        <f t="shared" si="253"/>
        <v>02</v>
      </c>
      <c r="L4060" t="str">
        <f t="shared" si="254"/>
        <v>24</v>
      </c>
      <c r="M4060" s="2">
        <f t="shared" si="255"/>
        <v>42790.46875</v>
      </c>
    </row>
    <row r="4061" spans="1:13" x14ac:dyDescent="0.35">
      <c r="A4061">
        <v>1.5873015873015901</v>
      </c>
      <c r="B4061" t="s">
        <v>80</v>
      </c>
      <c r="C4061" t="s">
        <v>3396</v>
      </c>
      <c r="D4061">
        <v>20170224160000</v>
      </c>
      <c r="E4061" s="1">
        <f>IF(SUMPRODUCT(--ISNUMBER(SEARCH({"ECON_EARNINGSREPORT","ECON_STOCKMARKET"},C4061)))&gt;0,1,0)</f>
        <v>1</v>
      </c>
      <c r="F4061" s="1">
        <f>IF(SUMPRODUCT(--ISNUMBER(SEARCH({"ENV_"},C4061)))&gt;0,1,0)</f>
        <v>0</v>
      </c>
      <c r="G4061" s="1">
        <f>IF(SUMPRODUCT(--ISNUMBER(SEARCH({"DISCRIMINATION","HARASSMENT","HATE_SPEECH","GENDER_VIOLENCE"},C4061)))&gt;0,1,0)</f>
        <v>0</v>
      </c>
      <c r="H4061" s="1">
        <f>IF(SUMPRODUCT(--ISNUMBER(SEARCH({"LEGALIZE","LEGISLATION","TRIAL"},C4061)))&gt;0,1,0)</f>
        <v>0</v>
      </c>
      <c r="I4061" s="1">
        <f>IF(SUMPRODUCT(--ISNUMBER(SEARCH({"LEADER"},C4061)))&gt;0,1,0)</f>
        <v>0</v>
      </c>
      <c r="J4061" t="str">
        <f t="shared" si="252"/>
        <v>2017</v>
      </c>
      <c r="K4061" t="str">
        <f t="shared" si="253"/>
        <v>02</v>
      </c>
      <c r="L4061" t="str">
        <f t="shared" si="254"/>
        <v>24</v>
      </c>
      <c r="M4061" s="2">
        <f t="shared" si="255"/>
        <v>42790.666666666664</v>
      </c>
    </row>
    <row r="4062" spans="1:13" x14ac:dyDescent="0.35">
      <c r="A4062">
        <v>3.06603773584906</v>
      </c>
      <c r="B4062" t="s">
        <v>26</v>
      </c>
      <c r="D4062">
        <v>20170215150000</v>
      </c>
      <c r="E4062" s="1">
        <f>IF(SUMPRODUCT(--ISNUMBER(SEARCH({"ECON_EARNINGSREPORT","ECON_STOCKMARKET"},C4062)))&gt;0,1,0)</f>
        <v>0</v>
      </c>
      <c r="F4062" s="1">
        <f>IF(SUMPRODUCT(--ISNUMBER(SEARCH({"ENV_"},C4062)))&gt;0,1,0)</f>
        <v>0</v>
      </c>
      <c r="G4062" s="1">
        <f>IF(SUMPRODUCT(--ISNUMBER(SEARCH({"DISCRIMINATION","HARASSMENT","HATE_SPEECH","GENDER_VIOLENCE"},C4062)))&gt;0,1,0)</f>
        <v>0</v>
      </c>
      <c r="H4062" s="1">
        <f>IF(SUMPRODUCT(--ISNUMBER(SEARCH({"LEGALIZE","LEGISLATION","TRIAL"},C4062)))&gt;0,1,0)</f>
        <v>0</v>
      </c>
      <c r="I4062" s="1">
        <f>IF(SUMPRODUCT(--ISNUMBER(SEARCH({"LEADER"},C4062)))&gt;0,1,0)</f>
        <v>0</v>
      </c>
      <c r="J4062" t="str">
        <f t="shared" si="252"/>
        <v>2017</v>
      </c>
      <c r="K4062" t="str">
        <f t="shared" si="253"/>
        <v>02</v>
      </c>
      <c r="L4062" t="str">
        <f t="shared" si="254"/>
        <v>15</v>
      </c>
      <c r="M4062" s="2">
        <f t="shared" si="255"/>
        <v>42781.625</v>
      </c>
    </row>
    <row r="4063" spans="1:13" x14ac:dyDescent="0.35">
      <c r="A4063">
        <v>1.6509433962264199</v>
      </c>
      <c r="B4063" t="s">
        <v>243</v>
      </c>
      <c r="C4063" t="s">
        <v>3397</v>
      </c>
      <c r="D4063">
        <v>20170222123000</v>
      </c>
      <c r="E4063" s="1">
        <f>IF(SUMPRODUCT(--ISNUMBER(SEARCH({"ECON_EARNINGSREPORT","ECON_STOCKMARKET"},C4063)))&gt;0,1,0)</f>
        <v>0</v>
      </c>
      <c r="F4063" s="1">
        <f>IF(SUMPRODUCT(--ISNUMBER(SEARCH({"ENV_"},C4063)))&gt;0,1,0)</f>
        <v>0</v>
      </c>
      <c r="G4063" s="1">
        <f>IF(SUMPRODUCT(--ISNUMBER(SEARCH({"DISCRIMINATION","HARASSMENT","HATE_SPEECH","GENDER_VIOLENCE"},C4063)))&gt;0,1,0)</f>
        <v>0</v>
      </c>
      <c r="H4063" s="1">
        <f>IF(SUMPRODUCT(--ISNUMBER(SEARCH({"LEGALIZE","LEGISLATION","TRIAL"},C4063)))&gt;0,1,0)</f>
        <v>0</v>
      </c>
      <c r="I4063" s="1">
        <f>IF(SUMPRODUCT(--ISNUMBER(SEARCH({"LEADER"},C4063)))&gt;0,1,0)</f>
        <v>0</v>
      </c>
      <c r="J4063" t="str">
        <f t="shared" si="252"/>
        <v>2017</v>
      </c>
      <c r="K4063" t="str">
        <f t="shared" si="253"/>
        <v>02</v>
      </c>
      <c r="L4063" t="str">
        <f t="shared" si="254"/>
        <v>22</v>
      </c>
      <c r="M4063" s="2">
        <f t="shared" si="255"/>
        <v>42788.520833333336</v>
      </c>
    </row>
    <row r="4064" spans="1:13" x14ac:dyDescent="0.35">
      <c r="A4064">
        <v>1.11856823266219</v>
      </c>
      <c r="B4064" t="s">
        <v>337</v>
      </c>
      <c r="D4064">
        <v>20170223064500</v>
      </c>
      <c r="E4064" s="1">
        <f>IF(SUMPRODUCT(--ISNUMBER(SEARCH({"ECON_EARNINGSREPORT","ECON_STOCKMARKET"},C4064)))&gt;0,1,0)</f>
        <v>0</v>
      </c>
      <c r="F4064" s="1">
        <f>IF(SUMPRODUCT(--ISNUMBER(SEARCH({"ENV_"},C4064)))&gt;0,1,0)</f>
        <v>0</v>
      </c>
      <c r="G4064" s="1">
        <f>IF(SUMPRODUCT(--ISNUMBER(SEARCH({"DISCRIMINATION","HARASSMENT","HATE_SPEECH","GENDER_VIOLENCE"},C4064)))&gt;0,1,0)</f>
        <v>0</v>
      </c>
      <c r="H4064" s="1">
        <f>IF(SUMPRODUCT(--ISNUMBER(SEARCH({"LEGALIZE","LEGISLATION","TRIAL"},C4064)))&gt;0,1,0)</f>
        <v>0</v>
      </c>
      <c r="I4064" s="1">
        <f>IF(SUMPRODUCT(--ISNUMBER(SEARCH({"LEADER"},C4064)))&gt;0,1,0)</f>
        <v>0</v>
      </c>
      <c r="J4064" t="str">
        <f t="shared" si="252"/>
        <v>2017</v>
      </c>
      <c r="K4064" t="str">
        <f t="shared" si="253"/>
        <v>02</v>
      </c>
      <c r="L4064" t="str">
        <f t="shared" si="254"/>
        <v>23</v>
      </c>
      <c r="M4064" s="2">
        <f t="shared" si="255"/>
        <v>42789.28125</v>
      </c>
    </row>
    <row r="4065" spans="1:13" x14ac:dyDescent="0.35">
      <c r="A4065">
        <v>-0.72727272727272696</v>
      </c>
      <c r="B4065" t="s">
        <v>56</v>
      </c>
      <c r="C4065" t="s">
        <v>729</v>
      </c>
      <c r="D4065">
        <v>20170223014500</v>
      </c>
      <c r="E4065" s="1">
        <f>IF(SUMPRODUCT(--ISNUMBER(SEARCH({"ECON_EARNINGSREPORT","ECON_STOCKMARKET"},C4065)))&gt;0,1,0)</f>
        <v>0</v>
      </c>
      <c r="F4065" s="1">
        <f>IF(SUMPRODUCT(--ISNUMBER(SEARCH({"ENV_"},C4065)))&gt;0,1,0)</f>
        <v>0</v>
      </c>
      <c r="G4065" s="1">
        <f>IF(SUMPRODUCT(--ISNUMBER(SEARCH({"DISCRIMINATION","HARASSMENT","HATE_SPEECH","GENDER_VIOLENCE"},C4065)))&gt;0,1,0)</f>
        <v>0</v>
      </c>
      <c r="H4065" s="1">
        <f>IF(SUMPRODUCT(--ISNUMBER(SEARCH({"LEGALIZE","LEGISLATION","TRIAL"},C4065)))&gt;0,1,0)</f>
        <v>0</v>
      </c>
      <c r="I4065" s="1">
        <f>IF(SUMPRODUCT(--ISNUMBER(SEARCH({"LEADER"},C4065)))&gt;0,1,0)</f>
        <v>0</v>
      </c>
      <c r="J4065" t="str">
        <f t="shared" si="252"/>
        <v>2017</v>
      </c>
      <c r="K4065" t="str">
        <f t="shared" si="253"/>
        <v>02</v>
      </c>
      <c r="L4065" t="str">
        <f t="shared" si="254"/>
        <v>23</v>
      </c>
      <c r="M4065" s="2">
        <f t="shared" si="255"/>
        <v>42789.072916666664</v>
      </c>
    </row>
    <row r="4066" spans="1:13" x14ac:dyDescent="0.35">
      <c r="A4066">
        <v>0.56603773584905703</v>
      </c>
      <c r="B4066" t="s">
        <v>3398</v>
      </c>
      <c r="C4066" t="s">
        <v>3399</v>
      </c>
      <c r="D4066">
        <v>20170223103000</v>
      </c>
      <c r="E4066" s="1">
        <f>IF(SUMPRODUCT(--ISNUMBER(SEARCH({"ECON_EARNINGSREPORT","ECON_STOCKMARKET"},C4066)))&gt;0,1,0)</f>
        <v>1</v>
      </c>
      <c r="F4066" s="1">
        <f>IF(SUMPRODUCT(--ISNUMBER(SEARCH({"ENV_"},C4066)))&gt;0,1,0)</f>
        <v>0</v>
      </c>
      <c r="G4066" s="1">
        <f>IF(SUMPRODUCT(--ISNUMBER(SEARCH({"DISCRIMINATION","HARASSMENT","HATE_SPEECH","GENDER_VIOLENCE"},C4066)))&gt;0,1,0)</f>
        <v>0</v>
      </c>
      <c r="H4066" s="1">
        <f>IF(SUMPRODUCT(--ISNUMBER(SEARCH({"LEGALIZE","LEGISLATION","TRIAL"},C4066)))&gt;0,1,0)</f>
        <v>0</v>
      </c>
      <c r="I4066" s="1">
        <f>IF(SUMPRODUCT(--ISNUMBER(SEARCH({"LEADER"},C4066)))&gt;0,1,0)</f>
        <v>0</v>
      </c>
      <c r="J4066" t="str">
        <f t="shared" si="252"/>
        <v>2017</v>
      </c>
      <c r="K4066" t="str">
        <f t="shared" si="253"/>
        <v>02</v>
      </c>
      <c r="L4066" t="str">
        <f t="shared" si="254"/>
        <v>23</v>
      </c>
      <c r="M4066" s="2">
        <f t="shared" si="255"/>
        <v>42789.4375</v>
      </c>
    </row>
    <row r="4067" spans="1:13" x14ac:dyDescent="0.35">
      <c r="A4067">
        <v>-1.0416666666666701</v>
      </c>
      <c r="B4067" t="s">
        <v>346</v>
      </c>
      <c r="C4067" t="s">
        <v>3313</v>
      </c>
      <c r="D4067">
        <v>20170223214500</v>
      </c>
      <c r="E4067" s="1">
        <f>IF(SUMPRODUCT(--ISNUMBER(SEARCH({"ECON_EARNINGSREPORT","ECON_STOCKMARKET"},C4067)))&gt;0,1,0)</f>
        <v>0</v>
      </c>
      <c r="F4067" s="1">
        <f>IF(SUMPRODUCT(--ISNUMBER(SEARCH({"ENV_"},C4067)))&gt;0,1,0)</f>
        <v>0</v>
      </c>
      <c r="G4067" s="1">
        <f>IF(SUMPRODUCT(--ISNUMBER(SEARCH({"DISCRIMINATION","HARASSMENT","HATE_SPEECH","GENDER_VIOLENCE"},C4067)))&gt;0,1,0)</f>
        <v>0</v>
      </c>
      <c r="H4067" s="1">
        <f>IF(SUMPRODUCT(--ISNUMBER(SEARCH({"LEGALIZE","LEGISLATION","TRIAL"},C4067)))&gt;0,1,0)</f>
        <v>0</v>
      </c>
      <c r="I4067" s="1">
        <f>IF(SUMPRODUCT(--ISNUMBER(SEARCH({"LEADER"},C4067)))&gt;0,1,0)</f>
        <v>0</v>
      </c>
      <c r="J4067" t="str">
        <f t="shared" si="252"/>
        <v>2017</v>
      </c>
      <c r="K4067" t="str">
        <f t="shared" si="253"/>
        <v>02</v>
      </c>
      <c r="L4067" t="str">
        <f t="shared" si="254"/>
        <v>23</v>
      </c>
      <c r="M4067" s="2">
        <f t="shared" si="255"/>
        <v>42789.90625</v>
      </c>
    </row>
    <row r="4068" spans="1:13" x14ac:dyDescent="0.35">
      <c r="A4068">
        <v>0.31847133757961799</v>
      </c>
      <c r="B4068" t="s">
        <v>346</v>
      </c>
      <c r="C4068" t="s">
        <v>3315</v>
      </c>
      <c r="D4068">
        <v>20170223221500</v>
      </c>
      <c r="E4068" s="1">
        <f>IF(SUMPRODUCT(--ISNUMBER(SEARCH({"ECON_EARNINGSREPORT","ECON_STOCKMARKET"},C4068)))&gt;0,1,0)</f>
        <v>0</v>
      </c>
      <c r="F4068" s="1">
        <f>IF(SUMPRODUCT(--ISNUMBER(SEARCH({"ENV_"},C4068)))&gt;0,1,0)</f>
        <v>0</v>
      </c>
      <c r="G4068" s="1">
        <f>IF(SUMPRODUCT(--ISNUMBER(SEARCH({"DISCRIMINATION","HARASSMENT","HATE_SPEECH","GENDER_VIOLENCE"},C4068)))&gt;0,1,0)</f>
        <v>0</v>
      </c>
      <c r="H4068" s="1">
        <f>IF(SUMPRODUCT(--ISNUMBER(SEARCH({"LEGALIZE","LEGISLATION","TRIAL"},C4068)))&gt;0,1,0)</f>
        <v>0</v>
      </c>
      <c r="I4068" s="1">
        <f>IF(SUMPRODUCT(--ISNUMBER(SEARCH({"LEADER"},C4068)))&gt;0,1,0)</f>
        <v>0</v>
      </c>
      <c r="J4068" t="str">
        <f t="shared" si="252"/>
        <v>2017</v>
      </c>
      <c r="K4068" t="str">
        <f t="shared" si="253"/>
        <v>02</v>
      </c>
      <c r="L4068" t="str">
        <f t="shared" si="254"/>
        <v>23</v>
      </c>
      <c r="M4068" s="2">
        <f t="shared" si="255"/>
        <v>42789.927083333336</v>
      </c>
    </row>
    <row r="4069" spans="1:13" x14ac:dyDescent="0.35">
      <c r="A4069">
        <v>0.27777777777777801</v>
      </c>
      <c r="B4069" t="s">
        <v>699</v>
      </c>
      <c r="C4069" t="s">
        <v>3315</v>
      </c>
      <c r="D4069">
        <v>20170223223000</v>
      </c>
      <c r="E4069" s="1">
        <f>IF(SUMPRODUCT(--ISNUMBER(SEARCH({"ECON_EARNINGSREPORT","ECON_STOCKMARKET"},C4069)))&gt;0,1,0)</f>
        <v>0</v>
      </c>
      <c r="F4069" s="1">
        <f>IF(SUMPRODUCT(--ISNUMBER(SEARCH({"ENV_"},C4069)))&gt;0,1,0)</f>
        <v>0</v>
      </c>
      <c r="G4069" s="1">
        <f>IF(SUMPRODUCT(--ISNUMBER(SEARCH({"DISCRIMINATION","HARASSMENT","HATE_SPEECH","GENDER_VIOLENCE"},C4069)))&gt;0,1,0)</f>
        <v>0</v>
      </c>
      <c r="H4069" s="1">
        <f>IF(SUMPRODUCT(--ISNUMBER(SEARCH({"LEGALIZE","LEGISLATION","TRIAL"},C4069)))&gt;0,1,0)</f>
        <v>0</v>
      </c>
      <c r="I4069" s="1">
        <f>IF(SUMPRODUCT(--ISNUMBER(SEARCH({"LEADER"},C4069)))&gt;0,1,0)</f>
        <v>0</v>
      </c>
      <c r="J4069" t="str">
        <f t="shared" si="252"/>
        <v>2017</v>
      </c>
      <c r="K4069" t="str">
        <f t="shared" si="253"/>
        <v>02</v>
      </c>
      <c r="L4069" t="str">
        <f t="shared" si="254"/>
        <v>23</v>
      </c>
      <c r="M4069" s="2">
        <f t="shared" si="255"/>
        <v>42789.9375</v>
      </c>
    </row>
    <row r="4070" spans="1:13" x14ac:dyDescent="0.35">
      <c r="A4070">
        <v>3.2685512367491198</v>
      </c>
      <c r="B4070" t="s">
        <v>26</v>
      </c>
      <c r="C4070" t="s">
        <v>3400</v>
      </c>
      <c r="D4070">
        <v>20170222193000</v>
      </c>
      <c r="E4070" s="1">
        <f>IF(SUMPRODUCT(--ISNUMBER(SEARCH({"ECON_EARNINGSREPORT","ECON_STOCKMARKET"},C4070)))&gt;0,1,0)</f>
        <v>1</v>
      </c>
      <c r="F4070" s="1">
        <f>IF(SUMPRODUCT(--ISNUMBER(SEARCH({"ENV_"},C4070)))&gt;0,1,0)</f>
        <v>1</v>
      </c>
      <c r="G4070" s="1">
        <f>IF(SUMPRODUCT(--ISNUMBER(SEARCH({"DISCRIMINATION","HARASSMENT","HATE_SPEECH","GENDER_VIOLENCE"},C4070)))&gt;0,1,0)</f>
        <v>0</v>
      </c>
      <c r="H4070" s="1">
        <f>IF(SUMPRODUCT(--ISNUMBER(SEARCH({"LEGALIZE","LEGISLATION","TRIAL"},C4070)))&gt;0,1,0)</f>
        <v>0</v>
      </c>
      <c r="I4070" s="1">
        <f>IF(SUMPRODUCT(--ISNUMBER(SEARCH({"LEADER"},C4070)))&gt;0,1,0)</f>
        <v>0</v>
      </c>
      <c r="J4070" t="str">
        <f t="shared" si="252"/>
        <v>2017</v>
      </c>
      <c r="K4070" t="str">
        <f t="shared" si="253"/>
        <v>02</v>
      </c>
      <c r="L4070" t="str">
        <f t="shared" si="254"/>
        <v>22</v>
      </c>
      <c r="M4070" s="2">
        <f t="shared" si="255"/>
        <v>42788.8125</v>
      </c>
    </row>
    <row r="4071" spans="1:13" x14ac:dyDescent="0.35">
      <c r="A4071">
        <v>-0.30120481927710901</v>
      </c>
      <c r="B4071" t="s">
        <v>29</v>
      </c>
      <c r="C4071" t="s">
        <v>3401</v>
      </c>
      <c r="D4071">
        <v>20170222124500</v>
      </c>
      <c r="E4071" s="1">
        <f>IF(SUMPRODUCT(--ISNUMBER(SEARCH({"ECON_EARNINGSREPORT","ECON_STOCKMARKET"},C4071)))&gt;0,1,0)</f>
        <v>0</v>
      </c>
      <c r="F4071" s="1">
        <f>IF(SUMPRODUCT(--ISNUMBER(SEARCH({"ENV_"},C4071)))&gt;0,1,0)</f>
        <v>0</v>
      </c>
      <c r="G4071" s="1">
        <f>IF(SUMPRODUCT(--ISNUMBER(SEARCH({"DISCRIMINATION","HARASSMENT","HATE_SPEECH","GENDER_VIOLENCE"},C4071)))&gt;0,1,0)</f>
        <v>0</v>
      </c>
      <c r="H4071" s="1">
        <f>IF(SUMPRODUCT(--ISNUMBER(SEARCH({"LEGALIZE","LEGISLATION","TRIAL"},C4071)))&gt;0,1,0)</f>
        <v>0</v>
      </c>
      <c r="I4071" s="1">
        <f>IF(SUMPRODUCT(--ISNUMBER(SEARCH({"LEADER"},C4071)))&gt;0,1,0)</f>
        <v>0</v>
      </c>
      <c r="J4071" t="str">
        <f t="shared" si="252"/>
        <v>2017</v>
      </c>
      <c r="K4071" t="str">
        <f t="shared" si="253"/>
        <v>02</v>
      </c>
      <c r="L4071" t="str">
        <f t="shared" si="254"/>
        <v>22</v>
      </c>
      <c r="M4071" s="2">
        <f t="shared" si="255"/>
        <v>42788.53125</v>
      </c>
    </row>
    <row r="4072" spans="1:13" x14ac:dyDescent="0.35">
      <c r="A4072">
        <v>2.7906976744185998</v>
      </c>
      <c r="B4072" t="s">
        <v>73</v>
      </c>
      <c r="D4072">
        <v>20170222111500</v>
      </c>
      <c r="E4072" s="1">
        <f>IF(SUMPRODUCT(--ISNUMBER(SEARCH({"ECON_EARNINGSREPORT","ECON_STOCKMARKET"},C4072)))&gt;0,1,0)</f>
        <v>0</v>
      </c>
      <c r="F4072" s="1">
        <f>IF(SUMPRODUCT(--ISNUMBER(SEARCH({"ENV_"},C4072)))&gt;0,1,0)</f>
        <v>0</v>
      </c>
      <c r="G4072" s="1">
        <f>IF(SUMPRODUCT(--ISNUMBER(SEARCH({"DISCRIMINATION","HARASSMENT","HATE_SPEECH","GENDER_VIOLENCE"},C4072)))&gt;0,1,0)</f>
        <v>0</v>
      </c>
      <c r="H4072" s="1">
        <f>IF(SUMPRODUCT(--ISNUMBER(SEARCH({"LEGALIZE","LEGISLATION","TRIAL"},C4072)))&gt;0,1,0)</f>
        <v>0</v>
      </c>
      <c r="I4072" s="1">
        <f>IF(SUMPRODUCT(--ISNUMBER(SEARCH({"LEADER"},C4072)))&gt;0,1,0)</f>
        <v>0</v>
      </c>
      <c r="J4072" t="str">
        <f t="shared" si="252"/>
        <v>2017</v>
      </c>
      <c r="K4072" t="str">
        <f t="shared" si="253"/>
        <v>02</v>
      </c>
      <c r="L4072" t="str">
        <f t="shared" si="254"/>
        <v>22</v>
      </c>
      <c r="M4072" s="2">
        <f t="shared" si="255"/>
        <v>42788.46875</v>
      </c>
    </row>
    <row r="4073" spans="1:13" x14ac:dyDescent="0.35">
      <c r="A4073">
        <v>-0.42194092827004198</v>
      </c>
      <c r="B4073" t="s">
        <v>93</v>
      </c>
      <c r="C4073" t="s">
        <v>3402</v>
      </c>
      <c r="D4073">
        <v>20170224180000</v>
      </c>
      <c r="E4073" s="1">
        <f>IF(SUMPRODUCT(--ISNUMBER(SEARCH({"ECON_EARNINGSREPORT","ECON_STOCKMARKET"},C4073)))&gt;0,1,0)</f>
        <v>1</v>
      </c>
      <c r="F4073" s="1">
        <f>IF(SUMPRODUCT(--ISNUMBER(SEARCH({"ENV_"},C4073)))&gt;0,1,0)</f>
        <v>0</v>
      </c>
      <c r="G4073" s="1">
        <f>IF(SUMPRODUCT(--ISNUMBER(SEARCH({"DISCRIMINATION","HARASSMENT","HATE_SPEECH","GENDER_VIOLENCE"},C4073)))&gt;0,1,0)</f>
        <v>0</v>
      </c>
      <c r="H4073" s="1">
        <f>IF(SUMPRODUCT(--ISNUMBER(SEARCH({"LEGALIZE","LEGISLATION","TRIAL"},C4073)))&gt;0,1,0)</f>
        <v>0</v>
      </c>
      <c r="I4073" s="1">
        <f>IF(SUMPRODUCT(--ISNUMBER(SEARCH({"LEADER"},C4073)))&gt;0,1,0)</f>
        <v>0</v>
      </c>
      <c r="J4073" t="str">
        <f t="shared" si="252"/>
        <v>2017</v>
      </c>
      <c r="K4073" t="str">
        <f t="shared" si="253"/>
        <v>02</v>
      </c>
      <c r="L4073" t="str">
        <f t="shared" si="254"/>
        <v>24</v>
      </c>
      <c r="M4073" s="2">
        <f t="shared" si="255"/>
        <v>42790.75</v>
      </c>
    </row>
    <row r="4074" spans="1:13" x14ac:dyDescent="0.35">
      <c r="A4074">
        <v>3.0716723549488001</v>
      </c>
      <c r="B4074" t="s">
        <v>3403</v>
      </c>
      <c r="D4074">
        <v>20170222174500</v>
      </c>
      <c r="E4074" s="1">
        <f>IF(SUMPRODUCT(--ISNUMBER(SEARCH({"ECON_EARNINGSREPORT","ECON_STOCKMARKET"},C4074)))&gt;0,1,0)</f>
        <v>0</v>
      </c>
      <c r="F4074" s="1">
        <f>IF(SUMPRODUCT(--ISNUMBER(SEARCH({"ENV_"},C4074)))&gt;0,1,0)</f>
        <v>0</v>
      </c>
      <c r="G4074" s="1">
        <f>IF(SUMPRODUCT(--ISNUMBER(SEARCH({"DISCRIMINATION","HARASSMENT","HATE_SPEECH","GENDER_VIOLENCE"},C4074)))&gt;0,1,0)</f>
        <v>0</v>
      </c>
      <c r="H4074" s="1">
        <f>IF(SUMPRODUCT(--ISNUMBER(SEARCH({"LEGALIZE","LEGISLATION","TRIAL"},C4074)))&gt;0,1,0)</f>
        <v>0</v>
      </c>
      <c r="I4074" s="1">
        <f>IF(SUMPRODUCT(--ISNUMBER(SEARCH({"LEADER"},C4074)))&gt;0,1,0)</f>
        <v>0</v>
      </c>
      <c r="J4074" t="str">
        <f t="shared" si="252"/>
        <v>2017</v>
      </c>
      <c r="K4074" t="str">
        <f t="shared" si="253"/>
        <v>02</v>
      </c>
      <c r="L4074" t="str">
        <f t="shared" si="254"/>
        <v>22</v>
      </c>
      <c r="M4074" s="2">
        <f t="shared" si="255"/>
        <v>42788.739583333336</v>
      </c>
    </row>
    <row r="4075" spans="1:13" x14ac:dyDescent="0.35">
      <c r="A4075">
        <v>-3.7037037037037002</v>
      </c>
      <c r="B4075" t="s">
        <v>29</v>
      </c>
      <c r="C4075" t="s">
        <v>3404</v>
      </c>
      <c r="D4075">
        <v>20170223214500</v>
      </c>
      <c r="E4075" s="1">
        <f>IF(SUMPRODUCT(--ISNUMBER(SEARCH({"ECON_EARNINGSREPORT","ECON_STOCKMARKET"},C4075)))&gt;0,1,0)</f>
        <v>0</v>
      </c>
      <c r="F4075" s="1">
        <f>IF(SUMPRODUCT(--ISNUMBER(SEARCH({"ENV_"},C4075)))&gt;0,1,0)</f>
        <v>0</v>
      </c>
      <c r="G4075" s="1">
        <f>IF(SUMPRODUCT(--ISNUMBER(SEARCH({"DISCRIMINATION","HARASSMENT","HATE_SPEECH","GENDER_VIOLENCE"},C4075)))&gt;0,1,0)</f>
        <v>0</v>
      </c>
      <c r="H4075" s="1">
        <f>IF(SUMPRODUCT(--ISNUMBER(SEARCH({"LEGALIZE","LEGISLATION","TRIAL"},C4075)))&gt;0,1,0)</f>
        <v>0</v>
      </c>
      <c r="I4075" s="1">
        <f>IF(SUMPRODUCT(--ISNUMBER(SEARCH({"LEADER"},C4075)))&gt;0,1,0)</f>
        <v>0</v>
      </c>
      <c r="J4075" t="str">
        <f t="shared" si="252"/>
        <v>2017</v>
      </c>
      <c r="K4075" t="str">
        <f t="shared" si="253"/>
        <v>02</v>
      </c>
      <c r="L4075" t="str">
        <f t="shared" si="254"/>
        <v>23</v>
      </c>
      <c r="M4075" s="2">
        <f t="shared" si="255"/>
        <v>42789.90625</v>
      </c>
    </row>
    <row r="4076" spans="1:13" x14ac:dyDescent="0.35">
      <c r="A4076">
        <v>0.92081031307550698</v>
      </c>
      <c r="B4076" t="s">
        <v>304</v>
      </c>
      <c r="C4076" t="s">
        <v>3405</v>
      </c>
      <c r="D4076">
        <v>20170223214500</v>
      </c>
      <c r="E4076" s="1">
        <f>IF(SUMPRODUCT(--ISNUMBER(SEARCH({"ECON_EARNINGSREPORT","ECON_STOCKMARKET"},C4076)))&gt;0,1,0)</f>
        <v>1</v>
      </c>
      <c r="F4076" s="1">
        <f>IF(SUMPRODUCT(--ISNUMBER(SEARCH({"ENV_"},C4076)))&gt;0,1,0)</f>
        <v>0</v>
      </c>
      <c r="G4076" s="1">
        <f>IF(SUMPRODUCT(--ISNUMBER(SEARCH({"DISCRIMINATION","HARASSMENT","HATE_SPEECH","GENDER_VIOLENCE"},C4076)))&gt;0,1,0)</f>
        <v>0</v>
      </c>
      <c r="H4076" s="1">
        <f>IF(SUMPRODUCT(--ISNUMBER(SEARCH({"LEGALIZE","LEGISLATION","TRIAL"},C4076)))&gt;0,1,0)</f>
        <v>0</v>
      </c>
      <c r="I4076" s="1">
        <f>IF(SUMPRODUCT(--ISNUMBER(SEARCH({"LEADER"},C4076)))&gt;0,1,0)</f>
        <v>0</v>
      </c>
      <c r="J4076" t="str">
        <f t="shared" si="252"/>
        <v>2017</v>
      </c>
      <c r="K4076" t="str">
        <f t="shared" si="253"/>
        <v>02</v>
      </c>
      <c r="L4076" t="str">
        <f t="shared" si="254"/>
        <v>23</v>
      </c>
      <c r="M4076" s="2">
        <f t="shared" si="255"/>
        <v>42789.90625</v>
      </c>
    </row>
    <row r="4077" spans="1:13" x14ac:dyDescent="0.35">
      <c r="A4077">
        <v>-2.7272727272727302</v>
      </c>
      <c r="B4077" t="s">
        <v>610</v>
      </c>
      <c r="C4077" t="s">
        <v>3329</v>
      </c>
      <c r="D4077">
        <v>20170223173000</v>
      </c>
      <c r="E4077" s="1">
        <f>IF(SUMPRODUCT(--ISNUMBER(SEARCH({"ECON_EARNINGSREPORT","ECON_STOCKMARKET"},C4077)))&gt;0,1,0)</f>
        <v>1</v>
      </c>
      <c r="F4077" s="1">
        <f>IF(SUMPRODUCT(--ISNUMBER(SEARCH({"ENV_"},C4077)))&gt;0,1,0)</f>
        <v>1</v>
      </c>
      <c r="G4077" s="1">
        <f>IF(SUMPRODUCT(--ISNUMBER(SEARCH({"DISCRIMINATION","HARASSMENT","HATE_SPEECH","GENDER_VIOLENCE"},C4077)))&gt;0,1,0)</f>
        <v>0</v>
      </c>
      <c r="H4077" s="1">
        <f>IF(SUMPRODUCT(--ISNUMBER(SEARCH({"LEGALIZE","LEGISLATION","TRIAL"},C4077)))&gt;0,1,0)</f>
        <v>0</v>
      </c>
      <c r="I4077" s="1">
        <f>IF(SUMPRODUCT(--ISNUMBER(SEARCH({"LEADER"},C4077)))&gt;0,1,0)</f>
        <v>0</v>
      </c>
      <c r="J4077" t="str">
        <f t="shared" si="252"/>
        <v>2017</v>
      </c>
      <c r="K4077" t="str">
        <f t="shared" si="253"/>
        <v>02</v>
      </c>
      <c r="L4077" t="str">
        <f t="shared" si="254"/>
        <v>23</v>
      </c>
      <c r="M4077" s="2">
        <f t="shared" si="255"/>
        <v>42789.729166666664</v>
      </c>
    </row>
    <row r="4078" spans="1:13" x14ac:dyDescent="0.35">
      <c r="A4078">
        <v>-2.7272727272727302</v>
      </c>
      <c r="B4078" t="s">
        <v>433</v>
      </c>
      <c r="C4078" t="s">
        <v>3329</v>
      </c>
      <c r="D4078">
        <v>20170223170000</v>
      </c>
      <c r="E4078" s="1">
        <f>IF(SUMPRODUCT(--ISNUMBER(SEARCH({"ECON_EARNINGSREPORT","ECON_STOCKMARKET"},C4078)))&gt;0,1,0)</f>
        <v>1</v>
      </c>
      <c r="F4078" s="1">
        <f>IF(SUMPRODUCT(--ISNUMBER(SEARCH({"ENV_"},C4078)))&gt;0,1,0)</f>
        <v>1</v>
      </c>
      <c r="G4078" s="1">
        <f>IF(SUMPRODUCT(--ISNUMBER(SEARCH({"DISCRIMINATION","HARASSMENT","HATE_SPEECH","GENDER_VIOLENCE"},C4078)))&gt;0,1,0)</f>
        <v>0</v>
      </c>
      <c r="H4078" s="1">
        <f>IF(SUMPRODUCT(--ISNUMBER(SEARCH({"LEGALIZE","LEGISLATION","TRIAL"},C4078)))&gt;0,1,0)</f>
        <v>0</v>
      </c>
      <c r="I4078" s="1">
        <f>IF(SUMPRODUCT(--ISNUMBER(SEARCH({"LEADER"},C4078)))&gt;0,1,0)</f>
        <v>0</v>
      </c>
      <c r="J4078" t="str">
        <f t="shared" si="252"/>
        <v>2017</v>
      </c>
      <c r="K4078" t="str">
        <f t="shared" si="253"/>
        <v>02</v>
      </c>
      <c r="L4078" t="str">
        <f t="shared" si="254"/>
        <v>23</v>
      </c>
      <c r="M4078" s="2">
        <f t="shared" si="255"/>
        <v>42789.708333333336</v>
      </c>
    </row>
    <row r="4079" spans="1:13" x14ac:dyDescent="0.35">
      <c r="A4079">
        <v>0.337268128161889</v>
      </c>
      <c r="B4079" t="s">
        <v>199</v>
      </c>
      <c r="C4079" t="s">
        <v>3406</v>
      </c>
      <c r="D4079">
        <v>20170224153000</v>
      </c>
      <c r="E4079" s="1">
        <f>IF(SUMPRODUCT(--ISNUMBER(SEARCH({"ECON_EARNINGSREPORT","ECON_STOCKMARKET"},C4079)))&gt;0,1,0)</f>
        <v>0</v>
      </c>
      <c r="F4079" s="1">
        <f>IF(SUMPRODUCT(--ISNUMBER(SEARCH({"ENV_"},C4079)))&gt;0,1,0)</f>
        <v>0</v>
      </c>
      <c r="G4079" s="1">
        <f>IF(SUMPRODUCT(--ISNUMBER(SEARCH({"DISCRIMINATION","HARASSMENT","HATE_SPEECH","GENDER_VIOLENCE"},C4079)))&gt;0,1,0)</f>
        <v>0</v>
      </c>
      <c r="H4079" s="1">
        <f>IF(SUMPRODUCT(--ISNUMBER(SEARCH({"LEGALIZE","LEGISLATION","TRIAL"},C4079)))&gt;0,1,0)</f>
        <v>1</v>
      </c>
      <c r="I4079" s="1">
        <f>IF(SUMPRODUCT(--ISNUMBER(SEARCH({"LEADER"},C4079)))&gt;0,1,0)</f>
        <v>0</v>
      </c>
      <c r="J4079" t="str">
        <f t="shared" si="252"/>
        <v>2017</v>
      </c>
      <c r="K4079" t="str">
        <f t="shared" si="253"/>
        <v>02</v>
      </c>
      <c r="L4079" t="str">
        <f t="shared" si="254"/>
        <v>24</v>
      </c>
      <c r="M4079" s="2">
        <f t="shared" si="255"/>
        <v>42790.645833333336</v>
      </c>
    </row>
    <row r="4080" spans="1:13" x14ac:dyDescent="0.35">
      <c r="A4080">
        <v>-0.92307692307692302</v>
      </c>
      <c r="B4080" t="s">
        <v>427</v>
      </c>
      <c r="C4080" t="s">
        <v>3407</v>
      </c>
      <c r="D4080">
        <v>20170213153000</v>
      </c>
      <c r="E4080" s="1">
        <f>IF(SUMPRODUCT(--ISNUMBER(SEARCH({"ECON_EARNINGSREPORT","ECON_STOCKMARKET"},C4080)))&gt;0,1,0)</f>
        <v>0</v>
      </c>
      <c r="F4080" s="1">
        <f>IF(SUMPRODUCT(--ISNUMBER(SEARCH({"ENV_"},C4080)))&gt;0,1,0)</f>
        <v>0</v>
      </c>
      <c r="G4080" s="1">
        <f>IF(SUMPRODUCT(--ISNUMBER(SEARCH({"DISCRIMINATION","HARASSMENT","HATE_SPEECH","GENDER_VIOLENCE"},C4080)))&gt;0,1,0)</f>
        <v>0</v>
      </c>
      <c r="H4080" s="1">
        <f>IF(SUMPRODUCT(--ISNUMBER(SEARCH({"LEGALIZE","LEGISLATION","TRIAL"},C4080)))&gt;0,1,0)</f>
        <v>0</v>
      </c>
      <c r="I4080" s="1">
        <f>IF(SUMPRODUCT(--ISNUMBER(SEARCH({"LEADER"},C4080)))&gt;0,1,0)</f>
        <v>1</v>
      </c>
      <c r="J4080" t="str">
        <f t="shared" si="252"/>
        <v>2017</v>
      </c>
      <c r="K4080" t="str">
        <f t="shared" si="253"/>
        <v>02</v>
      </c>
      <c r="L4080" t="str">
        <f t="shared" si="254"/>
        <v>13</v>
      </c>
      <c r="M4080" s="2">
        <f t="shared" si="255"/>
        <v>42779.645833333336</v>
      </c>
    </row>
    <row r="4081" spans="1:13" x14ac:dyDescent="0.35">
      <c r="A4081">
        <v>0.51599587203302399</v>
      </c>
      <c r="B4081" t="s">
        <v>222</v>
      </c>
      <c r="C4081" t="s">
        <v>3408</v>
      </c>
      <c r="D4081">
        <v>20170214004500</v>
      </c>
      <c r="E4081" s="1">
        <f>IF(SUMPRODUCT(--ISNUMBER(SEARCH({"ECON_EARNINGSREPORT","ECON_STOCKMARKET"},C4081)))&gt;0,1,0)</f>
        <v>0</v>
      </c>
      <c r="F4081" s="1">
        <f>IF(SUMPRODUCT(--ISNUMBER(SEARCH({"ENV_"},C4081)))&gt;0,1,0)</f>
        <v>0</v>
      </c>
      <c r="G4081" s="1">
        <f>IF(SUMPRODUCT(--ISNUMBER(SEARCH({"DISCRIMINATION","HARASSMENT","HATE_SPEECH","GENDER_VIOLENCE"},C4081)))&gt;0,1,0)</f>
        <v>0</v>
      </c>
      <c r="H4081" s="1">
        <f>IF(SUMPRODUCT(--ISNUMBER(SEARCH({"LEGALIZE","LEGISLATION","TRIAL"},C4081)))&gt;0,1,0)</f>
        <v>1</v>
      </c>
      <c r="I4081" s="1">
        <f>IF(SUMPRODUCT(--ISNUMBER(SEARCH({"LEADER"},C4081)))&gt;0,1,0)</f>
        <v>0</v>
      </c>
      <c r="J4081" t="str">
        <f t="shared" si="252"/>
        <v>2017</v>
      </c>
      <c r="K4081" t="str">
        <f t="shared" si="253"/>
        <v>02</v>
      </c>
      <c r="L4081" t="str">
        <f t="shared" si="254"/>
        <v>14</v>
      </c>
      <c r="M4081" s="2">
        <f t="shared" si="255"/>
        <v>42780.03125</v>
      </c>
    </row>
    <row r="4082" spans="1:13" x14ac:dyDescent="0.35">
      <c r="A4082">
        <v>2.5265957446808498</v>
      </c>
      <c r="B4082" t="s">
        <v>121</v>
      </c>
      <c r="C4082" t="s">
        <v>3237</v>
      </c>
      <c r="D4082">
        <v>20170131074500</v>
      </c>
      <c r="E4082" s="1">
        <f>IF(SUMPRODUCT(--ISNUMBER(SEARCH({"ECON_EARNINGSREPORT","ECON_STOCKMARKET"},C4082)))&gt;0,1,0)</f>
        <v>0</v>
      </c>
      <c r="F4082" s="1">
        <f>IF(SUMPRODUCT(--ISNUMBER(SEARCH({"ENV_"},C4082)))&gt;0,1,0)</f>
        <v>0</v>
      </c>
      <c r="G4082" s="1">
        <f>IF(SUMPRODUCT(--ISNUMBER(SEARCH({"DISCRIMINATION","HARASSMENT","HATE_SPEECH","GENDER_VIOLENCE"},C4082)))&gt;0,1,0)</f>
        <v>0</v>
      </c>
      <c r="H4082" s="1">
        <f>IF(SUMPRODUCT(--ISNUMBER(SEARCH({"LEGALIZE","LEGISLATION","TRIAL"},C4082)))&gt;0,1,0)</f>
        <v>0</v>
      </c>
      <c r="I4082" s="1">
        <f>IF(SUMPRODUCT(--ISNUMBER(SEARCH({"LEADER"},C4082)))&gt;0,1,0)</f>
        <v>0</v>
      </c>
      <c r="J4082" t="str">
        <f t="shared" si="252"/>
        <v>2017</v>
      </c>
      <c r="K4082" t="str">
        <f t="shared" si="253"/>
        <v>01</v>
      </c>
      <c r="L4082" t="str">
        <f t="shared" si="254"/>
        <v>31</v>
      </c>
      <c r="M4082" s="2">
        <f t="shared" si="255"/>
        <v>42766.322916666664</v>
      </c>
    </row>
    <row r="4083" spans="1:13" x14ac:dyDescent="0.35">
      <c r="A4083">
        <v>2.1367521367521398</v>
      </c>
      <c r="B4083" t="s">
        <v>904</v>
      </c>
      <c r="C4083" t="s">
        <v>3409</v>
      </c>
      <c r="D4083">
        <v>20170223214500</v>
      </c>
      <c r="E4083" s="1">
        <f>IF(SUMPRODUCT(--ISNUMBER(SEARCH({"ECON_EARNINGSREPORT","ECON_STOCKMARKET"},C4083)))&gt;0,1,0)</f>
        <v>1</v>
      </c>
      <c r="F4083" s="1">
        <f>IF(SUMPRODUCT(--ISNUMBER(SEARCH({"ENV_"},C4083)))&gt;0,1,0)</f>
        <v>0</v>
      </c>
      <c r="G4083" s="1">
        <f>IF(SUMPRODUCT(--ISNUMBER(SEARCH({"DISCRIMINATION","HARASSMENT","HATE_SPEECH","GENDER_VIOLENCE"},C4083)))&gt;0,1,0)</f>
        <v>0</v>
      </c>
      <c r="H4083" s="1">
        <f>IF(SUMPRODUCT(--ISNUMBER(SEARCH({"LEGALIZE","LEGISLATION","TRIAL"},C4083)))&gt;0,1,0)</f>
        <v>0</v>
      </c>
      <c r="I4083" s="1">
        <f>IF(SUMPRODUCT(--ISNUMBER(SEARCH({"LEADER"},C4083)))&gt;0,1,0)</f>
        <v>0</v>
      </c>
      <c r="J4083" t="str">
        <f t="shared" si="252"/>
        <v>2017</v>
      </c>
      <c r="K4083" t="str">
        <f t="shared" si="253"/>
        <v>02</v>
      </c>
      <c r="L4083" t="str">
        <f t="shared" si="254"/>
        <v>23</v>
      </c>
      <c r="M4083" s="2">
        <f t="shared" si="255"/>
        <v>42789.90625</v>
      </c>
    </row>
    <row r="4084" spans="1:13" x14ac:dyDescent="0.35">
      <c r="A4084">
        <v>1.5350877192982499</v>
      </c>
      <c r="B4084" t="s">
        <v>1308</v>
      </c>
      <c r="C4084" t="s">
        <v>3410</v>
      </c>
      <c r="D4084">
        <v>20170224013000</v>
      </c>
      <c r="E4084" s="1">
        <f>IF(SUMPRODUCT(--ISNUMBER(SEARCH({"ECON_EARNINGSREPORT","ECON_STOCKMARKET"},C4084)))&gt;0,1,0)</f>
        <v>1</v>
      </c>
      <c r="F4084" s="1">
        <f>IF(SUMPRODUCT(--ISNUMBER(SEARCH({"ENV_"},C4084)))&gt;0,1,0)</f>
        <v>0</v>
      </c>
      <c r="G4084" s="1">
        <f>IF(SUMPRODUCT(--ISNUMBER(SEARCH({"DISCRIMINATION","HARASSMENT","HATE_SPEECH","GENDER_VIOLENCE"},C4084)))&gt;0,1,0)</f>
        <v>0</v>
      </c>
      <c r="H4084" s="1">
        <f>IF(SUMPRODUCT(--ISNUMBER(SEARCH({"LEGALIZE","LEGISLATION","TRIAL"},C4084)))&gt;0,1,0)</f>
        <v>0</v>
      </c>
      <c r="I4084" s="1">
        <f>IF(SUMPRODUCT(--ISNUMBER(SEARCH({"LEADER"},C4084)))&gt;0,1,0)</f>
        <v>0</v>
      </c>
      <c r="J4084" t="str">
        <f t="shared" si="252"/>
        <v>2017</v>
      </c>
      <c r="K4084" t="str">
        <f t="shared" si="253"/>
        <v>02</v>
      </c>
      <c r="L4084" t="str">
        <f t="shared" si="254"/>
        <v>24</v>
      </c>
      <c r="M4084" s="2">
        <f t="shared" si="255"/>
        <v>42790.0625</v>
      </c>
    </row>
    <row r="4085" spans="1:13" x14ac:dyDescent="0.35">
      <c r="A4085">
        <v>1.4204545454545501</v>
      </c>
      <c r="B4085" t="s">
        <v>427</v>
      </c>
      <c r="C4085" t="s">
        <v>3386</v>
      </c>
      <c r="D4085">
        <v>20170223181500</v>
      </c>
      <c r="E4085" s="1">
        <f>IF(SUMPRODUCT(--ISNUMBER(SEARCH({"ECON_EARNINGSREPORT","ECON_STOCKMARKET"},C4085)))&gt;0,1,0)</f>
        <v>0</v>
      </c>
      <c r="F4085" s="1">
        <f>IF(SUMPRODUCT(--ISNUMBER(SEARCH({"ENV_"},C4085)))&gt;0,1,0)</f>
        <v>0</v>
      </c>
      <c r="G4085" s="1">
        <f>IF(SUMPRODUCT(--ISNUMBER(SEARCH({"DISCRIMINATION","HARASSMENT","HATE_SPEECH","GENDER_VIOLENCE"},C4085)))&gt;0,1,0)</f>
        <v>0</v>
      </c>
      <c r="H4085" s="1">
        <f>IF(SUMPRODUCT(--ISNUMBER(SEARCH({"LEGALIZE","LEGISLATION","TRIAL"},C4085)))&gt;0,1,0)</f>
        <v>0</v>
      </c>
      <c r="I4085" s="1">
        <f>IF(SUMPRODUCT(--ISNUMBER(SEARCH({"LEADER"},C4085)))&gt;0,1,0)</f>
        <v>0</v>
      </c>
      <c r="J4085" t="str">
        <f t="shared" si="252"/>
        <v>2017</v>
      </c>
      <c r="K4085" t="str">
        <f t="shared" si="253"/>
        <v>02</v>
      </c>
      <c r="L4085" t="str">
        <f t="shared" si="254"/>
        <v>23</v>
      </c>
      <c r="M4085" s="2">
        <f t="shared" si="255"/>
        <v>42789.760416666664</v>
      </c>
    </row>
    <row r="4086" spans="1:13" x14ac:dyDescent="0.35">
      <c r="A4086">
        <v>1.94174757281553</v>
      </c>
      <c r="B4086" t="s">
        <v>902</v>
      </c>
      <c r="C4086" t="s">
        <v>3273</v>
      </c>
      <c r="D4086">
        <v>20170223020000</v>
      </c>
      <c r="E4086" s="1">
        <f>IF(SUMPRODUCT(--ISNUMBER(SEARCH({"ECON_EARNINGSREPORT","ECON_STOCKMARKET"},C4086)))&gt;0,1,0)</f>
        <v>0</v>
      </c>
      <c r="F4086" s="1">
        <f>IF(SUMPRODUCT(--ISNUMBER(SEARCH({"ENV_"},C4086)))&gt;0,1,0)</f>
        <v>0</v>
      </c>
      <c r="G4086" s="1">
        <f>IF(SUMPRODUCT(--ISNUMBER(SEARCH({"DISCRIMINATION","HARASSMENT","HATE_SPEECH","GENDER_VIOLENCE"},C4086)))&gt;0,1,0)</f>
        <v>0</v>
      </c>
      <c r="H4086" s="1">
        <f>IF(SUMPRODUCT(--ISNUMBER(SEARCH({"LEGALIZE","LEGISLATION","TRIAL"},C4086)))&gt;0,1,0)</f>
        <v>0</v>
      </c>
      <c r="I4086" s="1">
        <f>IF(SUMPRODUCT(--ISNUMBER(SEARCH({"LEADER"},C4086)))&gt;0,1,0)</f>
        <v>0</v>
      </c>
      <c r="J4086" t="str">
        <f t="shared" si="252"/>
        <v>2017</v>
      </c>
      <c r="K4086" t="str">
        <f t="shared" si="253"/>
        <v>02</v>
      </c>
      <c r="L4086" t="str">
        <f t="shared" si="254"/>
        <v>23</v>
      </c>
      <c r="M4086" s="2">
        <f t="shared" si="255"/>
        <v>42789.083333333336</v>
      </c>
    </row>
    <row r="4087" spans="1:13" x14ac:dyDescent="0.35">
      <c r="A4087">
        <v>0</v>
      </c>
      <c r="B4087" t="s">
        <v>410</v>
      </c>
      <c r="C4087" t="s">
        <v>94</v>
      </c>
      <c r="D4087">
        <v>20170223191500</v>
      </c>
      <c r="E4087" s="1">
        <f>IF(SUMPRODUCT(--ISNUMBER(SEARCH({"ECON_EARNINGSREPORT","ECON_STOCKMARKET"},C4087)))&gt;0,1,0)</f>
        <v>0</v>
      </c>
      <c r="F4087" s="1">
        <f>IF(SUMPRODUCT(--ISNUMBER(SEARCH({"ENV_"},C4087)))&gt;0,1,0)</f>
        <v>0</v>
      </c>
      <c r="G4087" s="1">
        <f>IF(SUMPRODUCT(--ISNUMBER(SEARCH({"DISCRIMINATION","HARASSMENT","HATE_SPEECH","GENDER_VIOLENCE"},C4087)))&gt;0,1,0)</f>
        <v>0</v>
      </c>
      <c r="H4087" s="1">
        <f>IF(SUMPRODUCT(--ISNUMBER(SEARCH({"LEGALIZE","LEGISLATION","TRIAL"},C4087)))&gt;0,1,0)</f>
        <v>0</v>
      </c>
      <c r="I4087" s="1">
        <f>IF(SUMPRODUCT(--ISNUMBER(SEARCH({"LEADER"},C4087)))&gt;0,1,0)</f>
        <v>0</v>
      </c>
      <c r="J4087" t="str">
        <f t="shared" si="252"/>
        <v>2017</v>
      </c>
      <c r="K4087" t="str">
        <f t="shared" si="253"/>
        <v>02</v>
      </c>
      <c r="L4087" t="str">
        <f t="shared" si="254"/>
        <v>23</v>
      </c>
      <c r="M4087" s="2">
        <f t="shared" si="255"/>
        <v>42789.802083333336</v>
      </c>
    </row>
    <row r="4088" spans="1:13" x14ac:dyDescent="0.35">
      <c r="A4088">
        <v>-1.4876033057851199</v>
      </c>
      <c r="B4088" t="s">
        <v>405</v>
      </c>
      <c r="C4088" t="s">
        <v>3411</v>
      </c>
      <c r="D4088">
        <v>20170223154500</v>
      </c>
      <c r="E4088" s="1">
        <f>IF(SUMPRODUCT(--ISNUMBER(SEARCH({"ECON_EARNINGSREPORT","ECON_STOCKMARKET"},C4088)))&gt;0,1,0)</f>
        <v>1</v>
      </c>
      <c r="F4088" s="1">
        <f>IF(SUMPRODUCT(--ISNUMBER(SEARCH({"ENV_"},C4088)))&gt;0,1,0)</f>
        <v>1</v>
      </c>
      <c r="G4088" s="1">
        <f>IF(SUMPRODUCT(--ISNUMBER(SEARCH({"DISCRIMINATION","HARASSMENT","HATE_SPEECH","GENDER_VIOLENCE"},C4088)))&gt;0,1,0)</f>
        <v>0</v>
      </c>
      <c r="H4088" s="1">
        <f>IF(SUMPRODUCT(--ISNUMBER(SEARCH({"LEGALIZE","LEGISLATION","TRIAL"},C4088)))&gt;0,1,0)</f>
        <v>0</v>
      </c>
      <c r="I4088" s="1">
        <f>IF(SUMPRODUCT(--ISNUMBER(SEARCH({"LEADER"},C4088)))&gt;0,1,0)</f>
        <v>0</v>
      </c>
      <c r="J4088" t="str">
        <f t="shared" si="252"/>
        <v>2017</v>
      </c>
      <c r="K4088" t="str">
        <f t="shared" si="253"/>
        <v>02</v>
      </c>
      <c r="L4088" t="str">
        <f t="shared" si="254"/>
        <v>23</v>
      </c>
      <c r="M4088" s="2">
        <f t="shared" si="255"/>
        <v>42789.65625</v>
      </c>
    </row>
    <row r="4089" spans="1:13" x14ac:dyDescent="0.35">
      <c r="A4089">
        <v>-0.83025830258302502</v>
      </c>
      <c r="B4089" t="s">
        <v>20</v>
      </c>
      <c r="C4089" t="s">
        <v>3412</v>
      </c>
      <c r="D4089">
        <v>20170224013000</v>
      </c>
      <c r="E4089" s="1">
        <f>IF(SUMPRODUCT(--ISNUMBER(SEARCH({"ECON_EARNINGSREPORT","ECON_STOCKMARKET"},C4089)))&gt;0,1,0)</f>
        <v>0</v>
      </c>
      <c r="F4089" s="1">
        <f>IF(SUMPRODUCT(--ISNUMBER(SEARCH({"ENV_"},C4089)))&gt;0,1,0)</f>
        <v>0</v>
      </c>
      <c r="G4089" s="1">
        <f>IF(SUMPRODUCT(--ISNUMBER(SEARCH({"DISCRIMINATION","HARASSMENT","HATE_SPEECH","GENDER_VIOLENCE"},C4089)))&gt;0,1,0)</f>
        <v>0</v>
      </c>
      <c r="H4089" s="1">
        <f>IF(SUMPRODUCT(--ISNUMBER(SEARCH({"LEGALIZE","LEGISLATION","TRIAL"},C4089)))&gt;0,1,0)</f>
        <v>0</v>
      </c>
      <c r="I4089" s="1">
        <f>IF(SUMPRODUCT(--ISNUMBER(SEARCH({"LEADER"},C4089)))&gt;0,1,0)</f>
        <v>1</v>
      </c>
      <c r="J4089" t="str">
        <f t="shared" si="252"/>
        <v>2017</v>
      </c>
      <c r="K4089" t="str">
        <f t="shared" si="253"/>
        <v>02</v>
      </c>
      <c r="L4089" t="str">
        <f t="shared" si="254"/>
        <v>24</v>
      </c>
      <c r="M4089" s="2">
        <f t="shared" si="255"/>
        <v>42790.0625</v>
      </c>
    </row>
    <row r="4090" spans="1:13" x14ac:dyDescent="0.35">
      <c r="A4090">
        <v>1.7492711370262399</v>
      </c>
      <c r="B4090" t="s">
        <v>896</v>
      </c>
      <c r="C4090" t="s">
        <v>3413</v>
      </c>
      <c r="D4090">
        <v>20170307150000</v>
      </c>
      <c r="E4090" s="1">
        <f>IF(SUMPRODUCT(--ISNUMBER(SEARCH({"ECON_EARNINGSREPORT","ECON_STOCKMARKET"},C4090)))&gt;0,1,0)</f>
        <v>0</v>
      </c>
      <c r="F4090" s="1">
        <f>IF(SUMPRODUCT(--ISNUMBER(SEARCH({"ENV_"},C4090)))&gt;0,1,0)</f>
        <v>0</v>
      </c>
      <c r="G4090" s="1">
        <f>IF(SUMPRODUCT(--ISNUMBER(SEARCH({"DISCRIMINATION","HARASSMENT","HATE_SPEECH","GENDER_VIOLENCE"},C4090)))&gt;0,1,0)</f>
        <v>0</v>
      </c>
      <c r="H4090" s="1">
        <f>IF(SUMPRODUCT(--ISNUMBER(SEARCH({"LEGALIZE","LEGISLATION","TRIAL"},C4090)))&gt;0,1,0)</f>
        <v>0</v>
      </c>
      <c r="I4090" s="1">
        <f>IF(SUMPRODUCT(--ISNUMBER(SEARCH({"LEADER"},C4090)))&gt;0,1,0)</f>
        <v>1</v>
      </c>
      <c r="J4090" t="str">
        <f t="shared" si="252"/>
        <v>2017</v>
      </c>
      <c r="K4090" t="str">
        <f t="shared" si="253"/>
        <v>03</v>
      </c>
      <c r="L4090" t="str">
        <f t="shared" si="254"/>
        <v>07</v>
      </c>
      <c r="M4090" s="2">
        <f t="shared" si="255"/>
        <v>42801.625</v>
      </c>
    </row>
    <row r="4091" spans="1:13" x14ac:dyDescent="0.35">
      <c r="A4091">
        <v>1.8348623853210999</v>
      </c>
      <c r="B4091" t="s">
        <v>302</v>
      </c>
      <c r="C4091" t="s">
        <v>3414</v>
      </c>
      <c r="D4091">
        <v>20170307150000</v>
      </c>
      <c r="E4091" s="1">
        <f>IF(SUMPRODUCT(--ISNUMBER(SEARCH({"ECON_EARNINGSREPORT","ECON_STOCKMARKET"},C4091)))&gt;0,1,0)</f>
        <v>1</v>
      </c>
      <c r="F4091" s="1">
        <f>IF(SUMPRODUCT(--ISNUMBER(SEARCH({"ENV_"},C4091)))&gt;0,1,0)</f>
        <v>0</v>
      </c>
      <c r="G4091" s="1">
        <f>IF(SUMPRODUCT(--ISNUMBER(SEARCH({"DISCRIMINATION","HARASSMENT","HATE_SPEECH","GENDER_VIOLENCE"},C4091)))&gt;0,1,0)</f>
        <v>0</v>
      </c>
      <c r="H4091" s="1">
        <f>IF(SUMPRODUCT(--ISNUMBER(SEARCH({"LEGALIZE","LEGISLATION","TRIAL"},C4091)))&gt;0,1,0)</f>
        <v>0</v>
      </c>
      <c r="I4091" s="1">
        <f>IF(SUMPRODUCT(--ISNUMBER(SEARCH({"LEADER"},C4091)))&gt;0,1,0)</f>
        <v>1</v>
      </c>
      <c r="J4091" t="str">
        <f t="shared" si="252"/>
        <v>2017</v>
      </c>
      <c r="K4091" t="str">
        <f t="shared" si="253"/>
        <v>03</v>
      </c>
      <c r="L4091" t="str">
        <f t="shared" si="254"/>
        <v>07</v>
      </c>
      <c r="M4091" s="2">
        <f t="shared" si="255"/>
        <v>42801.625</v>
      </c>
    </row>
    <row r="4092" spans="1:13" x14ac:dyDescent="0.35">
      <c r="A4092">
        <v>0.73099415204678397</v>
      </c>
      <c r="B4092" t="s">
        <v>3091</v>
      </c>
      <c r="C4092" t="s">
        <v>3415</v>
      </c>
      <c r="D4092">
        <v>20170208123000</v>
      </c>
      <c r="E4092" s="1">
        <f>IF(SUMPRODUCT(--ISNUMBER(SEARCH({"ECON_EARNINGSREPORT","ECON_STOCKMARKET"},C4092)))&gt;0,1,0)</f>
        <v>0</v>
      </c>
      <c r="F4092" s="1">
        <f>IF(SUMPRODUCT(--ISNUMBER(SEARCH({"ENV_"},C4092)))&gt;0,1,0)</f>
        <v>0</v>
      </c>
      <c r="G4092" s="1">
        <f>IF(SUMPRODUCT(--ISNUMBER(SEARCH({"DISCRIMINATION","HARASSMENT","HATE_SPEECH","GENDER_VIOLENCE"},C4092)))&gt;0,1,0)</f>
        <v>0</v>
      </c>
      <c r="H4092" s="1">
        <f>IF(SUMPRODUCT(--ISNUMBER(SEARCH({"LEGALIZE","LEGISLATION","TRIAL"},C4092)))&gt;0,1,0)</f>
        <v>0</v>
      </c>
      <c r="I4092" s="1">
        <f>IF(SUMPRODUCT(--ISNUMBER(SEARCH({"LEADER"},C4092)))&gt;0,1,0)</f>
        <v>1</v>
      </c>
      <c r="J4092" t="str">
        <f t="shared" si="252"/>
        <v>2017</v>
      </c>
      <c r="K4092" t="str">
        <f t="shared" si="253"/>
        <v>02</v>
      </c>
      <c r="L4092" t="str">
        <f t="shared" si="254"/>
        <v>08</v>
      </c>
      <c r="M4092" s="2">
        <f t="shared" si="255"/>
        <v>42774.520833333336</v>
      </c>
    </row>
    <row r="4093" spans="1:13" x14ac:dyDescent="0.35">
      <c r="A4093">
        <v>-0.12515644555694599</v>
      </c>
      <c r="B4093" t="s">
        <v>3039</v>
      </c>
      <c r="C4093" t="s">
        <v>3212</v>
      </c>
      <c r="D4093">
        <v>20170208150000</v>
      </c>
      <c r="E4093" s="1">
        <f>IF(SUMPRODUCT(--ISNUMBER(SEARCH({"ECON_EARNINGSREPORT","ECON_STOCKMARKET"},C4093)))&gt;0,1,0)</f>
        <v>0</v>
      </c>
      <c r="F4093" s="1">
        <f>IF(SUMPRODUCT(--ISNUMBER(SEARCH({"ENV_"},C4093)))&gt;0,1,0)</f>
        <v>0</v>
      </c>
      <c r="G4093" s="1">
        <f>IF(SUMPRODUCT(--ISNUMBER(SEARCH({"DISCRIMINATION","HARASSMENT","HATE_SPEECH","GENDER_VIOLENCE"},C4093)))&gt;0,1,0)</f>
        <v>0</v>
      </c>
      <c r="H4093" s="1">
        <f>IF(SUMPRODUCT(--ISNUMBER(SEARCH({"LEGALIZE","LEGISLATION","TRIAL"},C4093)))&gt;0,1,0)</f>
        <v>0</v>
      </c>
      <c r="I4093" s="1">
        <f>IF(SUMPRODUCT(--ISNUMBER(SEARCH({"LEADER"},C4093)))&gt;0,1,0)</f>
        <v>0</v>
      </c>
      <c r="J4093" t="str">
        <f t="shared" si="252"/>
        <v>2017</v>
      </c>
      <c r="K4093" t="str">
        <f t="shared" si="253"/>
        <v>02</v>
      </c>
      <c r="L4093" t="str">
        <f t="shared" si="254"/>
        <v>08</v>
      </c>
      <c r="M4093" s="2">
        <f t="shared" si="255"/>
        <v>42774.625</v>
      </c>
    </row>
    <row r="4094" spans="1:13" x14ac:dyDescent="0.35">
      <c r="A4094">
        <v>-1.0638297872340401</v>
      </c>
      <c r="B4094" t="s">
        <v>3251</v>
      </c>
      <c r="C4094" t="s">
        <v>3279</v>
      </c>
      <c r="D4094">
        <v>20170208164500</v>
      </c>
      <c r="E4094" s="1">
        <f>IF(SUMPRODUCT(--ISNUMBER(SEARCH({"ECON_EARNINGSREPORT","ECON_STOCKMARKET"},C4094)))&gt;0,1,0)</f>
        <v>0</v>
      </c>
      <c r="F4094" s="1">
        <f>IF(SUMPRODUCT(--ISNUMBER(SEARCH({"ENV_"},C4094)))&gt;0,1,0)</f>
        <v>0</v>
      </c>
      <c r="G4094" s="1">
        <f>IF(SUMPRODUCT(--ISNUMBER(SEARCH({"DISCRIMINATION","HARASSMENT","HATE_SPEECH","GENDER_VIOLENCE"},C4094)))&gt;0,1,0)</f>
        <v>0</v>
      </c>
      <c r="H4094" s="1">
        <f>IF(SUMPRODUCT(--ISNUMBER(SEARCH({"LEGALIZE","LEGISLATION","TRIAL"},C4094)))&gt;0,1,0)</f>
        <v>0</v>
      </c>
      <c r="I4094" s="1">
        <f>IF(SUMPRODUCT(--ISNUMBER(SEARCH({"LEADER"},C4094)))&gt;0,1,0)</f>
        <v>0</v>
      </c>
      <c r="J4094" t="str">
        <f t="shared" si="252"/>
        <v>2017</v>
      </c>
      <c r="K4094" t="str">
        <f t="shared" si="253"/>
        <v>02</v>
      </c>
      <c r="L4094" t="str">
        <f t="shared" si="254"/>
        <v>08</v>
      </c>
      <c r="M4094" s="2">
        <f t="shared" si="255"/>
        <v>42774.697916666664</v>
      </c>
    </row>
    <row r="4095" spans="1:13" x14ac:dyDescent="0.35">
      <c r="A4095">
        <v>2.2598870056497198</v>
      </c>
      <c r="B4095" t="s">
        <v>2154</v>
      </c>
      <c r="D4095">
        <v>20170222154500</v>
      </c>
      <c r="E4095" s="1">
        <f>IF(SUMPRODUCT(--ISNUMBER(SEARCH({"ECON_EARNINGSREPORT","ECON_STOCKMARKET"},C4095)))&gt;0,1,0)</f>
        <v>0</v>
      </c>
      <c r="F4095" s="1">
        <f>IF(SUMPRODUCT(--ISNUMBER(SEARCH({"ENV_"},C4095)))&gt;0,1,0)</f>
        <v>0</v>
      </c>
      <c r="G4095" s="1">
        <f>IF(SUMPRODUCT(--ISNUMBER(SEARCH({"DISCRIMINATION","HARASSMENT","HATE_SPEECH","GENDER_VIOLENCE"},C4095)))&gt;0,1,0)</f>
        <v>0</v>
      </c>
      <c r="H4095" s="1">
        <f>IF(SUMPRODUCT(--ISNUMBER(SEARCH({"LEGALIZE","LEGISLATION","TRIAL"},C4095)))&gt;0,1,0)</f>
        <v>0</v>
      </c>
      <c r="I4095" s="1">
        <f>IF(SUMPRODUCT(--ISNUMBER(SEARCH({"LEADER"},C4095)))&gt;0,1,0)</f>
        <v>0</v>
      </c>
      <c r="J4095" t="str">
        <f t="shared" si="252"/>
        <v>2017</v>
      </c>
      <c r="K4095" t="str">
        <f t="shared" si="253"/>
        <v>02</v>
      </c>
      <c r="L4095" t="str">
        <f t="shared" si="254"/>
        <v>22</v>
      </c>
      <c r="M4095" s="2">
        <f t="shared" si="255"/>
        <v>42788.65625</v>
      </c>
    </row>
    <row r="4096" spans="1:13" x14ac:dyDescent="0.35">
      <c r="A4096">
        <v>3.3557046979865799</v>
      </c>
      <c r="B4096" t="s">
        <v>1044</v>
      </c>
      <c r="D4096">
        <v>20170222131500</v>
      </c>
      <c r="E4096" s="1">
        <f>IF(SUMPRODUCT(--ISNUMBER(SEARCH({"ECON_EARNINGSREPORT","ECON_STOCKMARKET"},C4096)))&gt;0,1,0)</f>
        <v>0</v>
      </c>
      <c r="F4096" s="1">
        <f>IF(SUMPRODUCT(--ISNUMBER(SEARCH({"ENV_"},C4096)))&gt;0,1,0)</f>
        <v>0</v>
      </c>
      <c r="G4096" s="1">
        <f>IF(SUMPRODUCT(--ISNUMBER(SEARCH({"DISCRIMINATION","HARASSMENT","HATE_SPEECH","GENDER_VIOLENCE"},C4096)))&gt;0,1,0)</f>
        <v>0</v>
      </c>
      <c r="H4096" s="1">
        <f>IF(SUMPRODUCT(--ISNUMBER(SEARCH({"LEGALIZE","LEGISLATION","TRIAL"},C4096)))&gt;0,1,0)</f>
        <v>0</v>
      </c>
      <c r="I4096" s="1">
        <f>IF(SUMPRODUCT(--ISNUMBER(SEARCH({"LEADER"},C4096)))&gt;0,1,0)</f>
        <v>0</v>
      </c>
      <c r="J4096" t="str">
        <f t="shared" si="252"/>
        <v>2017</v>
      </c>
      <c r="K4096" t="str">
        <f t="shared" si="253"/>
        <v>02</v>
      </c>
      <c r="L4096" t="str">
        <f t="shared" si="254"/>
        <v>22</v>
      </c>
      <c r="M4096" s="2">
        <f t="shared" si="255"/>
        <v>42788.552083333336</v>
      </c>
    </row>
    <row r="4097" spans="1:13" x14ac:dyDescent="0.35">
      <c r="A4097">
        <v>-2.7272727272727302</v>
      </c>
      <c r="B4097" t="s">
        <v>558</v>
      </c>
      <c r="C4097" t="s">
        <v>3329</v>
      </c>
      <c r="D4097">
        <v>20170223171500</v>
      </c>
      <c r="E4097" s="1">
        <f>IF(SUMPRODUCT(--ISNUMBER(SEARCH({"ECON_EARNINGSREPORT","ECON_STOCKMARKET"},C4097)))&gt;0,1,0)</f>
        <v>1</v>
      </c>
      <c r="F4097" s="1">
        <f>IF(SUMPRODUCT(--ISNUMBER(SEARCH({"ENV_"},C4097)))&gt;0,1,0)</f>
        <v>1</v>
      </c>
      <c r="G4097" s="1">
        <f>IF(SUMPRODUCT(--ISNUMBER(SEARCH({"DISCRIMINATION","HARASSMENT","HATE_SPEECH","GENDER_VIOLENCE"},C4097)))&gt;0,1,0)</f>
        <v>0</v>
      </c>
      <c r="H4097" s="1">
        <f>IF(SUMPRODUCT(--ISNUMBER(SEARCH({"LEGALIZE","LEGISLATION","TRIAL"},C4097)))&gt;0,1,0)</f>
        <v>0</v>
      </c>
      <c r="I4097" s="1">
        <f>IF(SUMPRODUCT(--ISNUMBER(SEARCH({"LEADER"},C4097)))&gt;0,1,0)</f>
        <v>0</v>
      </c>
      <c r="J4097" t="str">
        <f t="shared" si="252"/>
        <v>2017</v>
      </c>
      <c r="K4097" t="str">
        <f t="shared" si="253"/>
        <v>02</v>
      </c>
      <c r="L4097" t="str">
        <f t="shared" si="254"/>
        <v>23</v>
      </c>
      <c r="M4097" s="2">
        <f t="shared" si="255"/>
        <v>42789.71875</v>
      </c>
    </row>
    <row r="4098" spans="1:13" x14ac:dyDescent="0.35">
      <c r="A4098">
        <v>0.31948881789137401</v>
      </c>
      <c r="B4098" t="s">
        <v>121</v>
      </c>
      <c r="C4098" t="s">
        <v>3315</v>
      </c>
      <c r="D4098">
        <v>20170223223000</v>
      </c>
      <c r="E4098" s="1">
        <f>IF(SUMPRODUCT(--ISNUMBER(SEARCH({"ECON_EARNINGSREPORT","ECON_STOCKMARKET"},C4098)))&gt;0,1,0)</f>
        <v>0</v>
      </c>
      <c r="F4098" s="1">
        <f>IF(SUMPRODUCT(--ISNUMBER(SEARCH({"ENV_"},C4098)))&gt;0,1,0)</f>
        <v>0</v>
      </c>
      <c r="G4098" s="1">
        <f>IF(SUMPRODUCT(--ISNUMBER(SEARCH({"DISCRIMINATION","HARASSMENT","HATE_SPEECH","GENDER_VIOLENCE"},C4098)))&gt;0,1,0)</f>
        <v>0</v>
      </c>
      <c r="H4098" s="1">
        <f>IF(SUMPRODUCT(--ISNUMBER(SEARCH({"LEGALIZE","LEGISLATION","TRIAL"},C4098)))&gt;0,1,0)</f>
        <v>0</v>
      </c>
      <c r="I4098" s="1">
        <f>IF(SUMPRODUCT(--ISNUMBER(SEARCH({"LEADER"},C4098)))&gt;0,1,0)</f>
        <v>0</v>
      </c>
      <c r="J4098" t="str">
        <f t="shared" si="252"/>
        <v>2017</v>
      </c>
      <c r="K4098" t="str">
        <f t="shared" si="253"/>
        <v>02</v>
      </c>
      <c r="L4098" t="str">
        <f t="shared" si="254"/>
        <v>23</v>
      </c>
      <c r="M4098" s="2">
        <f t="shared" si="255"/>
        <v>42789.9375</v>
      </c>
    </row>
    <row r="4099" spans="1:13" x14ac:dyDescent="0.35">
      <c r="A4099">
        <v>3.8095238095238102</v>
      </c>
      <c r="B4099" t="s">
        <v>56</v>
      </c>
      <c r="C4099" t="s">
        <v>935</v>
      </c>
      <c r="D4099">
        <v>20170222213000</v>
      </c>
      <c r="E4099" s="1">
        <f>IF(SUMPRODUCT(--ISNUMBER(SEARCH({"ECON_EARNINGSREPORT","ECON_STOCKMARKET"},C4099)))&gt;0,1,0)</f>
        <v>0</v>
      </c>
      <c r="F4099" s="1">
        <f>IF(SUMPRODUCT(--ISNUMBER(SEARCH({"ENV_"},C4099)))&gt;0,1,0)</f>
        <v>0</v>
      </c>
      <c r="G4099" s="1">
        <f>IF(SUMPRODUCT(--ISNUMBER(SEARCH({"DISCRIMINATION","HARASSMENT","HATE_SPEECH","GENDER_VIOLENCE"},C4099)))&gt;0,1,0)</f>
        <v>0</v>
      </c>
      <c r="H4099" s="1">
        <f>IF(SUMPRODUCT(--ISNUMBER(SEARCH({"LEGALIZE","LEGISLATION","TRIAL"},C4099)))&gt;0,1,0)</f>
        <v>0</v>
      </c>
      <c r="I4099" s="1">
        <f>IF(SUMPRODUCT(--ISNUMBER(SEARCH({"LEADER"},C4099)))&gt;0,1,0)</f>
        <v>0</v>
      </c>
      <c r="J4099" t="str">
        <f t="shared" ref="J4099:J4162" si="256">LEFT(D4099,4)</f>
        <v>2017</v>
      </c>
      <c r="K4099" t="str">
        <f t="shared" ref="K4099:K4162" si="257">MID(D4099,5,2)</f>
        <v>02</v>
      </c>
      <c r="L4099" t="str">
        <f t="shared" ref="L4099:L4162" si="258">MID(D4099,7,2)</f>
        <v>22</v>
      </c>
      <c r="M4099" s="2">
        <f t="shared" ref="M4099:M4162" si="259">DATE(LEFT(D4099,4),MID(D4099,5,2),MID(D4099,7,2))+TIME(MID(D4099,9,2),MID(D4099,11,2),RIGHT(D4099,2))</f>
        <v>42788.895833333336</v>
      </c>
    </row>
    <row r="4100" spans="1:13" x14ac:dyDescent="0.35">
      <c r="A4100">
        <v>1.92307692307692</v>
      </c>
      <c r="B4100" t="s">
        <v>121</v>
      </c>
      <c r="C4100" t="s">
        <v>3273</v>
      </c>
      <c r="D4100">
        <v>20170222223000</v>
      </c>
      <c r="E4100" s="1">
        <f>IF(SUMPRODUCT(--ISNUMBER(SEARCH({"ECON_EARNINGSREPORT","ECON_STOCKMARKET"},C4100)))&gt;0,1,0)</f>
        <v>0</v>
      </c>
      <c r="F4100" s="1">
        <f>IF(SUMPRODUCT(--ISNUMBER(SEARCH({"ENV_"},C4100)))&gt;0,1,0)</f>
        <v>0</v>
      </c>
      <c r="G4100" s="1">
        <f>IF(SUMPRODUCT(--ISNUMBER(SEARCH({"DISCRIMINATION","HARASSMENT","HATE_SPEECH","GENDER_VIOLENCE"},C4100)))&gt;0,1,0)</f>
        <v>0</v>
      </c>
      <c r="H4100" s="1">
        <f>IF(SUMPRODUCT(--ISNUMBER(SEARCH({"LEGALIZE","LEGISLATION","TRIAL"},C4100)))&gt;0,1,0)</f>
        <v>0</v>
      </c>
      <c r="I4100" s="1">
        <f>IF(SUMPRODUCT(--ISNUMBER(SEARCH({"LEADER"},C4100)))&gt;0,1,0)</f>
        <v>0</v>
      </c>
      <c r="J4100" t="str">
        <f t="shared" si="256"/>
        <v>2017</v>
      </c>
      <c r="K4100" t="str">
        <f t="shared" si="257"/>
        <v>02</v>
      </c>
      <c r="L4100" t="str">
        <f t="shared" si="258"/>
        <v>22</v>
      </c>
      <c r="M4100" s="2">
        <f t="shared" si="259"/>
        <v>42788.9375</v>
      </c>
    </row>
    <row r="4101" spans="1:13" x14ac:dyDescent="0.35">
      <c r="A4101">
        <v>0.55350553505535005</v>
      </c>
      <c r="B4101" t="s">
        <v>558</v>
      </c>
      <c r="C4101" t="s">
        <v>3416</v>
      </c>
      <c r="D4101">
        <v>20170222213000</v>
      </c>
      <c r="E4101" s="1">
        <f>IF(SUMPRODUCT(--ISNUMBER(SEARCH({"ECON_EARNINGSREPORT","ECON_STOCKMARKET"},C4101)))&gt;0,1,0)</f>
        <v>0</v>
      </c>
      <c r="F4101" s="1">
        <f>IF(SUMPRODUCT(--ISNUMBER(SEARCH({"ENV_"},C4101)))&gt;0,1,0)</f>
        <v>0</v>
      </c>
      <c r="G4101" s="1">
        <f>IF(SUMPRODUCT(--ISNUMBER(SEARCH({"DISCRIMINATION","HARASSMENT","HATE_SPEECH","GENDER_VIOLENCE"},C4101)))&gt;0,1,0)</f>
        <v>0</v>
      </c>
      <c r="H4101" s="1">
        <f>IF(SUMPRODUCT(--ISNUMBER(SEARCH({"LEGALIZE","LEGISLATION","TRIAL"},C4101)))&gt;0,1,0)</f>
        <v>0</v>
      </c>
      <c r="I4101" s="1">
        <f>IF(SUMPRODUCT(--ISNUMBER(SEARCH({"LEADER"},C4101)))&gt;0,1,0)</f>
        <v>1</v>
      </c>
      <c r="J4101" t="str">
        <f t="shared" si="256"/>
        <v>2017</v>
      </c>
      <c r="K4101" t="str">
        <f t="shared" si="257"/>
        <v>02</v>
      </c>
      <c r="L4101" t="str">
        <f t="shared" si="258"/>
        <v>22</v>
      </c>
      <c r="M4101" s="2">
        <f t="shared" si="259"/>
        <v>42788.895833333336</v>
      </c>
    </row>
    <row r="4102" spans="1:13" x14ac:dyDescent="0.35">
      <c r="A4102">
        <v>-0.24213075060532699</v>
      </c>
      <c r="B4102" t="s">
        <v>363</v>
      </c>
      <c r="C4102" t="s">
        <v>3417</v>
      </c>
      <c r="D4102">
        <v>20170124050000</v>
      </c>
      <c r="E4102" s="1">
        <f>IF(SUMPRODUCT(--ISNUMBER(SEARCH({"ECON_EARNINGSREPORT","ECON_STOCKMARKET"},C4102)))&gt;0,1,0)</f>
        <v>1</v>
      </c>
      <c r="F4102" s="1">
        <f>IF(SUMPRODUCT(--ISNUMBER(SEARCH({"ENV_"},C4102)))&gt;0,1,0)</f>
        <v>0</v>
      </c>
      <c r="G4102" s="1">
        <f>IF(SUMPRODUCT(--ISNUMBER(SEARCH({"DISCRIMINATION","HARASSMENT","HATE_SPEECH","GENDER_VIOLENCE"},C4102)))&gt;0,1,0)</f>
        <v>0</v>
      </c>
      <c r="H4102" s="1">
        <f>IF(SUMPRODUCT(--ISNUMBER(SEARCH({"LEGALIZE","LEGISLATION","TRIAL"},C4102)))&gt;0,1,0)</f>
        <v>0</v>
      </c>
      <c r="I4102" s="1">
        <f>IF(SUMPRODUCT(--ISNUMBER(SEARCH({"LEADER"},C4102)))&gt;0,1,0)</f>
        <v>0</v>
      </c>
      <c r="J4102" t="str">
        <f t="shared" si="256"/>
        <v>2017</v>
      </c>
      <c r="K4102" t="str">
        <f t="shared" si="257"/>
        <v>01</v>
      </c>
      <c r="L4102" t="str">
        <f t="shared" si="258"/>
        <v>24</v>
      </c>
      <c r="M4102" s="2">
        <f t="shared" si="259"/>
        <v>42759.208333333336</v>
      </c>
    </row>
    <row r="4103" spans="1:13" x14ac:dyDescent="0.35">
      <c r="A4103">
        <v>1.22850122850123</v>
      </c>
      <c r="B4103" t="s">
        <v>20</v>
      </c>
      <c r="C4103" t="s">
        <v>3418</v>
      </c>
      <c r="D4103">
        <v>20170331103000</v>
      </c>
      <c r="E4103" s="1">
        <f>IF(SUMPRODUCT(--ISNUMBER(SEARCH({"ECON_EARNINGSREPORT","ECON_STOCKMARKET"},C4103)))&gt;0,1,0)</f>
        <v>0</v>
      </c>
      <c r="F4103" s="1">
        <f>IF(SUMPRODUCT(--ISNUMBER(SEARCH({"ENV_"},C4103)))&gt;0,1,0)</f>
        <v>0</v>
      </c>
      <c r="G4103" s="1">
        <f>IF(SUMPRODUCT(--ISNUMBER(SEARCH({"DISCRIMINATION","HARASSMENT","HATE_SPEECH","GENDER_VIOLENCE"},C4103)))&gt;0,1,0)</f>
        <v>0</v>
      </c>
      <c r="H4103" s="1">
        <f>IF(SUMPRODUCT(--ISNUMBER(SEARCH({"LEGALIZE","LEGISLATION","TRIAL"},C4103)))&gt;0,1,0)</f>
        <v>0</v>
      </c>
      <c r="I4103" s="1">
        <f>IF(SUMPRODUCT(--ISNUMBER(SEARCH({"LEADER"},C4103)))&gt;0,1,0)</f>
        <v>1</v>
      </c>
      <c r="J4103" t="str">
        <f t="shared" si="256"/>
        <v>2017</v>
      </c>
      <c r="K4103" t="str">
        <f t="shared" si="257"/>
        <v>03</v>
      </c>
      <c r="L4103" t="str">
        <f t="shared" si="258"/>
        <v>31</v>
      </c>
      <c r="M4103" s="2">
        <f t="shared" si="259"/>
        <v>42825.4375</v>
      </c>
    </row>
    <row r="4104" spans="1:13" x14ac:dyDescent="0.35">
      <c r="A4104">
        <v>0.30211480362537801</v>
      </c>
      <c r="B4104" t="s">
        <v>1717</v>
      </c>
      <c r="C4104" t="s">
        <v>3419</v>
      </c>
      <c r="D4104">
        <v>20170214184500</v>
      </c>
      <c r="E4104" s="1">
        <f>IF(SUMPRODUCT(--ISNUMBER(SEARCH({"ECON_EARNINGSREPORT","ECON_STOCKMARKET"},C4104)))&gt;0,1,0)</f>
        <v>0</v>
      </c>
      <c r="F4104" s="1">
        <f>IF(SUMPRODUCT(--ISNUMBER(SEARCH({"ENV_"},C4104)))&gt;0,1,0)</f>
        <v>0</v>
      </c>
      <c r="G4104" s="1">
        <f>IF(SUMPRODUCT(--ISNUMBER(SEARCH({"DISCRIMINATION","HARASSMENT","HATE_SPEECH","GENDER_VIOLENCE"},C4104)))&gt;0,1,0)</f>
        <v>0</v>
      </c>
      <c r="H4104" s="1">
        <f>IF(SUMPRODUCT(--ISNUMBER(SEARCH({"LEGALIZE","LEGISLATION","TRIAL"},C4104)))&gt;0,1,0)</f>
        <v>0</v>
      </c>
      <c r="I4104" s="1">
        <f>IF(SUMPRODUCT(--ISNUMBER(SEARCH({"LEADER"},C4104)))&gt;0,1,0)</f>
        <v>0</v>
      </c>
      <c r="J4104" t="str">
        <f t="shared" si="256"/>
        <v>2017</v>
      </c>
      <c r="K4104" t="str">
        <f t="shared" si="257"/>
        <v>02</v>
      </c>
      <c r="L4104" t="str">
        <f t="shared" si="258"/>
        <v>14</v>
      </c>
      <c r="M4104" s="2">
        <f t="shared" si="259"/>
        <v>42780.78125</v>
      </c>
    </row>
    <row r="4105" spans="1:13" x14ac:dyDescent="0.35">
      <c r="A4105">
        <v>1.94174757281553</v>
      </c>
      <c r="B4105" t="s">
        <v>73</v>
      </c>
      <c r="C4105" t="s">
        <v>3273</v>
      </c>
      <c r="D4105">
        <v>20170222220000</v>
      </c>
      <c r="E4105" s="1">
        <f>IF(SUMPRODUCT(--ISNUMBER(SEARCH({"ECON_EARNINGSREPORT","ECON_STOCKMARKET"},C4105)))&gt;0,1,0)</f>
        <v>0</v>
      </c>
      <c r="F4105" s="1">
        <f>IF(SUMPRODUCT(--ISNUMBER(SEARCH({"ENV_"},C4105)))&gt;0,1,0)</f>
        <v>0</v>
      </c>
      <c r="G4105" s="1">
        <f>IF(SUMPRODUCT(--ISNUMBER(SEARCH({"DISCRIMINATION","HARASSMENT","HATE_SPEECH","GENDER_VIOLENCE"},C4105)))&gt;0,1,0)</f>
        <v>0</v>
      </c>
      <c r="H4105" s="1">
        <f>IF(SUMPRODUCT(--ISNUMBER(SEARCH({"LEGALIZE","LEGISLATION","TRIAL"},C4105)))&gt;0,1,0)</f>
        <v>0</v>
      </c>
      <c r="I4105" s="1">
        <f>IF(SUMPRODUCT(--ISNUMBER(SEARCH({"LEADER"},C4105)))&gt;0,1,0)</f>
        <v>0</v>
      </c>
      <c r="J4105" t="str">
        <f t="shared" si="256"/>
        <v>2017</v>
      </c>
      <c r="K4105" t="str">
        <f t="shared" si="257"/>
        <v>02</v>
      </c>
      <c r="L4105" t="str">
        <f t="shared" si="258"/>
        <v>22</v>
      </c>
      <c r="M4105" s="2">
        <f t="shared" si="259"/>
        <v>42788.916666666664</v>
      </c>
    </row>
    <row r="4106" spans="1:13" x14ac:dyDescent="0.35">
      <c r="A4106">
        <v>1.9047619047619</v>
      </c>
      <c r="B4106" t="s">
        <v>346</v>
      </c>
      <c r="C4106" t="s">
        <v>3273</v>
      </c>
      <c r="D4106">
        <v>20170222220000</v>
      </c>
      <c r="E4106" s="1">
        <f>IF(SUMPRODUCT(--ISNUMBER(SEARCH({"ECON_EARNINGSREPORT","ECON_STOCKMARKET"},C4106)))&gt;0,1,0)</f>
        <v>0</v>
      </c>
      <c r="F4106" s="1">
        <f>IF(SUMPRODUCT(--ISNUMBER(SEARCH({"ENV_"},C4106)))&gt;0,1,0)</f>
        <v>0</v>
      </c>
      <c r="G4106" s="1">
        <f>IF(SUMPRODUCT(--ISNUMBER(SEARCH({"DISCRIMINATION","HARASSMENT","HATE_SPEECH","GENDER_VIOLENCE"},C4106)))&gt;0,1,0)</f>
        <v>0</v>
      </c>
      <c r="H4106" s="1">
        <f>IF(SUMPRODUCT(--ISNUMBER(SEARCH({"LEGALIZE","LEGISLATION","TRIAL"},C4106)))&gt;0,1,0)</f>
        <v>0</v>
      </c>
      <c r="I4106" s="1">
        <f>IF(SUMPRODUCT(--ISNUMBER(SEARCH({"LEADER"},C4106)))&gt;0,1,0)</f>
        <v>0</v>
      </c>
      <c r="J4106" t="str">
        <f t="shared" si="256"/>
        <v>2017</v>
      </c>
      <c r="K4106" t="str">
        <f t="shared" si="257"/>
        <v>02</v>
      </c>
      <c r="L4106" t="str">
        <f t="shared" si="258"/>
        <v>22</v>
      </c>
      <c r="M4106" s="2">
        <f t="shared" si="259"/>
        <v>42788.916666666664</v>
      </c>
    </row>
    <row r="4107" spans="1:13" x14ac:dyDescent="0.35">
      <c r="A4107">
        <v>1.0582010582010599</v>
      </c>
      <c r="B4107" t="s">
        <v>3420</v>
      </c>
      <c r="C4107" t="s">
        <v>3421</v>
      </c>
      <c r="D4107">
        <v>20170215114500</v>
      </c>
      <c r="E4107" s="1">
        <f>IF(SUMPRODUCT(--ISNUMBER(SEARCH({"ECON_EARNINGSREPORT","ECON_STOCKMARKET"},C4107)))&gt;0,1,0)</f>
        <v>0</v>
      </c>
      <c r="F4107" s="1">
        <f>IF(SUMPRODUCT(--ISNUMBER(SEARCH({"ENV_"},C4107)))&gt;0,1,0)</f>
        <v>0</v>
      </c>
      <c r="G4107" s="1">
        <f>IF(SUMPRODUCT(--ISNUMBER(SEARCH({"DISCRIMINATION","HARASSMENT","HATE_SPEECH","GENDER_VIOLENCE"},C4107)))&gt;0,1,0)</f>
        <v>0</v>
      </c>
      <c r="H4107" s="1">
        <f>IF(SUMPRODUCT(--ISNUMBER(SEARCH({"LEGALIZE","LEGISLATION","TRIAL"},C4107)))&gt;0,1,0)</f>
        <v>0</v>
      </c>
      <c r="I4107" s="1">
        <f>IF(SUMPRODUCT(--ISNUMBER(SEARCH({"LEADER"},C4107)))&gt;0,1,0)</f>
        <v>0</v>
      </c>
      <c r="J4107" t="str">
        <f t="shared" si="256"/>
        <v>2017</v>
      </c>
      <c r="K4107" t="str">
        <f t="shared" si="257"/>
        <v>02</v>
      </c>
      <c r="L4107" t="str">
        <f t="shared" si="258"/>
        <v>15</v>
      </c>
      <c r="M4107" s="2">
        <f t="shared" si="259"/>
        <v>42781.489583333336</v>
      </c>
    </row>
    <row r="4108" spans="1:13" x14ac:dyDescent="0.35">
      <c r="A4108">
        <v>-1.88679245283019</v>
      </c>
      <c r="B4108" t="s">
        <v>3338</v>
      </c>
      <c r="C4108" t="s">
        <v>2160</v>
      </c>
      <c r="D4108">
        <v>20170208134500</v>
      </c>
      <c r="E4108" s="1">
        <f>IF(SUMPRODUCT(--ISNUMBER(SEARCH({"ECON_EARNINGSREPORT","ECON_STOCKMARKET"},C4108)))&gt;0,1,0)</f>
        <v>0</v>
      </c>
      <c r="F4108" s="1">
        <f>IF(SUMPRODUCT(--ISNUMBER(SEARCH({"ENV_"},C4108)))&gt;0,1,0)</f>
        <v>0</v>
      </c>
      <c r="G4108" s="1">
        <f>IF(SUMPRODUCT(--ISNUMBER(SEARCH({"DISCRIMINATION","HARASSMENT","HATE_SPEECH","GENDER_VIOLENCE"},C4108)))&gt;0,1,0)</f>
        <v>0</v>
      </c>
      <c r="H4108" s="1">
        <f>IF(SUMPRODUCT(--ISNUMBER(SEARCH({"LEGALIZE","LEGISLATION","TRIAL"},C4108)))&gt;0,1,0)</f>
        <v>0</v>
      </c>
      <c r="I4108" s="1">
        <f>IF(SUMPRODUCT(--ISNUMBER(SEARCH({"LEADER"},C4108)))&gt;0,1,0)</f>
        <v>0</v>
      </c>
      <c r="J4108" t="str">
        <f t="shared" si="256"/>
        <v>2017</v>
      </c>
      <c r="K4108" t="str">
        <f t="shared" si="257"/>
        <v>02</v>
      </c>
      <c r="L4108" t="str">
        <f t="shared" si="258"/>
        <v>08</v>
      </c>
      <c r="M4108" s="2">
        <f t="shared" si="259"/>
        <v>42774.572916666664</v>
      </c>
    </row>
    <row r="4109" spans="1:13" x14ac:dyDescent="0.35">
      <c r="A4109">
        <v>0.87082728592162595</v>
      </c>
      <c r="B4109" t="s">
        <v>3104</v>
      </c>
      <c r="C4109" t="s">
        <v>3253</v>
      </c>
      <c r="D4109">
        <v>20170208124500</v>
      </c>
      <c r="E4109" s="1">
        <f>IF(SUMPRODUCT(--ISNUMBER(SEARCH({"ECON_EARNINGSREPORT","ECON_STOCKMARKET"},C4109)))&gt;0,1,0)</f>
        <v>0</v>
      </c>
      <c r="F4109" s="1">
        <f>IF(SUMPRODUCT(--ISNUMBER(SEARCH({"ENV_"},C4109)))&gt;0,1,0)</f>
        <v>0</v>
      </c>
      <c r="G4109" s="1">
        <f>IF(SUMPRODUCT(--ISNUMBER(SEARCH({"DISCRIMINATION","HARASSMENT","HATE_SPEECH","GENDER_VIOLENCE"},C4109)))&gt;0,1,0)</f>
        <v>0</v>
      </c>
      <c r="H4109" s="1">
        <f>IF(SUMPRODUCT(--ISNUMBER(SEARCH({"LEGALIZE","LEGISLATION","TRIAL"},C4109)))&gt;0,1,0)</f>
        <v>0</v>
      </c>
      <c r="I4109" s="1">
        <f>IF(SUMPRODUCT(--ISNUMBER(SEARCH({"LEADER"},C4109)))&gt;0,1,0)</f>
        <v>1</v>
      </c>
      <c r="J4109" t="str">
        <f t="shared" si="256"/>
        <v>2017</v>
      </c>
      <c r="K4109" t="str">
        <f t="shared" si="257"/>
        <v>02</v>
      </c>
      <c r="L4109" t="str">
        <f t="shared" si="258"/>
        <v>08</v>
      </c>
      <c r="M4109" s="2">
        <f t="shared" si="259"/>
        <v>42774.53125</v>
      </c>
    </row>
    <row r="4110" spans="1:13" x14ac:dyDescent="0.35">
      <c r="A4110">
        <v>0</v>
      </c>
      <c r="B4110" t="s">
        <v>3048</v>
      </c>
      <c r="C4110" t="s">
        <v>3422</v>
      </c>
      <c r="D4110">
        <v>20170208121500</v>
      </c>
      <c r="E4110" s="1">
        <f>IF(SUMPRODUCT(--ISNUMBER(SEARCH({"ECON_EARNINGSREPORT","ECON_STOCKMARKET"},C4110)))&gt;0,1,0)</f>
        <v>0</v>
      </c>
      <c r="F4110" s="1">
        <f>IF(SUMPRODUCT(--ISNUMBER(SEARCH({"ENV_"},C4110)))&gt;0,1,0)</f>
        <v>0</v>
      </c>
      <c r="G4110" s="1">
        <f>IF(SUMPRODUCT(--ISNUMBER(SEARCH({"DISCRIMINATION","HARASSMENT","HATE_SPEECH","GENDER_VIOLENCE"},C4110)))&gt;0,1,0)</f>
        <v>0</v>
      </c>
      <c r="H4110" s="1">
        <f>IF(SUMPRODUCT(--ISNUMBER(SEARCH({"LEGALIZE","LEGISLATION","TRIAL"},C4110)))&gt;0,1,0)</f>
        <v>0</v>
      </c>
      <c r="I4110" s="1">
        <f>IF(SUMPRODUCT(--ISNUMBER(SEARCH({"LEADER"},C4110)))&gt;0,1,0)</f>
        <v>0</v>
      </c>
      <c r="J4110" t="str">
        <f t="shared" si="256"/>
        <v>2017</v>
      </c>
      <c r="K4110" t="str">
        <f t="shared" si="257"/>
        <v>02</v>
      </c>
      <c r="L4110" t="str">
        <f t="shared" si="258"/>
        <v>08</v>
      </c>
      <c r="M4110" s="2">
        <f t="shared" si="259"/>
        <v>42774.510416666664</v>
      </c>
    </row>
    <row r="4111" spans="1:13" x14ac:dyDescent="0.35">
      <c r="A4111">
        <v>-0.41911148365465201</v>
      </c>
      <c r="B4111" t="s">
        <v>2973</v>
      </c>
      <c r="D4111">
        <v>20170130121500</v>
      </c>
      <c r="E4111" s="1">
        <f>IF(SUMPRODUCT(--ISNUMBER(SEARCH({"ECON_EARNINGSREPORT","ECON_STOCKMARKET"},C4111)))&gt;0,1,0)</f>
        <v>0</v>
      </c>
      <c r="F4111" s="1">
        <f>IF(SUMPRODUCT(--ISNUMBER(SEARCH({"ENV_"},C4111)))&gt;0,1,0)</f>
        <v>0</v>
      </c>
      <c r="G4111" s="1">
        <f>IF(SUMPRODUCT(--ISNUMBER(SEARCH({"DISCRIMINATION","HARASSMENT","HATE_SPEECH","GENDER_VIOLENCE"},C4111)))&gt;0,1,0)</f>
        <v>0</v>
      </c>
      <c r="H4111" s="1">
        <f>IF(SUMPRODUCT(--ISNUMBER(SEARCH({"LEGALIZE","LEGISLATION","TRIAL"},C4111)))&gt;0,1,0)</f>
        <v>0</v>
      </c>
      <c r="I4111" s="1">
        <f>IF(SUMPRODUCT(--ISNUMBER(SEARCH({"LEADER"},C4111)))&gt;0,1,0)</f>
        <v>0</v>
      </c>
      <c r="J4111" t="str">
        <f t="shared" si="256"/>
        <v>2017</v>
      </c>
      <c r="K4111" t="str">
        <f t="shared" si="257"/>
        <v>01</v>
      </c>
      <c r="L4111" t="str">
        <f t="shared" si="258"/>
        <v>30</v>
      </c>
      <c r="M4111" s="2">
        <f t="shared" si="259"/>
        <v>42765.510416666664</v>
      </c>
    </row>
    <row r="4112" spans="1:13" x14ac:dyDescent="0.35">
      <c r="A4112">
        <v>3</v>
      </c>
      <c r="B4112" t="s">
        <v>2718</v>
      </c>
      <c r="C4112" t="s">
        <v>3423</v>
      </c>
      <c r="D4112">
        <v>20170315204500</v>
      </c>
      <c r="E4112" s="1">
        <f>IF(SUMPRODUCT(--ISNUMBER(SEARCH({"ECON_EARNINGSREPORT","ECON_STOCKMARKET"},C4112)))&gt;0,1,0)</f>
        <v>1</v>
      </c>
      <c r="F4112" s="1">
        <f>IF(SUMPRODUCT(--ISNUMBER(SEARCH({"ENV_"},C4112)))&gt;0,1,0)</f>
        <v>0</v>
      </c>
      <c r="G4112" s="1">
        <f>IF(SUMPRODUCT(--ISNUMBER(SEARCH({"DISCRIMINATION","HARASSMENT","HATE_SPEECH","GENDER_VIOLENCE"},C4112)))&gt;0,1,0)</f>
        <v>0</v>
      </c>
      <c r="H4112" s="1">
        <f>IF(SUMPRODUCT(--ISNUMBER(SEARCH({"LEGALIZE","LEGISLATION","TRIAL"},C4112)))&gt;0,1,0)</f>
        <v>0</v>
      </c>
      <c r="I4112" s="1">
        <f>IF(SUMPRODUCT(--ISNUMBER(SEARCH({"LEADER"},C4112)))&gt;0,1,0)</f>
        <v>0</v>
      </c>
      <c r="J4112" t="str">
        <f t="shared" si="256"/>
        <v>2017</v>
      </c>
      <c r="K4112" t="str">
        <f t="shared" si="257"/>
        <v>03</v>
      </c>
      <c r="L4112" t="str">
        <f t="shared" si="258"/>
        <v>15</v>
      </c>
      <c r="M4112" s="2">
        <f t="shared" si="259"/>
        <v>42809.864583333336</v>
      </c>
    </row>
    <row r="4113" spans="1:13" x14ac:dyDescent="0.35">
      <c r="A4113">
        <v>-0.30864197530864201</v>
      </c>
      <c r="B4113" t="s">
        <v>1271</v>
      </c>
      <c r="C4113" t="s">
        <v>3424</v>
      </c>
      <c r="D4113">
        <v>20170124093000</v>
      </c>
      <c r="E4113" s="1">
        <f>IF(SUMPRODUCT(--ISNUMBER(SEARCH({"ECON_EARNINGSREPORT","ECON_STOCKMARKET"},C4113)))&gt;0,1,0)</f>
        <v>1</v>
      </c>
      <c r="F4113" s="1">
        <f>IF(SUMPRODUCT(--ISNUMBER(SEARCH({"ENV_"},C4113)))&gt;0,1,0)</f>
        <v>1</v>
      </c>
      <c r="G4113" s="1">
        <f>IF(SUMPRODUCT(--ISNUMBER(SEARCH({"DISCRIMINATION","HARASSMENT","HATE_SPEECH","GENDER_VIOLENCE"},C4113)))&gt;0,1,0)</f>
        <v>0</v>
      </c>
      <c r="H4113" s="1">
        <f>IF(SUMPRODUCT(--ISNUMBER(SEARCH({"LEGALIZE","LEGISLATION","TRIAL"},C4113)))&gt;0,1,0)</f>
        <v>0</v>
      </c>
      <c r="I4113" s="1">
        <f>IF(SUMPRODUCT(--ISNUMBER(SEARCH({"LEADER"},C4113)))&gt;0,1,0)</f>
        <v>0</v>
      </c>
      <c r="J4113" t="str">
        <f t="shared" si="256"/>
        <v>2017</v>
      </c>
      <c r="K4113" t="str">
        <f t="shared" si="257"/>
        <v>01</v>
      </c>
      <c r="L4113" t="str">
        <f t="shared" si="258"/>
        <v>24</v>
      </c>
      <c r="M4113" s="2">
        <f t="shared" si="259"/>
        <v>42759.395833333336</v>
      </c>
    </row>
    <row r="4114" spans="1:13" x14ac:dyDescent="0.35">
      <c r="A4114">
        <v>1.31578947368421</v>
      </c>
      <c r="B4114" t="s">
        <v>3425</v>
      </c>
      <c r="C4114" t="s">
        <v>3426</v>
      </c>
      <c r="D4114">
        <v>20170220110000</v>
      </c>
      <c r="E4114" s="1">
        <f>IF(SUMPRODUCT(--ISNUMBER(SEARCH({"ECON_EARNINGSREPORT","ECON_STOCKMARKET"},C4114)))&gt;0,1,0)</f>
        <v>0</v>
      </c>
      <c r="F4114" s="1">
        <f>IF(SUMPRODUCT(--ISNUMBER(SEARCH({"ENV_"},C4114)))&gt;0,1,0)</f>
        <v>1</v>
      </c>
      <c r="G4114" s="1">
        <f>IF(SUMPRODUCT(--ISNUMBER(SEARCH({"DISCRIMINATION","HARASSMENT","HATE_SPEECH","GENDER_VIOLENCE"},C4114)))&gt;0,1,0)</f>
        <v>0</v>
      </c>
      <c r="H4114" s="1">
        <f>IF(SUMPRODUCT(--ISNUMBER(SEARCH({"LEGALIZE","LEGISLATION","TRIAL"},C4114)))&gt;0,1,0)</f>
        <v>1</v>
      </c>
      <c r="I4114" s="1">
        <f>IF(SUMPRODUCT(--ISNUMBER(SEARCH({"LEADER"},C4114)))&gt;0,1,0)</f>
        <v>1</v>
      </c>
      <c r="J4114" t="str">
        <f t="shared" si="256"/>
        <v>2017</v>
      </c>
      <c r="K4114" t="str">
        <f t="shared" si="257"/>
        <v>02</v>
      </c>
      <c r="L4114" t="str">
        <f t="shared" si="258"/>
        <v>20</v>
      </c>
      <c r="M4114" s="2">
        <f t="shared" si="259"/>
        <v>42786.458333333336</v>
      </c>
    </row>
    <row r="4115" spans="1:13" x14ac:dyDescent="0.35">
      <c r="A4115">
        <v>8.7947882736156409</v>
      </c>
      <c r="B4115" t="s">
        <v>49</v>
      </c>
      <c r="C4115" t="s">
        <v>3427</v>
      </c>
      <c r="D4115">
        <v>20170323160000</v>
      </c>
      <c r="E4115" s="1">
        <f>IF(SUMPRODUCT(--ISNUMBER(SEARCH({"ECON_EARNINGSREPORT","ECON_STOCKMARKET"},C4115)))&gt;0,1,0)</f>
        <v>0</v>
      </c>
      <c r="F4115" s="1">
        <f>IF(SUMPRODUCT(--ISNUMBER(SEARCH({"ENV_"},C4115)))&gt;0,1,0)</f>
        <v>0</v>
      </c>
      <c r="G4115" s="1">
        <f>IF(SUMPRODUCT(--ISNUMBER(SEARCH({"DISCRIMINATION","HARASSMENT","HATE_SPEECH","GENDER_VIOLENCE"},C4115)))&gt;0,1,0)</f>
        <v>0</v>
      </c>
      <c r="H4115" s="1">
        <f>IF(SUMPRODUCT(--ISNUMBER(SEARCH({"LEGALIZE","LEGISLATION","TRIAL"},C4115)))&gt;0,1,0)</f>
        <v>0</v>
      </c>
      <c r="I4115" s="1">
        <f>IF(SUMPRODUCT(--ISNUMBER(SEARCH({"LEADER"},C4115)))&gt;0,1,0)</f>
        <v>0</v>
      </c>
      <c r="J4115" t="str">
        <f t="shared" si="256"/>
        <v>2017</v>
      </c>
      <c r="K4115" t="str">
        <f t="shared" si="257"/>
        <v>03</v>
      </c>
      <c r="L4115" t="str">
        <f t="shared" si="258"/>
        <v>23</v>
      </c>
      <c r="M4115" s="2">
        <f t="shared" si="259"/>
        <v>42817.666666666664</v>
      </c>
    </row>
    <row r="4116" spans="1:13" x14ac:dyDescent="0.35">
      <c r="A4116">
        <v>0.206611570247934</v>
      </c>
      <c r="B4116" t="s">
        <v>2587</v>
      </c>
      <c r="C4116" t="s">
        <v>3428</v>
      </c>
      <c r="D4116">
        <v>20170214111500</v>
      </c>
      <c r="E4116" s="1">
        <f>IF(SUMPRODUCT(--ISNUMBER(SEARCH({"ECON_EARNINGSREPORT","ECON_STOCKMARKET"},C4116)))&gt;0,1,0)</f>
        <v>0</v>
      </c>
      <c r="F4116" s="1">
        <f>IF(SUMPRODUCT(--ISNUMBER(SEARCH({"ENV_"},C4116)))&gt;0,1,0)</f>
        <v>0</v>
      </c>
      <c r="G4116" s="1">
        <f>IF(SUMPRODUCT(--ISNUMBER(SEARCH({"DISCRIMINATION","HARASSMENT","HATE_SPEECH","GENDER_VIOLENCE"},C4116)))&gt;0,1,0)</f>
        <v>0</v>
      </c>
      <c r="H4116" s="1">
        <f>IF(SUMPRODUCT(--ISNUMBER(SEARCH({"LEGALIZE","LEGISLATION","TRIAL"},C4116)))&gt;0,1,0)</f>
        <v>0</v>
      </c>
      <c r="I4116" s="1">
        <f>IF(SUMPRODUCT(--ISNUMBER(SEARCH({"LEADER"},C4116)))&gt;0,1,0)</f>
        <v>0</v>
      </c>
      <c r="J4116" t="str">
        <f t="shared" si="256"/>
        <v>2017</v>
      </c>
      <c r="K4116" t="str">
        <f t="shared" si="257"/>
        <v>02</v>
      </c>
      <c r="L4116" t="str">
        <f t="shared" si="258"/>
        <v>14</v>
      </c>
      <c r="M4116" s="2">
        <f t="shared" si="259"/>
        <v>42780.46875</v>
      </c>
    </row>
    <row r="4117" spans="1:13" x14ac:dyDescent="0.35">
      <c r="A4117">
        <v>0.325732899022802</v>
      </c>
      <c r="B4117" t="s">
        <v>537</v>
      </c>
      <c r="C4117" t="s">
        <v>3140</v>
      </c>
      <c r="D4117">
        <v>20170118111500</v>
      </c>
      <c r="E4117" s="1">
        <f>IF(SUMPRODUCT(--ISNUMBER(SEARCH({"ECON_EARNINGSREPORT","ECON_STOCKMARKET"},C4117)))&gt;0,1,0)</f>
        <v>0</v>
      </c>
      <c r="F4117" s="1">
        <f>IF(SUMPRODUCT(--ISNUMBER(SEARCH({"ENV_"},C4117)))&gt;0,1,0)</f>
        <v>0</v>
      </c>
      <c r="G4117" s="1">
        <f>IF(SUMPRODUCT(--ISNUMBER(SEARCH({"DISCRIMINATION","HARASSMENT","HATE_SPEECH","GENDER_VIOLENCE"},C4117)))&gt;0,1,0)</f>
        <v>0</v>
      </c>
      <c r="H4117" s="1">
        <f>IF(SUMPRODUCT(--ISNUMBER(SEARCH({"LEGALIZE","LEGISLATION","TRIAL"},C4117)))&gt;0,1,0)</f>
        <v>0</v>
      </c>
      <c r="I4117" s="1">
        <f>IF(SUMPRODUCT(--ISNUMBER(SEARCH({"LEADER"},C4117)))&gt;0,1,0)</f>
        <v>0</v>
      </c>
      <c r="J4117" t="str">
        <f t="shared" si="256"/>
        <v>2017</v>
      </c>
      <c r="K4117" t="str">
        <f t="shared" si="257"/>
        <v>01</v>
      </c>
      <c r="L4117" t="str">
        <f t="shared" si="258"/>
        <v>18</v>
      </c>
      <c r="M4117" s="2">
        <f t="shared" si="259"/>
        <v>42753.46875</v>
      </c>
    </row>
    <row r="4118" spans="1:13" x14ac:dyDescent="0.35">
      <c r="A4118">
        <v>0.42553191489361702</v>
      </c>
      <c r="B4118" t="s">
        <v>1773</v>
      </c>
      <c r="C4118" t="s">
        <v>3140</v>
      </c>
      <c r="D4118">
        <v>20170118164500</v>
      </c>
      <c r="E4118" s="1">
        <f>IF(SUMPRODUCT(--ISNUMBER(SEARCH({"ECON_EARNINGSREPORT","ECON_STOCKMARKET"},C4118)))&gt;0,1,0)</f>
        <v>0</v>
      </c>
      <c r="F4118" s="1">
        <f>IF(SUMPRODUCT(--ISNUMBER(SEARCH({"ENV_"},C4118)))&gt;0,1,0)</f>
        <v>0</v>
      </c>
      <c r="G4118" s="1">
        <f>IF(SUMPRODUCT(--ISNUMBER(SEARCH({"DISCRIMINATION","HARASSMENT","HATE_SPEECH","GENDER_VIOLENCE"},C4118)))&gt;0,1,0)</f>
        <v>0</v>
      </c>
      <c r="H4118" s="1">
        <f>IF(SUMPRODUCT(--ISNUMBER(SEARCH({"LEGALIZE","LEGISLATION","TRIAL"},C4118)))&gt;0,1,0)</f>
        <v>0</v>
      </c>
      <c r="I4118" s="1">
        <f>IF(SUMPRODUCT(--ISNUMBER(SEARCH({"LEADER"},C4118)))&gt;0,1,0)</f>
        <v>0</v>
      </c>
      <c r="J4118" t="str">
        <f t="shared" si="256"/>
        <v>2017</v>
      </c>
      <c r="K4118" t="str">
        <f t="shared" si="257"/>
        <v>01</v>
      </c>
      <c r="L4118" t="str">
        <f t="shared" si="258"/>
        <v>18</v>
      </c>
      <c r="M4118" s="2">
        <f t="shared" si="259"/>
        <v>42753.697916666664</v>
      </c>
    </row>
    <row r="4119" spans="1:13" x14ac:dyDescent="0.35">
      <c r="A4119">
        <v>-2.4242424242424199</v>
      </c>
      <c r="B4119" t="s">
        <v>29</v>
      </c>
      <c r="C4119" t="s">
        <v>94</v>
      </c>
      <c r="D4119">
        <v>20170222223000</v>
      </c>
      <c r="E4119" s="1">
        <f>IF(SUMPRODUCT(--ISNUMBER(SEARCH({"ECON_EARNINGSREPORT","ECON_STOCKMARKET"},C4119)))&gt;0,1,0)</f>
        <v>0</v>
      </c>
      <c r="F4119" s="1">
        <f>IF(SUMPRODUCT(--ISNUMBER(SEARCH({"ENV_"},C4119)))&gt;0,1,0)</f>
        <v>0</v>
      </c>
      <c r="G4119" s="1">
        <f>IF(SUMPRODUCT(--ISNUMBER(SEARCH({"DISCRIMINATION","HARASSMENT","HATE_SPEECH","GENDER_VIOLENCE"},C4119)))&gt;0,1,0)</f>
        <v>0</v>
      </c>
      <c r="H4119" s="1">
        <f>IF(SUMPRODUCT(--ISNUMBER(SEARCH({"LEGALIZE","LEGISLATION","TRIAL"},C4119)))&gt;0,1,0)</f>
        <v>0</v>
      </c>
      <c r="I4119" s="1">
        <f>IF(SUMPRODUCT(--ISNUMBER(SEARCH({"LEADER"},C4119)))&gt;0,1,0)</f>
        <v>0</v>
      </c>
      <c r="J4119" t="str">
        <f t="shared" si="256"/>
        <v>2017</v>
      </c>
      <c r="K4119" t="str">
        <f t="shared" si="257"/>
        <v>02</v>
      </c>
      <c r="L4119" t="str">
        <f t="shared" si="258"/>
        <v>22</v>
      </c>
      <c r="M4119" s="2">
        <f t="shared" si="259"/>
        <v>42788.9375</v>
      </c>
    </row>
    <row r="4120" spans="1:13" x14ac:dyDescent="0.35">
      <c r="A4120">
        <v>2.9761904761904798</v>
      </c>
      <c r="B4120" t="s">
        <v>26</v>
      </c>
      <c r="C4120" t="s">
        <v>2888</v>
      </c>
      <c r="D4120">
        <v>20170222214500</v>
      </c>
      <c r="E4120" s="1">
        <f>IF(SUMPRODUCT(--ISNUMBER(SEARCH({"ECON_EARNINGSREPORT","ECON_STOCKMARKET"},C4120)))&gt;0,1,0)</f>
        <v>0</v>
      </c>
      <c r="F4120" s="1">
        <f>IF(SUMPRODUCT(--ISNUMBER(SEARCH({"ENV_"},C4120)))&gt;0,1,0)</f>
        <v>0</v>
      </c>
      <c r="G4120" s="1">
        <f>IF(SUMPRODUCT(--ISNUMBER(SEARCH({"DISCRIMINATION","HARASSMENT","HATE_SPEECH","GENDER_VIOLENCE"},C4120)))&gt;0,1,0)</f>
        <v>0</v>
      </c>
      <c r="H4120" s="1">
        <f>IF(SUMPRODUCT(--ISNUMBER(SEARCH({"LEGALIZE","LEGISLATION","TRIAL"},C4120)))&gt;0,1,0)</f>
        <v>0</v>
      </c>
      <c r="I4120" s="1">
        <f>IF(SUMPRODUCT(--ISNUMBER(SEARCH({"LEADER"},C4120)))&gt;0,1,0)</f>
        <v>0</v>
      </c>
      <c r="J4120" t="str">
        <f t="shared" si="256"/>
        <v>2017</v>
      </c>
      <c r="K4120" t="str">
        <f t="shared" si="257"/>
        <v>02</v>
      </c>
      <c r="L4120" t="str">
        <f t="shared" si="258"/>
        <v>22</v>
      </c>
      <c r="M4120" s="2">
        <f t="shared" si="259"/>
        <v>42788.90625</v>
      </c>
    </row>
    <row r="4121" spans="1:13" x14ac:dyDescent="0.35">
      <c r="A4121">
        <v>3.45911949685535</v>
      </c>
      <c r="B4121" t="s">
        <v>190</v>
      </c>
      <c r="C4121" t="s">
        <v>2933</v>
      </c>
      <c r="D4121">
        <v>20170222214500</v>
      </c>
      <c r="E4121" s="1">
        <f>IF(SUMPRODUCT(--ISNUMBER(SEARCH({"ECON_EARNINGSREPORT","ECON_STOCKMARKET"},C4121)))&gt;0,1,0)</f>
        <v>0</v>
      </c>
      <c r="F4121" s="1">
        <f>IF(SUMPRODUCT(--ISNUMBER(SEARCH({"ENV_"},C4121)))&gt;0,1,0)</f>
        <v>0</v>
      </c>
      <c r="G4121" s="1">
        <f>IF(SUMPRODUCT(--ISNUMBER(SEARCH({"DISCRIMINATION","HARASSMENT","HATE_SPEECH","GENDER_VIOLENCE"},C4121)))&gt;0,1,0)</f>
        <v>0</v>
      </c>
      <c r="H4121" s="1">
        <f>IF(SUMPRODUCT(--ISNUMBER(SEARCH({"LEGALIZE","LEGISLATION","TRIAL"},C4121)))&gt;0,1,0)</f>
        <v>0</v>
      </c>
      <c r="I4121" s="1">
        <f>IF(SUMPRODUCT(--ISNUMBER(SEARCH({"LEADER"},C4121)))&gt;0,1,0)</f>
        <v>0</v>
      </c>
      <c r="J4121" t="str">
        <f t="shared" si="256"/>
        <v>2017</v>
      </c>
      <c r="K4121" t="str">
        <f t="shared" si="257"/>
        <v>02</v>
      </c>
      <c r="L4121" t="str">
        <f t="shared" si="258"/>
        <v>22</v>
      </c>
      <c r="M4121" s="2">
        <f t="shared" si="259"/>
        <v>42788.90625</v>
      </c>
    </row>
    <row r="4122" spans="1:13" x14ac:dyDescent="0.35">
      <c r="A4122">
        <v>0.91324200913242004</v>
      </c>
      <c r="B4122" t="s">
        <v>2177</v>
      </c>
      <c r="D4122">
        <v>20170222111500</v>
      </c>
      <c r="E4122" s="1">
        <f>IF(SUMPRODUCT(--ISNUMBER(SEARCH({"ECON_EARNINGSREPORT","ECON_STOCKMARKET"},C4122)))&gt;0,1,0)</f>
        <v>0</v>
      </c>
      <c r="F4122" s="1">
        <f>IF(SUMPRODUCT(--ISNUMBER(SEARCH({"ENV_"},C4122)))&gt;0,1,0)</f>
        <v>0</v>
      </c>
      <c r="G4122" s="1">
        <f>IF(SUMPRODUCT(--ISNUMBER(SEARCH({"DISCRIMINATION","HARASSMENT","HATE_SPEECH","GENDER_VIOLENCE"},C4122)))&gt;0,1,0)</f>
        <v>0</v>
      </c>
      <c r="H4122" s="1">
        <f>IF(SUMPRODUCT(--ISNUMBER(SEARCH({"LEGALIZE","LEGISLATION","TRIAL"},C4122)))&gt;0,1,0)</f>
        <v>0</v>
      </c>
      <c r="I4122" s="1">
        <f>IF(SUMPRODUCT(--ISNUMBER(SEARCH({"LEADER"},C4122)))&gt;0,1,0)</f>
        <v>0</v>
      </c>
      <c r="J4122" t="str">
        <f t="shared" si="256"/>
        <v>2017</v>
      </c>
      <c r="K4122" t="str">
        <f t="shared" si="257"/>
        <v>02</v>
      </c>
      <c r="L4122" t="str">
        <f t="shared" si="258"/>
        <v>22</v>
      </c>
      <c r="M4122" s="2">
        <f t="shared" si="259"/>
        <v>42788.46875</v>
      </c>
    </row>
    <row r="4123" spans="1:13" x14ac:dyDescent="0.35">
      <c r="A4123">
        <v>0.91954022988505701</v>
      </c>
      <c r="B4123" t="s">
        <v>17</v>
      </c>
      <c r="D4123">
        <v>20170222100000</v>
      </c>
      <c r="E4123" s="1">
        <f>IF(SUMPRODUCT(--ISNUMBER(SEARCH({"ECON_EARNINGSREPORT","ECON_STOCKMARKET"},C4123)))&gt;0,1,0)</f>
        <v>0</v>
      </c>
      <c r="F4123" s="1">
        <f>IF(SUMPRODUCT(--ISNUMBER(SEARCH({"ENV_"},C4123)))&gt;0,1,0)</f>
        <v>0</v>
      </c>
      <c r="G4123" s="1">
        <f>IF(SUMPRODUCT(--ISNUMBER(SEARCH({"DISCRIMINATION","HARASSMENT","HATE_SPEECH","GENDER_VIOLENCE"},C4123)))&gt;0,1,0)</f>
        <v>0</v>
      </c>
      <c r="H4123" s="1">
        <f>IF(SUMPRODUCT(--ISNUMBER(SEARCH({"LEGALIZE","LEGISLATION","TRIAL"},C4123)))&gt;0,1,0)</f>
        <v>0</v>
      </c>
      <c r="I4123" s="1">
        <f>IF(SUMPRODUCT(--ISNUMBER(SEARCH({"LEADER"},C4123)))&gt;0,1,0)</f>
        <v>0</v>
      </c>
      <c r="J4123" t="str">
        <f t="shared" si="256"/>
        <v>2017</v>
      </c>
      <c r="K4123" t="str">
        <f t="shared" si="257"/>
        <v>02</v>
      </c>
      <c r="L4123" t="str">
        <f t="shared" si="258"/>
        <v>22</v>
      </c>
      <c r="M4123" s="2">
        <f t="shared" si="259"/>
        <v>42788.416666666664</v>
      </c>
    </row>
    <row r="4124" spans="1:13" x14ac:dyDescent="0.35">
      <c r="A4124">
        <v>3.0188679245282999</v>
      </c>
      <c r="B4124" t="s">
        <v>54</v>
      </c>
      <c r="C4124" t="s">
        <v>3429</v>
      </c>
      <c r="D4124">
        <v>20170223010000</v>
      </c>
      <c r="E4124" s="1">
        <f>IF(SUMPRODUCT(--ISNUMBER(SEARCH({"ECON_EARNINGSREPORT","ECON_STOCKMARKET"},C4124)))&gt;0,1,0)</f>
        <v>0</v>
      </c>
      <c r="F4124" s="1">
        <f>IF(SUMPRODUCT(--ISNUMBER(SEARCH({"ENV_"},C4124)))&gt;0,1,0)</f>
        <v>0</v>
      </c>
      <c r="G4124" s="1">
        <f>IF(SUMPRODUCT(--ISNUMBER(SEARCH({"DISCRIMINATION","HARASSMENT","HATE_SPEECH","GENDER_VIOLENCE"},C4124)))&gt;0,1,0)</f>
        <v>0</v>
      </c>
      <c r="H4124" s="1">
        <f>IF(SUMPRODUCT(--ISNUMBER(SEARCH({"LEGALIZE","LEGISLATION","TRIAL"},C4124)))&gt;0,1,0)</f>
        <v>0</v>
      </c>
      <c r="I4124" s="1">
        <f>IF(SUMPRODUCT(--ISNUMBER(SEARCH({"LEADER"},C4124)))&gt;0,1,0)</f>
        <v>0</v>
      </c>
      <c r="J4124" t="str">
        <f t="shared" si="256"/>
        <v>2017</v>
      </c>
      <c r="K4124" t="str">
        <f t="shared" si="257"/>
        <v>02</v>
      </c>
      <c r="L4124" t="str">
        <f t="shared" si="258"/>
        <v>23</v>
      </c>
      <c r="M4124" s="2">
        <f t="shared" si="259"/>
        <v>42789.041666666664</v>
      </c>
    </row>
    <row r="4125" spans="1:13" x14ac:dyDescent="0.35">
      <c r="A4125">
        <v>2.5157232704402501</v>
      </c>
      <c r="B4125" t="s">
        <v>36</v>
      </c>
      <c r="C4125" t="s">
        <v>3430</v>
      </c>
      <c r="D4125">
        <v>20170223193000</v>
      </c>
      <c r="E4125" s="1">
        <f>IF(SUMPRODUCT(--ISNUMBER(SEARCH({"ECON_EARNINGSREPORT","ECON_STOCKMARKET"},C4125)))&gt;0,1,0)</f>
        <v>0</v>
      </c>
      <c r="F4125" s="1">
        <f>IF(SUMPRODUCT(--ISNUMBER(SEARCH({"ENV_"},C4125)))&gt;0,1,0)</f>
        <v>0</v>
      </c>
      <c r="G4125" s="1">
        <f>IF(SUMPRODUCT(--ISNUMBER(SEARCH({"DISCRIMINATION","HARASSMENT","HATE_SPEECH","GENDER_VIOLENCE"},C4125)))&gt;0,1,0)</f>
        <v>0</v>
      </c>
      <c r="H4125" s="1">
        <f>IF(SUMPRODUCT(--ISNUMBER(SEARCH({"LEGALIZE","LEGISLATION","TRIAL"},C4125)))&gt;0,1,0)</f>
        <v>0</v>
      </c>
      <c r="I4125" s="1">
        <f>IF(SUMPRODUCT(--ISNUMBER(SEARCH({"LEADER"},C4125)))&gt;0,1,0)</f>
        <v>0</v>
      </c>
      <c r="J4125" t="str">
        <f t="shared" si="256"/>
        <v>2017</v>
      </c>
      <c r="K4125" t="str">
        <f t="shared" si="257"/>
        <v>02</v>
      </c>
      <c r="L4125" t="str">
        <f t="shared" si="258"/>
        <v>23</v>
      </c>
      <c r="M4125" s="2">
        <f t="shared" si="259"/>
        <v>42789.8125</v>
      </c>
    </row>
    <row r="4126" spans="1:13" x14ac:dyDescent="0.35">
      <c r="A4126">
        <v>0</v>
      </c>
      <c r="B4126" t="s">
        <v>69</v>
      </c>
      <c r="C4126" t="s">
        <v>3431</v>
      </c>
      <c r="D4126">
        <v>20170223100000</v>
      </c>
      <c r="E4126" s="1">
        <f>IF(SUMPRODUCT(--ISNUMBER(SEARCH({"ECON_EARNINGSREPORT","ECON_STOCKMARKET"},C4126)))&gt;0,1,0)</f>
        <v>0</v>
      </c>
      <c r="F4126" s="1">
        <f>IF(SUMPRODUCT(--ISNUMBER(SEARCH({"ENV_"},C4126)))&gt;0,1,0)</f>
        <v>0</v>
      </c>
      <c r="G4126" s="1">
        <f>IF(SUMPRODUCT(--ISNUMBER(SEARCH({"DISCRIMINATION","HARASSMENT","HATE_SPEECH","GENDER_VIOLENCE"},C4126)))&gt;0,1,0)</f>
        <v>0</v>
      </c>
      <c r="H4126" s="1">
        <f>IF(SUMPRODUCT(--ISNUMBER(SEARCH({"LEGALIZE","LEGISLATION","TRIAL"},C4126)))&gt;0,1,0)</f>
        <v>0</v>
      </c>
      <c r="I4126" s="1">
        <f>IF(SUMPRODUCT(--ISNUMBER(SEARCH({"LEADER"},C4126)))&gt;0,1,0)</f>
        <v>0</v>
      </c>
      <c r="J4126" t="str">
        <f t="shared" si="256"/>
        <v>2017</v>
      </c>
      <c r="K4126" t="str">
        <f t="shared" si="257"/>
        <v>02</v>
      </c>
      <c r="L4126" t="str">
        <f t="shared" si="258"/>
        <v>23</v>
      </c>
      <c r="M4126" s="2">
        <f t="shared" si="259"/>
        <v>42789.416666666664</v>
      </c>
    </row>
    <row r="4127" spans="1:13" x14ac:dyDescent="0.35">
      <c r="A4127">
        <v>-2.7272727272727302</v>
      </c>
      <c r="B4127" t="s">
        <v>407</v>
      </c>
      <c r="C4127" t="s">
        <v>3329</v>
      </c>
      <c r="D4127">
        <v>20170223173000</v>
      </c>
      <c r="E4127" s="1">
        <f>IF(SUMPRODUCT(--ISNUMBER(SEARCH({"ECON_EARNINGSREPORT","ECON_STOCKMARKET"},C4127)))&gt;0,1,0)</f>
        <v>1</v>
      </c>
      <c r="F4127" s="1">
        <f>IF(SUMPRODUCT(--ISNUMBER(SEARCH({"ENV_"},C4127)))&gt;0,1,0)</f>
        <v>1</v>
      </c>
      <c r="G4127" s="1">
        <f>IF(SUMPRODUCT(--ISNUMBER(SEARCH({"DISCRIMINATION","HARASSMENT","HATE_SPEECH","GENDER_VIOLENCE"},C4127)))&gt;0,1,0)</f>
        <v>0</v>
      </c>
      <c r="H4127" s="1">
        <f>IF(SUMPRODUCT(--ISNUMBER(SEARCH({"LEGALIZE","LEGISLATION","TRIAL"},C4127)))&gt;0,1,0)</f>
        <v>0</v>
      </c>
      <c r="I4127" s="1">
        <f>IF(SUMPRODUCT(--ISNUMBER(SEARCH({"LEADER"},C4127)))&gt;0,1,0)</f>
        <v>0</v>
      </c>
      <c r="J4127" t="str">
        <f t="shared" si="256"/>
        <v>2017</v>
      </c>
      <c r="K4127" t="str">
        <f t="shared" si="257"/>
        <v>02</v>
      </c>
      <c r="L4127" t="str">
        <f t="shared" si="258"/>
        <v>23</v>
      </c>
      <c r="M4127" s="2">
        <f t="shared" si="259"/>
        <v>42789.729166666664</v>
      </c>
    </row>
    <row r="4128" spans="1:13" x14ac:dyDescent="0.35">
      <c r="A4128">
        <v>0.60422960725075603</v>
      </c>
      <c r="B4128" t="s">
        <v>98</v>
      </c>
      <c r="C4128" t="s">
        <v>3315</v>
      </c>
      <c r="D4128">
        <v>20170223230000</v>
      </c>
      <c r="E4128" s="1">
        <f>IF(SUMPRODUCT(--ISNUMBER(SEARCH({"ECON_EARNINGSREPORT","ECON_STOCKMARKET"},C4128)))&gt;0,1,0)</f>
        <v>0</v>
      </c>
      <c r="F4128" s="1">
        <f>IF(SUMPRODUCT(--ISNUMBER(SEARCH({"ENV_"},C4128)))&gt;0,1,0)</f>
        <v>0</v>
      </c>
      <c r="G4128" s="1">
        <f>IF(SUMPRODUCT(--ISNUMBER(SEARCH({"DISCRIMINATION","HARASSMENT","HATE_SPEECH","GENDER_VIOLENCE"},C4128)))&gt;0,1,0)</f>
        <v>0</v>
      </c>
      <c r="H4128" s="1">
        <f>IF(SUMPRODUCT(--ISNUMBER(SEARCH({"LEGALIZE","LEGISLATION","TRIAL"},C4128)))&gt;0,1,0)</f>
        <v>0</v>
      </c>
      <c r="I4128" s="1">
        <f>IF(SUMPRODUCT(--ISNUMBER(SEARCH({"LEADER"},C4128)))&gt;0,1,0)</f>
        <v>0</v>
      </c>
      <c r="J4128" t="str">
        <f t="shared" si="256"/>
        <v>2017</v>
      </c>
      <c r="K4128" t="str">
        <f t="shared" si="257"/>
        <v>02</v>
      </c>
      <c r="L4128" t="str">
        <f t="shared" si="258"/>
        <v>23</v>
      </c>
      <c r="M4128" s="2">
        <f t="shared" si="259"/>
        <v>42789.958333333336</v>
      </c>
    </row>
    <row r="4129" spans="1:13" x14ac:dyDescent="0.35">
      <c r="A4129">
        <v>0.27777777777777801</v>
      </c>
      <c r="B4129" t="s">
        <v>699</v>
      </c>
      <c r="C4129" t="s">
        <v>3315</v>
      </c>
      <c r="D4129">
        <v>20170223224500</v>
      </c>
      <c r="E4129" s="1">
        <f>IF(SUMPRODUCT(--ISNUMBER(SEARCH({"ECON_EARNINGSREPORT","ECON_STOCKMARKET"},C4129)))&gt;0,1,0)</f>
        <v>0</v>
      </c>
      <c r="F4129" s="1">
        <f>IF(SUMPRODUCT(--ISNUMBER(SEARCH({"ENV_"},C4129)))&gt;0,1,0)</f>
        <v>0</v>
      </c>
      <c r="G4129" s="1">
        <f>IF(SUMPRODUCT(--ISNUMBER(SEARCH({"DISCRIMINATION","HARASSMENT","HATE_SPEECH","GENDER_VIOLENCE"},C4129)))&gt;0,1,0)</f>
        <v>0</v>
      </c>
      <c r="H4129" s="1">
        <f>IF(SUMPRODUCT(--ISNUMBER(SEARCH({"LEGALIZE","LEGISLATION","TRIAL"},C4129)))&gt;0,1,0)</f>
        <v>0</v>
      </c>
      <c r="I4129" s="1">
        <f>IF(SUMPRODUCT(--ISNUMBER(SEARCH({"LEADER"},C4129)))&gt;0,1,0)</f>
        <v>0</v>
      </c>
      <c r="J4129" t="str">
        <f t="shared" si="256"/>
        <v>2017</v>
      </c>
      <c r="K4129" t="str">
        <f t="shared" si="257"/>
        <v>02</v>
      </c>
      <c r="L4129" t="str">
        <f t="shared" si="258"/>
        <v>23</v>
      </c>
      <c r="M4129" s="2">
        <f t="shared" si="259"/>
        <v>42789.947916666664</v>
      </c>
    </row>
    <row r="4130" spans="1:13" x14ac:dyDescent="0.35">
      <c r="A4130">
        <v>1.9512195121951199</v>
      </c>
      <c r="B4130" t="s">
        <v>3432</v>
      </c>
      <c r="C4130" t="s">
        <v>3433</v>
      </c>
      <c r="D4130">
        <v>20170222054500</v>
      </c>
      <c r="E4130" s="1">
        <f>IF(SUMPRODUCT(--ISNUMBER(SEARCH({"ECON_EARNINGSREPORT","ECON_STOCKMARKET"},C4130)))&gt;0,1,0)</f>
        <v>0</v>
      </c>
      <c r="F4130" s="1">
        <f>IF(SUMPRODUCT(--ISNUMBER(SEARCH({"ENV_"},C4130)))&gt;0,1,0)</f>
        <v>0</v>
      </c>
      <c r="G4130" s="1">
        <f>IF(SUMPRODUCT(--ISNUMBER(SEARCH({"DISCRIMINATION","HARASSMENT","HATE_SPEECH","GENDER_VIOLENCE"},C4130)))&gt;0,1,0)</f>
        <v>0</v>
      </c>
      <c r="H4130" s="1">
        <f>IF(SUMPRODUCT(--ISNUMBER(SEARCH({"LEGALIZE","LEGISLATION","TRIAL"},C4130)))&gt;0,1,0)</f>
        <v>0</v>
      </c>
      <c r="I4130" s="1">
        <f>IF(SUMPRODUCT(--ISNUMBER(SEARCH({"LEADER"},C4130)))&gt;0,1,0)</f>
        <v>1</v>
      </c>
      <c r="J4130" t="str">
        <f t="shared" si="256"/>
        <v>2017</v>
      </c>
      <c r="K4130" t="str">
        <f t="shared" si="257"/>
        <v>02</v>
      </c>
      <c r="L4130" t="str">
        <f t="shared" si="258"/>
        <v>22</v>
      </c>
      <c r="M4130" s="2">
        <f t="shared" si="259"/>
        <v>42788.239583333336</v>
      </c>
    </row>
    <row r="4131" spans="1:13" x14ac:dyDescent="0.35">
      <c r="A4131">
        <v>0.97560975609756095</v>
      </c>
      <c r="B4131" t="s">
        <v>2587</v>
      </c>
      <c r="C4131" t="s">
        <v>3434</v>
      </c>
      <c r="D4131">
        <v>20170327124500</v>
      </c>
      <c r="E4131" s="1">
        <f>IF(SUMPRODUCT(--ISNUMBER(SEARCH({"ECON_EARNINGSREPORT","ECON_STOCKMARKET"},C4131)))&gt;0,1,0)</f>
        <v>0</v>
      </c>
      <c r="F4131" s="1">
        <f>IF(SUMPRODUCT(--ISNUMBER(SEARCH({"ENV_"},C4131)))&gt;0,1,0)</f>
        <v>1</v>
      </c>
      <c r="G4131" s="1">
        <f>IF(SUMPRODUCT(--ISNUMBER(SEARCH({"DISCRIMINATION","HARASSMENT","HATE_SPEECH","GENDER_VIOLENCE"},C4131)))&gt;0,1,0)</f>
        <v>0</v>
      </c>
      <c r="H4131" s="1">
        <f>IF(SUMPRODUCT(--ISNUMBER(SEARCH({"LEGALIZE","LEGISLATION","TRIAL"},C4131)))&gt;0,1,0)</f>
        <v>0</v>
      </c>
      <c r="I4131" s="1">
        <f>IF(SUMPRODUCT(--ISNUMBER(SEARCH({"LEADER"},C4131)))&gt;0,1,0)</f>
        <v>0</v>
      </c>
      <c r="J4131" t="str">
        <f t="shared" si="256"/>
        <v>2017</v>
      </c>
      <c r="K4131" t="str">
        <f t="shared" si="257"/>
        <v>03</v>
      </c>
      <c r="L4131" t="str">
        <f t="shared" si="258"/>
        <v>27</v>
      </c>
      <c r="M4131" s="2">
        <f t="shared" si="259"/>
        <v>42821.53125</v>
      </c>
    </row>
    <row r="4132" spans="1:13" x14ac:dyDescent="0.35">
      <c r="A4132">
        <v>0.82417582417582402</v>
      </c>
      <c r="B4132" t="s">
        <v>3435</v>
      </c>
      <c r="C4132" t="s">
        <v>3436</v>
      </c>
      <c r="D4132">
        <v>20170215064500</v>
      </c>
      <c r="E4132" s="1">
        <f>IF(SUMPRODUCT(--ISNUMBER(SEARCH({"ECON_EARNINGSREPORT","ECON_STOCKMARKET"},C4132)))&gt;0,1,0)</f>
        <v>0</v>
      </c>
      <c r="F4132" s="1">
        <f>IF(SUMPRODUCT(--ISNUMBER(SEARCH({"ENV_"},C4132)))&gt;0,1,0)</f>
        <v>0</v>
      </c>
      <c r="G4132" s="1">
        <f>IF(SUMPRODUCT(--ISNUMBER(SEARCH({"DISCRIMINATION","HARASSMENT","HATE_SPEECH","GENDER_VIOLENCE"},C4132)))&gt;0,1,0)</f>
        <v>0</v>
      </c>
      <c r="H4132" s="1">
        <f>IF(SUMPRODUCT(--ISNUMBER(SEARCH({"LEGALIZE","LEGISLATION","TRIAL"},C4132)))&gt;0,1,0)</f>
        <v>0</v>
      </c>
      <c r="I4132" s="1">
        <f>IF(SUMPRODUCT(--ISNUMBER(SEARCH({"LEADER"},C4132)))&gt;0,1,0)</f>
        <v>0</v>
      </c>
      <c r="J4132" t="str">
        <f t="shared" si="256"/>
        <v>2017</v>
      </c>
      <c r="K4132" t="str">
        <f t="shared" si="257"/>
        <v>02</v>
      </c>
      <c r="L4132" t="str">
        <f t="shared" si="258"/>
        <v>15</v>
      </c>
      <c r="M4132" s="2">
        <f t="shared" si="259"/>
        <v>42781.28125</v>
      </c>
    </row>
    <row r="4133" spans="1:13" x14ac:dyDescent="0.35">
      <c r="A4133">
        <v>2.4154589371980699</v>
      </c>
      <c r="B4133" t="s">
        <v>3437</v>
      </c>
      <c r="C4133" t="s">
        <v>3438</v>
      </c>
      <c r="D4133">
        <v>20170208110000</v>
      </c>
      <c r="E4133" s="1">
        <f>IF(SUMPRODUCT(--ISNUMBER(SEARCH({"ECON_EARNINGSREPORT","ECON_STOCKMARKET"},C4133)))&gt;0,1,0)</f>
        <v>0</v>
      </c>
      <c r="F4133" s="1">
        <f>IF(SUMPRODUCT(--ISNUMBER(SEARCH({"ENV_"},C4133)))&gt;0,1,0)</f>
        <v>0</v>
      </c>
      <c r="G4133" s="1">
        <f>IF(SUMPRODUCT(--ISNUMBER(SEARCH({"DISCRIMINATION","HARASSMENT","HATE_SPEECH","GENDER_VIOLENCE"},C4133)))&gt;0,1,0)</f>
        <v>0</v>
      </c>
      <c r="H4133" s="1">
        <f>IF(SUMPRODUCT(--ISNUMBER(SEARCH({"LEGALIZE","LEGISLATION","TRIAL"},C4133)))&gt;0,1,0)</f>
        <v>0</v>
      </c>
      <c r="I4133" s="1">
        <f>IF(SUMPRODUCT(--ISNUMBER(SEARCH({"LEADER"},C4133)))&gt;0,1,0)</f>
        <v>0</v>
      </c>
      <c r="J4133" t="str">
        <f t="shared" si="256"/>
        <v>2017</v>
      </c>
      <c r="K4133" t="str">
        <f t="shared" si="257"/>
        <v>02</v>
      </c>
      <c r="L4133" t="str">
        <f t="shared" si="258"/>
        <v>08</v>
      </c>
      <c r="M4133" s="2">
        <f t="shared" si="259"/>
        <v>42774.458333333336</v>
      </c>
    </row>
    <row r="4134" spans="1:13" x14ac:dyDescent="0.35">
      <c r="A4134">
        <v>-1.9047619047619</v>
      </c>
      <c r="B4134" t="s">
        <v>3439</v>
      </c>
      <c r="C4134" t="s">
        <v>3440</v>
      </c>
      <c r="D4134">
        <v>20170208144500</v>
      </c>
      <c r="E4134" s="1">
        <f>IF(SUMPRODUCT(--ISNUMBER(SEARCH({"ECON_EARNINGSREPORT","ECON_STOCKMARKET"},C4134)))&gt;0,1,0)</f>
        <v>0</v>
      </c>
      <c r="F4134" s="1">
        <f>IF(SUMPRODUCT(--ISNUMBER(SEARCH({"ENV_"},C4134)))&gt;0,1,0)</f>
        <v>0</v>
      </c>
      <c r="G4134" s="1">
        <f>IF(SUMPRODUCT(--ISNUMBER(SEARCH({"DISCRIMINATION","HARASSMENT","HATE_SPEECH","GENDER_VIOLENCE"},C4134)))&gt;0,1,0)</f>
        <v>0</v>
      </c>
      <c r="H4134" s="1">
        <f>IF(SUMPRODUCT(--ISNUMBER(SEARCH({"LEGALIZE","LEGISLATION","TRIAL"},C4134)))&gt;0,1,0)</f>
        <v>0</v>
      </c>
      <c r="I4134" s="1">
        <f>IF(SUMPRODUCT(--ISNUMBER(SEARCH({"LEADER"},C4134)))&gt;0,1,0)</f>
        <v>0</v>
      </c>
      <c r="J4134" t="str">
        <f t="shared" si="256"/>
        <v>2017</v>
      </c>
      <c r="K4134" t="str">
        <f t="shared" si="257"/>
        <v>02</v>
      </c>
      <c r="L4134" t="str">
        <f t="shared" si="258"/>
        <v>08</v>
      </c>
      <c r="M4134" s="2">
        <f t="shared" si="259"/>
        <v>42774.614583333336</v>
      </c>
    </row>
    <row r="4135" spans="1:13" x14ac:dyDescent="0.35">
      <c r="A4135">
        <v>2.6706231454005902</v>
      </c>
      <c r="B4135" t="s">
        <v>49</v>
      </c>
      <c r="C4135" t="s">
        <v>3441</v>
      </c>
      <c r="D4135">
        <v>20170208144500</v>
      </c>
      <c r="E4135" s="1">
        <f>IF(SUMPRODUCT(--ISNUMBER(SEARCH({"ECON_EARNINGSREPORT","ECON_STOCKMARKET"},C4135)))&gt;0,1,0)</f>
        <v>0</v>
      </c>
      <c r="F4135" s="1">
        <f>IF(SUMPRODUCT(--ISNUMBER(SEARCH({"ENV_"},C4135)))&gt;0,1,0)</f>
        <v>0</v>
      </c>
      <c r="G4135" s="1">
        <f>IF(SUMPRODUCT(--ISNUMBER(SEARCH({"DISCRIMINATION","HARASSMENT","HATE_SPEECH","GENDER_VIOLENCE"},C4135)))&gt;0,1,0)</f>
        <v>0</v>
      </c>
      <c r="H4135" s="1">
        <f>IF(SUMPRODUCT(--ISNUMBER(SEARCH({"LEGALIZE","LEGISLATION","TRIAL"},C4135)))&gt;0,1,0)</f>
        <v>0</v>
      </c>
      <c r="I4135" s="1">
        <f>IF(SUMPRODUCT(--ISNUMBER(SEARCH({"LEADER"},C4135)))&gt;0,1,0)</f>
        <v>0</v>
      </c>
      <c r="J4135" t="str">
        <f t="shared" si="256"/>
        <v>2017</v>
      </c>
      <c r="K4135" t="str">
        <f t="shared" si="257"/>
        <v>02</v>
      </c>
      <c r="L4135" t="str">
        <f t="shared" si="258"/>
        <v>08</v>
      </c>
      <c r="M4135" s="2">
        <f t="shared" si="259"/>
        <v>42774.614583333336</v>
      </c>
    </row>
    <row r="4136" spans="1:13" x14ac:dyDescent="0.35">
      <c r="A4136">
        <v>-1.65289256198347</v>
      </c>
      <c r="B4136" t="s">
        <v>3066</v>
      </c>
      <c r="C4136" t="s">
        <v>3355</v>
      </c>
      <c r="D4136">
        <v>20170208081500</v>
      </c>
      <c r="E4136" s="1">
        <f>IF(SUMPRODUCT(--ISNUMBER(SEARCH({"ECON_EARNINGSREPORT","ECON_STOCKMARKET"},C4136)))&gt;0,1,0)</f>
        <v>0</v>
      </c>
      <c r="F4136" s="1">
        <f>IF(SUMPRODUCT(--ISNUMBER(SEARCH({"ENV_"},C4136)))&gt;0,1,0)</f>
        <v>0</v>
      </c>
      <c r="G4136" s="1">
        <f>IF(SUMPRODUCT(--ISNUMBER(SEARCH({"DISCRIMINATION","HARASSMENT","HATE_SPEECH","GENDER_VIOLENCE"},C4136)))&gt;0,1,0)</f>
        <v>0</v>
      </c>
      <c r="H4136" s="1">
        <f>IF(SUMPRODUCT(--ISNUMBER(SEARCH({"LEGALIZE","LEGISLATION","TRIAL"},C4136)))&gt;0,1,0)</f>
        <v>0</v>
      </c>
      <c r="I4136" s="1">
        <f>IF(SUMPRODUCT(--ISNUMBER(SEARCH({"LEADER"},C4136)))&gt;0,1,0)</f>
        <v>0</v>
      </c>
      <c r="J4136" t="str">
        <f t="shared" si="256"/>
        <v>2017</v>
      </c>
      <c r="K4136" t="str">
        <f t="shared" si="257"/>
        <v>02</v>
      </c>
      <c r="L4136" t="str">
        <f t="shared" si="258"/>
        <v>08</v>
      </c>
      <c r="M4136" s="2">
        <f t="shared" si="259"/>
        <v>42774.34375</v>
      </c>
    </row>
    <row r="4137" spans="1:13" x14ac:dyDescent="0.35">
      <c r="A4137">
        <v>-9.0991810737033302E-2</v>
      </c>
      <c r="B4137" t="s">
        <v>3442</v>
      </c>
      <c r="C4137" t="s">
        <v>3443</v>
      </c>
      <c r="D4137">
        <v>20170208160000</v>
      </c>
      <c r="E4137" s="1">
        <f>IF(SUMPRODUCT(--ISNUMBER(SEARCH({"ECON_EARNINGSREPORT","ECON_STOCKMARKET"},C4137)))&gt;0,1,0)</f>
        <v>0</v>
      </c>
      <c r="F4137" s="1">
        <f>IF(SUMPRODUCT(--ISNUMBER(SEARCH({"ENV_"},C4137)))&gt;0,1,0)</f>
        <v>0</v>
      </c>
      <c r="G4137" s="1">
        <f>IF(SUMPRODUCT(--ISNUMBER(SEARCH({"DISCRIMINATION","HARASSMENT","HATE_SPEECH","GENDER_VIOLENCE"},C4137)))&gt;0,1,0)</f>
        <v>0</v>
      </c>
      <c r="H4137" s="1">
        <f>IF(SUMPRODUCT(--ISNUMBER(SEARCH({"LEGALIZE","LEGISLATION","TRIAL"},C4137)))&gt;0,1,0)</f>
        <v>0</v>
      </c>
      <c r="I4137" s="1">
        <f>IF(SUMPRODUCT(--ISNUMBER(SEARCH({"LEADER"},C4137)))&gt;0,1,0)</f>
        <v>1</v>
      </c>
      <c r="J4137" t="str">
        <f t="shared" si="256"/>
        <v>2017</v>
      </c>
      <c r="K4137" t="str">
        <f t="shared" si="257"/>
        <v>02</v>
      </c>
      <c r="L4137" t="str">
        <f t="shared" si="258"/>
        <v>08</v>
      </c>
      <c r="M4137" s="2">
        <f t="shared" si="259"/>
        <v>42774.666666666664</v>
      </c>
    </row>
    <row r="4138" spans="1:13" x14ac:dyDescent="0.35">
      <c r="A4138">
        <v>1.40350877192982</v>
      </c>
      <c r="B4138" t="s">
        <v>3372</v>
      </c>
      <c r="C4138" t="s">
        <v>3444</v>
      </c>
      <c r="D4138">
        <v>20170213101500</v>
      </c>
      <c r="E4138" s="1">
        <f>IF(SUMPRODUCT(--ISNUMBER(SEARCH({"ECON_EARNINGSREPORT","ECON_STOCKMARKET"},C4138)))&gt;0,1,0)</f>
        <v>0</v>
      </c>
      <c r="F4138" s="1">
        <f>IF(SUMPRODUCT(--ISNUMBER(SEARCH({"ENV_"},C4138)))&gt;0,1,0)</f>
        <v>0</v>
      </c>
      <c r="G4138" s="1">
        <f>IF(SUMPRODUCT(--ISNUMBER(SEARCH({"DISCRIMINATION","HARASSMENT","HATE_SPEECH","GENDER_VIOLENCE"},C4138)))&gt;0,1,0)</f>
        <v>0</v>
      </c>
      <c r="H4138" s="1">
        <f>IF(SUMPRODUCT(--ISNUMBER(SEARCH({"LEGALIZE","LEGISLATION","TRIAL"},C4138)))&gt;0,1,0)</f>
        <v>0</v>
      </c>
      <c r="I4138" s="1">
        <f>IF(SUMPRODUCT(--ISNUMBER(SEARCH({"LEADER"},C4138)))&gt;0,1,0)</f>
        <v>0</v>
      </c>
      <c r="J4138" t="str">
        <f t="shared" si="256"/>
        <v>2017</v>
      </c>
      <c r="K4138" t="str">
        <f t="shared" si="257"/>
        <v>02</v>
      </c>
      <c r="L4138" t="str">
        <f t="shared" si="258"/>
        <v>13</v>
      </c>
      <c r="M4138" s="2">
        <f t="shared" si="259"/>
        <v>42779.427083333336</v>
      </c>
    </row>
    <row r="4139" spans="1:13" x14ac:dyDescent="0.35">
      <c r="A4139">
        <v>5.1364365971107597</v>
      </c>
      <c r="B4139" t="s">
        <v>3445</v>
      </c>
      <c r="C4139" t="s">
        <v>3446</v>
      </c>
      <c r="D4139">
        <v>20170327104500</v>
      </c>
      <c r="E4139" s="1">
        <f>IF(SUMPRODUCT(--ISNUMBER(SEARCH({"ECON_EARNINGSREPORT","ECON_STOCKMARKET"},C4139)))&gt;0,1,0)</f>
        <v>0</v>
      </c>
      <c r="F4139" s="1">
        <f>IF(SUMPRODUCT(--ISNUMBER(SEARCH({"ENV_"},C4139)))&gt;0,1,0)</f>
        <v>0</v>
      </c>
      <c r="G4139" s="1">
        <f>IF(SUMPRODUCT(--ISNUMBER(SEARCH({"DISCRIMINATION","HARASSMENT","HATE_SPEECH","GENDER_VIOLENCE"},C4139)))&gt;0,1,0)</f>
        <v>0</v>
      </c>
      <c r="H4139" s="1">
        <f>IF(SUMPRODUCT(--ISNUMBER(SEARCH({"LEGALIZE","LEGISLATION","TRIAL"},C4139)))&gt;0,1,0)</f>
        <v>0</v>
      </c>
      <c r="I4139" s="1">
        <f>IF(SUMPRODUCT(--ISNUMBER(SEARCH({"LEADER"},C4139)))&gt;0,1,0)</f>
        <v>0</v>
      </c>
      <c r="J4139" t="str">
        <f t="shared" si="256"/>
        <v>2017</v>
      </c>
      <c r="K4139" t="str">
        <f t="shared" si="257"/>
        <v>03</v>
      </c>
      <c r="L4139" t="str">
        <f t="shared" si="258"/>
        <v>27</v>
      </c>
      <c r="M4139" s="2">
        <f t="shared" si="259"/>
        <v>42821.447916666664</v>
      </c>
    </row>
    <row r="4140" spans="1:13" x14ac:dyDescent="0.35">
      <c r="A4140">
        <v>2.5925925925925899</v>
      </c>
      <c r="B4140" t="s">
        <v>3447</v>
      </c>
      <c r="C4140" t="s">
        <v>3448</v>
      </c>
      <c r="D4140">
        <v>20170124183000</v>
      </c>
      <c r="E4140" s="1">
        <f>IF(SUMPRODUCT(--ISNUMBER(SEARCH({"ECON_EARNINGSREPORT","ECON_STOCKMARKET"},C4140)))&gt;0,1,0)</f>
        <v>0</v>
      </c>
      <c r="F4140" s="1">
        <f>IF(SUMPRODUCT(--ISNUMBER(SEARCH({"ENV_"},C4140)))&gt;0,1,0)</f>
        <v>0</v>
      </c>
      <c r="G4140" s="1">
        <f>IF(SUMPRODUCT(--ISNUMBER(SEARCH({"DISCRIMINATION","HARASSMENT","HATE_SPEECH","GENDER_VIOLENCE"},C4140)))&gt;0,1,0)</f>
        <v>0</v>
      </c>
      <c r="H4140" s="1">
        <f>IF(SUMPRODUCT(--ISNUMBER(SEARCH({"LEGALIZE","LEGISLATION","TRIAL"},C4140)))&gt;0,1,0)</f>
        <v>0</v>
      </c>
      <c r="I4140" s="1">
        <f>IF(SUMPRODUCT(--ISNUMBER(SEARCH({"LEADER"},C4140)))&gt;0,1,0)</f>
        <v>1</v>
      </c>
      <c r="J4140" t="str">
        <f t="shared" si="256"/>
        <v>2017</v>
      </c>
      <c r="K4140" t="str">
        <f t="shared" si="257"/>
        <v>01</v>
      </c>
      <c r="L4140" t="str">
        <f t="shared" si="258"/>
        <v>24</v>
      </c>
      <c r="M4140" s="2">
        <f t="shared" si="259"/>
        <v>42759.770833333336</v>
      </c>
    </row>
    <row r="4141" spans="1:13" x14ac:dyDescent="0.35">
      <c r="A4141">
        <v>2.5974025974026</v>
      </c>
      <c r="B4141" t="s">
        <v>302</v>
      </c>
      <c r="C4141" t="s">
        <v>3273</v>
      </c>
      <c r="D4141">
        <v>20170222224500</v>
      </c>
      <c r="E4141" s="1">
        <f>IF(SUMPRODUCT(--ISNUMBER(SEARCH({"ECON_EARNINGSREPORT","ECON_STOCKMARKET"},C4141)))&gt;0,1,0)</f>
        <v>0</v>
      </c>
      <c r="F4141" s="1">
        <f>IF(SUMPRODUCT(--ISNUMBER(SEARCH({"ENV_"},C4141)))&gt;0,1,0)</f>
        <v>0</v>
      </c>
      <c r="G4141" s="1">
        <f>IF(SUMPRODUCT(--ISNUMBER(SEARCH({"DISCRIMINATION","HARASSMENT","HATE_SPEECH","GENDER_VIOLENCE"},C4141)))&gt;0,1,0)</f>
        <v>0</v>
      </c>
      <c r="H4141" s="1">
        <f>IF(SUMPRODUCT(--ISNUMBER(SEARCH({"LEGALIZE","LEGISLATION","TRIAL"},C4141)))&gt;0,1,0)</f>
        <v>0</v>
      </c>
      <c r="I4141" s="1">
        <f>IF(SUMPRODUCT(--ISNUMBER(SEARCH({"LEADER"},C4141)))&gt;0,1,0)</f>
        <v>0</v>
      </c>
      <c r="J4141" t="str">
        <f t="shared" si="256"/>
        <v>2017</v>
      </c>
      <c r="K4141" t="str">
        <f t="shared" si="257"/>
        <v>02</v>
      </c>
      <c r="L4141" t="str">
        <f t="shared" si="258"/>
        <v>22</v>
      </c>
      <c r="M4141" s="2">
        <f t="shared" si="259"/>
        <v>42788.947916666664</v>
      </c>
    </row>
    <row r="4142" spans="1:13" x14ac:dyDescent="0.35">
      <c r="A4142">
        <v>1.9047619047619</v>
      </c>
      <c r="B4142" t="s">
        <v>346</v>
      </c>
      <c r="C4142" t="s">
        <v>3273</v>
      </c>
      <c r="D4142">
        <v>20170222214500</v>
      </c>
      <c r="E4142" s="1">
        <f>IF(SUMPRODUCT(--ISNUMBER(SEARCH({"ECON_EARNINGSREPORT","ECON_STOCKMARKET"},C4142)))&gt;0,1,0)</f>
        <v>0</v>
      </c>
      <c r="F4142" s="1">
        <f>IF(SUMPRODUCT(--ISNUMBER(SEARCH({"ENV_"},C4142)))&gt;0,1,0)</f>
        <v>0</v>
      </c>
      <c r="G4142" s="1">
        <f>IF(SUMPRODUCT(--ISNUMBER(SEARCH({"DISCRIMINATION","HARASSMENT","HATE_SPEECH","GENDER_VIOLENCE"},C4142)))&gt;0,1,0)</f>
        <v>0</v>
      </c>
      <c r="H4142" s="1">
        <f>IF(SUMPRODUCT(--ISNUMBER(SEARCH({"LEGALIZE","LEGISLATION","TRIAL"},C4142)))&gt;0,1,0)</f>
        <v>0</v>
      </c>
      <c r="I4142" s="1">
        <f>IF(SUMPRODUCT(--ISNUMBER(SEARCH({"LEADER"},C4142)))&gt;0,1,0)</f>
        <v>0</v>
      </c>
      <c r="J4142" t="str">
        <f t="shared" si="256"/>
        <v>2017</v>
      </c>
      <c r="K4142" t="str">
        <f t="shared" si="257"/>
        <v>02</v>
      </c>
      <c r="L4142" t="str">
        <f t="shared" si="258"/>
        <v>22</v>
      </c>
      <c r="M4142" s="2">
        <f t="shared" si="259"/>
        <v>42788.90625</v>
      </c>
    </row>
    <row r="4143" spans="1:13" x14ac:dyDescent="0.35">
      <c r="A4143">
        <v>0.53981106612685603</v>
      </c>
      <c r="B4143" t="s">
        <v>2981</v>
      </c>
      <c r="D4143">
        <v>20170222133000</v>
      </c>
      <c r="E4143" s="1">
        <f>IF(SUMPRODUCT(--ISNUMBER(SEARCH({"ECON_EARNINGSREPORT","ECON_STOCKMARKET"},C4143)))&gt;0,1,0)</f>
        <v>0</v>
      </c>
      <c r="F4143" s="1">
        <f>IF(SUMPRODUCT(--ISNUMBER(SEARCH({"ENV_"},C4143)))&gt;0,1,0)</f>
        <v>0</v>
      </c>
      <c r="G4143" s="1">
        <f>IF(SUMPRODUCT(--ISNUMBER(SEARCH({"DISCRIMINATION","HARASSMENT","HATE_SPEECH","GENDER_VIOLENCE"},C4143)))&gt;0,1,0)</f>
        <v>0</v>
      </c>
      <c r="H4143" s="1">
        <f>IF(SUMPRODUCT(--ISNUMBER(SEARCH({"LEGALIZE","LEGISLATION","TRIAL"},C4143)))&gt;0,1,0)</f>
        <v>0</v>
      </c>
      <c r="I4143" s="1">
        <f>IF(SUMPRODUCT(--ISNUMBER(SEARCH({"LEADER"},C4143)))&gt;0,1,0)</f>
        <v>0</v>
      </c>
      <c r="J4143" t="str">
        <f t="shared" si="256"/>
        <v>2017</v>
      </c>
      <c r="K4143" t="str">
        <f t="shared" si="257"/>
        <v>02</v>
      </c>
      <c r="L4143" t="str">
        <f t="shared" si="258"/>
        <v>22</v>
      </c>
      <c r="M4143" s="2">
        <f t="shared" si="259"/>
        <v>42788.5625</v>
      </c>
    </row>
    <row r="4144" spans="1:13" x14ac:dyDescent="0.35">
      <c r="A4144">
        <v>-2.75229357798165</v>
      </c>
      <c r="B4144" t="s">
        <v>627</v>
      </c>
      <c r="C4144" t="s">
        <v>3449</v>
      </c>
      <c r="D4144">
        <v>20170125164500</v>
      </c>
      <c r="E4144" s="1">
        <f>IF(SUMPRODUCT(--ISNUMBER(SEARCH({"ECON_EARNINGSREPORT","ECON_STOCKMARKET"},C4144)))&gt;0,1,0)</f>
        <v>0</v>
      </c>
      <c r="F4144" s="1">
        <f>IF(SUMPRODUCT(--ISNUMBER(SEARCH({"ENV_"},C4144)))&gt;0,1,0)</f>
        <v>0</v>
      </c>
      <c r="G4144" s="1">
        <f>IF(SUMPRODUCT(--ISNUMBER(SEARCH({"DISCRIMINATION","HARASSMENT","HATE_SPEECH","GENDER_VIOLENCE"},C4144)))&gt;0,1,0)</f>
        <v>0</v>
      </c>
      <c r="H4144" s="1">
        <f>IF(SUMPRODUCT(--ISNUMBER(SEARCH({"LEGALIZE","LEGISLATION","TRIAL"},C4144)))&gt;0,1,0)</f>
        <v>0</v>
      </c>
      <c r="I4144" s="1">
        <f>IF(SUMPRODUCT(--ISNUMBER(SEARCH({"LEADER"},C4144)))&gt;0,1,0)</f>
        <v>0</v>
      </c>
      <c r="J4144" t="str">
        <f t="shared" si="256"/>
        <v>2017</v>
      </c>
      <c r="K4144" t="str">
        <f t="shared" si="257"/>
        <v>01</v>
      </c>
      <c r="L4144" t="str">
        <f t="shared" si="258"/>
        <v>25</v>
      </c>
      <c r="M4144" s="2">
        <f t="shared" si="259"/>
        <v>42760.697916666664</v>
      </c>
    </row>
    <row r="4145" spans="1:13" x14ac:dyDescent="0.35">
      <c r="A4145">
        <v>1.04821802935011</v>
      </c>
      <c r="B4145" t="s">
        <v>1694</v>
      </c>
      <c r="C4145" t="s">
        <v>3450</v>
      </c>
      <c r="D4145">
        <v>20170330173000</v>
      </c>
      <c r="E4145" s="1">
        <f>IF(SUMPRODUCT(--ISNUMBER(SEARCH({"ECON_EARNINGSREPORT","ECON_STOCKMARKET"},C4145)))&gt;0,1,0)</f>
        <v>0</v>
      </c>
      <c r="F4145" s="1">
        <f>IF(SUMPRODUCT(--ISNUMBER(SEARCH({"ENV_"},C4145)))&gt;0,1,0)</f>
        <v>0</v>
      </c>
      <c r="G4145" s="1">
        <f>IF(SUMPRODUCT(--ISNUMBER(SEARCH({"DISCRIMINATION","HARASSMENT","HATE_SPEECH","GENDER_VIOLENCE"},C4145)))&gt;0,1,0)</f>
        <v>0</v>
      </c>
      <c r="H4145" s="1">
        <f>IF(SUMPRODUCT(--ISNUMBER(SEARCH({"LEGALIZE","LEGISLATION","TRIAL"},C4145)))&gt;0,1,0)</f>
        <v>0</v>
      </c>
      <c r="I4145" s="1">
        <f>IF(SUMPRODUCT(--ISNUMBER(SEARCH({"LEADER"},C4145)))&gt;0,1,0)</f>
        <v>0</v>
      </c>
      <c r="J4145" t="str">
        <f t="shared" si="256"/>
        <v>2017</v>
      </c>
      <c r="K4145" t="str">
        <f t="shared" si="257"/>
        <v>03</v>
      </c>
      <c r="L4145" t="str">
        <f t="shared" si="258"/>
        <v>30</v>
      </c>
      <c r="M4145" s="2">
        <f t="shared" si="259"/>
        <v>42824.729166666664</v>
      </c>
    </row>
    <row r="4146" spans="1:13" x14ac:dyDescent="0.35">
      <c r="A4146">
        <v>0</v>
      </c>
      <c r="B4146" t="s">
        <v>740</v>
      </c>
      <c r="C4146" t="s">
        <v>94</v>
      </c>
      <c r="D4146">
        <v>20170223231500</v>
      </c>
      <c r="E4146" s="1">
        <f>IF(SUMPRODUCT(--ISNUMBER(SEARCH({"ECON_EARNINGSREPORT","ECON_STOCKMARKET"},C4146)))&gt;0,1,0)</f>
        <v>0</v>
      </c>
      <c r="F4146" s="1">
        <f>IF(SUMPRODUCT(--ISNUMBER(SEARCH({"ENV_"},C4146)))&gt;0,1,0)</f>
        <v>0</v>
      </c>
      <c r="G4146" s="1">
        <f>IF(SUMPRODUCT(--ISNUMBER(SEARCH({"DISCRIMINATION","HARASSMENT","HATE_SPEECH","GENDER_VIOLENCE"},C4146)))&gt;0,1,0)</f>
        <v>0</v>
      </c>
      <c r="H4146" s="1">
        <f>IF(SUMPRODUCT(--ISNUMBER(SEARCH({"LEGALIZE","LEGISLATION","TRIAL"},C4146)))&gt;0,1,0)</f>
        <v>0</v>
      </c>
      <c r="I4146" s="1">
        <f>IF(SUMPRODUCT(--ISNUMBER(SEARCH({"LEADER"},C4146)))&gt;0,1,0)</f>
        <v>0</v>
      </c>
      <c r="J4146" t="str">
        <f t="shared" si="256"/>
        <v>2017</v>
      </c>
      <c r="K4146" t="str">
        <f t="shared" si="257"/>
        <v>02</v>
      </c>
      <c r="L4146" t="str">
        <f t="shared" si="258"/>
        <v>23</v>
      </c>
      <c r="M4146" s="2">
        <f t="shared" si="259"/>
        <v>42789.96875</v>
      </c>
    </row>
    <row r="4147" spans="1:13" x14ac:dyDescent="0.35">
      <c r="A4147">
        <v>4.2448173741362298</v>
      </c>
      <c r="B4147" t="s">
        <v>3451</v>
      </c>
      <c r="D4147">
        <v>20170223064500</v>
      </c>
      <c r="E4147" s="1">
        <f>IF(SUMPRODUCT(--ISNUMBER(SEARCH({"ECON_EARNINGSREPORT","ECON_STOCKMARKET"},C4147)))&gt;0,1,0)</f>
        <v>0</v>
      </c>
      <c r="F4147" s="1">
        <f>IF(SUMPRODUCT(--ISNUMBER(SEARCH({"ENV_"},C4147)))&gt;0,1,0)</f>
        <v>0</v>
      </c>
      <c r="G4147" s="1">
        <f>IF(SUMPRODUCT(--ISNUMBER(SEARCH({"DISCRIMINATION","HARASSMENT","HATE_SPEECH","GENDER_VIOLENCE"},C4147)))&gt;0,1,0)</f>
        <v>0</v>
      </c>
      <c r="H4147" s="1">
        <f>IF(SUMPRODUCT(--ISNUMBER(SEARCH({"LEGALIZE","LEGISLATION","TRIAL"},C4147)))&gt;0,1,0)</f>
        <v>0</v>
      </c>
      <c r="I4147" s="1">
        <f>IF(SUMPRODUCT(--ISNUMBER(SEARCH({"LEADER"},C4147)))&gt;0,1,0)</f>
        <v>0</v>
      </c>
      <c r="J4147" t="str">
        <f t="shared" si="256"/>
        <v>2017</v>
      </c>
      <c r="K4147" t="str">
        <f t="shared" si="257"/>
        <v>02</v>
      </c>
      <c r="L4147" t="str">
        <f t="shared" si="258"/>
        <v>23</v>
      </c>
      <c r="M4147" s="2">
        <f t="shared" si="259"/>
        <v>42789.28125</v>
      </c>
    </row>
    <row r="4148" spans="1:13" x14ac:dyDescent="0.35">
      <c r="A4148">
        <v>0</v>
      </c>
      <c r="B4148" t="s">
        <v>93</v>
      </c>
      <c r="C4148" t="s">
        <v>3452</v>
      </c>
      <c r="D4148">
        <v>20170223223000</v>
      </c>
      <c r="E4148" s="1">
        <f>IF(SUMPRODUCT(--ISNUMBER(SEARCH({"ECON_EARNINGSREPORT","ECON_STOCKMARKET"},C4148)))&gt;0,1,0)</f>
        <v>1</v>
      </c>
      <c r="F4148" s="1">
        <f>IF(SUMPRODUCT(--ISNUMBER(SEARCH({"ENV_"},C4148)))&gt;0,1,0)</f>
        <v>0</v>
      </c>
      <c r="G4148" s="1">
        <f>IF(SUMPRODUCT(--ISNUMBER(SEARCH({"DISCRIMINATION","HARASSMENT","HATE_SPEECH","GENDER_VIOLENCE"},C4148)))&gt;0,1,0)</f>
        <v>0</v>
      </c>
      <c r="H4148" s="1">
        <f>IF(SUMPRODUCT(--ISNUMBER(SEARCH({"LEGALIZE","LEGISLATION","TRIAL"},C4148)))&gt;0,1,0)</f>
        <v>0</v>
      </c>
      <c r="I4148" s="1">
        <f>IF(SUMPRODUCT(--ISNUMBER(SEARCH({"LEADER"},C4148)))&gt;0,1,0)</f>
        <v>0</v>
      </c>
      <c r="J4148" t="str">
        <f t="shared" si="256"/>
        <v>2017</v>
      </c>
      <c r="K4148" t="str">
        <f t="shared" si="257"/>
        <v>02</v>
      </c>
      <c r="L4148" t="str">
        <f t="shared" si="258"/>
        <v>23</v>
      </c>
      <c r="M4148" s="2">
        <f t="shared" si="259"/>
        <v>42789.9375</v>
      </c>
    </row>
    <row r="4149" spans="1:13" x14ac:dyDescent="0.35">
      <c r="A4149">
        <v>1.0489510489510501</v>
      </c>
      <c r="B4149" t="s">
        <v>1167</v>
      </c>
      <c r="C4149" t="s">
        <v>3453</v>
      </c>
      <c r="D4149">
        <v>20170223191500</v>
      </c>
      <c r="E4149" s="1">
        <f>IF(SUMPRODUCT(--ISNUMBER(SEARCH({"ECON_EARNINGSREPORT","ECON_STOCKMARKET"},C4149)))&gt;0,1,0)</f>
        <v>1</v>
      </c>
      <c r="F4149" s="1">
        <f>IF(SUMPRODUCT(--ISNUMBER(SEARCH({"ENV_"},C4149)))&gt;0,1,0)</f>
        <v>0</v>
      </c>
      <c r="G4149" s="1">
        <f>IF(SUMPRODUCT(--ISNUMBER(SEARCH({"DISCRIMINATION","HARASSMENT","HATE_SPEECH","GENDER_VIOLENCE"},C4149)))&gt;0,1,0)</f>
        <v>0</v>
      </c>
      <c r="H4149" s="1">
        <f>IF(SUMPRODUCT(--ISNUMBER(SEARCH({"LEGALIZE","LEGISLATION","TRIAL"},C4149)))&gt;0,1,0)</f>
        <v>0</v>
      </c>
      <c r="I4149" s="1">
        <f>IF(SUMPRODUCT(--ISNUMBER(SEARCH({"LEADER"},C4149)))&gt;0,1,0)</f>
        <v>1</v>
      </c>
      <c r="J4149" t="str">
        <f t="shared" si="256"/>
        <v>2017</v>
      </c>
      <c r="K4149" t="str">
        <f t="shared" si="257"/>
        <v>02</v>
      </c>
      <c r="L4149" t="str">
        <f t="shared" si="258"/>
        <v>23</v>
      </c>
      <c r="M4149" s="2">
        <f t="shared" si="259"/>
        <v>42789.802083333336</v>
      </c>
    </row>
    <row r="4150" spans="1:13" x14ac:dyDescent="0.35">
      <c r="A4150">
        <v>0.31948881789137401</v>
      </c>
      <c r="B4150" t="s">
        <v>1596</v>
      </c>
      <c r="C4150" t="s">
        <v>3315</v>
      </c>
      <c r="D4150">
        <v>20170223224500</v>
      </c>
      <c r="E4150" s="1">
        <f>IF(SUMPRODUCT(--ISNUMBER(SEARCH({"ECON_EARNINGSREPORT","ECON_STOCKMARKET"},C4150)))&gt;0,1,0)</f>
        <v>0</v>
      </c>
      <c r="F4150" s="1">
        <f>IF(SUMPRODUCT(--ISNUMBER(SEARCH({"ENV_"},C4150)))&gt;0,1,0)</f>
        <v>0</v>
      </c>
      <c r="G4150" s="1">
        <f>IF(SUMPRODUCT(--ISNUMBER(SEARCH({"DISCRIMINATION","HARASSMENT","HATE_SPEECH","GENDER_VIOLENCE"},C4150)))&gt;0,1,0)</f>
        <v>0</v>
      </c>
      <c r="H4150" s="1">
        <f>IF(SUMPRODUCT(--ISNUMBER(SEARCH({"LEGALIZE","LEGISLATION","TRIAL"},C4150)))&gt;0,1,0)</f>
        <v>0</v>
      </c>
      <c r="I4150" s="1">
        <f>IF(SUMPRODUCT(--ISNUMBER(SEARCH({"LEADER"},C4150)))&gt;0,1,0)</f>
        <v>0</v>
      </c>
      <c r="J4150" t="str">
        <f t="shared" si="256"/>
        <v>2017</v>
      </c>
      <c r="K4150" t="str">
        <f t="shared" si="257"/>
        <v>02</v>
      </c>
      <c r="L4150" t="str">
        <f t="shared" si="258"/>
        <v>23</v>
      </c>
      <c r="M4150" s="2">
        <f t="shared" si="259"/>
        <v>42789.947916666664</v>
      </c>
    </row>
    <row r="4151" spans="1:13" x14ac:dyDescent="0.35">
      <c r="A4151">
        <v>0.248756218905473</v>
      </c>
      <c r="B4151" t="s">
        <v>451</v>
      </c>
      <c r="C4151" t="s">
        <v>3454</v>
      </c>
      <c r="D4151">
        <v>20170214094500</v>
      </c>
      <c r="E4151" s="1">
        <f>IF(SUMPRODUCT(--ISNUMBER(SEARCH({"ECON_EARNINGSREPORT","ECON_STOCKMARKET"},C4151)))&gt;0,1,0)</f>
        <v>0</v>
      </c>
      <c r="F4151" s="1">
        <f>IF(SUMPRODUCT(--ISNUMBER(SEARCH({"ENV_"},C4151)))&gt;0,1,0)</f>
        <v>0</v>
      </c>
      <c r="G4151" s="1">
        <f>IF(SUMPRODUCT(--ISNUMBER(SEARCH({"DISCRIMINATION","HARASSMENT","HATE_SPEECH","GENDER_VIOLENCE"},C4151)))&gt;0,1,0)</f>
        <v>0</v>
      </c>
      <c r="H4151" s="1">
        <f>IF(SUMPRODUCT(--ISNUMBER(SEARCH({"LEGALIZE","LEGISLATION","TRIAL"},C4151)))&gt;0,1,0)</f>
        <v>0</v>
      </c>
      <c r="I4151" s="1">
        <f>IF(SUMPRODUCT(--ISNUMBER(SEARCH({"LEADER"},C4151)))&gt;0,1,0)</f>
        <v>1</v>
      </c>
      <c r="J4151" t="str">
        <f t="shared" si="256"/>
        <v>2017</v>
      </c>
      <c r="K4151" t="str">
        <f t="shared" si="257"/>
        <v>02</v>
      </c>
      <c r="L4151" t="str">
        <f t="shared" si="258"/>
        <v>14</v>
      </c>
      <c r="M4151" s="2">
        <f t="shared" si="259"/>
        <v>42780.40625</v>
      </c>
    </row>
    <row r="4152" spans="1:13" x14ac:dyDescent="0.35">
      <c r="A4152">
        <v>2.2727272727272698</v>
      </c>
      <c r="B4152" t="s">
        <v>3455</v>
      </c>
      <c r="C4152" t="s">
        <v>3456</v>
      </c>
      <c r="D4152">
        <v>20170327200000</v>
      </c>
      <c r="E4152" s="1">
        <f>IF(SUMPRODUCT(--ISNUMBER(SEARCH({"ECON_EARNINGSREPORT","ECON_STOCKMARKET"},C4152)))&gt;0,1,0)</f>
        <v>0</v>
      </c>
      <c r="F4152" s="1">
        <f>IF(SUMPRODUCT(--ISNUMBER(SEARCH({"ENV_"},C4152)))&gt;0,1,0)</f>
        <v>0</v>
      </c>
      <c r="G4152" s="1">
        <f>IF(SUMPRODUCT(--ISNUMBER(SEARCH({"DISCRIMINATION","HARASSMENT","HATE_SPEECH","GENDER_VIOLENCE"},C4152)))&gt;0,1,0)</f>
        <v>0</v>
      </c>
      <c r="H4152" s="1">
        <f>IF(SUMPRODUCT(--ISNUMBER(SEARCH({"LEGALIZE","LEGISLATION","TRIAL"},C4152)))&gt;0,1,0)</f>
        <v>0</v>
      </c>
      <c r="I4152" s="1">
        <f>IF(SUMPRODUCT(--ISNUMBER(SEARCH({"LEADER"},C4152)))&gt;0,1,0)</f>
        <v>0</v>
      </c>
      <c r="J4152" t="str">
        <f t="shared" si="256"/>
        <v>2017</v>
      </c>
      <c r="K4152" t="str">
        <f t="shared" si="257"/>
        <v>03</v>
      </c>
      <c r="L4152" t="str">
        <f t="shared" si="258"/>
        <v>27</v>
      </c>
      <c r="M4152" s="2">
        <f t="shared" si="259"/>
        <v>42821.833333333336</v>
      </c>
    </row>
    <row r="4153" spans="1:13" x14ac:dyDescent="0.35">
      <c r="A4153">
        <v>4.5454545454545503</v>
      </c>
      <c r="B4153" t="s">
        <v>290</v>
      </c>
      <c r="C4153" t="s">
        <v>3457</v>
      </c>
      <c r="D4153">
        <v>20170222020000</v>
      </c>
      <c r="E4153" s="1">
        <f>IF(SUMPRODUCT(--ISNUMBER(SEARCH({"ECON_EARNINGSREPORT","ECON_STOCKMARKET"},C4153)))&gt;0,1,0)</f>
        <v>0</v>
      </c>
      <c r="F4153" s="1">
        <f>IF(SUMPRODUCT(--ISNUMBER(SEARCH({"ENV_"},C4153)))&gt;0,1,0)</f>
        <v>0</v>
      </c>
      <c r="G4153" s="1">
        <f>IF(SUMPRODUCT(--ISNUMBER(SEARCH({"DISCRIMINATION","HARASSMENT","HATE_SPEECH","GENDER_VIOLENCE"},C4153)))&gt;0,1,0)</f>
        <v>0</v>
      </c>
      <c r="H4153" s="1">
        <f>IF(SUMPRODUCT(--ISNUMBER(SEARCH({"LEGALIZE","LEGISLATION","TRIAL"},C4153)))&gt;0,1,0)</f>
        <v>0</v>
      </c>
      <c r="I4153" s="1">
        <f>IF(SUMPRODUCT(--ISNUMBER(SEARCH({"LEADER"},C4153)))&gt;0,1,0)</f>
        <v>0</v>
      </c>
      <c r="J4153" t="str">
        <f t="shared" si="256"/>
        <v>2017</v>
      </c>
      <c r="K4153" t="str">
        <f t="shared" si="257"/>
        <v>02</v>
      </c>
      <c r="L4153" t="str">
        <f t="shared" si="258"/>
        <v>22</v>
      </c>
      <c r="M4153" s="2">
        <f t="shared" si="259"/>
        <v>42788.083333333336</v>
      </c>
    </row>
    <row r="4154" spans="1:13" x14ac:dyDescent="0.35">
      <c r="A4154">
        <v>3.27586206896552</v>
      </c>
      <c r="B4154" t="s">
        <v>318</v>
      </c>
      <c r="C4154" t="s">
        <v>3458</v>
      </c>
      <c r="D4154">
        <v>20170221130000</v>
      </c>
      <c r="E4154" s="1">
        <f>IF(SUMPRODUCT(--ISNUMBER(SEARCH({"ECON_EARNINGSREPORT","ECON_STOCKMARKET"},C4154)))&gt;0,1,0)</f>
        <v>0</v>
      </c>
      <c r="F4154" s="1">
        <f>IF(SUMPRODUCT(--ISNUMBER(SEARCH({"ENV_"},C4154)))&gt;0,1,0)</f>
        <v>0</v>
      </c>
      <c r="G4154" s="1">
        <f>IF(SUMPRODUCT(--ISNUMBER(SEARCH({"DISCRIMINATION","HARASSMENT","HATE_SPEECH","GENDER_VIOLENCE"},C4154)))&gt;0,1,0)</f>
        <v>0</v>
      </c>
      <c r="H4154" s="1">
        <f>IF(SUMPRODUCT(--ISNUMBER(SEARCH({"LEGALIZE","LEGISLATION","TRIAL"},C4154)))&gt;0,1,0)</f>
        <v>0</v>
      </c>
      <c r="I4154" s="1">
        <f>IF(SUMPRODUCT(--ISNUMBER(SEARCH({"LEADER"},C4154)))&gt;0,1,0)</f>
        <v>0</v>
      </c>
      <c r="J4154" t="str">
        <f t="shared" si="256"/>
        <v>2017</v>
      </c>
      <c r="K4154" t="str">
        <f t="shared" si="257"/>
        <v>02</v>
      </c>
      <c r="L4154" t="str">
        <f t="shared" si="258"/>
        <v>21</v>
      </c>
      <c r="M4154" s="2">
        <f t="shared" si="259"/>
        <v>42787.541666666664</v>
      </c>
    </row>
    <row r="4155" spans="1:13" x14ac:dyDescent="0.35">
      <c r="A4155">
        <v>2.9982363315696601</v>
      </c>
      <c r="B4155" t="s">
        <v>577</v>
      </c>
      <c r="C4155" t="s">
        <v>3459</v>
      </c>
      <c r="D4155">
        <v>20170221150000</v>
      </c>
      <c r="E4155" s="1">
        <f>IF(SUMPRODUCT(--ISNUMBER(SEARCH({"ECON_EARNINGSREPORT","ECON_STOCKMARKET"},C4155)))&gt;0,1,0)</f>
        <v>0</v>
      </c>
      <c r="F4155" s="1">
        <f>IF(SUMPRODUCT(--ISNUMBER(SEARCH({"ENV_"},C4155)))&gt;0,1,0)</f>
        <v>0</v>
      </c>
      <c r="G4155" s="1">
        <f>IF(SUMPRODUCT(--ISNUMBER(SEARCH({"DISCRIMINATION","HARASSMENT","HATE_SPEECH","GENDER_VIOLENCE"},C4155)))&gt;0,1,0)</f>
        <v>0</v>
      </c>
      <c r="H4155" s="1">
        <f>IF(SUMPRODUCT(--ISNUMBER(SEARCH({"LEGALIZE","LEGISLATION","TRIAL"},C4155)))&gt;0,1,0)</f>
        <v>0</v>
      </c>
      <c r="I4155" s="1">
        <f>IF(SUMPRODUCT(--ISNUMBER(SEARCH({"LEADER"},C4155)))&gt;0,1,0)</f>
        <v>0</v>
      </c>
      <c r="J4155" t="str">
        <f t="shared" si="256"/>
        <v>2017</v>
      </c>
      <c r="K4155" t="str">
        <f t="shared" si="257"/>
        <v>02</v>
      </c>
      <c r="L4155" t="str">
        <f t="shared" si="258"/>
        <v>21</v>
      </c>
      <c r="M4155" s="2">
        <f t="shared" si="259"/>
        <v>42787.625</v>
      </c>
    </row>
    <row r="4156" spans="1:13" x14ac:dyDescent="0.35">
      <c r="A4156">
        <v>-1.22448979591837</v>
      </c>
      <c r="B4156" t="s">
        <v>71</v>
      </c>
      <c r="C4156" t="s">
        <v>3460</v>
      </c>
      <c r="D4156">
        <v>20170224220000</v>
      </c>
      <c r="E4156" s="1">
        <f>IF(SUMPRODUCT(--ISNUMBER(SEARCH({"ECON_EARNINGSREPORT","ECON_STOCKMARKET"},C4156)))&gt;0,1,0)</f>
        <v>1</v>
      </c>
      <c r="F4156" s="1">
        <f>IF(SUMPRODUCT(--ISNUMBER(SEARCH({"ENV_"},C4156)))&gt;0,1,0)</f>
        <v>0</v>
      </c>
      <c r="G4156" s="1">
        <f>IF(SUMPRODUCT(--ISNUMBER(SEARCH({"DISCRIMINATION","HARASSMENT","HATE_SPEECH","GENDER_VIOLENCE"},C4156)))&gt;0,1,0)</f>
        <v>0</v>
      </c>
      <c r="H4156" s="1">
        <f>IF(SUMPRODUCT(--ISNUMBER(SEARCH({"LEGALIZE","LEGISLATION","TRIAL"},C4156)))&gt;0,1,0)</f>
        <v>0</v>
      </c>
      <c r="I4156" s="1">
        <f>IF(SUMPRODUCT(--ISNUMBER(SEARCH({"LEADER"},C4156)))&gt;0,1,0)</f>
        <v>1</v>
      </c>
      <c r="J4156" t="str">
        <f t="shared" si="256"/>
        <v>2017</v>
      </c>
      <c r="K4156" t="str">
        <f t="shared" si="257"/>
        <v>02</v>
      </c>
      <c r="L4156" t="str">
        <f t="shared" si="258"/>
        <v>24</v>
      </c>
      <c r="M4156" s="2">
        <f t="shared" si="259"/>
        <v>42790.916666666664</v>
      </c>
    </row>
    <row r="4157" spans="1:13" x14ac:dyDescent="0.35">
      <c r="A4157">
        <v>-0.74074074074074003</v>
      </c>
      <c r="B4157" t="s">
        <v>26</v>
      </c>
      <c r="C4157" t="s">
        <v>3461</v>
      </c>
      <c r="D4157">
        <v>20170224163000</v>
      </c>
      <c r="E4157" s="1">
        <f>IF(SUMPRODUCT(--ISNUMBER(SEARCH({"ECON_EARNINGSREPORT","ECON_STOCKMARKET"},C4157)))&gt;0,1,0)</f>
        <v>1</v>
      </c>
      <c r="F4157" s="1">
        <f>IF(SUMPRODUCT(--ISNUMBER(SEARCH({"ENV_"},C4157)))&gt;0,1,0)</f>
        <v>0</v>
      </c>
      <c r="G4157" s="1">
        <f>IF(SUMPRODUCT(--ISNUMBER(SEARCH({"DISCRIMINATION","HARASSMENT","HATE_SPEECH","GENDER_VIOLENCE"},C4157)))&gt;0,1,0)</f>
        <v>0</v>
      </c>
      <c r="H4157" s="1">
        <f>IF(SUMPRODUCT(--ISNUMBER(SEARCH({"LEGALIZE","LEGISLATION","TRIAL"},C4157)))&gt;0,1,0)</f>
        <v>0</v>
      </c>
      <c r="I4157" s="1">
        <f>IF(SUMPRODUCT(--ISNUMBER(SEARCH({"LEADER"},C4157)))&gt;0,1,0)</f>
        <v>1</v>
      </c>
      <c r="J4157" t="str">
        <f t="shared" si="256"/>
        <v>2017</v>
      </c>
      <c r="K4157" t="str">
        <f t="shared" si="257"/>
        <v>02</v>
      </c>
      <c r="L4157" t="str">
        <f t="shared" si="258"/>
        <v>24</v>
      </c>
      <c r="M4157" s="2">
        <f t="shared" si="259"/>
        <v>42790.6875</v>
      </c>
    </row>
    <row r="4158" spans="1:13" x14ac:dyDescent="0.35">
      <c r="A4158">
        <v>0</v>
      </c>
      <c r="B4158" t="s">
        <v>891</v>
      </c>
      <c r="C4158" t="s">
        <v>3462</v>
      </c>
      <c r="D4158">
        <v>20170224104500</v>
      </c>
      <c r="E4158" s="1">
        <f>IF(SUMPRODUCT(--ISNUMBER(SEARCH({"ECON_EARNINGSREPORT","ECON_STOCKMARKET"},C4158)))&gt;0,1,0)</f>
        <v>0</v>
      </c>
      <c r="F4158" s="1">
        <f>IF(SUMPRODUCT(--ISNUMBER(SEARCH({"ENV_"},C4158)))&gt;0,1,0)</f>
        <v>0</v>
      </c>
      <c r="G4158" s="1">
        <f>IF(SUMPRODUCT(--ISNUMBER(SEARCH({"DISCRIMINATION","HARASSMENT","HATE_SPEECH","GENDER_VIOLENCE"},C4158)))&gt;0,1,0)</f>
        <v>0</v>
      </c>
      <c r="H4158" s="1">
        <f>IF(SUMPRODUCT(--ISNUMBER(SEARCH({"LEGALIZE","LEGISLATION","TRIAL"},C4158)))&gt;0,1,0)</f>
        <v>0</v>
      </c>
      <c r="I4158" s="1">
        <f>IF(SUMPRODUCT(--ISNUMBER(SEARCH({"LEADER"},C4158)))&gt;0,1,0)</f>
        <v>0</v>
      </c>
      <c r="J4158" t="str">
        <f t="shared" si="256"/>
        <v>2017</v>
      </c>
      <c r="K4158" t="str">
        <f t="shared" si="257"/>
        <v>02</v>
      </c>
      <c r="L4158" t="str">
        <f t="shared" si="258"/>
        <v>24</v>
      </c>
      <c r="M4158" s="2">
        <f t="shared" si="259"/>
        <v>42790.447916666664</v>
      </c>
    </row>
    <row r="4159" spans="1:13" x14ac:dyDescent="0.35">
      <c r="A4159">
        <v>-0.225733634311512</v>
      </c>
      <c r="B4159" t="s">
        <v>54</v>
      </c>
      <c r="C4159" t="s">
        <v>640</v>
      </c>
      <c r="D4159">
        <v>20170216001500</v>
      </c>
      <c r="E4159" s="1">
        <f>IF(SUMPRODUCT(--ISNUMBER(SEARCH({"ECON_EARNINGSREPORT","ECON_STOCKMARKET"},C4159)))&gt;0,1,0)</f>
        <v>0</v>
      </c>
      <c r="F4159" s="1">
        <f>IF(SUMPRODUCT(--ISNUMBER(SEARCH({"ENV_"},C4159)))&gt;0,1,0)</f>
        <v>0</v>
      </c>
      <c r="G4159" s="1">
        <f>IF(SUMPRODUCT(--ISNUMBER(SEARCH({"DISCRIMINATION","HARASSMENT","HATE_SPEECH","GENDER_VIOLENCE"},C4159)))&gt;0,1,0)</f>
        <v>0</v>
      </c>
      <c r="H4159" s="1">
        <f>IF(SUMPRODUCT(--ISNUMBER(SEARCH({"LEGALIZE","LEGISLATION","TRIAL"},C4159)))&gt;0,1,0)</f>
        <v>0</v>
      </c>
      <c r="I4159" s="1">
        <f>IF(SUMPRODUCT(--ISNUMBER(SEARCH({"LEADER"},C4159)))&gt;0,1,0)</f>
        <v>1</v>
      </c>
      <c r="J4159" t="str">
        <f t="shared" si="256"/>
        <v>2017</v>
      </c>
      <c r="K4159" t="str">
        <f t="shared" si="257"/>
        <v>02</v>
      </c>
      <c r="L4159" t="str">
        <f t="shared" si="258"/>
        <v>16</v>
      </c>
      <c r="M4159" s="2">
        <f t="shared" si="259"/>
        <v>42782.010416666664</v>
      </c>
    </row>
    <row r="4160" spans="1:13" x14ac:dyDescent="0.35">
      <c r="A4160">
        <v>2.2197558268590498</v>
      </c>
      <c r="B4160" t="s">
        <v>653</v>
      </c>
      <c r="C4160" t="s">
        <v>3463</v>
      </c>
      <c r="D4160">
        <v>20170223163000</v>
      </c>
      <c r="E4160" s="1">
        <f>IF(SUMPRODUCT(--ISNUMBER(SEARCH({"ECON_EARNINGSREPORT","ECON_STOCKMARKET"},C4160)))&gt;0,1,0)</f>
        <v>0</v>
      </c>
      <c r="F4160" s="1">
        <f>IF(SUMPRODUCT(--ISNUMBER(SEARCH({"ENV_"},C4160)))&gt;0,1,0)</f>
        <v>0</v>
      </c>
      <c r="G4160" s="1">
        <f>IF(SUMPRODUCT(--ISNUMBER(SEARCH({"DISCRIMINATION","HARASSMENT","HATE_SPEECH","GENDER_VIOLENCE"},C4160)))&gt;0,1,0)</f>
        <v>0</v>
      </c>
      <c r="H4160" s="1">
        <f>IF(SUMPRODUCT(--ISNUMBER(SEARCH({"LEGALIZE","LEGISLATION","TRIAL"},C4160)))&gt;0,1,0)</f>
        <v>0</v>
      </c>
      <c r="I4160" s="1">
        <f>IF(SUMPRODUCT(--ISNUMBER(SEARCH({"LEADER"},C4160)))&gt;0,1,0)</f>
        <v>0</v>
      </c>
      <c r="J4160" t="str">
        <f t="shared" si="256"/>
        <v>2017</v>
      </c>
      <c r="K4160" t="str">
        <f t="shared" si="257"/>
        <v>02</v>
      </c>
      <c r="L4160" t="str">
        <f t="shared" si="258"/>
        <v>23</v>
      </c>
      <c r="M4160" s="2">
        <f t="shared" si="259"/>
        <v>42789.6875</v>
      </c>
    </row>
    <row r="4161" spans="1:13" x14ac:dyDescent="0.35">
      <c r="A4161">
        <v>2.5789813023855599</v>
      </c>
      <c r="B4161" t="s">
        <v>287</v>
      </c>
      <c r="C4161" t="s">
        <v>3464</v>
      </c>
      <c r="D4161">
        <v>20170223020000</v>
      </c>
      <c r="E4161" s="1">
        <f>IF(SUMPRODUCT(--ISNUMBER(SEARCH({"ECON_EARNINGSREPORT","ECON_STOCKMARKET"},C4161)))&gt;0,1,0)</f>
        <v>0</v>
      </c>
      <c r="F4161" s="1">
        <f>IF(SUMPRODUCT(--ISNUMBER(SEARCH({"ENV_"},C4161)))&gt;0,1,0)</f>
        <v>0</v>
      </c>
      <c r="G4161" s="1">
        <f>IF(SUMPRODUCT(--ISNUMBER(SEARCH({"DISCRIMINATION","HARASSMENT","HATE_SPEECH","GENDER_VIOLENCE"},C4161)))&gt;0,1,0)</f>
        <v>0</v>
      </c>
      <c r="H4161" s="1">
        <f>IF(SUMPRODUCT(--ISNUMBER(SEARCH({"LEGALIZE","LEGISLATION","TRIAL"},C4161)))&gt;0,1,0)</f>
        <v>0</v>
      </c>
      <c r="I4161" s="1">
        <f>IF(SUMPRODUCT(--ISNUMBER(SEARCH({"LEADER"},C4161)))&gt;0,1,0)</f>
        <v>1</v>
      </c>
      <c r="J4161" t="str">
        <f t="shared" si="256"/>
        <v>2017</v>
      </c>
      <c r="K4161" t="str">
        <f t="shared" si="257"/>
        <v>02</v>
      </c>
      <c r="L4161" t="str">
        <f t="shared" si="258"/>
        <v>23</v>
      </c>
      <c r="M4161" s="2">
        <f t="shared" si="259"/>
        <v>42789.083333333336</v>
      </c>
    </row>
    <row r="4162" spans="1:13" x14ac:dyDescent="0.35">
      <c r="A4162">
        <v>0.24813895781637699</v>
      </c>
      <c r="B4162" t="s">
        <v>346</v>
      </c>
      <c r="C4162" t="s">
        <v>3462</v>
      </c>
      <c r="D4162">
        <v>20170224001500</v>
      </c>
      <c r="E4162" s="1">
        <f>IF(SUMPRODUCT(--ISNUMBER(SEARCH({"ECON_EARNINGSREPORT","ECON_STOCKMARKET"},C4162)))&gt;0,1,0)</f>
        <v>0</v>
      </c>
      <c r="F4162" s="1">
        <f>IF(SUMPRODUCT(--ISNUMBER(SEARCH({"ENV_"},C4162)))&gt;0,1,0)</f>
        <v>0</v>
      </c>
      <c r="G4162" s="1">
        <f>IF(SUMPRODUCT(--ISNUMBER(SEARCH({"DISCRIMINATION","HARASSMENT","HATE_SPEECH","GENDER_VIOLENCE"},C4162)))&gt;0,1,0)</f>
        <v>0</v>
      </c>
      <c r="H4162" s="1">
        <f>IF(SUMPRODUCT(--ISNUMBER(SEARCH({"LEGALIZE","LEGISLATION","TRIAL"},C4162)))&gt;0,1,0)</f>
        <v>0</v>
      </c>
      <c r="I4162" s="1">
        <f>IF(SUMPRODUCT(--ISNUMBER(SEARCH({"LEADER"},C4162)))&gt;0,1,0)</f>
        <v>0</v>
      </c>
      <c r="J4162" t="str">
        <f t="shared" si="256"/>
        <v>2017</v>
      </c>
      <c r="K4162" t="str">
        <f t="shared" si="257"/>
        <v>02</v>
      </c>
      <c r="L4162" t="str">
        <f t="shared" si="258"/>
        <v>24</v>
      </c>
      <c r="M4162" s="2">
        <f t="shared" si="259"/>
        <v>42790.010416666664</v>
      </c>
    </row>
    <row r="4163" spans="1:13" x14ac:dyDescent="0.35">
      <c r="A4163">
        <v>-2.7272727272727302</v>
      </c>
      <c r="B4163" t="s">
        <v>816</v>
      </c>
      <c r="C4163" t="s">
        <v>3329</v>
      </c>
      <c r="D4163">
        <v>20170223181500</v>
      </c>
      <c r="E4163" s="1">
        <f>IF(SUMPRODUCT(--ISNUMBER(SEARCH({"ECON_EARNINGSREPORT","ECON_STOCKMARKET"},C4163)))&gt;0,1,0)</f>
        <v>1</v>
      </c>
      <c r="F4163" s="1">
        <f>IF(SUMPRODUCT(--ISNUMBER(SEARCH({"ENV_"},C4163)))&gt;0,1,0)</f>
        <v>1</v>
      </c>
      <c r="G4163" s="1">
        <f>IF(SUMPRODUCT(--ISNUMBER(SEARCH({"DISCRIMINATION","HARASSMENT","HATE_SPEECH","GENDER_VIOLENCE"},C4163)))&gt;0,1,0)</f>
        <v>0</v>
      </c>
      <c r="H4163" s="1">
        <f>IF(SUMPRODUCT(--ISNUMBER(SEARCH({"LEGALIZE","LEGISLATION","TRIAL"},C4163)))&gt;0,1,0)</f>
        <v>0</v>
      </c>
      <c r="I4163" s="1">
        <f>IF(SUMPRODUCT(--ISNUMBER(SEARCH({"LEADER"},C4163)))&gt;0,1,0)</f>
        <v>0</v>
      </c>
      <c r="J4163" t="str">
        <f t="shared" ref="J4163:J4226" si="260">LEFT(D4163,4)</f>
        <v>2017</v>
      </c>
      <c r="K4163" t="str">
        <f t="shared" ref="K4163:K4226" si="261">MID(D4163,5,2)</f>
        <v>02</v>
      </c>
      <c r="L4163" t="str">
        <f t="shared" ref="L4163:L4226" si="262">MID(D4163,7,2)</f>
        <v>23</v>
      </c>
      <c r="M4163" s="2">
        <f t="shared" ref="M4163:M4226" si="263">DATE(LEFT(D4163,4),MID(D4163,5,2),MID(D4163,7,2))+TIME(MID(D4163,9,2),MID(D4163,11,2),RIGHT(D4163,2))</f>
        <v>42789.760416666664</v>
      </c>
    </row>
    <row r="4164" spans="1:13" x14ac:dyDescent="0.35">
      <c r="A4164">
        <v>0.30864197530864201</v>
      </c>
      <c r="B4164" t="s">
        <v>121</v>
      </c>
      <c r="C4164" t="s">
        <v>3315</v>
      </c>
      <c r="D4164">
        <v>20170223223000</v>
      </c>
      <c r="E4164" s="1">
        <f>IF(SUMPRODUCT(--ISNUMBER(SEARCH({"ECON_EARNINGSREPORT","ECON_STOCKMARKET"},C4164)))&gt;0,1,0)</f>
        <v>0</v>
      </c>
      <c r="F4164" s="1">
        <f>IF(SUMPRODUCT(--ISNUMBER(SEARCH({"ENV_"},C4164)))&gt;0,1,0)</f>
        <v>0</v>
      </c>
      <c r="G4164" s="1">
        <f>IF(SUMPRODUCT(--ISNUMBER(SEARCH({"DISCRIMINATION","HARASSMENT","HATE_SPEECH","GENDER_VIOLENCE"},C4164)))&gt;0,1,0)</f>
        <v>0</v>
      </c>
      <c r="H4164" s="1">
        <f>IF(SUMPRODUCT(--ISNUMBER(SEARCH({"LEGALIZE","LEGISLATION","TRIAL"},C4164)))&gt;0,1,0)</f>
        <v>0</v>
      </c>
      <c r="I4164" s="1">
        <f>IF(SUMPRODUCT(--ISNUMBER(SEARCH({"LEADER"},C4164)))&gt;0,1,0)</f>
        <v>0</v>
      </c>
      <c r="J4164" t="str">
        <f t="shared" si="260"/>
        <v>2017</v>
      </c>
      <c r="K4164" t="str">
        <f t="shared" si="261"/>
        <v>02</v>
      </c>
      <c r="L4164" t="str">
        <f t="shared" si="262"/>
        <v>23</v>
      </c>
      <c r="M4164" s="2">
        <f t="shared" si="263"/>
        <v>42789.9375</v>
      </c>
    </row>
    <row r="4165" spans="1:13" x14ac:dyDescent="0.35">
      <c r="A4165">
        <v>1.6624040920716101</v>
      </c>
      <c r="B4165" t="s">
        <v>26</v>
      </c>
      <c r="C4165" t="s">
        <v>3465</v>
      </c>
      <c r="D4165">
        <v>20170329081500</v>
      </c>
      <c r="E4165" s="1">
        <f>IF(SUMPRODUCT(--ISNUMBER(SEARCH({"ECON_EARNINGSREPORT","ECON_STOCKMARKET"},C4165)))&gt;0,1,0)</f>
        <v>1</v>
      </c>
      <c r="F4165" s="1">
        <f>IF(SUMPRODUCT(--ISNUMBER(SEARCH({"ENV_"},C4165)))&gt;0,1,0)</f>
        <v>0</v>
      </c>
      <c r="G4165" s="1">
        <f>IF(SUMPRODUCT(--ISNUMBER(SEARCH({"DISCRIMINATION","HARASSMENT","HATE_SPEECH","GENDER_VIOLENCE"},C4165)))&gt;0,1,0)</f>
        <v>0</v>
      </c>
      <c r="H4165" s="1">
        <f>IF(SUMPRODUCT(--ISNUMBER(SEARCH({"LEGALIZE","LEGISLATION","TRIAL"},C4165)))&gt;0,1,0)</f>
        <v>0</v>
      </c>
      <c r="I4165" s="1">
        <f>IF(SUMPRODUCT(--ISNUMBER(SEARCH({"LEADER"},C4165)))&gt;0,1,0)</f>
        <v>0</v>
      </c>
      <c r="J4165" t="str">
        <f t="shared" si="260"/>
        <v>2017</v>
      </c>
      <c r="K4165" t="str">
        <f t="shared" si="261"/>
        <v>03</v>
      </c>
      <c r="L4165" t="str">
        <f t="shared" si="262"/>
        <v>29</v>
      </c>
      <c r="M4165" s="2">
        <f t="shared" si="263"/>
        <v>42823.34375</v>
      </c>
    </row>
    <row r="4166" spans="1:13" x14ac:dyDescent="0.35">
      <c r="A4166">
        <v>-0.4149377593361</v>
      </c>
      <c r="B4166" t="s">
        <v>298</v>
      </c>
      <c r="C4166" t="s">
        <v>3466</v>
      </c>
      <c r="D4166">
        <v>20170124203000</v>
      </c>
      <c r="E4166" s="1">
        <f>IF(SUMPRODUCT(--ISNUMBER(SEARCH({"ECON_EARNINGSREPORT","ECON_STOCKMARKET"},C4166)))&gt;0,1,0)</f>
        <v>0</v>
      </c>
      <c r="F4166" s="1">
        <f>IF(SUMPRODUCT(--ISNUMBER(SEARCH({"ENV_"},C4166)))&gt;0,1,0)</f>
        <v>0</v>
      </c>
      <c r="G4166" s="1">
        <f>IF(SUMPRODUCT(--ISNUMBER(SEARCH({"DISCRIMINATION","HARASSMENT","HATE_SPEECH","GENDER_VIOLENCE"},C4166)))&gt;0,1,0)</f>
        <v>0</v>
      </c>
      <c r="H4166" s="1">
        <f>IF(SUMPRODUCT(--ISNUMBER(SEARCH({"LEGALIZE","LEGISLATION","TRIAL"},C4166)))&gt;0,1,0)</f>
        <v>0</v>
      </c>
      <c r="I4166" s="1">
        <f>IF(SUMPRODUCT(--ISNUMBER(SEARCH({"LEADER"},C4166)))&gt;0,1,0)</f>
        <v>0</v>
      </c>
      <c r="J4166" t="str">
        <f t="shared" si="260"/>
        <v>2017</v>
      </c>
      <c r="K4166" t="str">
        <f t="shared" si="261"/>
        <v>01</v>
      </c>
      <c r="L4166" t="str">
        <f t="shared" si="262"/>
        <v>24</v>
      </c>
      <c r="M4166" s="2">
        <f t="shared" si="263"/>
        <v>42759.854166666664</v>
      </c>
    </row>
    <row r="4167" spans="1:13" x14ac:dyDescent="0.35">
      <c r="A4167">
        <v>2.2922636103151901</v>
      </c>
      <c r="B4167" t="s">
        <v>26</v>
      </c>
      <c r="C4167" t="s">
        <v>3213</v>
      </c>
      <c r="D4167">
        <v>20170117174500</v>
      </c>
      <c r="E4167" s="1">
        <f>IF(SUMPRODUCT(--ISNUMBER(SEARCH({"ECON_EARNINGSREPORT","ECON_STOCKMARKET"},C4167)))&gt;0,1,0)</f>
        <v>1</v>
      </c>
      <c r="F4167" s="1">
        <f>IF(SUMPRODUCT(--ISNUMBER(SEARCH({"ENV_"},C4167)))&gt;0,1,0)</f>
        <v>0</v>
      </c>
      <c r="G4167" s="1">
        <f>IF(SUMPRODUCT(--ISNUMBER(SEARCH({"DISCRIMINATION","HARASSMENT","HATE_SPEECH","GENDER_VIOLENCE"},C4167)))&gt;0,1,0)</f>
        <v>0</v>
      </c>
      <c r="H4167" s="1">
        <f>IF(SUMPRODUCT(--ISNUMBER(SEARCH({"LEGALIZE","LEGISLATION","TRIAL"},C4167)))&gt;0,1,0)</f>
        <v>0</v>
      </c>
      <c r="I4167" s="1">
        <f>IF(SUMPRODUCT(--ISNUMBER(SEARCH({"LEADER"},C4167)))&gt;0,1,0)</f>
        <v>0</v>
      </c>
      <c r="J4167" t="str">
        <f t="shared" si="260"/>
        <v>2017</v>
      </c>
      <c r="K4167" t="str">
        <f t="shared" si="261"/>
        <v>01</v>
      </c>
      <c r="L4167" t="str">
        <f t="shared" si="262"/>
        <v>17</v>
      </c>
      <c r="M4167" s="2">
        <f t="shared" si="263"/>
        <v>42752.739583333336</v>
      </c>
    </row>
    <row r="4168" spans="1:13" x14ac:dyDescent="0.35">
      <c r="A4168">
        <v>0.42918454935622302</v>
      </c>
      <c r="B4168" t="s">
        <v>73</v>
      </c>
      <c r="C4168" t="s">
        <v>3140</v>
      </c>
      <c r="D4168">
        <v>20170118061500</v>
      </c>
      <c r="E4168" s="1">
        <f>IF(SUMPRODUCT(--ISNUMBER(SEARCH({"ECON_EARNINGSREPORT","ECON_STOCKMARKET"},C4168)))&gt;0,1,0)</f>
        <v>0</v>
      </c>
      <c r="F4168" s="1">
        <f>IF(SUMPRODUCT(--ISNUMBER(SEARCH({"ENV_"},C4168)))&gt;0,1,0)</f>
        <v>0</v>
      </c>
      <c r="G4168" s="1">
        <f>IF(SUMPRODUCT(--ISNUMBER(SEARCH({"DISCRIMINATION","HARASSMENT","HATE_SPEECH","GENDER_VIOLENCE"},C4168)))&gt;0,1,0)</f>
        <v>0</v>
      </c>
      <c r="H4168" s="1">
        <f>IF(SUMPRODUCT(--ISNUMBER(SEARCH({"LEGALIZE","LEGISLATION","TRIAL"},C4168)))&gt;0,1,0)</f>
        <v>0</v>
      </c>
      <c r="I4168" s="1">
        <f>IF(SUMPRODUCT(--ISNUMBER(SEARCH({"LEADER"},C4168)))&gt;0,1,0)</f>
        <v>0</v>
      </c>
      <c r="J4168" t="str">
        <f t="shared" si="260"/>
        <v>2017</v>
      </c>
      <c r="K4168" t="str">
        <f t="shared" si="261"/>
        <v>01</v>
      </c>
      <c r="L4168" t="str">
        <f t="shared" si="262"/>
        <v>18</v>
      </c>
      <c r="M4168" s="2">
        <f t="shared" si="263"/>
        <v>42753.260416666664</v>
      </c>
    </row>
    <row r="4169" spans="1:13" x14ac:dyDescent="0.35">
      <c r="A4169">
        <v>2.0040080160320599</v>
      </c>
      <c r="B4169" t="s">
        <v>924</v>
      </c>
      <c r="C4169" t="s">
        <v>3467</v>
      </c>
      <c r="D4169">
        <v>20170224194500</v>
      </c>
      <c r="E4169" s="1">
        <f>IF(SUMPRODUCT(--ISNUMBER(SEARCH({"ECON_EARNINGSREPORT","ECON_STOCKMARKET"},C4169)))&gt;0,1,0)</f>
        <v>0</v>
      </c>
      <c r="F4169" s="1">
        <f>IF(SUMPRODUCT(--ISNUMBER(SEARCH({"ENV_"},C4169)))&gt;0,1,0)</f>
        <v>0</v>
      </c>
      <c r="G4169" s="1">
        <f>IF(SUMPRODUCT(--ISNUMBER(SEARCH({"DISCRIMINATION","HARASSMENT","HATE_SPEECH","GENDER_VIOLENCE"},C4169)))&gt;0,1,0)</f>
        <v>0</v>
      </c>
      <c r="H4169" s="1">
        <f>IF(SUMPRODUCT(--ISNUMBER(SEARCH({"LEGALIZE","LEGISLATION","TRIAL"},C4169)))&gt;0,1,0)</f>
        <v>1</v>
      </c>
      <c r="I4169" s="1">
        <f>IF(SUMPRODUCT(--ISNUMBER(SEARCH({"LEADER"},C4169)))&gt;0,1,0)</f>
        <v>0</v>
      </c>
      <c r="J4169" t="str">
        <f t="shared" si="260"/>
        <v>2017</v>
      </c>
      <c r="K4169" t="str">
        <f t="shared" si="261"/>
        <v>02</v>
      </c>
      <c r="L4169" t="str">
        <f t="shared" si="262"/>
        <v>24</v>
      </c>
      <c r="M4169" s="2">
        <f t="shared" si="263"/>
        <v>42790.822916666664</v>
      </c>
    </row>
    <row r="4170" spans="1:13" x14ac:dyDescent="0.35">
      <c r="A4170">
        <v>0.75757575757575801</v>
      </c>
      <c r="B4170" t="s">
        <v>468</v>
      </c>
      <c r="C4170" t="s">
        <v>3468</v>
      </c>
      <c r="D4170">
        <v>20170329104500</v>
      </c>
      <c r="E4170" s="1">
        <f>IF(SUMPRODUCT(--ISNUMBER(SEARCH({"ECON_EARNINGSREPORT","ECON_STOCKMARKET"},C4170)))&gt;0,1,0)</f>
        <v>0</v>
      </c>
      <c r="F4170" s="1">
        <f>IF(SUMPRODUCT(--ISNUMBER(SEARCH({"ENV_"},C4170)))&gt;0,1,0)</f>
        <v>0</v>
      </c>
      <c r="G4170" s="1">
        <f>IF(SUMPRODUCT(--ISNUMBER(SEARCH({"DISCRIMINATION","HARASSMENT","HATE_SPEECH","GENDER_VIOLENCE"},C4170)))&gt;0,1,0)</f>
        <v>0</v>
      </c>
      <c r="H4170" s="1">
        <f>IF(SUMPRODUCT(--ISNUMBER(SEARCH({"LEGALIZE","LEGISLATION","TRIAL"},C4170)))&gt;0,1,0)</f>
        <v>0</v>
      </c>
      <c r="I4170" s="1">
        <f>IF(SUMPRODUCT(--ISNUMBER(SEARCH({"LEADER"},C4170)))&gt;0,1,0)</f>
        <v>1</v>
      </c>
      <c r="J4170" t="str">
        <f t="shared" si="260"/>
        <v>2017</v>
      </c>
      <c r="K4170" t="str">
        <f t="shared" si="261"/>
        <v>03</v>
      </c>
      <c r="L4170" t="str">
        <f t="shared" si="262"/>
        <v>29</v>
      </c>
      <c r="M4170" s="2">
        <f t="shared" si="263"/>
        <v>42823.447916666664</v>
      </c>
    </row>
    <row r="4171" spans="1:13" x14ac:dyDescent="0.35">
      <c r="A4171">
        <v>-2.31481481481481</v>
      </c>
      <c r="B4171" t="s">
        <v>304</v>
      </c>
      <c r="C4171" t="s">
        <v>3469</v>
      </c>
      <c r="D4171">
        <v>20170224203000</v>
      </c>
      <c r="E4171" s="1">
        <f>IF(SUMPRODUCT(--ISNUMBER(SEARCH({"ECON_EARNINGSREPORT","ECON_STOCKMARKET"},C4171)))&gt;0,1,0)</f>
        <v>1</v>
      </c>
      <c r="F4171" s="1">
        <f>IF(SUMPRODUCT(--ISNUMBER(SEARCH({"ENV_"},C4171)))&gt;0,1,0)</f>
        <v>0</v>
      </c>
      <c r="G4171" s="1">
        <f>IF(SUMPRODUCT(--ISNUMBER(SEARCH({"DISCRIMINATION","HARASSMENT","HATE_SPEECH","GENDER_VIOLENCE"},C4171)))&gt;0,1,0)</f>
        <v>0</v>
      </c>
      <c r="H4171" s="1">
        <f>IF(SUMPRODUCT(--ISNUMBER(SEARCH({"LEGALIZE","LEGISLATION","TRIAL"},C4171)))&gt;0,1,0)</f>
        <v>0</v>
      </c>
      <c r="I4171" s="1">
        <f>IF(SUMPRODUCT(--ISNUMBER(SEARCH({"LEADER"},C4171)))&gt;0,1,0)</f>
        <v>0</v>
      </c>
      <c r="J4171" t="str">
        <f t="shared" si="260"/>
        <v>2017</v>
      </c>
      <c r="K4171" t="str">
        <f t="shared" si="261"/>
        <v>02</v>
      </c>
      <c r="L4171" t="str">
        <f t="shared" si="262"/>
        <v>24</v>
      </c>
      <c r="M4171" s="2">
        <f t="shared" si="263"/>
        <v>42790.854166666664</v>
      </c>
    </row>
    <row r="4172" spans="1:13" x14ac:dyDescent="0.35">
      <c r="A4172">
        <v>0.467653936087295</v>
      </c>
      <c r="B4172" t="s">
        <v>56</v>
      </c>
      <c r="C4172" t="s">
        <v>3470</v>
      </c>
      <c r="D4172">
        <v>20170208131500</v>
      </c>
      <c r="E4172" s="1">
        <f>IF(SUMPRODUCT(--ISNUMBER(SEARCH({"ECON_EARNINGSREPORT","ECON_STOCKMARKET"},C4172)))&gt;0,1,0)</f>
        <v>1</v>
      </c>
      <c r="F4172" s="1">
        <f>IF(SUMPRODUCT(--ISNUMBER(SEARCH({"ENV_"},C4172)))&gt;0,1,0)</f>
        <v>0</v>
      </c>
      <c r="G4172" s="1">
        <f>IF(SUMPRODUCT(--ISNUMBER(SEARCH({"DISCRIMINATION","HARASSMENT","HATE_SPEECH","GENDER_VIOLENCE"},C4172)))&gt;0,1,0)</f>
        <v>0</v>
      </c>
      <c r="H4172" s="1">
        <f>IF(SUMPRODUCT(--ISNUMBER(SEARCH({"LEGALIZE","LEGISLATION","TRIAL"},C4172)))&gt;0,1,0)</f>
        <v>0</v>
      </c>
      <c r="I4172" s="1">
        <f>IF(SUMPRODUCT(--ISNUMBER(SEARCH({"LEADER"},C4172)))&gt;0,1,0)</f>
        <v>0</v>
      </c>
      <c r="J4172" t="str">
        <f t="shared" si="260"/>
        <v>2017</v>
      </c>
      <c r="K4172" t="str">
        <f t="shared" si="261"/>
        <v>02</v>
      </c>
      <c r="L4172" t="str">
        <f t="shared" si="262"/>
        <v>08</v>
      </c>
      <c r="M4172" s="2">
        <f t="shared" si="263"/>
        <v>42774.552083333336</v>
      </c>
    </row>
    <row r="4173" spans="1:13" x14ac:dyDescent="0.35">
      <c r="A4173">
        <v>-1.88679245283019</v>
      </c>
      <c r="B4173" t="s">
        <v>3338</v>
      </c>
      <c r="C4173" t="s">
        <v>2160</v>
      </c>
      <c r="D4173">
        <v>20170208154500</v>
      </c>
      <c r="E4173" s="1">
        <f>IF(SUMPRODUCT(--ISNUMBER(SEARCH({"ECON_EARNINGSREPORT","ECON_STOCKMARKET"},C4173)))&gt;0,1,0)</f>
        <v>0</v>
      </c>
      <c r="F4173" s="1">
        <f>IF(SUMPRODUCT(--ISNUMBER(SEARCH({"ENV_"},C4173)))&gt;0,1,0)</f>
        <v>0</v>
      </c>
      <c r="G4173" s="1">
        <f>IF(SUMPRODUCT(--ISNUMBER(SEARCH({"DISCRIMINATION","HARASSMENT","HATE_SPEECH","GENDER_VIOLENCE"},C4173)))&gt;0,1,0)</f>
        <v>0</v>
      </c>
      <c r="H4173" s="1">
        <f>IF(SUMPRODUCT(--ISNUMBER(SEARCH({"LEGALIZE","LEGISLATION","TRIAL"},C4173)))&gt;0,1,0)</f>
        <v>0</v>
      </c>
      <c r="I4173" s="1">
        <f>IF(SUMPRODUCT(--ISNUMBER(SEARCH({"LEADER"},C4173)))&gt;0,1,0)</f>
        <v>0</v>
      </c>
      <c r="J4173" t="str">
        <f t="shared" si="260"/>
        <v>2017</v>
      </c>
      <c r="K4173" t="str">
        <f t="shared" si="261"/>
        <v>02</v>
      </c>
      <c r="L4173" t="str">
        <f t="shared" si="262"/>
        <v>08</v>
      </c>
      <c r="M4173" s="2">
        <f t="shared" si="263"/>
        <v>42774.65625</v>
      </c>
    </row>
    <row r="4174" spans="1:13" x14ac:dyDescent="0.35">
      <c r="A4174">
        <v>-0.86580086580086602</v>
      </c>
      <c r="B4174" t="s">
        <v>1209</v>
      </c>
      <c r="C4174" t="s">
        <v>3471</v>
      </c>
      <c r="D4174">
        <v>20170208191500</v>
      </c>
      <c r="E4174" s="1">
        <f>IF(SUMPRODUCT(--ISNUMBER(SEARCH({"ECON_EARNINGSREPORT","ECON_STOCKMARKET"},C4174)))&gt;0,1,0)</f>
        <v>0</v>
      </c>
      <c r="F4174" s="1">
        <f>IF(SUMPRODUCT(--ISNUMBER(SEARCH({"ENV_"},C4174)))&gt;0,1,0)</f>
        <v>0</v>
      </c>
      <c r="G4174" s="1">
        <f>IF(SUMPRODUCT(--ISNUMBER(SEARCH({"DISCRIMINATION","HARASSMENT","HATE_SPEECH","GENDER_VIOLENCE"},C4174)))&gt;0,1,0)</f>
        <v>0</v>
      </c>
      <c r="H4174" s="1">
        <f>IF(SUMPRODUCT(--ISNUMBER(SEARCH({"LEGALIZE","LEGISLATION","TRIAL"},C4174)))&gt;0,1,0)</f>
        <v>0</v>
      </c>
      <c r="I4174" s="1">
        <f>IF(SUMPRODUCT(--ISNUMBER(SEARCH({"LEADER"},C4174)))&gt;0,1,0)</f>
        <v>1</v>
      </c>
      <c r="J4174" t="str">
        <f t="shared" si="260"/>
        <v>2017</v>
      </c>
      <c r="K4174" t="str">
        <f t="shared" si="261"/>
        <v>02</v>
      </c>
      <c r="L4174" t="str">
        <f t="shared" si="262"/>
        <v>08</v>
      </c>
      <c r="M4174" s="2">
        <f t="shared" si="263"/>
        <v>42774.802083333336</v>
      </c>
    </row>
    <row r="4175" spans="1:13" x14ac:dyDescent="0.35">
      <c r="A4175">
        <v>-0.12515644555694599</v>
      </c>
      <c r="B4175" t="s">
        <v>3087</v>
      </c>
      <c r="C4175" t="s">
        <v>3212</v>
      </c>
      <c r="D4175">
        <v>20170208133000</v>
      </c>
      <c r="E4175" s="1">
        <f>IF(SUMPRODUCT(--ISNUMBER(SEARCH({"ECON_EARNINGSREPORT","ECON_STOCKMARKET"},C4175)))&gt;0,1,0)</f>
        <v>0</v>
      </c>
      <c r="F4175" s="1">
        <f>IF(SUMPRODUCT(--ISNUMBER(SEARCH({"ENV_"},C4175)))&gt;0,1,0)</f>
        <v>0</v>
      </c>
      <c r="G4175" s="1">
        <f>IF(SUMPRODUCT(--ISNUMBER(SEARCH({"DISCRIMINATION","HARASSMENT","HATE_SPEECH","GENDER_VIOLENCE"},C4175)))&gt;0,1,0)</f>
        <v>0</v>
      </c>
      <c r="H4175" s="1">
        <f>IF(SUMPRODUCT(--ISNUMBER(SEARCH({"LEGALIZE","LEGISLATION","TRIAL"},C4175)))&gt;0,1,0)</f>
        <v>0</v>
      </c>
      <c r="I4175" s="1">
        <f>IF(SUMPRODUCT(--ISNUMBER(SEARCH({"LEADER"},C4175)))&gt;0,1,0)</f>
        <v>0</v>
      </c>
      <c r="J4175" t="str">
        <f t="shared" si="260"/>
        <v>2017</v>
      </c>
      <c r="K4175" t="str">
        <f t="shared" si="261"/>
        <v>02</v>
      </c>
      <c r="L4175" t="str">
        <f t="shared" si="262"/>
        <v>08</v>
      </c>
      <c r="M4175" s="2">
        <f t="shared" si="263"/>
        <v>42774.5625</v>
      </c>
    </row>
    <row r="4176" spans="1:13" x14ac:dyDescent="0.35">
      <c r="A4176">
        <v>-1.1428571428571399</v>
      </c>
      <c r="B4176" t="s">
        <v>3338</v>
      </c>
      <c r="C4176" t="s">
        <v>3339</v>
      </c>
      <c r="D4176">
        <v>20170208154500</v>
      </c>
      <c r="E4176" s="1">
        <f>IF(SUMPRODUCT(--ISNUMBER(SEARCH({"ECON_EARNINGSREPORT","ECON_STOCKMARKET"},C4176)))&gt;0,1,0)</f>
        <v>0</v>
      </c>
      <c r="F4176" s="1">
        <f>IF(SUMPRODUCT(--ISNUMBER(SEARCH({"ENV_"},C4176)))&gt;0,1,0)</f>
        <v>0</v>
      </c>
      <c r="G4176" s="1">
        <f>IF(SUMPRODUCT(--ISNUMBER(SEARCH({"DISCRIMINATION","HARASSMENT","HATE_SPEECH","GENDER_VIOLENCE"},C4176)))&gt;0,1,0)</f>
        <v>0</v>
      </c>
      <c r="H4176" s="1">
        <f>IF(SUMPRODUCT(--ISNUMBER(SEARCH({"LEGALIZE","LEGISLATION","TRIAL"},C4176)))&gt;0,1,0)</f>
        <v>0</v>
      </c>
      <c r="I4176" s="1">
        <f>IF(SUMPRODUCT(--ISNUMBER(SEARCH({"LEADER"},C4176)))&gt;0,1,0)</f>
        <v>0</v>
      </c>
      <c r="J4176" t="str">
        <f t="shared" si="260"/>
        <v>2017</v>
      </c>
      <c r="K4176" t="str">
        <f t="shared" si="261"/>
        <v>02</v>
      </c>
      <c r="L4176" t="str">
        <f t="shared" si="262"/>
        <v>08</v>
      </c>
      <c r="M4176" s="2">
        <f t="shared" si="263"/>
        <v>42774.65625</v>
      </c>
    </row>
    <row r="4177" spans="1:13" x14ac:dyDescent="0.35">
      <c r="A4177">
        <v>0</v>
      </c>
      <c r="B4177" t="s">
        <v>169</v>
      </c>
      <c r="C4177" t="s">
        <v>3472</v>
      </c>
      <c r="D4177">
        <v>20170329121500</v>
      </c>
      <c r="E4177" s="1">
        <f>IF(SUMPRODUCT(--ISNUMBER(SEARCH({"ECON_EARNINGSREPORT","ECON_STOCKMARKET"},C4177)))&gt;0,1,0)</f>
        <v>0</v>
      </c>
      <c r="F4177" s="1">
        <f>IF(SUMPRODUCT(--ISNUMBER(SEARCH({"ENV_"},C4177)))&gt;0,1,0)</f>
        <v>0</v>
      </c>
      <c r="G4177" s="1">
        <f>IF(SUMPRODUCT(--ISNUMBER(SEARCH({"DISCRIMINATION","HARASSMENT","HATE_SPEECH","GENDER_VIOLENCE"},C4177)))&gt;0,1,0)</f>
        <v>0</v>
      </c>
      <c r="H4177" s="1">
        <f>IF(SUMPRODUCT(--ISNUMBER(SEARCH({"LEGALIZE","LEGISLATION","TRIAL"},C4177)))&gt;0,1,0)</f>
        <v>0</v>
      </c>
      <c r="I4177" s="1">
        <f>IF(SUMPRODUCT(--ISNUMBER(SEARCH({"LEADER"},C4177)))&gt;0,1,0)</f>
        <v>1</v>
      </c>
      <c r="J4177" t="str">
        <f t="shared" si="260"/>
        <v>2017</v>
      </c>
      <c r="K4177" t="str">
        <f t="shared" si="261"/>
        <v>03</v>
      </c>
      <c r="L4177" t="str">
        <f t="shared" si="262"/>
        <v>29</v>
      </c>
      <c r="M4177" s="2">
        <f t="shared" si="263"/>
        <v>42823.510416666664</v>
      </c>
    </row>
    <row r="4178" spans="1:13" x14ac:dyDescent="0.35">
      <c r="A4178">
        <v>-2.0408163265306101</v>
      </c>
      <c r="B4178" t="s">
        <v>1371</v>
      </c>
      <c r="C4178" t="s">
        <v>3473</v>
      </c>
      <c r="D4178">
        <v>20170328033000</v>
      </c>
      <c r="E4178" s="1">
        <f>IF(SUMPRODUCT(--ISNUMBER(SEARCH({"ECON_EARNINGSREPORT","ECON_STOCKMARKET"},C4178)))&gt;0,1,0)</f>
        <v>0</v>
      </c>
      <c r="F4178" s="1">
        <f>IF(SUMPRODUCT(--ISNUMBER(SEARCH({"ENV_"},C4178)))&gt;0,1,0)</f>
        <v>0</v>
      </c>
      <c r="G4178" s="1">
        <f>IF(SUMPRODUCT(--ISNUMBER(SEARCH({"DISCRIMINATION","HARASSMENT","HATE_SPEECH","GENDER_VIOLENCE"},C4178)))&gt;0,1,0)</f>
        <v>0</v>
      </c>
      <c r="H4178" s="1">
        <f>IF(SUMPRODUCT(--ISNUMBER(SEARCH({"LEGALIZE","LEGISLATION","TRIAL"},C4178)))&gt;0,1,0)</f>
        <v>0</v>
      </c>
      <c r="I4178" s="1">
        <f>IF(SUMPRODUCT(--ISNUMBER(SEARCH({"LEADER"},C4178)))&gt;0,1,0)</f>
        <v>0</v>
      </c>
      <c r="J4178" t="str">
        <f t="shared" si="260"/>
        <v>2017</v>
      </c>
      <c r="K4178" t="str">
        <f t="shared" si="261"/>
        <v>03</v>
      </c>
      <c r="L4178" t="str">
        <f t="shared" si="262"/>
        <v>28</v>
      </c>
      <c r="M4178" s="2">
        <f t="shared" si="263"/>
        <v>42822.145833333336</v>
      </c>
    </row>
    <row r="4179" spans="1:13" x14ac:dyDescent="0.35">
      <c r="A4179">
        <v>1.86046511627907</v>
      </c>
      <c r="B4179" t="s">
        <v>512</v>
      </c>
      <c r="C4179" t="s">
        <v>3474</v>
      </c>
      <c r="D4179">
        <v>20170216151500</v>
      </c>
      <c r="E4179" s="1">
        <f>IF(SUMPRODUCT(--ISNUMBER(SEARCH({"ECON_EARNINGSREPORT","ECON_STOCKMARKET"},C4179)))&gt;0,1,0)</f>
        <v>0</v>
      </c>
      <c r="F4179" s="1">
        <f>IF(SUMPRODUCT(--ISNUMBER(SEARCH({"ENV_"},C4179)))&gt;0,1,0)</f>
        <v>1</v>
      </c>
      <c r="G4179" s="1">
        <f>IF(SUMPRODUCT(--ISNUMBER(SEARCH({"DISCRIMINATION","HARASSMENT","HATE_SPEECH","GENDER_VIOLENCE"},C4179)))&gt;0,1,0)</f>
        <v>0</v>
      </c>
      <c r="H4179" s="1">
        <f>IF(SUMPRODUCT(--ISNUMBER(SEARCH({"LEGALIZE","LEGISLATION","TRIAL"},C4179)))&gt;0,1,0)</f>
        <v>0</v>
      </c>
      <c r="I4179" s="1">
        <f>IF(SUMPRODUCT(--ISNUMBER(SEARCH({"LEADER"},C4179)))&gt;0,1,0)</f>
        <v>0</v>
      </c>
      <c r="J4179" t="str">
        <f t="shared" si="260"/>
        <v>2017</v>
      </c>
      <c r="K4179" t="str">
        <f t="shared" si="261"/>
        <v>02</v>
      </c>
      <c r="L4179" t="str">
        <f t="shared" si="262"/>
        <v>16</v>
      </c>
      <c r="M4179" s="2">
        <f t="shared" si="263"/>
        <v>42782.635416666664</v>
      </c>
    </row>
    <row r="4180" spans="1:13" x14ac:dyDescent="0.35">
      <c r="A4180">
        <v>0.392927308447937</v>
      </c>
      <c r="B4180" t="s">
        <v>169</v>
      </c>
      <c r="D4180">
        <v>20170222153000</v>
      </c>
      <c r="E4180" s="1">
        <f>IF(SUMPRODUCT(--ISNUMBER(SEARCH({"ECON_EARNINGSREPORT","ECON_STOCKMARKET"},C4180)))&gt;0,1,0)</f>
        <v>0</v>
      </c>
      <c r="F4180" s="1">
        <f>IF(SUMPRODUCT(--ISNUMBER(SEARCH({"ENV_"},C4180)))&gt;0,1,0)</f>
        <v>0</v>
      </c>
      <c r="G4180" s="1">
        <f>IF(SUMPRODUCT(--ISNUMBER(SEARCH({"DISCRIMINATION","HARASSMENT","HATE_SPEECH","GENDER_VIOLENCE"},C4180)))&gt;0,1,0)</f>
        <v>0</v>
      </c>
      <c r="H4180" s="1">
        <f>IF(SUMPRODUCT(--ISNUMBER(SEARCH({"LEGALIZE","LEGISLATION","TRIAL"},C4180)))&gt;0,1,0)</f>
        <v>0</v>
      </c>
      <c r="I4180" s="1">
        <f>IF(SUMPRODUCT(--ISNUMBER(SEARCH({"LEADER"},C4180)))&gt;0,1,0)</f>
        <v>0</v>
      </c>
      <c r="J4180" t="str">
        <f t="shared" si="260"/>
        <v>2017</v>
      </c>
      <c r="K4180" t="str">
        <f t="shared" si="261"/>
        <v>02</v>
      </c>
      <c r="L4180" t="str">
        <f t="shared" si="262"/>
        <v>22</v>
      </c>
      <c r="M4180" s="2">
        <f t="shared" si="263"/>
        <v>42788.645833333336</v>
      </c>
    </row>
    <row r="4181" spans="1:13" x14ac:dyDescent="0.35">
      <c r="A4181">
        <v>2.0257826887661099</v>
      </c>
      <c r="B4181" t="s">
        <v>858</v>
      </c>
      <c r="D4181">
        <v>20170224124500</v>
      </c>
      <c r="E4181" s="1">
        <f>IF(SUMPRODUCT(--ISNUMBER(SEARCH({"ECON_EARNINGSREPORT","ECON_STOCKMARKET"},C4181)))&gt;0,1,0)</f>
        <v>0</v>
      </c>
      <c r="F4181" s="1">
        <f>IF(SUMPRODUCT(--ISNUMBER(SEARCH({"ENV_"},C4181)))&gt;0,1,0)</f>
        <v>0</v>
      </c>
      <c r="G4181" s="1">
        <f>IF(SUMPRODUCT(--ISNUMBER(SEARCH({"DISCRIMINATION","HARASSMENT","HATE_SPEECH","GENDER_VIOLENCE"},C4181)))&gt;0,1,0)</f>
        <v>0</v>
      </c>
      <c r="H4181" s="1">
        <f>IF(SUMPRODUCT(--ISNUMBER(SEARCH({"LEGALIZE","LEGISLATION","TRIAL"},C4181)))&gt;0,1,0)</f>
        <v>0</v>
      </c>
      <c r="I4181" s="1">
        <f>IF(SUMPRODUCT(--ISNUMBER(SEARCH({"LEADER"},C4181)))&gt;0,1,0)</f>
        <v>0</v>
      </c>
      <c r="J4181" t="str">
        <f t="shared" si="260"/>
        <v>2017</v>
      </c>
      <c r="K4181" t="str">
        <f t="shared" si="261"/>
        <v>02</v>
      </c>
      <c r="L4181" t="str">
        <f t="shared" si="262"/>
        <v>24</v>
      </c>
      <c r="M4181" s="2">
        <f t="shared" si="263"/>
        <v>42790.53125</v>
      </c>
    </row>
    <row r="4182" spans="1:13" x14ac:dyDescent="0.35">
      <c r="A4182">
        <v>4.4776119402985097</v>
      </c>
      <c r="B4182" t="s">
        <v>69</v>
      </c>
      <c r="C4182" t="s">
        <v>3475</v>
      </c>
      <c r="D4182">
        <v>20170224113000</v>
      </c>
      <c r="E4182" s="1">
        <f>IF(SUMPRODUCT(--ISNUMBER(SEARCH({"ECON_EARNINGSREPORT","ECON_STOCKMARKET"},C4182)))&gt;0,1,0)</f>
        <v>1</v>
      </c>
      <c r="F4182" s="1">
        <f>IF(SUMPRODUCT(--ISNUMBER(SEARCH({"ENV_"},C4182)))&gt;0,1,0)</f>
        <v>0</v>
      </c>
      <c r="G4182" s="1">
        <f>IF(SUMPRODUCT(--ISNUMBER(SEARCH({"DISCRIMINATION","HARASSMENT","HATE_SPEECH","GENDER_VIOLENCE"},C4182)))&gt;0,1,0)</f>
        <v>0</v>
      </c>
      <c r="H4182" s="1">
        <f>IF(SUMPRODUCT(--ISNUMBER(SEARCH({"LEGALIZE","LEGISLATION","TRIAL"},C4182)))&gt;0,1,0)</f>
        <v>0</v>
      </c>
      <c r="I4182" s="1">
        <f>IF(SUMPRODUCT(--ISNUMBER(SEARCH({"LEADER"},C4182)))&gt;0,1,0)</f>
        <v>0</v>
      </c>
      <c r="J4182" t="str">
        <f t="shared" si="260"/>
        <v>2017</v>
      </c>
      <c r="K4182" t="str">
        <f t="shared" si="261"/>
        <v>02</v>
      </c>
      <c r="L4182" t="str">
        <f t="shared" si="262"/>
        <v>24</v>
      </c>
      <c r="M4182" s="2">
        <f t="shared" si="263"/>
        <v>42790.479166666664</v>
      </c>
    </row>
    <row r="4183" spans="1:13" x14ac:dyDescent="0.35">
      <c r="A4183">
        <v>0.58651026392961902</v>
      </c>
      <c r="B4183" t="s">
        <v>3476</v>
      </c>
      <c r="C4183" t="s">
        <v>3477</v>
      </c>
      <c r="D4183">
        <v>20170214213000</v>
      </c>
      <c r="E4183" s="1">
        <f>IF(SUMPRODUCT(--ISNUMBER(SEARCH({"ECON_EARNINGSREPORT","ECON_STOCKMARKET"},C4183)))&gt;0,1,0)</f>
        <v>0</v>
      </c>
      <c r="F4183" s="1">
        <f>IF(SUMPRODUCT(--ISNUMBER(SEARCH({"ENV_"},C4183)))&gt;0,1,0)</f>
        <v>0</v>
      </c>
      <c r="G4183" s="1">
        <f>IF(SUMPRODUCT(--ISNUMBER(SEARCH({"DISCRIMINATION","HARASSMENT","HATE_SPEECH","GENDER_VIOLENCE"},C4183)))&gt;0,1,0)</f>
        <v>0</v>
      </c>
      <c r="H4183" s="1">
        <f>IF(SUMPRODUCT(--ISNUMBER(SEARCH({"LEGALIZE","LEGISLATION","TRIAL"},C4183)))&gt;0,1,0)</f>
        <v>0</v>
      </c>
      <c r="I4183" s="1">
        <f>IF(SUMPRODUCT(--ISNUMBER(SEARCH({"LEADER"},C4183)))&gt;0,1,0)</f>
        <v>0</v>
      </c>
      <c r="J4183" t="str">
        <f t="shared" si="260"/>
        <v>2017</v>
      </c>
      <c r="K4183" t="str">
        <f t="shared" si="261"/>
        <v>02</v>
      </c>
      <c r="L4183" t="str">
        <f t="shared" si="262"/>
        <v>14</v>
      </c>
      <c r="M4183" s="2">
        <f t="shared" si="263"/>
        <v>42780.895833333336</v>
      </c>
    </row>
    <row r="4184" spans="1:13" x14ac:dyDescent="0.35">
      <c r="A4184">
        <v>-2.8957528957529002</v>
      </c>
      <c r="B4184" t="s">
        <v>26</v>
      </c>
      <c r="C4184" t="s">
        <v>3478</v>
      </c>
      <c r="D4184">
        <v>20170221201500</v>
      </c>
      <c r="E4184" s="1">
        <f>IF(SUMPRODUCT(--ISNUMBER(SEARCH({"ECON_EARNINGSREPORT","ECON_STOCKMARKET"},C4184)))&gt;0,1,0)</f>
        <v>1</v>
      </c>
      <c r="F4184" s="1">
        <f>IF(SUMPRODUCT(--ISNUMBER(SEARCH({"ENV_"},C4184)))&gt;0,1,0)</f>
        <v>0</v>
      </c>
      <c r="G4184" s="1">
        <f>IF(SUMPRODUCT(--ISNUMBER(SEARCH({"DISCRIMINATION","HARASSMENT","HATE_SPEECH","GENDER_VIOLENCE"},C4184)))&gt;0,1,0)</f>
        <v>0</v>
      </c>
      <c r="H4184" s="1">
        <f>IF(SUMPRODUCT(--ISNUMBER(SEARCH({"LEGALIZE","LEGISLATION","TRIAL"},C4184)))&gt;0,1,0)</f>
        <v>0</v>
      </c>
      <c r="I4184" s="1">
        <f>IF(SUMPRODUCT(--ISNUMBER(SEARCH({"LEADER"},C4184)))&gt;0,1,0)</f>
        <v>1</v>
      </c>
      <c r="J4184" t="str">
        <f t="shared" si="260"/>
        <v>2017</v>
      </c>
      <c r="K4184" t="str">
        <f t="shared" si="261"/>
        <v>02</v>
      </c>
      <c r="L4184" t="str">
        <f t="shared" si="262"/>
        <v>21</v>
      </c>
      <c r="M4184" s="2">
        <f t="shared" si="263"/>
        <v>42787.84375</v>
      </c>
    </row>
    <row r="4185" spans="1:13" x14ac:dyDescent="0.35">
      <c r="A4185">
        <v>0.84033613445378197</v>
      </c>
      <c r="B4185" t="s">
        <v>384</v>
      </c>
      <c r="C4185" t="s">
        <v>3479</v>
      </c>
      <c r="D4185">
        <v>20170223181500</v>
      </c>
      <c r="E4185" s="1">
        <f>IF(SUMPRODUCT(--ISNUMBER(SEARCH({"ECON_EARNINGSREPORT","ECON_STOCKMARKET"},C4185)))&gt;0,1,0)</f>
        <v>1</v>
      </c>
      <c r="F4185" s="1">
        <f>IF(SUMPRODUCT(--ISNUMBER(SEARCH({"ENV_"},C4185)))&gt;0,1,0)</f>
        <v>0</v>
      </c>
      <c r="G4185" s="1">
        <f>IF(SUMPRODUCT(--ISNUMBER(SEARCH({"DISCRIMINATION","HARASSMENT","HATE_SPEECH","GENDER_VIOLENCE"},C4185)))&gt;0,1,0)</f>
        <v>0</v>
      </c>
      <c r="H4185" s="1">
        <f>IF(SUMPRODUCT(--ISNUMBER(SEARCH({"LEGALIZE","LEGISLATION","TRIAL"},C4185)))&gt;0,1,0)</f>
        <v>0</v>
      </c>
      <c r="I4185" s="1">
        <f>IF(SUMPRODUCT(--ISNUMBER(SEARCH({"LEADER"},C4185)))&gt;0,1,0)</f>
        <v>1</v>
      </c>
      <c r="J4185" t="str">
        <f t="shared" si="260"/>
        <v>2017</v>
      </c>
      <c r="K4185" t="str">
        <f t="shared" si="261"/>
        <v>02</v>
      </c>
      <c r="L4185" t="str">
        <f t="shared" si="262"/>
        <v>23</v>
      </c>
      <c r="M4185" s="2">
        <f t="shared" si="263"/>
        <v>42789.760416666664</v>
      </c>
    </row>
    <row r="4186" spans="1:13" x14ac:dyDescent="0.35">
      <c r="A4186">
        <v>1.10803324099723</v>
      </c>
      <c r="B4186" t="s">
        <v>384</v>
      </c>
      <c r="C4186" t="s">
        <v>3479</v>
      </c>
      <c r="D4186">
        <v>20170223144500</v>
      </c>
      <c r="E4186" s="1">
        <f>IF(SUMPRODUCT(--ISNUMBER(SEARCH({"ECON_EARNINGSREPORT","ECON_STOCKMARKET"},C4186)))&gt;0,1,0)</f>
        <v>1</v>
      </c>
      <c r="F4186" s="1">
        <f>IF(SUMPRODUCT(--ISNUMBER(SEARCH({"ENV_"},C4186)))&gt;0,1,0)</f>
        <v>0</v>
      </c>
      <c r="G4186" s="1">
        <f>IF(SUMPRODUCT(--ISNUMBER(SEARCH({"DISCRIMINATION","HARASSMENT","HATE_SPEECH","GENDER_VIOLENCE"},C4186)))&gt;0,1,0)</f>
        <v>0</v>
      </c>
      <c r="H4186" s="1">
        <f>IF(SUMPRODUCT(--ISNUMBER(SEARCH({"LEGALIZE","LEGISLATION","TRIAL"},C4186)))&gt;0,1,0)</f>
        <v>0</v>
      </c>
      <c r="I4186" s="1">
        <f>IF(SUMPRODUCT(--ISNUMBER(SEARCH({"LEADER"},C4186)))&gt;0,1,0)</f>
        <v>1</v>
      </c>
      <c r="J4186" t="str">
        <f t="shared" si="260"/>
        <v>2017</v>
      </c>
      <c r="K4186" t="str">
        <f t="shared" si="261"/>
        <v>02</v>
      </c>
      <c r="L4186" t="str">
        <f t="shared" si="262"/>
        <v>23</v>
      </c>
      <c r="M4186" s="2">
        <f t="shared" si="263"/>
        <v>42789.614583333336</v>
      </c>
    </row>
    <row r="4187" spans="1:13" x14ac:dyDescent="0.35">
      <c r="A4187">
        <v>5.0359712230215798</v>
      </c>
      <c r="B4187" t="s">
        <v>121</v>
      </c>
      <c r="D4187">
        <v>20170223104500</v>
      </c>
      <c r="E4187" s="1">
        <f>IF(SUMPRODUCT(--ISNUMBER(SEARCH({"ECON_EARNINGSREPORT","ECON_STOCKMARKET"},C4187)))&gt;0,1,0)</f>
        <v>0</v>
      </c>
      <c r="F4187" s="1">
        <f>IF(SUMPRODUCT(--ISNUMBER(SEARCH({"ENV_"},C4187)))&gt;0,1,0)</f>
        <v>0</v>
      </c>
      <c r="G4187" s="1">
        <f>IF(SUMPRODUCT(--ISNUMBER(SEARCH({"DISCRIMINATION","HARASSMENT","HATE_SPEECH","GENDER_VIOLENCE"},C4187)))&gt;0,1,0)</f>
        <v>0</v>
      </c>
      <c r="H4187" s="1">
        <f>IF(SUMPRODUCT(--ISNUMBER(SEARCH({"LEGALIZE","LEGISLATION","TRIAL"},C4187)))&gt;0,1,0)</f>
        <v>0</v>
      </c>
      <c r="I4187" s="1">
        <f>IF(SUMPRODUCT(--ISNUMBER(SEARCH({"LEADER"},C4187)))&gt;0,1,0)</f>
        <v>0</v>
      </c>
      <c r="J4187" t="str">
        <f t="shared" si="260"/>
        <v>2017</v>
      </c>
      <c r="K4187" t="str">
        <f t="shared" si="261"/>
        <v>02</v>
      </c>
      <c r="L4187" t="str">
        <f t="shared" si="262"/>
        <v>23</v>
      </c>
      <c r="M4187" s="2">
        <f t="shared" si="263"/>
        <v>42789.447916666664</v>
      </c>
    </row>
    <row r="4188" spans="1:13" x14ac:dyDescent="0.35">
      <c r="A4188">
        <v>-2.7272727272727302</v>
      </c>
      <c r="B4188" t="s">
        <v>955</v>
      </c>
      <c r="C4188" t="s">
        <v>3329</v>
      </c>
      <c r="D4188">
        <v>20170223173000</v>
      </c>
      <c r="E4188" s="1">
        <f>IF(SUMPRODUCT(--ISNUMBER(SEARCH({"ECON_EARNINGSREPORT","ECON_STOCKMARKET"},C4188)))&gt;0,1,0)</f>
        <v>1</v>
      </c>
      <c r="F4188" s="1">
        <f>IF(SUMPRODUCT(--ISNUMBER(SEARCH({"ENV_"},C4188)))&gt;0,1,0)</f>
        <v>1</v>
      </c>
      <c r="G4188" s="1">
        <f>IF(SUMPRODUCT(--ISNUMBER(SEARCH({"DISCRIMINATION","HARASSMENT","HATE_SPEECH","GENDER_VIOLENCE"},C4188)))&gt;0,1,0)</f>
        <v>0</v>
      </c>
      <c r="H4188" s="1">
        <f>IF(SUMPRODUCT(--ISNUMBER(SEARCH({"LEGALIZE","LEGISLATION","TRIAL"},C4188)))&gt;0,1,0)</f>
        <v>0</v>
      </c>
      <c r="I4188" s="1">
        <f>IF(SUMPRODUCT(--ISNUMBER(SEARCH({"LEADER"},C4188)))&gt;0,1,0)</f>
        <v>0</v>
      </c>
      <c r="J4188" t="str">
        <f t="shared" si="260"/>
        <v>2017</v>
      </c>
      <c r="K4188" t="str">
        <f t="shared" si="261"/>
        <v>02</v>
      </c>
      <c r="L4188" t="str">
        <f t="shared" si="262"/>
        <v>23</v>
      </c>
      <c r="M4188" s="2">
        <f t="shared" si="263"/>
        <v>42789.729166666664</v>
      </c>
    </row>
    <row r="4189" spans="1:13" x14ac:dyDescent="0.35">
      <c r="A4189">
        <v>-1.21586810922205</v>
      </c>
      <c r="B4189" t="s">
        <v>2147</v>
      </c>
      <c r="D4189">
        <v>20170224004500</v>
      </c>
      <c r="E4189" s="1">
        <f>IF(SUMPRODUCT(--ISNUMBER(SEARCH({"ECON_EARNINGSREPORT","ECON_STOCKMARKET"},C4189)))&gt;0,1,0)</f>
        <v>0</v>
      </c>
      <c r="F4189" s="1">
        <f>IF(SUMPRODUCT(--ISNUMBER(SEARCH({"ENV_"},C4189)))&gt;0,1,0)</f>
        <v>0</v>
      </c>
      <c r="G4189" s="1">
        <f>IF(SUMPRODUCT(--ISNUMBER(SEARCH({"DISCRIMINATION","HARASSMENT","HATE_SPEECH","GENDER_VIOLENCE"},C4189)))&gt;0,1,0)</f>
        <v>0</v>
      </c>
      <c r="H4189" s="1">
        <f>IF(SUMPRODUCT(--ISNUMBER(SEARCH({"LEGALIZE","LEGISLATION","TRIAL"},C4189)))&gt;0,1,0)</f>
        <v>0</v>
      </c>
      <c r="I4189" s="1">
        <f>IF(SUMPRODUCT(--ISNUMBER(SEARCH({"LEADER"},C4189)))&gt;0,1,0)</f>
        <v>0</v>
      </c>
      <c r="J4189" t="str">
        <f t="shared" si="260"/>
        <v>2017</v>
      </c>
      <c r="K4189" t="str">
        <f t="shared" si="261"/>
        <v>02</v>
      </c>
      <c r="L4189" t="str">
        <f t="shared" si="262"/>
        <v>24</v>
      </c>
      <c r="M4189" s="2">
        <f t="shared" si="263"/>
        <v>42790.03125</v>
      </c>
    </row>
    <row r="4190" spans="1:13" x14ac:dyDescent="0.35">
      <c r="A4190">
        <v>-0.387596899224806</v>
      </c>
      <c r="B4190" t="s">
        <v>22</v>
      </c>
      <c r="C4190" t="s">
        <v>3480</v>
      </c>
      <c r="D4190">
        <v>20170401174500</v>
      </c>
      <c r="E4190" s="1">
        <f>IF(SUMPRODUCT(--ISNUMBER(SEARCH({"ECON_EARNINGSREPORT","ECON_STOCKMARKET"},C4190)))&gt;0,1,0)</f>
        <v>1</v>
      </c>
      <c r="F4190" s="1">
        <f>IF(SUMPRODUCT(--ISNUMBER(SEARCH({"ENV_"},C4190)))&gt;0,1,0)</f>
        <v>0</v>
      </c>
      <c r="G4190" s="1">
        <f>IF(SUMPRODUCT(--ISNUMBER(SEARCH({"DISCRIMINATION","HARASSMENT","HATE_SPEECH","GENDER_VIOLENCE"},C4190)))&gt;0,1,0)</f>
        <v>0</v>
      </c>
      <c r="H4190" s="1">
        <f>IF(SUMPRODUCT(--ISNUMBER(SEARCH({"LEGALIZE","LEGISLATION","TRIAL"},C4190)))&gt;0,1,0)</f>
        <v>0</v>
      </c>
      <c r="I4190" s="1">
        <f>IF(SUMPRODUCT(--ISNUMBER(SEARCH({"LEADER"},C4190)))&gt;0,1,0)</f>
        <v>0</v>
      </c>
      <c r="J4190" t="str">
        <f t="shared" si="260"/>
        <v>2017</v>
      </c>
      <c r="K4190" t="str">
        <f t="shared" si="261"/>
        <v>04</v>
      </c>
      <c r="L4190" t="str">
        <f t="shared" si="262"/>
        <v>01</v>
      </c>
      <c r="M4190" s="2">
        <f t="shared" si="263"/>
        <v>42826.739583333336</v>
      </c>
    </row>
    <row r="4191" spans="1:13" x14ac:dyDescent="0.35">
      <c r="A4191">
        <v>2.3076923076923102</v>
      </c>
      <c r="B4191" t="s">
        <v>195</v>
      </c>
      <c r="C4191" t="s">
        <v>3481</v>
      </c>
      <c r="D4191">
        <v>20170221170000</v>
      </c>
      <c r="E4191" s="1">
        <f>IF(SUMPRODUCT(--ISNUMBER(SEARCH({"ECON_EARNINGSREPORT","ECON_STOCKMARKET"},C4191)))&gt;0,1,0)</f>
        <v>0</v>
      </c>
      <c r="F4191" s="1">
        <f>IF(SUMPRODUCT(--ISNUMBER(SEARCH({"ENV_"},C4191)))&gt;0,1,0)</f>
        <v>0</v>
      </c>
      <c r="G4191" s="1">
        <f>IF(SUMPRODUCT(--ISNUMBER(SEARCH({"DISCRIMINATION","HARASSMENT","HATE_SPEECH","GENDER_VIOLENCE"},C4191)))&gt;0,1,0)</f>
        <v>0</v>
      </c>
      <c r="H4191" s="1">
        <f>IF(SUMPRODUCT(--ISNUMBER(SEARCH({"LEGALIZE","LEGISLATION","TRIAL"},C4191)))&gt;0,1,0)</f>
        <v>0</v>
      </c>
      <c r="I4191" s="1">
        <f>IF(SUMPRODUCT(--ISNUMBER(SEARCH({"LEADER"},C4191)))&gt;0,1,0)</f>
        <v>1</v>
      </c>
      <c r="J4191" t="str">
        <f t="shared" si="260"/>
        <v>2017</v>
      </c>
      <c r="K4191" t="str">
        <f t="shared" si="261"/>
        <v>02</v>
      </c>
      <c r="L4191" t="str">
        <f t="shared" si="262"/>
        <v>21</v>
      </c>
      <c r="M4191" s="2">
        <f t="shared" si="263"/>
        <v>42787.708333333336</v>
      </c>
    </row>
    <row r="4192" spans="1:13" x14ac:dyDescent="0.35">
      <c r="A4192">
        <v>2.0667726550079499</v>
      </c>
      <c r="B4192" t="s">
        <v>3482</v>
      </c>
      <c r="C4192" t="s">
        <v>3483</v>
      </c>
      <c r="D4192">
        <v>20170222053000</v>
      </c>
      <c r="E4192" s="1">
        <f>IF(SUMPRODUCT(--ISNUMBER(SEARCH({"ECON_EARNINGSREPORT","ECON_STOCKMARKET"},C4192)))&gt;0,1,0)</f>
        <v>0</v>
      </c>
      <c r="F4192" s="1">
        <f>IF(SUMPRODUCT(--ISNUMBER(SEARCH({"ENV_"},C4192)))&gt;0,1,0)</f>
        <v>0</v>
      </c>
      <c r="G4192" s="1">
        <f>IF(SUMPRODUCT(--ISNUMBER(SEARCH({"DISCRIMINATION","HARASSMENT","HATE_SPEECH","GENDER_VIOLENCE"},C4192)))&gt;0,1,0)</f>
        <v>0</v>
      </c>
      <c r="H4192" s="1">
        <f>IF(SUMPRODUCT(--ISNUMBER(SEARCH({"LEGALIZE","LEGISLATION","TRIAL"},C4192)))&gt;0,1,0)</f>
        <v>0</v>
      </c>
      <c r="I4192" s="1">
        <f>IF(SUMPRODUCT(--ISNUMBER(SEARCH({"LEADER"},C4192)))&gt;0,1,0)</f>
        <v>1</v>
      </c>
      <c r="J4192" t="str">
        <f t="shared" si="260"/>
        <v>2017</v>
      </c>
      <c r="K4192" t="str">
        <f t="shared" si="261"/>
        <v>02</v>
      </c>
      <c r="L4192" t="str">
        <f t="shared" si="262"/>
        <v>22</v>
      </c>
      <c r="M4192" s="2">
        <f t="shared" si="263"/>
        <v>42788.229166666664</v>
      </c>
    </row>
    <row r="4193" spans="1:13" x14ac:dyDescent="0.35">
      <c r="A4193">
        <v>0.69444444444444497</v>
      </c>
      <c r="B4193" t="s">
        <v>363</v>
      </c>
      <c r="C4193" t="s">
        <v>3484</v>
      </c>
      <c r="D4193">
        <v>20170214143000</v>
      </c>
      <c r="E4193" s="1">
        <f>IF(SUMPRODUCT(--ISNUMBER(SEARCH({"ECON_EARNINGSREPORT","ECON_STOCKMARKET"},C4193)))&gt;0,1,0)</f>
        <v>0</v>
      </c>
      <c r="F4193" s="1">
        <f>IF(SUMPRODUCT(--ISNUMBER(SEARCH({"ENV_"},C4193)))&gt;0,1,0)</f>
        <v>0</v>
      </c>
      <c r="G4193" s="1">
        <f>IF(SUMPRODUCT(--ISNUMBER(SEARCH({"DISCRIMINATION","HARASSMENT","HATE_SPEECH","GENDER_VIOLENCE"},C4193)))&gt;0,1,0)</f>
        <v>0</v>
      </c>
      <c r="H4193" s="1">
        <f>IF(SUMPRODUCT(--ISNUMBER(SEARCH({"LEGALIZE","LEGISLATION","TRIAL"},C4193)))&gt;0,1,0)</f>
        <v>0</v>
      </c>
      <c r="I4193" s="1">
        <f>IF(SUMPRODUCT(--ISNUMBER(SEARCH({"LEADER"},C4193)))&gt;0,1,0)</f>
        <v>0</v>
      </c>
      <c r="J4193" t="str">
        <f t="shared" si="260"/>
        <v>2017</v>
      </c>
      <c r="K4193" t="str">
        <f t="shared" si="261"/>
        <v>02</v>
      </c>
      <c r="L4193" t="str">
        <f t="shared" si="262"/>
        <v>14</v>
      </c>
      <c r="M4193" s="2">
        <f t="shared" si="263"/>
        <v>42780.604166666664</v>
      </c>
    </row>
    <row r="4194" spans="1:13" x14ac:dyDescent="0.35">
      <c r="A4194">
        <v>-3.5384615384615401</v>
      </c>
      <c r="B4194" t="s">
        <v>3070</v>
      </c>
      <c r="C4194" t="s">
        <v>3485</v>
      </c>
      <c r="D4194">
        <v>20170208083000</v>
      </c>
      <c r="E4194" s="1">
        <f>IF(SUMPRODUCT(--ISNUMBER(SEARCH({"ECON_EARNINGSREPORT","ECON_STOCKMARKET"},C4194)))&gt;0,1,0)</f>
        <v>0</v>
      </c>
      <c r="F4194" s="1">
        <f>IF(SUMPRODUCT(--ISNUMBER(SEARCH({"ENV_"},C4194)))&gt;0,1,0)</f>
        <v>0</v>
      </c>
      <c r="G4194" s="1">
        <f>IF(SUMPRODUCT(--ISNUMBER(SEARCH({"DISCRIMINATION","HARASSMENT","HATE_SPEECH","GENDER_VIOLENCE"},C4194)))&gt;0,1,0)</f>
        <v>0</v>
      </c>
      <c r="H4194" s="1">
        <f>IF(SUMPRODUCT(--ISNUMBER(SEARCH({"LEGALIZE","LEGISLATION","TRIAL"},C4194)))&gt;0,1,0)</f>
        <v>0</v>
      </c>
      <c r="I4194" s="1">
        <f>IF(SUMPRODUCT(--ISNUMBER(SEARCH({"LEADER"},C4194)))&gt;0,1,0)</f>
        <v>1</v>
      </c>
      <c r="J4194" t="str">
        <f t="shared" si="260"/>
        <v>2017</v>
      </c>
      <c r="K4194" t="str">
        <f t="shared" si="261"/>
        <v>02</v>
      </c>
      <c r="L4194" t="str">
        <f t="shared" si="262"/>
        <v>08</v>
      </c>
      <c r="M4194" s="2">
        <f t="shared" si="263"/>
        <v>42774.354166666664</v>
      </c>
    </row>
    <row r="4195" spans="1:13" x14ac:dyDescent="0.35">
      <c r="A4195">
        <v>-1.96506550218341</v>
      </c>
      <c r="B4195" t="s">
        <v>1209</v>
      </c>
      <c r="C4195" t="s">
        <v>3486</v>
      </c>
      <c r="D4195">
        <v>20170208223000</v>
      </c>
      <c r="E4195" s="1">
        <f>IF(SUMPRODUCT(--ISNUMBER(SEARCH({"ECON_EARNINGSREPORT","ECON_STOCKMARKET"},C4195)))&gt;0,1,0)</f>
        <v>0</v>
      </c>
      <c r="F4195" s="1">
        <f>IF(SUMPRODUCT(--ISNUMBER(SEARCH({"ENV_"},C4195)))&gt;0,1,0)</f>
        <v>0</v>
      </c>
      <c r="G4195" s="1">
        <f>IF(SUMPRODUCT(--ISNUMBER(SEARCH({"DISCRIMINATION","HARASSMENT","HATE_SPEECH","GENDER_VIOLENCE"},C4195)))&gt;0,1,0)</f>
        <v>0</v>
      </c>
      <c r="H4195" s="1">
        <f>IF(SUMPRODUCT(--ISNUMBER(SEARCH({"LEGALIZE","LEGISLATION","TRIAL"},C4195)))&gt;0,1,0)</f>
        <v>0</v>
      </c>
      <c r="I4195" s="1">
        <f>IF(SUMPRODUCT(--ISNUMBER(SEARCH({"LEADER"},C4195)))&gt;0,1,0)</f>
        <v>0</v>
      </c>
      <c r="J4195" t="str">
        <f t="shared" si="260"/>
        <v>2017</v>
      </c>
      <c r="K4195" t="str">
        <f t="shared" si="261"/>
        <v>02</v>
      </c>
      <c r="L4195" t="str">
        <f t="shared" si="262"/>
        <v>08</v>
      </c>
      <c r="M4195" s="2">
        <f t="shared" si="263"/>
        <v>42774.9375</v>
      </c>
    </row>
    <row r="4196" spans="1:13" x14ac:dyDescent="0.35">
      <c r="A4196">
        <v>0.88757396449704196</v>
      </c>
      <c r="B4196" t="s">
        <v>3301</v>
      </c>
      <c r="C4196" t="s">
        <v>3253</v>
      </c>
      <c r="D4196">
        <v>20170208143000</v>
      </c>
      <c r="E4196" s="1">
        <f>IF(SUMPRODUCT(--ISNUMBER(SEARCH({"ECON_EARNINGSREPORT","ECON_STOCKMARKET"},C4196)))&gt;0,1,0)</f>
        <v>0</v>
      </c>
      <c r="F4196" s="1">
        <f>IF(SUMPRODUCT(--ISNUMBER(SEARCH({"ENV_"},C4196)))&gt;0,1,0)</f>
        <v>0</v>
      </c>
      <c r="G4196" s="1">
        <f>IF(SUMPRODUCT(--ISNUMBER(SEARCH({"DISCRIMINATION","HARASSMENT","HATE_SPEECH","GENDER_VIOLENCE"},C4196)))&gt;0,1,0)</f>
        <v>0</v>
      </c>
      <c r="H4196" s="1">
        <f>IF(SUMPRODUCT(--ISNUMBER(SEARCH({"LEGALIZE","LEGISLATION","TRIAL"},C4196)))&gt;0,1,0)</f>
        <v>0</v>
      </c>
      <c r="I4196" s="1">
        <f>IF(SUMPRODUCT(--ISNUMBER(SEARCH({"LEADER"},C4196)))&gt;0,1,0)</f>
        <v>1</v>
      </c>
      <c r="J4196" t="str">
        <f t="shared" si="260"/>
        <v>2017</v>
      </c>
      <c r="K4196" t="str">
        <f t="shared" si="261"/>
        <v>02</v>
      </c>
      <c r="L4196" t="str">
        <f t="shared" si="262"/>
        <v>08</v>
      </c>
      <c r="M4196" s="2">
        <f t="shared" si="263"/>
        <v>42774.604166666664</v>
      </c>
    </row>
    <row r="4197" spans="1:13" x14ac:dyDescent="0.35">
      <c r="A4197">
        <v>2.4937655860349102</v>
      </c>
      <c r="B4197" t="s">
        <v>3372</v>
      </c>
      <c r="C4197" t="s">
        <v>3487</v>
      </c>
      <c r="D4197">
        <v>20170208171500</v>
      </c>
      <c r="E4197" s="1">
        <f>IF(SUMPRODUCT(--ISNUMBER(SEARCH({"ECON_EARNINGSREPORT","ECON_STOCKMARKET"},C4197)))&gt;0,1,0)</f>
        <v>0</v>
      </c>
      <c r="F4197" s="1">
        <f>IF(SUMPRODUCT(--ISNUMBER(SEARCH({"ENV_"},C4197)))&gt;0,1,0)</f>
        <v>0</v>
      </c>
      <c r="G4197" s="1">
        <f>IF(SUMPRODUCT(--ISNUMBER(SEARCH({"DISCRIMINATION","HARASSMENT","HATE_SPEECH","GENDER_VIOLENCE"},C4197)))&gt;0,1,0)</f>
        <v>0</v>
      </c>
      <c r="H4197" s="1">
        <f>IF(SUMPRODUCT(--ISNUMBER(SEARCH({"LEGALIZE","LEGISLATION","TRIAL"},C4197)))&gt;0,1,0)</f>
        <v>0</v>
      </c>
      <c r="I4197" s="1">
        <f>IF(SUMPRODUCT(--ISNUMBER(SEARCH({"LEADER"},C4197)))&gt;0,1,0)</f>
        <v>1</v>
      </c>
      <c r="J4197" t="str">
        <f t="shared" si="260"/>
        <v>2017</v>
      </c>
      <c r="K4197" t="str">
        <f t="shared" si="261"/>
        <v>02</v>
      </c>
      <c r="L4197" t="str">
        <f t="shared" si="262"/>
        <v>08</v>
      </c>
      <c r="M4197" s="2">
        <f t="shared" si="263"/>
        <v>42774.71875</v>
      </c>
    </row>
    <row r="4198" spans="1:13" x14ac:dyDescent="0.35">
      <c r="A4198">
        <v>-1.13895216400911</v>
      </c>
      <c r="B4198" t="s">
        <v>3089</v>
      </c>
      <c r="C4198" t="s">
        <v>3488</v>
      </c>
      <c r="D4198">
        <v>20170208173000</v>
      </c>
      <c r="E4198" s="1">
        <f>IF(SUMPRODUCT(--ISNUMBER(SEARCH({"ECON_EARNINGSREPORT","ECON_STOCKMARKET"},C4198)))&gt;0,1,0)</f>
        <v>0</v>
      </c>
      <c r="F4198" s="1">
        <f>IF(SUMPRODUCT(--ISNUMBER(SEARCH({"ENV_"},C4198)))&gt;0,1,0)</f>
        <v>0</v>
      </c>
      <c r="G4198" s="1">
        <f>IF(SUMPRODUCT(--ISNUMBER(SEARCH({"DISCRIMINATION","HARASSMENT","HATE_SPEECH","GENDER_VIOLENCE"},C4198)))&gt;0,1,0)</f>
        <v>0</v>
      </c>
      <c r="H4198" s="1">
        <f>IF(SUMPRODUCT(--ISNUMBER(SEARCH({"LEGALIZE","LEGISLATION","TRIAL"},C4198)))&gt;0,1,0)</f>
        <v>0</v>
      </c>
      <c r="I4198" s="1">
        <f>IF(SUMPRODUCT(--ISNUMBER(SEARCH({"LEADER"},C4198)))&gt;0,1,0)</f>
        <v>1</v>
      </c>
      <c r="J4198" t="str">
        <f t="shared" si="260"/>
        <v>2017</v>
      </c>
      <c r="K4198" t="str">
        <f t="shared" si="261"/>
        <v>02</v>
      </c>
      <c r="L4198" t="str">
        <f t="shared" si="262"/>
        <v>08</v>
      </c>
      <c r="M4198" s="2">
        <f t="shared" si="263"/>
        <v>42774.729166666664</v>
      </c>
    </row>
    <row r="4199" spans="1:13" x14ac:dyDescent="0.35">
      <c r="A4199">
        <v>0.73800738007380096</v>
      </c>
      <c r="B4199" t="s">
        <v>236</v>
      </c>
      <c r="C4199" t="s">
        <v>3489</v>
      </c>
      <c r="D4199">
        <v>20170215231500</v>
      </c>
      <c r="E4199" s="1">
        <f>IF(SUMPRODUCT(--ISNUMBER(SEARCH({"ECON_EARNINGSREPORT","ECON_STOCKMARKET"},C4199)))&gt;0,1,0)</f>
        <v>0</v>
      </c>
      <c r="F4199" s="1">
        <f>IF(SUMPRODUCT(--ISNUMBER(SEARCH({"ENV_"},C4199)))&gt;0,1,0)</f>
        <v>0</v>
      </c>
      <c r="G4199" s="1">
        <f>IF(SUMPRODUCT(--ISNUMBER(SEARCH({"DISCRIMINATION","HARASSMENT","HATE_SPEECH","GENDER_VIOLENCE"},C4199)))&gt;0,1,0)</f>
        <v>0</v>
      </c>
      <c r="H4199" s="1">
        <f>IF(SUMPRODUCT(--ISNUMBER(SEARCH({"LEGALIZE","LEGISLATION","TRIAL"},C4199)))&gt;0,1,0)</f>
        <v>0</v>
      </c>
      <c r="I4199" s="1">
        <f>IF(SUMPRODUCT(--ISNUMBER(SEARCH({"LEADER"},C4199)))&gt;0,1,0)</f>
        <v>0</v>
      </c>
      <c r="J4199" t="str">
        <f t="shared" si="260"/>
        <v>2017</v>
      </c>
      <c r="K4199" t="str">
        <f t="shared" si="261"/>
        <v>02</v>
      </c>
      <c r="L4199" t="str">
        <f t="shared" si="262"/>
        <v>15</v>
      </c>
      <c r="M4199" s="2">
        <f t="shared" si="263"/>
        <v>42781.96875</v>
      </c>
    </row>
    <row r="4200" spans="1:13" x14ac:dyDescent="0.35">
      <c r="A4200">
        <v>1.9047619047619</v>
      </c>
      <c r="B4200" t="s">
        <v>346</v>
      </c>
      <c r="C4200" t="s">
        <v>3273</v>
      </c>
      <c r="D4200">
        <v>20170223054500</v>
      </c>
      <c r="E4200" s="1">
        <f>IF(SUMPRODUCT(--ISNUMBER(SEARCH({"ECON_EARNINGSREPORT","ECON_STOCKMARKET"},C4200)))&gt;0,1,0)</f>
        <v>0</v>
      </c>
      <c r="F4200" s="1">
        <f>IF(SUMPRODUCT(--ISNUMBER(SEARCH({"ENV_"},C4200)))&gt;0,1,0)</f>
        <v>0</v>
      </c>
      <c r="G4200" s="1">
        <f>IF(SUMPRODUCT(--ISNUMBER(SEARCH({"DISCRIMINATION","HARASSMENT","HATE_SPEECH","GENDER_VIOLENCE"},C4200)))&gt;0,1,0)</f>
        <v>0</v>
      </c>
      <c r="H4200" s="1">
        <f>IF(SUMPRODUCT(--ISNUMBER(SEARCH({"LEGALIZE","LEGISLATION","TRIAL"},C4200)))&gt;0,1,0)</f>
        <v>0</v>
      </c>
      <c r="I4200" s="1">
        <f>IF(SUMPRODUCT(--ISNUMBER(SEARCH({"LEADER"},C4200)))&gt;0,1,0)</f>
        <v>0</v>
      </c>
      <c r="J4200" t="str">
        <f t="shared" si="260"/>
        <v>2017</v>
      </c>
      <c r="K4200" t="str">
        <f t="shared" si="261"/>
        <v>02</v>
      </c>
      <c r="L4200" t="str">
        <f t="shared" si="262"/>
        <v>23</v>
      </c>
      <c r="M4200" s="2">
        <f t="shared" si="263"/>
        <v>42789.239583333336</v>
      </c>
    </row>
    <row r="4201" spans="1:13" x14ac:dyDescent="0.35">
      <c r="A4201">
        <v>0.93240093240093203</v>
      </c>
      <c r="B4201" t="s">
        <v>1886</v>
      </c>
      <c r="D4201">
        <v>20170223073000</v>
      </c>
      <c r="E4201" s="1">
        <f>IF(SUMPRODUCT(--ISNUMBER(SEARCH({"ECON_EARNINGSREPORT","ECON_STOCKMARKET"},C4201)))&gt;0,1,0)</f>
        <v>0</v>
      </c>
      <c r="F4201" s="1">
        <f>IF(SUMPRODUCT(--ISNUMBER(SEARCH({"ENV_"},C4201)))&gt;0,1,0)</f>
        <v>0</v>
      </c>
      <c r="G4201" s="1">
        <f>IF(SUMPRODUCT(--ISNUMBER(SEARCH({"DISCRIMINATION","HARASSMENT","HATE_SPEECH","GENDER_VIOLENCE"},C4201)))&gt;0,1,0)</f>
        <v>0</v>
      </c>
      <c r="H4201" s="1">
        <f>IF(SUMPRODUCT(--ISNUMBER(SEARCH({"LEGALIZE","LEGISLATION","TRIAL"},C4201)))&gt;0,1,0)</f>
        <v>0</v>
      </c>
      <c r="I4201" s="1">
        <f>IF(SUMPRODUCT(--ISNUMBER(SEARCH({"LEADER"},C4201)))&gt;0,1,0)</f>
        <v>0</v>
      </c>
      <c r="J4201" t="str">
        <f t="shared" si="260"/>
        <v>2017</v>
      </c>
      <c r="K4201" t="str">
        <f t="shared" si="261"/>
        <v>02</v>
      </c>
      <c r="L4201" t="str">
        <f t="shared" si="262"/>
        <v>23</v>
      </c>
      <c r="M4201" s="2">
        <f t="shared" si="263"/>
        <v>42789.3125</v>
      </c>
    </row>
    <row r="4202" spans="1:13" x14ac:dyDescent="0.35">
      <c r="A4202">
        <v>1.13798008534851</v>
      </c>
      <c r="B4202" t="s">
        <v>287</v>
      </c>
      <c r="C4202" t="s">
        <v>3490</v>
      </c>
      <c r="D4202">
        <v>20170223114500</v>
      </c>
      <c r="E4202" s="1">
        <f>IF(SUMPRODUCT(--ISNUMBER(SEARCH({"ECON_EARNINGSREPORT","ECON_STOCKMARKET"},C4202)))&gt;0,1,0)</f>
        <v>1</v>
      </c>
      <c r="F4202" s="1">
        <f>IF(SUMPRODUCT(--ISNUMBER(SEARCH({"ENV_"},C4202)))&gt;0,1,0)</f>
        <v>0</v>
      </c>
      <c r="G4202" s="1">
        <f>IF(SUMPRODUCT(--ISNUMBER(SEARCH({"DISCRIMINATION","HARASSMENT","HATE_SPEECH","GENDER_VIOLENCE"},C4202)))&gt;0,1,0)</f>
        <v>0</v>
      </c>
      <c r="H4202" s="1">
        <f>IF(SUMPRODUCT(--ISNUMBER(SEARCH({"LEGALIZE","LEGISLATION","TRIAL"},C4202)))&gt;0,1,0)</f>
        <v>0</v>
      </c>
      <c r="I4202" s="1">
        <f>IF(SUMPRODUCT(--ISNUMBER(SEARCH({"LEADER"},C4202)))&gt;0,1,0)</f>
        <v>0</v>
      </c>
      <c r="J4202" t="str">
        <f t="shared" si="260"/>
        <v>2017</v>
      </c>
      <c r="K4202" t="str">
        <f t="shared" si="261"/>
        <v>02</v>
      </c>
      <c r="L4202" t="str">
        <f t="shared" si="262"/>
        <v>23</v>
      </c>
      <c r="M4202" s="2">
        <f t="shared" si="263"/>
        <v>42789.489583333336</v>
      </c>
    </row>
    <row r="4203" spans="1:13" x14ac:dyDescent="0.35">
      <c r="A4203">
        <v>1.9607843137254899</v>
      </c>
      <c r="B4203" t="s">
        <v>1596</v>
      </c>
      <c r="C4203" t="s">
        <v>3273</v>
      </c>
      <c r="D4203">
        <v>20170223021500</v>
      </c>
      <c r="E4203" s="1">
        <f>IF(SUMPRODUCT(--ISNUMBER(SEARCH({"ECON_EARNINGSREPORT","ECON_STOCKMARKET"},C4203)))&gt;0,1,0)</f>
        <v>0</v>
      </c>
      <c r="F4203" s="1">
        <f>IF(SUMPRODUCT(--ISNUMBER(SEARCH({"ENV_"},C4203)))&gt;0,1,0)</f>
        <v>0</v>
      </c>
      <c r="G4203" s="1">
        <f>IF(SUMPRODUCT(--ISNUMBER(SEARCH({"DISCRIMINATION","HARASSMENT","HATE_SPEECH","GENDER_VIOLENCE"},C4203)))&gt;0,1,0)</f>
        <v>0</v>
      </c>
      <c r="H4203" s="1">
        <f>IF(SUMPRODUCT(--ISNUMBER(SEARCH({"LEGALIZE","LEGISLATION","TRIAL"},C4203)))&gt;0,1,0)</f>
        <v>0</v>
      </c>
      <c r="I4203" s="1">
        <f>IF(SUMPRODUCT(--ISNUMBER(SEARCH({"LEADER"},C4203)))&gt;0,1,0)</f>
        <v>0</v>
      </c>
      <c r="J4203" t="str">
        <f t="shared" si="260"/>
        <v>2017</v>
      </c>
      <c r="K4203" t="str">
        <f t="shared" si="261"/>
        <v>02</v>
      </c>
      <c r="L4203" t="str">
        <f t="shared" si="262"/>
        <v>23</v>
      </c>
      <c r="M4203" s="2">
        <f t="shared" si="263"/>
        <v>42789.09375</v>
      </c>
    </row>
    <row r="4204" spans="1:13" x14ac:dyDescent="0.35">
      <c r="A4204">
        <v>-2.7272727272727302</v>
      </c>
      <c r="B4204" t="s">
        <v>155</v>
      </c>
      <c r="C4204" t="s">
        <v>3329</v>
      </c>
      <c r="D4204">
        <v>20170223180000</v>
      </c>
      <c r="E4204" s="1">
        <f>IF(SUMPRODUCT(--ISNUMBER(SEARCH({"ECON_EARNINGSREPORT","ECON_STOCKMARKET"},C4204)))&gt;0,1,0)</f>
        <v>1</v>
      </c>
      <c r="F4204" s="1">
        <f>IF(SUMPRODUCT(--ISNUMBER(SEARCH({"ENV_"},C4204)))&gt;0,1,0)</f>
        <v>1</v>
      </c>
      <c r="G4204" s="1">
        <f>IF(SUMPRODUCT(--ISNUMBER(SEARCH({"DISCRIMINATION","HARASSMENT","HATE_SPEECH","GENDER_VIOLENCE"},C4204)))&gt;0,1,0)</f>
        <v>0</v>
      </c>
      <c r="H4204" s="1">
        <f>IF(SUMPRODUCT(--ISNUMBER(SEARCH({"LEGALIZE","LEGISLATION","TRIAL"},C4204)))&gt;0,1,0)</f>
        <v>0</v>
      </c>
      <c r="I4204" s="1">
        <f>IF(SUMPRODUCT(--ISNUMBER(SEARCH({"LEADER"},C4204)))&gt;0,1,0)</f>
        <v>0</v>
      </c>
      <c r="J4204" t="str">
        <f t="shared" si="260"/>
        <v>2017</v>
      </c>
      <c r="K4204" t="str">
        <f t="shared" si="261"/>
        <v>02</v>
      </c>
      <c r="L4204" t="str">
        <f t="shared" si="262"/>
        <v>23</v>
      </c>
      <c r="M4204" s="2">
        <f t="shared" si="263"/>
        <v>42789.75</v>
      </c>
    </row>
    <row r="4205" spans="1:13" x14ac:dyDescent="0.35">
      <c r="A4205">
        <v>0.60422960725075503</v>
      </c>
      <c r="B4205" t="s">
        <v>405</v>
      </c>
      <c r="C4205" t="s">
        <v>3491</v>
      </c>
      <c r="D4205">
        <v>20170224013000</v>
      </c>
      <c r="E4205" s="1">
        <f>IF(SUMPRODUCT(--ISNUMBER(SEARCH({"ECON_EARNINGSREPORT","ECON_STOCKMARKET"},C4205)))&gt;0,1,0)</f>
        <v>1</v>
      </c>
      <c r="F4205" s="1">
        <f>IF(SUMPRODUCT(--ISNUMBER(SEARCH({"ENV_"},C4205)))&gt;0,1,0)</f>
        <v>0</v>
      </c>
      <c r="G4205" s="1">
        <f>IF(SUMPRODUCT(--ISNUMBER(SEARCH({"DISCRIMINATION","HARASSMENT","HATE_SPEECH","GENDER_VIOLENCE"},C4205)))&gt;0,1,0)</f>
        <v>0</v>
      </c>
      <c r="H4205" s="1">
        <f>IF(SUMPRODUCT(--ISNUMBER(SEARCH({"LEGALIZE","LEGISLATION","TRIAL"},C4205)))&gt;0,1,0)</f>
        <v>0</v>
      </c>
      <c r="I4205" s="1">
        <f>IF(SUMPRODUCT(--ISNUMBER(SEARCH({"LEADER"},C4205)))&gt;0,1,0)</f>
        <v>0</v>
      </c>
      <c r="J4205" t="str">
        <f t="shared" si="260"/>
        <v>2017</v>
      </c>
      <c r="K4205" t="str">
        <f t="shared" si="261"/>
        <v>02</v>
      </c>
      <c r="L4205" t="str">
        <f t="shared" si="262"/>
        <v>24</v>
      </c>
      <c r="M4205" s="2">
        <f t="shared" si="263"/>
        <v>42790.0625</v>
      </c>
    </row>
    <row r="4206" spans="1:13" x14ac:dyDescent="0.35">
      <c r="A4206">
        <v>-2.7272727272727302</v>
      </c>
      <c r="B4206" t="s">
        <v>406</v>
      </c>
      <c r="C4206" t="s">
        <v>3329</v>
      </c>
      <c r="D4206">
        <v>20170223171500</v>
      </c>
      <c r="E4206" s="1">
        <f>IF(SUMPRODUCT(--ISNUMBER(SEARCH({"ECON_EARNINGSREPORT","ECON_STOCKMARKET"},C4206)))&gt;0,1,0)</f>
        <v>1</v>
      </c>
      <c r="F4206" s="1">
        <f>IF(SUMPRODUCT(--ISNUMBER(SEARCH({"ENV_"},C4206)))&gt;0,1,0)</f>
        <v>1</v>
      </c>
      <c r="G4206" s="1">
        <f>IF(SUMPRODUCT(--ISNUMBER(SEARCH({"DISCRIMINATION","HARASSMENT","HATE_SPEECH","GENDER_VIOLENCE"},C4206)))&gt;0,1,0)</f>
        <v>0</v>
      </c>
      <c r="H4206" s="1">
        <f>IF(SUMPRODUCT(--ISNUMBER(SEARCH({"LEGALIZE","LEGISLATION","TRIAL"},C4206)))&gt;0,1,0)</f>
        <v>0</v>
      </c>
      <c r="I4206" s="1">
        <f>IF(SUMPRODUCT(--ISNUMBER(SEARCH({"LEADER"},C4206)))&gt;0,1,0)</f>
        <v>0</v>
      </c>
      <c r="J4206" t="str">
        <f t="shared" si="260"/>
        <v>2017</v>
      </c>
      <c r="K4206" t="str">
        <f t="shared" si="261"/>
        <v>02</v>
      </c>
      <c r="L4206" t="str">
        <f t="shared" si="262"/>
        <v>23</v>
      </c>
      <c r="M4206" s="2">
        <f t="shared" si="263"/>
        <v>42789.71875</v>
      </c>
    </row>
    <row r="4207" spans="1:13" x14ac:dyDescent="0.35">
      <c r="A4207">
        <v>2.3109243697478998</v>
      </c>
      <c r="B4207" t="s">
        <v>56</v>
      </c>
      <c r="C4207" t="s">
        <v>3483</v>
      </c>
      <c r="D4207">
        <v>20170221163000</v>
      </c>
      <c r="E4207" s="1">
        <f>IF(SUMPRODUCT(--ISNUMBER(SEARCH({"ECON_EARNINGSREPORT","ECON_STOCKMARKET"},C4207)))&gt;0,1,0)</f>
        <v>0</v>
      </c>
      <c r="F4207" s="1">
        <f>IF(SUMPRODUCT(--ISNUMBER(SEARCH({"ENV_"},C4207)))&gt;0,1,0)</f>
        <v>0</v>
      </c>
      <c r="G4207" s="1">
        <f>IF(SUMPRODUCT(--ISNUMBER(SEARCH({"DISCRIMINATION","HARASSMENT","HATE_SPEECH","GENDER_VIOLENCE"},C4207)))&gt;0,1,0)</f>
        <v>0</v>
      </c>
      <c r="H4207" s="1">
        <f>IF(SUMPRODUCT(--ISNUMBER(SEARCH({"LEGALIZE","LEGISLATION","TRIAL"},C4207)))&gt;0,1,0)</f>
        <v>0</v>
      </c>
      <c r="I4207" s="1">
        <f>IF(SUMPRODUCT(--ISNUMBER(SEARCH({"LEADER"},C4207)))&gt;0,1,0)</f>
        <v>1</v>
      </c>
      <c r="J4207" t="str">
        <f t="shared" si="260"/>
        <v>2017</v>
      </c>
      <c r="K4207" t="str">
        <f t="shared" si="261"/>
        <v>02</v>
      </c>
      <c r="L4207" t="str">
        <f t="shared" si="262"/>
        <v>21</v>
      </c>
      <c r="M4207" s="2">
        <f t="shared" si="263"/>
        <v>42787.6875</v>
      </c>
    </row>
    <row r="4208" spans="1:13" x14ac:dyDescent="0.35">
      <c r="A4208">
        <v>0.78431372549019596</v>
      </c>
      <c r="B4208" t="s">
        <v>741</v>
      </c>
      <c r="C4208" t="s">
        <v>3492</v>
      </c>
      <c r="D4208">
        <v>20170329103000</v>
      </c>
      <c r="E4208" s="1">
        <f>IF(SUMPRODUCT(--ISNUMBER(SEARCH({"ECON_EARNINGSREPORT","ECON_STOCKMARKET"},C4208)))&gt;0,1,0)</f>
        <v>0</v>
      </c>
      <c r="F4208" s="1">
        <f>IF(SUMPRODUCT(--ISNUMBER(SEARCH({"ENV_"},C4208)))&gt;0,1,0)</f>
        <v>0</v>
      </c>
      <c r="G4208" s="1">
        <f>IF(SUMPRODUCT(--ISNUMBER(SEARCH({"DISCRIMINATION","HARASSMENT","HATE_SPEECH","GENDER_VIOLENCE"},C4208)))&gt;0,1,0)</f>
        <v>0</v>
      </c>
      <c r="H4208" s="1">
        <f>IF(SUMPRODUCT(--ISNUMBER(SEARCH({"LEGALIZE","LEGISLATION","TRIAL"},C4208)))&gt;0,1,0)</f>
        <v>0</v>
      </c>
      <c r="I4208" s="1">
        <f>IF(SUMPRODUCT(--ISNUMBER(SEARCH({"LEADER"},C4208)))&gt;0,1,0)</f>
        <v>1</v>
      </c>
      <c r="J4208" t="str">
        <f t="shared" si="260"/>
        <v>2017</v>
      </c>
      <c r="K4208" t="str">
        <f t="shared" si="261"/>
        <v>03</v>
      </c>
      <c r="L4208" t="str">
        <f t="shared" si="262"/>
        <v>29</v>
      </c>
      <c r="M4208" s="2">
        <f t="shared" si="263"/>
        <v>42823.4375</v>
      </c>
    </row>
    <row r="4209" spans="1:13" x14ac:dyDescent="0.35">
      <c r="A4209">
        <v>-0.18713450292397699</v>
      </c>
      <c r="B4209" t="s">
        <v>3493</v>
      </c>
      <c r="C4209" t="s">
        <v>3494</v>
      </c>
      <c r="D4209">
        <v>20170401184500</v>
      </c>
      <c r="E4209" s="1">
        <f>IF(SUMPRODUCT(--ISNUMBER(SEARCH({"ECON_EARNINGSREPORT","ECON_STOCKMARKET"},C4209)))&gt;0,1,0)</f>
        <v>0</v>
      </c>
      <c r="F4209" s="1">
        <f>IF(SUMPRODUCT(--ISNUMBER(SEARCH({"ENV_"},C4209)))&gt;0,1,0)</f>
        <v>0</v>
      </c>
      <c r="G4209" s="1">
        <f>IF(SUMPRODUCT(--ISNUMBER(SEARCH({"DISCRIMINATION","HARASSMENT","HATE_SPEECH","GENDER_VIOLENCE"},C4209)))&gt;0,1,0)</f>
        <v>0</v>
      </c>
      <c r="H4209" s="1">
        <f>IF(SUMPRODUCT(--ISNUMBER(SEARCH({"LEGALIZE","LEGISLATION","TRIAL"},C4209)))&gt;0,1,0)</f>
        <v>0</v>
      </c>
      <c r="I4209" s="1">
        <f>IF(SUMPRODUCT(--ISNUMBER(SEARCH({"LEADER"},C4209)))&gt;0,1,0)</f>
        <v>0</v>
      </c>
      <c r="J4209" t="str">
        <f t="shared" si="260"/>
        <v>2017</v>
      </c>
      <c r="K4209" t="str">
        <f t="shared" si="261"/>
        <v>04</v>
      </c>
      <c r="L4209" t="str">
        <f t="shared" si="262"/>
        <v>01</v>
      </c>
      <c r="M4209" s="2">
        <f t="shared" si="263"/>
        <v>42826.78125</v>
      </c>
    </row>
    <row r="4210" spans="1:13" x14ac:dyDescent="0.35">
      <c r="A4210">
        <v>-2.0408163265306101</v>
      </c>
      <c r="B4210" t="s">
        <v>1664</v>
      </c>
      <c r="C4210" t="s">
        <v>3473</v>
      </c>
      <c r="D4210">
        <v>20170328073000</v>
      </c>
      <c r="E4210" s="1">
        <f>IF(SUMPRODUCT(--ISNUMBER(SEARCH({"ECON_EARNINGSREPORT","ECON_STOCKMARKET"},C4210)))&gt;0,1,0)</f>
        <v>0</v>
      </c>
      <c r="F4210" s="1">
        <f>IF(SUMPRODUCT(--ISNUMBER(SEARCH({"ENV_"},C4210)))&gt;0,1,0)</f>
        <v>0</v>
      </c>
      <c r="G4210" s="1">
        <f>IF(SUMPRODUCT(--ISNUMBER(SEARCH({"DISCRIMINATION","HARASSMENT","HATE_SPEECH","GENDER_VIOLENCE"},C4210)))&gt;0,1,0)</f>
        <v>0</v>
      </c>
      <c r="H4210" s="1">
        <f>IF(SUMPRODUCT(--ISNUMBER(SEARCH({"LEGALIZE","LEGISLATION","TRIAL"},C4210)))&gt;0,1,0)</f>
        <v>0</v>
      </c>
      <c r="I4210" s="1">
        <f>IF(SUMPRODUCT(--ISNUMBER(SEARCH({"LEADER"},C4210)))&gt;0,1,0)</f>
        <v>0</v>
      </c>
      <c r="J4210" t="str">
        <f t="shared" si="260"/>
        <v>2017</v>
      </c>
      <c r="K4210" t="str">
        <f t="shared" si="261"/>
        <v>03</v>
      </c>
      <c r="L4210" t="str">
        <f t="shared" si="262"/>
        <v>28</v>
      </c>
      <c r="M4210" s="2">
        <f t="shared" si="263"/>
        <v>42822.3125</v>
      </c>
    </row>
    <row r="4211" spans="1:13" x14ac:dyDescent="0.35">
      <c r="A4211">
        <v>0</v>
      </c>
      <c r="B4211" t="s">
        <v>169</v>
      </c>
      <c r="C4211" t="s">
        <v>3472</v>
      </c>
      <c r="D4211">
        <v>20170329141500</v>
      </c>
      <c r="E4211" s="1">
        <f>IF(SUMPRODUCT(--ISNUMBER(SEARCH({"ECON_EARNINGSREPORT","ECON_STOCKMARKET"},C4211)))&gt;0,1,0)</f>
        <v>0</v>
      </c>
      <c r="F4211" s="1">
        <f>IF(SUMPRODUCT(--ISNUMBER(SEARCH({"ENV_"},C4211)))&gt;0,1,0)</f>
        <v>0</v>
      </c>
      <c r="G4211" s="1">
        <f>IF(SUMPRODUCT(--ISNUMBER(SEARCH({"DISCRIMINATION","HARASSMENT","HATE_SPEECH","GENDER_VIOLENCE"},C4211)))&gt;0,1,0)</f>
        <v>0</v>
      </c>
      <c r="H4211" s="1">
        <f>IF(SUMPRODUCT(--ISNUMBER(SEARCH({"LEGALIZE","LEGISLATION","TRIAL"},C4211)))&gt;0,1,0)</f>
        <v>0</v>
      </c>
      <c r="I4211" s="1">
        <f>IF(SUMPRODUCT(--ISNUMBER(SEARCH({"LEADER"},C4211)))&gt;0,1,0)</f>
        <v>1</v>
      </c>
      <c r="J4211" t="str">
        <f t="shared" si="260"/>
        <v>2017</v>
      </c>
      <c r="K4211" t="str">
        <f t="shared" si="261"/>
        <v>03</v>
      </c>
      <c r="L4211" t="str">
        <f t="shared" si="262"/>
        <v>29</v>
      </c>
      <c r="M4211" s="2">
        <f t="shared" si="263"/>
        <v>42823.59375</v>
      </c>
    </row>
    <row r="4212" spans="1:13" x14ac:dyDescent="0.35">
      <c r="A4212">
        <v>3.5881435257410299</v>
      </c>
      <c r="B4212" t="s">
        <v>56</v>
      </c>
      <c r="C4212" t="s">
        <v>3495</v>
      </c>
      <c r="D4212">
        <v>20170222020000</v>
      </c>
      <c r="E4212" s="1">
        <f>IF(SUMPRODUCT(--ISNUMBER(SEARCH({"ECON_EARNINGSREPORT","ECON_STOCKMARKET"},C4212)))&gt;0,1,0)</f>
        <v>1</v>
      </c>
      <c r="F4212" s="1">
        <f>IF(SUMPRODUCT(--ISNUMBER(SEARCH({"ENV_"},C4212)))&gt;0,1,0)</f>
        <v>0</v>
      </c>
      <c r="G4212" s="1">
        <f>IF(SUMPRODUCT(--ISNUMBER(SEARCH({"DISCRIMINATION","HARASSMENT","HATE_SPEECH","GENDER_VIOLENCE"},C4212)))&gt;0,1,0)</f>
        <v>0</v>
      </c>
      <c r="H4212" s="1">
        <f>IF(SUMPRODUCT(--ISNUMBER(SEARCH({"LEGALIZE","LEGISLATION","TRIAL"},C4212)))&gt;0,1,0)</f>
        <v>0</v>
      </c>
      <c r="I4212" s="1">
        <f>IF(SUMPRODUCT(--ISNUMBER(SEARCH({"LEADER"},C4212)))&gt;0,1,0)</f>
        <v>0</v>
      </c>
      <c r="J4212" t="str">
        <f t="shared" si="260"/>
        <v>2017</v>
      </c>
      <c r="K4212" t="str">
        <f t="shared" si="261"/>
        <v>02</v>
      </c>
      <c r="L4212" t="str">
        <f t="shared" si="262"/>
        <v>22</v>
      </c>
      <c r="M4212" s="2">
        <f t="shared" si="263"/>
        <v>42788.083333333336</v>
      </c>
    </row>
    <row r="4213" spans="1:13" x14ac:dyDescent="0.35">
      <c r="A4213">
        <v>1.1152416356877299</v>
      </c>
      <c r="B4213" t="s">
        <v>287</v>
      </c>
      <c r="D4213">
        <v>20170330090000</v>
      </c>
      <c r="E4213" s="1">
        <f>IF(SUMPRODUCT(--ISNUMBER(SEARCH({"ECON_EARNINGSREPORT","ECON_STOCKMARKET"},C4213)))&gt;0,1,0)</f>
        <v>0</v>
      </c>
      <c r="F4213" s="1">
        <f>IF(SUMPRODUCT(--ISNUMBER(SEARCH({"ENV_"},C4213)))&gt;0,1,0)</f>
        <v>0</v>
      </c>
      <c r="G4213" s="1">
        <f>IF(SUMPRODUCT(--ISNUMBER(SEARCH({"DISCRIMINATION","HARASSMENT","HATE_SPEECH","GENDER_VIOLENCE"},C4213)))&gt;0,1,0)</f>
        <v>0</v>
      </c>
      <c r="H4213" s="1">
        <f>IF(SUMPRODUCT(--ISNUMBER(SEARCH({"LEGALIZE","LEGISLATION","TRIAL"},C4213)))&gt;0,1,0)</f>
        <v>0</v>
      </c>
      <c r="I4213" s="1">
        <f>IF(SUMPRODUCT(--ISNUMBER(SEARCH({"LEADER"},C4213)))&gt;0,1,0)</f>
        <v>0</v>
      </c>
      <c r="J4213" t="str">
        <f t="shared" si="260"/>
        <v>2017</v>
      </c>
      <c r="K4213" t="str">
        <f t="shared" si="261"/>
        <v>03</v>
      </c>
      <c r="L4213" t="str">
        <f t="shared" si="262"/>
        <v>30</v>
      </c>
      <c r="M4213" s="2">
        <f t="shared" si="263"/>
        <v>42824.375</v>
      </c>
    </row>
    <row r="4214" spans="1:13" x14ac:dyDescent="0.35">
      <c r="A4214">
        <v>10.3896103896104</v>
      </c>
      <c r="B4214" t="s">
        <v>679</v>
      </c>
      <c r="C4214" t="s">
        <v>3496</v>
      </c>
      <c r="D4214">
        <v>20170222053000</v>
      </c>
      <c r="E4214" s="1">
        <f>IF(SUMPRODUCT(--ISNUMBER(SEARCH({"ECON_EARNINGSREPORT","ECON_STOCKMARKET"},C4214)))&gt;0,1,0)</f>
        <v>0</v>
      </c>
      <c r="F4214" s="1">
        <f>IF(SUMPRODUCT(--ISNUMBER(SEARCH({"ENV_"},C4214)))&gt;0,1,0)</f>
        <v>0</v>
      </c>
      <c r="G4214" s="1">
        <f>IF(SUMPRODUCT(--ISNUMBER(SEARCH({"DISCRIMINATION","HARASSMENT","HATE_SPEECH","GENDER_VIOLENCE"},C4214)))&gt;0,1,0)</f>
        <v>0</v>
      </c>
      <c r="H4214" s="1">
        <f>IF(SUMPRODUCT(--ISNUMBER(SEARCH({"LEGALIZE","LEGISLATION","TRIAL"},C4214)))&gt;0,1,0)</f>
        <v>0</v>
      </c>
      <c r="I4214" s="1">
        <f>IF(SUMPRODUCT(--ISNUMBER(SEARCH({"LEADER"},C4214)))&gt;0,1,0)</f>
        <v>0</v>
      </c>
      <c r="J4214" t="str">
        <f t="shared" si="260"/>
        <v>2017</v>
      </c>
      <c r="K4214" t="str">
        <f t="shared" si="261"/>
        <v>02</v>
      </c>
      <c r="L4214" t="str">
        <f t="shared" si="262"/>
        <v>22</v>
      </c>
      <c r="M4214" s="2">
        <f t="shared" si="263"/>
        <v>42788.229166666664</v>
      </c>
    </row>
    <row r="4215" spans="1:13" x14ac:dyDescent="0.35">
      <c r="A4215">
        <v>1.3966480446927401</v>
      </c>
      <c r="B4215" t="s">
        <v>963</v>
      </c>
      <c r="C4215" t="s">
        <v>3497</v>
      </c>
      <c r="D4215">
        <v>20170331193000</v>
      </c>
      <c r="E4215" s="1">
        <f>IF(SUMPRODUCT(--ISNUMBER(SEARCH({"ECON_EARNINGSREPORT","ECON_STOCKMARKET"},C4215)))&gt;0,1,0)</f>
        <v>0</v>
      </c>
      <c r="F4215" s="1">
        <f>IF(SUMPRODUCT(--ISNUMBER(SEARCH({"ENV_"},C4215)))&gt;0,1,0)</f>
        <v>0</v>
      </c>
      <c r="G4215" s="1">
        <f>IF(SUMPRODUCT(--ISNUMBER(SEARCH({"DISCRIMINATION","HARASSMENT","HATE_SPEECH","GENDER_VIOLENCE"},C4215)))&gt;0,1,0)</f>
        <v>0</v>
      </c>
      <c r="H4215" s="1">
        <f>IF(SUMPRODUCT(--ISNUMBER(SEARCH({"LEGALIZE","LEGISLATION","TRIAL"},C4215)))&gt;0,1,0)</f>
        <v>0</v>
      </c>
      <c r="I4215" s="1">
        <f>IF(SUMPRODUCT(--ISNUMBER(SEARCH({"LEADER"},C4215)))&gt;0,1,0)</f>
        <v>1</v>
      </c>
      <c r="J4215" t="str">
        <f t="shared" si="260"/>
        <v>2017</v>
      </c>
      <c r="K4215" t="str">
        <f t="shared" si="261"/>
        <v>03</v>
      </c>
      <c r="L4215" t="str">
        <f t="shared" si="262"/>
        <v>31</v>
      </c>
      <c r="M4215" s="2">
        <f t="shared" si="263"/>
        <v>42825.8125</v>
      </c>
    </row>
    <row r="4216" spans="1:13" x14ac:dyDescent="0.35">
      <c r="A4216">
        <v>1.2345679012345701</v>
      </c>
      <c r="B4216" t="s">
        <v>236</v>
      </c>
      <c r="D4216">
        <v>20170331223000</v>
      </c>
      <c r="E4216" s="1">
        <f>IF(SUMPRODUCT(--ISNUMBER(SEARCH({"ECON_EARNINGSREPORT","ECON_STOCKMARKET"},C4216)))&gt;0,1,0)</f>
        <v>0</v>
      </c>
      <c r="F4216" s="1">
        <f>IF(SUMPRODUCT(--ISNUMBER(SEARCH({"ENV_"},C4216)))&gt;0,1,0)</f>
        <v>0</v>
      </c>
      <c r="G4216" s="1">
        <f>IF(SUMPRODUCT(--ISNUMBER(SEARCH({"DISCRIMINATION","HARASSMENT","HATE_SPEECH","GENDER_VIOLENCE"},C4216)))&gt;0,1,0)</f>
        <v>0</v>
      </c>
      <c r="H4216" s="1">
        <f>IF(SUMPRODUCT(--ISNUMBER(SEARCH({"LEGALIZE","LEGISLATION","TRIAL"},C4216)))&gt;0,1,0)</f>
        <v>0</v>
      </c>
      <c r="I4216" s="1">
        <f>IF(SUMPRODUCT(--ISNUMBER(SEARCH({"LEADER"},C4216)))&gt;0,1,0)</f>
        <v>0</v>
      </c>
      <c r="J4216" t="str">
        <f t="shared" si="260"/>
        <v>2017</v>
      </c>
      <c r="K4216" t="str">
        <f t="shared" si="261"/>
        <v>03</v>
      </c>
      <c r="L4216" t="str">
        <f t="shared" si="262"/>
        <v>31</v>
      </c>
      <c r="M4216" s="2">
        <f t="shared" si="263"/>
        <v>42825.9375</v>
      </c>
    </row>
    <row r="4217" spans="1:13" x14ac:dyDescent="0.35">
      <c r="A4217">
        <v>3.18118948824343</v>
      </c>
      <c r="B4217" t="s">
        <v>26</v>
      </c>
      <c r="D4217">
        <v>20170118174500</v>
      </c>
      <c r="E4217" s="1">
        <f>IF(SUMPRODUCT(--ISNUMBER(SEARCH({"ECON_EARNINGSREPORT","ECON_STOCKMARKET"},C4217)))&gt;0,1,0)</f>
        <v>0</v>
      </c>
      <c r="F4217" s="1">
        <f>IF(SUMPRODUCT(--ISNUMBER(SEARCH({"ENV_"},C4217)))&gt;0,1,0)</f>
        <v>0</v>
      </c>
      <c r="G4217" s="1">
        <f>IF(SUMPRODUCT(--ISNUMBER(SEARCH({"DISCRIMINATION","HARASSMENT","HATE_SPEECH","GENDER_VIOLENCE"},C4217)))&gt;0,1,0)</f>
        <v>0</v>
      </c>
      <c r="H4217" s="1">
        <f>IF(SUMPRODUCT(--ISNUMBER(SEARCH({"LEGALIZE","LEGISLATION","TRIAL"},C4217)))&gt;0,1,0)</f>
        <v>0</v>
      </c>
      <c r="I4217" s="1">
        <f>IF(SUMPRODUCT(--ISNUMBER(SEARCH({"LEADER"},C4217)))&gt;0,1,0)</f>
        <v>0</v>
      </c>
      <c r="J4217" t="str">
        <f t="shared" si="260"/>
        <v>2017</v>
      </c>
      <c r="K4217" t="str">
        <f t="shared" si="261"/>
        <v>01</v>
      </c>
      <c r="L4217" t="str">
        <f t="shared" si="262"/>
        <v>18</v>
      </c>
      <c r="M4217" s="2">
        <f t="shared" si="263"/>
        <v>42753.739583333336</v>
      </c>
    </row>
    <row r="4218" spans="1:13" x14ac:dyDescent="0.35">
      <c r="A4218">
        <v>1.4218009478672999</v>
      </c>
      <c r="B4218" t="s">
        <v>405</v>
      </c>
      <c r="C4218" t="s">
        <v>3328</v>
      </c>
      <c r="D4218">
        <v>20170223233000</v>
      </c>
      <c r="E4218" s="1">
        <f>IF(SUMPRODUCT(--ISNUMBER(SEARCH({"ECON_EARNINGSREPORT","ECON_STOCKMARKET"},C4218)))&gt;0,1,0)</f>
        <v>1</v>
      </c>
      <c r="F4218" s="1">
        <f>IF(SUMPRODUCT(--ISNUMBER(SEARCH({"ENV_"},C4218)))&gt;0,1,0)</f>
        <v>0</v>
      </c>
      <c r="G4218" s="1">
        <f>IF(SUMPRODUCT(--ISNUMBER(SEARCH({"DISCRIMINATION","HARASSMENT","HATE_SPEECH","GENDER_VIOLENCE"},C4218)))&gt;0,1,0)</f>
        <v>0</v>
      </c>
      <c r="H4218" s="1">
        <f>IF(SUMPRODUCT(--ISNUMBER(SEARCH({"LEGALIZE","LEGISLATION","TRIAL"},C4218)))&gt;0,1,0)</f>
        <v>0</v>
      </c>
      <c r="I4218" s="1">
        <f>IF(SUMPRODUCT(--ISNUMBER(SEARCH({"LEADER"},C4218)))&gt;0,1,0)</f>
        <v>0</v>
      </c>
      <c r="J4218" t="str">
        <f t="shared" si="260"/>
        <v>2017</v>
      </c>
      <c r="K4218" t="str">
        <f t="shared" si="261"/>
        <v>02</v>
      </c>
      <c r="L4218" t="str">
        <f t="shared" si="262"/>
        <v>23</v>
      </c>
      <c r="M4218" s="2">
        <f t="shared" si="263"/>
        <v>42789.979166666664</v>
      </c>
    </row>
    <row r="4219" spans="1:13" x14ac:dyDescent="0.35">
      <c r="A4219">
        <v>1.03896103896104</v>
      </c>
      <c r="B4219" t="s">
        <v>3498</v>
      </c>
      <c r="C4219" t="s">
        <v>3499</v>
      </c>
      <c r="D4219">
        <v>20170224003000</v>
      </c>
      <c r="E4219" s="1">
        <f>IF(SUMPRODUCT(--ISNUMBER(SEARCH({"ECON_EARNINGSREPORT","ECON_STOCKMARKET"},C4219)))&gt;0,1,0)</f>
        <v>1</v>
      </c>
      <c r="F4219" s="1">
        <f>IF(SUMPRODUCT(--ISNUMBER(SEARCH({"ENV_"},C4219)))&gt;0,1,0)</f>
        <v>0</v>
      </c>
      <c r="G4219" s="1">
        <f>IF(SUMPRODUCT(--ISNUMBER(SEARCH({"DISCRIMINATION","HARASSMENT","HATE_SPEECH","GENDER_VIOLENCE"},C4219)))&gt;0,1,0)</f>
        <v>0</v>
      </c>
      <c r="H4219" s="1">
        <f>IF(SUMPRODUCT(--ISNUMBER(SEARCH({"LEGALIZE","LEGISLATION","TRIAL"},C4219)))&gt;0,1,0)</f>
        <v>0</v>
      </c>
      <c r="I4219" s="1">
        <f>IF(SUMPRODUCT(--ISNUMBER(SEARCH({"LEADER"},C4219)))&gt;0,1,0)</f>
        <v>0</v>
      </c>
      <c r="J4219" t="str">
        <f t="shared" si="260"/>
        <v>2017</v>
      </c>
      <c r="K4219" t="str">
        <f t="shared" si="261"/>
        <v>02</v>
      </c>
      <c r="L4219" t="str">
        <f t="shared" si="262"/>
        <v>24</v>
      </c>
      <c r="M4219" s="2">
        <f t="shared" si="263"/>
        <v>42790.020833333336</v>
      </c>
    </row>
    <row r="4220" spans="1:13" x14ac:dyDescent="0.35">
      <c r="A4220">
        <v>0.223713646532438</v>
      </c>
      <c r="B4220" t="s">
        <v>26</v>
      </c>
      <c r="C4220" t="s">
        <v>3500</v>
      </c>
      <c r="D4220">
        <v>20170224003000</v>
      </c>
      <c r="E4220" s="1">
        <f>IF(SUMPRODUCT(--ISNUMBER(SEARCH({"ECON_EARNINGSREPORT","ECON_STOCKMARKET"},C4220)))&gt;0,1,0)</f>
        <v>0</v>
      </c>
      <c r="F4220" s="1">
        <f>IF(SUMPRODUCT(--ISNUMBER(SEARCH({"ENV_"},C4220)))&gt;0,1,0)</f>
        <v>0</v>
      </c>
      <c r="G4220" s="1">
        <f>IF(SUMPRODUCT(--ISNUMBER(SEARCH({"DISCRIMINATION","HARASSMENT","HATE_SPEECH","GENDER_VIOLENCE"},C4220)))&gt;0,1,0)</f>
        <v>0</v>
      </c>
      <c r="H4220" s="1">
        <f>IF(SUMPRODUCT(--ISNUMBER(SEARCH({"LEGALIZE","LEGISLATION","TRIAL"},C4220)))&gt;0,1,0)</f>
        <v>0</v>
      </c>
      <c r="I4220" s="1">
        <f>IF(SUMPRODUCT(--ISNUMBER(SEARCH({"LEADER"},C4220)))&gt;0,1,0)</f>
        <v>0</v>
      </c>
      <c r="J4220" t="str">
        <f t="shared" si="260"/>
        <v>2017</v>
      </c>
      <c r="K4220" t="str">
        <f t="shared" si="261"/>
        <v>02</v>
      </c>
      <c r="L4220" t="str">
        <f t="shared" si="262"/>
        <v>24</v>
      </c>
      <c r="M4220" s="2">
        <f t="shared" si="263"/>
        <v>42790.020833333336</v>
      </c>
    </row>
    <row r="4221" spans="1:13" x14ac:dyDescent="0.35">
      <c r="A4221">
        <v>1.5873015873015901</v>
      </c>
      <c r="B4221" t="s">
        <v>26</v>
      </c>
      <c r="C4221" t="s">
        <v>2910</v>
      </c>
      <c r="D4221">
        <v>20170223201500</v>
      </c>
      <c r="E4221" s="1">
        <f>IF(SUMPRODUCT(--ISNUMBER(SEARCH({"ECON_EARNINGSREPORT","ECON_STOCKMARKET"},C4221)))&gt;0,1,0)</f>
        <v>0</v>
      </c>
      <c r="F4221" s="1">
        <f>IF(SUMPRODUCT(--ISNUMBER(SEARCH({"ENV_"},C4221)))&gt;0,1,0)</f>
        <v>0</v>
      </c>
      <c r="G4221" s="1">
        <f>IF(SUMPRODUCT(--ISNUMBER(SEARCH({"DISCRIMINATION","HARASSMENT","HATE_SPEECH","GENDER_VIOLENCE"},C4221)))&gt;0,1,0)</f>
        <v>0</v>
      </c>
      <c r="H4221" s="1">
        <f>IF(SUMPRODUCT(--ISNUMBER(SEARCH({"LEGALIZE","LEGISLATION","TRIAL"},C4221)))&gt;0,1,0)</f>
        <v>0</v>
      </c>
      <c r="I4221" s="1">
        <f>IF(SUMPRODUCT(--ISNUMBER(SEARCH({"LEADER"},C4221)))&gt;0,1,0)</f>
        <v>0</v>
      </c>
      <c r="J4221" t="str">
        <f t="shared" si="260"/>
        <v>2017</v>
      </c>
      <c r="K4221" t="str">
        <f t="shared" si="261"/>
        <v>02</v>
      </c>
      <c r="L4221" t="str">
        <f t="shared" si="262"/>
        <v>23</v>
      </c>
      <c r="M4221" s="2">
        <f t="shared" si="263"/>
        <v>42789.84375</v>
      </c>
    </row>
    <row r="4222" spans="1:13" x14ac:dyDescent="0.35">
      <c r="A4222">
        <v>1.3303769401330401</v>
      </c>
      <c r="B4222" t="s">
        <v>648</v>
      </c>
      <c r="C4222" t="s">
        <v>3271</v>
      </c>
      <c r="D4222">
        <v>20170224011500</v>
      </c>
      <c r="E4222" s="1">
        <f>IF(SUMPRODUCT(--ISNUMBER(SEARCH({"ECON_EARNINGSREPORT","ECON_STOCKMARKET"},C4222)))&gt;0,1,0)</f>
        <v>1</v>
      </c>
      <c r="F4222" s="1">
        <f>IF(SUMPRODUCT(--ISNUMBER(SEARCH({"ENV_"},C4222)))&gt;0,1,0)</f>
        <v>0</v>
      </c>
      <c r="G4222" s="1">
        <f>IF(SUMPRODUCT(--ISNUMBER(SEARCH({"DISCRIMINATION","HARASSMENT","HATE_SPEECH","GENDER_VIOLENCE"},C4222)))&gt;0,1,0)</f>
        <v>0</v>
      </c>
      <c r="H4222" s="1">
        <f>IF(SUMPRODUCT(--ISNUMBER(SEARCH({"LEGALIZE","LEGISLATION","TRIAL"},C4222)))&gt;0,1,0)</f>
        <v>0</v>
      </c>
      <c r="I4222" s="1">
        <f>IF(SUMPRODUCT(--ISNUMBER(SEARCH({"LEADER"},C4222)))&gt;0,1,0)</f>
        <v>0</v>
      </c>
      <c r="J4222" t="str">
        <f t="shared" si="260"/>
        <v>2017</v>
      </c>
      <c r="K4222" t="str">
        <f t="shared" si="261"/>
        <v>02</v>
      </c>
      <c r="L4222" t="str">
        <f t="shared" si="262"/>
        <v>24</v>
      </c>
      <c r="M4222" s="2">
        <f t="shared" si="263"/>
        <v>42790.052083333336</v>
      </c>
    </row>
    <row r="4223" spans="1:13" x14ac:dyDescent="0.35">
      <c r="A4223">
        <v>0</v>
      </c>
      <c r="B4223" t="s">
        <v>406</v>
      </c>
      <c r="C4223" t="s">
        <v>3209</v>
      </c>
      <c r="D4223">
        <v>20170202224500</v>
      </c>
      <c r="E4223" s="1">
        <f>IF(SUMPRODUCT(--ISNUMBER(SEARCH({"ECON_EARNINGSREPORT","ECON_STOCKMARKET"},C4223)))&gt;0,1,0)</f>
        <v>0</v>
      </c>
      <c r="F4223" s="1">
        <f>IF(SUMPRODUCT(--ISNUMBER(SEARCH({"ENV_"},C4223)))&gt;0,1,0)</f>
        <v>0</v>
      </c>
      <c r="G4223" s="1">
        <f>IF(SUMPRODUCT(--ISNUMBER(SEARCH({"DISCRIMINATION","HARASSMENT","HATE_SPEECH","GENDER_VIOLENCE"},C4223)))&gt;0,1,0)</f>
        <v>0</v>
      </c>
      <c r="H4223" s="1">
        <f>IF(SUMPRODUCT(--ISNUMBER(SEARCH({"LEGALIZE","LEGISLATION","TRIAL"},C4223)))&gt;0,1,0)</f>
        <v>0</v>
      </c>
      <c r="I4223" s="1">
        <f>IF(SUMPRODUCT(--ISNUMBER(SEARCH({"LEADER"},C4223)))&gt;0,1,0)</f>
        <v>1</v>
      </c>
      <c r="J4223" t="str">
        <f t="shared" si="260"/>
        <v>2017</v>
      </c>
      <c r="K4223" t="str">
        <f t="shared" si="261"/>
        <v>02</v>
      </c>
      <c r="L4223" t="str">
        <f t="shared" si="262"/>
        <v>02</v>
      </c>
      <c r="M4223" s="2">
        <f t="shared" si="263"/>
        <v>42768.947916666664</v>
      </c>
    </row>
    <row r="4224" spans="1:13" x14ac:dyDescent="0.35">
      <c r="A4224">
        <v>-0.36755697133055598</v>
      </c>
      <c r="B4224" t="s">
        <v>3493</v>
      </c>
      <c r="C4224" t="s">
        <v>3494</v>
      </c>
      <c r="D4224">
        <v>20170401140000</v>
      </c>
      <c r="E4224" s="1">
        <f>IF(SUMPRODUCT(--ISNUMBER(SEARCH({"ECON_EARNINGSREPORT","ECON_STOCKMARKET"},C4224)))&gt;0,1,0)</f>
        <v>0</v>
      </c>
      <c r="F4224" s="1">
        <f>IF(SUMPRODUCT(--ISNUMBER(SEARCH({"ENV_"},C4224)))&gt;0,1,0)</f>
        <v>0</v>
      </c>
      <c r="G4224" s="1">
        <f>IF(SUMPRODUCT(--ISNUMBER(SEARCH({"DISCRIMINATION","HARASSMENT","HATE_SPEECH","GENDER_VIOLENCE"},C4224)))&gt;0,1,0)</f>
        <v>0</v>
      </c>
      <c r="H4224" s="1">
        <f>IF(SUMPRODUCT(--ISNUMBER(SEARCH({"LEGALIZE","LEGISLATION","TRIAL"},C4224)))&gt;0,1,0)</f>
        <v>0</v>
      </c>
      <c r="I4224" s="1">
        <f>IF(SUMPRODUCT(--ISNUMBER(SEARCH({"LEADER"},C4224)))&gt;0,1,0)</f>
        <v>0</v>
      </c>
      <c r="J4224" t="str">
        <f t="shared" si="260"/>
        <v>2017</v>
      </c>
      <c r="K4224" t="str">
        <f t="shared" si="261"/>
        <v>04</v>
      </c>
      <c r="L4224" t="str">
        <f t="shared" si="262"/>
        <v>01</v>
      </c>
      <c r="M4224" s="2">
        <f t="shared" si="263"/>
        <v>42826.583333333336</v>
      </c>
    </row>
    <row r="4225" spans="1:13" x14ac:dyDescent="0.35">
      <c r="A4225">
        <v>-1.26582278481013</v>
      </c>
      <c r="B4225" t="s">
        <v>3501</v>
      </c>
      <c r="C4225" t="s">
        <v>3502</v>
      </c>
      <c r="D4225">
        <v>20170223224500</v>
      </c>
      <c r="E4225" s="1">
        <f>IF(SUMPRODUCT(--ISNUMBER(SEARCH({"ECON_EARNINGSREPORT","ECON_STOCKMARKET"},C4225)))&gt;0,1,0)</f>
        <v>0</v>
      </c>
      <c r="F4225" s="1">
        <f>IF(SUMPRODUCT(--ISNUMBER(SEARCH({"ENV_"},C4225)))&gt;0,1,0)</f>
        <v>0</v>
      </c>
      <c r="G4225" s="1">
        <f>IF(SUMPRODUCT(--ISNUMBER(SEARCH({"DISCRIMINATION","HARASSMENT","HATE_SPEECH","GENDER_VIOLENCE"},C4225)))&gt;0,1,0)</f>
        <v>0</v>
      </c>
      <c r="H4225" s="1">
        <f>IF(SUMPRODUCT(--ISNUMBER(SEARCH({"LEGALIZE","LEGISLATION","TRIAL"},C4225)))&gt;0,1,0)</f>
        <v>0</v>
      </c>
      <c r="I4225" s="1">
        <f>IF(SUMPRODUCT(--ISNUMBER(SEARCH({"LEADER"},C4225)))&gt;0,1,0)</f>
        <v>0</v>
      </c>
      <c r="J4225" t="str">
        <f t="shared" si="260"/>
        <v>2017</v>
      </c>
      <c r="K4225" t="str">
        <f t="shared" si="261"/>
        <v>02</v>
      </c>
      <c r="L4225" t="str">
        <f t="shared" si="262"/>
        <v>23</v>
      </c>
      <c r="M4225" s="2">
        <f t="shared" si="263"/>
        <v>42789.947916666664</v>
      </c>
    </row>
    <row r="4226" spans="1:13" x14ac:dyDescent="0.35">
      <c r="A4226">
        <v>1.71489817792069</v>
      </c>
      <c r="B4226" t="s">
        <v>26</v>
      </c>
      <c r="C4226" t="s">
        <v>3503</v>
      </c>
      <c r="D4226">
        <v>20170223154500</v>
      </c>
      <c r="E4226" s="1">
        <f>IF(SUMPRODUCT(--ISNUMBER(SEARCH({"ECON_EARNINGSREPORT","ECON_STOCKMARKET"},C4226)))&gt;0,1,0)</f>
        <v>1</v>
      </c>
      <c r="F4226" s="1">
        <f>IF(SUMPRODUCT(--ISNUMBER(SEARCH({"ENV_"},C4226)))&gt;0,1,0)</f>
        <v>1</v>
      </c>
      <c r="G4226" s="1">
        <f>IF(SUMPRODUCT(--ISNUMBER(SEARCH({"DISCRIMINATION","HARASSMENT","HATE_SPEECH","GENDER_VIOLENCE"},C4226)))&gt;0,1,0)</f>
        <v>0</v>
      </c>
      <c r="H4226" s="1">
        <f>IF(SUMPRODUCT(--ISNUMBER(SEARCH({"LEGALIZE","LEGISLATION","TRIAL"},C4226)))&gt;0,1,0)</f>
        <v>0</v>
      </c>
      <c r="I4226" s="1">
        <f>IF(SUMPRODUCT(--ISNUMBER(SEARCH({"LEADER"},C4226)))&gt;0,1,0)</f>
        <v>0</v>
      </c>
      <c r="J4226" t="str">
        <f t="shared" si="260"/>
        <v>2017</v>
      </c>
      <c r="K4226" t="str">
        <f t="shared" si="261"/>
        <v>02</v>
      </c>
      <c r="L4226" t="str">
        <f t="shared" si="262"/>
        <v>23</v>
      </c>
      <c r="M4226" s="2">
        <f t="shared" si="263"/>
        <v>42789.65625</v>
      </c>
    </row>
    <row r="4227" spans="1:13" x14ac:dyDescent="0.35">
      <c r="A4227">
        <v>3.1835205992509401</v>
      </c>
      <c r="B4227" t="s">
        <v>468</v>
      </c>
      <c r="D4227">
        <v>20170223134500</v>
      </c>
      <c r="E4227" s="1">
        <f>IF(SUMPRODUCT(--ISNUMBER(SEARCH({"ECON_EARNINGSREPORT","ECON_STOCKMARKET"},C4227)))&gt;0,1,0)</f>
        <v>0</v>
      </c>
      <c r="F4227" s="1">
        <f>IF(SUMPRODUCT(--ISNUMBER(SEARCH({"ENV_"},C4227)))&gt;0,1,0)</f>
        <v>0</v>
      </c>
      <c r="G4227" s="1">
        <f>IF(SUMPRODUCT(--ISNUMBER(SEARCH({"DISCRIMINATION","HARASSMENT","HATE_SPEECH","GENDER_VIOLENCE"},C4227)))&gt;0,1,0)</f>
        <v>0</v>
      </c>
      <c r="H4227" s="1">
        <f>IF(SUMPRODUCT(--ISNUMBER(SEARCH({"LEGALIZE","LEGISLATION","TRIAL"},C4227)))&gt;0,1,0)</f>
        <v>0</v>
      </c>
      <c r="I4227" s="1">
        <f>IF(SUMPRODUCT(--ISNUMBER(SEARCH({"LEADER"},C4227)))&gt;0,1,0)</f>
        <v>0</v>
      </c>
      <c r="J4227" t="str">
        <f t="shared" ref="J4227:J4290" si="264">LEFT(D4227,4)</f>
        <v>2017</v>
      </c>
      <c r="K4227" t="str">
        <f t="shared" ref="K4227:K4290" si="265">MID(D4227,5,2)</f>
        <v>02</v>
      </c>
      <c r="L4227" t="str">
        <f t="shared" ref="L4227:L4290" si="266">MID(D4227,7,2)</f>
        <v>23</v>
      </c>
      <c r="M4227" s="2">
        <f t="shared" ref="M4227:M4290" si="267">DATE(LEFT(D4227,4),MID(D4227,5,2),MID(D4227,7,2))+TIME(MID(D4227,9,2),MID(D4227,11,2),RIGHT(D4227,2))</f>
        <v>42789.572916666664</v>
      </c>
    </row>
    <row r="4228" spans="1:13" x14ac:dyDescent="0.35">
      <c r="A4228">
        <v>-1.7543859649122799</v>
      </c>
      <c r="B4228" t="s">
        <v>56</v>
      </c>
      <c r="C4228" t="s">
        <v>3504</v>
      </c>
      <c r="D4228">
        <v>20170224191500</v>
      </c>
      <c r="E4228" s="1">
        <f>IF(SUMPRODUCT(--ISNUMBER(SEARCH({"ECON_EARNINGSREPORT","ECON_STOCKMARKET"},C4228)))&gt;0,1,0)</f>
        <v>1</v>
      </c>
      <c r="F4228" s="1">
        <f>IF(SUMPRODUCT(--ISNUMBER(SEARCH({"ENV_"},C4228)))&gt;0,1,0)</f>
        <v>0</v>
      </c>
      <c r="G4228" s="1">
        <f>IF(SUMPRODUCT(--ISNUMBER(SEARCH({"DISCRIMINATION","HARASSMENT","HATE_SPEECH","GENDER_VIOLENCE"},C4228)))&gt;0,1,0)</f>
        <v>0</v>
      </c>
      <c r="H4228" s="1">
        <f>IF(SUMPRODUCT(--ISNUMBER(SEARCH({"LEGALIZE","LEGISLATION","TRIAL"},C4228)))&gt;0,1,0)</f>
        <v>0</v>
      </c>
      <c r="I4228" s="1">
        <f>IF(SUMPRODUCT(--ISNUMBER(SEARCH({"LEADER"},C4228)))&gt;0,1,0)</f>
        <v>0</v>
      </c>
      <c r="J4228" t="str">
        <f t="shared" si="264"/>
        <v>2017</v>
      </c>
      <c r="K4228" t="str">
        <f t="shared" si="265"/>
        <v>02</v>
      </c>
      <c r="L4228" t="str">
        <f t="shared" si="266"/>
        <v>24</v>
      </c>
      <c r="M4228" s="2">
        <f t="shared" si="267"/>
        <v>42790.802083333336</v>
      </c>
    </row>
    <row r="4229" spans="1:13" x14ac:dyDescent="0.35">
      <c r="A4229">
        <v>-0.30181086519114703</v>
      </c>
      <c r="B4229" t="s">
        <v>3493</v>
      </c>
      <c r="C4229" t="s">
        <v>3505</v>
      </c>
      <c r="D4229">
        <v>20170331181500</v>
      </c>
      <c r="E4229" s="1">
        <f>IF(SUMPRODUCT(--ISNUMBER(SEARCH({"ECON_EARNINGSREPORT","ECON_STOCKMARKET"},C4229)))&gt;0,1,0)</f>
        <v>0</v>
      </c>
      <c r="F4229" s="1">
        <f>IF(SUMPRODUCT(--ISNUMBER(SEARCH({"ENV_"},C4229)))&gt;0,1,0)</f>
        <v>0</v>
      </c>
      <c r="G4229" s="1">
        <f>IF(SUMPRODUCT(--ISNUMBER(SEARCH({"DISCRIMINATION","HARASSMENT","HATE_SPEECH","GENDER_VIOLENCE"},C4229)))&gt;0,1,0)</f>
        <v>0</v>
      </c>
      <c r="H4229" s="1">
        <f>IF(SUMPRODUCT(--ISNUMBER(SEARCH({"LEGALIZE","LEGISLATION","TRIAL"},C4229)))&gt;0,1,0)</f>
        <v>0</v>
      </c>
      <c r="I4229" s="1">
        <f>IF(SUMPRODUCT(--ISNUMBER(SEARCH({"LEADER"},C4229)))&gt;0,1,0)</f>
        <v>0</v>
      </c>
      <c r="J4229" t="str">
        <f t="shared" si="264"/>
        <v>2017</v>
      </c>
      <c r="K4229" t="str">
        <f t="shared" si="265"/>
        <v>03</v>
      </c>
      <c r="L4229" t="str">
        <f t="shared" si="266"/>
        <v>31</v>
      </c>
      <c r="M4229" s="2">
        <f t="shared" si="267"/>
        <v>42825.760416666664</v>
      </c>
    </row>
    <row r="4230" spans="1:13" x14ac:dyDescent="0.35">
      <c r="A4230">
        <v>2.2727272727272698</v>
      </c>
      <c r="B4230" t="s">
        <v>3455</v>
      </c>
      <c r="C4230" t="s">
        <v>3456</v>
      </c>
      <c r="D4230">
        <v>20170328143000</v>
      </c>
      <c r="E4230" s="1">
        <f>IF(SUMPRODUCT(--ISNUMBER(SEARCH({"ECON_EARNINGSREPORT","ECON_STOCKMARKET"},C4230)))&gt;0,1,0)</f>
        <v>0</v>
      </c>
      <c r="F4230" s="1">
        <f>IF(SUMPRODUCT(--ISNUMBER(SEARCH({"ENV_"},C4230)))&gt;0,1,0)</f>
        <v>0</v>
      </c>
      <c r="G4230" s="1">
        <f>IF(SUMPRODUCT(--ISNUMBER(SEARCH({"DISCRIMINATION","HARASSMENT","HATE_SPEECH","GENDER_VIOLENCE"},C4230)))&gt;0,1,0)</f>
        <v>0</v>
      </c>
      <c r="H4230" s="1">
        <f>IF(SUMPRODUCT(--ISNUMBER(SEARCH({"LEGALIZE","LEGISLATION","TRIAL"},C4230)))&gt;0,1,0)</f>
        <v>0</v>
      </c>
      <c r="I4230" s="1">
        <f>IF(SUMPRODUCT(--ISNUMBER(SEARCH({"LEADER"},C4230)))&gt;0,1,0)</f>
        <v>0</v>
      </c>
      <c r="J4230" t="str">
        <f t="shared" si="264"/>
        <v>2017</v>
      </c>
      <c r="K4230" t="str">
        <f t="shared" si="265"/>
        <v>03</v>
      </c>
      <c r="L4230" t="str">
        <f t="shared" si="266"/>
        <v>28</v>
      </c>
      <c r="M4230" s="2">
        <f t="shared" si="267"/>
        <v>42822.604166666664</v>
      </c>
    </row>
    <row r="4231" spans="1:13" x14ac:dyDescent="0.35">
      <c r="A4231">
        <v>1.7931034482758601</v>
      </c>
      <c r="B4231" t="s">
        <v>368</v>
      </c>
      <c r="C4231" t="s">
        <v>3381</v>
      </c>
      <c r="D4231">
        <v>20170330110000</v>
      </c>
      <c r="E4231" s="1">
        <f>IF(SUMPRODUCT(--ISNUMBER(SEARCH({"ECON_EARNINGSREPORT","ECON_STOCKMARKET"},C4231)))&gt;0,1,0)</f>
        <v>0</v>
      </c>
      <c r="F4231" s="1">
        <f>IF(SUMPRODUCT(--ISNUMBER(SEARCH({"ENV_"},C4231)))&gt;0,1,0)</f>
        <v>0</v>
      </c>
      <c r="G4231" s="1">
        <f>IF(SUMPRODUCT(--ISNUMBER(SEARCH({"DISCRIMINATION","HARASSMENT","HATE_SPEECH","GENDER_VIOLENCE"},C4231)))&gt;0,1,0)</f>
        <v>0</v>
      </c>
      <c r="H4231" s="1">
        <f>IF(SUMPRODUCT(--ISNUMBER(SEARCH({"LEGALIZE","LEGISLATION","TRIAL"},C4231)))&gt;0,1,0)</f>
        <v>0</v>
      </c>
      <c r="I4231" s="1">
        <f>IF(SUMPRODUCT(--ISNUMBER(SEARCH({"LEADER"},C4231)))&gt;0,1,0)</f>
        <v>1</v>
      </c>
      <c r="J4231" t="str">
        <f t="shared" si="264"/>
        <v>2017</v>
      </c>
      <c r="K4231" t="str">
        <f t="shared" si="265"/>
        <v>03</v>
      </c>
      <c r="L4231" t="str">
        <f t="shared" si="266"/>
        <v>30</v>
      </c>
      <c r="M4231" s="2">
        <f t="shared" si="267"/>
        <v>42824.458333333336</v>
      </c>
    </row>
    <row r="4232" spans="1:13" x14ac:dyDescent="0.35">
      <c r="A4232">
        <v>1.87590187590188</v>
      </c>
      <c r="B4232" t="s">
        <v>2973</v>
      </c>
      <c r="D4232">
        <v>20170331213000</v>
      </c>
      <c r="E4232" s="1">
        <f>IF(SUMPRODUCT(--ISNUMBER(SEARCH({"ECON_EARNINGSREPORT","ECON_STOCKMARKET"},C4232)))&gt;0,1,0)</f>
        <v>0</v>
      </c>
      <c r="F4232" s="1">
        <f>IF(SUMPRODUCT(--ISNUMBER(SEARCH({"ENV_"},C4232)))&gt;0,1,0)</f>
        <v>0</v>
      </c>
      <c r="G4232" s="1">
        <f>IF(SUMPRODUCT(--ISNUMBER(SEARCH({"DISCRIMINATION","HARASSMENT","HATE_SPEECH","GENDER_VIOLENCE"},C4232)))&gt;0,1,0)</f>
        <v>0</v>
      </c>
      <c r="H4232" s="1">
        <f>IF(SUMPRODUCT(--ISNUMBER(SEARCH({"LEGALIZE","LEGISLATION","TRIAL"},C4232)))&gt;0,1,0)</f>
        <v>0</v>
      </c>
      <c r="I4232" s="1">
        <f>IF(SUMPRODUCT(--ISNUMBER(SEARCH({"LEADER"},C4232)))&gt;0,1,0)</f>
        <v>0</v>
      </c>
      <c r="J4232" t="str">
        <f t="shared" si="264"/>
        <v>2017</v>
      </c>
      <c r="K4232" t="str">
        <f t="shared" si="265"/>
        <v>03</v>
      </c>
      <c r="L4232" t="str">
        <f t="shared" si="266"/>
        <v>31</v>
      </c>
      <c r="M4232" s="2">
        <f t="shared" si="267"/>
        <v>42825.895833333336</v>
      </c>
    </row>
    <row r="4233" spans="1:13" x14ac:dyDescent="0.35">
      <c r="A4233">
        <v>1.81043663471778</v>
      </c>
      <c r="B4233" t="s">
        <v>121</v>
      </c>
      <c r="C4233" t="s">
        <v>3503</v>
      </c>
      <c r="D4233">
        <v>20170224001500</v>
      </c>
      <c r="E4233" s="1">
        <f>IF(SUMPRODUCT(--ISNUMBER(SEARCH({"ECON_EARNINGSREPORT","ECON_STOCKMARKET"},C4233)))&gt;0,1,0)</f>
        <v>1</v>
      </c>
      <c r="F4233" s="1">
        <f>IF(SUMPRODUCT(--ISNUMBER(SEARCH({"ENV_"},C4233)))&gt;0,1,0)</f>
        <v>1</v>
      </c>
      <c r="G4233" s="1">
        <f>IF(SUMPRODUCT(--ISNUMBER(SEARCH({"DISCRIMINATION","HARASSMENT","HATE_SPEECH","GENDER_VIOLENCE"},C4233)))&gt;0,1,0)</f>
        <v>0</v>
      </c>
      <c r="H4233" s="1">
        <f>IF(SUMPRODUCT(--ISNUMBER(SEARCH({"LEGALIZE","LEGISLATION","TRIAL"},C4233)))&gt;0,1,0)</f>
        <v>0</v>
      </c>
      <c r="I4233" s="1">
        <f>IF(SUMPRODUCT(--ISNUMBER(SEARCH({"LEADER"},C4233)))&gt;0,1,0)</f>
        <v>0</v>
      </c>
      <c r="J4233" t="str">
        <f t="shared" si="264"/>
        <v>2017</v>
      </c>
      <c r="K4233" t="str">
        <f t="shared" si="265"/>
        <v>02</v>
      </c>
      <c r="L4233" t="str">
        <f t="shared" si="266"/>
        <v>24</v>
      </c>
      <c r="M4233" s="2">
        <f t="shared" si="267"/>
        <v>42790.010416666664</v>
      </c>
    </row>
    <row r="4234" spans="1:13" x14ac:dyDescent="0.35">
      <c r="A4234">
        <v>0</v>
      </c>
      <c r="B4234" t="s">
        <v>376</v>
      </c>
      <c r="C4234" t="s">
        <v>3506</v>
      </c>
      <c r="D4234">
        <v>20170223211500</v>
      </c>
      <c r="E4234" s="1">
        <f>IF(SUMPRODUCT(--ISNUMBER(SEARCH({"ECON_EARNINGSREPORT","ECON_STOCKMARKET"},C4234)))&gt;0,1,0)</f>
        <v>0</v>
      </c>
      <c r="F4234" s="1">
        <f>IF(SUMPRODUCT(--ISNUMBER(SEARCH({"ENV_"},C4234)))&gt;0,1,0)</f>
        <v>0</v>
      </c>
      <c r="G4234" s="1">
        <f>IF(SUMPRODUCT(--ISNUMBER(SEARCH({"DISCRIMINATION","HARASSMENT","HATE_SPEECH","GENDER_VIOLENCE"},C4234)))&gt;0,1,0)</f>
        <v>0</v>
      </c>
      <c r="H4234" s="1">
        <f>IF(SUMPRODUCT(--ISNUMBER(SEARCH({"LEGALIZE","LEGISLATION","TRIAL"},C4234)))&gt;0,1,0)</f>
        <v>0</v>
      </c>
      <c r="I4234" s="1">
        <f>IF(SUMPRODUCT(--ISNUMBER(SEARCH({"LEADER"},C4234)))&gt;0,1,0)</f>
        <v>0</v>
      </c>
      <c r="J4234" t="str">
        <f t="shared" si="264"/>
        <v>2017</v>
      </c>
      <c r="K4234" t="str">
        <f t="shared" si="265"/>
        <v>02</v>
      </c>
      <c r="L4234" t="str">
        <f t="shared" si="266"/>
        <v>23</v>
      </c>
      <c r="M4234" s="2">
        <f t="shared" si="267"/>
        <v>42789.885416666664</v>
      </c>
    </row>
    <row r="4235" spans="1:13" x14ac:dyDescent="0.35">
      <c r="A4235">
        <v>0.9765625</v>
      </c>
      <c r="B4235" t="s">
        <v>2359</v>
      </c>
      <c r="C4235" t="s">
        <v>3507</v>
      </c>
      <c r="D4235">
        <v>20170224004500</v>
      </c>
      <c r="E4235" s="1">
        <f>IF(SUMPRODUCT(--ISNUMBER(SEARCH({"ECON_EARNINGSREPORT","ECON_STOCKMARKET"},C4235)))&gt;0,1,0)</f>
        <v>1</v>
      </c>
      <c r="F4235" s="1">
        <f>IF(SUMPRODUCT(--ISNUMBER(SEARCH({"ENV_"},C4235)))&gt;0,1,0)</f>
        <v>0</v>
      </c>
      <c r="G4235" s="1">
        <f>IF(SUMPRODUCT(--ISNUMBER(SEARCH({"DISCRIMINATION","HARASSMENT","HATE_SPEECH","GENDER_VIOLENCE"},C4235)))&gt;0,1,0)</f>
        <v>0</v>
      </c>
      <c r="H4235" s="1">
        <f>IF(SUMPRODUCT(--ISNUMBER(SEARCH({"LEGALIZE","LEGISLATION","TRIAL"},C4235)))&gt;0,1,0)</f>
        <v>0</v>
      </c>
      <c r="I4235" s="1">
        <f>IF(SUMPRODUCT(--ISNUMBER(SEARCH({"LEADER"},C4235)))&gt;0,1,0)</f>
        <v>0</v>
      </c>
      <c r="J4235" t="str">
        <f t="shared" si="264"/>
        <v>2017</v>
      </c>
      <c r="K4235" t="str">
        <f t="shared" si="265"/>
        <v>02</v>
      </c>
      <c r="L4235" t="str">
        <f t="shared" si="266"/>
        <v>24</v>
      </c>
      <c r="M4235" s="2">
        <f t="shared" si="267"/>
        <v>42790.03125</v>
      </c>
    </row>
    <row r="4236" spans="1:13" x14ac:dyDescent="0.35">
      <c r="A4236">
        <v>0.98814229249011898</v>
      </c>
      <c r="B4236" t="s">
        <v>2347</v>
      </c>
      <c r="C4236" t="s">
        <v>3507</v>
      </c>
      <c r="D4236">
        <v>20170224010000</v>
      </c>
      <c r="E4236" s="1">
        <f>IF(SUMPRODUCT(--ISNUMBER(SEARCH({"ECON_EARNINGSREPORT","ECON_STOCKMARKET"},C4236)))&gt;0,1,0)</f>
        <v>1</v>
      </c>
      <c r="F4236" s="1">
        <f>IF(SUMPRODUCT(--ISNUMBER(SEARCH({"ENV_"},C4236)))&gt;0,1,0)</f>
        <v>0</v>
      </c>
      <c r="G4236" s="1">
        <f>IF(SUMPRODUCT(--ISNUMBER(SEARCH({"DISCRIMINATION","HARASSMENT","HATE_SPEECH","GENDER_VIOLENCE"},C4236)))&gt;0,1,0)</f>
        <v>0</v>
      </c>
      <c r="H4236" s="1">
        <f>IF(SUMPRODUCT(--ISNUMBER(SEARCH({"LEGALIZE","LEGISLATION","TRIAL"},C4236)))&gt;0,1,0)</f>
        <v>0</v>
      </c>
      <c r="I4236" s="1">
        <f>IF(SUMPRODUCT(--ISNUMBER(SEARCH({"LEADER"},C4236)))&gt;0,1,0)</f>
        <v>0</v>
      </c>
      <c r="J4236" t="str">
        <f t="shared" si="264"/>
        <v>2017</v>
      </c>
      <c r="K4236" t="str">
        <f t="shared" si="265"/>
        <v>02</v>
      </c>
      <c r="L4236" t="str">
        <f t="shared" si="266"/>
        <v>24</v>
      </c>
      <c r="M4236" s="2">
        <f t="shared" si="267"/>
        <v>42790.041666666664</v>
      </c>
    </row>
    <row r="4237" spans="1:13" x14ac:dyDescent="0.35">
      <c r="A4237">
        <v>0.25575447570332499</v>
      </c>
      <c r="B4237" t="s">
        <v>1535</v>
      </c>
      <c r="C4237" t="s">
        <v>3462</v>
      </c>
      <c r="D4237">
        <v>20170224003000</v>
      </c>
      <c r="E4237" s="1">
        <f>IF(SUMPRODUCT(--ISNUMBER(SEARCH({"ECON_EARNINGSREPORT","ECON_STOCKMARKET"},C4237)))&gt;0,1,0)</f>
        <v>0</v>
      </c>
      <c r="F4237" s="1">
        <f>IF(SUMPRODUCT(--ISNUMBER(SEARCH({"ENV_"},C4237)))&gt;0,1,0)</f>
        <v>0</v>
      </c>
      <c r="G4237" s="1">
        <f>IF(SUMPRODUCT(--ISNUMBER(SEARCH({"DISCRIMINATION","HARASSMENT","HATE_SPEECH","GENDER_VIOLENCE"},C4237)))&gt;0,1,0)</f>
        <v>0</v>
      </c>
      <c r="H4237" s="1">
        <f>IF(SUMPRODUCT(--ISNUMBER(SEARCH({"LEGALIZE","LEGISLATION","TRIAL"},C4237)))&gt;0,1,0)</f>
        <v>0</v>
      </c>
      <c r="I4237" s="1">
        <f>IF(SUMPRODUCT(--ISNUMBER(SEARCH({"LEADER"},C4237)))&gt;0,1,0)</f>
        <v>0</v>
      </c>
      <c r="J4237" t="str">
        <f t="shared" si="264"/>
        <v>2017</v>
      </c>
      <c r="K4237" t="str">
        <f t="shared" si="265"/>
        <v>02</v>
      </c>
      <c r="L4237" t="str">
        <f t="shared" si="266"/>
        <v>24</v>
      </c>
      <c r="M4237" s="2">
        <f t="shared" si="267"/>
        <v>42790.020833333336</v>
      </c>
    </row>
    <row r="4238" spans="1:13" x14ac:dyDescent="0.35">
      <c r="A4238">
        <v>1.0498687664041999</v>
      </c>
      <c r="B4238" t="s">
        <v>3508</v>
      </c>
      <c r="C4238" t="s">
        <v>3509</v>
      </c>
      <c r="D4238">
        <v>20170223093000</v>
      </c>
      <c r="E4238" s="1">
        <f>IF(SUMPRODUCT(--ISNUMBER(SEARCH({"ECON_EARNINGSREPORT","ECON_STOCKMARKET"},C4238)))&gt;0,1,0)</f>
        <v>0</v>
      </c>
      <c r="F4238" s="1">
        <f>IF(SUMPRODUCT(--ISNUMBER(SEARCH({"ENV_"},C4238)))&gt;0,1,0)</f>
        <v>0</v>
      </c>
      <c r="G4238" s="1">
        <f>IF(SUMPRODUCT(--ISNUMBER(SEARCH({"DISCRIMINATION","HARASSMENT","HATE_SPEECH","GENDER_VIOLENCE"},C4238)))&gt;0,1,0)</f>
        <v>0</v>
      </c>
      <c r="H4238" s="1">
        <f>IF(SUMPRODUCT(--ISNUMBER(SEARCH({"LEGALIZE","LEGISLATION","TRIAL"},C4238)))&gt;0,1,0)</f>
        <v>0</v>
      </c>
      <c r="I4238" s="1">
        <f>IF(SUMPRODUCT(--ISNUMBER(SEARCH({"LEADER"},C4238)))&gt;0,1,0)</f>
        <v>0</v>
      </c>
      <c r="J4238" t="str">
        <f t="shared" si="264"/>
        <v>2017</v>
      </c>
      <c r="K4238" t="str">
        <f t="shared" si="265"/>
        <v>02</v>
      </c>
      <c r="L4238" t="str">
        <f t="shared" si="266"/>
        <v>23</v>
      </c>
      <c r="M4238" s="2">
        <f t="shared" si="267"/>
        <v>42789.395833333336</v>
      </c>
    </row>
    <row r="4239" spans="1:13" x14ac:dyDescent="0.35">
      <c r="A4239">
        <v>1.2195121951219501</v>
      </c>
      <c r="B4239" t="s">
        <v>3501</v>
      </c>
      <c r="C4239" t="s">
        <v>3273</v>
      </c>
      <c r="D4239">
        <v>20170222221500</v>
      </c>
      <c r="E4239" s="1">
        <f>IF(SUMPRODUCT(--ISNUMBER(SEARCH({"ECON_EARNINGSREPORT","ECON_STOCKMARKET"},C4239)))&gt;0,1,0)</f>
        <v>0</v>
      </c>
      <c r="F4239" s="1">
        <f>IF(SUMPRODUCT(--ISNUMBER(SEARCH({"ENV_"},C4239)))&gt;0,1,0)</f>
        <v>0</v>
      </c>
      <c r="G4239" s="1">
        <f>IF(SUMPRODUCT(--ISNUMBER(SEARCH({"DISCRIMINATION","HARASSMENT","HATE_SPEECH","GENDER_VIOLENCE"},C4239)))&gt;0,1,0)</f>
        <v>0</v>
      </c>
      <c r="H4239" s="1">
        <f>IF(SUMPRODUCT(--ISNUMBER(SEARCH({"LEGALIZE","LEGISLATION","TRIAL"},C4239)))&gt;0,1,0)</f>
        <v>0</v>
      </c>
      <c r="I4239" s="1">
        <f>IF(SUMPRODUCT(--ISNUMBER(SEARCH({"LEADER"},C4239)))&gt;0,1,0)</f>
        <v>0</v>
      </c>
      <c r="J4239" t="str">
        <f t="shared" si="264"/>
        <v>2017</v>
      </c>
      <c r="K4239" t="str">
        <f t="shared" si="265"/>
        <v>02</v>
      </c>
      <c r="L4239" t="str">
        <f t="shared" si="266"/>
        <v>22</v>
      </c>
      <c r="M4239" s="2">
        <f t="shared" si="267"/>
        <v>42788.927083333336</v>
      </c>
    </row>
    <row r="4240" spans="1:13" x14ac:dyDescent="0.35">
      <c r="A4240">
        <v>1.9607843137254899</v>
      </c>
      <c r="B4240" t="s">
        <v>121</v>
      </c>
      <c r="C4240" t="s">
        <v>3273</v>
      </c>
      <c r="D4240">
        <v>20170222221500</v>
      </c>
      <c r="E4240" s="1">
        <f>IF(SUMPRODUCT(--ISNUMBER(SEARCH({"ECON_EARNINGSREPORT","ECON_STOCKMARKET"},C4240)))&gt;0,1,0)</f>
        <v>0</v>
      </c>
      <c r="F4240" s="1">
        <f>IF(SUMPRODUCT(--ISNUMBER(SEARCH({"ENV_"},C4240)))&gt;0,1,0)</f>
        <v>0</v>
      </c>
      <c r="G4240" s="1">
        <f>IF(SUMPRODUCT(--ISNUMBER(SEARCH({"DISCRIMINATION","HARASSMENT","HATE_SPEECH","GENDER_VIOLENCE"},C4240)))&gt;0,1,0)</f>
        <v>0</v>
      </c>
      <c r="H4240" s="1">
        <f>IF(SUMPRODUCT(--ISNUMBER(SEARCH({"LEGALIZE","LEGISLATION","TRIAL"},C4240)))&gt;0,1,0)</f>
        <v>0</v>
      </c>
      <c r="I4240" s="1">
        <f>IF(SUMPRODUCT(--ISNUMBER(SEARCH({"LEADER"},C4240)))&gt;0,1,0)</f>
        <v>0</v>
      </c>
      <c r="J4240" t="str">
        <f t="shared" si="264"/>
        <v>2017</v>
      </c>
      <c r="K4240" t="str">
        <f t="shared" si="265"/>
        <v>02</v>
      </c>
      <c r="L4240" t="str">
        <f t="shared" si="266"/>
        <v>22</v>
      </c>
      <c r="M4240" s="2">
        <f t="shared" si="267"/>
        <v>42788.927083333336</v>
      </c>
    </row>
    <row r="4241" spans="1:13" x14ac:dyDescent="0.35">
      <c r="A4241">
        <v>2.1505376344085998</v>
      </c>
      <c r="B4241" t="s">
        <v>1535</v>
      </c>
      <c r="C4241" t="s">
        <v>3273</v>
      </c>
      <c r="D4241">
        <v>20170222230000</v>
      </c>
      <c r="E4241" s="1">
        <f>IF(SUMPRODUCT(--ISNUMBER(SEARCH({"ECON_EARNINGSREPORT","ECON_STOCKMARKET"},C4241)))&gt;0,1,0)</f>
        <v>0</v>
      </c>
      <c r="F4241" s="1">
        <f>IF(SUMPRODUCT(--ISNUMBER(SEARCH({"ENV_"},C4241)))&gt;0,1,0)</f>
        <v>0</v>
      </c>
      <c r="G4241" s="1">
        <f>IF(SUMPRODUCT(--ISNUMBER(SEARCH({"DISCRIMINATION","HARASSMENT","HATE_SPEECH","GENDER_VIOLENCE"},C4241)))&gt;0,1,0)</f>
        <v>0</v>
      </c>
      <c r="H4241" s="1">
        <f>IF(SUMPRODUCT(--ISNUMBER(SEARCH({"LEGALIZE","LEGISLATION","TRIAL"},C4241)))&gt;0,1,0)</f>
        <v>0</v>
      </c>
      <c r="I4241" s="1">
        <f>IF(SUMPRODUCT(--ISNUMBER(SEARCH({"LEADER"},C4241)))&gt;0,1,0)</f>
        <v>0</v>
      </c>
      <c r="J4241" t="str">
        <f t="shared" si="264"/>
        <v>2017</v>
      </c>
      <c r="K4241" t="str">
        <f t="shared" si="265"/>
        <v>02</v>
      </c>
      <c r="L4241" t="str">
        <f t="shared" si="266"/>
        <v>22</v>
      </c>
      <c r="M4241" s="2">
        <f t="shared" si="267"/>
        <v>42788.958333333336</v>
      </c>
    </row>
    <row r="4242" spans="1:13" x14ac:dyDescent="0.35">
      <c r="A4242">
        <v>1.0266940451745401</v>
      </c>
      <c r="B4242" t="s">
        <v>532</v>
      </c>
      <c r="C4242" t="s">
        <v>3510</v>
      </c>
      <c r="D4242">
        <v>20170329223000</v>
      </c>
      <c r="E4242" s="1">
        <f>IF(SUMPRODUCT(--ISNUMBER(SEARCH({"ECON_EARNINGSREPORT","ECON_STOCKMARKET"},C4242)))&gt;0,1,0)</f>
        <v>1</v>
      </c>
      <c r="F4242" s="1">
        <f>IF(SUMPRODUCT(--ISNUMBER(SEARCH({"ENV_"},C4242)))&gt;0,1,0)</f>
        <v>0</v>
      </c>
      <c r="G4242" s="1">
        <f>IF(SUMPRODUCT(--ISNUMBER(SEARCH({"DISCRIMINATION","HARASSMENT","HATE_SPEECH","GENDER_VIOLENCE"},C4242)))&gt;0,1,0)</f>
        <v>0</v>
      </c>
      <c r="H4242" s="1">
        <f>IF(SUMPRODUCT(--ISNUMBER(SEARCH({"LEGALIZE","LEGISLATION","TRIAL"},C4242)))&gt;0,1,0)</f>
        <v>1</v>
      </c>
      <c r="I4242" s="1">
        <f>IF(SUMPRODUCT(--ISNUMBER(SEARCH({"LEADER"},C4242)))&gt;0,1,0)</f>
        <v>0</v>
      </c>
      <c r="J4242" t="str">
        <f t="shared" si="264"/>
        <v>2017</v>
      </c>
      <c r="K4242" t="str">
        <f t="shared" si="265"/>
        <v>03</v>
      </c>
      <c r="L4242" t="str">
        <f t="shared" si="266"/>
        <v>29</v>
      </c>
      <c r="M4242" s="2">
        <f t="shared" si="267"/>
        <v>42823.9375</v>
      </c>
    </row>
    <row r="4243" spans="1:13" x14ac:dyDescent="0.35">
      <c r="A4243">
        <v>0.93676814988290402</v>
      </c>
      <c r="B4243" t="s">
        <v>73</v>
      </c>
      <c r="D4243">
        <v>20170222101500</v>
      </c>
      <c r="E4243" s="1">
        <f>IF(SUMPRODUCT(--ISNUMBER(SEARCH({"ECON_EARNINGSREPORT","ECON_STOCKMARKET"},C4243)))&gt;0,1,0)</f>
        <v>0</v>
      </c>
      <c r="F4243" s="1">
        <f>IF(SUMPRODUCT(--ISNUMBER(SEARCH({"ENV_"},C4243)))&gt;0,1,0)</f>
        <v>0</v>
      </c>
      <c r="G4243" s="1">
        <f>IF(SUMPRODUCT(--ISNUMBER(SEARCH({"DISCRIMINATION","HARASSMENT","HATE_SPEECH","GENDER_VIOLENCE"},C4243)))&gt;0,1,0)</f>
        <v>0</v>
      </c>
      <c r="H4243" s="1">
        <f>IF(SUMPRODUCT(--ISNUMBER(SEARCH({"LEGALIZE","LEGISLATION","TRIAL"},C4243)))&gt;0,1,0)</f>
        <v>0</v>
      </c>
      <c r="I4243" s="1">
        <f>IF(SUMPRODUCT(--ISNUMBER(SEARCH({"LEADER"},C4243)))&gt;0,1,0)</f>
        <v>0</v>
      </c>
      <c r="J4243" t="str">
        <f t="shared" si="264"/>
        <v>2017</v>
      </c>
      <c r="K4243" t="str">
        <f t="shared" si="265"/>
        <v>02</v>
      </c>
      <c r="L4243" t="str">
        <f t="shared" si="266"/>
        <v>22</v>
      </c>
      <c r="M4243" s="2">
        <f t="shared" si="267"/>
        <v>42788.427083333336</v>
      </c>
    </row>
    <row r="4244" spans="1:13" x14ac:dyDescent="0.35">
      <c r="A4244">
        <v>0.86767895878524903</v>
      </c>
      <c r="B4244" t="s">
        <v>188</v>
      </c>
      <c r="D4244">
        <v>20170222121500</v>
      </c>
      <c r="E4244" s="1">
        <f>IF(SUMPRODUCT(--ISNUMBER(SEARCH({"ECON_EARNINGSREPORT","ECON_STOCKMARKET"},C4244)))&gt;0,1,0)</f>
        <v>0</v>
      </c>
      <c r="F4244" s="1">
        <f>IF(SUMPRODUCT(--ISNUMBER(SEARCH({"ENV_"},C4244)))&gt;0,1,0)</f>
        <v>0</v>
      </c>
      <c r="G4244" s="1">
        <f>IF(SUMPRODUCT(--ISNUMBER(SEARCH({"DISCRIMINATION","HARASSMENT","HATE_SPEECH","GENDER_VIOLENCE"},C4244)))&gt;0,1,0)</f>
        <v>0</v>
      </c>
      <c r="H4244" s="1">
        <f>IF(SUMPRODUCT(--ISNUMBER(SEARCH({"LEGALIZE","LEGISLATION","TRIAL"},C4244)))&gt;0,1,0)</f>
        <v>0</v>
      </c>
      <c r="I4244" s="1">
        <f>IF(SUMPRODUCT(--ISNUMBER(SEARCH({"LEADER"},C4244)))&gt;0,1,0)</f>
        <v>0</v>
      </c>
      <c r="J4244" t="str">
        <f t="shared" si="264"/>
        <v>2017</v>
      </c>
      <c r="K4244" t="str">
        <f t="shared" si="265"/>
        <v>02</v>
      </c>
      <c r="L4244" t="str">
        <f t="shared" si="266"/>
        <v>22</v>
      </c>
      <c r="M4244" s="2">
        <f t="shared" si="267"/>
        <v>42788.510416666664</v>
      </c>
    </row>
    <row r="4245" spans="1:13" x14ac:dyDescent="0.35">
      <c r="A4245">
        <v>2.8455284552845499</v>
      </c>
      <c r="B4245" t="s">
        <v>3511</v>
      </c>
      <c r="C4245" t="s">
        <v>3512</v>
      </c>
      <c r="D4245">
        <v>20170216161500</v>
      </c>
      <c r="E4245" s="1">
        <f>IF(SUMPRODUCT(--ISNUMBER(SEARCH({"ECON_EARNINGSREPORT","ECON_STOCKMARKET"},C4245)))&gt;0,1,0)</f>
        <v>0</v>
      </c>
      <c r="F4245" s="1">
        <f>IF(SUMPRODUCT(--ISNUMBER(SEARCH({"ENV_"},C4245)))&gt;0,1,0)</f>
        <v>1</v>
      </c>
      <c r="G4245" s="1">
        <f>IF(SUMPRODUCT(--ISNUMBER(SEARCH({"DISCRIMINATION","HARASSMENT","HATE_SPEECH","GENDER_VIOLENCE"},C4245)))&gt;0,1,0)</f>
        <v>0</v>
      </c>
      <c r="H4245" s="1">
        <f>IF(SUMPRODUCT(--ISNUMBER(SEARCH({"LEGALIZE","LEGISLATION","TRIAL"},C4245)))&gt;0,1,0)</f>
        <v>1</v>
      </c>
      <c r="I4245" s="1">
        <f>IF(SUMPRODUCT(--ISNUMBER(SEARCH({"LEADER"},C4245)))&gt;0,1,0)</f>
        <v>1</v>
      </c>
      <c r="J4245" t="str">
        <f t="shared" si="264"/>
        <v>2017</v>
      </c>
      <c r="K4245" t="str">
        <f t="shared" si="265"/>
        <v>02</v>
      </c>
      <c r="L4245" t="str">
        <f t="shared" si="266"/>
        <v>16</v>
      </c>
      <c r="M4245" s="2">
        <f t="shared" si="267"/>
        <v>42782.677083333336</v>
      </c>
    </row>
    <row r="4246" spans="1:13" x14ac:dyDescent="0.35">
      <c r="A4246">
        <v>3.8961038961039001</v>
      </c>
      <c r="B4246" t="s">
        <v>451</v>
      </c>
      <c r="C4246" t="s">
        <v>3513</v>
      </c>
      <c r="D4246">
        <v>20170223030000</v>
      </c>
      <c r="E4246" s="1">
        <f>IF(SUMPRODUCT(--ISNUMBER(SEARCH({"ECON_EARNINGSREPORT","ECON_STOCKMARKET"},C4246)))&gt;0,1,0)</f>
        <v>0</v>
      </c>
      <c r="F4246" s="1">
        <f>IF(SUMPRODUCT(--ISNUMBER(SEARCH({"ENV_"},C4246)))&gt;0,1,0)</f>
        <v>0</v>
      </c>
      <c r="G4246" s="1">
        <f>IF(SUMPRODUCT(--ISNUMBER(SEARCH({"DISCRIMINATION","HARASSMENT","HATE_SPEECH","GENDER_VIOLENCE"},C4246)))&gt;0,1,0)</f>
        <v>0</v>
      </c>
      <c r="H4246" s="1">
        <f>IF(SUMPRODUCT(--ISNUMBER(SEARCH({"LEGALIZE","LEGISLATION","TRIAL"},C4246)))&gt;0,1,0)</f>
        <v>0</v>
      </c>
      <c r="I4246" s="1">
        <f>IF(SUMPRODUCT(--ISNUMBER(SEARCH({"LEADER"},C4246)))&gt;0,1,0)</f>
        <v>0</v>
      </c>
      <c r="J4246" t="str">
        <f t="shared" si="264"/>
        <v>2017</v>
      </c>
      <c r="K4246" t="str">
        <f t="shared" si="265"/>
        <v>02</v>
      </c>
      <c r="L4246" t="str">
        <f t="shared" si="266"/>
        <v>23</v>
      </c>
      <c r="M4246" s="2">
        <f t="shared" si="267"/>
        <v>42789.125</v>
      </c>
    </row>
    <row r="4247" spans="1:13" x14ac:dyDescent="0.35">
      <c r="A4247">
        <v>-1.0638297872340401</v>
      </c>
      <c r="B4247" t="s">
        <v>412</v>
      </c>
      <c r="C4247" t="s">
        <v>3313</v>
      </c>
      <c r="D4247">
        <v>20170223221500</v>
      </c>
      <c r="E4247" s="1">
        <f>IF(SUMPRODUCT(--ISNUMBER(SEARCH({"ECON_EARNINGSREPORT","ECON_STOCKMARKET"},C4247)))&gt;0,1,0)</f>
        <v>0</v>
      </c>
      <c r="F4247" s="1">
        <f>IF(SUMPRODUCT(--ISNUMBER(SEARCH({"ENV_"},C4247)))&gt;0,1,0)</f>
        <v>0</v>
      </c>
      <c r="G4247" s="1">
        <f>IF(SUMPRODUCT(--ISNUMBER(SEARCH({"DISCRIMINATION","HARASSMENT","HATE_SPEECH","GENDER_VIOLENCE"},C4247)))&gt;0,1,0)</f>
        <v>0</v>
      </c>
      <c r="H4247" s="1">
        <f>IF(SUMPRODUCT(--ISNUMBER(SEARCH({"LEGALIZE","LEGISLATION","TRIAL"},C4247)))&gt;0,1,0)</f>
        <v>0</v>
      </c>
      <c r="I4247" s="1">
        <f>IF(SUMPRODUCT(--ISNUMBER(SEARCH({"LEADER"},C4247)))&gt;0,1,0)</f>
        <v>0</v>
      </c>
      <c r="J4247" t="str">
        <f t="shared" si="264"/>
        <v>2017</v>
      </c>
      <c r="K4247" t="str">
        <f t="shared" si="265"/>
        <v>02</v>
      </c>
      <c r="L4247" t="str">
        <f t="shared" si="266"/>
        <v>23</v>
      </c>
      <c r="M4247" s="2">
        <f t="shared" si="267"/>
        <v>42789.927083333336</v>
      </c>
    </row>
    <row r="4248" spans="1:13" x14ac:dyDescent="0.35">
      <c r="A4248">
        <v>1.3574660633484199</v>
      </c>
      <c r="B4248" t="s">
        <v>1542</v>
      </c>
      <c r="C4248" t="s">
        <v>3514</v>
      </c>
      <c r="D4248">
        <v>20170224000000</v>
      </c>
      <c r="E4248" s="1">
        <f>IF(SUMPRODUCT(--ISNUMBER(SEARCH({"ECON_EARNINGSREPORT","ECON_STOCKMARKET"},C4248)))&gt;0,1,0)</f>
        <v>1</v>
      </c>
      <c r="F4248" s="1">
        <f>IF(SUMPRODUCT(--ISNUMBER(SEARCH({"ENV_"},C4248)))&gt;0,1,0)</f>
        <v>0</v>
      </c>
      <c r="G4248" s="1">
        <f>IF(SUMPRODUCT(--ISNUMBER(SEARCH({"DISCRIMINATION","HARASSMENT","HATE_SPEECH","GENDER_VIOLENCE"},C4248)))&gt;0,1,0)</f>
        <v>0</v>
      </c>
      <c r="H4248" s="1">
        <f>IF(SUMPRODUCT(--ISNUMBER(SEARCH({"LEGALIZE","LEGISLATION","TRIAL"},C4248)))&gt;0,1,0)</f>
        <v>0</v>
      </c>
      <c r="I4248" s="1">
        <f>IF(SUMPRODUCT(--ISNUMBER(SEARCH({"LEADER"},C4248)))&gt;0,1,0)</f>
        <v>0</v>
      </c>
      <c r="J4248" t="str">
        <f t="shared" si="264"/>
        <v>2017</v>
      </c>
      <c r="K4248" t="str">
        <f t="shared" si="265"/>
        <v>02</v>
      </c>
      <c r="L4248" t="str">
        <f t="shared" si="266"/>
        <v>24</v>
      </c>
      <c r="M4248" s="2">
        <f t="shared" si="267"/>
        <v>42790</v>
      </c>
    </row>
    <row r="4249" spans="1:13" x14ac:dyDescent="0.35">
      <c r="A4249">
        <v>-1.51515151515152</v>
      </c>
      <c r="B4249" t="s">
        <v>699</v>
      </c>
      <c r="C4249" t="s">
        <v>3313</v>
      </c>
      <c r="D4249">
        <v>20170223220000</v>
      </c>
      <c r="E4249" s="1">
        <f>IF(SUMPRODUCT(--ISNUMBER(SEARCH({"ECON_EARNINGSREPORT","ECON_STOCKMARKET"},C4249)))&gt;0,1,0)</f>
        <v>0</v>
      </c>
      <c r="F4249" s="1">
        <f>IF(SUMPRODUCT(--ISNUMBER(SEARCH({"ENV_"},C4249)))&gt;0,1,0)</f>
        <v>0</v>
      </c>
      <c r="G4249" s="1">
        <f>IF(SUMPRODUCT(--ISNUMBER(SEARCH({"DISCRIMINATION","HARASSMENT","HATE_SPEECH","GENDER_VIOLENCE"},C4249)))&gt;0,1,0)</f>
        <v>0</v>
      </c>
      <c r="H4249" s="1">
        <f>IF(SUMPRODUCT(--ISNUMBER(SEARCH({"LEGALIZE","LEGISLATION","TRIAL"},C4249)))&gt;0,1,0)</f>
        <v>0</v>
      </c>
      <c r="I4249" s="1">
        <f>IF(SUMPRODUCT(--ISNUMBER(SEARCH({"LEADER"},C4249)))&gt;0,1,0)</f>
        <v>0</v>
      </c>
      <c r="J4249" t="str">
        <f t="shared" si="264"/>
        <v>2017</v>
      </c>
      <c r="K4249" t="str">
        <f t="shared" si="265"/>
        <v>02</v>
      </c>
      <c r="L4249" t="str">
        <f t="shared" si="266"/>
        <v>23</v>
      </c>
      <c r="M4249" s="2">
        <f t="shared" si="267"/>
        <v>42789.916666666664</v>
      </c>
    </row>
    <row r="4250" spans="1:13" x14ac:dyDescent="0.35">
      <c r="A4250">
        <v>1.33689839572193</v>
      </c>
      <c r="B4250" t="s">
        <v>3515</v>
      </c>
      <c r="C4250" t="s">
        <v>3516</v>
      </c>
      <c r="D4250">
        <v>20170223153000</v>
      </c>
      <c r="E4250" s="1">
        <f>IF(SUMPRODUCT(--ISNUMBER(SEARCH({"ECON_EARNINGSREPORT","ECON_STOCKMARKET"},C4250)))&gt;0,1,0)</f>
        <v>1</v>
      </c>
      <c r="F4250" s="1">
        <f>IF(SUMPRODUCT(--ISNUMBER(SEARCH({"ENV_"},C4250)))&gt;0,1,0)</f>
        <v>1</v>
      </c>
      <c r="G4250" s="1">
        <f>IF(SUMPRODUCT(--ISNUMBER(SEARCH({"DISCRIMINATION","HARASSMENT","HATE_SPEECH","GENDER_VIOLENCE"},C4250)))&gt;0,1,0)</f>
        <v>0</v>
      </c>
      <c r="H4250" s="1">
        <f>IF(SUMPRODUCT(--ISNUMBER(SEARCH({"LEGALIZE","LEGISLATION","TRIAL"},C4250)))&gt;0,1,0)</f>
        <v>0</v>
      </c>
      <c r="I4250" s="1">
        <f>IF(SUMPRODUCT(--ISNUMBER(SEARCH({"LEADER"},C4250)))&gt;0,1,0)</f>
        <v>0</v>
      </c>
      <c r="J4250" t="str">
        <f t="shared" si="264"/>
        <v>2017</v>
      </c>
      <c r="K4250" t="str">
        <f t="shared" si="265"/>
        <v>02</v>
      </c>
      <c r="L4250" t="str">
        <f t="shared" si="266"/>
        <v>23</v>
      </c>
      <c r="M4250" s="2">
        <f t="shared" si="267"/>
        <v>42789.645833333336</v>
      </c>
    </row>
    <row r="4251" spans="1:13" x14ac:dyDescent="0.35">
      <c r="A4251">
        <v>0.277008310249307</v>
      </c>
      <c r="B4251" t="s">
        <v>699</v>
      </c>
      <c r="C4251" t="s">
        <v>3315</v>
      </c>
      <c r="D4251">
        <v>20170223223000</v>
      </c>
      <c r="E4251" s="1">
        <f>IF(SUMPRODUCT(--ISNUMBER(SEARCH({"ECON_EARNINGSREPORT","ECON_STOCKMARKET"},C4251)))&gt;0,1,0)</f>
        <v>0</v>
      </c>
      <c r="F4251" s="1">
        <f>IF(SUMPRODUCT(--ISNUMBER(SEARCH({"ENV_"},C4251)))&gt;0,1,0)</f>
        <v>0</v>
      </c>
      <c r="G4251" s="1">
        <f>IF(SUMPRODUCT(--ISNUMBER(SEARCH({"DISCRIMINATION","HARASSMENT","HATE_SPEECH","GENDER_VIOLENCE"},C4251)))&gt;0,1,0)</f>
        <v>0</v>
      </c>
      <c r="H4251" s="1">
        <f>IF(SUMPRODUCT(--ISNUMBER(SEARCH({"LEGALIZE","LEGISLATION","TRIAL"},C4251)))&gt;0,1,0)</f>
        <v>0</v>
      </c>
      <c r="I4251" s="1">
        <f>IF(SUMPRODUCT(--ISNUMBER(SEARCH({"LEADER"},C4251)))&gt;0,1,0)</f>
        <v>0</v>
      </c>
      <c r="J4251" t="str">
        <f t="shared" si="264"/>
        <v>2017</v>
      </c>
      <c r="K4251" t="str">
        <f t="shared" si="265"/>
        <v>02</v>
      </c>
      <c r="L4251" t="str">
        <f t="shared" si="266"/>
        <v>23</v>
      </c>
      <c r="M4251" s="2">
        <f t="shared" si="267"/>
        <v>42789.9375</v>
      </c>
    </row>
    <row r="4252" spans="1:13" x14ac:dyDescent="0.35">
      <c r="A4252">
        <v>-0.27264465313541297</v>
      </c>
      <c r="B4252" t="s">
        <v>3493</v>
      </c>
      <c r="C4252" t="s">
        <v>3517</v>
      </c>
      <c r="D4252">
        <v>20170331231500</v>
      </c>
      <c r="E4252" s="1">
        <f>IF(SUMPRODUCT(--ISNUMBER(SEARCH({"ECON_EARNINGSREPORT","ECON_STOCKMARKET"},C4252)))&gt;0,1,0)</f>
        <v>0</v>
      </c>
      <c r="F4252" s="1">
        <f>IF(SUMPRODUCT(--ISNUMBER(SEARCH({"ENV_"},C4252)))&gt;0,1,0)</f>
        <v>0</v>
      </c>
      <c r="G4252" s="1">
        <f>IF(SUMPRODUCT(--ISNUMBER(SEARCH({"DISCRIMINATION","HARASSMENT","HATE_SPEECH","GENDER_VIOLENCE"},C4252)))&gt;0,1,0)</f>
        <v>0</v>
      </c>
      <c r="H4252" s="1">
        <f>IF(SUMPRODUCT(--ISNUMBER(SEARCH({"LEGALIZE","LEGISLATION","TRIAL"},C4252)))&gt;0,1,0)</f>
        <v>0</v>
      </c>
      <c r="I4252" s="1">
        <f>IF(SUMPRODUCT(--ISNUMBER(SEARCH({"LEADER"},C4252)))&gt;0,1,0)</f>
        <v>0</v>
      </c>
      <c r="J4252" t="str">
        <f t="shared" si="264"/>
        <v>2017</v>
      </c>
      <c r="K4252" t="str">
        <f t="shared" si="265"/>
        <v>03</v>
      </c>
      <c r="L4252" t="str">
        <f t="shared" si="266"/>
        <v>31</v>
      </c>
      <c r="M4252" s="2">
        <f t="shared" si="267"/>
        <v>42825.96875</v>
      </c>
    </row>
    <row r="4253" spans="1:13" x14ac:dyDescent="0.35">
      <c r="A4253">
        <v>2.1487603305785101</v>
      </c>
      <c r="B4253" t="s">
        <v>653</v>
      </c>
      <c r="D4253">
        <v>20170327174500</v>
      </c>
      <c r="E4253" s="1">
        <f>IF(SUMPRODUCT(--ISNUMBER(SEARCH({"ECON_EARNINGSREPORT","ECON_STOCKMARKET"},C4253)))&gt;0,1,0)</f>
        <v>0</v>
      </c>
      <c r="F4253" s="1">
        <f>IF(SUMPRODUCT(--ISNUMBER(SEARCH({"ENV_"},C4253)))&gt;0,1,0)</f>
        <v>0</v>
      </c>
      <c r="G4253" s="1">
        <f>IF(SUMPRODUCT(--ISNUMBER(SEARCH({"DISCRIMINATION","HARASSMENT","HATE_SPEECH","GENDER_VIOLENCE"},C4253)))&gt;0,1,0)</f>
        <v>0</v>
      </c>
      <c r="H4253" s="1">
        <f>IF(SUMPRODUCT(--ISNUMBER(SEARCH({"LEGALIZE","LEGISLATION","TRIAL"},C4253)))&gt;0,1,0)</f>
        <v>0</v>
      </c>
      <c r="I4253" s="1">
        <f>IF(SUMPRODUCT(--ISNUMBER(SEARCH({"LEADER"},C4253)))&gt;0,1,0)</f>
        <v>0</v>
      </c>
      <c r="J4253" t="str">
        <f t="shared" si="264"/>
        <v>2017</v>
      </c>
      <c r="K4253" t="str">
        <f t="shared" si="265"/>
        <v>03</v>
      </c>
      <c r="L4253" t="str">
        <f t="shared" si="266"/>
        <v>27</v>
      </c>
      <c r="M4253" s="2">
        <f t="shared" si="267"/>
        <v>42821.739583333336</v>
      </c>
    </row>
    <row r="4254" spans="1:13" x14ac:dyDescent="0.35">
      <c r="A4254">
        <v>0.85836909871244604</v>
      </c>
      <c r="B4254" t="s">
        <v>73</v>
      </c>
      <c r="C4254" t="s">
        <v>3468</v>
      </c>
      <c r="D4254">
        <v>20170329100000</v>
      </c>
      <c r="E4254" s="1">
        <f>IF(SUMPRODUCT(--ISNUMBER(SEARCH({"ECON_EARNINGSREPORT","ECON_STOCKMARKET"},C4254)))&gt;0,1,0)</f>
        <v>0</v>
      </c>
      <c r="F4254" s="1">
        <f>IF(SUMPRODUCT(--ISNUMBER(SEARCH({"ENV_"},C4254)))&gt;0,1,0)</f>
        <v>0</v>
      </c>
      <c r="G4254" s="1">
        <f>IF(SUMPRODUCT(--ISNUMBER(SEARCH({"DISCRIMINATION","HARASSMENT","HATE_SPEECH","GENDER_VIOLENCE"},C4254)))&gt;0,1,0)</f>
        <v>0</v>
      </c>
      <c r="H4254" s="1">
        <f>IF(SUMPRODUCT(--ISNUMBER(SEARCH({"LEGALIZE","LEGISLATION","TRIAL"},C4254)))&gt;0,1,0)</f>
        <v>0</v>
      </c>
      <c r="I4254" s="1">
        <f>IF(SUMPRODUCT(--ISNUMBER(SEARCH({"LEADER"},C4254)))&gt;0,1,0)</f>
        <v>1</v>
      </c>
      <c r="J4254" t="str">
        <f t="shared" si="264"/>
        <v>2017</v>
      </c>
      <c r="K4254" t="str">
        <f t="shared" si="265"/>
        <v>03</v>
      </c>
      <c r="L4254" t="str">
        <f t="shared" si="266"/>
        <v>29</v>
      </c>
      <c r="M4254" s="2">
        <f t="shared" si="267"/>
        <v>42823.416666666664</v>
      </c>
    </row>
    <row r="4255" spans="1:13" x14ac:dyDescent="0.35">
      <c r="A4255">
        <v>3.2608695652173898</v>
      </c>
      <c r="B4255" t="s">
        <v>501</v>
      </c>
      <c r="C4255" t="s">
        <v>3518</v>
      </c>
      <c r="D4255">
        <v>20170329123000</v>
      </c>
      <c r="E4255" s="1">
        <f>IF(SUMPRODUCT(--ISNUMBER(SEARCH({"ECON_EARNINGSREPORT","ECON_STOCKMARKET"},C4255)))&gt;0,1,0)</f>
        <v>0</v>
      </c>
      <c r="F4255" s="1">
        <f>IF(SUMPRODUCT(--ISNUMBER(SEARCH({"ENV_"},C4255)))&gt;0,1,0)</f>
        <v>0</v>
      </c>
      <c r="G4255" s="1">
        <f>IF(SUMPRODUCT(--ISNUMBER(SEARCH({"DISCRIMINATION","HARASSMENT","HATE_SPEECH","GENDER_VIOLENCE"},C4255)))&gt;0,1,0)</f>
        <v>0</v>
      </c>
      <c r="H4255" s="1">
        <f>IF(SUMPRODUCT(--ISNUMBER(SEARCH({"LEGALIZE","LEGISLATION","TRIAL"},C4255)))&gt;0,1,0)</f>
        <v>0</v>
      </c>
      <c r="I4255" s="1">
        <f>IF(SUMPRODUCT(--ISNUMBER(SEARCH({"LEADER"},C4255)))&gt;0,1,0)</f>
        <v>1</v>
      </c>
      <c r="J4255" t="str">
        <f t="shared" si="264"/>
        <v>2017</v>
      </c>
      <c r="K4255" t="str">
        <f t="shared" si="265"/>
        <v>03</v>
      </c>
      <c r="L4255" t="str">
        <f t="shared" si="266"/>
        <v>29</v>
      </c>
      <c r="M4255" s="2">
        <f t="shared" si="267"/>
        <v>42823.520833333336</v>
      </c>
    </row>
    <row r="4256" spans="1:13" x14ac:dyDescent="0.35">
      <c r="A4256">
        <v>5.6451612903225801</v>
      </c>
      <c r="B4256" t="s">
        <v>468</v>
      </c>
      <c r="C4256" t="s">
        <v>3519</v>
      </c>
      <c r="D4256">
        <v>20170330043000</v>
      </c>
      <c r="E4256" s="1">
        <f>IF(SUMPRODUCT(--ISNUMBER(SEARCH({"ECON_EARNINGSREPORT","ECON_STOCKMARKET"},C4256)))&gt;0,1,0)</f>
        <v>0</v>
      </c>
      <c r="F4256" s="1">
        <f>IF(SUMPRODUCT(--ISNUMBER(SEARCH({"ENV_"},C4256)))&gt;0,1,0)</f>
        <v>0</v>
      </c>
      <c r="G4256" s="1">
        <f>IF(SUMPRODUCT(--ISNUMBER(SEARCH({"DISCRIMINATION","HARASSMENT","HATE_SPEECH","GENDER_VIOLENCE"},C4256)))&gt;0,1,0)</f>
        <v>0</v>
      </c>
      <c r="H4256" s="1">
        <f>IF(SUMPRODUCT(--ISNUMBER(SEARCH({"LEGALIZE","LEGISLATION","TRIAL"},C4256)))&gt;0,1,0)</f>
        <v>0</v>
      </c>
      <c r="I4256" s="1">
        <f>IF(SUMPRODUCT(--ISNUMBER(SEARCH({"LEADER"},C4256)))&gt;0,1,0)</f>
        <v>0</v>
      </c>
      <c r="J4256" t="str">
        <f t="shared" si="264"/>
        <v>2017</v>
      </c>
      <c r="K4256" t="str">
        <f t="shared" si="265"/>
        <v>03</v>
      </c>
      <c r="L4256" t="str">
        <f t="shared" si="266"/>
        <v>30</v>
      </c>
      <c r="M4256" s="2">
        <f t="shared" si="267"/>
        <v>42824.1875</v>
      </c>
    </row>
    <row r="4257" spans="1:13" x14ac:dyDescent="0.35">
      <c r="A4257">
        <v>4.8951048951048897</v>
      </c>
      <c r="B4257" t="s">
        <v>1015</v>
      </c>
      <c r="C4257" t="s">
        <v>3520</v>
      </c>
      <c r="D4257">
        <v>20170405071500</v>
      </c>
      <c r="E4257" s="1">
        <f>IF(SUMPRODUCT(--ISNUMBER(SEARCH({"ECON_EARNINGSREPORT","ECON_STOCKMARKET"},C4257)))&gt;0,1,0)</f>
        <v>0</v>
      </c>
      <c r="F4257" s="1">
        <f>IF(SUMPRODUCT(--ISNUMBER(SEARCH({"ENV_"},C4257)))&gt;0,1,0)</f>
        <v>0</v>
      </c>
      <c r="G4257" s="1">
        <f>IF(SUMPRODUCT(--ISNUMBER(SEARCH({"DISCRIMINATION","HARASSMENT","HATE_SPEECH","GENDER_VIOLENCE"},C4257)))&gt;0,1,0)</f>
        <v>0</v>
      </c>
      <c r="H4257" s="1">
        <f>IF(SUMPRODUCT(--ISNUMBER(SEARCH({"LEGALIZE","LEGISLATION","TRIAL"},C4257)))&gt;0,1,0)</f>
        <v>0</v>
      </c>
      <c r="I4257" s="1">
        <f>IF(SUMPRODUCT(--ISNUMBER(SEARCH({"LEADER"},C4257)))&gt;0,1,0)</f>
        <v>1</v>
      </c>
      <c r="J4257" t="str">
        <f t="shared" si="264"/>
        <v>2017</v>
      </c>
      <c r="K4257" t="str">
        <f t="shared" si="265"/>
        <v>04</v>
      </c>
      <c r="L4257" t="str">
        <f t="shared" si="266"/>
        <v>05</v>
      </c>
      <c r="M4257" s="2">
        <f t="shared" si="267"/>
        <v>42830.302083333336</v>
      </c>
    </row>
    <row r="4258" spans="1:13" x14ac:dyDescent="0.35">
      <c r="A4258">
        <v>5.0061050061050096</v>
      </c>
      <c r="B4258" t="s">
        <v>38</v>
      </c>
      <c r="C4258" t="s">
        <v>3521</v>
      </c>
      <c r="D4258">
        <v>20170405071500</v>
      </c>
      <c r="E4258" s="1">
        <f>IF(SUMPRODUCT(--ISNUMBER(SEARCH({"ECON_EARNINGSREPORT","ECON_STOCKMARKET"},C4258)))&gt;0,1,0)</f>
        <v>0</v>
      </c>
      <c r="F4258" s="1">
        <f>IF(SUMPRODUCT(--ISNUMBER(SEARCH({"ENV_"},C4258)))&gt;0,1,0)</f>
        <v>0</v>
      </c>
      <c r="G4258" s="1">
        <f>IF(SUMPRODUCT(--ISNUMBER(SEARCH({"DISCRIMINATION","HARASSMENT","HATE_SPEECH","GENDER_VIOLENCE"},C4258)))&gt;0,1,0)</f>
        <v>0</v>
      </c>
      <c r="H4258" s="1">
        <f>IF(SUMPRODUCT(--ISNUMBER(SEARCH({"LEGALIZE","LEGISLATION","TRIAL"},C4258)))&gt;0,1,0)</f>
        <v>0</v>
      </c>
      <c r="I4258" s="1">
        <f>IF(SUMPRODUCT(--ISNUMBER(SEARCH({"LEADER"},C4258)))&gt;0,1,0)</f>
        <v>1</v>
      </c>
      <c r="J4258" t="str">
        <f t="shared" si="264"/>
        <v>2017</v>
      </c>
      <c r="K4258" t="str">
        <f t="shared" si="265"/>
        <v>04</v>
      </c>
      <c r="L4258" t="str">
        <f t="shared" si="266"/>
        <v>05</v>
      </c>
      <c r="M4258" s="2">
        <f t="shared" si="267"/>
        <v>42830.302083333336</v>
      </c>
    </row>
    <row r="4259" spans="1:13" x14ac:dyDescent="0.35">
      <c r="A4259">
        <v>3.0395136778115499</v>
      </c>
      <c r="B4259" t="s">
        <v>3522</v>
      </c>
      <c r="C4259" t="s">
        <v>3523</v>
      </c>
      <c r="D4259">
        <v>20170331110000</v>
      </c>
      <c r="E4259" s="1">
        <f>IF(SUMPRODUCT(--ISNUMBER(SEARCH({"ECON_EARNINGSREPORT","ECON_STOCKMARKET"},C4259)))&gt;0,1,0)</f>
        <v>0</v>
      </c>
      <c r="F4259" s="1">
        <f>IF(SUMPRODUCT(--ISNUMBER(SEARCH({"ENV_"},C4259)))&gt;0,1,0)</f>
        <v>0</v>
      </c>
      <c r="G4259" s="1">
        <f>IF(SUMPRODUCT(--ISNUMBER(SEARCH({"DISCRIMINATION","HARASSMENT","HATE_SPEECH","GENDER_VIOLENCE"},C4259)))&gt;0,1,0)</f>
        <v>0</v>
      </c>
      <c r="H4259" s="1">
        <f>IF(SUMPRODUCT(--ISNUMBER(SEARCH({"LEGALIZE","LEGISLATION","TRIAL"},C4259)))&gt;0,1,0)</f>
        <v>0</v>
      </c>
      <c r="I4259" s="1">
        <f>IF(SUMPRODUCT(--ISNUMBER(SEARCH({"LEADER"},C4259)))&gt;0,1,0)</f>
        <v>0</v>
      </c>
      <c r="J4259" t="str">
        <f t="shared" si="264"/>
        <v>2017</v>
      </c>
      <c r="K4259" t="str">
        <f t="shared" si="265"/>
        <v>03</v>
      </c>
      <c r="L4259" t="str">
        <f t="shared" si="266"/>
        <v>31</v>
      </c>
      <c r="M4259" s="2">
        <f t="shared" si="267"/>
        <v>42825.458333333336</v>
      </c>
    </row>
    <row r="4260" spans="1:13" x14ac:dyDescent="0.35">
      <c r="A4260">
        <v>-0.47923322683706099</v>
      </c>
      <c r="B4260" t="s">
        <v>2832</v>
      </c>
      <c r="C4260" t="s">
        <v>3524</v>
      </c>
      <c r="D4260">
        <v>20170224210000</v>
      </c>
      <c r="E4260" s="1">
        <f>IF(SUMPRODUCT(--ISNUMBER(SEARCH({"ECON_EARNINGSREPORT","ECON_STOCKMARKET"},C4260)))&gt;0,1,0)</f>
        <v>0</v>
      </c>
      <c r="F4260" s="1">
        <f>IF(SUMPRODUCT(--ISNUMBER(SEARCH({"ENV_"},C4260)))&gt;0,1,0)</f>
        <v>0</v>
      </c>
      <c r="G4260" s="1">
        <f>IF(SUMPRODUCT(--ISNUMBER(SEARCH({"DISCRIMINATION","HARASSMENT","HATE_SPEECH","GENDER_VIOLENCE"},C4260)))&gt;0,1,0)</f>
        <v>0</v>
      </c>
      <c r="H4260" s="1">
        <f>IF(SUMPRODUCT(--ISNUMBER(SEARCH({"LEGALIZE","LEGISLATION","TRIAL"},C4260)))&gt;0,1,0)</f>
        <v>0</v>
      </c>
      <c r="I4260" s="1">
        <f>IF(SUMPRODUCT(--ISNUMBER(SEARCH({"LEADER"},C4260)))&gt;0,1,0)</f>
        <v>1</v>
      </c>
      <c r="J4260" t="str">
        <f t="shared" si="264"/>
        <v>2017</v>
      </c>
      <c r="K4260" t="str">
        <f t="shared" si="265"/>
        <v>02</v>
      </c>
      <c r="L4260" t="str">
        <f t="shared" si="266"/>
        <v>24</v>
      </c>
      <c r="M4260" s="2">
        <f t="shared" si="267"/>
        <v>42790.875</v>
      </c>
    </row>
    <row r="4261" spans="1:13" x14ac:dyDescent="0.35">
      <c r="A4261">
        <v>-1.08843537414966</v>
      </c>
      <c r="B4261" t="s">
        <v>445</v>
      </c>
      <c r="C4261" t="s">
        <v>3525</v>
      </c>
      <c r="D4261">
        <v>20170224163000</v>
      </c>
      <c r="E4261" s="1">
        <f>IF(SUMPRODUCT(--ISNUMBER(SEARCH({"ECON_EARNINGSREPORT","ECON_STOCKMARKET"},C4261)))&gt;0,1,0)</f>
        <v>1</v>
      </c>
      <c r="F4261" s="1">
        <f>IF(SUMPRODUCT(--ISNUMBER(SEARCH({"ENV_"},C4261)))&gt;0,1,0)</f>
        <v>0</v>
      </c>
      <c r="G4261" s="1">
        <f>IF(SUMPRODUCT(--ISNUMBER(SEARCH({"DISCRIMINATION","HARASSMENT","HATE_SPEECH","GENDER_VIOLENCE"},C4261)))&gt;0,1,0)</f>
        <v>0</v>
      </c>
      <c r="H4261" s="1">
        <f>IF(SUMPRODUCT(--ISNUMBER(SEARCH({"LEGALIZE","LEGISLATION","TRIAL"},C4261)))&gt;0,1,0)</f>
        <v>0</v>
      </c>
      <c r="I4261" s="1">
        <f>IF(SUMPRODUCT(--ISNUMBER(SEARCH({"LEADER"},C4261)))&gt;0,1,0)</f>
        <v>0</v>
      </c>
      <c r="J4261" t="str">
        <f t="shared" si="264"/>
        <v>2017</v>
      </c>
      <c r="K4261" t="str">
        <f t="shared" si="265"/>
        <v>02</v>
      </c>
      <c r="L4261" t="str">
        <f t="shared" si="266"/>
        <v>24</v>
      </c>
      <c r="M4261" s="2">
        <f t="shared" si="267"/>
        <v>42790.6875</v>
      </c>
    </row>
    <row r="4262" spans="1:13" x14ac:dyDescent="0.35">
      <c r="A4262">
        <v>-0.74211502782931404</v>
      </c>
      <c r="B4262" t="s">
        <v>52</v>
      </c>
      <c r="C4262" t="s">
        <v>3526</v>
      </c>
      <c r="D4262">
        <v>20170225010000</v>
      </c>
      <c r="E4262" s="1">
        <f>IF(SUMPRODUCT(--ISNUMBER(SEARCH({"ECON_EARNINGSREPORT","ECON_STOCKMARKET"},C4262)))&gt;0,1,0)</f>
        <v>0</v>
      </c>
      <c r="F4262" s="1">
        <f>IF(SUMPRODUCT(--ISNUMBER(SEARCH({"ENV_"},C4262)))&gt;0,1,0)</f>
        <v>0</v>
      </c>
      <c r="G4262" s="1">
        <f>IF(SUMPRODUCT(--ISNUMBER(SEARCH({"DISCRIMINATION","HARASSMENT","HATE_SPEECH","GENDER_VIOLENCE"},C4262)))&gt;0,1,0)</f>
        <v>0</v>
      </c>
      <c r="H4262" s="1">
        <f>IF(SUMPRODUCT(--ISNUMBER(SEARCH({"LEGALIZE","LEGISLATION","TRIAL"},C4262)))&gt;0,1,0)</f>
        <v>0</v>
      </c>
      <c r="I4262" s="1">
        <f>IF(SUMPRODUCT(--ISNUMBER(SEARCH({"LEADER"},C4262)))&gt;0,1,0)</f>
        <v>1</v>
      </c>
      <c r="J4262" t="str">
        <f t="shared" si="264"/>
        <v>2017</v>
      </c>
      <c r="K4262" t="str">
        <f t="shared" si="265"/>
        <v>02</v>
      </c>
      <c r="L4262" t="str">
        <f t="shared" si="266"/>
        <v>25</v>
      </c>
      <c r="M4262" s="2">
        <f t="shared" si="267"/>
        <v>42791.041666666664</v>
      </c>
    </row>
    <row r="4263" spans="1:13" x14ac:dyDescent="0.35">
      <c r="A4263">
        <v>-0.10548523206751</v>
      </c>
      <c r="B4263" t="s">
        <v>2991</v>
      </c>
      <c r="D4263">
        <v>20170331113000</v>
      </c>
      <c r="E4263" s="1">
        <f>IF(SUMPRODUCT(--ISNUMBER(SEARCH({"ECON_EARNINGSREPORT","ECON_STOCKMARKET"},C4263)))&gt;0,1,0)</f>
        <v>0</v>
      </c>
      <c r="F4263" s="1">
        <f>IF(SUMPRODUCT(--ISNUMBER(SEARCH({"ENV_"},C4263)))&gt;0,1,0)</f>
        <v>0</v>
      </c>
      <c r="G4263" s="1">
        <f>IF(SUMPRODUCT(--ISNUMBER(SEARCH({"DISCRIMINATION","HARASSMENT","HATE_SPEECH","GENDER_VIOLENCE"},C4263)))&gt;0,1,0)</f>
        <v>0</v>
      </c>
      <c r="H4263" s="1">
        <f>IF(SUMPRODUCT(--ISNUMBER(SEARCH({"LEGALIZE","LEGISLATION","TRIAL"},C4263)))&gt;0,1,0)</f>
        <v>0</v>
      </c>
      <c r="I4263" s="1">
        <f>IF(SUMPRODUCT(--ISNUMBER(SEARCH({"LEADER"},C4263)))&gt;0,1,0)</f>
        <v>0</v>
      </c>
      <c r="J4263" t="str">
        <f t="shared" si="264"/>
        <v>2017</v>
      </c>
      <c r="K4263" t="str">
        <f t="shared" si="265"/>
        <v>03</v>
      </c>
      <c r="L4263" t="str">
        <f t="shared" si="266"/>
        <v>31</v>
      </c>
      <c r="M4263" s="2">
        <f t="shared" si="267"/>
        <v>42825.479166666664</v>
      </c>
    </row>
    <row r="4264" spans="1:13" x14ac:dyDescent="0.35">
      <c r="A4264">
        <v>1.70940170940171</v>
      </c>
      <c r="B4264" t="s">
        <v>1212</v>
      </c>
      <c r="C4264" t="s">
        <v>3527</v>
      </c>
      <c r="D4264">
        <v>20170214154500</v>
      </c>
      <c r="E4264" s="1">
        <f>IF(SUMPRODUCT(--ISNUMBER(SEARCH({"ECON_EARNINGSREPORT","ECON_STOCKMARKET"},C4264)))&gt;0,1,0)</f>
        <v>0</v>
      </c>
      <c r="F4264" s="1">
        <f>IF(SUMPRODUCT(--ISNUMBER(SEARCH({"ENV_"},C4264)))&gt;0,1,0)</f>
        <v>0</v>
      </c>
      <c r="G4264" s="1">
        <f>IF(SUMPRODUCT(--ISNUMBER(SEARCH({"DISCRIMINATION","HARASSMENT","HATE_SPEECH","GENDER_VIOLENCE"},C4264)))&gt;0,1,0)</f>
        <v>0</v>
      </c>
      <c r="H4264" s="1">
        <f>IF(SUMPRODUCT(--ISNUMBER(SEARCH({"LEGALIZE","LEGISLATION","TRIAL"},C4264)))&gt;0,1,0)</f>
        <v>0</v>
      </c>
      <c r="I4264" s="1">
        <f>IF(SUMPRODUCT(--ISNUMBER(SEARCH({"LEADER"},C4264)))&gt;0,1,0)</f>
        <v>0</v>
      </c>
      <c r="J4264" t="str">
        <f t="shared" si="264"/>
        <v>2017</v>
      </c>
      <c r="K4264" t="str">
        <f t="shared" si="265"/>
        <v>02</v>
      </c>
      <c r="L4264" t="str">
        <f t="shared" si="266"/>
        <v>14</v>
      </c>
      <c r="M4264" s="2">
        <f t="shared" si="267"/>
        <v>42780.65625</v>
      </c>
    </row>
    <row r="4265" spans="1:13" x14ac:dyDescent="0.35">
      <c r="A4265">
        <v>-1.3380281690140801</v>
      </c>
      <c r="B4265" t="s">
        <v>311</v>
      </c>
      <c r="C4265" t="s">
        <v>3528</v>
      </c>
      <c r="D4265">
        <v>20170215140000</v>
      </c>
      <c r="E4265" s="1">
        <f>IF(SUMPRODUCT(--ISNUMBER(SEARCH({"ECON_EARNINGSREPORT","ECON_STOCKMARKET"},C4265)))&gt;0,1,0)</f>
        <v>0</v>
      </c>
      <c r="F4265" s="1">
        <f>IF(SUMPRODUCT(--ISNUMBER(SEARCH({"ENV_"},C4265)))&gt;0,1,0)</f>
        <v>0</v>
      </c>
      <c r="G4265" s="1">
        <f>IF(SUMPRODUCT(--ISNUMBER(SEARCH({"DISCRIMINATION","HARASSMENT","HATE_SPEECH","GENDER_VIOLENCE"},C4265)))&gt;0,1,0)</f>
        <v>0</v>
      </c>
      <c r="H4265" s="1">
        <f>IF(SUMPRODUCT(--ISNUMBER(SEARCH({"LEGALIZE","LEGISLATION","TRIAL"},C4265)))&gt;0,1,0)</f>
        <v>1</v>
      </c>
      <c r="I4265" s="1">
        <f>IF(SUMPRODUCT(--ISNUMBER(SEARCH({"LEADER"},C4265)))&gt;0,1,0)</f>
        <v>1</v>
      </c>
      <c r="J4265" t="str">
        <f t="shared" si="264"/>
        <v>2017</v>
      </c>
      <c r="K4265" t="str">
        <f t="shared" si="265"/>
        <v>02</v>
      </c>
      <c r="L4265" t="str">
        <f t="shared" si="266"/>
        <v>15</v>
      </c>
      <c r="M4265" s="2">
        <f t="shared" si="267"/>
        <v>42781.583333333336</v>
      </c>
    </row>
    <row r="4266" spans="1:13" x14ac:dyDescent="0.35">
      <c r="A4266">
        <v>-2.8070175438596499</v>
      </c>
      <c r="B4266" t="s">
        <v>173</v>
      </c>
      <c r="C4266" t="s">
        <v>3529</v>
      </c>
      <c r="D4266">
        <v>20170222184500</v>
      </c>
      <c r="E4266" s="1">
        <f>IF(SUMPRODUCT(--ISNUMBER(SEARCH({"ECON_EARNINGSREPORT","ECON_STOCKMARKET"},C4266)))&gt;0,1,0)</f>
        <v>0</v>
      </c>
      <c r="F4266" s="1">
        <f>IF(SUMPRODUCT(--ISNUMBER(SEARCH({"ENV_"},C4266)))&gt;0,1,0)</f>
        <v>0</v>
      </c>
      <c r="G4266" s="1">
        <f>IF(SUMPRODUCT(--ISNUMBER(SEARCH({"DISCRIMINATION","HARASSMENT","HATE_SPEECH","GENDER_VIOLENCE"},C4266)))&gt;0,1,0)</f>
        <v>0</v>
      </c>
      <c r="H4266" s="1">
        <f>IF(SUMPRODUCT(--ISNUMBER(SEARCH({"LEGALIZE","LEGISLATION","TRIAL"},C4266)))&gt;0,1,0)</f>
        <v>0</v>
      </c>
      <c r="I4266" s="1">
        <f>IF(SUMPRODUCT(--ISNUMBER(SEARCH({"LEADER"},C4266)))&gt;0,1,0)</f>
        <v>1</v>
      </c>
      <c r="J4266" t="str">
        <f t="shared" si="264"/>
        <v>2017</v>
      </c>
      <c r="K4266" t="str">
        <f t="shared" si="265"/>
        <v>02</v>
      </c>
      <c r="L4266" t="str">
        <f t="shared" si="266"/>
        <v>22</v>
      </c>
      <c r="M4266" s="2">
        <f t="shared" si="267"/>
        <v>42788.78125</v>
      </c>
    </row>
    <row r="4267" spans="1:13" x14ac:dyDescent="0.35">
      <c r="A4267">
        <v>0.392927308447937</v>
      </c>
      <c r="B4267" t="s">
        <v>169</v>
      </c>
      <c r="D4267">
        <v>20170222131500</v>
      </c>
      <c r="E4267" s="1">
        <f>IF(SUMPRODUCT(--ISNUMBER(SEARCH({"ECON_EARNINGSREPORT","ECON_STOCKMARKET"},C4267)))&gt;0,1,0)</f>
        <v>0</v>
      </c>
      <c r="F4267" s="1">
        <f>IF(SUMPRODUCT(--ISNUMBER(SEARCH({"ENV_"},C4267)))&gt;0,1,0)</f>
        <v>0</v>
      </c>
      <c r="G4267" s="1">
        <f>IF(SUMPRODUCT(--ISNUMBER(SEARCH({"DISCRIMINATION","HARASSMENT","HATE_SPEECH","GENDER_VIOLENCE"},C4267)))&gt;0,1,0)</f>
        <v>0</v>
      </c>
      <c r="H4267" s="1">
        <f>IF(SUMPRODUCT(--ISNUMBER(SEARCH({"LEGALIZE","LEGISLATION","TRIAL"},C4267)))&gt;0,1,0)</f>
        <v>0</v>
      </c>
      <c r="I4267" s="1">
        <f>IF(SUMPRODUCT(--ISNUMBER(SEARCH({"LEADER"},C4267)))&gt;0,1,0)</f>
        <v>0</v>
      </c>
      <c r="J4267" t="str">
        <f t="shared" si="264"/>
        <v>2017</v>
      </c>
      <c r="K4267" t="str">
        <f t="shared" si="265"/>
        <v>02</v>
      </c>
      <c r="L4267" t="str">
        <f t="shared" si="266"/>
        <v>22</v>
      </c>
      <c r="M4267" s="2">
        <f t="shared" si="267"/>
        <v>42788.552083333336</v>
      </c>
    </row>
    <row r="4268" spans="1:13" x14ac:dyDescent="0.35">
      <c r="A4268">
        <v>1.5748031496063</v>
      </c>
      <c r="B4268" t="s">
        <v>98</v>
      </c>
      <c r="C4268" t="s">
        <v>3530</v>
      </c>
      <c r="D4268">
        <v>20170124110000</v>
      </c>
      <c r="E4268" s="1">
        <f>IF(SUMPRODUCT(--ISNUMBER(SEARCH({"ECON_EARNINGSREPORT","ECON_STOCKMARKET"},C4268)))&gt;0,1,0)</f>
        <v>0</v>
      </c>
      <c r="F4268" s="1">
        <f>IF(SUMPRODUCT(--ISNUMBER(SEARCH({"ENV_"},C4268)))&gt;0,1,0)</f>
        <v>0</v>
      </c>
      <c r="G4268" s="1">
        <f>IF(SUMPRODUCT(--ISNUMBER(SEARCH({"DISCRIMINATION","HARASSMENT","HATE_SPEECH","GENDER_VIOLENCE"},C4268)))&gt;0,1,0)</f>
        <v>0</v>
      </c>
      <c r="H4268" s="1">
        <f>IF(SUMPRODUCT(--ISNUMBER(SEARCH({"LEGALIZE","LEGISLATION","TRIAL"},C4268)))&gt;0,1,0)</f>
        <v>0</v>
      </c>
      <c r="I4268" s="1">
        <f>IF(SUMPRODUCT(--ISNUMBER(SEARCH({"LEADER"},C4268)))&gt;0,1,0)</f>
        <v>0</v>
      </c>
      <c r="J4268" t="str">
        <f t="shared" si="264"/>
        <v>2017</v>
      </c>
      <c r="K4268" t="str">
        <f t="shared" si="265"/>
        <v>01</v>
      </c>
      <c r="L4268" t="str">
        <f t="shared" si="266"/>
        <v>24</v>
      </c>
      <c r="M4268" s="2">
        <f t="shared" si="267"/>
        <v>42759.458333333336</v>
      </c>
    </row>
    <row r="4269" spans="1:13" x14ac:dyDescent="0.35">
      <c r="A4269">
        <v>-2.3391812865497101</v>
      </c>
      <c r="B4269" t="s">
        <v>115</v>
      </c>
      <c r="C4269" t="s">
        <v>3531</v>
      </c>
      <c r="D4269">
        <v>20170224014500</v>
      </c>
      <c r="E4269" s="1">
        <f>IF(SUMPRODUCT(--ISNUMBER(SEARCH({"ECON_EARNINGSREPORT","ECON_STOCKMARKET"},C4269)))&gt;0,1,0)</f>
        <v>0</v>
      </c>
      <c r="F4269" s="1">
        <f>IF(SUMPRODUCT(--ISNUMBER(SEARCH({"ENV_"},C4269)))&gt;0,1,0)</f>
        <v>0</v>
      </c>
      <c r="G4269" s="1">
        <f>IF(SUMPRODUCT(--ISNUMBER(SEARCH({"DISCRIMINATION","HARASSMENT","HATE_SPEECH","GENDER_VIOLENCE"},C4269)))&gt;0,1,0)</f>
        <v>0</v>
      </c>
      <c r="H4269" s="1">
        <f>IF(SUMPRODUCT(--ISNUMBER(SEARCH({"LEGALIZE","LEGISLATION","TRIAL"},C4269)))&gt;0,1,0)</f>
        <v>0</v>
      </c>
      <c r="I4269" s="1">
        <f>IF(SUMPRODUCT(--ISNUMBER(SEARCH({"LEADER"},C4269)))&gt;0,1,0)</f>
        <v>0</v>
      </c>
      <c r="J4269" t="str">
        <f t="shared" si="264"/>
        <v>2017</v>
      </c>
      <c r="K4269" t="str">
        <f t="shared" si="265"/>
        <v>02</v>
      </c>
      <c r="L4269" t="str">
        <f t="shared" si="266"/>
        <v>24</v>
      </c>
      <c r="M4269" s="2">
        <f t="shared" si="267"/>
        <v>42790.072916666664</v>
      </c>
    </row>
    <row r="4270" spans="1:13" x14ac:dyDescent="0.35">
      <c r="A4270">
        <v>3.2418952618453898</v>
      </c>
      <c r="B4270" t="s">
        <v>26</v>
      </c>
      <c r="C4270" t="s">
        <v>3532</v>
      </c>
      <c r="D4270">
        <v>20170223001500</v>
      </c>
      <c r="E4270" s="1">
        <f>IF(SUMPRODUCT(--ISNUMBER(SEARCH({"ECON_EARNINGSREPORT","ECON_STOCKMARKET"},C4270)))&gt;0,1,0)</f>
        <v>1</v>
      </c>
      <c r="F4270" s="1">
        <f>IF(SUMPRODUCT(--ISNUMBER(SEARCH({"ENV_"},C4270)))&gt;0,1,0)</f>
        <v>0</v>
      </c>
      <c r="G4270" s="1">
        <f>IF(SUMPRODUCT(--ISNUMBER(SEARCH({"DISCRIMINATION","HARASSMENT","HATE_SPEECH","GENDER_VIOLENCE"},C4270)))&gt;0,1,0)</f>
        <v>0</v>
      </c>
      <c r="H4270" s="1">
        <f>IF(SUMPRODUCT(--ISNUMBER(SEARCH({"LEGALIZE","LEGISLATION","TRIAL"},C4270)))&gt;0,1,0)</f>
        <v>0</v>
      </c>
      <c r="I4270" s="1">
        <f>IF(SUMPRODUCT(--ISNUMBER(SEARCH({"LEADER"},C4270)))&gt;0,1,0)</f>
        <v>1</v>
      </c>
      <c r="J4270" t="str">
        <f t="shared" si="264"/>
        <v>2017</v>
      </c>
      <c r="K4270" t="str">
        <f t="shared" si="265"/>
        <v>02</v>
      </c>
      <c r="L4270" t="str">
        <f t="shared" si="266"/>
        <v>23</v>
      </c>
      <c r="M4270" s="2">
        <f t="shared" si="267"/>
        <v>42789.010416666664</v>
      </c>
    </row>
    <row r="4271" spans="1:13" x14ac:dyDescent="0.35">
      <c r="A4271">
        <v>0</v>
      </c>
      <c r="B4271" t="s">
        <v>3533</v>
      </c>
      <c r="C4271" t="s">
        <v>3534</v>
      </c>
      <c r="D4271">
        <v>20170215230000</v>
      </c>
      <c r="E4271" s="1">
        <f>IF(SUMPRODUCT(--ISNUMBER(SEARCH({"ECON_EARNINGSREPORT","ECON_STOCKMARKET"},C4271)))&gt;0,1,0)</f>
        <v>0</v>
      </c>
      <c r="F4271" s="1">
        <f>IF(SUMPRODUCT(--ISNUMBER(SEARCH({"ENV_"},C4271)))&gt;0,1,0)</f>
        <v>0</v>
      </c>
      <c r="G4271" s="1">
        <f>IF(SUMPRODUCT(--ISNUMBER(SEARCH({"DISCRIMINATION","HARASSMENT","HATE_SPEECH","GENDER_VIOLENCE"},C4271)))&gt;0,1,0)</f>
        <v>1</v>
      </c>
      <c r="H4271" s="1">
        <f>IF(SUMPRODUCT(--ISNUMBER(SEARCH({"LEGALIZE","LEGISLATION","TRIAL"},C4271)))&gt;0,1,0)</f>
        <v>1</v>
      </c>
      <c r="I4271" s="1">
        <f>IF(SUMPRODUCT(--ISNUMBER(SEARCH({"LEADER"},C4271)))&gt;0,1,0)</f>
        <v>0</v>
      </c>
      <c r="J4271" t="str">
        <f t="shared" si="264"/>
        <v>2017</v>
      </c>
      <c r="K4271" t="str">
        <f t="shared" si="265"/>
        <v>02</v>
      </c>
      <c r="L4271" t="str">
        <f t="shared" si="266"/>
        <v>15</v>
      </c>
      <c r="M4271" s="2">
        <f t="shared" si="267"/>
        <v>42781.958333333336</v>
      </c>
    </row>
    <row r="4272" spans="1:13" x14ac:dyDescent="0.35">
      <c r="A4272">
        <v>1.65289256198347</v>
      </c>
      <c r="B4272" t="s">
        <v>808</v>
      </c>
      <c r="C4272" t="s">
        <v>3535</v>
      </c>
      <c r="D4272">
        <v>20170403150000</v>
      </c>
      <c r="E4272" s="1">
        <f>IF(SUMPRODUCT(--ISNUMBER(SEARCH({"ECON_EARNINGSREPORT","ECON_STOCKMARKET"},C4272)))&gt;0,1,0)</f>
        <v>1</v>
      </c>
      <c r="F4272" s="1">
        <f>IF(SUMPRODUCT(--ISNUMBER(SEARCH({"ENV_"},C4272)))&gt;0,1,0)</f>
        <v>0</v>
      </c>
      <c r="G4272" s="1">
        <f>IF(SUMPRODUCT(--ISNUMBER(SEARCH({"DISCRIMINATION","HARASSMENT","HATE_SPEECH","GENDER_VIOLENCE"},C4272)))&gt;0,1,0)</f>
        <v>0</v>
      </c>
      <c r="H4272" s="1">
        <f>IF(SUMPRODUCT(--ISNUMBER(SEARCH({"LEGALIZE","LEGISLATION","TRIAL"},C4272)))&gt;0,1,0)</f>
        <v>0</v>
      </c>
      <c r="I4272" s="1">
        <f>IF(SUMPRODUCT(--ISNUMBER(SEARCH({"LEADER"},C4272)))&gt;0,1,0)</f>
        <v>0</v>
      </c>
      <c r="J4272" t="str">
        <f t="shared" si="264"/>
        <v>2017</v>
      </c>
      <c r="K4272" t="str">
        <f t="shared" si="265"/>
        <v>04</v>
      </c>
      <c r="L4272" t="str">
        <f t="shared" si="266"/>
        <v>03</v>
      </c>
      <c r="M4272" s="2">
        <f t="shared" si="267"/>
        <v>42828.625</v>
      </c>
    </row>
    <row r="4273" spans="1:13" x14ac:dyDescent="0.35">
      <c r="A4273">
        <v>-0.69541029207232297</v>
      </c>
      <c r="B4273" t="s">
        <v>40</v>
      </c>
      <c r="C4273" t="s">
        <v>3536</v>
      </c>
      <c r="D4273">
        <v>20170223133000</v>
      </c>
      <c r="E4273" s="1">
        <f>IF(SUMPRODUCT(--ISNUMBER(SEARCH({"ECON_EARNINGSREPORT","ECON_STOCKMARKET"},C4273)))&gt;0,1,0)</f>
        <v>0</v>
      </c>
      <c r="F4273" s="1">
        <f>IF(SUMPRODUCT(--ISNUMBER(SEARCH({"ENV_"},C4273)))&gt;0,1,0)</f>
        <v>0</v>
      </c>
      <c r="G4273" s="1">
        <f>IF(SUMPRODUCT(--ISNUMBER(SEARCH({"DISCRIMINATION","HARASSMENT","HATE_SPEECH","GENDER_VIOLENCE"},C4273)))&gt;0,1,0)</f>
        <v>0</v>
      </c>
      <c r="H4273" s="1">
        <f>IF(SUMPRODUCT(--ISNUMBER(SEARCH({"LEGALIZE","LEGISLATION","TRIAL"},C4273)))&gt;0,1,0)</f>
        <v>0</v>
      </c>
      <c r="I4273" s="1">
        <f>IF(SUMPRODUCT(--ISNUMBER(SEARCH({"LEADER"},C4273)))&gt;0,1,0)</f>
        <v>0</v>
      </c>
      <c r="J4273" t="str">
        <f t="shared" si="264"/>
        <v>2017</v>
      </c>
      <c r="K4273" t="str">
        <f t="shared" si="265"/>
        <v>02</v>
      </c>
      <c r="L4273" t="str">
        <f t="shared" si="266"/>
        <v>23</v>
      </c>
      <c r="M4273" s="2">
        <f t="shared" si="267"/>
        <v>42789.5625</v>
      </c>
    </row>
    <row r="4274" spans="1:13" x14ac:dyDescent="0.35">
      <c r="A4274">
        <v>-2.0465116279069799</v>
      </c>
      <c r="B4274" t="s">
        <v>115</v>
      </c>
      <c r="C4274" t="s">
        <v>1631</v>
      </c>
      <c r="D4274">
        <v>20170331211500</v>
      </c>
      <c r="E4274" s="1">
        <f>IF(SUMPRODUCT(--ISNUMBER(SEARCH({"ECON_EARNINGSREPORT","ECON_STOCKMARKET"},C4274)))&gt;0,1,0)</f>
        <v>0</v>
      </c>
      <c r="F4274" s="1">
        <f>IF(SUMPRODUCT(--ISNUMBER(SEARCH({"ENV_"},C4274)))&gt;0,1,0)</f>
        <v>0</v>
      </c>
      <c r="G4274" s="1">
        <f>IF(SUMPRODUCT(--ISNUMBER(SEARCH({"DISCRIMINATION","HARASSMENT","HATE_SPEECH","GENDER_VIOLENCE"},C4274)))&gt;0,1,0)</f>
        <v>0</v>
      </c>
      <c r="H4274" s="1">
        <f>IF(SUMPRODUCT(--ISNUMBER(SEARCH({"LEGALIZE","LEGISLATION","TRIAL"},C4274)))&gt;0,1,0)</f>
        <v>0</v>
      </c>
      <c r="I4274" s="1">
        <f>IF(SUMPRODUCT(--ISNUMBER(SEARCH({"LEADER"},C4274)))&gt;0,1,0)</f>
        <v>0</v>
      </c>
      <c r="J4274" t="str">
        <f t="shared" si="264"/>
        <v>2017</v>
      </c>
      <c r="K4274" t="str">
        <f t="shared" si="265"/>
        <v>03</v>
      </c>
      <c r="L4274" t="str">
        <f t="shared" si="266"/>
        <v>31</v>
      </c>
      <c r="M4274" s="2">
        <f t="shared" si="267"/>
        <v>42825.885416666664</v>
      </c>
    </row>
    <row r="4275" spans="1:13" x14ac:dyDescent="0.35">
      <c r="A4275">
        <v>-0.40160642570281102</v>
      </c>
      <c r="B4275" t="s">
        <v>26</v>
      </c>
      <c r="C4275" t="s">
        <v>1666</v>
      </c>
      <c r="D4275">
        <v>20170123213000</v>
      </c>
      <c r="E4275" s="1">
        <f>IF(SUMPRODUCT(--ISNUMBER(SEARCH({"ECON_EARNINGSREPORT","ECON_STOCKMARKET"},C4275)))&gt;0,1,0)</f>
        <v>1</v>
      </c>
      <c r="F4275" s="1">
        <f>IF(SUMPRODUCT(--ISNUMBER(SEARCH({"ENV_"},C4275)))&gt;0,1,0)</f>
        <v>0</v>
      </c>
      <c r="G4275" s="1">
        <f>IF(SUMPRODUCT(--ISNUMBER(SEARCH({"DISCRIMINATION","HARASSMENT","HATE_SPEECH","GENDER_VIOLENCE"},C4275)))&gt;0,1,0)</f>
        <v>0</v>
      </c>
      <c r="H4275" s="1">
        <f>IF(SUMPRODUCT(--ISNUMBER(SEARCH({"LEGALIZE","LEGISLATION","TRIAL"},C4275)))&gt;0,1,0)</f>
        <v>0</v>
      </c>
      <c r="I4275" s="1">
        <f>IF(SUMPRODUCT(--ISNUMBER(SEARCH({"LEADER"},C4275)))&gt;0,1,0)</f>
        <v>0</v>
      </c>
      <c r="J4275" t="str">
        <f t="shared" si="264"/>
        <v>2017</v>
      </c>
      <c r="K4275" t="str">
        <f t="shared" si="265"/>
        <v>01</v>
      </c>
      <c r="L4275" t="str">
        <f t="shared" si="266"/>
        <v>23</v>
      </c>
      <c r="M4275" s="2">
        <f t="shared" si="267"/>
        <v>42758.895833333336</v>
      </c>
    </row>
    <row r="4276" spans="1:13" x14ac:dyDescent="0.35">
      <c r="A4276">
        <v>1.24555160142349</v>
      </c>
      <c r="B4276" t="s">
        <v>26</v>
      </c>
      <c r="C4276" t="s">
        <v>94</v>
      </c>
      <c r="D4276">
        <v>20170404120000</v>
      </c>
      <c r="E4276" s="1">
        <f>IF(SUMPRODUCT(--ISNUMBER(SEARCH({"ECON_EARNINGSREPORT","ECON_STOCKMARKET"},C4276)))&gt;0,1,0)</f>
        <v>0</v>
      </c>
      <c r="F4276" s="1">
        <f>IF(SUMPRODUCT(--ISNUMBER(SEARCH({"ENV_"},C4276)))&gt;0,1,0)</f>
        <v>0</v>
      </c>
      <c r="G4276" s="1">
        <f>IF(SUMPRODUCT(--ISNUMBER(SEARCH({"DISCRIMINATION","HARASSMENT","HATE_SPEECH","GENDER_VIOLENCE"},C4276)))&gt;0,1,0)</f>
        <v>0</v>
      </c>
      <c r="H4276" s="1">
        <f>IF(SUMPRODUCT(--ISNUMBER(SEARCH({"LEGALIZE","LEGISLATION","TRIAL"},C4276)))&gt;0,1,0)</f>
        <v>0</v>
      </c>
      <c r="I4276" s="1">
        <f>IF(SUMPRODUCT(--ISNUMBER(SEARCH({"LEADER"},C4276)))&gt;0,1,0)</f>
        <v>0</v>
      </c>
      <c r="J4276" t="str">
        <f t="shared" si="264"/>
        <v>2017</v>
      </c>
      <c r="K4276" t="str">
        <f t="shared" si="265"/>
        <v>04</v>
      </c>
      <c r="L4276" t="str">
        <f t="shared" si="266"/>
        <v>04</v>
      </c>
      <c r="M4276" s="2">
        <f t="shared" si="267"/>
        <v>42829.5</v>
      </c>
    </row>
    <row r="4277" spans="1:13" x14ac:dyDescent="0.35">
      <c r="A4277">
        <v>5.4187192118226601</v>
      </c>
      <c r="B4277" t="s">
        <v>501</v>
      </c>
      <c r="C4277" t="s">
        <v>3537</v>
      </c>
      <c r="D4277">
        <v>20170330084500</v>
      </c>
      <c r="E4277" s="1">
        <f>IF(SUMPRODUCT(--ISNUMBER(SEARCH({"ECON_EARNINGSREPORT","ECON_STOCKMARKET"},C4277)))&gt;0,1,0)</f>
        <v>0</v>
      </c>
      <c r="F4277" s="1">
        <f>IF(SUMPRODUCT(--ISNUMBER(SEARCH({"ENV_"},C4277)))&gt;0,1,0)</f>
        <v>0</v>
      </c>
      <c r="G4277" s="1">
        <f>IF(SUMPRODUCT(--ISNUMBER(SEARCH({"DISCRIMINATION","HARASSMENT","HATE_SPEECH","GENDER_VIOLENCE"},C4277)))&gt;0,1,0)</f>
        <v>0</v>
      </c>
      <c r="H4277" s="1">
        <f>IF(SUMPRODUCT(--ISNUMBER(SEARCH({"LEGALIZE","LEGISLATION","TRIAL"},C4277)))&gt;0,1,0)</f>
        <v>0</v>
      </c>
      <c r="I4277" s="1">
        <f>IF(SUMPRODUCT(--ISNUMBER(SEARCH({"LEADER"},C4277)))&gt;0,1,0)</f>
        <v>0</v>
      </c>
      <c r="J4277" t="str">
        <f t="shared" si="264"/>
        <v>2017</v>
      </c>
      <c r="K4277" t="str">
        <f t="shared" si="265"/>
        <v>03</v>
      </c>
      <c r="L4277" t="str">
        <f t="shared" si="266"/>
        <v>30</v>
      </c>
      <c r="M4277" s="2">
        <f t="shared" si="267"/>
        <v>42824.364583333336</v>
      </c>
    </row>
    <row r="4278" spans="1:13" x14ac:dyDescent="0.35">
      <c r="A4278">
        <v>-1.6166281755196299</v>
      </c>
      <c r="B4278" t="s">
        <v>54</v>
      </c>
      <c r="C4278" t="s">
        <v>3538</v>
      </c>
      <c r="D4278">
        <v>20170403141500</v>
      </c>
      <c r="E4278" s="1">
        <f>IF(SUMPRODUCT(--ISNUMBER(SEARCH({"ECON_EARNINGSREPORT","ECON_STOCKMARKET"},C4278)))&gt;0,1,0)</f>
        <v>0</v>
      </c>
      <c r="F4278" s="1">
        <f>IF(SUMPRODUCT(--ISNUMBER(SEARCH({"ENV_"},C4278)))&gt;0,1,0)</f>
        <v>0</v>
      </c>
      <c r="G4278" s="1">
        <f>IF(SUMPRODUCT(--ISNUMBER(SEARCH({"DISCRIMINATION","HARASSMENT","HATE_SPEECH","GENDER_VIOLENCE"},C4278)))&gt;0,1,0)</f>
        <v>0</v>
      </c>
      <c r="H4278" s="1">
        <f>IF(SUMPRODUCT(--ISNUMBER(SEARCH({"LEGALIZE","LEGISLATION","TRIAL"},C4278)))&gt;0,1,0)</f>
        <v>0</v>
      </c>
      <c r="I4278" s="1">
        <f>IF(SUMPRODUCT(--ISNUMBER(SEARCH({"LEADER"},C4278)))&gt;0,1,0)</f>
        <v>0</v>
      </c>
      <c r="J4278" t="str">
        <f t="shared" si="264"/>
        <v>2017</v>
      </c>
      <c r="K4278" t="str">
        <f t="shared" si="265"/>
        <v>04</v>
      </c>
      <c r="L4278" t="str">
        <f t="shared" si="266"/>
        <v>03</v>
      </c>
      <c r="M4278" s="2">
        <f t="shared" si="267"/>
        <v>42828.59375</v>
      </c>
    </row>
    <row r="4279" spans="1:13" x14ac:dyDescent="0.35">
      <c r="A4279">
        <v>0</v>
      </c>
      <c r="B4279" t="s">
        <v>398</v>
      </c>
      <c r="C4279" t="s">
        <v>3539</v>
      </c>
      <c r="D4279">
        <v>20170404210000</v>
      </c>
      <c r="E4279" s="1">
        <f>IF(SUMPRODUCT(--ISNUMBER(SEARCH({"ECON_EARNINGSREPORT","ECON_STOCKMARKET"},C4279)))&gt;0,1,0)</f>
        <v>0</v>
      </c>
      <c r="F4279" s="1">
        <f>IF(SUMPRODUCT(--ISNUMBER(SEARCH({"ENV_"},C4279)))&gt;0,1,0)</f>
        <v>0</v>
      </c>
      <c r="G4279" s="1">
        <f>IF(SUMPRODUCT(--ISNUMBER(SEARCH({"DISCRIMINATION","HARASSMENT","HATE_SPEECH","GENDER_VIOLENCE"},C4279)))&gt;0,1,0)</f>
        <v>0</v>
      </c>
      <c r="H4279" s="1">
        <f>IF(SUMPRODUCT(--ISNUMBER(SEARCH({"LEGALIZE","LEGISLATION","TRIAL"},C4279)))&gt;0,1,0)</f>
        <v>0</v>
      </c>
      <c r="I4279" s="1">
        <f>IF(SUMPRODUCT(--ISNUMBER(SEARCH({"LEADER"},C4279)))&gt;0,1,0)</f>
        <v>0</v>
      </c>
      <c r="J4279" t="str">
        <f t="shared" si="264"/>
        <v>2017</v>
      </c>
      <c r="K4279" t="str">
        <f t="shared" si="265"/>
        <v>04</v>
      </c>
      <c r="L4279" t="str">
        <f t="shared" si="266"/>
        <v>04</v>
      </c>
      <c r="M4279" s="2">
        <f t="shared" si="267"/>
        <v>42829.875</v>
      </c>
    </row>
    <row r="4280" spans="1:13" x14ac:dyDescent="0.35">
      <c r="A4280">
        <v>3.4773445732349799</v>
      </c>
      <c r="B4280" t="s">
        <v>3540</v>
      </c>
      <c r="C4280" t="s">
        <v>3541</v>
      </c>
      <c r="D4280">
        <v>20170405113000</v>
      </c>
      <c r="E4280" s="1">
        <f>IF(SUMPRODUCT(--ISNUMBER(SEARCH({"ECON_EARNINGSREPORT","ECON_STOCKMARKET"},C4280)))&gt;0,1,0)</f>
        <v>0</v>
      </c>
      <c r="F4280" s="1">
        <f>IF(SUMPRODUCT(--ISNUMBER(SEARCH({"ENV_"},C4280)))&gt;0,1,0)</f>
        <v>1</v>
      </c>
      <c r="G4280" s="1">
        <f>IF(SUMPRODUCT(--ISNUMBER(SEARCH({"DISCRIMINATION","HARASSMENT","HATE_SPEECH","GENDER_VIOLENCE"},C4280)))&gt;0,1,0)</f>
        <v>0</v>
      </c>
      <c r="H4280" s="1">
        <f>IF(SUMPRODUCT(--ISNUMBER(SEARCH({"LEGALIZE","LEGISLATION","TRIAL"},C4280)))&gt;0,1,0)</f>
        <v>1</v>
      </c>
      <c r="I4280" s="1">
        <f>IF(SUMPRODUCT(--ISNUMBER(SEARCH({"LEADER"},C4280)))&gt;0,1,0)</f>
        <v>1</v>
      </c>
      <c r="J4280" t="str">
        <f t="shared" si="264"/>
        <v>2017</v>
      </c>
      <c r="K4280" t="str">
        <f t="shared" si="265"/>
        <v>04</v>
      </c>
      <c r="L4280" t="str">
        <f t="shared" si="266"/>
        <v>05</v>
      </c>
      <c r="M4280" s="2">
        <f t="shared" si="267"/>
        <v>42830.479166666664</v>
      </c>
    </row>
    <row r="4281" spans="1:13" x14ac:dyDescent="0.35">
      <c r="A4281">
        <v>1.6453382084095101</v>
      </c>
      <c r="B4281" t="s">
        <v>2973</v>
      </c>
      <c r="D4281">
        <v>20170405130000</v>
      </c>
      <c r="E4281" s="1">
        <f>IF(SUMPRODUCT(--ISNUMBER(SEARCH({"ECON_EARNINGSREPORT","ECON_STOCKMARKET"},C4281)))&gt;0,1,0)</f>
        <v>0</v>
      </c>
      <c r="F4281" s="1">
        <f>IF(SUMPRODUCT(--ISNUMBER(SEARCH({"ENV_"},C4281)))&gt;0,1,0)</f>
        <v>0</v>
      </c>
      <c r="G4281" s="1">
        <f>IF(SUMPRODUCT(--ISNUMBER(SEARCH({"DISCRIMINATION","HARASSMENT","HATE_SPEECH","GENDER_VIOLENCE"},C4281)))&gt;0,1,0)</f>
        <v>0</v>
      </c>
      <c r="H4281" s="1">
        <f>IF(SUMPRODUCT(--ISNUMBER(SEARCH({"LEGALIZE","LEGISLATION","TRIAL"},C4281)))&gt;0,1,0)</f>
        <v>0</v>
      </c>
      <c r="I4281" s="1">
        <f>IF(SUMPRODUCT(--ISNUMBER(SEARCH({"LEADER"},C4281)))&gt;0,1,0)</f>
        <v>0</v>
      </c>
      <c r="J4281" t="str">
        <f t="shared" si="264"/>
        <v>2017</v>
      </c>
      <c r="K4281" t="str">
        <f t="shared" si="265"/>
        <v>04</v>
      </c>
      <c r="L4281" t="str">
        <f t="shared" si="266"/>
        <v>05</v>
      </c>
      <c r="M4281" s="2">
        <f t="shared" si="267"/>
        <v>42830.541666666664</v>
      </c>
    </row>
    <row r="4282" spans="1:13" x14ac:dyDescent="0.35">
      <c r="A4282">
        <v>5.3511705685618702</v>
      </c>
      <c r="B4282" t="s">
        <v>290</v>
      </c>
      <c r="C4282" t="s">
        <v>94</v>
      </c>
      <c r="D4282">
        <v>20170403194500</v>
      </c>
      <c r="E4282" s="1">
        <f>IF(SUMPRODUCT(--ISNUMBER(SEARCH({"ECON_EARNINGSREPORT","ECON_STOCKMARKET"},C4282)))&gt;0,1,0)</f>
        <v>0</v>
      </c>
      <c r="F4282" s="1">
        <f>IF(SUMPRODUCT(--ISNUMBER(SEARCH({"ENV_"},C4282)))&gt;0,1,0)</f>
        <v>0</v>
      </c>
      <c r="G4282" s="1">
        <f>IF(SUMPRODUCT(--ISNUMBER(SEARCH({"DISCRIMINATION","HARASSMENT","HATE_SPEECH","GENDER_VIOLENCE"},C4282)))&gt;0,1,0)</f>
        <v>0</v>
      </c>
      <c r="H4282" s="1">
        <f>IF(SUMPRODUCT(--ISNUMBER(SEARCH({"LEGALIZE","LEGISLATION","TRIAL"},C4282)))&gt;0,1,0)</f>
        <v>0</v>
      </c>
      <c r="I4282" s="1">
        <f>IF(SUMPRODUCT(--ISNUMBER(SEARCH({"LEADER"},C4282)))&gt;0,1,0)</f>
        <v>0</v>
      </c>
      <c r="J4282" t="str">
        <f t="shared" si="264"/>
        <v>2017</v>
      </c>
      <c r="K4282" t="str">
        <f t="shared" si="265"/>
        <v>04</v>
      </c>
      <c r="L4282" t="str">
        <f t="shared" si="266"/>
        <v>03</v>
      </c>
      <c r="M4282" s="2">
        <f t="shared" si="267"/>
        <v>42828.822916666664</v>
      </c>
    </row>
    <row r="4283" spans="1:13" x14ac:dyDescent="0.35">
      <c r="A4283">
        <v>2.0185029436501298</v>
      </c>
      <c r="B4283" t="s">
        <v>195</v>
      </c>
      <c r="C4283" t="s">
        <v>3542</v>
      </c>
      <c r="D4283">
        <v>20170405150000</v>
      </c>
      <c r="E4283" s="1">
        <f>IF(SUMPRODUCT(--ISNUMBER(SEARCH({"ECON_EARNINGSREPORT","ECON_STOCKMARKET"},C4283)))&gt;0,1,0)</f>
        <v>0</v>
      </c>
      <c r="F4283" s="1">
        <f>IF(SUMPRODUCT(--ISNUMBER(SEARCH({"ENV_"},C4283)))&gt;0,1,0)</f>
        <v>0</v>
      </c>
      <c r="G4283" s="1">
        <f>IF(SUMPRODUCT(--ISNUMBER(SEARCH({"DISCRIMINATION","HARASSMENT","HATE_SPEECH","GENDER_VIOLENCE"},C4283)))&gt;0,1,0)</f>
        <v>0</v>
      </c>
      <c r="H4283" s="1">
        <f>IF(SUMPRODUCT(--ISNUMBER(SEARCH({"LEGALIZE","LEGISLATION","TRIAL"},C4283)))&gt;0,1,0)</f>
        <v>0</v>
      </c>
      <c r="I4283" s="1">
        <f>IF(SUMPRODUCT(--ISNUMBER(SEARCH({"LEADER"},C4283)))&gt;0,1,0)</f>
        <v>1</v>
      </c>
      <c r="J4283" t="str">
        <f t="shared" si="264"/>
        <v>2017</v>
      </c>
      <c r="K4283" t="str">
        <f t="shared" si="265"/>
        <v>04</v>
      </c>
      <c r="L4283" t="str">
        <f t="shared" si="266"/>
        <v>05</v>
      </c>
      <c r="M4283" s="2">
        <f t="shared" si="267"/>
        <v>42830.625</v>
      </c>
    </row>
    <row r="4284" spans="1:13" x14ac:dyDescent="0.35">
      <c r="A4284">
        <v>8.5984522785898507E-2</v>
      </c>
      <c r="B4284" t="s">
        <v>924</v>
      </c>
      <c r="C4284" t="s">
        <v>3543</v>
      </c>
      <c r="D4284">
        <v>20170223190000</v>
      </c>
      <c r="E4284" s="1">
        <f>IF(SUMPRODUCT(--ISNUMBER(SEARCH({"ECON_EARNINGSREPORT","ECON_STOCKMARKET"},C4284)))&gt;0,1,0)</f>
        <v>0</v>
      </c>
      <c r="F4284" s="1">
        <f>IF(SUMPRODUCT(--ISNUMBER(SEARCH({"ENV_"},C4284)))&gt;0,1,0)</f>
        <v>0</v>
      </c>
      <c r="G4284" s="1">
        <f>IF(SUMPRODUCT(--ISNUMBER(SEARCH({"DISCRIMINATION","HARASSMENT","HATE_SPEECH","GENDER_VIOLENCE"},C4284)))&gt;0,1,0)</f>
        <v>0</v>
      </c>
      <c r="H4284" s="1">
        <f>IF(SUMPRODUCT(--ISNUMBER(SEARCH({"LEGALIZE","LEGISLATION","TRIAL"},C4284)))&gt;0,1,0)</f>
        <v>1</v>
      </c>
      <c r="I4284" s="1">
        <f>IF(SUMPRODUCT(--ISNUMBER(SEARCH({"LEADER"},C4284)))&gt;0,1,0)</f>
        <v>0</v>
      </c>
      <c r="J4284" t="str">
        <f t="shared" si="264"/>
        <v>2017</v>
      </c>
      <c r="K4284" t="str">
        <f t="shared" si="265"/>
        <v>02</v>
      </c>
      <c r="L4284" t="str">
        <f t="shared" si="266"/>
        <v>23</v>
      </c>
      <c r="M4284" s="2">
        <f t="shared" si="267"/>
        <v>42789.791666666664</v>
      </c>
    </row>
    <row r="4285" spans="1:13" x14ac:dyDescent="0.35">
      <c r="A4285">
        <v>-2.1885521885521899</v>
      </c>
      <c r="B4285" t="s">
        <v>363</v>
      </c>
      <c r="C4285" t="s">
        <v>3544</v>
      </c>
      <c r="D4285">
        <v>20170224043000</v>
      </c>
      <c r="E4285" s="1">
        <f>IF(SUMPRODUCT(--ISNUMBER(SEARCH({"ECON_EARNINGSREPORT","ECON_STOCKMARKET"},C4285)))&gt;0,1,0)</f>
        <v>1</v>
      </c>
      <c r="F4285" s="1">
        <f>IF(SUMPRODUCT(--ISNUMBER(SEARCH({"ENV_"},C4285)))&gt;0,1,0)</f>
        <v>0</v>
      </c>
      <c r="G4285" s="1">
        <f>IF(SUMPRODUCT(--ISNUMBER(SEARCH({"DISCRIMINATION","HARASSMENT","HATE_SPEECH","GENDER_VIOLENCE"},C4285)))&gt;0,1,0)</f>
        <v>0</v>
      </c>
      <c r="H4285" s="1">
        <f>IF(SUMPRODUCT(--ISNUMBER(SEARCH({"LEGALIZE","LEGISLATION","TRIAL"},C4285)))&gt;0,1,0)</f>
        <v>0</v>
      </c>
      <c r="I4285" s="1">
        <f>IF(SUMPRODUCT(--ISNUMBER(SEARCH({"LEADER"},C4285)))&gt;0,1,0)</f>
        <v>1</v>
      </c>
      <c r="J4285" t="str">
        <f t="shared" si="264"/>
        <v>2017</v>
      </c>
      <c r="K4285" t="str">
        <f t="shared" si="265"/>
        <v>02</v>
      </c>
      <c r="L4285" t="str">
        <f t="shared" si="266"/>
        <v>24</v>
      </c>
      <c r="M4285" s="2">
        <f t="shared" si="267"/>
        <v>42790.1875</v>
      </c>
    </row>
    <row r="4286" spans="1:13" x14ac:dyDescent="0.35">
      <c r="A4286">
        <v>0.34305317324185303</v>
      </c>
      <c r="B4286" t="s">
        <v>342</v>
      </c>
      <c r="C4286" t="s">
        <v>3545</v>
      </c>
      <c r="D4286">
        <v>20170201173000</v>
      </c>
      <c r="E4286" s="1">
        <f>IF(SUMPRODUCT(--ISNUMBER(SEARCH({"ECON_EARNINGSREPORT","ECON_STOCKMARKET"},C4286)))&gt;0,1,0)</f>
        <v>0</v>
      </c>
      <c r="F4286" s="1">
        <f>IF(SUMPRODUCT(--ISNUMBER(SEARCH({"ENV_"},C4286)))&gt;0,1,0)</f>
        <v>0</v>
      </c>
      <c r="G4286" s="1">
        <f>IF(SUMPRODUCT(--ISNUMBER(SEARCH({"DISCRIMINATION","HARASSMENT","HATE_SPEECH","GENDER_VIOLENCE"},C4286)))&gt;0,1,0)</f>
        <v>0</v>
      </c>
      <c r="H4286" s="1">
        <f>IF(SUMPRODUCT(--ISNUMBER(SEARCH({"LEGALIZE","LEGISLATION","TRIAL"},C4286)))&gt;0,1,0)</f>
        <v>1</v>
      </c>
      <c r="I4286" s="1">
        <f>IF(SUMPRODUCT(--ISNUMBER(SEARCH({"LEADER"},C4286)))&gt;0,1,0)</f>
        <v>0</v>
      </c>
      <c r="J4286" t="str">
        <f t="shared" si="264"/>
        <v>2017</v>
      </c>
      <c r="K4286" t="str">
        <f t="shared" si="265"/>
        <v>02</v>
      </c>
      <c r="L4286" t="str">
        <f t="shared" si="266"/>
        <v>01</v>
      </c>
      <c r="M4286" s="2">
        <f t="shared" si="267"/>
        <v>42767.729166666664</v>
      </c>
    </row>
    <row r="4287" spans="1:13" x14ac:dyDescent="0.35">
      <c r="A4287">
        <v>2.2281639928698702</v>
      </c>
      <c r="B4287" t="s">
        <v>121</v>
      </c>
      <c r="C4287" t="s">
        <v>3546</v>
      </c>
      <c r="D4287">
        <v>20170406024500</v>
      </c>
      <c r="E4287" s="1">
        <f>IF(SUMPRODUCT(--ISNUMBER(SEARCH({"ECON_EARNINGSREPORT","ECON_STOCKMARKET"},C4287)))&gt;0,1,0)</f>
        <v>0</v>
      </c>
      <c r="F4287" s="1">
        <f>IF(SUMPRODUCT(--ISNUMBER(SEARCH({"ENV_"},C4287)))&gt;0,1,0)</f>
        <v>0</v>
      </c>
      <c r="G4287" s="1">
        <f>IF(SUMPRODUCT(--ISNUMBER(SEARCH({"DISCRIMINATION","HARASSMENT","HATE_SPEECH","GENDER_VIOLENCE"},C4287)))&gt;0,1,0)</f>
        <v>0</v>
      </c>
      <c r="H4287" s="1">
        <f>IF(SUMPRODUCT(--ISNUMBER(SEARCH({"LEGALIZE","LEGISLATION","TRIAL"},C4287)))&gt;0,1,0)</f>
        <v>0</v>
      </c>
      <c r="I4287" s="1">
        <f>IF(SUMPRODUCT(--ISNUMBER(SEARCH({"LEADER"},C4287)))&gt;0,1,0)</f>
        <v>1</v>
      </c>
      <c r="J4287" t="str">
        <f t="shared" si="264"/>
        <v>2017</v>
      </c>
      <c r="K4287" t="str">
        <f t="shared" si="265"/>
        <v>04</v>
      </c>
      <c r="L4287" t="str">
        <f t="shared" si="266"/>
        <v>06</v>
      </c>
      <c r="M4287" s="2">
        <f t="shared" si="267"/>
        <v>42831.114583333336</v>
      </c>
    </row>
    <row r="4288" spans="1:13" x14ac:dyDescent="0.35">
      <c r="A4288">
        <v>2.62725779967159</v>
      </c>
      <c r="B4288" t="s">
        <v>3547</v>
      </c>
      <c r="C4288" t="s">
        <v>3548</v>
      </c>
      <c r="D4288">
        <v>20170406024500</v>
      </c>
      <c r="E4288" s="1">
        <f>IF(SUMPRODUCT(--ISNUMBER(SEARCH({"ECON_EARNINGSREPORT","ECON_STOCKMARKET"},C4288)))&gt;0,1,0)</f>
        <v>0</v>
      </c>
      <c r="F4288" s="1">
        <f>IF(SUMPRODUCT(--ISNUMBER(SEARCH({"ENV_"},C4288)))&gt;0,1,0)</f>
        <v>0</v>
      </c>
      <c r="G4288" s="1">
        <f>IF(SUMPRODUCT(--ISNUMBER(SEARCH({"DISCRIMINATION","HARASSMENT","HATE_SPEECH","GENDER_VIOLENCE"},C4288)))&gt;0,1,0)</f>
        <v>0</v>
      </c>
      <c r="H4288" s="1">
        <f>IF(SUMPRODUCT(--ISNUMBER(SEARCH({"LEGALIZE","LEGISLATION","TRIAL"},C4288)))&gt;0,1,0)</f>
        <v>0</v>
      </c>
      <c r="I4288" s="1">
        <f>IF(SUMPRODUCT(--ISNUMBER(SEARCH({"LEADER"},C4288)))&gt;0,1,0)</f>
        <v>1</v>
      </c>
      <c r="J4288" t="str">
        <f t="shared" si="264"/>
        <v>2017</v>
      </c>
      <c r="K4288" t="str">
        <f t="shared" si="265"/>
        <v>04</v>
      </c>
      <c r="L4288" t="str">
        <f t="shared" si="266"/>
        <v>06</v>
      </c>
      <c r="M4288" s="2">
        <f t="shared" si="267"/>
        <v>42831.114583333336</v>
      </c>
    </row>
    <row r="4289" spans="1:13" x14ac:dyDescent="0.35">
      <c r="A4289">
        <v>1.11856823266219</v>
      </c>
      <c r="B4289" t="s">
        <v>337</v>
      </c>
      <c r="D4289">
        <v>20170223064500</v>
      </c>
      <c r="E4289" s="1">
        <f>IF(SUMPRODUCT(--ISNUMBER(SEARCH({"ECON_EARNINGSREPORT","ECON_STOCKMARKET"},C4289)))&gt;0,1,0)</f>
        <v>0</v>
      </c>
      <c r="F4289" s="1">
        <f>IF(SUMPRODUCT(--ISNUMBER(SEARCH({"ENV_"},C4289)))&gt;0,1,0)</f>
        <v>0</v>
      </c>
      <c r="G4289" s="1">
        <f>IF(SUMPRODUCT(--ISNUMBER(SEARCH({"DISCRIMINATION","HARASSMENT","HATE_SPEECH","GENDER_VIOLENCE"},C4289)))&gt;0,1,0)</f>
        <v>0</v>
      </c>
      <c r="H4289" s="1">
        <f>IF(SUMPRODUCT(--ISNUMBER(SEARCH({"LEGALIZE","LEGISLATION","TRIAL"},C4289)))&gt;0,1,0)</f>
        <v>0</v>
      </c>
      <c r="I4289" s="1">
        <f>IF(SUMPRODUCT(--ISNUMBER(SEARCH({"LEADER"},C4289)))&gt;0,1,0)</f>
        <v>0</v>
      </c>
      <c r="J4289" t="str">
        <f t="shared" si="264"/>
        <v>2017</v>
      </c>
      <c r="K4289" t="str">
        <f t="shared" si="265"/>
        <v>02</v>
      </c>
      <c r="L4289" t="str">
        <f t="shared" si="266"/>
        <v>23</v>
      </c>
      <c r="M4289" s="2">
        <f t="shared" si="267"/>
        <v>42789.28125</v>
      </c>
    </row>
    <row r="4290" spans="1:13" x14ac:dyDescent="0.35">
      <c r="A4290">
        <v>1.4792899408283999</v>
      </c>
      <c r="B4290" t="s">
        <v>963</v>
      </c>
      <c r="D4290">
        <v>20170223131500</v>
      </c>
      <c r="E4290" s="1">
        <f>IF(SUMPRODUCT(--ISNUMBER(SEARCH({"ECON_EARNINGSREPORT","ECON_STOCKMARKET"},C4290)))&gt;0,1,0)</f>
        <v>0</v>
      </c>
      <c r="F4290" s="1">
        <f>IF(SUMPRODUCT(--ISNUMBER(SEARCH({"ENV_"},C4290)))&gt;0,1,0)</f>
        <v>0</v>
      </c>
      <c r="G4290" s="1">
        <f>IF(SUMPRODUCT(--ISNUMBER(SEARCH({"DISCRIMINATION","HARASSMENT","HATE_SPEECH","GENDER_VIOLENCE"},C4290)))&gt;0,1,0)</f>
        <v>0</v>
      </c>
      <c r="H4290" s="1">
        <f>IF(SUMPRODUCT(--ISNUMBER(SEARCH({"LEGALIZE","LEGISLATION","TRIAL"},C4290)))&gt;0,1,0)</f>
        <v>0</v>
      </c>
      <c r="I4290" s="1">
        <f>IF(SUMPRODUCT(--ISNUMBER(SEARCH({"LEADER"},C4290)))&gt;0,1,0)</f>
        <v>0</v>
      </c>
      <c r="J4290" t="str">
        <f t="shared" si="264"/>
        <v>2017</v>
      </c>
      <c r="K4290" t="str">
        <f t="shared" si="265"/>
        <v>02</v>
      </c>
      <c r="L4290" t="str">
        <f t="shared" si="266"/>
        <v>23</v>
      </c>
      <c r="M4290" s="2">
        <f t="shared" si="267"/>
        <v>42789.552083333336</v>
      </c>
    </row>
    <row r="4291" spans="1:13" x14ac:dyDescent="0.35">
      <c r="A4291">
        <v>-1.47058823529412</v>
      </c>
      <c r="B4291" t="s">
        <v>363</v>
      </c>
      <c r="C4291" t="s">
        <v>3549</v>
      </c>
      <c r="D4291">
        <v>20170223050000</v>
      </c>
      <c r="E4291" s="1">
        <f>IF(SUMPRODUCT(--ISNUMBER(SEARCH({"ECON_EARNINGSREPORT","ECON_STOCKMARKET"},C4291)))&gt;0,1,0)</f>
        <v>0</v>
      </c>
      <c r="F4291" s="1">
        <f>IF(SUMPRODUCT(--ISNUMBER(SEARCH({"ENV_"},C4291)))&gt;0,1,0)</f>
        <v>0</v>
      </c>
      <c r="G4291" s="1">
        <f>IF(SUMPRODUCT(--ISNUMBER(SEARCH({"DISCRIMINATION","HARASSMENT","HATE_SPEECH","GENDER_VIOLENCE"},C4291)))&gt;0,1,0)</f>
        <v>0</v>
      </c>
      <c r="H4291" s="1">
        <f>IF(SUMPRODUCT(--ISNUMBER(SEARCH({"LEGALIZE","LEGISLATION","TRIAL"},C4291)))&gt;0,1,0)</f>
        <v>0</v>
      </c>
      <c r="I4291" s="1">
        <f>IF(SUMPRODUCT(--ISNUMBER(SEARCH({"LEADER"},C4291)))&gt;0,1,0)</f>
        <v>1</v>
      </c>
      <c r="J4291" t="str">
        <f t="shared" ref="J4291:J4354" si="268">LEFT(D4291,4)</f>
        <v>2017</v>
      </c>
      <c r="K4291" t="str">
        <f t="shared" ref="K4291:K4354" si="269">MID(D4291,5,2)</f>
        <v>02</v>
      </c>
      <c r="L4291" t="str">
        <f t="shared" ref="L4291:L4354" si="270">MID(D4291,7,2)</f>
        <v>23</v>
      </c>
      <c r="M4291" s="2">
        <f t="shared" ref="M4291:M4354" si="271">DATE(LEFT(D4291,4),MID(D4291,5,2),MID(D4291,7,2))+TIME(MID(D4291,9,2),MID(D4291,11,2),RIGHT(D4291,2))</f>
        <v>42789.208333333336</v>
      </c>
    </row>
    <row r="4292" spans="1:13" x14ac:dyDescent="0.35">
      <c r="A4292">
        <v>-2.2619047619047601</v>
      </c>
      <c r="B4292" t="s">
        <v>3550</v>
      </c>
      <c r="C4292" t="s">
        <v>3314</v>
      </c>
      <c r="D4292">
        <v>20170223184500</v>
      </c>
      <c r="E4292" s="1">
        <f>IF(SUMPRODUCT(--ISNUMBER(SEARCH({"ECON_EARNINGSREPORT","ECON_STOCKMARKET"},C4292)))&gt;0,1,0)</f>
        <v>1</v>
      </c>
      <c r="F4292" s="1">
        <f>IF(SUMPRODUCT(--ISNUMBER(SEARCH({"ENV_"},C4292)))&gt;0,1,0)</f>
        <v>1</v>
      </c>
      <c r="G4292" s="1">
        <f>IF(SUMPRODUCT(--ISNUMBER(SEARCH({"DISCRIMINATION","HARASSMENT","HATE_SPEECH","GENDER_VIOLENCE"},C4292)))&gt;0,1,0)</f>
        <v>0</v>
      </c>
      <c r="H4292" s="1">
        <f>IF(SUMPRODUCT(--ISNUMBER(SEARCH({"LEGALIZE","LEGISLATION","TRIAL"},C4292)))&gt;0,1,0)</f>
        <v>0</v>
      </c>
      <c r="I4292" s="1">
        <f>IF(SUMPRODUCT(--ISNUMBER(SEARCH({"LEADER"},C4292)))&gt;0,1,0)</f>
        <v>0</v>
      </c>
      <c r="J4292" t="str">
        <f t="shared" si="268"/>
        <v>2017</v>
      </c>
      <c r="K4292" t="str">
        <f t="shared" si="269"/>
        <v>02</v>
      </c>
      <c r="L4292" t="str">
        <f t="shared" si="270"/>
        <v>23</v>
      </c>
      <c r="M4292" s="2">
        <f t="shared" si="271"/>
        <v>42789.78125</v>
      </c>
    </row>
    <row r="4293" spans="1:13" x14ac:dyDescent="0.35">
      <c r="A4293">
        <v>0.31847133757961799</v>
      </c>
      <c r="B4293" t="s">
        <v>346</v>
      </c>
      <c r="C4293" t="s">
        <v>3315</v>
      </c>
      <c r="D4293">
        <v>20170223224500</v>
      </c>
      <c r="E4293" s="1">
        <f>IF(SUMPRODUCT(--ISNUMBER(SEARCH({"ECON_EARNINGSREPORT","ECON_STOCKMARKET"},C4293)))&gt;0,1,0)</f>
        <v>0</v>
      </c>
      <c r="F4293" s="1">
        <f>IF(SUMPRODUCT(--ISNUMBER(SEARCH({"ENV_"},C4293)))&gt;0,1,0)</f>
        <v>0</v>
      </c>
      <c r="G4293" s="1">
        <f>IF(SUMPRODUCT(--ISNUMBER(SEARCH({"DISCRIMINATION","HARASSMENT","HATE_SPEECH","GENDER_VIOLENCE"},C4293)))&gt;0,1,0)</f>
        <v>0</v>
      </c>
      <c r="H4293" s="1">
        <f>IF(SUMPRODUCT(--ISNUMBER(SEARCH({"LEGALIZE","LEGISLATION","TRIAL"},C4293)))&gt;0,1,0)</f>
        <v>0</v>
      </c>
      <c r="I4293" s="1">
        <f>IF(SUMPRODUCT(--ISNUMBER(SEARCH({"LEADER"},C4293)))&gt;0,1,0)</f>
        <v>0</v>
      </c>
      <c r="J4293" t="str">
        <f t="shared" si="268"/>
        <v>2017</v>
      </c>
      <c r="K4293" t="str">
        <f t="shared" si="269"/>
        <v>02</v>
      </c>
      <c r="L4293" t="str">
        <f t="shared" si="270"/>
        <v>23</v>
      </c>
      <c r="M4293" s="2">
        <f t="shared" si="271"/>
        <v>42789.947916666664</v>
      </c>
    </row>
    <row r="4294" spans="1:13" x14ac:dyDescent="0.35">
      <c r="A4294">
        <v>-0.62305295950155803</v>
      </c>
      <c r="B4294" t="s">
        <v>26</v>
      </c>
      <c r="C4294" t="s">
        <v>27</v>
      </c>
      <c r="D4294">
        <v>20170213193000</v>
      </c>
      <c r="E4294" s="1">
        <f>IF(SUMPRODUCT(--ISNUMBER(SEARCH({"ECON_EARNINGSREPORT","ECON_STOCKMARKET"},C4294)))&gt;0,1,0)</f>
        <v>1</v>
      </c>
      <c r="F4294" s="1">
        <f>IF(SUMPRODUCT(--ISNUMBER(SEARCH({"ENV_"},C4294)))&gt;0,1,0)</f>
        <v>0</v>
      </c>
      <c r="G4294" s="1">
        <f>IF(SUMPRODUCT(--ISNUMBER(SEARCH({"DISCRIMINATION","HARASSMENT","HATE_SPEECH","GENDER_VIOLENCE"},C4294)))&gt;0,1,0)</f>
        <v>0</v>
      </c>
      <c r="H4294" s="1">
        <f>IF(SUMPRODUCT(--ISNUMBER(SEARCH({"LEGALIZE","LEGISLATION","TRIAL"},C4294)))&gt;0,1,0)</f>
        <v>0</v>
      </c>
      <c r="I4294" s="1">
        <f>IF(SUMPRODUCT(--ISNUMBER(SEARCH({"LEADER"},C4294)))&gt;0,1,0)</f>
        <v>0</v>
      </c>
      <c r="J4294" t="str">
        <f t="shared" si="268"/>
        <v>2017</v>
      </c>
      <c r="K4294" t="str">
        <f t="shared" si="269"/>
        <v>02</v>
      </c>
      <c r="L4294" t="str">
        <f t="shared" si="270"/>
        <v>13</v>
      </c>
      <c r="M4294" s="2">
        <f t="shared" si="271"/>
        <v>42779.8125</v>
      </c>
    </row>
    <row r="4295" spans="1:13" x14ac:dyDescent="0.35">
      <c r="A4295">
        <v>2</v>
      </c>
      <c r="B4295" t="s">
        <v>51</v>
      </c>
      <c r="D4295">
        <v>20170222230000</v>
      </c>
      <c r="E4295" s="1">
        <f>IF(SUMPRODUCT(--ISNUMBER(SEARCH({"ECON_EARNINGSREPORT","ECON_STOCKMARKET"},C4295)))&gt;0,1,0)</f>
        <v>0</v>
      </c>
      <c r="F4295" s="1">
        <f>IF(SUMPRODUCT(--ISNUMBER(SEARCH({"ENV_"},C4295)))&gt;0,1,0)</f>
        <v>0</v>
      </c>
      <c r="G4295" s="1">
        <f>IF(SUMPRODUCT(--ISNUMBER(SEARCH({"DISCRIMINATION","HARASSMENT","HATE_SPEECH","GENDER_VIOLENCE"},C4295)))&gt;0,1,0)</f>
        <v>0</v>
      </c>
      <c r="H4295" s="1">
        <f>IF(SUMPRODUCT(--ISNUMBER(SEARCH({"LEGALIZE","LEGISLATION","TRIAL"},C4295)))&gt;0,1,0)</f>
        <v>0</v>
      </c>
      <c r="I4295" s="1">
        <f>IF(SUMPRODUCT(--ISNUMBER(SEARCH({"LEADER"},C4295)))&gt;0,1,0)</f>
        <v>0</v>
      </c>
      <c r="J4295" t="str">
        <f t="shared" si="268"/>
        <v>2017</v>
      </c>
      <c r="K4295" t="str">
        <f t="shared" si="269"/>
        <v>02</v>
      </c>
      <c r="L4295" t="str">
        <f t="shared" si="270"/>
        <v>22</v>
      </c>
      <c r="M4295" s="2">
        <f t="shared" si="271"/>
        <v>42788.958333333336</v>
      </c>
    </row>
    <row r="4296" spans="1:13" x14ac:dyDescent="0.35">
      <c r="A4296">
        <v>2.6315789473684199</v>
      </c>
      <c r="B4296" t="s">
        <v>1209</v>
      </c>
      <c r="C4296" t="s">
        <v>3551</v>
      </c>
      <c r="D4296">
        <v>20170405140000</v>
      </c>
      <c r="E4296" s="1">
        <f>IF(SUMPRODUCT(--ISNUMBER(SEARCH({"ECON_EARNINGSREPORT","ECON_STOCKMARKET"},C4296)))&gt;0,1,0)</f>
        <v>0</v>
      </c>
      <c r="F4296" s="1">
        <f>IF(SUMPRODUCT(--ISNUMBER(SEARCH({"ENV_"},C4296)))&gt;0,1,0)</f>
        <v>0</v>
      </c>
      <c r="G4296" s="1">
        <f>IF(SUMPRODUCT(--ISNUMBER(SEARCH({"DISCRIMINATION","HARASSMENT","HATE_SPEECH","GENDER_VIOLENCE"},C4296)))&gt;0,1,0)</f>
        <v>0</v>
      </c>
      <c r="H4296" s="1">
        <f>IF(SUMPRODUCT(--ISNUMBER(SEARCH({"LEGALIZE","LEGISLATION","TRIAL"},C4296)))&gt;0,1,0)</f>
        <v>0</v>
      </c>
      <c r="I4296" s="1">
        <f>IF(SUMPRODUCT(--ISNUMBER(SEARCH({"LEADER"},C4296)))&gt;0,1,0)</f>
        <v>1</v>
      </c>
      <c r="J4296" t="str">
        <f t="shared" si="268"/>
        <v>2017</v>
      </c>
      <c r="K4296" t="str">
        <f t="shared" si="269"/>
        <v>04</v>
      </c>
      <c r="L4296" t="str">
        <f t="shared" si="270"/>
        <v>05</v>
      </c>
      <c r="M4296" s="2">
        <f t="shared" si="271"/>
        <v>42830.583333333336</v>
      </c>
    </row>
    <row r="4297" spans="1:13" x14ac:dyDescent="0.35">
      <c r="A4297">
        <v>1.9047619047619</v>
      </c>
      <c r="B4297" t="s">
        <v>346</v>
      </c>
      <c r="C4297" t="s">
        <v>3273</v>
      </c>
      <c r="D4297">
        <v>20170222221500</v>
      </c>
      <c r="E4297" s="1">
        <f>IF(SUMPRODUCT(--ISNUMBER(SEARCH({"ECON_EARNINGSREPORT","ECON_STOCKMARKET"},C4297)))&gt;0,1,0)</f>
        <v>0</v>
      </c>
      <c r="F4297" s="1">
        <f>IF(SUMPRODUCT(--ISNUMBER(SEARCH({"ENV_"},C4297)))&gt;0,1,0)</f>
        <v>0</v>
      </c>
      <c r="G4297" s="1">
        <f>IF(SUMPRODUCT(--ISNUMBER(SEARCH({"DISCRIMINATION","HARASSMENT","HATE_SPEECH","GENDER_VIOLENCE"},C4297)))&gt;0,1,0)</f>
        <v>0</v>
      </c>
      <c r="H4297" s="1">
        <f>IF(SUMPRODUCT(--ISNUMBER(SEARCH({"LEGALIZE","LEGISLATION","TRIAL"},C4297)))&gt;0,1,0)</f>
        <v>0</v>
      </c>
      <c r="I4297" s="1">
        <f>IF(SUMPRODUCT(--ISNUMBER(SEARCH({"LEADER"},C4297)))&gt;0,1,0)</f>
        <v>0</v>
      </c>
      <c r="J4297" t="str">
        <f t="shared" si="268"/>
        <v>2017</v>
      </c>
      <c r="K4297" t="str">
        <f t="shared" si="269"/>
        <v>02</v>
      </c>
      <c r="L4297" t="str">
        <f t="shared" si="270"/>
        <v>22</v>
      </c>
      <c r="M4297" s="2">
        <f t="shared" si="271"/>
        <v>42788.927083333336</v>
      </c>
    </row>
    <row r="4298" spans="1:13" x14ac:dyDescent="0.35">
      <c r="A4298">
        <v>1.4925373134328399</v>
      </c>
      <c r="B4298" t="s">
        <v>699</v>
      </c>
      <c r="C4298" t="s">
        <v>3273</v>
      </c>
      <c r="D4298">
        <v>20170222231500</v>
      </c>
      <c r="E4298" s="1">
        <f>IF(SUMPRODUCT(--ISNUMBER(SEARCH({"ECON_EARNINGSREPORT","ECON_STOCKMARKET"},C4298)))&gt;0,1,0)</f>
        <v>0</v>
      </c>
      <c r="F4298" s="1">
        <f>IF(SUMPRODUCT(--ISNUMBER(SEARCH({"ENV_"},C4298)))&gt;0,1,0)</f>
        <v>0</v>
      </c>
      <c r="G4298" s="1">
        <f>IF(SUMPRODUCT(--ISNUMBER(SEARCH({"DISCRIMINATION","HARASSMENT","HATE_SPEECH","GENDER_VIOLENCE"},C4298)))&gt;0,1,0)</f>
        <v>0</v>
      </c>
      <c r="H4298" s="1">
        <f>IF(SUMPRODUCT(--ISNUMBER(SEARCH({"LEGALIZE","LEGISLATION","TRIAL"},C4298)))&gt;0,1,0)</f>
        <v>0</v>
      </c>
      <c r="I4298" s="1">
        <f>IF(SUMPRODUCT(--ISNUMBER(SEARCH({"LEADER"},C4298)))&gt;0,1,0)</f>
        <v>0</v>
      </c>
      <c r="J4298" t="str">
        <f t="shared" si="268"/>
        <v>2017</v>
      </c>
      <c r="K4298" t="str">
        <f t="shared" si="269"/>
        <v>02</v>
      </c>
      <c r="L4298" t="str">
        <f t="shared" si="270"/>
        <v>22</v>
      </c>
      <c r="M4298" s="2">
        <f t="shared" si="271"/>
        <v>42788.96875</v>
      </c>
    </row>
    <row r="4299" spans="1:13" x14ac:dyDescent="0.35">
      <c r="A4299">
        <v>0.55350553505535005</v>
      </c>
      <c r="B4299" t="s">
        <v>558</v>
      </c>
      <c r="C4299" t="s">
        <v>3416</v>
      </c>
      <c r="D4299">
        <v>20170222231500</v>
      </c>
      <c r="E4299" s="1">
        <f>IF(SUMPRODUCT(--ISNUMBER(SEARCH({"ECON_EARNINGSREPORT","ECON_STOCKMARKET"},C4299)))&gt;0,1,0)</f>
        <v>0</v>
      </c>
      <c r="F4299" s="1">
        <f>IF(SUMPRODUCT(--ISNUMBER(SEARCH({"ENV_"},C4299)))&gt;0,1,0)</f>
        <v>0</v>
      </c>
      <c r="G4299" s="1">
        <f>IF(SUMPRODUCT(--ISNUMBER(SEARCH({"DISCRIMINATION","HARASSMENT","HATE_SPEECH","GENDER_VIOLENCE"},C4299)))&gt;0,1,0)</f>
        <v>0</v>
      </c>
      <c r="H4299" s="1">
        <f>IF(SUMPRODUCT(--ISNUMBER(SEARCH({"LEGALIZE","LEGISLATION","TRIAL"},C4299)))&gt;0,1,0)</f>
        <v>0</v>
      </c>
      <c r="I4299" s="1">
        <f>IF(SUMPRODUCT(--ISNUMBER(SEARCH({"LEADER"},C4299)))&gt;0,1,0)</f>
        <v>1</v>
      </c>
      <c r="J4299" t="str">
        <f t="shared" si="268"/>
        <v>2017</v>
      </c>
      <c r="K4299" t="str">
        <f t="shared" si="269"/>
        <v>02</v>
      </c>
      <c r="L4299" t="str">
        <f t="shared" si="270"/>
        <v>22</v>
      </c>
      <c r="M4299" s="2">
        <f t="shared" si="271"/>
        <v>42788.96875</v>
      </c>
    </row>
    <row r="4300" spans="1:13" x14ac:dyDescent="0.35">
      <c r="A4300">
        <v>1.27118644067797</v>
      </c>
      <c r="B4300" t="s">
        <v>65</v>
      </c>
      <c r="D4300">
        <v>20170222111500</v>
      </c>
      <c r="E4300" s="1">
        <f>IF(SUMPRODUCT(--ISNUMBER(SEARCH({"ECON_EARNINGSREPORT","ECON_STOCKMARKET"},C4300)))&gt;0,1,0)</f>
        <v>0</v>
      </c>
      <c r="F4300" s="1">
        <f>IF(SUMPRODUCT(--ISNUMBER(SEARCH({"ENV_"},C4300)))&gt;0,1,0)</f>
        <v>0</v>
      </c>
      <c r="G4300" s="1">
        <f>IF(SUMPRODUCT(--ISNUMBER(SEARCH({"DISCRIMINATION","HARASSMENT","HATE_SPEECH","GENDER_VIOLENCE"},C4300)))&gt;0,1,0)</f>
        <v>0</v>
      </c>
      <c r="H4300" s="1">
        <f>IF(SUMPRODUCT(--ISNUMBER(SEARCH({"LEGALIZE","LEGISLATION","TRIAL"},C4300)))&gt;0,1,0)</f>
        <v>0</v>
      </c>
      <c r="I4300" s="1">
        <f>IF(SUMPRODUCT(--ISNUMBER(SEARCH({"LEADER"},C4300)))&gt;0,1,0)</f>
        <v>0</v>
      </c>
      <c r="J4300" t="str">
        <f t="shared" si="268"/>
        <v>2017</v>
      </c>
      <c r="K4300" t="str">
        <f t="shared" si="269"/>
        <v>02</v>
      </c>
      <c r="L4300" t="str">
        <f t="shared" si="270"/>
        <v>22</v>
      </c>
      <c r="M4300" s="2">
        <f t="shared" si="271"/>
        <v>42788.46875</v>
      </c>
    </row>
    <row r="4301" spans="1:13" x14ac:dyDescent="0.35">
      <c r="A4301">
        <v>0</v>
      </c>
      <c r="B4301" t="s">
        <v>45</v>
      </c>
      <c r="C4301" t="s">
        <v>3539</v>
      </c>
      <c r="D4301">
        <v>20170404160000</v>
      </c>
      <c r="E4301" s="1">
        <f>IF(SUMPRODUCT(--ISNUMBER(SEARCH({"ECON_EARNINGSREPORT","ECON_STOCKMARKET"},C4301)))&gt;0,1,0)</f>
        <v>0</v>
      </c>
      <c r="F4301" s="1">
        <f>IF(SUMPRODUCT(--ISNUMBER(SEARCH({"ENV_"},C4301)))&gt;0,1,0)</f>
        <v>0</v>
      </c>
      <c r="G4301" s="1">
        <f>IF(SUMPRODUCT(--ISNUMBER(SEARCH({"DISCRIMINATION","HARASSMENT","HATE_SPEECH","GENDER_VIOLENCE"},C4301)))&gt;0,1,0)</f>
        <v>0</v>
      </c>
      <c r="H4301" s="1">
        <f>IF(SUMPRODUCT(--ISNUMBER(SEARCH({"LEGALIZE","LEGISLATION","TRIAL"},C4301)))&gt;0,1,0)</f>
        <v>0</v>
      </c>
      <c r="I4301" s="1">
        <f>IF(SUMPRODUCT(--ISNUMBER(SEARCH({"LEADER"},C4301)))&gt;0,1,0)</f>
        <v>0</v>
      </c>
      <c r="J4301" t="str">
        <f t="shared" si="268"/>
        <v>2017</v>
      </c>
      <c r="K4301" t="str">
        <f t="shared" si="269"/>
        <v>04</v>
      </c>
      <c r="L4301" t="str">
        <f t="shared" si="270"/>
        <v>04</v>
      </c>
      <c r="M4301" s="2">
        <f t="shared" si="271"/>
        <v>42829.666666666664</v>
      </c>
    </row>
    <row r="4302" spans="1:13" x14ac:dyDescent="0.35">
      <c r="A4302">
        <v>0.83333333333333304</v>
      </c>
      <c r="B4302" t="s">
        <v>15</v>
      </c>
      <c r="C4302" t="s">
        <v>3468</v>
      </c>
      <c r="D4302">
        <v>20170329134500</v>
      </c>
      <c r="E4302" s="1">
        <f>IF(SUMPRODUCT(--ISNUMBER(SEARCH({"ECON_EARNINGSREPORT","ECON_STOCKMARKET"},C4302)))&gt;0,1,0)</f>
        <v>0</v>
      </c>
      <c r="F4302" s="1">
        <f>IF(SUMPRODUCT(--ISNUMBER(SEARCH({"ENV_"},C4302)))&gt;0,1,0)</f>
        <v>0</v>
      </c>
      <c r="G4302" s="1">
        <f>IF(SUMPRODUCT(--ISNUMBER(SEARCH({"DISCRIMINATION","HARASSMENT","HATE_SPEECH","GENDER_VIOLENCE"},C4302)))&gt;0,1,0)</f>
        <v>0</v>
      </c>
      <c r="H4302" s="1">
        <f>IF(SUMPRODUCT(--ISNUMBER(SEARCH({"LEGALIZE","LEGISLATION","TRIAL"},C4302)))&gt;0,1,0)</f>
        <v>0</v>
      </c>
      <c r="I4302" s="1">
        <f>IF(SUMPRODUCT(--ISNUMBER(SEARCH({"LEADER"},C4302)))&gt;0,1,0)</f>
        <v>1</v>
      </c>
      <c r="J4302" t="str">
        <f t="shared" si="268"/>
        <v>2017</v>
      </c>
      <c r="K4302" t="str">
        <f t="shared" si="269"/>
        <v>03</v>
      </c>
      <c r="L4302" t="str">
        <f t="shared" si="270"/>
        <v>29</v>
      </c>
      <c r="M4302" s="2">
        <f t="shared" si="271"/>
        <v>42823.572916666664</v>
      </c>
    </row>
    <row r="4303" spans="1:13" x14ac:dyDescent="0.35">
      <c r="A4303">
        <v>4</v>
      </c>
      <c r="B4303" t="s">
        <v>175</v>
      </c>
      <c r="C4303" t="s">
        <v>935</v>
      </c>
      <c r="D4303">
        <v>20170222233000</v>
      </c>
      <c r="E4303" s="1">
        <f>IF(SUMPRODUCT(--ISNUMBER(SEARCH({"ECON_EARNINGSREPORT","ECON_STOCKMARKET"},C4303)))&gt;0,1,0)</f>
        <v>0</v>
      </c>
      <c r="F4303" s="1">
        <f>IF(SUMPRODUCT(--ISNUMBER(SEARCH({"ENV_"},C4303)))&gt;0,1,0)</f>
        <v>0</v>
      </c>
      <c r="G4303" s="1">
        <f>IF(SUMPRODUCT(--ISNUMBER(SEARCH({"DISCRIMINATION","HARASSMENT","HATE_SPEECH","GENDER_VIOLENCE"},C4303)))&gt;0,1,0)</f>
        <v>0</v>
      </c>
      <c r="H4303" s="1">
        <f>IF(SUMPRODUCT(--ISNUMBER(SEARCH({"LEGALIZE","LEGISLATION","TRIAL"},C4303)))&gt;0,1,0)</f>
        <v>0</v>
      </c>
      <c r="I4303" s="1">
        <f>IF(SUMPRODUCT(--ISNUMBER(SEARCH({"LEADER"},C4303)))&gt;0,1,0)</f>
        <v>0</v>
      </c>
      <c r="J4303" t="str">
        <f t="shared" si="268"/>
        <v>2017</v>
      </c>
      <c r="K4303" t="str">
        <f t="shared" si="269"/>
        <v>02</v>
      </c>
      <c r="L4303" t="str">
        <f t="shared" si="270"/>
        <v>22</v>
      </c>
      <c r="M4303" s="2">
        <f t="shared" si="271"/>
        <v>42788.979166666664</v>
      </c>
    </row>
    <row r="4304" spans="1:13" x14ac:dyDescent="0.35">
      <c r="A4304">
        <v>5.3497942386831303</v>
      </c>
      <c r="B4304" t="s">
        <v>280</v>
      </c>
      <c r="D4304">
        <v>20170222231500</v>
      </c>
      <c r="E4304" s="1">
        <f>IF(SUMPRODUCT(--ISNUMBER(SEARCH({"ECON_EARNINGSREPORT","ECON_STOCKMARKET"},C4304)))&gt;0,1,0)</f>
        <v>0</v>
      </c>
      <c r="F4304" s="1">
        <f>IF(SUMPRODUCT(--ISNUMBER(SEARCH({"ENV_"},C4304)))&gt;0,1,0)</f>
        <v>0</v>
      </c>
      <c r="G4304" s="1">
        <f>IF(SUMPRODUCT(--ISNUMBER(SEARCH({"DISCRIMINATION","HARASSMENT","HATE_SPEECH","GENDER_VIOLENCE"},C4304)))&gt;0,1,0)</f>
        <v>0</v>
      </c>
      <c r="H4304" s="1">
        <f>IF(SUMPRODUCT(--ISNUMBER(SEARCH({"LEGALIZE","LEGISLATION","TRIAL"},C4304)))&gt;0,1,0)</f>
        <v>0</v>
      </c>
      <c r="I4304" s="1">
        <f>IF(SUMPRODUCT(--ISNUMBER(SEARCH({"LEADER"},C4304)))&gt;0,1,0)</f>
        <v>0</v>
      </c>
      <c r="J4304" t="str">
        <f t="shared" si="268"/>
        <v>2017</v>
      </c>
      <c r="K4304" t="str">
        <f t="shared" si="269"/>
        <v>02</v>
      </c>
      <c r="L4304" t="str">
        <f t="shared" si="270"/>
        <v>22</v>
      </c>
      <c r="M4304" s="2">
        <f t="shared" si="271"/>
        <v>42788.96875</v>
      </c>
    </row>
    <row r="4305" spans="1:13" x14ac:dyDescent="0.35">
      <c r="A4305">
        <v>3.2482598607888602</v>
      </c>
      <c r="B4305" t="s">
        <v>963</v>
      </c>
      <c r="D4305">
        <v>20170222173000</v>
      </c>
      <c r="E4305" s="1">
        <f>IF(SUMPRODUCT(--ISNUMBER(SEARCH({"ECON_EARNINGSREPORT","ECON_STOCKMARKET"},C4305)))&gt;0,1,0)</f>
        <v>0</v>
      </c>
      <c r="F4305" s="1">
        <f>IF(SUMPRODUCT(--ISNUMBER(SEARCH({"ENV_"},C4305)))&gt;0,1,0)</f>
        <v>0</v>
      </c>
      <c r="G4305" s="1">
        <f>IF(SUMPRODUCT(--ISNUMBER(SEARCH({"DISCRIMINATION","HARASSMENT","HATE_SPEECH","GENDER_VIOLENCE"},C4305)))&gt;0,1,0)</f>
        <v>0</v>
      </c>
      <c r="H4305" s="1">
        <f>IF(SUMPRODUCT(--ISNUMBER(SEARCH({"LEGALIZE","LEGISLATION","TRIAL"},C4305)))&gt;0,1,0)</f>
        <v>0</v>
      </c>
      <c r="I4305" s="1">
        <f>IF(SUMPRODUCT(--ISNUMBER(SEARCH({"LEADER"},C4305)))&gt;0,1,0)</f>
        <v>0</v>
      </c>
      <c r="J4305" t="str">
        <f t="shared" si="268"/>
        <v>2017</v>
      </c>
      <c r="K4305" t="str">
        <f t="shared" si="269"/>
        <v>02</v>
      </c>
      <c r="L4305" t="str">
        <f t="shared" si="270"/>
        <v>22</v>
      </c>
      <c r="M4305" s="2">
        <f t="shared" si="271"/>
        <v>42788.729166666664</v>
      </c>
    </row>
    <row r="4306" spans="1:13" x14ac:dyDescent="0.35">
      <c r="A4306">
        <v>5.2631578947368398</v>
      </c>
      <c r="B4306" t="s">
        <v>73</v>
      </c>
      <c r="D4306">
        <v>20170222111500</v>
      </c>
      <c r="E4306" s="1">
        <f>IF(SUMPRODUCT(--ISNUMBER(SEARCH({"ECON_EARNINGSREPORT","ECON_STOCKMARKET"},C4306)))&gt;0,1,0)</f>
        <v>0</v>
      </c>
      <c r="F4306" s="1">
        <f>IF(SUMPRODUCT(--ISNUMBER(SEARCH({"ENV_"},C4306)))&gt;0,1,0)</f>
        <v>0</v>
      </c>
      <c r="G4306" s="1">
        <f>IF(SUMPRODUCT(--ISNUMBER(SEARCH({"DISCRIMINATION","HARASSMENT","HATE_SPEECH","GENDER_VIOLENCE"},C4306)))&gt;0,1,0)</f>
        <v>0</v>
      </c>
      <c r="H4306" s="1">
        <f>IF(SUMPRODUCT(--ISNUMBER(SEARCH({"LEGALIZE","LEGISLATION","TRIAL"},C4306)))&gt;0,1,0)</f>
        <v>0</v>
      </c>
      <c r="I4306" s="1">
        <f>IF(SUMPRODUCT(--ISNUMBER(SEARCH({"LEADER"},C4306)))&gt;0,1,0)</f>
        <v>0</v>
      </c>
      <c r="J4306" t="str">
        <f t="shared" si="268"/>
        <v>2017</v>
      </c>
      <c r="K4306" t="str">
        <f t="shared" si="269"/>
        <v>02</v>
      </c>
      <c r="L4306" t="str">
        <f t="shared" si="270"/>
        <v>22</v>
      </c>
      <c r="M4306" s="2">
        <f t="shared" si="271"/>
        <v>42788.46875</v>
      </c>
    </row>
    <row r="4307" spans="1:13" x14ac:dyDescent="0.35">
      <c r="A4307">
        <v>0</v>
      </c>
      <c r="B4307" t="s">
        <v>236</v>
      </c>
      <c r="C4307" t="s">
        <v>3552</v>
      </c>
      <c r="D4307">
        <v>20170405230000</v>
      </c>
      <c r="E4307" s="1">
        <f>IF(SUMPRODUCT(--ISNUMBER(SEARCH({"ECON_EARNINGSREPORT","ECON_STOCKMARKET"},C4307)))&gt;0,1,0)</f>
        <v>1</v>
      </c>
      <c r="F4307" s="1">
        <f>IF(SUMPRODUCT(--ISNUMBER(SEARCH({"ENV_"},C4307)))&gt;0,1,0)</f>
        <v>0</v>
      </c>
      <c r="G4307" s="1">
        <f>IF(SUMPRODUCT(--ISNUMBER(SEARCH({"DISCRIMINATION","HARASSMENT","HATE_SPEECH","GENDER_VIOLENCE"},C4307)))&gt;0,1,0)</f>
        <v>0</v>
      </c>
      <c r="H4307" s="1">
        <f>IF(SUMPRODUCT(--ISNUMBER(SEARCH({"LEGALIZE","LEGISLATION","TRIAL"},C4307)))&gt;0,1,0)</f>
        <v>0</v>
      </c>
      <c r="I4307" s="1">
        <f>IF(SUMPRODUCT(--ISNUMBER(SEARCH({"LEADER"},C4307)))&gt;0,1,0)</f>
        <v>0</v>
      </c>
      <c r="J4307" t="str">
        <f t="shared" si="268"/>
        <v>2017</v>
      </c>
      <c r="K4307" t="str">
        <f t="shared" si="269"/>
        <v>04</v>
      </c>
      <c r="L4307" t="str">
        <f t="shared" si="270"/>
        <v>05</v>
      </c>
      <c r="M4307" s="2">
        <f t="shared" si="271"/>
        <v>42830.958333333336</v>
      </c>
    </row>
    <row r="4308" spans="1:13" x14ac:dyDescent="0.35">
      <c r="A4308">
        <v>0.41109969167523103</v>
      </c>
      <c r="B4308" t="s">
        <v>54</v>
      </c>
      <c r="C4308" t="s">
        <v>3553</v>
      </c>
      <c r="D4308">
        <v>20170406111500</v>
      </c>
      <c r="E4308" s="1">
        <f>IF(SUMPRODUCT(--ISNUMBER(SEARCH({"ECON_EARNINGSREPORT","ECON_STOCKMARKET"},C4308)))&gt;0,1,0)</f>
        <v>0</v>
      </c>
      <c r="F4308" s="1">
        <f>IF(SUMPRODUCT(--ISNUMBER(SEARCH({"ENV_"},C4308)))&gt;0,1,0)</f>
        <v>0</v>
      </c>
      <c r="G4308" s="1">
        <f>IF(SUMPRODUCT(--ISNUMBER(SEARCH({"DISCRIMINATION","HARASSMENT","HATE_SPEECH","GENDER_VIOLENCE"},C4308)))&gt;0,1,0)</f>
        <v>0</v>
      </c>
      <c r="H4308" s="1">
        <f>IF(SUMPRODUCT(--ISNUMBER(SEARCH({"LEGALIZE","LEGISLATION","TRIAL"},C4308)))&gt;0,1,0)</f>
        <v>0</v>
      </c>
      <c r="I4308" s="1">
        <f>IF(SUMPRODUCT(--ISNUMBER(SEARCH({"LEADER"},C4308)))&gt;0,1,0)</f>
        <v>0</v>
      </c>
      <c r="J4308" t="str">
        <f t="shared" si="268"/>
        <v>2017</v>
      </c>
      <c r="K4308" t="str">
        <f t="shared" si="269"/>
        <v>04</v>
      </c>
      <c r="L4308" t="str">
        <f t="shared" si="270"/>
        <v>06</v>
      </c>
      <c r="M4308" s="2">
        <f t="shared" si="271"/>
        <v>42831.46875</v>
      </c>
    </row>
    <row r="4309" spans="1:13" x14ac:dyDescent="0.35">
      <c r="A4309">
        <v>0.893655049151028</v>
      </c>
      <c r="B4309" t="s">
        <v>429</v>
      </c>
      <c r="C4309" t="s">
        <v>3554</v>
      </c>
      <c r="D4309">
        <v>20170404170000</v>
      </c>
      <c r="E4309" s="1">
        <f>IF(SUMPRODUCT(--ISNUMBER(SEARCH({"ECON_EARNINGSREPORT","ECON_STOCKMARKET"},C4309)))&gt;0,1,0)</f>
        <v>1</v>
      </c>
      <c r="F4309" s="1">
        <f>IF(SUMPRODUCT(--ISNUMBER(SEARCH({"ENV_"},C4309)))&gt;0,1,0)</f>
        <v>0</v>
      </c>
      <c r="G4309" s="1">
        <f>IF(SUMPRODUCT(--ISNUMBER(SEARCH({"DISCRIMINATION","HARASSMENT","HATE_SPEECH","GENDER_VIOLENCE"},C4309)))&gt;0,1,0)</f>
        <v>0</v>
      </c>
      <c r="H4309" s="1">
        <f>IF(SUMPRODUCT(--ISNUMBER(SEARCH({"LEGALIZE","LEGISLATION","TRIAL"},C4309)))&gt;0,1,0)</f>
        <v>0</v>
      </c>
      <c r="I4309" s="1">
        <f>IF(SUMPRODUCT(--ISNUMBER(SEARCH({"LEADER"},C4309)))&gt;0,1,0)</f>
        <v>0</v>
      </c>
      <c r="J4309" t="str">
        <f t="shared" si="268"/>
        <v>2017</v>
      </c>
      <c r="K4309" t="str">
        <f t="shared" si="269"/>
        <v>04</v>
      </c>
      <c r="L4309" t="str">
        <f t="shared" si="270"/>
        <v>04</v>
      </c>
      <c r="M4309" s="2">
        <f t="shared" si="271"/>
        <v>42829.708333333336</v>
      </c>
    </row>
    <row r="4310" spans="1:13" x14ac:dyDescent="0.35">
      <c r="A4310">
        <v>4.5810055865921804</v>
      </c>
      <c r="B4310" t="s">
        <v>1015</v>
      </c>
      <c r="C4310" t="s">
        <v>3555</v>
      </c>
      <c r="D4310">
        <v>20170404183000</v>
      </c>
      <c r="E4310" s="1">
        <f>IF(SUMPRODUCT(--ISNUMBER(SEARCH({"ECON_EARNINGSREPORT","ECON_STOCKMARKET"},C4310)))&gt;0,1,0)</f>
        <v>0</v>
      </c>
      <c r="F4310" s="1">
        <f>IF(SUMPRODUCT(--ISNUMBER(SEARCH({"ENV_"},C4310)))&gt;0,1,0)</f>
        <v>0</v>
      </c>
      <c r="G4310" s="1">
        <f>IF(SUMPRODUCT(--ISNUMBER(SEARCH({"DISCRIMINATION","HARASSMENT","HATE_SPEECH","GENDER_VIOLENCE"},C4310)))&gt;0,1,0)</f>
        <v>0</v>
      </c>
      <c r="H4310" s="1">
        <f>IF(SUMPRODUCT(--ISNUMBER(SEARCH({"LEGALIZE","LEGISLATION","TRIAL"},C4310)))&gt;0,1,0)</f>
        <v>0</v>
      </c>
      <c r="I4310" s="1">
        <f>IF(SUMPRODUCT(--ISNUMBER(SEARCH({"LEADER"},C4310)))&gt;0,1,0)</f>
        <v>1</v>
      </c>
      <c r="J4310" t="str">
        <f t="shared" si="268"/>
        <v>2017</v>
      </c>
      <c r="K4310" t="str">
        <f t="shared" si="269"/>
        <v>04</v>
      </c>
      <c r="L4310" t="str">
        <f t="shared" si="270"/>
        <v>04</v>
      </c>
      <c r="M4310" s="2">
        <f t="shared" si="271"/>
        <v>42829.770833333336</v>
      </c>
    </row>
    <row r="4311" spans="1:13" x14ac:dyDescent="0.35">
      <c r="A4311">
        <v>4.6728971962616797</v>
      </c>
      <c r="B4311" t="s">
        <v>38</v>
      </c>
      <c r="C4311" t="s">
        <v>3556</v>
      </c>
      <c r="D4311">
        <v>20170404183000</v>
      </c>
      <c r="E4311" s="1">
        <f>IF(SUMPRODUCT(--ISNUMBER(SEARCH({"ECON_EARNINGSREPORT","ECON_STOCKMARKET"},C4311)))&gt;0,1,0)</f>
        <v>0</v>
      </c>
      <c r="F4311" s="1">
        <f>IF(SUMPRODUCT(--ISNUMBER(SEARCH({"ENV_"},C4311)))&gt;0,1,0)</f>
        <v>0</v>
      </c>
      <c r="G4311" s="1">
        <f>IF(SUMPRODUCT(--ISNUMBER(SEARCH({"DISCRIMINATION","HARASSMENT","HATE_SPEECH","GENDER_VIOLENCE"},C4311)))&gt;0,1,0)</f>
        <v>0</v>
      </c>
      <c r="H4311" s="1">
        <f>IF(SUMPRODUCT(--ISNUMBER(SEARCH({"LEGALIZE","LEGISLATION","TRIAL"},C4311)))&gt;0,1,0)</f>
        <v>0</v>
      </c>
      <c r="I4311" s="1">
        <f>IF(SUMPRODUCT(--ISNUMBER(SEARCH({"LEADER"},C4311)))&gt;0,1,0)</f>
        <v>1</v>
      </c>
      <c r="J4311" t="str">
        <f t="shared" si="268"/>
        <v>2017</v>
      </c>
      <c r="K4311" t="str">
        <f t="shared" si="269"/>
        <v>04</v>
      </c>
      <c r="L4311" t="str">
        <f t="shared" si="270"/>
        <v>04</v>
      </c>
      <c r="M4311" s="2">
        <f t="shared" si="271"/>
        <v>42829.770833333336</v>
      </c>
    </row>
    <row r="4312" spans="1:13" x14ac:dyDescent="0.35">
      <c r="A4312">
        <v>0.47505938242280299</v>
      </c>
      <c r="B4312" t="s">
        <v>238</v>
      </c>
      <c r="C4312" t="s">
        <v>3557</v>
      </c>
      <c r="D4312">
        <v>20170224020000</v>
      </c>
      <c r="E4312" s="1">
        <f>IF(SUMPRODUCT(--ISNUMBER(SEARCH({"ECON_EARNINGSREPORT","ECON_STOCKMARKET"},C4312)))&gt;0,1,0)</f>
        <v>1</v>
      </c>
      <c r="F4312" s="1">
        <f>IF(SUMPRODUCT(--ISNUMBER(SEARCH({"ENV_"},C4312)))&gt;0,1,0)</f>
        <v>0</v>
      </c>
      <c r="G4312" s="1">
        <f>IF(SUMPRODUCT(--ISNUMBER(SEARCH({"DISCRIMINATION","HARASSMENT","HATE_SPEECH","GENDER_VIOLENCE"},C4312)))&gt;0,1,0)</f>
        <v>0</v>
      </c>
      <c r="H4312" s="1">
        <f>IF(SUMPRODUCT(--ISNUMBER(SEARCH({"LEGALIZE","LEGISLATION","TRIAL"},C4312)))&gt;0,1,0)</f>
        <v>0</v>
      </c>
      <c r="I4312" s="1">
        <f>IF(SUMPRODUCT(--ISNUMBER(SEARCH({"LEADER"},C4312)))&gt;0,1,0)</f>
        <v>0</v>
      </c>
      <c r="J4312" t="str">
        <f t="shared" si="268"/>
        <v>2017</v>
      </c>
      <c r="K4312" t="str">
        <f t="shared" si="269"/>
        <v>02</v>
      </c>
      <c r="L4312" t="str">
        <f t="shared" si="270"/>
        <v>24</v>
      </c>
      <c r="M4312" s="2">
        <f t="shared" si="271"/>
        <v>42790.083333333336</v>
      </c>
    </row>
    <row r="4313" spans="1:13" x14ac:dyDescent="0.35">
      <c r="A4313">
        <v>0.829875518672199</v>
      </c>
      <c r="B4313" t="s">
        <v>48</v>
      </c>
      <c r="D4313">
        <v>20170223054500</v>
      </c>
      <c r="E4313" s="1">
        <f>IF(SUMPRODUCT(--ISNUMBER(SEARCH({"ECON_EARNINGSREPORT","ECON_STOCKMARKET"},C4313)))&gt;0,1,0)</f>
        <v>0</v>
      </c>
      <c r="F4313" s="1">
        <f>IF(SUMPRODUCT(--ISNUMBER(SEARCH({"ENV_"},C4313)))&gt;0,1,0)</f>
        <v>0</v>
      </c>
      <c r="G4313" s="1">
        <f>IF(SUMPRODUCT(--ISNUMBER(SEARCH({"DISCRIMINATION","HARASSMENT","HATE_SPEECH","GENDER_VIOLENCE"},C4313)))&gt;0,1,0)</f>
        <v>0</v>
      </c>
      <c r="H4313" s="1">
        <f>IF(SUMPRODUCT(--ISNUMBER(SEARCH({"LEGALIZE","LEGISLATION","TRIAL"},C4313)))&gt;0,1,0)</f>
        <v>0</v>
      </c>
      <c r="I4313" s="1">
        <f>IF(SUMPRODUCT(--ISNUMBER(SEARCH({"LEADER"},C4313)))&gt;0,1,0)</f>
        <v>0</v>
      </c>
      <c r="J4313" t="str">
        <f t="shared" si="268"/>
        <v>2017</v>
      </c>
      <c r="K4313" t="str">
        <f t="shared" si="269"/>
        <v>02</v>
      </c>
      <c r="L4313" t="str">
        <f t="shared" si="270"/>
        <v>23</v>
      </c>
      <c r="M4313" s="2">
        <f t="shared" si="271"/>
        <v>42789.239583333336</v>
      </c>
    </row>
    <row r="4314" spans="1:13" x14ac:dyDescent="0.35">
      <c r="A4314">
        <v>2.6315789473684199</v>
      </c>
      <c r="B4314" t="s">
        <v>26</v>
      </c>
      <c r="C4314" t="s">
        <v>3558</v>
      </c>
      <c r="D4314">
        <v>20170406134500</v>
      </c>
      <c r="E4314" s="1">
        <f>IF(SUMPRODUCT(--ISNUMBER(SEARCH({"ECON_EARNINGSREPORT","ECON_STOCKMARKET"},C4314)))&gt;0,1,0)</f>
        <v>0</v>
      </c>
      <c r="F4314" s="1">
        <f>IF(SUMPRODUCT(--ISNUMBER(SEARCH({"ENV_"},C4314)))&gt;0,1,0)</f>
        <v>0</v>
      </c>
      <c r="G4314" s="1">
        <f>IF(SUMPRODUCT(--ISNUMBER(SEARCH({"DISCRIMINATION","HARASSMENT","HATE_SPEECH","GENDER_VIOLENCE"},C4314)))&gt;0,1,0)</f>
        <v>0</v>
      </c>
      <c r="H4314" s="1">
        <f>IF(SUMPRODUCT(--ISNUMBER(SEARCH({"LEGALIZE","LEGISLATION","TRIAL"},C4314)))&gt;0,1,0)</f>
        <v>0</v>
      </c>
      <c r="I4314" s="1">
        <f>IF(SUMPRODUCT(--ISNUMBER(SEARCH({"LEADER"},C4314)))&gt;0,1,0)</f>
        <v>0</v>
      </c>
      <c r="J4314" t="str">
        <f t="shared" si="268"/>
        <v>2017</v>
      </c>
      <c r="K4314" t="str">
        <f t="shared" si="269"/>
        <v>04</v>
      </c>
      <c r="L4314" t="str">
        <f t="shared" si="270"/>
        <v>06</v>
      </c>
      <c r="M4314" s="2">
        <f t="shared" si="271"/>
        <v>42831.572916666664</v>
      </c>
    </row>
    <row r="4315" spans="1:13" x14ac:dyDescent="0.35">
      <c r="A4315">
        <v>4.8387096774193497</v>
      </c>
      <c r="B4315" t="s">
        <v>1637</v>
      </c>
      <c r="C4315" t="s">
        <v>3559</v>
      </c>
      <c r="D4315">
        <v>20170330081500</v>
      </c>
      <c r="E4315" s="1">
        <f>IF(SUMPRODUCT(--ISNUMBER(SEARCH({"ECON_EARNINGSREPORT","ECON_STOCKMARKET"},C4315)))&gt;0,1,0)</f>
        <v>0</v>
      </c>
      <c r="F4315" s="1">
        <f>IF(SUMPRODUCT(--ISNUMBER(SEARCH({"ENV_"},C4315)))&gt;0,1,0)</f>
        <v>0</v>
      </c>
      <c r="G4315" s="1">
        <f>IF(SUMPRODUCT(--ISNUMBER(SEARCH({"DISCRIMINATION","HARASSMENT","HATE_SPEECH","GENDER_VIOLENCE"},C4315)))&gt;0,1,0)</f>
        <v>0</v>
      </c>
      <c r="H4315" s="1">
        <f>IF(SUMPRODUCT(--ISNUMBER(SEARCH({"LEGALIZE","LEGISLATION","TRIAL"},C4315)))&gt;0,1,0)</f>
        <v>0</v>
      </c>
      <c r="I4315" s="1">
        <f>IF(SUMPRODUCT(--ISNUMBER(SEARCH({"LEADER"},C4315)))&gt;0,1,0)</f>
        <v>0</v>
      </c>
      <c r="J4315" t="str">
        <f t="shared" si="268"/>
        <v>2017</v>
      </c>
      <c r="K4315" t="str">
        <f t="shared" si="269"/>
        <v>03</v>
      </c>
      <c r="L4315" t="str">
        <f t="shared" si="270"/>
        <v>30</v>
      </c>
      <c r="M4315" s="2">
        <f t="shared" si="271"/>
        <v>42824.34375</v>
      </c>
    </row>
    <row r="4316" spans="1:13" x14ac:dyDescent="0.35">
      <c r="A4316">
        <v>-2.2123893805309698</v>
      </c>
      <c r="B4316" t="s">
        <v>493</v>
      </c>
      <c r="C4316" t="s">
        <v>3560</v>
      </c>
      <c r="D4316">
        <v>20170412060000</v>
      </c>
      <c r="E4316" s="1">
        <f>IF(SUMPRODUCT(--ISNUMBER(SEARCH({"ECON_EARNINGSREPORT","ECON_STOCKMARKET"},C4316)))&gt;0,1,0)</f>
        <v>0</v>
      </c>
      <c r="F4316" s="1">
        <f>IF(SUMPRODUCT(--ISNUMBER(SEARCH({"ENV_"},C4316)))&gt;0,1,0)</f>
        <v>0</v>
      </c>
      <c r="G4316" s="1">
        <f>IF(SUMPRODUCT(--ISNUMBER(SEARCH({"DISCRIMINATION","HARASSMENT","HATE_SPEECH","GENDER_VIOLENCE"},C4316)))&gt;0,1,0)</f>
        <v>0</v>
      </c>
      <c r="H4316" s="1">
        <f>IF(SUMPRODUCT(--ISNUMBER(SEARCH({"LEGALIZE","LEGISLATION","TRIAL"},C4316)))&gt;0,1,0)</f>
        <v>0</v>
      </c>
      <c r="I4316" s="1">
        <f>IF(SUMPRODUCT(--ISNUMBER(SEARCH({"LEADER"},C4316)))&gt;0,1,0)</f>
        <v>0</v>
      </c>
      <c r="J4316" t="str">
        <f t="shared" si="268"/>
        <v>2017</v>
      </c>
      <c r="K4316" t="str">
        <f t="shared" si="269"/>
        <v>04</v>
      </c>
      <c r="L4316" t="str">
        <f t="shared" si="270"/>
        <v>12</v>
      </c>
      <c r="M4316" s="2">
        <f t="shared" si="271"/>
        <v>42837.25</v>
      </c>
    </row>
    <row r="4317" spans="1:13" x14ac:dyDescent="0.35">
      <c r="A4317">
        <v>3.9772727272727302</v>
      </c>
      <c r="B4317" t="s">
        <v>73</v>
      </c>
      <c r="C4317" t="s">
        <v>3561</v>
      </c>
      <c r="D4317">
        <v>20170411091500</v>
      </c>
      <c r="E4317" s="1">
        <f>IF(SUMPRODUCT(--ISNUMBER(SEARCH({"ECON_EARNINGSREPORT","ECON_STOCKMARKET"},C4317)))&gt;0,1,0)</f>
        <v>0</v>
      </c>
      <c r="F4317" s="1">
        <f>IF(SUMPRODUCT(--ISNUMBER(SEARCH({"ENV_"},C4317)))&gt;0,1,0)</f>
        <v>0</v>
      </c>
      <c r="G4317" s="1">
        <f>IF(SUMPRODUCT(--ISNUMBER(SEARCH({"DISCRIMINATION","HARASSMENT","HATE_SPEECH","GENDER_VIOLENCE"},C4317)))&gt;0,1,0)</f>
        <v>0</v>
      </c>
      <c r="H4317" s="1">
        <f>IF(SUMPRODUCT(--ISNUMBER(SEARCH({"LEGALIZE","LEGISLATION","TRIAL"},C4317)))&gt;0,1,0)</f>
        <v>0</v>
      </c>
      <c r="I4317" s="1">
        <f>IF(SUMPRODUCT(--ISNUMBER(SEARCH({"LEADER"},C4317)))&gt;0,1,0)</f>
        <v>1</v>
      </c>
      <c r="J4317" t="str">
        <f t="shared" si="268"/>
        <v>2017</v>
      </c>
      <c r="K4317" t="str">
        <f t="shared" si="269"/>
        <v>04</v>
      </c>
      <c r="L4317" t="str">
        <f t="shared" si="270"/>
        <v>11</v>
      </c>
      <c r="M4317" s="2">
        <f t="shared" si="271"/>
        <v>42836.385416666664</v>
      </c>
    </row>
    <row r="4318" spans="1:13" x14ac:dyDescent="0.35">
      <c r="A4318">
        <v>-0.854700854700855</v>
      </c>
      <c r="B4318" t="s">
        <v>145</v>
      </c>
      <c r="C4318" t="s">
        <v>3562</v>
      </c>
      <c r="D4318">
        <v>20170406164500</v>
      </c>
      <c r="E4318" s="1">
        <f>IF(SUMPRODUCT(--ISNUMBER(SEARCH({"ECON_EARNINGSREPORT","ECON_STOCKMARKET"},C4318)))&gt;0,1,0)</f>
        <v>0</v>
      </c>
      <c r="F4318" s="1">
        <f>IF(SUMPRODUCT(--ISNUMBER(SEARCH({"ENV_"},C4318)))&gt;0,1,0)</f>
        <v>0</v>
      </c>
      <c r="G4318" s="1">
        <f>IF(SUMPRODUCT(--ISNUMBER(SEARCH({"DISCRIMINATION","HARASSMENT","HATE_SPEECH","GENDER_VIOLENCE"},C4318)))&gt;0,1,0)</f>
        <v>0</v>
      </c>
      <c r="H4318" s="1">
        <f>IF(SUMPRODUCT(--ISNUMBER(SEARCH({"LEGALIZE","LEGISLATION","TRIAL"},C4318)))&gt;0,1,0)</f>
        <v>0</v>
      </c>
      <c r="I4318" s="1">
        <f>IF(SUMPRODUCT(--ISNUMBER(SEARCH({"LEADER"},C4318)))&gt;0,1,0)</f>
        <v>1</v>
      </c>
      <c r="J4318" t="str">
        <f t="shared" si="268"/>
        <v>2017</v>
      </c>
      <c r="K4318" t="str">
        <f t="shared" si="269"/>
        <v>04</v>
      </c>
      <c r="L4318" t="str">
        <f t="shared" si="270"/>
        <v>06</v>
      </c>
      <c r="M4318" s="2">
        <f t="shared" si="271"/>
        <v>42831.697916666664</v>
      </c>
    </row>
    <row r="4319" spans="1:13" x14ac:dyDescent="0.35">
      <c r="A4319">
        <v>0.97604259094942303</v>
      </c>
      <c r="B4319" t="s">
        <v>924</v>
      </c>
      <c r="C4319" t="s">
        <v>3563</v>
      </c>
      <c r="D4319">
        <v>20170411011500</v>
      </c>
      <c r="E4319" s="1">
        <f>IF(SUMPRODUCT(--ISNUMBER(SEARCH({"ECON_EARNINGSREPORT","ECON_STOCKMARKET"},C4319)))&gt;0,1,0)</f>
        <v>0</v>
      </c>
      <c r="F4319" s="1">
        <f>IF(SUMPRODUCT(--ISNUMBER(SEARCH({"ENV_"},C4319)))&gt;0,1,0)</f>
        <v>0</v>
      </c>
      <c r="G4319" s="1">
        <f>IF(SUMPRODUCT(--ISNUMBER(SEARCH({"DISCRIMINATION","HARASSMENT","HATE_SPEECH","GENDER_VIOLENCE"},C4319)))&gt;0,1,0)</f>
        <v>0</v>
      </c>
      <c r="H4319" s="1">
        <f>IF(SUMPRODUCT(--ISNUMBER(SEARCH({"LEGALIZE","LEGISLATION","TRIAL"},C4319)))&gt;0,1,0)</f>
        <v>1</v>
      </c>
      <c r="I4319" s="1">
        <f>IF(SUMPRODUCT(--ISNUMBER(SEARCH({"LEADER"},C4319)))&gt;0,1,0)</f>
        <v>0</v>
      </c>
      <c r="J4319" t="str">
        <f t="shared" si="268"/>
        <v>2017</v>
      </c>
      <c r="K4319" t="str">
        <f t="shared" si="269"/>
        <v>04</v>
      </c>
      <c r="L4319" t="str">
        <f t="shared" si="270"/>
        <v>11</v>
      </c>
      <c r="M4319" s="2">
        <f t="shared" si="271"/>
        <v>42836.052083333336</v>
      </c>
    </row>
    <row r="4320" spans="1:13" x14ac:dyDescent="0.35">
      <c r="A4320">
        <v>0.46860356138706599</v>
      </c>
      <c r="B4320" t="s">
        <v>532</v>
      </c>
      <c r="C4320" t="s">
        <v>3564</v>
      </c>
      <c r="D4320">
        <v>20170410224500</v>
      </c>
      <c r="E4320" s="1">
        <f>IF(SUMPRODUCT(--ISNUMBER(SEARCH({"ECON_EARNINGSREPORT","ECON_STOCKMARKET"},C4320)))&gt;0,1,0)</f>
        <v>0</v>
      </c>
      <c r="F4320" s="1">
        <f>IF(SUMPRODUCT(--ISNUMBER(SEARCH({"ENV_"},C4320)))&gt;0,1,0)</f>
        <v>0</v>
      </c>
      <c r="G4320" s="1">
        <f>IF(SUMPRODUCT(--ISNUMBER(SEARCH({"DISCRIMINATION","HARASSMENT","HATE_SPEECH","GENDER_VIOLENCE"},C4320)))&gt;0,1,0)</f>
        <v>0</v>
      </c>
      <c r="H4320" s="1">
        <f>IF(SUMPRODUCT(--ISNUMBER(SEARCH({"LEGALIZE","LEGISLATION","TRIAL"},C4320)))&gt;0,1,0)</f>
        <v>1</v>
      </c>
      <c r="I4320" s="1">
        <f>IF(SUMPRODUCT(--ISNUMBER(SEARCH({"LEADER"},C4320)))&gt;0,1,0)</f>
        <v>0</v>
      </c>
      <c r="J4320" t="str">
        <f t="shared" si="268"/>
        <v>2017</v>
      </c>
      <c r="K4320" t="str">
        <f t="shared" si="269"/>
        <v>04</v>
      </c>
      <c r="L4320" t="str">
        <f t="shared" si="270"/>
        <v>10</v>
      </c>
      <c r="M4320" s="2">
        <f t="shared" si="271"/>
        <v>42835.947916666664</v>
      </c>
    </row>
    <row r="4321" spans="1:13" x14ac:dyDescent="0.35">
      <c r="A4321">
        <v>2.4896265560166002</v>
      </c>
      <c r="B4321" t="s">
        <v>12</v>
      </c>
      <c r="C4321" t="s">
        <v>3565</v>
      </c>
      <c r="D4321">
        <v>20170411094500</v>
      </c>
      <c r="E4321" s="1">
        <f>IF(SUMPRODUCT(--ISNUMBER(SEARCH({"ECON_EARNINGSREPORT","ECON_STOCKMARKET"},C4321)))&gt;0,1,0)</f>
        <v>0</v>
      </c>
      <c r="F4321" s="1">
        <f>IF(SUMPRODUCT(--ISNUMBER(SEARCH({"ENV_"},C4321)))&gt;0,1,0)</f>
        <v>0</v>
      </c>
      <c r="G4321" s="1">
        <f>IF(SUMPRODUCT(--ISNUMBER(SEARCH({"DISCRIMINATION","HARASSMENT","HATE_SPEECH","GENDER_VIOLENCE"},C4321)))&gt;0,1,0)</f>
        <v>0</v>
      </c>
      <c r="H4321" s="1">
        <f>IF(SUMPRODUCT(--ISNUMBER(SEARCH({"LEGALIZE","LEGISLATION","TRIAL"},C4321)))&gt;0,1,0)</f>
        <v>0</v>
      </c>
      <c r="I4321" s="1">
        <f>IF(SUMPRODUCT(--ISNUMBER(SEARCH({"LEADER"},C4321)))&gt;0,1,0)</f>
        <v>1</v>
      </c>
      <c r="J4321" t="str">
        <f t="shared" si="268"/>
        <v>2017</v>
      </c>
      <c r="K4321" t="str">
        <f t="shared" si="269"/>
        <v>04</v>
      </c>
      <c r="L4321" t="str">
        <f t="shared" si="270"/>
        <v>11</v>
      </c>
      <c r="M4321" s="2">
        <f t="shared" si="271"/>
        <v>42836.40625</v>
      </c>
    </row>
    <row r="4322" spans="1:13" x14ac:dyDescent="0.35">
      <c r="A4322">
        <v>1.0676156583629901</v>
      </c>
      <c r="B4322" t="s">
        <v>204</v>
      </c>
      <c r="C4322" t="s">
        <v>3566</v>
      </c>
      <c r="D4322">
        <v>20170411131500</v>
      </c>
      <c r="E4322" s="1">
        <f>IF(SUMPRODUCT(--ISNUMBER(SEARCH({"ECON_EARNINGSREPORT","ECON_STOCKMARKET"},C4322)))&gt;0,1,0)</f>
        <v>0</v>
      </c>
      <c r="F4322" s="1">
        <f>IF(SUMPRODUCT(--ISNUMBER(SEARCH({"ENV_"},C4322)))&gt;0,1,0)</f>
        <v>0</v>
      </c>
      <c r="G4322" s="1">
        <f>IF(SUMPRODUCT(--ISNUMBER(SEARCH({"DISCRIMINATION","HARASSMENT","HATE_SPEECH","GENDER_VIOLENCE"},C4322)))&gt;0,1,0)</f>
        <v>0</v>
      </c>
      <c r="H4322" s="1">
        <f>IF(SUMPRODUCT(--ISNUMBER(SEARCH({"LEGALIZE","LEGISLATION","TRIAL"},C4322)))&gt;0,1,0)</f>
        <v>0</v>
      </c>
      <c r="I4322" s="1">
        <f>IF(SUMPRODUCT(--ISNUMBER(SEARCH({"LEADER"},C4322)))&gt;0,1,0)</f>
        <v>1</v>
      </c>
      <c r="J4322" t="str">
        <f t="shared" si="268"/>
        <v>2017</v>
      </c>
      <c r="K4322" t="str">
        <f t="shared" si="269"/>
        <v>04</v>
      </c>
      <c r="L4322" t="str">
        <f t="shared" si="270"/>
        <v>11</v>
      </c>
      <c r="M4322" s="2">
        <f t="shared" si="271"/>
        <v>42836.552083333336</v>
      </c>
    </row>
    <row r="4323" spans="1:13" x14ac:dyDescent="0.35">
      <c r="A4323">
        <v>0</v>
      </c>
      <c r="B4323" t="s">
        <v>102</v>
      </c>
      <c r="C4323" t="s">
        <v>3539</v>
      </c>
      <c r="D4323">
        <v>20170404190000</v>
      </c>
      <c r="E4323" s="1">
        <f>IF(SUMPRODUCT(--ISNUMBER(SEARCH({"ECON_EARNINGSREPORT","ECON_STOCKMARKET"},C4323)))&gt;0,1,0)</f>
        <v>0</v>
      </c>
      <c r="F4323" s="1">
        <f>IF(SUMPRODUCT(--ISNUMBER(SEARCH({"ENV_"},C4323)))&gt;0,1,0)</f>
        <v>0</v>
      </c>
      <c r="G4323" s="1">
        <f>IF(SUMPRODUCT(--ISNUMBER(SEARCH({"DISCRIMINATION","HARASSMENT","HATE_SPEECH","GENDER_VIOLENCE"},C4323)))&gt;0,1,0)</f>
        <v>0</v>
      </c>
      <c r="H4323" s="1">
        <f>IF(SUMPRODUCT(--ISNUMBER(SEARCH({"LEGALIZE","LEGISLATION","TRIAL"},C4323)))&gt;0,1,0)</f>
        <v>0</v>
      </c>
      <c r="I4323" s="1">
        <f>IF(SUMPRODUCT(--ISNUMBER(SEARCH({"LEADER"},C4323)))&gt;0,1,0)</f>
        <v>0</v>
      </c>
      <c r="J4323" t="str">
        <f t="shared" si="268"/>
        <v>2017</v>
      </c>
      <c r="K4323" t="str">
        <f t="shared" si="269"/>
        <v>04</v>
      </c>
      <c r="L4323" t="str">
        <f t="shared" si="270"/>
        <v>04</v>
      </c>
      <c r="M4323" s="2">
        <f t="shared" si="271"/>
        <v>42829.791666666664</v>
      </c>
    </row>
    <row r="4324" spans="1:13" x14ac:dyDescent="0.35">
      <c r="A4324">
        <v>3.5881435257410299</v>
      </c>
      <c r="B4324" t="s">
        <v>3567</v>
      </c>
      <c r="C4324" t="s">
        <v>3568</v>
      </c>
      <c r="D4324">
        <v>20170409184500</v>
      </c>
      <c r="E4324" s="1">
        <f>IF(SUMPRODUCT(--ISNUMBER(SEARCH({"ECON_EARNINGSREPORT","ECON_STOCKMARKET"},C4324)))&gt;0,1,0)</f>
        <v>0</v>
      </c>
      <c r="F4324" s="1">
        <f>IF(SUMPRODUCT(--ISNUMBER(SEARCH({"ENV_"},C4324)))&gt;0,1,0)</f>
        <v>1</v>
      </c>
      <c r="G4324" s="1">
        <f>IF(SUMPRODUCT(--ISNUMBER(SEARCH({"DISCRIMINATION","HARASSMENT","HATE_SPEECH","GENDER_VIOLENCE"},C4324)))&gt;0,1,0)</f>
        <v>0</v>
      </c>
      <c r="H4324" s="1">
        <f>IF(SUMPRODUCT(--ISNUMBER(SEARCH({"LEGALIZE","LEGISLATION","TRIAL"},C4324)))&gt;0,1,0)</f>
        <v>0</v>
      </c>
      <c r="I4324" s="1">
        <f>IF(SUMPRODUCT(--ISNUMBER(SEARCH({"LEADER"},C4324)))&gt;0,1,0)</f>
        <v>1</v>
      </c>
      <c r="J4324" t="str">
        <f t="shared" si="268"/>
        <v>2017</v>
      </c>
      <c r="K4324" t="str">
        <f t="shared" si="269"/>
        <v>04</v>
      </c>
      <c r="L4324" t="str">
        <f t="shared" si="270"/>
        <v>09</v>
      </c>
      <c r="M4324" s="2">
        <f t="shared" si="271"/>
        <v>42834.78125</v>
      </c>
    </row>
    <row r="4325" spans="1:13" x14ac:dyDescent="0.35">
      <c r="A4325">
        <v>0.51020408163265296</v>
      </c>
      <c r="B4325" t="s">
        <v>476</v>
      </c>
      <c r="C4325" t="s">
        <v>3569</v>
      </c>
      <c r="D4325">
        <v>20170410191500</v>
      </c>
      <c r="E4325" s="1">
        <f>IF(SUMPRODUCT(--ISNUMBER(SEARCH({"ECON_EARNINGSREPORT","ECON_STOCKMARKET"},C4325)))&gt;0,1,0)</f>
        <v>0</v>
      </c>
      <c r="F4325" s="1">
        <f>IF(SUMPRODUCT(--ISNUMBER(SEARCH({"ENV_"},C4325)))&gt;0,1,0)</f>
        <v>0</v>
      </c>
      <c r="G4325" s="1">
        <f>IF(SUMPRODUCT(--ISNUMBER(SEARCH({"DISCRIMINATION","HARASSMENT","HATE_SPEECH","GENDER_VIOLENCE"},C4325)))&gt;0,1,0)</f>
        <v>0</v>
      </c>
      <c r="H4325" s="1">
        <f>IF(SUMPRODUCT(--ISNUMBER(SEARCH({"LEGALIZE","LEGISLATION","TRIAL"},C4325)))&gt;0,1,0)</f>
        <v>1</v>
      </c>
      <c r="I4325" s="1">
        <f>IF(SUMPRODUCT(--ISNUMBER(SEARCH({"LEADER"},C4325)))&gt;0,1,0)</f>
        <v>1</v>
      </c>
      <c r="J4325" t="str">
        <f t="shared" si="268"/>
        <v>2017</v>
      </c>
      <c r="K4325" t="str">
        <f t="shared" si="269"/>
        <v>04</v>
      </c>
      <c r="L4325" t="str">
        <f t="shared" si="270"/>
        <v>10</v>
      </c>
      <c r="M4325" s="2">
        <f t="shared" si="271"/>
        <v>42835.802083333336</v>
      </c>
    </row>
    <row r="4326" spans="1:13" x14ac:dyDescent="0.35">
      <c r="A4326">
        <v>1.10497237569061</v>
      </c>
      <c r="B4326" t="s">
        <v>856</v>
      </c>
      <c r="C4326" t="s">
        <v>3570</v>
      </c>
      <c r="D4326">
        <v>20170410194500</v>
      </c>
      <c r="E4326" s="1">
        <f>IF(SUMPRODUCT(--ISNUMBER(SEARCH({"ECON_EARNINGSREPORT","ECON_STOCKMARKET"},C4326)))&gt;0,1,0)</f>
        <v>1</v>
      </c>
      <c r="F4326" s="1">
        <f>IF(SUMPRODUCT(--ISNUMBER(SEARCH({"ENV_"},C4326)))&gt;0,1,0)</f>
        <v>0</v>
      </c>
      <c r="G4326" s="1">
        <f>IF(SUMPRODUCT(--ISNUMBER(SEARCH({"DISCRIMINATION","HARASSMENT","HATE_SPEECH","GENDER_VIOLENCE"},C4326)))&gt;0,1,0)</f>
        <v>0</v>
      </c>
      <c r="H4326" s="1">
        <f>IF(SUMPRODUCT(--ISNUMBER(SEARCH({"LEGALIZE","LEGISLATION","TRIAL"},C4326)))&gt;0,1,0)</f>
        <v>1</v>
      </c>
      <c r="I4326" s="1">
        <f>IF(SUMPRODUCT(--ISNUMBER(SEARCH({"LEADER"},C4326)))&gt;0,1,0)</f>
        <v>0</v>
      </c>
      <c r="J4326" t="str">
        <f t="shared" si="268"/>
        <v>2017</v>
      </c>
      <c r="K4326" t="str">
        <f t="shared" si="269"/>
        <v>04</v>
      </c>
      <c r="L4326" t="str">
        <f t="shared" si="270"/>
        <v>10</v>
      </c>
      <c r="M4326" s="2">
        <f t="shared" si="271"/>
        <v>42835.822916666664</v>
      </c>
    </row>
    <row r="4327" spans="1:13" x14ac:dyDescent="0.35">
      <c r="A4327">
        <v>1.2614678899082601</v>
      </c>
      <c r="B4327" t="s">
        <v>145</v>
      </c>
      <c r="C4327" t="s">
        <v>3571</v>
      </c>
      <c r="D4327">
        <v>20170410160000</v>
      </c>
      <c r="E4327" s="1">
        <f>IF(SUMPRODUCT(--ISNUMBER(SEARCH({"ECON_EARNINGSREPORT","ECON_STOCKMARKET"},C4327)))&gt;0,1,0)</f>
        <v>0</v>
      </c>
      <c r="F4327" s="1">
        <f>IF(SUMPRODUCT(--ISNUMBER(SEARCH({"ENV_"},C4327)))&gt;0,1,0)</f>
        <v>0</v>
      </c>
      <c r="G4327" s="1">
        <f>IF(SUMPRODUCT(--ISNUMBER(SEARCH({"DISCRIMINATION","HARASSMENT","HATE_SPEECH","GENDER_VIOLENCE"},C4327)))&gt;0,1,0)</f>
        <v>0</v>
      </c>
      <c r="H4327" s="1">
        <f>IF(SUMPRODUCT(--ISNUMBER(SEARCH({"LEGALIZE","LEGISLATION","TRIAL"},C4327)))&gt;0,1,0)</f>
        <v>0</v>
      </c>
      <c r="I4327" s="1">
        <f>IF(SUMPRODUCT(--ISNUMBER(SEARCH({"LEADER"},C4327)))&gt;0,1,0)</f>
        <v>1</v>
      </c>
      <c r="J4327" t="str">
        <f t="shared" si="268"/>
        <v>2017</v>
      </c>
      <c r="K4327" t="str">
        <f t="shared" si="269"/>
        <v>04</v>
      </c>
      <c r="L4327" t="str">
        <f t="shared" si="270"/>
        <v>10</v>
      </c>
      <c r="M4327" s="2">
        <f t="shared" si="271"/>
        <v>42835.666666666664</v>
      </c>
    </row>
    <row r="4328" spans="1:13" x14ac:dyDescent="0.35">
      <c r="A4328">
        <v>1.2195121951219501</v>
      </c>
      <c r="B4328" t="s">
        <v>40</v>
      </c>
      <c r="C4328" t="s">
        <v>3572</v>
      </c>
      <c r="D4328">
        <v>20170412163000</v>
      </c>
      <c r="E4328" s="1">
        <f>IF(SUMPRODUCT(--ISNUMBER(SEARCH({"ECON_EARNINGSREPORT","ECON_STOCKMARKET"},C4328)))&gt;0,1,0)</f>
        <v>1</v>
      </c>
      <c r="F4328" s="1">
        <f>IF(SUMPRODUCT(--ISNUMBER(SEARCH({"ENV_"},C4328)))&gt;0,1,0)</f>
        <v>0</v>
      </c>
      <c r="G4328" s="1">
        <f>IF(SUMPRODUCT(--ISNUMBER(SEARCH({"DISCRIMINATION","HARASSMENT","HATE_SPEECH","GENDER_VIOLENCE"},C4328)))&gt;0,1,0)</f>
        <v>0</v>
      </c>
      <c r="H4328" s="1">
        <f>IF(SUMPRODUCT(--ISNUMBER(SEARCH({"LEGALIZE","LEGISLATION","TRIAL"},C4328)))&gt;0,1,0)</f>
        <v>0</v>
      </c>
      <c r="I4328" s="1">
        <f>IF(SUMPRODUCT(--ISNUMBER(SEARCH({"LEADER"},C4328)))&gt;0,1,0)</f>
        <v>0</v>
      </c>
      <c r="J4328" t="str">
        <f t="shared" si="268"/>
        <v>2017</v>
      </c>
      <c r="K4328" t="str">
        <f t="shared" si="269"/>
        <v>04</v>
      </c>
      <c r="L4328" t="str">
        <f t="shared" si="270"/>
        <v>12</v>
      </c>
      <c r="M4328" s="2">
        <f t="shared" si="271"/>
        <v>42837.6875</v>
      </c>
    </row>
    <row r="4329" spans="1:13" x14ac:dyDescent="0.35">
      <c r="A4329">
        <v>4.7120418848167498</v>
      </c>
      <c r="B4329" t="s">
        <v>741</v>
      </c>
      <c r="C4329" t="s">
        <v>3573</v>
      </c>
      <c r="D4329">
        <v>20170308100000</v>
      </c>
      <c r="E4329" s="1">
        <f>IF(SUMPRODUCT(--ISNUMBER(SEARCH({"ECON_EARNINGSREPORT","ECON_STOCKMARKET"},C4329)))&gt;0,1,0)</f>
        <v>0</v>
      </c>
      <c r="F4329" s="1">
        <f>IF(SUMPRODUCT(--ISNUMBER(SEARCH({"ENV_"},C4329)))&gt;0,1,0)</f>
        <v>0</v>
      </c>
      <c r="G4329" s="1">
        <f>IF(SUMPRODUCT(--ISNUMBER(SEARCH({"DISCRIMINATION","HARASSMENT","HATE_SPEECH","GENDER_VIOLENCE"},C4329)))&gt;0,1,0)</f>
        <v>0</v>
      </c>
      <c r="H4329" s="1">
        <f>IF(SUMPRODUCT(--ISNUMBER(SEARCH({"LEGALIZE","LEGISLATION","TRIAL"},C4329)))&gt;0,1,0)</f>
        <v>1</v>
      </c>
      <c r="I4329" s="1">
        <f>IF(SUMPRODUCT(--ISNUMBER(SEARCH({"LEADER"},C4329)))&gt;0,1,0)</f>
        <v>1</v>
      </c>
      <c r="J4329" t="str">
        <f t="shared" si="268"/>
        <v>2017</v>
      </c>
      <c r="K4329" t="str">
        <f t="shared" si="269"/>
        <v>03</v>
      </c>
      <c r="L4329" t="str">
        <f t="shared" si="270"/>
        <v>08</v>
      </c>
      <c r="M4329" s="2">
        <f t="shared" si="271"/>
        <v>42802.416666666664</v>
      </c>
    </row>
    <row r="4330" spans="1:13" x14ac:dyDescent="0.35">
      <c r="A4330">
        <v>4.9450549450549497</v>
      </c>
      <c r="B4330" t="s">
        <v>8</v>
      </c>
      <c r="C4330" t="s">
        <v>3573</v>
      </c>
      <c r="D4330">
        <v>20170308084500</v>
      </c>
      <c r="E4330" s="1">
        <f>IF(SUMPRODUCT(--ISNUMBER(SEARCH({"ECON_EARNINGSREPORT","ECON_STOCKMARKET"},C4330)))&gt;0,1,0)</f>
        <v>0</v>
      </c>
      <c r="F4330" s="1">
        <f>IF(SUMPRODUCT(--ISNUMBER(SEARCH({"ENV_"},C4330)))&gt;0,1,0)</f>
        <v>0</v>
      </c>
      <c r="G4330" s="1">
        <f>IF(SUMPRODUCT(--ISNUMBER(SEARCH({"DISCRIMINATION","HARASSMENT","HATE_SPEECH","GENDER_VIOLENCE"},C4330)))&gt;0,1,0)</f>
        <v>0</v>
      </c>
      <c r="H4330" s="1">
        <f>IF(SUMPRODUCT(--ISNUMBER(SEARCH({"LEGALIZE","LEGISLATION","TRIAL"},C4330)))&gt;0,1,0)</f>
        <v>1</v>
      </c>
      <c r="I4330" s="1">
        <f>IF(SUMPRODUCT(--ISNUMBER(SEARCH({"LEADER"},C4330)))&gt;0,1,0)</f>
        <v>1</v>
      </c>
      <c r="J4330" t="str">
        <f t="shared" si="268"/>
        <v>2017</v>
      </c>
      <c r="K4330" t="str">
        <f t="shared" si="269"/>
        <v>03</v>
      </c>
      <c r="L4330" t="str">
        <f t="shared" si="270"/>
        <v>08</v>
      </c>
      <c r="M4330" s="2">
        <f t="shared" si="271"/>
        <v>42802.364583333336</v>
      </c>
    </row>
    <row r="4331" spans="1:13" x14ac:dyDescent="0.35">
      <c r="A4331">
        <v>3.9772727272727302</v>
      </c>
      <c r="B4331" t="s">
        <v>3574</v>
      </c>
      <c r="C4331" t="s">
        <v>3573</v>
      </c>
      <c r="D4331">
        <v>20170308110000</v>
      </c>
      <c r="E4331" s="1">
        <f>IF(SUMPRODUCT(--ISNUMBER(SEARCH({"ECON_EARNINGSREPORT","ECON_STOCKMARKET"},C4331)))&gt;0,1,0)</f>
        <v>0</v>
      </c>
      <c r="F4331" s="1">
        <f>IF(SUMPRODUCT(--ISNUMBER(SEARCH({"ENV_"},C4331)))&gt;0,1,0)</f>
        <v>0</v>
      </c>
      <c r="G4331" s="1">
        <f>IF(SUMPRODUCT(--ISNUMBER(SEARCH({"DISCRIMINATION","HARASSMENT","HATE_SPEECH","GENDER_VIOLENCE"},C4331)))&gt;0,1,0)</f>
        <v>0</v>
      </c>
      <c r="H4331" s="1">
        <f>IF(SUMPRODUCT(--ISNUMBER(SEARCH({"LEGALIZE","LEGISLATION","TRIAL"},C4331)))&gt;0,1,0)</f>
        <v>1</v>
      </c>
      <c r="I4331" s="1">
        <f>IF(SUMPRODUCT(--ISNUMBER(SEARCH({"LEADER"},C4331)))&gt;0,1,0)</f>
        <v>1</v>
      </c>
      <c r="J4331" t="str">
        <f t="shared" si="268"/>
        <v>2017</v>
      </c>
      <c r="K4331" t="str">
        <f t="shared" si="269"/>
        <v>03</v>
      </c>
      <c r="L4331" t="str">
        <f t="shared" si="270"/>
        <v>08</v>
      </c>
      <c r="M4331" s="2">
        <f t="shared" si="271"/>
        <v>42802.458333333336</v>
      </c>
    </row>
    <row r="4332" spans="1:13" x14ac:dyDescent="0.35">
      <c r="A4332">
        <v>1.59010600706714</v>
      </c>
      <c r="B4332" t="s">
        <v>2973</v>
      </c>
      <c r="D4332">
        <v>20170412130000</v>
      </c>
      <c r="E4332" s="1">
        <f>IF(SUMPRODUCT(--ISNUMBER(SEARCH({"ECON_EARNINGSREPORT","ECON_STOCKMARKET"},C4332)))&gt;0,1,0)</f>
        <v>0</v>
      </c>
      <c r="F4332" s="1">
        <f>IF(SUMPRODUCT(--ISNUMBER(SEARCH({"ENV_"},C4332)))&gt;0,1,0)</f>
        <v>0</v>
      </c>
      <c r="G4332" s="1">
        <f>IF(SUMPRODUCT(--ISNUMBER(SEARCH({"DISCRIMINATION","HARASSMENT","HATE_SPEECH","GENDER_VIOLENCE"},C4332)))&gt;0,1,0)</f>
        <v>0</v>
      </c>
      <c r="H4332" s="1">
        <f>IF(SUMPRODUCT(--ISNUMBER(SEARCH({"LEGALIZE","LEGISLATION","TRIAL"},C4332)))&gt;0,1,0)</f>
        <v>0</v>
      </c>
      <c r="I4332" s="1">
        <f>IF(SUMPRODUCT(--ISNUMBER(SEARCH({"LEADER"},C4332)))&gt;0,1,0)</f>
        <v>0</v>
      </c>
      <c r="J4332" t="str">
        <f t="shared" si="268"/>
        <v>2017</v>
      </c>
      <c r="K4332" t="str">
        <f t="shared" si="269"/>
        <v>04</v>
      </c>
      <c r="L4332" t="str">
        <f t="shared" si="270"/>
        <v>12</v>
      </c>
      <c r="M4332" s="2">
        <f t="shared" si="271"/>
        <v>42837.541666666664</v>
      </c>
    </row>
    <row r="4333" spans="1:13" x14ac:dyDescent="0.35">
      <c r="A4333">
        <v>-2.8248587570621502</v>
      </c>
      <c r="B4333" t="s">
        <v>610</v>
      </c>
      <c r="C4333" t="s">
        <v>3575</v>
      </c>
      <c r="D4333">
        <v>20170411221500</v>
      </c>
      <c r="E4333" s="1">
        <f>IF(SUMPRODUCT(--ISNUMBER(SEARCH({"ECON_EARNINGSREPORT","ECON_STOCKMARKET"},C4333)))&gt;0,1,0)</f>
        <v>0</v>
      </c>
      <c r="F4333" s="1">
        <f>IF(SUMPRODUCT(--ISNUMBER(SEARCH({"ENV_"},C4333)))&gt;0,1,0)</f>
        <v>0</v>
      </c>
      <c r="G4333" s="1">
        <f>IF(SUMPRODUCT(--ISNUMBER(SEARCH({"DISCRIMINATION","HARASSMENT","HATE_SPEECH","GENDER_VIOLENCE"},C4333)))&gt;0,1,0)</f>
        <v>0</v>
      </c>
      <c r="H4333" s="1">
        <f>IF(SUMPRODUCT(--ISNUMBER(SEARCH({"LEGALIZE","LEGISLATION","TRIAL"},C4333)))&gt;0,1,0)</f>
        <v>0</v>
      </c>
      <c r="I4333" s="1">
        <f>IF(SUMPRODUCT(--ISNUMBER(SEARCH({"LEADER"},C4333)))&gt;0,1,0)</f>
        <v>1</v>
      </c>
      <c r="J4333" t="str">
        <f t="shared" si="268"/>
        <v>2017</v>
      </c>
      <c r="K4333" t="str">
        <f t="shared" si="269"/>
        <v>04</v>
      </c>
      <c r="L4333" t="str">
        <f t="shared" si="270"/>
        <v>11</v>
      </c>
      <c r="M4333" s="2">
        <f t="shared" si="271"/>
        <v>42836.927083333336</v>
      </c>
    </row>
    <row r="4334" spans="1:13" x14ac:dyDescent="0.35">
      <c r="A4334">
        <v>-2.8248587570621502</v>
      </c>
      <c r="B4334" t="s">
        <v>2673</v>
      </c>
      <c r="C4334" t="s">
        <v>3575</v>
      </c>
      <c r="D4334">
        <v>20170411221500</v>
      </c>
      <c r="E4334" s="1">
        <f>IF(SUMPRODUCT(--ISNUMBER(SEARCH({"ECON_EARNINGSREPORT","ECON_STOCKMARKET"},C4334)))&gt;0,1,0)</f>
        <v>0</v>
      </c>
      <c r="F4334" s="1">
        <f>IF(SUMPRODUCT(--ISNUMBER(SEARCH({"ENV_"},C4334)))&gt;0,1,0)</f>
        <v>0</v>
      </c>
      <c r="G4334" s="1">
        <f>IF(SUMPRODUCT(--ISNUMBER(SEARCH({"DISCRIMINATION","HARASSMENT","HATE_SPEECH","GENDER_VIOLENCE"},C4334)))&gt;0,1,0)</f>
        <v>0</v>
      </c>
      <c r="H4334" s="1">
        <f>IF(SUMPRODUCT(--ISNUMBER(SEARCH({"LEGALIZE","LEGISLATION","TRIAL"},C4334)))&gt;0,1,0)</f>
        <v>0</v>
      </c>
      <c r="I4334" s="1">
        <f>IF(SUMPRODUCT(--ISNUMBER(SEARCH({"LEADER"},C4334)))&gt;0,1,0)</f>
        <v>1</v>
      </c>
      <c r="J4334" t="str">
        <f t="shared" si="268"/>
        <v>2017</v>
      </c>
      <c r="K4334" t="str">
        <f t="shared" si="269"/>
        <v>04</v>
      </c>
      <c r="L4334" t="str">
        <f t="shared" si="270"/>
        <v>11</v>
      </c>
      <c r="M4334" s="2">
        <f t="shared" si="271"/>
        <v>42836.927083333336</v>
      </c>
    </row>
    <row r="4335" spans="1:13" x14ac:dyDescent="0.35">
      <c r="A4335">
        <v>-2.1638330757341602</v>
      </c>
      <c r="B4335" t="s">
        <v>38</v>
      </c>
      <c r="C4335" t="s">
        <v>3576</v>
      </c>
      <c r="D4335">
        <v>20170413071500</v>
      </c>
      <c r="E4335" s="1">
        <f>IF(SUMPRODUCT(--ISNUMBER(SEARCH({"ECON_EARNINGSREPORT","ECON_STOCKMARKET"},C4335)))&gt;0,1,0)</f>
        <v>0</v>
      </c>
      <c r="F4335" s="1">
        <f>IF(SUMPRODUCT(--ISNUMBER(SEARCH({"ENV_"},C4335)))&gt;0,1,0)</f>
        <v>0</v>
      </c>
      <c r="G4335" s="1">
        <f>IF(SUMPRODUCT(--ISNUMBER(SEARCH({"DISCRIMINATION","HARASSMENT","HATE_SPEECH","GENDER_VIOLENCE"},C4335)))&gt;0,1,0)</f>
        <v>0</v>
      </c>
      <c r="H4335" s="1">
        <f>IF(SUMPRODUCT(--ISNUMBER(SEARCH({"LEGALIZE","LEGISLATION","TRIAL"},C4335)))&gt;0,1,0)</f>
        <v>0</v>
      </c>
      <c r="I4335" s="1">
        <f>IF(SUMPRODUCT(--ISNUMBER(SEARCH({"LEADER"},C4335)))&gt;0,1,0)</f>
        <v>1</v>
      </c>
      <c r="J4335" t="str">
        <f t="shared" si="268"/>
        <v>2017</v>
      </c>
      <c r="K4335" t="str">
        <f t="shared" si="269"/>
        <v>04</v>
      </c>
      <c r="L4335" t="str">
        <f t="shared" si="270"/>
        <v>13</v>
      </c>
      <c r="M4335" s="2">
        <f t="shared" si="271"/>
        <v>42838.302083333336</v>
      </c>
    </row>
    <row r="4336" spans="1:13" x14ac:dyDescent="0.35">
      <c r="A4336">
        <v>-2.32558139534884</v>
      </c>
      <c r="B4336" t="s">
        <v>38</v>
      </c>
      <c r="C4336" t="s">
        <v>3577</v>
      </c>
      <c r="D4336">
        <v>20170413071500</v>
      </c>
      <c r="E4336" s="1">
        <f>IF(SUMPRODUCT(--ISNUMBER(SEARCH({"ECON_EARNINGSREPORT","ECON_STOCKMARKET"},C4336)))&gt;0,1,0)</f>
        <v>0</v>
      </c>
      <c r="F4336" s="1">
        <f>IF(SUMPRODUCT(--ISNUMBER(SEARCH({"ENV_"},C4336)))&gt;0,1,0)</f>
        <v>0</v>
      </c>
      <c r="G4336" s="1">
        <f>IF(SUMPRODUCT(--ISNUMBER(SEARCH({"DISCRIMINATION","HARASSMENT","HATE_SPEECH","GENDER_VIOLENCE"},C4336)))&gt;0,1,0)</f>
        <v>0</v>
      </c>
      <c r="H4336" s="1">
        <f>IF(SUMPRODUCT(--ISNUMBER(SEARCH({"LEGALIZE","LEGISLATION","TRIAL"},C4336)))&gt;0,1,0)</f>
        <v>0</v>
      </c>
      <c r="I4336" s="1">
        <f>IF(SUMPRODUCT(--ISNUMBER(SEARCH({"LEADER"},C4336)))&gt;0,1,0)</f>
        <v>1</v>
      </c>
      <c r="J4336" t="str">
        <f t="shared" si="268"/>
        <v>2017</v>
      </c>
      <c r="K4336" t="str">
        <f t="shared" si="269"/>
        <v>04</v>
      </c>
      <c r="L4336" t="str">
        <f t="shared" si="270"/>
        <v>13</v>
      </c>
      <c r="M4336" s="2">
        <f t="shared" si="271"/>
        <v>42838.302083333336</v>
      </c>
    </row>
    <row r="4337" spans="1:13" x14ac:dyDescent="0.35">
      <c r="A4337">
        <v>-2.0537124802527602</v>
      </c>
      <c r="B4337" t="s">
        <v>1015</v>
      </c>
      <c r="C4337" t="s">
        <v>3578</v>
      </c>
      <c r="D4337">
        <v>20170413071500</v>
      </c>
      <c r="E4337" s="1">
        <f>IF(SUMPRODUCT(--ISNUMBER(SEARCH({"ECON_EARNINGSREPORT","ECON_STOCKMARKET"},C4337)))&gt;0,1,0)</f>
        <v>0</v>
      </c>
      <c r="F4337" s="1">
        <f>IF(SUMPRODUCT(--ISNUMBER(SEARCH({"ENV_"},C4337)))&gt;0,1,0)</f>
        <v>0</v>
      </c>
      <c r="G4337" s="1">
        <f>IF(SUMPRODUCT(--ISNUMBER(SEARCH({"DISCRIMINATION","HARASSMENT","HATE_SPEECH","GENDER_VIOLENCE"},C4337)))&gt;0,1,0)</f>
        <v>0</v>
      </c>
      <c r="H4337" s="1">
        <f>IF(SUMPRODUCT(--ISNUMBER(SEARCH({"LEGALIZE","LEGISLATION","TRIAL"},C4337)))&gt;0,1,0)</f>
        <v>0</v>
      </c>
      <c r="I4337" s="1">
        <f>IF(SUMPRODUCT(--ISNUMBER(SEARCH({"LEADER"},C4337)))&gt;0,1,0)</f>
        <v>1</v>
      </c>
      <c r="J4337" t="str">
        <f t="shared" si="268"/>
        <v>2017</v>
      </c>
      <c r="K4337" t="str">
        <f t="shared" si="269"/>
        <v>04</v>
      </c>
      <c r="L4337" t="str">
        <f t="shared" si="270"/>
        <v>13</v>
      </c>
      <c r="M4337" s="2">
        <f t="shared" si="271"/>
        <v>42838.302083333336</v>
      </c>
    </row>
    <row r="4338" spans="1:13" x14ac:dyDescent="0.35">
      <c r="A4338">
        <v>-2.4640657084188899</v>
      </c>
      <c r="B4338" t="s">
        <v>38</v>
      </c>
      <c r="C4338" t="s">
        <v>3579</v>
      </c>
      <c r="D4338">
        <v>20170413071500</v>
      </c>
      <c r="E4338" s="1">
        <f>IF(SUMPRODUCT(--ISNUMBER(SEARCH({"ECON_EARNINGSREPORT","ECON_STOCKMARKET"},C4338)))&gt;0,1,0)</f>
        <v>0</v>
      </c>
      <c r="F4338" s="1">
        <f>IF(SUMPRODUCT(--ISNUMBER(SEARCH({"ENV_"},C4338)))&gt;0,1,0)</f>
        <v>0</v>
      </c>
      <c r="G4338" s="1">
        <f>IF(SUMPRODUCT(--ISNUMBER(SEARCH({"DISCRIMINATION","HARASSMENT","HATE_SPEECH","GENDER_VIOLENCE"},C4338)))&gt;0,1,0)</f>
        <v>0</v>
      </c>
      <c r="H4338" s="1">
        <f>IF(SUMPRODUCT(--ISNUMBER(SEARCH({"LEGALIZE","LEGISLATION","TRIAL"},C4338)))&gt;0,1,0)</f>
        <v>0</v>
      </c>
      <c r="I4338" s="1">
        <f>IF(SUMPRODUCT(--ISNUMBER(SEARCH({"LEADER"},C4338)))&gt;0,1,0)</f>
        <v>1</v>
      </c>
      <c r="J4338" t="str">
        <f t="shared" si="268"/>
        <v>2017</v>
      </c>
      <c r="K4338" t="str">
        <f t="shared" si="269"/>
        <v>04</v>
      </c>
      <c r="L4338" t="str">
        <f t="shared" si="270"/>
        <v>13</v>
      </c>
      <c r="M4338" s="2">
        <f t="shared" si="271"/>
        <v>42838.302083333336</v>
      </c>
    </row>
    <row r="4339" spans="1:13" x14ac:dyDescent="0.35">
      <c r="A4339">
        <v>-2.3890784982935198</v>
      </c>
      <c r="B4339" t="s">
        <v>38</v>
      </c>
      <c r="C4339" t="s">
        <v>3580</v>
      </c>
      <c r="D4339">
        <v>20170413071500</v>
      </c>
      <c r="E4339" s="1">
        <f>IF(SUMPRODUCT(--ISNUMBER(SEARCH({"ECON_EARNINGSREPORT","ECON_STOCKMARKET"},C4339)))&gt;0,1,0)</f>
        <v>0</v>
      </c>
      <c r="F4339" s="1">
        <f>IF(SUMPRODUCT(--ISNUMBER(SEARCH({"ENV_"},C4339)))&gt;0,1,0)</f>
        <v>0</v>
      </c>
      <c r="G4339" s="1">
        <f>IF(SUMPRODUCT(--ISNUMBER(SEARCH({"DISCRIMINATION","HARASSMENT","HATE_SPEECH","GENDER_VIOLENCE"},C4339)))&gt;0,1,0)</f>
        <v>0</v>
      </c>
      <c r="H4339" s="1">
        <f>IF(SUMPRODUCT(--ISNUMBER(SEARCH({"LEGALIZE","LEGISLATION","TRIAL"},C4339)))&gt;0,1,0)</f>
        <v>0</v>
      </c>
      <c r="I4339" s="1">
        <f>IF(SUMPRODUCT(--ISNUMBER(SEARCH({"LEADER"},C4339)))&gt;0,1,0)</f>
        <v>1</v>
      </c>
      <c r="J4339" t="str">
        <f t="shared" si="268"/>
        <v>2017</v>
      </c>
      <c r="K4339" t="str">
        <f t="shared" si="269"/>
        <v>04</v>
      </c>
      <c r="L4339" t="str">
        <f t="shared" si="270"/>
        <v>13</v>
      </c>
      <c r="M4339" s="2">
        <f t="shared" si="271"/>
        <v>42838.302083333336</v>
      </c>
    </row>
    <row r="4340" spans="1:13" x14ac:dyDescent="0.35">
      <c r="A4340">
        <v>-2.6881720430107499</v>
      </c>
      <c r="B4340" t="s">
        <v>38</v>
      </c>
      <c r="C4340" t="s">
        <v>3581</v>
      </c>
      <c r="D4340">
        <v>20170413071500</v>
      </c>
      <c r="E4340" s="1">
        <f>IF(SUMPRODUCT(--ISNUMBER(SEARCH({"ECON_EARNINGSREPORT","ECON_STOCKMARKET"},C4340)))&gt;0,1,0)</f>
        <v>0</v>
      </c>
      <c r="F4340" s="1">
        <f>IF(SUMPRODUCT(--ISNUMBER(SEARCH({"ENV_"},C4340)))&gt;0,1,0)</f>
        <v>0</v>
      </c>
      <c r="G4340" s="1">
        <f>IF(SUMPRODUCT(--ISNUMBER(SEARCH({"DISCRIMINATION","HARASSMENT","HATE_SPEECH","GENDER_VIOLENCE"},C4340)))&gt;0,1,0)</f>
        <v>0</v>
      </c>
      <c r="H4340" s="1">
        <f>IF(SUMPRODUCT(--ISNUMBER(SEARCH({"LEGALIZE","LEGISLATION","TRIAL"},C4340)))&gt;0,1,0)</f>
        <v>1</v>
      </c>
      <c r="I4340" s="1">
        <f>IF(SUMPRODUCT(--ISNUMBER(SEARCH({"LEADER"},C4340)))&gt;0,1,0)</f>
        <v>1</v>
      </c>
      <c r="J4340" t="str">
        <f t="shared" si="268"/>
        <v>2017</v>
      </c>
      <c r="K4340" t="str">
        <f t="shared" si="269"/>
        <v>04</v>
      </c>
      <c r="L4340" t="str">
        <f t="shared" si="270"/>
        <v>13</v>
      </c>
      <c r="M4340" s="2">
        <f t="shared" si="271"/>
        <v>42838.302083333336</v>
      </c>
    </row>
    <row r="4341" spans="1:13" x14ac:dyDescent="0.35">
      <c r="A4341">
        <v>-2.8571428571428599</v>
      </c>
      <c r="B4341" t="s">
        <v>38</v>
      </c>
      <c r="C4341" t="s">
        <v>3582</v>
      </c>
      <c r="D4341">
        <v>20170413071500</v>
      </c>
      <c r="E4341" s="1">
        <f>IF(SUMPRODUCT(--ISNUMBER(SEARCH({"ECON_EARNINGSREPORT","ECON_STOCKMARKET"},C4341)))&gt;0,1,0)</f>
        <v>0</v>
      </c>
      <c r="F4341" s="1">
        <f>IF(SUMPRODUCT(--ISNUMBER(SEARCH({"ENV_"},C4341)))&gt;0,1,0)</f>
        <v>0</v>
      </c>
      <c r="G4341" s="1">
        <f>IF(SUMPRODUCT(--ISNUMBER(SEARCH({"DISCRIMINATION","HARASSMENT","HATE_SPEECH","GENDER_VIOLENCE"},C4341)))&gt;0,1,0)</f>
        <v>0</v>
      </c>
      <c r="H4341" s="1">
        <f>IF(SUMPRODUCT(--ISNUMBER(SEARCH({"LEGALIZE","LEGISLATION","TRIAL"},C4341)))&gt;0,1,0)</f>
        <v>0</v>
      </c>
      <c r="I4341" s="1">
        <f>IF(SUMPRODUCT(--ISNUMBER(SEARCH({"LEADER"},C4341)))&gt;0,1,0)</f>
        <v>1</v>
      </c>
      <c r="J4341" t="str">
        <f t="shared" si="268"/>
        <v>2017</v>
      </c>
      <c r="K4341" t="str">
        <f t="shared" si="269"/>
        <v>04</v>
      </c>
      <c r="L4341" t="str">
        <f t="shared" si="270"/>
        <v>13</v>
      </c>
      <c r="M4341" s="2">
        <f t="shared" si="271"/>
        <v>42838.302083333336</v>
      </c>
    </row>
    <row r="4342" spans="1:13" x14ac:dyDescent="0.35">
      <c r="A4342">
        <v>-3.0674846625766898</v>
      </c>
      <c r="B4342" t="s">
        <v>38</v>
      </c>
      <c r="C4342" t="s">
        <v>3583</v>
      </c>
      <c r="D4342">
        <v>20170413071500</v>
      </c>
      <c r="E4342" s="1">
        <f>IF(SUMPRODUCT(--ISNUMBER(SEARCH({"ECON_EARNINGSREPORT","ECON_STOCKMARKET"},C4342)))&gt;0,1,0)</f>
        <v>0</v>
      </c>
      <c r="F4342" s="1">
        <f>IF(SUMPRODUCT(--ISNUMBER(SEARCH({"ENV_"},C4342)))&gt;0,1,0)</f>
        <v>0</v>
      </c>
      <c r="G4342" s="1">
        <f>IF(SUMPRODUCT(--ISNUMBER(SEARCH({"DISCRIMINATION","HARASSMENT","HATE_SPEECH","GENDER_VIOLENCE"},C4342)))&gt;0,1,0)</f>
        <v>0</v>
      </c>
      <c r="H4342" s="1">
        <f>IF(SUMPRODUCT(--ISNUMBER(SEARCH({"LEGALIZE","LEGISLATION","TRIAL"},C4342)))&gt;0,1,0)</f>
        <v>1</v>
      </c>
      <c r="I4342" s="1">
        <f>IF(SUMPRODUCT(--ISNUMBER(SEARCH({"LEADER"},C4342)))&gt;0,1,0)</f>
        <v>1</v>
      </c>
      <c r="J4342" t="str">
        <f t="shared" si="268"/>
        <v>2017</v>
      </c>
      <c r="K4342" t="str">
        <f t="shared" si="269"/>
        <v>04</v>
      </c>
      <c r="L4342" t="str">
        <f t="shared" si="270"/>
        <v>13</v>
      </c>
      <c r="M4342" s="2">
        <f t="shared" si="271"/>
        <v>42838.302083333336</v>
      </c>
    </row>
    <row r="4343" spans="1:13" x14ac:dyDescent="0.35">
      <c r="A4343">
        <v>-2.4439918533604899</v>
      </c>
      <c r="B4343" t="s">
        <v>38</v>
      </c>
      <c r="C4343" t="s">
        <v>3579</v>
      </c>
      <c r="D4343">
        <v>20170413071500</v>
      </c>
      <c r="E4343" s="1">
        <f>IF(SUMPRODUCT(--ISNUMBER(SEARCH({"ECON_EARNINGSREPORT","ECON_STOCKMARKET"},C4343)))&gt;0,1,0)</f>
        <v>0</v>
      </c>
      <c r="F4343" s="1">
        <f>IF(SUMPRODUCT(--ISNUMBER(SEARCH({"ENV_"},C4343)))&gt;0,1,0)</f>
        <v>0</v>
      </c>
      <c r="G4343" s="1">
        <f>IF(SUMPRODUCT(--ISNUMBER(SEARCH({"DISCRIMINATION","HARASSMENT","HATE_SPEECH","GENDER_VIOLENCE"},C4343)))&gt;0,1,0)</f>
        <v>0</v>
      </c>
      <c r="H4343" s="1">
        <f>IF(SUMPRODUCT(--ISNUMBER(SEARCH({"LEGALIZE","LEGISLATION","TRIAL"},C4343)))&gt;0,1,0)</f>
        <v>0</v>
      </c>
      <c r="I4343" s="1">
        <f>IF(SUMPRODUCT(--ISNUMBER(SEARCH({"LEADER"},C4343)))&gt;0,1,0)</f>
        <v>1</v>
      </c>
      <c r="J4343" t="str">
        <f t="shared" si="268"/>
        <v>2017</v>
      </c>
      <c r="K4343" t="str">
        <f t="shared" si="269"/>
        <v>04</v>
      </c>
      <c r="L4343" t="str">
        <f t="shared" si="270"/>
        <v>13</v>
      </c>
      <c r="M4343" s="2">
        <f t="shared" si="271"/>
        <v>42838.302083333336</v>
      </c>
    </row>
    <row r="4344" spans="1:13" x14ac:dyDescent="0.35">
      <c r="A4344">
        <v>-2.6476578411405298</v>
      </c>
      <c r="B4344" t="s">
        <v>38</v>
      </c>
      <c r="C4344" t="s">
        <v>3579</v>
      </c>
      <c r="D4344">
        <v>20170413071500</v>
      </c>
      <c r="E4344" s="1">
        <f>IF(SUMPRODUCT(--ISNUMBER(SEARCH({"ECON_EARNINGSREPORT","ECON_STOCKMARKET"},C4344)))&gt;0,1,0)</f>
        <v>0</v>
      </c>
      <c r="F4344" s="1">
        <f>IF(SUMPRODUCT(--ISNUMBER(SEARCH({"ENV_"},C4344)))&gt;0,1,0)</f>
        <v>0</v>
      </c>
      <c r="G4344" s="1">
        <f>IF(SUMPRODUCT(--ISNUMBER(SEARCH({"DISCRIMINATION","HARASSMENT","HATE_SPEECH","GENDER_VIOLENCE"},C4344)))&gt;0,1,0)</f>
        <v>0</v>
      </c>
      <c r="H4344" s="1">
        <f>IF(SUMPRODUCT(--ISNUMBER(SEARCH({"LEGALIZE","LEGISLATION","TRIAL"},C4344)))&gt;0,1,0)</f>
        <v>0</v>
      </c>
      <c r="I4344" s="1">
        <f>IF(SUMPRODUCT(--ISNUMBER(SEARCH({"LEADER"},C4344)))&gt;0,1,0)</f>
        <v>1</v>
      </c>
      <c r="J4344" t="str">
        <f t="shared" si="268"/>
        <v>2017</v>
      </c>
      <c r="K4344" t="str">
        <f t="shared" si="269"/>
        <v>04</v>
      </c>
      <c r="L4344" t="str">
        <f t="shared" si="270"/>
        <v>13</v>
      </c>
      <c r="M4344" s="2">
        <f t="shared" si="271"/>
        <v>42838.302083333336</v>
      </c>
    </row>
    <row r="4345" spans="1:13" x14ac:dyDescent="0.35">
      <c r="A4345">
        <v>-2.4590163934426199</v>
      </c>
      <c r="B4345" t="s">
        <v>38</v>
      </c>
      <c r="C4345" t="s">
        <v>3584</v>
      </c>
      <c r="D4345">
        <v>20170413071500</v>
      </c>
      <c r="E4345" s="1">
        <f>IF(SUMPRODUCT(--ISNUMBER(SEARCH({"ECON_EARNINGSREPORT","ECON_STOCKMARKET"},C4345)))&gt;0,1,0)</f>
        <v>0</v>
      </c>
      <c r="F4345" s="1">
        <f>IF(SUMPRODUCT(--ISNUMBER(SEARCH({"ENV_"},C4345)))&gt;0,1,0)</f>
        <v>1</v>
      </c>
      <c r="G4345" s="1">
        <f>IF(SUMPRODUCT(--ISNUMBER(SEARCH({"DISCRIMINATION","HARASSMENT","HATE_SPEECH","GENDER_VIOLENCE"},C4345)))&gt;0,1,0)</f>
        <v>0</v>
      </c>
      <c r="H4345" s="1">
        <f>IF(SUMPRODUCT(--ISNUMBER(SEARCH({"LEGALIZE","LEGISLATION","TRIAL"},C4345)))&gt;0,1,0)</f>
        <v>0</v>
      </c>
      <c r="I4345" s="1">
        <f>IF(SUMPRODUCT(--ISNUMBER(SEARCH({"LEADER"},C4345)))&gt;0,1,0)</f>
        <v>1</v>
      </c>
      <c r="J4345" t="str">
        <f t="shared" si="268"/>
        <v>2017</v>
      </c>
      <c r="K4345" t="str">
        <f t="shared" si="269"/>
        <v>04</v>
      </c>
      <c r="L4345" t="str">
        <f t="shared" si="270"/>
        <v>13</v>
      </c>
      <c r="M4345" s="2">
        <f t="shared" si="271"/>
        <v>42838.302083333336</v>
      </c>
    </row>
    <row r="4346" spans="1:13" x14ac:dyDescent="0.35">
      <c r="A4346">
        <v>-2.2304832713754599</v>
      </c>
      <c r="B4346" t="s">
        <v>1015</v>
      </c>
      <c r="C4346" t="s">
        <v>3585</v>
      </c>
      <c r="D4346">
        <v>20170413071500</v>
      </c>
      <c r="E4346" s="1">
        <f>IF(SUMPRODUCT(--ISNUMBER(SEARCH({"ECON_EARNINGSREPORT","ECON_STOCKMARKET"},C4346)))&gt;0,1,0)</f>
        <v>0</v>
      </c>
      <c r="F4346" s="1">
        <f>IF(SUMPRODUCT(--ISNUMBER(SEARCH({"ENV_"},C4346)))&gt;0,1,0)</f>
        <v>0</v>
      </c>
      <c r="G4346" s="1">
        <f>IF(SUMPRODUCT(--ISNUMBER(SEARCH({"DISCRIMINATION","HARASSMENT","HATE_SPEECH","GENDER_VIOLENCE"},C4346)))&gt;0,1,0)</f>
        <v>0</v>
      </c>
      <c r="H4346" s="1">
        <f>IF(SUMPRODUCT(--ISNUMBER(SEARCH({"LEGALIZE","LEGISLATION","TRIAL"},C4346)))&gt;0,1,0)</f>
        <v>0</v>
      </c>
      <c r="I4346" s="1">
        <f>IF(SUMPRODUCT(--ISNUMBER(SEARCH({"LEADER"},C4346)))&gt;0,1,0)</f>
        <v>1</v>
      </c>
      <c r="J4346" t="str">
        <f t="shared" si="268"/>
        <v>2017</v>
      </c>
      <c r="K4346" t="str">
        <f t="shared" si="269"/>
        <v>04</v>
      </c>
      <c r="L4346" t="str">
        <f t="shared" si="270"/>
        <v>13</v>
      </c>
      <c r="M4346" s="2">
        <f t="shared" si="271"/>
        <v>42838.302083333336</v>
      </c>
    </row>
    <row r="4347" spans="1:13" x14ac:dyDescent="0.35">
      <c r="A4347">
        <v>-2.2346368715083802</v>
      </c>
      <c r="B4347" t="s">
        <v>1015</v>
      </c>
      <c r="C4347" t="s">
        <v>3585</v>
      </c>
      <c r="D4347">
        <v>20170413071500</v>
      </c>
      <c r="E4347" s="1">
        <f>IF(SUMPRODUCT(--ISNUMBER(SEARCH({"ECON_EARNINGSREPORT","ECON_STOCKMARKET"},C4347)))&gt;0,1,0)</f>
        <v>0</v>
      </c>
      <c r="F4347" s="1">
        <f>IF(SUMPRODUCT(--ISNUMBER(SEARCH({"ENV_"},C4347)))&gt;0,1,0)</f>
        <v>0</v>
      </c>
      <c r="G4347" s="1">
        <f>IF(SUMPRODUCT(--ISNUMBER(SEARCH({"DISCRIMINATION","HARASSMENT","HATE_SPEECH","GENDER_VIOLENCE"},C4347)))&gt;0,1,0)</f>
        <v>0</v>
      </c>
      <c r="H4347" s="1">
        <f>IF(SUMPRODUCT(--ISNUMBER(SEARCH({"LEGALIZE","LEGISLATION","TRIAL"},C4347)))&gt;0,1,0)</f>
        <v>0</v>
      </c>
      <c r="I4347" s="1">
        <f>IF(SUMPRODUCT(--ISNUMBER(SEARCH({"LEADER"},C4347)))&gt;0,1,0)</f>
        <v>1</v>
      </c>
      <c r="J4347" t="str">
        <f t="shared" si="268"/>
        <v>2017</v>
      </c>
      <c r="K4347" t="str">
        <f t="shared" si="269"/>
        <v>04</v>
      </c>
      <c r="L4347" t="str">
        <f t="shared" si="270"/>
        <v>13</v>
      </c>
      <c r="M4347" s="2">
        <f t="shared" si="271"/>
        <v>42838.302083333336</v>
      </c>
    </row>
    <row r="4348" spans="1:13" x14ac:dyDescent="0.35">
      <c r="A4348">
        <v>-3.0674846625766898</v>
      </c>
      <c r="B4348" t="s">
        <v>38</v>
      </c>
      <c r="C4348" t="s">
        <v>3586</v>
      </c>
      <c r="D4348">
        <v>20170413071500</v>
      </c>
      <c r="E4348" s="1">
        <f>IF(SUMPRODUCT(--ISNUMBER(SEARCH({"ECON_EARNINGSREPORT","ECON_STOCKMARKET"},C4348)))&gt;0,1,0)</f>
        <v>0</v>
      </c>
      <c r="F4348" s="1">
        <f>IF(SUMPRODUCT(--ISNUMBER(SEARCH({"ENV_"},C4348)))&gt;0,1,0)</f>
        <v>0</v>
      </c>
      <c r="G4348" s="1">
        <f>IF(SUMPRODUCT(--ISNUMBER(SEARCH({"DISCRIMINATION","HARASSMENT","HATE_SPEECH","GENDER_VIOLENCE"},C4348)))&gt;0,1,0)</f>
        <v>0</v>
      </c>
      <c r="H4348" s="1">
        <f>IF(SUMPRODUCT(--ISNUMBER(SEARCH({"LEGALIZE","LEGISLATION","TRIAL"},C4348)))&gt;0,1,0)</f>
        <v>0</v>
      </c>
      <c r="I4348" s="1">
        <f>IF(SUMPRODUCT(--ISNUMBER(SEARCH({"LEADER"},C4348)))&gt;0,1,0)</f>
        <v>1</v>
      </c>
      <c r="J4348" t="str">
        <f t="shared" si="268"/>
        <v>2017</v>
      </c>
      <c r="K4348" t="str">
        <f t="shared" si="269"/>
        <v>04</v>
      </c>
      <c r="L4348" t="str">
        <f t="shared" si="270"/>
        <v>13</v>
      </c>
      <c r="M4348" s="2">
        <f t="shared" si="271"/>
        <v>42838.302083333336</v>
      </c>
    </row>
    <row r="4349" spans="1:13" x14ac:dyDescent="0.35">
      <c r="A4349">
        <v>-0.27510316368638199</v>
      </c>
      <c r="B4349" t="s">
        <v>38</v>
      </c>
      <c r="C4349" t="s">
        <v>3587</v>
      </c>
      <c r="D4349">
        <v>20170413071500</v>
      </c>
      <c r="E4349" s="1">
        <f>IF(SUMPRODUCT(--ISNUMBER(SEARCH({"ECON_EARNINGSREPORT","ECON_STOCKMARKET"},C4349)))&gt;0,1,0)</f>
        <v>0</v>
      </c>
      <c r="F4349" s="1">
        <f>IF(SUMPRODUCT(--ISNUMBER(SEARCH({"ENV_"},C4349)))&gt;0,1,0)</f>
        <v>0</v>
      </c>
      <c r="G4349" s="1">
        <f>IF(SUMPRODUCT(--ISNUMBER(SEARCH({"DISCRIMINATION","HARASSMENT","HATE_SPEECH","GENDER_VIOLENCE"},C4349)))&gt;0,1,0)</f>
        <v>0</v>
      </c>
      <c r="H4349" s="1">
        <f>IF(SUMPRODUCT(--ISNUMBER(SEARCH({"LEGALIZE","LEGISLATION","TRIAL"},C4349)))&gt;0,1,0)</f>
        <v>0</v>
      </c>
      <c r="I4349" s="1">
        <f>IF(SUMPRODUCT(--ISNUMBER(SEARCH({"LEADER"},C4349)))&gt;0,1,0)</f>
        <v>1</v>
      </c>
      <c r="J4349" t="str">
        <f t="shared" si="268"/>
        <v>2017</v>
      </c>
      <c r="K4349" t="str">
        <f t="shared" si="269"/>
        <v>04</v>
      </c>
      <c r="L4349" t="str">
        <f t="shared" si="270"/>
        <v>13</v>
      </c>
      <c r="M4349" s="2">
        <f t="shared" si="271"/>
        <v>42838.302083333336</v>
      </c>
    </row>
    <row r="4350" spans="1:13" x14ac:dyDescent="0.35">
      <c r="A4350">
        <v>-1.39416983523447</v>
      </c>
      <c r="B4350" t="s">
        <v>1015</v>
      </c>
      <c r="C4350" t="s">
        <v>3588</v>
      </c>
      <c r="D4350">
        <v>20170413071500</v>
      </c>
      <c r="E4350" s="1">
        <f>IF(SUMPRODUCT(--ISNUMBER(SEARCH({"ECON_EARNINGSREPORT","ECON_STOCKMARKET"},C4350)))&gt;0,1,0)</f>
        <v>0</v>
      </c>
      <c r="F4350" s="1">
        <f>IF(SUMPRODUCT(--ISNUMBER(SEARCH({"ENV_"},C4350)))&gt;0,1,0)</f>
        <v>0</v>
      </c>
      <c r="G4350" s="1">
        <f>IF(SUMPRODUCT(--ISNUMBER(SEARCH({"DISCRIMINATION","HARASSMENT","HATE_SPEECH","GENDER_VIOLENCE"},C4350)))&gt;0,1,0)</f>
        <v>0</v>
      </c>
      <c r="H4350" s="1">
        <f>IF(SUMPRODUCT(--ISNUMBER(SEARCH({"LEGALIZE","LEGISLATION","TRIAL"},C4350)))&gt;0,1,0)</f>
        <v>0</v>
      </c>
      <c r="I4350" s="1">
        <f>IF(SUMPRODUCT(--ISNUMBER(SEARCH({"LEADER"},C4350)))&gt;0,1,0)</f>
        <v>1</v>
      </c>
      <c r="J4350" t="str">
        <f t="shared" si="268"/>
        <v>2017</v>
      </c>
      <c r="K4350" t="str">
        <f t="shared" si="269"/>
        <v>04</v>
      </c>
      <c r="L4350" t="str">
        <f t="shared" si="270"/>
        <v>13</v>
      </c>
      <c r="M4350" s="2">
        <f t="shared" si="271"/>
        <v>42838.302083333336</v>
      </c>
    </row>
    <row r="4351" spans="1:13" x14ac:dyDescent="0.35">
      <c r="A4351">
        <v>-1.3977128335451099</v>
      </c>
      <c r="B4351" t="s">
        <v>1015</v>
      </c>
      <c r="C4351" t="s">
        <v>3588</v>
      </c>
      <c r="D4351">
        <v>20170413071500</v>
      </c>
      <c r="E4351" s="1">
        <f>IF(SUMPRODUCT(--ISNUMBER(SEARCH({"ECON_EARNINGSREPORT","ECON_STOCKMARKET"},C4351)))&gt;0,1,0)</f>
        <v>0</v>
      </c>
      <c r="F4351" s="1">
        <f>IF(SUMPRODUCT(--ISNUMBER(SEARCH({"ENV_"},C4351)))&gt;0,1,0)</f>
        <v>0</v>
      </c>
      <c r="G4351" s="1">
        <f>IF(SUMPRODUCT(--ISNUMBER(SEARCH({"DISCRIMINATION","HARASSMENT","HATE_SPEECH","GENDER_VIOLENCE"},C4351)))&gt;0,1,0)</f>
        <v>0</v>
      </c>
      <c r="H4351" s="1">
        <f>IF(SUMPRODUCT(--ISNUMBER(SEARCH({"LEGALIZE","LEGISLATION","TRIAL"},C4351)))&gt;0,1,0)</f>
        <v>0</v>
      </c>
      <c r="I4351" s="1">
        <f>IF(SUMPRODUCT(--ISNUMBER(SEARCH({"LEADER"},C4351)))&gt;0,1,0)</f>
        <v>1</v>
      </c>
      <c r="J4351" t="str">
        <f t="shared" si="268"/>
        <v>2017</v>
      </c>
      <c r="K4351" t="str">
        <f t="shared" si="269"/>
        <v>04</v>
      </c>
      <c r="L4351" t="str">
        <f t="shared" si="270"/>
        <v>13</v>
      </c>
      <c r="M4351" s="2">
        <f t="shared" si="271"/>
        <v>42838.302083333336</v>
      </c>
    </row>
    <row r="4352" spans="1:13" x14ac:dyDescent="0.35">
      <c r="A4352">
        <v>-2.1126760563380298</v>
      </c>
      <c r="B4352" t="s">
        <v>1015</v>
      </c>
      <c r="C4352" t="s">
        <v>3589</v>
      </c>
      <c r="D4352">
        <v>20170413071500</v>
      </c>
      <c r="E4352" s="1">
        <f>IF(SUMPRODUCT(--ISNUMBER(SEARCH({"ECON_EARNINGSREPORT","ECON_STOCKMARKET"},C4352)))&gt;0,1,0)</f>
        <v>0</v>
      </c>
      <c r="F4352" s="1">
        <f>IF(SUMPRODUCT(--ISNUMBER(SEARCH({"ENV_"},C4352)))&gt;0,1,0)</f>
        <v>0</v>
      </c>
      <c r="G4352" s="1">
        <f>IF(SUMPRODUCT(--ISNUMBER(SEARCH({"DISCRIMINATION","HARASSMENT","HATE_SPEECH","GENDER_VIOLENCE"},C4352)))&gt;0,1,0)</f>
        <v>0</v>
      </c>
      <c r="H4352" s="1">
        <f>IF(SUMPRODUCT(--ISNUMBER(SEARCH({"LEGALIZE","LEGISLATION","TRIAL"},C4352)))&gt;0,1,0)</f>
        <v>0</v>
      </c>
      <c r="I4352" s="1">
        <f>IF(SUMPRODUCT(--ISNUMBER(SEARCH({"LEADER"},C4352)))&gt;0,1,0)</f>
        <v>1</v>
      </c>
      <c r="J4352" t="str">
        <f t="shared" si="268"/>
        <v>2017</v>
      </c>
      <c r="K4352" t="str">
        <f t="shared" si="269"/>
        <v>04</v>
      </c>
      <c r="L4352" t="str">
        <f t="shared" si="270"/>
        <v>13</v>
      </c>
      <c r="M4352" s="2">
        <f t="shared" si="271"/>
        <v>42838.302083333336</v>
      </c>
    </row>
    <row r="4353" spans="1:13" x14ac:dyDescent="0.35">
      <c r="A4353">
        <v>-2.4952015355086399</v>
      </c>
      <c r="B4353" t="s">
        <v>38</v>
      </c>
      <c r="C4353" t="s">
        <v>3590</v>
      </c>
      <c r="D4353">
        <v>20170413071500</v>
      </c>
      <c r="E4353" s="1">
        <f>IF(SUMPRODUCT(--ISNUMBER(SEARCH({"ECON_EARNINGSREPORT","ECON_STOCKMARKET"},C4353)))&gt;0,1,0)</f>
        <v>0</v>
      </c>
      <c r="F4353" s="1">
        <f>IF(SUMPRODUCT(--ISNUMBER(SEARCH({"ENV_"},C4353)))&gt;0,1,0)</f>
        <v>0</v>
      </c>
      <c r="G4353" s="1">
        <f>IF(SUMPRODUCT(--ISNUMBER(SEARCH({"DISCRIMINATION","HARASSMENT","HATE_SPEECH","GENDER_VIOLENCE"},C4353)))&gt;0,1,0)</f>
        <v>0</v>
      </c>
      <c r="H4353" s="1">
        <f>IF(SUMPRODUCT(--ISNUMBER(SEARCH({"LEGALIZE","LEGISLATION","TRIAL"},C4353)))&gt;0,1,0)</f>
        <v>0</v>
      </c>
      <c r="I4353" s="1">
        <f>IF(SUMPRODUCT(--ISNUMBER(SEARCH({"LEADER"},C4353)))&gt;0,1,0)</f>
        <v>1</v>
      </c>
      <c r="J4353" t="str">
        <f t="shared" si="268"/>
        <v>2017</v>
      </c>
      <c r="K4353" t="str">
        <f t="shared" si="269"/>
        <v>04</v>
      </c>
      <c r="L4353" t="str">
        <f t="shared" si="270"/>
        <v>13</v>
      </c>
      <c r="M4353" s="2">
        <f t="shared" si="271"/>
        <v>42838.302083333336</v>
      </c>
    </row>
    <row r="4354" spans="1:13" x14ac:dyDescent="0.35">
      <c r="A4354">
        <v>0.20576131687242799</v>
      </c>
      <c r="B4354" t="s">
        <v>1015</v>
      </c>
      <c r="C4354" t="s">
        <v>3591</v>
      </c>
      <c r="D4354">
        <v>20170413071500</v>
      </c>
      <c r="E4354" s="1">
        <f>IF(SUMPRODUCT(--ISNUMBER(SEARCH({"ECON_EARNINGSREPORT","ECON_STOCKMARKET"},C4354)))&gt;0,1,0)</f>
        <v>0</v>
      </c>
      <c r="F4354" s="1">
        <f>IF(SUMPRODUCT(--ISNUMBER(SEARCH({"ENV_"},C4354)))&gt;0,1,0)</f>
        <v>0</v>
      </c>
      <c r="G4354" s="1">
        <f>IF(SUMPRODUCT(--ISNUMBER(SEARCH({"DISCRIMINATION","HARASSMENT","HATE_SPEECH","GENDER_VIOLENCE"},C4354)))&gt;0,1,0)</f>
        <v>0</v>
      </c>
      <c r="H4354" s="1">
        <f>IF(SUMPRODUCT(--ISNUMBER(SEARCH({"LEGALIZE","LEGISLATION","TRIAL"},C4354)))&gt;0,1,0)</f>
        <v>0</v>
      </c>
      <c r="I4354" s="1">
        <f>IF(SUMPRODUCT(--ISNUMBER(SEARCH({"LEADER"},C4354)))&gt;0,1,0)</f>
        <v>1</v>
      </c>
      <c r="J4354" t="str">
        <f t="shared" si="268"/>
        <v>2017</v>
      </c>
      <c r="K4354" t="str">
        <f t="shared" si="269"/>
        <v>04</v>
      </c>
      <c r="L4354" t="str">
        <f t="shared" si="270"/>
        <v>13</v>
      </c>
      <c r="M4354" s="2">
        <f t="shared" si="271"/>
        <v>42838.302083333336</v>
      </c>
    </row>
    <row r="4355" spans="1:13" x14ac:dyDescent="0.35">
      <c r="A4355">
        <v>-1.14942528735632</v>
      </c>
      <c r="B4355" t="s">
        <v>38</v>
      </c>
      <c r="C4355" t="s">
        <v>3592</v>
      </c>
      <c r="D4355">
        <v>20170413071500</v>
      </c>
      <c r="E4355" s="1">
        <f>IF(SUMPRODUCT(--ISNUMBER(SEARCH({"ECON_EARNINGSREPORT","ECON_STOCKMARKET"},C4355)))&gt;0,1,0)</f>
        <v>0</v>
      </c>
      <c r="F4355" s="1">
        <f>IF(SUMPRODUCT(--ISNUMBER(SEARCH({"ENV_"},C4355)))&gt;0,1,0)</f>
        <v>0</v>
      </c>
      <c r="G4355" s="1">
        <f>IF(SUMPRODUCT(--ISNUMBER(SEARCH({"DISCRIMINATION","HARASSMENT","HATE_SPEECH","GENDER_VIOLENCE"},C4355)))&gt;0,1,0)</f>
        <v>0</v>
      </c>
      <c r="H4355" s="1">
        <f>IF(SUMPRODUCT(--ISNUMBER(SEARCH({"LEGALIZE","LEGISLATION","TRIAL"},C4355)))&gt;0,1,0)</f>
        <v>0</v>
      </c>
      <c r="I4355" s="1">
        <f>IF(SUMPRODUCT(--ISNUMBER(SEARCH({"LEADER"},C4355)))&gt;0,1,0)</f>
        <v>1</v>
      </c>
      <c r="J4355" t="str">
        <f t="shared" ref="J4355:J4418" si="272">LEFT(D4355,4)</f>
        <v>2017</v>
      </c>
      <c r="K4355" t="str">
        <f t="shared" ref="K4355:K4418" si="273">MID(D4355,5,2)</f>
        <v>04</v>
      </c>
      <c r="L4355" t="str">
        <f t="shared" ref="L4355:L4418" si="274">MID(D4355,7,2)</f>
        <v>13</v>
      </c>
      <c r="M4355" s="2">
        <f t="shared" ref="M4355:M4418" si="275">DATE(LEFT(D4355,4),MID(D4355,5,2),MID(D4355,7,2))+TIME(MID(D4355,9,2),MID(D4355,11,2),RIGHT(D4355,2))</f>
        <v>42838.302083333336</v>
      </c>
    </row>
    <row r="4356" spans="1:13" x14ac:dyDescent="0.35">
      <c r="A4356">
        <v>-2.8248587570621502</v>
      </c>
      <c r="B4356" t="s">
        <v>407</v>
      </c>
      <c r="C4356" t="s">
        <v>3575</v>
      </c>
      <c r="D4356">
        <v>20170411224500</v>
      </c>
      <c r="E4356" s="1">
        <f>IF(SUMPRODUCT(--ISNUMBER(SEARCH({"ECON_EARNINGSREPORT","ECON_STOCKMARKET"},C4356)))&gt;0,1,0)</f>
        <v>0</v>
      </c>
      <c r="F4356" s="1">
        <f>IF(SUMPRODUCT(--ISNUMBER(SEARCH({"ENV_"},C4356)))&gt;0,1,0)</f>
        <v>0</v>
      </c>
      <c r="G4356" s="1">
        <f>IF(SUMPRODUCT(--ISNUMBER(SEARCH({"DISCRIMINATION","HARASSMENT","HATE_SPEECH","GENDER_VIOLENCE"},C4356)))&gt;0,1,0)</f>
        <v>0</v>
      </c>
      <c r="H4356" s="1">
        <f>IF(SUMPRODUCT(--ISNUMBER(SEARCH({"LEGALIZE","LEGISLATION","TRIAL"},C4356)))&gt;0,1,0)</f>
        <v>0</v>
      </c>
      <c r="I4356" s="1">
        <f>IF(SUMPRODUCT(--ISNUMBER(SEARCH({"LEADER"},C4356)))&gt;0,1,0)</f>
        <v>1</v>
      </c>
      <c r="J4356" t="str">
        <f t="shared" si="272"/>
        <v>2017</v>
      </c>
      <c r="K4356" t="str">
        <f t="shared" si="273"/>
        <v>04</v>
      </c>
      <c r="L4356" t="str">
        <f t="shared" si="274"/>
        <v>11</v>
      </c>
      <c r="M4356" s="2">
        <f t="shared" si="275"/>
        <v>42836.947916666664</v>
      </c>
    </row>
    <row r="4357" spans="1:13" x14ac:dyDescent="0.35">
      <c r="A4357">
        <v>-2.8248587570621502</v>
      </c>
      <c r="B4357" t="s">
        <v>816</v>
      </c>
      <c r="C4357" t="s">
        <v>3575</v>
      </c>
      <c r="D4357">
        <v>20170411224500</v>
      </c>
      <c r="E4357" s="1">
        <f>IF(SUMPRODUCT(--ISNUMBER(SEARCH({"ECON_EARNINGSREPORT","ECON_STOCKMARKET"},C4357)))&gt;0,1,0)</f>
        <v>0</v>
      </c>
      <c r="F4357" s="1">
        <f>IF(SUMPRODUCT(--ISNUMBER(SEARCH({"ENV_"},C4357)))&gt;0,1,0)</f>
        <v>0</v>
      </c>
      <c r="G4357" s="1">
        <f>IF(SUMPRODUCT(--ISNUMBER(SEARCH({"DISCRIMINATION","HARASSMENT","HATE_SPEECH","GENDER_VIOLENCE"},C4357)))&gt;0,1,0)</f>
        <v>0</v>
      </c>
      <c r="H4357" s="1">
        <f>IF(SUMPRODUCT(--ISNUMBER(SEARCH({"LEGALIZE","LEGISLATION","TRIAL"},C4357)))&gt;0,1,0)</f>
        <v>0</v>
      </c>
      <c r="I4357" s="1">
        <f>IF(SUMPRODUCT(--ISNUMBER(SEARCH({"LEADER"},C4357)))&gt;0,1,0)</f>
        <v>1</v>
      </c>
      <c r="J4357" t="str">
        <f t="shared" si="272"/>
        <v>2017</v>
      </c>
      <c r="K4357" t="str">
        <f t="shared" si="273"/>
        <v>04</v>
      </c>
      <c r="L4357" t="str">
        <f t="shared" si="274"/>
        <v>11</v>
      </c>
      <c r="M4357" s="2">
        <f t="shared" si="275"/>
        <v>42836.947916666664</v>
      </c>
    </row>
    <row r="4358" spans="1:13" x14ac:dyDescent="0.35">
      <c r="A4358">
        <v>1.5137180700094599</v>
      </c>
      <c r="B4358" t="s">
        <v>1428</v>
      </c>
      <c r="C4358" t="s">
        <v>3593</v>
      </c>
      <c r="D4358">
        <v>20170412194500</v>
      </c>
      <c r="E4358" s="1">
        <f>IF(SUMPRODUCT(--ISNUMBER(SEARCH({"ECON_EARNINGSREPORT","ECON_STOCKMARKET"},C4358)))&gt;0,1,0)</f>
        <v>0</v>
      </c>
      <c r="F4358" s="1">
        <f>IF(SUMPRODUCT(--ISNUMBER(SEARCH({"ENV_"},C4358)))&gt;0,1,0)</f>
        <v>0</v>
      </c>
      <c r="G4358" s="1">
        <f>IF(SUMPRODUCT(--ISNUMBER(SEARCH({"DISCRIMINATION","HARASSMENT","HATE_SPEECH","GENDER_VIOLENCE"},C4358)))&gt;0,1,0)</f>
        <v>0</v>
      </c>
      <c r="H4358" s="1">
        <f>IF(SUMPRODUCT(--ISNUMBER(SEARCH({"LEGALIZE","LEGISLATION","TRIAL"},C4358)))&gt;0,1,0)</f>
        <v>1</v>
      </c>
      <c r="I4358" s="1">
        <f>IF(SUMPRODUCT(--ISNUMBER(SEARCH({"LEADER"},C4358)))&gt;0,1,0)</f>
        <v>0</v>
      </c>
      <c r="J4358" t="str">
        <f t="shared" si="272"/>
        <v>2017</v>
      </c>
      <c r="K4358" t="str">
        <f t="shared" si="273"/>
        <v>04</v>
      </c>
      <c r="L4358" t="str">
        <f t="shared" si="274"/>
        <v>12</v>
      </c>
      <c r="M4358" s="2">
        <f t="shared" si="275"/>
        <v>42837.822916666664</v>
      </c>
    </row>
    <row r="4359" spans="1:13" x14ac:dyDescent="0.35">
      <c r="A4359">
        <v>1.4925373134328399</v>
      </c>
      <c r="B4359" t="s">
        <v>22</v>
      </c>
      <c r="C4359" t="s">
        <v>3594</v>
      </c>
      <c r="D4359">
        <v>20170413133000</v>
      </c>
      <c r="E4359" s="1">
        <f>IF(SUMPRODUCT(--ISNUMBER(SEARCH({"ECON_EARNINGSREPORT","ECON_STOCKMARKET"},C4359)))&gt;0,1,0)</f>
        <v>1</v>
      </c>
      <c r="F4359" s="1">
        <f>IF(SUMPRODUCT(--ISNUMBER(SEARCH({"ENV_"},C4359)))&gt;0,1,0)</f>
        <v>0</v>
      </c>
      <c r="G4359" s="1">
        <f>IF(SUMPRODUCT(--ISNUMBER(SEARCH({"DISCRIMINATION","HARASSMENT","HATE_SPEECH","GENDER_VIOLENCE"},C4359)))&gt;0,1,0)</f>
        <v>0</v>
      </c>
      <c r="H4359" s="1">
        <f>IF(SUMPRODUCT(--ISNUMBER(SEARCH({"LEGALIZE","LEGISLATION","TRIAL"},C4359)))&gt;0,1,0)</f>
        <v>0</v>
      </c>
      <c r="I4359" s="1">
        <f>IF(SUMPRODUCT(--ISNUMBER(SEARCH({"LEADER"},C4359)))&gt;0,1,0)</f>
        <v>0</v>
      </c>
      <c r="J4359" t="str">
        <f t="shared" si="272"/>
        <v>2017</v>
      </c>
      <c r="K4359" t="str">
        <f t="shared" si="273"/>
        <v>04</v>
      </c>
      <c r="L4359" t="str">
        <f t="shared" si="274"/>
        <v>13</v>
      </c>
      <c r="M4359" s="2">
        <f t="shared" si="275"/>
        <v>42838.5625</v>
      </c>
    </row>
    <row r="4360" spans="1:13" x14ac:dyDescent="0.35">
      <c r="A4360">
        <v>-1.22377622377622</v>
      </c>
      <c r="B4360" t="s">
        <v>153</v>
      </c>
      <c r="C4360" t="s">
        <v>3595</v>
      </c>
      <c r="D4360">
        <v>20170413133000</v>
      </c>
      <c r="E4360" s="1">
        <f>IF(SUMPRODUCT(--ISNUMBER(SEARCH({"ECON_EARNINGSREPORT","ECON_STOCKMARKET"},C4360)))&gt;0,1,0)</f>
        <v>0</v>
      </c>
      <c r="F4360" s="1">
        <f>IF(SUMPRODUCT(--ISNUMBER(SEARCH({"ENV_"},C4360)))&gt;0,1,0)</f>
        <v>0</v>
      </c>
      <c r="G4360" s="1">
        <f>IF(SUMPRODUCT(--ISNUMBER(SEARCH({"DISCRIMINATION","HARASSMENT","HATE_SPEECH","GENDER_VIOLENCE"},C4360)))&gt;0,1,0)</f>
        <v>0</v>
      </c>
      <c r="H4360" s="1">
        <f>IF(SUMPRODUCT(--ISNUMBER(SEARCH({"LEGALIZE","LEGISLATION","TRIAL"},C4360)))&gt;0,1,0)</f>
        <v>0</v>
      </c>
      <c r="I4360" s="1">
        <f>IF(SUMPRODUCT(--ISNUMBER(SEARCH({"LEADER"},C4360)))&gt;0,1,0)</f>
        <v>0</v>
      </c>
      <c r="J4360" t="str">
        <f t="shared" si="272"/>
        <v>2017</v>
      </c>
      <c r="K4360" t="str">
        <f t="shared" si="273"/>
        <v>04</v>
      </c>
      <c r="L4360" t="str">
        <f t="shared" si="274"/>
        <v>13</v>
      </c>
      <c r="M4360" s="2">
        <f t="shared" si="275"/>
        <v>42838.5625</v>
      </c>
    </row>
    <row r="4361" spans="1:13" x14ac:dyDescent="0.35">
      <c r="A4361">
        <v>-1.22377622377622</v>
      </c>
      <c r="B4361" t="s">
        <v>153</v>
      </c>
      <c r="C4361" t="s">
        <v>3595</v>
      </c>
      <c r="D4361">
        <v>20170413133000</v>
      </c>
      <c r="E4361" s="1">
        <f>IF(SUMPRODUCT(--ISNUMBER(SEARCH({"ECON_EARNINGSREPORT","ECON_STOCKMARKET"},C4361)))&gt;0,1,0)</f>
        <v>0</v>
      </c>
      <c r="F4361" s="1">
        <f>IF(SUMPRODUCT(--ISNUMBER(SEARCH({"ENV_"},C4361)))&gt;0,1,0)</f>
        <v>0</v>
      </c>
      <c r="G4361" s="1">
        <f>IF(SUMPRODUCT(--ISNUMBER(SEARCH({"DISCRIMINATION","HARASSMENT","HATE_SPEECH","GENDER_VIOLENCE"},C4361)))&gt;0,1,0)</f>
        <v>0</v>
      </c>
      <c r="H4361" s="1">
        <f>IF(SUMPRODUCT(--ISNUMBER(SEARCH({"LEGALIZE","LEGISLATION","TRIAL"},C4361)))&gt;0,1,0)</f>
        <v>0</v>
      </c>
      <c r="I4361" s="1">
        <f>IF(SUMPRODUCT(--ISNUMBER(SEARCH({"LEADER"},C4361)))&gt;0,1,0)</f>
        <v>0</v>
      </c>
      <c r="J4361" t="str">
        <f t="shared" si="272"/>
        <v>2017</v>
      </c>
      <c r="K4361" t="str">
        <f t="shared" si="273"/>
        <v>04</v>
      </c>
      <c r="L4361" t="str">
        <f t="shared" si="274"/>
        <v>13</v>
      </c>
      <c r="M4361" s="2">
        <f t="shared" si="275"/>
        <v>42838.5625</v>
      </c>
    </row>
    <row r="4362" spans="1:13" x14ac:dyDescent="0.35">
      <c r="A4362">
        <v>-1.3977128335451099</v>
      </c>
      <c r="B4362" t="s">
        <v>1015</v>
      </c>
      <c r="C4362" t="s">
        <v>3588</v>
      </c>
      <c r="D4362">
        <v>20170414071500</v>
      </c>
      <c r="E4362" s="1">
        <f>IF(SUMPRODUCT(--ISNUMBER(SEARCH({"ECON_EARNINGSREPORT","ECON_STOCKMARKET"},C4362)))&gt;0,1,0)</f>
        <v>0</v>
      </c>
      <c r="F4362" s="1">
        <f>IF(SUMPRODUCT(--ISNUMBER(SEARCH({"ENV_"},C4362)))&gt;0,1,0)</f>
        <v>0</v>
      </c>
      <c r="G4362" s="1">
        <f>IF(SUMPRODUCT(--ISNUMBER(SEARCH({"DISCRIMINATION","HARASSMENT","HATE_SPEECH","GENDER_VIOLENCE"},C4362)))&gt;0,1,0)</f>
        <v>0</v>
      </c>
      <c r="H4362" s="1">
        <f>IF(SUMPRODUCT(--ISNUMBER(SEARCH({"LEGALIZE","LEGISLATION","TRIAL"},C4362)))&gt;0,1,0)</f>
        <v>0</v>
      </c>
      <c r="I4362" s="1">
        <f>IF(SUMPRODUCT(--ISNUMBER(SEARCH({"LEADER"},C4362)))&gt;0,1,0)</f>
        <v>1</v>
      </c>
      <c r="J4362" t="str">
        <f t="shared" si="272"/>
        <v>2017</v>
      </c>
      <c r="K4362" t="str">
        <f t="shared" si="273"/>
        <v>04</v>
      </c>
      <c r="L4362" t="str">
        <f t="shared" si="274"/>
        <v>14</v>
      </c>
      <c r="M4362" s="2">
        <f t="shared" si="275"/>
        <v>42839.302083333336</v>
      </c>
    </row>
    <row r="4363" spans="1:13" x14ac:dyDescent="0.35">
      <c r="A4363">
        <v>-2.1089630931458698</v>
      </c>
      <c r="B4363" t="s">
        <v>1015</v>
      </c>
      <c r="C4363" t="s">
        <v>3589</v>
      </c>
      <c r="D4363">
        <v>20170414071500</v>
      </c>
      <c r="E4363" s="1">
        <f>IF(SUMPRODUCT(--ISNUMBER(SEARCH({"ECON_EARNINGSREPORT","ECON_STOCKMARKET"},C4363)))&gt;0,1,0)</f>
        <v>0</v>
      </c>
      <c r="F4363" s="1">
        <f>IF(SUMPRODUCT(--ISNUMBER(SEARCH({"ENV_"},C4363)))&gt;0,1,0)</f>
        <v>0</v>
      </c>
      <c r="G4363" s="1">
        <f>IF(SUMPRODUCT(--ISNUMBER(SEARCH({"DISCRIMINATION","HARASSMENT","HATE_SPEECH","GENDER_VIOLENCE"},C4363)))&gt;0,1,0)</f>
        <v>0</v>
      </c>
      <c r="H4363" s="1">
        <f>IF(SUMPRODUCT(--ISNUMBER(SEARCH({"LEGALIZE","LEGISLATION","TRIAL"},C4363)))&gt;0,1,0)</f>
        <v>0</v>
      </c>
      <c r="I4363" s="1">
        <f>IF(SUMPRODUCT(--ISNUMBER(SEARCH({"LEADER"},C4363)))&gt;0,1,0)</f>
        <v>1</v>
      </c>
      <c r="J4363" t="str">
        <f t="shared" si="272"/>
        <v>2017</v>
      </c>
      <c r="K4363" t="str">
        <f t="shared" si="273"/>
        <v>04</v>
      </c>
      <c r="L4363" t="str">
        <f t="shared" si="274"/>
        <v>14</v>
      </c>
      <c r="M4363" s="2">
        <f t="shared" si="275"/>
        <v>42839.302083333336</v>
      </c>
    </row>
    <row r="4364" spans="1:13" x14ac:dyDescent="0.35">
      <c r="A4364">
        <v>-2.0472440944881898</v>
      </c>
      <c r="B4364" t="s">
        <v>1015</v>
      </c>
      <c r="C4364" t="s">
        <v>3578</v>
      </c>
      <c r="D4364">
        <v>20170414071500</v>
      </c>
      <c r="E4364" s="1">
        <f>IF(SUMPRODUCT(--ISNUMBER(SEARCH({"ECON_EARNINGSREPORT","ECON_STOCKMARKET"},C4364)))&gt;0,1,0)</f>
        <v>0</v>
      </c>
      <c r="F4364" s="1">
        <f>IF(SUMPRODUCT(--ISNUMBER(SEARCH({"ENV_"},C4364)))&gt;0,1,0)</f>
        <v>0</v>
      </c>
      <c r="G4364" s="1">
        <f>IF(SUMPRODUCT(--ISNUMBER(SEARCH({"DISCRIMINATION","HARASSMENT","HATE_SPEECH","GENDER_VIOLENCE"},C4364)))&gt;0,1,0)</f>
        <v>0</v>
      </c>
      <c r="H4364" s="1">
        <f>IF(SUMPRODUCT(--ISNUMBER(SEARCH({"LEGALIZE","LEGISLATION","TRIAL"},C4364)))&gt;0,1,0)</f>
        <v>0</v>
      </c>
      <c r="I4364" s="1">
        <f>IF(SUMPRODUCT(--ISNUMBER(SEARCH({"LEADER"},C4364)))&gt;0,1,0)</f>
        <v>1</v>
      </c>
      <c r="J4364" t="str">
        <f t="shared" si="272"/>
        <v>2017</v>
      </c>
      <c r="K4364" t="str">
        <f t="shared" si="273"/>
        <v>04</v>
      </c>
      <c r="L4364" t="str">
        <f t="shared" si="274"/>
        <v>14</v>
      </c>
      <c r="M4364" s="2">
        <f t="shared" si="275"/>
        <v>42839.302083333336</v>
      </c>
    </row>
    <row r="4365" spans="1:13" x14ac:dyDescent="0.35">
      <c r="A4365">
        <v>-2.2346368715083802</v>
      </c>
      <c r="B4365" t="s">
        <v>1015</v>
      </c>
      <c r="C4365" t="s">
        <v>3585</v>
      </c>
      <c r="D4365">
        <v>20170414071500</v>
      </c>
      <c r="E4365" s="1">
        <f>IF(SUMPRODUCT(--ISNUMBER(SEARCH({"ECON_EARNINGSREPORT","ECON_STOCKMARKET"},C4365)))&gt;0,1,0)</f>
        <v>0</v>
      </c>
      <c r="F4365" s="1">
        <f>IF(SUMPRODUCT(--ISNUMBER(SEARCH({"ENV_"},C4365)))&gt;0,1,0)</f>
        <v>0</v>
      </c>
      <c r="G4365" s="1">
        <f>IF(SUMPRODUCT(--ISNUMBER(SEARCH({"DISCRIMINATION","HARASSMENT","HATE_SPEECH","GENDER_VIOLENCE"},C4365)))&gt;0,1,0)</f>
        <v>0</v>
      </c>
      <c r="H4365" s="1">
        <f>IF(SUMPRODUCT(--ISNUMBER(SEARCH({"LEGALIZE","LEGISLATION","TRIAL"},C4365)))&gt;0,1,0)</f>
        <v>0</v>
      </c>
      <c r="I4365" s="1">
        <f>IF(SUMPRODUCT(--ISNUMBER(SEARCH({"LEADER"},C4365)))&gt;0,1,0)</f>
        <v>1</v>
      </c>
      <c r="J4365" t="str">
        <f t="shared" si="272"/>
        <v>2017</v>
      </c>
      <c r="K4365" t="str">
        <f t="shared" si="273"/>
        <v>04</v>
      </c>
      <c r="L4365" t="str">
        <f t="shared" si="274"/>
        <v>14</v>
      </c>
      <c r="M4365" s="2">
        <f t="shared" si="275"/>
        <v>42839.302083333336</v>
      </c>
    </row>
    <row r="4366" spans="1:13" x14ac:dyDescent="0.35">
      <c r="A4366">
        <v>-2.0472440944881898</v>
      </c>
      <c r="B4366" t="s">
        <v>1015</v>
      </c>
      <c r="C4366" t="s">
        <v>3578</v>
      </c>
      <c r="D4366">
        <v>20170414071500</v>
      </c>
      <c r="E4366" s="1">
        <f>IF(SUMPRODUCT(--ISNUMBER(SEARCH({"ECON_EARNINGSREPORT","ECON_STOCKMARKET"},C4366)))&gt;0,1,0)</f>
        <v>0</v>
      </c>
      <c r="F4366" s="1">
        <f>IF(SUMPRODUCT(--ISNUMBER(SEARCH({"ENV_"},C4366)))&gt;0,1,0)</f>
        <v>0</v>
      </c>
      <c r="G4366" s="1">
        <f>IF(SUMPRODUCT(--ISNUMBER(SEARCH({"DISCRIMINATION","HARASSMENT","HATE_SPEECH","GENDER_VIOLENCE"},C4366)))&gt;0,1,0)</f>
        <v>0</v>
      </c>
      <c r="H4366" s="1">
        <f>IF(SUMPRODUCT(--ISNUMBER(SEARCH({"LEGALIZE","LEGISLATION","TRIAL"},C4366)))&gt;0,1,0)</f>
        <v>0</v>
      </c>
      <c r="I4366" s="1">
        <f>IF(SUMPRODUCT(--ISNUMBER(SEARCH({"LEADER"},C4366)))&gt;0,1,0)</f>
        <v>1</v>
      </c>
      <c r="J4366" t="str">
        <f t="shared" si="272"/>
        <v>2017</v>
      </c>
      <c r="K4366" t="str">
        <f t="shared" si="273"/>
        <v>04</v>
      </c>
      <c r="L4366" t="str">
        <f t="shared" si="274"/>
        <v>14</v>
      </c>
      <c r="M4366" s="2">
        <f t="shared" si="275"/>
        <v>42839.302083333336</v>
      </c>
    </row>
    <row r="4367" spans="1:13" x14ac:dyDescent="0.35">
      <c r="A4367">
        <v>0.20576131687242799</v>
      </c>
      <c r="B4367" t="s">
        <v>1015</v>
      </c>
      <c r="C4367" t="s">
        <v>3591</v>
      </c>
      <c r="D4367">
        <v>20170414071500</v>
      </c>
      <c r="E4367" s="1">
        <f>IF(SUMPRODUCT(--ISNUMBER(SEARCH({"ECON_EARNINGSREPORT","ECON_STOCKMARKET"},C4367)))&gt;0,1,0)</f>
        <v>0</v>
      </c>
      <c r="F4367" s="1">
        <f>IF(SUMPRODUCT(--ISNUMBER(SEARCH({"ENV_"},C4367)))&gt;0,1,0)</f>
        <v>0</v>
      </c>
      <c r="G4367" s="1">
        <f>IF(SUMPRODUCT(--ISNUMBER(SEARCH({"DISCRIMINATION","HARASSMENT","HATE_SPEECH","GENDER_VIOLENCE"},C4367)))&gt;0,1,0)</f>
        <v>0</v>
      </c>
      <c r="H4367" s="1">
        <f>IF(SUMPRODUCT(--ISNUMBER(SEARCH({"LEGALIZE","LEGISLATION","TRIAL"},C4367)))&gt;0,1,0)</f>
        <v>0</v>
      </c>
      <c r="I4367" s="1">
        <f>IF(SUMPRODUCT(--ISNUMBER(SEARCH({"LEADER"},C4367)))&gt;0,1,0)</f>
        <v>1</v>
      </c>
      <c r="J4367" t="str">
        <f t="shared" si="272"/>
        <v>2017</v>
      </c>
      <c r="K4367" t="str">
        <f t="shared" si="273"/>
        <v>04</v>
      </c>
      <c r="L4367" t="str">
        <f t="shared" si="274"/>
        <v>14</v>
      </c>
      <c r="M4367" s="2">
        <f t="shared" si="275"/>
        <v>42839.302083333336</v>
      </c>
    </row>
    <row r="4368" spans="1:13" x14ac:dyDescent="0.35">
      <c r="A4368">
        <v>-2.65848670756646</v>
      </c>
      <c r="B4368" t="s">
        <v>38</v>
      </c>
      <c r="C4368" t="s">
        <v>3579</v>
      </c>
      <c r="D4368">
        <v>20170414071500</v>
      </c>
      <c r="E4368" s="1">
        <f>IF(SUMPRODUCT(--ISNUMBER(SEARCH({"ECON_EARNINGSREPORT","ECON_STOCKMARKET"},C4368)))&gt;0,1,0)</f>
        <v>0</v>
      </c>
      <c r="F4368" s="1">
        <f>IF(SUMPRODUCT(--ISNUMBER(SEARCH({"ENV_"},C4368)))&gt;0,1,0)</f>
        <v>0</v>
      </c>
      <c r="G4368" s="1">
        <f>IF(SUMPRODUCT(--ISNUMBER(SEARCH({"DISCRIMINATION","HARASSMENT","HATE_SPEECH","GENDER_VIOLENCE"},C4368)))&gt;0,1,0)</f>
        <v>0</v>
      </c>
      <c r="H4368" s="1">
        <f>IF(SUMPRODUCT(--ISNUMBER(SEARCH({"LEGALIZE","LEGISLATION","TRIAL"},C4368)))&gt;0,1,0)</f>
        <v>0</v>
      </c>
      <c r="I4368" s="1">
        <f>IF(SUMPRODUCT(--ISNUMBER(SEARCH({"LEADER"},C4368)))&gt;0,1,0)</f>
        <v>1</v>
      </c>
      <c r="J4368" t="str">
        <f t="shared" si="272"/>
        <v>2017</v>
      </c>
      <c r="K4368" t="str">
        <f t="shared" si="273"/>
        <v>04</v>
      </c>
      <c r="L4368" t="str">
        <f t="shared" si="274"/>
        <v>14</v>
      </c>
      <c r="M4368" s="2">
        <f t="shared" si="275"/>
        <v>42839.302083333336</v>
      </c>
    </row>
    <row r="4369" spans="1:13" x14ac:dyDescent="0.35">
      <c r="A4369">
        <v>-1.8272425249169399</v>
      </c>
      <c r="B4369" t="s">
        <v>38</v>
      </c>
      <c r="D4369">
        <v>20170414071500</v>
      </c>
      <c r="E4369" s="1">
        <f>IF(SUMPRODUCT(--ISNUMBER(SEARCH({"ECON_EARNINGSREPORT","ECON_STOCKMARKET"},C4369)))&gt;0,1,0)</f>
        <v>0</v>
      </c>
      <c r="F4369" s="1">
        <f>IF(SUMPRODUCT(--ISNUMBER(SEARCH({"ENV_"},C4369)))&gt;0,1,0)</f>
        <v>0</v>
      </c>
      <c r="G4369" s="1">
        <f>IF(SUMPRODUCT(--ISNUMBER(SEARCH({"DISCRIMINATION","HARASSMENT","HATE_SPEECH","GENDER_VIOLENCE"},C4369)))&gt;0,1,0)</f>
        <v>0</v>
      </c>
      <c r="H4369" s="1">
        <f>IF(SUMPRODUCT(--ISNUMBER(SEARCH({"LEGALIZE","LEGISLATION","TRIAL"},C4369)))&gt;0,1,0)</f>
        <v>0</v>
      </c>
      <c r="I4369" s="1">
        <f>IF(SUMPRODUCT(--ISNUMBER(SEARCH({"LEADER"},C4369)))&gt;0,1,0)</f>
        <v>0</v>
      </c>
      <c r="J4369" t="str">
        <f t="shared" si="272"/>
        <v>2017</v>
      </c>
      <c r="K4369" t="str">
        <f t="shared" si="273"/>
        <v>04</v>
      </c>
      <c r="L4369" t="str">
        <f t="shared" si="274"/>
        <v>14</v>
      </c>
      <c r="M4369" s="2">
        <f t="shared" si="275"/>
        <v>42839.302083333336</v>
      </c>
    </row>
    <row r="4370" spans="1:13" x14ac:dyDescent="0.35">
      <c r="A4370">
        <v>-2.6476578411405298</v>
      </c>
      <c r="B4370" t="s">
        <v>38</v>
      </c>
      <c r="C4370" t="s">
        <v>3579</v>
      </c>
      <c r="D4370">
        <v>20170414071500</v>
      </c>
      <c r="E4370" s="1">
        <f>IF(SUMPRODUCT(--ISNUMBER(SEARCH({"ECON_EARNINGSREPORT","ECON_STOCKMARKET"},C4370)))&gt;0,1,0)</f>
        <v>0</v>
      </c>
      <c r="F4370" s="1">
        <f>IF(SUMPRODUCT(--ISNUMBER(SEARCH({"ENV_"},C4370)))&gt;0,1,0)</f>
        <v>0</v>
      </c>
      <c r="G4370" s="1">
        <f>IF(SUMPRODUCT(--ISNUMBER(SEARCH({"DISCRIMINATION","HARASSMENT","HATE_SPEECH","GENDER_VIOLENCE"},C4370)))&gt;0,1,0)</f>
        <v>0</v>
      </c>
      <c r="H4370" s="1">
        <f>IF(SUMPRODUCT(--ISNUMBER(SEARCH({"LEGALIZE","LEGISLATION","TRIAL"},C4370)))&gt;0,1,0)</f>
        <v>0</v>
      </c>
      <c r="I4370" s="1">
        <f>IF(SUMPRODUCT(--ISNUMBER(SEARCH({"LEADER"},C4370)))&gt;0,1,0)</f>
        <v>1</v>
      </c>
      <c r="J4370" t="str">
        <f t="shared" si="272"/>
        <v>2017</v>
      </c>
      <c r="K4370" t="str">
        <f t="shared" si="273"/>
        <v>04</v>
      </c>
      <c r="L4370" t="str">
        <f t="shared" si="274"/>
        <v>14</v>
      </c>
      <c r="M4370" s="2">
        <f t="shared" si="275"/>
        <v>42839.302083333336</v>
      </c>
    </row>
    <row r="4371" spans="1:13" x14ac:dyDescent="0.35">
      <c r="A4371">
        <v>-2.2336769759450199</v>
      </c>
      <c r="B4371" t="s">
        <v>38</v>
      </c>
      <c r="C4371" t="s">
        <v>3596</v>
      </c>
      <c r="D4371">
        <v>20170414071500</v>
      </c>
      <c r="E4371" s="1">
        <f>IF(SUMPRODUCT(--ISNUMBER(SEARCH({"ECON_EARNINGSREPORT","ECON_STOCKMARKET"},C4371)))&gt;0,1,0)</f>
        <v>0</v>
      </c>
      <c r="F4371" s="1">
        <f>IF(SUMPRODUCT(--ISNUMBER(SEARCH({"ENV_"},C4371)))&gt;0,1,0)</f>
        <v>0</v>
      </c>
      <c r="G4371" s="1">
        <f>IF(SUMPRODUCT(--ISNUMBER(SEARCH({"DISCRIMINATION","HARASSMENT","HATE_SPEECH","GENDER_VIOLENCE"},C4371)))&gt;0,1,0)</f>
        <v>0</v>
      </c>
      <c r="H4371" s="1">
        <f>IF(SUMPRODUCT(--ISNUMBER(SEARCH({"LEGALIZE","LEGISLATION","TRIAL"},C4371)))&gt;0,1,0)</f>
        <v>0</v>
      </c>
      <c r="I4371" s="1">
        <f>IF(SUMPRODUCT(--ISNUMBER(SEARCH({"LEADER"},C4371)))&gt;0,1,0)</f>
        <v>1</v>
      </c>
      <c r="J4371" t="str">
        <f t="shared" si="272"/>
        <v>2017</v>
      </c>
      <c r="K4371" t="str">
        <f t="shared" si="273"/>
        <v>04</v>
      </c>
      <c r="L4371" t="str">
        <f t="shared" si="274"/>
        <v>14</v>
      </c>
      <c r="M4371" s="2">
        <f t="shared" si="275"/>
        <v>42839.302083333336</v>
      </c>
    </row>
    <row r="4372" spans="1:13" x14ac:dyDescent="0.35">
      <c r="A4372">
        <v>-2.3890784982935198</v>
      </c>
      <c r="B4372" t="s">
        <v>38</v>
      </c>
      <c r="C4372" t="s">
        <v>3580</v>
      </c>
      <c r="D4372">
        <v>20170414071500</v>
      </c>
      <c r="E4372" s="1">
        <f>IF(SUMPRODUCT(--ISNUMBER(SEARCH({"ECON_EARNINGSREPORT","ECON_STOCKMARKET"},C4372)))&gt;0,1,0)</f>
        <v>0</v>
      </c>
      <c r="F4372" s="1">
        <f>IF(SUMPRODUCT(--ISNUMBER(SEARCH({"ENV_"},C4372)))&gt;0,1,0)</f>
        <v>0</v>
      </c>
      <c r="G4372" s="1">
        <f>IF(SUMPRODUCT(--ISNUMBER(SEARCH({"DISCRIMINATION","HARASSMENT","HATE_SPEECH","GENDER_VIOLENCE"},C4372)))&gt;0,1,0)</f>
        <v>0</v>
      </c>
      <c r="H4372" s="1">
        <f>IF(SUMPRODUCT(--ISNUMBER(SEARCH({"LEGALIZE","LEGISLATION","TRIAL"},C4372)))&gt;0,1,0)</f>
        <v>0</v>
      </c>
      <c r="I4372" s="1">
        <f>IF(SUMPRODUCT(--ISNUMBER(SEARCH({"LEADER"},C4372)))&gt;0,1,0)</f>
        <v>1</v>
      </c>
      <c r="J4372" t="str">
        <f t="shared" si="272"/>
        <v>2017</v>
      </c>
      <c r="K4372" t="str">
        <f t="shared" si="273"/>
        <v>04</v>
      </c>
      <c r="L4372" t="str">
        <f t="shared" si="274"/>
        <v>14</v>
      </c>
      <c r="M4372" s="2">
        <f t="shared" si="275"/>
        <v>42839.302083333336</v>
      </c>
    </row>
    <row r="4373" spans="1:13" x14ac:dyDescent="0.35">
      <c r="A4373">
        <v>-2.4952015355086399</v>
      </c>
      <c r="B4373" t="s">
        <v>38</v>
      </c>
      <c r="C4373" t="s">
        <v>3590</v>
      </c>
      <c r="D4373">
        <v>20170414071500</v>
      </c>
      <c r="E4373" s="1">
        <f>IF(SUMPRODUCT(--ISNUMBER(SEARCH({"ECON_EARNINGSREPORT","ECON_STOCKMARKET"},C4373)))&gt;0,1,0)</f>
        <v>0</v>
      </c>
      <c r="F4373" s="1">
        <f>IF(SUMPRODUCT(--ISNUMBER(SEARCH({"ENV_"},C4373)))&gt;0,1,0)</f>
        <v>0</v>
      </c>
      <c r="G4373" s="1">
        <f>IF(SUMPRODUCT(--ISNUMBER(SEARCH({"DISCRIMINATION","HARASSMENT","HATE_SPEECH","GENDER_VIOLENCE"},C4373)))&gt;0,1,0)</f>
        <v>0</v>
      </c>
      <c r="H4373" s="1">
        <f>IF(SUMPRODUCT(--ISNUMBER(SEARCH({"LEGALIZE","LEGISLATION","TRIAL"},C4373)))&gt;0,1,0)</f>
        <v>0</v>
      </c>
      <c r="I4373" s="1">
        <f>IF(SUMPRODUCT(--ISNUMBER(SEARCH({"LEADER"},C4373)))&gt;0,1,0)</f>
        <v>1</v>
      </c>
      <c r="J4373" t="str">
        <f t="shared" si="272"/>
        <v>2017</v>
      </c>
      <c r="K4373" t="str">
        <f t="shared" si="273"/>
        <v>04</v>
      </c>
      <c r="L4373" t="str">
        <f t="shared" si="274"/>
        <v>14</v>
      </c>
      <c r="M4373" s="2">
        <f t="shared" si="275"/>
        <v>42839.302083333336</v>
      </c>
    </row>
    <row r="4374" spans="1:13" x14ac:dyDescent="0.35">
      <c r="A4374">
        <v>-2.4590163934426199</v>
      </c>
      <c r="B4374" t="s">
        <v>38</v>
      </c>
      <c r="C4374" t="s">
        <v>3584</v>
      </c>
      <c r="D4374">
        <v>20170414071500</v>
      </c>
      <c r="E4374" s="1">
        <f>IF(SUMPRODUCT(--ISNUMBER(SEARCH({"ECON_EARNINGSREPORT","ECON_STOCKMARKET"},C4374)))&gt;0,1,0)</f>
        <v>0</v>
      </c>
      <c r="F4374" s="1">
        <f>IF(SUMPRODUCT(--ISNUMBER(SEARCH({"ENV_"},C4374)))&gt;0,1,0)</f>
        <v>1</v>
      </c>
      <c r="G4374" s="1">
        <f>IF(SUMPRODUCT(--ISNUMBER(SEARCH({"DISCRIMINATION","HARASSMENT","HATE_SPEECH","GENDER_VIOLENCE"},C4374)))&gt;0,1,0)</f>
        <v>0</v>
      </c>
      <c r="H4374" s="1">
        <f>IF(SUMPRODUCT(--ISNUMBER(SEARCH({"LEGALIZE","LEGISLATION","TRIAL"},C4374)))&gt;0,1,0)</f>
        <v>0</v>
      </c>
      <c r="I4374" s="1">
        <f>IF(SUMPRODUCT(--ISNUMBER(SEARCH({"LEADER"},C4374)))&gt;0,1,0)</f>
        <v>1</v>
      </c>
      <c r="J4374" t="str">
        <f t="shared" si="272"/>
        <v>2017</v>
      </c>
      <c r="K4374" t="str">
        <f t="shared" si="273"/>
        <v>04</v>
      </c>
      <c r="L4374" t="str">
        <f t="shared" si="274"/>
        <v>14</v>
      </c>
      <c r="M4374" s="2">
        <f t="shared" si="275"/>
        <v>42839.302083333336</v>
      </c>
    </row>
    <row r="4375" spans="1:13" x14ac:dyDescent="0.35">
      <c r="A4375">
        <v>-3.0800821355236101</v>
      </c>
      <c r="B4375" t="s">
        <v>38</v>
      </c>
      <c r="C4375" t="s">
        <v>3586</v>
      </c>
      <c r="D4375">
        <v>20170414071500</v>
      </c>
      <c r="E4375" s="1">
        <f>IF(SUMPRODUCT(--ISNUMBER(SEARCH({"ECON_EARNINGSREPORT","ECON_STOCKMARKET"},C4375)))&gt;0,1,0)</f>
        <v>0</v>
      </c>
      <c r="F4375" s="1">
        <f>IF(SUMPRODUCT(--ISNUMBER(SEARCH({"ENV_"},C4375)))&gt;0,1,0)</f>
        <v>0</v>
      </c>
      <c r="G4375" s="1">
        <f>IF(SUMPRODUCT(--ISNUMBER(SEARCH({"DISCRIMINATION","HARASSMENT","HATE_SPEECH","GENDER_VIOLENCE"},C4375)))&gt;0,1,0)</f>
        <v>0</v>
      </c>
      <c r="H4375" s="1">
        <f>IF(SUMPRODUCT(--ISNUMBER(SEARCH({"LEGALIZE","LEGISLATION","TRIAL"},C4375)))&gt;0,1,0)</f>
        <v>0</v>
      </c>
      <c r="I4375" s="1">
        <f>IF(SUMPRODUCT(--ISNUMBER(SEARCH({"LEADER"},C4375)))&gt;0,1,0)</f>
        <v>1</v>
      </c>
      <c r="J4375" t="str">
        <f t="shared" si="272"/>
        <v>2017</v>
      </c>
      <c r="K4375" t="str">
        <f t="shared" si="273"/>
        <v>04</v>
      </c>
      <c r="L4375" t="str">
        <f t="shared" si="274"/>
        <v>14</v>
      </c>
      <c r="M4375" s="2">
        <f t="shared" si="275"/>
        <v>42839.302083333336</v>
      </c>
    </row>
    <row r="4376" spans="1:13" x14ac:dyDescent="0.35">
      <c r="A4376">
        <v>-1.14942528735632</v>
      </c>
      <c r="B4376" t="s">
        <v>38</v>
      </c>
      <c r="C4376" t="s">
        <v>3592</v>
      </c>
      <c r="D4376">
        <v>20170414071500</v>
      </c>
      <c r="E4376" s="1">
        <f>IF(SUMPRODUCT(--ISNUMBER(SEARCH({"ECON_EARNINGSREPORT","ECON_STOCKMARKET"},C4376)))&gt;0,1,0)</f>
        <v>0</v>
      </c>
      <c r="F4376" s="1">
        <f>IF(SUMPRODUCT(--ISNUMBER(SEARCH({"ENV_"},C4376)))&gt;0,1,0)</f>
        <v>0</v>
      </c>
      <c r="G4376" s="1">
        <f>IF(SUMPRODUCT(--ISNUMBER(SEARCH({"DISCRIMINATION","HARASSMENT","HATE_SPEECH","GENDER_VIOLENCE"},C4376)))&gt;0,1,0)</f>
        <v>0</v>
      </c>
      <c r="H4376" s="1">
        <f>IF(SUMPRODUCT(--ISNUMBER(SEARCH({"LEGALIZE","LEGISLATION","TRIAL"},C4376)))&gt;0,1,0)</f>
        <v>0</v>
      </c>
      <c r="I4376" s="1">
        <f>IF(SUMPRODUCT(--ISNUMBER(SEARCH({"LEADER"},C4376)))&gt;0,1,0)</f>
        <v>1</v>
      </c>
      <c r="J4376" t="str">
        <f t="shared" si="272"/>
        <v>2017</v>
      </c>
      <c r="K4376" t="str">
        <f t="shared" si="273"/>
        <v>04</v>
      </c>
      <c r="L4376" t="str">
        <f t="shared" si="274"/>
        <v>14</v>
      </c>
      <c r="M4376" s="2">
        <f t="shared" si="275"/>
        <v>42839.302083333336</v>
      </c>
    </row>
    <row r="4377" spans="1:13" x14ac:dyDescent="0.35">
      <c r="A4377">
        <v>-0.27510316368638199</v>
      </c>
      <c r="B4377" t="s">
        <v>38</v>
      </c>
      <c r="C4377" t="s">
        <v>3587</v>
      </c>
      <c r="D4377">
        <v>20170414071500</v>
      </c>
      <c r="E4377" s="1">
        <f>IF(SUMPRODUCT(--ISNUMBER(SEARCH({"ECON_EARNINGSREPORT","ECON_STOCKMARKET"},C4377)))&gt;0,1,0)</f>
        <v>0</v>
      </c>
      <c r="F4377" s="1">
        <f>IF(SUMPRODUCT(--ISNUMBER(SEARCH({"ENV_"},C4377)))&gt;0,1,0)</f>
        <v>0</v>
      </c>
      <c r="G4377" s="1">
        <f>IF(SUMPRODUCT(--ISNUMBER(SEARCH({"DISCRIMINATION","HARASSMENT","HATE_SPEECH","GENDER_VIOLENCE"},C4377)))&gt;0,1,0)</f>
        <v>0</v>
      </c>
      <c r="H4377" s="1">
        <f>IF(SUMPRODUCT(--ISNUMBER(SEARCH({"LEGALIZE","LEGISLATION","TRIAL"},C4377)))&gt;0,1,0)</f>
        <v>0</v>
      </c>
      <c r="I4377" s="1">
        <f>IF(SUMPRODUCT(--ISNUMBER(SEARCH({"LEADER"},C4377)))&gt;0,1,0)</f>
        <v>1</v>
      </c>
      <c r="J4377" t="str">
        <f t="shared" si="272"/>
        <v>2017</v>
      </c>
      <c r="K4377" t="str">
        <f t="shared" si="273"/>
        <v>04</v>
      </c>
      <c r="L4377" t="str">
        <f t="shared" si="274"/>
        <v>14</v>
      </c>
      <c r="M4377" s="2">
        <f t="shared" si="275"/>
        <v>42839.302083333336</v>
      </c>
    </row>
    <row r="4378" spans="1:13" x14ac:dyDescent="0.35">
      <c r="A4378">
        <v>-2.6881720430107499</v>
      </c>
      <c r="B4378" t="s">
        <v>38</v>
      </c>
      <c r="C4378" t="s">
        <v>3581</v>
      </c>
      <c r="D4378">
        <v>20170414071500</v>
      </c>
      <c r="E4378" s="1">
        <f>IF(SUMPRODUCT(--ISNUMBER(SEARCH({"ECON_EARNINGSREPORT","ECON_STOCKMARKET"},C4378)))&gt;0,1,0)</f>
        <v>0</v>
      </c>
      <c r="F4378" s="1">
        <f>IF(SUMPRODUCT(--ISNUMBER(SEARCH({"ENV_"},C4378)))&gt;0,1,0)</f>
        <v>0</v>
      </c>
      <c r="G4378" s="1">
        <f>IF(SUMPRODUCT(--ISNUMBER(SEARCH({"DISCRIMINATION","HARASSMENT","HATE_SPEECH","GENDER_VIOLENCE"},C4378)))&gt;0,1,0)</f>
        <v>0</v>
      </c>
      <c r="H4378" s="1">
        <f>IF(SUMPRODUCT(--ISNUMBER(SEARCH({"LEGALIZE","LEGISLATION","TRIAL"},C4378)))&gt;0,1,0)</f>
        <v>1</v>
      </c>
      <c r="I4378" s="1">
        <f>IF(SUMPRODUCT(--ISNUMBER(SEARCH({"LEADER"},C4378)))&gt;0,1,0)</f>
        <v>1</v>
      </c>
      <c r="J4378" t="str">
        <f t="shared" si="272"/>
        <v>2017</v>
      </c>
      <c r="K4378" t="str">
        <f t="shared" si="273"/>
        <v>04</v>
      </c>
      <c r="L4378" t="str">
        <f t="shared" si="274"/>
        <v>14</v>
      </c>
      <c r="M4378" s="2">
        <f t="shared" si="275"/>
        <v>42839.302083333336</v>
      </c>
    </row>
    <row r="4379" spans="1:13" x14ac:dyDescent="0.35">
      <c r="A4379">
        <v>-0.63371356147021496</v>
      </c>
      <c r="B4379" t="s">
        <v>1015</v>
      </c>
      <c r="C4379" t="s">
        <v>3597</v>
      </c>
      <c r="D4379">
        <v>20170414071500</v>
      </c>
      <c r="E4379" s="1">
        <f>IF(SUMPRODUCT(--ISNUMBER(SEARCH({"ECON_EARNINGSREPORT","ECON_STOCKMARKET"},C4379)))&gt;0,1,0)</f>
        <v>0</v>
      </c>
      <c r="F4379" s="1">
        <f>IF(SUMPRODUCT(--ISNUMBER(SEARCH({"ENV_"},C4379)))&gt;0,1,0)</f>
        <v>0</v>
      </c>
      <c r="G4379" s="1">
        <f>IF(SUMPRODUCT(--ISNUMBER(SEARCH({"DISCRIMINATION","HARASSMENT","HATE_SPEECH","GENDER_VIOLENCE"},C4379)))&gt;0,1,0)</f>
        <v>0</v>
      </c>
      <c r="H4379" s="1">
        <f>IF(SUMPRODUCT(--ISNUMBER(SEARCH({"LEGALIZE","LEGISLATION","TRIAL"},C4379)))&gt;0,1,0)</f>
        <v>0</v>
      </c>
      <c r="I4379" s="1">
        <f>IF(SUMPRODUCT(--ISNUMBER(SEARCH({"LEADER"},C4379)))&gt;0,1,0)</f>
        <v>1</v>
      </c>
      <c r="J4379" t="str">
        <f t="shared" si="272"/>
        <v>2017</v>
      </c>
      <c r="K4379" t="str">
        <f t="shared" si="273"/>
        <v>04</v>
      </c>
      <c r="L4379" t="str">
        <f t="shared" si="274"/>
        <v>14</v>
      </c>
      <c r="M4379" s="2">
        <f t="shared" si="275"/>
        <v>42839.302083333336</v>
      </c>
    </row>
    <row r="4380" spans="1:13" x14ac:dyDescent="0.35">
      <c r="A4380">
        <v>-2.1604938271604901</v>
      </c>
      <c r="B4380" t="s">
        <v>38</v>
      </c>
      <c r="C4380" t="s">
        <v>3576</v>
      </c>
      <c r="D4380">
        <v>20170414071500</v>
      </c>
      <c r="E4380" s="1">
        <f>IF(SUMPRODUCT(--ISNUMBER(SEARCH({"ECON_EARNINGSREPORT","ECON_STOCKMARKET"},C4380)))&gt;0,1,0)</f>
        <v>0</v>
      </c>
      <c r="F4380" s="1">
        <f>IF(SUMPRODUCT(--ISNUMBER(SEARCH({"ENV_"},C4380)))&gt;0,1,0)</f>
        <v>0</v>
      </c>
      <c r="G4380" s="1">
        <f>IF(SUMPRODUCT(--ISNUMBER(SEARCH({"DISCRIMINATION","HARASSMENT","HATE_SPEECH","GENDER_VIOLENCE"},C4380)))&gt;0,1,0)</f>
        <v>0</v>
      </c>
      <c r="H4380" s="1">
        <f>IF(SUMPRODUCT(--ISNUMBER(SEARCH({"LEGALIZE","LEGISLATION","TRIAL"},C4380)))&gt;0,1,0)</f>
        <v>0</v>
      </c>
      <c r="I4380" s="1">
        <f>IF(SUMPRODUCT(--ISNUMBER(SEARCH({"LEADER"},C4380)))&gt;0,1,0)</f>
        <v>1</v>
      </c>
      <c r="J4380" t="str">
        <f t="shared" si="272"/>
        <v>2017</v>
      </c>
      <c r="K4380" t="str">
        <f t="shared" si="273"/>
        <v>04</v>
      </c>
      <c r="L4380" t="str">
        <f t="shared" si="274"/>
        <v>14</v>
      </c>
      <c r="M4380" s="2">
        <f t="shared" si="275"/>
        <v>42839.302083333336</v>
      </c>
    </row>
    <row r="4381" spans="1:13" x14ac:dyDescent="0.35">
      <c r="A4381">
        <v>-1.61030595813205</v>
      </c>
      <c r="B4381" t="s">
        <v>38</v>
      </c>
      <c r="C4381" t="s">
        <v>3598</v>
      </c>
      <c r="D4381">
        <v>20170414071500</v>
      </c>
      <c r="E4381" s="1">
        <f>IF(SUMPRODUCT(--ISNUMBER(SEARCH({"ECON_EARNINGSREPORT","ECON_STOCKMARKET"},C4381)))&gt;0,1,0)</f>
        <v>0</v>
      </c>
      <c r="F4381" s="1">
        <f>IF(SUMPRODUCT(--ISNUMBER(SEARCH({"ENV_"},C4381)))&gt;0,1,0)</f>
        <v>0</v>
      </c>
      <c r="G4381" s="1">
        <f>IF(SUMPRODUCT(--ISNUMBER(SEARCH({"DISCRIMINATION","HARASSMENT","HATE_SPEECH","GENDER_VIOLENCE"},C4381)))&gt;0,1,0)</f>
        <v>0</v>
      </c>
      <c r="H4381" s="1">
        <f>IF(SUMPRODUCT(--ISNUMBER(SEARCH({"LEGALIZE","LEGISLATION","TRIAL"},C4381)))&gt;0,1,0)</f>
        <v>0</v>
      </c>
      <c r="I4381" s="1">
        <f>IF(SUMPRODUCT(--ISNUMBER(SEARCH({"LEADER"},C4381)))&gt;0,1,0)</f>
        <v>1</v>
      </c>
      <c r="J4381" t="str">
        <f t="shared" si="272"/>
        <v>2017</v>
      </c>
      <c r="K4381" t="str">
        <f t="shared" si="273"/>
        <v>04</v>
      </c>
      <c r="L4381" t="str">
        <f t="shared" si="274"/>
        <v>14</v>
      </c>
      <c r="M4381" s="2">
        <f t="shared" si="275"/>
        <v>42839.302083333336</v>
      </c>
    </row>
    <row r="4382" spans="1:13" x14ac:dyDescent="0.35">
      <c r="A4382">
        <v>-0.87051142546245897</v>
      </c>
      <c r="B4382" t="s">
        <v>38</v>
      </c>
      <c r="C4382" t="s">
        <v>3599</v>
      </c>
      <c r="D4382">
        <v>20170414071500</v>
      </c>
      <c r="E4382" s="1">
        <f>IF(SUMPRODUCT(--ISNUMBER(SEARCH({"ECON_EARNINGSREPORT","ECON_STOCKMARKET"},C4382)))&gt;0,1,0)</f>
        <v>1</v>
      </c>
      <c r="F4382" s="1">
        <f>IF(SUMPRODUCT(--ISNUMBER(SEARCH({"ENV_"},C4382)))&gt;0,1,0)</f>
        <v>0</v>
      </c>
      <c r="G4382" s="1">
        <f>IF(SUMPRODUCT(--ISNUMBER(SEARCH({"DISCRIMINATION","HARASSMENT","HATE_SPEECH","GENDER_VIOLENCE"},C4382)))&gt;0,1,0)</f>
        <v>0</v>
      </c>
      <c r="H4382" s="1">
        <f>IF(SUMPRODUCT(--ISNUMBER(SEARCH({"LEGALIZE","LEGISLATION","TRIAL"},C4382)))&gt;0,1,0)</f>
        <v>1</v>
      </c>
      <c r="I4382" s="1">
        <f>IF(SUMPRODUCT(--ISNUMBER(SEARCH({"LEADER"},C4382)))&gt;0,1,0)</f>
        <v>1</v>
      </c>
      <c r="J4382" t="str">
        <f t="shared" si="272"/>
        <v>2017</v>
      </c>
      <c r="K4382" t="str">
        <f t="shared" si="273"/>
        <v>04</v>
      </c>
      <c r="L4382" t="str">
        <f t="shared" si="274"/>
        <v>14</v>
      </c>
      <c r="M4382" s="2">
        <f t="shared" si="275"/>
        <v>42839.302083333336</v>
      </c>
    </row>
    <row r="4383" spans="1:13" x14ac:dyDescent="0.35">
      <c r="A4383">
        <v>-3.07377049180328</v>
      </c>
      <c r="B4383" t="s">
        <v>38</v>
      </c>
      <c r="C4383" t="s">
        <v>3583</v>
      </c>
      <c r="D4383">
        <v>20170414071500</v>
      </c>
      <c r="E4383" s="1">
        <f>IF(SUMPRODUCT(--ISNUMBER(SEARCH({"ECON_EARNINGSREPORT","ECON_STOCKMARKET"},C4383)))&gt;0,1,0)</f>
        <v>0</v>
      </c>
      <c r="F4383" s="1">
        <f>IF(SUMPRODUCT(--ISNUMBER(SEARCH({"ENV_"},C4383)))&gt;0,1,0)</f>
        <v>0</v>
      </c>
      <c r="G4383" s="1">
        <f>IF(SUMPRODUCT(--ISNUMBER(SEARCH({"DISCRIMINATION","HARASSMENT","HATE_SPEECH","GENDER_VIOLENCE"},C4383)))&gt;0,1,0)</f>
        <v>0</v>
      </c>
      <c r="H4383" s="1">
        <f>IF(SUMPRODUCT(--ISNUMBER(SEARCH({"LEGALIZE","LEGISLATION","TRIAL"},C4383)))&gt;0,1,0)</f>
        <v>1</v>
      </c>
      <c r="I4383" s="1">
        <f>IF(SUMPRODUCT(--ISNUMBER(SEARCH({"LEADER"},C4383)))&gt;0,1,0)</f>
        <v>1</v>
      </c>
      <c r="J4383" t="str">
        <f t="shared" si="272"/>
        <v>2017</v>
      </c>
      <c r="K4383" t="str">
        <f t="shared" si="273"/>
        <v>04</v>
      </c>
      <c r="L4383" t="str">
        <f t="shared" si="274"/>
        <v>14</v>
      </c>
      <c r="M4383" s="2">
        <f t="shared" si="275"/>
        <v>42839.302083333336</v>
      </c>
    </row>
    <row r="4384" spans="1:13" x14ac:dyDescent="0.35">
      <c r="A4384">
        <v>1.0067114093959699</v>
      </c>
      <c r="B4384" t="s">
        <v>808</v>
      </c>
      <c r="C4384" t="s">
        <v>3600</v>
      </c>
      <c r="D4384">
        <v>20170404150000</v>
      </c>
      <c r="E4384" s="1">
        <f>IF(SUMPRODUCT(--ISNUMBER(SEARCH({"ECON_EARNINGSREPORT","ECON_STOCKMARKET"},C4384)))&gt;0,1,0)</f>
        <v>1</v>
      </c>
      <c r="F4384" s="1">
        <f>IF(SUMPRODUCT(--ISNUMBER(SEARCH({"ENV_"},C4384)))&gt;0,1,0)</f>
        <v>0</v>
      </c>
      <c r="G4384" s="1">
        <f>IF(SUMPRODUCT(--ISNUMBER(SEARCH({"DISCRIMINATION","HARASSMENT","HATE_SPEECH","GENDER_VIOLENCE"},C4384)))&gt;0,1,0)</f>
        <v>0</v>
      </c>
      <c r="H4384" s="1">
        <f>IF(SUMPRODUCT(--ISNUMBER(SEARCH({"LEGALIZE","LEGISLATION","TRIAL"},C4384)))&gt;0,1,0)</f>
        <v>1</v>
      </c>
      <c r="I4384" s="1">
        <f>IF(SUMPRODUCT(--ISNUMBER(SEARCH({"LEADER"},C4384)))&gt;0,1,0)</f>
        <v>0</v>
      </c>
      <c r="J4384" t="str">
        <f t="shared" si="272"/>
        <v>2017</v>
      </c>
      <c r="K4384" t="str">
        <f t="shared" si="273"/>
        <v>04</v>
      </c>
      <c r="L4384" t="str">
        <f t="shared" si="274"/>
        <v>04</v>
      </c>
      <c r="M4384" s="2">
        <f t="shared" si="275"/>
        <v>42829.625</v>
      </c>
    </row>
    <row r="4385" spans="1:13" x14ac:dyDescent="0.35">
      <c r="A4385">
        <v>0.20366598778004</v>
      </c>
      <c r="B4385" t="s">
        <v>653</v>
      </c>
      <c r="C4385" t="s">
        <v>3601</v>
      </c>
      <c r="D4385">
        <v>20170412014500</v>
      </c>
      <c r="E4385" s="1">
        <f>IF(SUMPRODUCT(--ISNUMBER(SEARCH({"ECON_EARNINGSREPORT","ECON_STOCKMARKET"},C4385)))&gt;0,1,0)</f>
        <v>0</v>
      </c>
      <c r="F4385" s="1">
        <f>IF(SUMPRODUCT(--ISNUMBER(SEARCH({"ENV_"},C4385)))&gt;0,1,0)</f>
        <v>0</v>
      </c>
      <c r="G4385" s="1">
        <f>IF(SUMPRODUCT(--ISNUMBER(SEARCH({"DISCRIMINATION","HARASSMENT","HATE_SPEECH","GENDER_VIOLENCE"},C4385)))&gt;0,1,0)</f>
        <v>0</v>
      </c>
      <c r="H4385" s="1">
        <f>IF(SUMPRODUCT(--ISNUMBER(SEARCH({"LEGALIZE","LEGISLATION","TRIAL"},C4385)))&gt;0,1,0)</f>
        <v>0</v>
      </c>
      <c r="I4385" s="1">
        <f>IF(SUMPRODUCT(--ISNUMBER(SEARCH({"LEADER"},C4385)))&gt;0,1,0)</f>
        <v>0</v>
      </c>
      <c r="J4385" t="str">
        <f t="shared" si="272"/>
        <v>2017</v>
      </c>
      <c r="K4385" t="str">
        <f t="shared" si="273"/>
        <v>04</v>
      </c>
      <c r="L4385" t="str">
        <f t="shared" si="274"/>
        <v>12</v>
      </c>
      <c r="M4385" s="2">
        <f t="shared" si="275"/>
        <v>42837.072916666664</v>
      </c>
    </row>
    <row r="4386" spans="1:13" x14ac:dyDescent="0.35">
      <c r="A4386">
        <v>6.6312997347480099E-2</v>
      </c>
      <c r="B4386" t="s">
        <v>429</v>
      </c>
      <c r="C4386" t="s">
        <v>3602</v>
      </c>
      <c r="D4386">
        <v>20170414063000</v>
      </c>
      <c r="E4386" s="1">
        <f>IF(SUMPRODUCT(--ISNUMBER(SEARCH({"ECON_EARNINGSREPORT","ECON_STOCKMARKET"},C4386)))&gt;0,1,0)</f>
        <v>1</v>
      </c>
      <c r="F4386" s="1">
        <f>IF(SUMPRODUCT(--ISNUMBER(SEARCH({"ENV_"},C4386)))&gt;0,1,0)</f>
        <v>0</v>
      </c>
      <c r="G4386" s="1">
        <f>IF(SUMPRODUCT(--ISNUMBER(SEARCH({"DISCRIMINATION","HARASSMENT","HATE_SPEECH","GENDER_VIOLENCE"},C4386)))&gt;0,1,0)</f>
        <v>0</v>
      </c>
      <c r="H4386" s="1">
        <f>IF(SUMPRODUCT(--ISNUMBER(SEARCH({"LEGALIZE","LEGISLATION","TRIAL"},C4386)))&gt;0,1,0)</f>
        <v>0</v>
      </c>
      <c r="I4386" s="1">
        <f>IF(SUMPRODUCT(--ISNUMBER(SEARCH({"LEADER"},C4386)))&gt;0,1,0)</f>
        <v>0</v>
      </c>
      <c r="J4386" t="str">
        <f t="shared" si="272"/>
        <v>2017</v>
      </c>
      <c r="K4386" t="str">
        <f t="shared" si="273"/>
        <v>04</v>
      </c>
      <c r="L4386" t="str">
        <f t="shared" si="274"/>
        <v>14</v>
      </c>
      <c r="M4386" s="2">
        <f t="shared" si="275"/>
        <v>42839.270833333336</v>
      </c>
    </row>
    <row r="4387" spans="1:13" x14ac:dyDescent="0.35">
      <c r="A4387">
        <v>3.1766200762388799</v>
      </c>
      <c r="B4387" t="s">
        <v>3603</v>
      </c>
      <c r="C4387" t="s">
        <v>3604</v>
      </c>
      <c r="D4387">
        <v>20170406060000</v>
      </c>
      <c r="E4387" s="1">
        <f>IF(SUMPRODUCT(--ISNUMBER(SEARCH({"ECON_EARNINGSREPORT","ECON_STOCKMARKET"},C4387)))&gt;0,1,0)</f>
        <v>0</v>
      </c>
      <c r="F4387" s="1">
        <f>IF(SUMPRODUCT(--ISNUMBER(SEARCH({"ENV_"},C4387)))&gt;0,1,0)</f>
        <v>1</v>
      </c>
      <c r="G4387" s="1">
        <f>IF(SUMPRODUCT(--ISNUMBER(SEARCH({"DISCRIMINATION","HARASSMENT","HATE_SPEECH","GENDER_VIOLENCE"},C4387)))&gt;0,1,0)</f>
        <v>0</v>
      </c>
      <c r="H4387" s="1">
        <f>IF(SUMPRODUCT(--ISNUMBER(SEARCH({"LEGALIZE","LEGISLATION","TRIAL"},C4387)))&gt;0,1,0)</f>
        <v>0</v>
      </c>
      <c r="I4387" s="1">
        <f>IF(SUMPRODUCT(--ISNUMBER(SEARCH({"LEADER"},C4387)))&gt;0,1,0)</f>
        <v>1</v>
      </c>
      <c r="J4387" t="str">
        <f t="shared" si="272"/>
        <v>2017</v>
      </c>
      <c r="K4387" t="str">
        <f t="shared" si="273"/>
        <v>04</v>
      </c>
      <c r="L4387" t="str">
        <f t="shared" si="274"/>
        <v>06</v>
      </c>
      <c r="M4387" s="2">
        <f t="shared" si="275"/>
        <v>42831.25</v>
      </c>
    </row>
    <row r="4388" spans="1:13" x14ac:dyDescent="0.35">
      <c r="A4388">
        <v>4.4138929088277896</v>
      </c>
      <c r="B4388" t="s">
        <v>2973</v>
      </c>
      <c r="D4388">
        <v>20170407090000</v>
      </c>
      <c r="E4388" s="1">
        <f>IF(SUMPRODUCT(--ISNUMBER(SEARCH({"ECON_EARNINGSREPORT","ECON_STOCKMARKET"},C4388)))&gt;0,1,0)</f>
        <v>0</v>
      </c>
      <c r="F4388" s="1">
        <f>IF(SUMPRODUCT(--ISNUMBER(SEARCH({"ENV_"},C4388)))&gt;0,1,0)</f>
        <v>0</v>
      </c>
      <c r="G4388" s="1">
        <f>IF(SUMPRODUCT(--ISNUMBER(SEARCH({"DISCRIMINATION","HARASSMENT","HATE_SPEECH","GENDER_VIOLENCE"},C4388)))&gt;0,1,0)</f>
        <v>0</v>
      </c>
      <c r="H4388" s="1">
        <f>IF(SUMPRODUCT(--ISNUMBER(SEARCH({"LEGALIZE","LEGISLATION","TRIAL"},C4388)))&gt;0,1,0)</f>
        <v>0</v>
      </c>
      <c r="I4388" s="1">
        <f>IF(SUMPRODUCT(--ISNUMBER(SEARCH({"LEADER"},C4388)))&gt;0,1,0)</f>
        <v>0</v>
      </c>
      <c r="J4388" t="str">
        <f t="shared" si="272"/>
        <v>2017</v>
      </c>
      <c r="K4388" t="str">
        <f t="shared" si="273"/>
        <v>04</v>
      </c>
      <c r="L4388" t="str">
        <f t="shared" si="274"/>
        <v>07</v>
      </c>
      <c r="M4388" s="2">
        <f t="shared" si="275"/>
        <v>42832.375</v>
      </c>
    </row>
    <row r="4389" spans="1:13" x14ac:dyDescent="0.35">
      <c r="A4389">
        <v>-2.8248587570621502</v>
      </c>
      <c r="B4389" t="s">
        <v>558</v>
      </c>
      <c r="C4389" t="s">
        <v>3575</v>
      </c>
      <c r="D4389">
        <v>20170411220000</v>
      </c>
      <c r="E4389" s="1">
        <f>IF(SUMPRODUCT(--ISNUMBER(SEARCH({"ECON_EARNINGSREPORT","ECON_STOCKMARKET"},C4389)))&gt;0,1,0)</f>
        <v>0</v>
      </c>
      <c r="F4389" s="1">
        <f>IF(SUMPRODUCT(--ISNUMBER(SEARCH({"ENV_"},C4389)))&gt;0,1,0)</f>
        <v>0</v>
      </c>
      <c r="G4389" s="1">
        <f>IF(SUMPRODUCT(--ISNUMBER(SEARCH({"DISCRIMINATION","HARASSMENT","HATE_SPEECH","GENDER_VIOLENCE"},C4389)))&gt;0,1,0)</f>
        <v>0</v>
      </c>
      <c r="H4389" s="1">
        <f>IF(SUMPRODUCT(--ISNUMBER(SEARCH({"LEGALIZE","LEGISLATION","TRIAL"},C4389)))&gt;0,1,0)</f>
        <v>0</v>
      </c>
      <c r="I4389" s="1">
        <f>IF(SUMPRODUCT(--ISNUMBER(SEARCH({"LEADER"},C4389)))&gt;0,1,0)</f>
        <v>1</v>
      </c>
      <c r="J4389" t="str">
        <f t="shared" si="272"/>
        <v>2017</v>
      </c>
      <c r="K4389" t="str">
        <f t="shared" si="273"/>
        <v>04</v>
      </c>
      <c r="L4389" t="str">
        <f t="shared" si="274"/>
        <v>11</v>
      </c>
      <c r="M4389" s="2">
        <f t="shared" si="275"/>
        <v>42836.916666666664</v>
      </c>
    </row>
    <row r="4390" spans="1:13" x14ac:dyDescent="0.35">
      <c r="A4390">
        <v>0.33305578684429599</v>
      </c>
      <c r="B4390" t="s">
        <v>1854</v>
      </c>
      <c r="C4390" t="s">
        <v>3605</v>
      </c>
      <c r="D4390">
        <v>20170412020000</v>
      </c>
      <c r="E4390" s="1">
        <f>IF(SUMPRODUCT(--ISNUMBER(SEARCH({"ECON_EARNINGSREPORT","ECON_STOCKMARKET"},C4390)))&gt;0,1,0)</f>
        <v>0</v>
      </c>
      <c r="F4390" s="1">
        <f>IF(SUMPRODUCT(--ISNUMBER(SEARCH({"ENV_"},C4390)))&gt;0,1,0)</f>
        <v>0</v>
      </c>
      <c r="G4390" s="1">
        <f>IF(SUMPRODUCT(--ISNUMBER(SEARCH({"DISCRIMINATION","HARASSMENT","HATE_SPEECH","GENDER_VIOLENCE"},C4390)))&gt;0,1,0)</f>
        <v>0</v>
      </c>
      <c r="H4390" s="1">
        <f>IF(SUMPRODUCT(--ISNUMBER(SEARCH({"LEGALIZE","LEGISLATION","TRIAL"},C4390)))&gt;0,1,0)</f>
        <v>0</v>
      </c>
      <c r="I4390" s="1">
        <f>IF(SUMPRODUCT(--ISNUMBER(SEARCH({"LEADER"},C4390)))&gt;0,1,0)</f>
        <v>0</v>
      </c>
      <c r="J4390" t="str">
        <f t="shared" si="272"/>
        <v>2017</v>
      </c>
      <c r="K4390" t="str">
        <f t="shared" si="273"/>
        <v>04</v>
      </c>
      <c r="L4390" t="str">
        <f t="shared" si="274"/>
        <v>12</v>
      </c>
      <c r="M4390" s="2">
        <f t="shared" si="275"/>
        <v>42837.083333333336</v>
      </c>
    </row>
    <row r="4391" spans="1:13" x14ac:dyDescent="0.35">
      <c r="A4391">
        <v>1.7543859649122799</v>
      </c>
      <c r="B4391" t="s">
        <v>1082</v>
      </c>
      <c r="C4391" t="s">
        <v>3198</v>
      </c>
      <c r="D4391">
        <v>20170308040000</v>
      </c>
      <c r="E4391" s="1">
        <f>IF(SUMPRODUCT(--ISNUMBER(SEARCH({"ECON_EARNINGSREPORT","ECON_STOCKMARKET"},C4391)))&gt;0,1,0)</f>
        <v>0</v>
      </c>
      <c r="F4391" s="1">
        <f>IF(SUMPRODUCT(--ISNUMBER(SEARCH({"ENV_"},C4391)))&gt;0,1,0)</f>
        <v>0</v>
      </c>
      <c r="G4391" s="1">
        <f>IF(SUMPRODUCT(--ISNUMBER(SEARCH({"DISCRIMINATION","HARASSMENT","HATE_SPEECH","GENDER_VIOLENCE"},C4391)))&gt;0,1,0)</f>
        <v>0</v>
      </c>
      <c r="H4391" s="1">
        <f>IF(SUMPRODUCT(--ISNUMBER(SEARCH({"LEGALIZE","LEGISLATION","TRIAL"},C4391)))&gt;0,1,0)</f>
        <v>0</v>
      </c>
      <c r="I4391" s="1">
        <f>IF(SUMPRODUCT(--ISNUMBER(SEARCH({"LEADER"},C4391)))&gt;0,1,0)</f>
        <v>0</v>
      </c>
      <c r="J4391" t="str">
        <f t="shared" si="272"/>
        <v>2017</v>
      </c>
      <c r="K4391" t="str">
        <f t="shared" si="273"/>
        <v>03</v>
      </c>
      <c r="L4391" t="str">
        <f t="shared" si="274"/>
        <v>08</v>
      </c>
      <c r="M4391" s="2">
        <f t="shared" si="275"/>
        <v>42802.166666666664</v>
      </c>
    </row>
    <row r="4392" spans="1:13" x14ac:dyDescent="0.35">
      <c r="A4392">
        <v>4.5845272206303704</v>
      </c>
      <c r="B4392" t="s">
        <v>26</v>
      </c>
      <c r="C4392" t="s">
        <v>3606</v>
      </c>
      <c r="D4392">
        <v>20170308160000</v>
      </c>
      <c r="E4392" s="1">
        <f>IF(SUMPRODUCT(--ISNUMBER(SEARCH({"ECON_EARNINGSREPORT","ECON_STOCKMARKET"},C4392)))&gt;0,1,0)</f>
        <v>1</v>
      </c>
      <c r="F4392" s="1">
        <f>IF(SUMPRODUCT(--ISNUMBER(SEARCH({"ENV_"},C4392)))&gt;0,1,0)</f>
        <v>0</v>
      </c>
      <c r="G4392" s="1">
        <f>IF(SUMPRODUCT(--ISNUMBER(SEARCH({"DISCRIMINATION","HARASSMENT","HATE_SPEECH","GENDER_VIOLENCE"},C4392)))&gt;0,1,0)</f>
        <v>0</v>
      </c>
      <c r="H4392" s="1">
        <f>IF(SUMPRODUCT(--ISNUMBER(SEARCH({"LEGALIZE","LEGISLATION","TRIAL"},C4392)))&gt;0,1,0)</f>
        <v>0</v>
      </c>
      <c r="I4392" s="1">
        <f>IF(SUMPRODUCT(--ISNUMBER(SEARCH({"LEADER"},C4392)))&gt;0,1,0)</f>
        <v>0</v>
      </c>
      <c r="J4392" t="str">
        <f t="shared" si="272"/>
        <v>2017</v>
      </c>
      <c r="K4392" t="str">
        <f t="shared" si="273"/>
        <v>03</v>
      </c>
      <c r="L4392" t="str">
        <f t="shared" si="274"/>
        <v>08</v>
      </c>
      <c r="M4392" s="2">
        <f t="shared" si="275"/>
        <v>42802.666666666664</v>
      </c>
    </row>
    <row r="4393" spans="1:13" x14ac:dyDescent="0.35">
      <c r="A4393">
        <v>6.5656565656565604</v>
      </c>
      <c r="B4393" t="s">
        <v>591</v>
      </c>
      <c r="C4393" t="s">
        <v>3607</v>
      </c>
      <c r="D4393">
        <v>20170308121500</v>
      </c>
      <c r="E4393" s="1">
        <f>IF(SUMPRODUCT(--ISNUMBER(SEARCH({"ECON_EARNINGSREPORT","ECON_STOCKMARKET"},C4393)))&gt;0,1,0)</f>
        <v>0</v>
      </c>
      <c r="F4393" s="1">
        <f>IF(SUMPRODUCT(--ISNUMBER(SEARCH({"ENV_"},C4393)))&gt;0,1,0)</f>
        <v>0</v>
      </c>
      <c r="G4393" s="1">
        <f>IF(SUMPRODUCT(--ISNUMBER(SEARCH({"DISCRIMINATION","HARASSMENT","HATE_SPEECH","GENDER_VIOLENCE"},C4393)))&gt;0,1,0)</f>
        <v>0</v>
      </c>
      <c r="H4393" s="1">
        <f>IF(SUMPRODUCT(--ISNUMBER(SEARCH({"LEGALIZE","LEGISLATION","TRIAL"},C4393)))&gt;0,1,0)</f>
        <v>1</v>
      </c>
      <c r="I4393" s="1">
        <f>IF(SUMPRODUCT(--ISNUMBER(SEARCH({"LEADER"},C4393)))&gt;0,1,0)</f>
        <v>1</v>
      </c>
      <c r="J4393" t="str">
        <f t="shared" si="272"/>
        <v>2017</v>
      </c>
      <c r="K4393" t="str">
        <f t="shared" si="273"/>
        <v>03</v>
      </c>
      <c r="L4393" t="str">
        <f t="shared" si="274"/>
        <v>08</v>
      </c>
      <c r="M4393" s="2">
        <f t="shared" si="275"/>
        <v>42802.510416666664</v>
      </c>
    </row>
    <row r="4394" spans="1:13" x14ac:dyDescent="0.35">
      <c r="A4394">
        <v>-1.48883374689826</v>
      </c>
      <c r="B4394" t="s">
        <v>304</v>
      </c>
      <c r="C4394" t="s">
        <v>3608</v>
      </c>
      <c r="D4394">
        <v>20170413010000</v>
      </c>
      <c r="E4394" s="1">
        <f>IF(SUMPRODUCT(--ISNUMBER(SEARCH({"ECON_EARNINGSREPORT","ECON_STOCKMARKET"},C4394)))&gt;0,1,0)</f>
        <v>1</v>
      </c>
      <c r="F4394" s="1">
        <f>IF(SUMPRODUCT(--ISNUMBER(SEARCH({"ENV_"},C4394)))&gt;0,1,0)</f>
        <v>0</v>
      </c>
      <c r="G4394" s="1">
        <f>IF(SUMPRODUCT(--ISNUMBER(SEARCH({"DISCRIMINATION","HARASSMENT","HATE_SPEECH","GENDER_VIOLENCE"},C4394)))&gt;0,1,0)</f>
        <v>0</v>
      </c>
      <c r="H4394" s="1">
        <f>IF(SUMPRODUCT(--ISNUMBER(SEARCH({"LEGALIZE","LEGISLATION","TRIAL"},C4394)))&gt;0,1,0)</f>
        <v>0</v>
      </c>
      <c r="I4394" s="1">
        <f>IF(SUMPRODUCT(--ISNUMBER(SEARCH({"LEADER"},C4394)))&gt;0,1,0)</f>
        <v>0</v>
      </c>
      <c r="J4394" t="str">
        <f t="shared" si="272"/>
        <v>2017</v>
      </c>
      <c r="K4394" t="str">
        <f t="shared" si="273"/>
        <v>04</v>
      </c>
      <c r="L4394" t="str">
        <f t="shared" si="274"/>
        <v>13</v>
      </c>
      <c r="M4394" s="2">
        <f t="shared" si="275"/>
        <v>42838.041666666664</v>
      </c>
    </row>
    <row r="4395" spans="1:13" x14ac:dyDescent="0.35">
      <c r="A4395">
        <v>-0.76923076923076905</v>
      </c>
      <c r="B4395" t="s">
        <v>451</v>
      </c>
      <c r="D4395">
        <v>20170414181500</v>
      </c>
      <c r="E4395" s="1">
        <f>IF(SUMPRODUCT(--ISNUMBER(SEARCH({"ECON_EARNINGSREPORT","ECON_STOCKMARKET"},C4395)))&gt;0,1,0)</f>
        <v>0</v>
      </c>
      <c r="F4395" s="1">
        <f>IF(SUMPRODUCT(--ISNUMBER(SEARCH({"ENV_"},C4395)))&gt;0,1,0)</f>
        <v>0</v>
      </c>
      <c r="G4395" s="1">
        <f>IF(SUMPRODUCT(--ISNUMBER(SEARCH({"DISCRIMINATION","HARASSMENT","HATE_SPEECH","GENDER_VIOLENCE"},C4395)))&gt;0,1,0)</f>
        <v>0</v>
      </c>
      <c r="H4395" s="1">
        <f>IF(SUMPRODUCT(--ISNUMBER(SEARCH({"LEGALIZE","LEGISLATION","TRIAL"},C4395)))&gt;0,1,0)</f>
        <v>0</v>
      </c>
      <c r="I4395" s="1">
        <f>IF(SUMPRODUCT(--ISNUMBER(SEARCH({"LEADER"},C4395)))&gt;0,1,0)</f>
        <v>0</v>
      </c>
      <c r="J4395" t="str">
        <f t="shared" si="272"/>
        <v>2017</v>
      </c>
      <c r="K4395" t="str">
        <f t="shared" si="273"/>
        <v>04</v>
      </c>
      <c r="L4395" t="str">
        <f t="shared" si="274"/>
        <v>14</v>
      </c>
      <c r="M4395" s="2">
        <f t="shared" si="275"/>
        <v>42839.760416666664</v>
      </c>
    </row>
    <row r="4396" spans="1:13" x14ac:dyDescent="0.35">
      <c r="A4396">
        <v>4.9450549450549497</v>
      </c>
      <c r="B4396" t="s">
        <v>17</v>
      </c>
      <c r="C4396" t="s">
        <v>3573</v>
      </c>
      <c r="D4396">
        <v>20170308094500</v>
      </c>
      <c r="E4396" s="1">
        <f>IF(SUMPRODUCT(--ISNUMBER(SEARCH({"ECON_EARNINGSREPORT","ECON_STOCKMARKET"},C4396)))&gt;0,1,0)</f>
        <v>0</v>
      </c>
      <c r="F4396" s="1">
        <f>IF(SUMPRODUCT(--ISNUMBER(SEARCH({"ENV_"},C4396)))&gt;0,1,0)</f>
        <v>0</v>
      </c>
      <c r="G4396" s="1">
        <f>IF(SUMPRODUCT(--ISNUMBER(SEARCH({"DISCRIMINATION","HARASSMENT","HATE_SPEECH","GENDER_VIOLENCE"},C4396)))&gt;0,1,0)</f>
        <v>0</v>
      </c>
      <c r="H4396" s="1">
        <f>IF(SUMPRODUCT(--ISNUMBER(SEARCH({"LEGALIZE","LEGISLATION","TRIAL"},C4396)))&gt;0,1,0)</f>
        <v>1</v>
      </c>
      <c r="I4396" s="1">
        <f>IF(SUMPRODUCT(--ISNUMBER(SEARCH({"LEADER"},C4396)))&gt;0,1,0)</f>
        <v>1</v>
      </c>
      <c r="J4396" t="str">
        <f t="shared" si="272"/>
        <v>2017</v>
      </c>
      <c r="K4396" t="str">
        <f t="shared" si="273"/>
        <v>03</v>
      </c>
      <c r="L4396" t="str">
        <f t="shared" si="274"/>
        <v>08</v>
      </c>
      <c r="M4396" s="2">
        <f t="shared" si="275"/>
        <v>42802.40625</v>
      </c>
    </row>
    <row r="4397" spans="1:13" x14ac:dyDescent="0.35">
      <c r="A4397">
        <v>3.8812785388127899</v>
      </c>
      <c r="B4397" t="s">
        <v>280</v>
      </c>
      <c r="C4397" t="s">
        <v>3609</v>
      </c>
      <c r="D4397">
        <v>20170411143000</v>
      </c>
      <c r="E4397" s="1">
        <f>IF(SUMPRODUCT(--ISNUMBER(SEARCH({"ECON_EARNINGSREPORT","ECON_STOCKMARKET"},C4397)))&gt;0,1,0)</f>
        <v>0</v>
      </c>
      <c r="F4397" s="1">
        <f>IF(SUMPRODUCT(--ISNUMBER(SEARCH({"ENV_"},C4397)))&gt;0,1,0)</f>
        <v>0</v>
      </c>
      <c r="G4397" s="1">
        <f>IF(SUMPRODUCT(--ISNUMBER(SEARCH({"DISCRIMINATION","HARASSMENT","HATE_SPEECH","GENDER_VIOLENCE"},C4397)))&gt;0,1,0)</f>
        <v>0</v>
      </c>
      <c r="H4397" s="1">
        <f>IF(SUMPRODUCT(--ISNUMBER(SEARCH({"LEGALIZE","LEGISLATION","TRIAL"},C4397)))&gt;0,1,0)</f>
        <v>0</v>
      </c>
      <c r="I4397" s="1">
        <f>IF(SUMPRODUCT(--ISNUMBER(SEARCH({"LEADER"},C4397)))&gt;0,1,0)</f>
        <v>1</v>
      </c>
      <c r="J4397" t="str">
        <f t="shared" si="272"/>
        <v>2017</v>
      </c>
      <c r="K4397" t="str">
        <f t="shared" si="273"/>
        <v>04</v>
      </c>
      <c r="L4397" t="str">
        <f t="shared" si="274"/>
        <v>11</v>
      </c>
      <c r="M4397" s="2">
        <f t="shared" si="275"/>
        <v>42836.604166666664</v>
      </c>
    </row>
    <row r="4398" spans="1:13" x14ac:dyDescent="0.35">
      <c r="A4398">
        <v>-4.6641791044776104</v>
      </c>
      <c r="B4398" t="s">
        <v>286</v>
      </c>
      <c r="C4398" t="s">
        <v>3610</v>
      </c>
      <c r="D4398">
        <v>20170415114500</v>
      </c>
      <c r="E4398" s="1">
        <f>IF(SUMPRODUCT(--ISNUMBER(SEARCH({"ECON_EARNINGSREPORT","ECON_STOCKMARKET"},C4398)))&gt;0,1,0)</f>
        <v>0</v>
      </c>
      <c r="F4398" s="1">
        <f>IF(SUMPRODUCT(--ISNUMBER(SEARCH({"ENV_"},C4398)))&gt;0,1,0)</f>
        <v>0</v>
      </c>
      <c r="G4398" s="1">
        <f>IF(SUMPRODUCT(--ISNUMBER(SEARCH({"DISCRIMINATION","HARASSMENT","HATE_SPEECH","GENDER_VIOLENCE"},C4398)))&gt;0,1,0)</f>
        <v>0</v>
      </c>
      <c r="H4398" s="1">
        <f>IF(SUMPRODUCT(--ISNUMBER(SEARCH({"LEGALIZE","LEGISLATION","TRIAL"},C4398)))&gt;0,1,0)</f>
        <v>1</v>
      </c>
      <c r="I4398" s="1">
        <f>IF(SUMPRODUCT(--ISNUMBER(SEARCH({"LEADER"},C4398)))&gt;0,1,0)</f>
        <v>0</v>
      </c>
      <c r="J4398" t="str">
        <f t="shared" si="272"/>
        <v>2017</v>
      </c>
      <c r="K4398" t="str">
        <f t="shared" si="273"/>
        <v>04</v>
      </c>
      <c r="L4398" t="str">
        <f t="shared" si="274"/>
        <v>15</v>
      </c>
      <c r="M4398" s="2">
        <f t="shared" si="275"/>
        <v>42840.489583333336</v>
      </c>
    </row>
    <row r="4399" spans="1:13" x14ac:dyDescent="0.35">
      <c r="A4399">
        <v>-4.8484848484848504</v>
      </c>
      <c r="B4399" t="s">
        <v>451</v>
      </c>
      <c r="D4399">
        <v>20170413141500</v>
      </c>
      <c r="E4399" s="1">
        <f>IF(SUMPRODUCT(--ISNUMBER(SEARCH({"ECON_EARNINGSREPORT","ECON_STOCKMARKET"},C4399)))&gt;0,1,0)</f>
        <v>0</v>
      </c>
      <c r="F4399" s="1">
        <f>IF(SUMPRODUCT(--ISNUMBER(SEARCH({"ENV_"},C4399)))&gt;0,1,0)</f>
        <v>0</v>
      </c>
      <c r="G4399" s="1">
        <f>IF(SUMPRODUCT(--ISNUMBER(SEARCH({"DISCRIMINATION","HARASSMENT","HATE_SPEECH","GENDER_VIOLENCE"},C4399)))&gt;0,1,0)</f>
        <v>0</v>
      </c>
      <c r="H4399" s="1">
        <f>IF(SUMPRODUCT(--ISNUMBER(SEARCH({"LEGALIZE","LEGISLATION","TRIAL"},C4399)))&gt;0,1,0)</f>
        <v>0</v>
      </c>
      <c r="I4399" s="1">
        <f>IF(SUMPRODUCT(--ISNUMBER(SEARCH({"LEADER"},C4399)))&gt;0,1,0)</f>
        <v>0</v>
      </c>
      <c r="J4399" t="str">
        <f t="shared" si="272"/>
        <v>2017</v>
      </c>
      <c r="K4399" t="str">
        <f t="shared" si="273"/>
        <v>04</v>
      </c>
      <c r="L4399" t="str">
        <f t="shared" si="274"/>
        <v>13</v>
      </c>
      <c r="M4399" s="2">
        <f t="shared" si="275"/>
        <v>42838.59375</v>
      </c>
    </row>
    <row r="4400" spans="1:13" x14ac:dyDescent="0.35">
      <c r="A4400">
        <v>-2.2413793103448301</v>
      </c>
      <c r="B4400" t="s">
        <v>38</v>
      </c>
      <c r="C4400" t="s">
        <v>3596</v>
      </c>
      <c r="D4400">
        <v>20170413171500</v>
      </c>
      <c r="E4400" s="1">
        <f>IF(SUMPRODUCT(--ISNUMBER(SEARCH({"ECON_EARNINGSREPORT","ECON_STOCKMARKET"},C4400)))&gt;0,1,0)</f>
        <v>0</v>
      </c>
      <c r="F4400" s="1">
        <f>IF(SUMPRODUCT(--ISNUMBER(SEARCH({"ENV_"},C4400)))&gt;0,1,0)</f>
        <v>0</v>
      </c>
      <c r="G4400" s="1">
        <f>IF(SUMPRODUCT(--ISNUMBER(SEARCH({"DISCRIMINATION","HARASSMENT","HATE_SPEECH","GENDER_VIOLENCE"},C4400)))&gt;0,1,0)</f>
        <v>0</v>
      </c>
      <c r="H4400" s="1">
        <f>IF(SUMPRODUCT(--ISNUMBER(SEARCH({"LEGALIZE","LEGISLATION","TRIAL"},C4400)))&gt;0,1,0)</f>
        <v>0</v>
      </c>
      <c r="I4400" s="1">
        <f>IF(SUMPRODUCT(--ISNUMBER(SEARCH({"LEADER"},C4400)))&gt;0,1,0)</f>
        <v>1</v>
      </c>
      <c r="J4400" t="str">
        <f t="shared" si="272"/>
        <v>2017</v>
      </c>
      <c r="K4400" t="str">
        <f t="shared" si="273"/>
        <v>04</v>
      </c>
      <c r="L4400" t="str">
        <f t="shared" si="274"/>
        <v>13</v>
      </c>
      <c r="M4400" s="2">
        <f t="shared" si="275"/>
        <v>42838.71875</v>
      </c>
    </row>
    <row r="4401" spans="1:13" x14ac:dyDescent="0.35">
      <c r="A4401">
        <v>-0.86956521739130399</v>
      </c>
      <c r="B4401" t="s">
        <v>38</v>
      </c>
      <c r="C4401" t="s">
        <v>3599</v>
      </c>
      <c r="D4401">
        <v>20170413171500</v>
      </c>
      <c r="E4401" s="1">
        <f>IF(SUMPRODUCT(--ISNUMBER(SEARCH({"ECON_EARNINGSREPORT","ECON_STOCKMARKET"},C4401)))&gt;0,1,0)</f>
        <v>1</v>
      </c>
      <c r="F4401" s="1">
        <f>IF(SUMPRODUCT(--ISNUMBER(SEARCH({"ENV_"},C4401)))&gt;0,1,0)</f>
        <v>0</v>
      </c>
      <c r="G4401" s="1">
        <f>IF(SUMPRODUCT(--ISNUMBER(SEARCH({"DISCRIMINATION","HARASSMENT","HATE_SPEECH","GENDER_VIOLENCE"},C4401)))&gt;0,1,0)</f>
        <v>0</v>
      </c>
      <c r="H4401" s="1">
        <f>IF(SUMPRODUCT(--ISNUMBER(SEARCH({"LEGALIZE","LEGISLATION","TRIAL"},C4401)))&gt;0,1,0)</f>
        <v>1</v>
      </c>
      <c r="I4401" s="1">
        <f>IF(SUMPRODUCT(--ISNUMBER(SEARCH({"LEADER"},C4401)))&gt;0,1,0)</f>
        <v>1</v>
      </c>
      <c r="J4401" t="str">
        <f t="shared" si="272"/>
        <v>2017</v>
      </c>
      <c r="K4401" t="str">
        <f t="shared" si="273"/>
        <v>04</v>
      </c>
      <c r="L4401" t="str">
        <f t="shared" si="274"/>
        <v>13</v>
      </c>
      <c r="M4401" s="2">
        <f t="shared" si="275"/>
        <v>42838.71875</v>
      </c>
    </row>
    <row r="4402" spans="1:13" x14ac:dyDescent="0.35">
      <c r="A4402">
        <v>-7.4404761904761904E-2</v>
      </c>
      <c r="B4402" t="s">
        <v>26</v>
      </c>
      <c r="C4402" t="s">
        <v>3611</v>
      </c>
      <c r="D4402">
        <v>20170414220000</v>
      </c>
      <c r="E4402" s="1">
        <f>IF(SUMPRODUCT(--ISNUMBER(SEARCH({"ECON_EARNINGSREPORT","ECON_STOCKMARKET"},C4402)))&gt;0,1,0)</f>
        <v>1</v>
      </c>
      <c r="F4402" s="1">
        <f>IF(SUMPRODUCT(--ISNUMBER(SEARCH({"ENV_"},C4402)))&gt;0,1,0)</f>
        <v>0</v>
      </c>
      <c r="G4402" s="1">
        <f>IF(SUMPRODUCT(--ISNUMBER(SEARCH({"DISCRIMINATION","HARASSMENT","HATE_SPEECH","GENDER_VIOLENCE"},C4402)))&gt;0,1,0)</f>
        <v>0</v>
      </c>
      <c r="H4402" s="1">
        <f>IF(SUMPRODUCT(--ISNUMBER(SEARCH({"LEGALIZE","LEGISLATION","TRIAL"},C4402)))&gt;0,1,0)</f>
        <v>0</v>
      </c>
      <c r="I4402" s="1">
        <f>IF(SUMPRODUCT(--ISNUMBER(SEARCH({"LEADER"},C4402)))&gt;0,1,0)</f>
        <v>0</v>
      </c>
      <c r="J4402" t="str">
        <f t="shared" si="272"/>
        <v>2017</v>
      </c>
      <c r="K4402" t="str">
        <f t="shared" si="273"/>
        <v>04</v>
      </c>
      <c r="L4402" t="str">
        <f t="shared" si="274"/>
        <v>14</v>
      </c>
      <c r="M4402" s="2">
        <f t="shared" si="275"/>
        <v>42839.916666666664</v>
      </c>
    </row>
    <row r="4403" spans="1:13" x14ac:dyDescent="0.35">
      <c r="A4403">
        <v>2.1798365122615802</v>
      </c>
      <c r="B4403" t="s">
        <v>121</v>
      </c>
      <c r="C4403" t="s">
        <v>3163</v>
      </c>
      <c r="D4403">
        <v>20170308113000</v>
      </c>
      <c r="E4403" s="1">
        <f>IF(SUMPRODUCT(--ISNUMBER(SEARCH({"ECON_EARNINGSREPORT","ECON_STOCKMARKET"},C4403)))&gt;0,1,0)</f>
        <v>1</v>
      </c>
      <c r="F4403" s="1">
        <f>IF(SUMPRODUCT(--ISNUMBER(SEARCH({"ENV_"},C4403)))&gt;0,1,0)</f>
        <v>0</v>
      </c>
      <c r="G4403" s="1">
        <f>IF(SUMPRODUCT(--ISNUMBER(SEARCH({"DISCRIMINATION","HARASSMENT","HATE_SPEECH","GENDER_VIOLENCE"},C4403)))&gt;0,1,0)</f>
        <v>0</v>
      </c>
      <c r="H4403" s="1">
        <f>IF(SUMPRODUCT(--ISNUMBER(SEARCH({"LEGALIZE","LEGISLATION","TRIAL"},C4403)))&gt;0,1,0)</f>
        <v>0</v>
      </c>
      <c r="I4403" s="1">
        <f>IF(SUMPRODUCT(--ISNUMBER(SEARCH({"LEADER"},C4403)))&gt;0,1,0)</f>
        <v>0</v>
      </c>
      <c r="J4403" t="str">
        <f t="shared" si="272"/>
        <v>2017</v>
      </c>
      <c r="K4403" t="str">
        <f t="shared" si="273"/>
        <v>03</v>
      </c>
      <c r="L4403" t="str">
        <f t="shared" si="274"/>
        <v>08</v>
      </c>
      <c r="M4403" s="2">
        <f t="shared" si="275"/>
        <v>42802.479166666664</v>
      </c>
    </row>
    <row r="4404" spans="1:13" x14ac:dyDescent="0.35">
      <c r="A4404">
        <v>-1.9157088122605399</v>
      </c>
      <c r="B4404" t="s">
        <v>1015</v>
      </c>
      <c r="C4404" t="s">
        <v>3612</v>
      </c>
      <c r="D4404">
        <v>20170415071500</v>
      </c>
      <c r="E4404" s="1">
        <f>IF(SUMPRODUCT(--ISNUMBER(SEARCH({"ECON_EARNINGSREPORT","ECON_STOCKMARKET"},C4404)))&gt;0,1,0)</f>
        <v>0</v>
      </c>
      <c r="F4404" s="1">
        <f>IF(SUMPRODUCT(--ISNUMBER(SEARCH({"ENV_"},C4404)))&gt;0,1,0)</f>
        <v>0</v>
      </c>
      <c r="G4404" s="1">
        <f>IF(SUMPRODUCT(--ISNUMBER(SEARCH({"DISCRIMINATION","HARASSMENT","HATE_SPEECH","GENDER_VIOLENCE"},C4404)))&gt;0,1,0)</f>
        <v>0</v>
      </c>
      <c r="H4404" s="1">
        <f>IF(SUMPRODUCT(--ISNUMBER(SEARCH({"LEGALIZE","LEGISLATION","TRIAL"},C4404)))&gt;0,1,0)</f>
        <v>0</v>
      </c>
      <c r="I4404" s="1">
        <f>IF(SUMPRODUCT(--ISNUMBER(SEARCH({"LEADER"},C4404)))&gt;0,1,0)</f>
        <v>1</v>
      </c>
      <c r="J4404" t="str">
        <f t="shared" si="272"/>
        <v>2017</v>
      </c>
      <c r="K4404" t="str">
        <f t="shared" si="273"/>
        <v>04</v>
      </c>
      <c r="L4404" t="str">
        <f t="shared" si="274"/>
        <v>15</v>
      </c>
      <c r="M4404" s="2">
        <f t="shared" si="275"/>
        <v>42840.302083333336</v>
      </c>
    </row>
    <row r="4405" spans="1:13" x14ac:dyDescent="0.35">
      <c r="A4405">
        <v>-2.8571428571428599</v>
      </c>
      <c r="B4405" t="s">
        <v>38</v>
      </c>
      <c r="C4405" t="s">
        <v>3579</v>
      </c>
      <c r="D4405">
        <v>20170415071500</v>
      </c>
      <c r="E4405" s="1">
        <f>IF(SUMPRODUCT(--ISNUMBER(SEARCH({"ECON_EARNINGSREPORT","ECON_STOCKMARKET"},C4405)))&gt;0,1,0)</f>
        <v>0</v>
      </c>
      <c r="F4405" s="1">
        <f>IF(SUMPRODUCT(--ISNUMBER(SEARCH({"ENV_"},C4405)))&gt;0,1,0)</f>
        <v>0</v>
      </c>
      <c r="G4405" s="1">
        <f>IF(SUMPRODUCT(--ISNUMBER(SEARCH({"DISCRIMINATION","HARASSMENT","HATE_SPEECH","GENDER_VIOLENCE"},C4405)))&gt;0,1,0)</f>
        <v>0</v>
      </c>
      <c r="H4405" s="1">
        <f>IF(SUMPRODUCT(--ISNUMBER(SEARCH({"LEGALIZE","LEGISLATION","TRIAL"},C4405)))&gt;0,1,0)</f>
        <v>0</v>
      </c>
      <c r="I4405" s="1">
        <f>IF(SUMPRODUCT(--ISNUMBER(SEARCH({"LEADER"},C4405)))&gt;0,1,0)</f>
        <v>1</v>
      </c>
      <c r="J4405" t="str">
        <f t="shared" si="272"/>
        <v>2017</v>
      </c>
      <c r="K4405" t="str">
        <f t="shared" si="273"/>
        <v>04</v>
      </c>
      <c r="L4405" t="str">
        <f t="shared" si="274"/>
        <v>15</v>
      </c>
      <c r="M4405" s="2">
        <f t="shared" si="275"/>
        <v>42840.302083333336</v>
      </c>
    </row>
    <row r="4406" spans="1:13" x14ac:dyDescent="0.35">
      <c r="A4406">
        <v>-2.0440251572327002</v>
      </c>
      <c r="B4406" t="s">
        <v>1015</v>
      </c>
      <c r="C4406" t="s">
        <v>3578</v>
      </c>
      <c r="D4406">
        <v>20170415071500</v>
      </c>
      <c r="E4406" s="1">
        <f>IF(SUMPRODUCT(--ISNUMBER(SEARCH({"ECON_EARNINGSREPORT","ECON_STOCKMARKET"},C4406)))&gt;0,1,0)</f>
        <v>0</v>
      </c>
      <c r="F4406" s="1">
        <f>IF(SUMPRODUCT(--ISNUMBER(SEARCH({"ENV_"},C4406)))&gt;0,1,0)</f>
        <v>0</v>
      </c>
      <c r="G4406" s="1">
        <f>IF(SUMPRODUCT(--ISNUMBER(SEARCH({"DISCRIMINATION","HARASSMENT","HATE_SPEECH","GENDER_VIOLENCE"},C4406)))&gt;0,1,0)</f>
        <v>0</v>
      </c>
      <c r="H4406" s="1">
        <f>IF(SUMPRODUCT(--ISNUMBER(SEARCH({"LEGALIZE","LEGISLATION","TRIAL"},C4406)))&gt;0,1,0)</f>
        <v>0</v>
      </c>
      <c r="I4406" s="1">
        <f>IF(SUMPRODUCT(--ISNUMBER(SEARCH({"LEADER"},C4406)))&gt;0,1,0)</f>
        <v>1</v>
      </c>
      <c r="J4406" t="str">
        <f t="shared" si="272"/>
        <v>2017</v>
      </c>
      <c r="K4406" t="str">
        <f t="shared" si="273"/>
        <v>04</v>
      </c>
      <c r="L4406" t="str">
        <f t="shared" si="274"/>
        <v>15</v>
      </c>
      <c r="M4406" s="2">
        <f t="shared" si="275"/>
        <v>42840.302083333336</v>
      </c>
    </row>
    <row r="4407" spans="1:13" x14ac:dyDescent="0.35">
      <c r="A4407">
        <v>-2.0472440944881898</v>
      </c>
      <c r="B4407" t="s">
        <v>1015</v>
      </c>
      <c r="C4407" t="s">
        <v>3578</v>
      </c>
      <c r="D4407">
        <v>20170415071500</v>
      </c>
      <c r="E4407" s="1">
        <f>IF(SUMPRODUCT(--ISNUMBER(SEARCH({"ECON_EARNINGSREPORT","ECON_STOCKMARKET"},C4407)))&gt;0,1,0)</f>
        <v>0</v>
      </c>
      <c r="F4407" s="1">
        <f>IF(SUMPRODUCT(--ISNUMBER(SEARCH({"ENV_"},C4407)))&gt;0,1,0)</f>
        <v>0</v>
      </c>
      <c r="G4407" s="1">
        <f>IF(SUMPRODUCT(--ISNUMBER(SEARCH({"DISCRIMINATION","HARASSMENT","HATE_SPEECH","GENDER_VIOLENCE"},C4407)))&gt;0,1,0)</f>
        <v>0</v>
      </c>
      <c r="H4407" s="1">
        <f>IF(SUMPRODUCT(--ISNUMBER(SEARCH({"LEGALIZE","LEGISLATION","TRIAL"},C4407)))&gt;0,1,0)</f>
        <v>0</v>
      </c>
      <c r="I4407" s="1">
        <f>IF(SUMPRODUCT(--ISNUMBER(SEARCH({"LEADER"},C4407)))&gt;0,1,0)</f>
        <v>1</v>
      </c>
      <c r="J4407" t="str">
        <f t="shared" si="272"/>
        <v>2017</v>
      </c>
      <c r="K4407" t="str">
        <f t="shared" si="273"/>
        <v>04</v>
      </c>
      <c r="L4407" t="str">
        <f t="shared" si="274"/>
        <v>15</v>
      </c>
      <c r="M4407" s="2">
        <f t="shared" si="275"/>
        <v>42840.302083333336</v>
      </c>
    </row>
    <row r="4408" spans="1:13" x14ac:dyDescent="0.35">
      <c r="A4408">
        <v>-3.0800821355236101</v>
      </c>
      <c r="B4408" t="s">
        <v>38</v>
      </c>
      <c r="C4408" t="s">
        <v>3613</v>
      </c>
      <c r="D4408">
        <v>20170415071500</v>
      </c>
      <c r="E4408" s="1">
        <f>IF(SUMPRODUCT(--ISNUMBER(SEARCH({"ECON_EARNINGSREPORT","ECON_STOCKMARKET"},C4408)))&gt;0,1,0)</f>
        <v>0</v>
      </c>
      <c r="F4408" s="1">
        <f>IF(SUMPRODUCT(--ISNUMBER(SEARCH({"ENV_"},C4408)))&gt;0,1,0)</f>
        <v>0</v>
      </c>
      <c r="G4408" s="1">
        <f>IF(SUMPRODUCT(--ISNUMBER(SEARCH({"DISCRIMINATION","HARASSMENT","HATE_SPEECH","GENDER_VIOLENCE"},C4408)))&gt;0,1,0)</f>
        <v>0</v>
      </c>
      <c r="H4408" s="1">
        <f>IF(SUMPRODUCT(--ISNUMBER(SEARCH({"LEGALIZE","LEGISLATION","TRIAL"},C4408)))&gt;0,1,0)</f>
        <v>1</v>
      </c>
      <c r="I4408" s="1">
        <f>IF(SUMPRODUCT(--ISNUMBER(SEARCH({"LEADER"},C4408)))&gt;0,1,0)</f>
        <v>1</v>
      </c>
      <c r="J4408" t="str">
        <f t="shared" si="272"/>
        <v>2017</v>
      </c>
      <c r="K4408" t="str">
        <f t="shared" si="273"/>
        <v>04</v>
      </c>
      <c r="L4408" t="str">
        <f t="shared" si="274"/>
        <v>15</v>
      </c>
      <c r="M4408" s="2">
        <f t="shared" si="275"/>
        <v>42840.302083333336</v>
      </c>
    </row>
    <row r="4409" spans="1:13" x14ac:dyDescent="0.35">
      <c r="A4409">
        <v>-2.6476578411405298</v>
      </c>
      <c r="B4409" t="s">
        <v>38</v>
      </c>
      <c r="C4409" t="s">
        <v>3579</v>
      </c>
      <c r="D4409">
        <v>20170415071500</v>
      </c>
      <c r="E4409" s="1">
        <f>IF(SUMPRODUCT(--ISNUMBER(SEARCH({"ECON_EARNINGSREPORT","ECON_STOCKMARKET"},C4409)))&gt;0,1,0)</f>
        <v>0</v>
      </c>
      <c r="F4409" s="1">
        <f>IF(SUMPRODUCT(--ISNUMBER(SEARCH({"ENV_"},C4409)))&gt;0,1,0)</f>
        <v>0</v>
      </c>
      <c r="G4409" s="1">
        <f>IF(SUMPRODUCT(--ISNUMBER(SEARCH({"DISCRIMINATION","HARASSMENT","HATE_SPEECH","GENDER_VIOLENCE"},C4409)))&gt;0,1,0)</f>
        <v>0</v>
      </c>
      <c r="H4409" s="1">
        <f>IF(SUMPRODUCT(--ISNUMBER(SEARCH({"LEGALIZE","LEGISLATION","TRIAL"},C4409)))&gt;0,1,0)</f>
        <v>0</v>
      </c>
      <c r="I4409" s="1">
        <f>IF(SUMPRODUCT(--ISNUMBER(SEARCH({"LEADER"},C4409)))&gt;0,1,0)</f>
        <v>1</v>
      </c>
      <c r="J4409" t="str">
        <f t="shared" si="272"/>
        <v>2017</v>
      </c>
      <c r="K4409" t="str">
        <f t="shared" si="273"/>
        <v>04</v>
      </c>
      <c r="L4409" t="str">
        <f t="shared" si="274"/>
        <v>15</v>
      </c>
      <c r="M4409" s="2">
        <f t="shared" si="275"/>
        <v>42840.302083333336</v>
      </c>
    </row>
    <row r="4410" spans="1:13" x14ac:dyDescent="0.35">
      <c r="A4410">
        <v>-1.4234875444839901</v>
      </c>
      <c r="B4410" t="s">
        <v>38</v>
      </c>
      <c r="C4410" t="s">
        <v>3614</v>
      </c>
      <c r="D4410">
        <v>20170415071500</v>
      </c>
      <c r="E4410" s="1">
        <f>IF(SUMPRODUCT(--ISNUMBER(SEARCH({"ECON_EARNINGSREPORT","ECON_STOCKMARKET"},C4410)))&gt;0,1,0)</f>
        <v>0</v>
      </c>
      <c r="F4410" s="1">
        <f>IF(SUMPRODUCT(--ISNUMBER(SEARCH({"ENV_"},C4410)))&gt;0,1,0)</f>
        <v>0</v>
      </c>
      <c r="G4410" s="1">
        <f>IF(SUMPRODUCT(--ISNUMBER(SEARCH({"DISCRIMINATION","HARASSMENT","HATE_SPEECH","GENDER_VIOLENCE"},C4410)))&gt;0,1,0)</f>
        <v>0</v>
      </c>
      <c r="H4410" s="1">
        <f>IF(SUMPRODUCT(--ISNUMBER(SEARCH({"LEGALIZE","LEGISLATION","TRIAL"},C4410)))&gt;0,1,0)</f>
        <v>0</v>
      </c>
      <c r="I4410" s="1">
        <f>IF(SUMPRODUCT(--ISNUMBER(SEARCH({"LEADER"},C4410)))&gt;0,1,0)</f>
        <v>1</v>
      </c>
      <c r="J4410" t="str">
        <f t="shared" si="272"/>
        <v>2017</v>
      </c>
      <c r="K4410" t="str">
        <f t="shared" si="273"/>
        <v>04</v>
      </c>
      <c r="L4410" t="str">
        <f t="shared" si="274"/>
        <v>15</v>
      </c>
      <c r="M4410" s="2">
        <f t="shared" si="275"/>
        <v>42840.302083333336</v>
      </c>
    </row>
    <row r="4411" spans="1:13" x14ac:dyDescent="0.35">
      <c r="A4411">
        <v>-3.0800821355236101</v>
      </c>
      <c r="B4411" t="s">
        <v>38</v>
      </c>
      <c r="C4411" t="s">
        <v>3615</v>
      </c>
      <c r="D4411">
        <v>20170415071500</v>
      </c>
      <c r="E4411" s="1">
        <f>IF(SUMPRODUCT(--ISNUMBER(SEARCH({"ECON_EARNINGSREPORT","ECON_STOCKMARKET"},C4411)))&gt;0,1,0)</f>
        <v>0</v>
      </c>
      <c r="F4411" s="1">
        <f>IF(SUMPRODUCT(--ISNUMBER(SEARCH({"ENV_"},C4411)))&gt;0,1,0)</f>
        <v>0</v>
      </c>
      <c r="G4411" s="1">
        <f>IF(SUMPRODUCT(--ISNUMBER(SEARCH({"DISCRIMINATION","HARASSMENT","HATE_SPEECH","GENDER_VIOLENCE"},C4411)))&gt;0,1,0)</f>
        <v>0</v>
      </c>
      <c r="H4411" s="1">
        <f>IF(SUMPRODUCT(--ISNUMBER(SEARCH({"LEGALIZE","LEGISLATION","TRIAL"},C4411)))&gt;0,1,0)</f>
        <v>0</v>
      </c>
      <c r="I4411" s="1">
        <f>IF(SUMPRODUCT(--ISNUMBER(SEARCH({"LEADER"},C4411)))&gt;0,1,0)</f>
        <v>1</v>
      </c>
      <c r="J4411" t="str">
        <f t="shared" si="272"/>
        <v>2017</v>
      </c>
      <c r="K4411" t="str">
        <f t="shared" si="273"/>
        <v>04</v>
      </c>
      <c r="L4411" t="str">
        <f t="shared" si="274"/>
        <v>15</v>
      </c>
      <c r="M4411" s="2">
        <f t="shared" si="275"/>
        <v>42840.302083333336</v>
      </c>
    </row>
    <row r="4412" spans="1:13" x14ac:dyDescent="0.35">
      <c r="A4412">
        <v>-2.4489795918367299</v>
      </c>
      <c r="B4412" t="s">
        <v>38</v>
      </c>
      <c r="C4412" t="s">
        <v>3616</v>
      </c>
      <c r="D4412">
        <v>20170415071500</v>
      </c>
      <c r="E4412" s="1">
        <f>IF(SUMPRODUCT(--ISNUMBER(SEARCH({"ECON_EARNINGSREPORT","ECON_STOCKMARKET"},C4412)))&gt;0,1,0)</f>
        <v>0</v>
      </c>
      <c r="F4412" s="1">
        <f>IF(SUMPRODUCT(--ISNUMBER(SEARCH({"ENV_"},C4412)))&gt;0,1,0)</f>
        <v>1</v>
      </c>
      <c r="G4412" s="1">
        <f>IF(SUMPRODUCT(--ISNUMBER(SEARCH({"DISCRIMINATION","HARASSMENT","HATE_SPEECH","GENDER_VIOLENCE"},C4412)))&gt;0,1,0)</f>
        <v>0</v>
      </c>
      <c r="H4412" s="1">
        <f>IF(SUMPRODUCT(--ISNUMBER(SEARCH({"LEGALIZE","LEGISLATION","TRIAL"},C4412)))&gt;0,1,0)</f>
        <v>0</v>
      </c>
      <c r="I4412" s="1">
        <f>IF(SUMPRODUCT(--ISNUMBER(SEARCH({"LEADER"},C4412)))&gt;0,1,0)</f>
        <v>1</v>
      </c>
      <c r="J4412" t="str">
        <f t="shared" si="272"/>
        <v>2017</v>
      </c>
      <c r="K4412" t="str">
        <f t="shared" si="273"/>
        <v>04</v>
      </c>
      <c r="L4412" t="str">
        <f t="shared" si="274"/>
        <v>15</v>
      </c>
      <c r="M4412" s="2">
        <f t="shared" si="275"/>
        <v>42840.302083333336</v>
      </c>
    </row>
    <row r="4413" spans="1:13" x14ac:dyDescent="0.35">
      <c r="A4413">
        <v>-2.65848670756646</v>
      </c>
      <c r="B4413" t="s">
        <v>38</v>
      </c>
      <c r="C4413" t="s">
        <v>3617</v>
      </c>
      <c r="D4413">
        <v>20170415071500</v>
      </c>
      <c r="E4413" s="1">
        <f>IF(SUMPRODUCT(--ISNUMBER(SEARCH({"ECON_EARNINGSREPORT","ECON_STOCKMARKET"},C4413)))&gt;0,1,0)</f>
        <v>0</v>
      </c>
      <c r="F4413" s="1">
        <f>IF(SUMPRODUCT(--ISNUMBER(SEARCH({"ENV_"},C4413)))&gt;0,1,0)</f>
        <v>0</v>
      </c>
      <c r="G4413" s="1">
        <f>IF(SUMPRODUCT(--ISNUMBER(SEARCH({"DISCRIMINATION","HARASSMENT","HATE_SPEECH","GENDER_VIOLENCE"},C4413)))&gt;0,1,0)</f>
        <v>0</v>
      </c>
      <c r="H4413" s="1">
        <f>IF(SUMPRODUCT(--ISNUMBER(SEARCH({"LEGALIZE","LEGISLATION","TRIAL"},C4413)))&gt;0,1,0)</f>
        <v>0</v>
      </c>
      <c r="I4413" s="1">
        <f>IF(SUMPRODUCT(--ISNUMBER(SEARCH({"LEADER"},C4413)))&gt;0,1,0)</f>
        <v>1</v>
      </c>
      <c r="J4413" t="str">
        <f t="shared" si="272"/>
        <v>2017</v>
      </c>
      <c r="K4413" t="str">
        <f t="shared" si="273"/>
        <v>04</v>
      </c>
      <c r="L4413" t="str">
        <f t="shared" si="274"/>
        <v>15</v>
      </c>
      <c r="M4413" s="2">
        <f t="shared" si="275"/>
        <v>42840.302083333336</v>
      </c>
    </row>
    <row r="4414" spans="1:13" x14ac:dyDescent="0.35">
      <c r="A4414">
        <v>-2.2181146025878</v>
      </c>
      <c r="B4414" t="s">
        <v>1015</v>
      </c>
      <c r="C4414" t="s">
        <v>3585</v>
      </c>
      <c r="D4414">
        <v>20170415071500</v>
      </c>
      <c r="E4414" s="1">
        <f>IF(SUMPRODUCT(--ISNUMBER(SEARCH({"ECON_EARNINGSREPORT","ECON_STOCKMARKET"},C4414)))&gt;0,1,0)</f>
        <v>0</v>
      </c>
      <c r="F4414" s="1">
        <f>IF(SUMPRODUCT(--ISNUMBER(SEARCH({"ENV_"},C4414)))&gt;0,1,0)</f>
        <v>0</v>
      </c>
      <c r="G4414" s="1">
        <f>IF(SUMPRODUCT(--ISNUMBER(SEARCH({"DISCRIMINATION","HARASSMENT","HATE_SPEECH","GENDER_VIOLENCE"},C4414)))&gt;0,1,0)</f>
        <v>0</v>
      </c>
      <c r="H4414" s="1">
        <f>IF(SUMPRODUCT(--ISNUMBER(SEARCH({"LEGALIZE","LEGISLATION","TRIAL"},C4414)))&gt;0,1,0)</f>
        <v>0</v>
      </c>
      <c r="I4414" s="1">
        <f>IF(SUMPRODUCT(--ISNUMBER(SEARCH({"LEADER"},C4414)))&gt;0,1,0)</f>
        <v>1</v>
      </c>
      <c r="J4414" t="str">
        <f t="shared" si="272"/>
        <v>2017</v>
      </c>
      <c r="K4414" t="str">
        <f t="shared" si="273"/>
        <v>04</v>
      </c>
      <c r="L4414" t="str">
        <f t="shared" si="274"/>
        <v>15</v>
      </c>
      <c r="M4414" s="2">
        <f t="shared" si="275"/>
        <v>42840.302083333336</v>
      </c>
    </row>
    <row r="4415" spans="1:13" x14ac:dyDescent="0.35">
      <c r="A4415">
        <v>-1.6077170418006399</v>
      </c>
      <c r="B4415" t="s">
        <v>38</v>
      </c>
      <c r="C4415" t="s">
        <v>3618</v>
      </c>
      <c r="D4415">
        <v>20170415071500</v>
      </c>
      <c r="E4415" s="1">
        <f>IF(SUMPRODUCT(--ISNUMBER(SEARCH({"ECON_EARNINGSREPORT","ECON_STOCKMARKET"},C4415)))&gt;0,1,0)</f>
        <v>0</v>
      </c>
      <c r="F4415" s="1">
        <f>IF(SUMPRODUCT(--ISNUMBER(SEARCH({"ENV_"},C4415)))&gt;0,1,0)</f>
        <v>0</v>
      </c>
      <c r="G4415" s="1">
        <f>IF(SUMPRODUCT(--ISNUMBER(SEARCH({"DISCRIMINATION","HARASSMENT","HATE_SPEECH","GENDER_VIOLENCE"},C4415)))&gt;0,1,0)</f>
        <v>0</v>
      </c>
      <c r="H4415" s="1">
        <f>IF(SUMPRODUCT(--ISNUMBER(SEARCH({"LEGALIZE","LEGISLATION","TRIAL"},C4415)))&gt;0,1,0)</f>
        <v>0</v>
      </c>
      <c r="I4415" s="1">
        <f>IF(SUMPRODUCT(--ISNUMBER(SEARCH({"LEADER"},C4415)))&gt;0,1,0)</f>
        <v>1</v>
      </c>
      <c r="J4415" t="str">
        <f t="shared" si="272"/>
        <v>2017</v>
      </c>
      <c r="K4415" t="str">
        <f t="shared" si="273"/>
        <v>04</v>
      </c>
      <c r="L4415" t="str">
        <f t="shared" si="274"/>
        <v>15</v>
      </c>
      <c r="M4415" s="2">
        <f t="shared" si="275"/>
        <v>42840.302083333336</v>
      </c>
    </row>
    <row r="4416" spans="1:13" x14ac:dyDescent="0.35">
      <c r="A4416">
        <v>-2.2375215146299499</v>
      </c>
      <c r="B4416" t="s">
        <v>38</v>
      </c>
      <c r="C4416" t="s">
        <v>3619</v>
      </c>
      <c r="D4416">
        <v>20170415071500</v>
      </c>
      <c r="E4416" s="1">
        <f>IF(SUMPRODUCT(--ISNUMBER(SEARCH({"ECON_EARNINGSREPORT","ECON_STOCKMARKET"},C4416)))&gt;0,1,0)</f>
        <v>0</v>
      </c>
      <c r="F4416" s="1">
        <f>IF(SUMPRODUCT(--ISNUMBER(SEARCH({"ENV_"},C4416)))&gt;0,1,0)</f>
        <v>0</v>
      </c>
      <c r="G4416" s="1">
        <f>IF(SUMPRODUCT(--ISNUMBER(SEARCH({"DISCRIMINATION","HARASSMENT","HATE_SPEECH","GENDER_VIOLENCE"},C4416)))&gt;0,1,0)</f>
        <v>0</v>
      </c>
      <c r="H4416" s="1">
        <f>IF(SUMPRODUCT(--ISNUMBER(SEARCH({"LEGALIZE","LEGISLATION","TRIAL"},C4416)))&gt;0,1,0)</f>
        <v>0</v>
      </c>
      <c r="I4416" s="1">
        <f>IF(SUMPRODUCT(--ISNUMBER(SEARCH({"LEADER"},C4416)))&gt;0,1,0)</f>
        <v>1</v>
      </c>
      <c r="J4416" t="str">
        <f t="shared" si="272"/>
        <v>2017</v>
      </c>
      <c r="K4416" t="str">
        <f t="shared" si="273"/>
        <v>04</v>
      </c>
      <c r="L4416" t="str">
        <f t="shared" si="274"/>
        <v>15</v>
      </c>
      <c r="M4416" s="2">
        <f t="shared" si="275"/>
        <v>42840.302083333336</v>
      </c>
    </row>
    <row r="4417" spans="1:13" x14ac:dyDescent="0.35">
      <c r="A4417">
        <v>-1.8248175182481801</v>
      </c>
      <c r="B4417" t="s">
        <v>38</v>
      </c>
      <c r="C4417" t="s">
        <v>3620</v>
      </c>
      <c r="D4417">
        <v>20170415071500</v>
      </c>
      <c r="E4417" s="1">
        <f>IF(SUMPRODUCT(--ISNUMBER(SEARCH({"ECON_EARNINGSREPORT","ECON_STOCKMARKET"},C4417)))&gt;0,1,0)</f>
        <v>0</v>
      </c>
      <c r="F4417" s="1">
        <f>IF(SUMPRODUCT(--ISNUMBER(SEARCH({"ENV_"},C4417)))&gt;0,1,0)</f>
        <v>0</v>
      </c>
      <c r="G4417" s="1">
        <f>IF(SUMPRODUCT(--ISNUMBER(SEARCH({"DISCRIMINATION","HARASSMENT","HATE_SPEECH","GENDER_VIOLENCE"},C4417)))&gt;0,1,0)</f>
        <v>0</v>
      </c>
      <c r="H4417" s="1">
        <f>IF(SUMPRODUCT(--ISNUMBER(SEARCH({"LEGALIZE","LEGISLATION","TRIAL"},C4417)))&gt;0,1,0)</f>
        <v>0</v>
      </c>
      <c r="I4417" s="1">
        <f>IF(SUMPRODUCT(--ISNUMBER(SEARCH({"LEADER"},C4417)))&gt;0,1,0)</f>
        <v>1</v>
      </c>
      <c r="J4417" t="str">
        <f t="shared" si="272"/>
        <v>2017</v>
      </c>
      <c r="K4417" t="str">
        <f t="shared" si="273"/>
        <v>04</v>
      </c>
      <c r="L4417" t="str">
        <f t="shared" si="274"/>
        <v>15</v>
      </c>
      <c r="M4417" s="2">
        <f t="shared" si="275"/>
        <v>42840.302083333336</v>
      </c>
    </row>
    <row r="4418" spans="1:13" x14ac:dyDescent="0.35">
      <c r="A4418">
        <v>-2.2116903633491298</v>
      </c>
      <c r="B4418" t="s">
        <v>38</v>
      </c>
      <c r="C4418" t="s">
        <v>3621</v>
      </c>
      <c r="D4418">
        <v>20170415071500</v>
      </c>
      <c r="E4418" s="1">
        <f>IF(SUMPRODUCT(--ISNUMBER(SEARCH({"ECON_EARNINGSREPORT","ECON_STOCKMARKET"},C4418)))&gt;0,1,0)</f>
        <v>0</v>
      </c>
      <c r="F4418" s="1">
        <f>IF(SUMPRODUCT(--ISNUMBER(SEARCH({"ENV_"},C4418)))&gt;0,1,0)</f>
        <v>0</v>
      </c>
      <c r="G4418" s="1">
        <f>IF(SUMPRODUCT(--ISNUMBER(SEARCH({"DISCRIMINATION","HARASSMENT","HATE_SPEECH","GENDER_VIOLENCE"},C4418)))&gt;0,1,0)</f>
        <v>0</v>
      </c>
      <c r="H4418" s="1">
        <f>IF(SUMPRODUCT(--ISNUMBER(SEARCH({"LEGALIZE","LEGISLATION","TRIAL"},C4418)))&gt;0,1,0)</f>
        <v>0</v>
      </c>
      <c r="I4418" s="1">
        <f>IF(SUMPRODUCT(--ISNUMBER(SEARCH({"LEADER"},C4418)))&gt;0,1,0)</f>
        <v>1</v>
      </c>
      <c r="J4418" t="str">
        <f t="shared" si="272"/>
        <v>2017</v>
      </c>
      <c r="K4418" t="str">
        <f t="shared" si="273"/>
        <v>04</v>
      </c>
      <c r="L4418" t="str">
        <f t="shared" si="274"/>
        <v>15</v>
      </c>
      <c r="M4418" s="2">
        <f t="shared" si="275"/>
        <v>42840.302083333336</v>
      </c>
    </row>
    <row r="4419" spans="1:13" x14ac:dyDescent="0.35">
      <c r="A4419">
        <v>-1.39064475347661</v>
      </c>
      <c r="B4419" t="s">
        <v>1015</v>
      </c>
      <c r="C4419" t="s">
        <v>3588</v>
      </c>
      <c r="D4419">
        <v>20170415071500</v>
      </c>
      <c r="E4419" s="1">
        <f>IF(SUMPRODUCT(--ISNUMBER(SEARCH({"ECON_EARNINGSREPORT","ECON_STOCKMARKET"},C4419)))&gt;0,1,0)</f>
        <v>0</v>
      </c>
      <c r="F4419" s="1">
        <f>IF(SUMPRODUCT(--ISNUMBER(SEARCH({"ENV_"},C4419)))&gt;0,1,0)</f>
        <v>0</v>
      </c>
      <c r="G4419" s="1">
        <f>IF(SUMPRODUCT(--ISNUMBER(SEARCH({"DISCRIMINATION","HARASSMENT","HATE_SPEECH","GENDER_VIOLENCE"},C4419)))&gt;0,1,0)</f>
        <v>0</v>
      </c>
      <c r="H4419" s="1">
        <f>IF(SUMPRODUCT(--ISNUMBER(SEARCH({"LEGALIZE","LEGISLATION","TRIAL"},C4419)))&gt;0,1,0)</f>
        <v>0</v>
      </c>
      <c r="I4419" s="1">
        <f>IF(SUMPRODUCT(--ISNUMBER(SEARCH({"LEADER"},C4419)))&gt;0,1,0)</f>
        <v>1</v>
      </c>
      <c r="J4419" t="str">
        <f t="shared" ref="J4419:J4482" si="276">LEFT(D4419,4)</f>
        <v>2017</v>
      </c>
      <c r="K4419" t="str">
        <f t="shared" ref="K4419:K4482" si="277">MID(D4419,5,2)</f>
        <v>04</v>
      </c>
      <c r="L4419" t="str">
        <f t="shared" ref="L4419:L4482" si="278">MID(D4419,7,2)</f>
        <v>15</v>
      </c>
      <c r="M4419" s="2">
        <f t="shared" ref="M4419:M4482" si="279">DATE(LEFT(D4419,4),MID(D4419,5,2),MID(D4419,7,2))+TIME(MID(D4419,9,2),MID(D4419,11,2),RIGHT(D4419,2))</f>
        <v>42840.302083333336</v>
      </c>
    </row>
    <row r="4420" spans="1:13" x14ac:dyDescent="0.35">
      <c r="A4420">
        <v>-2.1164021164021198</v>
      </c>
      <c r="B4420" t="s">
        <v>1015</v>
      </c>
      <c r="C4420" t="s">
        <v>3589</v>
      </c>
      <c r="D4420">
        <v>20170415071500</v>
      </c>
      <c r="E4420" s="1">
        <f>IF(SUMPRODUCT(--ISNUMBER(SEARCH({"ECON_EARNINGSREPORT","ECON_STOCKMARKET"},C4420)))&gt;0,1,0)</f>
        <v>0</v>
      </c>
      <c r="F4420" s="1">
        <f>IF(SUMPRODUCT(--ISNUMBER(SEARCH({"ENV_"},C4420)))&gt;0,1,0)</f>
        <v>0</v>
      </c>
      <c r="G4420" s="1">
        <f>IF(SUMPRODUCT(--ISNUMBER(SEARCH({"DISCRIMINATION","HARASSMENT","HATE_SPEECH","GENDER_VIOLENCE"},C4420)))&gt;0,1,0)</f>
        <v>0</v>
      </c>
      <c r="H4420" s="1">
        <f>IF(SUMPRODUCT(--ISNUMBER(SEARCH({"LEGALIZE","LEGISLATION","TRIAL"},C4420)))&gt;0,1,0)</f>
        <v>0</v>
      </c>
      <c r="I4420" s="1">
        <f>IF(SUMPRODUCT(--ISNUMBER(SEARCH({"LEADER"},C4420)))&gt;0,1,0)</f>
        <v>1</v>
      </c>
      <c r="J4420" t="str">
        <f t="shared" si="276"/>
        <v>2017</v>
      </c>
      <c r="K4420" t="str">
        <f t="shared" si="277"/>
        <v>04</v>
      </c>
      <c r="L4420" t="str">
        <f t="shared" si="278"/>
        <v>15</v>
      </c>
      <c r="M4420" s="2">
        <f t="shared" si="279"/>
        <v>42840.302083333336</v>
      </c>
    </row>
    <row r="4421" spans="1:13" x14ac:dyDescent="0.35">
      <c r="A4421">
        <v>-2.4952015355086399</v>
      </c>
      <c r="B4421" t="s">
        <v>38</v>
      </c>
      <c r="C4421" t="s">
        <v>3590</v>
      </c>
      <c r="D4421">
        <v>20170415071500</v>
      </c>
      <c r="E4421" s="1">
        <f>IF(SUMPRODUCT(--ISNUMBER(SEARCH({"ECON_EARNINGSREPORT","ECON_STOCKMARKET"},C4421)))&gt;0,1,0)</f>
        <v>0</v>
      </c>
      <c r="F4421" s="1">
        <f>IF(SUMPRODUCT(--ISNUMBER(SEARCH({"ENV_"},C4421)))&gt;0,1,0)</f>
        <v>0</v>
      </c>
      <c r="G4421" s="1">
        <f>IF(SUMPRODUCT(--ISNUMBER(SEARCH({"DISCRIMINATION","HARASSMENT","HATE_SPEECH","GENDER_VIOLENCE"},C4421)))&gt;0,1,0)</f>
        <v>0</v>
      </c>
      <c r="H4421" s="1">
        <f>IF(SUMPRODUCT(--ISNUMBER(SEARCH({"LEGALIZE","LEGISLATION","TRIAL"},C4421)))&gt;0,1,0)</f>
        <v>0</v>
      </c>
      <c r="I4421" s="1">
        <f>IF(SUMPRODUCT(--ISNUMBER(SEARCH({"LEADER"},C4421)))&gt;0,1,0)</f>
        <v>1</v>
      </c>
      <c r="J4421" t="str">
        <f t="shared" si="276"/>
        <v>2017</v>
      </c>
      <c r="K4421" t="str">
        <f t="shared" si="277"/>
        <v>04</v>
      </c>
      <c r="L4421" t="str">
        <f t="shared" si="278"/>
        <v>15</v>
      </c>
      <c r="M4421" s="2">
        <f t="shared" si="279"/>
        <v>42840.302083333336</v>
      </c>
    </row>
    <row r="4422" spans="1:13" x14ac:dyDescent="0.35">
      <c r="A4422">
        <v>-1.96319018404908</v>
      </c>
      <c r="B4422" t="s">
        <v>38</v>
      </c>
      <c r="C4422" t="s">
        <v>3622</v>
      </c>
      <c r="D4422">
        <v>20170415071500</v>
      </c>
      <c r="E4422" s="1">
        <f>IF(SUMPRODUCT(--ISNUMBER(SEARCH({"ECON_EARNINGSREPORT","ECON_STOCKMARKET"},C4422)))&gt;0,1,0)</f>
        <v>0</v>
      </c>
      <c r="F4422" s="1">
        <f>IF(SUMPRODUCT(--ISNUMBER(SEARCH({"ENV_"},C4422)))&gt;0,1,0)</f>
        <v>0</v>
      </c>
      <c r="G4422" s="1">
        <f>IF(SUMPRODUCT(--ISNUMBER(SEARCH({"DISCRIMINATION","HARASSMENT","HATE_SPEECH","GENDER_VIOLENCE"},C4422)))&gt;0,1,0)</f>
        <v>0</v>
      </c>
      <c r="H4422" s="1">
        <f>IF(SUMPRODUCT(--ISNUMBER(SEARCH({"LEGALIZE","LEGISLATION","TRIAL"},C4422)))&gt;0,1,0)</f>
        <v>0</v>
      </c>
      <c r="I4422" s="1">
        <f>IF(SUMPRODUCT(--ISNUMBER(SEARCH({"LEADER"},C4422)))&gt;0,1,0)</f>
        <v>1</v>
      </c>
      <c r="J4422" t="str">
        <f t="shared" si="276"/>
        <v>2017</v>
      </c>
      <c r="K4422" t="str">
        <f t="shared" si="277"/>
        <v>04</v>
      </c>
      <c r="L4422" t="str">
        <f t="shared" si="278"/>
        <v>15</v>
      </c>
      <c r="M4422" s="2">
        <f t="shared" si="279"/>
        <v>42840.302083333336</v>
      </c>
    </row>
    <row r="4423" spans="1:13" x14ac:dyDescent="0.35">
      <c r="A4423">
        <v>-3.0158730158730198</v>
      </c>
      <c r="B4423" t="s">
        <v>38</v>
      </c>
      <c r="C4423" t="s">
        <v>3623</v>
      </c>
      <c r="D4423">
        <v>20170415071500</v>
      </c>
      <c r="E4423" s="1">
        <f>IF(SUMPRODUCT(--ISNUMBER(SEARCH({"ECON_EARNINGSREPORT","ECON_STOCKMARKET"},C4423)))&gt;0,1,0)</f>
        <v>0</v>
      </c>
      <c r="F4423" s="1">
        <f>IF(SUMPRODUCT(--ISNUMBER(SEARCH({"ENV_"},C4423)))&gt;0,1,0)</f>
        <v>0</v>
      </c>
      <c r="G4423" s="1">
        <f>IF(SUMPRODUCT(--ISNUMBER(SEARCH({"DISCRIMINATION","HARASSMENT","HATE_SPEECH","GENDER_VIOLENCE"},C4423)))&gt;0,1,0)</f>
        <v>0</v>
      </c>
      <c r="H4423" s="1">
        <f>IF(SUMPRODUCT(--ISNUMBER(SEARCH({"LEGALIZE","LEGISLATION","TRIAL"},C4423)))&gt;0,1,0)</f>
        <v>0</v>
      </c>
      <c r="I4423" s="1">
        <f>IF(SUMPRODUCT(--ISNUMBER(SEARCH({"LEADER"},C4423)))&gt;0,1,0)</f>
        <v>1</v>
      </c>
      <c r="J4423" t="str">
        <f t="shared" si="276"/>
        <v>2017</v>
      </c>
      <c r="K4423" t="str">
        <f t="shared" si="277"/>
        <v>04</v>
      </c>
      <c r="L4423" t="str">
        <f t="shared" si="278"/>
        <v>15</v>
      </c>
      <c r="M4423" s="2">
        <f t="shared" si="279"/>
        <v>42840.302083333336</v>
      </c>
    </row>
    <row r="4424" spans="1:13" x14ac:dyDescent="0.35">
      <c r="A4424">
        <v>-1.14777618364419</v>
      </c>
      <c r="B4424" t="s">
        <v>38</v>
      </c>
      <c r="C4424" t="s">
        <v>3624</v>
      </c>
      <c r="D4424">
        <v>20170415071500</v>
      </c>
      <c r="E4424" s="1">
        <f>IF(SUMPRODUCT(--ISNUMBER(SEARCH({"ECON_EARNINGSREPORT","ECON_STOCKMARKET"},C4424)))&gt;0,1,0)</f>
        <v>0</v>
      </c>
      <c r="F4424" s="1">
        <f>IF(SUMPRODUCT(--ISNUMBER(SEARCH({"ENV_"},C4424)))&gt;0,1,0)</f>
        <v>0</v>
      </c>
      <c r="G4424" s="1">
        <f>IF(SUMPRODUCT(--ISNUMBER(SEARCH({"DISCRIMINATION","HARASSMENT","HATE_SPEECH","GENDER_VIOLENCE"},C4424)))&gt;0,1,0)</f>
        <v>0</v>
      </c>
      <c r="H4424" s="1">
        <f>IF(SUMPRODUCT(--ISNUMBER(SEARCH({"LEGALIZE","LEGISLATION","TRIAL"},C4424)))&gt;0,1,0)</f>
        <v>0</v>
      </c>
      <c r="I4424" s="1">
        <f>IF(SUMPRODUCT(--ISNUMBER(SEARCH({"LEADER"},C4424)))&gt;0,1,0)</f>
        <v>1</v>
      </c>
      <c r="J4424" t="str">
        <f t="shared" si="276"/>
        <v>2017</v>
      </c>
      <c r="K4424" t="str">
        <f t="shared" si="277"/>
        <v>04</v>
      </c>
      <c r="L4424" t="str">
        <f t="shared" si="278"/>
        <v>15</v>
      </c>
      <c r="M4424" s="2">
        <f t="shared" si="279"/>
        <v>42840.302083333336</v>
      </c>
    </row>
    <row r="4425" spans="1:13" x14ac:dyDescent="0.35">
      <c r="A4425">
        <v>-0.86862106406080397</v>
      </c>
      <c r="B4425" t="s">
        <v>38</v>
      </c>
      <c r="C4425" t="s">
        <v>3599</v>
      </c>
      <c r="D4425">
        <v>20170415071500</v>
      </c>
      <c r="E4425" s="1">
        <f>IF(SUMPRODUCT(--ISNUMBER(SEARCH({"ECON_EARNINGSREPORT","ECON_STOCKMARKET"},C4425)))&gt;0,1,0)</f>
        <v>1</v>
      </c>
      <c r="F4425" s="1">
        <f>IF(SUMPRODUCT(--ISNUMBER(SEARCH({"ENV_"},C4425)))&gt;0,1,0)</f>
        <v>0</v>
      </c>
      <c r="G4425" s="1">
        <f>IF(SUMPRODUCT(--ISNUMBER(SEARCH({"DISCRIMINATION","HARASSMENT","HATE_SPEECH","GENDER_VIOLENCE"},C4425)))&gt;0,1,0)</f>
        <v>0</v>
      </c>
      <c r="H4425" s="1">
        <f>IF(SUMPRODUCT(--ISNUMBER(SEARCH({"LEGALIZE","LEGISLATION","TRIAL"},C4425)))&gt;0,1,0)</f>
        <v>1</v>
      </c>
      <c r="I4425" s="1">
        <f>IF(SUMPRODUCT(--ISNUMBER(SEARCH({"LEADER"},C4425)))&gt;0,1,0)</f>
        <v>1</v>
      </c>
      <c r="J4425" t="str">
        <f t="shared" si="276"/>
        <v>2017</v>
      </c>
      <c r="K4425" t="str">
        <f t="shared" si="277"/>
        <v>04</v>
      </c>
      <c r="L4425" t="str">
        <f t="shared" si="278"/>
        <v>15</v>
      </c>
      <c r="M4425" s="2">
        <f t="shared" si="279"/>
        <v>42840.302083333336</v>
      </c>
    </row>
    <row r="4426" spans="1:13" x14ac:dyDescent="0.35">
      <c r="A4426">
        <v>-1.8272425249169399</v>
      </c>
      <c r="B4426" t="s">
        <v>38</v>
      </c>
      <c r="D4426">
        <v>20170413183000</v>
      </c>
      <c r="E4426" s="1">
        <f>IF(SUMPRODUCT(--ISNUMBER(SEARCH({"ECON_EARNINGSREPORT","ECON_STOCKMARKET"},C4426)))&gt;0,1,0)</f>
        <v>0</v>
      </c>
      <c r="F4426" s="1">
        <f>IF(SUMPRODUCT(--ISNUMBER(SEARCH({"ENV_"},C4426)))&gt;0,1,0)</f>
        <v>0</v>
      </c>
      <c r="G4426" s="1">
        <f>IF(SUMPRODUCT(--ISNUMBER(SEARCH({"DISCRIMINATION","HARASSMENT","HATE_SPEECH","GENDER_VIOLENCE"},C4426)))&gt;0,1,0)</f>
        <v>0</v>
      </c>
      <c r="H4426" s="1">
        <f>IF(SUMPRODUCT(--ISNUMBER(SEARCH({"LEGALIZE","LEGISLATION","TRIAL"},C4426)))&gt;0,1,0)</f>
        <v>0</v>
      </c>
      <c r="I4426" s="1">
        <f>IF(SUMPRODUCT(--ISNUMBER(SEARCH({"LEADER"},C4426)))&gt;0,1,0)</f>
        <v>0</v>
      </c>
      <c r="J4426" t="str">
        <f t="shared" si="276"/>
        <v>2017</v>
      </c>
      <c r="K4426" t="str">
        <f t="shared" si="277"/>
        <v>04</v>
      </c>
      <c r="L4426" t="str">
        <f t="shared" si="278"/>
        <v>13</v>
      </c>
      <c r="M4426" s="2">
        <f t="shared" si="279"/>
        <v>42838.770833333336</v>
      </c>
    </row>
    <row r="4427" spans="1:13" x14ac:dyDescent="0.35">
      <c r="A4427">
        <v>3.6082474226804102</v>
      </c>
      <c r="B4427" t="s">
        <v>2108</v>
      </c>
      <c r="C4427" t="s">
        <v>3573</v>
      </c>
      <c r="D4427">
        <v>20170308111500</v>
      </c>
      <c r="E4427" s="1">
        <f>IF(SUMPRODUCT(--ISNUMBER(SEARCH({"ECON_EARNINGSREPORT","ECON_STOCKMARKET"},C4427)))&gt;0,1,0)</f>
        <v>0</v>
      </c>
      <c r="F4427" s="1">
        <f>IF(SUMPRODUCT(--ISNUMBER(SEARCH({"ENV_"},C4427)))&gt;0,1,0)</f>
        <v>0</v>
      </c>
      <c r="G4427" s="1">
        <f>IF(SUMPRODUCT(--ISNUMBER(SEARCH({"DISCRIMINATION","HARASSMENT","HATE_SPEECH","GENDER_VIOLENCE"},C4427)))&gt;0,1,0)</f>
        <v>0</v>
      </c>
      <c r="H4427" s="1">
        <f>IF(SUMPRODUCT(--ISNUMBER(SEARCH({"LEGALIZE","LEGISLATION","TRIAL"},C4427)))&gt;0,1,0)</f>
        <v>1</v>
      </c>
      <c r="I4427" s="1">
        <f>IF(SUMPRODUCT(--ISNUMBER(SEARCH({"LEADER"},C4427)))&gt;0,1,0)</f>
        <v>1</v>
      </c>
      <c r="J4427" t="str">
        <f t="shared" si="276"/>
        <v>2017</v>
      </c>
      <c r="K4427" t="str">
        <f t="shared" si="277"/>
        <v>03</v>
      </c>
      <c r="L4427" t="str">
        <f t="shared" si="278"/>
        <v>08</v>
      </c>
      <c r="M4427" s="2">
        <f t="shared" si="279"/>
        <v>42802.46875</v>
      </c>
    </row>
    <row r="4428" spans="1:13" x14ac:dyDescent="0.35">
      <c r="A4428">
        <v>4.7169811320754702</v>
      </c>
      <c r="B4428" t="s">
        <v>468</v>
      </c>
      <c r="C4428" t="s">
        <v>3625</v>
      </c>
      <c r="D4428">
        <v>20170308090000</v>
      </c>
      <c r="E4428" s="1">
        <f>IF(SUMPRODUCT(--ISNUMBER(SEARCH({"ECON_EARNINGSREPORT","ECON_STOCKMARKET"},C4428)))&gt;0,1,0)</f>
        <v>0</v>
      </c>
      <c r="F4428" s="1">
        <f>IF(SUMPRODUCT(--ISNUMBER(SEARCH({"ENV_"},C4428)))&gt;0,1,0)</f>
        <v>0</v>
      </c>
      <c r="G4428" s="1">
        <f>IF(SUMPRODUCT(--ISNUMBER(SEARCH({"DISCRIMINATION","HARASSMENT","HATE_SPEECH","GENDER_VIOLENCE"},C4428)))&gt;0,1,0)</f>
        <v>0</v>
      </c>
      <c r="H4428" s="1">
        <f>IF(SUMPRODUCT(--ISNUMBER(SEARCH({"LEGALIZE","LEGISLATION","TRIAL"},C4428)))&gt;0,1,0)</f>
        <v>1</v>
      </c>
      <c r="I4428" s="1">
        <f>IF(SUMPRODUCT(--ISNUMBER(SEARCH({"LEADER"},C4428)))&gt;0,1,0)</f>
        <v>1</v>
      </c>
      <c r="J4428" t="str">
        <f t="shared" si="276"/>
        <v>2017</v>
      </c>
      <c r="K4428" t="str">
        <f t="shared" si="277"/>
        <v>03</v>
      </c>
      <c r="L4428" t="str">
        <f t="shared" si="278"/>
        <v>08</v>
      </c>
      <c r="M4428" s="2">
        <f t="shared" si="279"/>
        <v>42802.375</v>
      </c>
    </row>
    <row r="4429" spans="1:13" x14ac:dyDescent="0.35">
      <c r="A4429">
        <v>3.1531531531531498</v>
      </c>
      <c r="B4429" t="s">
        <v>169</v>
      </c>
      <c r="C4429" t="s">
        <v>3626</v>
      </c>
      <c r="D4429">
        <v>20170308120000</v>
      </c>
      <c r="E4429" s="1">
        <f>IF(SUMPRODUCT(--ISNUMBER(SEARCH({"ECON_EARNINGSREPORT","ECON_STOCKMARKET"},C4429)))&gt;0,1,0)</f>
        <v>0</v>
      </c>
      <c r="F4429" s="1">
        <f>IF(SUMPRODUCT(--ISNUMBER(SEARCH({"ENV_"},C4429)))&gt;0,1,0)</f>
        <v>0</v>
      </c>
      <c r="G4429" s="1">
        <f>IF(SUMPRODUCT(--ISNUMBER(SEARCH({"DISCRIMINATION","HARASSMENT","HATE_SPEECH","GENDER_VIOLENCE"},C4429)))&gt;0,1,0)</f>
        <v>0</v>
      </c>
      <c r="H4429" s="1">
        <f>IF(SUMPRODUCT(--ISNUMBER(SEARCH({"LEGALIZE","LEGISLATION","TRIAL"},C4429)))&gt;0,1,0)</f>
        <v>1</v>
      </c>
      <c r="I4429" s="1">
        <f>IF(SUMPRODUCT(--ISNUMBER(SEARCH({"LEADER"},C4429)))&gt;0,1,0)</f>
        <v>1</v>
      </c>
      <c r="J4429" t="str">
        <f t="shared" si="276"/>
        <v>2017</v>
      </c>
      <c r="K4429" t="str">
        <f t="shared" si="277"/>
        <v>03</v>
      </c>
      <c r="L4429" t="str">
        <f t="shared" si="278"/>
        <v>08</v>
      </c>
      <c r="M4429" s="2">
        <f t="shared" si="279"/>
        <v>42802.5</v>
      </c>
    </row>
    <row r="4430" spans="1:13" x14ac:dyDescent="0.35">
      <c r="A4430">
        <v>0.135777325186694</v>
      </c>
      <c r="B4430" t="s">
        <v>56</v>
      </c>
      <c r="C4430" t="s">
        <v>3627</v>
      </c>
      <c r="D4430">
        <v>20170411201500</v>
      </c>
      <c r="E4430" s="1">
        <f>IF(SUMPRODUCT(--ISNUMBER(SEARCH({"ECON_EARNINGSREPORT","ECON_STOCKMARKET"},C4430)))&gt;0,1,0)</f>
        <v>0</v>
      </c>
      <c r="F4430" s="1">
        <f>IF(SUMPRODUCT(--ISNUMBER(SEARCH({"ENV_"},C4430)))&gt;0,1,0)</f>
        <v>0</v>
      </c>
      <c r="G4430" s="1">
        <f>IF(SUMPRODUCT(--ISNUMBER(SEARCH({"DISCRIMINATION","HARASSMENT","HATE_SPEECH","GENDER_VIOLENCE"},C4430)))&gt;0,1,0)</f>
        <v>0</v>
      </c>
      <c r="H4430" s="1">
        <f>IF(SUMPRODUCT(--ISNUMBER(SEARCH({"LEGALIZE","LEGISLATION","TRIAL"},C4430)))&gt;0,1,0)</f>
        <v>0</v>
      </c>
      <c r="I4430" s="1">
        <f>IF(SUMPRODUCT(--ISNUMBER(SEARCH({"LEADER"},C4430)))&gt;0,1,0)</f>
        <v>0</v>
      </c>
      <c r="J4430" t="str">
        <f t="shared" si="276"/>
        <v>2017</v>
      </c>
      <c r="K4430" t="str">
        <f t="shared" si="277"/>
        <v>04</v>
      </c>
      <c r="L4430" t="str">
        <f t="shared" si="278"/>
        <v>11</v>
      </c>
      <c r="M4430" s="2">
        <f t="shared" si="279"/>
        <v>42836.84375</v>
      </c>
    </row>
    <row r="4431" spans="1:13" x14ac:dyDescent="0.35">
      <c r="A4431">
        <v>-2.6369168356997998</v>
      </c>
      <c r="B4431" t="s">
        <v>38</v>
      </c>
      <c r="C4431" t="s">
        <v>3617</v>
      </c>
      <c r="D4431">
        <v>20170417071500</v>
      </c>
      <c r="E4431" s="1">
        <f>IF(SUMPRODUCT(--ISNUMBER(SEARCH({"ECON_EARNINGSREPORT","ECON_STOCKMARKET"},C4431)))&gt;0,1,0)</f>
        <v>0</v>
      </c>
      <c r="F4431" s="1">
        <f>IF(SUMPRODUCT(--ISNUMBER(SEARCH({"ENV_"},C4431)))&gt;0,1,0)</f>
        <v>0</v>
      </c>
      <c r="G4431" s="1">
        <f>IF(SUMPRODUCT(--ISNUMBER(SEARCH({"DISCRIMINATION","HARASSMENT","HATE_SPEECH","GENDER_VIOLENCE"},C4431)))&gt;0,1,0)</f>
        <v>0</v>
      </c>
      <c r="H4431" s="1">
        <f>IF(SUMPRODUCT(--ISNUMBER(SEARCH({"LEGALIZE","LEGISLATION","TRIAL"},C4431)))&gt;0,1,0)</f>
        <v>0</v>
      </c>
      <c r="I4431" s="1">
        <f>IF(SUMPRODUCT(--ISNUMBER(SEARCH({"LEADER"},C4431)))&gt;0,1,0)</f>
        <v>1</v>
      </c>
      <c r="J4431" t="str">
        <f t="shared" si="276"/>
        <v>2017</v>
      </c>
      <c r="K4431" t="str">
        <f t="shared" si="277"/>
        <v>04</v>
      </c>
      <c r="L4431" t="str">
        <f t="shared" si="278"/>
        <v>17</v>
      </c>
      <c r="M4431" s="2">
        <f t="shared" si="279"/>
        <v>42842.302083333336</v>
      </c>
    </row>
    <row r="4432" spans="1:13" x14ac:dyDescent="0.35">
      <c r="A4432">
        <v>-2.2452504317789299</v>
      </c>
      <c r="B4432" t="s">
        <v>1015</v>
      </c>
      <c r="C4432" t="s">
        <v>3628</v>
      </c>
      <c r="D4432">
        <v>20170417071500</v>
      </c>
      <c r="E4432" s="1">
        <f>IF(SUMPRODUCT(--ISNUMBER(SEARCH({"ECON_EARNINGSREPORT","ECON_STOCKMARKET"},C4432)))&gt;0,1,0)</f>
        <v>0</v>
      </c>
      <c r="F4432" s="1">
        <f>IF(SUMPRODUCT(--ISNUMBER(SEARCH({"ENV_"},C4432)))&gt;0,1,0)</f>
        <v>0</v>
      </c>
      <c r="G4432" s="1">
        <f>IF(SUMPRODUCT(--ISNUMBER(SEARCH({"DISCRIMINATION","HARASSMENT","HATE_SPEECH","GENDER_VIOLENCE"},C4432)))&gt;0,1,0)</f>
        <v>0</v>
      </c>
      <c r="H4432" s="1">
        <f>IF(SUMPRODUCT(--ISNUMBER(SEARCH({"LEGALIZE","LEGISLATION","TRIAL"},C4432)))&gt;0,1,0)</f>
        <v>0</v>
      </c>
      <c r="I4432" s="1">
        <f>IF(SUMPRODUCT(--ISNUMBER(SEARCH({"LEADER"},C4432)))&gt;0,1,0)</f>
        <v>1</v>
      </c>
      <c r="J4432" t="str">
        <f t="shared" si="276"/>
        <v>2017</v>
      </c>
      <c r="K4432" t="str">
        <f t="shared" si="277"/>
        <v>04</v>
      </c>
      <c r="L4432" t="str">
        <f t="shared" si="278"/>
        <v>17</v>
      </c>
      <c r="M4432" s="2">
        <f t="shared" si="279"/>
        <v>42842.302083333336</v>
      </c>
    </row>
    <row r="4433" spans="1:13" x14ac:dyDescent="0.35">
      <c r="A4433">
        <v>-1.8214936247723099</v>
      </c>
      <c r="B4433" t="s">
        <v>38</v>
      </c>
      <c r="C4433" t="s">
        <v>3629</v>
      </c>
      <c r="D4433">
        <v>20170417071500</v>
      </c>
      <c r="E4433" s="1">
        <f>IF(SUMPRODUCT(--ISNUMBER(SEARCH({"ECON_EARNINGSREPORT","ECON_STOCKMARKET"},C4433)))&gt;0,1,0)</f>
        <v>0</v>
      </c>
      <c r="F4433" s="1">
        <f>IF(SUMPRODUCT(--ISNUMBER(SEARCH({"ENV_"},C4433)))&gt;0,1,0)</f>
        <v>0</v>
      </c>
      <c r="G4433" s="1">
        <f>IF(SUMPRODUCT(--ISNUMBER(SEARCH({"DISCRIMINATION","HARASSMENT","HATE_SPEECH","GENDER_VIOLENCE"},C4433)))&gt;0,1,0)</f>
        <v>0</v>
      </c>
      <c r="H4433" s="1">
        <f>IF(SUMPRODUCT(--ISNUMBER(SEARCH({"LEGALIZE","LEGISLATION","TRIAL"},C4433)))&gt;0,1,0)</f>
        <v>0</v>
      </c>
      <c r="I4433" s="1">
        <f>IF(SUMPRODUCT(--ISNUMBER(SEARCH({"LEADER"},C4433)))&gt;0,1,0)</f>
        <v>1</v>
      </c>
      <c r="J4433" t="str">
        <f t="shared" si="276"/>
        <v>2017</v>
      </c>
      <c r="K4433" t="str">
        <f t="shared" si="277"/>
        <v>04</v>
      </c>
      <c r="L4433" t="str">
        <f t="shared" si="278"/>
        <v>17</v>
      </c>
      <c r="M4433" s="2">
        <f t="shared" si="279"/>
        <v>42842.302083333336</v>
      </c>
    </row>
    <row r="4434" spans="1:13" x14ac:dyDescent="0.35">
      <c r="A4434">
        <v>-2.0679468242245198</v>
      </c>
      <c r="B4434" t="s">
        <v>1015</v>
      </c>
      <c r="C4434" t="s">
        <v>3630</v>
      </c>
      <c r="D4434">
        <v>20170417071500</v>
      </c>
      <c r="E4434" s="1">
        <f>IF(SUMPRODUCT(--ISNUMBER(SEARCH({"ECON_EARNINGSREPORT","ECON_STOCKMARKET"},C4434)))&gt;0,1,0)</f>
        <v>0</v>
      </c>
      <c r="F4434" s="1">
        <f>IF(SUMPRODUCT(--ISNUMBER(SEARCH({"ENV_"},C4434)))&gt;0,1,0)</f>
        <v>0</v>
      </c>
      <c r="G4434" s="1">
        <f>IF(SUMPRODUCT(--ISNUMBER(SEARCH({"DISCRIMINATION","HARASSMENT","HATE_SPEECH","GENDER_VIOLENCE"},C4434)))&gt;0,1,0)</f>
        <v>0</v>
      </c>
      <c r="H4434" s="1">
        <f>IF(SUMPRODUCT(--ISNUMBER(SEARCH({"LEGALIZE","LEGISLATION","TRIAL"},C4434)))&gt;0,1,0)</f>
        <v>0</v>
      </c>
      <c r="I4434" s="1">
        <f>IF(SUMPRODUCT(--ISNUMBER(SEARCH({"LEADER"},C4434)))&gt;0,1,0)</f>
        <v>1</v>
      </c>
      <c r="J4434" t="str">
        <f t="shared" si="276"/>
        <v>2017</v>
      </c>
      <c r="K4434" t="str">
        <f t="shared" si="277"/>
        <v>04</v>
      </c>
      <c r="L4434" t="str">
        <f t="shared" si="278"/>
        <v>17</v>
      </c>
      <c r="M4434" s="2">
        <f t="shared" si="279"/>
        <v>42842.302083333336</v>
      </c>
    </row>
    <row r="4435" spans="1:13" x14ac:dyDescent="0.35">
      <c r="A4435">
        <v>-2.38500851788756</v>
      </c>
      <c r="B4435" t="s">
        <v>38</v>
      </c>
      <c r="C4435" t="s">
        <v>3580</v>
      </c>
      <c r="D4435">
        <v>20170417071500</v>
      </c>
      <c r="E4435" s="1">
        <f>IF(SUMPRODUCT(--ISNUMBER(SEARCH({"ECON_EARNINGSREPORT","ECON_STOCKMARKET"},C4435)))&gt;0,1,0)</f>
        <v>0</v>
      </c>
      <c r="F4435" s="1">
        <f>IF(SUMPRODUCT(--ISNUMBER(SEARCH({"ENV_"},C4435)))&gt;0,1,0)</f>
        <v>0</v>
      </c>
      <c r="G4435" s="1">
        <f>IF(SUMPRODUCT(--ISNUMBER(SEARCH({"DISCRIMINATION","HARASSMENT","HATE_SPEECH","GENDER_VIOLENCE"},C4435)))&gt;0,1,0)</f>
        <v>0</v>
      </c>
      <c r="H4435" s="1">
        <f>IF(SUMPRODUCT(--ISNUMBER(SEARCH({"LEGALIZE","LEGISLATION","TRIAL"},C4435)))&gt;0,1,0)</f>
        <v>0</v>
      </c>
      <c r="I4435" s="1">
        <f>IF(SUMPRODUCT(--ISNUMBER(SEARCH({"LEADER"},C4435)))&gt;0,1,0)</f>
        <v>1</v>
      </c>
      <c r="J4435" t="str">
        <f t="shared" si="276"/>
        <v>2017</v>
      </c>
      <c r="K4435" t="str">
        <f t="shared" si="277"/>
        <v>04</v>
      </c>
      <c r="L4435" t="str">
        <f t="shared" si="278"/>
        <v>17</v>
      </c>
      <c r="M4435" s="2">
        <f t="shared" si="279"/>
        <v>42842.302083333336</v>
      </c>
    </row>
    <row r="4436" spans="1:13" x14ac:dyDescent="0.35">
      <c r="A4436">
        <v>-2.8455284552845499</v>
      </c>
      <c r="B4436" t="s">
        <v>38</v>
      </c>
      <c r="C4436" t="s">
        <v>3579</v>
      </c>
      <c r="D4436">
        <v>20170417071500</v>
      </c>
      <c r="E4436" s="1">
        <f>IF(SUMPRODUCT(--ISNUMBER(SEARCH({"ECON_EARNINGSREPORT","ECON_STOCKMARKET"},C4436)))&gt;0,1,0)</f>
        <v>0</v>
      </c>
      <c r="F4436" s="1">
        <f>IF(SUMPRODUCT(--ISNUMBER(SEARCH({"ENV_"},C4436)))&gt;0,1,0)</f>
        <v>0</v>
      </c>
      <c r="G4436" s="1">
        <f>IF(SUMPRODUCT(--ISNUMBER(SEARCH({"DISCRIMINATION","HARASSMENT","HATE_SPEECH","GENDER_VIOLENCE"},C4436)))&gt;0,1,0)</f>
        <v>0</v>
      </c>
      <c r="H4436" s="1">
        <f>IF(SUMPRODUCT(--ISNUMBER(SEARCH({"LEGALIZE","LEGISLATION","TRIAL"},C4436)))&gt;0,1,0)</f>
        <v>0</v>
      </c>
      <c r="I4436" s="1">
        <f>IF(SUMPRODUCT(--ISNUMBER(SEARCH({"LEADER"},C4436)))&gt;0,1,0)</f>
        <v>1</v>
      </c>
      <c r="J4436" t="str">
        <f t="shared" si="276"/>
        <v>2017</v>
      </c>
      <c r="K4436" t="str">
        <f t="shared" si="277"/>
        <v>04</v>
      </c>
      <c r="L4436" t="str">
        <f t="shared" si="278"/>
        <v>17</v>
      </c>
      <c r="M4436" s="2">
        <f t="shared" si="279"/>
        <v>42842.302083333336</v>
      </c>
    </row>
    <row r="4437" spans="1:13" x14ac:dyDescent="0.35">
      <c r="A4437">
        <v>-2.42914979757085</v>
      </c>
      <c r="B4437" t="s">
        <v>38</v>
      </c>
      <c r="C4437" t="s">
        <v>3617</v>
      </c>
      <c r="D4437">
        <v>20170417071500</v>
      </c>
      <c r="E4437" s="1">
        <f>IF(SUMPRODUCT(--ISNUMBER(SEARCH({"ECON_EARNINGSREPORT","ECON_STOCKMARKET"},C4437)))&gt;0,1,0)</f>
        <v>0</v>
      </c>
      <c r="F4437" s="1">
        <f>IF(SUMPRODUCT(--ISNUMBER(SEARCH({"ENV_"},C4437)))&gt;0,1,0)</f>
        <v>0</v>
      </c>
      <c r="G4437" s="1">
        <f>IF(SUMPRODUCT(--ISNUMBER(SEARCH({"DISCRIMINATION","HARASSMENT","HATE_SPEECH","GENDER_VIOLENCE"},C4437)))&gt;0,1,0)</f>
        <v>0</v>
      </c>
      <c r="H4437" s="1">
        <f>IF(SUMPRODUCT(--ISNUMBER(SEARCH({"LEGALIZE","LEGISLATION","TRIAL"},C4437)))&gt;0,1,0)</f>
        <v>0</v>
      </c>
      <c r="I4437" s="1">
        <f>IF(SUMPRODUCT(--ISNUMBER(SEARCH({"LEADER"},C4437)))&gt;0,1,0)</f>
        <v>1</v>
      </c>
      <c r="J4437" t="str">
        <f t="shared" si="276"/>
        <v>2017</v>
      </c>
      <c r="K4437" t="str">
        <f t="shared" si="277"/>
        <v>04</v>
      </c>
      <c r="L4437" t="str">
        <f t="shared" si="278"/>
        <v>17</v>
      </c>
      <c r="M4437" s="2">
        <f t="shared" si="279"/>
        <v>42842.302083333336</v>
      </c>
    </row>
    <row r="4438" spans="1:13" x14ac:dyDescent="0.35">
      <c r="A4438">
        <v>-1.42095914742451</v>
      </c>
      <c r="B4438" t="s">
        <v>38</v>
      </c>
      <c r="C4438" t="s">
        <v>3614</v>
      </c>
      <c r="D4438">
        <v>20170417071500</v>
      </c>
      <c r="E4438" s="1">
        <f>IF(SUMPRODUCT(--ISNUMBER(SEARCH({"ECON_EARNINGSREPORT","ECON_STOCKMARKET"},C4438)))&gt;0,1,0)</f>
        <v>0</v>
      </c>
      <c r="F4438" s="1">
        <f>IF(SUMPRODUCT(--ISNUMBER(SEARCH({"ENV_"},C4438)))&gt;0,1,0)</f>
        <v>0</v>
      </c>
      <c r="G4438" s="1">
        <f>IF(SUMPRODUCT(--ISNUMBER(SEARCH({"DISCRIMINATION","HARASSMENT","HATE_SPEECH","GENDER_VIOLENCE"},C4438)))&gt;0,1,0)</f>
        <v>0</v>
      </c>
      <c r="H4438" s="1">
        <f>IF(SUMPRODUCT(--ISNUMBER(SEARCH({"LEGALIZE","LEGISLATION","TRIAL"},C4438)))&gt;0,1,0)</f>
        <v>0</v>
      </c>
      <c r="I4438" s="1">
        <f>IF(SUMPRODUCT(--ISNUMBER(SEARCH({"LEADER"},C4438)))&gt;0,1,0)</f>
        <v>1</v>
      </c>
      <c r="J4438" t="str">
        <f t="shared" si="276"/>
        <v>2017</v>
      </c>
      <c r="K4438" t="str">
        <f t="shared" si="277"/>
        <v>04</v>
      </c>
      <c r="L4438" t="str">
        <f t="shared" si="278"/>
        <v>17</v>
      </c>
      <c r="M4438" s="2">
        <f t="shared" si="279"/>
        <v>42842.302083333336</v>
      </c>
    </row>
    <row r="4439" spans="1:13" x14ac:dyDescent="0.35">
      <c r="A4439">
        <v>-2.2012578616352201</v>
      </c>
      <c r="B4439" t="s">
        <v>38</v>
      </c>
      <c r="C4439" t="s">
        <v>3621</v>
      </c>
      <c r="D4439">
        <v>20170417071500</v>
      </c>
      <c r="E4439" s="1">
        <f>IF(SUMPRODUCT(--ISNUMBER(SEARCH({"ECON_EARNINGSREPORT","ECON_STOCKMARKET"},C4439)))&gt;0,1,0)</f>
        <v>0</v>
      </c>
      <c r="F4439" s="1">
        <f>IF(SUMPRODUCT(--ISNUMBER(SEARCH({"ENV_"},C4439)))&gt;0,1,0)</f>
        <v>0</v>
      </c>
      <c r="G4439" s="1">
        <f>IF(SUMPRODUCT(--ISNUMBER(SEARCH({"DISCRIMINATION","HARASSMENT","HATE_SPEECH","GENDER_VIOLENCE"},C4439)))&gt;0,1,0)</f>
        <v>0</v>
      </c>
      <c r="H4439" s="1">
        <f>IF(SUMPRODUCT(--ISNUMBER(SEARCH({"LEGALIZE","LEGISLATION","TRIAL"},C4439)))&gt;0,1,0)</f>
        <v>0</v>
      </c>
      <c r="I4439" s="1">
        <f>IF(SUMPRODUCT(--ISNUMBER(SEARCH({"LEADER"},C4439)))&gt;0,1,0)</f>
        <v>1</v>
      </c>
      <c r="J4439" t="str">
        <f t="shared" si="276"/>
        <v>2017</v>
      </c>
      <c r="K4439" t="str">
        <f t="shared" si="277"/>
        <v>04</v>
      </c>
      <c r="L4439" t="str">
        <f t="shared" si="278"/>
        <v>17</v>
      </c>
      <c r="M4439" s="2">
        <f t="shared" si="279"/>
        <v>42842.302083333336</v>
      </c>
    </row>
    <row r="4440" spans="1:13" x14ac:dyDescent="0.35">
      <c r="A4440">
        <v>-2.2298456260720401</v>
      </c>
      <c r="B4440" t="s">
        <v>38</v>
      </c>
      <c r="C4440" t="s">
        <v>3619</v>
      </c>
      <c r="D4440">
        <v>20170417071500</v>
      </c>
      <c r="E4440" s="1">
        <f>IF(SUMPRODUCT(--ISNUMBER(SEARCH({"ECON_EARNINGSREPORT","ECON_STOCKMARKET"},C4440)))&gt;0,1,0)</f>
        <v>0</v>
      </c>
      <c r="F4440" s="1">
        <f>IF(SUMPRODUCT(--ISNUMBER(SEARCH({"ENV_"},C4440)))&gt;0,1,0)</f>
        <v>0</v>
      </c>
      <c r="G4440" s="1">
        <f>IF(SUMPRODUCT(--ISNUMBER(SEARCH({"DISCRIMINATION","HARASSMENT","HATE_SPEECH","GENDER_VIOLENCE"},C4440)))&gt;0,1,0)</f>
        <v>0</v>
      </c>
      <c r="H4440" s="1">
        <f>IF(SUMPRODUCT(--ISNUMBER(SEARCH({"LEGALIZE","LEGISLATION","TRIAL"},C4440)))&gt;0,1,0)</f>
        <v>0</v>
      </c>
      <c r="I4440" s="1">
        <f>IF(SUMPRODUCT(--ISNUMBER(SEARCH({"LEADER"},C4440)))&gt;0,1,0)</f>
        <v>1</v>
      </c>
      <c r="J4440" t="str">
        <f t="shared" si="276"/>
        <v>2017</v>
      </c>
      <c r="K4440" t="str">
        <f t="shared" si="277"/>
        <v>04</v>
      </c>
      <c r="L4440" t="str">
        <f t="shared" si="278"/>
        <v>17</v>
      </c>
      <c r="M4440" s="2">
        <f t="shared" si="279"/>
        <v>42842.302083333336</v>
      </c>
    </row>
    <row r="4441" spans="1:13" x14ac:dyDescent="0.35">
      <c r="A4441">
        <v>-1.6051364365971099</v>
      </c>
      <c r="B4441" t="s">
        <v>38</v>
      </c>
      <c r="C4441" t="s">
        <v>3618</v>
      </c>
      <c r="D4441">
        <v>20170417071500</v>
      </c>
      <c r="E4441" s="1">
        <f>IF(SUMPRODUCT(--ISNUMBER(SEARCH({"ECON_EARNINGSREPORT","ECON_STOCKMARKET"},C4441)))&gt;0,1,0)</f>
        <v>0</v>
      </c>
      <c r="F4441" s="1">
        <f>IF(SUMPRODUCT(--ISNUMBER(SEARCH({"ENV_"},C4441)))&gt;0,1,0)</f>
        <v>0</v>
      </c>
      <c r="G4441" s="1">
        <f>IF(SUMPRODUCT(--ISNUMBER(SEARCH({"DISCRIMINATION","HARASSMENT","HATE_SPEECH","GENDER_VIOLENCE"},C4441)))&gt;0,1,0)</f>
        <v>0</v>
      </c>
      <c r="H4441" s="1">
        <f>IF(SUMPRODUCT(--ISNUMBER(SEARCH({"LEGALIZE","LEGISLATION","TRIAL"},C4441)))&gt;0,1,0)</f>
        <v>0</v>
      </c>
      <c r="I4441" s="1">
        <f>IF(SUMPRODUCT(--ISNUMBER(SEARCH({"LEADER"},C4441)))&gt;0,1,0)</f>
        <v>1</v>
      </c>
      <c r="J4441" t="str">
        <f t="shared" si="276"/>
        <v>2017</v>
      </c>
      <c r="K4441" t="str">
        <f t="shared" si="277"/>
        <v>04</v>
      </c>
      <c r="L4441" t="str">
        <f t="shared" si="278"/>
        <v>17</v>
      </c>
      <c r="M4441" s="2">
        <f t="shared" si="279"/>
        <v>42842.302083333336</v>
      </c>
    </row>
    <row r="4442" spans="1:13" x14ac:dyDescent="0.35">
      <c r="A4442">
        <v>-1.44578313253012</v>
      </c>
      <c r="B4442" t="s">
        <v>1015</v>
      </c>
      <c r="C4442" t="s">
        <v>3588</v>
      </c>
      <c r="D4442">
        <v>20170417071500</v>
      </c>
      <c r="E4442" s="1">
        <f>IF(SUMPRODUCT(--ISNUMBER(SEARCH({"ECON_EARNINGSREPORT","ECON_STOCKMARKET"},C4442)))&gt;0,1,0)</f>
        <v>0</v>
      </c>
      <c r="F4442" s="1">
        <f>IF(SUMPRODUCT(--ISNUMBER(SEARCH({"ENV_"},C4442)))&gt;0,1,0)</f>
        <v>0</v>
      </c>
      <c r="G4442" s="1">
        <f>IF(SUMPRODUCT(--ISNUMBER(SEARCH({"DISCRIMINATION","HARASSMENT","HATE_SPEECH","GENDER_VIOLENCE"},C4442)))&gt;0,1,0)</f>
        <v>0</v>
      </c>
      <c r="H4442" s="1">
        <f>IF(SUMPRODUCT(--ISNUMBER(SEARCH({"LEGALIZE","LEGISLATION","TRIAL"},C4442)))&gt;0,1,0)</f>
        <v>0</v>
      </c>
      <c r="I4442" s="1">
        <f>IF(SUMPRODUCT(--ISNUMBER(SEARCH({"LEADER"},C4442)))&gt;0,1,0)</f>
        <v>1</v>
      </c>
      <c r="J4442" t="str">
        <f t="shared" si="276"/>
        <v>2017</v>
      </c>
      <c r="K4442" t="str">
        <f t="shared" si="277"/>
        <v>04</v>
      </c>
      <c r="L4442" t="str">
        <f t="shared" si="278"/>
        <v>17</v>
      </c>
      <c r="M4442" s="2">
        <f t="shared" si="279"/>
        <v>42842.302083333336</v>
      </c>
    </row>
    <row r="4443" spans="1:13" x14ac:dyDescent="0.35">
      <c r="A4443">
        <v>-1.44404332129964</v>
      </c>
      <c r="B4443" t="s">
        <v>1015</v>
      </c>
      <c r="C4443" t="s">
        <v>3588</v>
      </c>
      <c r="D4443">
        <v>20170417071500</v>
      </c>
      <c r="E4443" s="1">
        <f>IF(SUMPRODUCT(--ISNUMBER(SEARCH({"ECON_EARNINGSREPORT","ECON_STOCKMARKET"},C4443)))&gt;0,1,0)</f>
        <v>0</v>
      </c>
      <c r="F4443" s="1">
        <f>IF(SUMPRODUCT(--ISNUMBER(SEARCH({"ENV_"},C4443)))&gt;0,1,0)</f>
        <v>0</v>
      </c>
      <c r="G4443" s="1">
        <f>IF(SUMPRODUCT(--ISNUMBER(SEARCH({"DISCRIMINATION","HARASSMENT","HATE_SPEECH","GENDER_VIOLENCE"},C4443)))&gt;0,1,0)</f>
        <v>0</v>
      </c>
      <c r="H4443" s="1">
        <f>IF(SUMPRODUCT(--ISNUMBER(SEARCH({"LEGALIZE","LEGISLATION","TRIAL"},C4443)))&gt;0,1,0)</f>
        <v>0</v>
      </c>
      <c r="I4443" s="1">
        <f>IF(SUMPRODUCT(--ISNUMBER(SEARCH({"LEADER"},C4443)))&gt;0,1,0)</f>
        <v>1</v>
      </c>
      <c r="J4443" t="str">
        <f t="shared" si="276"/>
        <v>2017</v>
      </c>
      <c r="K4443" t="str">
        <f t="shared" si="277"/>
        <v>04</v>
      </c>
      <c r="L4443" t="str">
        <f t="shared" si="278"/>
        <v>17</v>
      </c>
      <c r="M4443" s="2">
        <f t="shared" si="279"/>
        <v>42842.302083333336</v>
      </c>
    </row>
    <row r="4444" spans="1:13" x14ac:dyDescent="0.35">
      <c r="A4444">
        <v>-2.1381578947368398</v>
      </c>
      <c r="B4444" t="s">
        <v>1015</v>
      </c>
      <c r="C4444" t="s">
        <v>3589</v>
      </c>
      <c r="D4444">
        <v>20170417071500</v>
      </c>
      <c r="E4444" s="1">
        <f>IF(SUMPRODUCT(--ISNUMBER(SEARCH({"ECON_EARNINGSREPORT","ECON_STOCKMARKET"},C4444)))&gt;0,1,0)</f>
        <v>0</v>
      </c>
      <c r="F4444" s="1">
        <f>IF(SUMPRODUCT(--ISNUMBER(SEARCH({"ENV_"},C4444)))&gt;0,1,0)</f>
        <v>0</v>
      </c>
      <c r="G4444" s="1">
        <f>IF(SUMPRODUCT(--ISNUMBER(SEARCH({"DISCRIMINATION","HARASSMENT","HATE_SPEECH","GENDER_VIOLENCE"},C4444)))&gt;0,1,0)</f>
        <v>0</v>
      </c>
      <c r="H4444" s="1">
        <f>IF(SUMPRODUCT(--ISNUMBER(SEARCH({"LEGALIZE","LEGISLATION","TRIAL"},C4444)))&gt;0,1,0)</f>
        <v>0</v>
      </c>
      <c r="I4444" s="1">
        <f>IF(SUMPRODUCT(--ISNUMBER(SEARCH({"LEADER"},C4444)))&gt;0,1,0)</f>
        <v>1</v>
      </c>
      <c r="J4444" t="str">
        <f t="shared" si="276"/>
        <v>2017</v>
      </c>
      <c r="K4444" t="str">
        <f t="shared" si="277"/>
        <v>04</v>
      </c>
      <c r="L4444" t="str">
        <f t="shared" si="278"/>
        <v>17</v>
      </c>
      <c r="M4444" s="2">
        <f t="shared" si="279"/>
        <v>42842.302083333336</v>
      </c>
    </row>
    <row r="4445" spans="1:13" x14ac:dyDescent="0.35">
      <c r="A4445">
        <v>-2.4904214559387001</v>
      </c>
      <c r="B4445" t="s">
        <v>38</v>
      </c>
      <c r="C4445" t="s">
        <v>3631</v>
      </c>
      <c r="D4445">
        <v>20170417071500</v>
      </c>
      <c r="E4445" s="1">
        <f>IF(SUMPRODUCT(--ISNUMBER(SEARCH({"ECON_EARNINGSREPORT","ECON_STOCKMARKET"},C4445)))&gt;0,1,0)</f>
        <v>0</v>
      </c>
      <c r="F4445" s="1">
        <f>IF(SUMPRODUCT(--ISNUMBER(SEARCH({"ENV_"},C4445)))&gt;0,1,0)</f>
        <v>0</v>
      </c>
      <c r="G4445" s="1">
        <f>IF(SUMPRODUCT(--ISNUMBER(SEARCH({"DISCRIMINATION","HARASSMENT","HATE_SPEECH","GENDER_VIOLENCE"},C4445)))&gt;0,1,0)</f>
        <v>0</v>
      </c>
      <c r="H4445" s="1">
        <f>IF(SUMPRODUCT(--ISNUMBER(SEARCH({"LEGALIZE","LEGISLATION","TRIAL"},C4445)))&gt;0,1,0)</f>
        <v>0</v>
      </c>
      <c r="I4445" s="1">
        <f>IF(SUMPRODUCT(--ISNUMBER(SEARCH({"LEADER"},C4445)))&gt;0,1,0)</f>
        <v>1</v>
      </c>
      <c r="J4445" t="str">
        <f t="shared" si="276"/>
        <v>2017</v>
      </c>
      <c r="K4445" t="str">
        <f t="shared" si="277"/>
        <v>04</v>
      </c>
      <c r="L4445" t="str">
        <f t="shared" si="278"/>
        <v>17</v>
      </c>
      <c r="M4445" s="2">
        <f t="shared" si="279"/>
        <v>42842.302083333336</v>
      </c>
    </row>
    <row r="4446" spans="1:13" x14ac:dyDescent="0.35">
      <c r="A4446">
        <v>-3.0063291139240498</v>
      </c>
      <c r="B4446" t="s">
        <v>38</v>
      </c>
      <c r="C4446" t="s">
        <v>3632</v>
      </c>
      <c r="D4446">
        <v>20170417071500</v>
      </c>
      <c r="E4446" s="1">
        <f>IF(SUMPRODUCT(--ISNUMBER(SEARCH({"ECON_EARNINGSREPORT","ECON_STOCKMARKET"},C4446)))&gt;0,1,0)</f>
        <v>0</v>
      </c>
      <c r="F4446" s="1">
        <f>IF(SUMPRODUCT(--ISNUMBER(SEARCH({"ENV_"},C4446)))&gt;0,1,0)</f>
        <v>0</v>
      </c>
      <c r="G4446" s="1">
        <f>IF(SUMPRODUCT(--ISNUMBER(SEARCH({"DISCRIMINATION","HARASSMENT","HATE_SPEECH","GENDER_VIOLENCE"},C4446)))&gt;0,1,0)</f>
        <v>0</v>
      </c>
      <c r="H4446" s="1">
        <f>IF(SUMPRODUCT(--ISNUMBER(SEARCH({"LEGALIZE","LEGISLATION","TRIAL"},C4446)))&gt;0,1,0)</f>
        <v>0</v>
      </c>
      <c r="I4446" s="1">
        <f>IF(SUMPRODUCT(--ISNUMBER(SEARCH({"LEADER"},C4446)))&gt;0,1,0)</f>
        <v>1</v>
      </c>
      <c r="J4446" t="str">
        <f t="shared" si="276"/>
        <v>2017</v>
      </c>
      <c r="K4446" t="str">
        <f t="shared" si="277"/>
        <v>04</v>
      </c>
      <c r="L4446" t="str">
        <f t="shared" si="278"/>
        <v>17</v>
      </c>
      <c r="M4446" s="2">
        <f t="shared" si="279"/>
        <v>42842.302083333336</v>
      </c>
    </row>
    <row r="4447" spans="1:13" x14ac:dyDescent="0.35">
      <c r="A4447">
        <v>-1.14777618364419</v>
      </c>
      <c r="B4447" t="s">
        <v>38</v>
      </c>
      <c r="C4447" t="s">
        <v>3592</v>
      </c>
      <c r="D4447">
        <v>20170417071500</v>
      </c>
      <c r="E4447" s="1">
        <f>IF(SUMPRODUCT(--ISNUMBER(SEARCH({"ECON_EARNINGSREPORT","ECON_STOCKMARKET"},C4447)))&gt;0,1,0)</f>
        <v>0</v>
      </c>
      <c r="F4447" s="1">
        <f>IF(SUMPRODUCT(--ISNUMBER(SEARCH({"ENV_"},C4447)))&gt;0,1,0)</f>
        <v>0</v>
      </c>
      <c r="G4447" s="1">
        <f>IF(SUMPRODUCT(--ISNUMBER(SEARCH({"DISCRIMINATION","HARASSMENT","HATE_SPEECH","GENDER_VIOLENCE"},C4447)))&gt;0,1,0)</f>
        <v>0</v>
      </c>
      <c r="H4447" s="1">
        <f>IF(SUMPRODUCT(--ISNUMBER(SEARCH({"LEGALIZE","LEGISLATION","TRIAL"},C4447)))&gt;0,1,0)</f>
        <v>0</v>
      </c>
      <c r="I4447" s="1">
        <f>IF(SUMPRODUCT(--ISNUMBER(SEARCH({"LEADER"},C4447)))&gt;0,1,0)</f>
        <v>1</v>
      </c>
      <c r="J4447" t="str">
        <f t="shared" si="276"/>
        <v>2017</v>
      </c>
      <c r="K4447" t="str">
        <f t="shared" si="277"/>
        <v>04</v>
      </c>
      <c r="L4447" t="str">
        <f t="shared" si="278"/>
        <v>17</v>
      </c>
      <c r="M4447" s="2">
        <f t="shared" si="279"/>
        <v>42842.302083333336</v>
      </c>
    </row>
    <row r="4448" spans="1:13" x14ac:dyDescent="0.35">
      <c r="A4448">
        <v>7.1428571428571397</v>
      </c>
      <c r="B4448" t="s">
        <v>2303</v>
      </c>
      <c r="C4448" t="s">
        <v>3633</v>
      </c>
      <c r="D4448">
        <v>20170413204500</v>
      </c>
      <c r="E4448" s="1">
        <f>IF(SUMPRODUCT(--ISNUMBER(SEARCH({"ECON_EARNINGSREPORT","ECON_STOCKMARKET"},C4448)))&gt;0,1,0)</f>
        <v>0</v>
      </c>
      <c r="F4448" s="1">
        <f>IF(SUMPRODUCT(--ISNUMBER(SEARCH({"ENV_"},C4448)))&gt;0,1,0)</f>
        <v>0</v>
      </c>
      <c r="G4448" s="1">
        <f>IF(SUMPRODUCT(--ISNUMBER(SEARCH({"DISCRIMINATION","HARASSMENT","HATE_SPEECH","GENDER_VIOLENCE"},C4448)))&gt;0,1,0)</f>
        <v>0</v>
      </c>
      <c r="H4448" s="1">
        <f>IF(SUMPRODUCT(--ISNUMBER(SEARCH({"LEGALIZE","LEGISLATION","TRIAL"},C4448)))&gt;0,1,0)</f>
        <v>0</v>
      </c>
      <c r="I4448" s="1">
        <f>IF(SUMPRODUCT(--ISNUMBER(SEARCH({"LEADER"},C4448)))&gt;0,1,0)</f>
        <v>1</v>
      </c>
      <c r="J4448" t="str">
        <f t="shared" si="276"/>
        <v>2017</v>
      </c>
      <c r="K4448" t="str">
        <f t="shared" si="277"/>
        <v>04</v>
      </c>
      <c r="L4448" t="str">
        <f t="shared" si="278"/>
        <v>13</v>
      </c>
      <c r="M4448" s="2">
        <f t="shared" si="279"/>
        <v>42838.864583333336</v>
      </c>
    </row>
    <row r="4449" spans="1:13" x14ac:dyDescent="0.35">
      <c r="A4449">
        <v>-2.8248587570621502</v>
      </c>
      <c r="B4449" t="s">
        <v>405</v>
      </c>
      <c r="C4449" t="s">
        <v>3575</v>
      </c>
      <c r="D4449">
        <v>20170411214500</v>
      </c>
      <c r="E4449" s="1">
        <f>IF(SUMPRODUCT(--ISNUMBER(SEARCH({"ECON_EARNINGSREPORT","ECON_STOCKMARKET"},C4449)))&gt;0,1,0)</f>
        <v>0</v>
      </c>
      <c r="F4449" s="1">
        <f>IF(SUMPRODUCT(--ISNUMBER(SEARCH({"ENV_"},C4449)))&gt;0,1,0)</f>
        <v>0</v>
      </c>
      <c r="G4449" s="1">
        <f>IF(SUMPRODUCT(--ISNUMBER(SEARCH({"DISCRIMINATION","HARASSMENT","HATE_SPEECH","GENDER_VIOLENCE"},C4449)))&gt;0,1,0)</f>
        <v>0</v>
      </c>
      <c r="H4449" s="1">
        <f>IF(SUMPRODUCT(--ISNUMBER(SEARCH({"LEGALIZE","LEGISLATION","TRIAL"},C4449)))&gt;0,1,0)</f>
        <v>0</v>
      </c>
      <c r="I4449" s="1">
        <f>IF(SUMPRODUCT(--ISNUMBER(SEARCH({"LEADER"},C4449)))&gt;0,1,0)</f>
        <v>1</v>
      </c>
      <c r="J4449" t="str">
        <f t="shared" si="276"/>
        <v>2017</v>
      </c>
      <c r="K4449" t="str">
        <f t="shared" si="277"/>
        <v>04</v>
      </c>
      <c r="L4449" t="str">
        <f t="shared" si="278"/>
        <v>11</v>
      </c>
      <c r="M4449" s="2">
        <f t="shared" si="279"/>
        <v>42836.90625</v>
      </c>
    </row>
    <row r="4450" spans="1:13" x14ac:dyDescent="0.35">
      <c r="A4450">
        <v>-2.8571428571428599</v>
      </c>
      <c r="B4450" t="s">
        <v>38</v>
      </c>
      <c r="C4450" t="s">
        <v>3579</v>
      </c>
      <c r="D4450">
        <v>20170414170000</v>
      </c>
      <c r="E4450" s="1">
        <f>IF(SUMPRODUCT(--ISNUMBER(SEARCH({"ECON_EARNINGSREPORT","ECON_STOCKMARKET"},C4450)))&gt;0,1,0)</f>
        <v>0</v>
      </c>
      <c r="F4450" s="1">
        <f>IF(SUMPRODUCT(--ISNUMBER(SEARCH({"ENV_"},C4450)))&gt;0,1,0)</f>
        <v>0</v>
      </c>
      <c r="G4450" s="1">
        <f>IF(SUMPRODUCT(--ISNUMBER(SEARCH({"DISCRIMINATION","HARASSMENT","HATE_SPEECH","GENDER_VIOLENCE"},C4450)))&gt;0,1,0)</f>
        <v>0</v>
      </c>
      <c r="H4450" s="1">
        <f>IF(SUMPRODUCT(--ISNUMBER(SEARCH({"LEGALIZE","LEGISLATION","TRIAL"},C4450)))&gt;0,1,0)</f>
        <v>0</v>
      </c>
      <c r="I4450" s="1">
        <f>IF(SUMPRODUCT(--ISNUMBER(SEARCH({"LEADER"},C4450)))&gt;0,1,0)</f>
        <v>1</v>
      </c>
      <c r="J4450" t="str">
        <f t="shared" si="276"/>
        <v>2017</v>
      </c>
      <c r="K4450" t="str">
        <f t="shared" si="277"/>
        <v>04</v>
      </c>
      <c r="L4450" t="str">
        <f t="shared" si="278"/>
        <v>14</v>
      </c>
      <c r="M4450" s="2">
        <f t="shared" si="279"/>
        <v>42839.708333333336</v>
      </c>
    </row>
    <row r="4451" spans="1:13" x14ac:dyDescent="0.35">
      <c r="A4451">
        <v>-1.4234875444839901</v>
      </c>
      <c r="B4451" t="s">
        <v>38</v>
      </c>
      <c r="C4451" t="s">
        <v>3634</v>
      </c>
      <c r="D4451">
        <v>20170414170000</v>
      </c>
      <c r="E4451" s="1">
        <f>IF(SUMPRODUCT(--ISNUMBER(SEARCH({"ECON_EARNINGSREPORT","ECON_STOCKMARKET"},C4451)))&gt;0,1,0)</f>
        <v>0</v>
      </c>
      <c r="F4451" s="1">
        <f>IF(SUMPRODUCT(--ISNUMBER(SEARCH({"ENV_"},C4451)))&gt;0,1,0)</f>
        <v>0</v>
      </c>
      <c r="G4451" s="1">
        <f>IF(SUMPRODUCT(--ISNUMBER(SEARCH({"DISCRIMINATION","HARASSMENT","HATE_SPEECH","GENDER_VIOLENCE"},C4451)))&gt;0,1,0)</f>
        <v>0</v>
      </c>
      <c r="H4451" s="1">
        <f>IF(SUMPRODUCT(--ISNUMBER(SEARCH({"LEGALIZE","LEGISLATION","TRIAL"},C4451)))&gt;0,1,0)</f>
        <v>0</v>
      </c>
      <c r="I4451" s="1">
        <f>IF(SUMPRODUCT(--ISNUMBER(SEARCH({"LEADER"},C4451)))&gt;0,1,0)</f>
        <v>1</v>
      </c>
      <c r="J4451" t="str">
        <f t="shared" si="276"/>
        <v>2017</v>
      </c>
      <c r="K4451" t="str">
        <f t="shared" si="277"/>
        <v>04</v>
      </c>
      <c r="L4451" t="str">
        <f t="shared" si="278"/>
        <v>14</v>
      </c>
      <c r="M4451" s="2">
        <f t="shared" si="279"/>
        <v>42839.708333333336</v>
      </c>
    </row>
    <row r="4452" spans="1:13" x14ac:dyDescent="0.35">
      <c r="A4452">
        <v>-1.82815356489945</v>
      </c>
      <c r="B4452" t="s">
        <v>38</v>
      </c>
      <c r="C4452" t="s">
        <v>3620</v>
      </c>
      <c r="D4452">
        <v>20170414170000</v>
      </c>
      <c r="E4452" s="1">
        <f>IF(SUMPRODUCT(--ISNUMBER(SEARCH({"ECON_EARNINGSREPORT","ECON_STOCKMARKET"},C4452)))&gt;0,1,0)</f>
        <v>0</v>
      </c>
      <c r="F4452" s="1">
        <f>IF(SUMPRODUCT(--ISNUMBER(SEARCH({"ENV_"},C4452)))&gt;0,1,0)</f>
        <v>0</v>
      </c>
      <c r="G4452" s="1">
        <f>IF(SUMPRODUCT(--ISNUMBER(SEARCH({"DISCRIMINATION","HARASSMENT","HATE_SPEECH","GENDER_VIOLENCE"},C4452)))&gt;0,1,0)</f>
        <v>0</v>
      </c>
      <c r="H4452" s="1">
        <f>IF(SUMPRODUCT(--ISNUMBER(SEARCH({"LEGALIZE","LEGISLATION","TRIAL"},C4452)))&gt;0,1,0)</f>
        <v>0</v>
      </c>
      <c r="I4452" s="1">
        <f>IF(SUMPRODUCT(--ISNUMBER(SEARCH({"LEADER"},C4452)))&gt;0,1,0)</f>
        <v>1</v>
      </c>
      <c r="J4452" t="str">
        <f t="shared" si="276"/>
        <v>2017</v>
      </c>
      <c r="K4452" t="str">
        <f t="shared" si="277"/>
        <v>04</v>
      </c>
      <c r="L4452" t="str">
        <f t="shared" si="278"/>
        <v>14</v>
      </c>
      <c r="M4452" s="2">
        <f t="shared" si="279"/>
        <v>42839.708333333336</v>
      </c>
    </row>
    <row r="4453" spans="1:13" x14ac:dyDescent="0.35">
      <c r="A4453">
        <v>-2.20820189274448</v>
      </c>
      <c r="B4453" t="s">
        <v>38</v>
      </c>
      <c r="C4453" t="s">
        <v>3635</v>
      </c>
      <c r="D4453">
        <v>20170414170000</v>
      </c>
      <c r="E4453" s="1">
        <f>IF(SUMPRODUCT(--ISNUMBER(SEARCH({"ECON_EARNINGSREPORT","ECON_STOCKMARKET"},C4453)))&gt;0,1,0)</f>
        <v>0</v>
      </c>
      <c r="F4453" s="1">
        <f>IF(SUMPRODUCT(--ISNUMBER(SEARCH({"ENV_"},C4453)))&gt;0,1,0)</f>
        <v>0</v>
      </c>
      <c r="G4453" s="1">
        <f>IF(SUMPRODUCT(--ISNUMBER(SEARCH({"DISCRIMINATION","HARASSMENT","HATE_SPEECH","GENDER_VIOLENCE"},C4453)))&gt;0,1,0)</f>
        <v>0</v>
      </c>
      <c r="H4453" s="1">
        <f>IF(SUMPRODUCT(--ISNUMBER(SEARCH({"LEGALIZE","LEGISLATION","TRIAL"},C4453)))&gt;0,1,0)</f>
        <v>0</v>
      </c>
      <c r="I4453" s="1">
        <f>IF(SUMPRODUCT(--ISNUMBER(SEARCH({"LEADER"},C4453)))&gt;0,1,0)</f>
        <v>1</v>
      </c>
      <c r="J4453" t="str">
        <f t="shared" si="276"/>
        <v>2017</v>
      </c>
      <c r="K4453" t="str">
        <f t="shared" si="277"/>
        <v>04</v>
      </c>
      <c r="L4453" t="str">
        <f t="shared" si="278"/>
        <v>14</v>
      </c>
      <c r="M4453" s="2">
        <f t="shared" si="279"/>
        <v>42839.708333333336</v>
      </c>
    </row>
    <row r="4454" spans="1:13" x14ac:dyDescent="0.35">
      <c r="A4454">
        <v>-1.96319018404908</v>
      </c>
      <c r="B4454" t="s">
        <v>38</v>
      </c>
      <c r="C4454" t="s">
        <v>3636</v>
      </c>
      <c r="D4454">
        <v>20170414170000</v>
      </c>
      <c r="E4454" s="1">
        <f>IF(SUMPRODUCT(--ISNUMBER(SEARCH({"ECON_EARNINGSREPORT","ECON_STOCKMARKET"},C4454)))&gt;0,1,0)</f>
        <v>0</v>
      </c>
      <c r="F4454" s="1">
        <f>IF(SUMPRODUCT(--ISNUMBER(SEARCH({"ENV_"},C4454)))&gt;0,1,0)</f>
        <v>0</v>
      </c>
      <c r="G4454" s="1">
        <f>IF(SUMPRODUCT(--ISNUMBER(SEARCH({"DISCRIMINATION","HARASSMENT","HATE_SPEECH","GENDER_VIOLENCE"},C4454)))&gt;0,1,0)</f>
        <v>0</v>
      </c>
      <c r="H4454" s="1">
        <f>IF(SUMPRODUCT(--ISNUMBER(SEARCH({"LEGALIZE","LEGISLATION","TRIAL"},C4454)))&gt;0,1,0)</f>
        <v>0</v>
      </c>
      <c r="I4454" s="1">
        <f>IF(SUMPRODUCT(--ISNUMBER(SEARCH({"LEADER"},C4454)))&gt;0,1,0)</f>
        <v>1</v>
      </c>
      <c r="J4454" t="str">
        <f t="shared" si="276"/>
        <v>2017</v>
      </c>
      <c r="K4454" t="str">
        <f t="shared" si="277"/>
        <v>04</v>
      </c>
      <c r="L4454" t="str">
        <f t="shared" si="278"/>
        <v>14</v>
      </c>
      <c r="M4454" s="2">
        <f t="shared" si="279"/>
        <v>42839.708333333336</v>
      </c>
    </row>
    <row r="4455" spans="1:13" x14ac:dyDescent="0.35">
      <c r="A4455">
        <v>5.7268722466960398</v>
      </c>
      <c r="B4455" t="s">
        <v>1043</v>
      </c>
      <c r="C4455" t="s">
        <v>3637</v>
      </c>
      <c r="D4455">
        <v>20170413184500</v>
      </c>
      <c r="E4455" s="1">
        <f>IF(SUMPRODUCT(--ISNUMBER(SEARCH({"ECON_EARNINGSREPORT","ECON_STOCKMARKET"},C4455)))&gt;0,1,0)</f>
        <v>1</v>
      </c>
      <c r="F4455" s="1">
        <f>IF(SUMPRODUCT(--ISNUMBER(SEARCH({"ENV_"},C4455)))&gt;0,1,0)</f>
        <v>0</v>
      </c>
      <c r="G4455" s="1">
        <f>IF(SUMPRODUCT(--ISNUMBER(SEARCH({"DISCRIMINATION","HARASSMENT","HATE_SPEECH","GENDER_VIOLENCE"},C4455)))&gt;0,1,0)</f>
        <v>0</v>
      </c>
      <c r="H4455" s="1">
        <f>IF(SUMPRODUCT(--ISNUMBER(SEARCH({"LEGALIZE","LEGISLATION","TRIAL"},C4455)))&gt;0,1,0)</f>
        <v>0</v>
      </c>
      <c r="I4455" s="1">
        <f>IF(SUMPRODUCT(--ISNUMBER(SEARCH({"LEADER"},C4455)))&gt;0,1,0)</f>
        <v>1</v>
      </c>
      <c r="J4455" t="str">
        <f t="shared" si="276"/>
        <v>2017</v>
      </c>
      <c r="K4455" t="str">
        <f t="shared" si="277"/>
        <v>04</v>
      </c>
      <c r="L4455" t="str">
        <f t="shared" si="278"/>
        <v>13</v>
      </c>
      <c r="M4455" s="2">
        <f t="shared" si="279"/>
        <v>42838.78125</v>
      </c>
    </row>
    <row r="4456" spans="1:13" x14ac:dyDescent="0.35">
      <c r="A4456">
        <v>5</v>
      </c>
      <c r="B4456" t="s">
        <v>2177</v>
      </c>
      <c r="C4456" t="s">
        <v>3573</v>
      </c>
      <c r="D4456">
        <v>20170308144500</v>
      </c>
      <c r="E4456" s="1">
        <f>IF(SUMPRODUCT(--ISNUMBER(SEARCH({"ECON_EARNINGSREPORT","ECON_STOCKMARKET"},C4456)))&gt;0,1,0)</f>
        <v>0</v>
      </c>
      <c r="F4456" s="1">
        <f>IF(SUMPRODUCT(--ISNUMBER(SEARCH({"ENV_"},C4456)))&gt;0,1,0)</f>
        <v>0</v>
      </c>
      <c r="G4456" s="1">
        <f>IF(SUMPRODUCT(--ISNUMBER(SEARCH({"DISCRIMINATION","HARASSMENT","HATE_SPEECH","GENDER_VIOLENCE"},C4456)))&gt;0,1,0)</f>
        <v>0</v>
      </c>
      <c r="H4456" s="1">
        <f>IF(SUMPRODUCT(--ISNUMBER(SEARCH({"LEGALIZE","LEGISLATION","TRIAL"},C4456)))&gt;0,1,0)</f>
        <v>1</v>
      </c>
      <c r="I4456" s="1">
        <f>IF(SUMPRODUCT(--ISNUMBER(SEARCH({"LEADER"},C4456)))&gt;0,1,0)</f>
        <v>1</v>
      </c>
      <c r="J4456" t="str">
        <f t="shared" si="276"/>
        <v>2017</v>
      </c>
      <c r="K4456" t="str">
        <f t="shared" si="277"/>
        <v>03</v>
      </c>
      <c r="L4456" t="str">
        <f t="shared" si="278"/>
        <v>08</v>
      </c>
      <c r="M4456" s="2">
        <f t="shared" si="279"/>
        <v>42802.614583333336</v>
      </c>
    </row>
    <row r="4457" spans="1:13" x14ac:dyDescent="0.35">
      <c r="A4457">
        <v>1.4909478168264101</v>
      </c>
      <c r="B4457" t="s">
        <v>340</v>
      </c>
      <c r="C4457" t="s">
        <v>3638</v>
      </c>
      <c r="D4457">
        <v>20170413161500</v>
      </c>
      <c r="E4457" s="1">
        <f>IF(SUMPRODUCT(--ISNUMBER(SEARCH({"ECON_EARNINGSREPORT","ECON_STOCKMARKET"},C4457)))&gt;0,1,0)</f>
        <v>1</v>
      </c>
      <c r="F4457" s="1">
        <f>IF(SUMPRODUCT(--ISNUMBER(SEARCH({"ENV_"},C4457)))&gt;0,1,0)</f>
        <v>0</v>
      </c>
      <c r="G4457" s="1">
        <f>IF(SUMPRODUCT(--ISNUMBER(SEARCH({"DISCRIMINATION","HARASSMENT","HATE_SPEECH","GENDER_VIOLENCE"},C4457)))&gt;0,1,0)</f>
        <v>0</v>
      </c>
      <c r="H4457" s="1">
        <f>IF(SUMPRODUCT(--ISNUMBER(SEARCH({"LEGALIZE","LEGISLATION","TRIAL"},C4457)))&gt;0,1,0)</f>
        <v>0</v>
      </c>
      <c r="I4457" s="1">
        <f>IF(SUMPRODUCT(--ISNUMBER(SEARCH({"LEADER"},C4457)))&gt;0,1,0)</f>
        <v>0</v>
      </c>
      <c r="J4457" t="str">
        <f t="shared" si="276"/>
        <v>2017</v>
      </c>
      <c r="K4457" t="str">
        <f t="shared" si="277"/>
        <v>04</v>
      </c>
      <c r="L4457" t="str">
        <f t="shared" si="278"/>
        <v>13</v>
      </c>
      <c r="M4457" s="2">
        <f t="shared" si="279"/>
        <v>42838.677083333336</v>
      </c>
    </row>
    <row r="4458" spans="1:13" x14ac:dyDescent="0.35">
      <c r="A4458">
        <v>2.2727272727272698</v>
      </c>
      <c r="B4458" t="s">
        <v>396</v>
      </c>
      <c r="C4458" t="s">
        <v>3639</v>
      </c>
      <c r="D4458">
        <v>20170413201500</v>
      </c>
      <c r="E4458" s="1">
        <f>IF(SUMPRODUCT(--ISNUMBER(SEARCH({"ECON_EARNINGSREPORT","ECON_STOCKMARKET"},C4458)))&gt;0,1,0)</f>
        <v>0</v>
      </c>
      <c r="F4458" s="1">
        <f>IF(SUMPRODUCT(--ISNUMBER(SEARCH({"ENV_"},C4458)))&gt;0,1,0)</f>
        <v>0</v>
      </c>
      <c r="G4458" s="1">
        <f>IF(SUMPRODUCT(--ISNUMBER(SEARCH({"DISCRIMINATION","HARASSMENT","HATE_SPEECH","GENDER_VIOLENCE"},C4458)))&gt;0,1,0)</f>
        <v>0</v>
      </c>
      <c r="H4458" s="1">
        <f>IF(SUMPRODUCT(--ISNUMBER(SEARCH({"LEGALIZE","LEGISLATION","TRIAL"},C4458)))&gt;0,1,0)</f>
        <v>0</v>
      </c>
      <c r="I4458" s="1">
        <f>IF(SUMPRODUCT(--ISNUMBER(SEARCH({"LEADER"},C4458)))&gt;0,1,0)</f>
        <v>0</v>
      </c>
      <c r="J4458" t="str">
        <f t="shared" si="276"/>
        <v>2017</v>
      </c>
      <c r="K4458" t="str">
        <f t="shared" si="277"/>
        <v>04</v>
      </c>
      <c r="L4458" t="str">
        <f t="shared" si="278"/>
        <v>13</v>
      </c>
      <c r="M4458" s="2">
        <f t="shared" si="279"/>
        <v>42838.84375</v>
      </c>
    </row>
    <row r="4459" spans="1:13" x14ac:dyDescent="0.35">
      <c r="A4459">
        <v>0.50251256281406997</v>
      </c>
      <c r="B4459" t="s">
        <v>429</v>
      </c>
      <c r="C4459" t="s">
        <v>3640</v>
      </c>
      <c r="D4459">
        <v>20170301214500</v>
      </c>
      <c r="E4459" s="1">
        <f>IF(SUMPRODUCT(--ISNUMBER(SEARCH({"ECON_EARNINGSREPORT","ECON_STOCKMARKET"},C4459)))&gt;0,1,0)</f>
        <v>1</v>
      </c>
      <c r="F4459" s="1">
        <f>IF(SUMPRODUCT(--ISNUMBER(SEARCH({"ENV_"},C4459)))&gt;0,1,0)</f>
        <v>0</v>
      </c>
      <c r="G4459" s="1">
        <f>IF(SUMPRODUCT(--ISNUMBER(SEARCH({"DISCRIMINATION","HARASSMENT","HATE_SPEECH","GENDER_VIOLENCE"},C4459)))&gt;0,1,0)</f>
        <v>0</v>
      </c>
      <c r="H4459" s="1">
        <f>IF(SUMPRODUCT(--ISNUMBER(SEARCH({"LEGALIZE","LEGISLATION","TRIAL"},C4459)))&gt;0,1,0)</f>
        <v>0</v>
      </c>
      <c r="I4459" s="1">
        <f>IF(SUMPRODUCT(--ISNUMBER(SEARCH({"LEADER"},C4459)))&gt;0,1,0)</f>
        <v>0</v>
      </c>
      <c r="J4459" t="str">
        <f t="shared" si="276"/>
        <v>2017</v>
      </c>
      <c r="K4459" t="str">
        <f t="shared" si="277"/>
        <v>03</v>
      </c>
      <c r="L4459" t="str">
        <f t="shared" si="278"/>
        <v>01</v>
      </c>
      <c r="M4459" s="2">
        <f t="shared" si="279"/>
        <v>42795.90625</v>
      </c>
    </row>
    <row r="4460" spans="1:13" x14ac:dyDescent="0.35">
      <c r="A4460">
        <v>1.94986072423398</v>
      </c>
      <c r="B4460" t="s">
        <v>304</v>
      </c>
      <c r="C4460" t="s">
        <v>3641</v>
      </c>
      <c r="D4460">
        <v>20170306143000</v>
      </c>
      <c r="E4460" s="1">
        <f>IF(SUMPRODUCT(--ISNUMBER(SEARCH({"ECON_EARNINGSREPORT","ECON_STOCKMARKET"},C4460)))&gt;0,1,0)</f>
        <v>1</v>
      </c>
      <c r="F4460" s="1">
        <f>IF(SUMPRODUCT(--ISNUMBER(SEARCH({"ENV_"},C4460)))&gt;0,1,0)</f>
        <v>0</v>
      </c>
      <c r="G4460" s="1">
        <f>IF(SUMPRODUCT(--ISNUMBER(SEARCH({"DISCRIMINATION","HARASSMENT","HATE_SPEECH","GENDER_VIOLENCE"},C4460)))&gt;0,1,0)</f>
        <v>0</v>
      </c>
      <c r="H4460" s="1">
        <f>IF(SUMPRODUCT(--ISNUMBER(SEARCH({"LEGALIZE","LEGISLATION","TRIAL"},C4460)))&gt;0,1,0)</f>
        <v>0</v>
      </c>
      <c r="I4460" s="1">
        <f>IF(SUMPRODUCT(--ISNUMBER(SEARCH({"LEADER"},C4460)))&gt;0,1,0)</f>
        <v>0</v>
      </c>
      <c r="J4460" t="str">
        <f t="shared" si="276"/>
        <v>2017</v>
      </c>
      <c r="K4460" t="str">
        <f t="shared" si="277"/>
        <v>03</v>
      </c>
      <c r="L4460" t="str">
        <f t="shared" si="278"/>
        <v>06</v>
      </c>
      <c r="M4460" s="2">
        <f t="shared" si="279"/>
        <v>42800.604166666664</v>
      </c>
    </row>
    <row r="4461" spans="1:13" x14ac:dyDescent="0.35">
      <c r="A4461">
        <v>16.470588235294102</v>
      </c>
      <c r="B4461" t="s">
        <v>318</v>
      </c>
      <c r="C4461" t="s">
        <v>3136</v>
      </c>
      <c r="D4461">
        <v>20170308191500</v>
      </c>
      <c r="E4461" s="1">
        <f>IF(SUMPRODUCT(--ISNUMBER(SEARCH({"ECON_EARNINGSREPORT","ECON_STOCKMARKET"},C4461)))&gt;0,1,0)</f>
        <v>0</v>
      </c>
      <c r="F4461" s="1">
        <f>IF(SUMPRODUCT(--ISNUMBER(SEARCH({"ENV_"},C4461)))&gt;0,1,0)</f>
        <v>0</v>
      </c>
      <c r="G4461" s="1">
        <f>IF(SUMPRODUCT(--ISNUMBER(SEARCH({"DISCRIMINATION","HARASSMENT","HATE_SPEECH","GENDER_VIOLENCE"},C4461)))&gt;0,1,0)</f>
        <v>0</v>
      </c>
      <c r="H4461" s="1">
        <f>IF(SUMPRODUCT(--ISNUMBER(SEARCH({"LEGALIZE","LEGISLATION","TRIAL"},C4461)))&gt;0,1,0)</f>
        <v>0</v>
      </c>
      <c r="I4461" s="1">
        <f>IF(SUMPRODUCT(--ISNUMBER(SEARCH({"LEADER"},C4461)))&gt;0,1,0)</f>
        <v>0</v>
      </c>
      <c r="J4461" t="str">
        <f t="shared" si="276"/>
        <v>2017</v>
      </c>
      <c r="K4461" t="str">
        <f t="shared" si="277"/>
        <v>03</v>
      </c>
      <c r="L4461" t="str">
        <f t="shared" si="278"/>
        <v>08</v>
      </c>
      <c r="M4461" s="2">
        <f t="shared" si="279"/>
        <v>42802.802083333336</v>
      </c>
    </row>
    <row r="4462" spans="1:13" x14ac:dyDescent="0.35">
      <c r="A4462">
        <v>4.9450549450549497</v>
      </c>
      <c r="B4462" t="s">
        <v>8</v>
      </c>
      <c r="C4462" t="s">
        <v>3573</v>
      </c>
      <c r="D4462">
        <v>20170308091500</v>
      </c>
      <c r="E4462" s="1">
        <f>IF(SUMPRODUCT(--ISNUMBER(SEARCH({"ECON_EARNINGSREPORT","ECON_STOCKMARKET"},C4462)))&gt;0,1,0)</f>
        <v>0</v>
      </c>
      <c r="F4462" s="1">
        <f>IF(SUMPRODUCT(--ISNUMBER(SEARCH({"ENV_"},C4462)))&gt;0,1,0)</f>
        <v>0</v>
      </c>
      <c r="G4462" s="1">
        <f>IF(SUMPRODUCT(--ISNUMBER(SEARCH({"DISCRIMINATION","HARASSMENT","HATE_SPEECH","GENDER_VIOLENCE"},C4462)))&gt;0,1,0)</f>
        <v>0</v>
      </c>
      <c r="H4462" s="1">
        <f>IF(SUMPRODUCT(--ISNUMBER(SEARCH({"LEGALIZE","LEGISLATION","TRIAL"},C4462)))&gt;0,1,0)</f>
        <v>1</v>
      </c>
      <c r="I4462" s="1">
        <f>IF(SUMPRODUCT(--ISNUMBER(SEARCH({"LEADER"},C4462)))&gt;0,1,0)</f>
        <v>1</v>
      </c>
      <c r="J4462" t="str">
        <f t="shared" si="276"/>
        <v>2017</v>
      </c>
      <c r="K4462" t="str">
        <f t="shared" si="277"/>
        <v>03</v>
      </c>
      <c r="L4462" t="str">
        <f t="shared" si="278"/>
        <v>08</v>
      </c>
      <c r="M4462" s="2">
        <f t="shared" si="279"/>
        <v>42802.385416666664</v>
      </c>
    </row>
    <row r="4463" spans="1:13" x14ac:dyDescent="0.35">
      <c r="A4463">
        <v>5.0884955752212404</v>
      </c>
      <c r="B4463" t="s">
        <v>171</v>
      </c>
      <c r="C4463" t="s">
        <v>3642</v>
      </c>
      <c r="D4463">
        <v>20170308100000</v>
      </c>
      <c r="E4463" s="1">
        <f>IF(SUMPRODUCT(--ISNUMBER(SEARCH({"ECON_EARNINGSREPORT","ECON_STOCKMARKET"},C4463)))&gt;0,1,0)</f>
        <v>0</v>
      </c>
      <c r="F4463" s="1">
        <f>IF(SUMPRODUCT(--ISNUMBER(SEARCH({"ENV_"},C4463)))&gt;0,1,0)</f>
        <v>0</v>
      </c>
      <c r="G4463" s="1">
        <f>IF(SUMPRODUCT(--ISNUMBER(SEARCH({"DISCRIMINATION","HARASSMENT","HATE_SPEECH","GENDER_VIOLENCE"},C4463)))&gt;0,1,0)</f>
        <v>0</v>
      </c>
      <c r="H4463" s="1">
        <f>IF(SUMPRODUCT(--ISNUMBER(SEARCH({"LEGALIZE","LEGISLATION","TRIAL"},C4463)))&gt;0,1,0)</f>
        <v>1</v>
      </c>
      <c r="I4463" s="1">
        <f>IF(SUMPRODUCT(--ISNUMBER(SEARCH({"LEADER"},C4463)))&gt;0,1,0)</f>
        <v>1</v>
      </c>
      <c r="J4463" t="str">
        <f t="shared" si="276"/>
        <v>2017</v>
      </c>
      <c r="K4463" t="str">
        <f t="shared" si="277"/>
        <v>03</v>
      </c>
      <c r="L4463" t="str">
        <f t="shared" si="278"/>
        <v>08</v>
      </c>
      <c r="M4463" s="2">
        <f t="shared" si="279"/>
        <v>42802.416666666664</v>
      </c>
    </row>
    <row r="4464" spans="1:13" x14ac:dyDescent="0.35">
      <c r="A4464">
        <v>4.0178571428571397</v>
      </c>
      <c r="B4464" t="s">
        <v>607</v>
      </c>
      <c r="D4464">
        <v>20170308124500</v>
      </c>
      <c r="E4464" s="1">
        <f>IF(SUMPRODUCT(--ISNUMBER(SEARCH({"ECON_EARNINGSREPORT","ECON_STOCKMARKET"},C4464)))&gt;0,1,0)</f>
        <v>0</v>
      </c>
      <c r="F4464" s="1">
        <f>IF(SUMPRODUCT(--ISNUMBER(SEARCH({"ENV_"},C4464)))&gt;0,1,0)</f>
        <v>0</v>
      </c>
      <c r="G4464" s="1">
        <f>IF(SUMPRODUCT(--ISNUMBER(SEARCH({"DISCRIMINATION","HARASSMENT","HATE_SPEECH","GENDER_VIOLENCE"},C4464)))&gt;0,1,0)</f>
        <v>0</v>
      </c>
      <c r="H4464" s="1">
        <f>IF(SUMPRODUCT(--ISNUMBER(SEARCH({"LEGALIZE","LEGISLATION","TRIAL"},C4464)))&gt;0,1,0)</f>
        <v>0</v>
      </c>
      <c r="I4464" s="1">
        <f>IF(SUMPRODUCT(--ISNUMBER(SEARCH({"LEADER"},C4464)))&gt;0,1,0)</f>
        <v>0</v>
      </c>
      <c r="J4464" t="str">
        <f t="shared" si="276"/>
        <v>2017</v>
      </c>
      <c r="K4464" t="str">
        <f t="shared" si="277"/>
        <v>03</v>
      </c>
      <c r="L4464" t="str">
        <f t="shared" si="278"/>
        <v>08</v>
      </c>
      <c r="M4464" s="2">
        <f t="shared" si="279"/>
        <v>42802.53125</v>
      </c>
    </row>
    <row r="4465" spans="1:13" x14ac:dyDescent="0.35">
      <c r="A4465">
        <v>5.4455445544554504</v>
      </c>
      <c r="B4465" t="s">
        <v>318</v>
      </c>
      <c r="D4465">
        <v>20170308191500</v>
      </c>
      <c r="E4465" s="1">
        <f>IF(SUMPRODUCT(--ISNUMBER(SEARCH({"ECON_EARNINGSREPORT","ECON_STOCKMARKET"},C4465)))&gt;0,1,0)</f>
        <v>0</v>
      </c>
      <c r="F4465" s="1">
        <f>IF(SUMPRODUCT(--ISNUMBER(SEARCH({"ENV_"},C4465)))&gt;0,1,0)</f>
        <v>0</v>
      </c>
      <c r="G4465" s="1">
        <f>IF(SUMPRODUCT(--ISNUMBER(SEARCH({"DISCRIMINATION","HARASSMENT","HATE_SPEECH","GENDER_VIOLENCE"},C4465)))&gt;0,1,0)</f>
        <v>0</v>
      </c>
      <c r="H4465" s="1">
        <f>IF(SUMPRODUCT(--ISNUMBER(SEARCH({"LEGALIZE","LEGISLATION","TRIAL"},C4465)))&gt;0,1,0)</f>
        <v>0</v>
      </c>
      <c r="I4465" s="1">
        <f>IF(SUMPRODUCT(--ISNUMBER(SEARCH({"LEADER"},C4465)))&gt;0,1,0)</f>
        <v>0</v>
      </c>
      <c r="J4465" t="str">
        <f t="shared" si="276"/>
        <v>2017</v>
      </c>
      <c r="K4465" t="str">
        <f t="shared" si="277"/>
        <v>03</v>
      </c>
      <c r="L4465" t="str">
        <f t="shared" si="278"/>
        <v>08</v>
      </c>
      <c r="M4465" s="2">
        <f t="shared" si="279"/>
        <v>42802.802083333336</v>
      </c>
    </row>
    <row r="4466" spans="1:13" x14ac:dyDescent="0.35">
      <c r="A4466">
        <v>3.1531531531531498</v>
      </c>
      <c r="B4466" t="s">
        <v>169</v>
      </c>
      <c r="C4466" t="s">
        <v>3626</v>
      </c>
      <c r="D4466">
        <v>20170308110000</v>
      </c>
      <c r="E4466" s="1">
        <f>IF(SUMPRODUCT(--ISNUMBER(SEARCH({"ECON_EARNINGSREPORT","ECON_STOCKMARKET"},C4466)))&gt;0,1,0)</f>
        <v>0</v>
      </c>
      <c r="F4466" s="1">
        <f>IF(SUMPRODUCT(--ISNUMBER(SEARCH({"ENV_"},C4466)))&gt;0,1,0)</f>
        <v>0</v>
      </c>
      <c r="G4466" s="1">
        <f>IF(SUMPRODUCT(--ISNUMBER(SEARCH({"DISCRIMINATION","HARASSMENT","HATE_SPEECH","GENDER_VIOLENCE"},C4466)))&gt;0,1,0)</f>
        <v>0</v>
      </c>
      <c r="H4466" s="1">
        <f>IF(SUMPRODUCT(--ISNUMBER(SEARCH({"LEGALIZE","LEGISLATION","TRIAL"},C4466)))&gt;0,1,0)</f>
        <v>1</v>
      </c>
      <c r="I4466" s="1">
        <f>IF(SUMPRODUCT(--ISNUMBER(SEARCH({"LEADER"},C4466)))&gt;0,1,0)</f>
        <v>1</v>
      </c>
      <c r="J4466" t="str">
        <f t="shared" si="276"/>
        <v>2017</v>
      </c>
      <c r="K4466" t="str">
        <f t="shared" si="277"/>
        <v>03</v>
      </c>
      <c r="L4466" t="str">
        <f t="shared" si="278"/>
        <v>08</v>
      </c>
      <c r="M4466" s="2">
        <f t="shared" si="279"/>
        <v>42802.458333333336</v>
      </c>
    </row>
    <row r="4467" spans="1:13" x14ac:dyDescent="0.35">
      <c r="A4467">
        <v>-2.65848670756646</v>
      </c>
      <c r="B4467" t="s">
        <v>38</v>
      </c>
      <c r="C4467" t="s">
        <v>3579</v>
      </c>
      <c r="D4467">
        <v>20170413170000</v>
      </c>
      <c r="E4467" s="1">
        <f>IF(SUMPRODUCT(--ISNUMBER(SEARCH({"ECON_EARNINGSREPORT","ECON_STOCKMARKET"},C4467)))&gt;0,1,0)</f>
        <v>0</v>
      </c>
      <c r="F4467" s="1">
        <f>IF(SUMPRODUCT(--ISNUMBER(SEARCH({"ENV_"},C4467)))&gt;0,1,0)</f>
        <v>0</v>
      </c>
      <c r="G4467" s="1">
        <f>IF(SUMPRODUCT(--ISNUMBER(SEARCH({"DISCRIMINATION","HARASSMENT","HATE_SPEECH","GENDER_VIOLENCE"},C4467)))&gt;0,1,0)</f>
        <v>0</v>
      </c>
      <c r="H4467" s="1">
        <f>IF(SUMPRODUCT(--ISNUMBER(SEARCH({"LEGALIZE","LEGISLATION","TRIAL"},C4467)))&gt;0,1,0)</f>
        <v>0</v>
      </c>
      <c r="I4467" s="1">
        <f>IF(SUMPRODUCT(--ISNUMBER(SEARCH({"LEADER"},C4467)))&gt;0,1,0)</f>
        <v>1</v>
      </c>
      <c r="J4467" t="str">
        <f t="shared" si="276"/>
        <v>2017</v>
      </c>
      <c r="K4467" t="str">
        <f t="shared" si="277"/>
        <v>04</v>
      </c>
      <c r="L4467" t="str">
        <f t="shared" si="278"/>
        <v>13</v>
      </c>
      <c r="M4467" s="2">
        <f t="shared" si="279"/>
        <v>42838.708333333336</v>
      </c>
    </row>
    <row r="4468" spans="1:13" x14ac:dyDescent="0.35">
      <c r="A4468">
        <v>-1.6077170418006399</v>
      </c>
      <c r="B4468" t="s">
        <v>38</v>
      </c>
      <c r="C4468" t="s">
        <v>3598</v>
      </c>
      <c r="D4468">
        <v>20170413170000</v>
      </c>
      <c r="E4468" s="1">
        <f>IF(SUMPRODUCT(--ISNUMBER(SEARCH({"ECON_EARNINGSREPORT","ECON_STOCKMARKET"},C4468)))&gt;0,1,0)</f>
        <v>0</v>
      </c>
      <c r="F4468" s="1">
        <f>IF(SUMPRODUCT(--ISNUMBER(SEARCH({"ENV_"},C4468)))&gt;0,1,0)</f>
        <v>0</v>
      </c>
      <c r="G4468" s="1">
        <f>IF(SUMPRODUCT(--ISNUMBER(SEARCH({"DISCRIMINATION","HARASSMENT","HATE_SPEECH","GENDER_VIOLENCE"},C4468)))&gt;0,1,0)</f>
        <v>0</v>
      </c>
      <c r="H4468" s="1">
        <f>IF(SUMPRODUCT(--ISNUMBER(SEARCH({"LEGALIZE","LEGISLATION","TRIAL"},C4468)))&gt;0,1,0)</f>
        <v>0</v>
      </c>
      <c r="I4468" s="1">
        <f>IF(SUMPRODUCT(--ISNUMBER(SEARCH({"LEADER"},C4468)))&gt;0,1,0)</f>
        <v>1</v>
      </c>
      <c r="J4468" t="str">
        <f t="shared" si="276"/>
        <v>2017</v>
      </c>
      <c r="K4468" t="str">
        <f t="shared" si="277"/>
        <v>04</v>
      </c>
      <c r="L4468" t="str">
        <f t="shared" si="278"/>
        <v>13</v>
      </c>
      <c r="M4468" s="2">
        <f t="shared" si="279"/>
        <v>42838.708333333336</v>
      </c>
    </row>
    <row r="4469" spans="1:13" x14ac:dyDescent="0.35">
      <c r="A4469">
        <v>2.5555555555555598</v>
      </c>
      <c r="B4469" t="s">
        <v>639</v>
      </c>
      <c r="D4469">
        <v>20170407164500</v>
      </c>
      <c r="E4469" s="1">
        <f>IF(SUMPRODUCT(--ISNUMBER(SEARCH({"ECON_EARNINGSREPORT","ECON_STOCKMARKET"},C4469)))&gt;0,1,0)</f>
        <v>0</v>
      </c>
      <c r="F4469" s="1">
        <f>IF(SUMPRODUCT(--ISNUMBER(SEARCH({"ENV_"},C4469)))&gt;0,1,0)</f>
        <v>0</v>
      </c>
      <c r="G4469" s="1">
        <f>IF(SUMPRODUCT(--ISNUMBER(SEARCH({"DISCRIMINATION","HARASSMENT","HATE_SPEECH","GENDER_VIOLENCE"},C4469)))&gt;0,1,0)</f>
        <v>0</v>
      </c>
      <c r="H4469" s="1">
        <f>IF(SUMPRODUCT(--ISNUMBER(SEARCH({"LEGALIZE","LEGISLATION","TRIAL"},C4469)))&gt;0,1,0)</f>
        <v>0</v>
      </c>
      <c r="I4469" s="1">
        <f>IF(SUMPRODUCT(--ISNUMBER(SEARCH({"LEADER"},C4469)))&gt;0,1,0)</f>
        <v>0</v>
      </c>
      <c r="J4469" t="str">
        <f t="shared" si="276"/>
        <v>2017</v>
      </c>
      <c r="K4469" t="str">
        <f t="shared" si="277"/>
        <v>04</v>
      </c>
      <c r="L4469" t="str">
        <f t="shared" si="278"/>
        <v>07</v>
      </c>
      <c r="M4469" s="2">
        <f t="shared" si="279"/>
        <v>42832.697916666664</v>
      </c>
    </row>
    <row r="4470" spans="1:13" x14ac:dyDescent="0.35">
      <c r="A4470">
        <v>-1.9823788546255501</v>
      </c>
      <c r="B4470" t="s">
        <v>3643</v>
      </c>
      <c r="C4470" t="s">
        <v>3644</v>
      </c>
      <c r="D4470">
        <v>20170407174500</v>
      </c>
      <c r="E4470" s="1">
        <f>IF(SUMPRODUCT(--ISNUMBER(SEARCH({"ECON_EARNINGSREPORT","ECON_STOCKMARKET"},C4470)))&gt;0,1,0)</f>
        <v>0</v>
      </c>
      <c r="F4470" s="1">
        <f>IF(SUMPRODUCT(--ISNUMBER(SEARCH({"ENV_"},C4470)))&gt;0,1,0)</f>
        <v>0</v>
      </c>
      <c r="G4470" s="1">
        <f>IF(SUMPRODUCT(--ISNUMBER(SEARCH({"DISCRIMINATION","HARASSMENT","HATE_SPEECH","GENDER_VIOLENCE"},C4470)))&gt;0,1,0)</f>
        <v>0</v>
      </c>
      <c r="H4470" s="1">
        <f>IF(SUMPRODUCT(--ISNUMBER(SEARCH({"LEGALIZE","LEGISLATION","TRIAL"},C4470)))&gt;0,1,0)</f>
        <v>0</v>
      </c>
      <c r="I4470" s="1">
        <f>IF(SUMPRODUCT(--ISNUMBER(SEARCH({"LEADER"},C4470)))&gt;0,1,0)</f>
        <v>1</v>
      </c>
      <c r="J4470" t="str">
        <f t="shared" si="276"/>
        <v>2017</v>
      </c>
      <c r="K4470" t="str">
        <f t="shared" si="277"/>
        <v>04</v>
      </c>
      <c r="L4470" t="str">
        <f t="shared" si="278"/>
        <v>07</v>
      </c>
      <c r="M4470" s="2">
        <f t="shared" si="279"/>
        <v>42832.739583333336</v>
      </c>
    </row>
    <row r="4471" spans="1:13" x14ac:dyDescent="0.35">
      <c r="A4471">
        <v>4.9723756906077297</v>
      </c>
      <c r="B4471" t="s">
        <v>73</v>
      </c>
      <c r="C4471" t="s">
        <v>3573</v>
      </c>
      <c r="D4471">
        <v>20170308091500</v>
      </c>
      <c r="E4471" s="1">
        <f>IF(SUMPRODUCT(--ISNUMBER(SEARCH({"ECON_EARNINGSREPORT","ECON_STOCKMARKET"},C4471)))&gt;0,1,0)</f>
        <v>0</v>
      </c>
      <c r="F4471" s="1">
        <f>IF(SUMPRODUCT(--ISNUMBER(SEARCH({"ENV_"},C4471)))&gt;0,1,0)</f>
        <v>0</v>
      </c>
      <c r="G4471" s="1">
        <f>IF(SUMPRODUCT(--ISNUMBER(SEARCH({"DISCRIMINATION","HARASSMENT","HATE_SPEECH","GENDER_VIOLENCE"},C4471)))&gt;0,1,0)</f>
        <v>0</v>
      </c>
      <c r="H4471" s="1">
        <f>IF(SUMPRODUCT(--ISNUMBER(SEARCH({"LEGALIZE","LEGISLATION","TRIAL"},C4471)))&gt;0,1,0)</f>
        <v>1</v>
      </c>
      <c r="I4471" s="1">
        <f>IF(SUMPRODUCT(--ISNUMBER(SEARCH({"LEADER"},C4471)))&gt;0,1,0)</f>
        <v>1</v>
      </c>
      <c r="J4471" t="str">
        <f t="shared" si="276"/>
        <v>2017</v>
      </c>
      <c r="K4471" t="str">
        <f t="shared" si="277"/>
        <v>03</v>
      </c>
      <c r="L4471" t="str">
        <f t="shared" si="278"/>
        <v>08</v>
      </c>
      <c r="M4471" s="2">
        <f t="shared" si="279"/>
        <v>42802.385416666664</v>
      </c>
    </row>
    <row r="4472" spans="1:13" x14ac:dyDescent="0.35">
      <c r="A4472">
        <v>0.37664783427495302</v>
      </c>
      <c r="B4472" t="s">
        <v>2583</v>
      </c>
      <c r="D4472">
        <v>20170413051500</v>
      </c>
      <c r="E4472" s="1">
        <f>IF(SUMPRODUCT(--ISNUMBER(SEARCH({"ECON_EARNINGSREPORT","ECON_STOCKMARKET"},C4472)))&gt;0,1,0)</f>
        <v>0</v>
      </c>
      <c r="F4472" s="1">
        <f>IF(SUMPRODUCT(--ISNUMBER(SEARCH({"ENV_"},C4472)))&gt;0,1,0)</f>
        <v>0</v>
      </c>
      <c r="G4472" s="1">
        <f>IF(SUMPRODUCT(--ISNUMBER(SEARCH({"DISCRIMINATION","HARASSMENT","HATE_SPEECH","GENDER_VIOLENCE"},C4472)))&gt;0,1,0)</f>
        <v>0</v>
      </c>
      <c r="H4472" s="1">
        <f>IF(SUMPRODUCT(--ISNUMBER(SEARCH({"LEGALIZE","LEGISLATION","TRIAL"},C4472)))&gt;0,1,0)</f>
        <v>0</v>
      </c>
      <c r="I4472" s="1">
        <f>IF(SUMPRODUCT(--ISNUMBER(SEARCH({"LEADER"},C4472)))&gt;0,1,0)</f>
        <v>0</v>
      </c>
      <c r="J4472" t="str">
        <f t="shared" si="276"/>
        <v>2017</v>
      </c>
      <c r="K4472" t="str">
        <f t="shared" si="277"/>
        <v>04</v>
      </c>
      <c r="L4472" t="str">
        <f t="shared" si="278"/>
        <v>13</v>
      </c>
      <c r="M4472" s="2">
        <f t="shared" si="279"/>
        <v>42838.21875</v>
      </c>
    </row>
    <row r="4473" spans="1:13" x14ac:dyDescent="0.35">
      <c r="A4473">
        <v>1.8404907975460101</v>
      </c>
      <c r="B4473" t="s">
        <v>26</v>
      </c>
      <c r="C4473" t="s">
        <v>3645</v>
      </c>
      <c r="D4473">
        <v>20170413000000</v>
      </c>
      <c r="E4473" s="1">
        <f>IF(SUMPRODUCT(--ISNUMBER(SEARCH({"ECON_EARNINGSREPORT","ECON_STOCKMARKET"},C4473)))&gt;0,1,0)</f>
        <v>1</v>
      </c>
      <c r="F4473" s="1">
        <f>IF(SUMPRODUCT(--ISNUMBER(SEARCH({"ENV_"},C4473)))&gt;0,1,0)</f>
        <v>0</v>
      </c>
      <c r="G4473" s="1">
        <f>IF(SUMPRODUCT(--ISNUMBER(SEARCH({"DISCRIMINATION","HARASSMENT","HATE_SPEECH","GENDER_VIOLENCE"},C4473)))&gt;0,1,0)</f>
        <v>0</v>
      </c>
      <c r="H4473" s="1">
        <f>IF(SUMPRODUCT(--ISNUMBER(SEARCH({"LEGALIZE","LEGISLATION","TRIAL"},C4473)))&gt;0,1,0)</f>
        <v>0</v>
      </c>
      <c r="I4473" s="1">
        <f>IF(SUMPRODUCT(--ISNUMBER(SEARCH({"LEADER"},C4473)))&gt;0,1,0)</f>
        <v>0</v>
      </c>
      <c r="J4473" t="str">
        <f t="shared" si="276"/>
        <v>2017</v>
      </c>
      <c r="K4473" t="str">
        <f t="shared" si="277"/>
        <v>04</v>
      </c>
      <c r="L4473" t="str">
        <f t="shared" si="278"/>
        <v>13</v>
      </c>
      <c r="M4473" s="2">
        <f t="shared" si="279"/>
        <v>42838</v>
      </c>
    </row>
    <row r="4474" spans="1:13" x14ac:dyDescent="0.35">
      <c r="A4474">
        <v>0.72992700729926996</v>
      </c>
      <c r="B4474" t="s">
        <v>3646</v>
      </c>
      <c r="C4474" t="s">
        <v>3647</v>
      </c>
      <c r="D4474">
        <v>20170314214500</v>
      </c>
      <c r="E4474" s="1">
        <f>IF(SUMPRODUCT(--ISNUMBER(SEARCH({"ECON_EARNINGSREPORT","ECON_STOCKMARKET"},C4474)))&gt;0,1,0)</f>
        <v>1</v>
      </c>
      <c r="F4474" s="1">
        <f>IF(SUMPRODUCT(--ISNUMBER(SEARCH({"ENV_"},C4474)))&gt;0,1,0)</f>
        <v>0</v>
      </c>
      <c r="G4474" s="1">
        <f>IF(SUMPRODUCT(--ISNUMBER(SEARCH({"DISCRIMINATION","HARASSMENT","HATE_SPEECH","GENDER_VIOLENCE"},C4474)))&gt;0,1,0)</f>
        <v>0</v>
      </c>
      <c r="H4474" s="1">
        <f>IF(SUMPRODUCT(--ISNUMBER(SEARCH({"LEGALIZE","LEGISLATION","TRIAL"},C4474)))&gt;0,1,0)</f>
        <v>0</v>
      </c>
      <c r="I4474" s="1">
        <f>IF(SUMPRODUCT(--ISNUMBER(SEARCH({"LEADER"},C4474)))&gt;0,1,0)</f>
        <v>0</v>
      </c>
      <c r="J4474" t="str">
        <f t="shared" si="276"/>
        <v>2017</v>
      </c>
      <c r="K4474" t="str">
        <f t="shared" si="277"/>
        <v>03</v>
      </c>
      <c r="L4474" t="str">
        <f t="shared" si="278"/>
        <v>14</v>
      </c>
      <c r="M4474" s="2">
        <f t="shared" si="279"/>
        <v>42808.90625</v>
      </c>
    </row>
    <row r="4475" spans="1:13" x14ac:dyDescent="0.35">
      <c r="A4475">
        <v>-1.89393939393939</v>
      </c>
      <c r="B4475" t="s">
        <v>1015</v>
      </c>
      <c r="C4475" t="s">
        <v>3612</v>
      </c>
      <c r="D4475">
        <v>20170416071500</v>
      </c>
      <c r="E4475" s="1">
        <f>IF(SUMPRODUCT(--ISNUMBER(SEARCH({"ECON_EARNINGSREPORT","ECON_STOCKMARKET"},C4475)))&gt;0,1,0)</f>
        <v>0</v>
      </c>
      <c r="F4475" s="1">
        <f>IF(SUMPRODUCT(--ISNUMBER(SEARCH({"ENV_"},C4475)))&gt;0,1,0)</f>
        <v>0</v>
      </c>
      <c r="G4475" s="1">
        <f>IF(SUMPRODUCT(--ISNUMBER(SEARCH({"DISCRIMINATION","HARASSMENT","HATE_SPEECH","GENDER_VIOLENCE"},C4475)))&gt;0,1,0)</f>
        <v>0</v>
      </c>
      <c r="H4475" s="1">
        <f>IF(SUMPRODUCT(--ISNUMBER(SEARCH({"LEGALIZE","LEGISLATION","TRIAL"},C4475)))&gt;0,1,0)</f>
        <v>0</v>
      </c>
      <c r="I4475" s="1">
        <f>IF(SUMPRODUCT(--ISNUMBER(SEARCH({"LEADER"},C4475)))&gt;0,1,0)</f>
        <v>1</v>
      </c>
      <c r="J4475" t="str">
        <f t="shared" si="276"/>
        <v>2017</v>
      </c>
      <c r="K4475" t="str">
        <f t="shared" si="277"/>
        <v>04</v>
      </c>
      <c r="L4475" t="str">
        <f t="shared" si="278"/>
        <v>16</v>
      </c>
      <c r="M4475" s="2">
        <f t="shared" si="279"/>
        <v>42841.302083333336</v>
      </c>
    </row>
    <row r="4476" spans="1:13" x14ac:dyDescent="0.35">
      <c r="A4476">
        <v>-2.2140221402214002</v>
      </c>
      <c r="B4476" t="s">
        <v>1015</v>
      </c>
      <c r="C4476" t="s">
        <v>3585</v>
      </c>
      <c r="D4476">
        <v>20170416071500</v>
      </c>
      <c r="E4476" s="1">
        <f>IF(SUMPRODUCT(--ISNUMBER(SEARCH({"ECON_EARNINGSREPORT","ECON_STOCKMARKET"},C4476)))&gt;0,1,0)</f>
        <v>0</v>
      </c>
      <c r="F4476" s="1">
        <f>IF(SUMPRODUCT(--ISNUMBER(SEARCH({"ENV_"},C4476)))&gt;0,1,0)</f>
        <v>0</v>
      </c>
      <c r="G4476" s="1">
        <f>IF(SUMPRODUCT(--ISNUMBER(SEARCH({"DISCRIMINATION","HARASSMENT","HATE_SPEECH","GENDER_VIOLENCE"},C4476)))&gt;0,1,0)</f>
        <v>0</v>
      </c>
      <c r="H4476" s="1">
        <f>IF(SUMPRODUCT(--ISNUMBER(SEARCH({"LEGALIZE","LEGISLATION","TRIAL"},C4476)))&gt;0,1,0)</f>
        <v>0</v>
      </c>
      <c r="I4476" s="1">
        <f>IF(SUMPRODUCT(--ISNUMBER(SEARCH({"LEADER"},C4476)))&gt;0,1,0)</f>
        <v>1</v>
      </c>
      <c r="J4476" t="str">
        <f t="shared" si="276"/>
        <v>2017</v>
      </c>
      <c r="K4476" t="str">
        <f t="shared" si="277"/>
        <v>04</v>
      </c>
      <c r="L4476" t="str">
        <f t="shared" si="278"/>
        <v>16</v>
      </c>
      <c r="M4476" s="2">
        <f t="shared" si="279"/>
        <v>42841.302083333336</v>
      </c>
    </row>
    <row r="4477" spans="1:13" x14ac:dyDescent="0.35">
      <c r="A4477">
        <v>-2.2047244094488199</v>
      </c>
      <c r="B4477" t="s">
        <v>38</v>
      </c>
      <c r="C4477" t="s">
        <v>3621</v>
      </c>
      <c r="D4477">
        <v>20170416071500</v>
      </c>
      <c r="E4477" s="1">
        <f>IF(SUMPRODUCT(--ISNUMBER(SEARCH({"ECON_EARNINGSREPORT","ECON_STOCKMARKET"},C4477)))&gt;0,1,0)</f>
        <v>0</v>
      </c>
      <c r="F4477" s="1">
        <f>IF(SUMPRODUCT(--ISNUMBER(SEARCH({"ENV_"},C4477)))&gt;0,1,0)</f>
        <v>0</v>
      </c>
      <c r="G4477" s="1">
        <f>IF(SUMPRODUCT(--ISNUMBER(SEARCH({"DISCRIMINATION","HARASSMENT","HATE_SPEECH","GENDER_VIOLENCE"},C4477)))&gt;0,1,0)</f>
        <v>0</v>
      </c>
      <c r="H4477" s="1">
        <f>IF(SUMPRODUCT(--ISNUMBER(SEARCH({"LEGALIZE","LEGISLATION","TRIAL"},C4477)))&gt;0,1,0)</f>
        <v>0</v>
      </c>
      <c r="I4477" s="1">
        <f>IF(SUMPRODUCT(--ISNUMBER(SEARCH({"LEADER"},C4477)))&gt;0,1,0)</f>
        <v>1</v>
      </c>
      <c r="J4477" t="str">
        <f t="shared" si="276"/>
        <v>2017</v>
      </c>
      <c r="K4477" t="str">
        <f t="shared" si="277"/>
        <v>04</v>
      </c>
      <c r="L4477" t="str">
        <f t="shared" si="278"/>
        <v>16</v>
      </c>
      <c r="M4477" s="2">
        <f t="shared" si="279"/>
        <v>42841.302083333336</v>
      </c>
    </row>
    <row r="4478" spans="1:13" x14ac:dyDescent="0.35">
      <c r="A4478">
        <v>-2.0440251572327002</v>
      </c>
      <c r="B4478" t="s">
        <v>1015</v>
      </c>
      <c r="C4478" t="s">
        <v>3578</v>
      </c>
      <c r="D4478">
        <v>20170416071500</v>
      </c>
      <c r="E4478" s="1">
        <f>IF(SUMPRODUCT(--ISNUMBER(SEARCH({"ECON_EARNINGSREPORT","ECON_STOCKMARKET"},C4478)))&gt;0,1,0)</f>
        <v>0</v>
      </c>
      <c r="F4478" s="1">
        <f>IF(SUMPRODUCT(--ISNUMBER(SEARCH({"ENV_"},C4478)))&gt;0,1,0)</f>
        <v>0</v>
      </c>
      <c r="G4478" s="1">
        <f>IF(SUMPRODUCT(--ISNUMBER(SEARCH({"DISCRIMINATION","HARASSMENT","HATE_SPEECH","GENDER_VIOLENCE"},C4478)))&gt;0,1,0)</f>
        <v>0</v>
      </c>
      <c r="H4478" s="1">
        <f>IF(SUMPRODUCT(--ISNUMBER(SEARCH({"LEGALIZE","LEGISLATION","TRIAL"},C4478)))&gt;0,1,0)</f>
        <v>0</v>
      </c>
      <c r="I4478" s="1">
        <f>IF(SUMPRODUCT(--ISNUMBER(SEARCH({"LEADER"},C4478)))&gt;0,1,0)</f>
        <v>1</v>
      </c>
      <c r="J4478" t="str">
        <f t="shared" si="276"/>
        <v>2017</v>
      </c>
      <c r="K4478" t="str">
        <f t="shared" si="277"/>
        <v>04</v>
      </c>
      <c r="L4478" t="str">
        <f t="shared" si="278"/>
        <v>16</v>
      </c>
      <c r="M4478" s="2">
        <f t="shared" si="279"/>
        <v>42841.302083333336</v>
      </c>
    </row>
    <row r="4479" spans="1:13" x14ac:dyDescent="0.35">
      <c r="A4479">
        <v>-2.8513238289205698</v>
      </c>
      <c r="B4479" t="s">
        <v>38</v>
      </c>
      <c r="C4479" t="s">
        <v>3617</v>
      </c>
      <c r="D4479">
        <v>20170416071500</v>
      </c>
      <c r="E4479" s="1">
        <f>IF(SUMPRODUCT(--ISNUMBER(SEARCH({"ECON_EARNINGSREPORT","ECON_STOCKMARKET"},C4479)))&gt;0,1,0)</f>
        <v>0</v>
      </c>
      <c r="F4479" s="1">
        <f>IF(SUMPRODUCT(--ISNUMBER(SEARCH({"ENV_"},C4479)))&gt;0,1,0)</f>
        <v>0</v>
      </c>
      <c r="G4479" s="1">
        <f>IF(SUMPRODUCT(--ISNUMBER(SEARCH({"DISCRIMINATION","HARASSMENT","HATE_SPEECH","GENDER_VIOLENCE"},C4479)))&gt;0,1,0)</f>
        <v>0</v>
      </c>
      <c r="H4479" s="1">
        <f>IF(SUMPRODUCT(--ISNUMBER(SEARCH({"LEGALIZE","LEGISLATION","TRIAL"},C4479)))&gt;0,1,0)</f>
        <v>0</v>
      </c>
      <c r="I4479" s="1">
        <f>IF(SUMPRODUCT(--ISNUMBER(SEARCH({"LEADER"},C4479)))&gt;0,1,0)</f>
        <v>1</v>
      </c>
      <c r="J4479" t="str">
        <f t="shared" si="276"/>
        <v>2017</v>
      </c>
      <c r="K4479" t="str">
        <f t="shared" si="277"/>
        <v>04</v>
      </c>
      <c r="L4479" t="str">
        <f t="shared" si="278"/>
        <v>16</v>
      </c>
      <c r="M4479" s="2">
        <f t="shared" si="279"/>
        <v>42841.302083333336</v>
      </c>
    </row>
    <row r="4480" spans="1:13" x14ac:dyDescent="0.35">
      <c r="A4480">
        <v>-1.42095914742451</v>
      </c>
      <c r="B4480" t="s">
        <v>38</v>
      </c>
      <c r="C4480" t="s">
        <v>3614</v>
      </c>
      <c r="D4480">
        <v>20170416071500</v>
      </c>
      <c r="E4480" s="1">
        <f>IF(SUMPRODUCT(--ISNUMBER(SEARCH({"ECON_EARNINGSREPORT","ECON_STOCKMARKET"},C4480)))&gt;0,1,0)</f>
        <v>0</v>
      </c>
      <c r="F4480" s="1">
        <f>IF(SUMPRODUCT(--ISNUMBER(SEARCH({"ENV_"},C4480)))&gt;0,1,0)</f>
        <v>0</v>
      </c>
      <c r="G4480" s="1">
        <f>IF(SUMPRODUCT(--ISNUMBER(SEARCH({"DISCRIMINATION","HARASSMENT","HATE_SPEECH","GENDER_VIOLENCE"},C4480)))&gt;0,1,0)</f>
        <v>0</v>
      </c>
      <c r="H4480" s="1">
        <f>IF(SUMPRODUCT(--ISNUMBER(SEARCH({"LEGALIZE","LEGISLATION","TRIAL"},C4480)))&gt;0,1,0)</f>
        <v>0</v>
      </c>
      <c r="I4480" s="1">
        <f>IF(SUMPRODUCT(--ISNUMBER(SEARCH({"LEADER"},C4480)))&gt;0,1,0)</f>
        <v>1</v>
      </c>
      <c r="J4480" t="str">
        <f t="shared" si="276"/>
        <v>2017</v>
      </c>
      <c r="K4480" t="str">
        <f t="shared" si="277"/>
        <v>04</v>
      </c>
      <c r="L4480" t="str">
        <f t="shared" si="278"/>
        <v>16</v>
      </c>
      <c r="M4480" s="2">
        <f t="shared" si="279"/>
        <v>42841.302083333336</v>
      </c>
    </row>
    <row r="4481" spans="1:13" x14ac:dyDescent="0.35">
      <c r="A4481">
        <v>-2.4489795918367299</v>
      </c>
      <c r="B4481" t="s">
        <v>38</v>
      </c>
      <c r="C4481" t="s">
        <v>3584</v>
      </c>
      <c r="D4481">
        <v>20170416071500</v>
      </c>
      <c r="E4481" s="1">
        <f>IF(SUMPRODUCT(--ISNUMBER(SEARCH({"ECON_EARNINGSREPORT","ECON_STOCKMARKET"},C4481)))&gt;0,1,0)</f>
        <v>0</v>
      </c>
      <c r="F4481" s="1">
        <f>IF(SUMPRODUCT(--ISNUMBER(SEARCH({"ENV_"},C4481)))&gt;0,1,0)</f>
        <v>1</v>
      </c>
      <c r="G4481" s="1">
        <f>IF(SUMPRODUCT(--ISNUMBER(SEARCH({"DISCRIMINATION","HARASSMENT","HATE_SPEECH","GENDER_VIOLENCE"},C4481)))&gt;0,1,0)</f>
        <v>0</v>
      </c>
      <c r="H4481" s="1">
        <f>IF(SUMPRODUCT(--ISNUMBER(SEARCH({"LEGALIZE","LEGISLATION","TRIAL"},C4481)))&gt;0,1,0)</f>
        <v>0</v>
      </c>
      <c r="I4481" s="1">
        <f>IF(SUMPRODUCT(--ISNUMBER(SEARCH({"LEADER"},C4481)))&gt;0,1,0)</f>
        <v>1</v>
      </c>
      <c r="J4481" t="str">
        <f t="shared" si="276"/>
        <v>2017</v>
      </c>
      <c r="K4481" t="str">
        <f t="shared" si="277"/>
        <v>04</v>
      </c>
      <c r="L4481" t="str">
        <f t="shared" si="278"/>
        <v>16</v>
      </c>
      <c r="M4481" s="2">
        <f t="shared" si="279"/>
        <v>42841.302083333336</v>
      </c>
    </row>
    <row r="4482" spans="1:13" x14ac:dyDescent="0.35">
      <c r="A4482">
        <v>-3.06122448979592</v>
      </c>
      <c r="B4482" t="s">
        <v>38</v>
      </c>
      <c r="C4482" t="s">
        <v>3586</v>
      </c>
      <c r="D4482">
        <v>20170416071500</v>
      </c>
      <c r="E4482" s="1">
        <f>IF(SUMPRODUCT(--ISNUMBER(SEARCH({"ECON_EARNINGSREPORT","ECON_STOCKMARKET"},C4482)))&gt;0,1,0)</f>
        <v>0</v>
      </c>
      <c r="F4482" s="1">
        <f>IF(SUMPRODUCT(--ISNUMBER(SEARCH({"ENV_"},C4482)))&gt;0,1,0)</f>
        <v>0</v>
      </c>
      <c r="G4482" s="1">
        <f>IF(SUMPRODUCT(--ISNUMBER(SEARCH({"DISCRIMINATION","HARASSMENT","HATE_SPEECH","GENDER_VIOLENCE"},C4482)))&gt;0,1,0)</f>
        <v>0</v>
      </c>
      <c r="H4482" s="1">
        <f>IF(SUMPRODUCT(--ISNUMBER(SEARCH({"LEGALIZE","LEGISLATION","TRIAL"},C4482)))&gt;0,1,0)</f>
        <v>0</v>
      </c>
      <c r="I4482" s="1">
        <f>IF(SUMPRODUCT(--ISNUMBER(SEARCH({"LEADER"},C4482)))&gt;0,1,0)</f>
        <v>1</v>
      </c>
      <c r="J4482" t="str">
        <f t="shared" si="276"/>
        <v>2017</v>
      </c>
      <c r="K4482" t="str">
        <f t="shared" si="277"/>
        <v>04</v>
      </c>
      <c r="L4482" t="str">
        <f t="shared" si="278"/>
        <v>16</v>
      </c>
      <c r="M4482" s="2">
        <f t="shared" si="279"/>
        <v>42841.302083333336</v>
      </c>
    </row>
    <row r="4483" spans="1:13" x14ac:dyDescent="0.35">
      <c r="A4483">
        <v>-2.6369168356997998</v>
      </c>
      <c r="B4483" t="s">
        <v>38</v>
      </c>
      <c r="C4483" t="s">
        <v>3617</v>
      </c>
      <c r="D4483">
        <v>20170416071500</v>
      </c>
      <c r="E4483" s="1">
        <f>IF(SUMPRODUCT(--ISNUMBER(SEARCH({"ECON_EARNINGSREPORT","ECON_STOCKMARKET"},C4483)))&gt;0,1,0)</f>
        <v>0</v>
      </c>
      <c r="F4483" s="1">
        <f>IF(SUMPRODUCT(--ISNUMBER(SEARCH({"ENV_"},C4483)))&gt;0,1,0)</f>
        <v>0</v>
      </c>
      <c r="G4483" s="1">
        <f>IF(SUMPRODUCT(--ISNUMBER(SEARCH({"DISCRIMINATION","HARASSMENT","HATE_SPEECH","GENDER_VIOLENCE"},C4483)))&gt;0,1,0)</f>
        <v>0</v>
      </c>
      <c r="H4483" s="1">
        <f>IF(SUMPRODUCT(--ISNUMBER(SEARCH({"LEGALIZE","LEGISLATION","TRIAL"},C4483)))&gt;0,1,0)</f>
        <v>0</v>
      </c>
      <c r="I4483" s="1">
        <f>IF(SUMPRODUCT(--ISNUMBER(SEARCH({"LEADER"},C4483)))&gt;0,1,0)</f>
        <v>1</v>
      </c>
      <c r="J4483" t="str">
        <f t="shared" ref="J4483:J4546" si="280">LEFT(D4483,4)</f>
        <v>2017</v>
      </c>
      <c r="K4483" t="str">
        <f t="shared" ref="K4483:K4546" si="281">MID(D4483,5,2)</f>
        <v>04</v>
      </c>
      <c r="L4483" t="str">
        <f t="shared" ref="L4483:L4546" si="282">MID(D4483,7,2)</f>
        <v>16</v>
      </c>
      <c r="M4483" s="2">
        <f t="shared" ref="M4483:M4546" si="283">DATE(LEFT(D4483,4),MID(D4483,5,2),MID(D4483,7,2))+TIME(MID(D4483,9,2),MID(D4483,11,2),RIGHT(D4483,2))</f>
        <v>42841.302083333336</v>
      </c>
    </row>
    <row r="4484" spans="1:13" x14ac:dyDescent="0.35">
      <c r="A4484">
        <v>-1.8214936247723099</v>
      </c>
      <c r="B4484" t="s">
        <v>38</v>
      </c>
      <c r="C4484" t="s">
        <v>3620</v>
      </c>
      <c r="D4484">
        <v>20170416071500</v>
      </c>
      <c r="E4484" s="1">
        <f>IF(SUMPRODUCT(--ISNUMBER(SEARCH({"ECON_EARNINGSREPORT","ECON_STOCKMARKET"},C4484)))&gt;0,1,0)</f>
        <v>0</v>
      </c>
      <c r="F4484" s="1">
        <f>IF(SUMPRODUCT(--ISNUMBER(SEARCH({"ENV_"},C4484)))&gt;0,1,0)</f>
        <v>0</v>
      </c>
      <c r="G4484" s="1">
        <f>IF(SUMPRODUCT(--ISNUMBER(SEARCH({"DISCRIMINATION","HARASSMENT","HATE_SPEECH","GENDER_VIOLENCE"},C4484)))&gt;0,1,0)</f>
        <v>0</v>
      </c>
      <c r="H4484" s="1">
        <f>IF(SUMPRODUCT(--ISNUMBER(SEARCH({"LEGALIZE","LEGISLATION","TRIAL"},C4484)))&gt;0,1,0)</f>
        <v>0</v>
      </c>
      <c r="I4484" s="1">
        <f>IF(SUMPRODUCT(--ISNUMBER(SEARCH({"LEADER"},C4484)))&gt;0,1,0)</f>
        <v>1</v>
      </c>
      <c r="J4484" t="str">
        <f t="shared" si="280"/>
        <v>2017</v>
      </c>
      <c r="K4484" t="str">
        <f t="shared" si="281"/>
        <v>04</v>
      </c>
      <c r="L4484" t="str">
        <f t="shared" si="282"/>
        <v>16</v>
      </c>
      <c r="M4484" s="2">
        <f t="shared" si="283"/>
        <v>42841.302083333336</v>
      </c>
    </row>
    <row r="4485" spans="1:13" x14ac:dyDescent="0.35">
      <c r="A4485">
        <v>-2.2336769759450199</v>
      </c>
      <c r="B4485" t="s">
        <v>38</v>
      </c>
      <c r="C4485" t="s">
        <v>3596</v>
      </c>
      <c r="D4485">
        <v>20170416071500</v>
      </c>
      <c r="E4485" s="1">
        <f>IF(SUMPRODUCT(--ISNUMBER(SEARCH({"ECON_EARNINGSREPORT","ECON_STOCKMARKET"},C4485)))&gt;0,1,0)</f>
        <v>0</v>
      </c>
      <c r="F4485" s="1">
        <f>IF(SUMPRODUCT(--ISNUMBER(SEARCH({"ENV_"},C4485)))&gt;0,1,0)</f>
        <v>0</v>
      </c>
      <c r="G4485" s="1">
        <f>IF(SUMPRODUCT(--ISNUMBER(SEARCH({"DISCRIMINATION","HARASSMENT","HATE_SPEECH","GENDER_VIOLENCE"},C4485)))&gt;0,1,0)</f>
        <v>0</v>
      </c>
      <c r="H4485" s="1">
        <f>IF(SUMPRODUCT(--ISNUMBER(SEARCH({"LEGALIZE","LEGISLATION","TRIAL"},C4485)))&gt;0,1,0)</f>
        <v>0</v>
      </c>
      <c r="I4485" s="1">
        <f>IF(SUMPRODUCT(--ISNUMBER(SEARCH({"LEADER"},C4485)))&gt;0,1,0)</f>
        <v>1</v>
      </c>
      <c r="J4485" t="str">
        <f t="shared" si="280"/>
        <v>2017</v>
      </c>
      <c r="K4485" t="str">
        <f t="shared" si="281"/>
        <v>04</v>
      </c>
      <c r="L4485" t="str">
        <f t="shared" si="282"/>
        <v>16</v>
      </c>
      <c r="M4485" s="2">
        <f t="shared" si="283"/>
        <v>42841.302083333336</v>
      </c>
    </row>
    <row r="4486" spans="1:13" x14ac:dyDescent="0.35">
      <c r="A4486">
        <v>-2.6476578411405298</v>
      </c>
      <c r="B4486" t="s">
        <v>38</v>
      </c>
      <c r="C4486" t="s">
        <v>3579</v>
      </c>
      <c r="D4486">
        <v>20170416071500</v>
      </c>
      <c r="E4486" s="1">
        <f>IF(SUMPRODUCT(--ISNUMBER(SEARCH({"ECON_EARNINGSREPORT","ECON_STOCKMARKET"},C4486)))&gt;0,1,0)</f>
        <v>0</v>
      </c>
      <c r="F4486" s="1">
        <f>IF(SUMPRODUCT(--ISNUMBER(SEARCH({"ENV_"},C4486)))&gt;0,1,0)</f>
        <v>0</v>
      </c>
      <c r="G4486" s="1">
        <f>IF(SUMPRODUCT(--ISNUMBER(SEARCH({"DISCRIMINATION","HARASSMENT","HATE_SPEECH","GENDER_VIOLENCE"},C4486)))&gt;0,1,0)</f>
        <v>0</v>
      </c>
      <c r="H4486" s="1">
        <f>IF(SUMPRODUCT(--ISNUMBER(SEARCH({"LEGALIZE","LEGISLATION","TRIAL"},C4486)))&gt;0,1,0)</f>
        <v>0</v>
      </c>
      <c r="I4486" s="1">
        <f>IF(SUMPRODUCT(--ISNUMBER(SEARCH({"LEADER"},C4486)))&gt;0,1,0)</f>
        <v>1</v>
      </c>
      <c r="J4486" t="str">
        <f t="shared" si="280"/>
        <v>2017</v>
      </c>
      <c r="K4486" t="str">
        <f t="shared" si="281"/>
        <v>04</v>
      </c>
      <c r="L4486" t="str">
        <f t="shared" si="282"/>
        <v>16</v>
      </c>
      <c r="M4486" s="2">
        <f t="shared" si="283"/>
        <v>42841.302083333336</v>
      </c>
    </row>
    <row r="4487" spans="1:13" x14ac:dyDescent="0.35">
      <c r="A4487">
        <v>-1.6077170418006399</v>
      </c>
      <c r="B4487" t="s">
        <v>38</v>
      </c>
      <c r="C4487" t="s">
        <v>3598</v>
      </c>
      <c r="D4487">
        <v>20170416071500</v>
      </c>
      <c r="E4487" s="1">
        <f>IF(SUMPRODUCT(--ISNUMBER(SEARCH({"ECON_EARNINGSREPORT","ECON_STOCKMARKET"},C4487)))&gt;0,1,0)</f>
        <v>0</v>
      </c>
      <c r="F4487" s="1">
        <f>IF(SUMPRODUCT(--ISNUMBER(SEARCH({"ENV_"},C4487)))&gt;0,1,0)</f>
        <v>0</v>
      </c>
      <c r="G4487" s="1">
        <f>IF(SUMPRODUCT(--ISNUMBER(SEARCH({"DISCRIMINATION","HARASSMENT","HATE_SPEECH","GENDER_VIOLENCE"},C4487)))&gt;0,1,0)</f>
        <v>0</v>
      </c>
      <c r="H4487" s="1">
        <f>IF(SUMPRODUCT(--ISNUMBER(SEARCH({"LEGALIZE","LEGISLATION","TRIAL"},C4487)))&gt;0,1,0)</f>
        <v>0</v>
      </c>
      <c r="I4487" s="1">
        <f>IF(SUMPRODUCT(--ISNUMBER(SEARCH({"LEADER"},C4487)))&gt;0,1,0)</f>
        <v>1</v>
      </c>
      <c r="J4487" t="str">
        <f t="shared" si="280"/>
        <v>2017</v>
      </c>
      <c r="K4487" t="str">
        <f t="shared" si="281"/>
        <v>04</v>
      </c>
      <c r="L4487" t="str">
        <f t="shared" si="282"/>
        <v>16</v>
      </c>
      <c r="M4487" s="2">
        <f t="shared" si="283"/>
        <v>42841.302083333336</v>
      </c>
    </row>
    <row r="4488" spans="1:13" x14ac:dyDescent="0.35">
      <c r="A4488">
        <v>-3.0674846625766898</v>
      </c>
      <c r="B4488" t="s">
        <v>38</v>
      </c>
      <c r="C4488" t="s">
        <v>3613</v>
      </c>
      <c r="D4488">
        <v>20170416071500</v>
      </c>
      <c r="E4488" s="1">
        <f>IF(SUMPRODUCT(--ISNUMBER(SEARCH({"ECON_EARNINGSREPORT","ECON_STOCKMARKET"},C4488)))&gt;0,1,0)</f>
        <v>0</v>
      </c>
      <c r="F4488" s="1">
        <f>IF(SUMPRODUCT(--ISNUMBER(SEARCH({"ENV_"},C4488)))&gt;0,1,0)</f>
        <v>0</v>
      </c>
      <c r="G4488" s="1">
        <f>IF(SUMPRODUCT(--ISNUMBER(SEARCH({"DISCRIMINATION","HARASSMENT","HATE_SPEECH","GENDER_VIOLENCE"},C4488)))&gt;0,1,0)</f>
        <v>0</v>
      </c>
      <c r="H4488" s="1">
        <f>IF(SUMPRODUCT(--ISNUMBER(SEARCH({"LEGALIZE","LEGISLATION","TRIAL"},C4488)))&gt;0,1,0)</f>
        <v>1</v>
      </c>
      <c r="I4488" s="1">
        <f>IF(SUMPRODUCT(--ISNUMBER(SEARCH({"LEADER"},C4488)))&gt;0,1,0)</f>
        <v>1</v>
      </c>
      <c r="J4488" t="str">
        <f t="shared" si="280"/>
        <v>2017</v>
      </c>
      <c r="K4488" t="str">
        <f t="shared" si="281"/>
        <v>04</v>
      </c>
      <c r="L4488" t="str">
        <f t="shared" si="282"/>
        <v>16</v>
      </c>
      <c r="M4488" s="2">
        <f t="shared" si="283"/>
        <v>42841.302083333336</v>
      </c>
    </row>
    <row r="4489" spans="1:13" x14ac:dyDescent="0.35">
      <c r="A4489">
        <v>-1.3888888888888899</v>
      </c>
      <c r="B4489" t="s">
        <v>1015</v>
      </c>
      <c r="C4489" t="s">
        <v>3588</v>
      </c>
      <c r="D4489">
        <v>20170416071500</v>
      </c>
      <c r="E4489" s="1">
        <f>IF(SUMPRODUCT(--ISNUMBER(SEARCH({"ECON_EARNINGSREPORT","ECON_STOCKMARKET"},C4489)))&gt;0,1,0)</f>
        <v>0</v>
      </c>
      <c r="F4489" s="1">
        <f>IF(SUMPRODUCT(--ISNUMBER(SEARCH({"ENV_"},C4489)))&gt;0,1,0)</f>
        <v>0</v>
      </c>
      <c r="G4489" s="1">
        <f>IF(SUMPRODUCT(--ISNUMBER(SEARCH({"DISCRIMINATION","HARASSMENT","HATE_SPEECH","GENDER_VIOLENCE"},C4489)))&gt;0,1,0)</f>
        <v>0</v>
      </c>
      <c r="H4489" s="1">
        <f>IF(SUMPRODUCT(--ISNUMBER(SEARCH({"LEGALIZE","LEGISLATION","TRIAL"},C4489)))&gt;0,1,0)</f>
        <v>0</v>
      </c>
      <c r="I4489" s="1">
        <f>IF(SUMPRODUCT(--ISNUMBER(SEARCH({"LEADER"},C4489)))&gt;0,1,0)</f>
        <v>1</v>
      </c>
      <c r="J4489" t="str">
        <f t="shared" si="280"/>
        <v>2017</v>
      </c>
      <c r="K4489" t="str">
        <f t="shared" si="281"/>
        <v>04</v>
      </c>
      <c r="L4489" t="str">
        <f t="shared" si="282"/>
        <v>16</v>
      </c>
      <c r="M4489" s="2">
        <f t="shared" si="283"/>
        <v>42841.302083333336</v>
      </c>
    </row>
    <row r="4490" spans="1:13" x14ac:dyDescent="0.35">
      <c r="A4490">
        <v>-2.0979020979021001</v>
      </c>
      <c r="B4490" t="s">
        <v>1015</v>
      </c>
      <c r="C4490" t="s">
        <v>3589</v>
      </c>
      <c r="D4490">
        <v>20170416071500</v>
      </c>
      <c r="E4490" s="1">
        <f>IF(SUMPRODUCT(--ISNUMBER(SEARCH({"ECON_EARNINGSREPORT","ECON_STOCKMARKET"},C4490)))&gt;0,1,0)</f>
        <v>0</v>
      </c>
      <c r="F4490" s="1">
        <f>IF(SUMPRODUCT(--ISNUMBER(SEARCH({"ENV_"},C4490)))&gt;0,1,0)</f>
        <v>0</v>
      </c>
      <c r="G4490" s="1">
        <f>IF(SUMPRODUCT(--ISNUMBER(SEARCH({"DISCRIMINATION","HARASSMENT","HATE_SPEECH","GENDER_VIOLENCE"},C4490)))&gt;0,1,0)</f>
        <v>0</v>
      </c>
      <c r="H4490" s="1">
        <f>IF(SUMPRODUCT(--ISNUMBER(SEARCH({"LEGALIZE","LEGISLATION","TRIAL"},C4490)))&gt;0,1,0)</f>
        <v>0</v>
      </c>
      <c r="I4490" s="1">
        <f>IF(SUMPRODUCT(--ISNUMBER(SEARCH({"LEADER"},C4490)))&gt;0,1,0)</f>
        <v>1</v>
      </c>
      <c r="J4490" t="str">
        <f t="shared" si="280"/>
        <v>2017</v>
      </c>
      <c r="K4490" t="str">
        <f t="shared" si="281"/>
        <v>04</v>
      </c>
      <c r="L4490" t="str">
        <f t="shared" si="282"/>
        <v>16</v>
      </c>
      <c r="M4490" s="2">
        <f t="shared" si="283"/>
        <v>42841.302083333336</v>
      </c>
    </row>
    <row r="4491" spans="1:13" x14ac:dyDescent="0.35">
      <c r="A4491">
        <v>-2.4904214559387001</v>
      </c>
      <c r="B4491" t="s">
        <v>38</v>
      </c>
      <c r="C4491" t="s">
        <v>3590</v>
      </c>
      <c r="D4491">
        <v>20170416071500</v>
      </c>
      <c r="E4491" s="1">
        <f>IF(SUMPRODUCT(--ISNUMBER(SEARCH({"ECON_EARNINGSREPORT","ECON_STOCKMARKET"},C4491)))&gt;0,1,0)</f>
        <v>0</v>
      </c>
      <c r="F4491" s="1">
        <f>IF(SUMPRODUCT(--ISNUMBER(SEARCH({"ENV_"},C4491)))&gt;0,1,0)</f>
        <v>0</v>
      </c>
      <c r="G4491" s="1">
        <f>IF(SUMPRODUCT(--ISNUMBER(SEARCH({"DISCRIMINATION","HARASSMENT","HATE_SPEECH","GENDER_VIOLENCE"},C4491)))&gt;0,1,0)</f>
        <v>0</v>
      </c>
      <c r="H4491" s="1">
        <f>IF(SUMPRODUCT(--ISNUMBER(SEARCH({"LEGALIZE","LEGISLATION","TRIAL"},C4491)))&gt;0,1,0)</f>
        <v>0</v>
      </c>
      <c r="I4491" s="1">
        <f>IF(SUMPRODUCT(--ISNUMBER(SEARCH({"LEADER"},C4491)))&gt;0,1,0)</f>
        <v>1</v>
      </c>
      <c r="J4491" t="str">
        <f t="shared" si="280"/>
        <v>2017</v>
      </c>
      <c r="K4491" t="str">
        <f t="shared" si="281"/>
        <v>04</v>
      </c>
      <c r="L4491" t="str">
        <f t="shared" si="282"/>
        <v>16</v>
      </c>
      <c r="M4491" s="2">
        <f t="shared" si="283"/>
        <v>42841.302083333336</v>
      </c>
    </row>
    <row r="4492" spans="1:13" x14ac:dyDescent="0.35">
      <c r="A4492">
        <v>-1.9607843137254899</v>
      </c>
      <c r="B4492" t="s">
        <v>38</v>
      </c>
      <c r="C4492" t="s">
        <v>3636</v>
      </c>
      <c r="D4492">
        <v>20170416071500</v>
      </c>
      <c r="E4492" s="1">
        <f>IF(SUMPRODUCT(--ISNUMBER(SEARCH({"ECON_EARNINGSREPORT","ECON_STOCKMARKET"},C4492)))&gt;0,1,0)</f>
        <v>0</v>
      </c>
      <c r="F4492" s="1">
        <f>IF(SUMPRODUCT(--ISNUMBER(SEARCH({"ENV_"},C4492)))&gt;0,1,0)</f>
        <v>0</v>
      </c>
      <c r="G4492" s="1">
        <f>IF(SUMPRODUCT(--ISNUMBER(SEARCH({"DISCRIMINATION","HARASSMENT","HATE_SPEECH","GENDER_VIOLENCE"},C4492)))&gt;0,1,0)</f>
        <v>0</v>
      </c>
      <c r="H4492" s="1">
        <f>IF(SUMPRODUCT(--ISNUMBER(SEARCH({"LEGALIZE","LEGISLATION","TRIAL"},C4492)))&gt;0,1,0)</f>
        <v>0</v>
      </c>
      <c r="I4492" s="1">
        <f>IF(SUMPRODUCT(--ISNUMBER(SEARCH({"LEADER"},C4492)))&gt;0,1,0)</f>
        <v>1</v>
      </c>
      <c r="J4492" t="str">
        <f t="shared" si="280"/>
        <v>2017</v>
      </c>
      <c r="K4492" t="str">
        <f t="shared" si="281"/>
        <v>04</v>
      </c>
      <c r="L4492" t="str">
        <f t="shared" si="282"/>
        <v>16</v>
      </c>
      <c r="M4492" s="2">
        <f t="shared" si="283"/>
        <v>42841.302083333336</v>
      </c>
    </row>
    <row r="4493" spans="1:13" x14ac:dyDescent="0.35">
      <c r="A4493">
        <v>-3.0110935023771801</v>
      </c>
      <c r="B4493" t="s">
        <v>38</v>
      </c>
      <c r="C4493" t="s">
        <v>3623</v>
      </c>
      <c r="D4493">
        <v>20170416071500</v>
      </c>
      <c r="E4493" s="1">
        <f>IF(SUMPRODUCT(--ISNUMBER(SEARCH({"ECON_EARNINGSREPORT","ECON_STOCKMARKET"},C4493)))&gt;0,1,0)</f>
        <v>0</v>
      </c>
      <c r="F4493" s="1">
        <f>IF(SUMPRODUCT(--ISNUMBER(SEARCH({"ENV_"},C4493)))&gt;0,1,0)</f>
        <v>0</v>
      </c>
      <c r="G4493" s="1">
        <f>IF(SUMPRODUCT(--ISNUMBER(SEARCH({"DISCRIMINATION","HARASSMENT","HATE_SPEECH","GENDER_VIOLENCE"},C4493)))&gt;0,1,0)</f>
        <v>0</v>
      </c>
      <c r="H4493" s="1">
        <f>IF(SUMPRODUCT(--ISNUMBER(SEARCH({"LEGALIZE","LEGISLATION","TRIAL"},C4493)))&gt;0,1,0)</f>
        <v>0</v>
      </c>
      <c r="I4493" s="1">
        <f>IF(SUMPRODUCT(--ISNUMBER(SEARCH({"LEADER"},C4493)))&gt;0,1,0)</f>
        <v>1</v>
      </c>
      <c r="J4493" t="str">
        <f t="shared" si="280"/>
        <v>2017</v>
      </c>
      <c r="K4493" t="str">
        <f t="shared" si="281"/>
        <v>04</v>
      </c>
      <c r="L4493" t="str">
        <f t="shared" si="282"/>
        <v>16</v>
      </c>
      <c r="M4493" s="2">
        <f t="shared" si="283"/>
        <v>42841.302083333336</v>
      </c>
    </row>
    <row r="4494" spans="1:13" x14ac:dyDescent="0.35">
      <c r="A4494">
        <v>-1.1461318051575899</v>
      </c>
      <c r="B4494" t="s">
        <v>38</v>
      </c>
      <c r="C4494" t="s">
        <v>3624</v>
      </c>
      <c r="D4494">
        <v>20170416071500</v>
      </c>
      <c r="E4494" s="1">
        <f>IF(SUMPRODUCT(--ISNUMBER(SEARCH({"ECON_EARNINGSREPORT","ECON_STOCKMARKET"},C4494)))&gt;0,1,0)</f>
        <v>0</v>
      </c>
      <c r="F4494" s="1">
        <f>IF(SUMPRODUCT(--ISNUMBER(SEARCH({"ENV_"},C4494)))&gt;0,1,0)</f>
        <v>0</v>
      </c>
      <c r="G4494" s="1">
        <f>IF(SUMPRODUCT(--ISNUMBER(SEARCH({"DISCRIMINATION","HARASSMENT","HATE_SPEECH","GENDER_VIOLENCE"},C4494)))&gt;0,1,0)</f>
        <v>0</v>
      </c>
      <c r="H4494" s="1">
        <f>IF(SUMPRODUCT(--ISNUMBER(SEARCH({"LEGALIZE","LEGISLATION","TRIAL"},C4494)))&gt;0,1,0)</f>
        <v>0</v>
      </c>
      <c r="I4494" s="1">
        <f>IF(SUMPRODUCT(--ISNUMBER(SEARCH({"LEADER"},C4494)))&gt;0,1,0)</f>
        <v>1</v>
      </c>
      <c r="J4494" t="str">
        <f t="shared" si="280"/>
        <v>2017</v>
      </c>
      <c r="K4494" t="str">
        <f t="shared" si="281"/>
        <v>04</v>
      </c>
      <c r="L4494" t="str">
        <f t="shared" si="282"/>
        <v>16</v>
      </c>
      <c r="M4494" s="2">
        <f t="shared" si="283"/>
        <v>42841.302083333336</v>
      </c>
    </row>
    <row r="4495" spans="1:13" x14ac:dyDescent="0.35">
      <c r="A4495">
        <v>-0.86862106406080397</v>
      </c>
      <c r="B4495" t="s">
        <v>38</v>
      </c>
      <c r="C4495" t="s">
        <v>3648</v>
      </c>
      <c r="D4495">
        <v>20170416071500</v>
      </c>
      <c r="E4495" s="1">
        <f>IF(SUMPRODUCT(--ISNUMBER(SEARCH({"ECON_EARNINGSREPORT","ECON_STOCKMARKET"},C4495)))&gt;0,1,0)</f>
        <v>1</v>
      </c>
      <c r="F4495" s="1">
        <f>IF(SUMPRODUCT(--ISNUMBER(SEARCH({"ENV_"},C4495)))&gt;0,1,0)</f>
        <v>0</v>
      </c>
      <c r="G4495" s="1">
        <f>IF(SUMPRODUCT(--ISNUMBER(SEARCH({"DISCRIMINATION","HARASSMENT","HATE_SPEECH","GENDER_VIOLENCE"},C4495)))&gt;0,1,0)</f>
        <v>0</v>
      </c>
      <c r="H4495" s="1">
        <f>IF(SUMPRODUCT(--ISNUMBER(SEARCH({"LEGALIZE","LEGISLATION","TRIAL"},C4495)))&gt;0,1,0)</f>
        <v>1</v>
      </c>
      <c r="I4495" s="1">
        <f>IF(SUMPRODUCT(--ISNUMBER(SEARCH({"LEADER"},C4495)))&gt;0,1,0)</f>
        <v>1</v>
      </c>
      <c r="J4495" t="str">
        <f t="shared" si="280"/>
        <v>2017</v>
      </c>
      <c r="K4495" t="str">
        <f t="shared" si="281"/>
        <v>04</v>
      </c>
      <c r="L4495" t="str">
        <f t="shared" si="282"/>
        <v>16</v>
      </c>
      <c r="M4495" s="2">
        <f t="shared" si="283"/>
        <v>42841.302083333336</v>
      </c>
    </row>
    <row r="4496" spans="1:13" x14ac:dyDescent="0.35">
      <c r="A4496">
        <v>0.42283298097251598</v>
      </c>
      <c r="B4496" t="s">
        <v>324</v>
      </c>
      <c r="C4496" t="s">
        <v>3649</v>
      </c>
      <c r="D4496">
        <v>20170305113000</v>
      </c>
      <c r="E4496" s="1">
        <f>IF(SUMPRODUCT(--ISNUMBER(SEARCH({"ECON_EARNINGSREPORT","ECON_STOCKMARKET"},C4496)))&gt;0,1,0)</f>
        <v>1</v>
      </c>
      <c r="F4496" s="1">
        <f>IF(SUMPRODUCT(--ISNUMBER(SEARCH({"ENV_"},C4496)))&gt;0,1,0)</f>
        <v>0</v>
      </c>
      <c r="G4496" s="1">
        <f>IF(SUMPRODUCT(--ISNUMBER(SEARCH({"DISCRIMINATION","HARASSMENT","HATE_SPEECH","GENDER_VIOLENCE"},C4496)))&gt;0,1,0)</f>
        <v>0</v>
      </c>
      <c r="H4496" s="1">
        <f>IF(SUMPRODUCT(--ISNUMBER(SEARCH({"LEGALIZE","LEGISLATION","TRIAL"},C4496)))&gt;0,1,0)</f>
        <v>0</v>
      </c>
      <c r="I4496" s="1">
        <f>IF(SUMPRODUCT(--ISNUMBER(SEARCH({"LEADER"},C4496)))&gt;0,1,0)</f>
        <v>0</v>
      </c>
      <c r="J4496" t="str">
        <f t="shared" si="280"/>
        <v>2017</v>
      </c>
      <c r="K4496" t="str">
        <f t="shared" si="281"/>
        <v>03</v>
      </c>
      <c r="L4496" t="str">
        <f t="shared" si="282"/>
        <v>05</v>
      </c>
      <c r="M4496" s="2">
        <f t="shared" si="283"/>
        <v>42799.479166666664</v>
      </c>
    </row>
    <row r="4497" spans="1:13" x14ac:dyDescent="0.35">
      <c r="A4497">
        <v>1.1261261261261299</v>
      </c>
      <c r="B4497" t="s">
        <v>714</v>
      </c>
      <c r="C4497" t="s">
        <v>3650</v>
      </c>
      <c r="D4497">
        <v>20170414014500</v>
      </c>
      <c r="E4497" s="1">
        <f>IF(SUMPRODUCT(--ISNUMBER(SEARCH({"ECON_EARNINGSREPORT","ECON_STOCKMARKET"},C4497)))&gt;0,1,0)</f>
        <v>1</v>
      </c>
      <c r="F4497" s="1">
        <f>IF(SUMPRODUCT(--ISNUMBER(SEARCH({"ENV_"},C4497)))&gt;0,1,0)</f>
        <v>0</v>
      </c>
      <c r="G4497" s="1">
        <f>IF(SUMPRODUCT(--ISNUMBER(SEARCH({"DISCRIMINATION","HARASSMENT","HATE_SPEECH","GENDER_VIOLENCE"},C4497)))&gt;0,1,0)</f>
        <v>0</v>
      </c>
      <c r="H4497" s="1">
        <f>IF(SUMPRODUCT(--ISNUMBER(SEARCH({"LEGALIZE","LEGISLATION","TRIAL"},C4497)))&gt;0,1,0)</f>
        <v>0</v>
      </c>
      <c r="I4497" s="1">
        <f>IF(SUMPRODUCT(--ISNUMBER(SEARCH({"LEADER"},C4497)))&gt;0,1,0)</f>
        <v>1</v>
      </c>
      <c r="J4497" t="str">
        <f t="shared" si="280"/>
        <v>2017</v>
      </c>
      <c r="K4497" t="str">
        <f t="shared" si="281"/>
        <v>04</v>
      </c>
      <c r="L4497" t="str">
        <f t="shared" si="282"/>
        <v>14</v>
      </c>
      <c r="M4497" s="2">
        <f t="shared" si="283"/>
        <v>42839.072916666664</v>
      </c>
    </row>
    <row r="4498" spans="1:13" x14ac:dyDescent="0.35">
      <c r="A4498">
        <v>1.36698212407992</v>
      </c>
      <c r="B4498" t="s">
        <v>856</v>
      </c>
      <c r="C4498" t="s">
        <v>3651</v>
      </c>
      <c r="D4498">
        <v>20170414014500</v>
      </c>
      <c r="E4498" s="1">
        <f>IF(SUMPRODUCT(--ISNUMBER(SEARCH({"ECON_EARNINGSREPORT","ECON_STOCKMARKET"},C4498)))&gt;0,1,0)</f>
        <v>1</v>
      </c>
      <c r="F4498" s="1">
        <f>IF(SUMPRODUCT(--ISNUMBER(SEARCH({"ENV_"},C4498)))&gt;0,1,0)</f>
        <v>0</v>
      </c>
      <c r="G4498" s="1">
        <f>IF(SUMPRODUCT(--ISNUMBER(SEARCH({"DISCRIMINATION","HARASSMENT","HATE_SPEECH","GENDER_VIOLENCE"},C4498)))&gt;0,1,0)</f>
        <v>0</v>
      </c>
      <c r="H4498" s="1">
        <f>IF(SUMPRODUCT(--ISNUMBER(SEARCH({"LEGALIZE","LEGISLATION","TRIAL"},C4498)))&gt;0,1,0)</f>
        <v>1</v>
      </c>
      <c r="I4498" s="1">
        <f>IF(SUMPRODUCT(--ISNUMBER(SEARCH({"LEADER"},C4498)))&gt;0,1,0)</f>
        <v>0</v>
      </c>
      <c r="J4498" t="str">
        <f t="shared" si="280"/>
        <v>2017</v>
      </c>
      <c r="K4498" t="str">
        <f t="shared" si="281"/>
        <v>04</v>
      </c>
      <c r="L4498" t="str">
        <f t="shared" si="282"/>
        <v>14</v>
      </c>
      <c r="M4498" s="2">
        <f t="shared" si="283"/>
        <v>42839.072916666664</v>
      </c>
    </row>
    <row r="4499" spans="1:13" x14ac:dyDescent="0.35">
      <c r="A4499">
        <v>1.8404907975460101</v>
      </c>
      <c r="B4499" t="s">
        <v>282</v>
      </c>
      <c r="C4499" t="s">
        <v>3645</v>
      </c>
      <c r="D4499">
        <v>20170412191500</v>
      </c>
      <c r="E4499" s="1">
        <f>IF(SUMPRODUCT(--ISNUMBER(SEARCH({"ECON_EARNINGSREPORT","ECON_STOCKMARKET"},C4499)))&gt;0,1,0)</f>
        <v>1</v>
      </c>
      <c r="F4499" s="1">
        <f>IF(SUMPRODUCT(--ISNUMBER(SEARCH({"ENV_"},C4499)))&gt;0,1,0)</f>
        <v>0</v>
      </c>
      <c r="G4499" s="1">
        <f>IF(SUMPRODUCT(--ISNUMBER(SEARCH({"DISCRIMINATION","HARASSMENT","HATE_SPEECH","GENDER_VIOLENCE"},C4499)))&gt;0,1,0)</f>
        <v>0</v>
      </c>
      <c r="H4499" s="1">
        <f>IF(SUMPRODUCT(--ISNUMBER(SEARCH({"LEGALIZE","LEGISLATION","TRIAL"},C4499)))&gt;0,1,0)</f>
        <v>0</v>
      </c>
      <c r="I4499" s="1">
        <f>IF(SUMPRODUCT(--ISNUMBER(SEARCH({"LEADER"},C4499)))&gt;0,1,0)</f>
        <v>0</v>
      </c>
      <c r="J4499" t="str">
        <f t="shared" si="280"/>
        <v>2017</v>
      </c>
      <c r="K4499" t="str">
        <f t="shared" si="281"/>
        <v>04</v>
      </c>
      <c r="L4499" t="str">
        <f t="shared" si="282"/>
        <v>12</v>
      </c>
      <c r="M4499" s="2">
        <f t="shared" si="283"/>
        <v>42837.802083333336</v>
      </c>
    </row>
    <row r="4500" spans="1:13" x14ac:dyDescent="0.35">
      <c r="A4500">
        <v>-2.38500851788756</v>
      </c>
      <c r="B4500" t="s">
        <v>38</v>
      </c>
      <c r="C4500" t="s">
        <v>3652</v>
      </c>
      <c r="D4500">
        <v>20170416171500</v>
      </c>
      <c r="E4500" s="1">
        <f>IF(SUMPRODUCT(--ISNUMBER(SEARCH({"ECON_EARNINGSREPORT","ECON_STOCKMARKET"},C4500)))&gt;0,1,0)</f>
        <v>0</v>
      </c>
      <c r="F4500" s="1">
        <f>IF(SUMPRODUCT(--ISNUMBER(SEARCH({"ENV_"},C4500)))&gt;0,1,0)</f>
        <v>0</v>
      </c>
      <c r="G4500" s="1">
        <f>IF(SUMPRODUCT(--ISNUMBER(SEARCH({"DISCRIMINATION","HARASSMENT","HATE_SPEECH","GENDER_VIOLENCE"},C4500)))&gt;0,1,0)</f>
        <v>0</v>
      </c>
      <c r="H4500" s="1">
        <f>IF(SUMPRODUCT(--ISNUMBER(SEARCH({"LEGALIZE","LEGISLATION","TRIAL"},C4500)))&gt;0,1,0)</f>
        <v>0</v>
      </c>
      <c r="I4500" s="1">
        <f>IF(SUMPRODUCT(--ISNUMBER(SEARCH({"LEADER"},C4500)))&gt;0,1,0)</f>
        <v>1</v>
      </c>
      <c r="J4500" t="str">
        <f t="shared" si="280"/>
        <v>2017</v>
      </c>
      <c r="K4500" t="str">
        <f t="shared" si="281"/>
        <v>04</v>
      </c>
      <c r="L4500" t="str">
        <f t="shared" si="282"/>
        <v>16</v>
      </c>
      <c r="M4500" s="2">
        <f t="shared" si="283"/>
        <v>42841.71875</v>
      </c>
    </row>
    <row r="4501" spans="1:13" x14ac:dyDescent="0.35">
      <c r="A4501">
        <v>-2.4340770791074999</v>
      </c>
      <c r="B4501" t="s">
        <v>38</v>
      </c>
      <c r="C4501" t="s">
        <v>3579</v>
      </c>
      <c r="D4501">
        <v>20170416171500</v>
      </c>
      <c r="E4501" s="1">
        <f>IF(SUMPRODUCT(--ISNUMBER(SEARCH({"ECON_EARNINGSREPORT","ECON_STOCKMARKET"},C4501)))&gt;0,1,0)</f>
        <v>0</v>
      </c>
      <c r="F4501" s="1">
        <f>IF(SUMPRODUCT(--ISNUMBER(SEARCH({"ENV_"},C4501)))&gt;0,1,0)</f>
        <v>0</v>
      </c>
      <c r="G4501" s="1">
        <f>IF(SUMPRODUCT(--ISNUMBER(SEARCH({"DISCRIMINATION","HARASSMENT","HATE_SPEECH","GENDER_VIOLENCE"},C4501)))&gt;0,1,0)</f>
        <v>0</v>
      </c>
      <c r="H4501" s="1">
        <f>IF(SUMPRODUCT(--ISNUMBER(SEARCH({"LEGALIZE","LEGISLATION","TRIAL"},C4501)))&gt;0,1,0)</f>
        <v>0</v>
      </c>
      <c r="I4501" s="1">
        <f>IF(SUMPRODUCT(--ISNUMBER(SEARCH({"LEADER"},C4501)))&gt;0,1,0)</f>
        <v>1</v>
      </c>
      <c r="J4501" t="str">
        <f t="shared" si="280"/>
        <v>2017</v>
      </c>
      <c r="K4501" t="str">
        <f t="shared" si="281"/>
        <v>04</v>
      </c>
      <c r="L4501" t="str">
        <f t="shared" si="282"/>
        <v>16</v>
      </c>
      <c r="M4501" s="2">
        <f t="shared" si="283"/>
        <v>42841.71875</v>
      </c>
    </row>
    <row r="4502" spans="1:13" x14ac:dyDescent="0.35">
      <c r="A4502">
        <v>6.79304897314376</v>
      </c>
      <c r="B4502" t="s">
        <v>577</v>
      </c>
      <c r="D4502">
        <v>20170308180000</v>
      </c>
      <c r="E4502" s="1">
        <f>IF(SUMPRODUCT(--ISNUMBER(SEARCH({"ECON_EARNINGSREPORT","ECON_STOCKMARKET"},C4502)))&gt;0,1,0)</f>
        <v>0</v>
      </c>
      <c r="F4502" s="1">
        <f>IF(SUMPRODUCT(--ISNUMBER(SEARCH({"ENV_"},C4502)))&gt;0,1,0)</f>
        <v>0</v>
      </c>
      <c r="G4502" s="1">
        <f>IF(SUMPRODUCT(--ISNUMBER(SEARCH({"DISCRIMINATION","HARASSMENT","HATE_SPEECH","GENDER_VIOLENCE"},C4502)))&gt;0,1,0)</f>
        <v>0</v>
      </c>
      <c r="H4502" s="1">
        <f>IF(SUMPRODUCT(--ISNUMBER(SEARCH({"LEGALIZE","LEGISLATION","TRIAL"},C4502)))&gt;0,1,0)</f>
        <v>0</v>
      </c>
      <c r="I4502" s="1">
        <f>IF(SUMPRODUCT(--ISNUMBER(SEARCH({"LEADER"},C4502)))&gt;0,1,0)</f>
        <v>0</v>
      </c>
      <c r="J4502" t="str">
        <f t="shared" si="280"/>
        <v>2017</v>
      </c>
      <c r="K4502" t="str">
        <f t="shared" si="281"/>
        <v>03</v>
      </c>
      <c r="L4502" t="str">
        <f t="shared" si="282"/>
        <v>08</v>
      </c>
      <c r="M4502" s="2">
        <f t="shared" si="283"/>
        <v>42802.75</v>
      </c>
    </row>
    <row r="4503" spans="1:13" x14ac:dyDescent="0.35">
      <c r="A4503">
        <v>3.64640883977901</v>
      </c>
      <c r="B4503" t="s">
        <v>2879</v>
      </c>
      <c r="C4503" t="s">
        <v>3653</v>
      </c>
      <c r="D4503">
        <v>20170308143000</v>
      </c>
      <c r="E4503" s="1">
        <f>IF(SUMPRODUCT(--ISNUMBER(SEARCH({"ECON_EARNINGSREPORT","ECON_STOCKMARKET"},C4503)))&gt;0,1,0)</f>
        <v>0</v>
      </c>
      <c r="F4503" s="1">
        <f>IF(SUMPRODUCT(--ISNUMBER(SEARCH({"ENV_"},C4503)))&gt;0,1,0)</f>
        <v>1</v>
      </c>
      <c r="G4503" s="1">
        <f>IF(SUMPRODUCT(--ISNUMBER(SEARCH({"DISCRIMINATION","HARASSMENT","HATE_SPEECH","GENDER_VIOLENCE"},C4503)))&gt;0,1,0)</f>
        <v>0</v>
      </c>
      <c r="H4503" s="1">
        <f>IF(SUMPRODUCT(--ISNUMBER(SEARCH({"LEGALIZE","LEGISLATION","TRIAL"},C4503)))&gt;0,1,0)</f>
        <v>1</v>
      </c>
      <c r="I4503" s="1">
        <f>IF(SUMPRODUCT(--ISNUMBER(SEARCH({"LEADER"},C4503)))&gt;0,1,0)</f>
        <v>1</v>
      </c>
      <c r="J4503" t="str">
        <f t="shared" si="280"/>
        <v>2017</v>
      </c>
      <c r="K4503" t="str">
        <f t="shared" si="281"/>
        <v>03</v>
      </c>
      <c r="L4503" t="str">
        <f t="shared" si="282"/>
        <v>08</v>
      </c>
      <c r="M4503" s="2">
        <f t="shared" si="283"/>
        <v>42802.604166666664</v>
      </c>
    </row>
    <row r="4504" spans="1:13" x14ac:dyDescent="0.35">
      <c r="A4504">
        <v>0.467289719626168</v>
      </c>
      <c r="B4504" t="s">
        <v>429</v>
      </c>
      <c r="C4504" t="s">
        <v>3654</v>
      </c>
      <c r="D4504">
        <v>20170417193000</v>
      </c>
      <c r="E4504" s="1">
        <f>IF(SUMPRODUCT(--ISNUMBER(SEARCH({"ECON_EARNINGSREPORT","ECON_STOCKMARKET"},C4504)))&gt;0,1,0)</f>
        <v>1</v>
      </c>
      <c r="F4504" s="1">
        <f>IF(SUMPRODUCT(--ISNUMBER(SEARCH({"ENV_"},C4504)))&gt;0,1,0)</f>
        <v>0</v>
      </c>
      <c r="G4504" s="1">
        <f>IF(SUMPRODUCT(--ISNUMBER(SEARCH({"DISCRIMINATION","HARASSMENT","HATE_SPEECH","GENDER_VIOLENCE"},C4504)))&gt;0,1,0)</f>
        <v>0</v>
      </c>
      <c r="H4504" s="1">
        <f>IF(SUMPRODUCT(--ISNUMBER(SEARCH({"LEGALIZE","LEGISLATION","TRIAL"},C4504)))&gt;0,1,0)</f>
        <v>0</v>
      </c>
      <c r="I4504" s="1">
        <f>IF(SUMPRODUCT(--ISNUMBER(SEARCH({"LEADER"},C4504)))&gt;0,1,0)</f>
        <v>0</v>
      </c>
      <c r="J4504" t="str">
        <f t="shared" si="280"/>
        <v>2017</v>
      </c>
      <c r="K4504" t="str">
        <f t="shared" si="281"/>
        <v>04</v>
      </c>
      <c r="L4504" t="str">
        <f t="shared" si="282"/>
        <v>17</v>
      </c>
      <c r="M4504" s="2">
        <f t="shared" si="283"/>
        <v>42842.8125</v>
      </c>
    </row>
    <row r="4505" spans="1:13" x14ac:dyDescent="0.35">
      <c r="A4505">
        <v>-3.0158730158730198</v>
      </c>
      <c r="B4505" t="s">
        <v>38</v>
      </c>
      <c r="C4505" t="s">
        <v>3623</v>
      </c>
      <c r="D4505">
        <v>20170414174500</v>
      </c>
      <c r="E4505" s="1">
        <f>IF(SUMPRODUCT(--ISNUMBER(SEARCH({"ECON_EARNINGSREPORT","ECON_STOCKMARKET"},C4505)))&gt;0,1,0)</f>
        <v>0</v>
      </c>
      <c r="F4505" s="1">
        <f>IF(SUMPRODUCT(--ISNUMBER(SEARCH({"ENV_"},C4505)))&gt;0,1,0)</f>
        <v>0</v>
      </c>
      <c r="G4505" s="1">
        <f>IF(SUMPRODUCT(--ISNUMBER(SEARCH({"DISCRIMINATION","HARASSMENT","HATE_SPEECH","GENDER_VIOLENCE"},C4505)))&gt;0,1,0)</f>
        <v>0</v>
      </c>
      <c r="H4505" s="1">
        <f>IF(SUMPRODUCT(--ISNUMBER(SEARCH({"LEGALIZE","LEGISLATION","TRIAL"},C4505)))&gt;0,1,0)</f>
        <v>0</v>
      </c>
      <c r="I4505" s="1">
        <f>IF(SUMPRODUCT(--ISNUMBER(SEARCH({"LEADER"},C4505)))&gt;0,1,0)</f>
        <v>1</v>
      </c>
      <c r="J4505" t="str">
        <f t="shared" si="280"/>
        <v>2017</v>
      </c>
      <c r="K4505" t="str">
        <f t="shared" si="281"/>
        <v>04</v>
      </c>
      <c r="L4505" t="str">
        <f t="shared" si="282"/>
        <v>14</v>
      </c>
      <c r="M4505" s="2">
        <f t="shared" si="283"/>
        <v>42839.739583333336</v>
      </c>
    </row>
    <row r="4506" spans="1:13" x14ac:dyDescent="0.35">
      <c r="A4506">
        <v>0</v>
      </c>
      <c r="B4506" t="s">
        <v>2960</v>
      </c>
      <c r="C4506" t="s">
        <v>3655</v>
      </c>
      <c r="D4506">
        <v>20170317163000</v>
      </c>
      <c r="E4506" s="1">
        <f>IF(SUMPRODUCT(--ISNUMBER(SEARCH({"ECON_EARNINGSREPORT","ECON_STOCKMARKET"},C4506)))&gt;0,1,0)</f>
        <v>1</v>
      </c>
      <c r="F4506" s="1">
        <f>IF(SUMPRODUCT(--ISNUMBER(SEARCH({"ENV_"},C4506)))&gt;0,1,0)</f>
        <v>0</v>
      </c>
      <c r="G4506" s="1">
        <f>IF(SUMPRODUCT(--ISNUMBER(SEARCH({"DISCRIMINATION","HARASSMENT","HATE_SPEECH","GENDER_VIOLENCE"},C4506)))&gt;0,1,0)</f>
        <v>0</v>
      </c>
      <c r="H4506" s="1">
        <f>IF(SUMPRODUCT(--ISNUMBER(SEARCH({"LEGALIZE","LEGISLATION","TRIAL"},C4506)))&gt;0,1,0)</f>
        <v>0</v>
      </c>
      <c r="I4506" s="1">
        <f>IF(SUMPRODUCT(--ISNUMBER(SEARCH({"LEADER"},C4506)))&gt;0,1,0)</f>
        <v>0</v>
      </c>
      <c r="J4506" t="str">
        <f t="shared" si="280"/>
        <v>2017</v>
      </c>
      <c r="K4506" t="str">
        <f t="shared" si="281"/>
        <v>03</v>
      </c>
      <c r="L4506" t="str">
        <f t="shared" si="282"/>
        <v>17</v>
      </c>
      <c r="M4506" s="2">
        <f t="shared" si="283"/>
        <v>42811.6875</v>
      </c>
    </row>
    <row r="4507" spans="1:13" x14ac:dyDescent="0.35">
      <c r="A4507">
        <v>3.75</v>
      </c>
      <c r="B4507" t="s">
        <v>501</v>
      </c>
      <c r="C4507" t="s">
        <v>3656</v>
      </c>
      <c r="D4507">
        <v>20170227094500</v>
      </c>
      <c r="E4507" s="1">
        <f>IF(SUMPRODUCT(--ISNUMBER(SEARCH({"ECON_EARNINGSREPORT","ECON_STOCKMARKET"},C4507)))&gt;0,1,0)</f>
        <v>0</v>
      </c>
      <c r="F4507" s="1">
        <f>IF(SUMPRODUCT(--ISNUMBER(SEARCH({"ENV_"},C4507)))&gt;0,1,0)</f>
        <v>0</v>
      </c>
      <c r="G4507" s="1">
        <f>IF(SUMPRODUCT(--ISNUMBER(SEARCH({"DISCRIMINATION","HARASSMENT","HATE_SPEECH","GENDER_VIOLENCE"},C4507)))&gt;0,1,0)</f>
        <v>0</v>
      </c>
      <c r="H4507" s="1">
        <f>IF(SUMPRODUCT(--ISNUMBER(SEARCH({"LEGALIZE","LEGISLATION","TRIAL"},C4507)))&gt;0,1,0)</f>
        <v>0</v>
      </c>
      <c r="I4507" s="1">
        <f>IF(SUMPRODUCT(--ISNUMBER(SEARCH({"LEADER"},C4507)))&gt;0,1,0)</f>
        <v>1</v>
      </c>
      <c r="J4507" t="str">
        <f t="shared" si="280"/>
        <v>2017</v>
      </c>
      <c r="K4507" t="str">
        <f t="shared" si="281"/>
        <v>02</v>
      </c>
      <c r="L4507" t="str">
        <f t="shared" si="282"/>
        <v>27</v>
      </c>
      <c r="M4507" s="2">
        <f t="shared" si="283"/>
        <v>42793.40625</v>
      </c>
    </row>
    <row r="4508" spans="1:13" x14ac:dyDescent="0.35">
      <c r="A4508">
        <v>1.0600706713780901</v>
      </c>
      <c r="B4508" t="s">
        <v>469</v>
      </c>
      <c r="C4508" t="s">
        <v>3657</v>
      </c>
      <c r="D4508">
        <v>20170416104500</v>
      </c>
      <c r="E4508" s="1">
        <f>IF(SUMPRODUCT(--ISNUMBER(SEARCH({"ECON_EARNINGSREPORT","ECON_STOCKMARKET"},C4508)))&gt;0,1,0)</f>
        <v>0</v>
      </c>
      <c r="F4508" s="1">
        <f>IF(SUMPRODUCT(--ISNUMBER(SEARCH({"ENV_"},C4508)))&gt;0,1,0)</f>
        <v>0</v>
      </c>
      <c r="G4508" s="1">
        <f>IF(SUMPRODUCT(--ISNUMBER(SEARCH({"DISCRIMINATION","HARASSMENT","HATE_SPEECH","GENDER_VIOLENCE"},C4508)))&gt;0,1,0)</f>
        <v>0</v>
      </c>
      <c r="H4508" s="1">
        <f>IF(SUMPRODUCT(--ISNUMBER(SEARCH({"LEGALIZE","LEGISLATION","TRIAL"},C4508)))&gt;0,1,0)</f>
        <v>0</v>
      </c>
      <c r="I4508" s="1">
        <f>IF(SUMPRODUCT(--ISNUMBER(SEARCH({"LEADER"},C4508)))&gt;0,1,0)</f>
        <v>0</v>
      </c>
      <c r="J4508" t="str">
        <f t="shared" si="280"/>
        <v>2017</v>
      </c>
      <c r="K4508" t="str">
        <f t="shared" si="281"/>
        <v>04</v>
      </c>
      <c r="L4508" t="str">
        <f t="shared" si="282"/>
        <v>16</v>
      </c>
      <c r="M4508" s="2">
        <f t="shared" si="283"/>
        <v>42841.447916666664</v>
      </c>
    </row>
    <row r="4509" spans="1:13" x14ac:dyDescent="0.35">
      <c r="A4509">
        <v>-1.3745704467354001</v>
      </c>
      <c r="B4509" t="s">
        <v>56</v>
      </c>
      <c r="C4509" t="s">
        <v>3658</v>
      </c>
      <c r="D4509">
        <v>20170411213000</v>
      </c>
      <c r="E4509" s="1">
        <f>IF(SUMPRODUCT(--ISNUMBER(SEARCH({"ECON_EARNINGSREPORT","ECON_STOCKMARKET"},C4509)))&gt;0,1,0)</f>
        <v>0</v>
      </c>
      <c r="F4509" s="1">
        <f>IF(SUMPRODUCT(--ISNUMBER(SEARCH({"ENV_"},C4509)))&gt;0,1,0)</f>
        <v>0</v>
      </c>
      <c r="G4509" s="1">
        <f>IF(SUMPRODUCT(--ISNUMBER(SEARCH({"DISCRIMINATION","HARASSMENT","HATE_SPEECH","GENDER_VIOLENCE"},C4509)))&gt;0,1,0)</f>
        <v>0</v>
      </c>
      <c r="H4509" s="1">
        <f>IF(SUMPRODUCT(--ISNUMBER(SEARCH({"LEGALIZE","LEGISLATION","TRIAL"},C4509)))&gt;0,1,0)</f>
        <v>0</v>
      </c>
      <c r="I4509" s="1">
        <f>IF(SUMPRODUCT(--ISNUMBER(SEARCH({"LEADER"},C4509)))&gt;0,1,0)</f>
        <v>0</v>
      </c>
      <c r="J4509" t="str">
        <f t="shared" si="280"/>
        <v>2017</v>
      </c>
      <c r="K4509" t="str">
        <f t="shared" si="281"/>
        <v>04</v>
      </c>
      <c r="L4509" t="str">
        <f t="shared" si="282"/>
        <v>11</v>
      </c>
      <c r="M4509" s="2">
        <f t="shared" si="283"/>
        <v>42836.895833333336</v>
      </c>
    </row>
    <row r="4510" spans="1:13" x14ac:dyDescent="0.35">
      <c r="A4510">
        <v>0</v>
      </c>
      <c r="B4510" t="s">
        <v>304</v>
      </c>
      <c r="C4510" t="s">
        <v>3659</v>
      </c>
      <c r="D4510">
        <v>20170403224500</v>
      </c>
      <c r="E4510" s="1">
        <f>IF(SUMPRODUCT(--ISNUMBER(SEARCH({"ECON_EARNINGSREPORT","ECON_STOCKMARKET"},C4510)))&gt;0,1,0)</f>
        <v>1</v>
      </c>
      <c r="F4510" s="1">
        <f>IF(SUMPRODUCT(--ISNUMBER(SEARCH({"ENV_"},C4510)))&gt;0,1,0)</f>
        <v>0</v>
      </c>
      <c r="G4510" s="1">
        <f>IF(SUMPRODUCT(--ISNUMBER(SEARCH({"DISCRIMINATION","HARASSMENT","HATE_SPEECH","GENDER_VIOLENCE"},C4510)))&gt;0,1,0)</f>
        <v>0</v>
      </c>
      <c r="H4510" s="1">
        <f>IF(SUMPRODUCT(--ISNUMBER(SEARCH({"LEGALIZE","LEGISLATION","TRIAL"},C4510)))&gt;0,1,0)</f>
        <v>1</v>
      </c>
      <c r="I4510" s="1">
        <f>IF(SUMPRODUCT(--ISNUMBER(SEARCH({"LEADER"},C4510)))&gt;0,1,0)</f>
        <v>0</v>
      </c>
      <c r="J4510" t="str">
        <f t="shared" si="280"/>
        <v>2017</v>
      </c>
      <c r="K4510" t="str">
        <f t="shared" si="281"/>
        <v>04</v>
      </c>
      <c r="L4510" t="str">
        <f t="shared" si="282"/>
        <v>03</v>
      </c>
      <c r="M4510" s="2">
        <f t="shared" si="283"/>
        <v>42828.947916666664</v>
      </c>
    </row>
    <row r="4511" spans="1:13" x14ac:dyDescent="0.35">
      <c r="A4511">
        <v>-1.98412698412698</v>
      </c>
      <c r="B4511" t="s">
        <v>1015</v>
      </c>
      <c r="C4511" t="s">
        <v>3660</v>
      </c>
      <c r="D4511">
        <v>20170418074500</v>
      </c>
      <c r="E4511" s="1">
        <f>IF(SUMPRODUCT(--ISNUMBER(SEARCH({"ECON_EARNINGSREPORT","ECON_STOCKMARKET"},C4511)))&gt;0,1,0)</f>
        <v>0</v>
      </c>
      <c r="F4511" s="1">
        <f>IF(SUMPRODUCT(--ISNUMBER(SEARCH({"ENV_"},C4511)))&gt;0,1,0)</f>
        <v>0</v>
      </c>
      <c r="G4511" s="1">
        <f>IF(SUMPRODUCT(--ISNUMBER(SEARCH({"DISCRIMINATION","HARASSMENT","HATE_SPEECH","GENDER_VIOLENCE"},C4511)))&gt;0,1,0)</f>
        <v>0</v>
      </c>
      <c r="H4511" s="1">
        <f>IF(SUMPRODUCT(--ISNUMBER(SEARCH({"LEGALIZE","LEGISLATION","TRIAL"},C4511)))&gt;0,1,0)</f>
        <v>0</v>
      </c>
      <c r="I4511" s="1">
        <f>IF(SUMPRODUCT(--ISNUMBER(SEARCH({"LEADER"},C4511)))&gt;0,1,0)</f>
        <v>1</v>
      </c>
      <c r="J4511" t="str">
        <f t="shared" si="280"/>
        <v>2017</v>
      </c>
      <c r="K4511" t="str">
        <f t="shared" si="281"/>
        <v>04</v>
      </c>
      <c r="L4511" t="str">
        <f t="shared" si="282"/>
        <v>18</v>
      </c>
      <c r="M4511" s="2">
        <f t="shared" si="283"/>
        <v>42843.322916666664</v>
      </c>
    </row>
    <row r="4512" spans="1:13" x14ac:dyDescent="0.35">
      <c r="A4512">
        <v>-0.41608876560332902</v>
      </c>
      <c r="B4512" t="s">
        <v>26</v>
      </c>
      <c r="C4512" t="s">
        <v>1666</v>
      </c>
      <c r="D4512">
        <v>20170417174500</v>
      </c>
      <c r="E4512" s="1">
        <f>IF(SUMPRODUCT(--ISNUMBER(SEARCH({"ECON_EARNINGSREPORT","ECON_STOCKMARKET"},C4512)))&gt;0,1,0)</f>
        <v>1</v>
      </c>
      <c r="F4512" s="1">
        <f>IF(SUMPRODUCT(--ISNUMBER(SEARCH({"ENV_"},C4512)))&gt;0,1,0)</f>
        <v>0</v>
      </c>
      <c r="G4512" s="1">
        <f>IF(SUMPRODUCT(--ISNUMBER(SEARCH({"DISCRIMINATION","HARASSMENT","HATE_SPEECH","GENDER_VIOLENCE"},C4512)))&gt;0,1,0)</f>
        <v>0</v>
      </c>
      <c r="H4512" s="1">
        <f>IF(SUMPRODUCT(--ISNUMBER(SEARCH({"LEGALIZE","LEGISLATION","TRIAL"},C4512)))&gt;0,1,0)</f>
        <v>0</v>
      </c>
      <c r="I4512" s="1">
        <f>IF(SUMPRODUCT(--ISNUMBER(SEARCH({"LEADER"},C4512)))&gt;0,1,0)</f>
        <v>0</v>
      </c>
      <c r="J4512" t="str">
        <f t="shared" si="280"/>
        <v>2017</v>
      </c>
      <c r="K4512" t="str">
        <f t="shared" si="281"/>
        <v>04</v>
      </c>
      <c r="L4512" t="str">
        <f t="shared" si="282"/>
        <v>17</v>
      </c>
      <c r="M4512" s="2">
        <f t="shared" si="283"/>
        <v>42842.739583333336</v>
      </c>
    </row>
    <row r="4513" spans="1:13" x14ac:dyDescent="0.35">
      <c r="A4513">
        <v>1.8181818181818199</v>
      </c>
      <c r="B4513" t="s">
        <v>287</v>
      </c>
      <c r="C4513" t="s">
        <v>3661</v>
      </c>
      <c r="D4513">
        <v>20170417161500</v>
      </c>
      <c r="E4513" s="1">
        <f>IF(SUMPRODUCT(--ISNUMBER(SEARCH({"ECON_EARNINGSREPORT","ECON_STOCKMARKET"},C4513)))&gt;0,1,0)</f>
        <v>1</v>
      </c>
      <c r="F4513" s="1">
        <f>IF(SUMPRODUCT(--ISNUMBER(SEARCH({"ENV_"},C4513)))&gt;0,1,0)</f>
        <v>0</v>
      </c>
      <c r="G4513" s="1">
        <f>IF(SUMPRODUCT(--ISNUMBER(SEARCH({"DISCRIMINATION","HARASSMENT","HATE_SPEECH","GENDER_VIOLENCE"},C4513)))&gt;0,1,0)</f>
        <v>0</v>
      </c>
      <c r="H4513" s="1">
        <f>IF(SUMPRODUCT(--ISNUMBER(SEARCH({"LEGALIZE","LEGISLATION","TRIAL"},C4513)))&gt;0,1,0)</f>
        <v>0</v>
      </c>
      <c r="I4513" s="1">
        <f>IF(SUMPRODUCT(--ISNUMBER(SEARCH({"LEADER"},C4513)))&gt;0,1,0)</f>
        <v>0</v>
      </c>
      <c r="J4513" t="str">
        <f t="shared" si="280"/>
        <v>2017</v>
      </c>
      <c r="K4513" t="str">
        <f t="shared" si="281"/>
        <v>04</v>
      </c>
      <c r="L4513" t="str">
        <f t="shared" si="282"/>
        <v>17</v>
      </c>
      <c r="M4513" s="2">
        <f t="shared" si="283"/>
        <v>42842.677083333336</v>
      </c>
    </row>
    <row r="4514" spans="1:13" x14ac:dyDescent="0.35">
      <c r="A4514">
        <v>-0.64935064935065001</v>
      </c>
      <c r="B4514" t="s">
        <v>1694</v>
      </c>
      <c r="C4514" t="s">
        <v>3662</v>
      </c>
      <c r="D4514">
        <v>20170416193000</v>
      </c>
      <c r="E4514" s="1">
        <f>IF(SUMPRODUCT(--ISNUMBER(SEARCH({"ECON_EARNINGSREPORT","ECON_STOCKMARKET"},C4514)))&gt;0,1,0)</f>
        <v>0</v>
      </c>
      <c r="F4514" s="1">
        <f>IF(SUMPRODUCT(--ISNUMBER(SEARCH({"ENV_"},C4514)))&gt;0,1,0)</f>
        <v>0</v>
      </c>
      <c r="G4514" s="1">
        <f>IF(SUMPRODUCT(--ISNUMBER(SEARCH({"DISCRIMINATION","HARASSMENT","HATE_SPEECH","GENDER_VIOLENCE"},C4514)))&gt;0,1,0)</f>
        <v>0</v>
      </c>
      <c r="H4514" s="1">
        <f>IF(SUMPRODUCT(--ISNUMBER(SEARCH({"LEGALIZE","LEGISLATION","TRIAL"},C4514)))&gt;0,1,0)</f>
        <v>0</v>
      </c>
      <c r="I4514" s="1">
        <f>IF(SUMPRODUCT(--ISNUMBER(SEARCH({"LEADER"},C4514)))&gt;0,1,0)</f>
        <v>0</v>
      </c>
      <c r="J4514" t="str">
        <f t="shared" si="280"/>
        <v>2017</v>
      </c>
      <c r="K4514" t="str">
        <f t="shared" si="281"/>
        <v>04</v>
      </c>
      <c r="L4514" t="str">
        <f t="shared" si="282"/>
        <v>16</v>
      </c>
      <c r="M4514" s="2">
        <f t="shared" si="283"/>
        <v>42841.8125</v>
      </c>
    </row>
    <row r="4515" spans="1:13" x14ac:dyDescent="0.35">
      <c r="A4515">
        <v>1.3798701298701299</v>
      </c>
      <c r="B4515" t="s">
        <v>1105</v>
      </c>
      <c r="C4515" t="s">
        <v>3663</v>
      </c>
      <c r="D4515">
        <v>20170414173000</v>
      </c>
      <c r="E4515" s="1">
        <f>IF(SUMPRODUCT(--ISNUMBER(SEARCH({"ECON_EARNINGSREPORT","ECON_STOCKMARKET"},C4515)))&gt;0,1,0)</f>
        <v>0</v>
      </c>
      <c r="F4515" s="1">
        <f>IF(SUMPRODUCT(--ISNUMBER(SEARCH({"ENV_"},C4515)))&gt;0,1,0)</f>
        <v>0</v>
      </c>
      <c r="G4515" s="1">
        <f>IF(SUMPRODUCT(--ISNUMBER(SEARCH({"DISCRIMINATION","HARASSMENT","HATE_SPEECH","GENDER_VIOLENCE"},C4515)))&gt;0,1,0)</f>
        <v>0</v>
      </c>
      <c r="H4515" s="1">
        <f>IF(SUMPRODUCT(--ISNUMBER(SEARCH({"LEGALIZE","LEGISLATION","TRIAL"},C4515)))&gt;0,1,0)</f>
        <v>1</v>
      </c>
      <c r="I4515" s="1">
        <f>IF(SUMPRODUCT(--ISNUMBER(SEARCH({"LEADER"},C4515)))&gt;0,1,0)</f>
        <v>0</v>
      </c>
      <c r="J4515" t="str">
        <f t="shared" si="280"/>
        <v>2017</v>
      </c>
      <c r="K4515" t="str">
        <f t="shared" si="281"/>
        <v>04</v>
      </c>
      <c r="L4515" t="str">
        <f t="shared" si="282"/>
        <v>14</v>
      </c>
      <c r="M4515" s="2">
        <f t="shared" si="283"/>
        <v>42839.729166666664</v>
      </c>
    </row>
    <row r="4516" spans="1:13" x14ac:dyDescent="0.35">
      <c r="A4516">
        <v>-1.7054263565891501</v>
      </c>
      <c r="B4516" t="s">
        <v>1015</v>
      </c>
      <c r="C4516" t="s">
        <v>3664</v>
      </c>
      <c r="D4516">
        <v>20170418171500</v>
      </c>
      <c r="E4516" s="1">
        <f>IF(SUMPRODUCT(--ISNUMBER(SEARCH({"ECON_EARNINGSREPORT","ECON_STOCKMARKET"},C4516)))&gt;0,1,0)</f>
        <v>0</v>
      </c>
      <c r="F4516" s="1">
        <f>IF(SUMPRODUCT(--ISNUMBER(SEARCH({"ENV_"},C4516)))&gt;0,1,0)</f>
        <v>0</v>
      </c>
      <c r="G4516" s="1">
        <f>IF(SUMPRODUCT(--ISNUMBER(SEARCH({"DISCRIMINATION","HARASSMENT","HATE_SPEECH","GENDER_VIOLENCE"},C4516)))&gt;0,1,0)</f>
        <v>1</v>
      </c>
      <c r="H4516" s="1">
        <f>IF(SUMPRODUCT(--ISNUMBER(SEARCH({"LEGALIZE","LEGISLATION","TRIAL"},C4516)))&gt;0,1,0)</f>
        <v>1</v>
      </c>
      <c r="I4516" s="1">
        <f>IF(SUMPRODUCT(--ISNUMBER(SEARCH({"LEADER"},C4516)))&gt;0,1,0)</f>
        <v>1</v>
      </c>
      <c r="J4516" t="str">
        <f t="shared" si="280"/>
        <v>2017</v>
      </c>
      <c r="K4516" t="str">
        <f t="shared" si="281"/>
        <v>04</v>
      </c>
      <c r="L4516" t="str">
        <f t="shared" si="282"/>
        <v>18</v>
      </c>
      <c r="M4516" s="2">
        <f t="shared" si="283"/>
        <v>42843.71875</v>
      </c>
    </row>
    <row r="4517" spans="1:13" x14ac:dyDescent="0.35">
      <c r="A4517">
        <v>-2.0202020202020199</v>
      </c>
      <c r="B4517" t="s">
        <v>38</v>
      </c>
      <c r="C4517" t="s">
        <v>3665</v>
      </c>
      <c r="D4517">
        <v>20170418171500</v>
      </c>
      <c r="E4517" s="1">
        <f>IF(SUMPRODUCT(--ISNUMBER(SEARCH({"ECON_EARNINGSREPORT","ECON_STOCKMARKET"},C4517)))&gt;0,1,0)</f>
        <v>0</v>
      </c>
      <c r="F4517" s="1">
        <f>IF(SUMPRODUCT(--ISNUMBER(SEARCH({"ENV_"},C4517)))&gt;0,1,0)</f>
        <v>0</v>
      </c>
      <c r="G4517" s="1">
        <f>IF(SUMPRODUCT(--ISNUMBER(SEARCH({"DISCRIMINATION","HARASSMENT","HATE_SPEECH","GENDER_VIOLENCE"},C4517)))&gt;0,1,0)</f>
        <v>1</v>
      </c>
      <c r="H4517" s="1">
        <f>IF(SUMPRODUCT(--ISNUMBER(SEARCH({"LEGALIZE","LEGISLATION","TRIAL"},C4517)))&gt;0,1,0)</f>
        <v>1</v>
      </c>
      <c r="I4517" s="1">
        <f>IF(SUMPRODUCT(--ISNUMBER(SEARCH({"LEADER"},C4517)))&gt;0,1,0)</f>
        <v>1</v>
      </c>
      <c r="J4517" t="str">
        <f t="shared" si="280"/>
        <v>2017</v>
      </c>
      <c r="K4517" t="str">
        <f t="shared" si="281"/>
        <v>04</v>
      </c>
      <c r="L4517" t="str">
        <f t="shared" si="282"/>
        <v>18</v>
      </c>
      <c r="M4517" s="2">
        <f t="shared" si="283"/>
        <v>42843.71875</v>
      </c>
    </row>
    <row r="4518" spans="1:13" x14ac:dyDescent="0.35">
      <c r="A4518">
        <v>0.87463556851311997</v>
      </c>
      <c r="B4518" t="s">
        <v>3666</v>
      </c>
      <c r="C4518" t="s">
        <v>640</v>
      </c>
      <c r="D4518">
        <v>20170316233000</v>
      </c>
      <c r="E4518" s="1">
        <f>IF(SUMPRODUCT(--ISNUMBER(SEARCH({"ECON_EARNINGSREPORT","ECON_STOCKMARKET"},C4518)))&gt;0,1,0)</f>
        <v>0</v>
      </c>
      <c r="F4518" s="1">
        <f>IF(SUMPRODUCT(--ISNUMBER(SEARCH({"ENV_"},C4518)))&gt;0,1,0)</f>
        <v>0</v>
      </c>
      <c r="G4518" s="1">
        <f>IF(SUMPRODUCT(--ISNUMBER(SEARCH({"DISCRIMINATION","HARASSMENT","HATE_SPEECH","GENDER_VIOLENCE"},C4518)))&gt;0,1,0)</f>
        <v>0</v>
      </c>
      <c r="H4518" s="1">
        <f>IF(SUMPRODUCT(--ISNUMBER(SEARCH({"LEGALIZE","LEGISLATION","TRIAL"},C4518)))&gt;0,1,0)</f>
        <v>0</v>
      </c>
      <c r="I4518" s="1">
        <f>IF(SUMPRODUCT(--ISNUMBER(SEARCH({"LEADER"},C4518)))&gt;0,1,0)</f>
        <v>1</v>
      </c>
      <c r="J4518" t="str">
        <f t="shared" si="280"/>
        <v>2017</v>
      </c>
      <c r="K4518" t="str">
        <f t="shared" si="281"/>
        <v>03</v>
      </c>
      <c r="L4518" t="str">
        <f t="shared" si="282"/>
        <v>16</v>
      </c>
      <c r="M4518" s="2">
        <f t="shared" si="283"/>
        <v>42810.979166666664</v>
      </c>
    </row>
    <row r="4519" spans="1:13" x14ac:dyDescent="0.35">
      <c r="A4519">
        <v>4.5569620253164604</v>
      </c>
      <c r="B4519" t="s">
        <v>26</v>
      </c>
      <c r="C4519" t="s">
        <v>3667</v>
      </c>
      <c r="D4519">
        <v>20170417133000</v>
      </c>
      <c r="E4519" s="1">
        <f>IF(SUMPRODUCT(--ISNUMBER(SEARCH({"ECON_EARNINGSREPORT","ECON_STOCKMARKET"},C4519)))&gt;0,1,0)</f>
        <v>1</v>
      </c>
      <c r="F4519" s="1">
        <f>IF(SUMPRODUCT(--ISNUMBER(SEARCH({"ENV_"},C4519)))&gt;0,1,0)</f>
        <v>0</v>
      </c>
      <c r="G4519" s="1">
        <f>IF(SUMPRODUCT(--ISNUMBER(SEARCH({"DISCRIMINATION","HARASSMENT","HATE_SPEECH","GENDER_VIOLENCE"},C4519)))&gt;0,1,0)</f>
        <v>0</v>
      </c>
      <c r="H4519" s="1">
        <f>IF(SUMPRODUCT(--ISNUMBER(SEARCH({"LEGALIZE","LEGISLATION","TRIAL"},C4519)))&gt;0,1,0)</f>
        <v>0</v>
      </c>
      <c r="I4519" s="1">
        <f>IF(SUMPRODUCT(--ISNUMBER(SEARCH({"LEADER"},C4519)))&gt;0,1,0)</f>
        <v>0</v>
      </c>
      <c r="J4519" t="str">
        <f t="shared" si="280"/>
        <v>2017</v>
      </c>
      <c r="K4519" t="str">
        <f t="shared" si="281"/>
        <v>04</v>
      </c>
      <c r="L4519" t="str">
        <f t="shared" si="282"/>
        <v>17</v>
      </c>
      <c r="M4519" s="2">
        <f t="shared" si="283"/>
        <v>42842.5625</v>
      </c>
    </row>
    <row r="4520" spans="1:13" x14ac:dyDescent="0.35">
      <c r="A4520">
        <v>2.1097046413502101</v>
      </c>
      <c r="B4520" t="s">
        <v>3668</v>
      </c>
      <c r="C4520" t="s">
        <v>3669</v>
      </c>
      <c r="D4520">
        <v>20170301003000</v>
      </c>
      <c r="E4520" s="1">
        <f>IF(SUMPRODUCT(--ISNUMBER(SEARCH({"ECON_EARNINGSREPORT","ECON_STOCKMARKET"},C4520)))&gt;0,1,0)</f>
        <v>0</v>
      </c>
      <c r="F4520" s="1">
        <f>IF(SUMPRODUCT(--ISNUMBER(SEARCH({"ENV_"},C4520)))&gt;0,1,0)</f>
        <v>0</v>
      </c>
      <c r="G4520" s="1">
        <f>IF(SUMPRODUCT(--ISNUMBER(SEARCH({"DISCRIMINATION","HARASSMENT","HATE_SPEECH","GENDER_VIOLENCE"},C4520)))&gt;0,1,0)</f>
        <v>0</v>
      </c>
      <c r="H4520" s="1">
        <f>IF(SUMPRODUCT(--ISNUMBER(SEARCH({"LEGALIZE","LEGISLATION","TRIAL"},C4520)))&gt;0,1,0)</f>
        <v>0</v>
      </c>
      <c r="I4520" s="1">
        <f>IF(SUMPRODUCT(--ISNUMBER(SEARCH({"LEADER"},C4520)))&gt;0,1,0)</f>
        <v>0</v>
      </c>
      <c r="J4520" t="str">
        <f t="shared" si="280"/>
        <v>2017</v>
      </c>
      <c r="K4520" t="str">
        <f t="shared" si="281"/>
        <v>03</v>
      </c>
      <c r="L4520" t="str">
        <f t="shared" si="282"/>
        <v>01</v>
      </c>
      <c r="M4520" s="2">
        <f t="shared" si="283"/>
        <v>42795.020833333336</v>
      </c>
    </row>
    <row r="4521" spans="1:13" x14ac:dyDescent="0.35">
      <c r="A4521">
        <v>0.89285714285714302</v>
      </c>
      <c r="B4521" t="s">
        <v>3670</v>
      </c>
      <c r="C4521" t="s">
        <v>3671</v>
      </c>
      <c r="D4521">
        <v>20170228220000</v>
      </c>
      <c r="E4521" s="1">
        <f>IF(SUMPRODUCT(--ISNUMBER(SEARCH({"ECON_EARNINGSREPORT","ECON_STOCKMARKET"},C4521)))&gt;0,1,0)</f>
        <v>0</v>
      </c>
      <c r="F4521" s="1">
        <f>IF(SUMPRODUCT(--ISNUMBER(SEARCH({"ENV_"},C4521)))&gt;0,1,0)</f>
        <v>0</v>
      </c>
      <c r="G4521" s="1">
        <f>IF(SUMPRODUCT(--ISNUMBER(SEARCH({"DISCRIMINATION","HARASSMENT","HATE_SPEECH","GENDER_VIOLENCE"},C4521)))&gt;0,1,0)</f>
        <v>0</v>
      </c>
      <c r="H4521" s="1">
        <f>IF(SUMPRODUCT(--ISNUMBER(SEARCH({"LEGALIZE","LEGISLATION","TRIAL"},C4521)))&gt;0,1,0)</f>
        <v>0</v>
      </c>
      <c r="I4521" s="1">
        <f>IF(SUMPRODUCT(--ISNUMBER(SEARCH({"LEADER"},C4521)))&gt;0,1,0)</f>
        <v>0</v>
      </c>
      <c r="J4521" t="str">
        <f t="shared" si="280"/>
        <v>2017</v>
      </c>
      <c r="K4521" t="str">
        <f t="shared" si="281"/>
        <v>02</v>
      </c>
      <c r="L4521" t="str">
        <f t="shared" si="282"/>
        <v>28</v>
      </c>
      <c r="M4521" s="2">
        <f t="shared" si="283"/>
        <v>42794.916666666664</v>
      </c>
    </row>
    <row r="4522" spans="1:13" x14ac:dyDescent="0.35">
      <c r="A4522">
        <v>1.79806362378976</v>
      </c>
      <c r="B4522" t="s">
        <v>3672</v>
      </c>
      <c r="C4522" t="s">
        <v>3673</v>
      </c>
      <c r="D4522">
        <v>20170413204500</v>
      </c>
      <c r="E4522" s="1">
        <f>IF(SUMPRODUCT(--ISNUMBER(SEARCH({"ECON_EARNINGSREPORT","ECON_STOCKMARKET"},C4522)))&gt;0,1,0)</f>
        <v>0</v>
      </c>
      <c r="F4522" s="1">
        <f>IF(SUMPRODUCT(--ISNUMBER(SEARCH({"ENV_"},C4522)))&gt;0,1,0)</f>
        <v>1</v>
      </c>
      <c r="G4522" s="1">
        <f>IF(SUMPRODUCT(--ISNUMBER(SEARCH({"DISCRIMINATION","HARASSMENT","HATE_SPEECH","GENDER_VIOLENCE"},C4522)))&gt;0,1,0)</f>
        <v>0</v>
      </c>
      <c r="H4522" s="1">
        <f>IF(SUMPRODUCT(--ISNUMBER(SEARCH({"LEGALIZE","LEGISLATION","TRIAL"},C4522)))&gt;0,1,0)</f>
        <v>0</v>
      </c>
      <c r="I4522" s="1">
        <f>IF(SUMPRODUCT(--ISNUMBER(SEARCH({"LEADER"},C4522)))&gt;0,1,0)</f>
        <v>0</v>
      </c>
      <c r="J4522" t="str">
        <f t="shared" si="280"/>
        <v>2017</v>
      </c>
      <c r="K4522" t="str">
        <f t="shared" si="281"/>
        <v>04</v>
      </c>
      <c r="L4522" t="str">
        <f t="shared" si="282"/>
        <v>13</v>
      </c>
      <c r="M4522" s="2">
        <f t="shared" si="283"/>
        <v>42838.864583333336</v>
      </c>
    </row>
    <row r="4523" spans="1:13" x14ac:dyDescent="0.35">
      <c r="A4523">
        <v>2.28571428571429</v>
      </c>
      <c r="B4523" t="s">
        <v>2973</v>
      </c>
      <c r="D4523">
        <v>20170321130000</v>
      </c>
      <c r="E4523" s="1">
        <f>IF(SUMPRODUCT(--ISNUMBER(SEARCH({"ECON_EARNINGSREPORT","ECON_STOCKMARKET"},C4523)))&gt;0,1,0)</f>
        <v>0</v>
      </c>
      <c r="F4523" s="1">
        <f>IF(SUMPRODUCT(--ISNUMBER(SEARCH({"ENV_"},C4523)))&gt;0,1,0)</f>
        <v>0</v>
      </c>
      <c r="G4523" s="1">
        <f>IF(SUMPRODUCT(--ISNUMBER(SEARCH({"DISCRIMINATION","HARASSMENT","HATE_SPEECH","GENDER_VIOLENCE"},C4523)))&gt;0,1,0)</f>
        <v>0</v>
      </c>
      <c r="H4523" s="1">
        <f>IF(SUMPRODUCT(--ISNUMBER(SEARCH({"LEGALIZE","LEGISLATION","TRIAL"},C4523)))&gt;0,1,0)</f>
        <v>0</v>
      </c>
      <c r="I4523" s="1">
        <f>IF(SUMPRODUCT(--ISNUMBER(SEARCH({"LEADER"},C4523)))&gt;0,1,0)</f>
        <v>0</v>
      </c>
      <c r="J4523" t="str">
        <f t="shared" si="280"/>
        <v>2017</v>
      </c>
      <c r="K4523" t="str">
        <f t="shared" si="281"/>
        <v>03</v>
      </c>
      <c r="L4523" t="str">
        <f t="shared" si="282"/>
        <v>21</v>
      </c>
      <c r="M4523" s="2">
        <f t="shared" si="283"/>
        <v>42815.541666666664</v>
      </c>
    </row>
    <row r="4524" spans="1:13" x14ac:dyDescent="0.35">
      <c r="A4524">
        <v>1.2376237623762401</v>
      </c>
      <c r="B4524" t="s">
        <v>3674</v>
      </c>
      <c r="C4524" t="s">
        <v>3157</v>
      </c>
      <c r="D4524">
        <v>20170306111500</v>
      </c>
      <c r="E4524" s="1">
        <f>IF(SUMPRODUCT(--ISNUMBER(SEARCH({"ECON_EARNINGSREPORT","ECON_STOCKMARKET"},C4524)))&gt;0,1,0)</f>
        <v>0</v>
      </c>
      <c r="F4524" s="1">
        <f>IF(SUMPRODUCT(--ISNUMBER(SEARCH({"ENV_"},C4524)))&gt;0,1,0)</f>
        <v>0</v>
      </c>
      <c r="G4524" s="1">
        <f>IF(SUMPRODUCT(--ISNUMBER(SEARCH({"DISCRIMINATION","HARASSMENT","HATE_SPEECH","GENDER_VIOLENCE"},C4524)))&gt;0,1,0)</f>
        <v>0</v>
      </c>
      <c r="H4524" s="1">
        <f>IF(SUMPRODUCT(--ISNUMBER(SEARCH({"LEGALIZE","LEGISLATION","TRIAL"},C4524)))&gt;0,1,0)</f>
        <v>0</v>
      </c>
      <c r="I4524" s="1">
        <f>IF(SUMPRODUCT(--ISNUMBER(SEARCH({"LEADER"},C4524)))&gt;0,1,0)</f>
        <v>0</v>
      </c>
      <c r="J4524" t="str">
        <f t="shared" si="280"/>
        <v>2017</v>
      </c>
      <c r="K4524" t="str">
        <f t="shared" si="281"/>
        <v>03</v>
      </c>
      <c r="L4524" t="str">
        <f t="shared" si="282"/>
        <v>06</v>
      </c>
      <c r="M4524" s="2">
        <f t="shared" si="283"/>
        <v>42800.46875</v>
      </c>
    </row>
    <row r="4525" spans="1:13" x14ac:dyDescent="0.35">
      <c r="A4525">
        <v>3.0812324929971999</v>
      </c>
      <c r="B4525" t="s">
        <v>153</v>
      </c>
      <c r="C4525" t="s">
        <v>3675</v>
      </c>
      <c r="D4525">
        <v>20170227140000</v>
      </c>
      <c r="E4525" s="1">
        <f>IF(SUMPRODUCT(--ISNUMBER(SEARCH({"ECON_EARNINGSREPORT","ECON_STOCKMARKET"},C4525)))&gt;0,1,0)</f>
        <v>0</v>
      </c>
      <c r="F4525" s="1">
        <f>IF(SUMPRODUCT(--ISNUMBER(SEARCH({"ENV_"},C4525)))&gt;0,1,0)</f>
        <v>0</v>
      </c>
      <c r="G4525" s="1">
        <f>IF(SUMPRODUCT(--ISNUMBER(SEARCH({"DISCRIMINATION","HARASSMENT","HATE_SPEECH","GENDER_VIOLENCE"},C4525)))&gt;0,1,0)</f>
        <v>0</v>
      </c>
      <c r="H4525" s="1">
        <f>IF(SUMPRODUCT(--ISNUMBER(SEARCH({"LEGALIZE","LEGISLATION","TRIAL"},C4525)))&gt;0,1,0)</f>
        <v>0</v>
      </c>
      <c r="I4525" s="1">
        <f>IF(SUMPRODUCT(--ISNUMBER(SEARCH({"LEADER"},C4525)))&gt;0,1,0)</f>
        <v>1</v>
      </c>
      <c r="J4525" t="str">
        <f t="shared" si="280"/>
        <v>2017</v>
      </c>
      <c r="K4525" t="str">
        <f t="shared" si="281"/>
        <v>02</v>
      </c>
      <c r="L4525" t="str">
        <f t="shared" si="282"/>
        <v>27</v>
      </c>
      <c r="M4525" s="2">
        <f t="shared" si="283"/>
        <v>42793.583333333336</v>
      </c>
    </row>
    <row r="4526" spans="1:13" x14ac:dyDescent="0.35">
      <c r="A4526">
        <v>1.84696569920844</v>
      </c>
      <c r="B4526" t="s">
        <v>1773</v>
      </c>
      <c r="C4526" t="s">
        <v>3676</v>
      </c>
      <c r="D4526">
        <v>20170228100000</v>
      </c>
      <c r="E4526" s="1">
        <f>IF(SUMPRODUCT(--ISNUMBER(SEARCH({"ECON_EARNINGSREPORT","ECON_STOCKMARKET"},C4526)))&gt;0,1,0)</f>
        <v>0</v>
      </c>
      <c r="F4526" s="1">
        <f>IF(SUMPRODUCT(--ISNUMBER(SEARCH({"ENV_"},C4526)))&gt;0,1,0)</f>
        <v>0</v>
      </c>
      <c r="G4526" s="1">
        <f>IF(SUMPRODUCT(--ISNUMBER(SEARCH({"DISCRIMINATION","HARASSMENT","HATE_SPEECH","GENDER_VIOLENCE"},C4526)))&gt;0,1,0)</f>
        <v>0</v>
      </c>
      <c r="H4526" s="1">
        <f>IF(SUMPRODUCT(--ISNUMBER(SEARCH({"LEGALIZE","LEGISLATION","TRIAL"},C4526)))&gt;0,1,0)</f>
        <v>0</v>
      </c>
      <c r="I4526" s="1">
        <f>IF(SUMPRODUCT(--ISNUMBER(SEARCH({"LEADER"},C4526)))&gt;0,1,0)</f>
        <v>0</v>
      </c>
      <c r="J4526" t="str">
        <f t="shared" si="280"/>
        <v>2017</v>
      </c>
      <c r="K4526" t="str">
        <f t="shared" si="281"/>
        <v>02</v>
      </c>
      <c r="L4526" t="str">
        <f t="shared" si="282"/>
        <v>28</v>
      </c>
      <c r="M4526" s="2">
        <f t="shared" si="283"/>
        <v>42794.416666666664</v>
      </c>
    </row>
    <row r="4527" spans="1:13" x14ac:dyDescent="0.35">
      <c r="A4527">
        <v>0.56127221702525798</v>
      </c>
      <c r="B4527" t="s">
        <v>93</v>
      </c>
      <c r="D4527">
        <v>20170415103000</v>
      </c>
      <c r="E4527" s="1">
        <f>IF(SUMPRODUCT(--ISNUMBER(SEARCH({"ECON_EARNINGSREPORT","ECON_STOCKMARKET"},C4527)))&gt;0,1,0)</f>
        <v>0</v>
      </c>
      <c r="F4527" s="1">
        <f>IF(SUMPRODUCT(--ISNUMBER(SEARCH({"ENV_"},C4527)))&gt;0,1,0)</f>
        <v>0</v>
      </c>
      <c r="G4527" s="1">
        <f>IF(SUMPRODUCT(--ISNUMBER(SEARCH({"DISCRIMINATION","HARASSMENT","HATE_SPEECH","GENDER_VIOLENCE"},C4527)))&gt;0,1,0)</f>
        <v>0</v>
      </c>
      <c r="H4527" s="1">
        <f>IF(SUMPRODUCT(--ISNUMBER(SEARCH({"LEGALIZE","LEGISLATION","TRIAL"},C4527)))&gt;0,1,0)</f>
        <v>0</v>
      </c>
      <c r="I4527" s="1">
        <f>IF(SUMPRODUCT(--ISNUMBER(SEARCH({"LEADER"},C4527)))&gt;0,1,0)</f>
        <v>0</v>
      </c>
      <c r="J4527" t="str">
        <f t="shared" si="280"/>
        <v>2017</v>
      </c>
      <c r="K4527" t="str">
        <f t="shared" si="281"/>
        <v>04</v>
      </c>
      <c r="L4527" t="str">
        <f t="shared" si="282"/>
        <v>15</v>
      </c>
      <c r="M4527" s="2">
        <f t="shared" si="283"/>
        <v>42840.4375</v>
      </c>
    </row>
    <row r="4528" spans="1:13" x14ac:dyDescent="0.35">
      <c r="A4528">
        <v>0.90016366612111298</v>
      </c>
      <c r="B4528" t="s">
        <v>1105</v>
      </c>
      <c r="C4528" t="s">
        <v>3677</v>
      </c>
      <c r="D4528">
        <v>20170413174500</v>
      </c>
      <c r="E4528" s="1">
        <f>IF(SUMPRODUCT(--ISNUMBER(SEARCH({"ECON_EARNINGSREPORT","ECON_STOCKMARKET"},C4528)))&gt;0,1,0)</f>
        <v>0</v>
      </c>
      <c r="F4528" s="1">
        <f>IF(SUMPRODUCT(--ISNUMBER(SEARCH({"ENV_"},C4528)))&gt;0,1,0)</f>
        <v>0</v>
      </c>
      <c r="G4528" s="1">
        <f>IF(SUMPRODUCT(--ISNUMBER(SEARCH({"DISCRIMINATION","HARASSMENT","HATE_SPEECH","GENDER_VIOLENCE"},C4528)))&gt;0,1,0)</f>
        <v>0</v>
      </c>
      <c r="H4528" s="1">
        <f>IF(SUMPRODUCT(--ISNUMBER(SEARCH({"LEGALIZE","LEGISLATION","TRIAL"},C4528)))&gt;0,1,0)</f>
        <v>1</v>
      </c>
      <c r="I4528" s="1">
        <f>IF(SUMPRODUCT(--ISNUMBER(SEARCH({"LEADER"},C4528)))&gt;0,1,0)</f>
        <v>0</v>
      </c>
      <c r="J4528" t="str">
        <f t="shared" si="280"/>
        <v>2017</v>
      </c>
      <c r="K4528" t="str">
        <f t="shared" si="281"/>
        <v>04</v>
      </c>
      <c r="L4528" t="str">
        <f t="shared" si="282"/>
        <v>13</v>
      </c>
      <c r="M4528" s="2">
        <f t="shared" si="283"/>
        <v>42838.739583333336</v>
      </c>
    </row>
    <row r="4529" spans="1:13" x14ac:dyDescent="0.35">
      <c r="A4529">
        <v>-1.7799352750809101</v>
      </c>
      <c r="B4529" t="s">
        <v>38</v>
      </c>
      <c r="C4529" t="s">
        <v>3678</v>
      </c>
      <c r="D4529">
        <v>20170418180000</v>
      </c>
      <c r="E4529" s="1">
        <f>IF(SUMPRODUCT(--ISNUMBER(SEARCH({"ECON_EARNINGSREPORT","ECON_STOCKMARKET"},C4529)))&gt;0,1,0)</f>
        <v>0</v>
      </c>
      <c r="F4529" s="1">
        <f>IF(SUMPRODUCT(--ISNUMBER(SEARCH({"ENV_"},C4529)))&gt;0,1,0)</f>
        <v>0</v>
      </c>
      <c r="G4529" s="1">
        <f>IF(SUMPRODUCT(--ISNUMBER(SEARCH({"DISCRIMINATION","HARASSMENT","HATE_SPEECH","GENDER_VIOLENCE"},C4529)))&gt;0,1,0)</f>
        <v>0</v>
      </c>
      <c r="H4529" s="1">
        <f>IF(SUMPRODUCT(--ISNUMBER(SEARCH({"LEGALIZE","LEGISLATION","TRIAL"},C4529)))&gt;0,1,0)</f>
        <v>0</v>
      </c>
      <c r="I4529" s="1">
        <f>IF(SUMPRODUCT(--ISNUMBER(SEARCH({"LEADER"},C4529)))&gt;0,1,0)</f>
        <v>1</v>
      </c>
      <c r="J4529" t="str">
        <f t="shared" si="280"/>
        <v>2017</v>
      </c>
      <c r="K4529" t="str">
        <f t="shared" si="281"/>
        <v>04</v>
      </c>
      <c r="L4529" t="str">
        <f t="shared" si="282"/>
        <v>18</v>
      </c>
      <c r="M4529" s="2">
        <f t="shared" si="283"/>
        <v>42843.75</v>
      </c>
    </row>
    <row r="4530" spans="1:13" x14ac:dyDescent="0.35">
      <c r="A4530">
        <v>-4.3795620437956204</v>
      </c>
      <c r="B4530" t="s">
        <v>1371</v>
      </c>
      <c r="C4530" t="s">
        <v>3679</v>
      </c>
      <c r="D4530">
        <v>20170321060000</v>
      </c>
      <c r="E4530" s="1">
        <f>IF(SUMPRODUCT(--ISNUMBER(SEARCH({"ECON_EARNINGSREPORT","ECON_STOCKMARKET"},C4530)))&gt;0,1,0)</f>
        <v>0</v>
      </c>
      <c r="F4530" s="1">
        <f>IF(SUMPRODUCT(--ISNUMBER(SEARCH({"ENV_"},C4530)))&gt;0,1,0)</f>
        <v>0</v>
      </c>
      <c r="G4530" s="1">
        <f>IF(SUMPRODUCT(--ISNUMBER(SEARCH({"DISCRIMINATION","HARASSMENT","HATE_SPEECH","GENDER_VIOLENCE"},C4530)))&gt;0,1,0)</f>
        <v>0</v>
      </c>
      <c r="H4530" s="1">
        <f>IF(SUMPRODUCT(--ISNUMBER(SEARCH({"LEGALIZE","LEGISLATION","TRIAL"},C4530)))&gt;0,1,0)</f>
        <v>0</v>
      </c>
      <c r="I4530" s="1">
        <f>IF(SUMPRODUCT(--ISNUMBER(SEARCH({"LEADER"},C4530)))&gt;0,1,0)</f>
        <v>0</v>
      </c>
      <c r="J4530" t="str">
        <f t="shared" si="280"/>
        <v>2017</v>
      </c>
      <c r="K4530" t="str">
        <f t="shared" si="281"/>
        <v>03</v>
      </c>
      <c r="L4530" t="str">
        <f t="shared" si="282"/>
        <v>21</v>
      </c>
      <c r="M4530" s="2">
        <f t="shared" si="283"/>
        <v>42815.25</v>
      </c>
    </row>
    <row r="4531" spans="1:13" x14ac:dyDescent="0.35">
      <c r="A4531">
        <v>-0.156128024980484</v>
      </c>
      <c r="B4531" t="s">
        <v>2973</v>
      </c>
      <c r="D4531">
        <v>20170321084500</v>
      </c>
      <c r="E4531" s="1">
        <f>IF(SUMPRODUCT(--ISNUMBER(SEARCH({"ECON_EARNINGSREPORT","ECON_STOCKMARKET"},C4531)))&gt;0,1,0)</f>
        <v>0</v>
      </c>
      <c r="F4531" s="1">
        <f>IF(SUMPRODUCT(--ISNUMBER(SEARCH({"ENV_"},C4531)))&gt;0,1,0)</f>
        <v>0</v>
      </c>
      <c r="G4531" s="1">
        <f>IF(SUMPRODUCT(--ISNUMBER(SEARCH({"DISCRIMINATION","HARASSMENT","HATE_SPEECH","GENDER_VIOLENCE"},C4531)))&gt;0,1,0)</f>
        <v>0</v>
      </c>
      <c r="H4531" s="1">
        <f>IF(SUMPRODUCT(--ISNUMBER(SEARCH({"LEGALIZE","LEGISLATION","TRIAL"},C4531)))&gt;0,1,0)</f>
        <v>0</v>
      </c>
      <c r="I4531" s="1">
        <f>IF(SUMPRODUCT(--ISNUMBER(SEARCH({"LEADER"},C4531)))&gt;0,1,0)</f>
        <v>0</v>
      </c>
      <c r="J4531" t="str">
        <f t="shared" si="280"/>
        <v>2017</v>
      </c>
      <c r="K4531" t="str">
        <f t="shared" si="281"/>
        <v>03</v>
      </c>
      <c r="L4531" t="str">
        <f t="shared" si="282"/>
        <v>21</v>
      </c>
      <c r="M4531" s="2">
        <f t="shared" si="283"/>
        <v>42815.364583333336</v>
      </c>
    </row>
    <row r="4532" spans="1:13" x14ac:dyDescent="0.35">
      <c r="A4532">
        <v>0.56657223796033995</v>
      </c>
      <c r="B4532" t="s">
        <v>3680</v>
      </c>
      <c r="C4532" t="s">
        <v>3681</v>
      </c>
      <c r="D4532">
        <v>20170317020000</v>
      </c>
      <c r="E4532" s="1">
        <f>IF(SUMPRODUCT(--ISNUMBER(SEARCH({"ECON_EARNINGSREPORT","ECON_STOCKMARKET"},C4532)))&gt;0,1,0)</f>
        <v>0</v>
      </c>
      <c r="F4532" s="1">
        <f>IF(SUMPRODUCT(--ISNUMBER(SEARCH({"ENV_"},C4532)))&gt;0,1,0)</f>
        <v>0</v>
      </c>
      <c r="G4532" s="1">
        <f>IF(SUMPRODUCT(--ISNUMBER(SEARCH({"DISCRIMINATION","HARASSMENT","HATE_SPEECH","GENDER_VIOLENCE"},C4532)))&gt;0,1,0)</f>
        <v>0</v>
      </c>
      <c r="H4532" s="1">
        <f>IF(SUMPRODUCT(--ISNUMBER(SEARCH({"LEGALIZE","LEGISLATION","TRIAL"},C4532)))&gt;0,1,0)</f>
        <v>1</v>
      </c>
      <c r="I4532" s="1">
        <f>IF(SUMPRODUCT(--ISNUMBER(SEARCH({"LEADER"},C4532)))&gt;0,1,0)</f>
        <v>1</v>
      </c>
      <c r="J4532" t="str">
        <f t="shared" si="280"/>
        <v>2017</v>
      </c>
      <c r="K4532" t="str">
        <f t="shared" si="281"/>
        <v>03</v>
      </c>
      <c r="L4532" t="str">
        <f t="shared" si="282"/>
        <v>17</v>
      </c>
      <c r="M4532" s="2">
        <f t="shared" si="283"/>
        <v>42811.083333333336</v>
      </c>
    </row>
    <row r="4533" spans="1:13" x14ac:dyDescent="0.35">
      <c r="A4533">
        <v>-1.6042780748663099</v>
      </c>
      <c r="B4533" t="s">
        <v>3682</v>
      </c>
      <c r="C4533" t="s">
        <v>3683</v>
      </c>
      <c r="D4533">
        <v>20170316221500</v>
      </c>
      <c r="E4533" s="1">
        <f>IF(SUMPRODUCT(--ISNUMBER(SEARCH({"ECON_EARNINGSREPORT","ECON_STOCKMARKET"},C4533)))&gt;0,1,0)</f>
        <v>0</v>
      </c>
      <c r="F4533" s="1">
        <f>IF(SUMPRODUCT(--ISNUMBER(SEARCH({"ENV_"},C4533)))&gt;0,1,0)</f>
        <v>0</v>
      </c>
      <c r="G4533" s="1">
        <f>IF(SUMPRODUCT(--ISNUMBER(SEARCH({"DISCRIMINATION","HARASSMENT","HATE_SPEECH","GENDER_VIOLENCE"},C4533)))&gt;0,1,0)</f>
        <v>0</v>
      </c>
      <c r="H4533" s="1">
        <f>IF(SUMPRODUCT(--ISNUMBER(SEARCH({"LEGALIZE","LEGISLATION","TRIAL"},C4533)))&gt;0,1,0)</f>
        <v>0</v>
      </c>
      <c r="I4533" s="1">
        <f>IF(SUMPRODUCT(--ISNUMBER(SEARCH({"LEADER"},C4533)))&gt;0,1,0)</f>
        <v>0</v>
      </c>
      <c r="J4533" t="str">
        <f t="shared" si="280"/>
        <v>2017</v>
      </c>
      <c r="K4533" t="str">
        <f t="shared" si="281"/>
        <v>03</v>
      </c>
      <c r="L4533" t="str">
        <f t="shared" si="282"/>
        <v>16</v>
      </c>
      <c r="M4533" s="2">
        <f t="shared" si="283"/>
        <v>42810.927083333336</v>
      </c>
    </row>
    <row r="4534" spans="1:13" x14ac:dyDescent="0.35">
      <c r="A4534">
        <v>-1.4962593516209499</v>
      </c>
      <c r="B4534" t="s">
        <v>304</v>
      </c>
      <c r="C4534" t="s">
        <v>3608</v>
      </c>
      <c r="D4534">
        <v>20170412184500</v>
      </c>
      <c r="E4534" s="1">
        <f>IF(SUMPRODUCT(--ISNUMBER(SEARCH({"ECON_EARNINGSREPORT","ECON_STOCKMARKET"},C4534)))&gt;0,1,0)</f>
        <v>1</v>
      </c>
      <c r="F4534" s="1">
        <f>IF(SUMPRODUCT(--ISNUMBER(SEARCH({"ENV_"},C4534)))&gt;0,1,0)</f>
        <v>0</v>
      </c>
      <c r="G4534" s="1">
        <f>IF(SUMPRODUCT(--ISNUMBER(SEARCH({"DISCRIMINATION","HARASSMENT","HATE_SPEECH","GENDER_VIOLENCE"},C4534)))&gt;0,1,0)</f>
        <v>0</v>
      </c>
      <c r="H4534" s="1">
        <f>IF(SUMPRODUCT(--ISNUMBER(SEARCH({"LEGALIZE","LEGISLATION","TRIAL"},C4534)))&gt;0,1,0)</f>
        <v>0</v>
      </c>
      <c r="I4534" s="1">
        <f>IF(SUMPRODUCT(--ISNUMBER(SEARCH({"LEADER"},C4534)))&gt;0,1,0)</f>
        <v>0</v>
      </c>
      <c r="J4534" t="str">
        <f t="shared" si="280"/>
        <v>2017</v>
      </c>
      <c r="K4534" t="str">
        <f t="shared" si="281"/>
        <v>04</v>
      </c>
      <c r="L4534" t="str">
        <f t="shared" si="282"/>
        <v>12</v>
      </c>
      <c r="M4534" s="2">
        <f t="shared" si="283"/>
        <v>42837.78125</v>
      </c>
    </row>
    <row r="4535" spans="1:13" x14ac:dyDescent="0.35">
      <c r="A4535">
        <v>0.934579439252336</v>
      </c>
      <c r="B4535" t="s">
        <v>2996</v>
      </c>
      <c r="C4535" t="s">
        <v>3684</v>
      </c>
      <c r="D4535">
        <v>20170416130000</v>
      </c>
      <c r="E4535" s="1">
        <f>IF(SUMPRODUCT(--ISNUMBER(SEARCH({"ECON_EARNINGSREPORT","ECON_STOCKMARKET"},C4535)))&gt;0,1,0)</f>
        <v>0</v>
      </c>
      <c r="F4535" s="1">
        <f>IF(SUMPRODUCT(--ISNUMBER(SEARCH({"ENV_"},C4535)))&gt;0,1,0)</f>
        <v>0</v>
      </c>
      <c r="G4535" s="1">
        <f>IF(SUMPRODUCT(--ISNUMBER(SEARCH({"DISCRIMINATION","HARASSMENT","HATE_SPEECH","GENDER_VIOLENCE"},C4535)))&gt;0,1,0)</f>
        <v>0</v>
      </c>
      <c r="H4535" s="1">
        <f>IF(SUMPRODUCT(--ISNUMBER(SEARCH({"LEGALIZE","LEGISLATION","TRIAL"},C4535)))&gt;0,1,0)</f>
        <v>0</v>
      </c>
      <c r="I4535" s="1">
        <f>IF(SUMPRODUCT(--ISNUMBER(SEARCH({"LEADER"},C4535)))&gt;0,1,0)</f>
        <v>1</v>
      </c>
      <c r="J4535" t="str">
        <f t="shared" si="280"/>
        <v>2017</v>
      </c>
      <c r="K4535" t="str">
        <f t="shared" si="281"/>
        <v>04</v>
      </c>
      <c r="L4535" t="str">
        <f t="shared" si="282"/>
        <v>16</v>
      </c>
      <c r="M4535" s="2">
        <f t="shared" si="283"/>
        <v>42841.541666666664</v>
      </c>
    </row>
    <row r="4536" spans="1:13" x14ac:dyDescent="0.35">
      <c r="A4536">
        <v>0.76923076923076905</v>
      </c>
      <c r="B4536" t="s">
        <v>2996</v>
      </c>
      <c r="C4536" t="s">
        <v>3685</v>
      </c>
      <c r="D4536">
        <v>20170416130000</v>
      </c>
      <c r="E4536" s="1">
        <f>IF(SUMPRODUCT(--ISNUMBER(SEARCH({"ECON_EARNINGSREPORT","ECON_STOCKMARKET"},C4536)))&gt;0,1,0)</f>
        <v>0</v>
      </c>
      <c r="F4536" s="1">
        <f>IF(SUMPRODUCT(--ISNUMBER(SEARCH({"ENV_"},C4536)))&gt;0,1,0)</f>
        <v>0</v>
      </c>
      <c r="G4536" s="1">
        <f>IF(SUMPRODUCT(--ISNUMBER(SEARCH({"DISCRIMINATION","HARASSMENT","HATE_SPEECH","GENDER_VIOLENCE"},C4536)))&gt;0,1,0)</f>
        <v>0</v>
      </c>
      <c r="H4536" s="1">
        <f>IF(SUMPRODUCT(--ISNUMBER(SEARCH({"LEGALIZE","LEGISLATION","TRIAL"},C4536)))&gt;0,1,0)</f>
        <v>0</v>
      </c>
      <c r="I4536" s="1">
        <f>IF(SUMPRODUCT(--ISNUMBER(SEARCH({"LEADER"},C4536)))&gt;0,1,0)</f>
        <v>0</v>
      </c>
      <c r="J4536" t="str">
        <f t="shared" si="280"/>
        <v>2017</v>
      </c>
      <c r="K4536" t="str">
        <f t="shared" si="281"/>
        <v>04</v>
      </c>
      <c r="L4536" t="str">
        <f t="shared" si="282"/>
        <v>16</v>
      </c>
      <c r="M4536" s="2">
        <f t="shared" si="283"/>
        <v>42841.541666666664</v>
      </c>
    </row>
    <row r="4537" spans="1:13" x14ac:dyDescent="0.35">
      <c r="A4537">
        <v>-2.4054982817869401</v>
      </c>
      <c r="B4537" t="s">
        <v>38</v>
      </c>
      <c r="C4537" t="s">
        <v>3686</v>
      </c>
      <c r="D4537">
        <v>20170417171500</v>
      </c>
      <c r="E4537" s="1">
        <f>IF(SUMPRODUCT(--ISNUMBER(SEARCH({"ECON_EARNINGSREPORT","ECON_STOCKMARKET"},C4537)))&gt;0,1,0)</f>
        <v>0</v>
      </c>
      <c r="F4537" s="1">
        <f>IF(SUMPRODUCT(--ISNUMBER(SEARCH({"ENV_"},C4537)))&gt;0,1,0)</f>
        <v>0</v>
      </c>
      <c r="G4537" s="1">
        <f>IF(SUMPRODUCT(--ISNUMBER(SEARCH({"DISCRIMINATION","HARASSMENT","HATE_SPEECH","GENDER_VIOLENCE"},C4537)))&gt;0,1,0)</f>
        <v>0</v>
      </c>
      <c r="H4537" s="1">
        <f>IF(SUMPRODUCT(--ISNUMBER(SEARCH({"LEGALIZE","LEGISLATION","TRIAL"},C4537)))&gt;0,1,0)</f>
        <v>0</v>
      </c>
      <c r="I4537" s="1">
        <f>IF(SUMPRODUCT(--ISNUMBER(SEARCH({"LEADER"},C4537)))&gt;0,1,0)</f>
        <v>1</v>
      </c>
      <c r="J4537" t="str">
        <f t="shared" si="280"/>
        <v>2017</v>
      </c>
      <c r="K4537" t="str">
        <f t="shared" si="281"/>
        <v>04</v>
      </c>
      <c r="L4537" t="str">
        <f t="shared" si="282"/>
        <v>17</v>
      </c>
      <c r="M4537" s="2">
        <f t="shared" si="283"/>
        <v>42842.71875</v>
      </c>
    </row>
    <row r="4538" spans="1:13" x14ac:dyDescent="0.35">
      <c r="A4538">
        <v>-1.6333938294010899</v>
      </c>
      <c r="B4538" t="s">
        <v>38</v>
      </c>
      <c r="C4538" t="s">
        <v>3687</v>
      </c>
      <c r="D4538">
        <v>20170417171500</v>
      </c>
      <c r="E4538" s="1">
        <f>IF(SUMPRODUCT(--ISNUMBER(SEARCH({"ECON_EARNINGSREPORT","ECON_STOCKMARKET"},C4538)))&gt;0,1,0)</f>
        <v>0</v>
      </c>
      <c r="F4538" s="1">
        <f>IF(SUMPRODUCT(--ISNUMBER(SEARCH({"ENV_"},C4538)))&gt;0,1,0)</f>
        <v>0</v>
      </c>
      <c r="G4538" s="1">
        <f>IF(SUMPRODUCT(--ISNUMBER(SEARCH({"DISCRIMINATION","HARASSMENT","HATE_SPEECH","GENDER_VIOLENCE"},C4538)))&gt;0,1,0)</f>
        <v>0</v>
      </c>
      <c r="H4538" s="1">
        <f>IF(SUMPRODUCT(--ISNUMBER(SEARCH({"LEGALIZE","LEGISLATION","TRIAL"},C4538)))&gt;0,1,0)</f>
        <v>0</v>
      </c>
      <c r="I4538" s="1">
        <f>IF(SUMPRODUCT(--ISNUMBER(SEARCH({"LEADER"},C4538)))&gt;0,1,0)</f>
        <v>1</v>
      </c>
      <c r="J4538" t="str">
        <f t="shared" si="280"/>
        <v>2017</v>
      </c>
      <c r="K4538" t="str">
        <f t="shared" si="281"/>
        <v>04</v>
      </c>
      <c r="L4538" t="str">
        <f t="shared" si="282"/>
        <v>17</v>
      </c>
      <c r="M4538" s="2">
        <f t="shared" si="283"/>
        <v>42842.71875</v>
      </c>
    </row>
    <row r="4539" spans="1:13" x14ac:dyDescent="0.35">
      <c r="A4539">
        <v>1.8757327080891</v>
      </c>
      <c r="B4539" t="s">
        <v>1428</v>
      </c>
      <c r="C4539" t="s">
        <v>3688</v>
      </c>
      <c r="D4539">
        <v>20170406184500</v>
      </c>
      <c r="E4539" s="1">
        <f>IF(SUMPRODUCT(--ISNUMBER(SEARCH({"ECON_EARNINGSREPORT","ECON_STOCKMARKET"},C4539)))&gt;0,1,0)</f>
        <v>1</v>
      </c>
      <c r="F4539" s="1">
        <f>IF(SUMPRODUCT(--ISNUMBER(SEARCH({"ENV_"},C4539)))&gt;0,1,0)</f>
        <v>0</v>
      </c>
      <c r="G4539" s="1">
        <f>IF(SUMPRODUCT(--ISNUMBER(SEARCH({"DISCRIMINATION","HARASSMENT","HATE_SPEECH","GENDER_VIOLENCE"},C4539)))&gt;0,1,0)</f>
        <v>0</v>
      </c>
      <c r="H4539" s="1">
        <f>IF(SUMPRODUCT(--ISNUMBER(SEARCH({"LEGALIZE","LEGISLATION","TRIAL"},C4539)))&gt;0,1,0)</f>
        <v>1</v>
      </c>
      <c r="I4539" s="1">
        <f>IF(SUMPRODUCT(--ISNUMBER(SEARCH({"LEADER"},C4539)))&gt;0,1,0)</f>
        <v>0</v>
      </c>
      <c r="J4539" t="str">
        <f t="shared" si="280"/>
        <v>2017</v>
      </c>
      <c r="K4539" t="str">
        <f t="shared" si="281"/>
        <v>04</v>
      </c>
      <c r="L4539" t="str">
        <f t="shared" si="282"/>
        <v>06</v>
      </c>
      <c r="M4539" s="2">
        <f t="shared" si="283"/>
        <v>42831.78125</v>
      </c>
    </row>
    <row r="4540" spans="1:13" x14ac:dyDescent="0.35">
      <c r="A4540">
        <v>0</v>
      </c>
      <c r="B4540" t="s">
        <v>73</v>
      </c>
      <c r="D4540">
        <v>20170302101500</v>
      </c>
      <c r="E4540" s="1">
        <f>IF(SUMPRODUCT(--ISNUMBER(SEARCH({"ECON_EARNINGSREPORT","ECON_STOCKMARKET"},C4540)))&gt;0,1,0)</f>
        <v>0</v>
      </c>
      <c r="F4540" s="1">
        <f>IF(SUMPRODUCT(--ISNUMBER(SEARCH({"ENV_"},C4540)))&gt;0,1,0)</f>
        <v>0</v>
      </c>
      <c r="G4540" s="1">
        <f>IF(SUMPRODUCT(--ISNUMBER(SEARCH({"DISCRIMINATION","HARASSMENT","HATE_SPEECH","GENDER_VIOLENCE"},C4540)))&gt;0,1,0)</f>
        <v>0</v>
      </c>
      <c r="H4540" s="1">
        <f>IF(SUMPRODUCT(--ISNUMBER(SEARCH({"LEGALIZE","LEGISLATION","TRIAL"},C4540)))&gt;0,1,0)</f>
        <v>0</v>
      </c>
      <c r="I4540" s="1">
        <f>IF(SUMPRODUCT(--ISNUMBER(SEARCH({"LEADER"},C4540)))&gt;0,1,0)</f>
        <v>0</v>
      </c>
      <c r="J4540" t="str">
        <f t="shared" si="280"/>
        <v>2017</v>
      </c>
      <c r="K4540" t="str">
        <f t="shared" si="281"/>
        <v>03</v>
      </c>
      <c r="L4540" t="str">
        <f t="shared" si="282"/>
        <v>02</v>
      </c>
      <c r="M4540" s="2">
        <f t="shared" si="283"/>
        <v>42796.427083333336</v>
      </c>
    </row>
    <row r="4541" spans="1:13" x14ac:dyDescent="0.35">
      <c r="A4541">
        <v>0.836820083682008</v>
      </c>
      <c r="B4541" t="s">
        <v>106</v>
      </c>
      <c r="C4541" t="s">
        <v>3689</v>
      </c>
      <c r="D4541">
        <v>20170317004500</v>
      </c>
      <c r="E4541" s="1">
        <f>IF(SUMPRODUCT(--ISNUMBER(SEARCH({"ECON_EARNINGSREPORT","ECON_STOCKMARKET"},C4541)))&gt;0,1,0)</f>
        <v>1</v>
      </c>
      <c r="F4541" s="1">
        <f>IF(SUMPRODUCT(--ISNUMBER(SEARCH({"ENV_"},C4541)))&gt;0,1,0)</f>
        <v>0</v>
      </c>
      <c r="G4541" s="1">
        <f>IF(SUMPRODUCT(--ISNUMBER(SEARCH({"DISCRIMINATION","HARASSMENT","HATE_SPEECH","GENDER_VIOLENCE"},C4541)))&gt;0,1,0)</f>
        <v>0</v>
      </c>
      <c r="H4541" s="1">
        <f>IF(SUMPRODUCT(--ISNUMBER(SEARCH({"LEGALIZE","LEGISLATION","TRIAL"},C4541)))&gt;0,1,0)</f>
        <v>1</v>
      </c>
      <c r="I4541" s="1">
        <f>IF(SUMPRODUCT(--ISNUMBER(SEARCH({"LEADER"},C4541)))&gt;0,1,0)</f>
        <v>0</v>
      </c>
      <c r="J4541" t="str">
        <f t="shared" si="280"/>
        <v>2017</v>
      </c>
      <c r="K4541" t="str">
        <f t="shared" si="281"/>
        <v>03</v>
      </c>
      <c r="L4541" t="str">
        <f t="shared" si="282"/>
        <v>17</v>
      </c>
      <c r="M4541" s="2">
        <f t="shared" si="283"/>
        <v>42811.03125</v>
      </c>
    </row>
    <row r="4542" spans="1:13" x14ac:dyDescent="0.35">
      <c r="A4542">
        <v>-3.04</v>
      </c>
      <c r="B4542" t="s">
        <v>38</v>
      </c>
      <c r="C4542" t="s">
        <v>3690</v>
      </c>
      <c r="D4542">
        <v>20170419171500</v>
      </c>
      <c r="E4542" s="1">
        <f>IF(SUMPRODUCT(--ISNUMBER(SEARCH({"ECON_EARNINGSREPORT","ECON_STOCKMARKET"},C4542)))&gt;0,1,0)</f>
        <v>0</v>
      </c>
      <c r="F4542" s="1">
        <f>IF(SUMPRODUCT(--ISNUMBER(SEARCH({"ENV_"},C4542)))&gt;0,1,0)</f>
        <v>0</v>
      </c>
      <c r="G4542" s="1">
        <f>IF(SUMPRODUCT(--ISNUMBER(SEARCH({"DISCRIMINATION","HARASSMENT","HATE_SPEECH","GENDER_VIOLENCE"},C4542)))&gt;0,1,0)</f>
        <v>0</v>
      </c>
      <c r="H4542" s="1">
        <f>IF(SUMPRODUCT(--ISNUMBER(SEARCH({"LEGALIZE","LEGISLATION","TRIAL"},C4542)))&gt;0,1,0)</f>
        <v>0</v>
      </c>
      <c r="I4542" s="1">
        <f>IF(SUMPRODUCT(--ISNUMBER(SEARCH({"LEADER"},C4542)))&gt;0,1,0)</f>
        <v>1</v>
      </c>
      <c r="J4542" t="str">
        <f t="shared" si="280"/>
        <v>2017</v>
      </c>
      <c r="K4542" t="str">
        <f t="shared" si="281"/>
        <v>04</v>
      </c>
      <c r="L4542" t="str">
        <f t="shared" si="282"/>
        <v>19</v>
      </c>
      <c r="M4542" s="2">
        <f t="shared" si="283"/>
        <v>42844.71875</v>
      </c>
    </row>
    <row r="4543" spans="1:13" x14ac:dyDescent="0.35">
      <c r="A4543">
        <v>-0.944669365721998</v>
      </c>
      <c r="B4543" t="s">
        <v>38</v>
      </c>
      <c r="C4543" t="s">
        <v>3691</v>
      </c>
      <c r="D4543">
        <v>20170419171500</v>
      </c>
      <c r="E4543" s="1">
        <f>IF(SUMPRODUCT(--ISNUMBER(SEARCH({"ECON_EARNINGSREPORT","ECON_STOCKMARKET"},C4543)))&gt;0,1,0)</f>
        <v>0</v>
      </c>
      <c r="F4543" s="1">
        <f>IF(SUMPRODUCT(--ISNUMBER(SEARCH({"ENV_"},C4543)))&gt;0,1,0)</f>
        <v>0</v>
      </c>
      <c r="G4543" s="1">
        <f>IF(SUMPRODUCT(--ISNUMBER(SEARCH({"DISCRIMINATION","HARASSMENT","HATE_SPEECH","GENDER_VIOLENCE"},C4543)))&gt;0,1,0)</f>
        <v>0</v>
      </c>
      <c r="H4543" s="1">
        <f>IF(SUMPRODUCT(--ISNUMBER(SEARCH({"LEGALIZE","LEGISLATION","TRIAL"},C4543)))&gt;0,1,0)</f>
        <v>0</v>
      </c>
      <c r="I4543" s="1">
        <f>IF(SUMPRODUCT(--ISNUMBER(SEARCH({"LEADER"},C4543)))&gt;0,1,0)</f>
        <v>1</v>
      </c>
      <c r="J4543" t="str">
        <f t="shared" si="280"/>
        <v>2017</v>
      </c>
      <c r="K4543" t="str">
        <f t="shared" si="281"/>
        <v>04</v>
      </c>
      <c r="L4543" t="str">
        <f t="shared" si="282"/>
        <v>19</v>
      </c>
      <c r="M4543" s="2">
        <f t="shared" si="283"/>
        <v>42844.71875</v>
      </c>
    </row>
    <row r="4544" spans="1:13" x14ac:dyDescent="0.35">
      <c r="A4544">
        <v>-2</v>
      </c>
      <c r="B4544" t="s">
        <v>1015</v>
      </c>
      <c r="C4544" t="s">
        <v>3692</v>
      </c>
      <c r="D4544">
        <v>20170419071500</v>
      </c>
      <c r="E4544" s="1">
        <f>IF(SUMPRODUCT(--ISNUMBER(SEARCH({"ECON_EARNINGSREPORT","ECON_STOCKMARKET"},C4544)))&gt;0,1,0)</f>
        <v>0</v>
      </c>
      <c r="F4544" s="1">
        <f>IF(SUMPRODUCT(--ISNUMBER(SEARCH({"ENV_"},C4544)))&gt;0,1,0)</f>
        <v>0</v>
      </c>
      <c r="G4544" s="1">
        <f>IF(SUMPRODUCT(--ISNUMBER(SEARCH({"DISCRIMINATION","HARASSMENT","HATE_SPEECH","GENDER_VIOLENCE"},C4544)))&gt;0,1,0)</f>
        <v>0</v>
      </c>
      <c r="H4544" s="1">
        <f>IF(SUMPRODUCT(--ISNUMBER(SEARCH({"LEGALIZE","LEGISLATION","TRIAL"},C4544)))&gt;0,1,0)</f>
        <v>0</v>
      </c>
      <c r="I4544" s="1">
        <f>IF(SUMPRODUCT(--ISNUMBER(SEARCH({"LEADER"},C4544)))&gt;0,1,0)</f>
        <v>1</v>
      </c>
      <c r="J4544" t="str">
        <f t="shared" si="280"/>
        <v>2017</v>
      </c>
      <c r="K4544" t="str">
        <f t="shared" si="281"/>
        <v>04</v>
      </c>
      <c r="L4544" t="str">
        <f t="shared" si="282"/>
        <v>19</v>
      </c>
      <c r="M4544" s="2">
        <f t="shared" si="283"/>
        <v>42844.302083333336</v>
      </c>
    </row>
    <row r="4545" spans="1:13" x14ac:dyDescent="0.35">
      <c r="A4545">
        <v>-1.84162062615101</v>
      </c>
      <c r="B4545" t="s">
        <v>38</v>
      </c>
      <c r="C4545" t="s">
        <v>3693</v>
      </c>
      <c r="D4545">
        <v>20170419071500</v>
      </c>
      <c r="E4545" s="1">
        <f>IF(SUMPRODUCT(--ISNUMBER(SEARCH({"ECON_EARNINGSREPORT","ECON_STOCKMARKET"},C4545)))&gt;0,1,0)</f>
        <v>0</v>
      </c>
      <c r="F4545" s="1">
        <f>IF(SUMPRODUCT(--ISNUMBER(SEARCH({"ENV_"},C4545)))&gt;0,1,0)</f>
        <v>0</v>
      </c>
      <c r="G4545" s="1">
        <f>IF(SUMPRODUCT(--ISNUMBER(SEARCH({"DISCRIMINATION","HARASSMENT","HATE_SPEECH","GENDER_VIOLENCE"},C4545)))&gt;0,1,0)</f>
        <v>0</v>
      </c>
      <c r="H4545" s="1">
        <f>IF(SUMPRODUCT(--ISNUMBER(SEARCH({"LEGALIZE","LEGISLATION","TRIAL"},C4545)))&gt;0,1,0)</f>
        <v>0</v>
      </c>
      <c r="I4545" s="1">
        <f>IF(SUMPRODUCT(--ISNUMBER(SEARCH({"LEADER"},C4545)))&gt;0,1,0)</f>
        <v>1</v>
      </c>
      <c r="J4545" t="str">
        <f t="shared" si="280"/>
        <v>2017</v>
      </c>
      <c r="K4545" t="str">
        <f t="shared" si="281"/>
        <v>04</v>
      </c>
      <c r="L4545" t="str">
        <f t="shared" si="282"/>
        <v>19</v>
      </c>
      <c r="M4545" s="2">
        <f t="shared" si="283"/>
        <v>42844.302083333336</v>
      </c>
    </row>
    <row r="4546" spans="1:13" x14ac:dyDescent="0.35">
      <c r="A4546">
        <v>-1.1034482758620701</v>
      </c>
      <c r="B4546" t="s">
        <v>38</v>
      </c>
      <c r="C4546" t="s">
        <v>3694</v>
      </c>
      <c r="D4546">
        <v>20170419071500</v>
      </c>
      <c r="E4546" s="1">
        <f>IF(SUMPRODUCT(--ISNUMBER(SEARCH({"ECON_EARNINGSREPORT","ECON_STOCKMARKET"},C4546)))&gt;0,1,0)</f>
        <v>0</v>
      </c>
      <c r="F4546" s="1">
        <f>IF(SUMPRODUCT(--ISNUMBER(SEARCH({"ENV_"},C4546)))&gt;0,1,0)</f>
        <v>0</v>
      </c>
      <c r="G4546" s="1">
        <f>IF(SUMPRODUCT(--ISNUMBER(SEARCH({"DISCRIMINATION","HARASSMENT","HATE_SPEECH","GENDER_VIOLENCE"},C4546)))&gt;0,1,0)</f>
        <v>0</v>
      </c>
      <c r="H4546" s="1">
        <f>IF(SUMPRODUCT(--ISNUMBER(SEARCH({"LEGALIZE","LEGISLATION","TRIAL"},C4546)))&gt;0,1,0)</f>
        <v>0</v>
      </c>
      <c r="I4546" s="1">
        <f>IF(SUMPRODUCT(--ISNUMBER(SEARCH({"LEADER"},C4546)))&gt;0,1,0)</f>
        <v>1</v>
      </c>
      <c r="J4546" t="str">
        <f t="shared" si="280"/>
        <v>2017</v>
      </c>
      <c r="K4546" t="str">
        <f t="shared" si="281"/>
        <v>04</v>
      </c>
      <c r="L4546" t="str">
        <f t="shared" si="282"/>
        <v>19</v>
      </c>
      <c r="M4546" s="2">
        <f t="shared" si="283"/>
        <v>42844.302083333336</v>
      </c>
    </row>
    <row r="4547" spans="1:13" x14ac:dyDescent="0.35">
      <c r="A4547">
        <v>-1.55339805825243</v>
      </c>
      <c r="B4547" t="s">
        <v>38</v>
      </c>
      <c r="C4547" t="s">
        <v>3695</v>
      </c>
      <c r="D4547">
        <v>20170419071500</v>
      </c>
      <c r="E4547" s="1">
        <f>IF(SUMPRODUCT(--ISNUMBER(SEARCH({"ECON_EARNINGSREPORT","ECON_STOCKMARKET"},C4547)))&gt;0,1,0)</f>
        <v>0</v>
      </c>
      <c r="F4547" s="1">
        <f>IF(SUMPRODUCT(--ISNUMBER(SEARCH({"ENV_"},C4547)))&gt;0,1,0)</f>
        <v>0</v>
      </c>
      <c r="G4547" s="1">
        <f>IF(SUMPRODUCT(--ISNUMBER(SEARCH({"DISCRIMINATION","HARASSMENT","HATE_SPEECH","GENDER_VIOLENCE"},C4547)))&gt;0,1,0)</f>
        <v>0</v>
      </c>
      <c r="H4547" s="1">
        <f>IF(SUMPRODUCT(--ISNUMBER(SEARCH({"LEGALIZE","LEGISLATION","TRIAL"},C4547)))&gt;0,1,0)</f>
        <v>0</v>
      </c>
      <c r="I4547" s="1">
        <f>IF(SUMPRODUCT(--ISNUMBER(SEARCH({"LEADER"},C4547)))&gt;0,1,0)</f>
        <v>1</v>
      </c>
      <c r="J4547" t="str">
        <f t="shared" ref="J4547:J4610" si="284">LEFT(D4547,4)</f>
        <v>2017</v>
      </c>
      <c r="K4547" t="str">
        <f t="shared" ref="K4547:K4610" si="285">MID(D4547,5,2)</f>
        <v>04</v>
      </c>
      <c r="L4547" t="str">
        <f t="shared" ref="L4547:L4610" si="286">MID(D4547,7,2)</f>
        <v>19</v>
      </c>
      <c r="M4547" s="2">
        <f t="shared" ref="M4547:M4610" si="287">DATE(LEFT(D4547,4),MID(D4547,5,2),MID(D4547,7,2))+TIME(MID(D4547,9,2),MID(D4547,11,2),RIGHT(D4547,2))</f>
        <v>42844.302083333336</v>
      </c>
    </row>
    <row r="4548" spans="1:13" x14ac:dyDescent="0.35">
      <c r="A4548">
        <v>-1.42095914742451</v>
      </c>
      <c r="B4548" t="s">
        <v>38</v>
      </c>
      <c r="C4548" t="s">
        <v>3614</v>
      </c>
      <c r="D4548">
        <v>20170419071500</v>
      </c>
      <c r="E4548" s="1">
        <f>IF(SUMPRODUCT(--ISNUMBER(SEARCH({"ECON_EARNINGSREPORT","ECON_STOCKMARKET"},C4548)))&gt;0,1,0)</f>
        <v>0</v>
      </c>
      <c r="F4548" s="1">
        <f>IF(SUMPRODUCT(--ISNUMBER(SEARCH({"ENV_"},C4548)))&gt;0,1,0)</f>
        <v>0</v>
      </c>
      <c r="G4548" s="1">
        <f>IF(SUMPRODUCT(--ISNUMBER(SEARCH({"DISCRIMINATION","HARASSMENT","HATE_SPEECH","GENDER_VIOLENCE"},C4548)))&gt;0,1,0)</f>
        <v>0</v>
      </c>
      <c r="H4548" s="1">
        <f>IF(SUMPRODUCT(--ISNUMBER(SEARCH({"LEGALIZE","LEGISLATION","TRIAL"},C4548)))&gt;0,1,0)</f>
        <v>0</v>
      </c>
      <c r="I4548" s="1">
        <f>IF(SUMPRODUCT(--ISNUMBER(SEARCH({"LEADER"},C4548)))&gt;0,1,0)</f>
        <v>1</v>
      </c>
      <c r="J4548" t="str">
        <f t="shared" si="284"/>
        <v>2017</v>
      </c>
      <c r="K4548" t="str">
        <f t="shared" si="285"/>
        <v>04</v>
      </c>
      <c r="L4548" t="str">
        <f t="shared" si="286"/>
        <v>19</v>
      </c>
      <c r="M4548" s="2">
        <f t="shared" si="287"/>
        <v>42844.302083333336</v>
      </c>
    </row>
    <row r="4549" spans="1:13" x14ac:dyDescent="0.35">
      <c r="A4549">
        <v>-2.2012578616352201</v>
      </c>
      <c r="B4549" t="s">
        <v>38</v>
      </c>
      <c r="C4549" t="s">
        <v>3635</v>
      </c>
      <c r="D4549">
        <v>20170419071500</v>
      </c>
      <c r="E4549" s="1">
        <f>IF(SUMPRODUCT(--ISNUMBER(SEARCH({"ECON_EARNINGSREPORT","ECON_STOCKMARKET"},C4549)))&gt;0,1,0)</f>
        <v>0</v>
      </c>
      <c r="F4549" s="1">
        <f>IF(SUMPRODUCT(--ISNUMBER(SEARCH({"ENV_"},C4549)))&gt;0,1,0)</f>
        <v>0</v>
      </c>
      <c r="G4549" s="1">
        <f>IF(SUMPRODUCT(--ISNUMBER(SEARCH({"DISCRIMINATION","HARASSMENT","HATE_SPEECH","GENDER_VIOLENCE"},C4549)))&gt;0,1,0)</f>
        <v>0</v>
      </c>
      <c r="H4549" s="1">
        <f>IF(SUMPRODUCT(--ISNUMBER(SEARCH({"LEGALIZE","LEGISLATION","TRIAL"},C4549)))&gt;0,1,0)</f>
        <v>0</v>
      </c>
      <c r="I4549" s="1">
        <f>IF(SUMPRODUCT(--ISNUMBER(SEARCH({"LEADER"},C4549)))&gt;0,1,0)</f>
        <v>1</v>
      </c>
      <c r="J4549" t="str">
        <f t="shared" si="284"/>
        <v>2017</v>
      </c>
      <c r="K4549" t="str">
        <f t="shared" si="285"/>
        <v>04</v>
      </c>
      <c r="L4549" t="str">
        <f t="shared" si="286"/>
        <v>19</v>
      </c>
      <c r="M4549" s="2">
        <f t="shared" si="287"/>
        <v>42844.302083333336</v>
      </c>
    </row>
    <row r="4550" spans="1:13" x14ac:dyDescent="0.35">
      <c r="A4550">
        <v>-2</v>
      </c>
      <c r="B4550" t="s">
        <v>38</v>
      </c>
      <c r="C4550" t="s">
        <v>3696</v>
      </c>
      <c r="D4550">
        <v>20170419071500</v>
      </c>
      <c r="E4550" s="1">
        <f>IF(SUMPRODUCT(--ISNUMBER(SEARCH({"ECON_EARNINGSREPORT","ECON_STOCKMARKET"},C4550)))&gt;0,1,0)</f>
        <v>0</v>
      </c>
      <c r="F4550" s="1">
        <f>IF(SUMPRODUCT(--ISNUMBER(SEARCH({"ENV_"},C4550)))&gt;0,1,0)</f>
        <v>0</v>
      </c>
      <c r="G4550" s="1">
        <f>IF(SUMPRODUCT(--ISNUMBER(SEARCH({"DISCRIMINATION","HARASSMENT","HATE_SPEECH","GENDER_VIOLENCE"},C4550)))&gt;0,1,0)</f>
        <v>0</v>
      </c>
      <c r="H4550" s="1">
        <f>IF(SUMPRODUCT(--ISNUMBER(SEARCH({"LEGALIZE","LEGISLATION","TRIAL"},C4550)))&gt;0,1,0)</f>
        <v>0</v>
      </c>
      <c r="I4550" s="1">
        <f>IF(SUMPRODUCT(--ISNUMBER(SEARCH({"LEADER"},C4550)))&gt;0,1,0)</f>
        <v>1</v>
      </c>
      <c r="J4550" t="str">
        <f t="shared" si="284"/>
        <v>2017</v>
      </c>
      <c r="K4550" t="str">
        <f t="shared" si="285"/>
        <v>04</v>
      </c>
      <c r="L4550" t="str">
        <f t="shared" si="286"/>
        <v>19</v>
      </c>
      <c r="M4550" s="2">
        <f t="shared" si="287"/>
        <v>42844.302083333336</v>
      </c>
    </row>
    <row r="4551" spans="1:13" x14ac:dyDescent="0.35">
      <c r="A4551">
        <v>-1.7799352750809101</v>
      </c>
      <c r="B4551" t="s">
        <v>38</v>
      </c>
      <c r="C4551" t="s">
        <v>3697</v>
      </c>
      <c r="D4551">
        <v>20170419071500</v>
      </c>
      <c r="E4551" s="1">
        <f>IF(SUMPRODUCT(--ISNUMBER(SEARCH({"ECON_EARNINGSREPORT","ECON_STOCKMARKET"},C4551)))&gt;0,1,0)</f>
        <v>0</v>
      </c>
      <c r="F4551" s="1">
        <f>IF(SUMPRODUCT(--ISNUMBER(SEARCH({"ENV_"},C4551)))&gt;0,1,0)</f>
        <v>0</v>
      </c>
      <c r="G4551" s="1">
        <f>IF(SUMPRODUCT(--ISNUMBER(SEARCH({"DISCRIMINATION","HARASSMENT","HATE_SPEECH","GENDER_VIOLENCE"},C4551)))&gt;0,1,0)</f>
        <v>0</v>
      </c>
      <c r="H4551" s="1">
        <f>IF(SUMPRODUCT(--ISNUMBER(SEARCH({"LEGALIZE","LEGISLATION","TRIAL"},C4551)))&gt;0,1,0)</f>
        <v>0</v>
      </c>
      <c r="I4551" s="1">
        <f>IF(SUMPRODUCT(--ISNUMBER(SEARCH({"LEADER"},C4551)))&gt;0,1,0)</f>
        <v>1</v>
      </c>
      <c r="J4551" t="str">
        <f t="shared" si="284"/>
        <v>2017</v>
      </c>
      <c r="K4551" t="str">
        <f t="shared" si="285"/>
        <v>04</v>
      </c>
      <c r="L4551" t="str">
        <f t="shared" si="286"/>
        <v>19</v>
      </c>
      <c r="M4551" s="2">
        <f t="shared" si="287"/>
        <v>42844.302083333336</v>
      </c>
    </row>
    <row r="4552" spans="1:13" x14ac:dyDescent="0.35">
      <c r="A4552">
        <v>-4.0152963671128097</v>
      </c>
      <c r="B4552" t="s">
        <v>38</v>
      </c>
      <c r="C4552" t="s">
        <v>3698</v>
      </c>
      <c r="D4552">
        <v>20170419071500</v>
      </c>
      <c r="E4552" s="1">
        <f>IF(SUMPRODUCT(--ISNUMBER(SEARCH({"ECON_EARNINGSREPORT","ECON_STOCKMARKET"},C4552)))&gt;0,1,0)</f>
        <v>0</v>
      </c>
      <c r="F4552" s="1">
        <f>IF(SUMPRODUCT(--ISNUMBER(SEARCH({"ENV_"},C4552)))&gt;0,1,0)</f>
        <v>0</v>
      </c>
      <c r="G4552" s="1">
        <f>IF(SUMPRODUCT(--ISNUMBER(SEARCH({"DISCRIMINATION","HARASSMENT","HATE_SPEECH","GENDER_VIOLENCE"},C4552)))&gt;0,1,0)</f>
        <v>0</v>
      </c>
      <c r="H4552" s="1">
        <f>IF(SUMPRODUCT(--ISNUMBER(SEARCH({"LEGALIZE","LEGISLATION","TRIAL"},C4552)))&gt;0,1,0)</f>
        <v>0</v>
      </c>
      <c r="I4552" s="1">
        <f>IF(SUMPRODUCT(--ISNUMBER(SEARCH({"LEADER"},C4552)))&gt;0,1,0)</f>
        <v>1</v>
      </c>
      <c r="J4552" t="str">
        <f t="shared" si="284"/>
        <v>2017</v>
      </c>
      <c r="K4552" t="str">
        <f t="shared" si="285"/>
        <v>04</v>
      </c>
      <c r="L4552" t="str">
        <f t="shared" si="286"/>
        <v>19</v>
      </c>
      <c r="M4552" s="2">
        <f t="shared" si="287"/>
        <v>42844.302083333336</v>
      </c>
    </row>
    <row r="4553" spans="1:13" x14ac:dyDescent="0.35">
      <c r="A4553">
        <v>-1.4030612244898</v>
      </c>
      <c r="B4553" t="s">
        <v>1015</v>
      </c>
      <c r="C4553" t="s">
        <v>3699</v>
      </c>
      <c r="D4553">
        <v>20170419071500</v>
      </c>
      <c r="E4553" s="1">
        <f>IF(SUMPRODUCT(--ISNUMBER(SEARCH({"ECON_EARNINGSREPORT","ECON_STOCKMARKET"},C4553)))&gt;0,1,0)</f>
        <v>0</v>
      </c>
      <c r="F4553" s="1">
        <f>IF(SUMPRODUCT(--ISNUMBER(SEARCH({"ENV_"},C4553)))&gt;0,1,0)</f>
        <v>0</v>
      </c>
      <c r="G4553" s="1">
        <f>IF(SUMPRODUCT(--ISNUMBER(SEARCH({"DISCRIMINATION","HARASSMENT","HATE_SPEECH","GENDER_VIOLENCE"},C4553)))&gt;0,1,0)</f>
        <v>0</v>
      </c>
      <c r="H4553" s="1">
        <f>IF(SUMPRODUCT(--ISNUMBER(SEARCH({"LEGALIZE","LEGISLATION","TRIAL"},C4553)))&gt;0,1,0)</f>
        <v>0</v>
      </c>
      <c r="I4553" s="1">
        <f>IF(SUMPRODUCT(--ISNUMBER(SEARCH({"LEADER"},C4553)))&gt;0,1,0)</f>
        <v>1</v>
      </c>
      <c r="J4553" t="str">
        <f t="shared" si="284"/>
        <v>2017</v>
      </c>
      <c r="K4553" t="str">
        <f t="shared" si="285"/>
        <v>04</v>
      </c>
      <c r="L4553" t="str">
        <f t="shared" si="286"/>
        <v>19</v>
      </c>
      <c r="M4553" s="2">
        <f t="shared" si="287"/>
        <v>42844.302083333336</v>
      </c>
    </row>
    <row r="4554" spans="1:13" x14ac:dyDescent="0.35">
      <c r="A4554">
        <v>-3.0303030303030298</v>
      </c>
      <c r="B4554" t="s">
        <v>38</v>
      </c>
      <c r="C4554" t="s">
        <v>3700</v>
      </c>
      <c r="D4554">
        <v>20170419071500</v>
      </c>
      <c r="E4554" s="1">
        <f>IF(SUMPRODUCT(--ISNUMBER(SEARCH({"ECON_EARNINGSREPORT","ECON_STOCKMARKET"},C4554)))&gt;0,1,0)</f>
        <v>0</v>
      </c>
      <c r="F4554" s="1">
        <f>IF(SUMPRODUCT(--ISNUMBER(SEARCH({"ENV_"},C4554)))&gt;0,1,0)</f>
        <v>0</v>
      </c>
      <c r="G4554" s="1">
        <f>IF(SUMPRODUCT(--ISNUMBER(SEARCH({"DISCRIMINATION","HARASSMENT","HATE_SPEECH","GENDER_VIOLENCE"},C4554)))&gt;0,1,0)</f>
        <v>0</v>
      </c>
      <c r="H4554" s="1">
        <f>IF(SUMPRODUCT(--ISNUMBER(SEARCH({"LEGALIZE","LEGISLATION","TRIAL"},C4554)))&gt;0,1,0)</f>
        <v>0</v>
      </c>
      <c r="I4554" s="1">
        <f>IF(SUMPRODUCT(--ISNUMBER(SEARCH({"LEADER"},C4554)))&gt;0,1,0)</f>
        <v>1</v>
      </c>
      <c r="J4554" t="str">
        <f t="shared" si="284"/>
        <v>2017</v>
      </c>
      <c r="K4554" t="str">
        <f t="shared" si="285"/>
        <v>04</v>
      </c>
      <c r="L4554" t="str">
        <f t="shared" si="286"/>
        <v>19</v>
      </c>
      <c r="M4554" s="2">
        <f t="shared" si="287"/>
        <v>42844.302083333336</v>
      </c>
    </row>
    <row r="4555" spans="1:13" x14ac:dyDescent="0.35">
      <c r="A4555">
        <v>-1.71073094867807</v>
      </c>
      <c r="B4555" t="s">
        <v>1015</v>
      </c>
      <c r="C4555" t="s">
        <v>3664</v>
      </c>
      <c r="D4555">
        <v>20170419071500</v>
      </c>
      <c r="E4555" s="1">
        <f>IF(SUMPRODUCT(--ISNUMBER(SEARCH({"ECON_EARNINGSREPORT","ECON_STOCKMARKET"},C4555)))&gt;0,1,0)</f>
        <v>0</v>
      </c>
      <c r="F4555" s="1">
        <f>IF(SUMPRODUCT(--ISNUMBER(SEARCH({"ENV_"},C4555)))&gt;0,1,0)</f>
        <v>0</v>
      </c>
      <c r="G4555" s="1">
        <f>IF(SUMPRODUCT(--ISNUMBER(SEARCH({"DISCRIMINATION","HARASSMENT","HATE_SPEECH","GENDER_VIOLENCE"},C4555)))&gt;0,1,0)</f>
        <v>1</v>
      </c>
      <c r="H4555" s="1">
        <f>IF(SUMPRODUCT(--ISNUMBER(SEARCH({"LEGALIZE","LEGISLATION","TRIAL"},C4555)))&gt;0,1,0)</f>
        <v>1</v>
      </c>
      <c r="I4555" s="1">
        <f>IF(SUMPRODUCT(--ISNUMBER(SEARCH({"LEADER"},C4555)))&gt;0,1,0)</f>
        <v>1</v>
      </c>
      <c r="J4555" t="str">
        <f t="shared" si="284"/>
        <v>2017</v>
      </c>
      <c r="K4555" t="str">
        <f t="shared" si="285"/>
        <v>04</v>
      </c>
      <c r="L4555" t="str">
        <f t="shared" si="286"/>
        <v>19</v>
      </c>
      <c r="M4555" s="2">
        <f t="shared" si="287"/>
        <v>42844.302083333336</v>
      </c>
    </row>
    <row r="4556" spans="1:13" x14ac:dyDescent="0.35">
      <c r="A4556">
        <v>-1.76991150442478</v>
      </c>
      <c r="B4556" t="s">
        <v>1015</v>
      </c>
      <c r="C4556" t="s">
        <v>3701</v>
      </c>
      <c r="D4556">
        <v>20170419071500</v>
      </c>
      <c r="E4556" s="1">
        <f>IF(SUMPRODUCT(--ISNUMBER(SEARCH({"ECON_EARNINGSREPORT","ECON_STOCKMARKET"},C4556)))&gt;0,1,0)</f>
        <v>0</v>
      </c>
      <c r="F4556" s="1">
        <f>IF(SUMPRODUCT(--ISNUMBER(SEARCH({"ENV_"},C4556)))&gt;0,1,0)</f>
        <v>0</v>
      </c>
      <c r="G4556" s="1">
        <f>IF(SUMPRODUCT(--ISNUMBER(SEARCH({"DISCRIMINATION","HARASSMENT","HATE_SPEECH","GENDER_VIOLENCE"},C4556)))&gt;0,1,0)</f>
        <v>1</v>
      </c>
      <c r="H4556" s="1">
        <f>IF(SUMPRODUCT(--ISNUMBER(SEARCH({"LEGALIZE","LEGISLATION","TRIAL"},C4556)))&gt;0,1,0)</f>
        <v>1</v>
      </c>
      <c r="I4556" s="1">
        <f>IF(SUMPRODUCT(--ISNUMBER(SEARCH({"LEADER"},C4556)))&gt;0,1,0)</f>
        <v>1</v>
      </c>
      <c r="J4556" t="str">
        <f t="shared" si="284"/>
        <v>2017</v>
      </c>
      <c r="K4556" t="str">
        <f t="shared" si="285"/>
        <v>04</v>
      </c>
      <c r="L4556" t="str">
        <f t="shared" si="286"/>
        <v>19</v>
      </c>
      <c r="M4556" s="2">
        <f t="shared" si="287"/>
        <v>42844.302083333336</v>
      </c>
    </row>
    <row r="4557" spans="1:13" x14ac:dyDescent="0.35">
      <c r="A4557">
        <v>-2.0602218700475401</v>
      </c>
      <c r="B4557" t="s">
        <v>38</v>
      </c>
      <c r="C4557" t="s">
        <v>3702</v>
      </c>
      <c r="D4557">
        <v>20170419071500</v>
      </c>
      <c r="E4557" s="1">
        <f>IF(SUMPRODUCT(--ISNUMBER(SEARCH({"ECON_EARNINGSREPORT","ECON_STOCKMARKET"},C4557)))&gt;0,1,0)</f>
        <v>0</v>
      </c>
      <c r="F4557" s="1">
        <f>IF(SUMPRODUCT(--ISNUMBER(SEARCH({"ENV_"},C4557)))&gt;0,1,0)</f>
        <v>0</v>
      </c>
      <c r="G4557" s="1">
        <f>IF(SUMPRODUCT(--ISNUMBER(SEARCH({"DISCRIMINATION","HARASSMENT","HATE_SPEECH","GENDER_VIOLENCE"},C4557)))&gt;0,1,0)</f>
        <v>1</v>
      </c>
      <c r="H4557" s="1">
        <f>IF(SUMPRODUCT(--ISNUMBER(SEARCH({"LEGALIZE","LEGISLATION","TRIAL"},C4557)))&gt;0,1,0)</f>
        <v>1</v>
      </c>
      <c r="I4557" s="1">
        <f>IF(SUMPRODUCT(--ISNUMBER(SEARCH({"LEADER"},C4557)))&gt;0,1,0)</f>
        <v>1</v>
      </c>
      <c r="J4557" t="str">
        <f t="shared" si="284"/>
        <v>2017</v>
      </c>
      <c r="K4557" t="str">
        <f t="shared" si="285"/>
        <v>04</v>
      </c>
      <c r="L4557" t="str">
        <f t="shared" si="286"/>
        <v>19</v>
      </c>
      <c r="M4557" s="2">
        <f t="shared" si="287"/>
        <v>42844.302083333336</v>
      </c>
    </row>
    <row r="4558" spans="1:13" x14ac:dyDescent="0.35">
      <c r="A4558">
        <v>-1.15606936416185</v>
      </c>
      <c r="B4558" t="s">
        <v>38</v>
      </c>
      <c r="C4558" t="s">
        <v>3703</v>
      </c>
      <c r="D4558">
        <v>20170419071500</v>
      </c>
      <c r="E4558" s="1">
        <f>IF(SUMPRODUCT(--ISNUMBER(SEARCH({"ECON_EARNINGSREPORT","ECON_STOCKMARKET"},C4558)))&gt;0,1,0)</f>
        <v>0</v>
      </c>
      <c r="F4558" s="1">
        <f>IF(SUMPRODUCT(--ISNUMBER(SEARCH({"ENV_"},C4558)))&gt;0,1,0)</f>
        <v>0</v>
      </c>
      <c r="G4558" s="1">
        <f>IF(SUMPRODUCT(--ISNUMBER(SEARCH({"DISCRIMINATION","HARASSMENT","HATE_SPEECH","GENDER_VIOLENCE"},C4558)))&gt;0,1,0)</f>
        <v>0</v>
      </c>
      <c r="H4558" s="1">
        <f>IF(SUMPRODUCT(--ISNUMBER(SEARCH({"LEGALIZE","LEGISLATION","TRIAL"},C4558)))&gt;0,1,0)</f>
        <v>0</v>
      </c>
      <c r="I4558" s="1">
        <f>IF(SUMPRODUCT(--ISNUMBER(SEARCH({"LEADER"},C4558)))&gt;0,1,0)</f>
        <v>1</v>
      </c>
      <c r="J4558" t="str">
        <f t="shared" si="284"/>
        <v>2017</v>
      </c>
      <c r="K4558" t="str">
        <f t="shared" si="285"/>
        <v>04</v>
      </c>
      <c r="L4558" t="str">
        <f t="shared" si="286"/>
        <v>19</v>
      </c>
      <c r="M4558" s="2">
        <f t="shared" si="287"/>
        <v>42844.302083333336</v>
      </c>
    </row>
    <row r="4559" spans="1:13" x14ac:dyDescent="0.35">
      <c r="A4559">
        <v>2.8571428571428599</v>
      </c>
      <c r="B4559" t="s">
        <v>2973</v>
      </c>
      <c r="D4559">
        <v>20170302093000</v>
      </c>
      <c r="E4559" s="1">
        <f>IF(SUMPRODUCT(--ISNUMBER(SEARCH({"ECON_EARNINGSREPORT","ECON_STOCKMARKET"},C4559)))&gt;0,1,0)</f>
        <v>0</v>
      </c>
      <c r="F4559" s="1">
        <f>IF(SUMPRODUCT(--ISNUMBER(SEARCH({"ENV_"},C4559)))&gt;0,1,0)</f>
        <v>0</v>
      </c>
      <c r="G4559" s="1">
        <f>IF(SUMPRODUCT(--ISNUMBER(SEARCH({"DISCRIMINATION","HARASSMENT","HATE_SPEECH","GENDER_VIOLENCE"},C4559)))&gt;0,1,0)</f>
        <v>0</v>
      </c>
      <c r="H4559" s="1">
        <f>IF(SUMPRODUCT(--ISNUMBER(SEARCH({"LEGALIZE","LEGISLATION","TRIAL"},C4559)))&gt;0,1,0)</f>
        <v>0</v>
      </c>
      <c r="I4559" s="1">
        <f>IF(SUMPRODUCT(--ISNUMBER(SEARCH({"LEADER"},C4559)))&gt;0,1,0)</f>
        <v>0</v>
      </c>
      <c r="J4559" t="str">
        <f t="shared" si="284"/>
        <v>2017</v>
      </c>
      <c r="K4559" t="str">
        <f t="shared" si="285"/>
        <v>03</v>
      </c>
      <c r="L4559" t="str">
        <f t="shared" si="286"/>
        <v>02</v>
      </c>
      <c r="M4559" s="2">
        <f t="shared" si="287"/>
        <v>42796.395833333336</v>
      </c>
    </row>
    <row r="4560" spans="1:13" x14ac:dyDescent="0.35">
      <c r="A4560">
        <v>0.57142857142857195</v>
      </c>
      <c r="B4560" t="s">
        <v>54</v>
      </c>
      <c r="C4560" t="s">
        <v>3704</v>
      </c>
      <c r="D4560">
        <v>20170310133000</v>
      </c>
      <c r="E4560" s="1">
        <f>IF(SUMPRODUCT(--ISNUMBER(SEARCH({"ECON_EARNINGSREPORT","ECON_STOCKMARKET"},C4560)))&gt;0,1,0)</f>
        <v>0</v>
      </c>
      <c r="F4560" s="1">
        <f>IF(SUMPRODUCT(--ISNUMBER(SEARCH({"ENV_"},C4560)))&gt;0,1,0)</f>
        <v>0</v>
      </c>
      <c r="G4560" s="1">
        <f>IF(SUMPRODUCT(--ISNUMBER(SEARCH({"DISCRIMINATION","HARASSMENT","HATE_SPEECH","GENDER_VIOLENCE"},C4560)))&gt;0,1,0)</f>
        <v>0</v>
      </c>
      <c r="H4560" s="1">
        <f>IF(SUMPRODUCT(--ISNUMBER(SEARCH({"LEGALIZE","LEGISLATION","TRIAL"},C4560)))&gt;0,1,0)</f>
        <v>0</v>
      </c>
      <c r="I4560" s="1">
        <f>IF(SUMPRODUCT(--ISNUMBER(SEARCH({"LEADER"},C4560)))&gt;0,1,0)</f>
        <v>0</v>
      </c>
      <c r="J4560" t="str">
        <f t="shared" si="284"/>
        <v>2017</v>
      </c>
      <c r="K4560" t="str">
        <f t="shared" si="285"/>
        <v>03</v>
      </c>
      <c r="L4560" t="str">
        <f t="shared" si="286"/>
        <v>10</v>
      </c>
      <c r="M4560" s="2">
        <f t="shared" si="287"/>
        <v>42804.5625</v>
      </c>
    </row>
    <row r="4561" spans="1:13" x14ac:dyDescent="0.35">
      <c r="A4561">
        <v>-0.98870056497175096</v>
      </c>
      <c r="B4561" t="s">
        <v>77</v>
      </c>
      <c r="C4561" t="s">
        <v>3705</v>
      </c>
      <c r="D4561">
        <v>20170321004500</v>
      </c>
      <c r="E4561" s="1">
        <f>IF(SUMPRODUCT(--ISNUMBER(SEARCH({"ECON_EARNINGSREPORT","ECON_STOCKMARKET"},C4561)))&gt;0,1,0)</f>
        <v>0</v>
      </c>
      <c r="F4561" s="1">
        <f>IF(SUMPRODUCT(--ISNUMBER(SEARCH({"ENV_"},C4561)))&gt;0,1,0)</f>
        <v>0</v>
      </c>
      <c r="G4561" s="1">
        <f>IF(SUMPRODUCT(--ISNUMBER(SEARCH({"DISCRIMINATION","HARASSMENT","HATE_SPEECH","GENDER_VIOLENCE"},C4561)))&gt;0,1,0)</f>
        <v>0</v>
      </c>
      <c r="H4561" s="1">
        <f>IF(SUMPRODUCT(--ISNUMBER(SEARCH({"LEGALIZE","LEGISLATION","TRIAL"},C4561)))&gt;0,1,0)</f>
        <v>0</v>
      </c>
      <c r="I4561" s="1">
        <f>IF(SUMPRODUCT(--ISNUMBER(SEARCH({"LEADER"},C4561)))&gt;0,1,0)</f>
        <v>1</v>
      </c>
      <c r="J4561" t="str">
        <f t="shared" si="284"/>
        <v>2017</v>
      </c>
      <c r="K4561" t="str">
        <f t="shared" si="285"/>
        <v>03</v>
      </c>
      <c r="L4561" t="str">
        <f t="shared" si="286"/>
        <v>21</v>
      </c>
      <c r="M4561" s="2">
        <f t="shared" si="287"/>
        <v>42815.03125</v>
      </c>
    </row>
    <row r="4562" spans="1:13" x14ac:dyDescent="0.35">
      <c r="A4562">
        <v>2.7673896783844398</v>
      </c>
      <c r="B4562" t="s">
        <v>429</v>
      </c>
      <c r="C4562" t="s">
        <v>3706</v>
      </c>
      <c r="D4562">
        <v>20170321191500</v>
      </c>
      <c r="E4562" s="1">
        <f>IF(SUMPRODUCT(--ISNUMBER(SEARCH({"ECON_EARNINGSREPORT","ECON_STOCKMARKET"},C4562)))&gt;0,1,0)</f>
        <v>1</v>
      </c>
      <c r="F4562" s="1">
        <f>IF(SUMPRODUCT(--ISNUMBER(SEARCH({"ENV_"},C4562)))&gt;0,1,0)</f>
        <v>1</v>
      </c>
      <c r="G4562" s="1">
        <f>IF(SUMPRODUCT(--ISNUMBER(SEARCH({"DISCRIMINATION","HARASSMENT","HATE_SPEECH","GENDER_VIOLENCE"},C4562)))&gt;0,1,0)</f>
        <v>0</v>
      </c>
      <c r="H4562" s="1">
        <f>IF(SUMPRODUCT(--ISNUMBER(SEARCH({"LEGALIZE","LEGISLATION","TRIAL"},C4562)))&gt;0,1,0)</f>
        <v>1</v>
      </c>
      <c r="I4562" s="1">
        <f>IF(SUMPRODUCT(--ISNUMBER(SEARCH({"LEADER"},C4562)))&gt;0,1,0)</f>
        <v>0</v>
      </c>
      <c r="J4562" t="str">
        <f t="shared" si="284"/>
        <v>2017</v>
      </c>
      <c r="K4562" t="str">
        <f t="shared" si="285"/>
        <v>03</v>
      </c>
      <c r="L4562" t="str">
        <f t="shared" si="286"/>
        <v>21</v>
      </c>
      <c r="M4562" s="2">
        <f t="shared" si="287"/>
        <v>42815.802083333336</v>
      </c>
    </row>
    <row r="4563" spans="1:13" x14ac:dyDescent="0.35">
      <c r="A4563">
        <v>4.2780748663101598</v>
      </c>
      <c r="B4563" t="s">
        <v>741</v>
      </c>
      <c r="C4563" t="s">
        <v>3573</v>
      </c>
      <c r="D4563">
        <v>20170308143000</v>
      </c>
      <c r="E4563" s="1">
        <f>IF(SUMPRODUCT(--ISNUMBER(SEARCH({"ECON_EARNINGSREPORT","ECON_STOCKMARKET"},C4563)))&gt;0,1,0)</f>
        <v>0</v>
      </c>
      <c r="F4563" s="1">
        <f>IF(SUMPRODUCT(--ISNUMBER(SEARCH({"ENV_"},C4563)))&gt;0,1,0)</f>
        <v>0</v>
      </c>
      <c r="G4563" s="1">
        <f>IF(SUMPRODUCT(--ISNUMBER(SEARCH({"DISCRIMINATION","HARASSMENT","HATE_SPEECH","GENDER_VIOLENCE"},C4563)))&gt;0,1,0)</f>
        <v>0</v>
      </c>
      <c r="H4563" s="1">
        <f>IF(SUMPRODUCT(--ISNUMBER(SEARCH({"LEGALIZE","LEGISLATION","TRIAL"},C4563)))&gt;0,1,0)</f>
        <v>1</v>
      </c>
      <c r="I4563" s="1">
        <f>IF(SUMPRODUCT(--ISNUMBER(SEARCH({"LEADER"},C4563)))&gt;0,1,0)</f>
        <v>1</v>
      </c>
      <c r="J4563" t="str">
        <f t="shared" si="284"/>
        <v>2017</v>
      </c>
      <c r="K4563" t="str">
        <f t="shared" si="285"/>
        <v>03</v>
      </c>
      <c r="L4563" t="str">
        <f t="shared" si="286"/>
        <v>08</v>
      </c>
      <c r="M4563" s="2">
        <f t="shared" si="287"/>
        <v>42802.604166666664</v>
      </c>
    </row>
    <row r="4564" spans="1:13" x14ac:dyDescent="0.35">
      <c r="A4564">
        <v>-1.1034482758620701</v>
      </c>
      <c r="B4564" t="s">
        <v>38</v>
      </c>
      <c r="C4564" t="s">
        <v>3707</v>
      </c>
      <c r="D4564">
        <v>20170418173000</v>
      </c>
      <c r="E4564" s="1">
        <f>IF(SUMPRODUCT(--ISNUMBER(SEARCH({"ECON_EARNINGSREPORT","ECON_STOCKMARKET"},C4564)))&gt;0,1,0)</f>
        <v>0</v>
      </c>
      <c r="F4564" s="1">
        <f>IF(SUMPRODUCT(--ISNUMBER(SEARCH({"ENV_"},C4564)))&gt;0,1,0)</f>
        <v>0</v>
      </c>
      <c r="G4564" s="1">
        <f>IF(SUMPRODUCT(--ISNUMBER(SEARCH({"DISCRIMINATION","HARASSMENT","HATE_SPEECH","GENDER_VIOLENCE"},C4564)))&gt;0,1,0)</f>
        <v>0</v>
      </c>
      <c r="H4564" s="1">
        <f>IF(SUMPRODUCT(--ISNUMBER(SEARCH({"LEGALIZE","LEGISLATION","TRIAL"},C4564)))&gt;0,1,0)</f>
        <v>0</v>
      </c>
      <c r="I4564" s="1">
        <f>IF(SUMPRODUCT(--ISNUMBER(SEARCH({"LEADER"},C4564)))&gt;0,1,0)</f>
        <v>1</v>
      </c>
      <c r="J4564" t="str">
        <f t="shared" si="284"/>
        <v>2017</v>
      </c>
      <c r="K4564" t="str">
        <f t="shared" si="285"/>
        <v>04</v>
      </c>
      <c r="L4564" t="str">
        <f t="shared" si="286"/>
        <v>18</v>
      </c>
      <c r="M4564" s="2">
        <f t="shared" si="287"/>
        <v>42843.729166666664</v>
      </c>
    </row>
    <row r="4565" spans="1:13" x14ac:dyDescent="0.35">
      <c r="A4565">
        <v>0.19920318725099601</v>
      </c>
      <c r="B4565" t="s">
        <v>2177</v>
      </c>
      <c r="C4565" t="s">
        <v>3708</v>
      </c>
      <c r="D4565">
        <v>20170419234500</v>
      </c>
      <c r="E4565" s="1">
        <f>IF(SUMPRODUCT(--ISNUMBER(SEARCH({"ECON_EARNINGSREPORT","ECON_STOCKMARKET"},C4565)))&gt;0,1,0)</f>
        <v>0</v>
      </c>
      <c r="F4565" s="1">
        <f>IF(SUMPRODUCT(--ISNUMBER(SEARCH({"ENV_"},C4565)))&gt;0,1,0)</f>
        <v>0</v>
      </c>
      <c r="G4565" s="1">
        <f>IF(SUMPRODUCT(--ISNUMBER(SEARCH({"DISCRIMINATION","HARASSMENT","HATE_SPEECH","GENDER_VIOLENCE"},C4565)))&gt;0,1,0)</f>
        <v>0</v>
      </c>
      <c r="H4565" s="1">
        <f>IF(SUMPRODUCT(--ISNUMBER(SEARCH({"LEGALIZE","LEGISLATION","TRIAL"},C4565)))&gt;0,1,0)</f>
        <v>0</v>
      </c>
      <c r="I4565" s="1">
        <f>IF(SUMPRODUCT(--ISNUMBER(SEARCH({"LEADER"},C4565)))&gt;0,1,0)</f>
        <v>0</v>
      </c>
      <c r="J4565" t="str">
        <f t="shared" si="284"/>
        <v>2017</v>
      </c>
      <c r="K4565" t="str">
        <f t="shared" si="285"/>
        <v>04</v>
      </c>
      <c r="L4565" t="str">
        <f t="shared" si="286"/>
        <v>19</v>
      </c>
      <c r="M4565" s="2">
        <f t="shared" si="287"/>
        <v>42844.989583333336</v>
      </c>
    </row>
    <row r="4566" spans="1:13" x14ac:dyDescent="0.35">
      <c r="A4566">
        <v>0.81632653061224503</v>
      </c>
      <c r="B4566" t="s">
        <v>304</v>
      </c>
      <c r="C4566" t="s">
        <v>1578</v>
      </c>
      <c r="D4566">
        <v>20170306193000</v>
      </c>
      <c r="E4566" s="1">
        <f>IF(SUMPRODUCT(--ISNUMBER(SEARCH({"ECON_EARNINGSREPORT","ECON_STOCKMARKET"},C4566)))&gt;0,1,0)</f>
        <v>1</v>
      </c>
      <c r="F4566" s="1">
        <f>IF(SUMPRODUCT(--ISNUMBER(SEARCH({"ENV_"},C4566)))&gt;0,1,0)</f>
        <v>0</v>
      </c>
      <c r="G4566" s="1">
        <f>IF(SUMPRODUCT(--ISNUMBER(SEARCH({"DISCRIMINATION","HARASSMENT","HATE_SPEECH","GENDER_VIOLENCE"},C4566)))&gt;0,1,0)</f>
        <v>0</v>
      </c>
      <c r="H4566" s="1">
        <f>IF(SUMPRODUCT(--ISNUMBER(SEARCH({"LEGALIZE","LEGISLATION","TRIAL"},C4566)))&gt;0,1,0)</f>
        <v>0</v>
      </c>
      <c r="I4566" s="1">
        <f>IF(SUMPRODUCT(--ISNUMBER(SEARCH({"LEADER"},C4566)))&gt;0,1,0)</f>
        <v>0</v>
      </c>
      <c r="J4566" t="str">
        <f t="shared" si="284"/>
        <v>2017</v>
      </c>
      <c r="K4566" t="str">
        <f t="shared" si="285"/>
        <v>03</v>
      </c>
      <c r="L4566" t="str">
        <f t="shared" si="286"/>
        <v>06</v>
      </c>
      <c r="M4566" s="2">
        <f t="shared" si="287"/>
        <v>42800.8125</v>
      </c>
    </row>
    <row r="4567" spans="1:13" x14ac:dyDescent="0.35">
      <c r="A4567">
        <v>1.5825914935707199</v>
      </c>
      <c r="B4567" t="s">
        <v>856</v>
      </c>
      <c r="C4567" t="s">
        <v>3709</v>
      </c>
      <c r="D4567">
        <v>20170317160000</v>
      </c>
      <c r="E4567" s="1">
        <f>IF(SUMPRODUCT(--ISNUMBER(SEARCH({"ECON_EARNINGSREPORT","ECON_STOCKMARKET"},C4567)))&gt;0,1,0)</f>
        <v>1</v>
      </c>
      <c r="F4567" s="1">
        <f>IF(SUMPRODUCT(--ISNUMBER(SEARCH({"ENV_"},C4567)))&gt;0,1,0)</f>
        <v>0</v>
      </c>
      <c r="G4567" s="1">
        <f>IF(SUMPRODUCT(--ISNUMBER(SEARCH({"DISCRIMINATION","HARASSMENT","HATE_SPEECH","GENDER_VIOLENCE"},C4567)))&gt;0,1,0)</f>
        <v>0</v>
      </c>
      <c r="H4567" s="1">
        <f>IF(SUMPRODUCT(--ISNUMBER(SEARCH({"LEGALIZE","LEGISLATION","TRIAL"},C4567)))&gt;0,1,0)</f>
        <v>0</v>
      </c>
      <c r="I4567" s="1">
        <f>IF(SUMPRODUCT(--ISNUMBER(SEARCH({"LEADER"},C4567)))&gt;0,1,0)</f>
        <v>0</v>
      </c>
      <c r="J4567" t="str">
        <f t="shared" si="284"/>
        <v>2017</v>
      </c>
      <c r="K4567" t="str">
        <f t="shared" si="285"/>
        <v>03</v>
      </c>
      <c r="L4567" t="str">
        <f t="shared" si="286"/>
        <v>17</v>
      </c>
      <c r="M4567" s="2">
        <f t="shared" si="287"/>
        <v>42811.666666666664</v>
      </c>
    </row>
    <row r="4568" spans="1:13" x14ac:dyDescent="0.35">
      <c r="A4568">
        <v>-0.27777777777777801</v>
      </c>
      <c r="B4568" t="s">
        <v>302</v>
      </c>
      <c r="C4568" t="s">
        <v>3710</v>
      </c>
      <c r="D4568">
        <v>20170317000000</v>
      </c>
      <c r="E4568" s="1">
        <f>IF(SUMPRODUCT(--ISNUMBER(SEARCH({"ECON_EARNINGSREPORT","ECON_STOCKMARKET"},C4568)))&gt;0,1,0)</f>
        <v>0</v>
      </c>
      <c r="F4568" s="1">
        <f>IF(SUMPRODUCT(--ISNUMBER(SEARCH({"ENV_"},C4568)))&gt;0,1,0)</f>
        <v>0</v>
      </c>
      <c r="G4568" s="1">
        <f>IF(SUMPRODUCT(--ISNUMBER(SEARCH({"DISCRIMINATION","HARASSMENT","HATE_SPEECH","GENDER_VIOLENCE"},C4568)))&gt;0,1,0)</f>
        <v>0</v>
      </c>
      <c r="H4568" s="1">
        <f>IF(SUMPRODUCT(--ISNUMBER(SEARCH({"LEGALIZE","LEGISLATION","TRIAL"},C4568)))&gt;0,1,0)</f>
        <v>0</v>
      </c>
      <c r="I4568" s="1">
        <f>IF(SUMPRODUCT(--ISNUMBER(SEARCH({"LEADER"},C4568)))&gt;0,1,0)</f>
        <v>1</v>
      </c>
      <c r="J4568" t="str">
        <f t="shared" si="284"/>
        <v>2017</v>
      </c>
      <c r="K4568" t="str">
        <f t="shared" si="285"/>
        <v>03</v>
      </c>
      <c r="L4568" t="str">
        <f t="shared" si="286"/>
        <v>17</v>
      </c>
      <c r="M4568" s="2">
        <f t="shared" si="287"/>
        <v>42811</v>
      </c>
    </row>
    <row r="4569" spans="1:13" x14ac:dyDescent="0.35">
      <c r="A4569">
        <v>0.60422960725075503</v>
      </c>
      <c r="B4569" t="s">
        <v>26</v>
      </c>
      <c r="C4569" t="s">
        <v>1221</v>
      </c>
      <c r="D4569">
        <v>20170302160000</v>
      </c>
      <c r="E4569" s="1">
        <f>IF(SUMPRODUCT(--ISNUMBER(SEARCH({"ECON_EARNINGSREPORT","ECON_STOCKMARKET"},C4569)))&gt;0,1,0)</f>
        <v>1</v>
      </c>
      <c r="F4569" s="1">
        <f>IF(SUMPRODUCT(--ISNUMBER(SEARCH({"ENV_"},C4569)))&gt;0,1,0)</f>
        <v>0</v>
      </c>
      <c r="G4569" s="1">
        <f>IF(SUMPRODUCT(--ISNUMBER(SEARCH({"DISCRIMINATION","HARASSMENT","HATE_SPEECH","GENDER_VIOLENCE"},C4569)))&gt;0,1,0)</f>
        <v>0</v>
      </c>
      <c r="H4569" s="1">
        <f>IF(SUMPRODUCT(--ISNUMBER(SEARCH({"LEGALIZE","LEGISLATION","TRIAL"},C4569)))&gt;0,1,0)</f>
        <v>0</v>
      </c>
      <c r="I4569" s="1">
        <f>IF(SUMPRODUCT(--ISNUMBER(SEARCH({"LEADER"},C4569)))&gt;0,1,0)</f>
        <v>0</v>
      </c>
      <c r="J4569" t="str">
        <f t="shared" si="284"/>
        <v>2017</v>
      </c>
      <c r="K4569" t="str">
        <f t="shared" si="285"/>
        <v>03</v>
      </c>
      <c r="L4569" t="str">
        <f t="shared" si="286"/>
        <v>02</v>
      </c>
      <c r="M4569" s="2">
        <f t="shared" si="287"/>
        <v>42796.666666666664</v>
      </c>
    </row>
    <row r="4570" spans="1:13" x14ac:dyDescent="0.35">
      <c r="A4570">
        <v>-2.0634920634920602</v>
      </c>
      <c r="B4570" t="s">
        <v>1015</v>
      </c>
      <c r="C4570" t="s">
        <v>3711</v>
      </c>
      <c r="D4570">
        <v>20170420071500</v>
      </c>
      <c r="E4570" s="1">
        <f>IF(SUMPRODUCT(--ISNUMBER(SEARCH({"ECON_EARNINGSREPORT","ECON_STOCKMARKET"},C4570)))&gt;0,1,0)</f>
        <v>0</v>
      </c>
      <c r="F4570" s="1">
        <f>IF(SUMPRODUCT(--ISNUMBER(SEARCH({"ENV_"},C4570)))&gt;0,1,0)</f>
        <v>0</v>
      </c>
      <c r="G4570" s="1">
        <f>IF(SUMPRODUCT(--ISNUMBER(SEARCH({"DISCRIMINATION","HARASSMENT","HATE_SPEECH","GENDER_VIOLENCE"},C4570)))&gt;0,1,0)</f>
        <v>0</v>
      </c>
      <c r="H4570" s="1">
        <f>IF(SUMPRODUCT(--ISNUMBER(SEARCH({"LEGALIZE","LEGISLATION","TRIAL"},C4570)))&gt;0,1,0)</f>
        <v>0</v>
      </c>
      <c r="I4570" s="1">
        <f>IF(SUMPRODUCT(--ISNUMBER(SEARCH({"LEADER"},C4570)))&gt;0,1,0)</f>
        <v>1</v>
      </c>
      <c r="J4570" t="str">
        <f t="shared" si="284"/>
        <v>2017</v>
      </c>
      <c r="K4570" t="str">
        <f t="shared" si="285"/>
        <v>04</v>
      </c>
      <c r="L4570" t="str">
        <f t="shared" si="286"/>
        <v>20</v>
      </c>
      <c r="M4570" s="2">
        <f t="shared" si="287"/>
        <v>42845.302083333336</v>
      </c>
    </row>
    <row r="4571" spans="1:13" x14ac:dyDescent="0.35">
      <c r="A4571">
        <v>-1.84899845916795</v>
      </c>
      <c r="B4571" t="s">
        <v>38</v>
      </c>
      <c r="C4571" t="s">
        <v>3712</v>
      </c>
      <c r="D4571">
        <v>20170420071500</v>
      </c>
      <c r="E4571" s="1">
        <f>IF(SUMPRODUCT(--ISNUMBER(SEARCH({"ECON_EARNINGSREPORT","ECON_STOCKMARKET"},C4571)))&gt;0,1,0)</f>
        <v>0</v>
      </c>
      <c r="F4571" s="1">
        <f>IF(SUMPRODUCT(--ISNUMBER(SEARCH({"ENV_"},C4571)))&gt;0,1,0)</f>
        <v>0</v>
      </c>
      <c r="G4571" s="1">
        <f>IF(SUMPRODUCT(--ISNUMBER(SEARCH({"DISCRIMINATION","HARASSMENT","HATE_SPEECH","GENDER_VIOLENCE"},C4571)))&gt;0,1,0)</f>
        <v>0</v>
      </c>
      <c r="H4571" s="1">
        <f>IF(SUMPRODUCT(--ISNUMBER(SEARCH({"LEGALIZE","LEGISLATION","TRIAL"},C4571)))&gt;0,1,0)</f>
        <v>0</v>
      </c>
      <c r="I4571" s="1">
        <f>IF(SUMPRODUCT(--ISNUMBER(SEARCH({"LEADER"},C4571)))&gt;0,1,0)</f>
        <v>1</v>
      </c>
      <c r="J4571" t="str">
        <f t="shared" si="284"/>
        <v>2017</v>
      </c>
      <c r="K4571" t="str">
        <f t="shared" si="285"/>
        <v>04</v>
      </c>
      <c r="L4571" t="str">
        <f t="shared" si="286"/>
        <v>20</v>
      </c>
      <c r="M4571" s="2">
        <f t="shared" si="287"/>
        <v>42845.302083333336</v>
      </c>
    </row>
    <row r="4572" spans="1:13" x14ac:dyDescent="0.35">
      <c r="A4572">
        <v>-0.944669365721998</v>
      </c>
      <c r="B4572" t="s">
        <v>38</v>
      </c>
      <c r="C4572" t="s">
        <v>3691</v>
      </c>
      <c r="D4572">
        <v>20170420071500</v>
      </c>
      <c r="E4572" s="1">
        <f>IF(SUMPRODUCT(--ISNUMBER(SEARCH({"ECON_EARNINGSREPORT","ECON_STOCKMARKET"},C4572)))&gt;0,1,0)</f>
        <v>0</v>
      </c>
      <c r="F4572" s="1">
        <f>IF(SUMPRODUCT(--ISNUMBER(SEARCH({"ENV_"},C4572)))&gt;0,1,0)</f>
        <v>0</v>
      </c>
      <c r="G4572" s="1">
        <f>IF(SUMPRODUCT(--ISNUMBER(SEARCH({"DISCRIMINATION","HARASSMENT","HATE_SPEECH","GENDER_VIOLENCE"},C4572)))&gt;0,1,0)</f>
        <v>0</v>
      </c>
      <c r="H4572" s="1">
        <f>IF(SUMPRODUCT(--ISNUMBER(SEARCH({"LEGALIZE","LEGISLATION","TRIAL"},C4572)))&gt;0,1,0)</f>
        <v>0</v>
      </c>
      <c r="I4572" s="1">
        <f>IF(SUMPRODUCT(--ISNUMBER(SEARCH({"LEADER"},C4572)))&gt;0,1,0)</f>
        <v>1</v>
      </c>
      <c r="J4572" t="str">
        <f t="shared" si="284"/>
        <v>2017</v>
      </c>
      <c r="K4572" t="str">
        <f t="shared" si="285"/>
        <v>04</v>
      </c>
      <c r="L4572" t="str">
        <f t="shared" si="286"/>
        <v>20</v>
      </c>
      <c r="M4572" s="2">
        <f t="shared" si="287"/>
        <v>42845.302083333336</v>
      </c>
    </row>
    <row r="4573" spans="1:13" x14ac:dyDescent="0.35">
      <c r="A4573">
        <v>-2.2012578616352201</v>
      </c>
      <c r="B4573" t="s">
        <v>38</v>
      </c>
      <c r="C4573" t="s">
        <v>3635</v>
      </c>
      <c r="D4573">
        <v>20170420071500</v>
      </c>
      <c r="E4573" s="1">
        <f>IF(SUMPRODUCT(--ISNUMBER(SEARCH({"ECON_EARNINGSREPORT","ECON_STOCKMARKET"},C4573)))&gt;0,1,0)</f>
        <v>0</v>
      </c>
      <c r="F4573" s="1">
        <f>IF(SUMPRODUCT(--ISNUMBER(SEARCH({"ENV_"},C4573)))&gt;0,1,0)</f>
        <v>0</v>
      </c>
      <c r="G4573" s="1">
        <f>IF(SUMPRODUCT(--ISNUMBER(SEARCH({"DISCRIMINATION","HARASSMENT","HATE_SPEECH","GENDER_VIOLENCE"},C4573)))&gt;0,1,0)</f>
        <v>0</v>
      </c>
      <c r="H4573" s="1">
        <f>IF(SUMPRODUCT(--ISNUMBER(SEARCH({"LEGALIZE","LEGISLATION","TRIAL"},C4573)))&gt;0,1,0)</f>
        <v>0</v>
      </c>
      <c r="I4573" s="1">
        <f>IF(SUMPRODUCT(--ISNUMBER(SEARCH({"LEADER"},C4573)))&gt;0,1,0)</f>
        <v>1</v>
      </c>
      <c r="J4573" t="str">
        <f t="shared" si="284"/>
        <v>2017</v>
      </c>
      <c r="K4573" t="str">
        <f t="shared" si="285"/>
        <v>04</v>
      </c>
      <c r="L4573" t="str">
        <f t="shared" si="286"/>
        <v>20</v>
      </c>
      <c r="M4573" s="2">
        <f t="shared" si="287"/>
        <v>42845.302083333336</v>
      </c>
    </row>
    <row r="4574" spans="1:13" x14ac:dyDescent="0.35">
      <c r="A4574">
        <v>-3.04</v>
      </c>
      <c r="B4574" t="s">
        <v>38</v>
      </c>
      <c r="C4574" t="s">
        <v>3713</v>
      </c>
      <c r="D4574">
        <v>20170420071500</v>
      </c>
      <c r="E4574" s="1">
        <f>IF(SUMPRODUCT(--ISNUMBER(SEARCH({"ECON_EARNINGSREPORT","ECON_STOCKMARKET"},C4574)))&gt;0,1,0)</f>
        <v>0</v>
      </c>
      <c r="F4574" s="1">
        <f>IF(SUMPRODUCT(--ISNUMBER(SEARCH({"ENV_"},C4574)))&gt;0,1,0)</f>
        <v>0</v>
      </c>
      <c r="G4574" s="1">
        <f>IF(SUMPRODUCT(--ISNUMBER(SEARCH({"DISCRIMINATION","HARASSMENT","HATE_SPEECH","GENDER_VIOLENCE"},C4574)))&gt;0,1,0)</f>
        <v>0</v>
      </c>
      <c r="H4574" s="1">
        <f>IF(SUMPRODUCT(--ISNUMBER(SEARCH({"LEGALIZE","LEGISLATION","TRIAL"},C4574)))&gt;0,1,0)</f>
        <v>0</v>
      </c>
      <c r="I4574" s="1">
        <f>IF(SUMPRODUCT(--ISNUMBER(SEARCH({"LEADER"},C4574)))&gt;0,1,0)</f>
        <v>1</v>
      </c>
      <c r="J4574" t="str">
        <f t="shared" si="284"/>
        <v>2017</v>
      </c>
      <c r="K4574" t="str">
        <f t="shared" si="285"/>
        <v>04</v>
      </c>
      <c r="L4574" t="str">
        <f t="shared" si="286"/>
        <v>20</v>
      </c>
      <c r="M4574" s="2">
        <f t="shared" si="287"/>
        <v>42845.302083333336</v>
      </c>
    </row>
    <row r="4575" spans="1:13" x14ac:dyDescent="0.35">
      <c r="A4575">
        <v>-1.6333938294010899</v>
      </c>
      <c r="B4575" t="s">
        <v>38</v>
      </c>
      <c r="C4575" t="s">
        <v>3714</v>
      </c>
      <c r="D4575">
        <v>20170420071500</v>
      </c>
      <c r="E4575" s="1">
        <f>IF(SUMPRODUCT(--ISNUMBER(SEARCH({"ECON_EARNINGSREPORT","ECON_STOCKMARKET"},C4575)))&gt;0,1,0)</f>
        <v>0</v>
      </c>
      <c r="F4575" s="1">
        <f>IF(SUMPRODUCT(--ISNUMBER(SEARCH({"ENV_"},C4575)))&gt;0,1,0)</f>
        <v>0</v>
      </c>
      <c r="G4575" s="1">
        <f>IF(SUMPRODUCT(--ISNUMBER(SEARCH({"DISCRIMINATION","HARASSMENT","HATE_SPEECH","GENDER_VIOLENCE"},C4575)))&gt;0,1,0)</f>
        <v>0</v>
      </c>
      <c r="H4575" s="1">
        <f>IF(SUMPRODUCT(--ISNUMBER(SEARCH({"LEGALIZE","LEGISLATION","TRIAL"},C4575)))&gt;0,1,0)</f>
        <v>0</v>
      </c>
      <c r="I4575" s="1">
        <f>IF(SUMPRODUCT(--ISNUMBER(SEARCH({"LEADER"},C4575)))&gt;0,1,0)</f>
        <v>1</v>
      </c>
      <c r="J4575" t="str">
        <f t="shared" si="284"/>
        <v>2017</v>
      </c>
      <c r="K4575" t="str">
        <f t="shared" si="285"/>
        <v>04</v>
      </c>
      <c r="L4575" t="str">
        <f t="shared" si="286"/>
        <v>20</v>
      </c>
      <c r="M4575" s="2">
        <f t="shared" si="287"/>
        <v>42845.302083333336</v>
      </c>
    </row>
    <row r="4576" spans="1:13" x14ac:dyDescent="0.35">
      <c r="A4576">
        <v>-1.1811023622047201</v>
      </c>
      <c r="B4576" t="s">
        <v>38</v>
      </c>
      <c r="C4576" t="s">
        <v>3715</v>
      </c>
      <c r="D4576">
        <v>20170420071500</v>
      </c>
      <c r="E4576" s="1">
        <f>IF(SUMPRODUCT(--ISNUMBER(SEARCH({"ECON_EARNINGSREPORT","ECON_STOCKMARKET"},C4576)))&gt;0,1,0)</f>
        <v>0</v>
      </c>
      <c r="F4576" s="1">
        <f>IF(SUMPRODUCT(--ISNUMBER(SEARCH({"ENV_"},C4576)))&gt;0,1,0)</f>
        <v>0</v>
      </c>
      <c r="G4576" s="1">
        <f>IF(SUMPRODUCT(--ISNUMBER(SEARCH({"DISCRIMINATION","HARASSMENT","HATE_SPEECH","GENDER_VIOLENCE"},C4576)))&gt;0,1,0)</f>
        <v>0</v>
      </c>
      <c r="H4576" s="1">
        <f>IF(SUMPRODUCT(--ISNUMBER(SEARCH({"LEGALIZE","LEGISLATION","TRIAL"},C4576)))&gt;0,1,0)</f>
        <v>0</v>
      </c>
      <c r="I4576" s="1">
        <f>IF(SUMPRODUCT(--ISNUMBER(SEARCH({"LEADER"},C4576)))&gt;0,1,0)</f>
        <v>1</v>
      </c>
      <c r="J4576" t="str">
        <f t="shared" si="284"/>
        <v>2017</v>
      </c>
      <c r="K4576" t="str">
        <f t="shared" si="285"/>
        <v>04</v>
      </c>
      <c r="L4576" t="str">
        <f t="shared" si="286"/>
        <v>20</v>
      </c>
      <c r="M4576" s="2">
        <f t="shared" si="287"/>
        <v>42845.302083333336</v>
      </c>
    </row>
    <row r="4577" spans="1:13" x14ac:dyDescent="0.35">
      <c r="A4577">
        <v>-1.92678227360308</v>
      </c>
      <c r="B4577" t="s">
        <v>38</v>
      </c>
      <c r="C4577" t="s">
        <v>3716</v>
      </c>
      <c r="D4577">
        <v>20170420071500</v>
      </c>
      <c r="E4577" s="1">
        <f>IF(SUMPRODUCT(--ISNUMBER(SEARCH({"ECON_EARNINGSREPORT","ECON_STOCKMARKET"},C4577)))&gt;0,1,0)</f>
        <v>0</v>
      </c>
      <c r="F4577" s="1">
        <f>IF(SUMPRODUCT(--ISNUMBER(SEARCH({"ENV_"},C4577)))&gt;0,1,0)</f>
        <v>0</v>
      </c>
      <c r="G4577" s="1">
        <f>IF(SUMPRODUCT(--ISNUMBER(SEARCH({"DISCRIMINATION","HARASSMENT","HATE_SPEECH","GENDER_VIOLENCE"},C4577)))&gt;0,1,0)</f>
        <v>0</v>
      </c>
      <c r="H4577" s="1">
        <f>IF(SUMPRODUCT(--ISNUMBER(SEARCH({"LEGALIZE","LEGISLATION","TRIAL"},C4577)))&gt;0,1,0)</f>
        <v>0</v>
      </c>
      <c r="I4577" s="1">
        <f>IF(SUMPRODUCT(--ISNUMBER(SEARCH({"LEADER"},C4577)))&gt;0,1,0)</f>
        <v>1</v>
      </c>
      <c r="J4577" t="str">
        <f t="shared" si="284"/>
        <v>2017</v>
      </c>
      <c r="K4577" t="str">
        <f t="shared" si="285"/>
        <v>04</v>
      </c>
      <c r="L4577" t="str">
        <f t="shared" si="286"/>
        <v>20</v>
      </c>
      <c r="M4577" s="2">
        <f t="shared" si="287"/>
        <v>42845.302083333336</v>
      </c>
    </row>
    <row r="4578" spans="1:13" x14ac:dyDescent="0.35">
      <c r="A4578">
        <v>-0.67204301075268802</v>
      </c>
      <c r="B4578" t="s">
        <v>38</v>
      </c>
      <c r="C4578" t="s">
        <v>3717</v>
      </c>
      <c r="D4578">
        <v>20170420071500</v>
      </c>
      <c r="E4578" s="1">
        <f>IF(SUMPRODUCT(--ISNUMBER(SEARCH({"ECON_EARNINGSREPORT","ECON_STOCKMARKET"},C4578)))&gt;0,1,0)</f>
        <v>0</v>
      </c>
      <c r="F4578" s="1">
        <f>IF(SUMPRODUCT(--ISNUMBER(SEARCH({"ENV_"},C4578)))&gt;0,1,0)</f>
        <v>0</v>
      </c>
      <c r="G4578" s="1">
        <f>IF(SUMPRODUCT(--ISNUMBER(SEARCH({"DISCRIMINATION","HARASSMENT","HATE_SPEECH","GENDER_VIOLENCE"},C4578)))&gt;0,1,0)</f>
        <v>0</v>
      </c>
      <c r="H4578" s="1">
        <f>IF(SUMPRODUCT(--ISNUMBER(SEARCH({"LEGALIZE","LEGISLATION","TRIAL"},C4578)))&gt;0,1,0)</f>
        <v>0</v>
      </c>
      <c r="I4578" s="1">
        <f>IF(SUMPRODUCT(--ISNUMBER(SEARCH({"LEADER"},C4578)))&gt;0,1,0)</f>
        <v>1</v>
      </c>
      <c r="J4578" t="str">
        <f t="shared" si="284"/>
        <v>2017</v>
      </c>
      <c r="K4578" t="str">
        <f t="shared" si="285"/>
        <v>04</v>
      </c>
      <c r="L4578" t="str">
        <f t="shared" si="286"/>
        <v>20</v>
      </c>
      <c r="M4578" s="2">
        <f t="shared" si="287"/>
        <v>42845.302083333336</v>
      </c>
    </row>
    <row r="4579" spans="1:13" x14ac:dyDescent="0.35">
      <c r="A4579">
        <v>-4.0152963671128097</v>
      </c>
      <c r="B4579" t="s">
        <v>38</v>
      </c>
      <c r="C4579" t="s">
        <v>3718</v>
      </c>
      <c r="D4579">
        <v>20170420071500</v>
      </c>
      <c r="E4579" s="1">
        <f>IF(SUMPRODUCT(--ISNUMBER(SEARCH({"ECON_EARNINGSREPORT","ECON_STOCKMARKET"},C4579)))&gt;0,1,0)</f>
        <v>0</v>
      </c>
      <c r="F4579" s="1">
        <f>IF(SUMPRODUCT(--ISNUMBER(SEARCH({"ENV_"},C4579)))&gt;0,1,0)</f>
        <v>0</v>
      </c>
      <c r="G4579" s="1">
        <f>IF(SUMPRODUCT(--ISNUMBER(SEARCH({"DISCRIMINATION","HARASSMENT","HATE_SPEECH","GENDER_VIOLENCE"},C4579)))&gt;0,1,0)</f>
        <v>0</v>
      </c>
      <c r="H4579" s="1">
        <f>IF(SUMPRODUCT(--ISNUMBER(SEARCH({"LEGALIZE","LEGISLATION","TRIAL"},C4579)))&gt;0,1,0)</f>
        <v>0</v>
      </c>
      <c r="I4579" s="1">
        <f>IF(SUMPRODUCT(--ISNUMBER(SEARCH({"LEADER"},C4579)))&gt;0,1,0)</f>
        <v>1</v>
      </c>
      <c r="J4579" t="str">
        <f t="shared" si="284"/>
        <v>2017</v>
      </c>
      <c r="K4579" t="str">
        <f t="shared" si="285"/>
        <v>04</v>
      </c>
      <c r="L4579" t="str">
        <f t="shared" si="286"/>
        <v>20</v>
      </c>
      <c r="M4579" s="2">
        <f t="shared" si="287"/>
        <v>42845.302083333336</v>
      </c>
    </row>
    <row r="4580" spans="1:13" x14ac:dyDescent="0.35">
      <c r="A4580">
        <v>-1.3315579227696399</v>
      </c>
      <c r="B4580" t="s">
        <v>1015</v>
      </c>
      <c r="C4580" t="s">
        <v>3719</v>
      </c>
      <c r="D4580">
        <v>20170420071500</v>
      </c>
      <c r="E4580" s="1">
        <f>IF(SUMPRODUCT(--ISNUMBER(SEARCH({"ECON_EARNINGSREPORT","ECON_STOCKMARKET"},C4580)))&gt;0,1,0)</f>
        <v>0</v>
      </c>
      <c r="F4580" s="1">
        <f>IF(SUMPRODUCT(--ISNUMBER(SEARCH({"ENV_"},C4580)))&gt;0,1,0)</f>
        <v>0</v>
      </c>
      <c r="G4580" s="1">
        <f>IF(SUMPRODUCT(--ISNUMBER(SEARCH({"DISCRIMINATION","HARASSMENT","HATE_SPEECH","GENDER_VIOLENCE"},C4580)))&gt;0,1,0)</f>
        <v>0</v>
      </c>
      <c r="H4580" s="1">
        <f>IF(SUMPRODUCT(--ISNUMBER(SEARCH({"LEGALIZE","LEGISLATION","TRIAL"},C4580)))&gt;0,1,0)</f>
        <v>0</v>
      </c>
      <c r="I4580" s="1">
        <f>IF(SUMPRODUCT(--ISNUMBER(SEARCH({"LEADER"},C4580)))&gt;0,1,0)</f>
        <v>1</v>
      </c>
      <c r="J4580" t="str">
        <f t="shared" si="284"/>
        <v>2017</v>
      </c>
      <c r="K4580" t="str">
        <f t="shared" si="285"/>
        <v>04</v>
      </c>
      <c r="L4580" t="str">
        <f t="shared" si="286"/>
        <v>20</v>
      </c>
      <c r="M4580" s="2">
        <f t="shared" si="287"/>
        <v>42845.302083333336</v>
      </c>
    </row>
    <row r="4581" spans="1:13" x14ac:dyDescent="0.35">
      <c r="A4581">
        <v>-1.71073094867807</v>
      </c>
      <c r="B4581" t="s">
        <v>1015</v>
      </c>
      <c r="C4581" t="s">
        <v>3664</v>
      </c>
      <c r="D4581">
        <v>20170420071500</v>
      </c>
      <c r="E4581" s="1">
        <f>IF(SUMPRODUCT(--ISNUMBER(SEARCH({"ECON_EARNINGSREPORT","ECON_STOCKMARKET"},C4581)))&gt;0,1,0)</f>
        <v>0</v>
      </c>
      <c r="F4581" s="1">
        <f>IF(SUMPRODUCT(--ISNUMBER(SEARCH({"ENV_"},C4581)))&gt;0,1,0)</f>
        <v>0</v>
      </c>
      <c r="G4581" s="1">
        <f>IF(SUMPRODUCT(--ISNUMBER(SEARCH({"DISCRIMINATION","HARASSMENT","HATE_SPEECH","GENDER_VIOLENCE"},C4581)))&gt;0,1,0)</f>
        <v>1</v>
      </c>
      <c r="H4581" s="1">
        <f>IF(SUMPRODUCT(--ISNUMBER(SEARCH({"LEGALIZE","LEGISLATION","TRIAL"},C4581)))&gt;0,1,0)</f>
        <v>1</v>
      </c>
      <c r="I4581" s="1">
        <f>IF(SUMPRODUCT(--ISNUMBER(SEARCH({"LEADER"},C4581)))&gt;0,1,0)</f>
        <v>1</v>
      </c>
      <c r="J4581" t="str">
        <f t="shared" si="284"/>
        <v>2017</v>
      </c>
      <c r="K4581" t="str">
        <f t="shared" si="285"/>
        <v>04</v>
      </c>
      <c r="L4581" t="str">
        <f t="shared" si="286"/>
        <v>20</v>
      </c>
      <c r="M4581" s="2">
        <f t="shared" si="287"/>
        <v>42845.302083333336</v>
      </c>
    </row>
    <row r="4582" spans="1:13" x14ac:dyDescent="0.35">
      <c r="A4582">
        <v>-2.0202020202020199</v>
      </c>
      <c r="B4582" t="s">
        <v>38</v>
      </c>
      <c r="C4582" t="s">
        <v>3720</v>
      </c>
      <c r="D4582">
        <v>20170420071500</v>
      </c>
      <c r="E4582" s="1">
        <f>IF(SUMPRODUCT(--ISNUMBER(SEARCH({"ECON_EARNINGSREPORT","ECON_STOCKMARKET"},C4582)))&gt;0,1,0)</f>
        <v>0</v>
      </c>
      <c r="F4582" s="1">
        <f>IF(SUMPRODUCT(--ISNUMBER(SEARCH({"ENV_"},C4582)))&gt;0,1,0)</f>
        <v>0</v>
      </c>
      <c r="G4582" s="1">
        <f>IF(SUMPRODUCT(--ISNUMBER(SEARCH({"DISCRIMINATION","HARASSMENT","HATE_SPEECH","GENDER_VIOLENCE"},C4582)))&gt;0,1,0)</f>
        <v>1</v>
      </c>
      <c r="H4582" s="1">
        <f>IF(SUMPRODUCT(--ISNUMBER(SEARCH({"LEGALIZE","LEGISLATION","TRIAL"},C4582)))&gt;0,1,0)</f>
        <v>1</v>
      </c>
      <c r="I4582" s="1">
        <f>IF(SUMPRODUCT(--ISNUMBER(SEARCH({"LEADER"},C4582)))&gt;0,1,0)</f>
        <v>1</v>
      </c>
      <c r="J4582" t="str">
        <f t="shared" si="284"/>
        <v>2017</v>
      </c>
      <c r="K4582" t="str">
        <f t="shared" si="285"/>
        <v>04</v>
      </c>
      <c r="L4582" t="str">
        <f t="shared" si="286"/>
        <v>20</v>
      </c>
      <c r="M4582" s="2">
        <f t="shared" si="287"/>
        <v>42845.302083333336</v>
      </c>
    </row>
    <row r="4583" spans="1:13" x14ac:dyDescent="0.35">
      <c r="A4583">
        <v>2.7662517289073301</v>
      </c>
      <c r="B4583" t="s">
        <v>26</v>
      </c>
      <c r="C4583" t="s">
        <v>3721</v>
      </c>
      <c r="D4583">
        <v>20170302190000</v>
      </c>
      <c r="E4583" s="1">
        <f>IF(SUMPRODUCT(--ISNUMBER(SEARCH({"ECON_EARNINGSREPORT","ECON_STOCKMARKET"},C4583)))&gt;0,1,0)</f>
        <v>1</v>
      </c>
      <c r="F4583" s="1">
        <f>IF(SUMPRODUCT(--ISNUMBER(SEARCH({"ENV_"},C4583)))&gt;0,1,0)</f>
        <v>0</v>
      </c>
      <c r="G4583" s="1">
        <f>IF(SUMPRODUCT(--ISNUMBER(SEARCH({"DISCRIMINATION","HARASSMENT","HATE_SPEECH","GENDER_VIOLENCE"},C4583)))&gt;0,1,0)</f>
        <v>0</v>
      </c>
      <c r="H4583" s="1">
        <f>IF(SUMPRODUCT(--ISNUMBER(SEARCH({"LEGALIZE","LEGISLATION","TRIAL"},C4583)))&gt;0,1,0)</f>
        <v>0</v>
      </c>
      <c r="I4583" s="1">
        <f>IF(SUMPRODUCT(--ISNUMBER(SEARCH({"LEADER"},C4583)))&gt;0,1,0)</f>
        <v>0</v>
      </c>
      <c r="J4583" t="str">
        <f t="shared" si="284"/>
        <v>2017</v>
      </c>
      <c r="K4583" t="str">
        <f t="shared" si="285"/>
        <v>03</v>
      </c>
      <c r="L4583" t="str">
        <f t="shared" si="286"/>
        <v>02</v>
      </c>
      <c r="M4583" s="2">
        <f t="shared" si="287"/>
        <v>42796.791666666664</v>
      </c>
    </row>
    <row r="4584" spans="1:13" x14ac:dyDescent="0.35">
      <c r="A4584">
        <v>1.9337016574585599</v>
      </c>
      <c r="B4584" t="s">
        <v>469</v>
      </c>
      <c r="C4584" t="s">
        <v>3722</v>
      </c>
      <c r="D4584">
        <v>20170419094500</v>
      </c>
      <c r="E4584" s="1">
        <f>IF(SUMPRODUCT(--ISNUMBER(SEARCH({"ECON_EARNINGSREPORT","ECON_STOCKMARKET"},C4584)))&gt;0,1,0)</f>
        <v>0</v>
      </c>
      <c r="F4584" s="1">
        <f>IF(SUMPRODUCT(--ISNUMBER(SEARCH({"ENV_"},C4584)))&gt;0,1,0)</f>
        <v>0</v>
      </c>
      <c r="G4584" s="1">
        <f>IF(SUMPRODUCT(--ISNUMBER(SEARCH({"DISCRIMINATION","HARASSMENT","HATE_SPEECH","GENDER_VIOLENCE"},C4584)))&gt;0,1,0)</f>
        <v>0</v>
      </c>
      <c r="H4584" s="1">
        <f>IF(SUMPRODUCT(--ISNUMBER(SEARCH({"LEGALIZE","LEGISLATION","TRIAL"},C4584)))&gt;0,1,0)</f>
        <v>0</v>
      </c>
      <c r="I4584" s="1">
        <f>IF(SUMPRODUCT(--ISNUMBER(SEARCH({"LEADER"},C4584)))&gt;0,1,0)</f>
        <v>0</v>
      </c>
      <c r="J4584" t="str">
        <f t="shared" si="284"/>
        <v>2017</v>
      </c>
      <c r="K4584" t="str">
        <f t="shared" si="285"/>
        <v>04</v>
      </c>
      <c r="L4584" t="str">
        <f t="shared" si="286"/>
        <v>19</v>
      </c>
      <c r="M4584" s="2">
        <f t="shared" si="287"/>
        <v>42844.40625</v>
      </c>
    </row>
    <row r="4585" spans="1:13" x14ac:dyDescent="0.35">
      <c r="A4585">
        <v>-0.79681274900398402</v>
      </c>
      <c r="B4585" t="s">
        <v>454</v>
      </c>
      <c r="C4585" t="s">
        <v>3723</v>
      </c>
      <c r="D4585">
        <v>20170227170000</v>
      </c>
      <c r="E4585" s="1">
        <f>IF(SUMPRODUCT(--ISNUMBER(SEARCH({"ECON_EARNINGSREPORT","ECON_STOCKMARKET"},C4585)))&gt;0,1,0)</f>
        <v>0</v>
      </c>
      <c r="F4585" s="1">
        <f>IF(SUMPRODUCT(--ISNUMBER(SEARCH({"ENV_"},C4585)))&gt;0,1,0)</f>
        <v>0</v>
      </c>
      <c r="G4585" s="1">
        <f>IF(SUMPRODUCT(--ISNUMBER(SEARCH({"DISCRIMINATION","HARASSMENT","HATE_SPEECH","GENDER_VIOLENCE"},C4585)))&gt;0,1,0)</f>
        <v>0</v>
      </c>
      <c r="H4585" s="1">
        <f>IF(SUMPRODUCT(--ISNUMBER(SEARCH({"LEGALIZE","LEGISLATION","TRIAL"},C4585)))&gt;0,1,0)</f>
        <v>0</v>
      </c>
      <c r="I4585" s="1">
        <f>IF(SUMPRODUCT(--ISNUMBER(SEARCH({"LEADER"},C4585)))&gt;0,1,0)</f>
        <v>1</v>
      </c>
      <c r="J4585" t="str">
        <f t="shared" si="284"/>
        <v>2017</v>
      </c>
      <c r="K4585" t="str">
        <f t="shared" si="285"/>
        <v>02</v>
      </c>
      <c r="L4585" t="str">
        <f t="shared" si="286"/>
        <v>27</v>
      </c>
      <c r="M4585" s="2">
        <f t="shared" si="287"/>
        <v>42793.708333333336</v>
      </c>
    </row>
    <row r="4586" spans="1:13" x14ac:dyDescent="0.35">
      <c r="A4586">
        <v>3.0812324929971999</v>
      </c>
      <c r="B4586" t="s">
        <v>153</v>
      </c>
      <c r="C4586" t="s">
        <v>3675</v>
      </c>
      <c r="D4586">
        <v>20170227131500</v>
      </c>
      <c r="E4586" s="1">
        <f>IF(SUMPRODUCT(--ISNUMBER(SEARCH({"ECON_EARNINGSREPORT","ECON_STOCKMARKET"},C4586)))&gt;0,1,0)</f>
        <v>0</v>
      </c>
      <c r="F4586" s="1">
        <f>IF(SUMPRODUCT(--ISNUMBER(SEARCH({"ENV_"},C4586)))&gt;0,1,0)</f>
        <v>0</v>
      </c>
      <c r="G4586" s="1">
        <f>IF(SUMPRODUCT(--ISNUMBER(SEARCH({"DISCRIMINATION","HARASSMENT","HATE_SPEECH","GENDER_VIOLENCE"},C4586)))&gt;0,1,0)</f>
        <v>0</v>
      </c>
      <c r="H4586" s="1">
        <f>IF(SUMPRODUCT(--ISNUMBER(SEARCH({"LEGALIZE","LEGISLATION","TRIAL"},C4586)))&gt;0,1,0)</f>
        <v>0</v>
      </c>
      <c r="I4586" s="1">
        <f>IF(SUMPRODUCT(--ISNUMBER(SEARCH({"LEADER"},C4586)))&gt;0,1,0)</f>
        <v>1</v>
      </c>
      <c r="J4586" t="str">
        <f t="shared" si="284"/>
        <v>2017</v>
      </c>
      <c r="K4586" t="str">
        <f t="shared" si="285"/>
        <v>02</v>
      </c>
      <c r="L4586" t="str">
        <f t="shared" si="286"/>
        <v>27</v>
      </c>
      <c r="M4586" s="2">
        <f t="shared" si="287"/>
        <v>42793.552083333336</v>
      </c>
    </row>
    <row r="4587" spans="1:13" x14ac:dyDescent="0.35">
      <c r="A4587">
        <v>6.2015503875968996</v>
      </c>
      <c r="B4587" t="s">
        <v>2303</v>
      </c>
      <c r="C4587" t="s">
        <v>3724</v>
      </c>
      <c r="D4587">
        <v>20170228143000</v>
      </c>
      <c r="E4587" s="1">
        <f>IF(SUMPRODUCT(--ISNUMBER(SEARCH({"ECON_EARNINGSREPORT","ECON_STOCKMARKET"},C4587)))&gt;0,1,0)</f>
        <v>0</v>
      </c>
      <c r="F4587" s="1">
        <f>IF(SUMPRODUCT(--ISNUMBER(SEARCH({"ENV_"},C4587)))&gt;0,1,0)</f>
        <v>0</v>
      </c>
      <c r="G4587" s="1">
        <f>IF(SUMPRODUCT(--ISNUMBER(SEARCH({"DISCRIMINATION","HARASSMENT","HATE_SPEECH","GENDER_VIOLENCE"},C4587)))&gt;0,1,0)</f>
        <v>0</v>
      </c>
      <c r="H4587" s="1">
        <f>IF(SUMPRODUCT(--ISNUMBER(SEARCH({"LEGALIZE","LEGISLATION","TRIAL"},C4587)))&gt;0,1,0)</f>
        <v>0</v>
      </c>
      <c r="I4587" s="1">
        <f>IF(SUMPRODUCT(--ISNUMBER(SEARCH({"LEADER"},C4587)))&gt;0,1,0)</f>
        <v>1</v>
      </c>
      <c r="J4587" t="str">
        <f t="shared" si="284"/>
        <v>2017</v>
      </c>
      <c r="K4587" t="str">
        <f t="shared" si="285"/>
        <v>02</v>
      </c>
      <c r="L4587" t="str">
        <f t="shared" si="286"/>
        <v>28</v>
      </c>
      <c r="M4587" s="2">
        <f t="shared" si="287"/>
        <v>42794.604166666664</v>
      </c>
    </row>
    <row r="4588" spans="1:13" x14ac:dyDescent="0.35">
      <c r="A4588">
        <v>6.4777327935222697</v>
      </c>
      <c r="B4588" t="s">
        <v>3725</v>
      </c>
      <c r="C4588" t="s">
        <v>3726</v>
      </c>
      <c r="D4588">
        <v>20170302190000</v>
      </c>
      <c r="E4588" s="1">
        <f>IF(SUMPRODUCT(--ISNUMBER(SEARCH({"ECON_EARNINGSREPORT","ECON_STOCKMARKET"},C4588)))&gt;0,1,0)</f>
        <v>0</v>
      </c>
      <c r="F4588" s="1">
        <f>IF(SUMPRODUCT(--ISNUMBER(SEARCH({"ENV_"},C4588)))&gt;0,1,0)</f>
        <v>0</v>
      </c>
      <c r="G4588" s="1">
        <f>IF(SUMPRODUCT(--ISNUMBER(SEARCH({"DISCRIMINATION","HARASSMENT","HATE_SPEECH","GENDER_VIOLENCE"},C4588)))&gt;0,1,0)</f>
        <v>0</v>
      </c>
      <c r="H4588" s="1">
        <f>IF(SUMPRODUCT(--ISNUMBER(SEARCH({"LEGALIZE","LEGISLATION","TRIAL"},C4588)))&gt;0,1,0)</f>
        <v>0</v>
      </c>
      <c r="I4588" s="1">
        <f>IF(SUMPRODUCT(--ISNUMBER(SEARCH({"LEADER"},C4588)))&gt;0,1,0)</f>
        <v>0</v>
      </c>
      <c r="J4588" t="str">
        <f t="shared" si="284"/>
        <v>2017</v>
      </c>
      <c r="K4588" t="str">
        <f t="shared" si="285"/>
        <v>03</v>
      </c>
      <c r="L4588" t="str">
        <f t="shared" si="286"/>
        <v>02</v>
      </c>
      <c r="M4588" s="2">
        <f t="shared" si="287"/>
        <v>42796.791666666664</v>
      </c>
    </row>
    <row r="4589" spans="1:13" x14ac:dyDescent="0.35">
      <c r="A4589">
        <v>2.5920873124147299</v>
      </c>
      <c r="B4589" t="s">
        <v>1015</v>
      </c>
      <c r="C4589" t="s">
        <v>3727</v>
      </c>
      <c r="D4589">
        <v>20170228230000</v>
      </c>
      <c r="E4589" s="1">
        <f>IF(SUMPRODUCT(--ISNUMBER(SEARCH({"ECON_EARNINGSREPORT","ECON_STOCKMARKET"},C4589)))&gt;0,1,0)</f>
        <v>1</v>
      </c>
      <c r="F4589" s="1">
        <f>IF(SUMPRODUCT(--ISNUMBER(SEARCH({"ENV_"},C4589)))&gt;0,1,0)</f>
        <v>0</v>
      </c>
      <c r="G4589" s="1">
        <f>IF(SUMPRODUCT(--ISNUMBER(SEARCH({"DISCRIMINATION","HARASSMENT","HATE_SPEECH","GENDER_VIOLENCE"},C4589)))&gt;0,1,0)</f>
        <v>0</v>
      </c>
      <c r="H4589" s="1">
        <f>IF(SUMPRODUCT(--ISNUMBER(SEARCH({"LEGALIZE","LEGISLATION","TRIAL"},C4589)))&gt;0,1,0)</f>
        <v>0</v>
      </c>
      <c r="I4589" s="1">
        <f>IF(SUMPRODUCT(--ISNUMBER(SEARCH({"LEADER"},C4589)))&gt;0,1,0)</f>
        <v>1</v>
      </c>
      <c r="J4589" t="str">
        <f t="shared" si="284"/>
        <v>2017</v>
      </c>
      <c r="K4589" t="str">
        <f t="shared" si="285"/>
        <v>02</v>
      </c>
      <c r="L4589" t="str">
        <f t="shared" si="286"/>
        <v>28</v>
      </c>
      <c r="M4589" s="2">
        <f t="shared" si="287"/>
        <v>42794.958333333336</v>
      </c>
    </row>
    <row r="4590" spans="1:13" x14ac:dyDescent="0.35">
      <c r="A4590">
        <v>2.5920873124147299</v>
      </c>
      <c r="B4590" t="s">
        <v>1015</v>
      </c>
      <c r="C4590" t="s">
        <v>3727</v>
      </c>
      <c r="D4590">
        <v>20170301081500</v>
      </c>
      <c r="E4590" s="1">
        <f>IF(SUMPRODUCT(--ISNUMBER(SEARCH({"ECON_EARNINGSREPORT","ECON_STOCKMARKET"},C4590)))&gt;0,1,0)</f>
        <v>1</v>
      </c>
      <c r="F4590" s="1">
        <f>IF(SUMPRODUCT(--ISNUMBER(SEARCH({"ENV_"},C4590)))&gt;0,1,0)</f>
        <v>0</v>
      </c>
      <c r="G4590" s="1">
        <f>IF(SUMPRODUCT(--ISNUMBER(SEARCH({"DISCRIMINATION","HARASSMENT","HATE_SPEECH","GENDER_VIOLENCE"},C4590)))&gt;0,1,0)</f>
        <v>0</v>
      </c>
      <c r="H4590" s="1">
        <f>IF(SUMPRODUCT(--ISNUMBER(SEARCH({"LEGALIZE","LEGISLATION","TRIAL"},C4590)))&gt;0,1,0)</f>
        <v>0</v>
      </c>
      <c r="I4590" s="1">
        <f>IF(SUMPRODUCT(--ISNUMBER(SEARCH({"LEADER"},C4590)))&gt;0,1,0)</f>
        <v>1</v>
      </c>
      <c r="J4590" t="str">
        <f t="shared" si="284"/>
        <v>2017</v>
      </c>
      <c r="K4590" t="str">
        <f t="shared" si="285"/>
        <v>03</v>
      </c>
      <c r="L4590" t="str">
        <f t="shared" si="286"/>
        <v>01</v>
      </c>
      <c r="M4590" s="2">
        <f t="shared" si="287"/>
        <v>42795.34375</v>
      </c>
    </row>
    <row r="4591" spans="1:13" x14ac:dyDescent="0.35">
      <c r="A4591">
        <v>2.85326086956522</v>
      </c>
      <c r="B4591" t="s">
        <v>38</v>
      </c>
      <c r="C4591" t="s">
        <v>3728</v>
      </c>
      <c r="D4591">
        <v>20170301081500</v>
      </c>
      <c r="E4591" s="1">
        <f>IF(SUMPRODUCT(--ISNUMBER(SEARCH({"ECON_EARNINGSREPORT","ECON_STOCKMARKET"},C4591)))&gt;0,1,0)</f>
        <v>1</v>
      </c>
      <c r="F4591" s="1">
        <f>IF(SUMPRODUCT(--ISNUMBER(SEARCH({"ENV_"},C4591)))&gt;0,1,0)</f>
        <v>0</v>
      </c>
      <c r="G4591" s="1">
        <f>IF(SUMPRODUCT(--ISNUMBER(SEARCH({"DISCRIMINATION","HARASSMENT","HATE_SPEECH","GENDER_VIOLENCE"},C4591)))&gt;0,1,0)</f>
        <v>0</v>
      </c>
      <c r="H4591" s="1">
        <f>IF(SUMPRODUCT(--ISNUMBER(SEARCH({"LEGALIZE","LEGISLATION","TRIAL"},C4591)))&gt;0,1,0)</f>
        <v>0</v>
      </c>
      <c r="I4591" s="1">
        <f>IF(SUMPRODUCT(--ISNUMBER(SEARCH({"LEADER"},C4591)))&gt;0,1,0)</f>
        <v>1</v>
      </c>
      <c r="J4591" t="str">
        <f t="shared" si="284"/>
        <v>2017</v>
      </c>
      <c r="K4591" t="str">
        <f t="shared" si="285"/>
        <v>03</v>
      </c>
      <c r="L4591" t="str">
        <f t="shared" si="286"/>
        <v>01</v>
      </c>
      <c r="M4591" s="2">
        <f t="shared" si="287"/>
        <v>42795.34375</v>
      </c>
    </row>
    <row r="4592" spans="1:13" x14ac:dyDescent="0.35">
      <c r="A4592">
        <v>0.19841269841269901</v>
      </c>
      <c r="B4592" t="s">
        <v>2991</v>
      </c>
      <c r="C4592" t="s">
        <v>3729</v>
      </c>
      <c r="D4592">
        <v>20170420153000</v>
      </c>
      <c r="E4592" s="1">
        <f>IF(SUMPRODUCT(--ISNUMBER(SEARCH({"ECON_EARNINGSREPORT","ECON_STOCKMARKET"},C4592)))&gt;0,1,0)</f>
        <v>0</v>
      </c>
      <c r="F4592" s="1">
        <f>IF(SUMPRODUCT(--ISNUMBER(SEARCH({"ENV_"},C4592)))&gt;0,1,0)</f>
        <v>0</v>
      </c>
      <c r="G4592" s="1">
        <f>IF(SUMPRODUCT(--ISNUMBER(SEARCH({"DISCRIMINATION","HARASSMENT","HATE_SPEECH","GENDER_VIOLENCE"},C4592)))&gt;0,1,0)</f>
        <v>0</v>
      </c>
      <c r="H4592" s="1">
        <f>IF(SUMPRODUCT(--ISNUMBER(SEARCH({"LEGALIZE","LEGISLATION","TRIAL"},C4592)))&gt;0,1,0)</f>
        <v>0</v>
      </c>
      <c r="I4592" s="1">
        <f>IF(SUMPRODUCT(--ISNUMBER(SEARCH({"LEADER"},C4592)))&gt;0,1,0)</f>
        <v>0</v>
      </c>
      <c r="J4592" t="str">
        <f t="shared" si="284"/>
        <v>2017</v>
      </c>
      <c r="K4592" t="str">
        <f t="shared" si="285"/>
        <v>04</v>
      </c>
      <c r="L4592" t="str">
        <f t="shared" si="286"/>
        <v>20</v>
      </c>
      <c r="M4592" s="2">
        <f t="shared" si="287"/>
        <v>42845.645833333336</v>
      </c>
    </row>
    <row r="4593" spans="1:13" x14ac:dyDescent="0.35">
      <c r="A4593">
        <v>1.65745856353591</v>
      </c>
      <c r="B4593" t="s">
        <v>3730</v>
      </c>
      <c r="C4593" t="s">
        <v>3731</v>
      </c>
      <c r="D4593">
        <v>20170316224500</v>
      </c>
      <c r="E4593" s="1">
        <f>IF(SUMPRODUCT(--ISNUMBER(SEARCH({"ECON_EARNINGSREPORT","ECON_STOCKMARKET"},C4593)))&gt;0,1,0)</f>
        <v>0</v>
      </c>
      <c r="F4593" s="1">
        <f>IF(SUMPRODUCT(--ISNUMBER(SEARCH({"ENV_"},C4593)))&gt;0,1,0)</f>
        <v>0</v>
      </c>
      <c r="G4593" s="1">
        <f>IF(SUMPRODUCT(--ISNUMBER(SEARCH({"DISCRIMINATION","HARASSMENT","HATE_SPEECH","GENDER_VIOLENCE"},C4593)))&gt;0,1,0)</f>
        <v>0</v>
      </c>
      <c r="H4593" s="1">
        <f>IF(SUMPRODUCT(--ISNUMBER(SEARCH({"LEGALIZE","LEGISLATION","TRIAL"},C4593)))&gt;0,1,0)</f>
        <v>1</v>
      </c>
      <c r="I4593" s="1">
        <f>IF(SUMPRODUCT(--ISNUMBER(SEARCH({"LEADER"},C4593)))&gt;0,1,0)</f>
        <v>1</v>
      </c>
      <c r="J4593" t="str">
        <f t="shared" si="284"/>
        <v>2017</v>
      </c>
      <c r="K4593" t="str">
        <f t="shared" si="285"/>
        <v>03</v>
      </c>
      <c r="L4593" t="str">
        <f t="shared" si="286"/>
        <v>16</v>
      </c>
      <c r="M4593" s="2">
        <f t="shared" si="287"/>
        <v>42810.947916666664</v>
      </c>
    </row>
    <row r="4594" spans="1:13" x14ac:dyDescent="0.35">
      <c r="A4594">
        <v>0.19723865877711999</v>
      </c>
      <c r="B4594" t="s">
        <v>2177</v>
      </c>
      <c r="C4594" t="s">
        <v>3708</v>
      </c>
      <c r="D4594">
        <v>20170419210000</v>
      </c>
      <c r="E4594" s="1">
        <f>IF(SUMPRODUCT(--ISNUMBER(SEARCH({"ECON_EARNINGSREPORT","ECON_STOCKMARKET"},C4594)))&gt;0,1,0)</f>
        <v>0</v>
      </c>
      <c r="F4594" s="1">
        <f>IF(SUMPRODUCT(--ISNUMBER(SEARCH({"ENV_"},C4594)))&gt;0,1,0)</f>
        <v>0</v>
      </c>
      <c r="G4594" s="1">
        <f>IF(SUMPRODUCT(--ISNUMBER(SEARCH({"DISCRIMINATION","HARASSMENT","HATE_SPEECH","GENDER_VIOLENCE"},C4594)))&gt;0,1,0)</f>
        <v>0</v>
      </c>
      <c r="H4594" s="1">
        <f>IF(SUMPRODUCT(--ISNUMBER(SEARCH({"LEGALIZE","LEGISLATION","TRIAL"},C4594)))&gt;0,1,0)</f>
        <v>0</v>
      </c>
      <c r="I4594" s="1">
        <f>IF(SUMPRODUCT(--ISNUMBER(SEARCH({"LEADER"},C4594)))&gt;0,1,0)</f>
        <v>0</v>
      </c>
      <c r="J4594" t="str">
        <f t="shared" si="284"/>
        <v>2017</v>
      </c>
      <c r="K4594" t="str">
        <f t="shared" si="285"/>
        <v>04</v>
      </c>
      <c r="L4594" t="str">
        <f t="shared" si="286"/>
        <v>19</v>
      </c>
      <c r="M4594" s="2">
        <f t="shared" si="287"/>
        <v>42844.875</v>
      </c>
    </row>
    <row r="4595" spans="1:13" x14ac:dyDescent="0.35">
      <c r="A4595">
        <v>-1.9748653500897699</v>
      </c>
      <c r="B4595" t="s">
        <v>38</v>
      </c>
      <c r="C4595" t="s">
        <v>3732</v>
      </c>
      <c r="D4595">
        <v>20170417173000</v>
      </c>
      <c r="E4595" s="1">
        <f>IF(SUMPRODUCT(--ISNUMBER(SEARCH({"ECON_EARNINGSREPORT","ECON_STOCKMARKET"},C4595)))&gt;0,1,0)</f>
        <v>0</v>
      </c>
      <c r="F4595" s="1">
        <f>IF(SUMPRODUCT(--ISNUMBER(SEARCH({"ENV_"},C4595)))&gt;0,1,0)</f>
        <v>0</v>
      </c>
      <c r="G4595" s="1">
        <f>IF(SUMPRODUCT(--ISNUMBER(SEARCH({"DISCRIMINATION","HARASSMENT","HATE_SPEECH","GENDER_VIOLENCE"},C4595)))&gt;0,1,0)</f>
        <v>0</v>
      </c>
      <c r="H4595" s="1">
        <f>IF(SUMPRODUCT(--ISNUMBER(SEARCH({"LEGALIZE","LEGISLATION","TRIAL"},C4595)))&gt;0,1,0)</f>
        <v>0</v>
      </c>
      <c r="I4595" s="1">
        <f>IF(SUMPRODUCT(--ISNUMBER(SEARCH({"LEADER"},C4595)))&gt;0,1,0)</f>
        <v>1</v>
      </c>
      <c r="J4595" t="str">
        <f t="shared" si="284"/>
        <v>2017</v>
      </c>
      <c r="K4595" t="str">
        <f t="shared" si="285"/>
        <v>04</v>
      </c>
      <c r="L4595" t="str">
        <f t="shared" si="286"/>
        <v>17</v>
      </c>
      <c r="M4595" s="2">
        <f t="shared" si="287"/>
        <v>42842.729166666664</v>
      </c>
    </row>
    <row r="4596" spans="1:13" x14ac:dyDescent="0.35">
      <c r="A4596">
        <v>8.7796312554872594E-2</v>
      </c>
      <c r="B4596" t="s">
        <v>2973</v>
      </c>
      <c r="D4596">
        <v>20170321084500</v>
      </c>
      <c r="E4596" s="1">
        <f>IF(SUMPRODUCT(--ISNUMBER(SEARCH({"ECON_EARNINGSREPORT","ECON_STOCKMARKET"},C4596)))&gt;0,1,0)</f>
        <v>0</v>
      </c>
      <c r="F4596" s="1">
        <f>IF(SUMPRODUCT(--ISNUMBER(SEARCH({"ENV_"},C4596)))&gt;0,1,0)</f>
        <v>0</v>
      </c>
      <c r="G4596" s="1">
        <f>IF(SUMPRODUCT(--ISNUMBER(SEARCH({"DISCRIMINATION","HARASSMENT","HATE_SPEECH","GENDER_VIOLENCE"},C4596)))&gt;0,1,0)</f>
        <v>0</v>
      </c>
      <c r="H4596" s="1">
        <f>IF(SUMPRODUCT(--ISNUMBER(SEARCH({"LEGALIZE","LEGISLATION","TRIAL"},C4596)))&gt;0,1,0)</f>
        <v>0</v>
      </c>
      <c r="I4596" s="1">
        <f>IF(SUMPRODUCT(--ISNUMBER(SEARCH({"LEADER"},C4596)))&gt;0,1,0)</f>
        <v>0</v>
      </c>
      <c r="J4596" t="str">
        <f t="shared" si="284"/>
        <v>2017</v>
      </c>
      <c r="K4596" t="str">
        <f t="shared" si="285"/>
        <v>03</v>
      </c>
      <c r="L4596" t="str">
        <f t="shared" si="286"/>
        <v>21</v>
      </c>
      <c r="M4596" s="2">
        <f t="shared" si="287"/>
        <v>42815.364583333336</v>
      </c>
    </row>
    <row r="4597" spans="1:13" x14ac:dyDescent="0.35">
      <c r="A4597">
        <v>8.4317032040472195E-2</v>
      </c>
      <c r="B4597" t="s">
        <v>2973</v>
      </c>
      <c r="C4597" t="s">
        <v>3202</v>
      </c>
      <c r="D4597">
        <v>20170301190000</v>
      </c>
      <c r="E4597" s="1">
        <f>IF(SUMPRODUCT(--ISNUMBER(SEARCH({"ECON_EARNINGSREPORT","ECON_STOCKMARKET"},C4597)))&gt;0,1,0)</f>
        <v>0</v>
      </c>
      <c r="F4597" s="1">
        <f>IF(SUMPRODUCT(--ISNUMBER(SEARCH({"ENV_"},C4597)))&gt;0,1,0)</f>
        <v>0</v>
      </c>
      <c r="G4597" s="1">
        <f>IF(SUMPRODUCT(--ISNUMBER(SEARCH({"DISCRIMINATION","HARASSMENT","HATE_SPEECH","GENDER_VIOLENCE"},C4597)))&gt;0,1,0)</f>
        <v>0</v>
      </c>
      <c r="H4597" s="1">
        <f>IF(SUMPRODUCT(--ISNUMBER(SEARCH({"LEGALIZE","LEGISLATION","TRIAL"},C4597)))&gt;0,1,0)</f>
        <v>0</v>
      </c>
      <c r="I4597" s="1">
        <f>IF(SUMPRODUCT(--ISNUMBER(SEARCH({"LEADER"},C4597)))&gt;0,1,0)</f>
        <v>0</v>
      </c>
      <c r="J4597" t="str">
        <f t="shared" si="284"/>
        <v>2017</v>
      </c>
      <c r="K4597" t="str">
        <f t="shared" si="285"/>
        <v>03</v>
      </c>
      <c r="L4597" t="str">
        <f t="shared" si="286"/>
        <v>01</v>
      </c>
      <c r="M4597" s="2">
        <f t="shared" si="287"/>
        <v>42795.791666666664</v>
      </c>
    </row>
    <row r="4598" spans="1:13" x14ac:dyDescent="0.35">
      <c r="A4598">
        <v>-0.56497175141242995</v>
      </c>
      <c r="B4598" t="s">
        <v>38</v>
      </c>
      <c r="C4598" t="s">
        <v>3733</v>
      </c>
      <c r="D4598">
        <v>20170419180000</v>
      </c>
      <c r="E4598" s="1">
        <f>IF(SUMPRODUCT(--ISNUMBER(SEARCH({"ECON_EARNINGSREPORT","ECON_STOCKMARKET"},C4598)))&gt;0,1,0)</f>
        <v>0</v>
      </c>
      <c r="F4598" s="1">
        <f>IF(SUMPRODUCT(--ISNUMBER(SEARCH({"ENV_"},C4598)))&gt;0,1,0)</f>
        <v>0</v>
      </c>
      <c r="G4598" s="1">
        <f>IF(SUMPRODUCT(--ISNUMBER(SEARCH({"DISCRIMINATION","HARASSMENT","HATE_SPEECH","GENDER_VIOLENCE"},C4598)))&gt;0,1,0)</f>
        <v>0</v>
      </c>
      <c r="H4598" s="1">
        <f>IF(SUMPRODUCT(--ISNUMBER(SEARCH({"LEGALIZE","LEGISLATION","TRIAL"},C4598)))&gt;0,1,0)</f>
        <v>0</v>
      </c>
      <c r="I4598" s="1">
        <f>IF(SUMPRODUCT(--ISNUMBER(SEARCH({"LEADER"},C4598)))&gt;0,1,0)</f>
        <v>1</v>
      </c>
      <c r="J4598" t="str">
        <f t="shared" si="284"/>
        <v>2017</v>
      </c>
      <c r="K4598" t="str">
        <f t="shared" si="285"/>
        <v>04</v>
      </c>
      <c r="L4598" t="str">
        <f t="shared" si="286"/>
        <v>19</v>
      </c>
      <c r="M4598" s="2">
        <f t="shared" si="287"/>
        <v>42844.75</v>
      </c>
    </row>
    <row r="4599" spans="1:13" x14ac:dyDescent="0.35">
      <c r="A4599">
        <v>1.02827763496144</v>
      </c>
      <c r="B4599" t="s">
        <v>40</v>
      </c>
      <c r="C4599" t="s">
        <v>3734</v>
      </c>
      <c r="D4599">
        <v>20170306133000</v>
      </c>
      <c r="E4599" s="1">
        <f>IF(SUMPRODUCT(--ISNUMBER(SEARCH({"ECON_EARNINGSREPORT","ECON_STOCKMARKET"},C4599)))&gt;0,1,0)</f>
        <v>1</v>
      </c>
      <c r="F4599" s="1">
        <f>IF(SUMPRODUCT(--ISNUMBER(SEARCH({"ENV_"},C4599)))&gt;0,1,0)</f>
        <v>0</v>
      </c>
      <c r="G4599" s="1">
        <f>IF(SUMPRODUCT(--ISNUMBER(SEARCH({"DISCRIMINATION","HARASSMENT","HATE_SPEECH","GENDER_VIOLENCE"},C4599)))&gt;0,1,0)</f>
        <v>0</v>
      </c>
      <c r="H4599" s="1">
        <f>IF(SUMPRODUCT(--ISNUMBER(SEARCH({"LEGALIZE","LEGISLATION","TRIAL"},C4599)))&gt;0,1,0)</f>
        <v>0</v>
      </c>
      <c r="I4599" s="1">
        <f>IF(SUMPRODUCT(--ISNUMBER(SEARCH({"LEADER"},C4599)))&gt;0,1,0)</f>
        <v>0</v>
      </c>
      <c r="J4599" t="str">
        <f t="shared" si="284"/>
        <v>2017</v>
      </c>
      <c r="K4599" t="str">
        <f t="shared" si="285"/>
        <v>03</v>
      </c>
      <c r="L4599" t="str">
        <f t="shared" si="286"/>
        <v>06</v>
      </c>
      <c r="M4599" s="2">
        <f t="shared" si="287"/>
        <v>42800.5625</v>
      </c>
    </row>
    <row r="4600" spans="1:13" x14ac:dyDescent="0.35">
      <c r="A4600">
        <v>2.85326086956522</v>
      </c>
      <c r="B4600" t="s">
        <v>38</v>
      </c>
      <c r="C4600" t="s">
        <v>3728</v>
      </c>
      <c r="D4600">
        <v>20170228230000</v>
      </c>
      <c r="E4600" s="1">
        <f>IF(SUMPRODUCT(--ISNUMBER(SEARCH({"ECON_EARNINGSREPORT","ECON_STOCKMARKET"},C4600)))&gt;0,1,0)</f>
        <v>1</v>
      </c>
      <c r="F4600" s="1">
        <f>IF(SUMPRODUCT(--ISNUMBER(SEARCH({"ENV_"},C4600)))&gt;0,1,0)</f>
        <v>0</v>
      </c>
      <c r="G4600" s="1">
        <f>IF(SUMPRODUCT(--ISNUMBER(SEARCH({"DISCRIMINATION","HARASSMENT","HATE_SPEECH","GENDER_VIOLENCE"},C4600)))&gt;0,1,0)</f>
        <v>0</v>
      </c>
      <c r="H4600" s="1">
        <f>IF(SUMPRODUCT(--ISNUMBER(SEARCH({"LEGALIZE","LEGISLATION","TRIAL"},C4600)))&gt;0,1,0)</f>
        <v>0</v>
      </c>
      <c r="I4600" s="1">
        <f>IF(SUMPRODUCT(--ISNUMBER(SEARCH({"LEADER"},C4600)))&gt;0,1,0)</f>
        <v>1</v>
      </c>
      <c r="J4600" t="str">
        <f t="shared" si="284"/>
        <v>2017</v>
      </c>
      <c r="K4600" t="str">
        <f t="shared" si="285"/>
        <v>02</v>
      </c>
      <c r="L4600" t="str">
        <f t="shared" si="286"/>
        <v>28</v>
      </c>
      <c r="M4600" s="2">
        <f t="shared" si="287"/>
        <v>42794.958333333336</v>
      </c>
    </row>
    <row r="4601" spans="1:13" x14ac:dyDescent="0.35">
      <c r="A4601">
        <v>5.3016453382084103</v>
      </c>
      <c r="B4601" t="s">
        <v>442</v>
      </c>
      <c r="C4601" t="s">
        <v>3735</v>
      </c>
      <c r="D4601">
        <v>20170228211500</v>
      </c>
      <c r="E4601" s="1">
        <f>IF(SUMPRODUCT(--ISNUMBER(SEARCH({"ECON_EARNINGSREPORT","ECON_STOCKMARKET"},C4601)))&gt;0,1,0)</f>
        <v>0</v>
      </c>
      <c r="F4601" s="1">
        <f>IF(SUMPRODUCT(--ISNUMBER(SEARCH({"ENV_"},C4601)))&gt;0,1,0)</f>
        <v>0</v>
      </c>
      <c r="G4601" s="1">
        <f>IF(SUMPRODUCT(--ISNUMBER(SEARCH({"DISCRIMINATION","HARASSMENT","HATE_SPEECH","GENDER_VIOLENCE"},C4601)))&gt;0,1,0)</f>
        <v>0</v>
      </c>
      <c r="H4601" s="1">
        <f>IF(SUMPRODUCT(--ISNUMBER(SEARCH({"LEGALIZE","LEGISLATION","TRIAL"},C4601)))&gt;0,1,0)</f>
        <v>0</v>
      </c>
      <c r="I4601" s="1">
        <f>IF(SUMPRODUCT(--ISNUMBER(SEARCH({"LEADER"},C4601)))&gt;0,1,0)</f>
        <v>1</v>
      </c>
      <c r="J4601" t="str">
        <f t="shared" si="284"/>
        <v>2017</v>
      </c>
      <c r="K4601" t="str">
        <f t="shared" si="285"/>
        <v>02</v>
      </c>
      <c r="L4601" t="str">
        <f t="shared" si="286"/>
        <v>28</v>
      </c>
      <c r="M4601" s="2">
        <f t="shared" si="287"/>
        <v>42794.885416666664</v>
      </c>
    </row>
    <row r="4602" spans="1:13" x14ac:dyDescent="0.35">
      <c r="A4602">
        <v>4.1706161137440798</v>
      </c>
      <c r="B4602" t="s">
        <v>3736</v>
      </c>
      <c r="C4602" t="s">
        <v>3737</v>
      </c>
      <c r="D4602">
        <v>20170321010000</v>
      </c>
      <c r="E4602" s="1">
        <f>IF(SUMPRODUCT(--ISNUMBER(SEARCH({"ECON_EARNINGSREPORT","ECON_STOCKMARKET"},C4602)))&gt;0,1,0)</f>
        <v>0</v>
      </c>
      <c r="F4602" s="1">
        <f>IF(SUMPRODUCT(--ISNUMBER(SEARCH({"ENV_"},C4602)))&gt;0,1,0)</f>
        <v>0</v>
      </c>
      <c r="G4602" s="1">
        <f>IF(SUMPRODUCT(--ISNUMBER(SEARCH({"DISCRIMINATION","HARASSMENT","HATE_SPEECH","GENDER_VIOLENCE"},C4602)))&gt;0,1,0)</f>
        <v>0</v>
      </c>
      <c r="H4602" s="1">
        <f>IF(SUMPRODUCT(--ISNUMBER(SEARCH({"LEGALIZE","LEGISLATION","TRIAL"},C4602)))&gt;0,1,0)</f>
        <v>0</v>
      </c>
      <c r="I4602" s="1">
        <f>IF(SUMPRODUCT(--ISNUMBER(SEARCH({"LEADER"},C4602)))&gt;0,1,0)</f>
        <v>1</v>
      </c>
      <c r="J4602" t="str">
        <f t="shared" si="284"/>
        <v>2017</v>
      </c>
      <c r="K4602" t="str">
        <f t="shared" si="285"/>
        <v>03</v>
      </c>
      <c r="L4602" t="str">
        <f t="shared" si="286"/>
        <v>21</v>
      </c>
      <c r="M4602" s="2">
        <f t="shared" si="287"/>
        <v>42815.041666666664</v>
      </c>
    </row>
    <row r="4603" spans="1:13" x14ac:dyDescent="0.35">
      <c r="A4603">
        <v>1.40350877192982</v>
      </c>
      <c r="B4603" t="s">
        <v>856</v>
      </c>
      <c r="C4603" t="s">
        <v>3738</v>
      </c>
      <c r="D4603">
        <v>20170420203000</v>
      </c>
      <c r="E4603" s="1">
        <f>IF(SUMPRODUCT(--ISNUMBER(SEARCH({"ECON_EARNINGSREPORT","ECON_STOCKMARKET"},C4603)))&gt;0,1,0)</f>
        <v>0</v>
      </c>
      <c r="F4603" s="1">
        <f>IF(SUMPRODUCT(--ISNUMBER(SEARCH({"ENV_"},C4603)))&gt;0,1,0)</f>
        <v>0</v>
      </c>
      <c r="G4603" s="1">
        <f>IF(SUMPRODUCT(--ISNUMBER(SEARCH({"DISCRIMINATION","HARASSMENT","HATE_SPEECH","GENDER_VIOLENCE"},C4603)))&gt;0,1,0)</f>
        <v>0</v>
      </c>
      <c r="H4603" s="1">
        <f>IF(SUMPRODUCT(--ISNUMBER(SEARCH({"LEGALIZE","LEGISLATION","TRIAL"},C4603)))&gt;0,1,0)</f>
        <v>0</v>
      </c>
      <c r="I4603" s="1">
        <f>IF(SUMPRODUCT(--ISNUMBER(SEARCH({"LEADER"},C4603)))&gt;0,1,0)</f>
        <v>0</v>
      </c>
      <c r="J4603" t="str">
        <f t="shared" si="284"/>
        <v>2017</v>
      </c>
      <c r="K4603" t="str">
        <f t="shared" si="285"/>
        <v>04</v>
      </c>
      <c r="L4603" t="str">
        <f t="shared" si="286"/>
        <v>20</v>
      </c>
      <c r="M4603" s="2">
        <f t="shared" si="287"/>
        <v>42845.854166666664</v>
      </c>
    </row>
    <row r="4604" spans="1:13" x14ac:dyDescent="0.35">
      <c r="A4604">
        <v>3.5019455252918301</v>
      </c>
      <c r="B4604" t="s">
        <v>1836</v>
      </c>
      <c r="C4604" t="s">
        <v>3739</v>
      </c>
      <c r="D4604">
        <v>20170308084500</v>
      </c>
      <c r="E4604" s="1">
        <f>IF(SUMPRODUCT(--ISNUMBER(SEARCH({"ECON_EARNINGSREPORT","ECON_STOCKMARKET"},C4604)))&gt;0,1,0)</f>
        <v>0</v>
      </c>
      <c r="F4604" s="1">
        <f>IF(SUMPRODUCT(--ISNUMBER(SEARCH({"ENV_"},C4604)))&gt;0,1,0)</f>
        <v>0</v>
      </c>
      <c r="G4604" s="1">
        <f>IF(SUMPRODUCT(--ISNUMBER(SEARCH({"DISCRIMINATION","HARASSMENT","HATE_SPEECH","GENDER_VIOLENCE"},C4604)))&gt;0,1,0)</f>
        <v>0</v>
      </c>
      <c r="H4604" s="1">
        <f>IF(SUMPRODUCT(--ISNUMBER(SEARCH({"LEGALIZE","LEGISLATION","TRIAL"},C4604)))&gt;0,1,0)</f>
        <v>0</v>
      </c>
      <c r="I4604" s="1">
        <f>IF(SUMPRODUCT(--ISNUMBER(SEARCH({"LEADER"},C4604)))&gt;0,1,0)</f>
        <v>1</v>
      </c>
      <c r="J4604" t="str">
        <f t="shared" si="284"/>
        <v>2017</v>
      </c>
      <c r="K4604" t="str">
        <f t="shared" si="285"/>
        <v>03</v>
      </c>
      <c r="L4604" t="str">
        <f t="shared" si="286"/>
        <v>08</v>
      </c>
      <c r="M4604" s="2">
        <f t="shared" si="287"/>
        <v>42802.364583333336</v>
      </c>
    </row>
    <row r="4605" spans="1:13" x14ac:dyDescent="0.35">
      <c r="A4605">
        <v>1.0370370370370401</v>
      </c>
      <c r="B4605" t="s">
        <v>2343</v>
      </c>
      <c r="C4605" t="s">
        <v>3740</v>
      </c>
      <c r="D4605">
        <v>20170418053000</v>
      </c>
      <c r="E4605" s="1">
        <f>IF(SUMPRODUCT(--ISNUMBER(SEARCH({"ECON_EARNINGSREPORT","ECON_STOCKMARKET"},C4605)))&gt;0,1,0)</f>
        <v>0</v>
      </c>
      <c r="F4605" s="1">
        <f>IF(SUMPRODUCT(--ISNUMBER(SEARCH({"ENV_"},C4605)))&gt;0,1,0)</f>
        <v>0</v>
      </c>
      <c r="G4605" s="1">
        <f>IF(SUMPRODUCT(--ISNUMBER(SEARCH({"DISCRIMINATION","HARASSMENT","HATE_SPEECH","GENDER_VIOLENCE"},C4605)))&gt;0,1,0)</f>
        <v>0</v>
      </c>
      <c r="H4605" s="1">
        <f>IF(SUMPRODUCT(--ISNUMBER(SEARCH({"LEGALIZE","LEGISLATION","TRIAL"},C4605)))&gt;0,1,0)</f>
        <v>0</v>
      </c>
      <c r="I4605" s="1">
        <f>IF(SUMPRODUCT(--ISNUMBER(SEARCH({"LEADER"},C4605)))&gt;0,1,0)</f>
        <v>1</v>
      </c>
      <c r="J4605" t="str">
        <f t="shared" si="284"/>
        <v>2017</v>
      </c>
      <c r="K4605" t="str">
        <f t="shared" si="285"/>
        <v>04</v>
      </c>
      <c r="L4605" t="str">
        <f t="shared" si="286"/>
        <v>18</v>
      </c>
      <c r="M4605" s="2">
        <f t="shared" si="287"/>
        <v>42843.229166666664</v>
      </c>
    </row>
    <row r="4606" spans="1:13" x14ac:dyDescent="0.35">
      <c r="A4606">
        <v>5.1204819277108404</v>
      </c>
      <c r="B4606" t="s">
        <v>3741</v>
      </c>
      <c r="C4606" t="s">
        <v>3742</v>
      </c>
      <c r="D4606">
        <v>20170322173000</v>
      </c>
      <c r="E4606" s="1">
        <f>IF(SUMPRODUCT(--ISNUMBER(SEARCH({"ECON_EARNINGSREPORT","ECON_STOCKMARKET"},C4606)))&gt;0,1,0)</f>
        <v>0</v>
      </c>
      <c r="F4606" s="1">
        <f>IF(SUMPRODUCT(--ISNUMBER(SEARCH({"ENV_"},C4606)))&gt;0,1,0)</f>
        <v>0</v>
      </c>
      <c r="G4606" s="1">
        <f>IF(SUMPRODUCT(--ISNUMBER(SEARCH({"DISCRIMINATION","HARASSMENT","HATE_SPEECH","GENDER_VIOLENCE"},C4606)))&gt;0,1,0)</f>
        <v>0</v>
      </c>
      <c r="H4606" s="1">
        <f>IF(SUMPRODUCT(--ISNUMBER(SEARCH({"LEGALIZE","LEGISLATION","TRIAL"},C4606)))&gt;0,1,0)</f>
        <v>0</v>
      </c>
      <c r="I4606" s="1">
        <f>IF(SUMPRODUCT(--ISNUMBER(SEARCH({"LEADER"},C4606)))&gt;0,1,0)</f>
        <v>0</v>
      </c>
      <c r="J4606" t="str">
        <f t="shared" si="284"/>
        <v>2017</v>
      </c>
      <c r="K4606" t="str">
        <f t="shared" si="285"/>
        <v>03</v>
      </c>
      <c r="L4606" t="str">
        <f t="shared" si="286"/>
        <v>22</v>
      </c>
      <c r="M4606" s="2">
        <f t="shared" si="287"/>
        <v>42816.729166666664</v>
      </c>
    </row>
    <row r="4607" spans="1:13" x14ac:dyDescent="0.35">
      <c r="A4607">
        <v>-4.3795620437956204</v>
      </c>
      <c r="B4607" t="s">
        <v>1664</v>
      </c>
      <c r="C4607" t="s">
        <v>3679</v>
      </c>
      <c r="D4607">
        <v>20170321081500</v>
      </c>
      <c r="E4607" s="1">
        <f>IF(SUMPRODUCT(--ISNUMBER(SEARCH({"ECON_EARNINGSREPORT","ECON_STOCKMARKET"},C4607)))&gt;0,1,0)</f>
        <v>0</v>
      </c>
      <c r="F4607" s="1">
        <f>IF(SUMPRODUCT(--ISNUMBER(SEARCH({"ENV_"},C4607)))&gt;0,1,0)</f>
        <v>0</v>
      </c>
      <c r="G4607" s="1">
        <f>IF(SUMPRODUCT(--ISNUMBER(SEARCH({"DISCRIMINATION","HARASSMENT","HATE_SPEECH","GENDER_VIOLENCE"},C4607)))&gt;0,1,0)</f>
        <v>0</v>
      </c>
      <c r="H4607" s="1">
        <f>IF(SUMPRODUCT(--ISNUMBER(SEARCH({"LEGALIZE","LEGISLATION","TRIAL"},C4607)))&gt;0,1,0)</f>
        <v>0</v>
      </c>
      <c r="I4607" s="1">
        <f>IF(SUMPRODUCT(--ISNUMBER(SEARCH({"LEADER"},C4607)))&gt;0,1,0)</f>
        <v>0</v>
      </c>
      <c r="J4607" t="str">
        <f t="shared" si="284"/>
        <v>2017</v>
      </c>
      <c r="K4607" t="str">
        <f t="shared" si="285"/>
        <v>03</v>
      </c>
      <c r="L4607" t="str">
        <f t="shared" si="286"/>
        <v>21</v>
      </c>
      <c r="M4607" s="2">
        <f t="shared" si="287"/>
        <v>42815.34375</v>
      </c>
    </row>
    <row r="4608" spans="1:13" x14ac:dyDescent="0.35">
      <c r="A4608">
        <v>2.6252983293556098</v>
      </c>
      <c r="B4608" t="s">
        <v>3743</v>
      </c>
      <c r="C4608" t="s">
        <v>3744</v>
      </c>
      <c r="D4608">
        <v>20170301174500</v>
      </c>
      <c r="E4608" s="1">
        <f>IF(SUMPRODUCT(--ISNUMBER(SEARCH({"ECON_EARNINGSREPORT","ECON_STOCKMARKET"},C4608)))&gt;0,1,0)</f>
        <v>0</v>
      </c>
      <c r="F4608" s="1">
        <f>IF(SUMPRODUCT(--ISNUMBER(SEARCH({"ENV_"},C4608)))&gt;0,1,0)</f>
        <v>1</v>
      </c>
      <c r="G4608" s="1">
        <f>IF(SUMPRODUCT(--ISNUMBER(SEARCH({"DISCRIMINATION","HARASSMENT","HATE_SPEECH","GENDER_VIOLENCE"},C4608)))&gt;0,1,0)</f>
        <v>0</v>
      </c>
      <c r="H4608" s="1">
        <f>IF(SUMPRODUCT(--ISNUMBER(SEARCH({"LEGALIZE","LEGISLATION","TRIAL"},C4608)))&gt;0,1,0)</f>
        <v>0</v>
      </c>
      <c r="I4608" s="1">
        <f>IF(SUMPRODUCT(--ISNUMBER(SEARCH({"LEADER"},C4608)))&gt;0,1,0)</f>
        <v>1</v>
      </c>
      <c r="J4608" t="str">
        <f t="shared" si="284"/>
        <v>2017</v>
      </c>
      <c r="K4608" t="str">
        <f t="shared" si="285"/>
        <v>03</v>
      </c>
      <c r="L4608" t="str">
        <f t="shared" si="286"/>
        <v>01</v>
      </c>
      <c r="M4608" s="2">
        <f t="shared" si="287"/>
        <v>42795.739583333336</v>
      </c>
    </row>
    <row r="4609" spans="1:13" x14ac:dyDescent="0.35">
      <c r="A4609">
        <v>-0.83632019115890099</v>
      </c>
      <c r="B4609" t="s">
        <v>854</v>
      </c>
      <c r="C4609" t="s">
        <v>3745</v>
      </c>
      <c r="D4609">
        <v>20170419191500</v>
      </c>
      <c r="E4609" s="1">
        <f>IF(SUMPRODUCT(--ISNUMBER(SEARCH({"ECON_EARNINGSREPORT","ECON_STOCKMARKET"},C4609)))&gt;0,1,0)</f>
        <v>1</v>
      </c>
      <c r="F4609" s="1">
        <f>IF(SUMPRODUCT(--ISNUMBER(SEARCH({"ENV_"},C4609)))&gt;0,1,0)</f>
        <v>0</v>
      </c>
      <c r="G4609" s="1">
        <f>IF(SUMPRODUCT(--ISNUMBER(SEARCH({"DISCRIMINATION","HARASSMENT","HATE_SPEECH","GENDER_VIOLENCE"},C4609)))&gt;0,1,0)</f>
        <v>0</v>
      </c>
      <c r="H4609" s="1">
        <f>IF(SUMPRODUCT(--ISNUMBER(SEARCH({"LEGALIZE","LEGISLATION","TRIAL"},C4609)))&gt;0,1,0)</f>
        <v>0</v>
      </c>
      <c r="I4609" s="1">
        <f>IF(SUMPRODUCT(--ISNUMBER(SEARCH({"LEADER"},C4609)))&gt;0,1,0)</f>
        <v>0</v>
      </c>
      <c r="J4609" t="str">
        <f t="shared" si="284"/>
        <v>2017</v>
      </c>
      <c r="K4609" t="str">
        <f t="shared" si="285"/>
        <v>04</v>
      </c>
      <c r="L4609" t="str">
        <f t="shared" si="286"/>
        <v>19</v>
      </c>
      <c r="M4609" s="2">
        <f t="shared" si="287"/>
        <v>42844.802083333336</v>
      </c>
    </row>
    <row r="4610" spans="1:13" x14ac:dyDescent="0.35">
      <c r="A4610">
        <v>-0.70588235294117696</v>
      </c>
      <c r="B4610" t="s">
        <v>427</v>
      </c>
      <c r="C4610" t="s">
        <v>3746</v>
      </c>
      <c r="D4610">
        <v>20170228130000</v>
      </c>
      <c r="E4610" s="1">
        <f>IF(SUMPRODUCT(--ISNUMBER(SEARCH({"ECON_EARNINGSREPORT","ECON_STOCKMARKET"},C4610)))&gt;0,1,0)</f>
        <v>0</v>
      </c>
      <c r="F4610" s="1">
        <f>IF(SUMPRODUCT(--ISNUMBER(SEARCH({"ENV_"},C4610)))&gt;0,1,0)</f>
        <v>0</v>
      </c>
      <c r="G4610" s="1">
        <f>IF(SUMPRODUCT(--ISNUMBER(SEARCH({"DISCRIMINATION","HARASSMENT","HATE_SPEECH","GENDER_VIOLENCE"},C4610)))&gt;0,1,0)</f>
        <v>0</v>
      </c>
      <c r="H4610" s="1">
        <f>IF(SUMPRODUCT(--ISNUMBER(SEARCH({"LEGALIZE","LEGISLATION","TRIAL"},C4610)))&gt;0,1,0)</f>
        <v>0</v>
      </c>
      <c r="I4610" s="1">
        <f>IF(SUMPRODUCT(--ISNUMBER(SEARCH({"LEADER"},C4610)))&gt;0,1,0)</f>
        <v>0</v>
      </c>
      <c r="J4610" t="str">
        <f t="shared" si="284"/>
        <v>2017</v>
      </c>
      <c r="K4610" t="str">
        <f t="shared" si="285"/>
        <v>02</v>
      </c>
      <c r="L4610" t="str">
        <f t="shared" si="286"/>
        <v>28</v>
      </c>
      <c r="M4610" s="2">
        <f t="shared" si="287"/>
        <v>42794.541666666664</v>
      </c>
    </row>
    <row r="4611" spans="1:13" x14ac:dyDescent="0.35">
      <c r="A4611">
        <v>-3.07377049180328</v>
      </c>
      <c r="B4611" t="s">
        <v>38</v>
      </c>
      <c r="C4611" t="s">
        <v>3583</v>
      </c>
      <c r="D4611">
        <v>20170412173000</v>
      </c>
      <c r="E4611" s="1">
        <f>IF(SUMPRODUCT(--ISNUMBER(SEARCH({"ECON_EARNINGSREPORT","ECON_STOCKMARKET"},C4611)))&gt;0,1,0)</f>
        <v>0</v>
      </c>
      <c r="F4611" s="1">
        <f>IF(SUMPRODUCT(--ISNUMBER(SEARCH({"ENV_"},C4611)))&gt;0,1,0)</f>
        <v>0</v>
      </c>
      <c r="G4611" s="1">
        <f>IF(SUMPRODUCT(--ISNUMBER(SEARCH({"DISCRIMINATION","HARASSMENT","HATE_SPEECH","GENDER_VIOLENCE"},C4611)))&gt;0,1,0)</f>
        <v>0</v>
      </c>
      <c r="H4611" s="1">
        <f>IF(SUMPRODUCT(--ISNUMBER(SEARCH({"LEGALIZE","LEGISLATION","TRIAL"},C4611)))&gt;0,1,0)</f>
        <v>1</v>
      </c>
      <c r="I4611" s="1">
        <f>IF(SUMPRODUCT(--ISNUMBER(SEARCH({"LEADER"},C4611)))&gt;0,1,0)</f>
        <v>1</v>
      </c>
      <c r="J4611" t="str">
        <f t="shared" ref="J4611:J4674" si="288">LEFT(D4611,4)</f>
        <v>2017</v>
      </c>
      <c r="K4611" t="str">
        <f t="shared" ref="K4611:K4674" si="289">MID(D4611,5,2)</f>
        <v>04</v>
      </c>
      <c r="L4611" t="str">
        <f t="shared" ref="L4611:L4674" si="290">MID(D4611,7,2)</f>
        <v>12</v>
      </c>
      <c r="M4611" s="2">
        <f t="shared" ref="M4611:M4674" si="291">DATE(LEFT(D4611,4),MID(D4611,5,2),MID(D4611,7,2))+TIME(MID(D4611,9,2),MID(D4611,11,2),RIGHT(D4611,2))</f>
        <v>42837.729166666664</v>
      </c>
    </row>
    <row r="4612" spans="1:13" x14ac:dyDescent="0.35">
      <c r="A4612">
        <v>-3.07377049180328</v>
      </c>
      <c r="B4612" t="s">
        <v>38</v>
      </c>
      <c r="C4612" t="s">
        <v>3583</v>
      </c>
      <c r="D4612">
        <v>20170412173000</v>
      </c>
      <c r="E4612" s="1">
        <f>IF(SUMPRODUCT(--ISNUMBER(SEARCH({"ECON_EARNINGSREPORT","ECON_STOCKMARKET"},C4612)))&gt;0,1,0)</f>
        <v>0</v>
      </c>
      <c r="F4612" s="1">
        <f>IF(SUMPRODUCT(--ISNUMBER(SEARCH({"ENV_"},C4612)))&gt;0,1,0)</f>
        <v>0</v>
      </c>
      <c r="G4612" s="1">
        <f>IF(SUMPRODUCT(--ISNUMBER(SEARCH({"DISCRIMINATION","HARASSMENT","HATE_SPEECH","GENDER_VIOLENCE"},C4612)))&gt;0,1,0)</f>
        <v>0</v>
      </c>
      <c r="H4612" s="1">
        <f>IF(SUMPRODUCT(--ISNUMBER(SEARCH({"LEGALIZE","LEGISLATION","TRIAL"},C4612)))&gt;0,1,0)</f>
        <v>1</v>
      </c>
      <c r="I4612" s="1">
        <f>IF(SUMPRODUCT(--ISNUMBER(SEARCH({"LEADER"},C4612)))&gt;0,1,0)</f>
        <v>1</v>
      </c>
      <c r="J4612" t="str">
        <f t="shared" si="288"/>
        <v>2017</v>
      </c>
      <c r="K4612" t="str">
        <f t="shared" si="289"/>
        <v>04</v>
      </c>
      <c r="L4612" t="str">
        <f t="shared" si="290"/>
        <v>12</v>
      </c>
      <c r="M4612" s="2">
        <f t="shared" si="291"/>
        <v>42837.729166666664</v>
      </c>
    </row>
    <row r="4613" spans="1:13" x14ac:dyDescent="0.35">
      <c r="A4613">
        <v>-3.0674846625766898</v>
      </c>
      <c r="B4613" t="s">
        <v>38</v>
      </c>
      <c r="C4613" t="s">
        <v>3586</v>
      </c>
      <c r="D4613">
        <v>20170412173000</v>
      </c>
      <c r="E4613" s="1">
        <f>IF(SUMPRODUCT(--ISNUMBER(SEARCH({"ECON_EARNINGSREPORT","ECON_STOCKMARKET"},C4613)))&gt;0,1,0)</f>
        <v>0</v>
      </c>
      <c r="F4613" s="1">
        <f>IF(SUMPRODUCT(--ISNUMBER(SEARCH({"ENV_"},C4613)))&gt;0,1,0)</f>
        <v>0</v>
      </c>
      <c r="G4613" s="1">
        <f>IF(SUMPRODUCT(--ISNUMBER(SEARCH({"DISCRIMINATION","HARASSMENT","HATE_SPEECH","GENDER_VIOLENCE"},C4613)))&gt;0,1,0)</f>
        <v>0</v>
      </c>
      <c r="H4613" s="1">
        <f>IF(SUMPRODUCT(--ISNUMBER(SEARCH({"LEGALIZE","LEGISLATION","TRIAL"},C4613)))&gt;0,1,0)</f>
        <v>0</v>
      </c>
      <c r="I4613" s="1">
        <f>IF(SUMPRODUCT(--ISNUMBER(SEARCH({"LEADER"},C4613)))&gt;0,1,0)</f>
        <v>1</v>
      </c>
      <c r="J4613" t="str">
        <f t="shared" si="288"/>
        <v>2017</v>
      </c>
      <c r="K4613" t="str">
        <f t="shared" si="289"/>
        <v>04</v>
      </c>
      <c r="L4613" t="str">
        <f t="shared" si="290"/>
        <v>12</v>
      </c>
      <c r="M4613" s="2">
        <f t="shared" si="291"/>
        <v>42837.729166666664</v>
      </c>
    </row>
    <row r="4614" spans="1:13" x14ac:dyDescent="0.35">
      <c r="A4614">
        <v>-2.4489795918367299</v>
      </c>
      <c r="B4614" t="s">
        <v>38</v>
      </c>
      <c r="C4614" t="s">
        <v>3584</v>
      </c>
      <c r="D4614">
        <v>20170412173000</v>
      </c>
      <c r="E4614" s="1">
        <f>IF(SUMPRODUCT(--ISNUMBER(SEARCH({"ECON_EARNINGSREPORT","ECON_STOCKMARKET"},C4614)))&gt;0,1,0)</f>
        <v>0</v>
      </c>
      <c r="F4614" s="1">
        <f>IF(SUMPRODUCT(--ISNUMBER(SEARCH({"ENV_"},C4614)))&gt;0,1,0)</f>
        <v>1</v>
      </c>
      <c r="G4614" s="1">
        <f>IF(SUMPRODUCT(--ISNUMBER(SEARCH({"DISCRIMINATION","HARASSMENT","HATE_SPEECH","GENDER_VIOLENCE"},C4614)))&gt;0,1,0)</f>
        <v>0</v>
      </c>
      <c r="H4614" s="1">
        <f>IF(SUMPRODUCT(--ISNUMBER(SEARCH({"LEGALIZE","LEGISLATION","TRIAL"},C4614)))&gt;0,1,0)</f>
        <v>0</v>
      </c>
      <c r="I4614" s="1">
        <f>IF(SUMPRODUCT(--ISNUMBER(SEARCH({"LEADER"},C4614)))&gt;0,1,0)</f>
        <v>1</v>
      </c>
      <c r="J4614" t="str">
        <f t="shared" si="288"/>
        <v>2017</v>
      </c>
      <c r="K4614" t="str">
        <f t="shared" si="289"/>
        <v>04</v>
      </c>
      <c r="L4614" t="str">
        <f t="shared" si="290"/>
        <v>12</v>
      </c>
      <c r="M4614" s="2">
        <f t="shared" si="291"/>
        <v>42837.729166666664</v>
      </c>
    </row>
    <row r="4615" spans="1:13" x14ac:dyDescent="0.35">
      <c r="A4615">
        <v>-2.3206751054852299</v>
      </c>
      <c r="B4615" t="s">
        <v>38</v>
      </c>
      <c r="C4615" t="s">
        <v>3577</v>
      </c>
      <c r="D4615">
        <v>20170412173000</v>
      </c>
      <c r="E4615" s="1">
        <f>IF(SUMPRODUCT(--ISNUMBER(SEARCH({"ECON_EARNINGSREPORT","ECON_STOCKMARKET"},C4615)))&gt;0,1,0)</f>
        <v>0</v>
      </c>
      <c r="F4615" s="1">
        <f>IF(SUMPRODUCT(--ISNUMBER(SEARCH({"ENV_"},C4615)))&gt;0,1,0)</f>
        <v>0</v>
      </c>
      <c r="G4615" s="1">
        <f>IF(SUMPRODUCT(--ISNUMBER(SEARCH({"DISCRIMINATION","HARASSMENT","HATE_SPEECH","GENDER_VIOLENCE"},C4615)))&gt;0,1,0)</f>
        <v>0</v>
      </c>
      <c r="H4615" s="1">
        <f>IF(SUMPRODUCT(--ISNUMBER(SEARCH({"LEGALIZE","LEGISLATION","TRIAL"},C4615)))&gt;0,1,0)</f>
        <v>0</v>
      </c>
      <c r="I4615" s="1">
        <f>IF(SUMPRODUCT(--ISNUMBER(SEARCH({"LEADER"},C4615)))&gt;0,1,0)</f>
        <v>1</v>
      </c>
      <c r="J4615" t="str">
        <f t="shared" si="288"/>
        <v>2017</v>
      </c>
      <c r="K4615" t="str">
        <f t="shared" si="289"/>
        <v>04</v>
      </c>
      <c r="L4615" t="str">
        <f t="shared" si="290"/>
        <v>12</v>
      </c>
      <c r="M4615" s="2">
        <f t="shared" si="291"/>
        <v>42837.729166666664</v>
      </c>
    </row>
    <row r="4616" spans="1:13" x14ac:dyDescent="0.35">
      <c r="A4616">
        <v>-1.3959390862944201</v>
      </c>
      <c r="B4616" t="s">
        <v>1015</v>
      </c>
      <c r="C4616" t="s">
        <v>3588</v>
      </c>
      <c r="D4616">
        <v>20170412173000</v>
      </c>
      <c r="E4616" s="1">
        <f>IF(SUMPRODUCT(--ISNUMBER(SEARCH({"ECON_EARNINGSREPORT","ECON_STOCKMARKET"},C4616)))&gt;0,1,0)</f>
        <v>0</v>
      </c>
      <c r="F4616" s="1">
        <f>IF(SUMPRODUCT(--ISNUMBER(SEARCH({"ENV_"},C4616)))&gt;0,1,0)</f>
        <v>0</v>
      </c>
      <c r="G4616" s="1">
        <f>IF(SUMPRODUCT(--ISNUMBER(SEARCH({"DISCRIMINATION","HARASSMENT","HATE_SPEECH","GENDER_VIOLENCE"},C4616)))&gt;0,1,0)</f>
        <v>0</v>
      </c>
      <c r="H4616" s="1">
        <f>IF(SUMPRODUCT(--ISNUMBER(SEARCH({"LEGALIZE","LEGISLATION","TRIAL"},C4616)))&gt;0,1,0)</f>
        <v>0</v>
      </c>
      <c r="I4616" s="1">
        <f>IF(SUMPRODUCT(--ISNUMBER(SEARCH({"LEADER"},C4616)))&gt;0,1,0)</f>
        <v>1</v>
      </c>
      <c r="J4616" t="str">
        <f t="shared" si="288"/>
        <v>2017</v>
      </c>
      <c r="K4616" t="str">
        <f t="shared" si="289"/>
        <v>04</v>
      </c>
      <c r="L4616" t="str">
        <f t="shared" si="290"/>
        <v>12</v>
      </c>
      <c r="M4616" s="2">
        <f t="shared" si="291"/>
        <v>42837.729166666664</v>
      </c>
    </row>
    <row r="4617" spans="1:13" x14ac:dyDescent="0.35">
      <c r="A4617">
        <v>-1.39064475347661</v>
      </c>
      <c r="B4617" t="s">
        <v>1015</v>
      </c>
      <c r="C4617" t="s">
        <v>3588</v>
      </c>
      <c r="D4617">
        <v>20170412173000</v>
      </c>
      <c r="E4617" s="1">
        <f>IF(SUMPRODUCT(--ISNUMBER(SEARCH({"ECON_EARNINGSREPORT","ECON_STOCKMARKET"},C4617)))&gt;0,1,0)</f>
        <v>0</v>
      </c>
      <c r="F4617" s="1">
        <f>IF(SUMPRODUCT(--ISNUMBER(SEARCH({"ENV_"},C4617)))&gt;0,1,0)</f>
        <v>0</v>
      </c>
      <c r="G4617" s="1">
        <f>IF(SUMPRODUCT(--ISNUMBER(SEARCH({"DISCRIMINATION","HARASSMENT","HATE_SPEECH","GENDER_VIOLENCE"},C4617)))&gt;0,1,0)</f>
        <v>0</v>
      </c>
      <c r="H4617" s="1">
        <f>IF(SUMPRODUCT(--ISNUMBER(SEARCH({"LEGALIZE","LEGISLATION","TRIAL"},C4617)))&gt;0,1,0)</f>
        <v>0</v>
      </c>
      <c r="I4617" s="1">
        <f>IF(SUMPRODUCT(--ISNUMBER(SEARCH({"LEADER"},C4617)))&gt;0,1,0)</f>
        <v>1</v>
      </c>
      <c r="J4617" t="str">
        <f t="shared" si="288"/>
        <v>2017</v>
      </c>
      <c r="K4617" t="str">
        <f t="shared" si="289"/>
        <v>04</v>
      </c>
      <c r="L4617" t="str">
        <f t="shared" si="290"/>
        <v>12</v>
      </c>
      <c r="M4617" s="2">
        <f t="shared" si="291"/>
        <v>42837.729166666664</v>
      </c>
    </row>
    <row r="4618" spans="1:13" x14ac:dyDescent="0.35">
      <c r="A4618">
        <v>-2.4952015355086399</v>
      </c>
      <c r="B4618" t="s">
        <v>38</v>
      </c>
      <c r="C4618" t="s">
        <v>3590</v>
      </c>
      <c r="D4618">
        <v>20170412173000</v>
      </c>
      <c r="E4618" s="1">
        <f>IF(SUMPRODUCT(--ISNUMBER(SEARCH({"ECON_EARNINGSREPORT","ECON_STOCKMARKET"},C4618)))&gt;0,1,0)</f>
        <v>0</v>
      </c>
      <c r="F4618" s="1">
        <f>IF(SUMPRODUCT(--ISNUMBER(SEARCH({"ENV_"},C4618)))&gt;0,1,0)</f>
        <v>0</v>
      </c>
      <c r="G4618" s="1">
        <f>IF(SUMPRODUCT(--ISNUMBER(SEARCH({"DISCRIMINATION","HARASSMENT","HATE_SPEECH","GENDER_VIOLENCE"},C4618)))&gt;0,1,0)</f>
        <v>0</v>
      </c>
      <c r="H4618" s="1">
        <f>IF(SUMPRODUCT(--ISNUMBER(SEARCH({"LEGALIZE","LEGISLATION","TRIAL"},C4618)))&gt;0,1,0)</f>
        <v>0</v>
      </c>
      <c r="I4618" s="1">
        <f>IF(SUMPRODUCT(--ISNUMBER(SEARCH({"LEADER"},C4618)))&gt;0,1,0)</f>
        <v>1</v>
      </c>
      <c r="J4618" t="str">
        <f t="shared" si="288"/>
        <v>2017</v>
      </c>
      <c r="K4618" t="str">
        <f t="shared" si="289"/>
        <v>04</v>
      </c>
      <c r="L4618" t="str">
        <f t="shared" si="290"/>
        <v>12</v>
      </c>
      <c r="M4618" s="2">
        <f t="shared" si="291"/>
        <v>42837.729166666664</v>
      </c>
    </row>
    <row r="4619" spans="1:13" x14ac:dyDescent="0.35">
      <c r="A4619">
        <v>-2.1052631578947398</v>
      </c>
      <c r="B4619" t="s">
        <v>1015</v>
      </c>
      <c r="C4619" t="s">
        <v>3589</v>
      </c>
      <c r="D4619">
        <v>20170412173000</v>
      </c>
      <c r="E4619" s="1">
        <f>IF(SUMPRODUCT(--ISNUMBER(SEARCH({"ECON_EARNINGSREPORT","ECON_STOCKMARKET"},C4619)))&gt;0,1,0)</f>
        <v>0</v>
      </c>
      <c r="F4619" s="1">
        <f>IF(SUMPRODUCT(--ISNUMBER(SEARCH({"ENV_"},C4619)))&gt;0,1,0)</f>
        <v>0</v>
      </c>
      <c r="G4619" s="1">
        <f>IF(SUMPRODUCT(--ISNUMBER(SEARCH({"DISCRIMINATION","HARASSMENT","HATE_SPEECH","GENDER_VIOLENCE"},C4619)))&gt;0,1,0)</f>
        <v>0</v>
      </c>
      <c r="H4619" s="1">
        <f>IF(SUMPRODUCT(--ISNUMBER(SEARCH({"LEGALIZE","LEGISLATION","TRIAL"},C4619)))&gt;0,1,0)</f>
        <v>0</v>
      </c>
      <c r="I4619" s="1">
        <f>IF(SUMPRODUCT(--ISNUMBER(SEARCH({"LEADER"},C4619)))&gt;0,1,0)</f>
        <v>1</v>
      </c>
      <c r="J4619" t="str">
        <f t="shared" si="288"/>
        <v>2017</v>
      </c>
      <c r="K4619" t="str">
        <f t="shared" si="289"/>
        <v>04</v>
      </c>
      <c r="L4619" t="str">
        <f t="shared" si="290"/>
        <v>12</v>
      </c>
      <c r="M4619" s="2">
        <f t="shared" si="291"/>
        <v>42837.729166666664</v>
      </c>
    </row>
    <row r="4620" spans="1:13" x14ac:dyDescent="0.35">
      <c r="A4620">
        <v>-1.14942528735632</v>
      </c>
      <c r="B4620" t="s">
        <v>38</v>
      </c>
      <c r="C4620" t="s">
        <v>3592</v>
      </c>
      <c r="D4620">
        <v>20170412173000</v>
      </c>
      <c r="E4620" s="1">
        <f>IF(SUMPRODUCT(--ISNUMBER(SEARCH({"ECON_EARNINGSREPORT","ECON_STOCKMARKET"},C4620)))&gt;0,1,0)</f>
        <v>0</v>
      </c>
      <c r="F4620" s="1">
        <f>IF(SUMPRODUCT(--ISNUMBER(SEARCH({"ENV_"},C4620)))&gt;0,1,0)</f>
        <v>0</v>
      </c>
      <c r="G4620" s="1">
        <f>IF(SUMPRODUCT(--ISNUMBER(SEARCH({"DISCRIMINATION","HARASSMENT","HATE_SPEECH","GENDER_VIOLENCE"},C4620)))&gt;0,1,0)</f>
        <v>0</v>
      </c>
      <c r="H4620" s="1">
        <f>IF(SUMPRODUCT(--ISNUMBER(SEARCH({"LEGALIZE","LEGISLATION","TRIAL"},C4620)))&gt;0,1,0)</f>
        <v>0</v>
      </c>
      <c r="I4620" s="1">
        <f>IF(SUMPRODUCT(--ISNUMBER(SEARCH({"LEADER"},C4620)))&gt;0,1,0)</f>
        <v>1</v>
      </c>
      <c r="J4620" t="str">
        <f t="shared" si="288"/>
        <v>2017</v>
      </c>
      <c r="K4620" t="str">
        <f t="shared" si="289"/>
        <v>04</v>
      </c>
      <c r="L4620" t="str">
        <f t="shared" si="290"/>
        <v>12</v>
      </c>
      <c r="M4620" s="2">
        <f t="shared" si="291"/>
        <v>42837.729166666664</v>
      </c>
    </row>
    <row r="4621" spans="1:13" x14ac:dyDescent="0.35">
      <c r="A4621">
        <v>-3.9285714285714302</v>
      </c>
      <c r="B4621" t="s">
        <v>38</v>
      </c>
      <c r="C4621" t="s">
        <v>3747</v>
      </c>
      <c r="D4621">
        <v>20170417180000</v>
      </c>
      <c r="E4621" s="1">
        <f>IF(SUMPRODUCT(--ISNUMBER(SEARCH({"ECON_EARNINGSREPORT","ECON_STOCKMARKET"},C4621)))&gt;0,1,0)</f>
        <v>0</v>
      </c>
      <c r="F4621" s="1">
        <f>IF(SUMPRODUCT(--ISNUMBER(SEARCH({"ENV_"},C4621)))&gt;0,1,0)</f>
        <v>0</v>
      </c>
      <c r="G4621" s="1">
        <f>IF(SUMPRODUCT(--ISNUMBER(SEARCH({"DISCRIMINATION","HARASSMENT","HATE_SPEECH","GENDER_VIOLENCE"},C4621)))&gt;0,1,0)</f>
        <v>0</v>
      </c>
      <c r="H4621" s="1">
        <f>IF(SUMPRODUCT(--ISNUMBER(SEARCH({"LEGALIZE","LEGISLATION","TRIAL"},C4621)))&gt;0,1,0)</f>
        <v>0</v>
      </c>
      <c r="I4621" s="1">
        <f>IF(SUMPRODUCT(--ISNUMBER(SEARCH({"LEADER"},C4621)))&gt;0,1,0)</f>
        <v>1</v>
      </c>
      <c r="J4621" t="str">
        <f t="shared" si="288"/>
        <v>2017</v>
      </c>
      <c r="K4621" t="str">
        <f t="shared" si="289"/>
        <v>04</v>
      </c>
      <c r="L4621" t="str">
        <f t="shared" si="290"/>
        <v>17</v>
      </c>
      <c r="M4621" s="2">
        <f t="shared" si="291"/>
        <v>42842.75</v>
      </c>
    </row>
    <row r="4622" spans="1:13" x14ac:dyDescent="0.35">
      <c r="A4622">
        <v>-1.92678227360308</v>
      </c>
      <c r="B4622" t="s">
        <v>38</v>
      </c>
      <c r="C4622" t="s">
        <v>3748</v>
      </c>
      <c r="D4622">
        <v>20170418071500</v>
      </c>
      <c r="E4622" s="1">
        <f>IF(SUMPRODUCT(--ISNUMBER(SEARCH({"ECON_EARNINGSREPORT","ECON_STOCKMARKET"},C4622)))&gt;0,1,0)</f>
        <v>0</v>
      </c>
      <c r="F4622" s="1">
        <f>IF(SUMPRODUCT(--ISNUMBER(SEARCH({"ENV_"},C4622)))&gt;0,1,0)</f>
        <v>0</v>
      </c>
      <c r="G4622" s="1">
        <f>IF(SUMPRODUCT(--ISNUMBER(SEARCH({"DISCRIMINATION","HARASSMENT","HATE_SPEECH","GENDER_VIOLENCE"},C4622)))&gt;0,1,0)</f>
        <v>0</v>
      </c>
      <c r="H4622" s="1">
        <f>IF(SUMPRODUCT(--ISNUMBER(SEARCH({"LEGALIZE","LEGISLATION","TRIAL"},C4622)))&gt;0,1,0)</f>
        <v>0</v>
      </c>
      <c r="I4622" s="1">
        <f>IF(SUMPRODUCT(--ISNUMBER(SEARCH({"LEADER"},C4622)))&gt;0,1,0)</f>
        <v>1</v>
      </c>
      <c r="J4622" t="str">
        <f t="shared" si="288"/>
        <v>2017</v>
      </c>
      <c r="K4622" t="str">
        <f t="shared" si="289"/>
        <v>04</v>
      </c>
      <c r="L4622" t="str">
        <f t="shared" si="290"/>
        <v>18</v>
      </c>
      <c r="M4622" s="2">
        <f t="shared" si="291"/>
        <v>42843.302083333336</v>
      </c>
    </row>
    <row r="4623" spans="1:13" x14ac:dyDescent="0.35">
      <c r="A4623">
        <v>-1.7578125</v>
      </c>
      <c r="B4623" t="s">
        <v>38</v>
      </c>
      <c r="C4623" t="s">
        <v>3749</v>
      </c>
      <c r="D4623">
        <v>20170418071500</v>
      </c>
      <c r="E4623" s="1">
        <f>IF(SUMPRODUCT(--ISNUMBER(SEARCH({"ECON_EARNINGSREPORT","ECON_STOCKMARKET"},C4623)))&gt;0,1,0)</f>
        <v>0</v>
      </c>
      <c r="F4623" s="1">
        <f>IF(SUMPRODUCT(--ISNUMBER(SEARCH({"ENV_"},C4623)))&gt;0,1,0)</f>
        <v>0</v>
      </c>
      <c r="G4623" s="1">
        <f>IF(SUMPRODUCT(--ISNUMBER(SEARCH({"DISCRIMINATION","HARASSMENT","HATE_SPEECH","GENDER_VIOLENCE"},C4623)))&gt;0,1,0)</f>
        <v>0</v>
      </c>
      <c r="H4623" s="1">
        <f>IF(SUMPRODUCT(--ISNUMBER(SEARCH({"LEGALIZE","LEGISLATION","TRIAL"},C4623)))&gt;0,1,0)</f>
        <v>0</v>
      </c>
      <c r="I4623" s="1">
        <f>IF(SUMPRODUCT(--ISNUMBER(SEARCH({"LEADER"},C4623)))&gt;0,1,0)</f>
        <v>1</v>
      </c>
      <c r="J4623" t="str">
        <f t="shared" si="288"/>
        <v>2017</v>
      </c>
      <c r="K4623" t="str">
        <f t="shared" si="289"/>
        <v>04</v>
      </c>
      <c r="L4623" t="str">
        <f t="shared" si="290"/>
        <v>18</v>
      </c>
      <c r="M4623" s="2">
        <f t="shared" si="291"/>
        <v>42843.302083333336</v>
      </c>
    </row>
    <row r="4624" spans="1:13" x14ac:dyDescent="0.35">
      <c r="A4624">
        <v>-2.1739130434782599</v>
      </c>
      <c r="B4624" t="s">
        <v>38</v>
      </c>
      <c r="C4624" t="s">
        <v>3750</v>
      </c>
      <c r="D4624">
        <v>20170418071500</v>
      </c>
      <c r="E4624" s="1">
        <f>IF(SUMPRODUCT(--ISNUMBER(SEARCH({"ECON_EARNINGSREPORT","ECON_STOCKMARKET"},C4624)))&gt;0,1,0)</f>
        <v>0</v>
      </c>
      <c r="F4624" s="1">
        <f>IF(SUMPRODUCT(--ISNUMBER(SEARCH({"ENV_"},C4624)))&gt;0,1,0)</f>
        <v>0</v>
      </c>
      <c r="G4624" s="1">
        <f>IF(SUMPRODUCT(--ISNUMBER(SEARCH({"DISCRIMINATION","HARASSMENT","HATE_SPEECH","GENDER_VIOLENCE"},C4624)))&gt;0,1,0)</f>
        <v>0</v>
      </c>
      <c r="H4624" s="1">
        <f>IF(SUMPRODUCT(--ISNUMBER(SEARCH({"LEGALIZE","LEGISLATION","TRIAL"},C4624)))&gt;0,1,0)</f>
        <v>0</v>
      </c>
      <c r="I4624" s="1">
        <f>IF(SUMPRODUCT(--ISNUMBER(SEARCH({"LEADER"},C4624)))&gt;0,1,0)</f>
        <v>1</v>
      </c>
      <c r="J4624" t="str">
        <f t="shared" si="288"/>
        <v>2017</v>
      </c>
      <c r="K4624" t="str">
        <f t="shared" si="289"/>
        <v>04</v>
      </c>
      <c r="L4624" t="str">
        <f t="shared" si="290"/>
        <v>18</v>
      </c>
      <c r="M4624" s="2">
        <f t="shared" si="291"/>
        <v>42843.302083333336</v>
      </c>
    </row>
    <row r="4625" spans="1:13" x14ac:dyDescent="0.35">
      <c r="A4625">
        <v>-1.5564202334630299</v>
      </c>
      <c r="B4625" t="s">
        <v>38</v>
      </c>
      <c r="C4625" t="s">
        <v>3695</v>
      </c>
      <c r="D4625">
        <v>20170418071500</v>
      </c>
      <c r="E4625" s="1">
        <f>IF(SUMPRODUCT(--ISNUMBER(SEARCH({"ECON_EARNINGSREPORT","ECON_STOCKMARKET"},C4625)))&gt;0,1,0)</f>
        <v>0</v>
      </c>
      <c r="F4625" s="1">
        <f>IF(SUMPRODUCT(--ISNUMBER(SEARCH({"ENV_"},C4625)))&gt;0,1,0)</f>
        <v>0</v>
      </c>
      <c r="G4625" s="1">
        <f>IF(SUMPRODUCT(--ISNUMBER(SEARCH({"DISCRIMINATION","HARASSMENT","HATE_SPEECH","GENDER_VIOLENCE"},C4625)))&gt;0,1,0)</f>
        <v>0</v>
      </c>
      <c r="H4625" s="1">
        <f>IF(SUMPRODUCT(--ISNUMBER(SEARCH({"LEGALIZE","LEGISLATION","TRIAL"},C4625)))&gt;0,1,0)</f>
        <v>0</v>
      </c>
      <c r="I4625" s="1">
        <f>IF(SUMPRODUCT(--ISNUMBER(SEARCH({"LEADER"},C4625)))&gt;0,1,0)</f>
        <v>1</v>
      </c>
      <c r="J4625" t="str">
        <f t="shared" si="288"/>
        <v>2017</v>
      </c>
      <c r="K4625" t="str">
        <f t="shared" si="289"/>
        <v>04</v>
      </c>
      <c r="L4625" t="str">
        <f t="shared" si="290"/>
        <v>18</v>
      </c>
      <c r="M4625" s="2">
        <f t="shared" si="291"/>
        <v>42843.302083333336</v>
      </c>
    </row>
    <row r="4626" spans="1:13" x14ac:dyDescent="0.35">
      <c r="A4626">
        <v>-1.5358361774744</v>
      </c>
      <c r="B4626" t="s">
        <v>38</v>
      </c>
      <c r="C4626" t="s">
        <v>3751</v>
      </c>
      <c r="D4626">
        <v>20170418071500</v>
      </c>
      <c r="E4626" s="1">
        <f>IF(SUMPRODUCT(--ISNUMBER(SEARCH({"ECON_EARNINGSREPORT","ECON_STOCKMARKET"},C4626)))&gt;0,1,0)</f>
        <v>0</v>
      </c>
      <c r="F4626" s="1">
        <f>IF(SUMPRODUCT(--ISNUMBER(SEARCH({"ENV_"},C4626)))&gt;0,1,0)</f>
        <v>0</v>
      </c>
      <c r="G4626" s="1">
        <f>IF(SUMPRODUCT(--ISNUMBER(SEARCH({"DISCRIMINATION","HARASSMENT","HATE_SPEECH","GENDER_VIOLENCE"},C4626)))&gt;0,1,0)</f>
        <v>0</v>
      </c>
      <c r="H4626" s="1">
        <f>IF(SUMPRODUCT(--ISNUMBER(SEARCH({"LEGALIZE","LEGISLATION","TRIAL"},C4626)))&gt;0,1,0)</f>
        <v>0</v>
      </c>
      <c r="I4626" s="1">
        <f>IF(SUMPRODUCT(--ISNUMBER(SEARCH({"LEADER"},C4626)))&gt;0,1,0)</f>
        <v>1</v>
      </c>
      <c r="J4626" t="str">
        <f t="shared" si="288"/>
        <v>2017</v>
      </c>
      <c r="K4626" t="str">
        <f t="shared" si="289"/>
        <v>04</v>
      </c>
      <c r="L4626" t="str">
        <f t="shared" si="290"/>
        <v>18</v>
      </c>
      <c r="M4626" s="2">
        <f t="shared" si="291"/>
        <v>42843.302083333336</v>
      </c>
    </row>
    <row r="4627" spans="1:13" x14ac:dyDescent="0.35">
      <c r="A4627">
        <v>-2.1929824561403501</v>
      </c>
      <c r="B4627" t="s">
        <v>38</v>
      </c>
      <c r="C4627" t="s">
        <v>3752</v>
      </c>
      <c r="D4627">
        <v>20170418071500</v>
      </c>
      <c r="E4627" s="1">
        <f>IF(SUMPRODUCT(--ISNUMBER(SEARCH({"ECON_EARNINGSREPORT","ECON_STOCKMARKET"},C4627)))&gt;0,1,0)</f>
        <v>0</v>
      </c>
      <c r="F4627" s="1">
        <f>IF(SUMPRODUCT(--ISNUMBER(SEARCH({"ENV_"},C4627)))&gt;0,1,0)</f>
        <v>0</v>
      </c>
      <c r="G4627" s="1">
        <f>IF(SUMPRODUCT(--ISNUMBER(SEARCH({"DISCRIMINATION","HARASSMENT","HATE_SPEECH","GENDER_VIOLENCE"},C4627)))&gt;0,1,0)</f>
        <v>0</v>
      </c>
      <c r="H4627" s="1">
        <f>IF(SUMPRODUCT(--ISNUMBER(SEARCH({"LEGALIZE","LEGISLATION","TRIAL"},C4627)))&gt;0,1,0)</f>
        <v>0</v>
      </c>
      <c r="I4627" s="1">
        <f>IF(SUMPRODUCT(--ISNUMBER(SEARCH({"LEADER"},C4627)))&gt;0,1,0)</f>
        <v>1</v>
      </c>
      <c r="J4627" t="str">
        <f t="shared" si="288"/>
        <v>2017</v>
      </c>
      <c r="K4627" t="str">
        <f t="shared" si="289"/>
        <v>04</v>
      </c>
      <c r="L4627" t="str">
        <f t="shared" si="290"/>
        <v>18</v>
      </c>
      <c r="M4627" s="2">
        <f t="shared" si="291"/>
        <v>42843.302083333336</v>
      </c>
    </row>
    <row r="4628" spans="1:13" x14ac:dyDescent="0.35">
      <c r="A4628">
        <v>-2.63736263736264</v>
      </c>
      <c r="B4628" t="s">
        <v>38</v>
      </c>
      <c r="C4628" t="s">
        <v>3752</v>
      </c>
      <c r="D4628">
        <v>20170418071500</v>
      </c>
      <c r="E4628" s="1">
        <f>IF(SUMPRODUCT(--ISNUMBER(SEARCH({"ECON_EARNINGSREPORT","ECON_STOCKMARKET"},C4628)))&gt;0,1,0)</f>
        <v>0</v>
      </c>
      <c r="F4628" s="1">
        <f>IF(SUMPRODUCT(--ISNUMBER(SEARCH({"ENV_"},C4628)))&gt;0,1,0)</f>
        <v>0</v>
      </c>
      <c r="G4628" s="1">
        <f>IF(SUMPRODUCT(--ISNUMBER(SEARCH({"DISCRIMINATION","HARASSMENT","HATE_SPEECH","GENDER_VIOLENCE"},C4628)))&gt;0,1,0)</f>
        <v>0</v>
      </c>
      <c r="H4628" s="1">
        <f>IF(SUMPRODUCT(--ISNUMBER(SEARCH({"LEGALIZE","LEGISLATION","TRIAL"},C4628)))&gt;0,1,0)</f>
        <v>0</v>
      </c>
      <c r="I4628" s="1">
        <f>IF(SUMPRODUCT(--ISNUMBER(SEARCH({"LEADER"},C4628)))&gt;0,1,0)</f>
        <v>1</v>
      </c>
      <c r="J4628" t="str">
        <f t="shared" si="288"/>
        <v>2017</v>
      </c>
      <c r="K4628" t="str">
        <f t="shared" si="289"/>
        <v>04</v>
      </c>
      <c r="L4628" t="str">
        <f t="shared" si="290"/>
        <v>18</v>
      </c>
      <c r="M4628" s="2">
        <f t="shared" si="291"/>
        <v>42843.302083333336</v>
      </c>
    </row>
    <row r="4629" spans="1:13" x14ac:dyDescent="0.35">
      <c r="A4629">
        <v>-2.3853211009174302</v>
      </c>
      <c r="B4629" t="s">
        <v>38</v>
      </c>
      <c r="C4629" t="s">
        <v>3753</v>
      </c>
      <c r="D4629">
        <v>20170418071500</v>
      </c>
      <c r="E4629" s="1">
        <f>IF(SUMPRODUCT(--ISNUMBER(SEARCH({"ECON_EARNINGSREPORT","ECON_STOCKMARKET"},C4629)))&gt;0,1,0)</f>
        <v>0</v>
      </c>
      <c r="F4629" s="1">
        <f>IF(SUMPRODUCT(--ISNUMBER(SEARCH({"ENV_"},C4629)))&gt;0,1,0)</f>
        <v>0</v>
      </c>
      <c r="G4629" s="1">
        <f>IF(SUMPRODUCT(--ISNUMBER(SEARCH({"DISCRIMINATION","HARASSMENT","HATE_SPEECH","GENDER_VIOLENCE"},C4629)))&gt;0,1,0)</f>
        <v>0</v>
      </c>
      <c r="H4629" s="1">
        <f>IF(SUMPRODUCT(--ISNUMBER(SEARCH({"LEGALIZE","LEGISLATION","TRIAL"},C4629)))&gt;0,1,0)</f>
        <v>0</v>
      </c>
      <c r="I4629" s="1">
        <f>IF(SUMPRODUCT(--ISNUMBER(SEARCH({"LEADER"},C4629)))&gt;0,1,0)</f>
        <v>1</v>
      </c>
      <c r="J4629" t="str">
        <f t="shared" si="288"/>
        <v>2017</v>
      </c>
      <c r="K4629" t="str">
        <f t="shared" si="289"/>
        <v>04</v>
      </c>
      <c r="L4629" t="str">
        <f t="shared" si="290"/>
        <v>18</v>
      </c>
      <c r="M4629" s="2">
        <f t="shared" si="291"/>
        <v>42843.302083333336</v>
      </c>
    </row>
    <row r="4630" spans="1:13" x14ac:dyDescent="0.35">
      <c r="A4630">
        <v>-1.3307984790874501</v>
      </c>
      <c r="B4630" t="s">
        <v>38</v>
      </c>
      <c r="C4630" t="s">
        <v>3754</v>
      </c>
      <c r="D4630">
        <v>20170418071500</v>
      </c>
      <c r="E4630" s="1">
        <f>IF(SUMPRODUCT(--ISNUMBER(SEARCH({"ECON_EARNINGSREPORT","ECON_STOCKMARKET"},C4630)))&gt;0,1,0)</f>
        <v>0</v>
      </c>
      <c r="F4630" s="1">
        <f>IF(SUMPRODUCT(--ISNUMBER(SEARCH({"ENV_"},C4630)))&gt;0,1,0)</f>
        <v>0</v>
      </c>
      <c r="G4630" s="1">
        <f>IF(SUMPRODUCT(--ISNUMBER(SEARCH({"DISCRIMINATION","HARASSMENT","HATE_SPEECH","GENDER_VIOLENCE"},C4630)))&gt;0,1,0)</f>
        <v>0</v>
      </c>
      <c r="H4630" s="1">
        <f>IF(SUMPRODUCT(--ISNUMBER(SEARCH({"LEGALIZE","LEGISLATION","TRIAL"},C4630)))&gt;0,1,0)</f>
        <v>0</v>
      </c>
      <c r="I4630" s="1">
        <f>IF(SUMPRODUCT(--ISNUMBER(SEARCH({"LEADER"},C4630)))&gt;0,1,0)</f>
        <v>1</v>
      </c>
      <c r="J4630" t="str">
        <f t="shared" si="288"/>
        <v>2017</v>
      </c>
      <c r="K4630" t="str">
        <f t="shared" si="289"/>
        <v>04</v>
      </c>
      <c r="L4630" t="str">
        <f t="shared" si="290"/>
        <v>18</v>
      </c>
      <c r="M4630" s="2">
        <f t="shared" si="291"/>
        <v>42843.302083333336</v>
      </c>
    </row>
    <row r="4631" spans="1:13" x14ac:dyDescent="0.35">
      <c r="A4631">
        <v>-1.99335548172757</v>
      </c>
      <c r="B4631" t="s">
        <v>1015</v>
      </c>
      <c r="C4631" t="s">
        <v>3692</v>
      </c>
      <c r="D4631">
        <v>20170418071500</v>
      </c>
      <c r="E4631" s="1">
        <f>IF(SUMPRODUCT(--ISNUMBER(SEARCH({"ECON_EARNINGSREPORT","ECON_STOCKMARKET"},C4631)))&gt;0,1,0)</f>
        <v>0</v>
      </c>
      <c r="F4631" s="1">
        <f>IF(SUMPRODUCT(--ISNUMBER(SEARCH({"ENV_"},C4631)))&gt;0,1,0)</f>
        <v>0</v>
      </c>
      <c r="G4631" s="1">
        <f>IF(SUMPRODUCT(--ISNUMBER(SEARCH({"DISCRIMINATION","HARASSMENT","HATE_SPEECH","GENDER_VIOLENCE"},C4631)))&gt;0,1,0)</f>
        <v>0</v>
      </c>
      <c r="H4631" s="1">
        <f>IF(SUMPRODUCT(--ISNUMBER(SEARCH({"LEGALIZE","LEGISLATION","TRIAL"},C4631)))&gt;0,1,0)</f>
        <v>0</v>
      </c>
      <c r="I4631" s="1">
        <f>IF(SUMPRODUCT(--ISNUMBER(SEARCH({"LEADER"},C4631)))&gt;0,1,0)</f>
        <v>1</v>
      </c>
      <c r="J4631" t="str">
        <f t="shared" si="288"/>
        <v>2017</v>
      </c>
      <c r="K4631" t="str">
        <f t="shared" si="289"/>
        <v>04</v>
      </c>
      <c r="L4631" t="str">
        <f t="shared" si="290"/>
        <v>18</v>
      </c>
      <c r="M4631" s="2">
        <f t="shared" si="291"/>
        <v>42843.302083333336</v>
      </c>
    </row>
    <row r="4632" spans="1:13" x14ac:dyDescent="0.35">
      <c r="A4632">
        <v>-4.0152963671128097</v>
      </c>
      <c r="B4632" t="s">
        <v>38</v>
      </c>
      <c r="C4632" t="s">
        <v>3698</v>
      </c>
      <c r="D4632">
        <v>20170418071500</v>
      </c>
      <c r="E4632" s="1">
        <f>IF(SUMPRODUCT(--ISNUMBER(SEARCH({"ECON_EARNINGSREPORT","ECON_STOCKMARKET"},C4632)))&gt;0,1,0)</f>
        <v>0</v>
      </c>
      <c r="F4632" s="1">
        <f>IF(SUMPRODUCT(--ISNUMBER(SEARCH({"ENV_"},C4632)))&gt;0,1,0)</f>
        <v>0</v>
      </c>
      <c r="G4632" s="1">
        <f>IF(SUMPRODUCT(--ISNUMBER(SEARCH({"DISCRIMINATION","HARASSMENT","HATE_SPEECH","GENDER_VIOLENCE"},C4632)))&gt;0,1,0)</f>
        <v>0</v>
      </c>
      <c r="H4632" s="1">
        <f>IF(SUMPRODUCT(--ISNUMBER(SEARCH({"LEGALIZE","LEGISLATION","TRIAL"},C4632)))&gt;0,1,0)</f>
        <v>0</v>
      </c>
      <c r="I4632" s="1">
        <f>IF(SUMPRODUCT(--ISNUMBER(SEARCH({"LEADER"},C4632)))&gt;0,1,0)</f>
        <v>1</v>
      </c>
      <c r="J4632" t="str">
        <f t="shared" si="288"/>
        <v>2017</v>
      </c>
      <c r="K4632" t="str">
        <f t="shared" si="289"/>
        <v>04</v>
      </c>
      <c r="L4632" t="str">
        <f t="shared" si="290"/>
        <v>18</v>
      </c>
      <c r="M4632" s="2">
        <f t="shared" si="291"/>
        <v>42843.302083333336</v>
      </c>
    </row>
    <row r="4633" spans="1:13" x14ac:dyDescent="0.35">
      <c r="A4633">
        <v>-1.32450331125828</v>
      </c>
      <c r="B4633" t="s">
        <v>1015</v>
      </c>
      <c r="C4633" t="s">
        <v>3719</v>
      </c>
      <c r="D4633">
        <v>20170418071500</v>
      </c>
      <c r="E4633" s="1">
        <f>IF(SUMPRODUCT(--ISNUMBER(SEARCH({"ECON_EARNINGSREPORT","ECON_STOCKMARKET"},C4633)))&gt;0,1,0)</f>
        <v>0</v>
      </c>
      <c r="F4633" s="1">
        <f>IF(SUMPRODUCT(--ISNUMBER(SEARCH({"ENV_"},C4633)))&gt;0,1,0)</f>
        <v>0</v>
      </c>
      <c r="G4633" s="1">
        <f>IF(SUMPRODUCT(--ISNUMBER(SEARCH({"DISCRIMINATION","HARASSMENT","HATE_SPEECH","GENDER_VIOLENCE"},C4633)))&gt;0,1,0)</f>
        <v>0</v>
      </c>
      <c r="H4633" s="1">
        <f>IF(SUMPRODUCT(--ISNUMBER(SEARCH({"LEGALIZE","LEGISLATION","TRIAL"},C4633)))&gt;0,1,0)</f>
        <v>0</v>
      </c>
      <c r="I4633" s="1">
        <f>IF(SUMPRODUCT(--ISNUMBER(SEARCH({"LEADER"},C4633)))&gt;0,1,0)</f>
        <v>1</v>
      </c>
      <c r="J4633" t="str">
        <f t="shared" si="288"/>
        <v>2017</v>
      </c>
      <c r="K4633" t="str">
        <f t="shared" si="289"/>
        <v>04</v>
      </c>
      <c r="L4633" t="str">
        <f t="shared" si="290"/>
        <v>18</v>
      </c>
      <c r="M4633" s="2">
        <f t="shared" si="291"/>
        <v>42843.302083333336</v>
      </c>
    </row>
    <row r="4634" spans="1:13" x14ac:dyDescent="0.35">
      <c r="A4634">
        <v>-2.4742268041237101</v>
      </c>
      <c r="B4634" t="s">
        <v>38</v>
      </c>
      <c r="C4634" t="s">
        <v>3755</v>
      </c>
      <c r="D4634">
        <v>20170418071500</v>
      </c>
      <c r="E4634" s="1">
        <f>IF(SUMPRODUCT(--ISNUMBER(SEARCH({"ECON_EARNINGSREPORT","ECON_STOCKMARKET"},C4634)))&gt;0,1,0)</f>
        <v>0</v>
      </c>
      <c r="F4634" s="1">
        <f>IF(SUMPRODUCT(--ISNUMBER(SEARCH({"ENV_"},C4634)))&gt;0,1,0)</f>
        <v>0</v>
      </c>
      <c r="G4634" s="1">
        <f>IF(SUMPRODUCT(--ISNUMBER(SEARCH({"DISCRIMINATION","HARASSMENT","HATE_SPEECH","GENDER_VIOLENCE"},C4634)))&gt;0,1,0)</f>
        <v>0</v>
      </c>
      <c r="H4634" s="1">
        <f>IF(SUMPRODUCT(--ISNUMBER(SEARCH({"LEGALIZE","LEGISLATION","TRIAL"},C4634)))&gt;0,1,0)</f>
        <v>0</v>
      </c>
      <c r="I4634" s="1">
        <f>IF(SUMPRODUCT(--ISNUMBER(SEARCH({"LEADER"},C4634)))&gt;0,1,0)</f>
        <v>1</v>
      </c>
      <c r="J4634" t="str">
        <f t="shared" si="288"/>
        <v>2017</v>
      </c>
      <c r="K4634" t="str">
        <f t="shared" si="289"/>
        <v>04</v>
      </c>
      <c r="L4634" t="str">
        <f t="shared" si="290"/>
        <v>18</v>
      </c>
      <c r="M4634" s="2">
        <f t="shared" si="291"/>
        <v>42843.302083333336</v>
      </c>
    </row>
    <row r="4635" spans="1:13" x14ac:dyDescent="0.35">
      <c r="A4635">
        <v>-2.0522388059701502</v>
      </c>
      <c r="B4635" t="s">
        <v>1015</v>
      </c>
      <c r="C4635" t="s">
        <v>3756</v>
      </c>
      <c r="D4635">
        <v>20170418071500</v>
      </c>
      <c r="E4635" s="1">
        <f>IF(SUMPRODUCT(--ISNUMBER(SEARCH({"ECON_EARNINGSREPORT","ECON_STOCKMARKET"},C4635)))&gt;0,1,0)</f>
        <v>0</v>
      </c>
      <c r="F4635" s="1">
        <f>IF(SUMPRODUCT(--ISNUMBER(SEARCH({"ENV_"},C4635)))&gt;0,1,0)</f>
        <v>0</v>
      </c>
      <c r="G4635" s="1">
        <f>IF(SUMPRODUCT(--ISNUMBER(SEARCH({"DISCRIMINATION","HARASSMENT","HATE_SPEECH","GENDER_VIOLENCE"},C4635)))&gt;0,1,0)</f>
        <v>0</v>
      </c>
      <c r="H4635" s="1">
        <f>IF(SUMPRODUCT(--ISNUMBER(SEARCH({"LEGALIZE","LEGISLATION","TRIAL"},C4635)))&gt;0,1,0)</f>
        <v>0</v>
      </c>
      <c r="I4635" s="1">
        <f>IF(SUMPRODUCT(--ISNUMBER(SEARCH({"LEADER"},C4635)))&gt;0,1,0)</f>
        <v>1</v>
      </c>
      <c r="J4635" t="str">
        <f t="shared" si="288"/>
        <v>2017</v>
      </c>
      <c r="K4635" t="str">
        <f t="shared" si="289"/>
        <v>04</v>
      </c>
      <c r="L4635" t="str">
        <f t="shared" si="290"/>
        <v>18</v>
      </c>
      <c r="M4635" s="2">
        <f t="shared" si="291"/>
        <v>42843.302083333336</v>
      </c>
    </row>
    <row r="4636" spans="1:13" x14ac:dyDescent="0.35">
      <c r="A4636">
        <v>-3.0303030303030298</v>
      </c>
      <c r="B4636" t="s">
        <v>38</v>
      </c>
      <c r="C4636" t="s">
        <v>3700</v>
      </c>
      <c r="D4636">
        <v>20170418071500</v>
      </c>
      <c r="E4636" s="1">
        <f>IF(SUMPRODUCT(--ISNUMBER(SEARCH({"ECON_EARNINGSREPORT","ECON_STOCKMARKET"},C4636)))&gt;0,1,0)</f>
        <v>0</v>
      </c>
      <c r="F4636" s="1">
        <f>IF(SUMPRODUCT(--ISNUMBER(SEARCH({"ENV_"},C4636)))&gt;0,1,0)</f>
        <v>0</v>
      </c>
      <c r="G4636" s="1">
        <f>IF(SUMPRODUCT(--ISNUMBER(SEARCH({"DISCRIMINATION","HARASSMENT","HATE_SPEECH","GENDER_VIOLENCE"},C4636)))&gt;0,1,0)</f>
        <v>0</v>
      </c>
      <c r="H4636" s="1">
        <f>IF(SUMPRODUCT(--ISNUMBER(SEARCH({"LEGALIZE","LEGISLATION","TRIAL"},C4636)))&gt;0,1,0)</f>
        <v>0</v>
      </c>
      <c r="I4636" s="1">
        <f>IF(SUMPRODUCT(--ISNUMBER(SEARCH({"LEADER"},C4636)))&gt;0,1,0)</f>
        <v>1</v>
      </c>
      <c r="J4636" t="str">
        <f t="shared" si="288"/>
        <v>2017</v>
      </c>
      <c r="K4636" t="str">
        <f t="shared" si="289"/>
        <v>04</v>
      </c>
      <c r="L4636" t="str">
        <f t="shared" si="290"/>
        <v>18</v>
      </c>
      <c r="M4636" s="2">
        <f t="shared" si="291"/>
        <v>42843.302083333336</v>
      </c>
    </row>
    <row r="4637" spans="1:13" x14ac:dyDescent="0.35">
      <c r="A4637">
        <v>-1.0590015128593</v>
      </c>
      <c r="B4637" t="s">
        <v>38</v>
      </c>
      <c r="C4637" t="s">
        <v>3757</v>
      </c>
      <c r="D4637">
        <v>20170418071500</v>
      </c>
      <c r="E4637" s="1">
        <f>IF(SUMPRODUCT(--ISNUMBER(SEARCH({"ECON_EARNINGSREPORT","ECON_STOCKMARKET"},C4637)))&gt;0,1,0)</f>
        <v>0</v>
      </c>
      <c r="F4637" s="1">
        <f>IF(SUMPRODUCT(--ISNUMBER(SEARCH({"ENV_"},C4637)))&gt;0,1,0)</f>
        <v>0</v>
      </c>
      <c r="G4637" s="1">
        <f>IF(SUMPRODUCT(--ISNUMBER(SEARCH({"DISCRIMINATION","HARASSMENT","HATE_SPEECH","GENDER_VIOLENCE"},C4637)))&gt;0,1,0)</f>
        <v>0</v>
      </c>
      <c r="H4637" s="1">
        <f>IF(SUMPRODUCT(--ISNUMBER(SEARCH({"LEGALIZE","LEGISLATION","TRIAL"},C4637)))&gt;0,1,0)</f>
        <v>0</v>
      </c>
      <c r="I4637" s="1">
        <f>IF(SUMPRODUCT(--ISNUMBER(SEARCH({"LEADER"},C4637)))&gt;0,1,0)</f>
        <v>1</v>
      </c>
      <c r="J4637" t="str">
        <f t="shared" si="288"/>
        <v>2017</v>
      </c>
      <c r="K4637" t="str">
        <f t="shared" si="289"/>
        <v>04</v>
      </c>
      <c r="L4637" t="str">
        <f t="shared" si="290"/>
        <v>18</v>
      </c>
      <c r="M4637" s="2">
        <f t="shared" si="291"/>
        <v>42843.302083333336</v>
      </c>
    </row>
    <row r="4638" spans="1:13" x14ac:dyDescent="0.35">
      <c r="A4638">
        <v>5.2493438320210002</v>
      </c>
      <c r="B4638" t="s">
        <v>3758</v>
      </c>
      <c r="C4638" t="s">
        <v>3759</v>
      </c>
      <c r="D4638">
        <v>20170316174500</v>
      </c>
      <c r="E4638" s="1">
        <f>IF(SUMPRODUCT(--ISNUMBER(SEARCH({"ECON_EARNINGSREPORT","ECON_STOCKMARKET"},C4638)))&gt;0,1,0)</f>
        <v>0</v>
      </c>
      <c r="F4638" s="1">
        <f>IF(SUMPRODUCT(--ISNUMBER(SEARCH({"ENV_"},C4638)))&gt;0,1,0)</f>
        <v>0</v>
      </c>
      <c r="G4638" s="1">
        <f>IF(SUMPRODUCT(--ISNUMBER(SEARCH({"DISCRIMINATION","HARASSMENT","HATE_SPEECH","GENDER_VIOLENCE"},C4638)))&gt;0,1,0)</f>
        <v>0</v>
      </c>
      <c r="H4638" s="1">
        <f>IF(SUMPRODUCT(--ISNUMBER(SEARCH({"LEGALIZE","LEGISLATION","TRIAL"},C4638)))&gt;0,1,0)</f>
        <v>0</v>
      </c>
      <c r="I4638" s="1">
        <f>IF(SUMPRODUCT(--ISNUMBER(SEARCH({"LEADER"},C4638)))&gt;0,1,0)</f>
        <v>1</v>
      </c>
      <c r="J4638" t="str">
        <f t="shared" si="288"/>
        <v>2017</v>
      </c>
      <c r="K4638" t="str">
        <f t="shared" si="289"/>
        <v>03</v>
      </c>
      <c r="L4638" t="str">
        <f t="shared" si="290"/>
        <v>16</v>
      </c>
      <c r="M4638" s="2">
        <f t="shared" si="291"/>
        <v>42810.739583333336</v>
      </c>
    </row>
    <row r="4639" spans="1:13" x14ac:dyDescent="0.35">
      <c r="A4639">
        <v>-1.58227848101266</v>
      </c>
      <c r="B4639" t="s">
        <v>38</v>
      </c>
      <c r="C4639" t="s">
        <v>3760</v>
      </c>
      <c r="D4639">
        <v>20170420171500</v>
      </c>
      <c r="E4639" s="1">
        <f>IF(SUMPRODUCT(--ISNUMBER(SEARCH({"ECON_EARNINGSREPORT","ECON_STOCKMARKET"},C4639)))&gt;0,1,0)</f>
        <v>0</v>
      </c>
      <c r="F4639" s="1">
        <f>IF(SUMPRODUCT(--ISNUMBER(SEARCH({"ENV_"},C4639)))&gt;0,1,0)</f>
        <v>0</v>
      </c>
      <c r="G4639" s="1">
        <f>IF(SUMPRODUCT(--ISNUMBER(SEARCH({"DISCRIMINATION","HARASSMENT","HATE_SPEECH","GENDER_VIOLENCE"},C4639)))&gt;0,1,0)</f>
        <v>0</v>
      </c>
      <c r="H4639" s="1">
        <f>IF(SUMPRODUCT(--ISNUMBER(SEARCH({"LEGALIZE","LEGISLATION","TRIAL"},C4639)))&gt;0,1,0)</f>
        <v>0</v>
      </c>
      <c r="I4639" s="1">
        <f>IF(SUMPRODUCT(--ISNUMBER(SEARCH({"LEADER"},C4639)))&gt;0,1,0)</f>
        <v>1</v>
      </c>
      <c r="J4639" t="str">
        <f t="shared" si="288"/>
        <v>2017</v>
      </c>
      <c r="K4639" t="str">
        <f t="shared" si="289"/>
        <v>04</v>
      </c>
      <c r="L4639" t="str">
        <f t="shared" si="290"/>
        <v>20</v>
      </c>
      <c r="M4639" s="2">
        <f t="shared" si="291"/>
        <v>42845.71875</v>
      </c>
    </row>
    <row r="4640" spans="1:13" x14ac:dyDescent="0.35">
      <c r="A4640">
        <v>-1.24223602484472</v>
      </c>
      <c r="B4640" t="s">
        <v>1015</v>
      </c>
      <c r="C4640" t="s">
        <v>3761</v>
      </c>
      <c r="D4640">
        <v>20170420171500</v>
      </c>
      <c r="E4640" s="1">
        <f>IF(SUMPRODUCT(--ISNUMBER(SEARCH({"ECON_EARNINGSREPORT","ECON_STOCKMARKET"},C4640)))&gt;0,1,0)</f>
        <v>0</v>
      </c>
      <c r="F4640" s="1">
        <f>IF(SUMPRODUCT(--ISNUMBER(SEARCH({"ENV_"},C4640)))&gt;0,1,0)</f>
        <v>0</v>
      </c>
      <c r="G4640" s="1">
        <f>IF(SUMPRODUCT(--ISNUMBER(SEARCH({"DISCRIMINATION","HARASSMENT","HATE_SPEECH","GENDER_VIOLENCE"},C4640)))&gt;0,1,0)</f>
        <v>0</v>
      </c>
      <c r="H4640" s="1">
        <f>IF(SUMPRODUCT(--ISNUMBER(SEARCH({"LEGALIZE","LEGISLATION","TRIAL"},C4640)))&gt;0,1,0)</f>
        <v>0</v>
      </c>
      <c r="I4640" s="1">
        <f>IF(SUMPRODUCT(--ISNUMBER(SEARCH({"LEADER"},C4640)))&gt;0,1,0)</f>
        <v>1</v>
      </c>
      <c r="J4640" t="str">
        <f t="shared" si="288"/>
        <v>2017</v>
      </c>
      <c r="K4640" t="str">
        <f t="shared" si="289"/>
        <v>04</v>
      </c>
      <c r="L4640" t="str">
        <f t="shared" si="290"/>
        <v>20</v>
      </c>
      <c r="M4640" s="2">
        <f t="shared" si="291"/>
        <v>42845.71875</v>
      </c>
    </row>
    <row r="4641" spans="1:13" x14ac:dyDescent="0.35">
      <c r="A4641">
        <v>-1.4454664914586099</v>
      </c>
      <c r="B4641" t="s">
        <v>38</v>
      </c>
      <c r="C4641" t="s">
        <v>3762</v>
      </c>
      <c r="D4641">
        <v>20170420171500</v>
      </c>
      <c r="E4641" s="1">
        <f>IF(SUMPRODUCT(--ISNUMBER(SEARCH({"ECON_EARNINGSREPORT","ECON_STOCKMARKET"},C4641)))&gt;0,1,0)</f>
        <v>0</v>
      </c>
      <c r="F4641" s="1">
        <f>IF(SUMPRODUCT(--ISNUMBER(SEARCH({"ENV_"},C4641)))&gt;0,1,0)</f>
        <v>0</v>
      </c>
      <c r="G4641" s="1">
        <f>IF(SUMPRODUCT(--ISNUMBER(SEARCH({"DISCRIMINATION","HARASSMENT","HATE_SPEECH","GENDER_VIOLENCE"},C4641)))&gt;0,1,0)</f>
        <v>0</v>
      </c>
      <c r="H4641" s="1">
        <f>IF(SUMPRODUCT(--ISNUMBER(SEARCH({"LEGALIZE","LEGISLATION","TRIAL"},C4641)))&gt;0,1,0)</f>
        <v>0</v>
      </c>
      <c r="I4641" s="1">
        <f>IF(SUMPRODUCT(--ISNUMBER(SEARCH({"LEADER"},C4641)))&gt;0,1,0)</f>
        <v>1</v>
      </c>
      <c r="J4641" t="str">
        <f t="shared" si="288"/>
        <v>2017</v>
      </c>
      <c r="K4641" t="str">
        <f t="shared" si="289"/>
        <v>04</v>
      </c>
      <c r="L4641" t="str">
        <f t="shared" si="290"/>
        <v>20</v>
      </c>
      <c r="M4641" s="2">
        <f t="shared" si="291"/>
        <v>42845.71875</v>
      </c>
    </row>
    <row r="4642" spans="1:13" x14ac:dyDescent="0.35">
      <c r="A4642">
        <v>-1.0296010296010301</v>
      </c>
      <c r="B4642" t="s">
        <v>1015</v>
      </c>
      <c r="C4642" t="s">
        <v>3763</v>
      </c>
      <c r="D4642">
        <v>20170420171500</v>
      </c>
      <c r="E4642" s="1">
        <f>IF(SUMPRODUCT(--ISNUMBER(SEARCH({"ECON_EARNINGSREPORT","ECON_STOCKMARKET"},C4642)))&gt;0,1,0)</f>
        <v>0</v>
      </c>
      <c r="F4642" s="1">
        <f>IF(SUMPRODUCT(--ISNUMBER(SEARCH({"ENV_"},C4642)))&gt;0,1,0)</f>
        <v>0</v>
      </c>
      <c r="G4642" s="1">
        <f>IF(SUMPRODUCT(--ISNUMBER(SEARCH({"DISCRIMINATION","HARASSMENT","HATE_SPEECH","GENDER_VIOLENCE"},C4642)))&gt;0,1,0)</f>
        <v>0</v>
      </c>
      <c r="H4642" s="1">
        <f>IF(SUMPRODUCT(--ISNUMBER(SEARCH({"LEGALIZE","LEGISLATION","TRIAL"},C4642)))&gt;0,1,0)</f>
        <v>0</v>
      </c>
      <c r="I4642" s="1">
        <f>IF(SUMPRODUCT(--ISNUMBER(SEARCH({"LEADER"},C4642)))&gt;0,1,0)</f>
        <v>1</v>
      </c>
      <c r="J4642" t="str">
        <f t="shared" si="288"/>
        <v>2017</v>
      </c>
      <c r="K4642" t="str">
        <f t="shared" si="289"/>
        <v>04</v>
      </c>
      <c r="L4642" t="str">
        <f t="shared" si="290"/>
        <v>20</v>
      </c>
      <c r="M4642" s="2">
        <f t="shared" si="291"/>
        <v>42845.71875</v>
      </c>
    </row>
    <row r="4643" spans="1:13" x14ac:dyDescent="0.35">
      <c r="A4643">
        <v>-1.02827763496144</v>
      </c>
      <c r="B4643" t="s">
        <v>1015</v>
      </c>
      <c r="C4643" t="s">
        <v>3763</v>
      </c>
      <c r="D4643">
        <v>20170420171500</v>
      </c>
      <c r="E4643" s="1">
        <f>IF(SUMPRODUCT(--ISNUMBER(SEARCH({"ECON_EARNINGSREPORT","ECON_STOCKMARKET"},C4643)))&gt;0,1,0)</f>
        <v>0</v>
      </c>
      <c r="F4643" s="1">
        <f>IF(SUMPRODUCT(--ISNUMBER(SEARCH({"ENV_"},C4643)))&gt;0,1,0)</f>
        <v>0</v>
      </c>
      <c r="G4643" s="1">
        <f>IF(SUMPRODUCT(--ISNUMBER(SEARCH({"DISCRIMINATION","HARASSMENT","HATE_SPEECH","GENDER_VIOLENCE"},C4643)))&gt;0,1,0)</f>
        <v>0</v>
      </c>
      <c r="H4643" s="1">
        <f>IF(SUMPRODUCT(--ISNUMBER(SEARCH({"LEGALIZE","LEGISLATION","TRIAL"},C4643)))&gt;0,1,0)</f>
        <v>0</v>
      </c>
      <c r="I4643" s="1">
        <f>IF(SUMPRODUCT(--ISNUMBER(SEARCH({"LEADER"},C4643)))&gt;0,1,0)</f>
        <v>1</v>
      </c>
      <c r="J4643" t="str">
        <f t="shared" si="288"/>
        <v>2017</v>
      </c>
      <c r="K4643" t="str">
        <f t="shared" si="289"/>
        <v>04</v>
      </c>
      <c r="L4643" t="str">
        <f t="shared" si="290"/>
        <v>20</v>
      </c>
      <c r="M4643" s="2">
        <f t="shared" si="291"/>
        <v>42845.71875</v>
      </c>
    </row>
    <row r="4644" spans="1:13" x14ac:dyDescent="0.35">
      <c r="A4644">
        <v>-1.71184022824536</v>
      </c>
      <c r="B4644" t="s">
        <v>1015</v>
      </c>
      <c r="C4644" t="s">
        <v>3764</v>
      </c>
      <c r="D4644">
        <v>20170420074500</v>
      </c>
      <c r="E4644" s="1">
        <f>IF(SUMPRODUCT(--ISNUMBER(SEARCH({"ECON_EARNINGSREPORT","ECON_STOCKMARKET"},C4644)))&gt;0,1,0)</f>
        <v>0</v>
      </c>
      <c r="F4644" s="1">
        <f>IF(SUMPRODUCT(--ISNUMBER(SEARCH({"ENV_"},C4644)))&gt;0,1,0)</f>
        <v>0</v>
      </c>
      <c r="G4644" s="1">
        <f>IF(SUMPRODUCT(--ISNUMBER(SEARCH({"DISCRIMINATION","HARASSMENT","HATE_SPEECH","GENDER_VIOLENCE"},C4644)))&gt;0,1,0)</f>
        <v>1</v>
      </c>
      <c r="H4644" s="1">
        <f>IF(SUMPRODUCT(--ISNUMBER(SEARCH({"LEGALIZE","LEGISLATION","TRIAL"},C4644)))&gt;0,1,0)</f>
        <v>1</v>
      </c>
      <c r="I4644" s="1">
        <f>IF(SUMPRODUCT(--ISNUMBER(SEARCH({"LEADER"},C4644)))&gt;0,1,0)</f>
        <v>1</v>
      </c>
      <c r="J4644" t="str">
        <f t="shared" si="288"/>
        <v>2017</v>
      </c>
      <c r="K4644" t="str">
        <f t="shared" si="289"/>
        <v>04</v>
      </c>
      <c r="L4644" t="str">
        <f t="shared" si="290"/>
        <v>20</v>
      </c>
      <c r="M4644" s="2">
        <f t="shared" si="291"/>
        <v>42845.322916666664</v>
      </c>
    </row>
    <row r="4645" spans="1:13" x14ac:dyDescent="0.35">
      <c r="A4645">
        <v>-2.8248587570621502</v>
      </c>
      <c r="B4645" t="s">
        <v>659</v>
      </c>
      <c r="C4645" t="s">
        <v>3575</v>
      </c>
      <c r="D4645">
        <v>20170411230000</v>
      </c>
      <c r="E4645" s="1">
        <f>IF(SUMPRODUCT(--ISNUMBER(SEARCH({"ECON_EARNINGSREPORT","ECON_STOCKMARKET"},C4645)))&gt;0,1,0)</f>
        <v>0</v>
      </c>
      <c r="F4645" s="1">
        <f>IF(SUMPRODUCT(--ISNUMBER(SEARCH({"ENV_"},C4645)))&gt;0,1,0)</f>
        <v>0</v>
      </c>
      <c r="G4645" s="1">
        <f>IF(SUMPRODUCT(--ISNUMBER(SEARCH({"DISCRIMINATION","HARASSMENT","HATE_SPEECH","GENDER_VIOLENCE"},C4645)))&gt;0,1,0)</f>
        <v>0</v>
      </c>
      <c r="H4645" s="1">
        <f>IF(SUMPRODUCT(--ISNUMBER(SEARCH({"LEGALIZE","LEGISLATION","TRIAL"},C4645)))&gt;0,1,0)</f>
        <v>0</v>
      </c>
      <c r="I4645" s="1">
        <f>IF(SUMPRODUCT(--ISNUMBER(SEARCH({"LEADER"},C4645)))&gt;0,1,0)</f>
        <v>1</v>
      </c>
      <c r="J4645" t="str">
        <f t="shared" si="288"/>
        <v>2017</v>
      </c>
      <c r="K4645" t="str">
        <f t="shared" si="289"/>
        <v>04</v>
      </c>
      <c r="L4645" t="str">
        <f t="shared" si="290"/>
        <v>11</v>
      </c>
      <c r="M4645" s="2">
        <f t="shared" si="291"/>
        <v>42836.958333333336</v>
      </c>
    </row>
    <row r="4646" spans="1:13" x14ac:dyDescent="0.35">
      <c r="A4646">
        <v>0.58765915768854105</v>
      </c>
      <c r="B4646" t="s">
        <v>856</v>
      </c>
      <c r="C4646" t="s">
        <v>3765</v>
      </c>
      <c r="D4646">
        <v>20170418163000</v>
      </c>
      <c r="E4646" s="1">
        <f>IF(SUMPRODUCT(--ISNUMBER(SEARCH({"ECON_EARNINGSREPORT","ECON_STOCKMARKET"},C4646)))&gt;0,1,0)</f>
        <v>0</v>
      </c>
      <c r="F4646" s="1">
        <f>IF(SUMPRODUCT(--ISNUMBER(SEARCH({"ENV_"},C4646)))&gt;0,1,0)</f>
        <v>0</v>
      </c>
      <c r="G4646" s="1">
        <f>IF(SUMPRODUCT(--ISNUMBER(SEARCH({"DISCRIMINATION","HARASSMENT","HATE_SPEECH","GENDER_VIOLENCE"},C4646)))&gt;0,1,0)</f>
        <v>0</v>
      </c>
      <c r="H4646" s="1">
        <f>IF(SUMPRODUCT(--ISNUMBER(SEARCH({"LEGALIZE","LEGISLATION","TRIAL"},C4646)))&gt;0,1,0)</f>
        <v>1</v>
      </c>
      <c r="I4646" s="1">
        <f>IF(SUMPRODUCT(--ISNUMBER(SEARCH({"LEADER"},C4646)))&gt;0,1,0)</f>
        <v>0</v>
      </c>
      <c r="J4646" t="str">
        <f t="shared" si="288"/>
        <v>2017</v>
      </c>
      <c r="K4646" t="str">
        <f t="shared" si="289"/>
        <v>04</v>
      </c>
      <c r="L4646" t="str">
        <f t="shared" si="290"/>
        <v>18</v>
      </c>
      <c r="M4646" s="2">
        <f t="shared" si="291"/>
        <v>42843.6875</v>
      </c>
    </row>
    <row r="4647" spans="1:13" x14ac:dyDescent="0.35">
      <c r="A4647">
        <v>1.0934393638171001</v>
      </c>
      <c r="B4647" t="s">
        <v>924</v>
      </c>
      <c r="C4647" t="s">
        <v>3766</v>
      </c>
      <c r="D4647">
        <v>20170227193000</v>
      </c>
      <c r="E4647" s="1">
        <f>IF(SUMPRODUCT(--ISNUMBER(SEARCH({"ECON_EARNINGSREPORT","ECON_STOCKMARKET"},C4647)))&gt;0,1,0)</f>
        <v>0</v>
      </c>
      <c r="F4647" s="1">
        <f>IF(SUMPRODUCT(--ISNUMBER(SEARCH({"ENV_"},C4647)))&gt;0,1,0)</f>
        <v>0</v>
      </c>
      <c r="G4647" s="1">
        <f>IF(SUMPRODUCT(--ISNUMBER(SEARCH({"DISCRIMINATION","HARASSMENT","HATE_SPEECH","GENDER_VIOLENCE"},C4647)))&gt;0,1,0)</f>
        <v>0</v>
      </c>
      <c r="H4647" s="1">
        <f>IF(SUMPRODUCT(--ISNUMBER(SEARCH({"LEGALIZE","LEGISLATION","TRIAL"},C4647)))&gt;0,1,0)</f>
        <v>1</v>
      </c>
      <c r="I4647" s="1">
        <f>IF(SUMPRODUCT(--ISNUMBER(SEARCH({"LEADER"},C4647)))&gt;0,1,0)</f>
        <v>0</v>
      </c>
      <c r="J4647" t="str">
        <f t="shared" si="288"/>
        <v>2017</v>
      </c>
      <c r="K4647" t="str">
        <f t="shared" si="289"/>
        <v>02</v>
      </c>
      <c r="L4647" t="str">
        <f t="shared" si="290"/>
        <v>27</v>
      </c>
      <c r="M4647" s="2">
        <f t="shared" si="291"/>
        <v>42793.8125</v>
      </c>
    </row>
    <row r="4648" spans="1:13" x14ac:dyDescent="0.35">
      <c r="A4648">
        <v>-1.8518518518518501</v>
      </c>
      <c r="B4648" t="s">
        <v>71</v>
      </c>
      <c r="C4648" t="s">
        <v>3767</v>
      </c>
      <c r="D4648">
        <v>20170227210000</v>
      </c>
      <c r="E4648" s="1">
        <f>IF(SUMPRODUCT(--ISNUMBER(SEARCH({"ECON_EARNINGSREPORT","ECON_STOCKMARKET"},C4648)))&gt;0,1,0)</f>
        <v>1</v>
      </c>
      <c r="F4648" s="1">
        <f>IF(SUMPRODUCT(--ISNUMBER(SEARCH({"ENV_"},C4648)))&gt;0,1,0)</f>
        <v>0</v>
      </c>
      <c r="G4648" s="1">
        <f>IF(SUMPRODUCT(--ISNUMBER(SEARCH({"DISCRIMINATION","HARASSMENT","HATE_SPEECH","GENDER_VIOLENCE"},C4648)))&gt;0,1,0)</f>
        <v>0</v>
      </c>
      <c r="H4648" s="1">
        <f>IF(SUMPRODUCT(--ISNUMBER(SEARCH({"LEGALIZE","LEGISLATION","TRIAL"},C4648)))&gt;0,1,0)</f>
        <v>0</v>
      </c>
      <c r="I4648" s="1">
        <f>IF(SUMPRODUCT(--ISNUMBER(SEARCH({"LEADER"},C4648)))&gt;0,1,0)</f>
        <v>0</v>
      </c>
      <c r="J4648" t="str">
        <f t="shared" si="288"/>
        <v>2017</v>
      </c>
      <c r="K4648" t="str">
        <f t="shared" si="289"/>
        <v>02</v>
      </c>
      <c r="L4648" t="str">
        <f t="shared" si="290"/>
        <v>27</v>
      </c>
      <c r="M4648" s="2">
        <f t="shared" si="291"/>
        <v>42793.875</v>
      </c>
    </row>
    <row r="4649" spans="1:13" x14ac:dyDescent="0.35">
      <c r="A4649">
        <v>2.2026431718061699</v>
      </c>
      <c r="B4649" t="s">
        <v>290</v>
      </c>
      <c r="C4649" t="s">
        <v>3768</v>
      </c>
      <c r="D4649">
        <v>20170420204500</v>
      </c>
      <c r="E4649" s="1">
        <f>IF(SUMPRODUCT(--ISNUMBER(SEARCH({"ECON_EARNINGSREPORT","ECON_STOCKMARKET"},C4649)))&gt;0,1,0)</f>
        <v>0</v>
      </c>
      <c r="F4649" s="1">
        <f>IF(SUMPRODUCT(--ISNUMBER(SEARCH({"ENV_"},C4649)))&gt;0,1,0)</f>
        <v>0</v>
      </c>
      <c r="G4649" s="1">
        <f>IF(SUMPRODUCT(--ISNUMBER(SEARCH({"DISCRIMINATION","HARASSMENT","HATE_SPEECH","GENDER_VIOLENCE"},C4649)))&gt;0,1,0)</f>
        <v>0</v>
      </c>
      <c r="H4649" s="1">
        <f>IF(SUMPRODUCT(--ISNUMBER(SEARCH({"LEGALIZE","LEGISLATION","TRIAL"},C4649)))&gt;0,1,0)</f>
        <v>0</v>
      </c>
      <c r="I4649" s="1">
        <f>IF(SUMPRODUCT(--ISNUMBER(SEARCH({"LEADER"},C4649)))&gt;0,1,0)</f>
        <v>0</v>
      </c>
      <c r="J4649" t="str">
        <f t="shared" si="288"/>
        <v>2017</v>
      </c>
      <c r="K4649" t="str">
        <f t="shared" si="289"/>
        <v>04</v>
      </c>
      <c r="L4649" t="str">
        <f t="shared" si="290"/>
        <v>20</v>
      </c>
      <c r="M4649" s="2">
        <f t="shared" si="291"/>
        <v>42845.864583333336</v>
      </c>
    </row>
    <row r="4650" spans="1:13" x14ac:dyDescent="0.35">
      <c r="A4650">
        <v>1.3452914798206299</v>
      </c>
      <c r="B4650" t="s">
        <v>714</v>
      </c>
      <c r="C4650" t="s">
        <v>3769</v>
      </c>
      <c r="D4650">
        <v>20170228074500</v>
      </c>
      <c r="E4650" s="1">
        <f>IF(SUMPRODUCT(--ISNUMBER(SEARCH({"ECON_EARNINGSREPORT","ECON_STOCKMARKET"},C4650)))&gt;0,1,0)</f>
        <v>1</v>
      </c>
      <c r="F4650" s="1">
        <f>IF(SUMPRODUCT(--ISNUMBER(SEARCH({"ENV_"},C4650)))&gt;0,1,0)</f>
        <v>0</v>
      </c>
      <c r="G4650" s="1">
        <f>IF(SUMPRODUCT(--ISNUMBER(SEARCH({"DISCRIMINATION","HARASSMENT","HATE_SPEECH","GENDER_VIOLENCE"},C4650)))&gt;0,1,0)</f>
        <v>0</v>
      </c>
      <c r="H4650" s="1">
        <f>IF(SUMPRODUCT(--ISNUMBER(SEARCH({"LEGALIZE","LEGISLATION","TRIAL"},C4650)))&gt;0,1,0)</f>
        <v>0</v>
      </c>
      <c r="I4650" s="1">
        <f>IF(SUMPRODUCT(--ISNUMBER(SEARCH({"LEADER"},C4650)))&gt;0,1,0)</f>
        <v>0</v>
      </c>
      <c r="J4650" t="str">
        <f t="shared" si="288"/>
        <v>2017</v>
      </c>
      <c r="K4650" t="str">
        <f t="shared" si="289"/>
        <v>02</v>
      </c>
      <c r="L4650" t="str">
        <f t="shared" si="290"/>
        <v>28</v>
      </c>
      <c r="M4650" s="2">
        <f t="shared" si="291"/>
        <v>42794.322916666664</v>
      </c>
    </row>
    <row r="4651" spans="1:13" x14ac:dyDescent="0.35">
      <c r="A4651">
        <v>4.7375160051216403</v>
      </c>
      <c r="B4651" t="s">
        <v>3770</v>
      </c>
      <c r="C4651" t="s">
        <v>3771</v>
      </c>
      <c r="D4651">
        <v>20170227124500</v>
      </c>
      <c r="E4651" s="1">
        <f>IF(SUMPRODUCT(--ISNUMBER(SEARCH({"ECON_EARNINGSREPORT","ECON_STOCKMARKET"},C4651)))&gt;0,1,0)</f>
        <v>0</v>
      </c>
      <c r="F4651" s="1">
        <f>IF(SUMPRODUCT(--ISNUMBER(SEARCH({"ENV_"},C4651)))&gt;0,1,0)</f>
        <v>0</v>
      </c>
      <c r="G4651" s="1">
        <f>IF(SUMPRODUCT(--ISNUMBER(SEARCH({"DISCRIMINATION","HARASSMENT","HATE_SPEECH","GENDER_VIOLENCE"},C4651)))&gt;0,1,0)</f>
        <v>0</v>
      </c>
      <c r="H4651" s="1">
        <f>IF(SUMPRODUCT(--ISNUMBER(SEARCH({"LEGALIZE","LEGISLATION","TRIAL"},C4651)))&gt;0,1,0)</f>
        <v>0</v>
      </c>
      <c r="I4651" s="1">
        <f>IF(SUMPRODUCT(--ISNUMBER(SEARCH({"LEADER"},C4651)))&gt;0,1,0)</f>
        <v>0</v>
      </c>
      <c r="J4651" t="str">
        <f t="shared" si="288"/>
        <v>2017</v>
      </c>
      <c r="K4651" t="str">
        <f t="shared" si="289"/>
        <v>02</v>
      </c>
      <c r="L4651" t="str">
        <f t="shared" si="290"/>
        <v>27</v>
      </c>
      <c r="M4651" s="2">
        <f t="shared" si="291"/>
        <v>42793.53125</v>
      </c>
    </row>
    <row r="4652" spans="1:13" x14ac:dyDescent="0.35">
      <c r="A4652">
        <v>3.5992217898832699</v>
      </c>
      <c r="B4652" t="s">
        <v>26</v>
      </c>
      <c r="C4652" t="s">
        <v>3772</v>
      </c>
      <c r="D4652">
        <v>20170227174500</v>
      </c>
      <c r="E4652" s="1">
        <f>IF(SUMPRODUCT(--ISNUMBER(SEARCH({"ECON_EARNINGSREPORT","ECON_STOCKMARKET"},C4652)))&gt;0,1,0)</f>
        <v>1</v>
      </c>
      <c r="F4652" s="1">
        <f>IF(SUMPRODUCT(--ISNUMBER(SEARCH({"ENV_"},C4652)))&gt;0,1,0)</f>
        <v>0</v>
      </c>
      <c r="G4652" s="1">
        <f>IF(SUMPRODUCT(--ISNUMBER(SEARCH({"DISCRIMINATION","HARASSMENT","HATE_SPEECH","GENDER_VIOLENCE"},C4652)))&gt;0,1,0)</f>
        <v>0</v>
      </c>
      <c r="H4652" s="1">
        <f>IF(SUMPRODUCT(--ISNUMBER(SEARCH({"LEGALIZE","LEGISLATION","TRIAL"},C4652)))&gt;0,1,0)</f>
        <v>0</v>
      </c>
      <c r="I4652" s="1">
        <f>IF(SUMPRODUCT(--ISNUMBER(SEARCH({"LEADER"},C4652)))&gt;0,1,0)</f>
        <v>0</v>
      </c>
      <c r="J4652" t="str">
        <f t="shared" si="288"/>
        <v>2017</v>
      </c>
      <c r="K4652" t="str">
        <f t="shared" si="289"/>
        <v>02</v>
      </c>
      <c r="L4652" t="str">
        <f t="shared" si="290"/>
        <v>27</v>
      </c>
      <c r="M4652" s="2">
        <f t="shared" si="291"/>
        <v>42793.739583333336</v>
      </c>
    </row>
    <row r="4653" spans="1:13" x14ac:dyDescent="0.35">
      <c r="A4653">
        <v>1.4215418261345001</v>
      </c>
      <c r="B4653" t="s">
        <v>54</v>
      </c>
      <c r="C4653" t="s">
        <v>3773</v>
      </c>
      <c r="D4653">
        <v>20170303154500</v>
      </c>
      <c r="E4653" s="1">
        <f>IF(SUMPRODUCT(--ISNUMBER(SEARCH({"ECON_EARNINGSREPORT","ECON_STOCKMARKET"},C4653)))&gt;0,1,0)</f>
        <v>0</v>
      </c>
      <c r="F4653" s="1">
        <f>IF(SUMPRODUCT(--ISNUMBER(SEARCH({"ENV_"},C4653)))&gt;0,1,0)</f>
        <v>0</v>
      </c>
      <c r="G4653" s="1">
        <f>IF(SUMPRODUCT(--ISNUMBER(SEARCH({"DISCRIMINATION","HARASSMENT","HATE_SPEECH","GENDER_VIOLENCE"},C4653)))&gt;0,1,0)</f>
        <v>0</v>
      </c>
      <c r="H4653" s="1">
        <f>IF(SUMPRODUCT(--ISNUMBER(SEARCH({"LEGALIZE","LEGISLATION","TRIAL"},C4653)))&gt;0,1,0)</f>
        <v>0</v>
      </c>
      <c r="I4653" s="1">
        <f>IF(SUMPRODUCT(--ISNUMBER(SEARCH({"LEADER"},C4653)))&gt;0,1,0)</f>
        <v>1</v>
      </c>
      <c r="J4653" t="str">
        <f t="shared" si="288"/>
        <v>2017</v>
      </c>
      <c r="K4653" t="str">
        <f t="shared" si="289"/>
        <v>03</v>
      </c>
      <c r="L4653" t="str">
        <f t="shared" si="290"/>
        <v>03</v>
      </c>
      <c r="M4653" s="2">
        <f t="shared" si="291"/>
        <v>42797.65625</v>
      </c>
    </row>
    <row r="4654" spans="1:13" x14ac:dyDescent="0.35">
      <c r="A4654">
        <v>6.4777327935222697</v>
      </c>
      <c r="B4654" t="s">
        <v>3774</v>
      </c>
      <c r="C4654" t="s">
        <v>3726</v>
      </c>
      <c r="D4654">
        <v>20170302173000</v>
      </c>
      <c r="E4654" s="1">
        <f>IF(SUMPRODUCT(--ISNUMBER(SEARCH({"ECON_EARNINGSREPORT","ECON_STOCKMARKET"},C4654)))&gt;0,1,0)</f>
        <v>0</v>
      </c>
      <c r="F4654" s="1">
        <f>IF(SUMPRODUCT(--ISNUMBER(SEARCH({"ENV_"},C4654)))&gt;0,1,0)</f>
        <v>0</v>
      </c>
      <c r="G4654" s="1">
        <f>IF(SUMPRODUCT(--ISNUMBER(SEARCH({"DISCRIMINATION","HARASSMENT","HATE_SPEECH","GENDER_VIOLENCE"},C4654)))&gt;0,1,0)</f>
        <v>0</v>
      </c>
      <c r="H4654" s="1">
        <f>IF(SUMPRODUCT(--ISNUMBER(SEARCH({"LEGALIZE","LEGISLATION","TRIAL"},C4654)))&gt;0,1,0)</f>
        <v>0</v>
      </c>
      <c r="I4654" s="1">
        <f>IF(SUMPRODUCT(--ISNUMBER(SEARCH({"LEADER"},C4654)))&gt;0,1,0)</f>
        <v>0</v>
      </c>
      <c r="J4654" t="str">
        <f t="shared" si="288"/>
        <v>2017</v>
      </c>
      <c r="K4654" t="str">
        <f t="shared" si="289"/>
        <v>03</v>
      </c>
      <c r="L4654" t="str">
        <f t="shared" si="290"/>
        <v>02</v>
      </c>
      <c r="M4654" s="2">
        <f t="shared" si="291"/>
        <v>42796.729166666664</v>
      </c>
    </row>
    <row r="4655" spans="1:13" x14ac:dyDescent="0.35">
      <c r="A4655">
        <v>-3.0555555555555598</v>
      </c>
      <c r="B4655" t="s">
        <v>15</v>
      </c>
      <c r="D4655">
        <v>20170323063000</v>
      </c>
      <c r="E4655" s="1">
        <f>IF(SUMPRODUCT(--ISNUMBER(SEARCH({"ECON_EARNINGSREPORT","ECON_STOCKMARKET"},C4655)))&gt;0,1,0)</f>
        <v>0</v>
      </c>
      <c r="F4655" s="1">
        <f>IF(SUMPRODUCT(--ISNUMBER(SEARCH({"ENV_"},C4655)))&gt;0,1,0)</f>
        <v>0</v>
      </c>
      <c r="G4655" s="1">
        <f>IF(SUMPRODUCT(--ISNUMBER(SEARCH({"DISCRIMINATION","HARASSMENT","HATE_SPEECH","GENDER_VIOLENCE"},C4655)))&gt;0,1,0)</f>
        <v>0</v>
      </c>
      <c r="H4655" s="1">
        <f>IF(SUMPRODUCT(--ISNUMBER(SEARCH({"LEGALIZE","LEGISLATION","TRIAL"},C4655)))&gt;0,1,0)</f>
        <v>0</v>
      </c>
      <c r="I4655" s="1">
        <f>IF(SUMPRODUCT(--ISNUMBER(SEARCH({"LEADER"},C4655)))&gt;0,1,0)</f>
        <v>0</v>
      </c>
      <c r="J4655" t="str">
        <f t="shared" si="288"/>
        <v>2017</v>
      </c>
      <c r="K4655" t="str">
        <f t="shared" si="289"/>
        <v>03</v>
      </c>
      <c r="L4655" t="str">
        <f t="shared" si="290"/>
        <v>23</v>
      </c>
      <c r="M4655" s="2">
        <f t="shared" si="291"/>
        <v>42817.270833333336</v>
      </c>
    </row>
    <row r="4656" spans="1:13" x14ac:dyDescent="0.35">
      <c r="A4656">
        <v>-0.57405281285878296</v>
      </c>
      <c r="B4656" t="s">
        <v>831</v>
      </c>
      <c r="C4656" t="s">
        <v>3775</v>
      </c>
      <c r="D4656">
        <v>20170321110000</v>
      </c>
      <c r="E4656" s="1">
        <f>IF(SUMPRODUCT(--ISNUMBER(SEARCH({"ECON_EARNINGSREPORT","ECON_STOCKMARKET"},C4656)))&gt;0,1,0)</f>
        <v>1</v>
      </c>
      <c r="F4656" s="1">
        <f>IF(SUMPRODUCT(--ISNUMBER(SEARCH({"ENV_"},C4656)))&gt;0,1,0)</f>
        <v>0</v>
      </c>
      <c r="G4656" s="1">
        <f>IF(SUMPRODUCT(--ISNUMBER(SEARCH({"DISCRIMINATION","HARASSMENT","HATE_SPEECH","GENDER_VIOLENCE"},C4656)))&gt;0,1,0)</f>
        <v>0</v>
      </c>
      <c r="H4656" s="1">
        <f>IF(SUMPRODUCT(--ISNUMBER(SEARCH({"LEGALIZE","LEGISLATION","TRIAL"},C4656)))&gt;0,1,0)</f>
        <v>1</v>
      </c>
      <c r="I4656" s="1">
        <f>IF(SUMPRODUCT(--ISNUMBER(SEARCH({"LEADER"},C4656)))&gt;0,1,0)</f>
        <v>1</v>
      </c>
      <c r="J4656" t="str">
        <f t="shared" si="288"/>
        <v>2017</v>
      </c>
      <c r="K4656" t="str">
        <f t="shared" si="289"/>
        <v>03</v>
      </c>
      <c r="L4656" t="str">
        <f t="shared" si="290"/>
        <v>21</v>
      </c>
      <c r="M4656" s="2">
        <f t="shared" si="291"/>
        <v>42815.458333333336</v>
      </c>
    </row>
    <row r="4657" spans="1:13" x14ac:dyDescent="0.35">
      <c r="A4657">
        <v>2.7108433734939799</v>
      </c>
      <c r="B4657" t="s">
        <v>451</v>
      </c>
      <c r="C4657" t="s">
        <v>3776</v>
      </c>
      <c r="D4657">
        <v>20170317161500</v>
      </c>
      <c r="E4657" s="1">
        <f>IF(SUMPRODUCT(--ISNUMBER(SEARCH({"ECON_EARNINGSREPORT","ECON_STOCKMARKET"},C4657)))&gt;0,1,0)</f>
        <v>0</v>
      </c>
      <c r="F4657" s="1">
        <f>IF(SUMPRODUCT(--ISNUMBER(SEARCH({"ENV_"},C4657)))&gt;0,1,0)</f>
        <v>0</v>
      </c>
      <c r="G4657" s="1">
        <f>IF(SUMPRODUCT(--ISNUMBER(SEARCH({"DISCRIMINATION","HARASSMENT","HATE_SPEECH","GENDER_VIOLENCE"},C4657)))&gt;0,1,0)</f>
        <v>0</v>
      </c>
      <c r="H4657" s="1">
        <f>IF(SUMPRODUCT(--ISNUMBER(SEARCH({"LEGALIZE","LEGISLATION","TRIAL"},C4657)))&gt;0,1,0)</f>
        <v>0</v>
      </c>
      <c r="I4657" s="1">
        <f>IF(SUMPRODUCT(--ISNUMBER(SEARCH({"LEADER"},C4657)))&gt;0,1,0)</f>
        <v>1</v>
      </c>
      <c r="J4657" t="str">
        <f t="shared" si="288"/>
        <v>2017</v>
      </c>
      <c r="K4657" t="str">
        <f t="shared" si="289"/>
        <v>03</v>
      </c>
      <c r="L4657" t="str">
        <f t="shared" si="290"/>
        <v>17</v>
      </c>
      <c r="M4657" s="2">
        <f t="shared" si="291"/>
        <v>42811.677083333336</v>
      </c>
    </row>
    <row r="4658" spans="1:13" x14ac:dyDescent="0.35">
      <c r="A4658">
        <v>1.0879419764279199</v>
      </c>
      <c r="B4658" t="s">
        <v>1149</v>
      </c>
      <c r="C4658" t="s">
        <v>3777</v>
      </c>
      <c r="D4658">
        <v>20170304211500</v>
      </c>
      <c r="E4658" s="1">
        <f>IF(SUMPRODUCT(--ISNUMBER(SEARCH({"ECON_EARNINGSREPORT","ECON_STOCKMARKET"},C4658)))&gt;0,1,0)</f>
        <v>0</v>
      </c>
      <c r="F4658" s="1">
        <f>IF(SUMPRODUCT(--ISNUMBER(SEARCH({"ENV_"},C4658)))&gt;0,1,0)</f>
        <v>0</v>
      </c>
      <c r="G4658" s="1">
        <f>IF(SUMPRODUCT(--ISNUMBER(SEARCH({"DISCRIMINATION","HARASSMENT","HATE_SPEECH","GENDER_VIOLENCE"},C4658)))&gt;0,1,0)</f>
        <v>0</v>
      </c>
      <c r="H4658" s="1">
        <f>IF(SUMPRODUCT(--ISNUMBER(SEARCH({"LEGALIZE","LEGISLATION","TRIAL"},C4658)))&gt;0,1,0)</f>
        <v>1</v>
      </c>
      <c r="I4658" s="1">
        <f>IF(SUMPRODUCT(--ISNUMBER(SEARCH({"LEADER"},C4658)))&gt;0,1,0)</f>
        <v>0</v>
      </c>
      <c r="J4658" t="str">
        <f t="shared" si="288"/>
        <v>2017</v>
      </c>
      <c r="K4658" t="str">
        <f t="shared" si="289"/>
        <v>03</v>
      </c>
      <c r="L4658" t="str">
        <f t="shared" si="290"/>
        <v>04</v>
      </c>
      <c r="M4658" s="2">
        <f t="shared" si="291"/>
        <v>42798.885416666664</v>
      </c>
    </row>
    <row r="4659" spans="1:13" x14ac:dyDescent="0.35">
      <c r="A4659">
        <v>0.89206066012488905</v>
      </c>
      <c r="B4659" t="s">
        <v>924</v>
      </c>
      <c r="C4659" t="s">
        <v>3778</v>
      </c>
      <c r="D4659">
        <v>20170304194500</v>
      </c>
      <c r="E4659" s="1">
        <f>IF(SUMPRODUCT(--ISNUMBER(SEARCH({"ECON_EARNINGSREPORT","ECON_STOCKMARKET"},C4659)))&gt;0,1,0)</f>
        <v>0</v>
      </c>
      <c r="F4659" s="1">
        <f>IF(SUMPRODUCT(--ISNUMBER(SEARCH({"ENV_"},C4659)))&gt;0,1,0)</f>
        <v>0</v>
      </c>
      <c r="G4659" s="1">
        <f>IF(SUMPRODUCT(--ISNUMBER(SEARCH({"DISCRIMINATION","HARASSMENT","HATE_SPEECH","GENDER_VIOLENCE"},C4659)))&gt;0,1,0)</f>
        <v>0</v>
      </c>
      <c r="H4659" s="1">
        <f>IF(SUMPRODUCT(--ISNUMBER(SEARCH({"LEGALIZE","LEGISLATION","TRIAL"},C4659)))&gt;0,1,0)</f>
        <v>1</v>
      </c>
      <c r="I4659" s="1">
        <f>IF(SUMPRODUCT(--ISNUMBER(SEARCH({"LEADER"},C4659)))&gt;0,1,0)</f>
        <v>0</v>
      </c>
      <c r="J4659" t="str">
        <f t="shared" si="288"/>
        <v>2017</v>
      </c>
      <c r="K4659" t="str">
        <f t="shared" si="289"/>
        <v>03</v>
      </c>
      <c r="L4659" t="str">
        <f t="shared" si="290"/>
        <v>04</v>
      </c>
      <c r="M4659" s="2">
        <f t="shared" si="291"/>
        <v>42798.822916666664</v>
      </c>
    </row>
    <row r="4660" spans="1:13" x14ac:dyDescent="0.35">
      <c r="A4660">
        <v>0.82101806239737296</v>
      </c>
      <c r="B4660" t="s">
        <v>2715</v>
      </c>
      <c r="C4660" t="s">
        <v>3779</v>
      </c>
      <c r="D4660">
        <v>20170316223000</v>
      </c>
      <c r="E4660" s="1">
        <f>IF(SUMPRODUCT(--ISNUMBER(SEARCH({"ECON_EARNINGSREPORT","ECON_STOCKMARKET"},C4660)))&gt;0,1,0)</f>
        <v>0</v>
      </c>
      <c r="F4660" s="1">
        <f>IF(SUMPRODUCT(--ISNUMBER(SEARCH({"ENV_"},C4660)))&gt;0,1,0)</f>
        <v>0</v>
      </c>
      <c r="G4660" s="1">
        <f>IF(SUMPRODUCT(--ISNUMBER(SEARCH({"DISCRIMINATION","HARASSMENT","HATE_SPEECH","GENDER_VIOLENCE"},C4660)))&gt;0,1,0)</f>
        <v>0</v>
      </c>
      <c r="H4660" s="1">
        <f>IF(SUMPRODUCT(--ISNUMBER(SEARCH({"LEGALIZE","LEGISLATION","TRIAL"},C4660)))&gt;0,1,0)</f>
        <v>1</v>
      </c>
      <c r="I4660" s="1">
        <f>IF(SUMPRODUCT(--ISNUMBER(SEARCH({"LEADER"},C4660)))&gt;0,1,0)</f>
        <v>1</v>
      </c>
      <c r="J4660" t="str">
        <f t="shared" si="288"/>
        <v>2017</v>
      </c>
      <c r="K4660" t="str">
        <f t="shared" si="289"/>
        <v>03</v>
      </c>
      <c r="L4660" t="str">
        <f t="shared" si="290"/>
        <v>16</v>
      </c>
      <c r="M4660" s="2">
        <f t="shared" si="291"/>
        <v>42810.9375</v>
      </c>
    </row>
    <row r="4661" spans="1:13" x14ac:dyDescent="0.35">
      <c r="A4661">
        <v>4.7619047619047601</v>
      </c>
      <c r="B4661" t="s">
        <v>8</v>
      </c>
      <c r="C4661" t="s">
        <v>3780</v>
      </c>
      <c r="D4661">
        <v>20170308091500</v>
      </c>
      <c r="E4661" s="1">
        <f>IF(SUMPRODUCT(--ISNUMBER(SEARCH({"ECON_EARNINGSREPORT","ECON_STOCKMARKET"},C4661)))&gt;0,1,0)</f>
        <v>0</v>
      </c>
      <c r="F4661" s="1">
        <f>IF(SUMPRODUCT(--ISNUMBER(SEARCH({"ENV_"},C4661)))&gt;0,1,0)</f>
        <v>0</v>
      </c>
      <c r="G4661" s="1">
        <f>IF(SUMPRODUCT(--ISNUMBER(SEARCH({"DISCRIMINATION","HARASSMENT","HATE_SPEECH","GENDER_VIOLENCE"},C4661)))&gt;0,1,0)</f>
        <v>0</v>
      </c>
      <c r="H4661" s="1">
        <f>IF(SUMPRODUCT(--ISNUMBER(SEARCH({"LEGALIZE","LEGISLATION","TRIAL"},C4661)))&gt;0,1,0)</f>
        <v>1</v>
      </c>
      <c r="I4661" s="1">
        <f>IF(SUMPRODUCT(--ISNUMBER(SEARCH({"LEADER"},C4661)))&gt;0,1,0)</f>
        <v>1</v>
      </c>
      <c r="J4661" t="str">
        <f t="shared" si="288"/>
        <v>2017</v>
      </c>
      <c r="K4661" t="str">
        <f t="shared" si="289"/>
        <v>03</v>
      </c>
      <c r="L4661" t="str">
        <f t="shared" si="290"/>
        <v>08</v>
      </c>
      <c r="M4661" s="2">
        <f t="shared" si="291"/>
        <v>42802.385416666664</v>
      </c>
    </row>
    <row r="4662" spans="1:13" x14ac:dyDescent="0.35">
      <c r="A4662">
        <v>-0.49906425452276998</v>
      </c>
      <c r="B4662" t="s">
        <v>3781</v>
      </c>
      <c r="C4662" t="s">
        <v>3782</v>
      </c>
      <c r="D4662">
        <v>20170308124500</v>
      </c>
      <c r="E4662" s="1">
        <f>IF(SUMPRODUCT(--ISNUMBER(SEARCH({"ECON_EARNINGSREPORT","ECON_STOCKMARKET"},C4662)))&gt;0,1,0)</f>
        <v>1</v>
      </c>
      <c r="F4662" s="1">
        <f>IF(SUMPRODUCT(--ISNUMBER(SEARCH({"ENV_"},C4662)))&gt;0,1,0)</f>
        <v>0</v>
      </c>
      <c r="G4662" s="1">
        <f>IF(SUMPRODUCT(--ISNUMBER(SEARCH({"DISCRIMINATION","HARASSMENT","HATE_SPEECH","GENDER_VIOLENCE"},C4662)))&gt;0,1,0)</f>
        <v>0</v>
      </c>
      <c r="H4662" s="1">
        <f>IF(SUMPRODUCT(--ISNUMBER(SEARCH({"LEGALIZE","LEGISLATION","TRIAL"},C4662)))&gt;0,1,0)</f>
        <v>0</v>
      </c>
      <c r="I4662" s="1">
        <f>IF(SUMPRODUCT(--ISNUMBER(SEARCH({"LEADER"},C4662)))&gt;0,1,0)</f>
        <v>0</v>
      </c>
      <c r="J4662" t="str">
        <f t="shared" si="288"/>
        <v>2017</v>
      </c>
      <c r="K4662" t="str">
        <f t="shared" si="289"/>
        <v>03</v>
      </c>
      <c r="L4662" t="str">
        <f t="shared" si="290"/>
        <v>08</v>
      </c>
      <c r="M4662" s="2">
        <f t="shared" si="291"/>
        <v>42802.53125</v>
      </c>
    </row>
    <row r="4663" spans="1:13" x14ac:dyDescent="0.35">
      <c r="A4663">
        <v>-0.37174721189591098</v>
      </c>
      <c r="B4663" t="s">
        <v>80</v>
      </c>
      <c r="C4663" t="s">
        <v>3783</v>
      </c>
      <c r="D4663">
        <v>20170227153000</v>
      </c>
      <c r="E4663" s="1">
        <f>IF(SUMPRODUCT(--ISNUMBER(SEARCH({"ECON_EARNINGSREPORT","ECON_STOCKMARKET"},C4663)))&gt;0,1,0)</f>
        <v>1</v>
      </c>
      <c r="F4663" s="1">
        <f>IF(SUMPRODUCT(--ISNUMBER(SEARCH({"ENV_"},C4663)))&gt;0,1,0)</f>
        <v>0</v>
      </c>
      <c r="G4663" s="1">
        <f>IF(SUMPRODUCT(--ISNUMBER(SEARCH({"DISCRIMINATION","HARASSMENT","HATE_SPEECH","GENDER_VIOLENCE"},C4663)))&gt;0,1,0)</f>
        <v>0</v>
      </c>
      <c r="H4663" s="1">
        <f>IF(SUMPRODUCT(--ISNUMBER(SEARCH({"LEGALIZE","LEGISLATION","TRIAL"},C4663)))&gt;0,1,0)</f>
        <v>0</v>
      </c>
      <c r="I4663" s="1">
        <f>IF(SUMPRODUCT(--ISNUMBER(SEARCH({"LEADER"},C4663)))&gt;0,1,0)</f>
        <v>0</v>
      </c>
      <c r="J4663" t="str">
        <f t="shared" si="288"/>
        <v>2017</v>
      </c>
      <c r="K4663" t="str">
        <f t="shared" si="289"/>
        <v>02</v>
      </c>
      <c r="L4663" t="str">
        <f t="shared" si="290"/>
        <v>27</v>
      </c>
      <c r="M4663" s="2">
        <f t="shared" si="291"/>
        <v>42793.645833333336</v>
      </c>
    </row>
    <row r="4664" spans="1:13" x14ac:dyDescent="0.35">
      <c r="A4664">
        <v>6.2600321027287302</v>
      </c>
      <c r="B4664" t="s">
        <v>2770</v>
      </c>
      <c r="C4664" t="s">
        <v>3784</v>
      </c>
      <c r="D4664">
        <v>20170228000000</v>
      </c>
      <c r="E4664" s="1">
        <f>IF(SUMPRODUCT(--ISNUMBER(SEARCH({"ECON_EARNINGSREPORT","ECON_STOCKMARKET"},C4664)))&gt;0,1,0)</f>
        <v>1</v>
      </c>
      <c r="F4664" s="1">
        <f>IF(SUMPRODUCT(--ISNUMBER(SEARCH({"ENV_"},C4664)))&gt;0,1,0)</f>
        <v>0</v>
      </c>
      <c r="G4664" s="1">
        <f>IF(SUMPRODUCT(--ISNUMBER(SEARCH({"DISCRIMINATION","HARASSMENT","HATE_SPEECH","GENDER_VIOLENCE"},C4664)))&gt;0,1,0)</f>
        <v>0</v>
      </c>
      <c r="H4664" s="1">
        <f>IF(SUMPRODUCT(--ISNUMBER(SEARCH({"LEGALIZE","LEGISLATION","TRIAL"},C4664)))&gt;0,1,0)</f>
        <v>0</v>
      </c>
      <c r="I4664" s="1">
        <f>IF(SUMPRODUCT(--ISNUMBER(SEARCH({"LEADER"},C4664)))&gt;0,1,0)</f>
        <v>1</v>
      </c>
      <c r="J4664" t="str">
        <f t="shared" si="288"/>
        <v>2017</v>
      </c>
      <c r="K4664" t="str">
        <f t="shared" si="289"/>
        <v>02</v>
      </c>
      <c r="L4664" t="str">
        <f t="shared" si="290"/>
        <v>28</v>
      </c>
      <c r="M4664" s="2">
        <f t="shared" si="291"/>
        <v>42794</v>
      </c>
    </row>
    <row r="4665" spans="1:13" x14ac:dyDescent="0.35">
      <c r="A4665">
        <v>0</v>
      </c>
      <c r="B4665" t="s">
        <v>2715</v>
      </c>
      <c r="C4665" t="s">
        <v>3785</v>
      </c>
      <c r="D4665">
        <v>20170317033000</v>
      </c>
      <c r="E4665" s="1">
        <f>IF(SUMPRODUCT(--ISNUMBER(SEARCH({"ECON_EARNINGSREPORT","ECON_STOCKMARKET"},C4665)))&gt;0,1,0)</f>
        <v>0</v>
      </c>
      <c r="F4665" s="1">
        <f>IF(SUMPRODUCT(--ISNUMBER(SEARCH({"ENV_"},C4665)))&gt;0,1,0)</f>
        <v>0</v>
      </c>
      <c r="G4665" s="1">
        <f>IF(SUMPRODUCT(--ISNUMBER(SEARCH({"DISCRIMINATION","HARASSMENT","HATE_SPEECH","GENDER_VIOLENCE"},C4665)))&gt;0,1,0)</f>
        <v>0</v>
      </c>
      <c r="H4665" s="1">
        <f>IF(SUMPRODUCT(--ISNUMBER(SEARCH({"LEGALIZE","LEGISLATION","TRIAL"},C4665)))&gt;0,1,0)</f>
        <v>1</v>
      </c>
      <c r="I4665" s="1">
        <f>IF(SUMPRODUCT(--ISNUMBER(SEARCH({"LEADER"},C4665)))&gt;0,1,0)</f>
        <v>1</v>
      </c>
      <c r="J4665" t="str">
        <f t="shared" si="288"/>
        <v>2017</v>
      </c>
      <c r="K4665" t="str">
        <f t="shared" si="289"/>
        <v>03</v>
      </c>
      <c r="L4665" t="str">
        <f t="shared" si="290"/>
        <v>17</v>
      </c>
      <c r="M4665" s="2">
        <f t="shared" si="291"/>
        <v>42811.145833333336</v>
      </c>
    </row>
    <row r="4666" spans="1:13" x14ac:dyDescent="0.35">
      <c r="A4666">
        <v>1.3303769401330401</v>
      </c>
      <c r="B4666" t="s">
        <v>714</v>
      </c>
      <c r="C4666" t="s">
        <v>3786</v>
      </c>
      <c r="D4666">
        <v>20170228074500</v>
      </c>
      <c r="E4666" s="1">
        <f>IF(SUMPRODUCT(--ISNUMBER(SEARCH({"ECON_EARNINGSREPORT","ECON_STOCKMARKET"},C4666)))&gt;0,1,0)</f>
        <v>1</v>
      </c>
      <c r="F4666" s="1">
        <f>IF(SUMPRODUCT(--ISNUMBER(SEARCH({"ENV_"},C4666)))&gt;0,1,0)</f>
        <v>0</v>
      </c>
      <c r="G4666" s="1">
        <f>IF(SUMPRODUCT(--ISNUMBER(SEARCH({"DISCRIMINATION","HARASSMENT","HATE_SPEECH","GENDER_VIOLENCE"},C4666)))&gt;0,1,0)</f>
        <v>0</v>
      </c>
      <c r="H4666" s="1">
        <f>IF(SUMPRODUCT(--ISNUMBER(SEARCH({"LEGALIZE","LEGISLATION","TRIAL"},C4666)))&gt;0,1,0)</f>
        <v>0</v>
      </c>
      <c r="I4666" s="1">
        <f>IF(SUMPRODUCT(--ISNUMBER(SEARCH({"LEADER"},C4666)))&gt;0,1,0)</f>
        <v>0</v>
      </c>
      <c r="J4666" t="str">
        <f t="shared" si="288"/>
        <v>2017</v>
      </c>
      <c r="K4666" t="str">
        <f t="shared" si="289"/>
        <v>02</v>
      </c>
      <c r="L4666" t="str">
        <f t="shared" si="290"/>
        <v>28</v>
      </c>
      <c r="M4666" s="2">
        <f t="shared" si="291"/>
        <v>42794.322916666664</v>
      </c>
    </row>
    <row r="4667" spans="1:13" x14ac:dyDescent="0.35">
      <c r="A4667">
        <v>1.5384615384615401</v>
      </c>
      <c r="B4667" t="s">
        <v>410</v>
      </c>
      <c r="C4667" t="s">
        <v>3787</v>
      </c>
      <c r="D4667">
        <v>20170317153000</v>
      </c>
      <c r="E4667" s="1">
        <f>IF(SUMPRODUCT(--ISNUMBER(SEARCH({"ECON_EARNINGSREPORT","ECON_STOCKMARKET"},C4667)))&gt;0,1,0)</f>
        <v>0</v>
      </c>
      <c r="F4667" s="1">
        <f>IF(SUMPRODUCT(--ISNUMBER(SEARCH({"ENV_"},C4667)))&gt;0,1,0)</f>
        <v>0</v>
      </c>
      <c r="G4667" s="1">
        <f>IF(SUMPRODUCT(--ISNUMBER(SEARCH({"DISCRIMINATION","HARASSMENT","HATE_SPEECH","GENDER_VIOLENCE"},C4667)))&gt;0,1,0)</f>
        <v>0</v>
      </c>
      <c r="H4667" s="1">
        <f>IF(SUMPRODUCT(--ISNUMBER(SEARCH({"LEGALIZE","LEGISLATION","TRIAL"},C4667)))&gt;0,1,0)</f>
        <v>0</v>
      </c>
      <c r="I4667" s="1">
        <f>IF(SUMPRODUCT(--ISNUMBER(SEARCH({"LEADER"},C4667)))&gt;0,1,0)</f>
        <v>0</v>
      </c>
      <c r="J4667" t="str">
        <f t="shared" si="288"/>
        <v>2017</v>
      </c>
      <c r="K4667" t="str">
        <f t="shared" si="289"/>
        <v>03</v>
      </c>
      <c r="L4667" t="str">
        <f t="shared" si="290"/>
        <v>17</v>
      </c>
      <c r="M4667" s="2">
        <f t="shared" si="291"/>
        <v>42811.645833333336</v>
      </c>
    </row>
    <row r="4668" spans="1:13" x14ac:dyDescent="0.35">
      <c r="A4668">
        <v>0.58309037900874605</v>
      </c>
      <c r="B4668" t="s">
        <v>3680</v>
      </c>
      <c r="C4668" t="s">
        <v>3681</v>
      </c>
      <c r="D4668">
        <v>20170317020000</v>
      </c>
      <c r="E4668" s="1">
        <f>IF(SUMPRODUCT(--ISNUMBER(SEARCH({"ECON_EARNINGSREPORT","ECON_STOCKMARKET"},C4668)))&gt;0,1,0)</f>
        <v>0</v>
      </c>
      <c r="F4668" s="1">
        <f>IF(SUMPRODUCT(--ISNUMBER(SEARCH({"ENV_"},C4668)))&gt;0,1,0)</f>
        <v>0</v>
      </c>
      <c r="G4668" s="1">
        <f>IF(SUMPRODUCT(--ISNUMBER(SEARCH({"DISCRIMINATION","HARASSMENT","HATE_SPEECH","GENDER_VIOLENCE"},C4668)))&gt;0,1,0)</f>
        <v>0</v>
      </c>
      <c r="H4668" s="1">
        <f>IF(SUMPRODUCT(--ISNUMBER(SEARCH({"LEGALIZE","LEGISLATION","TRIAL"},C4668)))&gt;0,1,0)</f>
        <v>1</v>
      </c>
      <c r="I4668" s="1">
        <f>IF(SUMPRODUCT(--ISNUMBER(SEARCH({"LEADER"},C4668)))&gt;0,1,0)</f>
        <v>1</v>
      </c>
      <c r="J4668" t="str">
        <f t="shared" si="288"/>
        <v>2017</v>
      </c>
      <c r="K4668" t="str">
        <f t="shared" si="289"/>
        <v>03</v>
      </c>
      <c r="L4668" t="str">
        <f t="shared" si="290"/>
        <v>17</v>
      </c>
      <c r="M4668" s="2">
        <f t="shared" si="291"/>
        <v>42811.083333333336</v>
      </c>
    </row>
    <row r="4669" spans="1:13" x14ac:dyDescent="0.35">
      <c r="A4669">
        <v>0.65146579804560301</v>
      </c>
      <c r="B4669" t="s">
        <v>2734</v>
      </c>
      <c r="C4669" t="s">
        <v>3779</v>
      </c>
      <c r="D4669">
        <v>20170317000000</v>
      </c>
      <c r="E4669" s="1">
        <f>IF(SUMPRODUCT(--ISNUMBER(SEARCH({"ECON_EARNINGSREPORT","ECON_STOCKMARKET"},C4669)))&gt;0,1,0)</f>
        <v>0</v>
      </c>
      <c r="F4669" s="1">
        <f>IF(SUMPRODUCT(--ISNUMBER(SEARCH({"ENV_"},C4669)))&gt;0,1,0)</f>
        <v>0</v>
      </c>
      <c r="G4669" s="1">
        <f>IF(SUMPRODUCT(--ISNUMBER(SEARCH({"DISCRIMINATION","HARASSMENT","HATE_SPEECH","GENDER_VIOLENCE"},C4669)))&gt;0,1,0)</f>
        <v>0</v>
      </c>
      <c r="H4669" s="1">
        <f>IF(SUMPRODUCT(--ISNUMBER(SEARCH({"LEGALIZE","LEGISLATION","TRIAL"},C4669)))&gt;0,1,0)</f>
        <v>1</v>
      </c>
      <c r="I4669" s="1">
        <f>IF(SUMPRODUCT(--ISNUMBER(SEARCH({"LEADER"},C4669)))&gt;0,1,0)</f>
        <v>1</v>
      </c>
      <c r="J4669" t="str">
        <f t="shared" si="288"/>
        <v>2017</v>
      </c>
      <c r="K4669" t="str">
        <f t="shared" si="289"/>
        <v>03</v>
      </c>
      <c r="L4669" t="str">
        <f t="shared" si="290"/>
        <v>17</v>
      </c>
      <c r="M4669" s="2">
        <f t="shared" si="291"/>
        <v>42811</v>
      </c>
    </row>
    <row r="4670" spans="1:13" x14ac:dyDescent="0.35">
      <c r="A4670">
        <v>1.1320754716981101</v>
      </c>
      <c r="B4670" t="s">
        <v>342</v>
      </c>
      <c r="C4670" t="s">
        <v>3788</v>
      </c>
      <c r="D4670">
        <v>20170419163000</v>
      </c>
      <c r="E4670" s="1">
        <f>IF(SUMPRODUCT(--ISNUMBER(SEARCH({"ECON_EARNINGSREPORT","ECON_STOCKMARKET"},C4670)))&gt;0,1,0)</f>
        <v>0</v>
      </c>
      <c r="F4670" s="1">
        <f>IF(SUMPRODUCT(--ISNUMBER(SEARCH({"ENV_"},C4670)))&gt;0,1,0)</f>
        <v>0</v>
      </c>
      <c r="G4670" s="1">
        <f>IF(SUMPRODUCT(--ISNUMBER(SEARCH({"DISCRIMINATION","HARASSMENT","HATE_SPEECH","GENDER_VIOLENCE"},C4670)))&gt;0,1,0)</f>
        <v>0</v>
      </c>
      <c r="H4670" s="1">
        <f>IF(SUMPRODUCT(--ISNUMBER(SEARCH({"LEGALIZE","LEGISLATION","TRIAL"},C4670)))&gt;0,1,0)</f>
        <v>1</v>
      </c>
      <c r="I4670" s="1">
        <f>IF(SUMPRODUCT(--ISNUMBER(SEARCH({"LEADER"},C4670)))&gt;0,1,0)</f>
        <v>0</v>
      </c>
      <c r="J4670" t="str">
        <f t="shared" si="288"/>
        <v>2017</v>
      </c>
      <c r="K4670" t="str">
        <f t="shared" si="289"/>
        <v>04</v>
      </c>
      <c r="L4670" t="str">
        <f t="shared" si="290"/>
        <v>19</v>
      </c>
      <c r="M4670" s="2">
        <f t="shared" si="291"/>
        <v>42844.6875</v>
      </c>
    </row>
    <row r="4671" spans="1:13" x14ac:dyDescent="0.35">
      <c r="A4671">
        <v>-0.31595576619273302</v>
      </c>
      <c r="B4671" t="s">
        <v>26</v>
      </c>
      <c r="C4671" t="s">
        <v>27</v>
      </c>
      <c r="D4671">
        <v>20170306194500</v>
      </c>
      <c r="E4671" s="1">
        <f>IF(SUMPRODUCT(--ISNUMBER(SEARCH({"ECON_EARNINGSREPORT","ECON_STOCKMARKET"},C4671)))&gt;0,1,0)</f>
        <v>1</v>
      </c>
      <c r="F4671" s="1">
        <f>IF(SUMPRODUCT(--ISNUMBER(SEARCH({"ENV_"},C4671)))&gt;0,1,0)</f>
        <v>0</v>
      </c>
      <c r="G4671" s="1">
        <f>IF(SUMPRODUCT(--ISNUMBER(SEARCH({"DISCRIMINATION","HARASSMENT","HATE_SPEECH","GENDER_VIOLENCE"},C4671)))&gt;0,1,0)</f>
        <v>0</v>
      </c>
      <c r="H4671" s="1">
        <f>IF(SUMPRODUCT(--ISNUMBER(SEARCH({"LEGALIZE","LEGISLATION","TRIAL"},C4671)))&gt;0,1,0)</f>
        <v>0</v>
      </c>
      <c r="I4671" s="1">
        <f>IF(SUMPRODUCT(--ISNUMBER(SEARCH({"LEADER"},C4671)))&gt;0,1,0)</f>
        <v>0</v>
      </c>
      <c r="J4671" t="str">
        <f t="shared" si="288"/>
        <v>2017</v>
      </c>
      <c r="K4671" t="str">
        <f t="shared" si="289"/>
        <v>03</v>
      </c>
      <c r="L4671" t="str">
        <f t="shared" si="290"/>
        <v>06</v>
      </c>
      <c r="M4671" s="2">
        <f t="shared" si="291"/>
        <v>42800.822916666664</v>
      </c>
    </row>
    <row r="4672" spans="1:13" x14ac:dyDescent="0.35">
      <c r="A4672">
        <v>0.99502487562189001</v>
      </c>
      <c r="B4672" t="s">
        <v>1455</v>
      </c>
      <c r="C4672" t="s">
        <v>3734</v>
      </c>
      <c r="D4672">
        <v>20170306191500</v>
      </c>
      <c r="E4672" s="1">
        <f>IF(SUMPRODUCT(--ISNUMBER(SEARCH({"ECON_EARNINGSREPORT","ECON_STOCKMARKET"},C4672)))&gt;0,1,0)</f>
        <v>1</v>
      </c>
      <c r="F4672" s="1">
        <f>IF(SUMPRODUCT(--ISNUMBER(SEARCH({"ENV_"},C4672)))&gt;0,1,0)</f>
        <v>0</v>
      </c>
      <c r="G4672" s="1">
        <f>IF(SUMPRODUCT(--ISNUMBER(SEARCH({"DISCRIMINATION","HARASSMENT","HATE_SPEECH","GENDER_VIOLENCE"},C4672)))&gt;0,1,0)</f>
        <v>0</v>
      </c>
      <c r="H4672" s="1">
        <f>IF(SUMPRODUCT(--ISNUMBER(SEARCH({"LEGALIZE","LEGISLATION","TRIAL"},C4672)))&gt;0,1,0)</f>
        <v>0</v>
      </c>
      <c r="I4672" s="1">
        <f>IF(SUMPRODUCT(--ISNUMBER(SEARCH({"LEADER"},C4672)))&gt;0,1,0)</f>
        <v>0</v>
      </c>
      <c r="J4672" t="str">
        <f t="shared" si="288"/>
        <v>2017</v>
      </c>
      <c r="K4672" t="str">
        <f t="shared" si="289"/>
        <v>03</v>
      </c>
      <c r="L4672" t="str">
        <f t="shared" si="290"/>
        <v>06</v>
      </c>
      <c r="M4672" s="2">
        <f t="shared" si="291"/>
        <v>42800.802083333336</v>
      </c>
    </row>
    <row r="4673" spans="1:13" x14ac:dyDescent="0.35">
      <c r="A4673">
        <v>4.0598290598290596</v>
      </c>
      <c r="B4673" t="s">
        <v>1014</v>
      </c>
      <c r="C4673" t="s">
        <v>3789</v>
      </c>
      <c r="D4673">
        <v>20170302041500</v>
      </c>
      <c r="E4673" s="1">
        <f>IF(SUMPRODUCT(--ISNUMBER(SEARCH({"ECON_EARNINGSREPORT","ECON_STOCKMARKET"},C4673)))&gt;0,1,0)</f>
        <v>0</v>
      </c>
      <c r="F4673" s="1">
        <f>IF(SUMPRODUCT(--ISNUMBER(SEARCH({"ENV_"},C4673)))&gt;0,1,0)</f>
        <v>0</v>
      </c>
      <c r="G4673" s="1">
        <f>IF(SUMPRODUCT(--ISNUMBER(SEARCH({"DISCRIMINATION","HARASSMENT","HATE_SPEECH","GENDER_VIOLENCE"},C4673)))&gt;0,1,0)</f>
        <v>0</v>
      </c>
      <c r="H4673" s="1">
        <f>IF(SUMPRODUCT(--ISNUMBER(SEARCH({"LEGALIZE","LEGISLATION","TRIAL"},C4673)))&gt;0,1,0)</f>
        <v>0</v>
      </c>
      <c r="I4673" s="1">
        <f>IF(SUMPRODUCT(--ISNUMBER(SEARCH({"LEADER"},C4673)))&gt;0,1,0)</f>
        <v>1</v>
      </c>
      <c r="J4673" t="str">
        <f t="shared" si="288"/>
        <v>2017</v>
      </c>
      <c r="K4673" t="str">
        <f t="shared" si="289"/>
        <v>03</v>
      </c>
      <c r="L4673" t="str">
        <f t="shared" si="290"/>
        <v>02</v>
      </c>
      <c r="M4673" s="2">
        <f t="shared" si="291"/>
        <v>42796.177083333336</v>
      </c>
    </row>
    <row r="4674" spans="1:13" x14ac:dyDescent="0.35">
      <c r="A4674">
        <v>-0.43290043290043301</v>
      </c>
      <c r="B4674" t="s">
        <v>451</v>
      </c>
      <c r="C4674" t="s">
        <v>3790</v>
      </c>
      <c r="D4674">
        <v>20170301204500</v>
      </c>
      <c r="E4674" s="1">
        <f>IF(SUMPRODUCT(--ISNUMBER(SEARCH({"ECON_EARNINGSREPORT","ECON_STOCKMARKET"},C4674)))&gt;0,1,0)</f>
        <v>0</v>
      </c>
      <c r="F4674" s="1">
        <f>IF(SUMPRODUCT(--ISNUMBER(SEARCH({"ENV_"},C4674)))&gt;0,1,0)</f>
        <v>0</v>
      </c>
      <c r="G4674" s="1">
        <f>IF(SUMPRODUCT(--ISNUMBER(SEARCH({"DISCRIMINATION","HARASSMENT","HATE_SPEECH","GENDER_VIOLENCE"},C4674)))&gt;0,1,0)</f>
        <v>0</v>
      </c>
      <c r="H4674" s="1">
        <f>IF(SUMPRODUCT(--ISNUMBER(SEARCH({"LEGALIZE","LEGISLATION","TRIAL"},C4674)))&gt;0,1,0)</f>
        <v>0</v>
      </c>
      <c r="I4674" s="1">
        <f>IF(SUMPRODUCT(--ISNUMBER(SEARCH({"LEADER"},C4674)))&gt;0,1,0)</f>
        <v>0</v>
      </c>
      <c r="J4674" t="str">
        <f t="shared" si="288"/>
        <v>2017</v>
      </c>
      <c r="K4674" t="str">
        <f t="shared" si="289"/>
        <v>03</v>
      </c>
      <c r="L4674" t="str">
        <f t="shared" si="290"/>
        <v>01</v>
      </c>
      <c r="M4674" s="2">
        <f t="shared" si="291"/>
        <v>42795.864583333336</v>
      </c>
    </row>
    <row r="4675" spans="1:13" x14ac:dyDescent="0.35">
      <c r="A4675">
        <v>0.22404779686333101</v>
      </c>
      <c r="B4675" t="s">
        <v>3791</v>
      </c>
      <c r="D4675">
        <v>20170302201500</v>
      </c>
      <c r="E4675" s="1">
        <f>IF(SUMPRODUCT(--ISNUMBER(SEARCH({"ECON_EARNINGSREPORT","ECON_STOCKMARKET"},C4675)))&gt;0,1,0)</f>
        <v>0</v>
      </c>
      <c r="F4675" s="1">
        <f>IF(SUMPRODUCT(--ISNUMBER(SEARCH({"ENV_"},C4675)))&gt;0,1,0)</f>
        <v>0</v>
      </c>
      <c r="G4675" s="1">
        <f>IF(SUMPRODUCT(--ISNUMBER(SEARCH({"DISCRIMINATION","HARASSMENT","HATE_SPEECH","GENDER_VIOLENCE"},C4675)))&gt;0,1,0)</f>
        <v>0</v>
      </c>
      <c r="H4675" s="1">
        <f>IF(SUMPRODUCT(--ISNUMBER(SEARCH({"LEGALIZE","LEGISLATION","TRIAL"},C4675)))&gt;0,1,0)</f>
        <v>0</v>
      </c>
      <c r="I4675" s="1">
        <f>IF(SUMPRODUCT(--ISNUMBER(SEARCH({"LEADER"},C4675)))&gt;0,1,0)</f>
        <v>0</v>
      </c>
      <c r="J4675" t="str">
        <f t="shared" ref="J4675:J4738" si="292">LEFT(D4675,4)</f>
        <v>2017</v>
      </c>
      <c r="K4675" t="str">
        <f t="shared" ref="K4675:K4738" si="293">MID(D4675,5,2)</f>
        <v>03</v>
      </c>
      <c r="L4675" t="str">
        <f t="shared" ref="L4675:L4738" si="294">MID(D4675,7,2)</f>
        <v>02</v>
      </c>
      <c r="M4675" s="2">
        <f t="shared" ref="M4675:M4738" si="295">DATE(LEFT(D4675,4),MID(D4675,5,2),MID(D4675,7,2))+TIME(MID(D4675,9,2),MID(D4675,11,2),RIGHT(D4675,2))</f>
        <v>42796.84375</v>
      </c>
    </row>
    <row r="4676" spans="1:13" x14ac:dyDescent="0.35">
      <c r="A4676">
        <v>2.1999228097259702</v>
      </c>
      <c r="B4676" t="s">
        <v>82</v>
      </c>
      <c r="C4676" t="s">
        <v>3792</v>
      </c>
      <c r="D4676">
        <v>20170322140000</v>
      </c>
      <c r="E4676" s="1">
        <f>IF(SUMPRODUCT(--ISNUMBER(SEARCH({"ECON_EARNINGSREPORT","ECON_STOCKMARKET"},C4676)))&gt;0,1,0)</f>
        <v>0</v>
      </c>
      <c r="F4676" s="1">
        <f>IF(SUMPRODUCT(--ISNUMBER(SEARCH({"ENV_"},C4676)))&gt;0,1,0)</f>
        <v>0</v>
      </c>
      <c r="G4676" s="1">
        <f>IF(SUMPRODUCT(--ISNUMBER(SEARCH({"DISCRIMINATION","HARASSMENT","HATE_SPEECH","GENDER_VIOLENCE"},C4676)))&gt;0,1,0)</f>
        <v>0</v>
      </c>
      <c r="H4676" s="1">
        <f>IF(SUMPRODUCT(--ISNUMBER(SEARCH({"LEGALIZE","LEGISLATION","TRIAL"},C4676)))&gt;0,1,0)</f>
        <v>0</v>
      </c>
      <c r="I4676" s="1">
        <f>IF(SUMPRODUCT(--ISNUMBER(SEARCH({"LEADER"},C4676)))&gt;0,1,0)</f>
        <v>0</v>
      </c>
      <c r="J4676" t="str">
        <f t="shared" si="292"/>
        <v>2017</v>
      </c>
      <c r="K4676" t="str">
        <f t="shared" si="293"/>
        <v>03</v>
      </c>
      <c r="L4676" t="str">
        <f t="shared" si="294"/>
        <v>22</v>
      </c>
      <c r="M4676" s="2">
        <f t="shared" si="295"/>
        <v>42816.583333333336</v>
      </c>
    </row>
    <row r="4677" spans="1:13" x14ac:dyDescent="0.35">
      <c r="A4677">
        <v>1.3812154696132599</v>
      </c>
      <c r="B4677" t="s">
        <v>1677</v>
      </c>
      <c r="C4677" t="s">
        <v>3793</v>
      </c>
      <c r="D4677">
        <v>20170308193000</v>
      </c>
      <c r="E4677" s="1">
        <f>IF(SUMPRODUCT(--ISNUMBER(SEARCH({"ECON_EARNINGSREPORT","ECON_STOCKMARKET"},C4677)))&gt;0,1,0)</f>
        <v>0</v>
      </c>
      <c r="F4677" s="1">
        <f>IF(SUMPRODUCT(--ISNUMBER(SEARCH({"ENV_"},C4677)))&gt;0,1,0)</f>
        <v>0</v>
      </c>
      <c r="G4677" s="1">
        <f>IF(SUMPRODUCT(--ISNUMBER(SEARCH({"DISCRIMINATION","HARASSMENT","HATE_SPEECH","GENDER_VIOLENCE"},C4677)))&gt;0,1,0)</f>
        <v>0</v>
      </c>
      <c r="H4677" s="1">
        <f>IF(SUMPRODUCT(--ISNUMBER(SEARCH({"LEGALIZE","LEGISLATION","TRIAL"},C4677)))&gt;0,1,0)</f>
        <v>0</v>
      </c>
      <c r="I4677" s="1">
        <f>IF(SUMPRODUCT(--ISNUMBER(SEARCH({"LEADER"},C4677)))&gt;0,1,0)</f>
        <v>1</v>
      </c>
      <c r="J4677" t="str">
        <f t="shared" si="292"/>
        <v>2017</v>
      </c>
      <c r="K4677" t="str">
        <f t="shared" si="293"/>
        <v>03</v>
      </c>
      <c r="L4677" t="str">
        <f t="shared" si="294"/>
        <v>08</v>
      </c>
      <c r="M4677" s="2">
        <f t="shared" si="295"/>
        <v>42802.8125</v>
      </c>
    </row>
    <row r="4678" spans="1:13" x14ac:dyDescent="0.35">
      <c r="A4678">
        <v>1.5235457063711899</v>
      </c>
      <c r="B4678" t="s">
        <v>77</v>
      </c>
      <c r="C4678" t="s">
        <v>3794</v>
      </c>
      <c r="D4678">
        <v>20170308114500</v>
      </c>
      <c r="E4678" s="1">
        <f>IF(SUMPRODUCT(--ISNUMBER(SEARCH({"ECON_EARNINGSREPORT","ECON_STOCKMARKET"},C4678)))&gt;0,1,0)</f>
        <v>0</v>
      </c>
      <c r="F4678" s="1">
        <f>IF(SUMPRODUCT(--ISNUMBER(SEARCH({"ENV_"},C4678)))&gt;0,1,0)</f>
        <v>0</v>
      </c>
      <c r="G4678" s="1">
        <f>IF(SUMPRODUCT(--ISNUMBER(SEARCH({"DISCRIMINATION","HARASSMENT","HATE_SPEECH","GENDER_VIOLENCE"},C4678)))&gt;0,1,0)</f>
        <v>0</v>
      </c>
      <c r="H4678" s="1">
        <f>IF(SUMPRODUCT(--ISNUMBER(SEARCH({"LEGALIZE","LEGISLATION","TRIAL"},C4678)))&gt;0,1,0)</f>
        <v>1</v>
      </c>
      <c r="I4678" s="1">
        <f>IF(SUMPRODUCT(--ISNUMBER(SEARCH({"LEADER"},C4678)))&gt;0,1,0)</f>
        <v>1</v>
      </c>
      <c r="J4678" t="str">
        <f t="shared" si="292"/>
        <v>2017</v>
      </c>
      <c r="K4678" t="str">
        <f t="shared" si="293"/>
        <v>03</v>
      </c>
      <c r="L4678" t="str">
        <f t="shared" si="294"/>
        <v>08</v>
      </c>
      <c r="M4678" s="2">
        <f t="shared" si="295"/>
        <v>42802.489583333336</v>
      </c>
    </row>
    <row r="4679" spans="1:13" x14ac:dyDescent="0.35">
      <c r="A4679">
        <v>1.69082125603865</v>
      </c>
      <c r="B4679" t="s">
        <v>1998</v>
      </c>
      <c r="D4679">
        <v>20170227151500</v>
      </c>
      <c r="E4679" s="1">
        <f>IF(SUMPRODUCT(--ISNUMBER(SEARCH({"ECON_EARNINGSREPORT","ECON_STOCKMARKET"},C4679)))&gt;0,1,0)</f>
        <v>0</v>
      </c>
      <c r="F4679" s="1">
        <f>IF(SUMPRODUCT(--ISNUMBER(SEARCH({"ENV_"},C4679)))&gt;0,1,0)</f>
        <v>0</v>
      </c>
      <c r="G4679" s="1">
        <f>IF(SUMPRODUCT(--ISNUMBER(SEARCH({"DISCRIMINATION","HARASSMENT","HATE_SPEECH","GENDER_VIOLENCE"},C4679)))&gt;0,1,0)</f>
        <v>0</v>
      </c>
      <c r="H4679" s="1">
        <f>IF(SUMPRODUCT(--ISNUMBER(SEARCH({"LEGALIZE","LEGISLATION","TRIAL"},C4679)))&gt;0,1,0)</f>
        <v>0</v>
      </c>
      <c r="I4679" s="1">
        <f>IF(SUMPRODUCT(--ISNUMBER(SEARCH({"LEADER"},C4679)))&gt;0,1,0)</f>
        <v>0</v>
      </c>
      <c r="J4679" t="str">
        <f t="shared" si="292"/>
        <v>2017</v>
      </c>
      <c r="K4679" t="str">
        <f t="shared" si="293"/>
        <v>02</v>
      </c>
      <c r="L4679" t="str">
        <f t="shared" si="294"/>
        <v>27</v>
      </c>
      <c r="M4679" s="2">
        <f t="shared" si="295"/>
        <v>42793.635416666664</v>
      </c>
    </row>
    <row r="4680" spans="1:13" x14ac:dyDescent="0.35">
      <c r="A4680">
        <v>0.59665871121718395</v>
      </c>
      <c r="B4680" t="s">
        <v>340</v>
      </c>
      <c r="C4680" t="s">
        <v>3795</v>
      </c>
      <c r="D4680">
        <v>20160527020000</v>
      </c>
      <c r="E4680" s="1">
        <f>IF(SUMPRODUCT(--ISNUMBER(SEARCH({"ECON_EARNINGSREPORT","ECON_STOCKMARKET"},C4680)))&gt;0,1,0)</f>
        <v>1</v>
      </c>
      <c r="F4680" s="1">
        <f>IF(SUMPRODUCT(--ISNUMBER(SEARCH({"ENV_"},C4680)))&gt;0,1,0)</f>
        <v>0</v>
      </c>
      <c r="G4680" s="1">
        <f>IF(SUMPRODUCT(--ISNUMBER(SEARCH({"DISCRIMINATION","HARASSMENT","HATE_SPEECH","GENDER_VIOLENCE"},C4680)))&gt;0,1,0)</f>
        <v>0</v>
      </c>
      <c r="H4680" s="1">
        <f>IF(SUMPRODUCT(--ISNUMBER(SEARCH({"LEGALIZE","LEGISLATION","TRIAL"},C4680)))&gt;0,1,0)</f>
        <v>1</v>
      </c>
      <c r="I4680" s="1">
        <f>IF(SUMPRODUCT(--ISNUMBER(SEARCH({"LEADER"},C4680)))&gt;0,1,0)</f>
        <v>0</v>
      </c>
      <c r="J4680" t="str">
        <f t="shared" si="292"/>
        <v>2016</v>
      </c>
      <c r="K4680" t="str">
        <f t="shared" si="293"/>
        <v>05</v>
      </c>
      <c r="L4680" t="str">
        <f t="shared" si="294"/>
        <v>27</v>
      </c>
      <c r="M4680" s="2">
        <f t="shared" si="295"/>
        <v>42517.083333333336</v>
      </c>
    </row>
    <row r="4681" spans="1:13" x14ac:dyDescent="0.35">
      <c r="A4681">
        <v>-1.47523709167545</v>
      </c>
      <c r="B4681" t="s">
        <v>363</v>
      </c>
      <c r="C4681" t="s">
        <v>3796</v>
      </c>
      <c r="D4681">
        <v>20151015093000</v>
      </c>
      <c r="E4681" s="1">
        <f>IF(SUMPRODUCT(--ISNUMBER(SEARCH({"ECON_EARNINGSREPORT","ECON_STOCKMARKET"},C4681)))&gt;0,1,0)</f>
        <v>1</v>
      </c>
      <c r="F4681" s="1">
        <f>IF(SUMPRODUCT(--ISNUMBER(SEARCH({"ENV_"},C4681)))&gt;0,1,0)</f>
        <v>0</v>
      </c>
      <c r="G4681" s="1">
        <f>IF(SUMPRODUCT(--ISNUMBER(SEARCH({"DISCRIMINATION","HARASSMENT","HATE_SPEECH","GENDER_VIOLENCE"},C4681)))&gt;0,1,0)</f>
        <v>0</v>
      </c>
      <c r="H4681" s="1">
        <f>IF(SUMPRODUCT(--ISNUMBER(SEARCH({"LEGALIZE","LEGISLATION","TRIAL"},C4681)))&gt;0,1,0)</f>
        <v>1</v>
      </c>
      <c r="I4681" s="1">
        <f>IF(SUMPRODUCT(--ISNUMBER(SEARCH({"LEADER"},C4681)))&gt;0,1,0)</f>
        <v>0</v>
      </c>
      <c r="J4681" t="str">
        <f t="shared" si="292"/>
        <v>2015</v>
      </c>
      <c r="K4681" t="str">
        <f t="shared" si="293"/>
        <v>10</v>
      </c>
      <c r="L4681" t="str">
        <f t="shared" si="294"/>
        <v>15</v>
      </c>
      <c r="M4681" s="2">
        <f t="shared" si="295"/>
        <v>42292.395833333336</v>
      </c>
    </row>
    <row r="4682" spans="1:13" x14ac:dyDescent="0.35">
      <c r="A4682">
        <v>1.22249388753056</v>
      </c>
      <c r="B4682" t="s">
        <v>717</v>
      </c>
      <c r="C4682" t="s">
        <v>3797</v>
      </c>
      <c r="D4682">
        <v>20151201103000</v>
      </c>
      <c r="E4682" s="1">
        <f>IF(SUMPRODUCT(--ISNUMBER(SEARCH({"ECON_EARNINGSREPORT","ECON_STOCKMARKET"},C4682)))&gt;0,1,0)</f>
        <v>1</v>
      </c>
      <c r="F4682" s="1">
        <f>IF(SUMPRODUCT(--ISNUMBER(SEARCH({"ENV_"},C4682)))&gt;0,1,0)</f>
        <v>0</v>
      </c>
      <c r="G4682" s="1">
        <f>IF(SUMPRODUCT(--ISNUMBER(SEARCH({"DISCRIMINATION","HARASSMENT","HATE_SPEECH","GENDER_VIOLENCE"},C4682)))&gt;0,1,0)</f>
        <v>0</v>
      </c>
      <c r="H4682" s="1">
        <f>IF(SUMPRODUCT(--ISNUMBER(SEARCH({"LEGALIZE","LEGISLATION","TRIAL"},C4682)))&gt;0,1,0)</f>
        <v>0</v>
      </c>
      <c r="I4682" s="1">
        <f>IF(SUMPRODUCT(--ISNUMBER(SEARCH({"LEADER"},C4682)))&gt;0,1,0)</f>
        <v>0</v>
      </c>
      <c r="J4682" t="str">
        <f t="shared" si="292"/>
        <v>2015</v>
      </c>
      <c r="K4682" t="str">
        <f t="shared" si="293"/>
        <v>12</v>
      </c>
      <c r="L4682" t="str">
        <f t="shared" si="294"/>
        <v>01</v>
      </c>
      <c r="M4682" s="2">
        <f t="shared" si="295"/>
        <v>42339.4375</v>
      </c>
    </row>
    <row r="4683" spans="1:13" x14ac:dyDescent="0.35">
      <c r="A4683">
        <v>2.1327014218009501</v>
      </c>
      <c r="B4683" t="s">
        <v>639</v>
      </c>
      <c r="C4683" t="s">
        <v>3798</v>
      </c>
      <c r="D4683">
        <v>20151111221500</v>
      </c>
      <c r="E4683" s="1">
        <f>IF(SUMPRODUCT(--ISNUMBER(SEARCH({"ECON_EARNINGSREPORT","ECON_STOCKMARKET"},C4683)))&gt;0,1,0)</f>
        <v>0</v>
      </c>
      <c r="F4683" s="1">
        <f>IF(SUMPRODUCT(--ISNUMBER(SEARCH({"ENV_"},C4683)))&gt;0,1,0)</f>
        <v>0</v>
      </c>
      <c r="G4683" s="1">
        <f>IF(SUMPRODUCT(--ISNUMBER(SEARCH({"DISCRIMINATION","HARASSMENT","HATE_SPEECH","GENDER_VIOLENCE"},C4683)))&gt;0,1,0)</f>
        <v>0</v>
      </c>
      <c r="H4683" s="1">
        <f>IF(SUMPRODUCT(--ISNUMBER(SEARCH({"LEGALIZE","LEGISLATION","TRIAL"},C4683)))&gt;0,1,0)</f>
        <v>0</v>
      </c>
      <c r="I4683" s="1">
        <f>IF(SUMPRODUCT(--ISNUMBER(SEARCH({"LEADER"},C4683)))&gt;0,1,0)</f>
        <v>1</v>
      </c>
      <c r="J4683" t="str">
        <f t="shared" si="292"/>
        <v>2015</v>
      </c>
      <c r="K4683" t="str">
        <f t="shared" si="293"/>
        <v>11</v>
      </c>
      <c r="L4683" t="str">
        <f t="shared" si="294"/>
        <v>11</v>
      </c>
      <c r="M4683" s="2">
        <f t="shared" si="295"/>
        <v>42319.927083333336</v>
      </c>
    </row>
    <row r="4684" spans="1:13" x14ac:dyDescent="0.35">
      <c r="A4684">
        <v>0.41365046535677302</v>
      </c>
      <c r="B4684" t="s">
        <v>45</v>
      </c>
      <c r="C4684" t="s">
        <v>3799</v>
      </c>
      <c r="D4684">
        <v>20150819181500</v>
      </c>
      <c r="E4684" s="1">
        <f>IF(SUMPRODUCT(--ISNUMBER(SEARCH({"ECON_EARNINGSREPORT","ECON_STOCKMARKET"},C4684)))&gt;0,1,0)</f>
        <v>0</v>
      </c>
      <c r="F4684" s="1">
        <f>IF(SUMPRODUCT(--ISNUMBER(SEARCH({"ENV_"},C4684)))&gt;0,1,0)</f>
        <v>0</v>
      </c>
      <c r="G4684" s="1">
        <f>IF(SUMPRODUCT(--ISNUMBER(SEARCH({"DISCRIMINATION","HARASSMENT","HATE_SPEECH","GENDER_VIOLENCE"},C4684)))&gt;0,1,0)</f>
        <v>0</v>
      </c>
      <c r="H4684" s="1">
        <f>IF(SUMPRODUCT(--ISNUMBER(SEARCH({"LEGALIZE","LEGISLATION","TRIAL"},C4684)))&gt;0,1,0)</f>
        <v>0</v>
      </c>
      <c r="I4684" s="1">
        <f>IF(SUMPRODUCT(--ISNUMBER(SEARCH({"LEADER"},C4684)))&gt;0,1,0)</f>
        <v>1</v>
      </c>
      <c r="J4684" t="str">
        <f t="shared" si="292"/>
        <v>2015</v>
      </c>
      <c r="K4684" t="str">
        <f t="shared" si="293"/>
        <v>08</v>
      </c>
      <c r="L4684" t="str">
        <f t="shared" si="294"/>
        <v>19</v>
      </c>
      <c r="M4684" s="2">
        <f t="shared" si="295"/>
        <v>42235.760416666664</v>
      </c>
    </row>
    <row r="4685" spans="1:13" x14ac:dyDescent="0.35">
      <c r="A4685">
        <v>1.57232704402516</v>
      </c>
      <c r="B4685" t="s">
        <v>363</v>
      </c>
      <c r="C4685" t="s">
        <v>3800</v>
      </c>
      <c r="D4685">
        <v>20160602013000</v>
      </c>
      <c r="E4685" s="1">
        <f>IF(SUMPRODUCT(--ISNUMBER(SEARCH({"ECON_EARNINGSREPORT","ECON_STOCKMARKET"},C4685)))&gt;0,1,0)</f>
        <v>0</v>
      </c>
      <c r="F4685" s="1">
        <f>IF(SUMPRODUCT(--ISNUMBER(SEARCH({"ENV_"},C4685)))&gt;0,1,0)</f>
        <v>0</v>
      </c>
      <c r="G4685" s="1">
        <f>IF(SUMPRODUCT(--ISNUMBER(SEARCH({"DISCRIMINATION","HARASSMENT","HATE_SPEECH","GENDER_VIOLENCE"},C4685)))&gt;0,1,0)</f>
        <v>0</v>
      </c>
      <c r="H4685" s="1">
        <f>IF(SUMPRODUCT(--ISNUMBER(SEARCH({"LEGALIZE","LEGISLATION","TRIAL"},C4685)))&gt;0,1,0)</f>
        <v>0</v>
      </c>
      <c r="I4685" s="1">
        <f>IF(SUMPRODUCT(--ISNUMBER(SEARCH({"LEADER"},C4685)))&gt;0,1,0)</f>
        <v>1</v>
      </c>
      <c r="J4685" t="str">
        <f t="shared" si="292"/>
        <v>2016</v>
      </c>
      <c r="K4685" t="str">
        <f t="shared" si="293"/>
        <v>06</v>
      </c>
      <c r="L4685" t="str">
        <f t="shared" si="294"/>
        <v>02</v>
      </c>
      <c r="M4685" s="2">
        <f t="shared" si="295"/>
        <v>42523.0625</v>
      </c>
    </row>
    <row r="4686" spans="1:13" x14ac:dyDescent="0.35">
      <c r="A4686">
        <v>1.1111111111111101</v>
      </c>
      <c r="B4686" t="s">
        <v>121</v>
      </c>
      <c r="C4686" t="s">
        <v>3801</v>
      </c>
      <c r="D4686">
        <v>20150329143000</v>
      </c>
      <c r="E4686" s="1">
        <f>IF(SUMPRODUCT(--ISNUMBER(SEARCH({"ECON_EARNINGSREPORT","ECON_STOCKMARKET"},C4686)))&gt;0,1,0)</f>
        <v>0</v>
      </c>
      <c r="F4686" s="1">
        <f>IF(SUMPRODUCT(--ISNUMBER(SEARCH({"ENV_"},C4686)))&gt;0,1,0)</f>
        <v>0</v>
      </c>
      <c r="G4686" s="1">
        <f>IF(SUMPRODUCT(--ISNUMBER(SEARCH({"DISCRIMINATION","HARASSMENT","HATE_SPEECH","GENDER_VIOLENCE"},C4686)))&gt;0,1,0)</f>
        <v>0</v>
      </c>
      <c r="H4686" s="1">
        <f>IF(SUMPRODUCT(--ISNUMBER(SEARCH({"LEGALIZE","LEGISLATION","TRIAL"},C4686)))&gt;0,1,0)</f>
        <v>0</v>
      </c>
      <c r="I4686" s="1">
        <f>IF(SUMPRODUCT(--ISNUMBER(SEARCH({"LEADER"},C4686)))&gt;0,1,0)</f>
        <v>1</v>
      </c>
      <c r="J4686" t="str">
        <f t="shared" si="292"/>
        <v>2015</v>
      </c>
      <c r="K4686" t="str">
        <f t="shared" si="293"/>
        <v>03</v>
      </c>
      <c r="L4686" t="str">
        <f t="shared" si="294"/>
        <v>29</v>
      </c>
      <c r="M4686" s="2">
        <f t="shared" si="295"/>
        <v>42092.604166666664</v>
      </c>
    </row>
    <row r="4687" spans="1:13" x14ac:dyDescent="0.35">
      <c r="A4687">
        <v>-0.836820083682008</v>
      </c>
      <c r="B4687" t="s">
        <v>314</v>
      </c>
      <c r="C4687" t="s">
        <v>3802</v>
      </c>
      <c r="D4687">
        <v>20150917041500</v>
      </c>
      <c r="E4687" s="1">
        <f>IF(SUMPRODUCT(--ISNUMBER(SEARCH({"ECON_EARNINGSREPORT","ECON_STOCKMARKET"},C4687)))&gt;0,1,0)</f>
        <v>0</v>
      </c>
      <c r="F4687" s="1">
        <f>IF(SUMPRODUCT(--ISNUMBER(SEARCH({"ENV_"},C4687)))&gt;0,1,0)</f>
        <v>0</v>
      </c>
      <c r="G4687" s="1">
        <f>IF(SUMPRODUCT(--ISNUMBER(SEARCH({"DISCRIMINATION","HARASSMENT","HATE_SPEECH","GENDER_VIOLENCE"},C4687)))&gt;0,1,0)</f>
        <v>0</v>
      </c>
      <c r="H4687" s="1">
        <f>IF(SUMPRODUCT(--ISNUMBER(SEARCH({"LEGALIZE","LEGISLATION","TRIAL"},C4687)))&gt;0,1,0)</f>
        <v>0</v>
      </c>
      <c r="I4687" s="1">
        <f>IF(SUMPRODUCT(--ISNUMBER(SEARCH({"LEADER"},C4687)))&gt;0,1,0)</f>
        <v>0</v>
      </c>
      <c r="J4687" t="str">
        <f t="shared" si="292"/>
        <v>2015</v>
      </c>
      <c r="K4687" t="str">
        <f t="shared" si="293"/>
        <v>09</v>
      </c>
      <c r="L4687" t="str">
        <f t="shared" si="294"/>
        <v>17</v>
      </c>
      <c r="M4687" s="2">
        <f t="shared" si="295"/>
        <v>42264.177083333336</v>
      </c>
    </row>
    <row r="4688" spans="1:13" x14ac:dyDescent="0.35">
      <c r="A4688">
        <v>0.39840637450199201</v>
      </c>
      <c r="B4688" t="s">
        <v>121</v>
      </c>
      <c r="C4688" t="s">
        <v>3803</v>
      </c>
      <c r="D4688">
        <v>20160224223000</v>
      </c>
      <c r="E4688" s="1">
        <f>IF(SUMPRODUCT(--ISNUMBER(SEARCH({"ECON_EARNINGSREPORT","ECON_STOCKMARKET"},C4688)))&gt;0,1,0)</f>
        <v>0</v>
      </c>
      <c r="F4688" s="1">
        <f>IF(SUMPRODUCT(--ISNUMBER(SEARCH({"ENV_"},C4688)))&gt;0,1,0)</f>
        <v>0</v>
      </c>
      <c r="G4688" s="1">
        <f>IF(SUMPRODUCT(--ISNUMBER(SEARCH({"DISCRIMINATION","HARASSMENT","HATE_SPEECH","GENDER_VIOLENCE"},C4688)))&gt;0,1,0)</f>
        <v>0</v>
      </c>
      <c r="H4688" s="1">
        <f>IF(SUMPRODUCT(--ISNUMBER(SEARCH({"LEGALIZE","LEGISLATION","TRIAL"},C4688)))&gt;0,1,0)</f>
        <v>0</v>
      </c>
      <c r="I4688" s="1">
        <f>IF(SUMPRODUCT(--ISNUMBER(SEARCH({"LEADER"},C4688)))&gt;0,1,0)</f>
        <v>0</v>
      </c>
      <c r="J4688" t="str">
        <f t="shared" si="292"/>
        <v>2016</v>
      </c>
      <c r="K4688" t="str">
        <f t="shared" si="293"/>
        <v>02</v>
      </c>
      <c r="L4688" t="str">
        <f t="shared" si="294"/>
        <v>24</v>
      </c>
      <c r="M4688" s="2">
        <f t="shared" si="295"/>
        <v>42424.9375</v>
      </c>
    </row>
    <row r="4689" spans="1:13" x14ac:dyDescent="0.35">
      <c r="A4689">
        <v>4.7058823529411802</v>
      </c>
      <c r="B4689" t="s">
        <v>3804</v>
      </c>
      <c r="C4689" t="s">
        <v>3805</v>
      </c>
      <c r="D4689">
        <v>20151226173000</v>
      </c>
      <c r="E4689" s="1">
        <f>IF(SUMPRODUCT(--ISNUMBER(SEARCH({"ECON_EARNINGSREPORT","ECON_STOCKMARKET"},C4689)))&gt;0,1,0)</f>
        <v>0</v>
      </c>
      <c r="F4689" s="1">
        <f>IF(SUMPRODUCT(--ISNUMBER(SEARCH({"ENV_"},C4689)))&gt;0,1,0)</f>
        <v>0</v>
      </c>
      <c r="G4689" s="1">
        <f>IF(SUMPRODUCT(--ISNUMBER(SEARCH({"DISCRIMINATION","HARASSMENT","HATE_SPEECH","GENDER_VIOLENCE"},C4689)))&gt;0,1,0)</f>
        <v>0</v>
      </c>
      <c r="H4689" s="1">
        <f>IF(SUMPRODUCT(--ISNUMBER(SEARCH({"LEGALIZE","LEGISLATION","TRIAL"},C4689)))&gt;0,1,0)</f>
        <v>0</v>
      </c>
      <c r="I4689" s="1">
        <f>IF(SUMPRODUCT(--ISNUMBER(SEARCH({"LEADER"},C4689)))&gt;0,1,0)</f>
        <v>0</v>
      </c>
      <c r="J4689" t="str">
        <f t="shared" si="292"/>
        <v>2015</v>
      </c>
      <c r="K4689" t="str">
        <f t="shared" si="293"/>
        <v>12</v>
      </c>
      <c r="L4689" t="str">
        <f t="shared" si="294"/>
        <v>26</v>
      </c>
      <c r="M4689" s="2">
        <f t="shared" si="295"/>
        <v>42364.729166666664</v>
      </c>
    </row>
    <row r="4690" spans="1:13" x14ac:dyDescent="0.35">
      <c r="A4690">
        <v>1.20068610634648</v>
      </c>
      <c r="B4690" t="s">
        <v>363</v>
      </c>
      <c r="C4690" t="s">
        <v>3806</v>
      </c>
      <c r="D4690">
        <v>20150730184500</v>
      </c>
      <c r="E4690" s="1">
        <f>IF(SUMPRODUCT(--ISNUMBER(SEARCH({"ECON_EARNINGSREPORT","ECON_STOCKMARKET"},C4690)))&gt;0,1,0)</f>
        <v>1</v>
      </c>
      <c r="F4690" s="1">
        <f>IF(SUMPRODUCT(--ISNUMBER(SEARCH({"ENV_"},C4690)))&gt;0,1,0)</f>
        <v>0</v>
      </c>
      <c r="G4690" s="1">
        <f>IF(SUMPRODUCT(--ISNUMBER(SEARCH({"DISCRIMINATION","HARASSMENT","HATE_SPEECH","GENDER_VIOLENCE"},C4690)))&gt;0,1,0)</f>
        <v>0</v>
      </c>
      <c r="H4690" s="1">
        <f>IF(SUMPRODUCT(--ISNUMBER(SEARCH({"LEGALIZE","LEGISLATION","TRIAL"},C4690)))&gt;0,1,0)</f>
        <v>0</v>
      </c>
      <c r="I4690" s="1">
        <f>IF(SUMPRODUCT(--ISNUMBER(SEARCH({"LEADER"},C4690)))&gt;0,1,0)</f>
        <v>1</v>
      </c>
      <c r="J4690" t="str">
        <f t="shared" si="292"/>
        <v>2015</v>
      </c>
      <c r="K4690" t="str">
        <f t="shared" si="293"/>
        <v>07</v>
      </c>
      <c r="L4690" t="str">
        <f t="shared" si="294"/>
        <v>30</v>
      </c>
      <c r="M4690" s="2">
        <f t="shared" si="295"/>
        <v>42215.78125</v>
      </c>
    </row>
    <row r="4691" spans="1:13" x14ac:dyDescent="0.35">
      <c r="A4691">
        <v>-0.62695924764890298</v>
      </c>
      <c r="B4691" t="s">
        <v>396</v>
      </c>
      <c r="C4691" t="s">
        <v>3807</v>
      </c>
      <c r="D4691">
        <v>20160518153000</v>
      </c>
      <c r="E4691" s="1">
        <f>IF(SUMPRODUCT(--ISNUMBER(SEARCH({"ECON_EARNINGSREPORT","ECON_STOCKMARKET"},C4691)))&gt;0,1,0)</f>
        <v>0</v>
      </c>
      <c r="F4691" s="1">
        <f>IF(SUMPRODUCT(--ISNUMBER(SEARCH({"ENV_"},C4691)))&gt;0,1,0)</f>
        <v>0</v>
      </c>
      <c r="G4691" s="1">
        <f>IF(SUMPRODUCT(--ISNUMBER(SEARCH({"DISCRIMINATION","HARASSMENT","HATE_SPEECH","GENDER_VIOLENCE"},C4691)))&gt;0,1,0)</f>
        <v>0</v>
      </c>
      <c r="H4691" s="1">
        <f>IF(SUMPRODUCT(--ISNUMBER(SEARCH({"LEGALIZE","LEGISLATION","TRIAL"},C4691)))&gt;0,1,0)</f>
        <v>0</v>
      </c>
      <c r="I4691" s="1">
        <f>IF(SUMPRODUCT(--ISNUMBER(SEARCH({"LEADER"},C4691)))&gt;0,1,0)</f>
        <v>0</v>
      </c>
      <c r="J4691" t="str">
        <f t="shared" si="292"/>
        <v>2016</v>
      </c>
      <c r="K4691" t="str">
        <f t="shared" si="293"/>
        <v>05</v>
      </c>
      <c r="L4691" t="str">
        <f t="shared" si="294"/>
        <v>18</v>
      </c>
      <c r="M4691" s="2">
        <f t="shared" si="295"/>
        <v>42508.645833333336</v>
      </c>
    </row>
    <row r="4692" spans="1:13" x14ac:dyDescent="0.35">
      <c r="A4692">
        <v>-0.93632958801498101</v>
      </c>
      <c r="B4692" t="s">
        <v>445</v>
      </c>
      <c r="D4692">
        <v>20160502143000</v>
      </c>
      <c r="E4692" s="1">
        <f>IF(SUMPRODUCT(--ISNUMBER(SEARCH({"ECON_EARNINGSREPORT","ECON_STOCKMARKET"},C4692)))&gt;0,1,0)</f>
        <v>0</v>
      </c>
      <c r="F4692" s="1">
        <f>IF(SUMPRODUCT(--ISNUMBER(SEARCH({"ENV_"},C4692)))&gt;0,1,0)</f>
        <v>0</v>
      </c>
      <c r="G4692" s="1">
        <f>IF(SUMPRODUCT(--ISNUMBER(SEARCH({"DISCRIMINATION","HARASSMENT","HATE_SPEECH","GENDER_VIOLENCE"},C4692)))&gt;0,1,0)</f>
        <v>0</v>
      </c>
      <c r="H4692" s="1">
        <f>IF(SUMPRODUCT(--ISNUMBER(SEARCH({"LEGALIZE","LEGISLATION","TRIAL"},C4692)))&gt;0,1,0)</f>
        <v>0</v>
      </c>
      <c r="I4692" s="1">
        <f>IF(SUMPRODUCT(--ISNUMBER(SEARCH({"LEADER"},C4692)))&gt;0,1,0)</f>
        <v>0</v>
      </c>
      <c r="J4692" t="str">
        <f t="shared" si="292"/>
        <v>2016</v>
      </c>
      <c r="K4692" t="str">
        <f t="shared" si="293"/>
        <v>05</v>
      </c>
      <c r="L4692" t="str">
        <f t="shared" si="294"/>
        <v>02</v>
      </c>
      <c r="M4692" s="2">
        <f t="shared" si="295"/>
        <v>42492.604166666664</v>
      </c>
    </row>
    <row r="4693" spans="1:13" x14ac:dyDescent="0.35">
      <c r="A4693">
        <v>0.789889415481833</v>
      </c>
      <c r="B4693" t="s">
        <v>854</v>
      </c>
      <c r="C4693" t="s">
        <v>3808</v>
      </c>
      <c r="D4693">
        <v>20151019121500</v>
      </c>
      <c r="E4693" s="1">
        <f>IF(SUMPRODUCT(--ISNUMBER(SEARCH({"ECON_EARNINGSREPORT","ECON_STOCKMARKET"},C4693)))&gt;0,1,0)</f>
        <v>1</v>
      </c>
      <c r="F4693" s="1">
        <f>IF(SUMPRODUCT(--ISNUMBER(SEARCH({"ENV_"},C4693)))&gt;0,1,0)</f>
        <v>0</v>
      </c>
      <c r="G4693" s="1">
        <f>IF(SUMPRODUCT(--ISNUMBER(SEARCH({"DISCRIMINATION","HARASSMENT","HATE_SPEECH","GENDER_VIOLENCE"},C4693)))&gt;0,1,0)</f>
        <v>0</v>
      </c>
      <c r="H4693" s="1">
        <f>IF(SUMPRODUCT(--ISNUMBER(SEARCH({"LEGALIZE","LEGISLATION","TRIAL"},C4693)))&gt;0,1,0)</f>
        <v>0</v>
      </c>
      <c r="I4693" s="1">
        <f>IF(SUMPRODUCT(--ISNUMBER(SEARCH({"LEADER"},C4693)))&gt;0,1,0)</f>
        <v>0</v>
      </c>
      <c r="J4693" t="str">
        <f t="shared" si="292"/>
        <v>2015</v>
      </c>
      <c r="K4693" t="str">
        <f t="shared" si="293"/>
        <v>10</v>
      </c>
      <c r="L4693" t="str">
        <f t="shared" si="294"/>
        <v>19</v>
      </c>
      <c r="M4693" s="2">
        <f t="shared" si="295"/>
        <v>42296.510416666664</v>
      </c>
    </row>
    <row r="4694" spans="1:13" x14ac:dyDescent="0.35">
      <c r="A4694">
        <v>-0.5</v>
      </c>
      <c r="B4694" t="s">
        <v>69</v>
      </c>
      <c r="C4694" t="s">
        <v>3809</v>
      </c>
      <c r="D4694">
        <v>20150330200000</v>
      </c>
      <c r="E4694" s="1">
        <f>IF(SUMPRODUCT(--ISNUMBER(SEARCH({"ECON_EARNINGSREPORT","ECON_STOCKMARKET"},C4694)))&gt;0,1,0)</f>
        <v>0</v>
      </c>
      <c r="F4694" s="1">
        <f>IF(SUMPRODUCT(--ISNUMBER(SEARCH({"ENV_"},C4694)))&gt;0,1,0)</f>
        <v>0</v>
      </c>
      <c r="G4694" s="1">
        <f>IF(SUMPRODUCT(--ISNUMBER(SEARCH({"DISCRIMINATION","HARASSMENT","HATE_SPEECH","GENDER_VIOLENCE"},C4694)))&gt;0,1,0)</f>
        <v>0</v>
      </c>
      <c r="H4694" s="1">
        <f>IF(SUMPRODUCT(--ISNUMBER(SEARCH({"LEGALIZE","LEGISLATION","TRIAL"},C4694)))&gt;0,1,0)</f>
        <v>0</v>
      </c>
      <c r="I4694" s="1">
        <f>IF(SUMPRODUCT(--ISNUMBER(SEARCH({"LEADER"},C4694)))&gt;0,1,0)</f>
        <v>0</v>
      </c>
      <c r="J4694" t="str">
        <f t="shared" si="292"/>
        <v>2015</v>
      </c>
      <c r="K4694" t="str">
        <f t="shared" si="293"/>
        <v>03</v>
      </c>
      <c r="L4694" t="str">
        <f t="shared" si="294"/>
        <v>30</v>
      </c>
      <c r="M4694" s="2">
        <f t="shared" si="295"/>
        <v>42093.833333333336</v>
      </c>
    </row>
    <row r="4695" spans="1:13" x14ac:dyDescent="0.35">
      <c r="A4695">
        <v>-2.32558139534884</v>
      </c>
      <c r="B4695" t="s">
        <v>3810</v>
      </c>
      <c r="C4695" t="s">
        <v>3811</v>
      </c>
      <c r="D4695">
        <v>20150604233000</v>
      </c>
      <c r="E4695" s="1">
        <f>IF(SUMPRODUCT(--ISNUMBER(SEARCH({"ECON_EARNINGSREPORT","ECON_STOCKMARKET"},C4695)))&gt;0,1,0)</f>
        <v>0</v>
      </c>
      <c r="F4695" s="1">
        <f>IF(SUMPRODUCT(--ISNUMBER(SEARCH({"ENV_"},C4695)))&gt;0,1,0)</f>
        <v>0</v>
      </c>
      <c r="G4695" s="1">
        <f>IF(SUMPRODUCT(--ISNUMBER(SEARCH({"DISCRIMINATION","HARASSMENT","HATE_SPEECH","GENDER_VIOLENCE"},C4695)))&gt;0,1,0)</f>
        <v>0</v>
      </c>
      <c r="H4695" s="1">
        <f>IF(SUMPRODUCT(--ISNUMBER(SEARCH({"LEGALIZE","LEGISLATION","TRIAL"},C4695)))&gt;0,1,0)</f>
        <v>0</v>
      </c>
      <c r="I4695" s="1">
        <f>IF(SUMPRODUCT(--ISNUMBER(SEARCH({"LEADER"},C4695)))&gt;0,1,0)</f>
        <v>0</v>
      </c>
      <c r="J4695" t="str">
        <f t="shared" si="292"/>
        <v>2015</v>
      </c>
      <c r="K4695" t="str">
        <f t="shared" si="293"/>
        <v>06</v>
      </c>
      <c r="L4695" t="str">
        <f t="shared" si="294"/>
        <v>04</v>
      </c>
      <c r="M4695" s="2">
        <f t="shared" si="295"/>
        <v>42159.979166666664</v>
      </c>
    </row>
    <row r="4696" spans="1:13" x14ac:dyDescent="0.35">
      <c r="A4696">
        <v>-0.221238938053097</v>
      </c>
      <c r="B4696" t="s">
        <v>3812</v>
      </c>
      <c r="C4696" t="s">
        <v>3813</v>
      </c>
      <c r="D4696">
        <v>20150917234500</v>
      </c>
      <c r="E4696" s="1">
        <f>IF(SUMPRODUCT(--ISNUMBER(SEARCH({"ECON_EARNINGSREPORT","ECON_STOCKMARKET"},C4696)))&gt;0,1,0)</f>
        <v>1</v>
      </c>
      <c r="F4696" s="1">
        <f>IF(SUMPRODUCT(--ISNUMBER(SEARCH({"ENV_"},C4696)))&gt;0,1,0)</f>
        <v>0</v>
      </c>
      <c r="G4696" s="1">
        <f>IF(SUMPRODUCT(--ISNUMBER(SEARCH({"DISCRIMINATION","HARASSMENT","HATE_SPEECH","GENDER_VIOLENCE"},C4696)))&gt;0,1,0)</f>
        <v>0</v>
      </c>
      <c r="H4696" s="1">
        <f>IF(SUMPRODUCT(--ISNUMBER(SEARCH({"LEGALIZE","LEGISLATION","TRIAL"},C4696)))&gt;0,1,0)</f>
        <v>0</v>
      </c>
      <c r="I4696" s="1">
        <f>IF(SUMPRODUCT(--ISNUMBER(SEARCH({"LEADER"},C4696)))&gt;0,1,0)</f>
        <v>1</v>
      </c>
      <c r="J4696" t="str">
        <f t="shared" si="292"/>
        <v>2015</v>
      </c>
      <c r="K4696" t="str">
        <f t="shared" si="293"/>
        <v>09</v>
      </c>
      <c r="L4696" t="str">
        <f t="shared" si="294"/>
        <v>17</v>
      </c>
      <c r="M4696" s="2">
        <f t="shared" si="295"/>
        <v>42264.989583333336</v>
      </c>
    </row>
    <row r="4697" spans="1:13" x14ac:dyDescent="0.35">
      <c r="A4697">
        <v>0.70422535211267601</v>
      </c>
      <c r="B4697" t="s">
        <v>121</v>
      </c>
      <c r="C4697" t="s">
        <v>3814</v>
      </c>
      <c r="D4697">
        <v>20151109034500</v>
      </c>
      <c r="E4697" s="1">
        <f>IF(SUMPRODUCT(--ISNUMBER(SEARCH({"ECON_EARNINGSREPORT","ECON_STOCKMARKET"},C4697)))&gt;0,1,0)</f>
        <v>0</v>
      </c>
      <c r="F4697" s="1">
        <f>IF(SUMPRODUCT(--ISNUMBER(SEARCH({"ENV_"},C4697)))&gt;0,1,0)</f>
        <v>0</v>
      </c>
      <c r="G4697" s="1">
        <f>IF(SUMPRODUCT(--ISNUMBER(SEARCH({"DISCRIMINATION","HARASSMENT","HATE_SPEECH","GENDER_VIOLENCE"},C4697)))&gt;0,1,0)</f>
        <v>0</v>
      </c>
      <c r="H4697" s="1">
        <f>IF(SUMPRODUCT(--ISNUMBER(SEARCH({"LEGALIZE","LEGISLATION","TRIAL"},C4697)))&gt;0,1,0)</f>
        <v>0</v>
      </c>
      <c r="I4697" s="1">
        <f>IF(SUMPRODUCT(--ISNUMBER(SEARCH({"LEADER"},C4697)))&gt;0,1,0)</f>
        <v>0</v>
      </c>
      <c r="J4697" t="str">
        <f t="shared" si="292"/>
        <v>2015</v>
      </c>
      <c r="K4697" t="str">
        <f t="shared" si="293"/>
        <v>11</v>
      </c>
      <c r="L4697" t="str">
        <f t="shared" si="294"/>
        <v>09</v>
      </c>
      <c r="M4697" s="2">
        <f t="shared" si="295"/>
        <v>42317.15625</v>
      </c>
    </row>
    <row r="4698" spans="1:13" x14ac:dyDescent="0.35">
      <c r="A4698">
        <v>-0.167364016736402</v>
      </c>
      <c r="B4698" t="s">
        <v>226</v>
      </c>
      <c r="C4698" t="s">
        <v>3815</v>
      </c>
      <c r="D4698">
        <v>20150821233000</v>
      </c>
      <c r="E4698" s="1">
        <f>IF(SUMPRODUCT(--ISNUMBER(SEARCH({"ECON_EARNINGSREPORT","ECON_STOCKMARKET"},C4698)))&gt;0,1,0)</f>
        <v>1</v>
      </c>
      <c r="F4698" s="1">
        <f>IF(SUMPRODUCT(--ISNUMBER(SEARCH({"ENV_"},C4698)))&gt;0,1,0)</f>
        <v>1</v>
      </c>
      <c r="G4698" s="1">
        <f>IF(SUMPRODUCT(--ISNUMBER(SEARCH({"DISCRIMINATION","HARASSMENT","HATE_SPEECH","GENDER_VIOLENCE"},C4698)))&gt;0,1,0)</f>
        <v>0</v>
      </c>
      <c r="H4698" s="1">
        <f>IF(SUMPRODUCT(--ISNUMBER(SEARCH({"LEGALIZE","LEGISLATION","TRIAL"},C4698)))&gt;0,1,0)</f>
        <v>0</v>
      </c>
      <c r="I4698" s="1">
        <f>IF(SUMPRODUCT(--ISNUMBER(SEARCH({"LEADER"},C4698)))&gt;0,1,0)</f>
        <v>0</v>
      </c>
      <c r="J4698" t="str">
        <f t="shared" si="292"/>
        <v>2015</v>
      </c>
      <c r="K4698" t="str">
        <f t="shared" si="293"/>
        <v>08</v>
      </c>
      <c r="L4698" t="str">
        <f t="shared" si="294"/>
        <v>21</v>
      </c>
      <c r="M4698" s="2">
        <f t="shared" si="295"/>
        <v>42237.979166666664</v>
      </c>
    </row>
    <row r="4699" spans="1:13" x14ac:dyDescent="0.35">
      <c r="A4699">
        <v>-0.47318611987381698</v>
      </c>
      <c r="B4699" t="s">
        <v>26</v>
      </c>
      <c r="C4699" t="s">
        <v>3816</v>
      </c>
      <c r="D4699">
        <v>20160304010000</v>
      </c>
      <c r="E4699" s="1">
        <f>IF(SUMPRODUCT(--ISNUMBER(SEARCH({"ECON_EARNINGSREPORT","ECON_STOCKMARKET"},C4699)))&gt;0,1,0)</f>
        <v>1</v>
      </c>
      <c r="F4699" s="1">
        <f>IF(SUMPRODUCT(--ISNUMBER(SEARCH({"ENV_"},C4699)))&gt;0,1,0)</f>
        <v>0</v>
      </c>
      <c r="G4699" s="1">
        <f>IF(SUMPRODUCT(--ISNUMBER(SEARCH({"DISCRIMINATION","HARASSMENT","HATE_SPEECH","GENDER_VIOLENCE"},C4699)))&gt;0,1,0)</f>
        <v>0</v>
      </c>
      <c r="H4699" s="1">
        <f>IF(SUMPRODUCT(--ISNUMBER(SEARCH({"LEGALIZE","LEGISLATION","TRIAL"},C4699)))&gt;0,1,0)</f>
        <v>0</v>
      </c>
      <c r="I4699" s="1">
        <f>IF(SUMPRODUCT(--ISNUMBER(SEARCH({"LEADER"},C4699)))&gt;0,1,0)</f>
        <v>1</v>
      </c>
      <c r="J4699" t="str">
        <f t="shared" si="292"/>
        <v>2016</v>
      </c>
      <c r="K4699" t="str">
        <f t="shared" si="293"/>
        <v>03</v>
      </c>
      <c r="L4699" t="str">
        <f t="shared" si="294"/>
        <v>04</v>
      </c>
      <c r="M4699" s="2">
        <f t="shared" si="295"/>
        <v>42433.041666666664</v>
      </c>
    </row>
    <row r="4700" spans="1:13" x14ac:dyDescent="0.35">
      <c r="A4700">
        <v>-0.78740157480314998</v>
      </c>
      <c r="B4700" t="s">
        <v>764</v>
      </c>
      <c r="C4700" t="s">
        <v>3817</v>
      </c>
      <c r="D4700">
        <v>20150302160000</v>
      </c>
      <c r="E4700" s="1">
        <f>IF(SUMPRODUCT(--ISNUMBER(SEARCH({"ECON_EARNINGSREPORT","ECON_STOCKMARKET"},C4700)))&gt;0,1,0)</f>
        <v>0</v>
      </c>
      <c r="F4700" s="1">
        <f>IF(SUMPRODUCT(--ISNUMBER(SEARCH({"ENV_"},C4700)))&gt;0,1,0)</f>
        <v>0</v>
      </c>
      <c r="G4700" s="1">
        <f>IF(SUMPRODUCT(--ISNUMBER(SEARCH({"DISCRIMINATION","HARASSMENT","HATE_SPEECH","GENDER_VIOLENCE"},C4700)))&gt;0,1,0)</f>
        <v>0</v>
      </c>
      <c r="H4700" s="1">
        <f>IF(SUMPRODUCT(--ISNUMBER(SEARCH({"LEGALIZE","LEGISLATION","TRIAL"},C4700)))&gt;0,1,0)</f>
        <v>0</v>
      </c>
      <c r="I4700" s="1">
        <f>IF(SUMPRODUCT(--ISNUMBER(SEARCH({"LEADER"},C4700)))&gt;0,1,0)</f>
        <v>0</v>
      </c>
      <c r="J4700" t="str">
        <f t="shared" si="292"/>
        <v>2015</v>
      </c>
      <c r="K4700" t="str">
        <f t="shared" si="293"/>
        <v>03</v>
      </c>
      <c r="L4700" t="str">
        <f t="shared" si="294"/>
        <v>02</v>
      </c>
      <c r="M4700" s="2">
        <f t="shared" si="295"/>
        <v>42065.666666666664</v>
      </c>
    </row>
    <row r="4701" spans="1:13" x14ac:dyDescent="0.35">
      <c r="A4701">
        <v>0.37878787878787901</v>
      </c>
      <c r="B4701" t="s">
        <v>2699</v>
      </c>
      <c r="C4701" t="s">
        <v>2159</v>
      </c>
      <c r="D4701">
        <v>20150911164500</v>
      </c>
      <c r="E4701" s="1">
        <f>IF(SUMPRODUCT(--ISNUMBER(SEARCH({"ECON_EARNINGSREPORT","ECON_STOCKMARKET"},C4701)))&gt;0,1,0)</f>
        <v>1</v>
      </c>
      <c r="F4701" s="1">
        <f>IF(SUMPRODUCT(--ISNUMBER(SEARCH({"ENV_"},C4701)))&gt;0,1,0)</f>
        <v>0</v>
      </c>
      <c r="G4701" s="1">
        <f>IF(SUMPRODUCT(--ISNUMBER(SEARCH({"DISCRIMINATION","HARASSMENT","HATE_SPEECH","GENDER_VIOLENCE"},C4701)))&gt;0,1,0)</f>
        <v>0</v>
      </c>
      <c r="H4701" s="1">
        <f>IF(SUMPRODUCT(--ISNUMBER(SEARCH({"LEGALIZE","LEGISLATION","TRIAL"},C4701)))&gt;0,1,0)</f>
        <v>0</v>
      </c>
      <c r="I4701" s="1">
        <f>IF(SUMPRODUCT(--ISNUMBER(SEARCH({"LEADER"},C4701)))&gt;0,1,0)</f>
        <v>0</v>
      </c>
      <c r="J4701" t="str">
        <f t="shared" si="292"/>
        <v>2015</v>
      </c>
      <c r="K4701" t="str">
        <f t="shared" si="293"/>
        <v>09</v>
      </c>
      <c r="L4701" t="str">
        <f t="shared" si="294"/>
        <v>11</v>
      </c>
      <c r="M4701" s="2">
        <f t="shared" si="295"/>
        <v>42258.697916666664</v>
      </c>
    </row>
    <row r="4702" spans="1:13" x14ac:dyDescent="0.35">
      <c r="A4702">
        <v>1.65094339622641</v>
      </c>
      <c r="B4702" t="s">
        <v>439</v>
      </c>
      <c r="C4702" t="s">
        <v>3818</v>
      </c>
      <c r="D4702">
        <v>20150622150000</v>
      </c>
      <c r="E4702" s="1">
        <f>IF(SUMPRODUCT(--ISNUMBER(SEARCH({"ECON_EARNINGSREPORT","ECON_STOCKMARKET"},C4702)))&gt;0,1,0)</f>
        <v>1</v>
      </c>
      <c r="F4702" s="1">
        <f>IF(SUMPRODUCT(--ISNUMBER(SEARCH({"ENV_"},C4702)))&gt;0,1,0)</f>
        <v>1</v>
      </c>
      <c r="G4702" s="1">
        <f>IF(SUMPRODUCT(--ISNUMBER(SEARCH({"DISCRIMINATION","HARASSMENT","HATE_SPEECH","GENDER_VIOLENCE"},C4702)))&gt;0,1,0)</f>
        <v>0</v>
      </c>
      <c r="H4702" s="1">
        <f>IF(SUMPRODUCT(--ISNUMBER(SEARCH({"LEGALIZE","LEGISLATION","TRIAL"},C4702)))&gt;0,1,0)</f>
        <v>0</v>
      </c>
      <c r="I4702" s="1">
        <f>IF(SUMPRODUCT(--ISNUMBER(SEARCH({"LEADER"},C4702)))&gt;0,1,0)</f>
        <v>0</v>
      </c>
      <c r="J4702" t="str">
        <f t="shared" si="292"/>
        <v>2015</v>
      </c>
      <c r="K4702" t="str">
        <f t="shared" si="293"/>
        <v>06</v>
      </c>
      <c r="L4702" t="str">
        <f t="shared" si="294"/>
        <v>22</v>
      </c>
      <c r="M4702" s="2">
        <f t="shared" si="295"/>
        <v>42177.625</v>
      </c>
    </row>
    <row r="4703" spans="1:13" x14ac:dyDescent="0.35">
      <c r="A4703">
        <v>0</v>
      </c>
      <c r="B4703" t="s">
        <v>790</v>
      </c>
      <c r="C4703" t="s">
        <v>3819</v>
      </c>
      <c r="D4703">
        <v>20151201231500</v>
      </c>
      <c r="E4703" s="1">
        <f>IF(SUMPRODUCT(--ISNUMBER(SEARCH({"ECON_EARNINGSREPORT","ECON_STOCKMARKET"},C4703)))&gt;0,1,0)</f>
        <v>1</v>
      </c>
      <c r="F4703" s="1">
        <f>IF(SUMPRODUCT(--ISNUMBER(SEARCH({"ENV_"},C4703)))&gt;0,1,0)</f>
        <v>0</v>
      </c>
      <c r="G4703" s="1">
        <f>IF(SUMPRODUCT(--ISNUMBER(SEARCH({"DISCRIMINATION","HARASSMENT","HATE_SPEECH","GENDER_VIOLENCE"},C4703)))&gt;0,1,0)</f>
        <v>0</v>
      </c>
      <c r="H4703" s="1">
        <f>IF(SUMPRODUCT(--ISNUMBER(SEARCH({"LEGALIZE","LEGISLATION","TRIAL"},C4703)))&gt;0,1,0)</f>
        <v>0</v>
      </c>
      <c r="I4703" s="1">
        <f>IF(SUMPRODUCT(--ISNUMBER(SEARCH({"LEADER"},C4703)))&gt;0,1,0)</f>
        <v>1</v>
      </c>
      <c r="J4703" t="str">
        <f t="shared" si="292"/>
        <v>2015</v>
      </c>
      <c r="K4703" t="str">
        <f t="shared" si="293"/>
        <v>12</v>
      </c>
      <c r="L4703" t="str">
        <f t="shared" si="294"/>
        <v>01</v>
      </c>
      <c r="M4703" s="2">
        <f t="shared" si="295"/>
        <v>42339.96875</v>
      </c>
    </row>
    <row r="4704" spans="1:13" x14ac:dyDescent="0.35">
      <c r="A4704">
        <v>2.6</v>
      </c>
      <c r="B4704" t="s">
        <v>1015</v>
      </c>
      <c r="C4704" t="s">
        <v>3820</v>
      </c>
      <c r="D4704">
        <v>20160406094500</v>
      </c>
      <c r="E4704" s="1">
        <f>IF(SUMPRODUCT(--ISNUMBER(SEARCH({"ECON_EARNINGSREPORT","ECON_STOCKMARKET"},C4704)))&gt;0,1,0)</f>
        <v>0</v>
      </c>
      <c r="F4704" s="1">
        <f>IF(SUMPRODUCT(--ISNUMBER(SEARCH({"ENV_"},C4704)))&gt;0,1,0)</f>
        <v>0</v>
      </c>
      <c r="G4704" s="1">
        <f>IF(SUMPRODUCT(--ISNUMBER(SEARCH({"DISCRIMINATION","HARASSMENT","HATE_SPEECH","GENDER_VIOLENCE"},C4704)))&gt;0,1,0)</f>
        <v>0</v>
      </c>
      <c r="H4704" s="1">
        <f>IF(SUMPRODUCT(--ISNUMBER(SEARCH({"LEGALIZE","LEGISLATION","TRIAL"},C4704)))&gt;0,1,0)</f>
        <v>0</v>
      </c>
      <c r="I4704" s="1">
        <f>IF(SUMPRODUCT(--ISNUMBER(SEARCH({"LEADER"},C4704)))&gt;0,1,0)</f>
        <v>0</v>
      </c>
      <c r="J4704" t="str">
        <f t="shared" si="292"/>
        <v>2016</v>
      </c>
      <c r="K4704" t="str">
        <f t="shared" si="293"/>
        <v>04</v>
      </c>
      <c r="L4704" t="str">
        <f t="shared" si="294"/>
        <v>06</v>
      </c>
      <c r="M4704" s="2">
        <f t="shared" si="295"/>
        <v>42466.40625</v>
      </c>
    </row>
    <row r="4705" spans="1:13" x14ac:dyDescent="0.35">
      <c r="A4705">
        <v>-0.80645161290322598</v>
      </c>
      <c r="B4705" t="s">
        <v>226</v>
      </c>
      <c r="C4705" t="s">
        <v>3821</v>
      </c>
      <c r="D4705">
        <v>20150421184500</v>
      </c>
      <c r="E4705" s="1">
        <f>IF(SUMPRODUCT(--ISNUMBER(SEARCH({"ECON_EARNINGSREPORT","ECON_STOCKMARKET"},C4705)))&gt;0,1,0)</f>
        <v>0</v>
      </c>
      <c r="F4705" s="1">
        <f>IF(SUMPRODUCT(--ISNUMBER(SEARCH({"ENV_"},C4705)))&gt;0,1,0)</f>
        <v>0</v>
      </c>
      <c r="G4705" s="1">
        <f>IF(SUMPRODUCT(--ISNUMBER(SEARCH({"DISCRIMINATION","HARASSMENT","HATE_SPEECH","GENDER_VIOLENCE"},C4705)))&gt;0,1,0)</f>
        <v>0</v>
      </c>
      <c r="H4705" s="1">
        <f>IF(SUMPRODUCT(--ISNUMBER(SEARCH({"LEGALIZE","LEGISLATION","TRIAL"},C4705)))&gt;0,1,0)</f>
        <v>0</v>
      </c>
      <c r="I4705" s="1">
        <f>IF(SUMPRODUCT(--ISNUMBER(SEARCH({"LEADER"},C4705)))&gt;0,1,0)</f>
        <v>0</v>
      </c>
      <c r="J4705" t="str">
        <f t="shared" si="292"/>
        <v>2015</v>
      </c>
      <c r="K4705" t="str">
        <f t="shared" si="293"/>
        <v>04</v>
      </c>
      <c r="L4705" t="str">
        <f t="shared" si="294"/>
        <v>21</v>
      </c>
      <c r="M4705" s="2">
        <f t="shared" si="295"/>
        <v>42115.78125</v>
      </c>
    </row>
    <row r="4706" spans="1:13" x14ac:dyDescent="0.35">
      <c r="A4706">
        <v>0.62305295950155704</v>
      </c>
      <c r="B4706" t="s">
        <v>38</v>
      </c>
      <c r="C4706" t="s">
        <v>3822</v>
      </c>
      <c r="D4706">
        <v>20151104081500</v>
      </c>
      <c r="E4706" s="1">
        <f>IF(SUMPRODUCT(--ISNUMBER(SEARCH({"ECON_EARNINGSREPORT","ECON_STOCKMARKET"},C4706)))&gt;0,1,0)</f>
        <v>0</v>
      </c>
      <c r="F4706" s="1">
        <f>IF(SUMPRODUCT(--ISNUMBER(SEARCH({"ENV_"},C4706)))&gt;0,1,0)</f>
        <v>0</v>
      </c>
      <c r="G4706" s="1">
        <f>IF(SUMPRODUCT(--ISNUMBER(SEARCH({"DISCRIMINATION","HARASSMENT","HATE_SPEECH","GENDER_VIOLENCE"},C4706)))&gt;0,1,0)</f>
        <v>0</v>
      </c>
      <c r="H4706" s="1">
        <f>IF(SUMPRODUCT(--ISNUMBER(SEARCH({"LEGALIZE","LEGISLATION","TRIAL"},C4706)))&gt;0,1,0)</f>
        <v>0</v>
      </c>
      <c r="I4706" s="1">
        <f>IF(SUMPRODUCT(--ISNUMBER(SEARCH({"LEADER"},C4706)))&gt;0,1,0)</f>
        <v>1</v>
      </c>
      <c r="J4706" t="str">
        <f t="shared" si="292"/>
        <v>2015</v>
      </c>
      <c r="K4706" t="str">
        <f t="shared" si="293"/>
        <v>11</v>
      </c>
      <c r="L4706" t="str">
        <f t="shared" si="294"/>
        <v>04</v>
      </c>
      <c r="M4706" s="2">
        <f t="shared" si="295"/>
        <v>42312.34375</v>
      </c>
    </row>
    <row r="4707" spans="1:13" x14ac:dyDescent="0.35">
      <c r="A4707">
        <v>1.6194331983805701</v>
      </c>
      <c r="B4707" t="s">
        <v>997</v>
      </c>
      <c r="C4707" t="s">
        <v>3823</v>
      </c>
      <c r="D4707">
        <v>20151118194500</v>
      </c>
      <c r="E4707" s="1">
        <f>IF(SUMPRODUCT(--ISNUMBER(SEARCH({"ECON_EARNINGSREPORT","ECON_STOCKMARKET"},C4707)))&gt;0,1,0)</f>
        <v>1</v>
      </c>
      <c r="F4707" s="1">
        <f>IF(SUMPRODUCT(--ISNUMBER(SEARCH({"ENV_"},C4707)))&gt;0,1,0)</f>
        <v>0</v>
      </c>
      <c r="G4707" s="1">
        <f>IF(SUMPRODUCT(--ISNUMBER(SEARCH({"DISCRIMINATION","HARASSMENT","HATE_SPEECH","GENDER_VIOLENCE"},C4707)))&gt;0,1,0)</f>
        <v>0</v>
      </c>
      <c r="H4707" s="1">
        <f>IF(SUMPRODUCT(--ISNUMBER(SEARCH({"LEGALIZE","LEGISLATION","TRIAL"},C4707)))&gt;0,1,0)</f>
        <v>0</v>
      </c>
      <c r="I4707" s="1">
        <f>IF(SUMPRODUCT(--ISNUMBER(SEARCH({"LEADER"},C4707)))&gt;0,1,0)</f>
        <v>0</v>
      </c>
      <c r="J4707" t="str">
        <f t="shared" si="292"/>
        <v>2015</v>
      </c>
      <c r="K4707" t="str">
        <f t="shared" si="293"/>
        <v>11</v>
      </c>
      <c r="L4707" t="str">
        <f t="shared" si="294"/>
        <v>18</v>
      </c>
      <c r="M4707" s="2">
        <f t="shared" si="295"/>
        <v>42326.822916666664</v>
      </c>
    </row>
    <row r="4708" spans="1:13" x14ac:dyDescent="0.35">
      <c r="A4708">
        <v>1.0309278350515501</v>
      </c>
      <c r="B4708" t="s">
        <v>80</v>
      </c>
      <c r="C4708" t="s">
        <v>3824</v>
      </c>
      <c r="D4708">
        <v>20150821153000</v>
      </c>
      <c r="E4708" s="1">
        <f>IF(SUMPRODUCT(--ISNUMBER(SEARCH({"ECON_EARNINGSREPORT","ECON_STOCKMARKET"},C4708)))&gt;0,1,0)</f>
        <v>1</v>
      </c>
      <c r="F4708" s="1">
        <f>IF(SUMPRODUCT(--ISNUMBER(SEARCH({"ENV_"},C4708)))&gt;0,1,0)</f>
        <v>0</v>
      </c>
      <c r="G4708" s="1">
        <f>IF(SUMPRODUCT(--ISNUMBER(SEARCH({"DISCRIMINATION","HARASSMENT","HATE_SPEECH","GENDER_VIOLENCE"},C4708)))&gt;0,1,0)</f>
        <v>0</v>
      </c>
      <c r="H4708" s="1">
        <f>IF(SUMPRODUCT(--ISNUMBER(SEARCH({"LEGALIZE","LEGISLATION","TRIAL"},C4708)))&gt;0,1,0)</f>
        <v>0</v>
      </c>
      <c r="I4708" s="1">
        <f>IF(SUMPRODUCT(--ISNUMBER(SEARCH({"LEADER"},C4708)))&gt;0,1,0)</f>
        <v>0</v>
      </c>
      <c r="J4708" t="str">
        <f t="shared" si="292"/>
        <v>2015</v>
      </c>
      <c r="K4708" t="str">
        <f t="shared" si="293"/>
        <v>08</v>
      </c>
      <c r="L4708" t="str">
        <f t="shared" si="294"/>
        <v>21</v>
      </c>
      <c r="M4708" s="2">
        <f t="shared" si="295"/>
        <v>42237.645833333336</v>
      </c>
    </row>
    <row r="4709" spans="1:13" x14ac:dyDescent="0.35">
      <c r="A4709">
        <v>1.9332161687170499</v>
      </c>
      <c r="B4709" t="s">
        <v>153</v>
      </c>
      <c r="D4709">
        <v>20160526121500</v>
      </c>
      <c r="E4709" s="1">
        <f>IF(SUMPRODUCT(--ISNUMBER(SEARCH({"ECON_EARNINGSREPORT","ECON_STOCKMARKET"},C4709)))&gt;0,1,0)</f>
        <v>0</v>
      </c>
      <c r="F4709" s="1">
        <f>IF(SUMPRODUCT(--ISNUMBER(SEARCH({"ENV_"},C4709)))&gt;0,1,0)</f>
        <v>0</v>
      </c>
      <c r="G4709" s="1">
        <f>IF(SUMPRODUCT(--ISNUMBER(SEARCH({"DISCRIMINATION","HARASSMENT","HATE_SPEECH","GENDER_VIOLENCE"},C4709)))&gt;0,1,0)</f>
        <v>0</v>
      </c>
      <c r="H4709" s="1">
        <f>IF(SUMPRODUCT(--ISNUMBER(SEARCH({"LEGALIZE","LEGISLATION","TRIAL"},C4709)))&gt;0,1,0)</f>
        <v>0</v>
      </c>
      <c r="I4709" s="1">
        <f>IF(SUMPRODUCT(--ISNUMBER(SEARCH({"LEADER"},C4709)))&gt;0,1,0)</f>
        <v>0</v>
      </c>
      <c r="J4709" t="str">
        <f t="shared" si="292"/>
        <v>2016</v>
      </c>
      <c r="K4709" t="str">
        <f t="shared" si="293"/>
        <v>05</v>
      </c>
      <c r="L4709" t="str">
        <f t="shared" si="294"/>
        <v>26</v>
      </c>
      <c r="M4709" s="2">
        <f t="shared" si="295"/>
        <v>42516.510416666664</v>
      </c>
    </row>
    <row r="4710" spans="1:13" x14ac:dyDescent="0.35">
      <c r="A4710">
        <v>2.0547945205479401</v>
      </c>
      <c r="B4710" t="s">
        <v>512</v>
      </c>
      <c r="C4710" t="s">
        <v>3825</v>
      </c>
      <c r="D4710">
        <v>20160525153000</v>
      </c>
      <c r="E4710" s="1">
        <f>IF(SUMPRODUCT(--ISNUMBER(SEARCH({"ECON_EARNINGSREPORT","ECON_STOCKMARKET"},C4710)))&gt;0,1,0)</f>
        <v>0</v>
      </c>
      <c r="F4710" s="1">
        <f>IF(SUMPRODUCT(--ISNUMBER(SEARCH({"ENV_"},C4710)))&gt;0,1,0)</f>
        <v>0</v>
      </c>
      <c r="G4710" s="1">
        <f>IF(SUMPRODUCT(--ISNUMBER(SEARCH({"DISCRIMINATION","HARASSMENT","HATE_SPEECH","GENDER_VIOLENCE"},C4710)))&gt;0,1,0)</f>
        <v>0</v>
      </c>
      <c r="H4710" s="1">
        <f>IF(SUMPRODUCT(--ISNUMBER(SEARCH({"LEGALIZE","LEGISLATION","TRIAL"},C4710)))&gt;0,1,0)</f>
        <v>0</v>
      </c>
      <c r="I4710" s="1">
        <f>IF(SUMPRODUCT(--ISNUMBER(SEARCH({"LEADER"},C4710)))&gt;0,1,0)</f>
        <v>1</v>
      </c>
      <c r="J4710" t="str">
        <f t="shared" si="292"/>
        <v>2016</v>
      </c>
      <c r="K4710" t="str">
        <f t="shared" si="293"/>
        <v>05</v>
      </c>
      <c r="L4710" t="str">
        <f t="shared" si="294"/>
        <v>25</v>
      </c>
      <c r="M4710" s="2">
        <f t="shared" si="295"/>
        <v>42515.645833333336</v>
      </c>
    </row>
    <row r="4711" spans="1:13" x14ac:dyDescent="0.35">
      <c r="A4711">
        <v>1.3020833333333299</v>
      </c>
      <c r="B4711" t="s">
        <v>997</v>
      </c>
      <c r="C4711" t="s">
        <v>3826</v>
      </c>
      <c r="D4711">
        <v>20151125183000</v>
      </c>
      <c r="E4711" s="1">
        <f>IF(SUMPRODUCT(--ISNUMBER(SEARCH({"ECON_EARNINGSREPORT","ECON_STOCKMARKET"},C4711)))&gt;0,1,0)</f>
        <v>1</v>
      </c>
      <c r="F4711" s="1">
        <f>IF(SUMPRODUCT(--ISNUMBER(SEARCH({"ENV_"},C4711)))&gt;0,1,0)</f>
        <v>0</v>
      </c>
      <c r="G4711" s="1">
        <f>IF(SUMPRODUCT(--ISNUMBER(SEARCH({"DISCRIMINATION","HARASSMENT","HATE_SPEECH","GENDER_VIOLENCE"},C4711)))&gt;0,1,0)</f>
        <v>0</v>
      </c>
      <c r="H4711" s="1">
        <f>IF(SUMPRODUCT(--ISNUMBER(SEARCH({"LEGALIZE","LEGISLATION","TRIAL"},C4711)))&gt;0,1,0)</f>
        <v>0</v>
      </c>
      <c r="I4711" s="1">
        <f>IF(SUMPRODUCT(--ISNUMBER(SEARCH({"LEADER"},C4711)))&gt;0,1,0)</f>
        <v>0</v>
      </c>
      <c r="J4711" t="str">
        <f t="shared" si="292"/>
        <v>2015</v>
      </c>
      <c r="K4711" t="str">
        <f t="shared" si="293"/>
        <v>11</v>
      </c>
      <c r="L4711" t="str">
        <f t="shared" si="294"/>
        <v>25</v>
      </c>
      <c r="M4711" s="2">
        <f t="shared" si="295"/>
        <v>42333.770833333336</v>
      </c>
    </row>
    <row r="4712" spans="1:13" x14ac:dyDescent="0.35">
      <c r="A4712">
        <v>0</v>
      </c>
      <c r="B4712" t="s">
        <v>238</v>
      </c>
      <c r="C4712" t="s">
        <v>3827</v>
      </c>
      <c r="D4712">
        <v>20151103051500</v>
      </c>
      <c r="E4712" s="1">
        <f>IF(SUMPRODUCT(--ISNUMBER(SEARCH({"ECON_EARNINGSREPORT","ECON_STOCKMARKET"},C4712)))&gt;0,1,0)</f>
        <v>0</v>
      </c>
      <c r="F4712" s="1">
        <f>IF(SUMPRODUCT(--ISNUMBER(SEARCH({"ENV_"},C4712)))&gt;0,1,0)</f>
        <v>0</v>
      </c>
      <c r="G4712" s="1">
        <f>IF(SUMPRODUCT(--ISNUMBER(SEARCH({"DISCRIMINATION","HARASSMENT","HATE_SPEECH","GENDER_VIOLENCE"},C4712)))&gt;0,1,0)</f>
        <v>0</v>
      </c>
      <c r="H4712" s="1">
        <f>IF(SUMPRODUCT(--ISNUMBER(SEARCH({"LEGALIZE","LEGISLATION","TRIAL"},C4712)))&gt;0,1,0)</f>
        <v>0</v>
      </c>
      <c r="I4712" s="1">
        <f>IF(SUMPRODUCT(--ISNUMBER(SEARCH({"LEADER"},C4712)))&gt;0,1,0)</f>
        <v>1</v>
      </c>
      <c r="J4712" t="str">
        <f t="shared" si="292"/>
        <v>2015</v>
      </c>
      <c r="K4712" t="str">
        <f t="shared" si="293"/>
        <v>11</v>
      </c>
      <c r="L4712" t="str">
        <f t="shared" si="294"/>
        <v>03</v>
      </c>
      <c r="M4712" s="2">
        <f t="shared" si="295"/>
        <v>42311.21875</v>
      </c>
    </row>
    <row r="4713" spans="1:13" x14ac:dyDescent="0.35">
      <c r="A4713">
        <v>-1.0638297872340401</v>
      </c>
      <c r="B4713" t="s">
        <v>373</v>
      </c>
      <c r="C4713" t="s">
        <v>3828</v>
      </c>
      <c r="D4713">
        <v>20150302174500</v>
      </c>
      <c r="E4713" s="1">
        <f>IF(SUMPRODUCT(--ISNUMBER(SEARCH({"ECON_EARNINGSREPORT","ECON_STOCKMARKET"},C4713)))&gt;0,1,0)</f>
        <v>0</v>
      </c>
      <c r="F4713" s="1">
        <f>IF(SUMPRODUCT(--ISNUMBER(SEARCH({"ENV_"},C4713)))&gt;0,1,0)</f>
        <v>0</v>
      </c>
      <c r="G4713" s="1">
        <f>IF(SUMPRODUCT(--ISNUMBER(SEARCH({"DISCRIMINATION","HARASSMENT","HATE_SPEECH","GENDER_VIOLENCE"},C4713)))&gt;0,1,0)</f>
        <v>0</v>
      </c>
      <c r="H4713" s="1">
        <f>IF(SUMPRODUCT(--ISNUMBER(SEARCH({"LEGALIZE","LEGISLATION","TRIAL"},C4713)))&gt;0,1,0)</f>
        <v>0</v>
      </c>
      <c r="I4713" s="1">
        <f>IF(SUMPRODUCT(--ISNUMBER(SEARCH({"LEADER"},C4713)))&gt;0,1,0)</f>
        <v>0</v>
      </c>
      <c r="J4713" t="str">
        <f t="shared" si="292"/>
        <v>2015</v>
      </c>
      <c r="K4713" t="str">
        <f t="shared" si="293"/>
        <v>03</v>
      </c>
      <c r="L4713" t="str">
        <f t="shared" si="294"/>
        <v>02</v>
      </c>
      <c r="M4713" s="2">
        <f t="shared" si="295"/>
        <v>42065.739583333336</v>
      </c>
    </row>
    <row r="4714" spans="1:13" x14ac:dyDescent="0.35">
      <c r="A4714">
        <v>-2.4489795918367299</v>
      </c>
      <c r="B4714" t="s">
        <v>121</v>
      </c>
      <c r="C4714" t="s">
        <v>3829</v>
      </c>
      <c r="D4714">
        <v>20150313233000</v>
      </c>
      <c r="E4714" s="1">
        <f>IF(SUMPRODUCT(--ISNUMBER(SEARCH({"ECON_EARNINGSREPORT","ECON_STOCKMARKET"},C4714)))&gt;0,1,0)</f>
        <v>0</v>
      </c>
      <c r="F4714" s="1">
        <f>IF(SUMPRODUCT(--ISNUMBER(SEARCH({"ENV_"},C4714)))&gt;0,1,0)</f>
        <v>0</v>
      </c>
      <c r="G4714" s="1">
        <f>IF(SUMPRODUCT(--ISNUMBER(SEARCH({"DISCRIMINATION","HARASSMENT","HATE_SPEECH","GENDER_VIOLENCE"},C4714)))&gt;0,1,0)</f>
        <v>0</v>
      </c>
      <c r="H4714" s="1">
        <f>IF(SUMPRODUCT(--ISNUMBER(SEARCH({"LEGALIZE","LEGISLATION","TRIAL"},C4714)))&gt;0,1,0)</f>
        <v>1</v>
      </c>
      <c r="I4714" s="1">
        <f>IF(SUMPRODUCT(--ISNUMBER(SEARCH({"LEADER"},C4714)))&gt;0,1,0)</f>
        <v>0</v>
      </c>
      <c r="J4714" t="str">
        <f t="shared" si="292"/>
        <v>2015</v>
      </c>
      <c r="K4714" t="str">
        <f t="shared" si="293"/>
        <v>03</v>
      </c>
      <c r="L4714" t="str">
        <f t="shared" si="294"/>
        <v>13</v>
      </c>
      <c r="M4714" s="2">
        <f t="shared" si="295"/>
        <v>42076.979166666664</v>
      </c>
    </row>
    <row r="4715" spans="1:13" x14ac:dyDescent="0.35">
      <c r="A4715">
        <v>-0.82079343365253099</v>
      </c>
      <c r="B4715" t="s">
        <v>409</v>
      </c>
      <c r="C4715" t="s">
        <v>3830</v>
      </c>
      <c r="D4715">
        <v>20150225233000</v>
      </c>
      <c r="E4715" s="1">
        <f>IF(SUMPRODUCT(--ISNUMBER(SEARCH({"ECON_EARNINGSREPORT","ECON_STOCKMARKET"},C4715)))&gt;0,1,0)</f>
        <v>0</v>
      </c>
      <c r="F4715" s="1">
        <f>IF(SUMPRODUCT(--ISNUMBER(SEARCH({"ENV_"},C4715)))&gt;0,1,0)</f>
        <v>0</v>
      </c>
      <c r="G4715" s="1">
        <f>IF(SUMPRODUCT(--ISNUMBER(SEARCH({"DISCRIMINATION","HARASSMENT","HATE_SPEECH","GENDER_VIOLENCE"},C4715)))&gt;0,1,0)</f>
        <v>0</v>
      </c>
      <c r="H4715" s="1">
        <f>IF(SUMPRODUCT(--ISNUMBER(SEARCH({"LEGALIZE","LEGISLATION","TRIAL"},C4715)))&gt;0,1,0)</f>
        <v>0</v>
      </c>
      <c r="I4715" s="1">
        <f>IF(SUMPRODUCT(--ISNUMBER(SEARCH({"LEADER"},C4715)))&gt;0,1,0)</f>
        <v>0</v>
      </c>
      <c r="J4715" t="str">
        <f t="shared" si="292"/>
        <v>2015</v>
      </c>
      <c r="K4715" t="str">
        <f t="shared" si="293"/>
        <v>02</v>
      </c>
      <c r="L4715" t="str">
        <f t="shared" si="294"/>
        <v>25</v>
      </c>
      <c r="M4715" s="2">
        <f t="shared" si="295"/>
        <v>42060.979166666664</v>
      </c>
    </row>
    <row r="4716" spans="1:13" x14ac:dyDescent="0.35">
      <c r="A4716">
        <v>2.9411764705882399</v>
      </c>
      <c r="B4716" t="s">
        <v>3831</v>
      </c>
      <c r="C4716" t="s">
        <v>3832</v>
      </c>
      <c r="D4716">
        <v>20150708221500</v>
      </c>
      <c r="E4716" s="1">
        <f>IF(SUMPRODUCT(--ISNUMBER(SEARCH({"ECON_EARNINGSREPORT","ECON_STOCKMARKET"},C4716)))&gt;0,1,0)</f>
        <v>0</v>
      </c>
      <c r="F4716" s="1">
        <f>IF(SUMPRODUCT(--ISNUMBER(SEARCH({"ENV_"},C4716)))&gt;0,1,0)</f>
        <v>0</v>
      </c>
      <c r="G4716" s="1">
        <f>IF(SUMPRODUCT(--ISNUMBER(SEARCH({"DISCRIMINATION","HARASSMENT","HATE_SPEECH","GENDER_VIOLENCE"},C4716)))&gt;0,1,0)</f>
        <v>0</v>
      </c>
      <c r="H4716" s="1">
        <f>IF(SUMPRODUCT(--ISNUMBER(SEARCH({"LEGALIZE","LEGISLATION","TRIAL"},C4716)))&gt;0,1,0)</f>
        <v>0</v>
      </c>
      <c r="I4716" s="1">
        <f>IF(SUMPRODUCT(--ISNUMBER(SEARCH({"LEADER"},C4716)))&gt;0,1,0)</f>
        <v>1</v>
      </c>
      <c r="J4716" t="str">
        <f t="shared" si="292"/>
        <v>2015</v>
      </c>
      <c r="K4716" t="str">
        <f t="shared" si="293"/>
        <v>07</v>
      </c>
      <c r="L4716" t="str">
        <f t="shared" si="294"/>
        <v>08</v>
      </c>
      <c r="M4716" s="2">
        <f t="shared" si="295"/>
        <v>42193.927083333336</v>
      </c>
    </row>
    <row r="4717" spans="1:13" x14ac:dyDescent="0.35">
      <c r="A4717">
        <v>0.97719869706840401</v>
      </c>
      <c r="B4717" t="s">
        <v>26</v>
      </c>
      <c r="C4717" t="s">
        <v>3833</v>
      </c>
      <c r="D4717">
        <v>20151111181500</v>
      </c>
      <c r="E4717" s="1">
        <f>IF(SUMPRODUCT(--ISNUMBER(SEARCH({"ECON_EARNINGSREPORT","ECON_STOCKMARKET"},C4717)))&gt;0,1,0)</f>
        <v>1</v>
      </c>
      <c r="F4717" s="1">
        <f>IF(SUMPRODUCT(--ISNUMBER(SEARCH({"ENV_"},C4717)))&gt;0,1,0)</f>
        <v>0</v>
      </c>
      <c r="G4717" s="1">
        <f>IF(SUMPRODUCT(--ISNUMBER(SEARCH({"DISCRIMINATION","HARASSMENT","HATE_SPEECH","GENDER_VIOLENCE"},C4717)))&gt;0,1,0)</f>
        <v>0</v>
      </c>
      <c r="H4717" s="1">
        <f>IF(SUMPRODUCT(--ISNUMBER(SEARCH({"LEGALIZE","LEGISLATION","TRIAL"},C4717)))&gt;0,1,0)</f>
        <v>0</v>
      </c>
      <c r="I4717" s="1">
        <f>IF(SUMPRODUCT(--ISNUMBER(SEARCH({"LEADER"},C4717)))&gt;0,1,0)</f>
        <v>0</v>
      </c>
      <c r="J4717" t="str">
        <f t="shared" si="292"/>
        <v>2015</v>
      </c>
      <c r="K4717" t="str">
        <f t="shared" si="293"/>
        <v>11</v>
      </c>
      <c r="L4717" t="str">
        <f t="shared" si="294"/>
        <v>11</v>
      </c>
      <c r="M4717" s="2">
        <f t="shared" si="295"/>
        <v>42319.760416666664</v>
      </c>
    </row>
    <row r="4718" spans="1:13" x14ac:dyDescent="0.35">
      <c r="A4718">
        <v>-0.97402597402597402</v>
      </c>
      <c r="B4718" t="s">
        <v>346</v>
      </c>
      <c r="C4718" t="s">
        <v>3834</v>
      </c>
      <c r="D4718">
        <v>20150310201500</v>
      </c>
      <c r="E4718" s="1">
        <f>IF(SUMPRODUCT(--ISNUMBER(SEARCH({"ECON_EARNINGSREPORT","ECON_STOCKMARKET"},C4718)))&gt;0,1,0)</f>
        <v>0</v>
      </c>
      <c r="F4718" s="1">
        <f>IF(SUMPRODUCT(--ISNUMBER(SEARCH({"ENV_"},C4718)))&gt;0,1,0)</f>
        <v>0</v>
      </c>
      <c r="G4718" s="1">
        <f>IF(SUMPRODUCT(--ISNUMBER(SEARCH({"DISCRIMINATION","HARASSMENT","HATE_SPEECH","GENDER_VIOLENCE"},C4718)))&gt;0,1,0)</f>
        <v>0</v>
      </c>
      <c r="H4718" s="1">
        <f>IF(SUMPRODUCT(--ISNUMBER(SEARCH({"LEGALIZE","LEGISLATION","TRIAL"},C4718)))&gt;0,1,0)</f>
        <v>1</v>
      </c>
      <c r="I4718" s="1">
        <f>IF(SUMPRODUCT(--ISNUMBER(SEARCH({"LEADER"},C4718)))&gt;0,1,0)</f>
        <v>0</v>
      </c>
      <c r="J4718" t="str">
        <f t="shared" si="292"/>
        <v>2015</v>
      </c>
      <c r="K4718" t="str">
        <f t="shared" si="293"/>
        <v>03</v>
      </c>
      <c r="L4718" t="str">
        <f t="shared" si="294"/>
        <v>10</v>
      </c>
      <c r="M4718" s="2">
        <f t="shared" si="295"/>
        <v>42073.84375</v>
      </c>
    </row>
    <row r="4719" spans="1:13" x14ac:dyDescent="0.35">
      <c r="A4719">
        <v>0.66334991708126001</v>
      </c>
      <c r="B4719" t="s">
        <v>459</v>
      </c>
      <c r="C4719" t="s">
        <v>3835</v>
      </c>
      <c r="D4719">
        <v>20160310110000</v>
      </c>
      <c r="E4719" s="1">
        <f>IF(SUMPRODUCT(--ISNUMBER(SEARCH({"ECON_EARNINGSREPORT","ECON_STOCKMARKET"},C4719)))&gt;0,1,0)</f>
        <v>0</v>
      </c>
      <c r="F4719" s="1">
        <f>IF(SUMPRODUCT(--ISNUMBER(SEARCH({"ENV_"},C4719)))&gt;0,1,0)</f>
        <v>0</v>
      </c>
      <c r="G4719" s="1">
        <f>IF(SUMPRODUCT(--ISNUMBER(SEARCH({"DISCRIMINATION","HARASSMENT","HATE_SPEECH","GENDER_VIOLENCE"},C4719)))&gt;0,1,0)</f>
        <v>0</v>
      </c>
      <c r="H4719" s="1">
        <f>IF(SUMPRODUCT(--ISNUMBER(SEARCH({"LEGALIZE","LEGISLATION","TRIAL"},C4719)))&gt;0,1,0)</f>
        <v>0</v>
      </c>
      <c r="I4719" s="1">
        <f>IF(SUMPRODUCT(--ISNUMBER(SEARCH({"LEADER"},C4719)))&gt;0,1,0)</f>
        <v>0</v>
      </c>
      <c r="J4719" t="str">
        <f t="shared" si="292"/>
        <v>2016</v>
      </c>
      <c r="K4719" t="str">
        <f t="shared" si="293"/>
        <v>03</v>
      </c>
      <c r="L4719" t="str">
        <f t="shared" si="294"/>
        <v>10</v>
      </c>
      <c r="M4719" s="2">
        <f t="shared" si="295"/>
        <v>42439.458333333336</v>
      </c>
    </row>
    <row r="4720" spans="1:13" x14ac:dyDescent="0.35">
      <c r="A4720">
        <v>0.44395116537180901</v>
      </c>
      <c r="B4720" t="s">
        <v>3836</v>
      </c>
      <c r="C4720" t="s">
        <v>3837</v>
      </c>
      <c r="D4720">
        <v>20160525003000</v>
      </c>
      <c r="E4720" s="1">
        <f>IF(SUMPRODUCT(--ISNUMBER(SEARCH({"ECON_EARNINGSREPORT","ECON_STOCKMARKET"},C4720)))&gt;0,1,0)</f>
        <v>0</v>
      </c>
      <c r="F4720" s="1">
        <f>IF(SUMPRODUCT(--ISNUMBER(SEARCH({"ENV_"},C4720)))&gt;0,1,0)</f>
        <v>0</v>
      </c>
      <c r="G4720" s="1">
        <f>IF(SUMPRODUCT(--ISNUMBER(SEARCH({"DISCRIMINATION","HARASSMENT","HATE_SPEECH","GENDER_VIOLENCE"},C4720)))&gt;0,1,0)</f>
        <v>0</v>
      </c>
      <c r="H4720" s="1">
        <f>IF(SUMPRODUCT(--ISNUMBER(SEARCH({"LEGALIZE","LEGISLATION","TRIAL"},C4720)))&gt;0,1,0)</f>
        <v>0</v>
      </c>
      <c r="I4720" s="1">
        <f>IF(SUMPRODUCT(--ISNUMBER(SEARCH({"LEADER"},C4720)))&gt;0,1,0)</f>
        <v>0</v>
      </c>
      <c r="J4720" t="str">
        <f t="shared" si="292"/>
        <v>2016</v>
      </c>
      <c r="K4720" t="str">
        <f t="shared" si="293"/>
        <v>05</v>
      </c>
      <c r="L4720" t="str">
        <f t="shared" si="294"/>
        <v>25</v>
      </c>
      <c r="M4720" s="2">
        <f t="shared" si="295"/>
        <v>42515.020833333336</v>
      </c>
    </row>
    <row r="4721" spans="1:13" x14ac:dyDescent="0.35">
      <c r="A4721">
        <v>1.16686114352392</v>
      </c>
      <c r="B4721" t="s">
        <v>3838</v>
      </c>
      <c r="C4721" t="s">
        <v>3839</v>
      </c>
      <c r="D4721">
        <v>20151129231500</v>
      </c>
      <c r="E4721" s="1">
        <f>IF(SUMPRODUCT(--ISNUMBER(SEARCH({"ECON_EARNINGSREPORT","ECON_STOCKMARKET"},C4721)))&gt;0,1,0)</f>
        <v>0</v>
      </c>
      <c r="F4721" s="1">
        <f>IF(SUMPRODUCT(--ISNUMBER(SEARCH({"ENV_"},C4721)))&gt;0,1,0)</f>
        <v>0</v>
      </c>
      <c r="G4721" s="1">
        <f>IF(SUMPRODUCT(--ISNUMBER(SEARCH({"DISCRIMINATION","HARASSMENT","HATE_SPEECH","GENDER_VIOLENCE"},C4721)))&gt;0,1,0)</f>
        <v>0</v>
      </c>
      <c r="H4721" s="1">
        <f>IF(SUMPRODUCT(--ISNUMBER(SEARCH({"LEGALIZE","LEGISLATION","TRIAL"},C4721)))&gt;0,1,0)</f>
        <v>1</v>
      </c>
      <c r="I4721" s="1">
        <f>IF(SUMPRODUCT(--ISNUMBER(SEARCH({"LEADER"},C4721)))&gt;0,1,0)</f>
        <v>1</v>
      </c>
      <c r="J4721" t="str">
        <f t="shared" si="292"/>
        <v>2015</v>
      </c>
      <c r="K4721" t="str">
        <f t="shared" si="293"/>
        <v>11</v>
      </c>
      <c r="L4721" t="str">
        <f t="shared" si="294"/>
        <v>29</v>
      </c>
      <c r="M4721" s="2">
        <f t="shared" si="295"/>
        <v>42337.96875</v>
      </c>
    </row>
    <row r="4722" spans="1:13" x14ac:dyDescent="0.35">
      <c r="A4722">
        <v>1.85995623632385</v>
      </c>
      <c r="B4722" t="s">
        <v>3840</v>
      </c>
      <c r="C4722" t="s">
        <v>3841</v>
      </c>
      <c r="D4722">
        <v>20160404151500</v>
      </c>
      <c r="E4722" s="1">
        <f>IF(SUMPRODUCT(--ISNUMBER(SEARCH({"ECON_EARNINGSREPORT","ECON_STOCKMARKET"},C4722)))&gt;0,1,0)</f>
        <v>0</v>
      </c>
      <c r="F4722" s="1">
        <f>IF(SUMPRODUCT(--ISNUMBER(SEARCH({"ENV_"},C4722)))&gt;0,1,0)</f>
        <v>0</v>
      </c>
      <c r="G4722" s="1">
        <f>IF(SUMPRODUCT(--ISNUMBER(SEARCH({"DISCRIMINATION","HARASSMENT","HATE_SPEECH","GENDER_VIOLENCE"},C4722)))&gt;0,1,0)</f>
        <v>0</v>
      </c>
      <c r="H4722" s="1">
        <f>IF(SUMPRODUCT(--ISNUMBER(SEARCH({"LEGALIZE","LEGISLATION","TRIAL"},C4722)))&gt;0,1,0)</f>
        <v>0</v>
      </c>
      <c r="I4722" s="1">
        <f>IF(SUMPRODUCT(--ISNUMBER(SEARCH({"LEADER"},C4722)))&gt;0,1,0)</f>
        <v>0</v>
      </c>
      <c r="J4722" t="str">
        <f t="shared" si="292"/>
        <v>2016</v>
      </c>
      <c r="K4722" t="str">
        <f t="shared" si="293"/>
        <v>04</v>
      </c>
      <c r="L4722" t="str">
        <f t="shared" si="294"/>
        <v>04</v>
      </c>
      <c r="M4722" s="2">
        <f t="shared" si="295"/>
        <v>42464.635416666664</v>
      </c>
    </row>
    <row r="4723" spans="1:13" x14ac:dyDescent="0.35">
      <c r="A4723">
        <v>3.1420765027322402</v>
      </c>
      <c r="B4723" t="s">
        <v>363</v>
      </c>
      <c r="C4723" t="s">
        <v>3842</v>
      </c>
      <c r="D4723">
        <v>20151007133000</v>
      </c>
      <c r="E4723" s="1">
        <f>IF(SUMPRODUCT(--ISNUMBER(SEARCH({"ECON_EARNINGSREPORT","ECON_STOCKMARKET"},C4723)))&gt;0,1,0)</f>
        <v>1</v>
      </c>
      <c r="F4723" s="1">
        <f>IF(SUMPRODUCT(--ISNUMBER(SEARCH({"ENV_"},C4723)))&gt;0,1,0)</f>
        <v>0</v>
      </c>
      <c r="G4723" s="1">
        <f>IF(SUMPRODUCT(--ISNUMBER(SEARCH({"DISCRIMINATION","HARASSMENT","HATE_SPEECH","GENDER_VIOLENCE"},C4723)))&gt;0,1,0)</f>
        <v>0</v>
      </c>
      <c r="H4723" s="1">
        <f>IF(SUMPRODUCT(--ISNUMBER(SEARCH({"LEGALIZE","LEGISLATION","TRIAL"},C4723)))&gt;0,1,0)</f>
        <v>0</v>
      </c>
      <c r="I4723" s="1">
        <f>IF(SUMPRODUCT(--ISNUMBER(SEARCH({"LEADER"},C4723)))&gt;0,1,0)</f>
        <v>1</v>
      </c>
      <c r="J4723" t="str">
        <f t="shared" si="292"/>
        <v>2015</v>
      </c>
      <c r="K4723" t="str">
        <f t="shared" si="293"/>
        <v>10</v>
      </c>
      <c r="L4723" t="str">
        <f t="shared" si="294"/>
        <v>07</v>
      </c>
      <c r="M4723" s="2">
        <f t="shared" si="295"/>
        <v>42284.5625</v>
      </c>
    </row>
    <row r="4724" spans="1:13" x14ac:dyDescent="0.35">
      <c r="A4724">
        <v>-0.76335877862595403</v>
      </c>
      <c r="B4724" t="s">
        <v>3843</v>
      </c>
      <c r="C4724" t="s">
        <v>3844</v>
      </c>
      <c r="D4724">
        <v>20150330000000</v>
      </c>
      <c r="E4724" s="1">
        <f>IF(SUMPRODUCT(--ISNUMBER(SEARCH({"ECON_EARNINGSREPORT","ECON_STOCKMARKET"},C4724)))&gt;0,1,0)</f>
        <v>0</v>
      </c>
      <c r="F4724" s="1">
        <f>IF(SUMPRODUCT(--ISNUMBER(SEARCH({"ENV_"},C4724)))&gt;0,1,0)</f>
        <v>0</v>
      </c>
      <c r="G4724" s="1">
        <f>IF(SUMPRODUCT(--ISNUMBER(SEARCH({"DISCRIMINATION","HARASSMENT","HATE_SPEECH","GENDER_VIOLENCE"},C4724)))&gt;0,1,0)</f>
        <v>0</v>
      </c>
      <c r="H4724" s="1">
        <f>IF(SUMPRODUCT(--ISNUMBER(SEARCH({"LEGALIZE","LEGISLATION","TRIAL"},C4724)))&gt;0,1,0)</f>
        <v>0</v>
      </c>
      <c r="I4724" s="1">
        <f>IF(SUMPRODUCT(--ISNUMBER(SEARCH({"LEADER"},C4724)))&gt;0,1,0)</f>
        <v>0</v>
      </c>
      <c r="J4724" t="str">
        <f t="shared" si="292"/>
        <v>2015</v>
      </c>
      <c r="K4724" t="str">
        <f t="shared" si="293"/>
        <v>03</v>
      </c>
      <c r="L4724" t="str">
        <f t="shared" si="294"/>
        <v>30</v>
      </c>
      <c r="M4724" s="2">
        <f t="shared" si="295"/>
        <v>42093</v>
      </c>
    </row>
    <row r="4725" spans="1:13" x14ac:dyDescent="0.35">
      <c r="A4725">
        <v>-1.26182965299685</v>
      </c>
      <c r="B4725" t="s">
        <v>464</v>
      </c>
      <c r="C4725" t="s">
        <v>3845</v>
      </c>
      <c r="D4725">
        <v>20151101153000</v>
      </c>
      <c r="E4725" s="1">
        <f>IF(SUMPRODUCT(--ISNUMBER(SEARCH({"ECON_EARNINGSREPORT","ECON_STOCKMARKET"},C4725)))&gt;0,1,0)</f>
        <v>1</v>
      </c>
      <c r="F4725" s="1">
        <f>IF(SUMPRODUCT(--ISNUMBER(SEARCH({"ENV_"},C4725)))&gt;0,1,0)</f>
        <v>0</v>
      </c>
      <c r="G4725" s="1">
        <f>IF(SUMPRODUCT(--ISNUMBER(SEARCH({"DISCRIMINATION","HARASSMENT","HATE_SPEECH","GENDER_VIOLENCE"},C4725)))&gt;0,1,0)</f>
        <v>0</v>
      </c>
      <c r="H4725" s="1">
        <f>IF(SUMPRODUCT(--ISNUMBER(SEARCH({"LEGALIZE","LEGISLATION","TRIAL"},C4725)))&gt;0,1,0)</f>
        <v>0</v>
      </c>
      <c r="I4725" s="1">
        <f>IF(SUMPRODUCT(--ISNUMBER(SEARCH({"LEADER"},C4725)))&gt;0,1,0)</f>
        <v>0</v>
      </c>
      <c r="J4725" t="str">
        <f t="shared" si="292"/>
        <v>2015</v>
      </c>
      <c r="K4725" t="str">
        <f t="shared" si="293"/>
        <v>11</v>
      </c>
      <c r="L4725" t="str">
        <f t="shared" si="294"/>
        <v>01</v>
      </c>
      <c r="M4725" s="2">
        <f t="shared" si="295"/>
        <v>42309.645833333336</v>
      </c>
    </row>
    <row r="4726" spans="1:13" x14ac:dyDescent="0.35">
      <c r="A4726">
        <v>-2.28571428571429</v>
      </c>
      <c r="B4726" t="s">
        <v>8</v>
      </c>
      <c r="C4726" t="s">
        <v>3846</v>
      </c>
      <c r="D4726">
        <v>20150916041500</v>
      </c>
      <c r="E4726" s="1">
        <f>IF(SUMPRODUCT(--ISNUMBER(SEARCH({"ECON_EARNINGSREPORT","ECON_STOCKMARKET"},C4726)))&gt;0,1,0)</f>
        <v>0</v>
      </c>
      <c r="F4726" s="1">
        <f>IF(SUMPRODUCT(--ISNUMBER(SEARCH({"ENV_"},C4726)))&gt;0,1,0)</f>
        <v>0</v>
      </c>
      <c r="G4726" s="1">
        <f>IF(SUMPRODUCT(--ISNUMBER(SEARCH({"DISCRIMINATION","HARASSMENT","HATE_SPEECH","GENDER_VIOLENCE"},C4726)))&gt;0,1,0)</f>
        <v>0</v>
      </c>
      <c r="H4726" s="1">
        <f>IF(SUMPRODUCT(--ISNUMBER(SEARCH({"LEGALIZE","LEGISLATION","TRIAL"},C4726)))&gt;0,1,0)</f>
        <v>0</v>
      </c>
      <c r="I4726" s="1">
        <f>IF(SUMPRODUCT(--ISNUMBER(SEARCH({"LEADER"},C4726)))&gt;0,1,0)</f>
        <v>1</v>
      </c>
      <c r="J4726" t="str">
        <f t="shared" si="292"/>
        <v>2015</v>
      </c>
      <c r="K4726" t="str">
        <f t="shared" si="293"/>
        <v>09</v>
      </c>
      <c r="L4726" t="str">
        <f t="shared" si="294"/>
        <v>16</v>
      </c>
      <c r="M4726" s="2">
        <f t="shared" si="295"/>
        <v>42263.177083333336</v>
      </c>
    </row>
    <row r="4727" spans="1:13" x14ac:dyDescent="0.35">
      <c r="A4727">
        <v>2.7027027027027</v>
      </c>
      <c r="B4727" t="s">
        <v>955</v>
      </c>
      <c r="C4727" t="s">
        <v>3847</v>
      </c>
      <c r="D4727">
        <v>20150319123000</v>
      </c>
      <c r="E4727" s="1">
        <f>IF(SUMPRODUCT(--ISNUMBER(SEARCH({"ECON_EARNINGSREPORT","ECON_STOCKMARKET"},C4727)))&gt;0,1,0)</f>
        <v>1</v>
      </c>
      <c r="F4727" s="1">
        <f>IF(SUMPRODUCT(--ISNUMBER(SEARCH({"ENV_"},C4727)))&gt;0,1,0)</f>
        <v>0</v>
      </c>
      <c r="G4727" s="1">
        <f>IF(SUMPRODUCT(--ISNUMBER(SEARCH({"DISCRIMINATION","HARASSMENT","HATE_SPEECH","GENDER_VIOLENCE"},C4727)))&gt;0,1,0)</f>
        <v>0</v>
      </c>
      <c r="H4727" s="1">
        <f>IF(SUMPRODUCT(--ISNUMBER(SEARCH({"LEGALIZE","LEGISLATION","TRIAL"},C4727)))&gt;0,1,0)</f>
        <v>0</v>
      </c>
      <c r="I4727" s="1">
        <f>IF(SUMPRODUCT(--ISNUMBER(SEARCH({"LEADER"},C4727)))&gt;0,1,0)</f>
        <v>0</v>
      </c>
      <c r="J4727" t="str">
        <f t="shared" si="292"/>
        <v>2015</v>
      </c>
      <c r="K4727" t="str">
        <f t="shared" si="293"/>
        <v>03</v>
      </c>
      <c r="L4727" t="str">
        <f t="shared" si="294"/>
        <v>19</v>
      </c>
      <c r="M4727" s="2">
        <f t="shared" si="295"/>
        <v>42082.520833333336</v>
      </c>
    </row>
    <row r="4728" spans="1:13" x14ac:dyDescent="0.35">
      <c r="A4728">
        <v>-1.4732965009208101</v>
      </c>
      <c r="B4728" t="s">
        <v>26</v>
      </c>
      <c r="C4728" t="s">
        <v>3848</v>
      </c>
      <c r="D4728">
        <v>20150225200000</v>
      </c>
      <c r="E4728" s="1">
        <f>IF(SUMPRODUCT(--ISNUMBER(SEARCH({"ECON_EARNINGSREPORT","ECON_STOCKMARKET"},C4728)))&gt;0,1,0)</f>
        <v>1</v>
      </c>
      <c r="F4728" s="1">
        <f>IF(SUMPRODUCT(--ISNUMBER(SEARCH({"ENV_"},C4728)))&gt;0,1,0)</f>
        <v>0</v>
      </c>
      <c r="G4728" s="1">
        <f>IF(SUMPRODUCT(--ISNUMBER(SEARCH({"DISCRIMINATION","HARASSMENT","HATE_SPEECH","GENDER_VIOLENCE"},C4728)))&gt;0,1,0)</f>
        <v>0</v>
      </c>
      <c r="H4728" s="1">
        <f>IF(SUMPRODUCT(--ISNUMBER(SEARCH({"LEGALIZE","LEGISLATION","TRIAL"},C4728)))&gt;0,1,0)</f>
        <v>0</v>
      </c>
      <c r="I4728" s="1">
        <f>IF(SUMPRODUCT(--ISNUMBER(SEARCH({"LEADER"},C4728)))&gt;0,1,0)</f>
        <v>0</v>
      </c>
      <c r="J4728" t="str">
        <f t="shared" si="292"/>
        <v>2015</v>
      </c>
      <c r="K4728" t="str">
        <f t="shared" si="293"/>
        <v>02</v>
      </c>
      <c r="L4728" t="str">
        <f t="shared" si="294"/>
        <v>25</v>
      </c>
      <c r="M4728" s="2">
        <f t="shared" si="295"/>
        <v>42060.833333333336</v>
      </c>
    </row>
    <row r="4729" spans="1:13" x14ac:dyDescent="0.35">
      <c r="A4729">
        <v>-0.91533180778031997</v>
      </c>
      <c r="B4729" t="s">
        <v>127</v>
      </c>
      <c r="C4729" t="s">
        <v>3849</v>
      </c>
      <c r="D4729">
        <v>20150922060000</v>
      </c>
      <c r="E4729" s="1">
        <f>IF(SUMPRODUCT(--ISNUMBER(SEARCH({"ECON_EARNINGSREPORT","ECON_STOCKMARKET"},C4729)))&gt;0,1,0)</f>
        <v>0</v>
      </c>
      <c r="F4729" s="1">
        <f>IF(SUMPRODUCT(--ISNUMBER(SEARCH({"ENV_"},C4729)))&gt;0,1,0)</f>
        <v>0</v>
      </c>
      <c r="G4729" s="1">
        <f>IF(SUMPRODUCT(--ISNUMBER(SEARCH({"DISCRIMINATION","HARASSMENT","HATE_SPEECH","GENDER_VIOLENCE"},C4729)))&gt;0,1,0)</f>
        <v>0</v>
      </c>
      <c r="H4729" s="1">
        <f>IF(SUMPRODUCT(--ISNUMBER(SEARCH({"LEGALIZE","LEGISLATION","TRIAL"},C4729)))&gt;0,1,0)</f>
        <v>0</v>
      </c>
      <c r="I4729" s="1">
        <f>IF(SUMPRODUCT(--ISNUMBER(SEARCH({"LEADER"},C4729)))&gt;0,1,0)</f>
        <v>1</v>
      </c>
      <c r="J4729" t="str">
        <f t="shared" si="292"/>
        <v>2015</v>
      </c>
      <c r="K4729" t="str">
        <f t="shared" si="293"/>
        <v>09</v>
      </c>
      <c r="L4729" t="str">
        <f t="shared" si="294"/>
        <v>22</v>
      </c>
      <c r="M4729" s="2">
        <f t="shared" si="295"/>
        <v>42269.25</v>
      </c>
    </row>
    <row r="4730" spans="1:13" x14ac:dyDescent="0.35">
      <c r="A4730">
        <v>0.56285178236397704</v>
      </c>
      <c r="B4730" t="s">
        <v>38</v>
      </c>
      <c r="C4730" t="s">
        <v>3850</v>
      </c>
      <c r="D4730">
        <v>20151217081500</v>
      </c>
      <c r="E4730" s="1">
        <f>IF(SUMPRODUCT(--ISNUMBER(SEARCH({"ECON_EARNINGSREPORT","ECON_STOCKMARKET"},C4730)))&gt;0,1,0)</f>
        <v>0</v>
      </c>
      <c r="F4730" s="1">
        <f>IF(SUMPRODUCT(--ISNUMBER(SEARCH({"ENV_"},C4730)))&gt;0,1,0)</f>
        <v>0</v>
      </c>
      <c r="G4730" s="1">
        <f>IF(SUMPRODUCT(--ISNUMBER(SEARCH({"DISCRIMINATION","HARASSMENT","HATE_SPEECH","GENDER_VIOLENCE"},C4730)))&gt;0,1,0)</f>
        <v>0</v>
      </c>
      <c r="H4730" s="1">
        <f>IF(SUMPRODUCT(--ISNUMBER(SEARCH({"LEGALIZE","LEGISLATION","TRIAL"},C4730)))&gt;0,1,0)</f>
        <v>0</v>
      </c>
      <c r="I4730" s="1">
        <f>IF(SUMPRODUCT(--ISNUMBER(SEARCH({"LEADER"},C4730)))&gt;0,1,0)</f>
        <v>1</v>
      </c>
      <c r="J4730" t="str">
        <f t="shared" si="292"/>
        <v>2015</v>
      </c>
      <c r="K4730" t="str">
        <f t="shared" si="293"/>
        <v>12</v>
      </c>
      <c r="L4730" t="str">
        <f t="shared" si="294"/>
        <v>17</v>
      </c>
      <c r="M4730" s="2">
        <f t="shared" si="295"/>
        <v>42355.34375</v>
      </c>
    </row>
    <row r="4731" spans="1:13" x14ac:dyDescent="0.35">
      <c r="A4731">
        <v>1.10497237569061</v>
      </c>
      <c r="B4731" t="s">
        <v>3851</v>
      </c>
      <c r="C4731" t="s">
        <v>3852</v>
      </c>
      <c r="D4731">
        <v>20150226193000</v>
      </c>
      <c r="E4731" s="1">
        <f>IF(SUMPRODUCT(--ISNUMBER(SEARCH({"ECON_EARNINGSREPORT","ECON_STOCKMARKET"},C4731)))&gt;0,1,0)</f>
        <v>1</v>
      </c>
      <c r="F4731" s="1">
        <f>IF(SUMPRODUCT(--ISNUMBER(SEARCH({"ENV_"},C4731)))&gt;0,1,0)</f>
        <v>0</v>
      </c>
      <c r="G4731" s="1">
        <f>IF(SUMPRODUCT(--ISNUMBER(SEARCH({"DISCRIMINATION","HARASSMENT","HATE_SPEECH","GENDER_VIOLENCE"},C4731)))&gt;0,1,0)</f>
        <v>0</v>
      </c>
      <c r="H4731" s="1">
        <f>IF(SUMPRODUCT(--ISNUMBER(SEARCH({"LEGALIZE","LEGISLATION","TRIAL"},C4731)))&gt;0,1,0)</f>
        <v>0</v>
      </c>
      <c r="I4731" s="1">
        <f>IF(SUMPRODUCT(--ISNUMBER(SEARCH({"LEADER"},C4731)))&gt;0,1,0)</f>
        <v>0</v>
      </c>
      <c r="J4731" t="str">
        <f t="shared" si="292"/>
        <v>2015</v>
      </c>
      <c r="K4731" t="str">
        <f t="shared" si="293"/>
        <v>02</v>
      </c>
      <c r="L4731" t="str">
        <f t="shared" si="294"/>
        <v>26</v>
      </c>
      <c r="M4731" s="2">
        <f t="shared" si="295"/>
        <v>42061.8125</v>
      </c>
    </row>
    <row r="4732" spans="1:13" x14ac:dyDescent="0.35">
      <c r="A4732">
        <v>2.1806853582554502</v>
      </c>
      <c r="B4732" t="s">
        <v>1856</v>
      </c>
      <c r="C4732" t="s">
        <v>3853</v>
      </c>
      <c r="D4732">
        <v>20151104194500</v>
      </c>
      <c r="E4732" s="1">
        <f>IF(SUMPRODUCT(--ISNUMBER(SEARCH({"ECON_EARNINGSREPORT","ECON_STOCKMARKET"},C4732)))&gt;0,1,0)</f>
        <v>0</v>
      </c>
      <c r="F4732" s="1">
        <f>IF(SUMPRODUCT(--ISNUMBER(SEARCH({"ENV_"},C4732)))&gt;0,1,0)</f>
        <v>0</v>
      </c>
      <c r="G4732" s="1">
        <f>IF(SUMPRODUCT(--ISNUMBER(SEARCH({"DISCRIMINATION","HARASSMENT","HATE_SPEECH","GENDER_VIOLENCE"},C4732)))&gt;0,1,0)</f>
        <v>0</v>
      </c>
      <c r="H4732" s="1">
        <f>IF(SUMPRODUCT(--ISNUMBER(SEARCH({"LEGALIZE","LEGISLATION","TRIAL"},C4732)))&gt;0,1,0)</f>
        <v>0</v>
      </c>
      <c r="I4732" s="1">
        <f>IF(SUMPRODUCT(--ISNUMBER(SEARCH({"LEADER"},C4732)))&gt;0,1,0)</f>
        <v>1</v>
      </c>
      <c r="J4732" t="str">
        <f t="shared" si="292"/>
        <v>2015</v>
      </c>
      <c r="K4732" t="str">
        <f t="shared" si="293"/>
        <v>11</v>
      </c>
      <c r="L4732" t="str">
        <f t="shared" si="294"/>
        <v>04</v>
      </c>
      <c r="M4732" s="2">
        <f t="shared" si="295"/>
        <v>42312.822916666664</v>
      </c>
    </row>
    <row r="4733" spans="1:13" x14ac:dyDescent="0.35">
      <c r="A4733">
        <v>3.6363636363636398</v>
      </c>
      <c r="B4733" t="s">
        <v>3854</v>
      </c>
      <c r="C4733" t="s">
        <v>3855</v>
      </c>
      <c r="D4733">
        <v>20150728210000</v>
      </c>
      <c r="E4733" s="1">
        <f>IF(SUMPRODUCT(--ISNUMBER(SEARCH({"ECON_EARNINGSREPORT","ECON_STOCKMARKET"},C4733)))&gt;0,1,0)</f>
        <v>1</v>
      </c>
      <c r="F4733" s="1">
        <f>IF(SUMPRODUCT(--ISNUMBER(SEARCH({"ENV_"},C4733)))&gt;0,1,0)</f>
        <v>0</v>
      </c>
      <c r="G4733" s="1">
        <f>IF(SUMPRODUCT(--ISNUMBER(SEARCH({"DISCRIMINATION","HARASSMENT","HATE_SPEECH","GENDER_VIOLENCE"},C4733)))&gt;0,1,0)</f>
        <v>0</v>
      </c>
      <c r="H4733" s="1">
        <f>IF(SUMPRODUCT(--ISNUMBER(SEARCH({"LEGALIZE","LEGISLATION","TRIAL"},C4733)))&gt;0,1,0)</f>
        <v>0</v>
      </c>
      <c r="I4733" s="1">
        <f>IF(SUMPRODUCT(--ISNUMBER(SEARCH({"LEADER"},C4733)))&gt;0,1,0)</f>
        <v>0</v>
      </c>
      <c r="J4733" t="str">
        <f t="shared" si="292"/>
        <v>2015</v>
      </c>
      <c r="K4733" t="str">
        <f t="shared" si="293"/>
        <v>07</v>
      </c>
      <c r="L4733" t="str">
        <f t="shared" si="294"/>
        <v>28</v>
      </c>
      <c r="M4733" s="2">
        <f t="shared" si="295"/>
        <v>42213.875</v>
      </c>
    </row>
    <row r="4734" spans="1:13" x14ac:dyDescent="0.35">
      <c r="A4734">
        <v>-2.4048096192384798</v>
      </c>
      <c r="B4734" t="s">
        <v>419</v>
      </c>
      <c r="C4734" t="s">
        <v>3856</v>
      </c>
      <c r="D4734">
        <v>20150820223000</v>
      </c>
      <c r="E4734" s="1">
        <f>IF(SUMPRODUCT(--ISNUMBER(SEARCH({"ECON_EARNINGSREPORT","ECON_STOCKMARKET"},C4734)))&gt;0,1,0)</f>
        <v>1</v>
      </c>
      <c r="F4734" s="1">
        <f>IF(SUMPRODUCT(--ISNUMBER(SEARCH({"ENV_"},C4734)))&gt;0,1,0)</f>
        <v>0</v>
      </c>
      <c r="G4734" s="1">
        <f>IF(SUMPRODUCT(--ISNUMBER(SEARCH({"DISCRIMINATION","HARASSMENT","HATE_SPEECH","GENDER_VIOLENCE"},C4734)))&gt;0,1,0)</f>
        <v>0</v>
      </c>
      <c r="H4734" s="1">
        <f>IF(SUMPRODUCT(--ISNUMBER(SEARCH({"LEGALIZE","LEGISLATION","TRIAL"},C4734)))&gt;0,1,0)</f>
        <v>0</v>
      </c>
      <c r="I4734" s="1">
        <f>IF(SUMPRODUCT(--ISNUMBER(SEARCH({"LEADER"},C4734)))&gt;0,1,0)</f>
        <v>0</v>
      </c>
      <c r="J4734" t="str">
        <f t="shared" si="292"/>
        <v>2015</v>
      </c>
      <c r="K4734" t="str">
        <f t="shared" si="293"/>
        <v>08</v>
      </c>
      <c r="L4734" t="str">
        <f t="shared" si="294"/>
        <v>20</v>
      </c>
      <c r="M4734" s="2">
        <f t="shared" si="295"/>
        <v>42236.9375</v>
      </c>
    </row>
    <row r="4735" spans="1:13" x14ac:dyDescent="0.35">
      <c r="A4735">
        <v>-0.27777777777777801</v>
      </c>
      <c r="B4735" t="s">
        <v>26</v>
      </c>
      <c r="C4735" t="s">
        <v>3857</v>
      </c>
      <c r="D4735">
        <v>20150727171500</v>
      </c>
      <c r="E4735" s="1">
        <f>IF(SUMPRODUCT(--ISNUMBER(SEARCH({"ECON_EARNINGSREPORT","ECON_STOCKMARKET"},C4735)))&gt;0,1,0)</f>
        <v>1</v>
      </c>
      <c r="F4735" s="1">
        <f>IF(SUMPRODUCT(--ISNUMBER(SEARCH({"ENV_"},C4735)))&gt;0,1,0)</f>
        <v>0</v>
      </c>
      <c r="G4735" s="1">
        <f>IF(SUMPRODUCT(--ISNUMBER(SEARCH({"DISCRIMINATION","HARASSMENT","HATE_SPEECH","GENDER_VIOLENCE"},C4735)))&gt;0,1,0)</f>
        <v>0</v>
      </c>
      <c r="H4735" s="1">
        <f>IF(SUMPRODUCT(--ISNUMBER(SEARCH({"LEGALIZE","LEGISLATION","TRIAL"},C4735)))&gt;0,1,0)</f>
        <v>0</v>
      </c>
      <c r="I4735" s="1">
        <f>IF(SUMPRODUCT(--ISNUMBER(SEARCH({"LEADER"},C4735)))&gt;0,1,0)</f>
        <v>0</v>
      </c>
      <c r="J4735" t="str">
        <f t="shared" si="292"/>
        <v>2015</v>
      </c>
      <c r="K4735" t="str">
        <f t="shared" si="293"/>
        <v>07</v>
      </c>
      <c r="L4735" t="str">
        <f t="shared" si="294"/>
        <v>27</v>
      </c>
      <c r="M4735" s="2">
        <f t="shared" si="295"/>
        <v>42212.71875</v>
      </c>
    </row>
    <row r="4736" spans="1:13" x14ac:dyDescent="0.35">
      <c r="A4736">
        <v>-2.23880597014925</v>
      </c>
      <c r="B4736" t="s">
        <v>405</v>
      </c>
      <c r="C4736" t="s">
        <v>3858</v>
      </c>
      <c r="D4736">
        <v>20150916004500</v>
      </c>
      <c r="E4736" s="1">
        <f>IF(SUMPRODUCT(--ISNUMBER(SEARCH({"ECON_EARNINGSREPORT","ECON_STOCKMARKET"},C4736)))&gt;0,1,0)</f>
        <v>0</v>
      </c>
      <c r="F4736" s="1">
        <f>IF(SUMPRODUCT(--ISNUMBER(SEARCH({"ENV_"},C4736)))&gt;0,1,0)</f>
        <v>0</v>
      </c>
      <c r="G4736" s="1">
        <f>IF(SUMPRODUCT(--ISNUMBER(SEARCH({"DISCRIMINATION","HARASSMENT","HATE_SPEECH","GENDER_VIOLENCE"},C4736)))&gt;0,1,0)</f>
        <v>0</v>
      </c>
      <c r="H4736" s="1">
        <f>IF(SUMPRODUCT(--ISNUMBER(SEARCH({"LEGALIZE","LEGISLATION","TRIAL"},C4736)))&gt;0,1,0)</f>
        <v>0</v>
      </c>
      <c r="I4736" s="1">
        <f>IF(SUMPRODUCT(--ISNUMBER(SEARCH({"LEADER"},C4736)))&gt;0,1,0)</f>
        <v>1</v>
      </c>
      <c r="J4736" t="str">
        <f t="shared" si="292"/>
        <v>2015</v>
      </c>
      <c r="K4736" t="str">
        <f t="shared" si="293"/>
        <v>09</v>
      </c>
      <c r="L4736" t="str">
        <f t="shared" si="294"/>
        <v>16</v>
      </c>
      <c r="M4736" s="2">
        <f t="shared" si="295"/>
        <v>42263.03125</v>
      </c>
    </row>
    <row r="4737" spans="1:13" x14ac:dyDescent="0.35">
      <c r="A4737">
        <v>2.01793721973094</v>
      </c>
      <c r="B4737" t="s">
        <v>26</v>
      </c>
      <c r="C4737" t="s">
        <v>3859</v>
      </c>
      <c r="D4737">
        <v>20160407211500</v>
      </c>
      <c r="E4737" s="1">
        <f>IF(SUMPRODUCT(--ISNUMBER(SEARCH({"ECON_EARNINGSREPORT","ECON_STOCKMARKET"},C4737)))&gt;0,1,0)</f>
        <v>1</v>
      </c>
      <c r="F4737" s="1">
        <f>IF(SUMPRODUCT(--ISNUMBER(SEARCH({"ENV_"},C4737)))&gt;0,1,0)</f>
        <v>0</v>
      </c>
      <c r="G4737" s="1">
        <f>IF(SUMPRODUCT(--ISNUMBER(SEARCH({"DISCRIMINATION","HARASSMENT","HATE_SPEECH","GENDER_VIOLENCE"},C4737)))&gt;0,1,0)</f>
        <v>0</v>
      </c>
      <c r="H4737" s="1">
        <f>IF(SUMPRODUCT(--ISNUMBER(SEARCH({"LEGALIZE","LEGISLATION","TRIAL"},C4737)))&gt;0,1,0)</f>
        <v>0</v>
      </c>
      <c r="I4737" s="1">
        <f>IF(SUMPRODUCT(--ISNUMBER(SEARCH({"LEADER"},C4737)))&gt;0,1,0)</f>
        <v>0</v>
      </c>
      <c r="J4737" t="str">
        <f t="shared" si="292"/>
        <v>2016</v>
      </c>
      <c r="K4737" t="str">
        <f t="shared" si="293"/>
        <v>04</v>
      </c>
      <c r="L4737" t="str">
        <f t="shared" si="294"/>
        <v>07</v>
      </c>
      <c r="M4737" s="2">
        <f t="shared" si="295"/>
        <v>42467.885416666664</v>
      </c>
    </row>
    <row r="4738" spans="1:13" x14ac:dyDescent="0.35">
      <c r="A4738">
        <v>-0.42408821034775201</v>
      </c>
      <c r="B4738" t="s">
        <v>26</v>
      </c>
      <c r="D4738">
        <v>20150522154500</v>
      </c>
      <c r="E4738" s="1">
        <f>IF(SUMPRODUCT(--ISNUMBER(SEARCH({"ECON_EARNINGSREPORT","ECON_STOCKMARKET"},C4738)))&gt;0,1,0)</f>
        <v>0</v>
      </c>
      <c r="F4738" s="1">
        <f>IF(SUMPRODUCT(--ISNUMBER(SEARCH({"ENV_"},C4738)))&gt;0,1,0)</f>
        <v>0</v>
      </c>
      <c r="G4738" s="1">
        <f>IF(SUMPRODUCT(--ISNUMBER(SEARCH({"DISCRIMINATION","HARASSMENT","HATE_SPEECH","GENDER_VIOLENCE"},C4738)))&gt;0,1,0)</f>
        <v>0</v>
      </c>
      <c r="H4738" s="1">
        <f>IF(SUMPRODUCT(--ISNUMBER(SEARCH({"LEGALIZE","LEGISLATION","TRIAL"},C4738)))&gt;0,1,0)</f>
        <v>0</v>
      </c>
      <c r="I4738" s="1">
        <f>IF(SUMPRODUCT(--ISNUMBER(SEARCH({"LEADER"},C4738)))&gt;0,1,0)</f>
        <v>0</v>
      </c>
      <c r="J4738" t="str">
        <f t="shared" si="292"/>
        <v>2015</v>
      </c>
      <c r="K4738" t="str">
        <f t="shared" si="293"/>
        <v>05</v>
      </c>
      <c r="L4738" t="str">
        <f t="shared" si="294"/>
        <v>22</v>
      </c>
      <c r="M4738" s="2">
        <f t="shared" si="295"/>
        <v>42146.65625</v>
      </c>
    </row>
    <row r="4739" spans="1:13" x14ac:dyDescent="0.35">
      <c r="A4739">
        <v>-2.7322404371584699</v>
      </c>
      <c r="B4739" t="s">
        <v>3860</v>
      </c>
      <c r="C4739" t="s">
        <v>3861</v>
      </c>
      <c r="D4739">
        <v>20150812224500</v>
      </c>
      <c r="E4739" s="1">
        <f>IF(SUMPRODUCT(--ISNUMBER(SEARCH({"ECON_EARNINGSREPORT","ECON_STOCKMARKET"},C4739)))&gt;0,1,0)</f>
        <v>0</v>
      </c>
      <c r="F4739" s="1">
        <f>IF(SUMPRODUCT(--ISNUMBER(SEARCH({"ENV_"},C4739)))&gt;0,1,0)</f>
        <v>0</v>
      </c>
      <c r="G4739" s="1">
        <f>IF(SUMPRODUCT(--ISNUMBER(SEARCH({"DISCRIMINATION","HARASSMENT","HATE_SPEECH","GENDER_VIOLENCE"},C4739)))&gt;0,1,0)</f>
        <v>0</v>
      </c>
      <c r="H4739" s="1">
        <f>IF(SUMPRODUCT(--ISNUMBER(SEARCH({"LEGALIZE","LEGISLATION","TRIAL"},C4739)))&gt;0,1,0)</f>
        <v>1</v>
      </c>
      <c r="I4739" s="1">
        <f>IF(SUMPRODUCT(--ISNUMBER(SEARCH({"LEADER"},C4739)))&gt;0,1,0)</f>
        <v>0</v>
      </c>
      <c r="J4739" t="str">
        <f t="shared" ref="J4739:J4802" si="296">LEFT(D4739,4)</f>
        <v>2015</v>
      </c>
      <c r="K4739" t="str">
        <f t="shared" ref="K4739:K4802" si="297">MID(D4739,5,2)</f>
        <v>08</v>
      </c>
      <c r="L4739" t="str">
        <f t="shared" ref="L4739:L4802" si="298">MID(D4739,7,2)</f>
        <v>12</v>
      </c>
      <c r="M4739" s="2">
        <f t="shared" ref="M4739:M4802" si="299">DATE(LEFT(D4739,4),MID(D4739,5,2),MID(D4739,7,2))+TIME(MID(D4739,9,2),MID(D4739,11,2),RIGHT(D4739,2))</f>
        <v>42228.947916666664</v>
      </c>
    </row>
    <row r="4740" spans="1:13" x14ac:dyDescent="0.35">
      <c r="A4740">
        <v>3.7735849056603801</v>
      </c>
      <c r="B4740" t="s">
        <v>190</v>
      </c>
      <c r="C4740" t="s">
        <v>3862</v>
      </c>
      <c r="D4740">
        <v>20150602021500</v>
      </c>
      <c r="E4740" s="1">
        <f>IF(SUMPRODUCT(--ISNUMBER(SEARCH({"ECON_EARNINGSREPORT","ECON_STOCKMARKET"},C4740)))&gt;0,1,0)</f>
        <v>0</v>
      </c>
      <c r="F4740" s="1">
        <f>IF(SUMPRODUCT(--ISNUMBER(SEARCH({"ENV_"},C4740)))&gt;0,1,0)</f>
        <v>0</v>
      </c>
      <c r="G4740" s="1">
        <f>IF(SUMPRODUCT(--ISNUMBER(SEARCH({"DISCRIMINATION","HARASSMENT","HATE_SPEECH","GENDER_VIOLENCE"},C4740)))&gt;0,1,0)</f>
        <v>0</v>
      </c>
      <c r="H4740" s="1">
        <f>IF(SUMPRODUCT(--ISNUMBER(SEARCH({"LEGALIZE","LEGISLATION","TRIAL"},C4740)))&gt;0,1,0)</f>
        <v>0</v>
      </c>
      <c r="I4740" s="1">
        <f>IF(SUMPRODUCT(--ISNUMBER(SEARCH({"LEADER"},C4740)))&gt;0,1,0)</f>
        <v>0</v>
      </c>
      <c r="J4740" t="str">
        <f t="shared" si="296"/>
        <v>2015</v>
      </c>
      <c r="K4740" t="str">
        <f t="shared" si="297"/>
        <v>06</v>
      </c>
      <c r="L4740" t="str">
        <f t="shared" si="298"/>
        <v>02</v>
      </c>
      <c r="M4740" s="2">
        <f t="shared" si="299"/>
        <v>42157.09375</v>
      </c>
    </row>
    <row r="4741" spans="1:13" x14ac:dyDescent="0.35">
      <c r="A4741">
        <v>1.86666666666667</v>
      </c>
      <c r="B4741" t="s">
        <v>3863</v>
      </c>
      <c r="C4741" t="s">
        <v>3864</v>
      </c>
      <c r="D4741">
        <v>20150919004500</v>
      </c>
      <c r="E4741" s="1">
        <f>IF(SUMPRODUCT(--ISNUMBER(SEARCH({"ECON_EARNINGSREPORT","ECON_STOCKMARKET"},C4741)))&gt;0,1,0)</f>
        <v>1</v>
      </c>
      <c r="F4741" s="1">
        <f>IF(SUMPRODUCT(--ISNUMBER(SEARCH({"ENV_"},C4741)))&gt;0,1,0)</f>
        <v>0</v>
      </c>
      <c r="G4741" s="1">
        <f>IF(SUMPRODUCT(--ISNUMBER(SEARCH({"DISCRIMINATION","HARASSMENT","HATE_SPEECH","GENDER_VIOLENCE"},C4741)))&gt;0,1,0)</f>
        <v>0</v>
      </c>
      <c r="H4741" s="1">
        <f>IF(SUMPRODUCT(--ISNUMBER(SEARCH({"LEGALIZE","LEGISLATION","TRIAL"},C4741)))&gt;0,1,0)</f>
        <v>0</v>
      </c>
      <c r="I4741" s="1">
        <f>IF(SUMPRODUCT(--ISNUMBER(SEARCH({"LEADER"},C4741)))&gt;0,1,0)</f>
        <v>0</v>
      </c>
      <c r="J4741" t="str">
        <f t="shared" si="296"/>
        <v>2015</v>
      </c>
      <c r="K4741" t="str">
        <f t="shared" si="297"/>
        <v>09</v>
      </c>
      <c r="L4741" t="str">
        <f t="shared" si="298"/>
        <v>19</v>
      </c>
      <c r="M4741" s="2">
        <f t="shared" si="299"/>
        <v>42266.03125</v>
      </c>
    </row>
    <row r="4742" spans="1:13" x14ac:dyDescent="0.35">
      <c r="A4742">
        <v>-2.0979020979021001</v>
      </c>
      <c r="B4742" t="s">
        <v>816</v>
      </c>
      <c r="C4742" t="s">
        <v>152</v>
      </c>
      <c r="D4742">
        <v>20150324171500</v>
      </c>
      <c r="E4742" s="1">
        <f>IF(SUMPRODUCT(--ISNUMBER(SEARCH({"ECON_EARNINGSREPORT","ECON_STOCKMARKET"},C4742)))&gt;0,1,0)</f>
        <v>0</v>
      </c>
      <c r="F4742" s="1">
        <f>IF(SUMPRODUCT(--ISNUMBER(SEARCH({"ENV_"},C4742)))&gt;0,1,0)</f>
        <v>0</v>
      </c>
      <c r="G4742" s="1">
        <f>IF(SUMPRODUCT(--ISNUMBER(SEARCH({"DISCRIMINATION","HARASSMENT","HATE_SPEECH","GENDER_VIOLENCE"},C4742)))&gt;0,1,0)</f>
        <v>0</v>
      </c>
      <c r="H4742" s="1">
        <f>IF(SUMPRODUCT(--ISNUMBER(SEARCH({"LEGALIZE","LEGISLATION","TRIAL"},C4742)))&gt;0,1,0)</f>
        <v>0</v>
      </c>
      <c r="I4742" s="1">
        <f>IF(SUMPRODUCT(--ISNUMBER(SEARCH({"LEADER"},C4742)))&gt;0,1,0)</f>
        <v>0</v>
      </c>
      <c r="J4742" t="str">
        <f t="shared" si="296"/>
        <v>2015</v>
      </c>
      <c r="K4742" t="str">
        <f t="shared" si="297"/>
        <v>03</v>
      </c>
      <c r="L4742" t="str">
        <f t="shared" si="298"/>
        <v>24</v>
      </c>
      <c r="M4742" s="2">
        <f t="shared" si="299"/>
        <v>42087.71875</v>
      </c>
    </row>
    <row r="4743" spans="1:13" x14ac:dyDescent="0.35">
      <c r="A4743">
        <v>0.65146579804560301</v>
      </c>
      <c r="B4743" t="s">
        <v>26</v>
      </c>
      <c r="C4743" t="s">
        <v>3865</v>
      </c>
      <c r="D4743">
        <v>20160311170000</v>
      </c>
      <c r="E4743" s="1">
        <f>IF(SUMPRODUCT(--ISNUMBER(SEARCH({"ECON_EARNINGSREPORT","ECON_STOCKMARKET"},C4743)))&gt;0,1,0)</f>
        <v>1</v>
      </c>
      <c r="F4743" s="1">
        <f>IF(SUMPRODUCT(--ISNUMBER(SEARCH({"ENV_"},C4743)))&gt;0,1,0)</f>
        <v>0</v>
      </c>
      <c r="G4743" s="1">
        <f>IF(SUMPRODUCT(--ISNUMBER(SEARCH({"DISCRIMINATION","HARASSMENT","HATE_SPEECH","GENDER_VIOLENCE"},C4743)))&gt;0,1,0)</f>
        <v>0</v>
      </c>
      <c r="H4743" s="1">
        <f>IF(SUMPRODUCT(--ISNUMBER(SEARCH({"LEGALIZE","LEGISLATION","TRIAL"},C4743)))&gt;0,1,0)</f>
        <v>0</v>
      </c>
      <c r="I4743" s="1">
        <f>IF(SUMPRODUCT(--ISNUMBER(SEARCH({"LEADER"},C4743)))&gt;0,1,0)</f>
        <v>0</v>
      </c>
      <c r="J4743" t="str">
        <f t="shared" si="296"/>
        <v>2016</v>
      </c>
      <c r="K4743" t="str">
        <f t="shared" si="297"/>
        <v>03</v>
      </c>
      <c r="L4743" t="str">
        <f t="shared" si="298"/>
        <v>11</v>
      </c>
      <c r="M4743" s="2">
        <f t="shared" si="299"/>
        <v>42440.708333333336</v>
      </c>
    </row>
    <row r="4744" spans="1:13" x14ac:dyDescent="0.35">
      <c r="A4744">
        <v>-0.337837837837838</v>
      </c>
      <c r="B4744" t="s">
        <v>3866</v>
      </c>
      <c r="C4744" t="s">
        <v>3867</v>
      </c>
      <c r="D4744">
        <v>20151221193000</v>
      </c>
      <c r="E4744" s="1">
        <f>IF(SUMPRODUCT(--ISNUMBER(SEARCH({"ECON_EARNINGSREPORT","ECON_STOCKMARKET"},C4744)))&gt;0,1,0)</f>
        <v>1</v>
      </c>
      <c r="F4744" s="1">
        <f>IF(SUMPRODUCT(--ISNUMBER(SEARCH({"ENV_"},C4744)))&gt;0,1,0)</f>
        <v>1</v>
      </c>
      <c r="G4744" s="1">
        <f>IF(SUMPRODUCT(--ISNUMBER(SEARCH({"DISCRIMINATION","HARASSMENT","HATE_SPEECH","GENDER_VIOLENCE"},C4744)))&gt;0,1,0)</f>
        <v>0</v>
      </c>
      <c r="H4744" s="1">
        <f>IF(SUMPRODUCT(--ISNUMBER(SEARCH({"LEGALIZE","LEGISLATION","TRIAL"},C4744)))&gt;0,1,0)</f>
        <v>0</v>
      </c>
      <c r="I4744" s="1">
        <f>IF(SUMPRODUCT(--ISNUMBER(SEARCH({"LEADER"},C4744)))&gt;0,1,0)</f>
        <v>0</v>
      </c>
      <c r="J4744" t="str">
        <f t="shared" si="296"/>
        <v>2015</v>
      </c>
      <c r="K4744" t="str">
        <f t="shared" si="297"/>
        <v>12</v>
      </c>
      <c r="L4744" t="str">
        <f t="shared" si="298"/>
        <v>21</v>
      </c>
      <c r="M4744" s="2">
        <f t="shared" si="299"/>
        <v>42359.8125</v>
      </c>
    </row>
    <row r="4745" spans="1:13" x14ac:dyDescent="0.35">
      <c r="A4745">
        <v>-2.73504273504274</v>
      </c>
      <c r="B4745" t="s">
        <v>121</v>
      </c>
      <c r="C4745" t="s">
        <v>3868</v>
      </c>
      <c r="D4745">
        <v>20150303050000</v>
      </c>
      <c r="E4745" s="1">
        <f>IF(SUMPRODUCT(--ISNUMBER(SEARCH({"ECON_EARNINGSREPORT","ECON_STOCKMARKET"},C4745)))&gt;0,1,0)</f>
        <v>0</v>
      </c>
      <c r="F4745" s="1">
        <f>IF(SUMPRODUCT(--ISNUMBER(SEARCH({"ENV_"},C4745)))&gt;0,1,0)</f>
        <v>0</v>
      </c>
      <c r="G4745" s="1">
        <f>IF(SUMPRODUCT(--ISNUMBER(SEARCH({"DISCRIMINATION","HARASSMENT","HATE_SPEECH","GENDER_VIOLENCE"},C4745)))&gt;0,1,0)</f>
        <v>1</v>
      </c>
      <c r="H4745" s="1">
        <f>IF(SUMPRODUCT(--ISNUMBER(SEARCH({"LEGALIZE","LEGISLATION","TRIAL"},C4745)))&gt;0,1,0)</f>
        <v>1</v>
      </c>
      <c r="I4745" s="1">
        <f>IF(SUMPRODUCT(--ISNUMBER(SEARCH({"LEADER"},C4745)))&gt;0,1,0)</f>
        <v>1</v>
      </c>
      <c r="J4745" t="str">
        <f t="shared" si="296"/>
        <v>2015</v>
      </c>
      <c r="K4745" t="str">
        <f t="shared" si="297"/>
        <v>03</v>
      </c>
      <c r="L4745" t="str">
        <f t="shared" si="298"/>
        <v>03</v>
      </c>
      <c r="M4745" s="2">
        <f t="shared" si="299"/>
        <v>42066.208333333336</v>
      </c>
    </row>
    <row r="4746" spans="1:13" x14ac:dyDescent="0.35">
      <c r="A4746">
        <v>0.26075619295958302</v>
      </c>
      <c r="B4746" t="s">
        <v>56</v>
      </c>
      <c r="C4746" t="s">
        <v>3869</v>
      </c>
      <c r="D4746">
        <v>20150323130000</v>
      </c>
      <c r="E4746" s="1">
        <f>IF(SUMPRODUCT(--ISNUMBER(SEARCH({"ECON_EARNINGSREPORT","ECON_STOCKMARKET"},C4746)))&gt;0,1,0)</f>
        <v>1</v>
      </c>
      <c r="F4746" s="1">
        <f>IF(SUMPRODUCT(--ISNUMBER(SEARCH({"ENV_"},C4746)))&gt;0,1,0)</f>
        <v>0</v>
      </c>
      <c r="G4746" s="1">
        <f>IF(SUMPRODUCT(--ISNUMBER(SEARCH({"DISCRIMINATION","HARASSMENT","HATE_SPEECH","GENDER_VIOLENCE"},C4746)))&gt;0,1,0)</f>
        <v>0</v>
      </c>
      <c r="H4746" s="1">
        <f>IF(SUMPRODUCT(--ISNUMBER(SEARCH({"LEGALIZE","LEGISLATION","TRIAL"},C4746)))&gt;0,1,0)</f>
        <v>0</v>
      </c>
      <c r="I4746" s="1">
        <f>IF(SUMPRODUCT(--ISNUMBER(SEARCH({"LEADER"},C4746)))&gt;0,1,0)</f>
        <v>0</v>
      </c>
      <c r="J4746" t="str">
        <f t="shared" si="296"/>
        <v>2015</v>
      </c>
      <c r="K4746" t="str">
        <f t="shared" si="297"/>
        <v>03</v>
      </c>
      <c r="L4746" t="str">
        <f t="shared" si="298"/>
        <v>23</v>
      </c>
      <c r="M4746" s="2">
        <f t="shared" si="299"/>
        <v>42086.541666666664</v>
      </c>
    </row>
    <row r="4747" spans="1:13" x14ac:dyDescent="0.35">
      <c r="A4747">
        <v>0.10493179433368301</v>
      </c>
      <c r="B4747" t="s">
        <v>427</v>
      </c>
      <c r="D4747">
        <v>20151013174500</v>
      </c>
      <c r="E4747" s="1">
        <f>IF(SUMPRODUCT(--ISNUMBER(SEARCH({"ECON_EARNINGSREPORT","ECON_STOCKMARKET"},C4747)))&gt;0,1,0)</f>
        <v>0</v>
      </c>
      <c r="F4747" s="1">
        <f>IF(SUMPRODUCT(--ISNUMBER(SEARCH({"ENV_"},C4747)))&gt;0,1,0)</f>
        <v>0</v>
      </c>
      <c r="G4747" s="1">
        <f>IF(SUMPRODUCT(--ISNUMBER(SEARCH({"DISCRIMINATION","HARASSMENT","HATE_SPEECH","GENDER_VIOLENCE"},C4747)))&gt;0,1,0)</f>
        <v>0</v>
      </c>
      <c r="H4747" s="1">
        <f>IF(SUMPRODUCT(--ISNUMBER(SEARCH({"LEGALIZE","LEGISLATION","TRIAL"},C4747)))&gt;0,1,0)</f>
        <v>0</v>
      </c>
      <c r="I4747" s="1">
        <f>IF(SUMPRODUCT(--ISNUMBER(SEARCH({"LEADER"},C4747)))&gt;0,1,0)</f>
        <v>0</v>
      </c>
      <c r="J4747" t="str">
        <f t="shared" si="296"/>
        <v>2015</v>
      </c>
      <c r="K4747" t="str">
        <f t="shared" si="297"/>
        <v>10</v>
      </c>
      <c r="L4747" t="str">
        <f t="shared" si="298"/>
        <v>13</v>
      </c>
      <c r="M4747" s="2">
        <f t="shared" si="299"/>
        <v>42290.739583333336</v>
      </c>
    </row>
    <row r="4748" spans="1:13" x14ac:dyDescent="0.35">
      <c r="A4748">
        <v>-0.480769230769231</v>
      </c>
      <c r="B4748" t="s">
        <v>121</v>
      </c>
      <c r="C4748" t="s">
        <v>3870</v>
      </c>
      <c r="D4748">
        <v>20150225030000</v>
      </c>
      <c r="E4748" s="1">
        <f>IF(SUMPRODUCT(--ISNUMBER(SEARCH({"ECON_EARNINGSREPORT","ECON_STOCKMARKET"},C4748)))&gt;0,1,0)</f>
        <v>1</v>
      </c>
      <c r="F4748" s="1">
        <f>IF(SUMPRODUCT(--ISNUMBER(SEARCH({"ENV_"},C4748)))&gt;0,1,0)</f>
        <v>0</v>
      </c>
      <c r="G4748" s="1">
        <f>IF(SUMPRODUCT(--ISNUMBER(SEARCH({"DISCRIMINATION","HARASSMENT","HATE_SPEECH","GENDER_VIOLENCE"},C4748)))&gt;0,1,0)</f>
        <v>0</v>
      </c>
      <c r="H4748" s="1">
        <f>IF(SUMPRODUCT(--ISNUMBER(SEARCH({"LEGALIZE","LEGISLATION","TRIAL"},C4748)))&gt;0,1,0)</f>
        <v>0</v>
      </c>
      <c r="I4748" s="1">
        <f>IF(SUMPRODUCT(--ISNUMBER(SEARCH({"LEADER"},C4748)))&gt;0,1,0)</f>
        <v>0</v>
      </c>
      <c r="J4748" t="str">
        <f t="shared" si="296"/>
        <v>2015</v>
      </c>
      <c r="K4748" t="str">
        <f t="shared" si="297"/>
        <v>02</v>
      </c>
      <c r="L4748" t="str">
        <f t="shared" si="298"/>
        <v>25</v>
      </c>
      <c r="M4748" s="2">
        <f t="shared" si="299"/>
        <v>42060.125</v>
      </c>
    </row>
    <row r="4749" spans="1:13" x14ac:dyDescent="0.35">
      <c r="A4749">
        <v>-1.55038759689922</v>
      </c>
      <c r="B4749" t="s">
        <v>1979</v>
      </c>
      <c r="C4749" t="s">
        <v>3871</v>
      </c>
      <c r="D4749">
        <v>20150811193000</v>
      </c>
      <c r="E4749" s="1">
        <f>IF(SUMPRODUCT(--ISNUMBER(SEARCH({"ECON_EARNINGSREPORT","ECON_STOCKMARKET"},C4749)))&gt;0,1,0)</f>
        <v>0</v>
      </c>
      <c r="F4749" s="1">
        <f>IF(SUMPRODUCT(--ISNUMBER(SEARCH({"ENV_"},C4749)))&gt;0,1,0)</f>
        <v>0</v>
      </c>
      <c r="G4749" s="1">
        <f>IF(SUMPRODUCT(--ISNUMBER(SEARCH({"DISCRIMINATION","HARASSMENT","HATE_SPEECH","GENDER_VIOLENCE"},C4749)))&gt;0,1,0)</f>
        <v>0</v>
      </c>
      <c r="H4749" s="1">
        <f>IF(SUMPRODUCT(--ISNUMBER(SEARCH({"LEGALIZE","LEGISLATION","TRIAL"},C4749)))&gt;0,1,0)</f>
        <v>1</v>
      </c>
      <c r="I4749" s="1">
        <f>IF(SUMPRODUCT(--ISNUMBER(SEARCH({"LEADER"},C4749)))&gt;0,1,0)</f>
        <v>1</v>
      </c>
      <c r="J4749" t="str">
        <f t="shared" si="296"/>
        <v>2015</v>
      </c>
      <c r="K4749" t="str">
        <f t="shared" si="297"/>
        <v>08</v>
      </c>
      <c r="L4749" t="str">
        <f t="shared" si="298"/>
        <v>11</v>
      </c>
      <c r="M4749" s="2">
        <f t="shared" si="299"/>
        <v>42227.8125</v>
      </c>
    </row>
    <row r="4750" spans="1:13" x14ac:dyDescent="0.35">
      <c r="A4750">
        <v>0.13297872340425501</v>
      </c>
      <c r="B4750" t="s">
        <v>271</v>
      </c>
      <c r="C4750" t="s">
        <v>3872</v>
      </c>
      <c r="D4750">
        <v>20150812183000</v>
      </c>
      <c r="E4750" s="1">
        <f>IF(SUMPRODUCT(--ISNUMBER(SEARCH({"ECON_EARNINGSREPORT","ECON_STOCKMARKET"},C4750)))&gt;0,1,0)</f>
        <v>0</v>
      </c>
      <c r="F4750" s="1">
        <f>IF(SUMPRODUCT(--ISNUMBER(SEARCH({"ENV_"},C4750)))&gt;0,1,0)</f>
        <v>1</v>
      </c>
      <c r="G4750" s="1">
        <f>IF(SUMPRODUCT(--ISNUMBER(SEARCH({"DISCRIMINATION","HARASSMENT","HATE_SPEECH","GENDER_VIOLENCE"},C4750)))&gt;0,1,0)</f>
        <v>0</v>
      </c>
      <c r="H4750" s="1">
        <f>IF(SUMPRODUCT(--ISNUMBER(SEARCH({"LEGALIZE","LEGISLATION","TRIAL"},C4750)))&gt;0,1,0)</f>
        <v>1</v>
      </c>
      <c r="I4750" s="1">
        <f>IF(SUMPRODUCT(--ISNUMBER(SEARCH({"LEADER"},C4750)))&gt;0,1,0)</f>
        <v>1</v>
      </c>
      <c r="J4750" t="str">
        <f t="shared" si="296"/>
        <v>2015</v>
      </c>
      <c r="K4750" t="str">
        <f t="shared" si="297"/>
        <v>08</v>
      </c>
      <c r="L4750" t="str">
        <f t="shared" si="298"/>
        <v>12</v>
      </c>
      <c r="M4750" s="2">
        <f t="shared" si="299"/>
        <v>42228.770833333336</v>
      </c>
    </row>
    <row r="4751" spans="1:13" x14ac:dyDescent="0.35">
      <c r="A4751">
        <v>0.49261083743842399</v>
      </c>
      <c r="B4751" t="s">
        <v>1445</v>
      </c>
      <c r="C4751" t="s">
        <v>3873</v>
      </c>
      <c r="D4751">
        <v>20151124233000</v>
      </c>
      <c r="E4751" s="1">
        <f>IF(SUMPRODUCT(--ISNUMBER(SEARCH({"ECON_EARNINGSREPORT","ECON_STOCKMARKET"},C4751)))&gt;0,1,0)</f>
        <v>1</v>
      </c>
      <c r="F4751" s="1">
        <f>IF(SUMPRODUCT(--ISNUMBER(SEARCH({"ENV_"},C4751)))&gt;0,1,0)</f>
        <v>0</v>
      </c>
      <c r="G4751" s="1">
        <f>IF(SUMPRODUCT(--ISNUMBER(SEARCH({"DISCRIMINATION","HARASSMENT","HATE_SPEECH","GENDER_VIOLENCE"},C4751)))&gt;0,1,0)</f>
        <v>0</v>
      </c>
      <c r="H4751" s="1">
        <f>IF(SUMPRODUCT(--ISNUMBER(SEARCH({"LEGALIZE","LEGISLATION","TRIAL"},C4751)))&gt;0,1,0)</f>
        <v>0</v>
      </c>
      <c r="I4751" s="1">
        <f>IF(SUMPRODUCT(--ISNUMBER(SEARCH({"LEADER"},C4751)))&gt;0,1,0)</f>
        <v>0</v>
      </c>
      <c r="J4751" t="str">
        <f t="shared" si="296"/>
        <v>2015</v>
      </c>
      <c r="K4751" t="str">
        <f t="shared" si="297"/>
        <v>11</v>
      </c>
      <c r="L4751" t="str">
        <f t="shared" si="298"/>
        <v>24</v>
      </c>
      <c r="M4751" s="2">
        <f t="shared" si="299"/>
        <v>42332.979166666664</v>
      </c>
    </row>
    <row r="4752" spans="1:13" x14ac:dyDescent="0.35">
      <c r="A4752">
        <v>2.3364485981308398</v>
      </c>
      <c r="B4752" t="s">
        <v>149</v>
      </c>
      <c r="C4752" t="s">
        <v>3874</v>
      </c>
      <c r="D4752">
        <v>20160211114500</v>
      </c>
      <c r="E4752" s="1">
        <f>IF(SUMPRODUCT(--ISNUMBER(SEARCH({"ECON_EARNINGSREPORT","ECON_STOCKMARKET"},C4752)))&gt;0,1,0)</f>
        <v>0</v>
      </c>
      <c r="F4752" s="1">
        <f>IF(SUMPRODUCT(--ISNUMBER(SEARCH({"ENV_"},C4752)))&gt;0,1,0)</f>
        <v>0</v>
      </c>
      <c r="G4752" s="1">
        <f>IF(SUMPRODUCT(--ISNUMBER(SEARCH({"DISCRIMINATION","HARASSMENT","HATE_SPEECH","GENDER_VIOLENCE"},C4752)))&gt;0,1,0)</f>
        <v>0</v>
      </c>
      <c r="H4752" s="1">
        <f>IF(SUMPRODUCT(--ISNUMBER(SEARCH({"LEGALIZE","LEGISLATION","TRIAL"},C4752)))&gt;0,1,0)</f>
        <v>0</v>
      </c>
      <c r="I4752" s="1">
        <f>IF(SUMPRODUCT(--ISNUMBER(SEARCH({"LEADER"},C4752)))&gt;0,1,0)</f>
        <v>1</v>
      </c>
      <c r="J4752" t="str">
        <f t="shared" si="296"/>
        <v>2016</v>
      </c>
      <c r="K4752" t="str">
        <f t="shared" si="297"/>
        <v>02</v>
      </c>
      <c r="L4752" t="str">
        <f t="shared" si="298"/>
        <v>11</v>
      </c>
      <c r="M4752" s="2">
        <f t="shared" si="299"/>
        <v>42411.489583333336</v>
      </c>
    </row>
    <row r="4753" spans="1:13" x14ac:dyDescent="0.35">
      <c r="A4753">
        <v>-2.36593059936909</v>
      </c>
      <c r="B4753" t="s">
        <v>2118</v>
      </c>
      <c r="C4753" t="s">
        <v>3875</v>
      </c>
      <c r="D4753">
        <v>20150917074500</v>
      </c>
      <c r="E4753" s="1">
        <f>IF(SUMPRODUCT(--ISNUMBER(SEARCH({"ECON_EARNINGSREPORT","ECON_STOCKMARKET"},C4753)))&gt;0,1,0)</f>
        <v>0</v>
      </c>
      <c r="F4753" s="1">
        <f>IF(SUMPRODUCT(--ISNUMBER(SEARCH({"ENV_"},C4753)))&gt;0,1,0)</f>
        <v>0</v>
      </c>
      <c r="G4753" s="1">
        <f>IF(SUMPRODUCT(--ISNUMBER(SEARCH({"DISCRIMINATION","HARASSMENT","HATE_SPEECH","GENDER_VIOLENCE"},C4753)))&gt;0,1,0)</f>
        <v>0</v>
      </c>
      <c r="H4753" s="1">
        <f>IF(SUMPRODUCT(--ISNUMBER(SEARCH({"LEGALIZE","LEGISLATION","TRIAL"},C4753)))&gt;0,1,0)</f>
        <v>0</v>
      </c>
      <c r="I4753" s="1">
        <f>IF(SUMPRODUCT(--ISNUMBER(SEARCH({"LEADER"},C4753)))&gt;0,1,0)</f>
        <v>1</v>
      </c>
      <c r="J4753" t="str">
        <f t="shared" si="296"/>
        <v>2015</v>
      </c>
      <c r="K4753" t="str">
        <f t="shared" si="297"/>
        <v>09</v>
      </c>
      <c r="L4753" t="str">
        <f t="shared" si="298"/>
        <v>17</v>
      </c>
      <c r="M4753" s="2">
        <f t="shared" si="299"/>
        <v>42264.322916666664</v>
      </c>
    </row>
    <row r="4754" spans="1:13" x14ac:dyDescent="0.35">
      <c r="A4754">
        <v>1.5634047481181199</v>
      </c>
      <c r="B4754" t="s">
        <v>102</v>
      </c>
      <c r="C4754" t="s">
        <v>3876</v>
      </c>
      <c r="D4754">
        <v>20160406213000</v>
      </c>
      <c r="E4754" s="1">
        <f>IF(SUMPRODUCT(--ISNUMBER(SEARCH({"ECON_EARNINGSREPORT","ECON_STOCKMARKET"},C4754)))&gt;0,1,0)</f>
        <v>0</v>
      </c>
      <c r="F4754" s="1">
        <f>IF(SUMPRODUCT(--ISNUMBER(SEARCH({"ENV_"},C4754)))&gt;0,1,0)</f>
        <v>0</v>
      </c>
      <c r="G4754" s="1">
        <f>IF(SUMPRODUCT(--ISNUMBER(SEARCH({"DISCRIMINATION","HARASSMENT","HATE_SPEECH","GENDER_VIOLENCE"},C4754)))&gt;0,1,0)</f>
        <v>0</v>
      </c>
      <c r="H4754" s="1">
        <f>IF(SUMPRODUCT(--ISNUMBER(SEARCH({"LEGALIZE","LEGISLATION","TRIAL"},C4754)))&gt;0,1,0)</f>
        <v>0</v>
      </c>
      <c r="I4754" s="1">
        <f>IF(SUMPRODUCT(--ISNUMBER(SEARCH({"LEADER"},C4754)))&gt;0,1,0)</f>
        <v>0</v>
      </c>
      <c r="J4754" t="str">
        <f t="shared" si="296"/>
        <v>2016</v>
      </c>
      <c r="K4754" t="str">
        <f t="shared" si="297"/>
        <v>04</v>
      </c>
      <c r="L4754" t="str">
        <f t="shared" si="298"/>
        <v>06</v>
      </c>
      <c r="M4754" s="2">
        <f t="shared" si="299"/>
        <v>42466.895833333336</v>
      </c>
    </row>
    <row r="4755" spans="1:13" x14ac:dyDescent="0.35">
      <c r="A4755">
        <v>4.1800643086816702</v>
      </c>
      <c r="B4755" t="s">
        <v>501</v>
      </c>
      <c r="C4755" t="s">
        <v>3877</v>
      </c>
      <c r="D4755">
        <v>20160603081500</v>
      </c>
      <c r="E4755" s="1">
        <f>IF(SUMPRODUCT(--ISNUMBER(SEARCH({"ECON_EARNINGSREPORT","ECON_STOCKMARKET"},C4755)))&gt;0,1,0)</f>
        <v>0</v>
      </c>
      <c r="F4755" s="1">
        <f>IF(SUMPRODUCT(--ISNUMBER(SEARCH({"ENV_"},C4755)))&gt;0,1,0)</f>
        <v>0</v>
      </c>
      <c r="G4755" s="1">
        <f>IF(SUMPRODUCT(--ISNUMBER(SEARCH({"DISCRIMINATION","HARASSMENT","HATE_SPEECH","GENDER_VIOLENCE"},C4755)))&gt;0,1,0)</f>
        <v>0</v>
      </c>
      <c r="H4755" s="1">
        <f>IF(SUMPRODUCT(--ISNUMBER(SEARCH({"LEGALIZE","LEGISLATION","TRIAL"},C4755)))&gt;0,1,0)</f>
        <v>0</v>
      </c>
      <c r="I4755" s="1">
        <f>IF(SUMPRODUCT(--ISNUMBER(SEARCH({"LEADER"},C4755)))&gt;0,1,0)</f>
        <v>0</v>
      </c>
      <c r="J4755" t="str">
        <f t="shared" si="296"/>
        <v>2016</v>
      </c>
      <c r="K4755" t="str">
        <f t="shared" si="297"/>
        <v>06</v>
      </c>
      <c r="L4755" t="str">
        <f t="shared" si="298"/>
        <v>03</v>
      </c>
      <c r="M4755" s="2">
        <f t="shared" si="299"/>
        <v>42524.34375</v>
      </c>
    </row>
    <row r="4756" spans="1:13" x14ac:dyDescent="0.35">
      <c r="A4756">
        <v>1.2670565302144201</v>
      </c>
      <c r="B4756" t="s">
        <v>121</v>
      </c>
      <c r="D4756">
        <v>20160526121500</v>
      </c>
      <c r="E4756" s="1">
        <f>IF(SUMPRODUCT(--ISNUMBER(SEARCH({"ECON_EARNINGSREPORT","ECON_STOCKMARKET"},C4756)))&gt;0,1,0)</f>
        <v>0</v>
      </c>
      <c r="F4756" s="1">
        <f>IF(SUMPRODUCT(--ISNUMBER(SEARCH({"ENV_"},C4756)))&gt;0,1,0)</f>
        <v>0</v>
      </c>
      <c r="G4756" s="1">
        <f>IF(SUMPRODUCT(--ISNUMBER(SEARCH({"DISCRIMINATION","HARASSMENT","HATE_SPEECH","GENDER_VIOLENCE"},C4756)))&gt;0,1,0)</f>
        <v>0</v>
      </c>
      <c r="H4756" s="1">
        <f>IF(SUMPRODUCT(--ISNUMBER(SEARCH({"LEGALIZE","LEGISLATION","TRIAL"},C4756)))&gt;0,1,0)</f>
        <v>0</v>
      </c>
      <c r="I4756" s="1">
        <f>IF(SUMPRODUCT(--ISNUMBER(SEARCH({"LEADER"},C4756)))&gt;0,1,0)</f>
        <v>0</v>
      </c>
      <c r="J4756" t="str">
        <f t="shared" si="296"/>
        <v>2016</v>
      </c>
      <c r="K4756" t="str">
        <f t="shared" si="297"/>
        <v>05</v>
      </c>
      <c r="L4756" t="str">
        <f t="shared" si="298"/>
        <v>26</v>
      </c>
      <c r="M4756" s="2">
        <f t="shared" si="299"/>
        <v>42516.510416666664</v>
      </c>
    </row>
    <row r="4757" spans="1:13" x14ac:dyDescent="0.35">
      <c r="A4757">
        <v>-0.91743119266055095</v>
      </c>
      <c r="B4757" t="s">
        <v>346</v>
      </c>
      <c r="C4757" t="s">
        <v>3878</v>
      </c>
      <c r="D4757">
        <v>20150225230000</v>
      </c>
      <c r="E4757" s="1">
        <f>IF(SUMPRODUCT(--ISNUMBER(SEARCH({"ECON_EARNINGSREPORT","ECON_STOCKMARKET"},C4757)))&gt;0,1,0)</f>
        <v>1</v>
      </c>
      <c r="F4757" s="1">
        <f>IF(SUMPRODUCT(--ISNUMBER(SEARCH({"ENV_"},C4757)))&gt;0,1,0)</f>
        <v>0</v>
      </c>
      <c r="G4757" s="1">
        <f>IF(SUMPRODUCT(--ISNUMBER(SEARCH({"DISCRIMINATION","HARASSMENT","HATE_SPEECH","GENDER_VIOLENCE"},C4757)))&gt;0,1,0)</f>
        <v>0</v>
      </c>
      <c r="H4757" s="1">
        <f>IF(SUMPRODUCT(--ISNUMBER(SEARCH({"LEGALIZE","LEGISLATION","TRIAL"},C4757)))&gt;0,1,0)</f>
        <v>0</v>
      </c>
      <c r="I4757" s="1">
        <f>IF(SUMPRODUCT(--ISNUMBER(SEARCH({"LEADER"},C4757)))&gt;0,1,0)</f>
        <v>0</v>
      </c>
      <c r="J4757" t="str">
        <f t="shared" si="296"/>
        <v>2015</v>
      </c>
      <c r="K4757" t="str">
        <f t="shared" si="297"/>
        <v>02</v>
      </c>
      <c r="L4757" t="str">
        <f t="shared" si="298"/>
        <v>25</v>
      </c>
      <c r="M4757" s="2">
        <f t="shared" si="299"/>
        <v>42060.958333333336</v>
      </c>
    </row>
    <row r="4758" spans="1:13" x14ac:dyDescent="0.35">
      <c r="A4758">
        <v>-1.76991150442478</v>
      </c>
      <c r="B4758" t="s">
        <v>346</v>
      </c>
      <c r="C4758" t="s">
        <v>3879</v>
      </c>
      <c r="D4758">
        <v>20150916143000</v>
      </c>
      <c r="E4758" s="1">
        <f>IF(SUMPRODUCT(--ISNUMBER(SEARCH({"ECON_EARNINGSREPORT","ECON_STOCKMARKET"},C4758)))&gt;0,1,0)</f>
        <v>1</v>
      </c>
      <c r="F4758" s="1">
        <f>IF(SUMPRODUCT(--ISNUMBER(SEARCH({"ENV_"},C4758)))&gt;0,1,0)</f>
        <v>0</v>
      </c>
      <c r="G4758" s="1">
        <f>IF(SUMPRODUCT(--ISNUMBER(SEARCH({"DISCRIMINATION","HARASSMENT","HATE_SPEECH","GENDER_VIOLENCE"},C4758)))&gt;0,1,0)</f>
        <v>0</v>
      </c>
      <c r="H4758" s="1">
        <f>IF(SUMPRODUCT(--ISNUMBER(SEARCH({"LEGALIZE","LEGISLATION","TRIAL"},C4758)))&gt;0,1,0)</f>
        <v>0</v>
      </c>
      <c r="I4758" s="1">
        <f>IF(SUMPRODUCT(--ISNUMBER(SEARCH({"LEADER"},C4758)))&gt;0,1,0)</f>
        <v>1</v>
      </c>
      <c r="J4758" t="str">
        <f t="shared" si="296"/>
        <v>2015</v>
      </c>
      <c r="K4758" t="str">
        <f t="shared" si="297"/>
        <v>09</v>
      </c>
      <c r="L4758" t="str">
        <f t="shared" si="298"/>
        <v>16</v>
      </c>
      <c r="M4758" s="2">
        <f t="shared" si="299"/>
        <v>42263.604166666664</v>
      </c>
    </row>
    <row r="4759" spans="1:13" x14ac:dyDescent="0.35">
      <c r="A4759">
        <v>4.7058823529411802</v>
      </c>
      <c r="B4759" t="s">
        <v>3804</v>
      </c>
      <c r="C4759" t="s">
        <v>3805</v>
      </c>
      <c r="D4759">
        <v>20151220124500</v>
      </c>
      <c r="E4759" s="1">
        <f>IF(SUMPRODUCT(--ISNUMBER(SEARCH({"ECON_EARNINGSREPORT","ECON_STOCKMARKET"},C4759)))&gt;0,1,0)</f>
        <v>0</v>
      </c>
      <c r="F4759" s="1">
        <f>IF(SUMPRODUCT(--ISNUMBER(SEARCH({"ENV_"},C4759)))&gt;0,1,0)</f>
        <v>0</v>
      </c>
      <c r="G4759" s="1">
        <f>IF(SUMPRODUCT(--ISNUMBER(SEARCH({"DISCRIMINATION","HARASSMENT","HATE_SPEECH","GENDER_VIOLENCE"},C4759)))&gt;0,1,0)</f>
        <v>0</v>
      </c>
      <c r="H4759" s="1">
        <f>IF(SUMPRODUCT(--ISNUMBER(SEARCH({"LEGALIZE","LEGISLATION","TRIAL"},C4759)))&gt;0,1,0)</f>
        <v>0</v>
      </c>
      <c r="I4759" s="1">
        <f>IF(SUMPRODUCT(--ISNUMBER(SEARCH({"LEADER"},C4759)))&gt;0,1,0)</f>
        <v>0</v>
      </c>
      <c r="J4759" t="str">
        <f t="shared" si="296"/>
        <v>2015</v>
      </c>
      <c r="K4759" t="str">
        <f t="shared" si="297"/>
        <v>12</v>
      </c>
      <c r="L4759" t="str">
        <f t="shared" si="298"/>
        <v>20</v>
      </c>
      <c r="M4759" s="2">
        <f t="shared" si="299"/>
        <v>42358.53125</v>
      </c>
    </row>
    <row r="4760" spans="1:13" x14ac:dyDescent="0.35">
      <c r="A4760">
        <v>-0.14326647564469899</v>
      </c>
      <c r="B4760" t="s">
        <v>1229</v>
      </c>
      <c r="C4760" t="s">
        <v>3880</v>
      </c>
      <c r="D4760">
        <v>20160525080000</v>
      </c>
      <c r="E4760" s="1">
        <f>IF(SUMPRODUCT(--ISNUMBER(SEARCH({"ECON_EARNINGSREPORT","ECON_STOCKMARKET"},C4760)))&gt;0,1,0)</f>
        <v>0</v>
      </c>
      <c r="F4760" s="1">
        <f>IF(SUMPRODUCT(--ISNUMBER(SEARCH({"ENV_"},C4760)))&gt;0,1,0)</f>
        <v>0</v>
      </c>
      <c r="G4760" s="1">
        <f>IF(SUMPRODUCT(--ISNUMBER(SEARCH({"DISCRIMINATION","HARASSMENT","HATE_SPEECH","GENDER_VIOLENCE"},C4760)))&gt;0,1,0)</f>
        <v>0</v>
      </c>
      <c r="H4760" s="1">
        <f>IF(SUMPRODUCT(--ISNUMBER(SEARCH({"LEGALIZE","LEGISLATION","TRIAL"},C4760)))&gt;0,1,0)</f>
        <v>0</v>
      </c>
      <c r="I4760" s="1">
        <f>IF(SUMPRODUCT(--ISNUMBER(SEARCH({"LEADER"},C4760)))&gt;0,1,0)</f>
        <v>1</v>
      </c>
      <c r="J4760" t="str">
        <f t="shared" si="296"/>
        <v>2016</v>
      </c>
      <c r="K4760" t="str">
        <f t="shared" si="297"/>
        <v>05</v>
      </c>
      <c r="L4760" t="str">
        <f t="shared" si="298"/>
        <v>25</v>
      </c>
      <c r="M4760" s="2">
        <f t="shared" si="299"/>
        <v>42515.333333333336</v>
      </c>
    </row>
    <row r="4761" spans="1:13" x14ac:dyDescent="0.35">
      <c r="A4761">
        <v>0.79365079365079405</v>
      </c>
      <c r="B4761" t="s">
        <v>121</v>
      </c>
      <c r="C4761" t="s">
        <v>3881</v>
      </c>
      <c r="D4761">
        <v>20150329150000</v>
      </c>
      <c r="E4761" s="1">
        <f>IF(SUMPRODUCT(--ISNUMBER(SEARCH({"ECON_EARNINGSREPORT","ECON_STOCKMARKET"},C4761)))&gt;0,1,0)</f>
        <v>0</v>
      </c>
      <c r="F4761" s="1">
        <f>IF(SUMPRODUCT(--ISNUMBER(SEARCH({"ENV_"},C4761)))&gt;0,1,0)</f>
        <v>0</v>
      </c>
      <c r="G4761" s="1">
        <f>IF(SUMPRODUCT(--ISNUMBER(SEARCH({"DISCRIMINATION","HARASSMENT","HATE_SPEECH","GENDER_VIOLENCE"},C4761)))&gt;0,1,0)</f>
        <v>0</v>
      </c>
      <c r="H4761" s="1">
        <f>IF(SUMPRODUCT(--ISNUMBER(SEARCH({"LEGALIZE","LEGISLATION","TRIAL"},C4761)))&gt;0,1,0)</f>
        <v>0</v>
      </c>
      <c r="I4761" s="1">
        <f>IF(SUMPRODUCT(--ISNUMBER(SEARCH({"LEADER"},C4761)))&gt;0,1,0)</f>
        <v>1</v>
      </c>
      <c r="J4761" t="str">
        <f t="shared" si="296"/>
        <v>2015</v>
      </c>
      <c r="K4761" t="str">
        <f t="shared" si="297"/>
        <v>03</v>
      </c>
      <c r="L4761" t="str">
        <f t="shared" si="298"/>
        <v>29</v>
      </c>
      <c r="M4761" s="2">
        <f t="shared" si="299"/>
        <v>42092.625</v>
      </c>
    </row>
    <row r="4762" spans="1:13" x14ac:dyDescent="0.35">
      <c r="A4762">
        <v>0.98039215686274495</v>
      </c>
      <c r="B4762" t="s">
        <v>902</v>
      </c>
      <c r="C4762" t="s">
        <v>3882</v>
      </c>
      <c r="D4762">
        <v>20160524221500</v>
      </c>
      <c r="E4762" s="1">
        <f>IF(SUMPRODUCT(--ISNUMBER(SEARCH({"ECON_EARNINGSREPORT","ECON_STOCKMARKET"},C4762)))&gt;0,1,0)</f>
        <v>0</v>
      </c>
      <c r="F4762" s="1">
        <f>IF(SUMPRODUCT(--ISNUMBER(SEARCH({"ENV_"},C4762)))&gt;0,1,0)</f>
        <v>0</v>
      </c>
      <c r="G4762" s="1">
        <f>IF(SUMPRODUCT(--ISNUMBER(SEARCH({"DISCRIMINATION","HARASSMENT","HATE_SPEECH","GENDER_VIOLENCE"},C4762)))&gt;0,1,0)</f>
        <v>0</v>
      </c>
      <c r="H4762" s="1">
        <f>IF(SUMPRODUCT(--ISNUMBER(SEARCH({"LEGALIZE","LEGISLATION","TRIAL"},C4762)))&gt;0,1,0)</f>
        <v>0</v>
      </c>
      <c r="I4762" s="1">
        <f>IF(SUMPRODUCT(--ISNUMBER(SEARCH({"LEADER"},C4762)))&gt;0,1,0)</f>
        <v>0</v>
      </c>
      <c r="J4762" t="str">
        <f t="shared" si="296"/>
        <v>2016</v>
      </c>
      <c r="K4762" t="str">
        <f t="shared" si="297"/>
        <v>05</v>
      </c>
      <c r="L4762" t="str">
        <f t="shared" si="298"/>
        <v>24</v>
      </c>
      <c r="M4762" s="2">
        <f t="shared" si="299"/>
        <v>42514.927083333336</v>
      </c>
    </row>
    <row r="4763" spans="1:13" x14ac:dyDescent="0.35">
      <c r="A4763">
        <v>1.1235955056179801</v>
      </c>
      <c r="B4763" t="s">
        <v>350</v>
      </c>
      <c r="C4763" t="s">
        <v>3883</v>
      </c>
      <c r="D4763">
        <v>20150329150000</v>
      </c>
      <c r="E4763" s="1">
        <f>IF(SUMPRODUCT(--ISNUMBER(SEARCH({"ECON_EARNINGSREPORT","ECON_STOCKMARKET"},C4763)))&gt;0,1,0)</f>
        <v>0</v>
      </c>
      <c r="F4763" s="1">
        <f>IF(SUMPRODUCT(--ISNUMBER(SEARCH({"ENV_"},C4763)))&gt;0,1,0)</f>
        <v>0</v>
      </c>
      <c r="G4763" s="1">
        <f>IF(SUMPRODUCT(--ISNUMBER(SEARCH({"DISCRIMINATION","HARASSMENT","HATE_SPEECH","GENDER_VIOLENCE"},C4763)))&gt;0,1,0)</f>
        <v>0</v>
      </c>
      <c r="H4763" s="1">
        <f>IF(SUMPRODUCT(--ISNUMBER(SEARCH({"LEGALIZE","LEGISLATION","TRIAL"},C4763)))&gt;0,1,0)</f>
        <v>0</v>
      </c>
      <c r="I4763" s="1">
        <f>IF(SUMPRODUCT(--ISNUMBER(SEARCH({"LEADER"},C4763)))&gt;0,1,0)</f>
        <v>1</v>
      </c>
      <c r="J4763" t="str">
        <f t="shared" si="296"/>
        <v>2015</v>
      </c>
      <c r="K4763" t="str">
        <f t="shared" si="297"/>
        <v>03</v>
      </c>
      <c r="L4763" t="str">
        <f t="shared" si="298"/>
        <v>29</v>
      </c>
      <c r="M4763" s="2">
        <f t="shared" si="299"/>
        <v>42092.625</v>
      </c>
    </row>
    <row r="4764" spans="1:13" x14ac:dyDescent="0.35">
      <c r="A4764">
        <v>-0.53956834532374098</v>
      </c>
      <c r="B4764" t="s">
        <v>445</v>
      </c>
      <c r="D4764">
        <v>20160601001500</v>
      </c>
      <c r="E4764" s="1">
        <f>IF(SUMPRODUCT(--ISNUMBER(SEARCH({"ECON_EARNINGSREPORT","ECON_STOCKMARKET"},C4764)))&gt;0,1,0)</f>
        <v>0</v>
      </c>
      <c r="F4764" s="1">
        <f>IF(SUMPRODUCT(--ISNUMBER(SEARCH({"ENV_"},C4764)))&gt;0,1,0)</f>
        <v>0</v>
      </c>
      <c r="G4764" s="1">
        <f>IF(SUMPRODUCT(--ISNUMBER(SEARCH({"DISCRIMINATION","HARASSMENT","HATE_SPEECH","GENDER_VIOLENCE"},C4764)))&gt;0,1,0)</f>
        <v>0</v>
      </c>
      <c r="H4764" s="1">
        <f>IF(SUMPRODUCT(--ISNUMBER(SEARCH({"LEGALIZE","LEGISLATION","TRIAL"},C4764)))&gt;0,1,0)</f>
        <v>0</v>
      </c>
      <c r="I4764" s="1">
        <f>IF(SUMPRODUCT(--ISNUMBER(SEARCH({"LEADER"},C4764)))&gt;0,1,0)</f>
        <v>0</v>
      </c>
      <c r="J4764" t="str">
        <f t="shared" si="296"/>
        <v>2016</v>
      </c>
      <c r="K4764" t="str">
        <f t="shared" si="297"/>
        <v>06</v>
      </c>
      <c r="L4764" t="str">
        <f t="shared" si="298"/>
        <v>01</v>
      </c>
      <c r="M4764" s="2">
        <f t="shared" si="299"/>
        <v>42522.010416666664</v>
      </c>
    </row>
    <row r="4765" spans="1:13" x14ac:dyDescent="0.35">
      <c r="A4765">
        <v>-0.56417489421720701</v>
      </c>
      <c r="B4765" t="s">
        <v>26</v>
      </c>
      <c r="D4765">
        <v>20160225010000</v>
      </c>
      <c r="E4765" s="1">
        <f>IF(SUMPRODUCT(--ISNUMBER(SEARCH({"ECON_EARNINGSREPORT","ECON_STOCKMARKET"},C4765)))&gt;0,1,0)</f>
        <v>0</v>
      </c>
      <c r="F4765" s="1">
        <f>IF(SUMPRODUCT(--ISNUMBER(SEARCH({"ENV_"},C4765)))&gt;0,1,0)</f>
        <v>0</v>
      </c>
      <c r="G4765" s="1">
        <f>IF(SUMPRODUCT(--ISNUMBER(SEARCH({"DISCRIMINATION","HARASSMENT","HATE_SPEECH","GENDER_VIOLENCE"},C4765)))&gt;0,1,0)</f>
        <v>0</v>
      </c>
      <c r="H4765" s="1">
        <f>IF(SUMPRODUCT(--ISNUMBER(SEARCH({"LEGALIZE","LEGISLATION","TRIAL"},C4765)))&gt;0,1,0)</f>
        <v>0</v>
      </c>
      <c r="I4765" s="1">
        <f>IF(SUMPRODUCT(--ISNUMBER(SEARCH({"LEADER"},C4765)))&gt;0,1,0)</f>
        <v>0</v>
      </c>
      <c r="J4765" t="str">
        <f t="shared" si="296"/>
        <v>2016</v>
      </c>
      <c r="K4765" t="str">
        <f t="shared" si="297"/>
        <v>02</v>
      </c>
      <c r="L4765" t="str">
        <f t="shared" si="298"/>
        <v>25</v>
      </c>
      <c r="M4765" s="2">
        <f t="shared" si="299"/>
        <v>42425.041666666664</v>
      </c>
    </row>
    <row r="4766" spans="1:13" x14ac:dyDescent="0.35">
      <c r="A4766">
        <v>-0.93896713615023497</v>
      </c>
      <c r="B4766" t="s">
        <v>376</v>
      </c>
      <c r="C4766" t="s">
        <v>3884</v>
      </c>
      <c r="D4766">
        <v>20150821003000</v>
      </c>
      <c r="E4766" s="1">
        <f>IF(SUMPRODUCT(--ISNUMBER(SEARCH({"ECON_EARNINGSREPORT","ECON_STOCKMARKET"},C4766)))&gt;0,1,0)</f>
        <v>0</v>
      </c>
      <c r="F4766" s="1">
        <f>IF(SUMPRODUCT(--ISNUMBER(SEARCH({"ENV_"},C4766)))&gt;0,1,0)</f>
        <v>0</v>
      </c>
      <c r="G4766" s="1">
        <f>IF(SUMPRODUCT(--ISNUMBER(SEARCH({"DISCRIMINATION","HARASSMENT","HATE_SPEECH","GENDER_VIOLENCE"},C4766)))&gt;0,1,0)</f>
        <v>0</v>
      </c>
      <c r="H4766" s="1">
        <f>IF(SUMPRODUCT(--ISNUMBER(SEARCH({"LEGALIZE","LEGISLATION","TRIAL"},C4766)))&gt;0,1,0)</f>
        <v>0</v>
      </c>
      <c r="I4766" s="1">
        <f>IF(SUMPRODUCT(--ISNUMBER(SEARCH({"LEADER"},C4766)))&gt;0,1,0)</f>
        <v>0</v>
      </c>
      <c r="J4766" t="str">
        <f t="shared" si="296"/>
        <v>2015</v>
      </c>
      <c r="K4766" t="str">
        <f t="shared" si="297"/>
        <v>08</v>
      </c>
      <c r="L4766" t="str">
        <f t="shared" si="298"/>
        <v>21</v>
      </c>
      <c r="M4766" s="2">
        <f t="shared" si="299"/>
        <v>42237.020833333336</v>
      </c>
    </row>
    <row r="4767" spans="1:13" x14ac:dyDescent="0.35">
      <c r="A4767">
        <v>-1.14942528735632</v>
      </c>
      <c r="B4767" t="s">
        <v>8</v>
      </c>
      <c r="C4767" t="s">
        <v>3885</v>
      </c>
      <c r="D4767">
        <v>20151016113000</v>
      </c>
      <c r="E4767" s="1">
        <f>IF(SUMPRODUCT(--ISNUMBER(SEARCH({"ECON_EARNINGSREPORT","ECON_STOCKMARKET"},C4767)))&gt;0,1,0)</f>
        <v>0</v>
      </c>
      <c r="F4767" s="1">
        <f>IF(SUMPRODUCT(--ISNUMBER(SEARCH({"ENV_"},C4767)))&gt;0,1,0)</f>
        <v>0</v>
      </c>
      <c r="G4767" s="1">
        <f>IF(SUMPRODUCT(--ISNUMBER(SEARCH({"DISCRIMINATION","HARASSMENT","HATE_SPEECH","GENDER_VIOLENCE"},C4767)))&gt;0,1,0)</f>
        <v>0</v>
      </c>
      <c r="H4767" s="1">
        <f>IF(SUMPRODUCT(--ISNUMBER(SEARCH({"LEGALIZE","LEGISLATION","TRIAL"},C4767)))&gt;0,1,0)</f>
        <v>0</v>
      </c>
      <c r="I4767" s="1">
        <f>IF(SUMPRODUCT(--ISNUMBER(SEARCH({"LEADER"},C4767)))&gt;0,1,0)</f>
        <v>1</v>
      </c>
      <c r="J4767" t="str">
        <f t="shared" si="296"/>
        <v>2015</v>
      </c>
      <c r="K4767" t="str">
        <f t="shared" si="297"/>
        <v>10</v>
      </c>
      <c r="L4767" t="str">
        <f t="shared" si="298"/>
        <v>16</v>
      </c>
      <c r="M4767" s="2">
        <f t="shared" si="299"/>
        <v>42293.479166666664</v>
      </c>
    </row>
    <row r="4768" spans="1:13" x14ac:dyDescent="0.35">
      <c r="A4768">
        <v>-0.70921985815602795</v>
      </c>
      <c r="B4768" t="s">
        <v>1805</v>
      </c>
      <c r="C4768" t="s">
        <v>3886</v>
      </c>
      <c r="D4768">
        <v>20160525071500</v>
      </c>
      <c r="E4768" s="1">
        <f>IF(SUMPRODUCT(--ISNUMBER(SEARCH({"ECON_EARNINGSREPORT","ECON_STOCKMARKET"},C4768)))&gt;0,1,0)</f>
        <v>1</v>
      </c>
      <c r="F4768" s="1">
        <f>IF(SUMPRODUCT(--ISNUMBER(SEARCH({"ENV_"},C4768)))&gt;0,1,0)</f>
        <v>0</v>
      </c>
      <c r="G4768" s="1">
        <f>IF(SUMPRODUCT(--ISNUMBER(SEARCH({"DISCRIMINATION","HARASSMENT","HATE_SPEECH","GENDER_VIOLENCE"},C4768)))&gt;0,1,0)</f>
        <v>0</v>
      </c>
      <c r="H4768" s="1">
        <f>IF(SUMPRODUCT(--ISNUMBER(SEARCH({"LEGALIZE","LEGISLATION","TRIAL"},C4768)))&gt;0,1,0)</f>
        <v>0</v>
      </c>
      <c r="I4768" s="1">
        <f>IF(SUMPRODUCT(--ISNUMBER(SEARCH({"LEADER"},C4768)))&gt;0,1,0)</f>
        <v>0</v>
      </c>
      <c r="J4768" t="str">
        <f t="shared" si="296"/>
        <v>2016</v>
      </c>
      <c r="K4768" t="str">
        <f t="shared" si="297"/>
        <v>05</v>
      </c>
      <c r="L4768" t="str">
        <f t="shared" si="298"/>
        <v>25</v>
      </c>
      <c r="M4768" s="2">
        <f t="shared" si="299"/>
        <v>42515.302083333336</v>
      </c>
    </row>
    <row r="4769" spans="1:13" x14ac:dyDescent="0.35">
      <c r="A4769">
        <v>2.06611570247934</v>
      </c>
      <c r="B4769" t="s">
        <v>3887</v>
      </c>
      <c r="C4769" t="s">
        <v>3888</v>
      </c>
      <c r="D4769">
        <v>20150225171500</v>
      </c>
      <c r="E4769" s="1">
        <f>IF(SUMPRODUCT(--ISNUMBER(SEARCH({"ECON_EARNINGSREPORT","ECON_STOCKMARKET"},C4769)))&gt;0,1,0)</f>
        <v>1</v>
      </c>
      <c r="F4769" s="1">
        <f>IF(SUMPRODUCT(--ISNUMBER(SEARCH({"ENV_"},C4769)))&gt;0,1,0)</f>
        <v>1</v>
      </c>
      <c r="G4769" s="1">
        <f>IF(SUMPRODUCT(--ISNUMBER(SEARCH({"DISCRIMINATION","HARASSMENT","HATE_SPEECH","GENDER_VIOLENCE"},C4769)))&gt;0,1,0)</f>
        <v>0</v>
      </c>
      <c r="H4769" s="1">
        <f>IF(SUMPRODUCT(--ISNUMBER(SEARCH({"LEGALIZE","LEGISLATION","TRIAL"},C4769)))&gt;0,1,0)</f>
        <v>0</v>
      </c>
      <c r="I4769" s="1">
        <f>IF(SUMPRODUCT(--ISNUMBER(SEARCH({"LEADER"},C4769)))&gt;0,1,0)</f>
        <v>0</v>
      </c>
      <c r="J4769" t="str">
        <f t="shared" si="296"/>
        <v>2015</v>
      </c>
      <c r="K4769" t="str">
        <f t="shared" si="297"/>
        <v>02</v>
      </c>
      <c r="L4769" t="str">
        <f t="shared" si="298"/>
        <v>25</v>
      </c>
      <c r="M4769" s="2">
        <f t="shared" si="299"/>
        <v>42060.71875</v>
      </c>
    </row>
    <row r="4770" spans="1:13" x14ac:dyDescent="0.35">
      <c r="A4770">
        <v>3.1365313653136502</v>
      </c>
      <c r="B4770" t="s">
        <v>717</v>
      </c>
      <c r="C4770" t="s">
        <v>3889</v>
      </c>
      <c r="D4770">
        <v>20151112193000</v>
      </c>
      <c r="E4770" s="1">
        <f>IF(SUMPRODUCT(--ISNUMBER(SEARCH({"ECON_EARNINGSREPORT","ECON_STOCKMARKET"},C4770)))&gt;0,1,0)</f>
        <v>1</v>
      </c>
      <c r="F4770" s="1">
        <f>IF(SUMPRODUCT(--ISNUMBER(SEARCH({"ENV_"},C4770)))&gt;0,1,0)</f>
        <v>0</v>
      </c>
      <c r="G4770" s="1">
        <f>IF(SUMPRODUCT(--ISNUMBER(SEARCH({"DISCRIMINATION","HARASSMENT","HATE_SPEECH","GENDER_VIOLENCE"},C4770)))&gt;0,1,0)</f>
        <v>0</v>
      </c>
      <c r="H4770" s="1">
        <f>IF(SUMPRODUCT(--ISNUMBER(SEARCH({"LEGALIZE","LEGISLATION","TRIAL"},C4770)))&gt;0,1,0)</f>
        <v>0</v>
      </c>
      <c r="I4770" s="1">
        <f>IF(SUMPRODUCT(--ISNUMBER(SEARCH({"LEADER"},C4770)))&gt;0,1,0)</f>
        <v>0</v>
      </c>
      <c r="J4770" t="str">
        <f t="shared" si="296"/>
        <v>2015</v>
      </c>
      <c r="K4770" t="str">
        <f t="shared" si="297"/>
        <v>11</v>
      </c>
      <c r="L4770" t="str">
        <f t="shared" si="298"/>
        <v>12</v>
      </c>
      <c r="M4770" s="2">
        <f t="shared" si="299"/>
        <v>42320.8125</v>
      </c>
    </row>
    <row r="4771" spans="1:13" x14ac:dyDescent="0.35">
      <c r="A4771">
        <v>0.67264573991031396</v>
      </c>
      <c r="B4771" t="s">
        <v>501</v>
      </c>
      <c r="C4771" t="s">
        <v>3890</v>
      </c>
      <c r="D4771">
        <v>20150522164500</v>
      </c>
      <c r="E4771" s="1">
        <f>IF(SUMPRODUCT(--ISNUMBER(SEARCH({"ECON_EARNINGSREPORT","ECON_STOCKMARKET"},C4771)))&gt;0,1,0)</f>
        <v>0</v>
      </c>
      <c r="F4771" s="1">
        <f>IF(SUMPRODUCT(--ISNUMBER(SEARCH({"ENV_"},C4771)))&gt;0,1,0)</f>
        <v>0</v>
      </c>
      <c r="G4771" s="1">
        <f>IF(SUMPRODUCT(--ISNUMBER(SEARCH({"DISCRIMINATION","HARASSMENT","HATE_SPEECH","GENDER_VIOLENCE"},C4771)))&gt;0,1,0)</f>
        <v>0</v>
      </c>
      <c r="H4771" s="1">
        <f>IF(SUMPRODUCT(--ISNUMBER(SEARCH({"LEGALIZE","LEGISLATION","TRIAL"},C4771)))&gt;0,1,0)</f>
        <v>0</v>
      </c>
      <c r="I4771" s="1">
        <f>IF(SUMPRODUCT(--ISNUMBER(SEARCH({"LEADER"},C4771)))&gt;0,1,0)</f>
        <v>0</v>
      </c>
      <c r="J4771" t="str">
        <f t="shared" si="296"/>
        <v>2015</v>
      </c>
      <c r="K4771" t="str">
        <f t="shared" si="297"/>
        <v>05</v>
      </c>
      <c r="L4771" t="str">
        <f t="shared" si="298"/>
        <v>22</v>
      </c>
      <c r="M4771" s="2">
        <f t="shared" si="299"/>
        <v>42146.697916666664</v>
      </c>
    </row>
    <row r="4772" spans="1:13" x14ac:dyDescent="0.35">
      <c r="A4772">
        <v>1.8315018315018301</v>
      </c>
      <c r="B4772" t="s">
        <v>106</v>
      </c>
      <c r="C4772" t="s">
        <v>3891</v>
      </c>
      <c r="D4772">
        <v>20160225180000</v>
      </c>
      <c r="E4772" s="1">
        <f>IF(SUMPRODUCT(--ISNUMBER(SEARCH({"ECON_EARNINGSREPORT","ECON_STOCKMARKET"},C4772)))&gt;0,1,0)</f>
        <v>1</v>
      </c>
      <c r="F4772" s="1">
        <f>IF(SUMPRODUCT(--ISNUMBER(SEARCH({"ENV_"},C4772)))&gt;0,1,0)</f>
        <v>0</v>
      </c>
      <c r="G4772" s="1">
        <f>IF(SUMPRODUCT(--ISNUMBER(SEARCH({"DISCRIMINATION","HARASSMENT","HATE_SPEECH","GENDER_VIOLENCE"},C4772)))&gt;0,1,0)</f>
        <v>0</v>
      </c>
      <c r="H4772" s="1">
        <f>IF(SUMPRODUCT(--ISNUMBER(SEARCH({"LEGALIZE","LEGISLATION","TRIAL"},C4772)))&gt;0,1,0)</f>
        <v>0</v>
      </c>
      <c r="I4772" s="1">
        <f>IF(SUMPRODUCT(--ISNUMBER(SEARCH({"LEADER"},C4772)))&gt;0,1,0)</f>
        <v>0</v>
      </c>
      <c r="J4772" t="str">
        <f t="shared" si="296"/>
        <v>2016</v>
      </c>
      <c r="K4772" t="str">
        <f t="shared" si="297"/>
        <v>02</v>
      </c>
      <c r="L4772" t="str">
        <f t="shared" si="298"/>
        <v>25</v>
      </c>
      <c r="M4772" s="2">
        <f t="shared" si="299"/>
        <v>42425.75</v>
      </c>
    </row>
    <row r="4773" spans="1:13" x14ac:dyDescent="0.35">
      <c r="A4773">
        <v>-0.68493150684931503</v>
      </c>
      <c r="B4773" t="s">
        <v>1448</v>
      </c>
      <c r="C4773" t="s">
        <v>3892</v>
      </c>
      <c r="D4773">
        <v>20160525014500</v>
      </c>
      <c r="E4773" s="1">
        <f>IF(SUMPRODUCT(--ISNUMBER(SEARCH({"ECON_EARNINGSREPORT","ECON_STOCKMARKET"},C4773)))&gt;0,1,0)</f>
        <v>1</v>
      </c>
      <c r="F4773" s="1">
        <f>IF(SUMPRODUCT(--ISNUMBER(SEARCH({"ENV_"},C4773)))&gt;0,1,0)</f>
        <v>0</v>
      </c>
      <c r="G4773" s="1">
        <f>IF(SUMPRODUCT(--ISNUMBER(SEARCH({"DISCRIMINATION","HARASSMENT","HATE_SPEECH","GENDER_VIOLENCE"},C4773)))&gt;0,1,0)</f>
        <v>0</v>
      </c>
      <c r="H4773" s="1">
        <f>IF(SUMPRODUCT(--ISNUMBER(SEARCH({"LEGALIZE","LEGISLATION","TRIAL"},C4773)))&gt;0,1,0)</f>
        <v>0</v>
      </c>
      <c r="I4773" s="1">
        <f>IF(SUMPRODUCT(--ISNUMBER(SEARCH({"LEADER"},C4773)))&gt;0,1,0)</f>
        <v>0</v>
      </c>
      <c r="J4773" t="str">
        <f t="shared" si="296"/>
        <v>2016</v>
      </c>
      <c r="K4773" t="str">
        <f t="shared" si="297"/>
        <v>05</v>
      </c>
      <c r="L4773" t="str">
        <f t="shared" si="298"/>
        <v>25</v>
      </c>
      <c r="M4773" s="2">
        <f t="shared" si="299"/>
        <v>42515.072916666664</v>
      </c>
    </row>
    <row r="4774" spans="1:13" x14ac:dyDescent="0.35">
      <c r="A4774">
        <v>-2.8790786948176601</v>
      </c>
      <c r="B4774" t="s">
        <v>3893</v>
      </c>
      <c r="C4774" t="s">
        <v>3894</v>
      </c>
      <c r="D4774">
        <v>20160210114500</v>
      </c>
      <c r="E4774" s="1">
        <f>IF(SUMPRODUCT(--ISNUMBER(SEARCH({"ECON_EARNINGSREPORT","ECON_STOCKMARKET"},C4774)))&gt;0,1,0)</f>
        <v>1</v>
      </c>
      <c r="F4774" s="1">
        <f>IF(SUMPRODUCT(--ISNUMBER(SEARCH({"ENV_"},C4774)))&gt;0,1,0)</f>
        <v>0</v>
      </c>
      <c r="G4774" s="1">
        <f>IF(SUMPRODUCT(--ISNUMBER(SEARCH({"DISCRIMINATION","HARASSMENT","HATE_SPEECH","GENDER_VIOLENCE"},C4774)))&gt;0,1,0)</f>
        <v>0</v>
      </c>
      <c r="H4774" s="1">
        <f>IF(SUMPRODUCT(--ISNUMBER(SEARCH({"LEGALIZE","LEGISLATION","TRIAL"},C4774)))&gt;0,1,0)</f>
        <v>0</v>
      </c>
      <c r="I4774" s="1">
        <f>IF(SUMPRODUCT(--ISNUMBER(SEARCH({"LEADER"},C4774)))&gt;0,1,0)</f>
        <v>1</v>
      </c>
      <c r="J4774" t="str">
        <f t="shared" si="296"/>
        <v>2016</v>
      </c>
      <c r="K4774" t="str">
        <f t="shared" si="297"/>
        <v>02</v>
      </c>
      <c r="L4774" t="str">
        <f t="shared" si="298"/>
        <v>10</v>
      </c>
      <c r="M4774" s="2">
        <f t="shared" si="299"/>
        <v>42410.489583333336</v>
      </c>
    </row>
    <row r="4775" spans="1:13" x14ac:dyDescent="0.35">
      <c r="A4775">
        <v>1.6548463356973999</v>
      </c>
      <c r="B4775" t="s">
        <v>173</v>
      </c>
      <c r="C4775" t="s">
        <v>3895</v>
      </c>
      <c r="D4775">
        <v>20160406144500</v>
      </c>
      <c r="E4775" s="1">
        <f>IF(SUMPRODUCT(--ISNUMBER(SEARCH({"ECON_EARNINGSREPORT","ECON_STOCKMARKET"},C4775)))&gt;0,1,0)</f>
        <v>0</v>
      </c>
      <c r="F4775" s="1">
        <f>IF(SUMPRODUCT(--ISNUMBER(SEARCH({"ENV_"},C4775)))&gt;0,1,0)</f>
        <v>0</v>
      </c>
      <c r="G4775" s="1">
        <f>IF(SUMPRODUCT(--ISNUMBER(SEARCH({"DISCRIMINATION","HARASSMENT","HATE_SPEECH","GENDER_VIOLENCE"},C4775)))&gt;0,1,0)</f>
        <v>0</v>
      </c>
      <c r="H4775" s="1">
        <f>IF(SUMPRODUCT(--ISNUMBER(SEARCH({"LEGALIZE","LEGISLATION","TRIAL"},C4775)))&gt;0,1,0)</f>
        <v>0</v>
      </c>
      <c r="I4775" s="1">
        <f>IF(SUMPRODUCT(--ISNUMBER(SEARCH({"LEADER"},C4775)))&gt;0,1,0)</f>
        <v>1</v>
      </c>
      <c r="J4775" t="str">
        <f t="shared" si="296"/>
        <v>2016</v>
      </c>
      <c r="K4775" t="str">
        <f t="shared" si="297"/>
        <v>04</v>
      </c>
      <c r="L4775" t="str">
        <f t="shared" si="298"/>
        <v>06</v>
      </c>
      <c r="M4775" s="2">
        <f t="shared" si="299"/>
        <v>42466.614583333336</v>
      </c>
    </row>
    <row r="4776" spans="1:13" x14ac:dyDescent="0.35">
      <c r="A4776">
        <v>3.72492836676218</v>
      </c>
      <c r="B4776" t="s">
        <v>3451</v>
      </c>
      <c r="C4776" t="s">
        <v>3896</v>
      </c>
      <c r="D4776">
        <v>20160211153000</v>
      </c>
      <c r="E4776" s="1">
        <f>IF(SUMPRODUCT(--ISNUMBER(SEARCH({"ECON_EARNINGSREPORT","ECON_STOCKMARKET"},C4776)))&gt;0,1,0)</f>
        <v>0</v>
      </c>
      <c r="F4776" s="1">
        <f>IF(SUMPRODUCT(--ISNUMBER(SEARCH({"ENV_"},C4776)))&gt;0,1,0)</f>
        <v>0</v>
      </c>
      <c r="G4776" s="1">
        <f>IF(SUMPRODUCT(--ISNUMBER(SEARCH({"DISCRIMINATION","HARASSMENT","HATE_SPEECH","GENDER_VIOLENCE"},C4776)))&gt;0,1,0)</f>
        <v>0</v>
      </c>
      <c r="H4776" s="1">
        <f>IF(SUMPRODUCT(--ISNUMBER(SEARCH({"LEGALIZE","LEGISLATION","TRIAL"},C4776)))&gt;0,1,0)</f>
        <v>0</v>
      </c>
      <c r="I4776" s="1">
        <f>IF(SUMPRODUCT(--ISNUMBER(SEARCH({"LEADER"},C4776)))&gt;0,1,0)</f>
        <v>1</v>
      </c>
      <c r="J4776" t="str">
        <f t="shared" si="296"/>
        <v>2016</v>
      </c>
      <c r="K4776" t="str">
        <f t="shared" si="297"/>
        <v>02</v>
      </c>
      <c r="L4776" t="str">
        <f t="shared" si="298"/>
        <v>11</v>
      </c>
      <c r="M4776" s="2">
        <f t="shared" si="299"/>
        <v>42411.645833333336</v>
      </c>
    </row>
    <row r="4777" spans="1:13" x14ac:dyDescent="0.35">
      <c r="A4777">
        <v>0.56285178236397704</v>
      </c>
      <c r="B4777" t="s">
        <v>38</v>
      </c>
      <c r="C4777" t="s">
        <v>3850</v>
      </c>
      <c r="D4777">
        <v>20151210081500</v>
      </c>
      <c r="E4777" s="1">
        <f>IF(SUMPRODUCT(--ISNUMBER(SEARCH({"ECON_EARNINGSREPORT","ECON_STOCKMARKET"},C4777)))&gt;0,1,0)</f>
        <v>0</v>
      </c>
      <c r="F4777" s="1">
        <f>IF(SUMPRODUCT(--ISNUMBER(SEARCH({"ENV_"},C4777)))&gt;0,1,0)</f>
        <v>0</v>
      </c>
      <c r="G4777" s="1">
        <f>IF(SUMPRODUCT(--ISNUMBER(SEARCH({"DISCRIMINATION","HARASSMENT","HATE_SPEECH","GENDER_VIOLENCE"},C4777)))&gt;0,1,0)</f>
        <v>0</v>
      </c>
      <c r="H4777" s="1">
        <f>IF(SUMPRODUCT(--ISNUMBER(SEARCH({"LEGALIZE","LEGISLATION","TRIAL"},C4777)))&gt;0,1,0)</f>
        <v>0</v>
      </c>
      <c r="I4777" s="1">
        <f>IF(SUMPRODUCT(--ISNUMBER(SEARCH({"LEADER"},C4777)))&gt;0,1,0)</f>
        <v>1</v>
      </c>
      <c r="J4777" t="str">
        <f t="shared" si="296"/>
        <v>2015</v>
      </c>
      <c r="K4777" t="str">
        <f t="shared" si="297"/>
        <v>12</v>
      </c>
      <c r="L4777" t="str">
        <f t="shared" si="298"/>
        <v>10</v>
      </c>
      <c r="M4777" s="2">
        <f t="shared" si="299"/>
        <v>42348.34375</v>
      </c>
    </row>
    <row r="4778" spans="1:13" x14ac:dyDescent="0.35">
      <c r="A4778">
        <v>2.9978586723768701</v>
      </c>
      <c r="B4778" t="s">
        <v>771</v>
      </c>
      <c r="C4778" t="s">
        <v>3897</v>
      </c>
      <c r="D4778">
        <v>20151110113000</v>
      </c>
      <c r="E4778" s="1">
        <f>IF(SUMPRODUCT(--ISNUMBER(SEARCH({"ECON_EARNINGSREPORT","ECON_STOCKMARKET"},C4778)))&gt;0,1,0)</f>
        <v>0</v>
      </c>
      <c r="F4778" s="1">
        <f>IF(SUMPRODUCT(--ISNUMBER(SEARCH({"ENV_"},C4778)))&gt;0,1,0)</f>
        <v>0</v>
      </c>
      <c r="G4778" s="1">
        <f>IF(SUMPRODUCT(--ISNUMBER(SEARCH({"DISCRIMINATION","HARASSMENT","HATE_SPEECH","GENDER_VIOLENCE"},C4778)))&gt;0,1,0)</f>
        <v>0</v>
      </c>
      <c r="H4778" s="1">
        <f>IF(SUMPRODUCT(--ISNUMBER(SEARCH({"LEGALIZE","LEGISLATION","TRIAL"},C4778)))&gt;0,1,0)</f>
        <v>0</v>
      </c>
      <c r="I4778" s="1">
        <f>IF(SUMPRODUCT(--ISNUMBER(SEARCH({"LEADER"},C4778)))&gt;0,1,0)</f>
        <v>0</v>
      </c>
      <c r="J4778" t="str">
        <f t="shared" si="296"/>
        <v>2015</v>
      </c>
      <c r="K4778" t="str">
        <f t="shared" si="297"/>
        <v>11</v>
      </c>
      <c r="L4778" t="str">
        <f t="shared" si="298"/>
        <v>10</v>
      </c>
      <c r="M4778" s="2">
        <f t="shared" si="299"/>
        <v>42318.479166666664</v>
      </c>
    </row>
    <row r="4779" spans="1:13" x14ac:dyDescent="0.35">
      <c r="A4779">
        <v>-0.252844500632111</v>
      </c>
      <c r="B4779" t="s">
        <v>405</v>
      </c>
      <c r="C4779" t="s">
        <v>1631</v>
      </c>
      <c r="D4779">
        <v>20150224200000</v>
      </c>
      <c r="E4779" s="1">
        <f>IF(SUMPRODUCT(--ISNUMBER(SEARCH({"ECON_EARNINGSREPORT","ECON_STOCKMARKET"},C4779)))&gt;0,1,0)</f>
        <v>0</v>
      </c>
      <c r="F4779" s="1">
        <f>IF(SUMPRODUCT(--ISNUMBER(SEARCH({"ENV_"},C4779)))&gt;0,1,0)</f>
        <v>0</v>
      </c>
      <c r="G4779" s="1">
        <f>IF(SUMPRODUCT(--ISNUMBER(SEARCH({"DISCRIMINATION","HARASSMENT","HATE_SPEECH","GENDER_VIOLENCE"},C4779)))&gt;0,1,0)</f>
        <v>0</v>
      </c>
      <c r="H4779" s="1">
        <f>IF(SUMPRODUCT(--ISNUMBER(SEARCH({"LEGALIZE","LEGISLATION","TRIAL"},C4779)))&gt;0,1,0)</f>
        <v>0</v>
      </c>
      <c r="I4779" s="1">
        <f>IF(SUMPRODUCT(--ISNUMBER(SEARCH({"LEADER"},C4779)))&gt;0,1,0)</f>
        <v>0</v>
      </c>
      <c r="J4779" t="str">
        <f t="shared" si="296"/>
        <v>2015</v>
      </c>
      <c r="K4779" t="str">
        <f t="shared" si="297"/>
        <v>02</v>
      </c>
      <c r="L4779" t="str">
        <f t="shared" si="298"/>
        <v>24</v>
      </c>
      <c r="M4779" s="2">
        <f t="shared" si="299"/>
        <v>42059.833333333336</v>
      </c>
    </row>
    <row r="4780" spans="1:13" x14ac:dyDescent="0.35">
      <c r="A4780">
        <v>0</v>
      </c>
      <c r="B4780" t="s">
        <v>38</v>
      </c>
      <c r="C4780" t="s">
        <v>3898</v>
      </c>
      <c r="D4780">
        <v>20160312081500</v>
      </c>
      <c r="E4780" s="1">
        <f>IF(SUMPRODUCT(--ISNUMBER(SEARCH({"ECON_EARNINGSREPORT","ECON_STOCKMARKET"},C4780)))&gt;0,1,0)</f>
        <v>1</v>
      </c>
      <c r="F4780" s="1">
        <f>IF(SUMPRODUCT(--ISNUMBER(SEARCH({"ENV_"},C4780)))&gt;0,1,0)</f>
        <v>0</v>
      </c>
      <c r="G4780" s="1">
        <f>IF(SUMPRODUCT(--ISNUMBER(SEARCH({"DISCRIMINATION","HARASSMENT","HATE_SPEECH","GENDER_VIOLENCE"},C4780)))&gt;0,1,0)</f>
        <v>0</v>
      </c>
      <c r="H4780" s="1">
        <f>IF(SUMPRODUCT(--ISNUMBER(SEARCH({"LEGALIZE","LEGISLATION","TRIAL"},C4780)))&gt;0,1,0)</f>
        <v>0</v>
      </c>
      <c r="I4780" s="1">
        <f>IF(SUMPRODUCT(--ISNUMBER(SEARCH({"LEADER"},C4780)))&gt;0,1,0)</f>
        <v>0</v>
      </c>
      <c r="J4780" t="str">
        <f t="shared" si="296"/>
        <v>2016</v>
      </c>
      <c r="K4780" t="str">
        <f t="shared" si="297"/>
        <v>03</v>
      </c>
      <c r="L4780" t="str">
        <f t="shared" si="298"/>
        <v>12</v>
      </c>
      <c r="M4780" s="2">
        <f t="shared" si="299"/>
        <v>42441.34375</v>
      </c>
    </row>
    <row r="4781" spans="1:13" x14ac:dyDescent="0.35">
      <c r="A4781">
        <v>1.2254901960784299</v>
      </c>
      <c r="B4781" t="s">
        <v>445</v>
      </c>
      <c r="D4781">
        <v>20160510234500</v>
      </c>
      <c r="E4781" s="1">
        <f>IF(SUMPRODUCT(--ISNUMBER(SEARCH({"ECON_EARNINGSREPORT","ECON_STOCKMARKET"},C4781)))&gt;0,1,0)</f>
        <v>0</v>
      </c>
      <c r="F4781" s="1">
        <f>IF(SUMPRODUCT(--ISNUMBER(SEARCH({"ENV_"},C4781)))&gt;0,1,0)</f>
        <v>0</v>
      </c>
      <c r="G4781" s="1">
        <f>IF(SUMPRODUCT(--ISNUMBER(SEARCH({"DISCRIMINATION","HARASSMENT","HATE_SPEECH","GENDER_VIOLENCE"},C4781)))&gt;0,1,0)</f>
        <v>0</v>
      </c>
      <c r="H4781" s="1">
        <f>IF(SUMPRODUCT(--ISNUMBER(SEARCH({"LEGALIZE","LEGISLATION","TRIAL"},C4781)))&gt;0,1,0)</f>
        <v>0</v>
      </c>
      <c r="I4781" s="1">
        <f>IF(SUMPRODUCT(--ISNUMBER(SEARCH({"LEADER"},C4781)))&gt;0,1,0)</f>
        <v>0</v>
      </c>
      <c r="J4781" t="str">
        <f t="shared" si="296"/>
        <v>2016</v>
      </c>
      <c r="K4781" t="str">
        <f t="shared" si="297"/>
        <v>05</v>
      </c>
      <c r="L4781" t="str">
        <f t="shared" si="298"/>
        <v>10</v>
      </c>
      <c r="M4781" s="2">
        <f t="shared" si="299"/>
        <v>42500.989583333336</v>
      </c>
    </row>
    <row r="4782" spans="1:13" x14ac:dyDescent="0.35">
      <c r="A4782">
        <v>-0.79365079365079405</v>
      </c>
      <c r="B4782" t="s">
        <v>238</v>
      </c>
      <c r="C4782" t="s">
        <v>3899</v>
      </c>
      <c r="D4782">
        <v>20150519161500</v>
      </c>
      <c r="E4782" s="1">
        <f>IF(SUMPRODUCT(--ISNUMBER(SEARCH({"ECON_EARNINGSREPORT","ECON_STOCKMARKET"},C4782)))&gt;0,1,0)</f>
        <v>0</v>
      </c>
      <c r="F4782" s="1">
        <f>IF(SUMPRODUCT(--ISNUMBER(SEARCH({"ENV_"},C4782)))&gt;0,1,0)</f>
        <v>0</v>
      </c>
      <c r="G4782" s="1">
        <f>IF(SUMPRODUCT(--ISNUMBER(SEARCH({"DISCRIMINATION","HARASSMENT","HATE_SPEECH","GENDER_VIOLENCE"},C4782)))&gt;0,1,0)</f>
        <v>0</v>
      </c>
      <c r="H4782" s="1">
        <f>IF(SUMPRODUCT(--ISNUMBER(SEARCH({"LEGALIZE","LEGISLATION","TRIAL"},C4782)))&gt;0,1,0)</f>
        <v>0</v>
      </c>
      <c r="I4782" s="1">
        <f>IF(SUMPRODUCT(--ISNUMBER(SEARCH({"LEADER"},C4782)))&gt;0,1,0)</f>
        <v>1</v>
      </c>
      <c r="J4782" t="str">
        <f t="shared" si="296"/>
        <v>2015</v>
      </c>
      <c r="K4782" t="str">
        <f t="shared" si="297"/>
        <v>05</v>
      </c>
      <c r="L4782" t="str">
        <f t="shared" si="298"/>
        <v>19</v>
      </c>
      <c r="M4782" s="2">
        <f t="shared" si="299"/>
        <v>42143.677083333336</v>
      </c>
    </row>
    <row r="4783" spans="1:13" x14ac:dyDescent="0.35">
      <c r="A4783">
        <v>-2.5</v>
      </c>
      <c r="B4783" t="s">
        <v>405</v>
      </c>
      <c r="C4783" t="s">
        <v>3900</v>
      </c>
      <c r="D4783">
        <v>20150303031500</v>
      </c>
      <c r="E4783" s="1">
        <f>IF(SUMPRODUCT(--ISNUMBER(SEARCH({"ECON_EARNINGSREPORT","ECON_STOCKMARKET"},C4783)))&gt;0,1,0)</f>
        <v>0</v>
      </c>
      <c r="F4783" s="1">
        <f>IF(SUMPRODUCT(--ISNUMBER(SEARCH({"ENV_"},C4783)))&gt;0,1,0)</f>
        <v>0</v>
      </c>
      <c r="G4783" s="1">
        <f>IF(SUMPRODUCT(--ISNUMBER(SEARCH({"DISCRIMINATION","HARASSMENT","HATE_SPEECH","GENDER_VIOLENCE"},C4783)))&gt;0,1,0)</f>
        <v>0</v>
      </c>
      <c r="H4783" s="1">
        <f>IF(SUMPRODUCT(--ISNUMBER(SEARCH({"LEGALIZE","LEGISLATION","TRIAL"},C4783)))&gt;0,1,0)</f>
        <v>0</v>
      </c>
      <c r="I4783" s="1">
        <f>IF(SUMPRODUCT(--ISNUMBER(SEARCH({"LEADER"},C4783)))&gt;0,1,0)</f>
        <v>0</v>
      </c>
      <c r="J4783" t="str">
        <f t="shared" si="296"/>
        <v>2015</v>
      </c>
      <c r="K4783" t="str">
        <f t="shared" si="297"/>
        <v>03</v>
      </c>
      <c r="L4783" t="str">
        <f t="shared" si="298"/>
        <v>03</v>
      </c>
      <c r="M4783" s="2">
        <f t="shared" si="299"/>
        <v>42066.135416666664</v>
      </c>
    </row>
    <row r="4784" spans="1:13" x14ac:dyDescent="0.35">
      <c r="A4784">
        <v>0</v>
      </c>
      <c r="B4784" t="s">
        <v>741</v>
      </c>
      <c r="C4784" t="s">
        <v>3901</v>
      </c>
      <c r="D4784">
        <v>20150903130000</v>
      </c>
      <c r="E4784" s="1">
        <f>IF(SUMPRODUCT(--ISNUMBER(SEARCH({"ECON_EARNINGSREPORT","ECON_STOCKMARKET"},C4784)))&gt;0,1,0)</f>
        <v>0</v>
      </c>
      <c r="F4784" s="1">
        <f>IF(SUMPRODUCT(--ISNUMBER(SEARCH({"ENV_"},C4784)))&gt;0,1,0)</f>
        <v>0</v>
      </c>
      <c r="G4784" s="1">
        <f>IF(SUMPRODUCT(--ISNUMBER(SEARCH({"DISCRIMINATION","HARASSMENT","HATE_SPEECH","GENDER_VIOLENCE"},C4784)))&gt;0,1,0)</f>
        <v>0</v>
      </c>
      <c r="H4784" s="1">
        <f>IF(SUMPRODUCT(--ISNUMBER(SEARCH({"LEGALIZE","LEGISLATION","TRIAL"},C4784)))&gt;0,1,0)</f>
        <v>0</v>
      </c>
      <c r="I4784" s="1">
        <f>IF(SUMPRODUCT(--ISNUMBER(SEARCH({"LEADER"},C4784)))&gt;0,1,0)</f>
        <v>0</v>
      </c>
      <c r="J4784" t="str">
        <f t="shared" si="296"/>
        <v>2015</v>
      </c>
      <c r="K4784" t="str">
        <f t="shared" si="297"/>
        <v>09</v>
      </c>
      <c r="L4784" t="str">
        <f t="shared" si="298"/>
        <v>03</v>
      </c>
      <c r="M4784" s="2">
        <f t="shared" si="299"/>
        <v>42250.541666666664</v>
      </c>
    </row>
    <row r="4785" spans="1:13" x14ac:dyDescent="0.35">
      <c r="A4785">
        <v>0</v>
      </c>
      <c r="B4785" t="s">
        <v>199</v>
      </c>
      <c r="C4785" t="s">
        <v>3902</v>
      </c>
      <c r="D4785">
        <v>20160518120000</v>
      </c>
      <c r="E4785" s="1">
        <f>IF(SUMPRODUCT(--ISNUMBER(SEARCH({"ECON_EARNINGSREPORT","ECON_STOCKMARKET"},C4785)))&gt;0,1,0)</f>
        <v>0</v>
      </c>
      <c r="F4785" s="1">
        <f>IF(SUMPRODUCT(--ISNUMBER(SEARCH({"ENV_"},C4785)))&gt;0,1,0)</f>
        <v>0</v>
      </c>
      <c r="G4785" s="1">
        <f>IF(SUMPRODUCT(--ISNUMBER(SEARCH({"DISCRIMINATION","HARASSMENT","HATE_SPEECH","GENDER_VIOLENCE"},C4785)))&gt;0,1,0)</f>
        <v>0</v>
      </c>
      <c r="H4785" s="1">
        <f>IF(SUMPRODUCT(--ISNUMBER(SEARCH({"LEGALIZE","LEGISLATION","TRIAL"},C4785)))&gt;0,1,0)</f>
        <v>0</v>
      </c>
      <c r="I4785" s="1">
        <f>IF(SUMPRODUCT(--ISNUMBER(SEARCH({"LEADER"},C4785)))&gt;0,1,0)</f>
        <v>0</v>
      </c>
      <c r="J4785" t="str">
        <f t="shared" si="296"/>
        <v>2016</v>
      </c>
      <c r="K4785" t="str">
        <f t="shared" si="297"/>
        <v>05</v>
      </c>
      <c r="L4785" t="str">
        <f t="shared" si="298"/>
        <v>18</v>
      </c>
      <c r="M4785" s="2">
        <f t="shared" si="299"/>
        <v>42508.5</v>
      </c>
    </row>
    <row r="4786" spans="1:13" x14ac:dyDescent="0.35">
      <c r="A4786">
        <v>2.3890784982935198</v>
      </c>
      <c r="B4786" t="s">
        <v>3887</v>
      </c>
      <c r="C4786" t="s">
        <v>3903</v>
      </c>
      <c r="D4786">
        <v>20150320123000</v>
      </c>
      <c r="E4786" s="1">
        <f>IF(SUMPRODUCT(--ISNUMBER(SEARCH({"ECON_EARNINGSREPORT","ECON_STOCKMARKET"},C4786)))&gt;0,1,0)</f>
        <v>1</v>
      </c>
      <c r="F4786" s="1">
        <f>IF(SUMPRODUCT(--ISNUMBER(SEARCH({"ENV_"},C4786)))&gt;0,1,0)</f>
        <v>1</v>
      </c>
      <c r="G4786" s="1">
        <f>IF(SUMPRODUCT(--ISNUMBER(SEARCH({"DISCRIMINATION","HARASSMENT","HATE_SPEECH","GENDER_VIOLENCE"},C4786)))&gt;0,1,0)</f>
        <v>0</v>
      </c>
      <c r="H4786" s="1">
        <f>IF(SUMPRODUCT(--ISNUMBER(SEARCH({"LEGALIZE","LEGISLATION","TRIAL"},C4786)))&gt;0,1,0)</f>
        <v>0</v>
      </c>
      <c r="I4786" s="1">
        <f>IF(SUMPRODUCT(--ISNUMBER(SEARCH({"LEADER"},C4786)))&gt;0,1,0)</f>
        <v>0</v>
      </c>
      <c r="J4786" t="str">
        <f t="shared" si="296"/>
        <v>2015</v>
      </c>
      <c r="K4786" t="str">
        <f t="shared" si="297"/>
        <v>03</v>
      </c>
      <c r="L4786" t="str">
        <f t="shared" si="298"/>
        <v>20</v>
      </c>
      <c r="M4786" s="2">
        <f t="shared" si="299"/>
        <v>42083.520833333336</v>
      </c>
    </row>
    <row r="4787" spans="1:13" x14ac:dyDescent="0.35">
      <c r="A4787">
        <v>1.0638297872340401</v>
      </c>
      <c r="B4787" t="s">
        <v>288</v>
      </c>
      <c r="C4787" t="s">
        <v>3801</v>
      </c>
      <c r="D4787">
        <v>20150329144500</v>
      </c>
      <c r="E4787" s="1">
        <f>IF(SUMPRODUCT(--ISNUMBER(SEARCH({"ECON_EARNINGSREPORT","ECON_STOCKMARKET"},C4787)))&gt;0,1,0)</f>
        <v>0</v>
      </c>
      <c r="F4787" s="1">
        <f>IF(SUMPRODUCT(--ISNUMBER(SEARCH({"ENV_"},C4787)))&gt;0,1,0)</f>
        <v>0</v>
      </c>
      <c r="G4787" s="1">
        <f>IF(SUMPRODUCT(--ISNUMBER(SEARCH({"DISCRIMINATION","HARASSMENT","HATE_SPEECH","GENDER_VIOLENCE"},C4787)))&gt;0,1,0)</f>
        <v>0</v>
      </c>
      <c r="H4787" s="1">
        <f>IF(SUMPRODUCT(--ISNUMBER(SEARCH({"LEGALIZE","LEGISLATION","TRIAL"},C4787)))&gt;0,1,0)</f>
        <v>0</v>
      </c>
      <c r="I4787" s="1">
        <f>IF(SUMPRODUCT(--ISNUMBER(SEARCH({"LEADER"},C4787)))&gt;0,1,0)</f>
        <v>1</v>
      </c>
      <c r="J4787" t="str">
        <f t="shared" si="296"/>
        <v>2015</v>
      </c>
      <c r="K4787" t="str">
        <f t="shared" si="297"/>
        <v>03</v>
      </c>
      <c r="L4787" t="str">
        <f t="shared" si="298"/>
        <v>29</v>
      </c>
      <c r="M4787" s="2">
        <f t="shared" si="299"/>
        <v>42092.614583333336</v>
      </c>
    </row>
    <row r="4788" spans="1:13" x14ac:dyDescent="0.35">
      <c r="A4788">
        <v>-3.5343035343035298</v>
      </c>
      <c r="B4788" t="s">
        <v>3904</v>
      </c>
      <c r="C4788" t="s">
        <v>3905</v>
      </c>
      <c r="D4788">
        <v>20150409141500</v>
      </c>
      <c r="E4788" s="1">
        <f>IF(SUMPRODUCT(--ISNUMBER(SEARCH({"ECON_EARNINGSREPORT","ECON_STOCKMARKET"},C4788)))&gt;0,1,0)</f>
        <v>1</v>
      </c>
      <c r="F4788" s="1">
        <f>IF(SUMPRODUCT(--ISNUMBER(SEARCH({"ENV_"},C4788)))&gt;0,1,0)</f>
        <v>0</v>
      </c>
      <c r="G4788" s="1">
        <f>IF(SUMPRODUCT(--ISNUMBER(SEARCH({"DISCRIMINATION","HARASSMENT","HATE_SPEECH","GENDER_VIOLENCE"},C4788)))&gt;0,1,0)</f>
        <v>0</v>
      </c>
      <c r="H4788" s="1">
        <f>IF(SUMPRODUCT(--ISNUMBER(SEARCH({"LEGALIZE","LEGISLATION","TRIAL"},C4788)))&gt;0,1,0)</f>
        <v>0</v>
      </c>
      <c r="I4788" s="1">
        <f>IF(SUMPRODUCT(--ISNUMBER(SEARCH({"LEADER"},C4788)))&gt;0,1,0)</f>
        <v>0</v>
      </c>
      <c r="J4788" t="str">
        <f t="shared" si="296"/>
        <v>2015</v>
      </c>
      <c r="K4788" t="str">
        <f t="shared" si="297"/>
        <v>04</v>
      </c>
      <c r="L4788" t="str">
        <f t="shared" si="298"/>
        <v>09</v>
      </c>
      <c r="M4788" s="2">
        <f t="shared" si="299"/>
        <v>42103.59375</v>
      </c>
    </row>
    <row r="4789" spans="1:13" x14ac:dyDescent="0.35">
      <c r="A4789">
        <v>-0.90293453724605</v>
      </c>
      <c r="B4789" t="s">
        <v>3812</v>
      </c>
      <c r="C4789" t="s">
        <v>3906</v>
      </c>
      <c r="D4789">
        <v>20151106220000</v>
      </c>
      <c r="E4789" s="1">
        <f>IF(SUMPRODUCT(--ISNUMBER(SEARCH({"ECON_EARNINGSREPORT","ECON_STOCKMARKET"},C4789)))&gt;0,1,0)</f>
        <v>0</v>
      </c>
      <c r="F4789" s="1">
        <f>IF(SUMPRODUCT(--ISNUMBER(SEARCH({"ENV_"},C4789)))&gt;0,1,0)</f>
        <v>0</v>
      </c>
      <c r="G4789" s="1">
        <f>IF(SUMPRODUCT(--ISNUMBER(SEARCH({"DISCRIMINATION","HARASSMENT","HATE_SPEECH","GENDER_VIOLENCE"},C4789)))&gt;0,1,0)</f>
        <v>0</v>
      </c>
      <c r="H4789" s="1">
        <f>IF(SUMPRODUCT(--ISNUMBER(SEARCH({"LEGALIZE","LEGISLATION","TRIAL"},C4789)))&gt;0,1,0)</f>
        <v>0</v>
      </c>
      <c r="I4789" s="1">
        <f>IF(SUMPRODUCT(--ISNUMBER(SEARCH({"LEADER"},C4789)))&gt;0,1,0)</f>
        <v>0</v>
      </c>
      <c r="J4789" t="str">
        <f t="shared" si="296"/>
        <v>2015</v>
      </c>
      <c r="K4789" t="str">
        <f t="shared" si="297"/>
        <v>11</v>
      </c>
      <c r="L4789" t="str">
        <f t="shared" si="298"/>
        <v>06</v>
      </c>
      <c r="M4789" s="2">
        <f t="shared" si="299"/>
        <v>42314.916666666664</v>
      </c>
    </row>
    <row r="4790" spans="1:13" x14ac:dyDescent="0.35">
      <c r="A4790">
        <v>-1.10837438423645</v>
      </c>
      <c r="B4790" t="s">
        <v>133</v>
      </c>
      <c r="C4790" t="s">
        <v>3907</v>
      </c>
      <c r="D4790">
        <v>20151125230000</v>
      </c>
      <c r="E4790" s="1">
        <f>IF(SUMPRODUCT(--ISNUMBER(SEARCH({"ECON_EARNINGSREPORT","ECON_STOCKMARKET"},C4790)))&gt;0,1,0)</f>
        <v>1</v>
      </c>
      <c r="F4790" s="1">
        <f>IF(SUMPRODUCT(--ISNUMBER(SEARCH({"ENV_"},C4790)))&gt;0,1,0)</f>
        <v>0</v>
      </c>
      <c r="G4790" s="1">
        <f>IF(SUMPRODUCT(--ISNUMBER(SEARCH({"DISCRIMINATION","HARASSMENT","HATE_SPEECH","GENDER_VIOLENCE"},C4790)))&gt;0,1,0)</f>
        <v>0</v>
      </c>
      <c r="H4790" s="1">
        <f>IF(SUMPRODUCT(--ISNUMBER(SEARCH({"LEGALIZE","LEGISLATION","TRIAL"},C4790)))&gt;0,1,0)</f>
        <v>0</v>
      </c>
      <c r="I4790" s="1">
        <f>IF(SUMPRODUCT(--ISNUMBER(SEARCH({"LEADER"},C4790)))&gt;0,1,0)</f>
        <v>0</v>
      </c>
      <c r="J4790" t="str">
        <f t="shared" si="296"/>
        <v>2015</v>
      </c>
      <c r="K4790" t="str">
        <f t="shared" si="297"/>
        <v>11</v>
      </c>
      <c r="L4790" t="str">
        <f t="shared" si="298"/>
        <v>25</v>
      </c>
      <c r="M4790" s="2">
        <f t="shared" si="299"/>
        <v>42333.958333333336</v>
      </c>
    </row>
    <row r="4791" spans="1:13" x14ac:dyDescent="0.35">
      <c r="A4791">
        <v>-5.9171597633136104</v>
      </c>
      <c r="B4791" t="s">
        <v>648</v>
      </c>
      <c r="C4791" t="s">
        <v>3908</v>
      </c>
      <c r="D4791">
        <v>20150609171500</v>
      </c>
      <c r="E4791" s="1">
        <f>IF(SUMPRODUCT(--ISNUMBER(SEARCH({"ECON_EARNINGSREPORT","ECON_STOCKMARKET"},C4791)))&gt;0,1,0)</f>
        <v>0</v>
      </c>
      <c r="F4791" s="1">
        <f>IF(SUMPRODUCT(--ISNUMBER(SEARCH({"ENV_"},C4791)))&gt;0,1,0)</f>
        <v>0</v>
      </c>
      <c r="G4791" s="1">
        <f>IF(SUMPRODUCT(--ISNUMBER(SEARCH({"DISCRIMINATION","HARASSMENT","HATE_SPEECH","GENDER_VIOLENCE"},C4791)))&gt;0,1,0)</f>
        <v>0</v>
      </c>
      <c r="H4791" s="1">
        <f>IF(SUMPRODUCT(--ISNUMBER(SEARCH({"LEGALIZE","LEGISLATION","TRIAL"},C4791)))&gt;0,1,0)</f>
        <v>1</v>
      </c>
      <c r="I4791" s="1">
        <f>IF(SUMPRODUCT(--ISNUMBER(SEARCH({"LEADER"},C4791)))&gt;0,1,0)</f>
        <v>0</v>
      </c>
      <c r="J4791" t="str">
        <f t="shared" si="296"/>
        <v>2015</v>
      </c>
      <c r="K4791" t="str">
        <f t="shared" si="297"/>
        <v>06</v>
      </c>
      <c r="L4791" t="str">
        <f t="shared" si="298"/>
        <v>09</v>
      </c>
      <c r="M4791" s="2">
        <f t="shared" si="299"/>
        <v>42164.71875</v>
      </c>
    </row>
    <row r="4792" spans="1:13" x14ac:dyDescent="0.35">
      <c r="A4792">
        <v>1.3953488372092999</v>
      </c>
      <c r="B4792" t="s">
        <v>3909</v>
      </c>
      <c r="C4792" t="s">
        <v>585</v>
      </c>
      <c r="D4792">
        <v>20150303043000</v>
      </c>
      <c r="E4792" s="1">
        <f>IF(SUMPRODUCT(--ISNUMBER(SEARCH({"ECON_EARNINGSREPORT","ECON_STOCKMARKET"},C4792)))&gt;0,1,0)</f>
        <v>0</v>
      </c>
      <c r="F4792" s="1">
        <f>IF(SUMPRODUCT(--ISNUMBER(SEARCH({"ENV_"},C4792)))&gt;0,1,0)</f>
        <v>0</v>
      </c>
      <c r="G4792" s="1">
        <f>IF(SUMPRODUCT(--ISNUMBER(SEARCH({"DISCRIMINATION","HARASSMENT","HATE_SPEECH","GENDER_VIOLENCE"},C4792)))&gt;0,1,0)</f>
        <v>0</v>
      </c>
      <c r="H4792" s="1">
        <f>IF(SUMPRODUCT(--ISNUMBER(SEARCH({"LEGALIZE","LEGISLATION","TRIAL"},C4792)))&gt;0,1,0)</f>
        <v>0</v>
      </c>
      <c r="I4792" s="1">
        <f>IF(SUMPRODUCT(--ISNUMBER(SEARCH({"LEADER"},C4792)))&gt;0,1,0)</f>
        <v>0</v>
      </c>
      <c r="J4792" t="str">
        <f t="shared" si="296"/>
        <v>2015</v>
      </c>
      <c r="K4792" t="str">
        <f t="shared" si="297"/>
        <v>03</v>
      </c>
      <c r="L4792" t="str">
        <f t="shared" si="298"/>
        <v>03</v>
      </c>
      <c r="M4792" s="2">
        <f t="shared" si="299"/>
        <v>42066.1875</v>
      </c>
    </row>
    <row r="4793" spans="1:13" x14ac:dyDescent="0.35">
      <c r="A4793">
        <v>0</v>
      </c>
      <c r="B4793" t="s">
        <v>471</v>
      </c>
      <c r="C4793" t="s">
        <v>3910</v>
      </c>
      <c r="D4793">
        <v>20150422204500</v>
      </c>
      <c r="E4793" s="1">
        <f>IF(SUMPRODUCT(--ISNUMBER(SEARCH({"ECON_EARNINGSREPORT","ECON_STOCKMARKET"},C4793)))&gt;0,1,0)</f>
        <v>0</v>
      </c>
      <c r="F4793" s="1">
        <f>IF(SUMPRODUCT(--ISNUMBER(SEARCH({"ENV_"},C4793)))&gt;0,1,0)</f>
        <v>0</v>
      </c>
      <c r="G4793" s="1">
        <f>IF(SUMPRODUCT(--ISNUMBER(SEARCH({"DISCRIMINATION","HARASSMENT","HATE_SPEECH","GENDER_VIOLENCE"},C4793)))&gt;0,1,0)</f>
        <v>0</v>
      </c>
      <c r="H4793" s="1">
        <f>IF(SUMPRODUCT(--ISNUMBER(SEARCH({"LEGALIZE","LEGISLATION","TRIAL"},C4793)))&gt;0,1,0)</f>
        <v>0</v>
      </c>
      <c r="I4793" s="1">
        <f>IF(SUMPRODUCT(--ISNUMBER(SEARCH({"LEADER"},C4793)))&gt;0,1,0)</f>
        <v>0</v>
      </c>
      <c r="J4793" t="str">
        <f t="shared" si="296"/>
        <v>2015</v>
      </c>
      <c r="K4793" t="str">
        <f t="shared" si="297"/>
        <v>04</v>
      </c>
      <c r="L4793" t="str">
        <f t="shared" si="298"/>
        <v>22</v>
      </c>
      <c r="M4793" s="2">
        <f t="shared" si="299"/>
        <v>42116.864583333336</v>
      </c>
    </row>
    <row r="4794" spans="1:13" x14ac:dyDescent="0.35">
      <c r="A4794">
        <v>-1.5325670498084301</v>
      </c>
      <c r="B4794" t="s">
        <v>2947</v>
      </c>
      <c r="C4794" t="s">
        <v>3911</v>
      </c>
      <c r="D4794">
        <v>20150309120000</v>
      </c>
      <c r="E4794" s="1">
        <f>IF(SUMPRODUCT(--ISNUMBER(SEARCH({"ECON_EARNINGSREPORT","ECON_STOCKMARKET"},C4794)))&gt;0,1,0)</f>
        <v>0</v>
      </c>
      <c r="F4794" s="1">
        <f>IF(SUMPRODUCT(--ISNUMBER(SEARCH({"ENV_"},C4794)))&gt;0,1,0)</f>
        <v>0</v>
      </c>
      <c r="G4794" s="1">
        <f>IF(SUMPRODUCT(--ISNUMBER(SEARCH({"DISCRIMINATION","HARASSMENT","HATE_SPEECH","GENDER_VIOLENCE"},C4794)))&gt;0,1,0)</f>
        <v>0</v>
      </c>
      <c r="H4794" s="1">
        <f>IF(SUMPRODUCT(--ISNUMBER(SEARCH({"LEGALIZE","LEGISLATION","TRIAL"},C4794)))&gt;0,1,0)</f>
        <v>0</v>
      </c>
      <c r="I4794" s="1">
        <f>IF(SUMPRODUCT(--ISNUMBER(SEARCH({"LEADER"},C4794)))&gt;0,1,0)</f>
        <v>0</v>
      </c>
      <c r="J4794" t="str">
        <f t="shared" si="296"/>
        <v>2015</v>
      </c>
      <c r="K4794" t="str">
        <f t="shared" si="297"/>
        <v>03</v>
      </c>
      <c r="L4794" t="str">
        <f t="shared" si="298"/>
        <v>09</v>
      </c>
      <c r="M4794" s="2">
        <f t="shared" si="299"/>
        <v>42072.5</v>
      </c>
    </row>
    <row r="4795" spans="1:13" x14ac:dyDescent="0.35">
      <c r="A4795">
        <v>3.21428571428571</v>
      </c>
      <c r="B4795" t="s">
        <v>3912</v>
      </c>
      <c r="C4795" t="s">
        <v>3913</v>
      </c>
      <c r="D4795">
        <v>20150303030000</v>
      </c>
      <c r="E4795" s="1">
        <f>IF(SUMPRODUCT(--ISNUMBER(SEARCH({"ECON_EARNINGSREPORT","ECON_STOCKMARKET"},C4795)))&gt;0,1,0)</f>
        <v>0</v>
      </c>
      <c r="F4795" s="1">
        <f>IF(SUMPRODUCT(--ISNUMBER(SEARCH({"ENV_"},C4795)))&gt;0,1,0)</f>
        <v>0</v>
      </c>
      <c r="G4795" s="1">
        <f>IF(SUMPRODUCT(--ISNUMBER(SEARCH({"DISCRIMINATION","HARASSMENT","HATE_SPEECH","GENDER_VIOLENCE"},C4795)))&gt;0,1,0)</f>
        <v>0</v>
      </c>
      <c r="H4795" s="1">
        <f>IF(SUMPRODUCT(--ISNUMBER(SEARCH({"LEGALIZE","LEGISLATION","TRIAL"},C4795)))&gt;0,1,0)</f>
        <v>0</v>
      </c>
      <c r="I4795" s="1">
        <f>IF(SUMPRODUCT(--ISNUMBER(SEARCH({"LEADER"},C4795)))&gt;0,1,0)</f>
        <v>0</v>
      </c>
      <c r="J4795" t="str">
        <f t="shared" si="296"/>
        <v>2015</v>
      </c>
      <c r="K4795" t="str">
        <f t="shared" si="297"/>
        <v>03</v>
      </c>
      <c r="L4795" t="str">
        <f t="shared" si="298"/>
        <v>03</v>
      </c>
      <c r="M4795" s="2">
        <f t="shared" si="299"/>
        <v>42066.125</v>
      </c>
    </row>
    <row r="4796" spans="1:13" x14ac:dyDescent="0.35">
      <c r="A4796">
        <v>-0.89847259658580403</v>
      </c>
      <c r="B4796" t="s">
        <v>653</v>
      </c>
      <c r="C4796" t="s">
        <v>3914</v>
      </c>
      <c r="D4796">
        <v>20160127151500</v>
      </c>
      <c r="E4796" s="1">
        <f>IF(SUMPRODUCT(--ISNUMBER(SEARCH({"ECON_EARNINGSREPORT","ECON_STOCKMARKET"},C4796)))&gt;0,1,0)</f>
        <v>0</v>
      </c>
      <c r="F4796" s="1">
        <f>IF(SUMPRODUCT(--ISNUMBER(SEARCH({"ENV_"},C4796)))&gt;0,1,0)</f>
        <v>0</v>
      </c>
      <c r="G4796" s="1">
        <f>IF(SUMPRODUCT(--ISNUMBER(SEARCH({"DISCRIMINATION","HARASSMENT","HATE_SPEECH","GENDER_VIOLENCE"},C4796)))&gt;0,1,0)</f>
        <v>0</v>
      </c>
      <c r="H4796" s="1">
        <f>IF(SUMPRODUCT(--ISNUMBER(SEARCH({"LEGALIZE","LEGISLATION","TRIAL"},C4796)))&gt;0,1,0)</f>
        <v>0</v>
      </c>
      <c r="I4796" s="1">
        <f>IF(SUMPRODUCT(--ISNUMBER(SEARCH({"LEADER"},C4796)))&gt;0,1,0)</f>
        <v>1</v>
      </c>
      <c r="J4796" t="str">
        <f t="shared" si="296"/>
        <v>2016</v>
      </c>
      <c r="K4796" t="str">
        <f t="shared" si="297"/>
        <v>01</v>
      </c>
      <c r="L4796" t="str">
        <f t="shared" si="298"/>
        <v>27</v>
      </c>
      <c r="M4796" s="2">
        <f t="shared" si="299"/>
        <v>42396.635416666664</v>
      </c>
    </row>
    <row r="4797" spans="1:13" x14ac:dyDescent="0.35">
      <c r="A4797">
        <v>4.9122807017543897</v>
      </c>
      <c r="B4797" t="s">
        <v>290</v>
      </c>
      <c r="C4797" t="s">
        <v>3915</v>
      </c>
      <c r="D4797">
        <v>20160518203000</v>
      </c>
      <c r="E4797" s="1">
        <f>IF(SUMPRODUCT(--ISNUMBER(SEARCH({"ECON_EARNINGSREPORT","ECON_STOCKMARKET"},C4797)))&gt;0,1,0)</f>
        <v>0</v>
      </c>
      <c r="F4797" s="1">
        <f>IF(SUMPRODUCT(--ISNUMBER(SEARCH({"ENV_"},C4797)))&gt;0,1,0)</f>
        <v>0</v>
      </c>
      <c r="G4797" s="1">
        <f>IF(SUMPRODUCT(--ISNUMBER(SEARCH({"DISCRIMINATION","HARASSMENT","HATE_SPEECH","GENDER_VIOLENCE"},C4797)))&gt;0,1,0)</f>
        <v>0</v>
      </c>
      <c r="H4797" s="1">
        <f>IF(SUMPRODUCT(--ISNUMBER(SEARCH({"LEGALIZE","LEGISLATION","TRIAL"},C4797)))&gt;0,1,0)</f>
        <v>1</v>
      </c>
      <c r="I4797" s="1">
        <f>IF(SUMPRODUCT(--ISNUMBER(SEARCH({"LEADER"},C4797)))&gt;0,1,0)</f>
        <v>1</v>
      </c>
      <c r="J4797" t="str">
        <f t="shared" si="296"/>
        <v>2016</v>
      </c>
      <c r="K4797" t="str">
        <f t="shared" si="297"/>
        <v>05</v>
      </c>
      <c r="L4797" t="str">
        <f t="shared" si="298"/>
        <v>18</v>
      </c>
      <c r="M4797" s="2">
        <f t="shared" si="299"/>
        <v>42508.854166666664</v>
      </c>
    </row>
    <row r="4798" spans="1:13" x14ac:dyDescent="0.35">
      <c r="A4798">
        <v>-0.56947608200455602</v>
      </c>
      <c r="B4798" t="s">
        <v>282</v>
      </c>
      <c r="C4798" t="s">
        <v>3916</v>
      </c>
      <c r="D4798">
        <v>20151123204500</v>
      </c>
      <c r="E4798" s="1">
        <f>IF(SUMPRODUCT(--ISNUMBER(SEARCH({"ECON_EARNINGSREPORT","ECON_STOCKMARKET"},C4798)))&gt;0,1,0)</f>
        <v>1</v>
      </c>
      <c r="F4798" s="1">
        <f>IF(SUMPRODUCT(--ISNUMBER(SEARCH({"ENV_"},C4798)))&gt;0,1,0)</f>
        <v>0</v>
      </c>
      <c r="G4798" s="1">
        <f>IF(SUMPRODUCT(--ISNUMBER(SEARCH({"DISCRIMINATION","HARASSMENT","HATE_SPEECH","GENDER_VIOLENCE"},C4798)))&gt;0,1,0)</f>
        <v>0</v>
      </c>
      <c r="H4798" s="1">
        <f>IF(SUMPRODUCT(--ISNUMBER(SEARCH({"LEGALIZE","LEGISLATION","TRIAL"},C4798)))&gt;0,1,0)</f>
        <v>0</v>
      </c>
      <c r="I4798" s="1">
        <f>IF(SUMPRODUCT(--ISNUMBER(SEARCH({"LEADER"},C4798)))&gt;0,1,0)</f>
        <v>0</v>
      </c>
      <c r="J4798" t="str">
        <f t="shared" si="296"/>
        <v>2015</v>
      </c>
      <c r="K4798" t="str">
        <f t="shared" si="297"/>
        <v>11</v>
      </c>
      <c r="L4798" t="str">
        <f t="shared" si="298"/>
        <v>23</v>
      </c>
      <c r="M4798" s="2">
        <f t="shared" si="299"/>
        <v>42331.864583333336</v>
      </c>
    </row>
    <row r="4799" spans="1:13" x14ac:dyDescent="0.35">
      <c r="A4799">
        <v>2.16636348602613</v>
      </c>
      <c r="B4799" t="s">
        <v>3917</v>
      </c>
      <c r="C4799" t="s">
        <v>3918</v>
      </c>
      <c r="D4799">
        <v>20150922043000</v>
      </c>
      <c r="E4799" s="1">
        <f>IF(SUMPRODUCT(--ISNUMBER(SEARCH({"ECON_EARNINGSREPORT","ECON_STOCKMARKET"},C4799)))&gt;0,1,0)</f>
        <v>0</v>
      </c>
      <c r="F4799" s="1">
        <f>IF(SUMPRODUCT(--ISNUMBER(SEARCH({"ENV_"},C4799)))&gt;0,1,0)</f>
        <v>0</v>
      </c>
      <c r="G4799" s="1">
        <f>IF(SUMPRODUCT(--ISNUMBER(SEARCH({"DISCRIMINATION","HARASSMENT","HATE_SPEECH","GENDER_VIOLENCE"},C4799)))&gt;0,1,0)</f>
        <v>0</v>
      </c>
      <c r="H4799" s="1">
        <f>IF(SUMPRODUCT(--ISNUMBER(SEARCH({"LEGALIZE","LEGISLATION","TRIAL"},C4799)))&gt;0,1,0)</f>
        <v>0</v>
      </c>
      <c r="I4799" s="1">
        <f>IF(SUMPRODUCT(--ISNUMBER(SEARCH({"LEADER"},C4799)))&gt;0,1,0)</f>
        <v>1</v>
      </c>
      <c r="J4799" t="str">
        <f t="shared" si="296"/>
        <v>2015</v>
      </c>
      <c r="K4799" t="str">
        <f t="shared" si="297"/>
        <v>09</v>
      </c>
      <c r="L4799" t="str">
        <f t="shared" si="298"/>
        <v>22</v>
      </c>
      <c r="M4799" s="2">
        <f t="shared" si="299"/>
        <v>42269.1875</v>
      </c>
    </row>
    <row r="4800" spans="1:13" x14ac:dyDescent="0.35">
      <c r="A4800">
        <v>5.5555555555555598</v>
      </c>
      <c r="B4800" t="s">
        <v>412</v>
      </c>
      <c r="C4800" t="s">
        <v>1631</v>
      </c>
      <c r="D4800">
        <v>20150602223000</v>
      </c>
      <c r="E4800" s="1">
        <f>IF(SUMPRODUCT(--ISNUMBER(SEARCH({"ECON_EARNINGSREPORT","ECON_STOCKMARKET"},C4800)))&gt;0,1,0)</f>
        <v>0</v>
      </c>
      <c r="F4800" s="1">
        <f>IF(SUMPRODUCT(--ISNUMBER(SEARCH({"ENV_"},C4800)))&gt;0,1,0)</f>
        <v>0</v>
      </c>
      <c r="G4800" s="1">
        <f>IF(SUMPRODUCT(--ISNUMBER(SEARCH({"DISCRIMINATION","HARASSMENT","HATE_SPEECH","GENDER_VIOLENCE"},C4800)))&gt;0,1,0)</f>
        <v>0</v>
      </c>
      <c r="H4800" s="1">
        <f>IF(SUMPRODUCT(--ISNUMBER(SEARCH({"LEGALIZE","LEGISLATION","TRIAL"},C4800)))&gt;0,1,0)</f>
        <v>0</v>
      </c>
      <c r="I4800" s="1">
        <f>IF(SUMPRODUCT(--ISNUMBER(SEARCH({"LEADER"},C4800)))&gt;0,1,0)</f>
        <v>0</v>
      </c>
      <c r="J4800" t="str">
        <f t="shared" si="296"/>
        <v>2015</v>
      </c>
      <c r="K4800" t="str">
        <f t="shared" si="297"/>
        <v>06</v>
      </c>
      <c r="L4800" t="str">
        <f t="shared" si="298"/>
        <v>02</v>
      </c>
      <c r="M4800" s="2">
        <f t="shared" si="299"/>
        <v>42157.9375</v>
      </c>
    </row>
    <row r="4801" spans="1:13" x14ac:dyDescent="0.35">
      <c r="A4801">
        <v>-2.47444862829478</v>
      </c>
      <c r="B4801" t="s">
        <v>3919</v>
      </c>
      <c r="C4801" t="s">
        <v>3920</v>
      </c>
      <c r="D4801">
        <v>20150916034500</v>
      </c>
      <c r="E4801" s="1">
        <f>IF(SUMPRODUCT(--ISNUMBER(SEARCH({"ECON_EARNINGSREPORT","ECON_STOCKMARKET"},C4801)))&gt;0,1,0)</f>
        <v>1</v>
      </c>
      <c r="F4801" s="1">
        <f>IF(SUMPRODUCT(--ISNUMBER(SEARCH({"ENV_"},C4801)))&gt;0,1,0)</f>
        <v>0</v>
      </c>
      <c r="G4801" s="1">
        <f>IF(SUMPRODUCT(--ISNUMBER(SEARCH({"DISCRIMINATION","HARASSMENT","HATE_SPEECH","GENDER_VIOLENCE"},C4801)))&gt;0,1,0)</f>
        <v>1</v>
      </c>
      <c r="H4801" s="1">
        <f>IF(SUMPRODUCT(--ISNUMBER(SEARCH({"LEGALIZE","LEGISLATION","TRIAL"},C4801)))&gt;0,1,0)</f>
        <v>1</v>
      </c>
      <c r="I4801" s="1">
        <f>IF(SUMPRODUCT(--ISNUMBER(SEARCH({"LEADER"},C4801)))&gt;0,1,0)</f>
        <v>0</v>
      </c>
      <c r="J4801" t="str">
        <f t="shared" si="296"/>
        <v>2015</v>
      </c>
      <c r="K4801" t="str">
        <f t="shared" si="297"/>
        <v>09</v>
      </c>
      <c r="L4801" t="str">
        <f t="shared" si="298"/>
        <v>16</v>
      </c>
      <c r="M4801" s="2">
        <f t="shared" si="299"/>
        <v>42263.15625</v>
      </c>
    </row>
    <row r="4802" spans="1:13" x14ac:dyDescent="0.35">
      <c r="A4802">
        <v>2.4299065420560702</v>
      </c>
      <c r="B4802" t="s">
        <v>106</v>
      </c>
      <c r="C4802" t="s">
        <v>3921</v>
      </c>
      <c r="D4802">
        <v>20150226193000</v>
      </c>
      <c r="E4802" s="1">
        <f>IF(SUMPRODUCT(--ISNUMBER(SEARCH({"ECON_EARNINGSREPORT","ECON_STOCKMARKET"},C4802)))&gt;0,1,0)</f>
        <v>1</v>
      </c>
      <c r="F4802" s="1">
        <f>IF(SUMPRODUCT(--ISNUMBER(SEARCH({"ENV_"},C4802)))&gt;0,1,0)</f>
        <v>0</v>
      </c>
      <c r="G4802" s="1">
        <f>IF(SUMPRODUCT(--ISNUMBER(SEARCH({"DISCRIMINATION","HARASSMENT","HATE_SPEECH","GENDER_VIOLENCE"},C4802)))&gt;0,1,0)</f>
        <v>0</v>
      </c>
      <c r="H4802" s="1">
        <f>IF(SUMPRODUCT(--ISNUMBER(SEARCH({"LEGALIZE","LEGISLATION","TRIAL"},C4802)))&gt;0,1,0)</f>
        <v>0</v>
      </c>
      <c r="I4802" s="1">
        <f>IF(SUMPRODUCT(--ISNUMBER(SEARCH({"LEADER"},C4802)))&gt;0,1,0)</f>
        <v>0</v>
      </c>
      <c r="J4802" t="str">
        <f t="shared" si="296"/>
        <v>2015</v>
      </c>
      <c r="K4802" t="str">
        <f t="shared" si="297"/>
        <v>02</v>
      </c>
      <c r="L4802" t="str">
        <f t="shared" si="298"/>
        <v>26</v>
      </c>
      <c r="M4802" s="2">
        <f t="shared" si="299"/>
        <v>42061.8125</v>
      </c>
    </row>
    <row r="4803" spans="1:13" x14ac:dyDescent="0.35">
      <c r="A4803">
        <v>-0.399201596806387</v>
      </c>
      <c r="B4803" t="s">
        <v>542</v>
      </c>
      <c r="C4803" t="s">
        <v>3922</v>
      </c>
      <c r="D4803">
        <v>20150224231500</v>
      </c>
      <c r="E4803" s="1">
        <f>IF(SUMPRODUCT(--ISNUMBER(SEARCH({"ECON_EARNINGSREPORT","ECON_STOCKMARKET"},C4803)))&gt;0,1,0)</f>
        <v>0</v>
      </c>
      <c r="F4803" s="1">
        <f>IF(SUMPRODUCT(--ISNUMBER(SEARCH({"ENV_"},C4803)))&gt;0,1,0)</f>
        <v>0</v>
      </c>
      <c r="G4803" s="1">
        <f>IF(SUMPRODUCT(--ISNUMBER(SEARCH({"DISCRIMINATION","HARASSMENT","HATE_SPEECH","GENDER_VIOLENCE"},C4803)))&gt;0,1,0)</f>
        <v>0</v>
      </c>
      <c r="H4803" s="1">
        <f>IF(SUMPRODUCT(--ISNUMBER(SEARCH({"LEGALIZE","LEGISLATION","TRIAL"},C4803)))&gt;0,1,0)</f>
        <v>0</v>
      </c>
      <c r="I4803" s="1">
        <f>IF(SUMPRODUCT(--ISNUMBER(SEARCH({"LEADER"},C4803)))&gt;0,1,0)</f>
        <v>0</v>
      </c>
      <c r="J4803" t="str">
        <f t="shared" ref="J4803:J4866" si="300">LEFT(D4803,4)</f>
        <v>2015</v>
      </c>
      <c r="K4803" t="str">
        <f t="shared" ref="K4803:K4866" si="301">MID(D4803,5,2)</f>
        <v>02</v>
      </c>
      <c r="L4803" t="str">
        <f t="shared" ref="L4803:L4866" si="302">MID(D4803,7,2)</f>
        <v>24</v>
      </c>
      <c r="M4803" s="2">
        <f t="shared" ref="M4803:M4866" si="303">DATE(LEFT(D4803,4),MID(D4803,5,2),MID(D4803,7,2))+TIME(MID(D4803,9,2),MID(D4803,11,2),RIGHT(D4803,2))</f>
        <v>42059.96875</v>
      </c>
    </row>
    <row r="4804" spans="1:13" x14ac:dyDescent="0.35">
      <c r="A4804">
        <v>1.45867098865478</v>
      </c>
      <c r="B4804" t="s">
        <v>1546</v>
      </c>
      <c r="C4804" t="s">
        <v>3923</v>
      </c>
      <c r="D4804">
        <v>20151122160000</v>
      </c>
      <c r="E4804" s="1">
        <f>IF(SUMPRODUCT(--ISNUMBER(SEARCH({"ECON_EARNINGSREPORT","ECON_STOCKMARKET"},C4804)))&gt;0,1,0)</f>
        <v>0</v>
      </c>
      <c r="F4804" s="1">
        <f>IF(SUMPRODUCT(--ISNUMBER(SEARCH({"ENV_"},C4804)))&gt;0,1,0)</f>
        <v>0</v>
      </c>
      <c r="G4804" s="1">
        <f>IF(SUMPRODUCT(--ISNUMBER(SEARCH({"DISCRIMINATION","HARASSMENT","HATE_SPEECH","GENDER_VIOLENCE"},C4804)))&gt;0,1,0)</f>
        <v>0</v>
      </c>
      <c r="H4804" s="1">
        <f>IF(SUMPRODUCT(--ISNUMBER(SEARCH({"LEGALIZE","LEGISLATION","TRIAL"},C4804)))&gt;0,1,0)</f>
        <v>0</v>
      </c>
      <c r="I4804" s="1">
        <f>IF(SUMPRODUCT(--ISNUMBER(SEARCH({"LEADER"},C4804)))&gt;0,1,0)</f>
        <v>1</v>
      </c>
      <c r="J4804" t="str">
        <f t="shared" si="300"/>
        <v>2015</v>
      </c>
      <c r="K4804" t="str">
        <f t="shared" si="301"/>
        <v>11</v>
      </c>
      <c r="L4804" t="str">
        <f t="shared" si="302"/>
        <v>22</v>
      </c>
      <c r="M4804" s="2">
        <f t="shared" si="303"/>
        <v>42330.666666666664</v>
      </c>
    </row>
    <row r="4805" spans="1:13" x14ac:dyDescent="0.35">
      <c r="A4805">
        <v>0.19029495718363501</v>
      </c>
      <c r="B4805" t="s">
        <v>1259</v>
      </c>
      <c r="C4805" t="s">
        <v>3924</v>
      </c>
      <c r="D4805">
        <v>20150611203000</v>
      </c>
      <c r="E4805" s="1">
        <f>IF(SUMPRODUCT(--ISNUMBER(SEARCH({"ECON_EARNINGSREPORT","ECON_STOCKMARKET"},C4805)))&gt;0,1,0)</f>
        <v>1</v>
      </c>
      <c r="F4805" s="1">
        <f>IF(SUMPRODUCT(--ISNUMBER(SEARCH({"ENV_"},C4805)))&gt;0,1,0)</f>
        <v>0</v>
      </c>
      <c r="G4805" s="1">
        <f>IF(SUMPRODUCT(--ISNUMBER(SEARCH({"DISCRIMINATION","HARASSMENT","HATE_SPEECH","GENDER_VIOLENCE"},C4805)))&gt;0,1,0)</f>
        <v>0</v>
      </c>
      <c r="H4805" s="1">
        <f>IF(SUMPRODUCT(--ISNUMBER(SEARCH({"LEGALIZE","LEGISLATION","TRIAL"},C4805)))&gt;0,1,0)</f>
        <v>0</v>
      </c>
      <c r="I4805" s="1">
        <f>IF(SUMPRODUCT(--ISNUMBER(SEARCH({"LEADER"},C4805)))&gt;0,1,0)</f>
        <v>0</v>
      </c>
      <c r="J4805" t="str">
        <f t="shared" si="300"/>
        <v>2015</v>
      </c>
      <c r="K4805" t="str">
        <f t="shared" si="301"/>
        <v>06</v>
      </c>
      <c r="L4805" t="str">
        <f t="shared" si="302"/>
        <v>11</v>
      </c>
      <c r="M4805" s="2">
        <f t="shared" si="303"/>
        <v>42166.854166666664</v>
      </c>
    </row>
    <row r="4806" spans="1:13" x14ac:dyDescent="0.35">
      <c r="A4806">
        <v>1.8348623853210999</v>
      </c>
      <c r="B4806" t="s">
        <v>26</v>
      </c>
      <c r="C4806" t="s">
        <v>3925</v>
      </c>
      <c r="D4806">
        <v>20160404181500</v>
      </c>
      <c r="E4806" s="1">
        <f>IF(SUMPRODUCT(--ISNUMBER(SEARCH({"ECON_EARNINGSREPORT","ECON_STOCKMARKET"},C4806)))&gt;0,1,0)</f>
        <v>1</v>
      </c>
      <c r="F4806" s="1">
        <f>IF(SUMPRODUCT(--ISNUMBER(SEARCH({"ENV_"},C4806)))&gt;0,1,0)</f>
        <v>0</v>
      </c>
      <c r="G4806" s="1">
        <f>IF(SUMPRODUCT(--ISNUMBER(SEARCH({"DISCRIMINATION","HARASSMENT","HATE_SPEECH","GENDER_VIOLENCE"},C4806)))&gt;0,1,0)</f>
        <v>0</v>
      </c>
      <c r="H4806" s="1">
        <f>IF(SUMPRODUCT(--ISNUMBER(SEARCH({"LEGALIZE","LEGISLATION","TRIAL"},C4806)))&gt;0,1,0)</f>
        <v>0</v>
      </c>
      <c r="I4806" s="1">
        <f>IF(SUMPRODUCT(--ISNUMBER(SEARCH({"LEADER"},C4806)))&gt;0,1,0)</f>
        <v>1</v>
      </c>
      <c r="J4806" t="str">
        <f t="shared" si="300"/>
        <v>2016</v>
      </c>
      <c r="K4806" t="str">
        <f t="shared" si="301"/>
        <v>04</v>
      </c>
      <c r="L4806" t="str">
        <f t="shared" si="302"/>
        <v>04</v>
      </c>
      <c r="M4806" s="2">
        <f t="shared" si="303"/>
        <v>42464.760416666664</v>
      </c>
    </row>
    <row r="4807" spans="1:13" x14ac:dyDescent="0.35">
      <c r="A4807">
        <v>0.93312597200622105</v>
      </c>
      <c r="B4807" t="s">
        <v>532</v>
      </c>
      <c r="C4807" t="s">
        <v>3926</v>
      </c>
      <c r="D4807">
        <v>20151122150000</v>
      </c>
      <c r="E4807" s="1">
        <f>IF(SUMPRODUCT(--ISNUMBER(SEARCH({"ECON_EARNINGSREPORT","ECON_STOCKMARKET"},C4807)))&gt;0,1,0)</f>
        <v>0</v>
      </c>
      <c r="F4807" s="1">
        <f>IF(SUMPRODUCT(--ISNUMBER(SEARCH({"ENV_"},C4807)))&gt;0,1,0)</f>
        <v>0</v>
      </c>
      <c r="G4807" s="1">
        <f>IF(SUMPRODUCT(--ISNUMBER(SEARCH({"DISCRIMINATION","HARASSMENT","HATE_SPEECH","GENDER_VIOLENCE"},C4807)))&gt;0,1,0)</f>
        <v>0</v>
      </c>
      <c r="H4807" s="1">
        <f>IF(SUMPRODUCT(--ISNUMBER(SEARCH({"LEGALIZE","LEGISLATION","TRIAL"},C4807)))&gt;0,1,0)</f>
        <v>0</v>
      </c>
      <c r="I4807" s="1">
        <f>IF(SUMPRODUCT(--ISNUMBER(SEARCH({"LEADER"},C4807)))&gt;0,1,0)</f>
        <v>0</v>
      </c>
      <c r="J4807" t="str">
        <f t="shared" si="300"/>
        <v>2015</v>
      </c>
      <c r="K4807" t="str">
        <f t="shared" si="301"/>
        <v>11</v>
      </c>
      <c r="L4807" t="str">
        <f t="shared" si="302"/>
        <v>22</v>
      </c>
      <c r="M4807" s="2">
        <f t="shared" si="303"/>
        <v>42330.625</v>
      </c>
    </row>
    <row r="4808" spans="1:13" x14ac:dyDescent="0.35">
      <c r="A4808">
        <v>0.72859744990892505</v>
      </c>
      <c r="B4808" t="s">
        <v>52</v>
      </c>
      <c r="C4808" t="s">
        <v>3927</v>
      </c>
      <c r="D4808">
        <v>20160105151500</v>
      </c>
      <c r="E4808" s="1">
        <f>IF(SUMPRODUCT(--ISNUMBER(SEARCH({"ECON_EARNINGSREPORT","ECON_STOCKMARKET"},C4808)))&gt;0,1,0)</f>
        <v>0</v>
      </c>
      <c r="F4808" s="1">
        <f>IF(SUMPRODUCT(--ISNUMBER(SEARCH({"ENV_"},C4808)))&gt;0,1,0)</f>
        <v>0</v>
      </c>
      <c r="G4808" s="1">
        <f>IF(SUMPRODUCT(--ISNUMBER(SEARCH({"DISCRIMINATION","HARASSMENT","HATE_SPEECH","GENDER_VIOLENCE"},C4808)))&gt;0,1,0)</f>
        <v>0</v>
      </c>
      <c r="H4808" s="1">
        <f>IF(SUMPRODUCT(--ISNUMBER(SEARCH({"LEGALIZE","LEGISLATION","TRIAL"},C4808)))&gt;0,1,0)</f>
        <v>0</v>
      </c>
      <c r="I4808" s="1">
        <f>IF(SUMPRODUCT(--ISNUMBER(SEARCH({"LEADER"},C4808)))&gt;0,1,0)</f>
        <v>0</v>
      </c>
      <c r="J4808" t="str">
        <f t="shared" si="300"/>
        <v>2016</v>
      </c>
      <c r="K4808" t="str">
        <f t="shared" si="301"/>
        <v>01</v>
      </c>
      <c r="L4808" t="str">
        <f t="shared" si="302"/>
        <v>05</v>
      </c>
      <c r="M4808" s="2">
        <f t="shared" si="303"/>
        <v>42374.635416666664</v>
      </c>
    </row>
    <row r="4809" spans="1:13" x14ac:dyDescent="0.35">
      <c r="A4809">
        <v>0</v>
      </c>
      <c r="B4809" t="s">
        <v>22</v>
      </c>
      <c r="C4809" t="s">
        <v>3928</v>
      </c>
      <c r="D4809">
        <v>20160303231500</v>
      </c>
      <c r="E4809" s="1">
        <f>IF(SUMPRODUCT(--ISNUMBER(SEARCH({"ECON_EARNINGSREPORT","ECON_STOCKMARKET"},C4809)))&gt;0,1,0)</f>
        <v>1</v>
      </c>
      <c r="F4809" s="1">
        <f>IF(SUMPRODUCT(--ISNUMBER(SEARCH({"ENV_"},C4809)))&gt;0,1,0)</f>
        <v>0</v>
      </c>
      <c r="G4809" s="1">
        <f>IF(SUMPRODUCT(--ISNUMBER(SEARCH({"DISCRIMINATION","HARASSMENT","HATE_SPEECH","GENDER_VIOLENCE"},C4809)))&gt;0,1,0)</f>
        <v>0</v>
      </c>
      <c r="H4809" s="1">
        <f>IF(SUMPRODUCT(--ISNUMBER(SEARCH({"LEGALIZE","LEGISLATION","TRIAL"},C4809)))&gt;0,1,0)</f>
        <v>0</v>
      </c>
      <c r="I4809" s="1">
        <f>IF(SUMPRODUCT(--ISNUMBER(SEARCH({"LEADER"},C4809)))&gt;0,1,0)</f>
        <v>0</v>
      </c>
      <c r="J4809" t="str">
        <f t="shared" si="300"/>
        <v>2016</v>
      </c>
      <c r="K4809" t="str">
        <f t="shared" si="301"/>
        <v>03</v>
      </c>
      <c r="L4809" t="str">
        <f t="shared" si="302"/>
        <v>03</v>
      </c>
      <c r="M4809" s="2">
        <f t="shared" si="303"/>
        <v>42432.96875</v>
      </c>
    </row>
    <row r="4810" spans="1:13" x14ac:dyDescent="0.35">
      <c r="A4810">
        <v>-2.59179265658747</v>
      </c>
      <c r="B4810" t="s">
        <v>222</v>
      </c>
      <c r="C4810" t="s">
        <v>3929</v>
      </c>
      <c r="D4810">
        <v>20150507163000</v>
      </c>
      <c r="E4810" s="1">
        <f>IF(SUMPRODUCT(--ISNUMBER(SEARCH({"ECON_EARNINGSREPORT","ECON_STOCKMARKET"},C4810)))&gt;0,1,0)</f>
        <v>0</v>
      </c>
      <c r="F4810" s="1">
        <f>IF(SUMPRODUCT(--ISNUMBER(SEARCH({"ENV_"},C4810)))&gt;0,1,0)</f>
        <v>0</v>
      </c>
      <c r="G4810" s="1">
        <f>IF(SUMPRODUCT(--ISNUMBER(SEARCH({"DISCRIMINATION","HARASSMENT","HATE_SPEECH","GENDER_VIOLENCE"},C4810)))&gt;0,1,0)</f>
        <v>0</v>
      </c>
      <c r="H4810" s="1">
        <f>IF(SUMPRODUCT(--ISNUMBER(SEARCH({"LEGALIZE","LEGISLATION","TRIAL"},C4810)))&gt;0,1,0)</f>
        <v>0</v>
      </c>
      <c r="I4810" s="1">
        <f>IF(SUMPRODUCT(--ISNUMBER(SEARCH({"LEADER"},C4810)))&gt;0,1,0)</f>
        <v>0</v>
      </c>
      <c r="J4810" t="str">
        <f t="shared" si="300"/>
        <v>2015</v>
      </c>
      <c r="K4810" t="str">
        <f t="shared" si="301"/>
        <v>05</v>
      </c>
      <c r="L4810" t="str">
        <f t="shared" si="302"/>
        <v>07</v>
      </c>
      <c r="M4810" s="2">
        <f t="shared" si="303"/>
        <v>42131.6875</v>
      </c>
    </row>
    <row r="4811" spans="1:13" x14ac:dyDescent="0.35">
      <c r="A4811">
        <v>-1.34408602150538</v>
      </c>
      <c r="B4811" t="s">
        <v>581</v>
      </c>
      <c r="C4811" t="s">
        <v>3930</v>
      </c>
      <c r="D4811">
        <v>20150916043000</v>
      </c>
      <c r="E4811" s="1">
        <f>IF(SUMPRODUCT(--ISNUMBER(SEARCH({"ECON_EARNINGSREPORT","ECON_STOCKMARKET"},C4811)))&gt;0,1,0)</f>
        <v>0</v>
      </c>
      <c r="F4811" s="1">
        <f>IF(SUMPRODUCT(--ISNUMBER(SEARCH({"ENV_"},C4811)))&gt;0,1,0)</f>
        <v>0</v>
      </c>
      <c r="G4811" s="1">
        <f>IF(SUMPRODUCT(--ISNUMBER(SEARCH({"DISCRIMINATION","HARASSMENT","HATE_SPEECH","GENDER_VIOLENCE"},C4811)))&gt;0,1,0)</f>
        <v>0</v>
      </c>
      <c r="H4811" s="1">
        <f>IF(SUMPRODUCT(--ISNUMBER(SEARCH({"LEGALIZE","LEGISLATION","TRIAL"},C4811)))&gt;0,1,0)</f>
        <v>0</v>
      </c>
      <c r="I4811" s="1">
        <f>IF(SUMPRODUCT(--ISNUMBER(SEARCH({"LEADER"},C4811)))&gt;0,1,0)</f>
        <v>0</v>
      </c>
      <c r="J4811" t="str">
        <f t="shared" si="300"/>
        <v>2015</v>
      </c>
      <c r="K4811" t="str">
        <f t="shared" si="301"/>
        <v>09</v>
      </c>
      <c r="L4811" t="str">
        <f t="shared" si="302"/>
        <v>16</v>
      </c>
      <c r="M4811" s="2">
        <f t="shared" si="303"/>
        <v>42263.1875</v>
      </c>
    </row>
    <row r="4812" spans="1:13" x14ac:dyDescent="0.35">
      <c r="A4812">
        <v>0.65146579804560301</v>
      </c>
      <c r="B4812" t="s">
        <v>26</v>
      </c>
      <c r="C4812" t="s">
        <v>3865</v>
      </c>
      <c r="D4812">
        <v>20150807153000</v>
      </c>
      <c r="E4812" s="1">
        <f>IF(SUMPRODUCT(--ISNUMBER(SEARCH({"ECON_EARNINGSREPORT","ECON_STOCKMARKET"},C4812)))&gt;0,1,0)</f>
        <v>1</v>
      </c>
      <c r="F4812" s="1">
        <f>IF(SUMPRODUCT(--ISNUMBER(SEARCH({"ENV_"},C4812)))&gt;0,1,0)</f>
        <v>0</v>
      </c>
      <c r="G4812" s="1">
        <f>IF(SUMPRODUCT(--ISNUMBER(SEARCH({"DISCRIMINATION","HARASSMENT","HATE_SPEECH","GENDER_VIOLENCE"},C4812)))&gt;0,1,0)</f>
        <v>0</v>
      </c>
      <c r="H4812" s="1">
        <f>IF(SUMPRODUCT(--ISNUMBER(SEARCH({"LEGALIZE","LEGISLATION","TRIAL"},C4812)))&gt;0,1,0)</f>
        <v>0</v>
      </c>
      <c r="I4812" s="1">
        <f>IF(SUMPRODUCT(--ISNUMBER(SEARCH({"LEADER"},C4812)))&gt;0,1,0)</f>
        <v>0</v>
      </c>
      <c r="J4812" t="str">
        <f t="shared" si="300"/>
        <v>2015</v>
      </c>
      <c r="K4812" t="str">
        <f t="shared" si="301"/>
        <v>08</v>
      </c>
      <c r="L4812" t="str">
        <f t="shared" si="302"/>
        <v>07</v>
      </c>
      <c r="M4812" s="2">
        <f t="shared" si="303"/>
        <v>42223.645833333336</v>
      </c>
    </row>
    <row r="4813" spans="1:13" x14ac:dyDescent="0.35">
      <c r="A4813">
        <v>0.789889415481833</v>
      </c>
      <c r="B4813" t="s">
        <v>854</v>
      </c>
      <c r="C4813" t="s">
        <v>3808</v>
      </c>
      <c r="D4813">
        <v>20151019081500</v>
      </c>
      <c r="E4813" s="1">
        <f>IF(SUMPRODUCT(--ISNUMBER(SEARCH({"ECON_EARNINGSREPORT","ECON_STOCKMARKET"},C4813)))&gt;0,1,0)</f>
        <v>1</v>
      </c>
      <c r="F4813" s="1">
        <f>IF(SUMPRODUCT(--ISNUMBER(SEARCH({"ENV_"},C4813)))&gt;0,1,0)</f>
        <v>0</v>
      </c>
      <c r="G4813" s="1">
        <f>IF(SUMPRODUCT(--ISNUMBER(SEARCH({"DISCRIMINATION","HARASSMENT","HATE_SPEECH","GENDER_VIOLENCE"},C4813)))&gt;0,1,0)</f>
        <v>0</v>
      </c>
      <c r="H4813" s="1">
        <f>IF(SUMPRODUCT(--ISNUMBER(SEARCH({"LEGALIZE","LEGISLATION","TRIAL"},C4813)))&gt;0,1,0)</f>
        <v>0</v>
      </c>
      <c r="I4813" s="1">
        <f>IF(SUMPRODUCT(--ISNUMBER(SEARCH({"LEADER"},C4813)))&gt;0,1,0)</f>
        <v>0</v>
      </c>
      <c r="J4813" t="str">
        <f t="shared" si="300"/>
        <v>2015</v>
      </c>
      <c r="K4813" t="str">
        <f t="shared" si="301"/>
        <v>10</v>
      </c>
      <c r="L4813" t="str">
        <f t="shared" si="302"/>
        <v>19</v>
      </c>
      <c r="M4813" s="2">
        <f t="shared" si="303"/>
        <v>42296.34375</v>
      </c>
    </row>
    <row r="4814" spans="1:13" x14ac:dyDescent="0.35">
      <c r="A4814">
        <v>3.1578947368421102</v>
      </c>
      <c r="B4814" t="s">
        <v>902</v>
      </c>
      <c r="C4814" t="s">
        <v>3931</v>
      </c>
      <c r="D4814">
        <v>20160303231500</v>
      </c>
      <c r="E4814" s="1">
        <f>IF(SUMPRODUCT(--ISNUMBER(SEARCH({"ECON_EARNINGSREPORT","ECON_STOCKMARKET"},C4814)))&gt;0,1,0)</f>
        <v>0</v>
      </c>
      <c r="F4814" s="1">
        <f>IF(SUMPRODUCT(--ISNUMBER(SEARCH({"ENV_"},C4814)))&gt;0,1,0)</f>
        <v>0</v>
      </c>
      <c r="G4814" s="1">
        <f>IF(SUMPRODUCT(--ISNUMBER(SEARCH({"DISCRIMINATION","HARASSMENT","HATE_SPEECH","GENDER_VIOLENCE"},C4814)))&gt;0,1,0)</f>
        <v>0</v>
      </c>
      <c r="H4814" s="1">
        <f>IF(SUMPRODUCT(--ISNUMBER(SEARCH({"LEGALIZE","LEGISLATION","TRIAL"},C4814)))&gt;0,1,0)</f>
        <v>0</v>
      </c>
      <c r="I4814" s="1">
        <f>IF(SUMPRODUCT(--ISNUMBER(SEARCH({"LEADER"},C4814)))&gt;0,1,0)</f>
        <v>0</v>
      </c>
      <c r="J4814" t="str">
        <f t="shared" si="300"/>
        <v>2016</v>
      </c>
      <c r="K4814" t="str">
        <f t="shared" si="301"/>
        <v>03</v>
      </c>
      <c r="L4814" t="str">
        <f t="shared" si="302"/>
        <v>03</v>
      </c>
      <c r="M4814" s="2">
        <f t="shared" si="303"/>
        <v>42432.96875</v>
      </c>
    </row>
    <row r="4815" spans="1:13" x14ac:dyDescent="0.35">
      <c r="A4815">
        <v>-1.07816711590297</v>
      </c>
      <c r="B4815" t="s">
        <v>26</v>
      </c>
      <c r="C4815" t="s">
        <v>3932</v>
      </c>
      <c r="D4815">
        <v>20160225184500</v>
      </c>
      <c r="E4815" s="1">
        <f>IF(SUMPRODUCT(--ISNUMBER(SEARCH({"ECON_EARNINGSREPORT","ECON_STOCKMARKET"},C4815)))&gt;0,1,0)</f>
        <v>1</v>
      </c>
      <c r="F4815" s="1">
        <f>IF(SUMPRODUCT(--ISNUMBER(SEARCH({"ENV_"},C4815)))&gt;0,1,0)</f>
        <v>0</v>
      </c>
      <c r="G4815" s="1">
        <f>IF(SUMPRODUCT(--ISNUMBER(SEARCH({"DISCRIMINATION","HARASSMENT","HATE_SPEECH","GENDER_VIOLENCE"},C4815)))&gt;0,1,0)</f>
        <v>0</v>
      </c>
      <c r="H4815" s="1">
        <f>IF(SUMPRODUCT(--ISNUMBER(SEARCH({"LEGALIZE","LEGISLATION","TRIAL"},C4815)))&gt;0,1,0)</f>
        <v>0</v>
      </c>
      <c r="I4815" s="1">
        <f>IF(SUMPRODUCT(--ISNUMBER(SEARCH({"LEADER"},C4815)))&gt;0,1,0)</f>
        <v>0</v>
      </c>
      <c r="J4815" t="str">
        <f t="shared" si="300"/>
        <v>2016</v>
      </c>
      <c r="K4815" t="str">
        <f t="shared" si="301"/>
        <v>02</v>
      </c>
      <c r="L4815" t="str">
        <f t="shared" si="302"/>
        <v>25</v>
      </c>
      <c r="M4815" s="2">
        <f t="shared" si="303"/>
        <v>42425.78125</v>
      </c>
    </row>
    <row r="4816" spans="1:13" x14ac:dyDescent="0.35">
      <c r="A4816">
        <v>-1.2903225806451599</v>
      </c>
      <c r="B4816" t="s">
        <v>43</v>
      </c>
      <c r="C4816" t="s">
        <v>3933</v>
      </c>
      <c r="D4816">
        <v>20151102151500</v>
      </c>
      <c r="E4816" s="1">
        <f>IF(SUMPRODUCT(--ISNUMBER(SEARCH({"ECON_EARNINGSREPORT","ECON_STOCKMARKET"},C4816)))&gt;0,1,0)</f>
        <v>0</v>
      </c>
      <c r="F4816" s="1">
        <f>IF(SUMPRODUCT(--ISNUMBER(SEARCH({"ENV_"},C4816)))&gt;0,1,0)</f>
        <v>0</v>
      </c>
      <c r="G4816" s="1">
        <f>IF(SUMPRODUCT(--ISNUMBER(SEARCH({"DISCRIMINATION","HARASSMENT","HATE_SPEECH","GENDER_VIOLENCE"},C4816)))&gt;0,1,0)</f>
        <v>0</v>
      </c>
      <c r="H4816" s="1">
        <f>IF(SUMPRODUCT(--ISNUMBER(SEARCH({"LEGALIZE","LEGISLATION","TRIAL"},C4816)))&gt;0,1,0)</f>
        <v>0</v>
      </c>
      <c r="I4816" s="1">
        <f>IF(SUMPRODUCT(--ISNUMBER(SEARCH({"LEADER"},C4816)))&gt;0,1,0)</f>
        <v>0</v>
      </c>
      <c r="J4816" t="str">
        <f t="shared" si="300"/>
        <v>2015</v>
      </c>
      <c r="K4816" t="str">
        <f t="shared" si="301"/>
        <v>11</v>
      </c>
      <c r="L4816" t="str">
        <f t="shared" si="302"/>
        <v>02</v>
      </c>
      <c r="M4816" s="2">
        <f t="shared" si="303"/>
        <v>42310.635416666664</v>
      </c>
    </row>
    <row r="4817" spans="1:13" x14ac:dyDescent="0.35">
      <c r="A4817">
        <v>0.66371681415929196</v>
      </c>
      <c r="B4817" t="s">
        <v>1259</v>
      </c>
      <c r="C4817" t="s">
        <v>3934</v>
      </c>
      <c r="D4817">
        <v>20150324143000</v>
      </c>
      <c r="E4817" s="1">
        <f>IF(SUMPRODUCT(--ISNUMBER(SEARCH({"ECON_EARNINGSREPORT","ECON_STOCKMARKET"},C4817)))&gt;0,1,0)</f>
        <v>1</v>
      </c>
      <c r="F4817" s="1">
        <f>IF(SUMPRODUCT(--ISNUMBER(SEARCH({"ENV_"},C4817)))&gt;0,1,0)</f>
        <v>0</v>
      </c>
      <c r="G4817" s="1">
        <f>IF(SUMPRODUCT(--ISNUMBER(SEARCH({"DISCRIMINATION","HARASSMENT","HATE_SPEECH","GENDER_VIOLENCE"},C4817)))&gt;0,1,0)</f>
        <v>0</v>
      </c>
      <c r="H4817" s="1">
        <f>IF(SUMPRODUCT(--ISNUMBER(SEARCH({"LEGALIZE","LEGISLATION","TRIAL"},C4817)))&gt;0,1,0)</f>
        <v>0</v>
      </c>
      <c r="I4817" s="1">
        <f>IF(SUMPRODUCT(--ISNUMBER(SEARCH({"LEADER"},C4817)))&gt;0,1,0)</f>
        <v>1</v>
      </c>
      <c r="J4817" t="str">
        <f t="shared" si="300"/>
        <v>2015</v>
      </c>
      <c r="K4817" t="str">
        <f t="shared" si="301"/>
        <v>03</v>
      </c>
      <c r="L4817" t="str">
        <f t="shared" si="302"/>
        <v>24</v>
      </c>
      <c r="M4817" s="2">
        <f t="shared" si="303"/>
        <v>42087.604166666664</v>
      </c>
    </row>
    <row r="4818" spans="1:13" x14ac:dyDescent="0.35">
      <c r="A4818">
        <v>-1.8518518518518501</v>
      </c>
      <c r="B4818" t="s">
        <v>3935</v>
      </c>
      <c r="C4818" t="s">
        <v>3936</v>
      </c>
      <c r="D4818">
        <v>20150526111500</v>
      </c>
      <c r="E4818" s="1">
        <f>IF(SUMPRODUCT(--ISNUMBER(SEARCH({"ECON_EARNINGSREPORT","ECON_STOCKMARKET"},C4818)))&gt;0,1,0)</f>
        <v>0</v>
      </c>
      <c r="F4818" s="1">
        <f>IF(SUMPRODUCT(--ISNUMBER(SEARCH({"ENV_"},C4818)))&gt;0,1,0)</f>
        <v>0</v>
      </c>
      <c r="G4818" s="1">
        <f>IF(SUMPRODUCT(--ISNUMBER(SEARCH({"DISCRIMINATION","HARASSMENT","HATE_SPEECH","GENDER_VIOLENCE"},C4818)))&gt;0,1,0)</f>
        <v>0</v>
      </c>
      <c r="H4818" s="1">
        <f>IF(SUMPRODUCT(--ISNUMBER(SEARCH({"LEGALIZE","LEGISLATION","TRIAL"},C4818)))&gt;0,1,0)</f>
        <v>0</v>
      </c>
      <c r="I4818" s="1">
        <f>IF(SUMPRODUCT(--ISNUMBER(SEARCH({"LEADER"},C4818)))&gt;0,1,0)</f>
        <v>1</v>
      </c>
      <c r="J4818" t="str">
        <f t="shared" si="300"/>
        <v>2015</v>
      </c>
      <c r="K4818" t="str">
        <f t="shared" si="301"/>
        <v>05</v>
      </c>
      <c r="L4818" t="str">
        <f t="shared" si="302"/>
        <v>26</v>
      </c>
      <c r="M4818" s="2">
        <f t="shared" si="303"/>
        <v>42150.46875</v>
      </c>
    </row>
    <row r="4819" spans="1:13" x14ac:dyDescent="0.35">
      <c r="A4819">
        <v>1.30548302872063</v>
      </c>
      <c r="B4819" t="s">
        <v>3851</v>
      </c>
      <c r="C4819" t="s">
        <v>3937</v>
      </c>
      <c r="D4819">
        <v>20151018133000</v>
      </c>
      <c r="E4819" s="1">
        <f>IF(SUMPRODUCT(--ISNUMBER(SEARCH({"ECON_EARNINGSREPORT","ECON_STOCKMARKET"},C4819)))&gt;0,1,0)</f>
        <v>0</v>
      </c>
      <c r="F4819" s="1">
        <f>IF(SUMPRODUCT(--ISNUMBER(SEARCH({"ENV_"},C4819)))&gt;0,1,0)</f>
        <v>0</v>
      </c>
      <c r="G4819" s="1">
        <f>IF(SUMPRODUCT(--ISNUMBER(SEARCH({"DISCRIMINATION","HARASSMENT","HATE_SPEECH","GENDER_VIOLENCE"},C4819)))&gt;0,1,0)</f>
        <v>0</v>
      </c>
      <c r="H4819" s="1">
        <f>IF(SUMPRODUCT(--ISNUMBER(SEARCH({"LEGALIZE","LEGISLATION","TRIAL"},C4819)))&gt;0,1,0)</f>
        <v>0</v>
      </c>
      <c r="I4819" s="1">
        <f>IF(SUMPRODUCT(--ISNUMBER(SEARCH({"LEADER"},C4819)))&gt;0,1,0)</f>
        <v>0</v>
      </c>
      <c r="J4819" t="str">
        <f t="shared" si="300"/>
        <v>2015</v>
      </c>
      <c r="K4819" t="str">
        <f t="shared" si="301"/>
        <v>10</v>
      </c>
      <c r="L4819" t="str">
        <f t="shared" si="302"/>
        <v>18</v>
      </c>
      <c r="M4819" s="2">
        <f t="shared" si="303"/>
        <v>42295.5625</v>
      </c>
    </row>
    <row r="4820" spans="1:13" x14ac:dyDescent="0.35">
      <c r="A4820">
        <v>-1.68539325842697</v>
      </c>
      <c r="B4820" t="s">
        <v>2542</v>
      </c>
      <c r="C4820" t="s">
        <v>3938</v>
      </c>
      <c r="D4820">
        <v>20151102223000</v>
      </c>
      <c r="E4820" s="1">
        <f>IF(SUMPRODUCT(--ISNUMBER(SEARCH({"ECON_EARNINGSREPORT","ECON_STOCKMARKET"},C4820)))&gt;0,1,0)</f>
        <v>1</v>
      </c>
      <c r="F4820" s="1">
        <f>IF(SUMPRODUCT(--ISNUMBER(SEARCH({"ENV_"},C4820)))&gt;0,1,0)</f>
        <v>0</v>
      </c>
      <c r="G4820" s="1">
        <f>IF(SUMPRODUCT(--ISNUMBER(SEARCH({"DISCRIMINATION","HARASSMENT","HATE_SPEECH","GENDER_VIOLENCE"},C4820)))&gt;0,1,0)</f>
        <v>0</v>
      </c>
      <c r="H4820" s="1">
        <f>IF(SUMPRODUCT(--ISNUMBER(SEARCH({"LEGALIZE","LEGISLATION","TRIAL"},C4820)))&gt;0,1,0)</f>
        <v>0</v>
      </c>
      <c r="I4820" s="1">
        <f>IF(SUMPRODUCT(--ISNUMBER(SEARCH({"LEADER"},C4820)))&gt;0,1,0)</f>
        <v>0</v>
      </c>
      <c r="J4820" t="str">
        <f t="shared" si="300"/>
        <v>2015</v>
      </c>
      <c r="K4820" t="str">
        <f t="shared" si="301"/>
        <v>11</v>
      </c>
      <c r="L4820" t="str">
        <f t="shared" si="302"/>
        <v>02</v>
      </c>
      <c r="M4820" s="2">
        <f t="shared" si="303"/>
        <v>42310.9375</v>
      </c>
    </row>
    <row r="4821" spans="1:13" x14ac:dyDescent="0.35">
      <c r="A4821">
        <v>1.1111111111111101</v>
      </c>
      <c r="B4821" t="s">
        <v>121</v>
      </c>
      <c r="C4821" t="s">
        <v>3801</v>
      </c>
      <c r="D4821">
        <v>20150329141500</v>
      </c>
      <c r="E4821" s="1">
        <f>IF(SUMPRODUCT(--ISNUMBER(SEARCH({"ECON_EARNINGSREPORT","ECON_STOCKMARKET"},C4821)))&gt;0,1,0)</f>
        <v>0</v>
      </c>
      <c r="F4821" s="1">
        <f>IF(SUMPRODUCT(--ISNUMBER(SEARCH({"ENV_"},C4821)))&gt;0,1,0)</f>
        <v>0</v>
      </c>
      <c r="G4821" s="1">
        <f>IF(SUMPRODUCT(--ISNUMBER(SEARCH({"DISCRIMINATION","HARASSMENT","HATE_SPEECH","GENDER_VIOLENCE"},C4821)))&gt;0,1,0)</f>
        <v>0</v>
      </c>
      <c r="H4821" s="1">
        <f>IF(SUMPRODUCT(--ISNUMBER(SEARCH({"LEGALIZE","LEGISLATION","TRIAL"},C4821)))&gt;0,1,0)</f>
        <v>0</v>
      </c>
      <c r="I4821" s="1">
        <f>IF(SUMPRODUCT(--ISNUMBER(SEARCH({"LEADER"},C4821)))&gt;0,1,0)</f>
        <v>1</v>
      </c>
      <c r="J4821" t="str">
        <f t="shared" si="300"/>
        <v>2015</v>
      </c>
      <c r="K4821" t="str">
        <f t="shared" si="301"/>
        <v>03</v>
      </c>
      <c r="L4821" t="str">
        <f t="shared" si="302"/>
        <v>29</v>
      </c>
      <c r="M4821" s="2">
        <f t="shared" si="303"/>
        <v>42092.59375</v>
      </c>
    </row>
    <row r="4822" spans="1:13" x14ac:dyDescent="0.35">
      <c r="A4822">
        <v>-1.9197207678883099</v>
      </c>
      <c r="B4822" t="s">
        <v>34</v>
      </c>
      <c r="C4822" t="s">
        <v>3939</v>
      </c>
      <c r="D4822">
        <v>20151210044500</v>
      </c>
      <c r="E4822" s="1">
        <f>IF(SUMPRODUCT(--ISNUMBER(SEARCH({"ECON_EARNINGSREPORT","ECON_STOCKMARKET"},C4822)))&gt;0,1,0)</f>
        <v>1</v>
      </c>
      <c r="F4822" s="1">
        <f>IF(SUMPRODUCT(--ISNUMBER(SEARCH({"ENV_"},C4822)))&gt;0,1,0)</f>
        <v>1</v>
      </c>
      <c r="G4822" s="1">
        <f>IF(SUMPRODUCT(--ISNUMBER(SEARCH({"DISCRIMINATION","HARASSMENT","HATE_SPEECH","GENDER_VIOLENCE"},C4822)))&gt;0,1,0)</f>
        <v>0</v>
      </c>
      <c r="H4822" s="1">
        <f>IF(SUMPRODUCT(--ISNUMBER(SEARCH({"LEGALIZE","LEGISLATION","TRIAL"},C4822)))&gt;0,1,0)</f>
        <v>0</v>
      </c>
      <c r="I4822" s="1">
        <f>IF(SUMPRODUCT(--ISNUMBER(SEARCH({"LEADER"},C4822)))&gt;0,1,0)</f>
        <v>0</v>
      </c>
      <c r="J4822" t="str">
        <f t="shared" si="300"/>
        <v>2015</v>
      </c>
      <c r="K4822" t="str">
        <f t="shared" si="301"/>
        <v>12</v>
      </c>
      <c r="L4822" t="str">
        <f t="shared" si="302"/>
        <v>10</v>
      </c>
      <c r="M4822" s="2">
        <f t="shared" si="303"/>
        <v>42348.197916666664</v>
      </c>
    </row>
    <row r="4823" spans="1:13" x14ac:dyDescent="0.35">
      <c r="A4823">
        <v>0.31847133757961799</v>
      </c>
      <c r="B4823" t="s">
        <v>56</v>
      </c>
      <c r="C4823" t="s">
        <v>3940</v>
      </c>
      <c r="D4823">
        <v>20160524211500</v>
      </c>
      <c r="E4823" s="1">
        <f>IF(SUMPRODUCT(--ISNUMBER(SEARCH({"ECON_EARNINGSREPORT","ECON_STOCKMARKET"},C4823)))&gt;0,1,0)</f>
        <v>0</v>
      </c>
      <c r="F4823" s="1">
        <f>IF(SUMPRODUCT(--ISNUMBER(SEARCH({"ENV_"},C4823)))&gt;0,1,0)</f>
        <v>0</v>
      </c>
      <c r="G4823" s="1">
        <f>IF(SUMPRODUCT(--ISNUMBER(SEARCH({"DISCRIMINATION","HARASSMENT","HATE_SPEECH","GENDER_VIOLENCE"},C4823)))&gt;0,1,0)</f>
        <v>0</v>
      </c>
      <c r="H4823" s="1">
        <f>IF(SUMPRODUCT(--ISNUMBER(SEARCH({"LEGALIZE","LEGISLATION","TRIAL"},C4823)))&gt;0,1,0)</f>
        <v>0</v>
      </c>
      <c r="I4823" s="1">
        <f>IF(SUMPRODUCT(--ISNUMBER(SEARCH({"LEADER"},C4823)))&gt;0,1,0)</f>
        <v>1</v>
      </c>
      <c r="J4823" t="str">
        <f t="shared" si="300"/>
        <v>2016</v>
      </c>
      <c r="K4823" t="str">
        <f t="shared" si="301"/>
        <v>05</v>
      </c>
      <c r="L4823" t="str">
        <f t="shared" si="302"/>
        <v>24</v>
      </c>
      <c r="M4823" s="2">
        <f t="shared" si="303"/>
        <v>42514.885416666664</v>
      </c>
    </row>
    <row r="4824" spans="1:13" x14ac:dyDescent="0.35">
      <c r="A4824">
        <v>-0.87719298245613997</v>
      </c>
      <c r="B4824" t="s">
        <v>127</v>
      </c>
      <c r="C4824" t="s">
        <v>3941</v>
      </c>
      <c r="D4824">
        <v>20150821023000</v>
      </c>
      <c r="E4824" s="1">
        <f>IF(SUMPRODUCT(--ISNUMBER(SEARCH({"ECON_EARNINGSREPORT","ECON_STOCKMARKET"},C4824)))&gt;0,1,0)</f>
        <v>0</v>
      </c>
      <c r="F4824" s="1">
        <f>IF(SUMPRODUCT(--ISNUMBER(SEARCH({"ENV_"},C4824)))&gt;0,1,0)</f>
        <v>0</v>
      </c>
      <c r="G4824" s="1">
        <f>IF(SUMPRODUCT(--ISNUMBER(SEARCH({"DISCRIMINATION","HARASSMENT","HATE_SPEECH","GENDER_VIOLENCE"},C4824)))&gt;0,1,0)</f>
        <v>0</v>
      </c>
      <c r="H4824" s="1">
        <f>IF(SUMPRODUCT(--ISNUMBER(SEARCH({"LEGALIZE","LEGISLATION","TRIAL"},C4824)))&gt;0,1,0)</f>
        <v>0</v>
      </c>
      <c r="I4824" s="1">
        <f>IF(SUMPRODUCT(--ISNUMBER(SEARCH({"LEADER"},C4824)))&gt;0,1,0)</f>
        <v>0</v>
      </c>
      <c r="J4824" t="str">
        <f t="shared" si="300"/>
        <v>2015</v>
      </c>
      <c r="K4824" t="str">
        <f t="shared" si="301"/>
        <v>08</v>
      </c>
      <c r="L4824" t="str">
        <f t="shared" si="302"/>
        <v>21</v>
      </c>
      <c r="M4824" s="2">
        <f t="shared" si="303"/>
        <v>42237.104166666664</v>
      </c>
    </row>
    <row r="4825" spans="1:13" x14ac:dyDescent="0.35">
      <c r="A4825">
        <v>0.73710073710073698</v>
      </c>
      <c r="B4825" t="s">
        <v>3887</v>
      </c>
      <c r="C4825" t="s">
        <v>1578</v>
      </c>
      <c r="D4825">
        <v>20151122141500</v>
      </c>
      <c r="E4825" s="1">
        <f>IF(SUMPRODUCT(--ISNUMBER(SEARCH({"ECON_EARNINGSREPORT","ECON_STOCKMARKET"},C4825)))&gt;0,1,0)</f>
        <v>1</v>
      </c>
      <c r="F4825" s="1">
        <f>IF(SUMPRODUCT(--ISNUMBER(SEARCH({"ENV_"},C4825)))&gt;0,1,0)</f>
        <v>0</v>
      </c>
      <c r="G4825" s="1">
        <f>IF(SUMPRODUCT(--ISNUMBER(SEARCH({"DISCRIMINATION","HARASSMENT","HATE_SPEECH","GENDER_VIOLENCE"},C4825)))&gt;0,1,0)</f>
        <v>0</v>
      </c>
      <c r="H4825" s="1">
        <f>IF(SUMPRODUCT(--ISNUMBER(SEARCH({"LEGALIZE","LEGISLATION","TRIAL"},C4825)))&gt;0,1,0)</f>
        <v>0</v>
      </c>
      <c r="I4825" s="1">
        <f>IF(SUMPRODUCT(--ISNUMBER(SEARCH({"LEADER"},C4825)))&gt;0,1,0)</f>
        <v>0</v>
      </c>
      <c r="J4825" t="str">
        <f t="shared" si="300"/>
        <v>2015</v>
      </c>
      <c r="K4825" t="str">
        <f t="shared" si="301"/>
        <v>11</v>
      </c>
      <c r="L4825" t="str">
        <f t="shared" si="302"/>
        <v>22</v>
      </c>
      <c r="M4825" s="2">
        <f t="shared" si="303"/>
        <v>42330.59375</v>
      </c>
    </row>
    <row r="4826" spans="1:13" x14ac:dyDescent="0.35">
      <c r="A4826">
        <v>0.205338809034907</v>
      </c>
      <c r="B4826" t="s">
        <v>432</v>
      </c>
      <c r="C4826" t="s">
        <v>3942</v>
      </c>
      <c r="D4826">
        <v>20150326154500</v>
      </c>
      <c r="E4826" s="1">
        <f>IF(SUMPRODUCT(--ISNUMBER(SEARCH({"ECON_EARNINGSREPORT","ECON_STOCKMARKET"},C4826)))&gt;0,1,0)</f>
        <v>0</v>
      </c>
      <c r="F4826" s="1">
        <f>IF(SUMPRODUCT(--ISNUMBER(SEARCH({"ENV_"},C4826)))&gt;0,1,0)</f>
        <v>0</v>
      </c>
      <c r="G4826" s="1">
        <f>IF(SUMPRODUCT(--ISNUMBER(SEARCH({"DISCRIMINATION","HARASSMENT","HATE_SPEECH","GENDER_VIOLENCE"},C4826)))&gt;0,1,0)</f>
        <v>0</v>
      </c>
      <c r="H4826" s="1">
        <f>IF(SUMPRODUCT(--ISNUMBER(SEARCH({"LEGALIZE","LEGISLATION","TRIAL"},C4826)))&gt;0,1,0)</f>
        <v>0</v>
      </c>
      <c r="I4826" s="1">
        <f>IF(SUMPRODUCT(--ISNUMBER(SEARCH({"LEADER"},C4826)))&gt;0,1,0)</f>
        <v>0</v>
      </c>
      <c r="J4826" t="str">
        <f t="shared" si="300"/>
        <v>2015</v>
      </c>
      <c r="K4826" t="str">
        <f t="shared" si="301"/>
        <v>03</v>
      </c>
      <c r="L4826" t="str">
        <f t="shared" si="302"/>
        <v>26</v>
      </c>
      <c r="M4826" s="2">
        <f t="shared" si="303"/>
        <v>42089.65625</v>
      </c>
    </row>
    <row r="4827" spans="1:13" x14ac:dyDescent="0.35">
      <c r="A4827">
        <v>-1.2121212121212099</v>
      </c>
      <c r="B4827" t="s">
        <v>405</v>
      </c>
      <c r="C4827" t="s">
        <v>3943</v>
      </c>
      <c r="D4827">
        <v>20150605010000</v>
      </c>
      <c r="E4827" s="1">
        <f>IF(SUMPRODUCT(--ISNUMBER(SEARCH({"ECON_EARNINGSREPORT","ECON_STOCKMARKET"},C4827)))&gt;0,1,0)</f>
        <v>0</v>
      </c>
      <c r="F4827" s="1">
        <f>IF(SUMPRODUCT(--ISNUMBER(SEARCH({"ENV_"},C4827)))&gt;0,1,0)</f>
        <v>0</v>
      </c>
      <c r="G4827" s="1">
        <f>IF(SUMPRODUCT(--ISNUMBER(SEARCH({"DISCRIMINATION","HARASSMENT","HATE_SPEECH","GENDER_VIOLENCE"},C4827)))&gt;0,1,0)</f>
        <v>0</v>
      </c>
      <c r="H4827" s="1">
        <f>IF(SUMPRODUCT(--ISNUMBER(SEARCH({"LEGALIZE","LEGISLATION","TRIAL"},C4827)))&gt;0,1,0)</f>
        <v>0</v>
      </c>
      <c r="I4827" s="1">
        <f>IF(SUMPRODUCT(--ISNUMBER(SEARCH({"LEADER"},C4827)))&gt;0,1,0)</f>
        <v>0</v>
      </c>
      <c r="J4827" t="str">
        <f t="shared" si="300"/>
        <v>2015</v>
      </c>
      <c r="K4827" t="str">
        <f t="shared" si="301"/>
        <v>06</v>
      </c>
      <c r="L4827" t="str">
        <f t="shared" si="302"/>
        <v>05</v>
      </c>
      <c r="M4827" s="2">
        <f t="shared" si="303"/>
        <v>42160.041666666664</v>
      </c>
    </row>
    <row r="4828" spans="1:13" x14ac:dyDescent="0.35">
      <c r="A4828">
        <v>0</v>
      </c>
      <c r="B4828" t="s">
        <v>1304</v>
      </c>
      <c r="C4828" t="s">
        <v>3944</v>
      </c>
      <c r="D4828">
        <v>20151124223000</v>
      </c>
      <c r="E4828" s="1">
        <f>IF(SUMPRODUCT(--ISNUMBER(SEARCH({"ECON_EARNINGSREPORT","ECON_STOCKMARKET"},C4828)))&gt;0,1,0)</f>
        <v>0</v>
      </c>
      <c r="F4828" s="1">
        <f>IF(SUMPRODUCT(--ISNUMBER(SEARCH({"ENV_"},C4828)))&gt;0,1,0)</f>
        <v>0</v>
      </c>
      <c r="G4828" s="1">
        <f>IF(SUMPRODUCT(--ISNUMBER(SEARCH({"DISCRIMINATION","HARASSMENT","HATE_SPEECH","GENDER_VIOLENCE"},C4828)))&gt;0,1,0)</f>
        <v>0</v>
      </c>
      <c r="H4828" s="1">
        <f>IF(SUMPRODUCT(--ISNUMBER(SEARCH({"LEGALIZE","LEGISLATION","TRIAL"},C4828)))&gt;0,1,0)</f>
        <v>0</v>
      </c>
      <c r="I4828" s="1">
        <f>IF(SUMPRODUCT(--ISNUMBER(SEARCH({"LEADER"},C4828)))&gt;0,1,0)</f>
        <v>0</v>
      </c>
      <c r="J4828" t="str">
        <f t="shared" si="300"/>
        <v>2015</v>
      </c>
      <c r="K4828" t="str">
        <f t="shared" si="301"/>
        <v>11</v>
      </c>
      <c r="L4828" t="str">
        <f t="shared" si="302"/>
        <v>24</v>
      </c>
      <c r="M4828" s="2">
        <f t="shared" si="303"/>
        <v>42332.9375</v>
      </c>
    </row>
    <row r="4829" spans="1:13" x14ac:dyDescent="0.35">
      <c r="A4829">
        <v>1.6313213703099501</v>
      </c>
      <c r="B4829" t="s">
        <v>3945</v>
      </c>
      <c r="C4829" t="s">
        <v>1449</v>
      </c>
      <c r="D4829">
        <v>20160331193000</v>
      </c>
      <c r="E4829" s="1">
        <f>IF(SUMPRODUCT(--ISNUMBER(SEARCH({"ECON_EARNINGSREPORT","ECON_STOCKMARKET"},C4829)))&gt;0,1,0)</f>
        <v>0</v>
      </c>
      <c r="F4829" s="1">
        <f>IF(SUMPRODUCT(--ISNUMBER(SEARCH({"ENV_"},C4829)))&gt;0,1,0)</f>
        <v>0</v>
      </c>
      <c r="G4829" s="1">
        <f>IF(SUMPRODUCT(--ISNUMBER(SEARCH({"DISCRIMINATION","HARASSMENT","HATE_SPEECH","GENDER_VIOLENCE"},C4829)))&gt;0,1,0)</f>
        <v>0</v>
      </c>
      <c r="H4829" s="1">
        <f>IF(SUMPRODUCT(--ISNUMBER(SEARCH({"LEGALIZE","LEGISLATION","TRIAL"},C4829)))&gt;0,1,0)</f>
        <v>0</v>
      </c>
      <c r="I4829" s="1">
        <f>IF(SUMPRODUCT(--ISNUMBER(SEARCH({"LEADER"},C4829)))&gt;0,1,0)</f>
        <v>0</v>
      </c>
      <c r="J4829" t="str">
        <f t="shared" si="300"/>
        <v>2016</v>
      </c>
      <c r="K4829" t="str">
        <f t="shared" si="301"/>
        <v>03</v>
      </c>
      <c r="L4829" t="str">
        <f t="shared" si="302"/>
        <v>31</v>
      </c>
      <c r="M4829" s="2">
        <f t="shared" si="303"/>
        <v>42460.8125</v>
      </c>
    </row>
    <row r="4830" spans="1:13" x14ac:dyDescent="0.35">
      <c r="A4830">
        <v>0</v>
      </c>
      <c r="B4830" t="s">
        <v>38</v>
      </c>
      <c r="C4830" t="s">
        <v>3898</v>
      </c>
      <c r="D4830">
        <v>20160314071500</v>
      </c>
      <c r="E4830" s="1">
        <f>IF(SUMPRODUCT(--ISNUMBER(SEARCH({"ECON_EARNINGSREPORT","ECON_STOCKMARKET"},C4830)))&gt;0,1,0)</f>
        <v>1</v>
      </c>
      <c r="F4830" s="1">
        <f>IF(SUMPRODUCT(--ISNUMBER(SEARCH({"ENV_"},C4830)))&gt;0,1,0)</f>
        <v>0</v>
      </c>
      <c r="G4830" s="1">
        <f>IF(SUMPRODUCT(--ISNUMBER(SEARCH({"DISCRIMINATION","HARASSMENT","HATE_SPEECH","GENDER_VIOLENCE"},C4830)))&gt;0,1,0)</f>
        <v>0</v>
      </c>
      <c r="H4830" s="1">
        <f>IF(SUMPRODUCT(--ISNUMBER(SEARCH({"LEGALIZE","LEGISLATION","TRIAL"},C4830)))&gt;0,1,0)</f>
        <v>0</v>
      </c>
      <c r="I4830" s="1">
        <f>IF(SUMPRODUCT(--ISNUMBER(SEARCH({"LEADER"},C4830)))&gt;0,1,0)</f>
        <v>0</v>
      </c>
      <c r="J4830" t="str">
        <f t="shared" si="300"/>
        <v>2016</v>
      </c>
      <c r="K4830" t="str">
        <f t="shared" si="301"/>
        <v>03</v>
      </c>
      <c r="L4830" t="str">
        <f t="shared" si="302"/>
        <v>14</v>
      </c>
      <c r="M4830" s="2">
        <f t="shared" si="303"/>
        <v>42443.302083333336</v>
      </c>
    </row>
    <row r="4831" spans="1:13" x14ac:dyDescent="0.35">
      <c r="A4831">
        <v>3.82043935052531</v>
      </c>
      <c r="B4831" t="s">
        <v>290</v>
      </c>
      <c r="C4831" t="s">
        <v>3946</v>
      </c>
      <c r="D4831">
        <v>20160329150000</v>
      </c>
      <c r="E4831" s="1">
        <f>IF(SUMPRODUCT(--ISNUMBER(SEARCH({"ECON_EARNINGSREPORT","ECON_STOCKMARKET"},C4831)))&gt;0,1,0)</f>
        <v>0</v>
      </c>
      <c r="F4831" s="1">
        <f>IF(SUMPRODUCT(--ISNUMBER(SEARCH({"ENV_"},C4831)))&gt;0,1,0)</f>
        <v>0</v>
      </c>
      <c r="G4831" s="1">
        <f>IF(SUMPRODUCT(--ISNUMBER(SEARCH({"DISCRIMINATION","HARASSMENT","HATE_SPEECH","GENDER_VIOLENCE"},C4831)))&gt;0,1,0)</f>
        <v>0</v>
      </c>
      <c r="H4831" s="1">
        <f>IF(SUMPRODUCT(--ISNUMBER(SEARCH({"LEGALIZE","LEGISLATION","TRIAL"},C4831)))&gt;0,1,0)</f>
        <v>0</v>
      </c>
      <c r="I4831" s="1">
        <f>IF(SUMPRODUCT(--ISNUMBER(SEARCH({"LEADER"},C4831)))&gt;0,1,0)</f>
        <v>1</v>
      </c>
      <c r="J4831" t="str">
        <f t="shared" si="300"/>
        <v>2016</v>
      </c>
      <c r="K4831" t="str">
        <f t="shared" si="301"/>
        <v>03</v>
      </c>
      <c r="L4831" t="str">
        <f t="shared" si="302"/>
        <v>29</v>
      </c>
      <c r="M4831" s="2">
        <f t="shared" si="303"/>
        <v>42458.625</v>
      </c>
    </row>
    <row r="4832" spans="1:13" x14ac:dyDescent="0.35">
      <c r="A4832">
        <v>2.4615384615384599</v>
      </c>
      <c r="B4832" t="s">
        <v>45</v>
      </c>
      <c r="C4832" t="s">
        <v>3947</v>
      </c>
      <c r="D4832">
        <v>20150226010000</v>
      </c>
      <c r="E4832" s="1">
        <f>IF(SUMPRODUCT(--ISNUMBER(SEARCH({"ECON_EARNINGSREPORT","ECON_STOCKMARKET"},C4832)))&gt;0,1,0)</f>
        <v>0</v>
      </c>
      <c r="F4832" s="1">
        <f>IF(SUMPRODUCT(--ISNUMBER(SEARCH({"ENV_"},C4832)))&gt;0,1,0)</f>
        <v>0</v>
      </c>
      <c r="G4832" s="1">
        <f>IF(SUMPRODUCT(--ISNUMBER(SEARCH({"DISCRIMINATION","HARASSMENT","HATE_SPEECH","GENDER_VIOLENCE"},C4832)))&gt;0,1,0)</f>
        <v>0</v>
      </c>
      <c r="H4832" s="1">
        <f>IF(SUMPRODUCT(--ISNUMBER(SEARCH({"LEGALIZE","LEGISLATION","TRIAL"},C4832)))&gt;0,1,0)</f>
        <v>0</v>
      </c>
      <c r="I4832" s="1">
        <f>IF(SUMPRODUCT(--ISNUMBER(SEARCH({"LEADER"},C4832)))&gt;0,1,0)</f>
        <v>1</v>
      </c>
      <c r="J4832" t="str">
        <f t="shared" si="300"/>
        <v>2015</v>
      </c>
      <c r="K4832" t="str">
        <f t="shared" si="301"/>
        <v>02</v>
      </c>
      <c r="L4832" t="str">
        <f t="shared" si="302"/>
        <v>26</v>
      </c>
      <c r="M4832" s="2">
        <f t="shared" si="303"/>
        <v>42061.041666666664</v>
      </c>
    </row>
    <row r="4833" spans="1:13" x14ac:dyDescent="0.35">
      <c r="A4833">
        <v>0.35335689045936403</v>
      </c>
      <c r="B4833" t="s">
        <v>26</v>
      </c>
      <c r="C4833" t="s">
        <v>3948</v>
      </c>
      <c r="D4833">
        <v>20160408171500</v>
      </c>
      <c r="E4833" s="1">
        <f>IF(SUMPRODUCT(--ISNUMBER(SEARCH({"ECON_EARNINGSREPORT","ECON_STOCKMARKET"},C4833)))&gt;0,1,0)</f>
        <v>1</v>
      </c>
      <c r="F4833" s="1">
        <f>IF(SUMPRODUCT(--ISNUMBER(SEARCH({"ENV_"},C4833)))&gt;0,1,0)</f>
        <v>0</v>
      </c>
      <c r="G4833" s="1">
        <f>IF(SUMPRODUCT(--ISNUMBER(SEARCH({"DISCRIMINATION","HARASSMENT","HATE_SPEECH","GENDER_VIOLENCE"},C4833)))&gt;0,1,0)</f>
        <v>0</v>
      </c>
      <c r="H4833" s="1">
        <f>IF(SUMPRODUCT(--ISNUMBER(SEARCH({"LEGALIZE","LEGISLATION","TRIAL"},C4833)))&gt;0,1,0)</f>
        <v>0</v>
      </c>
      <c r="I4833" s="1">
        <f>IF(SUMPRODUCT(--ISNUMBER(SEARCH({"LEADER"},C4833)))&gt;0,1,0)</f>
        <v>0</v>
      </c>
      <c r="J4833" t="str">
        <f t="shared" si="300"/>
        <v>2016</v>
      </c>
      <c r="K4833" t="str">
        <f t="shared" si="301"/>
        <v>04</v>
      </c>
      <c r="L4833" t="str">
        <f t="shared" si="302"/>
        <v>08</v>
      </c>
      <c r="M4833" s="2">
        <f t="shared" si="303"/>
        <v>42468.71875</v>
      </c>
    </row>
    <row r="4834" spans="1:13" x14ac:dyDescent="0.35">
      <c r="A4834">
        <v>0.49261083743842399</v>
      </c>
      <c r="B4834" t="s">
        <v>1445</v>
      </c>
      <c r="C4834" t="s">
        <v>3873</v>
      </c>
      <c r="D4834">
        <v>20151124234500</v>
      </c>
      <c r="E4834" s="1">
        <f>IF(SUMPRODUCT(--ISNUMBER(SEARCH({"ECON_EARNINGSREPORT","ECON_STOCKMARKET"},C4834)))&gt;0,1,0)</f>
        <v>1</v>
      </c>
      <c r="F4834" s="1">
        <f>IF(SUMPRODUCT(--ISNUMBER(SEARCH({"ENV_"},C4834)))&gt;0,1,0)</f>
        <v>0</v>
      </c>
      <c r="G4834" s="1">
        <f>IF(SUMPRODUCT(--ISNUMBER(SEARCH({"DISCRIMINATION","HARASSMENT","HATE_SPEECH","GENDER_VIOLENCE"},C4834)))&gt;0,1,0)</f>
        <v>0</v>
      </c>
      <c r="H4834" s="1">
        <f>IF(SUMPRODUCT(--ISNUMBER(SEARCH({"LEGALIZE","LEGISLATION","TRIAL"},C4834)))&gt;0,1,0)</f>
        <v>0</v>
      </c>
      <c r="I4834" s="1">
        <f>IF(SUMPRODUCT(--ISNUMBER(SEARCH({"LEADER"},C4834)))&gt;0,1,0)</f>
        <v>0</v>
      </c>
      <c r="J4834" t="str">
        <f t="shared" si="300"/>
        <v>2015</v>
      </c>
      <c r="K4834" t="str">
        <f t="shared" si="301"/>
        <v>11</v>
      </c>
      <c r="L4834" t="str">
        <f t="shared" si="302"/>
        <v>24</v>
      </c>
      <c r="M4834" s="2">
        <f t="shared" si="303"/>
        <v>42332.989583333336</v>
      </c>
    </row>
    <row r="4835" spans="1:13" x14ac:dyDescent="0.35">
      <c r="A4835">
        <v>-0.14792899408283999</v>
      </c>
      <c r="B4835" t="s">
        <v>3949</v>
      </c>
      <c r="C4835" t="s">
        <v>3950</v>
      </c>
      <c r="D4835">
        <v>20150303060000</v>
      </c>
      <c r="E4835" s="1">
        <f>IF(SUMPRODUCT(--ISNUMBER(SEARCH({"ECON_EARNINGSREPORT","ECON_STOCKMARKET"},C4835)))&gt;0,1,0)</f>
        <v>1</v>
      </c>
      <c r="F4835" s="1">
        <f>IF(SUMPRODUCT(--ISNUMBER(SEARCH({"ENV_"},C4835)))&gt;0,1,0)</f>
        <v>0</v>
      </c>
      <c r="G4835" s="1">
        <f>IF(SUMPRODUCT(--ISNUMBER(SEARCH({"DISCRIMINATION","HARASSMENT","HATE_SPEECH","GENDER_VIOLENCE"},C4835)))&gt;0,1,0)</f>
        <v>0</v>
      </c>
      <c r="H4835" s="1">
        <f>IF(SUMPRODUCT(--ISNUMBER(SEARCH({"LEGALIZE","LEGISLATION","TRIAL"},C4835)))&gt;0,1,0)</f>
        <v>1</v>
      </c>
      <c r="I4835" s="1">
        <f>IF(SUMPRODUCT(--ISNUMBER(SEARCH({"LEADER"},C4835)))&gt;0,1,0)</f>
        <v>1</v>
      </c>
      <c r="J4835" t="str">
        <f t="shared" si="300"/>
        <v>2015</v>
      </c>
      <c r="K4835" t="str">
        <f t="shared" si="301"/>
        <v>03</v>
      </c>
      <c r="L4835" t="str">
        <f t="shared" si="302"/>
        <v>03</v>
      </c>
      <c r="M4835" s="2">
        <f t="shared" si="303"/>
        <v>42066.25</v>
      </c>
    </row>
    <row r="4836" spans="1:13" x14ac:dyDescent="0.35">
      <c r="A4836">
        <v>-2.3333333333333299</v>
      </c>
      <c r="B4836" t="s">
        <v>532</v>
      </c>
      <c r="C4836" t="s">
        <v>3951</v>
      </c>
      <c r="D4836">
        <v>20150929003000</v>
      </c>
      <c r="E4836" s="1">
        <f>IF(SUMPRODUCT(--ISNUMBER(SEARCH({"ECON_EARNINGSREPORT","ECON_STOCKMARKET"},C4836)))&gt;0,1,0)</f>
        <v>1</v>
      </c>
      <c r="F4836" s="1">
        <f>IF(SUMPRODUCT(--ISNUMBER(SEARCH({"ENV_"},C4836)))&gt;0,1,0)</f>
        <v>0</v>
      </c>
      <c r="G4836" s="1">
        <f>IF(SUMPRODUCT(--ISNUMBER(SEARCH({"DISCRIMINATION","HARASSMENT","HATE_SPEECH","GENDER_VIOLENCE"},C4836)))&gt;0,1,0)</f>
        <v>0</v>
      </c>
      <c r="H4836" s="1">
        <f>IF(SUMPRODUCT(--ISNUMBER(SEARCH({"LEGALIZE","LEGISLATION","TRIAL"},C4836)))&gt;0,1,0)</f>
        <v>0</v>
      </c>
      <c r="I4836" s="1">
        <f>IF(SUMPRODUCT(--ISNUMBER(SEARCH({"LEADER"},C4836)))&gt;0,1,0)</f>
        <v>0</v>
      </c>
      <c r="J4836" t="str">
        <f t="shared" si="300"/>
        <v>2015</v>
      </c>
      <c r="K4836" t="str">
        <f t="shared" si="301"/>
        <v>09</v>
      </c>
      <c r="L4836" t="str">
        <f t="shared" si="302"/>
        <v>29</v>
      </c>
      <c r="M4836" s="2">
        <f t="shared" si="303"/>
        <v>42276.020833333336</v>
      </c>
    </row>
    <row r="4837" spans="1:13" x14ac:dyDescent="0.35">
      <c r="A4837">
        <v>-1.26582278481013</v>
      </c>
      <c r="B4837" t="s">
        <v>98</v>
      </c>
      <c r="C4837" t="s">
        <v>3952</v>
      </c>
      <c r="D4837">
        <v>20160317183000</v>
      </c>
      <c r="E4837" s="1">
        <f>IF(SUMPRODUCT(--ISNUMBER(SEARCH({"ECON_EARNINGSREPORT","ECON_STOCKMARKET"},C4837)))&gt;0,1,0)</f>
        <v>1</v>
      </c>
      <c r="F4837" s="1">
        <f>IF(SUMPRODUCT(--ISNUMBER(SEARCH({"ENV_"},C4837)))&gt;0,1,0)</f>
        <v>0</v>
      </c>
      <c r="G4837" s="1">
        <f>IF(SUMPRODUCT(--ISNUMBER(SEARCH({"DISCRIMINATION","HARASSMENT","HATE_SPEECH","GENDER_VIOLENCE"},C4837)))&gt;0,1,0)</f>
        <v>0</v>
      </c>
      <c r="H4837" s="1">
        <f>IF(SUMPRODUCT(--ISNUMBER(SEARCH({"LEGALIZE","LEGISLATION","TRIAL"},C4837)))&gt;0,1,0)</f>
        <v>0</v>
      </c>
      <c r="I4837" s="1">
        <f>IF(SUMPRODUCT(--ISNUMBER(SEARCH({"LEADER"},C4837)))&gt;0,1,0)</f>
        <v>0</v>
      </c>
      <c r="J4837" t="str">
        <f t="shared" si="300"/>
        <v>2016</v>
      </c>
      <c r="K4837" t="str">
        <f t="shared" si="301"/>
        <v>03</v>
      </c>
      <c r="L4837" t="str">
        <f t="shared" si="302"/>
        <v>17</v>
      </c>
      <c r="M4837" s="2">
        <f t="shared" si="303"/>
        <v>42446.770833333336</v>
      </c>
    </row>
    <row r="4838" spans="1:13" x14ac:dyDescent="0.35">
      <c r="A4838">
        <v>0.16806722689075601</v>
      </c>
      <c r="B4838" t="s">
        <v>3340</v>
      </c>
      <c r="C4838" t="s">
        <v>3953</v>
      </c>
      <c r="D4838">
        <v>20151020071500</v>
      </c>
      <c r="E4838" s="1">
        <f>IF(SUMPRODUCT(--ISNUMBER(SEARCH({"ECON_EARNINGSREPORT","ECON_STOCKMARKET"},C4838)))&gt;0,1,0)</f>
        <v>0</v>
      </c>
      <c r="F4838" s="1">
        <f>IF(SUMPRODUCT(--ISNUMBER(SEARCH({"ENV_"},C4838)))&gt;0,1,0)</f>
        <v>0</v>
      </c>
      <c r="G4838" s="1">
        <f>IF(SUMPRODUCT(--ISNUMBER(SEARCH({"DISCRIMINATION","HARASSMENT","HATE_SPEECH","GENDER_VIOLENCE"},C4838)))&gt;0,1,0)</f>
        <v>0</v>
      </c>
      <c r="H4838" s="1">
        <f>IF(SUMPRODUCT(--ISNUMBER(SEARCH({"LEGALIZE","LEGISLATION","TRIAL"},C4838)))&gt;0,1,0)</f>
        <v>0</v>
      </c>
      <c r="I4838" s="1">
        <f>IF(SUMPRODUCT(--ISNUMBER(SEARCH({"LEADER"},C4838)))&gt;0,1,0)</f>
        <v>0</v>
      </c>
      <c r="J4838" t="str">
        <f t="shared" si="300"/>
        <v>2015</v>
      </c>
      <c r="K4838" t="str">
        <f t="shared" si="301"/>
        <v>10</v>
      </c>
      <c r="L4838" t="str">
        <f t="shared" si="302"/>
        <v>20</v>
      </c>
      <c r="M4838" s="2">
        <f t="shared" si="303"/>
        <v>42297.302083333336</v>
      </c>
    </row>
    <row r="4839" spans="1:13" x14ac:dyDescent="0.35">
      <c r="A4839">
        <v>0.98765432098765404</v>
      </c>
      <c r="B4839" t="s">
        <v>1714</v>
      </c>
      <c r="C4839" t="s">
        <v>3954</v>
      </c>
      <c r="D4839">
        <v>20160410171500</v>
      </c>
      <c r="E4839" s="1">
        <f>IF(SUMPRODUCT(--ISNUMBER(SEARCH({"ECON_EARNINGSREPORT","ECON_STOCKMARKET"},C4839)))&gt;0,1,0)</f>
        <v>0</v>
      </c>
      <c r="F4839" s="1">
        <f>IF(SUMPRODUCT(--ISNUMBER(SEARCH({"ENV_"},C4839)))&gt;0,1,0)</f>
        <v>0</v>
      </c>
      <c r="G4839" s="1">
        <f>IF(SUMPRODUCT(--ISNUMBER(SEARCH({"DISCRIMINATION","HARASSMENT","HATE_SPEECH","GENDER_VIOLENCE"},C4839)))&gt;0,1,0)</f>
        <v>0</v>
      </c>
      <c r="H4839" s="1">
        <f>IF(SUMPRODUCT(--ISNUMBER(SEARCH({"LEGALIZE","LEGISLATION","TRIAL"},C4839)))&gt;0,1,0)</f>
        <v>1</v>
      </c>
      <c r="I4839" s="1">
        <f>IF(SUMPRODUCT(--ISNUMBER(SEARCH({"LEADER"},C4839)))&gt;0,1,0)</f>
        <v>0</v>
      </c>
      <c r="J4839" t="str">
        <f t="shared" si="300"/>
        <v>2016</v>
      </c>
      <c r="K4839" t="str">
        <f t="shared" si="301"/>
        <v>04</v>
      </c>
      <c r="L4839" t="str">
        <f t="shared" si="302"/>
        <v>10</v>
      </c>
      <c r="M4839" s="2">
        <f t="shared" si="303"/>
        <v>42470.71875</v>
      </c>
    </row>
    <row r="4840" spans="1:13" x14ac:dyDescent="0.35">
      <c r="A4840">
        <v>-3.4090909090909101</v>
      </c>
      <c r="B4840" t="s">
        <v>222</v>
      </c>
      <c r="C4840" t="s">
        <v>3955</v>
      </c>
      <c r="D4840">
        <v>20150526131500</v>
      </c>
      <c r="E4840" s="1">
        <f>IF(SUMPRODUCT(--ISNUMBER(SEARCH({"ECON_EARNINGSREPORT","ECON_STOCKMARKET"},C4840)))&gt;0,1,0)</f>
        <v>0</v>
      </c>
      <c r="F4840" s="1">
        <f>IF(SUMPRODUCT(--ISNUMBER(SEARCH({"ENV_"},C4840)))&gt;0,1,0)</f>
        <v>0</v>
      </c>
      <c r="G4840" s="1">
        <f>IF(SUMPRODUCT(--ISNUMBER(SEARCH({"DISCRIMINATION","HARASSMENT","HATE_SPEECH","GENDER_VIOLENCE"},C4840)))&gt;0,1,0)</f>
        <v>0</v>
      </c>
      <c r="H4840" s="1">
        <f>IF(SUMPRODUCT(--ISNUMBER(SEARCH({"LEGALIZE","LEGISLATION","TRIAL"},C4840)))&gt;0,1,0)</f>
        <v>0</v>
      </c>
      <c r="I4840" s="1">
        <f>IF(SUMPRODUCT(--ISNUMBER(SEARCH({"LEADER"},C4840)))&gt;0,1,0)</f>
        <v>0</v>
      </c>
      <c r="J4840" t="str">
        <f t="shared" si="300"/>
        <v>2015</v>
      </c>
      <c r="K4840" t="str">
        <f t="shared" si="301"/>
        <v>05</v>
      </c>
      <c r="L4840" t="str">
        <f t="shared" si="302"/>
        <v>26</v>
      </c>
      <c r="M4840" s="2">
        <f t="shared" si="303"/>
        <v>42150.552083333336</v>
      </c>
    </row>
    <row r="4841" spans="1:13" x14ac:dyDescent="0.35">
      <c r="A4841">
        <v>-3.3333333333333299</v>
      </c>
      <c r="B4841" t="s">
        <v>3912</v>
      </c>
      <c r="C4841" t="s">
        <v>3956</v>
      </c>
      <c r="D4841">
        <v>20150327193000</v>
      </c>
      <c r="E4841" s="1">
        <f>IF(SUMPRODUCT(--ISNUMBER(SEARCH({"ECON_EARNINGSREPORT","ECON_STOCKMARKET"},C4841)))&gt;0,1,0)</f>
        <v>1</v>
      </c>
      <c r="F4841" s="1">
        <f>IF(SUMPRODUCT(--ISNUMBER(SEARCH({"ENV_"},C4841)))&gt;0,1,0)</f>
        <v>0</v>
      </c>
      <c r="G4841" s="1">
        <f>IF(SUMPRODUCT(--ISNUMBER(SEARCH({"DISCRIMINATION","HARASSMENT","HATE_SPEECH","GENDER_VIOLENCE"},C4841)))&gt;0,1,0)</f>
        <v>0</v>
      </c>
      <c r="H4841" s="1">
        <f>IF(SUMPRODUCT(--ISNUMBER(SEARCH({"LEGALIZE","LEGISLATION","TRIAL"},C4841)))&gt;0,1,0)</f>
        <v>1</v>
      </c>
      <c r="I4841" s="1">
        <f>IF(SUMPRODUCT(--ISNUMBER(SEARCH({"LEADER"},C4841)))&gt;0,1,0)</f>
        <v>0</v>
      </c>
      <c r="J4841" t="str">
        <f t="shared" si="300"/>
        <v>2015</v>
      </c>
      <c r="K4841" t="str">
        <f t="shared" si="301"/>
        <v>03</v>
      </c>
      <c r="L4841" t="str">
        <f t="shared" si="302"/>
        <v>27</v>
      </c>
      <c r="M4841" s="2">
        <f t="shared" si="303"/>
        <v>42090.8125</v>
      </c>
    </row>
    <row r="4842" spans="1:13" x14ac:dyDescent="0.35">
      <c r="A4842">
        <v>-1.3812154696132599</v>
      </c>
      <c r="B4842" t="s">
        <v>1455</v>
      </c>
      <c r="C4842" t="s">
        <v>3957</v>
      </c>
      <c r="D4842">
        <v>20150820230000</v>
      </c>
      <c r="E4842" s="1">
        <f>IF(SUMPRODUCT(--ISNUMBER(SEARCH({"ECON_EARNINGSREPORT","ECON_STOCKMARKET"},C4842)))&gt;0,1,0)</f>
        <v>0</v>
      </c>
      <c r="F4842" s="1">
        <f>IF(SUMPRODUCT(--ISNUMBER(SEARCH({"ENV_"},C4842)))&gt;0,1,0)</f>
        <v>0</v>
      </c>
      <c r="G4842" s="1">
        <f>IF(SUMPRODUCT(--ISNUMBER(SEARCH({"DISCRIMINATION","HARASSMENT","HATE_SPEECH","GENDER_VIOLENCE"},C4842)))&gt;0,1,0)</f>
        <v>0</v>
      </c>
      <c r="H4842" s="1">
        <f>IF(SUMPRODUCT(--ISNUMBER(SEARCH({"LEGALIZE","LEGISLATION","TRIAL"},C4842)))&gt;0,1,0)</f>
        <v>0</v>
      </c>
      <c r="I4842" s="1">
        <f>IF(SUMPRODUCT(--ISNUMBER(SEARCH({"LEADER"},C4842)))&gt;0,1,0)</f>
        <v>0</v>
      </c>
      <c r="J4842" t="str">
        <f t="shared" si="300"/>
        <v>2015</v>
      </c>
      <c r="K4842" t="str">
        <f t="shared" si="301"/>
        <v>08</v>
      </c>
      <c r="L4842" t="str">
        <f t="shared" si="302"/>
        <v>20</v>
      </c>
      <c r="M4842" s="2">
        <f t="shared" si="303"/>
        <v>42236.958333333336</v>
      </c>
    </row>
    <row r="4843" spans="1:13" x14ac:dyDescent="0.35">
      <c r="A4843">
        <v>0</v>
      </c>
      <c r="B4843" t="s">
        <v>190</v>
      </c>
      <c r="C4843" t="s">
        <v>3958</v>
      </c>
      <c r="D4843">
        <v>20160105121500</v>
      </c>
      <c r="E4843" s="1">
        <f>IF(SUMPRODUCT(--ISNUMBER(SEARCH({"ECON_EARNINGSREPORT","ECON_STOCKMARKET"},C4843)))&gt;0,1,0)</f>
        <v>0</v>
      </c>
      <c r="F4843" s="1">
        <f>IF(SUMPRODUCT(--ISNUMBER(SEARCH({"ENV_"},C4843)))&gt;0,1,0)</f>
        <v>0</v>
      </c>
      <c r="G4843" s="1">
        <f>IF(SUMPRODUCT(--ISNUMBER(SEARCH({"DISCRIMINATION","HARASSMENT","HATE_SPEECH","GENDER_VIOLENCE"},C4843)))&gt;0,1,0)</f>
        <v>0</v>
      </c>
      <c r="H4843" s="1">
        <f>IF(SUMPRODUCT(--ISNUMBER(SEARCH({"LEGALIZE","LEGISLATION","TRIAL"},C4843)))&gt;0,1,0)</f>
        <v>0</v>
      </c>
      <c r="I4843" s="1">
        <f>IF(SUMPRODUCT(--ISNUMBER(SEARCH({"LEADER"},C4843)))&gt;0,1,0)</f>
        <v>0</v>
      </c>
      <c r="J4843" t="str">
        <f t="shared" si="300"/>
        <v>2016</v>
      </c>
      <c r="K4843" t="str">
        <f t="shared" si="301"/>
        <v>01</v>
      </c>
      <c r="L4843" t="str">
        <f t="shared" si="302"/>
        <v>05</v>
      </c>
      <c r="M4843" s="2">
        <f t="shared" si="303"/>
        <v>42374.510416666664</v>
      </c>
    </row>
    <row r="4844" spans="1:13" x14ac:dyDescent="0.35">
      <c r="A4844">
        <v>0.23529411764705799</v>
      </c>
      <c r="B4844" t="s">
        <v>445</v>
      </c>
      <c r="C4844" t="s">
        <v>3959</v>
      </c>
      <c r="D4844">
        <v>20151102204500</v>
      </c>
      <c r="E4844" s="1">
        <f>IF(SUMPRODUCT(--ISNUMBER(SEARCH({"ECON_EARNINGSREPORT","ECON_STOCKMARKET"},C4844)))&gt;0,1,0)</f>
        <v>1</v>
      </c>
      <c r="F4844" s="1">
        <f>IF(SUMPRODUCT(--ISNUMBER(SEARCH({"ENV_"},C4844)))&gt;0,1,0)</f>
        <v>0</v>
      </c>
      <c r="G4844" s="1">
        <f>IF(SUMPRODUCT(--ISNUMBER(SEARCH({"DISCRIMINATION","HARASSMENT","HATE_SPEECH","GENDER_VIOLENCE"},C4844)))&gt;0,1,0)</f>
        <v>0</v>
      </c>
      <c r="H4844" s="1">
        <f>IF(SUMPRODUCT(--ISNUMBER(SEARCH({"LEGALIZE","LEGISLATION","TRIAL"},C4844)))&gt;0,1,0)</f>
        <v>0</v>
      </c>
      <c r="I4844" s="1">
        <f>IF(SUMPRODUCT(--ISNUMBER(SEARCH({"LEADER"},C4844)))&gt;0,1,0)</f>
        <v>0</v>
      </c>
      <c r="J4844" t="str">
        <f t="shared" si="300"/>
        <v>2015</v>
      </c>
      <c r="K4844" t="str">
        <f t="shared" si="301"/>
        <v>11</v>
      </c>
      <c r="L4844" t="str">
        <f t="shared" si="302"/>
        <v>02</v>
      </c>
      <c r="M4844" s="2">
        <f t="shared" si="303"/>
        <v>42310.864583333336</v>
      </c>
    </row>
    <row r="4845" spans="1:13" x14ac:dyDescent="0.35">
      <c r="A4845">
        <v>0.19455252918287899</v>
      </c>
      <c r="B4845" t="s">
        <v>3887</v>
      </c>
      <c r="C4845" t="s">
        <v>3960</v>
      </c>
      <c r="D4845">
        <v>20150327181500</v>
      </c>
      <c r="E4845" s="1">
        <f>IF(SUMPRODUCT(--ISNUMBER(SEARCH({"ECON_EARNINGSREPORT","ECON_STOCKMARKET"},C4845)))&gt;0,1,0)</f>
        <v>1</v>
      </c>
      <c r="F4845" s="1">
        <f>IF(SUMPRODUCT(--ISNUMBER(SEARCH({"ENV_"},C4845)))&gt;0,1,0)</f>
        <v>0</v>
      </c>
      <c r="G4845" s="1">
        <f>IF(SUMPRODUCT(--ISNUMBER(SEARCH({"DISCRIMINATION","HARASSMENT","HATE_SPEECH","GENDER_VIOLENCE"},C4845)))&gt;0,1,0)</f>
        <v>0</v>
      </c>
      <c r="H4845" s="1">
        <f>IF(SUMPRODUCT(--ISNUMBER(SEARCH({"LEGALIZE","LEGISLATION","TRIAL"},C4845)))&gt;0,1,0)</f>
        <v>0</v>
      </c>
      <c r="I4845" s="1">
        <f>IF(SUMPRODUCT(--ISNUMBER(SEARCH({"LEADER"},C4845)))&gt;0,1,0)</f>
        <v>0</v>
      </c>
      <c r="J4845" t="str">
        <f t="shared" si="300"/>
        <v>2015</v>
      </c>
      <c r="K4845" t="str">
        <f t="shared" si="301"/>
        <v>03</v>
      </c>
      <c r="L4845" t="str">
        <f t="shared" si="302"/>
        <v>27</v>
      </c>
      <c r="M4845" s="2">
        <f t="shared" si="303"/>
        <v>42090.760416666664</v>
      </c>
    </row>
    <row r="4846" spans="1:13" x14ac:dyDescent="0.35">
      <c r="A4846">
        <v>-4.6632124352331603</v>
      </c>
      <c r="B4846" t="s">
        <v>3961</v>
      </c>
      <c r="C4846" t="s">
        <v>3962</v>
      </c>
      <c r="D4846">
        <v>20150915221500</v>
      </c>
      <c r="E4846" s="1">
        <f>IF(SUMPRODUCT(--ISNUMBER(SEARCH({"ECON_EARNINGSREPORT","ECON_STOCKMARKET"},C4846)))&gt;0,1,0)</f>
        <v>0</v>
      </c>
      <c r="F4846" s="1">
        <f>IF(SUMPRODUCT(--ISNUMBER(SEARCH({"ENV_"},C4846)))&gt;0,1,0)</f>
        <v>0</v>
      </c>
      <c r="G4846" s="1">
        <f>IF(SUMPRODUCT(--ISNUMBER(SEARCH({"DISCRIMINATION","HARASSMENT","HATE_SPEECH","GENDER_VIOLENCE"},C4846)))&gt;0,1,0)</f>
        <v>0</v>
      </c>
      <c r="H4846" s="1">
        <f>IF(SUMPRODUCT(--ISNUMBER(SEARCH({"LEGALIZE","LEGISLATION","TRIAL"},C4846)))&gt;0,1,0)</f>
        <v>0</v>
      </c>
      <c r="I4846" s="1">
        <f>IF(SUMPRODUCT(--ISNUMBER(SEARCH({"LEADER"},C4846)))&gt;0,1,0)</f>
        <v>0</v>
      </c>
      <c r="J4846" t="str">
        <f t="shared" si="300"/>
        <v>2015</v>
      </c>
      <c r="K4846" t="str">
        <f t="shared" si="301"/>
        <v>09</v>
      </c>
      <c r="L4846" t="str">
        <f t="shared" si="302"/>
        <v>15</v>
      </c>
      <c r="M4846" s="2">
        <f t="shared" si="303"/>
        <v>42262.927083333336</v>
      </c>
    </row>
    <row r="4847" spans="1:13" x14ac:dyDescent="0.35">
      <c r="A4847">
        <v>-2.33812949640288</v>
      </c>
      <c r="B4847" t="s">
        <v>3963</v>
      </c>
      <c r="C4847" t="s">
        <v>3964</v>
      </c>
      <c r="D4847">
        <v>20150916171500</v>
      </c>
      <c r="E4847" s="1">
        <f>IF(SUMPRODUCT(--ISNUMBER(SEARCH({"ECON_EARNINGSREPORT","ECON_STOCKMARKET"},C4847)))&gt;0,1,0)</f>
        <v>0</v>
      </c>
      <c r="F4847" s="1">
        <f>IF(SUMPRODUCT(--ISNUMBER(SEARCH({"ENV_"},C4847)))&gt;0,1,0)</f>
        <v>0</v>
      </c>
      <c r="G4847" s="1">
        <f>IF(SUMPRODUCT(--ISNUMBER(SEARCH({"DISCRIMINATION","HARASSMENT","HATE_SPEECH","GENDER_VIOLENCE"},C4847)))&gt;0,1,0)</f>
        <v>0</v>
      </c>
      <c r="H4847" s="1">
        <f>IF(SUMPRODUCT(--ISNUMBER(SEARCH({"LEGALIZE","LEGISLATION","TRIAL"},C4847)))&gt;0,1,0)</f>
        <v>0</v>
      </c>
      <c r="I4847" s="1">
        <f>IF(SUMPRODUCT(--ISNUMBER(SEARCH({"LEADER"},C4847)))&gt;0,1,0)</f>
        <v>1</v>
      </c>
      <c r="J4847" t="str">
        <f t="shared" si="300"/>
        <v>2015</v>
      </c>
      <c r="K4847" t="str">
        <f t="shared" si="301"/>
        <v>09</v>
      </c>
      <c r="L4847" t="str">
        <f t="shared" si="302"/>
        <v>16</v>
      </c>
      <c r="M4847" s="2">
        <f t="shared" si="303"/>
        <v>42263.71875</v>
      </c>
    </row>
    <row r="4848" spans="1:13" x14ac:dyDescent="0.35">
      <c r="A4848">
        <v>-2.23880597014925</v>
      </c>
      <c r="B4848" t="s">
        <v>740</v>
      </c>
      <c r="C4848" t="s">
        <v>3965</v>
      </c>
      <c r="D4848">
        <v>20151127024500</v>
      </c>
      <c r="E4848" s="1">
        <f>IF(SUMPRODUCT(--ISNUMBER(SEARCH({"ECON_EARNINGSREPORT","ECON_STOCKMARKET"},C4848)))&gt;0,1,0)</f>
        <v>1</v>
      </c>
      <c r="F4848" s="1">
        <f>IF(SUMPRODUCT(--ISNUMBER(SEARCH({"ENV_"},C4848)))&gt;0,1,0)</f>
        <v>0</v>
      </c>
      <c r="G4848" s="1">
        <f>IF(SUMPRODUCT(--ISNUMBER(SEARCH({"DISCRIMINATION","HARASSMENT","HATE_SPEECH","GENDER_VIOLENCE"},C4848)))&gt;0,1,0)</f>
        <v>0</v>
      </c>
      <c r="H4848" s="1">
        <f>IF(SUMPRODUCT(--ISNUMBER(SEARCH({"LEGALIZE","LEGISLATION","TRIAL"},C4848)))&gt;0,1,0)</f>
        <v>0</v>
      </c>
      <c r="I4848" s="1">
        <f>IF(SUMPRODUCT(--ISNUMBER(SEARCH({"LEADER"},C4848)))&gt;0,1,0)</f>
        <v>1</v>
      </c>
      <c r="J4848" t="str">
        <f t="shared" si="300"/>
        <v>2015</v>
      </c>
      <c r="K4848" t="str">
        <f t="shared" si="301"/>
        <v>11</v>
      </c>
      <c r="L4848" t="str">
        <f t="shared" si="302"/>
        <v>27</v>
      </c>
      <c r="M4848" s="2">
        <f t="shared" si="303"/>
        <v>42335.114583333336</v>
      </c>
    </row>
    <row r="4849" spans="1:13" x14ac:dyDescent="0.35">
      <c r="A4849">
        <v>-0.93896713615023497</v>
      </c>
      <c r="B4849" t="s">
        <v>155</v>
      </c>
      <c r="C4849" t="s">
        <v>3966</v>
      </c>
      <c r="D4849">
        <v>20150306173000</v>
      </c>
      <c r="E4849" s="1">
        <f>IF(SUMPRODUCT(--ISNUMBER(SEARCH({"ECON_EARNINGSREPORT","ECON_STOCKMARKET"},C4849)))&gt;0,1,0)</f>
        <v>1</v>
      </c>
      <c r="F4849" s="1">
        <f>IF(SUMPRODUCT(--ISNUMBER(SEARCH({"ENV_"},C4849)))&gt;0,1,0)</f>
        <v>0</v>
      </c>
      <c r="G4849" s="1">
        <f>IF(SUMPRODUCT(--ISNUMBER(SEARCH({"DISCRIMINATION","HARASSMENT","HATE_SPEECH","GENDER_VIOLENCE"},C4849)))&gt;0,1,0)</f>
        <v>0</v>
      </c>
      <c r="H4849" s="1">
        <f>IF(SUMPRODUCT(--ISNUMBER(SEARCH({"LEGALIZE","LEGISLATION","TRIAL"},C4849)))&gt;0,1,0)</f>
        <v>0</v>
      </c>
      <c r="I4849" s="1">
        <f>IF(SUMPRODUCT(--ISNUMBER(SEARCH({"LEADER"},C4849)))&gt;0,1,0)</f>
        <v>0</v>
      </c>
      <c r="J4849" t="str">
        <f t="shared" si="300"/>
        <v>2015</v>
      </c>
      <c r="K4849" t="str">
        <f t="shared" si="301"/>
        <v>03</v>
      </c>
      <c r="L4849" t="str">
        <f t="shared" si="302"/>
        <v>06</v>
      </c>
      <c r="M4849" s="2">
        <f t="shared" si="303"/>
        <v>42069.729166666664</v>
      </c>
    </row>
    <row r="4850" spans="1:13" x14ac:dyDescent="0.35">
      <c r="A4850">
        <v>0.28490028490028502</v>
      </c>
      <c r="B4850" t="s">
        <v>396</v>
      </c>
      <c r="C4850" t="s">
        <v>3967</v>
      </c>
      <c r="D4850">
        <v>20150916134500</v>
      </c>
      <c r="E4850" s="1">
        <f>IF(SUMPRODUCT(--ISNUMBER(SEARCH({"ECON_EARNINGSREPORT","ECON_STOCKMARKET"},C4850)))&gt;0,1,0)</f>
        <v>0</v>
      </c>
      <c r="F4850" s="1">
        <f>IF(SUMPRODUCT(--ISNUMBER(SEARCH({"ENV_"},C4850)))&gt;0,1,0)</f>
        <v>0</v>
      </c>
      <c r="G4850" s="1">
        <f>IF(SUMPRODUCT(--ISNUMBER(SEARCH({"DISCRIMINATION","HARASSMENT","HATE_SPEECH","GENDER_VIOLENCE"},C4850)))&gt;0,1,0)</f>
        <v>0</v>
      </c>
      <c r="H4850" s="1">
        <f>IF(SUMPRODUCT(--ISNUMBER(SEARCH({"LEGALIZE","LEGISLATION","TRIAL"},C4850)))&gt;0,1,0)</f>
        <v>0</v>
      </c>
      <c r="I4850" s="1">
        <f>IF(SUMPRODUCT(--ISNUMBER(SEARCH({"LEADER"},C4850)))&gt;0,1,0)</f>
        <v>0</v>
      </c>
      <c r="J4850" t="str">
        <f t="shared" si="300"/>
        <v>2015</v>
      </c>
      <c r="K4850" t="str">
        <f t="shared" si="301"/>
        <v>09</v>
      </c>
      <c r="L4850" t="str">
        <f t="shared" si="302"/>
        <v>16</v>
      </c>
      <c r="M4850" s="2">
        <f t="shared" si="303"/>
        <v>42263.572916666664</v>
      </c>
    </row>
    <row r="4851" spans="1:13" x14ac:dyDescent="0.35">
      <c r="A4851">
        <v>0.96418732782369199</v>
      </c>
      <c r="B4851" t="s">
        <v>3968</v>
      </c>
      <c r="C4851" t="s">
        <v>3969</v>
      </c>
      <c r="D4851">
        <v>20151005230000</v>
      </c>
      <c r="E4851" s="1">
        <f>IF(SUMPRODUCT(--ISNUMBER(SEARCH({"ECON_EARNINGSREPORT","ECON_STOCKMARKET"},C4851)))&gt;0,1,0)</f>
        <v>0</v>
      </c>
      <c r="F4851" s="1">
        <f>IF(SUMPRODUCT(--ISNUMBER(SEARCH({"ENV_"},C4851)))&gt;0,1,0)</f>
        <v>0</v>
      </c>
      <c r="G4851" s="1">
        <f>IF(SUMPRODUCT(--ISNUMBER(SEARCH({"DISCRIMINATION","HARASSMENT","HATE_SPEECH","GENDER_VIOLENCE"},C4851)))&gt;0,1,0)</f>
        <v>0</v>
      </c>
      <c r="H4851" s="1">
        <f>IF(SUMPRODUCT(--ISNUMBER(SEARCH({"LEGALIZE","LEGISLATION","TRIAL"},C4851)))&gt;0,1,0)</f>
        <v>0</v>
      </c>
      <c r="I4851" s="1">
        <f>IF(SUMPRODUCT(--ISNUMBER(SEARCH({"LEADER"},C4851)))&gt;0,1,0)</f>
        <v>0</v>
      </c>
      <c r="J4851" t="str">
        <f t="shared" si="300"/>
        <v>2015</v>
      </c>
      <c r="K4851" t="str">
        <f t="shared" si="301"/>
        <v>10</v>
      </c>
      <c r="L4851" t="str">
        <f t="shared" si="302"/>
        <v>05</v>
      </c>
      <c r="M4851" s="2">
        <f t="shared" si="303"/>
        <v>42282.958333333336</v>
      </c>
    </row>
    <row r="4852" spans="1:13" x14ac:dyDescent="0.35">
      <c r="A4852">
        <v>0</v>
      </c>
      <c r="B4852" t="s">
        <v>451</v>
      </c>
      <c r="C4852" t="s">
        <v>3970</v>
      </c>
      <c r="D4852">
        <v>20160503033000</v>
      </c>
      <c r="E4852" s="1">
        <f>IF(SUMPRODUCT(--ISNUMBER(SEARCH({"ECON_EARNINGSREPORT","ECON_STOCKMARKET"},C4852)))&gt;0,1,0)</f>
        <v>0</v>
      </c>
      <c r="F4852" s="1">
        <f>IF(SUMPRODUCT(--ISNUMBER(SEARCH({"ENV_"},C4852)))&gt;0,1,0)</f>
        <v>0</v>
      </c>
      <c r="G4852" s="1">
        <f>IF(SUMPRODUCT(--ISNUMBER(SEARCH({"DISCRIMINATION","HARASSMENT","HATE_SPEECH","GENDER_VIOLENCE"},C4852)))&gt;0,1,0)</f>
        <v>0</v>
      </c>
      <c r="H4852" s="1">
        <f>IF(SUMPRODUCT(--ISNUMBER(SEARCH({"LEGALIZE","LEGISLATION","TRIAL"},C4852)))&gt;0,1,0)</f>
        <v>0</v>
      </c>
      <c r="I4852" s="1">
        <f>IF(SUMPRODUCT(--ISNUMBER(SEARCH({"LEADER"},C4852)))&gt;0,1,0)</f>
        <v>1</v>
      </c>
      <c r="J4852" t="str">
        <f t="shared" si="300"/>
        <v>2016</v>
      </c>
      <c r="K4852" t="str">
        <f t="shared" si="301"/>
        <v>05</v>
      </c>
      <c r="L4852" t="str">
        <f t="shared" si="302"/>
        <v>03</v>
      </c>
      <c r="M4852" s="2">
        <f t="shared" si="303"/>
        <v>42493.145833333336</v>
      </c>
    </row>
    <row r="4853" spans="1:13" x14ac:dyDescent="0.35">
      <c r="A4853">
        <v>0</v>
      </c>
      <c r="B4853" t="s">
        <v>3971</v>
      </c>
      <c r="C4853" t="s">
        <v>3972</v>
      </c>
      <c r="D4853">
        <v>20160524231500</v>
      </c>
      <c r="E4853" s="1">
        <f>IF(SUMPRODUCT(--ISNUMBER(SEARCH({"ECON_EARNINGSREPORT","ECON_STOCKMARKET"},C4853)))&gt;0,1,0)</f>
        <v>0</v>
      </c>
      <c r="F4853" s="1">
        <f>IF(SUMPRODUCT(--ISNUMBER(SEARCH({"ENV_"},C4853)))&gt;0,1,0)</f>
        <v>0</v>
      </c>
      <c r="G4853" s="1">
        <f>IF(SUMPRODUCT(--ISNUMBER(SEARCH({"DISCRIMINATION","HARASSMENT","HATE_SPEECH","GENDER_VIOLENCE"},C4853)))&gt;0,1,0)</f>
        <v>0</v>
      </c>
      <c r="H4853" s="1">
        <f>IF(SUMPRODUCT(--ISNUMBER(SEARCH({"LEGALIZE","LEGISLATION","TRIAL"},C4853)))&gt;0,1,0)</f>
        <v>0</v>
      </c>
      <c r="I4853" s="1">
        <f>IF(SUMPRODUCT(--ISNUMBER(SEARCH({"LEADER"},C4853)))&gt;0,1,0)</f>
        <v>0</v>
      </c>
      <c r="J4853" t="str">
        <f t="shared" si="300"/>
        <v>2016</v>
      </c>
      <c r="K4853" t="str">
        <f t="shared" si="301"/>
        <v>05</v>
      </c>
      <c r="L4853" t="str">
        <f t="shared" si="302"/>
        <v>24</v>
      </c>
      <c r="M4853" s="2">
        <f t="shared" si="303"/>
        <v>42514.96875</v>
      </c>
    </row>
    <row r="4854" spans="1:13" x14ac:dyDescent="0.35">
      <c r="A4854">
        <v>-1.44404332129964</v>
      </c>
      <c r="B4854" t="s">
        <v>405</v>
      </c>
      <c r="C4854" t="s">
        <v>3973</v>
      </c>
      <c r="D4854">
        <v>20160213031500</v>
      </c>
      <c r="E4854" s="1">
        <f>IF(SUMPRODUCT(--ISNUMBER(SEARCH({"ECON_EARNINGSREPORT","ECON_STOCKMARKET"},C4854)))&gt;0,1,0)</f>
        <v>1</v>
      </c>
      <c r="F4854" s="1">
        <f>IF(SUMPRODUCT(--ISNUMBER(SEARCH({"ENV_"},C4854)))&gt;0,1,0)</f>
        <v>0</v>
      </c>
      <c r="G4854" s="1">
        <f>IF(SUMPRODUCT(--ISNUMBER(SEARCH({"DISCRIMINATION","HARASSMENT","HATE_SPEECH","GENDER_VIOLENCE"},C4854)))&gt;0,1,0)</f>
        <v>0</v>
      </c>
      <c r="H4854" s="1">
        <f>IF(SUMPRODUCT(--ISNUMBER(SEARCH({"LEGALIZE","LEGISLATION","TRIAL"},C4854)))&gt;0,1,0)</f>
        <v>0</v>
      </c>
      <c r="I4854" s="1">
        <f>IF(SUMPRODUCT(--ISNUMBER(SEARCH({"LEADER"},C4854)))&gt;0,1,0)</f>
        <v>0</v>
      </c>
      <c r="J4854" t="str">
        <f t="shared" si="300"/>
        <v>2016</v>
      </c>
      <c r="K4854" t="str">
        <f t="shared" si="301"/>
        <v>02</v>
      </c>
      <c r="L4854" t="str">
        <f t="shared" si="302"/>
        <v>13</v>
      </c>
      <c r="M4854" s="2">
        <f t="shared" si="303"/>
        <v>42413.135416666664</v>
      </c>
    </row>
    <row r="4855" spans="1:13" x14ac:dyDescent="0.35">
      <c r="A4855">
        <v>2.0833333333333299</v>
      </c>
      <c r="B4855" t="s">
        <v>445</v>
      </c>
      <c r="C4855" t="s">
        <v>3974</v>
      </c>
      <c r="D4855">
        <v>20160524014500</v>
      </c>
      <c r="E4855" s="1">
        <f>IF(SUMPRODUCT(--ISNUMBER(SEARCH({"ECON_EARNINGSREPORT","ECON_STOCKMARKET"},C4855)))&gt;0,1,0)</f>
        <v>0</v>
      </c>
      <c r="F4855" s="1">
        <f>IF(SUMPRODUCT(--ISNUMBER(SEARCH({"ENV_"},C4855)))&gt;0,1,0)</f>
        <v>0</v>
      </c>
      <c r="G4855" s="1">
        <f>IF(SUMPRODUCT(--ISNUMBER(SEARCH({"DISCRIMINATION","HARASSMENT","HATE_SPEECH","GENDER_VIOLENCE"},C4855)))&gt;0,1,0)</f>
        <v>0</v>
      </c>
      <c r="H4855" s="1">
        <f>IF(SUMPRODUCT(--ISNUMBER(SEARCH({"LEGALIZE","LEGISLATION","TRIAL"},C4855)))&gt;0,1,0)</f>
        <v>0</v>
      </c>
      <c r="I4855" s="1">
        <f>IF(SUMPRODUCT(--ISNUMBER(SEARCH({"LEADER"},C4855)))&gt;0,1,0)</f>
        <v>0</v>
      </c>
      <c r="J4855" t="str">
        <f t="shared" si="300"/>
        <v>2016</v>
      </c>
      <c r="K4855" t="str">
        <f t="shared" si="301"/>
        <v>05</v>
      </c>
      <c r="L4855" t="str">
        <f t="shared" si="302"/>
        <v>24</v>
      </c>
      <c r="M4855" s="2">
        <f t="shared" si="303"/>
        <v>42514.072916666664</v>
      </c>
    </row>
    <row r="4856" spans="1:13" x14ac:dyDescent="0.35">
      <c r="A4856">
        <v>-0.24813895781637699</v>
      </c>
      <c r="B4856" t="s">
        <v>415</v>
      </c>
      <c r="C4856" t="s">
        <v>3975</v>
      </c>
      <c r="D4856">
        <v>20160105170000</v>
      </c>
      <c r="E4856" s="1">
        <f>IF(SUMPRODUCT(--ISNUMBER(SEARCH({"ECON_EARNINGSREPORT","ECON_STOCKMARKET"},C4856)))&gt;0,1,0)</f>
        <v>0</v>
      </c>
      <c r="F4856" s="1">
        <f>IF(SUMPRODUCT(--ISNUMBER(SEARCH({"ENV_"},C4856)))&gt;0,1,0)</f>
        <v>0</v>
      </c>
      <c r="G4856" s="1">
        <f>IF(SUMPRODUCT(--ISNUMBER(SEARCH({"DISCRIMINATION","HARASSMENT","HATE_SPEECH","GENDER_VIOLENCE"},C4856)))&gt;0,1,0)</f>
        <v>0</v>
      </c>
      <c r="H4856" s="1">
        <f>IF(SUMPRODUCT(--ISNUMBER(SEARCH({"LEGALIZE","LEGISLATION","TRIAL"},C4856)))&gt;0,1,0)</f>
        <v>0</v>
      </c>
      <c r="I4856" s="1">
        <f>IF(SUMPRODUCT(--ISNUMBER(SEARCH({"LEADER"},C4856)))&gt;0,1,0)</f>
        <v>1</v>
      </c>
      <c r="J4856" t="str">
        <f t="shared" si="300"/>
        <v>2016</v>
      </c>
      <c r="K4856" t="str">
        <f t="shared" si="301"/>
        <v>01</v>
      </c>
      <c r="L4856" t="str">
        <f t="shared" si="302"/>
        <v>05</v>
      </c>
      <c r="M4856" s="2">
        <f t="shared" si="303"/>
        <v>42374.708333333336</v>
      </c>
    </row>
    <row r="4857" spans="1:13" x14ac:dyDescent="0.35">
      <c r="A4857">
        <v>1.3793103448275901</v>
      </c>
      <c r="B4857" t="s">
        <v>145</v>
      </c>
      <c r="C4857" t="s">
        <v>3976</v>
      </c>
      <c r="D4857">
        <v>20151103143000</v>
      </c>
      <c r="E4857" s="1">
        <f>IF(SUMPRODUCT(--ISNUMBER(SEARCH({"ECON_EARNINGSREPORT","ECON_STOCKMARKET"},C4857)))&gt;0,1,0)</f>
        <v>1</v>
      </c>
      <c r="F4857" s="1">
        <f>IF(SUMPRODUCT(--ISNUMBER(SEARCH({"ENV_"},C4857)))&gt;0,1,0)</f>
        <v>0</v>
      </c>
      <c r="G4857" s="1">
        <f>IF(SUMPRODUCT(--ISNUMBER(SEARCH({"DISCRIMINATION","HARASSMENT","HATE_SPEECH","GENDER_VIOLENCE"},C4857)))&gt;0,1,0)</f>
        <v>0</v>
      </c>
      <c r="H4857" s="1">
        <f>IF(SUMPRODUCT(--ISNUMBER(SEARCH({"LEGALIZE","LEGISLATION","TRIAL"},C4857)))&gt;0,1,0)</f>
        <v>0</v>
      </c>
      <c r="I4857" s="1">
        <f>IF(SUMPRODUCT(--ISNUMBER(SEARCH({"LEADER"},C4857)))&gt;0,1,0)</f>
        <v>0</v>
      </c>
      <c r="J4857" t="str">
        <f t="shared" si="300"/>
        <v>2015</v>
      </c>
      <c r="K4857" t="str">
        <f t="shared" si="301"/>
        <v>11</v>
      </c>
      <c r="L4857" t="str">
        <f t="shared" si="302"/>
        <v>03</v>
      </c>
      <c r="M4857" s="2">
        <f t="shared" si="303"/>
        <v>42311.604166666664</v>
      </c>
    </row>
    <row r="4858" spans="1:13" x14ac:dyDescent="0.35">
      <c r="A4858">
        <v>1.7563117453348001</v>
      </c>
      <c r="B4858" t="s">
        <v>1271</v>
      </c>
      <c r="C4858" t="s">
        <v>3977</v>
      </c>
      <c r="D4858">
        <v>20151116234500</v>
      </c>
      <c r="E4858" s="1">
        <f>IF(SUMPRODUCT(--ISNUMBER(SEARCH({"ECON_EARNINGSREPORT","ECON_STOCKMARKET"},C4858)))&gt;0,1,0)</f>
        <v>0</v>
      </c>
      <c r="F4858" s="1">
        <f>IF(SUMPRODUCT(--ISNUMBER(SEARCH({"ENV_"},C4858)))&gt;0,1,0)</f>
        <v>0</v>
      </c>
      <c r="G4858" s="1">
        <f>IF(SUMPRODUCT(--ISNUMBER(SEARCH({"DISCRIMINATION","HARASSMENT","HATE_SPEECH","GENDER_VIOLENCE"},C4858)))&gt;0,1,0)</f>
        <v>0</v>
      </c>
      <c r="H4858" s="1">
        <f>IF(SUMPRODUCT(--ISNUMBER(SEARCH({"LEGALIZE","LEGISLATION","TRIAL"},C4858)))&gt;0,1,0)</f>
        <v>0</v>
      </c>
      <c r="I4858" s="1">
        <f>IF(SUMPRODUCT(--ISNUMBER(SEARCH({"LEADER"},C4858)))&gt;0,1,0)</f>
        <v>0</v>
      </c>
      <c r="J4858" t="str">
        <f t="shared" si="300"/>
        <v>2015</v>
      </c>
      <c r="K4858" t="str">
        <f t="shared" si="301"/>
        <v>11</v>
      </c>
      <c r="L4858" t="str">
        <f t="shared" si="302"/>
        <v>16</v>
      </c>
      <c r="M4858" s="2">
        <f t="shared" si="303"/>
        <v>42324.989583333336</v>
      </c>
    </row>
    <row r="4859" spans="1:13" x14ac:dyDescent="0.35">
      <c r="A4859">
        <v>-1.1450381679389301</v>
      </c>
      <c r="B4859" t="s">
        <v>224</v>
      </c>
      <c r="C4859" t="s">
        <v>3978</v>
      </c>
      <c r="D4859">
        <v>20150521214500</v>
      </c>
      <c r="E4859" s="1">
        <f>IF(SUMPRODUCT(--ISNUMBER(SEARCH({"ECON_EARNINGSREPORT","ECON_STOCKMARKET"},C4859)))&gt;0,1,0)</f>
        <v>0</v>
      </c>
      <c r="F4859" s="1">
        <f>IF(SUMPRODUCT(--ISNUMBER(SEARCH({"ENV_"},C4859)))&gt;0,1,0)</f>
        <v>0</v>
      </c>
      <c r="G4859" s="1">
        <f>IF(SUMPRODUCT(--ISNUMBER(SEARCH({"DISCRIMINATION","HARASSMENT","HATE_SPEECH","GENDER_VIOLENCE"},C4859)))&gt;0,1,0)</f>
        <v>0</v>
      </c>
      <c r="H4859" s="1">
        <f>IF(SUMPRODUCT(--ISNUMBER(SEARCH({"LEGALIZE","LEGISLATION","TRIAL"},C4859)))&gt;0,1,0)</f>
        <v>0</v>
      </c>
      <c r="I4859" s="1">
        <f>IF(SUMPRODUCT(--ISNUMBER(SEARCH({"LEADER"},C4859)))&gt;0,1,0)</f>
        <v>0</v>
      </c>
      <c r="J4859" t="str">
        <f t="shared" si="300"/>
        <v>2015</v>
      </c>
      <c r="K4859" t="str">
        <f t="shared" si="301"/>
        <v>05</v>
      </c>
      <c r="L4859" t="str">
        <f t="shared" si="302"/>
        <v>21</v>
      </c>
      <c r="M4859" s="2">
        <f t="shared" si="303"/>
        <v>42145.90625</v>
      </c>
    </row>
    <row r="4860" spans="1:13" x14ac:dyDescent="0.35">
      <c r="A4860">
        <v>1.40845070422535</v>
      </c>
      <c r="B4860" t="s">
        <v>3979</v>
      </c>
      <c r="C4860" t="s">
        <v>3980</v>
      </c>
      <c r="D4860">
        <v>20151104090000</v>
      </c>
      <c r="E4860" s="1">
        <f>IF(SUMPRODUCT(--ISNUMBER(SEARCH({"ECON_EARNINGSREPORT","ECON_STOCKMARKET"},C4860)))&gt;0,1,0)</f>
        <v>1</v>
      </c>
      <c r="F4860" s="1">
        <f>IF(SUMPRODUCT(--ISNUMBER(SEARCH({"ENV_"},C4860)))&gt;0,1,0)</f>
        <v>0</v>
      </c>
      <c r="G4860" s="1">
        <f>IF(SUMPRODUCT(--ISNUMBER(SEARCH({"DISCRIMINATION","HARASSMENT","HATE_SPEECH","GENDER_VIOLENCE"},C4860)))&gt;0,1,0)</f>
        <v>0</v>
      </c>
      <c r="H4860" s="1">
        <f>IF(SUMPRODUCT(--ISNUMBER(SEARCH({"LEGALIZE","LEGISLATION","TRIAL"},C4860)))&gt;0,1,0)</f>
        <v>0</v>
      </c>
      <c r="I4860" s="1">
        <f>IF(SUMPRODUCT(--ISNUMBER(SEARCH({"LEADER"},C4860)))&gt;0,1,0)</f>
        <v>0</v>
      </c>
      <c r="J4860" t="str">
        <f t="shared" si="300"/>
        <v>2015</v>
      </c>
      <c r="K4860" t="str">
        <f t="shared" si="301"/>
        <v>11</v>
      </c>
      <c r="L4860" t="str">
        <f t="shared" si="302"/>
        <v>04</v>
      </c>
      <c r="M4860" s="2">
        <f t="shared" si="303"/>
        <v>42312.375</v>
      </c>
    </row>
    <row r="4861" spans="1:13" x14ac:dyDescent="0.35">
      <c r="A4861">
        <v>0.20161290322580599</v>
      </c>
      <c r="B4861" t="s">
        <v>439</v>
      </c>
      <c r="C4861" t="s">
        <v>3981</v>
      </c>
      <c r="D4861">
        <v>20151218154500</v>
      </c>
      <c r="E4861" s="1">
        <f>IF(SUMPRODUCT(--ISNUMBER(SEARCH({"ECON_EARNINGSREPORT","ECON_STOCKMARKET"},C4861)))&gt;0,1,0)</f>
        <v>1</v>
      </c>
      <c r="F4861" s="1">
        <f>IF(SUMPRODUCT(--ISNUMBER(SEARCH({"ENV_"},C4861)))&gt;0,1,0)</f>
        <v>1</v>
      </c>
      <c r="G4861" s="1">
        <f>IF(SUMPRODUCT(--ISNUMBER(SEARCH({"DISCRIMINATION","HARASSMENT","HATE_SPEECH","GENDER_VIOLENCE"},C4861)))&gt;0,1,0)</f>
        <v>0</v>
      </c>
      <c r="H4861" s="1">
        <f>IF(SUMPRODUCT(--ISNUMBER(SEARCH({"LEGALIZE","LEGISLATION","TRIAL"},C4861)))&gt;0,1,0)</f>
        <v>0</v>
      </c>
      <c r="I4861" s="1">
        <f>IF(SUMPRODUCT(--ISNUMBER(SEARCH({"LEADER"},C4861)))&gt;0,1,0)</f>
        <v>0</v>
      </c>
      <c r="J4861" t="str">
        <f t="shared" si="300"/>
        <v>2015</v>
      </c>
      <c r="K4861" t="str">
        <f t="shared" si="301"/>
        <v>12</v>
      </c>
      <c r="L4861" t="str">
        <f t="shared" si="302"/>
        <v>18</v>
      </c>
      <c r="M4861" s="2">
        <f t="shared" si="303"/>
        <v>42356.65625</v>
      </c>
    </row>
    <row r="4862" spans="1:13" x14ac:dyDescent="0.35">
      <c r="A4862">
        <v>0.69605568445475596</v>
      </c>
      <c r="B4862" t="s">
        <v>3982</v>
      </c>
      <c r="C4862" t="s">
        <v>3890</v>
      </c>
      <c r="D4862">
        <v>20150522153000</v>
      </c>
      <c r="E4862" s="1">
        <f>IF(SUMPRODUCT(--ISNUMBER(SEARCH({"ECON_EARNINGSREPORT","ECON_STOCKMARKET"},C4862)))&gt;0,1,0)</f>
        <v>0</v>
      </c>
      <c r="F4862" s="1">
        <f>IF(SUMPRODUCT(--ISNUMBER(SEARCH({"ENV_"},C4862)))&gt;0,1,0)</f>
        <v>0</v>
      </c>
      <c r="G4862" s="1">
        <f>IF(SUMPRODUCT(--ISNUMBER(SEARCH({"DISCRIMINATION","HARASSMENT","HATE_SPEECH","GENDER_VIOLENCE"},C4862)))&gt;0,1,0)</f>
        <v>0</v>
      </c>
      <c r="H4862" s="1">
        <f>IF(SUMPRODUCT(--ISNUMBER(SEARCH({"LEGALIZE","LEGISLATION","TRIAL"},C4862)))&gt;0,1,0)</f>
        <v>0</v>
      </c>
      <c r="I4862" s="1">
        <f>IF(SUMPRODUCT(--ISNUMBER(SEARCH({"LEADER"},C4862)))&gt;0,1,0)</f>
        <v>0</v>
      </c>
      <c r="J4862" t="str">
        <f t="shared" si="300"/>
        <v>2015</v>
      </c>
      <c r="K4862" t="str">
        <f t="shared" si="301"/>
        <v>05</v>
      </c>
      <c r="L4862" t="str">
        <f t="shared" si="302"/>
        <v>22</v>
      </c>
      <c r="M4862" s="2">
        <f t="shared" si="303"/>
        <v>42146.645833333336</v>
      </c>
    </row>
    <row r="4863" spans="1:13" x14ac:dyDescent="0.35">
      <c r="A4863">
        <v>-2.5604551920341398</v>
      </c>
      <c r="B4863" t="s">
        <v>282</v>
      </c>
      <c r="C4863" t="s">
        <v>3983</v>
      </c>
      <c r="D4863">
        <v>20150917151500</v>
      </c>
      <c r="E4863" s="1">
        <f>IF(SUMPRODUCT(--ISNUMBER(SEARCH({"ECON_EARNINGSREPORT","ECON_STOCKMARKET"},C4863)))&gt;0,1,0)</f>
        <v>1</v>
      </c>
      <c r="F4863" s="1">
        <f>IF(SUMPRODUCT(--ISNUMBER(SEARCH({"ENV_"},C4863)))&gt;0,1,0)</f>
        <v>0</v>
      </c>
      <c r="G4863" s="1">
        <f>IF(SUMPRODUCT(--ISNUMBER(SEARCH({"DISCRIMINATION","HARASSMENT","HATE_SPEECH","GENDER_VIOLENCE"},C4863)))&gt;0,1,0)</f>
        <v>0</v>
      </c>
      <c r="H4863" s="1">
        <f>IF(SUMPRODUCT(--ISNUMBER(SEARCH({"LEGALIZE","LEGISLATION","TRIAL"},C4863)))&gt;0,1,0)</f>
        <v>0</v>
      </c>
      <c r="I4863" s="1">
        <f>IF(SUMPRODUCT(--ISNUMBER(SEARCH({"LEADER"},C4863)))&gt;0,1,0)</f>
        <v>0</v>
      </c>
      <c r="J4863" t="str">
        <f t="shared" si="300"/>
        <v>2015</v>
      </c>
      <c r="K4863" t="str">
        <f t="shared" si="301"/>
        <v>09</v>
      </c>
      <c r="L4863" t="str">
        <f t="shared" si="302"/>
        <v>17</v>
      </c>
      <c r="M4863" s="2">
        <f t="shared" si="303"/>
        <v>42264.635416666664</v>
      </c>
    </row>
    <row r="4864" spans="1:13" x14ac:dyDescent="0.35">
      <c r="A4864">
        <v>-2.4475524475524502</v>
      </c>
      <c r="B4864" t="s">
        <v>3984</v>
      </c>
      <c r="C4864" t="s">
        <v>3985</v>
      </c>
      <c r="D4864">
        <v>20150917213000</v>
      </c>
      <c r="E4864" s="1">
        <f>IF(SUMPRODUCT(--ISNUMBER(SEARCH({"ECON_EARNINGSREPORT","ECON_STOCKMARKET"},C4864)))&gt;0,1,0)</f>
        <v>0</v>
      </c>
      <c r="F4864" s="1">
        <f>IF(SUMPRODUCT(--ISNUMBER(SEARCH({"ENV_"},C4864)))&gt;0,1,0)</f>
        <v>0</v>
      </c>
      <c r="G4864" s="1">
        <f>IF(SUMPRODUCT(--ISNUMBER(SEARCH({"DISCRIMINATION","HARASSMENT","HATE_SPEECH","GENDER_VIOLENCE"},C4864)))&gt;0,1,0)</f>
        <v>0</v>
      </c>
      <c r="H4864" s="1">
        <f>IF(SUMPRODUCT(--ISNUMBER(SEARCH({"LEGALIZE","LEGISLATION","TRIAL"},C4864)))&gt;0,1,0)</f>
        <v>0</v>
      </c>
      <c r="I4864" s="1">
        <f>IF(SUMPRODUCT(--ISNUMBER(SEARCH({"LEADER"},C4864)))&gt;0,1,0)</f>
        <v>1</v>
      </c>
      <c r="J4864" t="str">
        <f t="shared" si="300"/>
        <v>2015</v>
      </c>
      <c r="K4864" t="str">
        <f t="shared" si="301"/>
        <v>09</v>
      </c>
      <c r="L4864" t="str">
        <f t="shared" si="302"/>
        <v>17</v>
      </c>
      <c r="M4864" s="2">
        <f t="shared" si="303"/>
        <v>42264.895833333336</v>
      </c>
    </row>
    <row r="4865" spans="1:13" x14ac:dyDescent="0.35">
      <c r="A4865">
        <v>-2.5</v>
      </c>
      <c r="B4865" t="s">
        <v>56</v>
      </c>
      <c r="C4865" t="s">
        <v>3986</v>
      </c>
      <c r="D4865">
        <v>20151125164500</v>
      </c>
      <c r="E4865" s="1">
        <f>IF(SUMPRODUCT(--ISNUMBER(SEARCH({"ECON_EARNINGSREPORT","ECON_STOCKMARKET"},C4865)))&gt;0,1,0)</f>
        <v>1</v>
      </c>
      <c r="F4865" s="1">
        <f>IF(SUMPRODUCT(--ISNUMBER(SEARCH({"ENV_"},C4865)))&gt;0,1,0)</f>
        <v>0</v>
      </c>
      <c r="G4865" s="1">
        <f>IF(SUMPRODUCT(--ISNUMBER(SEARCH({"DISCRIMINATION","HARASSMENT","HATE_SPEECH","GENDER_VIOLENCE"},C4865)))&gt;0,1,0)</f>
        <v>0</v>
      </c>
      <c r="H4865" s="1">
        <f>IF(SUMPRODUCT(--ISNUMBER(SEARCH({"LEGALIZE","LEGISLATION","TRIAL"},C4865)))&gt;0,1,0)</f>
        <v>0</v>
      </c>
      <c r="I4865" s="1">
        <f>IF(SUMPRODUCT(--ISNUMBER(SEARCH({"LEADER"},C4865)))&gt;0,1,0)</f>
        <v>0</v>
      </c>
      <c r="J4865" t="str">
        <f t="shared" si="300"/>
        <v>2015</v>
      </c>
      <c r="K4865" t="str">
        <f t="shared" si="301"/>
        <v>11</v>
      </c>
      <c r="L4865" t="str">
        <f t="shared" si="302"/>
        <v>25</v>
      </c>
      <c r="M4865" s="2">
        <f t="shared" si="303"/>
        <v>42333.697916666664</v>
      </c>
    </row>
    <row r="4866" spans="1:13" x14ac:dyDescent="0.35">
      <c r="A4866">
        <v>-0.82815734989648004</v>
      </c>
      <c r="B4866" t="s">
        <v>699</v>
      </c>
      <c r="C4866" t="s">
        <v>3987</v>
      </c>
      <c r="D4866">
        <v>20160524234500</v>
      </c>
      <c r="E4866" s="1">
        <f>IF(SUMPRODUCT(--ISNUMBER(SEARCH({"ECON_EARNINGSREPORT","ECON_STOCKMARKET"},C4866)))&gt;0,1,0)</f>
        <v>0</v>
      </c>
      <c r="F4866" s="1">
        <f>IF(SUMPRODUCT(--ISNUMBER(SEARCH({"ENV_"},C4866)))&gt;0,1,0)</f>
        <v>0</v>
      </c>
      <c r="G4866" s="1">
        <f>IF(SUMPRODUCT(--ISNUMBER(SEARCH({"DISCRIMINATION","HARASSMENT","HATE_SPEECH","GENDER_VIOLENCE"},C4866)))&gt;0,1,0)</f>
        <v>0</v>
      </c>
      <c r="H4866" s="1">
        <f>IF(SUMPRODUCT(--ISNUMBER(SEARCH({"LEGALIZE","LEGISLATION","TRIAL"},C4866)))&gt;0,1,0)</f>
        <v>0</v>
      </c>
      <c r="I4866" s="1">
        <f>IF(SUMPRODUCT(--ISNUMBER(SEARCH({"LEADER"},C4866)))&gt;0,1,0)</f>
        <v>1</v>
      </c>
      <c r="J4866" t="str">
        <f t="shared" si="300"/>
        <v>2016</v>
      </c>
      <c r="K4866" t="str">
        <f t="shared" si="301"/>
        <v>05</v>
      </c>
      <c r="L4866" t="str">
        <f t="shared" si="302"/>
        <v>24</v>
      </c>
      <c r="M4866" s="2">
        <f t="shared" si="303"/>
        <v>42514.989583333336</v>
      </c>
    </row>
    <row r="4867" spans="1:13" x14ac:dyDescent="0.35">
      <c r="A4867">
        <v>1.3015184381778699</v>
      </c>
      <c r="B4867" t="s">
        <v>717</v>
      </c>
      <c r="C4867" t="s">
        <v>3988</v>
      </c>
      <c r="D4867">
        <v>20160113050000</v>
      </c>
      <c r="E4867" s="1">
        <f>IF(SUMPRODUCT(--ISNUMBER(SEARCH({"ECON_EARNINGSREPORT","ECON_STOCKMARKET"},C4867)))&gt;0,1,0)</f>
        <v>1</v>
      </c>
      <c r="F4867" s="1">
        <f>IF(SUMPRODUCT(--ISNUMBER(SEARCH({"ENV_"},C4867)))&gt;0,1,0)</f>
        <v>0</v>
      </c>
      <c r="G4867" s="1">
        <f>IF(SUMPRODUCT(--ISNUMBER(SEARCH({"DISCRIMINATION","HARASSMENT","HATE_SPEECH","GENDER_VIOLENCE"},C4867)))&gt;0,1,0)</f>
        <v>0</v>
      </c>
      <c r="H4867" s="1">
        <f>IF(SUMPRODUCT(--ISNUMBER(SEARCH({"LEGALIZE","LEGISLATION","TRIAL"},C4867)))&gt;0,1,0)</f>
        <v>0</v>
      </c>
      <c r="I4867" s="1">
        <f>IF(SUMPRODUCT(--ISNUMBER(SEARCH({"LEADER"},C4867)))&gt;0,1,0)</f>
        <v>0</v>
      </c>
      <c r="J4867" t="str">
        <f t="shared" ref="J4867:J4930" si="304">LEFT(D4867,4)</f>
        <v>2016</v>
      </c>
      <c r="K4867" t="str">
        <f t="shared" ref="K4867:K4930" si="305">MID(D4867,5,2)</f>
        <v>01</v>
      </c>
      <c r="L4867" t="str">
        <f t="shared" ref="L4867:L4930" si="306">MID(D4867,7,2)</f>
        <v>13</v>
      </c>
      <c r="M4867" s="2">
        <f t="shared" ref="M4867:M4930" si="307">DATE(LEFT(D4867,4),MID(D4867,5,2),MID(D4867,7,2))+TIME(MID(D4867,9,2),MID(D4867,11,2),RIGHT(D4867,2))</f>
        <v>42382.208333333336</v>
      </c>
    </row>
    <row r="4868" spans="1:13" x14ac:dyDescent="0.35">
      <c r="A4868">
        <v>-2.5641025641025599</v>
      </c>
      <c r="B4868" t="s">
        <v>56</v>
      </c>
      <c r="C4868" t="s">
        <v>3989</v>
      </c>
      <c r="D4868">
        <v>20150916010000</v>
      </c>
      <c r="E4868" s="1">
        <f>IF(SUMPRODUCT(--ISNUMBER(SEARCH({"ECON_EARNINGSREPORT","ECON_STOCKMARKET"},C4868)))&gt;0,1,0)</f>
        <v>0</v>
      </c>
      <c r="F4868" s="1">
        <f>IF(SUMPRODUCT(--ISNUMBER(SEARCH({"ENV_"},C4868)))&gt;0,1,0)</f>
        <v>0</v>
      </c>
      <c r="G4868" s="1">
        <f>IF(SUMPRODUCT(--ISNUMBER(SEARCH({"DISCRIMINATION","HARASSMENT","HATE_SPEECH","GENDER_VIOLENCE"},C4868)))&gt;0,1,0)</f>
        <v>0</v>
      </c>
      <c r="H4868" s="1">
        <f>IF(SUMPRODUCT(--ISNUMBER(SEARCH({"LEGALIZE","LEGISLATION","TRIAL"},C4868)))&gt;0,1,0)</f>
        <v>0</v>
      </c>
      <c r="I4868" s="1">
        <f>IF(SUMPRODUCT(--ISNUMBER(SEARCH({"LEADER"},C4868)))&gt;0,1,0)</f>
        <v>0</v>
      </c>
      <c r="J4868" t="str">
        <f t="shared" si="304"/>
        <v>2015</v>
      </c>
      <c r="K4868" t="str">
        <f t="shared" si="305"/>
        <v>09</v>
      </c>
      <c r="L4868" t="str">
        <f t="shared" si="306"/>
        <v>16</v>
      </c>
      <c r="M4868" s="2">
        <f t="shared" si="307"/>
        <v>42263.041666666664</v>
      </c>
    </row>
    <row r="4869" spans="1:13" x14ac:dyDescent="0.35">
      <c r="A4869">
        <v>3.13837375178317</v>
      </c>
      <c r="B4869" t="s">
        <v>3990</v>
      </c>
      <c r="D4869">
        <v>20160406094500</v>
      </c>
      <c r="E4869" s="1">
        <f>IF(SUMPRODUCT(--ISNUMBER(SEARCH({"ECON_EARNINGSREPORT","ECON_STOCKMARKET"},C4869)))&gt;0,1,0)</f>
        <v>0</v>
      </c>
      <c r="F4869" s="1">
        <f>IF(SUMPRODUCT(--ISNUMBER(SEARCH({"ENV_"},C4869)))&gt;0,1,0)</f>
        <v>0</v>
      </c>
      <c r="G4869" s="1">
        <f>IF(SUMPRODUCT(--ISNUMBER(SEARCH({"DISCRIMINATION","HARASSMENT","HATE_SPEECH","GENDER_VIOLENCE"},C4869)))&gt;0,1,0)</f>
        <v>0</v>
      </c>
      <c r="H4869" s="1">
        <f>IF(SUMPRODUCT(--ISNUMBER(SEARCH({"LEGALIZE","LEGISLATION","TRIAL"},C4869)))&gt;0,1,0)</f>
        <v>0</v>
      </c>
      <c r="I4869" s="1">
        <f>IF(SUMPRODUCT(--ISNUMBER(SEARCH({"LEADER"},C4869)))&gt;0,1,0)</f>
        <v>0</v>
      </c>
      <c r="J4869" t="str">
        <f t="shared" si="304"/>
        <v>2016</v>
      </c>
      <c r="K4869" t="str">
        <f t="shared" si="305"/>
        <v>04</v>
      </c>
      <c r="L4869" t="str">
        <f t="shared" si="306"/>
        <v>06</v>
      </c>
      <c r="M4869" s="2">
        <f t="shared" si="307"/>
        <v>42466.40625</v>
      </c>
    </row>
    <row r="4870" spans="1:13" x14ac:dyDescent="0.35">
      <c r="A4870">
        <v>1.10759493670886</v>
      </c>
      <c r="B4870" t="s">
        <v>3887</v>
      </c>
      <c r="C4870" t="s">
        <v>3991</v>
      </c>
      <c r="D4870">
        <v>20150708181500</v>
      </c>
      <c r="E4870" s="1">
        <f>IF(SUMPRODUCT(--ISNUMBER(SEARCH({"ECON_EARNINGSREPORT","ECON_STOCKMARKET"},C4870)))&gt;0,1,0)</f>
        <v>1</v>
      </c>
      <c r="F4870" s="1">
        <f>IF(SUMPRODUCT(--ISNUMBER(SEARCH({"ENV_"},C4870)))&gt;0,1,0)</f>
        <v>0</v>
      </c>
      <c r="G4870" s="1">
        <f>IF(SUMPRODUCT(--ISNUMBER(SEARCH({"DISCRIMINATION","HARASSMENT","HATE_SPEECH","GENDER_VIOLENCE"},C4870)))&gt;0,1,0)</f>
        <v>0</v>
      </c>
      <c r="H4870" s="1">
        <f>IF(SUMPRODUCT(--ISNUMBER(SEARCH({"LEGALIZE","LEGISLATION","TRIAL"},C4870)))&gt;0,1,0)</f>
        <v>0</v>
      </c>
      <c r="I4870" s="1">
        <f>IF(SUMPRODUCT(--ISNUMBER(SEARCH({"LEADER"},C4870)))&gt;0,1,0)</f>
        <v>0</v>
      </c>
      <c r="J4870" t="str">
        <f t="shared" si="304"/>
        <v>2015</v>
      </c>
      <c r="K4870" t="str">
        <f t="shared" si="305"/>
        <v>07</v>
      </c>
      <c r="L4870" t="str">
        <f t="shared" si="306"/>
        <v>08</v>
      </c>
      <c r="M4870" s="2">
        <f t="shared" si="307"/>
        <v>42193.760416666664</v>
      </c>
    </row>
    <row r="4871" spans="1:13" x14ac:dyDescent="0.35">
      <c r="A4871">
        <v>0</v>
      </c>
      <c r="B4871" t="s">
        <v>45</v>
      </c>
      <c r="C4871" t="s">
        <v>3992</v>
      </c>
      <c r="D4871">
        <v>20150226060000</v>
      </c>
      <c r="E4871" s="1">
        <f>IF(SUMPRODUCT(--ISNUMBER(SEARCH({"ECON_EARNINGSREPORT","ECON_STOCKMARKET"},C4871)))&gt;0,1,0)</f>
        <v>1</v>
      </c>
      <c r="F4871" s="1">
        <f>IF(SUMPRODUCT(--ISNUMBER(SEARCH({"ENV_"},C4871)))&gt;0,1,0)</f>
        <v>0</v>
      </c>
      <c r="G4871" s="1">
        <f>IF(SUMPRODUCT(--ISNUMBER(SEARCH({"DISCRIMINATION","HARASSMENT","HATE_SPEECH","GENDER_VIOLENCE"},C4871)))&gt;0,1,0)</f>
        <v>0</v>
      </c>
      <c r="H4871" s="1">
        <f>IF(SUMPRODUCT(--ISNUMBER(SEARCH({"LEGALIZE","LEGISLATION","TRIAL"},C4871)))&gt;0,1,0)</f>
        <v>0</v>
      </c>
      <c r="I4871" s="1">
        <f>IF(SUMPRODUCT(--ISNUMBER(SEARCH({"LEADER"},C4871)))&gt;0,1,0)</f>
        <v>1</v>
      </c>
      <c r="J4871" t="str">
        <f t="shared" si="304"/>
        <v>2015</v>
      </c>
      <c r="K4871" t="str">
        <f t="shared" si="305"/>
        <v>02</v>
      </c>
      <c r="L4871" t="str">
        <f t="shared" si="306"/>
        <v>26</v>
      </c>
      <c r="M4871" s="2">
        <f t="shared" si="307"/>
        <v>42061.25</v>
      </c>
    </row>
    <row r="4872" spans="1:13" x14ac:dyDescent="0.35">
      <c r="A4872">
        <v>-0.46948356807511699</v>
      </c>
      <c r="B4872" t="s">
        <v>90</v>
      </c>
      <c r="C4872" t="s">
        <v>3993</v>
      </c>
      <c r="D4872">
        <v>20151125211500</v>
      </c>
      <c r="E4872" s="1">
        <f>IF(SUMPRODUCT(--ISNUMBER(SEARCH({"ECON_EARNINGSREPORT","ECON_STOCKMARKET"},C4872)))&gt;0,1,0)</f>
        <v>0</v>
      </c>
      <c r="F4872" s="1">
        <f>IF(SUMPRODUCT(--ISNUMBER(SEARCH({"ENV_"},C4872)))&gt;0,1,0)</f>
        <v>0</v>
      </c>
      <c r="G4872" s="1">
        <f>IF(SUMPRODUCT(--ISNUMBER(SEARCH({"DISCRIMINATION","HARASSMENT","HATE_SPEECH","GENDER_VIOLENCE"},C4872)))&gt;0,1,0)</f>
        <v>0</v>
      </c>
      <c r="H4872" s="1">
        <f>IF(SUMPRODUCT(--ISNUMBER(SEARCH({"LEGALIZE","LEGISLATION","TRIAL"},C4872)))&gt;0,1,0)</f>
        <v>0</v>
      </c>
      <c r="I4872" s="1">
        <f>IF(SUMPRODUCT(--ISNUMBER(SEARCH({"LEADER"},C4872)))&gt;0,1,0)</f>
        <v>0</v>
      </c>
      <c r="J4872" t="str">
        <f t="shared" si="304"/>
        <v>2015</v>
      </c>
      <c r="K4872" t="str">
        <f t="shared" si="305"/>
        <v>11</v>
      </c>
      <c r="L4872" t="str">
        <f t="shared" si="306"/>
        <v>25</v>
      </c>
      <c r="M4872" s="2">
        <f t="shared" si="307"/>
        <v>42333.885416666664</v>
      </c>
    </row>
    <row r="4873" spans="1:13" x14ac:dyDescent="0.35">
      <c r="A4873">
        <v>-0.85287846481876295</v>
      </c>
      <c r="B4873" t="s">
        <v>3887</v>
      </c>
      <c r="C4873" t="s">
        <v>3994</v>
      </c>
      <c r="D4873">
        <v>20150525143000</v>
      </c>
      <c r="E4873" s="1">
        <f>IF(SUMPRODUCT(--ISNUMBER(SEARCH({"ECON_EARNINGSREPORT","ECON_STOCKMARKET"},C4873)))&gt;0,1,0)</f>
        <v>1</v>
      </c>
      <c r="F4873" s="1">
        <f>IF(SUMPRODUCT(--ISNUMBER(SEARCH({"ENV_"},C4873)))&gt;0,1,0)</f>
        <v>0</v>
      </c>
      <c r="G4873" s="1">
        <f>IF(SUMPRODUCT(--ISNUMBER(SEARCH({"DISCRIMINATION","HARASSMENT","HATE_SPEECH","GENDER_VIOLENCE"},C4873)))&gt;0,1,0)</f>
        <v>0</v>
      </c>
      <c r="H4873" s="1">
        <f>IF(SUMPRODUCT(--ISNUMBER(SEARCH({"LEGALIZE","LEGISLATION","TRIAL"},C4873)))&gt;0,1,0)</f>
        <v>0</v>
      </c>
      <c r="I4873" s="1">
        <f>IF(SUMPRODUCT(--ISNUMBER(SEARCH({"LEADER"},C4873)))&gt;0,1,0)</f>
        <v>0</v>
      </c>
      <c r="J4873" t="str">
        <f t="shared" si="304"/>
        <v>2015</v>
      </c>
      <c r="K4873" t="str">
        <f t="shared" si="305"/>
        <v>05</v>
      </c>
      <c r="L4873" t="str">
        <f t="shared" si="306"/>
        <v>25</v>
      </c>
      <c r="M4873" s="2">
        <f t="shared" si="307"/>
        <v>42149.604166666664</v>
      </c>
    </row>
    <row r="4874" spans="1:13" x14ac:dyDescent="0.35">
      <c r="A4874">
        <v>-0.58823529411764697</v>
      </c>
      <c r="B4874" t="s">
        <v>3995</v>
      </c>
      <c r="C4874" t="s">
        <v>3996</v>
      </c>
      <c r="D4874">
        <v>20150521191500</v>
      </c>
      <c r="E4874" s="1">
        <f>IF(SUMPRODUCT(--ISNUMBER(SEARCH({"ECON_EARNINGSREPORT","ECON_STOCKMARKET"},C4874)))&gt;0,1,0)</f>
        <v>0</v>
      </c>
      <c r="F4874" s="1">
        <f>IF(SUMPRODUCT(--ISNUMBER(SEARCH({"ENV_"},C4874)))&gt;0,1,0)</f>
        <v>0</v>
      </c>
      <c r="G4874" s="1">
        <f>IF(SUMPRODUCT(--ISNUMBER(SEARCH({"DISCRIMINATION","HARASSMENT","HATE_SPEECH","GENDER_VIOLENCE"},C4874)))&gt;0,1,0)</f>
        <v>0</v>
      </c>
      <c r="H4874" s="1">
        <f>IF(SUMPRODUCT(--ISNUMBER(SEARCH({"LEGALIZE","LEGISLATION","TRIAL"},C4874)))&gt;0,1,0)</f>
        <v>0</v>
      </c>
      <c r="I4874" s="1">
        <f>IF(SUMPRODUCT(--ISNUMBER(SEARCH({"LEADER"},C4874)))&gt;0,1,0)</f>
        <v>1</v>
      </c>
      <c r="J4874" t="str">
        <f t="shared" si="304"/>
        <v>2015</v>
      </c>
      <c r="K4874" t="str">
        <f t="shared" si="305"/>
        <v>05</v>
      </c>
      <c r="L4874" t="str">
        <f t="shared" si="306"/>
        <v>21</v>
      </c>
      <c r="M4874" s="2">
        <f t="shared" si="307"/>
        <v>42145.802083333336</v>
      </c>
    </row>
    <row r="4875" spans="1:13" x14ac:dyDescent="0.35">
      <c r="A4875">
        <v>-0.63897763578274702</v>
      </c>
      <c r="B4875" t="s">
        <v>26</v>
      </c>
      <c r="C4875" t="s">
        <v>3997</v>
      </c>
      <c r="D4875">
        <v>20150330171500</v>
      </c>
      <c r="E4875" s="1">
        <f>IF(SUMPRODUCT(--ISNUMBER(SEARCH({"ECON_EARNINGSREPORT","ECON_STOCKMARKET"},C4875)))&gt;0,1,0)</f>
        <v>1</v>
      </c>
      <c r="F4875" s="1">
        <f>IF(SUMPRODUCT(--ISNUMBER(SEARCH({"ENV_"},C4875)))&gt;0,1,0)</f>
        <v>0</v>
      </c>
      <c r="G4875" s="1">
        <f>IF(SUMPRODUCT(--ISNUMBER(SEARCH({"DISCRIMINATION","HARASSMENT","HATE_SPEECH","GENDER_VIOLENCE"},C4875)))&gt;0,1,0)</f>
        <v>0</v>
      </c>
      <c r="H4875" s="1">
        <f>IF(SUMPRODUCT(--ISNUMBER(SEARCH({"LEGALIZE","LEGISLATION","TRIAL"},C4875)))&gt;0,1,0)</f>
        <v>0</v>
      </c>
      <c r="I4875" s="1">
        <f>IF(SUMPRODUCT(--ISNUMBER(SEARCH({"LEADER"},C4875)))&gt;0,1,0)</f>
        <v>0</v>
      </c>
      <c r="J4875" t="str">
        <f t="shared" si="304"/>
        <v>2015</v>
      </c>
      <c r="K4875" t="str">
        <f t="shared" si="305"/>
        <v>03</v>
      </c>
      <c r="L4875" t="str">
        <f t="shared" si="306"/>
        <v>30</v>
      </c>
      <c r="M4875" s="2">
        <f t="shared" si="307"/>
        <v>42093.71875</v>
      </c>
    </row>
    <row r="4876" spans="1:13" x14ac:dyDescent="0.35">
      <c r="A4876">
        <v>2.7972027972028002</v>
      </c>
      <c r="B4876" t="s">
        <v>3998</v>
      </c>
      <c r="C4876" t="s">
        <v>3999</v>
      </c>
      <c r="D4876">
        <v>20160418151500</v>
      </c>
      <c r="E4876" s="1">
        <f>IF(SUMPRODUCT(--ISNUMBER(SEARCH({"ECON_EARNINGSREPORT","ECON_STOCKMARKET"},C4876)))&gt;0,1,0)</f>
        <v>0</v>
      </c>
      <c r="F4876" s="1">
        <f>IF(SUMPRODUCT(--ISNUMBER(SEARCH({"ENV_"},C4876)))&gt;0,1,0)</f>
        <v>0</v>
      </c>
      <c r="G4876" s="1">
        <f>IF(SUMPRODUCT(--ISNUMBER(SEARCH({"DISCRIMINATION","HARASSMENT","HATE_SPEECH","GENDER_VIOLENCE"},C4876)))&gt;0,1,0)</f>
        <v>0</v>
      </c>
      <c r="H4876" s="1">
        <f>IF(SUMPRODUCT(--ISNUMBER(SEARCH({"LEGALIZE","LEGISLATION","TRIAL"},C4876)))&gt;0,1,0)</f>
        <v>0</v>
      </c>
      <c r="I4876" s="1">
        <f>IF(SUMPRODUCT(--ISNUMBER(SEARCH({"LEADER"},C4876)))&gt;0,1,0)</f>
        <v>0</v>
      </c>
      <c r="J4876" t="str">
        <f t="shared" si="304"/>
        <v>2016</v>
      </c>
      <c r="K4876" t="str">
        <f t="shared" si="305"/>
        <v>04</v>
      </c>
      <c r="L4876" t="str">
        <f t="shared" si="306"/>
        <v>18</v>
      </c>
      <c r="M4876" s="2">
        <f t="shared" si="307"/>
        <v>42478.635416666664</v>
      </c>
    </row>
    <row r="4877" spans="1:13" x14ac:dyDescent="0.35">
      <c r="A4877">
        <v>-0.36429872495446303</v>
      </c>
      <c r="B4877" t="s">
        <v>504</v>
      </c>
      <c r="C4877" t="s">
        <v>4000</v>
      </c>
      <c r="D4877">
        <v>20151125184500</v>
      </c>
      <c r="E4877" s="1">
        <f>IF(SUMPRODUCT(--ISNUMBER(SEARCH({"ECON_EARNINGSREPORT","ECON_STOCKMARKET"},C4877)))&gt;0,1,0)</f>
        <v>0</v>
      </c>
      <c r="F4877" s="1">
        <f>IF(SUMPRODUCT(--ISNUMBER(SEARCH({"ENV_"},C4877)))&gt;0,1,0)</f>
        <v>0</v>
      </c>
      <c r="G4877" s="1">
        <f>IF(SUMPRODUCT(--ISNUMBER(SEARCH({"DISCRIMINATION","HARASSMENT","HATE_SPEECH","GENDER_VIOLENCE"},C4877)))&gt;0,1,0)</f>
        <v>0</v>
      </c>
      <c r="H4877" s="1">
        <f>IF(SUMPRODUCT(--ISNUMBER(SEARCH({"LEGALIZE","LEGISLATION","TRIAL"},C4877)))&gt;0,1,0)</f>
        <v>0</v>
      </c>
      <c r="I4877" s="1">
        <f>IF(SUMPRODUCT(--ISNUMBER(SEARCH({"LEADER"},C4877)))&gt;0,1,0)</f>
        <v>1</v>
      </c>
      <c r="J4877" t="str">
        <f t="shared" si="304"/>
        <v>2015</v>
      </c>
      <c r="K4877" t="str">
        <f t="shared" si="305"/>
        <v>11</v>
      </c>
      <c r="L4877" t="str">
        <f t="shared" si="306"/>
        <v>25</v>
      </c>
      <c r="M4877" s="2">
        <f t="shared" si="307"/>
        <v>42333.78125</v>
      </c>
    </row>
    <row r="4878" spans="1:13" x14ac:dyDescent="0.35">
      <c r="A4878">
        <v>2.32558139534884</v>
      </c>
      <c r="B4878" t="s">
        <v>121</v>
      </c>
      <c r="C4878" t="s">
        <v>4001</v>
      </c>
      <c r="D4878">
        <v>20160526100000</v>
      </c>
      <c r="E4878" s="1">
        <f>IF(SUMPRODUCT(--ISNUMBER(SEARCH({"ECON_EARNINGSREPORT","ECON_STOCKMARKET"},C4878)))&gt;0,1,0)</f>
        <v>0</v>
      </c>
      <c r="F4878" s="1">
        <f>IF(SUMPRODUCT(--ISNUMBER(SEARCH({"ENV_"},C4878)))&gt;0,1,0)</f>
        <v>0</v>
      </c>
      <c r="G4878" s="1">
        <f>IF(SUMPRODUCT(--ISNUMBER(SEARCH({"DISCRIMINATION","HARASSMENT","HATE_SPEECH","GENDER_VIOLENCE"},C4878)))&gt;0,1,0)</f>
        <v>0</v>
      </c>
      <c r="H4878" s="1">
        <f>IF(SUMPRODUCT(--ISNUMBER(SEARCH({"LEGALIZE","LEGISLATION","TRIAL"},C4878)))&gt;0,1,0)</f>
        <v>0</v>
      </c>
      <c r="I4878" s="1">
        <f>IF(SUMPRODUCT(--ISNUMBER(SEARCH({"LEADER"},C4878)))&gt;0,1,0)</f>
        <v>0</v>
      </c>
      <c r="J4878" t="str">
        <f t="shared" si="304"/>
        <v>2016</v>
      </c>
      <c r="K4878" t="str">
        <f t="shared" si="305"/>
        <v>05</v>
      </c>
      <c r="L4878" t="str">
        <f t="shared" si="306"/>
        <v>26</v>
      </c>
      <c r="M4878" s="2">
        <f t="shared" si="307"/>
        <v>42516.416666666664</v>
      </c>
    </row>
    <row r="4879" spans="1:13" x14ac:dyDescent="0.35">
      <c r="A4879">
        <v>2.80898876404494</v>
      </c>
      <c r="B4879" t="s">
        <v>1167</v>
      </c>
      <c r="C4879" t="s">
        <v>4002</v>
      </c>
      <c r="D4879">
        <v>20151112234500</v>
      </c>
      <c r="E4879" s="1">
        <f>IF(SUMPRODUCT(--ISNUMBER(SEARCH({"ECON_EARNINGSREPORT","ECON_STOCKMARKET"},C4879)))&gt;0,1,0)</f>
        <v>0</v>
      </c>
      <c r="F4879" s="1">
        <f>IF(SUMPRODUCT(--ISNUMBER(SEARCH({"ENV_"},C4879)))&gt;0,1,0)</f>
        <v>0</v>
      </c>
      <c r="G4879" s="1">
        <f>IF(SUMPRODUCT(--ISNUMBER(SEARCH({"DISCRIMINATION","HARASSMENT","HATE_SPEECH","GENDER_VIOLENCE"},C4879)))&gt;0,1,0)</f>
        <v>0</v>
      </c>
      <c r="H4879" s="1">
        <f>IF(SUMPRODUCT(--ISNUMBER(SEARCH({"LEGALIZE","LEGISLATION","TRIAL"},C4879)))&gt;0,1,0)</f>
        <v>0</v>
      </c>
      <c r="I4879" s="1">
        <f>IF(SUMPRODUCT(--ISNUMBER(SEARCH({"LEADER"},C4879)))&gt;0,1,0)</f>
        <v>1</v>
      </c>
      <c r="J4879" t="str">
        <f t="shared" si="304"/>
        <v>2015</v>
      </c>
      <c r="K4879" t="str">
        <f t="shared" si="305"/>
        <v>11</v>
      </c>
      <c r="L4879" t="str">
        <f t="shared" si="306"/>
        <v>12</v>
      </c>
      <c r="M4879" s="2">
        <f t="shared" si="307"/>
        <v>42320.989583333336</v>
      </c>
    </row>
    <row r="4880" spans="1:13" x14ac:dyDescent="0.35">
      <c r="A4880">
        <v>-2.52525252525253</v>
      </c>
      <c r="B4880" t="s">
        <v>4003</v>
      </c>
      <c r="C4880" t="s">
        <v>4004</v>
      </c>
      <c r="D4880">
        <v>20160314151500</v>
      </c>
      <c r="E4880" s="1">
        <f>IF(SUMPRODUCT(--ISNUMBER(SEARCH({"ECON_EARNINGSREPORT","ECON_STOCKMARKET"},C4880)))&gt;0,1,0)</f>
        <v>0</v>
      </c>
      <c r="F4880" s="1">
        <f>IF(SUMPRODUCT(--ISNUMBER(SEARCH({"ENV_"},C4880)))&gt;0,1,0)</f>
        <v>0</v>
      </c>
      <c r="G4880" s="1">
        <f>IF(SUMPRODUCT(--ISNUMBER(SEARCH({"DISCRIMINATION","HARASSMENT","HATE_SPEECH","GENDER_VIOLENCE"},C4880)))&gt;0,1,0)</f>
        <v>0</v>
      </c>
      <c r="H4880" s="1">
        <f>IF(SUMPRODUCT(--ISNUMBER(SEARCH({"LEGALIZE","LEGISLATION","TRIAL"},C4880)))&gt;0,1,0)</f>
        <v>1</v>
      </c>
      <c r="I4880" s="1">
        <f>IF(SUMPRODUCT(--ISNUMBER(SEARCH({"LEADER"},C4880)))&gt;0,1,0)</f>
        <v>0</v>
      </c>
      <c r="J4880" t="str">
        <f t="shared" si="304"/>
        <v>2016</v>
      </c>
      <c r="K4880" t="str">
        <f t="shared" si="305"/>
        <v>03</v>
      </c>
      <c r="L4880" t="str">
        <f t="shared" si="306"/>
        <v>14</v>
      </c>
      <c r="M4880" s="2">
        <f t="shared" si="307"/>
        <v>42443.635416666664</v>
      </c>
    </row>
    <row r="4881" spans="1:13" x14ac:dyDescent="0.35">
      <c r="A4881">
        <v>2.8192371475953601</v>
      </c>
      <c r="B4881" t="s">
        <v>1293</v>
      </c>
      <c r="C4881" t="s">
        <v>4005</v>
      </c>
      <c r="D4881">
        <v>20150225154500</v>
      </c>
      <c r="E4881" s="1">
        <f>IF(SUMPRODUCT(--ISNUMBER(SEARCH({"ECON_EARNINGSREPORT","ECON_STOCKMARKET"},C4881)))&gt;0,1,0)</f>
        <v>0</v>
      </c>
      <c r="F4881" s="1">
        <f>IF(SUMPRODUCT(--ISNUMBER(SEARCH({"ENV_"},C4881)))&gt;0,1,0)</f>
        <v>0</v>
      </c>
      <c r="G4881" s="1">
        <f>IF(SUMPRODUCT(--ISNUMBER(SEARCH({"DISCRIMINATION","HARASSMENT","HATE_SPEECH","GENDER_VIOLENCE"},C4881)))&gt;0,1,0)</f>
        <v>0</v>
      </c>
      <c r="H4881" s="1">
        <f>IF(SUMPRODUCT(--ISNUMBER(SEARCH({"LEGALIZE","LEGISLATION","TRIAL"},C4881)))&gt;0,1,0)</f>
        <v>0</v>
      </c>
      <c r="I4881" s="1">
        <f>IF(SUMPRODUCT(--ISNUMBER(SEARCH({"LEADER"},C4881)))&gt;0,1,0)</f>
        <v>0</v>
      </c>
      <c r="J4881" t="str">
        <f t="shared" si="304"/>
        <v>2015</v>
      </c>
      <c r="K4881" t="str">
        <f t="shared" si="305"/>
        <v>02</v>
      </c>
      <c r="L4881" t="str">
        <f t="shared" si="306"/>
        <v>25</v>
      </c>
      <c r="M4881" s="2">
        <f t="shared" si="307"/>
        <v>42060.65625</v>
      </c>
    </row>
    <row r="4882" spans="1:13" x14ac:dyDescent="0.35">
      <c r="A4882">
        <v>-5.96205962059621</v>
      </c>
      <c r="B4882" t="s">
        <v>764</v>
      </c>
      <c r="C4882" t="s">
        <v>4006</v>
      </c>
      <c r="D4882">
        <v>20150609210000</v>
      </c>
      <c r="E4882" s="1">
        <f>IF(SUMPRODUCT(--ISNUMBER(SEARCH({"ECON_EARNINGSREPORT","ECON_STOCKMARKET"},C4882)))&gt;0,1,0)</f>
        <v>1</v>
      </c>
      <c r="F4882" s="1">
        <f>IF(SUMPRODUCT(--ISNUMBER(SEARCH({"ENV_"},C4882)))&gt;0,1,0)</f>
        <v>0</v>
      </c>
      <c r="G4882" s="1">
        <f>IF(SUMPRODUCT(--ISNUMBER(SEARCH({"DISCRIMINATION","HARASSMENT","HATE_SPEECH","GENDER_VIOLENCE"},C4882)))&gt;0,1,0)</f>
        <v>0</v>
      </c>
      <c r="H4882" s="1">
        <f>IF(SUMPRODUCT(--ISNUMBER(SEARCH({"LEGALIZE","LEGISLATION","TRIAL"},C4882)))&gt;0,1,0)</f>
        <v>1</v>
      </c>
      <c r="I4882" s="1">
        <f>IF(SUMPRODUCT(--ISNUMBER(SEARCH({"LEADER"},C4882)))&gt;0,1,0)</f>
        <v>0</v>
      </c>
      <c r="J4882" t="str">
        <f t="shared" si="304"/>
        <v>2015</v>
      </c>
      <c r="K4882" t="str">
        <f t="shared" si="305"/>
        <v>06</v>
      </c>
      <c r="L4882" t="str">
        <f t="shared" si="306"/>
        <v>09</v>
      </c>
      <c r="M4882" s="2">
        <f t="shared" si="307"/>
        <v>42164.875</v>
      </c>
    </row>
    <row r="4883" spans="1:13" x14ac:dyDescent="0.35">
      <c r="A4883">
        <v>0.56899004267425302</v>
      </c>
      <c r="B4883" t="s">
        <v>1998</v>
      </c>
      <c r="C4883" t="s">
        <v>4007</v>
      </c>
      <c r="D4883">
        <v>20151102183000</v>
      </c>
      <c r="E4883" s="1">
        <f>IF(SUMPRODUCT(--ISNUMBER(SEARCH({"ECON_EARNINGSREPORT","ECON_STOCKMARKET"},C4883)))&gt;0,1,0)</f>
        <v>0</v>
      </c>
      <c r="F4883" s="1">
        <f>IF(SUMPRODUCT(--ISNUMBER(SEARCH({"ENV_"},C4883)))&gt;0,1,0)</f>
        <v>0</v>
      </c>
      <c r="G4883" s="1">
        <f>IF(SUMPRODUCT(--ISNUMBER(SEARCH({"DISCRIMINATION","HARASSMENT","HATE_SPEECH","GENDER_VIOLENCE"},C4883)))&gt;0,1,0)</f>
        <v>1</v>
      </c>
      <c r="H4883" s="1">
        <f>IF(SUMPRODUCT(--ISNUMBER(SEARCH({"LEGALIZE","LEGISLATION","TRIAL"},C4883)))&gt;0,1,0)</f>
        <v>0</v>
      </c>
      <c r="I4883" s="1">
        <f>IF(SUMPRODUCT(--ISNUMBER(SEARCH({"LEADER"},C4883)))&gt;0,1,0)</f>
        <v>1</v>
      </c>
      <c r="J4883" t="str">
        <f t="shared" si="304"/>
        <v>2015</v>
      </c>
      <c r="K4883" t="str">
        <f t="shared" si="305"/>
        <v>11</v>
      </c>
      <c r="L4883" t="str">
        <f t="shared" si="306"/>
        <v>02</v>
      </c>
      <c r="M4883" s="2">
        <f t="shared" si="307"/>
        <v>42310.770833333336</v>
      </c>
    </row>
    <row r="4884" spans="1:13" x14ac:dyDescent="0.35">
      <c r="A4884">
        <v>-0.87527352297592997</v>
      </c>
      <c r="B4884" t="s">
        <v>1181</v>
      </c>
      <c r="D4884">
        <v>20160323131500</v>
      </c>
      <c r="E4884" s="1">
        <f>IF(SUMPRODUCT(--ISNUMBER(SEARCH({"ECON_EARNINGSREPORT","ECON_STOCKMARKET"},C4884)))&gt;0,1,0)</f>
        <v>0</v>
      </c>
      <c r="F4884" s="1">
        <f>IF(SUMPRODUCT(--ISNUMBER(SEARCH({"ENV_"},C4884)))&gt;0,1,0)</f>
        <v>0</v>
      </c>
      <c r="G4884" s="1">
        <f>IF(SUMPRODUCT(--ISNUMBER(SEARCH({"DISCRIMINATION","HARASSMENT","HATE_SPEECH","GENDER_VIOLENCE"},C4884)))&gt;0,1,0)</f>
        <v>0</v>
      </c>
      <c r="H4884" s="1">
        <f>IF(SUMPRODUCT(--ISNUMBER(SEARCH({"LEGALIZE","LEGISLATION","TRIAL"},C4884)))&gt;0,1,0)</f>
        <v>0</v>
      </c>
      <c r="I4884" s="1">
        <f>IF(SUMPRODUCT(--ISNUMBER(SEARCH({"LEADER"},C4884)))&gt;0,1,0)</f>
        <v>0</v>
      </c>
      <c r="J4884" t="str">
        <f t="shared" si="304"/>
        <v>2016</v>
      </c>
      <c r="K4884" t="str">
        <f t="shared" si="305"/>
        <v>03</v>
      </c>
      <c r="L4884" t="str">
        <f t="shared" si="306"/>
        <v>23</v>
      </c>
      <c r="M4884" s="2">
        <f t="shared" si="307"/>
        <v>42452.552083333336</v>
      </c>
    </row>
    <row r="4885" spans="1:13" x14ac:dyDescent="0.35">
      <c r="A4885">
        <v>0.83857442348008404</v>
      </c>
      <c r="B4885" t="s">
        <v>127</v>
      </c>
      <c r="C4885" t="s">
        <v>1631</v>
      </c>
      <c r="D4885">
        <v>20160407070000</v>
      </c>
      <c r="E4885" s="1">
        <f>IF(SUMPRODUCT(--ISNUMBER(SEARCH({"ECON_EARNINGSREPORT","ECON_STOCKMARKET"},C4885)))&gt;0,1,0)</f>
        <v>0</v>
      </c>
      <c r="F4885" s="1">
        <f>IF(SUMPRODUCT(--ISNUMBER(SEARCH({"ENV_"},C4885)))&gt;0,1,0)</f>
        <v>0</v>
      </c>
      <c r="G4885" s="1">
        <f>IF(SUMPRODUCT(--ISNUMBER(SEARCH({"DISCRIMINATION","HARASSMENT","HATE_SPEECH","GENDER_VIOLENCE"},C4885)))&gt;0,1,0)</f>
        <v>0</v>
      </c>
      <c r="H4885" s="1">
        <f>IF(SUMPRODUCT(--ISNUMBER(SEARCH({"LEGALIZE","LEGISLATION","TRIAL"},C4885)))&gt;0,1,0)</f>
        <v>0</v>
      </c>
      <c r="I4885" s="1">
        <f>IF(SUMPRODUCT(--ISNUMBER(SEARCH({"LEADER"},C4885)))&gt;0,1,0)</f>
        <v>0</v>
      </c>
      <c r="J4885" t="str">
        <f t="shared" si="304"/>
        <v>2016</v>
      </c>
      <c r="K4885" t="str">
        <f t="shared" si="305"/>
        <v>04</v>
      </c>
      <c r="L4885" t="str">
        <f t="shared" si="306"/>
        <v>07</v>
      </c>
      <c r="M4885" s="2">
        <f t="shared" si="307"/>
        <v>42467.291666666664</v>
      </c>
    </row>
    <row r="4886" spans="1:13" x14ac:dyDescent="0.35">
      <c r="A4886">
        <v>1.3657056145675299</v>
      </c>
      <c r="B4886" t="s">
        <v>3838</v>
      </c>
      <c r="C4886" t="s">
        <v>4008</v>
      </c>
      <c r="D4886">
        <v>20150917230000</v>
      </c>
      <c r="E4886" s="1">
        <f>IF(SUMPRODUCT(--ISNUMBER(SEARCH({"ECON_EARNINGSREPORT","ECON_STOCKMARKET"},C4886)))&gt;0,1,0)</f>
        <v>0</v>
      </c>
      <c r="F4886" s="1">
        <f>IF(SUMPRODUCT(--ISNUMBER(SEARCH({"ENV_"},C4886)))&gt;0,1,0)</f>
        <v>0</v>
      </c>
      <c r="G4886" s="1">
        <f>IF(SUMPRODUCT(--ISNUMBER(SEARCH({"DISCRIMINATION","HARASSMENT","HATE_SPEECH","GENDER_VIOLENCE"},C4886)))&gt;0,1,0)</f>
        <v>0</v>
      </c>
      <c r="H4886" s="1">
        <f>IF(SUMPRODUCT(--ISNUMBER(SEARCH({"LEGALIZE","LEGISLATION","TRIAL"},C4886)))&gt;0,1,0)</f>
        <v>0</v>
      </c>
      <c r="I4886" s="1">
        <f>IF(SUMPRODUCT(--ISNUMBER(SEARCH({"LEADER"},C4886)))&gt;0,1,0)</f>
        <v>0</v>
      </c>
      <c r="J4886" t="str">
        <f t="shared" si="304"/>
        <v>2015</v>
      </c>
      <c r="K4886" t="str">
        <f t="shared" si="305"/>
        <v>09</v>
      </c>
      <c r="L4886" t="str">
        <f t="shared" si="306"/>
        <v>17</v>
      </c>
      <c r="M4886" s="2">
        <f t="shared" si="307"/>
        <v>42264.958333333336</v>
      </c>
    </row>
    <row r="4887" spans="1:13" x14ac:dyDescent="0.35">
      <c r="A4887">
        <v>-0.33500837520937998</v>
      </c>
      <c r="B4887" t="s">
        <v>240</v>
      </c>
      <c r="C4887" t="s">
        <v>4009</v>
      </c>
      <c r="D4887">
        <v>20150225034500</v>
      </c>
      <c r="E4887" s="1">
        <f>IF(SUMPRODUCT(--ISNUMBER(SEARCH({"ECON_EARNINGSREPORT","ECON_STOCKMARKET"},C4887)))&gt;0,1,0)</f>
        <v>1</v>
      </c>
      <c r="F4887" s="1">
        <f>IF(SUMPRODUCT(--ISNUMBER(SEARCH({"ENV_"},C4887)))&gt;0,1,0)</f>
        <v>0</v>
      </c>
      <c r="G4887" s="1">
        <f>IF(SUMPRODUCT(--ISNUMBER(SEARCH({"DISCRIMINATION","HARASSMENT","HATE_SPEECH","GENDER_VIOLENCE"},C4887)))&gt;0,1,0)</f>
        <v>0</v>
      </c>
      <c r="H4887" s="1">
        <f>IF(SUMPRODUCT(--ISNUMBER(SEARCH({"LEGALIZE","LEGISLATION","TRIAL"},C4887)))&gt;0,1,0)</f>
        <v>0</v>
      </c>
      <c r="I4887" s="1">
        <f>IF(SUMPRODUCT(--ISNUMBER(SEARCH({"LEADER"},C4887)))&gt;0,1,0)</f>
        <v>0</v>
      </c>
      <c r="J4887" t="str">
        <f t="shared" si="304"/>
        <v>2015</v>
      </c>
      <c r="K4887" t="str">
        <f t="shared" si="305"/>
        <v>02</v>
      </c>
      <c r="L4887" t="str">
        <f t="shared" si="306"/>
        <v>25</v>
      </c>
      <c r="M4887" s="2">
        <f t="shared" si="307"/>
        <v>42060.15625</v>
      </c>
    </row>
    <row r="4888" spans="1:13" x14ac:dyDescent="0.35">
      <c r="A4888">
        <v>-3.2608695652173898</v>
      </c>
      <c r="B4888" t="s">
        <v>121</v>
      </c>
      <c r="C4888" t="s">
        <v>2160</v>
      </c>
      <c r="D4888">
        <v>20150915223000</v>
      </c>
      <c r="E4888" s="1">
        <f>IF(SUMPRODUCT(--ISNUMBER(SEARCH({"ECON_EARNINGSREPORT","ECON_STOCKMARKET"},C4888)))&gt;0,1,0)</f>
        <v>0</v>
      </c>
      <c r="F4888" s="1">
        <f>IF(SUMPRODUCT(--ISNUMBER(SEARCH({"ENV_"},C4888)))&gt;0,1,0)</f>
        <v>0</v>
      </c>
      <c r="G4888" s="1">
        <f>IF(SUMPRODUCT(--ISNUMBER(SEARCH({"DISCRIMINATION","HARASSMENT","HATE_SPEECH","GENDER_VIOLENCE"},C4888)))&gt;0,1,0)</f>
        <v>0</v>
      </c>
      <c r="H4888" s="1">
        <f>IF(SUMPRODUCT(--ISNUMBER(SEARCH({"LEGALIZE","LEGISLATION","TRIAL"},C4888)))&gt;0,1,0)</f>
        <v>0</v>
      </c>
      <c r="I4888" s="1">
        <f>IF(SUMPRODUCT(--ISNUMBER(SEARCH({"LEADER"},C4888)))&gt;0,1,0)</f>
        <v>0</v>
      </c>
      <c r="J4888" t="str">
        <f t="shared" si="304"/>
        <v>2015</v>
      </c>
      <c r="K4888" t="str">
        <f t="shared" si="305"/>
        <v>09</v>
      </c>
      <c r="L4888" t="str">
        <f t="shared" si="306"/>
        <v>15</v>
      </c>
      <c r="M4888" s="2">
        <f t="shared" si="307"/>
        <v>42262.9375</v>
      </c>
    </row>
    <row r="4889" spans="1:13" x14ac:dyDescent="0.35">
      <c r="A4889">
        <v>0.68807339449541305</v>
      </c>
      <c r="B4889" t="s">
        <v>300</v>
      </c>
      <c r="C4889" t="s">
        <v>3873</v>
      </c>
      <c r="D4889">
        <v>20151125001500</v>
      </c>
      <c r="E4889" s="1">
        <f>IF(SUMPRODUCT(--ISNUMBER(SEARCH({"ECON_EARNINGSREPORT","ECON_STOCKMARKET"},C4889)))&gt;0,1,0)</f>
        <v>1</v>
      </c>
      <c r="F4889" s="1">
        <f>IF(SUMPRODUCT(--ISNUMBER(SEARCH({"ENV_"},C4889)))&gt;0,1,0)</f>
        <v>0</v>
      </c>
      <c r="G4889" s="1">
        <f>IF(SUMPRODUCT(--ISNUMBER(SEARCH({"DISCRIMINATION","HARASSMENT","HATE_SPEECH","GENDER_VIOLENCE"},C4889)))&gt;0,1,0)</f>
        <v>0</v>
      </c>
      <c r="H4889" s="1">
        <f>IF(SUMPRODUCT(--ISNUMBER(SEARCH({"LEGALIZE","LEGISLATION","TRIAL"},C4889)))&gt;0,1,0)</f>
        <v>0</v>
      </c>
      <c r="I4889" s="1">
        <f>IF(SUMPRODUCT(--ISNUMBER(SEARCH({"LEADER"},C4889)))&gt;0,1,0)</f>
        <v>0</v>
      </c>
      <c r="J4889" t="str">
        <f t="shared" si="304"/>
        <v>2015</v>
      </c>
      <c r="K4889" t="str">
        <f t="shared" si="305"/>
        <v>11</v>
      </c>
      <c r="L4889" t="str">
        <f t="shared" si="306"/>
        <v>25</v>
      </c>
      <c r="M4889" s="2">
        <f t="shared" si="307"/>
        <v>42333.010416666664</v>
      </c>
    </row>
    <row r="4890" spans="1:13" x14ac:dyDescent="0.35">
      <c r="A4890">
        <v>2.7820710973724898</v>
      </c>
      <c r="B4890" t="s">
        <v>1271</v>
      </c>
      <c r="C4890" t="s">
        <v>4010</v>
      </c>
      <c r="D4890">
        <v>20160117234500</v>
      </c>
      <c r="E4890" s="1">
        <f>IF(SUMPRODUCT(--ISNUMBER(SEARCH({"ECON_EARNINGSREPORT","ECON_STOCKMARKET"},C4890)))&gt;0,1,0)</f>
        <v>0</v>
      </c>
      <c r="F4890" s="1">
        <f>IF(SUMPRODUCT(--ISNUMBER(SEARCH({"ENV_"},C4890)))&gt;0,1,0)</f>
        <v>0</v>
      </c>
      <c r="G4890" s="1">
        <f>IF(SUMPRODUCT(--ISNUMBER(SEARCH({"DISCRIMINATION","HARASSMENT","HATE_SPEECH","GENDER_VIOLENCE"},C4890)))&gt;0,1,0)</f>
        <v>0</v>
      </c>
      <c r="H4890" s="1">
        <f>IF(SUMPRODUCT(--ISNUMBER(SEARCH({"LEGALIZE","LEGISLATION","TRIAL"},C4890)))&gt;0,1,0)</f>
        <v>0</v>
      </c>
      <c r="I4890" s="1">
        <f>IF(SUMPRODUCT(--ISNUMBER(SEARCH({"LEADER"},C4890)))&gt;0,1,0)</f>
        <v>1</v>
      </c>
      <c r="J4890" t="str">
        <f t="shared" si="304"/>
        <v>2016</v>
      </c>
      <c r="K4890" t="str">
        <f t="shared" si="305"/>
        <v>01</v>
      </c>
      <c r="L4890" t="str">
        <f t="shared" si="306"/>
        <v>17</v>
      </c>
      <c r="M4890" s="2">
        <f t="shared" si="307"/>
        <v>42386.989583333336</v>
      </c>
    </row>
    <row r="4891" spans="1:13" x14ac:dyDescent="0.35">
      <c r="A4891">
        <v>-2.2662889518413598</v>
      </c>
      <c r="B4891" t="s">
        <v>2662</v>
      </c>
      <c r="C4891" t="s">
        <v>4011</v>
      </c>
      <c r="D4891">
        <v>20150226000000</v>
      </c>
      <c r="E4891" s="1">
        <f>IF(SUMPRODUCT(--ISNUMBER(SEARCH({"ECON_EARNINGSREPORT","ECON_STOCKMARKET"},C4891)))&gt;0,1,0)</f>
        <v>1</v>
      </c>
      <c r="F4891" s="1">
        <f>IF(SUMPRODUCT(--ISNUMBER(SEARCH({"ENV_"},C4891)))&gt;0,1,0)</f>
        <v>1</v>
      </c>
      <c r="G4891" s="1">
        <f>IF(SUMPRODUCT(--ISNUMBER(SEARCH({"DISCRIMINATION","HARASSMENT","HATE_SPEECH","GENDER_VIOLENCE"},C4891)))&gt;0,1,0)</f>
        <v>0</v>
      </c>
      <c r="H4891" s="1">
        <f>IF(SUMPRODUCT(--ISNUMBER(SEARCH({"LEGALIZE","LEGISLATION","TRIAL"},C4891)))&gt;0,1,0)</f>
        <v>0</v>
      </c>
      <c r="I4891" s="1">
        <f>IF(SUMPRODUCT(--ISNUMBER(SEARCH({"LEADER"},C4891)))&gt;0,1,0)</f>
        <v>0</v>
      </c>
      <c r="J4891" t="str">
        <f t="shared" si="304"/>
        <v>2015</v>
      </c>
      <c r="K4891" t="str">
        <f t="shared" si="305"/>
        <v>02</v>
      </c>
      <c r="L4891" t="str">
        <f t="shared" si="306"/>
        <v>26</v>
      </c>
      <c r="M4891" s="2">
        <f t="shared" si="307"/>
        <v>42061</v>
      </c>
    </row>
    <row r="4892" spans="1:13" x14ac:dyDescent="0.35">
      <c r="A4892">
        <v>-0.90090090090090102</v>
      </c>
      <c r="B4892" t="s">
        <v>121</v>
      </c>
      <c r="C4892" t="s">
        <v>3987</v>
      </c>
      <c r="D4892">
        <v>20160525054500</v>
      </c>
      <c r="E4892" s="1">
        <f>IF(SUMPRODUCT(--ISNUMBER(SEARCH({"ECON_EARNINGSREPORT","ECON_STOCKMARKET"},C4892)))&gt;0,1,0)</f>
        <v>0</v>
      </c>
      <c r="F4892" s="1">
        <f>IF(SUMPRODUCT(--ISNUMBER(SEARCH({"ENV_"},C4892)))&gt;0,1,0)</f>
        <v>0</v>
      </c>
      <c r="G4892" s="1">
        <f>IF(SUMPRODUCT(--ISNUMBER(SEARCH({"DISCRIMINATION","HARASSMENT","HATE_SPEECH","GENDER_VIOLENCE"},C4892)))&gt;0,1,0)</f>
        <v>0</v>
      </c>
      <c r="H4892" s="1">
        <f>IF(SUMPRODUCT(--ISNUMBER(SEARCH({"LEGALIZE","LEGISLATION","TRIAL"},C4892)))&gt;0,1,0)</f>
        <v>0</v>
      </c>
      <c r="I4892" s="1">
        <f>IF(SUMPRODUCT(--ISNUMBER(SEARCH({"LEADER"},C4892)))&gt;0,1,0)</f>
        <v>1</v>
      </c>
      <c r="J4892" t="str">
        <f t="shared" si="304"/>
        <v>2016</v>
      </c>
      <c r="K4892" t="str">
        <f t="shared" si="305"/>
        <v>05</v>
      </c>
      <c r="L4892" t="str">
        <f t="shared" si="306"/>
        <v>25</v>
      </c>
      <c r="M4892" s="2">
        <f t="shared" si="307"/>
        <v>42515.239583333336</v>
      </c>
    </row>
    <row r="4893" spans="1:13" x14ac:dyDescent="0.35">
      <c r="A4893">
        <v>0.44395116537180901</v>
      </c>
      <c r="B4893" t="s">
        <v>4012</v>
      </c>
      <c r="C4893" t="s">
        <v>3837</v>
      </c>
      <c r="D4893">
        <v>20160525011500</v>
      </c>
      <c r="E4893" s="1">
        <f>IF(SUMPRODUCT(--ISNUMBER(SEARCH({"ECON_EARNINGSREPORT","ECON_STOCKMARKET"},C4893)))&gt;0,1,0)</f>
        <v>0</v>
      </c>
      <c r="F4893" s="1">
        <f>IF(SUMPRODUCT(--ISNUMBER(SEARCH({"ENV_"},C4893)))&gt;0,1,0)</f>
        <v>0</v>
      </c>
      <c r="G4893" s="1">
        <f>IF(SUMPRODUCT(--ISNUMBER(SEARCH({"DISCRIMINATION","HARASSMENT","HATE_SPEECH","GENDER_VIOLENCE"},C4893)))&gt;0,1,0)</f>
        <v>0</v>
      </c>
      <c r="H4893" s="1">
        <f>IF(SUMPRODUCT(--ISNUMBER(SEARCH({"LEGALIZE","LEGISLATION","TRIAL"},C4893)))&gt;0,1,0)</f>
        <v>0</v>
      </c>
      <c r="I4893" s="1">
        <f>IF(SUMPRODUCT(--ISNUMBER(SEARCH({"LEADER"},C4893)))&gt;0,1,0)</f>
        <v>0</v>
      </c>
      <c r="J4893" t="str">
        <f t="shared" si="304"/>
        <v>2016</v>
      </c>
      <c r="K4893" t="str">
        <f t="shared" si="305"/>
        <v>05</v>
      </c>
      <c r="L4893" t="str">
        <f t="shared" si="306"/>
        <v>25</v>
      </c>
      <c r="M4893" s="2">
        <f t="shared" si="307"/>
        <v>42515.052083333336</v>
      </c>
    </row>
    <row r="4894" spans="1:13" x14ac:dyDescent="0.35">
      <c r="A4894">
        <v>-3.4369885433715202</v>
      </c>
      <c r="B4894" t="s">
        <v>26</v>
      </c>
      <c r="C4894" t="s">
        <v>4013</v>
      </c>
      <c r="D4894">
        <v>20150502151500</v>
      </c>
      <c r="E4894" s="1">
        <f>IF(SUMPRODUCT(--ISNUMBER(SEARCH({"ECON_EARNINGSREPORT","ECON_STOCKMARKET"},C4894)))&gt;0,1,0)</f>
        <v>1</v>
      </c>
      <c r="F4894" s="1">
        <f>IF(SUMPRODUCT(--ISNUMBER(SEARCH({"ENV_"},C4894)))&gt;0,1,0)</f>
        <v>0</v>
      </c>
      <c r="G4894" s="1">
        <f>IF(SUMPRODUCT(--ISNUMBER(SEARCH({"DISCRIMINATION","HARASSMENT","HATE_SPEECH","GENDER_VIOLENCE"},C4894)))&gt;0,1,0)</f>
        <v>0</v>
      </c>
      <c r="H4894" s="1">
        <f>IF(SUMPRODUCT(--ISNUMBER(SEARCH({"LEGALIZE","LEGISLATION","TRIAL"},C4894)))&gt;0,1,0)</f>
        <v>0</v>
      </c>
      <c r="I4894" s="1">
        <f>IF(SUMPRODUCT(--ISNUMBER(SEARCH({"LEADER"},C4894)))&gt;0,1,0)</f>
        <v>0</v>
      </c>
      <c r="J4894" t="str">
        <f t="shared" si="304"/>
        <v>2015</v>
      </c>
      <c r="K4894" t="str">
        <f t="shared" si="305"/>
        <v>05</v>
      </c>
      <c r="L4894" t="str">
        <f t="shared" si="306"/>
        <v>02</v>
      </c>
      <c r="M4894" s="2">
        <f t="shared" si="307"/>
        <v>42126.635416666664</v>
      </c>
    </row>
    <row r="4895" spans="1:13" x14ac:dyDescent="0.35">
      <c r="A4895">
        <v>2.04359673024523</v>
      </c>
      <c r="B4895" t="s">
        <v>451</v>
      </c>
      <c r="C4895" t="s">
        <v>4014</v>
      </c>
      <c r="D4895">
        <v>20160226001500</v>
      </c>
      <c r="E4895" s="1">
        <f>IF(SUMPRODUCT(--ISNUMBER(SEARCH({"ECON_EARNINGSREPORT","ECON_STOCKMARKET"},C4895)))&gt;0,1,0)</f>
        <v>0</v>
      </c>
      <c r="F4895" s="1">
        <f>IF(SUMPRODUCT(--ISNUMBER(SEARCH({"ENV_"},C4895)))&gt;0,1,0)</f>
        <v>0</v>
      </c>
      <c r="G4895" s="1">
        <f>IF(SUMPRODUCT(--ISNUMBER(SEARCH({"DISCRIMINATION","HARASSMENT","HATE_SPEECH","GENDER_VIOLENCE"},C4895)))&gt;0,1,0)</f>
        <v>0</v>
      </c>
      <c r="H4895" s="1">
        <f>IF(SUMPRODUCT(--ISNUMBER(SEARCH({"LEGALIZE","LEGISLATION","TRIAL"},C4895)))&gt;0,1,0)</f>
        <v>0</v>
      </c>
      <c r="I4895" s="1">
        <f>IF(SUMPRODUCT(--ISNUMBER(SEARCH({"LEADER"},C4895)))&gt;0,1,0)</f>
        <v>1</v>
      </c>
      <c r="J4895" t="str">
        <f t="shared" si="304"/>
        <v>2016</v>
      </c>
      <c r="K4895" t="str">
        <f t="shared" si="305"/>
        <v>02</v>
      </c>
      <c r="L4895" t="str">
        <f t="shared" si="306"/>
        <v>26</v>
      </c>
      <c r="M4895" s="2">
        <f t="shared" si="307"/>
        <v>42426.010416666664</v>
      </c>
    </row>
    <row r="4896" spans="1:13" x14ac:dyDescent="0.35">
      <c r="A4896">
        <v>1.16788321167883</v>
      </c>
      <c r="B4896" t="s">
        <v>405</v>
      </c>
      <c r="C4896" t="s">
        <v>4015</v>
      </c>
      <c r="D4896">
        <v>20150504074500</v>
      </c>
      <c r="E4896" s="1">
        <f>IF(SUMPRODUCT(--ISNUMBER(SEARCH({"ECON_EARNINGSREPORT","ECON_STOCKMARKET"},C4896)))&gt;0,1,0)</f>
        <v>0</v>
      </c>
      <c r="F4896" s="1">
        <f>IF(SUMPRODUCT(--ISNUMBER(SEARCH({"ENV_"},C4896)))&gt;0,1,0)</f>
        <v>0</v>
      </c>
      <c r="G4896" s="1">
        <f>IF(SUMPRODUCT(--ISNUMBER(SEARCH({"DISCRIMINATION","HARASSMENT","HATE_SPEECH","GENDER_VIOLENCE"},C4896)))&gt;0,1,0)</f>
        <v>0</v>
      </c>
      <c r="H4896" s="1">
        <f>IF(SUMPRODUCT(--ISNUMBER(SEARCH({"LEGALIZE","LEGISLATION","TRIAL"},C4896)))&gt;0,1,0)</f>
        <v>1</v>
      </c>
      <c r="I4896" s="1">
        <f>IF(SUMPRODUCT(--ISNUMBER(SEARCH({"LEADER"},C4896)))&gt;0,1,0)</f>
        <v>1</v>
      </c>
      <c r="J4896" t="str">
        <f t="shared" si="304"/>
        <v>2015</v>
      </c>
      <c r="K4896" t="str">
        <f t="shared" si="305"/>
        <v>05</v>
      </c>
      <c r="L4896" t="str">
        <f t="shared" si="306"/>
        <v>04</v>
      </c>
      <c r="M4896" s="2">
        <f t="shared" si="307"/>
        <v>42128.322916666664</v>
      </c>
    </row>
    <row r="4897" spans="1:13" x14ac:dyDescent="0.35">
      <c r="A4897">
        <v>0.233644859813084</v>
      </c>
      <c r="B4897" t="s">
        <v>451</v>
      </c>
      <c r="D4897">
        <v>20151013004500</v>
      </c>
      <c r="E4897" s="1">
        <f>IF(SUMPRODUCT(--ISNUMBER(SEARCH({"ECON_EARNINGSREPORT","ECON_STOCKMARKET"},C4897)))&gt;0,1,0)</f>
        <v>0</v>
      </c>
      <c r="F4897" s="1">
        <f>IF(SUMPRODUCT(--ISNUMBER(SEARCH({"ENV_"},C4897)))&gt;0,1,0)</f>
        <v>0</v>
      </c>
      <c r="G4897" s="1">
        <f>IF(SUMPRODUCT(--ISNUMBER(SEARCH({"DISCRIMINATION","HARASSMENT","HATE_SPEECH","GENDER_VIOLENCE"},C4897)))&gt;0,1,0)</f>
        <v>0</v>
      </c>
      <c r="H4897" s="1">
        <f>IF(SUMPRODUCT(--ISNUMBER(SEARCH({"LEGALIZE","LEGISLATION","TRIAL"},C4897)))&gt;0,1,0)</f>
        <v>0</v>
      </c>
      <c r="I4897" s="1">
        <f>IF(SUMPRODUCT(--ISNUMBER(SEARCH({"LEADER"},C4897)))&gt;0,1,0)</f>
        <v>0</v>
      </c>
      <c r="J4897" t="str">
        <f t="shared" si="304"/>
        <v>2015</v>
      </c>
      <c r="K4897" t="str">
        <f t="shared" si="305"/>
        <v>10</v>
      </c>
      <c r="L4897" t="str">
        <f t="shared" si="306"/>
        <v>13</v>
      </c>
      <c r="M4897" s="2">
        <f t="shared" si="307"/>
        <v>42290.03125</v>
      </c>
    </row>
    <row r="4898" spans="1:13" x14ac:dyDescent="0.35">
      <c r="A4898">
        <v>1.7921146953405001</v>
      </c>
      <c r="B4898" t="s">
        <v>38</v>
      </c>
      <c r="C4898" t="s">
        <v>4016</v>
      </c>
      <c r="D4898">
        <v>20160525184500</v>
      </c>
      <c r="E4898" s="1">
        <f>IF(SUMPRODUCT(--ISNUMBER(SEARCH({"ECON_EARNINGSREPORT","ECON_STOCKMARKET"},C4898)))&gt;0,1,0)</f>
        <v>0</v>
      </c>
      <c r="F4898" s="1">
        <f>IF(SUMPRODUCT(--ISNUMBER(SEARCH({"ENV_"},C4898)))&gt;0,1,0)</f>
        <v>0</v>
      </c>
      <c r="G4898" s="1">
        <f>IF(SUMPRODUCT(--ISNUMBER(SEARCH({"DISCRIMINATION","HARASSMENT","HATE_SPEECH","GENDER_VIOLENCE"},C4898)))&gt;0,1,0)</f>
        <v>0</v>
      </c>
      <c r="H4898" s="1">
        <f>IF(SUMPRODUCT(--ISNUMBER(SEARCH({"LEGALIZE","LEGISLATION","TRIAL"},C4898)))&gt;0,1,0)</f>
        <v>0</v>
      </c>
      <c r="I4898" s="1">
        <f>IF(SUMPRODUCT(--ISNUMBER(SEARCH({"LEADER"},C4898)))&gt;0,1,0)</f>
        <v>1</v>
      </c>
      <c r="J4898" t="str">
        <f t="shared" si="304"/>
        <v>2016</v>
      </c>
      <c r="K4898" t="str">
        <f t="shared" si="305"/>
        <v>05</v>
      </c>
      <c r="L4898" t="str">
        <f t="shared" si="306"/>
        <v>25</v>
      </c>
      <c r="M4898" s="2">
        <f t="shared" si="307"/>
        <v>42515.78125</v>
      </c>
    </row>
    <row r="4899" spans="1:13" x14ac:dyDescent="0.35">
      <c r="A4899">
        <v>0.46296296296296302</v>
      </c>
      <c r="B4899" t="s">
        <v>1293</v>
      </c>
      <c r="C4899" t="s">
        <v>4017</v>
      </c>
      <c r="D4899">
        <v>20151228174500</v>
      </c>
      <c r="E4899" s="1">
        <f>IF(SUMPRODUCT(--ISNUMBER(SEARCH({"ECON_EARNINGSREPORT","ECON_STOCKMARKET"},C4899)))&gt;0,1,0)</f>
        <v>1</v>
      </c>
      <c r="F4899" s="1">
        <f>IF(SUMPRODUCT(--ISNUMBER(SEARCH({"ENV_"},C4899)))&gt;0,1,0)</f>
        <v>0</v>
      </c>
      <c r="G4899" s="1">
        <f>IF(SUMPRODUCT(--ISNUMBER(SEARCH({"DISCRIMINATION","HARASSMENT","HATE_SPEECH","GENDER_VIOLENCE"},C4899)))&gt;0,1,0)</f>
        <v>0</v>
      </c>
      <c r="H4899" s="1">
        <f>IF(SUMPRODUCT(--ISNUMBER(SEARCH({"LEGALIZE","LEGISLATION","TRIAL"},C4899)))&gt;0,1,0)</f>
        <v>0</v>
      </c>
      <c r="I4899" s="1">
        <f>IF(SUMPRODUCT(--ISNUMBER(SEARCH({"LEADER"},C4899)))&gt;0,1,0)</f>
        <v>0</v>
      </c>
      <c r="J4899" t="str">
        <f t="shared" si="304"/>
        <v>2015</v>
      </c>
      <c r="K4899" t="str">
        <f t="shared" si="305"/>
        <v>12</v>
      </c>
      <c r="L4899" t="str">
        <f t="shared" si="306"/>
        <v>28</v>
      </c>
      <c r="M4899" s="2">
        <f t="shared" si="307"/>
        <v>42366.739583333336</v>
      </c>
    </row>
    <row r="4900" spans="1:13" x14ac:dyDescent="0.35">
      <c r="A4900">
        <v>0.17825311942958999</v>
      </c>
      <c r="B4900" t="s">
        <v>1015</v>
      </c>
      <c r="D4900">
        <v>20160108111500</v>
      </c>
      <c r="E4900" s="1">
        <f>IF(SUMPRODUCT(--ISNUMBER(SEARCH({"ECON_EARNINGSREPORT","ECON_STOCKMARKET"},C4900)))&gt;0,1,0)</f>
        <v>0</v>
      </c>
      <c r="F4900" s="1">
        <f>IF(SUMPRODUCT(--ISNUMBER(SEARCH({"ENV_"},C4900)))&gt;0,1,0)</f>
        <v>0</v>
      </c>
      <c r="G4900" s="1">
        <f>IF(SUMPRODUCT(--ISNUMBER(SEARCH({"DISCRIMINATION","HARASSMENT","HATE_SPEECH","GENDER_VIOLENCE"},C4900)))&gt;0,1,0)</f>
        <v>0</v>
      </c>
      <c r="H4900" s="1">
        <f>IF(SUMPRODUCT(--ISNUMBER(SEARCH({"LEGALIZE","LEGISLATION","TRIAL"},C4900)))&gt;0,1,0)</f>
        <v>0</v>
      </c>
      <c r="I4900" s="1">
        <f>IF(SUMPRODUCT(--ISNUMBER(SEARCH({"LEADER"},C4900)))&gt;0,1,0)</f>
        <v>0</v>
      </c>
      <c r="J4900" t="str">
        <f t="shared" si="304"/>
        <v>2016</v>
      </c>
      <c r="K4900" t="str">
        <f t="shared" si="305"/>
        <v>01</v>
      </c>
      <c r="L4900" t="str">
        <f t="shared" si="306"/>
        <v>08</v>
      </c>
      <c r="M4900" s="2">
        <f t="shared" si="307"/>
        <v>42377.46875</v>
      </c>
    </row>
    <row r="4901" spans="1:13" x14ac:dyDescent="0.35">
      <c r="A4901">
        <v>0</v>
      </c>
      <c r="B4901" t="s">
        <v>405</v>
      </c>
      <c r="C4901" t="s">
        <v>4018</v>
      </c>
      <c r="D4901">
        <v>20160524221500</v>
      </c>
      <c r="E4901" s="1">
        <f>IF(SUMPRODUCT(--ISNUMBER(SEARCH({"ECON_EARNINGSREPORT","ECON_STOCKMARKET"},C4901)))&gt;0,1,0)</f>
        <v>0</v>
      </c>
      <c r="F4901" s="1">
        <f>IF(SUMPRODUCT(--ISNUMBER(SEARCH({"ENV_"},C4901)))&gt;0,1,0)</f>
        <v>0</v>
      </c>
      <c r="G4901" s="1">
        <f>IF(SUMPRODUCT(--ISNUMBER(SEARCH({"DISCRIMINATION","HARASSMENT","HATE_SPEECH","GENDER_VIOLENCE"},C4901)))&gt;0,1,0)</f>
        <v>0</v>
      </c>
      <c r="H4901" s="1">
        <f>IF(SUMPRODUCT(--ISNUMBER(SEARCH({"LEGALIZE","LEGISLATION","TRIAL"},C4901)))&gt;0,1,0)</f>
        <v>0</v>
      </c>
      <c r="I4901" s="1">
        <f>IF(SUMPRODUCT(--ISNUMBER(SEARCH({"LEADER"},C4901)))&gt;0,1,0)</f>
        <v>0</v>
      </c>
      <c r="J4901" t="str">
        <f t="shared" si="304"/>
        <v>2016</v>
      </c>
      <c r="K4901" t="str">
        <f t="shared" si="305"/>
        <v>05</v>
      </c>
      <c r="L4901" t="str">
        <f t="shared" si="306"/>
        <v>24</v>
      </c>
      <c r="M4901" s="2">
        <f t="shared" si="307"/>
        <v>42514.927083333336</v>
      </c>
    </row>
    <row r="4902" spans="1:13" x14ac:dyDescent="0.35">
      <c r="A4902">
        <v>1.6806722689075599</v>
      </c>
      <c r="B4902" t="s">
        <v>558</v>
      </c>
      <c r="C4902" t="s">
        <v>4019</v>
      </c>
      <c r="D4902">
        <v>20160225224500</v>
      </c>
      <c r="E4902" s="1">
        <f>IF(SUMPRODUCT(--ISNUMBER(SEARCH({"ECON_EARNINGSREPORT","ECON_STOCKMARKET"},C4902)))&gt;0,1,0)</f>
        <v>1</v>
      </c>
      <c r="F4902" s="1">
        <f>IF(SUMPRODUCT(--ISNUMBER(SEARCH({"ENV_"},C4902)))&gt;0,1,0)</f>
        <v>1</v>
      </c>
      <c r="G4902" s="1">
        <f>IF(SUMPRODUCT(--ISNUMBER(SEARCH({"DISCRIMINATION","HARASSMENT","HATE_SPEECH","GENDER_VIOLENCE"},C4902)))&gt;0,1,0)</f>
        <v>0</v>
      </c>
      <c r="H4902" s="1">
        <f>IF(SUMPRODUCT(--ISNUMBER(SEARCH({"LEGALIZE","LEGISLATION","TRIAL"},C4902)))&gt;0,1,0)</f>
        <v>0</v>
      </c>
      <c r="I4902" s="1">
        <f>IF(SUMPRODUCT(--ISNUMBER(SEARCH({"LEADER"},C4902)))&gt;0,1,0)</f>
        <v>0</v>
      </c>
      <c r="J4902" t="str">
        <f t="shared" si="304"/>
        <v>2016</v>
      </c>
      <c r="K4902" t="str">
        <f t="shared" si="305"/>
        <v>02</v>
      </c>
      <c r="L4902" t="str">
        <f t="shared" si="306"/>
        <v>25</v>
      </c>
      <c r="M4902" s="2">
        <f t="shared" si="307"/>
        <v>42425.947916666664</v>
      </c>
    </row>
    <row r="4903" spans="1:13" x14ac:dyDescent="0.35">
      <c r="A4903">
        <v>-0.66225165562913901</v>
      </c>
      <c r="B4903" t="s">
        <v>2383</v>
      </c>
      <c r="C4903" t="s">
        <v>4020</v>
      </c>
      <c r="D4903">
        <v>20160525010000</v>
      </c>
      <c r="E4903" s="1">
        <f>IF(SUMPRODUCT(--ISNUMBER(SEARCH({"ECON_EARNINGSREPORT","ECON_STOCKMARKET"},C4903)))&gt;0,1,0)</f>
        <v>1</v>
      </c>
      <c r="F4903" s="1">
        <f>IF(SUMPRODUCT(--ISNUMBER(SEARCH({"ENV_"},C4903)))&gt;0,1,0)</f>
        <v>0</v>
      </c>
      <c r="G4903" s="1">
        <f>IF(SUMPRODUCT(--ISNUMBER(SEARCH({"DISCRIMINATION","HARASSMENT","HATE_SPEECH","GENDER_VIOLENCE"},C4903)))&gt;0,1,0)</f>
        <v>0</v>
      </c>
      <c r="H4903" s="1">
        <f>IF(SUMPRODUCT(--ISNUMBER(SEARCH({"LEGALIZE","LEGISLATION","TRIAL"},C4903)))&gt;0,1,0)</f>
        <v>0</v>
      </c>
      <c r="I4903" s="1">
        <f>IF(SUMPRODUCT(--ISNUMBER(SEARCH({"LEADER"},C4903)))&gt;0,1,0)</f>
        <v>0</v>
      </c>
      <c r="J4903" t="str">
        <f t="shared" si="304"/>
        <v>2016</v>
      </c>
      <c r="K4903" t="str">
        <f t="shared" si="305"/>
        <v>05</v>
      </c>
      <c r="L4903" t="str">
        <f t="shared" si="306"/>
        <v>25</v>
      </c>
      <c r="M4903" s="2">
        <f t="shared" si="307"/>
        <v>42515.041666666664</v>
      </c>
    </row>
    <row r="4904" spans="1:13" x14ac:dyDescent="0.35">
      <c r="A4904">
        <v>-0.67567567567567599</v>
      </c>
      <c r="B4904" t="s">
        <v>534</v>
      </c>
      <c r="C4904" t="s">
        <v>4021</v>
      </c>
      <c r="D4904">
        <v>20150302181500</v>
      </c>
      <c r="E4904" s="1">
        <f>IF(SUMPRODUCT(--ISNUMBER(SEARCH({"ECON_EARNINGSREPORT","ECON_STOCKMARKET"},C4904)))&gt;0,1,0)</f>
        <v>0</v>
      </c>
      <c r="F4904" s="1">
        <f>IF(SUMPRODUCT(--ISNUMBER(SEARCH({"ENV_"},C4904)))&gt;0,1,0)</f>
        <v>0</v>
      </c>
      <c r="G4904" s="1">
        <f>IF(SUMPRODUCT(--ISNUMBER(SEARCH({"DISCRIMINATION","HARASSMENT","HATE_SPEECH","GENDER_VIOLENCE"},C4904)))&gt;0,1,0)</f>
        <v>0</v>
      </c>
      <c r="H4904" s="1">
        <f>IF(SUMPRODUCT(--ISNUMBER(SEARCH({"LEGALIZE","LEGISLATION","TRIAL"},C4904)))&gt;0,1,0)</f>
        <v>0</v>
      </c>
      <c r="I4904" s="1">
        <f>IF(SUMPRODUCT(--ISNUMBER(SEARCH({"LEADER"},C4904)))&gt;0,1,0)</f>
        <v>0</v>
      </c>
      <c r="J4904" t="str">
        <f t="shared" si="304"/>
        <v>2015</v>
      </c>
      <c r="K4904" t="str">
        <f t="shared" si="305"/>
        <v>03</v>
      </c>
      <c r="L4904" t="str">
        <f t="shared" si="306"/>
        <v>02</v>
      </c>
      <c r="M4904" s="2">
        <f t="shared" si="307"/>
        <v>42065.760416666664</v>
      </c>
    </row>
    <row r="4905" spans="1:13" x14ac:dyDescent="0.35">
      <c r="A4905">
        <v>2.9126213592233001</v>
      </c>
      <c r="B4905" t="s">
        <v>90</v>
      </c>
      <c r="C4905" t="s">
        <v>4022</v>
      </c>
      <c r="D4905">
        <v>20160526194500</v>
      </c>
      <c r="E4905" s="1">
        <f>IF(SUMPRODUCT(--ISNUMBER(SEARCH({"ECON_EARNINGSREPORT","ECON_STOCKMARKET"},C4905)))&gt;0,1,0)</f>
        <v>0</v>
      </c>
      <c r="F4905" s="1">
        <f>IF(SUMPRODUCT(--ISNUMBER(SEARCH({"ENV_"},C4905)))&gt;0,1,0)</f>
        <v>0</v>
      </c>
      <c r="G4905" s="1">
        <f>IF(SUMPRODUCT(--ISNUMBER(SEARCH({"DISCRIMINATION","HARASSMENT","HATE_SPEECH","GENDER_VIOLENCE"},C4905)))&gt;0,1,0)</f>
        <v>0</v>
      </c>
      <c r="H4905" s="1">
        <f>IF(SUMPRODUCT(--ISNUMBER(SEARCH({"LEGALIZE","LEGISLATION","TRIAL"},C4905)))&gt;0,1,0)</f>
        <v>0</v>
      </c>
      <c r="I4905" s="1">
        <f>IF(SUMPRODUCT(--ISNUMBER(SEARCH({"LEADER"},C4905)))&gt;0,1,0)</f>
        <v>0</v>
      </c>
      <c r="J4905" t="str">
        <f t="shared" si="304"/>
        <v>2016</v>
      </c>
      <c r="K4905" t="str">
        <f t="shared" si="305"/>
        <v>05</v>
      </c>
      <c r="L4905" t="str">
        <f t="shared" si="306"/>
        <v>26</v>
      </c>
      <c r="M4905" s="2">
        <f t="shared" si="307"/>
        <v>42516.822916666664</v>
      </c>
    </row>
    <row r="4906" spans="1:13" x14ac:dyDescent="0.35">
      <c r="A4906">
        <v>0.86830680173661401</v>
      </c>
      <c r="B4906" t="s">
        <v>20</v>
      </c>
      <c r="C4906" t="s">
        <v>4023</v>
      </c>
      <c r="D4906">
        <v>20150522141500</v>
      </c>
      <c r="E4906" s="1">
        <f>IF(SUMPRODUCT(--ISNUMBER(SEARCH({"ECON_EARNINGSREPORT","ECON_STOCKMARKET"},C4906)))&gt;0,1,0)</f>
        <v>0</v>
      </c>
      <c r="F4906" s="1">
        <f>IF(SUMPRODUCT(--ISNUMBER(SEARCH({"ENV_"},C4906)))&gt;0,1,0)</f>
        <v>0</v>
      </c>
      <c r="G4906" s="1">
        <f>IF(SUMPRODUCT(--ISNUMBER(SEARCH({"DISCRIMINATION","HARASSMENT","HATE_SPEECH","GENDER_VIOLENCE"},C4906)))&gt;0,1,0)</f>
        <v>0</v>
      </c>
      <c r="H4906" s="1">
        <f>IF(SUMPRODUCT(--ISNUMBER(SEARCH({"LEGALIZE","LEGISLATION","TRIAL"},C4906)))&gt;0,1,0)</f>
        <v>0</v>
      </c>
      <c r="I4906" s="1">
        <f>IF(SUMPRODUCT(--ISNUMBER(SEARCH({"LEADER"},C4906)))&gt;0,1,0)</f>
        <v>1</v>
      </c>
      <c r="J4906" t="str">
        <f t="shared" si="304"/>
        <v>2015</v>
      </c>
      <c r="K4906" t="str">
        <f t="shared" si="305"/>
        <v>05</v>
      </c>
      <c r="L4906" t="str">
        <f t="shared" si="306"/>
        <v>22</v>
      </c>
      <c r="M4906" s="2">
        <f t="shared" si="307"/>
        <v>42146.59375</v>
      </c>
    </row>
    <row r="4907" spans="1:13" x14ac:dyDescent="0.35">
      <c r="A4907">
        <v>-1.9607843137254899</v>
      </c>
      <c r="B4907" t="s">
        <v>902</v>
      </c>
      <c r="C4907" t="s">
        <v>4024</v>
      </c>
      <c r="D4907">
        <v>20151126084500</v>
      </c>
      <c r="E4907" s="1">
        <f>IF(SUMPRODUCT(--ISNUMBER(SEARCH({"ECON_EARNINGSREPORT","ECON_STOCKMARKET"},C4907)))&gt;0,1,0)</f>
        <v>0</v>
      </c>
      <c r="F4907" s="1">
        <f>IF(SUMPRODUCT(--ISNUMBER(SEARCH({"ENV_"},C4907)))&gt;0,1,0)</f>
        <v>0</v>
      </c>
      <c r="G4907" s="1">
        <f>IF(SUMPRODUCT(--ISNUMBER(SEARCH({"DISCRIMINATION","HARASSMENT","HATE_SPEECH","GENDER_VIOLENCE"},C4907)))&gt;0,1,0)</f>
        <v>0</v>
      </c>
      <c r="H4907" s="1">
        <f>IF(SUMPRODUCT(--ISNUMBER(SEARCH({"LEGALIZE","LEGISLATION","TRIAL"},C4907)))&gt;0,1,0)</f>
        <v>0</v>
      </c>
      <c r="I4907" s="1">
        <f>IF(SUMPRODUCT(--ISNUMBER(SEARCH({"LEADER"},C4907)))&gt;0,1,0)</f>
        <v>0</v>
      </c>
      <c r="J4907" t="str">
        <f t="shared" si="304"/>
        <v>2015</v>
      </c>
      <c r="K4907" t="str">
        <f t="shared" si="305"/>
        <v>11</v>
      </c>
      <c r="L4907" t="str">
        <f t="shared" si="306"/>
        <v>26</v>
      </c>
      <c r="M4907" s="2">
        <f t="shared" si="307"/>
        <v>42334.364583333336</v>
      </c>
    </row>
    <row r="4908" spans="1:13" x14ac:dyDescent="0.35">
      <c r="A4908">
        <v>-0.97799511002445005</v>
      </c>
      <c r="B4908" t="s">
        <v>73</v>
      </c>
      <c r="C4908" t="s">
        <v>3987</v>
      </c>
      <c r="D4908">
        <v>20160525043000</v>
      </c>
      <c r="E4908" s="1">
        <f>IF(SUMPRODUCT(--ISNUMBER(SEARCH({"ECON_EARNINGSREPORT","ECON_STOCKMARKET"},C4908)))&gt;0,1,0)</f>
        <v>0</v>
      </c>
      <c r="F4908" s="1">
        <f>IF(SUMPRODUCT(--ISNUMBER(SEARCH({"ENV_"},C4908)))&gt;0,1,0)</f>
        <v>0</v>
      </c>
      <c r="G4908" s="1">
        <f>IF(SUMPRODUCT(--ISNUMBER(SEARCH({"DISCRIMINATION","HARASSMENT","HATE_SPEECH","GENDER_VIOLENCE"},C4908)))&gt;0,1,0)</f>
        <v>0</v>
      </c>
      <c r="H4908" s="1">
        <f>IF(SUMPRODUCT(--ISNUMBER(SEARCH({"LEGALIZE","LEGISLATION","TRIAL"},C4908)))&gt;0,1,0)</f>
        <v>0</v>
      </c>
      <c r="I4908" s="1">
        <f>IF(SUMPRODUCT(--ISNUMBER(SEARCH({"LEADER"},C4908)))&gt;0,1,0)</f>
        <v>1</v>
      </c>
      <c r="J4908" t="str">
        <f t="shared" si="304"/>
        <v>2016</v>
      </c>
      <c r="K4908" t="str">
        <f t="shared" si="305"/>
        <v>05</v>
      </c>
      <c r="L4908" t="str">
        <f t="shared" si="306"/>
        <v>25</v>
      </c>
      <c r="M4908" s="2">
        <f t="shared" si="307"/>
        <v>42515.1875</v>
      </c>
    </row>
    <row r="4909" spans="1:13" x14ac:dyDescent="0.35">
      <c r="A4909">
        <v>1.7502917152858799</v>
      </c>
      <c r="B4909" t="s">
        <v>577</v>
      </c>
      <c r="C4909" t="s">
        <v>4025</v>
      </c>
      <c r="D4909">
        <v>20160309013000</v>
      </c>
      <c r="E4909" s="1">
        <f>IF(SUMPRODUCT(--ISNUMBER(SEARCH({"ECON_EARNINGSREPORT","ECON_STOCKMARKET"},C4909)))&gt;0,1,0)</f>
        <v>0</v>
      </c>
      <c r="F4909" s="1">
        <f>IF(SUMPRODUCT(--ISNUMBER(SEARCH({"ENV_"},C4909)))&gt;0,1,0)</f>
        <v>0</v>
      </c>
      <c r="G4909" s="1">
        <f>IF(SUMPRODUCT(--ISNUMBER(SEARCH({"DISCRIMINATION","HARASSMENT","HATE_SPEECH","GENDER_VIOLENCE"},C4909)))&gt;0,1,0)</f>
        <v>0</v>
      </c>
      <c r="H4909" s="1">
        <f>IF(SUMPRODUCT(--ISNUMBER(SEARCH({"LEGALIZE","LEGISLATION","TRIAL"},C4909)))&gt;0,1,0)</f>
        <v>0</v>
      </c>
      <c r="I4909" s="1">
        <f>IF(SUMPRODUCT(--ISNUMBER(SEARCH({"LEADER"},C4909)))&gt;0,1,0)</f>
        <v>1</v>
      </c>
      <c r="J4909" t="str">
        <f t="shared" si="304"/>
        <v>2016</v>
      </c>
      <c r="K4909" t="str">
        <f t="shared" si="305"/>
        <v>03</v>
      </c>
      <c r="L4909" t="str">
        <f t="shared" si="306"/>
        <v>09</v>
      </c>
      <c r="M4909" s="2">
        <f t="shared" si="307"/>
        <v>42438.0625</v>
      </c>
    </row>
    <row r="4910" spans="1:13" x14ac:dyDescent="0.35">
      <c r="A4910">
        <v>2.95902883156297</v>
      </c>
      <c r="B4910" t="s">
        <v>459</v>
      </c>
      <c r="C4910" t="s">
        <v>4026</v>
      </c>
      <c r="D4910">
        <v>20160105123000</v>
      </c>
      <c r="E4910" s="1">
        <f>IF(SUMPRODUCT(--ISNUMBER(SEARCH({"ECON_EARNINGSREPORT","ECON_STOCKMARKET"},C4910)))&gt;0,1,0)</f>
        <v>0</v>
      </c>
      <c r="F4910" s="1">
        <f>IF(SUMPRODUCT(--ISNUMBER(SEARCH({"ENV_"},C4910)))&gt;0,1,0)</f>
        <v>0</v>
      </c>
      <c r="G4910" s="1">
        <f>IF(SUMPRODUCT(--ISNUMBER(SEARCH({"DISCRIMINATION","HARASSMENT","HATE_SPEECH","GENDER_VIOLENCE"},C4910)))&gt;0,1,0)</f>
        <v>0</v>
      </c>
      <c r="H4910" s="1">
        <f>IF(SUMPRODUCT(--ISNUMBER(SEARCH({"LEGALIZE","LEGISLATION","TRIAL"},C4910)))&gt;0,1,0)</f>
        <v>0</v>
      </c>
      <c r="I4910" s="1">
        <f>IF(SUMPRODUCT(--ISNUMBER(SEARCH({"LEADER"},C4910)))&gt;0,1,0)</f>
        <v>1</v>
      </c>
      <c r="J4910" t="str">
        <f t="shared" si="304"/>
        <v>2016</v>
      </c>
      <c r="K4910" t="str">
        <f t="shared" si="305"/>
        <v>01</v>
      </c>
      <c r="L4910" t="str">
        <f t="shared" si="306"/>
        <v>05</v>
      </c>
      <c r="M4910" s="2">
        <f t="shared" si="307"/>
        <v>42374.520833333336</v>
      </c>
    </row>
    <row r="4911" spans="1:13" x14ac:dyDescent="0.35">
      <c r="A4911">
        <v>-1.6326530612244901</v>
      </c>
      <c r="B4911" t="s">
        <v>4027</v>
      </c>
      <c r="C4911" t="s">
        <v>4028</v>
      </c>
      <c r="D4911">
        <v>20151030174500</v>
      </c>
      <c r="E4911" s="1">
        <f>IF(SUMPRODUCT(--ISNUMBER(SEARCH({"ECON_EARNINGSREPORT","ECON_STOCKMARKET"},C4911)))&gt;0,1,0)</f>
        <v>1</v>
      </c>
      <c r="F4911" s="1">
        <f>IF(SUMPRODUCT(--ISNUMBER(SEARCH({"ENV_"},C4911)))&gt;0,1,0)</f>
        <v>0</v>
      </c>
      <c r="G4911" s="1">
        <f>IF(SUMPRODUCT(--ISNUMBER(SEARCH({"DISCRIMINATION","HARASSMENT","HATE_SPEECH","GENDER_VIOLENCE"},C4911)))&gt;0,1,0)</f>
        <v>0</v>
      </c>
      <c r="H4911" s="1">
        <f>IF(SUMPRODUCT(--ISNUMBER(SEARCH({"LEGALIZE","LEGISLATION","TRIAL"},C4911)))&gt;0,1,0)</f>
        <v>0</v>
      </c>
      <c r="I4911" s="1">
        <f>IF(SUMPRODUCT(--ISNUMBER(SEARCH({"LEADER"},C4911)))&gt;0,1,0)</f>
        <v>0</v>
      </c>
      <c r="J4911" t="str">
        <f t="shared" si="304"/>
        <v>2015</v>
      </c>
      <c r="K4911" t="str">
        <f t="shared" si="305"/>
        <v>10</v>
      </c>
      <c r="L4911" t="str">
        <f t="shared" si="306"/>
        <v>30</v>
      </c>
      <c r="M4911" s="2">
        <f t="shared" si="307"/>
        <v>42307.739583333336</v>
      </c>
    </row>
    <row r="4912" spans="1:13" x14ac:dyDescent="0.35">
      <c r="A4912">
        <v>0.80645161290322598</v>
      </c>
      <c r="B4912" t="s">
        <v>854</v>
      </c>
      <c r="C4912" t="s">
        <v>4029</v>
      </c>
      <c r="D4912">
        <v>20151126193000</v>
      </c>
      <c r="E4912" s="1">
        <f>IF(SUMPRODUCT(--ISNUMBER(SEARCH({"ECON_EARNINGSREPORT","ECON_STOCKMARKET"},C4912)))&gt;0,1,0)</f>
        <v>1</v>
      </c>
      <c r="F4912" s="1">
        <f>IF(SUMPRODUCT(--ISNUMBER(SEARCH({"ENV_"},C4912)))&gt;0,1,0)</f>
        <v>0</v>
      </c>
      <c r="G4912" s="1">
        <f>IF(SUMPRODUCT(--ISNUMBER(SEARCH({"DISCRIMINATION","HARASSMENT","HATE_SPEECH","GENDER_VIOLENCE"},C4912)))&gt;0,1,0)</f>
        <v>0</v>
      </c>
      <c r="H4912" s="1">
        <f>IF(SUMPRODUCT(--ISNUMBER(SEARCH({"LEGALIZE","LEGISLATION","TRIAL"},C4912)))&gt;0,1,0)</f>
        <v>0</v>
      </c>
      <c r="I4912" s="1">
        <f>IF(SUMPRODUCT(--ISNUMBER(SEARCH({"LEADER"},C4912)))&gt;0,1,0)</f>
        <v>0</v>
      </c>
      <c r="J4912" t="str">
        <f t="shared" si="304"/>
        <v>2015</v>
      </c>
      <c r="K4912" t="str">
        <f t="shared" si="305"/>
        <v>11</v>
      </c>
      <c r="L4912" t="str">
        <f t="shared" si="306"/>
        <v>26</v>
      </c>
      <c r="M4912" s="2">
        <f t="shared" si="307"/>
        <v>42334.8125</v>
      </c>
    </row>
    <row r="4913" spans="1:13" x14ac:dyDescent="0.35">
      <c r="A4913">
        <v>1.6981132075471701</v>
      </c>
      <c r="B4913" t="s">
        <v>20</v>
      </c>
      <c r="C4913" t="s">
        <v>4030</v>
      </c>
      <c r="D4913">
        <v>20151202220000</v>
      </c>
      <c r="E4913" s="1">
        <f>IF(SUMPRODUCT(--ISNUMBER(SEARCH({"ECON_EARNINGSREPORT","ECON_STOCKMARKET"},C4913)))&gt;0,1,0)</f>
        <v>0</v>
      </c>
      <c r="F4913" s="1">
        <f>IF(SUMPRODUCT(--ISNUMBER(SEARCH({"ENV_"},C4913)))&gt;0,1,0)</f>
        <v>0</v>
      </c>
      <c r="G4913" s="1">
        <f>IF(SUMPRODUCT(--ISNUMBER(SEARCH({"DISCRIMINATION","HARASSMENT","HATE_SPEECH","GENDER_VIOLENCE"},C4913)))&gt;0,1,0)</f>
        <v>0</v>
      </c>
      <c r="H4913" s="1">
        <f>IF(SUMPRODUCT(--ISNUMBER(SEARCH({"LEGALIZE","LEGISLATION","TRIAL"},C4913)))&gt;0,1,0)</f>
        <v>0</v>
      </c>
      <c r="I4913" s="1">
        <f>IF(SUMPRODUCT(--ISNUMBER(SEARCH({"LEADER"},C4913)))&gt;0,1,0)</f>
        <v>0</v>
      </c>
      <c r="J4913" t="str">
        <f t="shared" si="304"/>
        <v>2015</v>
      </c>
      <c r="K4913" t="str">
        <f t="shared" si="305"/>
        <v>12</v>
      </c>
      <c r="L4913" t="str">
        <f t="shared" si="306"/>
        <v>02</v>
      </c>
      <c r="M4913" s="2">
        <f t="shared" si="307"/>
        <v>42340.916666666664</v>
      </c>
    </row>
    <row r="4914" spans="1:13" x14ac:dyDescent="0.35">
      <c r="A4914">
        <v>-1.1673151750972799</v>
      </c>
      <c r="B4914" t="s">
        <v>412</v>
      </c>
      <c r="C4914" t="s">
        <v>4031</v>
      </c>
      <c r="D4914">
        <v>20160525210000</v>
      </c>
      <c r="E4914" s="1">
        <f>IF(SUMPRODUCT(--ISNUMBER(SEARCH({"ECON_EARNINGSREPORT","ECON_STOCKMARKET"},C4914)))&gt;0,1,0)</f>
        <v>0</v>
      </c>
      <c r="F4914" s="1">
        <f>IF(SUMPRODUCT(--ISNUMBER(SEARCH({"ENV_"},C4914)))&gt;0,1,0)</f>
        <v>0</v>
      </c>
      <c r="G4914" s="1">
        <f>IF(SUMPRODUCT(--ISNUMBER(SEARCH({"DISCRIMINATION","HARASSMENT","HATE_SPEECH","GENDER_VIOLENCE"},C4914)))&gt;0,1,0)</f>
        <v>0</v>
      </c>
      <c r="H4914" s="1">
        <f>IF(SUMPRODUCT(--ISNUMBER(SEARCH({"LEGALIZE","LEGISLATION","TRIAL"},C4914)))&gt;0,1,0)</f>
        <v>0</v>
      </c>
      <c r="I4914" s="1">
        <f>IF(SUMPRODUCT(--ISNUMBER(SEARCH({"LEADER"},C4914)))&gt;0,1,0)</f>
        <v>0</v>
      </c>
      <c r="J4914" t="str">
        <f t="shared" si="304"/>
        <v>2016</v>
      </c>
      <c r="K4914" t="str">
        <f t="shared" si="305"/>
        <v>05</v>
      </c>
      <c r="L4914" t="str">
        <f t="shared" si="306"/>
        <v>25</v>
      </c>
      <c r="M4914" s="2">
        <f t="shared" si="307"/>
        <v>42515.875</v>
      </c>
    </row>
    <row r="4915" spans="1:13" x14ac:dyDescent="0.35">
      <c r="A4915">
        <v>0.56947608200455502</v>
      </c>
      <c r="B4915" t="s">
        <v>4032</v>
      </c>
      <c r="C4915" t="s">
        <v>4033</v>
      </c>
      <c r="D4915">
        <v>20150724104500</v>
      </c>
      <c r="E4915" s="1">
        <f>IF(SUMPRODUCT(--ISNUMBER(SEARCH({"ECON_EARNINGSREPORT","ECON_STOCKMARKET"},C4915)))&gt;0,1,0)</f>
        <v>1</v>
      </c>
      <c r="F4915" s="1">
        <f>IF(SUMPRODUCT(--ISNUMBER(SEARCH({"ENV_"},C4915)))&gt;0,1,0)</f>
        <v>1</v>
      </c>
      <c r="G4915" s="1">
        <f>IF(SUMPRODUCT(--ISNUMBER(SEARCH({"DISCRIMINATION","HARASSMENT","HATE_SPEECH","GENDER_VIOLENCE"},C4915)))&gt;0,1,0)</f>
        <v>0</v>
      </c>
      <c r="H4915" s="1">
        <f>IF(SUMPRODUCT(--ISNUMBER(SEARCH({"LEGALIZE","LEGISLATION","TRIAL"},C4915)))&gt;0,1,0)</f>
        <v>0</v>
      </c>
      <c r="I4915" s="1">
        <f>IF(SUMPRODUCT(--ISNUMBER(SEARCH({"LEADER"},C4915)))&gt;0,1,0)</f>
        <v>1</v>
      </c>
      <c r="J4915" t="str">
        <f t="shared" si="304"/>
        <v>2015</v>
      </c>
      <c r="K4915" t="str">
        <f t="shared" si="305"/>
        <v>07</v>
      </c>
      <c r="L4915" t="str">
        <f t="shared" si="306"/>
        <v>24</v>
      </c>
      <c r="M4915" s="2">
        <f t="shared" si="307"/>
        <v>42209.447916666664</v>
      </c>
    </row>
    <row r="4916" spans="1:13" x14ac:dyDescent="0.35">
      <c r="A4916">
        <v>0.41450777202072597</v>
      </c>
      <c r="B4916" t="s">
        <v>26</v>
      </c>
      <c r="D4916">
        <v>20150225170000</v>
      </c>
      <c r="E4916" s="1">
        <f>IF(SUMPRODUCT(--ISNUMBER(SEARCH({"ECON_EARNINGSREPORT","ECON_STOCKMARKET"},C4916)))&gt;0,1,0)</f>
        <v>0</v>
      </c>
      <c r="F4916" s="1">
        <f>IF(SUMPRODUCT(--ISNUMBER(SEARCH({"ENV_"},C4916)))&gt;0,1,0)</f>
        <v>0</v>
      </c>
      <c r="G4916" s="1">
        <f>IF(SUMPRODUCT(--ISNUMBER(SEARCH({"DISCRIMINATION","HARASSMENT","HATE_SPEECH","GENDER_VIOLENCE"},C4916)))&gt;0,1,0)</f>
        <v>0</v>
      </c>
      <c r="H4916" s="1">
        <f>IF(SUMPRODUCT(--ISNUMBER(SEARCH({"LEGALIZE","LEGISLATION","TRIAL"},C4916)))&gt;0,1,0)</f>
        <v>0</v>
      </c>
      <c r="I4916" s="1">
        <f>IF(SUMPRODUCT(--ISNUMBER(SEARCH({"LEADER"},C4916)))&gt;0,1,0)</f>
        <v>0</v>
      </c>
      <c r="J4916" t="str">
        <f t="shared" si="304"/>
        <v>2015</v>
      </c>
      <c r="K4916" t="str">
        <f t="shared" si="305"/>
        <v>02</v>
      </c>
      <c r="L4916" t="str">
        <f t="shared" si="306"/>
        <v>25</v>
      </c>
      <c r="M4916" s="2">
        <f t="shared" si="307"/>
        <v>42060.708333333336</v>
      </c>
    </row>
    <row r="4917" spans="1:13" x14ac:dyDescent="0.35">
      <c r="A4917">
        <v>2.4024024024024002</v>
      </c>
      <c r="B4917" t="s">
        <v>1044</v>
      </c>
      <c r="C4917" t="s">
        <v>4034</v>
      </c>
      <c r="D4917">
        <v>20160602204500</v>
      </c>
      <c r="E4917" s="1">
        <f>IF(SUMPRODUCT(--ISNUMBER(SEARCH({"ECON_EARNINGSREPORT","ECON_STOCKMARKET"},C4917)))&gt;0,1,0)</f>
        <v>0</v>
      </c>
      <c r="F4917" s="1">
        <f>IF(SUMPRODUCT(--ISNUMBER(SEARCH({"ENV_"},C4917)))&gt;0,1,0)</f>
        <v>0</v>
      </c>
      <c r="G4917" s="1">
        <f>IF(SUMPRODUCT(--ISNUMBER(SEARCH({"DISCRIMINATION","HARASSMENT","HATE_SPEECH","GENDER_VIOLENCE"},C4917)))&gt;0,1,0)</f>
        <v>0</v>
      </c>
      <c r="H4917" s="1">
        <f>IF(SUMPRODUCT(--ISNUMBER(SEARCH({"LEGALIZE","LEGISLATION","TRIAL"},C4917)))&gt;0,1,0)</f>
        <v>0</v>
      </c>
      <c r="I4917" s="1">
        <f>IF(SUMPRODUCT(--ISNUMBER(SEARCH({"LEADER"},C4917)))&gt;0,1,0)</f>
        <v>0</v>
      </c>
      <c r="J4917" t="str">
        <f t="shared" si="304"/>
        <v>2016</v>
      </c>
      <c r="K4917" t="str">
        <f t="shared" si="305"/>
        <v>06</v>
      </c>
      <c r="L4917" t="str">
        <f t="shared" si="306"/>
        <v>02</v>
      </c>
      <c r="M4917" s="2">
        <f t="shared" si="307"/>
        <v>42523.864583333336</v>
      </c>
    </row>
    <row r="4918" spans="1:13" x14ac:dyDescent="0.35">
      <c r="A4918">
        <v>0.25445292620865101</v>
      </c>
      <c r="B4918" t="s">
        <v>4035</v>
      </c>
      <c r="C4918" t="s">
        <v>4036</v>
      </c>
      <c r="D4918">
        <v>20150916084500</v>
      </c>
      <c r="E4918" s="1">
        <f>IF(SUMPRODUCT(--ISNUMBER(SEARCH({"ECON_EARNINGSREPORT","ECON_STOCKMARKET"},C4918)))&gt;0,1,0)</f>
        <v>0</v>
      </c>
      <c r="F4918" s="1">
        <f>IF(SUMPRODUCT(--ISNUMBER(SEARCH({"ENV_"},C4918)))&gt;0,1,0)</f>
        <v>0</v>
      </c>
      <c r="G4918" s="1">
        <f>IF(SUMPRODUCT(--ISNUMBER(SEARCH({"DISCRIMINATION","HARASSMENT","HATE_SPEECH","GENDER_VIOLENCE"},C4918)))&gt;0,1,0)</f>
        <v>0</v>
      </c>
      <c r="H4918" s="1">
        <f>IF(SUMPRODUCT(--ISNUMBER(SEARCH({"LEGALIZE","LEGISLATION","TRIAL"},C4918)))&gt;0,1,0)</f>
        <v>0</v>
      </c>
      <c r="I4918" s="1">
        <f>IF(SUMPRODUCT(--ISNUMBER(SEARCH({"LEADER"},C4918)))&gt;0,1,0)</f>
        <v>1</v>
      </c>
      <c r="J4918" t="str">
        <f t="shared" si="304"/>
        <v>2015</v>
      </c>
      <c r="K4918" t="str">
        <f t="shared" si="305"/>
        <v>09</v>
      </c>
      <c r="L4918" t="str">
        <f t="shared" si="306"/>
        <v>16</v>
      </c>
      <c r="M4918" s="2">
        <f t="shared" si="307"/>
        <v>42263.364583333336</v>
      </c>
    </row>
    <row r="4919" spans="1:13" x14ac:dyDescent="0.35">
      <c r="A4919">
        <v>-1.02564102564103</v>
      </c>
      <c r="B4919" t="s">
        <v>4037</v>
      </c>
      <c r="C4919" t="s">
        <v>4038</v>
      </c>
      <c r="D4919">
        <v>20151130154500</v>
      </c>
      <c r="E4919" s="1">
        <f>IF(SUMPRODUCT(--ISNUMBER(SEARCH({"ECON_EARNINGSREPORT","ECON_STOCKMARKET"},C4919)))&gt;0,1,0)</f>
        <v>1</v>
      </c>
      <c r="F4919" s="1">
        <f>IF(SUMPRODUCT(--ISNUMBER(SEARCH({"ENV_"},C4919)))&gt;0,1,0)</f>
        <v>0</v>
      </c>
      <c r="G4919" s="1">
        <f>IF(SUMPRODUCT(--ISNUMBER(SEARCH({"DISCRIMINATION","HARASSMENT","HATE_SPEECH","GENDER_VIOLENCE"},C4919)))&gt;0,1,0)</f>
        <v>0</v>
      </c>
      <c r="H4919" s="1">
        <f>IF(SUMPRODUCT(--ISNUMBER(SEARCH({"LEGALIZE","LEGISLATION","TRIAL"},C4919)))&gt;0,1,0)</f>
        <v>0</v>
      </c>
      <c r="I4919" s="1">
        <f>IF(SUMPRODUCT(--ISNUMBER(SEARCH({"LEADER"},C4919)))&gt;0,1,0)</f>
        <v>0</v>
      </c>
      <c r="J4919" t="str">
        <f t="shared" si="304"/>
        <v>2015</v>
      </c>
      <c r="K4919" t="str">
        <f t="shared" si="305"/>
        <v>11</v>
      </c>
      <c r="L4919" t="str">
        <f t="shared" si="306"/>
        <v>30</v>
      </c>
      <c r="M4919" s="2">
        <f t="shared" si="307"/>
        <v>42338.65625</v>
      </c>
    </row>
    <row r="4920" spans="1:13" x14ac:dyDescent="0.35">
      <c r="A4920">
        <v>0.44395116537180901</v>
      </c>
      <c r="B4920" t="s">
        <v>4039</v>
      </c>
      <c r="C4920" t="s">
        <v>3837</v>
      </c>
      <c r="D4920">
        <v>20160525010000</v>
      </c>
      <c r="E4920" s="1">
        <f>IF(SUMPRODUCT(--ISNUMBER(SEARCH({"ECON_EARNINGSREPORT","ECON_STOCKMARKET"},C4920)))&gt;0,1,0)</f>
        <v>0</v>
      </c>
      <c r="F4920" s="1">
        <f>IF(SUMPRODUCT(--ISNUMBER(SEARCH({"ENV_"},C4920)))&gt;0,1,0)</f>
        <v>0</v>
      </c>
      <c r="G4920" s="1">
        <f>IF(SUMPRODUCT(--ISNUMBER(SEARCH({"DISCRIMINATION","HARASSMENT","HATE_SPEECH","GENDER_VIOLENCE"},C4920)))&gt;0,1,0)</f>
        <v>0</v>
      </c>
      <c r="H4920" s="1">
        <f>IF(SUMPRODUCT(--ISNUMBER(SEARCH({"LEGALIZE","LEGISLATION","TRIAL"},C4920)))&gt;0,1,0)</f>
        <v>0</v>
      </c>
      <c r="I4920" s="1">
        <f>IF(SUMPRODUCT(--ISNUMBER(SEARCH({"LEADER"},C4920)))&gt;0,1,0)</f>
        <v>0</v>
      </c>
      <c r="J4920" t="str">
        <f t="shared" si="304"/>
        <v>2016</v>
      </c>
      <c r="K4920" t="str">
        <f t="shared" si="305"/>
        <v>05</v>
      </c>
      <c r="L4920" t="str">
        <f t="shared" si="306"/>
        <v>25</v>
      </c>
      <c r="M4920" s="2">
        <f t="shared" si="307"/>
        <v>42515.041666666664</v>
      </c>
    </row>
    <row r="4921" spans="1:13" x14ac:dyDescent="0.35">
      <c r="A4921">
        <v>1.6245487364620901</v>
      </c>
      <c r="B4921" t="s">
        <v>4040</v>
      </c>
      <c r="C4921" t="s">
        <v>4041</v>
      </c>
      <c r="D4921">
        <v>20160315200000</v>
      </c>
      <c r="E4921" s="1">
        <f>IF(SUMPRODUCT(--ISNUMBER(SEARCH({"ECON_EARNINGSREPORT","ECON_STOCKMARKET"},C4921)))&gt;0,1,0)</f>
        <v>0</v>
      </c>
      <c r="F4921" s="1">
        <f>IF(SUMPRODUCT(--ISNUMBER(SEARCH({"ENV_"},C4921)))&gt;0,1,0)</f>
        <v>0</v>
      </c>
      <c r="G4921" s="1">
        <f>IF(SUMPRODUCT(--ISNUMBER(SEARCH({"DISCRIMINATION","HARASSMENT","HATE_SPEECH","GENDER_VIOLENCE"},C4921)))&gt;0,1,0)</f>
        <v>0</v>
      </c>
      <c r="H4921" s="1">
        <f>IF(SUMPRODUCT(--ISNUMBER(SEARCH({"LEGALIZE","LEGISLATION","TRIAL"},C4921)))&gt;0,1,0)</f>
        <v>0</v>
      </c>
      <c r="I4921" s="1">
        <f>IF(SUMPRODUCT(--ISNUMBER(SEARCH({"LEADER"},C4921)))&gt;0,1,0)</f>
        <v>1</v>
      </c>
      <c r="J4921" t="str">
        <f t="shared" si="304"/>
        <v>2016</v>
      </c>
      <c r="K4921" t="str">
        <f t="shared" si="305"/>
        <v>03</v>
      </c>
      <c r="L4921" t="str">
        <f t="shared" si="306"/>
        <v>15</v>
      </c>
      <c r="M4921" s="2">
        <f t="shared" si="307"/>
        <v>42444.833333333336</v>
      </c>
    </row>
    <row r="4922" spans="1:13" x14ac:dyDescent="0.35">
      <c r="A4922">
        <v>0</v>
      </c>
      <c r="B4922" t="s">
        <v>409</v>
      </c>
      <c r="C4922" t="s">
        <v>4042</v>
      </c>
      <c r="D4922">
        <v>20160606124500</v>
      </c>
      <c r="E4922" s="1">
        <f>IF(SUMPRODUCT(--ISNUMBER(SEARCH({"ECON_EARNINGSREPORT","ECON_STOCKMARKET"},C4922)))&gt;0,1,0)</f>
        <v>0</v>
      </c>
      <c r="F4922" s="1">
        <f>IF(SUMPRODUCT(--ISNUMBER(SEARCH({"ENV_"},C4922)))&gt;0,1,0)</f>
        <v>0</v>
      </c>
      <c r="G4922" s="1">
        <f>IF(SUMPRODUCT(--ISNUMBER(SEARCH({"DISCRIMINATION","HARASSMENT","HATE_SPEECH","GENDER_VIOLENCE"},C4922)))&gt;0,1,0)</f>
        <v>0</v>
      </c>
      <c r="H4922" s="1">
        <f>IF(SUMPRODUCT(--ISNUMBER(SEARCH({"LEGALIZE","LEGISLATION","TRIAL"},C4922)))&gt;0,1,0)</f>
        <v>0</v>
      </c>
      <c r="I4922" s="1">
        <f>IF(SUMPRODUCT(--ISNUMBER(SEARCH({"LEADER"},C4922)))&gt;0,1,0)</f>
        <v>1</v>
      </c>
      <c r="J4922" t="str">
        <f t="shared" si="304"/>
        <v>2016</v>
      </c>
      <c r="K4922" t="str">
        <f t="shared" si="305"/>
        <v>06</v>
      </c>
      <c r="L4922" t="str">
        <f t="shared" si="306"/>
        <v>06</v>
      </c>
      <c r="M4922" s="2">
        <f t="shared" si="307"/>
        <v>42527.53125</v>
      </c>
    </row>
    <row r="4923" spans="1:13" x14ac:dyDescent="0.35">
      <c r="A4923">
        <v>4.3803418803418799</v>
      </c>
      <c r="B4923" t="s">
        <v>577</v>
      </c>
      <c r="C4923" t="s">
        <v>4043</v>
      </c>
      <c r="D4923">
        <v>20150929160000</v>
      </c>
      <c r="E4923" s="1">
        <f>IF(SUMPRODUCT(--ISNUMBER(SEARCH({"ECON_EARNINGSREPORT","ECON_STOCKMARKET"},C4923)))&gt;0,1,0)</f>
        <v>0</v>
      </c>
      <c r="F4923" s="1">
        <f>IF(SUMPRODUCT(--ISNUMBER(SEARCH({"ENV_"},C4923)))&gt;0,1,0)</f>
        <v>0</v>
      </c>
      <c r="G4923" s="1">
        <f>IF(SUMPRODUCT(--ISNUMBER(SEARCH({"DISCRIMINATION","HARASSMENT","HATE_SPEECH","GENDER_VIOLENCE"},C4923)))&gt;0,1,0)</f>
        <v>0</v>
      </c>
      <c r="H4923" s="1">
        <f>IF(SUMPRODUCT(--ISNUMBER(SEARCH({"LEGALIZE","LEGISLATION","TRIAL"},C4923)))&gt;0,1,0)</f>
        <v>0</v>
      </c>
      <c r="I4923" s="1">
        <f>IF(SUMPRODUCT(--ISNUMBER(SEARCH({"LEADER"},C4923)))&gt;0,1,0)</f>
        <v>1</v>
      </c>
      <c r="J4923" t="str">
        <f t="shared" si="304"/>
        <v>2015</v>
      </c>
      <c r="K4923" t="str">
        <f t="shared" si="305"/>
        <v>09</v>
      </c>
      <c r="L4923" t="str">
        <f t="shared" si="306"/>
        <v>29</v>
      </c>
      <c r="M4923" s="2">
        <f t="shared" si="307"/>
        <v>42276.666666666664</v>
      </c>
    </row>
    <row r="4924" spans="1:13" x14ac:dyDescent="0.35">
      <c r="A4924">
        <v>-0.240384615384615</v>
      </c>
      <c r="B4924" t="s">
        <v>80</v>
      </c>
      <c r="C4924" t="s">
        <v>4044</v>
      </c>
      <c r="D4924">
        <v>20160526163000</v>
      </c>
      <c r="E4924" s="1">
        <f>IF(SUMPRODUCT(--ISNUMBER(SEARCH({"ECON_EARNINGSREPORT","ECON_STOCKMARKET"},C4924)))&gt;0,1,0)</f>
        <v>1</v>
      </c>
      <c r="F4924" s="1">
        <f>IF(SUMPRODUCT(--ISNUMBER(SEARCH({"ENV_"},C4924)))&gt;0,1,0)</f>
        <v>0</v>
      </c>
      <c r="G4924" s="1">
        <f>IF(SUMPRODUCT(--ISNUMBER(SEARCH({"DISCRIMINATION","HARASSMENT","HATE_SPEECH","GENDER_VIOLENCE"},C4924)))&gt;0,1,0)</f>
        <v>0</v>
      </c>
      <c r="H4924" s="1">
        <f>IF(SUMPRODUCT(--ISNUMBER(SEARCH({"LEGALIZE","LEGISLATION","TRIAL"},C4924)))&gt;0,1,0)</f>
        <v>0</v>
      </c>
      <c r="I4924" s="1">
        <f>IF(SUMPRODUCT(--ISNUMBER(SEARCH({"LEADER"},C4924)))&gt;0,1,0)</f>
        <v>0</v>
      </c>
      <c r="J4924" t="str">
        <f t="shared" si="304"/>
        <v>2016</v>
      </c>
      <c r="K4924" t="str">
        <f t="shared" si="305"/>
        <v>05</v>
      </c>
      <c r="L4924" t="str">
        <f t="shared" si="306"/>
        <v>26</v>
      </c>
      <c r="M4924" s="2">
        <f t="shared" si="307"/>
        <v>42516.6875</v>
      </c>
    </row>
    <row r="4925" spans="1:13" x14ac:dyDescent="0.35">
      <c r="A4925">
        <v>-1.93548387096774</v>
      </c>
      <c r="B4925" t="s">
        <v>145</v>
      </c>
      <c r="C4925" t="s">
        <v>4045</v>
      </c>
      <c r="D4925">
        <v>20160406163000</v>
      </c>
      <c r="E4925" s="1">
        <f>IF(SUMPRODUCT(--ISNUMBER(SEARCH({"ECON_EARNINGSREPORT","ECON_STOCKMARKET"},C4925)))&gt;0,1,0)</f>
        <v>0</v>
      </c>
      <c r="F4925" s="1">
        <f>IF(SUMPRODUCT(--ISNUMBER(SEARCH({"ENV_"},C4925)))&gt;0,1,0)</f>
        <v>0</v>
      </c>
      <c r="G4925" s="1">
        <f>IF(SUMPRODUCT(--ISNUMBER(SEARCH({"DISCRIMINATION","HARASSMENT","HATE_SPEECH","GENDER_VIOLENCE"},C4925)))&gt;0,1,0)</f>
        <v>0</v>
      </c>
      <c r="H4925" s="1">
        <f>IF(SUMPRODUCT(--ISNUMBER(SEARCH({"LEGALIZE","LEGISLATION","TRIAL"},C4925)))&gt;0,1,0)</f>
        <v>0</v>
      </c>
      <c r="I4925" s="1">
        <f>IF(SUMPRODUCT(--ISNUMBER(SEARCH({"LEADER"},C4925)))&gt;0,1,0)</f>
        <v>0</v>
      </c>
      <c r="J4925" t="str">
        <f t="shared" si="304"/>
        <v>2016</v>
      </c>
      <c r="K4925" t="str">
        <f t="shared" si="305"/>
        <v>04</v>
      </c>
      <c r="L4925" t="str">
        <f t="shared" si="306"/>
        <v>06</v>
      </c>
      <c r="M4925" s="2">
        <f t="shared" si="307"/>
        <v>42466.6875</v>
      </c>
    </row>
    <row r="4926" spans="1:13" x14ac:dyDescent="0.35">
      <c r="A4926">
        <v>1.3953488372092999</v>
      </c>
      <c r="B4926" t="s">
        <v>4046</v>
      </c>
      <c r="C4926" t="s">
        <v>585</v>
      </c>
      <c r="D4926">
        <v>20150303051500</v>
      </c>
      <c r="E4926" s="1">
        <f>IF(SUMPRODUCT(--ISNUMBER(SEARCH({"ECON_EARNINGSREPORT","ECON_STOCKMARKET"},C4926)))&gt;0,1,0)</f>
        <v>0</v>
      </c>
      <c r="F4926" s="1">
        <f>IF(SUMPRODUCT(--ISNUMBER(SEARCH({"ENV_"},C4926)))&gt;0,1,0)</f>
        <v>0</v>
      </c>
      <c r="G4926" s="1">
        <f>IF(SUMPRODUCT(--ISNUMBER(SEARCH({"DISCRIMINATION","HARASSMENT","HATE_SPEECH","GENDER_VIOLENCE"},C4926)))&gt;0,1,0)</f>
        <v>0</v>
      </c>
      <c r="H4926" s="1">
        <f>IF(SUMPRODUCT(--ISNUMBER(SEARCH({"LEGALIZE","LEGISLATION","TRIAL"},C4926)))&gt;0,1,0)</f>
        <v>0</v>
      </c>
      <c r="I4926" s="1">
        <f>IF(SUMPRODUCT(--ISNUMBER(SEARCH({"LEADER"},C4926)))&gt;0,1,0)</f>
        <v>0</v>
      </c>
      <c r="J4926" t="str">
        <f t="shared" si="304"/>
        <v>2015</v>
      </c>
      <c r="K4926" t="str">
        <f t="shared" si="305"/>
        <v>03</v>
      </c>
      <c r="L4926" t="str">
        <f t="shared" si="306"/>
        <v>03</v>
      </c>
      <c r="M4926" s="2">
        <f t="shared" si="307"/>
        <v>42066.21875</v>
      </c>
    </row>
    <row r="4927" spans="1:13" x14ac:dyDescent="0.35">
      <c r="A4927">
        <v>3.04659498207885</v>
      </c>
      <c r="B4927" t="s">
        <v>746</v>
      </c>
      <c r="C4927" t="s">
        <v>4047</v>
      </c>
      <c r="D4927">
        <v>20151111180000</v>
      </c>
      <c r="E4927" s="1">
        <f>IF(SUMPRODUCT(--ISNUMBER(SEARCH({"ECON_EARNINGSREPORT","ECON_STOCKMARKET"},C4927)))&gt;0,1,0)</f>
        <v>0</v>
      </c>
      <c r="F4927" s="1">
        <f>IF(SUMPRODUCT(--ISNUMBER(SEARCH({"ENV_"},C4927)))&gt;0,1,0)</f>
        <v>0</v>
      </c>
      <c r="G4927" s="1">
        <f>IF(SUMPRODUCT(--ISNUMBER(SEARCH({"DISCRIMINATION","HARASSMENT","HATE_SPEECH","GENDER_VIOLENCE"},C4927)))&gt;0,1,0)</f>
        <v>0</v>
      </c>
      <c r="H4927" s="1">
        <f>IF(SUMPRODUCT(--ISNUMBER(SEARCH({"LEGALIZE","LEGISLATION","TRIAL"},C4927)))&gt;0,1,0)</f>
        <v>0</v>
      </c>
      <c r="I4927" s="1">
        <f>IF(SUMPRODUCT(--ISNUMBER(SEARCH({"LEADER"},C4927)))&gt;0,1,0)</f>
        <v>1</v>
      </c>
      <c r="J4927" t="str">
        <f t="shared" si="304"/>
        <v>2015</v>
      </c>
      <c r="K4927" t="str">
        <f t="shared" si="305"/>
        <v>11</v>
      </c>
      <c r="L4927" t="str">
        <f t="shared" si="306"/>
        <v>11</v>
      </c>
      <c r="M4927" s="2">
        <f t="shared" si="307"/>
        <v>42319.75</v>
      </c>
    </row>
    <row r="4928" spans="1:13" x14ac:dyDescent="0.35">
      <c r="A4928">
        <v>1.0899182561307901</v>
      </c>
      <c r="B4928" t="s">
        <v>1105</v>
      </c>
      <c r="C4928" t="s">
        <v>4048</v>
      </c>
      <c r="D4928">
        <v>20150823161500</v>
      </c>
      <c r="E4928" s="1">
        <f>IF(SUMPRODUCT(--ISNUMBER(SEARCH({"ECON_EARNINGSREPORT","ECON_STOCKMARKET"},C4928)))&gt;0,1,0)</f>
        <v>0</v>
      </c>
      <c r="F4928" s="1">
        <f>IF(SUMPRODUCT(--ISNUMBER(SEARCH({"ENV_"},C4928)))&gt;0,1,0)</f>
        <v>0</v>
      </c>
      <c r="G4928" s="1">
        <f>IF(SUMPRODUCT(--ISNUMBER(SEARCH({"DISCRIMINATION","HARASSMENT","HATE_SPEECH","GENDER_VIOLENCE"},C4928)))&gt;0,1,0)</f>
        <v>0</v>
      </c>
      <c r="H4928" s="1">
        <f>IF(SUMPRODUCT(--ISNUMBER(SEARCH({"LEGALIZE","LEGISLATION","TRIAL"},C4928)))&gt;0,1,0)</f>
        <v>0</v>
      </c>
      <c r="I4928" s="1">
        <f>IF(SUMPRODUCT(--ISNUMBER(SEARCH({"LEADER"},C4928)))&gt;0,1,0)</f>
        <v>0</v>
      </c>
      <c r="J4928" t="str">
        <f t="shared" si="304"/>
        <v>2015</v>
      </c>
      <c r="K4928" t="str">
        <f t="shared" si="305"/>
        <v>08</v>
      </c>
      <c r="L4928" t="str">
        <f t="shared" si="306"/>
        <v>23</v>
      </c>
      <c r="M4928" s="2">
        <f t="shared" si="307"/>
        <v>42239.677083333336</v>
      </c>
    </row>
    <row r="4929" spans="1:13" x14ac:dyDescent="0.35">
      <c r="A4929">
        <v>2.7491408934707899</v>
      </c>
      <c r="B4929" t="s">
        <v>3912</v>
      </c>
      <c r="C4929" t="s">
        <v>3913</v>
      </c>
      <c r="D4929">
        <v>20150303001500</v>
      </c>
      <c r="E4929" s="1">
        <f>IF(SUMPRODUCT(--ISNUMBER(SEARCH({"ECON_EARNINGSREPORT","ECON_STOCKMARKET"},C4929)))&gt;0,1,0)</f>
        <v>0</v>
      </c>
      <c r="F4929" s="1">
        <f>IF(SUMPRODUCT(--ISNUMBER(SEARCH({"ENV_"},C4929)))&gt;0,1,0)</f>
        <v>0</v>
      </c>
      <c r="G4929" s="1">
        <f>IF(SUMPRODUCT(--ISNUMBER(SEARCH({"DISCRIMINATION","HARASSMENT","HATE_SPEECH","GENDER_VIOLENCE"},C4929)))&gt;0,1,0)</f>
        <v>0</v>
      </c>
      <c r="H4929" s="1">
        <f>IF(SUMPRODUCT(--ISNUMBER(SEARCH({"LEGALIZE","LEGISLATION","TRIAL"},C4929)))&gt;0,1,0)</f>
        <v>0</v>
      </c>
      <c r="I4929" s="1">
        <f>IF(SUMPRODUCT(--ISNUMBER(SEARCH({"LEADER"},C4929)))&gt;0,1,0)</f>
        <v>0</v>
      </c>
      <c r="J4929" t="str">
        <f t="shared" si="304"/>
        <v>2015</v>
      </c>
      <c r="K4929" t="str">
        <f t="shared" si="305"/>
        <v>03</v>
      </c>
      <c r="L4929" t="str">
        <f t="shared" si="306"/>
        <v>03</v>
      </c>
      <c r="M4929" s="2">
        <f t="shared" si="307"/>
        <v>42066.010416666664</v>
      </c>
    </row>
    <row r="4930" spans="1:13" x14ac:dyDescent="0.35">
      <c r="A4930">
        <v>-1.27659574468085</v>
      </c>
      <c r="B4930" t="s">
        <v>433</v>
      </c>
      <c r="C4930" t="s">
        <v>4049</v>
      </c>
      <c r="D4930">
        <v>20150306153000</v>
      </c>
      <c r="E4930" s="1">
        <f>IF(SUMPRODUCT(--ISNUMBER(SEARCH({"ECON_EARNINGSREPORT","ECON_STOCKMARKET"},C4930)))&gt;0,1,0)</f>
        <v>1</v>
      </c>
      <c r="F4930" s="1">
        <f>IF(SUMPRODUCT(--ISNUMBER(SEARCH({"ENV_"},C4930)))&gt;0,1,0)</f>
        <v>0</v>
      </c>
      <c r="G4930" s="1">
        <f>IF(SUMPRODUCT(--ISNUMBER(SEARCH({"DISCRIMINATION","HARASSMENT","HATE_SPEECH","GENDER_VIOLENCE"},C4930)))&gt;0,1,0)</f>
        <v>0</v>
      </c>
      <c r="H4930" s="1">
        <f>IF(SUMPRODUCT(--ISNUMBER(SEARCH({"LEGALIZE","LEGISLATION","TRIAL"},C4930)))&gt;0,1,0)</f>
        <v>0</v>
      </c>
      <c r="I4930" s="1">
        <f>IF(SUMPRODUCT(--ISNUMBER(SEARCH({"LEADER"},C4930)))&gt;0,1,0)</f>
        <v>0</v>
      </c>
      <c r="J4930" t="str">
        <f t="shared" si="304"/>
        <v>2015</v>
      </c>
      <c r="K4930" t="str">
        <f t="shared" si="305"/>
        <v>03</v>
      </c>
      <c r="L4930" t="str">
        <f t="shared" si="306"/>
        <v>06</v>
      </c>
      <c r="M4930" s="2">
        <f t="shared" si="307"/>
        <v>42069.645833333336</v>
      </c>
    </row>
    <row r="4931" spans="1:13" x14ac:dyDescent="0.35">
      <c r="A4931">
        <v>-2.9304029304029302</v>
      </c>
      <c r="B4931" t="s">
        <v>190</v>
      </c>
      <c r="C4931" t="s">
        <v>4050</v>
      </c>
      <c r="D4931">
        <v>20150318193000</v>
      </c>
      <c r="E4931" s="1">
        <f>IF(SUMPRODUCT(--ISNUMBER(SEARCH({"ECON_EARNINGSREPORT","ECON_STOCKMARKET"},C4931)))&gt;0,1,0)</f>
        <v>0</v>
      </c>
      <c r="F4931" s="1">
        <f>IF(SUMPRODUCT(--ISNUMBER(SEARCH({"ENV_"},C4931)))&gt;0,1,0)</f>
        <v>0</v>
      </c>
      <c r="G4931" s="1">
        <f>IF(SUMPRODUCT(--ISNUMBER(SEARCH({"DISCRIMINATION","HARASSMENT","HATE_SPEECH","GENDER_VIOLENCE"},C4931)))&gt;0,1,0)</f>
        <v>0</v>
      </c>
      <c r="H4931" s="1">
        <f>IF(SUMPRODUCT(--ISNUMBER(SEARCH({"LEGALIZE","LEGISLATION","TRIAL"},C4931)))&gt;0,1,0)</f>
        <v>0</v>
      </c>
      <c r="I4931" s="1">
        <f>IF(SUMPRODUCT(--ISNUMBER(SEARCH({"LEADER"},C4931)))&gt;0,1,0)</f>
        <v>0</v>
      </c>
      <c r="J4931" t="str">
        <f t="shared" ref="J4931:J4994" si="308">LEFT(D4931,4)</f>
        <v>2015</v>
      </c>
      <c r="K4931" t="str">
        <f t="shared" ref="K4931:K4994" si="309">MID(D4931,5,2)</f>
        <v>03</v>
      </c>
      <c r="L4931" t="str">
        <f t="shared" ref="L4931:L4994" si="310">MID(D4931,7,2)</f>
        <v>18</v>
      </c>
      <c r="M4931" s="2">
        <f t="shared" ref="M4931:M4994" si="311">DATE(LEFT(D4931,4),MID(D4931,5,2),MID(D4931,7,2))+TIME(MID(D4931,9,2),MID(D4931,11,2),RIGHT(D4931,2))</f>
        <v>42081.8125</v>
      </c>
    </row>
    <row r="4932" spans="1:13" x14ac:dyDescent="0.35">
      <c r="A4932">
        <v>-2.0833333333333299</v>
      </c>
      <c r="B4932" t="s">
        <v>4051</v>
      </c>
      <c r="C4932" t="s">
        <v>4052</v>
      </c>
      <c r="D4932">
        <v>20150916003000</v>
      </c>
      <c r="E4932" s="1">
        <f>IF(SUMPRODUCT(--ISNUMBER(SEARCH({"ECON_EARNINGSREPORT","ECON_STOCKMARKET"},C4932)))&gt;0,1,0)</f>
        <v>0</v>
      </c>
      <c r="F4932" s="1">
        <f>IF(SUMPRODUCT(--ISNUMBER(SEARCH({"ENV_"},C4932)))&gt;0,1,0)</f>
        <v>0</v>
      </c>
      <c r="G4932" s="1">
        <f>IF(SUMPRODUCT(--ISNUMBER(SEARCH({"DISCRIMINATION","HARASSMENT","HATE_SPEECH","GENDER_VIOLENCE"},C4932)))&gt;0,1,0)</f>
        <v>0</v>
      </c>
      <c r="H4932" s="1">
        <f>IF(SUMPRODUCT(--ISNUMBER(SEARCH({"LEGALIZE","LEGISLATION","TRIAL"},C4932)))&gt;0,1,0)</f>
        <v>0</v>
      </c>
      <c r="I4932" s="1">
        <f>IF(SUMPRODUCT(--ISNUMBER(SEARCH({"LEADER"},C4932)))&gt;0,1,0)</f>
        <v>1</v>
      </c>
      <c r="J4932" t="str">
        <f t="shared" si="308"/>
        <v>2015</v>
      </c>
      <c r="K4932" t="str">
        <f t="shared" si="309"/>
        <v>09</v>
      </c>
      <c r="L4932" t="str">
        <f t="shared" si="310"/>
        <v>16</v>
      </c>
      <c r="M4932" s="2">
        <f t="shared" si="311"/>
        <v>42263.020833333336</v>
      </c>
    </row>
    <row r="4933" spans="1:13" x14ac:dyDescent="0.35">
      <c r="A4933">
        <v>0.32894736842105299</v>
      </c>
      <c r="B4933" t="s">
        <v>137</v>
      </c>
      <c r="C4933" t="s">
        <v>4053</v>
      </c>
      <c r="D4933">
        <v>20150226011500</v>
      </c>
      <c r="E4933" s="1">
        <f>IF(SUMPRODUCT(--ISNUMBER(SEARCH({"ECON_EARNINGSREPORT","ECON_STOCKMARKET"},C4933)))&gt;0,1,0)</f>
        <v>0</v>
      </c>
      <c r="F4933" s="1">
        <f>IF(SUMPRODUCT(--ISNUMBER(SEARCH({"ENV_"},C4933)))&gt;0,1,0)</f>
        <v>0</v>
      </c>
      <c r="G4933" s="1">
        <f>IF(SUMPRODUCT(--ISNUMBER(SEARCH({"DISCRIMINATION","HARASSMENT","HATE_SPEECH","GENDER_VIOLENCE"},C4933)))&gt;0,1,0)</f>
        <v>0</v>
      </c>
      <c r="H4933" s="1">
        <f>IF(SUMPRODUCT(--ISNUMBER(SEARCH({"LEGALIZE","LEGISLATION","TRIAL"},C4933)))&gt;0,1,0)</f>
        <v>0</v>
      </c>
      <c r="I4933" s="1">
        <f>IF(SUMPRODUCT(--ISNUMBER(SEARCH({"LEADER"},C4933)))&gt;0,1,0)</f>
        <v>0</v>
      </c>
      <c r="J4933" t="str">
        <f t="shared" si="308"/>
        <v>2015</v>
      </c>
      <c r="K4933" t="str">
        <f t="shared" si="309"/>
        <v>02</v>
      </c>
      <c r="L4933" t="str">
        <f t="shared" si="310"/>
        <v>26</v>
      </c>
      <c r="M4933" s="2">
        <f t="shared" si="311"/>
        <v>42061.052083333336</v>
      </c>
    </row>
    <row r="4934" spans="1:13" x14ac:dyDescent="0.35">
      <c r="A4934">
        <v>0.949367088607595</v>
      </c>
      <c r="B4934" t="s">
        <v>1015</v>
      </c>
      <c r="C4934" t="s">
        <v>4054</v>
      </c>
      <c r="D4934">
        <v>20160527073000</v>
      </c>
      <c r="E4934" s="1">
        <f>IF(SUMPRODUCT(--ISNUMBER(SEARCH({"ECON_EARNINGSREPORT","ECON_STOCKMARKET"},C4934)))&gt;0,1,0)</f>
        <v>0</v>
      </c>
      <c r="F4934" s="1">
        <f>IF(SUMPRODUCT(--ISNUMBER(SEARCH({"ENV_"},C4934)))&gt;0,1,0)</f>
        <v>0</v>
      </c>
      <c r="G4934" s="1">
        <f>IF(SUMPRODUCT(--ISNUMBER(SEARCH({"DISCRIMINATION","HARASSMENT","HATE_SPEECH","GENDER_VIOLENCE"},C4934)))&gt;0,1,0)</f>
        <v>0</v>
      </c>
      <c r="H4934" s="1">
        <f>IF(SUMPRODUCT(--ISNUMBER(SEARCH({"LEGALIZE","LEGISLATION","TRIAL"},C4934)))&gt;0,1,0)</f>
        <v>0</v>
      </c>
      <c r="I4934" s="1">
        <f>IF(SUMPRODUCT(--ISNUMBER(SEARCH({"LEADER"},C4934)))&gt;0,1,0)</f>
        <v>0</v>
      </c>
      <c r="J4934" t="str">
        <f t="shared" si="308"/>
        <v>2016</v>
      </c>
      <c r="K4934" t="str">
        <f t="shared" si="309"/>
        <v>05</v>
      </c>
      <c r="L4934" t="str">
        <f t="shared" si="310"/>
        <v>27</v>
      </c>
      <c r="M4934" s="2">
        <f t="shared" si="311"/>
        <v>42517.3125</v>
      </c>
    </row>
    <row r="4935" spans="1:13" x14ac:dyDescent="0.35">
      <c r="A4935">
        <v>3.2</v>
      </c>
      <c r="B4935" t="s">
        <v>558</v>
      </c>
      <c r="C4935" t="s">
        <v>4055</v>
      </c>
      <c r="D4935">
        <v>20150505101500</v>
      </c>
      <c r="E4935" s="1">
        <f>IF(SUMPRODUCT(--ISNUMBER(SEARCH({"ECON_EARNINGSREPORT","ECON_STOCKMARKET"},C4935)))&gt;0,1,0)</f>
        <v>0</v>
      </c>
      <c r="F4935" s="1">
        <f>IF(SUMPRODUCT(--ISNUMBER(SEARCH({"ENV_"},C4935)))&gt;0,1,0)</f>
        <v>0</v>
      </c>
      <c r="G4935" s="1">
        <f>IF(SUMPRODUCT(--ISNUMBER(SEARCH({"DISCRIMINATION","HARASSMENT","HATE_SPEECH","GENDER_VIOLENCE"},C4935)))&gt;0,1,0)</f>
        <v>0</v>
      </c>
      <c r="H4935" s="1">
        <f>IF(SUMPRODUCT(--ISNUMBER(SEARCH({"LEGALIZE","LEGISLATION","TRIAL"},C4935)))&gt;0,1,0)</f>
        <v>0</v>
      </c>
      <c r="I4935" s="1">
        <f>IF(SUMPRODUCT(--ISNUMBER(SEARCH({"LEADER"},C4935)))&gt;0,1,0)</f>
        <v>0</v>
      </c>
      <c r="J4935" t="str">
        <f t="shared" si="308"/>
        <v>2015</v>
      </c>
      <c r="K4935" t="str">
        <f t="shared" si="309"/>
        <v>05</v>
      </c>
      <c r="L4935" t="str">
        <f t="shared" si="310"/>
        <v>05</v>
      </c>
      <c r="M4935" s="2">
        <f t="shared" si="311"/>
        <v>42129.427083333336</v>
      </c>
    </row>
    <row r="4936" spans="1:13" x14ac:dyDescent="0.35">
      <c r="A4936">
        <v>0</v>
      </c>
      <c r="B4936" t="s">
        <v>1015</v>
      </c>
      <c r="C4936" t="s">
        <v>3898</v>
      </c>
      <c r="D4936">
        <v>20160317071500</v>
      </c>
      <c r="E4936" s="1">
        <f>IF(SUMPRODUCT(--ISNUMBER(SEARCH({"ECON_EARNINGSREPORT","ECON_STOCKMARKET"},C4936)))&gt;0,1,0)</f>
        <v>1</v>
      </c>
      <c r="F4936" s="1">
        <f>IF(SUMPRODUCT(--ISNUMBER(SEARCH({"ENV_"},C4936)))&gt;0,1,0)</f>
        <v>0</v>
      </c>
      <c r="G4936" s="1">
        <f>IF(SUMPRODUCT(--ISNUMBER(SEARCH({"DISCRIMINATION","HARASSMENT","HATE_SPEECH","GENDER_VIOLENCE"},C4936)))&gt;0,1,0)</f>
        <v>0</v>
      </c>
      <c r="H4936" s="1">
        <f>IF(SUMPRODUCT(--ISNUMBER(SEARCH({"LEGALIZE","LEGISLATION","TRIAL"},C4936)))&gt;0,1,0)</f>
        <v>0</v>
      </c>
      <c r="I4936" s="1">
        <f>IF(SUMPRODUCT(--ISNUMBER(SEARCH({"LEADER"},C4936)))&gt;0,1,0)</f>
        <v>0</v>
      </c>
      <c r="J4936" t="str">
        <f t="shared" si="308"/>
        <v>2016</v>
      </c>
      <c r="K4936" t="str">
        <f t="shared" si="309"/>
        <v>03</v>
      </c>
      <c r="L4936" t="str">
        <f t="shared" si="310"/>
        <v>17</v>
      </c>
      <c r="M4936" s="2">
        <f t="shared" si="311"/>
        <v>42446.302083333336</v>
      </c>
    </row>
    <row r="4937" spans="1:13" x14ac:dyDescent="0.35">
      <c r="A4937">
        <v>-1.0101010101010099</v>
      </c>
      <c r="B4937" t="s">
        <v>4056</v>
      </c>
      <c r="C4937" t="s">
        <v>4057</v>
      </c>
      <c r="D4937">
        <v>20150824081500</v>
      </c>
      <c r="E4937" s="1">
        <f>IF(SUMPRODUCT(--ISNUMBER(SEARCH({"ECON_EARNINGSREPORT","ECON_STOCKMARKET"},C4937)))&gt;0,1,0)</f>
        <v>1</v>
      </c>
      <c r="F4937" s="1">
        <f>IF(SUMPRODUCT(--ISNUMBER(SEARCH({"ENV_"},C4937)))&gt;0,1,0)</f>
        <v>0</v>
      </c>
      <c r="G4937" s="1">
        <f>IF(SUMPRODUCT(--ISNUMBER(SEARCH({"DISCRIMINATION","HARASSMENT","HATE_SPEECH","GENDER_VIOLENCE"},C4937)))&gt;0,1,0)</f>
        <v>0</v>
      </c>
      <c r="H4937" s="1">
        <f>IF(SUMPRODUCT(--ISNUMBER(SEARCH({"LEGALIZE","LEGISLATION","TRIAL"},C4937)))&gt;0,1,0)</f>
        <v>0</v>
      </c>
      <c r="I4937" s="1">
        <f>IF(SUMPRODUCT(--ISNUMBER(SEARCH({"LEADER"},C4937)))&gt;0,1,0)</f>
        <v>0</v>
      </c>
      <c r="J4937" t="str">
        <f t="shared" si="308"/>
        <v>2015</v>
      </c>
      <c r="K4937" t="str">
        <f t="shared" si="309"/>
        <v>08</v>
      </c>
      <c r="L4937" t="str">
        <f t="shared" si="310"/>
        <v>24</v>
      </c>
      <c r="M4937" s="2">
        <f t="shared" si="311"/>
        <v>42240.34375</v>
      </c>
    </row>
    <row r="4938" spans="1:13" x14ac:dyDescent="0.35">
      <c r="A4938">
        <v>-1.2396694214876001</v>
      </c>
      <c r="B4938" t="s">
        <v>858</v>
      </c>
      <c r="C4938" t="s">
        <v>4058</v>
      </c>
      <c r="D4938">
        <v>20150821121500</v>
      </c>
      <c r="E4938" s="1">
        <f>IF(SUMPRODUCT(--ISNUMBER(SEARCH({"ECON_EARNINGSREPORT","ECON_STOCKMARKET"},C4938)))&gt;0,1,0)</f>
        <v>1</v>
      </c>
      <c r="F4938" s="1">
        <f>IF(SUMPRODUCT(--ISNUMBER(SEARCH({"ENV_"},C4938)))&gt;0,1,0)</f>
        <v>0</v>
      </c>
      <c r="G4938" s="1">
        <f>IF(SUMPRODUCT(--ISNUMBER(SEARCH({"DISCRIMINATION","HARASSMENT","HATE_SPEECH","GENDER_VIOLENCE"},C4938)))&gt;0,1,0)</f>
        <v>0</v>
      </c>
      <c r="H4938" s="1">
        <f>IF(SUMPRODUCT(--ISNUMBER(SEARCH({"LEGALIZE","LEGISLATION","TRIAL"},C4938)))&gt;0,1,0)</f>
        <v>0</v>
      </c>
      <c r="I4938" s="1">
        <f>IF(SUMPRODUCT(--ISNUMBER(SEARCH({"LEADER"},C4938)))&gt;0,1,0)</f>
        <v>0</v>
      </c>
      <c r="J4938" t="str">
        <f t="shared" si="308"/>
        <v>2015</v>
      </c>
      <c r="K4938" t="str">
        <f t="shared" si="309"/>
        <v>08</v>
      </c>
      <c r="L4938" t="str">
        <f t="shared" si="310"/>
        <v>21</v>
      </c>
      <c r="M4938" s="2">
        <f t="shared" si="311"/>
        <v>42237.510416666664</v>
      </c>
    </row>
    <row r="4939" spans="1:13" x14ac:dyDescent="0.35">
      <c r="A4939">
        <v>-7.2164948453608204</v>
      </c>
      <c r="B4939" t="s">
        <v>121</v>
      </c>
      <c r="C4939" t="s">
        <v>4059</v>
      </c>
      <c r="D4939">
        <v>20150331173000</v>
      </c>
      <c r="E4939" s="1">
        <f>IF(SUMPRODUCT(--ISNUMBER(SEARCH({"ECON_EARNINGSREPORT","ECON_STOCKMARKET"},C4939)))&gt;0,1,0)</f>
        <v>0</v>
      </c>
      <c r="F4939" s="1">
        <f>IF(SUMPRODUCT(--ISNUMBER(SEARCH({"ENV_"},C4939)))&gt;0,1,0)</f>
        <v>0</v>
      </c>
      <c r="G4939" s="1">
        <f>IF(SUMPRODUCT(--ISNUMBER(SEARCH({"DISCRIMINATION","HARASSMENT","HATE_SPEECH","GENDER_VIOLENCE"},C4939)))&gt;0,1,0)</f>
        <v>0</v>
      </c>
      <c r="H4939" s="1">
        <f>IF(SUMPRODUCT(--ISNUMBER(SEARCH({"LEGALIZE","LEGISLATION","TRIAL"},C4939)))&gt;0,1,0)</f>
        <v>1</v>
      </c>
      <c r="I4939" s="1">
        <f>IF(SUMPRODUCT(--ISNUMBER(SEARCH({"LEADER"},C4939)))&gt;0,1,0)</f>
        <v>0</v>
      </c>
      <c r="J4939" t="str">
        <f t="shared" si="308"/>
        <v>2015</v>
      </c>
      <c r="K4939" t="str">
        <f t="shared" si="309"/>
        <v>03</v>
      </c>
      <c r="L4939" t="str">
        <f t="shared" si="310"/>
        <v>31</v>
      </c>
      <c r="M4939" s="2">
        <f t="shared" si="311"/>
        <v>42094.729166666664</v>
      </c>
    </row>
    <row r="4940" spans="1:13" x14ac:dyDescent="0.35">
      <c r="A4940">
        <v>-1.15830115830116</v>
      </c>
      <c r="B4940" t="s">
        <v>350</v>
      </c>
      <c r="C4940" t="s">
        <v>4060</v>
      </c>
      <c r="D4940">
        <v>20160525223000</v>
      </c>
      <c r="E4940" s="1">
        <f>IF(SUMPRODUCT(--ISNUMBER(SEARCH({"ECON_EARNINGSREPORT","ECON_STOCKMARKET"},C4940)))&gt;0,1,0)</f>
        <v>0</v>
      </c>
      <c r="F4940" s="1">
        <f>IF(SUMPRODUCT(--ISNUMBER(SEARCH({"ENV_"},C4940)))&gt;0,1,0)</f>
        <v>0</v>
      </c>
      <c r="G4940" s="1">
        <f>IF(SUMPRODUCT(--ISNUMBER(SEARCH({"DISCRIMINATION","HARASSMENT","HATE_SPEECH","GENDER_VIOLENCE"},C4940)))&gt;0,1,0)</f>
        <v>0</v>
      </c>
      <c r="H4940" s="1">
        <f>IF(SUMPRODUCT(--ISNUMBER(SEARCH({"LEGALIZE","LEGISLATION","TRIAL"},C4940)))&gt;0,1,0)</f>
        <v>0</v>
      </c>
      <c r="I4940" s="1">
        <f>IF(SUMPRODUCT(--ISNUMBER(SEARCH({"LEADER"},C4940)))&gt;0,1,0)</f>
        <v>0</v>
      </c>
      <c r="J4940" t="str">
        <f t="shared" si="308"/>
        <v>2016</v>
      </c>
      <c r="K4940" t="str">
        <f t="shared" si="309"/>
        <v>05</v>
      </c>
      <c r="L4940" t="str">
        <f t="shared" si="310"/>
        <v>25</v>
      </c>
      <c r="M4940" s="2">
        <f t="shared" si="311"/>
        <v>42515.9375</v>
      </c>
    </row>
    <row r="4941" spans="1:13" x14ac:dyDescent="0.35">
      <c r="A4941">
        <v>0.84033613445378197</v>
      </c>
      <c r="B4941" t="s">
        <v>22</v>
      </c>
      <c r="C4941" t="s">
        <v>4061</v>
      </c>
      <c r="D4941">
        <v>20160406014500</v>
      </c>
      <c r="E4941" s="1">
        <f>IF(SUMPRODUCT(--ISNUMBER(SEARCH({"ECON_EARNINGSREPORT","ECON_STOCKMARKET"},C4941)))&gt;0,1,0)</f>
        <v>1</v>
      </c>
      <c r="F4941" s="1">
        <f>IF(SUMPRODUCT(--ISNUMBER(SEARCH({"ENV_"},C4941)))&gt;0,1,0)</f>
        <v>0</v>
      </c>
      <c r="G4941" s="1">
        <f>IF(SUMPRODUCT(--ISNUMBER(SEARCH({"DISCRIMINATION","HARASSMENT","HATE_SPEECH","GENDER_VIOLENCE"},C4941)))&gt;0,1,0)</f>
        <v>0</v>
      </c>
      <c r="H4941" s="1">
        <f>IF(SUMPRODUCT(--ISNUMBER(SEARCH({"LEGALIZE","LEGISLATION","TRIAL"},C4941)))&gt;0,1,0)</f>
        <v>0</v>
      </c>
      <c r="I4941" s="1">
        <f>IF(SUMPRODUCT(--ISNUMBER(SEARCH({"LEADER"},C4941)))&gt;0,1,0)</f>
        <v>0</v>
      </c>
      <c r="J4941" t="str">
        <f t="shared" si="308"/>
        <v>2016</v>
      </c>
      <c r="K4941" t="str">
        <f t="shared" si="309"/>
        <v>04</v>
      </c>
      <c r="L4941" t="str">
        <f t="shared" si="310"/>
        <v>06</v>
      </c>
      <c r="M4941" s="2">
        <f t="shared" si="311"/>
        <v>42466.072916666664</v>
      </c>
    </row>
    <row r="4942" spans="1:13" x14ac:dyDescent="0.35">
      <c r="A4942">
        <v>1.72661870503597</v>
      </c>
      <c r="B4942" t="s">
        <v>82</v>
      </c>
      <c r="C4942" t="s">
        <v>4062</v>
      </c>
      <c r="D4942">
        <v>20151208221500</v>
      </c>
      <c r="E4942" s="1">
        <f>IF(SUMPRODUCT(--ISNUMBER(SEARCH({"ECON_EARNINGSREPORT","ECON_STOCKMARKET"},C4942)))&gt;0,1,0)</f>
        <v>0</v>
      </c>
      <c r="F4942" s="1">
        <f>IF(SUMPRODUCT(--ISNUMBER(SEARCH({"ENV_"},C4942)))&gt;0,1,0)</f>
        <v>0</v>
      </c>
      <c r="G4942" s="1">
        <f>IF(SUMPRODUCT(--ISNUMBER(SEARCH({"DISCRIMINATION","HARASSMENT","HATE_SPEECH","GENDER_VIOLENCE"},C4942)))&gt;0,1,0)</f>
        <v>0</v>
      </c>
      <c r="H4942" s="1">
        <f>IF(SUMPRODUCT(--ISNUMBER(SEARCH({"LEGALIZE","LEGISLATION","TRIAL"},C4942)))&gt;0,1,0)</f>
        <v>0</v>
      </c>
      <c r="I4942" s="1">
        <f>IF(SUMPRODUCT(--ISNUMBER(SEARCH({"LEADER"},C4942)))&gt;0,1,0)</f>
        <v>0</v>
      </c>
      <c r="J4942" t="str">
        <f t="shared" si="308"/>
        <v>2015</v>
      </c>
      <c r="K4942" t="str">
        <f t="shared" si="309"/>
        <v>12</v>
      </c>
      <c r="L4942" t="str">
        <f t="shared" si="310"/>
        <v>08</v>
      </c>
      <c r="M4942" s="2">
        <f t="shared" si="311"/>
        <v>42346.927083333336</v>
      </c>
    </row>
    <row r="4943" spans="1:13" x14ac:dyDescent="0.35">
      <c r="A4943">
        <v>0.18450184501844999</v>
      </c>
      <c r="B4943" t="s">
        <v>409</v>
      </c>
      <c r="C4943" t="s">
        <v>4063</v>
      </c>
      <c r="D4943">
        <v>20160303223000</v>
      </c>
      <c r="E4943" s="1">
        <f>IF(SUMPRODUCT(--ISNUMBER(SEARCH({"ECON_EARNINGSREPORT","ECON_STOCKMARKET"},C4943)))&gt;0,1,0)</f>
        <v>1</v>
      </c>
      <c r="F4943" s="1">
        <f>IF(SUMPRODUCT(--ISNUMBER(SEARCH({"ENV_"},C4943)))&gt;0,1,0)</f>
        <v>0</v>
      </c>
      <c r="G4943" s="1">
        <f>IF(SUMPRODUCT(--ISNUMBER(SEARCH({"DISCRIMINATION","HARASSMENT","HATE_SPEECH","GENDER_VIOLENCE"},C4943)))&gt;0,1,0)</f>
        <v>0</v>
      </c>
      <c r="H4943" s="1">
        <f>IF(SUMPRODUCT(--ISNUMBER(SEARCH({"LEGALIZE","LEGISLATION","TRIAL"},C4943)))&gt;0,1,0)</f>
        <v>0</v>
      </c>
      <c r="I4943" s="1">
        <f>IF(SUMPRODUCT(--ISNUMBER(SEARCH({"LEADER"},C4943)))&gt;0,1,0)</f>
        <v>0</v>
      </c>
      <c r="J4943" t="str">
        <f t="shared" si="308"/>
        <v>2016</v>
      </c>
      <c r="K4943" t="str">
        <f t="shared" si="309"/>
        <v>03</v>
      </c>
      <c r="L4943" t="str">
        <f t="shared" si="310"/>
        <v>03</v>
      </c>
      <c r="M4943" s="2">
        <f t="shared" si="311"/>
        <v>42432.9375</v>
      </c>
    </row>
    <row r="4944" spans="1:13" x14ac:dyDescent="0.35">
      <c r="A4944">
        <v>-0.643776824034335</v>
      </c>
      <c r="B4944" t="s">
        <v>741</v>
      </c>
      <c r="C4944" t="s">
        <v>4064</v>
      </c>
      <c r="D4944">
        <v>20160504133000</v>
      </c>
      <c r="E4944" s="1">
        <f>IF(SUMPRODUCT(--ISNUMBER(SEARCH({"ECON_EARNINGSREPORT","ECON_STOCKMARKET"},C4944)))&gt;0,1,0)</f>
        <v>0</v>
      </c>
      <c r="F4944" s="1">
        <f>IF(SUMPRODUCT(--ISNUMBER(SEARCH({"ENV_"},C4944)))&gt;0,1,0)</f>
        <v>0</v>
      </c>
      <c r="G4944" s="1">
        <f>IF(SUMPRODUCT(--ISNUMBER(SEARCH({"DISCRIMINATION","HARASSMENT","HATE_SPEECH","GENDER_VIOLENCE"},C4944)))&gt;0,1,0)</f>
        <v>0</v>
      </c>
      <c r="H4944" s="1">
        <f>IF(SUMPRODUCT(--ISNUMBER(SEARCH({"LEGALIZE","LEGISLATION","TRIAL"},C4944)))&gt;0,1,0)</f>
        <v>0</v>
      </c>
      <c r="I4944" s="1">
        <f>IF(SUMPRODUCT(--ISNUMBER(SEARCH({"LEADER"},C4944)))&gt;0,1,0)</f>
        <v>0</v>
      </c>
      <c r="J4944" t="str">
        <f t="shared" si="308"/>
        <v>2016</v>
      </c>
      <c r="K4944" t="str">
        <f t="shared" si="309"/>
        <v>05</v>
      </c>
      <c r="L4944" t="str">
        <f t="shared" si="310"/>
        <v>04</v>
      </c>
      <c r="M4944" s="2">
        <f t="shared" si="311"/>
        <v>42494.5625</v>
      </c>
    </row>
    <row r="4945" spans="1:13" x14ac:dyDescent="0.35">
      <c r="A4945">
        <v>0.37174721189591098</v>
      </c>
      <c r="B4945" t="s">
        <v>1970</v>
      </c>
      <c r="C4945" t="s">
        <v>4065</v>
      </c>
      <c r="D4945">
        <v>20160407073000</v>
      </c>
      <c r="E4945" s="1">
        <f>IF(SUMPRODUCT(--ISNUMBER(SEARCH({"ECON_EARNINGSREPORT","ECON_STOCKMARKET"},C4945)))&gt;0,1,0)</f>
        <v>0</v>
      </c>
      <c r="F4945" s="1">
        <f>IF(SUMPRODUCT(--ISNUMBER(SEARCH({"ENV_"},C4945)))&gt;0,1,0)</f>
        <v>0</v>
      </c>
      <c r="G4945" s="1">
        <f>IF(SUMPRODUCT(--ISNUMBER(SEARCH({"DISCRIMINATION","HARASSMENT","HATE_SPEECH","GENDER_VIOLENCE"},C4945)))&gt;0,1,0)</f>
        <v>0</v>
      </c>
      <c r="H4945" s="1">
        <f>IF(SUMPRODUCT(--ISNUMBER(SEARCH({"LEGALIZE","LEGISLATION","TRIAL"},C4945)))&gt;0,1,0)</f>
        <v>0</v>
      </c>
      <c r="I4945" s="1">
        <f>IF(SUMPRODUCT(--ISNUMBER(SEARCH({"LEADER"},C4945)))&gt;0,1,0)</f>
        <v>1</v>
      </c>
      <c r="J4945" t="str">
        <f t="shared" si="308"/>
        <v>2016</v>
      </c>
      <c r="K4945" t="str">
        <f t="shared" si="309"/>
        <v>04</v>
      </c>
      <c r="L4945" t="str">
        <f t="shared" si="310"/>
        <v>07</v>
      </c>
      <c r="M4945" s="2">
        <f t="shared" si="311"/>
        <v>42467.3125</v>
      </c>
    </row>
    <row r="4946" spans="1:13" x14ac:dyDescent="0.35">
      <c r="A4946">
        <v>0.14619883040935699</v>
      </c>
      <c r="B4946" t="s">
        <v>238</v>
      </c>
      <c r="C4946" t="s">
        <v>4066</v>
      </c>
      <c r="D4946">
        <v>20150706211500</v>
      </c>
      <c r="E4946" s="1">
        <f>IF(SUMPRODUCT(--ISNUMBER(SEARCH({"ECON_EARNINGSREPORT","ECON_STOCKMARKET"},C4946)))&gt;0,1,0)</f>
        <v>1</v>
      </c>
      <c r="F4946" s="1">
        <f>IF(SUMPRODUCT(--ISNUMBER(SEARCH({"ENV_"},C4946)))&gt;0,1,0)</f>
        <v>0</v>
      </c>
      <c r="G4946" s="1">
        <f>IF(SUMPRODUCT(--ISNUMBER(SEARCH({"DISCRIMINATION","HARASSMENT","HATE_SPEECH","GENDER_VIOLENCE"},C4946)))&gt;0,1,0)</f>
        <v>0</v>
      </c>
      <c r="H4946" s="1">
        <f>IF(SUMPRODUCT(--ISNUMBER(SEARCH({"LEGALIZE","LEGISLATION","TRIAL"},C4946)))&gt;0,1,0)</f>
        <v>0</v>
      </c>
      <c r="I4946" s="1">
        <f>IF(SUMPRODUCT(--ISNUMBER(SEARCH({"LEADER"},C4946)))&gt;0,1,0)</f>
        <v>0</v>
      </c>
      <c r="J4946" t="str">
        <f t="shared" si="308"/>
        <v>2015</v>
      </c>
      <c r="K4946" t="str">
        <f t="shared" si="309"/>
        <v>07</v>
      </c>
      <c r="L4946" t="str">
        <f t="shared" si="310"/>
        <v>06</v>
      </c>
      <c r="M4946" s="2">
        <f t="shared" si="311"/>
        <v>42191.885416666664</v>
      </c>
    </row>
    <row r="4947" spans="1:13" x14ac:dyDescent="0.35">
      <c r="A4947">
        <v>-3.0534351145038201</v>
      </c>
      <c r="B4947" t="s">
        <v>1320</v>
      </c>
      <c r="C4947" t="s">
        <v>4067</v>
      </c>
      <c r="D4947">
        <v>20150702093000</v>
      </c>
      <c r="E4947" s="1">
        <f>IF(SUMPRODUCT(--ISNUMBER(SEARCH({"ECON_EARNINGSREPORT","ECON_STOCKMARKET"},C4947)))&gt;0,1,0)</f>
        <v>1</v>
      </c>
      <c r="F4947" s="1">
        <f>IF(SUMPRODUCT(--ISNUMBER(SEARCH({"ENV_"},C4947)))&gt;0,1,0)</f>
        <v>0</v>
      </c>
      <c r="G4947" s="1">
        <f>IF(SUMPRODUCT(--ISNUMBER(SEARCH({"DISCRIMINATION","HARASSMENT","HATE_SPEECH","GENDER_VIOLENCE"},C4947)))&gt;0,1,0)</f>
        <v>0</v>
      </c>
      <c r="H4947" s="1">
        <f>IF(SUMPRODUCT(--ISNUMBER(SEARCH({"LEGALIZE","LEGISLATION","TRIAL"},C4947)))&gt;0,1,0)</f>
        <v>0</v>
      </c>
      <c r="I4947" s="1">
        <f>IF(SUMPRODUCT(--ISNUMBER(SEARCH({"LEADER"},C4947)))&gt;0,1,0)</f>
        <v>0</v>
      </c>
      <c r="J4947" t="str">
        <f t="shared" si="308"/>
        <v>2015</v>
      </c>
      <c r="K4947" t="str">
        <f t="shared" si="309"/>
        <v>07</v>
      </c>
      <c r="L4947" t="str">
        <f t="shared" si="310"/>
        <v>02</v>
      </c>
      <c r="M4947" s="2">
        <f t="shared" si="311"/>
        <v>42187.395833333336</v>
      </c>
    </row>
    <row r="4948" spans="1:13" x14ac:dyDescent="0.35">
      <c r="A4948">
        <v>1.7921146953405001</v>
      </c>
      <c r="B4948" t="s">
        <v>38</v>
      </c>
      <c r="C4948" t="s">
        <v>4016</v>
      </c>
      <c r="D4948">
        <v>20160525184500</v>
      </c>
      <c r="E4948" s="1">
        <f>IF(SUMPRODUCT(--ISNUMBER(SEARCH({"ECON_EARNINGSREPORT","ECON_STOCKMARKET"},C4948)))&gt;0,1,0)</f>
        <v>0</v>
      </c>
      <c r="F4948" s="1">
        <f>IF(SUMPRODUCT(--ISNUMBER(SEARCH({"ENV_"},C4948)))&gt;0,1,0)</f>
        <v>0</v>
      </c>
      <c r="G4948" s="1">
        <f>IF(SUMPRODUCT(--ISNUMBER(SEARCH({"DISCRIMINATION","HARASSMENT","HATE_SPEECH","GENDER_VIOLENCE"},C4948)))&gt;0,1,0)</f>
        <v>0</v>
      </c>
      <c r="H4948" s="1">
        <f>IF(SUMPRODUCT(--ISNUMBER(SEARCH({"LEGALIZE","LEGISLATION","TRIAL"},C4948)))&gt;0,1,0)</f>
        <v>0</v>
      </c>
      <c r="I4948" s="1">
        <f>IF(SUMPRODUCT(--ISNUMBER(SEARCH({"LEADER"},C4948)))&gt;0,1,0)</f>
        <v>1</v>
      </c>
      <c r="J4948" t="str">
        <f t="shared" si="308"/>
        <v>2016</v>
      </c>
      <c r="K4948" t="str">
        <f t="shared" si="309"/>
        <v>05</v>
      </c>
      <c r="L4948" t="str">
        <f t="shared" si="310"/>
        <v>25</v>
      </c>
      <c r="M4948" s="2">
        <f t="shared" si="311"/>
        <v>42515.78125</v>
      </c>
    </row>
    <row r="4949" spans="1:13" x14ac:dyDescent="0.35">
      <c r="A4949">
        <v>2.39410681399632</v>
      </c>
      <c r="B4949" t="s">
        <v>4068</v>
      </c>
      <c r="C4949" t="s">
        <v>4069</v>
      </c>
      <c r="D4949">
        <v>20151019143000</v>
      </c>
      <c r="E4949" s="1">
        <f>IF(SUMPRODUCT(--ISNUMBER(SEARCH({"ECON_EARNINGSREPORT","ECON_STOCKMARKET"},C4949)))&gt;0,1,0)</f>
        <v>1</v>
      </c>
      <c r="F4949" s="1">
        <f>IF(SUMPRODUCT(--ISNUMBER(SEARCH({"ENV_"},C4949)))&gt;0,1,0)</f>
        <v>0</v>
      </c>
      <c r="G4949" s="1">
        <f>IF(SUMPRODUCT(--ISNUMBER(SEARCH({"DISCRIMINATION","HARASSMENT","HATE_SPEECH","GENDER_VIOLENCE"},C4949)))&gt;0,1,0)</f>
        <v>0</v>
      </c>
      <c r="H4949" s="1">
        <f>IF(SUMPRODUCT(--ISNUMBER(SEARCH({"LEGALIZE","LEGISLATION","TRIAL"},C4949)))&gt;0,1,0)</f>
        <v>0</v>
      </c>
      <c r="I4949" s="1">
        <f>IF(SUMPRODUCT(--ISNUMBER(SEARCH({"LEADER"},C4949)))&gt;0,1,0)</f>
        <v>0</v>
      </c>
      <c r="J4949" t="str">
        <f t="shared" si="308"/>
        <v>2015</v>
      </c>
      <c r="K4949" t="str">
        <f t="shared" si="309"/>
        <v>10</v>
      </c>
      <c r="L4949" t="str">
        <f t="shared" si="310"/>
        <v>19</v>
      </c>
      <c r="M4949" s="2">
        <f t="shared" si="311"/>
        <v>42296.604166666664</v>
      </c>
    </row>
    <row r="4950" spans="1:13" x14ac:dyDescent="0.35">
      <c r="A4950">
        <v>0.64350064350064295</v>
      </c>
      <c r="B4950" t="s">
        <v>82</v>
      </c>
      <c r="C4950" t="s">
        <v>4070</v>
      </c>
      <c r="D4950">
        <v>20150826173000</v>
      </c>
      <c r="E4950" s="1">
        <f>IF(SUMPRODUCT(--ISNUMBER(SEARCH({"ECON_EARNINGSREPORT","ECON_STOCKMARKET"},C4950)))&gt;0,1,0)</f>
        <v>1</v>
      </c>
      <c r="F4950" s="1">
        <f>IF(SUMPRODUCT(--ISNUMBER(SEARCH({"ENV_"},C4950)))&gt;0,1,0)</f>
        <v>0</v>
      </c>
      <c r="G4950" s="1">
        <f>IF(SUMPRODUCT(--ISNUMBER(SEARCH({"DISCRIMINATION","HARASSMENT","HATE_SPEECH","GENDER_VIOLENCE"},C4950)))&gt;0,1,0)</f>
        <v>0</v>
      </c>
      <c r="H4950" s="1">
        <f>IF(SUMPRODUCT(--ISNUMBER(SEARCH({"LEGALIZE","LEGISLATION","TRIAL"},C4950)))&gt;0,1,0)</f>
        <v>0</v>
      </c>
      <c r="I4950" s="1">
        <f>IF(SUMPRODUCT(--ISNUMBER(SEARCH({"LEADER"},C4950)))&gt;0,1,0)</f>
        <v>1</v>
      </c>
      <c r="J4950" t="str">
        <f t="shared" si="308"/>
        <v>2015</v>
      </c>
      <c r="K4950" t="str">
        <f t="shared" si="309"/>
        <v>08</v>
      </c>
      <c r="L4950" t="str">
        <f t="shared" si="310"/>
        <v>26</v>
      </c>
      <c r="M4950" s="2">
        <f t="shared" si="311"/>
        <v>42242.729166666664</v>
      </c>
    </row>
    <row r="4951" spans="1:13" x14ac:dyDescent="0.35">
      <c r="A4951">
        <v>-1.1940298507462701</v>
      </c>
      <c r="B4951" t="s">
        <v>45</v>
      </c>
      <c r="C4951" t="s">
        <v>4071</v>
      </c>
      <c r="D4951">
        <v>20151125024500</v>
      </c>
      <c r="E4951" s="1">
        <f>IF(SUMPRODUCT(--ISNUMBER(SEARCH({"ECON_EARNINGSREPORT","ECON_STOCKMARKET"},C4951)))&gt;0,1,0)</f>
        <v>1</v>
      </c>
      <c r="F4951" s="1">
        <f>IF(SUMPRODUCT(--ISNUMBER(SEARCH({"ENV_"},C4951)))&gt;0,1,0)</f>
        <v>0</v>
      </c>
      <c r="G4951" s="1">
        <f>IF(SUMPRODUCT(--ISNUMBER(SEARCH({"DISCRIMINATION","HARASSMENT","HATE_SPEECH","GENDER_VIOLENCE"},C4951)))&gt;0,1,0)</f>
        <v>0</v>
      </c>
      <c r="H4951" s="1">
        <f>IF(SUMPRODUCT(--ISNUMBER(SEARCH({"LEGALIZE","LEGISLATION","TRIAL"},C4951)))&gt;0,1,0)</f>
        <v>0</v>
      </c>
      <c r="I4951" s="1">
        <f>IF(SUMPRODUCT(--ISNUMBER(SEARCH({"LEADER"},C4951)))&gt;0,1,0)</f>
        <v>1</v>
      </c>
      <c r="J4951" t="str">
        <f t="shared" si="308"/>
        <v>2015</v>
      </c>
      <c r="K4951" t="str">
        <f t="shared" si="309"/>
        <v>11</v>
      </c>
      <c r="L4951" t="str">
        <f t="shared" si="310"/>
        <v>25</v>
      </c>
      <c r="M4951" s="2">
        <f t="shared" si="311"/>
        <v>42333.114583333336</v>
      </c>
    </row>
    <row r="4952" spans="1:13" x14ac:dyDescent="0.35">
      <c r="A4952">
        <v>-0.21141649048625799</v>
      </c>
      <c r="B4952" t="s">
        <v>38</v>
      </c>
      <c r="C4952" t="s">
        <v>4072</v>
      </c>
      <c r="D4952">
        <v>20151203081500</v>
      </c>
      <c r="E4952" s="1">
        <f>IF(SUMPRODUCT(--ISNUMBER(SEARCH({"ECON_EARNINGSREPORT","ECON_STOCKMARKET"},C4952)))&gt;0,1,0)</f>
        <v>1</v>
      </c>
      <c r="F4952" s="1">
        <f>IF(SUMPRODUCT(--ISNUMBER(SEARCH({"ENV_"},C4952)))&gt;0,1,0)</f>
        <v>0</v>
      </c>
      <c r="G4952" s="1">
        <f>IF(SUMPRODUCT(--ISNUMBER(SEARCH({"DISCRIMINATION","HARASSMENT","HATE_SPEECH","GENDER_VIOLENCE"},C4952)))&gt;0,1,0)</f>
        <v>0</v>
      </c>
      <c r="H4952" s="1">
        <f>IF(SUMPRODUCT(--ISNUMBER(SEARCH({"LEGALIZE","LEGISLATION","TRIAL"},C4952)))&gt;0,1,0)</f>
        <v>0</v>
      </c>
      <c r="I4952" s="1">
        <f>IF(SUMPRODUCT(--ISNUMBER(SEARCH({"LEADER"},C4952)))&gt;0,1,0)</f>
        <v>0</v>
      </c>
      <c r="J4952" t="str">
        <f t="shared" si="308"/>
        <v>2015</v>
      </c>
      <c r="K4952" t="str">
        <f t="shared" si="309"/>
        <v>12</v>
      </c>
      <c r="L4952" t="str">
        <f t="shared" si="310"/>
        <v>03</v>
      </c>
      <c r="M4952" s="2">
        <f t="shared" si="311"/>
        <v>42341.34375</v>
      </c>
    </row>
    <row r="4953" spans="1:13" x14ac:dyDescent="0.35">
      <c r="A4953">
        <v>0.222469410456062</v>
      </c>
      <c r="B4953" t="s">
        <v>1259</v>
      </c>
      <c r="C4953" t="s">
        <v>4073</v>
      </c>
      <c r="D4953">
        <v>20150910214500</v>
      </c>
      <c r="E4953" s="1">
        <f>IF(SUMPRODUCT(--ISNUMBER(SEARCH({"ECON_EARNINGSREPORT","ECON_STOCKMARKET"},C4953)))&gt;0,1,0)</f>
        <v>0</v>
      </c>
      <c r="F4953" s="1">
        <f>IF(SUMPRODUCT(--ISNUMBER(SEARCH({"ENV_"},C4953)))&gt;0,1,0)</f>
        <v>0</v>
      </c>
      <c r="G4953" s="1">
        <f>IF(SUMPRODUCT(--ISNUMBER(SEARCH({"DISCRIMINATION","HARASSMENT","HATE_SPEECH","GENDER_VIOLENCE"},C4953)))&gt;0,1,0)</f>
        <v>0</v>
      </c>
      <c r="H4953" s="1">
        <f>IF(SUMPRODUCT(--ISNUMBER(SEARCH({"LEGALIZE","LEGISLATION","TRIAL"},C4953)))&gt;0,1,0)</f>
        <v>0</v>
      </c>
      <c r="I4953" s="1">
        <f>IF(SUMPRODUCT(--ISNUMBER(SEARCH({"LEADER"},C4953)))&gt;0,1,0)</f>
        <v>1</v>
      </c>
      <c r="J4953" t="str">
        <f t="shared" si="308"/>
        <v>2015</v>
      </c>
      <c r="K4953" t="str">
        <f t="shared" si="309"/>
        <v>09</v>
      </c>
      <c r="L4953" t="str">
        <f t="shared" si="310"/>
        <v>10</v>
      </c>
      <c r="M4953" s="2">
        <f t="shared" si="311"/>
        <v>42257.90625</v>
      </c>
    </row>
    <row r="4954" spans="1:13" x14ac:dyDescent="0.35">
      <c r="A4954">
        <v>0.91324200913242004</v>
      </c>
      <c r="B4954" t="s">
        <v>454</v>
      </c>
      <c r="C4954" t="s">
        <v>4074</v>
      </c>
      <c r="D4954">
        <v>20160111171500</v>
      </c>
      <c r="E4954" s="1">
        <f>IF(SUMPRODUCT(--ISNUMBER(SEARCH({"ECON_EARNINGSREPORT","ECON_STOCKMARKET"},C4954)))&gt;0,1,0)</f>
        <v>0</v>
      </c>
      <c r="F4954" s="1">
        <f>IF(SUMPRODUCT(--ISNUMBER(SEARCH({"ENV_"},C4954)))&gt;0,1,0)</f>
        <v>0</v>
      </c>
      <c r="G4954" s="1">
        <f>IF(SUMPRODUCT(--ISNUMBER(SEARCH({"DISCRIMINATION","HARASSMENT","HATE_SPEECH","GENDER_VIOLENCE"},C4954)))&gt;0,1,0)</f>
        <v>0</v>
      </c>
      <c r="H4954" s="1">
        <f>IF(SUMPRODUCT(--ISNUMBER(SEARCH({"LEGALIZE","LEGISLATION","TRIAL"},C4954)))&gt;0,1,0)</f>
        <v>0</v>
      </c>
      <c r="I4954" s="1">
        <f>IF(SUMPRODUCT(--ISNUMBER(SEARCH({"LEADER"},C4954)))&gt;0,1,0)</f>
        <v>1</v>
      </c>
      <c r="J4954" t="str">
        <f t="shared" si="308"/>
        <v>2016</v>
      </c>
      <c r="K4954" t="str">
        <f t="shared" si="309"/>
        <v>01</v>
      </c>
      <c r="L4954" t="str">
        <f t="shared" si="310"/>
        <v>11</v>
      </c>
      <c r="M4954" s="2">
        <f t="shared" si="311"/>
        <v>42380.71875</v>
      </c>
    </row>
    <row r="4955" spans="1:13" x14ac:dyDescent="0.35">
      <c r="A4955">
        <v>1.90114068441065</v>
      </c>
      <c r="B4955" t="s">
        <v>997</v>
      </c>
      <c r="C4955" t="s">
        <v>4075</v>
      </c>
      <c r="D4955">
        <v>20150821151500</v>
      </c>
      <c r="E4955" s="1">
        <f>IF(SUMPRODUCT(--ISNUMBER(SEARCH({"ECON_EARNINGSREPORT","ECON_STOCKMARKET"},C4955)))&gt;0,1,0)</f>
        <v>1</v>
      </c>
      <c r="F4955" s="1">
        <f>IF(SUMPRODUCT(--ISNUMBER(SEARCH({"ENV_"},C4955)))&gt;0,1,0)</f>
        <v>0</v>
      </c>
      <c r="G4955" s="1">
        <f>IF(SUMPRODUCT(--ISNUMBER(SEARCH({"DISCRIMINATION","HARASSMENT","HATE_SPEECH","GENDER_VIOLENCE"},C4955)))&gt;0,1,0)</f>
        <v>0</v>
      </c>
      <c r="H4955" s="1">
        <f>IF(SUMPRODUCT(--ISNUMBER(SEARCH({"LEGALIZE","LEGISLATION","TRIAL"},C4955)))&gt;0,1,0)</f>
        <v>0</v>
      </c>
      <c r="I4955" s="1">
        <f>IF(SUMPRODUCT(--ISNUMBER(SEARCH({"LEADER"},C4955)))&gt;0,1,0)</f>
        <v>0</v>
      </c>
      <c r="J4955" t="str">
        <f t="shared" si="308"/>
        <v>2015</v>
      </c>
      <c r="K4955" t="str">
        <f t="shared" si="309"/>
        <v>08</v>
      </c>
      <c r="L4955" t="str">
        <f t="shared" si="310"/>
        <v>21</v>
      </c>
      <c r="M4955" s="2">
        <f t="shared" si="311"/>
        <v>42237.635416666664</v>
      </c>
    </row>
    <row r="4956" spans="1:13" x14ac:dyDescent="0.35">
      <c r="A4956">
        <v>-1.8258426966292101</v>
      </c>
      <c r="B4956" t="s">
        <v>924</v>
      </c>
      <c r="C4956" t="s">
        <v>4076</v>
      </c>
      <c r="D4956">
        <v>20150306194500</v>
      </c>
      <c r="E4956" s="1">
        <f>IF(SUMPRODUCT(--ISNUMBER(SEARCH({"ECON_EARNINGSREPORT","ECON_STOCKMARKET"},C4956)))&gt;0,1,0)</f>
        <v>1</v>
      </c>
      <c r="F4956" s="1">
        <f>IF(SUMPRODUCT(--ISNUMBER(SEARCH({"ENV_"},C4956)))&gt;0,1,0)</f>
        <v>0</v>
      </c>
      <c r="G4956" s="1">
        <f>IF(SUMPRODUCT(--ISNUMBER(SEARCH({"DISCRIMINATION","HARASSMENT","HATE_SPEECH","GENDER_VIOLENCE"},C4956)))&gt;0,1,0)</f>
        <v>0</v>
      </c>
      <c r="H4956" s="1">
        <f>IF(SUMPRODUCT(--ISNUMBER(SEARCH({"LEGALIZE","LEGISLATION","TRIAL"},C4956)))&gt;0,1,0)</f>
        <v>0</v>
      </c>
      <c r="I4956" s="1">
        <f>IF(SUMPRODUCT(--ISNUMBER(SEARCH({"LEADER"},C4956)))&gt;0,1,0)</f>
        <v>0</v>
      </c>
      <c r="J4956" t="str">
        <f t="shared" si="308"/>
        <v>2015</v>
      </c>
      <c r="K4956" t="str">
        <f t="shared" si="309"/>
        <v>03</v>
      </c>
      <c r="L4956" t="str">
        <f t="shared" si="310"/>
        <v>06</v>
      </c>
      <c r="M4956" s="2">
        <f t="shared" si="311"/>
        <v>42069.822916666664</v>
      </c>
    </row>
    <row r="4957" spans="1:13" x14ac:dyDescent="0.35">
      <c r="A4957">
        <v>0</v>
      </c>
      <c r="B4957" t="s">
        <v>501</v>
      </c>
      <c r="C4957" t="s">
        <v>4077</v>
      </c>
      <c r="D4957">
        <v>20150303050000</v>
      </c>
      <c r="E4957" s="1">
        <f>IF(SUMPRODUCT(--ISNUMBER(SEARCH({"ECON_EARNINGSREPORT","ECON_STOCKMARKET"},C4957)))&gt;0,1,0)</f>
        <v>1</v>
      </c>
      <c r="F4957" s="1">
        <f>IF(SUMPRODUCT(--ISNUMBER(SEARCH({"ENV_"},C4957)))&gt;0,1,0)</f>
        <v>0</v>
      </c>
      <c r="G4957" s="1">
        <f>IF(SUMPRODUCT(--ISNUMBER(SEARCH({"DISCRIMINATION","HARASSMENT","HATE_SPEECH","GENDER_VIOLENCE"},C4957)))&gt;0,1,0)</f>
        <v>0</v>
      </c>
      <c r="H4957" s="1">
        <f>IF(SUMPRODUCT(--ISNUMBER(SEARCH({"LEGALIZE","LEGISLATION","TRIAL"},C4957)))&gt;0,1,0)</f>
        <v>0</v>
      </c>
      <c r="I4957" s="1">
        <f>IF(SUMPRODUCT(--ISNUMBER(SEARCH({"LEADER"},C4957)))&gt;0,1,0)</f>
        <v>1</v>
      </c>
      <c r="J4957" t="str">
        <f t="shared" si="308"/>
        <v>2015</v>
      </c>
      <c r="K4957" t="str">
        <f t="shared" si="309"/>
        <v>03</v>
      </c>
      <c r="L4957" t="str">
        <f t="shared" si="310"/>
        <v>03</v>
      </c>
      <c r="M4957" s="2">
        <f t="shared" si="311"/>
        <v>42066.208333333336</v>
      </c>
    </row>
    <row r="4958" spans="1:13" x14ac:dyDescent="0.35">
      <c r="A4958">
        <v>0.74349442379182196</v>
      </c>
      <c r="B4958" t="s">
        <v>38</v>
      </c>
      <c r="C4958" t="s">
        <v>4078</v>
      </c>
      <c r="D4958">
        <v>20160525184500</v>
      </c>
      <c r="E4958" s="1">
        <f>IF(SUMPRODUCT(--ISNUMBER(SEARCH({"ECON_EARNINGSREPORT","ECON_STOCKMARKET"},C4958)))&gt;0,1,0)</f>
        <v>0</v>
      </c>
      <c r="F4958" s="1">
        <f>IF(SUMPRODUCT(--ISNUMBER(SEARCH({"ENV_"},C4958)))&gt;0,1,0)</f>
        <v>0</v>
      </c>
      <c r="G4958" s="1">
        <f>IF(SUMPRODUCT(--ISNUMBER(SEARCH({"DISCRIMINATION","HARASSMENT","HATE_SPEECH","GENDER_VIOLENCE"},C4958)))&gt;0,1,0)</f>
        <v>0</v>
      </c>
      <c r="H4958" s="1">
        <f>IF(SUMPRODUCT(--ISNUMBER(SEARCH({"LEGALIZE","LEGISLATION","TRIAL"},C4958)))&gt;0,1,0)</f>
        <v>0</v>
      </c>
      <c r="I4958" s="1">
        <f>IF(SUMPRODUCT(--ISNUMBER(SEARCH({"LEADER"},C4958)))&gt;0,1,0)</f>
        <v>0</v>
      </c>
      <c r="J4958" t="str">
        <f t="shared" si="308"/>
        <v>2016</v>
      </c>
      <c r="K4958" t="str">
        <f t="shared" si="309"/>
        <v>05</v>
      </c>
      <c r="L4958" t="str">
        <f t="shared" si="310"/>
        <v>25</v>
      </c>
      <c r="M4958" s="2">
        <f t="shared" si="311"/>
        <v>42515.78125</v>
      </c>
    </row>
    <row r="4959" spans="1:13" x14ac:dyDescent="0.35">
      <c r="A4959">
        <v>1.71184022824536</v>
      </c>
      <c r="B4959" t="s">
        <v>1546</v>
      </c>
      <c r="C4959" t="s">
        <v>4079</v>
      </c>
      <c r="D4959">
        <v>20151101204500</v>
      </c>
      <c r="E4959" s="1">
        <f>IF(SUMPRODUCT(--ISNUMBER(SEARCH({"ECON_EARNINGSREPORT","ECON_STOCKMARKET"},C4959)))&gt;0,1,0)</f>
        <v>0</v>
      </c>
      <c r="F4959" s="1">
        <f>IF(SUMPRODUCT(--ISNUMBER(SEARCH({"ENV_"},C4959)))&gt;0,1,0)</f>
        <v>0</v>
      </c>
      <c r="G4959" s="1">
        <f>IF(SUMPRODUCT(--ISNUMBER(SEARCH({"DISCRIMINATION","HARASSMENT","HATE_SPEECH","GENDER_VIOLENCE"},C4959)))&gt;0,1,0)</f>
        <v>0</v>
      </c>
      <c r="H4959" s="1">
        <f>IF(SUMPRODUCT(--ISNUMBER(SEARCH({"LEGALIZE","LEGISLATION","TRIAL"},C4959)))&gt;0,1,0)</f>
        <v>0</v>
      </c>
      <c r="I4959" s="1">
        <f>IF(SUMPRODUCT(--ISNUMBER(SEARCH({"LEADER"},C4959)))&gt;0,1,0)</f>
        <v>1</v>
      </c>
      <c r="J4959" t="str">
        <f t="shared" si="308"/>
        <v>2015</v>
      </c>
      <c r="K4959" t="str">
        <f t="shared" si="309"/>
        <v>11</v>
      </c>
      <c r="L4959" t="str">
        <f t="shared" si="310"/>
        <v>01</v>
      </c>
      <c r="M4959" s="2">
        <f t="shared" si="311"/>
        <v>42309.864583333336</v>
      </c>
    </row>
    <row r="4960" spans="1:13" x14ac:dyDescent="0.35">
      <c r="A4960">
        <v>0.387596899224806</v>
      </c>
      <c r="B4960" t="s">
        <v>699</v>
      </c>
      <c r="C4960" t="s">
        <v>4080</v>
      </c>
      <c r="D4960">
        <v>20150521220000</v>
      </c>
      <c r="E4960" s="1">
        <f>IF(SUMPRODUCT(--ISNUMBER(SEARCH({"ECON_EARNINGSREPORT","ECON_STOCKMARKET"},C4960)))&gt;0,1,0)</f>
        <v>0</v>
      </c>
      <c r="F4960" s="1">
        <f>IF(SUMPRODUCT(--ISNUMBER(SEARCH({"ENV_"},C4960)))&gt;0,1,0)</f>
        <v>0</v>
      </c>
      <c r="G4960" s="1">
        <f>IF(SUMPRODUCT(--ISNUMBER(SEARCH({"DISCRIMINATION","HARASSMENT","HATE_SPEECH","GENDER_VIOLENCE"},C4960)))&gt;0,1,0)</f>
        <v>0</v>
      </c>
      <c r="H4960" s="1">
        <f>IF(SUMPRODUCT(--ISNUMBER(SEARCH({"LEGALIZE","LEGISLATION","TRIAL"},C4960)))&gt;0,1,0)</f>
        <v>0</v>
      </c>
      <c r="I4960" s="1">
        <f>IF(SUMPRODUCT(--ISNUMBER(SEARCH({"LEADER"},C4960)))&gt;0,1,0)</f>
        <v>0</v>
      </c>
      <c r="J4960" t="str">
        <f t="shared" si="308"/>
        <v>2015</v>
      </c>
      <c r="K4960" t="str">
        <f t="shared" si="309"/>
        <v>05</v>
      </c>
      <c r="L4960" t="str">
        <f t="shared" si="310"/>
        <v>21</v>
      </c>
      <c r="M4960" s="2">
        <f t="shared" si="311"/>
        <v>42145.916666666664</v>
      </c>
    </row>
    <row r="4961" spans="1:13" x14ac:dyDescent="0.35">
      <c r="A4961">
        <v>2.6143790849673199</v>
      </c>
      <c r="B4961" t="s">
        <v>123</v>
      </c>
      <c r="C4961" t="s">
        <v>3947</v>
      </c>
      <c r="D4961">
        <v>20150226153000</v>
      </c>
      <c r="E4961" s="1">
        <f>IF(SUMPRODUCT(--ISNUMBER(SEARCH({"ECON_EARNINGSREPORT","ECON_STOCKMARKET"},C4961)))&gt;0,1,0)</f>
        <v>0</v>
      </c>
      <c r="F4961" s="1">
        <f>IF(SUMPRODUCT(--ISNUMBER(SEARCH({"ENV_"},C4961)))&gt;0,1,0)</f>
        <v>0</v>
      </c>
      <c r="G4961" s="1">
        <f>IF(SUMPRODUCT(--ISNUMBER(SEARCH({"DISCRIMINATION","HARASSMENT","HATE_SPEECH","GENDER_VIOLENCE"},C4961)))&gt;0,1,0)</f>
        <v>0</v>
      </c>
      <c r="H4961" s="1">
        <f>IF(SUMPRODUCT(--ISNUMBER(SEARCH({"LEGALIZE","LEGISLATION","TRIAL"},C4961)))&gt;0,1,0)</f>
        <v>0</v>
      </c>
      <c r="I4961" s="1">
        <f>IF(SUMPRODUCT(--ISNUMBER(SEARCH({"LEADER"},C4961)))&gt;0,1,0)</f>
        <v>1</v>
      </c>
      <c r="J4961" t="str">
        <f t="shared" si="308"/>
        <v>2015</v>
      </c>
      <c r="K4961" t="str">
        <f t="shared" si="309"/>
        <v>02</v>
      </c>
      <c r="L4961" t="str">
        <f t="shared" si="310"/>
        <v>26</v>
      </c>
      <c r="M4961" s="2">
        <f t="shared" si="311"/>
        <v>42061.645833333336</v>
      </c>
    </row>
    <row r="4962" spans="1:13" x14ac:dyDescent="0.35">
      <c r="A4962">
        <v>1.5030946065428801</v>
      </c>
      <c r="B4962" t="s">
        <v>4032</v>
      </c>
      <c r="C4962" t="s">
        <v>4081</v>
      </c>
      <c r="D4962">
        <v>20150421123000</v>
      </c>
      <c r="E4962" s="1">
        <f>IF(SUMPRODUCT(--ISNUMBER(SEARCH({"ECON_EARNINGSREPORT","ECON_STOCKMARKET"},C4962)))&gt;0,1,0)</f>
        <v>1</v>
      </c>
      <c r="F4962" s="1">
        <f>IF(SUMPRODUCT(--ISNUMBER(SEARCH({"ENV_"},C4962)))&gt;0,1,0)</f>
        <v>1</v>
      </c>
      <c r="G4962" s="1">
        <f>IF(SUMPRODUCT(--ISNUMBER(SEARCH({"DISCRIMINATION","HARASSMENT","HATE_SPEECH","GENDER_VIOLENCE"},C4962)))&gt;0,1,0)</f>
        <v>0</v>
      </c>
      <c r="H4962" s="1">
        <f>IF(SUMPRODUCT(--ISNUMBER(SEARCH({"LEGALIZE","LEGISLATION","TRIAL"},C4962)))&gt;0,1,0)</f>
        <v>0</v>
      </c>
      <c r="I4962" s="1">
        <f>IF(SUMPRODUCT(--ISNUMBER(SEARCH({"LEADER"},C4962)))&gt;0,1,0)</f>
        <v>0</v>
      </c>
      <c r="J4962" t="str">
        <f t="shared" si="308"/>
        <v>2015</v>
      </c>
      <c r="K4962" t="str">
        <f t="shared" si="309"/>
        <v>04</v>
      </c>
      <c r="L4962" t="str">
        <f t="shared" si="310"/>
        <v>21</v>
      </c>
      <c r="M4962" s="2">
        <f t="shared" si="311"/>
        <v>42115.520833333336</v>
      </c>
    </row>
    <row r="4963" spans="1:13" x14ac:dyDescent="0.35">
      <c r="A4963">
        <v>0.63694267515923597</v>
      </c>
      <c r="B4963" t="s">
        <v>1308</v>
      </c>
      <c r="C4963" t="s">
        <v>4082</v>
      </c>
      <c r="D4963">
        <v>20160225234500</v>
      </c>
      <c r="E4963" s="1">
        <f>IF(SUMPRODUCT(--ISNUMBER(SEARCH({"ECON_EARNINGSREPORT","ECON_STOCKMARKET"},C4963)))&gt;0,1,0)</f>
        <v>1</v>
      </c>
      <c r="F4963" s="1">
        <f>IF(SUMPRODUCT(--ISNUMBER(SEARCH({"ENV_"},C4963)))&gt;0,1,0)</f>
        <v>1</v>
      </c>
      <c r="G4963" s="1">
        <f>IF(SUMPRODUCT(--ISNUMBER(SEARCH({"DISCRIMINATION","HARASSMENT","HATE_SPEECH","GENDER_VIOLENCE"},C4963)))&gt;0,1,0)</f>
        <v>0</v>
      </c>
      <c r="H4963" s="1">
        <f>IF(SUMPRODUCT(--ISNUMBER(SEARCH({"LEGALIZE","LEGISLATION","TRIAL"},C4963)))&gt;0,1,0)</f>
        <v>0</v>
      </c>
      <c r="I4963" s="1">
        <f>IF(SUMPRODUCT(--ISNUMBER(SEARCH({"LEADER"},C4963)))&gt;0,1,0)</f>
        <v>0</v>
      </c>
      <c r="J4963" t="str">
        <f t="shared" si="308"/>
        <v>2016</v>
      </c>
      <c r="K4963" t="str">
        <f t="shared" si="309"/>
        <v>02</v>
      </c>
      <c r="L4963" t="str">
        <f t="shared" si="310"/>
        <v>25</v>
      </c>
      <c r="M4963" s="2">
        <f t="shared" si="311"/>
        <v>42425.989583333336</v>
      </c>
    </row>
    <row r="4964" spans="1:13" x14ac:dyDescent="0.35">
      <c r="A4964">
        <v>-2.2556390977443601</v>
      </c>
      <c r="B4964" t="s">
        <v>4083</v>
      </c>
      <c r="C4964" t="s">
        <v>3964</v>
      </c>
      <c r="D4964">
        <v>20150915234500</v>
      </c>
      <c r="E4964" s="1">
        <f>IF(SUMPRODUCT(--ISNUMBER(SEARCH({"ECON_EARNINGSREPORT","ECON_STOCKMARKET"},C4964)))&gt;0,1,0)</f>
        <v>0</v>
      </c>
      <c r="F4964" s="1">
        <f>IF(SUMPRODUCT(--ISNUMBER(SEARCH({"ENV_"},C4964)))&gt;0,1,0)</f>
        <v>0</v>
      </c>
      <c r="G4964" s="1">
        <f>IF(SUMPRODUCT(--ISNUMBER(SEARCH({"DISCRIMINATION","HARASSMENT","HATE_SPEECH","GENDER_VIOLENCE"},C4964)))&gt;0,1,0)</f>
        <v>0</v>
      </c>
      <c r="H4964" s="1">
        <f>IF(SUMPRODUCT(--ISNUMBER(SEARCH({"LEGALIZE","LEGISLATION","TRIAL"},C4964)))&gt;0,1,0)</f>
        <v>0</v>
      </c>
      <c r="I4964" s="1">
        <f>IF(SUMPRODUCT(--ISNUMBER(SEARCH({"LEADER"},C4964)))&gt;0,1,0)</f>
        <v>1</v>
      </c>
      <c r="J4964" t="str">
        <f t="shared" si="308"/>
        <v>2015</v>
      </c>
      <c r="K4964" t="str">
        <f t="shared" si="309"/>
        <v>09</v>
      </c>
      <c r="L4964" t="str">
        <f t="shared" si="310"/>
        <v>15</v>
      </c>
      <c r="M4964" s="2">
        <f t="shared" si="311"/>
        <v>42262.989583333336</v>
      </c>
    </row>
    <row r="4965" spans="1:13" x14ac:dyDescent="0.35">
      <c r="A4965">
        <v>-2.1978021978022002</v>
      </c>
      <c r="B4965" t="s">
        <v>346</v>
      </c>
      <c r="C4965" t="s">
        <v>4084</v>
      </c>
      <c r="D4965">
        <v>20150916054500</v>
      </c>
      <c r="E4965" s="1">
        <f>IF(SUMPRODUCT(--ISNUMBER(SEARCH({"ECON_EARNINGSREPORT","ECON_STOCKMARKET"},C4965)))&gt;0,1,0)</f>
        <v>0</v>
      </c>
      <c r="F4965" s="1">
        <f>IF(SUMPRODUCT(--ISNUMBER(SEARCH({"ENV_"},C4965)))&gt;0,1,0)</f>
        <v>0</v>
      </c>
      <c r="G4965" s="1">
        <f>IF(SUMPRODUCT(--ISNUMBER(SEARCH({"DISCRIMINATION","HARASSMENT","HATE_SPEECH","GENDER_VIOLENCE"},C4965)))&gt;0,1,0)</f>
        <v>0</v>
      </c>
      <c r="H4965" s="1">
        <f>IF(SUMPRODUCT(--ISNUMBER(SEARCH({"LEGALIZE","LEGISLATION","TRIAL"},C4965)))&gt;0,1,0)</f>
        <v>0</v>
      </c>
      <c r="I4965" s="1">
        <f>IF(SUMPRODUCT(--ISNUMBER(SEARCH({"LEADER"},C4965)))&gt;0,1,0)</f>
        <v>1</v>
      </c>
      <c r="J4965" t="str">
        <f t="shared" si="308"/>
        <v>2015</v>
      </c>
      <c r="K4965" t="str">
        <f t="shared" si="309"/>
        <v>09</v>
      </c>
      <c r="L4965" t="str">
        <f t="shared" si="310"/>
        <v>16</v>
      </c>
      <c r="M4965" s="2">
        <f t="shared" si="311"/>
        <v>42263.239583333336</v>
      </c>
    </row>
    <row r="4966" spans="1:13" x14ac:dyDescent="0.35">
      <c r="A4966">
        <v>-4.2105263157894699</v>
      </c>
      <c r="B4966" t="s">
        <v>902</v>
      </c>
      <c r="D4966">
        <v>20150224231500</v>
      </c>
      <c r="E4966" s="1">
        <f>IF(SUMPRODUCT(--ISNUMBER(SEARCH({"ECON_EARNINGSREPORT","ECON_STOCKMARKET"},C4966)))&gt;0,1,0)</f>
        <v>0</v>
      </c>
      <c r="F4966" s="1">
        <f>IF(SUMPRODUCT(--ISNUMBER(SEARCH({"ENV_"},C4966)))&gt;0,1,0)</f>
        <v>0</v>
      </c>
      <c r="G4966" s="1">
        <f>IF(SUMPRODUCT(--ISNUMBER(SEARCH({"DISCRIMINATION","HARASSMENT","HATE_SPEECH","GENDER_VIOLENCE"},C4966)))&gt;0,1,0)</f>
        <v>0</v>
      </c>
      <c r="H4966" s="1">
        <f>IF(SUMPRODUCT(--ISNUMBER(SEARCH({"LEGALIZE","LEGISLATION","TRIAL"},C4966)))&gt;0,1,0)</f>
        <v>0</v>
      </c>
      <c r="I4966" s="1">
        <f>IF(SUMPRODUCT(--ISNUMBER(SEARCH({"LEADER"},C4966)))&gt;0,1,0)</f>
        <v>0</v>
      </c>
      <c r="J4966" t="str">
        <f t="shared" si="308"/>
        <v>2015</v>
      </c>
      <c r="K4966" t="str">
        <f t="shared" si="309"/>
        <v>02</v>
      </c>
      <c r="L4966" t="str">
        <f t="shared" si="310"/>
        <v>24</v>
      </c>
      <c r="M4966" s="2">
        <f t="shared" si="311"/>
        <v>42059.96875</v>
      </c>
    </row>
    <row r="4967" spans="1:13" x14ac:dyDescent="0.35">
      <c r="A4967">
        <v>-0.97560975609756095</v>
      </c>
      <c r="B4967" t="s">
        <v>4085</v>
      </c>
      <c r="C4967" t="s">
        <v>4086</v>
      </c>
      <c r="D4967">
        <v>20150422214500</v>
      </c>
      <c r="E4967" s="1">
        <f>IF(SUMPRODUCT(--ISNUMBER(SEARCH({"ECON_EARNINGSREPORT","ECON_STOCKMARKET"},C4967)))&gt;0,1,0)</f>
        <v>0</v>
      </c>
      <c r="F4967" s="1">
        <f>IF(SUMPRODUCT(--ISNUMBER(SEARCH({"ENV_"},C4967)))&gt;0,1,0)</f>
        <v>0</v>
      </c>
      <c r="G4967" s="1">
        <f>IF(SUMPRODUCT(--ISNUMBER(SEARCH({"DISCRIMINATION","HARASSMENT","HATE_SPEECH","GENDER_VIOLENCE"},C4967)))&gt;0,1,0)</f>
        <v>0</v>
      </c>
      <c r="H4967" s="1">
        <f>IF(SUMPRODUCT(--ISNUMBER(SEARCH({"LEGALIZE","LEGISLATION","TRIAL"},C4967)))&gt;0,1,0)</f>
        <v>0</v>
      </c>
      <c r="I4967" s="1">
        <f>IF(SUMPRODUCT(--ISNUMBER(SEARCH({"LEADER"},C4967)))&gt;0,1,0)</f>
        <v>0</v>
      </c>
      <c r="J4967" t="str">
        <f t="shared" si="308"/>
        <v>2015</v>
      </c>
      <c r="K4967" t="str">
        <f t="shared" si="309"/>
        <v>04</v>
      </c>
      <c r="L4967" t="str">
        <f t="shared" si="310"/>
        <v>22</v>
      </c>
      <c r="M4967" s="2">
        <f t="shared" si="311"/>
        <v>42116.90625</v>
      </c>
    </row>
    <row r="4968" spans="1:13" x14ac:dyDescent="0.35">
      <c r="A4968">
        <v>1.06524633821571</v>
      </c>
      <c r="B4968" t="s">
        <v>52</v>
      </c>
      <c r="C4968" t="s">
        <v>4087</v>
      </c>
      <c r="D4968">
        <v>20150317003000</v>
      </c>
      <c r="E4968" s="1">
        <f>IF(SUMPRODUCT(--ISNUMBER(SEARCH({"ECON_EARNINGSREPORT","ECON_STOCKMARKET"},C4968)))&gt;0,1,0)</f>
        <v>0</v>
      </c>
      <c r="F4968" s="1">
        <f>IF(SUMPRODUCT(--ISNUMBER(SEARCH({"ENV_"},C4968)))&gt;0,1,0)</f>
        <v>0</v>
      </c>
      <c r="G4968" s="1">
        <f>IF(SUMPRODUCT(--ISNUMBER(SEARCH({"DISCRIMINATION","HARASSMENT","HATE_SPEECH","GENDER_VIOLENCE"},C4968)))&gt;0,1,0)</f>
        <v>0</v>
      </c>
      <c r="H4968" s="1">
        <f>IF(SUMPRODUCT(--ISNUMBER(SEARCH({"LEGALIZE","LEGISLATION","TRIAL"},C4968)))&gt;0,1,0)</f>
        <v>0</v>
      </c>
      <c r="I4968" s="1">
        <f>IF(SUMPRODUCT(--ISNUMBER(SEARCH({"LEADER"},C4968)))&gt;0,1,0)</f>
        <v>0</v>
      </c>
      <c r="J4968" t="str">
        <f t="shared" si="308"/>
        <v>2015</v>
      </c>
      <c r="K4968" t="str">
        <f t="shared" si="309"/>
        <v>03</v>
      </c>
      <c r="L4968" t="str">
        <f t="shared" si="310"/>
        <v>17</v>
      </c>
      <c r="M4968" s="2">
        <f t="shared" si="311"/>
        <v>42080.020833333336</v>
      </c>
    </row>
    <row r="4969" spans="1:13" x14ac:dyDescent="0.35">
      <c r="A4969">
        <v>0</v>
      </c>
      <c r="B4969" t="s">
        <v>26</v>
      </c>
      <c r="C4969" t="s">
        <v>4088</v>
      </c>
      <c r="D4969">
        <v>20160303234500</v>
      </c>
      <c r="E4969" s="1">
        <f>IF(SUMPRODUCT(--ISNUMBER(SEARCH({"ECON_EARNINGSREPORT","ECON_STOCKMARKET"},C4969)))&gt;0,1,0)</f>
        <v>0</v>
      </c>
      <c r="F4969" s="1">
        <f>IF(SUMPRODUCT(--ISNUMBER(SEARCH({"ENV_"},C4969)))&gt;0,1,0)</f>
        <v>0</v>
      </c>
      <c r="G4969" s="1">
        <f>IF(SUMPRODUCT(--ISNUMBER(SEARCH({"DISCRIMINATION","HARASSMENT","HATE_SPEECH","GENDER_VIOLENCE"},C4969)))&gt;0,1,0)</f>
        <v>0</v>
      </c>
      <c r="H4969" s="1">
        <f>IF(SUMPRODUCT(--ISNUMBER(SEARCH({"LEGALIZE","LEGISLATION","TRIAL"},C4969)))&gt;0,1,0)</f>
        <v>0</v>
      </c>
      <c r="I4969" s="1">
        <f>IF(SUMPRODUCT(--ISNUMBER(SEARCH({"LEADER"},C4969)))&gt;0,1,0)</f>
        <v>0</v>
      </c>
      <c r="J4969" t="str">
        <f t="shared" si="308"/>
        <v>2016</v>
      </c>
      <c r="K4969" t="str">
        <f t="shared" si="309"/>
        <v>03</v>
      </c>
      <c r="L4969" t="str">
        <f t="shared" si="310"/>
        <v>03</v>
      </c>
      <c r="M4969" s="2">
        <f t="shared" si="311"/>
        <v>42432.989583333336</v>
      </c>
    </row>
    <row r="4970" spans="1:13" x14ac:dyDescent="0.35">
      <c r="A4970">
        <v>1.6064257028112501</v>
      </c>
      <c r="B4970" t="s">
        <v>236</v>
      </c>
      <c r="C4970" t="s">
        <v>4089</v>
      </c>
      <c r="D4970">
        <v>20160602184500</v>
      </c>
      <c r="E4970" s="1">
        <f>IF(SUMPRODUCT(--ISNUMBER(SEARCH({"ECON_EARNINGSREPORT","ECON_STOCKMARKET"},C4970)))&gt;0,1,0)</f>
        <v>1</v>
      </c>
      <c r="F4970" s="1">
        <f>IF(SUMPRODUCT(--ISNUMBER(SEARCH({"ENV_"},C4970)))&gt;0,1,0)</f>
        <v>0</v>
      </c>
      <c r="G4970" s="1">
        <f>IF(SUMPRODUCT(--ISNUMBER(SEARCH({"DISCRIMINATION","HARASSMENT","HATE_SPEECH","GENDER_VIOLENCE"},C4970)))&gt;0,1,0)</f>
        <v>0</v>
      </c>
      <c r="H4970" s="1">
        <f>IF(SUMPRODUCT(--ISNUMBER(SEARCH({"LEGALIZE","LEGISLATION","TRIAL"},C4970)))&gt;0,1,0)</f>
        <v>0</v>
      </c>
      <c r="I4970" s="1">
        <f>IF(SUMPRODUCT(--ISNUMBER(SEARCH({"LEADER"},C4970)))&gt;0,1,0)</f>
        <v>0</v>
      </c>
      <c r="J4970" t="str">
        <f t="shared" si="308"/>
        <v>2016</v>
      </c>
      <c r="K4970" t="str">
        <f t="shared" si="309"/>
        <v>06</v>
      </c>
      <c r="L4970" t="str">
        <f t="shared" si="310"/>
        <v>02</v>
      </c>
      <c r="M4970" s="2">
        <f t="shared" si="311"/>
        <v>42523.78125</v>
      </c>
    </row>
    <row r="4971" spans="1:13" x14ac:dyDescent="0.35">
      <c r="A4971">
        <v>-0.57142857142857195</v>
      </c>
      <c r="B4971" t="s">
        <v>4090</v>
      </c>
      <c r="C4971" t="s">
        <v>4091</v>
      </c>
      <c r="D4971">
        <v>20151103144500</v>
      </c>
      <c r="E4971" s="1">
        <f>IF(SUMPRODUCT(--ISNUMBER(SEARCH({"ECON_EARNINGSREPORT","ECON_STOCKMARKET"},C4971)))&gt;0,1,0)</f>
        <v>1</v>
      </c>
      <c r="F4971" s="1">
        <f>IF(SUMPRODUCT(--ISNUMBER(SEARCH({"ENV_"},C4971)))&gt;0,1,0)</f>
        <v>0</v>
      </c>
      <c r="G4971" s="1">
        <f>IF(SUMPRODUCT(--ISNUMBER(SEARCH({"DISCRIMINATION","HARASSMENT","HATE_SPEECH","GENDER_VIOLENCE"},C4971)))&gt;0,1,0)</f>
        <v>0</v>
      </c>
      <c r="H4971" s="1">
        <f>IF(SUMPRODUCT(--ISNUMBER(SEARCH({"LEGALIZE","LEGISLATION","TRIAL"},C4971)))&gt;0,1,0)</f>
        <v>0</v>
      </c>
      <c r="I4971" s="1">
        <f>IF(SUMPRODUCT(--ISNUMBER(SEARCH({"LEADER"},C4971)))&gt;0,1,0)</f>
        <v>0</v>
      </c>
      <c r="J4971" t="str">
        <f t="shared" si="308"/>
        <v>2015</v>
      </c>
      <c r="K4971" t="str">
        <f t="shared" si="309"/>
        <v>11</v>
      </c>
      <c r="L4971" t="str">
        <f t="shared" si="310"/>
        <v>03</v>
      </c>
      <c r="M4971" s="2">
        <f t="shared" si="311"/>
        <v>42311.614583333336</v>
      </c>
    </row>
    <row r="4972" spans="1:13" x14ac:dyDescent="0.35">
      <c r="A4972">
        <v>-1.95530726256983</v>
      </c>
      <c r="B4972" t="s">
        <v>978</v>
      </c>
      <c r="C4972" t="s">
        <v>4024</v>
      </c>
      <c r="D4972">
        <v>20151126024500</v>
      </c>
      <c r="E4972" s="1">
        <f>IF(SUMPRODUCT(--ISNUMBER(SEARCH({"ECON_EARNINGSREPORT","ECON_STOCKMARKET"},C4972)))&gt;0,1,0)</f>
        <v>0</v>
      </c>
      <c r="F4972" s="1">
        <f>IF(SUMPRODUCT(--ISNUMBER(SEARCH({"ENV_"},C4972)))&gt;0,1,0)</f>
        <v>0</v>
      </c>
      <c r="G4972" s="1">
        <f>IF(SUMPRODUCT(--ISNUMBER(SEARCH({"DISCRIMINATION","HARASSMENT","HATE_SPEECH","GENDER_VIOLENCE"},C4972)))&gt;0,1,0)</f>
        <v>0</v>
      </c>
      <c r="H4972" s="1">
        <f>IF(SUMPRODUCT(--ISNUMBER(SEARCH({"LEGALIZE","LEGISLATION","TRIAL"},C4972)))&gt;0,1,0)</f>
        <v>0</v>
      </c>
      <c r="I4972" s="1">
        <f>IF(SUMPRODUCT(--ISNUMBER(SEARCH({"LEADER"},C4972)))&gt;0,1,0)</f>
        <v>0</v>
      </c>
      <c r="J4972" t="str">
        <f t="shared" si="308"/>
        <v>2015</v>
      </c>
      <c r="K4972" t="str">
        <f t="shared" si="309"/>
        <v>11</v>
      </c>
      <c r="L4972" t="str">
        <f t="shared" si="310"/>
        <v>26</v>
      </c>
      <c r="M4972" s="2">
        <f t="shared" si="311"/>
        <v>42334.114583333336</v>
      </c>
    </row>
    <row r="4973" spans="1:13" x14ac:dyDescent="0.35">
      <c r="A4973">
        <v>1.1278195488721801</v>
      </c>
      <c r="B4973" t="s">
        <v>121</v>
      </c>
      <c r="C4973" t="s">
        <v>4092</v>
      </c>
      <c r="D4973">
        <v>20160525231500</v>
      </c>
      <c r="E4973" s="1">
        <f>IF(SUMPRODUCT(--ISNUMBER(SEARCH({"ECON_EARNINGSREPORT","ECON_STOCKMARKET"},C4973)))&gt;0,1,0)</f>
        <v>0</v>
      </c>
      <c r="F4973" s="1">
        <f>IF(SUMPRODUCT(--ISNUMBER(SEARCH({"ENV_"},C4973)))&gt;0,1,0)</f>
        <v>0</v>
      </c>
      <c r="G4973" s="1">
        <f>IF(SUMPRODUCT(--ISNUMBER(SEARCH({"DISCRIMINATION","HARASSMENT","HATE_SPEECH","GENDER_VIOLENCE"},C4973)))&gt;0,1,0)</f>
        <v>0</v>
      </c>
      <c r="H4973" s="1">
        <f>IF(SUMPRODUCT(--ISNUMBER(SEARCH({"LEGALIZE","LEGISLATION","TRIAL"},C4973)))&gt;0,1,0)</f>
        <v>0</v>
      </c>
      <c r="I4973" s="1">
        <f>IF(SUMPRODUCT(--ISNUMBER(SEARCH({"LEADER"},C4973)))&gt;0,1,0)</f>
        <v>0</v>
      </c>
      <c r="J4973" t="str">
        <f t="shared" si="308"/>
        <v>2016</v>
      </c>
      <c r="K4973" t="str">
        <f t="shared" si="309"/>
        <v>05</v>
      </c>
      <c r="L4973" t="str">
        <f t="shared" si="310"/>
        <v>25</v>
      </c>
      <c r="M4973" s="2">
        <f t="shared" si="311"/>
        <v>42515.96875</v>
      </c>
    </row>
    <row r="4974" spans="1:13" x14ac:dyDescent="0.35">
      <c r="A4974">
        <v>0</v>
      </c>
      <c r="B4974" t="s">
        <v>4093</v>
      </c>
      <c r="C4974" t="s">
        <v>4094</v>
      </c>
      <c r="D4974">
        <v>20160314153000</v>
      </c>
      <c r="E4974" s="1">
        <f>IF(SUMPRODUCT(--ISNUMBER(SEARCH({"ECON_EARNINGSREPORT","ECON_STOCKMARKET"},C4974)))&gt;0,1,0)</f>
        <v>1</v>
      </c>
      <c r="F4974" s="1">
        <f>IF(SUMPRODUCT(--ISNUMBER(SEARCH({"ENV_"},C4974)))&gt;0,1,0)</f>
        <v>0</v>
      </c>
      <c r="G4974" s="1">
        <f>IF(SUMPRODUCT(--ISNUMBER(SEARCH({"DISCRIMINATION","HARASSMENT","HATE_SPEECH","GENDER_VIOLENCE"},C4974)))&gt;0,1,0)</f>
        <v>0</v>
      </c>
      <c r="H4974" s="1">
        <f>IF(SUMPRODUCT(--ISNUMBER(SEARCH({"LEGALIZE","LEGISLATION","TRIAL"},C4974)))&gt;0,1,0)</f>
        <v>0</v>
      </c>
      <c r="I4974" s="1">
        <f>IF(SUMPRODUCT(--ISNUMBER(SEARCH({"LEADER"},C4974)))&gt;0,1,0)</f>
        <v>0</v>
      </c>
      <c r="J4974" t="str">
        <f t="shared" si="308"/>
        <v>2016</v>
      </c>
      <c r="K4974" t="str">
        <f t="shared" si="309"/>
        <v>03</v>
      </c>
      <c r="L4974" t="str">
        <f t="shared" si="310"/>
        <v>14</v>
      </c>
      <c r="M4974" s="2">
        <f t="shared" si="311"/>
        <v>42443.645833333336</v>
      </c>
    </row>
    <row r="4975" spans="1:13" x14ac:dyDescent="0.35">
      <c r="A4975">
        <v>-1.76991150442478</v>
      </c>
      <c r="B4975" t="s">
        <v>308</v>
      </c>
      <c r="C4975" t="s">
        <v>152</v>
      </c>
      <c r="D4975">
        <v>20150324233000</v>
      </c>
      <c r="E4975" s="1">
        <f>IF(SUMPRODUCT(--ISNUMBER(SEARCH({"ECON_EARNINGSREPORT","ECON_STOCKMARKET"},C4975)))&gt;0,1,0)</f>
        <v>0</v>
      </c>
      <c r="F4975" s="1">
        <f>IF(SUMPRODUCT(--ISNUMBER(SEARCH({"ENV_"},C4975)))&gt;0,1,0)</f>
        <v>0</v>
      </c>
      <c r="G4975" s="1">
        <f>IF(SUMPRODUCT(--ISNUMBER(SEARCH({"DISCRIMINATION","HARASSMENT","HATE_SPEECH","GENDER_VIOLENCE"},C4975)))&gt;0,1,0)</f>
        <v>0</v>
      </c>
      <c r="H4975" s="1">
        <f>IF(SUMPRODUCT(--ISNUMBER(SEARCH({"LEGALIZE","LEGISLATION","TRIAL"},C4975)))&gt;0,1,0)</f>
        <v>0</v>
      </c>
      <c r="I4975" s="1">
        <f>IF(SUMPRODUCT(--ISNUMBER(SEARCH({"LEADER"},C4975)))&gt;0,1,0)</f>
        <v>0</v>
      </c>
      <c r="J4975" t="str">
        <f t="shared" si="308"/>
        <v>2015</v>
      </c>
      <c r="K4975" t="str">
        <f t="shared" si="309"/>
        <v>03</v>
      </c>
      <c r="L4975" t="str">
        <f t="shared" si="310"/>
        <v>24</v>
      </c>
      <c r="M4975" s="2">
        <f t="shared" si="311"/>
        <v>42087.979166666664</v>
      </c>
    </row>
    <row r="4976" spans="1:13" x14ac:dyDescent="0.35">
      <c r="A4976">
        <v>-0.516795865633075</v>
      </c>
      <c r="B4976" t="s">
        <v>556</v>
      </c>
      <c r="C4976" t="s">
        <v>4095</v>
      </c>
      <c r="D4976">
        <v>20150604010000</v>
      </c>
      <c r="E4976" s="1">
        <f>IF(SUMPRODUCT(--ISNUMBER(SEARCH({"ECON_EARNINGSREPORT","ECON_STOCKMARKET"},C4976)))&gt;0,1,0)</f>
        <v>0</v>
      </c>
      <c r="F4976" s="1">
        <f>IF(SUMPRODUCT(--ISNUMBER(SEARCH({"ENV_"},C4976)))&gt;0,1,0)</f>
        <v>0</v>
      </c>
      <c r="G4976" s="1">
        <f>IF(SUMPRODUCT(--ISNUMBER(SEARCH({"DISCRIMINATION","HARASSMENT","HATE_SPEECH","GENDER_VIOLENCE"},C4976)))&gt;0,1,0)</f>
        <v>0</v>
      </c>
      <c r="H4976" s="1">
        <f>IF(SUMPRODUCT(--ISNUMBER(SEARCH({"LEGALIZE","LEGISLATION","TRIAL"},C4976)))&gt;0,1,0)</f>
        <v>0</v>
      </c>
      <c r="I4976" s="1">
        <f>IF(SUMPRODUCT(--ISNUMBER(SEARCH({"LEADER"},C4976)))&gt;0,1,0)</f>
        <v>1</v>
      </c>
      <c r="J4976" t="str">
        <f t="shared" si="308"/>
        <v>2015</v>
      </c>
      <c r="K4976" t="str">
        <f t="shared" si="309"/>
        <v>06</v>
      </c>
      <c r="L4976" t="str">
        <f t="shared" si="310"/>
        <v>04</v>
      </c>
      <c r="M4976" s="2">
        <f t="shared" si="311"/>
        <v>42159.041666666664</v>
      </c>
    </row>
    <row r="4977" spans="1:13" x14ac:dyDescent="0.35">
      <c r="A4977">
        <v>0.83857442348008404</v>
      </c>
      <c r="B4977" t="s">
        <v>123</v>
      </c>
      <c r="C4977" t="s">
        <v>1631</v>
      </c>
      <c r="D4977">
        <v>20160407111500</v>
      </c>
      <c r="E4977" s="1">
        <f>IF(SUMPRODUCT(--ISNUMBER(SEARCH({"ECON_EARNINGSREPORT","ECON_STOCKMARKET"},C4977)))&gt;0,1,0)</f>
        <v>0</v>
      </c>
      <c r="F4977" s="1">
        <f>IF(SUMPRODUCT(--ISNUMBER(SEARCH({"ENV_"},C4977)))&gt;0,1,0)</f>
        <v>0</v>
      </c>
      <c r="G4977" s="1">
        <f>IF(SUMPRODUCT(--ISNUMBER(SEARCH({"DISCRIMINATION","HARASSMENT","HATE_SPEECH","GENDER_VIOLENCE"},C4977)))&gt;0,1,0)</f>
        <v>0</v>
      </c>
      <c r="H4977" s="1">
        <f>IF(SUMPRODUCT(--ISNUMBER(SEARCH({"LEGALIZE","LEGISLATION","TRIAL"},C4977)))&gt;0,1,0)</f>
        <v>0</v>
      </c>
      <c r="I4977" s="1">
        <f>IF(SUMPRODUCT(--ISNUMBER(SEARCH({"LEADER"},C4977)))&gt;0,1,0)</f>
        <v>0</v>
      </c>
      <c r="J4977" t="str">
        <f t="shared" si="308"/>
        <v>2016</v>
      </c>
      <c r="K4977" t="str">
        <f t="shared" si="309"/>
        <v>04</v>
      </c>
      <c r="L4977" t="str">
        <f t="shared" si="310"/>
        <v>07</v>
      </c>
      <c r="M4977" s="2">
        <f t="shared" si="311"/>
        <v>42467.46875</v>
      </c>
    </row>
    <row r="4978" spans="1:13" x14ac:dyDescent="0.35">
      <c r="A4978">
        <v>-0.97402597402597402</v>
      </c>
      <c r="B4978" t="s">
        <v>121</v>
      </c>
      <c r="C4978" t="s">
        <v>3834</v>
      </c>
      <c r="D4978">
        <v>20150310210000</v>
      </c>
      <c r="E4978" s="1">
        <f>IF(SUMPRODUCT(--ISNUMBER(SEARCH({"ECON_EARNINGSREPORT","ECON_STOCKMARKET"},C4978)))&gt;0,1,0)</f>
        <v>0</v>
      </c>
      <c r="F4978" s="1">
        <f>IF(SUMPRODUCT(--ISNUMBER(SEARCH({"ENV_"},C4978)))&gt;0,1,0)</f>
        <v>0</v>
      </c>
      <c r="G4978" s="1">
        <f>IF(SUMPRODUCT(--ISNUMBER(SEARCH({"DISCRIMINATION","HARASSMENT","HATE_SPEECH","GENDER_VIOLENCE"},C4978)))&gt;0,1,0)</f>
        <v>0</v>
      </c>
      <c r="H4978" s="1">
        <f>IF(SUMPRODUCT(--ISNUMBER(SEARCH({"LEGALIZE","LEGISLATION","TRIAL"},C4978)))&gt;0,1,0)</f>
        <v>1</v>
      </c>
      <c r="I4978" s="1">
        <f>IF(SUMPRODUCT(--ISNUMBER(SEARCH({"LEADER"},C4978)))&gt;0,1,0)</f>
        <v>0</v>
      </c>
      <c r="J4978" t="str">
        <f t="shared" si="308"/>
        <v>2015</v>
      </c>
      <c r="K4978" t="str">
        <f t="shared" si="309"/>
        <v>03</v>
      </c>
      <c r="L4978" t="str">
        <f t="shared" si="310"/>
        <v>10</v>
      </c>
      <c r="M4978" s="2">
        <f t="shared" si="311"/>
        <v>42073.875</v>
      </c>
    </row>
    <row r="4979" spans="1:13" x14ac:dyDescent="0.35">
      <c r="A4979">
        <v>0</v>
      </c>
      <c r="B4979" t="s">
        <v>287</v>
      </c>
      <c r="C4979" t="s">
        <v>1578</v>
      </c>
      <c r="D4979">
        <v>20151124214500</v>
      </c>
      <c r="E4979" s="1">
        <f>IF(SUMPRODUCT(--ISNUMBER(SEARCH({"ECON_EARNINGSREPORT","ECON_STOCKMARKET"},C4979)))&gt;0,1,0)</f>
        <v>1</v>
      </c>
      <c r="F4979" s="1">
        <f>IF(SUMPRODUCT(--ISNUMBER(SEARCH({"ENV_"},C4979)))&gt;0,1,0)</f>
        <v>0</v>
      </c>
      <c r="G4979" s="1">
        <f>IF(SUMPRODUCT(--ISNUMBER(SEARCH({"DISCRIMINATION","HARASSMENT","HATE_SPEECH","GENDER_VIOLENCE"},C4979)))&gt;0,1,0)</f>
        <v>0</v>
      </c>
      <c r="H4979" s="1">
        <f>IF(SUMPRODUCT(--ISNUMBER(SEARCH({"LEGALIZE","LEGISLATION","TRIAL"},C4979)))&gt;0,1,0)</f>
        <v>0</v>
      </c>
      <c r="I4979" s="1">
        <f>IF(SUMPRODUCT(--ISNUMBER(SEARCH({"LEADER"},C4979)))&gt;0,1,0)</f>
        <v>0</v>
      </c>
      <c r="J4979" t="str">
        <f t="shared" si="308"/>
        <v>2015</v>
      </c>
      <c r="K4979" t="str">
        <f t="shared" si="309"/>
        <v>11</v>
      </c>
      <c r="L4979" t="str">
        <f t="shared" si="310"/>
        <v>24</v>
      </c>
      <c r="M4979" s="2">
        <f t="shared" si="311"/>
        <v>42332.90625</v>
      </c>
    </row>
    <row r="4980" spans="1:13" x14ac:dyDescent="0.35">
      <c r="A4980">
        <v>1.9271948608137</v>
      </c>
      <c r="B4980" t="s">
        <v>324</v>
      </c>
      <c r="C4980" t="s">
        <v>4096</v>
      </c>
      <c r="D4980">
        <v>20150909141500</v>
      </c>
      <c r="E4980" s="1">
        <f>IF(SUMPRODUCT(--ISNUMBER(SEARCH({"ECON_EARNINGSREPORT","ECON_STOCKMARKET"},C4980)))&gt;0,1,0)</f>
        <v>1</v>
      </c>
      <c r="F4980" s="1">
        <f>IF(SUMPRODUCT(--ISNUMBER(SEARCH({"ENV_"},C4980)))&gt;0,1,0)</f>
        <v>0</v>
      </c>
      <c r="G4980" s="1">
        <f>IF(SUMPRODUCT(--ISNUMBER(SEARCH({"DISCRIMINATION","HARASSMENT","HATE_SPEECH","GENDER_VIOLENCE"},C4980)))&gt;0,1,0)</f>
        <v>0</v>
      </c>
      <c r="H4980" s="1">
        <f>IF(SUMPRODUCT(--ISNUMBER(SEARCH({"LEGALIZE","LEGISLATION","TRIAL"},C4980)))&gt;0,1,0)</f>
        <v>0</v>
      </c>
      <c r="I4980" s="1">
        <f>IF(SUMPRODUCT(--ISNUMBER(SEARCH({"LEADER"},C4980)))&gt;0,1,0)</f>
        <v>0</v>
      </c>
      <c r="J4980" t="str">
        <f t="shared" si="308"/>
        <v>2015</v>
      </c>
      <c r="K4980" t="str">
        <f t="shared" si="309"/>
        <v>09</v>
      </c>
      <c r="L4980" t="str">
        <f t="shared" si="310"/>
        <v>09</v>
      </c>
      <c r="M4980" s="2">
        <f t="shared" si="311"/>
        <v>42256.59375</v>
      </c>
    </row>
    <row r="4981" spans="1:13" x14ac:dyDescent="0.35">
      <c r="A4981">
        <v>2.2421524663677102</v>
      </c>
      <c r="B4981" t="s">
        <v>121</v>
      </c>
      <c r="C4981" t="s">
        <v>4097</v>
      </c>
      <c r="D4981">
        <v>20160224233000</v>
      </c>
      <c r="E4981" s="1">
        <f>IF(SUMPRODUCT(--ISNUMBER(SEARCH({"ECON_EARNINGSREPORT","ECON_STOCKMARKET"},C4981)))&gt;0,1,0)</f>
        <v>1</v>
      </c>
      <c r="F4981" s="1">
        <f>IF(SUMPRODUCT(--ISNUMBER(SEARCH({"ENV_"},C4981)))&gt;0,1,0)</f>
        <v>0</v>
      </c>
      <c r="G4981" s="1">
        <f>IF(SUMPRODUCT(--ISNUMBER(SEARCH({"DISCRIMINATION","HARASSMENT","HATE_SPEECH","GENDER_VIOLENCE"},C4981)))&gt;0,1,0)</f>
        <v>0</v>
      </c>
      <c r="H4981" s="1">
        <f>IF(SUMPRODUCT(--ISNUMBER(SEARCH({"LEGALIZE","LEGISLATION","TRIAL"},C4981)))&gt;0,1,0)</f>
        <v>0</v>
      </c>
      <c r="I4981" s="1">
        <f>IF(SUMPRODUCT(--ISNUMBER(SEARCH({"LEADER"},C4981)))&gt;0,1,0)</f>
        <v>0</v>
      </c>
      <c r="J4981" t="str">
        <f t="shared" si="308"/>
        <v>2016</v>
      </c>
      <c r="K4981" t="str">
        <f t="shared" si="309"/>
        <v>02</v>
      </c>
      <c r="L4981" t="str">
        <f t="shared" si="310"/>
        <v>24</v>
      </c>
      <c r="M4981" s="2">
        <f t="shared" si="311"/>
        <v>42424.979166666664</v>
      </c>
    </row>
    <row r="4982" spans="1:13" x14ac:dyDescent="0.35">
      <c r="A4982">
        <v>0.65075921908893697</v>
      </c>
      <c r="B4982" t="s">
        <v>4098</v>
      </c>
      <c r="C4982" t="s">
        <v>4099</v>
      </c>
      <c r="D4982">
        <v>20150316160000</v>
      </c>
      <c r="E4982" s="1">
        <f>IF(SUMPRODUCT(--ISNUMBER(SEARCH({"ECON_EARNINGSREPORT","ECON_STOCKMARKET"},C4982)))&gt;0,1,0)</f>
        <v>1</v>
      </c>
      <c r="F4982" s="1">
        <f>IF(SUMPRODUCT(--ISNUMBER(SEARCH({"ENV_"},C4982)))&gt;0,1,0)</f>
        <v>0</v>
      </c>
      <c r="G4982" s="1">
        <f>IF(SUMPRODUCT(--ISNUMBER(SEARCH({"DISCRIMINATION","HARASSMENT","HATE_SPEECH","GENDER_VIOLENCE"},C4982)))&gt;0,1,0)</f>
        <v>0</v>
      </c>
      <c r="H4982" s="1">
        <f>IF(SUMPRODUCT(--ISNUMBER(SEARCH({"LEGALIZE","LEGISLATION","TRIAL"},C4982)))&gt;0,1,0)</f>
        <v>0</v>
      </c>
      <c r="I4982" s="1">
        <f>IF(SUMPRODUCT(--ISNUMBER(SEARCH({"LEADER"},C4982)))&gt;0,1,0)</f>
        <v>0</v>
      </c>
      <c r="J4982" t="str">
        <f t="shared" si="308"/>
        <v>2015</v>
      </c>
      <c r="K4982" t="str">
        <f t="shared" si="309"/>
        <v>03</v>
      </c>
      <c r="L4982" t="str">
        <f t="shared" si="310"/>
        <v>16</v>
      </c>
      <c r="M4982" s="2">
        <f t="shared" si="311"/>
        <v>42079.666666666664</v>
      </c>
    </row>
    <row r="4983" spans="1:13" x14ac:dyDescent="0.35">
      <c r="A4983">
        <v>0.56179775280898903</v>
      </c>
      <c r="B4983" t="s">
        <v>432</v>
      </c>
      <c r="D4983">
        <v>20151106234500</v>
      </c>
      <c r="E4983" s="1">
        <f>IF(SUMPRODUCT(--ISNUMBER(SEARCH({"ECON_EARNINGSREPORT","ECON_STOCKMARKET"},C4983)))&gt;0,1,0)</f>
        <v>0</v>
      </c>
      <c r="F4983" s="1">
        <f>IF(SUMPRODUCT(--ISNUMBER(SEARCH({"ENV_"},C4983)))&gt;0,1,0)</f>
        <v>0</v>
      </c>
      <c r="G4983" s="1">
        <f>IF(SUMPRODUCT(--ISNUMBER(SEARCH({"DISCRIMINATION","HARASSMENT","HATE_SPEECH","GENDER_VIOLENCE"},C4983)))&gt;0,1,0)</f>
        <v>0</v>
      </c>
      <c r="H4983" s="1">
        <f>IF(SUMPRODUCT(--ISNUMBER(SEARCH({"LEGALIZE","LEGISLATION","TRIAL"},C4983)))&gt;0,1,0)</f>
        <v>0</v>
      </c>
      <c r="I4983" s="1">
        <f>IF(SUMPRODUCT(--ISNUMBER(SEARCH({"LEADER"},C4983)))&gt;0,1,0)</f>
        <v>0</v>
      </c>
      <c r="J4983" t="str">
        <f t="shared" si="308"/>
        <v>2015</v>
      </c>
      <c r="K4983" t="str">
        <f t="shared" si="309"/>
        <v>11</v>
      </c>
      <c r="L4983" t="str">
        <f t="shared" si="310"/>
        <v>06</v>
      </c>
      <c r="M4983" s="2">
        <f t="shared" si="311"/>
        <v>42314.989583333336</v>
      </c>
    </row>
    <row r="4984" spans="1:13" x14ac:dyDescent="0.35">
      <c r="A4984">
        <v>-0.96463022508038598</v>
      </c>
      <c r="B4984" t="s">
        <v>4100</v>
      </c>
      <c r="C4984" t="s">
        <v>4101</v>
      </c>
      <c r="D4984">
        <v>20150310203000</v>
      </c>
      <c r="E4984" s="1">
        <f>IF(SUMPRODUCT(--ISNUMBER(SEARCH({"ECON_EARNINGSREPORT","ECON_STOCKMARKET"},C4984)))&gt;0,1,0)</f>
        <v>0</v>
      </c>
      <c r="F4984" s="1">
        <f>IF(SUMPRODUCT(--ISNUMBER(SEARCH({"ENV_"},C4984)))&gt;0,1,0)</f>
        <v>0</v>
      </c>
      <c r="G4984" s="1">
        <f>IF(SUMPRODUCT(--ISNUMBER(SEARCH({"DISCRIMINATION","HARASSMENT","HATE_SPEECH","GENDER_VIOLENCE"},C4984)))&gt;0,1,0)</f>
        <v>0</v>
      </c>
      <c r="H4984" s="1">
        <f>IF(SUMPRODUCT(--ISNUMBER(SEARCH({"LEGALIZE","LEGISLATION","TRIAL"},C4984)))&gt;0,1,0)</f>
        <v>1</v>
      </c>
      <c r="I4984" s="1">
        <f>IF(SUMPRODUCT(--ISNUMBER(SEARCH({"LEADER"},C4984)))&gt;0,1,0)</f>
        <v>0</v>
      </c>
      <c r="J4984" t="str">
        <f t="shared" si="308"/>
        <v>2015</v>
      </c>
      <c r="K4984" t="str">
        <f t="shared" si="309"/>
        <v>03</v>
      </c>
      <c r="L4984" t="str">
        <f t="shared" si="310"/>
        <v>10</v>
      </c>
      <c r="M4984" s="2">
        <f t="shared" si="311"/>
        <v>42073.854166666664</v>
      </c>
    </row>
    <row r="4985" spans="1:13" x14ac:dyDescent="0.35">
      <c r="A4985">
        <v>2.8846153846153801</v>
      </c>
      <c r="B4985" t="s">
        <v>1015</v>
      </c>
      <c r="C4985" t="s">
        <v>4102</v>
      </c>
      <c r="D4985">
        <v>20160112194500</v>
      </c>
      <c r="E4985" s="1">
        <f>IF(SUMPRODUCT(--ISNUMBER(SEARCH({"ECON_EARNINGSREPORT","ECON_STOCKMARKET"},C4985)))&gt;0,1,0)</f>
        <v>0</v>
      </c>
      <c r="F4985" s="1">
        <f>IF(SUMPRODUCT(--ISNUMBER(SEARCH({"ENV_"},C4985)))&gt;0,1,0)</f>
        <v>0</v>
      </c>
      <c r="G4985" s="1">
        <f>IF(SUMPRODUCT(--ISNUMBER(SEARCH({"DISCRIMINATION","HARASSMENT","HATE_SPEECH","GENDER_VIOLENCE"},C4985)))&gt;0,1,0)</f>
        <v>0</v>
      </c>
      <c r="H4985" s="1">
        <f>IF(SUMPRODUCT(--ISNUMBER(SEARCH({"LEGALIZE","LEGISLATION","TRIAL"},C4985)))&gt;0,1,0)</f>
        <v>0</v>
      </c>
      <c r="I4985" s="1">
        <f>IF(SUMPRODUCT(--ISNUMBER(SEARCH({"LEADER"},C4985)))&gt;0,1,0)</f>
        <v>1</v>
      </c>
      <c r="J4985" t="str">
        <f t="shared" si="308"/>
        <v>2016</v>
      </c>
      <c r="K4985" t="str">
        <f t="shared" si="309"/>
        <v>01</v>
      </c>
      <c r="L4985" t="str">
        <f t="shared" si="310"/>
        <v>12</v>
      </c>
      <c r="M4985" s="2">
        <f t="shared" si="311"/>
        <v>42381.822916666664</v>
      </c>
    </row>
    <row r="4986" spans="1:13" x14ac:dyDescent="0.35">
      <c r="A4986">
        <v>0.80515297906602301</v>
      </c>
      <c r="B4986" t="s">
        <v>106</v>
      </c>
      <c r="C4986" t="s">
        <v>4103</v>
      </c>
      <c r="D4986">
        <v>20150506061500</v>
      </c>
      <c r="E4986" s="1">
        <f>IF(SUMPRODUCT(--ISNUMBER(SEARCH({"ECON_EARNINGSREPORT","ECON_STOCKMARKET"},C4986)))&gt;0,1,0)</f>
        <v>1</v>
      </c>
      <c r="F4986" s="1">
        <f>IF(SUMPRODUCT(--ISNUMBER(SEARCH({"ENV_"},C4986)))&gt;0,1,0)</f>
        <v>0</v>
      </c>
      <c r="G4986" s="1">
        <f>IF(SUMPRODUCT(--ISNUMBER(SEARCH({"DISCRIMINATION","HARASSMENT","HATE_SPEECH","GENDER_VIOLENCE"},C4986)))&gt;0,1,0)</f>
        <v>0</v>
      </c>
      <c r="H4986" s="1">
        <f>IF(SUMPRODUCT(--ISNUMBER(SEARCH({"LEGALIZE","LEGISLATION","TRIAL"},C4986)))&gt;0,1,0)</f>
        <v>0</v>
      </c>
      <c r="I4986" s="1">
        <f>IF(SUMPRODUCT(--ISNUMBER(SEARCH({"LEADER"},C4986)))&gt;0,1,0)</f>
        <v>0</v>
      </c>
      <c r="J4986" t="str">
        <f t="shared" si="308"/>
        <v>2015</v>
      </c>
      <c r="K4986" t="str">
        <f t="shared" si="309"/>
        <v>05</v>
      </c>
      <c r="L4986" t="str">
        <f t="shared" si="310"/>
        <v>06</v>
      </c>
      <c r="M4986" s="2">
        <f t="shared" si="311"/>
        <v>42130.260416666664</v>
      </c>
    </row>
    <row r="4987" spans="1:13" x14ac:dyDescent="0.35">
      <c r="A4987">
        <v>1.57958687727825</v>
      </c>
      <c r="B4987" t="s">
        <v>3887</v>
      </c>
      <c r="C4987" t="s">
        <v>4104</v>
      </c>
      <c r="D4987">
        <v>20150420183000</v>
      </c>
      <c r="E4987" s="1">
        <f>IF(SUMPRODUCT(--ISNUMBER(SEARCH({"ECON_EARNINGSREPORT","ECON_STOCKMARKET"},C4987)))&gt;0,1,0)</f>
        <v>1</v>
      </c>
      <c r="F4987" s="1">
        <f>IF(SUMPRODUCT(--ISNUMBER(SEARCH({"ENV_"},C4987)))&gt;0,1,0)</f>
        <v>0</v>
      </c>
      <c r="G4987" s="1">
        <f>IF(SUMPRODUCT(--ISNUMBER(SEARCH({"DISCRIMINATION","HARASSMENT","HATE_SPEECH","GENDER_VIOLENCE"},C4987)))&gt;0,1,0)</f>
        <v>0</v>
      </c>
      <c r="H4987" s="1">
        <f>IF(SUMPRODUCT(--ISNUMBER(SEARCH({"LEGALIZE","LEGISLATION","TRIAL"},C4987)))&gt;0,1,0)</f>
        <v>0</v>
      </c>
      <c r="I4987" s="1">
        <f>IF(SUMPRODUCT(--ISNUMBER(SEARCH({"LEADER"},C4987)))&gt;0,1,0)</f>
        <v>0</v>
      </c>
      <c r="J4987" t="str">
        <f t="shared" si="308"/>
        <v>2015</v>
      </c>
      <c r="K4987" t="str">
        <f t="shared" si="309"/>
        <v>04</v>
      </c>
      <c r="L4987" t="str">
        <f t="shared" si="310"/>
        <v>20</v>
      </c>
      <c r="M4987" s="2">
        <f t="shared" si="311"/>
        <v>42114.770833333336</v>
      </c>
    </row>
    <row r="4988" spans="1:13" x14ac:dyDescent="0.35">
      <c r="A4988">
        <v>-1.6706443914081099</v>
      </c>
      <c r="B4988" t="s">
        <v>1732</v>
      </c>
      <c r="C4988" t="s">
        <v>4105</v>
      </c>
      <c r="D4988">
        <v>20160204103000</v>
      </c>
      <c r="E4988" s="1">
        <f>IF(SUMPRODUCT(--ISNUMBER(SEARCH({"ECON_EARNINGSREPORT","ECON_STOCKMARKET"},C4988)))&gt;0,1,0)</f>
        <v>0</v>
      </c>
      <c r="F4988" s="1">
        <f>IF(SUMPRODUCT(--ISNUMBER(SEARCH({"ENV_"},C4988)))&gt;0,1,0)</f>
        <v>0</v>
      </c>
      <c r="G4988" s="1">
        <f>IF(SUMPRODUCT(--ISNUMBER(SEARCH({"DISCRIMINATION","HARASSMENT","HATE_SPEECH","GENDER_VIOLENCE"},C4988)))&gt;0,1,0)</f>
        <v>0</v>
      </c>
      <c r="H4988" s="1">
        <f>IF(SUMPRODUCT(--ISNUMBER(SEARCH({"LEGALIZE","LEGISLATION","TRIAL"},C4988)))&gt;0,1,0)</f>
        <v>0</v>
      </c>
      <c r="I4988" s="1">
        <f>IF(SUMPRODUCT(--ISNUMBER(SEARCH({"LEADER"},C4988)))&gt;0,1,0)</f>
        <v>0</v>
      </c>
      <c r="J4988" t="str">
        <f t="shared" si="308"/>
        <v>2016</v>
      </c>
      <c r="K4988" t="str">
        <f t="shared" si="309"/>
        <v>02</v>
      </c>
      <c r="L4988" t="str">
        <f t="shared" si="310"/>
        <v>04</v>
      </c>
      <c r="M4988" s="2">
        <f t="shared" si="311"/>
        <v>42404.4375</v>
      </c>
    </row>
    <row r="4989" spans="1:13" x14ac:dyDescent="0.35">
      <c r="A4989">
        <v>3.4146341463414598</v>
      </c>
      <c r="B4989" t="s">
        <v>4106</v>
      </c>
      <c r="C4989" t="s">
        <v>4107</v>
      </c>
      <c r="D4989">
        <v>20151124134500</v>
      </c>
      <c r="E4989" s="1">
        <f>IF(SUMPRODUCT(--ISNUMBER(SEARCH({"ECON_EARNINGSREPORT","ECON_STOCKMARKET"},C4989)))&gt;0,1,0)</f>
        <v>0</v>
      </c>
      <c r="F4989" s="1">
        <f>IF(SUMPRODUCT(--ISNUMBER(SEARCH({"ENV_"},C4989)))&gt;0,1,0)</f>
        <v>0</v>
      </c>
      <c r="G4989" s="1">
        <f>IF(SUMPRODUCT(--ISNUMBER(SEARCH({"DISCRIMINATION","HARASSMENT","HATE_SPEECH","GENDER_VIOLENCE"},C4989)))&gt;0,1,0)</f>
        <v>0</v>
      </c>
      <c r="H4989" s="1">
        <f>IF(SUMPRODUCT(--ISNUMBER(SEARCH({"LEGALIZE","LEGISLATION","TRIAL"},C4989)))&gt;0,1,0)</f>
        <v>0</v>
      </c>
      <c r="I4989" s="1">
        <f>IF(SUMPRODUCT(--ISNUMBER(SEARCH({"LEADER"},C4989)))&gt;0,1,0)</f>
        <v>0</v>
      </c>
      <c r="J4989" t="str">
        <f t="shared" si="308"/>
        <v>2015</v>
      </c>
      <c r="K4989" t="str">
        <f t="shared" si="309"/>
        <v>11</v>
      </c>
      <c r="L4989" t="str">
        <f t="shared" si="310"/>
        <v>24</v>
      </c>
      <c r="M4989" s="2">
        <f t="shared" si="311"/>
        <v>42332.572916666664</v>
      </c>
    </row>
    <row r="4990" spans="1:13" x14ac:dyDescent="0.35">
      <c r="A4990">
        <v>0.96153846153846201</v>
      </c>
      <c r="B4990" t="s">
        <v>45</v>
      </c>
      <c r="C4990" t="s">
        <v>4108</v>
      </c>
      <c r="D4990">
        <v>20150225013000</v>
      </c>
      <c r="E4990" s="1">
        <f>IF(SUMPRODUCT(--ISNUMBER(SEARCH({"ECON_EARNINGSREPORT","ECON_STOCKMARKET"},C4990)))&gt;0,1,0)</f>
        <v>0</v>
      </c>
      <c r="F4990" s="1">
        <f>IF(SUMPRODUCT(--ISNUMBER(SEARCH({"ENV_"},C4990)))&gt;0,1,0)</f>
        <v>0</v>
      </c>
      <c r="G4990" s="1">
        <f>IF(SUMPRODUCT(--ISNUMBER(SEARCH({"DISCRIMINATION","HARASSMENT","HATE_SPEECH","GENDER_VIOLENCE"},C4990)))&gt;0,1,0)</f>
        <v>0</v>
      </c>
      <c r="H4990" s="1">
        <f>IF(SUMPRODUCT(--ISNUMBER(SEARCH({"LEGALIZE","LEGISLATION","TRIAL"},C4990)))&gt;0,1,0)</f>
        <v>0</v>
      </c>
      <c r="I4990" s="1">
        <f>IF(SUMPRODUCT(--ISNUMBER(SEARCH({"LEADER"},C4990)))&gt;0,1,0)</f>
        <v>0</v>
      </c>
      <c r="J4990" t="str">
        <f t="shared" si="308"/>
        <v>2015</v>
      </c>
      <c r="K4990" t="str">
        <f t="shared" si="309"/>
        <v>02</v>
      </c>
      <c r="L4990" t="str">
        <f t="shared" si="310"/>
        <v>25</v>
      </c>
      <c r="M4990" s="2">
        <f t="shared" si="311"/>
        <v>42060.0625</v>
      </c>
    </row>
    <row r="4991" spans="1:13" x14ac:dyDescent="0.35">
      <c r="A4991">
        <v>2.5</v>
      </c>
      <c r="B4991" t="s">
        <v>1869</v>
      </c>
      <c r="C4991" t="s">
        <v>4109</v>
      </c>
      <c r="D4991">
        <v>20150505010000</v>
      </c>
      <c r="E4991" s="1">
        <f>IF(SUMPRODUCT(--ISNUMBER(SEARCH({"ECON_EARNINGSREPORT","ECON_STOCKMARKET"},C4991)))&gt;0,1,0)</f>
        <v>0</v>
      </c>
      <c r="F4991" s="1">
        <f>IF(SUMPRODUCT(--ISNUMBER(SEARCH({"ENV_"},C4991)))&gt;0,1,0)</f>
        <v>0</v>
      </c>
      <c r="G4991" s="1">
        <f>IF(SUMPRODUCT(--ISNUMBER(SEARCH({"DISCRIMINATION","HARASSMENT","HATE_SPEECH","GENDER_VIOLENCE"},C4991)))&gt;0,1,0)</f>
        <v>0</v>
      </c>
      <c r="H4991" s="1">
        <f>IF(SUMPRODUCT(--ISNUMBER(SEARCH({"LEGALIZE","LEGISLATION","TRIAL"},C4991)))&gt;0,1,0)</f>
        <v>0</v>
      </c>
      <c r="I4991" s="1">
        <f>IF(SUMPRODUCT(--ISNUMBER(SEARCH({"LEADER"},C4991)))&gt;0,1,0)</f>
        <v>1</v>
      </c>
      <c r="J4991" t="str">
        <f t="shared" si="308"/>
        <v>2015</v>
      </c>
      <c r="K4991" t="str">
        <f t="shared" si="309"/>
        <v>05</v>
      </c>
      <c r="L4991" t="str">
        <f t="shared" si="310"/>
        <v>05</v>
      </c>
      <c r="M4991" s="2">
        <f t="shared" si="311"/>
        <v>42129.041666666664</v>
      </c>
    </row>
    <row r="4992" spans="1:13" x14ac:dyDescent="0.35">
      <c r="A4992">
        <v>-3.2310177705977399</v>
      </c>
      <c r="B4992" t="s">
        <v>407</v>
      </c>
      <c r="C4992" t="s">
        <v>4110</v>
      </c>
      <c r="D4992">
        <v>20160526023000</v>
      </c>
      <c r="E4992" s="1">
        <f>IF(SUMPRODUCT(--ISNUMBER(SEARCH({"ECON_EARNINGSREPORT","ECON_STOCKMARKET"},C4992)))&gt;0,1,0)</f>
        <v>0</v>
      </c>
      <c r="F4992" s="1">
        <f>IF(SUMPRODUCT(--ISNUMBER(SEARCH({"ENV_"},C4992)))&gt;0,1,0)</f>
        <v>0</v>
      </c>
      <c r="G4992" s="1">
        <f>IF(SUMPRODUCT(--ISNUMBER(SEARCH({"DISCRIMINATION","HARASSMENT","HATE_SPEECH","GENDER_VIOLENCE"},C4992)))&gt;0,1,0)</f>
        <v>0</v>
      </c>
      <c r="H4992" s="1">
        <f>IF(SUMPRODUCT(--ISNUMBER(SEARCH({"LEGALIZE","LEGISLATION","TRIAL"},C4992)))&gt;0,1,0)</f>
        <v>1</v>
      </c>
      <c r="I4992" s="1">
        <f>IF(SUMPRODUCT(--ISNUMBER(SEARCH({"LEADER"},C4992)))&gt;0,1,0)</f>
        <v>0</v>
      </c>
      <c r="J4992" t="str">
        <f t="shared" si="308"/>
        <v>2016</v>
      </c>
      <c r="K4992" t="str">
        <f t="shared" si="309"/>
        <v>05</v>
      </c>
      <c r="L4992" t="str">
        <f t="shared" si="310"/>
        <v>26</v>
      </c>
      <c r="M4992" s="2">
        <f t="shared" si="311"/>
        <v>42516.104166666664</v>
      </c>
    </row>
    <row r="4993" spans="1:13" x14ac:dyDescent="0.35">
      <c r="A4993">
        <v>-1.63636363636364</v>
      </c>
      <c r="B4993" t="s">
        <v>4111</v>
      </c>
      <c r="D4993">
        <v>20151101154500</v>
      </c>
      <c r="E4993" s="1">
        <f>IF(SUMPRODUCT(--ISNUMBER(SEARCH({"ECON_EARNINGSREPORT","ECON_STOCKMARKET"},C4993)))&gt;0,1,0)</f>
        <v>0</v>
      </c>
      <c r="F4993" s="1">
        <f>IF(SUMPRODUCT(--ISNUMBER(SEARCH({"ENV_"},C4993)))&gt;0,1,0)</f>
        <v>0</v>
      </c>
      <c r="G4993" s="1">
        <f>IF(SUMPRODUCT(--ISNUMBER(SEARCH({"DISCRIMINATION","HARASSMENT","HATE_SPEECH","GENDER_VIOLENCE"},C4993)))&gt;0,1,0)</f>
        <v>0</v>
      </c>
      <c r="H4993" s="1">
        <f>IF(SUMPRODUCT(--ISNUMBER(SEARCH({"LEGALIZE","LEGISLATION","TRIAL"},C4993)))&gt;0,1,0)</f>
        <v>0</v>
      </c>
      <c r="I4993" s="1">
        <f>IF(SUMPRODUCT(--ISNUMBER(SEARCH({"LEADER"},C4993)))&gt;0,1,0)</f>
        <v>0</v>
      </c>
      <c r="J4993" t="str">
        <f t="shared" si="308"/>
        <v>2015</v>
      </c>
      <c r="K4993" t="str">
        <f t="shared" si="309"/>
        <v>11</v>
      </c>
      <c r="L4993" t="str">
        <f t="shared" si="310"/>
        <v>01</v>
      </c>
      <c r="M4993" s="2">
        <f t="shared" si="311"/>
        <v>42309.65625</v>
      </c>
    </row>
    <row r="4994" spans="1:13" x14ac:dyDescent="0.35">
      <c r="A4994">
        <v>1.8272425249169399</v>
      </c>
      <c r="B4994" t="s">
        <v>451</v>
      </c>
      <c r="C4994" t="s">
        <v>4112</v>
      </c>
      <c r="D4994">
        <v>20151102123000</v>
      </c>
      <c r="E4994" s="1">
        <f>IF(SUMPRODUCT(--ISNUMBER(SEARCH({"ECON_EARNINGSREPORT","ECON_STOCKMARKET"},C4994)))&gt;0,1,0)</f>
        <v>1</v>
      </c>
      <c r="F4994" s="1">
        <f>IF(SUMPRODUCT(--ISNUMBER(SEARCH({"ENV_"},C4994)))&gt;0,1,0)</f>
        <v>0</v>
      </c>
      <c r="G4994" s="1">
        <f>IF(SUMPRODUCT(--ISNUMBER(SEARCH({"DISCRIMINATION","HARASSMENT","HATE_SPEECH","GENDER_VIOLENCE"},C4994)))&gt;0,1,0)</f>
        <v>0</v>
      </c>
      <c r="H4994" s="1">
        <f>IF(SUMPRODUCT(--ISNUMBER(SEARCH({"LEGALIZE","LEGISLATION","TRIAL"},C4994)))&gt;0,1,0)</f>
        <v>0</v>
      </c>
      <c r="I4994" s="1">
        <f>IF(SUMPRODUCT(--ISNUMBER(SEARCH({"LEADER"},C4994)))&gt;0,1,0)</f>
        <v>1</v>
      </c>
      <c r="J4994" t="str">
        <f t="shared" si="308"/>
        <v>2015</v>
      </c>
      <c r="K4994" t="str">
        <f t="shared" si="309"/>
        <v>11</v>
      </c>
      <c r="L4994" t="str">
        <f t="shared" si="310"/>
        <v>02</v>
      </c>
      <c r="M4994" s="2">
        <f t="shared" si="311"/>
        <v>42310.520833333336</v>
      </c>
    </row>
    <row r="4995" spans="1:13" x14ac:dyDescent="0.35">
      <c r="A4995">
        <v>1.3182674199623401</v>
      </c>
      <c r="B4995" t="s">
        <v>106</v>
      </c>
      <c r="C4995" t="s">
        <v>4113</v>
      </c>
      <c r="D4995">
        <v>20150511151500</v>
      </c>
      <c r="E4995" s="1">
        <f>IF(SUMPRODUCT(--ISNUMBER(SEARCH({"ECON_EARNINGSREPORT","ECON_STOCKMARKET"},C4995)))&gt;0,1,0)</f>
        <v>1</v>
      </c>
      <c r="F4995" s="1">
        <f>IF(SUMPRODUCT(--ISNUMBER(SEARCH({"ENV_"},C4995)))&gt;0,1,0)</f>
        <v>0</v>
      </c>
      <c r="G4995" s="1">
        <f>IF(SUMPRODUCT(--ISNUMBER(SEARCH({"DISCRIMINATION","HARASSMENT","HATE_SPEECH","GENDER_VIOLENCE"},C4995)))&gt;0,1,0)</f>
        <v>0</v>
      </c>
      <c r="H4995" s="1">
        <f>IF(SUMPRODUCT(--ISNUMBER(SEARCH({"LEGALIZE","LEGISLATION","TRIAL"},C4995)))&gt;0,1,0)</f>
        <v>0</v>
      </c>
      <c r="I4995" s="1">
        <f>IF(SUMPRODUCT(--ISNUMBER(SEARCH({"LEADER"},C4995)))&gt;0,1,0)</f>
        <v>0</v>
      </c>
      <c r="J4995" t="str">
        <f t="shared" ref="J4995:J5058" si="312">LEFT(D4995,4)</f>
        <v>2015</v>
      </c>
      <c r="K4995" t="str">
        <f t="shared" ref="K4995:K5058" si="313">MID(D4995,5,2)</f>
        <v>05</v>
      </c>
      <c r="L4995" t="str">
        <f t="shared" ref="L4995:L5058" si="314">MID(D4995,7,2)</f>
        <v>11</v>
      </c>
      <c r="M4995" s="2">
        <f t="shared" ref="M4995:M5058" si="315">DATE(LEFT(D4995,4),MID(D4995,5,2),MID(D4995,7,2))+TIME(MID(D4995,9,2),MID(D4995,11,2),RIGHT(D4995,2))</f>
        <v>42135.635416666664</v>
      </c>
    </row>
    <row r="4996" spans="1:13" x14ac:dyDescent="0.35">
      <c r="A4996">
        <v>4.25824175824176</v>
      </c>
      <c r="B4996" t="s">
        <v>746</v>
      </c>
      <c r="C4996" t="s">
        <v>1449</v>
      </c>
      <c r="D4996">
        <v>20160401000000</v>
      </c>
      <c r="E4996" s="1">
        <f>IF(SUMPRODUCT(--ISNUMBER(SEARCH({"ECON_EARNINGSREPORT","ECON_STOCKMARKET"},C4996)))&gt;0,1,0)</f>
        <v>0</v>
      </c>
      <c r="F4996" s="1">
        <f>IF(SUMPRODUCT(--ISNUMBER(SEARCH({"ENV_"},C4996)))&gt;0,1,0)</f>
        <v>0</v>
      </c>
      <c r="G4996" s="1">
        <f>IF(SUMPRODUCT(--ISNUMBER(SEARCH({"DISCRIMINATION","HARASSMENT","HATE_SPEECH","GENDER_VIOLENCE"},C4996)))&gt;0,1,0)</f>
        <v>0</v>
      </c>
      <c r="H4996" s="1">
        <f>IF(SUMPRODUCT(--ISNUMBER(SEARCH({"LEGALIZE","LEGISLATION","TRIAL"},C4996)))&gt;0,1,0)</f>
        <v>0</v>
      </c>
      <c r="I4996" s="1">
        <f>IF(SUMPRODUCT(--ISNUMBER(SEARCH({"LEADER"},C4996)))&gt;0,1,0)</f>
        <v>0</v>
      </c>
      <c r="J4996" t="str">
        <f t="shared" si="312"/>
        <v>2016</v>
      </c>
      <c r="K4996" t="str">
        <f t="shared" si="313"/>
        <v>04</v>
      </c>
      <c r="L4996" t="str">
        <f t="shared" si="314"/>
        <v>01</v>
      </c>
      <c r="M4996" s="2">
        <f t="shared" si="315"/>
        <v>42461</v>
      </c>
    </row>
    <row r="4997" spans="1:13" x14ac:dyDescent="0.35">
      <c r="A4997">
        <v>1.2186865267433999</v>
      </c>
      <c r="B4997" t="s">
        <v>706</v>
      </c>
      <c r="C4997" t="s">
        <v>4114</v>
      </c>
      <c r="D4997">
        <v>20160420153000</v>
      </c>
      <c r="E4997" s="1">
        <f>IF(SUMPRODUCT(--ISNUMBER(SEARCH({"ECON_EARNINGSREPORT","ECON_STOCKMARKET"},C4997)))&gt;0,1,0)</f>
        <v>0</v>
      </c>
      <c r="F4997" s="1">
        <f>IF(SUMPRODUCT(--ISNUMBER(SEARCH({"ENV_"},C4997)))&gt;0,1,0)</f>
        <v>0</v>
      </c>
      <c r="G4997" s="1">
        <f>IF(SUMPRODUCT(--ISNUMBER(SEARCH({"DISCRIMINATION","HARASSMENT","HATE_SPEECH","GENDER_VIOLENCE"},C4997)))&gt;0,1,0)</f>
        <v>0</v>
      </c>
      <c r="H4997" s="1">
        <f>IF(SUMPRODUCT(--ISNUMBER(SEARCH({"LEGALIZE","LEGISLATION","TRIAL"},C4997)))&gt;0,1,0)</f>
        <v>0</v>
      </c>
      <c r="I4997" s="1">
        <f>IF(SUMPRODUCT(--ISNUMBER(SEARCH({"LEADER"},C4997)))&gt;0,1,0)</f>
        <v>1</v>
      </c>
      <c r="J4997" t="str">
        <f t="shared" si="312"/>
        <v>2016</v>
      </c>
      <c r="K4997" t="str">
        <f t="shared" si="313"/>
        <v>04</v>
      </c>
      <c r="L4997" t="str">
        <f t="shared" si="314"/>
        <v>20</v>
      </c>
      <c r="M4997" s="2">
        <f t="shared" si="315"/>
        <v>42480.645833333336</v>
      </c>
    </row>
    <row r="4998" spans="1:13" x14ac:dyDescent="0.35">
      <c r="A4998">
        <v>0.25510204081632598</v>
      </c>
      <c r="B4998" t="s">
        <v>4115</v>
      </c>
      <c r="C4998" t="s">
        <v>4116</v>
      </c>
      <c r="D4998">
        <v>20151013031500</v>
      </c>
      <c r="E4998" s="1">
        <f>IF(SUMPRODUCT(--ISNUMBER(SEARCH({"ECON_EARNINGSREPORT","ECON_STOCKMARKET"},C4998)))&gt;0,1,0)</f>
        <v>1</v>
      </c>
      <c r="F4998" s="1">
        <f>IF(SUMPRODUCT(--ISNUMBER(SEARCH({"ENV_"},C4998)))&gt;0,1,0)</f>
        <v>0</v>
      </c>
      <c r="G4998" s="1">
        <f>IF(SUMPRODUCT(--ISNUMBER(SEARCH({"DISCRIMINATION","HARASSMENT","HATE_SPEECH","GENDER_VIOLENCE"},C4998)))&gt;0,1,0)</f>
        <v>0</v>
      </c>
      <c r="H4998" s="1">
        <f>IF(SUMPRODUCT(--ISNUMBER(SEARCH({"LEGALIZE","LEGISLATION","TRIAL"},C4998)))&gt;0,1,0)</f>
        <v>0</v>
      </c>
      <c r="I4998" s="1">
        <f>IF(SUMPRODUCT(--ISNUMBER(SEARCH({"LEADER"},C4998)))&gt;0,1,0)</f>
        <v>0</v>
      </c>
      <c r="J4998" t="str">
        <f t="shared" si="312"/>
        <v>2015</v>
      </c>
      <c r="K4998" t="str">
        <f t="shared" si="313"/>
        <v>10</v>
      </c>
      <c r="L4998" t="str">
        <f t="shared" si="314"/>
        <v>13</v>
      </c>
      <c r="M4998" s="2">
        <f t="shared" si="315"/>
        <v>42290.135416666664</v>
      </c>
    </row>
    <row r="4999" spans="1:13" x14ac:dyDescent="0.35">
      <c r="A4999">
        <v>-3.7735849056603801</v>
      </c>
      <c r="B4999" t="s">
        <v>4117</v>
      </c>
      <c r="C4999" t="s">
        <v>4118</v>
      </c>
      <c r="D4999">
        <v>20150915230000</v>
      </c>
      <c r="E4999" s="1">
        <f>IF(SUMPRODUCT(--ISNUMBER(SEARCH({"ECON_EARNINGSREPORT","ECON_STOCKMARKET"},C4999)))&gt;0,1,0)</f>
        <v>0</v>
      </c>
      <c r="F4999" s="1">
        <f>IF(SUMPRODUCT(--ISNUMBER(SEARCH({"ENV_"},C4999)))&gt;0,1,0)</f>
        <v>0</v>
      </c>
      <c r="G4999" s="1">
        <f>IF(SUMPRODUCT(--ISNUMBER(SEARCH({"DISCRIMINATION","HARASSMENT","HATE_SPEECH","GENDER_VIOLENCE"},C4999)))&gt;0,1,0)</f>
        <v>0</v>
      </c>
      <c r="H4999" s="1">
        <f>IF(SUMPRODUCT(--ISNUMBER(SEARCH({"LEGALIZE","LEGISLATION","TRIAL"},C4999)))&gt;0,1,0)</f>
        <v>0</v>
      </c>
      <c r="I4999" s="1">
        <f>IF(SUMPRODUCT(--ISNUMBER(SEARCH({"LEADER"},C4999)))&gt;0,1,0)</f>
        <v>0</v>
      </c>
      <c r="J4999" t="str">
        <f t="shared" si="312"/>
        <v>2015</v>
      </c>
      <c r="K4999" t="str">
        <f t="shared" si="313"/>
        <v>09</v>
      </c>
      <c r="L4999" t="str">
        <f t="shared" si="314"/>
        <v>15</v>
      </c>
      <c r="M4999" s="2">
        <f t="shared" si="315"/>
        <v>42262.958333333336</v>
      </c>
    </row>
    <row r="5000" spans="1:13" x14ac:dyDescent="0.35">
      <c r="A5000">
        <v>-2.99319727891156</v>
      </c>
      <c r="B5000" t="s">
        <v>405</v>
      </c>
      <c r="C5000" t="s">
        <v>4119</v>
      </c>
      <c r="D5000">
        <v>20150911004500</v>
      </c>
      <c r="E5000" s="1">
        <f>IF(SUMPRODUCT(--ISNUMBER(SEARCH({"ECON_EARNINGSREPORT","ECON_STOCKMARKET"},C5000)))&gt;0,1,0)</f>
        <v>1</v>
      </c>
      <c r="F5000" s="1">
        <f>IF(SUMPRODUCT(--ISNUMBER(SEARCH({"ENV_"},C5000)))&gt;0,1,0)</f>
        <v>0</v>
      </c>
      <c r="G5000" s="1">
        <f>IF(SUMPRODUCT(--ISNUMBER(SEARCH({"DISCRIMINATION","HARASSMENT","HATE_SPEECH","GENDER_VIOLENCE"},C5000)))&gt;0,1,0)</f>
        <v>1</v>
      </c>
      <c r="H5000" s="1">
        <f>IF(SUMPRODUCT(--ISNUMBER(SEARCH({"LEGALIZE","LEGISLATION","TRIAL"},C5000)))&gt;0,1,0)</f>
        <v>1</v>
      </c>
      <c r="I5000" s="1">
        <f>IF(SUMPRODUCT(--ISNUMBER(SEARCH({"LEADER"},C5000)))&gt;0,1,0)</f>
        <v>1</v>
      </c>
      <c r="J5000" t="str">
        <f t="shared" si="312"/>
        <v>2015</v>
      </c>
      <c r="K5000" t="str">
        <f t="shared" si="313"/>
        <v>09</v>
      </c>
      <c r="L5000" t="str">
        <f t="shared" si="314"/>
        <v>11</v>
      </c>
      <c r="M5000" s="2">
        <f t="shared" si="315"/>
        <v>42258.03125</v>
      </c>
    </row>
    <row r="5001" spans="1:13" x14ac:dyDescent="0.35">
      <c r="A5001">
        <v>0.75</v>
      </c>
      <c r="B5001" t="s">
        <v>376</v>
      </c>
      <c r="C5001" t="s">
        <v>4120</v>
      </c>
      <c r="D5001">
        <v>20151124233000</v>
      </c>
      <c r="E5001" s="1">
        <f>IF(SUMPRODUCT(--ISNUMBER(SEARCH({"ECON_EARNINGSREPORT","ECON_STOCKMARKET"},C5001)))&gt;0,1,0)</f>
        <v>1</v>
      </c>
      <c r="F5001" s="1">
        <f>IF(SUMPRODUCT(--ISNUMBER(SEARCH({"ENV_"},C5001)))&gt;0,1,0)</f>
        <v>0</v>
      </c>
      <c r="G5001" s="1">
        <f>IF(SUMPRODUCT(--ISNUMBER(SEARCH({"DISCRIMINATION","HARASSMENT","HATE_SPEECH","GENDER_VIOLENCE"},C5001)))&gt;0,1,0)</f>
        <v>0</v>
      </c>
      <c r="H5001" s="1">
        <f>IF(SUMPRODUCT(--ISNUMBER(SEARCH({"LEGALIZE","LEGISLATION","TRIAL"},C5001)))&gt;0,1,0)</f>
        <v>0</v>
      </c>
      <c r="I5001" s="1">
        <f>IF(SUMPRODUCT(--ISNUMBER(SEARCH({"LEADER"},C5001)))&gt;0,1,0)</f>
        <v>0</v>
      </c>
      <c r="J5001" t="str">
        <f t="shared" si="312"/>
        <v>2015</v>
      </c>
      <c r="K5001" t="str">
        <f t="shared" si="313"/>
        <v>11</v>
      </c>
      <c r="L5001" t="str">
        <f t="shared" si="314"/>
        <v>24</v>
      </c>
      <c r="M5001" s="2">
        <f t="shared" si="315"/>
        <v>42332.979166666664</v>
      </c>
    </row>
    <row r="5002" spans="1:13" x14ac:dyDescent="0.35">
      <c r="A5002">
        <v>-2.3008849557522102</v>
      </c>
      <c r="B5002" t="s">
        <v>166</v>
      </c>
      <c r="C5002" t="s">
        <v>3964</v>
      </c>
      <c r="D5002">
        <v>20150916003000</v>
      </c>
      <c r="E5002" s="1">
        <f>IF(SUMPRODUCT(--ISNUMBER(SEARCH({"ECON_EARNINGSREPORT","ECON_STOCKMARKET"},C5002)))&gt;0,1,0)</f>
        <v>0</v>
      </c>
      <c r="F5002" s="1">
        <f>IF(SUMPRODUCT(--ISNUMBER(SEARCH({"ENV_"},C5002)))&gt;0,1,0)</f>
        <v>0</v>
      </c>
      <c r="G5002" s="1">
        <f>IF(SUMPRODUCT(--ISNUMBER(SEARCH({"DISCRIMINATION","HARASSMENT","HATE_SPEECH","GENDER_VIOLENCE"},C5002)))&gt;0,1,0)</f>
        <v>0</v>
      </c>
      <c r="H5002" s="1">
        <f>IF(SUMPRODUCT(--ISNUMBER(SEARCH({"LEGALIZE","LEGISLATION","TRIAL"},C5002)))&gt;0,1,0)</f>
        <v>0</v>
      </c>
      <c r="I5002" s="1">
        <f>IF(SUMPRODUCT(--ISNUMBER(SEARCH({"LEADER"},C5002)))&gt;0,1,0)</f>
        <v>1</v>
      </c>
      <c r="J5002" t="str">
        <f t="shared" si="312"/>
        <v>2015</v>
      </c>
      <c r="K5002" t="str">
        <f t="shared" si="313"/>
        <v>09</v>
      </c>
      <c r="L5002" t="str">
        <f t="shared" si="314"/>
        <v>16</v>
      </c>
      <c r="M5002" s="2">
        <f t="shared" si="315"/>
        <v>42263.020833333336</v>
      </c>
    </row>
    <row r="5003" spans="1:13" x14ac:dyDescent="0.35">
      <c r="A5003">
        <v>-4.9689440993788798</v>
      </c>
      <c r="B5003" t="s">
        <v>69</v>
      </c>
      <c r="C5003" t="s">
        <v>4121</v>
      </c>
      <c r="D5003">
        <v>20150225204500</v>
      </c>
      <c r="E5003" s="1">
        <f>IF(SUMPRODUCT(--ISNUMBER(SEARCH({"ECON_EARNINGSREPORT","ECON_STOCKMARKET"},C5003)))&gt;0,1,0)</f>
        <v>1</v>
      </c>
      <c r="F5003" s="1">
        <f>IF(SUMPRODUCT(--ISNUMBER(SEARCH({"ENV_"},C5003)))&gt;0,1,0)</f>
        <v>0</v>
      </c>
      <c r="G5003" s="1">
        <f>IF(SUMPRODUCT(--ISNUMBER(SEARCH({"DISCRIMINATION","HARASSMENT","HATE_SPEECH","GENDER_VIOLENCE"},C5003)))&gt;0,1,0)</f>
        <v>0</v>
      </c>
      <c r="H5003" s="1">
        <f>IF(SUMPRODUCT(--ISNUMBER(SEARCH({"LEGALIZE","LEGISLATION","TRIAL"},C5003)))&gt;0,1,0)</f>
        <v>0</v>
      </c>
      <c r="I5003" s="1">
        <f>IF(SUMPRODUCT(--ISNUMBER(SEARCH({"LEADER"},C5003)))&gt;0,1,0)</f>
        <v>0</v>
      </c>
      <c r="J5003" t="str">
        <f t="shared" si="312"/>
        <v>2015</v>
      </c>
      <c r="K5003" t="str">
        <f t="shared" si="313"/>
        <v>02</v>
      </c>
      <c r="L5003" t="str">
        <f t="shared" si="314"/>
        <v>25</v>
      </c>
      <c r="M5003" s="2">
        <f t="shared" si="315"/>
        <v>42060.864583333336</v>
      </c>
    </row>
    <row r="5004" spans="1:13" x14ac:dyDescent="0.35">
      <c r="A5004">
        <v>3.5545023696682501</v>
      </c>
      <c r="B5004" t="s">
        <v>1043</v>
      </c>
      <c r="C5004" t="s">
        <v>4122</v>
      </c>
      <c r="D5004">
        <v>20151120150000</v>
      </c>
      <c r="E5004" s="1">
        <f>IF(SUMPRODUCT(--ISNUMBER(SEARCH({"ECON_EARNINGSREPORT","ECON_STOCKMARKET"},C5004)))&gt;0,1,0)</f>
        <v>0</v>
      </c>
      <c r="F5004" s="1">
        <f>IF(SUMPRODUCT(--ISNUMBER(SEARCH({"ENV_"},C5004)))&gt;0,1,0)</f>
        <v>0</v>
      </c>
      <c r="G5004" s="1">
        <f>IF(SUMPRODUCT(--ISNUMBER(SEARCH({"DISCRIMINATION","HARASSMENT","HATE_SPEECH","GENDER_VIOLENCE"},C5004)))&gt;0,1,0)</f>
        <v>0</v>
      </c>
      <c r="H5004" s="1">
        <f>IF(SUMPRODUCT(--ISNUMBER(SEARCH({"LEGALIZE","LEGISLATION","TRIAL"},C5004)))&gt;0,1,0)</f>
        <v>0</v>
      </c>
      <c r="I5004" s="1">
        <f>IF(SUMPRODUCT(--ISNUMBER(SEARCH({"LEADER"},C5004)))&gt;0,1,0)</f>
        <v>0</v>
      </c>
      <c r="J5004" t="str">
        <f t="shared" si="312"/>
        <v>2015</v>
      </c>
      <c r="K5004" t="str">
        <f t="shared" si="313"/>
        <v>11</v>
      </c>
      <c r="L5004" t="str">
        <f t="shared" si="314"/>
        <v>20</v>
      </c>
      <c r="M5004" s="2">
        <f t="shared" si="315"/>
        <v>42328.625</v>
      </c>
    </row>
    <row r="5005" spans="1:13" x14ac:dyDescent="0.35">
      <c r="A5005">
        <v>2.8846153846153801</v>
      </c>
      <c r="B5005" t="s">
        <v>38</v>
      </c>
      <c r="C5005" t="s">
        <v>4102</v>
      </c>
      <c r="D5005">
        <v>20160112194500</v>
      </c>
      <c r="E5005" s="1">
        <f>IF(SUMPRODUCT(--ISNUMBER(SEARCH({"ECON_EARNINGSREPORT","ECON_STOCKMARKET"},C5005)))&gt;0,1,0)</f>
        <v>0</v>
      </c>
      <c r="F5005" s="1">
        <f>IF(SUMPRODUCT(--ISNUMBER(SEARCH({"ENV_"},C5005)))&gt;0,1,0)</f>
        <v>0</v>
      </c>
      <c r="G5005" s="1">
        <f>IF(SUMPRODUCT(--ISNUMBER(SEARCH({"DISCRIMINATION","HARASSMENT","HATE_SPEECH","GENDER_VIOLENCE"},C5005)))&gt;0,1,0)</f>
        <v>0</v>
      </c>
      <c r="H5005" s="1">
        <f>IF(SUMPRODUCT(--ISNUMBER(SEARCH({"LEGALIZE","LEGISLATION","TRIAL"},C5005)))&gt;0,1,0)</f>
        <v>0</v>
      </c>
      <c r="I5005" s="1">
        <f>IF(SUMPRODUCT(--ISNUMBER(SEARCH({"LEADER"},C5005)))&gt;0,1,0)</f>
        <v>1</v>
      </c>
      <c r="J5005" t="str">
        <f t="shared" si="312"/>
        <v>2016</v>
      </c>
      <c r="K5005" t="str">
        <f t="shared" si="313"/>
        <v>01</v>
      </c>
      <c r="L5005" t="str">
        <f t="shared" si="314"/>
        <v>12</v>
      </c>
      <c r="M5005" s="2">
        <f t="shared" si="315"/>
        <v>42381.822916666664</v>
      </c>
    </row>
    <row r="5006" spans="1:13" x14ac:dyDescent="0.35">
      <c r="A5006">
        <v>1.0309278350515501</v>
      </c>
      <c r="B5006" t="s">
        <v>176</v>
      </c>
      <c r="C5006" t="s">
        <v>4123</v>
      </c>
      <c r="D5006">
        <v>20160525231500</v>
      </c>
      <c r="E5006" s="1">
        <f>IF(SUMPRODUCT(--ISNUMBER(SEARCH({"ECON_EARNINGSREPORT","ECON_STOCKMARKET"},C5006)))&gt;0,1,0)</f>
        <v>0</v>
      </c>
      <c r="F5006" s="1">
        <f>IF(SUMPRODUCT(--ISNUMBER(SEARCH({"ENV_"},C5006)))&gt;0,1,0)</f>
        <v>0</v>
      </c>
      <c r="G5006" s="1">
        <f>IF(SUMPRODUCT(--ISNUMBER(SEARCH({"DISCRIMINATION","HARASSMENT","HATE_SPEECH","GENDER_VIOLENCE"},C5006)))&gt;0,1,0)</f>
        <v>0</v>
      </c>
      <c r="H5006" s="1">
        <f>IF(SUMPRODUCT(--ISNUMBER(SEARCH({"LEGALIZE","LEGISLATION","TRIAL"},C5006)))&gt;0,1,0)</f>
        <v>0</v>
      </c>
      <c r="I5006" s="1">
        <f>IF(SUMPRODUCT(--ISNUMBER(SEARCH({"LEADER"},C5006)))&gt;0,1,0)</f>
        <v>0</v>
      </c>
      <c r="J5006" t="str">
        <f t="shared" si="312"/>
        <v>2016</v>
      </c>
      <c r="K5006" t="str">
        <f t="shared" si="313"/>
        <v>05</v>
      </c>
      <c r="L5006" t="str">
        <f t="shared" si="314"/>
        <v>25</v>
      </c>
      <c r="M5006" s="2">
        <f t="shared" si="315"/>
        <v>42515.96875</v>
      </c>
    </row>
    <row r="5007" spans="1:13" x14ac:dyDescent="0.35">
      <c r="A5007">
        <v>-1.5283842794759801</v>
      </c>
      <c r="B5007" t="s">
        <v>3961</v>
      </c>
      <c r="C5007" t="s">
        <v>4124</v>
      </c>
      <c r="D5007">
        <v>20150604221500</v>
      </c>
      <c r="E5007" s="1">
        <f>IF(SUMPRODUCT(--ISNUMBER(SEARCH({"ECON_EARNINGSREPORT","ECON_STOCKMARKET"},C5007)))&gt;0,1,0)</f>
        <v>0</v>
      </c>
      <c r="F5007" s="1">
        <f>IF(SUMPRODUCT(--ISNUMBER(SEARCH({"ENV_"},C5007)))&gt;0,1,0)</f>
        <v>0</v>
      </c>
      <c r="G5007" s="1">
        <f>IF(SUMPRODUCT(--ISNUMBER(SEARCH({"DISCRIMINATION","HARASSMENT","HATE_SPEECH","GENDER_VIOLENCE"},C5007)))&gt;0,1,0)</f>
        <v>0</v>
      </c>
      <c r="H5007" s="1">
        <f>IF(SUMPRODUCT(--ISNUMBER(SEARCH({"LEGALIZE","LEGISLATION","TRIAL"},C5007)))&gt;0,1,0)</f>
        <v>0</v>
      </c>
      <c r="I5007" s="1">
        <f>IF(SUMPRODUCT(--ISNUMBER(SEARCH({"LEADER"},C5007)))&gt;0,1,0)</f>
        <v>0</v>
      </c>
      <c r="J5007" t="str">
        <f t="shared" si="312"/>
        <v>2015</v>
      </c>
      <c r="K5007" t="str">
        <f t="shared" si="313"/>
        <v>06</v>
      </c>
      <c r="L5007" t="str">
        <f t="shared" si="314"/>
        <v>04</v>
      </c>
      <c r="M5007" s="2">
        <f t="shared" si="315"/>
        <v>42159.927083333336</v>
      </c>
    </row>
    <row r="5008" spans="1:13" x14ac:dyDescent="0.35">
      <c r="A5008">
        <v>2.2624434389140302</v>
      </c>
      <c r="B5008" t="s">
        <v>1428</v>
      </c>
      <c r="C5008" t="s">
        <v>4125</v>
      </c>
      <c r="D5008">
        <v>20151202213000</v>
      </c>
      <c r="E5008" s="1">
        <f>IF(SUMPRODUCT(--ISNUMBER(SEARCH({"ECON_EARNINGSREPORT","ECON_STOCKMARKET"},C5008)))&gt;0,1,0)</f>
        <v>1</v>
      </c>
      <c r="F5008" s="1">
        <f>IF(SUMPRODUCT(--ISNUMBER(SEARCH({"ENV_"},C5008)))&gt;0,1,0)</f>
        <v>0</v>
      </c>
      <c r="G5008" s="1">
        <f>IF(SUMPRODUCT(--ISNUMBER(SEARCH({"DISCRIMINATION","HARASSMENT","HATE_SPEECH","GENDER_VIOLENCE"},C5008)))&gt;0,1,0)</f>
        <v>0</v>
      </c>
      <c r="H5008" s="1">
        <f>IF(SUMPRODUCT(--ISNUMBER(SEARCH({"LEGALIZE","LEGISLATION","TRIAL"},C5008)))&gt;0,1,0)</f>
        <v>0</v>
      </c>
      <c r="I5008" s="1">
        <f>IF(SUMPRODUCT(--ISNUMBER(SEARCH({"LEADER"},C5008)))&gt;0,1,0)</f>
        <v>0</v>
      </c>
      <c r="J5008" t="str">
        <f t="shared" si="312"/>
        <v>2015</v>
      </c>
      <c r="K5008" t="str">
        <f t="shared" si="313"/>
        <v>12</v>
      </c>
      <c r="L5008" t="str">
        <f t="shared" si="314"/>
        <v>02</v>
      </c>
      <c r="M5008" s="2">
        <f t="shared" si="315"/>
        <v>42340.895833333336</v>
      </c>
    </row>
    <row r="5009" spans="1:13" x14ac:dyDescent="0.35">
      <c r="A5009">
        <v>0.44395116537180901</v>
      </c>
      <c r="B5009" t="s">
        <v>142</v>
      </c>
      <c r="C5009" t="s">
        <v>4126</v>
      </c>
      <c r="D5009">
        <v>20160603011500</v>
      </c>
      <c r="E5009" s="1">
        <f>IF(SUMPRODUCT(--ISNUMBER(SEARCH({"ECON_EARNINGSREPORT","ECON_STOCKMARKET"},C5009)))&gt;0,1,0)</f>
        <v>0</v>
      </c>
      <c r="F5009" s="1">
        <f>IF(SUMPRODUCT(--ISNUMBER(SEARCH({"ENV_"},C5009)))&gt;0,1,0)</f>
        <v>0</v>
      </c>
      <c r="G5009" s="1">
        <f>IF(SUMPRODUCT(--ISNUMBER(SEARCH({"DISCRIMINATION","HARASSMENT","HATE_SPEECH","GENDER_VIOLENCE"},C5009)))&gt;0,1,0)</f>
        <v>0</v>
      </c>
      <c r="H5009" s="1">
        <f>IF(SUMPRODUCT(--ISNUMBER(SEARCH({"LEGALIZE","LEGISLATION","TRIAL"},C5009)))&gt;0,1,0)</f>
        <v>0</v>
      </c>
      <c r="I5009" s="1">
        <f>IF(SUMPRODUCT(--ISNUMBER(SEARCH({"LEADER"},C5009)))&gt;0,1,0)</f>
        <v>1</v>
      </c>
      <c r="J5009" t="str">
        <f t="shared" si="312"/>
        <v>2016</v>
      </c>
      <c r="K5009" t="str">
        <f t="shared" si="313"/>
        <v>06</v>
      </c>
      <c r="L5009" t="str">
        <f t="shared" si="314"/>
        <v>03</v>
      </c>
      <c r="M5009" s="2">
        <f t="shared" si="315"/>
        <v>42524.052083333336</v>
      </c>
    </row>
    <row r="5010" spans="1:13" x14ac:dyDescent="0.35">
      <c r="A5010">
        <v>-1.27659574468085</v>
      </c>
      <c r="B5010" t="s">
        <v>433</v>
      </c>
      <c r="C5010" t="s">
        <v>4049</v>
      </c>
      <c r="D5010">
        <v>20150306160000</v>
      </c>
      <c r="E5010" s="1">
        <f>IF(SUMPRODUCT(--ISNUMBER(SEARCH({"ECON_EARNINGSREPORT","ECON_STOCKMARKET"},C5010)))&gt;0,1,0)</f>
        <v>1</v>
      </c>
      <c r="F5010" s="1">
        <f>IF(SUMPRODUCT(--ISNUMBER(SEARCH({"ENV_"},C5010)))&gt;0,1,0)</f>
        <v>0</v>
      </c>
      <c r="G5010" s="1">
        <f>IF(SUMPRODUCT(--ISNUMBER(SEARCH({"DISCRIMINATION","HARASSMENT","HATE_SPEECH","GENDER_VIOLENCE"},C5010)))&gt;0,1,0)</f>
        <v>0</v>
      </c>
      <c r="H5010" s="1">
        <f>IF(SUMPRODUCT(--ISNUMBER(SEARCH({"LEGALIZE","LEGISLATION","TRIAL"},C5010)))&gt;0,1,0)</f>
        <v>0</v>
      </c>
      <c r="I5010" s="1">
        <f>IF(SUMPRODUCT(--ISNUMBER(SEARCH({"LEADER"},C5010)))&gt;0,1,0)</f>
        <v>0</v>
      </c>
      <c r="J5010" t="str">
        <f t="shared" si="312"/>
        <v>2015</v>
      </c>
      <c r="K5010" t="str">
        <f t="shared" si="313"/>
        <v>03</v>
      </c>
      <c r="L5010" t="str">
        <f t="shared" si="314"/>
        <v>06</v>
      </c>
      <c r="M5010" s="2">
        <f t="shared" si="315"/>
        <v>42069.666666666664</v>
      </c>
    </row>
    <row r="5011" spans="1:13" x14ac:dyDescent="0.35">
      <c r="A5011">
        <v>1.875</v>
      </c>
      <c r="B5011" t="s">
        <v>451</v>
      </c>
      <c r="C5011" t="s">
        <v>4127</v>
      </c>
      <c r="D5011">
        <v>20160526220000</v>
      </c>
      <c r="E5011" s="1">
        <f>IF(SUMPRODUCT(--ISNUMBER(SEARCH({"ECON_EARNINGSREPORT","ECON_STOCKMARKET"},C5011)))&gt;0,1,0)</f>
        <v>0</v>
      </c>
      <c r="F5011" s="1">
        <f>IF(SUMPRODUCT(--ISNUMBER(SEARCH({"ENV_"},C5011)))&gt;0,1,0)</f>
        <v>0</v>
      </c>
      <c r="G5011" s="1">
        <f>IF(SUMPRODUCT(--ISNUMBER(SEARCH({"DISCRIMINATION","HARASSMENT","HATE_SPEECH","GENDER_VIOLENCE"},C5011)))&gt;0,1,0)</f>
        <v>0</v>
      </c>
      <c r="H5011" s="1">
        <f>IF(SUMPRODUCT(--ISNUMBER(SEARCH({"LEGALIZE","LEGISLATION","TRIAL"},C5011)))&gt;0,1,0)</f>
        <v>0</v>
      </c>
      <c r="I5011" s="1">
        <f>IF(SUMPRODUCT(--ISNUMBER(SEARCH({"LEADER"},C5011)))&gt;0,1,0)</f>
        <v>0</v>
      </c>
      <c r="J5011" t="str">
        <f t="shared" si="312"/>
        <v>2016</v>
      </c>
      <c r="K5011" t="str">
        <f t="shared" si="313"/>
        <v>05</v>
      </c>
      <c r="L5011" t="str">
        <f t="shared" si="314"/>
        <v>26</v>
      </c>
      <c r="M5011" s="2">
        <f t="shared" si="315"/>
        <v>42516.916666666664</v>
      </c>
    </row>
    <row r="5012" spans="1:13" x14ac:dyDescent="0.35">
      <c r="A5012">
        <v>0.65645514223194801</v>
      </c>
      <c r="B5012" t="s">
        <v>121</v>
      </c>
      <c r="C5012" t="s">
        <v>3890</v>
      </c>
      <c r="D5012">
        <v>20150522030000</v>
      </c>
      <c r="E5012" s="1">
        <f>IF(SUMPRODUCT(--ISNUMBER(SEARCH({"ECON_EARNINGSREPORT","ECON_STOCKMARKET"},C5012)))&gt;0,1,0)</f>
        <v>0</v>
      </c>
      <c r="F5012" s="1">
        <f>IF(SUMPRODUCT(--ISNUMBER(SEARCH({"ENV_"},C5012)))&gt;0,1,0)</f>
        <v>0</v>
      </c>
      <c r="G5012" s="1">
        <f>IF(SUMPRODUCT(--ISNUMBER(SEARCH({"DISCRIMINATION","HARASSMENT","HATE_SPEECH","GENDER_VIOLENCE"},C5012)))&gt;0,1,0)</f>
        <v>0</v>
      </c>
      <c r="H5012" s="1">
        <f>IF(SUMPRODUCT(--ISNUMBER(SEARCH({"LEGALIZE","LEGISLATION","TRIAL"},C5012)))&gt;0,1,0)</f>
        <v>0</v>
      </c>
      <c r="I5012" s="1">
        <f>IF(SUMPRODUCT(--ISNUMBER(SEARCH({"LEADER"},C5012)))&gt;0,1,0)</f>
        <v>0</v>
      </c>
      <c r="J5012" t="str">
        <f t="shared" si="312"/>
        <v>2015</v>
      </c>
      <c r="K5012" t="str">
        <f t="shared" si="313"/>
        <v>05</v>
      </c>
      <c r="L5012" t="str">
        <f t="shared" si="314"/>
        <v>22</v>
      </c>
      <c r="M5012" s="2">
        <f t="shared" si="315"/>
        <v>42146.125</v>
      </c>
    </row>
    <row r="5013" spans="1:13" x14ac:dyDescent="0.35">
      <c r="A5013">
        <v>-0.85227272727272696</v>
      </c>
      <c r="B5013" t="s">
        <v>1714</v>
      </c>
      <c r="C5013" t="s">
        <v>4128</v>
      </c>
      <c r="D5013">
        <v>20160525020000</v>
      </c>
      <c r="E5013" s="1">
        <f>IF(SUMPRODUCT(--ISNUMBER(SEARCH({"ECON_EARNINGSREPORT","ECON_STOCKMARKET"},C5013)))&gt;0,1,0)</f>
        <v>0</v>
      </c>
      <c r="F5013" s="1">
        <f>IF(SUMPRODUCT(--ISNUMBER(SEARCH({"ENV_"},C5013)))&gt;0,1,0)</f>
        <v>0</v>
      </c>
      <c r="G5013" s="1">
        <f>IF(SUMPRODUCT(--ISNUMBER(SEARCH({"DISCRIMINATION","HARASSMENT","HATE_SPEECH","GENDER_VIOLENCE"},C5013)))&gt;0,1,0)</f>
        <v>0</v>
      </c>
      <c r="H5013" s="1">
        <f>IF(SUMPRODUCT(--ISNUMBER(SEARCH({"LEGALIZE","LEGISLATION","TRIAL"},C5013)))&gt;0,1,0)</f>
        <v>0</v>
      </c>
      <c r="I5013" s="1">
        <f>IF(SUMPRODUCT(--ISNUMBER(SEARCH({"LEADER"},C5013)))&gt;0,1,0)</f>
        <v>0</v>
      </c>
      <c r="J5013" t="str">
        <f t="shared" si="312"/>
        <v>2016</v>
      </c>
      <c r="K5013" t="str">
        <f t="shared" si="313"/>
        <v>05</v>
      </c>
      <c r="L5013" t="str">
        <f t="shared" si="314"/>
        <v>25</v>
      </c>
      <c r="M5013" s="2">
        <f t="shared" si="315"/>
        <v>42515.083333333336</v>
      </c>
    </row>
    <row r="5014" spans="1:13" x14ac:dyDescent="0.35">
      <c r="A5014">
        <v>1.17302052785924</v>
      </c>
      <c r="B5014" t="s">
        <v>415</v>
      </c>
      <c r="C5014" t="s">
        <v>4129</v>
      </c>
      <c r="D5014">
        <v>20160617100000</v>
      </c>
      <c r="E5014" s="1">
        <f>IF(SUMPRODUCT(--ISNUMBER(SEARCH({"ECON_EARNINGSREPORT","ECON_STOCKMARKET"},C5014)))&gt;0,1,0)</f>
        <v>0</v>
      </c>
      <c r="F5014" s="1">
        <f>IF(SUMPRODUCT(--ISNUMBER(SEARCH({"ENV_"},C5014)))&gt;0,1,0)</f>
        <v>0</v>
      </c>
      <c r="G5014" s="1">
        <f>IF(SUMPRODUCT(--ISNUMBER(SEARCH({"DISCRIMINATION","HARASSMENT","HATE_SPEECH","GENDER_VIOLENCE"},C5014)))&gt;0,1,0)</f>
        <v>0</v>
      </c>
      <c r="H5014" s="1">
        <f>IF(SUMPRODUCT(--ISNUMBER(SEARCH({"LEGALIZE","LEGISLATION","TRIAL"},C5014)))&gt;0,1,0)</f>
        <v>0</v>
      </c>
      <c r="I5014" s="1">
        <f>IF(SUMPRODUCT(--ISNUMBER(SEARCH({"LEADER"},C5014)))&gt;0,1,0)</f>
        <v>1</v>
      </c>
      <c r="J5014" t="str">
        <f t="shared" si="312"/>
        <v>2016</v>
      </c>
      <c r="K5014" t="str">
        <f t="shared" si="313"/>
        <v>06</v>
      </c>
      <c r="L5014" t="str">
        <f t="shared" si="314"/>
        <v>17</v>
      </c>
      <c r="M5014" s="2">
        <f t="shared" si="315"/>
        <v>42538.416666666664</v>
      </c>
    </row>
    <row r="5015" spans="1:13" x14ac:dyDescent="0.35">
      <c r="A5015">
        <v>3.5281727224855199</v>
      </c>
      <c r="B5015" t="s">
        <v>3945</v>
      </c>
      <c r="C5015" t="s">
        <v>4130</v>
      </c>
      <c r="D5015">
        <v>20160221173000</v>
      </c>
      <c r="E5015" s="1">
        <f>IF(SUMPRODUCT(--ISNUMBER(SEARCH({"ECON_EARNINGSREPORT","ECON_STOCKMARKET"},C5015)))&gt;0,1,0)</f>
        <v>0</v>
      </c>
      <c r="F5015" s="1">
        <f>IF(SUMPRODUCT(--ISNUMBER(SEARCH({"ENV_"},C5015)))&gt;0,1,0)</f>
        <v>0</v>
      </c>
      <c r="G5015" s="1">
        <f>IF(SUMPRODUCT(--ISNUMBER(SEARCH({"DISCRIMINATION","HARASSMENT","HATE_SPEECH","GENDER_VIOLENCE"},C5015)))&gt;0,1,0)</f>
        <v>0</v>
      </c>
      <c r="H5015" s="1">
        <f>IF(SUMPRODUCT(--ISNUMBER(SEARCH({"LEGALIZE","LEGISLATION","TRIAL"},C5015)))&gt;0,1,0)</f>
        <v>0</v>
      </c>
      <c r="I5015" s="1">
        <f>IF(SUMPRODUCT(--ISNUMBER(SEARCH({"LEADER"},C5015)))&gt;0,1,0)</f>
        <v>1</v>
      </c>
      <c r="J5015" t="str">
        <f t="shared" si="312"/>
        <v>2016</v>
      </c>
      <c r="K5015" t="str">
        <f t="shared" si="313"/>
        <v>02</v>
      </c>
      <c r="L5015" t="str">
        <f t="shared" si="314"/>
        <v>21</v>
      </c>
      <c r="M5015" s="2">
        <f t="shared" si="315"/>
        <v>42421.729166666664</v>
      </c>
    </row>
    <row r="5016" spans="1:13" x14ac:dyDescent="0.35">
      <c r="A5016">
        <v>0.90252707581227498</v>
      </c>
      <c r="B5016" t="s">
        <v>368</v>
      </c>
      <c r="C5016" t="s">
        <v>4131</v>
      </c>
      <c r="D5016">
        <v>20150310131500</v>
      </c>
      <c r="E5016" s="1">
        <f>IF(SUMPRODUCT(--ISNUMBER(SEARCH({"ECON_EARNINGSREPORT","ECON_STOCKMARKET"},C5016)))&gt;0,1,0)</f>
        <v>0</v>
      </c>
      <c r="F5016" s="1">
        <f>IF(SUMPRODUCT(--ISNUMBER(SEARCH({"ENV_"},C5016)))&gt;0,1,0)</f>
        <v>0</v>
      </c>
      <c r="G5016" s="1">
        <f>IF(SUMPRODUCT(--ISNUMBER(SEARCH({"DISCRIMINATION","HARASSMENT","HATE_SPEECH","GENDER_VIOLENCE"},C5016)))&gt;0,1,0)</f>
        <v>0</v>
      </c>
      <c r="H5016" s="1">
        <f>IF(SUMPRODUCT(--ISNUMBER(SEARCH({"LEGALIZE","LEGISLATION","TRIAL"},C5016)))&gt;0,1,0)</f>
        <v>0</v>
      </c>
      <c r="I5016" s="1">
        <f>IF(SUMPRODUCT(--ISNUMBER(SEARCH({"LEADER"},C5016)))&gt;0,1,0)</f>
        <v>0</v>
      </c>
      <c r="J5016" t="str">
        <f t="shared" si="312"/>
        <v>2015</v>
      </c>
      <c r="K5016" t="str">
        <f t="shared" si="313"/>
        <v>03</v>
      </c>
      <c r="L5016" t="str">
        <f t="shared" si="314"/>
        <v>10</v>
      </c>
      <c r="M5016" s="2">
        <f t="shared" si="315"/>
        <v>42073.552083333336</v>
      </c>
    </row>
    <row r="5017" spans="1:13" x14ac:dyDescent="0.35">
      <c r="A5017">
        <v>0.77669902912621303</v>
      </c>
      <c r="B5017" t="s">
        <v>717</v>
      </c>
      <c r="D5017">
        <v>20151206040000</v>
      </c>
      <c r="E5017" s="1">
        <f>IF(SUMPRODUCT(--ISNUMBER(SEARCH({"ECON_EARNINGSREPORT","ECON_STOCKMARKET"},C5017)))&gt;0,1,0)</f>
        <v>0</v>
      </c>
      <c r="F5017" s="1">
        <f>IF(SUMPRODUCT(--ISNUMBER(SEARCH({"ENV_"},C5017)))&gt;0,1,0)</f>
        <v>0</v>
      </c>
      <c r="G5017" s="1">
        <f>IF(SUMPRODUCT(--ISNUMBER(SEARCH({"DISCRIMINATION","HARASSMENT","HATE_SPEECH","GENDER_VIOLENCE"},C5017)))&gt;0,1,0)</f>
        <v>0</v>
      </c>
      <c r="H5017" s="1">
        <f>IF(SUMPRODUCT(--ISNUMBER(SEARCH({"LEGALIZE","LEGISLATION","TRIAL"},C5017)))&gt;0,1,0)</f>
        <v>0</v>
      </c>
      <c r="I5017" s="1">
        <f>IF(SUMPRODUCT(--ISNUMBER(SEARCH({"LEADER"},C5017)))&gt;0,1,0)</f>
        <v>0</v>
      </c>
      <c r="J5017" t="str">
        <f t="shared" si="312"/>
        <v>2015</v>
      </c>
      <c r="K5017" t="str">
        <f t="shared" si="313"/>
        <v>12</v>
      </c>
      <c r="L5017" t="str">
        <f t="shared" si="314"/>
        <v>06</v>
      </c>
      <c r="M5017" s="2">
        <f t="shared" si="315"/>
        <v>42344.166666666664</v>
      </c>
    </row>
    <row r="5018" spans="1:13" x14ac:dyDescent="0.35">
      <c r="A5018">
        <v>0.38022813688212898</v>
      </c>
      <c r="B5018" t="s">
        <v>2917</v>
      </c>
      <c r="C5018" t="s">
        <v>4132</v>
      </c>
      <c r="D5018">
        <v>20150225124500</v>
      </c>
      <c r="E5018" s="1">
        <f>IF(SUMPRODUCT(--ISNUMBER(SEARCH({"ECON_EARNINGSREPORT","ECON_STOCKMARKET"},C5018)))&gt;0,1,0)</f>
        <v>0</v>
      </c>
      <c r="F5018" s="1">
        <f>IF(SUMPRODUCT(--ISNUMBER(SEARCH({"ENV_"},C5018)))&gt;0,1,0)</f>
        <v>0</v>
      </c>
      <c r="G5018" s="1">
        <f>IF(SUMPRODUCT(--ISNUMBER(SEARCH({"DISCRIMINATION","HARASSMENT","HATE_SPEECH","GENDER_VIOLENCE"},C5018)))&gt;0,1,0)</f>
        <v>0</v>
      </c>
      <c r="H5018" s="1">
        <f>IF(SUMPRODUCT(--ISNUMBER(SEARCH({"LEGALIZE","LEGISLATION","TRIAL"},C5018)))&gt;0,1,0)</f>
        <v>0</v>
      </c>
      <c r="I5018" s="1">
        <f>IF(SUMPRODUCT(--ISNUMBER(SEARCH({"LEADER"},C5018)))&gt;0,1,0)</f>
        <v>0</v>
      </c>
      <c r="J5018" t="str">
        <f t="shared" si="312"/>
        <v>2015</v>
      </c>
      <c r="K5018" t="str">
        <f t="shared" si="313"/>
        <v>02</v>
      </c>
      <c r="L5018" t="str">
        <f t="shared" si="314"/>
        <v>25</v>
      </c>
      <c r="M5018" s="2">
        <f t="shared" si="315"/>
        <v>42060.53125</v>
      </c>
    </row>
    <row r="5019" spans="1:13" x14ac:dyDescent="0.35">
      <c r="A5019">
        <v>-4.6511627906976702</v>
      </c>
      <c r="B5019" t="s">
        <v>4133</v>
      </c>
      <c r="C5019" t="s">
        <v>4134</v>
      </c>
      <c r="D5019">
        <v>20150926064500</v>
      </c>
      <c r="E5019" s="1">
        <f>IF(SUMPRODUCT(--ISNUMBER(SEARCH({"ECON_EARNINGSREPORT","ECON_STOCKMARKET"},C5019)))&gt;0,1,0)</f>
        <v>0</v>
      </c>
      <c r="F5019" s="1">
        <f>IF(SUMPRODUCT(--ISNUMBER(SEARCH({"ENV_"},C5019)))&gt;0,1,0)</f>
        <v>0</v>
      </c>
      <c r="G5019" s="1">
        <f>IF(SUMPRODUCT(--ISNUMBER(SEARCH({"DISCRIMINATION","HARASSMENT","HATE_SPEECH","GENDER_VIOLENCE"},C5019)))&gt;0,1,0)</f>
        <v>0</v>
      </c>
      <c r="H5019" s="1">
        <f>IF(SUMPRODUCT(--ISNUMBER(SEARCH({"LEGALIZE","LEGISLATION","TRIAL"},C5019)))&gt;0,1,0)</f>
        <v>1</v>
      </c>
      <c r="I5019" s="1">
        <f>IF(SUMPRODUCT(--ISNUMBER(SEARCH({"LEADER"},C5019)))&gt;0,1,0)</f>
        <v>0</v>
      </c>
      <c r="J5019" t="str">
        <f t="shared" si="312"/>
        <v>2015</v>
      </c>
      <c r="K5019" t="str">
        <f t="shared" si="313"/>
        <v>09</v>
      </c>
      <c r="L5019" t="str">
        <f t="shared" si="314"/>
        <v>26</v>
      </c>
      <c r="M5019" s="2">
        <f t="shared" si="315"/>
        <v>42273.28125</v>
      </c>
    </row>
    <row r="5020" spans="1:13" x14ac:dyDescent="0.35">
      <c r="A5020">
        <v>0.934579439252337</v>
      </c>
      <c r="B5020" t="s">
        <v>32</v>
      </c>
      <c r="C5020" t="s">
        <v>4135</v>
      </c>
      <c r="D5020">
        <v>20150310213000</v>
      </c>
      <c r="E5020" s="1">
        <f>IF(SUMPRODUCT(--ISNUMBER(SEARCH({"ECON_EARNINGSREPORT","ECON_STOCKMARKET"},C5020)))&gt;0,1,0)</f>
        <v>0</v>
      </c>
      <c r="F5020" s="1">
        <f>IF(SUMPRODUCT(--ISNUMBER(SEARCH({"ENV_"},C5020)))&gt;0,1,0)</f>
        <v>0</v>
      </c>
      <c r="G5020" s="1">
        <f>IF(SUMPRODUCT(--ISNUMBER(SEARCH({"DISCRIMINATION","HARASSMENT","HATE_SPEECH","GENDER_VIOLENCE"},C5020)))&gt;0,1,0)</f>
        <v>0</v>
      </c>
      <c r="H5020" s="1">
        <f>IF(SUMPRODUCT(--ISNUMBER(SEARCH({"LEGALIZE","LEGISLATION","TRIAL"},C5020)))&gt;0,1,0)</f>
        <v>0</v>
      </c>
      <c r="I5020" s="1">
        <f>IF(SUMPRODUCT(--ISNUMBER(SEARCH({"LEADER"},C5020)))&gt;0,1,0)</f>
        <v>0</v>
      </c>
      <c r="J5020" t="str">
        <f t="shared" si="312"/>
        <v>2015</v>
      </c>
      <c r="K5020" t="str">
        <f t="shared" si="313"/>
        <v>03</v>
      </c>
      <c r="L5020" t="str">
        <f t="shared" si="314"/>
        <v>10</v>
      </c>
      <c r="M5020" s="2">
        <f t="shared" si="315"/>
        <v>42073.895833333336</v>
      </c>
    </row>
    <row r="5021" spans="1:13" x14ac:dyDescent="0.35">
      <c r="A5021">
        <v>-0.36101083032490999</v>
      </c>
      <c r="B5021" t="s">
        <v>90</v>
      </c>
      <c r="C5021" t="s">
        <v>4136</v>
      </c>
      <c r="D5021">
        <v>20160322210000</v>
      </c>
      <c r="E5021" s="1">
        <f>IF(SUMPRODUCT(--ISNUMBER(SEARCH({"ECON_EARNINGSREPORT","ECON_STOCKMARKET"},C5021)))&gt;0,1,0)</f>
        <v>0</v>
      </c>
      <c r="F5021" s="1">
        <f>IF(SUMPRODUCT(--ISNUMBER(SEARCH({"ENV_"},C5021)))&gt;0,1,0)</f>
        <v>0</v>
      </c>
      <c r="G5021" s="1">
        <f>IF(SUMPRODUCT(--ISNUMBER(SEARCH({"DISCRIMINATION","HARASSMENT","HATE_SPEECH","GENDER_VIOLENCE"},C5021)))&gt;0,1,0)</f>
        <v>0</v>
      </c>
      <c r="H5021" s="1">
        <f>IF(SUMPRODUCT(--ISNUMBER(SEARCH({"LEGALIZE","LEGISLATION","TRIAL"},C5021)))&gt;0,1,0)</f>
        <v>0</v>
      </c>
      <c r="I5021" s="1">
        <f>IF(SUMPRODUCT(--ISNUMBER(SEARCH({"LEADER"},C5021)))&gt;0,1,0)</f>
        <v>0</v>
      </c>
      <c r="J5021" t="str">
        <f t="shared" si="312"/>
        <v>2016</v>
      </c>
      <c r="K5021" t="str">
        <f t="shared" si="313"/>
        <v>03</v>
      </c>
      <c r="L5021" t="str">
        <f t="shared" si="314"/>
        <v>22</v>
      </c>
      <c r="M5021" s="2">
        <f t="shared" si="315"/>
        <v>42451.875</v>
      </c>
    </row>
    <row r="5022" spans="1:13" x14ac:dyDescent="0.35">
      <c r="A5022">
        <v>2.4489795918367299</v>
      </c>
      <c r="B5022" t="s">
        <v>997</v>
      </c>
      <c r="C5022" t="s">
        <v>4137</v>
      </c>
      <c r="D5022">
        <v>20151005143000</v>
      </c>
      <c r="E5022" s="1">
        <f>IF(SUMPRODUCT(--ISNUMBER(SEARCH({"ECON_EARNINGSREPORT","ECON_STOCKMARKET"},C5022)))&gt;0,1,0)</f>
        <v>1</v>
      </c>
      <c r="F5022" s="1">
        <f>IF(SUMPRODUCT(--ISNUMBER(SEARCH({"ENV_"},C5022)))&gt;0,1,0)</f>
        <v>0</v>
      </c>
      <c r="G5022" s="1">
        <f>IF(SUMPRODUCT(--ISNUMBER(SEARCH({"DISCRIMINATION","HARASSMENT","HATE_SPEECH","GENDER_VIOLENCE"},C5022)))&gt;0,1,0)</f>
        <v>0</v>
      </c>
      <c r="H5022" s="1">
        <f>IF(SUMPRODUCT(--ISNUMBER(SEARCH({"LEGALIZE","LEGISLATION","TRIAL"},C5022)))&gt;0,1,0)</f>
        <v>0</v>
      </c>
      <c r="I5022" s="1">
        <f>IF(SUMPRODUCT(--ISNUMBER(SEARCH({"LEADER"},C5022)))&gt;0,1,0)</f>
        <v>0</v>
      </c>
      <c r="J5022" t="str">
        <f t="shared" si="312"/>
        <v>2015</v>
      </c>
      <c r="K5022" t="str">
        <f t="shared" si="313"/>
        <v>10</v>
      </c>
      <c r="L5022" t="str">
        <f t="shared" si="314"/>
        <v>05</v>
      </c>
      <c r="M5022" s="2">
        <f t="shared" si="315"/>
        <v>42282.604166666664</v>
      </c>
    </row>
    <row r="5023" spans="1:13" x14ac:dyDescent="0.35">
      <c r="A5023">
        <v>4.5977011494252897</v>
      </c>
      <c r="B5023" t="s">
        <v>396</v>
      </c>
      <c r="C5023" t="s">
        <v>4138</v>
      </c>
      <c r="D5023">
        <v>20160404123000</v>
      </c>
      <c r="E5023" s="1">
        <f>IF(SUMPRODUCT(--ISNUMBER(SEARCH({"ECON_EARNINGSREPORT","ECON_STOCKMARKET"},C5023)))&gt;0,1,0)</f>
        <v>0</v>
      </c>
      <c r="F5023" s="1">
        <f>IF(SUMPRODUCT(--ISNUMBER(SEARCH({"ENV_"},C5023)))&gt;0,1,0)</f>
        <v>0</v>
      </c>
      <c r="G5023" s="1">
        <f>IF(SUMPRODUCT(--ISNUMBER(SEARCH({"DISCRIMINATION","HARASSMENT","HATE_SPEECH","GENDER_VIOLENCE"},C5023)))&gt;0,1,0)</f>
        <v>0</v>
      </c>
      <c r="H5023" s="1">
        <f>IF(SUMPRODUCT(--ISNUMBER(SEARCH({"LEGALIZE","LEGISLATION","TRIAL"},C5023)))&gt;0,1,0)</f>
        <v>0</v>
      </c>
      <c r="I5023" s="1">
        <f>IF(SUMPRODUCT(--ISNUMBER(SEARCH({"LEADER"},C5023)))&gt;0,1,0)</f>
        <v>0</v>
      </c>
      <c r="J5023" t="str">
        <f t="shared" si="312"/>
        <v>2016</v>
      </c>
      <c r="K5023" t="str">
        <f t="shared" si="313"/>
        <v>04</v>
      </c>
      <c r="L5023" t="str">
        <f t="shared" si="314"/>
        <v>04</v>
      </c>
      <c r="M5023" s="2">
        <f t="shared" si="315"/>
        <v>42464.520833333336</v>
      </c>
    </row>
    <row r="5024" spans="1:13" x14ac:dyDescent="0.35">
      <c r="A5024">
        <v>-2.3423423423423402</v>
      </c>
      <c r="B5024" t="s">
        <v>373</v>
      </c>
      <c r="C5024" t="s">
        <v>3964</v>
      </c>
      <c r="D5024">
        <v>20150916021500</v>
      </c>
      <c r="E5024" s="1">
        <f>IF(SUMPRODUCT(--ISNUMBER(SEARCH({"ECON_EARNINGSREPORT","ECON_STOCKMARKET"},C5024)))&gt;0,1,0)</f>
        <v>0</v>
      </c>
      <c r="F5024" s="1">
        <f>IF(SUMPRODUCT(--ISNUMBER(SEARCH({"ENV_"},C5024)))&gt;0,1,0)</f>
        <v>0</v>
      </c>
      <c r="G5024" s="1">
        <f>IF(SUMPRODUCT(--ISNUMBER(SEARCH({"DISCRIMINATION","HARASSMENT","HATE_SPEECH","GENDER_VIOLENCE"},C5024)))&gt;0,1,0)</f>
        <v>0</v>
      </c>
      <c r="H5024" s="1">
        <f>IF(SUMPRODUCT(--ISNUMBER(SEARCH({"LEGALIZE","LEGISLATION","TRIAL"},C5024)))&gt;0,1,0)</f>
        <v>0</v>
      </c>
      <c r="I5024" s="1">
        <f>IF(SUMPRODUCT(--ISNUMBER(SEARCH({"LEADER"},C5024)))&gt;0,1,0)</f>
        <v>1</v>
      </c>
      <c r="J5024" t="str">
        <f t="shared" si="312"/>
        <v>2015</v>
      </c>
      <c r="K5024" t="str">
        <f t="shared" si="313"/>
        <v>09</v>
      </c>
      <c r="L5024" t="str">
        <f t="shared" si="314"/>
        <v>16</v>
      </c>
      <c r="M5024" s="2">
        <f t="shared" si="315"/>
        <v>42263.09375</v>
      </c>
    </row>
    <row r="5025" spans="1:13" x14ac:dyDescent="0.35">
      <c r="A5025">
        <v>0</v>
      </c>
      <c r="B5025" t="s">
        <v>1015</v>
      </c>
      <c r="C5025" t="s">
        <v>3898</v>
      </c>
      <c r="D5025">
        <v>20160309081500</v>
      </c>
      <c r="E5025" s="1">
        <f>IF(SUMPRODUCT(--ISNUMBER(SEARCH({"ECON_EARNINGSREPORT","ECON_STOCKMARKET"},C5025)))&gt;0,1,0)</f>
        <v>1</v>
      </c>
      <c r="F5025" s="1">
        <f>IF(SUMPRODUCT(--ISNUMBER(SEARCH({"ENV_"},C5025)))&gt;0,1,0)</f>
        <v>0</v>
      </c>
      <c r="G5025" s="1">
        <f>IF(SUMPRODUCT(--ISNUMBER(SEARCH({"DISCRIMINATION","HARASSMENT","HATE_SPEECH","GENDER_VIOLENCE"},C5025)))&gt;0,1,0)</f>
        <v>0</v>
      </c>
      <c r="H5025" s="1">
        <f>IF(SUMPRODUCT(--ISNUMBER(SEARCH({"LEGALIZE","LEGISLATION","TRIAL"},C5025)))&gt;0,1,0)</f>
        <v>0</v>
      </c>
      <c r="I5025" s="1">
        <f>IF(SUMPRODUCT(--ISNUMBER(SEARCH({"LEADER"},C5025)))&gt;0,1,0)</f>
        <v>0</v>
      </c>
      <c r="J5025" t="str">
        <f t="shared" si="312"/>
        <v>2016</v>
      </c>
      <c r="K5025" t="str">
        <f t="shared" si="313"/>
        <v>03</v>
      </c>
      <c r="L5025" t="str">
        <f t="shared" si="314"/>
        <v>09</v>
      </c>
      <c r="M5025" s="2">
        <f t="shared" si="315"/>
        <v>42438.34375</v>
      </c>
    </row>
    <row r="5026" spans="1:13" x14ac:dyDescent="0.35">
      <c r="A5026">
        <v>1.7408123791102501</v>
      </c>
      <c r="B5026" t="s">
        <v>4139</v>
      </c>
      <c r="C5026" t="s">
        <v>4140</v>
      </c>
      <c r="D5026">
        <v>20151127233000</v>
      </c>
      <c r="E5026" s="1">
        <f>IF(SUMPRODUCT(--ISNUMBER(SEARCH({"ECON_EARNINGSREPORT","ECON_STOCKMARKET"},C5026)))&gt;0,1,0)</f>
        <v>1</v>
      </c>
      <c r="F5026" s="1">
        <f>IF(SUMPRODUCT(--ISNUMBER(SEARCH({"ENV_"},C5026)))&gt;0,1,0)</f>
        <v>0</v>
      </c>
      <c r="G5026" s="1">
        <f>IF(SUMPRODUCT(--ISNUMBER(SEARCH({"DISCRIMINATION","HARASSMENT","HATE_SPEECH","GENDER_VIOLENCE"},C5026)))&gt;0,1,0)</f>
        <v>0</v>
      </c>
      <c r="H5026" s="1">
        <f>IF(SUMPRODUCT(--ISNUMBER(SEARCH({"LEGALIZE","LEGISLATION","TRIAL"},C5026)))&gt;0,1,0)</f>
        <v>0</v>
      </c>
      <c r="I5026" s="1">
        <f>IF(SUMPRODUCT(--ISNUMBER(SEARCH({"LEADER"},C5026)))&gt;0,1,0)</f>
        <v>0</v>
      </c>
      <c r="J5026" t="str">
        <f t="shared" si="312"/>
        <v>2015</v>
      </c>
      <c r="K5026" t="str">
        <f t="shared" si="313"/>
        <v>11</v>
      </c>
      <c r="L5026" t="str">
        <f t="shared" si="314"/>
        <v>27</v>
      </c>
      <c r="M5026" s="2">
        <f t="shared" si="315"/>
        <v>42335.979166666664</v>
      </c>
    </row>
    <row r="5027" spans="1:13" x14ac:dyDescent="0.35">
      <c r="A5027">
        <v>0</v>
      </c>
      <c r="B5027" t="s">
        <v>409</v>
      </c>
      <c r="C5027" t="s">
        <v>4141</v>
      </c>
      <c r="D5027">
        <v>20160525204500</v>
      </c>
      <c r="E5027" s="1">
        <f>IF(SUMPRODUCT(--ISNUMBER(SEARCH({"ECON_EARNINGSREPORT","ECON_STOCKMARKET"},C5027)))&gt;0,1,0)</f>
        <v>1</v>
      </c>
      <c r="F5027" s="1">
        <f>IF(SUMPRODUCT(--ISNUMBER(SEARCH({"ENV_"},C5027)))&gt;0,1,0)</f>
        <v>0</v>
      </c>
      <c r="G5027" s="1">
        <f>IF(SUMPRODUCT(--ISNUMBER(SEARCH({"DISCRIMINATION","HARASSMENT","HATE_SPEECH","GENDER_VIOLENCE"},C5027)))&gt;0,1,0)</f>
        <v>0</v>
      </c>
      <c r="H5027" s="1">
        <f>IF(SUMPRODUCT(--ISNUMBER(SEARCH({"LEGALIZE","LEGISLATION","TRIAL"},C5027)))&gt;0,1,0)</f>
        <v>0</v>
      </c>
      <c r="I5027" s="1">
        <f>IF(SUMPRODUCT(--ISNUMBER(SEARCH({"LEADER"},C5027)))&gt;0,1,0)</f>
        <v>0</v>
      </c>
      <c r="J5027" t="str">
        <f t="shared" si="312"/>
        <v>2016</v>
      </c>
      <c r="K5027" t="str">
        <f t="shared" si="313"/>
        <v>05</v>
      </c>
      <c r="L5027" t="str">
        <f t="shared" si="314"/>
        <v>25</v>
      </c>
      <c r="M5027" s="2">
        <f t="shared" si="315"/>
        <v>42515.864583333336</v>
      </c>
    </row>
    <row r="5028" spans="1:13" x14ac:dyDescent="0.35">
      <c r="A5028">
        <v>1.4662756598240501</v>
      </c>
      <c r="B5028" t="s">
        <v>532</v>
      </c>
      <c r="C5028" t="s">
        <v>4142</v>
      </c>
      <c r="D5028">
        <v>20160107131500</v>
      </c>
      <c r="E5028" s="1">
        <f>IF(SUMPRODUCT(--ISNUMBER(SEARCH({"ECON_EARNINGSREPORT","ECON_STOCKMARKET"},C5028)))&gt;0,1,0)</f>
        <v>0</v>
      </c>
      <c r="F5028" s="1">
        <f>IF(SUMPRODUCT(--ISNUMBER(SEARCH({"ENV_"},C5028)))&gt;0,1,0)</f>
        <v>0</v>
      </c>
      <c r="G5028" s="1">
        <f>IF(SUMPRODUCT(--ISNUMBER(SEARCH({"DISCRIMINATION","HARASSMENT","HATE_SPEECH","GENDER_VIOLENCE"},C5028)))&gt;0,1,0)</f>
        <v>0</v>
      </c>
      <c r="H5028" s="1">
        <f>IF(SUMPRODUCT(--ISNUMBER(SEARCH({"LEGALIZE","LEGISLATION","TRIAL"},C5028)))&gt;0,1,0)</f>
        <v>0</v>
      </c>
      <c r="I5028" s="1">
        <f>IF(SUMPRODUCT(--ISNUMBER(SEARCH({"LEADER"},C5028)))&gt;0,1,0)</f>
        <v>0</v>
      </c>
      <c r="J5028" t="str">
        <f t="shared" si="312"/>
        <v>2016</v>
      </c>
      <c r="K5028" t="str">
        <f t="shared" si="313"/>
        <v>01</v>
      </c>
      <c r="L5028" t="str">
        <f t="shared" si="314"/>
        <v>07</v>
      </c>
      <c r="M5028" s="2">
        <f t="shared" si="315"/>
        <v>42376.552083333336</v>
      </c>
    </row>
    <row r="5029" spans="1:13" x14ac:dyDescent="0.35">
      <c r="A5029">
        <v>1.31736526946108</v>
      </c>
      <c r="B5029" t="s">
        <v>4143</v>
      </c>
      <c r="C5029" t="s">
        <v>4144</v>
      </c>
      <c r="D5029">
        <v>20150302191500</v>
      </c>
      <c r="E5029" s="1">
        <f>IF(SUMPRODUCT(--ISNUMBER(SEARCH({"ECON_EARNINGSREPORT","ECON_STOCKMARKET"},C5029)))&gt;0,1,0)</f>
        <v>1</v>
      </c>
      <c r="F5029" s="1">
        <f>IF(SUMPRODUCT(--ISNUMBER(SEARCH({"ENV_"},C5029)))&gt;0,1,0)</f>
        <v>0</v>
      </c>
      <c r="G5029" s="1">
        <f>IF(SUMPRODUCT(--ISNUMBER(SEARCH({"DISCRIMINATION","HARASSMENT","HATE_SPEECH","GENDER_VIOLENCE"},C5029)))&gt;0,1,0)</f>
        <v>0</v>
      </c>
      <c r="H5029" s="1">
        <f>IF(SUMPRODUCT(--ISNUMBER(SEARCH({"LEGALIZE","LEGISLATION","TRIAL"},C5029)))&gt;0,1,0)</f>
        <v>0</v>
      </c>
      <c r="I5029" s="1">
        <f>IF(SUMPRODUCT(--ISNUMBER(SEARCH({"LEADER"},C5029)))&gt;0,1,0)</f>
        <v>1</v>
      </c>
      <c r="J5029" t="str">
        <f t="shared" si="312"/>
        <v>2015</v>
      </c>
      <c r="K5029" t="str">
        <f t="shared" si="313"/>
        <v>03</v>
      </c>
      <c r="L5029" t="str">
        <f t="shared" si="314"/>
        <v>02</v>
      </c>
      <c r="M5029" s="2">
        <f t="shared" si="315"/>
        <v>42065.802083333336</v>
      </c>
    </row>
    <row r="5030" spans="1:13" x14ac:dyDescent="0.35">
      <c r="A5030">
        <v>0.76335877862595403</v>
      </c>
      <c r="B5030" t="s">
        <v>326</v>
      </c>
      <c r="C5030" t="s">
        <v>4145</v>
      </c>
      <c r="D5030">
        <v>20150821201500</v>
      </c>
      <c r="E5030" s="1">
        <f>IF(SUMPRODUCT(--ISNUMBER(SEARCH({"ECON_EARNINGSREPORT","ECON_STOCKMARKET"},C5030)))&gt;0,1,0)</f>
        <v>1</v>
      </c>
      <c r="F5030" s="1">
        <f>IF(SUMPRODUCT(--ISNUMBER(SEARCH({"ENV_"},C5030)))&gt;0,1,0)</f>
        <v>0</v>
      </c>
      <c r="G5030" s="1">
        <f>IF(SUMPRODUCT(--ISNUMBER(SEARCH({"DISCRIMINATION","HARASSMENT","HATE_SPEECH","GENDER_VIOLENCE"},C5030)))&gt;0,1,0)</f>
        <v>0</v>
      </c>
      <c r="H5030" s="1">
        <f>IF(SUMPRODUCT(--ISNUMBER(SEARCH({"LEGALIZE","LEGISLATION","TRIAL"},C5030)))&gt;0,1,0)</f>
        <v>0</v>
      </c>
      <c r="I5030" s="1">
        <f>IF(SUMPRODUCT(--ISNUMBER(SEARCH({"LEADER"},C5030)))&gt;0,1,0)</f>
        <v>0</v>
      </c>
      <c r="J5030" t="str">
        <f t="shared" si="312"/>
        <v>2015</v>
      </c>
      <c r="K5030" t="str">
        <f t="shared" si="313"/>
        <v>08</v>
      </c>
      <c r="L5030" t="str">
        <f t="shared" si="314"/>
        <v>21</v>
      </c>
      <c r="M5030" s="2">
        <f t="shared" si="315"/>
        <v>42237.84375</v>
      </c>
    </row>
    <row r="5031" spans="1:13" x14ac:dyDescent="0.35">
      <c r="A5031">
        <v>-3.1476997578692498</v>
      </c>
      <c r="B5031" t="s">
        <v>4146</v>
      </c>
      <c r="C5031" t="s">
        <v>4147</v>
      </c>
      <c r="D5031">
        <v>20150917081500</v>
      </c>
      <c r="E5031" s="1">
        <f>IF(SUMPRODUCT(--ISNUMBER(SEARCH({"ECON_EARNINGSREPORT","ECON_STOCKMARKET"},C5031)))&gt;0,1,0)</f>
        <v>1</v>
      </c>
      <c r="F5031" s="1">
        <f>IF(SUMPRODUCT(--ISNUMBER(SEARCH({"ENV_"},C5031)))&gt;0,1,0)</f>
        <v>0</v>
      </c>
      <c r="G5031" s="1">
        <f>IF(SUMPRODUCT(--ISNUMBER(SEARCH({"DISCRIMINATION","HARASSMENT","HATE_SPEECH","GENDER_VIOLENCE"},C5031)))&gt;0,1,0)</f>
        <v>0</v>
      </c>
      <c r="H5031" s="1">
        <f>IF(SUMPRODUCT(--ISNUMBER(SEARCH({"LEGALIZE","LEGISLATION","TRIAL"},C5031)))&gt;0,1,0)</f>
        <v>0</v>
      </c>
      <c r="I5031" s="1">
        <f>IF(SUMPRODUCT(--ISNUMBER(SEARCH({"LEADER"},C5031)))&gt;0,1,0)</f>
        <v>1</v>
      </c>
      <c r="J5031" t="str">
        <f t="shared" si="312"/>
        <v>2015</v>
      </c>
      <c r="K5031" t="str">
        <f t="shared" si="313"/>
        <v>09</v>
      </c>
      <c r="L5031" t="str">
        <f t="shared" si="314"/>
        <v>17</v>
      </c>
      <c r="M5031" s="2">
        <f t="shared" si="315"/>
        <v>42264.34375</v>
      </c>
    </row>
    <row r="5032" spans="1:13" x14ac:dyDescent="0.35">
      <c r="A5032">
        <v>0.29850746268656703</v>
      </c>
      <c r="B5032" t="s">
        <v>145</v>
      </c>
      <c r="C5032" t="s">
        <v>4148</v>
      </c>
      <c r="D5032">
        <v>20150916133000</v>
      </c>
      <c r="E5032" s="1">
        <f>IF(SUMPRODUCT(--ISNUMBER(SEARCH({"ECON_EARNINGSREPORT","ECON_STOCKMARKET"},C5032)))&gt;0,1,0)</f>
        <v>0</v>
      </c>
      <c r="F5032" s="1">
        <f>IF(SUMPRODUCT(--ISNUMBER(SEARCH({"ENV_"},C5032)))&gt;0,1,0)</f>
        <v>0</v>
      </c>
      <c r="G5032" s="1">
        <f>IF(SUMPRODUCT(--ISNUMBER(SEARCH({"DISCRIMINATION","HARASSMENT","HATE_SPEECH","GENDER_VIOLENCE"},C5032)))&gt;0,1,0)</f>
        <v>0</v>
      </c>
      <c r="H5032" s="1">
        <f>IF(SUMPRODUCT(--ISNUMBER(SEARCH({"LEGALIZE","LEGISLATION","TRIAL"},C5032)))&gt;0,1,0)</f>
        <v>0</v>
      </c>
      <c r="I5032" s="1">
        <f>IF(SUMPRODUCT(--ISNUMBER(SEARCH({"LEADER"},C5032)))&gt;0,1,0)</f>
        <v>0</v>
      </c>
      <c r="J5032" t="str">
        <f t="shared" si="312"/>
        <v>2015</v>
      </c>
      <c r="K5032" t="str">
        <f t="shared" si="313"/>
        <v>09</v>
      </c>
      <c r="L5032" t="str">
        <f t="shared" si="314"/>
        <v>16</v>
      </c>
      <c r="M5032" s="2">
        <f t="shared" si="315"/>
        <v>42263.5625</v>
      </c>
    </row>
    <row r="5033" spans="1:13" x14ac:dyDescent="0.35">
      <c r="A5033">
        <v>1.5652173913043499</v>
      </c>
      <c r="B5033" t="s">
        <v>1723</v>
      </c>
      <c r="C5033" t="s">
        <v>3876</v>
      </c>
      <c r="D5033">
        <v>20160408020000</v>
      </c>
      <c r="E5033" s="1">
        <f>IF(SUMPRODUCT(--ISNUMBER(SEARCH({"ECON_EARNINGSREPORT","ECON_STOCKMARKET"},C5033)))&gt;0,1,0)</f>
        <v>0</v>
      </c>
      <c r="F5033" s="1">
        <f>IF(SUMPRODUCT(--ISNUMBER(SEARCH({"ENV_"},C5033)))&gt;0,1,0)</f>
        <v>0</v>
      </c>
      <c r="G5033" s="1">
        <f>IF(SUMPRODUCT(--ISNUMBER(SEARCH({"DISCRIMINATION","HARASSMENT","HATE_SPEECH","GENDER_VIOLENCE"},C5033)))&gt;0,1,0)</f>
        <v>0</v>
      </c>
      <c r="H5033" s="1">
        <f>IF(SUMPRODUCT(--ISNUMBER(SEARCH({"LEGALIZE","LEGISLATION","TRIAL"},C5033)))&gt;0,1,0)</f>
        <v>0</v>
      </c>
      <c r="I5033" s="1">
        <f>IF(SUMPRODUCT(--ISNUMBER(SEARCH({"LEADER"},C5033)))&gt;0,1,0)</f>
        <v>0</v>
      </c>
      <c r="J5033" t="str">
        <f t="shared" si="312"/>
        <v>2016</v>
      </c>
      <c r="K5033" t="str">
        <f t="shared" si="313"/>
        <v>04</v>
      </c>
      <c r="L5033" t="str">
        <f t="shared" si="314"/>
        <v>08</v>
      </c>
      <c r="M5033" s="2">
        <f t="shared" si="315"/>
        <v>42468.083333333336</v>
      </c>
    </row>
    <row r="5034" spans="1:13" x14ac:dyDescent="0.35">
      <c r="A5034">
        <v>0.77619663648124204</v>
      </c>
      <c r="B5034" t="s">
        <v>1105</v>
      </c>
      <c r="C5034" t="s">
        <v>4149</v>
      </c>
      <c r="D5034">
        <v>20160327094500</v>
      </c>
      <c r="E5034" s="1">
        <f>IF(SUMPRODUCT(--ISNUMBER(SEARCH({"ECON_EARNINGSREPORT","ECON_STOCKMARKET"},C5034)))&gt;0,1,0)</f>
        <v>1</v>
      </c>
      <c r="F5034" s="1">
        <f>IF(SUMPRODUCT(--ISNUMBER(SEARCH({"ENV_"},C5034)))&gt;0,1,0)</f>
        <v>0</v>
      </c>
      <c r="G5034" s="1">
        <f>IF(SUMPRODUCT(--ISNUMBER(SEARCH({"DISCRIMINATION","HARASSMENT","HATE_SPEECH","GENDER_VIOLENCE"},C5034)))&gt;0,1,0)</f>
        <v>0</v>
      </c>
      <c r="H5034" s="1">
        <f>IF(SUMPRODUCT(--ISNUMBER(SEARCH({"LEGALIZE","LEGISLATION","TRIAL"},C5034)))&gt;0,1,0)</f>
        <v>1</v>
      </c>
      <c r="I5034" s="1">
        <f>IF(SUMPRODUCT(--ISNUMBER(SEARCH({"LEADER"},C5034)))&gt;0,1,0)</f>
        <v>0</v>
      </c>
      <c r="J5034" t="str">
        <f t="shared" si="312"/>
        <v>2016</v>
      </c>
      <c r="K5034" t="str">
        <f t="shared" si="313"/>
        <v>03</v>
      </c>
      <c r="L5034" t="str">
        <f t="shared" si="314"/>
        <v>27</v>
      </c>
      <c r="M5034" s="2">
        <f t="shared" si="315"/>
        <v>42456.40625</v>
      </c>
    </row>
    <row r="5035" spans="1:13" x14ac:dyDescent="0.35">
      <c r="A5035">
        <v>2.5742574257425699</v>
      </c>
      <c r="B5035" t="s">
        <v>1015</v>
      </c>
      <c r="C5035" t="s">
        <v>3820</v>
      </c>
      <c r="D5035">
        <v>20160405071500</v>
      </c>
      <c r="E5035" s="1">
        <f>IF(SUMPRODUCT(--ISNUMBER(SEARCH({"ECON_EARNINGSREPORT","ECON_STOCKMARKET"},C5035)))&gt;0,1,0)</f>
        <v>0</v>
      </c>
      <c r="F5035" s="1">
        <f>IF(SUMPRODUCT(--ISNUMBER(SEARCH({"ENV_"},C5035)))&gt;0,1,0)</f>
        <v>0</v>
      </c>
      <c r="G5035" s="1">
        <f>IF(SUMPRODUCT(--ISNUMBER(SEARCH({"DISCRIMINATION","HARASSMENT","HATE_SPEECH","GENDER_VIOLENCE"},C5035)))&gt;0,1,0)</f>
        <v>0</v>
      </c>
      <c r="H5035" s="1">
        <f>IF(SUMPRODUCT(--ISNUMBER(SEARCH({"LEGALIZE","LEGISLATION","TRIAL"},C5035)))&gt;0,1,0)</f>
        <v>0</v>
      </c>
      <c r="I5035" s="1">
        <f>IF(SUMPRODUCT(--ISNUMBER(SEARCH({"LEADER"},C5035)))&gt;0,1,0)</f>
        <v>0</v>
      </c>
      <c r="J5035" t="str">
        <f t="shared" si="312"/>
        <v>2016</v>
      </c>
      <c r="K5035" t="str">
        <f t="shared" si="313"/>
        <v>04</v>
      </c>
      <c r="L5035" t="str">
        <f t="shared" si="314"/>
        <v>05</v>
      </c>
      <c r="M5035" s="2">
        <f t="shared" si="315"/>
        <v>42465.302083333336</v>
      </c>
    </row>
    <row r="5036" spans="1:13" x14ac:dyDescent="0.35">
      <c r="A5036">
        <v>-0.18001800180017999</v>
      </c>
      <c r="B5036" t="s">
        <v>56</v>
      </c>
      <c r="D5036">
        <v>20160105183000</v>
      </c>
      <c r="E5036" s="1">
        <f>IF(SUMPRODUCT(--ISNUMBER(SEARCH({"ECON_EARNINGSREPORT","ECON_STOCKMARKET"},C5036)))&gt;0,1,0)</f>
        <v>0</v>
      </c>
      <c r="F5036" s="1">
        <f>IF(SUMPRODUCT(--ISNUMBER(SEARCH({"ENV_"},C5036)))&gt;0,1,0)</f>
        <v>0</v>
      </c>
      <c r="G5036" s="1">
        <f>IF(SUMPRODUCT(--ISNUMBER(SEARCH({"DISCRIMINATION","HARASSMENT","HATE_SPEECH","GENDER_VIOLENCE"},C5036)))&gt;0,1,0)</f>
        <v>0</v>
      </c>
      <c r="H5036" s="1">
        <f>IF(SUMPRODUCT(--ISNUMBER(SEARCH({"LEGALIZE","LEGISLATION","TRIAL"},C5036)))&gt;0,1,0)</f>
        <v>0</v>
      </c>
      <c r="I5036" s="1">
        <f>IF(SUMPRODUCT(--ISNUMBER(SEARCH({"LEADER"},C5036)))&gt;0,1,0)</f>
        <v>0</v>
      </c>
      <c r="J5036" t="str">
        <f t="shared" si="312"/>
        <v>2016</v>
      </c>
      <c r="K5036" t="str">
        <f t="shared" si="313"/>
        <v>01</v>
      </c>
      <c r="L5036" t="str">
        <f t="shared" si="314"/>
        <v>05</v>
      </c>
      <c r="M5036" s="2">
        <f t="shared" si="315"/>
        <v>42374.770833333336</v>
      </c>
    </row>
    <row r="5037" spans="1:13" x14ac:dyDescent="0.35">
      <c r="A5037">
        <v>0.64935064935064901</v>
      </c>
      <c r="B5037" t="s">
        <v>534</v>
      </c>
      <c r="C5037" t="s">
        <v>4150</v>
      </c>
      <c r="D5037">
        <v>20151102160000</v>
      </c>
      <c r="E5037" s="1">
        <f>IF(SUMPRODUCT(--ISNUMBER(SEARCH({"ECON_EARNINGSREPORT","ECON_STOCKMARKET"},C5037)))&gt;0,1,0)</f>
        <v>0</v>
      </c>
      <c r="F5037" s="1">
        <f>IF(SUMPRODUCT(--ISNUMBER(SEARCH({"ENV_"},C5037)))&gt;0,1,0)</f>
        <v>0</v>
      </c>
      <c r="G5037" s="1">
        <f>IF(SUMPRODUCT(--ISNUMBER(SEARCH({"DISCRIMINATION","HARASSMENT","HATE_SPEECH","GENDER_VIOLENCE"},C5037)))&gt;0,1,0)</f>
        <v>0</v>
      </c>
      <c r="H5037" s="1">
        <f>IF(SUMPRODUCT(--ISNUMBER(SEARCH({"LEGALIZE","LEGISLATION","TRIAL"},C5037)))&gt;0,1,0)</f>
        <v>0</v>
      </c>
      <c r="I5037" s="1">
        <f>IF(SUMPRODUCT(--ISNUMBER(SEARCH({"LEADER"},C5037)))&gt;0,1,0)</f>
        <v>0</v>
      </c>
      <c r="J5037" t="str">
        <f t="shared" si="312"/>
        <v>2015</v>
      </c>
      <c r="K5037" t="str">
        <f t="shared" si="313"/>
        <v>11</v>
      </c>
      <c r="L5037" t="str">
        <f t="shared" si="314"/>
        <v>02</v>
      </c>
      <c r="M5037" s="2">
        <f t="shared" si="315"/>
        <v>42310.666666666664</v>
      </c>
    </row>
    <row r="5038" spans="1:13" x14ac:dyDescent="0.35">
      <c r="A5038">
        <v>0</v>
      </c>
      <c r="B5038" t="s">
        <v>4151</v>
      </c>
      <c r="D5038">
        <v>20150715043000</v>
      </c>
      <c r="E5038" s="1">
        <f>IF(SUMPRODUCT(--ISNUMBER(SEARCH({"ECON_EARNINGSREPORT","ECON_STOCKMARKET"},C5038)))&gt;0,1,0)</f>
        <v>0</v>
      </c>
      <c r="F5038" s="1">
        <f>IF(SUMPRODUCT(--ISNUMBER(SEARCH({"ENV_"},C5038)))&gt;0,1,0)</f>
        <v>0</v>
      </c>
      <c r="G5038" s="1">
        <f>IF(SUMPRODUCT(--ISNUMBER(SEARCH({"DISCRIMINATION","HARASSMENT","HATE_SPEECH","GENDER_VIOLENCE"},C5038)))&gt;0,1,0)</f>
        <v>0</v>
      </c>
      <c r="H5038" s="1">
        <f>IF(SUMPRODUCT(--ISNUMBER(SEARCH({"LEGALIZE","LEGISLATION","TRIAL"},C5038)))&gt;0,1,0)</f>
        <v>0</v>
      </c>
      <c r="I5038" s="1">
        <f>IF(SUMPRODUCT(--ISNUMBER(SEARCH({"LEADER"},C5038)))&gt;0,1,0)</f>
        <v>0</v>
      </c>
      <c r="J5038" t="str">
        <f t="shared" si="312"/>
        <v>2015</v>
      </c>
      <c r="K5038" t="str">
        <f t="shared" si="313"/>
        <v>07</v>
      </c>
      <c r="L5038" t="str">
        <f t="shared" si="314"/>
        <v>15</v>
      </c>
      <c r="M5038" s="2">
        <f t="shared" si="315"/>
        <v>42200.1875</v>
      </c>
    </row>
    <row r="5039" spans="1:13" x14ac:dyDescent="0.35">
      <c r="A5039">
        <v>1.1214953271028001</v>
      </c>
      <c r="B5039" t="s">
        <v>1375</v>
      </c>
      <c r="C5039" t="s">
        <v>4152</v>
      </c>
      <c r="D5039">
        <v>20151008173000</v>
      </c>
      <c r="E5039" s="1">
        <f>IF(SUMPRODUCT(--ISNUMBER(SEARCH({"ECON_EARNINGSREPORT","ECON_STOCKMARKET"},C5039)))&gt;0,1,0)</f>
        <v>0</v>
      </c>
      <c r="F5039" s="1">
        <f>IF(SUMPRODUCT(--ISNUMBER(SEARCH({"ENV_"},C5039)))&gt;0,1,0)</f>
        <v>0</v>
      </c>
      <c r="G5039" s="1">
        <f>IF(SUMPRODUCT(--ISNUMBER(SEARCH({"DISCRIMINATION","HARASSMENT","HATE_SPEECH","GENDER_VIOLENCE"},C5039)))&gt;0,1,0)</f>
        <v>0</v>
      </c>
      <c r="H5039" s="1">
        <f>IF(SUMPRODUCT(--ISNUMBER(SEARCH({"LEGALIZE","LEGISLATION","TRIAL"},C5039)))&gt;0,1,0)</f>
        <v>0</v>
      </c>
      <c r="I5039" s="1">
        <f>IF(SUMPRODUCT(--ISNUMBER(SEARCH({"LEADER"},C5039)))&gt;0,1,0)</f>
        <v>1</v>
      </c>
      <c r="J5039" t="str">
        <f t="shared" si="312"/>
        <v>2015</v>
      </c>
      <c r="K5039" t="str">
        <f t="shared" si="313"/>
        <v>10</v>
      </c>
      <c r="L5039" t="str">
        <f t="shared" si="314"/>
        <v>08</v>
      </c>
      <c r="M5039" s="2">
        <f t="shared" si="315"/>
        <v>42285.729166666664</v>
      </c>
    </row>
    <row r="5040" spans="1:13" x14ac:dyDescent="0.35">
      <c r="A5040">
        <v>-1.5625</v>
      </c>
      <c r="B5040" t="s">
        <v>1259</v>
      </c>
      <c r="C5040" t="s">
        <v>4153</v>
      </c>
      <c r="D5040">
        <v>20151001033000</v>
      </c>
      <c r="E5040" s="1">
        <f>IF(SUMPRODUCT(--ISNUMBER(SEARCH({"ECON_EARNINGSREPORT","ECON_STOCKMARKET"},C5040)))&gt;0,1,0)</f>
        <v>1</v>
      </c>
      <c r="F5040" s="1">
        <f>IF(SUMPRODUCT(--ISNUMBER(SEARCH({"ENV_"},C5040)))&gt;0,1,0)</f>
        <v>0</v>
      </c>
      <c r="G5040" s="1">
        <f>IF(SUMPRODUCT(--ISNUMBER(SEARCH({"DISCRIMINATION","HARASSMENT","HATE_SPEECH","GENDER_VIOLENCE"},C5040)))&gt;0,1,0)</f>
        <v>0</v>
      </c>
      <c r="H5040" s="1">
        <f>IF(SUMPRODUCT(--ISNUMBER(SEARCH({"LEGALIZE","LEGISLATION","TRIAL"},C5040)))&gt;0,1,0)</f>
        <v>1</v>
      </c>
      <c r="I5040" s="1">
        <f>IF(SUMPRODUCT(--ISNUMBER(SEARCH({"LEADER"},C5040)))&gt;0,1,0)</f>
        <v>0</v>
      </c>
      <c r="J5040" t="str">
        <f t="shared" si="312"/>
        <v>2015</v>
      </c>
      <c r="K5040" t="str">
        <f t="shared" si="313"/>
        <v>10</v>
      </c>
      <c r="L5040" t="str">
        <f t="shared" si="314"/>
        <v>01</v>
      </c>
      <c r="M5040" s="2">
        <f t="shared" si="315"/>
        <v>42278.145833333336</v>
      </c>
    </row>
    <row r="5041" spans="1:13" x14ac:dyDescent="0.35">
      <c r="A5041">
        <v>3.5593220338983</v>
      </c>
      <c r="B5041" t="s">
        <v>56</v>
      </c>
      <c r="C5041" t="s">
        <v>4154</v>
      </c>
      <c r="D5041">
        <v>20160517190000</v>
      </c>
      <c r="E5041" s="1">
        <f>IF(SUMPRODUCT(--ISNUMBER(SEARCH({"ECON_EARNINGSREPORT","ECON_STOCKMARKET"},C5041)))&gt;0,1,0)</f>
        <v>0</v>
      </c>
      <c r="F5041" s="1">
        <f>IF(SUMPRODUCT(--ISNUMBER(SEARCH({"ENV_"},C5041)))&gt;0,1,0)</f>
        <v>0</v>
      </c>
      <c r="G5041" s="1">
        <f>IF(SUMPRODUCT(--ISNUMBER(SEARCH({"DISCRIMINATION","HARASSMENT","HATE_SPEECH","GENDER_VIOLENCE"},C5041)))&gt;0,1,0)</f>
        <v>0</v>
      </c>
      <c r="H5041" s="1">
        <f>IF(SUMPRODUCT(--ISNUMBER(SEARCH({"LEGALIZE","LEGISLATION","TRIAL"},C5041)))&gt;0,1,0)</f>
        <v>0</v>
      </c>
      <c r="I5041" s="1">
        <f>IF(SUMPRODUCT(--ISNUMBER(SEARCH({"LEADER"},C5041)))&gt;0,1,0)</f>
        <v>1</v>
      </c>
      <c r="J5041" t="str">
        <f t="shared" si="312"/>
        <v>2016</v>
      </c>
      <c r="K5041" t="str">
        <f t="shared" si="313"/>
        <v>05</v>
      </c>
      <c r="L5041" t="str">
        <f t="shared" si="314"/>
        <v>17</v>
      </c>
      <c r="M5041" s="2">
        <f t="shared" si="315"/>
        <v>42507.791666666664</v>
      </c>
    </row>
    <row r="5042" spans="1:13" x14ac:dyDescent="0.35">
      <c r="A5042">
        <v>0.90090090090090102</v>
      </c>
      <c r="B5042" t="s">
        <v>699</v>
      </c>
      <c r="C5042" t="s">
        <v>4155</v>
      </c>
      <c r="D5042">
        <v>20150522021500</v>
      </c>
      <c r="E5042" s="1">
        <f>IF(SUMPRODUCT(--ISNUMBER(SEARCH({"ECON_EARNINGSREPORT","ECON_STOCKMARKET"},C5042)))&gt;0,1,0)</f>
        <v>1</v>
      </c>
      <c r="F5042" s="1">
        <f>IF(SUMPRODUCT(--ISNUMBER(SEARCH({"ENV_"},C5042)))&gt;0,1,0)</f>
        <v>0</v>
      </c>
      <c r="G5042" s="1">
        <f>IF(SUMPRODUCT(--ISNUMBER(SEARCH({"DISCRIMINATION","HARASSMENT","HATE_SPEECH","GENDER_VIOLENCE"},C5042)))&gt;0,1,0)</f>
        <v>0</v>
      </c>
      <c r="H5042" s="1">
        <f>IF(SUMPRODUCT(--ISNUMBER(SEARCH({"LEGALIZE","LEGISLATION","TRIAL"},C5042)))&gt;0,1,0)</f>
        <v>0</v>
      </c>
      <c r="I5042" s="1">
        <f>IF(SUMPRODUCT(--ISNUMBER(SEARCH({"LEADER"},C5042)))&gt;0,1,0)</f>
        <v>0</v>
      </c>
      <c r="J5042" t="str">
        <f t="shared" si="312"/>
        <v>2015</v>
      </c>
      <c r="K5042" t="str">
        <f t="shared" si="313"/>
        <v>05</v>
      </c>
      <c r="L5042" t="str">
        <f t="shared" si="314"/>
        <v>22</v>
      </c>
      <c r="M5042" s="2">
        <f t="shared" si="315"/>
        <v>42146.09375</v>
      </c>
    </row>
    <row r="5043" spans="1:13" x14ac:dyDescent="0.35">
      <c r="A5043">
        <v>0.31446540880503099</v>
      </c>
      <c r="B5043" t="s">
        <v>4156</v>
      </c>
      <c r="C5043" t="s">
        <v>4157</v>
      </c>
      <c r="D5043">
        <v>20150703133000</v>
      </c>
      <c r="E5043" s="1">
        <f>IF(SUMPRODUCT(--ISNUMBER(SEARCH({"ECON_EARNINGSREPORT","ECON_STOCKMARKET"},C5043)))&gt;0,1,0)</f>
        <v>0</v>
      </c>
      <c r="F5043" s="1">
        <f>IF(SUMPRODUCT(--ISNUMBER(SEARCH({"ENV_"},C5043)))&gt;0,1,0)</f>
        <v>0</v>
      </c>
      <c r="G5043" s="1">
        <f>IF(SUMPRODUCT(--ISNUMBER(SEARCH({"DISCRIMINATION","HARASSMENT","HATE_SPEECH","GENDER_VIOLENCE"},C5043)))&gt;0,1,0)</f>
        <v>0</v>
      </c>
      <c r="H5043" s="1">
        <f>IF(SUMPRODUCT(--ISNUMBER(SEARCH({"LEGALIZE","LEGISLATION","TRIAL"},C5043)))&gt;0,1,0)</f>
        <v>0</v>
      </c>
      <c r="I5043" s="1">
        <f>IF(SUMPRODUCT(--ISNUMBER(SEARCH({"LEADER"},C5043)))&gt;0,1,0)</f>
        <v>0</v>
      </c>
      <c r="J5043" t="str">
        <f t="shared" si="312"/>
        <v>2015</v>
      </c>
      <c r="K5043" t="str">
        <f t="shared" si="313"/>
        <v>07</v>
      </c>
      <c r="L5043" t="str">
        <f t="shared" si="314"/>
        <v>03</v>
      </c>
      <c r="M5043" s="2">
        <f t="shared" si="315"/>
        <v>42188.5625</v>
      </c>
    </row>
    <row r="5044" spans="1:13" x14ac:dyDescent="0.35">
      <c r="A5044">
        <v>1.63934426229508</v>
      </c>
      <c r="B5044" t="s">
        <v>173</v>
      </c>
      <c r="C5044" t="s">
        <v>4158</v>
      </c>
      <c r="D5044">
        <v>20160225121500</v>
      </c>
      <c r="E5044" s="1">
        <f>IF(SUMPRODUCT(--ISNUMBER(SEARCH({"ECON_EARNINGSREPORT","ECON_STOCKMARKET"},C5044)))&gt;0,1,0)</f>
        <v>1</v>
      </c>
      <c r="F5044" s="1">
        <f>IF(SUMPRODUCT(--ISNUMBER(SEARCH({"ENV_"},C5044)))&gt;0,1,0)</f>
        <v>0</v>
      </c>
      <c r="G5044" s="1">
        <f>IF(SUMPRODUCT(--ISNUMBER(SEARCH({"DISCRIMINATION","HARASSMENT","HATE_SPEECH","GENDER_VIOLENCE"},C5044)))&gt;0,1,0)</f>
        <v>0</v>
      </c>
      <c r="H5044" s="1">
        <f>IF(SUMPRODUCT(--ISNUMBER(SEARCH({"LEGALIZE","LEGISLATION","TRIAL"},C5044)))&gt;0,1,0)</f>
        <v>0</v>
      </c>
      <c r="I5044" s="1">
        <f>IF(SUMPRODUCT(--ISNUMBER(SEARCH({"LEADER"},C5044)))&gt;0,1,0)</f>
        <v>1</v>
      </c>
      <c r="J5044" t="str">
        <f t="shared" si="312"/>
        <v>2016</v>
      </c>
      <c r="K5044" t="str">
        <f t="shared" si="313"/>
        <v>02</v>
      </c>
      <c r="L5044" t="str">
        <f t="shared" si="314"/>
        <v>25</v>
      </c>
      <c r="M5044" s="2">
        <f t="shared" si="315"/>
        <v>42425.510416666664</v>
      </c>
    </row>
    <row r="5045" spans="1:13" x14ac:dyDescent="0.35">
      <c r="A5045">
        <v>-1.2924071082391</v>
      </c>
      <c r="B5045" t="s">
        <v>3887</v>
      </c>
      <c r="C5045" t="s">
        <v>4159</v>
      </c>
      <c r="D5045">
        <v>20150520180000</v>
      </c>
      <c r="E5045" s="1">
        <f>IF(SUMPRODUCT(--ISNUMBER(SEARCH({"ECON_EARNINGSREPORT","ECON_STOCKMARKET"},C5045)))&gt;0,1,0)</f>
        <v>1</v>
      </c>
      <c r="F5045" s="1">
        <f>IF(SUMPRODUCT(--ISNUMBER(SEARCH({"ENV_"},C5045)))&gt;0,1,0)</f>
        <v>0</v>
      </c>
      <c r="G5045" s="1">
        <f>IF(SUMPRODUCT(--ISNUMBER(SEARCH({"DISCRIMINATION","HARASSMENT","HATE_SPEECH","GENDER_VIOLENCE"},C5045)))&gt;0,1,0)</f>
        <v>0</v>
      </c>
      <c r="H5045" s="1">
        <f>IF(SUMPRODUCT(--ISNUMBER(SEARCH({"LEGALIZE","LEGISLATION","TRIAL"},C5045)))&gt;0,1,0)</f>
        <v>0</v>
      </c>
      <c r="I5045" s="1">
        <f>IF(SUMPRODUCT(--ISNUMBER(SEARCH({"LEADER"},C5045)))&gt;0,1,0)</f>
        <v>1</v>
      </c>
      <c r="J5045" t="str">
        <f t="shared" si="312"/>
        <v>2015</v>
      </c>
      <c r="K5045" t="str">
        <f t="shared" si="313"/>
        <v>05</v>
      </c>
      <c r="L5045" t="str">
        <f t="shared" si="314"/>
        <v>20</v>
      </c>
      <c r="M5045" s="2">
        <f t="shared" si="315"/>
        <v>42144.75</v>
      </c>
    </row>
    <row r="5046" spans="1:13" x14ac:dyDescent="0.35">
      <c r="A5046">
        <v>0</v>
      </c>
      <c r="B5046" t="s">
        <v>1015</v>
      </c>
      <c r="C5046" t="s">
        <v>3898</v>
      </c>
      <c r="D5046">
        <v>20160308200000</v>
      </c>
      <c r="E5046" s="1">
        <f>IF(SUMPRODUCT(--ISNUMBER(SEARCH({"ECON_EARNINGSREPORT","ECON_STOCKMARKET"},C5046)))&gt;0,1,0)</f>
        <v>1</v>
      </c>
      <c r="F5046" s="1">
        <f>IF(SUMPRODUCT(--ISNUMBER(SEARCH({"ENV_"},C5046)))&gt;0,1,0)</f>
        <v>0</v>
      </c>
      <c r="G5046" s="1">
        <f>IF(SUMPRODUCT(--ISNUMBER(SEARCH({"DISCRIMINATION","HARASSMENT","HATE_SPEECH","GENDER_VIOLENCE"},C5046)))&gt;0,1,0)</f>
        <v>0</v>
      </c>
      <c r="H5046" s="1">
        <f>IF(SUMPRODUCT(--ISNUMBER(SEARCH({"LEGALIZE","LEGISLATION","TRIAL"},C5046)))&gt;0,1,0)</f>
        <v>0</v>
      </c>
      <c r="I5046" s="1">
        <f>IF(SUMPRODUCT(--ISNUMBER(SEARCH({"LEADER"},C5046)))&gt;0,1,0)</f>
        <v>0</v>
      </c>
      <c r="J5046" t="str">
        <f t="shared" si="312"/>
        <v>2016</v>
      </c>
      <c r="K5046" t="str">
        <f t="shared" si="313"/>
        <v>03</v>
      </c>
      <c r="L5046" t="str">
        <f t="shared" si="314"/>
        <v>08</v>
      </c>
      <c r="M5046" s="2">
        <f t="shared" si="315"/>
        <v>42437.833333333336</v>
      </c>
    </row>
    <row r="5047" spans="1:13" x14ac:dyDescent="0.35">
      <c r="A5047">
        <v>0.952380952380952</v>
      </c>
      <c r="B5047" t="s">
        <v>90</v>
      </c>
      <c r="C5047" t="s">
        <v>4160</v>
      </c>
      <c r="D5047">
        <v>20151013070000</v>
      </c>
      <c r="E5047" s="1">
        <f>IF(SUMPRODUCT(--ISNUMBER(SEARCH({"ECON_EARNINGSREPORT","ECON_STOCKMARKET"},C5047)))&gt;0,1,0)</f>
        <v>0</v>
      </c>
      <c r="F5047" s="1">
        <f>IF(SUMPRODUCT(--ISNUMBER(SEARCH({"ENV_"},C5047)))&gt;0,1,0)</f>
        <v>0</v>
      </c>
      <c r="G5047" s="1">
        <f>IF(SUMPRODUCT(--ISNUMBER(SEARCH({"DISCRIMINATION","HARASSMENT","HATE_SPEECH","GENDER_VIOLENCE"},C5047)))&gt;0,1,0)</f>
        <v>0</v>
      </c>
      <c r="H5047" s="1">
        <f>IF(SUMPRODUCT(--ISNUMBER(SEARCH({"LEGALIZE","LEGISLATION","TRIAL"},C5047)))&gt;0,1,0)</f>
        <v>0</v>
      </c>
      <c r="I5047" s="1">
        <f>IF(SUMPRODUCT(--ISNUMBER(SEARCH({"LEADER"},C5047)))&gt;0,1,0)</f>
        <v>0</v>
      </c>
      <c r="J5047" t="str">
        <f t="shared" si="312"/>
        <v>2015</v>
      </c>
      <c r="K5047" t="str">
        <f t="shared" si="313"/>
        <v>10</v>
      </c>
      <c r="L5047" t="str">
        <f t="shared" si="314"/>
        <v>13</v>
      </c>
      <c r="M5047" s="2">
        <f t="shared" si="315"/>
        <v>42290.291666666664</v>
      </c>
    </row>
    <row r="5048" spans="1:13" x14ac:dyDescent="0.35">
      <c r="A5048">
        <v>1.4683153013910399</v>
      </c>
      <c r="B5048" t="s">
        <v>4143</v>
      </c>
      <c r="C5048" t="s">
        <v>4161</v>
      </c>
      <c r="D5048">
        <v>20150721134500</v>
      </c>
      <c r="E5048" s="1">
        <f>IF(SUMPRODUCT(--ISNUMBER(SEARCH({"ECON_EARNINGSREPORT","ECON_STOCKMARKET"},C5048)))&gt;0,1,0)</f>
        <v>1</v>
      </c>
      <c r="F5048" s="1">
        <f>IF(SUMPRODUCT(--ISNUMBER(SEARCH({"ENV_"},C5048)))&gt;0,1,0)</f>
        <v>1</v>
      </c>
      <c r="G5048" s="1">
        <f>IF(SUMPRODUCT(--ISNUMBER(SEARCH({"DISCRIMINATION","HARASSMENT","HATE_SPEECH","GENDER_VIOLENCE"},C5048)))&gt;0,1,0)</f>
        <v>0</v>
      </c>
      <c r="H5048" s="1">
        <f>IF(SUMPRODUCT(--ISNUMBER(SEARCH({"LEGALIZE","LEGISLATION","TRIAL"},C5048)))&gt;0,1,0)</f>
        <v>1</v>
      </c>
      <c r="I5048" s="1">
        <f>IF(SUMPRODUCT(--ISNUMBER(SEARCH({"LEADER"},C5048)))&gt;0,1,0)</f>
        <v>1</v>
      </c>
      <c r="J5048" t="str">
        <f t="shared" si="312"/>
        <v>2015</v>
      </c>
      <c r="K5048" t="str">
        <f t="shared" si="313"/>
        <v>07</v>
      </c>
      <c r="L5048" t="str">
        <f t="shared" si="314"/>
        <v>21</v>
      </c>
      <c r="M5048" s="2">
        <f t="shared" si="315"/>
        <v>42206.572916666664</v>
      </c>
    </row>
    <row r="5049" spans="1:13" x14ac:dyDescent="0.35">
      <c r="A5049">
        <v>-1.4598540145985399</v>
      </c>
      <c r="B5049" t="s">
        <v>175</v>
      </c>
      <c r="C5049" t="s">
        <v>4162</v>
      </c>
      <c r="D5049">
        <v>20150915223000</v>
      </c>
      <c r="E5049" s="1">
        <f>IF(SUMPRODUCT(--ISNUMBER(SEARCH({"ECON_EARNINGSREPORT","ECON_STOCKMARKET"},C5049)))&gt;0,1,0)</f>
        <v>0</v>
      </c>
      <c r="F5049" s="1">
        <f>IF(SUMPRODUCT(--ISNUMBER(SEARCH({"ENV_"},C5049)))&gt;0,1,0)</f>
        <v>0</v>
      </c>
      <c r="G5049" s="1">
        <f>IF(SUMPRODUCT(--ISNUMBER(SEARCH({"DISCRIMINATION","HARASSMENT","HATE_SPEECH","GENDER_VIOLENCE"},C5049)))&gt;0,1,0)</f>
        <v>0</v>
      </c>
      <c r="H5049" s="1">
        <f>IF(SUMPRODUCT(--ISNUMBER(SEARCH({"LEGALIZE","LEGISLATION","TRIAL"},C5049)))&gt;0,1,0)</f>
        <v>0</v>
      </c>
      <c r="I5049" s="1">
        <f>IF(SUMPRODUCT(--ISNUMBER(SEARCH({"LEADER"},C5049)))&gt;0,1,0)</f>
        <v>0</v>
      </c>
      <c r="J5049" t="str">
        <f t="shared" si="312"/>
        <v>2015</v>
      </c>
      <c r="K5049" t="str">
        <f t="shared" si="313"/>
        <v>09</v>
      </c>
      <c r="L5049" t="str">
        <f t="shared" si="314"/>
        <v>15</v>
      </c>
      <c r="M5049" s="2">
        <f t="shared" si="315"/>
        <v>42262.9375</v>
      </c>
    </row>
    <row r="5050" spans="1:13" x14ac:dyDescent="0.35">
      <c r="A5050">
        <v>0.82304526748971196</v>
      </c>
      <c r="B5050" t="s">
        <v>717</v>
      </c>
      <c r="C5050" t="s">
        <v>4163</v>
      </c>
      <c r="D5050">
        <v>20151125113000</v>
      </c>
      <c r="E5050" s="1">
        <f>IF(SUMPRODUCT(--ISNUMBER(SEARCH({"ECON_EARNINGSREPORT","ECON_STOCKMARKET"},C5050)))&gt;0,1,0)</f>
        <v>1</v>
      </c>
      <c r="F5050" s="1">
        <f>IF(SUMPRODUCT(--ISNUMBER(SEARCH({"ENV_"},C5050)))&gt;0,1,0)</f>
        <v>0</v>
      </c>
      <c r="G5050" s="1">
        <f>IF(SUMPRODUCT(--ISNUMBER(SEARCH({"DISCRIMINATION","HARASSMENT","HATE_SPEECH","GENDER_VIOLENCE"},C5050)))&gt;0,1,0)</f>
        <v>0</v>
      </c>
      <c r="H5050" s="1">
        <f>IF(SUMPRODUCT(--ISNUMBER(SEARCH({"LEGALIZE","LEGISLATION","TRIAL"},C5050)))&gt;0,1,0)</f>
        <v>0</v>
      </c>
      <c r="I5050" s="1">
        <f>IF(SUMPRODUCT(--ISNUMBER(SEARCH({"LEADER"},C5050)))&gt;0,1,0)</f>
        <v>0</v>
      </c>
      <c r="J5050" t="str">
        <f t="shared" si="312"/>
        <v>2015</v>
      </c>
      <c r="K5050" t="str">
        <f t="shared" si="313"/>
        <v>11</v>
      </c>
      <c r="L5050" t="str">
        <f t="shared" si="314"/>
        <v>25</v>
      </c>
      <c r="M5050" s="2">
        <f t="shared" si="315"/>
        <v>42333.479166666664</v>
      </c>
    </row>
    <row r="5051" spans="1:13" x14ac:dyDescent="0.35">
      <c r="A5051">
        <v>2.2222222222222201</v>
      </c>
      <c r="B5051" t="s">
        <v>80</v>
      </c>
      <c r="C5051" t="s">
        <v>4164</v>
      </c>
      <c r="D5051">
        <v>20160304170000</v>
      </c>
      <c r="E5051" s="1">
        <f>IF(SUMPRODUCT(--ISNUMBER(SEARCH({"ECON_EARNINGSREPORT","ECON_STOCKMARKET"},C5051)))&gt;0,1,0)</f>
        <v>1</v>
      </c>
      <c r="F5051" s="1">
        <f>IF(SUMPRODUCT(--ISNUMBER(SEARCH({"ENV_"},C5051)))&gt;0,1,0)</f>
        <v>0</v>
      </c>
      <c r="G5051" s="1">
        <f>IF(SUMPRODUCT(--ISNUMBER(SEARCH({"DISCRIMINATION","HARASSMENT","HATE_SPEECH","GENDER_VIOLENCE"},C5051)))&gt;0,1,0)</f>
        <v>0</v>
      </c>
      <c r="H5051" s="1">
        <f>IF(SUMPRODUCT(--ISNUMBER(SEARCH({"LEGALIZE","LEGISLATION","TRIAL"},C5051)))&gt;0,1,0)</f>
        <v>0</v>
      </c>
      <c r="I5051" s="1">
        <f>IF(SUMPRODUCT(--ISNUMBER(SEARCH({"LEADER"},C5051)))&gt;0,1,0)</f>
        <v>0</v>
      </c>
      <c r="J5051" t="str">
        <f t="shared" si="312"/>
        <v>2016</v>
      </c>
      <c r="K5051" t="str">
        <f t="shared" si="313"/>
        <v>03</v>
      </c>
      <c r="L5051" t="str">
        <f t="shared" si="314"/>
        <v>04</v>
      </c>
      <c r="M5051" s="2">
        <f t="shared" si="315"/>
        <v>42433.708333333336</v>
      </c>
    </row>
    <row r="5052" spans="1:13" x14ac:dyDescent="0.35">
      <c r="A5052">
        <v>2.6568682871678901</v>
      </c>
      <c r="B5052" t="s">
        <v>56</v>
      </c>
      <c r="D5052">
        <v>20160531113000</v>
      </c>
      <c r="E5052" s="1">
        <f>IF(SUMPRODUCT(--ISNUMBER(SEARCH({"ECON_EARNINGSREPORT","ECON_STOCKMARKET"},C5052)))&gt;0,1,0)</f>
        <v>0</v>
      </c>
      <c r="F5052" s="1">
        <f>IF(SUMPRODUCT(--ISNUMBER(SEARCH({"ENV_"},C5052)))&gt;0,1,0)</f>
        <v>0</v>
      </c>
      <c r="G5052" s="1">
        <f>IF(SUMPRODUCT(--ISNUMBER(SEARCH({"DISCRIMINATION","HARASSMENT","HATE_SPEECH","GENDER_VIOLENCE"},C5052)))&gt;0,1,0)</f>
        <v>0</v>
      </c>
      <c r="H5052" s="1">
        <f>IF(SUMPRODUCT(--ISNUMBER(SEARCH({"LEGALIZE","LEGISLATION","TRIAL"},C5052)))&gt;0,1,0)</f>
        <v>0</v>
      </c>
      <c r="I5052" s="1">
        <f>IF(SUMPRODUCT(--ISNUMBER(SEARCH({"LEADER"},C5052)))&gt;0,1,0)</f>
        <v>0</v>
      </c>
      <c r="J5052" t="str">
        <f t="shared" si="312"/>
        <v>2016</v>
      </c>
      <c r="K5052" t="str">
        <f t="shared" si="313"/>
        <v>05</v>
      </c>
      <c r="L5052" t="str">
        <f t="shared" si="314"/>
        <v>31</v>
      </c>
      <c r="M5052" s="2">
        <f t="shared" si="315"/>
        <v>42521.479166666664</v>
      </c>
    </row>
    <row r="5053" spans="1:13" x14ac:dyDescent="0.35">
      <c r="A5053">
        <v>2.81481481481481</v>
      </c>
      <c r="B5053" t="s">
        <v>90</v>
      </c>
      <c r="C5053" t="s">
        <v>4112</v>
      </c>
      <c r="D5053">
        <v>20151103061500</v>
      </c>
      <c r="E5053" s="1">
        <f>IF(SUMPRODUCT(--ISNUMBER(SEARCH({"ECON_EARNINGSREPORT","ECON_STOCKMARKET"},C5053)))&gt;0,1,0)</f>
        <v>1</v>
      </c>
      <c r="F5053" s="1">
        <f>IF(SUMPRODUCT(--ISNUMBER(SEARCH({"ENV_"},C5053)))&gt;0,1,0)</f>
        <v>0</v>
      </c>
      <c r="G5053" s="1">
        <f>IF(SUMPRODUCT(--ISNUMBER(SEARCH({"DISCRIMINATION","HARASSMENT","HATE_SPEECH","GENDER_VIOLENCE"},C5053)))&gt;0,1,0)</f>
        <v>0</v>
      </c>
      <c r="H5053" s="1">
        <f>IF(SUMPRODUCT(--ISNUMBER(SEARCH({"LEGALIZE","LEGISLATION","TRIAL"},C5053)))&gt;0,1,0)</f>
        <v>0</v>
      </c>
      <c r="I5053" s="1">
        <f>IF(SUMPRODUCT(--ISNUMBER(SEARCH({"LEADER"},C5053)))&gt;0,1,0)</f>
        <v>1</v>
      </c>
      <c r="J5053" t="str">
        <f t="shared" si="312"/>
        <v>2015</v>
      </c>
      <c r="K5053" t="str">
        <f t="shared" si="313"/>
        <v>11</v>
      </c>
      <c r="L5053" t="str">
        <f t="shared" si="314"/>
        <v>03</v>
      </c>
      <c r="M5053" s="2">
        <f t="shared" si="315"/>
        <v>42311.260416666664</v>
      </c>
    </row>
    <row r="5054" spans="1:13" x14ac:dyDescent="0.35">
      <c r="A5054">
        <v>3.13479623824451</v>
      </c>
      <c r="B5054" t="s">
        <v>741</v>
      </c>
      <c r="D5054">
        <v>20160407141500</v>
      </c>
      <c r="E5054" s="1">
        <f>IF(SUMPRODUCT(--ISNUMBER(SEARCH({"ECON_EARNINGSREPORT","ECON_STOCKMARKET"},C5054)))&gt;0,1,0)</f>
        <v>0</v>
      </c>
      <c r="F5054" s="1">
        <f>IF(SUMPRODUCT(--ISNUMBER(SEARCH({"ENV_"},C5054)))&gt;0,1,0)</f>
        <v>0</v>
      </c>
      <c r="G5054" s="1">
        <f>IF(SUMPRODUCT(--ISNUMBER(SEARCH({"DISCRIMINATION","HARASSMENT","HATE_SPEECH","GENDER_VIOLENCE"},C5054)))&gt;0,1,0)</f>
        <v>0</v>
      </c>
      <c r="H5054" s="1">
        <f>IF(SUMPRODUCT(--ISNUMBER(SEARCH({"LEGALIZE","LEGISLATION","TRIAL"},C5054)))&gt;0,1,0)</f>
        <v>0</v>
      </c>
      <c r="I5054" s="1">
        <f>IF(SUMPRODUCT(--ISNUMBER(SEARCH({"LEADER"},C5054)))&gt;0,1,0)</f>
        <v>0</v>
      </c>
      <c r="J5054" t="str">
        <f t="shared" si="312"/>
        <v>2016</v>
      </c>
      <c r="K5054" t="str">
        <f t="shared" si="313"/>
        <v>04</v>
      </c>
      <c r="L5054" t="str">
        <f t="shared" si="314"/>
        <v>07</v>
      </c>
      <c r="M5054" s="2">
        <f t="shared" si="315"/>
        <v>42467.59375</v>
      </c>
    </row>
    <row r="5055" spans="1:13" x14ac:dyDescent="0.35">
      <c r="A5055">
        <v>-0.443131462333826</v>
      </c>
      <c r="B5055" t="s">
        <v>1293</v>
      </c>
      <c r="D5055">
        <v>20150916113000</v>
      </c>
      <c r="E5055" s="1">
        <f>IF(SUMPRODUCT(--ISNUMBER(SEARCH({"ECON_EARNINGSREPORT","ECON_STOCKMARKET"},C5055)))&gt;0,1,0)</f>
        <v>0</v>
      </c>
      <c r="F5055" s="1">
        <f>IF(SUMPRODUCT(--ISNUMBER(SEARCH({"ENV_"},C5055)))&gt;0,1,0)</f>
        <v>0</v>
      </c>
      <c r="G5055" s="1">
        <f>IF(SUMPRODUCT(--ISNUMBER(SEARCH({"DISCRIMINATION","HARASSMENT","HATE_SPEECH","GENDER_VIOLENCE"},C5055)))&gt;0,1,0)</f>
        <v>0</v>
      </c>
      <c r="H5055" s="1">
        <f>IF(SUMPRODUCT(--ISNUMBER(SEARCH({"LEGALIZE","LEGISLATION","TRIAL"},C5055)))&gt;0,1,0)</f>
        <v>0</v>
      </c>
      <c r="I5055" s="1">
        <f>IF(SUMPRODUCT(--ISNUMBER(SEARCH({"LEADER"},C5055)))&gt;0,1,0)</f>
        <v>0</v>
      </c>
      <c r="J5055" t="str">
        <f t="shared" si="312"/>
        <v>2015</v>
      </c>
      <c r="K5055" t="str">
        <f t="shared" si="313"/>
        <v>09</v>
      </c>
      <c r="L5055" t="str">
        <f t="shared" si="314"/>
        <v>16</v>
      </c>
      <c r="M5055" s="2">
        <f t="shared" si="315"/>
        <v>42263.479166666664</v>
      </c>
    </row>
    <row r="5056" spans="1:13" x14ac:dyDescent="0.35">
      <c r="A5056">
        <v>-0.506329113924051</v>
      </c>
      <c r="B5056" t="s">
        <v>409</v>
      </c>
      <c r="C5056" t="s">
        <v>4165</v>
      </c>
      <c r="D5056">
        <v>20151124221500</v>
      </c>
      <c r="E5056" s="1">
        <f>IF(SUMPRODUCT(--ISNUMBER(SEARCH({"ECON_EARNINGSREPORT","ECON_STOCKMARKET"},C5056)))&gt;0,1,0)</f>
        <v>0</v>
      </c>
      <c r="F5056" s="1">
        <f>IF(SUMPRODUCT(--ISNUMBER(SEARCH({"ENV_"},C5056)))&gt;0,1,0)</f>
        <v>0</v>
      </c>
      <c r="G5056" s="1">
        <f>IF(SUMPRODUCT(--ISNUMBER(SEARCH({"DISCRIMINATION","HARASSMENT","HATE_SPEECH","GENDER_VIOLENCE"},C5056)))&gt;0,1,0)</f>
        <v>0</v>
      </c>
      <c r="H5056" s="1">
        <f>IF(SUMPRODUCT(--ISNUMBER(SEARCH({"LEGALIZE","LEGISLATION","TRIAL"},C5056)))&gt;0,1,0)</f>
        <v>0</v>
      </c>
      <c r="I5056" s="1">
        <f>IF(SUMPRODUCT(--ISNUMBER(SEARCH({"LEADER"},C5056)))&gt;0,1,0)</f>
        <v>0</v>
      </c>
      <c r="J5056" t="str">
        <f t="shared" si="312"/>
        <v>2015</v>
      </c>
      <c r="K5056" t="str">
        <f t="shared" si="313"/>
        <v>11</v>
      </c>
      <c r="L5056" t="str">
        <f t="shared" si="314"/>
        <v>24</v>
      </c>
      <c r="M5056" s="2">
        <f t="shared" si="315"/>
        <v>42332.927083333336</v>
      </c>
    </row>
    <row r="5057" spans="1:13" x14ac:dyDescent="0.35">
      <c r="A5057">
        <v>2.5641025641025599</v>
      </c>
      <c r="B5057" t="s">
        <v>197</v>
      </c>
      <c r="C5057" t="s">
        <v>4166</v>
      </c>
      <c r="D5057">
        <v>20150612221500</v>
      </c>
      <c r="E5057" s="1">
        <f>IF(SUMPRODUCT(--ISNUMBER(SEARCH({"ECON_EARNINGSREPORT","ECON_STOCKMARKET"},C5057)))&gt;0,1,0)</f>
        <v>0</v>
      </c>
      <c r="F5057" s="1">
        <f>IF(SUMPRODUCT(--ISNUMBER(SEARCH({"ENV_"},C5057)))&gt;0,1,0)</f>
        <v>0</v>
      </c>
      <c r="G5057" s="1">
        <f>IF(SUMPRODUCT(--ISNUMBER(SEARCH({"DISCRIMINATION","HARASSMENT","HATE_SPEECH","GENDER_VIOLENCE"},C5057)))&gt;0,1,0)</f>
        <v>0</v>
      </c>
      <c r="H5057" s="1">
        <f>IF(SUMPRODUCT(--ISNUMBER(SEARCH({"LEGALIZE","LEGISLATION","TRIAL"},C5057)))&gt;0,1,0)</f>
        <v>0</v>
      </c>
      <c r="I5057" s="1">
        <f>IF(SUMPRODUCT(--ISNUMBER(SEARCH({"LEADER"},C5057)))&gt;0,1,0)</f>
        <v>1</v>
      </c>
      <c r="J5057" t="str">
        <f t="shared" si="312"/>
        <v>2015</v>
      </c>
      <c r="K5057" t="str">
        <f t="shared" si="313"/>
        <v>06</v>
      </c>
      <c r="L5057" t="str">
        <f t="shared" si="314"/>
        <v>12</v>
      </c>
      <c r="M5057" s="2">
        <f t="shared" si="315"/>
        <v>42167.927083333336</v>
      </c>
    </row>
    <row r="5058" spans="1:13" x14ac:dyDescent="0.35">
      <c r="A5058">
        <v>-2.0979020979021001</v>
      </c>
      <c r="B5058" t="s">
        <v>405</v>
      </c>
      <c r="C5058" t="s">
        <v>152</v>
      </c>
      <c r="D5058">
        <v>20150324164500</v>
      </c>
      <c r="E5058" s="1">
        <f>IF(SUMPRODUCT(--ISNUMBER(SEARCH({"ECON_EARNINGSREPORT","ECON_STOCKMARKET"},C5058)))&gt;0,1,0)</f>
        <v>0</v>
      </c>
      <c r="F5058" s="1">
        <f>IF(SUMPRODUCT(--ISNUMBER(SEARCH({"ENV_"},C5058)))&gt;0,1,0)</f>
        <v>0</v>
      </c>
      <c r="G5058" s="1">
        <f>IF(SUMPRODUCT(--ISNUMBER(SEARCH({"DISCRIMINATION","HARASSMENT","HATE_SPEECH","GENDER_VIOLENCE"},C5058)))&gt;0,1,0)</f>
        <v>0</v>
      </c>
      <c r="H5058" s="1">
        <f>IF(SUMPRODUCT(--ISNUMBER(SEARCH({"LEGALIZE","LEGISLATION","TRIAL"},C5058)))&gt;0,1,0)</f>
        <v>0</v>
      </c>
      <c r="I5058" s="1">
        <f>IF(SUMPRODUCT(--ISNUMBER(SEARCH({"LEADER"},C5058)))&gt;0,1,0)</f>
        <v>0</v>
      </c>
      <c r="J5058" t="str">
        <f t="shared" si="312"/>
        <v>2015</v>
      </c>
      <c r="K5058" t="str">
        <f t="shared" si="313"/>
        <v>03</v>
      </c>
      <c r="L5058" t="str">
        <f t="shared" si="314"/>
        <v>24</v>
      </c>
      <c r="M5058" s="2">
        <f t="shared" si="315"/>
        <v>42087.697916666664</v>
      </c>
    </row>
    <row r="5059" spans="1:13" x14ac:dyDescent="0.35">
      <c r="A5059">
        <v>2.4785510009532898</v>
      </c>
      <c r="B5059" t="s">
        <v>3945</v>
      </c>
      <c r="C5059" t="s">
        <v>4167</v>
      </c>
      <c r="D5059">
        <v>20160329111500</v>
      </c>
      <c r="E5059" s="1">
        <f>IF(SUMPRODUCT(--ISNUMBER(SEARCH({"ECON_EARNINGSREPORT","ECON_STOCKMARKET"},C5059)))&gt;0,1,0)</f>
        <v>0</v>
      </c>
      <c r="F5059" s="1">
        <f>IF(SUMPRODUCT(--ISNUMBER(SEARCH({"ENV_"},C5059)))&gt;0,1,0)</f>
        <v>0</v>
      </c>
      <c r="G5059" s="1">
        <f>IF(SUMPRODUCT(--ISNUMBER(SEARCH({"DISCRIMINATION","HARASSMENT","HATE_SPEECH","GENDER_VIOLENCE"},C5059)))&gt;0,1,0)</f>
        <v>0</v>
      </c>
      <c r="H5059" s="1">
        <f>IF(SUMPRODUCT(--ISNUMBER(SEARCH({"LEGALIZE","LEGISLATION","TRIAL"},C5059)))&gt;0,1,0)</f>
        <v>0</v>
      </c>
      <c r="I5059" s="1">
        <f>IF(SUMPRODUCT(--ISNUMBER(SEARCH({"LEADER"},C5059)))&gt;0,1,0)</f>
        <v>0</v>
      </c>
      <c r="J5059" t="str">
        <f t="shared" ref="J5059:J5122" si="316">LEFT(D5059,4)</f>
        <v>2016</v>
      </c>
      <c r="K5059" t="str">
        <f t="shared" ref="K5059:K5122" si="317">MID(D5059,5,2)</f>
        <v>03</v>
      </c>
      <c r="L5059" t="str">
        <f t="shared" ref="L5059:L5122" si="318">MID(D5059,7,2)</f>
        <v>29</v>
      </c>
      <c r="M5059" s="2">
        <f t="shared" ref="M5059:M5122" si="319">DATE(LEFT(D5059,4),MID(D5059,5,2),MID(D5059,7,2))+TIME(MID(D5059,9,2),MID(D5059,11,2),RIGHT(D5059,2))</f>
        <v>42458.46875</v>
      </c>
    </row>
    <row r="5060" spans="1:13" x14ac:dyDescent="0.35">
      <c r="A5060">
        <v>0.89285714285714302</v>
      </c>
      <c r="B5060" t="s">
        <v>56</v>
      </c>
      <c r="C5060" t="s">
        <v>4168</v>
      </c>
      <c r="D5060">
        <v>20160517131500</v>
      </c>
      <c r="E5060" s="1">
        <f>IF(SUMPRODUCT(--ISNUMBER(SEARCH({"ECON_EARNINGSREPORT","ECON_STOCKMARKET"},C5060)))&gt;0,1,0)</f>
        <v>0</v>
      </c>
      <c r="F5060" s="1">
        <f>IF(SUMPRODUCT(--ISNUMBER(SEARCH({"ENV_"},C5060)))&gt;0,1,0)</f>
        <v>0</v>
      </c>
      <c r="G5060" s="1">
        <f>IF(SUMPRODUCT(--ISNUMBER(SEARCH({"DISCRIMINATION","HARASSMENT","HATE_SPEECH","GENDER_VIOLENCE"},C5060)))&gt;0,1,0)</f>
        <v>0</v>
      </c>
      <c r="H5060" s="1">
        <f>IF(SUMPRODUCT(--ISNUMBER(SEARCH({"LEGALIZE","LEGISLATION","TRIAL"},C5060)))&gt;0,1,0)</f>
        <v>0</v>
      </c>
      <c r="I5060" s="1">
        <f>IF(SUMPRODUCT(--ISNUMBER(SEARCH({"LEADER"},C5060)))&gt;0,1,0)</f>
        <v>1</v>
      </c>
      <c r="J5060" t="str">
        <f t="shared" si="316"/>
        <v>2016</v>
      </c>
      <c r="K5060" t="str">
        <f t="shared" si="317"/>
        <v>05</v>
      </c>
      <c r="L5060" t="str">
        <f t="shared" si="318"/>
        <v>17</v>
      </c>
      <c r="M5060" s="2">
        <f t="shared" si="319"/>
        <v>42507.552083333336</v>
      </c>
    </row>
    <row r="5061" spans="1:13" x14ac:dyDescent="0.35">
      <c r="A5061">
        <v>0.56285178236397704</v>
      </c>
      <c r="B5061" t="s">
        <v>38</v>
      </c>
      <c r="C5061" t="s">
        <v>3850</v>
      </c>
      <c r="D5061">
        <v>20151210081500</v>
      </c>
      <c r="E5061" s="1">
        <f>IF(SUMPRODUCT(--ISNUMBER(SEARCH({"ECON_EARNINGSREPORT","ECON_STOCKMARKET"},C5061)))&gt;0,1,0)</f>
        <v>0</v>
      </c>
      <c r="F5061" s="1">
        <f>IF(SUMPRODUCT(--ISNUMBER(SEARCH({"ENV_"},C5061)))&gt;0,1,0)</f>
        <v>0</v>
      </c>
      <c r="G5061" s="1">
        <f>IF(SUMPRODUCT(--ISNUMBER(SEARCH({"DISCRIMINATION","HARASSMENT","HATE_SPEECH","GENDER_VIOLENCE"},C5061)))&gt;0,1,0)</f>
        <v>0</v>
      </c>
      <c r="H5061" s="1">
        <f>IF(SUMPRODUCT(--ISNUMBER(SEARCH({"LEGALIZE","LEGISLATION","TRIAL"},C5061)))&gt;0,1,0)</f>
        <v>0</v>
      </c>
      <c r="I5061" s="1">
        <f>IF(SUMPRODUCT(--ISNUMBER(SEARCH({"LEADER"},C5061)))&gt;0,1,0)</f>
        <v>1</v>
      </c>
      <c r="J5061" t="str">
        <f t="shared" si="316"/>
        <v>2015</v>
      </c>
      <c r="K5061" t="str">
        <f t="shared" si="317"/>
        <v>12</v>
      </c>
      <c r="L5061" t="str">
        <f t="shared" si="318"/>
        <v>10</v>
      </c>
      <c r="M5061" s="2">
        <f t="shared" si="319"/>
        <v>42348.34375</v>
      </c>
    </row>
    <row r="5062" spans="1:13" x14ac:dyDescent="0.35">
      <c r="A5062">
        <v>0.87463556851311997</v>
      </c>
      <c r="B5062" t="s">
        <v>409</v>
      </c>
      <c r="C5062" t="s">
        <v>4169</v>
      </c>
      <c r="D5062">
        <v>20160517131500</v>
      </c>
      <c r="E5062" s="1">
        <f>IF(SUMPRODUCT(--ISNUMBER(SEARCH({"ECON_EARNINGSREPORT","ECON_STOCKMARKET"},C5062)))&gt;0,1,0)</f>
        <v>0</v>
      </c>
      <c r="F5062" s="1">
        <f>IF(SUMPRODUCT(--ISNUMBER(SEARCH({"ENV_"},C5062)))&gt;0,1,0)</f>
        <v>0</v>
      </c>
      <c r="G5062" s="1">
        <f>IF(SUMPRODUCT(--ISNUMBER(SEARCH({"DISCRIMINATION","HARASSMENT","HATE_SPEECH","GENDER_VIOLENCE"},C5062)))&gt;0,1,0)</f>
        <v>0</v>
      </c>
      <c r="H5062" s="1">
        <f>IF(SUMPRODUCT(--ISNUMBER(SEARCH({"LEGALIZE","LEGISLATION","TRIAL"},C5062)))&gt;0,1,0)</f>
        <v>0</v>
      </c>
      <c r="I5062" s="1">
        <f>IF(SUMPRODUCT(--ISNUMBER(SEARCH({"LEADER"},C5062)))&gt;0,1,0)</f>
        <v>0</v>
      </c>
      <c r="J5062" t="str">
        <f t="shared" si="316"/>
        <v>2016</v>
      </c>
      <c r="K5062" t="str">
        <f t="shared" si="317"/>
        <v>05</v>
      </c>
      <c r="L5062" t="str">
        <f t="shared" si="318"/>
        <v>17</v>
      </c>
      <c r="M5062" s="2">
        <f t="shared" si="319"/>
        <v>42507.552083333336</v>
      </c>
    </row>
    <row r="5063" spans="1:13" x14ac:dyDescent="0.35">
      <c r="A5063">
        <v>2.2788203753351199</v>
      </c>
      <c r="B5063" t="s">
        <v>121</v>
      </c>
      <c r="C5063" t="s">
        <v>4170</v>
      </c>
      <c r="D5063">
        <v>20160607151500</v>
      </c>
      <c r="E5063" s="1">
        <f>IF(SUMPRODUCT(--ISNUMBER(SEARCH({"ECON_EARNINGSREPORT","ECON_STOCKMARKET"},C5063)))&gt;0,1,0)</f>
        <v>1</v>
      </c>
      <c r="F5063" s="1">
        <f>IF(SUMPRODUCT(--ISNUMBER(SEARCH({"ENV_"},C5063)))&gt;0,1,0)</f>
        <v>0</v>
      </c>
      <c r="G5063" s="1">
        <f>IF(SUMPRODUCT(--ISNUMBER(SEARCH({"DISCRIMINATION","HARASSMENT","HATE_SPEECH","GENDER_VIOLENCE"},C5063)))&gt;0,1,0)</f>
        <v>0</v>
      </c>
      <c r="H5063" s="1">
        <f>IF(SUMPRODUCT(--ISNUMBER(SEARCH({"LEGALIZE","LEGISLATION","TRIAL"},C5063)))&gt;0,1,0)</f>
        <v>0</v>
      </c>
      <c r="I5063" s="1">
        <f>IF(SUMPRODUCT(--ISNUMBER(SEARCH({"LEADER"},C5063)))&gt;0,1,0)</f>
        <v>0</v>
      </c>
      <c r="J5063" t="str">
        <f t="shared" si="316"/>
        <v>2016</v>
      </c>
      <c r="K5063" t="str">
        <f t="shared" si="317"/>
        <v>06</v>
      </c>
      <c r="L5063" t="str">
        <f t="shared" si="318"/>
        <v>07</v>
      </c>
      <c r="M5063" s="2">
        <f t="shared" si="319"/>
        <v>42528.635416666664</v>
      </c>
    </row>
    <row r="5064" spans="1:13" x14ac:dyDescent="0.35">
      <c r="A5064">
        <v>1.22249388753056</v>
      </c>
      <c r="B5064" t="s">
        <v>36</v>
      </c>
      <c r="C5064" t="s">
        <v>4171</v>
      </c>
      <c r="D5064">
        <v>20160121174500</v>
      </c>
      <c r="E5064" s="1">
        <f>IF(SUMPRODUCT(--ISNUMBER(SEARCH({"ECON_EARNINGSREPORT","ECON_STOCKMARKET"},C5064)))&gt;0,1,0)</f>
        <v>0</v>
      </c>
      <c r="F5064" s="1">
        <f>IF(SUMPRODUCT(--ISNUMBER(SEARCH({"ENV_"},C5064)))&gt;0,1,0)</f>
        <v>0</v>
      </c>
      <c r="G5064" s="1">
        <f>IF(SUMPRODUCT(--ISNUMBER(SEARCH({"DISCRIMINATION","HARASSMENT","HATE_SPEECH","GENDER_VIOLENCE"},C5064)))&gt;0,1,0)</f>
        <v>0</v>
      </c>
      <c r="H5064" s="1">
        <f>IF(SUMPRODUCT(--ISNUMBER(SEARCH({"LEGALIZE","LEGISLATION","TRIAL"},C5064)))&gt;0,1,0)</f>
        <v>0</v>
      </c>
      <c r="I5064" s="1">
        <f>IF(SUMPRODUCT(--ISNUMBER(SEARCH({"LEADER"},C5064)))&gt;0,1,0)</f>
        <v>0</v>
      </c>
      <c r="J5064" t="str">
        <f t="shared" si="316"/>
        <v>2016</v>
      </c>
      <c r="K5064" t="str">
        <f t="shared" si="317"/>
        <v>01</v>
      </c>
      <c r="L5064" t="str">
        <f t="shared" si="318"/>
        <v>21</v>
      </c>
      <c r="M5064" s="2">
        <f t="shared" si="319"/>
        <v>42390.739583333336</v>
      </c>
    </row>
    <row r="5065" spans="1:13" x14ac:dyDescent="0.35">
      <c r="A5065">
        <v>-0.732600732600733</v>
      </c>
      <c r="B5065" t="s">
        <v>240</v>
      </c>
      <c r="C5065" t="s">
        <v>4172</v>
      </c>
      <c r="D5065">
        <v>20150302173000</v>
      </c>
      <c r="E5065" s="1">
        <f>IF(SUMPRODUCT(--ISNUMBER(SEARCH({"ECON_EARNINGSREPORT","ECON_STOCKMARKET"},C5065)))&gt;0,1,0)</f>
        <v>1</v>
      </c>
      <c r="F5065" s="1">
        <f>IF(SUMPRODUCT(--ISNUMBER(SEARCH({"ENV_"},C5065)))&gt;0,1,0)</f>
        <v>0</v>
      </c>
      <c r="G5065" s="1">
        <f>IF(SUMPRODUCT(--ISNUMBER(SEARCH({"DISCRIMINATION","HARASSMENT","HATE_SPEECH","GENDER_VIOLENCE"},C5065)))&gt;0,1,0)</f>
        <v>0</v>
      </c>
      <c r="H5065" s="1">
        <f>IF(SUMPRODUCT(--ISNUMBER(SEARCH({"LEGALIZE","LEGISLATION","TRIAL"},C5065)))&gt;0,1,0)</f>
        <v>0</v>
      </c>
      <c r="I5065" s="1">
        <f>IF(SUMPRODUCT(--ISNUMBER(SEARCH({"LEADER"},C5065)))&gt;0,1,0)</f>
        <v>0</v>
      </c>
      <c r="J5065" t="str">
        <f t="shared" si="316"/>
        <v>2015</v>
      </c>
      <c r="K5065" t="str">
        <f t="shared" si="317"/>
        <v>03</v>
      </c>
      <c r="L5065" t="str">
        <f t="shared" si="318"/>
        <v>02</v>
      </c>
      <c r="M5065" s="2">
        <f t="shared" si="319"/>
        <v>42065.729166666664</v>
      </c>
    </row>
    <row r="5066" spans="1:13" x14ac:dyDescent="0.35">
      <c r="A5066">
        <v>0.91324200913242004</v>
      </c>
      <c r="B5066" t="s">
        <v>4173</v>
      </c>
      <c r="C5066" t="s">
        <v>4155</v>
      </c>
      <c r="D5066">
        <v>20150522021500</v>
      </c>
      <c r="E5066" s="1">
        <f>IF(SUMPRODUCT(--ISNUMBER(SEARCH({"ECON_EARNINGSREPORT","ECON_STOCKMARKET"},C5066)))&gt;0,1,0)</f>
        <v>1</v>
      </c>
      <c r="F5066" s="1">
        <f>IF(SUMPRODUCT(--ISNUMBER(SEARCH({"ENV_"},C5066)))&gt;0,1,0)</f>
        <v>0</v>
      </c>
      <c r="G5066" s="1">
        <f>IF(SUMPRODUCT(--ISNUMBER(SEARCH({"DISCRIMINATION","HARASSMENT","HATE_SPEECH","GENDER_VIOLENCE"},C5066)))&gt;0,1,0)</f>
        <v>0</v>
      </c>
      <c r="H5066" s="1">
        <f>IF(SUMPRODUCT(--ISNUMBER(SEARCH({"LEGALIZE","LEGISLATION","TRIAL"},C5066)))&gt;0,1,0)</f>
        <v>0</v>
      </c>
      <c r="I5066" s="1">
        <f>IF(SUMPRODUCT(--ISNUMBER(SEARCH({"LEADER"},C5066)))&gt;0,1,0)</f>
        <v>0</v>
      </c>
      <c r="J5066" t="str">
        <f t="shared" si="316"/>
        <v>2015</v>
      </c>
      <c r="K5066" t="str">
        <f t="shared" si="317"/>
        <v>05</v>
      </c>
      <c r="L5066" t="str">
        <f t="shared" si="318"/>
        <v>22</v>
      </c>
      <c r="M5066" s="2">
        <f t="shared" si="319"/>
        <v>42146.09375</v>
      </c>
    </row>
    <row r="5067" spans="1:13" x14ac:dyDescent="0.35">
      <c r="A5067">
        <v>-2.0985401459854001</v>
      </c>
      <c r="B5067" t="s">
        <v>26</v>
      </c>
      <c r="C5067" t="s">
        <v>4174</v>
      </c>
      <c r="D5067">
        <v>20160421031500</v>
      </c>
      <c r="E5067" s="1">
        <f>IF(SUMPRODUCT(--ISNUMBER(SEARCH({"ECON_EARNINGSREPORT","ECON_STOCKMARKET"},C5067)))&gt;0,1,0)</f>
        <v>1</v>
      </c>
      <c r="F5067" s="1">
        <f>IF(SUMPRODUCT(--ISNUMBER(SEARCH({"ENV_"},C5067)))&gt;0,1,0)</f>
        <v>0</v>
      </c>
      <c r="G5067" s="1">
        <f>IF(SUMPRODUCT(--ISNUMBER(SEARCH({"DISCRIMINATION","HARASSMENT","HATE_SPEECH","GENDER_VIOLENCE"},C5067)))&gt;0,1,0)</f>
        <v>0</v>
      </c>
      <c r="H5067" s="1">
        <f>IF(SUMPRODUCT(--ISNUMBER(SEARCH({"LEGALIZE","LEGISLATION","TRIAL"},C5067)))&gt;0,1,0)</f>
        <v>0</v>
      </c>
      <c r="I5067" s="1">
        <f>IF(SUMPRODUCT(--ISNUMBER(SEARCH({"LEADER"},C5067)))&gt;0,1,0)</f>
        <v>0</v>
      </c>
      <c r="J5067" t="str">
        <f t="shared" si="316"/>
        <v>2016</v>
      </c>
      <c r="K5067" t="str">
        <f t="shared" si="317"/>
        <v>04</v>
      </c>
      <c r="L5067" t="str">
        <f t="shared" si="318"/>
        <v>21</v>
      </c>
      <c r="M5067" s="2">
        <f t="shared" si="319"/>
        <v>42481.135416666664</v>
      </c>
    </row>
    <row r="5068" spans="1:13" x14ac:dyDescent="0.35">
      <c r="A5068">
        <v>1.08527131782946</v>
      </c>
      <c r="B5068" t="s">
        <v>924</v>
      </c>
      <c r="C5068" t="s">
        <v>4175</v>
      </c>
      <c r="D5068">
        <v>20160224220000</v>
      </c>
      <c r="E5068" s="1">
        <f>IF(SUMPRODUCT(--ISNUMBER(SEARCH({"ECON_EARNINGSREPORT","ECON_STOCKMARKET"},C5068)))&gt;0,1,0)</f>
        <v>0</v>
      </c>
      <c r="F5068" s="1">
        <f>IF(SUMPRODUCT(--ISNUMBER(SEARCH({"ENV_"},C5068)))&gt;0,1,0)</f>
        <v>0</v>
      </c>
      <c r="G5068" s="1">
        <f>IF(SUMPRODUCT(--ISNUMBER(SEARCH({"DISCRIMINATION","HARASSMENT","HATE_SPEECH","GENDER_VIOLENCE"},C5068)))&gt;0,1,0)</f>
        <v>0</v>
      </c>
      <c r="H5068" s="1">
        <f>IF(SUMPRODUCT(--ISNUMBER(SEARCH({"LEGALIZE","LEGISLATION","TRIAL"},C5068)))&gt;0,1,0)</f>
        <v>0</v>
      </c>
      <c r="I5068" s="1">
        <f>IF(SUMPRODUCT(--ISNUMBER(SEARCH({"LEADER"},C5068)))&gt;0,1,0)</f>
        <v>0</v>
      </c>
      <c r="J5068" t="str">
        <f t="shared" si="316"/>
        <v>2016</v>
      </c>
      <c r="K5068" t="str">
        <f t="shared" si="317"/>
        <v>02</v>
      </c>
      <c r="L5068" t="str">
        <f t="shared" si="318"/>
        <v>24</v>
      </c>
      <c r="M5068" s="2">
        <f t="shared" si="319"/>
        <v>42424.916666666664</v>
      </c>
    </row>
    <row r="5069" spans="1:13" x14ac:dyDescent="0.35">
      <c r="A5069">
        <v>-1.7482517482517499</v>
      </c>
      <c r="B5069" t="s">
        <v>121</v>
      </c>
      <c r="C5069" t="s">
        <v>4176</v>
      </c>
      <c r="D5069">
        <v>20150302144500</v>
      </c>
      <c r="E5069" s="1">
        <f>IF(SUMPRODUCT(--ISNUMBER(SEARCH({"ECON_EARNINGSREPORT","ECON_STOCKMARKET"},C5069)))&gt;0,1,0)</f>
        <v>1</v>
      </c>
      <c r="F5069" s="1">
        <f>IF(SUMPRODUCT(--ISNUMBER(SEARCH({"ENV_"},C5069)))&gt;0,1,0)</f>
        <v>1</v>
      </c>
      <c r="G5069" s="1">
        <f>IF(SUMPRODUCT(--ISNUMBER(SEARCH({"DISCRIMINATION","HARASSMENT","HATE_SPEECH","GENDER_VIOLENCE"},C5069)))&gt;0,1,0)</f>
        <v>0</v>
      </c>
      <c r="H5069" s="1">
        <f>IF(SUMPRODUCT(--ISNUMBER(SEARCH({"LEGALIZE","LEGISLATION","TRIAL"},C5069)))&gt;0,1,0)</f>
        <v>0</v>
      </c>
      <c r="I5069" s="1">
        <f>IF(SUMPRODUCT(--ISNUMBER(SEARCH({"LEADER"},C5069)))&gt;0,1,0)</f>
        <v>0</v>
      </c>
      <c r="J5069" t="str">
        <f t="shared" si="316"/>
        <v>2015</v>
      </c>
      <c r="K5069" t="str">
        <f t="shared" si="317"/>
        <v>03</v>
      </c>
      <c r="L5069" t="str">
        <f t="shared" si="318"/>
        <v>02</v>
      </c>
      <c r="M5069" s="2">
        <f t="shared" si="319"/>
        <v>42065.614583333336</v>
      </c>
    </row>
    <row r="5070" spans="1:13" x14ac:dyDescent="0.35">
      <c r="A5070">
        <v>-0.33707865168539403</v>
      </c>
      <c r="B5070" t="s">
        <v>51</v>
      </c>
      <c r="C5070" t="s">
        <v>4177</v>
      </c>
      <c r="D5070">
        <v>20160525214500</v>
      </c>
      <c r="E5070" s="1">
        <f>IF(SUMPRODUCT(--ISNUMBER(SEARCH({"ECON_EARNINGSREPORT","ECON_STOCKMARKET"},C5070)))&gt;0,1,0)</f>
        <v>1</v>
      </c>
      <c r="F5070" s="1">
        <f>IF(SUMPRODUCT(--ISNUMBER(SEARCH({"ENV_"},C5070)))&gt;0,1,0)</f>
        <v>1</v>
      </c>
      <c r="G5070" s="1">
        <f>IF(SUMPRODUCT(--ISNUMBER(SEARCH({"DISCRIMINATION","HARASSMENT","HATE_SPEECH","GENDER_VIOLENCE"},C5070)))&gt;0,1,0)</f>
        <v>0</v>
      </c>
      <c r="H5070" s="1">
        <f>IF(SUMPRODUCT(--ISNUMBER(SEARCH({"LEGALIZE","LEGISLATION","TRIAL"},C5070)))&gt;0,1,0)</f>
        <v>0</v>
      </c>
      <c r="I5070" s="1">
        <f>IF(SUMPRODUCT(--ISNUMBER(SEARCH({"LEADER"},C5070)))&gt;0,1,0)</f>
        <v>0</v>
      </c>
      <c r="J5070" t="str">
        <f t="shared" si="316"/>
        <v>2016</v>
      </c>
      <c r="K5070" t="str">
        <f t="shared" si="317"/>
        <v>05</v>
      </c>
      <c r="L5070" t="str">
        <f t="shared" si="318"/>
        <v>25</v>
      </c>
      <c r="M5070" s="2">
        <f t="shared" si="319"/>
        <v>42515.90625</v>
      </c>
    </row>
    <row r="5071" spans="1:13" x14ac:dyDescent="0.35">
      <c r="A5071">
        <v>0.33003300330032997</v>
      </c>
      <c r="B5071" t="s">
        <v>80</v>
      </c>
      <c r="C5071" t="s">
        <v>4178</v>
      </c>
      <c r="D5071">
        <v>20151125074500</v>
      </c>
      <c r="E5071" s="1">
        <f>IF(SUMPRODUCT(--ISNUMBER(SEARCH({"ECON_EARNINGSREPORT","ECON_STOCKMARKET"},C5071)))&gt;0,1,0)</f>
        <v>1</v>
      </c>
      <c r="F5071" s="1">
        <f>IF(SUMPRODUCT(--ISNUMBER(SEARCH({"ENV_"},C5071)))&gt;0,1,0)</f>
        <v>0</v>
      </c>
      <c r="G5071" s="1">
        <f>IF(SUMPRODUCT(--ISNUMBER(SEARCH({"DISCRIMINATION","HARASSMENT","HATE_SPEECH","GENDER_VIOLENCE"},C5071)))&gt;0,1,0)</f>
        <v>0</v>
      </c>
      <c r="H5071" s="1">
        <f>IF(SUMPRODUCT(--ISNUMBER(SEARCH({"LEGALIZE","LEGISLATION","TRIAL"},C5071)))&gt;0,1,0)</f>
        <v>0</v>
      </c>
      <c r="I5071" s="1">
        <f>IF(SUMPRODUCT(--ISNUMBER(SEARCH({"LEADER"},C5071)))&gt;0,1,0)</f>
        <v>1</v>
      </c>
      <c r="J5071" t="str">
        <f t="shared" si="316"/>
        <v>2015</v>
      </c>
      <c r="K5071" t="str">
        <f t="shared" si="317"/>
        <v>11</v>
      </c>
      <c r="L5071" t="str">
        <f t="shared" si="318"/>
        <v>25</v>
      </c>
      <c r="M5071" s="2">
        <f t="shared" si="319"/>
        <v>42333.322916666664</v>
      </c>
    </row>
    <row r="5072" spans="1:13" x14ac:dyDescent="0.35">
      <c r="A5072">
        <v>2.10280373831776</v>
      </c>
      <c r="B5072" t="s">
        <v>4179</v>
      </c>
      <c r="C5072" t="s">
        <v>4180</v>
      </c>
      <c r="D5072">
        <v>20150827134500</v>
      </c>
      <c r="E5072" s="1">
        <f>IF(SUMPRODUCT(--ISNUMBER(SEARCH({"ECON_EARNINGSREPORT","ECON_STOCKMARKET"},C5072)))&gt;0,1,0)</f>
        <v>1</v>
      </c>
      <c r="F5072" s="1">
        <f>IF(SUMPRODUCT(--ISNUMBER(SEARCH({"ENV_"},C5072)))&gt;0,1,0)</f>
        <v>0</v>
      </c>
      <c r="G5072" s="1">
        <f>IF(SUMPRODUCT(--ISNUMBER(SEARCH({"DISCRIMINATION","HARASSMENT","HATE_SPEECH","GENDER_VIOLENCE"},C5072)))&gt;0,1,0)</f>
        <v>0</v>
      </c>
      <c r="H5072" s="1">
        <f>IF(SUMPRODUCT(--ISNUMBER(SEARCH({"LEGALIZE","LEGISLATION","TRIAL"},C5072)))&gt;0,1,0)</f>
        <v>0</v>
      </c>
      <c r="I5072" s="1">
        <f>IF(SUMPRODUCT(--ISNUMBER(SEARCH({"LEADER"},C5072)))&gt;0,1,0)</f>
        <v>1</v>
      </c>
      <c r="J5072" t="str">
        <f t="shared" si="316"/>
        <v>2015</v>
      </c>
      <c r="K5072" t="str">
        <f t="shared" si="317"/>
        <v>08</v>
      </c>
      <c r="L5072" t="str">
        <f t="shared" si="318"/>
        <v>27</v>
      </c>
      <c r="M5072" s="2">
        <f t="shared" si="319"/>
        <v>42243.572916666664</v>
      </c>
    </row>
    <row r="5073" spans="1:13" x14ac:dyDescent="0.35">
      <c r="A5073">
        <v>1.40597539543058</v>
      </c>
      <c r="B5073" t="s">
        <v>106</v>
      </c>
      <c r="C5073" t="s">
        <v>4181</v>
      </c>
      <c r="D5073">
        <v>20150825014500</v>
      </c>
      <c r="E5073" s="1">
        <f>IF(SUMPRODUCT(--ISNUMBER(SEARCH({"ECON_EARNINGSREPORT","ECON_STOCKMARKET"},C5073)))&gt;0,1,0)</f>
        <v>1</v>
      </c>
      <c r="F5073" s="1">
        <f>IF(SUMPRODUCT(--ISNUMBER(SEARCH({"ENV_"},C5073)))&gt;0,1,0)</f>
        <v>0</v>
      </c>
      <c r="G5073" s="1">
        <f>IF(SUMPRODUCT(--ISNUMBER(SEARCH({"DISCRIMINATION","HARASSMENT","HATE_SPEECH","GENDER_VIOLENCE"},C5073)))&gt;0,1,0)</f>
        <v>0</v>
      </c>
      <c r="H5073" s="1">
        <f>IF(SUMPRODUCT(--ISNUMBER(SEARCH({"LEGALIZE","LEGISLATION","TRIAL"},C5073)))&gt;0,1,0)</f>
        <v>0</v>
      </c>
      <c r="I5073" s="1">
        <f>IF(SUMPRODUCT(--ISNUMBER(SEARCH({"LEADER"},C5073)))&gt;0,1,0)</f>
        <v>0</v>
      </c>
      <c r="J5073" t="str">
        <f t="shared" si="316"/>
        <v>2015</v>
      </c>
      <c r="K5073" t="str">
        <f t="shared" si="317"/>
        <v>08</v>
      </c>
      <c r="L5073" t="str">
        <f t="shared" si="318"/>
        <v>25</v>
      </c>
      <c r="M5073" s="2">
        <f t="shared" si="319"/>
        <v>42241.072916666664</v>
      </c>
    </row>
    <row r="5074" spans="1:13" x14ac:dyDescent="0.35">
      <c r="A5074">
        <v>2.9272898961284199</v>
      </c>
      <c r="B5074" t="s">
        <v>1979</v>
      </c>
      <c r="C5074" t="s">
        <v>4182</v>
      </c>
      <c r="D5074">
        <v>20150511121500</v>
      </c>
      <c r="E5074" s="1">
        <f>IF(SUMPRODUCT(--ISNUMBER(SEARCH({"ECON_EARNINGSREPORT","ECON_STOCKMARKET"},C5074)))&gt;0,1,0)</f>
        <v>1</v>
      </c>
      <c r="F5074" s="1">
        <f>IF(SUMPRODUCT(--ISNUMBER(SEARCH({"ENV_"},C5074)))&gt;0,1,0)</f>
        <v>0</v>
      </c>
      <c r="G5074" s="1">
        <f>IF(SUMPRODUCT(--ISNUMBER(SEARCH({"DISCRIMINATION","HARASSMENT","HATE_SPEECH","GENDER_VIOLENCE"},C5074)))&gt;0,1,0)</f>
        <v>0</v>
      </c>
      <c r="H5074" s="1">
        <f>IF(SUMPRODUCT(--ISNUMBER(SEARCH({"LEGALIZE","LEGISLATION","TRIAL"},C5074)))&gt;0,1,0)</f>
        <v>0</v>
      </c>
      <c r="I5074" s="1">
        <f>IF(SUMPRODUCT(--ISNUMBER(SEARCH({"LEADER"},C5074)))&gt;0,1,0)</f>
        <v>1</v>
      </c>
      <c r="J5074" t="str">
        <f t="shared" si="316"/>
        <v>2015</v>
      </c>
      <c r="K5074" t="str">
        <f t="shared" si="317"/>
        <v>05</v>
      </c>
      <c r="L5074" t="str">
        <f t="shared" si="318"/>
        <v>11</v>
      </c>
      <c r="M5074" s="2">
        <f t="shared" si="319"/>
        <v>42135.510416666664</v>
      </c>
    </row>
    <row r="5075" spans="1:13" x14ac:dyDescent="0.35">
      <c r="A5075">
        <v>2.3054755043227702</v>
      </c>
      <c r="B5075" t="s">
        <v>20</v>
      </c>
      <c r="C5075" t="s">
        <v>4183</v>
      </c>
      <c r="D5075">
        <v>20150729230000</v>
      </c>
      <c r="E5075" s="1">
        <f>IF(SUMPRODUCT(--ISNUMBER(SEARCH({"ECON_EARNINGSREPORT","ECON_STOCKMARKET"},C5075)))&gt;0,1,0)</f>
        <v>0</v>
      </c>
      <c r="F5075" s="1">
        <f>IF(SUMPRODUCT(--ISNUMBER(SEARCH({"ENV_"},C5075)))&gt;0,1,0)</f>
        <v>0</v>
      </c>
      <c r="G5075" s="1">
        <f>IF(SUMPRODUCT(--ISNUMBER(SEARCH({"DISCRIMINATION","HARASSMENT","HATE_SPEECH","GENDER_VIOLENCE"},C5075)))&gt;0,1,0)</f>
        <v>0</v>
      </c>
      <c r="H5075" s="1">
        <f>IF(SUMPRODUCT(--ISNUMBER(SEARCH({"LEGALIZE","LEGISLATION","TRIAL"},C5075)))&gt;0,1,0)</f>
        <v>0</v>
      </c>
      <c r="I5075" s="1">
        <f>IF(SUMPRODUCT(--ISNUMBER(SEARCH({"LEADER"},C5075)))&gt;0,1,0)</f>
        <v>0</v>
      </c>
      <c r="J5075" t="str">
        <f t="shared" si="316"/>
        <v>2015</v>
      </c>
      <c r="K5075" t="str">
        <f t="shared" si="317"/>
        <v>07</v>
      </c>
      <c r="L5075" t="str">
        <f t="shared" si="318"/>
        <v>29</v>
      </c>
      <c r="M5075" s="2">
        <f t="shared" si="319"/>
        <v>42214.958333333336</v>
      </c>
    </row>
    <row r="5076" spans="1:13" x14ac:dyDescent="0.35">
      <c r="A5076">
        <v>1.2820512820512799</v>
      </c>
      <c r="B5076" t="s">
        <v>532</v>
      </c>
      <c r="C5076" t="s">
        <v>4184</v>
      </c>
      <c r="D5076">
        <v>20150819123000</v>
      </c>
      <c r="E5076" s="1">
        <f>IF(SUMPRODUCT(--ISNUMBER(SEARCH({"ECON_EARNINGSREPORT","ECON_STOCKMARKET"},C5076)))&gt;0,1,0)</f>
        <v>0</v>
      </c>
      <c r="F5076" s="1">
        <f>IF(SUMPRODUCT(--ISNUMBER(SEARCH({"ENV_"},C5076)))&gt;0,1,0)</f>
        <v>0</v>
      </c>
      <c r="G5076" s="1">
        <f>IF(SUMPRODUCT(--ISNUMBER(SEARCH({"DISCRIMINATION","HARASSMENT","HATE_SPEECH","GENDER_VIOLENCE"},C5076)))&gt;0,1,0)</f>
        <v>0</v>
      </c>
      <c r="H5076" s="1">
        <f>IF(SUMPRODUCT(--ISNUMBER(SEARCH({"LEGALIZE","LEGISLATION","TRIAL"},C5076)))&gt;0,1,0)</f>
        <v>0</v>
      </c>
      <c r="I5076" s="1">
        <f>IF(SUMPRODUCT(--ISNUMBER(SEARCH({"LEADER"},C5076)))&gt;0,1,0)</f>
        <v>0</v>
      </c>
      <c r="J5076" t="str">
        <f t="shared" si="316"/>
        <v>2015</v>
      </c>
      <c r="K5076" t="str">
        <f t="shared" si="317"/>
        <v>08</v>
      </c>
      <c r="L5076" t="str">
        <f t="shared" si="318"/>
        <v>19</v>
      </c>
      <c r="M5076" s="2">
        <f t="shared" si="319"/>
        <v>42235.520833333336</v>
      </c>
    </row>
    <row r="5077" spans="1:13" x14ac:dyDescent="0.35">
      <c r="A5077">
        <v>-1.39103554868624</v>
      </c>
      <c r="B5077" t="s">
        <v>363</v>
      </c>
      <c r="C5077" t="s">
        <v>4185</v>
      </c>
      <c r="D5077">
        <v>20160302081500</v>
      </c>
      <c r="E5077" s="1">
        <f>IF(SUMPRODUCT(--ISNUMBER(SEARCH({"ECON_EARNINGSREPORT","ECON_STOCKMARKET"},C5077)))&gt;0,1,0)</f>
        <v>1</v>
      </c>
      <c r="F5077" s="1">
        <f>IF(SUMPRODUCT(--ISNUMBER(SEARCH({"ENV_"},C5077)))&gt;0,1,0)</f>
        <v>0</v>
      </c>
      <c r="G5077" s="1">
        <f>IF(SUMPRODUCT(--ISNUMBER(SEARCH({"DISCRIMINATION","HARASSMENT","HATE_SPEECH","GENDER_VIOLENCE"},C5077)))&gt;0,1,0)</f>
        <v>0</v>
      </c>
      <c r="H5077" s="1">
        <f>IF(SUMPRODUCT(--ISNUMBER(SEARCH({"LEGALIZE","LEGISLATION","TRIAL"},C5077)))&gt;0,1,0)</f>
        <v>0</v>
      </c>
      <c r="I5077" s="1">
        <f>IF(SUMPRODUCT(--ISNUMBER(SEARCH({"LEADER"},C5077)))&gt;0,1,0)</f>
        <v>0</v>
      </c>
      <c r="J5077" t="str">
        <f t="shared" si="316"/>
        <v>2016</v>
      </c>
      <c r="K5077" t="str">
        <f t="shared" si="317"/>
        <v>03</v>
      </c>
      <c r="L5077" t="str">
        <f t="shared" si="318"/>
        <v>02</v>
      </c>
      <c r="M5077" s="2">
        <f t="shared" si="319"/>
        <v>42431.34375</v>
      </c>
    </row>
    <row r="5078" spans="1:13" x14ac:dyDescent="0.35">
      <c r="A5078">
        <v>-0.177619893428064</v>
      </c>
      <c r="B5078" t="s">
        <v>137</v>
      </c>
      <c r="C5078" t="s">
        <v>4186</v>
      </c>
      <c r="D5078">
        <v>20151201233000</v>
      </c>
      <c r="E5078" s="1">
        <f>IF(SUMPRODUCT(--ISNUMBER(SEARCH({"ECON_EARNINGSREPORT","ECON_STOCKMARKET"},C5078)))&gt;0,1,0)</f>
        <v>1</v>
      </c>
      <c r="F5078" s="1">
        <f>IF(SUMPRODUCT(--ISNUMBER(SEARCH({"ENV_"},C5078)))&gt;0,1,0)</f>
        <v>0</v>
      </c>
      <c r="G5078" s="1">
        <f>IF(SUMPRODUCT(--ISNUMBER(SEARCH({"DISCRIMINATION","HARASSMENT","HATE_SPEECH","GENDER_VIOLENCE"},C5078)))&gt;0,1,0)</f>
        <v>0</v>
      </c>
      <c r="H5078" s="1">
        <f>IF(SUMPRODUCT(--ISNUMBER(SEARCH({"LEGALIZE","LEGISLATION","TRIAL"},C5078)))&gt;0,1,0)</f>
        <v>0</v>
      </c>
      <c r="I5078" s="1">
        <f>IF(SUMPRODUCT(--ISNUMBER(SEARCH({"LEADER"},C5078)))&gt;0,1,0)</f>
        <v>1</v>
      </c>
      <c r="J5078" t="str">
        <f t="shared" si="316"/>
        <v>2015</v>
      </c>
      <c r="K5078" t="str">
        <f t="shared" si="317"/>
        <v>12</v>
      </c>
      <c r="L5078" t="str">
        <f t="shared" si="318"/>
        <v>01</v>
      </c>
      <c r="M5078" s="2">
        <f t="shared" si="319"/>
        <v>42339.979166666664</v>
      </c>
    </row>
    <row r="5079" spans="1:13" x14ac:dyDescent="0.35">
      <c r="A5079">
        <v>-1</v>
      </c>
      <c r="B5079" t="s">
        <v>56</v>
      </c>
      <c r="C5079" t="s">
        <v>4187</v>
      </c>
      <c r="D5079">
        <v>20150311121500</v>
      </c>
      <c r="E5079" s="1">
        <f>IF(SUMPRODUCT(--ISNUMBER(SEARCH({"ECON_EARNINGSREPORT","ECON_STOCKMARKET"},C5079)))&gt;0,1,0)</f>
        <v>0</v>
      </c>
      <c r="F5079" s="1">
        <f>IF(SUMPRODUCT(--ISNUMBER(SEARCH({"ENV_"},C5079)))&gt;0,1,0)</f>
        <v>0</v>
      </c>
      <c r="G5079" s="1">
        <f>IF(SUMPRODUCT(--ISNUMBER(SEARCH({"DISCRIMINATION","HARASSMENT","HATE_SPEECH","GENDER_VIOLENCE"},C5079)))&gt;0,1,0)</f>
        <v>0</v>
      </c>
      <c r="H5079" s="1">
        <f>IF(SUMPRODUCT(--ISNUMBER(SEARCH({"LEGALIZE","LEGISLATION","TRIAL"},C5079)))&gt;0,1,0)</f>
        <v>0</v>
      </c>
      <c r="I5079" s="1">
        <f>IF(SUMPRODUCT(--ISNUMBER(SEARCH({"LEADER"},C5079)))&gt;0,1,0)</f>
        <v>0</v>
      </c>
      <c r="J5079" t="str">
        <f t="shared" si="316"/>
        <v>2015</v>
      </c>
      <c r="K5079" t="str">
        <f t="shared" si="317"/>
        <v>03</v>
      </c>
      <c r="L5079" t="str">
        <f t="shared" si="318"/>
        <v>11</v>
      </c>
      <c r="M5079" s="2">
        <f t="shared" si="319"/>
        <v>42074.510416666664</v>
      </c>
    </row>
    <row r="5080" spans="1:13" x14ac:dyDescent="0.35">
      <c r="A5080">
        <v>-3.24074074074074</v>
      </c>
      <c r="B5080" t="s">
        <v>1758</v>
      </c>
      <c r="C5080" t="s">
        <v>4188</v>
      </c>
      <c r="D5080">
        <v>20150928073000</v>
      </c>
      <c r="E5080" s="1">
        <f>IF(SUMPRODUCT(--ISNUMBER(SEARCH({"ECON_EARNINGSREPORT","ECON_STOCKMARKET"},C5080)))&gt;0,1,0)</f>
        <v>1</v>
      </c>
      <c r="F5080" s="1">
        <f>IF(SUMPRODUCT(--ISNUMBER(SEARCH({"ENV_"},C5080)))&gt;0,1,0)</f>
        <v>0</v>
      </c>
      <c r="G5080" s="1">
        <f>IF(SUMPRODUCT(--ISNUMBER(SEARCH({"DISCRIMINATION","HARASSMENT","HATE_SPEECH","GENDER_VIOLENCE"},C5080)))&gt;0,1,0)</f>
        <v>0</v>
      </c>
      <c r="H5080" s="1">
        <f>IF(SUMPRODUCT(--ISNUMBER(SEARCH({"LEGALIZE","LEGISLATION","TRIAL"},C5080)))&gt;0,1,0)</f>
        <v>0</v>
      </c>
      <c r="I5080" s="1">
        <f>IF(SUMPRODUCT(--ISNUMBER(SEARCH({"LEADER"},C5080)))&gt;0,1,0)</f>
        <v>1</v>
      </c>
      <c r="J5080" t="str">
        <f t="shared" si="316"/>
        <v>2015</v>
      </c>
      <c r="K5080" t="str">
        <f t="shared" si="317"/>
        <v>09</v>
      </c>
      <c r="L5080" t="str">
        <f t="shared" si="318"/>
        <v>28</v>
      </c>
      <c r="M5080" s="2">
        <f t="shared" si="319"/>
        <v>42275.3125</v>
      </c>
    </row>
    <row r="5081" spans="1:13" x14ac:dyDescent="0.35">
      <c r="A5081">
        <v>1.61290322580645</v>
      </c>
      <c r="B5081" t="s">
        <v>1271</v>
      </c>
      <c r="C5081" t="s">
        <v>4189</v>
      </c>
      <c r="D5081">
        <v>20150831163000</v>
      </c>
      <c r="E5081" s="1">
        <f>IF(SUMPRODUCT(--ISNUMBER(SEARCH({"ECON_EARNINGSREPORT","ECON_STOCKMARKET"},C5081)))&gt;0,1,0)</f>
        <v>0</v>
      </c>
      <c r="F5081" s="1">
        <f>IF(SUMPRODUCT(--ISNUMBER(SEARCH({"ENV_"},C5081)))&gt;0,1,0)</f>
        <v>0</v>
      </c>
      <c r="G5081" s="1">
        <f>IF(SUMPRODUCT(--ISNUMBER(SEARCH({"DISCRIMINATION","HARASSMENT","HATE_SPEECH","GENDER_VIOLENCE"},C5081)))&gt;0,1,0)</f>
        <v>0</v>
      </c>
      <c r="H5081" s="1">
        <f>IF(SUMPRODUCT(--ISNUMBER(SEARCH({"LEGALIZE","LEGISLATION","TRIAL"},C5081)))&gt;0,1,0)</f>
        <v>0</v>
      </c>
      <c r="I5081" s="1">
        <f>IF(SUMPRODUCT(--ISNUMBER(SEARCH({"LEADER"},C5081)))&gt;0,1,0)</f>
        <v>1</v>
      </c>
      <c r="J5081" t="str">
        <f t="shared" si="316"/>
        <v>2015</v>
      </c>
      <c r="K5081" t="str">
        <f t="shared" si="317"/>
        <v>08</v>
      </c>
      <c r="L5081" t="str">
        <f t="shared" si="318"/>
        <v>31</v>
      </c>
      <c r="M5081" s="2">
        <f t="shared" si="319"/>
        <v>42247.6875</v>
      </c>
    </row>
    <row r="5082" spans="1:13" x14ac:dyDescent="0.35">
      <c r="A5082">
        <v>-0.58823529411764697</v>
      </c>
      <c r="B5082" t="s">
        <v>659</v>
      </c>
      <c r="C5082" t="s">
        <v>4190</v>
      </c>
      <c r="D5082">
        <v>20160601031500</v>
      </c>
      <c r="E5082" s="1">
        <f>IF(SUMPRODUCT(--ISNUMBER(SEARCH({"ECON_EARNINGSREPORT","ECON_STOCKMARKET"},C5082)))&gt;0,1,0)</f>
        <v>0</v>
      </c>
      <c r="F5082" s="1">
        <f>IF(SUMPRODUCT(--ISNUMBER(SEARCH({"ENV_"},C5082)))&gt;0,1,0)</f>
        <v>0</v>
      </c>
      <c r="G5082" s="1">
        <f>IF(SUMPRODUCT(--ISNUMBER(SEARCH({"DISCRIMINATION","HARASSMENT","HATE_SPEECH","GENDER_VIOLENCE"},C5082)))&gt;0,1,0)</f>
        <v>0</v>
      </c>
      <c r="H5082" s="1">
        <f>IF(SUMPRODUCT(--ISNUMBER(SEARCH({"LEGALIZE","LEGISLATION","TRIAL"},C5082)))&gt;0,1,0)</f>
        <v>1</v>
      </c>
      <c r="I5082" s="1">
        <f>IF(SUMPRODUCT(--ISNUMBER(SEARCH({"LEADER"},C5082)))&gt;0,1,0)</f>
        <v>0</v>
      </c>
      <c r="J5082" t="str">
        <f t="shared" si="316"/>
        <v>2016</v>
      </c>
      <c r="K5082" t="str">
        <f t="shared" si="317"/>
        <v>06</v>
      </c>
      <c r="L5082" t="str">
        <f t="shared" si="318"/>
        <v>01</v>
      </c>
      <c r="M5082" s="2">
        <f t="shared" si="319"/>
        <v>42522.135416666664</v>
      </c>
    </row>
    <row r="5083" spans="1:13" x14ac:dyDescent="0.35">
      <c r="A5083">
        <v>1.3628620102214699</v>
      </c>
      <c r="B5083" t="s">
        <v>106</v>
      </c>
      <c r="C5083" t="s">
        <v>4191</v>
      </c>
      <c r="D5083">
        <v>20151106213000</v>
      </c>
      <c r="E5083" s="1">
        <f>IF(SUMPRODUCT(--ISNUMBER(SEARCH({"ECON_EARNINGSREPORT","ECON_STOCKMARKET"},C5083)))&gt;0,1,0)</f>
        <v>1</v>
      </c>
      <c r="F5083" s="1">
        <f>IF(SUMPRODUCT(--ISNUMBER(SEARCH({"ENV_"},C5083)))&gt;0,1,0)</f>
        <v>0</v>
      </c>
      <c r="G5083" s="1">
        <f>IF(SUMPRODUCT(--ISNUMBER(SEARCH({"DISCRIMINATION","HARASSMENT","HATE_SPEECH","GENDER_VIOLENCE"},C5083)))&gt;0,1,0)</f>
        <v>0</v>
      </c>
      <c r="H5083" s="1">
        <f>IF(SUMPRODUCT(--ISNUMBER(SEARCH({"LEGALIZE","LEGISLATION","TRIAL"},C5083)))&gt;0,1,0)</f>
        <v>0</v>
      </c>
      <c r="I5083" s="1">
        <f>IF(SUMPRODUCT(--ISNUMBER(SEARCH({"LEADER"},C5083)))&gt;0,1,0)</f>
        <v>0</v>
      </c>
      <c r="J5083" t="str">
        <f t="shared" si="316"/>
        <v>2015</v>
      </c>
      <c r="K5083" t="str">
        <f t="shared" si="317"/>
        <v>11</v>
      </c>
      <c r="L5083" t="str">
        <f t="shared" si="318"/>
        <v>06</v>
      </c>
      <c r="M5083" s="2">
        <f t="shared" si="319"/>
        <v>42314.895833333336</v>
      </c>
    </row>
    <row r="5084" spans="1:13" x14ac:dyDescent="0.35">
      <c r="A5084">
        <v>1.16788321167883</v>
      </c>
      <c r="B5084" t="s">
        <v>155</v>
      </c>
      <c r="C5084" t="s">
        <v>4015</v>
      </c>
      <c r="D5084">
        <v>20150504074500</v>
      </c>
      <c r="E5084" s="1">
        <f>IF(SUMPRODUCT(--ISNUMBER(SEARCH({"ECON_EARNINGSREPORT","ECON_STOCKMARKET"},C5084)))&gt;0,1,0)</f>
        <v>0</v>
      </c>
      <c r="F5084" s="1">
        <f>IF(SUMPRODUCT(--ISNUMBER(SEARCH({"ENV_"},C5084)))&gt;0,1,0)</f>
        <v>0</v>
      </c>
      <c r="G5084" s="1">
        <f>IF(SUMPRODUCT(--ISNUMBER(SEARCH({"DISCRIMINATION","HARASSMENT","HATE_SPEECH","GENDER_VIOLENCE"},C5084)))&gt;0,1,0)</f>
        <v>0</v>
      </c>
      <c r="H5084" s="1">
        <f>IF(SUMPRODUCT(--ISNUMBER(SEARCH({"LEGALIZE","LEGISLATION","TRIAL"},C5084)))&gt;0,1,0)</f>
        <v>1</v>
      </c>
      <c r="I5084" s="1">
        <f>IF(SUMPRODUCT(--ISNUMBER(SEARCH({"LEADER"},C5084)))&gt;0,1,0)</f>
        <v>1</v>
      </c>
      <c r="J5084" t="str">
        <f t="shared" si="316"/>
        <v>2015</v>
      </c>
      <c r="K5084" t="str">
        <f t="shared" si="317"/>
        <v>05</v>
      </c>
      <c r="L5084" t="str">
        <f t="shared" si="318"/>
        <v>04</v>
      </c>
      <c r="M5084" s="2">
        <f t="shared" si="319"/>
        <v>42128.322916666664</v>
      </c>
    </row>
    <row r="5085" spans="1:13" x14ac:dyDescent="0.35">
      <c r="A5085">
        <v>4.2553191489361701</v>
      </c>
      <c r="B5085" t="s">
        <v>2662</v>
      </c>
      <c r="C5085" t="s">
        <v>4192</v>
      </c>
      <c r="D5085">
        <v>20160226043000</v>
      </c>
      <c r="E5085" s="1">
        <f>IF(SUMPRODUCT(--ISNUMBER(SEARCH({"ECON_EARNINGSREPORT","ECON_STOCKMARKET"},C5085)))&gt;0,1,0)</f>
        <v>0</v>
      </c>
      <c r="F5085" s="1">
        <f>IF(SUMPRODUCT(--ISNUMBER(SEARCH({"ENV_"},C5085)))&gt;0,1,0)</f>
        <v>1</v>
      </c>
      <c r="G5085" s="1">
        <f>IF(SUMPRODUCT(--ISNUMBER(SEARCH({"DISCRIMINATION","HARASSMENT","HATE_SPEECH","GENDER_VIOLENCE"},C5085)))&gt;0,1,0)</f>
        <v>0</v>
      </c>
      <c r="H5085" s="1">
        <f>IF(SUMPRODUCT(--ISNUMBER(SEARCH({"LEGALIZE","LEGISLATION","TRIAL"},C5085)))&gt;0,1,0)</f>
        <v>0</v>
      </c>
      <c r="I5085" s="1">
        <f>IF(SUMPRODUCT(--ISNUMBER(SEARCH({"LEADER"},C5085)))&gt;0,1,0)</f>
        <v>0</v>
      </c>
      <c r="J5085" t="str">
        <f t="shared" si="316"/>
        <v>2016</v>
      </c>
      <c r="K5085" t="str">
        <f t="shared" si="317"/>
        <v>02</v>
      </c>
      <c r="L5085" t="str">
        <f t="shared" si="318"/>
        <v>26</v>
      </c>
      <c r="M5085" s="2">
        <f t="shared" si="319"/>
        <v>42426.1875</v>
      </c>
    </row>
    <row r="5086" spans="1:13" x14ac:dyDescent="0.35">
      <c r="A5086">
        <v>1.35396518375242</v>
      </c>
      <c r="B5086" t="s">
        <v>415</v>
      </c>
      <c r="C5086" t="s">
        <v>4193</v>
      </c>
      <c r="D5086">
        <v>20160418133000</v>
      </c>
      <c r="E5086" s="1">
        <f>IF(SUMPRODUCT(--ISNUMBER(SEARCH({"ECON_EARNINGSREPORT","ECON_STOCKMARKET"},C5086)))&gt;0,1,0)</f>
        <v>0</v>
      </c>
      <c r="F5086" s="1">
        <f>IF(SUMPRODUCT(--ISNUMBER(SEARCH({"ENV_"},C5086)))&gt;0,1,0)</f>
        <v>0</v>
      </c>
      <c r="G5086" s="1">
        <f>IF(SUMPRODUCT(--ISNUMBER(SEARCH({"DISCRIMINATION","HARASSMENT","HATE_SPEECH","GENDER_VIOLENCE"},C5086)))&gt;0,1,0)</f>
        <v>0</v>
      </c>
      <c r="H5086" s="1">
        <f>IF(SUMPRODUCT(--ISNUMBER(SEARCH({"LEGALIZE","LEGISLATION","TRIAL"},C5086)))&gt;0,1,0)</f>
        <v>0</v>
      </c>
      <c r="I5086" s="1">
        <f>IF(SUMPRODUCT(--ISNUMBER(SEARCH({"LEADER"},C5086)))&gt;0,1,0)</f>
        <v>0</v>
      </c>
      <c r="J5086" t="str">
        <f t="shared" si="316"/>
        <v>2016</v>
      </c>
      <c r="K5086" t="str">
        <f t="shared" si="317"/>
        <v>04</v>
      </c>
      <c r="L5086" t="str">
        <f t="shared" si="318"/>
        <v>18</v>
      </c>
      <c r="M5086" s="2">
        <f t="shared" si="319"/>
        <v>42478.5625</v>
      </c>
    </row>
    <row r="5087" spans="1:13" x14ac:dyDescent="0.35">
      <c r="A5087">
        <v>-5.1724137931034502</v>
      </c>
      <c r="B5087" t="s">
        <v>4194</v>
      </c>
      <c r="C5087" t="s">
        <v>4195</v>
      </c>
      <c r="D5087">
        <v>20150915230000</v>
      </c>
      <c r="E5087" s="1">
        <f>IF(SUMPRODUCT(--ISNUMBER(SEARCH({"ECON_EARNINGSREPORT","ECON_STOCKMARKET"},C5087)))&gt;0,1,0)</f>
        <v>0</v>
      </c>
      <c r="F5087" s="1">
        <f>IF(SUMPRODUCT(--ISNUMBER(SEARCH({"ENV_"},C5087)))&gt;0,1,0)</f>
        <v>0</v>
      </c>
      <c r="G5087" s="1">
        <f>IF(SUMPRODUCT(--ISNUMBER(SEARCH({"DISCRIMINATION","HARASSMENT","HATE_SPEECH","GENDER_VIOLENCE"},C5087)))&gt;0,1,0)</f>
        <v>0</v>
      </c>
      <c r="H5087" s="1">
        <f>IF(SUMPRODUCT(--ISNUMBER(SEARCH({"LEGALIZE","LEGISLATION","TRIAL"},C5087)))&gt;0,1,0)</f>
        <v>0</v>
      </c>
      <c r="I5087" s="1">
        <f>IF(SUMPRODUCT(--ISNUMBER(SEARCH({"LEADER"},C5087)))&gt;0,1,0)</f>
        <v>0</v>
      </c>
      <c r="J5087" t="str">
        <f t="shared" si="316"/>
        <v>2015</v>
      </c>
      <c r="K5087" t="str">
        <f t="shared" si="317"/>
        <v>09</v>
      </c>
      <c r="L5087" t="str">
        <f t="shared" si="318"/>
        <v>15</v>
      </c>
      <c r="M5087" s="2">
        <f t="shared" si="319"/>
        <v>42262.958333333336</v>
      </c>
    </row>
    <row r="5088" spans="1:13" x14ac:dyDescent="0.35">
      <c r="A5088">
        <v>1.61290322580645</v>
      </c>
      <c r="B5088" t="s">
        <v>2548</v>
      </c>
      <c r="C5088" t="s">
        <v>4196</v>
      </c>
      <c r="D5088">
        <v>20160304193000</v>
      </c>
      <c r="E5088" s="1">
        <f>IF(SUMPRODUCT(--ISNUMBER(SEARCH({"ECON_EARNINGSREPORT","ECON_STOCKMARKET"},C5088)))&gt;0,1,0)</f>
        <v>0</v>
      </c>
      <c r="F5088" s="1">
        <f>IF(SUMPRODUCT(--ISNUMBER(SEARCH({"ENV_"},C5088)))&gt;0,1,0)</f>
        <v>0</v>
      </c>
      <c r="G5088" s="1">
        <f>IF(SUMPRODUCT(--ISNUMBER(SEARCH({"DISCRIMINATION","HARASSMENT","HATE_SPEECH","GENDER_VIOLENCE"},C5088)))&gt;0,1,0)</f>
        <v>0</v>
      </c>
      <c r="H5088" s="1">
        <f>IF(SUMPRODUCT(--ISNUMBER(SEARCH({"LEGALIZE","LEGISLATION","TRIAL"},C5088)))&gt;0,1,0)</f>
        <v>0</v>
      </c>
      <c r="I5088" s="1">
        <f>IF(SUMPRODUCT(--ISNUMBER(SEARCH({"LEADER"},C5088)))&gt;0,1,0)</f>
        <v>0</v>
      </c>
      <c r="J5088" t="str">
        <f t="shared" si="316"/>
        <v>2016</v>
      </c>
      <c r="K5088" t="str">
        <f t="shared" si="317"/>
        <v>03</v>
      </c>
      <c r="L5088" t="str">
        <f t="shared" si="318"/>
        <v>04</v>
      </c>
      <c r="M5088" s="2">
        <f t="shared" si="319"/>
        <v>42433.8125</v>
      </c>
    </row>
    <row r="5089" spans="1:13" x14ac:dyDescent="0.35">
      <c r="A5089">
        <v>1.82926829268293</v>
      </c>
      <c r="B5089" t="s">
        <v>1232</v>
      </c>
      <c r="C5089" t="s">
        <v>4197</v>
      </c>
      <c r="D5089">
        <v>20150526131500</v>
      </c>
      <c r="E5089" s="1">
        <f>IF(SUMPRODUCT(--ISNUMBER(SEARCH({"ECON_EARNINGSREPORT","ECON_STOCKMARKET"},C5089)))&gt;0,1,0)</f>
        <v>1</v>
      </c>
      <c r="F5089" s="1">
        <f>IF(SUMPRODUCT(--ISNUMBER(SEARCH({"ENV_"},C5089)))&gt;0,1,0)</f>
        <v>0</v>
      </c>
      <c r="G5089" s="1">
        <f>IF(SUMPRODUCT(--ISNUMBER(SEARCH({"DISCRIMINATION","HARASSMENT","HATE_SPEECH","GENDER_VIOLENCE"},C5089)))&gt;0,1,0)</f>
        <v>0</v>
      </c>
      <c r="H5089" s="1">
        <f>IF(SUMPRODUCT(--ISNUMBER(SEARCH({"LEGALIZE","LEGISLATION","TRIAL"},C5089)))&gt;0,1,0)</f>
        <v>0</v>
      </c>
      <c r="I5089" s="1">
        <f>IF(SUMPRODUCT(--ISNUMBER(SEARCH({"LEADER"},C5089)))&gt;0,1,0)</f>
        <v>0</v>
      </c>
      <c r="J5089" t="str">
        <f t="shared" si="316"/>
        <v>2015</v>
      </c>
      <c r="K5089" t="str">
        <f t="shared" si="317"/>
        <v>05</v>
      </c>
      <c r="L5089" t="str">
        <f t="shared" si="318"/>
        <v>26</v>
      </c>
      <c r="M5089" s="2">
        <f t="shared" si="319"/>
        <v>42150.552083333336</v>
      </c>
    </row>
    <row r="5090" spans="1:13" x14ac:dyDescent="0.35">
      <c r="A5090">
        <v>0</v>
      </c>
      <c r="B5090" t="s">
        <v>71</v>
      </c>
      <c r="C5090" t="s">
        <v>4198</v>
      </c>
      <c r="D5090">
        <v>20160405130000</v>
      </c>
      <c r="E5090" s="1">
        <f>IF(SUMPRODUCT(--ISNUMBER(SEARCH({"ECON_EARNINGSREPORT","ECON_STOCKMARKET"},C5090)))&gt;0,1,0)</f>
        <v>1</v>
      </c>
      <c r="F5090" s="1">
        <f>IF(SUMPRODUCT(--ISNUMBER(SEARCH({"ENV_"},C5090)))&gt;0,1,0)</f>
        <v>0</v>
      </c>
      <c r="G5090" s="1">
        <f>IF(SUMPRODUCT(--ISNUMBER(SEARCH({"DISCRIMINATION","HARASSMENT","HATE_SPEECH","GENDER_VIOLENCE"},C5090)))&gt;0,1,0)</f>
        <v>0</v>
      </c>
      <c r="H5090" s="1">
        <f>IF(SUMPRODUCT(--ISNUMBER(SEARCH({"LEGALIZE","LEGISLATION","TRIAL"},C5090)))&gt;0,1,0)</f>
        <v>0</v>
      </c>
      <c r="I5090" s="1">
        <f>IF(SUMPRODUCT(--ISNUMBER(SEARCH({"LEADER"},C5090)))&gt;0,1,0)</f>
        <v>0</v>
      </c>
      <c r="J5090" t="str">
        <f t="shared" si="316"/>
        <v>2016</v>
      </c>
      <c r="K5090" t="str">
        <f t="shared" si="317"/>
        <v>04</v>
      </c>
      <c r="L5090" t="str">
        <f t="shared" si="318"/>
        <v>05</v>
      </c>
      <c r="M5090" s="2">
        <f t="shared" si="319"/>
        <v>42465.541666666664</v>
      </c>
    </row>
    <row r="5091" spans="1:13" x14ac:dyDescent="0.35">
      <c r="A5091">
        <v>0.48309178743961301</v>
      </c>
      <c r="B5091" t="s">
        <v>1082</v>
      </c>
      <c r="C5091" t="s">
        <v>4199</v>
      </c>
      <c r="D5091">
        <v>20160304013000</v>
      </c>
      <c r="E5091" s="1">
        <f>IF(SUMPRODUCT(--ISNUMBER(SEARCH({"ECON_EARNINGSREPORT","ECON_STOCKMARKET"},C5091)))&gt;0,1,0)</f>
        <v>0</v>
      </c>
      <c r="F5091" s="1">
        <f>IF(SUMPRODUCT(--ISNUMBER(SEARCH({"ENV_"},C5091)))&gt;0,1,0)</f>
        <v>0</v>
      </c>
      <c r="G5091" s="1">
        <f>IF(SUMPRODUCT(--ISNUMBER(SEARCH({"DISCRIMINATION","HARASSMENT","HATE_SPEECH","GENDER_VIOLENCE"},C5091)))&gt;0,1,0)</f>
        <v>0</v>
      </c>
      <c r="H5091" s="1">
        <f>IF(SUMPRODUCT(--ISNUMBER(SEARCH({"LEGALIZE","LEGISLATION","TRIAL"},C5091)))&gt;0,1,0)</f>
        <v>0</v>
      </c>
      <c r="I5091" s="1">
        <f>IF(SUMPRODUCT(--ISNUMBER(SEARCH({"LEADER"},C5091)))&gt;0,1,0)</f>
        <v>1</v>
      </c>
      <c r="J5091" t="str">
        <f t="shared" si="316"/>
        <v>2016</v>
      </c>
      <c r="K5091" t="str">
        <f t="shared" si="317"/>
        <v>03</v>
      </c>
      <c r="L5091" t="str">
        <f t="shared" si="318"/>
        <v>04</v>
      </c>
      <c r="M5091" s="2">
        <f t="shared" si="319"/>
        <v>42433.0625</v>
      </c>
    </row>
    <row r="5092" spans="1:13" x14ac:dyDescent="0.35">
      <c r="A5092">
        <v>0.82191780821917804</v>
      </c>
      <c r="B5092" t="s">
        <v>40</v>
      </c>
      <c r="C5092" t="s">
        <v>4200</v>
      </c>
      <c r="D5092">
        <v>20151125151500</v>
      </c>
      <c r="E5092" s="1">
        <f>IF(SUMPRODUCT(--ISNUMBER(SEARCH({"ECON_EARNINGSREPORT","ECON_STOCKMARKET"},C5092)))&gt;0,1,0)</f>
        <v>1</v>
      </c>
      <c r="F5092" s="1">
        <f>IF(SUMPRODUCT(--ISNUMBER(SEARCH({"ENV_"},C5092)))&gt;0,1,0)</f>
        <v>0</v>
      </c>
      <c r="G5092" s="1">
        <f>IF(SUMPRODUCT(--ISNUMBER(SEARCH({"DISCRIMINATION","HARASSMENT","HATE_SPEECH","GENDER_VIOLENCE"},C5092)))&gt;0,1,0)</f>
        <v>0</v>
      </c>
      <c r="H5092" s="1">
        <f>IF(SUMPRODUCT(--ISNUMBER(SEARCH({"LEGALIZE","LEGISLATION","TRIAL"},C5092)))&gt;0,1,0)</f>
        <v>0</v>
      </c>
      <c r="I5092" s="1">
        <f>IF(SUMPRODUCT(--ISNUMBER(SEARCH({"LEADER"},C5092)))&gt;0,1,0)</f>
        <v>0</v>
      </c>
      <c r="J5092" t="str">
        <f t="shared" si="316"/>
        <v>2015</v>
      </c>
      <c r="K5092" t="str">
        <f t="shared" si="317"/>
        <v>11</v>
      </c>
      <c r="L5092" t="str">
        <f t="shared" si="318"/>
        <v>25</v>
      </c>
      <c r="M5092" s="2">
        <f t="shared" si="319"/>
        <v>42333.635416666664</v>
      </c>
    </row>
    <row r="5093" spans="1:13" x14ac:dyDescent="0.35">
      <c r="A5093">
        <v>0.80645161290322598</v>
      </c>
      <c r="B5093" t="s">
        <v>376</v>
      </c>
      <c r="C5093" t="s">
        <v>4201</v>
      </c>
      <c r="D5093">
        <v>20150812143000</v>
      </c>
      <c r="E5093" s="1">
        <f>IF(SUMPRODUCT(--ISNUMBER(SEARCH({"ECON_EARNINGSREPORT","ECON_STOCKMARKET"},C5093)))&gt;0,1,0)</f>
        <v>0</v>
      </c>
      <c r="F5093" s="1">
        <f>IF(SUMPRODUCT(--ISNUMBER(SEARCH({"ENV_"},C5093)))&gt;0,1,0)</f>
        <v>0</v>
      </c>
      <c r="G5093" s="1">
        <f>IF(SUMPRODUCT(--ISNUMBER(SEARCH({"DISCRIMINATION","HARASSMENT","HATE_SPEECH","GENDER_VIOLENCE"},C5093)))&gt;0,1,0)</f>
        <v>0</v>
      </c>
      <c r="H5093" s="1">
        <f>IF(SUMPRODUCT(--ISNUMBER(SEARCH({"LEGALIZE","LEGISLATION","TRIAL"},C5093)))&gt;0,1,0)</f>
        <v>0</v>
      </c>
      <c r="I5093" s="1">
        <f>IF(SUMPRODUCT(--ISNUMBER(SEARCH({"LEADER"},C5093)))&gt;0,1,0)</f>
        <v>0</v>
      </c>
      <c r="J5093" t="str">
        <f t="shared" si="316"/>
        <v>2015</v>
      </c>
      <c r="K5093" t="str">
        <f t="shared" si="317"/>
        <v>08</v>
      </c>
      <c r="L5093" t="str">
        <f t="shared" si="318"/>
        <v>12</v>
      </c>
      <c r="M5093" s="2">
        <f t="shared" si="319"/>
        <v>42228.604166666664</v>
      </c>
    </row>
    <row r="5094" spans="1:13" x14ac:dyDescent="0.35">
      <c r="A5094">
        <v>-2.59067357512953</v>
      </c>
      <c r="B5094" t="s">
        <v>45</v>
      </c>
      <c r="C5094" t="s">
        <v>4202</v>
      </c>
      <c r="D5094">
        <v>20150422041500</v>
      </c>
      <c r="E5094" s="1">
        <f>IF(SUMPRODUCT(--ISNUMBER(SEARCH({"ECON_EARNINGSREPORT","ECON_STOCKMARKET"},C5094)))&gt;0,1,0)</f>
        <v>0</v>
      </c>
      <c r="F5094" s="1">
        <f>IF(SUMPRODUCT(--ISNUMBER(SEARCH({"ENV_"},C5094)))&gt;0,1,0)</f>
        <v>0</v>
      </c>
      <c r="G5094" s="1">
        <f>IF(SUMPRODUCT(--ISNUMBER(SEARCH({"DISCRIMINATION","HARASSMENT","HATE_SPEECH","GENDER_VIOLENCE"},C5094)))&gt;0,1,0)</f>
        <v>0</v>
      </c>
      <c r="H5094" s="1">
        <f>IF(SUMPRODUCT(--ISNUMBER(SEARCH({"LEGALIZE","LEGISLATION","TRIAL"},C5094)))&gt;0,1,0)</f>
        <v>0</v>
      </c>
      <c r="I5094" s="1">
        <f>IF(SUMPRODUCT(--ISNUMBER(SEARCH({"LEADER"},C5094)))&gt;0,1,0)</f>
        <v>0</v>
      </c>
      <c r="J5094" t="str">
        <f t="shared" si="316"/>
        <v>2015</v>
      </c>
      <c r="K5094" t="str">
        <f t="shared" si="317"/>
        <v>04</v>
      </c>
      <c r="L5094" t="str">
        <f t="shared" si="318"/>
        <v>22</v>
      </c>
      <c r="M5094" s="2">
        <f t="shared" si="319"/>
        <v>42116.177083333336</v>
      </c>
    </row>
    <row r="5095" spans="1:13" x14ac:dyDescent="0.35">
      <c r="A5095">
        <v>1.1725293132328301</v>
      </c>
      <c r="B5095" t="s">
        <v>3887</v>
      </c>
      <c r="C5095" t="s">
        <v>4203</v>
      </c>
      <c r="D5095">
        <v>20150519120000</v>
      </c>
      <c r="E5095" s="1">
        <f>IF(SUMPRODUCT(--ISNUMBER(SEARCH({"ECON_EARNINGSREPORT","ECON_STOCKMARKET"},C5095)))&gt;0,1,0)</f>
        <v>1</v>
      </c>
      <c r="F5095" s="1">
        <f>IF(SUMPRODUCT(--ISNUMBER(SEARCH({"ENV_"},C5095)))&gt;0,1,0)</f>
        <v>1</v>
      </c>
      <c r="G5095" s="1">
        <f>IF(SUMPRODUCT(--ISNUMBER(SEARCH({"DISCRIMINATION","HARASSMENT","HATE_SPEECH","GENDER_VIOLENCE"},C5095)))&gt;0,1,0)</f>
        <v>0</v>
      </c>
      <c r="H5095" s="1">
        <f>IF(SUMPRODUCT(--ISNUMBER(SEARCH({"LEGALIZE","LEGISLATION","TRIAL"},C5095)))&gt;0,1,0)</f>
        <v>0</v>
      </c>
      <c r="I5095" s="1">
        <f>IF(SUMPRODUCT(--ISNUMBER(SEARCH({"LEADER"},C5095)))&gt;0,1,0)</f>
        <v>1</v>
      </c>
      <c r="J5095" t="str">
        <f t="shared" si="316"/>
        <v>2015</v>
      </c>
      <c r="K5095" t="str">
        <f t="shared" si="317"/>
        <v>05</v>
      </c>
      <c r="L5095" t="str">
        <f t="shared" si="318"/>
        <v>19</v>
      </c>
      <c r="M5095" s="2">
        <f t="shared" si="319"/>
        <v>42143.5</v>
      </c>
    </row>
    <row r="5096" spans="1:13" x14ac:dyDescent="0.35">
      <c r="A5096">
        <v>-2.8846153846153899</v>
      </c>
      <c r="B5096" t="s">
        <v>236</v>
      </c>
      <c r="C5096" t="s">
        <v>4204</v>
      </c>
      <c r="D5096">
        <v>20151103220000</v>
      </c>
      <c r="E5096" s="1">
        <f>IF(SUMPRODUCT(--ISNUMBER(SEARCH({"ECON_EARNINGSREPORT","ECON_STOCKMARKET"},C5096)))&gt;0,1,0)</f>
        <v>1</v>
      </c>
      <c r="F5096" s="1">
        <f>IF(SUMPRODUCT(--ISNUMBER(SEARCH({"ENV_"},C5096)))&gt;0,1,0)</f>
        <v>0</v>
      </c>
      <c r="G5096" s="1">
        <f>IF(SUMPRODUCT(--ISNUMBER(SEARCH({"DISCRIMINATION","HARASSMENT","HATE_SPEECH","GENDER_VIOLENCE"},C5096)))&gt;0,1,0)</f>
        <v>0</v>
      </c>
      <c r="H5096" s="1">
        <f>IF(SUMPRODUCT(--ISNUMBER(SEARCH({"LEGALIZE","LEGISLATION","TRIAL"},C5096)))&gt;0,1,0)</f>
        <v>0</v>
      </c>
      <c r="I5096" s="1">
        <f>IF(SUMPRODUCT(--ISNUMBER(SEARCH({"LEADER"},C5096)))&gt;0,1,0)</f>
        <v>0</v>
      </c>
      <c r="J5096" t="str">
        <f t="shared" si="316"/>
        <v>2015</v>
      </c>
      <c r="K5096" t="str">
        <f t="shared" si="317"/>
        <v>11</v>
      </c>
      <c r="L5096" t="str">
        <f t="shared" si="318"/>
        <v>03</v>
      </c>
      <c r="M5096" s="2">
        <f t="shared" si="319"/>
        <v>42311.916666666664</v>
      </c>
    </row>
    <row r="5097" spans="1:13" x14ac:dyDescent="0.35">
      <c r="A5097">
        <v>4.7058823529411802</v>
      </c>
      <c r="B5097" t="s">
        <v>3804</v>
      </c>
      <c r="C5097" t="s">
        <v>3805</v>
      </c>
      <c r="D5097">
        <v>20151226161500</v>
      </c>
      <c r="E5097" s="1">
        <f>IF(SUMPRODUCT(--ISNUMBER(SEARCH({"ECON_EARNINGSREPORT","ECON_STOCKMARKET"},C5097)))&gt;0,1,0)</f>
        <v>0</v>
      </c>
      <c r="F5097" s="1">
        <f>IF(SUMPRODUCT(--ISNUMBER(SEARCH({"ENV_"},C5097)))&gt;0,1,0)</f>
        <v>0</v>
      </c>
      <c r="G5097" s="1">
        <f>IF(SUMPRODUCT(--ISNUMBER(SEARCH({"DISCRIMINATION","HARASSMENT","HATE_SPEECH","GENDER_VIOLENCE"},C5097)))&gt;0,1,0)</f>
        <v>0</v>
      </c>
      <c r="H5097" s="1">
        <f>IF(SUMPRODUCT(--ISNUMBER(SEARCH({"LEGALIZE","LEGISLATION","TRIAL"},C5097)))&gt;0,1,0)</f>
        <v>0</v>
      </c>
      <c r="I5097" s="1">
        <f>IF(SUMPRODUCT(--ISNUMBER(SEARCH({"LEADER"},C5097)))&gt;0,1,0)</f>
        <v>0</v>
      </c>
      <c r="J5097" t="str">
        <f t="shared" si="316"/>
        <v>2015</v>
      </c>
      <c r="K5097" t="str">
        <f t="shared" si="317"/>
        <v>12</v>
      </c>
      <c r="L5097" t="str">
        <f t="shared" si="318"/>
        <v>26</v>
      </c>
      <c r="M5097" s="2">
        <f t="shared" si="319"/>
        <v>42364.677083333336</v>
      </c>
    </row>
    <row r="5098" spans="1:13" x14ac:dyDescent="0.35">
      <c r="A5098">
        <v>1.7341040462427699</v>
      </c>
      <c r="B5098" t="s">
        <v>106</v>
      </c>
      <c r="C5098" t="s">
        <v>4205</v>
      </c>
      <c r="D5098">
        <v>20150530014500</v>
      </c>
      <c r="E5098" s="1">
        <f>IF(SUMPRODUCT(--ISNUMBER(SEARCH({"ECON_EARNINGSREPORT","ECON_STOCKMARKET"},C5098)))&gt;0,1,0)</f>
        <v>1</v>
      </c>
      <c r="F5098" s="1">
        <f>IF(SUMPRODUCT(--ISNUMBER(SEARCH({"ENV_"},C5098)))&gt;0,1,0)</f>
        <v>0</v>
      </c>
      <c r="G5098" s="1">
        <f>IF(SUMPRODUCT(--ISNUMBER(SEARCH({"DISCRIMINATION","HARASSMENT","HATE_SPEECH","GENDER_VIOLENCE"},C5098)))&gt;0,1,0)</f>
        <v>0</v>
      </c>
      <c r="H5098" s="1">
        <f>IF(SUMPRODUCT(--ISNUMBER(SEARCH({"LEGALIZE","LEGISLATION","TRIAL"},C5098)))&gt;0,1,0)</f>
        <v>0</v>
      </c>
      <c r="I5098" s="1">
        <f>IF(SUMPRODUCT(--ISNUMBER(SEARCH({"LEADER"},C5098)))&gt;0,1,0)</f>
        <v>0</v>
      </c>
      <c r="J5098" t="str">
        <f t="shared" si="316"/>
        <v>2015</v>
      </c>
      <c r="K5098" t="str">
        <f t="shared" si="317"/>
        <v>05</v>
      </c>
      <c r="L5098" t="str">
        <f t="shared" si="318"/>
        <v>30</v>
      </c>
      <c r="M5098" s="2">
        <f t="shared" si="319"/>
        <v>42154.072916666664</v>
      </c>
    </row>
    <row r="5099" spans="1:13" x14ac:dyDescent="0.35">
      <c r="A5099">
        <v>1.76470588235294</v>
      </c>
      <c r="B5099" t="s">
        <v>4206</v>
      </c>
      <c r="C5099" t="s">
        <v>4207</v>
      </c>
      <c r="D5099">
        <v>20150608153000</v>
      </c>
      <c r="E5099" s="1">
        <f>IF(SUMPRODUCT(--ISNUMBER(SEARCH({"ECON_EARNINGSREPORT","ECON_STOCKMARKET"},C5099)))&gt;0,1,0)</f>
        <v>1</v>
      </c>
      <c r="F5099" s="1">
        <f>IF(SUMPRODUCT(--ISNUMBER(SEARCH({"ENV_"},C5099)))&gt;0,1,0)</f>
        <v>0</v>
      </c>
      <c r="G5099" s="1">
        <f>IF(SUMPRODUCT(--ISNUMBER(SEARCH({"DISCRIMINATION","HARASSMENT","HATE_SPEECH","GENDER_VIOLENCE"},C5099)))&gt;0,1,0)</f>
        <v>0</v>
      </c>
      <c r="H5099" s="1">
        <f>IF(SUMPRODUCT(--ISNUMBER(SEARCH({"LEGALIZE","LEGISLATION","TRIAL"},C5099)))&gt;0,1,0)</f>
        <v>0</v>
      </c>
      <c r="I5099" s="1">
        <f>IF(SUMPRODUCT(--ISNUMBER(SEARCH({"LEADER"},C5099)))&gt;0,1,0)</f>
        <v>1</v>
      </c>
      <c r="J5099" t="str">
        <f t="shared" si="316"/>
        <v>2015</v>
      </c>
      <c r="K5099" t="str">
        <f t="shared" si="317"/>
        <v>06</v>
      </c>
      <c r="L5099" t="str">
        <f t="shared" si="318"/>
        <v>08</v>
      </c>
      <c r="M5099" s="2">
        <f t="shared" si="319"/>
        <v>42163.645833333336</v>
      </c>
    </row>
    <row r="5100" spans="1:13" x14ac:dyDescent="0.35">
      <c r="A5100">
        <v>0</v>
      </c>
      <c r="B5100" t="s">
        <v>54</v>
      </c>
      <c r="C5100" t="s">
        <v>4208</v>
      </c>
      <c r="D5100">
        <v>20150630150000</v>
      </c>
      <c r="E5100" s="1">
        <f>IF(SUMPRODUCT(--ISNUMBER(SEARCH({"ECON_EARNINGSREPORT","ECON_STOCKMARKET"},C5100)))&gt;0,1,0)</f>
        <v>0</v>
      </c>
      <c r="F5100" s="1">
        <f>IF(SUMPRODUCT(--ISNUMBER(SEARCH({"ENV_"},C5100)))&gt;0,1,0)</f>
        <v>0</v>
      </c>
      <c r="G5100" s="1">
        <f>IF(SUMPRODUCT(--ISNUMBER(SEARCH({"DISCRIMINATION","HARASSMENT","HATE_SPEECH","GENDER_VIOLENCE"},C5100)))&gt;0,1,0)</f>
        <v>0</v>
      </c>
      <c r="H5100" s="1">
        <f>IF(SUMPRODUCT(--ISNUMBER(SEARCH({"LEGALIZE","LEGISLATION","TRIAL"},C5100)))&gt;0,1,0)</f>
        <v>0</v>
      </c>
      <c r="I5100" s="1">
        <f>IF(SUMPRODUCT(--ISNUMBER(SEARCH({"LEADER"},C5100)))&gt;0,1,0)</f>
        <v>0</v>
      </c>
      <c r="J5100" t="str">
        <f t="shared" si="316"/>
        <v>2015</v>
      </c>
      <c r="K5100" t="str">
        <f t="shared" si="317"/>
        <v>06</v>
      </c>
      <c r="L5100" t="str">
        <f t="shared" si="318"/>
        <v>30</v>
      </c>
      <c r="M5100" s="2">
        <f t="shared" si="319"/>
        <v>42185.625</v>
      </c>
    </row>
    <row r="5101" spans="1:13" x14ac:dyDescent="0.35">
      <c r="A5101">
        <v>-0.58479532163742698</v>
      </c>
      <c r="B5101" t="s">
        <v>558</v>
      </c>
      <c r="C5101" t="s">
        <v>4209</v>
      </c>
      <c r="D5101">
        <v>20150506233000</v>
      </c>
      <c r="E5101" s="1">
        <f>IF(SUMPRODUCT(--ISNUMBER(SEARCH({"ECON_EARNINGSREPORT","ECON_STOCKMARKET"},C5101)))&gt;0,1,0)</f>
        <v>1</v>
      </c>
      <c r="F5101" s="1">
        <f>IF(SUMPRODUCT(--ISNUMBER(SEARCH({"ENV_"},C5101)))&gt;0,1,0)</f>
        <v>1</v>
      </c>
      <c r="G5101" s="1">
        <f>IF(SUMPRODUCT(--ISNUMBER(SEARCH({"DISCRIMINATION","HARASSMENT","HATE_SPEECH","GENDER_VIOLENCE"},C5101)))&gt;0,1,0)</f>
        <v>0</v>
      </c>
      <c r="H5101" s="1">
        <f>IF(SUMPRODUCT(--ISNUMBER(SEARCH({"LEGALIZE","LEGISLATION","TRIAL"},C5101)))&gt;0,1,0)</f>
        <v>1</v>
      </c>
      <c r="I5101" s="1">
        <f>IF(SUMPRODUCT(--ISNUMBER(SEARCH({"LEADER"},C5101)))&gt;0,1,0)</f>
        <v>0</v>
      </c>
      <c r="J5101" t="str">
        <f t="shared" si="316"/>
        <v>2015</v>
      </c>
      <c r="K5101" t="str">
        <f t="shared" si="317"/>
        <v>05</v>
      </c>
      <c r="L5101" t="str">
        <f t="shared" si="318"/>
        <v>06</v>
      </c>
      <c r="M5101" s="2">
        <f t="shared" si="319"/>
        <v>42130.979166666664</v>
      </c>
    </row>
    <row r="5102" spans="1:13" x14ac:dyDescent="0.35">
      <c r="A5102">
        <v>-1.93798449612403</v>
      </c>
      <c r="B5102" t="s">
        <v>558</v>
      </c>
      <c r="C5102" t="s">
        <v>4210</v>
      </c>
      <c r="D5102">
        <v>20160412211500</v>
      </c>
      <c r="E5102" s="1">
        <f>IF(SUMPRODUCT(--ISNUMBER(SEARCH({"ECON_EARNINGSREPORT","ECON_STOCKMARKET"},C5102)))&gt;0,1,0)</f>
        <v>1</v>
      </c>
      <c r="F5102" s="1">
        <f>IF(SUMPRODUCT(--ISNUMBER(SEARCH({"ENV_"},C5102)))&gt;0,1,0)</f>
        <v>1</v>
      </c>
      <c r="G5102" s="1">
        <f>IF(SUMPRODUCT(--ISNUMBER(SEARCH({"DISCRIMINATION","HARASSMENT","HATE_SPEECH","GENDER_VIOLENCE"},C5102)))&gt;0,1,0)</f>
        <v>0</v>
      </c>
      <c r="H5102" s="1">
        <f>IF(SUMPRODUCT(--ISNUMBER(SEARCH({"LEGALIZE","LEGISLATION","TRIAL"},C5102)))&gt;0,1,0)</f>
        <v>0</v>
      </c>
      <c r="I5102" s="1">
        <f>IF(SUMPRODUCT(--ISNUMBER(SEARCH({"LEADER"},C5102)))&gt;0,1,0)</f>
        <v>0</v>
      </c>
      <c r="J5102" t="str">
        <f t="shared" si="316"/>
        <v>2016</v>
      </c>
      <c r="K5102" t="str">
        <f t="shared" si="317"/>
        <v>04</v>
      </c>
      <c r="L5102" t="str">
        <f t="shared" si="318"/>
        <v>12</v>
      </c>
      <c r="M5102" s="2">
        <f t="shared" si="319"/>
        <v>42472.885416666664</v>
      </c>
    </row>
    <row r="5103" spans="1:13" x14ac:dyDescent="0.35">
      <c r="A5103">
        <v>-1.5673981191222599</v>
      </c>
      <c r="B5103" t="s">
        <v>240</v>
      </c>
      <c r="C5103" t="s">
        <v>4211</v>
      </c>
      <c r="D5103">
        <v>20150820224500</v>
      </c>
      <c r="E5103" s="1">
        <f>IF(SUMPRODUCT(--ISNUMBER(SEARCH({"ECON_EARNINGSREPORT","ECON_STOCKMARKET"},C5103)))&gt;0,1,0)</f>
        <v>0</v>
      </c>
      <c r="F5103" s="1">
        <f>IF(SUMPRODUCT(--ISNUMBER(SEARCH({"ENV_"},C5103)))&gt;0,1,0)</f>
        <v>0</v>
      </c>
      <c r="G5103" s="1">
        <f>IF(SUMPRODUCT(--ISNUMBER(SEARCH({"DISCRIMINATION","HARASSMENT","HATE_SPEECH","GENDER_VIOLENCE"},C5103)))&gt;0,1,0)</f>
        <v>0</v>
      </c>
      <c r="H5103" s="1">
        <f>IF(SUMPRODUCT(--ISNUMBER(SEARCH({"LEGALIZE","LEGISLATION","TRIAL"},C5103)))&gt;0,1,0)</f>
        <v>0</v>
      </c>
      <c r="I5103" s="1">
        <f>IF(SUMPRODUCT(--ISNUMBER(SEARCH({"LEADER"},C5103)))&gt;0,1,0)</f>
        <v>0</v>
      </c>
      <c r="J5103" t="str">
        <f t="shared" si="316"/>
        <v>2015</v>
      </c>
      <c r="K5103" t="str">
        <f t="shared" si="317"/>
        <v>08</v>
      </c>
      <c r="L5103" t="str">
        <f t="shared" si="318"/>
        <v>20</v>
      </c>
      <c r="M5103" s="2">
        <f t="shared" si="319"/>
        <v>42236.947916666664</v>
      </c>
    </row>
    <row r="5104" spans="1:13" x14ac:dyDescent="0.35">
      <c r="A5104">
        <v>1.1658031088082901</v>
      </c>
      <c r="B5104" t="s">
        <v>26</v>
      </c>
      <c r="C5104" t="s">
        <v>4212</v>
      </c>
      <c r="D5104">
        <v>20160520164500</v>
      </c>
      <c r="E5104" s="1">
        <f>IF(SUMPRODUCT(--ISNUMBER(SEARCH({"ECON_EARNINGSREPORT","ECON_STOCKMARKET"},C5104)))&gt;0,1,0)</f>
        <v>1</v>
      </c>
      <c r="F5104" s="1">
        <f>IF(SUMPRODUCT(--ISNUMBER(SEARCH({"ENV_"},C5104)))&gt;0,1,0)</f>
        <v>0</v>
      </c>
      <c r="G5104" s="1">
        <f>IF(SUMPRODUCT(--ISNUMBER(SEARCH({"DISCRIMINATION","HARASSMENT","HATE_SPEECH","GENDER_VIOLENCE"},C5104)))&gt;0,1,0)</f>
        <v>0</v>
      </c>
      <c r="H5104" s="1">
        <f>IF(SUMPRODUCT(--ISNUMBER(SEARCH({"LEGALIZE","LEGISLATION","TRIAL"},C5104)))&gt;0,1,0)</f>
        <v>0</v>
      </c>
      <c r="I5104" s="1">
        <f>IF(SUMPRODUCT(--ISNUMBER(SEARCH({"LEADER"},C5104)))&gt;0,1,0)</f>
        <v>0</v>
      </c>
      <c r="J5104" t="str">
        <f t="shared" si="316"/>
        <v>2016</v>
      </c>
      <c r="K5104" t="str">
        <f t="shared" si="317"/>
        <v>05</v>
      </c>
      <c r="L5104" t="str">
        <f t="shared" si="318"/>
        <v>20</v>
      </c>
      <c r="M5104" s="2">
        <f t="shared" si="319"/>
        <v>42510.697916666664</v>
      </c>
    </row>
    <row r="5105" spans="1:13" x14ac:dyDescent="0.35">
      <c r="A5105">
        <v>-0.77369439071566704</v>
      </c>
      <c r="B5105" t="s">
        <v>2401</v>
      </c>
      <c r="C5105" t="s">
        <v>4213</v>
      </c>
      <c r="D5105">
        <v>20151013003000</v>
      </c>
      <c r="E5105" s="1">
        <f>IF(SUMPRODUCT(--ISNUMBER(SEARCH({"ECON_EARNINGSREPORT","ECON_STOCKMARKET"},C5105)))&gt;0,1,0)</f>
        <v>0</v>
      </c>
      <c r="F5105" s="1">
        <f>IF(SUMPRODUCT(--ISNUMBER(SEARCH({"ENV_"},C5105)))&gt;0,1,0)</f>
        <v>0</v>
      </c>
      <c r="G5105" s="1">
        <f>IF(SUMPRODUCT(--ISNUMBER(SEARCH({"DISCRIMINATION","HARASSMENT","HATE_SPEECH","GENDER_VIOLENCE"},C5105)))&gt;0,1,0)</f>
        <v>0</v>
      </c>
      <c r="H5105" s="1">
        <f>IF(SUMPRODUCT(--ISNUMBER(SEARCH({"LEGALIZE","LEGISLATION","TRIAL"},C5105)))&gt;0,1,0)</f>
        <v>0</v>
      </c>
      <c r="I5105" s="1">
        <f>IF(SUMPRODUCT(--ISNUMBER(SEARCH({"LEADER"},C5105)))&gt;0,1,0)</f>
        <v>1</v>
      </c>
      <c r="J5105" t="str">
        <f t="shared" si="316"/>
        <v>2015</v>
      </c>
      <c r="K5105" t="str">
        <f t="shared" si="317"/>
        <v>10</v>
      </c>
      <c r="L5105" t="str">
        <f t="shared" si="318"/>
        <v>13</v>
      </c>
      <c r="M5105" s="2">
        <f t="shared" si="319"/>
        <v>42290.020833333336</v>
      </c>
    </row>
    <row r="5106" spans="1:13" x14ac:dyDescent="0.35">
      <c r="A5106">
        <v>3.5040431266846399</v>
      </c>
      <c r="B5106" t="s">
        <v>73</v>
      </c>
      <c r="C5106" t="s">
        <v>4214</v>
      </c>
      <c r="D5106">
        <v>20160517150000</v>
      </c>
      <c r="E5106" s="1">
        <f>IF(SUMPRODUCT(--ISNUMBER(SEARCH({"ECON_EARNINGSREPORT","ECON_STOCKMARKET"},C5106)))&gt;0,1,0)</f>
        <v>0</v>
      </c>
      <c r="F5106" s="1">
        <f>IF(SUMPRODUCT(--ISNUMBER(SEARCH({"ENV_"},C5106)))&gt;0,1,0)</f>
        <v>0</v>
      </c>
      <c r="G5106" s="1">
        <f>IF(SUMPRODUCT(--ISNUMBER(SEARCH({"DISCRIMINATION","HARASSMENT","HATE_SPEECH","GENDER_VIOLENCE"},C5106)))&gt;0,1,0)</f>
        <v>0</v>
      </c>
      <c r="H5106" s="1">
        <f>IF(SUMPRODUCT(--ISNUMBER(SEARCH({"LEGALIZE","LEGISLATION","TRIAL"},C5106)))&gt;0,1,0)</f>
        <v>0</v>
      </c>
      <c r="I5106" s="1">
        <f>IF(SUMPRODUCT(--ISNUMBER(SEARCH({"LEADER"},C5106)))&gt;0,1,0)</f>
        <v>1</v>
      </c>
      <c r="J5106" t="str">
        <f t="shared" si="316"/>
        <v>2016</v>
      </c>
      <c r="K5106" t="str">
        <f t="shared" si="317"/>
        <v>05</v>
      </c>
      <c r="L5106" t="str">
        <f t="shared" si="318"/>
        <v>17</v>
      </c>
      <c r="M5106" s="2">
        <f t="shared" si="319"/>
        <v>42507.625</v>
      </c>
    </row>
    <row r="5107" spans="1:13" x14ac:dyDescent="0.35">
      <c r="A5107">
        <v>-2.30905861456483</v>
      </c>
      <c r="B5107" t="s">
        <v>4215</v>
      </c>
      <c r="C5107" t="s">
        <v>4216</v>
      </c>
      <c r="D5107">
        <v>20150916000000</v>
      </c>
      <c r="E5107" s="1">
        <f>IF(SUMPRODUCT(--ISNUMBER(SEARCH({"ECON_EARNINGSREPORT","ECON_STOCKMARKET"},C5107)))&gt;0,1,0)</f>
        <v>0</v>
      </c>
      <c r="F5107" s="1">
        <f>IF(SUMPRODUCT(--ISNUMBER(SEARCH({"ENV_"},C5107)))&gt;0,1,0)</f>
        <v>0</v>
      </c>
      <c r="G5107" s="1">
        <f>IF(SUMPRODUCT(--ISNUMBER(SEARCH({"DISCRIMINATION","HARASSMENT","HATE_SPEECH","GENDER_VIOLENCE"},C5107)))&gt;0,1,0)</f>
        <v>0</v>
      </c>
      <c r="H5107" s="1">
        <f>IF(SUMPRODUCT(--ISNUMBER(SEARCH({"LEGALIZE","LEGISLATION","TRIAL"},C5107)))&gt;0,1,0)</f>
        <v>0</v>
      </c>
      <c r="I5107" s="1">
        <f>IF(SUMPRODUCT(--ISNUMBER(SEARCH({"LEADER"},C5107)))&gt;0,1,0)</f>
        <v>1</v>
      </c>
      <c r="J5107" t="str">
        <f t="shared" si="316"/>
        <v>2015</v>
      </c>
      <c r="K5107" t="str">
        <f t="shared" si="317"/>
        <v>09</v>
      </c>
      <c r="L5107" t="str">
        <f t="shared" si="318"/>
        <v>16</v>
      </c>
      <c r="M5107" s="2">
        <f t="shared" si="319"/>
        <v>42263</v>
      </c>
    </row>
    <row r="5108" spans="1:13" x14ac:dyDescent="0.35">
      <c r="A5108">
        <v>-0.61349693251533699</v>
      </c>
      <c r="B5108" t="s">
        <v>429</v>
      </c>
      <c r="C5108" t="s">
        <v>4217</v>
      </c>
      <c r="D5108">
        <v>20160202233000</v>
      </c>
      <c r="E5108" s="1">
        <f>IF(SUMPRODUCT(--ISNUMBER(SEARCH({"ECON_EARNINGSREPORT","ECON_STOCKMARKET"},C5108)))&gt;0,1,0)</f>
        <v>1</v>
      </c>
      <c r="F5108" s="1">
        <f>IF(SUMPRODUCT(--ISNUMBER(SEARCH({"ENV_"},C5108)))&gt;0,1,0)</f>
        <v>0</v>
      </c>
      <c r="G5108" s="1">
        <f>IF(SUMPRODUCT(--ISNUMBER(SEARCH({"DISCRIMINATION","HARASSMENT","HATE_SPEECH","GENDER_VIOLENCE"},C5108)))&gt;0,1,0)</f>
        <v>0</v>
      </c>
      <c r="H5108" s="1">
        <f>IF(SUMPRODUCT(--ISNUMBER(SEARCH({"LEGALIZE","LEGISLATION","TRIAL"},C5108)))&gt;0,1,0)</f>
        <v>0</v>
      </c>
      <c r="I5108" s="1">
        <f>IF(SUMPRODUCT(--ISNUMBER(SEARCH({"LEADER"},C5108)))&gt;0,1,0)</f>
        <v>1</v>
      </c>
      <c r="J5108" t="str">
        <f t="shared" si="316"/>
        <v>2016</v>
      </c>
      <c r="K5108" t="str">
        <f t="shared" si="317"/>
        <v>02</v>
      </c>
      <c r="L5108" t="str">
        <f t="shared" si="318"/>
        <v>02</v>
      </c>
      <c r="M5108" s="2">
        <f t="shared" si="319"/>
        <v>42402.979166666664</v>
      </c>
    </row>
    <row r="5109" spans="1:13" x14ac:dyDescent="0.35">
      <c r="A5109">
        <v>0</v>
      </c>
      <c r="B5109" t="s">
        <v>398</v>
      </c>
      <c r="C5109" t="s">
        <v>4218</v>
      </c>
      <c r="D5109">
        <v>20160225143000</v>
      </c>
      <c r="E5109" s="1">
        <f>IF(SUMPRODUCT(--ISNUMBER(SEARCH({"ECON_EARNINGSREPORT","ECON_STOCKMARKET"},C5109)))&gt;0,1,0)</f>
        <v>0</v>
      </c>
      <c r="F5109" s="1">
        <f>IF(SUMPRODUCT(--ISNUMBER(SEARCH({"ENV_"},C5109)))&gt;0,1,0)</f>
        <v>0</v>
      </c>
      <c r="G5109" s="1">
        <f>IF(SUMPRODUCT(--ISNUMBER(SEARCH({"DISCRIMINATION","HARASSMENT","HATE_SPEECH","GENDER_VIOLENCE"},C5109)))&gt;0,1,0)</f>
        <v>0</v>
      </c>
      <c r="H5109" s="1">
        <f>IF(SUMPRODUCT(--ISNUMBER(SEARCH({"LEGALIZE","LEGISLATION","TRIAL"},C5109)))&gt;0,1,0)</f>
        <v>0</v>
      </c>
      <c r="I5109" s="1">
        <f>IF(SUMPRODUCT(--ISNUMBER(SEARCH({"LEADER"},C5109)))&gt;0,1,0)</f>
        <v>1</v>
      </c>
      <c r="J5109" t="str">
        <f t="shared" si="316"/>
        <v>2016</v>
      </c>
      <c r="K5109" t="str">
        <f t="shared" si="317"/>
        <v>02</v>
      </c>
      <c r="L5109" t="str">
        <f t="shared" si="318"/>
        <v>25</v>
      </c>
      <c r="M5109" s="2">
        <f t="shared" si="319"/>
        <v>42425.604166666664</v>
      </c>
    </row>
    <row r="5110" spans="1:13" x14ac:dyDescent="0.35">
      <c r="A5110">
        <v>1.36200716845878</v>
      </c>
      <c r="B5110" t="s">
        <v>26</v>
      </c>
      <c r="C5110" t="s">
        <v>4219</v>
      </c>
      <c r="D5110">
        <v>20151212141500</v>
      </c>
      <c r="E5110" s="1">
        <f>IF(SUMPRODUCT(--ISNUMBER(SEARCH({"ECON_EARNINGSREPORT","ECON_STOCKMARKET"},C5110)))&gt;0,1,0)</f>
        <v>1</v>
      </c>
      <c r="F5110" s="1">
        <f>IF(SUMPRODUCT(--ISNUMBER(SEARCH({"ENV_"},C5110)))&gt;0,1,0)</f>
        <v>1</v>
      </c>
      <c r="G5110" s="1">
        <f>IF(SUMPRODUCT(--ISNUMBER(SEARCH({"DISCRIMINATION","HARASSMENT","HATE_SPEECH","GENDER_VIOLENCE"},C5110)))&gt;0,1,0)</f>
        <v>0</v>
      </c>
      <c r="H5110" s="1">
        <f>IF(SUMPRODUCT(--ISNUMBER(SEARCH({"LEGALIZE","LEGISLATION","TRIAL"},C5110)))&gt;0,1,0)</f>
        <v>0</v>
      </c>
      <c r="I5110" s="1">
        <f>IF(SUMPRODUCT(--ISNUMBER(SEARCH({"LEADER"},C5110)))&gt;0,1,0)</f>
        <v>0</v>
      </c>
      <c r="J5110" t="str">
        <f t="shared" si="316"/>
        <v>2015</v>
      </c>
      <c r="K5110" t="str">
        <f t="shared" si="317"/>
        <v>12</v>
      </c>
      <c r="L5110" t="str">
        <f t="shared" si="318"/>
        <v>12</v>
      </c>
      <c r="M5110" s="2">
        <f t="shared" si="319"/>
        <v>42350.59375</v>
      </c>
    </row>
    <row r="5111" spans="1:13" x14ac:dyDescent="0.35">
      <c r="A5111">
        <v>-1.76991150442478</v>
      </c>
      <c r="B5111" t="s">
        <v>2273</v>
      </c>
      <c r="C5111" t="s">
        <v>4220</v>
      </c>
      <c r="D5111">
        <v>20150916023000</v>
      </c>
      <c r="E5111" s="1">
        <f>IF(SUMPRODUCT(--ISNUMBER(SEARCH({"ECON_EARNINGSREPORT","ECON_STOCKMARKET"},C5111)))&gt;0,1,0)</f>
        <v>0</v>
      </c>
      <c r="F5111" s="1">
        <f>IF(SUMPRODUCT(--ISNUMBER(SEARCH({"ENV_"},C5111)))&gt;0,1,0)</f>
        <v>0</v>
      </c>
      <c r="G5111" s="1">
        <f>IF(SUMPRODUCT(--ISNUMBER(SEARCH({"DISCRIMINATION","HARASSMENT","HATE_SPEECH","GENDER_VIOLENCE"},C5111)))&gt;0,1,0)</f>
        <v>0</v>
      </c>
      <c r="H5111" s="1">
        <f>IF(SUMPRODUCT(--ISNUMBER(SEARCH({"LEGALIZE","LEGISLATION","TRIAL"},C5111)))&gt;0,1,0)</f>
        <v>0</v>
      </c>
      <c r="I5111" s="1">
        <f>IF(SUMPRODUCT(--ISNUMBER(SEARCH({"LEADER"},C5111)))&gt;0,1,0)</f>
        <v>0</v>
      </c>
      <c r="J5111" t="str">
        <f t="shared" si="316"/>
        <v>2015</v>
      </c>
      <c r="K5111" t="str">
        <f t="shared" si="317"/>
        <v>09</v>
      </c>
      <c r="L5111" t="str">
        <f t="shared" si="318"/>
        <v>16</v>
      </c>
      <c r="M5111" s="2">
        <f t="shared" si="319"/>
        <v>42263.104166666664</v>
      </c>
    </row>
    <row r="5112" spans="1:13" x14ac:dyDescent="0.35">
      <c r="A5112">
        <v>-1.2376237623762401</v>
      </c>
      <c r="B5112" t="s">
        <v>902</v>
      </c>
      <c r="C5112" t="s">
        <v>4221</v>
      </c>
      <c r="D5112">
        <v>20160317200000</v>
      </c>
      <c r="E5112" s="1">
        <f>IF(SUMPRODUCT(--ISNUMBER(SEARCH({"ECON_EARNINGSREPORT","ECON_STOCKMARKET"},C5112)))&gt;0,1,0)</f>
        <v>1</v>
      </c>
      <c r="F5112" s="1">
        <f>IF(SUMPRODUCT(--ISNUMBER(SEARCH({"ENV_"},C5112)))&gt;0,1,0)</f>
        <v>0</v>
      </c>
      <c r="G5112" s="1">
        <f>IF(SUMPRODUCT(--ISNUMBER(SEARCH({"DISCRIMINATION","HARASSMENT","HATE_SPEECH","GENDER_VIOLENCE"},C5112)))&gt;0,1,0)</f>
        <v>0</v>
      </c>
      <c r="H5112" s="1">
        <f>IF(SUMPRODUCT(--ISNUMBER(SEARCH({"LEGALIZE","LEGISLATION","TRIAL"},C5112)))&gt;0,1,0)</f>
        <v>0</v>
      </c>
      <c r="I5112" s="1">
        <f>IF(SUMPRODUCT(--ISNUMBER(SEARCH({"LEADER"},C5112)))&gt;0,1,0)</f>
        <v>0</v>
      </c>
      <c r="J5112" t="str">
        <f t="shared" si="316"/>
        <v>2016</v>
      </c>
      <c r="K5112" t="str">
        <f t="shared" si="317"/>
        <v>03</v>
      </c>
      <c r="L5112" t="str">
        <f t="shared" si="318"/>
        <v>17</v>
      </c>
      <c r="M5112" s="2">
        <f t="shared" si="319"/>
        <v>42446.833333333336</v>
      </c>
    </row>
    <row r="5113" spans="1:13" x14ac:dyDescent="0.35">
      <c r="A5113">
        <v>-1.93740685543964</v>
      </c>
      <c r="B5113" t="s">
        <v>4222</v>
      </c>
      <c r="C5113" t="s">
        <v>4223</v>
      </c>
      <c r="D5113">
        <v>20151002024500</v>
      </c>
      <c r="E5113" s="1">
        <f>IF(SUMPRODUCT(--ISNUMBER(SEARCH({"ECON_EARNINGSREPORT","ECON_STOCKMARKET"},C5113)))&gt;0,1,0)</f>
        <v>1</v>
      </c>
      <c r="F5113" s="1">
        <f>IF(SUMPRODUCT(--ISNUMBER(SEARCH({"ENV_"},C5113)))&gt;0,1,0)</f>
        <v>0</v>
      </c>
      <c r="G5113" s="1">
        <f>IF(SUMPRODUCT(--ISNUMBER(SEARCH({"DISCRIMINATION","HARASSMENT","HATE_SPEECH","GENDER_VIOLENCE"},C5113)))&gt;0,1,0)</f>
        <v>0</v>
      </c>
      <c r="H5113" s="1">
        <f>IF(SUMPRODUCT(--ISNUMBER(SEARCH({"LEGALIZE","LEGISLATION","TRIAL"},C5113)))&gt;0,1,0)</f>
        <v>0</v>
      </c>
      <c r="I5113" s="1">
        <f>IF(SUMPRODUCT(--ISNUMBER(SEARCH({"LEADER"},C5113)))&gt;0,1,0)</f>
        <v>1</v>
      </c>
      <c r="J5113" t="str">
        <f t="shared" si="316"/>
        <v>2015</v>
      </c>
      <c r="K5113" t="str">
        <f t="shared" si="317"/>
        <v>10</v>
      </c>
      <c r="L5113" t="str">
        <f t="shared" si="318"/>
        <v>02</v>
      </c>
      <c r="M5113" s="2">
        <f t="shared" si="319"/>
        <v>42279.114583333336</v>
      </c>
    </row>
    <row r="5114" spans="1:13" x14ac:dyDescent="0.35">
      <c r="A5114">
        <v>1.94174757281553</v>
      </c>
      <c r="B5114" t="s">
        <v>368</v>
      </c>
      <c r="C5114" t="s">
        <v>4224</v>
      </c>
      <c r="D5114">
        <v>20151203211500</v>
      </c>
      <c r="E5114" s="1">
        <f>IF(SUMPRODUCT(--ISNUMBER(SEARCH({"ECON_EARNINGSREPORT","ECON_STOCKMARKET"},C5114)))&gt;0,1,0)</f>
        <v>0</v>
      </c>
      <c r="F5114" s="1">
        <f>IF(SUMPRODUCT(--ISNUMBER(SEARCH({"ENV_"},C5114)))&gt;0,1,0)</f>
        <v>0</v>
      </c>
      <c r="G5114" s="1">
        <f>IF(SUMPRODUCT(--ISNUMBER(SEARCH({"DISCRIMINATION","HARASSMENT","HATE_SPEECH","GENDER_VIOLENCE"},C5114)))&gt;0,1,0)</f>
        <v>0</v>
      </c>
      <c r="H5114" s="1">
        <f>IF(SUMPRODUCT(--ISNUMBER(SEARCH({"LEGALIZE","LEGISLATION","TRIAL"},C5114)))&gt;0,1,0)</f>
        <v>0</v>
      </c>
      <c r="I5114" s="1">
        <f>IF(SUMPRODUCT(--ISNUMBER(SEARCH({"LEADER"},C5114)))&gt;0,1,0)</f>
        <v>1</v>
      </c>
      <c r="J5114" t="str">
        <f t="shared" si="316"/>
        <v>2015</v>
      </c>
      <c r="K5114" t="str">
        <f t="shared" si="317"/>
        <v>12</v>
      </c>
      <c r="L5114" t="str">
        <f t="shared" si="318"/>
        <v>03</v>
      </c>
      <c r="M5114" s="2">
        <f t="shared" si="319"/>
        <v>42341.885416666664</v>
      </c>
    </row>
    <row r="5115" spans="1:13" x14ac:dyDescent="0.35">
      <c r="A5115">
        <v>-0.57887120115774204</v>
      </c>
      <c r="B5115" t="s">
        <v>40</v>
      </c>
      <c r="D5115">
        <v>20160107133000</v>
      </c>
      <c r="E5115" s="1">
        <f>IF(SUMPRODUCT(--ISNUMBER(SEARCH({"ECON_EARNINGSREPORT","ECON_STOCKMARKET"},C5115)))&gt;0,1,0)</f>
        <v>0</v>
      </c>
      <c r="F5115" s="1">
        <f>IF(SUMPRODUCT(--ISNUMBER(SEARCH({"ENV_"},C5115)))&gt;0,1,0)</f>
        <v>0</v>
      </c>
      <c r="G5115" s="1">
        <f>IF(SUMPRODUCT(--ISNUMBER(SEARCH({"DISCRIMINATION","HARASSMENT","HATE_SPEECH","GENDER_VIOLENCE"},C5115)))&gt;0,1,0)</f>
        <v>0</v>
      </c>
      <c r="H5115" s="1">
        <f>IF(SUMPRODUCT(--ISNUMBER(SEARCH({"LEGALIZE","LEGISLATION","TRIAL"},C5115)))&gt;0,1,0)</f>
        <v>0</v>
      </c>
      <c r="I5115" s="1">
        <f>IF(SUMPRODUCT(--ISNUMBER(SEARCH({"LEADER"},C5115)))&gt;0,1,0)</f>
        <v>0</v>
      </c>
      <c r="J5115" t="str">
        <f t="shared" si="316"/>
        <v>2016</v>
      </c>
      <c r="K5115" t="str">
        <f t="shared" si="317"/>
        <v>01</v>
      </c>
      <c r="L5115" t="str">
        <f t="shared" si="318"/>
        <v>07</v>
      </c>
      <c r="M5115" s="2">
        <f t="shared" si="319"/>
        <v>42376.5625</v>
      </c>
    </row>
    <row r="5116" spans="1:13" x14ac:dyDescent="0.35">
      <c r="A5116">
        <v>-4.1353383458646604</v>
      </c>
      <c r="B5116" t="s">
        <v>997</v>
      </c>
      <c r="C5116" t="s">
        <v>4225</v>
      </c>
      <c r="D5116">
        <v>20150705011500</v>
      </c>
      <c r="E5116" s="1">
        <f>IF(SUMPRODUCT(--ISNUMBER(SEARCH({"ECON_EARNINGSREPORT","ECON_STOCKMARKET"},C5116)))&gt;0,1,0)</f>
        <v>1</v>
      </c>
      <c r="F5116" s="1">
        <f>IF(SUMPRODUCT(--ISNUMBER(SEARCH({"ENV_"},C5116)))&gt;0,1,0)</f>
        <v>0</v>
      </c>
      <c r="G5116" s="1">
        <f>IF(SUMPRODUCT(--ISNUMBER(SEARCH({"DISCRIMINATION","HARASSMENT","HATE_SPEECH","GENDER_VIOLENCE"},C5116)))&gt;0,1,0)</f>
        <v>0</v>
      </c>
      <c r="H5116" s="1">
        <f>IF(SUMPRODUCT(--ISNUMBER(SEARCH({"LEGALIZE","LEGISLATION","TRIAL"},C5116)))&gt;0,1,0)</f>
        <v>0</v>
      </c>
      <c r="I5116" s="1">
        <f>IF(SUMPRODUCT(--ISNUMBER(SEARCH({"LEADER"},C5116)))&gt;0,1,0)</f>
        <v>0</v>
      </c>
      <c r="J5116" t="str">
        <f t="shared" si="316"/>
        <v>2015</v>
      </c>
      <c r="K5116" t="str">
        <f t="shared" si="317"/>
        <v>07</v>
      </c>
      <c r="L5116" t="str">
        <f t="shared" si="318"/>
        <v>05</v>
      </c>
      <c r="M5116" s="2">
        <f t="shared" si="319"/>
        <v>42190.052083333336</v>
      </c>
    </row>
    <row r="5117" spans="1:13" x14ac:dyDescent="0.35">
      <c r="A5117">
        <v>2.8649386084583899</v>
      </c>
      <c r="B5117" t="s">
        <v>4032</v>
      </c>
      <c r="C5117" t="s">
        <v>4226</v>
      </c>
      <c r="D5117">
        <v>20150803091500</v>
      </c>
      <c r="E5117" s="1">
        <f>IF(SUMPRODUCT(--ISNUMBER(SEARCH({"ECON_EARNINGSREPORT","ECON_STOCKMARKET"},C5117)))&gt;0,1,0)</f>
        <v>1</v>
      </c>
      <c r="F5117" s="1">
        <f>IF(SUMPRODUCT(--ISNUMBER(SEARCH({"ENV_"},C5117)))&gt;0,1,0)</f>
        <v>0</v>
      </c>
      <c r="G5117" s="1">
        <f>IF(SUMPRODUCT(--ISNUMBER(SEARCH({"DISCRIMINATION","HARASSMENT","HATE_SPEECH","GENDER_VIOLENCE"},C5117)))&gt;0,1,0)</f>
        <v>0</v>
      </c>
      <c r="H5117" s="1">
        <f>IF(SUMPRODUCT(--ISNUMBER(SEARCH({"LEGALIZE","LEGISLATION","TRIAL"},C5117)))&gt;0,1,0)</f>
        <v>0</v>
      </c>
      <c r="I5117" s="1">
        <f>IF(SUMPRODUCT(--ISNUMBER(SEARCH({"LEADER"},C5117)))&gt;0,1,0)</f>
        <v>0</v>
      </c>
      <c r="J5117" t="str">
        <f t="shared" si="316"/>
        <v>2015</v>
      </c>
      <c r="K5117" t="str">
        <f t="shared" si="317"/>
        <v>08</v>
      </c>
      <c r="L5117" t="str">
        <f t="shared" si="318"/>
        <v>03</v>
      </c>
      <c r="M5117" s="2">
        <f t="shared" si="319"/>
        <v>42219.385416666664</v>
      </c>
    </row>
    <row r="5118" spans="1:13" x14ac:dyDescent="0.35">
      <c r="A5118">
        <v>-2.5</v>
      </c>
      <c r="B5118" t="s">
        <v>553</v>
      </c>
      <c r="C5118" t="s">
        <v>4227</v>
      </c>
      <c r="D5118">
        <v>20150422050000</v>
      </c>
      <c r="E5118" s="1">
        <f>IF(SUMPRODUCT(--ISNUMBER(SEARCH({"ECON_EARNINGSREPORT","ECON_STOCKMARKET"},C5118)))&gt;0,1,0)</f>
        <v>0</v>
      </c>
      <c r="F5118" s="1">
        <f>IF(SUMPRODUCT(--ISNUMBER(SEARCH({"ENV_"},C5118)))&gt;0,1,0)</f>
        <v>0</v>
      </c>
      <c r="G5118" s="1">
        <f>IF(SUMPRODUCT(--ISNUMBER(SEARCH({"DISCRIMINATION","HARASSMENT","HATE_SPEECH","GENDER_VIOLENCE"},C5118)))&gt;0,1,0)</f>
        <v>0</v>
      </c>
      <c r="H5118" s="1">
        <f>IF(SUMPRODUCT(--ISNUMBER(SEARCH({"LEGALIZE","LEGISLATION","TRIAL"},C5118)))&gt;0,1,0)</f>
        <v>0</v>
      </c>
      <c r="I5118" s="1">
        <f>IF(SUMPRODUCT(--ISNUMBER(SEARCH({"LEADER"},C5118)))&gt;0,1,0)</f>
        <v>0</v>
      </c>
      <c r="J5118" t="str">
        <f t="shared" si="316"/>
        <v>2015</v>
      </c>
      <c r="K5118" t="str">
        <f t="shared" si="317"/>
        <v>04</v>
      </c>
      <c r="L5118" t="str">
        <f t="shared" si="318"/>
        <v>22</v>
      </c>
      <c r="M5118" s="2">
        <f t="shared" si="319"/>
        <v>42116.208333333336</v>
      </c>
    </row>
    <row r="5119" spans="1:13" x14ac:dyDescent="0.35">
      <c r="A5119">
        <v>1.1682242990654199</v>
      </c>
      <c r="B5119" t="s">
        <v>45</v>
      </c>
      <c r="C5119" t="s">
        <v>4228</v>
      </c>
      <c r="D5119">
        <v>20150310123000</v>
      </c>
      <c r="E5119" s="1">
        <f>IF(SUMPRODUCT(--ISNUMBER(SEARCH({"ECON_EARNINGSREPORT","ECON_STOCKMARKET"},C5119)))&gt;0,1,0)</f>
        <v>0</v>
      </c>
      <c r="F5119" s="1">
        <f>IF(SUMPRODUCT(--ISNUMBER(SEARCH({"ENV_"},C5119)))&gt;0,1,0)</f>
        <v>0</v>
      </c>
      <c r="G5119" s="1">
        <f>IF(SUMPRODUCT(--ISNUMBER(SEARCH({"DISCRIMINATION","HARASSMENT","HATE_SPEECH","GENDER_VIOLENCE"},C5119)))&gt;0,1,0)</f>
        <v>0</v>
      </c>
      <c r="H5119" s="1">
        <f>IF(SUMPRODUCT(--ISNUMBER(SEARCH({"LEGALIZE","LEGISLATION","TRIAL"},C5119)))&gt;0,1,0)</f>
        <v>0</v>
      </c>
      <c r="I5119" s="1">
        <f>IF(SUMPRODUCT(--ISNUMBER(SEARCH({"LEADER"},C5119)))&gt;0,1,0)</f>
        <v>0</v>
      </c>
      <c r="J5119" t="str">
        <f t="shared" si="316"/>
        <v>2015</v>
      </c>
      <c r="K5119" t="str">
        <f t="shared" si="317"/>
        <v>03</v>
      </c>
      <c r="L5119" t="str">
        <f t="shared" si="318"/>
        <v>10</v>
      </c>
      <c r="M5119" s="2">
        <f t="shared" si="319"/>
        <v>42073.520833333336</v>
      </c>
    </row>
    <row r="5120" spans="1:13" x14ac:dyDescent="0.35">
      <c r="A5120">
        <v>0</v>
      </c>
      <c r="B5120" t="s">
        <v>4229</v>
      </c>
      <c r="C5120" t="s">
        <v>4230</v>
      </c>
      <c r="D5120">
        <v>20150711070000</v>
      </c>
      <c r="E5120" s="1">
        <f>IF(SUMPRODUCT(--ISNUMBER(SEARCH({"ECON_EARNINGSREPORT","ECON_STOCKMARKET"},C5120)))&gt;0,1,0)</f>
        <v>0</v>
      </c>
      <c r="F5120" s="1">
        <f>IF(SUMPRODUCT(--ISNUMBER(SEARCH({"ENV_"},C5120)))&gt;0,1,0)</f>
        <v>0</v>
      </c>
      <c r="G5120" s="1">
        <f>IF(SUMPRODUCT(--ISNUMBER(SEARCH({"DISCRIMINATION","HARASSMENT","HATE_SPEECH","GENDER_VIOLENCE"},C5120)))&gt;0,1,0)</f>
        <v>0</v>
      </c>
      <c r="H5120" s="1">
        <f>IF(SUMPRODUCT(--ISNUMBER(SEARCH({"LEGALIZE","LEGISLATION","TRIAL"},C5120)))&gt;0,1,0)</f>
        <v>0</v>
      </c>
      <c r="I5120" s="1">
        <f>IF(SUMPRODUCT(--ISNUMBER(SEARCH({"LEADER"},C5120)))&gt;0,1,0)</f>
        <v>0</v>
      </c>
      <c r="J5120" t="str">
        <f t="shared" si="316"/>
        <v>2015</v>
      </c>
      <c r="K5120" t="str">
        <f t="shared" si="317"/>
        <v>07</v>
      </c>
      <c r="L5120" t="str">
        <f t="shared" si="318"/>
        <v>11</v>
      </c>
      <c r="M5120" s="2">
        <f t="shared" si="319"/>
        <v>42196.291666666664</v>
      </c>
    </row>
    <row r="5121" spans="1:13" x14ac:dyDescent="0.35">
      <c r="A5121">
        <v>-1.24069478908189</v>
      </c>
      <c r="B5121" t="s">
        <v>8</v>
      </c>
      <c r="C5121" t="s">
        <v>4231</v>
      </c>
      <c r="D5121">
        <v>20160111080000</v>
      </c>
      <c r="E5121" s="1">
        <f>IF(SUMPRODUCT(--ISNUMBER(SEARCH({"ECON_EARNINGSREPORT","ECON_STOCKMARKET"},C5121)))&gt;0,1,0)</f>
        <v>1</v>
      </c>
      <c r="F5121" s="1">
        <f>IF(SUMPRODUCT(--ISNUMBER(SEARCH({"ENV_"},C5121)))&gt;0,1,0)</f>
        <v>0</v>
      </c>
      <c r="G5121" s="1">
        <f>IF(SUMPRODUCT(--ISNUMBER(SEARCH({"DISCRIMINATION","HARASSMENT","HATE_SPEECH","GENDER_VIOLENCE"},C5121)))&gt;0,1,0)</f>
        <v>0</v>
      </c>
      <c r="H5121" s="1">
        <f>IF(SUMPRODUCT(--ISNUMBER(SEARCH({"LEGALIZE","LEGISLATION","TRIAL"},C5121)))&gt;0,1,0)</f>
        <v>0</v>
      </c>
      <c r="I5121" s="1">
        <f>IF(SUMPRODUCT(--ISNUMBER(SEARCH({"LEADER"},C5121)))&gt;0,1,0)</f>
        <v>0</v>
      </c>
      <c r="J5121" t="str">
        <f t="shared" si="316"/>
        <v>2016</v>
      </c>
      <c r="K5121" t="str">
        <f t="shared" si="317"/>
        <v>01</v>
      </c>
      <c r="L5121" t="str">
        <f t="shared" si="318"/>
        <v>11</v>
      </c>
      <c r="M5121" s="2">
        <f t="shared" si="319"/>
        <v>42380.333333333336</v>
      </c>
    </row>
    <row r="5122" spans="1:13" x14ac:dyDescent="0.35">
      <c r="A5122">
        <v>-1.2820512820512799</v>
      </c>
      <c r="B5122" t="s">
        <v>49</v>
      </c>
      <c r="C5122" t="s">
        <v>4232</v>
      </c>
      <c r="D5122">
        <v>20151125141500</v>
      </c>
      <c r="E5122" s="1">
        <f>IF(SUMPRODUCT(--ISNUMBER(SEARCH({"ECON_EARNINGSREPORT","ECON_STOCKMARKET"},C5122)))&gt;0,1,0)</f>
        <v>0</v>
      </c>
      <c r="F5122" s="1">
        <f>IF(SUMPRODUCT(--ISNUMBER(SEARCH({"ENV_"},C5122)))&gt;0,1,0)</f>
        <v>0</v>
      </c>
      <c r="G5122" s="1">
        <f>IF(SUMPRODUCT(--ISNUMBER(SEARCH({"DISCRIMINATION","HARASSMENT","HATE_SPEECH","GENDER_VIOLENCE"},C5122)))&gt;0,1,0)</f>
        <v>0</v>
      </c>
      <c r="H5122" s="1">
        <f>IF(SUMPRODUCT(--ISNUMBER(SEARCH({"LEGALIZE","LEGISLATION","TRIAL"},C5122)))&gt;0,1,0)</f>
        <v>0</v>
      </c>
      <c r="I5122" s="1">
        <f>IF(SUMPRODUCT(--ISNUMBER(SEARCH({"LEADER"},C5122)))&gt;0,1,0)</f>
        <v>1</v>
      </c>
      <c r="J5122" t="str">
        <f t="shared" si="316"/>
        <v>2015</v>
      </c>
      <c r="K5122" t="str">
        <f t="shared" si="317"/>
        <v>11</v>
      </c>
      <c r="L5122" t="str">
        <f t="shared" si="318"/>
        <v>25</v>
      </c>
      <c r="M5122" s="2">
        <f t="shared" si="319"/>
        <v>42333.59375</v>
      </c>
    </row>
    <row r="5123" spans="1:13" x14ac:dyDescent="0.35">
      <c r="A5123">
        <v>0.56657223796033995</v>
      </c>
      <c r="B5123" t="s">
        <v>238</v>
      </c>
      <c r="C5123" t="s">
        <v>4233</v>
      </c>
      <c r="D5123">
        <v>20151028014500</v>
      </c>
      <c r="E5123" s="1">
        <f>IF(SUMPRODUCT(--ISNUMBER(SEARCH({"ECON_EARNINGSREPORT","ECON_STOCKMARKET"},C5123)))&gt;0,1,0)</f>
        <v>0</v>
      </c>
      <c r="F5123" s="1">
        <f>IF(SUMPRODUCT(--ISNUMBER(SEARCH({"ENV_"},C5123)))&gt;0,1,0)</f>
        <v>0</v>
      </c>
      <c r="G5123" s="1">
        <f>IF(SUMPRODUCT(--ISNUMBER(SEARCH({"DISCRIMINATION","HARASSMENT","HATE_SPEECH","GENDER_VIOLENCE"},C5123)))&gt;0,1,0)</f>
        <v>0</v>
      </c>
      <c r="H5123" s="1">
        <f>IF(SUMPRODUCT(--ISNUMBER(SEARCH({"LEGALIZE","LEGISLATION","TRIAL"},C5123)))&gt;0,1,0)</f>
        <v>0</v>
      </c>
      <c r="I5123" s="1">
        <f>IF(SUMPRODUCT(--ISNUMBER(SEARCH({"LEADER"},C5123)))&gt;0,1,0)</f>
        <v>1</v>
      </c>
      <c r="J5123" t="str">
        <f t="shared" ref="J5123:J5186" si="320">LEFT(D5123,4)</f>
        <v>2015</v>
      </c>
      <c r="K5123" t="str">
        <f t="shared" ref="K5123:K5186" si="321">MID(D5123,5,2)</f>
        <v>10</v>
      </c>
      <c r="L5123" t="str">
        <f t="shared" ref="L5123:L5186" si="322">MID(D5123,7,2)</f>
        <v>28</v>
      </c>
      <c r="M5123" s="2">
        <f t="shared" ref="M5123:M5186" si="323">DATE(LEFT(D5123,4),MID(D5123,5,2),MID(D5123,7,2))+TIME(MID(D5123,9,2),MID(D5123,11,2),RIGHT(D5123,2))</f>
        <v>42305.072916666664</v>
      </c>
    </row>
    <row r="5124" spans="1:13" x14ac:dyDescent="0.35">
      <c r="A5124">
        <v>-1.04790419161677</v>
      </c>
      <c r="B5124" t="s">
        <v>38</v>
      </c>
      <c r="C5124" t="s">
        <v>4234</v>
      </c>
      <c r="D5124">
        <v>20151016071500</v>
      </c>
      <c r="E5124" s="1">
        <f>IF(SUMPRODUCT(--ISNUMBER(SEARCH({"ECON_EARNINGSREPORT","ECON_STOCKMARKET"},C5124)))&gt;0,1,0)</f>
        <v>0</v>
      </c>
      <c r="F5124" s="1">
        <f>IF(SUMPRODUCT(--ISNUMBER(SEARCH({"ENV_"},C5124)))&gt;0,1,0)</f>
        <v>0</v>
      </c>
      <c r="G5124" s="1">
        <f>IF(SUMPRODUCT(--ISNUMBER(SEARCH({"DISCRIMINATION","HARASSMENT","HATE_SPEECH","GENDER_VIOLENCE"},C5124)))&gt;0,1,0)</f>
        <v>0</v>
      </c>
      <c r="H5124" s="1">
        <f>IF(SUMPRODUCT(--ISNUMBER(SEARCH({"LEGALIZE","LEGISLATION","TRIAL"},C5124)))&gt;0,1,0)</f>
        <v>0</v>
      </c>
      <c r="I5124" s="1">
        <f>IF(SUMPRODUCT(--ISNUMBER(SEARCH({"LEADER"},C5124)))&gt;0,1,0)</f>
        <v>0</v>
      </c>
      <c r="J5124" t="str">
        <f t="shared" si="320"/>
        <v>2015</v>
      </c>
      <c r="K5124" t="str">
        <f t="shared" si="321"/>
        <v>10</v>
      </c>
      <c r="L5124" t="str">
        <f t="shared" si="322"/>
        <v>16</v>
      </c>
      <c r="M5124" s="2">
        <f t="shared" si="323"/>
        <v>42293.302083333336</v>
      </c>
    </row>
    <row r="5125" spans="1:13" x14ac:dyDescent="0.35">
      <c r="A5125">
        <v>4.8192771084337398</v>
      </c>
      <c r="B5125" t="s">
        <v>2154</v>
      </c>
      <c r="C5125" t="s">
        <v>4235</v>
      </c>
      <c r="D5125">
        <v>20160120143000</v>
      </c>
      <c r="E5125" s="1">
        <f>IF(SUMPRODUCT(--ISNUMBER(SEARCH({"ECON_EARNINGSREPORT","ECON_STOCKMARKET"},C5125)))&gt;0,1,0)</f>
        <v>0</v>
      </c>
      <c r="F5125" s="1">
        <f>IF(SUMPRODUCT(--ISNUMBER(SEARCH({"ENV_"},C5125)))&gt;0,1,0)</f>
        <v>0</v>
      </c>
      <c r="G5125" s="1">
        <f>IF(SUMPRODUCT(--ISNUMBER(SEARCH({"DISCRIMINATION","HARASSMENT","HATE_SPEECH","GENDER_VIOLENCE"},C5125)))&gt;0,1,0)</f>
        <v>0</v>
      </c>
      <c r="H5125" s="1">
        <f>IF(SUMPRODUCT(--ISNUMBER(SEARCH({"LEGALIZE","LEGISLATION","TRIAL"},C5125)))&gt;0,1,0)</f>
        <v>0</v>
      </c>
      <c r="I5125" s="1">
        <f>IF(SUMPRODUCT(--ISNUMBER(SEARCH({"LEADER"},C5125)))&gt;0,1,0)</f>
        <v>0</v>
      </c>
      <c r="J5125" t="str">
        <f t="shared" si="320"/>
        <v>2016</v>
      </c>
      <c r="K5125" t="str">
        <f t="shared" si="321"/>
        <v>01</v>
      </c>
      <c r="L5125" t="str">
        <f t="shared" si="322"/>
        <v>20</v>
      </c>
      <c r="M5125" s="2">
        <f t="shared" si="323"/>
        <v>42389.604166666664</v>
      </c>
    </row>
    <row r="5126" spans="1:13" x14ac:dyDescent="0.35">
      <c r="A5126">
        <v>0</v>
      </c>
      <c r="B5126" t="s">
        <v>48</v>
      </c>
      <c r="C5126" t="s">
        <v>634</v>
      </c>
      <c r="D5126">
        <v>20160612084500</v>
      </c>
      <c r="E5126" s="1">
        <f>IF(SUMPRODUCT(--ISNUMBER(SEARCH({"ECON_EARNINGSREPORT","ECON_STOCKMARKET"},C5126)))&gt;0,1,0)</f>
        <v>0</v>
      </c>
      <c r="F5126" s="1">
        <f>IF(SUMPRODUCT(--ISNUMBER(SEARCH({"ENV_"},C5126)))&gt;0,1,0)</f>
        <v>0</v>
      </c>
      <c r="G5126" s="1">
        <f>IF(SUMPRODUCT(--ISNUMBER(SEARCH({"DISCRIMINATION","HARASSMENT","HATE_SPEECH","GENDER_VIOLENCE"},C5126)))&gt;0,1,0)</f>
        <v>0</v>
      </c>
      <c r="H5126" s="1">
        <f>IF(SUMPRODUCT(--ISNUMBER(SEARCH({"LEGALIZE","LEGISLATION","TRIAL"},C5126)))&gt;0,1,0)</f>
        <v>0</v>
      </c>
      <c r="I5126" s="1">
        <f>IF(SUMPRODUCT(--ISNUMBER(SEARCH({"LEADER"},C5126)))&gt;0,1,0)</f>
        <v>0</v>
      </c>
      <c r="J5126" t="str">
        <f t="shared" si="320"/>
        <v>2016</v>
      </c>
      <c r="K5126" t="str">
        <f t="shared" si="321"/>
        <v>06</v>
      </c>
      <c r="L5126" t="str">
        <f t="shared" si="322"/>
        <v>12</v>
      </c>
      <c r="M5126" s="2">
        <f t="shared" si="323"/>
        <v>42533.364583333336</v>
      </c>
    </row>
    <row r="5127" spans="1:13" x14ac:dyDescent="0.35">
      <c r="A5127">
        <v>0</v>
      </c>
      <c r="B5127" t="s">
        <v>38</v>
      </c>
      <c r="C5127" t="s">
        <v>3898</v>
      </c>
      <c r="D5127">
        <v>20160309081500</v>
      </c>
      <c r="E5127" s="1">
        <f>IF(SUMPRODUCT(--ISNUMBER(SEARCH({"ECON_EARNINGSREPORT","ECON_STOCKMARKET"},C5127)))&gt;0,1,0)</f>
        <v>1</v>
      </c>
      <c r="F5127" s="1">
        <f>IF(SUMPRODUCT(--ISNUMBER(SEARCH({"ENV_"},C5127)))&gt;0,1,0)</f>
        <v>0</v>
      </c>
      <c r="G5127" s="1">
        <f>IF(SUMPRODUCT(--ISNUMBER(SEARCH({"DISCRIMINATION","HARASSMENT","HATE_SPEECH","GENDER_VIOLENCE"},C5127)))&gt;0,1,0)</f>
        <v>0</v>
      </c>
      <c r="H5127" s="1">
        <f>IF(SUMPRODUCT(--ISNUMBER(SEARCH({"LEGALIZE","LEGISLATION","TRIAL"},C5127)))&gt;0,1,0)</f>
        <v>0</v>
      </c>
      <c r="I5127" s="1">
        <f>IF(SUMPRODUCT(--ISNUMBER(SEARCH({"LEADER"},C5127)))&gt;0,1,0)</f>
        <v>0</v>
      </c>
      <c r="J5127" t="str">
        <f t="shared" si="320"/>
        <v>2016</v>
      </c>
      <c r="K5127" t="str">
        <f t="shared" si="321"/>
        <v>03</v>
      </c>
      <c r="L5127" t="str">
        <f t="shared" si="322"/>
        <v>09</v>
      </c>
      <c r="M5127" s="2">
        <f t="shared" si="323"/>
        <v>42438.34375</v>
      </c>
    </row>
    <row r="5128" spans="1:13" x14ac:dyDescent="0.35">
      <c r="A5128">
        <v>-0.66371681415929196</v>
      </c>
      <c r="B5128" t="s">
        <v>4236</v>
      </c>
      <c r="C5128" t="s">
        <v>3892</v>
      </c>
      <c r="D5128">
        <v>20160525021500</v>
      </c>
      <c r="E5128" s="1">
        <f>IF(SUMPRODUCT(--ISNUMBER(SEARCH({"ECON_EARNINGSREPORT","ECON_STOCKMARKET"},C5128)))&gt;0,1,0)</f>
        <v>1</v>
      </c>
      <c r="F5128" s="1">
        <f>IF(SUMPRODUCT(--ISNUMBER(SEARCH({"ENV_"},C5128)))&gt;0,1,0)</f>
        <v>0</v>
      </c>
      <c r="G5128" s="1">
        <f>IF(SUMPRODUCT(--ISNUMBER(SEARCH({"DISCRIMINATION","HARASSMENT","HATE_SPEECH","GENDER_VIOLENCE"},C5128)))&gt;0,1,0)</f>
        <v>0</v>
      </c>
      <c r="H5128" s="1">
        <f>IF(SUMPRODUCT(--ISNUMBER(SEARCH({"LEGALIZE","LEGISLATION","TRIAL"},C5128)))&gt;0,1,0)</f>
        <v>0</v>
      </c>
      <c r="I5128" s="1">
        <f>IF(SUMPRODUCT(--ISNUMBER(SEARCH({"LEADER"},C5128)))&gt;0,1,0)</f>
        <v>0</v>
      </c>
      <c r="J5128" t="str">
        <f t="shared" si="320"/>
        <v>2016</v>
      </c>
      <c r="K5128" t="str">
        <f t="shared" si="321"/>
        <v>05</v>
      </c>
      <c r="L5128" t="str">
        <f t="shared" si="322"/>
        <v>25</v>
      </c>
      <c r="M5128" s="2">
        <f t="shared" si="323"/>
        <v>42515.09375</v>
      </c>
    </row>
    <row r="5129" spans="1:13" x14ac:dyDescent="0.35">
      <c r="A5129">
        <v>3.40715502555366</v>
      </c>
      <c r="B5129" t="s">
        <v>294</v>
      </c>
      <c r="C5129" t="s">
        <v>4237</v>
      </c>
      <c r="D5129">
        <v>20151101200000</v>
      </c>
      <c r="E5129" s="1">
        <f>IF(SUMPRODUCT(--ISNUMBER(SEARCH({"ECON_EARNINGSREPORT","ECON_STOCKMARKET"},C5129)))&gt;0,1,0)</f>
        <v>0</v>
      </c>
      <c r="F5129" s="1">
        <f>IF(SUMPRODUCT(--ISNUMBER(SEARCH({"ENV_"},C5129)))&gt;0,1,0)</f>
        <v>0</v>
      </c>
      <c r="G5129" s="1">
        <f>IF(SUMPRODUCT(--ISNUMBER(SEARCH({"DISCRIMINATION","HARASSMENT","HATE_SPEECH","GENDER_VIOLENCE"},C5129)))&gt;0,1,0)</f>
        <v>0</v>
      </c>
      <c r="H5129" s="1">
        <f>IF(SUMPRODUCT(--ISNUMBER(SEARCH({"LEGALIZE","LEGISLATION","TRIAL"},C5129)))&gt;0,1,0)</f>
        <v>0</v>
      </c>
      <c r="I5129" s="1">
        <f>IF(SUMPRODUCT(--ISNUMBER(SEARCH({"LEADER"},C5129)))&gt;0,1,0)</f>
        <v>1</v>
      </c>
      <c r="J5129" t="str">
        <f t="shared" si="320"/>
        <v>2015</v>
      </c>
      <c r="K5129" t="str">
        <f t="shared" si="321"/>
        <v>11</v>
      </c>
      <c r="L5129" t="str">
        <f t="shared" si="322"/>
        <v>01</v>
      </c>
      <c r="M5129" s="2">
        <f t="shared" si="323"/>
        <v>42309.833333333336</v>
      </c>
    </row>
    <row r="5130" spans="1:13" x14ac:dyDescent="0.35">
      <c r="A5130">
        <v>0.34285714285714303</v>
      </c>
      <c r="B5130" t="s">
        <v>1402</v>
      </c>
      <c r="C5130" t="s">
        <v>4238</v>
      </c>
      <c r="D5130">
        <v>20150316101500</v>
      </c>
      <c r="E5130" s="1">
        <f>IF(SUMPRODUCT(--ISNUMBER(SEARCH({"ECON_EARNINGSREPORT","ECON_STOCKMARKET"},C5130)))&gt;0,1,0)</f>
        <v>0</v>
      </c>
      <c r="F5130" s="1">
        <f>IF(SUMPRODUCT(--ISNUMBER(SEARCH({"ENV_"},C5130)))&gt;0,1,0)</f>
        <v>0</v>
      </c>
      <c r="G5130" s="1">
        <f>IF(SUMPRODUCT(--ISNUMBER(SEARCH({"DISCRIMINATION","HARASSMENT","HATE_SPEECH","GENDER_VIOLENCE"},C5130)))&gt;0,1,0)</f>
        <v>0</v>
      </c>
      <c r="H5130" s="1">
        <f>IF(SUMPRODUCT(--ISNUMBER(SEARCH({"LEGALIZE","LEGISLATION","TRIAL"},C5130)))&gt;0,1,0)</f>
        <v>0</v>
      </c>
      <c r="I5130" s="1">
        <f>IF(SUMPRODUCT(--ISNUMBER(SEARCH({"LEADER"},C5130)))&gt;0,1,0)</f>
        <v>0</v>
      </c>
      <c r="J5130" t="str">
        <f t="shared" si="320"/>
        <v>2015</v>
      </c>
      <c r="K5130" t="str">
        <f t="shared" si="321"/>
        <v>03</v>
      </c>
      <c r="L5130" t="str">
        <f t="shared" si="322"/>
        <v>16</v>
      </c>
      <c r="M5130" s="2">
        <f t="shared" si="323"/>
        <v>42079.427083333336</v>
      </c>
    </row>
    <row r="5131" spans="1:13" x14ac:dyDescent="0.35">
      <c r="A5131">
        <v>-3.7735849056603801</v>
      </c>
      <c r="B5131" t="s">
        <v>409</v>
      </c>
      <c r="C5131" t="s">
        <v>4118</v>
      </c>
      <c r="D5131">
        <v>20150915211500</v>
      </c>
      <c r="E5131" s="1">
        <f>IF(SUMPRODUCT(--ISNUMBER(SEARCH({"ECON_EARNINGSREPORT","ECON_STOCKMARKET"},C5131)))&gt;0,1,0)</f>
        <v>0</v>
      </c>
      <c r="F5131" s="1">
        <f>IF(SUMPRODUCT(--ISNUMBER(SEARCH({"ENV_"},C5131)))&gt;0,1,0)</f>
        <v>0</v>
      </c>
      <c r="G5131" s="1">
        <f>IF(SUMPRODUCT(--ISNUMBER(SEARCH({"DISCRIMINATION","HARASSMENT","HATE_SPEECH","GENDER_VIOLENCE"},C5131)))&gt;0,1,0)</f>
        <v>0</v>
      </c>
      <c r="H5131" s="1">
        <f>IF(SUMPRODUCT(--ISNUMBER(SEARCH({"LEGALIZE","LEGISLATION","TRIAL"},C5131)))&gt;0,1,0)</f>
        <v>0</v>
      </c>
      <c r="I5131" s="1">
        <f>IF(SUMPRODUCT(--ISNUMBER(SEARCH({"LEADER"},C5131)))&gt;0,1,0)</f>
        <v>0</v>
      </c>
      <c r="J5131" t="str">
        <f t="shared" si="320"/>
        <v>2015</v>
      </c>
      <c r="K5131" t="str">
        <f t="shared" si="321"/>
        <v>09</v>
      </c>
      <c r="L5131" t="str">
        <f t="shared" si="322"/>
        <v>15</v>
      </c>
      <c r="M5131" s="2">
        <f t="shared" si="323"/>
        <v>42262.885416666664</v>
      </c>
    </row>
    <row r="5132" spans="1:13" x14ac:dyDescent="0.35">
      <c r="A5132">
        <v>-0.98684210526315796</v>
      </c>
      <c r="B5132" t="s">
        <v>4239</v>
      </c>
      <c r="C5132" t="s">
        <v>4240</v>
      </c>
      <c r="D5132">
        <v>20150917203000</v>
      </c>
      <c r="E5132" s="1">
        <f>IF(SUMPRODUCT(--ISNUMBER(SEARCH({"ECON_EARNINGSREPORT","ECON_STOCKMARKET"},C5132)))&gt;0,1,0)</f>
        <v>1</v>
      </c>
      <c r="F5132" s="1">
        <f>IF(SUMPRODUCT(--ISNUMBER(SEARCH({"ENV_"},C5132)))&gt;0,1,0)</f>
        <v>0</v>
      </c>
      <c r="G5132" s="1">
        <f>IF(SUMPRODUCT(--ISNUMBER(SEARCH({"DISCRIMINATION","HARASSMENT","HATE_SPEECH","GENDER_VIOLENCE"},C5132)))&gt;0,1,0)</f>
        <v>0</v>
      </c>
      <c r="H5132" s="1">
        <f>IF(SUMPRODUCT(--ISNUMBER(SEARCH({"LEGALIZE","LEGISLATION","TRIAL"},C5132)))&gt;0,1,0)</f>
        <v>0</v>
      </c>
      <c r="I5132" s="1">
        <f>IF(SUMPRODUCT(--ISNUMBER(SEARCH({"LEADER"},C5132)))&gt;0,1,0)</f>
        <v>0</v>
      </c>
      <c r="J5132" t="str">
        <f t="shared" si="320"/>
        <v>2015</v>
      </c>
      <c r="K5132" t="str">
        <f t="shared" si="321"/>
        <v>09</v>
      </c>
      <c r="L5132" t="str">
        <f t="shared" si="322"/>
        <v>17</v>
      </c>
      <c r="M5132" s="2">
        <f t="shared" si="323"/>
        <v>42264.854166666664</v>
      </c>
    </row>
    <row r="5133" spans="1:13" x14ac:dyDescent="0.35">
      <c r="A5133">
        <v>1.7105263157894699</v>
      </c>
      <c r="B5133" t="s">
        <v>4241</v>
      </c>
      <c r="C5133" t="s">
        <v>4242</v>
      </c>
      <c r="D5133">
        <v>20151126210000</v>
      </c>
      <c r="E5133" s="1">
        <f>IF(SUMPRODUCT(--ISNUMBER(SEARCH({"ECON_EARNINGSREPORT","ECON_STOCKMARKET"},C5133)))&gt;0,1,0)</f>
        <v>0</v>
      </c>
      <c r="F5133" s="1">
        <f>IF(SUMPRODUCT(--ISNUMBER(SEARCH({"ENV_"},C5133)))&gt;0,1,0)</f>
        <v>0</v>
      </c>
      <c r="G5133" s="1">
        <f>IF(SUMPRODUCT(--ISNUMBER(SEARCH({"DISCRIMINATION","HARASSMENT","HATE_SPEECH","GENDER_VIOLENCE"},C5133)))&gt;0,1,0)</f>
        <v>0</v>
      </c>
      <c r="H5133" s="1">
        <f>IF(SUMPRODUCT(--ISNUMBER(SEARCH({"LEGALIZE","LEGISLATION","TRIAL"},C5133)))&gt;0,1,0)</f>
        <v>0</v>
      </c>
      <c r="I5133" s="1">
        <f>IF(SUMPRODUCT(--ISNUMBER(SEARCH({"LEADER"},C5133)))&gt;0,1,0)</f>
        <v>0</v>
      </c>
      <c r="J5133" t="str">
        <f t="shared" si="320"/>
        <v>2015</v>
      </c>
      <c r="K5133" t="str">
        <f t="shared" si="321"/>
        <v>11</v>
      </c>
      <c r="L5133" t="str">
        <f t="shared" si="322"/>
        <v>26</v>
      </c>
      <c r="M5133" s="2">
        <f t="shared" si="323"/>
        <v>42334.875</v>
      </c>
    </row>
    <row r="5134" spans="1:13" x14ac:dyDescent="0.35">
      <c r="A5134">
        <v>-2.83687943262411</v>
      </c>
      <c r="B5134" t="s">
        <v>321</v>
      </c>
      <c r="C5134" t="s">
        <v>4243</v>
      </c>
      <c r="D5134">
        <v>20150918221500</v>
      </c>
      <c r="E5134" s="1">
        <f>IF(SUMPRODUCT(--ISNUMBER(SEARCH({"ECON_EARNINGSREPORT","ECON_STOCKMARKET"},C5134)))&gt;0,1,0)</f>
        <v>0</v>
      </c>
      <c r="F5134" s="1">
        <f>IF(SUMPRODUCT(--ISNUMBER(SEARCH({"ENV_"},C5134)))&gt;0,1,0)</f>
        <v>0</v>
      </c>
      <c r="G5134" s="1">
        <f>IF(SUMPRODUCT(--ISNUMBER(SEARCH({"DISCRIMINATION","HARASSMENT","HATE_SPEECH","GENDER_VIOLENCE"},C5134)))&gt;0,1,0)</f>
        <v>0</v>
      </c>
      <c r="H5134" s="1">
        <f>IF(SUMPRODUCT(--ISNUMBER(SEARCH({"LEGALIZE","LEGISLATION","TRIAL"},C5134)))&gt;0,1,0)</f>
        <v>1</v>
      </c>
      <c r="I5134" s="1">
        <f>IF(SUMPRODUCT(--ISNUMBER(SEARCH({"LEADER"},C5134)))&gt;0,1,0)</f>
        <v>0</v>
      </c>
      <c r="J5134" t="str">
        <f t="shared" si="320"/>
        <v>2015</v>
      </c>
      <c r="K5134" t="str">
        <f t="shared" si="321"/>
        <v>09</v>
      </c>
      <c r="L5134" t="str">
        <f t="shared" si="322"/>
        <v>18</v>
      </c>
      <c r="M5134" s="2">
        <f t="shared" si="323"/>
        <v>42265.927083333336</v>
      </c>
    </row>
    <row r="5135" spans="1:13" x14ac:dyDescent="0.35">
      <c r="A5135">
        <v>1.47492625368732</v>
      </c>
      <c r="B5135" t="s">
        <v>121</v>
      </c>
      <c r="C5135" t="s">
        <v>4244</v>
      </c>
      <c r="D5135">
        <v>20160525113000</v>
      </c>
      <c r="E5135" s="1">
        <f>IF(SUMPRODUCT(--ISNUMBER(SEARCH({"ECON_EARNINGSREPORT","ECON_STOCKMARKET"},C5135)))&gt;0,1,0)</f>
        <v>1</v>
      </c>
      <c r="F5135" s="1">
        <f>IF(SUMPRODUCT(--ISNUMBER(SEARCH({"ENV_"},C5135)))&gt;0,1,0)</f>
        <v>0</v>
      </c>
      <c r="G5135" s="1">
        <f>IF(SUMPRODUCT(--ISNUMBER(SEARCH({"DISCRIMINATION","HARASSMENT","HATE_SPEECH","GENDER_VIOLENCE"},C5135)))&gt;0,1,0)</f>
        <v>0</v>
      </c>
      <c r="H5135" s="1">
        <f>IF(SUMPRODUCT(--ISNUMBER(SEARCH({"LEGALIZE","LEGISLATION","TRIAL"},C5135)))&gt;0,1,0)</f>
        <v>0</v>
      </c>
      <c r="I5135" s="1">
        <f>IF(SUMPRODUCT(--ISNUMBER(SEARCH({"LEADER"},C5135)))&gt;0,1,0)</f>
        <v>0</v>
      </c>
      <c r="J5135" t="str">
        <f t="shared" si="320"/>
        <v>2016</v>
      </c>
      <c r="K5135" t="str">
        <f t="shared" si="321"/>
        <v>05</v>
      </c>
      <c r="L5135" t="str">
        <f t="shared" si="322"/>
        <v>25</v>
      </c>
      <c r="M5135" s="2">
        <f t="shared" si="323"/>
        <v>42515.479166666664</v>
      </c>
    </row>
    <row r="5136" spans="1:13" x14ac:dyDescent="0.35">
      <c r="A5136">
        <v>-0.701262272089761</v>
      </c>
      <c r="B5136" t="s">
        <v>26</v>
      </c>
      <c r="C5136" t="s">
        <v>4245</v>
      </c>
      <c r="D5136">
        <v>20151126020000</v>
      </c>
      <c r="E5136" s="1">
        <f>IF(SUMPRODUCT(--ISNUMBER(SEARCH({"ECON_EARNINGSREPORT","ECON_STOCKMARKET"},C5136)))&gt;0,1,0)</f>
        <v>1</v>
      </c>
      <c r="F5136" s="1">
        <f>IF(SUMPRODUCT(--ISNUMBER(SEARCH({"ENV_"},C5136)))&gt;0,1,0)</f>
        <v>0</v>
      </c>
      <c r="G5136" s="1">
        <f>IF(SUMPRODUCT(--ISNUMBER(SEARCH({"DISCRIMINATION","HARASSMENT","HATE_SPEECH","GENDER_VIOLENCE"},C5136)))&gt;0,1,0)</f>
        <v>0</v>
      </c>
      <c r="H5136" s="1">
        <f>IF(SUMPRODUCT(--ISNUMBER(SEARCH({"LEGALIZE","LEGISLATION","TRIAL"},C5136)))&gt;0,1,0)</f>
        <v>0</v>
      </c>
      <c r="I5136" s="1">
        <f>IF(SUMPRODUCT(--ISNUMBER(SEARCH({"LEADER"},C5136)))&gt;0,1,0)</f>
        <v>0</v>
      </c>
      <c r="J5136" t="str">
        <f t="shared" si="320"/>
        <v>2015</v>
      </c>
      <c r="K5136" t="str">
        <f t="shared" si="321"/>
        <v>11</v>
      </c>
      <c r="L5136" t="str">
        <f t="shared" si="322"/>
        <v>26</v>
      </c>
      <c r="M5136" s="2">
        <f t="shared" si="323"/>
        <v>42334.083333333336</v>
      </c>
    </row>
    <row r="5137" spans="1:13" x14ac:dyDescent="0.35">
      <c r="A5137">
        <v>0</v>
      </c>
      <c r="B5137" t="s">
        <v>363</v>
      </c>
      <c r="C5137" t="s">
        <v>4246</v>
      </c>
      <c r="D5137">
        <v>20160603054500</v>
      </c>
      <c r="E5137" s="1">
        <f>IF(SUMPRODUCT(--ISNUMBER(SEARCH({"ECON_EARNINGSREPORT","ECON_STOCKMARKET"},C5137)))&gt;0,1,0)</f>
        <v>1</v>
      </c>
      <c r="F5137" s="1">
        <f>IF(SUMPRODUCT(--ISNUMBER(SEARCH({"ENV_"},C5137)))&gt;0,1,0)</f>
        <v>0</v>
      </c>
      <c r="G5137" s="1">
        <f>IF(SUMPRODUCT(--ISNUMBER(SEARCH({"DISCRIMINATION","HARASSMENT","HATE_SPEECH","GENDER_VIOLENCE"},C5137)))&gt;0,1,0)</f>
        <v>0</v>
      </c>
      <c r="H5137" s="1">
        <f>IF(SUMPRODUCT(--ISNUMBER(SEARCH({"LEGALIZE","LEGISLATION","TRIAL"},C5137)))&gt;0,1,0)</f>
        <v>0</v>
      </c>
      <c r="I5137" s="1">
        <f>IF(SUMPRODUCT(--ISNUMBER(SEARCH({"LEADER"},C5137)))&gt;0,1,0)</f>
        <v>0</v>
      </c>
      <c r="J5137" t="str">
        <f t="shared" si="320"/>
        <v>2016</v>
      </c>
      <c r="K5137" t="str">
        <f t="shared" si="321"/>
        <v>06</v>
      </c>
      <c r="L5137" t="str">
        <f t="shared" si="322"/>
        <v>03</v>
      </c>
      <c r="M5137" s="2">
        <f t="shared" si="323"/>
        <v>42524.239583333336</v>
      </c>
    </row>
    <row r="5138" spans="1:13" x14ac:dyDescent="0.35">
      <c r="A5138">
        <v>-1.76991150442478</v>
      </c>
      <c r="B5138" t="s">
        <v>4247</v>
      </c>
      <c r="C5138" t="s">
        <v>152</v>
      </c>
      <c r="D5138">
        <v>20150325010000</v>
      </c>
      <c r="E5138" s="1">
        <f>IF(SUMPRODUCT(--ISNUMBER(SEARCH({"ECON_EARNINGSREPORT","ECON_STOCKMARKET"},C5138)))&gt;0,1,0)</f>
        <v>0</v>
      </c>
      <c r="F5138" s="1">
        <f>IF(SUMPRODUCT(--ISNUMBER(SEARCH({"ENV_"},C5138)))&gt;0,1,0)</f>
        <v>0</v>
      </c>
      <c r="G5138" s="1">
        <f>IF(SUMPRODUCT(--ISNUMBER(SEARCH({"DISCRIMINATION","HARASSMENT","HATE_SPEECH","GENDER_VIOLENCE"},C5138)))&gt;0,1,0)</f>
        <v>0</v>
      </c>
      <c r="H5138" s="1">
        <f>IF(SUMPRODUCT(--ISNUMBER(SEARCH({"LEGALIZE","LEGISLATION","TRIAL"},C5138)))&gt;0,1,0)</f>
        <v>0</v>
      </c>
      <c r="I5138" s="1">
        <f>IF(SUMPRODUCT(--ISNUMBER(SEARCH({"LEADER"},C5138)))&gt;0,1,0)</f>
        <v>0</v>
      </c>
      <c r="J5138" t="str">
        <f t="shared" si="320"/>
        <v>2015</v>
      </c>
      <c r="K5138" t="str">
        <f t="shared" si="321"/>
        <v>03</v>
      </c>
      <c r="L5138" t="str">
        <f t="shared" si="322"/>
        <v>25</v>
      </c>
      <c r="M5138" s="2">
        <f t="shared" si="323"/>
        <v>42088.041666666664</v>
      </c>
    </row>
    <row r="5139" spans="1:13" x14ac:dyDescent="0.35">
      <c r="A5139">
        <v>4.6008119079837604</v>
      </c>
      <c r="B5139" t="s">
        <v>451</v>
      </c>
      <c r="C5139" t="s">
        <v>4248</v>
      </c>
      <c r="D5139">
        <v>20151103050000</v>
      </c>
      <c r="E5139" s="1">
        <f>IF(SUMPRODUCT(--ISNUMBER(SEARCH({"ECON_EARNINGSREPORT","ECON_STOCKMARKET"},C5139)))&gt;0,1,0)</f>
        <v>0</v>
      </c>
      <c r="F5139" s="1">
        <f>IF(SUMPRODUCT(--ISNUMBER(SEARCH({"ENV_"},C5139)))&gt;0,1,0)</f>
        <v>0</v>
      </c>
      <c r="G5139" s="1">
        <f>IF(SUMPRODUCT(--ISNUMBER(SEARCH({"DISCRIMINATION","HARASSMENT","HATE_SPEECH","GENDER_VIOLENCE"},C5139)))&gt;0,1,0)</f>
        <v>0</v>
      </c>
      <c r="H5139" s="1">
        <f>IF(SUMPRODUCT(--ISNUMBER(SEARCH({"LEGALIZE","LEGISLATION","TRIAL"},C5139)))&gt;0,1,0)</f>
        <v>0</v>
      </c>
      <c r="I5139" s="1">
        <f>IF(SUMPRODUCT(--ISNUMBER(SEARCH({"LEADER"},C5139)))&gt;0,1,0)</f>
        <v>1</v>
      </c>
      <c r="J5139" t="str">
        <f t="shared" si="320"/>
        <v>2015</v>
      </c>
      <c r="K5139" t="str">
        <f t="shared" si="321"/>
        <v>11</v>
      </c>
      <c r="L5139" t="str">
        <f t="shared" si="322"/>
        <v>03</v>
      </c>
      <c r="M5139" s="2">
        <f t="shared" si="323"/>
        <v>42311.208333333336</v>
      </c>
    </row>
    <row r="5140" spans="1:13" x14ac:dyDescent="0.35">
      <c r="A5140">
        <v>-1.05580693815988</v>
      </c>
      <c r="B5140" t="s">
        <v>137</v>
      </c>
      <c r="C5140" t="s">
        <v>4249</v>
      </c>
      <c r="D5140">
        <v>20150821041500</v>
      </c>
      <c r="E5140" s="1">
        <f>IF(SUMPRODUCT(--ISNUMBER(SEARCH({"ECON_EARNINGSREPORT","ECON_STOCKMARKET"},C5140)))&gt;0,1,0)</f>
        <v>0</v>
      </c>
      <c r="F5140" s="1">
        <f>IF(SUMPRODUCT(--ISNUMBER(SEARCH({"ENV_"},C5140)))&gt;0,1,0)</f>
        <v>0</v>
      </c>
      <c r="G5140" s="1">
        <f>IF(SUMPRODUCT(--ISNUMBER(SEARCH({"DISCRIMINATION","HARASSMENT","HATE_SPEECH","GENDER_VIOLENCE"},C5140)))&gt;0,1,0)</f>
        <v>0</v>
      </c>
      <c r="H5140" s="1">
        <f>IF(SUMPRODUCT(--ISNUMBER(SEARCH({"LEGALIZE","LEGISLATION","TRIAL"},C5140)))&gt;0,1,0)</f>
        <v>0</v>
      </c>
      <c r="I5140" s="1">
        <f>IF(SUMPRODUCT(--ISNUMBER(SEARCH({"LEADER"},C5140)))&gt;0,1,0)</f>
        <v>0</v>
      </c>
      <c r="J5140" t="str">
        <f t="shared" si="320"/>
        <v>2015</v>
      </c>
      <c r="K5140" t="str">
        <f t="shared" si="321"/>
        <v>08</v>
      </c>
      <c r="L5140" t="str">
        <f t="shared" si="322"/>
        <v>21</v>
      </c>
      <c r="M5140" s="2">
        <f t="shared" si="323"/>
        <v>42237.177083333336</v>
      </c>
    </row>
    <row r="5141" spans="1:13" x14ac:dyDescent="0.35">
      <c r="A5141">
        <v>0</v>
      </c>
      <c r="B5141" t="s">
        <v>429</v>
      </c>
      <c r="C5141" t="s">
        <v>4250</v>
      </c>
      <c r="D5141">
        <v>20150922170000</v>
      </c>
      <c r="E5141" s="1">
        <f>IF(SUMPRODUCT(--ISNUMBER(SEARCH({"ECON_EARNINGSREPORT","ECON_STOCKMARKET"},C5141)))&gt;0,1,0)</f>
        <v>1</v>
      </c>
      <c r="F5141" s="1">
        <f>IF(SUMPRODUCT(--ISNUMBER(SEARCH({"ENV_"},C5141)))&gt;0,1,0)</f>
        <v>0</v>
      </c>
      <c r="G5141" s="1">
        <f>IF(SUMPRODUCT(--ISNUMBER(SEARCH({"DISCRIMINATION","HARASSMENT","HATE_SPEECH","GENDER_VIOLENCE"},C5141)))&gt;0,1,0)</f>
        <v>0</v>
      </c>
      <c r="H5141" s="1">
        <f>IF(SUMPRODUCT(--ISNUMBER(SEARCH({"LEGALIZE","LEGISLATION","TRIAL"},C5141)))&gt;0,1,0)</f>
        <v>0</v>
      </c>
      <c r="I5141" s="1">
        <f>IF(SUMPRODUCT(--ISNUMBER(SEARCH({"LEADER"},C5141)))&gt;0,1,0)</f>
        <v>0</v>
      </c>
      <c r="J5141" t="str">
        <f t="shared" si="320"/>
        <v>2015</v>
      </c>
      <c r="K5141" t="str">
        <f t="shared" si="321"/>
        <v>09</v>
      </c>
      <c r="L5141" t="str">
        <f t="shared" si="322"/>
        <v>22</v>
      </c>
      <c r="M5141" s="2">
        <f t="shared" si="323"/>
        <v>42269.708333333336</v>
      </c>
    </row>
    <row r="5142" spans="1:13" x14ac:dyDescent="0.35">
      <c r="A5142">
        <v>-2.6262626262626299</v>
      </c>
      <c r="B5142" t="s">
        <v>1371</v>
      </c>
      <c r="C5142" t="s">
        <v>3900</v>
      </c>
      <c r="D5142">
        <v>20150303011500</v>
      </c>
      <c r="E5142" s="1">
        <f>IF(SUMPRODUCT(--ISNUMBER(SEARCH({"ECON_EARNINGSREPORT","ECON_STOCKMARKET"},C5142)))&gt;0,1,0)</f>
        <v>0</v>
      </c>
      <c r="F5142" s="1">
        <f>IF(SUMPRODUCT(--ISNUMBER(SEARCH({"ENV_"},C5142)))&gt;0,1,0)</f>
        <v>0</v>
      </c>
      <c r="G5142" s="1">
        <f>IF(SUMPRODUCT(--ISNUMBER(SEARCH({"DISCRIMINATION","HARASSMENT","HATE_SPEECH","GENDER_VIOLENCE"},C5142)))&gt;0,1,0)</f>
        <v>0</v>
      </c>
      <c r="H5142" s="1">
        <f>IF(SUMPRODUCT(--ISNUMBER(SEARCH({"LEGALIZE","LEGISLATION","TRIAL"},C5142)))&gt;0,1,0)</f>
        <v>0</v>
      </c>
      <c r="I5142" s="1">
        <f>IF(SUMPRODUCT(--ISNUMBER(SEARCH({"LEADER"},C5142)))&gt;0,1,0)</f>
        <v>0</v>
      </c>
      <c r="J5142" t="str">
        <f t="shared" si="320"/>
        <v>2015</v>
      </c>
      <c r="K5142" t="str">
        <f t="shared" si="321"/>
        <v>03</v>
      </c>
      <c r="L5142" t="str">
        <f t="shared" si="322"/>
        <v>03</v>
      </c>
      <c r="M5142" s="2">
        <f t="shared" si="323"/>
        <v>42066.052083333336</v>
      </c>
    </row>
    <row r="5143" spans="1:13" x14ac:dyDescent="0.35">
      <c r="A5143">
        <v>2.5362318840579698</v>
      </c>
      <c r="B5143" t="s">
        <v>3887</v>
      </c>
      <c r="C5143" t="s">
        <v>4251</v>
      </c>
      <c r="D5143">
        <v>20150612190000</v>
      </c>
      <c r="E5143" s="1">
        <f>IF(SUMPRODUCT(--ISNUMBER(SEARCH({"ECON_EARNINGSREPORT","ECON_STOCKMARKET"},C5143)))&gt;0,1,0)</f>
        <v>1</v>
      </c>
      <c r="F5143" s="1">
        <f>IF(SUMPRODUCT(--ISNUMBER(SEARCH({"ENV_"},C5143)))&gt;0,1,0)</f>
        <v>0</v>
      </c>
      <c r="G5143" s="1">
        <f>IF(SUMPRODUCT(--ISNUMBER(SEARCH({"DISCRIMINATION","HARASSMENT","HATE_SPEECH","GENDER_VIOLENCE"},C5143)))&gt;0,1,0)</f>
        <v>0</v>
      </c>
      <c r="H5143" s="1">
        <f>IF(SUMPRODUCT(--ISNUMBER(SEARCH({"LEGALIZE","LEGISLATION","TRIAL"},C5143)))&gt;0,1,0)</f>
        <v>0</v>
      </c>
      <c r="I5143" s="1">
        <f>IF(SUMPRODUCT(--ISNUMBER(SEARCH({"LEADER"},C5143)))&gt;0,1,0)</f>
        <v>0</v>
      </c>
      <c r="J5143" t="str">
        <f t="shared" si="320"/>
        <v>2015</v>
      </c>
      <c r="K5143" t="str">
        <f t="shared" si="321"/>
        <v>06</v>
      </c>
      <c r="L5143" t="str">
        <f t="shared" si="322"/>
        <v>12</v>
      </c>
      <c r="M5143" s="2">
        <f t="shared" si="323"/>
        <v>42167.791666666664</v>
      </c>
    </row>
    <row r="5144" spans="1:13" x14ac:dyDescent="0.35">
      <c r="A5144">
        <v>-2.5806451612903198</v>
      </c>
      <c r="B5144" t="s">
        <v>1308</v>
      </c>
      <c r="C5144" t="s">
        <v>4252</v>
      </c>
      <c r="D5144">
        <v>20150302184500</v>
      </c>
      <c r="E5144" s="1">
        <f>IF(SUMPRODUCT(--ISNUMBER(SEARCH({"ECON_EARNINGSREPORT","ECON_STOCKMARKET"},C5144)))&gt;0,1,0)</f>
        <v>0</v>
      </c>
      <c r="F5144" s="1">
        <f>IF(SUMPRODUCT(--ISNUMBER(SEARCH({"ENV_"},C5144)))&gt;0,1,0)</f>
        <v>0</v>
      </c>
      <c r="G5144" s="1">
        <f>IF(SUMPRODUCT(--ISNUMBER(SEARCH({"DISCRIMINATION","HARASSMENT","HATE_SPEECH","GENDER_VIOLENCE"},C5144)))&gt;0,1,0)</f>
        <v>0</v>
      </c>
      <c r="H5144" s="1">
        <f>IF(SUMPRODUCT(--ISNUMBER(SEARCH({"LEGALIZE","LEGISLATION","TRIAL"},C5144)))&gt;0,1,0)</f>
        <v>0</v>
      </c>
      <c r="I5144" s="1">
        <f>IF(SUMPRODUCT(--ISNUMBER(SEARCH({"LEADER"},C5144)))&gt;0,1,0)</f>
        <v>0</v>
      </c>
      <c r="J5144" t="str">
        <f t="shared" si="320"/>
        <v>2015</v>
      </c>
      <c r="K5144" t="str">
        <f t="shared" si="321"/>
        <v>03</v>
      </c>
      <c r="L5144" t="str">
        <f t="shared" si="322"/>
        <v>02</v>
      </c>
      <c r="M5144" s="2">
        <f t="shared" si="323"/>
        <v>42065.78125</v>
      </c>
    </row>
    <row r="5145" spans="1:13" x14ac:dyDescent="0.35">
      <c r="A5145">
        <v>1.6270337922403</v>
      </c>
      <c r="B5145" t="s">
        <v>82</v>
      </c>
      <c r="C5145" t="s">
        <v>4253</v>
      </c>
      <c r="D5145">
        <v>20160311210000</v>
      </c>
      <c r="E5145" s="1">
        <f>IF(SUMPRODUCT(--ISNUMBER(SEARCH({"ECON_EARNINGSREPORT","ECON_STOCKMARKET"},C5145)))&gt;0,1,0)</f>
        <v>0</v>
      </c>
      <c r="F5145" s="1">
        <f>IF(SUMPRODUCT(--ISNUMBER(SEARCH({"ENV_"},C5145)))&gt;0,1,0)</f>
        <v>0</v>
      </c>
      <c r="G5145" s="1">
        <f>IF(SUMPRODUCT(--ISNUMBER(SEARCH({"DISCRIMINATION","HARASSMENT","HATE_SPEECH","GENDER_VIOLENCE"},C5145)))&gt;0,1,0)</f>
        <v>0</v>
      </c>
      <c r="H5145" s="1">
        <f>IF(SUMPRODUCT(--ISNUMBER(SEARCH({"LEGALIZE","LEGISLATION","TRIAL"},C5145)))&gt;0,1,0)</f>
        <v>0</v>
      </c>
      <c r="I5145" s="1">
        <f>IF(SUMPRODUCT(--ISNUMBER(SEARCH({"LEADER"},C5145)))&gt;0,1,0)</f>
        <v>1</v>
      </c>
      <c r="J5145" t="str">
        <f t="shared" si="320"/>
        <v>2016</v>
      </c>
      <c r="K5145" t="str">
        <f t="shared" si="321"/>
        <v>03</v>
      </c>
      <c r="L5145" t="str">
        <f t="shared" si="322"/>
        <v>11</v>
      </c>
      <c r="M5145" s="2">
        <f t="shared" si="323"/>
        <v>42440.875</v>
      </c>
    </row>
    <row r="5146" spans="1:13" x14ac:dyDescent="0.35">
      <c r="A5146">
        <v>-1.2060301507537701</v>
      </c>
      <c r="B5146" t="s">
        <v>363</v>
      </c>
      <c r="C5146" t="s">
        <v>4254</v>
      </c>
      <c r="D5146">
        <v>20151015230000</v>
      </c>
      <c r="E5146" s="1">
        <f>IF(SUMPRODUCT(--ISNUMBER(SEARCH({"ECON_EARNINGSREPORT","ECON_STOCKMARKET"},C5146)))&gt;0,1,0)</f>
        <v>1</v>
      </c>
      <c r="F5146" s="1">
        <f>IF(SUMPRODUCT(--ISNUMBER(SEARCH({"ENV_"},C5146)))&gt;0,1,0)</f>
        <v>0</v>
      </c>
      <c r="G5146" s="1">
        <f>IF(SUMPRODUCT(--ISNUMBER(SEARCH({"DISCRIMINATION","HARASSMENT","HATE_SPEECH","GENDER_VIOLENCE"},C5146)))&gt;0,1,0)</f>
        <v>0</v>
      </c>
      <c r="H5146" s="1">
        <f>IF(SUMPRODUCT(--ISNUMBER(SEARCH({"LEGALIZE","LEGISLATION","TRIAL"},C5146)))&gt;0,1,0)</f>
        <v>1</v>
      </c>
      <c r="I5146" s="1">
        <f>IF(SUMPRODUCT(--ISNUMBER(SEARCH({"LEADER"},C5146)))&gt;0,1,0)</f>
        <v>0</v>
      </c>
      <c r="J5146" t="str">
        <f t="shared" si="320"/>
        <v>2015</v>
      </c>
      <c r="K5146" t="str">
        <f t="shared" si="321"/>
        <v>10</v>
      </c>
      <c r="L5146" t="str">
        <f t="shared" si="322"/>
        <v>15</v>
      </c>
      <c r="M5146" s="2">
        <f t="shared" si="323"/>
        <v>42292.958333333336</v>
      </c>
    </row>
    <row r="5147" spans="1:13" x14ac:dyDescent="0.35">
      <c r="A5147">
        <v>-0.177619893428064</v>
      </c>
      <c r="B5147" t="s">
        <v>556</v>
      </c>
      <c r="C5147" t="s">
        <v>4186</v>
      </c>
      <c r="D5147">
        <v>20151202023000</v>
      </c>
      <c r="E5147" s="1">
        <f>IF(SUMPRODUCT(--ISNUMBER(SEARCH({"ECON_EARNINGSREPORT","ECON_STOCKMARKET"},C5147)))&gt;0,1,0)</f>
        <v>1</v>
      </c>
      <c r="F5147" s="1">
        <f>IF(SUMPRODUCT(--ISNUMBER(SEARCH({"ENV_"},C5147)))&gt;0,1,0)</f>
        <v>0</v>
      </c>
      <c r="G5147" s="1">
        <f>IF(SUMPRODUCT(--ISNUMBER(SEARCH({"DISCRIMINATION","HARASSMENT","HATE_SPEECH","GENDER_VIOLENCE"},C5147)))&gt;0,1,0)</f>
        <v>0</v>
      </c>
      <c r="H5147" s="1">
        <f>IF(SUMPRODUCT(--ISNUMBER(SEARCH({"LEGALIZE","LEGISLATION","TRIAL"},C5147)))&gt;0,1,0)</f>
        <v>0</v>
      </c>
      <c r="I5147" s="1">
        <f>IF(SUMPRODUCT(--ISNUMBER(SEARCH({"LEADER"},C5147)))&gt;0,1,0)</f>
        <v>1</v>
      </c>
      <c r="J5147" t="str">
        <f t="shared" si="320"/>
        <v>2015</v>
      </c>
      <c r="K5147" t="str">
        <f t="shared" si="321"/>
        <v>12</v>
      </c>
      <c r="L5147" t="str">
        <f t="shared" si="322"/>
        <v>02</v>
      </c>
      <c r="M5147" s="2">
        <f t="shared" si="323"/>
        <v>42340.104166666664</v>
      </c>
    </row>
    <row r="5148" spans="1:13" x14ac:dyDescent="0.35">
      <c r="A5148">
        <v>-0.48465266558966102</v>
      </c>
      <c r="B5148" t="s">
        <v>320</v>
      </c>
      <c r="C5148" t="s">
        <v>4255</v>
      </c>
      <c r="D5148">
        <v>20151101034500</v>
      </c>
      <c r="E5148" s="1">
        <f>IF(SUMPRODUCT(--ISNUMBER(SEARCH({"ECON_EARNINGSREPORT","ECON_STOCKMARKET"},C5148)))&gt;0,1,0)</f>
        <v>1</v>
      </c>
      <c r="F5148" s="1">
        <f>IF(SUMPRODUCT(--ISNUMBER(SEARCH({"ENV_"},C5148)))&gt;0,1,0)</f>
        <v>0</v>
      </c>
      <c r="G5148" s="1">
        <f>IF(SUMPRODUCT(--ISNUMBER(SEARCH({"DISCRIMINATION","HARASSMENT","HATE_SPEECH","GENDER_VIOLENCE"},C5148)))&gt;0,1,0)</f>
        <v>1</v>
      </c>
      <c r="H5148" s="1">
        <f>IF(SUMPRODUCT(--ISNUMBER(SEARCH({"LEGALIZE","LEGISLATION","TRIAL"},C5148)))&gt;0,1,0)</f>
        <v>1</v>
      </c>
      <c r="I5148" s="1">
        <f>IF(SUMPRODUCT(--ISNUMBER(SEARCH({"LEADER"},C5148)))&gt;0,1,0)</f>
        <v>1</v>
      </c>
      <c r="J5148" t="str">
        <f t="shared" si="320"/>
        <v>2015</v>
      </c>
      <c r="K5148" t="str">
        <f t="shared" si="321"/>
        <v>11</v>
      </c>
      <c r="L5148" t="str">
        <f t="shared" si="322"/>
        <v>01</v>
      </c>
      <c r="M5148" s="2">
        <f t="shared" si="323"/>
        <v>42309.15625</v>
      </c>
    </row>
    <row r="5149" spans="1:13" x14ac:dyDescent="0.35">
      <c r="A5149">
        <v>2.32172470978441</v>
      </c>
      <c r="B5149" t="s">
        <v>1015</v>
      </c>
      <c r="C5149" t="s">
        <v>4256</v>
      </c>
      <c r="D5149">
        <v>20150716153000</v>
      </c>
      <c r="E5149" s="1">
        <f>IF(SUMPRODUCT(--ISNUMBER(SEARCH({"ECON_EARNINGSREPORT","ECON_STOCKMARKET"},C5149)))&gt;0,1,0)</f>
        <v>0</v>
      </c>
      <c r="F5149" s="1">
        <f>IF(SUMPRODUCT(--ISNUMBER(SEARCH({"ENV_"},C5149)))&gt;0,1,0)</f>
        <v>0</v>
      </c>
      <c r="G5149" s="1">
        <f>IF(SUMPRODUCT(--ISNUMBER(SEARCH({"DISCRIMINATION","HARASSMENT","HATE_SPEECH","GENDER_VIOLENCE"},C5149)))&gt;0,1,0)</f>
        <v>0</v>
      </c>
      <c r="H5149" s="1">
        <f>IF(SUMPRODUCT(--ISNUMBER(SEARCH({"LEGALIZE","LEGISLATION","TRIAL"},C5149)))&gt;0,1,0)</f>
        <v>0</v>
      </c>
      <c r="I5149" s="1">
        <f>IF(SUMPRODUCT(--ISNUMBER(SEARCH({"LEADER"},C5149)))&gt;0,1,0)</f>
        <v>0</v>
      </c>
      <c r="J5149" t="str">
        <f t="shared" si="320"/>
        <v>2015</v>
      </c>
      <c r="K5149" t="str">
        <f t="shared" si="321"/>
        <v>07</v>
      </c>
      <c r="L5149" t="str">
        <f t="shared" si="322"/>
        <v>16</v>
      </c>
      <c r="M5149" s="2">
        <f t="shared" si="323"/>
        <v>42201.645833333336</v>
      </c>
    </row>
    <row r="5150" spans="1:13" x14ac:dyDescent="0.35">
      <c r="A5150">
        <v>-1.0840108401084001</v>
      </c>
      <c r="B5150" t="s">
        <v>121</v>
      </c>
      <c r="C5150" t="s">
        <v>4257</v>
      </c>
      <c r="D5150">
        <v>20160601163000</v>
      </c>
      <c r="E5150" s="1">
        <f>IF(SUMPRODUCT(--ISNUMBER(SEARCH({"ECON_EARNINGSREPORT","ECON_STOCKMARKET"},C5150)))&gt;0,1,0)</f>
        <v>1</v>
      </c>
      <c r="F5150" s="1">
        <f>IF(SUMPRODUCT(--ISNUMBER(SEARCH({"ENV_"},C5150)))&gt;0,1,0)</f>
        <v>0</v>
      </c>
      <c r="G5150" s="1">
        <f>IF(SUMPRODUCT(--ISNUMBER(SEARCH({"DISCRIMINATION","HARASSMENT","HATE_SPEECH","GENDER_VIOLENCE"},C5150)))&gt;0,1,0)</f>
        <v>0</v>
      </c>
      <c r="H5150" s="1">
        <f>IF(SUMPRODUCT(--ISNUMBER(SEARCH({"LEGALIZE","LEGISLATION","TRIAL"},C5150)))&gt;0,1,0)</f>
        <v>1</v>
      </c>
      <c r="I5150" s="1">
        <f>IF(SUMPRODUCT(--ISNUMBER(SEARCH({"LEADER"},C5150)))&gt;0,1,0)</f>
        <v>0</v>
      </c>
      <c r="J5150" t="str">
        <f t="shared" si="320"/>
        <v>2016</v>
      </c>
      <c r="K5150" t="str">
        <f t="shared" si="321"/>
        <v>06</v>
      </c>
      <c r="L5150" t="str">
        <f t="shared" si="322"/>
        <v>01</v>
      </c>
      <c r="M5150" s="2">
        <f t="shared" si="323"/>
        <v>42522.6875</v>
      </c>
    </row>
    <row r="5151" spans="1:13" x14ac:dyDescent="0.35">
      <c r="A5151">
        <v>-1.2068965517241399</v>
      </c>
      <c r="B5151" t="s">
        <v>26</v>
      </c>
      <c r="C5151" t="s">
        <v>4258</v>
      </c>
      <c r="D5151">
        <v>20150521221500</v>
      </c>
      <c r="E5151" s="1">
        <f>IF(SUMPRODUCT(--ISNUMBER(SEARCH({"ECON_EARNINGSREPORT","ECON_STOCKMARKET"},C5151)))&gt;0,1,0)</f>
        <v>0</v>
      </c>
      <c r="F5151" s="1">
        <f>IF(SUMPRODUCT(--ISNUMBER(SEARCH({"ENV_"},C5151)))&gt;0,1,0)</f>
        <v>0</v>
      </c>
      <c r="G5151" s="1">
        <f>IF(SUMPRODUCT(--ISNUMBER(SEARCH({"DISCRIMINATION","HARASSMENT","HATE_SPEECH","GENDER_VIOLENCE"},C5151)))&gt;0,1,0)</f>
        <v>0</v>
      </c>
      <c r="H5151" s="1">
        <f>IF(SUMPRODUCT(--ISNUMBER(SEARCH({"LEGALIZE","LEGISLATION","TRIAL"},C5151)))&gt;0,1,0)</f>
        <v>0</v>
      </c>
      <c r="I5151" s="1">
        <f>IF(SUMPRODUCT(--ISNUMBER(SEARCH({"LEADER"},C5151)))&gt;0,1,0)</f>
        <v>0</v>
      </c>
      <c r="J5151" t="str">
        <f t="shared" si="320"/>
        <v>2015</v>
      </c>
      <c r="K5151" t="str">
        <f t="shared" si="321"/>
        <v>05</v>
      </c>
      <c r="L5151" t="str">
        <f t="shared" si="322"/>
        <v>21</v>
      </c>
      <c r="M5151" s="2">
        <f t="shared" si="323"/>
        <v>42145.927083333336</v>
      </c>
    </row>
    <row r="5152" spans="1:13" x14ac:dyDescent="0.35">
      <c r="A5152">
        <v>-1.04790419161677</v>
      </c>
      <c r="B5152" t="s">
        <v>38</v>
      </c>
      <c r="C5152" t="s">
        <v>4234</v>
      </c>
      <c r="D5152">
        <v>20151017071500</v>
      </c>
      <c r="E5152" s="1">
        <f>IF(SUMPRODUCT(--ISNUMBER(SEARCH({"ECON_EARNINGSREPORT","ECON_STOCKMARKET"},C5152)))&gt;0,1,0)</f>
        <v>0</v>
      </c>
      <c r="F5152" s="1">
        <f>IF(SUMPRODUCT(--ISNUMBER(SEARCH({"ENV_"},C5152)))&gt;0,1,0)</f>
        <v>0</v>
      </c>
      <c r="G5152" s="1">
        <f>IF(SUMPRODUCT(--ISNUMBER(SEARCH({"DISCRIMINATION","HARASSMENT","HATE_SPEECH","GENDER_VIOLENCE"},C5152)))&gt;0,1,0)</f>
        <v>0</v>
      </c>
      <c r="H5152" s="1">
        <f>IF(SUMPRODUCT(--ISNUMBER(SEARCH({"LEGALIZE","LEGISLATION","TRIAL"},C5152)))&gt;0,1,0)</f>
        <v>0</v>
      </c>
      <c r="I5152" s="1">
        <f>IF(SUMPRODUCT(--ISNUMBER(SEARCH({"LEADER"},C5152)))&gt;0,1,0)</f>
        <v>0</v>
      </c>
      <c r="J5152" t="str">
        <f t="shared" si="320"/>
        <v>2015</v>
      </c>
      <c r="K5152" t="str">
        <f t="shared" si="321"/>
        <v>10</v>
      </c>
      <c r="L5152" t="str">
        <f t="shared" si="322"/>
        <v>17</v>
      </c>
      <c r="M5152" s="2">
        <f t="shared" si="323"/>
        <v>42294.302083333336</v>
      </c>
    </row>
    <row r="5153" spans="1:13" x14ac:dyDescent="0.35">
      <c r="A5153">
        <v>0.29325513196480901</v>
      </c>
      <c r="B5153" t="s">
        <v>4259</v>
      </c>
      <c r="C5153" t="s">
        <v>4260</v>
      </c>
      <c r="D5153">
        <v>20151116210000</v>
      </c>
      <c r="E5153" s="1">
        <f>IF(SUMPRODUCT(--ISNUMBER(SEARCH({"ECON_EARNINGSREPORT","ECON_STOCKMARKET"},C5153)))&gt;0,1,0)</f>
        <v>0</v>
      </c>
      <c r="F5153" s="1">
        <f>IF(SUMPRODUCT(--ISNUMBER(SEARCH({"ENV_"},C5153)))&gt;0,1,0)</f>
        <v>0</v>
      </c>
      <c r="G5153" s="1">
        <f>IF(SUMPRODUCT(--ISNUMBER(SEARCH({"DISCRIMINATION","HARASSMENT","HATE_SPEECH","GENDER_VIOLENCE"},C5153)))&gt;0,1,0)</f>
        <v>0</v>
      </c>
      <c r="H5153" s="1">
        <f>IF(SUMPRODUCT(--ISNUMBER(SEARCH({"LEGALIZE","LEGISLATION","TRIAL"},C5153)))&gt;0,1,0)</f>
        <v>0</v>
      </c>
      <c r="I5153" s="1">
        <f>IF(SUMPRODUCT(--ISNUMBER(SEARCH({"LEADER"},C5153)))&gt;0,1,0)</f>
        <v>1</v>
      </c>
      <c r="J5153" t="str">
        <f t="shared" si="320"/>
        <v>2015</v>
      </c>
      <c r="K5153" t="str">
        <f t="shared" si="321"/>
        <v>11</v>
      </c>
      <c r="L5153" t="str">
        <f t="shared" si="322"/>
        <v>16</v>
      </c>
      <c r="M5153" s="2">
        <f t="shared" si="323"/>
        <v>42324.875</v>
      </c>
    </row>
    <row r="5154" spans="1:13" x14ac:dyDescent="0.35">
      <c r="A5154">
        <v>2.8846153846153801</v>
      </c>
      <c r="B5154" t="s">
        <v>1015</v>
      </c>
      <c r="C5154" t="s">
        <v>4102</v>
      </c>
      <c r="D5154">
        <v>20160114081500</v>
      </c>
      <c r="E5154" s="1">
        <f>IF(SUMPRODUCT(--ISNUMBER(SEARCH({"ECON_EARNINGSREPORT","ECON_STOCKMARKET"},C5154)))&gt;0,1,0)</f>
        <v>0</v>
      </c>
      <c r="F5154" s="1">
        <f>IF(SUMPRODUCT(--ISNUMBER(SEARCH({"ENV_"},C5154)))&gt;0,1,0)</f>
        <v>0</v>
      </c>
      <c r="G5154" s="1">
        <f>IF(SUMPRODUCT(--ISNUMBER(SEARCH({"DISCRIMINATION","HARASSMENT","HATE_SPEECH","GENDER_VIOLENCE"},C5154)))&gt;0,1,0)</f>
        <v>0</v>
      </c>
      <c r="H5154" s="1">
        <f>IF(SUMPRODUCT(--ISNUMBER(SEARCH({"LEGALIZE","LEGISLATION","TRIAL"},C5154)))&gt;0,1,0)</f>
        <v>0</v>
      </c>
      <c r="I5154" s="1">
        <f>IF(SUMPRODUCT(--ISNUMBER(SEARCH({"LEADER"},C5154)))&gt;0,1,0)</f>
        <v>1</v>
      </c>
      <c r="J5154" t="str">
        <f t="shared" si="320"/>
        <v>2016</v>
      </c>
      <c r="K5154" t="str">
        <f t="shared" si="321"/>
        <v>01</v>
      </c>
      <c r="L5154" t="str">
        <f t="shared" si="322"/>
        <v>14</v>
      </c>
      <c r="M5154" s="2">
        <f t="shared" si="323"/>
        <v>42383.34375</v>
      </c>
    </row>
    <row r="5155" spans="1:13" x14ac:dyDescent="0.35">
      <c r="A5155">
        <v>3.75757575757576</v>
      </c>
      <c r="B5155" t="s">
        <v>15</v>
      </c>
      <c r="D5155">
        <v>20160406133000</v>
      </c>
      <c r="E5155" s="1">
        <f>IF(SUMPRODUCT(--ISNUMBER(SEARCH({"ECON_EARNINGSREPORT","ECON_STOCKMARKET"},C5155)))&gt;0,1,0)</f>
        <v>0</v>
      </c>
      <c r="F5155" s="1">
        <f>IF(SUMPRODUCT(--ISNUMBER(SEARCH({"ENV_"},C5155)))&gt;0,1,0)</f>
        <v>0</v>
      </c>
      <c r="G5155" s="1">
        <f>IF(SUMPRODUCT(--ISNUMBER(SEARCH({"DISCRIMINATION","HARASSMENT","HATE_SPEECH","GENDER_VIOLENCE"},C5155)))&gt;0,1,0)</f>
        <v>0</v>
      </c>
      <c r="H5155" s="1">
        <f>IF(SUMPRODUCT(--ISNUMBER(SEARCH({"LEGALIZE","LEGISLATION","TRIAL"},C5155)))&gt;0,1,0)</f>
        <v>0</v>
      </c>
      <c r="I5155" s="1">
        <f>IF(SUMPRODUCT(--ISNUMBER(SEARCH({"LEADER"},C5155)))&gt;0,1,0)</f>
        <v>0</v>
      </c>
      <c r="J5155" t="str">
        <f t="shared" si="320"/>
        <v>2016</v>
      </c>
      <c r="K5155" t="str">
        <f t="shared" si="321"/>
        <v>04</v>
      </c>
      <c r="L5155" t="str">
        <f t="shared" si="322"/>
        <v>06</v>
      </c>
      <c r="M5155" s="2">
        <f t="shared" si="323"/>
        <v>42466.5625</v>
      </c>
    </row>
    <row r="5156" spans="1:13" x14ac:dyDescent="0.35">
      <c r="A5156">
        <v>0.336700336700337</v>
      </c>
      <c r="B5156" t="s">
        <v>90</v>
      </c>
      <c r="C5156" t="s">
        <v>4261</v>
      </c>
      <c r="D5156">
        <v>20150318214500</v>
      </c>
      <c r="E5156" s="1">
        <f>IF(SUMPRODUCT(--ISNUMBER(SEARCH({"ECON_EARNINGSREPORT","ECON_STOCKMARKET"},C5156)))&gt;0,1,0)</f>
        <v>0</v>
      </c>
      <c r="F5156" s="1">
        <f>IF(SUMPRODUCT(--ISNUMBER(SEARCH({"ENV_"},C5156)))&gt;0,1,0)</f>
        <v>0</v>
      </c>
      <c r="G5156" s="1">
        <f>IF(SUMPRODUCT(--ISNUMBER(SEARCH({"DISCRIMINATION","HARASSMENT","HATE_SPEECH","GENDER_VIOLENCE"},C5156)))&gt;0,1,0)</f>
        <v>0</v>
      </c>
      <c r="H5156" s="1">
        <f>IF(SUMPRODUCT(--ISNUMBER(SEARCH({"LEGALIZE","LEGISLATION","TRIAL"},C5156)))&gt;0,1,0)</f>
        <v>0</v>
      </c>
      <c r="I5156" s="1">
        <f>IF(SUMPRODUCT(--ISNUMBER(SEARCH({"LEADER"},C5156)))&gt;0,1,0)</f>
        <v>1</v>
      </c>
      <c r="J5156" t="str">
        <f t="shared" si="320"/>
        <v>2015</v>
      </c>
      <c r="K5156" t="str">
        <f t="shared" si="321"/>
        <v>03</v>
      </c>
      <c r="L5156" t="str">
        <f t="shared" si="322"/>
        <v>18</v>
      </c>
      <c r="M5156" s="2">
        <f t="shared" si="323"/>
        <v>42081.90625</v>
      </c>
    </row>
    <row r="5157" spans="1:13" x14ac:dyDescent="0.35">
      <c r="A5157">
        <v>1.8264840182648401</v>
      </c>
      <c r="B5157" t="s">
        <v>4262</v>
      </c>
      <c r="C5157" t="s">
        <v>4263</v>
      </c>
      <c r="D5157">
        <v>20151125084500</v>
      </c>
      <c r="E5157" s="1">
        <f>IF(SUMPRODUCT(--ISNUMBER(SEARCH({"ECON_EARNINGSREPORT","ECON_STOCKMARKET"},C5157)))&gt;0,1,0)</f>
        <v>0</v>
      </c>
      <c r="F5157" s="1">
        <f>IF(SUMPRODUCT(--ISNUMBER(SEARCH({"ENV_"},C5157)))&gt;0,1,0)</f>
        <v>0</v>
      </c>
      <c r="G5157" s="1">
        <f>IF(SUMPRODUCT(--ISNUMBER(SEARCH({"DISCRIMINATION","HARASSMENT","HATE_SPEECH","GENDER_VIOLENCE"},C5157)))&gt;0,1,0)</f>
        <v>0</v>
      </c>
      <c r="H5157" s="1">
        <f>IF(SUMPRODUCT(--ISNUMBER(SEARCH({"LEGALIZE","LEGISLATION","TRIAL"},C5157)))&gt;0,1,0)</f>
        <v>0</v>
      </c>
      <c r="I5157" s="1">
        <f>IF(SUMPRODUCT(--ISNUMBER(SEARCH({"LEADER"},C5157)))&gt;0,1,0)</f>
        <v>0</v>
      </c>
      <c r="J5157" t="str">
        <f t="shared" si="320"/>
        <v>2015</v>
      </c>
      <c r="K5157" t="str">
        <f t="shared" si="321"/>
        <v>11</v>
      </c>
      <c r="L5157" t="str">
        <f t="shared" si="322"/>
        <v>25</v>
      </c>
      <c r="M5157" s="2">
        <f t="shared" si="323"/>
        <v>42333.364583333336</v>
      </c>
    </row>
    <row r="5158" spans="1:13" x14ac:dyDescent="0.35">
      <c r="A5158">
        <v>-0.94339622641509402</v>
      </c>
      <c r="B5158" t="s">
        <v>537</v>
      </c>
      <c r="C5158" t="s">
        <v>3878</v>
      </c>
      <c r="D5158">
        <v>20150225230000</v>
      </c>
      <c r="E5158" s="1">
        <f>IF(SUMPRODUCT(--ISNUMBER(SEARCH({"ECON_EARNINGSREPORT","ECON_STOCKMARKET"},C5158)))&gt;0,1,0)</f>
        <v>1</v>
      </c>
      <c r="F5158" s="1">
        <f>IF(SUMPRODUCT(--ISNUMBER(SEARCH({"ENV_"},C5158)))&gt;0,1,0)</f>
        <v>0</v>
      </c>
      <c r="G5158" s="1">
        <f>IF(SUMPRODUCT(--ISNUMBER(SEARCH({"DISCRIMINATION","HARASSMENT","HATE_SPEECH","GENDER_VIOLENCE"},C5158)))&gt;0,1,0)</f>
        <v>0</v>
      </c>
      <c r="H5158" s="1">
        <f>IF(SUMPRODUCT(--ISNUMBER(SEARCH({"LEGALIZE","LEGISLATION","TRIAL"},C5158)))&gt;0,1,0)</f>
        <v>0</v>
      </c>
      <c r="I5158" s="1">
        <f>IF(SUMPRODUCT(--ISNUMBER(SEARCH({"LEADER"},C5158)))&gt;0,1,0)</f>
        <v>0</v>
      </c>
      <c r="J5158" t="str">
        <f t="shared" si="320"/>
        <v>2015</v>
      </c>
      <c r="K5158" t="str">
        <f t="shared" si="321"/>
        <v>02</v>
      </c>
      <c r="L5158" t="str">
        <f t="shared" si="322"/>
        <v>25</v>
      </c>
      <c r="M5158" s="2">
        <f t="shared" si="323"/>
        <v>42060.958333333336</v>
      </c>
    </row>
    <row r="5159" spans="1:13" x14ac:dyDescent="0.35">
      <c r="A5159">
        <v>0</v>
      </c>
      <c r="B5159" t="s">
        <v>326</v>
      </c>
      <c r="C5159" t="s">
        <v>4264</v>
      </c>
      <c r="D5159">
        <v>20160526083000</v>
      </c>
      <c r="E5159" s="1">
        <f>IF(SUMPRODUCT(--ISNUMBER(SEARCH({"ECON_EARNINGSREPORT","ECON_STOCKMARKET"},C5159)))&gt;0,1,0)</f>
        <v>1</v>
      </c>
      <c r="F5159" s="1">
        <f>IF(SUMPRODUCT(--ISNUMBER(SEARCH({"ENV_"},C5159)))&gt;0,1,0)</f>
        <v>0</v>
      </c>
      <c r="G5159" s="1">
        <f>IF(SUMPRODUCT(--ISNUMBER(SEARCH({"DISCRIMINATION","HARASSMENT","HATE_SPEECH","GENDER_VIOLENCE"},C5159)))&gt;0,1,0)</f>
        <v>0</v>
      </c>
      <c r="H5159" s="1">
        <f>IF(SUMPRODUCT(--ISNUMBER(SEARCH({"LEGALIZE","LEGISLATION","TRIAL"},C5159)))&gt;0,1,0)</f>
        <v>1</v>
      </c>
      <c r="I5159" s="1">
        <f>IF(SUMPRODUCT(--ISNUMBER(SEARCH({"LEADER"},C5159)))&gt;0,1,0)</f>
        <v>0</v>
      </c>
      <c r="J5159" t="str">
        <f t="shared" si="320"/>
        <v>2016</v>
      </c>
      <c r="K5159" t="str">
        <f t="shared" si="321"/>
        <v>05</v>
      </c>
      <c r="L5159" t="str">
        <f t="shared" si="322"/>
        <v>26</v>
      </c>
      <c r="M5159" s="2">
        <f t="shared" si="323"/>
        <v>42516.354166666664</v>
      </c>
    </row>
    <row r="5160" spans="1:13" x14ac:dyDescent="0.35">
      <c r="A5160">
        <v>-4.6632124352331603</v>
      </c>
      <c r="B5160" t="s">
        <v>4265</v>
      </c>
      <c r="C5160" t="s">
        <v>3962</v>
      </c>
      <c r="D5160">
        <v>20150916001500</v>
      </c>
      <c r="E5160" s="1">
        <f>IF(SUMPRODUCT(--ISNUMBER(SEARCH({"ECON_EARNINGSREPORT","ECON_STOCKMARKET"},C5160)))&gt;0,1,0)</f>
        <v>0</v>
      </c>
      <c r="F5160" s="1">
        <f>IF(SUMPRODUCT(--ISNUMBER(SEARCH({"ENV_"},C5160)))&gt;0,1,0)</f>
        <v>0</v>
      </c>
      <c r="G5160" s="1">
        <f>IF(SUMPRODUCT(--ISNUMBER(SEARCH({"DISCRIMINATION","HARASSMENT","HATE_SPEECH","GENDER_VIOLENCE"},C5160)))&gt;0,1,0)</f>
        <v>0</v>
      </c>
      <c r="H5160" s="1">
        <f>IF(SUMPRODUCT(--ISNUMBER(SEARCH({"LEGALIZE","LEGISLATION","TRIAL"},C5160)))&gt;0,1,0)</f>
        <v>0</v>
      </c>
      <c r="I5160" s="1">
        <f>IF(SUMPRODUCT(--ISNUMBER(SEARCH({"LEADER"},C5160)))&gt;0,1,0)</f>
        <v>0</v>
      </c>
      <c r="J5160" t="str">
        <f t="shared" si="320"/>
        <v>2015</v>
      </c>
      <c r="K5160" t="str">
        <f t="shared" si="321"/>
        <v>09</v>
      </c>
      <c r="L5160" t="str">
        <f t="shared" si="322"/>
        <v>16</v>
      </c>
      <c r="M5160" s="2">
        <f t="shared" si="323"/>
        <v>42263.010416666664</v>
      </c>
    </row>
    <row r="5161" spans="1:13" x14ac:dyDescent="0.35">
      <c r="A5161">
        <v>2.8959276018099498</v>
      </c>
      <c r="B5161" t="s">
        <v>4266</v>
      </c>
      <c r="C5161" t="s">
        <v>4182</v>
      </c>
      <c r="D5161">
        <v>20150511144500</v>
      </c>
      <c r="E5161" s="1">
        <f>IF(SUMPRODUCT(--ISNUMBER(SEARCH({"ECON_EARNINGSREPORT","ECON_STOCKMARKET"},C5161)))&gt;0,1,0)</f>
        <v>1</v>
      </c>
      <c r="F5161" s="1">
        <f>IF(SUMPRODUCT(--ISNUMBER(SEARCH({"ENV_"},C5161)))&gt;0,1,0)</f>
        <v>0</v>
      </c>
      <c r="G5161" s="1">
        <f>IF(SUMPRODUCT(--ISNUMBER(SEARCH({"DISCRIMINATION","HARASSMENT","HATE_SPEECH","GENDER_VIOLENCE"},C5161)))&gt;0,1,0)</f>
        <v>0</v>
      </c>
      <c r="H5161" s="1">
        <f>IF(SUMPRODUCT(--ISNUMBER(SEARCH({"LEGALIZE","LEGISLATION","TRIAL"},C5161)))&gt;0,1,0)</f>
        <v>0</v>
      </c>
      <c r="I5161" s="1">
        <f>IF(SUMPRODUCT(--ISNUMBER(SEARCH({"LEADER"},C5161)))&gt;0,1,0)</f>
        <v>1</v>
      </c>
      <c r="J5161" t="str">
        <f t="shared" si="320"/>
        <v>2015</v>
      </c>
      <c r="K5161" t="str">
        <f t="shared" si="321"/>
        <v>05</v>
      </c>
      <c r="L5161" t="str">
        <f t="shared" si="322"/>
        <v>11</v>
      </c>
      <c r="M5161" s="2">
        <f t="shared" si="323"/>
        <v>42135.614583333336</v>
      </c>
    </row>
    <row r="5162" spans="1:13" x14ac:dyDescent="0.35">
      <c r="A5162">
        <v>2.6143790849673199</v>
      </c>
      <c r="B5162" t="s">
        <v>127</v>
      </c>
      <c r="C5162" t="s">
        <v>3947</v>
      </c>
      <c r="D5162">
        <v>20150226043000</v>
      </c>
      <c r="E5162" s="1">
        <f>IF(SUMPRODUCT(--ISNUMBER(SEARCH({"ECON_EARNINGSREPORT","ECON_STOCKMARKET"},C5162)))&gt;0,1,0)</f>
        <v>0</v>
      </c>
      <c r="F5162" s="1">
        <f>IF(SUMPRODUCT(--ISNUMBER(SEARCH({"ENV_"},C5162)))&gt;0,1,0)</f>
        <v>0</v>
      </c>
      <c r="G5162" s="1">
        <f>IF(SUMPRODUCT(--ISNUMBER(SEARCH({"DISCRIMINATION","HARASSMENT","HATE_SPEECH","GENDER_VIOLENCE"},C5162)))&gt;0,1,0)</f>
        <v>0</v>
      </c>
      <c r="H5162" s="1">
        <f>IF(SUMPRODUCT(--ISNUMBER(SEARCH({"LEGALIZE","LEGISLATION","TRIAL"},C5162)))&gt;0,1,0)</f>
        <v>0</v>
      </c>
      <c r="I5162" s="1">
        <f>IF(SUMPRODUCT(--ISNUMBER(SEARCH({"LEADER"},C5162)))&gt;0,1,0)</f>
        <v>1</v>
      </c>
      <c r="J5162" t="str">
        <f t="shared" si="320"/>
        <v>2015</v>
      </c>
      <c r="K5162" t="str">
        <f t="shared" si="321"/>
        <v>02</v>
      </c>
      <c r="L5162" t="str">
        <f t="shared" si="322"/>
        <v>26</v>
      </c>
      <c r="M5162" s="2">
        <f t="shared" si="323"/>
        <v>42061.1875</v>
      </c>
    </row>
    <row r="5163" spans="1:13" x14ac:dyDescent="0.35">
      <c r="A5163">
        <v>0.99800399201596801</v>
      </c>
      <c r="B5163" t="s">
        <v>52</v>
      </c>
      <c r="C5163" t="s">
        <v>4267</v>
      </c>
      <c r="D5163">
        <v>20150302220000</v>
      </c>
      <c r="E5163" s="1">
        <f>IF(SUMPRODUCT(--ISNUMBER(SEARCH({"ECON_EARNINGSREPORT","ECON_STOCKMARKET"},C5163)))&gt;0,1,0)</f>
        <v>0</v>
      </c>
      <c r="F5163" s="1">
        <f>IF(SUMPRODUCT(--ISNUMBER(SEARCH({"ENV_"},C5163)))&gt;0,1,0)</f>
        <v>0</v>
      </c>
      <c r="G5163" s="1">
        <f>IF(SUMPRODUCT(--ISNUMBER(SEARCH({"DISCRIMINATION","HARASSMENT","HATE_SPEECH","GENDER_VIOLENCE"},C5163)))&gt;0,1,0)</f>
        <v>0</v>
      </c>
      <c r="H5163" s="1">
        <f>IF(SUMPRODUCT(--ISNUMBER(SEARCH({"LEGALIZE","LEGISLATION","TRIAL"},C5163)))&gt;0,1,0)</f>
        <v>0</v>
      </c>
      <c r="I5163" s="1">
        <f>IF(SUMPRODUCT(--ISNUMBER(SEARCH({"LEADER"},C5163)))&gt;0,1,0)</f>
        <v>0</v>
      </c>
      <c r="J5163" t="str">
        <f t="shared" si="320"/>
        <v>2015</v>
      </c>
      <c r="K5163" t="str">
        <f t="shared" si="321"/>
        <v>03</v>
      </c>
      <c r="L5163" t="str">
        <f t="shared" si="322"/>
        <v>02</v>
      </c>
      <c r="M5163" s="2">
        <f t="shared" si="323"/>
        <v>42065.916666666664</v>
      </c>
    </row>
    <row r="5164" spans="1:13" x14ac:dyDescent="0.35">
      <c r="A5164">
        <v>-1.0438413361169101</v>
      </c>
      <c r="B5164" t="s">
        <v>997</v>
      </c>
      <c r="C5164" t="s">
        <v>4268</v>
      </c>
      <c r="D5164">
        <v>20150823133000</v>
      </c>
      <c r="E5164" s="1">
        <f>IF(SUMPRODUCT(--ISNUMBER(SEARCH({"ECON_EARNINGSREPORT","ECON_STOCKMARKET"},C5164)))&gt;0,1,0)</f>
        <v>1</v>
      </c>
      <c r="F5164" s="1">
        <f>IF(SUMPRODUCT(--ISNUMBER(SEARCH({"ENV_"},C5164)))&gt;0,1,0)</f>
        <v>0</v>
      </c>
      <c r="G5164" s="1">
        <f>IF(SUMPRODUCT(--ISNUMBER(SEARCH({"DISCRIMINATION","HARASSMENT","HATE_SPEECH","GENDER_VIOLENCE"},C5164)))&gt;0,1,0)</f>
        <v>0</v>
      </c>
      <c r="H5164" s="1">
        <f>IF(SUMPRODUCT(--ISNUMBER(SEARCH({"LEGALIZE","LEGISLATION","TRIAL"},C5164)))&gt;0,1,0)</f>
        <v>0</v>
      </c>
      <c r="I5164" s="1">
        <f>IF(SUMPRODUCT(--ISNUMBER(SEARCH({"LEADER"},C5164)))&gt;0,1,0)</f>
        <v>0</v>
      </c>
      <c r="J5164" t="str">
        <f t="shared" si="320"/>
        <v>2015</v>
      </c>
      <c r="K5164" t="str">
        <f t="shared" si="321"/>
        <v>08</v>
      </c>
      <c r="L5164" t="str">
        <f t="shared" si="322"/>
        <v>23</v>
      </c>
      <c r="M5164" s="2">
        <f t="shared" si="323"/>
        <v>42239.5625</v>
      </c>
    </row>
    <row r="5165" spans="1:13" x14ac:dyDescent="0.35">
      <c r="A5165">
        <v>0.16515276630883599</v>
      </c>
      <c r="B5165" t="s">
        <v>4269</v>
      </c>
      <c r="C5165" t="s">
        <v>4270</v>
      </c>
      <c r="D5165">
        <v>20160325050000</v>
      </c>
      <c r="E5165" s="1">
        <f>IF(SUMPRODUCT(--ISNUMBER(SEARCH({"ECON_EARNINGSREPORT","ECON_STOCKMARKET"},C5165)))&gt;0,1,0)</f>
        <v>0</v>
      </c>
      <c r="F5165" s="1">
        <f>IF(SUMPRODUCT(--ISNUMBER(SEARCH({"ENV_"},C5165)))&gt;0,1,0)</f>
        <v>0</v>
      </c>
      <c r="G5165" s="1">
        <f>IF(SUMPRODUCT(--ISNUMBER(SEARCH({"DISCRIMINATION","HARASSMENT","HATE_SPEECH","GENDER_VIOLENCE"},C5165)))&gt;0,1,0)</f>
        <v>0</v>
      </c>
      <c r="H5165" s="1">
        <f>IF(SUMPRODUCT(--ISNUMBER(SEARCH({"LEGALIZE","LEGISLATION","TRIAL"},C5165)))&gt;0,1,0)</f>
        <v>1</v>
      </c>
      <c r="I5165" s="1">
        <f>IF(SUMPRODUCT(--ISNUMBER(SEARCH({"LEADER"},C5165)))&gt;0,1,0)</f>
        <v>0</v>
      </c>
      <c r="J5165" t="str">
        <f t="shared" si="320"/>
        <v>2016</v>
      </c>
      <c r="K5165" t="str">
        <f t="shared" si="321"/>
        <v>03</v>
      </c>
      <c r="L5165" t="str">
        <f t="shared" si="322"/>
        <v>25</v>
      </c>
      <c r="M5165" s="2">
        <f t="shared" si="323"/>
        <v>42454.208333333336</v>
      </c>
    </row>
    <row r="5166" spans="1:13" x14ac:dyDescent="0.35">
      <c r="A5166">
        <v>0.148809523809524</v>
      </c>
      <c r="B5166" t="s">
        <v>304</v>
      </c>
      <c r="C5166" t="s">
        <v>4271</v>
      </c>
      <c r="D5166">
        <v>20150915234500</v>
      </c>
      <c r="E5166" s="1">
        <f>IF(SUMPRODUCT(--ISNUMBER(SEARCH({"ECON_EARNINGSREPORT","ECON_STOCKMARKET"},C5166)))&gt;0,1,0)</f>
        <v>1</v>
      </c>
      <c r="F5166" s="1">
        <f>IF(SUMPRODUCT(--ISNUMBER(SEARCH({"ENV_"},C5166)))&gt;0,1,0)</f>
        <v>0</v>
      </c>
      <c r="G5166" s="1">
        <f>IF(SUMPRODUCT(--ISNUMBER(SEARCH({"DISCRIMINATION","HARASSMENT","HATE_SPEECH","GENDER_VIOLENCE"},C5166)))&gt;0,1,0)</f>
        <v>0</v>
      </c>
      <c r="H5166" s="1">
        <f>IF(SUMPRODUCT(--ISNUMBER(SEARCH({"LEGALIZE","LEGISLATION","TRIAL"},C5166)))&gt;0,1,0)</f>
        <v>0</v>
      </c>
      <c r="I5166" s="1">
        <f>IF(SUMPRODUCT(--ISNUMBER(SEARCH({"LEADER"},C5166)))&gt;0,1,0)</f>
        <v>0</v>
      </c>
      <c r="J5166" t="str">
        <f t="shared" si="320"/>
        <v>2015</v>
      </c>
      <c r="K5166" t="str">
        <f t="shared" si="321"/>
        <v>09</v>
      </c>
      <c r="L5166" t="str">
        <f t="shared" si="322"/>
        <v>15</v>
      </c>
      <c r="M5166" s="2">
        <f t="shared" si="323"/>
        <v>42262.989583333336</v>
      </c>
    </row>
    <row r="5167" spans="1:13" x14ac:dyDescent="0.35">
      <c r="A5167">
        <v>-1.22699386503067</v>
      </c>
      <c r="B5167" t="s">
        <v>427</v>
      </c>
      <c r="D5167">
        <v>20150930083000</v>
      </c>
      <c r="E5167" s="1">
        <f>IF(SUMPRODUCT(--ISNUMBER(SEARCH({"ECON_EARNINGSREPORT","ECON_STOCKMARKET"},C5167)))&gt;0,1,0)</f>
        <v>0</v>
      </c>
      <c r="F5167" s="1">
        <f>IF(SUMPRODUCT(--ISNUMBER(SEARCH({"ENV_"},C5167)))&gt;0,1,0)</f>
        <v>0</v>
      </c>
      <c r="G5167" s="1">
        <f>IF(SUMPRODUCT(--ISNUMBER(SEARCH({"DISCRIMINATION","HARASSMENT","HATE_SPEECH","GENDER_VIOLENCE"},C5167)))&gt;0,1,0)</f>
        <v>0</v>
      </c>
      <c r="H5167" s="1">
        <f>IF(SUMPRODUCT(--ISNUMBER(SEARCH({"LEGALIZE","LEGISLATION","TRIAL"},C5167)))&gt;0,1,0)</f>
        <v>0</v>
      </c>
      <c r="I5167" s="1">
        <f>IF(SUMPRODUCT(--ISNUMBER(SEARCH({"LEADER"},C5167)))&gt;0,1,0)</f>
        <v>0</v>
      </c>
      <c r="J5167" t="str">
        <f t="shared" si="320"/>
        <v>2015</v>
      </c>
      <c r="K5167" t="str">
        <f t="shared" si="321"/>
        <v>09</v>
      </c>
      <c r="L5167" t="str">
        <f t="shared" si="322"/>
        <v>30</v>
      </c>
      <c r="M5167" s="2">
        <f t="shared" si="323"/>
        <v>42277.354166666664</v>
      </c>
    </row>
    <row r="5168" spans="1:13" x14ac:dyDescent="0.35">
      <c r="A5168">
        <v>-1.37772675086108</v>
      </c>
      <c r="B5168" t="s">
        <v>26</v>
      </c>
      <c r="C5168" t="s">
        <v>4272</v>
      </c>
      <c r="D5168">
        <v>20150522210000</v>
      </c>
      <c r="E5168" s="1">
        <f>IF(SUMPRODUCT(--ISNUMBER(SEARCH({"ECON_EARNINGSREPORT","ECON_STOCKMARKET"},C5168)))&gt;0,1,0)</f>
        <v>0</v>
      </c>
      <c r="F5168" s="1">
        <f>IF(SUMPRODUCT(--ISNUMBER(SEARCH({"ENV_"},C5168)))&gt;0,1,0)</f>
        <v>0</v>
      </c>
      <c r="G5168" s="1">
        <f>IF(SUMPRODUCT(--ISNUMBER(SEARCH({"DISCRIMINATION","HARASSMENT","HATE_SPEECH","GENDER_VIOLENCE"},C5168)))&gt;0,1,0)</f>
        <v>0</v>
      </c>
      <c r="H5168" s="1">
        <f>IF(SUMPRODUCT(--ISNUMBER(SEARCH({"LEGALIZE","LEGISLATION","TRIAL"},C5168)))&gt;0,1,0)</f>
        <v>0</v>
      </c>
      <c r="I5168" s="1">
        <f>IF(SUMPRODUCT(--ISNUMBER(SEARCH({"LEADER"},C5168)))&gt;0,1,0)</f>
        <v>1</v>
      </c>
      <c r="J5168" t="str">
        <f t="shared" si="320"/>
        <v>2015</v>
      </c>
      <c r="K5168" t="str">
        <f t="shared" si="321"/>
        <v>05</v>
      </c>
      <c r="L5168" t="str">
        <f t="shared" si="322"/>
        <v>22</v>
      </c>
      <c r="M5168" s="2">
        <f t="shared" si="323"/>
        <v>42146.875</v>
      </c>
    </row>
    <row r="5169" spans="1:13" x14ac:dyDescent="0.35">
      <c r="A5169">
        <v>2.3006134969325198</v>
      </c>
      <c r="B5169" t="s">
        <v>415</v>
      </c>
      <c r="C5169" t="s">
        <v>4273</v>
      </c>
      <c r="D5169">
        <v>20160121104500</v>
      </c>
      <c r="E5169" s="1">
        <f>IF(SUMPRODUCT(--ISNUMBER(SEARCH({"ECON_EARNINGSREPORT","ECON_STOCKMARKET"},C5169)))&gt;0,1,0)</f>
        <v>0</v>
      </c>
      <c r="F5169" s="1">
        <f>IF(SUMPRODUCT(--ISNUMBER(SEARCH({"ENV_"},C5169)))&gt;0,1,0)</f>
        <v>0</v>
      </c>
      <c r="G5169" s="1">
        <f>IF(SUMPRODUCT(--ISNUMBER(SEARCH({"DISCRIMINATION","HARASSMENT","HATE_SPEECH","GENDER_VIOLENCE"},C5169)))&gt;0,1,0)</f>
        <v>0</v>
      </c>
      <c r="H5169" s="1">
        <f>IF(SUMPRODUCT(--ISNUMBER(SEARCH({"LEGALIZE","LEGISLATION","TRIAL"},C5169)))&gt;0,1,0)</f>
        <v>0</v>
      </c>
      <c r="I5169" s="1">
        <f>IF(SUMPRODUCT(--ISNUMBER(SEARCH({"LEADER"},C5169)))&gt;0,1,0)</f>
        <v>0</v>
      </c>
      <c r="J5169" t="str">
        <f t="shared" si="320"/>
        <v>2016</v>
      </c>
      <c r="K5169" t="str">
        <f t="shared" si="321"/>
        <v>01</v>
      </c>
      <c r="L5169" t="str">
        <f t="shared" si="322"/>
        <v>21</v>
      </c>
      <c r="M5169" s="2">
        <f t="shared" si="323"/>
        <v>42390.447916666664</v>
      </c>
    </row>
    <row r="5170" spans="1:13" x14ac:dyDescent="0.35">
      <c r="A5170">
        <v>-0.73529411764705899</v>
      </c>
      <c r="B5170" t="s">
        <v>121</v>
      </c>
      <c r="C5170" t="s">
        <v>4018</v>
      </c>
      <c r="D5170">
        <v>20160524223000</v>
      </c>
      <c r="E5170" s="1">
        <f>IF(SUMPRODUCT(--ISNUMBER(SEARCH({"ECON_EARNINGSREPORT","ECON_STOCKMARKET"},C5170)))&gt;0,1,0)</f>
        <v>0</v>
      </c>
      <c r="F5170" s="1">
        <f>IF(SUMPRODUCT(--ISNUMBER(SEARCH({"ENV_"},C5170)))&gt;0,1,0)</f>
        <v>0</v>
      </c>
      <c r="G5170" s="1">
        <f>IF(SUMPRODUCT(--ISNUMBER(SEARCH({"DISCRIMINATION","HARASSMENT","HATE_SPEECH","GENDER_VIOLENCE"},C5170)))&gt;0,1,0)</f>
        <v>0</v>
      </c>
      <c r="H5170" s="1">
        <f>IF(SUMPRODUCT(--ISNUMBER(SEARCH({"LEGALIZE","LEGISLATION","TRIAL"},C5170)))&gt;0,1,0)</f>
        <v>0</v>
      </c>
      <c r="I5170" s="1">
        <f>IF(SUMPRODUCT(--ISNUMBER(SEARCH({"LEADER"},C5170)))&gt;0,1,0)</f>
        <v>0</v>
      </c>
      <c r="J5170" t="str">
        <f t="shared" si="320"/>
        <v>2016</v>
      </c>
      <c r="K5170" t="str">
        <f t="shared" si="321"/>
        <v>05</v>
      </c>
      <c r="L5170" t="str">
        <f t="shared" si="322"/>
        <v>24</v>
      </c>
      <c r="M5170" s="2">
        <f t="shared" si="323"/>
        <v>42514.9375</v>
      </c>
    </row>
    <row r="5171" spans="1:13" x14ac:dyDescent="0.35">
      <c r="A5171">
        <v>-0.70671378091872805</v>
      </c>
      <c r="B5171" t="s">
        <v>3982</v>
      </c>
      <c r="C5171" t="s">
        <v>4274</v>
      </c>
      <c r="D5171">
        <v>20150916000000</v>
      </c>
      <c r="E5171" s="1">
        <f>IF(SUMPRODUCT(--ISNUMBER(SEARCH({"ECON_EARNINGSREPORT","ECON_STOCKMARKET"},C5171)))&gt;0,1,0)</f>
        <v>1</v>
      </c>
      <c r="F5171" s="1">
        <f>IF(SUMPRODUCT(--ISNUMBER(SEARCH({"ENV_"},C5171)))&gt;0,1,0)</f>
        <v>0</v>
      </c>
      <c r="G5171" s="1">
        <f>IF(SUMPRODUCT(--ISNUMBER(SEARCH({"DISCRIMINATION","HARASSMENT","HATE_SPEECH","GENDER_VIOLENCE"},C5171)))&gt;0,1,0)</f>
        <v>0</v>
      </c>
      <c r="H5171" s="1">
        <f>IF(SUMPRODUCT(--ISNUMBER(SEARCH({"LEGALIZE","LEGISLATION","TRIAL"},C5171)))&gt;0,1,0)</f>
        <v>0</v>
      </c>
      <c r="I5171" s="1">
        <f>IF(SUMPRODUCT(--ISNUMBER(SEARCH({"LEADER"},C5171)))&gt;0,1,0)</f>
        <v>0</v>
      </c>
      <c r="J5171" t="str">
        <f t="shared" si="320"/>
        <v>2015</v>
      </c>
      <c r="K5171" t="str">
        <f t="shared" si="321"/>
        <v>09</v>
      </c>
      <c r="L5171" t="str">
        <f t="shared" si="322"/>
        <v>16</v>
      </c>
      <c r="M5171" s="2">
        <f t="shared" si="323"/>
        <v>42263</v>
      </c>
    </row>
    <row r="5172" spans="1:13" x14ac:dyDescent="0.35">
      <c r="A5172">
        <v>3.90879478827362</v>
      </c>
      <c r="B5172" t="s">
        <v>173</v>
      </c>
      <c r="C5172" t="s">
        <v>4275</v>
      </c>
      <c r="D5172">
        <v>20150907091500</v>
      </c>
      <c r="E5172" s="1">
        <f>IF(SUMPRODUCT(--ISNUMBER(SEARCH({"ECON_EARNINGSREPORT","ECON_STOCKMARKET"},C5172)))&gt;0,1,0)</f>
        <v>0</v>
      </c>
      <c r="F5172" s="1">
        <f>IF(SUMPRODUCT(--ISNUMBER(SEARCH({"ENV_"},C5172)))&gt;0,1,0)</f>
        <v>0</v>
      </c>
      <c r="G5172" s="1">
        <f>IF(SUMPRODUCT(--ISNUMBER(SEARCH({"DISCRIMINATION","HARASSMENT","HATE_SPEECH","GENDER_VIOLENCE"},C5172)))&gt;0,1,0)</f>
        <v>0</v>
      </c>
      <c r="H5172" s="1">
        <f>IF(SUMPRODUCT(--ISNUMBER(SEARCH({"LEGALIZE","LEGISLATION","TRIAL"},C5172)))&gt;0,1,0)</f>
        <v>0</v>
      </c>
      <c r="I5172" s="1">
        <f>IF(SUMPRODUCT(--ISNUMBER(SEARCH({"LEADER"},C5172)))&gt;0,1,0)</f>
        <v>1</v>
      </c>
      <c r="J5172" t="str">
        <f t="shared" si="320"/>
        <v>2015</v>
      </c>
      <c r="K5172" t="str">
        <f t="shared" si="321"/>
        <v>09</v>
      </c>
      <c r="L5172" t="str">
        <f t="shared" si="322"/>
        <v>07</v>
      </c>
      <c r="M5172" s="2">
        <f t="shared" si="323"/>
        <v>42254.385416666664</v>
      </c>
    </row>
    <row r="5173" spans="1:13" x14ac:dyDescent="0.35">
      <c r="A5173">
        <v>0.91743119266054995</v>
      </c>
      <c r="B5173" t="s">
        <v>121</v>
      </c>
      <c r="C5173" t="s">
        <v>4276</v>
      </c>
      <c r="D5173">
        <v>20150302140000</v>
      </c>
      <c r="E5173" s="1">
        <f>IF(SUMPRODUCT(--ISNUMBER(SEARCH({"ECON_EARNINGSREPORT","ECON_STOCKMARKET"},C5173)))&gt;0,1,0)</f>
        <v>1</v>
      </c>
      <c r="F5173" s="1">
        <f>IF(SUMPRODUCT(--ISNUMBER(SEARCH({"ENV_"},C5173)))&gt;0,1,0)</f>
        <v>0</v>
      </c>
      <c r="G5173" s="1">
        <f>IF(SUMPRODUCT(--ISNUMBER(SEARCH({"DISCRIMINATION","HARASSMENT","HATE_SPEECH","GENDER_VIOLENCE"},C5173)))&gt;0,1,0)</f>
        <v>0</v>
      </c>
      <c r="H5173" s="1">
        <f>IF(SUMPRODUCT(--ISNUMBER(SEARCH({"LEGALIZE","LEGISLATION","TRIAL"},C5173)))&gt;0,1,0)</f>
        <v>0</v>
      </c>
      <c r="I5173" s="1">
        <f>IF(SUMPRODUCT(--ISNUMBER(SEARCH({"LEADER"},C5173)))&gt;0,1,0)</f>
        <v>1</v>
      </c>
      <c r="J5173" t="str">
        <f t="shared" si="320"/>
        <v>2015</v>
      </c>
      <c r="K5173" t="str">
        <f t="shared" si="321"/>
        <v>03</v>
      </c>
      <c r="L5173" t="str">
        <f t="shared" si="322"/>
        <v>02</v>
      </c>
      <c r="M5173" s="2">
        <f t="shared" si="323"/>
        <v>42065.583333333336</v>
      </c>
    </row>
    <row r="5174" spans="1:13" x14ac:dyDescent="0.35">
      <c r="A5174">
        <v>6.9902912621359201</v>
      </c>
      <c r="B5174" t="s">
        <v>318</v>
      </c>
      <c r="C5174" t="s">
        <v>4277</v>
      </c>
      <c r="D5174">
        <v>20151113143000</v>
      </c>
      <c r="E5174" s="1">
        <f>IF(SUMPRODUCT(--ISNUMBER(SEARCH({"ECON_EARNINGSREPORT","ECON_STOCKMARKET"},C5174)))&gt;0,1,0)</f>
        <v>0</v>
      </c>
      <c r="F5174" s="1">
        <f>IF(SUMPRODUCT(--ISNUMBER(SEARCH({"ENV_"},C5174)))&gt;0,1,0)</f>
        <v>0</v>
      </c>
      <c r="G5174" s="1">
        <f>IF(SUMPRODUCT(--ISNUMBER(SEARCH({"DISCRIMINATION","HARASSMENT","HATE_SPEECH","GENDER_VIOLENCE"},C5174)))&gt;0,1,0)</f>
        <v>0</v>
      </c>
      <c r="H5174" s="1">
        <f>IF(SUMPRODUCT(--ISNUMBER(SEARCH({"LEGALIZE","LEGISLATION","TRIAL"},C5174)))&gt;0,1,0)</f>
        <v>0</v>
      </c>
      <c r="I5174" s="1">
        <f>IF(SUMPRODUCT(--ISNUMBER(SEARCH({"LEADER"},C5174)))&gt;0,1,0)</f>
        <v>1</v>
      </c>
      <c r="J5174" t="str">
        <f t="shared" si="320"/>
        <v>2015</v>
      </c>
      <c r="K5174" t="str">
        <f t="shared" si="321"/>
        <v>11</v>
      </c>
      <c r="L5174" t="str">
        <f t="shared" si="322"/>
        <v>13</v>
      </c>
      <c r="M5174" s="2">
        <f t="shared" si="323"/>
        <v>42321.604166666664</v>
      </c>
    </row>
    <row r="5175" spans="1:13" x14ac:dyDescent="0.35">
      <c r="A5175">
        <v>0.52219321148825104</v>
      </c>
      <c r="B5175" t="s">
        <v>462</v>
      </c>
      <c r="C5175" t="s">
        <v>4278</v>
      </c>
      <c r="D5175">
        <v>20151125023000</v>
      </c>
      <c r="E5175" s="1">
        <f>IF(SUMPRODUCT(--ISNUMBER(SEARCH({"ECON_EARNINGSREPORT","ECON_STOCKMARKET"},C5175)))&gt;0,1,0)</f>
        <v>1</v>
      </c>
      <c r="F5175" s="1">
        <f>IF(SUMPRODUCT(--ISNUMBER(SEARCH({"ENV_"},C5175)))&gt;0,1,0)</f>
        <v>0</v>
      </c>
      <c r="G5175" s="1">
        <f>IF(SUMPRODUCT(--ISNUMBER(SEARCH({"DISCRIMINATION","HARASSMENT","HATE_SPEECH","GENDER_VIOLENCE"},C5175)))&gt;0,1,0)</f>
        <v>0</v>
      </c>
      <c r="H5175" s="1">
        <f>IF(SUMPRODUCT(--ISNUMBER(SEARCH({"LEGALIZE","LEGISLATION","TRIAL"},C5175)))&gt;0,1,0)</f>
        <v>0</v>
      </c>
      <c r="I5175" s="1">
        <f>IF(SUMPRODUCT(--ISNUMBER(SEARCH({"LEADER"},C5175)))&gt;0,1,0)</f>
        <v>0</v>
      </c>
      <c r="J5175" t="str">
        <f t="shared" si="320"/>
        <v>2015</v>
      </c>
      <c r="K5175" t="str">
        <f t="shared" si="321"/>
        <v>11</v>
      </c>
      <c r="L5175" t="str">
        <f t="shared" si="322"/>
        <v>25</v>
      </c>
      <c r="M5175" s="2">
        <f t="shared" si="323"/>
        <v>42333.104166666664</v>
      </c>
    </row>
    <row r="5176" spans="1:13" x14ac:dyDescent="0.35">
      <c r="A5176">
        <v>-0.46948356807511699</v>
      </c>
      <c r="B5176" t="s">
        <v>405</v>
      </c>
      <c r="C5176" t="s">
        <v>4279</v>
      </c>
      <c r="D5176">
        <v>20160525013000</v>
      </c>
      <c r="E5176" s="1">
        <f>IF(SUMPRODUCT(--ISNUMBER(SEARCH({"ECON_EARNINGSREPORT","ECON_STOCKMARKET"},C5176)))&gt;0,1,0)</f>
        <v>1</v>
      </c>
      <c r="F5176" s="1">
        <f>IF(SUMPRODUCT(--ISNUMBER(SEARCH({"ENV_"},C5176)))&gt;0,1,0)</f>
        <v>0</v>
      </c>
      <c r="G5176" s="1">
        <f>IF(SUMPRODUCT(--ISNUMBER(SEARCH({"DISCRIMINATION","HARASSMENT","HATE_SPEECH","GENDER_VIOLENCE"},C5176)))&gt;0,1,0)</f>
        <v>0</v>
      </c>
      <c r="H5176" s="1">
        <f>IF(SUMPRODUCT(--ISNUMBER(SEARCH({"LEGALIZE","LEGISLATION","TRIAL"},C5176)))&gt;0,1,0)</f>
        <v>0</v>
      </c>
      <c r="I5176" s="1">
        <f>IF(SUMPRODUCT(--ISNUMBER(SEARCH({"LEADER"},C5176)))&gt;0,1,0)</f>
        <v>0</v>
      </c>
      <c r="J5176" t="str">
        <f t="shared" si="320"/>
        <v>2016</v>
      </c>
      <c r="K5176" t="str">
        <f t="shared" si="321"/>
        <v>05</v>
      </c>
      <c r="L5176" t="str">
        <f t="shared" si="322"/>
        <v>25</v>
      </c>
      <c r="M5176" s="2">
        <f t="shared" si="323"/>
        <v>42515.0625</v>
      </c>
    </row>
    <row r="5177" spans="1:13" x14ac:dyDescent="0.35">
      <c r="A5177">
        <v>-0.86956521739130399</v>
      </c>
      <c r="B5177" t="s">
        <v>4280</v>
      </c>
      <c r="C5177" t="s">
        <v>4281</v>
      </c>
      <c r="D5177">
        <v>20150825183000</v>
      </c>
      <c r="E5177" s="1">
        <f>IF(SUMPRODUCT(--ISNUMBER(SEARCH({"ECON_EARNINGSREPORT","ECON_STOCKMARKET"},C5177)))&gt;0,1,0)</f>
        <v>1</v>
      </c>
      <c r="F5177" s="1">
        <f>IF(SUMPRODUCT(--ISNUMBER(SEARCH({"ENV_"},C5177)))&gt;0,1,0)</f>
        <v>0</v>
      </c>
      <c r="G5177" s="1">
        <f>IF(SUMPRODUCT(--ISNUMBER(SEARCH({"DISCRIMINATION","HARASSMENT","HATE_SPEECH","GENDER_VIOLENCE"},C5177)))&gt;0,1,0)</f>
        <v>0</v>
      </c>
      <c r="H5177" s="1">
        <f>IF(SUMPRODUCT(--ISNUMBER(SEARCH({"LEGALIZE","LEGISLATION","TRIAL"},C5177)))&gt;0,1,0)</f>
        <v>0</v>
      </c>
      <c r="I5177" s="1">
        <f>IF(SUMPRODUCT(--ISNUMBER(SEARCH({"LEADER"},C5177)))&gt;0,1,0)</f>
        <v>1</v>
      </c>
      <c r="J5177" t="str">
        <f t="shared" si="320"/>
        <v>2015</v>
      </c>
      <c r="K5177" t="str">
        <f t="shared" si="321"/>
        <v>08</v>
      </c>
      <c r="L5177" t="str">
        <f t="shared" si="322"/>
        <v>25</v>
      </c>
      <c r="M5177" s="2">
        <f t="shared" si="323"/>
        <v>42241.770833333336</v>
      </c>
    </row>
    <row r="5178" spans="1:13" x14ac:dyDescent="0.35">
      <c r="A5178">
        <v>-0.26041666666666702</v>
      </c>
      <c r="B5178" t="s">
        <v>26</v>
      </c>
      <c r="C5178" t="s">
        <v>4282</v>
      </c>
      <c r="D5178">
        <v>20151124224500</v>
      </c>
      <c r="E5178" s="1">
        <f>IF(SUMPRODUCT(--ISNUMBER(SEARCH({"ECON_EARNINGSREPORT","ECON_STOCKMARKET"},C5178)))&gt;0,1,0)</f>
        <v>1</v>
      </c>
      <c r="F5178" s="1">
        <f>IF(SUMPRODUCT(--ISNUMBER(SEARCH({"ENV_"},C5178)))&gt;0,1,0)</f>
        <v>0</v>
      </c>
      <c r="G5178" s="1">
        <f>IF(SUMPRODUCT(--ISNUMBER(SEARCH({"DISCRIMINATION","HARASSMENT","HATE_SPEECH","GENDER_VIOLENCE"},C5178)))&gt;0,1,0)</f>
        <v>0</v>
      </c>
      <c r="H5178" s="1">
        <f>IF(SUMPRODUCT(--ISNUMBER(SEARCH({"LEGALIZE","LEGISLATION","TRIAL"},C5178)))&gt;0,1,0)</f>
        <v>0</v>
      </c>
      <c r="I5178" s="1">
        <f>IF(SUMPRODUCT(--ISNUMBER(SEARCH({"LEADER"},C5178)))&gt;0,1,0)</f>
        <v>0</v>
      </c>
      <c r="J5178" t="str">
        <f t="shared" si="320"/>
        <v>2015</v>
      </c>
      <c r="K5178" t="str">
        <f t="shared" si="321"/>
        <v>11</v>
      </c>
      <c r="L5178" t="str">
        <f t="shared" si="322"/>
        <v>24</v>
      </c>
      <c r="M5178" s="2">
        <f t="shared" si="323"/>
        <v>42332.947916666664</v>
      </c>
    </row>
    <row r="5179" spans="1:13" x14ac:dyDescent="0.35">
      <c r="A5179">
        <v>0.67567567567567599</v>
      </c>
      <c r="B5179" t="s">
        <v>637</v>
      </c>
      <c r="C5179" t="s">
        <v>4283</v>
      </c>
      <c r="D5179">
        <v>20150302161500</v>
      </c>
      <c r="E5179" s="1">
        <f>IF(SUMPRODUCT(--ISNUMBER(SEARCH({"ECON_EARNINGSREPORT","ECON_STOCKMARKET"},C5179)))&gt;0,1,0)</f>
        <v>0</v>
      </c>
      <c r="F5179" s="1">
        <f>IF(SUMPRODUCT(--ISNUMBER(SEARCH({"ENV_"},C5179)))&gt;0,1,0)</f>
        <v>0</v>
      </c>
      <c r="G5179" s="1">
        <f>IF(SUMPRODUCT(--ISNUMBER(SEARCH({"DISCRIMINATION","HARASSMENT","HATE_SPEECH","GENDER_VIOLENCE"},C5179)))&gt;0,1,0)</f>
        <v>0</v>
      </c>
      <c r="H5179" s="1">
        <f>IF(SUMPRODUCT(--ISNUMBER(SEARCH({"LEGALIZE","LEGISLATION","TRIAL"},C5179)))&gt;0,1,0)</f>
        <v>0</v>
      </c>
      <c r="I5179" s="1">
        <f>IF(SUMPRODUCT(--ISNUMBER(SEARCH({"LEADER"},C5179)))&gt;0,1,0)</f>
        <v>0</v>
      </c>
      <c r="J5179" t="str">
        <f t="shared" si="320"/>
        <v>2015</v>
      </c>
      <c r="K5179" t="str">
        <f t="shared" si="321"/>
        <v>03</v>
      </c>
      <c r="L5179" t="str">
        <f t="shared" si="322"/>
        <v>02</v>
      </c>
      <c r="M5179" s="2">
        <f t="shared" si="323"/>
        <v>42065.677083333336</v>
      </c>
    </row>
    <row r="5180" spans="1:13" x14ac:dyDescent="0.35">
      <c r="A5180">
        <v>-1.51515151515152</v>
      </c>
      <c r="B5180" t="s">
        <v>376</v>
      </c>
      <c r="C5180" t="s">
        <v>4284</v>
      </c>
      <c r="D5180">
        <v>20150226133000</v>
      </c>
      <c r="E5180" s="1">
        <f>IF(SUMPRODUCT(--ISNUMBER(SEARCH({"ECON_EARNINGSREPORT","ECON_STOCKMARKET"},C5180)))&gt;0,1,0)</f>
        <v>1</v>
      </c>
      <c r="F5180" s="1">
        <f>IF(SUMPRODUCT(--ISNUMBER(SEARCH({"ENV_"},C5180)))&gt;0,1,0)</f>
        <v>0</v>
      </c>
      <c r="G5180" s="1">
        <f>IF(SUMPRODUCT(--ISNUMBER(SEARCH({"DISCRIMINATION","HARASSMENT","HATE_SPEECH","GENDER_VIOLENCE"},C5180)))&gt;0,1,0)</f>
        <v>0</v>
      </c>
      <c r="H5180" s="1">
        <f>IF(SUMPRODUCT(--ISNUMBER(SEARCH({"LEGALIZE","LEGISLATION","TRIAL"},C5180)))&gt;0,1,0)</f>
        <v>0</v>
      </c>
      <c r="I5180" s="1">
        <f>IF(SUMPRODUCT(--ISNUMBER(SEARCH({"LEADER"},C5180)))&gt;0,1,0)</f>
        <v>0</v>
      </c>
      <c r="J5180" t="str">
        <f t="shared" si="320"/>
        <v>2015</v>
      </c>
      <c r="K5180" t="str">
        <f t="shared" si="321"/>
        <v>02</v>
      </c>
      <c r="L5180" t="str">
        <f t="shared" si="322"/>
        <v>26</v>
      </c>
      <c r="M5180" s="2">
        <f t="shared" si="323"/>
        <v>42061.5625</v>
      </c>
    </row>
    <row r="5181" spans="1:13" x14ac:dyDescent="0.35">
      <c r="A5181">
        <v>-5.1282051282051304</v>
      </c>
      <c r="B5181" t="s">
        <v>4285</v>
      </c>
      <c r="C5181" t="s">
        <v>4195</v>
      </c>
      <c r="D5181">
        <v>20150916174500</v>
      </c>
      <c r="E5181" s="1">
        <f>IF(SUMPRODUCT(--ISNUMBER(SEARCH({"ECON_EARNINGSREPORT","ECON_STOCKMARKET"},C5181)))&gt;0,1,0)</f>
        <v>0</v>
      </c>
      <c r="F5181" s="1">
        <f>IF(SUMPRODUCT(--ISNUMBER(SEARCH({"ENV_"},C5181)))&gt;0,1,0)</f>
        <v>0</v>
      </c>
      <c r="G5181" s="1">
        <f>IF(SUMPRODUCT(--ISNUMBER(SEARCH({"DISCRIMINATION","HARASSMENT","HATE_SPEECH","GENDER_VIOLENCE"},C5181)))&gt;0,1,0)</f>
        <v>0</v>
      </c>
      <c r="H5181" s="1">
        <f>IF(SUMPRODUCT(--ISNUMBER(SEARCH({"LEGALIZE","LEGISLATION","TRIAL"},C5181)))&gt;0,1,0)</f>
        <v>0</v>
      </c>
      <c r="I5181" s="1">
        <f>IF(SUMPRODUCT(--ISNUMBER(SEARCH({"LEADER"},C5181)))&gt;0,1,0)</f>
        <v>0</v>
      </c>
      <c r="J5181" t="str">
        <f t="shared" si="320"/>
        <v>2015</v>
      </c>
      <c r="K5181" t="str">
        <f t="shared" si="321"/>
        <v>09</v>
      </c>
      <c r="L5181" t="str">
        <f t="shared" si="322"/>
        <v>16</v>
      </c>
      <c r="M5181" s="2">
        <f t="shared" si="323"/>
        <v>42263.739583333336</v>
      </c>
    </row>
    <row r="5182" spans="1:13" x14ac:dyDescent="0.35">
      <c r="A5182">
        <v>0.94339622641509402</v>
      </c>
      <c r="B5182" t="s">
        <v>186</v>
      </c>
      <c r="C5182" t="s">
        <v>4286</v>
      </c>
      <c r="D5182">
        <v>20151103173000</v>
      </c>
      <c r="E5182" s="1">
        <f>IF(SUMPRODUCT(--ISNUMBER(SEARCH({"ECON_EARNINGSREPORT","ECON_STOCKMARKET"},C5182)))&gt;0,1,0)</f>
        <v>0</v>
      </c>
      <c r="F5182" s="1">
        <f>IF(SUMPRODUCT(--ISNUMBER(SEARCH({"ENV_"},C5182)))&gt;0,1,0)</f>
        <v>0</v>
      </c>
      <c r="G5182" s="1">
        <f>IF(SUMPRODUCT(--ISNUMBER(SEARCH({"DISCRIMINATION","HARASSMENT","HATE_SPEECH","GENDER_VIOLENCE"},C5182)))&gt;0,1,0)</f>
        <v>0</v>
      </c>
      <c r="H5182" s="1">
        <f>IF(SUMPRODUCT(--ISNUMBER(SEARCH({"LEGALIZE","LEGISLATION","TRIAL"},C5182)))&gt;0,1,0)</f>
        <v>0</v>
      </c>
      <c r="I5182" s="1">
        <f>IF(SUMPRODUCT(--ISNUMBER(SEARCH({"LEADER"},C5182)))&gt;0,1,0)</f>
        <v>0</v>
      </c>
      <c r="J5182" t="str">
        <f t="shared" si="320"/>
        <v>2015</v>
      </c>
      <c r="K5182" t="str">
        <f t="shared" si="321"/>
        <v>11</v>
      </c>
      <c r="L5182" t="str">
        <f t="shared" si="322"/>
        <v>03</v>
      </c>
      <c r="M5182" s="2">
        <f t="shared" si="323"/>
        <v>42311.729166666664</v>
      </c>
    </row>
    <row r="5183" spans="1:13" x14ac:dyDescent="0.35">
      <c r="A5183">
        <v>0.28089887640449401</v>
      </c>
      <c r="B5183" t="s">
        <v>2662</v>
      </c>
      <c r="C5183" t="s">
        <v>4287</v>
      </c>
      <c r="D5183">
        <v>20150916213000</v>
      </c>
      <c r="E5183" s="1">
        <f>IF(SUMPRODUCT(--ISNUMBER(SEARCH({"ECON_EARNINGSREPORT","ECON_STOCKMARKET"},C5183)))&gt;0,1,0)</f>
        <v>1</v>
      </c>
      <c r="F5183" s="1">
        <f>IF(SUMPRODUCT(--ISNUMBER(SEARCH({"ENV_"},C5183)))&gt;0,1,0)</f>
        <v>0</v>
      </c>
      <c r="G5183" s="1">
        <f>IF(SUMPRODUCT(--ISNUMBER(SEARCH({"DISCRIMINATION","HARASSMENT","HATE_SPEECH","GENDER_VIOLENCE"},C5183)))&gt;0,1,0)</f>
        <v>0</v>
      </c>
      <c r="H5183" s="1">
        <f>IF(SUMPRODUCT(--ISNUMBER(SEARCH({"LEGALIZE","LEGISLATION","TRIAL"},C5183)))&gt;0,1,0)</f>
        <v>0</v>
      </c>
      <c r="I5183" s="1">
        <f>IF(SUMPRODUCT(--ISNUMBER(SEARCH({"LEADER"},C5183)))&gt;0,1,0)</f>
        <v>0</v>
      </c>
      <c r="J5183" t="str">
        <f t="shared" si="320"/>
        <v>2015</v>
      </c>
      <c r="K5183" t="str">
        <f t="shared" si="321"/>
        <v>09</v>
      </c>
      <c r="L5183" t="str">
        <f t="shared" si="322"/>
        <v>16</v>
      </c>
      <c r="M5183" s="2">
        <f t="shared" si="323"/>
        <v>42263.895833333336</v>
      </c>
    </row>
    <row r="5184" spans="1:13" x14ac:dyDescent="0.35">
      <c r="A5184">
        <v>-1.0752688172042999</v>
      </c>
      <c r="B5184" t="s">
        <v>4288</v>
      </c>
      <c r="C5184" t="s">
        <v>3910</v>
      </c>
      <c r="D5184">
        <v>20150422213000</v>
      </c>
      <c r="E5184" s="1">
        <f>IF(SUMPRODUCT(--ISNUMBER(SEARCH({"ECON_EARNINGSREPORT","ECON_STOCKMARKET"},C5184)))&gt;0,1,0)</f>
        <v>0</v>
      </c>
      <c r="F5184" s="1">
        <f>IF(SUMPRODUCT(--ISNUMBER(SEARCH({"ENV_"},C5184)))&gt;0,1,0)</f>
        <v>0</v>
      </c>
      <c r="G5184" s="1">
        <f>IF(SUMPRODUCT(--ISNUMBER(SEARCH({"DISCRIMINATION","HARASSMENT","HATE_SPEECH","GENDER_VIOLENCE"},C5184)))&gt;0,1,0)</f>
        <v>0</v>
      </c>
      <c r="H5184" s="1">
        <f>IF(SUMPRODUCT(--ISNUMBER(SEARCH({"LEGALIZE","LEGISLATION","TRIAL"},C5184)))&gt;0,1,0)</f>
        <v>0</v>
      </c>
      <c r="I5184" s="1">
        <f>IF(SUMPRODUCT(--ISNUMBER(SEARCH({"LEADER"},C5184)))&gt;0,1,0)</f>
        <v>0</v>
      </c>
      <c r="J5184" t="str">
        <f t="shared" si="320"/>
        <v>2015</v>
      </c>
      <c r="K5184" t="str">
        <f t="shared" si="321"/>
        <v>04</v>
      </c>
      <c r="L5184" t="str">
        <f t="shared" si="322"/>
        <v>22</v>
      </c>
      <c r="M5184" s="2">
        <f t="shared" si="323"/>
        <v>42116.895833333336</v>
      </c>
    </row>
    <row r="5185" spans="1:13" x14ac:dyDescent="0.35">
      <c r="A5185">
        <v>-1.9753086419753101</v>
      </c>
      <c r="B5185" t="s">
        <v>121</v>
      </c>
      <c r="C5185" t="s">
        <v>4289</v>
      </c>
      <c r="D5185">
        <v>20151126001500</v>
      </c>
      <c r="E5185" s="1">
        <f>IF(SUMPRODUCT(--ISNUMBER(SEARCH({"ECON_EARNINGSREPORT","ECON_STOCKMARKET"},C5185)))&gt;0,1,0)</f>
        <v>0</v>
      </c>
      <c r="F5185" s="1">
        <f>IF(SUMPRODUCT(--ISNUMBER(SEARCH({"ENV_"},C5185)))&gt;0,1,0)</f>
        <v>0</v>
      </c>
      <c r="G5185" s="1">
        <f>IF(SUMPRODUCT(--ISNUMBER(SEARCH({"DISCRIMINATION","HARASSMENT","HATE_SPEECH","GENDER_VIOLENCE"},C5185)))&gt;0,1,0)</f>
        <v>0</v>
      </c>
      <c r="H5185" s="1">
        <f>IF(SUMPRODUCT(--ISNUMBER(SEARCH({"LEGALIZE","LEGISLATION","TRIAL"},C5185)))&gt;0,1,0)</f>
        <v>0</v>
      </c>
      <c r="I5185" s="1">
        <f>IF(SUMPRODUCT(--ISNUMBER(SEARCH({"LEADER"},C5185)))&gt;0,1,0)</f>
        <v>0</v>
      </c>
      <c r="J5185" t="str">
        <f t="shared" si="320"/>
        <v>2015</v>
      </c>
      <c r="K5185" t="str">
        <f t="shared" si="321"/>
        <v>11</v>
      </c>
      <c r="L5185" t="str">
        <f t="shared" si="322"/>
        <v>26</v>
      </c>
      <c r="M5185" s="2">
        <f t="shared" si="323"/>
        <v>42334.010416666664</v>
      </c>
    </row>
    <row r="5186" spans="1:13" x14ac:dyDescent="0.35">
      <c r="A5186">
        <v>2.0655361468825699</v>
      </c>
      <c r="B5186" t="s">
        <v>287</v>
      </c>
      <c r="C5186" t="s">
        <v>4290</v>
      </c>
      <c r="D5186">
        <v>20160323231500</v>
      </c>
      <c r="E5186" s="1">
        <f>IF(SUMPRODUCT(--ISNUMBER(SEARCH({"ECON_EARNINGSREPORT","ECON_STOCKMARKET"},C5186)))&gt;0,1,0)</f>
        <v>0</v>
      </c>
      <c r="F5186" s="1">
        <f>IF(SUMPRODUCT(--ISNUMBER(SEARCH({"ENV_"},C5186)))&gt;0,1,0)</f>
        <v>0</v>
      </c>
      <c r="G5186" s="1">
        <f>IF(SUMPRODUCT(--ISNUMBER(SEARCH({"DISCRIMINATION","HARASSMENT","HATE_SPEECH","GENDER_VIOLENCE"},C5186)))&gt;0,1,0)</f>
        <v>0</v>
      </c>
      <c r="H5186" s="1">
        <f>IF(SUMPRODUCT(--ISNUMBER(SEARCH({"LEGALIZE","LEGISLATION","TRIAL"},C5186)))&gt;0,1,0)</f>
        <v>0</v>
      </c>
      <c r="I5186" s="1">
        <f>IF(SUMPRODUCT(--ISNUMBER(SEARCH({"LEADER"},C5186)))&gt;0,1,0)</f>
        <v>0</v>
      </c>
      <c r="J5186" t="str">
        <f t="shared" si="320"/>
        <v>2016</v>
      </c>
      <c r="K5186" t="str">
        <f t="shared" si="321"/>
        <v>03</v>
      </c>
      <c r="L5186" t="str">
        <f t="shared" si="322"/>
        <v>23</v>
      </c>
      <c r="M5186" s="2">
        <f t="shared" si="323"/>
        <v>42452.96875</v>
      </c>
    </row>
    <row r="5187" spans="1:13" x14ac:dyDescent="0.35">
      <c r="A5187">
        <v>-3.0867482703565701</v>
      </c>
      <c r="B5187" t="s">
        <v>121</v>
      </c>
      <c r="C5187" t="s">
        <v>1449</v>
      </c>
      <c r="D5187">
        <v>20150310193000</v>
      </c>
      <c r="E5187" s="1">
        <f>IF(SUMPRODUCT(--ISNUMBER(SEARCH({"ECON_EARNINGSREPORT","ECON_STOCKMARKET"},C5187)))&gt;0,1,0)</f>
        <v>0</v>
      </c>
      <c r="F5187" s="1">
        <f>IF(SUMPRODUCT(--ISNUMBER(SEARCH({"ENV_"},C5187)))&gt;0,1,0)</f>
        <v>0</v>
      </c>
      <c r="G5187" s="1">
        <f>IF(SUMPRODUCT(--ISNUMBER(SEARCH({"DISCRIMINATION","HARASSMENT","HATE_SPEECH","GENDER_VIOLENCE"},C5187)))&gt;0,1,0)</f>
        <v>0</v>
      </c>
      <c r="H5187" s="1">
        <f>IF(SUMPRODUCT(--ISNUMBER(SEARCH({"LEGALIZE","LEGISLATION","TRIAL"},C5187)))&gt;0,1,0)</f>
        <v>0</v>
      </c>
      <c r="I5187" s="1">
        <f>IF(SUMPRODUCT(--ISNUMBER(SEARCH({"LEADER"},C5187)))&gt;0,1,0)</f>
        <v>0</v>
      </c>
      <c r="J5187" t="str">
        <f t="shared" ref="J5187:J5250" si="324">LEFT(D5187,4)</f>
        <v>2015</v>
      </c>
      <c r="K5187" t="str">
        <f t="shared" ref="K5187:K5250" si="325">MID(D5187,5,2)</f>
        <v>03</v>
      </c>
      <c r="L5187" t="str">
        <f t="shared" ref="L5187:L5250" si="326">MID(D5187,7,2)</f>
        <v>10</v>
      </c>
      <c r="M5187" s="2">
        <f t="shared" ref="M5187:M5250" si="327">DATE(LEFT(D5187,4),MID(D5187,5,2),MID(D5187,7,2))+TIME(MID(D5187,9,2),MID(D5187,11,2),RIGHT(D5187,2))</f>
        <v>42073.8125</v>
      </c>
    </row>
    <row r="5188" spans="1:13" x14ac:dyDescent="0.35">
      <c r="A5188">
        <v>2.72108843537415</v>
      </c>
      <c r="B5188" t="s">
        <v>4</v>
      </c>
      <c r="C5188" t="s">
        <v>4291</v>
      </c>
      <c r="D5188">
        <v>20151126011500</v>
      </c>
      <c r="E5188" s="1">
        <f>IF(SUMPRODUCT(--ISNUMBER(SEARCH({"ECON_EARNINGSREPORT","ECON_STOCKMARKET"},C5188)))&gt;0,1,0)</f>
        <v>0</v>
      </c>
      <c r="F5188" s="1">
        <f>IF(SUMPRODUCT(--ISNUMBER(SEARCH({"ENV_"},C5188)))&gt;0,1,0)</f>
        <v>0</v>
      </c>
      <c r="G5188" s="1">
        <f>IF(SUMPRODUCT(--ISNUMBER(SEARCH({"DISCRIMINATION","HARASSMENT","HATE_SPEECH","GENDER_VIOLENCE"},C5188)))&gt;0,1,0)</f>
        <v>0</v>
      </c>
      <c r="H5188" s="1">
        <f>IF(SUMPRODUCT(--ISNUMBER(SEARCH({"LEGALIZE","LEGISLATION","TRIAL"},C5188)))&gt;0,1,0)</f>
        <v>0</v>
      </c>
      <c r="I5188" s="1">
        <f>IF(SUMPRODUCT(--ISNUMBER(SEARCH({"LEADER"},C5188)))&gt;0,1,0)</f>
        <v>0</v>
      </c>
      <c r="J5188" t="str">
        <f t="shared" si="324"/>
        <v>2015</v>
      </c>
      <c r="K5188" t="str">
        <f t="shared" si="325"/>
        <v>11</v>
      </c>
      <c r="L5188" t="str">
        <f t="shared" si="326"/>
        <v>26</v>
      </c>
      <c r="M5188" s="2">
        <f t="shared" si="327"/>
        <v>42334.052083333336</v>
      </c>
    </row>
    <row r="5189" spans="1:13" x14ac:dyDescent="0.35">
      <c r="A5189">
        <v>-2.3465703971119098</v>
      </c>
      <c r="B5189" t="s">
        <v>4083</v>
      </c>
      <c r="C5189" t="s">
        <v>3964</v>
      </c>
      <c r="D5189">
        <v>20150916153000</v>
      </c>
      <c r="E5189" s="1">
        <f>IF(SUMPRODUCT(--ISNUMBER(SEARCH({"ECON_EARNINGSREPORT","ECON_STOCKMARKET"},C5189)))&gt;0,1,0)</f>
        <v>0</v>
      </c>
      <c r="F5189" s="1">
        <f>IF(SUMPRODUCT(--ISNUMBER(SEARCH({"ENV_"},C5189)))&gt;0,1,0)</f>
        <v>0</v>
      </c>
      <c r="G5189" s="1">
        <f>IF(SUMPRODUCT(--ISNUMBER(SEARCH({"DISCRIMINATION","HARASSMENT","HATE_SPEECH","GENDER_VIOLENCE"},C5189)))&gt;0,1,0)</f>
        <v>0</v>
      </c>
      <c r="H5189" s="1">
        <f>IF(SUMPRODUCT(--ISNUMBER(SEARCH({"LEGALIZE","LEGISLATION","TRIAL"},C5189)))&gt;0,1,0)</f>
        <v>0</v>
      </c>
      <c r="I5189" s="1">
        <f>IF(SUMPRODUCT(--ISNUMBER(SEARCH({"LEADER"},C5189)))&gt;0,1,0)</f>
        <v>1</v>
      </c>
      <c r="J5189" t="str">
        <f t="shared" si="324"/>
        <v>2015</v>
      </c>
      <c r="K5189" t="str">
        <f t="shared" si="325"/>
        <v>09</v>
      </c>
      <c r="L5189" t="str">
        <f t="shared" si="326"/>
        <v>16</v>
      </c>
      <c r="M5189" s="2">
        <f t="shared" si="327"/>
        <v>42263.645833333336</v>
      </c>
    </row>
    <row r="5190" spans="1:13" x14ac:dyDescent="0.35">
      <c r="A5190">
        <v>-1.30293159609121</v>
      </c>
      <c r="B5190" t="s">
        <v>888</v>
      </c>
      <c r="C5190" t="s">
        <v>4292</v>
      </c>
      <c r="D5190">
        <v>20151101063000</v>
      </c>
      <c r="E5190" s="1">
        <f>IF(SUMPRODUCT(--ISNUMBER(SEARCH({"ECON_EARNINGSREPORT","ECON_STOCKMARKET"},C5190)))&gt;0,1,0)</f>
        <v>1</v>
      </c>
      <c r="F5190" s="1">
        <f>IF(SUMPRODUCT(--ISNUMBER(SEARCH({"ENV_"},C5190)))&gt;0,1,0)</f>
        <v>0</v>
      </c>
      <c r="G5190" s="1">
        <f>IF(SUMPRODUCT(--ISNUMBER(SEARCH({"DISCRIMINATION","HARASSMENT","HATE_SPEECH","GENDER_VIOLENCE"},C5190)))&gt;0,1,0)</f>
        <v>0</v>
      </c>
      <c r="H5190" s="1">
        <f>IF(SUMPRODUCT(--ISNUMBER(SEARCH({"LEGALIZE","LEGISLATION","TRIAL"},C5190)))&gt;0,1,0)</f>
        <v>0</v>
      </c>
      <c r="I5190" s="1">
        <f>IF(SUMPRODUCT(--ISNUMBER(SEARCH({"LEADER"},C5190)))&gt;0,1,0)</f>
        <v>0</v>
      </c>
      <c r="J5190" t="str">
        <f t="shared" si="324"/>
        <v>2015</v>
      </c>
      <c r="K5190" t="str">
        <f t="shared" si="325"/>
        <v>11</v>
      </c>
      <c r="L5190" t="str">
        <f t="shared" si="326"/>
        <v>01</v>
      </c>
      <c r="M5190" s="2">
        <f t="shared" si="327"/>
        <v>42309.270833333336</v>
      </c>
    </row>
    <row r="5191" spans="1:13" x14ac:dyDescent="0.35">
      <c r="A5191">
        <v>-2.5944726452340698</v>
      </c>
      <c r="B5191" t="s">
        <v>653</v>
      </c>
      <c r="C5191" t="s">
        <v>4293</v>
      </c>
      <c r="D5191">
        <v>20160412133000</v>
      </c>
      <c r="E5191" s="1">
        <f>IF(SUMPRODUCT(--ISNUMBER(SEARCH({"ECON_EARNINGSREPORT","ECON_STOCKMARKET"},C5191)))&gt;0,1,0)</f>
        <v>1</v>
      </c>
      <c r="F5191" s="1">
        <f>IF(SUMPRODUCT(--ISNUMBER(SEARCH({"ENV_"},C5191)))&gt;0,1,0)</f>
        <v>0</v>
      </c>
      <c r="G5191" s="1">
        <f>IF(SUMPRODUCT(--ISNUMBER(SEARCH({"DISCRIMINATION","HARASSMENT","HATE_SPEECH","GENDER_VIOLENCE"},C5191)))&gt;0,1,0)</f>
        <v>0</v>
      </c>
      <c r="H5191" s="1">
        <f>IF(SUMPRODUCT(--ISNUMBER(SEARCH({"LEGALIZE","LEGISLATION","TRIAL"},C5191)))&gt;0,1,0)</f>
        <v>0</v>
      </c>
      <c r="I5191" s="1">
        <f>IF(SUMPRODUCT(--ISNUMBER(SEARCH({"LEADER"},C5191)))&gt;0,1,0)</f>
        <v>0</v>
      </c>
      <c r="J5191" t="str">
        <f t="shared" si="324"/>
        <v>2016</v>
      </c>
      <c r="K5191" t="str">
        <f t="shared" si="325"/>
        <v>04</v>
      </c>
      <c r="L5191" t="str">
        <f t="shared" si="326"/>
        <v>12</v>
      </c>
      <c r="M5191" s="2">
        <f t="shared" si="327"/>
        <v>42472.5625</v>
      </c>
    </row>
    <row r="5192" spans="1:13" x14ac:dyDescent="0.35">
      <c r="A5192">
        <v>-1.16279069767442</v>
      </c>
      <c r="B5192" t="s">
        <v>292</v>
      </c>
      <c r="C5192" t="s">
        <v>4294</v>
      </c>
      <c r="D5192">
        <v>20151101043000</v>
      </c>
      <c r="E5192" s="1">
        <f>IF(SUMPRODUCT(--ISNUMBER(SEARCH({"ECON_EARNINGSREPORT","ECON_STOCKMARKET"},C5192)))&gt;0,1,0)</f>
        <v>0</v>
      </c>
      <c r="F5192" s="1">
        <f>IF(SUMPRODUCT(--ISNUMBER(SEARCH({"ENV_"},C5192)))&gt;0,1,0)</f>
        <v>0</v>
      </c>
      <c r="G5192" s="1">
        <f>IF(SUMPRODUCT(--ISNUMBER(SEARCH({"DISCRIMINATION","HARASSMENT","HATE_SPEECH","GENDER_VIOLENCE"},C5192)))&gt;0,1,0)</f>
        <v>0</v>
      </c>
      <c r="H5192" s="1">
        <f>IF(SUMPRODUCT(--ISNUMBER(SEARCH({"LEGALIZE","LEGISLATION","TRIAL"},C5192)))&gt;0,1,0)</f>
        <v>0</v>
      </c>
      <c r="I5192" s="1">
        <f>IF(SUMPRODUCT(--ISNUMBER(SEARCH({"LEADER"},C5192)))&gt;0,1,0)</f>
        <v>1</v>
      </c>
      <c r="J5192" t="str">
        <f t="shared" si="324"/>
        <v>2015</v>
      </c>
      <c r="K5192" t="str">
        <f t="shared" si="325"/>
        <v>11</v>
      </c>
      <c r="L5192" t="str">
        <f t="shared" si="326"/>
        <v>01</v>
      </c>
      <c r="M5192" s="2">
        <f t="shared" si="327"/>
        <v>42309.1875</v>
      </c>
    </row>
    <row r="5193" spans="1:13" x14ac:dyDescent="0.35">
      <c r="A5193">
        <v>-1.68539325842697</v>
      </c>
      <c r="B5193" t="s">
        <v>735</v>
      </c>
      <c r="C5193" t="s">
        <v>4295</v>
      </c>
      <c r="D5193">
        <v>20150521213000</v>
      </c>
      <c r="E5193" s="1">
        <f>IF(SUMPRODUCT(--ISNUMBER(SEARCH({"ECON_EARNINGSREPORT","ECON_STOCKMARKET"},C5193)))&gt;0,1,0)</f>
        <v>1</v>
      </c>
      <c r="F5193" s="1">
        <f>IF(SUMPRODUCT(--ISNUMBER(SEARCH({"ENV_"},C5193)))&gt;0,1,0)</f>
        <v>0</v>
      </c>
      <c r="G5193" s="1">
        <f>IF(SUMPRODUCT(--ISNUMBER(SEARCH({"DISCRIMINATION","HARASSMENT","HATE_SPEECH","GENDER_VIOLENCE"},C5193)))&gt;0,1,0)</f>
        <v>0</v>
      </c>
      <c r="H5193" s="1">
        <f>IF(SUMPRODUCT(--ISNUMBER(SEARCH({"LEGALIZE","LEGISLATION","TRIAL"},C5193)))&gt;0,1,0)</f>
        <v>0</v>
      </c>
      <c r="I5193" s="1">
        <f>IF(SUMPRODUCT(--ISNUMBER(SEARCH({"LEADER"},C5193)))&gt;0,1,0)</f>
        <v>1</v>
      </c>
      <c r="J5193" t="str">
        <f t="shared" si="324"/>
        <v>2015</v>
      </c>
      <c r="K5193" t="str">
        <f t="shared" si="325"/>
        <v>05</v>
      </c>
      <c r="L5193" t="str">
        <f t="shared" si="326"/>
        <v>21</v>
      </c>
      <c r="M5193" s="2">
        <f t="shared" si="327"/>
        <v>42145.895833333336</v>
      </c>
    </row>
    <row r="5194" spans="1:13" x14ac:dyDescent="0.35">
      <c r="A5194">
        <v>-0.86956521739130399</v>
      </c>
      <c r="B5194" t="s">
        <v>439</v>
      </c>
      <c r="C5194" t="s">
        <v>4296</v>
      </c>
      <c r="D5194">
        <v>20160307154500</v>
      </c>
      <c r="E5194" s="1">
        <f>IF(SUMPRODUCT(--ISNUMBER(SEARCH({"ECON_EARNINGSREPORT","ECON_STOCKMARKET"},C5194)))&gt;0,1,0)</f>
        <v>1</v>
      </c>
      <c r="F5194" s="1">
        <f>IF(SUMPRODUCT(--ISNUMBER(SEARCH({"ENV_"},C5194)))&gt;0,1,0)</f>
        <v>0</v>
      </c>
      <c r="G5194" s="1">
        <f>IF(SUMPRODUCT(--ISNUMBER(SEARCH({"DISCRIMINATION","HARASSMENT","HATE_SPEECH","GENDER_VIOLENCE"},C5194)))&gt;0,1,0)</f>
        <v>0</v>
      </c>
      <c r="H5194" s="1">
        <f>IF(SUMPRODUCT(--ISNUMBER(SEARCH({"LEGALIZE","LEGISLATION","TRIAL"},C5194)))&gt;0,1,0)</f>
        <v>0</v>
      </c>
      <c r="I5194" s="1">
        <f>IF(SUMPRODUCT(--ISNUMBER(SEARCH({"LEADER"},C5194)))&gt;0,1,0)</f>
        <v>0</v>
      </c>
      <c r="J5194" t="str">
        <f t="shared" si="324"/>
        <v>2016</v>
      </c>
      <c r="K5194" t="str">
        <f t="shared" si="325"/>
        <v>03</v>
      </c>
      <c r="L5194" t="str">
        <f t="shared" si="326"/>
        <v>07</v>
      </c>
      <c r="M5194" s="2">
        <f t="shared" si="327"/>
        <v>42436.65625</v>
      </c>
    </row>
    <row r="5195" spans="1:13" x14ac:dyDescent="0.35">
      <c r="A5195">
        <v>1.1864406779661001</v>
      </c>
      <c r="B5195" t="s">
        <v>342</v>
      </c>
      <c r="C5195" t="s">
        <v>4297</v>
      </c>
      <c r="D5195">
        <v>20150226164500</v>
      </c>
      <c r="E5195" s="1">
        <f>IF(SUMPRODUCT(--ISNUMBER(SEARCH({"ECON_EARNINGSREPORT","ECON_STOCKMARKET"},C5195)))&gt;0,1,0)</f>
        <v>0</v>
      </c>
      <c r="F5195" s="1">
        <f>IF(SUMPRODUCT(--ISNUMBER(SEARCH({"ENV_"},C5195)))&gt;0,1,0)</f>
        <v>0</v>
      </c>
      <c r="G5195" s="1">
        <f>IF(SUMPRODUCT(--ISNUMBER(SEARCH({"DISCRIMINATION","HARASSMENT","HATE_SPEECH","GENDER_VIOLENCE"},C5195)))&gt;0,1,0)</f>
        <v>0</v>
      </c>
      <c r="H5195" s="1">
        <f>IF(SUMPRODUCT(--ISNUMBER(SEARCH({"LEGALIZE","LEGISLATION","TRIAL"},C5195)))&gt;0,1,0)</f>
        <v>0</v>
      </c>
      <c r="I5195" s="1">
        <f>IF(SUMPRODUCT(--ISNUMBER(SEARCH({"LEADER"},C5195)))&gt;0,1,0)</f>
        <v>0</v>
      </c>
      <c r="J5195" t="str">
        <f t="shared" si="324"/>
        <v>2015</v>
      </c>
      <c r="K5195" t="str">
        <f t="shared" si="325"/>
        <v>02</v>
      </c>
      <c r="L5195" t="str">
        <f t="shared" si="326"/>
        <v>26</v>
      </c>
      <c r="M5195" s="2">
        <f t="shared" si="327"/>
        <v>42061.697916666664</v>
      </c>
    </row>
    <row r="5196" spans="1:13" x14ac:dyDescent="0.35">
      <c r="A5196">
        <v>0.55452865064695001</v>
      </c>
      <c r="B5196" t="s">
        <v>29</v>
      </c>
      <c r="C5196" t="s">
        <v>4298</v>
      </c>
      <c r="D5196">
        <v>20160524160000</v>
      </c>
      <c r="E5196" s="1">
        <f>IF(SUMPRODUCT(--ISNUMBER(SEARCH({"ECON_EARNINGSREPORT","ECON_STOCKMARKET"},C5196)))&gt;0,1,0)</f>
        <v>0</v>
      </c>
      <c r="F5196" s="1">
        <f>IF(SUMPRODUCT(--ISNUMBER(SEARCH({"ENV_"},C5196)))&gt;0,1,0)</f>
        <v>0</v>
      </c>
      <c r="G5196" s="1">
        <f>IF(SUMPRODUCT(--ISNUMBER(SEARCH({"DISCRIMINATION","HARASSMENT","HATE_SPEECH","GENDER_VIOLENCE"},C5196)))&gt;0,1,0)</f>
        <v>0</v>
      </c>
      <c r="H5196" s="1">
        <f>IF(SUMPRODUCT(--ISNUMBER(SEARCH({"LEGALIZE","LEGISLATION","TRIAL"},C5196)))&gt;0,1,0)</f>
        <v>0</v>
      </c>
      <c r="I5196" s="1">
        <f>IF(SUMPRODUCT(--ISNUMBER(SEARCH({"LEADER"},C5196)))&gt;0,1,0)</f>
        <v>0</v>
      </c>
      <c r="J5196" t="str">
        <f t="shared" si="324"/>
        <v>2016</v>
      </c>
      <c r="K5196" t="str">
        <f t="shared" si="325"/>
        <v>05</v>
      </c>
      <c r="L5196" t="str">
        <f t="shared" si="326"/>
        <v>24</v>
      </c>
      <c r="M5196" s="2">
        <f t="shared" si="327"/>
        <v>42514.666666666664</v>
      </c>
    </row>
    <row r="5197" spans="1:13" x14ac:dyDescent="0.35">
      <c r="A5197">
        <v>-0.256410256410256</v>
      </c>
      <c r="B5197" t="s">
        <v>350</v>
      </c>
      <c r="C5197" t="s">
        <v>4299</v>
      </c>
      <c r="D5197">
        <v>20151125110000</v>
      </c>
      <c r="E5197" s="1">
        <f>IF(SUMPRODUCT(--ISNUMBER(SEARCH({"ECON_EARNINGSREPORT","ECON_STOCKMARKET"},C5197)))&gt;0,1,0)</f>
        <v>1</v>
      </c>
      <c r="F5197" s="1">
        <f>IF(SUMPRODUCT(--ISNUMBER(SEARCH({"ENV_"},C5197)))&gt;0,1,0)</f>
        <v>0</v>
      </c>
      <c r="G5197" s="1">
        <f>IF(SUMPRODUCT(--ISNUMBER(SEARCH({"DISCRIMINATION","HARASSMENT","HATE_SPEECH","GENDER_VIOLENCE"},C5197)))&gt;0,1,0)</f>
        <v>0</v>
      </c>
      <c r="H5197" s="1">
        <f>IF(SUMPRODUCT(--ISNUMBER(SEARCH({"LEGALIZE","LEGISLATION","TRIAL"},C5197)))&gt;0,1,0)</f>
        <v>0</v>
      </c>
      <c r="I5197" s="1">
        <f>IF(SUMPRODUCT(--ISNUMBER(SEARCH({"LEADER"},C5197)))&gt;0,1,0)</f>
        <v>0</v>
      </c>
      <c r="J5197" t="str">
        <f t="shared" si="324"/>
        <v>2015</v>
      </c>
      <c r="K5197" t="str">
        <f t="shared" si="325"/>
        <v>11</v>
      </c>
      <c r="L5197" t="str">
        <f t="shared" si="326"/>
        <v>25</v>
      </c>
      <c r="M5197" s="2">
        <f t="shared" si="327"/>
        <v>42333.458333333336</v>
      </c>
    </row>
    <row r="5198" spans="1:13" x14ac:dyDescent="0.35">
      <c r="A5198">
        <v>0.49261083743842399</v>
      </c>
      <c r="B5198" t="s">
        <v>1308</v>
      </c>
      <c r="C5198" t="s">
        <v>3873</v>
      </c>
      <c r="D5198">
        <v>20151125003000</v>
      </c>
      <c r="E5198" s="1">
        <f>IF(SUMPRODUCT(--ISNUMBER(SEARCH({"ECON_EARNINGSREPORT","ECON_STOCKMARKET"},C5198)))&gt;0,1,0)</f>
        <v>1</v>
      </c>
      <c r="F5198" s="1">
        <f>IF(SUMPRODUCT(--ISNUMBER(SEARCH({"ENV_"},C5198)))&gt;0,1,0)</f>
        <v>0</v>
      </c>
      <c r="G5198" s="1">
        <f>IF(SUMPRODUCT(--ISNUMBER(SEARCH({"DISCRIMINATION","HARASSMENT","HATE_SPEECH","GENDER_VIOLENCE"},C5198)))&gt;0,1,0)</f>
        <v>0</v>
      </c>
      <c r="H5198" s="1">
        <f>IF(SUMPRODUCT(--ISNUMBER(SEARCH({"LEGALIZE","LEGISLATION","TRIAL"},C5198)))&gt;0,1,0)</f>
        <v>0</v>
      </c>
      <c r="I5198" s="1">
        <f>IF(SUMPRODUCT(--ISNUMBER(SEARCH({"LEADER"},C5198)))&gt;0,1,0)</f>
        <v>0</v>
      </c>
      <c r="J5198" t="str">
        <f t="shared" si="324"/>
        <v>2015</v>
      </c>
      <c r="K5198" t="str">
        <f t="shared" si="325"/>
        <v>11</v>
      </c>
      <c r="L5198" t="str">
        <f t="shared" si="326"/>
        <v>25</v>
      </c>
      <c r="M5198" s="2">
        <f t="shared" si="327"/>
        <v>42333.020833333336</v>
      </c>
    </row>
    <row r="5199" spans="1:13" x14ac:dyDescent="0.35">
      <c r="A5199">
        <v>0.84033613445378197</v>
      </c>
      <c r="B5199" t="s">
        <v>412</v>
      </c>
      <c r="C5199" t="s">
        <v>4300</v>
      </c>
      <c r="D5199">
        <v>20160524223000</v>
      </c>
      <c r="E5199" s="1">
        <f>IF(SUMPRODUCT(--ISNUMBER(SEARCH({"ECON_EARNINGSREPORT","ECON_STOCKMARKET"},C5199)))&gt;0,1,0)</f>
        <v>1</v>
      </c>
      <c r="F5199" s="1">
        <f>IF(SUMPRODUCT(--ISNUMBER(SEARCH({"ENV_"},C5199)))&gt;0,1,0)</f>
        <v>0</v>
      </c>
      <c r="G5199" s="1">
        <f>IF(SUMPRODUCT(--ISNUMBER(SEARCH({"DISCRIMINATION","HARASSMENT","HATE_SPEECH","GENDER_VIOLENCE"},C5199)))&gt;0,1,0)</f>
        <v>0</v>
      </c>
      <c r="H5199" s="1">
        <f>IF(SUMPRODUCT(--ISNUMBER(SEARCH({"LEGALIZE","LEGISLATION","TRIAL"},C5199)))&gt;0,1,0)</f>
        <v>0</v>
      </c>
      <c r="I5199" s="1">
        <f>IF(SUMPRODUCT(--ISNUMBER(SEARCH({"LEADER"},C5199)))&gt;0,1,0)</f>
        <v>0</v>
      </c>
      <c r="J5199" t="str">
        <f t="shared" si="324"/>
        <v>2016</v>
      </c>
      <c r="K5199" t="str">
        <f t="shared" si="325"/>
        <v>05</v>
      </c>
      <c r="L5199" t="str">
        <f t="shared" si="326"/>
        <v>24</v>
      </c>
      <c r="M5199" s="2">
        <f t="shared" si="327"/>
        <v>42514.9375</v>
      </c>
    </row>
    <row r="5200" spans="1:13" x14ac:dyDescent="0.35">
      <c r="A5200">
        <v>-1.6369047619047601</v>
      </c>
      <c r="B5200" t="s">
        <v>816</v>
      </c>
      <c r="C5200" t="s">
        <v>4301</v>
      </c>
      <c r="D5200">
        <v>20150506083000</v>
      </c>
      <c r="E5200" s="1">
        <f>IF(SUMPRODUCT(--ISNUMBER(SEARCH({"ECON_EARNINGSREPORT","ECON_STOCKMARKET"},C5200)))&gt;0,1,0)</f>
        <v>0</v>
      </c>
      <c r="F5200" s="1">
        <f>IF(SUMPRODUCT(--ISNUMBER(SEARCH({"ENV_"},C5200)))&gt;0,1,0)</f>
        <v>0</v>
      </c>
      <c r="G5200" s="1">
        <f>IF(SUMPRODUCT(--ISNUMBER(SEARCH({"DISCRIMINATION","HARASSMENT","HATE_SPEECH","GENDER_VIOLENCE"},C5200)))&gt;0,1,0)</f>
        <v>1</v>
      </c>
      <c r="H5200" s="1">
        <f>IF(SUMPRODUCT(--ISNUMBER(SEARCH({"LEGALIZE","LEGISLATION","TRIAL"},C5200)))&gt;0,1,0)</f>
        <v>0</v>
      </c>
      <c r="I5200" s="1">
        <f>IF(SUMPRODUCT(--ISNUMBER(SEARCH({"LEADER"},C5200)))&gt;0,1,0)</f>
        <v>1</v>
      </c>
      <c r="J5200" t="str">
        <f t="shared" si="324"/>
        <v>2015</v>
      </c>
      <c r="K5200" t="str">
        <f t="shared" si="325"/>
        <v>05</v>
      </c>
      <c r="L5200" t="str">
        <f t="shared" si="326"/>
        <v>06</v>
      </c>
      <c r="M5200" s="2">
        <f t="shared" si="327"/>
        <v>42130.354166666664</v>
      </c>
    </row>
    <row r="5201" spans="1:13" x14ac:dyDescent="0.35">
      <c r="A5201">
        <v>-2.2608695652173898</v>
      </c>
      <c r="B5201" t="s">
        <v>220</v>
      </c>
      <c r="C5201" t="s">
        <v>3964</v>
      </c>
      <c r="D5201">
        <v>20150916080000</v>
      </c>
      <c r="E5201" s="1">
        <f>IF(SUMPRODUCT(--ISNUMBER(SEARCH({"ECON_EARNINGSREPORT","ECON_STOCKMARKET"},C5201)))&gt;0,1,0)</f>
        <v>0</v>
      </c>
      <c r="F5201" s="1">
        <f>IF(SUMPRODUCT(--ISNUMBER(SEARCH({"ENV_"},C5201)))&gt;0,1,0)</f>
        <v>0</v>
      </c>
      <c r="G5201" s="1">
        <f>IF(SUMPRODUCT(--ISNUMBER(SEARCH({"DISCRIMINATION","HARASSMENT","HATE_SPEECH","GENDER_VIOLENCE"},C5201)))&gt;0,1,0)</f>
        <v>0</v>
      </c>
      <c r="H5201" s="1">
        <f>IF(SUMPRODUCT(--ISNUMBER(SEARCH({"LEGALIZE","LEGISLATION","TRIAL"},C5201)))&gt;0,1,0)</f>
        <v>0</v>
      </c>
      <c r="I5201" s="1">
        <f>IF(SUMPRODUCT(--ISNUMBER(SEARCH({"LEADER"},C5201)))&gt;0,1,0)</f>
        <v>1</v>
      </c>
      <c r="J5201" t="str">
        <f t="shared" si="324"/>
        <v>2015</v>
      </c>
      <c r="K5201" t="str">
        <f t="shared" si="325"/>
        <v>09</v>
      </c>
      <c r="L5201" t="str">
        <f t="shared" si="326"/>
        <v>16</v>
      </c>
      <c r="M5201" s="2">
        <f t="shared" si="327"/>
        <v>42263.333333333336</v>
      </c>
    </row>
    <row r="5202" spans="1:13" x14ac:dyDescent="0.35">
      <c r="A5202">
        <v>-2.10135970333745</v>
      </c>
      <c r="B5202" t="s">
        <v>363</v>
      </c>
      <c r="C5202" t="s">
        <v>4302</v>
      </c>
      <c r="D5202">
        <v>20151029183000</v>
      </c>
      <c r="E5202" s="1">
        <f>IF(SUMPRODUCT(--ISNUMBER(SEARCH({"ECON_EARNINGSREPORT","ECON_STOCKMARKET"},C5202)))&gt;0,1,0)</f>
        <v>1</v>
      </c>
      <c r="F5202" s="1">
        <f>IF(SUMPRODUCT(--ISNUMBER(SEARCH({"ENV_"},C5202)))&gt;0,1,0)</f>
        <v>0</v>
      </c>
      <c r="G5202" s="1">
        <f>IF(SUMPRODUCT(--ISNUMBER(SEARCH({"DISCRIMINATION","HARASSMENT","HATE_SPEECH","GENDER_VIOLENCE"},C5202)))&gt;0,1,0)</f>
        <v>0</v>
      </c>
      <c r="H5202" s="1">
        <f>IF(SUMPRODUCT(--ISNUMBER(SEARCH({"LEGALIZE","LEGISLATION","TRIAL"},C5202)))&gt;0,1,0)</f>
        <v>0</v>
      </c>
      <c r="I5202" s="1">
        <f>IF(SUMPRODUCT(--ISNUMBER(SEARCH({"LEADER"},C5202)))&gt;0,1,0)</f>
        <v>0</v>
      </c>
      <c r="J5202" t="str">
        <f t="shared" si="324"/>
        <v>2015</v>
      </c>
      <c r="K5202" t="str">
        <f t="shared" si="325"/>
        <v>10</v>
      </c>
      <c r="L5202" t="str">
        <f t="shared" si="326"/>
        <v>29</v>
      </c>
      <c r="M5202" s="2">
        <f t="shared" si="327"/>
        <v>42306.770833333336</v>
      </c>
    </row>
    <row r="5203" spans="1:13" x14ac:dyDescent="0.35">
      <c r="A5203">
        <v>2.4861878453038702</v>
      </c>
      <c r="B5203" t="s">
        <v>556</v>
      </c>
      <c r="C5203" t="s">
        <v>4303</v>
      </c>
      <c r="D5203">
        <v>20150310144500</v>
      </c>
      <c r="E5203" s="1">
        <f>IF(SUMPRODUCT(--ISNUMBER(SEARCH({"ECON_EARNINGSREPORT","ECON_STOCKMARKET"},C5203)))&gt;0,1,0)</f>
        <v>0</v>
      </c>
      <c r="F5203" s="1">
        <f>IF(SUMPRODUCT(--ISNUMBER(SEARCH({"ENV_"},C5203)))&gt;0,1,0)</f>
        <v>0</v>
      </c>
      <c r="G5203" s="1">
        <f>IF(SUMPRODUCT(--ISNUMBER(SEARCH({"DISCRIMINATION","HARASSMENT","HATE_SPEECH","GENDER_VIOLENCE"},C5203)))&gt;0,1,0)</f>
        <v>0</v>
      </c>
      <c r="H5203" s="1">
        <f>IF(SUMPRODUCT(--ISNUMBER(SEARCH({"LEGALIZE","LEGISLATION","TRIAL"},C5203)))&gt;0,1,0)</f>
        <v>0</v>
      </c>
      <c r="I5203" s="1">
        <f>IF(SUMPRODUCT(--ISNUMBER(SEARCH({"LEADER"},C5203)))&gt;0,1,0)</f>
        <v>0</v>
      </c>
      <c r="J5203" t="str">
        <f t="shared" si="324"/>
        <v>2015</v>
      </c>
      <c r="K5203" t="str">
        <f t="shared" si="325"/>
        <v>03</v>
      </c>
      <c r="L5203" t="str">
        <f t="shared" si="326"/>
        <v>10</v>
      </c>
      <c r="M5203" s="2">
        <f t="shared" si="327"/>
        <v>42073.614583333336</v>
      </c>
    </row>
    <row r="5204" spans="1:13" x14ac:dyDescent="0.35">
      <c r="A5204">
        <v>0</v>
      </c>
      <c r="B5204" t="s">
        <v>4206</v>
      </c>
      <c r="C5204" t="s">
        <v>4304</v>
      </c>
      <c r="D5204">
        <v>20150915144500</v>
      </c>
      <c r="E5204" s="1">
        <f>IF(SUMPRODUCT(--ISNUMBER(SEARCH({"ECON_EARNINGSREPORT","ECON_STOCKMARKET"},C5204)))&gt;0,1,0)</f>
        <v>0</v>
      </c>
      <c r="F5204" s="1">
        <f>IF(SUMPRODUCT(--ISNUMBER(SEARCH({"ENV_"},C5204)))&gt;0,1,0)</f>
        <v>0</v>
      </c>
      <c r="G5204" s="1">
        <f>IF(SUMPRODUCT(--ISNUMBER(SEARCH({"DISCRIMINATION","HARASSMENT","HATE_SPEECH","GENDER_VIOLENCE"},C5204)))&gt;0,1,0)</f>
        <v>0</v>
      </c>
      <c r="H5204" s="1">
        <f>IF(SUMPRODUCT(--ISNUMBER(SEARCH({"LEGALIZE","LEGISLATION","TRIAL"},C5204)))&gt;0,1,0)</f>
        <v>1</v>
      </c>
      <c r="I5204" s="1">
        <f>IF(SUMPRODUCT(--ISNUMBER(SEARCH({"LEADER"},C5204)))&gt;0,1,0)</f>
        <v>1</v>
      </c>
      <c r="J5204" t="str">
        <f t="shared" si="324"/>
        <v>2015</v>
      </c>
      <c r="K5204" t="str">
        <f t="shared" si="325"/>
        <v>09</v>
      </c>
      <c r="L5204" t="str">
        <f t="shared" si="326"/>
        <v>15</v>
      </c>
      <c r="M5204" s="2">
        <f t="shared" si="327"/>
        <v>42262.614583333336</v>
      </c>
    </row>
    <row r="5205" spans="1:13" x14ac:dyDescent="0.35">
      <c r="A5205">
        <v>2.36220472440945</v>
      </c>
      <c r="B5205" t="s">
        <v>439</v>
      </c>
      <c r="C5205" t="s">
        <v>4305</v>
      </c>
      <c r="D5205">
        <v>20151230154500</v>
      </c>
      <c r="E5205" s="1">
        <f>IF(SUMPRODUCT(--ISNUMBER(SEARCH({"ECON_EARNINGSREPORT","ECON_STOCKMARKET"},C5205)))&gt;0,1,0)</f>
        <v>1</v>
      </c>
      <c r="F5205" s="1">
        <f>IF(SUMPRODUCT(--ISNUMBER(SEARCH({"ENV_"},C5205)))&gt;0,1,0)</f>
        <v>1</v>
      </c>
      <c r="G5205" s="1">
        <f>IF(SUMPRODUCT(--ISNUMBER(SEARCH({"DISCRIMINATION","HARASSMENT","HATE_SPEECH","GENDER_VIOLENCE"},C5205)))&gt;0,1,0)</f>
        <v>0</v>
      </c>
      <c r="H5205" s="1">
        <f>IF(SUMPRODUCT(--ISNUMBER(SEARCH({"LEGALIZE","LEGISLATION","TRIAL"},C5205)))&gt;0,1,0)</f>
        <v>0</v>
      </c>
      <c r="I5205" s="1">
        <f>IF(SUMPRODUCT(--ISNUMBER(SEARCH({"LEADER"},C5205)))&gt;0,1,0)</f>
        <v>0</v>
      </c>
      <c r="J5205" t="str">
        <f t="shared" si="324"/>
        <v>2015</v>
      </c>
      <c r="K5205" t="str">
        <f t="shared" si="325"/>
        <v>12</v>
      </c>
      <c r="L5205" t="str">
        <f t="shared" si="326"/>
        <v>30</v>
      </c>
      <c r="M5205" s="2">
        <f t="shared" si="327"/>
        <v>42368.65625</v>
      </c>
    </row>
    <row r="5206" spans="1:13" x14ac:dyDescent="0.35">
      <c r="A5206">
        <v>-0.81168831168831301</v>
      </c>
      <c r="B5206" t="s">
        <v>4306</v>
      </c>
      <c r="C5206" t="s">
        <v>4307</v>
      </c>
      <c r="D5206">
        <v>20160616143000</v>
      </c>
      <c r="E5206" s="1">
        <f>IF(SUMPRODUCT(--ISNUMBER(SEARCH({"ECON_EARNINGSREPORT","ECON_STOCKMARKET"},C5206)))&gt;0,1,0)</f>
        <v>0</v>
      </c>
      <c r="F5206" s="1">
        <f>IF(SUMPRODUCT(--ISNUMBER(SEARCH({"ENV_"},C5206)))&gt;0,1,0)</f>
        <v>0</v>
      </c>
      <c r="G5206" s="1">
        <f>IF(SUMPRODUCT(--ISNUMBER(SEARCH({"DISCRIMINATION","HARASSMENT","HATE_SPEECH","GENDER_VIOLENCE"},C5206)))&gt;0,1,0)</f>
        <v>0</v>
      </c>
      <c r="H5206" s="1">
        <f>IF(SUMPRODUCT(--ISNUMBER(SEARCH({"LEGALIZE","LEGISLATION","TRIAL"},C5206)))&gt;0,1,0)</f>
        <v>0</v>
      </c>
      <c r="I5206" s="1">
        <f>IF(SUMPRODUCT(--ISNUMBER(SEARCH({"LEADER"},C5206)))&gt;0,1,0)</f>
        <v>0</v>
      </c>
      <c r="J5206" t="str">
        <f t="shared" si="324"/>
        <v>2016</v>
      </c>
      <c r="K5206" t="str">
        <f t="shared" si="325"/>
        <v>06</v>
      </c>
      <c r="L5206" t="str">
        <f t="shared" si="326"/>
        <v>16</v>
      </c>
      <c r="M5206" s="2">
        <f t="shared" si="327"/>
        <v>42537.604166666664</v>
      </c>
    </row>
    <row r="5207" spans="1:13" x14ac:dyDescent="0.35">
      <c r="A5207">
        <v>0</v>
      </c>
      <c r="B5207" t="s">
        <v>90</v>
      </c>
      <c r="C5207" t="s">
        <v>4308</v>
      </c>
      <c r="D5207">
        <v>20150630033000</v>
      </c>
      <c r="E5207" s="1">
        <f>IF(SUMPRODUCT(--ISNUMBER(SEARCH({"ECON_EARNINGSREPORT","ECON_STOCKMARKET"},C5207)))&gt;0,1,0)</f>
        <v>1</v>
      </c>
      <c r="F5207" s="1">
        <f>IF(SUMPRODUCT(--ISNUMBER(SEARCH({"ENV_"},C5207)))&gt;0,1,0)</f>
        <v>0</v>
      </c>
      <c r="G5207" s="1">
        <f>IF(SUMPRODUCT(--ISNUMBER(SEARCH({"DISCRIMINATION","HARASSMENT","HATE_SPEECH","GENDER_VIOLENCE"},C5207)))&gt;0,1,0)</f>
        <v>0</v>
      </c>
      <c r="H5207" s="1">
        <f>IF(SUMPRODUCT(--ISNUMBER(SEARCH({"LEGALIZE","LEGISLATION","TRIAL"},C5207)))&gt;0,1,0)</f>
        <v>0</v>
      </c>
      <c r="I5207" s="1">
        <f>IF(SUMPRODUCT(--ISNUMBER(SEARCH({"LEADER"},C5207)))&gt;0,1,0)</f>
        <v>1</v>
      </c>
      <c r="J5207" t="str">
        <f t="shared" si="324"/>
        <v>2015</v>
      </c>
      <c r="K5207" t="str">
        <f t="shared" si="325"/>
        <v>06</v>
      </c>
      <c r="L5207" t="str">
        <f t="shared" si="326"/>
        <v>30</v>
      </c>
      <c r="M5207" s="2">
        <f t="shared" si="327"/>
        <v>42185.145833333336</v>
      </c>
    </row>
    <row r="5208" spans="1:13" x14ac:dyDescent="0.35">
      <c r="A5208">
        <v>-1.08303249097473</v>
      </c>
      <c r="B5208" t="s">
        <v>4151</v>
      </c>
      <c r="C5208" t="s">
        <v>4309</v>
      </c>
      <c r="D5208">
        <v>20150303073000</v>
      </c>
      <c r="E5208" s="1">
        <f>IF(SUMPRODUCT(--ISNUMBER(SEARCH({"ECON_EARNINGSREPORT","ECON_STOCKMARKET"},C5208)))&gt;0,1,0)</f>
        <v>1</v>
      </c>
      <c r="F5208" s="1">
        <f>IF(SUMPRODUCT(--ISNUMBER(SEARCH({"ENV_"},C5208)))&gt;0,1,0)</f>
        <v>0</v>
      </c>
      <c r="G5208" s="1">
        <f>IF(SUMPRODUCT(--ISNUMBER(SEARCH({"DISCRIMINATION","HARASSMENT","HATE_SPEECH","GENDER_VIOLENCE"},C5208)))&gt;0,1,0)</f>
        <v>0</v>
      </c>
      <c r="H5208" s="1">
        <f>IF(SUMPRODUCT(--ISNUMBER(SEARCH({"LEGALIZE","LEGISLATION","TRIAL"},C5208)))&gt;0,1,0)</f>
        <v>0</v>
      </c>
      <c r="I5208" s="1">
        <f>IF(SUMPRODUCT(--ISNUMBER(SEARCH({"LEADER"},C5208)))&gt;0,1,0)</f>
        <v>0</v>
      </c>
      <c r="J5208" t="str">
        <f t="shared" si="324"/>
        <v>2015</v>
      </c>
      <c r="K5208" t="str">
        <f t="shared" si="325"/>
        <v>03</v>
      </c>
      <c r="L5208" t="str">
        <f t="shared" si="326"/>
        <v>03</v>
      </c>
      <c r="M5208" s="2">
        <f t="shared" si="327"/>
        <v>42066.3125</v>
      </c>
    </row>
    <row r="5209" spans="1:13" x14ac:dyDescent="0.35">
      <c r="A5209">
        <v>1.9851116625310199</v>
      </c>
      <c r="B5209" t="s">
        <v>4310</v>
      </c>
      <c r="C5209" t="s">
        <v>4311</v>
      </c>
      <c r="D5209">
        <v>20151026203000</v>
      </c>
      <c r="E5209" s="1">
        <f>IF(SUMPRODUCT(--ISNUMBER(SEARCH({"ECON_EARNINGSREPORT","ECON_STOCKMARKET"},C5209)))&gt;0,1,0)</f>
        <v>0</v>
      </c>
      <c r="F5209" s="1">
        <f>IF(SUMPRODUCT(--ISNUMBER(SEARCH({"ENV_"},C5209)))&gt;0,1,0)</f>
        <v>0</v>
      </c>
      <c r="G5209" s="1">
        <f>IF(SUMPRODUCT(--ISNUMBER(SEARCH({"DISCRIMINATION","HARASSMENT","HATE_SPEECH","GENDER_VIOLENCE"},C5209)))&gt;0,1,0)</f>
        <v>0</v>
      </c>
      <c r="H5209" s="1">
        <f>IF(SUMPRODUCT(--ISNUMBER(SEARCH({"LEGALIZE","LEGISLATION","TRIAL"},C5209)))&gt;0,1,0)</f>
        <v>0</v>
      </c>
      <c r="I5209" s="1">
        <f>IF(SUMPRODUCT(--ISNUMBER(SEARCH({"LEADER"},C5209)))&gt;0,1,0)</f>
        <v>0</v>
      </c>
      <c r="J5209" t="str">
        <f t="shared" si="324"/>
        <v>2015</v>
      </c>
      <c r="K5209" t="str">
        <f t="shared" si="325"/>
        <v>10</v>
      </c>
      <c r="L5209" t="str">
        <f t="shared" si="326"/>
        <v>26</v>
      </c>
      <c r="M5209" s="2">
        <f t="shared" si="327"/>
        <v>42303.854166666664</v>
      </c>
    </row>
    <row r="5210" spans="1:13" x14ac:dyDescent="0.35">
      <c r="A5210">
        <v>9.5602294455067002E-2</v>
      </c>
      <c r="B5210" t="s">
        <v>176</v>
      </c>
      <c r="C5210" t="s">
        <v>729</v>
      </c>
      <c r="D5210">
        <v>20160527084500</v>
      </c>
      <c r="E5210" s="1">
        <f>IF(SUMPRODUCT(--ISNUMBER(SEARCH({"ECON_EARNINGSREPORT","ECON_STOCKMARKET"},C5210)))&gt;0,1,0)</f>
        <v>0</v>
      </c>
      <c r="F5210" s="1">
        <f>IF(SUMPRODUCT(--ISNUMBER(SEARCH({"ENV_"},C5210)))&gt;0,1,0)</f>
        <v>0</v>
      </c>
      <c r="G5210" s="1">
        <f>IF(SUMPRODUCT(--ISNUMBER(SEARCH({"DISCRIMINATION","HARASSMENT","HATE_SPEECH","GENDER_VIOLENCE"},C5210)))&gt;0,1,0)</f>
        <v>0</v>
      </c>
      <c r="H5210" s="1">
        <f>IF(SUMPRODUCT(--ISNUMBER(SEARCH({"LEGALIZE","LEGISLATION","TRIAL"},C5210)))&gt;0,1,0)</f>
        <v>0</v>
      </c>
      <c r="I5210" s="1">
        <f>IF(SUMPRODUCT(--ISNUMBER(SEARCH({"LEADER"},C5210)))&gt;0,1,0)</f>
        <v>0</v>
      </c>
      <c r="J5210" t="str">
        <f t="shared" si="324"/>
        <v>2016</v>
      </c>
      <c r="K5210" t="str">
        <f t="shared" si="325"/>
        <v>05</v>
      </c>
      <c r="L5210" t="str">
        <f t="shared" si="326"/>
        <v>27</v>
      </c>
      <c r="M5210" s="2">
        <f t="shared" si="327"/>
        <v>42517.364583333336</v>
      </c>
    </row>
    <row r="5211" spans="1:13" x14ac:dyDescent="0.35">
      <c r="A5211">
        <v>1.3953488372092999</v>
      </c>
      <c r="B5211" t="s">
        <v>4312</v>
      </c>
      <c r="C5211" t="s">
        <v>585</v>
      </c>
      <c r="D5211">
        <v>20150303051500</v>
      </c>
      <c r="E5211" s="1">
        <f>IF(SUMPRODUCT(--ISNUMBER(SEARCH({"ECON_EARNINGSREPORT","ECON_STOCKMARKET"},C5211)))&gt;0,1,0)</f>
        <v>0</v>
      </c>
      <c r="F5211" s="1">
        <f>IF(SUMPRODUCT(--ISNUMBER(SEARCH({"ENV_"},C5211)))&gt;0,1,0)</f>
        <v>0</v>
      </c>
      <c r="G5211" s="1">
        <f>IF(SUMPRODUCT(--ISNUMBER(SEARCH({"DISCRIMINATION","HARASSMENT","HATE_SPEECH","GENDER_VIOLENCE"},C5211)))&gt;0,1,0)</f>
        <v>0</v>
      </c>
      <c r="H5211" s="1">
        <f>IF(SUMPRODUCT(--ISNUMBER(SEARCH({"LEGALIZE","LEGISLATION","TRIAL"},C5211)))&gt;0,1,0)</f>
        <v>0</v>
      </c>
      <c r="I5211" s="1">
        <f>IF(SUMPRODUCT(--ISNUMBER(SEARCH({"LEADER"},C5211)))&gt;0,1,0)</f>
        <v>0</v>
      </c>
      <c r="J5211" t="str">
        <f t="shared" si="324"/>
        <v>2015</v>
      </c>
      <c r="K5211" t="str">
        <f t="shared" si="325"/>
        <v>03</v>
      </c>
      <c r="L5211" t="str">
        <f t="shared" si="326"/>
        <v>03</v>
      </c>
      <c r="M5211" s="2">
        <f t="shared" si="327"/>
        <v>42066.21875</v>
      </c>
    </row>
    <row r="5212" spans="1:13" x14ac:dyDescent="0.35">
      <c r="A5212">
        <v>0.90909090909090895</v>
      </c>
      <c r="B5212" t="s">
        <v>4313</v>
      </c>
      <c r="C5212" t="s">
        <v>4314</v>
      </c>
      <c r="D5212">
        <v>20150824151500</v>
      </c>
      <c r="E5212" s="1">
        <f>IF(SUMPRODUCT(--ISNUMBER(SEARCH({"ECON_EARNINGSREPORT","ECON_STOCKMARKET"},C5212)))&gt;0,1,0)</f>
        <v>1</v>
      </c>
      <c r="F5212" s="1">
        <f>IF(SUMPRODUCT(--ISNUMBER(SEARCH({"ENV_"},C5212)))&gt;0,1,0)</f>
        <v>0</v>
      </c>
      <c r="G5212" s="1">
        <f>IF(SUMPRODUCT(--ISNUMBER(SEARCH({"DISCRIMINATION","HARASSMENT","HATE_SPEECH","GENDER_VIOLENCE"},C5212)))&gt;0,1,0)</f>
        <v>0</v>
      </c>
      <c r="H5212" s="1">
        <f>IF(SUMPRODUCT(--ISNUMBER(SEARCH({"LEGALIZE","LEGISLATION","TRIAL"},C5212)))&gt;0,1,0)</f>
        <v>0</v>
      </c>
      <c r="I5212" s="1">
        <f>IF(SUMPRODUCT(--ISNUMBER(SEARCH({"LEADER"},C5212)))&gt;0,1,0)</f>
        <v>1</v>
      </c>
      <c r="J5212" t="str">
        <f t="shared" si="324"/>
        <v>2015</v>
      </c>
      <c r="K5212" t="str">
        <f t="shared" si="325"/>
        <v>08</v>
      </c>
      <c r="L5212" t="str">
        <f t="shared" si="326"/>
        <v>24</v>
      </c>
      <c r="M5212" s="2">
        <f t="shared" si="327"/>
        <v>42240.635416666664</v>
      </c>
    </row>
    <row r="5213" spans="1:13" x14ac:dyDescent="0.35">
      <c r="A5213">
        <v>-0.95131505316172404</v>
      </c>
      <c r="B5213" t="s">
        <v>405</v>
      </c>
      <c r="C5213" t="s">
        <v>4315</v>
      </c>
      <c r="D5213">
        <v>20150304150000</v>
      </c>
      <c r="E5213" s="1">
        <f>IF(SUMPRODUCT(--ISNUMBER(SEARCH({"ECON_EARNINGSREPORT","ECON_STOCKMARKET"},C5213)))&gt;0,1,0)</f>
        <v>0</v>
      </c>
      <c r="F5213" s="1">
        <f>IF(SUMPRODUCT(--ISNUMBER(SEARCH({"ENV_"},C5213)))&gt;0,1,0)</f>
        <v>0</v>
      </c>
      <c r="G5213" s="1">
        <f>IF(SUMPRODUCT(--ISNUMBER(SEARCH({"DISCRIMINATION","HARASSMENT","HATE_SPEECH","GENDER_VIOLENCE"},C5213)))&gt;0,1,0)</f>
        <v>0</v>
      </c>
      <c r="H5213" s="1">
        <f>IF(SUMPRODUCT(--ISNUMBER(SEARCH({"LEGALIZE","LEGISLATION","TRIAL"},C5213)))&gt;0,1,0)</f>
        <v>0</v>
      </c>
      <c r="I5213" s="1">
        <f>IF(SUMPRODUCT(--ISNUMBER(SEARCH({"LEADER"},C5213)))&gt;0,1,0)</f>
        <v>1</v>
      </c>
      <c r="J5213" t="str">
        <f t="shared" si="324"/>
        <v>2015</v>
      </c>
      <c r="K5213" t="str">
        <f t="shared" si="325"/>
        <v>03</v>
      </c>
      <c r="L5213" t="str">
        <f t="shared" si="326"/>
        <v>04</v>
      </c>
      <c r="M5213" s="2">
        <f t="shared" si="327"/>
        <v>42067.625</v>
      </c>
    </row>
    <row r="5214" spans="1:13" x14ac:dyDescent="0.35">
      <c r="A5214">
        <v>-0.62111801242235998</v>
      </c>
      <c r="B5214" t="s">
        <v>69</v>
      </c>
      <c r="C5214" t="s">
        <v>4316</v>
      </c>
      <c r="D5214">
        <v>20150225101500</v>
      </c>
      <c r="E5214" s="1">
        <f>IF(SUMPRODUCT(--ISNUMBER(SEARCH({"ECON_EARNINGSREPORT","ECON_STOCKMARKET"},C5214)))&gt;0,1,0)</f>
        <v>0</v>
      </c>
      <c r="F5214" s="1">
        <f>IF(SUMPRODUCT(--ISNUMBER(SEARCH({"ENV_"},C5214)))&gt;0,1,0)</f>
        <v>0</v>
      </c>
      <c r="G5214" s="1">
        <f>IF(SUMPRODUCT(--ISNUMBER(SEARCH({"DISCRIMINATION","HARASSMENT","HATE_SPEECH","GENDER_VIOLENCE"},C5214)))&gt;0,1,0)</f>
        <v>0</v>
      </c>
      <c r="H5214" s="1">
        <f>IF(SUMPRODUCT(--ISNUMBER(SEARCH({"LEGALIZE","LEGISLATION","TRIAL"},C5214)))&gt;0,1,0)</f>
        <v>0</v>
      </c>
      <c r="I5214" s="1">
        <f>IF(SUMPRODUCT(--ISNUMBER(SEARCH({"LEADER"},C5214)))&gt;0,1,0)</f>
        <v>0</v>
      </c>
      <c r="J5214" t="str">
        <f t="shared" si="324"/>
        <v>2015</v>
      </c>
      <c r="K5214" t="str">
        <f t="shared" si="325"/>
        <v>02</v>
      </c>
      <c r="L5214" t="str">
        <f t="shared" si="326"/>
        <v>25</v>
      </c>
      <c r="M5214" s="2">
        <f t="shared" si="327"/>
        <v>42060.427083333336</v>
      </c>
    </row>
    <row r="5215" spans="1:13" x14ac:dyDescent="0.35">
      <c r="A5215">
        <v>1.45278450363196</v>
      </c>
      <c r="B5215" t="s">
        <v>4032</v>
      </c>
      <c r="C5215" t="s">
        <v>4317</v>
      </c>
      <c r="D5215">
        <v>20151105143000</v>
      </c>
      <c r="E5215" s="1">
        <f>IF(SUMPRODUCT(--ISNUMBER(SEARCH({"ECON_EARNINGSREPORT","ECON_STOCKMARKET"},C5215)))&gt;0,1,0)</f>
        <v>1</v>
      </c>
      <c r="F5215" s="1">
        <f>IF(SUMPRODUCT(--ISNUMBER(SEARCH({"ENV_"},C5215)))&gt;0,1,0)</f>
        <v>1</v>
      </c>
      <c r="G5215" s="1">
        <f>IF(SUMPRODUCT(--ISNUMBER(SEARCH({"DISCRIMINATION","HARASSMENT","HATE_SPEECH","GENDER_VIOLENCE"},C5215)))&gt;0,1,0)</f>
        <v>0</v>
      </c>
      <c r="H5215" s="1">
        <f>IF(SUMPRODUCT(--ISNUMBER(SEARCH({"LEGALIZE","LEGISLATION","TRIAL"},C5215)))&gt;0,1,0)</f>
        <v>0</v>
      </c>
      <c r="I5215" s="1">
        <f>IF(SUMPRODUCT(--ISNUMBER(SEARCH({"LEADER"},C5215)))&gt;0,1,0)</f>
        <v>0</v>
      </c>
      <c r="J5215" t="str">
        <f t="shared" si="324"/>
        <v>2015</v>
      </c>
      <c r="K5215" t="str">
        <f t="shared" si="325"/>
        <v>11</v>
      </c>
      <c r="L5215" t="str">
        <f t="shared" si="326"/>
        <v>05</v>
      </c>
      <c r="M5215" s="2">
        <f t="shared" si="327"/>
        <v>42313.604166666664</v>
      </c>
    </row>
    <row r="5216" spans="1:13" x14ac:dyDescent="0.35">
      <c r="A5216">
        <v>-0.58823529411764697</v>
      </c>
      <c r="B5216" t="s">
        <v>407</v>
      </c>
      <c r="C5216" t="s">
        <v>4190</v>
      </c>
      <c r="D5216">
        <v>20160601030000</v>
      </c>
      <c r="E5216" s="1">
        <f>IF(SUMPRODUCT(--ISNUMBER(SEARCH({"ECON_EARNINGSREPORT","ECON_STOCKMARKET"},C5216)))&gt;0,1,0)</f>
        <v>0</v>
      </c>
      <c r="F5216" s="1">
        <f>IF(SUMPRODUCT(--ISNUMBER(SEARCH({"ENV_"},C5216)))&gt;0,1,0)</f>
        <v>0</v>
      </c>
      <c r="G5216" s="1">
        <f>IF(SUMPRODUCT(--ISNUMBER(SEARCH({"DISCRIMINATION","HARASSMENT","HATE_SPEECH","GENDER_VIOLENCE"},C5216)))&gt;0,1,0)</f>
        <v>0</v>
      </c>
      <c r="H5216" s="1">
        <f>IF(SUMPRODUCT(--ISNUMBER(SEARCH({"LEGALIZE","LEGISLATION","TRIAL"},C5216)))&gt;0,1,0)</f>
        <v>1</v>
      </c>
      <c r="I5216" s="1">
        <f>IF(SUMPRODUCT(--ISNUMBER(SEARCH({"LEADER"},C5216)))&gt;0,1,0)</f>
        <v>0</v>
      </c>
      <c r="J5216" t="str">
        <f t="shared" si="324"/>
        <v>2016</v>
      </c>
      <c r="K5216" t="str">
        <f t="shared" si="325"/>
        <v>06</v>
      </c>
      <c r="L5216" t="str">
        <f t="shared" si="326"/>
        <v>01</v>
      </c>
      <c r="M5216" s="2">
        <f t="shared" si="327"/>
        <v>42522.125</v>
      </c>
    </row>
    <row r="5217" spans="1:13" x14ac:dyDescent="0.35">
      <c r="A5217">
        <v>-1.6835016835016801</v>
      </c>
      <c r="B5217" t="s">
        <v>896</v>
      </c>
      <c r="C5217" t="s">
        <v>4318</v>
      </c>
      <c r="D5217">
        <v>20151102184500</v>
      </c>
      <c r="E5217" s="1">
        <f>IF(SUMPRODUCT(--ISNUMBER(SEARCH({"ECON_EARNINGSREPORT","ECON_STOCKMARKET"},C5217)))&gt;0,1,0)</f>
        <v>1</v>
      </c>
      <c r="F5217" s="1">
        <f>IF(SUMPRODUCT(--ISNUMBER(SEARCH({"ENV_"},C5217)))&gt;0,1,0)</f>
        <v>0</v>
      </c>
      <c r="G5217" s="1">
        <f>IF(SUMPRODUCT(--ISNUMBER(SEARCH({"DISCRIMINATION","HARASSMENT","HATE_SPEECH","GENDER_VIOLENCE"},C5217)))&gt;0,1,0)</f>
        <v>0</v>
      </c>
      <c r="H5217" s="1">
        <f>IF(SUMPRODUCT(--ISNUMBER(SEARCH({"LEGALIZE","LEGISLATION","TRIAL"},C5217)))&gt;0,1,0)</f>
        <v>0</v>
      </c>
      <c r="I5217" s="1">
        <f>IF(SUMPRODUCT(--ISNUMBER(SEARCH({"LEADER"},C5217)))&gt;0,1,0)</f>
        <v>0</v>
      </c>
      <c r="J5217" t="str">
        <f t="shared" si="324"/>
        <v>2015</v>
      </c>
      <c r="K5217" t="str">
        <f t="shared" si="325"/>
        <v>11</v>
      </c>
      <c r="L5217" t="str">
        <f t="shared" si="326"/>
        <v>02</v>
      </c>
      <c r="M5217" s="2">
        <f t="shared" si="327"/>
        <v>42310.78125</v>
      </c>
    </row>
    <row r="5218" spans="1:13" x14ac:dyDescent="0.35">
      <c r="A5218">
        <v>0.41608876560332902</v>
      </c>
      <c r="B5218" t="s">
        <v>445</v>
      </c>
      <c r="C5218" t="s">
        <v>4319</v>
      </c>
      <c r="D5218">
        <v>20150225161500</v>
      </c>
      <c r="E5218" s="1">
        <f>IF(SUMPRODUCT(--ISNUMBER(SEARCH({"ECON_EARNINGSREPORT","ECON_STOCKMARKET"},C5218)))&gt;0,1,0)</f>
        <v>1</v>
      </c>
      <c r="F5218" s="1">
        <f>IF(SUMPRODUCT(--ISNUMBER(SEARCH({"ENV_"},C5218)))&gt;0,1,0)</f>
        <v>0</v>
      </c>
      <c r="G5218" s="1">
        <f>IF(SUMPRODUCT(--ISNUMBER(SEARCH({"DISCRIMINATION","HARASSMENT","HATE_SPEECH","GENDER_VIOLENCE"},C5218)))&gt;0,1,0)</f>
        <v>0</v>
      </c>
      <c r="H5218" s="1">
        <f>IF(SUMPRODUCT(--ISNUMBER(SEARCH({"LEGALIZE","LEGISLATION","TRIAL"},C5218)))&gt;0,1,0)</f>
        <v>0</v>
      </c>
      <c r="I5218" s="1">
        <f>IF(SUMPRODUCT(--ISNUMBER(SEARCH({"LEADER"},C5218)))&gt;0,1,0)</f>
        <v>1</v>
      </c>
      <c r="J5218" t="str">
        <f t="shared" si="324"/>
        <v>2015</v>
      </c>
      <c r="K5218" t="str">
        <f t="shared" si="325"/>
        <v>02</v>
      </c>
      <c r="L5218" t="str">
        <f t="shared" si="326"/>
        <v>25</v>
      </c>
      <c r="M5218" s="2">
        <f t="shared" si="327"/>
        <v>42060.677083333336</v>
      </c>
    </row>
    <row r="5219" spans="1:13" x14ac:dyDescent="0.35">
      <c r="A5219">
        <v>2.6439482961222098</v>
      </c>
      <c r="B5219" t="s">
        <v>56</v>
      </c>
      <c r="C5219" t="s">
        <v>4320</v>
      </c>
      <c r="D5219">
        <v>20150330121500</v>
      </c>
      <c r="E5219" s="1">
        <f>IF(SUMPRODUCT(--ISNUMBER(SEARCH({"ECON_EARNINGSREPORT","ECON_STOCKMARKET"},C5219)))&gt;0,1,0)</f>
        <v>0</v>
      </c>
      <c r="F5219" s="1">
        <f>IF(SUMPRODUCT(--ISNUMBER(SEARCH({"ENV_"},C5219)))&gt;0,1,0)</f>
        <v>0</v>
      </c>
      <c r="G5219" s="1">
        <f>IF(SUMPRODUCT(--ISNUMBER(SEARCH({"DISCRIMINATION","HARASSMENT","HATE_SPEECH","GENDER_VIOLENCE"},C5219)))&gt;0,1,0)</f>
        <v>0</v>
      </c>
      <c r="H5219" s="1">
        <f>IF(SUMPRODUCT(--ISNUMBER(SEARCH({"LEGALIZE","LEGISLATION","TRIAL"},C5219)))&gt;0,1,0)</f>
        <v>0</v>
      </c>
      <c r="I5219" s="1">
        <f>IF(SUMPRODUCT(--ISNUMBER(SEARCH({"LEADER"},C5219)))&gt;0,1,0)</f>
        <v>0</v>
      </c>
      <c r="J5219" t="str">
        <f t="shared" si="324"/>
        <v>2015</v>
      </c>
      <c r="K5219" t="str">
        <f t="shared" si="325"/>
        <v>03</v>
      </c>
      <c r="L5219" t="str">
        <f t="shared" si="326"/>
        <v>30</v>
      </c>
      <c r="M5219" s="2">
        <f t="shared" si="327"/>
        <v>42093.510416666664</v>
      </c>
    </row>
    <row r="5220" spans="1:13" x14ac:dyDescent="0.35">
      <c r="A5220">
        <v>1.24555160142349</v>
      </c>
      <c r="B5220" t="s">
        <v>342</v>
      </c>
      <c r="C5220" t="s">
        <v>4321</v>
      </c>
      <c r="D5220">
        <v>20150607184500</v>
      </c>
      <c r="E5220" s="1">
        <f>IF(SUMPRODUCT(--ISNUMBER(SEARCH({"ECON_EARNINGSREPORT","ECON_STOCKMARKET"},C5220)))&gt;0,1,0)</f>
        <v>0</v>
      </c>
      <c r="F5220" s="1">
        <f>IF(SUMPRODUCT(--ISNUMBER(SEARCH({"ENV_"},C5220)))&gt;0,1,0)</f>
        <v>0</v>
      </c>
      <c r="G5220" s="1">
        <f>IF(SUMPRODUCT(--ISNUMBER(SEARCH({"DISCRIMINATION","HARASSMENT","HATE_SPEECH","GENDER_VIOLENCE"},C5220)))&gt;0,1,0)</f>
        <v>0</v>
      </c>
      <c r="H5220" s="1">
        <f>IF(SUMPRODUCT(--ISNUMBER(SEARCH({"LEGALIZE","LEGISLATION","TRIAL"},C5220)))&gt;0,1,0)</f>
        <v>0</v>
      </c>
      <c r="I5220" s="1">
        <f>IF(SUMPRODUCT(--ISNUMBER(SEARCH({"LEADER"},C5220)))&gt;0,1,0)</f>
        <v>0</v>
      </c>
      <c r="J5220" t="str">
        <f t="shared" si="324"/>
        <v>2015</v>
      </c>
      <c r="K5220" t="str">
        <f t="shared" si="325"/>
        <v>06</v>
      </c>
      <c r="L5220" t="str">
        <f t="shared" si="326"/>
        <v>07</v>
      </c>
      <c r="M5220" s="2">
        <f t="shared" si="327"/>
        <v>42162.78125</v>
      </c>
    </row>
    <row r="5221" spans="1:13" x14ac:dyDescent="0.35">
      <c r="A5221">
        <v>-2.6845637583892601</v>
      </c>
      <c r="B5221" t="s">
        <v>4222</v>
      </c>
      <c r="C5221" t="s">
        <v>4322</v>
      </c>
      <c r="D5221">
        <v>20150916120000</v>
      </c>
      <c r="E5221" s="1">
        <f>IF(SUMPRODUCT(--ISNUMBER(SEARCH({"ECON_EARNINGSREPORT","ECON_STOCKMARKET"},C5221)))&gt;0,1,0)</f>
        <v>0</v>
      </c>
      <c r="F5221" s="1">
        <f>IF(SUMPRODUCT(--ISNUMBER(SEARCH({"ENV_"},C5221)))&gt;0,1,0)</f>
        <v>0</v>
      </c>
      <c r="G5221" s="1">
        <f>IF(SUMPRODUCT(--ISNUMBER(SEARCH({"DISCRIMINATION","HARASSMENT","HATE_SPEECH","GENDER_VIOLENCE"},C5221)))&gt;0,1,0)</f>
        <v>0</v>
      </c>
      <c r="H5221" s="1">
        <f>IF(SUMPRODUCT(--ISNUMBER(SEARCH({"LEGALIZE","LEGISLATION","TRIAL"},C5221)))&gt;0,1,0)</f>
        <v>0</v>
      </c>
      <c r="I5221" s="1">
        <f>IF(SUMPRODUCT(--ISNUMBER(SEARCH({"LEADER"},C5221)))&gt;0,1,0)</f>
        <v>0</v>
      </c>
      <c r="J5221" t="str">
        <f t="shared" si="324"/>
        <v>2015</v>
      </c>
      <c r="K5221" t="str">
        <f t="shared" si="325"/>
        <v>09</v>
      </c>
      <c r="L5221" t="str">
        <f t="shared" si="326"/>
        <v>16</v>
      </c>
      <c r="M5221" s="2">
        <f t="shared" si="327"/>
        <v>42263.5</v>
      </c>
    </row>
    <row r="5222" spans="1:13" x14ac:dyDescent="0.35">
      <c r="A5222">
        <v>0.49261083743842399</v>
      </c>
      <c r="B5222" t="s">
        <v>659</v>
      </c>
      <c r="C5222" t="s">
        <v>3873</v>
      </c>
      <c r="D5222">
        <v>20151125204500</v>
      </c>
      <c r="E5222" s="1">
        <f>IF(SUMPRODUCT(--ISNUMBER(SEARCH({"ECON_EARNINGSREPORT","ECON_STOCKMARKET"},C5222)))&gt;0,1,0)</f>
        <v>1</v>
      </c>
      <c r="F5222" s="1">
        <f>IF(SUMPRODUCT(--ISNUMBER(SEARCH({"ENV_"},C5222)))&gt;0,1,0)</f>
        <v>0</v>
      </c>
      <c r="G5222" s="1">
        <f>IF(SUMPRODUCT(--ISNUMBER(SEARCH({"DISCRIMINATION","HARASSMENT","HATE_SPEECH","GENDER_VIOLENCE"},C5222)))&gt;0,1,0)</f>
        <v>0</v>
      </c>
      <c r="H5222" s="1">
        <f>IF(SUMPRODUCT(--ISNUMBER(SEARCH({"LEGALIZE","LEGISLATION","TRIAL"},C5222)))&gt;0,1,0)</f>
        <v>0</v>
      </c>
      <c r="I5222" s="1">
        <f>IF(SUMPRODUCT(--ISNUMBER(SEARCH({"LEADER"},C5222)))&gt;0,1,0)</f>
        <v>0</v>
      </c>
      <c r="J5222" t="str">
        <f t="shared" si="324"/>
        <v>2015</v>
      </c>
      <c r="K5222" t="str">
        <f t="shared" si="325"/>
        <v>11</v>
      </c>
      <c r="L5222" t="str">
        <f t="shared" si="326"/>
        <v>25</v>
      </c>
      <c r="M5222" s="2">
        <f t="shared" si="327"/>
        <v>42333.864583333336</v>
      </c>
    </row>
    <row r="5223" spans="1:13" x14ac:dyDescent="0.35">
      <c r="A5223">
        <v>0.17825311942958999</v>
      </c>
      <c r="B5223" t="s">
        <v>1015</v>
      </c>
      <c r="D5223">
        <v>20160106081500</v>
      </c>
      <c r="E5223" s="1">
        <f>IF(SUMPRODUCT(--ISNUMBER(SEARCH({"ECON_EARNINGSREPORT","ECON_STOCKMARKET"},C5223)))&gt;0,1,0)</f>
        <v>0</v>
      </c>
      <c r="F5223" s="1">
        <f>IF(SUMPRODUCT(--ISNUMBER(SEARCH({"ENV_"},C5223)))&gt;0,1,0)</f>
        <v>0</v>
      </c>
      <c r="G5223" s="1">
        <f>IF(SUMPRODUCT(--ISNUMBER(SEARCH({"DISCRIMINATION","HARASSMENT","HATE_SPEECH","GENDER_VIOLENCE"},C5223)))&gt;0,1,0)</f>
        <v>0</v>
      </c>
      <c r="H5223" s="1">
        <f>IF(SUMPRODUCT(--ISNUMBER(SEARCH({"LEGALIZE","LEGISLATION","TRIAL"},C5223)))&gt;0,1,0)</f>
        <v>0</v>
      </c>
      <c r="I5223" s="1">
        <f>IF(SUMPRODUCT(--ISNUMBER(SEARCH({"LEADER"},C5223)))&gt;0,1,0)</f>
        <v>0</v>
      </c>
      <c r="J5223" t="str">
        <f t="shared" si="324"/>
        <v>2016</v>
      </c>
      <c r="K5223" t="str">
        <f t="shared" si="325"/>
        <v>01</v>
      </c>
      <c r="L5223" t="str">
        <f t="shared" si="326"/>
        <v>06</v>
      </c>
      <c r="M5223" s="2">
        <f t="shared" si="327"/>
        <v>42375.34375</v>
      </c>
    </row>
    <row r="5224" spans="1:13" x14ac:dyDescent="0.35">
      <c r="A5224">
        <v>0.81967213114754101</v>
      </c>
      <c r="B5224" t="s">
        <v>396</v>
      </c>
      <c r="C5224" t="s">
        <v>4323</v>
      </c>
      <c r="D5224">
        <v>20150930173000</v>
      </c>
      <c r="E5224" s="1">
        <f>IF(SUMPRODUCT(--ISNUMBER(SEARCH({"ECON_EARNINGSREPORT","ECON_STOCKMARKET"},C5224)))&gt;0,1,0)</f>
        <v>0</v>
      </c>
      <c r="F5224" s="1">
        <f>IF(SUMPRODUCT(--ISNUMBER(SEARCH({"ENV_"},C5224)))&gt;0,1,0)</f>
        <v>0</v>
      </c>
      <c r="G5224" s="1">
        <f>IF(SUMPRODUCT(--ISNUMBER(SEARCH({"DISCRIMINATION","HARASSMENT","HATE_SPEECH","GENDER_VIOLENCE"},C5224)))&gt;0,1,0)</f>
        <v>0</v>
      </c>
      <c r="H5224" s="1">
        <f>IF(SUMPRODUCT(--ISNUMBER(SEARCH({"LEGALIZE","LEGISLATION","TRIAL"},C5224)))&gt;0,1,0)</f>
        <v>0</v>
      </c>
      <c r="I5224" s="1">
        <f>IF(SUMPRODUCT(--ISNUMBER(SEARCH({"LEADER"},C5224)))&gt;0,1,0)</f>
        <v>1</v>
      </c>
      <c r="J5224" t="str">
        <f t="shared" si="324"/>
        <v>2015</v>
      </c>
      <c r="K5224" t="str">
        <f t="shared" si="325"/>
        <v>09</v>
      </c>
      <c r="L5224" t="str">
        <f t="shared" si="326"/>
        <v>30</v>
      </c>
      <c r="M5224" s="2">
        <f t="shared" si="327"/>
        <v>42277.729166666664</v>
      </c>
    </row>
    <row r="5225" spans="1:13" x14ac:dyDescent="0.35">
      <c r="A5225">
        <v>0.45454545454545497</v>
      </c>
      <c r="B5225" t="s">
        <v>4324</v>
      </c>
      <c r="C5225" t="s">
        <v>4325</v>
      </c>
      <c r="D5225">
        <v>20160525044500</v>
      </c>
      <c r="E5225" s="1">
        <f>IF(SUMPRODUCT(--ISNUMBER(SEARCH({"ECON_EARNINGSREPORT","ECON_STOCKMARKET"},C5225)))&gt;0,1,0)</f>
        <v>1</v>
      </c>
      <c r="F5225" s="1">
        <f>IF(SUMPRODUCT(--ISNUMBER(SEARCH({"ENV_"},C5225)))&gt;0,1,0)</f>
        <v>0</v>
      </c>
      <c r="G5225" s="1">
        <f>IF(SUMPRODUCT(--ISNUMBER(SEARCH({"DISCRIMINATION","HARASSMENT","HATE_SPEECH","GENDER_VIOLENCE"},C5225)))&gt;0,1,0)</f>
        <v>0</v>
      </c>
      <c r="H5225" s="1">
        <f>IF(SUMPRODUCT(--ISNUMBER(SEARCH({"LEGALIZE","LEGISLATION","TRIAL"},C5225)))&gt;0,1,0)</f>
        <v>0</v>
      </c>
      <c r="I5225" s="1">
        <f>IF(SUMPRODUCT(--ISNUMBER(SEARCH({"LEADER"},C5225)))&gt;0,1,0)</f>
        <v>0</v>
      </c>
      <c r="J5225" t="str">
        <f t="shared" si="324"/>
        <v>2016</v>
      </c>
      <c r="K5225" t="str">
        <f t="shared" si="325"/>
        <v>05</v>
      </c>
      <c r="L5225" t="str">
        <f t="shared" si="326"/>
        <v>25</v>
      </c>
      <c r="M5225" s="2">
        <f t="shared" si="327"/>
        <v>42515.197916666664</v>
      </c>
    </row>
    <row r="5226" spans="1:13" x14ac:dyDescent="0.35">
      <c r="A5226">
        <v>2.0242914979757098</v>
      </c>
      <c r="B5226" t="s">
        <v>140</v>
      </c>
      <c r="C5226" t="s">
        <v>4326</v>
      </c>
      <c r="D5226">
        <v>20160211100000</v>
      </c>
      <c r="E5226" s="1">
        <f>IF(SUMPRODUCT(--ISNUMBER(SEARCH({"ECON_EARNINGSREPORT","ECON_STOCKMARKET"},C5226)))&gt;0,1,0)</f>
        <v>0</v>
      </c>
      <c r="F5226" s="1">
        <f>IF(SUMPRODUCT(--ISNUMBER(SEARCH({"ENV_"},C5226)))&gt;0,1,0)</f>
        <v>0</v>
      </c>
      <c r="G5226" s="1">
        <f>IF(SUMPRODUCT(--ISNUMBER(SEARCH({"DISCRIMINATION","HARASSMENT","HATE_SPEECH","GENDER_VIOLENCE"},C5226)))&gt;0,1,0)</f>
        <v>0</v>
      </c>
      <c r="H5226" s="1">
        <f>IF(SUMPRODUCT(--ISNUMBER(SEARCH({"LEGALIZE","LEGISLATION","TRIAL"},C5226)))&gt;0,1,0)</f>
        <v>0</v>
      </c>
      <c r="I5226" s="1">
        <f>IF(SUMPRODUCT(--ISNUMBER(SEARCH({"LEADER"},C5226)))&gt;0,1,0)</f>
        <v>1</v>
      </c>
      <c r="J5226" t="str">
        <f t="shared" si="324"/>
        <v>2016</v>
      </c>
      <c r="K5226" t="str">
        <f t="shared" si="325"/>
        <v>02</v>
      </c>
      <c r="L5226" t="str">
        <f t="shared" si="326"/>
        <v>11</v>
      </c>
      <c r="M5226" s="2">
        <f t="shared" si="327"/>
        <v>42411.416666666664</v>
      </c>
    </row>
    <row r="5227" spans="1:13" x14ac:dyDescent="0.35">
      <c r="A5227">
        <v>0</v>
      </c>
      <c r="B5227" t="s">
        <v>4106</v>
      </c>
      <c r="C5227" t="s">
        <v>4327</v>
      </c>
      <c r="D5227">
        <v>20151104131500</v>
      </c>
      <c r="E5227" s="1">
        <f>IF(SUMPRODUCT(--ISNUMBER(SEARCH({"ECON_EARNINGSREPORT","ECON_STOCKMARKET"},C5227)))&gt;0,1,0)</f>
        <v>1</v>
      </c>
      <c r="F5227" s="1">
        <f>IF(SUMPRODUCT(--ISNUMBER(SEARCH({"ENV_"},C5227)))&gt;0,1,0)</f>
        <v>0</v>
      </c>
      <c r="G5227" s="1">
        <f>IF(SUMPRODUCT(--ISNUMBER(SEARCH({"DISCRIMINATION","HARASSMENT","HATE_SPEECH","GENDER_VIOLENCE"},C5227)))&gt;0,1,0)</f>
        <v>0</v>
      </c>
      <c r="H5227" s="1">
        <f>IF(SUMPRODUCT(--ISNUMBER(SEARCH({"LEGALIZE","LEGISLATION","TRIAL"},C5227)))&gt;0,1,0)</f>
        <v>0</v>
      </c>
      <c r="I5227" s="1">
        <f>IF(SUMPRODUCT(--ISNUMBER(SEARCH({"LEADER"},C5227)))&gt;0,1,0)</f>
        <v>0</v>
      </c>
      <c r="J5227" t="str">
        <f t="shared" si="324"/>
        <v>2015</v>
      </c>
      <c r="K5227" t="str">
        <f t="shared" si="325"/>
        <v>11</v>
      </c>
      <c r="L5227" t="str">
        <f t="shared" si="326"/>
        <v>04</v>
      </c>
      <c r="M5227" s="2">
        <f t="shared" si="327"/>
        <v>42312.552083333336</v>
      </c>
    </row>
    <row r="5228" spans="1:13" x14ac:dyDescent="0.35">
      <c r="A5228">
        <v>0.62893081761006298</v>
      </c>
      <c r="B5228" t="s">
        <v>410</v>
      </c>
      <c r="C5228" t="s">
        <v>4328</v>
      </c>
      <c r="D5228">
        <v>20150903124500</v>
      </c>
      <c r="E5228" s="1">
        <f>IF(SUMPRODUCT(--ISNUMBER(SEARCH({"ECON_EARNINGSREPORT","ECON_STOCKMARKET"},C5228)))&gt;0,1,0)</f>
        <v>0</v>
      </c>
      <c r="F5228" s="1">
        <f>IF(SUMPRODUCT(--ISNUMBER(SEARCH({"ENV_"},C5228)))&gt;0,1,0)</f>
        <v>0</v>
      </c>
      <c r="G5228" s="1">
        <f>IF(SUMPRODUCT(--ISNUMBER(SEARCH({"DISCRIMINATION","HARASSMENT","HATE_SPEECH","GENDER_VIOLENCE"},C5228)))&gt;0,1,0)</f>
        <v>0</v>
      </c>
      <c r="H5228" s="1">
        <f>IF(SUMPRODUCT(--ISNUMBER(SEARCH({"LEGALIZE","LEGISLATION","TRIAL"},C5228)))&gt;0,1,0)</f>
        <v>0</v>
      </c>
      <c r="I5228" s="1">
        <f>IF(SUMPRODUCT(--ISNUMBER(SEARCH({"LEADER"},C5228)))&gt;0,1,0)</f>
        <v>0</v>
      </c>
      <c r="J5228" t="str">
        <f t="shared" si="324"/>
        <v>2015</v>
      </c>
      <c r="K5228" t="str">
        <f t="shared" si="325"/>
        <v>09</v>
      </c>
      <c r="L5228" t="str">
        <f t="shared" si="326"/>
        <v>03</v>
      </c>
      <c r="M5228" s="2">
        <f t="shared" si="327"/>
        <v>42250.53125</v>
      </c>
    </row>
    <row r="5229" spans="1:13" x14ac:dyDescent="0.35">
      <c r="A5229">
        <v>5.72519083969466</v>
      </c>
      <c r="B5229" t="s">
        <v>8</v>
      </c>
      <c r="C5229" t="s">
        <v>4329</v>
      </c>
      <c r="D5229">
        <v>20151123074500</v>
      </c>
      <c r="E5229" s="1">
        <f>IF(SUMPRODUCT(--ISNUMBER(SEARCH({"ECON_EARNINGSREPORT","ECON_STOCKMARKET"},C5229)))&gt;0,1,0)</f>
        <v>0</v>
      </c>
      <c r="F5229" s="1">
        <f>IF(SUMPRODUCT(--ISNUMBER(SEARCH({"ENV_"},C5229)))&gt;0,1,0)</f>
        <v>0</v>
      </c>
      <c r="G5229" s="1">
        <f>IF(SUMPRODUCT(--ISNUMBER(SEARCH({"DISCRIMINATION","HARASSMENT","HATE_SPEECH","GENDER_VIOLENCE"},C5229)))&gt;0,1,0)</f>
        <v>0</v>
      </c>
      <c r="H5229" s="1">
        <f>IF(SUMPRODUCT(--ISNUMBER(SEARCH({"LEGALIZE","LEGISLATION","TRIAL"},C5229)))&gt;0,1,0)</f>
        <v>0</v>
      </c>
      <c r="I5229" s="1">
        <f>IF(SUMPRODUCT(--ISNUMBER(SEARCH({"LEADER"},C5229)))&gt;0,1,0)</f>
        <v>0</v>
      </c>
      <c r="J5229" t="str">
        <f t="shared" si="324"/>
        <v>2015</v>
      </c>
      <c r="K5229" t="str">
        <f t="shared" si="325"/>
        <v>11</v>
      </c>
      <c r="L5229" t="str">
        <f t="shared" si="326"/>
        <v>23</v>
      </c>
      <c r="M5229" s="2">
        <f t="shared" si="327"/>
        <v>42331.322916666664</v>
      </c>
    </row>
    <row r="5230" spans="1:13" x14ac:dyDescent="0.35">
      <c r="A5230">
        <v>-2.6748971193415598</v>
      </c>
      <c r="B5230" t="s">
        <v>4330</v>
      </c>
      <c r="C5230" t="s">
        <v>4331</v>
      </c>
      <c r="D5230">
        <v>20160228203000</v>
      </c>
      <c r="E5230" s="1">
        <f>IF(SUMPRODUCT(--ISNUMBER(SEARCH({"ECON_EARNINGSREPORT","ECON_STOCKMARKET"},C5230)))&gt;0,1,0)</f>
        <v>0</v>
      </c>
      <c r="F5230" s="1">
        <f>IF(SUMPRODUCT(--ISNUMBER(SEARCH({"ENV_"},C5230)))&gt;0,1,0)</f>
        <v>0</v>
      </c>
      <c r="G5230" s="1">
        <f>IF(SUMPRODUCT(--ISNUMBER(SEARCH({"DISCRIMINATION","HARASSMENT","HATE_SPEECH","GENDER_VIOLENCE"},C5230)))&gt;0,1,0)</f>
        <v>0</v>
      </c>
      <c r="H5230" s="1">
        <f>IF(SUMPRODUCT(--ISNUMBER(SEARCH({"LEGALIZE","LEGISLATION","TRIAL"},C5230)))&gt;0,1,0)</f>
        <v>0</v>
      </c>
      <c r="I5230" s="1">
        <f>IF(SUMPRODUCT(--ISNUMBER(SEARCH({"LEADER"},C5230)))&gt;0,1,0)</f>
        <v>1</v>
      </c>
      <c r="J5230" t="str">
        <f t="shared" si="324"/>
        <v>2016</v>
      </c>
      <c r="K5230" t="str">
        <f t="shared" si="325"/>
        <v>02</v>
      </c>
      <c r="L5230" t="str">
        <f t="shared" si="326"/>
        <v>28</v>
      </c>
      <c r="M5230" s="2">
        <f t="shared" si="327"/>
        <v>42428.854166666664</v>
      </c>
    </row>
    <row r="5231" spans="1:13" x14ac:dyDescent="0.35">
      <c r="A5231">
        <v>-0.732600732600733</v>
      </c>
      <c r="B5231" t="s">
        <v>121</v>
      </c>
      <c r="C5231" t="s">
        <v>4172</v>
      </c>
      <c r="D5231">
        <v>20150302170000</v>
      </c>
      <c r="E5231" s="1">
        <f>IF(SUMPRODUCT(--ISNUMBER(SEARCH({"ECON_EARNINGSREPORT","ECON_STOCKMARKET"},C5231)))&gt;0,1,0)</f>
        <v>1</v>
      </c>
      <c r="F5231" s="1">
        <f>IF(SUMPRODUCT(--ISNUMBER(SEARCH({"ENV_"},C5231)))&gt;0,1,0)</f>
        <v>0</v>
      </c>
      <c r="G5231" s="1">
        <f>IF(SUMPRODUCT(--ISNUMBER(SEARCH({"DISCRIMINATION","HARASSMENT","HATE_SPEECH","GENDER_VIOLENCE"},C5231)))&gt;0,1,0)</f>
        <v>0</v>
      </c>
      <c r="H5231" s="1">
        <f>IF(SUMPRODUCT(--ISNUMBER(SEARCH({"LEGALIZE","LEGISLATION","TRIAL"},C5231)))&gt;0,1,0)</f>
        <v>0</v>
      </c>
      <c r="I5231" s="1">
        <f>IF(SUMPRODUCT(--ISNUMBER(SEARCH({"LEADER"},C5231)))&gt;0,1,0)</f>
        <v>0</v>
      </c>
      <c r="J5231" t="str">
        <f t="shared" si="324"/>
        <v>2015</v>
      </c>
      <c r="K5231" t="str">
        <f t="shared" si="325"/>
        <v>03</v>
      </c>
      <c r="L5231" t="str">
        <f t="shared" si="326"/>
        <v>02</v>
      </c>
      <c r="M5231" s="2">
        <f t="shared" si="327"/>
        <v>42065.708333333336</v>
      </c>
    </row>
    <row r="5232" spans="1:13" x14ac:dyDescent="0.35">
      <c r="A5232">
        <v>-1.5037593984962401</v>
      </c>
      <c r="B5232" t="s">
        <v>294</v>
      </c>
      <c r="C5232" t="s">
        <v>4332</v>
      </c>
      <c r="D5232">
        <v>20150825203000</v>
      </c>
      <c r="E5232" s="1">
        <f>IF(SUMPRODUCT(--ISNUMBER(SEARCH({"ECON_EARNINGSREPORT","ECON_STOCKMARKET"},C5232)))&gt;0,1,0)</f>
        <v>0</v>
      </c>
      <c r="F5232" s="1">
        <f>IF(SUMPRODUCT(--ISNUMBER(SEARCH({"ENV_"},C5232)))&gt;0,1,0)</f>
        <v>0</v>
      </c>
      <c r="G5232" s="1">
        <f>IF(SUMPRODUCT(--ISNUMBER(SEARCH({"DISCRIMINATION","HARASSMENT","HATE_SPEECH","GENDER_VIOLENCE"},C5232)))&gt;0,1,0)</f>
        <v>0</v>
      </c>
      <c r="H5232" s="1">
        <f>IF(SUMPRODUCT(--ISNUMBER(SEARCH({"LEGALIZE","LEGISLATION","TRIAL"},C5232)))&gt;0,1,0)</f>
        <v>0</v>
      </c>
      <c r="I5232" s="1">
        <f>IF(SUMPRODUCT(--ISNUMBER(SEARCH({"LEADER"},C5232)))&gt;0,1,0)</f>
        <v>0</v>
      </c>
      <c r="J5232" t="str">
        <f t="shared" si="324"/>
        <v>2015</v>
      </c>
      <c r="K5232" t="str">
        <f t="shared" si="325"/>
        <v>08</v>
      </c>
      <c r="L5232" t="str">
        <f t="shared" si="326"/>
        <v>25</v>
      </c>
      <c r="M5232" s="2">
        <f t="shared" si="327"/>
        <v>42241.854166666664</v>
      </c>
    </row>
    <row r="5233" spans="1:13" x14ac:dyDescent="0.35">
      <c r="A5233">
        <v>1.0771992818671501</v>
      </c>
      <c r="B5233" t="s">
        <v>287</v>
      </c>
      <c r="C5233" t="s">
        <v>4333</v>
      </c>
      <c r="D5233">
        <v>20151206081500</v>
      </c>
      <c r="E5233" s="1">
        <f>IF(SUMPRODUCT(--ISNUMBER(SEARCH({"ECON_EARNINGSREPORT","ECON_STOCKMARKET"},C5233)))&gt;0,1,0)</f>
        <v>1</v>
      </c>
      <c r="F5233" s="1">
        <f>IF(SUMPRODUCT(--ISNUMBER(SEARCH({"ENV_"},C5233)))&gt;0,1,0)</f>
        <v>0</v>
      </c>
      <c r="G5233" s="1">
        <f>IF(SUMPRODUCT(--ISNUMBER(SEARCH({"DISCRIMINATION","HARASSMENT","HATE_SPEECH","GENDER_VIOLENCE"},C5233)))&gt;0,1,0)</f>
        <v>0</v>
      </c>
      <c r="H5233" s="1">
        <f>IF(SUMPRODUCT(--ISNUMBER(SEARCH({"LEGALIZE","LEGISLATION","TRIAL"},C5233)))&gt;0,1,0)</f>
        <v>0</v>
      </c>
      <c r="I5233" s="1">
        <f>IF(SUMPRODUCT(--ISNUMBER(SEARCH({"LEADER"},C5233)))&gt;0,1,0)</f>
        <v>1</v>
      </c>
      <c r="J5233" t="str">
        <f t="shared" si="324"/>
        <v>2015</v>
      </c>
      <c r="K5233" t="str">
        <f t="shared" si="325"/>
        <v>12</v>
      </c>
      <c r="L5233" t="str">
        <f t="shared" si="326"/>
        <v>06</v>
      </c>
      <c r="M5233" s="2">
        <f t="shared" si="327"/>
        <v>42344.34375</v>
      </c>
    </row>
    <row r="5234" spans="1:13" x14ac:dyDescent="0.35">
      <c r="A5234">
        <v>-1.7543859649122799</v>
      </c>
      <c r="B5234" t="s">
        <v>445</v>
      </c>
      <c r="C5234" t="s">
        <v>4334</v>
      </c>
      <c r="D5234">
        <v>20150225193000</v>
      </c>
      <c r="E5234" s="1">
        <f>IF(SUMPRODUCT(--ISNUMBER(SEARCH({"ECON_EARNINGSREPORT","ECON_STOCKMARKET"},C5234)))&gt;0,1,0)</f>
        <v>1</v>
      </c>
      <c r="F5234" s="1">
        <f>IF(SUMPRODUCT(--ISNUMBER(SEARCH({"ENV_"},C5234)))&gt;0,1,0)</f>
        <v>0</v>
      </c>
      <c r="G5234" s="1">
        <f>IF(SUMPRODUCT(--ISNUMBER(SEARCH({"DISCRIMINATION","HARASSMENT","HATE_SPEECH","GENDER_VIOLENCE"},C5234)))&gt;0,1,0)</f>
        <v>0</v>
      </c>
      <c r="H5234" s="1">
        <f>IF(SUMPRODUCT(--ISNUMBER(SEARCH({"LEGALIZE","LEGISLATION","TRIAL"},C5234)))&gt;0,1,0)</f>
        <v>0</v>
      </c>
      <c r="I5234" s="1">
        <f>IF(SUMPRODUCT(--ISNUMBER(SEARCH({"LEADER"},C5234)))&gt;0,1,0)</f>
        <v>0</v>
      </c>
      <c r="J5234" t="str">
        <f t="shared" si="324"/>
        <v>2015</v>
      </c>
      <c r="K5234" t="str">
        <f t="shared" si="325"/>
        <v>02</v>
      </c>
      <c r="L5234" t="str">
        <f t="shared" si="326"/>
        <v>25</v>
      </c>
      <c r="M5234" s="2">
        <f t="shared" si="327"/>
        <v>42060.8125</v>
      </c>
    </row>
    <row r="5235" spans="1:13" x14ac:dyDescent="0.35">
      <c r="A5235">
        <v>3.5346097201767299</v>
      </c>
      <c r="B5235" t="s">
        <v>3945</v>
      </c>
      <c r="C5235" t="s">
        <v>4335</v>
      </c>
      <c r="D5235">
        <v>20151210154500</v>
      </c>
      <c r="E5235" s="1">
        <f>IF(SUMPRODUCT(--ISNUMBER(SEARCH({"ECON_EARNINGSREPORT","ECON_STOCKMARKET"},C5235)))&gt;0,1,0)</f>
        <v>0</v>
      </c>
      <c r="F5235" s="1">
        <f>IF(SUMPRODUCT(--ISNUMBER(SEARCH({"ENV_"},C5235)))&gt;0,1,0)</f>
        <v>0</v>
      </c>
      <c r="G5235" s="1">
        <f>IF(SUMPRODUCT(--ISNUMBER(SEARCH({"DISCRIMINATION","HARASSMENT","HATE_SPEECH","GENDER_VIOLENCE"},C5235)))&gt;0,1,0)</f>
        <v>0</v>
      </c>
      <c r="H5235" s="1">
        <f>IF(SUMPRODUCT(--ISNUMBER(SEARCH({"LEGALIZE","LEGISLATION","TRIAL"},C5235)))&gt;0,1,0)</f>
        <v>0</v>
      </c>
      <c r="I5235" s="1">
        <f>IF(SUMPRODUCT(--ISNUMBER(SEARCH({"LEADER"},C5235)))&gt;0,1,0)</f>
        <v>1</v>
      </c>
      <c r="J5235" t="str">
        <f t="shared" si="324"/>
        <v>2015</v>
      </c>
      <c r="K5235" t="str">
        <f t="shared" si="325"/>
        <v>12</v>
      </c>
      <c r="L5235" t="str">
        <f t="shared" si="326"/>
        <v>10</v>
      </c>
      <c r="M5235" s="2">
        <f t="shared" si="327"/>
        <v>42348.65625</v>
      </c>
    </row>
    <row r="5236" spans="1:13" x14ac:dyDescent="0.35">
      <c r="A5236">
        <v>2.0869565217391299</v>
      </c>
      <c r="B5236" t="s">
        <v>4336</v>
      </c>
      <c r="C5236" t="s">
        <v>4337</v>
      </c>
      <c r="D5236">
        <v>20151103121500</v>
      </c>
      <c r="E5236" s="1">
        <f>IF(SUMPRODUCT(--ISNUMBER(SEARCH({"ECON_EARNINGSREPORT","ECON_STOCKMARKET"},C5236)))&gt;0,1,0)</f>
        <v>0</v>
      </c>
      <c r="F5236" s="1">
        <f>IF(SUMPRODUCT(--ISNUMBER(SEARCH({"ENV_"},C5236)))&gt;0,1,0)</f>
        <v>0</v>
      </c>
      <c r="G5236" s="1">
        <f>IF(SUMPRODUCT(--ISNUMBER(SEARCH({"DISCRIMINATION","HARASSMENT","HATE_SPEECH","GENDER_VIOLENCE"},C5236)))&gt;0,1,0)</f>
        <v>0</v>
      </c>
      <c r="H5236" s="1">
        <f>IF(SUMPRODUCT(--ISNUMBER(SEARCH({"LEGALIZE","LEGISLATION","TRIAL"},C5236)))&gt;0,1,0)</f>
        <v>0</v>
      </c>
      <c r="I5236" s="1">
        <f>IF(SUMPRODUCT(--ISNUMBER(SEARCH({"LEADER"},C5236)))&gt;0,1,0)</f>
        <v>0</v>
      </c>
      <c r="J5236" t="str">
        <f t="shared" si="324"/>
        <v>2015</v>
      </c>
      <c r="K5236" t="str">
        <f t="shared" si="325"/>
        <v>11</v>
      </c>
      <c r="L5236" t="str">
        <f t="shared" si="326"/>
        <v>03</v>
      </c>
      <c r="M5236" s="2">
        <f t="shared" si="327"/>
        <v>42311.510416666664</v>
      </c>
    </row>
    <row r="5237" spans="1:13" x14ac:dyDescent="0.35">
      <c r="A5237">
        <v>3.7735849056603801</v>
      </c>
      <c r="B5237" t="s">
        <v>445</v>
      </c>
      <c r="C5237" t="s">
        <v>4338</v>
      </c>
      <c r="D5237">
        <v>20150521210000</v>
      </c>
      <c r="E5237" s="1">
        <f>IF(SUMPRODUCT(--ISNUMBER(SEARCH({"ECON_EARNINGSREPORT","ECON_STOCKMARKET"},C5237)))&gt;0,1,0)</f>
        <v>1</v>
      </c>
      <c r="F5237" s="1">
        <f>IF(SUMPRODUCT(--ISNUMBER(SEARCH({"ENV_"},C5237)))&gt;0,1,0)</f>
        <v>0</v>
      </c>
      <c r="G5237" s="1">
        <f>IF(SUMPRODUCT(--ISNUMBER(SEARCH({"DISCRIMINATION","HARASSMENT","HATE_SPEECH","GENDER_VIOLENCE"},C5237)))&gt;0,1,0)</f>
        <v>0</v>
      </c>
      <c r="H5237" s="1">
        <f>IF(SUMPRODUCT(--ISNUMBER(SEARCH({"LEGALIZE","LEGISLATION","TRIAL"},C5237)))&gt;0,1,0)</f>
        <v>0</v>
      </c>
      <c r="I5237" s="1">
        <f>IF(SUMPRODUCT(--ISNUMBER(SEARCH({"LEADER"},C5237)))&gt;0,1,0)</f>
        <v>1</v>
      </c>
      <c r="J5237" t="str">
        <f t="shared" si="324"/>
        <v>2015</v>
      </c>
      <c r="K5237" t="str">
        <f t="shared" si="325"/>
        <v>05</v>
      </c>
      <c r="L5237" t="str">
        <f t="shared" si="326"/>
        <v>21</v>
      </c>
      <c r="M5237" s="2">
        <f t="shared" si="327"/>
        <v>42145.875</v>
      </c>
    </row>
    <row r="5238" spans="1:13" x14ac:dyDescent="0.35">
      <c r="A5238">
        <v>3.06553911205074</v>
      </c>
      <c r="B5238" t="s">
        <v>459</v>
      </c>
      <c r="C5238" t="s">
        <v>4339</v>
      </c>
      <c r="D5238">
        <v>20160517143000</v>
      </c>
      <c r="E5238" s="1">
        <f>IF(SUMPRODUCT(--ISNUMBER(SEARCH({"ECON_EARNINGSREPORT","ECON_STOCKMARKET"},C5238)))&gt;0,1,0)</f>
        <v>0</v>
      </c>
      <c r="F5238" s="1">
        <f>IF(SUMPRODUCT(--ISNUMBER(SEARCH({"ENV_"},C5238)))&gt;0,1,0)</f>
        <v>0</v>
      </c>
      <c r="G5238" s="1">
        <f>IF(SUMPRODUCT(--ISNUMBER(SEARCH({"DISCRIMINATION","HARASSMENT","HATE_SPEECH","GENDER_VIOLENCE"},C5238)))&gt;0,1,0)</f>
        <v>0</v>
      </c>
      <c r="H5238" s="1">
        <f>IF(SUMPRODUCT(--ISNUMBER(SEARCH({"LEGALIZE","LEGISLATION","TRIAL"},C5238)))&gt;0,1,0)</f>
        <v>0</v>
      </c>
      <c r="I5238" s="1">
        <f>IF(SUMPRODUCT(--ISNUMBER(SEARCH({"LEADER"},C5238)))&gt;0,1,0)</f>
        <v>1</v>
      </c>
      <c r="J5238" t="str">
        <f t="shared" si="324"/>
        <v>2016</v>
      </c>
      <c r="K5238" t="str">
        <f t="shared" si="325"/>
        <v>05</v>
      </c>
      <c r="L5238" t="str">
        <f t="shared" si="326"/>
        <v>17</v>
      </c>
      <c r="M5238" s="2">
        <f t="shared" si="327"/>
        <v>42507.604166666664</v>
      </c>
    </row>
    <row r="5239" spans="1:13" x14ac:dyDescent="0.35">
      <c r="A5239">
        <v>-0.69238377843719001</v>
      </c>
      <c r="B5239" t="s">
        <v>412</v>
      </c>
      <c r="C5239" t="s">
        <v>4340</v>
      </c>
      <c r="D5239">
        <v>20160224223000</v>
      </c>
      <c r="E5239" s="1">
        <f>IF(SUMPRODUCT(--ISNUMBER(SEARCH({"ECON_EARNINGSREPORT","ECON_STOCKMARKET"},C5239)))&gt;0,1,0)</f>
        <v>0</v>
      </c>
      <c r="F5239" s="1">
        <f>IF(SUMPRODUCT(--ISNUMBER(SEARCH({"ENV_"},C5239)))&gt;0,1,0)</f>
        <v>0</v>
      </c>
      <c r="G5239" s="1">
        <f>IF(SUMPRODUCT(--ISNUMBER(SEARCH({"DISCRIMINATION","HARASSMENT","HATE_SPEECH","GENDER_VIOLENCE"},C5239)))&gt;0,1,0)</f>
        <v>0</v>
      </c>
      <c r="H5239" s="1">
        <f>IF(SUMPRODUCT(--ISNUMBER(SEARCH({"LEGALIZE","LEGISLATION","TRIAL"},C5239)))&gt;0,1,0)</f>
        <v>0</v>
      </c>
      <c r="I5239" s="1">
        <f>IF(SUMPRODUCT(--ISNUMBER(SEARCH({"LEADER"},C5239)))&gt;0,1,0)</f>
        <v>1</v>
      </c>
      <c r="J5239" t="str">
        <f t="shared" si="324"/>
        <v>2016</v>
      </c>
      <c r="K5239" t="str">
        <f t="shared" si="325"/>
        <v>02</v>
      </c>
      <c r="L5239" t="str">
        <f t="shared" si="326"/>
        <v>24</v>
      </c>
      <c r="M5239" s="2">
        <f t="shared" si="327"/>
        <v>42424.9375</v>
      </c>
    </row>
    <row r="5240" spans="1:13" x14ac:dyDescent="0.35">
      <c r="A5240">
        <v>2.46085011185682</v>
      </c>
      <c r="B5240" t="s">
        <v>40</v>
      </c>
      <c r="C5240" t="s">
        <v>4341</v>
      </c>
      <c r="D5240">
        <v>20160224220000</v>
      </c>
      <c r="E5240" s="1">
        <f>IF(SUMPRODUCT(--ISNUMBER(SEARCH({"ECON_EARNINGSREPORT","ECON_STOCKMARKET"},C5240)))&gt;0,1,0)</f>
        <v>1</v>
      </c>
      <c r="F5240" s="1">
        <f>IF(SUMPRODUCT(--ISNUMBER(SEARCH({"ENV_"},C5240)))&gt;0,1,0)</f>
        <v>0</v>
      </c>
      <c r="G5240" s="1">
        <f>IF(SUMPRODUCT(--ISNUMBER(SEARCH({"DISCRIMINATION","HARASSMENT","HATE_SPEECH","GENDER_VIOLENCE"},C5240)))&gt;0,1,0)</f>
        <v>0</v>
      </c>
      <c r="H5240" s="1">
        <f>IF(SUMPRODUCT(--ISNUMBER(SEARCH({"LEGALIZE","LEGISLATION","TRIAL"},C5240)))&gt;0,1,0)</f>
        <v>0</v>
      </c>
      <c r="I5240" s="1">
        <f>IF(SUMPRODUCT(--ISNUMBER(SEARCH({"LEADER"},C5240)))&gt;0,1,0)</f>
        <v>1</v>
      </c>
      <c r="J5240" t="str">
        <f t="shared" si="324"/>
        <v>2016</v>
      </c>
      <c r="K5240" t="str">
        <f t="shared" si="325"/>
        <v>02</v>
      </c>
      <c r="L5240" t="str">
        <f t="shared" si="326"/>
        <v>24</v>
      </c>
      <c r="M5240" s="2">
        <f t="shared" si="327"/>
        <v>42424.916666666664</v>
      </c>
    </row>
    <row r="5241" spans="1:13" x14ac:dyDescent="0.35">
      <c r="A5241">
        <v>0.82474226804123696</v>
      </c>
      <c r="B5241" t="s">
        <v>368</v>
      </c>
      <c r="C5241" t="s">
        <v>4342</v>
      </c>
      <c r="D5241">
        <v>20160205044500</v>
      </c>
      <c r="E5241" s="1">
        <f>IF(SUMPRODUCT(--ISNUMBER(SEARCH({"ECON_EARNINGSREPORT","ECON_STOCKMARKET"},C5241)))&gt;0,1,0)</f>
        <v>0</v>
      </c>
      <c r="F5241" s="1">
        <f>IF(SUMPRODUCT(--ISNUMBER(SEARCH({"ENV_"},C5241)))&gt;0,1,0)</f>
        <v>0</v>
      </c>
      <c r="G5241" s="1">
        <f>IF(SUMPRODUCT(--ISNUMBER(SEARCH({"DISCRIMINATION","HARASSMENT","HATE_SPEECH","GENDER_VIOLENCE"},C5241)))&gt;0,1,0)</f>
        <v>0</v>
      </c>
      <c r="H5241" s="1">
        <f>IF(SUMPRODUCT(--ISNUMBER(SEARCH({"LEGALIZE","LEGISLATION","TRIAL"},C5241)))&gt;0,1,0)</f>
        <v>0</v>
      </c>
      <c r="I5241" s="1">
        <f>IF(SUMPRODUCT(--ISNUMBER(SEARCH({"LEADER"},C5241)))&gt;0,1,0)</f>
        <v>1</v>
      </c>
      <c r="J5241" t="str">
        <f t="shared" si="324"/>
        <v>2016</v>
      </c>
      <c r="K5241" t="str">
        <f t="shared" si="325"/>
        <v>02</v>
      </c>
      <c r="L5241" t="str">
        <f t="shared" si="326"/>
        <v>05</v>
      </c>
      <c r="M5241" s="2">
        <f t="shared" si="327"/>
        <v>42405.197916666664</v>
      </c>
    </row>
    <row r="5242" spans="1:13" x14ac:dyDescent="0.35">
      <c r="A5242">
        <v>1.2106537530266299</v>
      </c>
      <c r="B5242" t="s">
        <v>556</v>
      </c>
      <c r="C5242" t="s">
        <v>4343</v>
      </c>
      <c r="D5242">
        <v>20150310230000</v>
      </c>
      <c r="E5242" s="1">
        <f>IF(SUMPRODUCT(--ISNUMBER(SEARCH({"ECON_EARNINGSREPORT","ECON_STOCKMARKET"},C5242)))&gt;0,1,0)</f>
        <v>0</v>
      </c>
      <c r="F5242" s="1">
        <f>IF(SUMPRODUCT(--ISNUMBER(SEARCH({"ENV_"},C5242)))&gt;0,1,0)</f>
        <v>0</v>
      </c>
      <c r="G5242" s="1">
        <f>IF(SUMPRODUCT(--ISNUMBER(SEARCH({"DISCRIMINATION","HARASSMENT","HATE_SPEECH","GENDER_VIOLENCE"},C5242)))&gt;0,1,0)</f>
        <v>0</v>
      </c>
      <c r="H5242" s="1">
        <f>IF(SUMPRODUCT(--ISNUMBER(SEARCH({"LEGALIZE","LEGISLATION","TRIAL"},C5242)))&gt;0,1,0)</f>
        <v>0</v>
      </c>
      <c r="I5242" s="1">
        <f>IF(SUMPRODUCT(--ISNUMBER(SEARCH({"LEADER"},C5242)))&gt;0,1,0)</f>
        <v>0</v>
      </c>
      <c r="J5242" t="str">
        <f t="shared" si="324"/>
        <v>2015</v>
      </c>
      <c r="K5242" t="str">
        <f t="shared" si="325"/>
        <v>03</v>
      </c>
      <c r="L5242" t="str">
        <f t="shared" si="326"/>
        <v>10</v>
      </c>
      <c r="M5242" s="2">
        <f t="shared" si="327"/>
        <v>42073.958333333336</v>
      </c>
    </row>
    <row r="5243" spans="1:13" x14ac:dyDescent="0.35">
      <c r="A5243">
        <v>0.36036036036036001</v>
      </c>
      <c r="B5243" t="s">
        <v>282</v>
      </c>
      <c r="C5243" t="s">
        <v>4344</v>
      </c>
      <c r="D5243">
        <v>20151123160000</v>
      </c>
      <c r="E5243" s="1">
        <f>IF(SUMPRODUCT(--ISNUMBER(SEARCH({"ECON_EARNINGSREPORT","ECON_STOCKMARKET"},C5243)))&gt;0,1,0)</f>
        <v>1</v>
      </c>
      <c r="F5243" s="1">
        <f>IF(SUMPRODUCT(--ISNUMBER(SEARCH({"ENV_"},C5243)))&gt;0,1,0)</f>
        <v>0</v>
      </c>
      <c r="G5243" s="1">
        <f>IF(SUMPRODUCT(--ISNUMBER(SEARCH({"DISCRIMINATION","HARASSMENT","HATE_SPEECH","GENDER_VIOLENCE"},C5243)))&gt;0,1,0)</f>
        <v>0</v>
      </c>
      <c r="H5243" s="1">
        <f>IF(SUMPRODUCT(--ISNUMBER(SEARCH({"LEGALIZE","LEGISLATION","TRIAL"},C5243)))&gt;0,1,0)</f>
        <v>0</v>
      </c>
      <c r="I5243" s="1">
        <f>IF(SUMPRODUCT(--ISNUMBER(SEARCH({"LEADER"},C5243)))&gt;0,1,0)</f>
        <v>0</v>
      </c>
      <c r="J5243" t="str">
        <f t="shared" si="324"/>
        <v>2015</v>
      </c>
      <c r="K5243" t="str">
        <f t="shared" si="325"/>
        <v>11</v>
      </c>
      <c r="L5243" t="str">
        <f t="shared" si="326"/>
        <v>23</v>
      </c>
      <c r="M5243" s="2">
        <f t="shared" si="327"/>
        <v>42331.666666666664</v>
      </c>
    </row>
    <row r="5244" spans="1:13" x14ac:dyDescent="0.35">
      <c r="A5244">
        <v>1.7985611510791399</v>
      </c>
      <c r="B5244" t="s">
        <v>1723</v>
      </c>
      <c r="C5244" t="s">
        <v>4345</v>
      </c>
      <c r="D5244">
        <v>20150814003000</v>
      </c>
      <c r="E5244" s="1">
        <f>IF(SUMPRODUCT(--ISNUMBER(SEARCH({"ECON_EARNINGSREPORT","ECON_STOCKMARKET"},C5244)))&gt;0,1,0)</f>
        <v>0</v>
      </c>
      <c r="F5244" s="1">
        <f>IF(SUMPRODUCT(--ISNUMBER(SEARCH({"ENV_"},C5244)))&gt;0,1,0)</f>
        <v>0</v>
      </c>
      <c r="G5244" s="1">
        <f>IF(SUMPRODUCT(--ISNUMBER(SEARCH({"DISCRIMINATION","HARASSMENT","HATE_SPEECH","GENDER_VIOLENCE"},C5244)))&gt;0,1,0)</f>
        <v>0</v>
      </c>
      <c r="H5244" s="1">
        <f>IF(SUMPRODUCT(--ISNUMBER(SEARCH({"LEGALIZE","LEGISLATION","TRIAL"},C5244)))&gt;0,1,0)</f>
        <v>0</v>
      </c>
      <c r="I5244" s="1">
        <f>IF(SUMPRODUCT(--ISNUMBER(SEARCH({"LEADER"},C5244)))&gt;0,1,0)</f>
        <v>1</v>
      </c>
      <c r="J5244" t="str">
        <f t="shared" si="324"/>
        <v>2015</v>
      </c>
      <c r="K5244" t="str">
        <f t="shared" si="325"/>
        <v>08</v>
      </c>
      <c r="L5244" t="str">
        <f t="shared" si="326"/>
        <v>14</v>
      </c>
      <c r="M5244" s="2">
        <f t="shared" si="327"/>
        <v>42230.020833333336</v>
      </c>
    </row>
    <row r="5245" spans="1:13" x14ac:dyDescent="0.35">
      <c r="A5245">
        <v>0</v>
      </c>
      <c r="B5245" t="s">
        <v>38</v>
      </c>
      <c r="C5245" t="s">
        <v>3898</v>
      </c>
      <c r="D5245">
        <v>20160313081500</v>
      </c>
      <c r="E5245" s="1">
        <f>IF(SUMPRODUCT(--ISNUMBER(SEARCH({"ECON_EARNINGSREPORT","ECON_STOCKMARKET"},C5245)))&gt;0,1,0)</f>
        <v>1</v>
      </c>
      <c r="F5245" s="1">
        <f>IF(SUMPRODUCT(--ISNUMBER(SEARCH({"ENV_"},C5245)))&gt;0,1,0)</f>
        <v>0</v>
      </c>
      <c r="G5245" s="1">
        <f>IF(SUMPRODUCT(--ISNUMBER(SEARCH({"DISCRIMINATION","HARASSMENT","HATE_SPEECH","GENDER_VIOLENCE"},C5245)))&gt;0,1,0)</f>
        <v>0</v>
      </c>
      <c r="H5245" s="1">
        <f>IF(SUMPRODUCT(--ISNUMBER(SEARCH({"LEGALIZE","LEGISLATION","TRIAL"},C5245)))&gt;0,1,0)</f>
        <v>0</v>
      </c>
      <c r="I5245" s="1">
        <f>IF(SUMPRODUCT(--ISNUMBER(SEARCH({"LEADER"},C5245)))&gt;0,1,0)</f>
        <v>0</v>
      </c>
      <c r="J5245" t="str">
        <f t="shared" si="324"/>
        <v>2016</v>
      </c>
      <c r="K5245" t="str">
        <f t="shared" si="325"/>
        <v>03</v>
      </c>
      <c r="L5245" t="str">
        <f t="shared" si="326"/>
        <v>13</v>
      </c>
      <c r="M5245" s="2">
        <f t="shared" si="327"/>
        <v>42442.34375</v>
      </c>
    </row>
    <row r="5246" spans="1:13" x14ac:dyDescent="0.35">
      <c r="A5246">
        <v>0.14482259232440201</v>
      </c>
      <c r="B5246" t="s">
        <v>4269</v>
      </c>
      <c r="C5246" t="s">
        <v>4270</v>
      </c>
      <c r="D5246">
        <v>20160328051500</v>
      </c>
      <c r="E5246" s="1">
        <f>IF(SUMPRODUCT(--ISNUMBER(SEARCH({"ECON_EARNINGSREPORT","ECON_STOCKMARKET"},C5246)))&gt;0,1,0)</f>
        <v>0</v>
      </c>
      <c r="F5246" s="1">
        <f>IF(SUMPRODUCT(--ISNUMBER(SEARCH({"ENV_"},C5246)))&gt;0,1,0)</f>
        <v>0</v>
      </c>
      <c r="G5246" s="1">
        <f>IF(SUMPRODUCT(--ISNUMBER(SEARCH({"DISCRIMINATION","HARASSMENT","HATE_SPEECH","GENDER_VIOLENCE"},C5246)))&gt;0,1,0)</f>
        <v>0</v>
      </c>
      <c r="H5246" s="1">
        <f>IF(SUMPRODUCT(--ISNUMBER(SEARCH({"LEGALIZE","LEGISLATION","TRIAL"},C5246)))&gt;0,1,0)</f>
        <v>1</v>
      </c>
      <c r="I5246" s="1">
        <f>IF(SUMPRODUCT(--ISNUMBER(SEARCH({"LEADER"},C5246)))&gt;0,1,0)</f>
        <v>0</v>
      </c>
      <c r="J5246" t="str">
        <f t="shared" si="324"/>
        <v>2016</v>
      </c>
      <c r="K5246" t="str">
        <f t="shared" si="325"/>
        <v>03</v>
      </c>
      <c r="L5246" t="str">
        <f t="shared" si="326"/>
        <v>28</v>
      </c>
      <c r="M5246" s="2">
        <f t="shared" si="327"/>
        <v>42457.21875</v>
      </c>
    </row>
    <row r="5247" spans="1:13" x14ac:dyDescent="0.35">
      <c r="A5247">
        <v>3.6262203626220399</v>
      </c>
      <c r="B5247" t="s">
        <v>1015</v>
      </c>
      <c r="C5247" t="s">
        <v>4346</v>
      </c>
      <c r="D5247">
        <v>20150313103000</v>
      </c>
      <c r="E5247" s="1">
        <f>IF(SUMPRODUCT(--ISNUMBER(SEARCH({"ECON_EARNINGSREPORT","ECON_STOCKMARKET"},C5247)))&gt;0,1,0)</f>
        <v>0</v>
      </c>
      <c r="F5247" s="1">
        <f>IF(SUMPRODUCT(--ISNUMBER(SEARCH({"ENV_"},C5247)))&gt;0,1,0)</f>
        <v>0</v>
      </c>
      <c r="G5247" s="1">
        <f>IF(SUMPRODUCT(--ISNUMBER(SEARCH({"DISCRIMINATION","HARASSMENT","HATE_SPEECH","GENDER_VIOLENCE"},C5247)))&gt;0,1,0)</f>
        <v>0</v>
      </c>
      <c r="H5247" s="1">
        <f>IF(SUMPRODUCT(--ISNUMBER(SEARCH({"LEGALIZE","LEGISLATION","TRIAL"},C5247)))&gt;0,1,0)</f>
        <v>0</v>
      </c>
      <c r="I5247" s="1">
        <f>IF(SUMPRODUCT(--ISNUMBER(SEARCH({"LEADER"},C5247)))&gt;0,1,0)</f>
        <v>1</v>
      </c>
      <c r="J5247" t="str">
        <f t="shared" si="324"/>
        <v>2015</v>
      </c>
      <c r="K5247" t="str">
        <f t="shared" si="325"/>
        <v>03</v>
      </c>
      <c r="L5247" t="str">
        <f t="shared" si="326"/>
        <v>13</v>
      </c>
      <c r="M5247" s="2">
        <f t="shared" si="327"/>
        <v>42076.4375</v>
      </c>
    </row>
    <row r="5248" spans="1:13" x14ac:dyDescent="0.35">
      <c r="A5248">
        <v>0.24479804161566801</v>
      </c>
      <c r="B5248" t="s">
        <v>26</v>
      </c>
      <c r="C5248" t="s">
        <v>4347</v>
      </c>
      <c r="D5248">
        <v>20151125021500</v>
      </c>
      <c r="E5248" s="1">
        <f>IF(SUMPRODUCT(--ISNUMBER(SEARCH({"ECON_EARNINGSREPORT","ECON_STOCKMARKET"},C5248)))&gt;0,1,0)</f>
        <v>1</v>
      </c>
      <c r="F5248" s="1">
        <f>IF(SUMPRODUCT(--ISNUMBER(SEARCH({"ENV_"},C5248)))&gt;0,1,0)</f>
        <v>0</v>
      </c>
      <c r="G5248" s="1">
        <f>IF(SUMPRODUCT(--ISNUMBER(SEARCH({"DISCRIMINATION","HARASSMENT","HATE_SPEECH","GENDER_VIOLENCE"},C5248)))&gt;0,1,0)</f>
        <v>0</v>
      </c>
      <c r="H5248" s="1">
        <f>IF(SUMPRODUCT(--ISNUMBER(SEARCH({"LEGALIZE","LEGISLATION","TRIAL"},C5248)))&gt;0,1,0)</f>
        <v>0</v>
      </c>
      <c r="I5248" s="1">
        <f>IF(SUMPRODUCT(--ISNUMBER(SEARCH({"LEADER"},C5248)))&gt;0,1,0)</f>
        <v>0</v>
      </c>
      <c r="J5248" t="str">
        <f t="shared" si="324"/>
        <v>2015</v>
      </c>
      <c r="K5248" t="str">
        <f t="shared" si="325"/>
        <v>11</v>
      </c>
      <c r="L5248" t="str">
        <f t="shared" si="326"/>
        <v>25</v>
      </c>
      <c r="M5248" s="2">
        <f t="shared" si="327"/>
        <v>42333.09375</v>
      </c>
    </row>
    <row r="5249" spans="1:13" x14ac:dyDescent="0.35">
      <c r="A5249">
        <v>-0.74626865671641796</v>
      </c>
      <c r="B5249" t="s">
        <v>1600</v>
      </c>
      <c r="C5249" t="s">
        <v>3817</v>
      </c>
      <c r="D5249">
        <v>20150302170000</v>
      </c>
      <c r="E5249" s="1">
        <f>IF(SUMPRODUCT(--ISNUMBER(SEARCH({"ECON_EARNINGSREPORT","ECON_STOCKMARKET"},C5249)))&gt;0,1,0)</f>
        <v>0</v>
      </c>
      <c r="F5249" s="1">
        <f>IF(SUMPRODUCT(--ISNUMBER(SEARCH({"ENV_"},C5249)))&gt;0,1,0)</f>
        <v>0</v>
      </c>
      <c r="G5249" s="1">
        <f>IF(SUMPRODUCT(--ISNUMBER(SEARCH({"DISCRIMINATION","HARASSMENT","HATE_SPEECH","GENDER_VIOLENCE"},C5249)))&gt;0,1,0)</f>
        <v>0</v>
      </c>
      <c r="H5249" s="1">
        <f>IF(SUMPRODUCT(--ISNUMBER(SEARCH({"LEGALIZE","LEGISLATION","TRIAL"},C5249)))&gt;0,1,0)</f>
        <v>0</v>
      </c>
      <c r="I5249" s="1">
        <f>IF(SUMPRODUCT(--ISNUMBER(SEARCH({"LEADER"},C5249)))&gt;0,1,0)</f>
        <v>0</v>
      </c>
      <c r="J5249" t="str">
        <f t="shared" si="324"/>
        <v>2015</v>
      </c>
      <c r="K5249" t="str">
        <f t="shared" si="325"/>
        <v>03</v>
      </c>
      <c r="L5249" t="str">
        <f t="shared" si="326"/>
        <v>02</v>
      </c>
      <c r="M5249" s="2">
        <f t="shared" si="327"/>
        <v>42065.708333333336</v>
      </c>
    </row>
    <row r="5250" spans="1:13" x14ac:dyDescent="0.35">
      <c r="A5250">
        <v>0</v>
      </c>
      <c r="B5250" t="s">
        <v>409</v>
      </c>
      <c r="C5250" t="s">
        <v>4348</v>
      </c>
      <c r="D5250">
        <v>20150421150000</v>
      </c>
      <c r="E5250" s="1">
        <f>IF(SUMPRODUCT(--ISNUMBER(SEARCH({"ECON_EARNINGSREPORT","ECON_STOCKMARKET"},C5250)))&gt;0,1,0)</f>
        <v>0</v>
      </c>
      <c r="F5250" s="1">
        <f>IF(SUMPRODUCT(--ISNUMBER(SEARCH({"ENV_"},C5250)))&gt;0,1,0)</f>
        <v>0</v>
      </c>
      <c r="G5250" s="1">
        <f>IF(SUMPRODUCT(--ISNUMBER(SEARCH({"DISCRIMINATION","HARASSMENT","HATE_SPEECH","GENDER_VIOLENCE"},C5250)))&gt;0,1,0)</f>
        <v>0</v>
      </c>
      <c r="H5250" s="1">
        <f>IF(SUMPRODUCT(--ISNUMBER(SEARCH({"LEGALIZE","LEGISLATION","TRIAL"},C5250)))&gt;0,1,0)</f>
        <v>0</v>
      </c>
      <c r="I5250" s="1">
        <f>IF(SUMPRODUCT(--ISNUMBER(SEARCH({"LEADER"},C5250)))&gt;0,1,0)</f>
        <v>0</v>
      </c>
      <c r="J5250" t="str">
        <f t="shared" si="324"/>
        <v>2015</v>
      </c>
      <c r="K5250" t="str">
        <f t="shared" si="325"/>
        <v>04</v>
      </c>
      <c r="L5250" t="str">
        <f t="shared" si="326"/>
        <v>21</v>
      </c>
      <c r="M5250" s="2">
        <f t="shared" si="327"/>
        <v>42115.625</v>
      </c>
    </row>
    <row r="5251" spans="1:13" x14ac:dyDescent="0.35">
      <c r="A5251">
        <v>2.7896995708154502</v>
      </c>
      <c r="B5251" t="s">
        <v>26</v>
      </c>
      <c r="C5251" t="s">
        <v>4349</v>
      </c>
      <c r="D5251">
        <v>20160225004500</v>
      </c>
      <c r="E5251" s="1">
        <f>IF(SUMPRODUCT(--ISNUMBER(SEARCH({"ECON_EARNINGSREPORT","ECON_STOCKMARKET"},C5251)))&gt;0,1,0)</f>
        <v>1</v>
      </c>
      <c r="F5251" s="1">
        <f>IF(SUMPRODUCT(--ISNUMBER(SEARCH({"ENV_"},C5251)))&gt;0,1,0)</f>
        <v>0</v>
      </c>
      <c r="G5251" s="1">
        <f>IF(SUMPRODUCT(--ISNUMBER(SEARCH({"DISCRIMINATION","HARASSMENT","HATE_SPEECH","GENDER_VIOLENCE"},C5251)))&gt;0,1,0)</f>
        <v>0</v>
      </c>
      <c r="H5251" s="1">
        <f>IF(SUMPRODUCT(--ISNUMBER(SEARCH({"LEGALIZE","LEGISLATION","TRIAL"},C5251)))&gt;0,1,0)</f>
        <v>0</v>
      </c>
      <c r="I5251" s="1">
        <f>IF(SUMPRODUCT(--ISNUMBER(SEARCH({"LEADER"},C5251)))&gt;0,1,0)</f>
        <v>1</v>
      </c>
      <c r="J5251" t="str">
        <f t="shared" ref="J5251:J5314" si="328">LEFT(D5251,4)</f>
        <v>2016</v>
      </c>
      <c r="K5251" t="str">
        <f t="shared" ref="K5251:K5314" si="329">MID(D5251,5,2)</f>
        <v>02</v>
      </c>
      <c r="L5251" t="str">
        <f t="shared" ref="L5251:L5314" si="330">MID(D5251,7,2)</f>
        <v>25</v>
      </c>
      <c r="M5251" s="2">
        <f t="shared" ref="M5251:M5314" si="331">DATE(LEFT(D5251,4),MID(D5251,5,2),MID(D5251,7,2))+TIME(MID(D5251,9,2),MID(D5251,11,2),RIGHT(D5251,2))</f>
        <v>42425.03125</v>
      </c>
    </row>
    <row r="5252" spans="1:13" x14ac:dyDescent="0.35">
      <c r="A5252">
        <v>1.3769363166953501</v>
      </c>
      <c r="B5252" t="s">
        <v>3887</v>
      </c>
      <c r="C5252" t="s">
        <v>4350</v>
      </c>
      <c r="D5252">
        <v>20150328153000</v>
      </c>
      <c r="E5252" s="1">
        <f>IF(SUMPRODUCT(--ISNUMBER(SEARCH({"ECON_EARNINGSREPORT","ECON_STOCKMARKET"},C5252)))&gt;0,1,0)</f>
        <v>1</v>
      </c>
      <c r="F5252" s="1">
        <f>IF(SUMPRODUCT(--ISNUMBER(SEARCH({"ENV_"},C5252)))&gt;0,1,0)</f>
        <v>0</v>
      </c>
      <c r="G5252" s="1">
        <f>IF(SUMPRODUCT(--ISNUMBER(SEARCH({"DISCRIMINATION","HARASSMENT","HATE_SPEECH","GENDER_VIOLENCE"},C5252)))&gt;0,1,0)</f>
        <v>0</v>
      </c>
      <c r="H5252" s="1">
        <f>IF(SUMPRODUCT(--ISNUMBER(SEARCH({"LEGALIZE","LEGISLATION","TRIAL"},C5252)))&gt;0,1,0)</f>
        <v>0</v>
      </c>
      <c r="I5252" s="1">
        <f>IF(SUMPRODUCT(--ISNUMBER(SEARCH({"LEADER"},C5252)))&gt;0,1,0)</f>
        <v>1</v>
      </c>
      <c r="J5252" t="str">
        <f t="shared" si="328"/>
        <v>2015</v>
      </c>
      <c r="K5252" t="str">
        <f t="shared" si="329"/>
        <v>03</v>
      </c>
      <c r="L5252" t="str">
        <f t="shared" si="330"/>
        <v>28</v>
      </c>
      <c r="M5252" s="2">
        <f t="shared" si="331"/>
        <v>42091.645833333336</v>
      </c>
    </row>
    <row r="5253" spans="1:13" x14ac:dyDescent="0.35">
      <c r="A5253">
        <v>-0.58479532163742698</v>
      </c>
      <c r="B5253" t="s">
        <v>489</v>
      </c>
      <c r="C5253" t="s">
        <v>4209</v>
      </c>
      <c r="D5253">
        <v>20150507004500</v>
      </c>
      <c r="E5253" s="1">
        <f>IF(SUMPRODUCT(--ISNUMBER(SEARCH({"ECON_EARNINGSREPORT","ECON_STOCKMARKET"},C5253)))&gt;0,1,0)</f>
        <v>1</v>
      </c>
      <c r="F5253" s="1">
        <f>IF(SUMPRODUCT(--ISNUMBER(SEARCH({"ENV_"},C5253)))&gt;0,1,0)</f>
        <v>1</v>
      </c>
      <c r="G5253" s="1">
        <f>IF(SUMPRODUCT(--ISNUMBER(SEARCH({"DISCRIMINATION","HARASSMENT","HATE_SPEECH","GENDER_VIOLENCE"},C5253)))&gt;0,1,0)</f>
        <v>0</v>
      </c>
      <c r="H5253" s="1">
        <f>IF(SUMPRODUCT(--ISNUMBER(SEARCH({"LEGALIZE","LEGISLATION","TRIAL"},C5253)))&gt;0,1,0)</f>
        <v>1</v>
      </c>
      <c r="I5253" s="1">
        <f>IF(SUMPRODUCT(--ISNUMBER(SEARCH({"LEADER"},C5253)))&gt;0,1,0)</f>
        <v>0</v>
      </c>
      <c r="J5253" t="str">
        <f t="shared" si="328"/>
        <v>2015</v>
      </c>
      <c r="K5253" t="str">
        <f t="shared" si="329"/>
        <v>05</v>
      </c>
      <c r="L5253" t="str">
        <f t="shared" si="330"/>
        <v>07</v>
      </c>
      <c r="M5253" s="2">
        <f t="shared" si="331"/>
        <v>42131.03125</v>
      </c>
    </row>
    <row r="5254" spans="1:13" x14ac:dyDescent="0.35">
      <c r="A5254">
        <v>-0.94117647058823595</v>
      </c>
      <c r="B5254" t="s">
        <v>29</v>
      </c>
      <c r="C5254" t="s">
        <v>4351</v>
      </c>
      <c r="D5254">
        <v>20151126004500</v>
      </c>
      <c r="E5254" s="1">
        <f>IF(SUMPRODUCT(--ISNUMBER(SEARCH({"ECON_EARNINGSREPORT","ECON_STOCKMARKET"},C5254)))&gt;0,1,0)</f>
        <v>1</v>
      </c>
      <c r="F5254" s="1">
        <f>IF(SUMPRODUCT(--ISNUMBER(SEARCH({"ENV_"},C5254)))&gt;0,1,0)</f>
        <v>0</v>
      </c>
      <c r="G5254" s="1">
        <f>IF(SUMPRODUCT(--ISNUMBER(SEARCH({"DISCRIMINATION","HARASSMENT","HATE_SPEECH","GENDER_VIOLENCE"},C5254)))&gt;0,1,0)</f>
        <v>0</v>
      </c>
      <c r="H5254" s="1">
        <f>IF(SUMPRODUCT(--ISNUMBER(SEARCH({"LEGALIZE","LEGISLATION","TRIAL"},C5254)))&gt;0,1,0)</f>
        <v>0</v>
      </c>
      <c r="I5254" s="1">
        <f>IF(SUMPRODUCT(--ISNUMBER(SEARCH({"LEADER"},C5254)))&gt;0,1,0)</f>
        <v>0</v>
      </c>
      <c r="J5254" t="str">
        <f t="shared" si="328"/>
        <v>2015</v>
      </c>
      <c r="K5254" t="str">
        <f t="shared" si="329"/>
        <v>11</v>
      </c>
      <c r="L5254" t="str">
        <f t="shared" si="330"/>
        <v>26</v>
      </c>
      <c r="M5254" s="2">
        <f t="shared" si="331"/>
        <v>42334.03125</v>
      </c>
    </row>
    <row r="5255" spans="1:13" x14ac:dyDescent="0.35">
      <c r="A5255">
        <v>0</v>
      </c>
      <c r="B5255" t="s">
        <v>3046</v>
      </c>
      <c r="C5255" t="s">
        <v>4352</v>
      </c>
      <c r="D5255">
        <v>20160507050000</v>
      </c>
      <c r="E5255" s="1">
        <f>IF(SUMPRODUCT(--ISNUMBER(SEARCH({"ECON_EARNINGSREPORT","ECON_STOCKMARKET"},C5255)))&gt;0,1,0)</f>
        <v>0</v>
      </c>
      <c r="F5255" s="1">
        <f>IF(SUMPRODUCT(--ISNUMBER(SEARCH({"ENV_"},C5255)))&gt;0,1,0)</f>
        <v>0</v>
      </c>
      <c r="G5255" s="1">
        <f>IF(SUMPRODUCT(--ISNUMBER(SEARCH({"DISCRIMINATION","HARASSMENT","HATE_SPEECH","GENDER_VIOLENCE"},C5255)))&gt;0,1,0)</f>
        <v>0</v>
      </c>
      <c r="H5255" s="1">
        <f>IF(SUMPRODUCT(--ISNUMBER(SEARCH({"LEGALIZE","LEGISLATION","TRIAL"},C5255)))&gt;0,1,0)</f>
        <v>0</v>
      </c>
      <c r="I5255" s="1">
        <f>IF(SUMPRODUCT(--ISNUMBER(SEARCH({"LEADER"},C5255)))&gt;0,1,0)</f>
        <v>0</v>
      </c>
      <c r="J5255" t="str">
        <f t="shared" si="328"/>
        <v>2016</v>
      </c>
      <c r="K5255" t="str">
        <f t="shared" si="329"/>
        <v>05</v>
      </c>
      <c r="L5255" t="str">
        <f t="shared" si="330"/>
        <v>07</v>
      </c>
      <c r="M5255" s="2">
        <f t="shared" si="331"/>
        <v>42497.208333333336</v>
      </c>
    </row>
    <row r="5256" spans="1:13" x14ac:dyDescent="0.35">
      <c r="A5256">
        <v>0</v>
      </c>
      <c r="B5256" t="s">
        <v>4353</v>
      </c>
      <c r="C5256" t="s">
        <v>4354</v>
      </c>
      <c r="D5256">
        <v>20150609193000</v>
      </c>
      <c r="E5256" s="1">
        <f>IF(SUMPRODUCT(--ISNUMBER(SEARCH({"ECON_EARNINGSREPORT","ECON_STOCKMARKET"},C5256)))&gt;0,1,0)</f>
        <v>0</v>
      </c>
      <c r="F5256" s="1">
        <f>IF(SUMPRODUCT(--ISNUMBER(SEARCH({"ENV_"},C5256)))&gt;0,1,0)</f>
        <v>0</v>
      </c>
      <c r="G5256" s="1">
        <f>IF(SUMPRODUCT(--ISNUMBER(SEARCH({"DISCRIMINATION","HARASSMENT","HATE_SPEECH","GENDER_VIOLENCE"},C5256)))&gt;0,1,0)</f>
        <v>0</v>
      </c>
      <c r="H5256" s="1">
        <f>IF(SUMPRODUCT(--ISNUMBER(SEARCH({"LEGALIZE","LEGISLATION","TRIAL"},C5256)))&gt;0,1,0)</f>
        <v>0</v>
      </c>
      <c r="I5256" s="1">
        <f>IF(SUMPRODUCT(--ISNUMBER(SEARCH({"LEADER"},C5256)))&gt;0,1,0)</f>
        <v>0</v>
      </c>
      <c r="J5256" t="str">
        <f t="shared" si="328"/>
        <v>2015</v>
      </c>
      <c r="K5256" t="str">
        <f t="shared" si="329"/>
        <v>06</v>
      </c>
      <c r="L5256" t="str">
        <f t="shared" si="330"/>
        <v>09</v>
      </c>
      <c r="M5256" s="2">
        <f t="shared" si="331"/>
        <v>42164.8125</v>
      </c>
    </row>
    <row r="5257" spans="1:13" x14ac:dyDescent="0.35">
      <c r="A5257">
        <v>1.40532544378698</v>
      </c>
      <c r="B5257" t="s">
        <v>56</v>
      </c>
      <c r="C5257" t="s">
        <v>4355</v>
      </c>
      <c r="D5257">
        <v>20150929190000</v>
      </c>
      <c r="E5257" s="1">
        <f>IF(SUMPRODUCT(--ISNUMBER(SEARCH({"ECON_EARNINGSREPORT","ECON_STOCKMARKET"},C5257)))&gt;0,1,0)</f>
        <v>0</v>
      </c>
      <c r="F5257" s="1">
        <f>IF(SUMPRODUCT(--ISNUMBER(SEARCH({"ENV_"},C5257)))&gt;0,1,0)</f>
        <v>0</v>
      </c>
      <c r="G5257" s="1">
        <f>IF(SUMPRODUCT(--ISNUMBER(SEARCH({"DISCRIMINATION","HARASSMENT","HATE_SPEECH","GENDER_VIOLENCE"},C5257)))&gt;0,1,0)</f>
        <v>0</v>
      </c>
      <c r="H5257" s="1">
        <f>IF(SUMPRODUCT(--ISNUMBER(SEARCH({"LEGALIZE","LEGISLATION","TRIAL"},C5257)))&gt;0,1,0)</f>
        <v>0</v>
      </c>
      <c r="I5257" s="1">
        <f>IF(SUMPRODUCT(--ISNUMBER(SEARCH({"LEADER"},C5257)))&gt;0,1,0)</f>
        <v>1</v>
      </c>
      <c r="J5257" t="str">
        <f t="shared" si="328"/>
        <v>2015</v>
      </c>
      <c r="K5257" t="str">
        <f t="shared" si="329"/>
        <v>09</v>
      </c>
      <c r="L5257" t="str">
        <f t="shared" si="330"/>
        <v>29</v>
      </c>
      <c r="M5257" s="2">
        <f t="shared" si="331"/>
        <v>42276.791666666664</v>
      </c>
    </row>
    <row r="5258" spans="1:13" x14ac:dyDescent="0.35">
      <c r="A5258">
        <v>0.70422535211267601</v>
      </c>
      <c r="B5258" t="s">
        <v>121</v>
      </c>
      <c r="C5258" t="s">
        <v>3814</v>
      </c>
      <c r="D5258">
        <v>20151109050000</v>
      </c>
      <c r="E5258" s="1">
        <f>IF(SUMPRODUCT(--ISNUMBER(SEARCH({"ECON_EARNINGSREPORT","ECON_STOCKMARKET"},C5258)))&gt;0,1,0)</f>
        <v>0</v>
      </c>
      <c r="F5258" s="1">
        <f>IF(SUMPRODUCT(--ISNUMBER(SEARCH({"ENV_"},C5258)))&gt;0,1,0)</f>
        <v>0</v>
      </c>
      <c r="G5258" s="1">
        <f>IF(SUMPRODUCT(--ISNUMBER(SEARCH({"DISCRIMINATION","HARASSMENT","HATE_SPEECH","GENDER_VIOLENCE"},C5258)))&gt;0,1,0)</f>
        <v>0</v>
      </c>
      <c r="H5258" s="1">
        <f>IF(SUMPRODUCT(--ISNUMBER(SEARCH({"LEGALIZE","LEGISLATION","TRIAL"},C5258)))&gt;0,1,0)</f>
        <v>0</v>
      </c>
      <c r="I5258" s="1">
        <f>IF(SUMPRODUCT(--ISNUMBER(SEARCH({"LEADER"},C5258)))&gt;0,1,0)</f>
        <v>0</v>
      </c>
      <c r="J5258" t="str">
        <f t="shared" si="328"/>
        <v>2015</v>
      </c>
      <c r="K5258" t="str">
        <f t="shared" si="329"/>
        <v>11</v>
      </c>
      <c r="L5258" t="str">
        <f t="shared" si="330"/>
        <v>09</v>
      </c>
      <c r="M5258" s="2">
        <f t="shared" si="331"/>
        <v>42317.208333333336</v>
      </c>
    </row>
    <row r="5259" spans="1:13" x14ac:dyDescent="0.35">
      <c r="A5259">
        <v>4.5945945945945903</v>
      </c>
      <c r="B5259" t="s">
        <v>440</v>
      </c>
      <c r="C5259" t="s">
        <v>4356</v>
      </c>
      <c r="D5259">
        <v>20151123091500</v>
      </c>
      <c r="E5259" s="1">
        <f>IF(SUMPRODUCT(--ISNUMBER(SEARCH({"ECON_EARNINGSREPORT","ECON_STOCKMARKET"},C5259)))&gt;0,1,0)</f>
        <v>1</v>
      </c>
      <c r="F5259" s="1">
        <f>IF(SUMPRODUCT(--ISNUMBER(SEARCH({"ENV_"},C5259)))&gt;0,1,0)</f>
        <v>0</v>
      </c>
      <c r="G5259" s="1">
        <f>IF(SUMPRODUCT(--ISNUMBER(SEARCH({"DISCRIMINATION","HARASSMENT","HATE_SPEECH","GENDER_VIOLENCE"},C5259)))&gt;0,1,0)</f>
        <v>0</v>
      </c>
      <c r="H5259" s="1">
        <f>IF(SUMPRODUCT(--ISNUMBER(SEARCH({"LEGALIZE","LEGISLATION","TRIAL"},C5259)))&gt;0,1,0)</f>
        <v>0</v>
      </c>
      <c r="I5259" s="1">
        <f>IF(SUMPRODUCT(--ISNUMBER(SEARCH({"LEADER"},C5259)))&gt;0,1,0)</f>
        <v>0</v>
      </c>
      <c r="J5259" t="str">
        <f t="shared" si="328"/>
        <v>2015</v>
      </c>
      <c r="K5259" t="str">
        <f t="shared" si="329"/>
        <v>11</v>
      </c>
      <c r="L5259" t="str">
        <f t="shared" si="330"/>
        <v>23</v>
      </c>
      <c r="M5259" s="2">
        <f t="shared" si="331"/>
        <v>42331.385416666664</v>
      </c>
    </row>
    <row r="5260" spans="1:13" x14ac:dyDescent="0.35">
      <c r="A5260">
        <v>3.6858974358974401</v>
      </c>
      <c r="B5260" t="s">
        <v>318</v>
      </c>
      <c r="C5260" t="s">
        <v>4357</v>
      </c>
      <c r="D5260">
        <v>20160604161500</v>
      </c>
      <c r="E5260" s="1">
        <f>IF(SUMPRODUCT(--ISNUMBER(SEARCH({"ECON_EARNINGSREPORT","ECON_STOCKMARKET"},C5260)))&gt;0,1,0)</f>
        <v>0</v>
      </c>
      <c r="F5260" s="1">
        <f>IF(SUMPRODUCT(--ISNUMBER(SEARCH({"ENV_"},C5260)))&gt;0,1,0)</f>
        <v>0</v>
      </c>
      <c r="G5260" s="1">
        <f>IF(SUMPRODUCT(--ISNUMBER(SEARCH({"DISCRIMINATION","HARASSMENT","HATE_SPEECH","GENDER_VIOLENCE"},C5260)))&gt;0,1,0)</f>
        <v>0</v>
      </c>
      <c r="H5260" s="1">
        <f>IF(SUMPRODUCT(--ISNUMBER(SEARCH({"LEGALIZE","LEGISLATION","TRIAL"},C5260)))&gt;0,1,0)</f>
        <v>0</v>
      </c>
      <c r="I5260" s="1">
        <f>IF(SUMPRODUCT(--ISNUMBER(SEARCH({"LEADER"},C5260)))&gt;0,1,0)</f>
        <v>0</v>
      </c>
      <c r="J5260" t="str">
        <f t="shared" si="328"/>
        <v>2016</v>
      </c>
      <c r="K5260" t="str">
        <f t="shared" si="329"/>
        <v>06</v>
      </c>
      <c r="L5260" t="str">
        <f t="shared" si="330"/>
        <v>04</v>
      </c>
      <c r="M5260" s="2">
        <f t="shared" si="331"/>
        <v>42525.677083333336</v>
      </c>
    </row>
    <row r="5261" spans="1:13" x14ac:dyDescent="0.35">
      <c r="A5261">
        <v>1.3698630136986301</v>
      </c>
      <c r="B5261" t="s">
        <v>4032</v>
      </c>
      <c r="C5261" t="s">
        <v>4358</v>
      </c>
      <c r="D5261">
        <v>20150720114500</v>
      </c>
      <c r="E5261" s="1">
        <f>IF(SUMPRODUCT(--ISNUMBER(SEARCH({"ECON_EARNINGSREPORT","ECON_STOCKMARKET"},C5261)))&gt;0,1,0)</f>
        <v>1</v>
      </c>
      <c r="F5261" s="1">
        <f>IF(SUMPRODUCT(--ISNUMBER(SEARCH({"ENV_"},C5261)))&gt;0,1,0)</f>
        <v>1</v>
      </c>
      <c r="G5261" s="1">
        <f>IF(SUMPRODUCT(--ISNUMBER(SEARCH({"DISCRIMINATION","HARASSMENT","HATE_SPEECH","GENDER_VIOLENCE"},C5261)))&gt;0,1,0)</f>
        <v>0</v>
      </c>
      <c r="H5261" s="1">
        <f>IF(SUMPRODUCT(--ISNUMBER(SEARCH({"LEGALIZE","LEGISLATION","TRIAL"},C5261)))&gt;0,1,0)</f>
        <v>0</v>
      </c>
      <c r="I5261" s="1">
        <f>IF(SUMPRODUCT(--ISNUMBER(SEARCH({"LEADER"},C5261)))&gt;0,1,0)</f>
        <v>0</v>
      </c>
      <c r="J5261" t="str">
        <f t="shared" si="328"/>
        <v>2015</v>
      </c>
      <c r="K5261" t="str">
        <f t="shared" si="329"/>
        <v>07</v>
      </c>
      <c r="L5261" t="str">
        <f t="shared" si="330"/>
        <v>20</v>
      </c>
      <c r="M5261" s="2">
        <f t="shared" si="331"/>
        <v>42205.489583333336</v>
      </c>
    </row>
    <row r="5262" spans="1:13" x14ac:dyDescent="0.35">
      <c r="A5262">
        <v>-0.355239786856127</v>
      </c>
      <c r="B5262" t="s">
        <v>169</v>
      </c>
      <c r="C5262" t="s">
        <v>4359</v>
      </c>
      <c r="D5262">
        <v>20160407081500</v>
      </c>
      <c r="E5262" s="1">
        <f>IF(SUMPRODUCT(--ISNUMBER(SEARCH({"ECON_EARNINGSREPORT","ECON_STOCKMARKET"},C5262)))&gt;0,1,0)</f>
        <v>0</v>
      </c>
      <c r="F5262" s="1">
        <f>IF(SUMPRODUCT(--ISNUMBER(SEARCH({"ENV_"},C5262)))&gt;0,1,0)</f>
        <v>0</v>
      </c>
      <c r="G5262" s="1">
        <f>IF(SUMPRODUCT(--ISNUMBER(SEARCH({"DISCRIMINATION","HARASSMENT","HATE_SPEECH","GENDER_VIOLENCE"},C5262)))&gt;0,1,0)</f>
        <v>0</v>
      </c>
      <c r="H5262" s="1">
        <f>IF(SUMPRODUCT(--ISNUMBER(SEARCH({"LEGALIZE","LEGISLATION","TRIAL"},C5262)))&gt;0,1,0)</f>
        <v>1</v>
      </c>
      <c r="I5262" s="1">
        <f>IF(SUMPRODUCT(--ISNUMBER(SEARCH({"LEADER"},C5262)))&gt;0,1,0)</f>
        <v>1</v>
      </c>
      <c r="J5262" t="str">
        <f t="shared" si="328"/>
        <v>2016</v>
      </c>
      <c r="K5262" t="str">
        <f t="shared" si="329"/>
        <v>04</v>
      </c>
      <c r="L5262" t="str">
        <f t="shared" si="330"/>
        <v>07</v>
      </c>
      <c r="M5262" s="2">
        <f t="shared" si="331"/>
        <v>42467.34375</v>
      </c>
    </row>
    <row r="5263" spans="1:13" x14ac:dyDescent="0.35">
      <c r="A5263">
        <v>3.63849765258216</v>
      </c>
      <c r="B5263" t="s">
        <v>188</v>
      </c>
      <c r="D5263">
        <v>20160406104500</v>
      </c>
      <c r="E5263" s="1">
        <f>IF(SUMPRODUCT(--ISNUMBER(SEARCH({"ECON_EARNINGSREPORT","ECON_STOCKMARKET"},C5263)))&gt;0,1,0)</f>
        <v>0</v>
      </c>
      <c r="F5263" s="1">
        <f>IF(SUMPRODUCT(--ISNUMBER(SEARCH({"ENV_"},C5263)))&gt;0,1,0)</f>
        <v>0</v>
      </c>
      <c r="G5263" s="1">
        <f>IF(SUMPRODUCT(--ISNUMBER(SEARCH({"DISCRIMINATION","HARASSMENT","HATE_SPEECH","GENDER_VIOLENCE"},C5263)))&gt;0,1,0)</f>
        <v>0</v>
      </c>
      <c r="H5263" s="1">
        <f>IF(SUMPRODUCT(--ISNUMBER(SEARCH({"LEGALIZE","LEGISLATION","TRIAL"},C5263)))&gt;0,1,0)</f>
        <v>0</v>
      </c>
      <c r="I5263" s="1">
        <f>IF(SUMPRODUCT(--ISNUMBER(SEARCH({"LEADER"},C5263)))&gt;0,1,0)</f>
        <v>0</v>
      </c>
      <c r="J5263" t="str">
        <f t="shared" si="328"/>
        <v>2016</v>
      </c>
      <c r="K5263" t="str">
        <f t="shared" si="329"/>
        <v>04</v>
      </c>
      <c r="L5263" t="str">
        <f t="shared" si="330"/>
        <v>06</v>
      </c>
      <c r="M5263" s="2">
        <f t="shared" si="331"/>
        <v>42466.447916666664</v>
      </c>
    </row>
    <row r="5264" spans="1:13" x14ac:dyDescent="0.35">
      <c r="A5264">
        <v>2.0576131687242798</v>
      </c>
      <c r="B5264" t="s">
        <v>4360</v>
      </c>
      <c r="C5264" t="s">
        <v>4361</v>
      </c>
      <c r="D5264">
        <v>20151202024500</v>
      </c>
      <c r="E5264" s="1">
        <f>IF(SUMPRODUCT(--ISNUMBER(SEARCH({"ECON_EARNINGSREPORT","ECON_STOCKMARKET"},C5264)))&gt;0,1,0)</f>
        <v>1</v>
      </c>
      <c r="F5264" s="1">
        <f>IF(SUMPRODUCT(--ISNUMBER(SEARCH({"ENV_"},C5264)))&gt;0,1,0)</f>
        <v>0</v>
      </c>
      <c r="G5264" s="1">
        <f>IF(SUMPRODUCT(--ISNUMBER(SEARCH({"DISCRIMINATION","HARASSMENT","HATE_SPEECH","GENDER_VIOLENCE"},C5264)))&gt;0,1,0)</f>
        <v>0</v>
      </c>
      <c r="H5264" s="1">
        <f>IF(SUMPRODUCT(--ISNUMBER(SEARCH({"LEGALIZE","LEGISLATION","TRIAL"},C5264)))&gt;0,1,0)</f>
        <v>0</v>
      </c>
      <c r="I5264" s="1">
        <f>IF(SUMPRODUCT(--ISNUMBER(SEARCH({"LEADER"},C5264)))&gt;0,1,0)</f>
        <v>1</v>
      </c>
      <c r="J5264" t="str">
        <f t="shared" si="328"/>
        <v>2015</v>
      </c>
      <c r="K5264" t="str">
        <f t="shared" si="329"/>
        <v>12</v>
      </c>
      <c r="L5264" t="str">
        <f t="shared" si="330"/>
        <v>02</v>
      </c>
      <c r="M5264" s="2">
        <f t="shared" si="331"/>
        <v>42340.114583333336</v>
      </c>
    </row>
    <row r="5265" spans="1:13" x14ac:dyDescent="0.35">
      <c r="A5265">
        <v>2.8571428571428599</v>
      </c>
      <c r="B5265" t="s">
        <v>166</v>
      </c>
      <c r="C5265" t="s">
        <v>4362</v>
      </c>
      <c r="D5265">
        <v>20160418154500</v>
      </c>
      <c r="E5265" s="1">
        <f>IF(SUMPRODUCT(--ISNUMBER(SEARCH({"ECON_EARNINGSREPORT","ECON_STOCKMARKET"},C5265)))&gt;0,1,0)</f>
        <v>0</v>
      </c>
      <c r="F5265" s="1">
        <f>IF(SUMPRODUCT(--ISNUMBER(SEARCH({"ENV_"},C5265)))&gt;0,1,0)</f>
        <v>0</v>
      </c>
      <c r="G5265" s="1">
        <f>IF(SUMPRODUCT(--ISNUMBER(SEARCH({"DISCRIMINATION","HARASSMENT","HATE_SPEECH","GENDER_VIOLENCE"},C5265)))&gt;0,1,0)</f>
        <v>0</v>
      </c>
      <c r="H5265" s="1">
        <f>IF(SUMPRODUCT(--ISNUMBER(SEARCH({"LEGALIZE","LEGISLATION","TRIAL"},C5265)))&gt;0,1,0)</f>
        <v>0</v>
      </c>
      <c r="I5265" s="1">
        <f>IF(SUMPRODUCT(--ISNUMBER(SEARCH({"LEADER"},C5265)))&gt;0,1,0)</f>
        <v>0</v>
      </c>
      <c r="J5265" t="str">
        <f t="shared" si="328"/>
        <v>2016</v>
      </c>
      <c r="K5265" t="str">
        <f t="shared" si="329"/>
        <v>04</v>
      </c>
      <c r="L5265" t="str">
        <f t="shared" si="330"/>
        <v>18</v>
      </c>
      <c r="M5265" s="2">
        <f t="shared" si="331"/>
        <v>42478.65625</v>
      </c>
    </row>
    <row r="5266" spans="1:13" x14ac:dyDescent="0.35">
      <c r="A5266">
        <v>-0.68886337543053999</v>
      </c>
      <c r="B5266" t="s">
        <v>29</v>
      </c>
      <c r="D5266">
        <v>20160225153000</v>
      </c>
      <c r="E5266" s="1">
        <f>IF(SUMPRODUCT(--ISNUMBER(SEARCH({"ECON_EARNINGSREPORT","ECON_STOCKMARKET"},C5266)))&gt;0,1,0)</f>
        <v>0</v>
      </c>
      <c r="F5266" s="1">
        <f>IF(SUMPRODUCT(--ISNUMBER(SEARCH({"ENV_"},C5266)))&gt;0,1,0)</f>
        <v>0</v>
      </c>
      <c r="G5266" s="1">
        <f>IF(SUMPRODUCT(--ISNUMBER(SEARCH({"DISCRIMINATION","HARASSMENT","HATE_SPEECH","GENDER_VIOLENCE"},C5266)))&gt;0,1,0)</f>
        <v>0</v>
      </c>
      <c r="H5266" s="1">
        <f>IF(SUMPRODUCT(--ISNUMBER(SEARCH({"LEGALIZE","LEGISLATION","TRIAL"},C5266)))&gt;0,1,0)</f>
        <v>0</v>
      </c>
      <c r="I5266" s="1">
        <f>IF(SUMPRODUCT(--ISNUMBER(SEARCH({"LEADER"},C5266)))&gt;0,1,0)</f>
        <v>0</v>
      </c>
      <c r="J5266" t="str">
        <f t="shared" si="328"/>
        <v>2016</v>
      </c>
      <c r="K5266" t="str">
        <f t="shared" si="329"/>
        <v>02</v>
      </c>
      <c r="L5266" t="str">
        <f t="shared" si="330"/>
        <v>25</v>
      </c>
      <c r="M5266" s="2">
        <f t="shared" si="331"/>
        <v>42425.645833333336</v>
      </c>
    </row>
    <row r="5267" spans="1:13" x14ac:dyDescent="0.35">
      <c r="A5267">
        <v>1.28440366972477</v>
      </c>
      <c r="B5267" t="s">
        <v>106</v>
      </c>
      <c r="C5267" t="s">
        <v>4363</v>
      </c>
      <c r="D5267">
        <v>20150915214500</v>
      </c>
      <c r="E5267" s="1">
        <f>IF(SUMPRODUCT(--ISNUMBER(SEARCH({"ECON_EARNINGSREPORT","ECON_STOCKMARKET"},C5267)))&gt;0,1,0)</f>
        <v>1</v>
      </c>
      <c r="F5267" s="1">
        <f>IF(SUMPRODUCT(--ISNUMBER(SEARCH({"ENV_"},C5267)))&gt;0,1,0)</f>
        <v>0</v>
      </c>
      <c r="G5267" s="1">
        <f>IF(SUMPRODUCT(--ISNUMBER(SEARCH({"DISCRIMINATION","HARASSMENT","HATE_SPEECH","GENDER_VIOLENCE"},C5267)))&gt;0,1,0)</f>
        <v>0</v>
      </c>
      <c r="H5267" s="1">
        <f>IF(SUMPRODUCT(--ISNUMBER(SEARCH({"LEGALIZE","LEGISLATION","TRIAL"},C5267)))&gt;0,1,0)</f>
        <v>0</v>
      </c>
      <c r="I5267" s="1">
        <f>IF(SUMPRODUCT(--ISNUMBER(SEARCH({"LEADER"},C5267)))&gt;0,1,0)</f>
        <v>0</v>
      </c>
      <c r="J5267" t="str">
        <f t="shared" si="328"/>
        <v>2015</v>
      </c>
      <c r="K5267" t="str">
        <f t="shared" si="329"/>
        <v>09</v>
      </c>
      <c r="L5267" t="str">
        <f t="shared" si="330"/>
        <v>15</v>
      </c>
      <c r="M5267" s="2">
        <f t="shared" si="331"/>
        <v>42262.90625</v>
      </c>
    </row>
    <row r="5268" spans="1:13" x14ac:dyDescent="0.35">
      <c r="A5268">
        <v>-1.78571428571429</v>
      </c>
      <c r="B5268" t="s">
        <v>1105</v>
      </c>
      <c r="C5268" t="s">
        <v>4364</v>
      </c>
      <c r="D5268">
        <v>20150821231500</v>
      </c>
      <c r="E5268" s="1">
        <f>IF(SUMPRODUCT(--ISNUMBER(SEARCH({"ECON_EARNINGSREPORT","ECON_STOCKMARKET"},C5268)))&gt;0,1,0)</f>
        <v>1</v>
      </c>
      <c r="F5268" s="1">
        <f>IF(SUMPRODUCT(--ISNUMBER(SEARCH({"ENV_"},C5268)))&gt;0,1,0)</f>
        <v>0</v>
      </c>
      <c r="G5268" s="1">
        <f>IF(SUMPRODUCT(--ISNUMBER(SEARCH({"DISCRIMINATION","HARASSMENT","HATE_SPEECH","GENDER_VIOLENCE"},C5268)))&gt;0,1,0)</f>
        <v>0</v>
      </c>
      <c r="H5268" s="1">
        <f>IF(SUMPRODUCT(--ISNUMBER(SEARCH({"LEGALIZE","LEGISLATION","TRIAL"},C5268)))&gt;0,1,0)</f>
        <v>0</v>
      </c>
      <c r="I5268" s="1">
        <f>IF(SUMPRODUCT(--ISNUMBER(SEARCH({"LEADER"},C5268)))&gt;0,1,0)</f>
        <v>0</v>
      </c>
      <c r="J5268" t="str">
        <f t="shared" si="328"/>
        <v>2015</v>
      </c>
      <c r="K5268" t="str">
        <f t="shared" si="329"/>
        <v>08</v>
      </c>
      <c r="L5268" t="str">
        <f t="shared" si="330"/>
        <v>21</v>
      </c>
      <c r="M5268" s="2">
        <f t="shared" si="331"/>
        <v>42237.96875</v>
      </c>
    </row>
    <row r="5269" spans="1:13" x14ac:dyDescent="0.35">
      <c r="A5269">
        <v>-2.8790786948176601</v>
      </c>
      <c r="B5269" t="s">
        <v>26</v>
      </c>
      <c r="C5269" t="s">
        <v>4365</v>
      </c>
      <c r="D5269">
        <v>20150820211500</v>
      </c>
      <c r="E5269" s="1">
        <f>IF(SUMPRODUCT(--ISNUMBER(SEARCH({"ECON_EARNINGSREPORT","ECON_STOCKMARKET"},C5269)))&gt;0,1,0)</f>
        <v>1</v>
      </c>
      <c r="F5269" s="1">
        <f>IF(SUMPRODUCT(--ISNUMBER(SEARCH({"ENV_"},C5269)))&gt;0,1,0)</f>
        <v>0</v>
      </c>
      <c r="G5269" s="1">
        <f>IF(SUMPRODUCT(--ISNUMBER(SEARCH({"DISCRIMINATION","HARASSMENT","HATE_SPEECH","GENDER_VIOLENCE"},C5269)))&gt;0,1,0)</f>
        <v>0</v>
      </c>
      <c r="H5269" s="1">
        <f>IF(SUMPRODUCT(--ISNUMBER(SEARCH({"LEGALIZE","LEGISLATION","TRIAL"},C5269)))&gt;0,1,0)</f>
        <v>0</v>
      </c>
      <c r="I5269" s="1">
        <f>IF(SUMPRODUCT(--ISNUMBER(SEARCH({"LEADER"},C5269)))&gt;0,1,0)</f>
        <v>0</v>
      </c>
      <c r="J5269" t="str">
        <f t="shared" si="328"/>
        <v>2015</v>
      </c>
      <c r="K5269" t="str">
        <f t="shared" si="329"/>
        <v>08</v>
      </c>
      <c r="L5269" t="str">
        <f t="shared" si="330"/>
        <v>20</v>
      </c>
      <c r="M5269" s="2">
        <f t="shared" si="331"/>
        <v>42236.885416666664</v>
      </c>
    </row>
    <row r="5270" spans="1:13" x14ac:dyDescent="0.35">
      <c r="A5270">
        <v>-1.0928961748633901</v>
      </c>
      <c r="B5270" t="s">
        <v>4288</v>
      </c>
      <c r="C5270" t="s">
        <v>4366</v>
      </c>
      <c r="D5270">
        <v>20150519100000</v>
      </c>
      <c r="E5270" s="1">
        <f>IF(SUMPRODUCT(--ISNUMBER(SEARCH({"ECON_EARNINGSREPORT","ECON_STOCKMARKET"},C5270)))&gt;0,1,0)</f>
        <v>0</v>
      </c>
      <c r="F5270" s="1">
        <f>IF(SUMPRODUCT(--ISNUMBER(SEARCH({"ENV_"},C5270)))&gt;0,1,0)</f>
        <v>0</v>
      </c>
      <c r="G5270" s="1">
        <f>IF(SUMPRODUCT(--ISNUMBER(SEARCH({"DISCRIMINATION","HARASSMENT","HATE_SPEECH","GENDER_VIOLENCE"},C5270)))&gt;0,1,0)</f>
        <v>0</v>
      </c>
      <c r="H5270" s="1">
        <f>IF(SUMPRODUCT(--ISNUMBER(SEARCH({"LEGALIZE","LEGISLATION","TRIAL"},C5270)))&gt;0,1,0)</f>
        <v>0</v>
      </c>
      <c r="I5270" s="1">
        <f>IF(SUMPRODUCT(--ISNUMBER(SEARCH({"LEADER"},C5270)))&gt;0,1,0)</f>
        <v>0</v>
      </c>
      <c r="J5270" t="str">
        <f t="shared" si="328"/>
        <v>2015</v>
      </c>
      <c r="K5270" t="str">
        <f t="shared" si="329"/>
        <v>05</v>
      </c>
      <c r="L5270" t="str">
        <f t="shared" si="330"/>
        <v>19</v>
      </c>
      <c r="M5270" s="2">
        <f t="shared" si="331"/>
        <v>42143.416666666664</v>
      </c>
    </row>
    <row r="5271" spans="1:13" x14ac:dyDescent="0.35">
      <c r="A5271">
        <v>-1.7421602787456401</v>
      </c>
      <c r="B5271" t="s">
        <v>2963</v>
      </c>
      <c r="C5271" t="s">
        <v>939</v>
      </c>
      <c r="D5271">
        <v>20150306191500</v>
      </c>
      <c r="E5271" s="1">
        <f>IF(SUMPRODUCT(--ISNUMBER(SEARCH({"ECON_EARNINGSREPORT","ECON_STOCKMARKET"},C5271)))&gt;0,1,0)</f>
        <v>1</v>
      </c>
      <c r="F5271" s="1">
        <f>IF(SUMPRODUCT(--ISNUMBER(SEARCH({"ENV_"},C5271)))&gt;0,1,0)</f>
        <v>0</v>
      </c>
      <c r="G5271" s="1">
        <f>IF(SUMPRODUCT(--ISNUMBER(SEARCH({"DISCRIMINATION","HARASSMENT","HATE_SPEECH","GENDER_VIOLENCE"},C5271)))&gt;0,1,0)</f>
        <v>0</v>
      </c>
      <c r="H5271" s="1">
        <f>IF(SUMPRODUCT(--ISNUMBER(SEARCH({"LEGALIZE","LEGISLATION","TRIAL"},C5271)))&gt;0,1,0)</f>
        <v>0</v>
      </c>
      <c r="I5271" s="1">
        <f>IF(SUMPRODUCT(--ISNUMBER(SEARCH({"LEADER"},C5271)))&gt;0,1,0)</f>
        <v>0</v>
      </c>
      <c r="J5271" t="str">
        <f t="shared" si="328"/>
        <v>2015</v>
      </c>
      <c r="K5271" t="str">
        <f t="shared" si="329"/>
        <v>03</v>
      </c>
      <c r="L5271" t="str">
        <f t="shared" si="330"/>
        <v>06</v>
      </c>
      <c r="M5271" s="2">
        <f t="shared" si="331"/>
        <v>42069.802083333336</v>
      </c>
    </row>
    <row r="5272" spans="1:13" x14ac:dyDescent="0.35">
      <c r="A5272">
        <v>0.48367593712212797</v>
      </c>
      <c r="B5272" t="s">
        <v>4367</v>
      </c>
      <c r="C5272" t="s">
        <v>3972</v>
      </c>
      <c r="D5272">
        <v>20160524224500</v>
      </c>
      <c r="E5272" s="1">
        <f>IF(SUMPRODUCT(--ISNUMBER(SEARCH({"ECON_EARNINGSREPORT","ECON_STOCKMARKET"},C5272)))&gt;0,1,0)</f>
        <v>0</v>
      </c>
      <c r="F5272" s="1">
        <f>IF(SUMPRODUCT(--ISNUMBER(SEARCH({"ENV_"},C5272)))&gt;0,1,0)</f>
        <v>0</v>
      </c>
      <c r="G5272" s="1">
        <f>IF(SUMPRODUCT(--ISNUMBER(SEARCH({"DISCRIMINATION","HARASSMENT","HATE_SPEECH","GENDER_VIOLENCE"},C5272)))&gt;0,1,0)</f>
        <v>0</v>
      </c>
      <c r="H5272" s="1">
        <f>IF(SUMPRODUCT(--ISNUMBER(SEARCH({"LEGALIZE","LEGISLATION","TRIAL"},C5272)))&gt;0,1,0)</f>
        <v>0</v>
      </c>
      <c r="I5272" s="1">
        <f>IF(SUMPRODUCT(--ISNUMBER(SEARCH({"LEADER"},C5272)))&gt;0,1,0)</f>
        <v>0</v>
      </c>
      <c r="J5272" t="str">
        <f t="shared" si="328"/>
        <v>2016</v>
      </c>
      <c r="K5272" t="str">
        <f t="shared" si="329"/>
        <v>05</v>
      </c>
      <c r="L5272" t="str">
        <f t="shared" si="330"/>
        <v>24</v>
      </c>
      <c r="M5272" s="2">
        <f t="shared" si="331"/>
        <v>42514.947916666664</v>
      </c>
    </row>
    <row r="5273" spans="1:13" x14ac:dyDescent="0.35">
      <c r="A5273">
        <v>-0.233644859813084</v>
      </c>
      <c r="B5273" t="s">
        <v>121</v>
      </c>
      <c r="C5273" t="s">
        <v>4368</v>
      </c>
      <c r="D5273">
        <v>20160525233000</v>
      </c>
      <c r="E5273" s="1">
        <f>IF(SUMPRODUCT(--ISNUMBER(SEARCH({"ECON_EARNINGSREPORT","ECON_STOCKMARKET"},C5273)))&gt;0,1,0)</f>
        <v>0</v>
      </c>
      <c r="F5273" s="1">
        <f>IF(SUMPRODUCT(--ISNUMBER(SEARCH({"ENV_"},C5273)))&gt;0,1,0)</f>
        <v>0</v>
      </c>
      <c r="G5273" s="1">
        <f>IF(SUMPRODUCT(--ISNUMBER(SEARCH({"DISCRIMINATION","HARASSMENT","HATE_SPEECH","GENDER_VIOLENCE"},C5273)))&gt;0,1,0)</f>
        <v>0</v>
      </c>
      <c r="H5273" s="1">
        <f>IF(SUMPRODUCT(--ISNUMBER(SEARCH({"LEGALIZE","LEGISLATION","TRIAL"},C5273)))&gt;0,1,0)</f>
        <v>0</v>
      </c>
      <c r="I5273" s="1">
        <f>IF(SUMPRODUCT(--ISNUMBER(SEARCH({"LEADER"},C5273)))&gt;0,1,0)</f>
        <v>0</v>
      </c>
      <c r="J5273" t="str">
        <f t="shared" si="328"/>
        <v>2016</v>
      </c>
      <c r="K5273" t="str">
        <f t="shared" si="329"/>
        <v>05</v>
      </c>
      <c r="L5273" t="str">
        <f t="shared" si="330"/>
        <v>25</v>
      </c>
      <c r="M5273" s="2">
        <f t="shared" si="331"/>
        <v>42515.979166666664</v>
      </c>
    </row>
    <row r="5274" spans="1:13" x14ac:dyDescent="0.35">
      <c r="A5274">
        <v>-0.348432055749129</v>
      </c>
      <c r="B5274" t="s">
        <v>3887</v>
      </c>
      <c r="C5274" t="s">
        <v>4369</v>
      </c>
      <c r="D5274">
        <v>20150326124500</v>
      </c>
      <c r="E5274" s="1">
        <f>IF(SUMPRODUCT(--ISNUMBER(SEARCH({"ECON_EARNINGSREPORT","ECON_STOCKMARKET"},C5274)))&gt;0,1,0)</f>
        <v>1</v>
      </c>
      <c r="F5274" s="1">
        <f>IF(SUMPRODUCT(--ISNUMBER(SEARCH({"ENV_"},C5274)))&gt;0,1,0)</f>
        <v>0</v>
      </c>
      <c r="G5274" s="1">
        <f>IF(SUMPRODUCT(--ISNUMBER(SEARCH({"DISCRIMINATION","HARASSMENT","HATE_SPEECH","GENDER_VIOLENCE"},C5274)))&gt;0,1,0)</f>
        <v>0</v>
      </c>
      <c r="H5274" s="1">
        <f>IF(SUMPRODUCT(--ISNUMBER(SEARCH({"LEGALIZE","LEGISLATION","TRIAL"},C5274)))&gt;0,1,0)</f>
        <v>0</v>
      </c>
      <c r="I5274" s="1">
        <f>IF(SUMPRODUCT(--ISNUMBER(SEARCH({"LEADER"},C5274)))&gt;0,1,0)</f>
        <v>0</v>
      </c>
      <c r="J5274" t="str">
        <f t="shared" si="328"/>
        <v>2015</v>
      </c>
      <c r="K5274" t="str">
        <f t="shared" si="329"/>
        <v>03</v>
      </c>
      <c r="L5274" t="str">
        <f t="shared" si="330"/>
        <v>26</v>
      </c>
      <c r="M5274" s="2">
        <f t="shared" si="331"/>
        <v>42089.53125</v>
      </c>
    </row>
    <row r="5275" spans="1:13" x14ac:dyDescent="0.35">
      <c r="A5275">
        <v>2.5608194622279101</v>
      </c>
      <c r="B5275" t="s">
        <v>4032</v>
      </c>
      <c r="C5275" t="s">
        <v>4370</v>
      </c>
      <c r="D5275">
        <v>20150721111500</v>
      </c>
      <c r="E5275" s="1">
        <f>IF(SUMPRODUCT(--ISNUMBER(SEARCH({"ECON_EARNINGSREPORT","ECON_STOCKMARKET"},C5275)))&gt;0,1,0)</f>
        <v>1</v>
      </c>
      <c r="F5275" s="1">
        <f>IF(SUMPRODUCT(--ISNUMBER(SEARCH({"ENV_"},C5275)))&gt;0,1,0)</f>
        <v>0</v>
      </c>
      <c r="G5275" s="1">
        <f>IF(SUMPRODUCT(--ISNUMBER(SEARCH({"DISCRIMINATION","HARASSMENT","HATE_SPEECH","GENDER_VIOLENCE"},C5275)))&gt;0,1,0)</f>
        <v>0</v>
      </c>
      <c r="H5275" s="1">
        <f>IF(SUMPRODUCT(--ISNUMBER(SEARCH({"LEGALIZE","LEGISLATION","TRIAL"},C5275)))&gt;0,1,0)</f>
        <v>0</v>
      </c>
      <c r="I5275" s="1">
        <f>IF(SUMPRODUCT(--ISNUMBER(SEARCH({"LEADER"},C5275)))&gt;0,1,0)</f>
        <v>1</v>
      </c>
      <c r="J5275" t="str">
        <f t="shared" si="328"/>
        <v>2015</v>
      </c>
      <c r="K5275" t="str">
        <f t="shared" si="329"/>
        <v>07</v>
      </c>
      <c r="L5275" t="str">
        <f t="shared" si="330"/>
        <v>21</v>
      </c>
      <c r="M5275" s="2">
        <f t="shared" si="331"/>
        <v>42206.46875</v>
      </c>
    </row>
    <row r="5276" spans="1:13" x14ac:dyDescent="0.35">
      <c r="A5276">
        <v>1.0344827586206899</v>
      </c>
      <c r="B5276" t="s">
        <v>4032</v>
      </c>
      <c r="C5276" t="s">
        <v>4371</v>
      </c>
      <c r="D5276">
        <v>20151216144500</v>
      </c>
      <c r="E5276" s="1">
        <f>IF(SUMPRODUCT(--ISNUMBER(SEARCH({"ECON_EARNINGSREPORT","ECON_STOCKMARKET"},C5276)))&gt;0,1,0)</f>
        <v>1</v>
      </c>
      <c r="F5276" s="1">
        <f>IF(SUMPRODUCT(--ISNUMBER(SEARCH({"ENV_"},C5276)))&gt;0,1,0)</f>
        <v>0</v>
      </c>
      <c r="G5276" s="1">
        <f>IF(SUMPRODUCT(--ISNUMBER(SEARCH({"DISCRIMINATION","HARASSMENT","HATE_SPEECH","GENDER_VIOLENCE"},C5276)))&gt;0,1,0)</f>
        <v>0</v>
      </c>
      <c r="H5276" s="1">
        <f>IF(SUMPRODUCT(--ISNUMBER(SEARCH({"LEGALIZE","LEGISLATION","TRIAL"},C5276)))&gt;0,1,0)</f>
        <v>0</v>
      </c>
      <c r="I5276" s="1">
        <f>IF(SUMPRODUCT(--ISNUMBER(SEARCH({"LEADER"},C5276)))&gt;0,1,0)</f>
        <v>0</v>
      </c>
      <c r="J5276" t="str">
        <f t="shared" si="328"/>
        <v>2015</v>
      </c>
      <c r="K5276" t="str">
        <f t="shared" si="329"/>
        <v>12</v>
      </c>
      <c r="L5276" t="str">
        <f t="shared" si="330"/>
        <v>16</v>
      </c>
      <c r="M5276" s="2">
        <f t="shared" si="331"/>
        <v>42354.614583333336</v>
      </c>
    </row>
    <row r="5277" spans="1:13" x14ac:dyDescent="0.35">
      <c r="A5277">
        <v>2.2544283413848598</v>
      </c>
      <c r="B5277" t="s">
        <v>3887</v>
      </c>
      <c r="C5277" t="s">
        <v>4372</v>
      </c>
      <c r="D5277">
        <v>20150310153000</v>
      </c>
      <c r="E5277" s="1">
        <f>IF(SUMPRODUCT(--ISNUMBER(SEARCH({"ECON_EARNINGSREPORT","ECON_STOCKMARKET"},C5277)))&gt;0,1,0)</f>
        <v>1</v>
      </c>
      <c r="F5277" s="1">
        <f>IF(SUMPRODUCT(--ISNUMBER(SEARCH({"ENV_"},C5277)))&gt;0,1,0)</f>
        <v>1</v>
      </c>
      <c r="G5277" s="1">
        <f>IF(SUMPRODUCT(--ISNUMBER(SEARCH({"DISCRIMINATION","HARASSMENT","HATE_SPEECH","GENDER_VIOLENCE"},C5277)))&gt;0,1,0)</f>
        <v>0</v>
      </c>
      <c r="H5277" s="1">
        <f>IF(SUMPRODUCT(--ISNUMBER(SEARCH({"LEGALIZE","LEGISLATION","TRIAL"},C5277)))&gt;0,1,0)</f>
        <v>0</v>
      </c>
      <c r="I5277" s="1">
        <f>IF(SUMPRODUCT(--ISNUMBER(SEARCH({"LEADER"},C5277)))&gt;0,1,0)</f>
        <v>1</v>
      </c>
      <c r="J5277" t="str">
        <f t="shared" si="328"/>
        <v>2015</v>
      </c>
      <c r="K5277" t="str">
        <f t="shared" si="329"/>
        <v>03</v>
      </c>
      <c r="L5277" t="str">
        <f t="shared" si="330"/>
        <v>10</v>
      </c>
      <c r="M5277" s="2">
        <f t="shared" si="331"/>
        <v>42073.645833333336</v>
      </c>
    </row>
    <row r="5278" spans="1:13" x14ac:dyDescent="0.35">
      <c r="A5278">
        <v>-4.95867768595041</v>
      </c>
      <c r="B5278" t="s">
        <v>4373</v>
      </c>
      <c r="C5278" t="s">
        <v>4374</v>
      </c>
      <c r="D5278">
        <v>20150916024500</v>
      </c>
      <c r="E5278" s="1">
        <f>IF(SUMPRODUCT(--ISNUMBER(SEARCH({"ECON_EARNINGSREPORT","ECON_STOCKMARKET"},C5278)))&gt;0,1,0)</f>
        <v>0</v>
      </c>
      <c r="F5278" s="1">
        <f>IF(SUMPRODUCT(--ISNUMBER(SEARCH({"ENV_"},C5278)))&gt;0,1,0)</f>
        <v>0</v>
      </c>
      <c r="G5278" s="1">
        <f>IF(SUMPRODUCT(--ISNUMBER(SEARCH({"DISCRIMINATION","HARASSMENT","HATE_SPEECH","GENDER_VIOLENCE"},C5278)))&gt;0,1,0)</f>
        <v>0</v>
      </c>
      <c r="H5278" s="1">
        <f>IF(SUMPRODUCT(--ISNUMBER(SEARCH({"LEGALIZE","LEGISLATION","TRIAL"},C5278)))&gt;0,1,0)</f>
        <v>0</v>
      </c>
      <c r="I5278" s="1">
        <f>IF(SUMPRODUCT(--ISNUMBER(SEARCH({"LEADER"},C5278)))&gt;0,1,0)</f>
        <v>0</v>
      </c>
      <c r="J5278" t="str">
        <f t="shared" si="328"/>
        <v>2015</v>
      </c>
      <c r="K5278" t="str">
        <f t="shared" si="329"/>
        <v>09</v>
      </c>
      <c r="L5278" t="str">
        <f t="shared" si="330"/>
        <v>16</v>
      </c>
      <c r="M5278" s="2">
        <f t="shared" si="331"/>
        <v>42263.114583333336</v>
      </c>
    </row>
    <row r="5279" spans="1:13" x14ac:dyDescent="0.35">
      <c r="A5279">
        <v>0.38095238095238099</v>
      </c>
      <c r="B5279" t="s">
        <v>127</v>
      </c>
      <c r="C5279" t="s">
        <v>4053</v>
      </c>
      <c r="D5279">
        <v>20150226043000</v>
      </c>
      <c r="E5279" s="1">
        <f>IF(SUMPRODUCT(--ISNUMBER(SEARCH({"ECON_EARNINGSREPORT","ECON_STOCKMARKET"},C5279)))&gt;0,1,0)</f>
        <v>0</v>
      </c>
      <c r="F5279" s="1">
        <f>IF(SUMPRODUCT(--ISNUMBER(SEARCH({"ENV_"},C5279)))&gt;0,1,0)</f>
        <v>0</v>
      </c>
      <c r="G5279" s="1">
        <f>IF(SUMPRODUCT(--ISNUMBER(SEARCH({"DISCRIMINATION","HARASSMENT","HATE_SPEECH","GENDER_VIOLENCE"},C5279)))&gt;0,1,0)</f>
        <v>0</v>
      </c>
      <c r="H5279" s="1">
        <f>IF(SUMPRODUCT(--ISNUMBER(SEARCH({"LEGALIZE","LEGISLATION","TRIAL"},C5279)))&gt;0,1,0)</f>
        <v>0</v>
      </c>
      <c r="I5279" s="1">
        <f>IF(SUMPRODUCT(--ISNUMBER(SEARCH({"LEADER"},C5279)))&gt;0,1,0)</f>
        <v>0</v>
      </c>
      <c r="J5279" t="str">
        <f t="shared" si="328"/>
        <v>2015</v>
      </c>
      <c r="K5279" t="str">
        <f t="shared" si="329"/>
        <v>02</v>
      </c>
      <c r="L5279" t="str">
        <f t="shared" si="330"/>
        <v>26</v>
      </c>
      <c r="M5279" s="2">
        <f t="shared" si="331"/>
        <v>42061.1875</v>
      </c>
    </row>
    <row r="5280" spans="1:13" x14ac:dyDescent="0.35">
      <c r="A5280">
        <v>0.56285178236397704</v>
      </c>
      <c r="B5280" t="s">
        <v>38</v>
      </c>
      <c r="C5280" t="s">
        <v>3850</v>
      </c>
      <c r="D5280">
        <v>20151209081500</v>
      </c>
      <c r="E5280" s="1">
        <f>IF(SUMPRODUCT(--ISNUMBER(SEARCH({"ECON_EARNINGSREPORT","ECON_STOCKMARKET"},C5280)))&gt;0,1,0)</f>
        <v>0</v>
      </c>
      <c r="F5280" s="1">
        <f>IF(SUMPRODUCT(--ISNUMBER(SEARCH({"ENV_"},C5280)))&gt;0,1,0)</f>
        <v>0</v>
      </c>
      <c r="G5280" s="1">
        <f>IF(SUMPRODUCT(--ISNUMBER(SEARCH({"DISCRIMINATION","HARASSMENT","HATE_SPEECH","GENDER_VIOLENCE"},C5280)))&gt;0,1,0)</f>
        <v>0</v>
      </c>
      <c r="H5280" s="1">
        <f>IF(SUMPRODUCT(--ISNUMBER(SEARCH({"LEGALIZE","LEGISLATION","TRIAL"},C5280)))&gt;0,1,0)</f>
        <v>0</v>
      </c>
      <c r="I5280" s="1">
        <f>IF(SUMPRODUCT(--ISNUMBER(SEARCH({"LEADER"},C5280)))&gt;0,1,0)</f>
        <v>1</v>
      </c>
      <c r="J5280" t="str">
        <f t="shared" si="328"/>
        <v>2015</v>
      </c>
      <c r="K5280" t="str">
        <f t="shared" si="329"/>
        <v>12</v>
      </c>
      <c r="L5280" t="str">
        <f t="shared" si="330"/>
        <v>09</v>
      </c>
      <c r="M5280" s="2">
        <f t="shared" si="331"/>
        <v>42347.34375</v>
      </c>
    </row>
    <row r="5281" spans="1:13" x14ac:dyDescent="0.35">
      <c r="A5281">
        <v>0.56285178236397704</v>
      </c>
      <c r="B5281" t="s">
        <v>38</v>
      </c>
      <c r="C5281" t="s">
        <v>3850</v>
      </c>
      <c r="D5281">
        <v>20151209081500</v>
      </c>
      <c r="E5281" s="1">
        <f>IF(SUMPRODUCT(--ISNUMBER(SEARCH({"ECON_EARNINGSREPORT","ECON_STOCKMARKET"},C5281)))&gt;0,1,0)</f>
        <v>0</v>
      </c>
      <c r="F5281" s="1">
        <f>IF(SUMPRODUCT(--ISNUMBER(SEARCH({"ENV_"},C5281)))&gt;0,1,0)</f>
        <v>0</v>
      </c>
      <c r="G5281" s="1">
        <f>IF(SUMPRODUCT(--ISNUMBER(SEARCH({"DISCRIMINATION","HARASSMENT","HATE_SPEECH","GENDER_VIOLENCE"},C5281)))&gt;0,1,0)</f>
        <v>0</v>
      </c>
      <c r="H5281" s="1">
        <f>IF(SUMPRODUCT(--ISNUMBER(SEARCH({"LEGALIZE","LEGISLATION","TRIAL"},C5281)))&gt;0,1,0)</f>
        <v>0</v>
      </c>
      <c r="I5281" s="1">
        <f>IF(SUMPRODUCT(--ISNUMBER(SEARCH({"LEADER"},C5281)))&gt;0,1,0)</f>
        <v>1</v>
      </c>
      <c r="J5281" t="str">
        <f t="shared" si="328"/>
        <v>2015</v>
      </c>
      <c r="K5281" t="str">
        <f t="shared" si="329"/>
        <v>12</v>
      </c>
      <c r="L5281" t="str">
        <f t="shared" si="330"/>
        <v>09</v>
      </c>
      <c r="M5281" s="2">
        <f t="shared" si="331"/>
        <v>42347.34375</v>
      </c>
    </row>
    <row r="5282" spans="1:13" x14ac:dyDescent="0.35">
      <c r="A5282">
        <v>0.37174721189591098</v>
      </c>
      <c r="B5282" t="s">
        <v>530</v>
      </c>
      <c r="C5282" t="s">
        <v>4065</v>
      </c>
      <c r="D5282">
        <v>20160407094500</v>
      </c>
      <c r="E5282" s="1">
        <f>IF(SUMPRODUCT(--ISNUMBER(SEARCH({"ECON_EARNINGSREPORT","ECON_STOCKMARKET"},C5282)))&gt;0,1,0)</f>
        <v>0</v>
      </c>
      <c r="F5282" s="1">
        <f>IF(SUMPRODUCT(--ISNUMBER(SEARCH({"ENV_"},C5282)))&gt;0,1,0)</f>
        <v>0</v>
      </c>
      <c r="G5282" s="1">
        <f>IF(SUMPRODUCT(--ISNUMBER(SEARCH({"DISCRIMINATION","HARASSMENT","HATE_SPEECH","GENDER_VIOLENCE"},C5282)))&gt;0,1,0)</f>
        <v>0</v>
      </c>
      <c r="H5282" s="1">
        <f>IF(SUMPRODUCT(--ISNUMBER(SEARCH({"LEGALIZE","LEGISLATION","TRIAL"},C5282)))&gt;0,1,0)</f>
        <v>0</v>
      </c>
      <c r="I5282" s="1">
        <f>IF(SUMPRODUCT(--ISNUMBER(SEARCH({"LEADER"},C5282)))&gt;0,1,0)</f>
        <v>1</v>
      </c>
      <c r="J5282" t="str">
        <f t="shared" si="328"/>
        <v>2016</v>
      </c>
      <c r="K5282" t="str">
        <f t="shared" si="329"/>
        <v>04</v>
      </c>
      <c r="L5282" t="str">
        <f t="shared" si="330"/>
        <v>07</v>
      </c>
      <c r="M5282" s="2">
        <f t="shared" si="331"/>
        <v>42467.40625</v>
      </c>
    </row>
    <row r="5283" spans="1:13" x14ac:dyDescent="0.35">
      <c r="A5283">
        <v>4.3392504930966496</v>
      </c>
      <c r="B5283" t="s">
        <v>3887</v>
      </c>
      <c r="C5283" t="s">
        <v>4375</v>
      </c>
      <c r="D5283">
        <v>20150515180000</v>
      </c>
      <c r="E5283" s="1">
        <f>IF(SUMPRODUCT(--ISNUMBER(SEARCH({"ECON_EARNINGSREPORT","ECON_STOCKMARKET"},C5283)))&gt;0,1,0)</f>
        <v>1</v>
      </c>
      <c r="F5283" s="1">
        <f>IF(SUMPRODUCT(--ISNUMBER(SEARCH({"ENV_"},C5283)))&gt;0,1,0)</f>
        <v>0</v>
      </c>
      <c r="G5283" s="1">
        <f>IF(SUMPRODUCT(--ISNUMBER(SEARCH({"DISCRIMINATION","HARASSMENT","HATE_SPEECH","GENDER_VIOLENCE"},C5283)))&gt;0,1,0)</f>
        <v>0</v>
      </c>
      <c r="H5283" s="1">
        <f>IF(SUMPRODUCT(--ISNUMBER(SEARCH({"LEGALIZE","LEGISLATION","TRIAL"},C5283)))&gt;0,1,0)</f>
        <v>0</v>
      </c>
      <c r="I5283" s="1">
        <f>IF(SUMPRODUCT(--ISNUMBER(SEARCH({"LEADER"},C5283)))&gt;0,1,0)</f>
        <v>1</v>
      </c>
      <c r="J5283" t="str">
        <f t="shared" si="328"/>
        <v>2015</v>
      </c>
      <c r="K5283" t="str">
        <f t="shared" si="329"/>
        <v>05</v>
      </c>
      <c r="L5283" t="str">
        <f t="shared" si="330"/>
        <v>15</v>
      </c>
      <c r="M5283" s="2">
        <f t="shared" si="331"/>
        <v>42139.75</v>
      </c>
    </row>
    <row r="5284" spans="1:13" x14ac:dyDescent="0.35">
      <c r="A5284">
        <v>-1.7276422764227599</v>
      </c>
      <c r="B5284" t="s">
        <v>427</v>
      </c>
      <c r="C5284" t="s">
        <v>4376</v>
      </c>
      <c r="D5284">
        <v>20151102191500</v>
      </c>
      <c r="E5284" s="1">
        <f>IF(SUMPRODUCT(--ISNUMBER(SEARCH({"ECON_EARNINGSREPORT","ECON_STOCKMARKET"},C5284)))&gt;0,1,0)</f>
        <v>1</v>
      </c>
      <c r="F5284" s="1">
        <f>IF(SUMPRODUCT(--ISNUMBER(SEARCH({"ENV_"},C5284)))&gt;0,1,0)</f>
        <v>0</v>
      </c>
      <c r="G5284" s="1">
        <f>IF(SUMPRODUCT(--ISNUMBER(SEARCH({"DISCRIMINATION","HARASSMENT","HATE_SPEECH","GENDER_VIOLENCE"},C5284)))&gt;0,1,0)</f>
        <v>0</v>
      </c>
      <c r="H5284" s="1">
        <f>IF(SUMPRODUCT(--ISNUMBER(SEARCH({"LEGALIZE","LEGISLATION","TRIAL"},C5284)))&gt;0,1,0)</f>
        <v>0</v>
      </c>
      <c r="I5284" s="1">
        <f>IF(SUMPRODUCT(--ISNUMBER(SEARCH({"LEADER"},C5284)))&gt;0,1,0)</f>
        <v>1</v>
      </c>
      <c r="J5284" t="str">
        <f t="shared" si="328"/>
        <v>2015</v>
      </c>
      <c r="K5284" t="str">
        <f t="shared" si="329"/>
        <v>11</v>
      </c>
      <c r="L5284" t="str">
        <f t="shared" si="330"/>
        <v>02</v>
      </c>
      <c r="M5284" s="2">
        <f t="shared" si="331"/>
        <v>42310.802083333336</v>
      </c>
    </row>
    <row r="5285" spans="1:13" x14ac:dyDescent="0.35">
      <c r="A5285">
        <v>-1.86335403726708</v>
      </c>
      <c r="B5285" t="s">
        <v>699</v>
      </c>
      <c r="C5285" t="s">
        <v>4060</v>
      </c>
      <c r="D5285">
        <v>20160525214500</v>
      </c>
      <c r="E5285" s="1">
        <f>IF(SUMPRODUCT(--ISNUMBER(SEARCH({"ECON_EARNINGSREPORT","ECON_STOCKMARKET"},C5285)))&gt;0,1,0)</f>
        <v>0</v>
      </c>
      <c r="F5285" s="1">
        <f>IF(SUMPRODUCT(--ISNUMBER(SEARCH({"ENV_"},C5285)))&gt;0,1,0)</f>
        <v>0</v>
      </c>
      <c r="G5285" s="1">
        <f>IF(SUMPRODUCT(--ISNUMBER(SEARCH({"DISCRIMINATION","HARASSMENT","HATE_SPEECH","GENDER_VIOLENCE"},C5285)))&gt;0,1,0)</f>
        <v>0</v>
      </c>
      <c r="H5285" s="1">
        <f>IF(SUMPRODUCT(--ISNUMBER(SEARCH({"LEGALIZE","LEGISLATION","TRIAL"},C5285)))&gt;0,1,0)</f>
        <v>0</v>
      </c>
      <c r="I5285" s="1">
        <f>IF(SUMPRODUCT(--ISNUMBER(SEARCH({"LEADER"},C5285)))&gt;0,1,0)</f>
        <v>0</v>
      </c>
      <c r="J5285" t="str">
        <f t="shared" si="328"/>
        <v>2016</v>
      </c>
      <c r="K5285" t="str">
        <f t="shared" si="329"/>
        <v>05</v>
      </c>
      <c r="L5285" t="str">
        <f t="shared" si="330"/>
        <v>25</v>
      </c>
      <c r="M5285" s="2">
        <f t="shared" si="331"/>
        <v>42515.90625</v>
      </c>
    </row>
    <row r="5286" spans="1:13" x14ac:dyDescent="0.35">
      <c r="A5286">
        <v>1.3986013986014001</v>
      </c>
      <c r="B5286" t="s">
        <v>859</v>
      </c>
      <c r="C5286" t="s">
        <v>4377</v>
      </c>
      <c r="D5286">
        <v>20160517203000</v>
      </c>
      <c r="E5286" s="1">
        <f>IF(SUMPRODUCT(--ISNUMBER(SEARCH({"ECON_EARNINGSREPORT","ECON_STOCKMARKET"},C5286)))&gt;0,1,0)</f>
        <v>0</v>
      </c>
      <c r="F5286" s="1">
        <f>IF(SUMPRODUCT(--ISNUMBER(SEARCH({"ENV_"},C5286)))&gt;0,1,0)</f>
        <v>0</v>
      </c>
      <c r="G5286" s="1">
        <f>IF(SUMPRODUCT(--ISNUMBER(SEARCH({"DISCRIMINATION","HARASSMENT","HATE_SPEECH","GENDER_VIOLENCE"},C5286)))&gt;0,1,0)</f>
        <v>0</v>
      </c>
      <c r="H5286" s="1">
        <f>IF(SUMPRODUCT(--ISNUMBER(SEARCH({"LEGALIZE","LEGISLATION","TRIAL"},C5286)))&gt;0,1,0)</f>
        <v>0</v>
      </c>
      <c r="I5286" s="1">
        <f>IF(SUMPRODUCT(--ISNUMBER(SEARCH({"LEADER"},C5286)))&gt;0,1,0)</f>
        <v>0</v>
      </c>
      <c r="J5286" t="str">
        <f t="shared" si="328"/>
        <v>2016</v>
      </c>
      <c r="K5286" t="str">
        <f t="shared" si="329"/>
        <v>05</v>
      </c>
      <c r="L5286" t="str">
        <f t="shared" si="330"/>
        <v>17</v>
      </c>
      <c r="M5286" s="2">
        <f t="shared" si="331"/>
        <v>42507.854166666664</v>
      </c>
    </row>
    <row r="5287" spans="1:13" x14ac:dyDescent="0.35">
      <c r="A5287">
        <v>0</v>
      </c>
      <c r="B5287" t="s">
        <v>4313</v>
      </c>
      <c r="C5287" t="s">
        <v>4378</v>
      </c>
      <c r="D5287">
        <v>20150602191500</v>
      </c>
      <c r="E5287" s="1">
        <f>IF(SUMPRODUCT(--ISNUMBER(SEARCH({"ECON_EARNINGSREPORT","ECON_STOCKMARKET"},C5287)))&gt;0,1,0)</f>
        <v>1</v>
      </c>
      <c r="F5287" s="1">
        <f>IF(SUMPRODUCT(--ISNUMBER(SEARCH({"ENV_"},C5287)))&gt;0,1,0)</f>
        <v>0</v>
      </c>
      <c r="G5287" s="1">
        <f>IF(SUMPRODUCT(--ISNUMBER(SEARCH({"DISCRIMINATION","HARASSMENT","HATE_SPEECH","GENDER_VIOLENCE"},C5287)))&gt;0,1,0)</f>
        <v>0</v>
      </c>
      <c r="H5287" s="1">
        <f>IF(SUMPRODUCT(--ISNUMBER(SEARCH({"LEGALIZE","LEGISLATION","TRIAL"},C5287)))&gt;0,1,0)</f>
        <v>0</v>
      </c>
      <c r="I5287" s="1">
        <f>IF(SUMPRODUCT(--ISNUMBER(SEARCH({"LEADER"},C5287)))&gt;0,1,0)</f>
        <v>0</v>
      </c>
      <c r="J5287" t="str">
        <f t="shared" si="328"/>
        <v>2015</v>
      </c>
      <c r="K5287" t="str">
        <f t="shared" si="329"/>
        <v>06</v>
      </c>
      <c r="L5287" t="str">
        <f t="shared" si="330"/>
        <v>02</v>
      </c>
      <c r="M5287" s="2">
        <f t="shared" si="331"/>
        <v>42157.802083333336</v>
      </c>
    </row>
    <row r="5288" spans="1:13" x14ac:dyDescent="0.35">
      <c r="A5288">
        <v>4.7058823529411802</v>
      </c>
      <c r="B5288" t="s">
        <v>577</v>
      </c>
      <c r="C5288" t="s">
        <v>4379</v>
      </c>
      <c r="D5288">
        <v>20160310003000</v>
      </c>
      <c r="E5288" s="1">
        <f>IF(SUMPRODUCT(--ISNUMBER(SEARCH({"ECON_EARNINGSREPORT","ECON_STOCKMARKET"},C5288)))&gt;0,1,0)</f>
        <v>0</v>
      </c>
      <c r="F5288" s="1">
        <f>IF(SUMPRODUCT(--ISNUMBER(SEARCH({"ENV_"},C5288)))&gt;0,1,0)</f>
        <v>0</v>
      </c>
      <c r="G5288" s="1">
        <f>IF(SUMPRODUCT(--ISNUMBER(SEARCH({"DISCRIMINATION","HARASSMENT","HATE_SPEECH","GENDER_VIOLENCE"},C5288)))&gt;0,1,0)</f>
        <v>0</v>
      </c>
      <c r="H5288" s="1">
        <f>IF(SUMPRODUCT(--ISNUMBER(SEARCH({"LEGALIZE","LEGISLATION","TRIAL"},C5288)))&gt;0,1,0)</f>
        <v>1</v>
      </c>
      <c r="I5288" s="1">
        <f>IF(SUMPRODUCT(--ISNUMBER(SEARCH({"LEADER"},C5288)))&gt;0,1,0)</f>
        <v>0</v>
      </c>
      <c r="J5288" t="str">
        <f t="shared" si="328"/>
        <v>2016</v>
      </c>
      <c r="K5288" t="str">
        <f t="shared" si="329"/>
        <v>03</v>
      </c>
      <c r="L5288" t="str">
        <f t="shared" si="330"/>
        <v>10</v>
      </c>
      <c r="M5288" s="2">
        <f t="shared" si="331"/>
        <v>42439.020833333336</v>
      </c>
    </row>
    <row r="5289" spans="1:13" x14ac:dyDescent="0.35">
      <c r="A5289">
        <v>-1.0416666666666701</v>
      </c>
      <c r="B5289" t="s">
        <v>80</v>
      </c>
      <c r="C5289" t="s">
        <v>4380</v>
      </c>
      <c r="D5289">
        <v>20150306184500</v>
      </c>
      <c r="E5289" s="1">
        <f>IF(SUMPRODUCT(--ISNUMBER(SEARCH({"ECON_EARNINGSREPORT","ECON_STOCKMARKET"},C5289)))&gt;0,1,0)</f>
        <v>1</v>
      </c>
      <c r="F5289" s="1">
        <f>IF(SUMPRODUCT(--ISNUMBER(SEARCH({"ENV_"},C5289)))&gt;0,1,0)</f>
        <v>0</v>
      </c>
      <c r="G5289" s="1">
        <f>IF(SUMPRODUCT(--ISNUMBER(SEARCH({"DISCRIMINATION","HARASSMENT","HATE_SPEECH","GENDER_VIOLENCE"},C5289)))&gt;0,1,0)</f>
        <v>0</v>
      </c>
      <c r="H5289" s="1">
        <f>IF(SUMPRODUCT(--ISNUMBER(SEARCH({"LEGALIZE","LEGISLATION","TRIAL"},C5289)))&gt;0,1,0)</f>
        <v>0</v>
      </c>
      <c r="I5289" s="1">
        <f>IF(SUMPRODUCT(--ISNUMBER(SEARCH({"LEADER"},C5289)))&gt;0,1,0)</f>
        <v>0</v>
      </c>
      <c r="J5289" t="str">
        <f t="shared" si="328"/>
        <v>2015</v>
      </c>
      <c r="K5289" t="str">
        <f t="shared" si="329"/>
        <v>03</v>
      </c>
      <c r="L5289" t="str">
        <f t="shared" si="330"/>
        <v>06</v>
      </c>
      <c r="M5289" s="2">
        <f t="shared" si="331"/>
        <v>42069.78125</v>
      </c>
    </row>
    <row r="5290" spans="1:13" x14ac:dyDescent="0.35">
      <c r="A5290">
        <v>4.7445255474452601</v>
      </c>
      <c r="B5290" t="s">
        <v>741</v>
      </c>
      <c r="C5290" t="s">
        <v>4329</v>
      </c>
      <c r="D5290">
        <v>20151126051500</v>
      </c>
      <c r="E5290" s="1">
        <f>IF(SUMPRODUCT(--ISNUMBER(SEARCH({"ECON_EARNINGSREPORT","ECON_STOCKMARKET"},C5290)))&gt;0,1,0)</f>
        <v>0</v>
      </c>
      <c r="F5290" s="1">
        <f>IF(SUMPRODUCT(--ISNUMBER(SEARCH({"ENV_"},C5290)))&gt;0,1,0)</f>
        <v>0</v>
      </c>
      <c r="G5290" s="1">
        <f>IF(SUMPRODUCT(--ISNUMBER(SEARCH({"DISCRIMINATION","HARASSMENT","HATE_SPEECH","GENDER_VIOLENCE"},C5290)))&gt;0,1,0)</f>
        <v>0</v>
      </c>
      <c r="H5290" s="1">
        <f>IF(SUMPRODUCT(--ISNUMBER(SEARCH({"LEGALIZE","LEGISLATION","TRIAL"},C5290)))&gt;0,1,0)</f>
        <v>0</v>
      </c>
      <c r="I5290" s="1">
        <f>IF(SUMPRODUCT(--ISNUMBER(SEARCH({"LEADER"},C5290)))&gt;0,1,0)</f>
        <v>0</v>
      </c>
      <c r="J5290" t="str">
        <f t="shared" si="328"/>
        <v>2015</v>
      </c>
      <c r="K5290" t="str">
        <f t="shared" si="329"/>
        <v>11</v>
      </c>
      <c r="L5290" t="str">
        <f t="shared" si="330"/>
        <v>26</v>
      </c>
      <c r="M5290" s="2">
        <f t="shared" si="331"/>
        <v>42334.21875</v>
      </c>
    </row>
    <row r="5291" spans="1:13" x14ac:dyDescent="0.35">
      <c r="A5291">
        <v>1.9815994338287299</v>
      </c>
      <c r="B5291" t="s">
        <v>287</v>
      </c>
      <c r="C5291" t="s">
        <v>4381</v>
      </c>
      <c r="D5291">
        <v>20151213090000</v>
      </c>
      <c r="E5291" s="1">
        <f>IF(SUMPRODUCT(--ISNUMBER(SEARCH({"ECON_EARNINGSREPORT","ECON_STOCKMARKET"},C5291)))&gt;0,1,0)</f>
        <v>1</v>
      </c>
      <c r="F5291" s="1">
        <f>IF(SUMPRODUCT(--ISNUMBER(SEARCH({"ENV_"},C5291)))&gt;0,1,0)</f>
        <v>0</v>
      </c>
      <c r="G5291" s="1">
        <f>IF(SUMPRODUCT(--ISNUMBER(SEARCH({"DISCRIMINATION","HARASSMENT","HATE_SPEECH","GENDER_VIOLENCE"},C5291)))&gt;0,1,0)</f>
        <v>0</v>
      </c>
      <c r="H5291" s="1">
        <f>IF(SUMPRODUCT(--ISNUMBER(SEARCH({"LEGALIZE","LEGISLATION","TRIAL"},C5291)))&gt;0,1,0)</f>
        <v>0</v>
      </c>
      <c r="I5291" s="1">
        <f>IF(SUMPRODUCT(--ISNUMBER(SEARCH({"LEADER"},C5291)))&gt;0,1,0)</f>
        <v>1</v>
      </c>
      <c r="J5291" t="str">
        <f t="shared" si="328"/>
        <v>2015</v>
      </c>
      <c r="K5291" t="str">
        <f t="shared" si="329"/>
        <v>12</v>
      </c>
      <c r="L5291" t="str">
        <f t="shared" si="330"/>
        <v>13</v>
      </c>
      <c r="M5291" s="2">
        <f t="shared" si="331"/>
        <v>42351.375</v>
      </c>
    </row>
    <row r="5292" spans="1:13" x14ac:dyDescent="0.35">
      <c r="A5292">
        <v>0.67720090293453705</v>
      </c>
      <c r="B5292" t="s">
        <v>121</v>
      </c>
      <c r="C5292" t="s">
        <v>3890</v>
      </c>
      <c r="D5292">
        <v>20150521231500</v>
      </c>
      <c r="E5292" s="1">
        <f>IF(SUMPRODUCT(--ISNUMBER(SEARCH({"ECON_EARNINGSREPORT","ECON_STOCKMARKET"},C5292)))&gt;0,1,0)</f>
        <v>0</v>
      </c>
      <c r="F5292" s="1">
        <f>IF(SUMPRODUCT(--ISNUMBER(SEARCH({"ENV_"},C5292)))&gt;0,1,0)</f>
        <v>0</v>
      </c>
      <c r="G5292" s="1">
        <f>IF(SUMPRODUCT(--ISNUMBER(SEARCH({"DISCRIMINATION","HARASSMENT","HATE_SPEECH","GENDER_VIOLENCE"},C5292)))&gt;0,1,0)</f>
        <v>0</v>
      </c>
      <c r="H5292" s="1">
        <f>IF(SUMPRODUCT(--ISNUMBER(SEARCH({"LEGALIZE","LEGISLATION","TRIAL"},C5292)))&gt;0,1,0)</f>
        <v>0</v>
      </c>
      <c r="I5292" s="1">
        <f>IF(SUMPRODUCT(--ISNUMBER(SEARCH({"LEADER"},C5292)))&gt;0,1,0)</f>
        <v>0</v>
      </c>
      <c r="J5292" t="str">
        <f t="shared" si="328"/>
        <v>2015</v>
      </c>
      <c r="K5292" t="str">
        <f t="shared" si="329"/>
        <v>05</v>
      </c>
      <c r="L5292" t="str">
        <f t="shared" si="330"/>
        <v>21</v>
      </c>
      <c r="M5292" s="2">
        <f t="shared" si="331"/>
        <v>42145.96875</v>
      </c>
    </row>
    <row r="5293" spans="1:13" x14ac:dyDescent="0.35">
      <c r="A5293">
        <v>4.7058823529411802</v>
      </c>
      <c r="B5293" t="s">
        <v>3804</v>
      </c>
      <c r="C5293" t="s">
        <v>3805</v>
      </c>
      <c r="D5293">
        <v>20151224141500</v>
      </c>
      <c r="E5293" s="1">
        <f>IF(SUMPRODUCT(--ISNUMBER(SEARCH({"ECON_EARNINGSREPORT","ECON_STOCKMARKET"},C5293)))&gt;0,1,0)</f>
        <v>0</v>
      </c>
      <c r="F5293" s="1">
        <f>IF(SUMPRODUCT(--ISNUMBER(SEARCH({"ENV_"},C5293)))&gt;0,1,0)</f>
        <v>0</v>
      </c>
      <c r="G5293" s="1">
        <f>IF(SUMPRODUCT(--ISNUMBER(SEARCH({"DISCRIMINATION","HARASSMENT","HATE_SPEECH","GENDER_VIOLENCE"},C5293)))&gt;0,1,0)</f>
        <v>0</v>
      </c>
      <c r="H5293" s="1">
        <f>IF(SUMPRODUCT(--ISNUMBER(SEARCH({"LEGALIZE","LEGISLATION","TRIAL"},C5293)))&gt;0,1,0)</f>
        <v>0</v>
      </c>
      <c r="I5293" s="1">
        <f>IF(SUMPRODUCT(--ISNUMBER(SEARCH({"LEADER"},C5293)))&gt;0,1,0)</f>
        <v>0</v>
      </c>
      <c r="J5293" t="str">
        <f t="shared" si="328"/>
        <v>2015</v>
      </c>
      <c r="K5293" t="str">
        <f t="shared" si="329"/>
        <v>12</v>
      </c>
      <c r="L5293" t="str">
        <f t="shared" si="330"/>
        <v>24</v>
      </c>
      <c r="M5293" s="2">
        <f t="shared" si="331"/>
        <v>42362.59375</v>
      </c>
    </row>
    <row r="5294" spans="1:13" x14ac:dyDescent="0.35">
      <c r="A5294">
        <v>-0.99009900990098998</v>
      </c>
      <c r="B5294" t="s">
        <v>304</v>
      </c>
      <c r="C5294" t="s">
        <v>4382</v>
      </c>
      <c r="D5294">
        <v>20160608170000</v>
      </c>
      <c r="E5294" s="1">
        <f>IF(SUMPRODUCT(--ISNUMBER(SEARCH({"ECON_EARNINGSREPORT","ECON_STOCKMARKET"},C5294)))&gt;0,1,0)</f>
        <v>1</v>
      </c>
      <c r="F5294" s="1">
        <f>IF(SUMPRODUCT(--ISNUMBER(SEARCH({"ENV_"},C5294)))&gt;0,1,0)</f>
        <v>0</v>
      </c>
      <c r="G5294" s="1">
        <f>IF(SUMPRODUCT(--ISNUMBER(SEARCH({"DISCRIMINATION","HARASSMENT","HATE_SPEECH","GENDER_VIOLENCE"},C5294)))&gt;0,1,0)</f>
        <v>0</v>
      </c>
      <c r="H5294" s="1">
        <f>IF(SUMPRODUCT(--ISNUMBER(SEARCH({"LEGALIZE","LEGISLATION","TRIAL"},C5294)))&gt;0,1,0)</f>
        <v>0</v>
      </c>
      <c r="I5294" s="1">
        <f>IF(SUMPRODUCT(--ISNUMBER(SEARCH({"LEADER"},C5294)))&gt;0,1,0)</f>
        <v>0</v>
      </c>
      <c r="J5294" t="str">
        <f t="shared" si="328"/>
        <v>2016</v>
      </c>
      <c r="K5294" t="str">
        <f t="shared" si="329"/>
        <v>06</v>
      </c>
      <c r="L5294" t="str">
        <f t="shared" si="330"/>
        <v>08</v>
      </c>
      <c r="M5294" s="2">
        <f t="shared" si="331"/>
        <v>42529.708333333336</v>
      </c>
    </row>
    <row r="5295" spans="1:13" x14ac:dyDescent="0.35">
      <c r="A5295">
        <v>0.91590341382181495</v>
      </c>
      <c r="B5295" t="s">
        <v>56</v>
      </c>
      <c r="C5295" t="s">
        <v>4383</v>
      </c>
      <c r="D5295">
        <v>20151028103000</v>
      </c>
      <c r="E5295" s="1">
        <f>IF(SUMPRODUCT(--ISNUMBER(SEARCH({"ECON_EARNINGSREPORT","ECON_STOCKMARKET"},C5295)))&gt;0,1,0)</f>
        <v>0</v>
      </c>
      <c r="F5295" s="1">
        <f>IF(SUMPRODUCT(--ISNUMBER(SEARCH({"ENV_"},C5295)))&gt;0,1,0)</f>
        <v>0</v>
      </c>
      <c r="G5295" s="1">
        <f>IF(SUMPRODUCT(--ISNUMBER(SEARCH({"DISCRIMINATION","HARASSMENT","HATE_SPEECH","GENDER_VIOLENCE"},C5295)))&gt;0,1,0)</f>
        <v>0</v>
      </c>
      <c r="H5295" s="1">
        <f>IF(SUMPRODUCT(--ISNUMBER(SEARCH({"LEGALIZE","LEGISLATION","TRIAL"},C5295)))&gt;0,1,0)</f>
        <v>0</v>
      </c>
      <c r="I5295" s="1">
        <f>IF(SUMPRODUCT(--ISNUMBER(SEARCH({"LEADER"},C5295)))&gt;0,1,0)</f>
        <v>1</v>
      </c>
      <c r="J5295" t="str">
        <f t="shared" si="328"/>
        <v>2015</v>
      </c>
      <c r="K5295" t="str">
        <f t="shared" si="329"/>
        <v>10</v>
      </c>
      <c r="L5295" t="str">
        <f t="shared" si="330"/>
        <v>28</v>
      </c>
      <c r="M5295" s="2">
        <f t="shared" si="331"/>
        <v>42305.4375</v>
      </c>
    </row>
    <row r="5296" spans="1:13" x14ac:dyDescent="0.35">
      <c r="A5296">
        <v>-0.51948051948051899</v>
      </c>
      <c r="B5296" t="s">
        <v>26</v>
      </c>
      <c r="C5296" t="s">
        <v>4384</v>
      </c>
      <c r="D5296">
        <v>20150415071500</v>
      </c>
      <c r="E5296" s="1">
        <f>IF(SUMPRODUCT(--ISNUMBER(SEARCH({"ECON_EARNINGSREPORT","ECON_STOCKMARKET"},C5296)))&gt;0,1,0)</f>
        <v>0</v>
      </c>
      <c r="F5296" s="1">
        <f>IF(SUMPRODUCT(--ISNUMBER(SEARCH({"ENV_"},C5296)))&gt;0,1,0)</f>
        <v>0</v>
      </c>
      <c r="G5296" s="1">
        <f>IF(SUMPRODUCT(--ISNUMBER(SEARCH({"DISCRIMINATION","HARASSMENT","HATE_SPEECH","GENDER_VIOLENCE"},C5296)))&gt;0,1,0)</f>
        <v>0</v>
      </c>
      <c r="H5296" s="1">
        <f>IF(SUMPRODUCT(--ISNUMBER(SEARCH({"LEGALIZE","LEGISLATION","TRIAL"},C5296)))&gt;0,1,0)</f>
        <v>0</v>
      </c>
      <c r="I5296" s="1">
        <f>IF(SUMPRODUCT(--ISNUMBER(SEARCH({"LEADER"},C5296)))&gt;0,1,0)</f>
        <v>0</v>
      </c>
      <c r="J5296" t="str">
        <f t="shared" si="328"/>
        <v>2015</v>
      </c>
      <c r="K5296" t="str">
        <f t="shared" si="329"/>
        <v>04</v>
      </c>
      <c r="L5296" t="str">
        <f t="shared" si="330"/>
        <v>15</v>
      </c>
      <c r="M5296" s="2">
        <f t="shared" si="331"/>
        <v>42109.302083333336</v>
      </c>
    </row>
    <row r="5297" spans="1:13" x14ac:dyDescent="0.35">
      <c r="A5297">
        <v>1.0526315789473699</v>
      </c>
      <c r="B5297" t="s">
        <v>36</v>
      </c>
      <c r="C5297" t="s">
        <v>4385</v>
      </c>
      <c r="D5297">
        <v>20150916171500</v>
      </c>
      <c r="E5297" s="1">
        <f>IF(SUMPRODUCT(--ISNUMBER(SEARCH({"ECON_EARNINGSREPORT","ECON_STOCKMARKET"},C5297)))&gt;0,1,0)</f>
        <v>0</v>
      </c>
      <c r="F5297" s="1">
        <f>IF(SUMPRODUCT(--ISNUMBER(SEARCH({"ENV_"},C5297)))&gt;0,1,0)</f>
        <v>0</v>
      </c>
      <c r="G5297" s="1">
        <f>IF(SUMPRODUCT(--ISNUMBER(SEARCH({"DISCRIMINATION","HARASSMENT","HATE_SPEECH","GENDER_VIOLENCE"},C5297)))&gt;0,1,0)</f>
        <v>0</v>
      </c>
      <c r="H5297" s="1">
        <f>IF(SUMPRODUCT(--ISNUMBER(SEARCH({"LEGALIZE","LEGISLATION","TRIAL"},C5297)))&gt;0,1,0)</f>
        <v>0</v>
      </c>
      <c r="I5297" s="1">
        <f>IF(SUMPRODUCT(--ISNUMBER(SEARCH({"LEADER"},C5297)))&gt;0,1,0)</f>
        <v>0</v>
      </c>
      <c r="J5297" t="str">
        <f t="shared" si="328"/>
        <v>2015</v>
      </c>
      <c r="K5297" t="str">
        <f t="shared" si="329"/>
        <v>09</v>
      </c>
      <c r="L5297" t="str">
        <f t="shared" si="330"/>
        <v>16</v>
      </c>
      <c r="M5297" s="2">
        <f t="shared" si="331"/>
        <v>42263.71875</v>
      </c>
    </row>
    <row r="5298" spans="1:13" x14ac:dyDescent="0.35">
      <c r="A5298">
        <v>-1.94805194805195</v>
      </c>
      <c r="B5298" t="s">
        <v>4386</v>
      </c>
      <c r="C5298" t="s">
        <v>4387</v>
      </c>
      <c r="D5298">
        <v>20150916093000</v>
      </c>
      <c r="E5298" s="1">
        <f>IF(SUMPRODUCT(--ISNUMBER(SEARCH({"ECON_EARNINGSREPORT","ECON_STOCKMARKET"},C5298)))&gt;0,1,0)</f>
        <v>0</v>
      </c>
      <c r="F5298" s="1">
        <f>IF(SUMPRODUCT(--ISNUMBER(SEARCH({"ENV_"},C5298)))&gt;0,1,0)</f>
        <v>0</v>
      </c>
      <c r="G5298" s="1">
        <f>IF(SUMPRODUCT(--ISNUMBER(SEARCH({"DISCRIMINATION","HARASSMENT","HATE_SPEECH","GENDER_VIOLENCE"},C5298)))&gt;0,1,0)</f>
        <v>0</v>
      </c>
      <c r="H5298" s="1">
        <f>IF(SUMPRODUCT(--ISNUMBER(SEARCH({"LEGALIZE","LEGISLATION","TRIAL"},C5298)))&gt;0,1,0)</f>
        <v>0</v>
      </c>
      <c r="I5298" s="1">
        <f>IF(SUMPRODUCT(--ISNUMBER(SEARCH({"LEADER"},C5298)))&gt;0,1,0)</f>
        <v>0</v>
      </c>
      <c r="J5298" t="str">
        <f t="shared" si="328"/>
        <v>2015</v>
      </c>
      <c r="K5298" t="str">
        <f t="shared" si="329"/>
        <v>09</v>
      </c>
      <c r="L5298" t="str">
        <f t="shared" si="330"/>
        <v>16</v>
      </c>
      <c r="M5298" s="2">
        <f t="shared" si="331"/>
        <v>42263.395833333336</v>
      </c>
    </row>
    <row r="5299" spans="1:13" x14ac:dyDescent="0.35">
      <c r="A5299">
        <v>0.62893081761006298</v>
      </c>
      <c r="B5299" t="s">
        <v>410</v>
      </c>
      <c r="C5299" t="s">
        <v>4328</v>
      </c>
      <c r="D5299">
        <v>20150903124500</v>
      </c>
      <c r="E5299" s="1">
        <f>IF(SUMPRODUCT(--ISNUMBER(SEARCH({"ECON_EARNINGSREPORT","ECON_STOCKMARKET"},C5299)))&gt;0,1,0)</f>
        <v>0</v>
      </c>
      <c r="F5299" s="1">
        <f>IF(SUMPRODUCT(--ISNUMBER(SEARCH({"ENV_"},C5299)))&gt;0,1,0)</f>
        <v>0</v>
      </c>
      <c r="G5299" s="1">
        <f>IF(SUMPRODUCT(--ISNUMBER(SEARCH({"DISCRIMINATION","HARASSMENT","HATE_SPEECH","GENDER_VIOLENCE"},C5299)))&gt;0,1,0)</f>
        <v>0</v>
      </c>
      <c r="H5299" s="1">
        <f>IF(SUMPRODUCT(--ISNUMBER(SEARCH({"LEGALIZE","LEGISLATION","TRIAL"},C5299)))&gt;0,1,0)</f>
        <v>0</v>
      </c>
      <c r="I5299" s="1">
        <f>IF(SUMPRODUCT(--ISNUMBER(SEARCH({"LEADER"},C5299)))&gt;0,1,0)</f>
        <v>0</v>
      </c>
      <c r="J5299" t="str">
        <f t="shared" si="328"/>
        <v>2015</v>
      </c>
      <c r="K5299" t="str">
        <f t="shared" si="329"/>
        <v>09</v>
      </c>
      <c r="L5299" t="str">
        <f t="shared" si="330"/>
        <v>03</v>
      </c>
      <c r="M5299" s="2">
        <f t="shared" si="331"/>
        <v>42250.53125</v>
      </c>
    </row>
    <row r="5300" spans="1:13" x14ac:dyDescent="0.35">
      <c r="A5300">
        <v>-3.0831099195710499</v>
      </c>
      <c r="B5300" t="s">
        <v>4388</v>
      </c>
      <c r="C5300" t="s">
        <v>4389</v>
      </c>
      <c r="D5300">
        <v>20160406050000</v>
      </c>
      <c r="E5300" s="1">
        <f>IF(SUMPRODUCT(--ISNUMBER(SEARCH({"ECON_EARNINGSREPORT","ECON_STOCKMARKET"},C5300)))&gt;0,1,0)</f>
        <v>0</v>
      </c>
      <c r="F5300" s="1">
        <f>IF(SUMPRODUCT(--ISNUMBER(SEARCH({"ENV_"},C5300)))&gt;0,1,0)</f>
        <v>0</v>
      </c>
      <c r="G5300" s="1">
        <f>IF(SUMPRODUCT(--ISNUMBER(SEARCH({"DISCRIMINATION","HARASSMENT","HATE_SPEECH","GENDER_VIOLENCE"},C5300)))&gt;0,1,0)</f>
        <v>0</v>
      </c>
      <c r="H5300" s="1">
        <f>IF(SUMPRODUCT(--ISNUMBER(SEARCH({"LEGALIZE","LEGISLATION","TRIAL"},C5300)))&gt;0,1,0)</f>
        <v>1</v>
      </c>
      <c r="I5300" s="1">
        <f>IF(SUMPRODUCT(--ISNUMBER(SEARCH({"LEADER"},C5300)))&gt;0,1,0)</f>
        <v>0</v>
      </c>
      <c r="J5300" t="str">
        <f t="shared" si="328"/>
        <v>2016</v>
      </c>
      <c r="K5300" t="str">
        <f t="shared" si="329"/>
        <v>04</v>
      </c>
      <c r="L5300" t="str">
        <f t="shared" si="330"/>
        <v>06</v>
      </c>
      <c r="M5300" s="2">
        <f t="shared" si="331"/>
        <v>42466.208333333336</v>
      </c>
    </row>
    <row r="5301" spans="1:13" x14ac:dyDescent="0.35">
      <c r="A5301">
        <v>4.0609137055837596</v>
      </c>
      <c r="B5301" t="s">
        <v>577</v>
      </c>
      <c r="C5301" t="s">
        <v>4390</v>
      </c>
      <c r="D5301">
        <v>20160328211500</v>
      </c>
      <c r="E5301" s="1">
        <f>IF(SUMPRODUCT(--ISNUMBER(SEARCH({"ECON_EARNINGSREPORT","ECON_STOCKMARKET"},C5301)))&gt;0,1,0)</f>
        <v>0</v>
      </c>
      <c r="F5301" s="1">
        <f>IF(SUMPRODUCT(--ISNUMBER(SEARCH({"ENV_"},C5301)))&gt;0,1,0)</f>
        <v>0</v>
      </c>
      <c r="G5301" s="1">
        <f>IF(SUMPRODUCT(--ISNUMBER(SEARCH({"DISCRIMINATION","HARASSMENT","HATE_SPEECH","GENDER_VIOLENCE"},C5301)))&gt;0,1,0)</f>
        <v>0</v>
      </c>
      <c r="H5301" s="1">
        <f>IF(SUMPRODUCT(--ISNUMBER(SEARCH({"LEGALIZE","LEGISLATION","TRIAL"},C5301)))&gt;0,1,0)</f>
        <v>0</v>
      </c>
      <c r="I5301" s="1">
        <f>IF(SUMPRODUCT(--ISNUMBER(SEARCH({"LEADER"},C5301)))&gt;0,1,0)</f>
        <v>1</v>
      </c>
      <c r="J5301" t="str">
        <f t="shared" si="328"/>
        <v>2016</v>
      </c>
      <c r="K5301" t="str">
        <f t="shared" si="329"/>
        <v>03</v>
      </c>
      <c r="L5301" t="str">
        <f t="shared" si="330"/>
        <v>28</v>
      </c>
      <c r="M5301" s="2">
        <f t="shared" si="331"/>
        <v>42457.885416666664</v>
      </c>
    </row>
    <row r="5302" spans="1:13" x14ac:dyDescent="0.35">
      <c r="A5302">
        <v>1.8018018018018001</v>
      </c>
      <c r="B5302" t="s">
        <v>304</v>
      </c>
      <c r="C5302" t="s">
        <v>4391</v>
      </c>
      <c r="D5302">
        <v>20151124230000</v>
      </c>
      <c r="E5302" s="1">
        <f>IF(SUMPRODUCT(--ISNUMBER(SEARCH({"ECON_EARNINGSREPORT","ECON_STOCKMARKET"},C5302)))&gt;0,1,0)</f>
        <v>1</v>
      </c>
      <c r="F5302" s="1">
        <f>IF(SUMPRODUCT(--ISNUMBER(SEARCH({"ENV_"},C5302)))&gt;0,1,0)</f>
        <v>0</v>
      </c>
      <c r="G5302" s="1">
        <f>IF(SUMPRODUCT(--ISNUMBER(SEARCH({"DISCRIMINATION","HARASSMENT","HATE_SPEECH","GENDER_VIOLENCE"},C5302)))&gt;0,1,0)</f>
        <v>0</v>
      </c>
      <c r="H5302" s="1">
        <f>IF(SUMPRODUCT(--ISNUMBER(SEARCH({"LEGALIZE","LEGISLATION","TRIAL"},C5302)))&gt;0,1,0)</f>
        <v>0</v>
      </c>
      <c r="I5302" s="1">
        <f>IF(SUMPRODUCT(--ISNUMBER(SEARCH({"LEADER"},C5302)))&gt;0,1,0)</f>
        <v>0</v>
      </c>
      <c r="J5302" t="str">
        <f t="shared" si="328"/>
        <v>2015</v>
      </c>
      <c r="K5302" t="str">
        <f t="shared" si="329"/>
        <v>11</v>
      </c>
      <c r="L5302" t="str">
        <f t="shared" si="330"/>
        <v>24</v>
      </c>
      <c r="M5302" s="2">
        <f t="shared" si="331"/>
        <v>42332.958333333336</v>
      </c>
    </row>
    <row r="5303" spans="1:13" x14ac:dyDescent="0.35">
      <c r="A5303">
        <v>0</v>
      </c>
      <c r="B5303" t="s">
        <v>4392</v>
      </c>
      <c r="C5303" t="s">
        <v>4274</v>
      </c>
      <c r="D5303">
        <v>20150916160000</v>
      </c>
      <c r="E5303" s="1">
        <f>IF(SUMPRODUCT(--ISNUMBER(SEARCH({"ECON_EARNINGSREPORT","ECON_STOCKMARKET"},C5303)))&gt;0,1,0)</f>
        <v>1</v>
      </c>
      <c r="F5303" s="1">
        <f>IF(SUMPRODUCT(--ISNUMBER(SEARCH({"ENV_"},C5303)))&gt;0,1,0)</f>
        <v>0</v>
      </c>
      <c r="G5303" s="1">
        <f>IF(SUMPRODUCT(--ISNUMBER(SEARCH({"DISCRIMINATION","HARASSMENT","HATE_SPEECH","GENDER_VIOLENCE"},C5303)))&gt;0,1,0)</f>
        <v>0</v>
      </c>
      <c r="H5303" s="1">
        <f>IF(SUMPRODUCT(--ISNUMBER(SEARCH({"LEGALIZE","LEGISLATION","TRIAL"},C5303)))&gt;0,1,0)</f>
        <v>0</v>
      </c>
      <c r="I5303" s="1">
        <f>IF(SUMPRODUCT(--ISNUMBER(SEARCH({"LEADER"},C5303)))&gt;0,1,0)</f>
        <v>0</v>
      </c>
      <c r="J5303" t="str">
        <f t="shared" si="328"/>
        <v>2015</v>
      </c>
      <c r="K5303" t="str">
        <f t="shared" si="329"/>
        <v>09</v>
      </c>
      <c r="L5303" t="str">
        <f t="shared" si="330"/>
        <v>16</v>
      </c>
      <c r="M5303" s="2">
        <f t="shared" si="331"/>
        <v>42263.666666666664</v>
      </c>
    </row>
    <row r="5304" spans="1:13" x14ac:dyDescent="0.35">
      <c r="A5304">
        <v>1.61290322580645</v>
      </c>
      <c r="B5304" t="s">
        <v>26</v>
      </c>
      <c r="C5304" t="s">
        <v>4393</v>
      </c>
      <c r="D5304">
        <v>20160604183000</v>
      </c>
      <c r="E5304" s="1">
        <f>IF(SUMPRODUCT(--ISNUMBER(SEARCH({"ECON_EARNINGSREPORT","ECON_STOCKMARKET"},C5304)))&gt;0,1,0)</f>
        <v>0</v>
      </c>
      <c r="F5304" s="1">
        <f>IF(SUMPRODUCT(--ISNUMBER(SEARCH({"ENV_"},C5304)))&gt;0,1,0)</f>
        <v>0</v>
      </c>
      <c r="G5304" s="1">
        <f>IF(SUMPRODUCT(--ISNUMBER(SEARCH({"DISCRIMINATION","HARASSMENT","HATE_SPEECH","GENDER_VIOLENCE"},C5304)))&gt;0,1,0)</f>
        <v>0</v>
      </c>
      <c r="H5304" s="1">
        <f>IF(SUMPRODUCT(--ISNUMBER(SEARCH({"LEGALIZE","LEGISLATION","TRIAL"},C5304)))&gt;0,1,0)</f>
        <v>0</v>
      </c>
      <c r="I5304" s="1">
        <f>IF(SUMPRODUCT(--ISNUMBER(SEARCH({"LEADER"},C5304)))&gt;0,1,0)</f>
        <v>0</v>
      </c>
      <c r="J5304" t="str">
        <f t="shared" si="328"/>
        <v>2016</v>
      </c>
      <c r="K5304" t="str">
        <f t="shared" si="329"/>
        <v>06</v>
      </c>
      <c r="L5304" t="str">
        <f t="shared" si="330"/>
        <v>04</v>
      </c>
      <c r="M5304" s="2">
        <f t="shared" si="331"/>
        <v>42525.770833333336</v>
      </c>
    </row>
    <row r="5305" spans="1:13" x14ac:dyDescent="0.35">
      <c r="A5305">
        <v>3.2876712328767099</v>
      </c>
      <c r="B5305" t="s">
        <v>73</v>
      </c>
      <c r="C5305" t="s">
        <v>4394</v>
      </c>
      <c r="D5305">
        <v>20160407131500</v>
      </c>
      <c r="E5305" s="1">
        <f>IF(SUMPRODUCT(--ISNUMBER(SEARCH({"ECON_EARNINGSREPORT","ECON_STOCKMARKET"},C5305)))&gt;0,1,0)</f>
        <v>0</v>
      </c>
      <c r="F5305" s="1">
        <f>IF(SUMPRODUCT(--ISNUMBER(SEARCH({"ENV_"},C5305)))&gt;0,1,0)</f>
        <v>0</v>
      </c>
      <c r="G5305" s="1">
        <f>IF(SUMPRODUCT(--ISNUMBER(SEARCH({"DISCRIMINATION","HARASSMENT","HATE_SPEECH","GENDER_VIOLENCE"},C5305)))&gt;0,1,0)</f>
        <v>0</v>
      </c>
      <c r="H5305" s="1">
        <f>IF(SUMPRODUCT(--ISNUMBER(SEARCH({"LEGALIZE","LEGISLATION","TRIAL"},C5305)))&gt;0,1,0)</f>
        <v>0</v>
      </c>
      <c r="I5305" s="1">
        <f>IF(SUMPRODUCT(--ISNUMBER(SEARCH({"LEADER"},C5305)))&gt;0,1,0)</f>
        <v>1</v>
      </c>
      <c r="J5305" t="str">
        <f t="shared" si="328"/>
        <v>2016</v>
      </c>
      <c r="K5305" t="str">
        <f t="shared" si="329"/>
        <v>04</v>
      </c>
      <c r="L5305" t="str">
        <f t="shared" si="330"/>
        <v>07</v>
      </c>
      <c r="M5305" s="2">
        <f t="shared" si="331"/>
        <v>42467.552083333336</v>
      </c>
    </row>
    <row r="5306" spans="1:13" x14ac:dyDescent="0.35">
      <c r="A5306">
        <v>-2.6936026936026898</v>
      </c>
      <c r="B5306" t="s">
        <v>2177</v>
      </c>
      <c r="C5306" t="s">
        <v>4395</v>
      </c>
      <c r="D5306">
        <v>20150827204500</v>
      </c>
      <c r="E5306" s="1">
        <f>IF(SUMPRODUCT(--ISNUMBER(SEARCH({"ECON_EARNINGSREPORT","ECON_STOCKMARKET"},C5306)))&gt;0,1,0)</f>
        <v>1</v>
      </c>
      <c r="F5306" s="1">
        <f>IF(SUMPRODUCT(--ISNUMBER(SEARCH({"ENV_"},C5306)))&gt;0,1,0)</f>
        <v>0</v>
      </c>
      <c r="G5306" s="1">
        <f>IF(SUMPRODUCT(--ISNUMBER(SEARCH({"DISCRIMINATION","HARASSMENT","HATE_SPEECH","GENDER_VIOLENCE"},C5306)))&gt;0,1,0)</f>
        <v>1</v>
      </c>
      <c r="H5306" s="1">
        <f>IF(SUMPRODUCT(--ISNUMBER(SEARCH({"LEGALIZE","LEGISLATION","TRIAL"},C5306)))&gt;0,1,0)</f>
        <v>1</v>
      </c>
      <c r="I5306" s="1">
        <f>IF(SUMPRODUCT(--ISNUMBER(SEARCH({"LEADER"},C5306)))&gt;0,1,0)</f>
        <v>0</v>
      </c>
      <c r="J5306" t="str">
        <f t="shared" si="328"/>
        <v>2015</v>
      </c>
      <c r="K5306" t="str">
        <f t="shared" si="329"/>
        <v>08</v>
      </c>
      <c r="L5306" t="str">
        <f t="shared" si="330"/>
        <v>27</v>
      </c>
      <c r="M5306" s="2">
        <f t="shared" si="331"/>
        <v>42243.864583333336</v>
      </c>
    </row>
    <row r="5307" spans="1:13" x14ac:dyDescent="0.35">
      <c r="A5307">
        <v>2.0524515393386502</v>
      </c>
      <c r="B5307" t="s">
        <v>4032</v>
      </c>
      <c r="C5307" t="s">
        <v>4396</v>
      </c>
      <c r="D5307">
        <v>20150722100000</v>
      </c>
      <c r="E5307" s="1">
        <f>IF(SUMPRODUCT(--ISNUMBER(SEARCH({"ECON_EARNINGSREPORT","ECON_STOCKMARKET"},C5307)))&gt;0,1,0)</f>
        <v>1</v>
      </c>
      <c r="F5307" s="1">
        <f>IF(SUMPRODUCT(--ISNUMBER(SEARCH({"ENV_"},C5307)))&gt;0,1,0)</f>
        <v>1</v>
      </c>
      <c r="G5307" s="1">
        <f>IF(SUMPRODUCT(--ISNUMBER(SEARCH({"DISCRIMINATION","HARASSMENT","HATE_SPEECH","GENDER_VIOLENCE"},C5307)))&gt;0,1,0)</f>
        <v>0</v>
      </c>
      <c r="H5307" s="1">
        <f>IF(SUMPRODUCT(--ISNUMBER(SEARCH({"LEGALIZE","LEGISLATION","TRIAL"},C5307)))&gt;0,1,0)</f>
        <v>0</v>
      </c>
      <c r="I5307" s="1">
        <f>IF(SUMPRODUCT(--ISNUMBER(SEARCH({"LEADER"},C5307)))&gt;0,1,0)</f>
        <v>1</v>
      </c>
      <c r="J5307" t="str">
        <f t="shared" si="328"/>
        <v>2015</v>
      </c>
      <c r="K5307" t="str">
        <f t="shared" si="329"/>
        <v>07</v>
      </c>
      <c r="L5307" t="str">
        <f t="shared" si="330"/>
        <v>22</v>
      </c>
      <c r="M5307" s="2">
        <f t="shared" si="331"/>
        <v>42207.416666666664</v>
      </c>
    </row>
    <row r="5308" spans="1:13" x14ac:dyDescent="0.35">
      <c r="A5308">
        <v>-3.7735849056603801</v>
      </c>
      <c r="B5308" t="s">
        <v>69</v>
      </c>
      <c r="C5308" t="s">
        <v>4397</v>
      </c>
      <c r="D5308">
        <v>20150401024500</v>
      </c>
      <c r="E5308" s="1">
        <f>IF(SUMPRODUCT(--ISNUMBER(SEARCH({"ECON_EARNINGSREPORT","ECON_STOCKMARKET"},C5308)))&gt;0,1,0)</f>
        <v>0</v>
      </c>
      <c r="F5308" s="1">
        <f>IF(SUMPRODUCT(--ISNUMBER(SEARCH({"ENV_"},C5308)))&gt;0,1,0)</f>
        <v>0</v>
      </c>
      <c r="G5308" s="1">
        <f>IF(SUMPRODUCT(--ISNUMBER(SEARCH({"DISCRIMINATION","HARASSMENT","HATE_SPEECH","GENDER_VIOLENCE"},C5308)))&gt;0,1,0)</f>
        <v>0</v>
      </c>
      <c r="H5308" s="1">
        <f>IF(SUMPRODUCT(--ISNUMBER(SEARCH({"LEGALIZE","LEGISLATION","TRIAL"},C5308)))&gt;0,1,0)</f>
        <v>1</v>
      </c>
      <c r="I5308" s="1">
        <f>IF(SUMPRODUCT(--ISNUMBER(SEARCH({"LEADER"},C5308)))&gt;0,1,0)</f>
        <v>0</v>
      </c>
      <c r="J5308" t="str">
        <f t="shared" si="328"/>
        <v>2015</v>
      </c>
      <c r="K5308" t="str">
        <f t="shared" si="329"/>
        <v>04</v>
      </c>
      <c r="L5308" t="str">
        <f t="shared" si="330"/>
        <v>01</v>
      </c>
      <c r="M5308" s="2">
        <f t="shared" si="331"/>
        <v>42095.114583333336</v>
      </c>
    </row>
    <row r="5309" spans="1:13" x14ac:dyDescent="0.35">
      <c r="A5309">
        <v>0</v>
      </c>
      <c r="B5309" t="s">
        <v>56</v>
      </c>
      <c r="C5309" t="s">
        <v>4398</v>
      </c>
      <c r="D5309">
        <v>20160303221500</v>
      </c>
      <c r="E5309" s="1">
        <f>IF(SUMPRODUCT(--ISNUMBER(SEARCH({"ECON_EARNINGSREPORT","ECON_STOCKMARKET"},C5309)))&gt;0,1,0)</f>
        <v>1</v>
      </c>
      <c r="F5309" s="1">
        <f>IF(SUMPRODUCT(--ISNUMBER(SEARCH({"ENV_"},C5309)))&gt;0,1,0)</f>
        <v>0</v>
      </c>
      <c r="G5309" s="1">
        <f>IF(SUMPRODUCT(--ISNUMBER(SEARCH({"DISCRIMINATION","HARASSMENT","HATE_SPEECH","GENDER_VIOLENCE"},C5309)))&gt;0,1,0)</f>
        <v>0</v>
      </c>
      <c r="H5309" s="1">
        <f>IF(SUMPRODUCT(--ISNUMBER(SEARCH({"LEGALIZE","LEGISLATION","TRIAL"},C5309)))&gt;0,1,0)</f>
        <v>0</v>
      </c>
      <c r="I5309" s="1">
        <f>IF(SUMPRODUCT(--ISNUMBER(SEARCH({"LEADER"},C5309)))&gt;0,1,0)</f>
        <v>0</v>
      </c>
      <c r="J5309" t="str">
        <f t="shared" si="328"/>
        <v>2016</v>
      </c>
      <c r="K5309" t="str">
        <f t="shared" si="329"/>
        <v>03</v>
      </c>
      <c r="L5309" t="str">
        <f t="shared" si="330"/>
        <v>03</v>
      </c>
      <c r="M5309" s="2">
        <f t="shared" si="331"/>
        <v>42432.927083333336</v>
      </c>
    </row>
    <row r="5310" spans="1:13" x14ac:dyDescent="0.35">
      <c r="A5310">
        <v>1.3953488372092999</v>
      </c>
      <c r="B5310" t="s">
        <v>4399</v>
      </c>
      <c r="C5310" t="s">
        <v>585</v>
      </c>
      <c r="D5310">
        <v>20150303084500</v>
      </c>
      <c r="E5310" s="1">
        <f>IF(SUMPRODUCT(--ISNUMBER(SEARCH({"ECON_EARNINGSREPORT","ECON_STOCKMARKET"},C5310)))&gt;0,1,0)</f>
        <v>0</v>
      </c>
      <c r="F5310" s="1">
        <f>IF(SUMPRODUCT(--ISNUMBER(SEARCH({"ENV_"},C5310)))&gt;0,1,0)</f>
        <v>0</v>
      </c>
      <c r="G5310" s="1">
        <f>IF(SUMPRODUCT(--ISNUMBER(SEARCH({"DISCRIMINATION","HARASSMENT","HATE_SPEECH","GENDER_VIOLENCE"},C5310)))&gt;0,1,0)</f>
        <v>0</v>
      </c>
      <c r="H5310" s="1">
        <f>IF(SUMPRODUCT(--ISNUMBER(SEARCH({"LEGALIZE","LEGISLATION","TRIAL"},C5310)))&gt;0,1,0)</f>
        <v>0</v>
      </c>
      <c r="I5310" s="1">
        <f>IF(SUMPRODUCT(--ISNUMBER(SEARCH({"LEADER"},C5310)))&gt;0,1,0)</f>
        <v>0</v>
      </c>
      <c r="J5310" t="str">
        <f t="shared" si="328"/>
        <v>2015</v>
      </c>
      <c r="K5310" t="str">
        <f t="shared" si="329"/>
        <v>03</v>
      </c>
      <c r="L5310" t="str">
        <f t="shared" si="330"/>
        <v>03</v>
      </c>
      <c r="M5310" s="2">
        <f t="shared" si="331"/>
        <v>42066.364583333336</v>
      </c>
    </row>
    <row r="5311" spans="1:13" x14ac:dyDescent="0.35">
      <c r="A5311">
        <v>2.20820189274448</v>
      </c>
      <c r="B5311" t="s">
        <v>469</v>
      </c>
      <c r="C5311" t="s">
        <v>4400</v>
      </c>
      <c r="D5311">
        <v>20151103191500</v>
      </c>
      <c r="E5311" s="1">
        <f>IF(SUMPRODUCT(--ISNUMBER(SEARCH({"ECON_EARNINGSREPORT","ECON_STOCKMARKET"},C5311)))&gt;0,1,0)</f>
        <v>1</v>
      </c>
      <c r="F5311" s="1">
        <f>IF(SUMPRODUCT(--ISNUMBER(SEARCH({"ENV_"},C5311)))&gt;0,1,0)</f>
        <v>0</v>
      </c>
      <c r="G5311" s="1">
        <f>IF(SUMPRODUCT(--ISNUMBER(SEARCH({"DISCRIMINATION","HARASSMENT","HATE_SPEECH","GENDER_VIOLENCE"},C5311)))&gt;0,1,0)</f>
        <v>0</v>
      </c>
      <c r="H5311" s="1">
        <f>IF(SUMPRODUCT(--ISNUMBER(SEARCH({"LEGALIZE","LEGISLATION","TRIAL"},C5311)))&gt;0,1,0)</f>
        <v>0</v>
      </c>
      <c r="I5311" s="1">
        <f>IF(SUMPRODUCT(--ISNUMBER(SEARCH({"LEADER"},C5311)))&gt;0,1,0)</f>
        <v>1</v>
      </c>
      <c r="J5311" t="str">
        <f t="shared" si="328"/>
        <v>2015</v>
      </c>
      <c r="K5311" t="str">
        <f t="shared" si="329"/>
        <v>11</v>
      </c>
      <c r="L5311" t="str">
        <f t="shared" si="330"/>
        <v>03</v>
      </c>
      <c r="M5311" s="2">
        <f t="shared" si="331"/>
        <v>42311.802083333336</v>
      </c>
    </row>
    <row r="5312" spans="1:13" x14ac:dyDescent="0.35">
      <c r="A5312">
        <v>-2.4432809773123898</v>
      </c>
      <c r="B5312" t="s">
        <v>385</v>
      </c>
      <c r="C5312" t="s">
        <v>3964</v>
      </c>
      <c r="D5312">
        <v>20150916030000</v>
      </c>
      <c r="E5312" s="1">
        <f>IF(SUMPRODUCT(--ISNUMBER(SEARCH({"ECON_EARNINGSREPORT","ECON_STOCKMARKET"},C5312)))&gt;0,1,0)</f>
        <v>0</v>
      </c>
      <c r="F5312" s="1">
        <f>IF(SUMPRODUCT(--ISNUMBER(SEARCH({"ENV_"},C5312)))&gt;0,1,0)</f>
        <v>0</v>
      </c>
      <c r="G5312" s="1">
        <f>IF(SUMPRODUCT(--ISNUMBER(SEARCH({"DISCRIMINATION","HARASSMENT","HATE_SPEECH","GENDER_VIOLENCE"},C5312)))&gt;0,1,0)</f>
        <v>0</v>
      </c>
      <c r="H5312" s="1">
        <f>IF(SUMPRODUCT(--ISNUMBER(SEARCH({"LEGALIZE","LEGISLATION","TRIAL"},C5312)))&gt;0,1,0)</f>
        <v>0</v>
      </c>
      <c r="I5312" s="1">
        <f>IF(SUMPRODUCT(--ISNUMBER(SEARCH({"LEADER"},C5312)))&gt;0,1,0)</f>
        <v>1</v>
      </c>
      <c r="J5312" t="str">
        <f t="shared" si="328"/>
        <v>2015</v>
      </c>
      <c r="K5312" t="str">
        <f t="shared" si="329"/>
        <v>09</v>
      </c>
      <c r="L5312" t="str">
        <f t="shared" si="330"/>
        <v>16</v>
      </c>
      <c r="M5312" s="2">
        <f t="shared" si="331"/>
        <v>42263.125</v>
      </c>
    </row>
    <row r="5313" spans="1:13" x14ac:dyDescent="0.35">
      <c r="A5313">
        <v>2.3715415019762802</v>
      </c>
      <c r="B5313" t="s">
        <v>717</v>
      </c>
      <c r="C5313" t="s">
        <v>4401</v>
      </c>
      <c r="D5313">
        <v>20150901190000</v>
      </c>
      <c r="E5313" s="1">
        <f>IF(SUMPRODUCT(--ISNUMBER(SEARCH({"ECON_EARNINGSREPORT","ECON_STOCKMARKET"},C5313)))&gt;0,1,0)</f>
        <v>1</v>
      </c>
      <c r="F5313" s="1">
        <f>IF(SUMPRODUCT(--ISNUMBER(SEARCH({"ENV_"},C5313)))&gt;0,1,0)</f>
        <v>0</v>
      </c>
      <c r="G5313" s="1">
        <f>IF(SUMPRODUCT(--ISNUMBER(SEARCH({"DISCRIMINATION","HARASSMENT","HATE_SPEECH","GENDER_VIOLENCE"},C5313)))&gt;0,1,0)</f>
        <v>0</v>
      </c>
      <c r="H5313" s="1">
        <f>IF(SUMPRODUCT(--ISNUMBER(SEARCH({"LEGALIZE","LEGISLATION","TRIAL"},C5313)))&gt;0,1,0)</f>
        <v>0</v>
      </c>
      <c r="I5313" s="1">
        <f>IF(SUMPRODUCT(--ISNUMBER(SEARCH({"LEADER"},C5313)))&gt;0,1,0)</f>
        <v>0</v>
      </c>
      <c r="J5313" t="str">
        <f t="shared" si="328"/>
        <v>2015</v>
      </c>
      <c r="K5313" t="str">
        <f t="shared" si="329"/>
        <v>09</v>
      </c>
      <c r="L5313" t="str">
        <f t="shared" si="330"/>
        <v>01</v>
      </c>
      <c r="M5313" s="2">
        <f t="shared" si="331"/>
        <v>42248.791666666664</v>
      </c>
    </row>
    <row r="5314" spans="1:13" x14ac:dyDescent="0.35">
      <c r="A5314">
        <v>0.175746924428823</v>
      </c>
      <c r="B5314" t="s">
        <v>304</v>
      </c>
      <c r="C5314" t="s">
        <v>4402</v>
      </c>
      <c r="D5314">
        <v>20150302214500</v>
      </c>
      <c r="E5314" s="1">
        <f>IF(SUMPRODUCT(--ISNUMBER(SEARCH({"ECON_EARNINGSREPORT","ECON_STOCKMARKET"},C5314)))&gt;0,1,0)</f>
        <v>1</v>
      </c>
      <c r="F5314" s="1">
        <f>IF(SUMPRODUCT(--ISNUMBER(SEARCH({"ENV_"},C5314)))&gt;0,1,0)</f>
        <v>0</v>
      </c>
      <c r="G5314" s="1">
        <f>IF(SUMPRODUCT(--ISNUMBER(SEARCH({"DISCRIMINATION","HARASSMENT","HATE_SPEECH","GENDER_VIOLENCE"},C5314)))&gt;0,1,0)</f>
        <v>0</v>
      </c>
      <c r="H5314" s="1">
        <f>IF(SUMPRODUCT(--ISNUMBER(SEARCH({"LEGALIZE","LEGISLATION","TRIAL"},C5314)))&gt;0,1,0)</f>
        <v>0</v>
      </c>
      <c r="I5314" s="1">
        <f>IF(SUMPRODUCT(--ISNUMBER(SEARCH({"LEADER"},C5314)))&gt;0,1,0)</f>
        <v>0</v>
      </c>
      <c r="J5314" t="str">
        <f t="shared" si="328"/>
        <v>2015</v>
      </c>
      <c r="K5314" t="str">
        <f t="shared" si="329"/>
        <v>03</v>
      </c>
      <c r="L5314" t="str">
        <f t="shared" si="330"/>
        <v>02</v>
      </c>
      <c r="M5314" s="2">
        <f t="shared" si="331"/>
        <v>42065.90625</v>
      </c>
    </row>
    <row r="5315" spans="1:13" x14ac:dyDescent="0.35">
      <c r="A5315">
        <v>-1.80412371134021</v>
      </c>
      <c r="B5315" t="s">
        <v>396</v>
      </c>
      <c r="C5315" t="s">
        <v>4403</v>
      </c>
      <c r="D5315">
        <v>20150225133000</v>
      </c>
      <c r="E5315" s="1">
        <f>IF(SUMPRODUCT(--ISNUMBER(SEARCH({"ECON_EARNINGSREPORT","ECON_STOCKMARKET"},C5315)))&gt;0,1,0)</f>
        <v>0</v>
      </c>
      <c r="F5315" s="1">
        <f>IF(SUMPRODUCT(--ISNUMBER(SEARCH({"ENV_"},C5315)))&gt;0,1,0)</f>
        <v>0</v>
      </c>
      <c r="G5315" s="1">
        <f>IF(SUMPRODUCT(--ISNUMBER(SEARCH({"DISCRIMINATION","HARASSMENT","HATE_SPEECH","GENDER_VIOLENCE"},C5315)))&gt;0,1,0)</f>
        <v>0</v>
      </c>
      <c r="H5315" s="1">
        <f>IF(SUMPRODUCT(--ISNUMBER(SEARCH({"LEGALIZE","LEGISLATION","TRIAL"},C5315)))&gt;0,1,0)</f>
        <v>0</v>
      </c>
      <c r="I5315" s="1">
        <f>IF(SUMPRODUCT(--ISNUMBER(SEARCH({"LEADER"},C5315)))&gt;0,1,0)</f>
        <v>0</v>
      </c>
      <c r="J5315" t="str">
        <f t="shared" ref="J5315:J5378" si="332">LEFT(D5315,4)</f>
        <v>2015</v>
      </c>
      <c r="K5315" t="str">
        <f t="shared" ref="K5315:K5378" si="333">MID(D5315,5,2)</f>
        <v>02</v>
      </c>
      <c r="L5315" t="str">
        <f t="shared" ref="L5315:L5378" si="334">MID(D5315,7,2)</f>
        <v>25</v>
      </c>
      <c r="M5315" s="2">
        <f t="shared" ref="M5315:M5378" si="335">DATE(LEFT(D5315,4),MID(D5315,5,2),MID(D5315,7,2))+TIME(MID(D5315,9,2),MID(D5315,11,2),RIGHT(D5315,2))</f>
        <v>42060.5625</v>
      </c>
    </row>
    <row r="5316" spans="1:13" x14ac:dyDescent="0.35">
      <c r="A5316">
        <v>-1.4150943396226401</v>
      </c>
      <c r="B5316" t="s">
        <v>1611</v>
      </c>
      <c r="C5316" t="s">
        <v>4404</v>
      </c>
      <c r="D5316">
        <v>20150227110000</v>
      </c>
      <c r="E5316" s="1">
        <f>IF(SUMPRODUCT(--ISNUMBER(SEARCH({"ECON_EARNINGSREPORT","ECON_STOCKMARKET"},C5316)))&gt;0,1,0)</f>
        <v>0</v>
      </c>
      <c r="F5316" s="1">
        <f>IF(SUMPRODUCT(--ISNUMBER(SEARCH({"ENV_"},C5316)))&gt;0,1,0)</f>
        <v>0</v>
      </c>
      <c r="G5316" s="1">
        <f>IF(SUMPRODUCT(--ISNUMBER(SEARCH({"DISCRIMINATION","HARASSMENT","HATE_SPEECH","GENDER_VIOLENCE"},C5316)))&gt;0,1,0)</f>
        <v>0</v>
      </c>
      <c r="H5316" s="1">
        <f>IF(SUMPRODUCT(--ISNUMBER(SEARCH({"LEGALIZE","LEGISLATION","TRIAL"},C5316)))&gt;0,1,0)</f>
        <v>0</v>
      </c>
      <c r="I5316" s="1">
        <f>IF(SUMPRODUCT(--ISNUMBER(SEARCH({"LEADER"},C5316)))&gt;0,1,0)</f>
        <v>1</v>
      </c>
      <c r="J5316" t="str">
        <f t="shared" si="332"/>
        <v>2015</v>
      </c>
      <c r="K5316" t="str">
        <f t="shared" si="333"/>
        <v>02</v>
      </c>
      <c r="L5316" t="str">
        <f t="shared" si="334"/>
        <v>27</v>
      </c>
      <c r="M5316" s="2">
        <f t="shared" si="335"/>
        <v>42062.458333333336</v>
      </c>
    </row>
    <row r="5317" spans="1:13" x14ac:dyDescent="0.35">
      <c r="A5317">
        <v>0</v>
      </c>
      <c r="B5317" t="s">
        <v>41</v>
      </c>
      <c r="C5317" t="s">
        <v>4405</v>
      </c>
      <c r="D5317">
        <v>20160610073000</v>
      </c>
      <c r="E5317" s="1">
        <f>IF(SUMPRODUCT(--ISNUMBER(SEARCH({"ECON_EARNINGSREPORT","ECON_STOCKMARKET"},C5317)))&gt;0,1,0)</f>
        <v>0</v>
      </c>
      <c r="F5317" s="1">
        <f>IF(SUMPRODUCT(--ISNUMBER(SEARCH({"ENV_"},C5317)))&gt;0,1,0)</f>
        <v>0</v>
      </c>
      <c r="G5317" s="1">
        <f>IF(SUMPRODUCT(--ISNUMBER(SEARCH({"DISCRIMINATION","HARASSMENT","HATE_SPEECH","GENDER_VIOLENCE"},C5317)))&gt;0,1,0)</f>
        <v>0</v>
      </c>
      <c r="H5317" s="1">
        <f>IF(SUMPRODUCT(--ISNUMBER(SEARCH({"LEGALIZE","LEGISLATION","TRIAL"},C5317)))&gt;0,1,0)</f>
        <v>0</v>
      </c>
      <c r="I5317" s="1">
        <f>IF(SUMPRODUCT(--ISNUMBER(SEARCH({"LEADER"},C5317)))&gt;0,1,0)</f>
        <v>0</v>
      </c>
      <c r="J5317" t="str">
        <f t="shared" si="332"/>
        <v>2016</v>
      </c>
      <c r="K5317" t="str">
        <f t="shared" si="333"/>
        <v>06</v>
      </c>
      <c r="L5317" t="str">
        <f t="shared" si="334"/>
        <v>10</v>
      </c>
      <c r="M5317" s="2">
        <f t="shared" si="335"/>
        <v>42531.3125</v>
      </c>
    </row>
    <row r="5318" spans="1:13" x14ac:dyDescent="0.35">
      <c r="A5318">
        <v>0.90264345583494499</v>
      </c>
      <c r="B5318" t="s">
        <v>56</v>
      </c>
      <c r="C5318" t="s">
        <v>4406</v>
      </c>
      <c r="D5318">
        <v>20150303090000</v>
      </c>
      <c r="E5318" s="1">
        <f>IF(SUMPRODUCT(--ISNUMBER(SEARCH({"ECON_EARNINGSREPORT","ECON_STOCKMARKET"},C5318)))&gt;0,1,0)</f>
        <v>0</v>
      </c>
      <c r="F5318" s="1">
        <f>IF(SUMPRODUCT(--ISNUMBER(SEARCH({"ENV_"},C5318)))&gt;0,1,0)</f>
        <v>0</v>
      </c>
      <c r="G5318" s="1">
        <f>IF(SUMPRODUCT(--ISNUMBER(SEARCH({"DISCRIMINATION","HARASSMENT","HATE_SPEECH","GENDER_VIOLENCE"},C5318)))&gt;0,1,0)</f>
        <v>0</v>
      </c>
      <c r="H5318" s="1">
        <f>IF(SUMPRODUCT(--ISNUMBER(SEARCH({"LEGALIZE","LEGISLATION","TRIAL"},C5318)))&gt;0,1,0)</f>
        <v>0</v>
      </c>
      <c r="I5318" s="1">
        <f>IF(SUMPRODUCT(--ISNUMBER(SEARCH({"LEADER"},C5318)))&gt;0,1,0)</f>
        <v>1</v>
      </c>
      <c r="J5318" t="str">
        <f t="shared" si="332"/>
        <v>2015</v>
      </c>
      <c r="K5318" t="str">
        <f t="shared" si="333"/>
        <v>03</v>
      </c>
      <c r="L5318" t="str">
        <f t="shared" si="334"/>
        <v>03</v>
      </c>
      <c r="M5318" s="2">
        <f t="shared" si="335"/>
        <v>42066.375</v>
      </c>
    </row>
    <row r="5319" spans="1:13" x14ac:dyDescent="0.35">
      <c r="A5319">
        <v>-0.5</v>
      </c>
      <c r="B5319" t="s">
        <v>537</v>
      </c>
      <c r="C5319" t="s">
        <v>4407</v>
      </c>
      <c r="D5319">
        <v>20150302201500</v>
      </c>
      <c r="E5319" s="1">
        <f>IF(SUMPRODUCT(--ISNUMBER(SEARCH({"ECON_EARNINGSREPORT","ECON_STOCKMARKET"},C5319)))&gt;0,1,0)</f>
        <v>0</v>
      </c>
      <c r="F5319" s="1">
        <f>IF(SUMPRODUCT(--ISNUMBER(SEARCH({"ENV_"},C5319)))&gt;0,1,0)</f>
        <v>0</v>
      </c>
      <c r="G5319" s="1">
        <f>IF(SUMPRODUCT(--ISNUMBER(SEARCH({"DISCRIMINATION","HARASSMENT","HATE_SPEECH","GENDER_VIOLENCE"},C5319)))&gt;0,1,0)</f>
        <v>0</v>
      </c>
      <c r="H5319" s="1">
        <f>IF(SUMPRODUCT(--ISNUMBER(SEARCH({"LEGALIZE","LEGISLATION","TRIAL"},C5319)))&gt;0,1,0)</f>
        <v>0</v>
      </c>
      <c r="I5319" s="1">
        <f>IF(SUMPRODUCT(--ISNUMBER(SEARCH({"LEADER"},C5319)))&gt;0,1,0)</f>
        <v>0</v>
      </c>
      <c r="J5319" t="str">
        <f t="shared" si="332"/>
        <v>2015</v>
      </c>
      <c r="K5319" t="str">
        <f t="shared" si="333"/>
        <v>03</v>
      </c>
      <c r="L5319" t="str">
        <f t="shared" si="334"/>
        <v>02</v>
      </c>
      <c r="M5319" s="2">
        <f t="shared" si="335"/>
        <v>42065.84375</v>
      </c>
    </row>
    <row r="5320" spans="1:13" x14ac:dyDescent="0.35">
      <c r="A5320">
        <v>0.92592592592592604</v>
      </c>
      <c r="B5320" t="s">
        <v>376</v>
      </c>
      <c r="C5320" t="s">
        <v>4408</v>
      </c>
      <c r="D5320">
        <v>20160526171500</v>
      </c>
      <c r="E5320" s="1">
        <f>IF(SUMPRODUCT(--ISNUMBER(SEARCH({"ECON_EARNINGSREPORT","ECON_STOCKMARKET"},C5320)))&gt;0,1,0)</f>
        <v>0</v>
      </c>
      <c r="F5320" s="1">
        <f>IF(SUMPRODUCT(--ISNUMBER(SEARCH({"ENV_"},C5320)))&gt;0,1,0)</f>
        <v>0</v>
      </c>
      <c r="G5320" s="1">
        <f>IF(SUMPRODUCT(--ISNUMBER(SEARCH({"DISCRIMINATION","HARASSMENT","HATE_SPEECH","GENDER_VIOLENCE"},C5320)))&gt;0,1,0)</f>
        <v>0</v>
      </c>
      <c r="H5320" s="1">
        <f>IF(SUMPRODUCT(--ISNUMBER(SEARCH({"LEGALIZE","LEGISLATION","TRIAL"},C5320)))&gt;0,1,0)</f>
        <v>0</v>
      </c>
      <c r="I5320" s="1">
        <f>IF(SUMPRODUCT(--ISNUMBER(SEARCH({"LEADER"},C5320)))&gt;0,1,0)</f>
        <v>0</v>
      </c>
      <c r="J5320" t="str">
        <f t="shared" si="332"/>
        <v>2016</v>
      </c>
      <c r="K5320" t="str">
        <f t="shared" si="333"/>
        <v>05</v>
      </c>
      <c r="L5320" t="str">
        <f t="shared" si="334"/>
        <v>26</v>
      </c>
      <c r="M5320" s="2">
        <f t="shared" si="335"/>
        <v>42516.71875</v>
      </c>
    </row>
    <row r="5321" spans="1:13" x14ac:dyDescent="0.35">
      <c r="A5321">
        <v>-4.2868920032976101</v>
      </c>
      <c r="B5321" t="s">
        <v>4409</v>
      </c>
      <c r="C5321" t="s">
        <v>4410</v>
      </c>
      <c r="D5321">
        <v>20151101210000</v>
      </c>
      <c r="E5321" s="1">
        <f>IF(SUMPRODUCT(--ISNUMBER(SEARCH({"ECON_EARNINGSREPORT","ECON_STOCKMARKET"},C5321)))&gt;0,1,0)</f>
        <v>0</v>
      </c>
      <c r="F5321" s="1">
        <f>IF(SUMPRODUCT(--ISNUMBER(SEARCH({"ENV_"},C5321)))&gt;0,1,0)</f>
        <v>0</v>
      </c>
      <c r="G5321" s="1">
        <f>IF(SUMPRODUCT(--ISNUMBER(SEARCH({"DISCRIMINATION","HARASSMENT","HATE_SPEECH","GENDER_VIOLENCE"},C5321)))&gt;0,1,0)</f>
        <v>0</v>
      </c>
      <c r="H5321" s="1">
        <f>IF(SUMPRODUCT(--ISNUMBER(SEARCH({"LEGALIZE","LEGISLATION","TRIAL"},C5321)))&gt;0,1,0)</f>
        <v>1</v>
      </c>
      <c r="I5321" s="1">
        <f>IF(SUMPRODUCT(--ISNUMBER(SEARCH({"LEADER"},C5321)))&gt;0,1,0)</f>
        <v>0</v>
      </c>
      <c r="J5321" t="str">
        <f t="shared" si="332"/>
        <v>2015</v>
      </c>
      <c r="K5321" t="str">
        <f t="shared" si="333"/>
        <v>11</v>
      </c>
      <c r="L5321" t="str">
        <f t="shared" si="334"/>
        <v>01</v>
      </c>
      <c r="M5321" s="2">
        <f t="shared" si="335"/>
        <v>42309.875</v>
      </c>
    </row>
    <row r="5322" spans="1:13" x14ac:dyDescent="0.35">
      <c r="A5322">
        <v>-1.25984251968504</v>
      </c>
      <c r="B5322" t="s">
        <v>4411</v>
      </c>
      <c r="C5322" t="s">
        <v>3845</v>
      </c>
      <c r="D5322">
        <v>20151101194500</v>
      </c>
      <c r="E5322" s="1">
        <f>IF(SUMPRODUCT(--ISNUMBER(SEARCH({"ECON_EARNINGSREPORT","ECON_STOCKMARKET"},C5322)))&gt;0,1,0)</f>
        <v>1</v>
      </c>
      <c r="F5322" s="1">
        <f>IF(SUMPRODUCT(--ISNUMBER(SEARCH({"ENV_"},C5322)))&gt;0,1,0)</f>
        <v>0</v>
      </c>
      <c r="G5322" s="1">
        <f>IF(SUMPRODUCT(--ISNUMBER(SEARCH({"DISCRIMINATION","HARASSMENT","HATE_SPEECH","GENDER_VIOLENCE"},C5322)))&gt;0,1,0)</f>
        <v>0</v>
      </c>
      <c r="H5322" s="1">
        <f>IF(SUMPRODUCT(--ISNUMBER(SEARCH({"LEGALIZE","LEGISLATION","TRIAL"},C5322)))&gt;0,1,0)</f>
        <v>0</v>
      </c>
      <c r="I5322" s="1">
        <f>IF(SUMPRODUCT(--ISNUMBER(SEARCH({"LEADER"},C5322)))&gt;0,1,0)</f>
        <v>0</v>
      </c>
      <c r="J5322" t="str">
        <f t="shared" si="332"/>
        <v>2015</v>
      </c>
      <c r="K5322" t="str">
        <f t="shared" si="333"/>
        <v>11</v>
      </c>
      <c r="L5322" t="str">
        <f t="shared" si="334"/>
        <v>01</v>
      </c>
      <c r="M5322" s="2">
        <f t="shared" si="335"/>
        <v>42309.822916666664</v>
      </c>
    </row>
    <row r="5323" spans="1:13" x14ac:dyDescent="0.35">
      <c r="A5323">
        <v>-0.66437571592210798</v>
      </c>
      <c r="B5323" t="s">
        <v>894</v>
      </c>
      <c r="C5323" t="s">
        <v>4412</v>
      </c>
      <c r="D5323">
        <v>20150326181500</v>
      </c>
      <c r="E5323" s="1">
        <f>IF(SUMPRODUCT(--ISNUMBER(SEARCH({"ECON_EARNINGSREPORT","ECON_STOCKMARKET"},C5323)))&gt;0,1,0)</f>
        <v>0</v>
      </c>
      <c r="F5323" s="1">
        <f>IF(SUMPRODUCT(--ISNUMBER(SEARCH({"ENV_"},C5323)))&gt;0,1,0)</f>
        <v>0</v>
      </c>
      <c r="G5323" s="1">
        <f>IF(SUMPRODUCT(--ISNUMBER(SEARCH({"DISCRIMINATION","HARASSMENT","HATE_SPEECH","GENDER_VIOLENCE"},C5323)))&gt;0,1,0)</f>
        <v>0</v>
      </c>
      <c r="H5323" s="1">
        <f>IF(SUMPRODUCT(--ISNUMBER(SEARCH({"LEGALIZE","LEGISLATION","TRIAL"},C5323)))&gt;0,1,0)</f>
        <v>0</v>
      </c>
      <c r="I5323" s="1">
        <f>IF(SUMPRODUCT(--ISNUMBER(SEARCH({"LEADER"},C5323)))&gt;0,1,0)</f>
        <v>1</v>
      </c>
      <c r="J5323" t="str">
        <f t="shared" si="332"/>
        <v>2015</v>
      </c>
      <c r="K5323" t="str">
        <f t="shared" si="333"/>
        <v>03</v>
      </c>
      <c r="L5323" t="str">
        <f t="shared" si="334"/>
        <v>26</v>
      </c>
      <c r="M5323" s="2">
        <f t="shared" si="335"/>
        <v>42089.760416666664</v>
      </c>
    </row>
    <row r="5324" spans="1:13" x14ac:dyDescent="0.35">
      <c r="A5324">
        <v>2.9268292682926802</v>
      </c>
      <c r="B5324" t="s">
        <v>1791</v>
      </c>
      <c r="C5324" t="s">
        <v>4413</v>
      </c>
      <c r="D5324">
        <v>20151001200000</v>
      </c>
      <c r="E5324" s="1">
        <f>IF(SUMPRODUCT(--ISNUMBER(SEARCH({"ECON_EARNINGSREPORT","ECON_STOCKMARKET"},C5324)))&gt;0,1,0)</f>
        <v>1</v>
      </c>
      <c r="F5324" s="1">
        <f>IF(SUMPRODUCT(--ISNUMBER(SEARCH({"ENV_"},C5324)))&gt;0,1,0)</f>
        <v>0</v>
      </c>
      <c r="G5324" s="1">
        <f>IF(SUMPRODUCT(--ISNUMBER(SEARCH({"DISCRIMINATION","HARASSMENT","HATE_SPEECH","GENDER_VIOLENCE"},C5324)))&gt;0,1,0)</f>
        <v>0</v>
      </c>
      <c r="H5324" s="1">
        <f>IF(SUMPRODUCT(--ISNUMBER(SEARCH({"LEGALIZE","LEGISLATION","TRIAL"},C5324)))&gt;0,1,0)</f>
        <v>0</v>
      </c>
      <c r="I5324" s="1">
        <f>IF(SUMPRODUCT(--ISNUMBER(SEARCH({"LEADER"},C5324)))&gt;0,1,0)</f>
        <v>0</v>
      </c>
      <c r="J5324" t="str">
        <f t="shared" si="332"/>
        <v>2015</v>
      </c>
      <c r="K5324" t="str">
        <f t="shared" si="333"/>
        <v>10</v>
      </c>
      <c r="L5324" t="str">
        <f t="shared" si="334"/>
        <v>01</v>
      </c>
      <c r="M5324" s="2">
        <f t="shared" si="335"/>
        <v>42278.833333333336</v>
      </c>
    </row>
    <row r="5325" spans="1:13" x14ac:dyDescent="0.35">
      <c r="A5325">
        <v>4.1935483870967696</v>
      </c>
      <c r="B5325" t="s">
        <v>153</v>
      </c>
      <c r="C5325" t="s">
        <v>4414</v>
      </c>
      <c r="D5325">
        <v>20160613120000</v>
      </c>
      <c r="E5325" s="1">
        <f>IF(SUMPRODUCT(--ISNUMBER(SEARCH({"ECON_EARNINGSREPORT","ECON_STOCKMARKET"},C5325)))&gt;0,1,0)</f>
        <v>0</v>
      </c>
      <c r="F5325" s="1">
        <f>IF(SUMPRODUCT(--ISNUMBER(SEARCH({"ENV_"},C5325)))&gt;0,1,0)</f>
        <v>0</v>
      </c>
      <c r="G5325" s="1">
        <f>IF(SUMPRODUCT(--ISNUMBER(SEARCH({"DISCRIMINATION","HARASSMENT","HATE_SPEECH","GENDER_VIOLENCE"},C5325)))&gt;0,1,0)</f>
        <v>0</v>
      </c>
      <c r="H5325" s="1">
        <f>IF(SUMPRODUCT(--ISNUMBER(SEARCH({"LEGALIZE","LEGISLATION","TRIAL"},C5325)))&gt;0,1,0)</f>
        <v>0</v>
      </c>
      <c r="I5325" s="1">
        <f>IF(SUMPRODUCT(--ISNUMBER(SEARCH({"LEADER"},C5325)))&gt;0,1,0)</f>
        <v>0</v>
      </c>
      <c r="J5325" t="str">
        <f t="shared" si="332"/>
        <v>2016</v>
      </c>
      <c r="K5325" t="str">
        <f t="shared" si="333"/>
        <v>06</v>
      </c>
      <c r="L5325" t="str">
        <f t="shared" si="334"/>
        <v>13</v>
      </c>
      <c r="M5325" s="2">
        <f t="shared" si="335"/>
        <v>42534.5</v>
      </c>
    </row>
    <row r="5326" spans="1:13" x14ac:dyDescent="0.35">
      <c r="A5326">
        <v>-0.76335877862595403</v>
      </c>
      <c r="B5326" t="s">
        <v>4415</v>
      </c>
      <c r="C5326" t="s">
        <v>3817</v>
      </c>
      <c r="D5326">
        <v>20150302170000</v>
      </c>
      <c r="E5326" s="1">
        <f>IF(SUMPRODUCT(--ISNUMBER(SEARCH({"ECON_EARNINGSREPORT","ECON_STOCKMARKET"},C5326)))&gt;0,1,0)</f>
        <v>0</v>
      </c>
      <c r="F5326" s="1">
        <f>IF(SUMPRODUCT(--ISNUMBER(SEARCH({"ENV_"},C5326)))&gt;0,1,0)</f>
        <v>0</v>
      </c>
      <c r="G5326" s="1">
        <f>IF(SUMPRODUCT(--ISNUMBER(SEARCH({"DISCRIMINATION","HARASSMENT","HATE_SPEECH","GENDER_VIOLENCE"},C5326)))&gt;0,1,0)</f>
        <v>0</v>
      </c>
      <c r="H5326" s="1">
        <f>IF(SUMPRODUCT(--ISNUMBER(SEARCH({"LEGALIZE","LEGISLATION","TRIAL"},C5326)))&gt;0,1,0)</f>
        <v>0</v>
      </c>
      <c r="I5326" s="1">
        <f>IF(SUMPRODUCT(--ISNUMBER(SEARCH({"LEADER"},C5326)))&gt;0,1,0)</f>
        <v>0</v>
      </c>
      <c r="J5326" t="str">
        <f t="shared" si="332"/>
        <v>2015</v>
      </c>
      <c r="K5326" t="str">
        <f t="shared" si="333"/>
        <v>03</v>
      </c>
      <c r="L5326" t="str">
        <f t="shared" si="334"/>
        <v>02</v>
      </c>
      <c r="M5326" s="2">
        <f t="shared" si="335"/>
        <v>42065.708333333336</v>
      </c>
    </row>
    <row r="5327" spans="1:13" x14ac:dyDescent="0.35">
      <c r="A5327">
        <v>0.52910052910052896</v>
      </c>
      <c r="B5327" t="s">
        <v>3210</v>
      </c>
      <c r="C5327" t="s">
        <v>4416</v>
      </c>
      <c r="D5327">
        <v>20150225100000</v>
      </c>
      <c r="E5327" s="1">
        <f>IF(SUMPRODUCT(--ISNUMBER(SEARCH({"ECON_EARNINGSREPORT","ECON_STOCKMARKET"},C5327)))&gt;0,1,0)</f>
        <v>0</v>
      </c>
      <c r="F5327" s="1">
        <f>IF(SUMPRODUCT(--ISNUMBER(SEARCH({"ENV_"},C5327)))&gt;0,1,0)</f>
        <v>0</v>
      </c>
      <c r="G5327" s="1">
        <f>IF(SUMPRODUCT(--ISNUMBER(SEARCH({"DISCRIMINATION","HARASSMENT","HATE_SPEECH","GENDER_VIOLENCE"},C5327)))&gt;0,1,0)</f>
        <v>0</v>
      </c>
      <c r="H5327" s="1">
        <f>IF(SUMPRODUCT(--ISNUMBER(SEARCH({"LEGALIZE","LEGISLATION","TRIAL"},C5327)))&gt;0,1,0)</f>
        <v>0</v>
      </c>
      <c r="I5327" s="1">
        <f>IF(SUMPRODUCT(--ISNUMBER(SEARCH({"LEADER"},C5327)))&gt;0,1,0)</f>
        <v>0</v>
      </c>
      <c r="J5327" t="str">
        <f t="shared" si="332"/>
        <v>2015</v>
      </c>
      <c r="K5327" t="str">
        <f t="shared" si="333"/>
        <v>02</v>
      </c>
      <c r="L5327" t="str">
        <f t="shared" si="334"/>
        <v>25</v>
      </c>
      <c r="M5327" s="2">
        <f t="shared" si="335"/>
        <v>42060.416666666664</v>
      </c>
    </row>
    <row r="5328" spans="1:13" x14ac:dyDescent="0.35">
      <c r="A5328">
        <v>1.7361111111111101</v>
      </c>
      <c r="B5328" t="s">
        <v>4417</v>
      </c>
      <c r="C5328" t="s">
        <v>4418</v>
      </c>
      <c r="D5328">
        <v>20150303100000</v>
      </c>
      <c r="E5328" s="1">
        <f>IF(SUMPRODUCT(--ISNUMBER(SEARCH({"ECON_EARNINGSREPORT","ECON_STOCKMARKET"},C5328)))&gt;0,1,0)</f>
        <v>1</v>
      </c>
      <c r="F5328" s="1">
        <f>IF(SUMPRODUCT(--ISNUMBER(SEARCH({"ENV_"},C5328)))&gt;0,1,0)</f>
        <v>0</v>
      </c>
      <c r="G5328" s="1">
        <f>IF(SUMPRODUCT(--ISNUMBER(SEARCH({"DISCRIMINATION","HARASSMENT","HATE_SPEECH","GENDER_VIOLENCE"},C5328)))&gt;0,1,0)</f>
        <v>0</v>
      </c>
      <c r="H5328" s="1">
        <f>IF(SUMPRODUCT(--ISNUMBER(SEARCH({"LEGALIZE","LEGISLATION","TRIAL"},C5328)))&gt;0,1,0)</f>
        <v>0</v>
      </c>
      <c r="I5328" s="1">
        <f>IF(SUMPRODUCT(--ISNUMBER(SEARCH({"LEADER"},C5328)))&gt;0,1,0)</f>
        <v>0</v>
      </c>
      <c r="J5328" t="str">
        <f t="shared" si="332"/>
        <v>2015</v>
      </c>
      <c r="K5328" t="str">
        <f t="shared" si="333"/>
        <v>03</v>
      </c>
      <c r="L5328" t="str">
        <f t="shared" si="334"/>
        <v>03</v>
      </c>
      <c r="M5328" s="2">
        <f t="shared" si="335"/>
        <v>42066.416666666664</v>
      </c>
    </row>
    <row r="5329" spans="1:13" x14ac:dyDescent="0.35">
      <c r="A5329">
        <v>3.9164490861618799</v>
      </c>
      <c r="B5329" t="s">
        <v>465</v>
      </c>
      <c r="C5329" t="s">
        <v>4419</v>
      </c>
      <c r="D5329">
        <v>20160517141500</v>
      </c>
      <c r="E5329" s="1">
        <f>IF(SUMPRODUCT(--ISNUMBER(SEARCH({"ECON_EARNINGSREPORT","ECON_STOCKMARKET"},C5329)))&gt;0,1,0)</f>
        <v>0</v>
      </c>
      <c r="F5329" s="1">
        <f>IF(SUMPRODUCT(--ISNUMBER(SEARCH({"ENV_"},C5329)))&gt;0,1,0)</f>
        <v>0</v>
      </c>
      <c r="G5329" s="1">
        <f>IF(SUMPRODUCT(--ISNUMBER(SEARCH({"DISCRIMINATION","HARASSMENT","HATE_SPEECH","GENDER_VIOLENCE"},C5329)))&gt;0,1,0)</f>
        <v>0</v>
      </c>
      <c r="H5329" s="1">
        <f>IF(SUMPRODUCT(--ISNUMBER(SEARCH({"LEGALIZE","LEGISLATION","TRIAL"},C5329)))&gt;0,1,0)</f>
        <v>0</v>
      </c>
      <c r="I5329" s="1">
        <f>IF(SUMPRODUCT(--ISNUMBER(SEARCH({"LEADER"},C5329)))&gt;0,1,0)</f>
        <v>1</v>
      </c>
      <c r="J5329" t="str">
        <f t="shared" si="332"/>
        <v>2016</v>
      </c>
      <c r="K5329" t="str">
        <f t="shared" si="333"/>
        <v>05</v>
      </c>
      <c r="L5329" t="str">
        <f t="shared" si="334"/>
        <v>17</v>
      </c>
      <c r="M5329" s="2">
        <f t="shared" si="335"/>
        <v>42507.59375</v>
      </c>
    </row>
    <row r="5330" spans="1:13" x14ac:dyDescent="0.35">
      <c r="A5330">
        <v>-2.0689655172413799</v>
      </c>
      <c r="B5330" t="s">
        <v>4420</v>
      </c>
      <c r="C5330" t="s">
        <v>4421</v>
      </c>
      <c r="D5330">
        <v>20150923023000</v>
      </c>
      <c r="E5330" s="1">
        <f>IF(SUMPRODUCT(--ISNUMBER(SEARCH({"ECON_EARNINGSREPORT","ECON_STOCKMARKET"},C5330)))&gt;0,1,0)</f>
        <v>1</v>
      </c>
      <c r="F5330" s="1">
        <f>IF(SUMPRODUCT(--ISNUMBER(SEARCH({"ENV_"},C5330)))&gt;0,1,0)</f>
        <v>0</v>
      </c>
      <c r="G5330" s="1">
        <f>IF(SUMPRODUCT(--ISNUMBER(SEARCH({"DISCRIMINATION","HARASSMENT","HATE_SPEECH","GENDER_VIOLENCE"},C5330)))&gt;0,1,0)</f>
        <v>0</v>
      </c>
      <c r="H5330" s="1">
        <f>IF(SUMPRODUCT(--ISNUMBER(SEARCH({"LEGALIZE","LEGISLATION","TRIAL"},C5330)))&gt;0,1,0)</f>
        <v>1</v>
      </c>
      <c r="I5330" s="1">
        <f>IF(SUMPRODUCT(--ISNUMBER(SEARCH({"LEADER"},C5330)))&gt;0,1,0)</f>
        <v>0</v>
      </c>
      <c r="J5330" t="str">
        <f t="shared" si="332"/>
        <v>2015</v>
      </c>
      <c r="K5330" t="str">
        <f t="shared" si="333"/>
        <v>09</v>
      </c>
      <c r="L5330" t="str">
        <f t="shared" si="334"/>
        <v>23</v>
      </c>
      <c r="M5330" s="2">
        <f t="shared" si="335"/>
        <v>42270.104166666664</v>
      </c>
    </row>
    <row r="5331" spans="1:13" x14ac:dyDescent="0.35">
      <c r="A5331">
        <v>-1.25</v>
      </c>
      <c r="B5331" t="s">
        <v>121</v>
      </c>
      <c r="C5331" t="s">
        <v>4422</v>
      </c>
      <c r="D5331">
        <v>20150429223000</v>
      </c>
      <c r="E5331" s="1">
        <f>IF(SUMPRODUCT(--ISNUMBER(SEARCH({"ECON_EARNINGSREPORT","ECON_STOCKMARKET"},C5331)))&gt;0,1,0)</f>
        <v>0</v>
      </c>
      <c r="F5331" s="1">
        <f>IF(SUMPRODUCT(--ISNUMBER(SEARCH({"ENV_"},C5331)))&gt;0,1,0)</f>
        <v>0</v>
      </c>
      <c r="G5331" s="1">
        <f>IF(SUMPRODUCT(--ISNUMBER(SEARCH({"DISCRIMINATION","HARASSMENT","HATE_SPEECH","GENDER_VIOLENCE"},C5331)))&gt;0,1,0)</f>
        <v>0</v>
      </c>
      <c r="H5331" s="1">
        <f>IF(SUMPRODUCT(--ISNUMBER(SEARCH({"LEGALIZE","LEGISLATION","TRIAL"},C5331)))&gt;0,1,0)</f>
        <v>0</v>
      </c>
      <c r="I5331" s="1">
        <f>IF(SUMPRODUCT(--ISNUMBER(SEARCH({"LEADER"},C5331)))&gt;0,1,0)</f>
        <v>1</v>
      </c>
      <c r="J5331" t="str">
        <f t="shared" si="332"/>
        <v>2015</v>
      </c>
      <c r="K5331" t="str">
        <f t="shared" si="333"/>
        <v>04</v>
      </c>
      <c r="L5331" t="str">
        <f t="shared" si="334"/>
        <v>29</v>
      </c>
      <c r="M5331" s="2">
        <f t="shared" si="335"/>
        <v>42123.9375</v>
      </c>
    </row>
    <row r="5332" spans="1:13" x14ac:dyDescent="0.35">
      <c r="A5332">
        <v>0.15974440894568701</v>
      </c>
      <c r="B5332" t="s">
        <v>38</v>
      </c>
      <c r="C5332" t="s">
        <v>4423</v>
      </c>
      <c r="D5332">
        <v>20151004071500</v>
      </c>
      <c r="E5332" s="1">
        <f>IF(SUMPRODUCT(--ISNUMBER(SEARCH({"ECON_EARNINGSREPORT","ECON_STOCKMARKET"},C5332)))&gt;0,1,0)</f>
        <v>1</v>
      </c>
      <c r="F5332" s="1">
        <f>IF(SUMPRODUCT(--ISNUMBER(SEARCH({"ENV_"},C5332)))&gt;0,1,0)</f>
        <v>0</v>
      </c>
      <c r="G5332" s="1">
        <f>IF(SUMPRODUCT(--ISNUMBER(SEARCH({"DISCRIMINATION","HARASSMENT","HATE_SPEECH","GENDER_VIOLENCE"},C5332)))&gt;0,1,0)</f>
        <v>0</v>
      </c>
      <c r="H5332" s="1">
        <f>IF(SUMPRODUCT(--ISNUMBER(SEARCH({"LEGALIZE","LEGISLATION","TRIAL"},C5332)))&gt;0,1,0)</f>
        <v>0</v>
      </c>
      <c r="I5332" s="1">
        <f>IF(SUMPRODUCT(--ISNUMBER(SEARCH({"LEADER"},C5332)))&gt;0,1,0)</f>
        <v>1</v>
      </c>
      <c r="J5332" t="str">
        <f t="shared" si="332"/>
        <v>2015</v>
      </c>
      <c r="K5332" t="str">
        <f t="shared" si="333"/>
        <v>10</v>
      </c>
      <c r="L5332" t="str">
        <f t="shared" si="334"/>
        <v>04</v>
      </c>
      <c r="M5332" s="2">
        <f t="shared" si="335"/>
        <v>42281.302083333336</v>
      </c>
    </row>
    <row r="5333" spans="1:13" x14ac:dyDescent="0.35">
      <c r="A5333">
        <v>0.15974440894568701</v>
      </c>
      <c r="B5333" t="s">
        <v>38</v>
      </c>
      <c r="C5333" t="s">
        <v>4423</v>
      </c>
      <c r="D5333">
        <v>20151005071500</v>
      </c>
      <c r="E5333" s="1">
        <f>IF(SUMPRODUCT(--ISNUMBER(SEARCH({"ECON_EARNINGSREPORT","ECON_STOCKMARKET"},C5333)))&gt;0,1,0)</f>
        <v>1</v>
      </c>
      <c r="F5333" s="1">
        <f>IF(SUMPRODUCT(--ISNUMBER(SEARCH({"ENV_"},C5333)))&gt;0,1,0)</f>
        <v>0</v>
      </c>
      <c r="G5333" s="1">
        <f>IF(SUMPRODUCT(--ISNUMBER(SEARCH({"DISCRIMINATION","HARASSMENT","HATE_SPEECH","GENDER_VIOLENCE"},C5333)))&gt;0,1,0)</f>
        <v>0</v>
      </c>
      <c r="H5333" s="1">
        <f>IF(SUMPRODUCT(--ISNUMBER(SEARCH({"LEGALIZE","LEGISLATION","TRIAL"},C5333)))&gt;0,1,0)</f>
        <v>0</v>
      </c>
      <c r="I5333" s="1">
        <f>IF(SUMPRODUCT(--ISNUMBER(SEARCH({"LEADER"},C5333)))&gt;0,1,0)</f>
        <v>1</v>
      </c>
      <c r="J5333" t="str">
        <f t="shared" si="332"/>
        <v>2015</v>
      </c>
      <c r="K5333" t="str">
        <f t="shared" si="333"/>
        <v>10</v>
      </c>
      <c r="L5333" t="str">
        <f t="shared" si="334"/>
        <v>05</v>
      </c>
      <c r="M5333" s="2">
        <f t="shared" si="335"/>
        <v>42282.302083333336</v>
      </c>
    </row>
    <row r="5334" spans="1:13" x14ac:dyDescent="0.35">
      <c r="A5334">
        <v>-0.33557046979865701</v>
      </c>
      <c r="B5334" t="s">
        <v>368</v>
      </c>
      <c r="C5334" t="s">
        <v>4424</v>
      </c>
      <c r="D5334">
        <v>20151020090000</v>
      </c>
      <c r="E5334" s="1">
        <f>IF(SUMPRODUCT(--ISNUMBER(SEARCH({"ECON_EARNINGSREPORT","ECON_STOCKMARKET"},C5334)))&gt;0,1,0)</f>
        <v>0</v>
      </c>
      <c r="F5334" s="1">
        <f>IF(SUMPRODUCT(--ISNUMBER(SEARCH({"ENV_"},C5334)))&gt;0,1,0)</f>
        <v>0</v>
      </c>
      <c r="G5334" s="1">
        <f>IF(SUMPRODUCT(--ISNUMBER(SEARCH({"DISCRIMINATION","HARASSMENT","HATE_SPEECH","GENDER_VIOLENCE"},C5334)))&gt;0,1,0)</f>
        <v>0</v>
      </c>
      <c r="H5334" s="1">
        <f>IF(SUMPRODUCT(--ISNUMBER(SEARCH({"LEGALIZE","LEGISLATION","TRIAL"},C5334)))&gt;0,1,0)</f>
        <v>0</v>
      </c>
      <c r="I5334" s="1">
        <f>IF(SUMPRODUCT(--ISNUMBER(SEARCH({"LEADER"},C5334)))&gt;0,1,0)</f>
        <v>1</v>
      </c>
      <c r="J5334" t="str">
        <f t="shared" si="332"/>
        <v>2015</v>
      </c>
      <c r="K5334" t="str">
        <f t="shared" si="333"/>
        <v>10</v>
      </c>
      <c r="L5334" t="str">
        <f t="shared" si="334"/>
        <v>20</v>
      </c>
      <c r="M5334" s="2">
        <f t="shared" si="335"/>
        <v>42297.375</v>
      </c>
    </row>
    <row r="5335" spans="1:13" x14ac:dyDescent="0.35">
      <c r="A5335">
        <v>-0.74906367041198496</v>
      </c>
      <c r="B5335" t="s">
        <v>326</v>
      </c>
      <c r="C5335" t="s">
        <v>4425</v>
      </c>
      <c r="D5335">
        <v>20150427083000</v>
      </c>
      <c r="E5335" s="1">
        <f>IF(SUMPRODUCT(--ISNUMBER(SEARCH({"ECON_EARNINGSREPORT","ECON_STOCKMARKET"},C5335)))&gt;0,1,0)</f>
        <v>0</v>
      </c>
      <c r="F5335" s="1">
        <f>IF(SUMPRODUCT(--ISNUMBER(SEARCH({"ENV_"},C5335)))&gt;0,1,0)</f>
        <v>0</v>
      </c>
      <c r="G5335" s="1">
        <f>IF(SUMPRODUCT(--ISNUMBER(SEARCH({"DISCRIMINATION","HARASSMENT","HATE_SPEECH","GENDER_VIOLENCE"},C5335)))&gt;0,1,0)</f>
        <v>0</v>
      </c>
      <c r="H5335" s="1">
        <f>IF(SUMPRODUCT(--ISNUMBER(SEARCH({"LEGALIZE","LEGISLATION","TRIAL"},C5335)))&gt;0,1,0)</f>
        <v>0</v>
      </c>
      <c r="I5335" s="1">
        <f>IF(SUMPRODUCT(--ISNUMBER(SEARCH({"LEADER"},C5335)))&gt;0,1,0)</f>
        <v>0</v>
      </c>
      <c r="J5335" t="str">
        <f t="shared" si="332"/>
        <v>2015</v>
      </c>
      <c r="K5335" t="str">
        <f t="shared" si="333"/>
        <v>04</v>
      </c>
      <c r="L5335" t="str">
        <f t="shared" si="334"/>
        <v>27</v>
      </c>
      <c r="M5335" s="2">
        <f t="shared" si="335"/>
        <v>42121.354166666664</v>
      </c>
    </row>
    <row r="5336" spans="1:13" x14ac:dyDescent="0.35">
      <c r="A5336">
        <v>0.21691973969631201</v>
      </c>
      <c r="B5336" t="s">
        <v>26</v>
      </c>
      <c r="C5336" t="s">
        <v>4426</v>
      </c>
      <c r="D5336">
        <v>20150911154500</v>
      </c>
      <c r="E5336" s="1">
        <f>IF(SUMPRODUCT(--ISNUMBER(SEARCH({"ECON_EARNINGSREPORT","ECON_STOCKMARKET"},C5336)))&gt;0,1,0)</f>
        <v>0</v>
      </c>
      <c r="F5336" s="1">
        <f>IF(SUMPRODUCT(--ISNUMBER(SEARCH({"ENV_"},C5336)))&gt;0,1,0)</f>
        <v>0</v>
      </c>
      <c r="G5336" s="1">
        <f>IF(SUMPRODUCT(--ISNUMBER(SEARCH({"DISCRIMINATION","HARASSMENT","HATE_SPEECH","GENDER_VIOLENCE"},C5336)))&gt;0,1,0)</f>
        <v>0</v>
      </c>
      <c r="H5336" s="1">
        <f>IF(SUMPRODUCT(--ISNUMBER(SEARCH({"LEGALIZE","LEGISLATION","TRIAL"},C5336)))&gt;0,1,0)</f>
        <v>0</v>
      </c>
      <c r="I5336" s="1">
        <f>IF(SUMPRODUCT(--ISNUMBER(SEARCH({"LEADER"},C5336)))&gt;0,1,0)</f>
        <v>1</v>
      </c>
      <c r="J5336" t="str">
        <f t="shared" si="332"/>
        <v>2015</v>
      </c>
      <c r="K5336" t="str">
        <f t="shared" si="333"/>
        <v>09</v>
      </c>
      <c r="L5336" t="str">
        <f t="shared" si="334"/>
        <v>11</v>
      </c>
      <c r="M5336" s="2">
        <f t="shared" si="335"/>
        <v>42258.65625</v>
      </c>
    </row>
    <row r="5337" spans="1:13" x14ac:dyDescent="0.35">
      <c r="A5337">
        <v>-0.57251908396946605</v>
      </c>
      <c r="B5337" t="s">
        <v>790</v>
      </c>
      <c r="C5337" t="s">
        <v>4427</v>
      </c>
      <c r="D5337">
        <v>20150521184500</v>
      </c>
      <c r="E5337" s="1">
        <f>IF(SUMPRODUCT(--ISNUMBER(SEARCH({"ECON_EARNINGSREPORT","ECON_STOCKMARKET"},C5337)))&gt;0,1,0)</f>
        <v>0</v>
      </c>
      <c r="F5337" s="1">
        <f>IF(SUMPRODUCT(--ISNUMBER(SEARCH({"ENV_"},C5337)))&gt;0,1,0)</f>
        <v>0</v>
      </c>
      <c r="G5337" s="1">
        <f>IF(SUMPRODUCT(--ISNUMBER(SEARCH({"DISCRIMINATION","HARASSMENT","HATE_SPEECH","GENDER_VIOLENCE"},C5337)))&gt;0,1,0)</f>
        <v>0</v>
      </c>
      <c r="H5337" s="1">
        <f>IF(SUMPRODUCT(--ISNUMBER(SEARCH({"LEGALIZE","LEGISLATION","TRIAL"},C5337)))&gt;0,1,0)</f>
        <v>0</v>
      </c>
      <c r="I5337" s="1">
        <f>IF(SUMPRODUCT(--ISNUMBER(SEARCH({"LEADER"},C5337)))&gt;0,1,0)</f>
        <v>1</v>
      </c>
      <c r="J5337" t="str">
        <f t="shared" si="332"/>
        <v>2015</v>
      </c>
      <c r="K5337" t="str">
        <f t="shared" si="333"/>
        <v>05</v>
      </c>
      <c r="L5337" t="str">
        <f t="shared" si="334"/>
        <v>21</v>
      </c>
      <c r="M5337" s="2">
        <f t="shared" si="335"/>
        <v>42145.78125</v>
      </c>
    </row>
    <row r="5338" spans="1:13" x14ac:dyDescent="0.35">
      <c r="A5338">
        <v>0</v>
      </c>
      <c r="B5338" t="s">
        <v>4428</v>
      </c>
      <c r="C5338" t="s">
        <v>4429</v>
      </c>
      <c r="D5338">
        <v>20151001153000</v>
      </c>
      <c r="E5338" s="1">
        <f>IF(SUMPRODUCT(--ISNUMBER(SEARCH({"ECON_EARNINGSREPORT","ECON_STOCKMARKET"},C5338)))&gt;0,1,0)</f>
        <v>1</v>
      </c>
      <c r="F5338" s="1">
        <f>IF(SUMPRODUCT(--ISNUMBER(SEARCH({"ENV_"},C5338)))&gt;0,1,0)</f>
        <v>0</v>
      </c>
      <c r="G5338" s="1">
        <f>IF(SUMPRODUCT(--ISNUMBER(SEARCH({"DISCRIMINATION","HARASSMENT","HATE_SPEECH","GENDER_VIOLENCE"},C5338)))&gt;0,1,0)</f>
        <v>0</v>
      </c>
      <c r="H5338" s="1">
        <f>IF(SUMPRODUCT(--ISNUMBER(SEARCH({"LEGALIZE","LEGISLATION","TRIAL"},C5338)))&gt;0,1,0)</f>
        <v>0</v>
      </c>
      <c r="I5338" s="1">
        <f>IF(SUMPRODUCT(--ISNUMBER(SEARCH({"LEADER"},C5338)))&gt;0,1,0)</f>
        <v>0</v>
      </c>
      <c r="J5338" t="str">
        <f t="shared" si="332"/>
        <v>2015</v>
      </c>
      <c r="K5338" t="str">
        <f t="shared" si="333"/>
        <v>10</v>
      </c>
      <c r="L5338" t="str">
        <f t="shared" si="334"/>
        <v>01</v>
      </c>
      <c r="M5338" s="2">
        <f t="shared" si="335"/>
        <v>42278.645833333336</v>
      </c>
    </row>
    <row r="5339" spans="1:13" x14ac:dyDescent="0.35">
      <c r="A5339">
        <v>0.49875311720698201</v>
      </c>
      <c r="B5339" t="s">
        <v>26</v>
      </c>
      <c r="C5339" t="s">
        <v>1216</v>
      </c>
      <c r="D5339">
        <v>20150630234500</v>
      </c>
      <c r="E5339" s="1">
        <f>IF(SUMPRODUCT(--ISNUMBER(SEARCH({"ECON_EARNINGSREPORT","ECON_STOCKMARKET"},C5339)))&gt;0,1,0)</f>
        <v>0</v>
      </c>
      <c r="F5339" s="1">
        <f>IF(SUMPRODUCT(--ISNUMBER(SEARCH({"ENV_"},C5339)))&gt;0,1,0)</f>
        <v>0</v>
      </c>
      <c r="G5339" s="1">
        <f>IF(SUMPRODUCT(--ISNUMBER(SEARCH({"DISCRIMINATION","HARASSMENT","HATE_SPEECH","GENDER_VIOLENCE"},C5339)))&gt;0,1,0)</f>
        <v>0</v>
      </c>
      <c r="H5339" s="1">
        <f>IF(SUMPRODUCT(--ISNUMBER(SEARCH({"LEGALIZE","LEGISLATION","TRIAL"},C5339)))&gt;0,1,0)</f>
        <v>0</v>
      </c>
      <c r="I5339" s="1">
        <f>IF(SUMPRODUCT(--ISNUMBER(SEARCH({"LEADER"},C5339)))&gt;0,1,0)</f>
        <v>0</v>
      </c>
      <c r="J5339" t="str">
        <f t="shared" si="332"/>
        <v>2015</v>
      </c>
      <c r="K5339" t="str">
        <f t="shared" si="333"/>
        <v>06</v>
      </c>
      <c r="L5339" t="str">
        <f t="shared" si="334"/>
        <v>30</v>
      </c>
      <c r="M5339" s="2">
        <f t="shared" si="335"/>
        <v>42185.989583333336</v>
      </c>
    </row>
    <row r="5340" spans="1:13" x14ac:dyDescent="0.35">
      <c r="A5340">
        <v>0.16447368421052599</v>
      </c>
      <c r="B5340" t="s">
        <v>3887</v>
      </c>
      <c r="C5340" t="s">
        <v>4430</v>
      </c>
      <c r="D5340">
        <v>20150626181500</v>
      </c>
      <c r="E5340" s="1">
        <f>IF(SUMPRODUCT(--ISNUMBER(SEARCH({"ECON_EARNINGSREPORT","ECON_STOCKMARKET"},C5340)))&gt;0,1,0)</f>
        <v>1</v>
      </c>
      <c r="F5340" s="1">
        <f>IF(SUMPRODUCT(--ISNUMBER(SEARCH({"ENV_"},C5340)))&gt;0,1,0)</f>
        <v>0</v>
      </c>
      <c r="G5340" s="1">
        <f>IF(SUMPRODUCT(--ISNUMBER(SEARCH({"DISCRIMINATION","HARASSMENT","HATE_SPEECH","GENDER_VIOLENCE"},C5340)))&gt;0,1,0)</f>
        <v>0</v>
      </c>
      <c r="H5340" s="1">
        <f>IF(SUMPRODUCT(--ISNUMBER(SEARCH({"LEGALIZE","LEGISLATION","TRIAL"},C5340)))&gt;0,1,0)</f>
        <v>0</v>
      </c>
      <c r="I5340" s="1">
        <f>IF(SUMPRODUCT(--ISNUMBER(SEARCH({"LEADER"},C5340)))&gt;0,1,0)</f>
        <v>0</v>
      </c>
      <c r="J5340" t="str">
        <f t="shared" si="332"/>
        <v>2015</v>
      </c>
      <c r="K5340" t="str">
        <f t="shared" si="333"/>
        <v>06</v>
      </c>
      <c r="L5340" t="str">
        <f t="shared" si="334"/>
        <v>26</v>
      </c>
      <c r="M5340" s="2">
        <f t="shared" si="335"/>
        <v>42181.760416666664</v>
      </c>
    </row>
    <row r="5341" spans="1:13" x14ac:dyDescent="0.35">
      <c r="A5341">
        <v>0.41580041580041599</v>
      </c>
      <c r="B5341" t="s">
        <v>324</v>
      </c>
      <c r="C5341" t="s">
        <v>4431</v>
      </c>
      <c r="D5341">
        <v>20150717133000</v>
      </c>
      <c r="E5341" s="1">
        <f>IF(SUMPRODUCT(--ISNUMBER(SEARCH({"ECON_EARNINGSREPORT","ECON_STOCKMARKET"},C5341)))&gt;0,1,0)</f>
        <v>1</v>
      </c>
      <c r="F5341" s="1">
        <f>IF(SUMPRODUCT(--ISNUMBER(SEARCH({"ENV_"},C5341)))&gt;0,1,0)</f>
        <v>0</v>
      </c>
      <c r="G5341" s="1">
        <f>IF(SUMPRODUCT(--ISNUMBER(SEARCH({"DISCRIMINATION","HARASSMENT","HATE_SPEECH","GENDER_VIOLENCE"},C5341)))&gt;0,1,0)</f>
        <v>0</v>
      </c>
      <c r="H5341" s="1">
        <f>IF(SUMPRODUCT(--ISNUMBER(SEARCH({"LEGALIZE","LEGISLATION","TRIAL"},C5341)))&gt;0,1,0)</f>
        <v>0</v>
      </c>
      <c r="I5341" s="1">
        <f>IF(SUMPRODUCT(--ISNUMBER(SEARCH({"LEADER"},C5341)))&gt;0,1,0)</f>
        <v>0</v>
      </c>
      <c r="J5341" t="str">
        <f t="shared" si="332"/>
        <v>2015</v>
      </c>
      <c r="K5341" t="str">
        <f t="shared" si="333"/>
        <v>07</v>
      </c>
      <c r="L5341" t="str">
        <f t="shared" si="334"/>
        <v>17</v>
      </c>
      <c r="M5341" s="2">
        <f t="shared" si="335"/>
        <v>42202.5625</v>
      </c>
    </row>
    <row r="5342" spans="1:13" x14ac:dyDescent="0.35">
      <c r="A5342">
        <v>0.632911392405063</v>
      </c>
      <c r="B5342" t="s">
        <v>190</v>
      </c>
      <c r="C5342" t="s">
        <v>4432</v>
      </c>
      <c r="D5342">
        <v>20160531134500</v>
      </c>
      <c r="E5342" s="1">
        <f>IF(SUMPRODUCT(--ISNUMBER(SEARCH({"ECON_EARNINGSREPORT","ECON_STOCKMARKET"},C5342)))&gt;0,1,0)</f>
        <v>0</v>
      </c>
      <c r="F5342" s="1">
        <f>IF(SUMPRODUCT(--ISNUMBER(SEARCH({"ENV_"},C5342)))&gt;0,1,0)</f>
        <v>0</v>
      </c>
      <c r="G5342" s="1">
        <f>IF(SUMPRODUCT(--ISNUMBER(SEARCH({"DISCRIMINATION","HARASSMENT","HATE_SPEECH","GENDER_VIOLENCE"},C5342)))&gt;0,1,0)</f>
        <v>1</v>
      </c>
      <c r="H5342" s="1">
        <f>IF(SUMPRODUCT(--ISNUMBER(SEARCH({"LEGALIZE","LEGISLATION","TRIAL"},C5342)))&gt;0,1,0)</f>
        <v>0</v>
      </c>
      <c r="I5342" s="1">
        <f>IF(SUMPRODUCT(--ISNUMBER(SEARCH({"LEADER"},C5342)))&gt;0,1,0)</f>
        <v>0</v>
      </c>
      <c r="J5342" t="str">
        <f t="shared" si="332"/>
        <v>2016</v>
      </c>
      <c r="K5342" t="str">
        <f t="shared" si="333"/>
        <v>05</v>
      </c>
      <c r="L5342" t="str">
        <f t="shared" si="334"/>
        <v>31</v>
      </c>
      <c r="M5342" s="2">
        <f t="shared" si="335"/>
        <v>42521.572916666664</v>
      </c>
    </row>
    <row r="5343" spans="1:13" x14ac:dyDescent="0.35">
      <c r="A5343">
        <v>0.96852300242130795</v>
      </c>
      <c r="B5343" t="s">
        <v>790</v>
      </c>
      <c r="C5343" t="s">
        <v>4433</v>
      </c>
      <c r="D5343">
        <v>20151124233000</v>
      </c>
      <c r="E5343" s="1">
        <f>IF(SUMPRODUCT(--ISNUMBER(SEARCH({"ECON_EARNINGSREPORT","ECON_STOCKMARKET"},C5343)))&gt;0,1,0)</f>
        <v>0</v>
      </c>
      <c r="F5343" s="1">
        <f>IF(SUMPRODUCT(--ISNUMBER(SEARCH({"ENV_"},C5343)))&gt;0,1,0)</f>
        <v>0</v>
      </c>
      <c r="G5343" s="1">
        <f>IF(SUMPRODUCT(--ISNUMBER(SEARCH({"DISCRIMINATION","HARASSMENT","HATE_SPEECH","GENDER_VIOLENCE"},C5343)))&gt;0,1,0)</f>
        <v>0</v>
      </c>
      <c r="H5343" s="1">
        <f>IF(SUMPRODUCT(--ISNUMBER(SEARCH({"LEGALIZE","LEGISLATION","TRIAL"},C5343)))&gt;0,1,0)</f>
        <v>0</v>
      </c>
      <c r="I5343" s="1">
        <f>IF(SUMPRODUCT(--ISNUMBER(SEARCH({"LEADER"},C5343)))&gt;0,1,0)</f>
        <v>1</v>
      </c>
      <c r="J5343" t="str">
        <f t="shared" si="332"/>
        <v>2015</v>
      </c>
      <c r="K5343" t="str">
        <f t="shared" si="333"/>
        <v>11</v>
      </c>
      <c r="L5343" t="str">
        <f t="shared" si="334"/>
        <v>24</v>
      </c>
      <c r="M5343" s="2">
        <f t="shared" si="335"/>
        <v>42332.979166666664</v>
      </c>
    </row>
    <row r="5344" spans="1:13" x14ac:dyDescent="0.35">
      <c r="A5344">
        <v>1.13798008534851</v>
      </c>
      <c r="B5344" t="s">
        <v>4434</v>
      </c>
      <c r="C5344" t="s">
        <v>4435</v>
      </c>
      <c r="D5344">
        <v>20151104124500</v>
      </c>
      <c r="E5344" s="1">
        <f>IF(SUMPRODUCT(--ISNUMBER(SEARCH({"ECON_EARNINGSREPORT","ECON_STOCKMARKET"},C5344)))&gt;0,1,0)</f>
        <v>1</v>
      </c>
      <c r="F5344" s="1">
        <f>IF(SUMPRODUCT(--ISNUMBER(SEARCH({"ENV_"},C5344)))&gt;0,1,0)</f>
        <v>0</v>
      </c>
      <c r="G5344" s="1">
        <f>IF(SUMPRODUCT(--ISNUMBER(SEARCH({"DISCRIMINATION","HARASSMENT","HATE_SPEECH","GENDER_VIOLENCE"},C5344)))&gt;0,1,0)</f>
        <v>0</v>
      </c>
      <c r="H5344" s="1">
        <f>IF(SUMPRODUCT(--ISNUMBER(SEARCH({"LEGALIZE","LEGISLATION","TRIAL"},C5344)))&gt;0,1,0)</f>
        <v>0</v>
      </c>
      <c r="I5344" s="1">
        <f>IF(SUMPRODUCT(--ISNUMBER(SEARCH({"LEADER"},C5344)))&gt;0,1,0)</f>
        <v>0</v>
      </c>
      <c r="J5344" t="str">
        <f t="shared" si="332"/>
        <v>2015</v>
      </c>
      <c r="K5344" t="str">
        <f t="shared" si="333"/>
        <v>11</v>
      </c>
      <c r="L5344" t="str">
        <f t="shared" si="334"/>
        <v>04</v>
      </c>
      <c r="M5344" s="2">
        <f t="shared" si="335"/>
        <v>42312.53125</v>
      </c>
    </row>
    <row r="5345" spans="1:13" x14ac:dyDescent="0.35">
      <c r="A5345">
        <v>-1.4204545454545501</v>
      </c>
      <c r="B5345" t="s">
        <v>8</v>
      </c>
      <c r="C5345" t="s">
        <v>3930</v>
      </c>
      <c r="D5345">
        <v>20150915223000</v>
      </c>
      <c r="E5345" s="1">
        <f>IF(SUMPRODUCT(--ISNUMBER(SEARCH({"ECON_EARNINGSREPORT","ECON_STOCKMARKET"},C5345)))&gt;0,1,0)</f>
        <v>0</v>
      </c>
      <c r="F5345" s="1">
        <f>IF(SUMPRODUCT(--ISNUMBER(SEARCH({"ENV_"},C5345)))&gt;0,1,0)</f>
        <v>0</v>
      </c>
      <c r="G5345" s="1">
        <f>IF(SUMPRODUCT(--ISNUMBER(SEARCH({"DISCRIMINATION","HARASSMENT","HATE_SPEECH","GENDER_VIOLENCE"},C5345)))&gt;0,1,0)</f>
        <v>0</v>
      </c>
      <c r="H5345" s="1">
        <f>IF(SUMPRODUCT(--ISNUMBER(SEARCH({"LEGALIZE","LEGISLATION","TRIAL"},C5345)))&gt;0,1,0)</f>
        <v>0</v>
      </c>
      <c r="I5345" s="1">
        <f>IF(SUMPRODUCT(--ISNUMBER(SEARCH({"LEADER"},C5345)))&gt;0,1,0)</f>
        <v>0</v>
      </c>
      <c r="J5345" t="str">
        <f t="shared" si="332"/>
        <v>2015</v>
      </c>
      <c r="K5345" t="str">
        <f t="shared" si="333"/>
        <v>09</v>
      </c>
      <c r="L5345" t="str">
        <f t="shared" si="334"/>
        <v>15</v>
      </c>
      <c r="M5345" s="2">
        <f t="shared" si="335"/>
        <v>42262.9375</v>
      </c>
    </row>
    <row r="5346" spans="1:13" x14ac:dyDescent="0.35">
      <c r="A5346">
        <v>0.49261083743842399</v>
      </c>
      <c r="B5346" t="s">
        <v>155</v>
      </c>
      <c r="C5346" t="s">
        <v>3873</v>
      </c>
      <c r="D5346">
        <v>20151125043000</v>
      </c>
      <c r="E5346" s="1">
        <f>IF(SUMPRODUCT(--ISNUMBER(SEARCH({"ECON_EARNINGSREPORT","ECON_STOCKMARKET"},C5346)))&gt;0,1,0)</f>
        <v>1</v>
      </c>
      <c r="F5346" s="1">
        <f>IF(SUMPRODUCT(--ISNUMBER(SEARCH({"ENV_"},C5346)))&gt;0,1,0)</f>
        <v>0</v>
      </c>
      <c r="G5346" s="1">
        <f>IF(SUMPRODUCT(--ISNUMBER(SEARCH({"DISCRIMINATION","HARASSMENT","HATE_SPEECH","GENDER_VIOLENCE"},C5346)))&gt;0,1,0)</f>
        <v>0</v>
      </c>
      <c r="H5346" s="1">
        <f>IF(SUMPRODUCT(--ISNUMBER(SEARCH({"LEGALIZE","LEGISLATION","TRIAL"},C5346)))&gt;0,1,0)</f>
        <v>0</v>
      </c>
      <c r="I5346" s="1">
        <f>IF(SUMPRODUCT(--ISNUMBER(SEARCH({"LEADER"},C5346)))&gt;0,1,0)</f>
        <v>0</v>
      </c>
      <c r="J5346" t="str">
        <f t="shared" si="332"/>
        <v>2015</v>
      </c>
      <c r="K5346" t="str">
        <f t="shared" si="333"/>
        <v>11</v>
      </c>
      <c r="L5346" t="str">
        <f t="shared" si="334"/>
        <v>25</v>
      </c>
      <c r="M5346" s="2">
        <f t="shared" si="335"/>
        <v>42333.1875</v>
      </c>
    </row>
    <row r="5347" spans="1:13" x14ac:dyDescent="0.35">
      <c r="A5347">
        <v>0.51413881748071999</v>
      </c>
      <c r="B5347" t="s">
        <v>4436</v>
      </c>
      <c r="C5347" t="s">
        <v>4437</v>
      </c>
      <c r="D5347">
        <v>20151116154500</v>
      </c>
      <c r="E5347" s="1">
        <f>IF(SUMPRODUCT(--ISNUMBER(SEARCH({"ECON_EARNINGSREPORT","ECON_STOCKMARKET"},C5347)))&gt;0,1,0)</f>
        <v>1</v>
      </c>
      <c r="F5347" s="1">
        <f>IF(SUMPRODUCT(--ISNUMBER(SEARCH({"ENV_"},C5347)))&gt;0,1,0)</f>
        <v>0</v>
      </c>
      <c r="G5347" s="1">
        <f>IF(SUMPRODUCT(--ISNUMBER(SEARCH({"DISCRIMINATION","HARASSMENT","HATE_SPEECH","GENDER_VIOLENCE"},C5347)))&gt;0,1,0)</f>
        <v>0</v>
      </c>
      <c r="H5347" s="1">
        <f>IF(SUMPRODUCT(--ISNUMBER(SEARCH({"LEGALIZE","LEGISLATION","TRIAL"},C5347)))&gt;0,1,0)</f>
        <v>0</v>
      </c>
      <c r="I5347" s="1">
        <f>IF(SUMPRODUCT(--ISNUMBER(SEARCH({"LEADER"},C5347)))&gt;0,1,0)</f>
        <v>1</v>
      </c>
      <c r="J5347" t="str">
        <f t="shared" si="332"/>
        <v>2015</v>
      </c>
      <c r="K5347" t="str">
        <f t="shared" si="333"/>
        <v>11</v>
      </c>
      <c r="L5347" t="str">
        <f t="shared" si="334"/>
        <v>16</v>
      </c>
      <c r="M5347" s="2">
        <f t="shared" si="335"/>
        <v>42324.65625</v>
      </c>
    </row>
    <row r="5348" spans="1:13" x14ac:dyDescent="0.35">
      <c r="A5348">
        <v>2.9490616621983898</v>
      </c>
      <c r="B5348" t="s">
        <v>2303</v>
      </c>
      <c r="D5348">
        <v>20160316190000</v>
      </c>
      <c r="E5348" s="1">
        <f>IF(SUMPRODUCT(--ISNUMBER(SEARCH({"ECON_EARNINGSREPORT","ECON_STOCKMARKET"},C5348)))&gt;0,1,0)</f>
        <v>0</v>
      </c>
      <c r="F5348" s="1">
        <f>IF(SUMPRODUCT(--ISNUMBER(SEARCH({"ENV_"},C5348)))&gt;0,1,0)</f>
        <v>0</v>
      </c>
      <c r="G5348" s="1">
        <f>IF(SUMPRODUCT(--ISNUMBER(SEARCH({"DISCRIMINATION","HARASSMENT","HATE_SPEECH","GENDER_VIOLENCE"},C5348)))&gt;0,1,0)</f>
        <v>0</v>
      </c>
      <c r="H5348" s="1">
        <f>IF(SUMPRODUCT(--ISNUMBER(SEARCH({"LEGALIZE","LEGISLATION","TRIAL"},C5348)))&gt;0,1,0)</f>
        <v>0</v>
      </c>
      <c r="I5348" s="1">
        <f>IF(SUMPRODUCT(--ISNUMBER(SEARCH({"LEADER"},C5348)))&gt;0,1,0)</f>
        <v>0</v>
      </c>
      <c r="J5348" t="str">
        <f t="shared" si="332"/>
        <v>2016</v>
      </c>
      <c r="K5348" t="str">
        <f t="shared" si="333"/>
        <v>03</v>
      </c>
      <c r="L5348" t="str">
        <f t="shared" si="334"/>
        <v>16</v>
      </c>
      <c r="M5348" s="2">
        <f t="shared" si="335"/>
        <v>42445.791666666664</v>
      </c>
    </row>
    <row r="5349" spans="1:13" x14ac:dyDescent="0.35">
      <c r="A5349">
        <v>-2.6929982046678602</v>
      </c>
      <c r="B5349" t="s">
        <v>4438</v>
      </c>
      <c r="C5349" t="s">
        <v>4439</v>
      </c>
      <c r="D5349">
        <v>20151103063000</v>
      </c>
      <c r="E5349" s="1">
        <f>IF(SUMPRODUCT(--ISNUMBER(SEARCH({"ECON_EARNINGSREPORT","ECON_STOCKMARKET"},C5349)))&gt;0,1,0)</f>
        <v>1</v>
      </c>
      <c r="F5349" s="1">
        <f>IF(SUMPRODUCT(--ISNUMBER(SEARCH({"ENV_"},C5349)))&gt;0,1,0)</f>
        <v>0</v>
      </c>
      <c r="G5349" s="1">
        <f>IF(SUMPRODUCT(--ISNUMBER(SEARCH({"DISCRIMINATION","HARASSMENT","HATE_SPEECH","GENDER_VIOLENCE"},C5349)))&gt;0,1,0)</f>
        <v>1</v>
      </c>
      <c r="H5349" s="1">
        <f>IF(SUMPRODUCT(--ISNUMBER(SEARCH({"LEGALIZE","LEGISLATION","TRIAL"},C5349)))&gt;0,1,0)</f>
        <v>0</v>
      </c>
      <c r="I5349" s="1">
        <f>IF(SUMPRODUCT(--ISNUMBER(SEARCH({"LEADER"},C5349)))&gt;0,1,0)</f>
        <v>0</v>
      </c>
      <c r="J5349" t="str">
        <f t="shared" si="332"/>
        <v>2015</v>
      </c>
      <c r="K5349" t="str">
        <f t="shared" si="333"/>
        <v>11</v>
      </c>
      <c r="L5349" t="str">
        <f t="shared" si="334"/>
        <v>03</v>
      </c>
      <c r="M5349" s="2">
        <f t="shared" si="335"/>
        <v>42311.270833333336</v>
      </c>
    </row>
    <row r="5350" spans="1:13" x14ac:dyDescent="0.35">
      <c r="A5350">
        <v>1.3953488372092999</v>
      </c>
      <c r="B5350" t="s">
        <v>2804</v>
      </c>
      <c r="C5350" t="s">
        <v>585</v>
      </c>
      <c r="D5350">
        <v>20150303084500</v>
      </c>
      <c r="E5350" s="1">
        <f>IF(SUMPRODUCT(--ISNUMBER(SEARCH({"ECON_EARNINGSREPORT","ECON_STOCKMARKET"},C5350)))&gt;0,1,0)</f>
        <v>0</v>
      </c>
      <c r="F5350" s="1">
        <f>IF(SUMPRODUCT(--ISNUMBER(SEARCH({"ENV_"},C5350)))&gt;0,1,0)</f>
        <v>0</v>
      </c>
      <c r="G5350" s="1">
        <f>IF(SUMPRODUCT(--ISNUMBER(SEARCH({"DISCRIMINATION","HARASSMENT","HATE_SPEECH","GENDER_VIOLENCE"},C5350)))&gt;0,1,0)</f>
        <v>0</v>
      </c>
      <c r="H5350" s="1">
        <f>IF(SUMPRODUCT(--ISNUMBER(SEARCH({"LEGALIZE","LEGISLATION","TRIAL"},C5350)))&gt;0,1,0)</f>
        <v>0</v>
      </c>
      <c r="I5350" s="1">
        <f>IF(SUMPRODUCT(--ISNUMBER(SEARCH({"LEADER"},C5350)))&gt;0,1,0)</f>
        <v>0</v>
      </c>
      <c r="J5350" t="str">
        <f t="shared" si="332"/>
        <v>2015</v>
      </c>
      <c r="K5350" t="str">
        <f t="shared" si="333"/>
        <v>03</v>
      </c>
      <c r="L5350" t="str">
        <f t="shared" si="334"/>
        <v>03</v>
      </c>
      <c r="M5350" s="2">
        <f t="shared" si="335"/>
        <v>42066.364583333336</v>
      </c>
    </row>
    <row r="5351" spans="1:13" x14ac:dyDescent="0.35">
      <c r="A5351">
        <v>0.56285178236397704</v>
      </c>
      <c r="B5351" t="s">
        <v>38</v>
      </c>
      <c r="C5351" t="s">
        <v>3850</v>
      </c>
      <c r="D5351">
        <v>20151212081500</v>
      </c>
      <c r="E5351" s="1">
        <f>IF(SUMPRODUCT(--ISNUMBER(SEARCH({"ECON_EARNINGSREPORT","ECON_STOCKMARKET"},C5351)))&gt;0,1,0)</f>
        <v>0</v>
      </c>
      <c r="F5351" s="1">
        <f>IF(SUMPRODUCT(--ISNUMBER(SEARCH({"ENV_"},C5351)))&gt;0,1,0)</f>
        <v>0</v>
      </c>
      <c r="G5351" s="1">
        <f>IF(SUMPRODUCT(--ISNUMBER(SEARCH({"DISCRIMINATION","HARASSMENT","HATE_SPEECH","GENDER_VIOLENCE"},C5351)))&gt;0,1,0)</f>
        <v>0</v>
      </c>
      <c r="H5351" s="1">
        <f>IF(SUMPRODUCT(--ISNUMBER(SEARCH({"LEGALIZE","LEGISLATION","TRIAL"},C5351)))&gt;0,1,0)</f>
        <v>0</v>
      </c>
      <c r="I5351" s="1">
        <f>IF(SUMPRODUCT(--ISNUMBER(SEARCH({"LEADER"},C5351)))&gt;0,1,0)</f>
        <v>1</v>
      </c>
      <c r="J5351" t="str">
        <f t="shared" si="332"/>
        <v>2015</v>
      </c>
      <c r="K5351" t="str">
        <f t="shared" si="333"/>
        <v>12</v>
      </c>
      <c r="L5351" t="str">
        <f t="shared" si="334"/>
        <v>12</v>
      </c>
      <c r="M5351" s="2">
        <f t="shared" si="335"/>
        <v>42350.34375</v>
      </c>
    </row>
    <row r="5352" spans="1:13" x14ac:dyDescent="0.35">
      <c r="A5352">
        <v>0.34965034965035002</v>
      </c>
      <c r="B5352" t="s">
        <v>4440</v>
      </c>
      <c r="C5352" t="s">
        <v>4441</v>
      </c>
      <c r="D5352">
        <v>20151123174500</v>
      </c>
      <c r="E5352" s="1">
        <f>IF(SUMPRODUCT(--ISNUMBER(SEARCH({"ECON_EARNINGSREPORT","ECON_STOCKMARKET"},C5352)))&gt;0,1,0)</f>
        <v>1</v>
      </c>
      <c r="F5352" s="1">
        <f>IF(SUMPRODUCT(--ISNUMBER(SEARCH({"ENV_"},C5352)))&gt;0,1,0)</f>
        <v>0</v>
      </c>
      <c r="G5352" s="1">
        <f>IF(SUMPRODUCT(--ISNUMBER(SEARCH({"DISCRIMINATION","HARASSMENT","HATE_SPEECH","GENDER_VIOLENCE"},C5352)))&gt;0,1,0)</f>
        <v>0</v>
      </c>
      <c r="H5352" s="1">
        <f>IF(SUMPRODUCT(--ISNUMBER(SEARCH({"LEGALIZE","LEGISLATION","TRIAL"},C5352)))&gt;0,1,0)</f>
        <v>0</v>
      </c>
      <c r="I5352" s="1">
        <f>IF(SUMPRODUCT(--ISNUMBER(SEARCH({"LEADER"},C5352)))&gt;0,1,0)</f>
        <v>0</v>
      </c>
      <c r="J5352" t="str">
        <f t="shared" si="332"/>
        <v>2015</v>
      </c>
      <c r="K5352" t="str">
        <f t="shared" si="333"/>
        <v>11</v>
      </c>
      <c r="L5352" t="str">
        <f t="shared" si="334"/>
        <v>23</v>
      </c>
      <c r="M5352" s="2">
        <f t="shared" si="335"/>
        <v>42331.739583333336</v>
      </c>
    </row>
    <row r="5353" spans="1:13" x14ac:dyDescent="0.35">
      <c r="A5353">
        <v>1.35396518375242</v>
      </c>
      <c r="B5353" t="s">
        <v>304</v>
      </c>
      <c r="C5353" t="s">
        <v>4442</v>
      </c>
      <c r="D5353">
        <v>20150916210000</v>
      </c>
      <c r="E5353" s="1">
        <f>IF(SUMPRODUCT(--ISNUMBER(SEARCH({"ECON_EARNINGSREPORT","ECON_STOCKMARKET"},C5353)))&gt;0,1,0)</f>
        <v>1</v>
      </c>
      <c r="F5353" s="1">
        <f>IF(SUMPRODUCT(--ISNUMBER(SEARCH({"ENV_"},C5353)))&gt;0,1,0)</f>
        <v>0</v>
      </c>
      <c r="G5353" s="1">
        <f>IF(SUMPRODUCT(--ISNUMBER(SEARCH({"DISCRIMINATION","HARASSMENT","HATE_SPEECH","GENDER_VIOLENCE"},C5353)))&gt;0,1,0)</f>
        <v>0</v>
      </c>
      <c r="H5353" s="1">
        <f>IF(SUMPRODUCT(--ISNUMBER(SEARCH({"LEGALIZE","LEGISLATION","TRIAL"},C5353)))&gt;0,1,0)</f>
        <v>0</v>
      </c>
      <c r="I5353" s="1">
        <f>IF(SUMPRODUCT(--ISNUMBER(SEARCH({"LEADER"},C5353)))&gt;0,1,0)</f>
        <v>0</v>
      </c>
      <c r="J5353" t="str">
        <f t="shared" si="332"/>
        <v>2015</v>
      </c>
      <c r="K5353" t="str">
        <f t="shared" si="333"/>
        <v>09</v>
      </c>
      <c r="L5353" t="str">
        <f t="shared" si="334"/>
        <v>16</v>
      </c>
      <c r="M5353" s="2">
        <f t="shared" si="335"/>
        <v>42263.875</v>
      </c>
    </row>
    <row r="5354" spans="1:13" x14ac:dyDescent="0.35">
      <c r="A5354">
        <v>-0.42826552462526801</v>
      </c>
      <c r="B5354" t="s">
        <v>717</v>
      </c>
      <c r="C5354" t="s">
        <v>4443</v>
      </c>
      <c r="D5354">
        <v>20150915170000</v>
      </c>
      <c r="E5354" s="1">
        <f>IF(SUMPRODUCT(--ISNUMBER(SEARCH({"ECON_EARNINGSREPORT","ECON_STOCKMARKET"},C5354)))&gt;0,1,0)</f>
        <v>1</v>
      </c>
      <c r="F5354" s="1">
        <f>IF(SUMPRODUCT(--ISNUMBER(SEARCH({"ENV_"},C5354)))&gt;0,1,0)</f>
        <v>0</v>
      </c>
      <c r="G5354" s="1">
        <f>IF(SUMPRODUCT(--ISNUMBER(SEARCH({"DISCRIMINATION","HARASSMENT","HATE_SPEECH","GENDER_VIOLENCE"},C5354)))&gt;0,1,0)</f>
        <v>0</v>
      </c>
      <c r="H5354" s="1">
        <f>IF(SUMPRODUCT(--ISNUMBER(SEARCH({"LEGALIZE","LEGISLATION","TRIAL"},C5354)))&gt;0,1,0)</f>
        <v>0</v>
      </c>
      <c r="I5354" s="1">
        <f>IF(SUMPRODUCT(--ISNUMBER(SEARCH({"LEADER"},C5354)))&gt;0,1,0)</f>
        <v>0</v>
      </c>
      <c r="J5354" t="str">
        <f t="shared" si="332"/>
        <v>2015</v>
      </c>
      <c r="K5354" t="str">
        <f t="shared" si="333"/>
        <v>09</v>
      </c>
      <c r="L5354" t="str">
        <f t="shared" si="334"/>
        <v>15</v>
      </c>
      <c r="M5354" s="2">
        <f t="shared" si="335"/>
        <v>42262.708333333336</v>
      </c>
    </row>
    <row r="5355" spans="1:13" x14ac:dyDescent="0.35">
      <c r="A5355">
        <v>-2.2336769759450199</v>
      </c>
      <c r="B5355" t="s">
        <v>3730</v>
      </c>
      <c r="C5355" t="s">
        <v>3964</v>
      </c>
      <c r="D5355">
        <v>20150916043000</v>
      </c>
      <c r="E5355" s="1">
        <f>IF(SUMPRODUCT(--ISNUMBER(SEARCH({"ECON_EARNINGSREPORT","ECON_STOCKMARKET"},C5355)))&gt;0,1,0)</f>
        <v>0</v>
      </c>
      <c r="F5355" s="1">
        <f>IF(SUMPRODUCT(--ISNUMBER(SEARCH({"ENV_"},C5355)))&gt;0,1,0)</f>
        <v>0</v>
      </c>
      <c r="G5355" s="1">
        <f>IF(SUMPRODUCT(--ISNUMBER(SEARCH({"DISCRIMINATION","HARASSMENT","HATE_SPEECH","GENDER_VIOLENCE"},C5355)))&gt;0,1,0)</f>
        <v>0</v>
      </c>
      <c r="H5355" s="1">
        <f>IF(SUMPRODUCT(--ISNUMBER(SEARCH({"LEGALIZE","LEGISLATION","TRIAL"},C5355)))&gt;0,1,0)</f>
        <v>0</v>
      </c>
      <c r="I5355" s="1">
        <f>IF(SUMPRODUCT(--ISNUMBER(SEARCH({"LEADER"},C5355)))&gt;0,1,0)</f>
        <v>1</v>
      </c>
      <c r="J5355" t="str">
        <f t="shared" si="332"/>
        <v>2015</v>
      </c>
      <c r="K5355" t="str">
        <f t="shared" si="333"/>
        <v>09</v>
      </c>
      <c r="L5355" t="str">
        <f t="shared" si="334"/>
        <v>16</v>
      </c>
      <c r="M5355" s="2">
        <f t="shared" si="335"/>
        <v>42263.1875</v>
      </c>
    </row>
    <row r="5356" spans="1:13" x14ac:dyDescent="0.35">
      <c r="A5356">
        <v>-0.63694267515923597</v>
      </c>
      <c r="B5356" t="s">
        <v>902</v>
      </c>
      <c r="C5356" t="s">
        <v>4368</v>
      </c>
      <c r="D5356">
        <v>20160526074500</v>
      </c>
      <c r="E5356" s="1">
        <f>IF(SUMPRODUCT(--ISNUMBER(SEARCH({"ECON_EARNINGSREPORT","ECON_STOCKMARKET"},C5356)))&gt;0,1,0)</f>
        <v>0</v>
      </c>
      <c r="F5356" s="1">
        <f>IF(SUMPRODUCT(--ISNUMBER(SEARCH({"ENV_"},C5356)))&gt;0,1,0)</f>
        <v>0</v>
      </c>
      <c r="G5356" s="1">
        <f>IF(SUMPRODUCT(--ISNUMBER(SEARCH({"DISCRIMINATION","HARASSMENT","HATE_SPEECH","GENDER_VIOLENCE"},C5356)))&gt;0,1,0)</f>
        <v>0</v>
      </c>
      <c r="H5356" s="1">
        <f>IF(SUMPRODUCT(--ISNUMBER(SEARCH({"LEGALIZE","LEGISLATION","TRIAL"},C5356)))&gt;0,1,0)</f>
        <v>0</v>
      </c>
      <c r="I5356" s="1">
        <f>IF(SUMPRODUCT(--ISNUMBER(SEARCH({"LEADER"},C5356)))&gt;0,1,0)</f>
        <v>0</v>
      </c>
      <c r="J5356" t="str">
        <f t="shared" si="332"/>
        <v>2016</v>
      </c>
      <c r="K5356" t="str">
        <f t="shared" si="333"/>
        <v>05</v>
      </c>
      <c r="L5356" t="str">
        <f t="shared" si="334"/>
        <v>26</v>
      </c>
      <c r="M5356" s="2">
        <f t="shared" si="335"/>
        <v>42516.322916666664</v>
      </c>
    </row>
    <row r="5357" spans="1:13" x14ac:dyDescent="0.35">
      <c r="A5357">
        <v>3.2689450222882601</v>
      </c>
      <c r="B5357" t="s">
        <v>1015</v>
      </c>
      <c r="C5357" t="s">
        <v>4444</v>
      </c>
      <c r="D5357">
        <v>20160224081500</v>
      </c>
      <c r="E5357" s="1">
        <f>IF(SUMPRODUCT(--ISNUMBER(SEARCH({"ECON_EARNINGSREPORT","ECON_STOCKMARKET"},C5357)))&gt;0,1,0)</f>
        <v>0</v>
      </c>
      <c r="F5357" s="1">
        <f>IF(SUMPRODUCT(--ISNUMBER(SEARCH({"ENV_"},C5357)))&gt;0,1,0)</f>
        <v>0</v>
      </c>
      <c r="G5357" s="1">
        <f>IF(SUMPRODUCT(--ISNUMBER(SEARCH({"DISCRIMINATION","HARASSMENT","HATE_SPEECH","GENDER_VIOLENCE"},C5357)))&gt;0,1,0)</f>
        <v>0</v>
      </c>
      <c r="H5357" s="1">
        <f>IF(SUMPRODUCT(--ISNUMBER(SEARCH({"LEGALIZE","LEGISLATION","TRIAL"},C5357)))&gt;0,1,0)</f>
        <v>0</v>
      </c>
      <c r="I5357" s="1">
        <f>IF(SUMPRODUCT(--ISNUMBER(SEARCH({"LEADER"},C5357)))&gt;0,1,0)</f>
        <v>1</v>
      </c>
      <c r="J5357" t="str">
        <f t="shared" si="332"/>
        <v>2016</v>
      </c>
      <c r="K5357" t="str">
        <f t="shared" si="333"/>
        <v>02</v>
      </c>
      <c r="L5357" t="str">
        <f t="shared" si="334"/>
        <v>24</v>
      </c>
      <c r="M5357" s="2">
        <f t="shared" si="335"/>
        <v>42424.34375</v>
      </c>
    </row>
    <row r="5358" spans="1:13" x14ac:dyDescent="0.35">
      <c r="A5358">
        <v>-3.3254156769596199</v>
      </c>
      <c r="B5358" t="s">
        <v>240</v>
      </c>
      <c r="C5358" t="s">
        <v>4445</v>
      </c>
      <c r="D5358">
        <v>20150302230000</v>
      </c>
      <c r="E5358" s="1">
        <f>IF(SUMPRODUCT(--ISNUMBER(SEARCH({"ECON_EARNINGSREPORT","ECON_STOCKMARKET"},C5358)))&gt;0,1,0)</f>
        <v>0</v>
      </c>
      <c r="F5358" s="1">
        <f>IF(SUMPRODUCT(--ISNUMBER(SEARCH({"ENV_"},C5358)))&gt;0,1,0)</f>
        <v>0</v>
      </c>
      <c r="G5358" s="1">
        <f>IF(SUMPRODUCT(--ISNUMBER(SEARCH({"DISCRIMINATION","HARASSMENT","HATE_SPEECH","GENDER_VIOLENCE"},C5358)))&gt;0,1,0)</f>
        <v>1</v>
      </c>
      <c r="H5358" s="1">
        <f>IF(SUMPRODUCT(--ISNUMBER(SEARCH({"LEGALIZE","LEGISLATION","TRIAL"},C5358)))&gt;0,1,0)</f>
        <v>1</v>
      </c>
      <c r="I5358" s="1">
        <f>IF(SUMPRODUCT(--ISNUMBER(SEARCH({"LEADER"},C5358)))&gt;0,1,0)</f>
        <v>1</v>
      </c>
      <c r="J5358" t="str">
        <f t="shared" si="332"/>
        <v>2015</v>
      </c>
      <c r="K5358" t="str">
        <f t="shared" si="333"/>
        <v>03</v>
      </c>
      <c r="L5358" t="str">
        <f t="shared" si="334"/>
        <v>02</v>
      </c>
      <c r="M5358" s="2">
        <f t="shared" si="335"/>
        <v>42065.958333333336</v>
      </c>
    </row>
    <row r="5359" spans="1:13" x14ac:dyDescent="0.35">
      <c r="A5359">
        <v>-6.4189189189189202</v>
      </c>
      <c r="B5359" t="s">
        <v>4446</v>
      </c>
      <c r="C5359" t="s">
        <v>4447</v>
      </c>
      <c r="D5359">
        <v>20151129101500</v>
      </c>
      <c r="E5359" s="1">
        <f>IF(SUMPRODUCT(--ISNUMBER(SEARCH({"ECON_EARNINGSREPORT","ECON_STOCKMARKET"},C5359)))&gt;0,1,0)</f>
        <v>0</v>
      </c>
      <c r="F5359" s="1">
        <f>IF(SUMPRODUCT(--ISNUMBER(SEARCH({"ENV_"},C5359)))&gt;0,1,0)</f>
        <v>0</v>
      </c>
      <c r="G5359" s="1">
        <f>IF(SUMPRODUCT(--ISNUMBER(SEARCH({"DISCRIMINATION","HARASSMENT","HATE_SPEECH","GENDER_VIOLENCE"},C5359)))&gt;0,1,0)</f>
        <v>0</v>
      </c>
      <c r="H5359" s="1">
        <f>IF(SUMPRODUCT(--ISNUMBER(SEARCH({"LEGALIZE","LEGISLATION","TRIAL"},C5359)))&gt;0,1,0)</f>
        <v>0</v>
      </c>
      <c r="I5359" s="1">
        <f>IF(SUMPRODUCT(--ISNUMBER(SEARCH({"LEADER"},C5359)))&gt;0,1,0)</f>
        <v>0</v>
      </c>
      <c r="J5359" t="str">
        <f t="shared" si="332"/>
        <v>2015</v>
      </c>
      <c r="K5359" t="str">
        <f t="shared" si="333"/>
        <v>11</v>
      </c>
      <c r="L5359" t="str">
        <f t="shared" si="334"/>
        <v>29</v>
      </c>
      <c r="M5359" s="2">
        <f t="shared" si="335"/>
        <v>42337.427083333336</v>
      </c>
    </row>
    <row r="5360" spans="1:13" x14ac:dyDescent="0.35">
      <c r="A5360">
        <v>2.03488372093023</v>
      </c>
      <c r="B5360" t="s">
        <v>4448</v>
      </c>
      <c r="C5360" t="s">
        <v>4449</v>
      </c>
      <c r="D5360">
        <v>20160106091500</v>
      </c>
      <c r="E5360" s="1">
        <f>IF(SUMPRODUCT(--ISNUMBER(SEARCH({"ECON_EARNINGSREPORT","ECON_STOCKMARKET"},C5360)))&gt;0,1,0)</f>
        <v>0</v>
      </c>
      <c r="F5360" s="1">
        <f>IF(SUMPRODUCT(--ISNUMBER(SEARCH({"ENV_"},C5360)))&gt;0,1,0)</f>
        <v>0</v>
      </c>
      <c r="G5360" s="1">
        <f>IF(SUMPRODUCT(--ISNUMBER(SEARCH({"DISCRIMINATION","HARASSMENT","HATE_SPEECH","GENDER_VIOLENCE"},C5360)))&gt;0,1,0)</f>
        <v>0</v>
      </c>
      <c r="H5360" s="1">
        <f>IF(SUMPRODUCT(--ISNUMBER(SEARCH({"LEGALIZE","LEGISLATION","TRIAL"},C5360)))&gt;0,1,0)</f>
        <v>0</v>
      </c>
      <c r="I5360" s="1">
        <f>IF(SUMPRODUCT(--ISNUMBER(SEARCH({"LEADER"},C5360)))&gt;0,1,0)</f>
        <v>0</v>
      </c>
      <c r="J5360" t="str">
        <f t="shared" si="332"/>
        <v>2016</v>
      </c>
      <c r="K5360" t="str">
        <f t="shared" si="333"/>
        <v>01</v>
      </c>
      <c r="L5360" t="str">
        <f t="shared" si="334"/>
        <v>06</v>
      </c>
      <c r="M5360" s="2">
        <f t="shared" si="335"/>
        <v>42375.385416666664</v>
      </c>
    </row>
    <row r="5361" spans="1:13" x14ac:dyDescent="0.35">
      <c r="A5361">
        <v>-1.2626262626262601</v>
      </c>
      <c r="B5361" t="s">
        <v>1015</v>
      </c>
      <c r="C5361" t="s">
        <v>4450</v>
      </c>
      <c r="D5361">
        <v>20150415090000</v>
      </c>
      <c r="E5361" s="1">
        <f>IF(SUMPRODUCT(--ISNUMBER(SEARCH({"ECON_EARNINGSREPORT","ECON_STOCKMARKET"},C5361)))&gt;0,1,0)</f>
        <v>0</v>
      </c>
      <c r="F5361" s="1">
        <f>IF(SUMPRODUCT(--ISNUMBER(SEARCH({"ENV_"},C5361)))&gt;0,1,0)</f>
        <v>0</v>
      </c>
      <c r="G5361" s="1">
        <f>IF(SUMPRODUCT(--ISNUMBER(SEARCH({"DISCRIMINATION","HARASSMENT","HATE_SPEECH","GENDER_VIOLENCE"},C5361)))&gt;0,1,0)</f>
        <v>0</v>
      </c>
      <c r="H5361" s="1">
        <f>IF(SUMPRODUCT(--ISNUMBER(SEARCH({"LEGALIZE","LEGISLATION","TRIAL"},C5361)))&gt;0,1,0)</f>
        <v>0</v>
      </c>
      <c r="I5361" s="1">
        <f>IF(SUMPRODUCT(--ISNUMBER(SEARCH({"LEADER"},C5361)))&gt;0,1,0)</f>
        <v>0</v>
      </c>
      <c r="J5361" t="str">
        <f t="shared" si="332"/>
        <v>2015</v>
      </c>
      <c r="K5361" t="str">
        <f t="shared" si="333"/>
        <v>04</v>
      </c>
      <c r="L5361" t="str">
        <f t="shared" si="334"/>
        <v>15</v>
      </c>
      <c r="M5361" s="2">
        <f t="shared" si="335"/>
        <v>42109.375</v>
      </c>
    </row>
    <row r="5362" spans="1:13" x14ac:dyDescent="0.35">
      <c r="A5362">
        <v>-1.39372822299652</v>
      </c>
      <c r="B5362" t="s">
        <v>542</v>
      </c>
      <c r="C5362" t="s">
        <v>4451</v>
      </c>
      <c r="D5362">
        <v>20151101233000</v>
      </c>
      <c r="E5362" s="1">
        <f>IF(SUMPRODUCT(--ISNUMBER(SEARCH({"ECON_EARNINGSREPORT","ECON_STOCKMARKET"},C5362)))&gt;0,1,0)</f>
        <v>0</v>
      </c>
      <c r="F5362" s="1">
        <f>IF(SUMPRODUCT(--ISNUMBER(SEARCH({"ENV_"},C5362)))&gt;0,1,0)</f>
        <v>0</v>
      </c>
      <c r="G5362" s="1">
        <f>IF(SUMPRODUCT(--ISNUMBER(SEARCH({"DISCRIMINATION","HARASSMENT","HATE_SPEECH","GENDER_VIOLENCE"},C5362)))&gt;0,1,0)</f>
        <v>0</v>
      </c>
      <c r="H5362" s="1">
        <f>IF(SUMPRODUCT(--ISNUMBER(SEARCH({"LEGALIZE","LEGISLATION","TRIAL"},C5362)))&gt;0,1,0)</f>
        <v>0</v>
      </c>
      <c r="I5362" s="1">
        <f>IF(SUMPRODUCT(--ISNUMBER(SEARCH({"LEADER"},C5362)))&gt;0,1,0)</f>
        <v>1</v>
      </c>
      <c r="J5362" t="str">
        <f t="shared" si="332"/>
        <v>2015</v>
      </c>
      <c r="K5362" t="str">
        <f t="shared" si="333"/>
        <v>11</v>
      </c>
      <c r="L5362" t="str">
        <f t="shared" si="334"/>
        <v>01</v>
      </c>
      <c r="M5362" s="2">
        <f t="shared" si="335"/>
        <v>42309.979166666664</v>
      </c>
    </row>
    <row r="5363" spans="1:13" x14ac:dyDescent="0.35">
      <c r="A5363">
        <v>-3.1055900621118</v>
      </c>
      <c r="B5363" t="s">
        <v>859</v>
      </c>
      <c r="C5363" t="s">
        <v>4452</v>
      </c>
      <c r="D5363">
        <v>20160525214500</v>
      </c>
      <c r="E5363" s="1">
        <f>IF(SUMPRODUCT(--ISNUMBER(SEARCH({"ECON_EARNINGSREPORT","ECON_STOCKMARKET"},C5363)))&gt;0,1,0)</f>
        <v>0</v>
      </c>
      <c r="F5363" s="1">
        <f>IF(SUMPRODUCT(--ISNUMBER(SEARCH({"ENV_"},C5363)))&gt;0,1,0)</f>
        <v>0</v>
      </c>
      <c r="G5363" s="1">
        <f>IF(SUMPRODUCT(--ISNUMBER(SEARCH({"DISCRIMINATION","HARASSMENT","HATE_SPEECH","GENDER_VIOLENCE"},C5363)))&gt;0,1,0)</f>
        <v>0</v>
      </c>
      <c r="H5363" s="1">
        <f>IF(SUMPRODUCT(--ISNUMBER(SEARCH({"LEGALIZE","LEGISLATION","TRIAL"},C5363)))&gt;0,1,0)</f>
        <v>0</v>
      </c>
      <c r="I5363" s="1">
        <f>IF(SUMPRODUCT(--ISNUMBER(SEARCH({"LEADER"},C5363)))&gt;0,1,0)</f>
        <v>0</v>
      </c>
      <c r="J5363" t="str">
        <f t="shared" si="332"/>
        <v>2016</v>
      </c>
      <c r="K5363" t="str">
        <f t="shared" si="333"/>
        <v>05</v>
      </c>
      <c r="L5363" t="str">
        <f t="shared" si="334"/>
        <v>25</v>
      </c>
      <c r="M5363" s="2">
        <f t="shared" si="335"/>
        <v>42515.90625</v>
      </c>
    </row>
    <row r="5364" spans="1:13" x14ac:dyDescent="0.35">
      <c r="A5364">
        <v>2.4906600249066</v>
      </c>
      <c r="B5364" t="s">
        <v>222</v>
      </c>
      <c r="C5364" t="s">
        <v>4453</v>
      </c>
      <c r="D5364">
        <v>20150310184500</v>
      </c>
      <c r="E5364" s="1">
        <f>IF(SUMPRODUCT(--ISNUMBER(SEARCH({"ECON_EARNINGSREPORT","ECON_STOCKMARKET"},C5364)))&gt;0,1,0)</f>
        <v>0</v>
      </c>
      <c r="F5364" s="1">
        <f>IF(SUMPRODUCT(--ISNUMBER(SEARCH({"ENV_"},C5364)))&gt;0,1,0)</f>
        <v>0</v>
      </c>
      <c r="G5364" s="1">
        <f>IF(SUMPRODUCT(--ISNUMBER(SEARCH({"DISCRIMINATION","HARASSMENT","HATE_SPEECH","GENDER_VIOLENCE"},C5364)))&gt;0,1,0)</f>
        <v>0</v>
      </c>
      <c r="H5364" s="1">
        <f>IF(SUMPRODUCT(--ISNUMBER(SEARCH({"LEGALIZE","LEGISLATION","TRIAL"},C5364)))&gt;0,1,0)</f>
        <v>0</v>
      </c>
      <c r="I5364" s="1">
        <f>IF(SUMPRODUCT(--ISNUMBER(SEARCH({"LEADER"},C5364)))&gt;0,1,0)</f>
        <v>1</v>
      </c>
      <c r="J5364" t="str">
        <f t="shared" si="332"/>
        <v>2015</v>
      </c>
      <c r="K5364" t="str">
        <f t="shared" si="333"/>
        <v>03</v>
      </c>
      <c r="L5364" t="str">
        <f t="shared" si="334"/>
        <v>10</v>
      </c>
      <c r="M5364" s="2">
        <f t="shared" si="335"/>
        <v>42073.78125</v>
      </c>
    </row>
    <row r="5365" spans="1:13" x14ac:dyDescent="0.35">
      <c r="A5365">
        <v>1.0416666666666701</v>
      </c>
      <c r="B5365" t="s">
        <v>137</v>
      </c>
      <c r="C5365" t="s">
        <v>4454</v>
      </c>
      <c r="D5365">
        <v>20150603151500</v>
      </c>
      <c r="E5365" s="1">
        <f>IF(SUMPRODUCT(--ISNUMBER(SEARCH({"ECON_EARNINGSREPORT","ECON_STOCKMARKET"},C5365)))&gt;0,1,0)</f>
        <v>0</v>
      </c>
      <c r="F5365" s="1">
        <f>IF(SUMPRODUCT(--ISNUMBER(SEARCH({"ENV_"},C5365)))&gt;0,1,0)</f>
        <v>0</v>
      </c>
      <c r="G5365" s="1">
        <f>IF(SUMPRODUCT(--ISNUMBER(SEARCH({"DISCRIMINATION","HARASSMENT","HATE_SPEECH","GENDER_VIOLENCE"},C5365)))&gt;0,1,0)</f>
        <v>0</v>
      </c>
      <c r="H5365" s="1">
        <f>IF(SUMPRODUCT(--ISNUMBER(SEARCH({"LEGALIZE","LEGISLATION","TRIAL"},C5365)))&gt;0,1,0)</f>
        <v>0</v>
      </c>
      <c r="I5365" s="1">
        <f>IF(SUMPRODUCT(--ISNUMBER(SEARCH({"LEADER"},C5365)))&gt;0,1,0)</f>
        <v>1</v>
      </c>
      <c r="J5365" t="str">
        <f t="shared" si="332"/>
        <v>2015</v>
      </c>
      <c r="K5365" t="str">
        <f t="shared" si="333"/>
        <v>06</v>
      </c>
      <c r="L5365" t="str">
        <f t="shared" si="334"/>
        <v>03</v>
      </c>
      <c r="M5365" s="2">
        <f t="shared" si="335"/>
        <v>42158.635416666664</v>
      </c>
    </row>
    <row r="5366" spans="1:13" x14ac:dyDescent="0.35">
      <c r="A5366">
        <v>0</v>
      </c>
      <c r="B5366" t="s">
        <v>447</v>
      </c>
      <c r="C5366" t="s">
        <v>4455</v>
      </c>
      <c r="D5366">
        <v>20151207094500</v>
      </c>
      <c r="E5366" s="1">
        <f>IF(SUMPRODUCT(--ISNUMBER(SEARCH({"ECON_EARNINGSREPORT","ECON_STOCKMARKET"},C5366)))&gt;0,1,0)</f>
        <v>0</v>
      </c>
      <c r="F5366" s="1">
        <f>IF(SUMPRODUCT(--ISNUMBER(SEARCH({"ENV_"},C5366)))&gt;0,1,0)</f>
        <v>0</v>
      </c>
      <c r="G5366" s="1">
        <f>IF(SUMPRODUCT(--ISNUMBER(SEARCH({"DISCRIMINATION","HARASSMENT","HATE_SPEECH","GENDER_VIOLENCE"},C5366)))&gt;0,1,0)</f>
        <v>0</v>
      </c>
      <c r="H5366" s="1">
        <f>IF(SUMPRODUCT(--ISNUMBER(SEARCH({"LEGALIZE","LEGISLATION","TRIAL"},C5366)))&gt;0,1,0)</f>
        <v>0</v>
      </c>
      <c r="I5366" s="1">
        <f>IF(SUMPRODUCT(--ISNUMBER(SEARCH({"LEADER"},C5366)))&gt;0,1,0)</f>
        <v>1</v>
      </c>
      <c r="J5366" t="str">
        <f t="shared" si="332"/>
        <v>2015</v>
      </c>
      <c r="K5366" t="str">
        <f t="shared" si="333"/>
        <v>12</v>
      </c>
      <c r="L5366" t="str">
        <f t="shared" si="334"/>
        <v>07</v>
      </c>
      <c r="M5366" s="2">
        <f t="shared" si="335"/>
        <v>42345.40625</v>
      </c>
    </row>
    <row r="5367" spans="1:13" x14ac:dyDescent="0.35">
      <c r="A5367">
        <v>0</v>
      </c>
      <c r="B5367" t="s">
        <v>4313</v>
      </c>
      <c r="C5367" t="s">
        <v>4378</v>
      </c>
      <c r="D5367">
        <v>20150520190000</v>
      </c>
      <c r="E5367" s="1">
        <f>IF(SUMPRODUCT(--ISNUMBER(SEARCH({"ECON_EARNINGSREPORT","ECON_STOCKMARKET"},C5367)))&gt;0,1,0)</f>
        <v>1</v>
      </c>
      <c r="F5367" s="1">
        <f>IF(SUMPRODUCT(--ISNUMBER(SEARCH({"ENV_"},C5367)))&gt;0,1,0)</f>
        <v>0</v>
      </c>
      <c r="G5367" s="1">
        <f>IF(SUMPRODUCT(--ISNUMBER(SEARCH({"DISCRIMINATION","HARASSMENT","HATE_SPEECH","GENDER_VIOLENCE"},C5367)))&gt;0,1,0)</f>
        <v>0</v>
      </c>
      <c r="H5367" s="1">
        <f>IF(SUMPRODUCT(--ISNUMBER(SEARCH({"LEGALIZE","LEGISLATION","TRIAL"},C5367)))&gt;0,1,0)</f>
        <v>0</v>
      </c>
      <c r="I5367" s="1">
        <f>IF(SUMPRODUCT(--ISNUMBER(SEARCH({"LEADER"},C5367)))&gt;0,1,0)</f>
        <v>0</v>
      </c>
      <c r="J5367" t="str">
        <f t="shared" si="332"/>
        <v>2015</v>
      </c>
      <c r="K5367" t="str">
        <f t="shared" si="333"/>
        <v>05</v>
      </c>
      <c r="L5367" t="str">
        <f t="shared" si="334"/>
        <v>20</v>
      </c>
      <c r="M5367" s="2">
        <f t="shared" si="335"/>
        <v>42144.791666666664</v>
      </c>
    </row>
    <row r="5368" spans="1:13" x14ac:dyDescent="0.35">
      <c r="A5368">
        <v>-0.74183976261127604</v>
      </c>
      <c r="B5368" t="s">
        <v>121</v>
      </c>
      <c r="C5368" t="s">
        <v>4456</v>
      </c>
      <c r="D5368">
        <v>20150916011500</v>
      </c>
      <c r="E5368" s="1">
        <f>IF(SUMPRODUCT(--ISNUMBER(SEARCH({"ECON_EARNINGSREPORT","ECON_STOCKMARKET"},C5368)))&gt;0,1,0)</f>
        <v>1</v>
      </c>
      <c r="F5368" s="1">
        <f>IF(SUMPRODUCT(--ISNUMBER(SEARCH({"ENV_"},C5368)))&gt;0,1,0)</f>
        <v>0</v>
      </c>
      <c r="G5368" s="1">
        <f>IF(SUMPRODUCT(--ISNUMBER(SEARCH({"DISCRIMINATION","HARASSMENT","HATE_SPEECH","GENDER_VIOLENCE"},C5368)))&gt;0,1,0)</f>
        <v>0</v>
      </c>
      <c r="H5368" s="1">
        <f>IF(SUMPRODUCT(--ISNUMBER(SEARCH({"LEGALIZE","LEGISLATION","TRIAL"},C5368)))&gt;0,1,0)</f>
        <v>0</v>
      </c>
      <c r="I5368" s="1">
        <f>IF(SUMPRODUCT(--ISNUMBER(SEARCH({"LEADER"},C5368)))&gt;0,1,0)</f>
        <v>1</v>
      </c>
      <c r="J5368" t="str">
        <f t="shared" si="332"/>
        <v>2015</v>
      </c>
      <c r="K5368" t="str">
        <f t="shared" si="333"/>
        <v>09</v>
      </c>
      <c r="L5368" t="str">
        <f t="shared" si="334"/>
        <v>16</v>
      </c>
      <c r="M5368" s="2">
        <f t="shared" si="335"/>
        <v>42263.052083333336</v>
      </c>
    </row>
    <row r="5369" spans="1:13" x14ac:dyDescent="0.35">
      <c r="A5369">
        <v>1.65537998495109</v>
      </c>
      <c r="B5369" t="s">
        <v>121</v>
      </c>
      <c r="C5369" t="s">
        <v>4457</v>
      </c>
      <c r="D5369">
        <v>20150301123000</v>
      </c>
      <c r="E5369" s="1">
        <f>IF(SUMPRODUCT(--ISNUMBER(SEARCH({"ECON_EARNINGSREPORT","ECON_STOCKMARKET"},C5369)))&gt;0,1,0)</f>
        <v>0</v>
      </c>
      <c r="F5369" s="1">
        <f>IF(SUMPRODUCT(--ISNUMBER(SEARCH({"ENV_"},C5369)))&gt;0,1,0)</f>
        <v>1</v>
      </c>
      <c r="G5369" s="1">
        <f>IF(SUMPRODUCT(--ISNUMBER(SEARCH({"DISCRIMINATION","HARASSMENT","HATE_SPEECH","GENDER_VIOLENCE"},C5369)))&gt;0,1,0)</f>
        <v>0</v>
      </c>
      <c r="H5369" s="1">
        <f>IF(SUMPRODUCT(--ISNUMBER(SEARCH({"LEGALIZE","LEGISLATION","TRIAL"},C5369)))&gt;0,1,0)</f>
        <v>0</v>
      </c>
      <c r="I5369" s="1">
        <f>IF(SUMPRODUCT(--ISNUMBER(SEARCH({"LEADER"},C5369)))&gt;0,1,0)</f>
        <v>1</v>
      </c>
      <c r="J5369" t="str">
        <f t="shared" si="332"/>
        <v>2015</v>
      </c>
      <c r="K5369" t="str">
        <f t="shared" si="333"/>
        <v>03</v>
      </c>
      <c r="L5369" t="str">
        <f t="shared" si="334"/>
        <v>01</v>
      </c>
      <c r="M5369" s="2">
        <f t="shared" si="335"/>
        <v>42064.520833333336</v>
      </c>
    </row>
    <row r="5370" spans="1:13" x14ac:dyDescent="0.35">
      <c r="A5370">
        <v>1.3265306122449001</v>
      </c>
      <c r="B5370" t="s">
        <v>1906</v>
      </c>
      <c r="D5370">
        <v>20160526074500</v>
      </c>
      <c r="E5370" s="1">
        <f>IF(SUMPRODUCT(--ISNUMBER(SEARCH({"ECON_EARNINGSREPORT","ECON_STOCKMARKET"},C5370)))&gt;0,1,0)</f>
        <v>0</v>
      </c>
      <c r="F5370" s="1">
        <f>IF(SUMPRODUCT(--ISNUMBER(SEARCH({"ENV_"},C5370)))&gt;0,1,0)</f>
        <v>0</v>
      </c>
      <c r="G5370" s="1">
        <f>IF(SUMPRODUCT(--ISNUMBER(SEARCH({"DISCRIMINATION","HARASSMENT","HATE_SPEECH","GENDER_VIOLENCE"},C5370)))&gt;0,1,0)</f>
        <v>0</v>
      </c>
      <c r="H5370" s="1">
        <f>IF(SUMPRODUCT(--ISNUMBER(SEARCH({"LEGALIZE","LEGISLATION","TRIAL"},C5370)))&gt;0,1,0)</f>
        <v>0</v>
      </c>
      <c r="I5370" s="1">
        <f>IF(SUMPRODUCT(--ISNUMBER(SEARCH({"LEADER"},C5370)))&gt;0,1,0)</f>
        <v>0</v>
      </c>
      <c r="J5370" t="str">
        <f t="shared" si="332"/>
        <v>2016</v>
      </c>
      <c r="K5370" t="str">
        <f t="shared" si="333"/>
        <v>05</v>
      </c>
      <c r="L5370" t="str">
        <f t="shared" si="334"/>
        <v>26</v>
      </c>
      <c r="M5370" s="2">
        <f t="shared" si="335"/>
        <v>42516.322916666664</v>
      </c>
    </row>
    <row r="5371" spans="1:13" x14ac:dyDescent="0.35">
      <c r="A5371">
        <v>-0.42780748663101598</v>
      </c>
      <c r="B5371" t="s">
        <v>4032</v>
      </c>
      <c r="C5371" t="s">
        <v>4458</v>
      </c>
      <c r="D5371">
        <v>20151019123000</v>
      </c>
      <c r="E5371" s="1">
        <f>IF(SUMPRODUCT(--ISNUMBER(SEARCH({"ECON_EARNINGSREPORT","ECON_STOCKMARKET"},C5371)))&gt;0,1,0)</f>
        <v>1</v>
      </c>
      <c r="F5371" s="1">
        <f>IF(SUMPRODUCT(--ISNUMBER(SEARCH({"ENV_"},C5371)))&gt;0,1,0)</f>
        <v>0</v>
      </c>
      <c r="G5371" s="1">
        <f>IF(SUMPRODUCT(--ISNUMBER(SEARCH({"DISCRIMINATION","HARASSMENT","HATE_SPEECH","GENDER_VIOLENCE"},C5371)))&gt;0,1,0)</f>
        <v>0</v>
      </c>
      <c r="H5371" s="1">
        <f>IF(SUMPRODUCT(--ISNUMBER(SEARCH({"LEGALIZE","LEGISLATION","TRIAL"},C5371)))&gt;0,1,0)</f>
        <v>1</v>
      </c>
      <c r="I5371" s="1">
        <f>IF(SUMPRODUCT(--ISNUMBER(SEARCH({"LEADER"},C5371)))&gt;0,1,0)</f>
        <v>0</v>
      </c>
      <c r="J5371" t="str">
        <f t="shared" si="332"/>
        <v>2015</v>
      </c>
      <c r="K5371" t="str">
        <f t="shared" si="333"/>
        <v>10</v>
      </c>
      <c r="L5371" t="str">
        <f t="shared" si="334"/>
        <v>19</v>
      </c>
      <c r="M5371" s="2">
        <f t="shared" si="335"/>
        <v>42296.520833333336</v>
      </c>
    </row>
    <row r="5372" spans="1:13" x14ac:dyDescent="0.35">
      <c r="A5372">
        <v>4.6511627906976702</v>
      </c>
      <c r="B5372" t="s">
        <v>775</v>
      </c>
      <c r="D5372">
        <v>20160502111500</v>
      </c>
      <c r="E5372" s="1">
        <f>IF(SUMPRODUCT(--ISNUMBER(SEARCH({"ECON_EARNINGSREPORT","ECON_STOCKMARKET"},C5372)))&gt;0,1,0)</f>
        <v>0</v>
      </c>
      <c r="F5372" s="1">
        <f>IF(SUMPRODUCT(--ISNUMBER(SEARCH({"ENV_"},C5372)))&gt;0,1,0)</f>
        <v>0</v>
      </c>
      <c r="G5372" s="1">
        <f>IF(SUMPRODUCT(--ISNUMBER(SEARCH({"DISCRIMINATION","HARASSMENT","HATE_SPEECH","GENDER_VIOLENCE"},C5372)))&gt;0,1,0)</f>
        <v>0</v>
      </c>
      <c r="H5372" s="1">
        <f>IF(SUMPRODUCT(--ISNUMBER(SEARCH({"LEGALIZE","LEGISLATION","TRIAL"},C5372)))&gt;0,1,0)</f>
        <v>0</v>
      </c>
      <c r="I5372" s="1">
        <f>IF(SUMPRODUCT(--ISNUMBER(SEARCH({"LEADER"},C5372)))&gt;0,1,0)</f>
        <v>0</v>
      </c>
      <c r="J5372" t="str">
        <f t="shared" si="332"/>
        <v>2016</v>
      </c>
      <c r="K5372" t="str">
        <f t="shared" si="333"/>
        <v>05</v>
      </c>
      <c r="L5372" t="str">
        <f t="shared" si="334"/>
        <v>02</v>
      </c>
      <c r="M5372" s="2">
        <f t="shared" si="335"/>
        <v>42492.46875</v>
      </c>
    </row>
    <row r="5373" spans="1:13" x14ac:dyDescent="0.35">
      <c r="A5373">
        <v>0.949367088607595</v>
      </c>
      <c r="B5373" t="s">
        <v>1015</v>
      </c>
      <c r="C5373" t="s">
        <v>4054</v>
      </c>
      <c r="D5373">
        <v>20160526191500</v>
      </c>
      <c r="E5373" s="1">
        <f>IF(SUMPRODUCT(--ISNUMBER(SEARCH({"ECON_EARNINGSREPORT","ECON_STOCKMARKET"},C5373)))&gt;0,1,0)</f>
        <v>0</v>
      </c>
      <c r="F5373" s="1">
        <f>IF(SUMPRODUCT(--ISNUMBER(SEARCH({"ENV_"},C5373)))&gt;0,1,0)</f>
        <v>0</v>
      </c>
      <c r="G5373" s="1">
        <f>IF(SUMPRODUCT(--ISNUMBER(SEARCH({"DISCRIMINATION","HARASSMENT","HATE_SPEECH","GENDER_VIOLENCE"},C5373)))&gt;0,1,0)</f>
        <v>0</v>
      </c>
      <c r="H5373" s="1">
        <f>IF(SUMPRODUCT(--ISNUMBER(SEARCH({"LEGALIZE","LEGISLATION","TRIAL"},C5373)))&gt;0,1,0)</f>
        <v>0</v>
      </c>
      <c r="I5373" s="1">
        <f>IF(SUMPRODUCT(--ISNUMBER(SEARCH({"LEADER"},C5373)))&gt;0,1,0)</f>
        <v>0</v>
      </c>
      <c r="J5373" t="str">
        <f t="shared" si="332"/>
        <v>2016</v>
      </c>
      <c r="K5373" t="str">
        <f t="shared" si="333"/>
        <v>05</v>
      </c>
      <c r="L5373" t="str">
        <f t="shared" si="334"/>
        <v>26</v>
      </c>
      <c r="M5373" s="2">
        <f t="shared" si="335"/>
        <v>42516.802083333336</v>
      </c>
    </row>
    <row r="5374" spans="1:13" x14ac:dyDescent="0.35">
      <c r="A5374">
        <v>1.0638297872340401</v>
      </c>
      <c r="B5374" t="s">
        <v>894</v>
      </c>
      <c r="C5374" t="s">
        <v>4459</v>
      </c>
      <c r="D5374">
        <v>20150311154500</v>
      </c>
      <c r="E5374" s="1">
        <f>IF(SUMPRODUCT(--ISNUMBER(SEARCH({"ECON_EARNINGSREPORT","ECON_STOCKMARKET"},C5374)))&gt;0,1,0)</f>
        <v>0</v>
      </c>
      <c r="F5374" s="1">
        <f>IF(SUMPRODUCT(--ISNUMBER(SEARCH({"ENV_"},C5374)))&gt;0,1,0)</f>
        <v>0</v>
      </c>
      <c r="G5374" s="1">
        <f>IF(SUMPRODUCT(--ISNUMBER(SEARCH({"DISCRIMINATION","HARASSMENT","HATE_SPEECH","GENDER_VIOLENCE"},C5374)))&gt;0,1,0)</f>
        <v>0</v>
      </c>
      <c r="H5374" s="1">
        <f>IF(SUMPRODUCT(--ISNUMBER(SEARCH({"LEGALIZE","LEGISLATION","TRIAL"},C5374)))&gt;0,1,0)</f>
        <v>0</v>
      </c>
      <c r="I5374" s="1">
        <f>IF(SUMPRODUCT(--ISNUMBER(SEARCH({"LEADER"},C5374)))&gt;0,1,0)</f>
        <v>0</v>
      </c>
      <c r="J5374" t="str">
        <f t="shared" si="332"/>
        <v>2015</v>
      </c>
      <c r="K5374" t="str">
        <f t="shared" si="333"/>
        <v>03</v>
      </c>
      <c r="L5374" t="str">
        <f t="shared" si="334"/>
        <v>11</v>
      </c>
      <c r="M5374" s="2">
        <f t="shared" si="335"/>
        <v>42074.65625</v>
      </c>
    </row>
    <row r="5375" spans="1:13" x14ac:dyDescent="0.35">
      <c r="A5375">
        <v>3.1818181818181799</v>
      </c>
      <c r="B5375" t="s">
        <v>2303</v>
      </c>
      <c r="C5375" t="s">
        <v>4460</v>
      </c>
      <c r="D5375">
        <v>20160119193000</v>
      </c>
      <c r="E5375" s="1">
        <f>IF(SUMPRODUCT(--ISNUMBER(SEARCH({"ECON_EARNINGSREPORT","ECON_STOCKMARKET"},C5375)))&gt;0,1,0)</f>
        <v>0</v>
      </c>
      <c r="F5375" s="1">
        <f>IF(SUMPRODUCT(--ISNUMBER(SEARCH({"ENV_"},C5375)))&gt;0,1,0)</f>
        <v>0</v>
      </c>
      <c r="G5375" s="1">
        <f>IF(SUMPRODUCT(--ISNUMBER(SEARCH({"DISCRIMINATION","HARASSMENT","HATE_SPEECH","GENDER_VIOLENCE"},C5375)))&gt;0,1,0)</f>
        <v>0</v>
      </c>
      <c r="H5375" s="1">
        <f>IF(SUMPRODUCT(--ISNUMBER(SEARCH({"LEGALIZE","LEGISLATION","TRIAL"},C5375)))&gt;0,1,0)</f>
        <v>0</v>
      </c>
      <c r="I5375" s="1">
        <f>IF(SUMPRODUCT(--ISNUMBER(SEARCH({"LEADER"},C5375)))&gt;0,1,0)</f>
        <v>1</v>
      </c>
      <c r="J5375" t="str">
        <f t="shared" si="332"/>
        <v>2016</v>
      </c>
      <c r="K5375" t="str">
        <f t="shared" si="333"/>
        <v>01</v>
      </c>
      <c r="L5375" t="str">
        <f t="shared" si="334"/>
        <v>19</v>
      </c>
      <c r="M5375" s="2">
        <f t="shared" si="335"/>
        <v>42388.8125</v>
      </c>
    </row>
    <row r="5376" spans="1:13" x14ac:dyDescent="0.35">
      <c r="A5376">
        <v>0.70175438596491202</v>
      </c>
      <c r="B5376" t="s">
        <v>238</v>
      </c>
      <c r="D5376">
        <v>20150729181500</v>
      </c>
      <c r="E5376" s="1">
        <f>IF(SUMPRODUCT(--ISNUMBER(SEARCH({"ECON_EARNINGSREPORT","ECON_STOCKMARKET"},C5376)))&gt;0,1,0)</f>
        <v>0</v>
      </c>
      <c r="F5376" s="1">
        <f>IF(SUMPRODUCT(--ISNUMBER(SEARCH({"ENV_"},C5376)))&gt;0,1,0)</f>
        <v>0</v>
      </c>
      <c r="G5376" s="1">
        <f>IF(SUMPRODUCT(--ISNUMBER(SEARCH({"DISCRIMINATION","HARASSMENT","HATE_SPEECH","GENDER_VIOLENCE"},C5376)))&gt;0,1,0)</f>
        <v>0</v>
      </c>
      <c r="H5376" s="1">
        <f>IF(SUMPRODUCT(--ISNUMBER(SEARCH({"LEGALIZE","LEGISLATION","TRIAL"},C5376)))&gt;0,1,0)</f>
        <v>0</v>
      </c>
      <c r="I5376" s="1">
        <f>IF(SUMPRODUCT(--ISNUMBER(SEARCH({"LEADER"},C5376)))&gt;0,1,0)</f>
        <v>0</v>
      </c>
      <c r="J5376" t="str">
        <f t="shared" si="332"/>
        <v>2015</v>
      </c>
      <c r="K5376" t="str">
        <f t="shared" si="333"/>
        <v>07</v>
      </c>
      <c r="L5376" t="str">
        <f t="shared" si="334"/>
        <v>29</v>
      </c>
      <c r="M5376" s="2">
        <f t="shared" si="335"/>
        <v>42214.760416666664</v>
      </c>
    </row>
    <row r="5377" spans="1:13" x14ac:dyDescent="0.35">
      <c r="A5377">
        <v>1.88679245283019</v>
      </c>
      <c r="B5377" t="s">
        <v>363</v>
      </c>
      <c r="C5377" t="s">
        <v>4461</v>
      </c>
      <c r="D5377">
        <v>20160509194500</v>
      </c>
      <c r="E5377" s="1">
        <f>IF(SUMPRODUCT(--ISNUMBER(SEARCH({"ECON_EARNINGSREPORT","ECON_STOCKMARKET"},C5377)))&gt;0,1,0)</f>
        <v>0</v>
      </c>
      <c r="F5377" s="1">
        <f>IF(SUMPRODUCT(--ISNUMBER(SEARCH({"ENV_"},C5377)))&gt;0,1,0)</f>
        <v>0</v>
      </c>
      <c r="G5377" s="1">
        <f>IF(SUMPRODUCT(--ISNUMBER(SEARCH({"DISCRIMINATION","HARASSMENT","HATE_SPEECH","GENDER_VIOLENCE"},C5377)))&gt;0,1,0)</f>
        <v>0</v>
      </c>
      <c r="H5377" s="1">
        <f>IF(SUMPRODUCT(--ISNUMBER(SEARCH({"LEGALIZE","LEGISLATION","TRIAL"},C5377)))&gt;0,1,0)</f>
        <v>0</v>
      </c>
      <c r="I5377" s="1">
        <f>IF(SUMPRODUCT(--ISNUMBER(SEARCH({"LEADER"},C5377)))&gt;0,1,0)</f>
        <v>1</v>
      </c>
      <c r="J5377" t="str">
        <f t="shared" si="332"/>
        <v>2016</v>
      </c>
      <c r="K5377" t="str">
        <f t="shared" si="333"/>
        <v>05</v>
      </c>
      <c r="L5377" t="str">
        <f t="shared" si="334"/>
        <v>09</v>
      </c>
      <c r="M5377" s="2">
        <f t="shared" si="335"/>
        <v>42499.822916666664</v>
      </c>
    </row>
    <row r="5378" spans="1:13" x14ac:dyDescent="0.35">
      <c r="A5378">
        <v>0.77007700770077003</v>
      </c>
      <c r="B5378" t="s">
        <v>1723</v>
      </c>
      <c r="C5378" t="s">
        <v>4462</v>
      </c>
      <c r="D5378">
        <v>20150922173000</v>
      </c>
      <c r="E5378" s="1">
        <f>IF(SUMPRODUCT(--ISNUMBER(SEARCH({"ECON_EARNINGSREPORT","ECON_STOCKMARKET"},C5378)))&gt;0,1,0)</f>
        <v>0</v>
      </c>
      <c r="F5378" s="1">
        <f>IF(SUMPRODUCT(--ISNUMBER(SEARCH({"ENV_"},C5378)))&gt;0,1,0)</f>
        <v>0</v>
      </c>
      <c r="G5378" s="1">
        <f>IF(SUMPRODUCT(--ISNUMBER(SEARCH({"DISCRIMINATION","HARASSMENT","HATE_SPEECH","GENDER_VIOLENCE"},C5378)))&gt;0,1,0)</f>
        <v>0</v>
      </c>
      <c r="H5378" s="1">
        <f>IF(SUMPRODUCT(--ISNUMBER(SEARCH({"LEGALIZE","LEGISLATION","TRIAL"},C5378)))&gt;0,1,0)</f>
        <v>0</v>
      </c>
      <c r="I5378" s="1">
        <f>IF(SUMPRODUCT(--ISNUMBER(SEARCH({"LEADER"},C5378)))&gt;0,1,0)</f>
        <v>1</v>
      </c>
      <c r="J5378" t="str">
        <f t="shared" si="332"/>
        <v>2015</v>
      </c>
      <c r="K5378" t="str">
        <f t="shared" si="333"/>
        <v>09</v>
      </c>
      <c r="L5378" t="str">
        <f t="shared" si="334"/>
        <v>22</v>
      </c>
      <c r="M5378" s="2">
        <f t="shared" si="335"/>
        <v>42269.729166666664</v>
      </c>
    </row>
    <row r="5379" spans="1:13" x14ac:dyDescent="0.35">
      <c r="A5379">
        <v>-6.4189189189189202</v>
      </c>
      <c r="B5379" t="s">
        <v>8</v>
      </c>
      <c r="C5379" t="s">
        <v>4447</v>
      </c>
      <c r="D5379">
        <v>20151129100000</v>
      </c>
      <c r="E5379" s="1">
        <f>IF(SUMPRODUCT(--ISNUMBER(SEARCH({"ECON_EARNINGSREPORT","ECON_STOCKMARKET"},C5379)))&gt;0,1,0)</f>
        <v>0</v>
      </c>
      <c r="F5379" s="1">
        <f>IF(SUMPRODUCT(--ISNUMBER(SEARCH({"ENV_"},C5379)))&gt;0,1,0)</f>
        <v>0</v>
      </c>
      <c r="G5379" s="1">
        <f>IF(SUMPRODUCT(--ISNUMBER(SEARCH({"DISCRIMINATION","HARASSMENT","HATE_SPEECH","GENDER_VIOLENCE"},C5379)))&gt;0,1,0)</f>
        <v>0</v>
      </c>
      <c r="H5379" s="1">
        <f>IF(SUMPRODUCT(--ISNUMBER(SEARCH({"LEGALIZE","LEGISLATION","TRIAL"},C5379)))&gt;0,1,0)</f>
        <v>0</v>
      </c>
      <c r="I5379" s="1">
        <f>IF(SUMPRODUCT(--ISNUMBER(SEARCH({"LEADER"},C5379)))&gt;0,1,0)</f>
        <v>0</v>
      </c>
      <c r="J5379" t="str">
        <f t="shared" ref="J5379:J5442" si="336">LEFT(D5379,4)</f>
        <v>2015</v>
      </c>
      <c r="K5379" t="str">
        <f t="shared" ref="K5379:K5442" si="337">MID(D5379,5,2)</f>
        <v>11</v>
      </c>
      <c r="L5379" t="str">
        <f t="shared" ref="L5379:L5442" si="338">MID(D5379,7,2)</f>
        <v>29</v>
      </c>
      <c r="M5379" s="2">
        <f t="shared" ref="M5379:M5442" si="339">DATE(LEFT(D5379,4),MID(D5379,5,2),MID(D5379,7,2))+TIME(MID(D5379,9,2),MID(D5379,11,2),RIGHT(D5379,2))</f>
        <v>42337.416666666664</v>
      </c>
    </row>
    <row r="5380" spans="1:13" x14ac:dyDescent="0.35">
      <c r="A5380">
        <v>2.19955371373924</v>
      </c>
      <c r="B5380" t="s">
        <v>1526</v>
      </c>
      <c r="D5380">
        <v>20160410084500</v>
      </c>
      <c r="E5380" s="1">
        <f>IF(SUMPRODUCT(--ISNUMBER(SEARCH({"ECON_EARNINGSREPORT","ECON_STOCKMARKET"},C5380)))&gt;0,1,0)</f>
        <v>0</v>
      </c>
      <c r="F5380" s="1">
        <f>IF(SUMPRODUCT(--ISNUMBER(SEARCH({"ENV_"},C5380)))&gt;0,1,0)</f>
        <v>0</v>
      </c>
      <c r="G5380" s="1">
        <f>IF(SUMPRODUCT(--ISNUMBER(SEARCH({"DISCRIMINATION","HARASSMENT","HATE_SPEECH","GENDER_VIOLENCE"},C5380)))&gt;0,1,0)</f>
        <v>0</v>
      </c>
      <c r="H5380" s="1">
        <f>IF(SUMPRODUCT(--ISNUMBER(SEARCH({"LEGALIZE","LEGISLATION","TRIAL"},C5380)))&gt;0,1,0)</f>
        <v>0</v>
      </c>
      <c r="I5380" s="1">
        <f>IF(SUMPRODUCT(--ISNUMBER(SEARCH({"LEADER"},C5380)))&gt;0,1,0)</f>
        <v>0</v>
      </c>
      <c r="J5380" t="str">
        <f t="shared" si="336"/>
        <v>2016</v>
      </c>
      <c r="K5380" t="str">
        <f t="shared" si="337"/>
        <v>04</v>
      </c>
      <c r="L5380" t="str">
        <f t="shared" si="338"/>
        <v>10</v>
      </c>
      <c r="M5380" s="2">
        <f t="shared" si="339"/>
        <v>42470.364583333336</v>
      </c>
    </row>
    <row r="5381" spans="1:13" x14ac:dyDescent="0.35">
      <c r="A5381">
        <v>3.0534351145038201</v>
      </c>
      <c r="B5381" t="s">
        <v>1428</v>
      </c>
      <c r="C5381" t="s">
        <v>1429</v>
      </c>
      <c r="D5381">
        <v>20160227044500</v>
      </c>
      <c r="E5381" s="1">
        <f>IF(SUMPRODUCT(--ISNUMBER(SEARCH({"ECON_EARNINGSREPORT","ECON_STOCKMARKET"},C5381)))&gt;0,1,0)</f>
        <v>1</v>
      </c>
      <c r="F5381" s="1">
        <f>IF(SUMPRODUCT(--ISNUMBER(SEARCH({"ENV_"},C5381)))&gt;0,1,0)</f>
        <v>0</v>
      </c>
      <c r="G5381" s="1">
        <f>IF(SUMPRODUCT(--ISNUMBER(SEARCH({"DISCRIMINATION","HARASSMENT","HATE_SPEECH","GENDER_VIOLENCE"},C5381)))&gt;0,1,0)</f>
        <v>0</v>
      </c>
      <c r="H5381" s="1">
        <f>IF(SUMPRODUCT(--ISNUMBER(SEARCH({"LEGALIZE","LEGISLATION","TRIAL"},C5381)))&gt;0,1,0)</f>
        <v>0</v>
      </c>
      <c r="I5381" s="1">
        <f>IF(SUMPRODUCT(--ISNUMBER(SEARCH({"LEADER"},C5381)))&gt;0,1,0)</f>
        <v>0</v>
      </c>
      <c r="J5381" t="str">
        <f t="shared" si="336"/>
        <v>2016</v>
      </c>
      <c r="K5381" t="str">
        <f t="shared" si="337"/>
        <v>02</v>
      </c>
      <c r="L5381" t="str">
        <f t="shared" si="338"/>
        <v>27</v>
      </c>
      <c r="M5381" s="2">
        <f t="shared" si="339"/>
        <v>42427.197916666664</v>
      </c>
    </row>
    <row r="5382" spans="1:13" x14ac:dyDescent="0.35">
      <c r="A5382">
        <v>1.31004366812227</v>
      </c>
      <c r="B5382" t="s">
        <v>48</v>
      </c>
      <c r="C5382" t="s">
        <v>4463</v>
      </c>
      <c r="D5382">
        <v>20160407073000</v>
      </c>
      <c r="E5382" s="1">
        <f>IF(SUMPRODUCT(--ISNUMBER(SEARCH({"ECON_EARNINGSREPORT","ECON_STOCKMARKET"},C5382)))&gt;0,1,0)</f>
        <v>0</v>
      </c>
      <c r="F5382" s="1">
        <f>IF(SUMPRODUCT(--ISNUMBER(SEARCH({"ENV_"},C5382)))&gt;0,1,0)</f>
        <v>0</v>
      </c>
      <c r="G5382" s="1">
        <f>IF(SUMPRODUCT(--ISNUMBER(SEARCH({"DISCRIMINATION","HARASSMENT","HATE_SPEECH","GENDER_VIOLENCE"},C5382)))&gt;0,1,0)</f>
        <v>0</v>
      </c>
      <c r="H5382" s="1">
        <f>IF(SUMPRODUCT(--ISNUMBER(SEARCH({"LEGALIZE","LEGISLATION","TRIAL"},C5382)))&gt;0,1,0)</f>
        <v>0</v>
      </c>
      <c r="I5382" s="1">
        <f>IF(SUMPRODUCT(--ISNUMBER(SEARCH({"LEADER"},C5382)))&gt;0,1,0)</f>
        <v>0</v>
      </c>
      <c r="J5382" t="str">
        <f t="shared" si="336"/>
        <v>2016</v>
      </c>
      <c r="K5382" t="str">
        <f t="shared" si="337"/>
        <v>04</v>
      </c>
      <c r="L5382" t="str">
        <f t="shared" si="338"/>
        <v>07</v>
      </c>
      <c r="M5382" s="2">
        <f t="shared" si="339"/>
        <v>42467.3125</v>
      </c>
    </row>
    <row r="5383" spans="1:13" x14ac:dyDescent="0.35">
      <c r="A5383">
        <v>-0.13698630136986301</v>
      </c>
      <c r="B5383" t="s">
        <v>52</v>
      </c>
      <c r="C5383" t="s">
        <v>4412</v>
      </c>
      <c r="D5383">
        <v>20150326133000</v>
      </c>
      <c r="E5383" s="1">
        <f>IF(SUMPRODUCT(--ISNUMBER(SEARCH({"ECON_EARNINGSREPORT","ECON_STOCKMARKET"},C5383)))&gt;0,1,0)</f>
        <v>0</v>
      </c>
      <c r="F5383" s="1">
        <f>IF(SUMPRODUCT(--ISNUMBER(SEARCH({"ENV_"},C5383)))&gt;0,1,0)</f>
        <v>0</v>
      </c>
      <c r="G5383" s="1">
        <f>IF(SUMPRODUCT(--ISNUMBER(SEARCH({"DISCRIMINATION","HARASSMENT","HATE_SPEECH","GENDER_VIOLENCE"},C5383)))&gt;0,1,0)</f>
        <v>0</v>
      </c>
      <c r="H5383" s="1">
        <f>IF(SUMPRODUCT(--ISNUMBER(SEARCH({"LEGALIZE","LEGISLATION","TRIAL"},C5383)))&gt;0,1,0)</f>
        <v>0</v>
      </c>
      <c r="I5383" s="1">
        <f>IF(SUMPRODUCT(--ISNUMBER(SEARCH({"LEADER"},C5383)))&gt;0,1,0)</f>
        <v>1</v>
      </c>
      <c r="J5383" t="str">
        <f t="shared" si="336"/>
        <v>2015</v>
      </c>
      <c r="K5383" t="str">
        <f t="shared" si="337"/>
        <v>03</v>
      </c>
      <c r="L5383" t="str">
        <f t="shared" si="338"/>
        <v>26</v>
      </c>
      <c r="M5383" s="2">
        <f t="shared" si="339"/>
        <v>42089.5625</v>
      </c>
    </row>
    <row r="5384" spans="1:13" x14ac:dyDescent="0.35">
      <c r="A5384">
        <v>3.8554216867469902</v>
      </c>
      <c r="B5384" t="s">
        <v>4464</v>
      </c>
      <c r="C5384" t="s">
        <v>4465</v>
      </c>
      <c r="D5384">
        <v>20150302151500</v>
      </c>
      <c r="E5384" s="1">
        <f>IF(SUMPRODUCT(--ISNUMBER(SEARCH({"ECON_EARNINGSREPORT","ECON_STOCKMARKET"},C5384)))&gt;0,1,0)</f>
        <v>0</v>
      </c>
      <c r="F5384" s="1">
        <f>IF(SUMPRODUCT(--ISNUMBER(SEARCH({"ENV_"},C5384)))&gt;0,1,0)</f>
        <v>0</v>
      </c>
      <c r="G5384" s="1">
        <f>IF(SUMPRODUCT(--ISNUMBER(SEARCH({"DISCRIMINATION","HARASSMENT","HATE_SPEECH","GENDER_VIOLENCE"},C5384)))&gt;0,1,0)</f>
        <v>0</v>
      </c>
      <c r="H5384" s="1">
        <f>IF(SUMPRODUCT(--ISNUMBER(SEARCH({"LEGALIZE","LEGISLATION","TRIAL"},C5384)))&gt;0,1,0)</f>
        <v>0</v>
      </c>
      <c r="I5384" s="1">
        <f>IF(SUMPRODUCT(--ISNUMBER(SEARCH({"LEADER"},C5384)))&gt;0,1,0)</f>
        <v>1</v>
      </c>
      <c r="J5384" t="str">
        <f t="shared" si="336"/>
        <v>2015</v>
      </c>
      <c r="K5384" t="str">
        <f t="shared" si="337"/>
        <v>03</v>
      </c>
      <c r="L5384" t="str">
        <f t="shared" si="338"/>
        <v>02</v>
      </c>
      <c r="M5384" s="2">
        <f t="shared" si="339"/>
        <v>42065.635416666664</v>
      </c>
    </row>
    <row r="5385" spans="1:13" x14ac:dyDescent="0.35">
      <c r="A5385">
        <v>1.7804154302670601</v>
      </c>
      <c r="B5385" t="s">
        <v>639</v>
      </c>
      <c r="C5385" t="s">
        <v>4466</v>
      </c>
      <c r="D5385">
        <v>20160418174500</v>
      </c>
      <c r="E5385" s="1">
        <f>IF(SUMPRODUCT(--ISNUMBER(SEARCH({"ECON_EARNINGSREPORT","ECON_STOCKMARKET"},C5385)))&gt;0,1,0)</f>
        <v>0</v>
      </c>
      <c r="F5385" s="1">
        <f>IF(SUMPRODUCT(--ISNUMBER(SEARCH({"ENV_"},C5385)))&gt;0,1,0)</f>
        <v>0</v>
      </c>
      <c r="G5385" s="1">
        <f>IF(SUMPRODUCT(--ISNUMBER(SEARCH({"DISCRIMINATION","HARASSMENT","HATE_SPEECH","GENDER_VIOLENCE"},C5385)))&gt;0,1,0)</f>
        <v>0</v>
      </c>
      <c r="H5385" s="1">
        <f>IF(SUMPRODUCT(--ISNUMBER(SEARCH({"LEGALIZE","LEGISLATION","TRIAL"},C5385)))&gt;0,1,0)</f>
        <v>0</v>
      </c>
      <c r="I5385" s="1">
        <f>IF(SUMPRODUCT(--ISNUMBER(SEARCH({"LEADER"},C5385)))&gt;0,1,0)</f>
        <v>0</v>
      </c>
      <c r="J5385" t="str">
        <f t="shared" si="336"/>
        <v>2016</v>
      </c>
      <c r="K5385" t="str">
        <f t="shared" si="337"/>
        <v>04</v>
      </c>
      <c r="L5385" t="str">
        <f t="shared" si="338"/>
        <v>18</v>
      </c>
      <c r="M5385" s="2">
        <f t="shared" si="339"/>
        <v>42478.739583333336</v>
      </c>
    </row>
    <row r="5386" spans="1:13" x14ac:dyDescent="0.35">
      <c r="A5386">
        <v>-7.7519379844961406E-2</v>
      </c>
      <c r="B5386" t="s">
        <v>4467</v>
      </c>
      <c r="D5386">
        <v>20151112214500</v>
      </c>
      <c r="E5386" s="1">
        <f>IF(SUMPRODUCT(--ISNUMBER(SEARCH({"ECON_EARNINGSREPORT","ECON_STOCKMARKET"},C5386)))&gt;0,1,0)</f>
        <v>0</v>
      </c>
      <c r="F5386" s="1">
        <f>IF(SUMPRODUCT(--ISNUMBER(SEARCH({"ENV_"},C5386)))&gt;0,1,0)</f>
        <v>0</v>
      </c>
      <c r="G5386" s="1">
        <f>IF(SUMPRODUCT(--ISNUMBER(SEARCH({"DISCRIMINATION","HARASSMENT","HATE_SPEECH","GENDER_VIOLENCE"},C5386)))&gt;0,1,0)</f>
        <v>0</v>
      </c>
      <c r="H5386" s="1">
        <f>IF(SUMPRODUCT(--ISNUMBER(SEARCH({"LEGALIZE","LEGISLATION","TRIAL"},C5386)))&gt;0,1,0)</f>
        <v>0</v>
      </c>
      <c r="I5386" s="1">
        <f>IF(SUMPRODUCT(--ISNUMBER(SEARCH({"LEADER"},C5386)))&gt;0,1,0)</f>
        <v>0</v>
      </c>
      <c r="J5386" t="str">
        <f t="shared" si="336"/>
        <v>2015</v>
      </c>
      <c r="K5386" t="str">
        <f t="shared" si="337"/>
        <v>11</v>
      </c>
      <c r="L5386" t="str">
        <f t="shared" si="338"/>
        <v>12</v>
      </c>
      <c r="M5386" s="2">
        <f t="shared" si="339"/>
        <v>42320.90625</v>
      </c>
    </row>
    <row r="5387" spans="1:13" x14ac:dyDescent="0.35">
      <c r="A5387">
        <v>0.62305295950155704</v>
      </c>
      <c r="B5387" t="s">
        <v>38</v>
      </c>
      <c r="C5387" t="s">
        <v>3822</v>
      </c>
      <c r="D5387">
        <v>20151101071500</v>
      </c>
      <c r="E5387" s="1">
        <f>IF(SUMPRODUCT(--ISNUMBER(SEARCH({"ECON_EARNINGSREPORT","ECON_STOCKMARKET"},C5387)))&gt;0,1,0)</f>
        <v>0</v>
      </c>
      <c r="F5387" s="1">
        <f>IF(SUMPRODUCT(--ISNUMBER(SEARCH({"ENV_"},C5387)))&gt;0,1,0)</f>
        <v>0</v>
      </c>
      <c r="G5387" s="1">
        <f>IF(SUMPRODUCT(--ISNUMBER(SEARCH({"DISCRIMINATION","HARASSMENT","HATE_SPEECH","GENDER_VIOLENCE"},C5387)))&gt;0,1,0)</f>
        <v>0</v>
      </c>
      <c r="H5387" s="1">
        <f>IF(SUMPRODUCT(--ISNUMBER(SEARCH({"LEGALIZE","LEGISLATION","TRIAL"},C5387)))&gt;0,1,0)</f>
        <v>0</v>
      </c>
      <c r="I5387" s="1">
        <f>IF(SUMPRODUCT(--ISNUMBER(SEARCH({"LEADER"},C5387)))&gt;0,1,0)</f>
        <v>1</v>
      </c>
      <c r="J5387" t="str">
        <f t="shared" si="336"/>
        <v>2015</v>
      </c>
      <c r="K5387" t="str">
        <f t="shared" si="337"/>
        <v>11</v>
      </c>
      <c r="L5387" t="str">
        <f t="shared" si="338"/>
        <v>01</v>
      </c>
      <c r="M5387" s="2">
        <f t="shared" si="339"/>
        <v>42309.302083333336</v>
      </c>
    </row>
    <row r="5388" spans="1:13" x14ac:dyDescent="0.35">
      <c r="A5388">
        <v>0.54545454545454497</v>
      </c>
      <c r="B5388" t="s">
        <v>8</v>
      </c>
      <c r="C5388" t="s">
        <v>4468</v>
      </c>
      <c r="D5388">
        <v>20151103061500</v>
      </c>
      <c r="E5388" s="1">
        <f>IF(SUMPRODUCT(--ISNUMBER(SEARCH({"ECON_EARNINGSREPORT","ECON_STOCKMARKET"},C5388)))&gt;0,1,0)</f>
        <v>0</v>
      </c>
      <c r="F5388" s="1">
        <f>IF(SUMPRODUCT(--ISNUMBER(SEARCH({"ENV_"},C5388)))&gt;0,1,0)</f>
        <v>0</v>
      </c>
      <c r="G5388" s="1">
        <f>IF(SUMPRODUCT(--ISNUMBER(SEARCH({"DISCRIMINATION","HARASSMENT","HATE_SPEECH","GENDER_VIOLENCE"},C5388)))&gt;0,1,0)</f>
        <v>0</v>
      </c>
      <c r="H5388" s="1">
        <f>IF(SUMPRODUCT(--ISNUMBER(SEARCH({"LEGALIZE","LEGISLATION","TRIAL"},C5388)))&gt;0,1,0)</f>
        <v>0</v>
      </c>
      <c r="I5388" s="1">
        <f>IF(SUMPRODUCT(--ISNUMBER(SEARCH({"LEADER"},C5388)))&gt;0,1,0)</f>
        <v>0</v>
      </c>
      <c r="J5388" t="str">
        <f t="shared" si="336"/>
        <v>2015</v>
      </c>
      <c r="K5388" t="str">
        <f t="shared" si="337"/>
        <v>11</v>
      </c>
      <c r="L5388" t="str">
        <f t="shared" si="338"/>
        <v>03</v>
      </c>
      <c r="M5388" s="2">
        <f t="shared" si="339"/>
        <v>42311.260416666664</v>
      </c>
    </row>
    <row r="5389" spans="1:13" x14ac:dyDescent="0.35">
      <c r="A5389">
        <v>-0.46801872074883</v>
      </c>
      <c r="B5389" t="s">
        <v>8</v>
      </c>
      <c r="C5389" t="s">
        <v>4255</v>
      </c>
      <c r="D5389">
        <v>20151101060000</v>
      </c>
      <c r="E5389" s="1">
        <f>IF(SUMPRODUCT(--ISNUMBER(SEARCH({"ECON_EARNINGSREPORT","ECON_STOCKMARKET"},C5389)))&gt;0,1,0)</f>
        <v>1</v>
      </c>
      <c r="F5389" s="1">
        <f>IF(SUMPRODUCT(--ISNUMBER(SEARCH({"ENV_"},C5389)))&gt;0,1,0)</f>
        <v>0</v>
      </c>
      <c r="G5389" s="1">
        <f>IF(SUMPRODUCT(--ISNUMBER(SEARCH({"DISCRIMINATION","HARASSMENT","HATE_SPEECH","GENDER_VIOLENCE"},C5389)))&gt;0,1,0)</f>
        <v>1</v>
      </c>
      <c r="H5389" s="1">
        <f>IF(SUMPRODUCT(--ISNUMBER(SEARCH({"LEGALIZE","LEGISLATION","TRIAL"},C5389)))&gt;0,1,0)</f>
        <v>1</v>
      </c>
      <c r="I5389" s="1">
        <f>IF(SUMPRODUCT(--ISNUMBER(SEARCH({"LEADER"},C5389)))&gt;0,1,0)</f>
        <v>1</v>
      </c>
      <c r="J5389" t="str">
        <f t="shared" si="336"/>
        <v>2015</v>
      </c>
      <c r="K5389" t="str">
        <f t="shared" si="337"/>
        <v>11</v>
      </c>
      <c r="L5389" t="str">
        <f t="shared" si="338"/>
        <v>01</v>
      </c>
      <c r="M5389" s="2">
        <f t="shared" si="339"/>
        <v>42309.25</v>
      </c>
    </row>
    <row r="5390" spans="1:13" x14ac:dyDescent="0.35">
      <c r="A5390">
        <v>7.0680628272251296</v>
      </c>
      <c r="B5390" t="s">
        <v>290</v>
      </c>
      <c r="C5390" t="s">
        <v>640</v>
      </c>
      <c r="D5390">
        <v>20160418141500</v>
      </c>
      <c r="E5390" s="1">
        <f>IF(SUMPRODUCT(--ISNUMBER(SEARCH({"ECON_EARNINGSREPORT","ECON_STOCKMARKET"},C5390)))&gt;0,1,0)</f>
        <v>0</v>
      </c>
      <c r="F5390" s="1">
        <f>IF(SUMPRODUCT(--ISNUMBER(SEARCH({"ENV_"},C5390)))&gt;0,1,0)</f>
        <v>0</v>
      </c>
      <c r="G5390" s="1">
        <f>IF(SUMPRODUCT(--ISNUMBER(SEARCH({"DISCRIMINATION","HARASSMENT","HATE_SPEECH","GENDER_VIOLENCE"},C5390)))&gt;0,1,0)</f>
        <v>0</v>
      </c>
      <c r="H5390" s="1">
        <f>IF(SUMPRODUCT(--ISNUMBER(SEARCH({"LEGALIZE","LEGISLATION","TRIAL"},C5390)))&gt;0,1,0)</f>
        <v>0</v>
      </c>
      <c r="I5390" s="1">
        <f>IF(SUMPRODUCT(--ISNUMBER(SEARCH({"LEADER"},C5390)))&gt;0,1,0)</f>
        <v>1</v>
      </c>
      <c r="J5390" t="str">
        <f t="shared" si="336"/>
        <v>2016</v>
      </c>
      <c r="K5390" t="str">
        <f t="shared" si="337"/>
        <v>04</v>
      </c>
      <c r="L5390" t="str">
        <f t="shared" si="338"/>
        <v>18</v>
      </c>
      <c r="M5390" s="2">
        <f t="shared" si="339"/>
        <v>42478.59375</v>
      </c>
    </row>
    <row r="5391" spans="1:13" x14ac:dyDescent="0.35">
      <c r="A5391">
        <v>-0.55248618784530401</v>
      </c>
      <c r="B5391" t="s">
        <v>553</v>
      </c>
      <c r="C5391" t="s">
        <v>4469</v>
      </c>
      <c r="D5391">
        <v>20150522073000</v>
      </c>
      <c r="E5391" s="1">
        <f>IF(SUMPRODUCT(--ISNUMBER(SEARCH({"ECON_EARNINGSREPORT","ECON_STOCKMARKET"},C5391)))&gt;0,1,0)</f>
        <v>0</v>
      </c>
      <c r="F5391" s="1">
        <f>IF(SUMPRODUCT(--ISNUMBER(SEARCH({"ENV_"},C5391)))&gt;0,1,0)</f>
        <v>0</v>
      </c>
      <c r="G5391" s="1">
        <f>IF(SUMPRODUCT(--ISNUMBER(SEARCH({"DISCRIMINATION","HARASSMENT","HATE_SPEECH","GENDER_VIOLENCE"},C5391)))&gt;0,1,0)</f>
        <v>0</v>
      </c>
      <c r="H5391" s="1">
        <f>IF(SUMPRODUCT(--ISNUMBER(SEARCH({"LEGALIZE","LEGISLATION","TRIAL"},C5391)))&gt;0,1,0)</f>
        <v>0</v>
      </c>
      <c r="I5391" s="1">
        <f>IF(SUMPRODUCT(--ISNUMBER(SEARCH({"LEADER"},C5391)))&gt;0,1,0)</f>
        <v>1</v>
      </c>
      <c r="J5391" t="str">
        <f t="shared" si="336"/>
        <v>2015</v>
      </c>
      <c r="K5391" t="str">
        <f t="shared" si="337"/>
        <v>05</v>
      </c>
      <c r="L5391" t="str">
        <f t="shared" si="338"/>
        <v>22</v>
      </c>
      <c r="M5391" s="2">
        <f t="shared" si="339"/>
        <v>42146.3125</v>
      </c>
    </row>
    <row r="5392" spans="1:13" x14ac:dyDescent="0.35">
      <c r="A5392">
        <v>-1.2376237623762401</v>
      </c>
      <c r="B5392" t="s">
        <v>902</v>
      </c>
      <c r="C5392" t="s">
        <v>4221</v>
      </c>
      <c r="D5392">
        <v>20160318010000</v>
      </c>
      <c r="E5392" s="1">
        <f>IF(SUMPRODUCT(--ISNUMBER(SEARCH({"ECON_EARNINGSREPORT","ECON_STOCKMARKET"},C5392)))&gt;0,1,0)</f>
        <v>1</v>
      </c>
      <c r="F5392" s="1">
        <f>IF(SUMPRODUCT(--ISNUMBER(SEARCH({"ENV_"},C5392)))&gt;0,1,0)</f>
        <v>0</v>
      </c>
      <c r="G5392" s="1">
        <f>IF(SUMPRODUCT(--ISNUMBER(SEARCH({"DISCRIMINATION","HARASSMENT","HATE_SPEECH","GENDER_VIOLENCE"},C5392)))&gt;0,1,0)</f>
        <v>0</v>
      </c>
      <c r="H5392" s="1">
        <f>IF(SUMPRODUCT(--ISNUMBER(SEARCH({"LEGALIZE","LEGISLATION","TRIAL"},C5392)))&gt;0,1,0)</f>
        <v>0</v>
      </c>
      <c r="I5392" s="1">
        <f>IF(SUMPRODUCT(--ISNUMBER(SEARCH({"LEADER"},C5392)))&gt;0,1,0)</f>
        <v>0</v>
      </c>
      <c r="J5392" t="str">
        <f t="shared" si="336"/>
        <v>2016</v>
      </c>
      <c r="K5392" t="str">
        <f t="shared" si="337"/>
        <v>03</v>
      </c>
      <c r="L5392" t="str">
        <f t="shared" si="338"/>
        <v>18</v>
      </c>
      <c r="M5392" s="2">
        <f t="shared" si="339"/>
        <v>42447.041666666664</v>
      </c>
    </row>
    <row r="5393" spans="1:13" x14ac:dyDescent="0.35">
      <c r="A5393">
        <v>1.22783083219645</v>
      </c>
      <c r="B5393" t="s">
        <v>26</v>
      </c>
      <c r="C5393" t="s">
        <v>4470</v>
      </c>
      <c r="D5393">
        <v>20150224234500</v>
      </c>
      <c r="E5393" s="1">
        <f>IF(SUMPRODUCT(--ISNUMBER(SEARCH({"ECON_EARNINGSREPORT","ECON_STOCKMARKET"},C5393)))&gt;0,1,0)</f>
        <v>1</v>
      </c>
      <c r="F5393" s="1">
        <f>IF(SUMPRODUCT(--ISNUMBER(SEARCH({"ENV_"},C5393)))&gt;0,1,0)</f>
        <v>0</v>
      </c>
      <c r="G5393" s="1">
        <f>IF(SUMPRODUCT(--ISNUMBER(SEARCH({"DISCRIMINATION","HARASSMENT","HATE_SPEECH","GENDER_VIOLENCE"},C5393)))&gt;0,1,0)</f>
        <v>0</v>
      </c>
      <c r="H5393" s="1">
        <f>IF(SUMPRODUCT(--ISNUMBER(SEARCH({"LEGALIZE","LEGISLATION","TRIAL"},C5393)))&gt;0,1,0)</f>
        <v>0</v>
      </c>
      <c r="I5393" s="1">
        <f>IF(SUMPRODUCT(--ISNUMBER(SEARCH({"LEADER"},C5393)))&gt;0,1,0)</f>
        <v>1</v>
      </c>
      <c r="J5393" t="str">
        <f t="shared" si="336"/>
        <v>2015</v>
      </c>
      <c r="K5393" t="str">
        <f t="shared" si="337"/>
        <v>02</v>
      </c>
      <c r="L5393" t="str">
        <f t="shared" si="338"/>
        <v>24</v>
      </c>
      <c r="M5393" s="2">
        <f t="shared" si="339"/>
        <v>42059.989583333336</v>
      </c>
    </row>
    <row r="5394" spans="1:13" x14ac:dyDescent="0.35">
      <c r="A5394">
        <v>1.8223234624145801</v>
      </c>
      <c r="B5394" t="s">
        <v>26</v>
      </c>
      <c r="C5394" t="s">
        <v>4471</v>
      </c>
      <c r="D5394">
        <v>20150227221500</v>
      </c>
      <c r="E5394" s="1">
        <f>IF(SUMPRODUCT(--ISNUMBER(SEARCH({"ECON_EARNINGSREPORT","ECON_STOCKMARKET"},C5394)))&gt;0,1,0)</f>
        <v>1</v>
      </c>
      <c r="F5394" s="1">
        <f>IF(SUMPRODUCT(--ISNUMBER(SEARCH({"ENV_"},C5394)))&gt;0,1,0)</f>
        <v>0</v>
      </c>
      <c r="G5394" s="1">
        <f>IF(SUMPRODUCT(--ISNUMBER(SEARCH({"DISCRIMINATION","HARASSMENT","HATE_SPEECH","GENDER_VIOLENCE"},C5394)))&gt;0,1,0)</f>
        <v>0</v>
      </c>
      <c r="H5394" s="1">
        <f>IF(SUMPRODUCT(--ISNUMBER(SEARCH({"LEGALIZE","LEGISLATION","TRIAL"},C5394)))&gt;0,1,0)</f>
        <v>0</v>
      </c>
      <c r="I5394" s="1">
        <f>IF(SUMPRODUCT(--ISNUMBER(SEARCH({"LEADER"},C5394)))&gt;0,1,0)</f>
        <v>0</v>
      </c>
      <c r="J5394" t="str">
        <f t="shared" si="336"/>
        <v>2015</v>
      </c>
      <c r="K5394" t="str">
        <f t="shared" si="337"/>
        <v>02</v>
      </c>
      <c r="L5394" t="str">
        <f t="shared" si="338"/>
        <v>27</v>
      </c>
      <c r="M5394" s="2">
        <f t="shared" si="339"/>
        <v>42062.927083333336</v>
      </c>
    </row>
    <row r="5395" spans="1:13" x14ac:dyDescent="0.35">
      <c r="A5395">
        <v>1.7361111111111101</v>
      </c>
      <c r="B5395" t="s">
        <v>4472</v>
      </c>
      <c r="C5395" t="s">
        <v>4418</v>
      </c>
      <c r="D5395">
        <v>20150303143000</v>
      </c>
      <c r="E5395" s="1">
        <f>IF(SUMPRODUCT(--ISNUMBER(SEARCH({"ECON_EARNINGSREPORT","ECON_STOCKMARKET"},C5395)))&gt;0,1,0)</f>
        <v>1</v>
      </c>
      <c r="F5395" s="1">
        <f>IF(SUMPRODUCT(--ISNUMBER(SEARCH({"ENV_"},C5395)))&gt;0,1,0)</f>
        <v>0</v>
      </c>
      <c r="G5395" s="1">
        <f>IF(SUMPRODUCT(--ISNUMBER(SEARCH({"DISCRIMINATION","HARASSMENT","HATE_SPEECH","GENDER_VIOLENCE"},C5395)))&gt;0,1,0)</f>
        <v>0</v>
      </c>
      <c r="H5395" s="1">
        <f>IF(SUMPRODUCT(--ISNUMBER(SEARCH({"LEGALIZE","LEGISLATION","TRIAL"},C5395)))&gt;0,1,0)</f>
        <v>0</v>
      </c>
      <c r="I5395" s="1">
        <f>IF(SUMPRODUCT(--ISNUMBER(SEARCH({"LEADER"},C5395)))&gt;0,1,0)</f>
        <v>0</v>
      </c>
      <c r="J5395" t="str">
        <f t="shared" si="336"/>
        <v>2015</v>
      </c>
      <c r="K5395" t="str">
        <f t="shared" si="337"/>
        <v>03</v>
      </c>
      <c r="L5395" t="str">
        <f t="shared" si="338"/>
        <v>03</v>
      </c>
      <c r="M5395" s="2">
        <f t="shared" si="339"/>
        <v>42066.604166666664</v>
      </c>
    </row>
    <row r="5396" spans="1:13" x14ac:dyDescent="0.35">
      <c r="A5396">
        <v>0.83333333333333304</v>
      </c>
      <c r="B5396" t="s">
        <v>222</v>
      </c>
      <c r="D5396">
        <v>20150304140000</v>
      </c>
      <c r="E5396" s="1">
        <f>IF(SUMPRODUCT(--ISNUMBER(SEARCH({"ECON_EARNINGSREPORT","ECON_STOCKMARKET"},C5396)))&gt;0,1,0)</f>
        <v>0</v>
      </c>
      <c r="F5396" s="1">
        <f>IF(SUMPRODUCT(--ISNUMBER(SEARCH({"ENV_"},C5396)))&gt;0,1,0)</f>
        <v>0</v>
      </c>
      <c r="G5396" s="1">
        <f>IF(SUMPRODUCT(--ISNUMBER(SEARCH({"DISCRIMINATION","HARASSMENT","HATE_SPEECH","GENDER_VIOLENCE"},C5396)))&gt;0,1,0)</f>
        <v>0</v>
      </c>
      <c r="H5396" s="1">
        <f>IF(SUMPRODUCT(--ISNUMBER(SEARCH({"LEGALIZE","LEGISLATION","TRIAL"},C5396)))&gt;0,1,0)</f>
        <v>0</v>
      </c>
      <c r="I5396" s="1">
        <f>IF(SUMPRODUCT(--ISNUMBER(SEARCH({"LEADER"},C5396)))&gt;0,1,0)</f>
        <v>0</v>
      </c>
      <c r="J5396" t="str">
        <f t="shared" si="336"/>
        <v>2015</v>
      </c>
      <c r="K5396" t="str">
        <f t="shared" si="337"/>
        <v>03</v>
      </c>
      <c r="L5396" t="str">
        <f t="shared" si="338"/>
        <v>04</v>
      </c>
      <c r="M5396" s="2">
        <f t="shared" si="339"/>
        <v>42067.583333333336</v>
      </c>
    </row>
    <row r="5397" spans="1:13" x14ac:dyDescent="0.35">
      <c r="A5397">
        <v>4.7445255474452601</v>
      </c>
      <c r="B5397" t="s">
        <v>741</v>
      </c>
      <c r="C5397" t="s">
        <v>4329</v>
      </c>
      <c r="D5397">
        <v>20151124033000</v>
      </c>
      <c r="E5397" s="1">
        <f>IF(SUMPRODUCT(--ISNUMBER(SEARCH({"ECON_EARNINGSREPORT","ECON_STOCKMARKET"},C5397)))&gt;0,1,0)</f>
        <v>0</v>
      </c>
      <c r="F5397" s="1">
        <f>IF(SUMPRODUCT(--ISNUMBER(SEARCH({"ENV_"},C5397)))&gt;0,1,0)</f>
        <v>0</v>
      </c>
      <c r="G5397" s="1">
        <f>IF(SUMPRODUCT(--ISNUMBER(SEARCH({"DISCRIMINATION","HARASSMENT","HATE_SPEECH","GENDER_VIOLENCE"},C5397)))&gt;0,1,0)</f>
        <v>0</v>
      </c>
      <c r="H5397" s="1">
        <f>IF(SUMPRODUCT(--ISNUMBER(SEARCH({"LEGALIZE","LEGISLATION","TRIAL"},C5397)))&gt;0,1,0)</f>
        <v>0</v>
      </c>
      <c r="I5397" s="1">
        <f>IF(SUMPRODUCT(--ISNUMBER(SEARCH({"LEADER"},C5397)))&gt;0,1,0)</f>
        <v>0</v>
      </c>
      <c r="J5397" t="str">
        <f t="shared" si="336"/>
        <v>2015</v>
      </c>
      <c r="K5397" t="str">
        <f t="shared" si="337"/>
        <v>11</v>
      </c>
      <c r="L5397" t="str">
        <f t="shared" si="338"/>
        <v>24</v>
      </c>
      <c r="M5397" s="2">
        <f t="shared" si="339"/>
        <v>42332.145833333336</v>
      </c>
    </row>
    <row r="5398" spans="1:13" x14ac:dyDescent="0.35">
      <c r="A5398">
        <v>1.55038759689922</v>
      </c>
      <c r="B5398" t="s">
        <v>1008</v>
      </c>
      <c r="C5398" t="s">
        <v>4473</v>
      </c>
      <c r="D5398">
        <v>20160111150000</v>
      </c>
      <c r="E5398" s="1">
        <f>IF(SUMPRODUCT(--ISNUMBER(SEARCH({"ECON_EARNINGSREPORT","ECON_STOCKMARKET"},C5398)))&gt;0,1,0)</f>
        <v>1</v>
      </c>
      <c r="F5398" s="1">
        <f>IF(SUMPRODUCT(--ISNUMBER(SEARCH({"ENV_"},C5398)))&gt;0,1,0)</f>
        <v>0</v>
      </c>
      <c r="G5398" s="1">
        <f>IF(SUMPRODUCT(--ISNUMBER(SEARCH({"DISCRIMINATION","HARASSMENT","HATE_SPEECH","GENDER_VIOLENCE"},C5398)))&gt;0,1,0)</f>
        <v>0</v>
      </c>
      <c r="H5398" s="1">
        <f>IF(SUMPRODUCT(--ISNUMBER(SEARCH({"LEGALIZE","LEGISLATION","TRIAL"},C5398)))&gt;0,1,0)</f>
        <v>0</v>
      </c>
      <c r="I5398" s="1">
        <f>IF(SUMPRODUCT(--ISNUMBER(SEARCH({"LEADER"},C5398)))&gt;0,1,0)</f>
        <v>0</v>
      </c>
      <c r="J5398" t="str">
        <f t="shared" si="336"/>
        <v>2016</v>
      </c>
      <c r="K5398" t="str">
        <f t="shared" si="337"/>
        <v>01</v>
      </c>
      <c r="L5398" t="str">
        <f t="shared" si="338"/>
        <v>11</v>
      </c>
      <c r="M5398" s="2">
        <f t="shared" si="339"/>
        <v>42380.625</v>
      </c>
    </row>
    <row r="5399" spans="1:13" x14ac:dyDescent="0.35">
      <c r="A5399">
        <v>0.65359477124182996</v>
      </c>
      <c r="B5399" t="s">
        <v>26</v>
      </c>
      <c r="C5399" t="s">
        <v>4474</v>
      </c>
      <c r="D5399">
        <v>20150701183000</v>
      </c>
      <c r="E5399" s="1">
        <f>IF(SUMPRODUCT(--ISNUMBER(SEARCH({"ECON_EARNINGSREPORT","ECON_STOCKMARKET"},C5399)))&gt;0,1,0)</f>
        <v>1</v>
      </c>
      <c r="F5399" s="1">
        <f>IF(SUMPRODUCT(--ISNUMBER(SEARCH({"ENV_"},C5399)))&gt;0,1,0)</f>
        <v>0</v>
      </c>
      <c r="G5399" s="1">
        <f>IF(SUMPRODUCT(--ISNUMBER(SEARCH({"DISCRIMINATION","HARASSMENT","HATE_SPEECH","GENDER_VIOLENCE"},C5399)))&gt;0,1,0)</f>
        <v>0</v>
      </c>
      <c r="H5399" s="1">
        <f>IF(SUMPRODUCT(--ISNUMBER(SEARCH({"LEGALIZE","LEGISLATION","TRIAL"},C5399)))&gt;0,1,0)</f>
        <v>0</v>
      </c>
      <c r="I5399" s="1">
        <f>IF(SUMPRODUCT(--ISNUMBER(SEARCH({"LEADER"},C5399)))&gt;0,1,0)</f>
        <v>0</v>
      </c>
      <c r="J5399" t="str">
        <f t="shared" si="336"/>
        <v>2015</v>
      </c>
      <c r="K5399" t="str">
        <f t="shared" si="337"/>
        <v>07</v>
      </c>
      <c r="L5399" t="str">
        <f t="shared" si="338"/>
        <v>01</v>
      </c>
      <c r="M5399" s="2">
        <f t="shared" si="339"/>
        <v>42186.770833333336</v>
      </c>
    </row>
    <row r="5400" spans="1:13" x14ac:dyDescent="0.35">
      <c r="A5400">
        <v>0</v>
      </c>
      <c r="B5400" t="s">
        <v>1120</v>
      </c>
      <c r="C5400" t="s">
        <v>4475</v>
      </c>
      <c r="D5400">
        <v>20151015190000</v>
      </c>
      <c r="E5400" s="1">
        <f>IF(SUMPRODUCT(--ISNUMBER(SEARCH({"ECON_EARNINGSREPORT","ECON_STOCKMARKET"},C5400)))&gt;0,1,0)</f>
        <v>0</v>
      </c>
      <c r="F5400" s="1">
        <f>IF(SUMPRODUCT(--ISNUMBER(SEARCH({"ENV_"},C5400)))&gt;0,1,0)</f>
        <v>0</v>
      </c>
      <c r="G5400" s="1">
        <f>IF(SUMPRODUCT(--ISNUMBER(SEARCH({"DISCRIMINATION","HARASSMENT","HATE_SPEECH","GENDER_VIOLENCE"},C5400)))&gt;0,1,0)</f>
        <v>0</v>
      </c>
      <c r="H5400" s="1">
        <f>IF(SUMPRODUCT(--ISNUMBER(SEARCH({"LEGALIZE","LEGISLATION","TRIAL"},C5400)))&gt;0,1,0)</f>
        <v>0</v>
      </c>
      <c r="I5400" s="1">
        <f>IF(SUMPRODUCT(--ISNUMBER(SEARCH({"LEADER"},C5400)))&gt;0,1,0)</f>
        <v>0</v>
      </c>
      <c r="J5400" t="str">
        <f t="shared" si="336"/>
        <v>2015</v>
      </c>
      <c r="K5400" t="str">
        <f t="shared" si="337"/>
        <v>10</v>
      </c>
      <c r="L5400" t="str">
        <f t="shared" si="338"/>
        <v>15</v>
      </c>
      <c r="M5400" s="2">
        <f t="shared" si="339"/>
        <v>42292.791666666664</v>
      </c>
    </row>
    <row r="5401" spans="1:13" x14ac:dyDescent="0.35">
      <c r="A5401">
        <v>-2.2770398481973402</v>
      </c>
      <c r="B5401" t="s">
        <v>557</v>
      </c>
      <c r="C5401" t="s">
        <v>3964</v>
      </c>
      <c r="D5401">
        <v>20150915231500</v>
      </c>
      <c r="E5401" s="1">
        <f>IF(SUMPRODUCT(--ISNUMBER(SEARCH({"ECON_EARNINGSREPORT","ECON_STOCKMARKET"},C5401)))&gt;0,1,0)</f>
        <v>0</v>
      </c>
      <c r="F5401" s="1">
        <f>IF(SUMPRODUCT(--ISNUMBER(SEARCH({"ENV_"},C5401)))&gt;0,1,0)</f>
        <v>0</v>
      </c>
      <c r="G5401" s="1">
        <f>IF(SUMPRODUCT(--ISNUMBER(SEARCH({"DISCRIMINATION","HARASSMENT","HATE_SPEECH","GENDER_VIOLENCE"},C5401)))&gt;0,1,0)</f>
        <v>0</v>
      </c>
      <c r="H5401" s="1">
        <f>IF(SUMPRODUCT(--ISNUMBER(SEARCH({"LEGALIZE","LEGISLATION","TRIAL"},C5401)))&gt;0,1,0)</f>
        <v>0</v>
      </c>
      <c r="I5401" s="1">
        <f>IF(SUMPRODUCT(--ISNUMBER(SEARCH({"LEADER"},C5401)))&gt;0,1,0)</f>
        <v>1</v>
      </c>
      <c r="J5401" t="str">
        <f t="shared" si="336"/>
        <v>2015</v>
      </c>
      <c r="K5401" t="str">
        <f t="shared" si="337"/>
        <v>09</v>
      </c>
      <c r="L5401" t="str">
        <f t="shared" si="338"/>
        <v>15</v>
      </c>
      <c r="M5401" s="2">
        <f t="shared" si="339"/>
        <v>42262.96875</v>
      </c>
    </row>
    <row r="5402" spans="1:13" x14ac:dyDescent="0.35">
      <c r="A5402">
        <v>1.15606936416185</v>
      </c>
      <c r="B5402" t="s">
        <v>3893</v>
      </c>
      <c r="C5402" t="s">
        <v>4476</v>
      </c>
      <c r="D5402">
        <v>20160225174500</v>
      </c>
      <c r="E5402" s="1">
        <f>IF(SUMPRODUCT(--ISNUMBER(SEARCH({"ECON_EARNINGSREPORT","ECON_STOCKMARKET"},C5402)))&gt;0,1,0)</f>
        <v>1</v>
      </c>
      <c r="F5402" s="1">
        <f>IF(SUMPRODUCT(--ISNUMBER(SEARCH({"ENV_"},C5402)))&gt;0,1,0)</f>
        <v>0</v>
      </c>
      <c r="G5402" s="1">
        <f>IF(SUMPRODUCT(--ISNUMBER(SEARCH({"DISCRIMINATION","HARASSMENT","HATE_SPEECH","GENDER_VIOLENCE"},C5402)))&gt;0,1,0)</f>
        <v>0</v>
      </c>
      <c r="H5402" s="1">
        <f>IF(SUMPRODUCT(--ISNUMBER(SEARCH({"LEGALIZE","LEGISLATION","TRIAL"},C5402)))&gt;0,1,0)</f>
        <v>0</v>
      </c>
      <c r="I5402" s="1">
        <f>IF(SUMPRODUCT(--ISNUMBER(SEARCH({"LEADER"},C5402)))&gt;0,1,0)</f>
        <v>0</v>
      </c>
      <c r="J5402" t="str">
        <f t="shared" si="336"/>
        <v>2016</v>
      </c>
      <c r="K5402" t="str">
        <f t="shared" si="337"/>
        <v>02</v>
      </c>
      <c r="L5402" t="str">
        <f t="shared" si="338"/>
        <v>25</v>
      </c>
      <c r="M5402" s="2">
        <f t="shared" si="339"/>
        <v>42425.739583333336</v>
      </c>
    </row>
    <row r="5403" spans="1:13" x14ac:dyDescent="0.35">
      <c r="A5403">
        <v>-1.7314930991217099</v>
      </c>
      <c r="B5403" t="s">
        <v>363</v>
      </c>
      <c r="C5403" t="s">
        <v>4477</v>
      </c>
      <c r="D5403">
        <v>20150821013000</v>
      </c>
      <c r="E5403" s="1">
        <f>IF(SUMPRODUCT(--ISNUMBER(SEARCH({"ECON_EARNINGSREPORT","ECON_STOCKMARKET"},C5403)))&gt;0,1,0)</f>
        <v>0</v>
      </c>
      <c r="F5403" s="1">
        <f>IF(SUMPRODUCT(--ISNUMBER(SEARCH({"ENV_"},C5403)))&gt;0,1,0)</f>
        <v>0</v>
      </c>
      <c r="G5403" s="1">
        <f>IF(SUMPRODUCT(--ISNUMBER(SEARCH({"DISCRIMINATION","HARASSMENT","HATE_SPEECH","GENDER_VIOLENCE"},C5403)))&gt;0,1,0)</f>
        <v>0</v>
      </c>
      <c r="H5403" s="1">
        <f>IF(SUMPRODUCT(--ISNUMBER(SEARCH({"LEGALIZE","LEGISLATION","TRIAL"},C5403)))&gt;0,1,0)</f>
        <v>0</v>
      </c>
      <c r="I5403" s="1">
        <f>IF(SUMPRODUCT(--ISNUMBER(SEARCH({"LEADER"},C5403)))&gt;0,1,0)</f>
        <v>1</v>
      </c>
      <c r="J5403" t="str">
        <f t="shared" si="336"/>
        <v>2015</v>
      </c>
      <c r="K5403" t="str">
        <f t="shared" si="337"/>
        <v>08</v>
      </c>
      <c r="L5403" t="str">
        <f t="shared" si="338"/>
        <v>21</v>
      </c>
      <c r="M5403" s="2">
        <f t="shared" si="339"/>
        <v>42237.0625</v>
      </c>
    </row>
    <row r="5404" spans="1:13" x14ac:dyDescent="0.35">
      <c r="A5404">
        <v>0</v>
      </c>
      <c r="B5404" t="s">
        <v>121</v>
      </c>
      <c r="C5404" t="s">
        <v>4478</v>
      </c>
      <c r="D5404">
        <v>20151001130000</v>
      </c>
      <c r="E5404" s="1">
        <f>IF(SUMPRODUCT(--ISNUMBER(SEARCH({"ECON_EARNINGSREPORT","ECON_STOCKMARKET"},C5404)))&gt;0,1,0)</f>
        <v>1</v>
      </c>
      <c r="F5404" s="1">
        <f>IF(SUMPRODUCT(--ISNUMBER(SEARCH({"ENV_"},C5404)))&gt;0,1,0)</f>
        <v>0</v>
      </c>
      <c r="G5404" s="1">
        <f>IF(SUMPRODUCT(--ISNUMBER(SEARCH({"DISCRIMINATION","HARASSMENT","HATE_SPEECH","GENDER_VIOLENCE"},C5404)))&gt;0,1,0)</f>
        <v>0</v>
      </c>
      <c r="H5404" s="1">
        <f>IF(SUMPRODUCT(--ISNUMBER(SEARCH({"LEGALIZE","LEGISLATION","TRIAL"},C5404)))&gt;0,1,0)</f>
        <v>0</v>
      </c>
      <c r="I5404" s="1">
        <f>IF(SUMPRODUCT(--ISNUMBER(SEARCH({"LEADER"},C5404)))&gt;0,1,0)</f>
        <v>0</v>
      </c>
      <c r="J5404" t="str">
        <f t="shared" si="336"/>
        <v>2015</v>
      </c>
      <c r="K5404" t="str">
        <f t="shared" si="337"/>
        <v>10</v>
      </c>
      <c r="L5404" t="str">
        <f t="shared" si="338"/>
        <v>01</v>
      </c>
      <c r="M5404" s="2">
        <f t="shared" si="339"/>
        <v>42278.541666666664</v>
      </c>
    </row>
    <row r="5405" spans="1:13" x14ac:dyDescent="0.35">
      <c r="A5405">
        <v>4.2553191489361701</v>
      </c>
      <c r="B5405" t="s">
        <v>487</v>
      </c>
      <c r="C5405" t="s">
        <v>4192</v>
      </c>
      <c r="D5405">
        <v>20160226011500</v>
      </c>
      <c r="E5405" s="1">
        <f>IF(SUMPRODUCT(--ISNUMBER(SEARCH({"ECON_EARNINGSREPORT","ECON_STOCKMARKET"},C5405)))&gt;0,1,0)</f>
        <v>0</v>
      </c>
      <c r="F5405" s="1">
        <f>IF(SUMPRODUCT(--ISNUMBER(SEARCH({"ENV_"},C5405)))&gt;0,1,0)</f>
        <v>1</v>
      </c>
      <c r="G5405" s="1">
        <f>IF(SUMPRODUCT(--ISNUMBER(SEARCH({"DISCRIMINATION","HARASSMENT","HATE_SPEECH","GENDER_VIOLENCE"},C5405)))&gt;0,1,0)</f>
        <v>0</v>
      </c>
      <c r="H5405" s="1">
        <f>IF(SUMPRODUCT(--ISNUMBER(SEARCH({"LEGALIZE","LEGISLATION","TRIAL"},C5405)))&gt;0,1,0)</f>
        <v>0</v>
      </c>
      <c r="I5405" s="1">
        <f>IF(SUMPRODUCT(--ISNUMBER(SEARCH({"LEADER"},C5405)))&gt;0,1,0)</f>
        <v>0</v>
      </c>
      <c r="J5405" t="str">
        <f t="shared" si="336"/>
        <v>2016</v>
      </c>
      <c r="K5405" t="str">
        <f t="shared" si="337"/>
        <v>02</v>
      </c>
      <c r="L5405" t="str">
        <f t="shared" si="338"/>
        <v>26</v>
      </c>
      <c r="M5405" s="2">
        <f t="shared" si="339"/>
        <v>42426.052083333336</v>
      </c>
    </row>
    <row r="5406" spans="1:13" x14ac:dyDescent="0.35">
      <c r="A5406">
        <v>0.97879282218597097</v>
      </c>
      <c r="B5406" t="s">
        <v>534</v>
      </c>
      <c r="C5406" t="s">
        <v>4131</v>
      </c>
      <c r="D5406">
        <v>20150310134500</v>
      </c>
      <c r="E5406" s="1">
        <f>IF(SUMPRODUCT(--ISNUMBER(SEARCH({"ECON_EARNINGSREPORT","ECON_STOCKMARKET"},C5406)))&gt;0,1,0)</f>
        <v>0</v>
      </c>
      <c r="F5406" s="1">
        <f>IF(SUMPRODUCT(--ISNUMBER(SEARCH({"ENV_"},C5406)))&gt;0,1,0)</f>
        <v>0</v>
      </c>
      <c r="G5406" s="1">
        <f>IF(SUMPRODUCT(--ISNUMBER(SEARCH({"DISCRIMINATION","HARASSMENT","HATE_SPEECH","GENDER_VIOLENCE"},C5406)))&gt;0,1,0)</f>
        <v>0</v>
      </c>
      <c r="H5406" s="1">
        <f>IF(SUMPRODUCT(--ISNUMBER(SEARCH({"LEGALIZE","LEGISLATION","TRIAL"},C5406)))&gt;0,1,0)</f>
        <v>0</v>
      </c>
      <c r="I5406" s="1">
        <f>IF(SUMPRODUCT(--ISNUMBER(SEARCH({"LEADER"},C5406)))&gt;0,1,0)</f>
        <v>0</v>
      </c>
      <c r="J5406" t="str">
        <f t="shared" si="336"/>
        <v>2015</v>
      </c>
      <c r="K5406" t="str">
        <f t="shared" si="337"/>
        <v>03</v>
      </c>
      <c r="L5406" t="str">
        <f t="shared" si="338"/>
        <v>10</v>
      </c>
      <c r="M5406" s="2">
        <f t="shared" si="339"/>
        <v>42073.572916666664</v>
      </c>
    </row>
    <row r="5407" spans="1:13" x14ac:dyDescent="0.35">
      <c r="A5407">
        <v>1.04602510460251</v>
      </c>
      <c r="B5407" t="s">
        <v>398</v>
      </c>
      <c r="C5407" t="s">
        <v>4479</v>
      </c>
      <c r="D5407">
        <v>20151201211500</v>
      </c>
      <c r="E5407" s="1">
        <f>IF(SUMPRODUCT(--ISNUMBER(SEARCH({"ECON_EARNINGSREPORT","ECON_STOCKMARKET"},C5407)))&gt;0,1,0)</f>
        <v>0</v>
      </c>
      <c r="F5407" s="1">
        <f>IF(SUMPRODUCT(--ISNUMBER(SEARCH({"ENV_"},C5407)))&gt;0,1,0)</f>
        <v>0</v>
      </c>
      <c r="G5407" s="1">
        <f>IF(SUMPRODUCT(--ISNUMBER(SEARCH({"DISCRIMINATION","HARASSMENT","HATE_SPEECH","GENDER_VIOLENCE"},C5407)))&gt;0,1,0)</f>
        <v>0</v>
      </c>
      <c r="H5407" s="1">
        <f>IF(SUMPRODUCT(--ISNUMBER(SEARCH({"LEGALIZE","LEGISLATION","TRIAL"},C5407)))&gt;0,1,0)</f>
        <v>0</v>
      </c>
      <c r="I5407" s="1">
        <f>IF(SUMPRODUCT(--ISNUMBER(SEARCH({"LEADER"},C5407)))&gt;0,1,0)</f>
        <v>0</v>
      </c>
      <c r="J5407" t="str">
        <f t="shared" si="336"/>
        <v>2015</v>
      </c>
      <c r="K5407" t="str">
        <f t="shared" si="337"/>
        <v>12</v>
      </c>
      <c r="L5407" t="str">
        <f t="shared" si="338"/>
        <v>01</v>
      </c>
      <c r="M5407" s="2">
        <f t="shared" si="339"/>
        <v>42339.885416666664</v>
      </c>
    </row>
    <row r="5408" spans="1:13" x14ac:dyDescent="0.35">
      <c r="A5408">
        <v>-0.52083333333333304</v>
      </c>
      <c r="B5408" t="s">
        <v>396</v>
      </c>
      <c r="C5408" t="s">
        <v>4480</v>
      </c>
      <c r="D5408">
        <v>20150821103000</v>
      </c>
      <c r="E5408" s="1">
        <f>IF(SUMPRODUCT(--ISNUMBER(SEARCH({"ECON_EARNINGSREPORT","ECON_STOCKMARKET"},C5408)))&gt;0,1,0)</f>
        <v>0</v>
      </c>
      <c r="F5408" s="1">
        <f>IF(SUMPRODUCT(--ISNUMBER(SEARCH({"ENV_"},C5408)))&gt;0,1,0)</f>
        <v>0</v>
      </c>
      <c r="G5408" s="1">
        <f>IF(SUMPRODUCT(--ISNUMBER(SEARCH({"DISCRIMINATION","HARASSMENT","HATE_SPEECH","GENDER_VIOLENCE"},C5408)))&gt;0,1,0)</f>
        <v>0</v>
      </c>
      <c r="H5408" s="1">
        <f>IF(SUMPRODUCT(--ISNUMBER(SEARCH({"LEGALIZE","LEGISLATION","TRIAL"},C5408)))&gt;0,1,0)</f>
        <v>0</v>
      </c>
      <c r="I5408" s="1">
        <f>IF(SUMPRODUCT(--ISNUMBER(SEARCH({"LEADER"},C5408)))&gt;0,1,0)</f>
        <v>0</v>
      </c>
      <c r="J5408" t="str">
        <f t="shared" si="336"/>
        <v>2015</v>
      </c>
      <c r="K5408" t="str">
        <f t="shared" si="337"/>
        <v>08</v>
      </c>
      <c r="L5408" t="str">
        <f t="shared" si="338"/>
        <v>21</v>
      </c>
      <c r="M5408" s="2">
        <f t="shared" si="339"/>
        <v>42237.4375</v>
      </c>
    </row>
    <row r="5409" spans="1:13" x14ac:dyDescent="0.35">
      <c r="A5409">
        <v>-1.44144144144144</v>
      </c>
      <c r="B5409" t="s">
        <v>40</v>
      </c>
      <c r="C5409" t="s">
        <v>4481</v>
      </c>
      <c r="D5409">
        <v>20160404131500</v>
      </c>
      <c r="E5409" s="1">
        <f>IF(SUMPRODUCT(--ISNUMBER(SEARCH({"ECON_EARNINGSREPORT","ECON_STOCKMARKET"},C5409)))&gt;0,1,0)</f>
        <v>1</v>
      </c>
      <c r="F5409" s="1">
        <f>IF(SUMPRODUCT(--ISNUMBER(SEARCH({"ENV_"},C5409)))&gt;0,1,0)</f>
        <v>1</v>
      </c>
      <c r="G5409" s="1">
        <f>IF(SUMPRODUCT(--ISNUMBER(SEARCH({"DISCRIMINATION","HARASSMENT","HATE_SPEECH","GENDER_VIOLENCE"},C5409)))&gt;0,1,0)</f>
        <v>0</v>
      </c>
      <c r="H5409" s="1">
        <f>IF(SUMPRODUCT(--ISNUMBER(SEARCH({"LEGALIZE","LEGISLATION","TRIAL"},C5409)))&gt;0,1,0)</f>
        <v>0</v>
      </c>
      <c r="I5409" s="1">
        <f>IF(SUMPRODUCT(--ISNUMBER(SEARCH({"LEADER"},C5409)))&gt;0,1,0)</f>
        <v>0</v>
      </c>
      <c r="J5409" t="str">
        <f t="shared" si="336"/>
        <v>2016</v>
      </c>
      <c r="K5409" t="str">
        <f t="shared" si="337"/>
        <v>04</v>
      </c>
      <c r="L5409" t="str">
        <f t="shared" si="338"/>
        <v>04</v>
      </c>
      <c r="M5409" s="2">
        <f t="shared" si="339"/>
        <v>42464.552083333336</v>
      </c>
    </row>
    <row r="5410" spans="1:13" x14ac:dyDescent="0.35">
      <c r="A5410">
        <v>0.60869565217391297</v>
      </c>
      <c r="B5410" t="s">
        <v>56</v>
      </c>
      <c r="C5410" t="s">
        <v>4482</v>
      </c>
      <c r="D5410">
        <v>20160229153000</v>
      </c>
      <c r="E5410" s="1">
        <f>IF(SUMPRODUCT(--ISNUMBER(SEARCH({"ECON_EARNINGSREPORT","ECON_STOCKMARKET"},C5410)))&gt;0,1,0)</f>
        <v>0</v>
      </c>
      <c r="F5410" s="1">
        <f>IF(SUMPRODUCT(--ISNUMBER(SEARCH({"ENV_"},C5410)))&gt;0,1,0)</f>
        <v>0</v>
      </c>
      <c r="G5410" s="1">
        <f>IF(SUMPRODUCT(--ISNUMBER(SEARCH({"DISCRIMINATION","HARASSMENT","HATE_SPEECH","GENDER_VIOLENCE"},C5410)))&gt;0,1,0)</f>
        <v>0</v>
      </c>
      <c r="H5410" s="1">
        <f>IF(SUMPRODUCT(--ISNUMBER(SEARCH({"LEGALIZE","LEGISLATION","TRIAL"},C5410)))&gt;0,1,0)</f>
        <v>0</v>
      </c>
      <c r="I5410" s="1">
        <f>IF(SUMPRODUCT(--ISNUMBER(SEARCH({"LEADER"},C5410)))&gt;0,1,0)</f>
        <v>0</v>
      </c>
      <c r="J5410" t="str">
        <f t="shared" si="336"/>
        <v>2016</v>
      </c>
      <c r="K5410" t="str">
        <f t="shared" si="337"/>
        <v>02</v>
      </c>
      <c r="L5410" t="str">
        <f t="shared" si="338"/>
        <v>29</v>
      </c>
      <c r="M5410" s="2">
        <f t="shared" si="339"/>
        <v>42429.645833333336</v>
      </c>
    </row>
    <row r="5411" spans="1:13" x14ac:dyDescent="0.35">
      <c r="A5411">
        <v>1.7730496453900699</v>
      </c>
      <c r="B5411" t="s">
        <v>3912</v>
      </c>
      <c r="C5411" t="s">
        <v>4483</v>
      </c>
      <c r="D5411">
        <v>20150224224500</v>
      </c>
      <c r="E5411" s="1">
        <f>IF(SUMPRODUCT(--ISNUMBER(SEARCH({"ECON_EARNINGSREPORT","ECON_STOCKMARKET"},C5411)))&gt;0,1,0)</f>
        <v>1</v>
      </c>
      <c r="F5411" s="1">
        <f>IF(SUMPRODUCT(--ISNUMBER(SEARCH({"ENV_"},C5411)))&gt;0,1,0)</f>
        <v>0</v>
      </c>
      <c r="G5411" s="1">
        <f>IF(SUMPRODUCT(--ISNUMBER(SEARCH({"DISCRIMINATION","HARASSMENT","HATE_SPEECH","GENDER_VIOLENCE"},C5411)))&gt;0,1,0)</f>
        <v>0</v>
      </c>
      <c r="H5411" s="1">
        <f>IF(SUMPRODUCT(--ISNUMBER(SEARCH({"LEGALIZE","LEGISLATION","TRIAL"},C5411)))&gt;0,1,0)</f>
        <v>0</v>
      </c>
      <c r="I5411" s="1">
        <f>IF(SUMPRODUCT(--ISNUMBER(SEARCH({"LEADER"},C5411)))&gt;0,1,0)</f>
        <v>0</v>
      </c>
      <c r="J5411" t="str">
        <f t="shared" si="336"/>
        <v>2015</v>
      </c>
      <c r="K5411" t="str">
        <f t="shared" si="337"/>
        <v>02</v>
      </c>
      <c r="L5411" t="str">
        <f t="shared" si="338"/>
        <v>24</v>
      </c>
      <c r="M5411" s="2">
        <f t="shared" si="339"/>
        <v>42059.947916666664</v>
      </c>
    </row>
    <row r="5412" spans="1:13" x14ac:dyDescent="0.35">
      <c r="A5412">
        <v>0</v>
      </c>
      <c r="B5412" t="s">
        <v>1385</v>
      </c>
      <c r="C5412" t="s">
        <v>4484</v>
      </c>
      <c r="D5412">
        <v>20160524230000</v>
      </c>
      <c r="E5412" s="1">
        <f>IF(SUMPRODUCT(--ISNUMBER(SEARCH({"ECON_EARNINGSREPORT","ECON_STOCKMARKET"},C5412)))&gt;0,1,0)</f>
        <v>0</v>
      </c>
      <c r="F5412" s="1">
        <f>IF(SUMPRODUCT(--ISNUMBER(SEARCH({"ENV_"},C5412)))&gt;0,1,0)</f>
        <v>0</v>
      </c>
      <c r="G5412" s="1">
        <f>IF(SUMPRODUCT(--ISNUMBER(SEARCH({"DISCRIMINATION","HARASSMENT","HATE_SPEECH","GENDER_VIOLENCE"},C5412)))&gt;0,1,0)</f>
        <v>0</v>
      </c>
      <c r="H5412" s="1">
        <f>IF(SUMPRODUCT(--ISNUMBER(SEARCH({"LEGALIZE","LEGISLATION","TRIAL"},C5412)))&gt;0,1,0)</f>
        <v>0</v>
      </c>
      <c r="I5412" s="1">
        <f>IF(SUMPRODUCT(--ISNUMBER(SEARCH({"LEADER"},C5412)))&gt;0,1,0)</f>
        <v>0</v>
      </c>
      <c r="J5412" t="str">
        <f t="shared" si="336"/>
        <v>2016</v>
      </c>
      <c r="K5412" t="str">
        <f t="shared" si="337"/>
        <v>05</v>
      </c>
      <c r="L5412" t="str">
        <f t="shared" si="338"/>
        <v>24</v>
      </c>
      <c r="M5412" s="2">
        <f t="shared" si="339"/>
        <v>42514.958333333336</v>
      </c>
    </row>
    <row r="5413" spans="1:13" x14ac:dyDescent="0.35">
      <c r="A5413">
        <v>-1.47058823529412</v>
      </c>
      <c r="B5413" t="s">
        <v>1979</v>
      </c>
      <c r="C5413" t="s">
        <v>4485</v>
      </c>
      <c r="D5413">
        <v>20151119114500</v>
      </c>
      <c r="E5413" s="1">
        <f>IF(SUMPRODUCT(--ISNUMBER(SEARCH({"ECON_EARNINGSREPORT","ECON_STOCKMARKET"},C5413)))&gt;0,1,0)</f>
        <v>0</v>
      </c>
      <c r="F5413" s="1">
        <f>IF(SUMPRODUCT(--ISNUMBER(SEARCH({"ENV_"},C5413)))&gt;0,1,0)</f>
        <v>0</v>
      </c>
      <c r="G5413" s="1">
        <f>IF(SUMPRODUCT(--ISNUMBER(SEARCH({"DISCRIMINATION","HARASSMENT","HATE_SPEECH","GENDER_VIOLENCE"},C5413)))&gt;0,1,0)</f>
        <v>0</v>
      </c>
      <c r="H5413" s="1">
        <f>IF(SUMPRODUCT(--ISNUMBER(SEARCH({"LEGALIZE","LEGISLATION","TRIAL"},C5413)))&gt;0,1,0)</f>
        <v>0</v>
      </c>
      <c r="I5413" s="1">
        <f>IF(SUMPRODUCT(--ISNUMBER(SEARCH({"LEADER"},C5413)))&gt;0,1,0)</f>
        <v>1</v>
      </c>
      <c r="J5413" t="str">
        <f t="shared" si="336"/>
        <v>2015</v>
      </c>
      <c r="K5413" t="str">
        <f t="shared" si="337"/>
        <v>11</v>
      </c>
      <c r="L5413" t="str">
        <f t="shared" si="338"/>
        <v>19</v>
      </c>
      <c r="M5413" s="2">
        <f t="shared" si="339"/>
        <v>42327.489583333336</v>
      </c>
    </row>
    <row r="5414" spans="1:13" x14ac:dyDescent="0.35">
      <c r="A5414">
        <v>0.106044538706257</v>
      </c>
      <c r="B5414" t="s">
        <v>1167</v>
      </c>
      <c r="C5414" t="s">
        <v>729</v>
      </c>
      <c r="D5414">
        <v>20160525151500</v>
      </c>
      <c r="E5414" s="1">
        <f>IF(SUMPRODUCT(--ISNUMBER(SEARCH({"ECON_EARNINGSREPORT","ECON_STOCKMARKET"},C5414)))&gt;0,1,0)</f>
        <v>0</v>
      </c>
      <c r="F5414" s="1">
        <f>IF(SUMPRODUCT(--ISNUMBER(SEARCH({"ENV_"},C5414)))&gt;0,1,0)</f>
        <v>0</v>
      </c>
      <c r="G5414" s="1">
        <f>IF(SUMPRODUCT(--ISNUMBER(SEARCH({"DISCRIMINATION","HARASSMENT","HATE_SPEECH","GENDER_VIOLENCE"},C5414)))&gt;0,1,0)</f>
        <v>0</v>
      </c>
      <c r="H5414" s="1">
        <f>IF(SUMPRODUCT(--ISNUMBER(SEARCH({"LEGALIZE","LEGISLATION","TRIAL"},C5414)))&gt;0,1,0)</f>
        <v>0</v>
      </c>
      <c r="I5414" s="1">
        <f>IF(SUMPRODUCT(--ISNUMBER(SEARCH({"LEADER"},C5414)))&gt;0,1,0)</f>
        <v>0</v>
      </c>
      <c r="J5414" t="str">
        <f t="shared" si="336"/>
        <v>2016</v>
      </c>
      <c r="K5414" t="str">
        <f t="shared" si="337"/>
        <v>05</v>
      </c>
      <c r="L5414" t="str">
        <f t="shared" si="338"/>
        <v>25</v>
      </c>
      <c r="M5414" s="2">
        <f t="shared" si="339"/>
        <v>42515.635416666664</v>
      </c>
    </row>
    <row r="5415" spans="1:13" x14ac:dyDescent="0.35">
      <c r="A5415">
        <v>1.2793176972281499</v>
      </c>
      <c r="B5415" t="s">
        <v>236</v>
      </c>
      <c r="C5415" t="s">
        <v>4486</v>
      </c>
      <c r="D5415">
        <v>20150917193000</v>
      </c>
      <c r="E5415" s="1">
        <f>IF(SUMPRODUCT(--ISNUMBER(SEARCH({"ECON_EARNINGSREPORT","ECON_STOCKMARKET"},C5415)))&gt;0,1,0)</f>
        <v>0</v>
      </c>
      <c r="F5415" s="1">
        <f>IF(SUMPRODUCT(--ISNUMBER(SEARCH({"ENV_"},C5415)))&gt;0,1,0)</f>
        <v>0</v>
      </c>
      <c r="G5415" s="1">
        <f>IF(SUMPRODUCT(--ISNUMBER(SEARCH({"DISCRIMINATION","HARASSMENT","HATE_SPEECH","GENDER_VIOLENCE"},C5415)))&gt;0,1,0)</f>
        <v>0</v>
      </c>
      <c r="H5415" s="1">
        <f>IF(SUMPRODUCT(--ISNUMBER(SEARCH({"LEGALIZE","LEGISLATION","TRIAL"},C5415)))&gt;0,1,0)</f>
        <v>0</v>
      </c>
      <c r="I5415" s="1">
        <f>IF(SUMPRODUCT(--ISNUMBER(SEARCH({"LEADER"},C5415)))&gt;0,1,0)</f>
        <v>0</v>
      </c>
      <c r="J5415" t="str">
        <f t="shared" si="336"/>
        <v>2015</v>
      </c>
      <c r="K5415" t="str">
        <f t="shared" si="337"/>
        <v>09</v>
      </c>
      <c r="L5415" t="str">
        <f t="shared" si="338"/>
        <v>17</v>
      </c>
      <c r="M5415" s="2">
        <f t="shared" si="339"/>
        <v>42264.8125</v>
      </c>
    </row>
    <row r="5416" spans="1:13" x14ac:dyDescent="0.35">
      <c r="A5416">
        <v>0</v>
      </c>
      <c r="B5416" t="s">
        <v>530</v>
      </c>
      <c r="C5416" t="s">
        <v>634</v>
      </c>
      <c r="D5416">
        <v>20160610053000</v>
      </c>
      <c r="E5416" s="1">
        <f>IF(SUMPRODUCT(--ISNUMBER(SEARCH({"ECON_EARNINGSREPORT","ECON_STOCKMARKET"},C5416)))&gt;0,1,0)</f>
        <v>0</v>
      </c>
      <c r="F5416" s="1">
        <f>IF(SUMPRODUCT(--ISNUMBER(SEARCH({"ENV_"},C5416)))&gt;0,1,0)</f>
        <v>0</v>
      </c>
      <c r="G5416" s="1">
        <f>IF(SUMPRODUCT(--ISNUMBER(SEARCH({"DISCRIMINATION","HARASSMENT","HATE_SPEECH","GENDER_VIOLENCE"},C5416)))&gt;0,1,0)</f>
        <v>0</v>
      </c>
      <c r="H5416" s="1">
        <f>IF(SUMPRODUCT(--ISNUMBER(SEARCH({"LEGALIZE","LEGISLATION","TRIAL"},C5416)))&gt;0,1,0)</f>
        <v>0</v>
      </c>
      <c r="I5416" s="1">
        <f>IF(SUMPRODUCT(--ISNUMBER(SEARCH({"LEADER"},C5416)))&gt;0,1,0)</f>
        <v>0</v>
      </c>
      <c r="J5416" t="str">
        <f t="shared" si="336"/>
        <v>2016</v>
      </c>
      <c r="K5416" t="str">
        <f t="shared" si="337"/>
        <v>06</v>
      </c>
      <c r="L5416" t="str">
        <f t="shared" si="338"/>
        <v>10</v>
      </c>
      <c r="M5416" s="2">
        <f t="shared" si="339"/>
        <v>42531.229166666664</v>
      </c>
    </row>
    <row r="5417" spans="1:13" x14ac:dyDescent="0.35">
      <c r="A5417">
        <v>-0.63694267515923597</v>
      </c>
      <c r="B5417" t="s">
        <v>222</v>
      </c>
      <c r="C5417" t="s">
        <v>1449</v>
      </c>
      <c r="D5417">
        <v>20150430133000</v>
      </c>
      <c r="E5417" s="1">
        <f>IF(SUMPRODUCT(--ISNUMBER(SEARCH({"ECON_EARNINGSREPORT","ECON_STOCKMARKET"},C5417)))&gt;0,1,0)</f>
        <v>0</v>
      </c>
      <c r="F5417" s="1">
        <f>IF(SUMPRODUCT(--ISNUMBER(SEARCH({"ENV_"},C5417)))&gt;0,1,0)</f>
        <v>0</v>
      </c>
      <c r="G5417" s="1">
        <f>IF(SUMPRODUCT(--ISNUMBER(SEARCH({"DISCRIMINATION","HARASSMENT","HATE_SPEECH","GENDER_VIOLENCE"},C5417)))&gt;0,1,0)</f>
        <v>0</v>
      </c>
      <c r="H5417" s="1">
        <f>IF(SUMPRODUCT(--ISNUMBER(SEARCH({"LEGALIZE","LEGISLATION","TRIAL"},C5417)))&gt;0,1,0)</f>
        <v>0</v>
      </c>
      <c r="I5417" s="1">
        <f>IF(SUMPRODUCT(--ISNUMBER(SEARCH({"LEADER"},C5417)))&gt;0,1,0)</f>
        <v>0</v>
      </c>
      <c r="J5417" t="str">
        <f t="shared" si="336"/>
        <v>2015</v>
      </c>
      <c r="K5417" t="str">
        <f t="shared" si="337"/>
        <v>04</v>
      </c>
      <c r="L5417" t="str">
        <f t="shared" si="338"/>
        <v>30</v>
      </c>
      <c r="M5417" s="2">
        <f t="shared" si="339"/>
        <v>42124.5625</v>
      </c>
    </row>
    <row r="5418" spans="1:13" x14ac:dyDescent="0.35">
      <c r="A5418">
        <v>0.52539404553415103</v>
      </c>
      <c r="B5418" t="s">
        <v>20</v>
      </c>
      <c r="D5418">
        <v>20150408090000</v>
      </c>
      <c r="E5418" s="1">
        <f>IF(SUMPRODUCT(--ISNUMBER(SEARCH({"ECON_EARNINGSREPORT","ECON_STOCKMARKET"},C5418)))&gt;0,1,0)</f>
        <v>0</v>
      </c>
      <c r="F5418" s="1">
        <f>IF(SUMPRODUCT(--ISNUMBER(SEARCH({"ENV_"},C5418)))&gt;0,1,0)</f>
        <v>0</v>
      </c>
      <c r="G5418" s="1">
        <f>IF(SUMPRODUCT(--ISNUMBER(SEARCH({"DISCRIMINATION","HARASSMENT","HATE_SPEECH","GENDER_VIOLENCE"},C5418)))&gt;0,1,0)</f>
        <v>0</v>
      </c>
      <c r="H5418" s="1">
        <f>IF(SUMPRODUCT(--ISNUMBER(SEARCH({"LEGALIZE","LEGISLATION","TRIAL"},C5418)))&gt;0,1,0)</f>
        <v>0</v>
      </c>
      <c r="I5418" s="1">
        <f>IF(SUMPRODUCT(--ISNUMBER(SEARCH({"LEADER"},C5418)))&gt;0,1,0)</f>
        <v>0</v>
      </c>
      <c r="J5418" t="str">
        <f t="shared" si="336"/>
        <v>2015</v>
      </c>
      <c r="K5418" t="str">
        <f t="shared" si="337"/>
        <v>04</v>
      </c>
      <c r="L5418" t="str">
        <f t="shared" si="338"/>
        <v>08</v>
      </c>
      <c r="M5418" s="2">
        <f t="shared" si="339"/>
        <v>42102.375</v>
      </c>
    </row>
    <row r="5419" spans="1:13" x14ac:dyDescent="0.35">
      <c r="A5419">
        <v>1.94444444444444</v>
      </c>
      <c r="B5419" t="s">
        <v>4487</v>
      </c>
      <c r="C5419" t="s">
        <v>4488</v>
      </c>
      <c r="D5419">
        <v>20151031114500</v>
      </c>
      <c r="E5419" s="1">
        <f>IF(SUMPRODUCT(--ISNUMBER(SEARCH({"ECON_EARNINGSREPORT","ECON_STOCKMARKET"},C5419)))&gt;0,1,0)</f>
        <v>1</v>
      </c>
      <c r="F5419" s="1">
        <f>IF(SUMPRODUCT(--ISNUMBER(SEARCH({"ENV_"},C5419)))&gt;0,1,0)</f>
        <v>0</v>
      </c>
      <c r="G5419" s="1">
        <f>IF(SUMPRODUCT(--ISNUMBER(SEARCH({"DISCRIMINATION","HARASSMENT","HATE_SPEECH","GENDER_VIOLENCE"},C5419)))&gt;0,1,0)</f>
        <v>0</v>
      </c>
      <c r="H5419" s="1">
        <f>IF(SUMPRODUCT(--ISNUMBER(SEARCH({"LEGALIZE","LEGISLATION","TRIAL"},C5419)))&gt;0,1,0)</f>
        <v>0</v>
      </c>
      <c r="I5419" s="1">
        <f>IF(SUMPRODUCT(--ISNUMBER(SEARCH({"LEADER"},C5419)))&gt;0,1,0)</f>
        <v>0</v>
      </c>
      <c r="J5419" t="str">
        <f t="shared" si="336"/>
        <v>2015</v>
      </c>
      <c r="K5419" t="str">
        <f t="shared" si="337"/>
        <v>10</v>
      </c>
      <c r="L5419" t="str">
        <f t="shared" si="338"/>
        <v>31</v>
      </c>
      <c r="M5419" s="2">
        <f t="shared" si="339"/>
        <v>42308.489583333336</v>
      </c>
    </row>
    <row r="5420" spans="1:13" x14ac:dyDescent="0.35">
      <c r="A5420">
        <v>0.26595744680851002</v>
      </c>
      <c r="B5420" t="s">
        <v>740</v>
      </c>
      <c r="C5420" t="s">
        <v>4489</v>
      </c>
      <c r="D5420">
        <v>20160526003000</v>
      </c>
      <c r="E5420" s="1">
        <f>IF(SUMPRODUCT(--ISNUMBER(SEARCH({"ECON_EARNINGSREPORT","ECON_STOCKMARKET"},C5420)))&gt;0,1,0)</f>
        <v>1</v>
      </c>
      <c r="F5420" s="1">
        <f>IF(SUMPRODUCT(--ISNUMBER(SEARCH({"ENV_"},C5420)))&gt;0,1,0)</f>
        <v>0</v>
      </c>
      <c r="G5420" s="1">
        <f>IF(SUMPRODUCT(--ISNUMBER(SEARCH({"DISCRIMINATION","HARASSMENT","HATE_SPEECH","GENDER_VIOLENCE"},C5420)))&gt;0,1,0)</f>
        <v>0</v>
      </c>
      <c r="H5420" s="1">
        <f>IF(SUMPRODUCT(--ISNUMBER(SEARCH({"LEGALIZE","LEGISLATION","TRIAL"},C5420)))&gt;0,1,0)</f>
        <v>0</v>
      </c>
      <c r="I5420" s="1">
        <f>IF(SUMPRODUCT(--ISNUMBER(SEARCH({"LEADER"},C5420)))&gt;0,1,0)</f>
        <v>0</v>
      </c>
      <c r="J5420" t="str">
        <f t="shared" si="336"/>
        <v>2016</v>
      </c>
      <c r="K5420" t="str">
        <f t="shared" si="337"/>
        <v>05</v>
      </c>
      <c r="L5420" t="str">
        <f t="shared" si="338"/>
        <v>26</v>
      </c>
      <c r="M5420" s="2">
        <f t="shared" si="339"/>
        <v>42516.020833333336</v>
      </c>
    </row>
    <row r="5421" spans="1:13" x14ac:dyDescent="0.35">
      <c r="A5421">
        <v>1.86335403726708</v>
      </c>
      <c r="B5421" t="s">
        <v>20</v>
      </c>
      <c r="C5421" t="s">
        <v>4490</v>
      </c>
      <c r="D5421">
        <v>20150803221500</v>
      </c>
      <c r="E5421" s="1">
        <f>IF(SUMPRODUCT(--ISNUMBER(SEARCH({"ECON_EARNINGSREPORT","ECON_STOCKMARKET"},C5421)))&gt;0,1,0)</f>
        <v>0</v>
      </c>
      <c r="F5421" s="1">
        <f>IF(SUMPRODUCT(--ISNUMBER(SEARCH({"ENV_"},C5421)))&gt;0,1,0)</f>
        <v>0</v>
      </c>
      <c r="G5421" s="1">
        <f>IF(SUMPRODUCT(--ISNUMBER(SEARCH({"DISCRIMINATION","HARASSMENT","HATE_SPEECH","GENDER_VIOLENCE"},C5421)))&gt;0,1,0)</f>
        <v>0</v>
      </c>
      <c r="H5421" s="1">
        <f>IF(SUMPRODUCT(--ISNUMBER(SEARCH({"LEGALIZE","LEGISLATION","TRIAL"},C5421)))&gt;0,1,0)</f>
        <v>0</v>
      </c>
      <c r="I5421" s="1">
        <f>IF(SUMPRODUCT(--ISNUMBER(SEARCH({"LEADER"},C5421)))&gt;0,1,0)</f>
        <v>0</v>
      </c>
      <c r="J5421" t="str">
        <f t="shared" si="336"/>
        <v>2015</v>
      </c>
      <c r="K5421" t="str">
        <f t="shared" si="337"/>
        <v>08</v>
      </c>
      <c r="L5421" t="str">
        <f t="shared" si="338"/>
        <v>03</v>
      </c>
      <c r="M5421" s="2">
        <f t="shared" si="339"/>
        <v>42219.927083333336</v>
      </c>
    </row>
    <row r="5422" spans="1:13" x14ac:dyDescent="0.35">
      <c r="A5422">
        <v>0.5</v>
      </c>
      <c r="B5422" t="s">
        <v>4491</v>
      </c>
      <c r="C5422" t="s">
        <v>3873</v>
      </c>
      <c r="D5422">
        <v>20151126064500</v>
      </c>
      <c r="E5422" s="1">
        <f>IF(SUMPRODUCT(--ISNUMBER(SEARCH({"ECON_EARNINGSREPORT","ECON_STOCKMARKET"},C5422)))&gt;0,1,0)</f>
        <v>1</v>
      </c>
      <c r="F5422" s="1">
        <f>IF(SUMPRODUCT(--ISNUMBER(SEARCH({"ENV_"},C5422)))&gt;0,1,0)</f>
        <v>0</v>
      </c>
      <c r="G5422" s="1">
        <f>IF(SUMPRODUCT(--ISNUMBER(SEARCH({"DISCRIMINATION","HARASSMENT","HATE_SPEECH","GENDER_VIOLENCE"},C5422)))&gt;0,1,0)</f>
        <v>0</v>
      </c>
      <c r="H5422" s="1">
        <f>IF(SUMPRODUCT(--ISNUMBER(SEARCH({"LEGALIZE","LEGISLATION","TRIAL"},C5422)))&gt;0,1,0)</f>
        <v>0</v>
      </c>
      <c r="I5422" s="1">
        <f>IF(SUMPRODUCT(--ISNUMBER(SEARCH({"LEADER"},C5422)))&gt;0,1,0)</f>
        <v>0</v>
      </c>
      <c r="J5422" t="str">
        <f t="shared" si="336"/>
        <v>2015</v>
      </c>
      <c r="K5422" t="str">
        <f t="shared" si="337"/>
        <v>11</v>
      </c>
      <c r="L5422" t="str">
        <f t="shared" si="338"/>
        <v>26</v>
      </c>
      <c r="M5422" s="2">
        <f t="shared" si="339"/>
        <v>42334.28125</v>
      </c>
    </row>
    <row r="5423" spans="1:13" x14ac:dyDescent="0.35">
      <c r="A5423">
        <v>-1.3722126929674101</v>
      </c>
      <c r="B5423" t="s">
        <v>409</v>
      </c>
      <c r="C5423" t="s">
        <v>4492</v>
      </c>
      <c r="D5423">
        <v>20150318234500</v>
      </c>
      <c r="E5423" s="1">
        <f>IF(SUMPRODUCT(--ISNUMBER(SEARCH({"ECON_EARNINGSREPORT","ECON_STOCKMARKET"},C5423)))&gt;0,1,0)</f>
        <v>1</v>
      </c>
      <c r="F5423" s="1">
        <f>IF(SUMPRODUCT(--ISNUMBER(SEARCH({"ENV_"},C5423)))&gt;0,1,0)</f>
        <v>0</v>
      </c>
      <c r="G5423" s="1">
        <f>IF(SUMPRODUCT(--ISNUMBER(SEARCH({"DISCRIMINATION","HARASSMENT","HATE_SPEECH","GENDER_VIOLENCE"},C5423)))&gt;0,1,0)</f>
        <v>0</v>
      </c>
      <c r="H5423" s="1">
        <f>IF(SUMPRODUCT(--ISNUMBER(SEARCH({"LEGALIZE","LEGISLATION","TRIAL"},C5423)))&gt;0,1,0)</f>
        <v>0</v>
      </c>
      <c r="I5423" s="1">
        <f>IF(SUMPRODUCT(--ISNUMBER(SEARCH({"LEADER"},C5423)))&gt;0,1,0)</f>
        <v>0</v>
      </c>
      <c r="J5423" t="str">
        <f t="shared" si="336"/>
        <v>2015</v>
      </c>
      <c r="K5423" t="str">
        <f t="shared" si="337"/>
        <v>03</v>
      </c>
      <c r="L5423" t="str">
        <f t="shared" si="338"/>
        <v>18</v>
      </c>
      <c r="M5423" s="2">
        <f t="shared" si="339"/>
        <v>42081.989583333336</v>
      </c>
    </row>
    <row r="5424" spans="1:13" x14ac:dyDescent="0.35">
      <c r="A5424">
        <v>-0.85287846481876295</v>
      </c>
      <c r="B5424" t="s">
        <v>235</v>
      </c>
      <c r="C5424" t="s">
        <v>4493</v>
      </c>
      <c r="D5424">
        <v>20160525004500</v>
      </c>
      <c r="E5424" s="1">
        <f>IF(SUMPRODUCT(--ISNUMBER(SEARCH({"ECON_EARNINGSREPORT","ECON_STOCKMARKET"},C5424)))&gt;0,1,0)</f>
        <v>1</v>
      </c>
      <c r="F5424" s="1">
        <f>IF(SUMPRODUCT(--ISNUMBER(SEARCH({"ENV_"},C5424)))&gt;0,1,0)</f>
        <v>0</v>
      </c>
      <c r="G5424" s="1">
        <f>IF(SUMPRODUCT(--ISNUMBER(SEARCH({"DISCRIMINATION","HARASSMENT","HATE_SPEECH","GENDER_VIOLENCE"},C5424)))&gt;0,1,0)</f>
        <v>0</v>
      </c>
      <c r="H5424" s="1">
        <f>IF(SUMPRODUCT(--ISNUMBER(SEARCH({"LEGALIZE","LEGISLATION","TRIAL"},C5424)))&gt;0,1,0)</f>
        <v>0</v>
      </c>
      <c r="I5424" s="1">
        <f>IF(SUMPRODUCT(--ISNUMBER(SEARCH({"LEADER"},C5424)))&gt;0,1,0)</f>
        <v>0</v>
      </c>
      <c r="J5424" t="str">
        <f t="shared" si="336"/>
        <v>2016</v>
      </c>
      <c r="K5424" t="str">
        <f t="shared" si="337"/>
        <v>05</v>
      </c>
      <c r="L5424" t="str">
        <f t="shared" si="338"/>
        <v>25</v>
      </c>
      <c r="M5424" s="2">
        <f t="shared" si="339"/>
        <v>42515.03125</v>
      </c>
    </row>
    <row r="5425" spans="1:13" x14ac:dyDescent="0.35">
      <c r="A5425">
        <v>0.18761726078799301</v>
      </c>
      <c r="B5425" t="s">
        <v>3945</v>
      </c>
      <c r="D5425">
        <v>20160217181500</v>
      </c>
      <c r="E5425" s="1">
        <f>IF(SUMPRODUCT(--ISNUMBER(SEARCH({"ECON_EARNINGSREPORT","ECON_STOCKMARKET"},C5425)))&gt;0,1,0)</f>
        <v>0</v>
      </c>
      <c r="F5425" s="1">
        <f>IF(SUMPRODUCT(--ISNUMBER(SEARCH({"ENV_"},C5425)))&gt;0,1,0)</f>
        <v>0</v>
      </c>
      <c r="G5425" s="1">
        <f>IF(SUMPRODUCT(--ISNUMBER(SEARCH({"DISCRIMINATION","HARASSMENT","HATE_SPEECH","GENDER_VIOLENCE"},C5425)))&gt;0,1,0)</f>
        <v>0</v>
      </c>
      <c r="H5425" s="1">
        <f>IF(SUMPRODUCT(--ISNUMBER(SEARCH({"LEGALIZE","LEGISLATION","TRIAL"},C5425)))&gt;0,1,0)</f>
        <v>0</v>
      </c>
      <c r="I5425" s="1">
        <f>IF(SUMPRODUCT(--ISNUMBER(SEARCH({"LEADER"},C5425)))&gt;0,1,0)</f>
        <v>0</v>
      </c>
      <c r="J5425" t="str">
        <f t="shared" si="336"/>
        <v>2016</v>
      </c>
      <c r="K5425" t="str">
        <f t="shared" si="337"/>
        <v>02</v>
      </c>
      <c r="L5425" t="str">
        <f t="shared" si="338"/>
        <v>17</v>
      </c>
      <c r="M5425" s="2">
        <f t="shared" si="339"/>
        <v>42417.760416666664</v>
      </c>
    </row>
    <row r="5426" spans="1:13" x14ac:dyDescent="0.35">
      <c r="A5426">
        <v>2.1857923497267802</v>
      </c>
      <c r="B5426" t="s">
        <v>106</v>
      </c>
      <c r="C5426" t="s">
        <v>4494</v>
      </c>
      <c r="D5426">
        <v>20150302204500</v>
      </c>
      <c r="E5426" s="1">
        <f>IF(SUMPRODUCT(--ISNUMBER(SEARCH({"ECON_EARNINGSREPORT","ECON_STOCKMARKET"},C5426)))&gt;0,1,0)</f>
        <v>1</v>
      </c>
      <c r="F5426" s="1">
        <f>IF(SUMPRODUCT(--ISNUMBER(SEARCH({"ENV_"},C5426)))&gt;0,1,0)</f>
        <v>0</v>
      </c>
      <c r="G5426" s="1">
        <f>IF(SUMPRODUCT(--ISNUMBER(SEARCH({"DISCRIMINATION","HARASSMENT","HATE_SPEECH","GENDER_VIOLENCE"},C5426)))&gt;0,1,0)</f>
        <v>0</v>
      </c>
      <c r="H5426" s="1">
        <f>IF(SUMPRODUCT(--ISNUMBER(SEARCH({"LEGALIZE","LEGISLATION","TRIAL"},C5426)))&gt;0,1,0)</f>
        <v>1</v>
      </c>
      <c r="I5426" s="1">
        <f>IF(SUMPRODUCT(--ISNUMBER(SEARCH({"LEADER"},C5426)))&gt;0,1,0)</f>
        <v>0</v>
      </c>
      <c r="J5426" t="str">
        <f t="shared" si="336"/>
        <v>2015</v>
      </c>
      <c r="K5426" t="str">
        <f t="shared" si="337"/>
        <v>03</v>
      </c>
      <c r="L5426" t="str">
        <f t="shared" si="338"/>
        <v>02</v>
      </c>
      <c r="M5426" s="2">
        <f t="shared" si="339"/>
        <v>42065.864583333336</v>
      </c>
    </row>
    <row r="5427" spans="1:13" x14ac:dyDescent="0.35">
      <c r="A5427">
        <v>0</v>
      </c>
      <c r="B5427" t="s">
        <v>3498</v>
      </c>
      <c r="C5427" t="s">
        <v>4495</v>
      </c>
      <c r="D5427">
        <v>20160305001500</v>
      </c>
      <c r="E5427" s="1">
        <f>IF(SUMPRODUCT(--ISNUMBER(SEARCH({"ECON_EARNINGSREPORT","ECON_STOCKMARKET"},C5427)))&gt;0,1,0)</f>
        <v>1</v>
      </c>
      <c r="F5427" s="1">
        <f>IF(SUMPRODUCT(--ISNUMBER(SEARCH({"ENV_"},C5427)))&gt;0,1,0)</f>
        <v>0</v>
      </c>
      <c r="G5427" s="1">
        <f>IF(SUMPRODUCT(--ISNUMBER(SEARCH({"DISCRIMINATION","HARASSMENT","HATE_SPEECH","GENDER_VIOLENCE"},C5427)))&gt;0,1,0)</f>
        <v>0</v>
      </c>
      <c r="H5427" s="1">
        <f>IF(SUMPRODUCT(--ISNUMBER(SEARCH({"LEGALIZE","LEGISLATION","TRIAL"},C5427)))&gt;0,1,0)</f>
        <v>0</v>
      </c>
      <c r="I5427" s="1">
        <f>IF(SUMPRODUCT(--ISNUMBER(SEARCH({"LEADER"},C5427)))&gt;0,1,0)</f>
        <v>0</v>
      </c>
      <c r="J5427" t="str">
        <f t="shared" si="336"/>
        <v>2016</v>
      </c>
      <c r="K5427" t="str">
        <f t="shared" si="337"/>
        <v>03</v>
      </c>
      <c r="L5427" t="str">
        <f t="shared" si="338"/>
        <v>05</v>
      </c>
      <c r="M5427" s="2">
        <f t="shared" si="339"/>
        <v>42434.010416666664</v>
      </c>
    </row>
    <row r="5428" spans="1:13" x14ac:dyDescent="0.35">
      <c r="A5428">
        <v>2.8070175438596499</v>
      </c>
      <c r="B5428" t="s">
        <v>3912</v>
      </c>
      <c r="C5428" t="s">
        <v>3913</v>
      </c>
      <c r="D5428">
        <v>20150302213000</v>
      </c>
      <c r="E5428" s="1">
        <f>IF(SUMPRODUCT(--ISNUMBER(SEARCH({"ECON_EARNINGSREPORT","ECON_STOCKMARKET"},C5428)))&gt;0,1,0)</f>
        <v>0</v>
      </c>
      <c r="F5428" s="1">
        <f>IF(SUMPRODUCT(--ISNUMBER(SEARCH({"ENV_"},C5428)))&gt;0,1,0)</f>
        <v>0</v>
      </c>
      <c r="G5428" s="1">
        <f>IF(SUMPRODUCT(--ISNUMBER(SEARCH({"DISCRIMINATION","HARASSMENT","HATE_SPEECH","GENDER_VIOLENCE"},C5428)))&gt;0,1,0)</f>
        <v>0</v>
      </c>
      <c r="H5428" s="1">
        <f>IF(SUMPRODUCT(--ISNUMBER(SEARCH({"LEGALIZE","LEGISLATION","TRIAL"},C5428)))&gt;0,1,0)</f>
        <v>0</v>
      </c>
      <c r="I5428" s="1">
        <f>IF(SUMPRODUCT(--ISNUMBER(SEARCH({"LEADER"},C5428)))&gt;0,1,0)</f>
        <v>0</v>
      </c>
      <c r="J5428" t="str">
        <f t="shared" si="336"/>
        <v>2015</v>
      </c>
      <c r="K5428" t="str">
        <f t="shared" si="337"/>
        <v>03</v>
      </c>
      <c r="L5428" t="str">
        <f t="shared" si="338"/>
        <v>02</v>
      </c>
      <c r="M5428" s="2">
        <f t="shared" si="339"/>
        <v>42065.895833333336</v>
      </c>
    </row>
    <row r="5429" spans="1:13" x14ac:dyDescent="0.35">
      <c r="A5429">
        <v>0.83056478405315604</v>
      </c>
      <c r="B5429" t="s">
        <v>4496</v>
      </c>
      <c r="C5429" t="s">
        <v>3926</v>
      </c>
      <c r="D5429">
        <v>20151122151500</v>
      </c>
      <c r="E5429" s="1">
        <f>IF(SUMPRODUCT(--ISNUMBER(SEARCH({"ECON_EARNINGSREPORT","ECON_STOCKMARKET"},C5429)))&gt;0,1,0)</f>
        <v>0</v>
      </c>
      <c r="F5429" s="1">
        <f>IF(SUMPRODUCT(--ISNUMBER(SEARCH({"ENV_"},C5429)))&gt;0,1,0)</f>
        <v>0</v>
      </c>
      <c r="G5429" s="1">
        <f>IF(SUMPRODUCT(--ISNUMBER(SEARCH({"DISCRIMINATION","HARASSMENT","HATE_SPEECH","GENDER_VIOLENCE"},C5429)))&gt;0,1,0)</f>
        <v>0</v>
      </c>
      <c r="H5429" s="1">
        <f>IF(SUMPRODUCT(--ISNUMBER(SEARCH({"LEGALIZE","LEGISLATION","TRIAL"},C5429)))&gt;0,1,0)</f>
        <v>0</v>
      </c>
      <c r="I5429" s="1">
        <f>IF(SUMPRODUCT(--ISNUMBER(SEARCH({"LEADER"},C5429)))&gt;0,1,0)</f>
        <v>0</v>
      </c>
      <c r="J5429" t="str">
        <f t="shared" si="336"/>
        <v>2015</v>
      </c>
      <c r="K5429" t="str">
        <f t="shared" si="337"/>
        <v>11</v>
      </c>
      <c r="L5429" t="str">
        <f t="shared" si="338"/>
        <v>22</v>
      </c>
      <c r="M5429" s="2">
        <f t="shared" si="339"/>
        <v>42330.635416666664</v>
      </c>
    </row>
    <row r="5430" spans="1:13" x14ac:dyDescent="0.35">
      <c r="A5430">
        <v>0</v>
      </c>
      <c r="B5430" t="s">
        <v>4497</v>
      </c>
      <c r="C5430" t="s">
        <v>4498</v>
      </c>
      <c r="D5430">
        <v>20150519114500</v>
      </c>
      <c r="E5430" s="1">
        <f>IF(SUMPRODUCT(--ISNUMBER(SEARCH({"ECON_EARNINGSREPORT","ECON_STOCKMARKET"},C5430)))&gt;0,1,0)</f>
        <v>0</v>
      </c>
      <c r="F5430" s="1">
        <f>IF(SUMPRODUCT(--ISNUMBER(SEARCH({"ENV_"},C5430)))&gt;0,1,0)</f>
        <v>0</v>
      </c>
      <c r="G5430" s="1">
        <f>IF(SUMPRODUCT(--ISNUMBER(SEARCH({"DISCRIMINATION","HARASSMENT","HATE_SPEECH","GENDER_VIOLENCE"},C5430)))&gt;0,1,0)</f>
        <v>0</v>
      </c>
      <c r="H5430" s="1">
        <f>IF(SUMPRODUCT(--ISNUMBER(SEARCH({"LEGALIZE","LEGISLATION","TRIAL"},C5430)))&gt;0,1,0)</f>
        <v>0</v>
      </c>
      <c r="I5430" s="1">
        <f>IF(SUMPRODUCT(--ISNUMBER(SEARCH({"LEADER"},C5430)))&gt;0,1,0)</f>
        <v>0</v>
      </c>
      <c r="J5430" t="str">
        <f t="shared" si="336"/>
        <v>2015</v>
      </c>
      <c r="K5430" t="str">
        <f t="shared" si="337"/>
        <v>05</v>
      </c>
      <c r="L5430" t="str">
        <f t="shared" si="338"/>
        <v>19</v>
      </c>
      <c r="M5430" s="2">
        <f t="shared" si="339"/>
        <v>42143.489583333336</v>
      </c>
    </row>
    <row r="5431" spans="1:13" x14ac:dyDescent="0.35">
      <c r="A5431">
        <v>-0.50933786078098497</v>
      </c>
      <c r="B5431" t="s">
        <v>1128</v>
      </c>
      <c r="C5431" t="s">
        <v>4499</v>
      </c>
      <c r="D5431">
        <v>20150313030000</v>
      </c>
      <c r="E5431" s="1">
        <f>IF(SUMPRODUCT(--ISNUMBER(SEARCH({"ECON_EARNINGSREPORT","ECON_STOCKMARKET"},C5431)))&gt;0,1,0)</f>
        <v>0</v>
      </c>
      <c r="F5431" s="1">
        <f>IF(SUMPRODUCT(--ISNUMBER(SEARCH({"ENV_"},C5431)))&gt;0,1,0)</f>
        <v>0</v>
      </c>
      <c r="G5431" s="1">
        <f>IF(SUMPRODUCT(--ISNUMBER(SEARCH({"DISCRIMINATION","HARASSMENT","HATE_SPEECH","GENDER_VIOLENCE"},C5431)))&gt;0,1,0)</f>
        <v>0</v>
      </c>
      <c r="H5431" s="1">
        <f>IF(SUMPRODUCT(--ISNUMBER(SEARCH({"LEGALIZE","LEGISLATION","TRIAL"},C5431)))&gt;0,1,0)</f>
        <v>0</v>
      </c>
      <c r="I5431" s="1">
        <f>IF(SUMPRODUCT(--ISNUMBER(SEARCH({"LEADER"},C5431)))&gt;0,1,0)</f>
        <v>0</v>
      </c>
      <c r="J5431" t="str">
        <f t="shared" si="336"/>
        <v>2015</v>
      </c>
      <c r="K5431" t="str">
        <f t="shared" si="337"/>
        <v>03</v>
      </c>
      <c r="L5431" t="str">
        <f t="shared" si="338"/>
        <v>13</v>
      </c>
      <c r="M5431" s="2">
        <f t="shared" si="339"/>
        <v>42076.125</v>
      </c>
    </row>
    <row r="5432" spans="1:13" x14ac:dyDescent="0.35">
      <c r="A5432">
        <v>0.49261083743842399</v>
      </c>
      <c r="B5432" t="s">
        <v>648</v>
      </c>
      <c r="C5432" t="s">
        <v>3873</v>
      </c>
      <c r="D5432">
        <v>20151125010000</v>
      </c>
      <c r="E5432" s="1">
        <f>IF(SUMPRODUCT(--ISNUMBER(SEARCH({"ECON_EARNINGSREPORT","ECON_STOCKMARKET"},C5432)))&gt;0,1,0)</f>
        <v>1</v>
      </c>
      <c r="F5432" s="1">
        <f>IF(SUMPRODUCT(--ISNUMBER(SEARCH({"ENV_"},C5432)))&gt;0,1,0)</f>
        <v>0</v>
      </c>
      <c r="G5432" s="1">
        <f>IF(SUMPRODUCT(--ISNUMBER(SEARCH({"DISCRIMINATION","HARASSMENT","HATE_SPEECH","GENDER_VIOLENCE"},C5432)))&gt;0,1,0)</f>
        <v>0</v>
      </c>
      <c r="H5432" s="1">
        <f>IF(SUMPRODUCT(--ISNUMBER(SEARCH({"LEGALIZE","LEGISLATION","TRIAL"},C5432)))&gt;0,1,0)</f>
        <v>0</v>
      </c>
      <c r="I5432" s="1">
        <f>IF(SUMPRODUCT(--ISNUMBER(SEARCH({"LEADER"},C5432)))&gt;0,1,0)</f>
        <v>0</v>
      </c>
      <c r="J5432" t="str">
        <f t="shared" si="336"/>
        <v>2015</v>
      </c>
      <c r="K5432" t="str">
        <f t="shared" si="337"/>
        <v>11</v>
      </c>
      <c r="L5432" t="str">
        <f t="shared" si="338"/>
        <v>25</v>
      </c>
      <c r="M5432" s="2">
        <f t="shared" si="339"/>
        <v>42333.041666666664</v>
      </c>
    </row>
    <row r="5433" spans="1:13" x14ac:dyDescent="0.35">
      <c r="A5433">
        <v>0</v>
      </c>
      <c r="B5433" t="s">
        <v>831</v>
      </c>
      <c r="C5433" t="s">
        <v>4500</v>
      </c>
      <c r="D5433">
        <v>20160304201500</v>
      </c>
      <c r="E5433" s="1">
        <f>IF(SUMPRODUCT(--ISNUMBER(SEARCH({"ECON_EARNINGSREPORT","ECON_STOCKMARKET"},C5433)))&gt;0,1,0)</f>
        <v>1</v>
      </c>
      <c r="F5433" s="1">
        <f>IF(SUMPRODUCT(--ISNUMBER(SEARCH({"ENV_"},C5433)))&gt;0,1,0)</f>
        <v>0</v>
      </c>
      <c r="G5433" s="1">
        <f>IF(SUMPRODUCT(--ISNUMBER(SEARCH({"DISCRIMINATION","HARASSMENT","HATE_SPEECH","GENDER_VIOLENCE"},C5433)))&gt;0,1,0)</f>
        <v>0</v>
      </c>
      <c r="H5433" s="1">
        <f>IF(SUMPRODUCT(--ISNUMBER(SEARCH({"LEGALIZE","LEGISLATION","TRIAL"},C5433)))&gt;0,1,0)</f>
        <v>0</v>
      </c>
      <c r="I5433" s="1">
        <f>IF(SUMPRODUCT(--ISNUMBER(SEARCH({"LEADER"},C5433)))&gt;0,1,0)</f>
        <v>0</v>
      </c>
      <c r="J5433" t="str">
        <f t="shared" si="336"/>
        <v>2016</v>
      </c>
      <c r="K5433" t="str">
        <f t="shared" si="337"/>
        <v>03</v>
      </c>
      <c r="L5433" t="str">
        <f t="shared" si="338"/>
        <v>04</v>
      </c>
      <c r="M5433" s="2">
        <f t="shared" si="339"/>
        <v>42433.84375</v>
      </c>
    </row>
    <row r="5434" spans="1:13" x14ac:dyDescent="0.35">
      <c r="A5434">
        <v>3.11004784688995</v>
      </c>
      <c r="B5434" t="s">
        <v>318</v>
      </c>
      <c r="C5434" t="s">
        <v>4501</v>
      </c>
      <c r="D5434">
        <v>20160517180000</v>
      </c>
      <c r="E5434" s="1">
        <f>IF(SUMPRODUCT(--ISNUMBER(SEARCH({"ECON_EARNINGSREPORT","ECON_STOCKMARKET"},C5434)))&gt;0,1,0)</f>
        <v>0</v>
      </c>
      <c r="F5434" s="1">
        <f>IF(SUMPRODUCT(--ISNUMBER(SEARCH({"ENV_"},C5434)))&gt;0,1,0)</f>
        <v>0</v>
      </c>
      <c r="G5434" s="1">
        <f>IF(SUMPRODUCT(--ISNUMBER(SEARCH({"DISCRIMINATION","HARASSMENT","HATE_SPEECH","GENDER_VIOLENCE"},C5434)))&gt;0,1,0)</f>
        <v>0</v>
      </c>
      <c r="H5434" s="1">
        <f>IF(SUMPRODUCT(--ISNUMBER(SEARCH({"LEGALIZE","LEGISLATION","TRIAL"},C5434)))&gt;0,1,0)</f>
        <v>0</v>
      </c>
      <c r="I5434" s="1">
        <f>IF(SUMPRODUCT(--ISNUMBER(SEARCH({"LEADER"},C5434)))&gt;0,1,0)</f>
        <v>1</v>
      </c>
      <c r="J5434" t="str">
        <f t="shared" si="336"/>
        <v>2016</v>
      </c>
      <c r="K5434" t="str">
        <f t="shared" si="337"/>
        <v>05</v>
      </c>
      <c r="L5434" t="str">
        <f t="shared" si="338"/>
        <v>17</v>
      </c>
      <c r="M5434" s="2">
        <f t="shared" si="339"/>
        <v>42507.75</v>
      </c>
    </row>
    <row r="5435" spans="1:13" x14ac:dyDescent="0.35">
      <c r="A5435">
        <v>-0.77821011673151796</v>
      </c>
      <c r="B5435" t="s">
        <v>4502</v>
      </c>
      <c r="C5435" t="s">
        <v>4503</v>
      </c>
      <c r="D5435">
        <v>20150421214500</v>
      </c>
      <c r="E5435" s="1">
        <f>IF(SUMPRODUCT(--ISNUMBER(SEARCH({"ECON_EARNINGSREPORT","ECON_STOCKMARKET"},C5435)))&gt;0,1,0)</f>
        <v>0</v>
      </c>
      <c r="F5435" s="1">
        <f>IF(SUMPRODUCT(--ISNUMBER(SEARCH({"ENV_"},C5435)))&gt;0,1,0)</f>
        <v>0</v>
      </c>
      <c r="G5435" s="1">
        <f>IF(SUMPRODUCT(--ISNUMBER(SEARCH({"DISCRIMINATION","HARASSMENT","HATE_SPEECH","GENDER_VIOLENCE"},C5435)))&gt;0,1,0)</f>
        <v>0</v>
      </c>
      <c r="H5435" s="1">
        <f>IF(SUMPRODUCT(--ISNUMBER(SEARCH({"LEGALIZE","LEGISLATION","TRIAL"},C5435)))&gt;0,1,0)</f>
        <v>0</v>
      </c>
      <c r="I5435" s="1">
        <f>IF(SUMPRODUCT(--ISNUMBER(SEARCH({"LEADER"},C5435)))&gt;0,1,0)</f>
        <v>0</v>
      </c>
      <c r="J5435" t="str">
        <f t="shared" si="336"/>
        <v>2015</v>
      </c>
      <c r="K5435" t="str">
        <f t="shared" si="337"/>
        <v>04</v>
      </c>
      <c r="L5435" t="str">
        <f t="shared" si="338"/>
        <v>21</v>
      </c>
      <c r="M5435" s="2">
        <f t="shared" si="339"/>
        <v>42115.90625</v>
      </c>
    </row>
    <row r="5436" spans="1:13" x14ac:dyDescent="0.35">
      <c r="A5436">
        <v>-1.27659574468085</v>
      </c>
      <c r="B5436" t="s">
        <v>489</v>
      </c>
      <c r="C5436" t="s">
        <v>4049</v>
      </c>
      <c r="D5436">
        <v>20150306154500</v>
      </c>
      <c r="E5436" s="1">
        <f>IF(SUMPRODUCT(--ISNUMBER(SEARCH({"ECON_EARNINGSREPORT","ECON_STOCKMARKET"},C5436)))&gt;0,1,0)</f>
        <v>1</v>
      </c>
      <c r="F5436" s="1">
        <f>IF(SUMPRODUCT(--ISNUMBER(SEARCH({"ENV_"},C5436)))&gt;0,1,0)</f>
        <v>0</v>
      </c>
      <c r="G5436" s="1">
        <f>IF(SUMPRODUCT(--ISNUMBER(SEARCH({"DISCRIMINATION","HARASSMENT","HATE_SPEECH","GENDER_VIOLENCE"},C5436)))&gt;0,1,0)</f>
        <v>0</v>
      </c>
      <c r="H5436" s="1">
        <f>IF(SUMPRODUCT(--ISNUMBER(SEARCH({"LEGALIZE","LEGISLATION","TRIAL"},C5436)))&gt;0,1,0)</f>
        <v>0</v>
      </c>
      <c r="I5436" s="1">
        <f>IF(SUMPRODUCT(--ISNUMBER(SEARCH({"LEADER"},C5436)))&gt;0,1,0)</f>
        <v>0</v>
      </c>
      <c r="J5436" t="str">
        <f t="shared" si="336"/>
        <v>2015</v>
      </c>
      <c r="K5436" t="str">
        <f t="shared" si="337"/>
        <v>03</v>
      </c>
      <c r="L5436" t="str">
        <f t="shared" si="338"/>
        <v>06</v>
      </c>
      <c r="M5436" s="2">
        <f t="shared" si="339"/>
        <v>42069.65625</v>
      </c>
    </row>
    <row r="5437" spans="1:13" x14ac:dyDescent="0.35">
      <c r="A5437">
        <v>-0.72202166064981999</v>
      </c>
      <c r="B5437" t="s">
        <v>121</v>
      </c>
      <c r="C5437" t="s">
        <v>4172</v>
      </c>
      <c r="D5437">
        <v>20150302164500</v>
      </c>
      <c r="E5437" s="1">
        <f>IF(SUMPRODUCT(--ISNUMBER(SEARCH({"ECON_EARNINGSREPORT","ECON_STOCKMARKET"},C5437)))&gt;0,1,0)</f>
        <v>1</v>
      </c>
      <c r="F5437" s="1">
        <f>IF(SUMPRODUCT(--ISNUMBER(SEARCH({"ENV_"},C5437)))&gt;0,1,0)</f>
        <v>0</v>
      </c>
      <c r="G5437" s="1">
        <f>IF(SUMPRODUCT(--ISNUMBER(SEARCH({"DISCRIMINATION","HARASSMENT","HATE_SPEECH","GENDER_VIOLENCE"},C5437)))&gt;0,1,0)</f>
        <v>0</v>
      </c>
      <c r="H5437" s="1">
        <f>IF(SUMPRODUCT(--ISNUMBER(SEARCH({"LEGALIZE","LEGISLATION","TRIAL"},C5437)))&gt;0,1,0)</f>
        <v>0</v>
      </c>
      <c r="I5437" s="1">
        <f>IF(SUMPRODUCT(--ISNUMBER(SEARCH({"LEADER"},C5437)))&gt;0,1,0)</f>
        <v>0</v>
      </c>
      <c r="J5437" t="str">
        <f t="shared" si="336"/>
        <v>2015</v>
      </c>
      <c r="K5437" t="str">
        <f t="shared" si="337"/>
        <v>03</v>
      </c>
      <c r="L5437" t="str">
        <f t="shared" si="338"/>
        <v>02</v>
      </c>
      <c r="M5437" s="2">
        <f t="shared" si="339"/>
        <v>42065.697916666664</v>
      </c>
    </row>
    <row r="5438" spans="1:13" x14ac:dyDescent="0.35">
      <c r="A5438">
        <v>3.2818532818532802</v>
      </c>
      <c r="B5438" t="s">
        <v>363</v>
      </c>
      <c r="C5438" t="s">
        <v>4504</v>
      </c>
      <c r="D5438">
        <v>20160122194500</v>
      </c>
      <c r="E5438" s="1">
        <f>IF(SUMPRODUCT(--ISNUMBER(SEARCH({"ECON_EARNINGSREPORT","ECON_STOCKMARKET"},C5438)))&gt;0,1,0)</f>
        <v>0</v>
      </c>
      <c r="F5438" s="1">
        <f>IF(SUMPRODUCT(--ISNUMBER(SEARCH({"ENV_"},C5438)))&gt;0,1,0)</f>
        <v>0</v>
      </c>
      <c r="G5438" s="1">
        <f>IF(SUMPRODUCT(--ISNUMBER(SEARCH({"DISCRIMINATION","HARASSMENT","HATE_SPEECH","GENDER_VIOLENCE"},C5438)))&gt;0,1,0)</f>
        <v>0</v>
      </c>
      <c r="H5438" s="1">
        <f>IF(SUMPRODUCT(--ISNUMBER(SEARCH({"LEGALIZE","LEGISLATION","TRIAL"},C5438)))&gt;0,1,0)</f>
        <v>0</v>
      </c>
      <c r="I5438" s="1">
        <f>IF(SUMPRODUCT(--ISNUMBER(SEARCH({"LEADER"},C5438)))&gt;0,1,0)</f>
        <v>0</v>
      </c>
      <c r="J5438" t="str">
        <f t="shared" si="336"/>
        <v>2016</v>
      </c>
      <c r="K5438" t="str">
        <f t="shared" si="337"/>
        <v>01</v>
      </c>
      <c r="L5438" t="str">
        <f t="shared" si="338"/>
        <v>22</v>
      </c>
      <c r="M5438" s="2">
        <f t="shared" si="339"/>
        <v>42391.822916666664</v>
      </c>
    </row>
    <row r="5439" spans="1:13" x14ac:dyDescent="0.35">
      <c r="A5439">
        <v>2.59067357512953</v>
      </c>
      <c r="B5439" t="s">
        <v>4436</v>
      </c>
      <c r="D5439">
        <v>20151015201500</v>
      </c>
      <c r="E5439" s="1">
        <f>IF(SUMPRODUCT(--ISNUMBER(SEARCH({"ECON_EARNINGSREPORT","ECON_STOCKMARKET"},C5439)))&gt;0,1,0)</f>
        <v>0</v>
      </c>
      <c r="F5439" s="1">
        <f>IF(SUMPRODUCT(--ISNUMBER(SEARCH({"ENV_"},C5439)))&gt;0,1,0)</f>
        <v>0</v>
      </c>
      <c r="G5439" s="1">
        <f>IF(SUMPRODUCT(--ISNUMBER(SEARCH({"DISCRIMINATION","HARASSMENT","HATE_SPEECH","GENDER_VIOLENCE"},C5439)))&gt;0,1,0)</f>
        <v>0</v>
      </c>
      <c r="H5439" s="1">
        <f>IF(SUMPRODUCT(--ISNUMBER(SEARCH({"LEGALIZE","LEGISLATION","TRIAL"},C5439)))&gt;0,1,0)</f>
        <v>0</v>
      </c>
      <c r="I5439" s="1">
        <f>IF(SUMPRODUCT(--ISNUMBER(SEARCH({"LEADER"},C5439)))&gt;0,1,0)</f>
        <v>0</v>
      </c>
      <c r="J5439" t="str">
        <f t="shared" si="336"/>
        <v>2015</v>
      </c>
      <c r="K5439" t="str">
        <f t="shared" si="337"/>
        <v>10</v>
      </c>
      <c r="L5439" t="str">
        <f t="shared" si="338"/>
        <v>15</v>
      </c>
      <c r="M5439" s="2">
        <f t="shared" si="339"/>
        <v>42292.84375</v>
      </c>
    </row>
    <row r="5440" spans="1:13" x14ac:dyDescent="0.35">
      <c r="A5440">
        <v>-2.5757575757575801</v>
      </c>
      <c r="B5440" t="s">
        <v>4505</v>
      </c>
      <c r="C5440" t="s">
        <v>4506</v>
      </c>
      <c r="D5440">
        <v>20151029220000</v>
      </c>
      <c r="E5440" s="1">
        <f>IF(SUMPRODUCT(--ISNUMBER(SEARCH({"ECON_EARNINGSREPORT","ECON_STOCKMARKET"},C5440)))&gt;0,1,0)</f>
        <v>0</v>
      </c>
      <c r="F5440" s="1">
        <f>IF(SUMPRODUCT(--ISNUMBER(SEARCH({"ENV_"},C5440)))&gt;0,1,0)</f>
        <v>0</v>
      </c>
      <c r="G5440" s="1">
        <f>IF(SUMPRODUCT(--ISNUMBER(SEARCH({"DISCRIMINATION","HARASSMENT","HATE_SPEECH","GENDER_VIOLENCE"},C5440)))&gt;0,1,0)</f>
        <v>0</v>
      </c>
      <c r="H5440" s="1">
        <f>IF(SUMPRODUCT(--ISNUMBER(SEARCH({"LEGALIZE","LEGISLATION","TRIAL"},C5440)))&gt;0,1,0)</f>
        <v>0</v>
      </c>
      <c r="I5440" s="1">
        <f>IF(SUMPRODUCT(--ISNUMBER(SEARCH({"LEADER"},C5440)))&gt;0,1,0)</f>
        <v>0</v>
      </c>
      <c r="J5440" t="str">
        <f t="shared" si="336"/>
        <v>2015</v>
      </c>
      <c r="K5440" t="str">
        <f t="shared" si="337"/>
        <v>10</v>
      </c>
      <c r="L5440" t="str">
        <f t="shared" si="338"/>
        <v>29</v>
      </c>
      <c r="M5440" s="2">
        <f t="shared" si="339"/>
        <v>42306.916666666664</v>
      </c>
    </row>
    <row r="5441" spans="1:13" x14ac:dyDescent="0.35">
      <c r="A5441">
        <v>-0.70422535211267601</v>
      </c>
      <c r="B5441" t="s">
        <v>149</v>
      </c>
      <c r="C5441" t="s">
        <v>4507</v>
      </c>
      <c r="D5441">
        <v>20151230101500</v>
      </c>
      <c r="E5441" s="1">
        <f>IF(SUMPRODUCT(--ISNUMBER(SEARCH({"ECON_EARNINGSREPORT","ECON_STOCKMARKET"},C5441)))&gt;0,1,0)</f>
        <v>0</v>
      </c>
      <c r="F5441" s="1">
        <f>IF(SUMPRODUCT(--ISNUMBER(SEARCH({"ENV_"},C5441)))&gt;0,1,0)</f>
        <v>0</v>
      </c>
      <c r="G5441" s="1">
        <f>IF(SUMPRODUCT(--ISNUMBER(SEARCH({"DISCRIMINATION","HARASSMENT","HATE_SPEECH","GENDER_VIOLENCE"},C5441)))&gt;0,1,0)</f>
        <v>0</v>
      </c>
      <c r="H5441" s="1">
        <f>IF(SUMPRODUCT(--ISNUMBER(SEARCH({"LEGALIZE","LEGISLATION","TRIAL"},C5441)))&gt;0,1,0)</f>
        <v>0</v>
      </c>
      <c r="I5441" s="1">
        <f>IF(SUMPRODUCT(--ISNUMBER(SEARCH({"LEADER"},C5441)))&gt;0,1,0)</f>
        <v>0</v>
      </c>
      <c r="J5441" t="str">
        <f t="shared" si="336"/>
        <v>2015</v>
      </c>
      <c r="K5441" t="str">
        <f t="shared" si="337"/>
        <v>12</v>
      </c>
      <c r="L5441" t="str">
        <f t="shared" si="338"/>
        <v>30</v>
      </c>
      <c r="M5441" s="2">
        <f t="shared" si="339"/>
        <v>42368.427083333336</v>
      </c>
    </row>
    <row r="5442" spans="1:13" x14ac:dyDescent="0.35">
      <c r="A5442">
        <v>0.39682539682539703</v>
      </c>
      <c r="B5442" t="s">
        <v>240</v>
      </c>
      <c r="C5442" t="s">
        <v>4080</v>
      </c>
      <c r="D5442">
        <v>20150521224500</v>
      </c>
      <c r="E5442" s="1">
        <f>IF(SUMPRODUCT(--ISNUMBER(SEARCH({"ECON_EARNINGSREPORT","ECON_STOCKMARKET"},C5442)))&gt;0,1,0)</f>
        <v>0</v>
      </c>
      <c r="F5442" s="1">
        <f>IF(SUMPRODUCT(--ISNUMBER(SEARCH({"ENV_"},C5442)))&gt;0,1,0)</f>
        <v>0</v>
      </c>
      <c r="G5442" s="1">
        <f>IF(SUMPRODUCT(--ISNUMBER(SEARCH({"DISCRIMINATION","HARASSMENT","HATE_SPEECH","GENDER_VIOLENCE"},C5442)))&gt;0,1,0)</f>
        <v>0</v>
      </c>
      <c r="H5442" s="1">
        <f>IF(SUMPRODUCT(--ISNUMBER(SEARCH({"LEGALIZE","LEGISLATION","TRIAL"},C5442)))&gt;0,1,0)</f>
        <v>0</v>
      </c>
      <c r="I5442" s="1">
        <f>IF(SUMPRODUCT(--ISNUMBER(SEARCH({"LEADER"},C5442)))&gt;0,1,0)</f>
        <v>0</v>
      </c>
      <c r="J5442" t="str">
        <f t="shared" si="336"/>
        <v>2015</v>
      </c>
      <c r="K5442" t="str">
        <f t="shared" si="337"/>
        <v>05</v>
      </c>
      <c r="L5442" t="str">
        <f t="shared" si="338"/>
        <v>21</v>
      </c>
      <c r="M5442" s="2">
        <f t="shared" si="339"/>
        <v>42145.947916666664</v>
      </c>
    </row>
    <row r="5443" spans="1:13" x14ac:dyDescent="0.35">
      <c r="A5443">
        <v>1.3977128335451099</v>
      </c>
      <c r="B5443" t="s">
        <v>4508</v>
      </c>
      <c r="C5443" t="s">
        <v>640</v>
      </c>
      <c r="D5443">
        <v>20160407144500</v>
      </c>
      <c r="E5443" s="1">
        <f>IF(SUMPRODUCT(--ISNUMBER(SEARCH({"ECON_EARNINGSREPORT","ECON_STOCKMARKET"},C5443)))&gt;0,1,0)</f>
        <v>0</v>
      </c>
      <c r="F5443" s="1">
        <f>IF(SUMPRODUCT(--ISNUMBER(SEARCH({"ENV_"},C5443)))&gt;0,1,0)</f>
        <v>0</v>
      </c>
      <c r="G5443" s="1">
        <f>IF(SUMPRODUCT(--ISNUMBER(SEARCH({"DISCRIMINATION","HARASSMENT","HATE_SPEECH","GENDER_VIOLENCE"},C5443)))&gt;0,1,0)</f>
        <v>0</v>
      </c>
      <c r="H5443" s="1">
        <f>IF(SUMPRODUCT(--ISNUMBER(SEARCH({"LEGALIZE","LEGISLATION","TRIAL"},C5443)))&gt;0,1,0)</f>
        <v>0</v>
      </c>
      <c r="I5443" s="1">
        <f>IF(SUMPRODUCT(--ISNUMBER(SEARCH({"LEADER"},C5443)))&gt;0,1,0)</f>
        <v>1</v>
      </c>
      <c r="J5443" t="str">
        <f t="shared" ref="J5443:J5506" si="340">LEFT(D5443,4)</f>
        <v>2016</v>
      </c>
      <c r="K5443" t="str">
        <f t="shared" ref="K5443:K5506" si="341">MID(D5443,5,2)</f>
        <v>04</v>
      </c>
      <c r="L5443" t="str">
        <f t="shared" ref="L5443:L5506" si="342">MID(D5443,7,2)</f>
        <v>07</v>
      </c>
      <c r="M5443" s="2">
        <f t="shared" ref="M5443:M5506" si="343">DATE(LEFT(D5443,4),MID(D5443,5,2),MID(D5443,7,2))+TIME(MID(D5443,9,2),MID(D5443,11,2),RIGHT(D5443,2))</f>
        <v>42467.614583333336</v>
      </c>
    </row>
    <row r="5444" spans="1:13" x14ac:dyDescent="0.35">
      <c r="A5444">
        <v>0.89686098654708502</v>
      </c>
      <c r="B5444" t="s">
        <v>504</v>
      </c>
      <c r="C5444" t="s">
        <v>4509</v>
      </c>
      <c r="D5444">
        <v>20150701154500</v>
      </c>
      <c r="E5444" s="1">
        <f>IF(SUMPRODUCT(--ISNUMBER(SEARCH({"ECON_EARNINGSREPORT","ECON_STOCKMARKET"},C5444)))&gt;0,1,0)</f>
        <v>0</v>
      </c>
      <c r="F5444" s="1">
        <f>IF(SUMPRODUCT(--ISNUMBER(SEARCH({"ENV_"},C5444)))&gt;0,1,0)</f>
        <v>0</v>
      </c>
      <c r="G5444" s="1">
        <f>IF(SUMPRODUCT(--ISNUMBER(SEARCH({"DISCRIMINATION","HARASSMENT","HATE_SPEECH","GENDER_VIOLENCE"},C5444)))&gt;0,1,0)</f>
        <v>0</v>
      </c>
      <c r="H5444" s="1">
        <f>IF(SUMPRODUCT(--ISNUMBER(SEARCH({"LEGALIZE","LEGISLATION","TRIAL"},C5444)))&gt;0,1,0)</f>
        <v>0</v>
      </c>
      <c r="I5444" s="1">
        <f>IF(SUMPRODUCT(--ISNUMBER(SEARCH({"LEADER"},C5444)))&gt;0,1,0)</f>
        <v>1</v>
      </c>
      <c r="J5444" t="str">
        <f t="shared" si="340"/>
        <v>2015</v>
      </c>
      <c r="K5444" t="str">
        <f t="shared" si="341"/>
        <v>07</v>
      </c>
      <c r="L5444" t="str">
        <f t="shared" si="342"/>
        <v>01</v>
      </c>
      <c r="M5444" s="2">
        <f t="shared" si="343"/>
        <v>42186.65625</v>
      </c>
    </row>
    <row r="5445" spans="1:13" x14ac:dyDescent="0.35">
      <c r="A5445">
        <v>1.24031007751938</v>
      </c>
      <c r="B5445" t="s">
        <v>195</v>
      </c>
      <c r="C5445" t="s">
        <v>4510</v>
      </c>
      <c r="D5445">
        <v>20150721134500</v>
      </c>
      <c r="E5445" s="1">
        <f>IF(SUMPRODUCT(--ISNUMBER(SEARCH({"ECON_EARNINGSREPORT","ECON_STOCKMARKET"},C5445)))&gt;0,1,0)</f>
        <v>1</v>
      </c>
      <c r="F5445" s="1">
        <f>IF(SUMPRODUCT(--ISNUMBER(SEARCH({"ENV_"},C5445)))&gt;0,1,0)</f>
        <v>1</v>
      </c>
      <c r="G5445" s="1">
        <f>IF(SUMPRODUCT(--ISNUMBER(SEARCH({"DISCRIMINATION","HARASSMENT","HATE_SPEECH","GENDER_VIOLENCE"},C5445)))&gt;0,1,0)</f>
        <v>0</v>
      </c>
      <c r="H5445" s="1">
        <f>IF(SUMPRODUCT(--ISNUMBER(SEARCH({"LEGALIZE","LEGISLATION","TRIAL"},C5445)))&gt;0,1,0)</f>
        <v>1</v>
      </c>
      <c r="I5445" s="1">
        <f>IF(SUMPRODUCT(--ISNUMBER(SEARCH({"LEADER"},C5445)))&gt;0,1,0)</f>
        <v>1</v>
      </c>
      <c r="J5445" t="str">
        <f t="shared" si="340"/>
        <v>2015</v>
      </c>
      <c r="K5445" t="str">
        <f t="shared" si="341"/>
        <v>07</v>
      </c>
      <c r="L5445" t="str">
        <f t="shared" si="342"/>
        <v>21</v>
      </c>
      <c r="M5445" s="2">
        <f t="shared" si="343"/>
        <v>42206.572916666664</v>
      </c>
    </row>
    <row r="5446" spans="1:13" x14ac:dyDescent="0.35">
      <c r="A5446">
        <v>0.17825311942958999</v>
      </c>
      <c r="B5446" t="s">
        <v>1015</v>
      </c>
      <c r="D5446">
        <v>20160105213000</v>
      </c>
      <c r="E5446" s="1">
        <f>IF(SUMPRODUCT(--ISNUMBER(SEARCH({"ECON_EARNINGSREPORT","ECON_STOCKMARKET"},C5446)))&gt;0,1,0)</f>
        <v>0</v>
      </c>
      <c r="F5446" s="1">
        <f>IF(SUMPRODUCT(--ISNUMBER(SEARCH({"ENV_"},C5446)))&gt;0,1,0)</f>
        <v>0</v>
      </c>
      <c r="G5446" s="1">
        <f>IF(SUMPRODUCT(--ISNUMBER(SEARCH({"DISCRIMINATION","HARASSMENT","HATE_SPEECH","GENDER_VIOLENCE"},C5446)))&gt;0,1,0)</f>
        <v>0</v>
      </c>
      <c r="H5446" s="1">
        <f>IF(SUMPRODUCT(--ISNUMBER(SEARCH({"LEGALIZE","LEGISLATION","TRIAL"},C5446)))&gt;0,1,0)</f>
        <v>0</v>
      </c>
      <c r="I5446" s="1">
        <f>IF(SUMPRODUCT(--ISNUMBER(SEARCH({"LEADER"},C5446)))&gt;0,1,0)</f>
        <v>0</v>
      </c>
      <c r="J5446" t="str">
        <f t="shared" si="340"/>
        <v>2016</v>
      </c>
      <c r="K5446" t="str">
        <f t="shared" si="341"/>
        <v>01</v>
      </c>
      <c r="L5446" t="str">
        <f t="shared" si="342"/>
        <v>05</v>
      </c>
      <c r="M5446" s="2">
        <f t="shared" si="343"/>
        <v>42374.895833333336</v>
      </c>
    </row>
    <row r="5447" spans="1:13" x14ac:dyDescent="0.35">
      <c r="A5447">
        <v>-0.229885057471265</v>
      </c>
      <c r="B5447" t="s">
        <v>699</v>
      </c>
      <c r="C5447" t="s">
        <v>4511</v>
      </c>
      <c r="D5447">
        <v>20150916191500</v>
      </c>
      <c r="E5447" s="1">
        <f>IF(SUMPRODUCT(--ISNUMBER(SEARCH({"ECON_EARNINGSREPORT","ECON_STOCKMARKET"},C5447)))&gt;0,1,0)</f>
        <v>1</v>
      </c>
      <c r="F5447" s="1">
        <f>IF(SUMPRODUCT(--ISNUMBER(SEARCH({"ENV_"},C5447)))&gt;0,1,0)</f>
        <v>0</v>
      </c>
      <c r="G5447" s="1">
        <f>IF(SUMPRODUCT(--ISNUMBER(SEARCH({"DISCRIMINATION","HARASSMENT","HATE_SPEECH","GENDER_VIOLENCE"},C5447)))&gt;0,1,0)</f>
        <v>0</v>
      </c>
      <c r="H5447" s="1">
        <f>IF(SUMPRODUCT(--ISNUMBER(SEARCH({"LEGALIZE","LEGISLATION","TRIAL"},C5447)))&gt;0,1,0)</f>
        <v>0</v>
      </c>
      <c r="I5447" s="1">
        <f>IF(SUMPRODUCT(--ISNUMBER(SEARCH({"LEADER"},C5447)))&gt;0,1,0)</f>
        <v>1</v>
      </c>
      <c r="J5447" t="str">
        <f t="shared" si="340"/>
        <v>2015</v>
      </c>
      <c r="K5447" t="str">
        <f t="shared" si="341"/>
        <v>09</v>
      </c>
      <c r="L5447" t="str">
        <f t="shared" si="342"/>
        <v>16</v>
      </c>
      <c r="M5447" s="2">
        <f t="shared" si="343"/>
        <v>42263.802083333336</v>
      </c>
    </row>
    <row r="5448" spans="1:13" x14ac:dyDescent="0.35">
      <c r="A5448">
        <v>-0.46511627906976699</v>
      </c>
      <c r="B5448" t="s">
        <v>238</v>
      </c>
      <c r="C5448" t="s">
        <v>4512</v>
      </c>
      <c r="D5448">
        <v>20151125030000</v>
      </c>
      <c r="E5448" s="1">
        <f>IF(SUMPRODUCT(--ISNUMBER(SEARCH({"ECON_EARNINGSREPORT","ECON_STOCKMARKET"},C5448)))&gt;0,1,0)</f>
        <v>1</v>
      </c>
      <c r="F5448" s="1">
        <f>IF(SUMPRODUCT(--ISNUMBER(SEARCH({"ENV_"},C5448)))&gt;0,1,0)</f>
        <v>0</v>
      </c>
      <c r="G5448" s="1">
        <f>IF(SUMPRODUCT(--ISNUMBER(SEARCH({"DISCRIMINATION","HARASSMENT","HATE_SPEECH","GENDER_VIOLENCE"},C5448)))&gt;0,1,0)</f>
        <v>0</v>
      </c>
      <c r="H5448" s="1">
        <f>IF(SUMPRODUCT(--ISNUMBER(SEARCH({"LEGALIZE","LEGISLATION","TRIAL"},C5448)))&gt;0,1,0)</f>
        <v>0</v>
      </c>
      <c r="I5448" s="1">
        <f>IF(SUMPRODUCT(--ISNUMBER(SEARCH({"LEADER"},C5448)))&gt;0,1,0)</f>
        <v>0</v>
      </c>
      <c r="J5448" t="str">
        <f t="shared" si="340"/>
        <v>2015</v>
      </c>
      <c r="K5448" t="str">
        <f t="shared" si="341"/>
        <v>11</v>
      </c>
      <c r="L5448" t="str">
        <f t="shared" si="342"/>
        <v>25</v>
      </c>
      <c r="M5448" s="2">
        <f t="shared" si="343"/>
        <v>42333.125</v>
      </c>
    </row>
    <row r="5449" spans="1:13" x14ac:dyDescent="0.35">
      <c r="A5449">
        <v>0.39682539682539703</v>
      </c>
      <c r="B5449" t="s">
        <v>902</v>
      </c>
      <c r="C5449" t="s">
        <v>4080</v>
      </c>
      <c r="D5449">
        <v>20150522013000</v>
      </c>
      <c r="E5449" s="1">
        <f>IF(SUMPRODUCT(--ISNUMBER(SEARCH({"ECON_EARNINGSREPORT","ECON_STOCKMARKET"},C5449)))&gt;0,1,0)</f>
        <v>0</v>
      </c>
      <c r="F5449" s="1">
        <f>IF(SUMPRODUCT(--ISNUMBER(SEARCH({"ENV_"},C5449)))&gt;0,1,0)</f>
        <v>0</v>
      </c>
      <c r="G5449" s="1">
        <f>IF(SUMPRODUCT(--ISNUMBER(SEARCH({"DISCRIMINATION","HARASSMENT","HATE_SPEECH","GENDER_VIOLENCE"},C5449)))&gt;0,1,0)</f>
        <v>0</v>
      </c>
      <c r="H5449" s="1">
        <f>IF(SUMPRODUCT(--ISNUMBER(SEARCH({"LEGALIZE","LEGISLATION","TRIAL"},C5449)))&gt;0,1,0)</f>
        <v>0</v>
      </c>
      <c r="I5449" s="1">
        <f>IF(SUMPRODUCT(--ISNUMBER(SEARCH({"LEADER"},C5449)))&gt;0,1,0)</f>
        <v>0</v>
      </c>
      <c r="J5449" t="str">
        <f t="shared" si="340"/>
        <v>2015</v>
      </c>
      <c r="K5449" t="str">
        <f t="shared" si="341"/>
        <v>05</v>
      </c>
      <c r="L5449" t="str">
        <f t="shared" si="342"/>
        <v>22</v>
      </c>
      <c r="M5449" s="2">
        <f t="shared" si="343"/>
        <v>42146.0625</v>
      </c>
    </row>
    <row r="5450" spans="1:13" x14ac:dyDescent="0.35">
      <c r="A5450">
        <v>4.6948356807511704</v>
      </c>
      <c r="B5450" t="s">
        <v>2177</v>
      </c>
      <c r="C5450" t="s">
        <v>4513</v>
      </c>
      <c r="D5450">
        <v>20150929214500</v>
      </c>
      <c r="E5450" s="1">
        <f>IF(SUMPRODUCT(--ISNUMBER(SEARCH({"ECON_EARNINGSREPORT","ECON_STOCKMARKET"},C5450)))&gt;0,1,0)</f>
        <v>0</v>
      </c>
      <c r="F5450" s="1">
        <f>IF(SUMPRODUCT(--ISNUMBER(SEARCH({"ENV_"},C5450)))&gt;0,1,0)</f>
        <v>0</v>
      </c>
      <c r="G5450" s="1">
        <f>IF(SUMPRODUCT(--ISNUMBER(SEARCH({"DISCRIMINATION","HARASSMENT","HATE_SPEECH","GENDER_VIOLENCE"},C5450)))&gt;0,1,0)</f>
        <v>0</v>
      </c>
      <c r="H5450" s="1">
        <f>IF(SUMPRODUCT(--ISNUMBER(SEARCH({"LEGALIZE","LEGISLATION","TRIAL"},C5450)))&gt;0,1,0)</f>
        <v>0</v>
      </c>
      <c r="I5450" s="1">
        <f>IF(SUMPRODUCT(--ISNUMBER(SEARCH({"LEADER"},C5450)))&gt;0,1,0)</f>
        <v>1</v>
      </c>
      <c r="J5450" t="str">
        <f t="shared" si="340"/>
        <v>2015</v>
      </c>
      <c r="K5450" t="str">
        <f t="shared" si="341"/>
        <v>09</v>
      </c>
      <c r="L5450" t="str">
        <f t="shared" si="342"/>
        <v>29</v>
      </c>
      <c r="M5450" s="2">
        <f t="shared" si="343"/>
        <v>42276.90625</v>
      </c>
    </row>
    <row r="5451" spans="1:13" x14ac:dyDescent="0.35">
      <c r="A5451">
        <v>-0.48939641109298598</v>
      </c>
      <c r="B5451" t="s">
        <v>1563</v>
      </c>
      <c r="C5451" t="s">
        <v>4255</v>
      </c>
      <c r="D5451">
        <v>20151101040000</v>
      </c>
      <c r="E5451" s="1">
        <f>IF(SUMPRODUCT(--ISNUMBER(SEARCH({"ECON_EARNINGSREPORT","ECON_STOCKMARKET"},C5451)))&gt;0,1,0)</f>
        <v>1</v>
      </c>
      <c r="F5451" s="1">
        <f>IF(SUMPRODUCT(--ISNUMBER(SEARCH({"ENV_"},C5451)))&gt;0,1,0)</f>
        <v>0</v>
      </c>
      <c r="G5451" s="1">
        <f>IF(SUMPRODUCT(--ISNUMBER(SEARCH({"DISCRIMINATION","HARASSMENT","HATE_SPEECH","GENDER_VIOLENCE"},C5451)))&gt;0,1,0)</f>
        <v>1</v>
      </c>
      <c r="H5451" s="1">
        <f>IF(SUMPRODUCT(--ISNUMBER(SEARCH({"LEGALIZE","LEGISLATION","TRIAL"},C5451)))&gt;0,1,0)</f>
        <v>1</v>
      </c>
      <c r="I5451" s="1">
        <f>IF(SUMPRODUCT(--ISNUMBER(SEARCH({"LEADER"},C5451)))&gt;0,1,0)</f>
        <v>1</v>
      </c>
      <c r="J5451" t="str">
        <f t="shared" si="340"/>
        <v>2015</v>
      </c>
      <c r="K5451" t="str">
        <f t="shared" si="341"/>
        <v>11</v>
      </c>
      <c r="L5451" t="str">
        <f t="shared" si="342"/>
        <v>01</v>
      </c>
      <c r="M5451" s="2">
        <f t="shared" si="343"/>
        <v>42309.166666666664</v>
      </c>
    </row>
    <row r="5452" spans="1:13" x14ac:dyDescent="0.35">
      <c r="A5452">
        <v>5.3435114503816799</v>
      </c>
      <c r="B5452" t="s">
        <v>314</v>
      </c>
      <c r="C5452" t="s">
        <v>4514</v>
      </c>
      <c r="D5452">
        <v>20151123100000</v>
      </c>
      <c r="E5452" s="1">
        <f>IF(SUMPRODUCT(--ISNUMBER(SEARCH({"ECON_EARNINGSREPORT","ECON_STOCKMARKET"},C5452)))&gt;0,1,0)</f>
        <v>0</v>
      </c>
      <c r="F5452" s="1">
        <f>IF(SUMPRODUCT(--ISNUMBER(SEARCH({"ENV_"},C5452)))&gt;0,1,0)</f>
        <v>0</v>
      </c>
      <c r="G5452" s="1">
        <f>IF(SUMPRODUCT(--ISNUMBER(SEARCH({"DISCRIMINATION","HARASSMENT","HATE_SPEECH","GENDER_VIOLENCE"},C5452)))&gt;0,1,0)</f>
        <v>0</v>
      </c>
      <c r="H5452" s="1">
        <f>IF(SUMPRODUCT(--ISNUMBER(SEARCH({"LEGALIZE","LEGISLATION","TRIAL"},C5452)))&gt;0,1,0)</f>
        <v>0</v>
      </c>
      <c r="I5452" s="1">
        <f>IF(SUMPRODUCT(--ISNUMBER(SEARCH({"LEADER"},C5452)))&gt;0,1,0)</f>
        <v>0</v>
      </c>
      <c r="J5452" t="str">
        <f t="shared" si="340"/>
        <v>2015</v>
      </c>
      <c r="K5452" t="str">
        <f t="shared" si="341"/>
        <v>11</v>
      </c>
      <c r="L5452" t="str">
        <f t="shared" si="342"/>
        <v>23</v>
      </c>
      <c r="M5452" s="2">
        <f t="shared" si="343"/>
        <v>42331.416666666664</v>
      </c>
    </row>
    <row r="5453" spans="1:13" x14ac:dyDescent="0.35">
      <c r="A5453">
        <v>-0.83507306889352795</v>
      </c>
      <c r="B5453" t="s">
        <v>226</v>
      </c>
      <c r="C5453" t="s">
        <v>4515</v>
      </c>
      <c r="D5453">
        <v>20150225234500</v>
      </c>
      <c r="E5453" s="1">
        <f>IF(SUMPRODUCT(--ISNUMBER(SEARCH({"ECON_EARNINGSREPORT","ECON_STOCKMARKET"},C5453)))&gt;0,1,0)</f>
        <v>0</v>
      </c>
      <c r="F5453" s="1">
        <f>IF(SUMPRODUCT(--ISNUMBER(SEARCH({"ENV_"},C5453)))&gt;0,1,0)</f>
        <v>0</v>
      </c>
      <c r="G5453" s="1">
        <f>IF(SUMPRODUCT(--ISNUMBER(SEARCH({"DISCRIMINATION","HARASSMENT","HATE_SPEECH","GENDER_VIOLENCE"},C5453)))&gt;0,1,0)</f>
        <v>0</v>
      </c>
      <c r="H5453" s="1">
        <f>IF(SUMPRODUCT(--ISNUMBER(SEARCH({"LEGALIZE","LEGISLATION","TRIAL"},C5453)))&gt;0,1,0)</f>
        <v>0</v>
      </c>
      <c r="I5453" s="1">
        <f>IF(SUMPRODUCT(--ISNUMBER(SEARCH({"LEADER"},C5453)))&gt;0,1,0)</f>
        <v>0</v>
      </c>
      <c r="J5453" t="str">
        <f t="shared" si="340"/>
        <v>2015</v>
      </c>
      <c r="K5453" t="str">
        <f t="shared" si="341"/>
        <v>02</v>
      </c>
      <c r="L5453" t="str">
        <f t="shared" si="342"/>
        <v>25</v>
      </c>
      <c r="M5453" s="2">
        <f t="shared" si="343"/>
        <v>42060.989583333336</v>
      </c>
    </row>
    <row r="5454" spans="1:13" x14ac:dyDescent="0.35">
      <c r="A5454">
        <v>-1.2910798122065701</v>
      </c>
      <c r="B5454" t="s">
        <v>648</v>
      </c>
      <c r="C5454" t="s">
        <v>4516</v>
      </c>
      <c r="D5454">
        <v>20151125220000</v>
      </c>
      <c r="E5454" s="1">
        <f>IF(SUMPRODUCT(--ISNUMBER(SEARCH({"ECON_EARNINGSREPORT","ECON_STOCKMARKET"},C5454)))&gt;0,1,0)</f>
        <v>1</v>
      </c>
      <c r="F5454" s="1">
        <f>IF(SUMPRODUCT(--ISNUMBER(SEARCH({"ENV_"},C5454)))&gt;0,1,0)</f>
        <v>1</v>
      </c>
      <c r="G5454" s="1">
        <f>IF(SUMPRODUCT(--ISNUMBER(SEARCH({"DISCRIMINATION","HARASSMENT","HATE_SPEECH","GENDER_VIOLENCE"},C5454)))&gt;0,1,0)</f>
        <v>0</v>
      </c>
      <c r="H5454" s="1">
        <f>IF(SUMPRODUCT(--ISNUMBER(SEARCH({"LEGALIZE","LEGISLATION","TRIAL"},C5454)))&gt;0,1,0)</f>
        <v>0</v>
      </c>
      <c r="I5454" s="1">
        <f>IF(SUMPRODUCT(--ISNUMBER(SEARCH({"LEADER"},C5454)))&gt;0,1,0)</f>
        <v>0</v>
      </c>
      <c r="J5454" t="str">
        <f t="shared" si="340"/>
        <v>2015</v>
      </c>
      <c r="K5454" t="str">
        <f t="shared" si="341"/>
        <v>11</v>
      </c>
      <c r="L5454" t="str">
        <f t="shared" si="342"/>
        <v>25</v>
      </c>
      <c r="M5454" s="2">
        <f t="shared" si="343"/>
        <v>42333.916666666664</v>
      </c>
    </row>
    <row r="5455" spans="1:13" x14ac:dyDescent="0.35">
      <c r="A5455">
        <v>1.2477718360071299</v>
      </c>
      <c r="B5455" t="s">
        <v>368</v>
      </c>
      <c r="C5455" t="s">
        <v>4454</v>
      </c>
      <c r="D5455">
        <v>20150604030000</v>
      </c>
      <c r="E5455" s="1">
        <f>IF(SUMPRODUCT(--ISNUMBER(SEARCH({"ECON_EARNINGSREPORT","ECON_STOCKMARKET"},C5455)))&gt;0,1,0)</f>
        <v>0</v>
      </c>
      <c r="F5455" s="1">
        <f>IF(SUMPRODUCT(--ISNUMBER(SEARCH({"ENV_"},C5455)))&gt;0,1,0)</f>
        <v>0</v>
      </c>
      <c r="G5455" s="1">
        <f>IF(SUMPRODUCT(--ISNUMBER(SEARCH({"DISCRIMINATION","HARASSMENT","HATE_SPEECH","GENDER_VIOLENCE"},C5455)))&gt;0,1,0)</f>
        <v>0</v>
      </c>
      <c r="H5455" s="1">
        <f>IF(SUMPRODUCT(--ISNUMBER(SEARCH({"LEGALIZE","LEGISLATION","TRIAL"},C5455)))&gt;0,1,0)</f>
        <v>0</v>
      </c>
      <c r="I5455" s="1">
        <f>IF(SUMPRODUCT(--ISNUMBER(SEARCH({"LEADER"},C5455)))&gt;0,1,0)</f>
        <v>1</v>
      </c>
      <c r="J5455" t="str">
        <f t="shared" si="340"/>
        <v>2015</v>
      </c>
      <c r="K5455" t="str">
        <f t="shared" si="341"/>
        <v>06</v>
      </c>
      <c r="L5455" t="str">
        <f t="shared" si="342"/>
        <v>04</v>
      </c>
      <c r="M5455" s="2">
        <f t="shared" si="343"/>
        <v>42159.125</v>
      </c>
    </row>
    <row r="5456" spans="1:13" x14ac:dyDescent="0.35">
      <c r="A5456">
        <v>-0.106723585912487</v>
      </c>
      <c r="B5456" t="s">
        <v>4440</v>
      </c>
      <c r="C5456" t="s">
        <v>1578</v>
      </c>
      <c r="D5456">
        <v>20151015171500</v>
      </c>
      <c r="E5456" s="1">
        <f>IF(SUMPRODUCT(--ISNUMBER(SEARCH({"ECON_EARNINGSREPORT","ECON_STOCKMARKET"},C5456)))&gt;0,1,0)</f>
        <v>1</v>
      </c>
      <c r="F5456" s="1">
        <f>IF(SUMPRODUCT(--ISNUMBER(SEARCH({"ENV_"},C5456)))&gt;0,1,0)</f>
        <v>0</v>
      </c>
      <c r="G5456" s="1">
        <f>IF(SUMPRODUCT(--ISNUMBER(SEARCH({"DISCRIMINATION","HARASSMENT","HATE_SPEECH","GENDER_VIOLENCE"},C5456)))&gt;0,1,0)</f>
        <v>0</v>
      </c>
      <c r="H5456" s="1">
        <f>IF(SUMPRODUCT(--ISNUMBER(SEARCH({"LEGALIZE","LEGISLATION","TRIAL"},C5456)))&gt;0,1,0)</f>
        <v>0</v>
      </c>
      <c r="I5456" s="1">
        <f>IF(SUMPRODUCT(--ISNUMBER(SEARCH({"LEADER"},C5456)))&gt;0,1,0)</f>
        <v>0</v>
      </c>
      <c r="J5456" t="str">
        <f t="shared" si="340"/>
        <v>2015</v>
      </c>
      <c r="K5456" t="str">
        <f t="shared" si="341"/>
        <v>10</v>
      </c>
      <c r="L5456" t="str">
        <f t="shared" si="342"/>
        <v>15</v>
      </c>
      <c r="M5456" s="2">
        <f t="shared" si="343"/>
        <v>42292.71875</v>
      </c>
    </row>
    <row r="5457" spans="1:13" x14ac:dyDescent="0.35">
      <c r="A5457">
        <v>-0.86206896551724099</v>
      </c>
      <c r="B5457" t="s">
        <v>2024</v>
      </c>
      <c r="C5457" t="s">
        <v>94</v>
      </c>
      <c r="D5457">
        <v>20160525013000</v>
      </c>
      <c r="E5457" s="1">
        <f>IF(SUMPRODUCT(--ISNUMBER(SEARCH({"ECON_EARNINGSREPORT","ECON_STOCKMARKET"},C5457)))&gt;0,1,0)</f>
        <v>0</v>
      </c>
      <c r="F5457" s="1">
        <f>IF(SUMPRODUCT(--ISNUMBER(SEARCH({"ENV_"},C5457)))&gt;0,1,0)</f>
        <v>0</v>
      </c>
      <c r="G5457" s="1">
        <f>IF(SUMPRODUCT(--ISNUMBER(SEARCH({"DISCRIMINATION","HARASSMENT","HATE_SPEECH","GENDER_VIOLENCE"},C5457)))&gt;0,1,0)</f>
        <v>0</v>
      </c>
      <c r="H5457" s="1">
        <f>IF(SUMPRODUCT(--ISNUMBER(SEARCH({"LEGALIZE","LEGISLATION","TRIAL"},C5457)))&gt;0,1,0)</f>
        <v>0</v>
      </c>
      <c r="I5457" s="1">
        <f>IF(SUMPRODUCT(--ISNUMBER(SEARCH({"LEADER"},C5457)))&gt;0,1,0)</f>
        <v>0</v>
      </c>
      <c r="J5457" t="str">
        <f t="shared" si="340"/>
        <v>2016</v>
      </c>
      <c r="K5457" t="str">
        <f t="shared" si="341"/>
        <v>05</v>
      </c>
      <c r="L5457" t="str">
        <f t="shared" si="342"/>
        <v>25</v>
      </c>
      <c r="M5457" s="2">
        <f t="shared" si="343"/>
        <v>42515.0625</v>
      </c>
    </row>
    <row r="5458" spans="1:13" x14ac:dyDescent="0.35">
      <c r="A5458">
        <v>-1.1744966442953</v>
      </c>
      <c r="B5458" t="s">
        <v>433</v>
      </c>
      <c r="C5458" t="s">
        <v>4517</v>
      </c>
      <c r="D5458">
        <v>20150225184500</v>
      </c>
      <c r="E5458" s="1">
        <f>IF(SUMPRODUCT(--ISNUMBER(SEARCH({"ECON_EARNINGSREPORT","ECON_STOCKMARKET"},C5458)))&gt;0,1,0)</f>
        <v>1</v>
      </c>
      <c r="F5458" s="1">
        <f>IF(SUMPRODUCT(--ISNUMBER(SEARCH({"ENV_"},C5458)))&gt;0,1,0)</f>
        <v>1</v>
      </c>
      <c r="G5458" s="1">
        <f>IF(SUMPRODUCT(--ISNUMBER(SEARCH({"DISCRIMINATION","HARASSMENT","HATE_SPEECH","GENDER_VIOLENCE"},C5458)))&gt;0,1,0)</f>
        <v>0</v>
      </c>
      <c r="H5458" s="1">
        <f>IF(SUMPRODUCT(--ISNUMBER(SEARCH({"LEGALIZE","LEGISLATION","TRIAL"},C5458)))&gt;0,1,0)</f>
        <v>0</v>
      </c>
      <c r="I5458" s="1">
        <f>IF(SUMPRODUCT(--ISNUMBER(SEARCH({"LEADER"},C5458)))&gt;0,1,0)</f>
        <v>0</v>
      </c>
      <c r="J5458" t="str">
        <f t="shared" si="340"/>
        <v>2015</v>
      </c>
      <c r="K5458" t="str">
        <f t="shared" si="341"/>
        <v>02</v>
      </c>
      <c r="L5458" t="str">
        <f t="shared" si="342"/>
        <v>25</v>
      </c>
      <c r="M5458" s="2">
        <f t="shared" si="343"/>
        <v>42060.78125</v>
      </c>
    </row>
    <row r="5459" spans="1:13" x14ac:dyDescent="0.35">
      <c r="A5459">
        <v>-1.6326530612244901</v>
      </c>
      <c r="B5459" t="s">
        <v>1212</v>
      </c>
      <c r="C5459" t="s">
        <v>4478</v>
      </c>
      <c r="D5459">
        <v>20151001141500</v>
      </c>
      <c r="E5459" s="1">
        <f>IF(SUMPRODUCT(--ISNUMBER(SEARCH({"ECON_EARNINGSREPORT","ECON_STOCKMARKET"},C5459)))&gt;0,1,0)</f>
        <v>1</v>
      </c>
      <c r="F5459" s="1">
        <f>IF(SUMPRODUCT(--ISNUMBER(SEARCH({"ENV_"},C5459)))&gt;0,1,0)</f>
        <v>0</v>
      </c>
      <c r="G5459" s="1">
        <f>IF(SUMPRODUCT(--ISNUMBER(SEARCH({"DISCRIMINATION","HARASSMENT","HATE_SPEECH","GENDER_VIOLENCE"},C5459)))&gt;0,1,0)</f>
        <v>0</v>
      </c>
      <c r="H5459" s="1">
        <f>IF(SUMPRODUCT(--ISNUMBER(SEARCH({"LEGALIZE","LEGISLATION","TRIAL"},C5459)))&gt;0,1,0)</f>
        <v>0</v>
      </c>
      <c r="I5459" s="1">
        <f>IF(SUMPRODUCT(--ISNUMBER(SEARCH({"LEADER"},C5459)))&gt;0,1,0)</f>
        <v>0</v>
      </c>
      <c r="J5459" t="str">
        <f t="shared" si="340"/>
        <v>2015</v>
      </c>
      <c r="K5459" t="str">
        <f t="shared" si="341"/>
        <v>10</v>
      </c>
      <c r="L5459" t="str">
        <f t="shared" si="342"/>
        <v>01</v>
      </c>
      <c r="M5459" s="2">
        <f t="shared" si="343"/>
        <v>42278.59375</v>
      </c>
    </row>
    <row r="5460" spans="1:13" x14ac:dyDescent="0.35">
      <c r="A5460">
        <v>2.1333333333333302</v>
      </c>
      <c r="B5460" t="s">
        <v>238</v>
      </c>
      <c r="C5460" t="s">
        <v>935</v>
      </c>
      <c r="D5460">
        <v>20151201180000</v>
      </c>
      <c r="E5460" s="1">
        <f>IF(SUMPRODUCT(--ISNUMBER(SEARCH({"ECON_EARNINGSREPORT","ECON_STOCKMARKET"},C5460)))&gt;0,1,0)</f>
        <v>0</v>
      </c>
      <c r="F5460" s="1">
        <f>IF(SUMPRODUCT(--ISNUMBER(SEARCH({"ENV_"},C5460)))&gt;0,1,0)</f>
        <v>0</v>
      </c>
      <c r="G5460" s="1">
        <f>IF(SUMPRODUCT(--ISNUMBER(SEARCH({"DISCRIMINATION","HARASSMENT","HATE_SPEECH","GENDER_VIOLENCE"},C5460)))&gt;0,1,0)</f>
        <v>0</v>
      </c>
      <c r="H5460" s="1">
        <f>IF(SUMPRODUCT(--ISNUMBER(SEARCH({"LEGALIZE","LEGISLATION","TRIAL"},C5460)))&gt;0,1,0)</f>
        <v>0</v>
      </c>
      <c r="I5460" s="1">
        <f>IF(SUMPRODUCT(--ISNUMBER(SEARCH({"LEADER"},C5460)))&gt;0,1,0)</f>
        <v>0</v>
      </c>
      <c r="J5460" t="str">
        <f t="shared" si="340"/>
        <v>2015</v>
      </c>
      <c r="K5460" t="str">
        <f t="shared" si="341"/>
        <v>12</v>
      </c>
      <c r="L5460" t="str">
        <f t="shared" si="342"/>
        <v>01</v>
      </c>
      <c r="M5460" s="2">
        <f t="shared" si="343"/>
        <v>42339.75</v>
      </c>
    </row>
    <row r="5461" spans="1:13" x14ac:dyDescent="0.35">
      <c r="A5461">
        <v>2.8455284552845499</v>
      </c>
      <c r="B5461" t="s">
        <v>26</v>
      </c>
      <c r="C5461" t="s">
        <v>4518</v>
      </c>
      <c r="D5461">
        <v>20160602184500</v>
      </c>
      <c r="E5461" s="1">
        <f>IF(SUMPRODUCT(--ISNUMBER(SEARCH({"ECON_EARNINGSREPORT","ECON_STOCKMARKET"},C5461)))&gt;0,1,0)</f>
        <v>1</v>
      </c>
      <c r="F5461" s="1">
        <f>IF(SUMPRODUCT(--ISNUMBER(SEARCH({"ENV_"},C5461)))&gt;0,1,0)</f>
        <v>0</v>
      </c>
      <c r="G5461" s="1">
        <f>IF(SUMPRODUCT(--ISNUMBER(SEARCH({"DISCRIMINATION","HARASSMENT","HATE_SPEECH","GENDER_VIOLENCE"},C5461)))&gt;0,1,0)</f>
        <v>0</v>
      </c>
      <c r="H5461" s="1">
        <f>IF(SUMPRODUCT(--ISNUMBER(SEARCH({"LEGALIZE","LEGISLATION","TRIAL"},C5461)))&gt;0,1,0)</f>
        <v>0</v>
      </c>
      <c r="I5461" s="1">
        <f>IF(SUMPRODUCT(--ISNUMBER(SEARCH({"LEADER"},C5461)))&gt;0,1,0)</f>
        <v>0</v>
      </c>
      <c r="J5461" t="str">
        <f t="shared" si="340"/>
        <v>2016</v>
      </c>
      <c r="K5461" t="str">
        <f t="shared" si="341"/>
        <v>06</v>
      </c>
      <c r="L5461" t="str">
        <f t="shared" si="342"/>
        <v>02</v>
      </c>
      <c r="M5461" s="2">
        <f t="shared" si="343"/>
        <v>42523.78125</v>
      </c>
    </row>
    <row r="5462" spans="1:13" x14ac:dyDescent="0.35">
      <c r="A5462">
        <v>0.336700336700336</v>
      </c>
      <c r="B5462" t="s">
        <v>4519</v>
      </c>
      <c r="D5462">
        <v>20160114151500</v>
      </c>
      <c r="E5462" s="1">
        <f>IF(SUMPRODUCT(--ISNUMBER(SEARCH({"ECON_EARNINGSREPORT","ECON_STOCKMARKET"},C5462)))&gt;0,1,0)</f>
        <v>0</v>
      </c>
      <c r="F5462" s="1">
        <f>IF(SUMPRODUCT(--ISNUMBER(SEARCH({"ENV_"},C5462)))&gt;0,1,0)</f>
        <v>0</v>
      </c>
      <c r="G5462" s="1">
        <f>IF(SUMPRODUCT(--ISNUMBER(SEARCH({"DISCRIMINATION","HARASSMENT","HATE_SPEECH","GENDER_VIOLENCE"},C5462)))&gt;0,1,0)</f>
        <v>0</v>
      </c>
      <c r="H5462" s="1">
        <f>IF(SUMPRODUCT(--ISNUMBER(SEARCH({"LEGALIZE","LEGISLATION","TRIAL"},C5462)))&gt;0,1,0)</f>
        <v>0</v>
      </c>
      <c r="I5462" s="1">
        <f>IF(SUMPRODUCT(--ISNUMBER(SEARCH({"LEADER"},C5462)))&gt;0,1,0)</f>
        <v>0</v>
      </c>
      <c r="J5462" t="str">
        <f t="shared" si="340"/>
        <v>2016</v>
      </c>
      <c r="K5462" t="str">
        <f t="shared" si="341"/>
        <v>01</v>
      </c>
      <c r="L5462" t="str">
        <f t="shared" si="342"/>
        <v>14</v>
      </c>
      <c r="M5462" s="2">
        <f t="shared" si="343"/>
        <v>42383.635416666664</v>
      </c>
    </row>
    <row r="5463" spans="1:13" x14ac:dyDescent="0.35">
      <c r="A5463">
        <v>0.87565674255691806</v>
      </c>
      <c r="B5463" t="s">
        <v>342</v>
      </c>
      <c r="C5463" t="s">
        <v>4297</v>
      </c>
      <c r="D5463">
        <v>20150225174500</v>
      </c>
      <c r="E5463" s="1">
        <f>IF(SUMPRODUCT(--ISNUMBER(SEARCH({"ECON_EARNINGSREPORT","ECON_STOCKMARKET"},C5463)))&gt;0,1,0)</f>
        <v>0</v>
      </c>
      <c r="F5463" s="1">
        <f>IF(SUMPRODUCT(--ISNUMBER(SEARCH({"ENV_"},C5463)))&gt;0,1,0)</f>
        <v>0</v>
      </c>
      <c r="G5463" s="1">
        <f>IF(SUMPRODUCT(--ISNUMBER(SEARCH({"DISCRIMINATION","HARASSMENT","HATE_SPEECH","GENDER_VIOLENCE"},C5463)))&gt;0,1,0)</f>
        <v>0</v>
      </c>
      <c r="H5463" s="1">
        <f>IF(SUMPRODUCT(--ISNUMBER(SEARCH({"LEGALIZE","LEGISLATION","TRIAL"},C5463)))&gt;0,1,0)</f>
        <v>0</v>
      </c>
      <c r="I5463" s="1">
        <f>IF(SUMPRODUCT(--ISNUMBER(SEARCH({"LEADER"},C5463)))&gt;0,1,0)</f>
        <v>0</v>
      </c>
      <c r="J5463" t="str">
        <f t="shared" si="340"/>
        <v>2015</v>
      </c>
      <c r="K5463" t="str">
        <f t="shared" si="341"/>
        <v>02</v>
      </c>
      <c r="L5463" t="str">
        <f t="shared" si="342"/>
        <v>25</v>
      </c>
      <c r="M5463" s="2">
        <f t="shared" si="343"/>
        <v>42060.739583333336</v>
      </c>
    </row>
    <row r="5464" spans="1:13" x14ac:dyDescent="0.35">
      <c r="A5464">
        <v>-1.36752136752137</v>
      </c>
      <c r="B5464" t="s">
        <v>1259</v>
      </c>
      <c r="C5464" t="s">
        <v>4520</v>
      </c>
      <c r="D5464">
        <v>20151008221500</v>
      </c>
      <c r="E5464" s="1">
        <f>IF(SUMPRODUCT(--ISNUMBER(SEARCH({"ECON_EARNINGSREPORT","ECON_STOCKMARKET"},C5464)))&gt;0,1,0)</f>
        <v>1</v>
      </c>
      <c r="F5464" s="1">
        <f>IF(SUMPRODUCT(--ISNUMBER(SEARCH({"ENV_"},C5464)))&gt;0,1,0)</f>
        <v>0</v>
      </c>
      <c r="G5464" s="1">
        <f>IF(SUMPRODUCT(--ISNUMBER(SEARCH({"DISCRIMINATION","HARASSMENT","HATE_SPEECH","GENDER_VIOLENCE"},C5464)))&gt;0,1,0)</f>
        <v>0</v>
      </c>
      <c r="H5464" s="1">
        <f>IF(SUMPRODUCT(--ISNUMBER(SEARCH({"LEGALIZE","LEGISLATION","TRIAL"},C5464)))&gt;0,1,0)</f>
        <v>0</v>
      </c>
      <c r="I5464" s="1">
        <f>IF(SUMPRODUCT(--ISNUMBER(SEARCH({"LEADER"},C5464)))&gt;0,1,0)</f>
        <v>0</v>
      </c>
      <c r="J5464" t="str">
        <f t="shared" si="340"/>
        <v>2015</v>
      </c>
      <c r="K5464" t="str">
        <f t="shared" si="341"/>
        <v>10</v>
      </c>
      <c r="L5464" t="str">
        <f t="shared" si="342"/>
        <v>08</v>
      </c>
      <c r="M5464" s="2">
        <f t="shared" si="343"/>
        <v>42285.927083333336</v>
      </c>
    </row>
    <row r="5465" spans="1:13" x14ac:dyDescent="0.35">
      <c r="A5465">
        <v>4.7445255474452601</v>
      </c>
      <c r="B5465" t="s">
        <v>741</v>
      </c>
      <c r="C5465" t="s">
        <v>4329</v>
      </c>
      <c r="D5465">
        <v>20151123130000</v>
      </c>
      <c r="E5465" s="1">
        <f>IF(SUMPRODUCT(--ISNUMBER(SEARCH({"ECON_EARNINGSREPORT","ECON_STOCKMARKET"},C5465)))&gt;0,1,0)</f>
        <v>0</v>
      </c>
      <c r="F5465" s="1">
        <f>IF(SUMPRODUCT(--ISNUMBER(SEARCH({"ENV_"},C5465)))&gt;0,1,0)</f>
        <v>0</v>
      </c>
      <c r="G5465" s="1">
        <f>IF(SUMPRODUCT(--ISNUMBER(SEARCH({"DISCRIMINATION","HARASSMENT","HATE_SPEECH","GENDER_VIOLENCE"},C5465)))&gt;0,1,0)</f>
        <v>0</v>
      </c>
      <c r="H5465" s="1">
        <f>IF(SUMPRODUCT(--ISNUMBER(SEARCH({"LEGALIZE","LEGISLATION","TRIAL"},C5465)))&gt;0,1,0)</f>
        <v>0</v>
      </c>
      <c r="I5465" s="1">
        <f>IF(SUMPRODUCT(--ISNUMBER(SEARCH({"LEADER"},C5465)))&gt;0,1,0)</f>
        <v>0</v>
      </c>
      <c r="J5465" t="str">
        <f t="shared" si="340"/>
        <v>2015</v>
      </c>
      <c r="K5465" t="str">
        <f t="shared" si="341"/>
        <v>11</v>
      </c>
      <c r="L5465" t="str">
        <f t="shared" si="342"/>
        <v>23</v>
      </c>
      <c r="M5465" s="2">
        <f t="shared" si="343"/>
        <v>42331.541666666664</v>
      </c>
    </row>
    <row r="5466" spans="1:13" x14ac:dyDescent="0.35">
      <c r="A5466">
        <v>-2.33812949640288</v>
      </c>
      <c r="B5466" t="s">
        <v>155</v>
      </c>
      <c r="C5466" t="s">
        <v>3964</v>
      </c>
      <c r="D5466">
        <v>20150916033000</v>
      </c>
      <c r="E5466" s="1">
        <f>IF(SUMPRODUCT(--ISNUMBER(SEARCH({"ECON_EARNINGSREPORT","ECON_STOCKMARKET"},C5466)))&gt;0,1,0)</f>
        <v>0</v>
      </c>
      <c r="F5466" s="1">
        <f>IF(SUMPRODUCT(--ISNUMBER(SEARCH({"ENV_"},C5466)))&gt;0,1,0)</f>
        <v>0</v>
      </c>
      <c r="G5466" s="1">
        <f>IF(SUMPRODUCT(--ISNUMBER(SEARCH({"DISCRIMINATION","HARASSMENT","HATE_SPEECH","GENDER_VIOLENCE"},C5466)))&gt;0,1,0)</f>
        <v>0</v>
      </c>
      <c r="H5466" s="1">
        <f>IF(SUMPRODUCT(--ISNUMBER(SEARCH({"LEGALIZE","LEGISLATION","TRIAL"},C5466)))&gt;0,1,0)</f>
        <v>0</v>
      </c>
      <c r="I5466" s="1">
        <f>IF(SUMPRODUCT(--ISNUMBER(SEARCH({"LEADER"},C5466)))&gt;0,1,0)</f>
        <v>1</v>
      </c>
      <c r="J5466" t="str">
        <f t="shared" si="340"/>
        <v>2015</v>
      </c>
      <c r="K5466" t="str">
        <f t="shared" si="341"/>
        <v>09</v>
      </c>
      <c r="L5466" t="str">
        <f t="shared" si="342"/>
        <v>16</v>
      </c>
      <c r="M5466" s="2">
        <f t="shared" si="343"/>
        <v>42263.145833333336</v>
      </c>
    </row>
    <row r="5467" spans="1:13" x14ac:dyDescent="0.35">
      <c r="A5467">
        <v>-0.25445292620865101</v>
      </c>
      <c r="B5467" t="s">
        <v>894</v>
      </c>
      <c r="C5467" t="s">
        <v>4521</v>
      </c>
      <c r="D5467">
        <v>20150224203000</v>
      </c>
      <c r="E5467" s="1">
        <f>IF(SUMPRODUCT(--ISNUMBER(SEARCH({"ECON_EARNINGSREPORT","ECON_STOCKMARKET"},C5467)))&gt;0,1,0)</f>
        <v>0</v>
      </c>
      <c r="F5467" s="1">
        <f>IF(SUMPRODUCT(--ISNUMBER(SEARCH({"ENV_"},C5467)))&gt;0,1,0)</f>
        <v>0</v>
      </c>
      <c r="G5467" s="1">
        <f>IF(SUMPRODUCT(--ISNUMBER(SEARCH({"DISCRIMINATION","HARASSMENT","HATE_SPEECH","GENDER_VIOLENCE"},C5467)))&gt;0,1,0)</f>
        <v>0</v>
      </c>
      <c r="H5467" s="1">
        <f>IF(SUMPRODUCT(--ISNUMBER(SEARCH({"LEGALIZE","LEGISLATION","TRIAL"},C5467)))&gt;0,1,0)</f>
        <v>0</v>
      </c>
      <c r="I5467" s="1">
        <f>IF(SUMPRODUCT(--ISNUMBER(SEARCH({"LEADER"},C5467)))&gt;0,1,0)</f>
        <v>0</v>
      </c>
      <c r="J5467" t="str">
        <f t="shared" si="340"/>
        <v>2015</v>
      </c>
      <c r="K5467" t="str">
        <f t="shared" si="341"/>
        <v>02</v>
      </c>
      <c r="L5467" t="str">
        <f t="shared" si="342"/>
        <v>24</v>
      </c>
      <c r="M5467" s="2">
        <f t="shared" si="343"/>
        <v>42059.854166666664</v>
      </c>
    </row>
    <row r="5468" spans="1:13" x14ac:dyDescent="0.35">
      <c r="A5468">
        <v>1.0033444816053501</v>
      </c>
      <c r="B5468" t="s">
        <v>199</v>
      </c>
      <c r="C5468" t="s">
        <v>4522</v>
      </c>
      <c r="D5468">
        <v>20160225133000</v>
      </c>
      <c r="E5468" s="1">
        <f>IF(SUMPRODUCT(--ISNUMBER(SEARCH({"ECON_EARNINGSREPORT","ECON_STOCKMARKET"},C5468)))&gt;0,1,0)</f>
        <v>0</v>
      </c>
      <c r="F5468" s="1">
        <f>IF(SUMPRODUCT(--ISNUMBER(SEARCH({"ENV_"},C5468)))&gt;0,1,0)</f>
        <v>0</v>
      </c>
      <c r="G5468" s="1">
        <f>IF(SUMPRODUCT(--ISNUMBER(SEARCH({"DISCRIMINATION","HARASSMENT","HATE_SPEECH","GENDER_VIOLENCE"},C5468)))&gt;0,1,0)</f>
        <v>0</v>
      </c>
      <c r="H5468" s="1">
        <f>IF(SUMPRODUCT(--ISNUMBER(SEARCH({"LEGALIZE","LEGISLATION","TRIAL"},C5468)))&gt;0,1,0)</f>
        <v>0</v>
      </c>
      <c r="I5468" s="1">
        <f>IF(SUMPRODUCT(--ISNUMBER(SEARCH({"LEADER"},C5468)))&gt;0,1,0)</f>
        <v>0</v>
      </c>
      <c r="J5468" t="str">
        <f t="shared" si="340"/>
        <v>2016</v>
      </c>
      <c r="K5468" t="str">
        <f t="shared" si="341"/>
        <v>02</v>
      </c>
      <c r="L5468" t="str">
        <f t="shared" si="342"/>
        <v>25</v>
      </c>
      <c r="M5468" s="2">
        <f t="shared" si="343"/>
        <v>42425.5625</v>
      </c>
    </row>
    <row r="5469" spans="1:13" x14ac:dyDescent="0.35">
      <c r="A5469">
        <v>-2.1621621621621601</v>
      </c>
      <c r="B5469" t="s">
        <v>4523</v>
      </c>
      <c r="C5469" t="s">
        <v>4524</v>
      </c>
      <c r="D5469">
        <v>20151007074500</v>
      </c>
      <c r="E5469" s="1">
        <f>IF(SUMPRODUCT(--ISNUMBER(SEARCH({"ECON_EARNINGSREPORT","ECON_STOCKMARKET"},C5469)))&gt;0,1,0)</f>
        <v>0</v>
      </c>
      <c r="F5469" s="1">
        <f>IF(SUMPRODUCT(--ISNUMBER(SEARCH({"ENV_"},C5469)))&gt;0,1,0)</f>
        <v>0</v>
      </c>
      <c r="G5469" s="1">
        <f>IF(SUMPRODUCT(--ISNUMBER(SEARCH({"DISCRIMINATION","HARASSMENT","HATE_SPEECH","GENDER_VIOLENCE"},C5469)))&gt;0,1,0)</f>
        <v>0</v>
      </c>
      <c r="H5469" s="1">
        <f>IF(SUMPRODUCT(--ISNUMBER(SEARCH({"LEGALIZE","LEGISLATION","TRIAL"},C5469)))&gt;0,1,0)</f>
        <v>0</v>
      </c>
      <c r="I5469" s="1">
        <f>IF(SUMPRODUCT(--ISNUMBER(SEARCH({"LEADER"},C5469)))&gt;0,1,0)</f>
        <v>0</v>
      </c>
      <c r="J5469" t="str">
        <f t="shared" si="340"/>
        <v>2015</v>
      </c>
      <c r="K5469" t="str">
        <f t="shared" si="341"/>
        <v>10</v>
      </c>
      <c r="L5469" t="str">
        <f t="shared" si="342"/>
        <v>07</v>
      </c>
      <c r="M5469" s="2">
        <f t="shared" si="343"/>
        <v>42284.322916666664</v>
      </c>
    </row>
    <row r="5470" spans="1:13" x14ac:dyDescent="0.35">
      <c r="A5470">
        <v>1.5523932729624801</v>
      </c>
      <c r="B5470" t="s">
        <v>3945</v>
      </c>
      <c r="C5470" t="s">
        <v>4525</v>
      </c>
      <c r="D5470">
        <v>20160105121500</v>
      </c>
      <c r="E5470" s="1">
        <f>IF(SUMPRODUCT(--ISNUMBER(SEARCH({"ECON_EARNINGSREPORT","ECON_STOCKMARKET"},C5470)))&gt;0,1,0)</f>
        <v>0</v>
      </c>
      <c r="F5470" s="1">
        <f>IF(SUMPRODUCT(--ISNUMBER(SEARCH({"ENV_"},C5470)))&gt;0,1,0)</f>
        <v>0</v>
      </c>
      <c r="G5470" s="1">
        <f>IF(SUMPRODUCT(--ISNUMBER(SEARCH({"DISCRIMINATION","HARASSMENT","HATE_SPEECH","GENDER_VIOLENCE"},C5470)))&gt;0,1,0)</f>
        <v>0</v>
      </c>
      <c r="H5470" s="1">
        <f>IF(SUMPRODUCT(--ISNUMBER(SEARCH({"LEGALIZE","LEGISLATION","TRIAL"},C5470)))&gt;0,1,0)</f>
        <v>0</v>
      </c>
      <c r="I5470" s="1">
        <f>IF(SUMPRODUCT(--ISNUMBER(SEARCH({"LEADER"},C5470)))&gt;0,1,0)</f>
        <v>1</v>
      </c>
      <c r="J5470" t="str">
        <f t="shared" si="340"/>
        <v>2016</v>
      </c>
      <c r="K5470" t="str">
        <f t="shared" si="341"/>
        <v>01</v>
      </c>
      <c r="L5470" t="str">
        <f t="shared" si="342"/>
        <v>05</v>
      </c>
      <c r="M5470" s="2">
        <f t="shared" si="343"/>
        <v>42374.510416666664</v>
      </c>
    </row>
    <row r="5471" spans="1:13" x14ac:dyDescent="0.35">
      <c r="A5471">
        <v>-1.8324607329842899</v>
      </c>
      <c r="B5471" t="s">
        <v>240</v>
      </c>
      <c r="C5471" t="s">
        <v>4024</v>
      </c>
      <c r="D5471">
        <v>20151126064500</v>
      </c>
      <c r="E5471" s="1">
        <f>IF(SUMPRODUCT(--ISNUMBER(SEARCH({"ECON_EARNINGSREPORT","ECON_STOCKMARKET"},C5471)))&gt;0,1,0)</f>
        <v>0</v>
      </c>
      <c r="F5471" s="1">
        <f>IF(SUMPRODUCT(--ISNUMBER(SEARCH({"ENV_"},C5471)))&gt;0,1,0)</f>
        <v>0</v>
      </c>
      <c r="G5471" s="1">
        <f>IF(SUMPRODUCT(--ISNUMBER(SEARCH({"DISCRIMINATION","HARASSMENT","HATE_SPEECH","GENDER_VIOLENCE"},C5471)))&gt;0,1,0)</f>
        <v>0</v>
      </c>
      <c r="H5471" s="1">
        <f>IF(SUMPRODUCT(--ISNUMBER(SEARCH({"LEGALIZE","LEGISLATION","TRIAL"},C5471)))&gt;0,1,0)</f>
        <v>0</v>
      </c>
      <c r="I5471" s="1">
        <f>IF(SUMPRODUCT(--ISNUMBER(SEARCH({"LEADER"},C5471)))&gt;0,1,0)</f>
        <v>0</v>
      </c>
      <c r="J5471" t="str">
        <f t="shared" si="340"/>
        <v>2015</v>
      </c>
      <c r="K5471" t="str">
        <f t="shared" si="341"/>
        <v>11</v>
      </c>
      <c r="L5471" t="str">
        <f t="shared" si="342"/>
        <v>26</v>
      </c>
      <c r="M5471" s="2">
        <f t="shared" si="343"/>
        <v>42334.28125</v>
      </c>
    </row>
    <row r="5472" spans="1:13" x14ac:dyDescent="0.35">
      <c r="A5472">
        <v>1.14942528735632</v>
      </c>
      <c r="B5472" t="s">
        <v>1308</v>
      </c>
      <c r="C5472" t="s">
        <v>4526</v>
      </c>
      <c r="D5472">
        <v>20150916211500</v>
      </c>
      <c r="E5472" s="1">
        <f>IF(SUMPRODUCT(--ISNUMBER(SEARCH({"ECON_EARNINGSREPORT","ECON_STOCKMARKET"},C5472)))&gt;0,1,0)</f>
        <v>1</v>
      </c>
      <c r="F5472" s="1">
        <f>IF(SUMPRODUCT(--ISNUMBER(SEARCH({"ENV_"},C5472)))&gt;0,1,0)</f>
        <v>0</v>
      </c>
      <c r="G5472" s="1">
        <f>IF(SUMPRODUCT(--ISNUMBER(SEARCH({"DISCRIMINATION","HARASSMENT","HATE_SPEECH","GENDER_VIOLENCE"},C5472)))&gt;0,1,0)</f>
        <v>0</v>
      </c>
      <c r="H5472" s="1">
        <f>IF(SUMPRODUCT(--ISNUMBER(SEARCH({"LEGALIZE","LEGISLATION","TRIAL"},C5472)))&gt;0,1,0)</f>
        <v>0</v>
      </c>
      <c r="I5472" s="1">
        <f>IF(SUMPRODUCT(--ISNUMBER(SEARCH({"LEADER"},C5472)))&gt;0,1,0)</f>
        <v>0</v>
      </c>
      <c r="J5472" t="str">
        <f t="shared" si="340"/>
        <v>2015</v>
      </c>
      <c r="K5472" t="str">
        <f t="shared" si="341"/>
        <v>09</v>
      </c>
      <c r="L5472" t="str">
        <f t="shared" si="342"/>
        <v>16</v>
      </c>
      <c r="M5472" s="2">
        <f t="shared" si="343"/>
        <v>42263.885416666664</v>
      </c>
    </row>
    <row r="5473" spans="1:13" x14ac:dyDescent="0.35">
      <c r="A5473">
        <v>-1.9607843137254899</v>
      </c>
      <c r="B5473" t="s">
        <v>557</v>
      </c>
      <c r="C5473" t="s">
        <v>4527</v>
      </c>
      <c r="D5473">
        <v>20151102223000</v>
      </c>
      <c r="E5473" s="1">
        <f>IF(SUMPRODUCT(--ISNUMBER(SEARCH({"ECON_EARNINGSREPORT","ECON_STOCKMARKET"},C5473)))&gt;0,1,0)</f>
        <v>1</v>
      </c>
      <c r="F5473" s="1">
        <f>IF(SUMPRODUCT(--ISNUMBER(SEARCH({"ENV_"},C5473)))&gt;0,1,0)</f>
        <v>0</v>
      </c>
      <c r="G5473" s="1">
        <f>IF(SUMPRODUCT(--ISNUMBER(SEARCH({"DISCRIMINATION","HARASSMENT","HATE_SPEECH","GENDER_VIOLENCE"},C5473)))&gt;0,1,0)</f>
        <v>0</v>
      </c>
      <c r="H5473" s="1">
        <f>IF(SUMPRODUCT(--ISNUMBER(SEARCH({"LEGALIZE","LEGISLATION","TRIAL"},C5473)))&gt;0,1,0)</f>
        <v>0</v>
      </c>
      <c r="I5473" s="1">
        <f>IF(SUMPRODUCT(--ISNUMBER(SEARCH({"LEADER"},C5473)))&gt;0,1,0)</f>
        <v>0</v>
      </c>
      <c r="J5473" t="str">
        <f t="shared" si="340"/>
        <v>2015</v>
      </c>
      <c r="K5473" t="str">
        <f t="shared" si="341"/>
        <v>11</v>
      </c>
      <c r="L5473" t="str">
        <f t="shared" si="342"/>
        <v>02</v>
      </c>
      <c r="M5473" s="2">
        <f t="shared" si="343"/>
        <v>42310.9375</v>
      </c>
    </row>
    <row r="5474" spans="1:13" x14ac:dyDescent="0.35">
      <c r="A5474">
        <v>-6.6147859922179002</v>
      </c>
      <c r="B5474" t="s">
        <v>1445</v>
      </c>
      <c r="C5474" t="s">
        <v>4528</v>
      </c>
      <c r="D5474">
        <v>20150609140000</v>
      </c>
      <c r="E5474" s="1">
        <f>IF(SUMPRODUCT(--ISNUMBER(SEARCH({"ECON_EARNINGSREPORT","ECON_STOCKMARKET"},C5474)))&gt;0,1,0)</f>
        <v>0</v>
      </c>
      <c r="F5474" s="1">
        <f>IF(SUMPRODUCT(--ISNUMBER(SEARCH({"ENV_"},C5474)))&gt;0,1,0)</f>
        <v>0</v>
      </c>
      <c r="G5474" s="1">
        <f>IF(SUMPRODUCT(--ISNUMBER(SEARCH({"DISCRIMINATION","HARASSMENT","HATE_SPEECH","GENDER_VIOLENCE"},C5474)))&gt;0,1,0)</f>
        <v>0</v>
      </c>
      <c r="H5474" s="1">
        <f>IF(SUMPRODUCT(--ISNUMBER(SEARCH({"LEGALIZE","LEGISLATION","TRIAL"},C5474)))&gt;0,1,0)</f>
        <v>1</v>
      </c>
      <c r="I5474" s="1">
        <f>IF(SUMPRODUCT(--ISNUMBER(SEARCH({"LEADER"},C5474)))&gt;0,1,0)</f>
        <v>0</v>
      </c>
      <c r="J5474" t="str">
        <f t="shared" si="340"/>
        <v>2015</v>
      </c>
      <c r="K5474" t="str">
        <f t="shared" si="341"/>
        <v>06</v>
      </c>
      <c r="L5474" t="str">
        <f t="shared" si="342"/>
        <v>09</v>
      </c>
      <c r="M5474" s="2">
        <f t="shared" si="343"/>
        <v>42164.583333333336</v>
      </c>
    </row>
    <row r="5475" spans="1:13" x14ac:dyDescent="0.35">
      <c r="A5475">
        <v>1.1986301369862999</v>
      </c>
      <c r="B5475" t="s">
        <v>1015</v>
      </c>
      <c r="C5475" t="s">
        <v>4529</v>
      </c>
      <c r="D5475">
        <v>20150221084500</v>
      </c>
      <c r="E5475" s="1">
        <f>IF(SUMPRODUCT(--ISNUMBER(SEARCH({"ECON_EARNINGSREPORT","ECON_STOCKMARKET"},C5475)))&gt;0,1,0)</f>
        <v>0</v>
      </c>
      <c r="F5475" s="1">
        <f>IF(SUMPRODUCT(--ISNUMBER(SEARCH({"ENV_"},C5475)))&gt;0,1,0)</f>
        <v>0</v>
      </c>
      <c r="G5475" s="1">
        <f>IF(SUMPRODUCT(--ISNUMBER(SEARCH({"DISCRIMINATION","HARASSMENT","HATE_SPEECH","GENDER_VIOLENCE"},C5475)))&gt;0,1,0)</f>
        <v>0</v>
      </c>
      <c r="H5475" s="1">
        <f>IF(SUMPRODUCT(--ISNUMBER(SEARCH({"LEGALIZE","LEGISLATION","TRIAL"},C5475)))&gt;0,1,0)</f>
        <v>0</v>
      </c>
      <c r="I5475" s="1">
        <f>IF(SUMPRODUCT(--ISNUMBER(SEARCH({"LEADER"},C5475)))&gt;0,1,0)</f>
        <v>0</v>
      </c>
      <c r="J5475" t="str">
        <f t="shared" si="340"/>
        <v>2015</v>
      </c>
      <c r="K5475" t="str">
        <f t="shared" si="341"/>
        <v>02</v>
      </c>
      <c r="L5475" t="str">
        <f t="shared" si="342"/>
        <v>21</v>
      </c>
      <c r="M5475" s="2">
        <f t="shared" si="343"/>
        <v>42056.364583333336</v>
      </c>
    </row>
    <row r="5476" spans="1:13" x14ac:dyDescent="0.35">
      <c r="A5476">
        <v>0.65075921908893697</v>
      </c>
      <c r="B5476" t="s">
        <v>240</v>
      </c>
      <c r="C5476" t="s">
        <v>3890</v>
      </c>
      <c r="D5476">
        <v>20150522020000</v>
      </c>
      <c r="E5476" s="1">
        <f>IF(SUMPRODUCT(--ISNUMBER(SEARCH({"ECON_EARNINGSREPORT","ECON_STOCKMARKET"},C5476)))&gt;0,1,0)</f>
        <v>0</v>
      </c>
      <c r="F5476" s="1">
        <f>IF(SUMPRODUCT(--ISNUMBER(SEARCH({"ENV_"},C5476)))&gt;0,1,0)</f>
        <v>0</v>
      </c>
      <c r="G5476" s="1">
        <f>IF(SUMPRODUCT(--ISNUMBER(SEARCH({"DISCRIMINATION","HARASSMENT","HATE_SPEECH","GENDER_VIOLENCE"},C5476)))&gt;0,1,0)</f>
        <v>0</v>
      </c>
      <c r="H5476" s="1">
        <f>IF(SUMPRODUCT(--ISNUMBER(SEARCH({"LEGALIZE","LEGISLATION","TRIAL"},C5476)))&gt;0,1,0)</f>
        <v>0</v>
      </c>
      <c r="I5476" s="1">
        <f>IF(SUMPRODUCT(--ISNUMBER(SEARCH({"LEADER"},C5476)))&gt;0,1,0)</f>
        <v>0</v>
      </c>
      <c r="J5476" t="str">
        <f t="shared" si="340"/>
        <v>2015</v>
      </c>
      <c r="K5476" t="str">
        <f t="shared" si="341"/>
        <v>05</v>
      </c>
      <c r="L5476" t="str">
        <f t="shared" si="342"/>
        <v>22</v>
      </c>
      <c r="M5476" s="2">
        <f t="shared" si="343"/>
        <v>42146.083333333336</v>
      </c>
    </row>
    <row r="5477" spans="1:13" x14ac:dyDescent="0.35">
      <c r="A5477">
        <v>1.26118795768918</v>
      </c>
      <c r="B5477" t="s">
        <v>363</v>
      </c>
      <c r="C5477" t="s">
        <v>4530</v>
      </c>
      <c r="D5477">
        <v>20150916021500</v>
      </c>
      <c r="E5477" s="1">
        <f>IF(SUMPRODUCT(--ISNUMBER(SEARCH({"ECON_EARNINGSREPORT","ECON_STOCKMARKET"},C5477)))&gt;0,1,0)</f>
        <v>1</v>
      </c>
      <c r="F5477" s="1">
        <f>IF(SUMPRODUCT(--ISNUMBER(SEARCH({"ENV_"},C5477)))&gt;0,1,0)</f>
        <v>0</v>
      </c>
      <c r="G5477" s="1">
        <f>IF(SUMPRODUCT(--ISNUMBER(SEARCH({"DISCRIMINATION","HARASSMENT","HATE_SPEECH","GENDER_VIOLENCE"},C5477)))&gt;0,1,0)</f>
        <v>0</v>
      </c>
      <c r="H5477" s="1">
        <f>IF(SUMPRODUCT(--ISNUMBER(SEARCH({"LEGALIZE","LEGISLATION","TRIAL"},C5477)))&gt;0,1,0)</f>
        <v>0</v>
      </c>
      <c r="I5477" s="1">
        <f>IF(SUMPRODUCT(--ISNUMBER(SEARCH({"LEADER"},C5477)))&gt;0,1,0)</f>
        <v>1</v>
      </c>
      <c r="J5477" t="str">
        <f t="shared" si="340"/>
        <v>2015</v>
      </c>
      <c r="K5477" t="str">
        <f t="shared" si="341"/>
        <v>09</v>
      </c>
      <c r="L5477" t="str">
        <f t="shared" si="342"/>
        <v>16</v>
      </c>
      <c r="M5477" s="2">
        <f t="shared" si="343"/>
        <v>42263.09375</v>
      </c>
    </row>
    <row r="5478" spans="1:13" x14ac:dyDescent="0.35">
      <c r="A5478">
        <v>-1.91226096737908</v>
      </c>
      <c r="B5478" t="s">
        <v>558</v>
      </c>
      <c r="C5478" t="s">
        <v>4531</v>
      </c>
      <c r="D5478">
        <v>20151030160000</v>
      </c>
      <c r="E5478" s="1">
        <f>IF(SUMPRODUCT(--ISNUMBER(SEARCH({"ECON_EARNINGSREPORT","ECON_STOCKMARKET"},C5478)))&gt;0,1,0)</f>
        <v>1</v>
      </c>
      <c r="F5478" s="1">
        <f>IF(SUMPRODUCT(--ISNUMBER(SEARCH({"ENV_"},C5478)))&gt;0,1,0)</f>
        <v>0</v>
      </c>
      <c r="G5478" s="1">
        <f>IF(SUMPRODUCT(--ISNUMBER(SEARCH({"DISCRIMINATION","HARASSMENT","HATE_SPEECH","GENDER_VIOLENCE"},C5478)))&gt;0,1,0)</f>
        <v>0</v>
      </c>
      <c r="H5478" s="1">
        <f>IF(SUMPRODUCT(--ISNUMBER(SEARCH({"LEGALIZE","LEGISLATION","TRIAL"},C5478)))&gt;0,1,0)</f>
        <v>0</v>
      </c>
      <c r="I5478" s="1">
        <f>IF(SUMPRODUCT(--ISNUMBER(SEARCH({"LEADER"},C5478)))&gt;0,1,0)</f>
        <v>0</v>
      </c>
      <c r="J5478" t="str">
        <f t="shared" si="340"/>
        <v>2015</v>
      </c>
      <c r="K5478" t="str">
        <f t="shared" si="341"/>
        <v>10</v>
      </c>
      <c r="L5478" t="str">
        <f t="shared" si="342"/>
        <v>30</v>
      </c>
      <c r="M5478" s="2">
        <f t="shared" si="343"/>
        <v>42307.666666666664</v>
      </c>
    </row>
    <row r="5479" spans="1:13" x14ac:dyDescent="0.35">
      <c r="A5479">
        <v>-2.12765957446809</v>
      </c>
      <c r="B5479" t="s">
        <v>292</v>
      </c>
      <c r="C5479" t="s">
        <v>4532</v>
      </c>
      <c r="D5479">
        <v>20151102160000</v>
      </c>
      <c r="E5479" s="1">
        <f>IF(SUMPRODUCT(--ISNUMBER(SEARCH({"ECON_EARNINGSREPORT","ECON_STOCKMARKET"},C5479)))&gt;0,1,0)</f>
        <v>0</v>
      </c>
      <c r="F5479" s="1">
        <f>IF(SUMPRODUCT(--ISNUMBER(SEARCH({"ENV_"},C5479)))&gt;0,1,0)</f>
        <v>0</v>
      </c>
      <c r="G5479" s="1">
        <f>IF(SUMPRODUCT(--ISNUMBER(SEARCH({"DISCRIMINATION","HARASSMENT","HATE_SPEECH","GENDER_VIOLENCE"},C5479)))&gt;0,1,0)</f>
        <v>0</v>
      </c>
      <c r="H5479" s="1">
        <f>IF(SUMPRODUCT(--ISNUMBER(SEARCH({"LEGALIZE","LEGISLATION","TRIAL"},C5479)))&gt;0,1,0)</f>
        <v>0</v>
      </c>
      <c r="I5479" s="1">
        <f>IF(SUMPRODUCT(--ISNUMBER(SEARCH({"LEADER"},C5479)))&gt;0,1,0)</f>
        <v>0</v>
      </c>
      <c r="J5479" t="str">
        <f t="shared" si="340"/>
        <v>2015</v>
      </c>
      <c r="K5479" t="str">
        <f t="shared" si="341"/>
        <v>11</v>
      </c>
      <c r="L5479" t="str">
        <f t="shared" si="342"/>
        <v>02</v>
      </c>
      <c r="M5479" s="2">
        <f t="shared" si="343"/>
        <v>42310.666666666664</v>
      </c>
    </row>
    <row r="5480" spans="1:13" x14ac:dyDescent="0.35">
      <c r="A5480">
        <v>2.2321428571428599</v>
      </c>
      <c r="B5480" t="s">
        <v>405</v>
      </c>
      <c r="C5480" t="s">
        <v>4533</v>
      </c>
      <c r="D5480">
        <v>20150521214500</v>
      </c>
      <c r="E5480" s="1">
        <f>IF(SUMPRODUCT(--ISNUMBER(SEARCH({"ECON_EARNINGSREPORT","ECON_STOCKMARKET"},C5480)))&gt;0,1,0)</f>
        <v>1</v>
      </c>
      <c r="F5480" s="1">
        <f>IF(SUMPRODUCT(--ISNUMBER(SEARCH({"ENV_"},C5480)))&gt;0,1,0)</f>
        <v>0</v>
      </c>
      <c r="G5480" s="1">
        <f>IF(SUMPRODUCT(--ISNUMBER(SEARCH({"DISCRIMINATION","HARASSMENT","HATE_SPEECH","GENDER_VIOLENCE"},C5480)))&gt;0,1,0)</f>
        <v>0</v>
      </c>
      <c r="H5480" s="1">
        <f>IF(SUMPRODUCT(--ISNUMBER(SEARCH({"LEGALIZE","LEGISLATION","TRIAL"},C5480)))&gt;0,1,0)</f>
        <v>0</v>
      </c>
      <c r="I5480" s="1">
        <f>IF(SUMPRODUCT(--ISNUMBER(SEARCH({"LEADER"},C5480)))&gt;0,1,0)</f>
        <v>0</v>
      </c>
      <c r="J5480" t="str">
        <f t="shared" si="340"/>
        <v>2015</v>
      </c>
      <c r="K5480" t="str">
        <f t="shared" si="341"/>
        <v>05</v>
      </c>
      <c r="L5480" t="str">
        <f t="shared" si="342"/>
        <v>21</v>
      </c>
      <c r="M5480" s="2">
        <f t="shared" si="343"/>
        <v>42145.90625</v>
      </c>
    </row>
    <row r="5481" spans="1:13" x14ac:dyDescent="0.35">
      <c r="A5481">
        <v>5.0847457627118704</v>
      </c>
      <c r="B5481" t="s">
        <v>396</v>
      </c>
      <c r="C5481" t="s">
        <v>4534</v>
      </c>
      <c r="D5481">
        <v>20160116131500</v>
      </c>
      <c r="E5481" s="1">
        <f>IF(SUMPRODUCT(--ISNUMBER(SEARCH({"ECON_EARNINGSREPORT","ECON_STOCKMARKET"},C5481)))&gt;0,1,0)</f>
        <v>0</v>
      </c>
      <c r="F5481" s="1">
        <f>IF(SUMPRODUCT(--ISNUMBER(SEARCH({"ENV_"},C5481)))&gt;0,1,0)</f>
        <v>0</v>
      </c>
      <c r="G5481" s="1">
        <f>IF(SUMPRODUCT(--ISNUMBER(SEARCH({"DISCRIMINATION","HARASSMENT","HATE_SPEECH","GENDER_VIOLENCE"},C5481)))&gt;0,1,0)</f>
        <v>0</v>
      </c>
      <c r="H5481" s="1">
        <f>IF(SUMPRODUCT(--ISNUMBER(SEARCH({"LEGALIZE","LEGISLATION","TRIAL"},C5481)))&gt;0,1,0)</f>
        <v>0</v>
      </c>
      <c r="I5481" s="1">
        <f>IF(SUMPRODUCT(--ISNUMBER(SEARCH({"LEADER"},C5481)))&gt;0,1,0)</f>
        <v>0</v>
      </c>
      <c r="J5481" t="str">
        <f t="shared" si="340"/>
        <v>2016</v>
      </c>
      <c r="K5481" t="str">
        <f t="shared" si="341"/>
        <v>01</v>
      </c>
      <c r="L5481" t="str">
        <f t="shared" si="342"/>
        <v>16</v>
      </c>
      <c r="M5481" s="2">
        <f t="shared" si="343"/>
        <v>42385.552083333336</v>
      </c>
    </row>
    <row r="5482" spans="1:13" x14ac:dyDescent="0.35">
      <c r="A5482">
        <v>2.4875621890547301</v>
      </c>
      <c r="B5482" t="s">
        <v>1773</v>
      </c>
      <c r="C5482" t="s">
        <v>4109</v>
      </c>
      <c r="D5482">
        <v>20150505071500</v>
      </c>
      <c r="E5482" s="1">
        <f>IF(SUMPRODUCT(--ISNUMBER(SEARCH({"ECON_EARNINGSREPORT","ECON_STOCKMARKET"},C5482)))&gt;0,1,0)</f>
        <v>0</v>
      </c>
      <c r="F5482" s="1">
        <f>IF(SUMPRODUCT(--ISNUMBER(SEARCH({"ENV_"},C5482)))&gt;0,1,0)</f>
        <v>0</v>
      </c>
      <c r="G5482" s="1">
        <f>IF(SUMPRODUCT(--ISNUMBER(SEARCH({"DISCRIMINATION","HARASSMENT","HATE_SPEECH","GENDER_VIOLENCE"},C5482)))&gt;0,1,0)</f>
        <v>0</v>
      </c>
      <c r="H5482" s="1">
        <f>IF(SUMPRODUCT(--ISNUMBER(SEARCH({"LEGALIZE","LEGISLATION","TRIAL"},C5482)))&gt;0,1,0)</f>
        <v>0</v>
      </c>
      <c r="I5482" s="1">
        <f>IF(SUMPRODUCT(--ISNUMBER(SEARCH({"LEADER"},C5482)))&gt;0,1,0)</f>
        <v>1</v>
      </c>
      <c r="J5482" t="str">
        <f t="shared" si="340"/>
        <v>2015</v>
      </c>
      <c r="K5482" t="str">
        <f t="shared" si="341"/>
        <v>05</v>
      </c>
      <c r="L5482" t="str">
        <f t="shared" si="342"/>
        <v>05</v>
      </c>
      <c r="M5482" s="2">
        <f t="shared" si="343"/>
        <v>42129.302083333336</v>
      </c>
    </row>
    <row r="5483" spans="1:13" x14ac:dyDescent="0.35">
      <c r="A5483">
        <v>1.7361111111111101</v>
      </c>
      <c r="B5483" t="s">
        <v>2816</v>
      </c>
      <c r="C5483" t="s">
        <v>4418</v>
      </c>
      <c r="D5483">
        <v>20150303121500</v>
      </c>
      <c r="E5483" s="1">
        <f>IF(SUMPRODUCT(--ISNUMBER(SEARCH({"ECON_EARNINGSREPORT","ECON_STOCKMARKET"},C5483)))&gt;0,1,0)</f>
        <v>1</v>
      </c>
      <c r="F5483" s="1">
        <f>IF(SUMPRODUCT(--ISNUMBER(SEARCH({"ENV_"},C5483)))&gt;0,1,0)</f>
        <v>0</v>
      </c>
      <c r="G5483" s="1">
        <f>IF(SUMPRODUCT(--ISNUMBER(SEARCH({"DISCRIMINATION","HARASSMENT","HATE_SPEECH","GENDER_VIOLENCE"},C5483)))&gt;0,1,0)</f>
        <v>0</v>
      </c>
      <c r="H5483" s="1">
        <f>IF(SUMPRODUCT(--ISNUMBER(SEARCH({"LEGALIZE","LEGISLATION","TRIAL"},C5483)))&gt;0,1,0)</f>
        <v>0</v>
      </c>
      <c r="I5483" s="1">
        <f>IF(SUMPRODUCT(--ISNUMBER(SEARCH({"LEADER"},C5483)))&gt;0,1,0)</f>
        <v>0</v>
      </c>
      <c r="J5483" t="str">
        <f t="shared" si="340"/>
        <v>2015</v>
      </c>
      <c r="K5483" t="str">
        <f t="shared" si="341"/>
        <v>03</v>
      </c>
      <c r="L5483" t="str">
        <f t="shared" si="342"/>
        <v>03</v>
      </c>
      <c r="M5483" s="2">
        <f t="shared" si="343"/>
        <v>42066.510416666664</v>
      </c>
    </row>
    <row r="5484" spans="1:13" x14ac:dyDescent="0.35">
      <c r="A5484">
        <v>0</v>
      </c>
      <c r="B5484" t="s">
        <v>553</v>
      </c>
      <c r="C5484" t="s">
        <v>4535</v>
      </c>
      <c r="D5484">
        <v>20151207110000</v>
      </c>
      <c r="E5484" s="1">
        <f>IF(SUMPRODUCT(--ISNUMBER(SEARCH({"ECON_EARNINGSREPORT","ECON_STOCKMARKET"},C5484)))&gt;0,1,0)</f>
        <v>0</v>
      </c>
      <c r="F5484" s="1">
        <f>IF(SUMPRODUCT(--ISNUMBER(SEARCH({"ENV_"},C5484)))&gt;0,1,0)</f>
        <v>0</v>
      </c>
      <c r="G5484" s="1">
        <f>IF(SUMPRODUCT(--ISNUMBER(SEARCH({"DISCRIMINATION","HARASSMENT","HATE_SPEECH","GENDER_VIOLENCE"},C5484)))&gt;0,1,0)</f>
        <v>0</v>
      </c>
      <c r="H5484" s="1">
        <f>IF(SUMPRODUCT(--ISNUMBER(SEARCH({"LEGALIZE","LEGISLATION","TRIAL"},C5484)))&gt;0,1,0)</f>
        <v>0</v>
      </c>
      <c r="I5484" s="1">
        <f>IF(SUMPRODUCT(--ISNUMBER(SEARCH({"LEADER"},C5484)))&gt;0,1,0)</f>
        <v>1</v>
      </c>
      <c r="J5484" t="str">
        <f t="shared" si="340"/>
        <v>2015</v>
      </c>
      <c r="K5484" t="str">
        <f t="shared" si="341"/>
        <v>12</v>
      </c>
      <c r="L5484" t="str">
        <f t="shared" si="342"/>
        <v>07</v>
      </c>
      <c r="M5484" s="2">
        <f t="shared" si="343"/>
        <v>42345.458333333336</v>
      </c>
    </row>
    <row r="5485" spans="1:13" x14ac:dyDescent="0.35">
      <c r="A5485">
        <v>-1.1450381679389301</v>
      </c>
      <c r="B5485" t="s">
        <v>542</v>
      </c>
      <c r="C5485" t="s">
        <v>3978</v>
      </c>
      <c r="D5485">
        <v>20150521223000</v>
      </c>
      <c r="E5485" s="1">
        <f>IF(SUMPRODUCT(--ISNUMBER(SEARCH({"ECON_EARNINGSREPORT","ECON_STOCKMARKET"},C5485)))&gt;0,1,0)</f>
        <v>0</v>
      </c>
      <c r="F5485" s="1">
        <f>IF(SUMPRODUCT(--ISNUMBER(SEARCH({"ENV_"},C5485)))&gt;0,1,0)</f>
        <v>0</v>
      </c>
      <c r="G5485" s="1">
        <f>IF(SUMPRODUCT(--ISNUMBER(SEARCH({"DISCRIMINATION","HARASSMENT","HATE_SPEECH","GENDER_VIOLENCE"},C5485)))&gt;0,1,0)</f>
        <v>0</v>
      </c>
      <c r="H5485" s="1">
        <f>IF(SUMPRODUCT(--ISNUMBER(SEARCH({"LEGALIZE","LEGISLATION","TRIAL"},C5485)))&gt;0,1,0)</f>
        <v>0</v>
      </c>
      <c r="I5485" s="1">
        <f>IF(SUMPRODUCT(--ISNUMBER(SEARCH({"LEADER"},C5485)))&gt;0,1,0)</f>
        <v>0</v>
      </c>
      <c r="J5485" t="str">
        <f t="shared" si="340"/>
        <v>2015</v>
      </c>
      <c r="K5485" t="str">
        <f t="shared" si="341"/>
        <v>05</v>
      </c>
      <c r="L5485" t="str">
        <f t="shared" si="342"/>
        <v>21</v>
      </c>
      <c r="M5485" s="2">
        <f t="shared" si="343"/>
        <v>42145.9375</v>
      </c>
    </row>
    <row r="5486" spans="1:13" x14ac:dyDescent="0.35">
      <c r="A5486">
        <v>-0.10741138560687501</v>
      </c>
      <c r="B5486" t="s">
        <v>2583</v>
      </c>
      <c r="C5486" t="s">
        <v>4536</v>
      </c>
      <c r="D5486">
        <v>20151030013000</v>
      </c>
      <c r="E5486" s="1">
        <f>IF(SUMPRODUCT(--ISNUMBER(SEARCH({"ECON_EARNINGSREPORT","ECON_STOCKMARKET"},C5486)))&gt;0,1,0)</f>
        <v>1</v>
      </c>
      <c r="F5486" s="1">
        <f>IF(SUMPRODUCT(--ISNUMBER(SEARCH({"ENV_"},C5486)))&gt;0,1,0)</f>
        <v>1</v>
      </c>
      <c r="G5486" s="1">
        <f>IF(SUMPRODUCT(--ISNUMBER(SEARCH({"DISCRIMINATION","HARASSMENT","HATE_SPEECH","GENDER_VIOLENCE"},C5486)))&gt;0,1,0)</f>
        <v>0</v>
      </c>
      <c r="H5486" s="1">
        <f>IF(SUMPRODUCT(--ISNUMBER(SEARCH({"LEGALIZE","LEGISLATION","TRIAL"},C5486)))&gt;0,1,0)</f>
        <v>0</v>
      </c>
      <c r="I5486" s="1">
        <f>IF(SUMPRODUCT(--ISNUMBER(SEARCH({"LEADER"},C5486)))&gt;0,1,0)</f>
        <v>0</v>
      </c>
      <c r="J5486" t="str">
        <f t="shared" si="340"/>
        <v>2015</v>
      </c>
      <c r="K5486" t="str">
        <f t="shared" si="341"/>
        <v>10</v>
      </c>
      <c r="L5486" t="str">
        <f t="shared" si="342"/>
        <v>30</v>
      </c>
      <c r="M5486" s="2">
        <f t="shared" si="343"/>
        <v>42307.0625</v>
      </c>
    </row>
    <row r="5487" spans="1:13" x14ac:dyDescent="0.35">
      <c r="A5487">
        <v>0</v>
      </c>
      <c r="B5487" t="s">
        <v>38</v>
      </c>
      <c r="C5487" t="s">
        <v>3898</v>
      </c>
      <c r="D5487">
        <v>20160312051500</v>
      </c>
      <c r="E5487" s="1">
        <f>IF(SUMPRODUCT(--ISNUMBER(SEARCH({"ECON_EARNINGSREPORT","ECON_STOCKMARKET"},C5487)))&gt;0,1,0)</f>
        <v>1</v>
      </c>
      <c r="F5487" s="1">
        <f>IF(SUMPRODUCT(--ISNUMBER(SEARCH({"ENV_"},C5487)))&gt;0,1,0)</f>
        <v>0</v>
      </c>
      <c r="G5487" s="1">
        <f>IF(SUMPRODUCT(--ISNUMBER(SEARCH({"DISCRIMINATION","HARASSMENT","HATE_SPEECH","GENDER_VIOLENCE"},C5487)))&gt;0,1,0)</f>
        <v>0</v>
      </c>
      <c r="H5487" s="1">
        <f>IF(SUMPRODUCT(--ISNUMBER(SEARCH({"LEGALIZE","LEGISLATION","TRIAL"},C5487)))&gt;0,1,0)</f>
        <v>0</v>
      </c>
      <c r="I5487" s="1">
        <f>IF(SUMPRODUCT(--ISNUMBER(SEARCH({"LEADER"},C5487)))&gt;0,1,0)</f>
        <v>0</v>
      </c>
      <c r="J5487" t="str">
        <f t="shared" si="340"/>
        <v>2016</v>
      </c>
      <c r="K5487" t="str">
        <f t="shared" si="341"/>
        <v>03</v>
      </c>
      <c r="L5487" t="str">
        <f t="shared" si="342"/>
        <v>12</v>
      </c>
      <c r="M5487" s="2">
        <f t="shared" si="343"/>
        <v>42441.21875</v>
      </c>
    </row>
    <row r="5488" spans="1:13" x14ac:dyDescent="0.35">
      <c r="A5488">
        <v>2.9166666666666701</v>
      </c>
      <c r="B5488" t="s">
        <v>717</v>
      </c>
      <c r="C5488" t="s">
        <v>4537</v>
      </c>
      <c r="D5488">
        <v>20151123171500</v>
      </c>
      <c r="E5488" s="1">
        <f>IF(SUMPRODUCT(--ISNUMBER(SEARCH({"ECON_EARNINGSREPORT","ECON_STOCKMARKET"},C5488)))&gt;0,1,0)</f>
        <v>1</v>
      </c>
      <c r="F5488" s="1">
        <f>IF(SUMPRODUCT(--ISNUMBER(SEARCH({"ENV_"},C5488)))&gt;0,1,0)</f>
        <v>0</v>
      </c>
      <c r="G5488" s="1">
        <f>IF(SUMPRODUCT(--ISNUMBER(SEARCH({"DISCRIMINATION","HARASSMENT","HATE_SPEECH","GENDER_VIOLENCE"},C5488)))&gt;0,1,0)</f>
        <v>0</v>
      </c>
      <c r="H5488" s="1">
        <f>IF(SUMPRODUCT(--ISNUMBER(SEARCH({"LEGALIZE","LEGISLATION","TRIAL"},C5488)))&gt;0,1,0)</f>
        <v>0</v>
      </c>
      <c r="I5488" s="1">
        <f>IF(SUMPRODUCT(--ISNUMBER(SEARCH({"LEADER"},C5488)))&gt;0,1,0)</f>
        <v>1</v>
      </c>
      <c r="J5488" t="str">
        <f t="shared" si="340"/>
        <v>2015</v>
      </c>
      <c r="K5488" t="str">
        <f t="shared" si="341"/>
        <v>11</v>
      </c>
      <c r="L5488" t="str">
        <f t="shared" si="342"/>
        <v>23</v>
      </c>
      <c r="M5488" s="2">
        <f t="shared" si="343"/>
        <v>42331.71875</v>
      </c>
    </row>
    <row r="5489" spans="1:13" x14ac:dyDescent="0.35">
      <c r="A5489">
        <v>1.8229166666666701</v>
      </c>
      <c r="B5489" t="s">
        <v>3851</v>
      </c>
      <c r="C5489" t="s">
        <v>4538</v>
      </c>
      <c r="D5489">
        <v>20150922231500</v>
      </c>
      <c r="E5489" s="1">
        <f>IF(SUMPRODUCT(--ISNUMBER(SEARCH({"ECON_EARNINGSREPORT","ECON_STOCKMARKET"},C5489)))&gt;0,1,0)</f>
        <v>0</v>
      </c>
      <c r="F5489" s="1">
        <f>IF(SUMPRODUCT(--ISNUMBER(SEARCH({"ENV_"},C5489)))&gt;0,1,0)</f>
        <v>0</v>
      </c>
      <c r="G5489" s="1">
        <f>IF(SUMPRODUCT(--ISNUMBER(SEARCH({"DISCRIMINATION","HARASSMENT","HATE_SPEECH","GENDER_VIOLENCE"},C5489)))&gt;0,1,0)</f>
        <v>0</v>
      </c>
      <c r="H5489" s="1">
        <f>IF(SUMPRODUCT(--ISNUMBER(SEARCH({"LEGALIZE","LEGISLATION","TRIAL"},C5489)))&gt;0,1,0)</f>
        <v>0</v>
      </c>
      <c r="I5489" s="1">
        <f>IF(SUMPRODUCT(--ISNUMBER(SEARCH({"LEADER"},C5489)))&gt;0,1,0)</f>
        <v>1</v>
      </c>
      <c r="J5489" t="str">
        <f t="shared" si="340"/>
        <v>2015</v>
      </c>
      <c r="K5489" t="str">
        <f t="shared" si="341"/>
        <v>09</v>
      </c>
      <c r="L5489" t="str">
        <f t="shared" si="342"/>
        <v>22</v>
      </c>
      <c r="M5489" s="2">
        <f t="shared" si="343"/>
        <v>42269.96875</v>
      </c>
    </row>
    <row r="5490" spans="1:13" x14ac:dyDescent="0.35">
      <c r="A5490">
        <v>2.1604938271604901</v>
      </c>
      <c r="B5490" t="s">
        <v>429</v>
      </c>
      <c r="C5490" t="s">
        <v>4539</v>
      </c>
      <c r="D5490">
        <v>20160202233000</v>
      </c>
      <c r="E5490" s="1">
        <f>IF(SUMPRODUCT(--ISNUMBER(SEARCH({"ECON_EARNINGSREPORT","ECON_STOCKMARKET"},C5490)))&gt;0,1,0)</f>
        <v>1</v>
      </c>
      <c r="F5490" s="1">
        <f>IF(SUMPRODUCT(--ISNUMBER(SEARCH({"ENV_"},C5490)))&gt;0,1,0)</f>
        <v>0</v>
      </c>
      <c r="G5490" s="1">
        <f>IF(SUMPRODUCT(--ISNUMBER(SEARCH({"DISCRIMINATION","HARASSMENT","HATE_SPEECH","GENDER_VIOLENCE"},C5490)))&gt;0,1,0)</f>
        <v>0</v>
      </c>
      <c r="H5490" s="1">
        <f>IF(SUMPRODUCT(--ISNUMBER(SEARCH({"LEGALIZE","LEGISLATION","TRIAL"},C5490)))&gt;0,1,0)</f>
        <v>0</v>
      </c>
      <c r="I5490" s="1">
        <f>IF(SUMPRODUCT(--ISNUMBER(SEARCH({"LEADER"},C5490)))&gt;0,1,0)</f>
        <v>0</v>
      </c>
      <c r="J5490" t="str">
        <f t="shared" si="340"/>
        <v>2016</v>
      </c>
      <c r="K5490" t="str">
        <f t="shared" si="341"/>
        <v>02</v>
      </c>
      <c r="L5490" t="str">
        <f t="shared" si="342"/>
        <v>02</v>
      </c>
      <c r="M5490" s="2">
        <f t="shared" si="343"/>
        <v>42402.979166666664</v>
      </c>
    </row>
    <row r="5491" spans="1:13" x14ac:dyDescent="0.35">
      <c r="A5491">
        <v>5.2518756698821001</v>
      </c>
      <c r="B5491" t="s">
        <v>73</v>
      </c>
      <c r="C5491" t="s">
        <v>4540</v>
      </c>
      <c r="D5491">
        <v>20151123203000</v>
      </c>
      <c r="E5491" s="1">
        <f>IF(SUMPRODUCT(--ISNUMBER(SEARCH({"ECON_EARNINGSREPORT","ECON_STOCKMARKET"},C5491)))&gt;0,1,0)</f>
        <v>0</v>
      </c>
      <c r="F5491" s="1">
        <f>IF(SUMPRODUCT(--ISNUMBER(SEARCH({"ENV_"},C5491)))&gt;0,1,0)</f>
        <v>0</v>
      </c>
      <c r="G5491" s="1">
        <f>IF(SUMPRODUCT(--ISNUMBER(SEARCH({"DISCRIMINATION","HARASSMENT","HATE_SPEECH","GENDER_VIOLENCE"},C5491)))&gt;0,1,0)</f>
        <v>0</v>
      </c>
      <c r="H5491" s="1">
        <f>IF(SUMPRODUCT(--ISNUMBER(SEARCH({"LEGALIZE","LEGISLATION","TRIAL"},C5491)))&gt;0,1,0)</f>
        <v>0</v>
      </c>
      <c r="I5491" s="1">
        <f>IF(SUMPRODUCT(--ISNUMBER(SEARCH({"LEADER"},C5491)))&gt;0,1,0)</f>
        <v>0</v>
      </c>
      <c r="J5491" t="str">
        <f t="shared" si="340"/>
        <v>2015</v>
      </c>
      <c r="K5491" t="str">
        <f t="shared" si="341"/>
        <v>11</v>
      </c>
      <c r="L5491" t="str">
        <f t="shared" si="342"/>
        <v>23</v>
      </c>
      <c r="M5491" s="2">
        <f t="shared" si="343"/>
        <v>42331.854166666664</v>
      </c>
    </row>
    <row r="5492" spans="1:13" x14ac:dyDescent="0.35">
      <c r="A5492">
        <v>1.51515151515152</v>
      </c>
      <c r="B5492" t="s">
        <v>534</v>
      </c>
      <c r="C5492" t="s">
        <v>3876</v>
      </c>
      <c r="D5492">
        <v>20160407103000</v>
      </c>
      <c r="E5492" s="1">
        <f>IF(SUMPRODUCT(--ISNUMBER(SEARCH({"ECON_EARNINGSREPORT","ECON_STOCKMARKET"},C5492)))&gt;0,1,0)</f>
        <v>0</v>
      </c>
      <c r="F5492" s="1">
        <f>IF(SUMPRODUCT(--ISNUMBER(SEARCH({"ENV_"},C5492)))&gt;0,1,0)</f>
        <v>0</v>
      </c>
      <c r="G5492" s="1">
        <f>IF(SUMPRODUCT(--ISNUMBER(SEARCH({"DISCRIMINATION","HARASSMENT","HATE_SPEECH","GENDER_VIOLENCE"},C5492)))&gt;0,1,0)</f>
        <v>0</v>
      </c>
      <c r="H5492" s="1">
        <f>IF(SUMPRODUCT(--ISNUMBER(SEARCH({"LEGALIZE","LEGISLATION","TRIAL"},C5492)))&gt;0,1,0)</f>
        <v>0</v>
      </c>
      <c r="I5492" s="1">
        <f>IF(SUMPRODUCT(--ISNUMBER(SEARCH({"LEADER"},C5492)))&gt;0,1,0)</f>
        <v>0</v>
      </c>
      <c r="J5492" t="str">
        <f t="shared" si="340"/>
        <v>2016</v>
      </c>
      <c r="K5492" t="str">
        <f t="shared" si="341"/>
        <v>04</v>
      </c>
      <c r="L5492" t="str">
        <f t="shared" si="342"/>
        <v>07</v>
      </c>
      <c r="M5492" s="2">
        <f t="shared" si="343"/>
        <v>42467.4375</v>
      </c>
    </row>
    <row r="5493" spans="1:13" x14ac:dyDescent="0.35">
      <c r="A5493">
        <v>1.79372197309417</v>
      </c>
      <c r="B5493" t="s">
        <v>866</v>
      </c>
      <c r="C5493" t="s">
        <v>4541</v>
      </c>
      <c r="D5493">
        <v>20151127043000</v>
      </c>
      <c r="E5493" s="1">
        <f>IF(SUMPRODUCT(--ISNUMBER(SEARCH({"ECON_EARNINGSREPORT","ECON_STOCKMARKET"},C5493)))&gt;0,1,0)</f>
        <v>0</v>
      </c>
      <c r="F5493" s="1">
        <f>IF(SUMPRODUCT(--ISNUMBER(SEARCH({"ENV_"},C5493)))&gt;0,1,0)</f>
        <v>0</v>
      </c>
      <c r="G5493" s="1">
        <f>IF(SUMPRODUCT(--ISNUMBER(SEARCH({"DISCRIMINATION","HARASSMENT","HATE_SPEECH","GENDER_VIOLENCE"},C5493)))&gt;0,1,0)</f>
        <v>0</v>
      </c>
      <c r="H5493" s="1">
        <f>IF(SUMPRODUCT(--ISNUMBER(SEARCH({"LEGALIZE","LEGISLATION","TRIAL"},C5493)))&gt;0,1,0)</f>
        <v>0</v>
      </c>
      <c r="I5493" s="1">
        <f>IF(SUMPRODUCT(--ISNUMBER(SEARCH({"LEADER"},C5493)))&gt;0,1,0)</f>
        <v>0</v>
      </c>
      <c r="J5493" t="str">
        <f t="shared" si="340"/>
        <v>2015</v>
      </c>
      <c r="K5493" t="str">
        <f t="shared" si="341"/>
        <v>11</v>
      </c>
      <c r="L5493" t="str">
        <f t="shared" si="342"/>
        <v>27</v>
      </c>
      <c r="M5493" s="2">
        <f t="shared" si="343"/>
        <v>42335.1875</v>
      </c>
    </row>
    <row r="5494" spans="1:13" x14ac:dyDescent="0.35">
      <c r="A5494">
        <v>0.25510204081632598</v>
      </c>
      <c r="B5494" t="s">
        <v>4542</v>
      </c>
      <c r="C5494" t="s">
        <v>4543</v>
      </c>
      <c r="D5494">
        <v>20151012233000</v>
      </c>
      <c r="E5494" s="1">
        <f>IF(SUMPRODUCT(--ISNUMBER(SEARCH({"ECON_EARNINGSREPORT","ECON_STOCKMARKET"},C5494)))&gt;0,1,0)</f>
        <v>1</v>
      </c>
      <c r="F5494" s="1">
        <f>IF(SUMPRODUCT(--ISNUMBER(SEARCH({"ENV_"},C5494)))&gt;0,1,0)</f>
        <v>0</v>
      </c>
      <c r="G5494" s="1">
        <f>IF(SUMPRODUCT(--ISNUMBER(SEARCH({"DISCRIMINATION","HARASSMENT","HATE_SPEECH","GENDER_VIOLENCE"},C5494)))&gt;0,1,0)</f>
        <v>0</v>
      </c>
      <c r="H5494" s="1">
        <f>IF(SUMPRODUCT(--ISNUMBER(SEARCH({"LEGALIZE","LEGISLATION","TRIAL"},C5494)))&gt;0,1,0)</f>
        <v>0</v>
      </c>
      <c r="I5494" s="1">
        <f>IF(SUMPRODUCT(--ISNUMBER(SEARCH({"LEADER"},C5494)))&gt;0,1,0)</f>
        <v>0</v>
      </c>
      <c r="J5494" t="str">
        <f t="shared" si="340"/>
        <v>2015</v>
      </c>
      <c r="K5494" t="str">
        <f t="shared" si="341"/>
        <v>10</v>
      </c>
      <c r="L5494" t="str">
        <f t="shared" si="342"/>
        <v>12</v>
      </c>
      <c r="M5494" s="2">
        <f t="shared" si="343"/>
        <v>42289.979166666664</v>
      </c>
    </row>
    <row r="5495" spans="1:13" x14ac:dyDescent="0.35">
      <c r="A5495">
        <v>0</v>
      </c>
      <c r="B5495" t="s">
        <v>54</v>
      </c>
      <c r="D5495">
        <v>20160105061500</v>
      </c>
      <c r="E5495" s="1">
        <f>IF(SUMPRODUCT(--ISNUMBER(SEARCH({"ECON_EARNINGSREPORT","ECON_STOCKMARKET"},C5495)))&gt;0,1,0)</f>
        <v>0</v>
      </c>
      <c r="F5495" s="1">
        <f>IF(SUMPRODUCT(--ISNUMBER(SEARCH({"ENV_"},C5495)))&gt;0,1,0)</f>
        <v>0</v>
      </c>
      <c r="G5495" s="1">
        <f>IF(SUMPRODUCT(--ISNUMBER(SEARCH({"DISCRIMINATION","HARASSMENT","HATE_SPEECH","GENDER_VIOLENCE"},C5495)))&gt;0,1,0)</f>
        <v>0</v>
      </c>
      <c r="H5495" s="1">
        <f>IF(SUMPRODUCT(--ISNUMBER(SEARCH({"LEGALIZE","LEGISLATION","TRIAL"},C5495)))&gt;0,1,0)</f>
        <v>0</v>
      </c>
      <c r="I5495" s="1">
        <f>IF(SUMPRODUCT(--ISNUMBER(SEARCH({"LEADER"},C5495)))&gt;0,1,0)</f>
        <v>0</v>
      </c>
      <c r="J5495" t="str">
        <f t="shared" si="340"/>
        <v>2016</v>
      </c>
      <c r="K5495" t="str">
        <f t="shared" si="341"/>
        <v>01</v>
      </c>
      <c r="L5495" t="str">
        <f t="shared" si="342"/>
        <v>05</v>
      </c>
      <c r="M5495" s="2">
        <f t="shared" si="343"/>
        <v>42374.260416666664</v>
      </c>
    </row>
    <row r="5496" spans="1:13" x14ac:dyDescent="0.35">
      <c r="A5496">
        <v>0.94517958412098302</v>
      </c>
      <c r="B5496" t="s">
        <v>1229</v>
      </c>
      <c r="C5496" t="s">
        <v>4131</v>
      </c>
      <c r="D5496">
        <v>20150313020000</v>
      </c>
      <c r="E5496" s="1">
        <f>IF(SUMPRODUCT(--ISNUMBER(SEARCH({"ECON_EARNINGSREPORT","ECON_STOCKMARKET"},C5496)))&gt;0,1,0)</f>
        <v>0</v>
      </c>
      <c r="F5496" s="1">
        <f>IF(SUMPRODUCT(--ISNUMBER(SEARCH({"ENV_"},C5496)))&gt;0,1,0)</f>
        <v>0</v>
      </c>
      <c r="G5496" s="1">
        <f>IF(SUMPRODUCT(--ISNUMBER(SEARCH({"DISCRIMINATION","HARASSMENT","HATE_SPEECH","GENDER_VIOLENCE"},C5496)))&gt;0,1,0)</f>
        <v>0</v>
      </c>
      <c r="H5496" s="1">
        <f>IF(SUMPRODUCT(--ISNUMBER(SEARCH({"LEGALIZE","LEGISLATION","TRIAL"},C5496)))&gt;0,1,0)</f>
        <v>0</v>
      </c>
      <c r="I5496" s="1">
        <f>IF(SUMPRODUCT(--ISNUMBER(SEARCH({"LEADER"},C5496)))&gt;0,1,0)</f>
        <v>0</v>
      </c>
      <c r="J5496" t="str">
        <f t="shared" si="340"/>
        <v>2015</v>
      </c>
      <c r="K5496" t="str">
        <f t="shared" si="341"/>
        <v>03</v>
      </c>
      <c r="L5496" t="str">
        <f t="shared" si="342"/>
        <v>13</v>
      </c>
      <c r="M5496" s="2">
        <f t="shared" si="343"/>
        <v>42076.083333333336</v>
      </c>
    </row>
    <row r="5497" spans="1:13" x14ac:dyDescent="0.35">
      <c r="A5497">
        <v>-1.0309278350515501</v>
      </c>
      <c r="B5497" t="s">
        <v>2903</v>
      </c>
      <c r="C5497" t="s">
        <v>4544</v>
      </c>
      <c r="D5497">
        <v>20150303131500</v>
      </c>
      <c r="E5497" s="1">
        <f>IF(SUMPRODUCT(--ISNUMBER(SEARCH({"ECON_EARNINGSREPORT","ECON_STOCKMARKET"},C5497)))&gt;0,1,0)</f>
        <v>0</v>
      </c>
      <c r="F5497" s="1">
        <f>IF(SUMPRODUCT(--ISNUMBER(SEARCH({"ENV_"},C5497)))&gt;0,1,0)</f>
        <v>0</v>
      </c>
      <c r="G5497" s="1">
        <f>IF(SUMPRODUCT(--ISNUMBER(SEARCH({"DISCRIMINATION","HARASSMENT","HATE_SPEECH","GENDER_VIOLENCE"},C5497)))&gt;0,1,0)</f>
        <v>0</v>
      </c>
      <c r="H5497" s="1">
        <f>IF(SUMPRODUCT(--ISNUMBER(SEARCH({"LEGALIZE","LEGISLATION","TRIAL"},C5497)))&gt;0,1,0)</f>
        <v>0</v>
      </c>
      <c r="I5497" s="1">
        <f>IF(SUMPRODUCT(--ISNUMBER(SEARCH({"LEADER"},C5497)))&gt;0,1,0)</f>
        <v>0</v>
      </c>
      <c r="J5497" t="str">
        <f t="shared" si="340"/>
        <v>2015</v>
      </c>
      <c r="K5497" t="str">
        <f t="shared" si="341"/>
        <v>03</v>
      </c>
      <c r="L5497" t="str">
        <f t="shared" si="342"/>
        <v>03</v>
      </c>
      <c r="M5497" s="2">
        <f t="shared" si="343"/>
        <v>42066.552083333336</v>
      </c>
    </row>
    <row r="5498" spans="1:13" x14ac:dyDescent="0.35">
      <c r="A5498">
        <v>1.24826629680999</v>
      </c>
      <c r="B5498" t="s">
        <v>4545</v>
      </c>
      <c r="C5498" t="s">
        <v>4546</v>
      </c>
      <c r="D5498">
        <v>20150524100000</v>
      </c>
      <c r="E5498" s="1">
        <f>IF(SUMPRODUCT(--ISNUMBER(SEARCH({"ECON_EARNINGSREPORT","ECON_STOCKMARKET"},C5498)))&gt;0,1,0)</f>
        <v>0</v>
      </c>
      <c r="F5498" s="1">
        <f>IF(SUMPRODUCT(--ISNUMBER(SEARCH({"ENV_"},C5498)))&gt;0,1,0)</f>
        <v>0</v>
      </c>
      <c r="G5498" s="1">
        <f>IF(SUMPRODUCT(--ISNUMBER(SEARCH({"DISCRIMINATION","HARASSMENT","HATE_SPEECH","GENDER_VIOLENCE"},C5498)))&gt;0,1,0)</f>
        <v>0</v>
      </c>
      <c r="H5498" s="1">
        <f>IF(SUMPRODUCT(--ISNUMBER(SEARCH({"LEGALIZE","LEGISLATION","TRIAL"},C5498)))&gt;0,1,0)</f>
        <v>0</v>
      </c>
      <c r="I5498" s="1">
        <f>IF(SUMPRODUCT(--ISNUMBER(SEARCH({"LEADER"},C5498)))&gt;0,1,0)</f>
        <v>1</v>
      </c>
      <c r="J5498" t="str">
        <f t="shared" si="340"/>
        <v>2015</v>
      </c>
      <c r="K5498" t="str">
        <f t="shared" si="341"/>
        <v>05</v>
      </c>
      <c r="L5498" t="str">
        <f t="shared" si="342"/>
        <v>24</v>
      </c>
      <c r="M5498" s="2">
        <f t="shared" si="343"/>
        <v>42148.416666666664</v>
      </c>
    </row>
    <row r="5499" spans="1:13" x14ac:dyDescent="0.35">
      <c r="A5499">
        <v>1.3953488372092999</v>
      </c>
      <c r="B5499" t="s">
        <v>75</v>
      </c>
      <c r="C5499" t="s">
        <v>585</v>
      </c>
      <c r="D5499">
        <v>20150303041500</v>
      </c>
      <c r="E5499" s="1">
        <f>IF(SUMPRODUCT(--ISNUMBER(SEARCH({"ECON_EARNINGSREPORT","ECON_STOCKMARKET"},C5499)))&gt;0,1,0)</f>
        <v>0</v>
      </c>
      <c r="F5499" s="1">
        <f>IF(SUMPRODUCT(--ISNUMBER(SEARCH({"ENV_"},C5499)))&gt;0,1,0)</f>
        <v>0</v>
      </c>
      <c r="G5499" s="1">
        <f>IF(SUMPRODUCT(--ISNUMBER(SEARCH({"DISCRIMINATION","HARASSMENT","HATE_SPEECH","GENDER_VIOLENCE"},C5499)))&gt;0,1,0)</f>
        <v>0</v>
      </c>
      <c r="H5499" s="1">
        <f>IF(SUMPRODUCT(--ISNUMBER(SEARCH({"LEGALIZE","LEGISLATION","TRIAL"},C5499)))&gt;0,1,0)</f>
        <v>0</v>
      </c>
      <c r="I5499" s="1">
        <f>IF(SUMPRODUCT(--ISNUMBER(SEARCH({"LEADER"},C5499)))&gt;0,1,0)</f>
        <v>0</v>
      </c>
      <c r="J5499" t="str">
        <f t="shared" si="340"/>
        <v>2015</v>
      </c>
      <c r="K5499" t="str">
        <f t="shared" si="341"/>
        <v>03</v>
      </c>
      <c r="L5499" t="str">
        <f t="shared" si="342"/>
        <v>03</v>
      </c>
      <c r="M5499" s="2">
        <f t="shared" si="343"/>
        <v>42066.177083333336</v>
      </c>
    </row>
    <row r="5500" spans="1:13" x14ac:dyDescent="0.35">
      <c r="A5500">
        <v>0.88050314465408797</v>
      </c>
      <c r="B5500" t="s">
        <v>1293</v>
      </c>
      <c r="D5500">
        <v>20150527001500</v>
      </c>
      <c r="E5500" s="1">
        <f>IF(SUMPRODUCT(--ISNUMBER(SEARCH({"ECON_EARNINGSREPORT","ECON_STOCKMARKET"},C5500)))&gt;0,1,0)</f>
        <v>0</v>
      </c>
      <c r="F5500" s="1">
        <f>IF(SUMPRODUCT(--ISNUMBER(SEARCH({"ENV_"},C5500)))&gt;0,1,0)</f>
        <v>0</v>
      </c>
      <c r="G5500" s="1">
        <f>IF(SUMPRODUCT(--ISNUMBER(SEARCH({"DISCRIMINATION","HARASSMENT","HATE_SPEECH","GENDER_VIOLENCE"},C5500)))&gt;0,1,0)</f>
        <v>0</v>
      </c>
      <c r="H5500" s="1">
        <f>IF(SUMPRODUCT(--ISNUMBER(SEARCH({"LEGALIZE","LEGISLATION","TRIAL"},C5500)))&gt;0,1,0)</f>
        <v>0</v>
      </c>
      <c r="I5500" s="1">
        <f>IF(SUMPRODUCT(--ISNUMBER(SEARCH({"LEADER"},C5500)))&gt;0,1,0)</f>
        <v>0</v>
      </c>
      <c r="J5500" t="str">
        <f t="shared" si="340"/>
        <v>2015</v>
      </c>
      <c r="K5500" t="str">
        <f t="shared" si="341"/>
        <v>05</v>
      </c>
      <c r="L5500" t="str">
        <f t="shared" si="342"/>
        <v>27</v>
      </c>
      <c r="M5500" s="2">
        <f t="shared" si="343"/>
        <v>42151.010416666664</v>
      </c>
    </row>
    <row r="5501" spans="1:13" x14ac:dyDescent="0.35">
      <c r="A5501">
        <v>1.3043478260869601</v>
      </c>
      <c r="B5501" t="s">
        <v>238</v>
      </c>
      <c r="C5501" t="s">
        <v>4547</v>
      </c>
      <c r="D5501">
        <v>20150522020000</v>
      </c>
      <c r="E5501" s="1">
        <f>IF(SUMPRODUCT(--ISNUMBER(SEARCH({"ECON_EARNINGSREPORT","ECON_STOCKMARKET"},C5501)))&gt;0,1,0)</f>
        <v>1</v>
      </c>
      <c r="F5501" s="1">
        <f>IF(SUMPRODUCT(--ISNUMBER(SEARCH({"ENV_"},C5501)))&gt;0,1,0)</f>
        <v>0</v>
      </c>
      <c r="G5501" s="1">
        <f>IF(SUMPRODUCT(--ISNUMBER(SEARCH({"DISCRIMINATION","HARASSMENT","HATE_SPEECH","GENDER_VIOLENCE"},C5501)))&gt;0,1,0)</f>
        <v>0</v>
      </c>
      <c r="H5501" s="1">
        <f>IF(SUMPRODUCT(--ISNUMBER(SEARCH({"LEGALIZE","LEGISLATION","TRIAL"},C5501)))&gt;0,1,0)</f>
        <v>0</v>
      </c>
      <c r="I5501" s="1">
        <f>IF(SUMPRODUCT(--ISNUMBER(SEARCH({"LEADER"},C5501)))&gt;0,1,0)</f>
        <v>0</v>
      </c>
      <c r="J5501" t="str">
        <f t="shared" si="340"/>
        <v>2015</v>
      </c>
      <c r="K5501" t="str">
        <f t="shared" si="341"/>
        <v>05</v>
      </c>
      <c r="L5501" t="str">
        <f t="shared" si="342"/>
        <v>22</v>
      </c>
      <c r="M5501" s="2">
        <f t="shared" si="343"/>
        <v>42146.083333333336</v>
      </c>
    </row>
    <row r="5502" spans="1:13" x14ac:dyDescent="0.35">
      <c r="A5502">
        <v>1.4827018121911</v>
      </c>
      <c r="B5502" t="s">
        <v>459</v>
      </c>
      <c r="D5502">
        <v>20160106120000</v>
      </c>
      <c r="E5502" s="1">
        <f>IF(SUMPRODUCT(--ISNUMBER(SEARCH({"ECON_EARNINGSREPORT","ECON_STOCKMARKET"},C5502)))&gt;0,1,0)</f>
        <v>0</v>
      </c>
      <c r="F5502" s="1">
        <f>IF(SUMPRODUCT(--ISNUMBER(SEARCH({"ENV_"},C5502)))&gt;0,1,0)</f>
        <v>0</v>
      </c>
      <c r="G5502" s="1">
        <f>IF(SUMPRODUCT(--ISNUMBER(SEARCH({"DISCRIMINATION","HARASSMENT","HATE_SPEECH","GENDER_VIOLENCE"},C5502)))&gt;0,1,0)</f>
        <v>0</v>
      </c>
      <c r="H5502" s="1">
        <f>IF(SUMPRODUCT(--ISNUMBER(SEARCH({"LEGALIZE","LEGISLATION","TRIAL"},C5502)))&gt;0,1,0)</f>
        <v>0</v>
      </c>
      <c r="I5502" s="1">
        <f>IF(SUMPRODUCT(--ISNUMBER(SEARCH({"LEADER"},C5502)))&gt;0,1,0)</f>
        <v>0</v>
      </c>
      <c r="J5502" t="str">
        <f t="shared" si="340"/>
        <v>2016</v>
      </c>
      <c r="K5502" t="str">
        <f t="shared" si="341"/>
        <v>01</v>
      </c>
      <c r="L5502" t="str">
        <f t="shared" si="342"/>
        <v>06</v>
      </c>
      <c r="M5502" s="2">
        <f t="shared" si="343"/>
        <v>42375.5</v>
      </c>
    </row>
    <row r="5503" spans="1:13" x14ac:dyDescent="0.35">
      <c r="A5503">
        <v>-0.84745762711864403</v>
      </c>
      <c r="B5503" t="s">
        <v>456</v>
      </c>
      <c r="C5503" t="s">
        <v>4548</v>
      </c>
      <c r="D5503">
        <v>20150226120000</v>
      </c>
      <c r="E5503" s="1">
        <f>IF(SUMPRODUCT(--ISNUMBER(SEARCH({"ECON_EARNINGSREPORT","ECON_STOCKMARKET"},C5503)))&gt;0,1,0)</f>
        <v>0</v>
      </c>
      <c r="F5503" s="1">
        <f>IF(SUMPRODUCT(--ISNUMBER(SEARCH({"ENV_"},C5503)))&gt;0,1,0)</f>
        <v>0</v>
      </c>
      <c r="G5503" s="1">
        <f>IF(SUMPRODUCT(--ISNUMBER(SEARCH({"DISCRIMINATION","HARASSMENT","HATE_SPEECH","GENDER_VIOLENCE"},C5503)))&gt;0,1,0)</f>
        <v>0</v>
      </c>
      <c r="H5503" s="1">
        <f>IF(SUMPRODUCT(--ISNUMBER(SEARCH({"LEGALIZE","LEGISLATION","TRIAL"},C5503)))&gt;0,1,0)</f>
        <v>0</v>
      </c>
      <c r="I5503" s="1">
        <f>IF(SUMPRODUCT(--ISNUMBER(SEARCH({"LEADER"},C5503)))&gt;0,1,0)</f>
        <v>0</v>
      </c>
      <c r="J5503" t="str">
        <f t="shared" si="340"/>
        <v>2015</v>
      </c>
      <c r="K5503" t="str">
        <f t="shared" si="341"/>
        <v>02</v>
      </c>
      <c r="L5503" t="str">
        <f t="shared" si="342"/>
        <v>26</v>
      </c>
      <c r="M5503" s="2">
        <f t="shared" si="343"/>
        <v>42061.5</v>
      </c>
    </row>
    <row r="5504" spans="1:13" x14ac:dyDescent="0.35">
      <c r="A5504">
        <v>2.3201856148491902</v>
      </c>
      <c r="B5504" t="s">
        <v>4549</v>
      </c>
      <c r="C5504" t="s">
        <v>4550</v>
      </c>
      <c r="D5504">
        <v>20150304121500</v>
      </c>
      <c r="E5504" s="1">
        <f>IF(SUMPRODUCT(--ISNUMBER(SEARCH({"ECON_EARNINGSREPORT","ECON_STOCKMARKET"},C5504)))&gt;0,1,0)</f>
        <v>0</v>
      </c>
      <c r="F5504" s="1">
        <f>IF(SUMPRODUCT(--ISNUMBER(SEARCH({"ENV_"},C5504)))&gt;0,1,0)</f>
        <v>0</v>
      </c>
      <c r="G5504" s="1">
        <f>IF(SUMPRODUCT(--ISNUMBER(SEARCH({"DISCRIMINATION","HARASSMENT","HATE_SPEECH","GENDER_VIOLENCE"},C5504)))&gt;0,1,0)</f>
        <v>0</v>
      </c>
      <c r="H5504" s="1">
        <f>IF(SUMPRODUCT(--ISNUMBER(SEARCH({"LEGALIZE","LEGISLATION","TRIAL"},C5504)))&gt;0,1,0)</f>
        <v>0</v>
      </c>
      <c r="I5504" s="1">
        <f>IF(SUMPRODUCT(--ISNUMBER(SEARCH({"LEADER"},C5504)))&gt;0,1,0)</f>
        <v>0</v>
      </c>
      <c r="J5504" t="str">
        <f t="shared" si="340"/>
        <v>2015</v>
      </c>
      <c r="K5504" t="str">
        <f t="shared" si="341"/>
        <v>03</v>
      </c>
      <c r="L5504" t="str">
        <f t="shared" si="342"/>
        <v>04</v>
      </c>
      <c r="M5504" s="2">
        <f t="shared" si="343"/>
        <v>42067.510416666664</v>
      </c>
    </row>
    <row r="5505" spans="1:13" x14ac:dyDescent="0.35">
      <c r="A5505">
        <v>2.3614457831325302</v>
      </c>
      <c r="B5505" t="s">
        <v>3904</v>
      </c>
      <c r="C5505" t="s">
        <v>4551</v>
      </c>
      <c r="D5505">
        <v>20150922100000</v>
      </c>
      <c r="E5505" s="1">
        <f>IF(SUMPRODUCT(--ISNUMBER(SEARCH({"ECON_EARNINGSREPORT","ECON_STOCKMARKET"},C5505)))&gt;0,1,0)</f>
        <v>1</v>
      </c>
      <c r="F5505" s="1">
        <f>IF(SUMPRODUCT(--ISNUMBER(SEARCH({"ENV_"},C5505)))&gt;0,1,0)</f>
        <v>0</v>
      </c>
      <c r="G5505" s="1">
        <f>IF(SUMPRODUCT(--ISNUMBER(SEARCH({"DISCRIMINATION","HARASSMENT","HATE_SPEECH","GENDER_VIOLENCE"},C5505)))&gt;0,1,0)</f>
        <v>0</v>
      </c>
      <c r="H5505" s="1">
        <f>IF(SUMPRODUCT(--ISNUMBER(SEARCH({"LEGALIZE","LEGISLATION","TRIAL"},C5505)))&gt;0,1,0)</f>
        <v>0</v>
      </c>
      <c r="I5505" s="1">
        <f>IF(SUMPRODUCT(--ISNUMBER(SEARCH({"LEADER"},C5505)))&gt;0,1,0)</f>
        <v>1</v>
      </c>
      <c r="J5505" t="str">
        <f t="shared" si="340"/>
        <v>2015</v>
      </c>
      <c r="K5505" t="str">
        <f t="shared" si="341"/>
        <v>09</v>
      </c>
      <c r="L5505" t="str">
        <f t="shared" si="342"/>
        <v>22</v>
      </c>
      <c r="M5505" s="2">
        <f t="shared" si="343"/>
        <v>42269.416666666664</v>
      </c>
    </row>
    <row r="5506" spans="1:13" x14ac:dyDescent="0.35">
      <c r="A5506">
        <v>0</v>
      </c>
      <c r="B5506" t="s">
        <v>1600</v>
      </c>
      <c r="C5506" t="s">
        <v>4552</v>
      </c>
      <c r="D5506">
        <v>20151001211500</v>
      </c>
      <c r="E5506" s="1">
        <f>IF(SUMPRODUCT(--ISNUMBER(SEARCH({"ECON_EARNINGSREPORT","ECON_STOCKMARKET"},C5506)))&gt;0,1,0)</f>
        <v>1</v>
      </c>
      <c r="F5506" s="1">
        <f>IF(SUMPRODUCT(--ISNUMBER(SEARCH({"ENV_"},C5506)))&gt;0,1,0)</f>
        <v>0</v>
      </c>
      <c r="G5506" s="1">
        <f>IF(SUMPRODUCT(--ISNUMBER(SEARCH({"DISCRIMINATION","HARASSMENT","HATE_SPEECH","GENDER_VIOLENCE"},C5506)))&gt;0,1,0)</f>
        <v>0</v>
      </c>
      <c r="H5506" s="1">
        <f>IF(SUMPRODUCT(--ISNUMBER(SEARCH({"LEGALIZE","LEGISLATION","TRIAL"},C5506)))&gt;0,1,0)</f>
        <v>0</v>
      </c>
      <c r="I5506" s="1">
        <f>IF(SUMPRODUCT(--ISNUMBER(SEARCH({"LEADER"},C5506)))&gt;0,1,0)</f>
        <v>1</v>
      </c>
      <c r="J5506" t="str">
        <f t="shared" si="340"/>
        <v>2015</v>
      </c>
      <c r="K5506" t="str">
        <f t="shared" si="341"/>
        <v>10</v>
      </c>
      <c r="L5506" t="str">
        <f t="shared" si="342"/>
        <v>01</v>
      </c>
      <c r="M5506" s="2">
        <f t="shared" si="343"/>
        <v>42278.885416666664</v>
      </c>
    </row>
    <row r="5507" spans="1:13" x14ac:dyDescent="0.35">
      <c r="A5507">
        <v>3.2</v>
      </c>
      <c r="B5507" t="s">
        <v>405</v>
      </c>
      <c r="C5507" t="s">
        <v>4055</v>
      </c>
      <c r="D5507">
        <v>20150505093000</v>
      </c>
      <c r="E5507" s="1">
        <f>IF(SUMPRODUCT(--ISNUMBER(SEARCH({"ECON_EARNINGSREPORT","ECON_STOCKMARKET"},C5507)))&gt;0,1,0)</f>
        <v>0</v>
      </c>
      <c r="F5507" s="1">
        <f>IF(SUMPRODUCT(--ISNUMBER(SEARCH({"ENV_"},C5507)))&gt;0,1,0)</f>
        <v>0</v>
      </c>
      <c r="G5507" s="1">
        <f>IF(SUMPRODUCT(--ISNUMBER(SEARCH({"DISCRIMINATION","HARASSMENT","HATE_SPEECH","GENDER_VIOLENCE"},C5507)))&gt;0,1,0)</f>
        <v>0</v>
      </c>
      <c r="H5507" s="1">
        <f>IF(SUMPRODUCT(--ISNUMBER(SEARCH({"LEGALIZE","LEGISLATION","TRIAL"},C5507)))&gt;0,1,0)</f>
        <v>0</v>
      </c>
      <c r="I5507" s="1">
        <f>IF(SUMPRODUCT(--ISNUMBER(SEARCH({"LEADER"},C5507)))&gt;0,1,0)</f>
        <v>0</v>
      </c>
      <c r="J5507" t="str">
        <f t="shared" ref="J5507:J5570" si="344">LEFT(D5507,4)</f>
        <v>2015</v>
      </c>
      <c r="K5507" t="str">
        <f t="shared" ref="K5507:K5570" si="345">MID(D5507,5,2)</f>
        <v>05</v>
      </c>
      <c r="L5507" t="str">
        <f t="shared" ref="L5507:L5570" si="346">MID(D5507,7,2)</f>
        <v>05</v>
      </c>
      <c r="M5507" s="2">
        <f t="shared" ref="M5507:M5570" si="347">DATE(LEFT(D5507,4),MID(D5507,5,2),MID(D5507,7,2))+TIME(MID(D5507,9,2),MID(D5507,11,2),RIGHT(D5507,2))</f>
        <v>42129.395833333336</v>
      </c>
    </row>
    <row r="5508" spans="1:13" x14ac:dyDescent="0.35">
      <c r="A5508">
        <v>1.2106537530266299</v>
      </c>
      <c r="B5508" t="s">
        <v>368</v>
      </c>
      <c r="C5508" t="s">
        <v>4343</v>
      </c>
      <c r="D5508">
        <v>20150310131500</v>
      </c>
      <c r="E5508" s="1">
        <f>IF(SUMPRODUCT(--ISNUMBER(SEARCH({"ECON_EARNINGSREPORT","ECON_STOCKMARKET"},C5508)))&gt;0,1,0)</f>
        <v>0</v>
      </c>
      <c r="F5508" s="1">
        <f>IF(SUMPRODUCT(--ISNUMBER(SEARCH({"ENV_"},C5508)))&gt;0,1,0)</f>
        <v>0</v>
      </c>
      <c r="G5508" s="1">
        <f>IF(SUMPRODUCT(--ISNUMBER(SEARCH({"DISCRIMINATION","HARASSMENT","HATE_SPEECH","GENDER_VIOLENCE"},C5508)))&gt;0,1,0)</f>
        <v>0</v>
      </c>
      <c r="H5508" s="1">
        <f>IF(SUMPRODUCT(--ISNUMBER(SEARCH({"LEGALIZE","LEGISLATION","TRIAL"},C5508)))&gt;0,1,0)</f>
        <v>0</v>
      </c>
      <c r="I5508" s="1">
        <f>IF(SUMPRODUCT(--ISNUMBER(SEARCH({"LEADER"},C5508)))&gt;0,1,0)</f>
        <v>0</v>
      </c>
      <c r="J5508" t="str">
        <f t="shared" si="344"/>
        <v>2015</v>
      </c>
      <c r="K5508" t="str">
        <f t="shared" si="345"/>
        <v>03</v>
      </c>
      <c r="L5508" t="str">
        <f t="shared" si="346"/>
        <v>10</v>
      </c>
      <c r="M5508" s="2">
        <f t="shared" si="347"/>
        <v>42073.552083333336</v>
      </c>
    </row>
    <row r="5509" spans="1:13" x14ac:dyDescent="0.35">
      <c r="A5509">
        <v>-0.399201596806387</v>
      </c>
      <c r="B5509" t="s">
        <v>542</v>
      </c>
      <c r="C5509" t="s">
        <v>3922</v>
      </c>
      <c r="D5509">
        <v>20150225004500</v>
      </c>
      <c r="E5509" s="1">
        <f>IF(SUMPRODUCT(--ISNUMBER(SEARCH({"ECON_EARNINGSREPORT","ECON_STOCKMARKET"},C5509)))&gt;0,1,0)</f>
        <v>0</v>
      </c>
      <c r="F5509" s="1">
        <f>IF(SUMPRODUCT(--ISNUMBER(SEARCH({"ENV_"},C5509)))&gt;0,1,0)</f>
        <v>0</v>
      </c>
      <c r="G5509" s="1">
        <f>IF(SUMPRODUCT(--ISNUMBER(SEARCH({"DISCRIMINATION","HARASSMENT","HATE_SPEECH","GENDER_VIOLENCE"},C5509)))&gt;0,1,0)</f>
        <v>0</v>
      </c>
      <c r="H5509" s="1">
        <f>IF(SUMPRODUCT(--ISNUMBER(SEARCH({"LEGALIZE","LEGISLATION","TRIAL"},C5509)))&gt;0,1,0)</f>
        <v>0</v>
      </c>
      <c r="I5509" s="1">
        <f>IF(SUMPRODUCT(--ISNUMBER(SEARCH({"LEADER"},C5509)))&gt;0,1,0)</f>
        <v>0</v>
      </c>
      <c r="J5509" t="str">
        <f t="shared" si="344"/>
        <v>2015</v>
      </c>
      <c r="K5509" t="str">
        <f t="shared" si="345"/>
        <v>02</v>
      </c>
      <c r="L5509" t="str">
        <f t="shared" si="346"/>
        <v>25</v>
      </c>
      <c r="M5509" s="2">
        <f t="shared" si="347"/>
        <v>42060.03125</v>
      </c>
    </row>
    <row r="5510" spans="1:13" x14ac:dyDescent="0.35">
      <c r="A5510">
        <v>-1.9565217391304299</v>
      </c>
      <c r="B5510" t="s">
        <v>4553</v>
      </c>
      <c r="C5510" t="s">
        <v>4554</v>
      </c>
      <c r="D5510">
        <v>20150825134500</v>
      </c>
      <c r="E5510" s="1">
        <f>IF(SUMPRODUCT(--ISNUMBER(SEARCH({"ECON_EARNINGSREPORT","ECON_STOCKMARKET"},C5510)))&gt;0,1,0)</f>
        <v>0</v>
      </c>
      <c r="F5510" s="1">
        <f>IF(SUMPRODUCT(--ISNUMBER(SEARCH({"ENV_"},C5510)))&gt;0,1,0)</f>
        <v>0</v>
      </c>
      <c r="G5510" s="1">
        <f>IF(SUMPRODUCT(--ISNUMBER(SEARCH({"DISCRIMINATION","HARASSMENT","HATE_SPEECH","GENDER_VIOLENCE"},C5510)))&gt;0,1,0)</f>
        <v>0</v>
      </c>
      <c r="H5510" s="1">
        <f>IF(SUMPRODUCT(--ISNUMBER(SEARCH({"LEGALIZE","LEGISLATION","TRIAL"},C5510)))&gt;0,1,0)</f>
        <v>0</v>
      </c>
      <c r="I5510" s="1">
        <f>IF(SUMPRODUCT(--ISNUMBER(SEARCH({"LEADER"},C5510)))&gt;0,1,0)</f>
        <v>0</v>
      </c>
      <c r="J5510" t="str">
        <f t="shared" si="344"/>
        <v>2015</v>
      </c>
      <c r="K5510" t="str">
        <f t="shared" si="345"/>
        <v>08</v>
      </c>
      <c r="L5510" t="str">
        <f t="shared" si="346"/>
        <v>25</v>
      </c>
      <c r="M5510" s="2">
        <f t="shared" si="347"/>
        <v>42241.572916666664</v>
      </c>
    </row>
    <row r="5511" spans="1:13" x14ac:dyDescent="0.35">
      <c r="A5511">
        <v>-1.8148820326678801</v>
      </c>
      <c r="B5511" t="s">
        <v>389</v>
      </c>
      <c r="C5511" t="s">
        <v>4555</v>
      </c>
      <c r="D5511">
        <v>20151125011500</v>
      </c>
      <c r="E5511" s="1">
        <f>IF(SUMPRODUCT(--ISNUMBER(SEARCH({"ECON_EARNINGSREPORT","ECON_STOCKMARKET"},C5511)))&gt;0,1,0)</f>
        <v>1</v>
      </c>
      <c r="F5511" s="1">
        <f>IF(SUMPRODUCT(--ISNUMBER(SEARCH({"ENV_"},C5511)))&gt;0,1,0)</f>
        <v>0</v>
      </c>
      <c r="G5511" s="1">
        <f>IF(SUMPRODUCT(--ISNUMBER(SEARCH({"DISCRIMINATION","HARASSMENT","HATE_SPEECH","GENDER_VIOLENCE"},C5511)))&gt;0,1,0)</f>
        <v>0</v>
      </c>
      <c r="H5511" s="1">
        <f>IF(SUMPRODUCT(--ISNUMBER(SEARCH({"LEGALIZE","LEGISLATION","TRIAL"},C5511)))&gt;0,1,0)</f>
        <v>0</v>
      </c>
      <c r="I5511" s="1">
        <f>IF(SUMPRODUCT(--ISNUMBER(SEARCH({"LEADER"},C5511)))&gt;0,1,0)</f>
        <v>1</v>
      </c>
      <c r="J5511" t="str">
        <f t="shared" si="344"/>
        <v>2015</v>
      </c>
      <c r="K5511" t="str">
        <f t="shared" si="345"/>
        <v>11</v>
      </c>
      <c r="L5511" t="str">
        <f t="shared" si="346"/>
        <v>25</v>
      </c>
      <c r="M5511" s="2">
        <f t="shared" si="347"/>
        <v>42333.052083333336</v>
      </c>
    </row>
    <row r="5512" spans="1:13" x14ac:dyDescent="0.35">
      <c r="A5512">
        <v>1.9646365422396901</v>
      </c>
      <c r="B5512" t="s">
        <v>4032</v>
      </c>
      <c r="C5512" t="s">
        <v>4556</v>
      </c>
      <c r="D5512">
        <v>20151113163000</v>
      </c>
      <c r="E5512" s="1">
        <f>IF(SUMPRODUCT(--ISNUMBER(SEARCH({"ECON_EARNINGSREPORT","ECON_STOCKMARKET"},C5512)))&gt;0,1,0)</f>
        <v>1</v>
      </c>
      <c r="F5512" s="1">
        <f>IF(SUMPRODUCT(--ISNUMBER(SEARCH({"ENV_"},C5512)))&gt;0,1,0)</f>
        <v>0</v>
      </c>
      <c r="G5512" s="1">
        <f>IF(SUMPRODUCT(--ISNUMBER(SEARCH({"DISCRIMINATION","HARASSMENT","HATE_SPEECH","GENDER_VIOLENCE"},C5512)))&gt;0,1,0)</f>
        <v>0</v>
      </c>
      <c r="H5512" s="1">
        <f>IF(SUMPRODUCT(--ISNUMBER(SEARCH({"LEGALIZE","LEGISLATION","TRIAL"},C5512)))&gt;0,1,0)</f>
        <v>0</v>
      </c>
      <c r="I5512" s="1">
        <f>IF(SUMPRODUCT(--ISNUMBER(SEARCH({"LEADER"},C5512)))&gt;0,1,0)</f>
        <v>0</v>
      </c>
      <c r="J5512" t="str">
        <f t="shared" si="344"/>
        <v>2015</v>
      </c>
      <c r="K5512" t="str">
        <f t="shared" si="345"/>
        <v>11</v>
      </c>
      <c r="L5512" t="str">
        <f t="shared" si="346"/>
        <v>13</v>
      </c>
      <c r="M5512" s="2">
        <f t="shared" si="347"/>
        <v>42321.6875</v>
      </c>
    </row>
    <row r="5513" spans="1:13" x14ac:dyDescent="0.35">
      <c r="A5513">
        <v>0.66079295154185003</v>
      </c>
      <c r="B5513" t="s">
        <v>121</v>
      </c>
      <c r="C5513" t="s">
        <v>3890</v>
      </c>
      <c r="D5513">
        <v>20150522014500</v>
      </c>
      <c r="E5513" s="1">
        <f>IF(SUMPRODUCT(--ISNUMBER(SEARCH({"ECON_EARNINGSREPORT","ECON_STOCKMARKET"},C5513)))&gt;0,1,0)</f>
        <v>0</v>
      </c>
      <c r="F5513" s="1">
        <f>IF(SUMPRODUCT(--ISNUMBER(SEARCH({"ENV_"},C5513)))&gt;0,1,0)</f>
        <v>0</v>
      </c>
      <c r="G5513" s="1">
        <f>IF(SUMPRODUCT(--ISNUMBER(SEARCH({"DISCRIMINATION","HARASSMENT","HATE_SPEECH","GENDER_VIOLENCE"},C5513)))&gt;0,1,0)</f>
        <v>0</v>
      </c>
      <c r="H5513" s="1">
        <f>IF(SUMPRODUCT(--ISNUMBER(SEARCH({"LEGALIZE","LEGISLATION","TRIAL"},C5513)))&gt;0,1,0)</f>
        <v>0</v>
      </c>
      <c r="I5513" s="1">
        <f>IF(SUMPRODUCT(--ISNUMBER(SEARCH({"LEADER"},C5513)))&gt;0,1,0)</f>
        <v>0</v>
      </c>
      <c r="J5513" t="str">
        <f t="shared" si="344"/>
        <v>2015</v>
      </c>
      <c r="K5513" t="str">
        <f t="shared" si="345"/>
        <v>05</v>
      </c>
      <c r="L5513" t="str">
        <f t="shared" si="346"/>
        <v>22</v>
      </c>
      <c r="M5513" s="2">
        <f t="shared" si="347"/>
        <v>42146.072916666664</v>
      </c>
    </row>
    <row r="5514" spans="1:13" x14ac:dyDescent="0.35">
      <c r="A5514">
        <v>0</v>
      </c>
      <c r="B5514" t="s">
        <v>4557</v>
      </c>
      <c r="C5514" t="s">
        <v>3972</v>
      </c>
      <c r="D5514">
        <v>20160524231500</v>
      </c>
      <c r="E5514" s="1">
        <f>IF(SUMPRODUCT(--ISNUMBER(SEARCH({"ECON_EARNINGSREPORT","ECON_STOCKMARKET"},C5514)))&gt;0,1,0)</f>
        <v>0</v>
      </c>
      <c r="F5514" s="1">
        <f>IF(SUMPRODUCT(--ISNUMBER(SEARCH({"ENV_"},C5514)))&gt;0,1,0)</f>
        <v>0</v>
      </c>
      <c r="G5514" s="1">
        <f>IF(SUMPRODUCT(--ISNUMBER(SEARCH({"DISCRIMINATION","HARASSMENT","HATE_SPEECH","GENDER_VIOLENCE"},C5514)))&gt;0,1,0)</f>
        <v>0</v>
      </c>
      <c r="H5514" s="1">
        <f>IF(SUMPRODUCT(--ISNUMBER(SEARCH({"LEGALIZE","LEGISLATION","TRIAL"},C5514)))&gt;0,1,0)</f>
        <v>0</v>
      </c>
      <c r="I5514" s="1">
        <f>IF(SUMPRODUCT(--ISNUMBER(SEARCH({"LEADER"},C5514)))&gt;0,1,0)</f>
        <v>0</v>
      </c>
      <c r="J5514" t="str">
        <f t="shared" si="344"/>
        <v>2016</v>
      </c>
      <c r="K5514" t="str">
        <f t="shared" si="345"/>
        <v>05</v>
      </c>
      <c r="L5514" t="str">
        <f t="shared" si="346"/>
        <v>24</v>
      </c>
      <c r="M5514" s="2">
        <f t="shared" si="347"/>
        <v>42514.96875</v>
      </c>
    </row>
    <row r="5515" spans="1:13" x14ac:dyDescent="0.35">
      <c r="A5515">
        <v>-1.17302052785924</v>
      </c>
      <c r="B5515" t="s">
        <v>350</v>
      </c>
      <c r="C5515" t="s">
        <v>4558</v>
      </c>
      <c r="D5515">
        <v>20160524234500</v>
      </c>
      <c r="E5515" s="1">
        <f>IF(SUMPRODUCT(--ISNUMBER(SEARCH({"ECON_EARNINGSREPORT","ECON_STOCKMARKET"},C5515)))&gt;0,1,0)</f>
        <v>0</v>
      </c>
      <c r="F5515" s="1">
        <f>IF(SUMPRODUCT(--ISNUMBER(SEARCH({"ENV_"},C5515)))&gt;0,1,0)</f>
        <v>0</v>
      </c>
      <c r="G5515" s="1">
        <f>IF(SUMPRODUCT(--ISNUMBER(SEARCH({"DISCRIMINATION","HARASSMENT","HATE_SPEECH","GENDER_VIOLENCE"},C5515)))&gt;0,1,0)</f>
        <v>0</v>
      </c>
      <c r="H5515" s="1">
        <f>IF(SUMPRODUCT(--ISNUMBER(SEARCH({"LEGALIZE","LEGISLATION","TRIAL"},C5515)))&gt;0,1,0)</f>
        <v>0</v>
      </c>
      <c r="I5515" s="1">
        <f>IF(SUMPRODUCT(--ISNUMBER(SEARCH({"LEADER"},C5515)))&gt;0,1,0)</f>
        <v>1</v>
      </c>
      <c r="J5515" t="str">
        <f t="shared" si="344"/>
        <v>2016</v>
      </c>
      <c r="K5515" t="str">
        <f t="shared" si="345"/>
        <v>05</v>
      </c>
      <c r="L5515" t="str">
        <f t="shared" si="346"/>
        <v>24</v>
      </c>
      <c r="M5515" s="2">
        <f t="shared" si="347"/>
        <v>42514.989583333336</v>
      </c>
    </row>
    <row r="5516" spans="1:13" x14ac:dyDescent="0.35">
      <c r="A5516">
        <v>1.2627489072365199</v>
      </c>
      <c r="B5516" t="s">
        <v>1921</v>
      </c>
      <c r="C5516" t="s">
        <v>4559</v>
      </c>
      <c r="D5516">
        <v>20160505003000</v>
      </c>
      <c r="E5516" s="1">
        <f>IF(SUMPRODUCT(--ISNUMBER(SEARCH({"ECON_EARNINGSREPORT","ECON_STOCKMARKET"},C5516)))&gt;0,1,0)</f>
        <v>0</v>
      </c>
      <c r="F5516" s="1">
        <f>IF(SUMPRODUCT(--ISNUMBER(SEARCH({"ENV_"},C5516)))&gt;0,1,0)</f>
        <v>0</v>
      </c>
      <c r="G5516" s="1">
        <f>IF(SUMPRODUCT(--ISNUMBER(SEARCH({"DISCRIMINATION","HARASSMENT","HATE_SPEECH","GENDER_VIOLENCE"},C5516)))&gt;0,1,0)</f>
        <v>0</v>
      </c>
      <c r="H5516" s="1">
        <f>IF(SUMPRODUCT(--ISNUMBER(SEARCH({"LEGALIZE","LEGISLATION","TRIAL"},C5516)))&gt;0,1,0)</f>
        <v>0</v>
      </c>
      <c r="I5516" s="1">
        <f>IF(SUMPRODUCT(--ISNUMBER(SEARCH({"LEADER"},C5516)))&gt;0,1,0)</f>
        <v>0</v>
      </c>
      <c r="J5516" t="str">
        <f t="shared" si="344"/>
        <v>2016</v>
      </c>
      <c r="K5516" t="str">
        <f t="shared" si="345"/>
        <v>05</v>
      </c>
      <c r="L5516" t="str">
        <f t="shared" si="346"/>
        <v>05</v>
      </c>
      <c r="M5516" s="2">
        <f t="shared" si="347"/>
        <v>42495.020833333336</v>
      </c>
    </row>
    <row r="5517" spans="1:13" x14ac:dyDescent="0.35">
      <c r="A5517">
        <v>0</v>
      </c>
      <c r="B5517" t="s">
        <v>2810</v>
      </c>
      <c r="C5517" t="s">
        <v>4560</v>
      </c>
      <c r="D5517">
        <v>20150303191500</v>
      </c>
      <c r="E5517" s="1">
        <f>IF(SUMPRODUCT(--ISNUMBER(SEARCH({"ECON_EARNINGSREPORT","ECON_STOCKMARKET"},C5517)))&gt;0,1,0)</f>
        <v>0</v>
      </c>
      <c r="F5517" s="1">
        <f>IF(SUMPRODUCT(--ISNUMBER(SEARCH({"ENV_"},C5517)))&gt;0,1,0)</f>
        <v>0</v>
      </c>
      <c r="G5517" s="1">
        <f>IF(SUMPRODUCT(--ISNUMBER(SEARCH({"DISCRIMINATION","HARASSMENT","HATE_SPEECH","GENDER_VIOLENCE"},C5517)))&gt;0,1,0)</f>
        <v>0</v>
      </c>
      <c r="H5517" s="1">
        <f>IF(SUMPRODUCT(--ISNUMBER(SEARCH({"LEGALIZE","LEGISLATION","TRIAL"},C5517)))&gt;0,1,0)</f>
        <v>0</v>
      </c>
      <c r="I5517" s="1">
        <f>IF(SUMPRODUCT(--ISNUMBER(SEARCH({"LEADER"},C5517)))&gt;0,1,0)</f>
        <v>0</v>
      </c>
      <c r="J5517" t="str">
        <f t="shared" si="344"/>
        <v>2015</v>
      </c>
      <c r="K5517" t="str">
        <f t="shared" si="345"/>
        <v>03</v>
      </c>
      <c r="L5517" t="str">
        <f t="shared" si="346"/>
        <v>03</v>
      </c>
      <c r="M5517" s="2">
        <f t="shared" si="347"/>
        <v>42066.802083333336</v>
      </c>
    </row>
    <row r="5518" spans="1:13" x14ac:dyDescent="0.35">
      <c r="A5518">
        <v>0</v>
      </c>
      <c r="B5518" t="s">
        <v>4561</v>
      </c>
      <c r="C5518" t="s">
        <v>4562</v>
      </c>
      <c r="D5518">
        <v>20151125141500</v>
      </c>
      <c r="E5518" s="1">
        <f>IF(SUMPRODUCT(--ISNUMBER(SEARCH({"ECON_EARNINGSREPORT","ECON_STOCKMARKET"},C5518)))&gt;0,1,0)</f>
        <v>0</v>
      </c>
      <c r="F5518" s="1">
        <f>IF(SUMPRODUCT(--ISNUMBER(SEARCH({"ENV_"},C5518)))&gt;0,1,0)</f>
        <v>0</v>
      </c>
      <c r="G5518" s="1">
        <f>IF(SUMPRODUCT(--ISNUMBER(SEARCH({"DISCRIMINATION","HARASSMENT","HATE_SPEECH","GENDER_VIOLENCE"},C5518)))&gt;0,1,0)</f>
        <v>0</v>
      </c>
      <c r="H5518" s="1">
        <f>IF(SUMPRODUCT(--ISNUMBER(SEARCH({"LEGALIZE","LEGISLATION","TRIAL"},C5518)))&gt;0,1,0)</f>
        <v>0</v>
      </c>
      <c r="I5518" s="1">
        <f>IF(SUMPRODUCT(--ISNUMBER(SEARCH({"LEADER"},C5518)))&gt;0,1,0)</f>
        <v>0</v>
      </c>
      <c r="J5518" t="str">
        <f t="shared" si="344"/>
        <v>2015</v>
      </c>
      <c r="K5518" t="str">
        <f t="shared" si="345"/>
        <v>11</v>
      </c>
      <c r="L5518" t="str">
        <f t="shared" si="346"/>
        <v>25</v>
      </c>
      <c r="M5518" s="2">
        <f t="shared" si="347"/>
        <v>42333.59375</v>
      </c>
    </row>
    <row r="5519" spans="1:13" x14ac:dyDescent="0.35">
      <c r="A5519">
        <v>-2.25</v>
      </c>
      <c r="B5519" t="s">
        <v>740</v>
      </c>
      <c r="C5519" t="s">
        <v>3965</v>
      </c>
      <c r="D5519">
        <v>20151127071500</v>
      </c>
      <c r="E5519" s="1">
        <f>IF(SUMPRODUCT(--ISNUMBER(SEARCH({"ECON_EARNINGSREPORT","ECON_STOCKMARKET"},C5519)))&gt;0,1,0)</f>
        <v>1</v>
      </c>
      <c r="F5519" s="1">
        <f>IF(SUMPRODUCT(--ISNUMBER(SEARCH({"ENV_"},C5519)))&gt;0,1,0)</f>
        <v>0</v>
      </c>
      <c r="G5519" s="1">
        <f>IF(SUMPRODUCT(--ISNUMBER(SEARCH({"DISCRIMINATION","HARASSMENT","HATE_SPEECH","GENDER_VIOLENCE"},C5519)))&gt;0,1,0)</f>
        <v>0</v>
      </c>
      <c r="H5519" s="1">
        <f>IF(SUMPRODUCT(--ISNUMBER(SEARCH({"LEGALIZE","LEGISLATION","TRIAL"},C5519)))&gt;0,1,0)</f>
        <v>0</v>
      </c>
      <c r="I5519" s="1">
        <f>IF(SUMPRODUCT(--ISNUMBER(SEARCH({"LEADER"},C5519)))&gt;0,1,0)</f>
        <v>1</v>
      </c>
      <c r="J5519" t="str">
        <f t="shared" si="344"/>
        <v>2015</v>
      </c>
      <c r="K5519" t="str">
        <f t="shared" si="345"/>
        <v>11</v>
      </c>
      <c r="L5519" t="str">
        <f t="shared" si="346"/>
        <v>27</v>
      </c>
      <c r="M5519" s="2">
        <f t="shared" si="347"/>
        <v>42335.302083333336</v>
      </c>
    </row>
    <row r="5520" spans="1:13" x14ac:dyDescent="0.35">
      <c r="A5520">
        <v>0</v>
      </c>
      <c r="B5520" t="s">
        <v>38</v>
      </c>
      <c r="C5520" t="s">
        <v>3898</v>
      </c>
      <c r="D5520">
        <v>20160308200000</v>
      </c>
      <c r="E5520" s="1">
        <f>IF(SUMPRODUCT(--ISNUMBER(SEARCH({"ECON_EARNINGSREPORT","ECON_STOCKMARKET"},C5520)))&gt;0,1,0)</f>
        <v>1</v>
      </c>
      <c r="F5520" s="1">
        <f>IF(SUMPRODUCT(--ISNUMBER(SEARCH({"ENV_"},C5520)))&gt;0,1,0)</f>
        <v>0</v>
      </c>
      <c r="G5520" s="1">
        <f>IF(SUMPRODUCT(--ISNUMBER(SEARCH({"DISCRIMINATION","HARASSMENT","HATE_SPEECH","GENDER_VIOLENCE"},C5520)))&gt;0,1,0)</f>
        <v>0</v>
      </c>
      <c r="H5520" s="1">
        <f>IF(SUMPRODUCT(--ISNUMBER(SEARCH({"LEGALIZE","LEGISLATION","TRIAL"},C5520)))&gt;0,1,0)</f>
        <v>0</v>
      </c>
      <c r="I5520" s="1">
        <f>IF(SUMPRODUCT(--ISNUMBER(SEARCH({"LEADER"},C5520)))&gt;0,1,0)</f>
        <v>0</v>
      </c>
      <c r="J5520" t="str">
        <f t="shared" si="344"/>
        <v>2016</v>
      </c>
      <c r="K5520" t="str">
        <f t="shared" si="345"/>
        <v>03</v>
      </c>
      <c r="L5520" t="str">
        <f t="shared" si="346"/>
        <v>08</v>
      </c>
      <c r="M5520" s="2">
        <f t="shared" si="347"/>
        <v>42437.833333333336</v>
      </c>
    </row>
    <row r="5521" spans="1:13" x14ac:dyDescent="0.35">
      <c r="A5521">
        <v>0.62034739454094301</v>
      </c>
      <c r="B5521" t="s">
        <v>3887</v>
      </c>
      <c r="C5521" t="s">
        <v>4563</v>
      </c>
      <c r="D5521">
        <v>20150811134500</v>
      </c>
      <c r="E5521" s="1">
        <f>IF(SUMPRODUCT(--ISNUMBER(SEARCH({"ECON_EARNINGSREPORT","ECON_STOCKMARKET"},C5521)))&gt;0,1,0)</f>
        <v>1</v>
      </c>
      <c r="F5521" s="1">
        <f>IF(SUMPRODUCT(--ISNUMBER(SEARCH({"ENV_"},C5521)))&gt;0,1,0)</f>
        <v>0</v>
      </c>
      <c r="G5521" s="1">
        <f>IF(SUMPRODUCT(--ISNUMBER(SEARCH({"DISCRIMINATION","HARASSMENT","HATE_SPEECH","GENDER_VIOLENCE"},C5521)))&gt;0,1,0)</f>
        <v>0</v>
      </c>
      <c r="H5521" s="1">
        <f>IF(SUMPRODUCT(--ISNUMBER(SEARCH({"LEGALIZE","LEGISLATION","TRIAL"},C5521)))&gt;0,1,0)</f>
        <v>0</v>
      </c>
      <c r="I5521" s="1">
        <f>IF(SUMPRODUCT(--ISNUMBER(SEARCH({"LEADER"},C5521)))&gt;0,1,0)</f>
        <v>1</v>
      </c>
      <c r="J5521" t="str">
        <f t="shared" si="344"/>
        <v>2015</v>
      </c>
      <c r="K5521" t="str">
        <f t="shared" si="345"/>
        <v>08</v>
      </c>
      <c r="L5521" t="str">
        <f t="shared" si="346"/>
        <v>11</v>
      </c>
      <c r="M5521" s="2">
        <f t="shared" si="347"/>
        <v>42227.572916666664</v>
      </c>
    </row>
    <row r="5522" spans="1:13" x14ac:dyDescent="0.35">
      <c r="A5522">
        <v>0.949367088607595</v>
      </c>
      <c r="B5522" t="s">
        <v>1015</v>
      </c>
      <c r="C5522" t="s">
        <v>4054</v>
      </c>
      <c r="D5522">
        <v>20160531073000</v>
      </c>
      <c r="E5522" s="1">
        <f>IF(SUMPRODUCT(--ISNUMBER(SEARCH({"ECON_EARNINGSREPORT","ECON_STOCKMARKET"},C5522)))&gt;0,1,0)</f>
        <v>0</v>
      </c>
      <c r="F5522" s="1">
        <f>IF(SUMPRODUCT(--ISNUMBER(SEARCH({"ENV_"},C5522)))&gt;0,1,0)</f>
        <v>0</v>
      </c>
      <c r="G5522" s="1">
        <f>IF(SUMPRODUCT(--ISNUMBER(SEARCH({"DISCRIMINATION","HARASSMENT","HATE_SPEECH","GENDER_VIOLENCE"},C5522)))&gt;0,1,0)</f>
        <v>0</v>
      </c>
      <c r="H5522" s="1">
        <f>IF(SUMPRODUCT(--ISNUMBER(SEARCH({"LEGALIZE","LEGISLATION","TRIAL"},C5522)))&gt;0,1,0)</f>
        <v>0</v>
      </c>
      <c r="I5522" s="1">
        <f>IF(SUMPRODUCT(--ISNUMBER(SEARCH({"LEADER"},C5522)))&gt;0,1,0)</f>
        <v>0</v>
      </c>
      <c r="J5522" t="str">
        <f t="shared" si="344"/>
        <v>2016</v>
      </c>
      <c r="K5522" t="str">
        <f t="shared" si="345"/>
        <v>05</v>
      </c>
      <c r="L5522" t="str">
        <f t="shared" si="346"/>
        <v>31</v>
      </c>
      <c r="M5522" s="2">
        <f t="shared" si="347"/>
        <v>42521.3125</v>
      </c>
    </row>
    <row r="5523" spans="1:13" x14ac:dyDescent="0.35">
      <c r="A5523">
        <v>-1.9920318725099599</v>
      </c>
      <c r="B5523" t="s">
        <v>4288</v>
      </c>
      <c r="C5523" t="s">
        <v>4478</v>
      </c>
      <c r="D5523">
        <v>20151001144500</v>
      </c>
      <c r="E5523" s="1">
        <f>IF(SUMPRODUCT(--ISNUMBER(SEARCH({"ECON_EARNINGSREPORT","ECON_STOCKMARKET"},C5523)))&gt;0,1,0)</f>
        <v>1</v>
      </c>
      <c r="F5523" s="1">
        <f>IF(SUMPRODUCT(--ISNUMBER(SEARCH({"ENV_"},C5523)))&gt;0,1,0)</f>
        <v>0</v>
      </c>
      <c r="G5523" s="1">
        <f>IF(SUMPRODUCT(--ISNUMBER(SEARCH({"DISCRIMINATION","HARASSMENT","HATE_SPEECH","GENDER_VIOLENCE"},C5523)))&gt;0,1,0)</f>
        <v>0</v>
      </c>
      <c r="H5523" s="1">
        <f>IF(SUMPRODUCT(--ISNUMBER(SEARCH({"LEGALIZE","LEGISLATION","TRIAL"},C5523)))&gt;0,1,0)</f>
        <v>0</v>
      </c>
      <c r="I5523" s="1">
        <f>IF(SUMPRODUCT(--ISNUMBER(SEARCH({"LEADER"},C5523)))&gt;0,1,0)</f>
        <v>0</v>
      </c>
      <c r="J5523" t="str">
        <f t="shared" si="344"/>
        <v>2015</v>
      </c>
      <c r="K5523" t="str">
        <f t="shared" si="345"/>
        <v>10</v>
      </c>
      <c r="L5523" t="str">
        <f t="shared" si="346"/>
        <v>01</v>
      </c>
      <c r="M5523" s="2">
        <f t="shared" si="347"/>
        <v>42278.614583333336</v>
      </c>
    </row>
    <row r="5524" spans="1:13" x14ac:dyDescent="0.35">
      <c r="A5524">
        <v>-3.9473684210526301</v>
      </c>
      <c r="B5524" t="s">
        <v>121</v>
      </c>
      <c r="C5524" t="s">
        <v>4564</v>
      </c>
      <c r="D5524">
        <v>20150505161500</v>
      </c>
      <c r="E5524" s="1">
        <f>IF(SUMPRODUCT(--ISNUMBER(SEARCH({"ECON_EARNINGSREPORT","ECON_STOCKMARKET"},C5524)))&gt;0,1,0)</f>
        <v>0</v>
      </c>
      <c r="F5524" s="1">
        <f>IF(SUMPRODUCT(--ISNUMBER(SEARCH({"ENV_"},C5524)))&gt;0,1,0)</f>
        <v>0</v>
      </c>
      <c r="G5524" s="1">
        <f>IF(SUMPRODUCT(--ISNUMBER(SEARCH({"DISCRIMINATION","HARASSMENT","HATE_SPEECH","GENDER_VIOLENCE"},C5524)))&gt;0,1,0)</f>
        <v>0</v>
      </c>
      <c r="H5524" s="1">
        <f>IF(SUMPRODUCT(--ISNUMBER(SEARCH({"LEGALIZE","LEGISLATION","TRIAL"},C5524)))&gt;0,1,0)</f>
        <v>0</v>
      </c>
      <c r="I5524" s="1">
        <f>IF(SUMPRODUCT(--ISNUMBER(SEARCH({"LEADER"},C5524)))&gt;0,1,0)</f>
        <v>0</v>
      </c>
      <c r="J5524" t="str">
        <f t="shared" si="344"/>
        <v>2015</v>
      </c>
      <c r="K5524" t="str">
        <f t="shared" si="345"/>
        <v>05</v>
      </c>
      <c r="L5524" t="str">
        <f t="shared" si="346"/>
        <v>05</v>
      </c>
      <c r="M5524" s="2">
        <f t="shared" si="347"/>
        <v>42129.677083333336</v>
      </c>
    </row>
    <row r="5525" spans="1:13" x14ac:dyDescent="0.35">
      <c r="A5525">
        <v>6.7524115755627001</v>
      </c>
      <c r="B5525" t="s">
        <v>318</v>
      </c>
      <c r="C5525" t="s">
        <v>4565</v>
      </c>
      <c r="D5525">
        <v>20160506143000</v>
      </c>
      <c r="E5525" s="1">
        <f>IF(SUMPRODUCT(--ISNUMBER(SEARCH({"ECON_EARNINGSREPORT","ECON_STOCKMARKET"},C5525)))&gt;0,1,0)</f>
        <v>0</v>
      </c>
      <c r="F5525" s="1">
        <f>IF(SUMPRODUCT(--ISNUMBER(SEARCH({"ENV_"},C5525)))&gt;0,1,0)</f>
        <v>0</v>
      </c>
      <c r="G5525" s="1">
        <f>IF(SUMPRODUCT(--ISNUMBER(SEARCH({"DISCRIMINATION","HARASSMENT","HATE_SPEECH","GENDER_VIOLENCE"},C5525)))&gt;0,1,0)</f>
        <v>0</v>
      </c>
      <c r="H5525" s="1">
        <f>IF(SUMPRODUCT(--ISNUMBER(SEARCH({"LEGALIZE","LEGISLATION","TRIAL"},C5525)))&gt;0,1,0)</f>
        <v>0</v>
      </c>
      <c r="I5525" s="1">
        <f>IF(SUMPRODUCT(--ISNUMBER(SEARCH({"LEADER"},C5525)))&gt;0,1,0)</f>
        <v>1</v>
      </c>
      <c r="J5525" t="str">
        <f t="shared" si="344"/>
        <v>2016</v>
      </c>
      <c r="K5525" t="str">
        <f t="shared" si="345"/>
        <v>05</v>
      </c>
      <c r="L5525" t="str">
        <f t="shared" si="346"/>
        <v>06</v>
      </c>
      <c r="M5525" s="2">
        <f t="shared" si="347"/>
        <v>42496.604166666664</v>
      </c>
    </row>
    <row r="5526" spans="1:13" x14ac:dyDescent="0.35">
      <c r="A5526">
        <v>-0.348432055749129</v>
      </c>
      <c r="B5526" t="s">
        <v>123</v>
      </c>
      <c r="C5526" t="s">
        <v>4566</v>
      </c>
      <c r="D5526">
        <v>20150701210000</v>
      </c>
      <c r="E5526" s="1">
        <f>IF(SUMPRODUCT(--ISNUMBER(SEARCH({"ECON_EARNINGSREPORT","ECON_STOCKMARKET"},C5526)))&gt;0,1,0)</f>
        <v>0</v>
      </c>
      <c r="F5526" s="1">
        <f>IF(SUMPRODUCT(--ISNUMBER(SEARCH({"ENV_"},C5526)))&gt;0,1,0)</f>
        <v>0</v>
      </c>
      <c r="G5526" s="1">
        <f>IF(SUMPRODUCT(--ISNUMBER(SEARCH({"DISCRIMINATION","HARASSMENT","HATE_SPEECH","GENDER_VIOLENCE"},C5526)))&gt;0,1,0)</f>
        <v>0</v>
      </c>
      <c r="H5526" s="1">
        <f>IF(SUMPRODUCT(--ISNUMBER(SEARCH({"LEGALIZE","LEGISLATION","TRIAL"},C5526)))&gt;0,1,0)</f>
        <v>0</v>
      </c>
      <c r="I5526" s="1">
        <f>IF(SUMPRODUCT(--ISNUMBER(SEARCH({"LEADER"},C5526)))&gt;0,1,0)</f>
        <v>1</v>
      </c>
      <c r="J5526" t="str">
        <f t="shared" si="344"/>
        <v>2015</v>
      </c>
      <c r="K5526" t="str">
        <f t="shared" si="345"/>
        <v>07</v>
      </c>
      <c r="L5526" t="str">
        <f t="shared" si="346"/>
        <v>01</v>
      </c>
      <c r="M5526" s="2">
        <f t="shared" si="347"/>
        <v>42186.875</v>
      </c>
    </row>
    <row r="5527" spans="1:13" x14ac:dyDescent="0.35">
      <c r="A5527">
        <v>1.3745704467354001</v>
      </c>
      <c r="B5527" t="s">
        <v>405</v>
      </c>
      <c r="C5527" t="s">
        <v>4567</v>
      </c>
      <c r="D5527">
        <v>20160121001500</v>
      </c>
      <c r="E5527" s="1">
        <f>IF(SUMPRODUCT(--ISNUMBER(SEARCH({"ECON_EARNINGSREPORT","ECON_STOCKMARKET"},C5527)))&gt;0,1,0)</f>
        <v>0</v>
      </c>
      <c r="F5527" s="1">
        <f>IF(SUMPRODUCT(--ISNUMBER(SEARCH({"ENV_"},C5527)))&gt;0,1,0)</f>
        <v>0</v>
      </c>
      <c r="G5527" s="1">
        <f>IF(SUMPRODUCT(--ISNUMBER(SEARCH({"DISCRIMINATION","HARASSMENT","HATE_SPEECH","GENDER_VIOLENCE"},C5527)))&gt;0,1,0)</f>
        <v>0</v>
      </c>
      <c r="H5527" s="1">
        <f>IF(SUMPRODUCT(--ISNUMBER(SEARCH({"LEGALIZE","LEGISLATION","TRIAL"},C5527)))&gt;0,1,0)</f>
        <v>0</v>
      </c>
      <c r="I5527" s="1">
        <f>IF(SUMPRODUCT(--ISNUMBER(SEARCH({"LEADER"},C5527)))&gt;0,1,0)</f>
        <v>0</v>
      </c>
      <c r="J5527" t="str">
        <f t="shared" si="344"/>
        <v>2016</v>
      </c>
      <c r="K5527" t="str">
        <f t="shared" si="345"/>
        <v>01</v>
      </c>
      <c r="L5527" t="str">
        <f t="shared" si="346"/>
        <v>21</v>
      </c>
      <c r="M5527" s="2">
        <f t="shared" si="347"/>
        <v>42390.010416666664</v>
      </c>
    </row>
    <row r="5528" spans="1:13" x14ac:dyDescent="0.35">
      <c r="A5528">
        <v>1.7361111111111101</v>
      </c>
      <c r="B5528" t="s">
        <v>626</v>
      </c>
      <c r="C5528" t="s">
        <v>4418</v>
      </c>
      <c r="D5528">
        <v>20150303141500</v>
      </c>
      <c r="E5528" s="1">
        <f>IF(SUMPRODUCT(--ISNUMBER(SEARCH({"ECON_EARNINGSREPORT","ECON_STOCKMARKET"},C5528)))&gt;0,1,0)</f>
        <v>1</v>
      </c>
      <c r="F5528" s="1">
        <f>IF(SUMPRODUCT(--ISNUMBER(SEARCH({"ENV_"},C5528)))&gt;0,1,0)</f>
        <v>0</v>
      </c>
      <c r="G5528" s="1">
        <f>IF(SUMPRODUCT(--ISNUMBER(SEARCH({"DISCRIMINATION","HARASSMENT","HATE_SPEECH","GENDER_VIOLENCE"},C5528)))&gt;0,1,0)</f>
        <v>0</v>
      </c>
      <c r="H5528" s="1">
        <f>IF(SUMPRODUCT(--ISNUMBER(SEARCH({"LEGALIZE","LEGISLATION","TRIAL"},C5528)))&gt;0,1,0)</f>
        <v>0</v>
      </c>
      <c r="I5528" s="1">
        <f>IF(SUMPRODUCT(--ISNUMBER(SEARCH({"LEADER"},C5528)))&gt;0,1,0)</f>
        <v>0</v>
      </c>
      <c r="J5528" t="str">
        <f t="shared" si="344"/>
        <v>2015</v>
      </c>
      <c r="K5528" t="str">
        <f t="shared" si="345"/>
        <v>03</v>
      </c>
      <c r="L5528" t="str">
        <f t="shared" si="346"/>
        <v>03</v>
      </c>
      <c r="M5528" s="2">
        <f t="shared" si="347"/>
        <v>42066.59375</v>
      </c>
    </row>
    <row r="5529" spans="1:13" x14ac:dyDescent="0.35">
      <c r="A5529">
        <v>3.2679738562091498</v>
      </c>
      <c r="B5529" t="s">
        <v>4568</v>
      </c>
      <c r="C5529" t="s">
        <v>4569</v>
      </c>
      <c r="D5529">
        <v>20160420130000</v>
      </c>
      <c r="E5529" s="1">
        <f>IF(SUMPRODUCT(--ISNUMBER(SEARCH({"ECON_EARNINGSREPORT","ECON_STOCKMARKET"},C5529)))&gt;0,1,0)</f>
        <v>1</v>
      </c>
      <c r="F5529" s="1">
        <f>IF(SUMPRODUCT(--ISNUMBER(SEARCH({"ENV_"},C5529)))&gt;0,1,0)</f>
        <v>0</v>
      </c>
      <c r="G5529" s="1">
        <f>IF(SUMPRODUCT(--ISNUMBER(SEARCH({"DISCRIMINATION","HARASSMENT","HATE_SPEECH","GENDER_VIOLENCE"},C5529)))&gt;0,1,0)</f>
        <v>0</v>
      </c>
      <c r="H5529" s="1">
        <f>IF(SUMPRODUCT(--ISNUMBER(SEARCH({"LEGALIZE","LEGISLATION","TRIAL"},C5529)))&gt;0,1,0)</f>
        <v>0</v>
      </c>
      <c r="I5529" s="1">
        <f>IF(SUMPRODUCT(--ISNUMBER(SEARCH({"LEADER"},C5529)))&gt;0,1,0)</f>
        <v>1</v>
      </c>
      <c r="J5529" t="str">
        <f t="shared" si="344"/>
        <v>2016</v>
      </c>
      <c r="K5529" t="str">
        <f t="shared" si="345"/>
        <v>04</v>
      </c>
      <c r="L5529" t="str">
        <f t="shared" si="346"/>
        <v>20</v>
      </c>
      <c r="M5529" s="2">
        <f t="shared" si="347"/>
        <v>42480.541666666664</v>
      </c>
    </row>
    <row r="5530" spans="1:13" x14ac:dyDescent="0.35">
      <c r="A5530">
        <v>-0.19047619047618999</v>
      </c>
      <c r="B5530" t="s">
        <v>659</v>
      </c>
      <c r="C5530" t="s">
        <v>4570</v>
      </c>
      <c r="D5530">
        <v>20150808153000</v>
      </c>
      <c r="E5530" s="1">
        <f>IF(SUMPRODUCT(--ISNUMBER(SEARCH({"ECON_EARNINGSREPORT","ECON_STOCKMARKET"},C5530)))&gt;0,1,0)</f>
        <v>0</v>
      </c>
      <c r="F5530" s="1">
        <f>IF(SUMPRODUCT(--ISNUMBER(SEARCH({"ENV_"},C5530)))&gt;0,1,0)</f>
        <v>0</v>
      </c>
      <c r="G5530" s="1">
        <f>IF(SUMPRODUCT(--ISNUMBER(SEARCH({"DISCRIMINATION","HARASSMENT","HATE_SPEECH","GENDER_VIOLENCE"},C5530)))&gt;0,1,0)</f>
        <v>0</v>
      </c>
      <c r="H5530" s="1">
        <f>IF(SUMPRODUCT(--ISNUMBER(SEARCH({"LEGALIZE","LEGISLATION","TRIAL"},C5530)))&gt;0,1,0)</f>
        <v>0</v>
      </c>
      <c r="I5530" s="1">
        <f>IF(SUMPRODUCT(--ISNUMBER(SEARCH({"LEADER"},C5530)))&gt;0,1,0)</f>
        <v>1</v>
      </c>
      <c r="J5530" t="str">
        <f t="shared" si="344"/>
        <v>2015</v>
      </c>
      <c r="K5530" t="str">
        <f t="shared" si="345"/>
        <v>08</v>
      </c>
      <c r="L5530" t="str">
        <f t="shared" si="346"/>
        <v>08</v>
      </c>
      <c r="M5530" s="2">
        <f t="shared" si="347"/>
        <v>42224.645833333336</v>
      </c>
    </row>
    <row r="5531" spans="1:13" x14ac:dyDescent="0.35">
      <c r="A5531">
        <v>1.36363636363636</v>
      </c>
      <c r="B5531" t="s">
        <v>4571</v>
      </c>
      <c r="C5531" t="s">
        <v>4572</v>
      </c>
      <c r="D5531">
        <v>20150613000000</v>
      </c>
      <c r="E5531" s="1">
        <f>IF(SUMPRODUCT(--ISNUMBER(SEARCH({"ECON_EARNINGSREPORT","ECON_STOCKMARKET"},C5531)))&gt;0,1,0)</f>
        <v>0</v>
      </c>
      <c r="F5531" s="1">
        <f>IF(SUMPRODUCT(--ISNUMBER(SEARCH({"ENV_"},C5531)))&gt;0,1,0)</f>
        <v>0</v>
      </c>
      <c r="G5531" s="1">
        <f>IF(SUMPRODUCT(--ISNUMBER(SEARCH({"DISCRIMINATION","HARASSMENT","HATE_SPEECH","GENDER_VIOLENCE"},C5531)))&gt;0,1,0)</f>
        <v>0</v>
      </c>
      <c r="H5531" s="1">
        <f>IF(SUMPRODUCT(--ISNUMBER(SEARCH({"LEGALIZE","LEGISLATION","TRIAL"},C5531)))&gt;0,1,0)</f>
        <v>0</v>
      </c>
      <c r="I5531" s="1">
        <f>IF(SUMPRODUCT(--ISNUMBER(SEARCH({"LEADER"},C5531)))&gt;0,1,0)</f>
        <v>0</v>
      </c>
      <c r="J5531" t="str">
        <f t="shared" si="344"/>
        <v>2015</v>
      </c>
      <c r="K5531" t="str">
        <f t="shared" si="345"/>
        <v>06</v>
      </c>
      <c r="L5531" t="str">
        <f t="shared" si="346"/>
        <v>13</v>
      </c>
      <c r="M5531" s="2">
        <f t="shared" si="347"/>
        <v>42168</v>
      </c>
    </row>
    <row r="5532" spans="1:13" x14ac:dyDescent="0.35">
      <c r="A5532">
        <v>-2.2304832713754599</v>
      </c>
      <c r="B5532" t="s">
        <v>1445</v>
      </c>
      <c r="C5532" t="s">
        <v>4573</v>
      </c>
      <c r="D5532">
        <v>20150302183000</v>
      </c>
      <c r="E5532" s="1">
        <f>IF(SUMPRODUCT(--ISNUMBER(SEARCH({"ECON_EARNINGSREPORT","ECON_STOCKMARKET"},C5532)))&gt;0,1,0)</f>
        <v>0</v>
      </c>
      <c r="F5532" s="1">
        <f>IF(SUMPRODUCT(--ISNUMBER(SEARCH({"ENV_"},C5532)))&gt;0,1,0)</f>
        <v>0</v>
      </c>
      <c r="G5532" s="1">
        <f>IF(SUMPRODUCT(--ISNUMBER(SEARCH({"DISCRIMINATION","HARASSMENT","HATE_SPEECH","GENDER_VIOLENCE"},C5532)))&gt;0,1,0)</f>
        <v>0</v>
      </c>
      <c r="H5532" s="1">
        <f>IF(SUMPRODUCT(--ISNUMBER(SEARCH({"LEGALIZE","LEGISLATION","TRIAL"},C5532)))&gt;0,1,0)</f>
        <v>0</v>
      </c>
      <c r="I5532" s="1">
        <f>IF(SUMPRODUCT(--ISNUMBER(SEARCH({"LEADER"},C5532)))&gt;0,1,0)</f>
        <v>0</v>
      </c>
      <c r="J5532" t="str">
        <f t="shared" si="344"/>
        <v>2015</v>
      </c>
      <c r="K5532" t="str">
        <f t="shared" si="345"/>
        <v>03</v>
      </c>
      <c r="L5532" t="str">
        <f t="shared" si="346"/>
        <v>02</v>
      </c>
      <c r="M5532" s="2">
        <f t="shared" si="347"/>
        <v>42065.770833333336</v>
      </c>
    </row>
    <row r="5533" spans="1:13" x14ac:dyDescent="0.35">
      <c r="A5533">
        <v>0</v>
      </c>
      <c r="B5533" t="s">
        <v>4313</v>
      </c>
      <c r="C5533" t="s">
        <v>4574</v>
      </c>
      <c r="D5533">
        <v>20150922184500</v>
      </c>
      <c r="E5533" s="1">
        <f>IF(SUMPRODUCT(--ISNUMBER(SEARCH({"ECON_EARNINGSREPORT","ECON_STOCKMARKET"},C5533)))&gt;0,1,0)</f>
        <v>1</v>
      </c>
      <c r="F5533" s="1">
        <f>IF(SUMPRODUCT(--ISNUMBER(SEARCH({"ENV_"},C5533)))&gt;0,1,0)</f>
        <v>0</v>
      </c>
      <c r="G5533" s="1">
        <f>IF(SUMPRODUCT(--ISNUMBER(SEARCH({"DISCRIMINATION","HARASSMENT","HATE_SPEECH","GENDER_VIOLENCE"},C5533)))&gt;0,1,0)</f>
        <v>0</v>
      </c>
      <c r="H5533" s="1">
        <f>IF(SUMPRODUCT(--ISNUMBER(SEARCH({"LEGALIZE","LEGISLATION","TRIAL"},C5533)))&gt;0,1,0)</f>
        <v>0</v>
      </c>
      <c r="I5533" s="1">
        <f>IF(SUMPRODUCT(--ISNUMBER(SEARCH({"LEADER"},C5533)))&gt;0,1,0)</f>
        <v>0</v>
      </c>
      <c r="J5533" t="str">
        <f t="shared" si="344"/>
        <v>2015</v>
      </c>
      <c r="K5533" t="str">
        <f t="shared" si="345"/>
        <v>09</v>
      </c>
      <c r="L5533" t="str">
        <f t="shared" si="346"/>
        <v>22</v>
      </c>
      <c r="M5533" s="2">
        <f t="shared" si="347"/>
        <v>42269.78125</v>
      </c>
    </row>
    <row r="5534" spans="1:13" x14ac:dyDescent="0.35">
      <c r="A5534">
        <v>-3.9453717754172999</v>
      </c>
      <c r="B5534" t="s">
        <v>4575</v>
      </c>
      <c r="C5534" t="s">
        <v>4576</v>
      </c>
      <c r="D5534">
        <v>20150919134500</v>
      </c>
      <c r="E5534" s="1">
        <f>IF(SUMPRODUCT(--ISNUMBER(SEARCH({"ECON_EARNINGSREPORT","ECON_STOCKMARKET"},C5534)))&gt;0,1,0)</f>
        <v>0</v>
      </c>
      <c r="F5534" s="1">
        <f>IF(SUMPRODUCT(--ISNUMBER(SEARCH({"ENV_"},C5534)))&gt;0,1,0)</f>
        <v>0</v>
      </c>
      <c r="G5534" s="1">
        <f>IF(SUMPRODUCT(--ISNUMBER(SEARCH({"DISCRIMINATION","HARASSMENT","HATE_SPEECH","GENDER_VIOLENCE"},C5534)))&gt;0,1,0)</f>
        <v>0</v>
      </c>
      <c r="H5534" s="1">
        <f>IF(SUMPRODUCT(--ISNUMBER(SEARCH({"LEGALIZE","LEGISLATION","TRIAL"},C5534)))&gt;0,1,0)</f>
        <v>1</v>
      </c>
      <c r="I5534" s="1">
        <f>IF(SUMPRODUCT(--ISNUMBER(SEARCH({"LEADER"},C5534)))&gt;0,1,0)</f>
        <v>0</v>
      </c>
      <c r="J5534" t="str">
        <f t="shared" si="344"/>
        <v>2015</v>
      </c>
      <c r="K5534" t="str">
        <f t="shared" si="345"/>
        <v>09</v>
      </c>
      <c r="L5534" t="str">
        <f t="shared" si="346"/>
        <v>19</v>
      </c>
      <c r="M5534" s="2">
        <f t="shared" si="347"/>
        <v>42266.572916666664</v>
      </c>
    </row>
    <row r="5535" spans="1:13" x14ac:dyDescent="0.35">
      <c r="A5535">
        <v>3.0888030888030902</v>
      </c>
      <c r="B5535" t="s">
        <v>8</v>
      </c>
      <c r="C5535" t="s">
        <v>4394</v>
      </c>
      <c r="D5535">
        <v>20160408070000</v>
      </c>
      <c r="E5535" s="1">
        <f>IF(SUMPRODUCT(--ISNUMBER(SEARCH({"ECON_EARNINGSREPORT","ECON_STOCKMARKET"},C5535)))&gt;0,1,0)</f>
        <v>0</v>
      </c>
      <c r="F5535" s="1">
        <f>IF(SUMPRODUCT(--ISNUMBER(SEARCH({"ENV_"},C5535)))&gt;0,1,0)</f>
        <v>0</v>
      </c>
      <c r="G5535" s="1">
        <f>IF(SUMPRODUCT(--ISNUMBER(SEARCH({"DISCRIMINATION","HARASSMENT","HATE_SPEECH","GENDER_VIOLENCE"},C5535)))&gt;0,1,0)</f>
        <v>0</v>
      </c>
      <c r="H5535" s="1">
        <f>IF(SUMPRODUCT(--ISNUMBER(SEARCH({"LEGALIZE","LEGISLATION","TRIAL"},C5535)))&gt;0,1,0)</f>
        <v>0</v>
      </c>
      <c r="I5535" s="1">
        <f>IF(SUMPRODUCT(--ISNUMBER(SEARCH({"LEADER"},C5535)))&gt;0,1,0)</f>
        <v>1</v>
      </c>
      <c r="J5535" t="str">
        <f t="shared" si="344"/>
        <v>2016</v>
      </c>
      <c r="K5535" t="str">
        <f t="shared" si="345"/>
        <v>04</v>
      </c>
      <c r="L5535" t="str">
        <f t="shared" si="346"/>
        <v>08</v>
      </c>
      <c r="M5535" s="2">
        <f t="shared" si="347"/>
        <v>42468.291666666664</v>
      </c>
    </row>
    <row r="5536" spans="1:13" x14ac:dyDescent="0.35">
      <c r="A5536">
        <v>0</v>
      </c>
      <c r="B5536" t="s">
        <v>4577</v>
      </c>
      <c r="C5536" t="s">
        <v>4578</v>
      </c>
      <c r="D5536">
        <v>20160531154500</v>
      </c>
      <c r="E5536" s="1">
        <f>IF(SUMPRODUCT(--ISNUMBER(SEARCH({"ECON_EARNINGSREPORT","ECON_STOCKMARKET"},C5536)))&gt;0,1,0)</f>
        <v>1</v>
      </c>
      <c r="F5536" s="1">
        <f>IF(SUMPRODUCT(--ISNUMBER(SEARCH({"ENV_"},C5536)))&gt;0,1,0)</f>
        <v>0</v>
      </c>
      <c r="G5536" s="1">
        <f>IF(SUMPRODUCT(--ISNUMBER(SEARCH({"DISCRIMINATION","HARASSMENT","HATE_SPEECH","GENDER_VIOLENCE"},C5536)))&gt;0,1,0)</f>
        <v>0</v>
      </c>
      <c r="H5536" s="1">
        <f>IF(SUMPRODUCT(--ISNUMBER(SEARCH({"LEGALIZE","LEGISLATION","TRIAL"},C5536)))&gt;0,1,0)</f>
        <v>0</v>
      </c>
      <c r="I5536" s="1">
        <f>IF(SUMPRODUCT(--ISNUMBER(SEARCH({"LEADER"},C5536)))&gt;0,1,0)</f>
        <v>0</v>
      </c>
      <c r="J5536" t="str">
        <f t="shared" si="344"/>
        <v>2016</v>
      </c>
      <c r="K5536" t="str">
        <f t="shared" si="345"/>
        <v>05</v>
      </c>
      <c r="L5536" t="str">
        <f t="shared" si="346"/>
        <v>31</v>
      </c>
      <c r="M5536" s="2">
        <f t="shared" si="347"/>
        <v>42521.65625</v>
      </c>
    </row>
    <row r="5537" spans="1:13" x14ac:dyDescent="0.35">
      <c r="A5537">
        <v>0.40816326530612201</v>
      </c>
      <c r="B5537" t="s">
        <v>1293</v>
      </c>
      <c r="C5537" t="s">
        <v>4579</v>
      </c>
      <c r="D5537">
        <v>20150219200000</v>
      </c>
      <c r="E5537" s="1">
        <f>IF(SUMPRODUCT(--ISNUMBER(SEARCH({"ECON_EARNINGSREPORT","ECON_STOCKMARKET"},C5537)))&gt;0,1,0)</f>
        <v>0</v>
      </c>
      <c r="F5537" s="1">
        <f>IF(SUMPRODUCT(--ISNUMBER(SEARCH({"ENV_"},C5537)))&gt;0,1,0)</f>
        <v>0</v>
      </c>
      <c r="G5537" s="1">
        <f>IF(SUMPRODUCT(--ISNUMBER(SEARCH({"DISCRIMINATION","HARASSMENT","HATE_SPEECH","GENDER_VIOLENCE"},C5537)))&gt;0,1,0)</f>
        <v>0</v>
      </c>
      <c r="H5537" s="1">
        <f>IF(SUMPRODUCT(--ISNUMBER(SEARCH({"LEGALIZE","LEGISLATION","TRIAL"},C5537)))&gt;0,1,0)</f>
        <v>0</v>
      </c>
      <c r="I5537" s="1">
        <f>IF(SUMPRODUCT(--ISNUMBER(SEARCH({"LEADER"},C5537)))&gt;0,1,0)</f>
        <v>1</v>
      </c>
      <c r="J5537" t="str">
        <f t="shared" si="344"/>
        <v>2015</v>
      </c>
      <c r="K5537" t="str">
        <f t="shared" si="345"/>
        <v>02</v>
      </c>
      <c r="L5537" t="str">
        <f t="shared" si="346"/>
        <v>19</v>
      </c>
      <c r="M5537" s="2">
        <f t="shared" si="347"/>
        <v>42054.833333333336</v>
      </c>
    </row>
    <row r="5538" spans="1:13" x14ac:dyDescent="0.35">
      <c r="A5538">
        <v>-1.6923076923076901</v>
      </c>
      <c r="B5538" t="s">
        <v>389</v>
      </c>
      <c r="C5538" t="s">
        <v>4580</v>
      </c>
      <c r="D5538">
        <v>20150302180000</v>
      </c>
      <c r="E5538" s="1">
        <f>IF(SUMPRODUCT(--ISNUMBER(SEARCH({"ECON_EARNINGSREPORT","ECON_STOCKMARKET"},C5538)))&gt;0,1,0)</f>
        <v>1</v>
      </c>
      <c r="F5538" s="1">
        <f>IF(SUMPRODUCT(--ISNUMBER(SEARCH({"ENV_"},C5538)))&gt;0,1,0)</f>
        <v>0</v>
      </c>
      <c r="G5538" s="1">
        <f>IF(SUMPRODUCT(--ISNUMBER(SEARCH({"DISCRIMINATION","HARASSMENT","HATE_SPEECH","GENDER_VIOLENCE"},C5538)))&gt;0,1,0)</f>
        <v>0</v>
      </c>
      <c r="H5538" s="1">
        <f>IF(SUMPRODUCT(--ISNUMBER(SEARCH({"LEGALIZE","LEGISLATION","TRIAL"},C5538)))&gt;0,1,0)</f>
        <v>0</v>
      </c>
      <c r="I5538" s="1">
        <f>IF(SUMPRODUCT(--ISNUMBER(SEARCH({"LEADER"},C5538)))&gt;0,1,0)</f>
        <v>1</v>
      </c>
      <c r="J5538" t="str">
        <f t="shared" si="344"/>
        <v>2015</v>
      </c>
      <c r="K5538" t="str">
        <f t="shared" si="345"/>
        <v>03</v>
      </c>
      <c r="L5538" t="str">
        <f t="shared" si="346"/>
        <v>02</v>
      </c>
      <c r="M5538" s="2">
        <f t="shared" si="347"/>
        <v>42065.75</v>
      </c>
    </row>
    <row r="5539" spans="1:13" x14ac:dyDescent="0.35">
      <c r="A5539">
        <v>3.2584269662921299</v>
      </c>
      <c r="B5539" t="s">
        <v>465</v>
      </c>
      <c r="D5539">
        <v>20160406093000</v>
      </c>
      <c r="E5539" s="1">
        <f>IF(SUMPRODUCT(--ISNUMBER(SEARCH({"ECON_EARNINGSREPORT","ECON_STOCKMARKET"},C5539)))&gt;0,1,0)</f>
        <v>0</v>
      </c>
      <c r="F5539" s="1">
        <f>IF(SUMPRODUCT(--ISNUMBER(SEARCH({"ENV_"},C5539)))&gt;0,1,0)</f>
        <v>0</v>
      </c>
      <c r="G5539" s="1">
        <f>IF(SUMPRODUCT(--ISNUMBER(SEARCH({"DISCRIMINATION","HARASSMENT","HATE_SPEECH","GENDER_VIOLENCE"},C5539)))&gt;0,1,0)</f>
        <v>0</v>
      </c>
      <c r="H5539" s="1">
        <f>IF(SUMPRODUCT(--ISNUMBER(SEARCH({"LEGALIZE","LEGISLATION","TRIAL"},C5539)))&gt;0,1,0)</f>
        <v>0</v>
      </c>
      <c r="I5539" s="1">
        <f>IF(SUMPRODUCT(--ISNUMBER(SEARCH({"LEADER"},C5539)))&gt;0,1,0)</f>
        <v>0</v>
      </c>
      <c r="J5539" t="str">
        <f t="shared" si="344"/>
        <v>2016</v>
      </c>
      <c r="K5539" t="str">
        <f t="shared" si="345"/>
        <v>04</v>
      </c>
      <c r="L5539" t="str">
        <f t="shared" si="346"/>
        <v>06</v>
      </c>
      <c r="M5539" s="2">
        <f t="shared" si="347"/>
        <v>42466.395833333336</v>
      </c>
    </row>
    <row r="5540" spans="1:13" x14ac:dyDescent="0.35">
      <c r="A5540">
        <v>0.467289719626168</v>
      </c>
      <c r="B5540" t="s">
        <v>532</v>
      </c>
      <c r="C5540" t="s">
        <v>4581</v>
      </c>
      <c r="D5540">
        <v>20160319230000</v>
      </c>
      <c r="E5540" s="1">
        <f>IF(SUMPRODUCT(--ISNUMBER(SEARCH({"ECON_EARNINGSREPORT","ECON_STOCKMARKET"},C5540)))&gt;0,1,0)</f>
        <v>1</v>
      </c>
      <c r="F5540" s="1">
        <f>IF(SUMPRODUCT(--ISNUMBER(SEARCH({"ENV_"},C5540)))&gt;0,1,0)</f>
        <v>0</v>
      </c>
      <c r="G5540" s="1">
        <f>IF(SUMPRODUCT(--ISNUMBER(SEARCH({"DISCRIMINATION","HARASSMENT","HATE_SPEECH","GENDER_VIOLENCE"},C5540)))&gt;0,1,0)</f>
        <v>0</v>
      </c>
      <c r="H5540" s="1">
        <f>IF(SUMPRODUCT(--ISNUMBER(SEARCH({"LEGALIZE","LEGISLATION","TRIAL"},C5540)))&gt;0,1,0)</f>
        <v>0</v>
      </c>
      <c r="I5540" s="1">
        <f>IF(SUMPRODUCT(--ISNUMBER(SEARCH({"LEADER"},C5540)))&gt;0,1,0)</f>
        <v>0</v>
      </c>
      <c r="J5540" t="str">
        <f t="shared" si="344"/>
        <v>2016</v>
      </c>
      <c r="K5540" t="str">
        <f t="shared" si="345"/>
        <v>03</v>
      </c>
      <c r="L5540" t="str">
        <f t="shared" si="346"/>
        <v>19</v>
      </c>
      <c r="M5540" s="2">
        <f t="shared" si="347"/>
        <v>42448.958333333336</v>
      </c>
    </row>
    <row r="5541" spans="1:13" x14ac:dyDescent="0.35">
      <c r="A5541">
        <v>-0.76335877862595403</v>
      </c>
      <c r="B5541" t="s">
        <v>4582</v>
      </c>
      <c r="C5541" t="s">
        <v>3817</v>
      </c>
      <c r="D5541">
        <v>20150302153000</v>
      </c>
      <c r="E5541" s="1">
        <f>IF(SUMPRODUCT(--ISNUMBER(SEARCH({"ECON_EARNINGSREPORT","ECON_STOCKMARKET"},C5541)))&gt;0,1,0)</f>
        <v>0</v>
      </c>
      <c r="F5541" s="1">
        <f>IF(SUMPRODUCT(--ISNUMBER(SEARCH({"ENV_"},C5541)))&gt;0,1,0)</f>
        <v>0</v>
      </c>
      <c r="G5541" s="1">
        <f>IF(SUMPRODUCT(--ISNUMBER(SEARCH({"DISCRIMINATION","HARASSMENT","HATE_SPEECH","GENDER_VIOLENCE"},C5541)))&gt;0,1,0)</f>
        <v>0</v>
      </c>
      <c r="H5541" s="1">
        <f>IF(SUMPRODUCT(--ISNUMBER(SEARCH({"LEGALIZE","LEGISLATION","TRIAL"},C5541)))&gt;0,1,0)</f>
        <v>0</v>
      </c>
      <c r="I5541" s="1">
        <f>IF(SUMPRODUCT(--ISNUMBER(SEARCH({"LEADER"},C5541)))&gt;0,1,0)</f>
        <v>0</v>
      </c>
      <c r="J5541" t="str">
        <f t="shared" si="344"/>
        <v>2015</v>
      </c>
      <c r="K5541" t="str">
        <f t="shared" si="345"/>
        <v>03</v>
      </c>
      <c r="L5541" t="str">
        <f t="shared" si="346"/>
        <v>02</v>
      </c>
      <c r="M5541" s="2">
        <f t="shared" si="347"/>
        <v>42065.645833333336</v>
      </c>
    </row>
    <row r="5542" spans="1:13" x14ac:dyDescent="0.35">
      <c r="A5542">
        <v>-2.2508038585209</v>
      </c>
      <c r="B5542" t="s">
        <v>4583</v>
      </c>
      <c r="C5542" t="s">
        <v>4584</v>
      </c>
      <c r="D5542">
        <v>20150226231500</v>
      </c>
      <c r="E5542" s="1">
        <f>IF(SUMPRODUCT(--ISNUMBER(SEARCH({"ECON_EARNINGSREPORT","ECON_STOCKMARKET"},C5542)))&gt;0,1,0)</f>
        <v>0</v>
      </c>
      <c r="F5542" s="1">
        <f>IF(SUMPRODUCT(--ISNUMBER(SEARCH({"ENV_"},C5542)))&gt;0,1,0)</f>
        <v>0</v>
      </c>
      <c r="G5542" s="1">
        <f>IF(SUMPRODUCT(--ISNUMBER(SEARCH({"DISCRIMINATION","HARASSMENT","HATE_SPEECH","GENDER_VIOLENCE"},C5542)))&gt;0,1,0)</f>
        <v>0</v>
      </c>
      <c r="H5542" s="1">
        <f>IF(SUMPRODUCT(--ISNUMBER(SEARCH({"LEGALIZE","LEGISLATION","TRIAL"},C5542)))&gt;0,1,0)</f>
        <v>0</v>
      </c>
      <c r="I5542" s="1">
        <f>IF(SUMPRODUCT(--ISNUMBER(SEARCH({"LEADER"},C5542)))&gt;0,1,0)</f>
        <v>1</v>
      </c>
      <c r="J5542" t="str">
        <f t="shared" si="344"/>
        <v>2015</v>
      </c>
      <c r="K5542" t="str">
        <f t="shared" si="345"/>
        <v>02</v>
      </c>
      <c r="L5542" t="str">
        <f t="shared" si="346"/>
        <v>26</v>
      </c>
      <c r="M5542" s="2">
        <f t="shared" si="347"/>
        <v>42061.96875</v>
      </c>
    </row>
    <row r="5543" spans="1:13" x14ac:dyDescent="0.35">
      <c r="A5543">
        <v>-2.34375</v>
      </c>
      <c r="B5543" t="s">
        <v>764</v>
      </c>
      <c r="C5543" t="s">
        <v>4585</v>
      </c>
      <c r="D5543">
        <v>20150225223000</v>
      </c>
      <c r="E5543" s="1">
        <f>IF(SUMPRODUCT(--ISNUMBER(SEARCH({"ECON_EARNINGSREPORT","ECON_STOCKMARKET"},C5543)))&gt;0,1,0)</f>
        <v>1</v>
      </c>
      <c r="F5543" s="1">
        <f>IF(SUMPRODUCT(--ISNUMBER(SEARCH({"ENV_"},C5543)))&gt;0,1,0)</f>
        <v>1</v>
      </c>
      <c r="G5543" s="1">
        <f>IF(SUMPRODUCT(--ISNUMBER(SEARCH({"DISCRIMINATION","HARASSMENT","HATE_SPEECH","GENDER_VIOLENCE"},C5543)))&gt;0,1,0)</f>
        <v>0</v>
      </c>
      <c r="H5543" s="1">
        <f>IF(SUMPRODUCT(--ISNUMBER(SEARCH({"LEGALIZE","LEGISLATION","TRIAL"},C5543)))&gt;0,1,0)</f>
        <v>0</v>
      </c>
      <c r="I5543" s="1">
        <f>IF(SUMPRODUCT(--ISNUMBER(SEARCH({"LEADER"},C5543)))&gt;0,1,0)</f>
        <v>0</v>
      </c>
      <c r="J5543" t="str">
        <f t="shared" si="344"/>
        <v>2015</v>
      </c>
      <c r="K5543" t="str">
        <f t="shared" si="345"/>
        <v>02</v>
      </c>
      <c r="L5543" t="str">
        <f t="shared" si="346"/>
        <v>25</v>
      </c>
      <c r="M5543" s="2">
        <f t="shared" si="347"/>
        <v>42060.9375</v>
      </c>
    </row>
    <row r="5544" spans="1:13" x14ac:dyDescent="0.35">
      <c r="A5544">
        <v>-1.6501650165016499</v>
      </c>
      <c r="B5544" t="s">
        <v>4586</v>
      </c>
      <c r="C5544" t="s">
        <v>3845</v>
      </c>
      <c r="D5544">
        <v>20151031190000</v>
      </c>
      <c r="E5544" s="1">
        <f>IF(SUMPRODUCT(--ISNUMBER(SEARCH({"ECON_EARNINGSREPORT","ECON_STOCKMARKET"},C5544)))&gt;0,1,0)</f>
        <v>1</v>
      </c>
      <c r="F5544" s="1">
        <f>IF(SUMPRODUCT(--ISNUMBER(SEARCH({"ENV_"},C5544)))&gt;0,1,0)</f>
        <v>0</v>
      </c>
      <c r="G5544" s="1">
        <f>IF(SUMPRODUCT(--ISNUMBER(SEARCH({"DISCRIMINATION","HARASSMENT","HATE_SPEECH","GENDER_VIOLENCE"},C5544)))&gt;0,1,0)</f>
        <v>0</v>
      </c>
      <c r="H5544" s="1">
        <f>IF(SUMPRODUCT(--ISNUMBER(SEARCH({"LEGALIZE","LEGISLATION","TRIAL"},C5544)))&gt;0,1,0)</f>
        <v>0</v>
      </c>
      <c r="I5544" s="1">
        <f>IF(SUMPRODUCT(--ISNUMBER(SEARCH({"LEADER"},C5544)))&gt;0,1,0)</f>
        <v>0</v>
      </c>
      <c r="J5544" t="str">
        <f t="shared" si="344"/>
        <v>2015</v>
      </c>
      <c r="K5544" t="str">
        <f t="shared" si="345"/>
        <v>10</v>
      </c>
      <c r="L5544" t="str">
        <f t="shared" si="346"/>
        <v>31</v>
      </c>
      <c r="M5544" s="2">
        <f t="shared" si="347"/>
        <v>42308.791666666664</v>
      </c>
    </row>
    <row r="5545" spans="1:13" x14ac:dyDescent="0.35">
      <c r="A5545">
        <v>0</v>
      </c>
      <c r="B5545" t="s">
        <v>4587</v>
      </c>
      <c r="C5545" t="s">
        <v>4588</v>
      </c>
      <c r="D5545">
        <v>20150915230000</v>
      </c>
      <c r="E5545" s="1">
        <f>IF(SUMPRODUCT(--ISNUMBER(SEARCH({"ECON_EARNINGSREPORT","ECON_STOCKMARKET"},C5545)))&gt;0,1,0)</f>
        <v>0</v>
      </c>
      <c r="F5545" s="1">
        <f>IF(SUMPRODUCT(--ISNUMBER(SEARCH({"ENV_"},C5545)))&gt;0,1,0)</f>
        <v>0</v>
      </c>
      <c r="G5545" s="1">
        <f>IF(SUMPRODUCT(--ISNUMBER(SEARCH({"DISCRIMINATION","HARASSMENT","HATE_SPEECH","GENDER_VIOLENCE"},C5545)))&gt;0,1,0)</f>
        <v>0</v>
      </c>
      <c r="H5545" s="1">
        <f>IF(SUMPRODUCT(--ISNUMBER(SEARCH({"LEGALIZE","LEGISLATION","TRIAL"},C5545)))&gt;0,1,0)</f>
        <v>0</v>
      </c>
      <c r="I5545" s="1">
        <f>IF(SUMPRODUCT(--ISNUMBER(SEARCH({"LEADER"},C5545)))&gt;0,1,0)</f>
        <v>0</v>
      </c>
      <c r="J5545" t="str">
        <f t="shared" si="344"/>
        <v>2015</v>
      </c>
      <c r="K5545" t="str">
        <f t="shared" si="345"/>
        <v>09</v>
      </c>
      <c r="L5545" t="str">
        <f t="shared" si="346"/>
        <v>15</v>
      </c>
      <c r="M5545" s="2">
        <f t="shared" si="347"/>
        <v>42262.958333333336</v>
      </c>
    </row>
    <row r="5546" spans="1:13" x14ac:dyDescent="0.35">
      <c r="A5546">
        <v>-0.207468879668049</v>
      </c>
      <c r="B5546" t="s">
        <v>346</v>
      </c>
      <c r="C5546" t="s">
        <v>4589</v>
      </c>
      <c r="D5546">
        <v>20150225001500</v>
      </c>
      <c r="E5546" s="1">
        <f>IF(SUMPRODUCT(--ISNUMBER(SEARCH({"ECON_EARNINGSREPORT","ECON_STOCKMARKET"},C5546)))&gt;0,1,0)</f>
        <v>1</v>
      </c>
      <c r="F5546" s="1">
        <f>IF(SUMPRODUCT(--ISNUMBER(SEARCH({"ENV_"},C5546)))&gt;0,1,0)</f>
        <v>0</v>
      </c>
      <c r="G5546" s="1">
        <f>IF(SUMPRODUCT(--ISNUMBER(SEARCH({"DISCRIMINATION","HARASSMENT","HATE_SPEECH","GENDER_VIOLENCE"},C5546)))&gt;0,1,0)</f>
        <v>0</v>
      </c>
      <c r="H5546" s="1">
        <f>IF(SUMPRODUCT(--ISNUMBER(SEARCH({"LEGALIZE","LEGISLATION","TRIAL"},C5546)))&gt;0,1,0)</f>
        <v>0</v>
      </c>
      <c r="I5546" s="1">
        <f>IF(SUMPRODUCT(--ISNUMBER(SEARCH({"LEADER"},C5546)))&gt;0,1,0)</f>
        <v>0</v>
      </c>
      <c r="J5546" t="str">
        <f t="shared" si="344"/>
        <v>2015</v>
      </c>
      <c r="K5546" t="str">
        <f t="shared" si="345"/>
        <v>02</v>
      </c>
      <c r="L5546" t="str">
        <f t="shared" si="346"/>
        <v>25</v>
      </c>
      <c r="M5546" s="2">
        <f t="shared" si="347"/>
        <v>42060.010416666664</v>
      </c>
    </row>
    <row r="5547" spans="1:13" x14ac:dyDescent="0.35">
      <c r="A5547">
        <v>-2.63736263736264</v>
      </c>
      <c r="B5547" t="s">
        <v>4590</v>
      </c>
      <c r="C5547" t="s">
        <v>4591</v>
      </c>
      <c r="D5547">
        <v>20150917010000</v>
      </c>
      <c r="E5547" s="1">
        <f>IF(SUMPRODUCT(--ISNUMBER(SEARCH({"ECON_EARNINGSREPORT","ECON_STOCKMARKET"},C5547)))&gt;0,1,0)</f>
        <v>0</v>
      </c>
      <c r="F5547" s="1">
        <f>IF(SUMPRODUCT(--ISNUMBER(SEARCH({"ENV_"},C5547)))&gt;0,1,0)</f>
        <v>0</v>
      </c>
      <c r="G5547" s="1">
        <f>IF(SUMPRODUCT(--ISNUMBER(SEARCH({"DISCRIMINATION","HARASSMENT","HATE_SPEECH","GENDER_VIOLENCE"},C5547)))&gt;0,1,0)</f>
        <v>0</v>
      </c>
      <c r="H5547" s="1">
        <f>IF(SUMPRODUCT(--ISNUMBER(SEARCH({"LEGALIZE","LEGISLATION","TRIAL"},C5547)))&gt;0,1,0)</f>
        <v>0</v>
      </c>
      <c r="I5547" s="1">
        <f>IF(SUMPRODUCT(--ISNUMBER(SEARCH({"LEADER"},C5547)))&gt;0,1,0)</f>
        <v>1</v>
      </c>
      <c r="J5547" t="str">
        <f t="shared" si="344"/>
        <v>2015</v>
      </c>
      <c r="K5547" t="str">
        <f t="shared" si="345"/>
        <v>09</v>
      </c>
      <c r="L5547" t="str">
        <f t="shared" si="346"/>
        <v>17</v>
      </c>
      <c r="M5547" s="2">
        <f t="shared" si="347"/>
        <v>42264.041666666664</v>
      </c>
    </row>
    <row r="5548" spans="1:13" x14ac:dyDescent="0.35">
      <c r="A5548">
        <v>0.14903129657228001</v>
      </c>
      <c r="B5548" t="s">
        <v>175</v>
      </c>
      <c r="C5548" t="s">
        <v>4592</v>
      </c>
      <c r="D5548">
        <v>20160524223000</v>
      </c>
      <c r="E5548" s="1">
        <f>IF(SUMPRODUCT(--ISNUMBER(SEARCH({"ECON_EARNINGSREPORT","ECON_STOCKMARKET"},C5548)))&gt;0,1,0)</f>
        <v>0</v>
      </c>
      <c r="F5548" s="1">
        <f>IF(SUMPRODUCT(--ISNUMBER(SEARCH({"ENV_"},C5548)))&gt;0,1,0)</f>
        <v>0</v>
      </c>
      <c r="G5548" s="1">
        <f>IF(SUMPRODUCT(--ISNUMBER(SEARCH({"DISCRIMINATION","HARASSMENT","HATE_SPEECH","GENDER_VIOLENCE"},C5548)))&gt;0,1,0)</f>
        <v>0</v>
      </c>
      <c r="H5548" s="1">
        <f>IF(SUMPRODUCT(--ISNUMBER(SEARCH({"LEGALIZE","LEGISLATION","TRIAL"},C5548)))&gt;0,1,0)</f>
        <v>0</v>
      </c>
      <c r="I5548" s="1">
        <f>IF(SUMPRODUCT(--ISNUMBER(SEARCH({"LEADER"},C5548)))&gt;0,1,0)</f>
        <v>1</v>
      </c>
      <c r="J5548" t="str">
        <f t="shared" si="344"/>
        <v>2016</v>
      </c>
      <c r="K5548" t="str">
        <f t="shared" si="345"/>
        <v>05</v>
      </c>
      <c r="L5548" t="str">
        <f t="shared" si="346"/>
        <v>24</v>
      </c>
      <c r="M5548" s="2">
        <f t="shared" si="347"/>
        <v>42514.9375</v>
      </c>
    </row>
    <row r="5549" spans="1:13" x14ac:dyDescent="0.35">
      <c r="A5549">
        <v>-2.8714107365792798</v>
      </c>
      <c r="B5549" t="s">
        <v>459</v>
      </c>
      <c r="C5549" t="s">
        <v>4593</v>
      </c>
      <c r="D5549">
        <v>20160412113000</v>
      </c>
      <c r="E5549" s="1">
        <f>IF(SUMPRODUCT(--ISNUMBER(SEARCH({"ECON_EARNINGSREPORT","ECON_STOCKMARKET"},C5549)))&gt;0,1,0)</f>
        <v>0</v>
      </c>
      <c r="F5549" s="1">
        <f>IF(SUMPRODUCT(--ISNUMBER(SEARCH({"ENV_"},C5549)))&gt;0,1,0)</f>
        <v>1</v>
      </c>
      <c r="G5549" s="1">
        <f>IF(SUMPRODUCT(--ISNUMBER(SEARCH({"DISCRIMINATION","HARASSMENT","HATE_SPEECH","GENDER_VIOLENCE"},C5549)))&gt;0,1,0)</f>
        <v>0</v>
      </c>
      <c r="H5549" s="1">
        <f>IF(SUMPRODUCT(--ISNUMBER(SEARCH({"LEGALIZE","LEGISLATION","TRIAL"},C5549)))&gt;0,1,0)</f>
        <v>0</v>
      </c>
      <c r="I5549" s="1">
        <f>IF(SUMPRODUCT(--ISNUMBER(SEARCH({"LEADER"},C5549)))&gt;0,1,0)</f>
        <v>0</v>
      </c>
      <c r="J5549" t="str">
        <f t="shared" si="344"/>
        <v>2016</v>
      </c>
      <c r="K5549" t="str">
        <f t="shared" si="345"/>
        <v>04</v>
      </c>
      <c r="L5549" t="str">
        <f t="shared" si="346"/>
        <v>12</v>
      </c>
      <c r="M5549" s="2">
        <f t="shared" si="347"/>
        <v>42472.479166666664</v>
      </c>
    </row>
    <row r="5550" spans="1:13" x14ac:dyDescent="0.35">
      <c r="A5550">
        <v>-0.53404539385847805</v>
      </c>
      <c r="B5550" t="s">
        <v>26</v>
      </c>
      <c r="C5550" t="s">
        <v>3857</v>
      </c>
      <c r="D5550">
        <v>20151019173000</v>
      </c>
      <c r="E5550" s="1">
        <f>IF(SUMPRODUCT(--ISNUMBER(SEARCH({"ECON_EARNINGSREPORT","ECON_STOCKMARKET"},C5550)))&gt;0,1,0)</f>
        <v>1</v>
      </c>
      <c r="F5550" s="1">
        <f>IF(SUMPRODUCT(--ISNUMBER(SEARCH({"ENV_"},C5550)))&gt;0,1,0)</f>
        <v>0</v>
      </c>
      <c r="G5550" s="1">
        <f>IF(SUMPRODUCT(--ISNUMBER(SEARCH({"DISCRIMINATION","HARASSMENT","HATE_SPEECH","GENDER_VIOLENCE"},C5550)))&gt;0,1,0)</f>
        <v>0</v>
      </c>
      <c r="H5550" s="1">
        <f>IF(SUMPRODUCT(--ISNUMBER(SEARCH({"LEGALIZE","LEGISLATION","TRIAL"},C5550)))&gt;0,1,0)</f>
        <v>0</v>
      </c>
      <c r="I5550" s="1">
        <f>IF(SUMPRODUCT(--ISNUMBER(SEARCH({"LEADER"},C5550)))&gt;0,1,0)</f>
        <v>0</v>
      </c>
      <c r="J5550" t="str">
        <f t="shared" si="344"/>
        <v>2015</v>
      </c>
      <c r="K5550" t="str">
        <f t="shared" si="345"/>
        <v>10</v>
      </c>
      <c r="L5550" t="str">
        <f t="shared" si="346"/>
        <v>19</v>
      </c>
      <c r="M5550" s="2">
        <f t="shared" si="347"/>
        <v>42296.729166666664</v>
      </c>
    </row>
    <row r="5551" spans="1:13" x14ac:dyDescent="0.35">
      <c r="A5551">
        <v>-2.1917808219178099</v>
      </c>
      <c r="B5551" t="s">
        <v>978</v>
      </c>
      <c r="C5551" t="s">
        <v>4084</v>
      </c>
      <c r="D5551">
        <v>20150916103000</v>
      </c>
      <c r="E5551" s="1">
        <f>IF(SUMPRODUCT(--ISNUMBER(SEARCH({"ECON_EARNINGSREPORT","ECON_STOCKMARKET"},C5551)))&gt;0,1,0)</f>
        <v>0</v>
      </c>
      <c r="F5551" s="1">
        <f>IF(SUMPRODUCT(--ISNUMBER(SEARCH({"ENV_"},C5551)))&gt;0,1,0)</f>
        <v>0</v>
      </c>
      <c r="G5551" s="1">
        <f>IF(SUMPRODUCT(--ISNUMBER(SEARCH({"DISCRIMINATION","HARASSMENT","HATE_SPEECH","GENDER_VIOLENCE"},C5551)))&gt;0,1,0)</f>
        <v>0</v>
      </c>
      <c r="H5551" s="1">
        <f>IF(SUMPRODUCT(--ISNUMBER(SEARCH({"LEGALIZE","LEGISLATION","TRIAL"},C5551)))&gt;0,1,0)</f>
        <v>0</v>
      </c>
      <c r="I5551" s="1">
        <f>IF(SUMPRODUCT(--ISNUMBER(SEARCH({"LEADER"},C5551)))&gt;0,1,0)</f>
        <v>1</v>
      </c>
      <c r="J5551" t="str">
        <f t="shared" si="344"/>
        <v>2015</v>
      </c>
      <c r="K5551" t="str">
        <f t="shared" si="345"/>
        <v>09</v>
      </c>
      <c r="L5551" t="str">
        <f t="shared" si="346"/>
        <v>16</v>
      </c>
      <c r="M5551" s="2">
        <f t="shared" si="347"/>
        <v>42263.4375</v>
      </c>
    </row>
    <row r="5552" spans="1:13" x14ac:dyDescent="0.35">
      <c r="A5552">
        <v>0</v>
      </c>
      <c r="B5552" t="s">
        <v>121</v>
      </c>
      <c r="C5552" t="s">
        <v>4560</v>
      </c>
      <c r="D5552">
        <v>20150602224500</v>
      </c>
      <c r="E5552" s="1">
        <f>IF(SUMPRODUCT(--ISNUMBER(SEARCH({"ECON_EARNINGSREPORT","ECON_STOCKMARKET"},C5552)))&gt;0,1,0)</f>
        <v>0</v>
      </c>
      <c r="F5552" s="1">
        <f>IF(SUMPRODUCT(--ISNUMBER(SEARCH({"ENV_"},C5552)))&gt;0,1,0)</f>
        <v>0</v>
      </c>
      <c r="G5552" s="1">
        <f>IF(SUMPRODUCT(--ISNUMBER(SEARCH({"DISCRIMINATION","HARASSMENT","HATE_SPEECH","GENDER_VIOLENCE"},C5552)))&gt;0,1,0)</f>
        <v>0</v>
      </c>
      <c r="H5552" s="1">
        <f>IF(SUMPRODUCT(--ISNUMBER(SEARCH({"LEGALIZE","LEGISLATION","TRIAL"},C5552)))&gt;0,1,0)</f>
        <v>0</v>
      </c>
      <c r="I5552" s="1">
        <f>IF(SUMPRODUCT(--ISNUMBER(SEARCH({"LEADER"},C5552)))&gt;0,1,0)</f>
        <v>0</v>
      </c>
      <c r="J5552" t="str">
        <f t="shared" si="344"/>
        <v>2015</v>
      </c>
      <c r="K5552" t="str">
        <f t="shared" si="345"/>
        <v>06</v>
      </c>
      <c r="L5552" t="str">
        <f t="shared" si="346"/>
        <v>02</v>
      </c>
      <c r="M5552" s="2">
        <f t="shared" si="347"/>
        <v>42157.947916666664</v>
      </c>
    </row>
    <row r="5553" spans="1:13" x14ac:dyDescent="0.35">
      <c r="A5553">
        <v>-2.1126760563380298</v>
      </c>
      <c r="B5553" t="s">
        <v>54</v>
      </c>
      <c r="C5553" t="s">
        <v>4594</v>
      </c>
      <c r="D5553">
        <v>20160215144500</v>
      </c>
      <c r="E5553" s="1">
        <f>IF(SUMPRODUCT(--ISNUMBER(SEARCH({"ECON_EARNINGSREPORT","ECON_STOCKMARKET"},C5553)))&gt;0,1,0)</f>
        <v>0</v>
      </c>
      <c r="F5553" s="1">
        <f>IF(SUMPRODUCT(--ISNUMBER(SEARCH({"ENV_"},C5553)))&gt;0,1,0)</f>
        <v>0</v>
      </c>
      <c r="G5553" s="1">
        <f>IF(SUMPRODUCT(--ISNUMBER(SEARCH({"DISCRIMINATION","HARASSMENT","HATE_SPEECH","GENDER_VIOLENCE"},C5553)))&gt;0,1,0)</f>
        <v>0</v>
      </c>
      <c r="H5553" s="1">
        <f>IF(SUMPRODUCT(--ISNUMBER(SEARCH({"LEGALIZE","LEGISLATION","TRIAL"},C5553)))&gt;0,1,0)</f>
        <v>0</v>
      </c>
      <c r="I5553" s="1">
        <f>IF(SUMPRODUCT(--ISNUMBER(SEARCH({"LEADER"},C5553)))&gt;0,1,0)</f>
        <v>0</v>
      </c>
      <c r="J5553" t="str">
        <f t="shared" si="344"/>
        <v>2016</v>
      </c>
      <c r="K5553" t="str">
        <f t="shared" si="345"/>
        <v>02</v>
      </c>
      <c r="L5553" t="str">
        <f t="shared" si="346"/>
        <v>15</v>
      </c>
      <c r="M5553" s="2">
        <f t="shared" si="347"/>
        <v>42415.614583333336</v>
      </c>
    </row>
    <row r="5554" spans="1:13" x14ac:dyDescent="0.35">
      <c r="A5554">
        <v>2.9702970297029698</v>
      </c>
      <c r="B5554" t="s">
        <v>1863</v>
      </c>
      <c r="C5554" t="s">
        <v>4595</v>
      </c>
      <c r="D5554">
        <v>20151214001500</v>
      </c>
      <c r="E5554" s="1">
        <f>IF(SUMPRODUCT(--ISNUMBER(SEARCH({"ECON_EARNINGSREPORT","ECON_STOCKMARKET"},C5554)))&gt;0,1,0)</f>
        <v>1</v>
      </c>
      <c r="F5554" s="1">
        <f>IF(SUMPRODUCT(--ISNUMBER(SEARCH({"ENV_"},C5554)))&gt;0,1,0)</f>
        <v>0</v>
      </c>
      <c r="G5554" s="1">
        <f>IF(SUMPRODUCT(--ISNUMBER(SEARCH({"DISCRIMINATION","HARASSMENT","HATE_SPEECH","GENDER_VIOLENCE"},C5554)))&gt;0,1,0)</f>
        <v>0</v>
      </c>
      <c r="H5554" s="1">
        <f>IF(SUMPRODUCT(--ISNUMBER(SEARCH({"LEGALIZE","LEGISLATION","TRIAL"},C5554)))&gt;0,1,0)</f>
        <v>0</v>
      </c>
      <c r="I5554" s="1">
        <f>IF(SUMPRODUCT(--ISNUMBER(SEARCH({"LEADER"},C5554)))&gt;0,1,0)</f>
        <v>0</v>
      </c>
      <c r="J5554" t="str">
        <f t="shared" si="344"/>
        <v>2015</v>
      </c>
      <c r="K5554" t="str">
        <f t="shared" si="345"/>
        <v>12</v>
      </c>
      <c r="L5554" t="str">
        <f t="shared" si="346"/>
        <v>14</v>
      </c>
      <c r="M5554" s="2">
        <f t="shared" si="347"/>
        <v>42352.010416666664</v>
      </c>
    </row>
    <row r="5555" spans="1:13" x14ac:dyDescent="0.35">
      <c r="A5555">
        <v>-2.3636363636363602</v>
      </c>
      <c r="B5555" t="s">
        <v>1946</v>
      </c>
      <c r="C5555" t="s">
        <v>3964</v>
      </c>
      <c r="D5555">
        <v>20150916023000</v>
      </c>
      <c r="E5555" s="1">
        <f>IF(SUMPRODUCT(--ISNUMBER(SEARCH({"ECON_EARNINGSREPORT","ECON_STOCKMARKET"},C5555)))&gt;0,1,0)</f>
        <v>0</v>
      </c>
      <c r="F5555" s="1">
        <f>IF(SUMPRODUCT(--ISNUMBER(SEARCH({"ENV_"},C5555)))&gt;0,1,0)</f>
        <v>0</v>
      </c>
      <c r="G5555" s="1">
        <f>IF(SUMPRODUCT(--ISNUMBER(SEARCH({"DISCRIMINATION","HARASSMENT","HATE_SPEECH","GENDER_VIOLENCE"},C5555)))&gt;0,1,0)</f>
        <v>0</v>
      </c>
      <c r="H5555" s="1">
        <f>IF(SUMPRODUCT(--ISNUMBER(SEARCH({"LEGALIZE","LEGISLATION","TRIAL"},C5555)))&gt;0,1,0)</f>
        <v>0</v>
      </c>
      <c r="I5555" s="1">
        <f>IF(SUMPRODUCT(--ISNUMBER(SEARCH({"LEADER"},C5555)))&gt;0,1,0)</f>
        <v>1</v>
      </c>
      <c r="J5555" t="str">
        <f t="shared" si="344"/>
        <v>2015</v>
      </c>
      <c r="K5555" t="str">
        <f t="shared" si="345"/>
        <v>09</v>
      </c>
      <c r="L5555" t="str">
        <f t="shared" si="346"/>
        <v>16</v>
      </c>
      <c r="M5555" s="2">
        <f t="shared" si="347"/>
        <v>42263.104166666664</v>
      </c>
    </row>
    <row r="5556" spans="1:13" x14ac:dyDescent="0.35">
      <c r="A5556">
        <v>0.90497737556561098</v>
      </c>
      <c r="B5556" t="s">
        <v>121</v>
      </c>
      <c r="C5556" t="s">
        <v>4155</v>
      </c>
      <c r="D5556">
        <v>20150522021500</v>
      </c>
      <c r="E5556" s="1">
        <f>IF(SUMPRODUCT(--ISNUMBER(SEARCH({"ECON_EARNINGSREPORT","ECON_STOCKMARKET"},C5556)))&gt;0,1,0)</f>
        <v>1</v>
      </c>
      <c r="F5556" s="1">
        <f>IF(SUMPRODUCT(--ISNUMBER(SEARCH({"ENV_"},C5556)))&gt;0,1,0)</f>
        <v>0</v>
      </c>
      <c r="G5556" s="1">
        <f>IF(SUMPRODUCT(--ISNUMBER(SEARCH({"DISCRIMINATION","HARASSMENT","HATE_SPEECH","GENDER_VIOLENCE"},C5556)))&gt;0,1,0)</f>
        <v>0</v>
      </c>
      <c r="H5556" s="1">
        <f>IF(SUMPRODUCT(--ISNUMBER(SEARCH({"LEGALIZE","LEGISLATION","TRIAL"},C5556)))&gt;0,1,0)</f>
        <v>0</v>
      </c>
      <c r="I5556" s="1">
        <f>IF(SUMPRODUCT(--ISNUMBER(SEARCH({"LEADER"},C5556)))&gt;0,1,0)</f>
        <v>0</v>
      </c>
      <c r="J5556" t="str">
        <f t="shared" si="344"/>
        <v>2015</v>
      </c>
      <c r="K5556" t="str">
        <f t="shared" si="345"/>
        <v>05</v>
      </c>
      <c r="L5556" t="str">
        <f t="shared" si="346"/>
        <v>22</v>
      </c>
      <c r="M5556" s="2">
        <f t="shared" si="347"/>
        <v>42146.09375</v>
      </c>
    </row>
    <row r="5557" spans="1:13" x14ac:dyDescent="0.35">
      <c r="A5557">
        <v>0.89686098654708502</v>
      </c>
      <c r="B5557" t="s">
        <v>717</v>
      </c>
      <c r="C5557" t="s">
        <v>4596</v>
      </c>
      <c r="D5557">
        <v>20150923151500</v>
      </c>
      <c r="E5557" s="1">
        <f>IF(SUMPRODUCT(--ISNUMBER(SEARCH({"ECON_EARNINGSREPORT","ECON_STOCKMARKET"},C5557)))&gt;0,1,0)</f>
        <v>1</v>
      </c>
      <c r="F5557" s="1">
        <f>IF(SUMPRODUCT(--ISNUMBER(SEARCH({"ENV_"},C5557)))&gt;0,1,0)</f>
        <v>0</v>
      </c>
      <c r="G5557" s="1">
        <f>IF(SUMPRODUCT(--ISNUMBER(SEARCH({"DISCRIMINATION","HARASSMENT","HATE_SPEECH","GENDER_VIOLENCE"},C5557)))&gt;0,1,0)</f>
        <v>0</v>
      </c>
      <c r="H5557" s="1">
        <f>IF(SUMPRODUCT(--ISNUMBER(SEARCH({"LEGALIZE","LEGISLATION","TRIAL"},C5557)))&gt;0,1,0)</f>
        <v>0</v>
      </c>
      <c r="I5557" s="1">
        <f>IF(SUMPRODUCT(--ISNUMBER(SEARCH({"LEADER"},C5557)))&gt;0,1,0)</f>
        <v>0</v>
      </c>
      <c r="J5557" t="str">
        <f t="shared" si="344"/>
        <v>2015</v>
      </c>
      <c r="K5557" t="str">
        <f t="shared" si="345"/>
        <v>09</v>
      </c>
      <c r="L5557" t="str">
        <f t="shared" si="346"/>
        <v>23</v>
      </c>
      <c r="M5557" s="2">
        <f t="shared" si="347"/>
        <v>42270.635416666664</v>
      </c>
    </row>
    <row r="5558" spans="1:13" x14ac:dyDescent="0.35">
      <c r="A5558">
        <v>-2.7982326951399101</v>
      </c>
      <c r="B5558" t="s">
        <v>409</v>
      </c>
      <c r="C5558" t="s">
        <v>4597</v>
      </c>
      <c r="D5558">
        <v>20150807174500</v>
      </c>
      <c r="E5558" s="1">
        <f>IF(SUMPRODUCT(--ISNUMBER(SEARCH({"ECON_EARNINGSREPORT","ECON_STOCKMARKET"},C5558)))&gt;0,1,0)</f>
        <v>1</v>
      </c>
      <c r="F5558" s="1">
        <f>IF(SUMPRODUCT(--ISNUMBER(SEARCH({"ENV_"},C5558)))&gt;0,1,0)</f>
        <v>0</v>
      </c>
      <c r="G5558" s="1">
        <f>IF(SUMPRODUCT(--ISNUMBER(SEARCH({"DISCRIMINATION","HARASSMENT","HATE_SPEECH","GENDER_VIOLENCE"},C5558)))&gt;0,1,0)</f>
        <v>0</v>
      </c>
      <c r="H5558" s="1">
        <f>IF(SUMPRODUCT(--ISNUMBER(SEARCH({"LEGALIZE","LEGISLATION","TRIAL"},C5558)))&gt;0,1,0)</f>
        <v>0</v>
      </c>
      <c r="I5558" s="1">
        <f>IF(SUMPRODUCT(--ISNUMBER(SEARCH({"LEADER"},C5558)))&gt;0,1,0)</f>
        <v>1</v>
      </c>
      <c r="J5558" t="str">
        <f t="shared" si="344"/>
        <v>2015</v>
      </c>
      <c r="K5558" t="str">
        <f t="shared" si="345"/>
        <v>08</v>
      </c>
      <c r="L5558" t="str">
        <f t="shared" si="346"/>
        <v>07</v>
      </c>
      <c r="M5558" s="2">
        <f t="shared" si="347"/>
        <v>42223.739583333336</v>
      </c>
    </row>
    <row r="5559" spans="1:13" x14ac:dyDescent="0.35">
      <c r="A5559">
        <v>2.5742574257425699</v>
      </c>
      <c r="B5559" t="s">
        <v>1015</v>
      </c>
      <c r="C5559" t="s">
        <v>3820</v>
      </c>
      <c r="D5559">
        <v>20160404174500</v>
      </c>
      <c r="E5559" s="1">
        <f>IF(SUMPRODUCT(--ISNUMBER(SEARCH({"ECON_EARNINGSREPORT","ECON_STOCKMARKET"},C5559)))&gt;0,1,0)</f>
        <v>0</v>
      </c>
      <c r="F5559" s="1">
        <f>IF(SUMPRODUCT(--ISNUMBER(SEARCH({"ENV_"},C5559)))&gt;0,1,0)</f>
        <v>0</v>
      </c>
      <c r="G5559" s="1">
        <f>IF(SUMPRODUCT(--ISNUMBER(SEARCH({"DISCRIMINATION","HARASSMENT","HATE_SPEECH","GENDER_VIOLENCE"},C5559)))&gt;0,1,0)</f>
        <v>0</v>
      </c>
      <c r="H5559" s="1">
        <f>IF(SUMPRODUCT(--ISNUMBER(SEARCH({"LEGALIZE","LEGISLATION","TRIAL"},C5559)))&gt;0,1,0)</f>
        <v>0</v>
      </c>
      <c r="I5559" s="1">
        <f>IF(SUMPRODUCT(--ISNUMBER(SEARCH({"LEADER"},C5559)))&gt;0,1,0)</f>
        <v>0</v>
      </c>
      <c r="J5559" t="str">
        <f t="shared" si="344"/>
        <v>2016</v>
      </c>
      <c r="K5559" t="str">
        <f t="shared" si="345"/>
        <v>04</v>
      </c>
      <c r="L5559" t="str">
        <f t="shared" si="346"/>
        <v>04</v>
      </c>
      <c r="M5559" s="2">
        <f t="shared" si="347"/>
        <v>42464.739583333336</v>
      </c>
    </row>
    <row r="5560" spans="1:13" x14ac:dyDescent="0.35">
      <c r="A5560">
        <v>3.79746835443038</v>
      </c>
      <c r="B5560" t="s">
        <v>26</v>
      </c>
      <c r="C5560" t="s">
        <v>4598</v>
      </c>
      <c r="D5560">
        <v>20160418143000</v>
      </c>
      <c r="E5560" s="1">
        <f>IF(SUMPRODUCT(--ISNUMBER(SEARCH({"ECON_EARNINGSREPORT","ECON_STOCKMARKET"},C5560)))&gt;0,1,0)</f>
        <v>0</v>
      </c>
      <c r="F5560" s="1">
        <f>IF(SUMPRODUCT(--ISNUMBER(SEARCH({"ENV_"},C5560)))&gt;0,1,0)</f>
        <v>0</v>
      </c>
      <c r="G5560" s="1">
        <f>IF(SUMPRODUCT(--ISNUMBER(SEARCH({"DISCRIMINATION","HARASSMENT","HATE_SPEECH","GENDER_VIOLENCE"},C5560)))&gt;0,1,0)</f>
        <v>0</v>
      </c>
      <c r="H5560" s="1">
        <f>IF(SUMPRODUCT(--ISNUMBER(SEARCH({"LEGALIZE","LEGISLATION","TRIAL"},C5560)))&gt;0,1,0)</f>
        <v>0</v>
      </c>
      <c r="I5560" s="1">
        <f>IF(SUMPRODUCT(--ISNUMBER(SEARCH({"LEADER"},C5560)))&gt;0,1,0)</f>
        <v>0</v>
      </c>
      <c r="J5560" t="str">
        <f t="shared" si="344"/>
        <v>2016</v>
      </c>
      <c r="K5560" t="str">
        <f t="shared" si="345"/>
        <v>04</v>
      </c>
      <c r="L5560" t="str">
        <f t="shared" si="346"/>
        <v>18</v>
      </c>
      <c r="M5560" s="2">
        <f t="shared" si="347"/>
        <v>42478.604166666664</v>
      </c>
    </row>
    <row r="5561" spans="1:13" x14ac:dyDescent="0.35">
      <c r="A5561">
        <v>1.4308426073131999</v>
      </c>
      <c r="B5561" t="s">
        <v>1998</v>
      </c>
      <c r="D5561">
        <v>20160526071500</v>
      </c>
      <c r="E5561" s="1">
        <f>IF(SUMPRODUCT(--ISNUMBER(SEARCH({"ECON_EARNINGSREPORT","ECON_STOCKMARKET"},C5561)))&gt;0,1,0)</f>
        <v>0</v>
      </c>
      <c r="F5561" s="1">
        <f>IF(SUMPRODUCT(--ISNUMBER(SEARCH({"ENV_"},C5561)))&gt;0,1,0)</f>
        <v>0</v>
      </c>
      <c r="G5561" s="1">
        <f>IF(SUMPRODUCT(--ISNUMBER(SEARCH({"DISCRIMINATION","HARASSMENT","HATE_SPEECH","GENDER_VIOLENCE"},C5561)))&gt;0,1,0)</f>
        <v>0</v>
      </c>
      <c r="H5561" s="1">
        <f>IF(SUMPRODUCT(--ISNUMBER(SEARCH({"LEGALIZE","LEGISLATION","TRIAL"},C5561)))&gt;0,1,0)</f>
        <v>0</v>
      </c>
      <c r="I5561" s="1">
        <f>IF(SUMPRODUCT(--ISNUMBER(SEARCH({"LEADER"},C5561)))&gt;0,1,0)</f>
        <v>0</v>
      </c>
      <c r="J5561" t="str">
        <f t="shared" si="344"/>
        <v>2016</v>
      </c>
      <c r="K5561" t="str">
        <f t="shared" si="345"/>
        <v>05</v>
      </c>
      <c r="L5561" t="str">
        <f t="shared" si="346"/>
        <v>26</v>
      </c>
      <c r="M5561" s="2">
        <f t="shared" si="347"/>
        <v>42516.302083333336</v>
      </c>
    </row>
    <row r="5562" spans="1:13" x14ac:dyDescent="0.35">
      <c r="A5562">
        <v>-1.47492625368732</v>
      </c>
      <c r="B5562" t="s">
        <v>4599</v>
      </c>
      <c r="C5562" t="s">
        <v>4600</v>
      </c>
      <c r="D5562">
        <v>20150916004500</v>
      </c>
      <c r="E5562" s="1">
        <f>IF(SUMPRODUCT(--ISNUMBER(SEARCH({"ECON_EARNINGSREPORT","ECON_STOCKMARKET"},C5562)))&gt;0,1,0)</f>
        <v>0</v>
      </c>
      <c r="F5562" s="1">
        <f>IF(SUMPRODUCT(--ISNUMBER(SEARCH({"ENV_"},C5562)))&gt;0,1,0)</f>
        <v>0</v>
      </c>
      <c r="G5562" s="1">
        <f>IF(SUMPRODUCT(--ISNUMBER(SEARCH({"DISCRIMINATION","HARASSMENT","HATE_SPEECH","GENDER_VIOLENCE"},C5562)))&gt;0,1,0)</f>
        <v>0</v>
      </c>
      <c r="H5562" s="1">
        <f>IF(SUMPRODUCT(--ISNUMBER(SEARCH({"LEGALIZE","LEGISLATION","TRIAL"},C5562)))&gt;0,1,0)</f>
        <v>0</v>
      </c>
      <c r="I5562" s="1">
        <f>IF(SUMPRODUCT(--ISNUMBER(SEARCH({"LEADER"},C5562)))&gt;0,1,0)</f>
        <v>0</v>
      </c>
      <c r="J5562" t="str">
        <f t="shared" si="344"/>
        <v>2015</v>
      </c>
      <c r="K5562" t="str">
        <f t="shared" si="345"/>
        <v>09</v>
      </c>
      <c r="L5562" t="str">
        <f t="shared" si="346"/>
        <v>16</v>
      </c>
      <c r="M5562" s="2">
        <f t="shared" si="347"/>
        <v>42263.03125</v>
      </c>
    </row>
    <row r="5563" spans="1:13" x14ac:dyDescent="0.35">
      <c r="A5563">
        <v>0</v>
      </c>
      <c r="B5563" t="s">
        <v>398</v>
      </c>
      <c r="D5563">
        <v>20151102170000</v>
      </c>
      <c r="E5563" s="1">
        <f>IF(SUMPRODUCT(--ISNUMBER(SEARCH({"ECON_EARNINGSREPORT","ECON_STOCKMARKET"},C5563)))&gt;0,1,0)</f>
        <v>0</v>
      </c>
      <c r="F5563" s="1">
        <f>IF(SUMPRODUCT(--ISNUMBER(SEARCH({"ENV_"},C5563)))&gt;0,1,0)</f>
        <v>0</v>
      </c>
      <c r="G5563" s="1">
        <f>IF(SUMPRODUCT(--ISNUMBER(SEARCH({"DISCRIMINATION","HARASSMENT","HATE_SPEECH","GENDER_VIOLENCE"},C5563)))&gt;0,1,0)</f>
        <v>0</v>
      </c>
      <c r="H5563" s="1">
        <f>IF(SUMPRODUCT(--ISNUMBER(SEARCH({"LEGALIZE","LEGISLATION","TRIAL"},C5563)))&gt;0,1,0)</f>
        <v>0</v>
      </c>
      <c r="I5563" s="1">
        <f>IF(SUMPRODUCT(--ISNUMBER(SEARCH({"LEADER"},C5563)))&gt;0,1,0)</f>
        <v>0</v>
      </c>
      <c r="J5563" t="str">
        <f t="shared" si="344"/>
        <v>2015</v>
      </c>
      <c r="K5563" t="str">
        <f t="shared" si="345"/>
        <v>11</v>
      </c>
      <c r="L5563" t="str">
        <f t="shared" si="346"/>
        <v>02</v>
      </c>
      <c r="M5563" s="2">
        <f t="shared" si="347"/>
        <v>42310.708333333336</v>
      </c>
    </row>
    <row r="5564" spans="1:13" x14ac:dyDescent="0.35">
      <c r="A5564">
        <v>0.90497737556561098</v>
      </c>
      <c r="B5564" t="s">
        <v>4601</v>
      </c>
      <c r="C5564" t="s">
        <v>4602</v>
      </c>
      <c r="D5564">
        <v>20151112104500</v>
      </c>
      <c r="E5564" s="1">
        <f>IF(SUMPRODUCT(--ISNUMBER(SEARCH({"ECON_EARNINGSREPORT","ECON_STOCKMARKET"},C5564)))&gt;0,1,0)</f>
        <v>0</v>
      </c>
      <c r="F5564" s="1">
        <f>IF(SUMPRODUCT(--ISNUMBER(SEARCH({"ENV_"},C5564)))&gt;0,1,0)</f>
        <v>0</v>
      </c>
      <c r="G5564" s="1">
        <f>IF(SUMPRODUCT(--ISNUMBER(SEARCH({"DISCRIMINATION","HARASSMENT","HATE_SPEECH","GENDER_VIOLENCE"},C5564)))&gt;0,1,0)</f>
        <v>0</v>
      </c>
      <c r="H5564" s="1">
        <f>IF(SUMPRODUCT(--ISNUMBER(SEARCH({"LEGALIZE","LEGISLATION","TRIAL"},C5564)))&gt;0,1,0)</f>
        <v>0</v>
      </c>
      <c r="I5564" s="1">
        <f>IF(SUMPRODUCT(--ISNUMBER(SEARCH({"LEADER"},C5564)))&gt;0,1,0)</f>
        <v>1</v>
      </c>
      <c r="J5564" t="str">
        <f t="shared" si="344"/>
        <v>2015</v>
      </c>
      <c r="K5564" t="str">
        <f t="shared" si="345"/>
        <v>11</v>
      </c>
      <c r="L5564" t="str">
        <f t="shared" si="346"/>
        <v>12</v>
      </c>
      <c r="M5564" s="2">
        <f t="shared" si="347"/>
        <v>42320.447916666664</v>
      </c>
    </row>
    <row r="5565" spans="1:13" x14ac:dyDescent="0.35">
      <c r="A5565">
        <v>0.854700854700855</v>
      </c>
      <c r="B5565" t="s">
        <v>4603</v>
      </c>
      <c r="C5565" t="s">
        <v>4604</v>
      </c>
      <c r="D5565">
        <v>20150220193000</v>
      </c>
      <c r="E5565" s="1">
        <f>IF(SUMPRODUCT(--ISNUMBER(SEARCH({"ECON_EARNINGSREPORT","ECON_STOCKMARKET"},C5565)))&gt;0,1,0)</f>
        <v>0</v>
      </c>
      <c r="F5565" s="1">
        <f>IF(SUMPRODUCT(--ISNUMBER(SEARCH({"ENV_"},C5565)))&gt;0,1,0)</f>
        <v>1</v>
      </c>
      <c r="G5565" s="1">
        <f>IF(SUMPRODUCT(--ISNUMBER(SEARCH({"DISCRIMINATION","HARASSMENT","HATE_SPEECH","GENDER_VIOLENCE"},C5565)))&gt;0,1,0)</f>
        <v>0</v>
      </c>
      <c r="H5565" s="1">
        <f>IF(SUMPRODUCT(--ISNUMBER(SEARCH({"LEGALIZE","LEGISLATION","TRIAL"},C5565)))&gt;0,1,0)</f>
        <v>0</v>
      </c>
      <c r="I5565" s="1">
        <f>IF(SUMPRODUCT(--ISNUMBER(SEARCH({"LEADER"},C5565)))&gt;0,1,0)</f>
        <v>0</v>
      </c>
      <c r="J5565" t="str">
        <f t="shared" si="344"/>
        <v>2015</v>
      </c>
      <c r="K5565" t="str">
        <f t="shared" si="345"/>
        <v>02</v>
      </c>
      <c r="L5565" t="str">
        <f t="shared" si="346"/>
        <v>20</v>
      </c>
      <c r="M5565" s="2">
        <f t="shared" si="347"/>
        <v>42055.8125</v>
      </c>
    </row>
    <row r="5566" spans="1:13" x14ac:dyDescent="0.35">
      <c r="A5566">
        <v>-0.53191489361702105</v>
      </c>
      <c r="B5566" t="s">
        <v>4523</v>
      </c>
      <c r="C5566" t="s">
        <v>4605</v>
      </c>
      <c r="D5566">
        <v>20150302164500</v>
      </c>
      <c r="E5566" s="1">
        <f>IF(SUMPRODUCT(--ISNUMBER(SEARCH({"ECON_EARNINGSREPORT","ECON_STOCKMARKET"},C5566)))&gt;0,1,0)</f>
        <v>0</v>
      </c>
      <c r="F5566" s="1">
        <f>IF(SUMPRODUCT(--ISNUMBER(SEARCH({"ENV_"},C5566)))&gt;0,1,0)</f>
        <v>0</v>
      </c>
      <c r="G5566" s="1">
        <f>IF(SUMPRODUCT(--ISNUMBER(SEARCH({"DISCRIMINATION","HARASSMENT","HATE_SPEECH","GENDER_VIOLENCE"},C5566)))&gt;0,1,0)</f>
        <v>0</v>
      </c>
      <c r="H5566" s="1">
        <f>IF(SUMPRODUCT(--ISNUMBER(SEARCH({"LEGALIZE","LEGISLATION","TRIAL"},C5566)))&gt;0,1,0)</f>
        <v>0</v>
      </c>
      <c r="I5566" s="1">
        <f>IF(SUMPRODUCT(--ISNUMBER(SEARCH({"LEADER"},C5566)))&gt;0,1,0)</f>
        <v>0</v>
      </c>
      <c r="J5566" t="str">
        <f t="shared" si="344"/>
        <v>2015</v>
      </c>
      <c r="K5566" t="str">
        <f t="shared" si="345"/>
        <v>03</v>
      </c>
      <c r="L5566" t="str">
        <f t="shared" si="346"/>
        <v>02</v>
      </c>
      <c r="M5566" s="2">
        <f t="shared" si="347"/>
        <v>42065.697916666664</v>
      </c>
    </row>
    <row r="5567" spans="1:13" x14ac:dyDescent="0.35">
      <c r="A5567">
        <v>-0.91743119266055095</v>
      </c>
      <c r="B5567" t="s">
        <v>121</v>
      </c>
      <c r="C5567" t="s">
        <v>3987</v>
      </c>
      <c r="D5567">
        <v>20160525093000</v>
      </c>
      <c r="E5567" s="1">
        <f>IF(SUMPRODUCT(--ISNUMBER(SEARCH({"ECON_EARNINGSREPORT","ECON_STOCKMARKET"},C5567)))&gt;0,1,0)</f>
        <v>0</v>
      </c>
      <c r="F5567" s="1">
        <f>IF(SUMPRODUCT(--ISNUMBER(SEARCH({"ENV_"},C5567)))&gt;0,1,0)</f>
        <v>0</v>
      </c>
      <c r="G5567" s="1">
        <f>IF(SUMPRODUCT(--ISNUMBER(SEARCH({"DISCRIMINATION","HARASSMENT","HATE_SPEECH","GENDER_VIOLENCE"},C5567)))&gt;0,1,0)</f>
        <v>0</v>
      </c>
      <c r="H5567" s="1">
        <f>IF(SUMPRODUCT(--ISNUMBER(SEARCH({"LEGALIZE","LEGISLATION","TRIAL"},C5567)))&gt;0,1,0)</f>
        <v>0</v>
      </c>
      <c r="I5567" s="1">
        <f>IF(SUMPRODUCT(--ISNUMBER(SEARCH({"LEADER"},C5567)))&gt;0,1,0)</f>
        <v>1</v>
      </c>
      <c r="J5567" t="str">
        <f t="shared" si="344"/>
        <v>2016</v>
      </c>
      <c r="K5567" t="str">
        <f t="shared" si="345"/>
        <v>05</v>
      </c>
      <c r="L5567" t="str">
        <f t="shared" si="346"/>
        <v>25</v>
      </c>
      <c r="M5567" s="2">
        <f t="shared" si="347"/>
        <v>42515.395833333336</v>
      </c>
    </row>
    <row r="5568" spans="1:13" x14ac:dyDescent="0.35">
      <c r="A5568">
        <v>-0.51813471502590702</v>
      </c>
      <c r="B5568" t="s">
        <v>1198</v>
      </c>
      <c r="C5568" t="s">
        <v>4407</v>
      </c>
      <c r="D5568">
        <v>20150302193000</v>
      </c>
      <c r="E5568" s="1">
        <f>IF(SUMPRODUCT(--ISNUMBER(SEARCH({"ECON_EARNINGSREPORT","ECON_STOCKMARKET"},C5568)))&gt;0,1,0)</f>
        <v>0</v>
      </c>
      <c r="F5568" s="1">
        <f>IF(SUMPRODUCT(--ISNUMBER(SEARCH({"ENV_"},C5568)))&gt;0,1,0)</f>
        <v>0</v>
      </c>
      <c r="G5568" s="1">
        <f>IF(SUMPRODUCT(--ISNUMBER(SEARCH({"DISCRIMINATION","HARASSMENT","HATE_SPEECH","GENDER_VIOLENCE"},C5568)))&gt;0,1,0)</f>
        <v>0</v>
      </c>
      <c r="H5568" s="1">
        <f>IF(SUMPRODUCT(--ISNUMBER(SEARCH({"LEGALIZE","LEGISLATION","TRIAL"},C5568)))&gt;0,1,0)</f>
        <v>0</v>
      </c>
      <c r="I5568" s="1">
        <f>IF(SUMPRODUCT(--ISNUMBER(SEARCH({"LEADER"},C5568)))&gt;0,1,0)</f>
        <v>0</v>
      </c>
      <c r="J5568" t="str">
        <f t="shared" si="344"/>
        <v>2015</v>
      </c>
      <c r="K5568" t="str">
        <f t="shared" si="345"/>
        <v>03</v>
      </c>
      <c r="L5568" t="str">
        <f t="shared" si="346"/>
        <v>02</v>
      </c>
      <c r="M5568" s="2">
        <f t="shared" si="347"/>
        <v>42065.8125</v>
      </c>
    </row>
    <row r="5569" spans="1:13" x14ac:dyDescent="0.35">
      <c r="A5569">
        <v>0.949367088607595</v>
      </c>
      <c r="B5569" t="s">
        <v>1015</v>
      </c>
      <c r="C5569" t="s">
        <v>4054</v>
      </c>
      <c r="D5569">
        <v>20160525184500</v>
      </c>
      <c r="E5569" s="1">
        <f>IF(SUMPRODUCT(--ISNUMBER(SEARCH({"ECON_EARNINGSREPORT","ECON_STOCKMARKET"},C5569)))&gt;0,1,0)</f>
        <v>0</v>
      </c>
      <c r="F5569" s="1">
        <f>IF(SUMPRODUCT(--ISNUMBER(SEARCH({"ENV_"},C5569)))&gt;0,1,0)</f>
        <v>0</v>
      </c>
      <c r="G5569" s="1">
        <f>IF(SUMPRODUCT(--ISNUMBER(SEARCH({"DISCRIMINATION","HARASSMENT","HATE_SPEECH","GENDER_VIOLENCE"},C5569)))&gt;0,1,0)</f>
        <v>0</v>
      </c>
      <c r="H5569" s="1">
        <f>IF(SUMPRODUCT(--ISNUMBER(SEARCH({"LEGALIZE","LEGISLATION","TRIAL"},C5569)))&gt;0,1,0)</f>
        <v>0</v>
      </c>
      <c r="I5569" s="1">
        <f>IF(SUMPRODUCT(--ISNUMBER(SEARCH({"LEADER"},C5569)))&gt;0,1,0)</f>
        <v>0</v>
      </c>
      <c r="J5569" t="str">
        <f t="shared" si="344"/>
        <v>2016</v>
      </c>
      <c r="K5569" t="str">
        <f t="shared" si="345"/>
        <v>05</v>
      </c>
      <c r="L5569" t="str">
        <f t="shared" si="346"/>
        <v>25</v>
      </c>
      <c r="M5569" s="2">
        <f t="shared" si="347"/>
        <v>42515.78125</v>
      </c>
    </row>
    <row r="5570" spans="1:13" x14ac:dyDescent="0.35">
      <c r="A5570">
        <v>1.6260162601626</v>
      </c>
      <c r="B5570" t="s">
        <v>997</v>
      </c>
      <c r="C5570" t="s">
        <v>249</v>
      </c>
      <c r="D5570">
        <v>20150918150000</v>
      </c>
      <c r="E5570" s="1">
        <f>IF(SUMPRODUCT(--ISNUMBER(SEARCH({"ECON_EARNINGSREPORT","ECON_STOCKMARKET"},C5570)))&gt;0,1,0)</f>
        <v>1</v>
      </c>
      <c r="F5570" s="1">
        <f>IF(SUMPRODUCT(--ISNUMBER(SEARCH({"ENV_"},C5570)))&gt;0,1,0)</f>
        <v>0</v>
      </c>
      <c r="G5570" s="1">
        <f>IF(SUMPRODUCT(--ISNUMBER(SEARCH({"DISCRIMINATION","HARASSMENT","HATE_SPEECH","GENDER_VIOLENCE"},C5570)))&gt;0,1,0)</f>
        <v>0</v>
      </c>
      <c r="H5570" s="1">
        <f>IF(SUMPRODUCT(--ISNUMBER(SEARCH({"LEGALIZE","LEGISLATION","TRIAL"},C5570)))&gt;0,1,0)</f>
        <v>0</v>
      </c>
      <c r="I5570" s="1">
        <f>IF(SUMPRODUCT(--ISNUMBER(SEARCH({"LEADER"},C5570)))&gt;0,1,0)</f>
        <v>0</v>
      </c>
      <c r="J5570" t="str">
        <f t="shared" si="344"/>
        <v>2015</v>
      </c>
      <c r="K5570" t="str">
        <f t="shared" si="345"/>
        <v>09</v>
      </c>
      <c r="L5570" t="str">
        <f t="shared" si="346"/>
        <v>18</v>
      </c>
      <c r="M5570" s="2">
        <f t="shared" si="347"/>
        <v>42265.625</v>
      </c>
    </row>
    <row r="5571" spans="1:13" x14ac:dyDescent="0.35">
      <c r="A5571">
        <v>-1.94805194805195</v>
      </c>
      <c r="B5571" t="s">
        <v>997</v>
      </c>
      <c r="C5571" t="s">
        <v>4606</v>
      </c>
      <c r="D5571">
        <v>20150824101500</v>
      </c>
      <c r="E5571" s="1">
        <f>IF(SUMPRODUCT(--ISNUMBER(SEARCH({"ECON_EARNINGSREPORT","ECON_STOCKMARKET"},C5571)))&gt;0,1,0)</f>
        <v>1</v>
      </c>
      <c r="F5571" s="1">
        <f>IF(SUMPRODUCT(--ISNUMBER(SEARCH({"ENV_"},C5571)))&gt;0,1,0)</f>
        <v>0</v>
      </c>
      <c r="G5571" s="1">
        <f>IF(SUMPRODUCT(--ISNUMBER(SEARCH({"DISCRIMINATION","HARASSMENT","HATE_SPEECH","GENDER_VIOLENCE"},C5571)))&gt;0,1,0)</f>
        <v>0</v>
      </c>
      <c r="H5571" s="1">
        <f>IF(SUMPRODUCT(--ISNUMBER(SEARCH({"LEGALIZE","LEGISLATION","TRIAL"},C5571)))&gt;0,1,0)</f>
        <v>0</v>
      </c>
      <c r="I5571" s="1">
        <f>IF(SUMPRODUCT(--ISNUMBER(SEARCH({"LEADER"},C5571)))&gt;0,1,0)</f>
        <v>0</v>
      </c>
      <c r="J5571" t="str">
        <f t="shared" ref="J5571:J5634" si="348">LEFT(D5571,4)</f>
        <v>2015</v>
      </c>
      <c r="K5571" t="str">
        <f t="shared" ref="K5571:K5634" si="349">MID(D5571,5,2)</f>
        <v>08</v>
      </c>
      <c r="L5571" t="str">
        <f t="shared" ref="L5571:L5634" si="350">MID(D5571,7,2)</f>
        <v>24</v>
      </c>
      <c r="M5571" s="2">
        <f t="shared" ref="M5571:M5634" si="351">DATE(LEFT(D5571,4),MID(D5571,5,2),MID(D5571,7,2))+TIME(MID(D5571,9,2),MID(D5571,11,2),RIGHT(D5571,2))</f>
        <v>42240.427083333336</v>
      </c>
    </row>
    <row r="5572" spans="1:13" x14ac:dyDescent="0.35">
      <c r="A5572">
        <v>0.74906367041198496</v>
      </c>
      <c r="B5572" t="s">
        <v>106</v>
      </c>
      <c r="C5572" t="s">
        <v>4607</v>
      </c>
      <c r="D5572">
        <v>20150917220000</v>
      </c>
      <c r="E5572" s="1">
        <f>IF(SUMPRODUCT(--ISNUMBER(SEARCH({"ECON_EARNINGSREPORT","ECON_STOCKMARKET"},C5572)))&gt;0,1,0)</f>
        <v>1</v>
      </c>
      <c r="F5572" s="1">
        <f>IF(SUMPRODUCT(--ISNUMBER(SEARCH({"ENV_"},C5572)))&gt;0,1,0)</f>
        <v>0</v>
      </c>
      <c r="G5572" s="1">
        <f>IF(SUMPRODUCT(--ISNUMBER(SEARCH({"DISCRIMINATION","HARASSMENT","HATE_SPEECH","GENDER_VIOLENCE"},C5572)))&gt;0,1,0)</f>
        <v>0</v>
      </c>
      <c r="H5572" s="1">
        <f>IF(SUMPRODUCT(--ISNUMBER(SEARCH({"LEGALIZE","LEGISLATION","TRIAL"},C5572)))&gt;0,1,0)</f>
        <v>0</v>
      </c>
      <c r="I5572" s="1">
        <f>IF(SUMPRODUCT(--ISNUMBER(SEARCH({"LEADER"},C5572)))&gt;0,1,0)</f>
        <v>0</v>
      </c>
      <c r="J5572" t="str">
        <f t="shared" si="348"/>
        <v>2015</v>
      </c>
      <c r="K5572" t="str">
        <f t="shared" si="349"/>
        <v>09</v>
      </c>
      <c r="L5572" t="str">
        <f t="shared" si="350"/>
        <v>17</v>
      </c>
      <c r="M5572" s="2">
        <f t="shared" si="351"/>
        <v>42264.916666666664</v>
      </c>
    </row>
    <row r="5573" spans="1:13" x14ac:dyDescent="0.35">
      <c r="A5573">
        <v>-2.2727272727272698</v>
      </c>
      <c r="B5573" t="s">
        <v>487</v>
      </c>
      <c r="C5573" t="s">
        <v>4585</v>
      </c>
      <c r="D5573">
        <v>20150226023000</v>
      </c>
      <c r="E5573" s="1">
        <f>IF(SUMPRODUCT(--ISNUMBER(SEARCH({"ECON_EARNINGSREPORT","ECON_STOCKMARKET"},C5573)))&gt;0,1,0)</f>
        <v>1</v>
      </c>
      <c r="F5573" s="1">
        <f>IF(SUMPRODUCT(--ISNUMBER(SEARCH({"ENV_"},C5573)))&gt;0,1,0)</f>
        <v>1</v>
      </c>
      <c r="G5573" s="1">
        <f>IF(SUMPRODUCT(--ISNUMBER(SEARCH({"DISCRIMINATION","HARASSMENT","HATE_SPEECH","GENDER_VIOLENCE"},C5573)))&gt;0,1,0)</f>
        <v>0</v>
      </c>
      <c r="H5573" s="1">
        <f>IF(SUMPRODUCT(--ISNUMBER(SEARCH({"LEGALIZE","LEGISLATION","TRIAL"},C5573)))&gt;0,1,0)</f>
        <v>0</v>
      </c>
      <c r="I5573" s="1">
        <f>IF(SUMPRODUCT(--ISNUMBER(SEARCH({"LEADER"},C5573)))&gt;0,1,0)</f>
        <v>0</v>
      </c>
      <c r="J5573" t="str">
        <f t="shared" si="348"/>
        <v>2015</v>
      </c>
      <c r="K5573" t="str">
        <f t="shared" si="349"/>
        <v>02</v>
      </c>
      <c r="L5573" t="str">
        <f t="shared" si="350"/>
        <v>26</v>
      </c>
      <c r="M5573" s="2">
        <f t="shared" si="351"/>
        <v>42061.104166666664</v>
      </c>
    </row>
    <row r="5574" spans="1:13" x14ac:dyDescent="0.35">
      <c r="A5574">
        <v>-2.0952380952380998</v>
      </c>
      <c r="B5574" t="s">
        <v>190</v>
      </c>
      <c r="C5574" t="s">
        <v>4608</v>
      </c>
      <c r="D5574">
        <v>20151001150000</v>
      </c>
      <c r="E5574" s="1">
        <f>IF(SUMPRODUCT(--ISNUMBER(SEARCH({"ECON_EARNINGSREPORT","ECON_STOCKMARKET"},C5574)))&gt;0,1,0)</f>
        <v>1</v>
      </c>
      <c r="F5574" s="1">
        <f>IF(SUMPRODUCT(--ISNUMBER(SEARCH({"ENV_"},C5574)))&gt;0,1,0)</f>
        <v>0</v>
      </c>
      <c r="G5574" s="1">
        <f>IF(SUMPRODUCT(--ISNUMBER(SEARCH({"DISCRIMINATION","HARASSMENT","HATE_SPEECH","GENDER_VIOLENCE"},C5574)))&gt;0,1,0)</f>
        <v>1</v>
      </c>
      <c r="H5574" s="1">
        <f>IF(SUMPRODUCT(--ISNUMBER(SEARCH({"LEGALIZE","LEGISLATION","TRIAL"},C5574)))&gt;0,1,0)</f>
        <v>1</v>
      </c>
      <c r="I5574" s="1">
        <f>IF(SUMPRODUCT(--ISNUMBER(SEARCH({"LEADER"},C5574)))&gt;0,1,0)</f>
        <v>1</v>
      </c>
      <c r="J5574" t="str">
        <f t="shared" si="348"/>
        <v>2015</v>
      </c>
      <c r="K5574" t="str">
        <f t="shared" si="349"/>
        <v>10</v>
      </c>
      <c r="L5574" t="str">
        <f t="shared" si="350"/>
        <v>01</v>
      </c>
      <c r="M5574" s="2">
        <f t="shared" si="351"/>
        <v>42278.625</v>
      </c>
    </row>
    <row r="5575" spans="1:13" x14ac:dyDescent="0.35">
      <c r="A5575">
        <v>-1.31578947368421</v>
      </c>
      <c r="B5575" t="s">
        <v>56</v>
      </c>
      <c r="C5575" t="s">
        <v>4609</v>
      </c>
      <c r="D5575">
        <v>20151029121500</v>
      </c>
      <c r="E5575" s="1">
        <f>IF(SUMPRODUCT(--ISNUMBER(SEARCH({"ECON_EARNINGSREPORT","ECON_STOCKMARKET"},C5575)))&gt;0,1,0)</f>
        <v>0</v>
      </c>
      <c r="F5575" s="1">
        <f>IF(SUMPRODUCT(--ISNUMBER(SEARCH({"ENV_"},C5575)))&gt;0,1,0)</f>
        <v>0</v>
      </c>
      <c r="G5575" s="1">
        <f>IF(SUMPRODUCT(--ISNUMBER(SEARCH({"DISCRIMINATION","HARASSMENT","HATE_SPEECH","GENDER_VIOLENCE"},C5575)))&gt;0,1,0)</f>
        <v>0</v>
      </c>
      <c r="H5575" s="1">
        <f>IF(SUMPRODUCT(--ISNUMBER(SEARCH({"LEGALIZE","LEGISLATION","TRIAL"},C5575)))&gt;0,1,0)</f>
        <v>0</v>
      </c>
      <c r="I5575" s="1">
        <f>IF(SUMPRODUCT(--ISNUMBER(SEARCH({"LEADER"},C5575)))&gt;0,1,0)</f>
        <v>0</v>
      </c>
      <c r="J5575" t="str">
        <f t="shared" si="348"/>
        <v>2015</v>
      </c>
      <c r="K5575" t="str">
        <f t="shared" si="349"/>
        <v>10</v>
      </c>
      <c r="L5575" t="str">
        <f t="shared" si="350"/>
        <v>29</v>
      </c>
      <c r="M5575" s="2">
        <f t="shared" si="351"/>
        <v>42306.510416666664</v>
      </c>
    </row>
    <row r="5576" spans="1:13" x14ac:dyDescent="0.35">
      <c r="A5576">
        <v>4.7058823529411802</v>
      </c>
      <c r="B5576" t="s">
        <v>3804</v>
      </c>
      <c r="C5576" t="s">
        <v>3805</v>
      </c>
      <c r="D5576">
        <v>20151226174500</v>
      </c>
      <c r="E5576" s="1">
        <f>IF(SUMPRODUCT(--ISNUMBER(SEARCH({"ECON_EARNINGSREPORT","ECON_STOCKMARKET"},C5576)))&gt;0,1,0)</f>
        <v>0</v>
      </c>
      <c r="F5576" s="1">
        <f>IF(SUMPRODUCT(--ISNUMBER(SEARCH({"ENV_"},C5576)))&gt;0,1,0)</f>
        <v>0</v>
      </c>
      <c r="G5576" s="1">
        <f>IF(SUMPRODUCT(--ISNUMBER(SEARCH({"DISCRIMINATION","HARASSMENT","HATE_SPEECH","GENDER_VIOLENCE"},C5576)))&gt;0,1,0)</f>
        <v>0</v>
      </c>
      <c r="H5576" s="1">
        <f>IF(SUMPRODUCT(--ISNUMBER(SEARCH({"LEGALIZE","LEGISLATION","TRIAL"},C5576)))&gt;0,1,0)</f>
        <v>0</v>
      </c>
      <c r="I5576" s="1">
        <f>IF(SUMPRODUCT(--ISNUMBER(SEARCH({"LEADER"},C5576)))&gt;0,1,0)</f>
        <v>0</v>
      </c>
      <c r="J5576" t="str">
        <f t="shared" si="348"/>
        <v>2015</v>
      </c>
      <c r="K5576" t="str">
        <f t="shared" si="349"/>
        <v>12</v>
      </c>
      <c r="L5576" t="str">
        <f t="shared" si="350"/>
        <v>26</v>
      </c>
      <c r="M5576" s="2">
        <f t="shared" si="351"/>
        <v>42364.739583333336</v>
      </c>
    </row>
    <row r="5577" spans="1:13" x14ac:dyDescent="0.35">
      <c r="A5577">
        <v>2.2321428571428599</v>
      </c>
      <c r="B5577" t="s">
        <v>558</v>
      </c>
      <c r="C5577" t="s">
        <v>4533</v>
      </c>
      <c r="D5577">
        <v>20150521211500</v>
      </c>
      <c r="E5577" s="1">
        <f>IF(SUMPRODUCT(--ISNUMBER(SEARCH({"ECON_EARNINGSREPORT","ECON_STOCKMARKET"},C5577)))&gt;0,1,0)</f>
        <v>1</v>
      </c>
      <c r="F5577" s="1">
        <f>IF(SUMPRODUCT(--ISNUMBER(SEARCH({"ENV_"},C5577)))&gt;0,1,0)</f>
        <v>0</v>
      </c>
      <c r="G5577" s="1">
        <f>IF(SUMPRODUCT(--ISNUMBER(SEARCH({"DISCRIMINATION","HARASSMENT","HATE_SPEECH","GENDER_VIOLENCE"},C5577)))&gt;0,1,0)</f>
        <v>0</v>
      </c>
      <c r="H5577" s="1">
        <f>IF(SUMPRODUCT(--ISNUMBER(SEARCH({"LEGALIZE","LEGISLATION","TRIAL"},C5577)))&gt;0,1,0)</f>
        <v>0</v>
      </c>
      <c r="I5577" s="1">
        <f>IF(SUMPRODUCT(--ISNUMBER(SEARCH({"LEADER"},C5577)))&gt;0,1,0)</f>
        <v>0</v>
      </c>
      <c r="J5577" t="str">
        <f t="shared" si="348"/>
        <v>2015</v>
      </c>
      <c r="K5577" t="str">
        <f t="shared" si="349"/>
        <v>05</v>
      </c>
      <c r="L5577" t="str">
        <f t="shared" si="350"/>
        <v>21</v>
      </c>
      <c r="M5577" s="2">
        <f t="shared" si="351"/>
        <v>42145.885416666664</v>
      </c>
    </row>
    <row r="5578" spans="1:13" x14ac:dyDescent="0.35">
      <c r="A5578">
        <v>3.0054644808743198</v>
      </c>
      <c r="B5578" t="s">
        <v>56</v>
      </c>
      <c r="C5578" t="s">
        <v>4610</v>
      </c>
      <c r="D5578">
        <v>20160304210000</v>
      </c>
      <c r="E5578" s="1">
        <f>IF(SUMPRODUCT(--ISNUMBER(SEARCH({"ECON_EARNINGSREPORT","ECON_STOCKMARKET"},C5578)))&gt;0,1,0)</f>
        <v>1</v>
      </c>
      <c r="F5578" s="1">
        <f>IF(SUMPRODUCT(--ISNUMBER(SEARCH({"ENV_"},C5578)))&gt;0,1,0)</f>
        <v>0</v>
      </c>
      <c r="G5578" s="1">
        <f>IF(SUMPRODUCT(--ISNUMBER(SEARCH({"DISCRIMINATION","HARASSMENT","HATE_SPEECH","GENDER_VIOLENCE"},C5578)))&gt;0,1,0)</f>
        <v>0</v>
      </c>
      <c r="H5578" s="1">
        <f>IF(SUMPRODUCT(--ISNUMBER(SEARCH({"LEGALIZE","LEGISLATION","TRIAL"},C5578)))&gt;0,1,0)</f>
        <v>0</v>
      </c>
      <c r="I5578" s="1">
        <f>IF(SUMPRODUCT(--ISNUMBER(SEARCH({"LEADER"},C5578)))&gt;0,1,0)</f>
        <v>0</v>
      </c>
      <c r="J5578" t="str">
        <f t="shared" si="348"/>
        <v>2016</v>
      </c>
      <c r="K5578" t="str">
        <f t="shared" si="349"/>
        <v>03</v>
      </c>
      <c r="L5578" t="str">
        <f t="shared" si="350"/>
        <v>04</v>
      </c>
      <c r="M5578" s="2">
        <f t="shared" si="351"/>
        <v>42433.875</v>
      </c>
    </row>
    <row r="5579" spans="1:13" x14ac:dyDescent="0.35">
      <c r="A5579">
        <v>-3.0075187969924801</v>
      </c>
      <c r="B5579" t="s">
        <v>10</v>
      </c>
      <c r="C5579" t="s">
        <v>4611</v>
      </c>
      <c r="D5579">
        <v>20150326203000</v>
      </c>
      <c r="E5579" s="1">
        <f>IF(SUMPRODUCT(--ISNUMBER(SEARCH({"ECON_EARNINGSREPORT","ECON_STOCKMARKET"},C5579)))&gt;0,1,0)</f>
        <v>0</v>
      </c>
      <c r="F5579" s="1">
        <f>IF(SUMPRODUCT(--ISNUMBER(SEARCH({"ENV_"},C5579)))&gt;0,1,0)</f>
        <v>0</v>
      </c>
      <c r="G5579" s="1">
        <f>IF(SUMPRODUCT(--ISNUMBER(SEARCH({"DISCRIMINATION","HARASSMENT","HATE_SPEECH","GENDER_VIOLENCE"},C5579)))&gt;0,1,0)</f>
        <v>0</v>
      </c>
      <c r="H5579" s="1">
        <f>IF(SUMPRODUCT(--ISNUMBER(SEARCH({"LEGALIZE","LEGISLATION","TRIAL"},C5579)))&gt;0,1,0)</f>
        <v>0</v>
      </c>
      <c r="I5579" s="1">
        <f>IF(SUMPRODUCT(--ISNUMBER(SEARCH({"LEADER"},C5579)))&gt;0,1,0)</f>
        <v>0</v>
      </c>
      <c r="J5579" t="str">
        <f t="shared" si="348"/>
        <v>2015</v>
      </c>
      <c r="K5579" t="str">
        <f t="shared" si="349"/>
        <v>03</v>
      </c>
      <c r="L5579" t="str">
        <f t="shared" si="350"/>
        <v>26</v>
      </c>
      <c r="M5579" s="2">
        <f t="shared" si="351"/>
        <v>42089.854166666664</v>
      </c>
    </row>
    <row r="5580" spans="1:13" x14ac:dyDescent="0.35">
      <c r="A5580">
        <v>1.88679245283019</v>
      </c>
      <c r="B5580" t="s">
        <v>717</v>
      </c>
      <c r="D5580">
        <v>20151127173000</v>
      </c>
      <c r="E5580" s="1">
        <f>IF(SUMPRODUCT(--ISNUMBER(SEARCH({"ECON_EARNINGSREPORT","ECON_STOCKMARKET"},C5580)))&gt;0,1,0)</f>
        <v>0</v>
      </c>
      <c r="F5580" s="1">
        <f>IF(SUMPRODUCT(--ISNUMBER(SEARCH({"ENV_"},C5580)))&gt;0,1,0)</f>
        <v>0</v>
      </c>
      <c r="G5580" s="1">
        <f>IF(SUMPRODUCT(--ISNUMBER(SEARCH({"DISCRIMINATION","HARASSMENT","HATE_SPEECH","GENDER_VIOLENCE"},C5580)))&gt;0,1,0)</f>
        <v>0</v>
      </c>
      <c r="H5580" s="1">
        <f>IF(SUMPRODUCT(--ISNUMBER(SEARCH({"LEGALIZE","LEGISLATION","TRIAL"},C5580)))&gt;0,1,0)</f>
        <v>0</v>
      </c>
      <c r="I5580" s="1">
        <f>IF(SUMPRODUCT(--ISNUMBER(SEARCH({"LEADER"},C5580)))&gt;0,1,0)</f>
        <v>0</v>
      </c>
      <c r="J5580" t="str">
        <f t="shared" si="348"/>
        <v>2015</v>
      </c>
      <c r="K5580" t="str">
        <f t="shared" si="349"/>
        <v>11</v>
      </c>
      <c r="L5580" t="str">
        <f t="shared" si="350"/>
        <v>27</v>
      </c>
      <c r="M5580" s="2">
        <f t="shared" si="351"/>
        <v>42335.729166666664</v>
      </c>
    </row>
    <row r="5581" spans="1:13" x14ac:dyDescent="0.35">
      <c r="A5581">
        <v>2.9629629629629601</v>
      </c>
      <c r="B5581" t="s">
        <v>69</v>
      </c>
      <c r="C5581" t="s">
        <v>3913</v>
      </c>
      <c r="D5581">
        <v>20150303100000</v>
      </c>
      <c r="E5581" s="1">
        <f>IF(SUMPRODUCT(--ISNUMBER(SEARCH({"ECON_EARNINGSREPORT","ECON_STOCKMARKET"},C5581)))&gt;0,1,0)</f>
        <v>0</v>
      </c>
      <c r="F5581" s="1">
        <f>IF(SUMPRODUCT(--ISNUMBER(SEARCH({"ENV_"},C5581)))&gt;0,1,0)</f>
        <v>0</v>
      </c>
      <c r="G5581" s="1">
        <f>IF(SUMPRODUCT(--ISNUMBER(SEARCH({"DISCRIMINATION","HARASSMENT","HATE_SPEECH","GENDER_VIOLENCE"},C5581)))&gt;0,1,0)</f>
        <v>0</v>
      </c>
      <c r="H5581" s="1">
        <f>IF(SUMPRODUCT(--ISNUMBER(SEARCH({"LEGALIZE","LEGISLATION","TRIAL"},C5581)))&gt;0,1,0)</f>
        <v>0</v>
      </c>
      <c r="I5581" s="1">
        <f>IF(SUMPRODUCT(--ISNUMBER(SEARCH({"LEADER"},C5581)))&gt;0,1,0)</f>
        <v>0</v>
      </c>
      <c r="J5581" t="str">
        <f t="shared" si="348"/>
        <v>2015</v>
      </c>
      <c r="K5581" t="str">
        <f t="shared" si="349"/>
        <v>03</v>
      </c>
      <c r="L5581" t="str">
        <f t="shared" si="350"/>
        <v>03</v>
      </c>
      <c r="M5581" s="2">
        <f t="shared" si="351"/>
        <v>42066.416666666664</v>
      </c>
    </row>
    <row r="5582" spans="1:13" x14ac:dyDescent="0.35">
      <c r="A5582">
        <v>0.96618357487922701</v>
      </c>
      <c r="B5582" t="s">
        <v>65</v>
      </c>
      <c r="C5582" t="s">
        <v>4612</v>
      </c>
      <c r="D5582">
        <v>20150522110000</v>
      </c>
      <c r="E5582" s="1">
        <f>IF(SUMPRODUCT(--ISNUMBER(SEARCH({"ECON_EARNINGSREPORT","ECON_STOCKMARKET"},C5582)))&gt;0,1,0)</f>
        <v>1</v>
      </c>
      <c r="F5582" s="1">
        <f>IF(SUMPRODUCT(--ISNUMBER(SEARCH({"ENV_"},C5582)))&gt;0,1,0)</f>
        <v>0</v>
      </c>
      <c r="G5582" s="1">
        <f>IF(SUMPRODUCT(--ISNUMBER(SEARCH({"DISCRIMINATION","HARASSMENT","HATE_SPEECH","GENDER_VIOLENCE"},C5582)))&gt;0,1,0)</f>
        <v>0</v>
      </c>
      <c r="H5582" s="1">
        <f>IF(SUMPRODUCT(--ISNUMBER(SEARCH({"LEGALIZE","LEGISLATION","TRIAL"},C5582)))&gt;0,1,0)</f>
        <v>0</v>
      </c>
      <c r="I5582" s="1">
        <f>IF(SUMPRODUCT(--ISNUMBER(SEARCH({"LEADER"},C5582)))&gt;0,1,0)</f>
        <v>0</v>
      </c>
      <c r="J5582" t="str">
        <f t="shared" si="348"/>
        <v>2015</v>
      </c>
      <c r="K5582" t="str">
        <f t="shared" si="349"/>
        <v>05</v>
      </c>
      <c r="L5582" t="str">
        <f t="shared" si="350"/>
        <v>22</v>
      </c>
      <c r="M5582" s="2">
        <f t="shared" si="351"/>
        <v>42146.458333333336</v>
      </c>
    </row>
    <row r="5583" spans="1:13" x14ac:dyDescent="0.35">
      <c r="A5583">
        <v>0.22271714922048999</v>
      </c>
      <c r="B5583" t="s">
        <v>363</v>
      </c>
      <c r="C5583" t="s">
        <v>4613</v>
      </c>
      <c r="D5583">
        <v>20150911011500</v>
      </c>
      <c r="E5583" s="1">
        <f>IF(SUMPRODUCT(--ISNUMBER(SEARCH({"ECON_EARNINGSREPORT","ECON_STOCKMARKET"},C5583)))&gt;0,1,0)</f>
        <v>1</v>
      </c>
      <c r="F5583" s="1">
        <f>IF(SUMPRODUCT(--ISNUMBER(SEARCH({"ENV_"},C5583)))&gt;0,1,0)</f>
        <v>0</v>
      </c>
      <c r="G5583" s="1">
        <f>IF(SUMPRODUCT(--ISNUMBER(SEARCH({"DISCRIMINATION","HARASSMENT","HATE_SPEECH","GENDER_VIOLENCE"},C5583)))&gt;0,1,0)</f>
        <v>0</v>
      </c>
      <c r="H5583" s="1">
        <f>IF(SUMPRODUCT(--ISNUMBER(SEARCH({"LEGALIZE","LEGISLATION","TRIAL"},C5583)))&gt;0,1,0)</f>
        <v>0</v>
      </c>
      <c r="I5583" s="1">
        <f>IF(SUMPRODUCT(--ISNUMBER(SEARCH({"LEADER"},C5583)))&gt;0,1,0)</f>
        <v>1</v>
      </c>
      <c r="J5583" t="str">
        <f t="shared" si="348"/>
        <v>2015</v>
      </c>
      <c r="K5583" t="str">
        <f t="shared" si="349"/>
        <v>09</v>
      </c>
      <c r="L5583" t="str">
        <f t="shared" si="350"/>
        <v>11</v>
      </c>
      <c r="M5583" s="2">
        <f t="shared" si="351"/>
        <v>42258.052083333336</v>
      </c>
    </row>
    <row r="5584" spans="1:13" x14ac:dyDescent="0.35">
      <c r="A5584">
        <v>3.2689450222882601</v>
      </c>
      <c r="B5584" t="s">
        <v>38</v>
      </c>
      <c r="C5584" t="s">
        <v>4444</v>
      </c>
      <c r="D5584">
        <v>20160225081500</v>
      </c>
      <c r="E5584" s="1">
        <f>IF(SUMPRODUCT(--ISNUMBER(SEARCH({"ECON_EARNINGSREPORT","ECON_STOCKMARKET"},C5584)))&gt;0,1,0)</f>
        <v>0</v>
      </c>
      <c r="F5584" s="1">
        <f>IF(SUMPRODUCT(--ISNUMBER(SEARCH({"ENV_"},C5584)))&gt;0,1,0)</f>
        <v>0</v>
      </c>
      <c r="G5584" s="1">
        <f>IF(SUMPRODUCT(--ISNUMBER(SEARCH({"DISCRIMINATION","HARASSMENT","HATE_SPEECH","GENDER_VIOLENCE"},C5584)))&gt;0,1,0)</f>
        <v>0</v>
      </c>
      <c r="H5584" s="1">
        <f>IF(SUMPRODUCT(--ISNUMBER(SEARCH({"LEGALIZE","LEGISLATION","TRIAL"},C5584)))&gt;0,1,0)</f>
        <v>0</v>
      </c>
      <c r="I5584" s="1">
        <f>IF(SUMPRODUCT(--ISNUMBER(SEARCH({"LEADER"},C5584)))&gt;0,1,0)</f>
        <v>1</v>
      </c>
      <c r="J5584" t="str">
        <f t="shared" si="348"/>
        <v>2016</v>
      </c>
      <c r="K5584" t="str">
        <f t="shared" si="349"/>
        <v>02</v>
      </c>
      <c r="L5584" t="str">
        <f t="shared" si="350"/>
        <v>25</v>
      </c>
      <c r="M5584" s="2">
        <f t="shared" si="351"/>
        <v>42425.34375</v>
      </c>
    </row>
    <row r="5585" spans="1:13" x14ac:dyDescent="0.35">
      <c r="A5585">
        <v>2.0148462354188799</v>
      </c>
      <c r="B5585" t="s">
        <v>2743</v>
      </c>
      <c r="D5585">
        <v>20160204060000</v>
      </c>
      <c r="E5585" s="1">
        <f>IF(SUMPRODUCT(--ISNUMBER(SEARCH({"ECON_EARNINGSREPORT","ECON_STOCKMARKET"},C5585)))&gt;0,1,0)</f>
        <v>0</v>
      </c>
      <c r="F5585" s="1">
        <f>IF(SUMPRODUCT(--ISNUMBER(SEARCH({"ENV_"},C5585)))&gt;0,1,0)</f>
        <v>0</v>
      </c>
      <c r="G5585" s="1">
        <f>IF(SUMPRODUCT(--ISNUMBER(SEARCH({"DISCRIMINATION","HARASSMENT","HATE_SPEECH","GENDER_VIOLENCE"},C5585)))&gt;0,1,0)</f>
        <v>0</v>
      </c>
      <c r="H5585" s="1">
        <f>IF(SUMPRODUCT(--ISNUMBER(SEARCH({"LEGALIZE","LEGISLATION","TRIAL"},C5585)))&gt;0,1,0)</f>
        <v>0</v>
      </c>
      <c r="I5585" s="1">
        <f>IF(SUMPRODUCT(--ISNUMBER(SEARCH({"LEADER"},C5585)))&gt;0,1,0)</f>
        <v>0</v>
      </c>
      <c r="J5585" t="str">
        <f t="shared" si="348"/>
        <v>2016</v>
      </c>
      <c r="K5585" t="str">
        <f t="shared" si="349"/>
        <v>02</v>
      </c>
      <c r="L5585" t="str">
        <f t="shared" si="350"/>
        <v>04</v>
      </c>
      <c r="M5585" s="2">
        <f t="shared" si="351"/>
        <v>42404.25</v>
      </c>
    </row>
    <row r="5586" spans="1:13" x14ac:dyDescent="0.35">
      <c r="A5586">
        <v>0.460829493087557</v>
      </c>
      <c r="B5586" t="s">
        <v>4269</v>
      </c>
      <c r="C5586" t="s">
        <v>4614</v>
      </c>
      <c r="D5586">
        <v>20150521043000</v>
      </c>
      <c r="E5586" s="1">
        <f>IF(SUMPRODUCT(--ISNUMBER(SEARCH({"ECON_EARNINGSREPORT","ECON_STOCKMARKET"},C5586)))&gt;0,1,0)</f>
        <v>0</v>
      </c>
      <c r="F5586" s="1">
        <f>IF(SUMPRODUCT(--ISNUMBER(SEARCH({"ENV_"},C5586)))&gt;0,1,0)</f>
        <v>0</v>
      </c>
      <c r="G5586" s="1">
        <f>IF(SUMPRODUCT(--ISNUMBER(SEARCH({"DISCRIMINATION","HARASSMENT","HATE_SPEECH","GENDER_VIOLENCE"},C5586)))&gt;0,1,0)</f>
        <v>0</v>
      </c>
      <c r="H5586" s="1">
        <f>IF(SUMPRODUCT(--ISNUMBER(SEARCH({"LEGALIZE","LEGISLATION","TRIAL"},C5586)))&gt;0,1,0)</f>
        <v>1</v>
      </c>
      <c r="I5586" s="1">
        <f>IF(SUMPRODUCT(--ISNUMBER(SEARCH({"LEADER"},C5586)))&gt;0,1,0)</f>
        <v>0</v>
      </c>
      <c r="J5586" t="str">
        <f t="shared" si="348"/>
        <v>2015</v>
      </c>
      <c r="K5586" t="str">
        <f t="shared" si="349"/>
        <v>05</v>
      </c>
      <c r="L5586" t="str">
        <f t="shared" si="350"/>
        <v>21</v>
      </c>
      <c r="M5586" s="2">
        <f t="shared" si="351"/>
        <v>42145.1875</v>
      </c>
    </row>
    <row r="5587" spans="1:13" x14ac:dyDescent="0.35">
      <c r="A5587">
        <v>-0.34965034965035002</v>
      </c>
      <c r="B5587" t="s">
        <v>556</v>
      </c>
      <c r="D5587">
        <v>20150819163000</v>
      </c>
      <c r="E5587" s="1">
        <f>IF(SUMPRODUCT(--ISNUMBER(SEARCH({"ECON_EARNINGSREPORT","ECON_STOCKMARKET"},C5587)))&gt;0,1,0)</f>
        <v>0</v>
      </c>
      <c r="F5587" s="1">
        <f>IF(SUMPRODUCT(--ISNUMBER(SEARCH({"ENV_"},C5587)))&gt;0,1,0)</f>
        <v>0</v>
      </c>
      <c r="G5587" s="1">
        <f>IF(SUMPRODUCT(--ISNUMBER(SEARCH({"DISCRIMINATION","HARASSMENT","HATE_SPEECH","GENDER_VIOLENCE"},C5587)))&gt;0,1,0)</f>
        <v>0</v>
      </c>
      <c r="H5587" s="1">
        <f>IF(SUMPRODUCT(--ISNUMBER(SEARCH({"LEGALIZE","LEGISLATION","TRIAL"},C5587)))&gt;0,1,0)</f>
        <v>0</v>
      </c>
      <c r="I5587" s="1">
        <f>IF(SUMPRODUCT(--ISNUMBER(SEARCH({"LEADER"},C5587)))&gt;0,1,0)</f>
        <v>0</v>
      </c>
      <c r="J5587" t="str">
        <f t="shared" si="348"/>
        <v>2015</v>
      </c>
      <c r="K5587" t="str">
        <f t="shared" si="349"/>
        <v>08</v>
      </c>
      <c r="L5587" t="str">
        <f t="shared" si="350"/>
        <v>19</v>
      </c>
      <c r="M5587" s="2">
        <f t="shared" si="351"/>
        <v>42235.6875</v>
      </c>
    </row>
    <row r="5588" spans="1:13" x14ac:dyDescent="0.35">
      <c r="A5588">
        <v>0.38216560509554098</v>
      </c>
      <c r="B5588" t="s">
        <v>4615</v>
      </c>
      <c r="C5588" t="s">
        <v>4616</v>
      </c>
      <c r="D5588">
        <v>20150811151500</v>
      </c>
      <c r="E5588" s="1">
        <f>IF(SUMPRODUCT(--ISNUMBER(SEARCH({"ECON_EARNINGSREPORT","ECON_STOCKMARKET"},C5588)))&gt;0,1,0)</f>
        <v>1</v>
      </c>
      <c r="F5588" s="1">
        <f>IF(SUMPRODUCT(--ISNUMBER(SEARCH({"ENV_"},C5588)))&gt;0,1,0)</f>
        <v>1</v>
      </c>
      <c r="G5588" s="1">
        <f>IF(SUMPRODUCT(--ISNUMBER(SEARCH({"DISCRIMINATION","HARASSMENT","HATE_SPEECH","GENDER_VIOLENCE"},C5588)))&gt;0,1,0)</f>
        <v>0</v>
      </c>
      <c r="H5588" s="1">
        <f>IF(SUMPRODUCT(--ISNUMBER(SEARCH({"LEGALIZE","LEGISLATION","TRIAL"},C5588)))&gt;0,1,0)</f>
        <v>0</v>
      </c>
      <c r="I5588" s="1">
        <f>IF(SUMPRODUCT(--ISNUMBER(SEARCH({"LEADER"},C5588)))&gt;0,1,0)</f>
        <v>1</v>
      </c>
      <c r="J5588" t="str">
        <f t="shared" si="348"/>
        <v>2015</v>
      </c>
      <c r="K5588" t="str">
        <f t="shared" si="349"/>
        <v>08</v>
      </c>
      <c r="L5588" t="str">
        <f t="shared" si="350"/>
        <v>11</v>
      </c>
      <c r="M5588" s="2">
        <f t="shared" si="351"/>
        <v>42227.635416666664</v>
      </c>
    </row>
    <row r="5589" spans="1:13" x14ac:dyDescent="0.35">
      <c r="A5589">
        <v>0.15923566878980899</v>
      </c>
      <c r="B5589" t="s">
        <v>93</v>
      </c>
      <c r="C5589" t="s">
        <v>4617</v>
      </c>
      <c r="D5589">
        <v>20150916154500</v>
      </c>
      <c r="E5589" s="1">
        <f>IF(SUMPRODUCT(--ISNUMBER(SEARCH({"ECON_EARNINGSREPORT","ECON_STOCKMARKET"},C5589)))&gt;0,1,0)</f>
        <v>1</v>
      </c>
      <c r="F5589" s="1">
        <f>IF(SUMPRODUCT(--ISNUMBER(SEARCH({"ENV_"},C5589)))&gt;0,1,0)</f>
        <v>0</v>
      </c>
      <c r="G5589" s="1">
        <f>IF(SUMPRODUCT(--ISNUMBER(SEARCH({"DISCRIMINATION","HARASSMENT","HATE_SPEECH","GENDER_VIOLENCE"},C5589)))&gt;0,1,0)</f>
        <v>0</v>
      </c>
      <c r="H5589" s="1">
        <f>IF(SUMPRODUCT(--ISNUMBER(SEARCH({"LEGALIZE","LEGISLATION","TRIAL"},C5589)))&gt;0,1,0)</f>
        <v>0</v>
      </c>
      <c r="I5589" s="1">
        <f>IF(SUMPRODUCT(--ISNUMBER(SEARCH({"LEADER"},C5589)))&gt;0,1,0)</f>
        <v>1</v>
      </c>
      <c r="J5589" t="str">
        <f t="shared" si="348"/>
        <v>2015</v>
      </c>
      <c r="K5589" t="str">
        <f t="shared" si="349"/>
        <v>09</v>
      </c>
      <c r="L5589" t="str">
        <f t="shared" si="350"/>
        <v>16</v>
      </c>
      <c r="M5589" s="2">
        <f t="shared" si="351"/>
        <v>42263.65625</v>
      </c>
    </row>
    <row r="5590" spans="1:13" x14ac:dyDescent="0.35">
      <c r="A5590">
        <v>2.4916943521594699</v>
      </c>
      <c r="B5590" t="s">
        <v>456</v>
      </c>
      <c r="C5590" t="s">
        <v>4618</v>
      </c>
      <c r="D5590">
        <v>20160221180000</v>
      </c>
      <c r="E5590" s="1">
        <f>IF(SUMPRODUCT(--ISNUMBER(SEARCH({"ECON_EARNINGSREPORT","ECON_STOCKMARKET"},C5590)))&gt;0,1,0)</f>
        <v>0</v>
      </c>
      <c r="F5590" s="1">
        <f>IF(SUMPRODUCT(--ISNUMBER(SEARCH({"ENV_"},C5590)))&gt;0,1,0)</f>
        <v>0</v>
      </c>
      <c r="G5590" s="1">
        <f>IF(SUMPRODUCT(--ISNUMBER(SEARCH({"DISCRIMINATION","HARASSMENT","HATE_SPEECH","GENDER_VIOLENCE"},C5590)))&gt;0,1,0)</f>
        <v>0</v>
      </c>
      <c r="H5590" s="1">
        <f>IF(SUMPRODUCT(--ISNUMBER(SEARCH({"LEGALIZE","LEGISLATION","TRIAL"},C5590)))&gt;0,1,0)</f>
        <v>0</v>
      </c>
      <c r="I5590" s="1">
        <f>IF(SUMPRODUCT(--ISNUMBER(SEARCH({"LEADER"},C5590)))&gt;0,1,0)</f>
        <v>1</v>
      </c>
      <c r="J5590" t="str">
        <f t="shared" si="348"/>
        <v>2016</v>
      </c>
      <c r="K5590" t="str">
        <f t="shared" si="349"/>
        <v>02</v>
      </c>
      <c r="L5590" t="str">
        <f t="shared" si="350"/>
        <v>21</v>
      </c>
      <c r="M5590" s="2">
        <f t="shared" si="351"/>
        <v>42421.75</v>
      </c>
    </row>
    <row r="5591" spans="1:13" x14ac:dyDescent="0.35">
      <c r="A5591">
        <v>0</v>
      </c>
      <c r="B5591" t="s">
        <v>26</v>
      </c>
      <c r="C5591" t="s">
        <v>4619</v>
      </c>
      <c r="D5591">
        <v>20160526000000</v>
      </c>
      <c r="E5591" s="1">
        <f>IF(SUMPRODUCT(--ISNUMBER(SEARCH({"ECON_EARNINGSREPORT","ECON_STOCKMARKET"},C5591)))&gt;0,1,0)</f>
        <v>1</v>
      </c>
      <c r="F5591" s="1">
        <f>IF(SUMPRODUCT(--ISNUMBER(SEARCH({"ENV_"},C5591)))&gt;0,1,0)</f>
        <v>0</v>
      </c>
      <c r="G5591" s="1">
        <f>IF(SUMPRODUCT(--ISNUMBER(SEARCH({"DISCRIMINATION","HARASSMENT","HATE_SPEECH","GENDER_VIOLENCE"},C5591)))&gt;0,1,0)</f>
        <v>0</v>
      </c>
      <c r="H5591" s="1">
        <f>IF(SUMPRODUCT(--ISNUMBER(SEARCH({"LEGALIZE","LEGISLATION","TRIAL"},C5591)))&gt;0,1,0)</f>
        <v>0</v>
      </c>
      <c r="I5591" s="1">
        <f>IF(SUMPRODUCT(--ISNUMBER(SEARCH({"LEADER"},C5591)))&gt;0,1,0)</f>
        <v>0</v>
      </c>
      <c r="J5591" t="str">
        <f t="shared" si="348"/>
        <v>2016</v>
      </c>
      <c r="K5591" t="str">
        <f t="shared" si="349"/>
        <v>05</v>
      </c>
      <c r="L5591" t="str">
        <f t="shared" si="350"/>
        <v>26</v>
      </c>
      <c r="M5591" s="2">
        <f t="shared" si="351"/>
        <v>42516</v>
      </c>
    </row>
    <row r="5592" spans="1:13" x14ac:dyDescent="0.35">
      <c r="A5592">
        <v>-2.1241830065359499</v>
      </c>
      <c r="B5592" t="s">
        <v>121</v>
      </c>
      <c r="C5592" t="s">
        <v>4620</v>
      </c>
      <c r="D5592">
        <v>20151125193000</v>
      </c>
      <c r="E5592" s="1">
        <f>IF(SUMPRODUCT(--ISNUMBER(SEARCH({"ECON_EARNINGSREPORT","ECON_STOCKMARKET"},C5592)))&gt;0,1,0)</f>
        <v>1</v>
      </c>
      <c r="F5592" s="1">
        <f>IF(SUMPRODUCT(--ISNUMBER(SEARCH({"ENV_"},C5592)))&gt;0,1,0)</f>
        <v>0</v>
      </c>
      <c r="G5592" s="1">
        <f>IF(SUMPRODUCT(--ISNUMBER(SEARCH({"DISCRIMINATION","HARASSMENT","HATE_SPEECH","GENDER_VIOLENCE"},C5592)))&gt;0,1,0)</f>
        <v>0</v>
      </c>
      <c r="H5592" s="1">
        <f>IF(SUMPRODUCT(--ISNUMBER(SEARCH({"LEGALIZE","LEGISLATION","TRIAL"},C5592)))&gt;0,1,0)</f>
        <v>0</v>
      </c>
      <c r="I5592" s="1">
        <f>IF(SUMPRODUCT(--ISNUMBER(SEARCH({"LEADER"},C5592)))&gt;0,1,0)</f>
        <v>0</v>
      </c>
      <c r="J5592" t="str">
        <f t="shared" si="348"/>
        <v>2015</v>
      </c>
      <c r="K5592" t="str">
        <f t="shared" si="349"/>
        <v>11</v>
      </c>
      <c r="L5592" t="str">
        <f t="shared" si="350"/>
        <v>25</v>
      </c>
      <c r="M5592" s="2">
        <f t="shared" si="351"/>
        <v>42333.8125</v>
      </c>
    </row>
    <row r="5593" spans="1:13" x14ac:dyDescent="0.35">
      <c r="A5593">
        <v>-1.4925373134328399</v>
      </c>
      <c r="B5593" t="s">
        <v>4428</v>
      </c>
      <c r="C5593" t="s">
        <v>4621</v>
      </c>
      <c r="D5593">
        <v>20150920114500</v>
      </c>
      <c r="E5593" s="1">
        <f>IF(SUMPRODUCT(--ISNUMBER(SEARCH({"ECON_EARNINGSREPORT","ECON_STOCKMARKET"},C5593)))&gt;0,1,0)</f>
        <v>0</v>
      </c>
      <c r="F5593" s="1">
        <f>IF(SUMPRODUCT(--ISNUMBER(SEARCH({"ENV_"},C5593)))&gt;0,1,0)</f>
        <v>0</v>
      </c>
      <c r="G5593" s="1">
        <f>IF(SUMPRODUCT(--ISNUMBER(SEARCH({"DISCRIMINATION","HARASSMENT","HATE_SPEECH","GENDER_VIOLENCE"},C5593)))&gt;0,1,0)</f>
        <v>0</v>
      </c>
      <c r="H5593" s="1">
        <f>IF(SUMPRODUCT(--ISNUMBER(SEARCH({"LEGALIZE","LEGISLATION","TRIAL"},C5593)))&gt;0,1,0)</f>
        <v>0</v>
      </c>
      <c r="I5593" s="1">
        <f>IF(SUMPRODUCT(--ISNUMBER(SEARCH({"LEADER"},C5593)))&gt;0,1,0)</f>
        <v>1</v>
      </c>
      <c r="J5593" t="str">
        <f t="shared" si="348"/>
        <v>2015</v>
      </c>
      <c r="K5593" t="str">
        <f t="shared" si="349"/>
        <v>09</v>
      </c>
      <c r="L5593" t="str">
        <f t="shared" si="350"/>
        <v>20</v>
      </c>
      <c r="M5593" s="2">
        <f t="shared" si="351"/>
        <v>42267.489583333336</v>
      </c>
    </row>
    <row r="5594" spans="1:13" x14ac:dyDescent="0.35">
      <c r="A5594">
        <v>1.9607843137254899</v>
      </c>
      <c r="B5594" t="s">
        <v>69</v>
      </c>
      <c r="C5594" t="s">
        <v>4622</v>
      </c>
      <c r="D5594">
        <v>20150221093000</v>
      </c>
      <c r="E5594" s="1">
        <f>IF(SUMPRODUCT(--ISNUMBER(SEARCH({"ECON_EARNINGSREPORT","ECON_STOCKMARKET"},C5594)))&gt;0,1,0)</f>
        <v>0</v>
      </c>
      <c r="F5594" s="1">
        <f>IF(SUMPRODUCT(--ISNUMBER(SEARCH({"ENV_"},C5594)))&gt;0,1,0)</f>
        <v>0</v>
      </c>
      <c r="G5594" s="1">
        <f>IF(SUMPRODUCT(--ISNUMBER(SEARCH({"DISCRIMINATION","HARASSMENT","HATE_SPEECH","GENDER_VIOLENCE"},C5594)))&gt;0,1,0)</f>
        <v>0</v>
      </c>
      <c r="H5594" s="1">
        <f>IF(SUMPRODUCT(--ISNUMBER(SEARCH({"LEGALIZE","LEGISLATION","TRIAL"},C5594)))&gt;0,1,0)</f>
        <v>0</v>
      </c>
      <c r="I5594" s="1">
        <f>IF(SUMPRODUCT(--ISNUMBER(SEARCH({"LEADER"},C5594)))&gt;0,1,0)</f>
        <v>0</v>
      </c>
      <c r="J5594" t="str">
        <f t="shared" si="348"/>
        <v>2015</v>
      </c>
      <c r="K5594" t="str">
        <f t="shared" si="349"/>
        <v>02</v>
      </c>
      <c r="L5594" t="str">
        <f t="shared" si="350"/>
        <v>21</v>
      </c>
      <c r="M5594" s="2">
        <f t="shared" si="351"/>
        <v>42056.395833333336</v>
      </c>
    </row>
    <row r="5595" spans="1:13" x14ac:dyDescent="0.35">
      <c r="A5595">
        <v>1.4423076923076901</v>
      </c>
      <c r="B5595" t="s">
        <v>4623</v>
      </c>
      <c r="C5595" t="s">
        <v>4624</v>
      </c>
      <c r="D5595">
        <v>20151010213000</v>
      </c>
      <c r="E5595" s="1">
        <f>IF(SUMPRODUCT(--ISNUMBER(SEARCH({"ECON_EARNINGSREPORT","ECON_STOCKMARKET"},C5595)))&gt;0,1,0)</f>
        <v>0</v>
      </c>
      <c r="F5595" s="1">
        <f>IF(SUMPRODUCT(--ISNUMBER(SEARCH({"ENV_"},C5595)))&gt;0,1,0)</f>
        <v>0</v>
      </c>
      <c r="G5595" s="1">
        <f>IF(SUMPRODUCT(--ISNUMBER(SEARCH({"DISCRIMINATION","HARASSMENT","HATE_SPEECH","GENDER_VIOLENCE"},C5595)))&gt;0,1,0)</f>
        <v>0</v>
      </c>
      <c r="H5595" s="1">
        <f>IF(SUMPRODUCT(--ISNUMBER(SEARCH({"LEGALIZE","LEGISLATION","TRIAL"},C5595)))&gt;0,1,0)</f>
        <v>0</v>
      </c>
      <c r="I5595" s="1">
        <f>IF(SUMPRODUCT(--ISNUMBER(SEARCH({"LEADER"},C5595)))&gt;0,1,0)</f>
        <v>1</v>
      </c>
      <c r="J5595" t="str">
        <f t="shared" si="348"/>
        <v>2015</v>
      </c>
      <c r="K5595" t="str">
        <f t="shared" si="349"/>
        <v>10</v>
      </c>
      <c r="L5595" t="str">
        <f t="shared" si="350"/>
        <v>10</v>
      </c>
      <c r="M5595" s="2">
        <f t="shared" si="351"/>
        <v>42287.895833333336</v>
      </c>
    </row>
    <row r="5596" spans="1:13" x14ac:dyDescent="0.35">
      <c r="A5596">
        <v>-1.3333333333333299</v>
      </c>
      <c r="B5596" t="s">
        <v>4179</v>
      </c>
      <c r="C5596" t="s">
        <v>4625</v>
      </c>
      <c r="D5596">
        <v>20151029191500</v>
      </c>
      <c r="E5596" s="1">
        <f>IF(SUMPRODUCT(--ISNUMBER(SEARCH({"ECON_EARNINGSREPORT","ECON_STOCKMARKET"},C5596)))&gt;0,1,0)</f>
        <v>1</v>
      </c>
      <c r="F5596" s="1">
        <f>IF(SUMPRODUCT(--ISNUMBER(SEARCH({"ENV_"},C5596)))&gt;0,1,0)</f>
        <v>0</v>
      </c>
      <c r="G5596" s="1">
        <f>IF(SUMPRODUCT(--ISNUMBER(SEARCH({"DISCRIMINATION","HARASSMENT","HATE_SPEECH","GENDER_VIOLENCE"},C5596)))&gt;0,1,0)</f>
        <v>0</v>
      </c>
      <c r="H5596" s="1">
        <f>IF(SUMPRODUCT(--ISNUMBER(SEARCH({"LEGALIZE","LEGISLATION","TRIAL"},C5596)))&gt;0,1,0)</f>
        <v>0</v>
      </c>
      <c r="I5596" s="1">
        <f>IF(SUMPRODUCT(--ISNUMBER(SEARCH({"LEADER"},C5596)))&gt;0,1,0)</f>
        <v>0</v>
      </c>
      <c r="J5596" t="str">
        <f t="shared" si="348"/>
        <v>2015</v>
      </c>
      <c r="K5596" t="str">
        <f t="shared" si="349"/>
        <v>10</v>
      </c>
      <c r="L5596" t="str">
        <f t="shared" si="350"/>
        <v>29</v>
      </c>
      <c r="M5596" s="2">
        <f t="shared" si="351"/>
        <v>42306.802083333336</v>
      </c>
    </row>
    <row r="5597" spans="1:13" x14ac:dyDescent="0.35">
      <c r="A5597">
        <v>-6.02739726027397</v>
      </c>
      <c r="B5597" t="s">
        <v>659</v>
      </c>
      <c r="C5597" t="s">
        <v>4006</v>
      </c>
      <c r="D5597">
        <v>20150609221500</v>
      </c>
      <c r="E5597" s="1">
        <f>IF(SUMPRODUCT(--ISNUMBER(SEARCH({"ECON_EARNINGSREPORT","ECON_STOCKMARKET"},C5597)))&gt;0,1,0)</f>
        <v>1</v>
      </c>
      <c r="F5597" s="1">
        <f>IF(SUMPRODUCT(--ISNUMBER(SEARCH({"ENV_"},C5597)))&gt;0,1,0)</f>
        <v>0</v>
      </c>
      <c r="G5597" s="1">
        <f>IF(SUMPRODUCT(--ISNUMBER(SEARCH({"DISCRIMINATION","HARASSMENT","HATE_SPEECH","GENDER_VIOLENCE"},C5597)))&gt;0,1,0)</f>
        <v>0</v>
      </c>
      <c r="H5597" s="1">
        <f>IF(SUMPRODUCT(--ISNUMBER(SEARCH({"LEGALIZE","LEGISLATION","TRIAL"},C5597)))&gt;0,1,0)</f>
        <v>1</v>
      </c>
      <c r="I5597" s="1">
        <f>IF(SUMPRODUCT(--ISNUMBER(SEARCH({"LEADER"},C5597)))&gt;0,1,0)</f>
        <v>0</v>
      </c>
      <c r="J5597" t="str">
        <f t="shared" si="348"/>
        <v>2015</v>
      </c>
      <c r="K5597" t="str">
        <f t="shared" si="349"/>
        <v>06</v>
      </c>
      <c r="L5597" t="str">
        <f t="shared" si="350"/>
        <v>09</v>
      </c>
      <c r="M5597" s="2">
        <f t="shared" si="351"/>
        <v>42164.927083333336</v>
      </c>
    </row>
    <row r="5598" spans="1:13" x14ac:dyDescent="0.35">
      <c r="A5598">
        <v>1.3651877133105801</v>
      </c>
      <c r="B5598" t="s">
        <v>735</v>
      </c>
      <c r="C5598" t="s">
        <v>4626</v>
      </c>
      <c r="D5598">
        <v>20150224233000</v>
      </c>
      <c r="E5598" s="1">
        <f>IF(SUMPRODUCT(--ISNUMBER(SEARCH({"ECON_EARNINGSREPORT","ECON_STOCKMARKET"},C5598)))&gt;0,1,0)</f>
        <v>0</v>
      </c>
      <c r="F5598" s="1">
        <f>IF(SUMPRODUCT(--ISNUMBER(SEARCH({"ENV_"},C5598)))&gt;0,1,0)</f>
        <v>0</v>
      </c>
      <c r="G5598" s="1">
        <f>IF(SUMPRODUCT(--ISNUMBER(SEARCH({"DISCRIMINATION","HARASSMENT","HATE_SPEECH","GENDER_VIOLENCE"},C5598)))&gt;0,1,0)</f>
        <v>0</v>
      </c>
      <c r="H5598" s="1">
        <f>IF(SUMPRODUCT(--ISNUMBER(SEARCH({"LEGALIZE","LEGISLATION","TRIAL"},C5598)))&gt;0,1,0)</f>
        <v>0</v>
      </c>
      <c r="I5598" s="1">
        <f>IF(SUMPRODUCT(--ISNUMBER(SEARCH({"LEADER"},C5598)))&gt;0,1,0)</f>
        <v>0</v>
      </c>
      <c r="J5598" t="str">
        <f t="shared" si="348"/>
        <v>2015</v>
      </c>
      <c r="K5598" t="str">
        <f t="shared" si="349"/>
        <v>02</v>
      </c>
      <c r="L5598" t="str">
        <f t="shared" si="350"/>
        <v>24</v>
      </c>
      <c r="M5598" s="2">
        <f t="shared" si="351"/>
        <v>42059.979166666664</v>
      </c>
    </row>
    <row r="5599" spans="1:13" x14ac:dyDescent="0.35">
      <c r="A5599">
        <v>0.86805555555555503</v>
      </c>
      <c r="B5599" t="s">
        <v>3838</v>
      </c>
      <c r="C5599" t="s">
        <v>4297</v>
      </c>
      <c r="D5599">
        <v>20150227053000</v>
      </c>
      <c r="E5599" s="1">
        <f>IF(SUMPRODUCT(--ISNUMBER(SEARCH({"ECON_EARNINGSREPORT","ECON_STOCKMARKET"},C5599)))&gt;0,1,0)</f>
        <v>0</v>
      </c>
      <c r="F5599" s="1">
        <f>IF(SUMPRODUCT(--ISNUMBER(SEARCH({"ENV_"},C5599)))&gt;0,1,0)</f>
        <v>0</v>
      </c>
      <c r="G5599" s="1">
        <f>IF(SUMPRODUCT(--ISNUMBER(SEARCH({"DISCRIMINATION","HARASSMENT","HATE_SPEECH","GENDER_VIOLENCE"},C5599)))&gt;0,1,0)</f>
        <v>0</v>
      </c>
      <c r="H5599" s="1">
        <f>IF(SUMPRODUCT(--ISNUMBER(SEARCH({"LEGALIZE","LEGISLATION","TRIAL"},C5599)))&gt;0,1,0)</f>
        <v>0</v>
      </c>
      <c r="I5599" s="1">
        <f>IF(SUMPRODUCT(--ISNUMBER(SEARCH({"LEADER"},C5599)))&gt;0,1,0)</f>
        <v>0</v>
      </c>
      <c r="J5599" t="str">
        <f t="shared" si="348"/>
        <v>2015</v>
      </c>
      <c r="K5599" t="str">
        <f t="shared" si="349"/>
        <v>02</v>
      </c>
      <c r="L5599" t="str">
        <f t="shared" si="350"/>
        <v>27</v>
      </c>
      <c r="M5599" s="2">
        <f t="shared" si="351"/>
        <v>42062.229166666664</v>
      </c>
    </row>
    <row r="5600" spans="1:13" x14ac:dyDescent="0.35">
      <c r="A5600">
        <v>-2.1978021978022002</v>
      </c>
      <c r="B5600" t="s">
        <v>304</v>
      </c>
      <c r="C5600" t="s">
        <v>4627</v>
      </c>
      <c r="D5600">
        <v>20160615160000</v>
      </c>
      <c r="E5600" s="1">
        <f>IF(SUMPRODUCT(--ISNUMBER(SEARCH({"ECON_EARNINGSREPORT","ECON_STOCKMARKET"},C5600)))&gt;0,1,0)</f>
        <v>1</v>
      </c>
      <c r="F5600" s="1">
        <f>IF(SUMPRODUCT(--ISNUMBER(SEARCH({"ENV_"},C5600)))&gt;0,1,0)</f>
        <v>0</v>
      </c>
      <c r="G5600" s="1">
        <f>IF(SUMPRODUCT(--ISNUMBER(SEARCH({"DISCRIMINATION","HARASSMENT","HATE_SPEECH","GENDER_VIOLENCE"},C5600)))&gt;0,1,0)</f>
        <v>0</v>
      </c>
      <c r="H5600" s="1">
        <f>IF(SUMPRODUCT(--ISNUMBER(SEARCH({"LEGALIZE","LEGISLATION","TRIAL"},C5600)))&gt;0,1,0)</f>
        <v>0</v>
      </c>
      <c r="I5600" s="1">
        <f>IF(SUMPRODUCT(--ISNUMBER(SEARCH({"LEADER"},C5600)))&gt;0,1,0)</f>
        <v>0</v>
      </c>
      <c r="J5600" t="str">
        <f t="shared" si="348"/>
        <v>2016</v>
      </c>
      <c r="K5600" t="str">
        <f t="shared" si="349"/>
        <v>06</v>
      </c>
      <c r="L5600" t="str">
        <f t="shared" si="350"/>
        <v>15</v>
      </c>
      <c r="M5600" s="2">
        <f t="shared" si="351"/>
        <v>42536.666666666664</v>
      </c>
    </row>
    <row r="5601" spans="1:13" x14ac:dyDescent="0.35">
      <c r="A5601">
        <v>1.2684989429175499</v>
      </c>
      <c r="B5601" t="s">
        <v>4313</v>
      </c>
      <c r="C5601" t="s">
        <v>4628</v>
      </c>
      <c r="D5601">
        <v>20150714204500</v>
      </c>
      <c r="E5601" s="1">
        <f>IF(SUMPRODUCT(--ISNUMBER(SEARCH({"ECON_EARNINGSREPORT","ECON_STOCKMARKET"},C5601)))&gt;0,1,0)</f>
        <v>0</v>
      </c>
      <c r="F5601" s="1">
        <f>IF(SUMPRODUCT(--ISNUMBER(SEARCH({"ENV_"},C5601)))&gt;0,1,0)</f>
        <v>1</v>
      </c>
      <c r="G5601" s="1">
        <f>IF(SUMPRODUCT(--ISNUMBER(SEARCH({"DISCRIMINATION","HARASSMENT","HATE_SPEECH","GENDER_VIOLENCE"},C5601)))&gt;0,1,0)</f>
        <v>0</v>
      </c>
      <c r="H5601" s="1">
        <f>IF(SUMPRODUCT(--ISNUMBER(SEARCH({"LEGALIZE","LEGISLATION","TRIAL"},C5601)))&gt;0,1,0)</f>
        <v>0</v>
      </c>
      <c r="I5601" s="1">
        <f>IF(SUMPRODUCT(--ISNUMBER(SEARCH({"LEADER"},C5601)))&gt;0,1,0)</f>
        <v>0</v>
      </c>
      <c r="J5601" t="str">
        <f t="shared" si="348"/>
        <v>2015</v>
      </c>
      <c r="K5601" t="str">
        <f t="shared" si="349"/>
        <v>07</v>
      </c>
      <c r="L5601" t="str">
        <f t="shared" si="350"/>
        <v>14</v>
      </c>
      <c r="M5601" s="2">
        <f t="shared" si="351"/>
        <v>42199.864583333336</v>
      </c>
    </row>
    <row r="5602" spans="1:13" x14ac:dyDescent="0.35">
      <c r="A5602">
        <v>4.1198501872659197</v>
      </c>
      <c r="B5602" t="s">
        <v>2261</v>
      </c>
      <c r="C5602" t="s">
        <v>4629</v>
      </c>
      <c r="D5602">
        <v>20150228183000</v>
      </c>
      <c r="E5602" s="1">
        <f>IF(SUMPRODUCT(--ISNUMBER(SEARCH({"ECON_EARNINGSREPORT","ECON_STOCKMARKET"},C5602)))&gt;0,1,0)</f>
        <v>0</v>
      </c>
      <c r="F5602" s="1">
        <f>IF(SUMPRODUCT(--ISNUMBER(SEARCH({"ENV_"},C5602)))&gt;0,1,0)</f>
        <v>0</v>
      </c>
      <c r="G5602" s="1">
        <f>IF(SUMPRODUCT(--ISNUMBER(SEARCH({"DISCRIMINATION","HARASSMENT","HATE_SPEECH","GENDER_VIOLENCE"},C5602)))&gt;0,1,0)</f>
        <v>0</v>
      </c>
      <c r="H5602" s="1">
        <f>IF(SUMPRODUCT(--ISNUMBER(SEARCH({"LEGALIZE","LEGISLATION","TRIAL"},C5602)))&gt;0,1,0)</f>
        <v>0</v>
      </c>
      <c r="I5602" s="1">
        <f>IF(SUMPRODUCT(--ISNUMBER(SEARCH({"LEADER"},C5602)))&gt;0,1,0)</f>
        <v>0</v>
      </c>
      <c r="J5602" t="str">
        <f t="shared" si="348"/>
        <v>2015</v>
      </c>
      <c r="K5602" t="str">
        <f t="shared" si="349"/>
        <v>02</v>
      </c>
      <c r="L5602" t="str">
        <f t="shared" si="350"/>
        <v>28</v>
      </c>
      <c r="M5602" s="2">
        <f t="shared" si="351"/>
        <v>42063.770833333336</v>
      </c>
    </row>
    <row r="5603" spans="1:13" x14ac:dyDescent="0.35">
      <c r="A5603">
        <v>1.3071895424836599</v>
      </c>
      <c r="B5603" t="s">
        <v>236</v>
      </c>
      <c r="C5603" t="s">
        <v>4630</v>
      </c>
      <c r="D5603">
        <v>20160108173000</v>
      </c>
      <c r="E5603" s="1">
        <f>IF(SUMPRODUCT(--ISNUMBER(SEARCH({"ECON_EARNINGSREPORT","ECON_STOCKMARKET"},C5603)))&gt;0,1,0)</f>
        <v>0</v>
      </c>
      <c r="F5603" s="1">
        <f>IF(SUMPRODUCT(--ISNUMBER(SEARCH({"ENV_"},C5603)))&gt;0,1,0)</f>
        <v>0</v>
      </c>
      <c r="G5603" s="1">
        <f>IF(SUMPRODUCT(--ISNUMBER(SEARCH({"DISCRIMINATION","HARASSMENT","HATE_SPEECH","GENDER_VIOLENCE"},C5603)))&gt;0,1,0)</f>
        <v>0</v>
      </c>
      <c r="H5603" s="1">
        <f>IF(SUMPRODUCT(--ISNUMBER(SEARCH({"LEGALIZE","LEGISLATION","TRIAL"},C5603)))&gt;0,1,0)</f>
        <v>0</v>
      </c>
      <c r="I5603" s="1">
        <f>IF(SUMPRODUCT(--ISNUMBER(SEARCH({"LEADER"},C5603)))&gt;0,1,0)</f>
        <v>1</v>
      </c>
      <c r="J5603" t="str">
        <f t="shared" si="348"/>
        <v>2016</v>
      </c>
      <c r="K5603" t="str">
        <f t="shared" si="349"/>
        <v>01</v>
      </c>
      <c r="L5603" t="str">
        <f t="shared" si="350"/>
        <v>08</v>
      </c>
      <c r="M5603" s="2">
        <f t="shared" si="351"/>
        <v>42377.729166666664</v>
      </c>
    </row>
    <row r="5604" spans="1:13" x14ac:dyDescent="0.35">
      <c r="A5604">
        <v>-0.90090090090090102</v>
      </c>
      <c r="B5604" t="s">
        <v>409</v>
      </c>
      <c r="C5604" t="s">
        <v>4631</v>
      </c>
      <c r="D5604">
        <v>20150415011500</v>
      </c>
      <c r="E5604" s="1">
        <f>IF(SUMPRODUCT(--ISNUMBER(SEARCH({"ECON_EARNINGSREPORT","ECON_STOCKMARKET"},C5604)))&gt;0,1,0)</f>
        <v>0</v>
      </c>
      <c r="F5604" s="1">
        <f>IF(SUMPRODUCT(--ISNUMBER(SEARCH({"ENV_"},C5604)))&gt;0,1,0)</f>
        <v>0</v>
      </c>
      <c r="G5604" s="1">
        <f>IF(SUMPRODUCT(--ISNUMBER(SEARCH({"DISCRIMINATION","HARASSMENT","HATE_SPEECH","GENDER_VIOLENCE"},C5604)))&gt;0,1,0)</f>
        <v>0</v>
      </c>
      <c r="H5604" s="1">
        <f>IF(SUMPRODUCT(--ISNUMBER(SEARCH({"LEGALIZE","LEGISLATION","TRIAL"},C5604)))&gt;0,1,0)</f>
        <v>0</v>
      </c>
      <c r="I5604" s="1">
        <f>IF(SUMPRODUCT(--ISNUMBER(SEARCH({"LEADER"},C5604)))&gt;0,1,0)</f>
        <v>0</v>
      </c>
      <c r="J5604" t="str">
        <f t="shared" si="348"/>
        <v>2015</v>
      </c>
      <c r="K5604" t="str">
        <f t="shared" si="349"/>
        <v>04</v>
      </c>
      <c r="L5604" t="str">
        <f t="shared" si="350"/>
        <v>15</v>
      </c>
      <c r="M5604" s="2">
        <f t="shared" si="351"/>
        <v>42109.052083333336</v>
      </c>
    </row>
    <row r="5605" spans="1:13" x14ac:dyDescent="0.35">
      <c r="A5605">
        <v>2.1052631578947398</v>
      </c>
      <c r="B5605" t="s">
        <v>4313</v>
      </c>
      <c r="C5605" t="s">
        <v>4632</v>
      </c>
      <c r="D5605">
        <v>20150816034500</v>
      </c>
      <c r="E5605" s="1">
        <f>IF(SUMPRODUCT(--ISNUMBER(SEARCH({"ECON_EARNINGSREPORT","ECON_STOCKMARKET"},C5605)))&gt;0,1,0)</f>
        <v>0</v>
      </c>
      <c r="F5605" s="1">
        <f>IF(SUMPRODUCT(--ISNUMBER(SEARCH({"ENV_"},C5605)))&gt;0,1,0)</f>
        <v>1</v>
      </c>
      <c r="G5605" s="1">
        <f>IF(SUMPRODUCT(--ISNUMBER(SEARCH({"DISCRIMINATION","HARASSMENT","HATE_SPEECH","GENDER_VIOLENCE"},C5605)))&gt;0,1,0)</f>
        <v>0</v>
      </c>
      <c r="H5605" s="1">
        <f>IF(SUMPRODUCT(--ISNUMBER(SEARCH({"LEGALIZE","LEGISLATION","TRIAL"},C5605)))&gt;0,1,0)</f>
        <v>0</v>
      </c>
      <c r="I5605" s="1">
        <f>IF(SUMPRODUCT(--ISNUMBER(SEARCH({"LEADER"},C5605)))&gt;0,1,0)</f>
        <v>0</v>
      </c>
      <c r="J5605" t="str">
        <f t="shared" si="348"/>
        <v>2015</v>
      </c>
      <c r="K5605" t="str">
        <f t="shared" si="349"/>
        <v>08</v>
      </c>
      <c r="L5605" t="str">
        <f t="shared" si="350"/>
        <v>16</v>
      </c>
      <c r="M5605" s="2">
        <f t="shared" si="351"/>
        <v>42232.15625</v>
      </c>
    </row>
    <row r="5606" spans="1:13" x14ac:dyDescent="0.35">
      <c r="A5606">
        <v>0.58479532163742698</v>
      </c>
      <c r="B5606" t="s">
        <v>4633</v>
      </c>
      <c r="C5606" t="s">
        <v>4634</v>
      </c>
      <c r="D5606">
        <v>20150918110000</v>
      </c>
      <c r="E5606" s="1">
        <f>IF(SUMPRODUCT(--ISNUMBER(SEARCH({"ECON_EARNINGSREPORT","ECON_STOCKMARKET"},C5606)))&gt;0,1,0)</f>
        <v>1</v>
      </c>
      <c r="F5606" s="1">
        <f>IF(SUMPRODUCT(--ISNUMBER(SEARCH({"ENV_"},C5606)))&gt;0,1,0)</f>
        <v>0</v>
      </c>
      <c r="G5606" s="1">
        <f>IF(SUMPRODUCT(--ISNUMBER(SEARCH({"DISCRIMINATION","HARASSMENT","HATE_SPEECH","GENDER_VIOLENCE"},C5606)))&gt;0,1,0)</f>
        <v>0</v>
      </c>
      <c r="H5606" s="1">
        <f>IF(SUMPRODUCT(--ISNUMBER(SEARCH({"LEGALIZE","LEGISLATION","TRIAL"},C5606)))&gt;0,1,0)</f>
        <v>0</v>
      </c>
      <c r="I5606" s="1">
        <f>IF(SUMPRODUCT(--ISNUMBER(SEARCH({"LEADER"},C5606)))&gt;0,1,0)</f>
        <v>0</v>
      </c>
      <c r="J5606" t="str">
        <f t="shared" si="348"/>
        <v>2015</v>
      </c>
      <c r="K5606" t="str">
        <f t="shared" si="349"/>
        <v>09</v>
      </c>
      <c r="L5606" t="str">
        <f t="shared" si="350"/>
        <v>18</v>
      </c>
      <c r="M5606" s="2">
        <f t="shared" si="351"/>
        <v>42265.458333333336</v>
      </c>
    </row>
    <row r="5607" spans="1:13" x14ac:dyDescent="0.35">
      <c r="A5607">
        <v>0.62305295950155803</v>
      </c>
      <c r="B5607" t="s">
        <v>121</v>
      </c>
      <c r="C5607" t="s">
        <v>4635</v>
      </c>
      <c r="D5607">
        <v>20151111163000</v>
      </c>
      <c r="E5607" s="1">
        <f>IF(SUMPRODUCT(--ISNUMBER(SEARCH({"ECON_EARNINGSREPORT","ECON_STOCKMARKET"},C5607)))&gt;0,1,0)</f>
        <v>1</v>
      </c>
      <c r="F5607" s="1">
        <f>IF(SUMPRODUCT(--ISNUMBER(SEARCH({"ENV_"},C5607)))&gt;0,1,0)</f>
        <v>0</v>
      </c>
      <c r="G5607" s="1">
        <f>IF(SUMPRODUCT(--ISNUMBER(SEARCH({"DISCRIMINATION","HARASSMENT","HATE_SPEECH","GENDER_VIOLENCE"},C5607)))&gt;0,1,0)</f>
        <v>0</v>
      </c>
      <c r="H5607" s="1">
        <f>IF(SUMPRODUCT(--ISNUMBER(SEARCH({"LEGALIZE","LEGISLATION","TRIAL"},C5607)))&gt;0,1,0)</f>
        <v>0</v>
      </c>
      <c r="I5607" s="1">
        <f>IF(SUMPRODUCT(--ISNUMBER(SEARCH({"LEADER"},C5607)))&gt;0,1,0)</f>
        <v>1</v>
      </c>
      <c r="J5607" t="str">
        <f t="shared" si="348"/>
        <v>2015</v>
      </c>
      <c r="K5607" t="str">
        <f t="shared" si="349"/>
        <v>11</v>
      </c>
      <c r="L5607" t="str">
        <f t="shared" si="350"/>
        <v>11</v>
      </c>
      <c r="M5607" s="2">
        <f t="shared" si="351"/>
        <v>42319.6875</v>
      </c>
    </row>
    <row r="5608" spans="1:13" x14ac:dyDescent="0.35">
      <c r="A5608">
        <v>0.55248618784530401</v>
      </c>
      <c r="B5608" t="s">
        <v>997</v>
      </c>
      <c r="C5608" t="s">
        <v>4636</v>
      </c>
      <c r="D5608">
        <v>20151102223000</v>
      </c>
      <c r="E5608" s="1">
        <f>IF(SUMPRODUCT(--ISNUMBER(SEARCH({"ECON_EARNINGSREPORT","ECON_STOCKMARKET"},C5608)))&gt;0,1,0)</f>
        <v>1</v>
      </c>
      <c r="F5608" s="1">
        <f>IF(SUMPRODUCT(--ISNUMBER(SEARCH({"ENV_"},C5608)))&gt;0,1,0)</f>
        <v>0</v>
      </c>
      <c r="G5608" s="1">
        <f>IF(SUMPRODUCT(--ISNUMBER(SEARCH({"DISCRIMINATION","HARASSMENT","HATE_SPEECH","GENDER_VIOLENCE"},C5608)))&gt;0,1,0)</f>
        <v>0</v>
      </c>
      <c r="H5608" s="1">
        <f>IF(SUMPRODUCT(--ISNUMBER(SEARCH({"LEGALIZE","LEGISLATION","TRIAL"},C5608)))&gt;0,1,0)</f>
        <v>0</v>
      </c>
      <c r="I5608" s="1">
        <f>IF(SUMPRODUCT(--ISNUMBER(SEARCH({"LEADER"},C5608)))&gt;0,1,0)</f>
        <v>1</v>
      </c>
      <c r="J5608" t="str">
        <f t="shared" si="348"/>
        <v>2015</v>
      </c>
      <c r="K5608" t="str">
        <f t="shared" si="349"/>
        <v>11</v>
      </c>
      <c r="L5608" t="str">
        <f t="shared" si="350"/>
        <v>02</v>
      </c>
      <c r="M5608" s="2">
        <f t="shared" si="351"/>
        <v>42310.9375</v>
      </c>
    </row>
    <row r="5609" spans="1:13" x14ac:dyDescent="0.35">
      <c r="A5609">
        <v>0.914634146341464</v>
      </c>
      <c r="B5609" t="s">
        <v>451</v>
      </c>
      <c r="C5609" t="s">
        <v>4637</v>
      </c>
      <c r="D5609">
        <v>20151104010000</v>
      </c>
      <c r="E5609" s="1">
        <f>IF(SUMPRODUCT(--ISNUMBER(SEARCH({"ECON_EARNINGSREPORT","ECON_STOCKMARKET"},C5609)))&gt;0,1,0)</f>
        <v>0</v>
      </c>
      <c r="F5609" s="1">
        <f>IF(SUMPRODUCT(--ISNUMBER(SEARCH({"ENV_"},C5609)))&gt;0,1,0)</f>
        <v>0</v>
      </c>
      <c r="G5609" s="1">
        <f>IF(SUMPRODUCT(--ISNUMBER(SEARCH({"DISCRIMINATION","HARASSMENT","HATE_SPEECH","GENDER_VIOLENCE"},C5609)))&gt;0,1,0)</f>
        <v>0</v>
      </c>
      <c r="H5609" s="1">
        <f>IF(SUMPRODUCT(--ISNUMBER(SEARCH({"LEGALIZE","LEGISLATION","TRIAL"},C5609)))&gt;0,1,0)</f>
        <v>0</v>
      </c>
      <c r="I5609" s="1">
        <f>IF(SUMPRODUCT(--ISNUMBER(SEARCH({"LEADER"},C5609)))&gt;0,1,0)</f>
        <v>1</v>
      </c>
      <c r="J5609" t="str">
        <f t="shared" si="348"/>
        <v>2015</v>
      </c>
      <c r="K5609" t="str">
        <f t="shared" si="349"/>
        <v>11</v>
      </c>
      <c r="L5609" t="str">
        <f t="shared" si="350"/>
        <v>04</v>
      </c>
      <c r="M5609" s="2">
        <f t="shared" si="351"/>
        <v>42312.041666666664</v>
      </c>
    </row>
    <row r="5610" spans="1:13" x14ac:dyDescent="0.35">
      <c r="A5610">
        <v>-1.5228426395939101</v>
      </c>
      <c r="B5610" t="s">
        <v>69</v>
      </c>
      <c r="C5610" t="s">
        <v>4638</v>
      </c>
      <c r="D5610">
        <v>20150307141500</v>
      </c>
      <c r="E5610" s="1">
        <f>IF(SUMPRODUCT(--ISNUMBER(SEARCH({"ECON_EARNINGSREPORT","ECON_STOCKMARKET"},C5610)))&gt;0,1,0)</f>
        <v>1</v>
      </c>
      <c r="F5610" s="1">
        <f>IF(SUMPRODUCT(--ISNUMBER(SEARCH({"ENV_"},C5610)))&gt;0,1,0)</f>
        <v>0</v>
      </c>
      <c r="G5610" s="1">
        <f>IF(SUMPRODUCT(--ISNUMBER(SEARCH({"DISCRIMINATION","HARASSMENT","HATE_SPEECH","GENDER_VIOLENCE"},C5610)))&gt;0,1,0)</f>
        <v>0</v>
      </c>
      <c r="H5610" s="1">
        <f>IF(SUMPRODUCT(--ISNUMBER(SEARCH({"LEGALIZE","LEGISLATION","TRIAL"},C5610)))&gt;0,1,0)</f>
        <v>0</v>
      </c>
      <c r="I5610" s="1">
        <f>IF(SUMPRODUCT(--ISNUMBER(SEARCH({"LEADER"},C5610)))&gt;0,1,0)</f>
        <v>0</v>
      </c>
      <c r="J5610" t="str">
        <f t="shared" si="348"/>
        <v>2015</v>
      </c>
      <c r="K5610" t="str">
        <f t="shared" si="349"/>
        <v>03</v>
      </c>
      <c r="L5610" t="str">
        <f t="shared" si="350"/>
        <v>07</v>
      </c>
      <c r="M5610" s="2">
        <f t="shared" si="351"/>
        <v>42070.59375</v>
      </c>
    </row>
    <row r="5611" spans="1:13" x14ac:dyDescent="0.35">
      <c r="A5611">
        <v>1.10619469026549</v>
      </c>
      <c r="B5611" t="s">
        <v>741</v>
      </c>
      <c r="C5611" t="s">
        <v>4639</v>
      </c>
      <c r="D5611">
        <v>20160408060000</v>
      </c>
      <c r="E5611" s="1">
        <f>IF(SUMPRODUCT(--ISNUMBER(SEARCH({"ECON_EARNINGSREPORT","ECON_STOCKMARKET"},C5611)))&gt;0,1,0)</f>
        <v>0</v>
      </c>
      <c r="F5611" s="1">
        <f>IF(SUMPRODUCT(--ISNUMBER(SEARCH({"ENV_"},C5611)))&gt;0,1,0)</f>
        <v>0</v>
      </c>
      <c r="G5611" s="1">
        <f>IF(SUMPRODUCT(--ISNUMBER(SEARCH({"DISCRIMINATION","HARASSMENT","HATE_SPEECH","GENDER_VIOLENCE"},C5611)))&gt;0,1,0)</f>
        <v>0</v>
      </c>
      <c r="H5611" s="1">
        <f>IF(SUMPRODUCT(--ISNUMBER(SEARCH({"LEGALIZE","LEGISLATION","TRIAL"},C5611)))&gt;0,1,0)</f>
        <v>0</v>
      </c>
      <c r="I5611" s="1">
        <f>IF(SUMPRODUCT(--ISNUMBER(SEARCH({"LEADER"},C5611)))&gt;0,1,0)</f>
        <v>1</v>
      </c>
      <c r="J5611" t="str">
        <f t="shared" si="348"/>
        <v>2016</v>
      </c>
      <c r="K5611" t="str">
        <f t="shared" si="349"/>
        <v>04</v>
      </c>
      <c r="L5611" t="str">
        <f t="shared" si="350"/>
        <v>08</v>
      </c>
      <c r="M5611" s="2">
        <f t="shared" si="351"/>
        <v>42468.25</v>
      </c>
    </row>
    <row r="5612" spans="1:13" x14ac:dyDescent="0.35">
      <c r="A5612">
        <v>0</v>
      </c>
      <c r="B5612" t="s">
        <v>4269</v>
      </c>
      <c r="C5612" t="s">
        <v>4640</v>
      </c>
      <c r="D5612">
        <v>20160304053000</v>
      </c>
      <c r="E5612" s="1">
        <f>IF(SUMPRODUCT(--ISNUMBER(SEARCH({"ECON_EARNINGSREPORT","ECON_STOCKMARKET"},C5612)))&gt;0,1,0)</f>
        <v>0</v>
      </c>
      <c r="F5612" s="1">
        <f>IF(SUMPRODUCT(--ISNUMBER(SEARCH({"ENV_"},C5612)))&gt;0,1,0)</f>
        <v>0</v>
      </c>
      <c r="G5612" s="1">
        <f>IF(SUMPRODUCT(--ISNUMBER(SEARCH({"DISCRIMINATION","HARASSMENT","HATE_SPEECH","GENDER_VIOLENCE"},C5612)))&gt;0,1,0)</f>
        <v>0</v>
      </c>
      <c r="H5612" s="1">
        <f>IF(SUMPRODUCT(--ISNUMBER(SEARCH({"LEGALIZE","LEGISLATION","TRIAL"},C5612)))&gt;0,1,0)</f>
        <v>1</v>
      </c>
      <c r="I5612" s="1">
        <f>IF(SUMPRODUCT(--ISNUMBER(SEARCH({"LEADER"},C5612)))&gt;0,1,0)</f>
        <v>0</v>
      </c>
      <c r="J5612" t="str">
        <f t="shared" si="348"/>
        <v>2016</v>
      </c>
      <c r="K5612" t="str">
        <f t="shared" si="349"/>
        <v>03</v>
      </c>
      <c r="L5612" t="str">
        <f t="shared" si="350"/>
        <v>04</v>
      </c>
      <c r="M5612" s="2">
        <f t="shared" si="351"/>
        <v>42433.229166666664</v>
      </c>
    </row>
    <row r="5613" spans="1:13" x14ac:dyDescent="0.35">
      <c r="A5613">
        <v>-0.65645514223194801</v>
      </c>
      <c r="B5613" t="s">
        <v>106</v>
      </c>
      <c r="C5613" t="s">
        <v>4641</v>
      </c>
      <c r="D5613">
        <v>20160517204500</v>
      </c>
      <c r="E5613" s="1">
        <f>IF(SUMPRODUCT(--ISNUMBER(SEARCH({"ECON_EARNINGSREPORT","ECON_STOCKMARKET"},C5613)))&gt;0,1,0)</f>
        <v>1</v>
      </c>
      <c r="F5613" s="1">
        <f>IF(SUMPRODUCT(--ISNUMBER(SEARCH({"ENV_"},C5613)))&gt;0,1,0)</f>
        <v>0</v>
      </c>
      <c r="G5613" s="1">
        <f>IF(SUMPRODUCT(--ISNUMBER(SEARCH({"DISCRIMINATION","HARASSMENT","HATE_SPEECH","GENDER_VIOLENCE"},C5613)))&gt;0,1,0)</f>
        <v>0</v>
      </c>
      <c r="H5613" s="1">
        <f>IF(SUMPRODUCT(--ISNUMBER(SEARCH({"LEGALIZE","LEGISLATION","TRIAL"},C5613)))&gt;0,1,0)</f>
        <v>0</v>
      </c>
      <c r="I5613" s="1">
        <f>IF(SUMPRODUCT(--ISNUMBER(SEARCH({"LEADER"},C5613)))&gt;0,1,0)</f>
        <v>1</v>
      </c>
      <c r="J5613" t="str">
        <f t="shared" si="348"/>
        <v>2016</v>
      </c>
      <c r="K5613" t="str">
        <f t="shared" si="349"/>
        <v>05</v>
      </c>
      <c r="L5613" t="str">
        <f t="shared" si="350"/>
        <v>17</v>
      </c>
      <c r="M5613" s="2">
        <f t="shared" si="351"/>
        <v>42507.864583333336</v>
      </c>
    </row>
    <row r="5614" spans="1:13" x14ac:dyDescent="0.35">
      <c r="A5614">
        <v>1.6431924882629101</v>
      </c>
      <c r="B5614" t="s">
        <v>318</v>
      </c>
      <c r="C5614" t="s">
        <v>4642</v>
      </c>
      <c r="D5614">
        <v>20160309124500</v>
      </c>
      <c r="E5614" s="1">
        <f>IF(SUMPRODUCT(--ISNUMBER(SEARCH({"ECON_EARNINGSREPORT","ECON_STOCKMARKET"},C5614)))&gt;0,1,0)</f>
        <v>0</v>
      </c>
      <c r="F5614" s="1">
        <f>IF(SUMPRODUCT(--ISNUMBER(SEARCH({"ENV_"},C5614)))&gt;0,1,0)</f>
        <v>0</v>
      </c>
      <c r="G5614" s="1">
        <f>IF(SUMPRODUCT(--ISNUMBER(SEARCH({"DISCRIMINATION","HARASSMENT","HATE_SPEECH","GENDER_VIOLENCE"},C5614)))&gt;0,1,0)</f>
        <v>0</v>
      </c>
      <c r="H5614" s="1">
        <f>IF(SUMPRODUCT(--ISNUMBER(SEARCH({"LEGALIZE","LEGISLATION","TRIAL"},C5614)))&gt;0,1,0)</f>
        <v>0</v>
      </c>
      <c r="I5614" s="1">
        <f>IF(SUMPRODUCT(--ISNUMBER(SEARCH({"LEADER"},C5614)))&gt;0,1,0)</f>
        <v>1</v>
      </c>
      <c r="J5614" t="str">
        <f t="shared" si="348"/>
        <v>2016</v>
      </c>
      <c r="K5614" t="str">
        <f t="shared" si="349"/>
        <v>03</v>
      </c>
      <c r="L5614" t="str">
        <f t="shared" si="350"/>
        <v>09</v>
      </c>
      <c r="M5614" s="2">
        <f t="shared" si="351"/>
        <v>42438.53125</v>
      </c>
    </row>
    <row r="5615" spans="1:13" x14ac:dyDescent="0.35">
      <c r="A5615">
        <v>0.30769230769230699</v>
      </c>
      <c r="B5615" t="s">
        <v>326</v>
      </c>
      <c r="C5615" t="s">
        <v>4643</v>
      </c>
      <c r="D5615">
        <v>20150302160000</v>
      </c>
      <c r="E5615" s="1">
        <f>IF(SUMPRODUCT(--ISNUMBER(SEARCH({"ECON_EARNINGSREPORT","ECON_STOCKMARKET"},C5615)))&gt;0,1,0)</f>
        <v>0</v>
      </c>
      <c r="F5615" s="1">
        <f>IF(SUMPRODUCT(--ISNUMBER(SEARCH({"ENV_"},C5615)))&gt;0,1,0)</f>
        <v>0</v>
      </c>
      <c r="G5615" s="1">
        <f>IF(SUMPRODUCT(--ISNUMBER(SEARCH({"DISCRIMINATION","HARASSMENT","HATE_SPEECH","GENDER_VIOLENCE"},C5615)))&gt;0,1,0)</f>
        <v>0</v>
      </c>
      <c r="H5615" s="1">
        <f>IF(SUMPRODUCT(--ISNUMBER(SEARCH({"LEGALIZE","LEGISLATION","TRIAL"},C5615)))&gt;0,1,0)</f>
        <v>0</v>
      </c>
      <c r="I5615" s="1">
        <f>IF(SUMPRODUCT(--ISNUMBER(SEARCH({"LEADER"},C5615)))&gt;0,1,0)</f>
        <v>0</v>
      </c>
      <c r="J5615" t="str">
        <f t="shared" si="348"/>
        <v>2015</v>
      </c>
      <c r="K5615" t="str">
        <f t="shared" si="349"/>
        <v>03</v>
      </c>
      <c r="L5615" t="str">
        <f t="shared" si="350"/>
        <v>02</v>
      </c>
      <c r="M5615" s="2">
        <f t="shared" si="351"/>
        <v>42065.666666666664</v>
      </c>
    </row>
    <row r="5616" spans="1:13" x14ac:dyDescent="0.35">
      <c r="A5616">
        <v>-1.44508670520231</v>
      </c>
      <c r="B5616" t="s">
        <v>121</v>
      </c>
      <c r="C5616" t="s">
        <v>4644</v>
      </c>
      <c r="D5616">
        <v>20150311010000</v>
      </c>
      <c r="E5616" s="1">
        <f>IF(SUMPRODUCT(--ISNUMBER(SEARCH({"ECON_EARNINGSREPORT","ECON_STOCKMARKET"},C5616)))&gt;0,1,0)</f>
        <v>1</v>
      </c>
      <c r="F5616" s="1">
        <f>IF(SUMPRODUCT(--ISNUMBER(SEARCH({"ENV_"},C5616)))&gt;0,1,0)</f>
        <v>0</v>
      </c>
      <c r="G5616" s="1">
        <f>IF(SUMPRODUCT(--ISNUMBER(SEARCH({"DISCRIMINATION","HARASSMENT","HATE_SPEECH","GENDER_VIOLENCE"},C5616)))&gt;0,1,0)</f>
        <v>0</v>
      </c>
      <c r="H5616" s="1">
        <f>IF(SUMPRODUCT(--ISNUMBER(SEARCH({"LEGALIZE","LEGISLATION","TRIAL"},C5616)))&gt;0,1,0)</f>
        <v>1</v>
      </c>
      <c r="I5616" s="1">
        <f>IF(SUMPRODUCT(--ISNUMBER(SEARCH({"LEADER"},C5616)))&gt;0,1,0)</f>
        <v>0</v>
      </c>
      <c r="J5616" t="str">
        <f t="shared" si="348"/>
        <v>2015</v>
      </c>
      <c r="K5616" t="str">
        <f t="shared" si="349"/>
        <v>03</v>
      </c>
      <c r="L5616" t="str">
        <f t="shared" si="350"/>
        <v>11</v>
      </c>
      <c r="M5616" s="2">
        <f t="shared" si="351"/>
        <v>42074.041666666664</v>
      </c>
    </row>
    <row r="5617" spans="1:13" x14ac:dyDescent="0.35">
      <c r="A5617">
        <v>1.6666666666666701</v>
      </c>
      <c r="B5617" t="s">
        <v>4645</v>
      </c>
      <c r="C5617" t="s">
        <v>4646</v>
      </c>
      <c r="D5617">
        <v>20151109023000</v>
      </c>
      <c r="E5617" s="1">
        <f>IF(SUMPRODUCT(--ISNUMBER(SEARCH({"ECON_EARNINGSREPORT","ECON_STOCKMARKET"},C5617)))&gt;0,1,0)</f>
        <v>0</v>
      </c>
      <c r="F5617" s="1">
        <f>IF(SUMPRODUCT(--ISNUMBER(SEARCH({"ENV_"},C5617)))&gt;0,1,0)</f>
        <v>0</v>
      </c>
      <c r="G5617" s="1">
        <f>IF(SUMPRODUCT(--ISNUMBER(SEARCH({"DISCRIMINATION","HARASSMENT","HATE_SPEECH","GENDER_VIOLENCE"},C5617)))&gt;0,1,0)</f>
        <v>0</v>
      </c>
      <c r="H5617" s="1">
        <f>IF(SUMPRODUCT(--ISNUMBER(SEARCH({"LEGALIZE","LEGISLATION","TRIAL"},C5617)))&gt;0,1,0)</f>
        <v>0</v>
      </c>
      <c r="I5617" s="1">
        <f>IF(SUMPRODUCT(--ISNUMBER(SEARCH({"LEADER"},C5617)))&gt;0,1,0)</f>
        <v>1</v>
      </c>
      <c r="J5617" t="str">
        <f t="shared" si="348"/>
        <v>2015</v>
      </c>
      <c r="K5617" t="str">
        <f t="shared" si="349"/>
        <v>11</v>
      </c>
      <c r="L5617" t="str">
        <f t="shared" si="350"/>
        <v>09</v>
      </c>
      <c r="M5617" s="2">
        <f t="shared" si="351"/>
        <v>42317.104166666664</v>
      </c>
    </row>
    <row r="5618" spans="1:13" x14ac:dyDescent="0.35">
      <c r="A5618">
        <v>0.31695721077654498</v>
      </c>
      <c r="B5618" t="s">
        <v>188</v>
      </c>
      <c r="D5618">
        <v>20160422074500</v>
      </c>
      <c r="E5618" s="1">
        <f>IF(SUMPRODUCT(--ISNUMBER(SEARCH({"ECON_EARNINGSREPORT","ECON_STOCKMARKET"},C5618)))&gt;0,1,0)</f>
        <v>0</v>
      </c>
      <c r="F5618" s="1">
        <f>IF(SUMPRODUCT(--ISNUMBER(SEARCH({"ENV_"},C5618)))&gt;0,1,0)</f>
        <v>0</v>
      </c>
      <c r="G5618" s="1">
        <f>IF(SUMPRODUCT(--ISNUMBER(SEARCH({"DISCRIMINATION","HARASSMENT","HATE_SPEECH","GENDER_VIOLENCE"},C5618)))&gt;0,1,0)</f>
        <v>0</v>
      </c>
      <c r="H5618" s="1">
        <f>IF(SUMPRODUCT(--ISNUMBER(SEARCH({"LEGALIZE","LEGISLATION","TRIAL"},C5618)))&gt;0,1,0)</f>
        <v>0</v>
      </c>
      <c r="I5618" s="1">
        <f>IF(SUMPRODUCT(--ISNUMBER(SEARCH({"LEADER"},C5618)))&gt;0,1,0)</f>
        <v>0</v>
      </c>
      <c r="J5618" t="str">
        <f t="shared" si="348"/>
        <v>2016</v>
      </c>
      <c r="K5618" t="str">
        <f t="shared" si="349"/>
        <v>04</v>
      </c>
      <c r="L5618" t="str">
        <f t="shared" si="350"/>
        <v>22</v>
      </c>
      <c r="M5618" s="2">
        <f t="shared" si="351"/>
        <v>42482.322916666664</v>
      </c>
    </row>
    <row r="5619" spans="1:13" x14ac:dyDescent="0.35">
      <c r="A5619">
        <v>-4.5454545454545396</v>
      </c>
      <c r="B5619" t="s">
        <v>4647</v>
      </c>
      <c r="C5619" t="s">
        <v>4648</v>
      </c>
      <c r="D5619">
        <v>20150916131500</v>
      </c>
      <c r="E5619" s="1">
        <f>IF(SUMPRODUCT(--ISNUMBER(SEARCH({"ECON_EARNINGSREPORT","ECON_STOCKMARKET"},C5619)))&gt;0,1,0)</f>
        <v>1</v>
      </c>
      <c r="F5619" s="1">
        <f>IF(SUMPRODUCT(--ISNUMBER(SEARCH({"ENV_"},C5619)))&gt;0,1,0)</f>
        <v>0</v>
      </c>
      <c r="G5619" s="1">
        <f>IF(SUMPRODUCT(--ISNUMBER(SEARCH({"DISCRIMINATION","HARASSMENT","HATE_SPEECH","GENDER_VIOLENCE"},C5619)))&gt;0,1,0)</f>
        <v>0</v>
      </c>
      <c r="H5619" s="1">
        <f>IF(SUMPRODUCT(--ISNUMBER(SEARCH({"LEGALIZE","LEGISLATION","TRIAL"},C5619)))&gt;0,1,0)</f>
        <v>0</v>
      </c>
      <c r="I5619" s="1">
        <f>IF(SUMPRODUCT(--ISNUMBER(SEARCH({"LEADER"},C5619)))&gt;0,1,0)</f>
        <v>0</v>
      </c>
      <c r="J5619" t="str">
        <f t="shared" si="348"/>
        <v>2015</v>
      </c>
      <c r="K5619" t="str">
        <f t="shared" si="349"/>
        <v>09</v>
      </c>
      <c r="L5619" t="str">
        <f t="shared" si="350"/>
        <v>16</v>
      </c>
      <c r="M5619" s="2">
        <f t="shared" si="351"/>
        <v>42263.552083333336</v>
      </c>
    </row>
    <row r="5620" spans="1:13" x14ac:dyDescent="0.35">
      <c r="A5620">
        <v>-0.23904382470119501</v>
      </c>
      <c r="B5620" t="s">
        <v>56</v>
      </c>
      <c r="C5620" t="s">
        <v>4649</v>
      </c>
      <c r="D5620">
        <v>20151015171500</v>
      </c>
      <c r="E5620" s="1">
        <f>IF(SUMPRODUCT(--ISNUMBER(SEARCH({"ECON_EARNINGSREPORT","ECON_STOCKMARKET"},C5620)))&gt;0,1,0)</f>
        <v>0</v>
      </c>
      <c r="F5620" s="1">
        <f>IF(SUMPRODUCT(--ISNUMBER(SEARCH({"ENV_"},C5620)))&gt;0,1,0)</f>
        <v>0</v>
      </c>
      <c r="G5620" s="1">
        <f>IF(SUMPRODUCT(--ISNUMBER(SEARCH({"DISCRIMINATION","HARASSMENT","HATE_SPEECH","GENDER_VIOLENCE"},C5620)))&gt;0,1,0)</f>
        <v>0</v>
      </c>
      <c r="H5620" s="1">
        <f>IF(SUMPRODUCT(--ISNUMBER(SEARCH({"LEGALIZE","LEGISLATION","TRIAL"},C5620)))&gt;0,1,0)</f>
        <v>1</v>
      </c>
      <c r="I5620" s="1">
        <f>IF(SUMPRODUCT(--ISNUMBER(SEARCH({"LEADER"},C5620)))&gt;0,1,0)</f>
        <v>0</v>
      </c>
      <c r="J5620" t="str">
        <f t="shared" si="348"/>
        <v>2015</v>
      </c>
      <c r="K5620" t="str">
        <f t="shared" si="349"/>
        <v>10</v>
      </c>
      <c r="L5620" t="str">
        <f t="shared" si="350"/>
        <v>15</v>
      </c>
      <c r="M5620" s="2">
        <f t="shared" si="351"/>
        <v>42292.71875</v>
      </c>
    </row>
    <row r="5621" spans="1:13" x14ac:dyDescent="0.35">
      <c r="A5621">
        <v>1.3590033975084901</v>
      </c>
      <c r="B5621" t="s">
        <v>4650</v>
      </c>
      <c r="C5621" t="s">
        <v>4651</v>
      </c>
      <c r="D5621">
        <v>20151230141500</v>
      </c>
      <c r="E5621" s="1">
        <f>IF(SUMPRODUCT(--ISNUMBER(SEARCH({"ECON_EARNINGSREPORT","ECON_STOCKMARKET"},C5621)))&gt;0,1,0)</f>
        <v>0</v>
      </c>
      <c r="F5621" s="1">
        <f>IF(SUMPRODUCT(--ISNUMBER(SEARCH({"ENV_"},C5621)))&gt;0,1,0)</f>
        <v>0</v>
      </c>
      <c r="G5621" s="1">
        <f>IF(SUMPRODUCT(--ISNUMBER(SEARCH({"DISCRIMINATION","HARASSMENT","HATE_SPEECH","GENDER_VIOLENCE"},C5621)))&gt;0,1,0)</f>
        <v>0</v>
      </c>
      <c r="H5621" s="1">
        <f>IF(SUMPRODUCT(--ISNUMBER(SEARCH({"LEGALIZE","LEGISLATION","TRIAL"},C5621)))&gt;0,1,0)</f>
        <v>1</v>
      </c>
      <c r="I5621" s="1">
        <f>IF(SUMPRODUCT(--ISNUMBER(SEARCH({"LEADER"},C5621)))&gt;0,1,0)</f>
        <v>0</v>
      </c>
      <c r="J5621" t="str">
        <f t="shared" si="348"/>
        <v>2015</v>
      </c>
      <c r="K5621" t="str">
        <f t="shared" si="349"/>
        <v>12</v>
      </c>
      <c r="L5621" t="str">
        <f t="shared" si="350"/>
        <v>30</v>
      </c>
      <c r="M5621" s="2">
        <f t="shared" si="351"/>
        <v>42368.59375</v>
      </c>
    </row>
    <row r="5622" spans="1:13" x14ac:dyDescent="0.35">
      <c r="A5622">
        <v>0</v>
      </c>
      <c r="B5622" t="s">
        <v>4652</v>
      </c>
      <c r="C5622" t="s">
        <v>3898</v>
      </c>
      <c r="D5622">
        <v>20160306121500</v>
      </c>
      <c r="E5622" s="1">
        <f>IF(SUMPRODUCT(--ISNUMBER(SEARCH({"ECON_EARNINGSREPORT","ECON_STOCKMARKET"},C5622)))&gt;0,1,0)</f>
        <v>1</v>
      </c>
      <c r="F5622" s="1">
        <f>IF(SUMPRODUCT(--ISNUMBER(SEARCH({"ENV_"},C5622)))&gt;0,1,0)</f>
        <v>0</v>
      </c>
      <c r="G5622" s="1">
        <f>IF(SUMPRODUCT(--ISNUMBER(SEARCH({"DISCRIMINATION","HARASSMENT","HATE_SPEECH","GENDER_VIOLENCE"},C5622)))&gt;0,1,0)</f>
        <v>0</v>
      </c>
      <c r="H5622" s="1">
        <f>IF(SUMPRODUCT(--ISNUMBER(SEARCH({"LEGALIZE","LEGISLATION","TRIAL"},C5622)))&gt;0,1,0)</f>
        <v>0</v>
      </c>
      <c r="I5622" s="1">
        <f>IF(SUMPRODUCT(--ISNUMBER(SEARCH({"LEADER"},C5622)))&gt;0,1,0)</f>
        <v>0</v>
      </c>
      <c r="J5622" t="str">
        <f t="shared" si="348"/>
        <v>2016</v>
      </c>
      <c r="K5622" t="str">
        <f t="shared" si="349"/>
        <v>03</v>
      </c>
      <c r="L5622" t="str">
        <f t="shared" si="350"/>
        <v>06</v>
      </c>
      <c r="M5622" s="2">
        <f t="shared" si="351"/>
        <v>42435.510416666664</v>
      </c>
    </row>
    <row r="5623" spans="1:13" x14ac:dyDescent="0.35">
      <c r="A5623">
        <v>0.60422960725075503</v>
      </c>
      <c r="B5623" t="s">
        <v>4653</v>
      </c>
      <c r="C5623" t="s">
        <v>4654</v>
      </c>
      <c r="D5623">
        <v>20151103113000</v>
      </c>
      <c r="E5623" s="1">
        <f>IF(SUMPRODUCT(--ISNUMBER(SEARCH({"ECON_EARNINGSREPORT","ECON_STOCKMARKET"},C5623)))&gt;0,1,0)</f>
        <v>0</v>
      </c>
      <c r="F5623" s="1">
        <f>IF(SUMPRODUCT(--ISNUMBER(SEARCH({"ENV_"},C5623)))&gt;0,1,0)</f>
        <v>0</v>
      </c>
      <c r="G5623" s="1">
        <f>IF(SUMPRODUCT(--ISNUMBER(SEARCH({"DISCRIMINATION","HARASSMENT","HATE_SPEECH","GENDER_VIOLENCE"},C5623)))&gt;0,1,0)</f>
        <v>0</v>
      </c>
      <c r="H5623" s="1">
        <f>IF(SUMPRODUCT(--ISNUMBER(SEARCH({"LEGALIZE","LEGISLATION","TRIAL"},C5623)))&gt;0,1,0)</f>
        <v>0</v>
      </c>
      <c r="I5623" s="1">
        <f>IF(SUMPRODUCT(--ISNUMBER(SEARCH({"LEADER"},C5623)))&gt;0,1,0)</f>
        <v>0</v>
      </c>
      <c r="J5623" t="str">
        <f t="shared" si="348"/>
        <v>2015</v>
      </c>
      <c r="K5623" t="str">
        <f t="shared" si="349"/>
        <v>11</v>
      </c>
      <c r="L5623" t="str">
        <f t="shared" si="350"/>
        <v>03</v>
      </c>
      <c r="M5623" s="2">
        <f t="shared" si="351"/>
        <v>42311.479166666664</v>
      </c>
    </row>
    <row r="5624" spans="1:13" x14ac:dyDescent="0.35">
      <c r="A5624">
        <v>0.337837837837838</v>
      </c>
      <c r="B5624" t="s">
        <v>4655</v>
      </c>
      <c r="C5624" t="s">
        <v>4656</v>
      </c>
      <c r="D5624">
        <v>20150520040000</v>
      </c>
      <c r="E5624" s="1">
        <f>IF(SUMPRODUCT(--ISNUMBER(SEARCH({"ECON_EARNINGSREPORT","ECON_STOCKMARKET"},C5624)))&gt;0,1,0)</f>
        <v>0</v>
      </c>
      <c r="F5624" s="1">
        <f>IF(SUMPRODUCT(--ISNUMBER(SEARCH({"ENV_"},C5624)))&gt;0,1,0)</f>
        <v>0</v>
      </c>
      <c r="G5624" s="1">
        <f>IF(SUMPRODUCT(--ISNUMBER(SEARCH({"DISCRIMINATION","HARASSMENT","HATE_SPEECH","GENDER_VIOLENCE"},C5624)))&gt;0,1,0)</f>
        <v>0</v>
      </c>
      <c r="H5624" s="1">
        <f>IF(SUMPRODUCT(--ISNUMBER(SEARCH({"LEGALIZE","LEGISLATION","TRIAL"},C5624)))&gt;0,1,0)</f>
        <v>0</v>
      </c>
      <c r="I5624" s="1">
        <f>IF(SUMPRODUCT(--ISNUMBER(SEARCH({"LEADER"},C5624)))&gt;0,1,0)</f>
        <v>0</v>
      </c>
      <c r="J5624" t="str">
        <f t="shared" si="348"/>
        <v>2015</v>
      </c>
      <c r="K5624" t="str">
        <f t="shared" si="349"/>
        <v>05</v>
      </c>
      <c r="L5624" t="str">
        <f t="shared" si="350"/>
        <v>20</v>
      </c>
      <c r="M5624" s="2">
        <f t="shared" si="351"/>
        <v>42144.166666666664</v>
      </c>
    </row>
    <row r="5625" spans="1:13" x14ac:dyDescent="0.35">
      <c r="A5625">
        <v>-2.4390243902439002</v>
      </c>
      <c r="B5625" t="s">
        <v>54</v>
      </c>
      <c r="C5625" t="s">
        <v>4657</v>
      </c>
      <c r="D5625">
        <v>20150710151500</v>
      </c>
      <c r="E5625" s="1">
        <f>IF(SUMPRODUCT(--ISNUMBER(SEARCH({"ECON_EARNINGSREPORT","ECON_STOCKMARKET"},C5625)))&gt;0,1,0)</f>
        <v>0</v>
      </c>
      <c r="F5625" s="1">
        <f>IF(SUMPRODUCT(--ISNUMBER(SEARCH({"ENV_"},C5625)))&gt;0,1,0)</f>
        <v>0</v>
      </c>
      <c r="G5625" s="1">
        <f>IF(SUMPRODUCT(--ISNUMBER(SEARCH({"DISCRIMINATION","HARASSMENT","HATE_SPEECH","GENDER_VIOLENCE"},C5625)))&gt;0,1,0)</f>
        <v>0</v>
      </c>
      <c r="H5625" s="1">
        <f>IF(SUMPRODUCT(--ISNUMBER(SEARCH({"LEGALIZE","LEGISLATION","TRIAL"},C5625)))&gt;0,1,0)</f>
        <v>0</v>
      </c>
      <c r="I5625" s="1">
        <f>IF(SUMPRODUCT(--ISNUMBER(SEARCH({"LEADER"},C5625)))&gt;0,1,0)</f>
        <v>0</v>
      </c>
      <c r="J5625" t="str">
        <f t="shared" si="348"/>
        <v>2015</v>
      </c>
      <c r="K5625" t="str">
        <f t="shared" si="349"/>
        <v>07</v>
      </c>
      <c r="L5625" t="str">
        <f t="shared" si="350"/>
        <v>10</v>
      </c>
      <c r="M5625" s="2">
        <f t="shared" si="351"/>
        <v>42195.635416666664</v>
      </c>
    </row>
    <row r="5626" spans="1:13" x14ac:dyDescent="0.35">
      <c r="A5626">
        <v>-0.67681895093062605</v>
      </c>
      <c r="B5626" t="s">
        <v>26</v>
      </c>
      <c r="D5626">
        <v>20160224221500</v>
      </c>
      <c r="E5626" s="1">
        <f>IF(SUMPRODUCT(--ISNUMBER(SEARCH({"ECON_EARNINGSREPORT","ECON_STOCKMARKET"},C5626)))&gt;0,1,0)</f>
        <v>0</v>
      </c>
      <c r="F5626" s="1">
        <f>IF(SUMPRODUCT(--ISNUMBER(SEARCH({"ENV_"},C5626)))&gt;0,1,0)</f>
        <v>0</v>
      </c>
      <c r="G5626" s="1">
        <f>IF(SUMPRODUCT(--ISNUMBER(SEARCH({"DISCRIMINATION","HARASSMENT","HATE_SPEECH","GENDER_VIOLENCE"},C5626)))&gt;0,1,0)</f>
        <v>0</v>
      </c>
      <c r="H5626" s="1">
        <f>IF(SUMPRODUCT(--ISNUMBER(SEARCH({"LEGALIZE","LEGISLATION","TRIAL"},C5626)))&gt;0,1,0)</f>
        <v>0</v>
      </c>
      <c r="I5626" s="1">
        <f>IF(SUMPRODUCT(--ISNUMBER(SEARCH({"LEADER"},C5626)))&gt;0,1,0)</f>
        <v>0</v>
      </c>
      <c r="J5626" t="str">
        <f t="shared" si="348"/>
        <v>2016</v>
      </c>
      <c r="K5626" t="str">
        <f t="shared" si="349"/>
        <v>02</v>
      </c>
      <c r="L5626" t="str">
        <f t="shared" si="350"/>
        <v>24</v>
      </c>
      <c r="M5626" s="2">
        <f t="shared" si="351"/>
        <v>42424.927083333336</v>
      </c>
    </row>
    <row r="5627" spans="1:13" x14ac:dyDescent="0.35">
      <c r="A5627">
        <v>0.89686098654708502</v>
      </c>
      <c r="B5627" t="s">
        <v>4658</v>
      </c>
      <c r="C5627" t="s">
        <v>4659</v>
      </c>
      <c r="D5627">
        <v>20160528111500</v>
      </c>
      <c r="E5627" s="1">
        <f>IF(SUMPRODUCT(--ISNUMBER(SEARCH({"ECON_EARNINGSREPORT","ECON_STOCKMARKET"},C5627)))&gt;0,1,0)</f>
        <v>1</v>
      </c>
      <c r="F5627" s="1">
        <f>IF(SUMPRODUCT(--ISNUMBER(SEARCH({"ENV_"},C5627)))&gt;0,1,0)</f>
        <v>0</v>
      </c>
      <c r="G5627" s="1">
        <f>IF(SUMPRODUCT(--ISNUMBER(SEARCH({"DISCRIMINATION","HARASSMENT","HATE_SPEECH","GENDER_VIOLENCE"},C5627)))&gt;0,1,0)</f>
        <v>0</v>
      </c>
      <c r="H5627" s="1">
        <f>IF(SUMPRODUCT(--ISNUMBER(SEARCH({"LEGALIZE","LEGISLATION","TRIAL"},C5627)))&gt;0,1,0)</f>
        <v>0</v>
      </c>
      <c r="I5627" s="1">
        <f>IF(SUMPRODUCT(--ISNUMBER(SEARCH({"LEADER"},C5627)))&gt;0,1,0)</f>
        <v>1</v>
      </c>
      <c r="J5627" t="str">
        <f t="shared" si="348"/>
        <v>2016</v>
      </c>
      <c r="K5627" t="str">
        <f t="shared" si="349"/>
        <v>05</v>
      </c>
      <c r="L5627" t="str">
        <f t="shared" si="350"/>
        <v>28</v>
      </c>
      <c r="M5627" s="2">
        <f t="shared" si="351"/>
        <v>42518.46875</v>
      </c>
    </row>
    <row r="5628" spans="1:13" x14ac:dyDescent="0.35">
      <c r="A5628">
        <v>-2.30905861456483</v>
      </c>
      <c r="B5628" t="s">
        <v>4660</v>
      </c>
      <c r="C5628" t="s">
        <v>4216</v>
      </c>
      <c r="D5628">
        <v>20150916021500</v>
      </c>
      <c r="E5628" s="1">
        <f>IF(SUMPRODUCT(--ISNUMBER(SEARCH({"ECON_EARNINGSREPORT","ECON_STOCKMARKET"},C5628)))&gt;0,1,0)</f>
        <v>0</v>
      </c>
      <c r="F5628" s="1">
        <f>IF(SUMPRODUCT(--ISNUMBER(SEARCH({"ENV_"},C5628)))&gt;0,1,0)</f>
        <v>0</v>
      </c>
      <c r="G5628" s="1">
        <f>IF(SUMPRODUCT(--ISNUMBER(SEARCH({"DISCRIMINATION","HARASSMENT","HATE_SPEECH","GENDER_VIOLENCE"},C5628)))&gt;0,1,0)</f>
        <v>0</v>
      </c>
      <c r="H5628" s="1">
        <f>IF(SUMPRODUCT(--ISNUMBER(SEARCH({"LEGALIZE","LEGISLATION","TRIAL"},C5628)))&gt;0,1,0)</f>
        <v>0</v>
      </c>
      <c r="I5628" s="1">
        <f>IF(SUMPRODUCT(--ISNUMBER(SEARCH({"LEADER"},C5628)))&gt;0,1,0)</f>
        <v>1</v>
      </c>
      <c r="J5628" t="str">
        <f t="shared" si="348"/>
        <v>2015</v>
      </c>
      <c r="K5628" t="str">
        <f t="shared" si="349"/>
        <v>09</v>
      </c>
      <c r="L5628" t="str">
        <f t="shared" si="350"/>
        <v>16</v>
      </c>
      <c r="M5628" s="2">
        <f t="shared" si="351"/>
        <v>42263.09375</v>
      </c>
    </row>
    <row r="5629" spans="1:13" x14ac:dyDescent="0.35">
      <c r="A5629">
        <v>0.38167938931297701</v>
      </c>
      <c r="B5629" t="s">
        <v>222</v>
      </c>
      <c r="C5629" t="s">
        <v>4661</v>
      </c>
      <c r="D5629">
        <v>20150622180000</v>
      </c>
      <c r="E5629" s="1">
        <f>IF(SUMPRODUCT(--ISNUMBER(SEARCH({"ECON_EARNINGSREPORT","ECON_STOCKMARKET"},C5629)))&gt;0,1,0)</f>
        <v>1</v>
      </c>
      <c r="F5629" s="1">
        <f>IF(SUMPRODUCT(--ISNUMBER(SEARCH({"ENV_"},C5629)))&gt;0,1,0)</f>
        <v>0</v>
      </c>
      <c r="G5629" s="1">
        <f>IF(SUMPRODUCT(--ISNUMBER(SEARCH({"DISCRIMINATION","HARASSMENT","HATE_SPEECH","GENDER_VIOLENCE"},C5629)))&gt;0,1,0)</f>
        <v>0</v>
      </c>
      <c r="H5629" s="1">
        <f>IF(SUMPRODUCT(--ISNUMBER(SEARCH({"LEGALIZE","LEGISLATION","TRIAL"},C5629)))&gt;0,1,0)</f>
        <v>0</v>
      </c>
      <c r="I5629" s="1">
        <f>IF(SUMPRODUCT(--ISNUMBER(SEARCH({"LEADER"},C5629)))&gt;0,1,0)</f>
        <v>0</v>
      </c>
      <c r="J5629" t="str">
        <f t="shared" si="348"/>
        <v>2015</v>
      </c>
      <c r="K5629" t="str">
        <f t="shared" si="349"/>
        <v>06</v>
      </c>
      <c r="L5629" t="str">
        <f t="shared" si="350"/>
        <v>22</v>
      </c>
      <c r="M5629" s="2">
        <f t="shared" si="351"/>
        <v>42177.75</v>
      </c>
    </row>
    <row r="5630" spans="1:13" x14ac:dyDescent="0.35">
      <c r="A5630">
        <v>1.9569471624266099</v>
      </c>
      <c r="B5630" t="s">
        <v>26</v>
      </c>
      <c r="D5630">
        <v>20151221193000</v>
      </c>
      <c r="E5630" s="1">
        <f>IF(SUMPRODUCT(--ISNUMBER(SEARCH({"ECON_EARNINGSREPORT","ECON_STOCKMARKET"},C5630)))&gt;0,1,0)</f>
        <v>0</v>
      </c>
      <c r="F5630" s="1">
        <f>IF(SUMPRODUCT(--ISNUMBER(SEARCH({"ENV_"},C5630)))&gt;0,1,0)</f>
        <v>0</v>
      </c>
      <c r="G5630" s="1">
        <f>IF(SUMPRODUCT(--ISNUMBER(SEARCH({"DISCRIMINATION","HARASSMENT","HATE_SPEECH","GENDER_VIOLENCE"},C5630)))&gt;0,1,0)</f>
        <v>0</v>
      </c>
      <c r="H5630" s="1">
        <f>IF(SUMPRODUCT(--ISNUMBER(SEARCH({"LEGALIZE","LEGISLATION","TRIAL"},C5630)))&gt;0,1,0)</f>
        <v>0</v>
      </c>
      <c r="I5630" s="1">
        <f>IF(SUMPRODUCT(--ISNUMBER(SEARCH({"LEADER"},C5630)))&gt;0,1,0)</f>
        <v>0</v>
      </c>
      <c r="J5630" t="str">
        <f t="shared" si="348"/>
        <v>2015</v>
      </c>
      <c r="K5630" t="str">
        <f t="shared" si="349"/>
        <v>12</v>
      </c>
      <c r="L5630" t="str">
        <f t="shared" si="350"/>
        <v>21</v>
      </c>
      <c r="M5630" s="2">
        <f t="shared" si="351"/>
        <v>42359.8125</v>
      </c>
    </row>
    <row r="5631" spans="1:13" x14ac:dyDescent="0.35">
      <c r="A5631">
        <v>0.56285178236397704</v>
      </c>
      <c r="B5631" t="s">
        <v>38</v>
      </c>
      <c r="C5631" t="s">
        <v>3850</v>
      </c>
      <c r="D5631">
        <v>20151214081500</v>
      </c>
      <c r="E5631" s="1">
        <f>IF(SUMPRODUCT(--ISNUMBER(SEARCH({"ECON_EARNINGSREPORT","ECON_STOCKMARKET"},C5631)))&gt;0,1,0)</f>
        <v>0</v>
      </c>
      <c r="F5631" s="1">
        <f>IF(SUMPRODUCT(--ISNUMBER(SEARCH({"ENV_"},C5631)))&gt;0,1,0)</f>
        <v>0</v>
      </c>
      <c r="G5631" s="1">
        <f>IF(SUMPRODUCT(--ISNUMBER(SEARCH({"DISCRIMINATION","HARASSMENT","HATE_SPEECH","GENDER_VIOLENCE"},C5631)))&gt;0,1,0)</f>
        <v>0</v>
      </c>
      <c r="H5631" s="1">
        <f>IF(SUMPRODUCT(--ISNUMBER(SEARCH({"LEGALIZE","LEGISLATION","TRIAL"},C5631)))&gt;0,1,0)</f>
        <v>0</v>
      </c>
      <c r="I5631" s="1">
        <f>IF(SUMPRODUCT(--ISNUMBER(SEARCH({"LEADER"},C5631)))&gt;0,1,0)</f>
        <v>1</v>
      </c>
      <c r="J5631" t="str">
        <f t="shared" si="348"/>
        <v>2015</v>
      </c>
      <c r="K5631" t="str">
        <f t="shared" si="349"/>
        <v>12</v>
      </c>
      <c r="L5631" t="str">
        <f t="shared" si="350"/>
        <v>14</v>
      </c>
      <c r="M5631" s="2">
        <f t="shared" si="351"/>
        <v>42352.34375</v>
      </c>
    </row>
    <row r="5632" spans="1:13" x14ac:dyDescent="0.35">
      <c r="A5632">
        <v>0.24630541871921199</v>
      </c>
      <c r="B5632" t="s">
        <v>451</v>
      </c>
      <c r="C5632" t="s">
        <v>4662</v>
      </c>
      <c r="D5632">
        <v>20151012204500</v>
      </c>
      <c r="E5632" s="1">
        <f>IF(SUMPRODUCT(--ISNUMBER(SEARCH({"ECON_EARNINGSREPORT","ECON_STOCKMARKET"},C5632)))&gt;0,1,0)</f>
        <v>0</v>
      </c>
      <c r="F5632" s="1">
        <f>IF(SUMPRODUCT(--ISNUMBER(SEARCH({"ENV_"},C5632)))&gt;0,1,0)</f>
        <v>0</v>
      </c>
      <c r="G5632" s="1">
        <f>IF(SUMPRODUCT(--ISNUMBER(SEARCH({"DISCRIMINATION","HARASSMENT","HATE_SPEECH","GENDER_VIOLENCE"},C5632)))&gt;0,1,0)</f>
        <v>0</v>
      </c>
      <c r="H5632" s="1">
        <f>IF(SUMPRODUCT(--ISNUMBER(SEARCH({"LEGALIZE","LEGISLATION","TRIAL"},C5632)))&gt;0,1,0)</f>
        <v>0</v>
      </c>
      <c r="I5632" s="1">
        <f>IF(SUMPRODUCT(--ISNUMBER(SEARCH({"LEADER"},C5632)))&gt;0,1,0)</f>
        <v>0</v>
      </c>
      <c r="J5632" t="str">
        <f t="shared" si="348"/>
        <v>2015</v>
      </c>
      <c r="K5632" t="str">
        <f t="shared" si="349"/>
        <v>10</v>
      </c>
      <c r="L5632" t="str">
        <f t="shared" si="350"/>
        <v>12</v>
      </c>
      <c r="M5632" s="2">
        <f t="shared" si="351"/>
        <v>42289.864583333336</v>
      </c>
    </row>
    <row r="5633" spans="1:13" x14ac:dyDescent="0.35">
      <c r="A5633">
        <v>3.2689450222882601</v>
      </c>
      <c r="B5633" t="s">
        <v>38</v>
      </c>
      <c r="C5633" t="s">
        <v>4444</v>
      </c>
      <c r="D5633">
        <v>20160222184500</v>
      </c>
      <c r="E5633" s="1">
        <f>IF(SUMPRODUCT(--ISNUMBER(SEARCH({"ECON_EARNINGSREPORT","ECON_STOCKMARKET"},C5633)))&gt;0,1,0)</f>
        <v>0</v>
      </c>
      <c r="F5633" s="1">
        <f>IF(SUMPRODUCT(--ISNUMBER(SEARCH({"ENV_"},C5633)))&gt;0,1,0)</f>
        <v>0</v>
      </c>
      <c r="G5633" s="1">
        <f>IF(SUMPRODUCT(--ISNUMBER(SEARCH({"DISCRIMINATION","HARASSMENT","HATE_SPEECH","GENDER_VIOLENCE"},C5633)))&gt;0,1,0)</f>
        <v>0</v>
      </c>
      <c r="H5633" s="1">
        <f>IF(SUMPRODUCT(--ISNUMBER(SEARCH({"LEGALIZE","LEGISLATION","TRIAL"},C5633)))&gt;0,1,0)</f>
        <v>0</v>
      </c>
      <c r="I5633" s="1">
        <f>IF(SUMPRODUCT(--ISNUMBER(SEARCH({"LEADER"},C5633)))&gt;0,1,0)</f>
        <v>1</v>
      </c>
      <c r="J5633" t="str">
        <f t="shared" si="348"/>
        <v>2016</v>
      </c>
      <c r="K5633" t="str">
        <f t="shared" si="349"/>
        <v>02</v>
      </c>
      <c r="L5633" t="str">
        <f t="shared" si="350"/>
        <v>22</v>
      </c>
      <c r="M5633" s="2">
        <f t="shared" si="351"/>
        <v>42422.78125</v>
      </c>
    </row>
    <row r="5634" spans="1:13" x14ac:dyDescent="0.35">
      <c r="A5634">
        <v>1.0729613733905601</v>
      </c>
      <c r="B5634" t="s">
        <v>4313</v>
      </c>
      <c r="C5634" t="s">
        <v>4663</v>
      </c>
      <c r="D5634">
        <v>20150331204500</v>
      </c>
      <c r="E5634" s="1">
        <f>IF(SUMPRODUCT(--ISNUMBER(SEARCH({"ECON_EARNINGSREPORT","ECON_STOCKMARKET"},C5634)))&gt;0,1,0)</f>
        <v>0</v>
      </c>
      <c r="F5634" s="1">
        <f>IF(SUMPRODUCT(--ISNUMBER(SEARCH({"ENV_"},C5634)))&gt;0,1,0)</f>
        <v>0</v>
      </c>
      <c r="G5634" s="1">
        <f>IF(SUMPRODUCT(--ISNUMBER(SEARCH({"DISCRIMINATION","HARASSMENT","HATE_SPEECH","GENDER_VIOLENCE"},C5634)))&gt;0,1,0)</f>
        <v>0</v>
      </c>
      <c r="H5634" s="1">
        <f>IF(SUMPRODUCT(--ISNUMBER(SEARCH({"LEGALIZE","LEGISLATION","TRIAL"},C5634)))&gt;0,1,0)</f>
        <v>0</v>
      </c>
      <c r="I5634" s="1">
        <f>IF(SUMPRODUCT(--ISNUMBER(SEARCH({"LEADER"},C5634)))&gt;0,1,0)</f>
        <v>0</v>
      </c>
      <c r="J5634" t="str">
        <f t="shared" si="348"/>
        <v>2015</v>
      </c>
      <c r="K5634" t="str">
        <f t="shared" si="349"/>
        <v>03</v>
      </c>
      <c r="L5634" t="str">
        <f t="shared" si="350"/>
        <v>31</v>
      </c>
      <c r="M5634" s="2">
        <f t="shared" si="351"/>
        <v>42094.864583333336</v>
      </c>
    </row>
    <row r="5635" spans="1:13" x14ac:dyDescent="0.35">
      <c r="A5635">
        <v>9.3023255813953196E-2</v>
      </c>
      <c r="B5635" t="s">
        <v>4269</v>
      </c>
      <c r="C5635" t="s">
        <v>4664</v>
      </c>
      <c r="D5635">
        <v>20150718131500</v>
      </c>
      <c r="E5635" s="1">
        <f>IF(SUMPRODUCT(--ISNUMBER(SEARCH({"ECON_EARNINGSREPORT","ECON_STOCKMARKET"},C5635)))&gt;0,1,0)</f>
        <v>0</v>
      </c>
      <c r="F5635" s="1">
        <f>IF(SUMPRODUCT(--ISNUMBER(SEARCH({"ENV_"},C5635)))&gt;0,1,0)</f>
        <v>0</v>
      </c>
      <c r="G5635" s="1">
        <f>IF(SUMPRODUCT(--ISNUMBER(SEARCH({"DISCRIMINATION","HARASSMENT","HATE_SPEECH","GENDER_VIOLENCE"},C5635)))&gt;0,1,0)</f>
        <v>0</v>
      </c>
      <c r="H5635" s="1">
        <f>IF(SUMPRODUCT(--ISNUMBER(SEARCH({"LEGALIZE","LEGISLATION","TRIAL"},C5635)))&gt;0,1,0)</f>
        <v>1</v>
      </c>
      <c r="I5635" s="1">
        <f>IF(SUMPRODUCT(--ISNUMBER(SEARCH({"LEADER"},C5635)))&gt;0,1,0)</f>
        <v>0</v>
      </c>
      <c r="J5635" t="str">
        <f t="shared" ref="J5635:J5698" si="352">LEFT(D5635,4)</f>
        <v>2015</v>
      </c>
      <c r="K5635" t="str">
        <f t="shared" ref="K5635:K5698" si="353">MID(D5635,5,2)</f>
        <v>07</v>
      </c>
      <c r="L5635" t="str">
        <f t="shared" ref="L5635:L5698" si="354">MID(D5635,7,2)</f>
        <v>18</v>
      </c>
      <c r="M5635" s="2">
        <f t="shared" ref="M5635:M5698" si="355">DATE(LEFT(D5635,4),MID(D5635,5,2),MID(D5635,7,2))+TIME(MID(D5635,9,2),MID(D5635,11,2),RIGHT(D5635,2))</f>
        <v>42203.552083333336</v>
      </c>
    </row>
    <row r="5636" spans="1:13" x14ac:dyDescent="0.35">
      <c r="A5636">
        <v>0</v>
      </c>
      <c r="B5636" t="s">
        <v>2631</v>
      </c>
      <c r="C5636" t="s">
        <v>3898</v>
      </c>
      <c r="D5636">
        <v>20160304223000</v>
      </c>
      <c r="E5636" s="1">
        <f>IF(SUMPRODUCT(--ISNUMBER(SEARCH({"ECON_EARNINGSREPORT","ECON_STOCKMARKET"},C5636)))&gt;0,1,0)</f>
        <v>1</v>
      </c>
      <c r="F5636" s="1">
        <f>IF(SUMPRODUCT(--ISNUMBER(SEARCH({"ENV_"},C5636)))&gt;0,1,0)</f>
        <v>0</v>
      </c>
      <c r="G5636" s="1">
        <f>IF(SUMPRODUCT(--ISNUMBER(SEARCH({"DISCRIMINATION","HARASSMENT","HATE_SPEECH","GENDER_VIOLENCE"},C5636)))&gt;0,1,0)</f>
        <v>0</v>
      </c>
      <c r="H5636" s="1">
        <f>IF(SUMPRODUCT(--ISNUMBER(SEARCH({"LEGALIZE","LEGISLATION","TRIAL"},C5636)))&gt;0,1,0)</f>
        <v>0</v>
      </c>
      <c r="I5636" s="1">
        <f>IF(SUMPRODUCT(--ISNUMBER(SEARCH({"LEADER"},C5636)))&gt;0,1,0)</f>
        <v>0</v>
      </c>
      <c r="J5636" t="str">
        <f t="shared" si="352"/>
        <v>2016</v>
      </c>
      <c r="K5636" t="str">
        <f t="shared" si="353"/>
        <v>03</v>
      </c>
      <c r="L5636" t="str">
        <f t="shared" si="354"/>
        <v>04</v>
      </c>
      <c r="M5636" s="2">
        <f t="shared" si="355"/>
        <v>42433.9375</v>
      </c>
    </row>
    <row r="5637" spans="1:13" x14ac:dyDescent="0.35">
      <c r="A5637">
        <v>-0.78947368421052599</v>
      </c>
      <c r="B5637" t="s">
        <v>346</v>
      </c>
      <c r="C5637" t="s">
        <v>4665</v>
      </c>
      <c r="D5637">
        <v>20150519093000</v>
      </c>
      <c r="E5637" s="1">
        <f>IF(SUMPRODUCT(--ISNUMBER(SEARCH({"ECON_EARNINGSREPORT","ECON_STOCKMARKET"},C5637)))&gt;0,1,0)</f>
        <v>0</v>
      </c>
      <c r="F5637" s="1">
        <f>IF(SUMPRODUCT(--ISNUMBER(SEARCH({"ENV_"},C5637)))&gt;0,1,0)</f>
        <v>0</v>
      </c>
      <c r="G5637" s="1">
        <f>IF(SUMPRODUCT(--ISNUMBER(SEARCH({"DISCRIMINATION","HARASSMENT","HATE_SPEECH","GENDER_VIOLENCE"},C5637)))&gt;0,1,0)</f>
        <v>0</v>
      </c>
      <c r="H5637" s="1">
        <f>IF(SUMPRODUCT(--ISNUMBER(SEARCH({"LEGALIZE","LEGISLATION","TRIAL"},C5637)))&gt;0,1,0)</f>
        <v>0</v>
      </c>
      <c r="I5637" s="1">
        <f>IF(SUMPRODUCT(--ISNUMBER(SEARCH({"LEADER"},C5637)))&gt;0,1,0)</f>
        <v>0</v>
      </c>
      <c r="J5637" t="str">
        <f t="shared" si="352"/>
        <v>2015</v>
      </c>
      <c r="K5637" t="str">
        <f t="shared" si="353"/>
        <v>05</v>
      </c>
      <c r="L5637" t="str">
        <f t="shared" si="354"/>
        <v>19</v>
      </c>
      <c r="M5637" s="2">
        <f t="shared" si="355"/>
        <v>42143.395833333336</v>
      </c>
    </row>
    <row r="5638" spans="1:13" x14ac:dyDescent="0.35">
      <c r="A5638">
        <v>-1.64744645799012</v>
      </c>
      <c r="B5638" t="s">
        <v>271</v>
      </c>
      <c r="C5638" t="s">
        <v>4666</v>
      </c>
      <c r="D5638">
        <v>20150915234500</v>
      </c>
      <c r="E5638" s="1">
        <f>IF(SUMPRODUCT(--ISNUMBER(SEARCH({"ECON_EARNINGSREPORT","ECON_STOCKMARKET"},C5638)))&gt;0,1,0)</f>
        <v>0</v>
      </c>
      <c r="F5638" s="1">
        <f>IF(SUMPRODUCT(--ISNUMBER(SEARCH({"ENV_"},C5638)))&gt;0,1,0)</f>
        <v>0</v>
      </c>
      <c r="G5638" s="1">
        <f>IF(SUMPRODUCT(--ISNUMBER(SEARCH({"DISCRIMINATION","HARASSMENT","HATE_SPEECH","GENDER_VIOLENCE"},C5638)))&gt;0,1,0)</f>
        <v>0</v>
      </c>
      <c r="H5638" s="1">
        <f>IF(SUMPRODUCT(--ISNUMBER(SEARCH({"LEGALIZE","LEGISLATION","TRIAL"},C5638)))&gt;0,1,0)</f>
        <v>0</v>
      </c>
      <c r="I5638" s="1">
        <f>IF(SUMPRODUCT(--ISNUMBER(SEARCH({"LEADER"},C5638)))&gt;0,1,0)</f>
        <v>0</v>
      </c>
      <c r="J5638" t="str">
        <f t="shared" si="352"/>
        <v>2015</v>
      </c>
      <c r="K5638" t="str">
        <f t="shared" si="353"/>
        <v>09</v>
      </c>
      <c r="L5638" t="str">
        <f t="shared" si="354"/>
        <v>15</v>
      </c>
      <c r="M5638" s="2">
        <f t="shared" si="355"/>
        <v>42262.989583333336</v>
      </c>
    </row>
    <row r="5639" spans="1:13" x14ac:dyDescent="0.35">
      <c r="A5639">
        <v>-1.2910798122065701</v>
      </c>
      <c r="B5639" t="s">
        <v>2542</v>
      </c>
      <c r="C5639" t="s">
        <v>4516</v>
      </c>
      <c r="D5639">
        <v>20151125214500</v>
      </c>
      <c r="E5639" s="1">
        <f>IF(SUMPRODUCT(--ISNUMBER(SEARCH({"ECON_EARNINGSREPORT","ECON_STOCKMARKET"},C5639)))&gt;0,1,0)</f>
        <v>1</v>
      </c>
      <c r="F5639" s="1">
        <f>IF(SUMPRODUCT(--ISNUMBER(SEARCH({"ENV_"},C5639)))&gt;0,1,0)</f>
        <v>1</v>
      </c>
      <c r="G5639" s="1">
        <f>IF(SUMPRODUCT(--ISNUMBER(SEARCH({"DISCRIMINATION","HARASSMENT","HATE_SPEECH","GENDER_VIOLENCE"},C5639)))&gt;0,1,0)</f>
        <v>0</v>
      </c>
      <c r="H5639" s="1">
        <f>IF(SUMPRODUCT(--ISNUMBER(SEARCH({"LEGALIZE","LEGISLATION","TRIAL"},C5639)))&gt;0,1,0)</f>
        <v>0</v>
      </c>
      <c r="I5639" s="1">
        <f>IF(SUMPRODUCT(--ISNUMBER(SEARCH({"LEADER"},C5639)))&gt;0,1,0)</f>
        <v>0</v>
      </c>
      <c r="J5639" t="str">
        <f t="shared" si="352"/>
        <v>2015</v>
      </c>
      <c r="K5639" t="str">
        <f t="shared" si="353"/>
        <v>11</v>
      </c>
      <c r="L5639" t="str">
        <f t="shared" si="354"/>
        <v>25</v>
      </c>
      <c r="M5639" s="2">
        <f t="shared" si="355"/>
        <v>42333.90625</v>
      </c>
    </row>
    <row r="5640" spans="1:13" x14ac:dyDescent="0.35">
      <c r="A5640">
        <v>-0.79207920792079201</v>
      </c>
      <c r="B5640" t="s">
        <v>292</v>
      </c>
      <c r="C5640" t="s">
        <v>4667</v>
      </c>
      <c r="D5640">
        <v>20160525034500</v>
      </c>
      <c r="E5640" s="1">
        <f>IF(SUMPRODUCT(--ISNUMBER(SEARCH({"ECON_EARNINGSREPORT","ECON_STOCKMARKET"},C5640)))&gt;0,1,0)</f>
        <v>0</v>
      </c>
      <c r="F5640" s="1">
        <f>IF(SUMPRODUCT(--ISNUMBER(SEARCH({"ENV_"},C5640)))&gt;0,1,0)</f>
        <v>0</v>
      </c>
      <c r="G5640" s="1">
        <f>IF(SUMPRODUCT(--ISNUMBER(SEARCH({"DISCRIMINATION","HARASSMENT","HATE_SPEECH","GENDER_VIOLENCE"},C5640)))&gt;0,1,0)</f>
        <v>0</v>
      </c>
      <c r="H5640" s="1">
        <f>IF(SUMPRODUCT(--ISNUMBER(SEARCH({"LEGALIZE","LEGISLATION","TRIAL"},C5640)))&gt;0,1,0)</f>
        <v>1</v>
      </c>
      <c r="I5640" s="1">
        <f>IF(SUMPRODUCT(--ISNUMBER(SEARCH({"LEADER"},C5640)))&gt;0,1,0)</f>
        <v>1</v>
      </c>
      <c r="J5640" t="str">
        <f t="shared" si="352"/>
        <v>2016</v>
      </c>
      <c r="K5640" t="str">
        <f t="shared" si="353"/>
        <v>05</v>
      </c>
      <c r="L5640" t="str">
        <f t="shared" si="354"/>
        <v>25</v>
      </c>
      <c r="M5640" s="2">
        <f t="shared" si="355"/>
        <v>42515.15625</v>
      </c>
    </row>
    <row r="5641" spans="1:13" x14ac:dyDescent="0.35">
      <c r="A5641">
        <v>1.2345679012345701</v>
      </c>
      <c r="B5641" t="s">
        <v>29</v>
      </c>
      <c r="D5641">
        <v>20160303200000</v>
      </c>
      <c r="E5641" s="1">
        <f>IF(SUMPRODUCT(--ISNUMBER(SEARCH({"ECON_EARNINGSREPORT","ECON_STOCKMARKET"},C5641)))&gt;0,1,0)</f>
        <v>0</v>
      </c>
      <c r="F5641" s="1">
        <f>IF(SUMPRODUCT(--ISNUMBER(SEARCH({"ENV_"},C5641)))&gt;0,1,0)</f>
        <v>0</v>
      </c>
      <c r="G5641" s="1">
        <f>IF(SUMPRODUCT(--ISNUMBER(SEARCH({"DISCRIMINATION","HARASSMENT","HATE_SPEECH","GENDER_VIOLENCE"},C5641)))&gt;0,1,0)</f>
        <v>0</v>
      </c>
      <c r="H5641" s="1">
        <f>IF(SUMPRODUCT(--ISNUMBER(SEARCH({"LEGALIZE","LEGISLATION","TRIAL"},C5641)))&gt;0,1,0)</f>
        <v>0</v>
      </c>
      <c r="I5641" s="1">
        <f>IF(SUMPRODUCT(--ISNUMBER(SEARCH({"LEADER"},C5641)))&gt;0,1,0)</f>
        <v>0</v>
      </c>
      <c r="J5641" t="str">
        <f t="shared" si="352"/>
        <v>2016</v>
      </c>
      <c r="K5641" t="str">
        <f t="shared" si="353"/>
        <v>03</v>
      </c>
      <c r="L5641" t="str">
        <f t="shared" si="354"/>
        <v>03</v>
      </c>
      <c r="M5641" s="2">
        <f t="shared" si="355"/>
        <v>42432.833333333336</v>
      </c>
    </row>
    <row r="5642" spans="1:13" x14ac:dyDescent="0.35">
      <c r="A5642">
        <v>3.8461538461538498</v>
      </c>
      <c r="B5642" t="s">
        <v>8</v>
      </c>
      <c r="C5642" t="s">
        <v>4668</v>
      </c>
      <c r="D5642">
        <v>20160406140000</v>
      </c>
      <c r="E5642" s="1">
        <f>IF(SUMPRODUCT(--ISNUMBER(SEARCH({"ECON_EARNINGSREPORT","ECON_STOCKMARKET"},C5642)))&gt;0,1,0)</f>
        <v>0</v>
      </c>
      <c r="F5642" s="1">
        <f>IF(SUMPRODUCT(--ISNUMBER(SEARCH({"ENV_"},C5642)))&gt;0,1,0)</f>
        <v>1</v>
      </c>
      <c r="G5642" s="1">
        <f>IF(SUMPRODUCT(--ISNUMBER(SEARCH({"DISCRIMINATION","HARASSMENT","HATE_SPEECH","GENDER_VIOLENCE"},C5642)))&gt;0,1,0)</f>
        <v>0</v>
      </c>
      <c r="H5642" s="1">
        <f>IF(SUMPRODUCT(--ISNUMBER(SEARCH({"LEGALIZE","LEGISLATION","TRIAL"},C5642)))&gt;0,1,0)</f>
        <v>0</v>
      </c>
      <c r="I5642" s="1">
        <f>IF(SUMPRODUCT(--ISNUMBER(SEARCH({"LEADER"},C5642)))&gt;0,1,0)</f>
        <v>0</v>
      </c>
      <c r="J5642" t="str">
        <f t="shared" si="352"/>
        <v>2016</v>
      </c>
      <c r="K5642" t="str">
        <f t="shared" si="353"/>
        <v>04</v>
      </c>
      <c r="L5642" t="str">
        <f t="shared" si="354"/>
        <v>06</v>
      </c>
      <c r="M5642" s="2">
        <f t="shared" si="355"/>
        <v>42466.583333333336</v>
      </c>
    </row>
    <row r="5643" spans="1:13" x14ac:dyDescent="0.35">
      <c r="A5643">
        <v>0</v>
      </c>
      <c r="B5643" t="s">
        <v>4133</v>
      </c>
      <c r="D5643">
        <v>20150422091500</v>
      </c>
      <c r="E5643" s="1">
        <f>IF(SUMPRODUCT(--ISNUMBER(SEARCH({"ECON_EARNINGSREPORT","ECON_STOCKMARKET"},C5643)))&gt;0,1,0)</f>
        <v>0</v>
      </c>
      <c r="F5643" s="1">
        <f>IF(SUMPRODUCT(--ISNUMBER(SEARCH({"ENV_"},C5643)))&gt;0,1,0)</f>
        <v>0</v>
      </c>
      <c r="G5643" s="1">
        <f>IF(SUMPRODUCT(--ISNUMBER(SEARCH({"DISCRIMINATION","HARASSMENT","HATE_SPEECH","GENDER_VIOLENCE"},C5643)))&gt;0,1,0)</f>
        <v>0</v>
      </c>
      <c r="H5643" s="1">
        <f>IF(SUMPRODUCT(--ISNUMBER(SEARCH({"LEGALIZE","LEGISLATION","TRIAL"},C5643)))&gt;0,1,0)</f>
        <v>0</v>
      </c>
      <c r="I5643" s="1">
        <f>IF(SUMPRODUCT(--ISNUMBER(SEARCH({"LEADER"},C5643)))&gt;0,1,0)</f>
        <v>0</v>
      </c>
      <c r="J5643" t="str">
        <f t="shared" si="352"/>
        <v>2015</v>
      </c>
      <c r="K5643" t="str">
        <f t="shared" si="353"/>
        <v>04</v>
      </c>
      <c r="L5643" t="str">
        <f t="shared" si="354"/>
        <v>22</v>
      </c>
      <c r="M5643" s="2">
        <f t="shared" si="355"/>
        <v>42116.385416666664</v>
      </c>
    </row>
    <row r="5644" spans="1:13" x14ac:dyDescent="0.35">
      <c r="A5644">
        <v>1.6666666666666701</v>
      </c>
      <c r="B5644" t="s">
        <v>258</v>
      </c>
      <c r="C5644" t="s">
        <v>4669</v>
      </c>
      <c r="D5644">
        <v>20160105171500</v>
      </c>
      <c r="E5644" s="1">
        <f>IF(SUMPRODUCT(--ISNUMBER(SEARCH({"ECON_EARNINGSREPORT","ECON_STOCKMARKET"},C5644)))&gt;0,1,0)</f>
        <v>0</v>
      </c>
      <c r="F5644" s="1">
        <f>IF(SUMPRODUCT(--ISNUMBER(SEARCH({"ENV_"},C5644)))&gt;0,1,0)</f>
        <v>0</v>
      </c>
      <c r="G5644" s="1">
        <f>IF(SUMPRODUCT(--ISNUMBER(SEARCH({"DISCRIMINATION","HARASSMENT","HATE_SPEECH","GENDER_VIOLENCE"},C5644)))&gt;0,1,0)</f>
        <v>0</v>
      </c>
      <c r="H5644" s="1">
        <f>IF(SUMPRODUCT(--ISNUMBER(SEARCH({"LEGALIZE","LEGISLATION","TRIAL"},C5644)))&gt;0,1,0)</f>
        <v>0</v>
      </c>
      <c r="I5644" s="1">
        <f>IF(SUMPRODUCT(--ISNUMBER(SEARCH({"LEADER"},C5644)))&gt;0,1,0)</f>
        <v>1</v>
      </c>
      <c r="J5644" t="str">
        <f t="shared" si="352"/>
        <v>2016</v>
      </c>
      <c r="K5644" t="str">
        <f t="shared" si="353"/>
        <v>01</v>
      </c>
      <c r="L5644" t="str">
        <f t="shared" si="354"/>
        <v>05</v>
      </c>
      <c r="M5644" s="2">
        <f t="shared" si="355"/>
        <v>42374.71875</v>
      </c>
    </row>
    <row r="5645" spans="1:13" x14ac:dyDescent="0.35">
      <c r="A5645">
        <v>-2.38095238095238</v>
      </c>
      <c r="B5645" t="s">
        <v>557</v>
      </c>
      <c r="C5645" t="s">
        <v>4585</v>
      </c>
      <c r="D5645">
        <v>20150226001500</v>
      </c>
      <c r="E5645" s="1">
        <f>IF(SUMPRODUCT(--ISNUMBER(SEARCH({"ECON_EARNINGSREPORT","ECON_STOCKMARKET"},C5645)))&gt;0,1,0)</f>
        <v>1</v>
      </c>
      <c r="F5645" s="1">
        <f>IF(SUMPRODUCT(--ISNUMBER(SEARCH({"ENV_"},C5645)))&gt;0,1,0)</f>
        <v>1</v>
      </c>
      <c r="G5645" s="1">
        <f>IF(SUMPRODUCT(--ISNUMBER(SEARCH({"DISCRIMINATION","HARASSMENT","HATE_SPEECH","GENDER_VIOLENCE"},C5645)))&gt;0,1,0)</f>
        <v>0</v>
      </c>
      <c r="H5645" s="1">
        <f>IF(SUMPRODUCT(--ISNUMBER(SEARCH({"LEGALIZE","LEGISLATION","TRIAL"},C5645)))&gt;0,1,0)</f>
        <v>0</v>
      </c>
      <c r="I5645" s="1">
        <f>IF(SUMPRODUCT(--ISNUMBER(SEARCH({"LEADER"},C5645)))&gt;0,1,0)</f>
        <v>0</v>
      </c>
      <c r="J5645" t="str">
        <f t="shared" si="352"/>
        <v>2015</v>
      </c>
      <c r="K5645" t="str">
        <f t="shared" si="353"/>
        <v>02</v>
      </c>
      <c r="L5645" t="str">
        <f t="shared" si="354"/>
        <v>26</v>
      </c>
      <c r="M5645" s="2">
        <f t="shared" si="355"/>
        <v>42061.010416666664</v>
      </c>
    </row>
    <row r="5646" spans="1:13" x14ac:dyDescent="0.35">
      <c r="A5646">
        <v>-2.0193151887620702</v>
      </c>
      <c r="B5646" t="s">
        <v>1805</v>
      </c>
      <c r="C5646" t="s">
        <v>4670</v>
      </c>
      <c r="D5646">
        <v>20151101174500</v>
      </c>
      <c r="E5646" s="1">
        <f>IF(SUMPRODUCT(--ISNUMBER(SEARCH({"ECON_EARNINGSREPORT","ECON_STOCKMARKET"},C5646)))&gt;0,1,0)</f>
        <v>1</v>
      </c>
      <c r="F5646" s="1">
        <f>IF(SUMPRODUCT(--ISNUMBER(SEARCH({"ENV_"},C5646)))&gt;0,1,0)</f>
        <v>0</v>
      </c>
      <c r="G5646" s="1">
        <f>IF(SUMPRODUCT(--ISNUMBER(SEARCH({"DISCRIMINATION","HARASSMENT","HATE_SPEECH","GENDER_VIOLENCE"},C5646)))&gt;0,1,0)</f>
        <v>1</v>
      </c>
      <c r="H5646" s="1">
        <f>IF(SUMPRODUCT(--ISNUMBER(SEARCH({"LEGALIZE","LEGISLATION","TRIAL"},C5646)))&gt;0,1,0)</f>
        <v>1</v>
      </c>
      <c r="I5646" s="1">
        <f>IF(SUMPRODUCT(--ISNUMBER(SEARCH({"LEADER"},C5646)))&gt;0,1,0)</f>
        <v>1</v>
      </c>
      <c r="J5646" t="str">
        <f t="shared" si="352"/>
        <v>2015</v>
      </c>
      <c r="K5646" t="str">
        <f t="shared" si="353"/>
        <v>11</v>
      </c>
      <c r="L5646" t="str">
        <f t="shared" si="354"/>
        <v>01</v>
      </c>
      <c r="M5646" s="2">
        <f t="shared" si="355"/>
        <v>42309.739583333336</v>
      </c>
    </row>
    <row r="5647" spans="1:13" x14ac:dyDescent="0.35">
      <c r="A5647">
        <v>-1.3525698827772801</v>
      </c>
      <c r="B5647" t="s">
        <v>1481</v>
      </c>
      <c r="C5647" t="s">
        <v>4671</v>
      </c>
      <c r="D5647">
        <v>20150916184500</v>
      </c>
      <c r="E5647" s="1">
        <f>IF(SUMPRODUCT(--ISNUMBER(SEARCH({"ECON_EARNINGSREPORT","ECON_STOCKMARKET"},C5647)))&gt;0,1,0)</f>
        <v>1</v>
      </c>
      <c r="F5647" s="1">
        <f>IF(SUMPRODUCT(--ISNUMBER(SEARCH({"ENV_"},C5647)))&gt;0,1,0)</f>
        <v>1</v>
      </c>
      <c r="G5647" s="1">
        <f>IF(SUMPRODUCT(--ISNUMBER(SEARCH({"DISCRIMINATION","HARASSMENT","HATE_SPEECH","GENDER_VIOLENCE"},C5647)))&gt;0,1,0)</f>
        <v>0</v>
      </c>
      <c r="H5647" s="1">
        <f>IF(SUMPRODUCT(--ISNUMBER(SEARCH({"LEGALIZE","LEGISLATION","TRIAL"},C5647)))&gt;0,1,0)</f>
        <v>0</v>
      </c>
      <c r="I5647" s="1">
        <f>IF(SUMPRODUCT(--ISNUMBER(SEARCH({"LEADER"},C5647)))&gt;0,1,0)</f>
        <v>0</v>
      </c>
      <c r="J5647" t="str">
        <f t="shared" si="352"/>
        <v>2015</v>
      </c>
      <c r="K5647" t="str">
        <f t="shared" si="353"/>
        <v>09</v>
      </c>
      <c r="L5647" t="str">
        <f t="shared" si="354"/>
        <v>16</v>
      </c>
      <c r="M5647" s="2">
        <f t="shared" si="355"/>
        <v>42263.78125</v>
      </c>
    </row>
    <row r="5648" spans="1:13" x14ac:dyDescent="0.35">
      <c r="A5648">
        <v>3.0232558139534902</v>
      </c>
      <c r="B5648" t="s">
        <v>451</v>
      </c>
      <c r="C5648" t="s">
        <v>4672</v>
      </c>
      <c r="D5648">
        <v>20151103211500</v>
      </c>
      <c r="E5648" s="1">
        <f>IF(SUMPRODUCT(--ISNUMBER(SEARCH({"ECON_EARNINGSREPORT","ECON_STOCKMARKET"},C5648)))&gt;0,1,0)</f>
        <v>1</v>
      </c>
      <c r="F5648" s="1">
        <f>IF(SUMPRODUCT(--ISNUMBER(SEARCH({"ENV_"},C5648)))&gt;0,1,0)</f>
        <v>0</v>
      </c>
      <c r="G5648" s="1">
        <f>IF(SUMPRODUCT(--ISNUMBER(SEARCH({"DISCRIMINATION","HARASSMENT","HATE_SPEECH","GENDER_VIOLENCE"},C5648)))&gt;0,1,0)</f>
        <v>0</v>
      </c>
      <c r="H5648" s="1">
        <f>IF(SUMPRODUCT(--ISNUMBER(SEARCH({"LEGALIZE","LEGISLATION","TRIAL"},C5648)))&gt;0,1,0)</f>
        <v>0</v>
      </c>
      <c r="I5648" s="1">
        <f>IF(SUMPRODUCT(--ISNUMBER(SEARCH({"LEADER"},C5648)))&gt;0,1,0)</f>
        <v>1</v>
      </c>
      <c r="J5648" t="str">
        <f t="shared" si="352"/>
        <v>2015</v>
      </c>
      <c r="K5648" t="str">
        <f t="shared" si="353"/>
        <v>11</v>
      </c>
      <c r="L5648" t="str">
        <f t="shared" si="354"/>
        <v>03</v>
      </c>
      <c r="M5648" s="2">
        <f t="shared" si="355"/>
        <v>42311.885416666664</v>
      </c>
    </row>
    <row r="5649" spans="1:13" x14ac:dyDescent="0.35">
      <c r="A5649">
        <v>1.59045725646123</v>
      </c>
      <c r="B5649" t="s">
        <v>771</v>
      </c>
      <c r="C5649" t="s">
        <v>4673</v>
      </c>
      <c r="D5649">
        <v>20150916213000</v>
      </c>
      <c r="E5649" s="1">
        <f>IF(SUMPRODUCT(--ISNUMBER(SEARCH({"ECON_EARNINGSREPORT","ECON_STOCKMARKET"},C5649)))&gt;0,1,0)</f>
        <v>0</v>
      </c>
      <c r="F5649" s="1">
        <f>IF(SUMPRODUCT(--ISNUMBER(SEARCH({"ENV_"},C5649)))&gt;0,1,0)</f>
        <v>0</v>
      </c>
      <c r="G5649" s="1">
        <f>IF(SUMPRODUCT(--ISNUMBER(SEARCH({"DISCRIMINATION","HARASSMENT","HATE_SPEECH","GENDER_VIOLENCE"},C5649)))&gt;0,1,0)</f>
        <v>0</v>
      </c>
      <c r="H5649" s="1">
        <f>IF(SUMPRODUCT(--ISNUMBER(SEARCH({"LEGALIZE","LEGISLATION","TRIAL"},C5649)))&gt;0,1,0)</f>
        <v>0</v>
      </c>
      <c r="I5649" s="1">
        <f>IF(SUMPRODUCT(--ISNUMBER(SEARCH({"LEADER"},C5649)))&gt;0,1,0)</f>
        <v>1</v>
      </c>
      <c r="J5649" t="str">
        <f t="shared" si="352"/>
        <v>2015</v>
      </c>
      <c r="K5649" t="str">
        <f t="shared" si="353"/>
        <v>09</v>
      </c>
      <c r="L5649" t="str">
        <f t="shared" si="354"/>
        <v>16</v>
      </c>
      <c r="M5649" s="2">
        <f t="shared" si="355"/>
        <v>42263.895833333336</v>
      </c>
    </row>
    <row r="5650" spans="1:13" x14ac:dyDescent="0.35">
      <c r="A5650">
        <v>0</v>
      </c>
      <c r="B5650" t="s">
        <v>4313</v>
      </c>
      <c r="C5650" t="s">
        <v>4674</v>
      </c>
      <c r="D5650">
        <v>20151027214500</v>
      </c>
      <c r="E5650" s="1">
        <f>IF(SUMPRODUCT(--ISNUMBER(SEARCH({"ECON_EARNINGSREPORT","ECON_STOCKMARKET"},C5650)))&gt;0,1,0)</f>
        <v>1</v>
      </c>
      <c r="F5650" s="1">
        <f>IF(SUMPRODUCT(--ISNUMBER(SEARCH({"ENV_"},C5650)))&gt;0,1,0)</f>
        <v>0</v>
      </c>
      <c r="G5650" s="1">
        <f>IF(SUMPRODUCT(--ISNUMBER(SEARCH({"DISCRIMINATION","HARASSMENT","HATE_SPEECH","GENDER_VIOLENCE"},C5650)))&gt;0,1,0)</f>
        <v>0</v>
      </c>
      <c r="H5650" s="1">
        <f>IF(SUMPRODUCT(--ISNUMBER(SEARCH({"LEGALIZE","LEGISLATION","TRIAL"},C5650)))&gt;0,1,0)</f>
        <v>0</v>
      </c>
      <c r="I5650" s="1">
        <f>IF(SUMPRODUCT(--ISNUMBER(SEARCH({"LEADER"},C5650)))&gt;0,1,0)</f>
        <v>0</v>
      </c>
      <c r="J5650" t="str">
        <f t="shared" si="352"/>
        <v>2015</v>
      </c>
      <c r="K5650" t="str">
        <f t="shared" si="353"/>
        <v>10</v>
      </c>
      <c r="L5650" t="str">
        <f t="shared" si="354"/>
        <v>27</v>
      </c>
      <c r="M5650" s="2">
        <f t="shared" si="355"/>
        <v>42304.90625</v>
      </c>
    </row>
    <row r="5651" spans="1:13" x14ac:dyDescent="0.35">
      <c r="A5651">
        <v>-0.80645161290322598</v>
      </c>
      <c r="B5651" t="s">
        <v>4587</v>
      </c>
      <c r="C5651" t="s">
        <v>3821</v>
      </c>
      <c r="D5651">
        <v>20150421214500</v>
      </c>
      <c r="E5651" s="1">
        <f>IF(SUMPRODUCT(--ISNUMBER(SEARCH({"ECON_EARNINGSREPORT","ECON_STOCKMARKET"},C5651)))&gt;0,1,0)</f>
        <v>0</v>
      </c>
      <c r="F5651" s="1">
        <f>IF(SUMPRODUCT(--ISNUMBER(SEARCH({"ENV_"},C5651)))&gt;0,1,0)</f>
        <v>0</v>
      </c>
      <c r="G5651" s="1">
        <f>IF(SUMPRODUCT(--ISNUMBER(SEARCH({"DISCRIMINATION","HARASSMENT","HATE_SPEECH","GENDER_VIOLENCE"},C5651)))&gt;0,1,0)</f>
        <v>0</v>
      </c>
      <c r="H5651" s="1">
        <f>IF(SUMPRODUCT(--ISNUMBER(SEARCH({"LEGALIZE","LEGISLATION","TRIAL"},C5651)))&gt;0,1,0)</f>
        <v>0</v>
      </c>
      <c r="I5651" s="1">
        <f>IF(SUMPRODUCT(--ISNUMBER(SEARCH({"LEADER"},C5651)))&gt;0,1,0)</f>
        <v>0</v>
      </c>
      <c r="J5651" t="str">
        <f t="shared" si="352"/>
        <v>2015</v>
      </c>
      <c r="K5651" t="str">
        <f t="shared" si="353"/>
        <v>04</v>
      </c>
      <c r="L5651" t="str">
        <f t="shared" si="354"/>
        <v>21</v>
      </c>
      <c r="M5651" s="2">
        <f t="shared" si="355"/>
        <v>42115.90625</v>
      </c>
    </row>
    <row r="5652" spans="1:13" x14ac:dyDescent="0.35">
      <c r="A5652">
        <v>-0.28818443804034599</v>
      </c>
      <c r="B5652" t="s">
        <v>4587</v>
      </c>
      <c r="C5652" t="s">
        <v>4675</v>
      </c>
      <c r="D5652">
        <v>20151101140000</v>
      </c>
      <c r="E5652" s="1">
        <f>IF(SUMPRODUCT(--ISNUMBER(SEARCH({"ECON_EARNINGSREPORT","ECON_STOCKMARKET"},C5652)))&gt;0,1,0)</f>
        <v>0</v>
      </c>
      <c r="F5652" s="1">
        <f>IF(SUMPRODUCT(--ISNUMBER(SEARCH({"ENV_"},C5652)))&gt;0,1,0)</f>
        <v>0</v>
      </c>
      <c r="G5652" s="1">
        <f>IF(SUMPRODUCT(--ISNUMBER(SEARCH({"DISCRIMINATION","HARASSMENT","HATE_SPEECH","GENDER_VIOLENCE"},C5652)))&gt;0,1,0)</f>
        <v>0</v>
      </c>
      <c r="H5652" s="1">
        <f>IF(SUMPRODUCT(--ISNUMBER(SEARCH({"LEGALIZE","LEGISLATION","TRIAL"},C5652)))&gt;0,1,0)</f>
        <v>0</v>
      </c>
      <c r="I5652" s="1">
        <f>IF(SUMPRODUCT(--ISNUMBER(SEARCH({"LEADER"},C5652)))&gt;0,1,0)</f>
        <v>1</v>
      </c>
      <c r="J5652" t="str">
        <f t="shared" si="352"/>
        <v>2015</v>
      </c>
      <c r="K5652" t="str">
        <f t="shared" si="353"/>
        <v>11</v>
      </c>
      <c r="L5652" t="str">
        <f t="shared" si="354"/>
        <v>01</v>
      </c>
      <c r="M5652" s="2">
        <f t="shared" si="355"/>
        <v>42309.583333333336</v>
      </c>
    </row>
    <row r="5653" spans="1:13" x14ac:dyDescent="0.35">
      <c r="A5653">
        <v>2.5806451612903198</v>
      </c>
      <c r="B5653" t="s">
        <v>4676</v>
      </c>
      <c r="C5653" t="s">
        <v>4677</v>
      </c>
      <c r="D5653">
        <v>20150916050000</v>
      </c>
      <c r="E5653" s="1">
        <f>IF(SUMPRODUCT(--ISNUMBER(SEARCH({"ECON_EARNINGSREPORT","ECON_STOCKMARKET"},C5653)))&gt;0,1,0)</f>
        <v>0</v>
      </c>
      <c r="F5653" s="1">
        <f>IF(SUMPRODUCT(--ISNUMBER(SEARCH({"ENV_"},C5653)))&gt;0,1,0)</f>
        <v>0</v>
      </c>
      <c r="G5653" s="1">
        <f>IF(SUMPRODUCT(--ISNUMBER(SEARCH({"DISCRIMINATION","HARASSMENT","HATE_SPEECH","GENDER_VIOLENCE"},C5653)))&gt;0,1,0)</f>
        <v>0</v>
      </c>
      <c r="H5653" s="1">
        <f>IF(SUMPRODUCT(--ISNUMBER(SEARCH({"LEGALIZE","LEGISLATION","TRIAL"},C5653)))&gt;0,1,0)</f>
        <v>0</v>
      </c>
      <c r="I5653" s="1">
        <f>IF(SUMPRODUCT(--ISNUMBER(SEARCH({"LEADER"},C5653)))&gt;0,1,0)</f>
        <v>0</v>
      </c>
      <c r="J5653" t="str">
        <f t="shared" si="352"/>
        <v>2015</v>
      </c>
      <c r="K5653" t="str">
        <f t="shared" si="353"/>
        <v>09</v>
      </c>
      <c r="L5653" t="str">
        <f t="shared" si="354"/>
        <v>16</v>
      </c>
      <c r="M5653" s="2">
        <f t="shared" si="355"/>
        <v>42263.208333333336</v>
      </c>
    </row>
    <row r="5654" spans="1:13" x14ac:dyDescent="0.35">
      <c r="A5654">
        <v>-1.1029411764705901</v>
      </c>
      <c r="B5654" t="s">
        <v>398</v>
      </c>
      <c r="C5654" t="s">
        <v>4678</v>
      </c>
      <c r="D5654">
        <v>20160525140000</v>
      </c>
      <c r="E5654" s="1">
        <f>IF(SUMPRODUCT(--ISNUMBER(SEARCH({"ECON_EARNINGSREPORT","ECON_STOCKMARKET"},C5654)))&gt;0,1,0)</f>
        <v>0</v>
      </c>
      <c r="F5654" s="1">
        <f>IF(SUMPRODUCT(--ISNUMBER(SEARCH({"ENV_"},C5654)))&gt;0,1,0)</f>
        <v>0</v>
      </c>
      <c r="G5654" s="1">
        <f>IF(SUMPRODUCT(--ISNUMBER(SEARCH({"DISCRIMINATION","HARASSMENT","HATE_SPEECH","GENDER_VIOLENCE"},C5654)))&gt;0,1,0)</f>
        <v>0</v>
      </c>
      <c r="H5654" s="1">
        <f>IF(SUMPRODUCT(--ISNUMBER(SEARCH({"LEGALIZE","LEGISLATION","TRIAL"},C5654)))&gt;0,1,0)</f>
        <v>1</v>
      </c>
      <c r="I5654" s="1">
        <f>IF(SUMPRODUCT(--ISNUMBER(SEARCH({"LEADER"},C5654)))&gt;0,1,0)</f>
        <v>1</v>
      </c>
      <c r="J5654" t="str">
        <f t="shared" si="352"/>
        <v>2016</v>
      </c>
      <c r="K5654" t="str">
        <f t="shared" si="353"/>
        <v>05</v>
      </c>
      <c r="L5654" t="str">
        <f t="shared" si="354"/>
        <v>25</v>
      </c>
      <c r="M5654" s="2">
        <f t="shared" si="355"/>
        <v>42515.583333333336</v>
      </c>
    </row>
    <row r="5655" spans="1:13" x14ac:dyDescent="0.35">
      <c r="A5655">
        <v>0</v>
      </c>
      <c r="B5655" t="s">
        <v>4679</v>
      </c>
      <c r="C5655" t="s">
        <v>939</v>
      </c>
      <c r="D5655">
        <v>20150916220000</v>
      </c>
      <c r="E5655" s="1">
        <f>IF(SUMPRODUCT(--ISNUMBER(SEARCH({"ECON_EARNINGSREPORT","ECON_STOCKMARKET"},C5655)))&gt;0,1,0)</f>
        <v>1</v>
      </c>
      <c r="F5655" s="1">
        <f>IF(SUMPRODUCT(--ISNUMBER(SEARCH({"ENV_"},C5655)))&gt;0,1,0)</f>
        <v>0</v>
      </c>
      <c r="G5655" s="1">
        <f>IF(SUMPRODUCT(--ISNUMBER(SEARCH({"DISCRIMINATION","HARASSMENT","HATE_SPEECH","GENDER_VIOLENCE"},C5655)))&gt;0,1,0)</f>
        <v>0</v>
      </c>
      <c r="H5655" s="1">
        <f>IF(SUMPRODUCT(--ISNUMBER(SEARCH({"LEGALIZE","LEGISLATION","TRIAL"},C5655)))&gt;0,1,0)</f>
        <v>0</v>
      </c>
      <c r="I5655" s="1">
        <f>IF(SUMPRODUCT(--ISNUMBER(SEARCH({"LEADER"},C5655)))&gt;0,1,0)</f>
        <v>0</v>
      </c>
      <c r="J5655" t="str">
        <f t="shared" si="352"/>
        <v>2015</v>
      </c>
      <c r="K5655" t="str">
        <f t="shared" si="353"/>
        <v>09</v>
      </c>
      <c r="L5655" t="str">
        <f t="shared" si="354"/>
        <v>16</v>
      </c>
      <c r="M5655" s="2">
        <f t="shared" si="355"/>
        <v>42263.916666666664</v>
      </c>
    </row>
    <row r="5656" spans="1:13" x14ac:dyDescent="0.35">
      <c r="A5656">
        <v>2.7459954233409598</v>
      </c>
      <c r="B5656" t="s">
        <v>1008</v>
      </c>
      <c r="D5656">
        <v>20151117230000</v>
      </c>
      <c r="E5656" s="1">
        <f>IF(SUMPRODUCT(--ISNUMBER(SEARCH({"ECON_EARNINGSREPORT","ECON_STOCKMARKET"},C5656)))&gt;0,1,0)</f>
        <v>0</v>
      </c>
      <c r="F5656" s="1">
        <f>IF(SUMPRODUCT(--ISNUMBER(SEARCH({"ENV_"},C5656)))&gt;0,1,0)</f>
        <v>0</v>
      </c>
      <c r="G5656" s="1">
        <f>IF(SUMPRODUCT(--ISNUMBER(SEARCH({"DISCRIMINATION","HARASSMENT","HATE_SPEECH","GENDER_VIOLENCE"},C5656)))&gt;0,1,0)</f>
        <v>0</v>
      </c>
      <c r="H5656" s="1">
        <f>IF(SUMPRODUCT(--ISNUMBER(SEARCH({"LEGALIZE","LEGISLATION","TRIAL"},C5656)))&gt;0,1,0)</f>
        <v>0</v>
      </c>
      <c r="I5656" s="1">
        <f>IF(SUMPRODUCT(--ISNUMBER(SEARCH({"LEADER"},C5656)))&gt;0,1,0)</f>
        <v>0</v>
      </c>
      <c r="J5656" t="str">
        <f t="shared" si="352"/>
        <v>2015</v>
      </c>
      <c r="K5656" t="str">
        <f t="shared" si="353"/>
        <v>11</v>
      </c>
      <c r="L5656" t="str">
        <f t="shared" si="354"/>
        <v>17</v>
      </c>
      <c r="M5656" s="2">
        <f t="shared" si="355"/>
        <v>42325.958333333336</v>
      </c>
    </row>
    <row r="5657" spans="1:13" x14ac:dyDescent="0.35">
      <c r="A5657">
        <v>0.31897926634768697</v>
      </c>
      <c r="B5657" t="s">
        <v>304</v>
      </c>
      <c r="C5657" t="s">
        <v>4680</v>
      </c>
      <c r="D5657">
        <v>20150812191500</v>
      </c>
      <c r="E5657" s="1">
        <f>IF(SUMPRODUCT(--ISNUMBER(SEARCH({"ECON_EARNINGSREPORT","ECON_STOCKMARKET"},C5657)))&gt;0,1,0)</f>
        <v>1</v>
      </c>
      <c r="F5657" s="1">
        <f>IF(SUMPRODUCT(--ISNUMBER(SEARCH({"ENV_"},C5657)))&gt;0,1,0)</f>
        <v>0</v>
      </c>
      <c r="G5657" s="1">
        <f>IF(SUMPRODUCT(--ISNUMBER(SEARCH({"DISCRIMINATION","HARASSMENT","HATE_SPEECH","GENDER_VIOLENCE"},C5657)))&gt;0,1,0)</f>
        <v>0</v>
      </c>
      <c r="H5657" s="1">
        <f>IF(SUMPRODUCT(--ISNUMBER(SEARCH({"LEGALIZE","LEGISLATION","TRIAL"},C5657)))&gt;0,1,0)</f>
        <v>0</v>
      </c>
      <c r="I5657" s="1">
        <f>IF(SUMPRODUCT(--ISNUMBER(SEARCH({"LEADER"},C5657)))&gt;0,1,0)</f>
        <v>1</v>
      </c>
      <c r="J5657" t="str">
        <f t="shared" si="352"/>
        <v>2015</v>
      </c>
      <c r="K5657" t="str">
        <f t="shared" si="353"/>
        <v>08</v>
      </c>
      <c r="L5657" t="str">
        <f t="shared" si="354"/>
        <v>12</v>
      </c>
      <c r="M5657" s="2">
        <f t="shared" si="355"/>
        <v>42228.802083333336</v>
      </c>
    </row>
    <row r="5658" spans="1:13" x14ac:dyDescent="0.35">
      <c r="A5658">
        <v>-1.79487179487179</v>
      </c>
      <c r="B5658" t="s">
        <v>4681</v>
      </c>
      <c r="C5658" t="s">
        <v>4682</v>
      </c>
      <c r="D5658">
        <v>20151030194500</v>
      </c>
      <c r="E5658" s="1">
        <f>IF(SUMPRODUCT(--ISNUMBER(SEARCH({"ECON_EARNINGSREPORT","ECON_STOCKMARKET"},C5658)))&gt;0,1,0)</f>
        <v>1</v>
      </c>
      <c r="F5658" s="1">
        <f>IF(SUMPRODUCT(--ISNUMBER(SEARCH({"ENV_"},C5658)))&gt;0,1,0)</f>
        <v>0</v>
      </c>
      <c r="G5658" s="1">
        <f>IF(SUMPRODUCT(--ISNUMBER(SEARCH({"DISCRIMINATION","HARASSMENT","HATE_SPEECH","GENDER_VIOLENCE"},C5658)))&gt;0,1,0)</f>
        <v>0</v>
      </c>
      <c r="H5658" s="1">
        <f>IF(SUMPRODUCT(--ISNUMBER(SEARCH({"LEGALIZE","LEGISLATION","TRIAL"},C5658)))&gt;0,1,0)</f>
        <v>0</v>
      </c>
      <c r="I5658" s="1">
        <f>IF(SUMPRODUCT(--ISNUMBER(SEARCH({"LEADER"},C5658)))&gt;0,1,0)</f>
        <v>0</v>
      </c>
      <c r="J5658" t="str">
        <f t="shared" si="352"/>
        <v>2015</v>
      </c>
      <c r="K5658" t="str">
        <f t="shared" si="353"/>
        <v>10</v>
      </c>
      <c r="L5658" t="str">
        <f t="shared" si="354"/>
        <v>30</v>
      </c>
      <c r="M5658" s="2">
        <f t="shared" si="355"/>
        <v>42307.822916666664</v>
      </c>
    </row>
    <row r="5659" spans="1:13" x14ac:dyDescent="0.35">
      <c r="A5659">
        <v>0</v>
      </c>
      <c r="B5659" t="s">
        <v>701</v>
      </c>
      <c r="C5659" t="s">
        <v>4683</v>
      </c>
      <c r="D5659">
        <v>20150302151500</v>
      </c>
      <c r="E5659" s="1">
        <f>IF(SUMPRODUCT(--ISNUMBER(SEARCH({"ECON_EARNINGSREPORT","ECON_STOCKMARKET"},C5659)))&gt;0,1,0)</f>
        <v>0</v>
      </c>
      <c r="F5659" s="1">
        <f>IF(SUMPRODUCT(--ISNUMBER(SEARCH({"ENV_"},C5659)))&gt;0,1,0)</f>
        <v>0</v>
      </c>
      <c r="G5659" s="1">
        <f>IF(SUMPRODUCT(--ISNUMBER(SEARCH({"DISCRIMINATION","HARASSMENT","HATE_SPEECH","GENDER_VIOLENCE"},C5659)))&gt;0,1,0)</f>
        <v>0</v>
      </c>
      <c r="H5659" s="1">
        <f>IF(SUMPRODUCT(--ISNUMBER(SEARCH({"LEGALIZE","LEGISLATION","TRIAL"},C5659)))&gt;0,1,0)</f>
        <v>0</v>
      </c>
      <c r="I5659" s="1">
        <f>IF(SUMPRODUCT(--ISNUMBER(SEARCH({"LEADER"},C5659)))&gt;0,1,0)</f>
        <v>0</v>
      </c>
      <c r="J5659" t="str">
        <f t="shared" si="352"/>
        <v>2015</v>
      </c>
      <c r="K5659" t="str">
        <f t="shared" si="353"/>
        <v>03</v>
      </c>
      <c r="L5659" t="str">
        <f t="shared" si="354"/>
        <v>02</v>
      </c>
      <c r="M5659" s="2">
        <f t="shared" si="355"/>
        <v>42065.635416666664</v>
      </c>
    </row>
    <row r="5660" spans="1:13" x14ac:dyDescent="0.35">
      <c r="A5660">
        <v>0.20408163265306101</v>
      </c>
      <c r="B5660" t="s">
        <v>439</v>
      </c>
      <c r="C5660" t="s">
        <v>4684</v>
      </c>
      <c r="D5660">
        <v>20160426114500</v>
      </c>
      <c r="E5660" s="1">
        <f>IF(SUMPRODUCT(--ISNUMBER(SEARCH({"ECON_EARNINGSREPORT","ECON_STOCKMARKET"},C5660)))&gt;0,1,0)</f>
        <v>1</v>
      </c>
      <c r="F5660" s="1">
        <f>IF(SUMPRODUCT(--ISNUMBER(SEARCH({"ENV_"},C5660)))&gt;0,1,0)</f>
        <v>0</v>
      </c>
      <c r="G5660" s="1">
        <f>IF(SUMPRODUCT(--ISNUMBER(SEARCH({"DISCRIMINATION","HARASSMENT","HATE_SPEECH","GENDER_VIOLENCE"},C5660)))&gt;0,1,0)</f>
        <v>0</v>
      </c>
      <c r="H5660" s="1">
        <f>IF(SUMPRODUCT(--ISNUMBER(SEARCH({"LEGALIZE","LEGISLATION","TRIAL"},C5660)))&gt;0,1,0)</f>
        <v>0</v>
      </c>
      <c r="I5660" s="1">
        <f>IF(SUMPRODUCT(--ISNUMBER(SEARCH({"LEADER"},C5660)))&gt;0,1,0)</f>
        <v>0</v>
      </c>
      <c r="J5660" t="str">
        <f t="shared" si="352"/>
        <v>2016</v>
      </c>
      <c r="K5660" t="str">
        <f t="shared" si="353"/>
        <v>04</v>
      </c>
      <c r="L5660" t="str">
        <f t="shared" si="354"/>
        <v>26</v>
      </c>
      <c r="M5660" s="2">
        <f t="shared" si="355"/>
        <v>42486.489583333336</v>
      </c>
    </row>
    <row r="5661" spans="1:13" x14ac:dyDescent="0.35">
      <c r="A5661">
        <v>2.9411764705882399</v>
      </c>
      <c r="B5661" t="s">
        <v>26</v>
      </c>
      <c r="C5661" t="s">
        <v>2271</v>
      </c>
      <c r="D5661">
        <v>20151019211500</v>
      </c>
      <c r="E5661" s="1">
        <f>IF(SUMPRODUCT(--ISNUMBER(SEARCH({"ECON_EARNINGSREPORT","ECON_STOCKMARKET"},C5661)))&gt;0,1,0)</f>
        <v>1</v>
      </c>
      <c r="F5661" s="1">
        <f>IF(SUMPRODUCT(--ISNUMBER(SEARCH({"ENV_"},C5661)))&gt;0,1,0)</f>
        <v>0</v>
      </c>
      <c r="G5661" s="1">
        <f>IF(SUMPRODUCT(--ISNUMBER(SEARCH({"DISCRIMINATION","HARASSMENT","HATE_SPEECH","GENDER_VIOLENCE"},C5661)))&gt;0,1,0)</f>
        <v>0</v>
      </c>
      <c r="H5661" s="1">
        <f>IF(SUMPRODUCT(--ISNUMBER(SEARCH({"LEGALIZE","LEGISLATION","TRIAL"},C5661)))&gt;0,1,0)</f>
        <v>0</v>
      </c>
      <c r="I5661" s="1">
        <f>IF(SUMPRODUCT(--ISNUMBER(SEARCH({"LEADER"},C5661)))&gt;0,1,0)</f>
        <v>0</v>
      </c>
      <c r="J5661" t="str">
        <f t="shared" si="352"/>
        <v>2015</v>
      </c>
      <c r="K5661" t="str">
        <f t="shared" si="353"/>
        <v>10</v>
      </c>
      <c r="L5661" t="str">
        <f t="shared" si="354"/>
        <v>19</v>
      </c>
      <c r="M5661" s="2">
        <f t="shared" si="355"/>
        <v>42296.885416666664</v>
      </c>
    </row>
    <row r="5662" spans="1:13" x14ac:dyDescent="0.35">
      <c r="A5662">
        <v>1.7114914425427901</v>
      </c>
      <c r="B5662" t="s">
        <v>4685</v>
      </c>
      <c r="C5662" t="s">
        <v>4686</v>
      </c>
      <c r="D5662">
        <v>20160221103000</v>
      </c>
      <c r="E5662" s="1">
        <f>IF(SUMPRODUCT(--ISNUMBER(SEARCH({"ECON_EARNINGSREPORT","ECON_STOCKMARKET"},C5662)))&gt;0,1,0)</f>
        <v>0</v>
      </c>
      <c r="F5662" s="1">
        <f>IF(SUMPRODUCT(--ISNUMBER(SEARCH({"ENV_"},C5662)))&gt;0,1,0)</f>
        <v>0</v>
      </c>
      <c r="G5662" s="1">
        <f>IF(SUMPRODUCT(--ISNUMBER(SEARCH({"DISCRIMINATION","HARASSMENT","HATE_SPEECH","GENDER_VIOLENCE"},C5662)))&gt;0,1,0)</f>
        <v>0</v>
      </c>
      <c r="H5662" s="1">
        <f>IF(SUMPRODUCT(--ISNUMBER(SEARCH({"LEGALIZE","LEGISLATION","TRIAL"},C5662)))&gt;0,1,0)</f>
        <v>0</v>
      </c>
      <c r="I5662" s="1">
        <f>IF(SUMPRODUCT(--ISNUMBER(SEARCH({"LEADER"},C5662)))&gt;0,1,0)</f>
        <v>0</v>
      </c>
      <c r="J5662" t="str">
        <f t="shared" si="352"/>
        <v>2016</v>
      </c>
      <c r="K5662" t="str">
        <f t="shared" si="353"/>
        <v>02</v>
      </c>
      <c r="L5662" t="str">
        <f t="shared" si="354"/>
        <v>21</v>
      </c>
      <c r="M5662" s="2">
        <f t="shared" si="355"/>
        <v>42421.4375</v>
      </c>
    </row>
    <row r="5663" spans="1:13" x14ac:dyDescent="0.35">
      <c r="A5663">
        <v>4.9079754601227004</v>
      </c>
      <c r="B5663" t="s">
        <v>4687</v>
      </c>
      <c r="C5663" t="s">
        <v>4688</v>
      </c>
      <c r="D5663">
        <v>20160408011500</v>
      </c>
      <c r="E5663" s="1">
        <f>IF(SUMPRODUCT(--ISNUMBER(SEARCH({"ECON_EARNINGSREPORT","ECON_STOCKMARKET"},C5663)))&gt;0,1,0)</f>
        <v>0</v>
      </c>
      <c r="F5663" s="1">
        <f>IF(SUMPRODUCT(--ISNUMBER(SEARCH({"ENV_"},C5663)))&gt;0,1,0)</f>
        <v>0</v>
      </c>
      <c r="G5663" s="1">
        <f>IF(SUMPRODUCT(--ISNUMBER(SEARCH({"DISCRIMINATION","HARASSMENT","HATE_SPEECH","GENDER_VIOLENCE"},C5663)))&gt;0,1,0)</f>
        <v>0</v>
      </c>
      <c r="H5663" s="1">
        <f>IF(SUMPRODUCT(--ISNUMBER(SEARCH({"LEGALIZE","LEGISLATION","TRIAL"},C5663)))&gt;0,1,0)</f>
        <v>0</v>
      </c>
      <c r="I5663" s="1">
        <f>IF(SUMPRODUCT(--ISNUMBER(SEARCH({"LEADER"},C5663)))&gt;0,1,0)</f>
        <v>1</v>
      </c>
      <c r="J5663" t="str">
        <f t="shared" si="352"/>
        <v>2016</v>
      </c>
      <c r="K5663" t="str">
        <f t="shared" si="353"/>
        <v>04</v>
      </c>
      <c r="L5663" t="str">
        <f t="shared" si="354"/>
        <v>08</v>
      </c>
      <c r="M5663" s="2">
        <f t="shared" si="355"/>
        <v>42468.052083333336</v>
      </c>
    </row>
    <row r="5664" spans="1:13" x14ac:dyDescent="0.35">
      <c r="A5664">
        <v>1.59453302961276</v>
      </c>
      <c r="B5664" t="s">
        <v>90</v>
      </c>
      <c r="C5664" t="s">
        <v>4689</v>
      </c>
      <c r="D5664">
        <v>20150703073000</v>
      </c>
      <c r="E5664" s="1">
        <f>IF(SUMPRODUCT(--ISNUMBER(SEARCH({"ECON_EARNINGSREPORT","ECON_STOCKMARKET"},C5664)))&gt;0,1,0)</f>
        <v>0</v>
      </c>
      <c r="F5664" s="1">
        <f>IF(SUMPRODUCT(--ISNUMBER(SEARCH({"ENV_"},C5664)))&gt;0,1,0)</f>
        <v>0</v>
      </c>
      <c r="G5664" s="1">
        <f>IF(SUMPRODUCT(--ISNUMBER(SEARCH({"DISCRIMINATION","HARASSMENT","HATE_SPEECH","GENDER_VIOLENCE"},C5664)))&gt;0,1,0)</f>
        <v>0</v>
      </c>
      <c r="H5664" s="1">
        <f>IF(SUMPRODUCT(--ISNUMBER(SEARCH({"LEGALIZE","LEGISLATION","TRIAL"},C5664)))&gt;0,1,0)</f>
        <v>0</v>
      </c>
      <c r="I5664" s="1">
        <f>IF(SUMPRODUCT(--ISNUMBER(SEARCH({"LEADER"},C5664)))&gt;0,1,0)</f>
        <v>0</v>
      </c>
      <c r="J5664" t="str">
        <f t="shared" si="352"/>
        <v>2015</v>
      </c>
      <c r="K5664" t="str">
        <f t="shared" si="353"/>
        <v>07</v>
      </c>
      <c r="L5664" t="str">
        <f t="shared" si="354"/>
        <v>03</v>
      </c>
      <c r="M5664" s="2">
        <f t="shared" si="355"/>
        <v>42188.3125</v>
      </c>
    </row>
    <row r="5665" spans="1:13" x14ac:dyDescent="0.35">
      <c r="A5665">
        <v>2.3474178403755901</v>
      </c>
      <c r="B5665" t="s">
        <v>222</v>
      </c>
      <c r="C5665" t="s">
        <v>4690</v>
      </c>
      <c r="D5665">
        <v>20150220191500</v>
      </c>
      <c r="E5665" s="1">
        <f>IF(SUMPRODUCT(--ISNUMBER(SEARCH({"ECON_EARNINGSREPORT","ECON_STOCKMARKET"},C5665)))&gt;0,1,0)</f>
        <v>0</v>
      </c>
      <c r="F5665" s="1">
        <f>IF(SUMPRODUCT(--ISNUMBER(SEARCH({"ENV_"},C5665)))&gt;0,1,0)</f>
        <v>0</v>
      </c>
      <c r="G5665" s="1">
        <f>IF(SUMPRODUCT(--ISNUMBER(SEARCH({"DISCRIMINATION","HARASSMENT","HATE_SPEECH","GENDER_VIOLENCE"},C5665)))&gt;0,1,0)</f>
        <v>0</v>
      </c>
      <c r="H5665" s="1">
        <f>IF(SUMPRODUCT(--ISNUMBER(SEARCH({"LEGALIZE","LEGISLATION","TRIAL"},C5665)))&gt;0,1,0)</f>
        <v>0</v>
      </c>
      <c r="I5665" s="1">
        <f>IF(SUMPRODUCT(--ISNUMBER(SEARCH({"LEADER"},C5665)))&gt;0,1,0)</f>
        <v>0</v>
      </c>
      <c r="J5665" t="str">
        <f t="shared" si="352"/>
        <v>2015</v>
      </c>
      <c r="K5665" t="str">
        <f t="shared" si="353"/>
        <v>02</v>
      </c>
      <c r="L5665" t="str">
        <f t="shared" si="354"/>
        <v>20</v>
      </c>
      <c r="M5665" s="2">
        <f t="shared" si="355"/>
        <v>42055.802083333336</v>
      </c>
    </row>
    <row r="5666" spans="1:13" x14ac:dyDescent="0.35">
      <c r="A5666">
        <v>2.2508038585209</v>
      </c>
      <c r="B5666" t="s">
        <v>4691</v>
      </c>
      <c r="C5666" t="s">
        <v>4692</v>
      </c>
      <c r="D5666">
        <v>20150303204500</v>
      </c>
      <c r="E5666" s="1">
        <f>IF(SUMPRODUCT(--ISNUMBER(SEARCH({"ECON_EARNINGSREPORT","ECON_STOCKMARKET"},C5666)))&gt;0,1,0)</f>
        <v>0</v>
      </c>
      <c r="F5666" s="1">
        <f>IF(SUMPRODUCT(--ISNUMBER(SEARCH({"ENV_"},C5666)))&gt;0,1,0)</f>
        <v>0</v>
      </c>
      <c r="G5666" s="1">
        <f>IF(SUMPRODUCT(--ISNUMBER(SEARCH({"DISCRIMINATION","HARASSMENT","HATE_SPEECH","GENDER_VIOLENCE"},C5666)))&gt;0,1,0)</f>
        <v>0</v>
      </c>
      <c r="H5666" s="1">
        <f>IF(SUMPRODUCT(--ISNUMBER(SEARCH({"LEGALIZE","LEGISLATION","TRIAL"},C5666)))&gt;0,1,0)</f>
        <v>0</v>
      </c>
      <c r="I5666" s="1">
        <f>IF(SUMPRODUCT(--ISNUMBER(SEARCH({"LEADER"},C5666)))&gt;0,1,0)</f>
        <v>1</v>
      </c>
      <c r="J5666" t="str">
        <f t="shared" si="352"/>
        <v>2015</v>
      </c>
      <c r="K5666" t="str">
        <f t="shared" si="353"/>
        <v>03</v>
      </c>
      <c r="L5666" t="str">
        <f t="shared" si="354"/>
        <v>03</v>
      </c>
      <c r="M5666" s="2">
        <f t="shared" si="355"/>
        <v>42066.864583333336</v>
      </c>
    </row>
    <row r="5667" spans="1:13" x14ac:dyDescent="0.35">
      <c r="A5667">
        <v>2.5048169556840101</v>
      </c>
      <c r="B5667" t="s">
        <v>190</v>
      </c>
      <c r="C5667" t="s">
        <v>4693</v>
      </c>
      <c r="D5667">
        <v>20150916054500</v>
      </c>
      <c r="E5667" s="1">
        <f>IF(SUMPRODUCT(--ISNUMBER(SEARCH({"ECON_EARNINGSREPORT","ECON_STOCKMARKET"},C5667)))&gt;0,1,0)</f>
        <v>1</v>
      </c>
      <c r="F5667" s="1">
        <f>IF(SUMPRODUCT(--ISNUMBER(SEARCH({"ENV_"},C5667)))&gt;0,1,0)</f>
        <v>0</v>
      </c>
      <c r="G5667" s="1">
        <f>IF(SUMPRODUCT(--ISNUMBER(SEARCH({"DISCRIMINATION","HARASSMENT","HATE_SPEECH","GENDER_VIOLENCE"},C5667)))&gt;0,1,0)</f>
        <v>0</v>
      </c>
      <c r="H5667" s="1">
        <f>IF(SUMPRODUCT(--ISNUMBER(SEARCH({"LEGALIZE","LEGISLATION","TRIAL"},C5667)))&gt;0,1,0)</f>
        <v>0</v>
      </c>
      <c r="I5667" s="1">
        <f>IF(SUMPRODUCT(--ISNUMBER(SEARCH({"LEADER"},C5667)))&gt;0,1,0)</f>
        <v>1</v>
      </c>
      <c r="J5667" t="str">
        <f t="shared" si="352"/>
        <v>2015</v>
      </c>
      <c r="K5667" t="str">
        <f t="shared" si="353"/>
        <v>09</v>
      </c>
      <c r="L5667" t="str">
        <f t="shared" si="354"/>
        <v>16</v>
      </c>
      <c r="M5667" s="2">
        <f t="shared" si="355"/>
        <v>42263.239583333336</v>
      </c>
    </row>
    <row r="5668" spans="1:13" x14ac:dyDescent="0.35">
      <c r="A5668">
        <v>0</v>
      </c>
      <c r="B5668" t="s">
        <v>717</v>
      </c>
      <c r="C5668" t="s">
        <v>4694</v>
      </c>
      <c r="D5668">
        <v>20151126101500</v>
      </c>
      <c r="E5668" s="1">
        <f>IF(SUMPRODUCT(--ISNUMBER(SEARCH({"ECON_EARNINGSREPORT","ECON_STOCKMARKET"},C5668)))&gt;0,1,0)</f>
        <v>1</v>
      </c>
      <c r="F5668" s="1">
        <f>IF(SUMPRODUCT(--ISNUMBER(SEARCH({"ENV_"},C5668)))&gt;0,1,0)</f>
        <v>0</v>
      </c>
      <c r="G5668" s="1">
        <f>IF(SUMPRODUCT(--ISNUMBER(SEARCH({"DISCRIMINATION","HARASSMENT","HATE_SPEECH","GENDER_VIOLENCE"},C5668)))&gt;0,1,0)</f>
        <v>0</v>
      </c>
      <c r="H5668" s="1">
        <f>IF(SUMPRODUCT(--ISNUMBER(SEARCH({"LEGALIZE","LEGISLATION","TRIAL"},C5668)))&gt;0,1,0)</f>
        <v>0</v>
      </c>
      <c r="I5668" s="1">
        <f>IF(SUMPRODUCT(--ISNUMBER(SEARCH({"LEADER"},C5668)))&gt;0,1,0)</f>
        <v>0</v>
      </c>
      <c r="J5668" t="str">
        <f t="shared" si="352"/>
        <v>2015</v>
      </c>
      <c r="K5668" t="str">
        <f t="shared" si="353"/>
        <v>11</v>
      </c>
      <c r="L5668" t="str">
        <f t="shared" si="354"/>
        <v>26</v>
      </c>
      <c r="M5668" s="2">
        <f t="shared" si="355"/>
        <v>42334.427083333336</v>
      </c>
    </row>
    <row r="5669" spans="1:13" x14ac:dyDescent="0.35">
      <c r="A5669">
        <v>1.4534883720930201</v>
      </c>
      <c r="B5669" t="s">
        <v>3863</v>
      </c>
      <c r="C5669" t="s">
        <v>4695</v>
      </c>
      <c r="D5669">
        <v>20150918174500</v>
      </c>
      <c r="E5669" s="1">
        <f>IF(SUMPRODUCT(--ISNUMBER(SEARCH({"ECON_EARNINGSREPORT","ECON_STOCKMARKET"},C5669)))&gt;0,1,0)</f>
        <v>0</v>
      </c>
      <c r="F5669" s="1">
        <f>IF(SUMPRODUCT(--ISNUMBER(SEARCH({"ENV_"},C5669)))&gt;0,1,0)</f>
        <v>0</v>
      </c>
      <c r="G5669" s="1">
        <f>IF(SUMPRODUCT(--ISNUMBER(SEARCH({"DISCRIMINATION","HARASSMENT","HATE_SPEECH","GENDER_VIOLENCE"},C5669)))&gt;0,1,0)</f>
        <v>0</v>
      </c>
      <c r="H5669" s="1">
        <f>IF(SUMPRODUCT(--ISNUMBER(SEARCH({"LEGALIZE","LEGISLATION","TRIAL"},C5669)))&gt;0,1,0)</f>
        <v>0</v>
      </c>
      <c r="I5669" s="1">
        <f>IF(SUMPRODUCT(--ISNUMBER(SEARCH({"LEADER"},C5669)))&gt;0,1,0)</f>
        <v>0</v>
      </c>
      <c r="J5669" t="str">
        <f t="shared" si="352"/>
        <v>2015</v>
      </c>
      <c r="K5669" t="str">
        <f t="shared" si="353"/>
        <v>09</v>
      </c>
      <c r="L5669" t="str">
        <f t="shared" si="354"/>
        <v>18</v>
      </c>
      <c r="M5669" s="2">
        <f t="shared" si="355"/>
        <v>42265.739583333336</v>
      </c>
    </row>
    <row r="5670" spans="1:13" x14ac:dyDescent="0.35">
      <c r="A5670">
        <v>-0.48661800486618001</v>
      </c>
      <c r="B5670" t="s">
        <v>238</v>
      </c>
      <c r="C5670" t="s">
        <v>4696</v>
      </c>
      <c r="D5670">
        <v>20150415171500</v>
      </c>
      <c r="E5670" s="1">
        <f>IF(SUMPRODUCT(--ISNUMBER(SEARCH({"ECON_EARNINGSREPORT","ECON_STOCKMARKET"},C5670)))&gt;0,1,0)</f>
        <v>0</v>
      </c>
      <c r="F5670" s="1">
        <f>IF(SUMPRODUCT(--ISNUMBER(SEARCH({"ENV_"},C5670)))&gt;0,1,0)</f>
        <v>0</v>
      </c>
      <c r="G5670" s="1">
        <f>IF(SUMPRODUCT(--ISNUMBER(SEARCH({"DISCRIMINATION","HARASSMENT","HATE_SPEECH","GENDER_VIOLENCE"},C5670)))&gt;0,1,0)</f>
        <v>0</v>
      </c>
      <c r="H5670" s="1">
        <f>IF(SUMPRODUCT(--ISNUMBER(SEARCH({"LEGALIZE","LEGISLATION","TRIAL"},C5670)))&gt;0,1,0)</f>
        <v>0</v>
      </c>
      <c r="I5670" s="1">
        <f>IF(SUMPRODUCT(--ISNUMBER(SEARCH({"LEADER"},C5670)))&gt;0,1,0)</f>
        <v>0</v>
      </c>
      <c r="J5670" t="str">
        <f t="shared" si="352"/>
        <v>2015</v>
      </c>
      <c r="K5670" t="str">
        <f t="shared" si="353"/>
        <v>04</v>
      </c>
      <c r="L5670" t="str">
        <f t="shared" si="354"/>
        <v>15</v>
      </c>
      <c r="M5670" s="2">
        <f t="shared" si="355"/>
        <v>42109.71875</v>
      </c>
    </row>
    <row r="5671" spans="1:13" x14ac:dyDescent="0.35">
      <c r="A5671">
        <v>-1.8181818181818199</v>
      </c>
      <c r="B5671" t="s">
        <v>67</v>
      </c>
      <c r="C5671" t="s">
        <v>4697</v>
      </c>
      <c r="D5671">
        <v>20150316153000</v>
      </c>
      <c r="E5671" s="1">
        <f>IF(SUMPRODUCT(--ISNUMBER(SEARCH({"ECON_EARNINGSREPORT","ECON_STOCKMARKET"},C5671)))&gt;0,1,0)</f>
        <v>0</v>
      </c>
      <c r="F5671" s="1">
        <f>IF(SUMPRODUCT(--ISNUMBER(SEARCH({"ENV_"},C5671)))&gt;0,1,0)</f>
        <v>0</v>
      </c>
      <c r="G5671" s="1">
        <f>IF(SUMPRODUCT(--ISNUMBER(SEARCH({"DISCRIMINATION","HARASSMENT","HATE_SPEECH","GENDER_VIOLENCE"},C5671)))&gt;0,1,0)</f>
        <v>0</v>
      </c>
      <c r="H5671" s="1">
        <f>IF(SUMPRODUCT(--ISNUMBER(SEARCH({"LEGALIZE","LEGISLATION","TRIAL"},C5671)))&gt;0,1,0)</f>
        <v>0</v>
      </c>
      <c r="I5671" s="1">
        <f>IF(SUMPRODUCT(--ISNUMBER(SEARCH({"LEADER"},C5671)))&gt;0,1,0)</f>
        <v>0</v>
      </c>
      <c r="J5671" t="str">
        <f t="shared" si="352"/>
        <v>2015</v>
      </c>
      <c r="K5671" t="str">
        <f t="shared" si="353"/>
        <v>03</v>
      </c>
      <c r="L5671" t="str">
        <f t="shared" si="354"/>
        <v>16</v>
      </c>
      <c r="M5671" s="2">
        <f t="shared" si="355"/>
        <v>42079.645833333336</v>
      </c>
    </row>
    <row r="5672" spans="1:13" x14ac:dyDescent="0.35">
      <c r="A5672">
        <v>0.362647325475975</v>
      </c>
      <c r="B5672" t="s">
        <v>4698</v>
      </c>
      <c r="C5672" t="s">
        <v>3837</v>
      </c>
      <c r="D5672">
        <v>20160525023000</v>
      </c>
      <c r="E5672" s="1">
        <f>IF(SUMPRODUCT(--ISNUMBER(SEARCH({"ECON_EARNINGSREPORT","ECON_STOCKMARKET"},C5672)))&gt;0,1,0)</f>
        <v>0</v>
      </c>
      <c r="F5672" s="1">
        <f>IF(SUMPRODUCT(--ISNUMBER(SEARCH({"ENV_"},C5672)))&gt;0,1,0)</f>
        <v>0</v>
      </c>
      <c r="G5672" s="1">
        <f>IF(SUMPRODUCT(--ISNUMBER(SEARCH({"DISCRIMINATION","HARASSMENT","HATE_SPEECH","GENDER_VIOLENCE"},C5672)))&gt;0,1,0)</f>
        <v>0</v>
      </c>
      <c r="H5672" s="1">
        <f>IF(SUMPRODUCT(--ISNUMBER(SEARCH({"LEGALIZE","LEGISLATION","TRIAL"},C5672)))&gt;0,1,0)</f>
        <v>0</v>
      </c>
      <c r="I5672" s="1">
        <f>IF(SUMPRODUCT(--ISNUMBER(SEARCH({"LEADER"},C5672)))&gt;0,1,0)</f>
        <v>0</v>
      </c>
      <c r="J5672" t="str">
        <f t="shared" si="352"/>
        <v>2016</v>
      </c>
      <c r="K5672" t="str">
        <f t="shared" si="353"/>
        <v>05</v>
      </c>
      <c r="L5672" t="str">
        <f t="shared" si="354"/>
        <v>25</v>
      </c>
      <c r="M5672" s="2">
        <f t="shared" si="355"/>
        <v>42515.104166666664</v>
      </c>
    </row>
    <row r="5673" spans="1:13" x14ac:dyDescent="0.35">
      <c r="A5673">
        <v>0</v>
      </c>
      <c r="B5673" t="s">
        <v>69</v>
      </c>
      <c r="C5673" t="s">
        <v>4699</v>
      </c>
      <c r="D5673">
        <v>20150226221500</v>
      </c>
      <c r="E5673" s="1">
        <f>IF(SUMPRODUCT(--ISNUMBER(SEARCH({"ECON_EARNINGSREPORT","ECON_STOCKMARKET"},C5673)))&gt;0,1,0)</f>
        <v>1</v>
      </c>
      <c r="F5673" s="1">
        <f>IF(SUMPRODUCT(--ISNUMBER(SEARCH({"ENV_"},C5673)))&gt;0,1,0)</f>
        <v>0</v>
      </c>
      <c r="G5673" s="1">
        <f>IF(SUMPRODUCT(--ISNUMBER(SEARCH({"DISCRIMINATION","HARASSMENT","HATE_SPEECH","GENDER_VIOLENCE"},C5673)))&gt;0,1,0)</f>
        <v>0</v>
      </c>
      <c r="H5673" s="1">
        <f>IF(SUMPRODUCT(--ISNUMBER(SEARCH({"LEGALIZE","LEGISLATION","TRIAL"},C5673)))&gt;0,1,0)</f>
        <v>0</v>
      </c>
      <c r="I5673" s="1">
        <f>IF(SUMPRODUCT(--ISNUMBER(SEARCH({"LEADER"},C5673)))&gt;0,1,0)</f>
        <v>0</v>
      </c>
      <c r="J5673" t="str">
        <f t="shared" si="352"/>
        <v>2015</v>
      </c>
      <c r="K5673" t="str">
        <f t="shared" si="353"/>
        <v>02</v>
      </c>
      <c r="L5673" t="str">
        <f t="shared" si="354"/>
        <v>26</v>
      </c>
      <c r="M5673" s="2">
        <f t="shared" si="355"/>
        <v>42061.927083333336</v>
      </c>
    </row>
    <row r="5674" spans="1:13" x14ac:dyDescent="0.35">
      <c r="A5674">
        <v>2.7972027972028002</v>
      </c>
      <c r="B5674" t="s">
        <v>4700</v>
      </c>
      <c r="C5674" t="s">
        <v>3999</v>
      </c>
      <c r="D5674">
        <v>20160418150000</v>
      </c>
      <c r="E5674" s="1">
        <f>IF(SUMPRODUCT(--ISNUMBER(SEARCH({"ECON_EARNINGSREPORT","ECON_STOCKMARKET"},C5674)))&gt;0,1,0)</f>
        <v>0</v>
      </c>
      <c r="F5674" s="1">
        <f>IF(SUMPRODUCT(--ISNUMBER(SEARCH({"ENV_"},C5674)))&gt;0,1,0)</f>
        <v>0</v>
      </c>
      <c r="G5674" s="1">
        <f>IF(SUMPRODUCT(--ISNUMBER(SEARCH({"DISCRIMINATION","HARASSMENT","HATE_SPEECH","GENDER_VIOLENCE"},C5674)))&gt;0,1,0)</f>
        <v>0</v>
      </c>
      <c r="H5674" s="1">
        <f>IF(SUMPRODUCT(--ISNUMBER(SEARCH({"LEGALIZE","LEGISLATION","TRIAL"},C5674)))&gt;0,1,0)</f>
        <v>0</v>
      </c>
      <c r="I5674" s="1">
        <f>IF(SUMPRODUCT(--ISNUMBER(SEARCH({"LEADER"},C5674)))&gt;0,1,0)</f>
        <v>0</v>
      </c>
      <c r="J5674" t="str">
        <f t="shared" si="352"/>
        <v>2016</v>
      </c>
      <c r="K5674" t="str">
        <f t="shared" si="353"/>
        <v>04</v>
      </c>
      <c r="L5674" t="str">
        <f t="shared" si="354"/>
        <v>18</v>
      </c>
      <c r="M5674" s="2">
        <f t="shared" si="355"/>
        <v>42478.625</v>
      </c>
    </row>
    <row r="5675" spans="1:13" x14ac:dyDescent="0.35">
      <c r="A5675">
        <v>0.25510204081632598</v>
      </c>
      <c r="B5675" t="s">
        <v>4701</v>
      </c>
      <c r="C5675" t="s">
        <v>4543</v>
      </c>
      <c r="D5675">
        <v>20151013004500</v>
      </c>
      <c r="E5675" s="1">
        <f>IF(SUMPRODUCT(--ISNUMBER(SEARCH({"ECON_EARNINGSREPORT","ECON_STOCKMARKET"},C5675)))&gt;0,1,0)</f>
        <v>1</v>
      </c>
      <c r="F5675" s="1">
        <f>IF(SUMPRODUCT(--ISNUMBER(SEARCH({"ENV_"},C5675)))&gt;0,1,0)</f>
        <v>0</v>
      </c>
      <c r="G5675" s="1">
        <f>IF(SUMPRODUCT(--ISNUMBER(SEARCH({"DISCRIMINATION","HARASSMENT","HATE_SPEECH","GENDER_VIOLENCE"},C5675)))&gt;0,1,0)</f>
        <v>0</v>
      </c>
      <c r="H5675" s="1">
        <f>IF(SUMPRODUCT(--ISNUMBER(SEARCH({"LEGALIZE","LEGISLATION","TRIAL"},C5675)))&gt;0,1,0)</f>
        <v>0</v>
      </c>
      <c r="I5675" s="1">
        <f>IF(SUMPRODUCT(--ISNUMBER(SEARCH({"LEADER"},C5675)))&gt;0,1,0)</f>
        <v>0</v>
      </c>
      <c r="J5675" t="str">
        <f t="shared" si="352"/>
        <v>2015</v>
      </c>
      <c r="K5675" t="str">
        <f t="shared" si="353"/>
        <v>10</v>
      </c>
      <c r="L5675" t="str">
        <f t="shared" si="354"/>
        <v>13</v>
      </c>
      <c r="M5675" s="2">
        <f t="shared" si="355"/>
        <v>42290.03125</v>
      </c>
    </row>
    <row r="5676" spans="1:13" x14ac:dyDescent="0.35">
      <c r="A5676">
        <v>1.4925373134328399</v>
      </c>
      <c r="B5676" t="s">
        <v>121</v>
      </c>
      <c r="C5676" t="s">
        <v>4702</v>
      </c>
      <c r="D5676">
        <v>20150519063000</v>
      </c>
      <c r="E5676" s="1">
        <f>IF(SUMPRODUCT(--ISNUMBER(SEARCH({"ECON_EARNINGSREPORT","ECON_STOCKMARKET"},C5676)))&gt;0,1,0)</f>
        <v>0</v>
      </c>
      <c r="F5676" s="1">
        <f>IF(SUMPRODUCT(--ISNUMBER(SEARCH({"ENV_"},C5676)))&gt;0,1,0)</f>
        <v>0</v>
      </c>
      <c r="G5676" s="1">
        <f>IF(SUMPRODUCT(--ISNUMBER(SEARCH({"DISCRIMINATION","HARASSMENT","HATE_SPEECH","GENDER_VIOLENCE"},C5676)))&gt;0,1,0)</f>
        <v>0</v>
      </c>
      <c r="H5676" s="1">
        <f>IF(SUMPRODUCT(--ISNUMBER(SEARCH({"LEGALIZE","LEGISLATION","TRIAL"},C5676)))&gt;0,1,0)</f>
        <v>0</v>
      </c>
      <c r="I5676" s="1">
        <f>IF(SUMPRODUCT(--ISNUMBER(SEARCH({"LEADER"},C5676)))&gt;0,1,0)</f>
        <v>0</v>
      </c>
      <c r="J5676" t="str">
        <f t="shared" si="352"/>
        <v>2015</v>
      </c>
      <c r="K5676" t="str">
        <f t="shared" si="353"/>
        <v>05</v>
      </c>
      <c r="L5676" t="str">
        <f t="shared" si="354"/>
        <v>19</v>
      </c>
      <c r="M5676" s="2">
        <f t="shared" si="355"/>
        <v>42143.270833333336</v>
      </c>
    </row>
    <row r="5677" spans="1:13" x14ac:dyDescent="0.35">
      <c r="A5677">
        <v>2.7972027972028002</v>
      </c>
      <c r="B5677" t="s">
        <v>4703</v>
      </c>
      <c r="C5677" t="s">
        <v>3999</v>
      </c>
      <c r="D5677">
        <v>20160418154500</v>
      </c>
      <c r="E5677" s="1">
        <f>IF(SUMPRODUCT(--ISNUMBER(SEARCH({"ECON_EARNINGSREPORT","ECON_STOCKMARKET"},C5677)))&gt;0,1,0)</f>
        <v>0</v>
      </c>
      <c r="F5677" s="1">
        <f>IF(SUMPRODUCT(--ISNUMBER(SEARCH({"ENV_"},C5677)))&gt;0,1,0)</f>
        <v>0</v>
      </c>
      <c r="G5677" s="1">
        <f>IF(SUMPRODUCT(--ISNUMBER(SEARCH({"DISCRIMINATION","HARASSMENT","HATE_SPEECH","GENDER_VIOLENCE"},C5677)))&gt;0,1,0)</f>
        <v>0</v>
      </c>
      <c r="H5677" s="1">
        <f>IF(SUMPRODUCT(--ISNUMBER(SEARCH({"LEGALIZE","LEGISLATION","TRIAL"},C5677)))&gt;0,1,0)</f>
        <v>0</v>
      </c>
      <c r="I5677" s="1">
        <f>IF(SUMPRODUCT(--ISNUMBER(SEARCH({"LEADER"},C5677)))&gt;0,1,0)</f>
        <v>0</v>
      </c>
      <c r="J5677" t="str">
        <f t="shared" si="352"/>
        <v>2016</v>
      </c>
      <c r="K5677" t="str">
        <f t="shared" si="353"/>
        <v>04</v>
      </c>
      <c r="L5677" t="str">
        <f t="shared" si="354"/>
        <v>18</v>
      </c>
      <c r="M5677" s="2">
        <f t="shared" si="355"/>
        <v>42478.65625</v>
      </c>
    </row>
    <row r="5678" spans="1:13" x14ac:dyDescent="0.35">
      <c r="A5678">
        <v>-2.7027027027027</v>
      </c>
      <c r="B5678" t="s">
        <v>121</v>
      </c>
      <c r="D5678">
        <v>20150820204500</v>
      </c>
      <c r="E5678" s="1">
        <f>IF(SUMPRODUCT(--ISNUMBER(SEARCH({"ECON_EARNINGSREPORT","ECON_STOCKMARKET"},C5678)))&gt;0,1,0)</f>
        <v>0</v>
      </c>
      <c r="F5678" s="1">
        <f>IF(SUMPRODUCT(--ISNUMBER(SEARCH({"ENV_"},C5678)))&gt;0,1,0)</f>
        <v>0</v>
      </c>
      <c r="G5678" s="1">
        <f>IF(SUMPRODUCT(--ISNUMBER(SEARCH({"DISCRIMINATION","HARASSMENT","HATE_SPEECH","GENDER_VIOLENCE"},C5678)))&gt;0,1,0)</f>
        <v>0</v>
      </c>
      <c r="H5678" s="1">
        <f>IF(SUMPRODUCT(--ISNUMBER(SEARCH({"LEGALIZE","LEGISLATION","TRIAL"},C5678)))&gt;0,1,0)</f>
        <v>0</v>
      </c>
      <c r="I5678" s="1">
        <f>IF(SUMPRODUCT(--ISNUMBER(SEARCH({"LEADER"},C5678)))&gt;0,1,0)</f>
        <v>0</v>
      </c>
      <c r="J5678" t="str">
        <f t="shared" si="352"/>
        <v>2015</v>
      </c>
      <c r="K5678" t="str">
        <f t="shared" si="353"/>
        <v>08</v>
      </c>
      <c r="L5678" t="str">
        <f t="shared" si="354"/>
        <v>20</v>
      </c>
      <c r="M5678" s="2">
        <f t="shared" si="355"/>
        <v>42236.864583333336</v>
      </c>
    </row>
    <row r="5679" spans="1:13" x14ac:dyDescent="0.35">
      <c r="A5679">
        <v>-1.3840830449827</v>
      </c>
      <c r="B5679" t="s">
        <v>121</v>
      </c>
      <c r="C5679" t="s">
        <v>4060</v>
      </c>
      <c r="D5679">
        <v>20160525213000</v>
      </c>
      <c r="E5679" s="1">
        <f>IF(SUMPRODUCT(--ISNUMBER(SEARCH({"ECON_EARNINGSREPORT","ECON_STOCKMARKET"},C5679)))&gt;0,1,0)</f>
        <v>0</v>
      </c>
      <c r="F5679" s="1">
        <f>IF(SUMPRODUCT(--ISNUMBER(SEARCH({"ENV_"},C5679)))&gt;0,1,0)</f>
        <v>0</v>
      </c>
      <c r="G5679" s="1">
        <f>IF(SUMPRODUCT(--ISNUMBER(SEARCH({"DISCRIMINATION","HARASSMENT","HATE_SPEECH","GENDER_VIOLENCE"},C5679)))&gt;0,1,0)</f>
        <v>0</v>
      </c>
      <c r="H5679" s="1">
        <f>IF(SUMPRODUCT(--ISNUMBER(SEARCH({"LEGALIZE","LEGISLATION","TRIAL"},C5679)))&gt;0,1,0)</f>
        <v>0</v>
      </c>
      <c r="I5679" s="1">
        <f>IF(SUMPRODUCT(--ISNUMBER(SEARCH({"LEADER"},C5679)))&gt;0,1,0)</f>
        <v>0</v>
      </c>
      <c r="J5679" t="str">
        <f t="shared" si="352"/>
        <v>2016</v>
      </c>
      <c r="K5679" t="str">
        <f t="shared" si="353"/>
        <v>05</v>
      </c>
      <c r="L5679" t="str">
        <f t="shared" si="354"/>
        <v>25</v>
      </c>
      <c r="M5679" s="2">
        <f t="shared" si="355"/>
        <v>42515.895833333336</v>
      </c>
    </row>
    <row r="5680" spans="1:13" x14ac:dyDescent="0.35">
      <c r="A5680">
        <v>-2.8571428571428599</v>
      </c>
      <c r="B5680" t="s">
        <v>4704</v>
      </c>
      <c r="C5680" t="s">
        <v>4705</v>
      </c>
      <c r="D5680">
        <v>20150916210000</v>
      </c>
      <c r="E5680" s="1">
        <f>IF(SUMPRODUCT(--ISNUMBER(SEARCH({"ECON_EARNINGSREPORT","ECON_STOCKMARKET"},C5680)))&gt;0,1,0)</f>
        <v>0</v>
      </c>
      <c r="F5680" s="1">
        <f>IF(SUMPRODUCT(--ISNUMBER(SEARCH({"ENV_"},C5680)))&gt;0,1,0)</f>
        <v>0</v>
      </c>
      <c r="G5680" s="1">
        <f>IF(SUMPRODUCT(--ISNUMBER(SEARCH({"DISCRIMINATION","HARASSMENT","HATE_SPEECH","GENDER_VIOLENCE"},C5680)))&gt;0,1,0)</f>
        <v>0</v>
      </c>
      <c r="H5680" s="1">
        <f>IF(SUMPRODUCT(--ISNUMBER(SEARCH({"LEGALIZE","LEGISLATION","TRIAL"},C5680)))&gt;0,1,0)</f>
        <v>0</v>
      </c>
      <c r="I5680" s="1">
        <f>IF(SUMPRODUCT(--ISNUMBER(SEARCH({"LEADER"},C5680)))&gt;0,1,0)</f>
        <v>0</v>
      </c>
      <c r="J5680" t="str">
        <f t="shared" si="352"/>
        <v>2015</v>
      </c>
      <c r="K5680" t="str">
        <f t="shared" si="353"/>
        <v>09</v>
      </c>
      <c r="L5680" t="str">
        <f t="shared" si="354"/>
        <v>16</v>
      </c>
      <c r="M5680" s="2">
        <f t="shared" si="355"/>
        <v>42263.875</v>
      </c>
    </row>
    <row r="5681" spans="1:13" x14ac:dyDescent="0.35">
      <c r="A5681">
        <v>-4.9382716049382704</v>
      </c>
      <c r="B5681" t="s">
        <v>4706</v>
      </c>
      <c r="C5681" t="s">
        <v>4374</v>
      </c>
      <c r="D5681">
        <v>20150916054500</v>
      </c>
      <c r="E5681" s="1">
        <f>IF(SUMPRODUCT(--ISNUMBER(SEARCH({"ECON_EARNINGSREPORT","ECON_STOCKMARKET"},C5681)))&gt;0,1,0)</f>
        <v>0</v>
      </c>
      <c r="F5681" s="1">
        <f>IF(SUMPRODUCT(--ISNUMBER(SEARCH({"ENV_"},C5681)))&gt;0,1,0)</f>
        <v>0</v>
      </c>
      <c r="G5681" s="1">
        <f>IF(SUMPRODUCT(--ISNUMBER(SEARCH({"DISCRIMINATION","HARASSMENT","HATE_SPEECH","GENDER_VIOLENCE"},C5681)))&gt;0,1,0)</f>
        <v>0</v>
      </c>
      <c r="H5681" s="1">
        <f>IF(SUMPRODUCT(--ISNUMBER(SEARCH({"LEGALIZE","LEGISLATION","TRIAL"},C5681)))&gt;0,1,0)</f>
        <v>0</v>
      </c>
      <c r="I5681" s="1">
        <f>IF(SUMPRODUCT(--ISNUMBER(SEARCH({"LEADER"},C5681)))&gt;0,1,0)</f>
        <v>0</v>
      </c>
      <c r="J5681" t="str">
        <f t="shared" si="352"/>
        <v>2015</v>
      </c>
      <c r="K5681" t="str">
        <f t="shared" si="353"/>
        <v>09</v>
      </c>
      <c r="L5681" t="str">
        <f t="shared" si="354"/>
        <v>16</v>
      </c>
      <c r="M5681" s="2">
        <f t="shared" si="355"/>
        <v>42263.239583333336</v>
      </c>
    </row>
    <row r="5682" spans="1:13" x14ac:dyDescent="0.35">
      <c r="A5682">
        <v>-0.167644593461861</v>
      </c>
      <c r="B5682" t="s">
        <v>4587</v>
      </c>
      <c r="C5682" t="s">
        <v>3815</v>
      </c>
      <c r="D5682">
        <v>20150822003000</v>
      </c>
      <c r="E5682" s="1">
        <f>IF(SUMPRODUCT(--ISNUMBER(SEARCH({"ECON_EARNINGSREPORT","ECON_STOCKMARKET"},C5682)))&gt;0,1,0)</f>
        <v>1</v>
      </c>
      <c r="F5682" s="1">
        <f>IF(SUMPRODUCT(--ISNUMBER(SEARCH({"ENV_"},C5682)))&gt;0,1,0)</f>
        <v>1</v>
      </c>
      <c r="G5682" s="1">
        <f>IF(SUMPRODUCT(--ISNUMBER(SEARCH({"DISCRIMINATION","HARASSMENT","HATE_SPEECH","GENDER_VIOLENCE"},C5682)))&gt;0,1,0)</f>
        <v>0</v>
      </c>
      <c r="H5682" s="1">
        <f>IF(SUMPRODUCT(--ISNUMBER(SEARCH({"LEGALIZE","LEGISLATION","TRIAL"},C5682)))&gt;0,1,0)</f>
        <v>0</v>
      </c>
      <c r="I5682" s="1">
        <f>IF(SUMPRODUCT(--ISNUMBER(SEARCH({"LEADER"},C5682)))&gt;0,1,0)</f>
        <v>0</v>
      </c>
      <c r="J5682" t="str">
        <f t="shared" si="352"/>
        <v>2015</v>
      </c>
      <c r="K5682" t="str">
        <f t="shared" si="353"/>
        <v>08</v>
      </c>
      <c r="L5682" t="str">
        <f t="shared" si="354"/>
        <v>22</v>
      </c>
      <c r="M5682" s="2">
        <f t="shared" si="355"/>
        <v>42238.020833333336</v>
      </c>
    </row>
    <row r="5683" spans="1:13" x14ac:dyDescent="0.35">
      <c r="A5683">
        <v>-1.1744966442953</v>
      </c>
      <c r="B5683" t="s">
        <v>659</v>
      </c>
      <c r="C5683" t="s">
        <v>4517</v>
      </c>
      <c r="D5683">
        <v>20150225181500</v>
      </c>
      <c r="E5683" s="1">
        <f>IF(SUMPRODUCT(--ISNUMBER(SEARCH({"ECON_EARNINGSREPORT","ECON_STOCKMARKET"},C5683)))&gt;0,1,0)</f>
        <v>1</v>
      </c>
      <c r="F5683" s="1">
        <f>IF(SUMPRODUCT(--ISNUMBER(SEARCH({"ENV_"},C5683)))&gt;0,1,0)</f>
        <v>1</v>
      </c>
      <c r="G5683" s="1">
        <f>IF(SUMPRODUCT(--ISNUMBER(SEARCH({"DISCRIMINATION","HARASSMENT","HATE_SPEECH","GENDER_VIOLENCE"},C5683)))&gt;0,1,0)</f>
        <v>0</v>
      </c>
      <c r="H5683" s="1">
        <f>IF(SUMPRODUCT(--ISNUMBER(SEARCH({"LEGALIZE","LEGISLATION","TRIAL"},C5683)))&gt;0,1,0)</f>
        <v>0</v>
      </c>
      <c r="I5683" s="1">
        <f>IF(SUMPRODUCT(--ISNUMBER(SEARCH({"LEADER"},C5683)))&gt;0,1,0)</f>
        <v>0</v>
      </c>
      <c r="J5683" t="str">
        <f t="shared" si="352"/>
        <v>2015</v>
      </c>
      <c r="K5683" t="str">
        <f t="shared" si="353"/>
        <v>02</v>
      </c>
      <c r="L5683" t="str">
        <f t="shared" si="354"/>
        <v>25</v>
      </c>
      <c r="M5683" s="2">
        <f t="shared" si="355"/>
        <v>42060.760416666664</v>
      </c>
    </row>
    <row r="5684" spans="1:13" x14ac:dyDescent="0.35">
      <c r="A5684">
        <v>5.45977011494253</v>
      </c>
      <c r="B5684" t="s">
        <v>4707</v>
      </c>
      <c r="C5684" t="s">
        <v>4708</v>
      </c>
      <c r="D5684">
        <v>20160607113000</v>
      </c>
      <c r="E5684" s="1">
        <f>IF(SUMPRODUCT(--ISNUMBER(SEARCH({"ECON_EARNINGSREPORT","ECON_STOCKMARKET"},C5684)))&gt;0,1,0)</f>
        <v>0</v>
      </c>
      <c r="F5684" s="1">
        <f>IF(SUMPRODUCT(--ISNUMBER(SEARCH({"ENV_"},C5684)))&gt;0,1,0)</f>
        <v>0</v>
      </c>
      <c r="G5684" s="1">
        <f>IF(SUMPRODUCT(--ISNUMBER(SEARCH({"DISCRIMINATION","HARASSMENT","HATE_SPEECH","GENDER_VIOLENCE"},C5684)))&gt;0,1,0)</f>
        <v>0</v>
      </c>
      <c r="H5684" s="1">
        <f>IF(SUMPRODUCT(--ISNUMBER(SEARCH({"LEGALIZE","LEGISLATION","TRIAL"},C5684)))&gt;0,1,0)</f>
        <v>0</v>
      </c>
      <c r="I5684" s="1">
        <f>IF(SUMPRODUCT(--ISNUMBER(SEARCH({"LEADER"},C5684)))&gt;0,1,0)</f>
        <v>0</v>
      </c>
      <c r="J5684" t="str">
        <f t="shared" si="352"/>
        <v>2016</v>
      </c>
      <c r="K5684" t="str">
        <f t="shared" si="353"/>
        <v>06</v>
      </c>
      <c r="L5684" t="str">
        <f t="shared" si="354"/>
        <v>07</v>
      </c>
      <c r="M5684" s="2">
        <f t="shared" si="355"/>
        <v>42528.479166666664</v>
      </c>
    </row>
    <row r="5685" spans="1:13" x14ac:dyDescent="0.35">
      <c r="A5685">
        <v>3.7640449438202199</v>
      </c>
      <c r="B5685" t="s">
        <v>4709</v>
      </c>
      <c r="C5685" t="s">
        <v>4710</v>
      </c>
      <c r="D5685">
        <v>20160222111500</v>
      </c>
      <c r="E5685" s="1">
        <f>IF(SUMPRODUCT(--ISNUMBER(SEARCH({"ECON_EARNINGSREPORT","ECON_STOCKMARKET"},C5685)))&gt;0,1,0)</f>
        <v>0</v>
      </c>
      <c r="F5685" s="1">
        <f>IF(SUMPRODUCT(--ISNUMBER(SEARCH({"ENV_"},C5685)))&gt;0,1,0)</f>
        <v>0</v>
      </c>
      <c r="G5685" s="1">
        <f>IF(SUMPRODUCT(--ISNUMBER(SEARCH({"DISCRIMINATION","HARASSMENT","HATE_SPEECH","GENDER_VIOLENCE"},C5685)))&gt;0,1,0)</f>
        <v>0</v>
      </c>
      <c r="H5685" s="1">
        <f>IF(SUMPRODUCT(--ISNUMBER(SEARCH({"LEGALIZE","LEGISLATION","TRIAL"},C5685)))&gt;0,1,0)</f>
        <v>0</v>
      </c>
      <c r="I5685" s="1">
        <f>IF(SUMPRODUCT(--ISNUMBER(SEARCH({"LEADER"},C5685)))&gt;0,1,0)</f>
        <v>1</v>
      </c>
      <c r="J5685" t="str">
        <f t="shared" si="352"/>
        <v>2016</v>
      </c>
      <c r="K5685" t="str">
        <f t="shared" si="353"/>
        <v>02</v>
      </c>
      <c r="L5685" t="str">
        <f t="shared" si="354"/>
        <v>22</v>
      </c>
      <c r="M5685" s="2">
        <f t="shared" si="355"/>
        <v>42422.46875</v>
      </c>
    </row>
    <row r="5686" spans="1:13" x14ac:dyDescent="0.35">
      <c r="A5686">
        <v>-6.4189189189189202</v>
      </c>
      <c r="B5686" t="s">
        <v>4711</v>
      </c>
      <c r="C5686" t="s">
        <v>4712</v>
      </c>
      <c r="D5686">
        <v>20151129110000</v>
      </c>
      <c r="E5686" s="1">
        <f>IF(SUMPRODUCT(--ISNUMBER(SEARCH({"ECON_EARNINGSREPORT","ECON_STOCKMARKET"},C5686)))&gt;0,1,0)</f>
        <v>0</v>
      </c>
      <c r="F5686" s="1">
        <f>IF(SUMPRODUCT(--ISNUMBER(SEARCH({"ENV_"},C5686)))&gt;0,1,0)</f>
        <v>0</v>
      </c>
      <c r="G5686" s="1">
        <f>IF(SUMPRODUCT(--ISNUMBER(SEARCH({"DISCRIMINATION","HARASSMENT","HATE_SPEECH","GENDER_VIOLENCE"},C5686)))&gt;0,1,0)</f>
        <v>0</v>
      </c>
      <c r="H5686" s="1">
        <f>IF(SUMPRODUCT(--ISNUMBER(SEARCH({"LEGALIZE","LEGISLATION","TRIAL"},C5686)))&gt;0,1,0)</f>
        <v>0</v>
      </c>
      <c r="I5686" s="1">
        <f>IF(SUMPRODUCT(--ISNUMBER(SEARCH({"LEADER"},C5686)))&gt;0,1,0)</f>
        <v>0</v>
      </c>
      <c r="J5686" t="str">
        <f t="shared" si="352"/>
        <v>2015</v>
      </c>
      <c r="K5686" t="str">
        <f t="shared" si="353"/>
        <v>11</v>
      </c>
      <c r="L5686" t="str">
        <f t="shared" si="354"/>
        <v>29</v>
      </c>
      <c r="M5686" s="2">
        <f t="shared" si="355"/>
        <v>42337.458333333336</v>
      </c>
    </row>
    <row r="5687" spans="1:13" x14ac:dyDescent="0.35">
      <c r="A5687">
        <v>0.24691358024691401</v>
      </c>
      <c r="B5687" t="s">
        <v>337</v>
      </c>
      <c r="C5687" t="s">
        <v>4713</v>
      </c>
      <c r="D5687">
        <v>20150603021500</v>
      </c>
      <c r="E5687" s="1">
        <f>IF(SUMPRODUCT(--ISNUMBER(SEARCH({"ECON_EARNINGSREPORT","ECON_STOCKMARKET"},C5687)))&gt;0,1,0)</f>
        <v>0</v>
      </c>
      <c r="F5687" s="1">
        <f>IF(SUMPRODUCT(--ISNUMBER(SEARCH({"ENV_"},C5687)))&gt;0,1,0)</f>
        <v>0</v>
      </c>
      <c r="G5687" s="1">
        <f>IF(SUMPRODUCT(--ISNUMBER(SEARCH({"DISCRIMINATION","HARASSMENT","HATE_SPEECH","GENDER_VIOLENCE"},C5687)))&gt;0,1,0)</f>
        <v>0</v>
      </c>
      <c r="H5687" s="1">
        <f>IF(SUMPRODUCT(--ISNUMBER(SEARCH({"LEGALIZE","LEGISLATION","TRIAL"},C5687)))&gt;0,1,0)</f>
        <v>0</v>
      </c>
      <c r="I5687" s="1">
        <f>IF(SUMPRODUCT(--ISNUMBER(SEARCH({"LEADER"},C5687)))&gt;0,1,0)</f>
        <v>1</v>
      </c>
      <c r="J5687" t="str">
        <f t="shared" si="352"/>
        <v>2015</v>
      </c>
      <c r="K5687" t="str">
        <f t="shared" si="353"/>
        <v>06</v>
      </c>
      <c r="L5687" t="str">
        <f t="shared" si="354"/>
        <v>03</v>
      </c>
      <c r="M5687" s="2">
        <f t="shared" si="355"/>
        <v>42158.09375</v>
      </c>
    </row>
    <row r="5688" spans="1:13" x14ac:dyDescent="0.35">
      <c r="A5688">
        <v>0.46296296296296302</v>
      </c>
      <c r="B5688" t="s">
        <v>1293</v>
      </c>
      <c r="C5688" t="s">
        <v>4017</v>
      </c>
      <c r="D5688">
        <v>20151226133000</v>
      </c>
      <c r="E5688" s="1">
        <f>IF(SUMPRODUCT(--ISNUMBER(SEARCH({"ECON_EARNINGSREPORT","ECON_STOCKMARKET"},C5688)))&gt;0,1,0)</f>
        <v>1</v>
      </c>
      <c r="F5688" s="1">
        <f>IF(SUMPRODUCT(--ISNUMBER(SEARCH({"ENV_"},C5688)))&gt;0,1,0)</f>
        <v>0</v>
      </c>
      <c r="G5688" s="1">
        <f>IF(SUMPRODUCT(--ISNUMBER(SEARCH({"DISCRIMINATION","HARASSMENT","HATE_SPEECH","GENDER_VIOLENCE"},C5688)))&gt;0,1,0)</f>
        <v>0</v>
      </c>
      <c r="H5688" s="1">
        <f>IF(SUMPRODUCT(--ISNUMBER(SEARCH({"LEGALIZE","LEGISLATION","TRIAL"},C5688)))&gt;0,1,0)</f>
        <v>0</v>
      </c>
      <c r="I5688" s="1">
        <f>IF(SUMPRODUCT(--ISNUMBER(SEARCH({"LEADER"},C5688)))&gt;0,1,0)</f>
        <v>0</v>
      </c>
      <c r="J5688" t="str">
        <f t="shared" si="352"/>
        <v>2015</v>
      </c>
      <c r="K5688" t="str">
        <f t="shared" si="353"/>
        <v>12</v>
      </c>
      <c r="L5688" t="str">
        <f t="shared" si="354"/>
        <v>26</v>
      </c>
      <c r="M5688" s="2">
        <f t="shared" si="355"/>
        <v>42364.5625</v>
      </c>
    </row>
    <row r="5689" spans="1:13" x14ac:dyDescent="0.35">
      <c r="A5689">
        <v>3.2863849765258202</v>
      </c>
      <c r="B5689" t="s">
        <v>26</v>
      </c>
      <c r="C5689" t="s">
        <v>4714</v>
      </c>
      <c r="D5689">
        <v>20150903163000</v>
      </c>
      <c r="E5689" s="1">
        <f>IF(SUMPRODUCT(--ISNUMBER(SEARCH({"ECON_EARNINGSREPORT","ECON_STOCKMARKET"},C5689)))&gt;0,1,0)</f>
        <v>0</v>
      </c>
      <c r="F5689" s="1">
        <f>IF(SUMPRODUCT(--ISNUMBER(SEARCH({"ENV_"},C5689)))&gt;0,1,0)</f>
        <v>0</v>
      </c>
      <c r="G5689" s="1">
        <f>IF(SUMPRODUCT(--ISNUMBER(SEARCH({"DISCRIMINATION","HARASSMENT","HATE_SPEECH","GENDER_VIOLENCE"},C5689)))&gt;0,1,0)</f>
        <v>0</v>
      </c>
      <c r="H5689" s="1">
        <f>IF(SUMPRODUCT(--ISNUMBER(SEARCH({"LEGALIZE","LEGISLATION","TRIAL"},C5689)))&gt;0,1,0)</f>
        <v>0</v>
      </c>
      <c r="I5689" s="1">
        <f>IF(SUMPRODUCT(--ISNUMBER(SEARCH({"LEADER"},C5689)))&gt;0,1,0)</f>
        <v>0</v>
      </c>
      <c r="J5689" t="str">
        <f t="shared" si="352"/>
        <v>2015</v>
      </c>
      <c r="K5689" t="str">
        <f t="shared" si="353"/>
        <v>09</v>
      </c>
      <c r="L5689" t="str">
        <f t="shared" si="354"/>
        <v>03</v>
      </c>
      <c r="M5689" s="2">
        <f t="shared" si="355"/>
        <v>42250.6875</v>
      </c>
    </row>
    <row r="5690" spans="1:13" x14ac:dyDescent="0.35">
      <c r="A5690">
        <v>1.54440154440154</v>
      </c>
      <c r="B5690" t="s">
        <v>445</v>
      </c>
      <c r="C5690" t="s">
        <v>4715</v>
      </c>
      <c r="D5690">
        <v>20160525161500</v>
      </c>
      <c r="E5690" s="1">
        <f>IF(SUMPRODUCT(--ISNUMBER(SEARCH({"ECON_EARNINGSREPORT","ECON_STOCKMARKET"},C5690)))&gt;0,1,0)</f>
        <v>0</v>
      </c>
      <c r="F5690" s="1">
        <f>IF(SUMPRODUCT(--ISNUMBER(SEARCH({"ENV_"},C5690)))&gt;0,1,0)</f>
        <v>0</v>
      </c>
      <c r="G5690" s="1">
        <f>IF(SUMPRODUCT(--ISNUMBER(SEARCH({"DISCRIMINATION","HARASSMENT","HATE_SPEECH","GENDER_VIOLENCE"},C5690)))&gt;0,1,0)</f>
        <v>0</v>
      </c>
      <c r="H5690" s="1">
        <f>IF(SUMPRODUCT(--ISNUMBER(SEARCH({"LEGALIZE","LEGISLATION","TRIAL"},C5690)))&gt;0,1,0)</f>
        <v>0</v>
      </c>
      <c r="I5690" s="1">
        <f>IF(SUMPRODUCT(--ISNUMBER(SEARCH({"LEADER"},C5690)))&gt;0,1,0)</f>
        <v>1</v>
      </c>
      <c r="J5690" t="str">
        <f t="shared" si="352"/>
        <v>2016</v>
      </c>
      <c r="K5690" t="str">
        <f t="shared" si="353"/>
        <v>05</v>
      </c>
      <c r="L5690" t="str">
        <f t="shared" si="354"/>
        <v>25</v>
      </c>
      <c r="M5690" s="2">
        <f t="shared" si="355"/>
        <v>42515.677083333336</v>
      </c>
    </row>
    <row r="5691" spans="1:13" x14ac:dyDescent="0.35">
      <c r="A5691">
        <v>0.52910052910052896</v>
      </c>
      <c r="B5691" t="s">
        <v>410</v>
      </c>
      <c r="C5691" t="s">
        <v>4716</v>
      </c>
      <c r="D5691">
        <v>20151102200000</v>
      </c>
      <c r="E5691" s="1">
        <f>IF(SUMPRODUCT(--ISNUMBER(SEARCH({"ECON_EARNINGSREPORT","ECON_STOCKMARKET"},C5691)))&gt;0,1,0)</f>
        <v>1</v>
      </c>
      <c r="F5691" s="1">
        <f>IF(SUMPRODUCT(--ISNUMBER(SEARCH({"ENV_"},C5691)))&gt;0,1,0)</f>
        <v>0</v>
      </c>
      <c r="G5691" s="1">
        <f>IF(SUMPRODUCT(--ISNUMBER(SEARCH({"DISCRIMINATION","HARASSMENT","HATE_SPEECH","GENDER_VIOLENCE"},C5691)))&gt;0,1,0)</f>
        <v>0</v>
      </c>
      <c r="H5691" s="1">
        <f>IF(SUMPRODUCT(--ISNUMBER(SEARCH({"LEGALIZE","LEGISLATION","TRIAL"},C5691)))&gt;0,1,0)</f>
        <v>0</v>
      </c>
      <c r="I5691" s="1">
        <f>IF(SUMPRODUCT(--ISNUMBER(SEARCH({"LEADER"},C5691)))&gt;0,1,0)</f>
        <v>0</v>
      </c>
      <c r="J5691" t="str">
        <f t="shared" si="352"/>
        <v>2015</v>
      </c>
      <c r="K5691" t="str">
        <f t="shared" si="353"/>
        <v>11</v>
      </c>
      <c r="L5691" t="str">
        <f t="shared" si="354"/>
        <v>02</v>
      </c>
      <c r="M5691" s="2">
        <f t="shared" si="355"/>
        <v>42310.833333333336</v>
      </c>
    </row>
    <row r="5692" spans="1:13" x14ac:dyDescent="0.35">
      <c r="A5692">
        <v>-1.5625</v>
      </c>
      <c r="B5692" t="s">
        <v>1271</v>
      </c>
      <c r="C5692" t="s">
        <v>4153</v>
      </c>
      <c r="D5692">
        <v>20151001070000</v>
      </c>
      <c r="E5692" s="1">
        <f>IF(SUMPRODUCT(--ISNUMBER(SEARCH({"ECON_EARNINGSREPORT","ECON_STOCKMARKET"},C5692)))&gt;0,1,0)</f>
        <v>1</v>
      </c>
      <c r="F5692" s="1">
        <f>IF(SUMPRODUCT(--ISNUMBER(SEARCH({"ENV_"},C5692)))&gt;0,1,0)</f>
        <v>0</v>
      </c>
      <c r="G5692" s="1">
        <f>IF(SUMPRODUCT(--ISNUMBER(SEARCH({"DISCRIMINATION","HARASSMENT","HATE_SPEECH","GENDER_VIOLENCE"},C5692)))&gt;0,1,0)</f>
        <v>0</v>
      </c>
      <c r="H5692" s="1">
        <f>IF(SUMPRODUCT(--ISNUMBER(SEARCH({"LEGALIZE","LEGISLATION","TRIAL"},C5692)))&gt;0,1,0)</f>
        <v>1</v>
      </c>
      <c r="I5692" s="1">
        <f>IF(SUMPRODUCT(--ISNUMBER(SEARCH({"LEADER"},C5692)))&gt;0,1,0)</f>
        <v>0</v>
      </c>
      <c r="J5692" t="str">
        <f t="shared" si="352"/>
        <v>2015</v>
      </c>
      <c r="K5692" t="str">
        <f t="shared" si="353"/>
        <v>10</v>
      </c>
      <c r="L5692" t="str">
        <f t="shared" si="354"/>
        <v>01</v>
      </c>
      <c r="M5692" s="2">
        <f t="shared" si="355"/>
        <v>42278.291666666664</v>
      </c>
    </row>
    <row r="5693" spans="1:13" x14ac:dyDescent="0.35">
      <c r="A5693">
        <v>2.5889967637540399</v>
      </c>
      <c r="B5693" t="s">
        <v>277</v>
      </c>
      <c r="C5693" t="s">
        <v>4717</v>
      </c>
      <c r="D5693">
        <v>20160224121500</v>
      </c>
      <c r="E5693" s="1">
        <f>IF(SUMPRODUCT(--ISNUMBER(SEARCH({"ECON_EARNINGSREPORT","ECON_STOCKMARKET"},C5693)))&gt;0,1,0)</f>
        <v>0</v>
      </c>
      <c r="F5693" s="1">
        <f>IF(SUMPRODUCT(--ISNUMBER(SEARCH({"ENV_"},C5693)))&gt;0,1,0)</f>
        <v>0</v>
      </c>
      <c r="G5693" s="1">
        <f>IF(SUMPRODUCT(--ISNUMBER(SEARCH({"DISCRIMINATION","HARASSMENT","HATE_SPEECH","GENDER_VIOLENCE"},C5693)))&gt;0,1,0)</f>
        <v>0</v>
      </c>
      <c r="H5693" s="1">
        <f>IF(SUMPRODUCT(--ISNUMBER(SEARCH({"LEGALIZE","LEGISLATION","TRIAL"},C5693)))&gt;0,1,0)</f>
        <v>0</v>
      </c>
      <c r="I5693" s="1">
        <f>IF(SUMPRODUCT(--ISNUMBER(SEARCH({"LEADER"},C5693)))&gt;0,1,0)</f>
        <v>0</v>
      </c>
      <c r="J5693" t="str">
        <f t="shared" si="352"/>
        <v>2016</v>
      </c>
      <c r="K5693" t="str">
        <f t="shared" si="353"/>
        <v>02</v>
      </c>
      <c r="L5693" t="str">
        <f t="shared" si="354"/>
        <v>24</v>
      </c>
      <c r="M5693" s="2">
        <f t="shared" si="355"/>
        <v>42424.510416666664</v>
      </c>
    </row>
    <row r="5694" spans="1:13" x14ac:dyDescent="0.35">
      <c r="A5694">
        <v>-0.90826521344232503</v>
      </c>
      <c r="B5694" t="s">
        <v>80</v>
      </c>
      <c r="C5694" t="s">
        <v>4718</v>
      </c>
      <c r="D5694">
        <v>20151015210000</v>
      </c>
      <c r="E5694" s="1">
        <f>IF(SUMPRODUCT(--ISNUMBER(SEARCH({"ECON_EARNINGSREPORT","ECON_STOCKMARKET"},C5694)))&gt;0,1,0)</f>
        <v>1</v>
      </c>
      <c r="F5694" s="1">
        <f>IF(SUMPRODUCT(--ISNUMBER(SEARCH({"ENV_"},C5694)))&gt;0,1,0)</f>
        <v>0</v>
      </c>
      <c r="G5694" s="1">
        <f>IF(SUMPRODUCT(--ISNUMBER(SEARCH({"DISCRIMINATION","HARASSMENT","HATE_SPEECH","GENDER_VIOLENCE"},C5694)))&gt;0,1,0)</f>
        <v>0</v>
      </c>
      <c r="H5694" s="1">
        <f>IF(SUMPRODUCT(--ISNUMBER(SEARCH({"LEGALIZE","LEGISLATION","TRIAL"},C5694)))&gt;0,1,0)</f>
        <v>1</v>
      </c>
      <c r="I5694" s="1">
        <f>IF(SUMPRODUCT(--ISNUMBER(SEARCH({"LEADER"},C5694)))&gt;0,1,0)</f>
        <v>0</v>
      </c>
      <c r="J5694" t="str">
        <f t="shared" si="352"/>
        <v>2015</v>
      </c>
      <c r="K5694" t="str">
        <f t="shared" si="353"/>
        <v>10</v>
      </c>
      <c r="L5694" t="str">
        <f t="shared" si="354"/>
        <v>15</v>
      </c>
      <c r="M5694" s="2">
        <f t="shared" si="355"/>
        <v>42292.875</v>
      </c>
    </row>
    <row r="5695" spans="1:13" x14ac:dyDescent="0.35">
      <c r="A5695">
        <v>-0.39577836411609502</v>
      </c>
      <c r="B5695" t="s">
        <v>304</v>
      </c>
      <c r="C5695" t="s">
        <v>4719</v>
      </c>
      <c r="D5695">
        <v>20150916191500</v>
      </c>
      <c r="E5695" s="1">
        <f>IF(SUMPRODUCT(--ISNUMBER(SEARCH({"ECON_EARNINGSREPORT","ECON_STOCKMARKET"},C5695)))&gt;0,1,0)</f>
        <v>1</v>
      </c>
      <c r="F5695" s="1">
        <f>IF(SUMPRODUCT(--ISNUMBER(SEARCH({"ENV_"},C5695)))&gt;0,1,0)</f>
        <v>0</v>
      </c>
      <c r="G5695" s="1">
        <f>IF(SUMPRODUCT(--ISNUMBER(SEARCH({"DISCRIMINATION","HARASSMENT","HATE_SPEECH","GENDER_VIOLENCE"},C5695)))&gt;0,1,0)</f>
        <v>0</v>
      </c>
      <c r="H5695" s="1">
        <f>IF(SUMPRODUCT(--ISNUMBER(SEARCH({"LEGALIZE","LEGISLATION","TRIAL"},C5695)))&gt;0,1,0)</f>
        <v>0</v>
      </c>
      <c r="I5695" s="1">
        <f>IF(SUMPRODUCT(--ISNUMBER(SEARCH({"LEADER"},C5695)))&gt;0,1,0)</f>
        <v>1</v>
      </c>
      <c r="J5695" t="str">
        <f t="shared" si="352"/>
        <v>2015</v>
      </c>
      <c r="K5695" t="str">
        <f t="shared" si="353"/>
        <v>09</v>
      </c>
      <c r="L5695" t="str">
        <f t="shared" si="354"/>
        <v>16</v>
      </c>
      <c r="M5695" s="2">
        <f t="shared" si="355"/>
        <v>42263.802083333336</v>
      </c>
    </row>
    <row r="5696" spans="1:13" x14ac:dyDescent="0.35">
      <c r="A5696">
        <v>0</v>
      </c>
      <c r="B5696" t="s">
        <v>487</v>
      </c>
      <c r="C5696" t="s">
        <v>4720</v>
      </c>
      <c r="D5696">
        <v>20151102233000</v>
      </c>
      <c r="E5696" s="1">
        <f>IF(SUMPRODUCT(--ISNUMBER(SEARCH({"ECON_EARNINGSREPORT","ECON_STOCKMARKET"},C5696)))&gt;0,1,0)</f>
        <v>0</v>
      </c>
      <c r="F5696" s="1">
        <f>IF(SUMPRODUCT(--ISNUMBER(SEARCH({"ENV_"},C5696)))&gt;0,1,0)</f>
        <v>0</v>
      </c>
      <c r="G5696" s="1">
        <f>IF(SUMPRODUCT(--ISNUMBER(SEARCH({"DISCRIMINATION","HARASSMENT","HATE_SPEECH","GENDER_VIOLENCE"},C5696)))&gt;0,1,0)</f>
        <v>0</v>
      </c>
      <c r="H5696" s="1">
        <f>IF(SUMPRODUCT(--ISNUMBER(SEARCH({"LEGALIZE","LEGISLATION","TRIAL"},C5696)))&gt;0,1,0)</f>
        <v>0</v>
      </c>
      <c r="I5696" s="1">
        <f>IF(SUMPRODUCT(--ISNUMBER(SEARCH({"LEADER"},C5696)))&gt;0,1,0)</f>
        <v>0</v>
      </c>
      <c r="J5696" t="str">
        <f t="shared" si="352"/>
        <v>2015</v>
      </c>
      <c r="K5696" t="str">
        <f t="shared" si="353"/>
        <v>11</v>
      </c>
      <c r="L5696" t="str">
        <f t="shared" si="354"/>
        <v>02</v>
      </c>
      <c r="M5696" s="2">
        <f t="shared" si="355"/>
        <v>42310.979166666664</v>
      </c>
    </row>
    <row r="5697" spans="1:13" x14ac:dyDescent="0.35">
      <c r="A5697">
        <v>0.65146579804560301</v>
      </c>
      <c r="B5697" t="s">
        <v>26</v>
      </c>
      <c r="C5697" t="s">
        <v>3865</v>
      </c>
      <c r="D5697">
        <v>20150819174500</v>
      </c>
      <c r="E5697" s="1">
        <f>IF(SUMPRODUCT(--ISNUMBER(SEARCH({"ECON_EARNINGSREPORT","ECON_STOCKMARKET"},C5697)))&gt;0,1,0)</f>
        <v>1</v>
      </c>
      <c r="F5697" s="1">
        <f>IF(SUMPRODUCT(--ISNUMBER(SEARCH({"ENV_"},C5697)))&gt;0,1,0)</f>
        <v>0</v>
      </c>
      <c r="G5697" s="1">
        <f>IF(SUMPRODUCT(--ISNUMBER(SEARCH({"DISCRIMINATION","HARASSMENT","HATE_SPEECH","GENDER_VIOLENCE"},C5697)))&gt;0,1,0)</f>
        <v>0</v>
      </c>
      <c r="H5697" s="1">
        <f>IF(SUMPRODUCT(--ISNUMBER(SEARCH({"LEGALIZE","LEGISLATION","TRIAL"},C5697)))&gt;0,1,0)</f>
        <v>0</v>
      </c>
      <c r="I5697" s="1">
        <f>IF(SUMPRODUCT(--ISNUMBER(SEARCH({"LEADER"},C5697)))&gt;0,1,0)</f>
        <v>0</v>
      </c>
      <c r="J5697" t="str">
        <f t="shared" si="352"/>
        <v>2015</v>
      </c>
      <c r="K5697" t="str">
        <f t="shared" si="353"/>
        <v>08</v>
      </c>
      <c r="L5697" t="str">
        <f t="shared" si="354"/>
        <v>19</v>
      </c>
      <c r="M5697" s="2">
        <f t="shared" si="355"/>
        <v>42235.739583333336</v>
      </c>
    </row>
    <row r="5698" spans="1:13" x14ac:dyDescent="0.35">
      <c r="A5698">
        <v>0.72992700729926996</v>
      </c>
      <c r="B5698" t="s">
        <v>1293</v>
      </c>
      <c r="C5698" t="s">
        <v>4721</v>
      </c>
      <c r="D5698">
        <v>20150303143000</v>
      </c>
      <c r="E5698" s="1">
        <f>IF(SUMPRODUCT(--ISNUMBER(SEARCH({"ECON_EARNINGSREPORT","ECON_STOCKMARKET"},C5698)))&gt;0,1,0)</f>
        <v>0</v>
      </c>
      <c r="F5698" s="1">
        <f>IF(SUMPRODUCT(--ISNUMBER(SEARCH({"ENV_"},C5698)))&gt;0,1,0)</f>
        <v>0</v>
      </c>
      <c r="G5698" s="1">
        <f>IF(SUMPRODUCT(--ISNUMBER(SEARCH({"DISCRIMINATION","HARASSMENT","HATE_SPEECH","GENDER_VIOLENCE"},C5698)))&gt;0,1,0)</f>
        <v>0</v>
      </c>
      <c r="H5698" s="1">
        <f>IF(SUMPRODUCT(--ISNUMBER(SEARCH({"LEGALIZE","LEGISLATION","TRIAL"},C5698)))&gt;0,1,0)</f>
        <v>0</v>
      </c>
      <c r="I5698" s="1">
        <f>IF(SUMPRODUCT(--ISNUMBER(SEARCH({"LEADER"},C5698)))&gt;0,1,0)</f>
        <v>1</v>
      </c>
      <c r="J5698" t="str">
        <f t="shared" si="352"/>
        <v>2015</v>
      </c>
      <c r="K5698" t="str">
        <f t="shared" si="353"/>
        <v>03</v>
      </c>
      <c r="L5698" t="str">
        <f t="shared" si="354"/>
        <v>03</v>
      </c>
      <c r="M5698" s="2">
        <f t="shared" si="355"/>
        <v>42066.604166666664</v>
      </c>
    </row>
    <row r="5699" spans="1:13" x14ac:dyDescent="0.35">
      <c r="A5699">
        <v>0.42553191489361702</v>
      </c>
      <c r="B5699" t="s">
        <v>896</v>
      </c>
      <c r="D5699">
        <v>20160523154500</v>
      </c>
      <c r="E5699" s="1">
        <f>IF(SUMPRODUCT(--ISNUMBER(SEARCH({"ECON_EARNINGSREPORT","ECON_STOCKMARKET"},C5699)))&gt;0,1,0)</f>
        <v>0</v>
      </c>
      <c r="F5699" s="1">
        <f>IF(SUMPRODUCT(--ISNUMBER(SEARCH({"ENV_"},C5699)))&gt;0,1,0)</f>
        <v>0</v>
      </c>
      <c r="G5699" s="1">
        <f>IF(SUMPRODUCT(--ISNUMBER(SEARCH({"DISCRIMINATION","HARASSMENT","HATE_SPEECH","GENDER_VIOLENCE"},C5699)))&gt;0,1,0)</f>
        <v>0</v>
      </c>
      <c r="H5699" s="1">
        <f>IF(SUMPRODUCT(--ISNUMBER(SEARCH({"LEGALIZE","LEGISLATION","TRIAL"},C5699)))&gt;0,1,0)</f>
        <v>0</v>
      </c>
      <c r="I5699" s="1">
        <f>IF(SUMPRODUCT(--ISNUMBER(SEARCH({"LEADER"},C5699)))&gt;0,1,0)</f>
        <v>0</v>
      </c>
      <c r="J5699" t="str">
        <f t="shared" ref="J5699:J5762" si="356">LEFT(D5699,4)</f>
        <v>2016</v>
      </c>
      <c r="K5699" t="str">
        <f t="shared" ref="K5699:K5762" si="357">MID(D5699,5,2)</f>
        <v>05</v>
      </c>
      <c r="L5699" t="str">
        <f t="shared" ref="L5699:L5762" si="358">MID(D5699,7,2)</f>
        <v>23</v>
      </c>
      <c r="M5699" s="2">
        <f t="shared" ref="M5699:M5762" si="359">DATE(LEFT(D5699,4),MID(D5699,5,2),MID(D5699,7,2))+TIME(MID(D5699,9,2),MID(D5699,11,2),RIGHT(D5699,2))</f>
        <v>42513.65625</v>
      </c>
    </row>
    <row r="5700" spans="1:13" x14ac:dyDescent="0.35">
      <c r="A5700">
        <v>-0.88365243004418303</v>
      </c>
      <c r="B5700" t="s">
        <v>4722</v>
      </c>
      <c r="C5700" t="s">
        <v>4723</v>
      </c>
      <c r="D5700">
        <v>20150916154500</v>
      </c>
      <c r="E5700" s="1">
        <f>IF(SUMPRODUCT(--ISNUMBER(SEARCH({"ECON_EARNINGSREPORT","ECON_STOCKMARKET"},C5700)))&gt;0,1,0)</f>
        <v>0</v>
      </c>
      <c r="F5700" s="1">
        <f>IF(SUMPRODUCT(--ISNUMBER(SEARCH({"ENV_"},C5700)))&gt;0,1,0)</f>
        <v>0</v>
      </c>
      <c r="G5700" s="1">
        <f>IF(SUMPRODUCT(--ISNUMBER(SEARCH({"DISCRIMINATION","HARASSMENT","HATE_SPEECH","GENDER_VIOLENCE"},C5700)))&gt;0,1,0)</f>
        <v>0</v>
      </c>
      <c r="H5700" s="1">
        <f>IF(SUMPRODUCT(--ISNUMBER(SEARCH({"LEGALIZE","LEGISLATION","TRIAL"},C5700)))&gt;0,1,0)</f>
        <v>0</v>
      </c>
      <c r="I5700" s="1">
        <f>IF(SUMPRODUCT(--ISNUMBER(SEARCH({"LEADER"},C5700)))&gt;0,1,0)</f>
        <v>1</v>
      </c>
      <c r="J5700" t="str">
        <f t="shared" si="356"/>
        <v>2015</v>
      </c>
      <c r="K5700" t="str">
        <f t="shared" si="357"/>
        <v>09</v>
      </c>
      <c r="L5700" t="str">
        <f t="shared" si="358"/>
        <v>16</v>
      </c>
      <c r="M5700" s="2">
        <f t="shared" si="359"/>
        <v>42263.65625</v>
      </c>
    </row>
    <row r="5701" spans="1:13" x14ac:dyDescent="0.35">
      <c r="A5701">
        <v>-0.51813471502590702</v>
      </c>
      <c r="B5701" t="s">
        <v>542</v>
      </c>
      <c r="C5701" t="s">
        <v>4407</v>
      </c>
      <c r="D5701">
        <v>20150302211500</v>
      </c>
      <c r="E5701" s="1">
        <f>IF(SUMPRODUCT(--ISNUMBER(SEARCH({"ECON_EARNINGSREPORT","ECON_STOCKMARKET"},C5701)))&gt;0,1,0)</f>
        <v>0</v>
      </c>
      <c r="F5701" s="1">
        <f>IF(SUMPRODUCT(--ISNUMBER(SEARCH({"ENV_"},C5701)))&gt;0,1,0)</f>
        <v>0</v>
      </c>
      <c r="G5701" s="1">
        <f>IF(SUMPRODUCT(--ISNUMBER(SEARCH({"DISCRIMINATION","HARASSMENT","HATE_SPEECH","GENDER_VIOLENCE"},C5701)))&gt;0,1,0)</f>
        <v>0</v>
      </c>
      <c r="H5701" s="1">
        <f>IF(SUMPRODUCT(--ISNUMBER(SEARCH({"LEGALIZE","LEGISLATION","TRIAL"},C5701)))&gt;0,1,0)</f>
        <v>0</v>
      </c>
      <c r="I5701" s="1">
        <f>IF(SUMPRODUCT(--ISNUMBER(SEARCH({"LEADER"},C5701)))&gt;0,1,0)</f>
        <v>0</v>
      </c>
      <c r="J5701" t="str">
        <f t="shared" si="356"/>
        <v>2015</v>
      </c>
      <c r="K5701" t="str">
        <f t="shared" si="357"/>
        <v>03</v>
      </c>
      <c r="L5701" t="str">
        <f t="shared" si="358"/>
        <v>02</v>
      </c>
      <c r="M5701" s="2">
        <f t="shared" si="359"/>
        <v>42065.885416666664</v>
      </c>
    </row>
    <row r="5702" spans="1:13" x14ac:dyDescent="0.35">
      <c r="A5702">
        <v>-1.2232415902140701</v>
      </c>
      <c r="B5702" t="s">
        <v>121</v>
      </c>
      <c r="C5702" t="s">
        <v>4101</v>
      </c>
      <c r="D5702">
        <v>20150310213000</v>
      </c>
      <c r="E5702" s="1">
        <f>IF(SUMPRODUCT(--ISNUMBER(SEARCH({"ECON_EARNINGSREPORT","ECON_STOCKMARKET"},C5702)))&gt;0,1,0)</f>
        <v>0</v>
      </c>
      <c r="F5702" s="1">
        <f>IF(SUMPRODUCT(--ISNUMBER(SEARCH({"ENV_"},C5702)))&gt;0,1,0)</f>
        <v>0</v>
      </c>
      <c r="G5702" s="1">
        <f>IF(SUMPRODUCT(--ISNUMBER(SEARCH({"DISCRIMINATION","HARASSMENT","HATE_SPEECH","GENDER_VIOLENCE"},C5702)))&gt;0,1,0)</f>
        <v>0</v>
      </c>
      <c r="H5702" s="1">
        <f>IF(SUMPRODUCT(--ISNUMBER(SEARCH({"LEGALIZE","LEGISLATION","TRIAL"},C5702)))&gt;0,1,0)</f>
        <v>1</v>
      </c>
      <c r="I5702" s="1">
        <f>IF(SUMPRODUCT(--ISNUMBER(SEARCH({"LEADER"},C5702)))&gt;0,1,0)</f>
        <v>0</v>
      </c>
      <c r="J5702" t="str">
        <f t="shared" si="356"/>
        <v>2015</v>
      </c>
      <c r="K5702" t="str">
        <f t="shared" si="357"/>
        <v>03</v>
      </c>
      <c r="L5702" t="str">
        <f t="shared" si="358"/>
        <v>10</v>
      </c>
      <c r="M5702" s="2">
        <f t="shared" si="359"/>
        <v>42073.895833333336</v>
      </c>
    </row>
    <row r="5703" spans="1:13" x14ac:dyDescent="0.35">
      <c r="A5703">
        <v>-2.2900763358778602</v>
      </c>
      <c r="B5703" t="s">
        <v>4724</v>
      </c>
      <c r="C5703" t="s">
        <v>4725</v>
      </c>
      <c r="D5703">
        <v>20160601194500</v>
      </c>
      <c r="E5703" s="1">
        <f>IF(SUMPRODUCT(--ISNUMBER(SEARCH({"ECON_EARNINGSREPORT","ECON_STOCKMARKET"},C5703)))&gt;0,1,0)</f>
        <v>0</v>
      </c>
      <c r="F5703" s="1">
        <f>IF(SUMPRODUCT(--ISNUMBER(SEARCH({"ENV_"},C5703)))&gt;0,1,0)</f>
        <v>0</v>
      </c>
      <c r="G5703" s="1">
        <f>IF(SUMPRODUCT(--ISNUMBER(SEARCH({"DISCRIMINATION","HARASSMENT","HATE_SPEECH","GENDER_VIOLENCE"},C5703)))&gt;0,1,0)</f>
        <v>0</v>
      </c>
      <c r="H5703" s="1">
        <f>IF(SUMPRODUCT(--ISNUMBER(SEARCH({"LEGALIZE","LEGISLATION","TRIAL"},C5703)))&gt;0,1,0)</f>
        <v>0</v>
      </c>
      <c r="I5703" s="1">
        <f>IF(SUMPRODUCT(--ISNUMBER(SEARCH({"LEADER"},C5703)))&gt;0,1,0)</f>
        <v>0</v>
      </c>
      <c r="J5703" t="str">
        <f t="shared" si="356"/>
        <v>2016</v>
      </c>
      <c r="K5703" t="str">
        <f t="shared" si="357"/>
        <v>06</v>
      </c>
      <c r="L5703" t="str">
        <f t="shared" si="358"/>
        <v>01</v>
      </c>
      <c r="M5703" s="2">
        <f t="shared" si="359"/>
        <v>42522.822916666664</v>
      </c>
    </row>
    <row r="5704" spans="1:13" x14ac:dyDescent="0.35">
      <c r="A5704">
        <v>1</v>
      </c>
      <c r="B5704" t="s">
        <v>106</v>
      </c>
      <c r="C5704" t="s">
        <v>4726</v>
      </c>
      <c r="D5704">
        <v>20160304010000</v>
      </c>
      <c r="E5704" s="1">
        <f>IF(SUMPRODUCT(--ISNUMBER(SEARCH({"ECON_EARNINGSREPORT","ECON_STOCKMARKET"},C5704)))&gt;0,1,0)</f>
        <v>1</v>
      </c>
      <c r="F5704" s="1">
        <f>IF(SUMPRODUCT(--ISNUMBER(SEARCH({"ENV_"},C5704)))&gt;0,1,0)</f>
        <v>0</v>
      </c>
      <c r="G5704" s="1">
        <f>IF(SUMPRODUCT(--ISNUMBER(SEARCH({"DISCRIMINATION","HARASSMENT","HATE_SPEECH","GENDER_VIOLENCE"},C5704)))&gt;0,1,0)</f>
        <v>0</v>
      </c>
      <c r="H5704" s="1">
        <f>IF(SUMPRODUCT(--ISNUMBER(SEARCH({"LEGALIZE","LEGISLATION","TRIAL"},C5704)))&gt;0,1,0)</f>
        <v>0</v>
      </c>
      <c r="I5704" s="1">
        <f>IF(SUMPRODUCT(--ISNUMBER(SEARCH({"LEADER"},C5704)))&gt;0,1,0)</f>
        <v>0</v>
      </c>
      <c r="J5704" t="str">
        <f t="shared" si="356"/>
        <v>2016</v>
      </c>
      <c r="K5704" t="str">
        <f t="shared" si="357"/>
        <v>03</v>
      </c>
      <c r="L5704" t="str">
        <f t="shared" si="358"/>
        <v>04</v>
      </c>
      <c r="M5704" s="2">
        <f t="shared" si="359"/>
        <v>42433.041666666664</v>
      </c>
    </row>
    <row r="5705" spans="1:13" x14ac:dyDescent="0.35">
      <c r="A5705">
        <v>0.96711798839458396</v>
      </c>
      <c r="B5705" t="s">
        <v>186</v>
      </c>
      <c r="C5705" t="s">
        <v>4727</v>
      </c>
      <c r="D5705">
        <v>20160525161500</v>
      </c>
      <c r="E5705" s="1">
        <f>IF(SUMPRODUCT(--ISNUMBER(SEARCH({"ECON_EARNINGSREPORT","ECON_STOCKMARKET"},C5705)))&gt;0,1,0)</f>
        <v>0</v>
      </c>
      <c r="F5705" s="1">
        <f>IF(SUMPRODUCT(--ISNUMBER(SEARCH({"ENV_"},C5705)))&gt;0,1,0)</f>
        <v>0</v>
      </c>
      <c r="G5705" s="1">
        <f>IF(SUMPRODUCT(--ISNUMBER(SEARCH({"DISCRIMINATION","HARASSMENT","HATE_SPEECH","GENDER_VIOLENCE"},C5705)))&gt;0,1,0)</f>
        <v>0</v>
      </c>
      <c r="H5705" s="1">
        <f>IF(SUMPRODUCT(--ISNUMBER(SEARCH({"LEGALIZE","LEGISLATION","TRIAL"},C5705)))&gt;0,1,0)</f>
        <v>0</v>
      </c>
      <c r="I5705" s="1">
        <f>IF(SUMPRODUCT(--ISNUMBER(SEARCH({"LEADER"},C5705)))&gt;0,1,0)</f>
        <v>0</v>
      </c>
      <c r="J5705" t="str">
        <f t="shared" si="356"/>
        <v>2016</v>
      </c>
      <c r="K5705" t="str">
        <f t="shared" si="357"/>
        <v>05</v>
      </c>
      <c r="L5705" t="str">
        <f t="shared" si="358"/>
        <v>25</v>
      </c>
      <c r="M5705" s="2">
        <f t="shared" si="359"/>
        <v>42515.677083333336</v>
      </c>
    </row>
    <row r="5706" spans="1:13" x14ac:dyDescent="0.35">
      <c r="A5706">
        <v>2.7972027972028002</v>
      </c>
      <c r="B5706" t="s">
        <v>4728</v>
      </c>
      <c r="C5706" t="s">
        <v>3999</v>
      </c>
      <c r="D5706">
        <v>20160418163000</v>
      </c>
      <c r="E5706" s="1">
        <f>IF(SUMPRODUCT(--ISNUMBER(SEARCH({"ECON_EARNINGSREPORT","ECON_STOCKMARKET"},C5706)))&gt;0,1,0)</f>
        <v>0</v>
      </c>
      <c r="F5706" s="1">
        <f>IF(SUMPRODUCT(--ISNUMBER(SEARCH({"ENV_"},C5706)))&gt;0,1,0)</f>
        <v>0</v>
      </c>
      <c r="G5706" s="1">
        <f>IF(SUMPRODUCT(--ISNUMBER(SEARCH({"DISCRIMINATION","HARASSMENT","HATE_SPEECH","GENDER_VIOLENCE"},C5706)))&gt;0,1,0)</f>
        <v>0</v>
      </c>
      <c r="H5706" s="1">
        <f>IF(SUMPRODUCT(--ISNUMBER(SEARCH({"LEGALIZE","LEGISLATION","TRIAL"},C5706)))&gt;0,1,0)</f>
        <v>0</v>
      </c>
      <c r="I5706" s="1">
        <f>IF(SUMPRODUCT(--ISNUMBER(SEARCH({"LEADER"},C5706)))&gt;0,1,0)</f>
        <v>0</v>
      </c>
      <c r="J5706" t="str">
        <f t="shared" si="356"/>
        <v>2016</v>
      </c>
      <c r="K5706" t="str">
        <f t="shared" si="357"/>
        <v>04</v>
      </c>
      <c r="L5706" t="str">
        <f t="shared" si="358"/>
        <v>18</v>
      </c>
      <c r="M5706" s="2">
        <f t="shared" si="359"/>
        <v>42478.6875</v>
      </c>
    </row>
    <row r="5707" spans="1:13" x14ac:dyDescent="0.35">
      <c r="A5707">
        <v>-0.57915057915057899</v>
      </c>
      <c r="B5707" t="s">
        <v>808</v>
      </c>
      <c r="C5707" t="s">
        <v>4729</v>
      </c>
      <c r="D5707">
        <v>20151109191500</v>
      </c>
      <c r="E5707" s="1">
        <f>IF(SUMPRODUCT(--ISNUMBER(SEARCH({"ECON_EARNINGSREPORT","ECON_STOCKMARKET"},C5707)))&gt;0,1,0)</f>
        <v>1</v>
      </c>
      <c r="F5707" s="1">
        <f>IF(SUMPRODUCT(--ISNUMBER(SEARCH({"ENV_"},C5707)))&gt;0,1,0)</f>
        <v>0</v>
      </c>
      <c r="G5707" s="1">
        <f>IF(SUMPRODUCT(--ISNUMBER(SEARCH({"DISCRIMINATION","HARASSMENT","HATE_SPEECH","GENDER_VIOLENCE"},C5707)))&gt;0,1,0)</f>
        <v>0</v>
      </c>
      <c r="H5707" s="1">
        <f>IF(SUMPRODUCT(--ISNUMBER(SEARCH({"LEGALIZE","LEGISLATION","TRIAL"},C5707)))&gt;0,1,0)</f>
        <v>1</v>
      </c>
      <c r="I5707" s="1">
        <f>IF(SUMPRODUCT(--ISNUMBER(SEARCH({"LEADER"},C5707)))&gt;0,1,0)</f>
        <v>0</v>
      </c>
      <c r="J5707" t="str">
        <f t="shared" si="356"/>
        <v>2015</v>
      </c>
      <c r="K5707" t="str">
        <f t="shared" si="357"/>
        <v>11</v>
      </c>
      <c r="L5707" t="str">
        <f t="shared" si="358"/>
        <v>09</v>
      </c>
      <c r="M5707" s="2">
        <f t="shared" si="359"/>
        <v>42317.802083333336</v>
      </c>
    </row>
    <row r="5708" spans="1:13" x14ac:dyDescent="0.35">
      <c r="A5708">
        <v>0.93023255813953498</v>
      </c>
      <c r="B5708" t="s">
        <v>717</v>
      </c>
      <c r="D5708">
        <v>20151114111500</v>
      </c>
      <c r="E5708" s="1">
        <f>IF(SUMPRODUCT(--ISNUMBER(SEARCH({"ECON_EARNINGSREPORT","ECON_STOCKMARKET"},C5708)))&gt;0,1,0)</f>
        <v>0</v>
      </c>
      <c r="F5708" s="1">
        <f>IF(SUMPRODUCT(--ISNUMBER(SEARCH({"ENV_"},C5708)))&gt;0,1,0)</f>
        <v>0</v>
      </c>
      <c r="G5708" s="1">
        <f>IF(SUMPRODUCT(--ISNUMBER(SEARCH({"DISCRIMINATION","HARASSMENT","HATE_SPEECH","GENDER_VIOLENCE"},C5708)))&gt;0,1,0)</f>
        <v>0</v>
      </c>
      <c r="H5708" s="1">
        <f>IF(SUMPRODUCT(--ISNUMBER(SEARCH({"LEGALIZE","LEGISLATION","TRIAL"},C5708)))&gt;0,1,0)</f>
        <v>0</v>
      </c>
      <c r="I5708" s="1">
        <f>IF(SUMPRODUCT(--ISNUMBER(SEARCH({"LEADER"},C5708)))&gt;0,1,0)</f>
        <v>0</v>
      </c>
      <c r="J5708" t="str">
        <f t="shared" si="356"/>
        <v>2015</v>
      </c>
      <c r="K5708" t="str">
        <f t="shared" si="357"/>
        <v>11</v>
      </c>
      <c r="L5708" t="str">
        <f t="shared" si="358"/>
        <v>14</v>
      </c>
      <c r="M5708" s="2">
        <f t="shared" si="359"/>
        <v>42322.46875</v>
      </c>
    </row>
    <row r="5709" spans="1:13" x14ac:dyDescent="0.35">
      <c r="A5709">
        <v>-0.317460317460318</v>
      </c>
      <c r="B5709" t="s">
        <v>717</v>
      </c>
      <c r="D5709">
        <v>20151203180000</v>
      </c>
      <c r="E5709" s="1">
        <f>IF(SUMPRODUCT(--ISNUMBER(SEARCH({"ECON_EARNINGSREPORT","ECON_STOCKMARKET"},C5709)))&gt;0,1,0)</f>
        <v>0</v>
      </c>
      <c r="F5709" s="1">
        <f>IF(SUMPRODUCT(--ISNUMBER(SEARCH({"ENV_"},C5709)))&gt;0,1,0)</f>
        <v>0</v>
      </c>
      <c r="G5709" s="1">
        <f>IF(SUMPRODUCT(--ISNUMBER(SEARCH({"DISCRIMINATION","HARASSMENT","HATE_SPEECH","GENDER_VIOLENCE"},C5709)))&gt;0,1,0)</f>
        <v>0</v>
      </c>
      <c r="H5709" s="1">
        <f>IF(SUMPRODUCT(--ISNUMBER(SEARCH({"LEGALIZE","LEGISLATION","TRIAL"},C5709)))&gt;0,1,0)</f>
        <v>0</v>
      </c>
      <c r="I5709" s="1">
        <f>IF(SUMPRODUCT(--ISNUMBER(SEARCH({"LEADER"},C5709)))&gt;0,1,0)</f>
        <v>0</v>
      </c>
      <c r="J5709" t="str">
        <f t="shared" si="356"/>
        <v>2015</v>
      </c>
      <c r="K5709" t="str">
        <f t="shared" si="357"/>
        <v>12</v>
      </c>
      <c r="L5709" t="str">
        <f t="shared" si="358"/>
        <v>03</v>
      </c>
      <c r="M5709" s="2">
        <f t="shared" si="359"/>
        <v>42341.75</v>
      </c>
    </row>
    <row r="5710" spans="1:13" x14ac:dyDescent="0.35">
      <c r="A5710">
        <v>5.2631578947368398</v>
      </c>
      <c r="B5710" t="s">
        <v>4730</v>
      </c>
      <c r="C5710" t="s">
        <v>4731</v>
      </c>
      <c r="D5710">
        <v>20160413210000</v>
      </c>
      <c r="E5710" s="1">
        <f>IF(SUMPRODUCT(--ISNUMBER(SEARCH({"ECON_EARNINGSREPORT","ECON_STOCKMARKET"},C5710)))&gt;0,1,0)</f>
        <v>1</v>
      </c>
      <c r="F5710" s="1">
        <f>IF(SUMPRODUCT(--ISNUMBER(SEARCH({"ENV_"},C5710)))&gt;0,1,0)</f>
        <v>0</v>
      </c>
      <c r="G5710" s="1">
        <f>IF(SUMPRODUCT(--ISNUMBER(SEARCH({"DISCRIMINATION","HARASSMENT","HATE_SPEECH","GENDER_VIOLENCE"},C5710)))&gt;0,1,0)</f>
        <v>0</v>
      </c>
      <c r="H5710" s="1">
        <f>IF(SUMPRODUCT(--ISNUMBER(SEARCH({"LEGALIZE","LEGISLATION","TRIAL"},C5710)))&gt;0,1,0)</f>
        <v>0</v>
      </c>
      <c r="I5710" s="1">
        <f>IF(SUMPRODUCT(--ISNUMBER(SEARCH({"LEADER"},C5710)))&gt;0,1,0)</f>
        <v>0</v>
      </c>
      <c r="J5710" t="str">
        <f t="shared" si="356"/>
        <v>2016</v>
      </c>
      <c r="K5710" t="str">
        <f t="shared" si="357"/>
        <v>04</v>
      </c>
      <c r="L5710" t="str">
        <f t="shared" si="358"/>
        <v>13</v>
      </c>
      <c r="M5710" s="2">
        <f t="shared" si="359"/>
        <v>42473.875</v>
      </c>
    </row>
    <row r="5711" spans="1:13" x14ac:dyDescent="0.35">
      <c r="A5711">
        <v>3.2689450222882601</v>
      </c>
      <c r="B5711" t="s">
        <v>38</v>
      </c>
      <c r="C5711" t="s">
        <v>4444</v>
      </c>
      <c r="D5711">
        <v>20160224081500</v>
      </c>
      <c r="E5711" s="1">
        <f>IF(SUMPRODUCT(--ISNUMBER(SEARCH({"ECON_EARNINGSREPORT","ECON_STOCKMARKET"},C5711)))&gt;0,1,0)</f>
        <v>0</v>
      </c>
      <c r="F5711" s="1">
        <f>IF(SUMPRODUCT(--ISNUMBER(SEARCH({"ENV_"},C5711)))&gt;0,1,0)</f>
        <v>0</v>
      </c>
      <c r="G5711" s="1">
        <f>IF(SUMPRODUCT(--ISNUMBER(SEARCH({"DISCRIMINATION","HARASSMENT","HATE_SPEECH","GENDER_VIOLENCE"},C5711)))&gt;0,1,0)</f>
        <v>0</v>
      </c>
      <c r="H5711" s="1">
        <f>IF(SUMPRODUCT(--ISNUMBER(SEARCH({"LEGALIZE","LEGISLATION","TRIAL"},C5711)))&gt;0,1,0)</f>
        <v>0</v>
      </c>
      <c r="I5711" s="1">
        <f>IF(SUMPRODUCT(--ISNUMBER(SEARCH({"LEADER"},C5711)))&gt;0,1,0)</f>
        <v>1</v>
      </c>
      <c r="J5711" t="str">
        <f t="shared" si="356"/>
        <v>2016</v>
      </c>
      <c r="K5711" t="str">
        <f t="shared" si="357"/>
        <v>02</v>
      </c>
      <c r="L5711" t="str">
        <f t="shared" si="358"/>
        <v>24</v>
      </c>
      <c r="M5711" s="2">
        <f t="shared" si="359"/>
        <v>42424.34375</v>
      </c>
    </row>
    <row r="5712" spans="1:13" x14ac:dyDescent="0.35">
      <c r="A5712">
        <v>0.16420361247947399</v>
      </c>
      <c r="B5712" t="s">
        <v>453</v>
      </c>
      <c r="C5712" t="s">
        <v>4732</v>
      </c>
      <c r="D5712">
        <v>20160225164500</v>
      </c>
      <c r="E5712" s="1">
        <f>IF(SUMPRODUCT(--ISNUMBER(SEARCH({"ECON_EARNINGSREPORT","ECON_STOCKMARKET"},C5712)))&gt;0,1,0)</f>
        <v>0</v>
      </c>
      <c r="F5712" s="1">
        <f>IF(SUMPRODUCT(--ISNUMBER(SEARCH({"ENV_"},C5712)))&gt;0,1,0)</f>
        <v>0</v>
      </c>
      <c r="G5712" s="1">
        <f>IF(SUMPRODUCT(--ISNUMBER(SEARCH({"DISCRIMINATION","HARASSMENT","HATE_SPEECH","GENDER_VIOLENCE"},C5712)))&gt;0,1,0)</f>
        <v>0</v>
      </c>
      <c r="H5712" s="1">
        <f>IF(SUMPRODUCT(--ISNUMBER(SEARCH({"LEGALIZE","LEGISLATION","TRIAL"},C5712)))&gt;0,1,0)</f>
        <v>0</v>
      </c>
      <c r="I5712" s="1">
        <f>IF(SUMPRODUCT(--ISNUMBER(SEARCH({"LEADER"},C5712)))&gt;0,1,0)</f>
        <v>0</v>
      </c>
      <c r="J5712" t="str">
        <f t="shared" si="356"/>
        <v>2016</v>
      </c>
      <c r="K5712" t="str">
        <f t="shared" si="357"/>
        <v>02</v>
      </c>
      <c r="L5712" t="str">
        <f t="shared" si="358"/>
        <v>25</v>
      </c>
      <c r="M5712" s="2">
        <f t="shared" si="359"/>
        <v>42425.697916666664</v>
      </c>
    </row>
    <row r="5713" spans="1:13" x14ac:dyDescent="0.35">
      <c r="A5713">
        <v>-1.15830115830116</v>
      </c>
      <c r="B5713" t="s">
        <v>56</v>
      </c>
      <c r="C5713" t="s">
        <v>4733</v>
      </c>
      <c r="D5713">
        <v>20151110131500</v>
      </c>
      <c r="E5713" s="1">
        <f>IF(SUMPRODUCT(--ISNUMBER(SEARCH({"ECON_EARNINGSREPORT","ECON_STOCKMARKET"},C5713)))&gt;0,1,0)</f>
        <v>0</v>
      </c>
      <c r="F5713" s="1">
        <f>IF(SUMPRODUCT(--ISNUMBER(SEARCH({"ENV_"},C5713)))&gt;0,1,0)</f>
        <v>0</v>
      </c>
      <c r="G5713" s="1">
        <f>IF(SUMPRODUCT(--ISNUMBER(SEARCH({"DISCRIMINATION","HARASSMENT","HATE_SPEECH","GENDER_VIOLENCE"},C5713)))&gt;0,1,0)</f>
        <v>0</v>
      </c>
      <c r="H5713" s="1">
        <f>IF(SUMPRODUCT(--ISNUMBER(SEARCH({"LEGALIZE","LEGISLATION","TRIAL"},C5713)))&gt;0,1,0)</f>
        <v>0</v>
      </c>
      <c r="I5713" s="1">
        <f>IF(SUMPRODUCT(--ISNUMBER(SEARCH({"LEADER"},C5713)))&gt;0,1,0)</f>
        <v>0</v>
      </c>
      <c r="J5713" t="str">
        <f t="shared" si="356"/>
        <v>2015</v>
      </c>
      <c r="K5713" t="str">
        <f t="shared" si="357"/>
        <v>11</v>
      </c>
      <c r="L5713" t="str">
        <f t="shared" si="358"/>
        <v>10</v>
      </c>
      <c r="M5713" s="2">
        <f t="shared" si="359"/>
        <v>42318.552083333336</v>
      </c>
    </row>
    <row r="5714" spans="1:13" x14ac:dyDescent="0.35">
      <c r="A5714">
        <v>-1.61117078410311</v>
      </c>
      <c r="B5714" t="s">
        <v>1320</v>
      </c>
      <c r="C5714" t="s">
        <v>4734</v>
      </c>
      <c r="D5714">
        <v>20150821083000</v>
      </c>
      <c r="E5714" s="1">
        <f>IF(SUMPRODUCT(--ISNUMBER(SEARCH({"ECON_EARNINGSREPORT","ECON_STOCKMARKET"},C5714)))&gt;0,1,0)</f>
        <v>1</v>
      </c>
      <c r="F5714" s="1">
        <f>IF(SUMPRODUCT(--ISNUMBER(SEARCH({"ENV_"},C5714)))&gt;0,1,0)</f>
        <v>0</v>
      </c>
      <c r="G5714" s="1">
        <f>IF(SUMPRODUCT(--ISNUMBER(SEARCH({"DISCRIMINATION","HARASSMENT","HATE_SPEECH","GENDER_VIOLENCE"},C5714)))&gt;0,1,0)</f>
        <v>0</v>
      </c>
      <c r="H5714" s="1">
        <f>IF(SUMPRODUCT(--ISNUMBER(SEARCH({"LEGALIZE","LEGISLATION","TRIAL"},C5714)))&gt;0,1,0)</f>
        <v>0</v>
      </c>
      <c r="I5714" s="1">
        <f>IF(SUMPRODUCT(--ISNUMBER(SEARCH({"LEADER"},C5714)))&gt;0,1,0)</f>
        <v>0</v>
      </c>
      <c r="J5714" t="str">
        <f t="shared" si="356"/>
        <v>2015</v>
      </c>
      <c r="K5714" t="str">
        <f t="shared" si="357"/>
        <v>08</v>
      </c>
      <c r="L5714" t="str">
        <f t="shared" si="358"/>
        <v>21</v>
      </c>
      <c r="M5714" s="2">
        <f t="shared" si="359"/>
        <v>42237.354166666664</v>
      </c>
    </row>
    <row r="5715" spans="1:13" x14ac:dyDescent="0.35">
      <c r="A5715">
        <v>1.0340632603406299</v>
      </c>
      <c r="B5715" t="s">
        <v>3904</v>
      </c>
      <c r="C5715" t="s">
        <v>4735</v>
      </c>
      <c r="D5715">
        <v>20151014153000</v>
      </c>
      <c r="E5715" s="1">
        <f>IF(SUMPRODUCT(--ISNUMBER(SEARCH({"ECON_EARNINGSREPORT","ECON_STOCKMARKET"},C5715)))&gt;0,1,0)</f>
        <v>1</v>
      </c>
      <c r="F5715" s="1">
        <f>IF(SUMPRODUCT(--ISNUMBER(SEARCH({"ENV_"},C5715)))&gt;0,1,0)</f>
        <v>0</v>
      </c>
      <c r="G5715" s="1">
        <f>IF(SUMPRODUCT(--ISNUMBER(SEARCH({"DISCRIMINATION","HARASSMENT","HATE_SPEECH","GENDER_VIOLENCE"},C5715)))&gt;0,1,0)</f>
        <v>0</v>
      </c>
      <c r="H5715" s="1">
        <f>IF(SUMPRODUCT(--ISNUMBER(SEARCH({"LEGALIZE","LEGISLATION","TRIAL"},C5715)))&gt;0,1,0)</f>
        <v>0</v>
      </c>
      <c r="I5715" s="1">
        <f>IF(SUMPRODUCT(--ISNUMBER(SEARCH({"LEADER"},C5715)))&gt;0,1,0)</f>
        <v>1</v>
      </c>
      <c r="J5715" t="str">
        <f t="shared" si="356"/>
        <v>2015</v>
      </c>
      <c r="K5715" t="str">
        <f t="shared" si="357"/>
        <v>10</v>
      </c>
      <c r="L5715" t="str">
        <f t="shared" si="358"/>
        <v>14</v>
      </c>
      <c r="M5715" s="2">
        <f t="shared" si="359"/>
        <v>42291.645833333336</v>
      </c>
    </row>
    <row r="5716" spans="1:13" x14ac:dyDescent="0.35">
      <c r="A5716">
        <v>-0.57306590257879597</v>
      </c>
      <c r="B5716" t="s">
        <v>427</v>
      </c>
      <c r="C5716" t="s">
        <v>4736</v>
      </c>
      <c r="D5716">
        <v>20151126111500</v>
      </c>
      <c r="E5716" s="1">
        <f>IF(SUMPRODUCT(--ISNUMBER(SEARCH({"ECON_EARNINGSREPORT","ECON_STOCKMARKET"},C5716)))&gt;0,1,0)</f>
        <v>0</v>
      </c>
      <c r="F5716" s="1">
        <f>IF(SUMPRODUCT(--ISNUMBER(SEARCH({"ENV_"},C5716)))&gt;0,1,0)</f>
        <v>0</v>
      </c>
      <c r="G5716" s="1">
        <f>IF(SUMPRODUCT(--ISNUMBER(SEARCH({"DISCRIMINATION","HARASSMENT","HATE_SPEECH","GENDER_VIOLENCE"},C5716)))&gt;0,1,0)</f>
        <v>0</v>
      </c>
      <c r="H5716" s="1">
        <f>IF(SUMPRODUCT(--ISNUMBER(SEARCH({"LEGALIZE","LEGISLATION","TRIAL"},C5716)))&gt;0,1,0)</f>
        <v>0</v>
      </c>
      <c r="I5716" s="1">
        <f>IF(SUMPRODUCT(--ISNUMBER(SEARCH({"LEADER"},C5716)))&gt;0,1,0)</f>
        <v>0</v>
      </c>
      <c r="J5716" t="str">
        <f t="shared" si="356"/>
        <v>2015</v>
      </c>
      <c r="K5716" t="str">
        <f t="shared" si="357"/>
        <v>11</v>
      </c>
      <c r="L5716" t="str">
        <f t="shared" si="358"/>
        <v>26</v>
      </c>
      <c r="M5716" s="2">
        <f t="shared" si="359"/>
        <v>42334.46875</v>
      </c>
    </row>
    <row r="5717" spans="1:13" x14ac:dyDescent="0.35">
      <c r="A5717">
        <v>2.4844720496894399</v>
      </c>
      <c r="B5717" t="s">
        <v>4737</v>
      </c>
      <c r="C5717" t="s">
        <v>4738</v>
      </c>
      <c r="D5717">
        <v>20160420114500</v>
      </c>
      <c r="E5717" s="1">
        <f>IF(SUMPRODUCT(--ISNUMBER(SEARCH({"ECON_EARNINGSREPORT","ECON_STOCKMARKET"},C5717)))&gt;0,1,0)</f>
        <v>0</v>
      </c>
      <c r="F5717" s="1">
        <f>IF(SUMPRODUCT(--ISNUMBER(SEARCH({"ENV_"},C5717)))&gt;0,1,0)</f>
        <v>0</v>
      </c>
      <c r="G5717" s="1">
        <f>IF(SUMPRODUCT(--ISNUMBER(SEARCH({"DISCRIMINATION","HARASSMENT","HATE_SPEECH","GENDER_VIOLENCE"},C5717)))&gt;0,1,0)</f>
        <v>0</v>
      </c>
      <c r="H5717" s="1">
        <f>IF(SUMPRODUCT(--ISNUMBER(SEARCH({"LEGALIZE","LEGISLATION","TRIAL"},C5717)))&gt;0,1,0)</f>
        <v>0</v>
      </c>
      <c r="I5717" s="1">
        <f>IF(SUMPRODUCT(--ISNUMBER(SEARCH({"LEADER"},C5717)))&gt;0,1,0)</f>
        <v>0</v>
      </c>
      <c r="J5717" t="str">
        <f t="shared" si="356"/>
        <v>2016</v>
      </c>
      <c r="K5717" t="str">
        <f t="shared" si="357"/>
        <v>04</v>
      </c>
      <c r="L5717" t="str">
        <f t="shared" si="358"/>
        <v>20</v>
      </c>
      <c r="M5717" s="2">
        <f t="shared" si="359"/>
        <v>42480.489583333336</v>
      </c>
    </row>
    <row r="5718" spans="1:13" x14ac:dyDescent="0.35">
      <c r="A5718">
        <v>3.4324942791762001</v>
      </c>
      <c r="B5718" t="s">
        <v>4739</v>
      </c>
      <c r="C5718" t="s">
        <v>4740</v>
      </c>
      <c r="D5718">
        <v>20150413163000</v>
      </c>
      <c r="E5718" s="1">
        <f>IF(SUMPRODUCT(--ISNUMBER(SEARCH({"ECON_EARNINGSREPORT","ECON_STOCKMARKET"},C5718)))&gt;0,1,0)</f>
        <v>0</v>
      </c>
      <c r="F5718" s="1">
        <f>IF(SUMPRODUCT(--ISNUMBER(SEARCH({"ENV_"},C5718)))&gt;0,1,0)</f>
        <v>0</v>
      </c>
      <c r="G5718" s="1">
        <f>IF(SUMPRODUCT(--ISNUMBER(SEARCH({"DISCRIMINATION","HARASSMENT","HATE_SPEECH","GENDER_VIOLENCE"},C5718)))&gt;0,1,0)</f>
        <v>0</v>
      </c>
      <c r="H5718" s="1">
        <f>IF(SUMPRODUCT(--ISNUMBER(SEARCH({"LEGALIZE","LEGISLATION","TRIAL"},C5718)))&gt;0,1,0)</f>
        <v>0</v>
      </c>
      <c r="I5718" s="1">
        <f>IF(SUMPRODUCT(--ISNUMBER(SEARCH({"LEADER"},C5718)))&gt;0,1,0)</f>
        <v>1</v>
      </c>
      <c r="J5718" t="str">
        <f t="shared" si="356"/>
        <v>2015</v>
      </c>
      <c r="K5718" t="str">
        <f t="shared" si="357"/>
        <v>04</v>
      </c>
      <c r="L5718" t="str">
        <f t="shared" si="358"/>
        <v>13</v>
      </c>
      <c r="M5718" s="2">
        <f t="shared" si="359"/>
        <v>42107.6875</v>
      </c>
    </row>
    <row r="5719" spans="1:13" x14ac:dyDescent="0.35">
      <c r="A5719">
        <v>2.1857923497267802</v>
      </c>
      <c r="B5719" t="s">
        <v>90</v>
      </c>
      <c r="C5719" t="s">
        <v>4741</v>
      </c>
      <c r="D5719">
        <v>20150317221500</v>
      </c>
      <c r="E5719" s="1">
        <f>IF(SUMPRODUCT(--ISNUMBER(SEARCH({"ECON_EARNINGSREPORT","ECON_STOCKMARKET"},C5719)))&gt;0,1,0)</f>
        <v>0</v>
      </c>
      <c r="F5719" s="1">
        <f>IF(SUMPRODUCT(--ISNUMBER(SEARCH({"ENV_"},C5719)))&gt;0,1,0)</f>
        <v>0</v>
      </c>
      <c r="G5719" s="1">
        <f>IF(SUMPRODUCT(--ISNUMBER(SEARCH({"DISCRIMINATION","HARASSMENT","HATE_SPEECH","GENDER_VIOLENCE"},C5719)))&gt;0,1,0)</f>
        <v>0</v>
      </c>
      <c r="H5719" s="1">
        <f>IF(SUMPRODUCT(--ISNUMBER(SEARCH({"LEGALIZE","LEGISLATION","TRIAL"},C5719)))&gt;0,1,0)</f>
        <v>0</v>
      </c>
      <c r="I5719" s="1">
        <f>IF(SUMPRODUCT(--ISNUMBER(SEARCH({"LEADER"},C5719)))&gt;0,1,0)</f>
        <v>0</v>
      </c>
      <c r="J5719" t="str">
        <f t="shared" si="356"/>
        <v>2015</v>
      </c>
      <c r="K5719" t="str">
        <f t="shared" si="357"/>
        <v>03</v>
      </c>
      <c r="L5719" t="str">
        <f t="shared" si="358"/>
        <v>17</v>
      </c>
      <c r="M5719" s="2">
        <f t="shared" si="359"/>
        <v>42080.927083333336</v>
      </c>
    </row>
    <row r="5720" spans="1:13" x14ac:dyDescent="0.35">
      <c r="A5720">
        <v>-0.42134831460674099</v>
      </c>
      <c r="B5720" t="s">
        <v>26</v>
      </c>
      <c r="C5720" t="s">
        <v>3857</v>
      </c>
      <c r="D5720">
        <v>20150817174500</v>
      </c>
      <c r="E5720" s="1">
        <f>IF(SUMPRODUCT(--ISNUMBER(SEARCH({"ECON_EARNINGSREPORT","ECON_STOCKMARKET"},C5720)))&gt;0,1,0)</f>
        <v>1</v>
      </c>
      <c r="F5720" s="1">
        <f>IF(SUMPRODUCT(--ISNUMBER(SEARCH({"ENV_"},C5720)))&gt;0,1,0)</f>
        <v>0</v>
      </c>
      <c r="G5720" s="1">
        <f>IF(SUMPRODUCT(--ISNUMBER(SEARCH({"DISCRIMINATION","HARASSMENT","HATE_SPEECH","GENDER_VIOLENCE"},C5720)))&gt;0,1,0)</f>
        <v>0</v>
      </c>
      <c r="H5720" s="1">
        <f>IF(SUMPRODUCT(--ISNUMBER(SEARCH({"LEGALIZE","LEGISLATION","TRIAL"},C5720)))&gt;0,1,0)</f>
        <v>0</v>
      </c>
      <c r="I5720" s="1">
        <f>IF(SUMPRODUCT(--ISNUMBER(SEARCH({"LEADER"},C5720)))&gt;0,1,0)</f>
        <v>0</v>
      </c>
      <c r="J5720" t="str">
        <f t="shared" si="356"/>
        <v>2015</v>
      </c>
      <c r="K5720" t="str">
        <f t="shared" si="357"/>
        <v>08</v>
      </c>
      <c r="L5720" t="str">
        <f t="shared" si="358"/>
        <v>17</v>
      </c>
      <c r="M5720" s="2">
        <f t="shared" si="359"/>
        <v>42233.739583333336</v>
      </c>
    </row>
    <row r="5721" spans="1:13" x14ac:dyDescent="0.35">
      <c r="A5721">
        <v>-2.0618556701030899</v>
      </c>
      <c r="B5721" t="s">
        <v>1562</v>
      </c>
      <c r="C5721" t="s">
        <v>94</v>
      </c>
      <c r="D5721">
        <v>20160525024500</v>
      </c>
      <c r="E5721" s="1">
        <f>IF(SUMPRODUCT(--ISNUMBER(SEARCH({"ECON_EARNINGSREPORT","ECON_STOCKMARKET"},C5721)))&gt;0,1,0)</f>
        <v>0</v>
      </c>
      <c r="F5721" s="1">
        <f>IF(SUMPRODUCT(--ISNUMBER(SEARCH({"ENV_"},C5721)))&gt;0,1,0)</f>
        <v>0</v>
      </c>
      <c r="G5721" s="1">
        <f>IF(SUMPRODUCT(--ISNUMBER(SEARCH({"DISCRIMINATION","HARASSMENT","HATE_SPEECH","GENDER_VIOLENCE"},C5721)))&gt;0,1,0)</f>
        <v>0</v>
      </c>
      <c r="H5721" s="1">
        <f>IF(SUMPRODUCT(--ISNUMBER(SEARCH({"LEGALIZE","LEGISLATION","TRIAL"},C5721)))&gt;0,1,0)</f>
        <v>0</v>
      </c>
      <c r="I5721" s="1">
        <f>IF(SUMPRODUCT(--ISNUMBER(SEARCH({"LEADER"},C5721)))&gt;0,1,0)</f>
        <v>0</v>
      </c>
      <c r="J5721" t="str">
        <f t="shared" si="356"/>
        <v>2016</v>
      </c>
      <c r="K5721" t="str">
        <f t="shared" si="357"/>
        <v>05</v>
      </c>
      <c r="L5721" t="str">
        <f t="shared" si="358"/>
        <v>25</v>
      </c>
      <c r="M5721" s="2">
        <f t="shared" si="359"/>
        <v>42515.114583333336</v>
      </c>
    </row>
    <row r="5722" spans="1:13" x14ac:dyDescent="0.35">
      <c r="A5722">
        <v>-0.158730158730158</v>
      </c>
      <c r="B5722" t="s">
        <v>997</v>
      </c>
      <c r="D5722">
        <v>20151125233000</v>
      </c>
      <c r="E5722" s="1">
        <f>IF(SUMPRODUCT(--ISNUMBER(SEARCH({"ECON_EARNINGSREPORT","ECON_STOCKMARKET"},C5722)))&gt;0,1,0)</f>
        <v>0</v>
      </c>
      <c r="F5722" s="1">
        <f>IF(SUMPRODUCT(--ISNUMBER(SEARCH({"ENV_"},C5722)))&gt;0,1,0)</f>
        <v>0</v>
      </c>
      <c r="G5722" s="1">
        <f>IF(SUMPRODUCT(--ISNUMBER(SEARCH({"DISCRIMINATION","HARASSMENT","HATE_SPEECH","GENDER_VIOLENCE"},C5722)))&gt;0,1,0)</f>
        <v>0</v>
      </c>
      <c r="H5722" s="1">
        <f>IF(SUMPRODUCT(--ISNUMBER(SEARCH({"LEGALIZE","LEGISLATION","TRIAL"},C5722)))&gt;0,1,0)</f>
        <v>0</v>
      </c>
      <c r="I5722" s="1">
        <f>IF(SUMPRODUCT(--ISNUMBER(SEARCH({"LEADER"},C5722)))&gt;0,1,0)</f>
        <v>0</v>
      </c>
      <c r="J5722" t="str">
        <f t="shared" si="356"/>
        <v>2015</v>
      </c>
      <c r="K5722" t="str">
        <f t="shared" si="357"/>
        <v>11</v>
      </c>
      <c r="L5722" t="str">
        <f t="shared" si="358"/>
        <v>25</v>
      </c>
      <c r="M5722" s="2">
        <f t="shared" si="359"/>
        <v>42333.979166666664</v>
      </c>
    </row>
    <row r="5723" spans="1:13" x14ac:dyDescent="0.35">
      <c r="A5723">
        <v>4.6189376443418002</v>
      </c>
      <c r="B5723" t="s">
        <v>577</v>
      </c>
      <c r="C5723" t="s">
        <v>4742</v>
      </c>
      <c r="D5723">
        <v>20160123000000</v>
      </c>
      <c r="E5723" s="1">
        <f>IF(SUMPRODUCT(--ISNUMBER(SEARCH({"ECON_EARNINGSREPORT","ECON_STOCKMARKET"},C5723)))&gt;0,1,0)</f>
        <v>0</v>
      </c>
      <c r="F5723" s="1">
        <f>IF(SUMPRODUCT(--ISNUMBER(SEARCH({"ENV_"},C5723)))&gt;0,1,0)</f>
        <v>0</v>
      </c>
      <c r="G5723" s="1">
        <f>IF(SUMPRODUCT(--ISNUMBER(SEARCH({"DISCRIMINATION","HARASSMENT","HATE_SPEECH","GENDER_VIOLENCE"},C5723)))&gt;0,1,0)</f>
        <v>0</v>
      </c>
      <c r="H5723" s="1">
        <f>IF(SUMPRODUCT(--ISNUMBER(SEARCH({"LEGALIZE","LEGISLATION","TRIAL"},C5723)))&gt;0,1,0)</f>
        <v>0</v>
      </c>
      <c r="I5723" s="1">
        <f>IF(SUMPRODUCT(--ISNUMBER(SEARCH({"LEADER"},C5723)))&gt;0,1,0)</f>
        <v>0</v>
      </c>
      <c r="J5723" t="str">
        <f t="shared" si="356"/>
        <v>2016</v>
      </c>
      <c r="K5723" t="str">
        <f t="shared" si="357"/>
        <v>01</v>
      </c>
      <c r="L5723" t="str">
        <f t="shared" si="358"/>
        <v>23</v>
      </c>
      <c r="M5723" s="2">
        <f t="shared" si="359"/>
        <v>42392</v>
      </c>
    </row>
    <row r="5724" spans="1:13" x14ac:dyDescent="0.35">
      <c r="A5724">
        <v>0.65466448445171899</v>
      </c>
      <c r="B5724" t="s">
        <v>368</v>
      </c>
      <c r="D5724">
        <v>20150617003000</v>
      </c>
      <c r="E5724" s="1">
        <f>IF(SUMPRODUCT(--ISNUMBER(SEARCH({"ECON_EARNINGSREPORT","ECON_STOCKMARKET"},C5724)))&gt;0,1,0)</f>
        <v>0</v>
      </c>
      <c r="F5724" s="1">
        <f>IF(SUMPRODUCT(--ISNUMBER(SEARCH({"ENV_"},C5724)))&gt;0,1,0)</f>
        <v>0</v>
      </c>
      <c r="G5724" s="1">
        <f>IF(SUMPRODUCT(--ISNUMBER(SEARCH({"DISCRIMINATION","HARASSMENT","HATE_SPEECH","GENDER_VIOLENCE"},C5724)))&gt;0,1,0)</f>
        <v>0</v>
      </c>
      <c r="H5724" s="1">
        <f>IF(SUMPRODUCT(--ISNUMBER(SEARCH({"LEGALIZE","LEGISLATION","TRIAL"},C5724)))&gt;0,1,0)</f>
        <v>0</v>
      </c>
      <c r="I5724" s="1">
        <f>IF(SUMPRODUCT(--ISNUMBER(SEARCH({"LEADER"},C5724)))&gt;0,1,0)</f>
        <v>0</v>
      </c>
      <c r="J5724" t="str">
        <f t="shared" si="356"/>
        <v>2015</v>
      </c>
      <c r="K5724" t="str">
        <f t="shared" si="357"/>
        <v>06</v>
      </c>
      <c r="L5724" t="str">
        <f t="shared" si="358"/>
        <v>17</v>
      </c>
      <c r="M5724" s="2">
        <f t="shared" si="359"/>
        <v>42172.020833333336</v>
      </c>
    </row>
    <row r="5725" spans="1:13" x14ac:dyDescent="0.35">
      <c r="A5725">
        <v>-0.31847133757961799</v>
      </c>
      <c r="B5725" t="s">
        <v>26</v>
      </c>
      <c r="C5725" t="s">
        <v>3997</v>
      </c>
      <c r="D5725">
        <v>20150316190000</v>
      </c>
      <c r="E5725" s="1">
        <f>IF(SUMPRODUCT(--ISNUMBER(SEARCH({"ECON_EARNINGSREPORT","ECON_STOCKMARKET"},C5725)))&gt;0,1,0)</f>
        <v>1</v>
      </c>
      <c r="F5725" s="1">
        <f>IF(SUMPRODUCT(--ISNUMBER(SEARCH({"ENV_"},C5725)))&gt;0,1,0)</f>
        <v>0</v>
      </c>
      <c r="G5725" s="1">
        <f>IF(SUMPRODUCT(--ISNUMBER(SEARCH({"DISCRIMINATION","HARASSMENT","HATE_SPEECH","GENDER_VIOLENCE"},C5725)))&gt;0,1,0)</f>
        <v>0</v>
      </c>
      <c r="H5725" s="1">
        <f>IF(SUMPRODUCT(--ISNUMBER(SEARCH({"LEGALIZE","LEGISLATION","TRIAL"},C5725)))&gt;0,1,0)</f>
        <v>0</v>
      </c>
      <c r="I5725" s="1">
        <f>IF(SUMPRODUCT(--ISNUMBER(SEARCH({"LEADER"},C5725)))&gt;0,1,0)</f>
        <v>0</v>
      </c>
      <c r="J5725" t="str">
        <f t="shared" si="356"/>
        <v>2015</v>
      </c>
      <c r="K5725" t="str">
        <f t="shared" si="357"/>
        <v>03</v>
      </c>
      <c r="L5725" t="str">
        <f t="shared" si="358"/>
        <v>16</v>
      </c>
      <c r="M5725" s="2">
        <f t="shared" si="359"/>
        <v>42079.791666666664</v>
      </c>
    </row>
    <row r="5726" spans="1:13" x14ac:dyDescent="0.35">
      <c r="A5726">
        <v>-0.21141649048625799</v>
      </c>
      <c r="B5726" t="s">
        <v>38</v>
      </c>
      <c r="C5726" t="s">
        <v>4072</v>
      </c>
      <c r="D5726">
        <v>20151126181500</v>
      </c>
      <c r="E5726" s="1">
        <f>IF(SUMPRODUCT(--ISNUMBER(SEARCH({"ECON_EARNINGSREPORT","ECON_STOCKMARKET"},C5726)))&gt;0,1,0)</f>
        <v>1</v>
      </c>
      <c r="F5726" s="1">
        <f>IF(SUMPRODUCT(--ISNUMBER(SEARCH({"ENV_"},C5726)))&gt;0,1,0)</f>
        <v>0</v>
      </c>
      <c r="G5726" s="1">
        <f>IF(SUMPRODUCT(--ISNUMBER(SEARCH({"DISCRIMINATION","HARASSMENT","HATE_SPEECH","GENDER_VIOLENCE"},C5726)))&gt;0,1,0)</f>
        <v>0</v>
      </c>
      <c r="H5726" s="1">
        <f>IF(SUMPRODUCT(--ISNUMBER(SEARCH({"LEGALIZE","LEGISLATION","TRIAL"},C5726)))&gt;0,1,0)</f>
        <v>0</v>
      </c>
      <c r="I5726" s="1">
        <f>IF(SUMPRODUCT(--ISNUMBER(SEARCH({"LEADER"},C5726)))&gt;0,1,0)</f>
        <v>0</v>
      </c>
      <c r="J5726" t="str">
        <f t="shared" si="356"/>
        <v>2015</v>
      </c>
      <c r="K5726" t="str">
        <f t="shared" si="357"/>
        <v>11</v>
      </c>
      <c r="L5726" t="str">
        <f t="shared" si="358"/>
        <v>26</v>
      </c>
      <c r="M5726" s="2">
        <f t="shared" si="359"/>
        <v>42334.760416666664</v>
      </c>
    </row>
    <row r="5727" spans="1:13" x14ac:dyDescent="0.35">
      <c r="A5727">
        <v>1.16788321167883</v>
      </c>
      <c r="B5727" t="s">
        <v>433</v>
      </c>
      <c r="C5727" t="s">
        <v>4015</v>
      </c>
      <c r="D5727">
        <v>20150504074500</v>
      </c>
      <c r="E5727" s="1">
        <f>IF(SUMPRODUCT(--ISNUMBER(SEARCH({"ECON_EARNINGSREPORT","ECON_STOCKMARKET"},C5727)))&gt;0,1,0)</f>
        <v>0</v>
      </c>
      <c r="F5727" s="1">
        <f>IF(SUMPRODUCT(--ISNUMBER(SEARCH({"ENV_"},C5727)))&gt;0,1,0)</f>
        <v>0</v>
      </c>
      <c r="G5727" s="1">
        <f>IF(SUMPRODUCT(--ISNUMBER(SEARCH({"DISCRIMINATION","HARASSMENT","HATE_SPEECH","GENDER_VIOLENCE"},C5727)))&gt;0,1,0)</f>
        <v>0</v>
      </c>
      <c r="H5727" s="1">
        <f>IF(SUMPRODUCT(--ISNUMBER(SEARCH({"LEGALIZE","LEGISLATION","TRIAL"},C5727)))&gt;0,1,0)</f>
        <v>1</v>
      </c>
      <c r="I5727" s="1">
        <f>IF(SUMPRODUCT(--ISNUMBER(SEARCH({"LEADER"},C5727)))&gt;0,1,0)</f>
        <v>1</v>
      </c>
      <c r="J5727" t="str">
        <f t="shared" si="356"/>
        <v>2015</v>
      </c>
      <c r="K5727" t="str">
        <f t="shared" si="357"/>
        <v>05</v>
      </c>
      <c r="L5727" t="str">
        <f t="shared" si="358"/>
        <v>04</v>
      </c>
      <c r="M5727" s="2">
        <f t="shared" si="359"/>
        <v>42128.322916666664</v>
      </c>
    </row>
    <row r="5728" spans="1:13" x14ac:dyDescent="0.35">
      <c r="A5728">
        <v>2.6595744680851099</v>
      </c>
      <c r="B5728" t="s">
        <v>3979</v>
      </c>
      <c r="C5728" t="s">
        <v>4743</v>
      </c>
      <c r="D5728">
        <v>20151111083000</v>
      </c>
      <c r="E5728" s="1">
        <f>IF(SUMPRODUCT(--ISNUMBER(SEARCH({"ECON_EARNINGSREPORT","ECON_STOCKMARKET"},C5728)))&gt;0,1,0)</f>
        <v>1</v>
      </c>
      <c r="F5728" s="1">
        <f>IF(SUMPRODUCT(--ISNUMBER(SEARCH({"ENV_"},C5728)))&gt;0,1,0)</f>
        <v>0</v>
      </c>
      <c r="G5728" s="1">
        <f>IF(SUMPRODUCT(--ISNUMBER(SEARCH({"DISCRIMINATION","HARASSMENT","HATE_SPEECH","GENDER_VIOLENCE"},C5728)))&gt;0,1,0)</f>
        <v>0</v>
      </c>
      <c r="H5728" s="1">
        <f>IF(SUMPRODUCT(--ISNUMBER(SEARCH({"LEGALIZE","LEGISLATION","TRIAL"},C5728)))&gt;0,1,0)</f>
        <v>0</v>
      </c>
      <c r="I5728" s="1">
        <f>IF(SUMPRODUCT(--ISNUMBER(SEARCH({"LEADER"},C5728)))&gt;0,1,0)</f>
        <v>0</v>
      </c>
      <c r="J5728" t="str">
        <f t="shared" si="356"/>
        <v>2015</v>
      </c>
      <c r="K5728" t="str">
        <f t="shared" si="357"/>
        <v>11</v>
      </c>
      <c r="L5728" t="str">
        <f t="shared" si="358"/>
        <v>11</v>
      </c>
      <c r="M5728" s="2">
        <f t="shared" si="359"/>
        <v>42319.354166666664</v>
      </c>
    </row>
    <row r="5729" spans="1:13" x14ac:dyDescent="0.35">
      <c r="A5729">
        <v>-9.3406593406593394</v>
      </c>
      <c r="B5729" t="s">
        <v>1552</v>
      </c>
      <c r="C5729" t="s">
        <v>4744</v>
      </c>
      <c r="D5729">
        <v>20150401124500</v>
      </c>
      <c r="E5729" s="1">
        <f>IF(SUMPRODUCT(--ISNUMBER(SEARCH({"ECON_EARNINGSREPORT","ECON_STOCKMARKET"},C5729)))&gt;0,1,0)</f>
        <v>0</v>
      </c>
      <c r="F5729" s="1">
        <f>IF(SUMPRODUCT(--ISNUMBER(SEARCH({"ENV_"},C5729)))&gt;0,1,0)</f>
        <v>0</v>
      </c>
      <c r="G5729" s="1">
        <f>IF(SUMPRODUCT(--ISNUMBER(SEARCH({"DISCRIMINATION","HARASSMENT","HATE_SPEECH","GENDER_VIOLENCE"},C5729)))&gt;0,1,0)</f>
        <v>0</v>
      </c>
      <c r="H5729" s="1">
        <f>IF(SUMPRODUCT(--ISNUMBER(SEARCH({"LEGALIZE","LEGISLATION","TRIAL"},C5729)))&gt;0,1,0)</f>
        <v>0</v>
      </c>
      <c r="I5729" s="1">
        <f>IF(SUMPRODUCT(--ISNUMBER(SEARCH({"LEADER"},C5729)))&gt;0,1,0)</f>
        <v>0</v>
      </c>
      <c r="J5729" t="str">
        <f t="shared" si="356"/>
        <v>2015</v>
      </c>
      <c r="K5729" t="str">
        <f t="shared" si="357"/>
        <v>04</v>
      </c>
      <c r="L5729" t="str">
        <f t="shared" si="358"/>
        <v>01</v>
      </c>
      <c r="M5729" s="2">
        <f t="shared" si="359"/>
        <v>42095.53125</v>
      </c>
    </row>
    <row r="5730" spans="1:13" x14ac:dyDescent="0.35">
      <c r="A5730">
        <v>0.90702947845805004</v>
      </c>
      <c r="B5730" t="s">
        <v>556</v>
      </c>
      <c r="C5730" t="s">
        <v>4745</v>
      </c>
      <c r="D5730">
        <v>20150224230000</v>
      </c>
      <c r="E5730" s="1">
        <f>IF(SUMPRODUCT(--ISNUMBER(SEARCH({"ECON_EARNINGSREPORT","ECON_STOCKMARKET"},C5730)))&gt;0,1,0)</f>
        <v>0</v>
      </c>
      <c r="F5730" s="1">
        <f>IF(SUMPRODUCT(--ISNUMBER(SEARCH({"ENV_"},C5730)))&gt;0,1,0)</f>
        <v>0</v>
      </c>
      <c r="G5730" s="1">
        <f>IF(SUMPRODUCT(--ISNUMBER(SEARCH({"DISCRIMINATION","HARASSMENT","HATE_SPEECH","GENDER_VIOLENCE"},C5730)))&gt;0,1,0)</f>
        <v>0</v>
      </c>
      <c r="H5730" s="1">
        <f>IF(SUMPRODUCT(--ISNUMBER(SEARCH({"LEGALIZE","LEGISLATION","TRIAL"},C5730)))&gt;0,1,0)</f>
        <v>0</v>
      </c>
      <c r="I5730" s="1">
        <f>IF(SUMPRODUCT(--ISNUMBER(SEARCH({"LEADER"},C5730)))&gt;0,1,0)</f>
        <v>0</v>
      </c>
      <c r="J5730" t="str">
        <f t="shared" si="356"/>
        <v>2015</v>
      </c>
      <c r="K5730" t="str">
        <f t="shared" si="357"/>
        <v>02</v>
      </c>
      <c r="L5730" t="str">
        <f t="shared" si="358"/>
        <v>24</v>
      </c>
      <c r="M5730" s="2">
        <f t="shared" si="359"/>
        <v>42059.958333333336</v>
      </c>
    </row>
    <row r="5731" spans="1:13" x14ac:dyDescent="0.35">
      <c r="A5731">
        <v>0.18656716417910399</v>
      </c>
      <c r="B5731" t="s">
        <v>717</v>
      </c>
      <c r="C5731" t="s">
        <v>4746</v>
      </c>
      <c r="D5731">
        <v>20150901141500</v>
      </c>
      <c r="E5731" s="1">
        <f>IF(SUMPRODUCT(--ISNUMBER(SEARCH({"ECON_EARNINGSREPORT","ECON_STOCKMARKET"},C5731)))&gt;0,1,0)</f>
        <v>1</v>
      </c>
      <c r="F5731" s="1">
        <f>IF(SUMPRODUCT(--ISNUMBER(SEARCH({"ENV_"},C5731)))&gt;0,1,0)</f>
        <v>0</v>
      </c>
      <c r="G5731" s="1">
        <f>IF(SUMPRODUCT(--ISNUMBER(SEARCH({"DISCRIMINATION","HARASSMENT","HATE_SPEECH","GENDER_VIOLENCE"},C5731)))&gt;0,1,0)</f>
        <v>0</v>
      </c>
      <c r="H5731" s="1">
        <f>IF(SUMPRODUCT(--ISNUMBER(SEARCH({"LEGALIZE","LEGISLATION","TRIAL"},C5731)))&gt;0,1,0)</f>
        <v>0</v>
      </c>
      <c r="I5731" s="1">
        <f>IF(SUMPRODUCT(--ISNUMBER(SEARCH({"LEADER"},C5731)))&gt;0,1,0)</f>
        <v>0</v>
      </c>
      <c r="J5731" t="str">
        <f t="shared" si="356"/>
        <v>2015</v>
      </c>
      <c r="K5731" t="str">
        <f t="shared" si="357"/>
        <v>09</v>
      </c>
      <c r="L5731" t="str">
        <f t="shared" si="358"/>
        <v>01</v>
      </c>
      <c r="M5731" s="2">
        <f t="shared" si="359"/>
        <v>42248.59375</v>
      </c>
    </row>
    <row r="5732" spans="1:13" x14ac:dyDescent="0.35">
      <c r="A5732">
        <v>-0.55248618784530401</v>
      </c>
      <c r="B5732" t="s">
        <v>45</v>
      </c>
      <c r="C5732" t="s">
        <v>4747</v>
      </c>
      <c r="D5732">
        <v>20150604010000</v>
      </c>
      <c r="E5732" s="1">
        <f>IF(SUMPRODUCT(--ISNUMBER(SEARCH({"ECON_EARNINGSREPORT","ECON_STOCKMARKET"},C5732)))&gt;0,1,0)</f>
        <v>0</v>
      </c>
      <c r="F5732" s="1">
        <f>IF(SUMPRODUCT(--ISNUMBER(SEARCH({"ENV_"},C5732)))&gt;0,1,0)</f>
        <v>0</v>
      </c>
      <c r="G5732" s="1">
        <f>IF(SUMPRODUCT(--ISNUMBER(SEARCH({"DISCRIMINATION","HARASSMENT","HATE_SPEECH","GENDER_VIOLENCE"},C5732)))&gt;0,1,0)</f>
        <v>0</v>
      </c>
      <c r="H5732" s="1">
        <f>IF(SUMPRODUCT(--ISNUMBER(SEARCH({"LEGALIZE","LEGISLATION","TRIAL"},C5732)))&gt;0,1,0)</f>
        <v>0</v>
      </c>
      <c r="I5732" s="1">
        <f>IF(SUMPRODUCT(--ISNUMBER(SEARCH({"LEADER"},C5732)))&gt;0,1,0)</f>
        <v>1</v>
      </c>
      <c r="J5732" t="str">
        <f t="shared" si="356"/>
        <v>2015</v>
      </c>
      <c r="K5732" t="str">
        <f t="shared" si="357"/>
        <v>06</v>
      </c>
      <c r="L5732" t="str">
        <f t="shared" si="358"/>
        <v>04</v>
      </c>
      <c r="M5732" s="2">
        <f t="shared" si="359"/>
        <v>42159.041666666664</v>
      </c>
    </row>
    <row r="5733" spans="1:13" x14ac:dyDescent="0.35">
      <c r="A5733">
        <v>1.2684989429175499</v>
      </c>
      <c r="B5733" t="s">
        <v>238</v>
      </c>
      <c r="C5733" t="s">
        <v>4748</v>
      </c>
      <c r="D5733">
        <v>20150608101500</v>
      </c>
      <c r="E5733" s="1">
        <f>IF(SUMPRODUCT(--ISNUMBER(SEARCH({"ECON_EARNINGSREPORT","ECON_STOCKMARKET"},C5733)))&gt;0,1,0)</f>
        <v>0</v>
      </c>
      <c r="F5733" s="1">
        <f>IF(SUMPRODUCT(--ISNUMBER(SEARCH({"ENV_"},C5733)))&gt;0,1,0)</f>
        <v>0</v>
      </c>
      <c r="G5733" s="1">
        <f>IF(SUMPRODUCT(--ISNUMBER(SEARCH({"DISCRIMINATION","HARASSMENT","HATE_SPEECH","GENDER_VIOLENCE"},C5733)))&gt;0,1,0)</f>
        <v>0</v>
      </c>
      <c r="H5733" s="1">
        <f>IF(SUMPRODUCT(--ISNUMBER(SEARCH({"LEGALIZE","LEGISLATION","TRIAL"},C5733)))&gt;0,1,0)</f>
        <v>0</v>
      </c>
      <c r="I5733" s="1">
        <f>IF(SUMPRODUCT(--ISNUMBER(SEARCH({"LEADER"},C5733)))&gt;0,1,0)</f>
        <v>1</v>
      </c>
      <c r="J5733" t="str">
        <f t="shared" si="356"/>
        <v>2015</v>
      </c>
      <c r="K5733" t="str">
        <f t="shared" si="357"/>
        <v>06</v>
      </c>
      <c r="L5733" t="str">
        <f t="shared" si="358"/>
        <v>08</v>
      </c>
      <c r="M5733" s="2">
        <f t="shared" si="359"/>
        <v>42163.427083333336</v>
      </c>
    </row>
    <row r="5734" spans="1:13" x14ac:dyDescent="0.35">
      <c r="A5734">
        <v>0.48899755501222503</v>
      </c>
      <c r="B5734" t="s">
        <v>306</v>
      </c>
      <c r="C5734" t="s">
        <v>3873</v>
      </c>
      <c r="D5734">
        <v>20151125051500</v>
      </c>
      <c r="E5734" s="1">
        <f>IF(SUMPRODUCT(--ISNUMBER(SEARCH({"ECON_EARNINGSREPORT","ECON_STOCKMARKET"},C5734)))&gt;0,1,0)</f>
        <v>1</v>
      </c>
      <c r="F5734" s="1">
        <f>IF(SUMPRODUCT(--ISNUMBER(SEARCH({"ENV_"},C5734)))&gt;0,1,0)</f>
        <v>0</v>
      </c>
      <c r="G5734" s="1">
        <f>IF(SUMPRODUCT(--ISNUMBER(SEARCH({"DISCRIMINATION","HARASSMENT","HATE_SPEECH","GENDER_VIOLENCE"},C5734)))&gt;0,1,0)</f>
        <v>0</v>
      </c>
      <c r="H5734" s="1">
        <f>IF(SUMPRODUCT(--ISNUMBER(SEARCH({"LEGALIZE","LEGISLATION","TRIAL"},C5734)))&gt;0,1,0)</f>
        <v>0</v>
      </c>
      <c r="I5734" s="1">
        <f>IF(SUMPRODUCT(--ISNUMBER(SEARCH({"LEADER"},C5734)))&gt;0,1,0)</f>
        <v>0</v>
      </c>
      <c r="J5734" t="str">
        <f t="shared" si="356"/>
        <v>2015</v>
      </c>
      <c r="K5734" t="str">
        <f t="shared" si="357"/>
        <v>11</v>
      </c>
      <c r="L5734" t="str">
        <f t="shared" si="358"/>
        <v>25</v>
      </c>
      <c r="M5734" s="2">
        <f t="shared" si="359"/>
        <v>42333.21875</v>
      </c>
    </row>
    <row r="5735" spans="1:13" x14ac:dyDescent="0.35">
      <c r="A5735">
        <v>-3.8303693570451398</v>
      </c>
      <c r="B5735" t="s">
        <v>8</v>
      </c>
      <c r="C5735" t="s">
        <v>4749</v>
      </c>
      <c r="D5735">
        <v>20150916070000</v>
      </c>
      <c r="E5735" s="1">
        <f>IF(SUMPRODUCT(--ISNUMBER(SEARCH({"ECON_EARNINGSREPORT","ECON_STOCKMARKET"},C5735)))&gt;0,1,0)</f>
        <v>0</v>
      </c>
      <c r="F5735" s="1">
        <f>IF(SUMPRODUCT(--ISNUMBER(SEARCH({"ENV_"},C5735)))&gt;0,1,0)</f>
        <v>0</v>
      </c>
      <c r="G5735" s="1">
        <f>IF(SUMPRODUCT(--ISNUMBER(SEARCH({"DISCRIMINATION","HARASSMENT","HATE_SPEECH","GENDER_VIOLENCE"},C5735)))&gt;0,1,0)</f>
        <v>0</v>
      </c>
      <c r="H5735" s="1">
        <f>IF(SUMPRODUCT(--ISNUMBER(SEARCH({"LEGALIZE","LEGISLATION","TRIAL"},C5735)))&gt;0,1,0)</f>
        <v>0</v>
      </c>
      <c r="I5735" s="1">
        <f>IF(SUMPRODUCT(--ISNUMBER(SEARCH({"LEADER"},C5735)))&gt;0,1,0)</f>
        <v>0</v>
      </c>
      <c r="J5735" t="str">
        <f t="shared" si="356"/>
        <v>2015</v>
      </c>
      <c r="K5735" t="str">
        <f t="shared" si="357"/>
        <v>09</v>
      </c>
      <c r="L5735" t="str">
        <f t="shared" si="358"/>
        <v>16</v>
      </c>
      <c r="M5735" s="2">
        <f t="shared" si="359"/>
        <v>42263.291666666664</v>
      </c>
    </row>
    <row r="5736" spans="1:13" x14ac:dyDescent="0.35">
      <c r="A5736">
        <v>2.87253141831239</v>
      </c>
      <c r="B5736" t="s">
        <v>65</v>
      </c>
      <c r="C5736" t="s">
        <v>4394</v>
      </c>
      <c r="D5736">
        <v>20160407130000</v>
      </c>
      <c r="E5736" s="1">
        <f>IF(SUMPRODUCT(--ISNUMBER(SEARCH({"ECON_EARNINGSREPORT","ECON_STOCKMARKET"},C5736)))&gt;0,1,0)</f>
        <v>0</v>
      </c>
      <c r="F5736" s="1">
        <f>IF(SUMPRODUCT(--ISNUMBER(SEARCH({"ENV_"},C5736)))&gt;0,1,0)</f>
        <v>0</v>
      </c>
      <c r="G5736" s="1">
        <f>IF(SUMPRODUCT(--ISNUMBER(SEARCH({"DISCRIMINATION","HARASSMENT","HATE_SPEECH","GENDER_VIOLENCE"},C5736)))&gt;0,1,0)</f>
        <v>0</v>
      </c>
      <c r="H5736" s="1">
        <f>IF(SUMPRODUCT(--ISNUMBER(SEARCH({"LEGALIZE","LEGISLATION","TRIAL"},C5736)))&gt;0,1,0)</f>
        <v>0</v>
      </c>
      <c r="I5736" s="1">
        <f>IF(SUMPRODUCT(--ISNUMBER(SEARCH({"LEADER"},C5736)))&gt;0,1,0)</f>
        <v>1</v>
      </c>
      <c r="J5736" t="str">
        <f t="shared" si="356"/>
        <v>2016</v>
      </c>
      <c r="K5736" t="str">
        <f t="shared" si="357"/>
        <v>04</v>
      </c>
      <c r="L5736" t="str">
        <f t="shared" si="358"/>
        <v>07</v>
      </c>
      <c r="M5736" s="2">
        <f t="shared" si="359"/>
        <v>42467.541666666664</v>
      </c>
    </row>
    <row r="5737" spans="1:13" x14ac:dyDescent="0.35">
      <c r="A5737">
        <v>-1.6778523489932899</v>
      </c>
      <c r="B5737" t="s">
        <v>2662</v>
      </c>
      <c r="C5737" t="s">
        <v>4750</v>
      </c>
      <c r="D5737">
        <v>20151125204500</v>
      </c>
      <c r="E5737" s="1">
        <f>IF(SUMPRODUCT(--ISNUMBER(SEARCH({"ECON_EARNINGSREPORT","ECON_STOCKMARKET"},C5737)))&gt;0,1,0)</f>
        <v>1</v>
      </c>
      <c r="F5737" s="1">
        <f>IF(SUMPRODUCT(--ISNUMBER(SEARCH({"ENV_"},C5737)))&gt;0,1,0)</f>
        <v>1</v>
      </c>
      <c r="G5737" s="1">
        <f>IF(SUMPRODUCT(--ISNUMBER(SEARCH({"DISCRIMINATION","HARASSMENT","HATE_SPEECH","GENDER_VIOLENCE"},C5737)))&gt;0,1,0)</f>
        <v>0</v>
      </c>
      <c r="H5737" s="1">
        <f>IF(SUMPRODUCT(--ISNUMBER(SEARCH({"LEGALIZE","LEGISLATION","TRIAL"},C5737)))&gt;0,1,0)</f>
        <v>0</v>
      </c>
      <c r="I5737" s="1">
        <f>IF(SUMPRODUCT(--ISNUMBER(SEARCH({"LEADER"},C5737)))&gt;0,1,0)</f>
        <v>0</v>
      </c>
      <c r="J5737" t="str">
        <f t="shared" si="356"/>
        <v>2015</v>
      </c>
      <c r="K5737" t="str">
        <f t="shared" si="357"/>
        <v>11</v>
      </c>
      <c r="L5737" t="str">
        <f t="shared" si="358"/>
        <v>25</v>
      </c>
      <c r="M5737" s="2">
        <f t="shared" si="359"/>
        <v>42333.864583333336</v>
      </c>
    </row>
    <row r="5738" spans="1:13" x14ac:dyDescent="0.35">
      <c r="A5738">
        <v>0.75046904315197005</v>
      </c>
      <c r="B5738" t="s">
        <v>4647</v>
      </c>
      <c r="C5738" t="s">
        <v>4751</v>
      </c>
      <c r="D5738">
        <v>20151210041500</v>
      </c>
      <c r="E5738" s="1">
        <f>IF(SUMPRODUCT(--ISNUMBER(SEARCH({"ECON_EARNINGSREPORT","ECON_STOCKMARKET"},C5738)))&gt;0,1,0)</f>
        <v>1</v>
      </c>
      <c r="F5738" s="1">
        <f>IF(SUMPRODUCT(--ISNUMBER(SEARCH({"ENV_"},C5738)))&gt;0,1,0)</f>
        <v>0</v>
      </c>
      <c r="G5738" s="1">
        <f>IF(SUMPRODUCT(--ISNUMBER(SEARCH({"DISCRIMINATION","HARASSMENT","HATE_SPEECH","GENDER_VIOLENCE"},C5738)))&gt;0,1,0)</f>
        <v>0</v>
      </c>
      <c r="H5738" s="1">
        <f>IF(SUMPRODUCT(--ISNUMBER(SEARCH({"LEGALIZE","LEGISLATION","TRIAL"},C5738)))&gt;0,1,0)</f>
        <v>0</v>
      </c>
      <c r="I5738" s="1">
        <f>IF(SUMPRODUCT(--ISNUMBER(SEARCH({"LEADER"},C5738)))&gt;0,1,0)</f>
        <v>0</v>
      </c>
      <c r="J5738" t="str">
        <f t="shared" si="356"/>
        <v>2015</v>
      </c>
      <c r="K5738" t="str">
        <f t="shared" si="357"/>
        <v>12</v>
      </c>
      <c r="L5738" t="str">
        <f t="shared" si="358"/>
        <v>10</v>
      </c>
      <c r="M5738" s="2">
        <f t="shared" si="359"/>
        <v>42348.177083333336</v>
      </c>
    </row>
    <row r="5739" spans="1:13" x14ac:dyDescent="0.35">
      <c r="A5739">
        <v>1.12739571589628</v>
      </c>
      <c r="B5739" t="s">
        <v>655</v>
      </c>
      <c r="C5739" t="s">
        <v>640</v>
      </c>
      <c r="D5739">
        <v>20160408064500</v>
      </c>
      <c r="E5739" s="1">
        <f>IF(SUMPRODUCT(--ISNUMBER(SEARCH({"ECON_EARNINGSREPORT","ECON_STOCKMARKET"},C5739)))&gt;0,1,0)</f>
        <v>0</v>
      </c>
      <c r="F5739" s="1">
        <f>IF(SUMPRODUCT(--ISNUMBER(SEARCH({"ENV_"},C5739)))&gt;0,1,0)</f>
        <v>0</v>
      </c>
      <c r="G5739" s="1">
        <f>IF(SUMPRODUCT(--ISNUMBER(SEARCH({"DISCRIMINATION","HARASSMENT","HATE_SPEECH","GENDER_VIOLENCE"},C5739)))&gt;0,1,0)</f>
        <v>0</v>
      </c>
      <c r="H5739" s="1">
        <f>IF(SUMPRODUCT(--ISNUMBER(SEARCH({"LEGALIZE","LEGISLATION","TRIAL"},C5739)))&gt;0,1,0)</f>
        <v>0</v>
      </c>
      <c r="I5739" s="1">
        <f>IF(SUMPRODUCT(--ISNUMBER(SEARCH({"LEADER"},C5739)))&gt;0,1,0)</f>
        <v>1</v>
      </c>
      <c r="J5739" t="str">
        <f t="shared" si="356"/>
        <v>2016</v>
      </c>
      <c r="K5739" t="str">
        <f t="shared" si="357"/>
        <v>04</v>
      </c>
      <c r="L5739" t="str">
        <f t="shared" si="358"/>
        <v>08</v>
      </c>
      <c r="M5739" s="2">
        <f t="shared" si="359"/>
        <v>42468.28125</v>
      </c>
    </row>
    <row r="5740" spans="1:13" x14ac:dyDescent="0.35">
      <c r="A5740">
        <v>0.86206896551724099</v>
      </c>
      <c r="B5740" t="s">
        <v>59</v>
      </c>
      <c r="C5740" t="s">
        <v>4752</v>
      </c>
      <c r="D5740">
        <v>20160423120000</v>
      </c>
      <c r="E5740" s="1">
        <f>IF(SUMPRODUCT(--ISNUMBER(SEARCH({"ECON_EARNINGSREPORT","ECON_STOCKMARKET"},C5740)))&gt;0,1,0)</f>
        <v>0</v>
      </c>
      <c r="F5740" s="1">
        <f>IF(SUMPRODUCT(--ISNUMBER(SEARCH({"ENV_"},C5740)))&gt;0,1,0)</f>
        <v>0</v>
      </c>
      <c r="G5740" s="1">
        <f>IF(SUMPRODUCT(--ISNUMBER(SEARCH({"DISCRIMINATION","HARASSMENT","HATE_SPEECH","GENDER_VIOLENCE"},C5740)))&gt;0,1,0)</f>
        <v>0</v>
      </c>
      <c r="H5740" s="1">
        <f>IF(SUMPRODUCT(--ISNUMBER(SEARCH({"LEGALIZE","LEGISLATION","TRIAL"},C5740)))&gt;0,1,0)</f>
        <v>0</v>
      </c>
      <c r="I5740" s="1">
        <f>IF(SUMPRODUCT(--ISNUMBER(SEARCH({"LEADER"},C5740)))&gt;0,1,0)</f>
        <v>1</v>
      </c>
      <c r="J5740" t="str">
        <f t="shared" si="356"/>
        <v>2016</v>
      </c>
      <c r="K5740" t="str">
        <f t="shared" si="357"/>
        <v>04</v>
      </c>
      <c r="L5740" t="str">
        <f t="shared" si="358"/>
        <v>23</v>
      </c>
      <c r="M5740" s="2">
        <f t="shared" si="359"/>
        <v>42483.5</v>
      </c>
    </row>
    <row r="5741" spans="1:13" x14ac:dyDescent="0.35">
      <c r="A5741">
        <v>-1.13636363636364</v>
      </c>
      <c r="B5741" t="s">
        <v>4753</v>
      </c>
      <c r="C5741" t="s">
        <v>4754</v>
      </c>
      <c r="D5741">
        <v>20160225020000</v>
      </c>
      <c r="E5741" s="1">
        <f>IF(SUMPRODUCT(--ISNUMBER(SEARCH({"ECON_EARNINGSREPORT","ECON_STOCKMARKET"},C5741)))&gt;0,1,0)</f>
        <v>0</v>
      </c>
      <c r="F5741" s="1">
        <f>IF(SUMPRODUCT(--ISNUMBER(SEARCH({"ENV_"},C5741)))&gt;0,1,0)</f>
        <v>0</v>
      </c>
      <c r="G5741" s="1">
        <f>IF(SUMPRODUCT(--ISNUMBER(SEARCH({"DISCRIMINATION","HARASSMENT","HATE_SPEECH","GENDER_VIOLENCE"},C5741)))&gt;0,1,0)</f>
        <v>0</v>
      </c>
      <c r="H5741" s="1">
        <f>IF(SUMPRODUCT(--ISNUMBER(SEARCH({"LEGALIZE","LEGISLATION","TRIAL"},C5741)))&gt;0,1,0)</f>
        <v>0</v>
      </c>
      <c r="I5741" s="1">
        <f>IF(SUMPRODUCT(--ISNUMBER(SEARCH({"LEADER"},C5741)))&gt;0,1,0)</f>
        <v>0</v>
      </c>
      <c r="J5741" t="str">
        <f t="shared" si="356"/>
        <v>2016</v>
      </c>
      <c r="K5741" t="str">
        <f t="shared" si="357"/>
        <v>02</v>
      </c>
      <c r="L5741" t="str">
        <f t="shared" si="358"/>
        <v>25</v>
      </c>
      <c r="M5741" s="2">
        <f t="shared" si="359"/>
        <v>42425.083333333336</v>
      </c>
    </row>
    <row r="5742" spans="1:13" x14ac:dyDescent="0.35">
      <c r="A5742">
        <v>-0.451467268623025</v>
      </c>
      <c r="B5742" t="s">
        <v>43</v>
      </c>
      <c r="C5742" t="s">
        <v>4755</v>
      </c>
      <c r="D5742">
        <v>20151101074500</v>
      </c>
      <c r="E5742" s="1">
        <f>IF(SUMPRODUCT(--ISNUMBER(SEARCH({"ECON_EARNINGSREPORT","ECON_STOCKMARKET"},C5742)))&gt;0,1,0)</f>
        <v>1</v>
      </c>
      <c r="F5742" s="1">
        <f>IF(SUMPRODUCT(--ISNUMBER(SEARCH({"ENV_"},C5742)))&gt;0,1,0)</f>
        <v>0</v>
      </c>
      <c r="G5742" s="1">
        <f>IF(SUMPRODUCT(--ISNUMBER(SEARCH({"DISCRIMINATION","HARASSMENT","HATE_SPEECH","GENDER_VIOLENCE"},C5742)))&gt;0,1,0)</f>
        <v>0</v>
      </c>
      <c r="H5742" s="1">
        <f>IF(SUMPRODUCT(--ISNUMBER(SEARCH({"LEGALIZE","LEGISLATION","TRIAL"},C5742)))&gt;0,1,0)</f>
        <v>0</v>
      </c>
      <c r="I5742" s="1">
        <f>IF(SUMPRODUCT(--ISNUMBER(SEARCH({"LEADER"},C5742)))&gt;0,1,0)</f>
        <v>0</v>
      </c>
      <c r="J5742" t="str">
        <f t="shared" si="356"/>
        <v>2015</v>
      </c>
      <c r="K5742" t="str">
        <f t="shared" si="357"/>
        <v>11</v>
      </c>
      <c r="L5742" t="str">
        <f t="shared" si="358"/>
        <v>01</v>
      </c>
      <c r="M5742" s="2">
        <f t="shared" si="359"/>
        <v>42309.322916666664</v>
      </c>
    </row>
    <row r="5743" spans="1:13" x14ac:dyDescent="0.35">
      <c r="A5743">
        <v>-3.7790697674418601</v>
      </c>
      <c r="B5743" t="s">
        <v>4577</v>
      </c>
      <c r="C5743" t="s">
        <v>4756</v>
      </c>
      <c r="D5743">
        <v>20151104163000</v>
      </c>
      <c r="E5743" s="1">
        <f>IF(SUMPRODUCT(--ISNUMBER(SEARCH({"ECON_EARNINGSREPORT","ECON_STOCKMARKET"},C5743)))&gt;0,1,0)</f>
        <v>1</v>
      </c>
      <c r="F5743" s="1">
        <f>IF(SUMPRODUCT(--ISNUMBER(SEARCH({"ENV_"},C5743)))&gt;0,1,0)</f>
        <v>0</v>
      </c>
      <c r="G5743" s="1">
        <f>IF(SUMPRODUCT(--ISNUMBER(SEARCH({"DISCRIMINATION","HARASSMENT","HATE_SPEECH","GENDER_VIOLENCE"},C5743)))&gt;0,1,0)</f>
        <v>0</v>
      </c>
      <c r="H5743" s="1">
        <f>IF(SUMPRODUCT(--ISNUMBER(SEARCH({"LEGALIZE","LEGISLATION","TRIAL"},C5743)))&gt;0,1,0)</f>
        <v>0</v>
      </c>
      <c r="I5743" s="1">
        <f>IF(SUMPRODUCT(--ISNUMBER(SEARCH({"LEADER"},C5743)))&gt;0,1,0)</f>
        <v>0</v>
      </c>
      <c r="J5743" t="str">
        <f t="shared" si="356"/>
        <v>2015</v>
      </c>
      <c r="K5743" t="str">
        <f t="shared" si="357"/>
        <v>11</v>
      </c>
      <c r="L5743" t="str">
        <f t="shared" si="358"/>
        <v>04</v>
      </c>
      <c r="M5743" s="2">
        <f t="shared" si="359"/>
        <v>42312.6875</v>
      </c>
    </row>
    <row r="5744" spans="1:13" x14ac:dyDescent="0.35">
      <c r="A5744">
        <v>-1.76991150442478</v>
      </c>
      <c r="B5744" t="s">
        <v>387</v>
      </c>
      <c r="C5744" t="s">
        <v>152</v>
      </c>
      <c r="D5744">
        <v>20150325000000</v>
      </c>
      <c r="E5744" s="1">
        <f>IF(SUMPRODUCT(--ISNUMBER(SEARCH({"ECON_EARNINGSREPORT","ECON_STOCKMARKET"},C5744)))&gt;0,1,0)</f>
        <v>0</v>
      </c>
      <c r="F5744" s="1">
        <f>IF(SUMPRODUCT(--ISNUMBER(SEARCH({"ENV_"},C5744)))&gt;0,1,0)</f>
        <v>0</v>
      </c>
      <c r="G5744" s="1">
        <f>IF(SUMPRODUCT(--ISNUMBER(SEARCH({"DISCRIMINATION","HARASSMENT","HATE_SPEECH","GENDER_VIOLENCE"},C5744)))&gt;0,1,0)</f>
        <v>0</v>
      </c>
      <c r="H5744" s="1">
        <f>IF(SUMPRODUCT(--ISNUMBER(SEARCH({"LEGALIZE","LEGISLATION","TRIAL"},C5744)))&gt;0,1,0)</f>
        <v>0</v>
      </c>
      <c r="I5744" s="1">
        <f>IF(SUMPRODUCT(--ISNUMBER(SEARCH({"LEADER"},C5744)))&gt;0,1,0)</f>
        <v>0</v>
      </c>
      <c r="J5744" t="str">
        <f t="shared" si="356"/>
        <v>2015</v>
      </c>
      <c r="K5744" t="str">
        <f t="shared" si="357"/>
        <v>03</v>
      </c>
      <c r="L5744" t="str">
        <f t="shared" si="358"/>
        <v>25</v>
      </c>
      <c r="M5744" s="2">
        <f t="shared" si="359"/>
        <v>42088</v>
      </c>
    </row>
    <row r="5745" spans="1:13" x14ac:dyDescent="0.35">
      <c r="A5745">
        <v>-1.24223602484472</v>
      </c>
      <c r="B5745" t="s">
        <v>98</v>
      </c>
      <c r="C5745" t="s">
        <v>3845</v>
      </c>
      <c r="D5745">
        <v>20151031163000</v>
      </c>
      <c r="E5745" s="1">
        <f>IF(SUMPRODUCT(--ISNUMBER(SEARCH({"ECON_EARNINGSREPORT","ECON_STOCKMARKET"},C5745)))&gt;0,1,0)</f>
        <v>1</v>
      </c>
      <c r="F5745" s="1">
        <f>IF(SUMPRODUCT(--ISNUMBER(SEARCH({"ENV_"},C5745)))&gt;0,1,0)</f>
        <v>0</v>
      </c>
      <c r="G5745" s="1">
        <f>IF(SUMPRODUCT(--ISNUMBER(SEARCH({"DISCRIMINATION","HARASSMENT","HATE_SPEECH","GENDER_VIOLENCE"},C5745)))&gt;0,1,0)</f>
        <v>0</v>
      </c>
      <c r="H5745" s="1">
        <f>IF(SUMPRODUCT(--ISNUMBER(SEARCH({"LEGALIZE","LEGISLATION","TRIAL"},C5745)))&gt;0,1,0)</f>
        <v>0</v>
      </c>
      <c r="I5745" s="1">
        <f>IF(SUMPRODUCT(--ISNUMBER(SEARCH({"LEADER"},C5745)))&gt;0,1,0)</f>
        <v>0</v>
      </c>
      <c r="J5745" t="str">
        <f t="shared" si="356"/>
        <v>2015</v>
      </c>
      <c r="K5745" t="str">
        <f t="shared" si="357"/>
        <v>10</v>
      </c>
      <c r="L5745" t="str">
        <f t="shared" si="358"/>
        <v>31</v>
      </c>
      <c r="M5745" s="2">
        <f t="shared" si="359"/>
        <v>42308.6875</v>
      </c>
    </row>
    <row r="5746" spans="1:13" x14ac:dyDescent="0.35">
      <c r="A5746">
        <v>0.30211480362537702</v>
      </c>
      <c r="B5746" t="s">
        <v>326</v>
      </c>
      <c r="C5746" t="s">
        <v>4757</v>
      </c>
      <c r="D5746">
        <v>20150915174500</v>
      </c>
      <c r="E5746" s="1">
        <f>IF(SUMPRODUCT(--ISNUMBER(SEARCH({"ECON_EARNINGSREPORT","ECON_STOCKMARKET"},C5746)))&gt;0,1,0)</f>
        <v>0</v>
      </c>
      <c r="F5746" s="1">
        <f>IF(SUMPRODUCT(--ISNUMBER(SEARCH({"ENV_"},C5746)))&gt;0,1,0)</f>
        <v>0</v>
      </c>
      <c r="G5746" s="1">
        <f>IF(SUMPRODUCT(--ISNUMBER(SEARCH({"DISCRIMINATION","HARASSMENT","HATE_SPEECH","GENDER_VIOLENCE"},C5746)))&gt;0,1,0)</f>
        <v>0</v>
      </c>
      <c r="H5746" s="1">
        <f>IF(SUMPRODUCT(--ISNUMBER(SEARCH({"LEGALIZE","LEGISLATION","TRIAL"},C5746)))&gt;0,1,0)</f>
        <v>0</v>
      </c>
      <c r="I5746" s="1">
        <f>IF(SUMPRODUCT(--ISNUMBER(SEARCH({"LEADER"},C5746)))&gt;0,1,0)</f>
        <v>0</v>
      </c>
      <c r="J5746" t="str">
        <f t="shared" si="356"/>
        <v>2015</v>
      </c>
      <c r="K5746" t="str">
        <f t="shared" si="357"/>
        <v>09</v>
      </c>
      <c r="L5746" t="str">
        <f t="shared" si="358"/>
        <v>15</v>
      </c>
      <c r="M5746" s="2">
        <f t="shared" si="359"/>
        <v>42262.739583333336</v>
      </c>
    </row>
    <row r="5747" spans="1:13" x14ac:dyDescent="0.35">
      <c r="A5747">
        <v>1.6877637130801699</v>
      </c>
      <c r="B5747" t="s">
        <v>197</v>
      </c>
      <c r="C5747" t="s">
        <v>4758</v>
      </c>
      <c r="D5747">
        <v>20160330190000</v>
      </c>
      <c r="E5747" s="1">
        <f>IF(SUMPRODUCT(--ISNUMBER(SEARCH({"ECON_EARNINGSREPORT","ECON_STOCKMARKET"},C5747)))&gt;0,1,0)</f>
        <v>0</v>
      </c>
      <c r="F5747" s="1">
        <f>IF(SUMPRODUCT(--ISNUMBER(SEARCH({"ENV_"},C5747)))&gt;0,1,0)</f>
        <v>1</v>
      </c>
      <c r="G5747" s="1">
        <f>IF(SUMPRODUCT(--ISNUMBER(SEARCH({"DISCRIMINATION","HARASSMENT","HATE_SPEECH","GENDER_VIOLENCE"},C5747)))&gt;0,1,0)</f>
        <v>0</v>
      </c>
      <c r="H5747" s="1">
        <f>IF(SUMPRODUCT(--ISNUMBER(SEARCH({"LEGALIZE","LEGISLATION","TRIAL"},C5747)))&gt;0,1,0)</f>
        <v>1</v>
      </c>
      <c r="I5747" s="1">
        <f>IF(SUMPRODUCT(--ISNUMBER(SEARCH({"LEADER"},C5747)))&gt;0,1,0)</f>
        <v>0</v>
      </c>
      <c r="J5747" t="str">
        <f t="shared" si="356"/>
        <v>2016</v>
      </c>
      <c r="K5747" t="str">
        <f t="shared" si="357"/>
        <v>03</v>
      </c>
      <c r="L5747" t="str">
        <f t="shared" si="358"/>
        <v>30</v>
      </c>
      <c r="M5747" s="2">
        <f t="shared" si="359"/>
        <v>42459.791666666664</v>
      </c>
    </row>
    <row r="5748" spans="1:13" x14ac:dyDescent="0.35">
      <c r="A5748">
        <v>3.2258064516128999</v>
      </c>
      <c r="B5748" t="s">
        <v>896</v>
      </c>
      <c r="C5748" t="s">
        <v>4759</v>
      </c>
      <c r="D5748">
        <v>20150302141500</v>
      </c>
      <c r="E5748" s="1">
        <f>IF(SUMPRODUCT(--ISNUMBER(SEARCH({"ECON_EARNINGSREPORT","ECON_STOCKMARKET"},C5748)))&gt;0,1,0)</f>
        <v>0</v>
      </c>
      <c r="F5748" s="1">
        <f>IF(SUMPRODUCT(--ISNUMBER(SEARCH({"ENV_"},C5748)))&gt;0,1,0)</f>
        <v>0</v>
      </c>
      <c r="G5748" s="1">
        <f>IF(SUMPRODUCT(--ISNUMBER(SEARCH({"DISCRIMINATION","HARASSMENT","HATE_SPEECH","GENDER_VIOLENCE"},C5748)))&gt;0,1,0)</f>
        <v>0</v>
      </c>
      <c r="H5748" s="1">
        <f>IF(SUMPRODUCT(--ISNUMBER(SEARCH({"LEGALIZE","LEGISLATION","TRIAL"},C5748)))&gt;0,1,0)</f>
        <v>0</v>
      </c>
      <c r="I5748" s="1">
        <f>IF(SUMPRODUCT(--ISNUMBER(SEARCH({"LEADER"},C5748)))&gt;0,1,0)</f>
        <v>0</v>
      </c>
      <c r="J5748" t="str">
        <f t="shared" si="356"/>
        <v>2015</v>
      </c>
      <c r="K5748" t="str">
        <f t="shared" si="357"/>
        <v>03</v>
      </c>
      <c r="L5748" t="str">
        <f t="shared" si="358"/>
        <v>02</v>
      </c>
      <c r="M5748" s="2">
        <f t="shared" si="359"/>
        <v>42065.59375</v>
      </c>
    </row>
    <row r="5749" spans="1:13" x14ac:dyDescent="0.35">
      <c r="A5749">
        <v>1.43884892086331</v>
      </c>
      <c r="B5749" t="s">
        <v>26</v>
      </c>
      <c r="C5749" t="s">
        <v>4760</v>
      </c>
      <c r="D5749">
        <v>20160129170000</v>
      </c>
      <c r="E5749" s="1">
        <f>IF(SUMPRODUCT(--ISNUMBER(SEARCH({"ECON_EARNINGSREPORT","ECON_STOCKMARKET"},C5749)))&gt;0,1,0)</f>
        <v>0</v>
      </c>
      <c r="F5749" s="1">
        <f>IF(SUMPRODUCT(--ISNUMBER(SEARCH({"ENV_"},C5749)))&gt;0,1,0)</f>
        <v>0</v>
      </c>
      <c r="G5749" s="1">
        <f>IF(SUMPRODUCT(--ISNUMBER(SEARCH({"DISCRIMINATION","HARASSMENT","HATE_SPEECH","GENDER_VIOLENCE"},C5749)))&gt;0,1,0)</f>
        <v>0</v>
      </c>
      <c r="H5749" s="1">
        <f>IF(SUMPRODUCT(--ISNUMBER(SEARCH({"LEGALIZE","LEGISLATION","TRIAL"},C5749)))&gt;0,1,0)</f>
        <v>1</v>
      </c>
      <c r="I5749" s="1">
        <f>IF(SUMPRODUCT(--ISNUMBER(SEARCH({"LEADER"},C5749)))&gt;0,1,0)</f>
        <v>0</v>
      </c>
      <c r="J5749" t="str">
        <f t="shared" si="356"/>
        <v>2016</v>
      </c>
      <c r="K5749" t="str">
        <f t="shared" si="357"/>
        <v>01</v>
      </c>
      <c r="L5749" t="str">
        <f t="shared" si="358"/>
        <v>29</v>
      </c>
      <c r="M5749" s="2">
        <f t="shared" si="359"/>
        <v>42398.708333333336</v>
      </c>
    </row>
    <row r="5750" spans="1:13" x14ac:dyDescent="0.35">
      <c r="A5750">
        <v>-0.96153846153846101</v>
      </c>
      <c r="B5750" t="s">
        <v>56</v>
      </c>
      <c r="C5750" t="s">
        <v>4761</v>
      </c>
      <c r="D5750">
        <v>20150303233000</v>
      </c>
      <c r="E5750" s="1">
        <f>IF(SUMPRODUCT(--ISNUMBER(SEARCH({"ECON_EARNINGSREPORT","ECON_STOCKMARKET"},C5750)))&gt;0,1,0)</f>
        <v>0</v>
      </c>
      <c r="F5750" s="1">
        <f>IF(SUMPRODUCT(--ISNUMBER(SEARCH({"ENV_"},C5750)))&gt;0,1,0)</f>
        <v>0</v>
      </c>
      <c r="G5750" s="1">
        <f>IF(SUMPRODUCT(--ISNUMBER(SEARCH({"DISCRIMINATION","HARASSMENT","HATE_SPEECH","GENDER_VIOLENCE"},C5750)))&gt;0,1,0)</f>
        <v>0</v>
      </c>
      <c r="H5750" s="1">
        <f>IF(SUMPRODUCT(--ISNUMBER(SEARCH({"LEGALIZE","LEGISLATION","TRIAL"},C5750)))&gt;0,1,0)</f>
        <v>1</v>
      </c>
      <c r="I5750" s="1">
        <f>IF(SUMPRODUCT(--ISNUMBER(SEARCH({"LEADER"},C5750)))&gt;0,1,0)</f>
        <v>0</v>
      </c>
      <c r="J5750" t="str">
        <f t="shared" si="356"/>
        <v>2015</v>
      </c>
      <c r="K5750" t="str">
        <f t="shared" si="357"/>
        <v>03</v>
      </c>
      <c r="L5750" t="str">
        <f t="shared" si="358"/>
        <v>03</v>
      </c>
      <c r="M5750" s="2">
        <f t="shared" si="359"/>
        <v>42066.979166666664</v>
      </c>
    </row>
    <row r="5751" spans="1:13" x14ac:dyDescent="0.35">
      <c r="A5751">
        <v>4.4850498338870404</v>
      </c>
      <c r="B5751" t="s">
        <v>318</v>
      </c>
      <c r="C5751" t="s">
        <v>4762</v>
      </c>
      <c r="D5751">
        <v>20160602164500</v>
      </c>
      <c r="E5751" s="1">
        <f>IF(SUMPRODUCT(--ISNUMBER(SEARCH({"ECON_EARNINGSREPORT","ECON_STOCKMARKET"},C5751)))&gt;0,1,0)</f>
        <v>0</v>
      </c>
      <c r="F5751" s="1">
        <f>IF(SUMPRODUCT(--ISNUMBER(SEARCH({"ENV_"},C5751)))&gt;0,1,0)</f>
        <v>0</v>
      </c>
      <c r="G5751" s="1">
        <f>IF(SUMPRODUCT(--ISNUMBER(SEARCH({"DISCRIMINATION","HARASSMENT","HATE_SPEECH","GENDER_VIOLENCE"},C5751)))&gt;0,1,0)</f>
        <v>0</v>
      </c>
      <c r="H5751" s="1">
        <f>IF(SUMPRODUCT(--ISNUMBER(SEARCH({"LEGALIZE","LEGISLATION","TRIAL"},C5751)))&gt;0,1,0)</f>
        <v>0</v>
      </c>
      <c r="I5751" s="1">
        <f>IF(SUMPRODUCT(--ISNUMBER(SEARCH({"LEADER"},C5751)))&gt;0,1,0)</f>
        <v>1</v>
      </c>
      <c r="J5751" t="str">
        <f t="shared" si="356"/>
        <v>2016</v>
      </c>
      <c r="K5751" t="str">
        <f t="shared" si="357"/>
        <v>06</v>
      </c>
      <c r="L5751" t="str">
        <f t="shared" si="358"/>
        <v>02</v>
      </c>
      <c r="M5751" s="2">
        <f t="shared" si="359"/>
        <v>42523.697916666664</v>
      </c>
    </row>
    <row r="5752" spans="1:13" x14ac:dyDescent="0.35">
      <c r="A5752">
        <v>-2.4806201550387601</v>
      </c>
      <c r="B5752" t="s">
        <v>902</v>
      </c>
      <c r="C5752" t="s">
        <v>4763</v>
      </c>
      <c r="D5752">
        <v>20150916030000</v>
      </c>
      <c r="E5752" s="1">
        <f>IF(SUMPRODUCT(--ISNUMBER(SEARCH({"ECON_EARNINGSREPORT","ECON_STOCKMARKET"},C5752)))&gt;0,1,0)</f>
        <v>0</v>
      </c>
      <c r="F5752" s="1">
        <f>IF(SUMPRODUCT(--ISNUMBER(SEARCH({"ENV_"},C5752)))&gt;0,1,0)</f>
        <v>0</v>
      </c>
      <c r="G5752" s="1">
        <f>IF(SUMPRODUCT(--ISNUMBER(SEARCH({"DISCRIMINATION","HARASSMENT","HATE_SPEECH","GENDER_VIOLENCE"},C5752)))&gt;0,1,0)</f>
        <v>0</v>
      </c>
      <c r="H5752" s="1">
        <f>IF(SUMPRODUCT(--ISNUMBER(SEARCH({"LEGALIZE","LEGISLATION","TRIAL"},C5752)))&gt;0,1,0)</f>
        <v>0</v>
      </c>
      <c r="I5752" s="1">
        <f>IF(SUMPRODUCT(--ISNUMBER(SEARCH({"LEADER"},C5752)))&gt;0,1,0)</f>
        <v>1</v>
      </c>
      <c r="J5752" t="str">
        <f t="shared" si="356"/>
        <v>2015</v>
      </c>
      <c r="K5752" t="str">
        <f t="shared" si="357"/>
        <v>09</v>
      </c>
      <c r="L5752" t="str">
        <f t="shared" si="358"/>
        <v>16</v>
      </c>
      <c r="M5752" s="2">
        <f t="shared" si="359"/>
        <v>42263.125</v>
      </c>
    </row>
    <row r="5753" spans="1:13" x14ac:dyDescent="0.35">
      <c r="A5753">
        <v>-2.26843100189036</v>
      </c>
      <c r="B5753" t="s">
        <v>4764</v>
      </c>
      <c r="C5753" t="s">
        <v>3811</v>
      </c>
      <c r="D5753">
        <v>20150605184500</v>
      </c>
      <c r="E5753" s="1">
        <f>IF(SUMPRODUCT(--ISNUMBER(SEARCH({"ECON_EARNINGSREPORT","ECON_STOCKMARKET"},C5753)))&gt;0,1,0)</f>
        <v>0</v>
      </c>
      <c r="F5753" s="1">
        <f>IF(SUMPRODUCT(--ISNUMBER(SEARCH({"ENV_"},C5753)))&gt;0,1,0)</f>
        <v>0</v>
      </c>
      <c r="G5753" s="1">
        <f>IF(SUMPRODUCT(--ISNUMBER(SEARCH({"DISCRIMINATION","HARASSMENT","HATE_SPEECH","GENDER_VIOLENCE"},C5753)))&gt;0,1,0)</f>
        <v>0</v>
      </c>
      <c r="H5753" s="1">
        <f>IF(SUMPRODUCT(--ISNUMBER(SEARCH({"LEGALIZE","LEGISLATION","TRIAL"},C5753)))&gt;0,1,0)</f>
        <v>0</v>
      </c>
      <c r="I5753" s="1">
        <f>IF(SUMPRODUCT(--ISNUMBER(SEARCH({"LEADER"},C5753)))&gt;0,1,0)</f>
        <v>0</v>
      </c>
      <c r="J5753" t="str">
        <f t="shared" si="356"/>
        <v>2015</v>
      </c>
      <c r="K5753" t="str">
        <f t="shared" si="357"/>
        <v>06</v>
      </c>
      <c r="L5753" t="str">
        <f t="shared" si="358"/>
        <v>05</v>
      </c>
      <c r="M5753" s="2">
        <f t="shared" si="359"/>
        <v>42160.78125</v>
      </c>
    </row>
    <row r="5754" spans="1:13" x14ac:dyDescent="0.35">
      <c r="A5754">
        <v>1.16279069767442</v>
      </c>
      <c r="B5754" t="s">
        <v>4765</v>
      </c>
      <c r="C5754" t="s">
        <v>4526</v>
      </c>
      <c r="D5754">
        <v>20150916210000</v>
      </c>
      <c r="E5754" s="1">
        <f>IF(SUMPRODUCT(--ISNUMBER(SEARCH({"ECON_EARNINGSREPORT","ECON_STOCKMARKET"},C5754)))&gt;0,1,0)</f>
        <v>1</v>
      </c>
      <c r="F5754" s="1">
        <f>IF(SUMPRODUCT(--ISNUMBER(SEARCH({"ENV_"},C5754)))&gt;0,1,0)</f>
        <v>0</v>
      </c>
      <c r="G5754" s="1">
        <f>IF(SUMPRODUCT(--ISNUMBER(SEARCH({"DISCRIMINATION","HARASSMENT","HATE_SPEECH","GENDER_VIOLENCE"},C5754)))&gt;0,1,0)</f>
        <v>0</v>
      </c>
      <c r="H5754" s="1">
        <f>IF(SUMPRODUCT(--ISNUMBER(SEARCH({"LEGALIZE","LEGISLATION","TRIAL"},C5754)))&gt;0,1,0)</f>
        <v>0</v>
      </c>
      <c r="I5754" s="1">
        <f>IF(SUMPRODUCT(--ISNUMBER(SEARCH({"LEADER"},C5754)))&gt;0,1,0)</f>
        <v>0</v>
      </c>
      <c r="J5754" t="str">
        <f t="shared" si="356"/>
        <v>2015</v>
      </c>
      <c r="K5754" t="str">
        <f t="shared" si="357"/>
        <v>09</v>
      </c>
      <c r="L5754" t="str">
        <f t="shared" si="358"/>
        <v>16</v>
      </c>
      <c r="M5754" s="2">
        <f t="shared" si="359"/>
        <v>42263.875</v>
      </c>
    </row>
    <row r="5755" spans="1:13" x14ac:dyDescent="0.35">
      <c r="A5755">
        <v>-2.5316455696202498</v>
      </c>
      <c r="B5755" t="s">
        <v>4766</v>
      </c>
      <c r="C5755" t="s">
        <v>4767</v>
      </c>
      <c r="D5755">
        <v>20150329204500</v>
      </c>
      <c r="E5755" s="1">
        <f>IF(SUMPRODUCT(--ISNUMBER(SEARCH({"ECON_EARNINGSREPORT","ECON_STOCKMARKET"},C5755)))&gt;0,1,0)</f>
        <v>0</v>
      </c>
      <c r="F5755" s="1">
        <f>IF(SUMPRODUCT(--ISNUMBER(SEARCH({"ENV_"},C5755)))&gt;0,1,0)</f>
        <v>0</v>
      </c>
      <c r="G5755" s="1">
        <f>IF(SUMPRODUCT(--ISNUMBER(SEARCH({"DISCRIMINATION","HARASSMENT","HATE_SPEECH","GENDER_VIOLENCE"},C5755)))&gt;0,1,0)</f>
        <v>0</v>
      </c>
      <c r="H5755" s="1">
        <f>IF(SUMPRODUCT(--ISNUMBER(SEARCH({"LEGALIZE","LEGISLATION","TRIAL"},C5755)))&gt;0,1,0)</f>
        <v>0</v>
      </c>
      <c r="I5755" s="1">
        <f>IF(SUMPRODUCT(--ISNUMBER(SEARCH({"LEADER"},C5755)))&gt;0,1,0)</f>
        <v>0</v>
      </c>
      <c r="J5755" t="str">
        <f t="shared" si="356"/>
        <v>2015</v>
      </c>
      <c r="K5755" t="str">
        <f t="shared" si="357"/>
        <v>03</v>
      </c>
      <c r="L5755" t="str">
        <f t="shared" si="358"/>
        <v>29</v>
      </c>
      <c r="M5755" s="2">
        <f t="shared" si="359"/>
        <v>42092.864583333336</v>
      </c>
    </row>
    <row r="5756" spans="1:13" x14ac:dyDescent="0.35">
      <c r="A5756">
        <v>-2.1126760563380298</v>
      </c>
      <c r="B5756" t="s">
        <v>121</v>
      </c>
      <c r="C5756" t="s">
        <v>4768</v>
      </c>
      <c r="D5756">
        <v>20151102171500</v>
      </c>
      <c r="E5756" s="1">
        <f>IF(SUMPRODUCT(--ISNUMBER(SEARCH({"ECON_EARNINGSREPORT","ECON_STOCKMARKET"},C5756)))&gt;0,1,0)</f>
        <v>0</v>
      </c>
      <c r="F5756" s="1">
        <f>IF(SUMPRODUCT(--ISNUMBER(SEARCH({"ENV_"},C5756)))&gt;0,1,0)</f>
        <v>0</v>
      </c>
      <c r="G5756" s="1">
        <f>IF(SUMPRODUCT(--ISNUMBER(SEARCH({"DISCRIMINATION","HARASSMENT","HATE_SPEECH","GENDER_VIOLENCE"},C5756)))&gt;0,1,0)</f>
        <v>0</v>
      </c>
      <c r="H5756" s="1">
        <f>IF(SUMPRODUCT(--ISNUMBER(SEARCH({"LEGALIZE","LEGISLATION","TRIAL"},C5756)))&gt;0,1,0)</f>
        <v>0</v>
      </c>
      <c r="I5756" s="1">
        <f>IF(SUMPRODUCT(--ISNUMBER(SEARCH({"LEADER"},C5756)))&gt;0,1,0)</f>
        <v>0</v>
      </c>
      <c r="J5756" t="str">
        <f t="shared" si="356"/>
        <v>2015</v>
      </c>
      <c r="K5756" t="str">
        <f t="shared" si="357"/>
        <v>11</v>
      </c>
      <c r="L5756" t="str">
        <f t="shared" si="358"/>
        <v>02</v>
      </c>
      <c r="M5756" s="2">
        <f t="shared" si="359"/>
        <v>42310.71875</v>
      </c>
    </row>
    <row r="5757" spans="1:13" x14ac:dyDescent="0.35">
      <c r="A5757">
        <v>2.8195488721804498</v>
      </c>
      <c r="B5757" t="s">
        <v>714</v>
      </c>
      <c r="C5757" t="s">
        <v>4769</v>
      </c>
      <c r="D5757">
        <v>20160317140000</v>
      </c>
      <c r="E5757" s="1">
        <f>IF(SUMPRODUCT(--ISNUMBER(SEARCH({"ECON_EARNINGSREPORT","ECON_STOCKMARKET"},C5757)))&gt;0,1,0)</f>
        <v>1</v>
      </c>
      <c r="F5757" s="1">
        <f>IF(SUMPRODUCT(--ISNUMBER(SEARCH({"ENV_"},C5757)))&gt;0,1,0)</f>
        <v>0</v>
      </c>
      <c r="G5757" s="1">
        <f>IF(SUMPRODUCT(--ISNUMBER(SEARCH({"DISCRIMINATION","HARASSMENT","HATE_SPEECH","GENDER_VIOLENCE"},C5757)))&gt;0,1,0)</f>
        <v>0</v>
      </c>
      <c r="H5757" s="1">
        <f>IF(SUMPRODUCT(--ISNUMBER(SEARCH({"LEGALIZE","LEGISLATION","TRIAL"},C5757)))&gt;0,1,0)</f>
        <v>0</v>
      </c>
      <c r="I5757" s="1">
        <f>IF(SUMPRODUCT(--ISNUMBER(SEARCH({"LEADER"},C5757)))&gt;0,1,0)</f>
        <v>0</v>
      </c>
      <c r="J5757" t="str">
        <f t="shared" si="356"/>
        <v>2016</v>
      </c>
      <c r="K5757" t="str">
        <f t="shared" si="357"/>
        <v>03</v>
      </c>
      <c r="L5757" t="str">
        <f t="shared" si="358"/>
        <v>17</v>
      </c>
      <c r="M5757" s="2">
        <f t="shared" si="359"/>
        <v>42446.583333333336</v>
      </c>
    </row>
    <row r="5758" spans="1:13" x14ac:dyDescent="0.35">
      <c r="A5758">
        <v>1.3927576601671301</v>
      </c>
      <c r="B5758" t="s">
        <v>687</v>
      </c>
      <c r="C5758" t="s">
        <v>4770</v>
      </c>
      <c r="D5758">
        <v>20151123113000</v>
      </c>
      <c r="E5758" s="1">
        <f>IF(SUMPRODUCT(--ISNUMBER(SEARCH({"ECON_EARNINGSREPORT","ECON_STOCKMARKET"},C5758)))&gt;0,1,0)</f>
        <v>0</v>
      </c>
      <c r="F5758" s="1">
        <f>IF(SUMPRODUCT(--ISNUMBER(SEARCH({"ENV_"},C5758)))&gt;0,1,0)</f>
        <v>0</v>
      </c>
      <c r="G5758" s="1">
        <f>IF(SUMPRODUCT(--ISNUMBER(SEARCH({"DISCRIMINATION","HARASSMENT","HATE_SPEECH","GENDER_VIOLENCE"},C5758)))&gt;0,1,0)</f>
        <v>0</v>
      </c>
      <c r="H5758" s="1">
        <f>IF(SUMPRODUCT(--ISNUMBER(SEARCH({"LEGALIZE","LEGISLATION","TRIAL"},C5758)))&gt;0,1,0)</f>
        <v>0</v>
      </c>
      <c r="I5758" s="1">
        <f>IF(SUMPRODUCT(--ISNUMBER(SEARCH({"LEADER"},C5758)))&gt;0,1,0)</f>
        <v>0</v>
      </c>
      <c r="J5758" t="str">
        <f t="shared" si="356"/>
        <v>2015</v>
      </c>
      <c r="K5758" t="str">
        <f t="shared" si="357"/>
        <v>11</v>
      </c>
      <c r="L5758" t="str">
        <f t="shared" si="358"/>
        <v>23</v>
      </c>
      <c r="M5758" s="2">
        <f t="shared" si="359"/>
        <v>42331.479166666664</v>
      </c>
    </row>
    <row r="5759" spans="1:13" x14ac:dyDescent="0.35">
      <c r="A5759">
        <v>0.62305295950155704</v>
      </c>
      <c r="B5759" t="s">
        <v>38</v>
      </c>
      <c r="C5759" t="s">
        <v>3822</v>
      </c>
      <c r="D5759">
        <v>20151102081500</v>
      </c>
      <c r="E5759" s="1">
        <f>IF(SUMPRODUCT(--ISNUMBER(SEARCH({"ECON_EARNINGSREPORT","ECON_STOCKMARKET"},C5759)))&gt;0,1,0)</f>
        <v>0</v>
      </c>
      <c r="F5759" s="1">
        <f>IF(SUMPRODUCT(--ISNUMBER(SEARCH({"ENV_"},C5759)))&gt;0,1,0)</f>
        <v>0</v>
      </c>
      <c r="G5759" s="1">
        <f>IF(SUMPRODUCT(--ISNUMBER(SEARCH({"DISCRIMINATION","HARASSMENT","HATE_SPEECH","GENDER_VIOLENCE"},C5759)))&gt;0,1,0)</f>
        <v>0</v>
      </c>
      <c r="H5759" s="1">
        <f>IF(SUMPRODUCT(--ISNUMBER(SEARCH({"LEGALIZE","LEGISLATION","TRIAL"},C5759)))&gt;0,1,0)</f>
        <v>0</v>
      </c>
      <c r="I5759" s="1">
        <f>IF(SUMPRODUCT(--ISNUMBER(SEARCH({"LEADER"},C5759)))&gt;0,1,0)</f>
        <v>1</v>
      </c>
      <c r="J5759" t="str">
        <f t="shared" si="356"/>
        <v>2015</v>
      </c>
      <c r="K5759" t="str">
        <f t="shared" si="357"/>
        <v>11</v>
      </c>
      <c r="L5759" t="str">
        <f t="shared" si="358"/>
        <v>02</v>
      </c>
      <c r="M5759" s="2">
        <f t="shared" si="359"/>
        <v>42310.34375</v>
      </c>
    </row>
    <row r="5760" spans="1:13" x14ac:dyDescent="0.35">
      <c r="A5760">
        <v>0.13175230566534901</v>
      </c>
      <c r="B5760" t="s">
        <v>4615</v>
      </c>
      <c r="D5760">
        <v>20150626114500</v>
      </c>
      <c r="E5760" s="1">
        <f>IF(SUMPRODUCT(--ISNUMBER(SEARCH({"ECON_EARNINGSREPORT","ECON_STOCKMARKET"},C5760)))&gt;0,1,0)</f>
        <v>0</v>
      </c>
      <c r="F5760" s="1">
        <f>IF(SUMPRODUCT(--ISNUMBER(SEARCH({"ENV_"},C5760)))&gt;0,1,0)</f>
        <v>0</v>
      </c>
      <c r="G5760" s="1">
        <f>IF(SUMPRODUCT(--ISNUMBER(SEARCH({"DISCRIMINATION","HARASSMENT","HATE_SPEECH","GENDER_VIOLENCE"},C5760)))&gt;0,1,0)</f>
        <v>0</v>
      </c>
      <c r="H5760" s="1">
        <f>IF(SUMPRODUCT(--ISNUMBER(SEARCH({"LEGALIZE","LEGISLATION","TRIAL"},C5760)))&gt;0,1,0)</f>
        <v>0</v>
      </c>
      <c r="I5760" s="1">
        <f>IF(SUMPRODUCT(--ISNUMBER(SEARCH({"LEADER"},C5760)))&gt;0,1,0)</f>
        <v>0</v>
      </c>
      <c r="J5760" t="str">
        <f t="shared" si="356"/>
        <v>2015</v>
      </c>
      <c r="K5760" t="str">
        <f t="shared" si="357"/>
        <v>06</v>
      </c>
      <c r="L5760" t="str">
        <f t="shared" si="358"/>
        <v>26</v>
      </c>
      <c r="M5760" s="2">
        <f t="shared" si="359"/>
        <v>42181.489583333336</v>
      </c>
    </row>
    <row r="5761" spans="1:13" x14ac:dyDescent="0.35">
      <c r="A5761">
        <v>0</v>
      </c>
      <c r="B5761" t="s">
        <v>4313</v>
      </c>
      <c r="C5761" t="s">
        <v>4674</v>
      </c>
      <c r="D5761">
        <v>20150805184500</v>
      </c>
      <c r="E5761" s="1">
        <f>IF(SUMPRODUCT(--ISNUMBER(SEARCH({"ECON_EARNINGSREPORT","ECON_STOCKMARKET"},C5761)))&gt;0,1,0)</f>
        <v>1</v>
      </c>
      <c r="F5761" s="1">
        <f>IF(SUMPRODUCT(--ISNUMBER(SEARCH({"ENV_"},C5761)))&gt;0,1,0)</f>
        <v>0</v>
      </c>
      <c r="G5761" s="1">
        <f>IF(SUMPRODUCT(--ISNUMBER(SEARCH({"DISCRIMINATION","HARASSMENT","HATE_SPEECH","GENDER_VIOLENCE"},C5761)))&gt;0,1,0)</f>
        <v>0</v>
      </c>
      <c r="H5761" s="1">
        <f>IF(SUMPRODUCT(--ISNUMBER(SEARCH({"LEGALIZE","LEGISLATION","TRIAL"},C5761)))&gt;0,1,0)</f>
        <v>0</v>
      </c>
      <c r="I5761" s="1">
        <f>IF(SUMPRODUCT(--ISNUMBER(SEARCH({"LEADER"},C5761)))&gt;0,1,0)</f>
        <v>0</v>
      </c>
      <c r="J5761" t="str">
        <f t="shared" si="356"/>
        <v>2015</v>
      </c>
      <c r="K5761" t="str">
        <f t="shared" si="357"/>
        <v>08</v>
      </c>
      <c r="L5761" t="str">
        <f t="shared" si="358"/>
        <v>05</v>
      </c>
      <c r="M5761" s="2">
        <f t="shared" si="359"/>
        <v>42221.78125</v>
      </c>
    </row>
    <row r="5762" spans="1:13" x14ac:dyDescent="0.35">
      <c r="A5762">
        <v>0.854700854700855</v>
      </c>
      <c r="B5762" t="s">
        <v>808</v>
      </c>
      <c r="C5762" t="s">
        <v>4771</v>
      </c>
      <c r="D5762">
        <v>20160403210000</v>
      </c>
      <c r="E5762" s="1">
        <f>IF(SUMPRODUCT(--ISNUMBER(SEARCH({"ECON_EARNINGSREPORT","ECON_STOCKMARKET"},C5762)))&gt;0,1,0)</f>
        <v>1</v>
      </c>
      <c r="F5762" s="1">
        <f>IF(SUMPRODUCT(--ISNUMBER(SEARCH({"ENV_"},C5762)))&gt;0,1,0)</f>
        <v>0</v>
      </c>
      <c r="G5762" s="1">
        <f>IF(SUMPRODUCT(--ISNUMBER(SEARCH({"DISCRIMINATION","HARASSMENT","HATE_SPEECH","GENDER_VIOLENCE"},C5762)))&gt;0,1,0)</f>
        <v>0</v>
      </c>
      <c r="H5762" s="1">
        <f>IF(SUMPRODUCT(--ISNUMBER(SEARCH({"LEGALIZE","LEGISLATION","TRIAL"},C5762)))&gt;0,1,0)</f>
        <v>0</v>
      </c>
      <c r="I5762" s="1">
        <f>IF(SUMPRODUCT(--ISNUMBER(SEARCH({"LEADER"},C5762)))&gt;0,1,0)</f>
        <v>0</v>
      </c>
      <c r="J5762" t="str">
        <f t="shared" si="356"/>
        <v>2016</v>
      </c>
      <c r="K5762" t="str">
        <f t="shared" si="357"/>
        <v>04</v>
      </c>
      <c r="L5762" t="str">
        <f t="shared" si="358"/>
        <v>03</v>
      </c>
      <c r="M5762" s="2">
        <f t="shared" si="359"/>
        <v>42463.875</v>
      </c>
    </row>
    <row r="5763" spans="1:13" x14ac:dyDescent="0.35">
      <c r="A5763">
        <v>-2.1798365122615802</v>
      </c>
      <c r="B5763" t="s">
        <v>121</v>
      </c>
      <c r="C5763" t="s">
        <v>4084</v>
      </c>
      <c r="D5763">
        <v>20150916051500</v>
      </c>
      <c r="E5763" s="1">
        <f>IF(SUMPRODUCT(--ISNUMBER(SEARCH({"ECON_EARNINGSREPORT","ECON_STOCKMARKET"},C5763)))&gt;0,1,0)</f>
        <v>0</v>
      </c>
      <c r="F5763" s="1">
        <f>IF(SUMPRODUCT(--ISNUMBER(SEARCH({"ENV_"},C5763)))&gt;0,1,0)</f>
        <v>0</v>
      </c>
      <c r="G5763" s="1">
        <f>IF(SUMPRODUCT(--ISNUMBER(SEARCH({"DISCRIMINATION","HARASSMENT","HATE_SPEECH","GENDER_VIOLENCE"},C5763)))&gt;0,1,0)</f>
        <v>0</v>
      </c>
      <c r="H5763" s="1">
        <f>IF(SUMPRODUCT(--ISNUMBER(SEARCH({"LEGALIZE","LEGISLATION","TRIAL"},C5763)))&gt;0,1,0)</f>
        <v>0</v>
      </c>
      <c r="I5763" s="1">
        <f>IF(SUMPRODUCT(--ISNUMBER(SEARCH({"LEADER"},C5763)))&gt;0,1,0)</f>
        <v>1</v>
      </c>
      <c r="J5763" t="str">
        <f t="shared" ref="J5763:J5826" si="360">LEFT(D5763,4)</f>
        <v>2015</v>
      </c>
      <c r="K5763" t="str">
        <f t="shared" ref="K5763:K5826" si="361">MID(D5763,5,2)</f>
        <v>09</v>
      </c>
      <c r="L5763" t="str">
        <f t="shared" ref="L5763:L5826" si="362">MID(D5763,7,2)</f>
        <v>16</v>
      </c>
      <c r="M5763" s="2">
        <f t="shared" ref="M5763:M5826" si="363">DATE(LEFT(D5763,4),MID(D5763,5,2),MID(D5763,7,2))+TIME(MID(D5763,9,2),MID(D5763,11,2),RIGHT(D5763,2))</f>
        <v>42263.21875</v>
      </c>
    </row>
    <row r="5764" spans="1:13" x14ac:dyDescent="0.35">
      <c r="A5764">
        <v>3.3333333333333299</v>
      </c>
      <c r="B5764" t="s">
        <v>350</v>
      </c>
      <c r="C5764" t="s">
        <v>3931</v>
      </c>
      <c r="D5764">
        <v>20160303231500</v>
      </c>
      <c r="E5764" s="1">
        <f>IF(SUMPRODUCT(--ISNUMBER(SEARCH({"ECON_EARNINGSREPORT","ECON_STOCKMARKET"},C5764)))&gt;0,1,0)</f>
        <v>0</v>
      </c>
      <c r="F5764" s="1">
        <f>IF(SUMPRODUCT(--ISNUMBER(SEARCH({"ENV_"},C5764)))&gt;0,1,0)</f>
        <v>0</v>
      </c>
      <c r="G5764" s="1">
        <f>IF(SUMPRODUCT(--ISNUMBER(SEARCH({"DISCRIMINATION","HARASSMENT","HATE_SPEECH","GENDER_VIOLENCE"},C5764)))&gt;0,1,0)</f>
        <v>0</v>
      </c>
      <c r="H5764" s="1">
        <f>IF(SUMPRODUCT(--ISNUMBER(SEARCH({"LEGALIZE","LEGISLATION","TRIAL"},C5764)))&gt;0,1,0)</f>
        <v>0</v>
      </c>
      <c r="I5764" s="1">
        <f>IF(SUMPRODUCT(--ISNUMBER(SEARCH({"LEADER"},C5764)))&gt;0,1,0)</f>
        <v>0</v>
      </c>
      <c r="J5764" t="str">
        <f t="shared" si="360"/>
        <v>2016</v>
      </c>
      <c r="K5764" t="str">
        <f t="shared" si="361"/>
        <v>03</v>
      </c>
      <c r="L5764" t="str">
        <f t="shared" si="362"/>
        <v>03</v>
      </c>
      <c r="M5764" s="2">
        <f t="shared" si="363"/>
        <v>42432.96875</v>
      </c>
    </row>
    <row r="5765" spans="1:13" x14ac:dyDescent="0.35">
      <c r="A5765">
        <v>-0.62893081761006298</v>
      </c>
      <c r="B5765" t="s">
        <v>2140</v>
      </c>
      <c r="C5765" t="s">
        <v>4772</v>
      </c>
      <c r="D5765">
        <v>20160223080000</v>
      </c>
      <c r="E5765" s="1">
        <f>IF(SUMPRODUCT(--ISNUMBER(SEARCH({"ECON_EARNINGSREPORT","ECON_STOCKMARKET"},C5765)))&gt;0,1,0)</f>
        <v>1</v>
      </c>
      <c r="F5765" s="1">
        <f>IF(SUMPRODUCT(--ISNUMBER(SEARCH({"ENV_"},C5765)))&gt;0,1,0)</f>
        <v>0</v>
      </c>
      <c r="G5765" s="1">
        <f>IF(SUMPRODUCT(--ISNUMBER(SEARCH({"DISCRIMINATION","HARASSMENT","HATE_SPEECH","GENDER_VIOLENCE"},C5765)))&gt;0,1,0)</f>
        <v>0</v>
      </c>
      <c r="H5765" s="1">
        <f>IF(SUMPRODUCT(--ISNUMBER(SEARCH({"LEGALIZE","LEGISLATION","TRIAL"},C5765)))&gt;0,1,0)</f>
        <v>0</v>
      </c>
      <c r="I5765" s="1">
        <f>IF(SUMPRODUCT(--ISNUMBER(SEARCH({"LEADER"},C5765)))&gt;0,1,0)</f>
        <v>0</v>
      </c>
      <c r="J5765" t="str">
        <f t="shared" si="360"/>
        <v>2016</v>
      </c>
      <c r="K5765" t="str">
        <f t="shared" si="361"/>
        <v>02</v>
      </c>
      <c r="L5765" t="str">
        <f t="shared" si="362"/>
        <v>23</v>
      </c>
      <c r="M5765" s="2">
        <f t="shared" si="363"/>
        <v>42423.333333333336</v>
      </c>
    </row>
    <row r="5766" spans="1:13" x14ac:dyDescent="0.35">
      <c r="A5766">
        <v>0.42553191489361702</v>
      </c>
      <c r="B5766" t="s">
        <v>1105</v>
      </c>
      <c r="C5766" t="s">
        <v>4773</v>
      </c>
      <c r="D5766">
        <v>20151124054500</v>
      </c>
      <c r="E5766" s="1">
        <f>IF(SUMPRODUCT(--ISNUMBER(SEARCH({"ECON_EARNINGSREPORT","ECON_STOCKMARKET"},C5766)))&gt;0,1,0)</f>
        <v>1</v>
      </c>
      <c r="F5766" s="1">
        <f>IF(SUMPRODUCT(--ISNUMBER(SEARCH({"ENV_"},C5766)))&gt;0,1,0)</f>
        <v>0</v>
      </c>
      <c r="G5766" s="1">
        <f>IF(SUMPRODUCT(--ISNUMBER(SEARCH({"DISCRIMINATION","HARASSMENT","HATE_SPEECH","GENDER_VIOLENCE"},C5766)))&gt;0,1,0)</f>
        <v>0</v>
      </c>
      <c r="H5766" s="1">
        <f>IF(SUMPRODUCT(--ISNUMBER(SEARCH({"LEGALIZE","LEGISLATION","TRIAL"},C5766)))&gt;0,1,0)</f>
        <v>0</v>
      </c>
      <c r="I5766" s="1">
        <f>IF(SUMPRODUCT(--ISNUMBER(SEARCH({"LEADER"},C5766)))&gt;0,1,0)</f>
        <v>0</v>
      </c>
      <c r="J5766" t="str">
        <f t="shared" si="360"/>
        <v>2015</v>
      </c>
      <c r="K5766" t="str">
        <f t="shared" si="361"/>
        <v>11</v>
      </c>
      <c r="L5766" t="str">
        <f t="shared" si="362"/>
        <v>24</v>
      </c>
      <c r="M5766" s="2">
        <f t="shared" si="363"/>
        <v>42332.239583333336</v>
      </c>
    </row>
    <row r="5767" spans="1:13" x14ac:dyDescent="0.35">
      <c r="A5767">
        <v>-1.5283842794759801</v>
      </c>
      <c r="B5767" t="s">
        <v>4774</v>
      </c>
      <c r="C5767" t="s">
        <v>4124</v>
      </c>
      <c r="D5767">
        <v>20150604214500</v>
      </c>
      <c r="E5767" s="1">
        <f>IF(SUMPRODUCT(--ISNUMBER(SEARCH({"ECON_EARNINGSREPORT","ECON_STOCKMARKET"},C5767)))&gt;0,1,0)</f>
        <v>0</v>
      </c>
      <c r="F5767" s="1">
        <f>IF(SUMPRODUCT(--ISNUMBER(SEARCH({"ENV_"},C5767)))&gt;0,1,0)</f>
        <v>0</v>
      </c>
      <c r="G5767" s="1">
        <f>IF(SUMPRODUCT(--ISNUMBER(SEARCH({"DISCRIMINATION","HARASSMENT","HATE_SPEECH","GENDER_VIOLENCE"},C5767)))&gt;0,1,0)</f>
        <v>0</v>
      </c>
      <c r="H5767" s="1">
        <f>IF(SUMPRODUCT(--ISNUMBER(SEARCH({"LEGALIZE","LEGISLATION","TRIAL"},C5767)))&gt;0,1,0)</f>
        <v>0</v>
      </c>
      <c r="I5767" s="1">
        <f>IF(SUMPRODUCT(--ISNUMBER(SEARCH({"LEADER"},C5767)))&gt;0,1,0)</f>
        <v>0</v>
      </c>
      <c r="J5767" t="str">
        <f t="shared" si="360"/>
        <v>2015</v>
      </c>
      <c r="K5767" t="str">
        <f t="shared" si="361"/>
        <v>06</v>
      </c>
      <c r="L5767" t="str">
        <f t="shared" si="362"/>
        <v>04</v>
      </c>
      <c r="M5767" s="2">
        <f t="shared" si="363"/>
        <v>42159.90625</v>
      </c>
    </row>
    <row r="5768" spans="1:13" x14ac:dyDescent="0.35">
      <c r="A5768">
        <v>0.90090090090090102</v>
      </c>
      <c r="B5768" t="s">
        <v>699</v>
      </c>
      <c r="C5768" t="s">
        <v>4155</v>
      </c>
      <c r="D5768">
        <v>20150522024500</v>
      </c>
      <c r="E5768" s="1">
        <f>IF(SUMPRODUCT(--ISNUMBER(SEARCH({"ECON_EARNINGSREPORT","ECON_STOCKMARKET"},C5768)))&gt;0,1,0)</f>
        <v>1</v>
      </c>
      <c r="F5768" s="1">
        <f>IF(SUMPRODUCT(--ISNUMBER(SEARCH({"ENV_"},C5768)))&gt;0,1,0)</f>
        <v>0</v>
      </c>
      <c r="G5768" s="1">
        <f>IF(SUMPRODUCT(--ISNUMBER(SEARCH({"DISCRIMINATION","HARASSMENT","HATE_SPEECH","GENDER_VIOLENCE"},C5768)))&gt;0,1,0)</f>
        <v>0</v>
      </c>
      <c r="H5768" s="1">
        <f>IF(SUMPRODUCT(--ISNUMBER(SEARCH({"LEGALIZE","LEGISLATION","TRIAL"},C5768)))&gt;0,1,0)</f>
        <v>0</v>
      </c>
      <c r="I5768" s="1">
        <f>IF(SUMPRODUCT(--ISNUMBER(SEARCH({"LEADER"},C5768)))&gt;0,1,0)</f>
        <v>0</v>
      </c>
      <c r="J5768" t="str">
        <f t="shared" si="360"/>
        <v>2015</v>
      </c>
      <c r="K5768" t="str">
        <f t="shared" si="361"/>
        <v>05</v>
      </c>
      <c r="L5768" t="str">
        <f t="shared" si="362"/>
        <v>22</v>
      </c>
      <c r="M5768" s="2">
        <f t="shared" si="363"/>
        <v>42146.114583333336</v>
      </c>
    </row>
    <row r="5769" spans="1:13" x14ac:dyDescent="0.35">
      <c r="A5769">
        <v>-0.47961630695443602</v>
      </c>
      <c r="B5769" t="s">
        <v>67</v>
      </c>
      <c r="C5769" t="s">
        <v>4775</v>
      </c>
      <c r="D5769">
        <v>20160601000000</v>
      </c>
      <c r="E5769" s="1">
        <f>IF(SUMPRODUCT(--ISNUMBER(SEARCH({"ECON_EARNINGSREPORT","ECON_STOCKMARKET"},C5769)))&gt;0,1,0)</f>
        <v>0</v>
      </c>
      <c r="F5769" s="1">
        <f>IF(SUMPRODUCT(--ISNUMBER(SEARCH({"ENV_"},C5769)))&gt;0,1,0)</f>
        <v>0</v>
      </c>
      <c r="G5769" s="1">
        <f>IF(SUMPRODUCT(--ISNUMBER(SEARCH({"DISCRIMINATION","HARASSMENT","HATE_SPEECH","GENDER_VIOLENCE"},C5769)))&gt;0,1,0)</f>
        <v>0</v>
      </c>
      <c r="H5769" s="1">
        <f>IF(SUMPRODUCT(--ISNUMBER(SEARCH({"LEGALIZE","LEGISLATION","TRIAL"},C5769)))&gt;0,1,0)</f>
        <v>1</v>
      </c>
      <c r="I5769" s="1">
        <f>IF(SUMPRODUCT(--ISNUMBER(SEARCH({"LEADER"},C5769)))&gt;0,1,0)</f>
        <v>0</v>
      </c>
      <c r="J5769" t="str">
        <f t="shared" si="360"/>
        <v>2016</v>
      </c>
      <c r="K5769" t="str">
        <f t="shared" si="361"/>
        <v>06</v>
      </c>
      <c r="L5769" t="str">
        <f t="shared" si="362"/>
        <v>01</v>
      </c>
      <c r="M5769" s="2">
        <f t="shared" si="363"/>
        <v>42522</v>
      </c>
    </row>
    <row r="5770" spans="1:13" x14ac:dyDescent="0.35">
      <c r="A5770">
        <v>-0.43604651162790697</v>
      </c>
      <c r="B5770" t="s">
        <v>80</v>
      </c>
      <c r="C5770" t="s">
        <v>4776</v>
      </c>
      <c r="D5770">
        <v>20151125181500</v>
      </c>
      <c r="E5770" s="1">
        <f>IF(SUMPRODUCT(--ISNUMBER(SEARCH({"ECON_EARNINGSREPORT","ECON_STOCKMARKET"},C5770)))&gt;0,1,0)</f>
        <v>1</v>
      </c>
      <c r="F5770" s="1">
        <f>IF(SUMPRODUCT(--ISNUMBER(SEARCH({"ENV_"},C5770)))&gt;0,1,0)</f>
        <v>1</v>
      </c>
      <c r="G5770" s="1">
        <f>IF(SUMPRODUCT(--ISNUMBER(SEARCH({"DISCRIMINATION","HARASSMENT","HATE_SPEECH","GENDER_VIOLENCE"},C5770)))&gt;0,1,0)</f>
        <v>0</v>
      </c>
      <c r="H5770" s="1">
        <f>IF(SUMPRODUCT(--ISNUMBER(SEARCH({"LEGALIZE","LEGISLATION","TRIAL"},C5770)))&gt;0,1,0)</f>
        <v>0</v>
      </c>
      <c r="I5770" s="1">
        <f>IF(SUMPRODUCT(--ISNUMBER(SEARCH({"LEADER"},C5770)))&gt;0,1,0)</f>
        <v>1</v>
      </c>
      <c r="J5770" t="str">
        <f t="shared" si="360"/>
        <v>2015</v>
      </c>
      <c r="K5770" t="str">
        <f t="shared" si="361"/>
        <v>11</v>
      </c>
      <c r="L5770" t="str">
        <f t="shared" si="362"/>
        <v>25</v>
      </c>
      <c r="M5770" s="2">
        <f t="shared" si="363"/>
        <v>42333.760416666664</v>
      </c>
    </row>
    <row r="5771" spans="1:13" x14ac:dyDescent="0.35">
      <c r="A5771">
        <v>-0.87463556851311997</v>
      </c>
      <c r="B5771" t="s">
        <v>304</v>
      </c>
      <c r="C5771" t="s">
        <v>4777</v>
      </c>
      <c r="D5771">
        <v>20160331204500</v>
      </c>
      <c r="E5771" s="1">
        <f>IF(SUMPRODUCT(--ISNUMBER(SEARCH({"ECON_EARNINGSREPORT","ECON_STOCKMARKET"},C5771)))&gt;0,1,0)</f>
        <v>1</v>
      </c>
      <c r="F5771" s="1">
        <f>IF(SUMPRODUCT(--ISNUMBER(SEARCH({"ENV_"},C5771)))&gt;0,1,0)</f>
        <v>0</v>
      </c>
      <c r="G5771" s="1">
        <f>IF(SUMPRODUCT(--ISNUMBER(SEARCH({"DISCRIMINATION","HARASSMENT","HATE_SPEECH","GENDER_VIOLENCE"},C5771)))&gt;0,1,0)</f>
        <v>0</v>
      </c>
      <c r="H5771" s="1">
        <f>IF(SUMPRODUCT(--ISNUMBER(SEARCH({"LEGALIZE","LEGISLATION","TRIAL"},C5771)))&gt;0,1,0)</f>
        <v>0</v>
      </c>
      <c r="I5771" s="1">
        <f>IF(SUMPRODUCT(--ISNUMBER(SEARCH({"LEADER"},C5771)))&gt;0,1,0)</f>
        <v>1</v>
      </c>
      <c r="J5771" t="str">
        <f t="shared" si="360"/>
        <v>2016</v>
      </c>
      <c r="K5771" t="str">
        <f t="shared" si="361"/>
        <v>03</v>
      </c>
      <c r="L5771" t="str">
        <f t="shared" si="362"/>
        <v>31</v>
      </c>
      <c r="M5771" s="2">
        <f t="shared" si="363"/>
        <v>42460.864583333336</v>
      </c>
    </row>
    <row r="5772" spans="1:13" x14ac:dyDescent="0.35">
      <c r="A5772">
        <v>0.949367088607595</v>
      </c>
      <c r="B5772" t="s">
        <v>1015</v>
      </c>
      <c r="C5772" t="s">
        <v>4054</v>
      </c>
      <c r="D5772">
        <v>20160609071500</v>
      </c>
      <c r="E5772" s="1">
        <f>IF(SUMPRODUCT(--ISNUMBER(SEARCH({"ECON_EARNINGSREPORT","ECON_STOCKMARKET"},C5772)))&gt;0,1,0)</f>
        <v>0</v>
      </c>
      <c r="F5772" s="1">
        <f>IF(SUMPRODUCT(--ISNUMBER(SEARCH({"ENV_"},C5772)))&gt;0,1,0)</f>
        <v>0</v>
      </c>
      <c r="G5772" s="1">
        <f>IF(SUMPRODUCT(--ISNUMBER(SEARCH({"DISCRIMINATION","HARASSMENT","HATE_SPEECH","GENDER_VIOLENCE"},C5772)))&gt;0,1,0)</f>
        <v>0</v>
      </c>
      <c r="H5772" s="1">
        <f>IF(SUMPRODUCT(--ISNUMBER(SEARCH({"LEGALIZE","LEGISLATION","TRIAL"},C5772)))&gt;0,1,0)</f>
        <v>0</v>
      </c>
      <c r="I5772" s="1">
        <f>IF(SUMPRODUCT(--ISNUMBER(SEARCH({"LEADER"},C5772)))&gt;0,1,0)</f>
        <v>0</v>
      </c>
      <c r="J5772" t="str">
        <f t="shared" si="360"/>
        <v>2016</v>
      </c>
      <c r="K5772" t="str">
        <f t="shared" si="361"/>
        <v>06</v>
      </c>
      <c r="L5772" t="str">
        <f t="shared" si="362"/>
        <v>09</v>
      </c>
      <c r="M5772" s="2">
        <f t="shared" si="363"/>
        <v>42530.302083333336</v>
      </c>
    </row>
    <row r="5773" spans="1:13" x14ac:dyDescent="0.35">
      <c r="A5773">
        <v>0.297176820208024</v>
      </c>
      <c r="B5773" t="s">
        <v>717</v>
      </c>
      <c r="C5773" t="s">
        <v>4778</v>
      </c>
      <c r="D5773">
        <v>20151211151500</v>
      </c>
      <c r="E5773" s="1">
        <f>IF(SUMPRODUCT(--ISNUMBER(SEARCH({"ECON_EARNINGSREPORT","ECON_STOCKMARKET"},C5773)))&gt;0,1,0)</f>
        <v>0</v>
      </c>
      <c r="F5773" s="1">
        <f>IF(SUMPRODUCT(--ISNUMBER(SEARCH({"ENV_"},C5773)))&gt;0,1,0)</f>
        <v>0</v>
      </c>
      <c r="G5773" s="1">
        <f>IF(SUMPRODUCT(--ISNUMBER(SEARCH({"DISCRIMINATION","HARASSMENT","HATE_SPEECH","GENDER_VIOLENCE"},C5773)))&gt;0,1,0)</f>
        <v>0</v>
      </c>
      <c r="H5773" s="1">
        <f>IF(SUMPRODUCT(--ISNUMBER(SEARCH({"LEGALIZE","LEGISLATION","TRIAL"},C5773)))&gt;0,1,0)</f>
        <v>0</v>
      </c>
      <c r="I5773" s="1">
        <f>IF(SUMPRODUCT(--ISNUMBER(SEARCH({"LEADER"},C5773)))&gt;0,1,0)</f>
        <v>1</v>
      </c>
      <c r="J5773" t="str">
        <f t="shared" si="360"/>
        <v>2015</v>
      </c>
      <c r="K5773" t="str">
        <f t="shared" si="361"/>
        <v>12</v>
      </c>
      <c r="L5773" t="str">
        <f t="shared" si="362"/>
        <v>11</v>
      </c>
      <c r="M5773" s="2">
        <f t="shared" si="363"/>
        <v>42349.635416666664</v>
      </c>
    </row>
    <row r="5774" spans="1:13" x14ac:dyDescent="0.35">
      <c r="A5774">
        <v>-2.2364217252396199</v>
      </c>
      <c r="B5774" t="s">
        <v>1445</v>
      </c>
      <c r="C5774" t="s">
        <v>4779</v>
      </c>
      <c r="D5774">
        <v>20150916001500</v>
      </c>
      <c r="E5774" s="1">
        <f>IF(SUMPRODUCT(--ISNUMBER(SEARCH({"ECON_EARNINGSREPORT","ECON_STOCKMARKET"},C5774)))&gt;0,1,0)</f>
        <v>0</v>
      </c>
      <c r="F5774" s="1">
        <f>IF(SUMPRODUCT(--ISNUMBER(SEARCH({"ENV_"},C5774)))&gt;0,1,0)</f>
        <v>0</v>
      </c>
      <c r="G5774" s="1">
        <f>IF(SUMPRODUCT(--ISNUMBER(SEARCH({"DISCRIMINATION","HARASSMENT","HATE_SPEECH","GENDER_VIOLENCE"},C5774)))&gt;0,1,0)</f>
        <v>0</v>
      </c>
      <c r="H5774" s="1">
        <f>IF(SUMPRODUCT(--ISNUMBER(SEARCH({"LEGALIZE","LEGISLATION","TRIAL"},C5774)))&gt;0,1,0)</f>
        <v>0</v>
      </c>
      <c r="I5774" s="1">
        <f>IF(SUMPRODUCT(--ISNUMBER(SEARCH({"LEADER"},C5774)))&gt;0,1,0)</f>
        <v>1</v>
      </c>
      <c r="J5774" t="str">
        <f t="shared" si="360"/>
        <v>2015</v>
      </c>
      <c r="K5774" t="str">
        <f t="shared" si="361"/>
        <v>09</v>
      </c>
      <c r="L5774" t="str">
        <f t="shared" si="362"/>
        <v>16</v>
      </c>
      <c r="M5774" s="2">
        <f t="shared" si="363"/>
        <v>42263.010416666664</v>
      </c>
    </row>
    <row r="5775" spans="1:13" x14ac:dyDescent="0.35">
      <c r="A5775">
        <v>0.69124423963133597</v>
      </c>
      <c r="B5775" t="s">
        <v>1172</v>
      </c>
      <c r="C5775" t="s">
        <v>4780</v>
      </c>
      <c r="D5775">
        <v>20150916011500</v>
      </c>
      <c r="E5775" s="1">
        <f>IF(SUMPRODUCT(--ISNUMBER(SEARCH({"ECON_EARNINGSREPORT","ECON_STOCKMARKET"},C5775)))&gt;0,1,0)</f>
        <v>0</v>
      </c>
      <c r="F5775" s="1">
        <f>IF(SUMPRODUCT(--ISNUMBER(SEARCH({"ENV_"},C5775)))&gt;0,1,0)</f>
        <v>0</v>
      </c>
      <c r="G5775" s="1">
        <f>IF(SUMPRODUCT(--ISNUMBER(SEARCH({"DISCRIMINATION","HARASSMENT","HATE_SPEECH","GENDER_VIOLENCE"},C5775)))&gt;0,1,0)</f>
        <v>0</v>
      </c>
      <c r="H5775" s="1">
        <f>IF(SUMPRODUCT(--ISNUMBER(SEARCH({"LEGALIZE","LEGISLATION","TRIAL"},C5775)))&gt;0,1,0)</f>
        <v>0</v>
      </c>
      <c r="I5775" s="1">
        <f>IF(SUMPRODUCT(--ISNUMBER(SEARCH({"LEADER"},C5775)))&gt;0,1,0)</f>
        <v>1</v>
      </c>
      <c r="J5775" t="str">
        <f t="shared" si="360"/>
        <v>2015</v>
      </c>
      <c r="K5775" t="str">
        <f t="shared" si="361"/>
        <v>09</v>
      </c>
      <c r="L5775" t="str">
        <f t="shared" si="362"/>
        <v>16</v>
      </c>
      <c r="M5775" s="2">
        <f t="shared" si="363"/>
        <v>42263.052083333336</v>
      </c>
    </row>
    <row r="5776" spans="1:13" x14ac:dyDescent="0.35">
      <c r="A5776">
        <v>-1</v>
      </c>
      <c r="B5776" t="s">
        <v>451</v>
      </c>
      <c r="C5776" t="s">
        <v>4781</v>
      </c>
      <c r="D5776">
        <v>20150522054500</v>
      </c>
      <c r="E5776" s="1">
        <f>IF(SUMPRODUCT(--ISNUMBER(SEARCH({"ECON_EARNINGSREPORT","ECON_STOCKMARKET"},C5776)))&gt;0,1,0)</f>
        <v>0</v>
      </c>
      <c r="F5776" s="1">
        <f>IF(SUMPRODUCT(--ISNUMBER(SEARCH({"ENV_"},C5776)))&gt;0,1,0)</f>
        <v>0</v>
      </c>
      <c r="G5776" s="1">
        <f>IF(SUMPRODUCT(--ISNUMBER(SEARCH({"DISCRIMINATION","HARASSMENT","HATE_SPEECH","GENDER_VIOLENCE"},C5776)))&gt;0,1,0)</f>
        <v>0</v>
      </c>
      <c r="H5776" s="1">
        <f>IF(SUMPRODUCT(--ISNUMBER(SEARCH({"LEGALIZE","LEGISLATION","TRIAL"},C5776)))&gt;0,1,0)</f>
        <v>0</v>
      </c>
      <c r="I5776" s="1">
        <f>IF(SUMPRODUCT(--ISNUMBER(SEARCH({"LEADER"},C5776)))&gt;0,1,0)</f>
        <v>0</v>
      </c>
      <c r="J5776" t="str">
        <f t="shared" si="360"/>
        <v>2015</v>
      </c>
      <c r="K5776" t="str">
        <f t="shared" si="361"/>
        <v>05</v>
      </c>
      <c r="L5776" t="str">
        <f t="shared" si="362"/>
        <v>22</v>
      </c>
      <c r="M5776" s="2">
        <f t="shared" si="363"/>
        <v>42146.239583333336</v>
      </c>
    </row>
    <row r="5777" spans="1:13" x14ac:dyDescent="0.35">
      <c r="A5777">
        <v>-1.1396011396011401</v>
      </c>
      <c r="B5777" t="s">
        <v>304</v>
      </c>
      <c r="C5777" t="s">
        <v>4782</v>
      </c>
      <c r="D5777">
        <v>20160411234500</v>
      </c>
      <c r="E5777" s="1">
        <f>IF(SUMPRODUCT(--ISNUMBER(SEARCH({"ECON_EARNINGSREPORT","ECON_STOCKMARKET"},C5777)))&gt;0,1,0)</f>
        <v>0</v>
      </c>
      <c r="F5777" s="1">
        <f>IF(SUMPRODUCT(--ISNUMBER(SEARCH({"ENV_"},C5777)))&gt;0,1,0)</f>
        <v>0</v>
      </c>
      <c r="G5777" s="1">
        <f>IF(SUMPRODUCT(--ISNUMBER(SEARCH({"DISCRIMINATION","HARASSMENT","HATE_SPEECH","GENDER_VIOLENCE"},C5777)))&gt;0,1,0)</f>
        <v>0</v>
      </c>
      <c r="H5777" s="1">
        <f>IF(SUMPRODUCT(--ISNUMBER(SEARCH({"LEGALIZE","LEGISLATION","TRIAL"},C5777)))&gt;0,1,0)</f>
        <v>0</v>
      </c>
      <c r="I5777" s="1">
        <f>IF(SUMPRODUCT(--ISNUMBER(SEARCH({"LEADER"},C5777)))&gt;0,1,0)</f>
        <v>0</v>
      </c>
      <c r="J5777" t="str">
        <f t="shared" si="360"/>
        <v>2016</v>
      </c>
      <c r="K5777" t="str">
        <f t="shared" si="361"/>
        <v>04</v>
      </c>
      <c r="L5777" t="str">
        <f t="shared" si="362"/>
        <v>11</v>
      </c>
      <c r="M5777" s="2">
        <f t="shared" si="363"/>
        <v>42471.989583333336</v>
      </c>
    </row>
    <row r="5778" spans="1:13" x14ac:dyDescent="0.35">
      <c r="A5778">
        <v>-1.4134275618374601</v>
      </c>
      <c r="B5778" t="s">
        <v>121</v>
      </c>
      <c r="C5778" t="s">
        <v>4060</v>
      </c>
      <c r="D5778">
        <v>20160525213000</v>
      </c>
      <c r="E5778" s="1">
        <f>IF(SUMPRODUCT(--ISNUMBER(SEARCH({"ECON_EARNINGSREPORT","ECON_STOCKMARKET"},C5778)))&gt;0,1,0)</f>
        <v>0</v>
      </c>
      <c r="F5778" s="1">
        <f>IF(SUMPRODUCT(--ISNUMBER(SEARCH({"ENV_"},C5778)))&gt;0,1,0)</f>
        <v>0</v>
      </c>
      <c r="G5778" s="1">
        <f>IF(SUMPRODUCT(--ISNUMBER(SEARCH({"DISCRIMINATION","HARASSMENT","HATE_SPEECH","GENDER_VIOLENCE"},C5778)))&gt;0,1,0)</f>
        <v>0</v>
      </c>
      <c r="H5778" s="1">
        <f>IF(SUMPRODUCT(--ISNUMBER(SEARCH({"LEGALIZE","LEGISLATION","TRIAL"},C5778)))&gt;0,1,0)</f>
        <v>0</v>
      </c>
      <c r="I5778" s="1">
        <f>IF(SUMPRODUCT(--ISNUMBER(SEARCH({"LEADER"},C5778)))&gt;0,1,0)</f>
        <v>0</v>
      </c>
      <c r="J5778" t="str">
        <f t="shared" si="360"/>
        <v>2016</v>
      </c>
      <c r="K5778" t="str">
        <f t="shared" si="361"/>
        <v>05</v>
      </c>
      <c r="L5778" t="str">
        <f t="shared" si="362"/>
        <v>25</v>
      </c>
      <c r="M5778" s="2">
        <f t="shared" si="363"/>
        <v>42515.895833333336</v>
      </c>
    </row>
    <row r="5779" spans="1:13" x14ac:dyDescent="0.35">
      <c r="A5779">
        <v>4.7058823529411802</v>
      </c>
      <c r="B5779" t="s">
        <v>3804</v>
      </c>
      <c r="C5779" t="s">
        <v>3805</v>
      </c>
      <c r="D5779">
        <v>20151222160000</v>
      </c>
      <c r="E5779" s="1">
        <f>IF(SUMPRODUCT(--ISNUMBER(SEARCH({"ECON_EARNINGSREPORT","ECON_STOCKMARKET"},C5779)))&gt;0,1,0)</f>
        <v>0</v>
      </c>
      <c r="F5779" s="1">
        <f>IF(SUMPRODUCT(--ISNUMBER(SEARCH({"ENV_"},C5779)))&gt;0,1,0)</f>
        <v>0</v>
      </c>
      <c r="G5779" s="1">
        <f>IF(SUMPRODUCT(--ISNUMBER(SEARCH({"DISCRIMINATION","HARASSMENT","HATE_SPEECH","GENDER_VIOLENCE"},C5779)))&gt;0,1,0)</f>
        <v>0</v>
      </c>
      <c r="H5779" s="1">
        <f>IF(SUMPRODUCT(--ISNUMBER(SEARCH({"LEGALIZE","LEGISLATION","TRIAL"},C5779)))&gt;0,1,0)</f>
        <v>0</v>
      </c>
      <c r="I5779" s="1">
        <f>IF(SUMPRODUCT(--ISNUMBER(SEARCH({"LEADER"},C5779)))&gt;0,1,0)</f>
        <v>0</v>
      </c>
      <c r="J5779" t="str">
        <f t="shared" si="360"/>
        <v>2015</v>
      </c>
      <c r="K5779" t="str">
        <f t="shared" si="361"/>
        <v>12</v>
      </c>
      <c r="L5779" t="str">
        <f t="shared" si="362"/>
        <v>22</v>
      </c>
      <c r="M5779" s="2">
        <f t="shared" si="363"/>
        <v>42360.666666666664</v>
      </c>
    </row>
    <row r="5780" spans="1:13" x14ac:dyDescent="0.35">
      <c r="A5780">
        <v>0.82417582417582402</v>
      </c>
      <c r="B5780" t="s">
        <v>56</v>
      </c>
      <c r="C5780" t="s">
        <v>4783</v>
      </c>
      <c r="D5780">
        <v>20150319203000</v>
      </c>
      <c r="E5780" s="1">
        <f>IF(SUMPRODUCT(--ISNUMBER(SEARCH({"ECON_EARNINGSREPORT","ECON_STOCKMARKET"},C5780)))&gt;0,1,0)</f>
        <v>0</v>
      </c>
      <c r="F5780" s="1">
        <f>IF(SUMPRODUCT(--ISNUMBER(SEARCH({"ENV_"},C5780)))&gt;0,1,0)</f>
        <v>0</v>
      </c>
      <c r="G5780" s="1">
        <f>IF(SUMPRODUCT(--ISNUMBER(SEARCH({"DISCRIMINATION","HARASSMENT","HATE_SPEECH","GENDER_VIOLENCE"},C5780)))&gt;0,1,0)</f>
        <v>0</v>
      </c>
      <c r="H5780" s="1">
        <f>IF(SUMPRODUCT(--ISNUMBER(SEARCH({"LEGALIZE","LEGISLATION","TRIAL"},C5780)))&gt;0,1,0)</f>
        <v>0</v>
      </c>
      <c r="I5780" s="1">
        <f>IF(SUMPRODUCT(--ISNUMBER(SEARCH({"LEADER"},C5780)))&gt;0,1,0)</f>
        <v>0</v>
      </c>
      <c r="J5780" t="str">
        <f t="shared" si="360"/>
        <v>2015</v>
      </c>
      <c r="K5780" t="str">
        <f t="shared" si="361"/>
        <v>03</v>
      </c>
      <c r="L5780" t="str">
        <f t="shared" si="362"/>
        <v>19</v>
      </c>
      <c r="M5780" s="2">
        <f t="shared" si="363"/>
        <v>42082.854166666664</v>
      </c>
    </row>
    <row r="5781" spans="1:13" x14ac:dyDescent="0.35">
      <c r="A5781">
        <v>1.6420361247947499</v>
      </c>
      <c r="B5781" t="s">
        <v>56</v>
      </c>
      <c r="C5781" t="s">
        <v>1449</v>
      </c>
      <c r="D5781">
        <v>20160331193000</v>
      </c>
      <c r="E5781" s="1">
        <f>IF(SUMPRODUCT(--ISNUMBER(SEARCH({"ECON_EARNINGSREPORT","ECON_STOCKMARKET"},C5781)))&gt;0,1,0)</f>
        <v>0</v>
      </c>
      <c r="F5781" s="1">
        <f>IF(SUMPRODUCT(--ISNUMBER(SEARCH({"ENV_"},C5781)))&gt;0,1,0)</f>
        <v>0</v>
      </c>
      <c r="G5781" s="1">
        <f>IF(SUMPRODUCT(--ISNUMBER(SEARCH({"DISCRIMINATION","HARASSMENT","HATE_SPEECH","GENDER_VIOLENCE"},C5781)))&gt;0,1,0)</f>
        <v>0</v>
      </c>
      <c r="H5781" s="1">
        <f>IF(SUMPRODUCT(--ISNUMBER(SEARCH({"LEGALIZE","LEGISLATION","TRIAL"},C5781)))&gt;0,1,0)</f>
        <v>0</v>
      </c>
      <c r="I5781" s="1">
        <f>IF(SUMPRODUCT(--ISNUMBER(SEARCH({"LEADER"},C5781)))&gt;0,1,0)</f>
        <v>0</v>
      </c>
      <c r="J5781" t="str">
        <f t="shared" si="360"/>
        <v>2016</v>
      </c>
      <c r="K5781" t="str">
        <f t="shared" si="361"/>
        <v>03</v>
      </c>
      <c r="L5781" t="str">
        <f t="shared" si="362"/>
        <v>31</v>
      </c>
      <c r="M5781" s="2">
        <f t="shared" si="363"/>
        <v>42460.8125</v>
      </c>
    </row>
    <row r="5782" spans="1:13" x14ac:dyDescent="0.35">
      <c r="A5782">
        <v>0.99667774086378702</v>
      </c>
      <c r="B5782" t="s">
        <v>2957</v>
      </c>
      <c r="C5782" t="s">
        <v>585</v>
      </c>
      <c r="D5782">
        <v>20150303103000</v>
      </c>
      <c r="E5782" s="1">
        <f>IF(SUMPRODUCT(--ISNUMBER(SEARCH({"ECON_EARNINGSREPORT","ECON_STOCKMARKET"},C5782)))&gt;0,1,0)</f>
        <v>0</v>
      </c>
      <c r="F5782" s="1">
        <f>IF(SUMPRODUCT(--ISNUMBER(SEARCH({"ENV_"},C5782)))&gt;0,1,0)</f>
        <v>0</v>
      </c>
      <c r="G5782" s="1">
        <f>IF(SUMPRODUCT(--ISNUMBER(SEARCH({"DISCRIMINATION","HARASSMENT","HATE_SPEECH","GENDER_VIOLENCE"},C5782)))&gt;0,1,0)</f>
        <v>0</v>
      </c>
      <c r="H5782" s="1">
        <f>IF(SUMPRODUCT(--ISNUMBER(SEARCH({"LEGALIZE","LEGISLATION","TRIAL"},C5782)))&gt;0,1,0)</f>
        <v>0</v>
      </c>
      <c r="I5782" s="1">
        <f>IF(SUMPRODUCT(--ISNUMBER(SEARCH({"LEADER"},C5782)))&gt;0,1,0)</f>
        <v>0</v>
      </c>
      <c r="J5782" t="str">
        <f t="shared" si="360"/>
        <v>2015</v>
      </c>
      <c r="K5782" t="str">
        <f t="shared" si="361"/>
        <v>03</v>
      </c>
      <c r="L5782" t="str">
        <f t="shared" si="362"/>
        <v>03</v>
      </c>
      <c r="M5782" s="2">
        <f t="shared" si="363"/>
        <v>42066.4375</v>
      </c>
    </row>
    <row r="5783" spans="1:13" x14ac:dyDescent="0.35">
      <c r="A5783">
        <v>-3.2028469750889701</v>
      </c>
      <c r="B5783" t="s">
        <v>459</v>
      </c>
      <c r="C5783" t="s">
        <v>4784</v>
      </c>
      <c r="D5783">
        <v>20151007101500</v>
      </c>
      <c r="E5783" s="1">
        <f>IF(SUMPRODUCT(--ISNUMBER(SEARCH({"ECON_EARNINGSREPORT","ECON_STOCKMARKET"},C5783)))&gt;0,1,0)</f>
        <v>0</v>
      </c>
      <c r="F5783" s="1">
        <f>IF(SUMPRODUCT(--ISNUMBER(SEARCH({"ENV_"},C5783)))&gt;0,1,0)</f>
        <v>0</v>
      </c>
      <c r="G5783" s="1">
        <f>IF(SUMPRODUCT(--ISNUMBER(SEARCH({"DISCRIMINATION","HARASSMENT","HATE_SPEECH","GENDER_VIOLENCE"},C5783)))&gt;0,1,0)</f>
        <v>0</v>
      </c>
      <c r="H5783" s="1">
        <f>IF(SUMPRODUCT(--ISNUMBER(SEARCH({"LEGALIZE","LEGISLATION","TRIAL"},C5783)))&gt;0,1,0)</f>
        <v>0</v>
      </c>
      <c r="I5783" s="1">
        <f>IF(SUMPRODUCT(--ISNUMBER(SEARCH({"LEADER"},C5783)))&gt;0,1,0)</f>
        <v>0</v>
      </c>
      <c r="J5783" t="str">
        <f t="shared" si="360"/>
        <v>2015</v>
      </c>
      <c r="K5783" t="str">
        <f t="shared" si="361"/>
        <v>10</v>
      </c>
      <c r="L5783" t="str">
        <f t="shared" si="362"/>
        <v>07</v>
      </c>
      <c r="M5783" s="2">
        <f t="shared" si="363"/>
        <v>42284.427083333336</v>
      </c>
    </row>
    <row r="5784" spans="1:13" x14ac:dyDescent="0.35">
      <c r="A5784">
        <v>1.5873015873015901</v>
      </c>
      <c r="B5784" t="s">
        <v>1546</v>
      </c>
      <c r="C5784" t="s">
        <v>4785</v>
      </c>
      <c r="D5784">
        <v>20151129201500</v>
      </c>
      <c r="E5784" s="1">
        <f>IF(SUMPRODUCT(--ISNUMBER(SEARCH({"ECON_EARNINGSREPORT","ECON_STOCKMARKET"},C5784)))&gt;0,1,0)</f>
        <v>0</v>
      </c>
      <c r="F5784" s="1">
        <f>IF(SUMPRODUCT(--ISNUMBER(SEARCH({"ENV_"},C5784)))&gt;0,1,0)</f>
        <v>0</v>
      </c>
      <c r="G5784" s="1">
        <f>IF(SUMPRODUCT(--ISNUMBER(SEARCH({"DISCRIMINATION","HARASSMENT","HATE_SPEECH","GENDER_VIOLENCE"},C5784)))&gt;0,1,0)</f>
        <v>0</v>
      </c>
      <c r="H5784" s="1">
        <f>IF(SUMPRODUCT(--ISNUMBER(SEARCH({"LEGALIZE","LEGISLATION","TRIAL"},C5784)))&gt;0,1,0)</f>
        <v>0</v>
      </c>
      <c r="I5784" s="1">
        <f>IF(SUMPRODUCT(--ISNUMBER(SEARCH({"LEADER"},C5784)))&gt;0,1,0)</f>
        <v>1</v>
      </c>
      <c r="J5784" t="str">
        <f t="shared" si="360"/>
        <v>2015</v>
      </c>
      <c r="K5784" t="str">
        <f t="shared" si="361"/>
        <v>11</v>
      </c>
      <c r="L5784" t="str">
        <f t="shared" si="362"/>
        <v>29</v>
      </c>
      <c r="M5784" s="2">
        <f t="shared" si="363"/>
        <v>42337.84375</v>
      </c>
    </row>
    <row r="5785" spans="1:13" x14ac:dyDescent="0.35">
      <c r="A5785">
        <v>-2.6706231454005902</v>
      </c>
      <c r="B5785" t="s">
        <v>4652</v>
      </c>
      <c r="C5785" t="s">
        <v>4786</v>
      </c>
      <c r="D5785">
        <v>20150917091500</v>
      </c>
      <c r="E5785" s="1">
        <f>IF(SUMPRODUCT(--ISNUMBER(SEARCH({"ECON_EARNINGSREPORT","ECON_STOCKMARKET"},C5785)))&gt;0,1,0)</f>
        <v>0</v>
      </c>
      <c r="F5785" s="1">
        <f>IF(SUMPRODUCT(--ISNUMBER(SEARCH({"ENV_"},C5785)))&gt;0,1,0)</f>
        <v>0</v>
      </c>
      <c r="G5785" s="1">
        <f>IF(SUMPRODUCT(--ISNUMBER(SEARCH({"DISCRIMINATION","HARASSMENT","HATE_SPEECH","GENDER_VIOLENCE"},C5785)))&gt;0,1,0)</f>
        <v>0</v>
      </c>
      <c r="H5785" s="1">
        <f>IF(SUMPRODUCT(--ISNUMBER(SEARCH({"LEGALIZE","LEGISLATION","TRIAL"},C5785)))&gt;0,1,0)</f>
        <v>0</v>
      </c>
      <c r="I5785" s="1">
        <f>IF(SUMPRODUCT(--ISNUMBER(SEARCH({"LEADER"},C5785)))&gt;0,1,0)</f>
        <v>1</v>
      </c>
      <c r="J5785" t="str">
        <f t="shared" si="360"/>
        <v>2015</v>
      </c>
      <c r="K5785" t="str">
        <f t="shared" si="361"/>
        <v>09</v>
      </c>
      <c r="L5785" t="str">
        <f t="shared" si="362"/>
        <v>17</v>
      </c>
      <c r="M5785" s="2">
        <f t="shared" si="363"/>
        <v>42264.385416666664</v>
      </c>
    </row>
    <row r="5786" spans="1:13" x14ac:dyDescent="0.35">
      <c r="A5786">
        <v>-7.6923076923076898</v>
      </c>
      <c r="B5786" t="s">
        <v>405</v>
      </c>
      <c r="C5786" t="s">
        <v>4787</v>
      </c>
      <c r="D5786">
        <v>20150609131500</v>
      </c>
      <c r="E5786" s="1">
        <f>IF(SUMPRODUCT(--ISNUMBER(SEARCH({"ECON_EARNINGSREPORT","ECON_STOCKMARKET"},C5786)))&gt;0,1,0)</f>
        <v>0</v>
      </c>
      <c r="F5786" s="1">
        <f>IF(SUMPRODUCT(--ISNUMBER(SEARCH({"ENV_"},C5786)))&gt;0,1,0)</f>
        <v>0</v>
      </c>
      <c r="G5786" s="1">
        <f>IF(SUMPRODUCT(--ISNUMBER(SEARCH({"DISCRIMINATION","HARASSMENT","HATE_SPEECH","GENDER_VIOLENCE"},C5786)))&gt;0,1,0)</f>
        <v>0</v>
      </c>
      <c r="H5786" s="1">
        <f>IF(SUMPRODUCT(--ISNUMBER(SEARCH({"LEGALIZE","LEGISLATION","TRIAL"},C5786)))&gt;0,1,0)</f>
        <v>1</v>
      </c>
      <c r="I5786" s="1">
        <f>IF(SUMPRODUCT(--ISNUMBER(SEARCH({"LEADER"},C5786)))&gt;0,1,0)</f>
        <v>0</v>
      </c>
      <c r="J5786" t="str">
        <f t="shared" si="360"/>
        <v>2015</v>
      </c>
      <c r="K5786" t="str">
        <f t="shared" si="361"/>
        <v>06</v>
      </c>
      <c r="L5786" t="str">
        <f t="shared" si="362"/>
        <v>09</v>
      </c>
      <c r="M5786" s="2">
        <f t="shared" si="363"/>
        <v>42164.552083333336</v>
      </c>
    </row>
    <row r="5787" spans="1:13" x14ac:dyDescent="0.35">
      <c r="A5787">
        <v>3.2421479229989898</v>
      </c>
      <c r="B5787" t="s">
        <v>38</v>
      </c>
      <c r="C5787" t="s">
        <v>4788</v>
      </c>
      <c r="D5787">
        <v>20160508071500</v>
      </c>
      <c r="E5787" s="1">
        <f>IF(SUMPRODUCT(--ISNUMBER(SEARCH({"ECON_EARNINGSREPORT","ECON_STOCKMARKET"},C5787)))&gt;0,1,0)</f>
        <v>0</v>
      </c>
      <c r="F5787" s="1">
        <f>IF(SUMPRODUCT(--ISNUMBER(SEARCH({"ENV_"},C5787)))&gt;0,1,0)</f>
        <v>0</v>
      </c>
      <c r="G5787" s="1">
        <f>IF(SUMPRODUCT(--ISNUMBER(SEARCH({"DISCRIMINATION","HARASSMENT","HATE_SPEECH","GENDER_VIOLENCE"},C5787)))&gt;0,1,0)</f>
        <v>0</v>
      </c>
      <c r="H5787" s="1">
        <f>IF(SUMPRODUCT(--ISNUMBER(SEARCH({"LEGALIZE","LEGISLATION","TRIAL"},C5787)))&gt;0,1,0)</f>
        <v>0</v>
      </c>
      <c r="I5787" s="1">
        <f>IF(SUMPRODUCT(--ISNUMBER(SEARCH({"LEADER"},C5787)))&gt;0,1,0)</f>
        <v>1</v>
      </c>
      <c r="J5787" t="str">
        <f t="shared" si="360"/>
        <v>2016</v>
      </c>
      <c r="K5787" t="str">
        <f t="shared" si="361"/>
        <v>05</v>
      </c>
      <c r="L5787" t="str">
        <f t="shared" si="362"/>
        <v>08</v>
      </c>
      <c r="M5787" s="2">
        <f t="shared" si="363"/>
        <v>42498.302083333336</v>
      </c>
    </row>
    <row r="5788" spans="1:13" x14ac:dyDescent="0.35">
      <c r="A5788">
        <v>3.8514442916093499</v>
      </c>
      <c r="B5788" t="s">
        <v>290</v>
      </c>
      <c r="C5788" t="s">
        <v>4789</v>
      </c>
      <c r="D5788">
        <v>20160503161500</v>
      </c>
      <c r="E5788" s="1">
        <f>IF(SUMPRODUCT(--ISNUMBER(SEARCH({"ECON_EARNINGSREPORT","ECON_STOCKMARKET"},C5788)))&gt;0,1,0)</f>
        <v>0</v>
      </c>
      <c r="F5788" s="1">
        <f>IF(SUMPRODUCT(--ISNUMBER(SEARCH({"ENV_"},C5788)))&gt;0,1,0)</f>
        <v>0</v>
      </c>
      <c r="G5788" s="1">
        <f>IF(SUMPRODUCT(--ISNUMBER(SEARCH({"DISCRIMINATION","HARASSMENT","HATE_SPEECH","GENDER_VIOLENCE"},C5788)))&gt;0,1,0)</f>
        <v>0</v>
      </c>
      <c r="H5788" s="1">
        <f>IF(SUMPRODUCT(--ISNUMBER(SEARCH({"LEGALIZE","LEGISLATION","TRIAL"},C5788)))&gt;0,1,0)</f>
        <v>0</v>
      </c>
      <c r="I5788" s="1">
        <f>IF(SUMPRODUCT(--ISNUMBER(SEARCH({"LEADER"},C5788)))&gt;0,1,0)</f>
        <v>0</v>
      </c>
      <c r="J5788" t="str">
        <f t="shared" si="360"/>
        <v>2016</v>
      </c>
      <c r="K5788" t="str">
        <f t="shared" si="361"/>
        <v>05</v>
      </c>
      <c r="L5788" t="str">
        <f t="shared" si="362"/>
        <v>03</v>
      </c>
      <c r="M5788" s="2">
        <f t="shared" si="363"/>
        <v>42493.677083333336</v>
      </c>
    </row>
    <row r="5789" spans="1:13" x14ac:dyDescent="0.35">
      <c r="A5789">
        <v>-1.6460905349794199</v>
      </c>
      <c r="B5789" t="s">
        <v>4790</v>
      </c>
      <c r="C5789" t="s">
        <v>4791</v>
      </c>
      <c r="D5789">
        <v>20151102184500</v>
      </c>
      <c r="E5789" s="1">
        <f>IF(SUMPRODUCT(--ISNUMBER(SEARCH({"ECON_EARNINGSREPORT","ECON_STOCKMARKET"},C5789)))&gt;0,1,0)</f>
        <v>1</v>
      </c>
      <c r="F5789" s="1">
        <f>IF(SUMPRODUCT(--ISNUMBER(SEARCH({"ENV_"},C5789)))&gt;0,1,0)</f>
        <v>0</v>
      </c>
      <c r="G5789" s="1">
        <f>IF(SUMPRODUCT(--ISNUMBER(SEARCH({"DISCRIMINATION","HARASSMENT","HATE_SPEECH","GENDER_VIOLENCE"},C5789)))&gt;0,1,0)</f>
        <v>0</v>
      </c>
      <c r="H5789" s="1">
        <f>IF(SUMPRODUCT(--ISNUMBER(SEARCH({"LEGALIZE","LEGISLATION","TRIAL"},C5789)))&gt;0,1,0)</f>
        <v>0</v>
      </c>
      <c r="I5789" s="1">
        <f>IF(SUMPRODUCT(--ISNUMBER(SEARCH({"LEADER"},C5789)))&gt;0,1,0)</f>
        <v>0</v>
      </c>
      <c r="J5789" t="str">
        <f t="shared" si="360"/>
        <v>2015</v>
      </c>
      <c r="K5789" t="str">
        <f t="shared" si="361"/>
        <v>11</v>
      </c>
      <c r="L5789" t="str">
        <f t="shared" si="362"/>
        <v>02</v>
      </c>
      <c r="M5789" s="2">
        <f t="shared" si="363"/>
        <v>42310.78125</v>
      </c>
    </row>
    <row r="5790" spans="1:13" x14ac:dyDescent="0.35">
      <c r="A5790">
        <v>2.7777777777777799</v>
      </c>
      <c r="B5790" t="s">
        <v>1015</v>
      </c>
      <c r="C5790" t="s">
        <v>4792</v>
      </c>
      <c r="D5790">
        <v>20150303113000</v>
      </c>
      <c r="E5790" s="1">
        <f>IF(SUMPRODUCT(--ISNUMBER(SEARCH({"ECON_EARNINGSREPORT","ECON_STOCKMARKET"},C5790)))&gt;0,1,0)</f>
        <v>0</v>
      </c>
      <c r="F5790" s="1">
        <f>IF(SUMPRODUCT(--ISNUMBER(SEARCH({"ENV_"},C5790)))&gt;0,1,0)</f>
        <v>0</v>
      </c>
      <c r="G5790" s="1">
        <f>IF(SUMPRODUCT(--ISNUMBER(SEARCH({"DISCRIMINATION","HARASSMENT","HATE_SPEECH","GENDER_VIOLENCE"},C5790)))&gt;0,1,0)</f>
        <v>0</v>
      </c>
      <c r="H5790" s="1">
        <f>IF(SUMPRODUCT(--ISNUMBER(SEARCH({"LEGALIZE","LEGISLATION","TRIAL"},C5790)))&gt;0,1,0)</f>
        <v>0</v>
      </c>
      <c r="I5790" s="1">
        <f>IF(SUMPRODUCT(--ISNUMBER(SEARCH({"LEADER"},C5790)))&gt;0,1,0)</f>
        <v>1</v>
      </c>
      <c r="J5790" t="str">
        <f t="shared" si="360"/>
        <v>2015</v>
      </c>
      <c r="K5790" t="str">
        <f t="shared" si="361"/>
        <v>03</v>
      </c>
      <c r="L5790" t="str">
        <f t="shared" si="362"/>
        <v>03</v>
      </c>
      <c r="M5790" s="2">
        <f t="shared" si="363"/>
        <v>42066.479166666664</v>
      </c>
    </row>
    <row r="5791" spans="1:13" x14ac:dyDescent="0.35">
      <c r="A5791">
        <v>-1.7341040462427699</v>
      </c>
      <c r="B5791" t="s">
        <v>4793</v>
      </c>
      <c r="C5791" t="s">
        <v>4794</v>
      </c>
      <c r="D5791">
        <v>20150304073000</v>
      </c>
      <c r="E5791" s="1">
        <f>IF(SUMPRODUCT(--ISNUMBER(SEARCH({"ECON_EARNINGSREPORT","ECON_STOCKMARKET"},C5791)))&gt;0,1,0)</f>
        <v>0</v>
      </c>
      <c r="F5791" s="1">
        <f>IF(SUMPRODUCT(--ISNUMBER(SEARCH({"ENV_"},C5791)))&gt;0,1,0)</f>
        <v>0</v>
      </c>
      <c r="G5791" s="1">
        <f>IF(SUMPRODUCT(--ISNUMBER(SEARCH({"DISCRIMINATION","HARASSMENT","HATE_SPEECH","GENDER_VIOLENCE"},C5791)))&gt;0,1,0)</f>
        <v>0</v>
      </c>
      <c r="H5791" s="1">
        <f>IF(SUMPRODUCT(--ISNUMBER(SEARCH({"LEGALIZE","LEGISLATION","TRIAL"},C5791)))&gt;0,1,0)</f>
        <v>0</v>
      </c>
      <c r="I5791" s="1">
        <f>IF(SUMPRODUCT(--ISNUMBER(SEARCH({"LEADER"},C5791)))&gt;0,1,0)</f>
        <v>0</v>
      </c>
      <c r="J5791" t="str">
        <f t="shared" si="360"/>
        <v>2015</v>
      </c>
      <c r="K5791" t="str">
        <f t="shared" si="361"/>
        <v>03</v>
      </c>
      <c r="L5791" t="str">
        <f t="shared" si="362"/>
        <v>04</v>
      </c>
      <c r="M5791" s="2">
        <f t="shared" si="363"/>
        <v>42067.3125</v>
      </c>
    </row>
    <row r="5792" spans="1:13" x14ac:dyDescent="0.35">
      <c r="A5792">
        <v>-0.27285129604365599</v>
      </c>
      <c r="B5792" t="s">
        <v>78</v>
      </c>
      <c r="C5792" t="s">
        <v>4795</v>
      </c>
      <c r="D5792">
        <v>20160525161500</v>
      </c>
      <c r="E5792" s="1">
        <f>IF(SUMPRODUCT(--ISNUMBER(SEARCH({"ECON_EARNINGSREPORT","ECON_STOCKMARKET"},C5792)))&gt;0,1,0)</f>
        <v>1</v>
      </c>
      <c r="F5792" s="1">
        <f>IF(SUMPRODUCT(--ISNUMBER(SEARCH({"ENV_"},C5792)))&gt;0,1,0)</f>
        <v>0</v>
      </c>
      <c r="G5792" s="1">
        <f>IF(SUMPRODUCT(--ISNUMBER(SEARCH({"DISCRIMINATION","HARASSMENT","HATE_SPEECH","GENDER_VIOLENCE"},C5792)))&gt;0,1,0)</f>
        <v>0</v>
      </c>
      <c r="H5792" s="1">
        <f>IF(SUMPRODUCT(--ISNUMBER(SEARCH({"LEGALIZE","LEGISLATION","TRIAL"},C5792)))&gt;0,1,0)</f>
        <v>0</v>
      </c>
      <c r="I5792" s="1">
        <f>IF(SUMPRODUCT(--ISNUMBER(SEARCH({"LEADER"},C5792)))&gt;0,1,0)</f>
        <v>1</v>
      </c>
      <c r="J5792" t="str">
        <f t="shared" si="360"/>
        <v>2016</v>
      </c>
      <c r="K5792" t="str">
        <f t="shared" si="361"/>
        <v>05</v>
      </c>
      <c r="L5792" t="str">
        <f t="shared" si="362"/>
        <v>25</v>
      </c>
      <c r="M5792" s="2">
        <f t="shared" si="363"/>
        <v>42515.677083333336</v>
      </c>
    </row>
    <row r="5793" spans="1:13" x14ac:dyDescent="0.35">
      <c r="A5793">
        <v>2.5951557093425599</v>
      </c>
      <c r="B5793" t="s">
        <v>199</v>
      </c>
      <c r="C5793" t="s">
        <v>4796</v>
      </c>
      <c r="D5793">
        <v>20160405124500</v>
      </c>
      <c r="E5793" s="1">
        <f>IF(SUMPRODUCT(--ISNUMBER(SEARCH({"ECON_EARNINGSREPORT","ECON_STOCKMARKET"},C5793)))&gt;0,1,0)</f>
        <v>0</v>
      </c>
      <c r="F5793" s="1">
        <f>IF(SUMPRODUCT(--ISNUMBER(SEARCH({"ENV_"},C5793)))&gt;0,1,0)</f>
        <v>0</v>
      </c>
      <c r="G5793" s="1">
        <f>IF(SUMPRODUCT(--ISNUMBER(SEARCH({"DISCRIMINATION","HARASSMENT","HATE_SPEECH","GENDER_VIOLENCE"},C5793)))&gt;0,1,0)</f>
        <v>0</v>
      </c>
      <c r="H5793" s="1">
        <f>IF(SUMPRODUCT(--ISNUMBER(SEARCH({"LEGALIZE","LEGISLATION","TRIAL"},C5793)))&gt;0,1,0)</f>
        <v>0</v>
      </c>
      <c r="I5793" s="1">
        <f>IF(SUMPRODUCT(--ISNUMBER(SEARCH({"LEADER"},C5793)))&gt;0,1,0)</f>
        <v>1</v>
      </c>
      <c r="J5793" t="str">
        <f t="shared" si="360"/>
        <v>2016</v>
      </c>
      <c r="K5793" t="str">
        <f t="shared" si="361"/>
        <v>04</v>
      </c>
      <c r="L5793" t="str">
        <f t="shared" si="362"/>
        <v>05</v>
      </c>
      <c r="M5793" s="2">
        <f t="shared" si="363"/>
        <v>42465.53125</v>
      </c>
    </row>
    <row r="5794" spans="1:13" x14ac:dyDescent="0.35">
      <c r="A5794">
        <v>-4.3624161073825496</v>
      </c>
      <c r="B5794" t="s">
        <v>623</v>
      </c>
      <c r="C5794" t="s">
        <v>4410</v>
      </c>
      <c r="D5794">
        <v>20151101234500</v>
      </c>
      <c r="E5794" s="1">
        <f>IF(SUMPRODUCT(--ISNUMBER(SEARCH({"ECON_EARNINGSREPORT","ECON_STOCKMARKET"},C5794)))&gt;0,1,0)</f>
        <v>0</v>
      </c>
      <c r="F5794" s="1">
        <f>IF(SUMPRODUCT(--ISNUMBER(SEARCH({"ENV_"},C5794)))&gt;0,1,0)</f>
        <v>0</v>
      </c>
      <c r="G5794" s="1">
        <f>IF(SUMPRODUCT(--ISNUMBER(SEARCH({"DISCRIMINATION","HARASSMENT","HATE_SPEECH","GENDER_VIOLENCE"},C5794)))&gt;0,1,0)</f>
        <v>0</v>
      </c>
      <c r="H5794" s="1">
        <f>IF(SUMPRODUCT(--ISNUMBER(SEARCH({"LEGALIZE","LEGISLATION","TRIAL"},C5794)))&gt;0,1,0)</f>
        <v>1</v>
      </c>
      <c r="I5794" s="1">
        <f>IF(SUMPRODUCT(--ISNUMBER(SEARCH({"LEADER"},C5794)))&gt;0,1,0)</f>
        <v>0</v>
      </c>
      <c r="J5794" t="str">
        <f t="shared" si="360"/>
        <v>2015</v>
      </c>
      <c r="K5794" t="str">
        <f t="shared" si="361"/>
        <v>11</v>
      </c>
      <c r="L5794" t="str">
        <f t="shared" si="362"/>
        <v>01</v>
      </c>
      <c r="M5794" s="2">
        <f t="shared" si="363"/>
        <v>42309.989583333336</v>
      </c>
    </row>
    <row r="5795" spans="1:13" x14ac:dyDescent="0.35">
      <c r="A5795">
        <v>-1.7123287671232901</v>
      </c>
      <c r="B5795" t="s">
        <v>4587</v>
      </c>
      <c r="C5795" t="s">
        <v>4797</v>
      </c>
      <c r="D5795">
        <v>20150821001500</v>
      </c>
      <c r="E5795" s="1">
        <f>IF(SUMPRODUCT(--ISNUMBER(SEARCH({"ECON_EARNINGSREPORT","ECON_STOCKMARKET"},C5795)))&gt;0,1,0)</f>
        <v>1</v>
      </c>
      <c r="F5795" s="1">
        <f>IF(SUMPRODUCT(--ISNUMBER(SEARCH({"ENV_"},C5795)))&gt;0,1,0)</f>
        <v>0</v>
      </c>
      <c r="G5795" s="1">
        <f>IF(SUMPRODUCT(--ISNUMBER(SEARCH({"DISCRIMINATION","HARASSMENT","HATE_SPEECH","GENDER_VIOLENCE"},C5795)))&gt;0,1,0)</f>
        <v>0</v>
      </c>
      <c r="H5795" s="1">
        <f>IF(SUMPRODUCT(--ISNUMBER(SEARCH({"LEGALIZE","LEGISLATION","TRIAL"},C5795)))&gt;0,1,0)</f>
        <v>0</v>
      </c>
      <c r="I5795" s="1">
        <f>IF(SUMPRODUCT(--ISNUMBER(SEARCH({"LEADER"},C5795)))&gt;0,1,0)</f>
        <v>0</v>
      </c>
      <c r="J5795" t="str">
        <f t="shared" si="360"/>
        <v>2015</v>
      </c>
      <c r="K5795" t="str">
        <f t="shared" si="361"/>
        <v>08</v>
      </c>
      <c r="L5795" t="str">
        <f t="shared" si="362"/>
        <v>21</v>
      </c>
      <c r="M5795" s="2">
        <f t="shared" si="363"/>
        <v>42237.010416666664</v>
      </c>
    </row>
    <row r="5796" spans="1:13" x14ac:dyDescent="0.35">
      <c r="A5796">
        <v>0.88888888888888895</v>
      </c>
      <c r="B5796" t="s">
        <v>717</v>
      </c>
      <c r="C5796" t="s">
        <v>4798</v>
      </c>
      <c r="D5796">
        <v>20151129013000</v>
      </c>
      <c r="E5796" s="1">
        <f>IF(SUMPRODUCT(--ISNUMBER(SEARCH({"ECON_EARNINGSREPORT","ECON_STOCKMARKET"},C5796)))&gt;0,1,0)</f>
        <v>1</v>
      </c>
      <c r="F5796" s="1">
        <f>IF(SUMPRODUCT(--ISNUMBER(SEARCH({"ENV_"},C5796)))&gt;0,1,0)</f>
        <v>0</v>
      </c>
      <c r="G5796" s="1">
        <f>IF(SUMPRODUCT(--ISNUMBER(SEARCH({"DISCRIMINATION","HARASSMENT","HATE_SPEECH","GENDER_VIOLENCE"},C5796)))&gt;0,1,0)</f>
        <v>0</v>
      </c>
      <c r="H5796" s="1">
        <f>IF(SUMPRODUCT(--ISNUMBER(SEARCH({"LEGALIZE","LEGISLATION","TRIAL"},C5796)))&gt;0,1,0)</f>
        <v>0</v>
      </c>
      <c r="I5796" s="1">
        <f>IF(SUMPRODUCT(--ISNUMBER(SEARCH({"LEADER"},C5796)))&gt;0,1,0)</f>
        <v>1</v>
      </c>
      <c r="J5796" t="str">
        <f t="shared" si="360"/>
        <v>2015</v>
      </c>
      <c r="K5796" t="str">
        <f t="shared" si="361"/>
        <v>11</v>
      </c>
      <c r="L5796" t="str">
        <f t="shared" si="362"/>
        <v>29</v>
      </c>
      <c r="M5796" s="2">
        <f t="shared" si="363"/>
        <v>42337.0625</v>
      </c>
    </row>
    <row r="5797" spans="1:13" x14ac:dyDescent="0.35">
      <c r="A5797">
        <v>-2.8985507246376798</v>
      </c>
      <c r="B5797" t="s">
        <v>803</v>
      </c>
      <c r="C5797" t="s">
        <v>4243</v>
      </c>
      <c r="D5797">
        <v>20150919034500</v>
      </c>
      <c r="E5797" s="1">
        <f>IF(SUMPRODUCT(--ISNUMBER(SEARCH({"ECON_EARNINGSREPORT","ECON_STOCKMARKET"},C5797)))&gt;0,1,0)</f>
        <v>0</v>
      </c>
      <c r="F5797" s="1">
        <f>IF(SUMPRODUCT(--ISNUMBER(SEARCH({"ENV_"},C5797)))&gt;0,1,0)</f>
        <v>0</v>
      </c>
      <c r="G5797" s="1">
        <f>IF(SUMPRODUCT(--ISNUMBER(SEARCH({"DISCRIMINATION","HARASSMENT","HATE_SPEECH","GENDER_VIOLENCE"},C5797)))&gt;0,1,0)</f>
        <v>0</v>
      </c>
      <c r="H5797" s="1">
        <f>IF(SUMPRODUCT(--ISNUMBER(SEARCH({"LEGALIZE","LEGISLATION","TRIAL"},C5797)))&gt;0,1,0)</f>
        <v>1</v>
      </c>
      <c r="I5797" s="1">
        <f>IF(SUMPRODUCT(--ISNUMBER(SEARCH({"LEADER"},C5797)))&gt;0,1,0)</f>
        <v>0</v>
      </c>
      <c r="J5797" t="str">
        <f t="shared" si="360"/>
        <v>2015</v>
      </c>
      <c r="K5797" t="str">
        <f t="shared" si="361"/>
        <v>09</v>
      </c>
      <c r="L5797" t="str">
        <f t="shared" si="362"/>
        <v>19</v>
      </c>
      <c r="M5797" s="2">
        <f t="shared" si="363"/>
        <v>42266.15625</v>
      </c>
    </row>
    <row r="5798" spans="1:13" x14ac:dyDescent="0.35">
      <c r="A5798">
        <v>-1.14942528735632</v>
      </c>
      <c r="B5798" t="s">
        <v>4799</v>
      </c>
      <c r="C5798" t="s">
        <v>4558</v>
      </c>
      <c r="D5798">
        <v>20160525000000</v>
      </c>
      <c r="E5798" s="1">
        <f>IF(SUMPRODUCT(--ISNUMBER(SEARCH({"ECON_EARNINGSREPORT","ECON_STOCKMARKET"},C5798)))&gt;0,1,0)</f>
        <v>0</v>
      </c>
      <c r="F5798" s="1">
        <f>IF(SUMPRODUCT(--ISNUMBER(SEARCH({"ENV_"},C5798)))&gt;0,1,0)</f>
        <v>0</v>
      </c>
      <c r="G5798" s="1">
        <f>IF(SUMPRODUCT(--ISNUMBER(SEARCH({"DISCRIMINATION","HARASSMENT","HATE_SPEECH","GENDER_VIOLENCE"},C5798)))&gt;0,1,0)</f>
        <v>0</v>
      </c>
      <c r="H5798" s="1">
        <f>IF(SUMPRODUCT(--ISNUMBER(SEARCH({"LEGALIZE","LEGISLATION","TRIAL"},C5798)))&gt;0,1,0)</f>
        <v>0</v>
      </c>
      <c r="I5798" s="1">
        <f>IF(SUMPRODUCT(--ISNUMBER(SEARCH({"LEADER"},C5798)))&gt;0,1,0)</f>
        <v>1</v>
      </c>
      <c r="J5798" t="str">
        <f t="shared" si="360"/>
        <v>2016</v>
      </c>
      <c r="K5798" t="str">
        <f t="shared" si="361"/>
        <v>05</v>
      </c>
      <c r="L5798" t="str">
        <f t="shared" si="362"/>
        <v>25</v>
      </c>
      <c r="M5798" s="2">
        <f t="shared" si="363"/>
        <v>42515</v>
      </c>
    </row>
    <row r="5799" spans="1:13" x14ac:dyDescent="0.35">
      <c r="A5799">
        <v>-4.9180327868852496</v>
      </c>
      <c r="B5799" t="s">
        <v>4800</v>
      </c>
      <c r="C5799" t="s">
        <v>4374</v>
      </c>
      <c r="D5799">
        <v>20150916004500</v>
      </c>
      <c r="E5799" s="1">
        <f>IF(SUMPRODUCT(--ISNUMBER(SEARCH({"ECON_EARNINGSREPORT","ECON_STOCKMARKET"},C5799)))&gt;0,1,0)</f>
        <v>0</v>
      </c>
      <c r="F5799" s="1">
        <f>IF(SUMPRODUCT(--ISNUMBER(SEARCH({"ENV_"},C5799)))&gt;0,1,0)</f>
        <v>0</v>
      </c>
      <c r="G5799" s="1">
        <f>IF(SUMPRODUCT(--ISNUMBER(SEARCH({"DISCRIMINATION","HARASSMENT","HATE_SPEECH","GENDER_VIOLENCE"},C5799)))&gt;0,1,0)</f>
        <v>0</v>
      </c>
      <c r="H5799" s="1">
        <f>IF(SUMPRODUCT(--ISNUMBER(SEARCH({"LEGALIZE","LEGISLATION","TRIAL"},C5799)))&gt;0,1,0)</f>
        <v>0</v>
      </c>
      <c r="I5799" s="1">
        <f>IF(SUMPRODUCT(--ISNUMBER(SEARCH({"LEADER"},C5799)))&gt;0,1,0)</f>
        <v>0</v>
      </c>
      <c r="J5799" t="str">
        <f t="shared" si="360"/>
        <v>2015</v>
      </c>
      <c r="K5799" t="str">
        <f t="shared" si="361"/>
        <v>09</v>
      </c>
      <c r="L5799" t="str">
        <f t="shared" si="362"/>
        <v>16</v>
      </c>
      <c r="M5799" s="2">
        <f t="shared" si="363"/>
        <v>42263.03125</v>
      </c>
    </row>
    <row r="5800" spans="1:13" x14ac:dyDescent="0.35">
      <c r="A5800">
        <v>-6.5134099616858201</v>
      </c>
      <c r="B5800" t="s">
        <v>4801</v>
      </c>
      <c r="C5800" t="s">
        <v>4802</v>
      </c>
      <c r="D5800">
        <v>20150609143000</v>
      </c>
      <c r="E5800" s="1">
        <f>IF(SUMPRODUCT(--ISNUMBER(SEARCH({"ECON_EARNINGSREPORT","ECON_STOCKMARKET"},C5800)))&gt;0,1,0)</f>
        <v>0</v>
      </c>
      <c r="F5800" s="1">
        <f>IF(SUMPRODUCT(--ISNUMBER(SEARCH({"ENV_"},C5800)))&gt;0,1,0)</f>
        <v>0</v>
      </c>
      <c r="G5800" s="1">
        <f>IF(SUMPRODUCT(--ISNUMBER(SEARCH({"DISCRIMINATION","HARASSMENT","HATE_SPEECH","GENDER_VIOLENCE"},C5800)))&gt;0,1,0)</f>
        <v>0</v>
      </c>
      <c r="H5800" s="1">
        <f>IF(SUMPRODUCT(--ISNUMBER(SEARCH({"LEGALIZE","LEGISLATION","TRIAL"},C5800)))&gt;0,1,0)</f>
        <v>1</v>
      </c>
      <c r="I5800" s="1">
        <f>IF(SUMPRODUCT(--ISNUMBER(SEARCH({"LEADER"},C5800)))&gt;0,1,0)</f>
        <v>0</v>
      </c>
      <c r="J5800" t="str">
        <f t="shared" si="360"/>
        <v>2015</v>
      </c>
      <c r="K5800" t="str">
        <f t="shared" si="361"/>
        <v>06</v>
      </c>
      <c r="L5800" t="str">
        <f t="shared" si="362"/>
        <v>09</v>
      </c>
      <c r="M5800" s="2">
        <f t="shared" si="363"/>
        <v>42164.604166666664</v>
      </c>
    </row>
    <row r="5801" spans="1:13" x14ac:dyDescent="0.35">
      <c r="A5801">
        <v>4.4386422976501301</v>
      </c>
      <c r="B5801" t="s">
        <v>3138</v>
      </c>
      <c r="C5801" t="s">
        <v>4803</v>
      </c>
      <c r="D5801">
        <v>20160122014500</v>
      </c>
      <c r="E5801" s="1">
        <f>IF(SUMPRODUCT(--ISNUMBER(SEARCH({"ECON_EARNINGSREPORT","ECON_STOCKMARKET"},C5801)))&gt;0,1,0)</f>
        <v>0</v>
      </c>
      <c r="F5801" s="1">
        <f>IF(SUMPRODUCT(--ISNUMBER(SEARCH({"ENV_"},C5801)))&gt;0,1,0)</f>
        <v>0</v>
      </c>
      <c r="G5801" s="1">
        <f>IF(SUMPRODUCT(--ISNUMBER(SEARCH({"DISCRIMINATION","HARASSMENT","HATE_SPEECH","GENDER_VIOLENCE"},C5801)))&gt;0,1,0)</f>
        <v>0</v>
      </c>
      <c r="H5801" s="1">
        <f>IF(SUMPRODUCT(--ISNUMBER(SEARCH({"LEGALIZE","LEGISLATION","TRIAL"},C5801)))&gt;0,1,0)</f>
        <v>0</v>
      </c>
      <c r="I5801" s="1">
        <f>IF(SUMPRODUCT(--ISNUMBER(SEARCH({"LEADER"},C5801)))&gt;0,1,0)</f>
        <v>0</v>
      </c>
      <c r="J5801" t="str">
        <f t="shared" si="360"/>
        <v>2016</v>
      </c>
      <c r="K5801" t="str">
        <f t="shared" si="361"/>
        <v>01</v>
      </c>
      <c r="L5801" t="str">
        <f t="shared" si="362"/>
        <v>22</v>
      </c>
      <c r="M5801" s="2">
        <f t="shared" si="363"/>
        <v>42391.072916666664</v>
      </c>
    </row>
    <row r="5802" spans="1:13" x14ac:dyDescent="0.35">
      <c r="A5802">
        <v>0.83432657926102505</v>
      </c>
      <c r="B5802" t="s">
        <v>4804</v>
      </c>
      <c r="C5802" t="s">
        <v>4805</v>
      </c>
      <c r="D5802">
        <v>20151215001500</v>
      </c>
      <c r="E5802" s="1">
        <f>IF(SUMPRODUCT(--ISNUMBER(SEARCH({"ECON_EARNINGSREPORT","ECON_STOCKMARKET"},C5802)))&gt;0,1,0)</f>
        <v>0</v>
      </c>
      <c r="F5802" s="1">
        <f>IF(SUMPRODUCT(--ISNUMBER(SEARCH({"ENV_"},C5802)))&gt;0,1,0)</f>
        <v>0</v>
      </c>
      <c r="G5802" s="1">
        <f>IF(SUMPRODUCT(--ISNUMBER(SEARCH({"DISCRIMINATION","HARASSMENT","HATE_SPEECH","GENDER_VIOLENCE"},C5802)))&gt;0,1,0)</f>
        <v>0</v>
      </c>
      <c r="H5802" s="1">
        <f>IF(SUMPRODUCT(--ISNUMBER(SEARCH({"LEGALIZE","LEGISLATION","TRIAL"},C5802)))&gt;0,1,0)</f>
        <v>0</v>
      </c>
      <c r="I5802" s="1">
        <f>IF(SUMPRODUCT(--ISNUMBER(SEARCH({"LEADER"},C5802)))&gt;0,1,0)</f>
        <v>0</v>
      </c>
      <c r="J5802" t="str">
        <f t="shared" si="360"/>
        <v>2015</v>
      </c>
      <c r="K5802" t="str">
        <f t="shared" si="361"/>
        <v>12</v>
      </c>
      <c r="L5802" t="str">
        <f t="shared" si="362"/>
        <v>15</v>
      </c>
      <c r="M5802" s="2">
        <f t="shared" si="363"/>
        <v>42353.010416666664</v>
      </c>
    </row>
    <row r="5803" spans="1:13" x14ac:dyDescent="0.35">
      <c r="A5803">
        <v>-3.90625</v>
      </c>
      <c r="B5803" t="s">
        <v>3029</v>
      </c>
      <c r="C5803" t="s">
        <v>4806</v>
      </c>
      <c r="D5803">
        <v>20160422231500</v>
      </c>
      <c r="E5803" s="1">
        <f>IF(SUMPRODUCT(--ISNUMBER(SEARCH({"ECON_EARNINGSREPORT","ECON_STOCKMARKET"},C5803)))&gt;0,1,0)</f>
        <v>0</v>
      </c>
      <c r="F5803" s="1">
        <f>IF(SUMPRODUCT(--ISNUMBER(SEARCH({"ENV_"},C5803)))&gt;0,1,0)</f>
        <v>0</v>
      </c>
      <c r="G5803" s="1">
        <f>IF(SUMPRODUCT(--ISNUMBER(SEARCH({"DISCRIMINATION","HARASSMENT","HATE_SPEECH","GENDER_VIOLENCE"},C5803)))&gt;0,1,0)</f>
        <v>0</v>
      </c>
      <c r="H5803" s="1">
        <f>IF(SUMPRODUCT(--ISNUMBER(SEARCH({"LEGALIZE","LEGISLATION","TRIAL"},C5803)))&gt;0,1,0)</f>
        <v>1</v>
      </c>
      <c r="I5803" s="1">
        <f>IF(SUMPRODUCT(--ISNUMBER(SEARCH({"LEADER"},C5803)))&gt;0,1,0)</f>
        <v>0</v>
      </c>
      <c r="J5803" t="str">
        <f t="shared" si="360"/>
        <v>2016</v>
      </c>
      <c r="K5803" t="str">
        <f t="shared" si="361"/>
        <v>04</v>
      </c>
      <c r="L5803" t="str">
        <f t="shared" si="362"/>
        <v>22</v>
      </c>
      <c r="M5803" s="2">
        <f t="shared" si="363"/>
        <v>42482.96875</v>
      </c>
    </row>
    <row r="5804" spans="1:13" x14ac:dyDescent="0.35">
      <c r="A5804">
        <v>2.8375733855185898</v>
      </c>
      <c r="B5804" t="s">
        <v>73</v>
      </c>
      <c r="C5804" t="s">
        <v>4807</v>
      </c>
      <c r="D5804">
        <v>20160407134500</v>
      </c>
      <c r="E5804" s="1">
        <f>IF(SUMPRODUCT(--ISNUMBER(SEARCH({"ECON_EARNINGSREPORT","ECON_STOCKMARKET"},C5804)))&gt;0,1,0)</f>
        <v>0</v>
      </c>
      <c r="F5804" s="1">
        <f>IF(SUMPRODUCT(--ISNUMBER(SEARCH({"ENV_"},C5804)))&gt;0,1,0)</f>
        <v>0</v>
      </c>
      <c r="G5804" s="1">
        <f>IF(SUMPRODUCT(--ISNUMBER(SEARCH({"DISCRIMINATION","HARASSMENT","HATE_SPEECH","GENDER_VIOLENCE"},C5804)))&gt;0,1,0)</f>
        <v>0</v>
      </c>
      <c r="H5804" s="1">
        <f>IF(SUMPRODUCT(--ISNUMBER(SEARCH({"LEGALIZE","LEGISLATION","TRIAL"},C5804)))&gt;0,1,0)</f>
        <v>0</v>
      </c>
      <c r="I5804" s="1">
        <f>IF(SUMPRODUCT(--ISNUMBER(SEARCH({"LEADER"},C5804)))&gt;0,1,0)</f>
        <v>1</v>
      </c>
      <c r="J5804" t="str">
        <f t="shared" si="360"/>
        <v>2016</v>
      </c>
      <c r="K5804" t="str">
        <f t="shared" si="361"/>
        <v>04</v>
      </c>
      <c r="L5804" t="str">
        <f t="shared" si="362"/>
        <v>07</v>
      </c>
      <c r="M5804" s="2">
        <f t="shared" si="363"/>
        <v>42467.572916666664</v>
      </c>
    </row>
    <row r="5805" spans="1:13" x14ac:dyDescent="0.35">
      <c r="A5805">
        <v>5.0751879699248104</v>
      </c>
      <c r="B5805" t="s">
        <v>290</v>
      </c>
      <c r="D5805">
        <v>20160531113000</v>
      </c>
      <c r="E5805" s="1">
        <f>IF(SUMPRODUCT(--ISNUMBER(SEARCH({"ECON_EARNINGSREPORT","ECON_STOCKMARKET"},C5805)))&gt;0,1,0)</f>
        <v>0</v>
      </c>
      <c r="F5805" s="1">
        <f>IF(SUMPRODUCT(--ISNUMBER(SEARCH({"ENV_"},C5805)))&gt;0,1,0)</f>
        <v>0</v>
      </c>
      <c r="G5805" s="1">
        <f>IF(SUMPRODUCT(--ISNUMBER(SEARCH({"DISCRIMINATION","HARASSMENT","HATE_SPEECH","GENDER_VIOLENCE"},C5805)))&gt;0,1,0)</f>
        <v>0</v>
      </c>
      <c r="H5805" s="1">
        <f>IF(SUMPRODUCT(--ISNUMBER(SEARCH({"LEGALIZE","LEGISLATION","TRIAL"},C5805)))&gt;0,1,0)</f>
        <v>0</v>
      </c>
      <c r="I5805" s="1">
        <f>IF(SUMPRODUCT(--ISNUMBER(SEARCH({"LEADER"},C5805)))&gt;0,1,0)</f>
        <v>0</v>
      </c>
      <c r="J5805" t="str">
        <f t="shared" si="360"/>
        <v>2016</v>
      </c>
      <c r="K5805" t="str">
        <f t="shared" si="361"/>
        <v>05</v>
      </c>
      <c r="L5805" t="str">
        <f t="shared" si="362"/>
        <v>31</v>
      </c>
      <c r="M5805" s="2">
        <f t="shared" si="363"/>
        <v>42521.479166666664</v>
      </c>
    </row>
    <row r="5806" spans="1:13" x14ac:dyDescent="0.35">
      <c r="A5806">
        <v>-0.45045045045045101</v>
      </c>
      <c r="B5806" t="s">
        <v>4808</v>
      </c>
      <c r="C5806" t="s">
        <v>4809</v>
      </c>
      <c r="D5806">
        <v>20160404160000</v>
      </c>
      <c r="E5806" s="1">
        <f>IF(SUMPRODUCT(--ISNUMBER(SEARCH({"ECON_EARNINGSREPORT","ECON_STOCKMARKET"},C5806)))&gt;0,1,0)</f>
        <v>0</v>
      </c>
      <c r="F5806" s="1">
        <f>IF(SUMPRODUCT(--ISNUMBER(SEARCH({"ENV_"},C5806)))&gt;0,1,0)</f>
        <v>0</v>
      </c>
      <c r="G5806" s="1">
        <f>IF(SUMPRODUCT(--ISNUMBER(SEARCH({"DISCRIMINATION","HARASSMENT","HATE_SPEECH","GENDER_VIOLENCE"},C5806)))&gt;0,1,0)</f>
        <v>0</v>
      </c>
      <c r="H5806" s="1">
        <f>IF(SUMPRODUCT(--ISNUMBER(SEARCH({"LEGALIZE","LEGISLATION","TRIAL"},C5806)))&gt;0,1,0)</f>
        <v>0</v>
      </c>
      <c r="I5806" s="1">
        <f>IF(SUMPRODUCT(--ISNUMBER(SEARCH({"LEADER"},C5806)))&gt;0,1,0)</f>
        <v>0</v>
      </c>
      <c r="J5806" t="str">
        <f t="shared" si="360"/>
        <v>2016</v>
      </c>
      <c r="K5806" t="str">
        <f t="shared" si="361"/>
        <v>04</v>
      </c>
      <c r="L5806" t="str">
        <f t="shared" si="362"/>
        <v>04</v>
      </c>
      <c r="M5806" s="2">
        <f t="shared" si="363"/>
        <v>42464.666666666664</v>
      </c>
    </row>
    <row r="5807" spans="1:13" x14ac:dyDescent="0.35">
      <c r="A5807">
        <v>-2.32558139534884</v>
      </c>
      <c r="B5807" t="s">
        <v>4810</v>
      </c>
      <c r="C5807" t="s">
        <v>3811</v>
      </c>
      <c r="D5807">
        <v>20150604211500</v>
      </c>
      <c r="E5807" s="1">
        <f>IF(SUMPRODUCT(--ISNUMBER(SEARCH({"ECON_EARNINGSREPORT","ECON_STOCKMARKET"},C5807)))&gt;0,1,0)</f>
        <v>0</v>
      </c>
      <c r="F5807" s="1">
        <f>IF(SUMPRODUCT(--ISNUMBER(SEARCH({"ENV_"},C5807)))&gt;0,1,0)</f>
        <v>0</v>
      </c>
      <c r="G5807" s="1">
        <f>IF(SUMPRODUCT(--ISNUMBER(SEARCH({"DISCRIMINATION","HARASSMENT","HATE_SPEECH","GENDER_VIOLENCE"},C5807)))&gt;0,1,0)</f>
        <v>0</v>
      </c>
      <c r="H5807" s="1">
        <f>IF(SUMPRODUCT(--ISNUMBER(SEARCH({"LEGALIZE","LEGISLATION","TRIAL"},C5807)))&gt;0,1,0)</f>
        <v>0</v>
      </c>
      <c r="I5807" s="1">
        <f>IF(SUMPRODUCT(--ISNUMBER(SEARCH({"LEADER"},C5807)))&gt;0,1,0)</f>
        <v>0</v>
      </c>
      <c r="J5807" t="str">
        <f t="shared" si="360"/>
        <v>2015</v>
      </c>
      <c r="K5807" t="str">
        <f t="shared" si="361"/>
        <v>06</v>
      </c>
      <c r="L5807" t="str">
        <f t="shared" si="362"/>
        <v>04</v>
      </c>
      <c r="M5807" s="2">
        <f t="shared" si="363"/>
        <v>42159.885416666664</v>
      </c>
    </row>
    <row r="5808" spans="1:13" x14ac:dyDescent="0.35">
      <c r="A5808">
        <v>-0.93240093240093203</v>
      </c>
      <c r="B5808" t="s">
        <v>741</v>
      </c>
      <c r="C5808" t="s">
        <v>4754</v>
      </c>
      <c r="D5808">
        <v>20160225013000</v>
      </c>
      <c r="E5808" s="1">
        <f>IF(SUMPRODUCT(--ISNUMBER(SEARCH({"ECON_EARNINGSREPORT","ECON_STOCKMARKET"},C5808)))&gt;0,1,0)</f>
        <v>0</v>
      </c>
      <c r="F5808" s="1">
        <f>IF(SUMPRODUCT(--ISNUMBER(SEARCH({"ENV_"},C5808)))&gt;0,1,0)</f>
        <v>0</v>
      </c>
      <c r="G5808" s="1">
        <f>IF(SUMPRODUCT(--ISNUMBER(SEARCH({"DISCRIMINATION","HARASSMENT","HATE_SPEECH","GENDER_VIOLENCE"},C5808)))&gt;0,1,0)</f>
        <v>0</v>
      </c>
      <c r="H5808" s="1">
        <f>IF(SUMPRODUCT(--ISNUMBER(SEARCH({"LEGALIZE","LEGISLATION","TRIAL"},C5808)))&gt;0,1,0)</f>
        <v>0</v>
      </c>
      <c r="I5808" s="1">
        <f>IF(SUMPRODUCT(--ISNUMBER(SEARCH({"LEADER"},C5808)))&gt;0,1,0)</f>
        <v>0</v>
      </c>
      <c r="J5808" t="str">
        <f t="shared" si="360"/>
        <v>2016</v>
      </c>
      <c r="K5808" t="str">
        <f t="shared" si="361"/>
        <v>02</v>
      </c>
      <c r="L5808" t="str">
        <f t="shared" si="362"/>
        <v>25</v>
      </c>
      <c r="M5808" s="2">
        <f t="shared" si="363"/>
        <v>42425.0625</v>
      </c>
    </row>
    <row r="5809" spans="1:13" x14ac:dyDescent="0.35">
      <c r="A5809">
        <v>0.854700854700855</v>
      </c>
      <c r="B5809" t="s">
        <v>90</v>
      </c>
      <c r="C5809" t="s">
        <v>4811</v>
      </c>
      <c r="D5809">
        <v>20150416044500</v>
      </c>
      <c r="E5809" s="1">
        <f>IF(SUMPRODUCT(--ISNUMBER(SEARCH({"ECON_EARNINGSREPORT","ECON_STOCKMARKET"},C5809)))&gt;0,1,0)</f>
        <v>0</v>
      </c>
      <c r="F5809" s="1">
        <f>IF(SUMPRODUCT(--ISNUMBER(SEARCH({"ENV_"},C5809)))&gt;0,1,0)</f>
        <v>0</v>
      </c>
      <c r="G5809" s="1">
        <f>IF(SUMPRODUCT(--ISNUMBER(SEARCH({"DISCRIMINATION","HARASSMENT","HATE_SPEECH","GENDER_VIOLENCE"},C5809)))&gt;0,1,0)</f>
        <v>0</v>
      </c>
      <c r="H5809" s="1">
        <f>IF(SUMPRODUCT(--ISNUMBER(SEARCH({"LEGALIZE","LEGISLATION","TRIAL"},C5809)))&gt;0,1,0)</f>
        <v>0</v>
      </c>
      <c r="I5809" s="1">
        <f>IF(SUMPRODUCT(--ISNUMBER(SEARCH({"LEADER"},C5809)))&gt;0,1,0)</f>
        <v>0</v>
      </c>
      <c r="J5809" t="str">
        <f t="shared" si="360"/>
        <v>2015</v>
      </c>
      <c r="K5809" t="str">
        <f t="shared" si="361"/>
        <v>04</v>
      </c>
      <c r="L5809" t="str">
        <f t="shared" si="362"/>
        <v>16</v>
      </c>
      <c r="M5809" s="2">
        <f t="shared" si="363"/>
        <v>42110.197916666664</v>
      </c>
    </row>
    <row r="5810" spans="1:13" x14ac:dyDescent="0.35">
      <c r="A5810">
        <v>1.3888888888888899</v>
      </c>
      <c r="B5810" t="s">
        <v>15</v>
      </c>
      <c r="C5810" t="s">
        <v>4812</v>
      </c>
      <c r="D5810">
        <v>20150522034500</v>
      </c>
      <c r="E5810" s="1">
        <f>IF(SUMPRODUCT(--ISNUMBER(SEARCH({"ECON_EARNINGSREPORT","ECON_STOCKMARKET"},C5810)))&gt;0,1,0)</f>
        <v>0</v>
      </c>
      <c r="F5810" s="1">
        <f>IF(SUMPRODUCT(--ISNUMBER(SEARCH({"ENV_"},C5810)))&gt;0,1,0)</f>
        <v>0</v>
      </c>
      <c r="G5810" s="1">
        <f>IF(SUMPRODUCT(--ISNUMBER(SEARCH({"DISCRIMINATION","HARASSMENT","HATE_SPEECH","GENDER_VIOLENCE"},C5810)))&gt;0,1,0)</f>
        <v>0</v>
      </c>
      <c r="H5810" s="1">
        <f>IF(SUMPRODUCT(--ISNUMBER(SEARCH({"LEGALIZE","LEGISLATION","TRIAL"},C5810)))&gt;0,1,0)</f>
        <v>0</v>
      </c>
      <c r="I5810" s="1">
        <f>IF(SUMPRODUCT(--ISNUMBER(SEARCH({"LEADER"},C5810)))&gt;0,1,0)</f>
        <v>0</v>
      </c>
      <c r="J5810" t="str">
        <f t="shared" si="360"/>
        <v>2015</v>
      </c>
      <c r="K5810" t="str">
        <f t="shared" si="361"/>
        <v>05</v>
      </c>
      <c r="L5810" t="str">
        <f t="shared" si="362"/>
        <v>22</v>
      </c>
      <c r="M5810" s="2">
        <f t="shared" si="363"/>
        <v>42146.15625</v>
      </c>
    </row>
    <row r="5811" spans="1:13" x14ac:dyDescent="0.35">
      <c r="A5811">
        <v>-6.0465116279069804</v>
      </c>
      <c r="B5811" t="s">
        <v>80</v>
      </c>
      <c r="C5811" t="s">
        <v>4813</v>
      </c>
      <c r="D5811">
        <v>20151104154500</v>
      </c>
      <c r="E5811" s="1">
        <f>IF(SUMPRODUCT(--ISNUMBER(SEARCH({"ECON_EARNINGSREPORT","ECON_STOCKMARKET"},C5811)))&gt;0,1,0)</f>
        <v>1</v>
      </c>
      <c r="F5811" s="1">
        <f>IF(SUMPRODUCT(--ISNUMBER(SEARCH({"ENV_"},C5811)))&gt;0,1,0)</f>
        <v>0</v>
      </c>
      <c r="G5811" s="1">
        <f>IF(SUMPRODUCT(--ISNUMBER(SEARCH({"DISCRIMINATION","HARASSMENT","HATE_SPEECH","GENDER_VIOLENCE"},C5811)))&gt;0,1,0)</f>
        <v>0</v>
      </c>
      <c r="H5811" s="1">
        <f>IF(SUMPRODUCT(--ISNUMBER(SEARCH({"LEGALIZE","LEGISLATION","TRIAL"},C5811)))&gt;0,1,0)</f>
        <v>0</v>
      </c>
      <c r="I5811" s="1">
        <f>IF(SUMPRODUCT(--ISNUMBER(SEARCH({"LEADER"},C5811)))&gt;0,1,0)</f>
        <v>0</v>
      </c>
      <c r="J5811" t="str">
        <f t="shared" si="360"/>
        <v>2015</v>
      </c>
      <c r="K5811" t="str">
        <f t="shared" si="361"/>
        <v>11</v>
      </c>
      <c r="L5811" t="str">
        <f t="shared" si="362"/>
        <v>04</v>
      </c>
      <c r="M5811" s="2">
        <f t="shared" si="363"/>
        <v>42312.65625</v>
      </c>
    </row>
    <row r="5812" spans="1:13" x14ac:dyDescent="0.35">
      <c r="A5812">
        <v>-1.4513788098693801</v>
      </c>
      <c r="B5812" t="s">
        <v>3887</v>
      </c>
      <c r="C5812" t="s">
        <v>4814</v>
      </c>
      <c r="D5812">
        <v>20150223160000</v>
      </c>
      <c r="E5812" s="1">
        <f>IF(SUMPRODUCT(--ISNUMBER(SEARCH({"ECON_EARNINGSREPORT","ECON_STOCKMARKET"},C5812)))&gt;0,1,0)</f>
        <v>1</v>
      </c>
      <c r="F5812" s="1">
        <f>IF(SUMPRODUCT(--ISNUMBER(SEARCH({"ENV_"},C5812)))&gt;0,1,0)</f>
        <v>1</v>
      </c>
      <c r="G5812" s="1">
        <f>IF(SUMPRODUCT(--ISNUMBER(SEARCH({"DISCRIMINATION","HARASSMENT","HATE_SPEECH","GENDER_VIOLENCE"},C5812)))&gt;0,1,0)</f>
        <v>0</v>
      </c>
      <c r="H5812" s="1">
        <f>IF(SUMPRODUCT(--ISNUMBER(SEARCH({"LEGALIZE","LEGISLATION","TRIAL"},C5812)))&gt;0,1,0)</f>
        <v>0</v>
      </c>
      <c r="I5812" s="1">
        <f>IF(SUMPRODUCT(--ISNUMBER(SEARCH({"LEADER"},C5812)))&gt;0,1,0)</f>
        <v>0</v>
      </c>
      <c r="J5812" t="str">
        <f t="shared" si="360"/>
        <v>2015</v>
      </c>
      <c r="K5812" t="str">
        <f t="shared" si="361"/>
        <v>02</v>
      </c>
      <c r="L5812" t="str">
        <f t="shared" si="362"/>
        <v>23</v>
      </c>
      <c r="M5812" s="2">
        <f t="shared" si="363"/>
        <v>42058.666666666664</v>
      </c>
    </row>
    <row r="5813" spans="1:13" x14ac:dyDescent="0.35">
      <c r="A5813">
        <v>-6.1320754716981103</v>
      </c>
      <c r="B5813" t="s">
        <v>409</v>
      </c>
      <c r="C5813" t="s">
        <v>4815</v>
      </c>
      <c r="D5813">
        <v>20151001151500</v>
      </c>
      <c r="E5813" s="1">
        <f>IF(SUMPRODUCT(--ISNUMBER(SEARCH({"ECON_EARNINGSREPORT","ECON_STOCKMARKET"},C5813)))&gt;0,1,0)</f>
        <v>0</v>
      </c>
      <c r="F5813" s="1">
        <f>IF(SUMPRODUCT(--ISNUMBER(SEARCH({"ENV_"},C5813)))&gt;0,1,0)</f>
        <v>0</v>
      </c>
      <c r="G5813" s="1">
        <f>IF(SUMPRODUCT(--ISNUMBER(SEARCH({"DISCRIMINATION","HARASSMENT","HATE_SPEECH","GENDER_VIOLENCE"},C5813)))&gt;0,1,0)</f>
        <v>0</v>
      </c>
      <c r="H5813" s="1">
        <f>IF(SUMPRODUCT(--ISNUMBER(SEARCH({"LEGALIZE","LEGISLATION","TRIAL"},C5813)))&gt;0,1,0)</f>
        <v>1</v>
      </c>
      <c r="I5813" s="1">
        <f>IF(SUMPRODUCT(--ISNUMBER(SEARCH({"LEADER"},C5813)))&gt;0,1,0)</f>
        <v>0</v>
      </c>
      <c r="J5813" t="str">
        <f t="shared" si="360"/>
        <v>2015</v>
      </c>
      <c r="K5813" t="str">
        <f t="shared" si="361"/>
        <v>10</v>
      </c>
      <c r="L5813" t="str">
        <f t="shared" si="362"/>
        <v>01</v>
      </c>
      <c r="M5813" s="2">
        <f t="shared" si="363"/>
        <v>42278.635416666664</v>
      </c>
    </row>
    <row r="5814" spans="1:13" x14ac:dyDescent="0.35">
      <c r="A5814">
        <v>3.5874439461883401</v>
      </c>
      <c r="B5814" t="s">
        <v>668</v>
      </c>
      <c r="C5814" t="s">
        <v>4816</v>
      </c>
      <c r="D5814">
        <v>20160221184500</v>
      </c>
      <c r="E5814" s="1">
        <f>IF(SUMPRODUCT(--ISNUMBER(SEARCH({"ECON_EARNINGSREPORT","ECON_STOCKMARKET"},C5814)))&gt;0,1,0)</f>
        <v>0</v>
      </c>
      <c r="F5814" s="1">
        <f>IF(SUMPRODUCT(--ISNUMBER(SEARCH({"ENV_"},C5814)))&gt;0,1,0)</f>
        <v>0</v>
      </c>
      <c r="G5814" s="1">
        <f>IF(SUMPRODUCT(--ISNUMBER(SEARCH({"DISCRIMINATION","HARASSMENT","HATE_SPEECH","GENDER_VIOLENCE"},C5814)))&gt;0,1,0)</f>
        <v>0</v>
      </c>
      <c r="H5814" s="1">
        <f>IF(SUMPRODUCT(--ISNUMBER(SEARCH({"LEGALIZE","LEGISLATION","TRIAL"},C5814)))&gt;0,1,0)</f>
        <v>0</v>
      </c>
      <c r="I5814" s="1">
        <f>IF(SUMPRODUCT(--ISNUMBER(SEARCH({"LEADER"},C5814)))&gt;0,1,0)</f>
        <v>1</v>
      </c>
      <c r="J5814" t="str">
        <f t="shared" si="360"/>
        <v>2016</v>
      </c>
      <c r="K5814" t="str">
        <f t="shared" si="361"/>
        <v>02</v>
      </c>
      <c r="L5814" t="str">
        <f t="shared" si="362"/>
        <v>21</v>
      </c>
      <c r="M5814" s="2">
        <f t="shared" si="363"/>
        <v>42421.78125</v>
      </c>
    </row>
    <row r="5815" spans="1:13" x14ac:dyDescent="0.35">
      <c r="A5815">
        <v>1.875</v>
      </c>
      <c r="B5815" t="s">
        <v>501</v>
      </c>
      <c r="C5815" t="s">
        <v>3853</v>
      </c>
      <c r="D5815">
        <v>20151103103000</v>
      </c>
      <c r="E5815" s="1">
        <f>IF(SUMPRODUCT(--ISNUMBER(SEARCH({"ECON_EARNINGSREPORT","ECON_STOCKMARKET"},C5815)))&gt;0,1,0)</f>
        <v>0</v>
      </c>
      <c r="F5815" s="1">
        <f>IF(SUMPRODUCT(--ISNUMBER(SEARCH({"ENV_"},C5815)))&gt;0,1,0)</f>
        <v>0</v>
      </c>
      <c r="G5815" s="1">
        <f>IF(SUMPRODUCT(--ISNUMBER(SEARCH({"DISCRIMINATION","HARASSMENT","HATE_SPEECH","GENDER_VIOLENCE"},C5815)))&gt;0,1,0)</f>
        <v>0</v>
      </c>
      <c r="H5815" s="1">
        <f>IF(SUMPRODUCT(--ISNUMBER(SEARCH({"LEGALIZE","LEGISLATION","TRIAL"},C5815)))&gt;0,1,0)</f>
        <v>0</v>
      </c>
      <c r="I5815" s="1">
        <f>IF(SUMPRODUCT(--ISNUMBER(SEARCH({"LEADER"},C5815)))&gt;0,1,0)</f>
        <v>1</v>
      </c>
      <c r="J5815" t="str">
        <f t="shared" si="360"/>
        <v>2015</v>
      </c>
      <c r="K5815" t="str">
        <f t="shared" si="361"/>
        <v>11</v>
      </c>
      <c r="L5815" t="str">
        <f t="shared" si="362"/>
        <v>03</v>
      </c>
      <c r="M5815" s="2">
        <f t="shared" si="363"/>
        <v>42311.4375</v>
      </c>
    </row>
    <row r="5816" spans="1:13" x14ac:dyDescent="0.35">
      <c r="A5816">
        <v>1.42072973845657</v>
      </c>
      <c r="B5816" t="s">
        <v>4817</v>
      </c>
      <c r="D5816">
        <v>20150404174500</v>
      </c>
      <c r="E5816" s="1">
        <f>IF(SUMPRODUCT(--ISNUMBER(SEARCH({"ECON_EARNINGSREPORT","ECON_STOCKMARKET"},C5816)))&gt;0,1,0)</f>
        <v>0</v>
      </c>
      <c r="F5816" s="1">
        <f>IF(SUMPRODUCT(--ISNUMBER(SEARCH({"ENV_"},C5816)))&gt;0,1,0)</f>
        <v>0</v>
      </c>
      <c r="G5816" s="1">
        <f>IF(SUMPRODUCT(--ISNUMBER(SEARCH({"DISCRIMINATION","HARASSMENT","HATE_SPEECH","GENDER_VIOLENCE"},C5816)))&gt;0,1,0)</f>
        <v>0</v>
      </c>
      <c r="H5816" s="1">
        <f>IF(SUMPRODUCT(--ISNUMBER(SEARCH({"LEGALIZE","LEGISLATION","TRIAL"},C5816)))&gt;0,1,0)</f>
        <v>0</v>
      </c>
      <c r="I5816" s="1">
        <f>IF(SUMPRODUCT(--ISNUMBER(SEARCH({"LEADER"},C5816)))&gt;0,1,0)</f>
        <v>0</v>
      </c>
      <c r="J5816" t="str">
        <f t="shared" si="360"/>
        <v>2015</v>
      </c>
      <c r="K5816" t="str">
        <f t="shared" si="361"/>
        <v>04</v>
      </c>
      <c r="L5816" t="str">
        <f t="shared" si="362"/>
        <v>04</v>
      </c>
      <c r="M5816" s="2">
        <f t="shared" si="363"/>
        <v>42098.739583333336</v>
      </c>
    </row>
    <row r="5817" spans="1:13" x14ac:dyDescent="0.35">
      <c r="A5817">
        <v>2.8169014084507</v>
      </c>
      <c r="B5817" t="s">
        <v>190</v>
      </c>
      <c r="C5817" t="s">
        <v>4818</v>
      </c>
      <c r="D5817">
        <v>20150916013000</v>
      </c>
      <c r="E5817" s="1">
        <f>IF(SUMPRODUCT(--ISNUMBER(SEARCH({"ECON_EARNINGSREPORT","ECON_STOCKMARKET"},C5817)))&gt;0,1,0)</f>
        <v>0</v>
      </c>
      <c r="F5817" s="1">
        <f>IF(SUMPRODUCT(--ISNUMBER(SEARCH({"ENV_"},C5817)))&gt;0,1,0)</f>
        <v>0</v>
      </c>
      <c r="G5817" s="1">
        <f>IF(SUMPRODUCT(--ISNUMBER(SEARCH({"DISCRIMINATION","HARASSMENT","HATE_SPEECH","GENDER_VIOLENCE"},C5817)))&gt;0,1,0)</f>
        <v>0</v>
      </c>
      <c r="H5817" s="1">
        <f>IF(SUMPRODUCT(--ISNUMBER(SEARCH({"LEGALIZE","LEGISLATION","TRIAL"},C5817)))&gt;0,1,0)</f>
        <v>0</v>
      </c>
      <c r="I5817" s="1">
        <f>IF(SUMPRODUCT(--ISNUMBER(SEARCH({"LEADER"},C5817)))&gt;0,1,0)</f>
        <v>0</v>
      </c>
      <c r="J5817" t="str">
        <f t="shared" si="360"/>
        <v>2015</v>
      </c>
      <c r="K5817" t="str">
        <f t="shared" si="361"/>
        <v>09</v>
      </c>
      <c r="L5817" t="str">
        <f t="shared" si="362"/>
        <v>16</v>
      </c>
      <c r="M5817" s="2">
        <f t="shared" si="363"/>
        <v>42263.0625</v>
      </c>
    </row>
    <row r="5818" spans="1:13" x14ac:dyDescent="0.35">
      <c r="A5818">
        <v>0.46296296296296302</v>
      </c>
      <c r="B5818" t="s">
        <v>1293</v>
      </c>
      <c r="C5818" t="s">
        <v>4017</v>
      </c>
      <c r="D5818">
        <v>20151224234500</v>
      </c>
      <c r="E5818" s="1">
        <f>IF(SUMPRODUCT(--ISNUMBER(SEARCH({"ECON_EARNINGSREPORT","ECON_STOCKMARKET"},C5818)))&gt;0,1,0)</f>
        <v>1</v>
      </c>
      <c r="F5818" s="1">
        <f>IF(SUMPRODUCT(--ISNUMBER(SEARCH({"ENV_"},C5818)))&gt;0,1,0)</f>
        <v>0</v>
      </c>
      <c r="G5818" s="1">
        <f>IF(SUMPRODUCT(--ISNUMBER(SEARCH({"DISCRIMINATION","HARASSMENT","HATE_SPEECH","GENDER_VIOLENCE"},C5818)))&gt;0,1,0)</f>
        <v>0</v>
      </c>
      <c r="H5818" s="1">
        <f>IF(SUMPRODUCT(--ISNUMBER(SEARCH({"LEGALIZE","LEGISLATION","TRIAL"},C5818)))&gt;0,1,0)</f>
        <v>0</v>
      </c>
      <c r="I5818" s="1">
        <f>IF(SUMPRODUCT(--ISNUMBER(SEARCH({"LEADER"},C5818)))&gt;0,1,0)</f>
        <v>0</v>
      </c>
      <c r="J5818" t="str">
        <f t="shared" si="360"/>
        <v>2015</v>
      </c>
      <c r="K5818" t="str">
        <f t="shared" si="361"/>
        <v>12</v>
      </c>
      <c r="L5818" t="str">
        <f t="shared" si="362"/>
        <v>24</v>
      </c>
      <c r="M5818" s="2">
        <f t="shared" si="363"/>
        <v>42362.989583333336</v>
      </c>
    </row>
    <row r="5819" spans="1:13" x14ac:dyDescent="0.35">
      <c r="A5819">
        <v>2.6223776223776198</v>
      </c>
      <c r="B5819" t="s">
        <v>2043</v>
      </c>
      <c r="D5819">
        <v>20151102150000</v>
      </c>
      <c r="E5819" s="1">
        <f>IF(SUMPRODUCT(--ISNUMBER(SEARCH({"ECON_EARNINGSREPORT","ECON_STOCKMARKET"},C5819)))&gt;0,1,0)</f>
        <v>0</v>
      </c>
      <c r="F5819" s="1">
        <f>IF(SUMPRODUCT(--ISNUMBER(SEARCH({"ENV_"},C5819)))&gt;0,1,0)</f>
        <v>0</v>
      </c>
      <c r="G5819" s="1">
        <f>IF(SUMPRODUCT(--ISNUMBER(SEARCH({"DISCRIMINATION","HARASSMENT","HATE_SPEECH","GENDER_VIOLENCE"},C5819)))&gt;0,1,0)</f>
        <v>0</v>
      </c>
      <c r="H5819" s="1">
        <f>IF(SUMPRODUCT(--ISNUMBER(SEARCH({"LEGALIZE","LEGISLATION","TRIAL"},C5819)))&gt;0,1,0)</f>
        <v>0</v>
      </c>
      <c r="I5819" s="1">
        <f>IF(SUMPRODUCT(--ISNUMBER(SEARCH({"LEADER"},C5819)))&gt;0,1,0)</f>
        <v>0</v>
      </c>
      <c r="J5819" t="str">
        <f t="shared" si="360"/>
        <v>2015</v>
      </c>
      <c r="K5819" t="str">
        <f t="shared" si="361"/>
        <v>11</v>
      </c>
      <c r="L5819" t="str">
        <f t="shared" si="362"/>
        <v>02</v>
      </c>
      <c r="M5819" s="2">
        <f t="shared" si="363"/>
        <v>42310.625</v>
      </c>
    </row>
    <row r="5820" spans="1:13" x14ac:dyDescent="0.35">
      <c r="A5820">
        <v>2.6923076923076898</v>
      </c>
      <c r="B5820" t="s">
        <v>4819</v>
      </c>
      <c r="C5820" t="s">
        <v>4820</v>
      </c>
      <c r="D5820">
        <v>20160122160000</v>
      </c>
      <c r="E5820" s="1">
        <f>IF(SUMPRODUCT(--ISNUMBER(SEARCH({"ECON_EARNINGSREPORT","ECON_STOCKMARKET"},C5820)))&gt;0,1,0)</f>
        <v>0</v>
      </c>
      <c r="F5820" s="1">
        <f>IF(SUMPRODUCT(--ISNUMBER(SEARCH({"ENV_"},C5820)))&gt;0,1,0)</f>
        <v>0</v>
      </c>
      <c r="G5820" s="1">
        <f>IF(SUMPRODUCT(--ISNUMBER(SEARCH({"DISCRIMINATION","HARASSMENT","HATE_SPEECH","GENDER_VIOLENCE"},C5820)))&gt;0,1,0)</f>
        <v>0</v>
      </c>
      <c r="H5820" s="1">
        <f>IF(SUMPRODUCT(--ISNUMBER(SEARCH({"LEGALIZE","LEGISLATION","TRIAL"},C5820)))&gt;0,1,0)</f>
        <v>0</v>
      </c>
      <c r="I5820" s="1">
        <f>IF(SUMPRODUCT(--ISNUMBER(SEARCH({"LEADER"},C5820)))&gt;0,1,0)</f>
        <v>0</v>
      </c>
      <c r="J5820" t="str">
        <f t="shared" si="360"/>
        <v>2016</v>
      </c>
      <c r="K5820" t="str">
        <f t="shared" si="361"/>
        <v>01</v>
      </c>
      <c r="L5820" t="str">
        <f t="shared" si="362"/>
        <v>22</v>
      </c>
      <c r="M5820" s="2">
        <f t="shared" si="363"/>
        <v>42391.666666666664</v>
      </c>
    </row>
    <row r="5821" spans="1:13" x14ac:dyDescent="0.35">
      <c r="A5821">
        <v>-1.2288786482334899</v>
      </c>
      <c r="B5821" t="s">
        <v>130</v>
      </c>
      <c r="C5821" t="s">
        <v>3845</v>
      </c>
      <c r="D5821">
        <v>20151030210000</v>
      </c>
      <c r="E5821" s="1">
        <f>IF(SUMPRODUCT(--ISNUMBER(SEARCH({"ECON_EARNINGSREPORT","ECON_STOCKMARKET"},C5821)))&gt;0,1,0)</f>
        <v>1</v>
      </c>
      <c r="F5821" s="1">
        <f>IF(SUMPRODUCT(--ISNUMBER(SEARCH({"ENV_"},C5821)))&gt;0,1,0)</f>
        <v>0</v>
      </c>
      <c r="G5821" s="1">
        <f>IF(SUMPRODUCT(--ISNUMBER(SEARCH({"DISCRIMINATION","HARASSMENT","HATE_SPEECH","GENDER_VIOLENCE"},C5821)))&gt;0,1,0)</f>
        <v>0</v>
      </c>
      <c r="H5821" s="1">
        <f>IF(SUMPRODUCT(--ISNUMBER(SEARCH({"LEGALIZE","LEGISLATION","TRIAL"},C5821)))&gt;0,1,0)</f>
        <v>0</v>
      </c>
      <c r="I5821" s="1">
        <f>IF(SUMPRODUCT(--ISNUMBER(SEARCH({"LEADER"},C5821)))&gt;0,1,0)</f>
        <v>0</v>
      </c>
      <c r="J5821" t="str">
        <f t="shared" si="360"/>
        <v>2015</v>
      </c>
      <c r="K5821" t="str">
        <f t="shared" si="361"/>
        <v>10</v>
      </c>
      <c r="L5821" t="str">
        <f t="shared" si="362"/>
        <v>30</v>
      </c>
      <c r="M5821" s="2">
        <f t="shared" si="363"/>
        <v>42307.875</v>
      </c>
    </row>
    <row r="5822" spans="1:13" x14ac:dyDescent="0.35">
      <c r="A5822">
        <v>4.53488372093023</v>
      </c>
      <c r="B5822" t="s">
        <v>4821</v>
      </c>
      <c r="D5822">
        <v>20151117003000</v>
      </c>
      <c r="E5822" s="1">
        <f>IF(SUMPRODUCT(--ISNUMBER(SEARCH({"ECON_EARNINGSREPORT","ECON_STOCKMARKET"},C5822)))&gt;0,1,0)</f>
        <v>0</v>
      </c>
      <c r="F5822" s="1">
        <f>IF(SUMPRODUCT(--ISNUMBER(SEARCH({"ENV_"},C5822)))&gt;0,1,0)</f>
        <v>0</v>
      </c>
      <c r="G5822" s="1">
        <f>IF(SUMPRODUCT(--ISNUMBER(SEARCH({"DISCRIMINATION","HARASSMENT","HATE_SPEECH","GENDER_VIOLENCE"},C5822)))&gt;0,1,0)</f>
        <v>0</v>
      </c>
      <c r="H5822" s="1">
        <f>IF(SUMPRODUCT(--ISNUMBER(SEARCH({"LEGALIZE","LEGISLATION","TRIAL"},C5822)))&gt;0,1,0)</f>
        <v>0</v>
      </c>
      <c r="I5822" s="1">
        <f>IF(SUMPRODUCT(--ISNUMBER(SEARCH({"LEADER"},C5822)))&gt;0,1,0)</f>
        <v>0</v>
      </c>
      <c r="J5822" t="str">
        <f t="shared" si="360"/>
        <v>2015</v>
      </c>
      <c r="K5822" t="str">
        <f t="shared" si="361"/>
        <v>11</v>
      </c>
      <c r="L5822" t="str">
        <f t="shared" si="362"/>
        <v>17</v>
      </c>
      <c r="M5822" s="2">
        <f t="shared" si="363"/>
        <v>42325.020833333336</v>
      </c>
    </row>
    <row r="5823" spans="1:13" x14ac:dyDescent="0.35">
      <c r="A5823">
        <v>-1.13493064312736</v>
      </c>
      <c r="B5823" t="s">
        <v>556</v>
      </c>
      <c r="C5823" t="s">
        <v>1631</v>
      </c>
      <c r="D5823">
        <v>20150821010000</v>
      </c>
      <c r="E5823" s="1">
        <f>IF(SUMPRODUCT(--ISNUMBER(SEARCH({"ECON_EARNINGSREPORT","ECON_STOCKMARKET"},C5823)))&gt;0,1,0)</f>
        <v>0</v>
      </c>
      <c r="F5823" s="1">
        <f>IF(SUMPRODUCT(--ISNUMBER(SEARCH({"ENV_"},C5823)))&gt;0,1,0)</f>
        <v>0</v>
      </c>
      <c r="G5823" s="1">
        <f>IF(SUMPRODUCT(--ISNUMBER(SEARCH({"DISCRIMINATION","HARASSMENT","HATE_SPEECH","GENDER_VIOLENCE"},C5823)))&gt;0,1,0)</f>
        <v>0</v>
      </c>
      <c r="H5823" s="1">
        <f>IF(SUMPRODUCT(--ISNUMBER(SEARCH({"LEGALIZE","LEGISLATION","TRIAL"},C5823)))&gt;0,1,0)</f>
        <v>0</v>
      </c>
      <c r="I5823" s="1">
        <f>IF(SUMPRODUCT(--ISNUMBER(SEARCH({"LEADER"},C5823)))&gt;0,1,0)</f>
        <v>0</v>
      </c>
      <c r="J5823" t="str">
        <f t="shared" si="360"/>
        <v>2015</v>
      </c>
      <c r="K5823" t="str">
        <f t="shared" si="361"/>
        <v>08</v>
      </c>
      <c r="L5823" t="str">
        <f t="shared" si="362"/>
        <v>21</v>
      </c>
      <c r="M5823" s="2">
        <f t="shared" si="363"/>
        <v>42237.041666666664</v>
      </c>
    </row>
    <row r="5824" spans="1:13" x14ac:dyDescent="0.35">
      <c r="A5824">
        <v>5.0125313283208</v>
      </c>
      <c r="B5824" t="s">
        <v>746</v>
      </c>
      <c r="C5824" t="s">
        <v>4822</v>
      </c>
      <c r="D5824">
        <v>20160505210000</v>
      </c>
      <c r="E5824" s="1">
        <f>IF(SUMPRODUCT(--ISNUMBER(SEARCH({"ECON_EARNINGSREPORT","ECON_STOCKMARKET"},C5824)))&gt;0,1,0)</f>
        <v>0</v>
      </c>
      <c r="F5824" s="1">
        <f>IF(SUMPRODUCT(--ISNUMBER(SEARCH({"ENV_"},C5824)))&gt;0,1,0)</f>
        <v>0</v>
      </c>
      <c r="G5824" s="1">
        <f>IF(SUMPRODUCT(--ISNUMBER(SEARCH({"DISCRIMINATION","HARASSMENT","HATE_SPEECH","GENDER_VIOLENCE"},C5824)))&gt;0,1,0)</f>
        <v>0</v>
      </c>
      <c r="H5824" s="1">
        <f>IF(SUMPRODUCT(--ISNUMBER(SEARCH({"LEGALIZE","LEGISLATION","TRIAL"},C5824)))&gt;0,1,0)</f>
        <v>0</v>
      </c>
      <c r="I5824" s="1">
        <f>IF(SUMPRODUCT(--ISNUMBER(SEARCH({"LEADER"},C5824)))&gt;0,1,0)</f>
        <v>1</v>
      </c>
      <c r="J5824" t="str">
        <f t="shared" si="360"/>
        <v>2016</v>
      </c>
      <c r="K5824" t="str">
        <f t="shared" si="361"/>
        <v>05</v>
      </c>
      <c r="L5824" t="str">
        <f t="shared" si="362"/>
        <v>05</v>
      </c>
      <c r="M5824" s="2">
        <f t="shared" si="363"/>
        <v>42495.875</v>
      </c>
    </row>
    <row r="5825" spans="1:13" x14ac:dyDescent="0.35">
      <c r="A5825">
        <v>4.2553191489361701</v>
      </c>
      <c r="B5825" t="s">
        <v>4206</v>
      </c>
      <c r="D5825">
        <v>20160106190000</v>
      </c>
      <c r="E5825" s="1">
        <f>IF(SUMPRODUCT(--ISNUMBER(SEARCH({"ECON_EARNINGSREPORT","ECON_STOCKMARKET"},C5825)))&gt;0,1,0)</f>
        <v>0</v>
      </c>
      <c r="F5825" s="1">
        <f>IF(SUMPRODUCT(--ISNUMBER(SEARCH({"ENV_"},C5825)))&gt;0,1,0)</f>
        <v>0</v>
      </c>
      <c r="G5825" s="1">
        <f>IF(SUMPRODUCT(--ISNUMBER(SEARCH({"DISCRIMINATION","HARASSMENT","HATE_SPEECH","GENDER_VIOLENCE"},C5825)))&gt;0,1,0)</f>
        <v>0</v>
      </c>
      <c r="H5825" s="1">
        <f>IF(SUMPRODUCT(--ISNUMBER(SEARCH({"LEGALIZE","LEGISLATION","TRIAL"},C5825)))&gt;0,1,0)</f>
        <v>0</v>
      </c>
      <c r="I5825" s="1">
        <f>IF(SUMPRODUCT(--ISNUMBER(SEARCH({"LEADER"},C5825)))&gt;0,1,0)</f>
        <v>0</v>
      </c>
      <c r="J5825" t="str">
        <f t="shared" si="360"/>
        <v>2016</v>
      </c>
      <c r="K5825" t="str">
        <f t="shared" si="361"/>
        <v>01</v>
      </c>
      <c r="L5825" t="str">
        <f t="shared" si="362"/>
        <v>06</v>
      </c>
      <c r="M5825" s="2">
        <f t="shared" si="363"/>
        <v>42375.791666666664</v>
      </c>
    </row>
    <row r="5826" spans="1:13" x14ac:dyDescent="0.35">
      <c r="A5826">
        <v>4.0540540540540499</v>
      </c>
      <c r="B5826" t="s">
        <v>41</v>
      </c>
      <c r="C5826" t="s">
        <v>4514</v>
      </c>
      <c r="D5826">
        <v>20151124231500</v>
      </c>
      <c r="E5826" s="1">
        <f>IF(SUMPRODUCT(--ISNUMBER(SEARCH({"ECON_EARNINGSREPORT","ECON_STOCKMARKET"},C5826)))&gt;0,1,0)</f>
        <v>0</v>
      </c>
      <c r="F5826" s="1">
        <f>IF(SUMPRODUCT(--ISNUMBER(SEARCH({"ENV_"},C5826)))&gt;0,1,0)</f>
        <v>0</v>
      </c>
      <c r="G5826" s="1">
        <f>IF(SUMPRODUCT(--ISNUMBER(SEARCH({"DISCRIMINATION","HARASSMENT","HATE_SPEECH","GENDER_VIOLENCE"},C5826)))&gt;0,1,0)</f>
        <v>0</v>
      </c>
      <c r="H5826" s="1">
        <f>IF(SUMPRODUCT(--ISNUMBER(SEARCH({"LEGALIZE","LEGISLATION","TRIAL"},C5826)))&gt;0,1,0)</f>
        <v>0</v>
      </c>
      <c r="I5826" s="1">
        <f>IF(SUMPRODUCT(--ISNUMBER(SEARCH({"LEADER"},C5826)))&gt;0,1,0)</f>
        <v>0</v>
      </c>
      <c r="J5826" t="str">
        <f t="shared" si="360"/>
        <v>2015</v>
      </c>
      <c r="K5826" t="str">
        <f t="shared" si="361"/>
        <v>11</v>
      </c>
      <c r="L5826" t="str">
        <f t="shared" si="362"/>
        <v>24</v>
      </c>
      <c r="M5826" s="2">
        <f t="shared" si="363"/>
        <v>42332.96875</v>
      </c>
    </row>
    <row r="5827" spans="1:13" x14ac:dyDescent="0.35">
      <c r="A5827">
        <v>-0.170940170940171</v>
      </c>
      <c r="B5827" t="s">
        <v>282</v>
      </c>
      <c r="C5827" t="s">
        <v>4823</v>
      </c>
      <c r="D5827">
        <v>20151102214500</v>
      </c>
      <c r="E5827" s="1">
        <f>IF(SUMPRODUCT(--ISNUMBER(SEARCH({"ECON_EARNINGSREPORT","ECON_STOCKMARKET"},C5827)))&gt;0,1,0)</f>
        <v>1</v>
      </c>
      <c r="F5827" s="1">
        <f>IF(SUMPRODUCT(--ISNUMBER(SEARCH({"ENV_"},C5827)))&gt;0,1,0)</f>
        <v>0</v>
      </c>
      <c r="G5827" s="1">
        <f>IF(SUMPRODUCT(--ISNUMBER(SEARCH({"DISCRIMINATION","HARASSMENT","HATE_SPEECH","GENDER_VIOLENCE"},C5827)))&gt;0,1,0)</f>
        <v>0</v>
      </c>
      <c r="H5827" s="1">
        <f>IF(SUMPRODUCT(--ISNUMBER(SEARCH({"LEGALIZE","LEGISLATION","TRIAL"},C5827)))&gt;0,1,0)</f>
        <v>0</v>
      </c>
      <c r="I5827" s="1">
        <f>IF(SUMPRODUCT(--ISNUMBER(SEARCH({"LEADER"},C5827)))&gt;0,1,0)</f>
        <v>0</v>
      </c>
      <c r="J5827" t="str">
        <f t="shared" ref="J5827:J5890" si="364">LEFT(D5827,4)</f>
        <v>2015</v>
      </c>
      <c r="K5827" t="str">
        <f t="shared" ref="K5827:K5890" si="365">MID(D5827,5,2)</f>
        <v>11</v>
      </c>
      <c r="L5827" t="str">
        <f t="shared" ref="L5827:L5890" si="366">MID(D5827,7,2)</f>
        <v>02</v>
      </c>
      <c r="M5827" s="2">
        <f t="shared" ref="M5827:M5890" si="367">DATE(LEFT(D5827,4),MID(D5827,5,2),MID(D5827,7,2))+TIME(MID(D5827,9,2),MID(D5827,11,2),RIGHT(D5827,2))</f>
        <v>42310.90625</v>
      </c>
    </row>
    <row r="5828" spans="1:13" x14ac:dyDescent="0.35">
      <c r="A5828">
        <v>0</v>
      </c>
      <c r="B5828" t="s">
        <v>190</v>
      </c>
      <c r="C5828" t="s">
        <v>4824</v>
      </c>
      <c r="D5828">
        <v>20151001043000</v>
      </c>
      <c r="E5828" s="1">
        <f>IF(SUMPRODUCT(--ISNUMBER(SEARCH({"ECON_EARNINGSREPORT","ECON_STOCKMARKET"},C5828)))&gt;0,1,0)</f>
        <v>0</v>
      </c>
      <c r="F5828" s="1">
        <f>IF(SUMPRODUCT(--ISNUMBER(SEARCH({"ENV_"},C5828)))&gt;0,1,0)</f>
        <v>0</v>
      </c>
      <c r="G5828" s="1">
        <f>IF(SUMPRODUCT(--ISNUMBER(SEARCH({"DISCRIMINATION","HARASSMENT","HATE_SPEECH","GENDER_VIOLENCE"},C5828)))&gt;0,1,0)</f>
        <v>0</v>
      </c>
      <c r="H5828" s="1">
        <f>IF(SUMPRODUCT(--ISNUMBER(SEARCH({"LEGALIZE","LEGISLATION","TRIAL"},C5828)))&gt;0,1,0)</f>
        <v>0</v>
      </c>
      <c r="I5828" s="1">
        <f>IF(SUMPRODUCT(--ISNUMBER(SEARCH({"LEADER"},C5828)))&gt;0,1,0)</f>
        <v>0</v>
      </c>
      <c r="J5828" t="str">
        <f t="shared" si="364"/>
        <v>2015</v>
      </c>
      <c r="K5828" t="str">
        <f t="shared" si="365"/>
        <v>10</v>
      </c>
      <c r="L5828" t="str">
        <f t="shared" si="366"/>
        <v>01</v>
      </c>
      <c r="M5828" s="2">
        <f t="shared" si="367"/>
        <v>42278.1875</v>
      </c>
    </row>
    <row r="5829" spans="1:13" x14ac:dyDescent="0.35">
      <c r="A5829">
        <v>-1.9157088122605399</v>
      </c>
      <c r="B5829" t="s">
        <v>558</v>
      </c>
      <c r="C5829" t="s">
        <v>4527</v>
      </c>
      <c r="D5829">
        <v>20151102220000</v>
      </c>
      <c r="E5829" s="1">
        <f>IF(SUMPRODUCT(--ISNUMBER(SEARCH({"ECON_EARNINGSREPORT","ECON_STOCKMARKET"},C5829)))&gt;0,1,0)</f>
        <v>1</v>
      </c>
      <c r="F5829" s="1">
        <f>IF(SUMPRODUCT(--ISNUMBER(SEARCH({"ENV_"},C5829)))&gt;0,1,0)</f>
        <v>0</v>
      </c>
      <c r="G5829" s="1">
        <f>IF(SUMPRODUCT(--ISNUMBER(SEARCH({"DISCRIMINATION","HARASSMENT","HATE_SPEECH","GENDER_VIOLENCE"},C5829)))&gt;0,1,0)</f>
        <v>0</v>
      </c>
      <c r="H5829" s="1">
        <f>IF(SUMPRODUCT(--ISNUMBER(SEARCH({"LEGALIZE","LEGISLATION","TRIAL"},C5829)))&gt;0,1,0)</f>
        <v>0</v>
      </c>
      <c r="I5829" s="1">
        <f>IF(SUMPRODUCT(--ISNUMBER(SEARCH({"LEADER"},C5829)))&gt;0,1,0)</f>
        <v>0</v>
      </c>
      <c r="J5829" t="str">
        <f t="shared" si="364"/>
        <v>2015</v>
      </c>
      <c r="K5829" t="str">
        <f t="shared" si="365"/>
        <v>11</v>
      </c>
      <c r="L5829" t="str">
        <f t="shared" si="366"/>
        <v>02</v>
      </c>
      <c r="M5829" s="2">
        <f t="shared" si="367"/>
        <v>42310.916666666664</v>
      </c>
    </row>
    <row r="5830" spans="1:13" x14ac:dyDescent="0.35">
      <c r="A5830">
        <v>-2.78884462151394</v>
      </c>
      <c r="B5830" t="s">
        <v>741</v>
      </c>
      <c r="C5830" t="s">
        <v>4825</v>
      </c>
      <c r="D5830">
        <v>20160101081500</v>
      </c>
      <c r="E5830" s="1">
        <f>IF(SUMPRODUCT(--ISNUMBER(SEARCH({"ECON_EARNINGSREPORT","ECON_STOCKMARKET"},C5830)))&gt;0,1,0)</f>
        <v>0</v>
      </c>
      <c r="F5830" s="1">
        <f>IF(SUMPRODUCT(--ISNUMBER(SEARCH({"ENV_"},C5830)))&gt;0,1,0)</f>
        <v>0</v>
      </c>
      <c r="G5830" s="1">
        <f>IF(SUMPRODUCT(--ISNUMBER(SEARCH({"DISCRIMINATION","HARASSMENT","HATE_SPEECH","GENDER_VIOLENCE"},C5830)))&gt;0,1,0)</f>
        <v>0</v>
      </c>
      <c r="H5830" s="1">
        <f>IF(SUMPRODUCT(--ISNUMBER(SEARCH({"LEGALIZE","LEGISLATION","TRIAL"},C5830)))&gt;0,1,0)</f>
        <v>0</v>
      </c>
      <c r="I5830" s="1">
        <f>IF(SUMPRODUCT(--ISNUMBER(SEARCH({"LEADER"},C5830)))&gt;0,1,0)</f>
        <v>0</v>
      </c>
      <c r="J5830" t="str">
        <f t="shared" si="364"/>
        <v>2016</v>
      </c>
      <c r="K5830" t="str">
        <f t="shared" si="365"/>
        <v>01</v>
      </c>
      <c r="L5830" t="str">
        <f t="shared" si="366"/>
        <v>01</v>
      </c>
      <c r="M5830" s="2">
        <f t="shared" si="367"/>
        <v>42370.34375</v>
      </c>
    </row>
    <row r="5831" spans="1:13" x14ac:dyDescent="0.35">
      <c r="A5831">
        <v>-0.86206896551724099</v>
      </c>
      <c r="B5831" t="s">
        <v>4647</v>
      </c>
      <c r="C5831" t="s">
        <v>4826</v>
      </c>
      <c r="D5831">
        <v>20150929170000</v>
      </c>
      <c r="E5831" s="1">
        <f>IF(SUMPRODUCT(--ISNUMBER(SEARCH({"ECON_EARNINGSREPORT","ECON_STOCKMARKET"},C5831)))&gt;0,1,0)</f>
        <v>1</v>
      </c>
      <c r="F5831" s="1">
        <f>IF(SUMPRODUCT(--ISNUMBER(SEARCH({"ENV_"},C5831)))&gt;0,1,0)</f>
        <v>0</v>
      </c>
      <c r="G5831" s="1">
        <f>IF(SUMPRODUCT(--ISNUMBER(SEARCH({"DISCRIMINATION","HARASSMENT","HATE_SPEECH","GENDER_VIOLENCE"},C5831)))&gt;0,1,0)</f>
        <v>0</v>
      </c>
      <c r="H5831" s="1">
        <f>IF(SUMPRODUCT(--ISNUMBER(SEARCH({"LEGALIZE","LEGISLATION","TRIAL"},C5831)))&gt;0,1,0)</f>
        <v>0</v>
      </c>
      <c r="I5831" s="1">
        <f>IF(SUMPRODUCT(--ISNUMBER(SEARCH({"LEADER"},C5831)))&gt;0,1,0)</f>
        <v>0</v>
      </c>
      <c r="J5831" t="str">
        <f t="shared" si="364"/>
        <v>2015</v>
      </c>
      <c r="K5831" t="str">
        <f t="shared" si="365"/>
        <v>09</v>
      </c>
      <c r="L5831" t="str">
        <f t="shared" si="366"/>
        <v>29</v>
      </c>
      <c r="M5831" s="2">
        <f t="shared" si="367"/>
        <v>42276.708333333336</v>
      </c>
    </row>
    <row r="5832" spans="1:13" x14ac:dyDescent="0.35">
      <c r="A5832">
        <v>2.7380952380952399</v>
      </c>
      <c r="B5832" t="s">
        <v>20</v>
      </c>
      <c r="C5832" t="s">
        <v>4827</v>
      </c>
      <c r="D5832">
        <v>20150728230000</v>
      </c>
      <c r="E5832" s="1">
        <f>IF(SUMPRODUCT(--ISNUMBER(SEARCH({"ECON_EARNINGSREPORT","ECON_STOCKMARKET"},C5832)))&gt;0,1,0)</f>
        <v>0</v>
      </c>
      <c r="F5832" s="1">
        <f>IF(SUMPRODUCT(--ISNUMBER(SEARCH({"ENV_"},C5832)))&gt;0,1,0)</f>
        <v>0</v>
      </c>
      <c r="G5832" s="1">
        <f>IF(SUMPRODUCT(--ISNUMBER(SEARCH({"DISCRIMINATION","HARASSMENT","HATE_SPEECH","GENDER_VIOLENCE"},C5832)))&gt;0,1,0)</f>
        <v>0</v>
      </c>
      <c r="H5832" s="1">
        <f>IF(SUMPRODUCT(--ISNUMBER(SEARCH({"LEGALIZE","LEGISLATION","TRIAL"},C5832)))&gt;0,1,0)</f>
        <v>0</v>
      </c>
      <c r="I5832" s="1">
        <f>IF(SUMPRODUCT(--ISNUMBER(SEARCH({"LEADER"},C5832)))&gt;0,1,0)</f>
        <v>0</v>
      </c>
      <c r="J5832" t="str">
        <f t="shared" si="364"/>
        <v>2015</v>
      </c>
      <c r="K5832" t="str">
        <f t="shared" si="365"/>
        <v>07</v>
      </c>
      <c r="L5832" t="str">
        <f t="shared" si="366"/>
        <v>28</v>
      </c>
      <c r="M5832" s="2">
        <f t="shared" si="367"/>
        <v>42213.958333333336</v>
      </c>
    </row>
    <row r="5833" spans="1:13" x14ac:dyDescent="0.35">
      <c r="A5833">
        <v>0.83857442348008404</v>
      </c>
      <c r="B5833" t="s">
        <v>123</v>
      </c>
      <c r="C5833" t="s">
        <v>1631</v>
      </c>
      <c r="D5833">
        <v>20160408010000</v>
      </c>
      <c r="E5833" s="1">
        <f>IF(SUMPRODUCT(--ISNUMBER(SEARCH({"ECON_EARNINGSREPORT","ECON_STOCKMARKET"},C5833)))&gt;0,1,0)</f>
        <v>0</v>
      </c>
      <c r="F5833" s="1">
        <f>IF(SUMPRODUCT(--ISNUMBER(SEARCH({"ENV_"},C5833)))&gt;0,1,0)</f>
        <v>0</v>
      </c>
      <c r="G5833" s="1">
        <f>IF(SUMPRODUCT(--ISNUMBER(SEARCH({"DISCRIMINATION","HARASSMENT","HATE_SPEECH","GENDER_VIOLENCE"},C5833)))&gt;0,1,0)</f>
        <v>0</v>
      </c>
      <c r="H5833" s="1">
        <f>IF(SUMPRODUCT(--ISNUMBER(SEARCH({"LEGALIZE","LEGISLATION","TRIAL"},C5833)))&gt;0,1,0)</f>
        <v>0</v>
      </c>
      <c r="I5833" s="1">
        <f>IF(SUMPRODUCT(--ISNUMBER(SEARCH({"LEADER"},C5833)))&gt;0,1,0)</f>
        <v>0</v>
      </c>
      <c r="J5833" t="str">
        <f t="shared" si="364"/>
        <v>2016</v>
      </c>
      <c r="K5833" t="str">
        <f t="shared" si="365"/>
        <v>04</v>
      </c>
      <c r="L5833" t="str">
        <f t="shared" si="366"/>
        <v>08</v>
      </c>
      <c r="M5833" s="2">
        <f t="shared" si="367"/>
        <v>42468.041666666664</v>
      </c>
    </row>
    <row r="5834" spans="1:13" x14ac:dyDescent="0.35">
      <c r="A5834">
        <v>-6.1855670103092804</v>
      </c>
      <c r="B5834" t="s">
        <v>73</v>
      </c>
      <c r="C5834" t="s">
        <v>4828</v>
      </c>
      <c r="D5834">
        <v>20151001210000</v>
      </c>
      <c r="E5834" s="1">
        <f>IF(SUMPRODUCT(--ISNUMBER(SEARCH({"ECON_EARNINGSREPORT","ECON_STOCKMARKET"},C5834)))&gt;0,1,0)</f>
        <v>1</v>
      </c>
      <c r="F5834" s="1">
        <f>IF(SUMPRODUCT(--ISNUMBER(SEARCH({"ENV_"},C5834)))&gt;0,1,0)</f>
        <v>0</v>
      </c>
      <c r="G5834" s="1">
        <f>IF(SUMPRODUCT(--ISNUMBER(SEARCH({"DISCRIMINATION","HARASSMENT","HATE_SPEECH","GENDER_VIOLENCE"},C5834)))&gt;0,1,0)</f>
        <v>0</v>
      </c>
      <c r="H5834" s="1">
        <f>IF(SUMPRODUCT(--ISNUMBER(SEARCH({"LEGALIZE","LEGISLATION","TRIAL"},C5834)))&gt;0,1,0)</f>
        <v>1</v>
      </c>
      <c r="I5834" s="1">
        <f>IF(SUMPRODUCT(--ISNUMBER(SEARCH({"LEADER"},C5834)))&gt;0,1,0)</f>
        <v>0</v>
      </c>
      <c r="J5834" t="str">
        <f t="shared" si="364"/>
        <v>2015</v>
      </c>
      <c r="K5834" t="str">
        <f t="shared" si="365"/>
        <v>10</v>
      </c>
      <c r="L5834" t="str">
        <f t="shared" si="366"/>
        <v>01</v>
      </c>
      <c r="M5834" s="2">
        <f t="shared" si="367"/>
        <v>42278.875</v>
      </c>
    </row>
    <row r="5835" spans="1:13" x14ac:dyDescent="0.35">
      <c r="A5835">
        <v>-2.5882352941176499</v>
      </c>
      <c r="B5835" t="s">
        <v>2605</v>
      </c>
      <c r="C5835" t="s">
        <v>4252</v>
      </c>
      <c r="D5835">
        <v>20150302174500</v>
      </c>
      <c r="E5835" s="1">
        <f>IF(SUMPRODUCT(--ISNUMBER(SEARCH({"ECON_EARNINGSREPORT","ECON_STOCKMARKET"},C5835)))&gt;0,1,0)</f>
        <v>0</v>
      </c>
      <c r="F5835" s="1">
        <f>IF(SUMPRODUCT(--ISNUMBER(SEARCH({"ENV_"},C5835)))&gt;0,1,0)</f>
        <v>0</v>
      </c>
      <c r="G5835" s="1">
        <f>IF(SUMPRODUCT(--ISNUMBER(SEARCH({"DISCRIMINATION","HARASSMENT","HATE_SPEECH","GENDER_VIOLENCE"},C5835)))&gt;0,1,0)</f>
        <v>0</v>
      </c>
      <c r="H5835" s="1">
        <f>IF(SUMPRODUCT(--ISNUMBER(SEARCH({"LEGALIZE","LEGISLATION","TRIAL"},C5835)))&gt;0,1,0)</f>
        <v>0</v>
      </c>
      <c r="I5835" s="1">
        <f>IF(SUMPRODUCT(--ISNUMBER(SEARCH({"LEADER"},C5835)))&gt;0,1,0)</f>
        <v>0</v>
      </c>
      <c r="J5835" t="str">
        <f t="shared" si="364"/>
        <v>2015</v>
      </c>
      <c r="K5835" t="str">
        <f t="shared" si="365"/>
        <v>03</v>
      </c>
      <c r="L5835" t="str">
        <f t="shared" si="366"/>
        <v>02</v>
      </c>
      <c r="M5835" s="2">
        <f t="shared" si="367"/>
        <v>42065.739583333336</v>
      </c>
    </row>
    <row r="5836" spans="1:13" x14ac:dyDescent="0.35">
      <c r="A5836">
        <v>-2.8846153846153801</v>
      </c>
      <c r="B5836" t="s">
        <v>3029</v>
      </c>
      <c r="C5836" t="s">
        <v>4829</v>
      </c>
      <c r="D5836">
        <v>20150414000000</v>
      </c>
      <c r="E5836" s="1">
        <f>IF(SUMPRODUCT(--ISNUMBER(SEARCH({"ECON_EARNINGSREPORT","ECON_STOCKMARKET"},C5836)))&gt;0,1,0)</f>
        <v>0</v>
      </c>
      <c r="F5836" s="1">
        <f>IF(SUMPRODUCT(--ISNUMBER(SEARCH({"ENV_"},C5836)))&gt;0,1,0)</f>
        <v>0</v>
      </c>
      <c r="G5836" s="1">
        <f>IF(SUMPRODUCT(--ISNUMBER(SEARCH({"DISCRIMINATION","HARASSMENT","HATE_SPEECH","GENDER_VIOLENCE"},C5836)))&gt;0,1,0)</f>
        <v>0</v>
      </c>
      <c r="H5836" s="1">
        <f>IF(SUMPRODUCT(--ISNUMBER(SEARCH({"LEGALIZE","LEGISLATION","TRIAL"},C5836)))&gt;0,1,0)</f>
        <v>0</v>
      </c>
      <c r="I5836" s="1">
        <f>IF(SUMPRODUCT(--ISNUMBER(SEARCH({"LEADER"},C5836)))&gt;0,1,0)</f>
        <v>0</v>
      </c>
      <c r="J5836" t="str">
        <f t="shared" si="364"/>
        <v>2015</v>
      </c>
      <c r="K5836" t="str">
        <f t="shared" si="365"/>
        <v>04</v>
      </c>
      <c r="L5836" t="str">
        <f t="shared" si="366"/>
        <v>14</v>
      </c>
      <c r="M5836" s="2">
        <f t="shared" si="367"/>
        <v>42108</v>
      </c>
    </row>
    <row r="5837" spans="1:13" x14ac:dyDescent="0.35">
      <c r="A5837">
        <v>-1.67448091091762</v>
      </c>
      <c r="B5837" t="s">
        <v>73</v>
      </c>
      <c r="C5837" t="s">
        <v>3879</v>
      </c>
      <c r="D5837">
        <v>20150916183000</v>
      </c>
      <c r="E5837" s="1">
        <f>IF(SUMPRODUCT(--ISNUMBER(SEARCH({"ECON_EARNINGSREPORT","ECON_STOCKMARKET"},C5837)))&gt;0,1,0)</f>
        <v>1</v>
      </c>
      <c r="F5837" s="1">
        <f>IF(SUMPRODUCT(--ISNUMBER(SEARCH({"ENV_"},C5837)))&gt;0,1,0)</f>
        <v>0</v>
      </c>
      <c r="G5837" s="1">
        <f>IF(SUMPRODUCT(--ISNUMBER(SEARCH({"DISCRIMINATION","HARASSMENT","HATE_SPEECH","GENDER_VIOLENCE"},C5837)))&gt;0,1,0)</f>
        <v>0</v>
      </c>
      <c r="H5837" s="1">
        <f>IF(SUMPRODUCT(--ISNUMBER(SEARCH({"LEGALIZE","LEGISLATION","TRIAL"},C5837)))&gt;0,1,0)</f>
        <v>0</v>
      </c>
      <c r="I5837" s="1">
        <f>IF(SUMPRODUCT(--ISNUMBER(SEARCH({"LEADER"},C5837)))&gt;0,1,0)</f>
        <v>1</v>
      </c>
      <c r="J5837" t="str">
        <f t="shared" si="364"/>
        <v>2015</v>
      </c>
      <c r="K5837" t="str">
        <f t="shared" si="365"/>
        <v>09</v>
      </c>
      <c r="L5837" t="str">
        <f t="shared" si="366"/>
        <v>16</v>
      </c>
      <c r="M5837" s="2">
        <f t="shared" si="367"/>
        <v>42263.770833333336</v>
      </c>
    </row>
    <row r="5838" spans="1:13" x14ac:dyDescent="0.35">
      <c r="A5838">
        <v>1.3561320754716999</v>
      </c>
      <c r="B5838" t="s">
        <v>447</v>
      </c>
      <c r="C5838" t="s">
        <v>4830</v>
      </c>
      <c r="D5838">
        <v>20151127083000</v>
      </c>
      <c r="E5838" s="1">
        <f>IF(SUMPRODUCT(--ISNUMBER(SEARCH({"ECON_EARNINGSREPORT","ECON_STOCKMARKET"},C5838)))&gt;0,1,0)</f>
        <v>0</v>
      </c>
      <c r="F5838" s="1">
        <f>IF(SUMPRODUCT(--ISNUMBER(SEARCH({"ENV_"},C5838)))&gt;0,1,0)</f>
        <v>0</v>
      </c>
      <c r="G5838" s="1">
        <f>IF(SUMPRODUCT(--ISNUMBER(SEARCH({"DISCRIMINATION","HARASSMENT","HATE_SPEECH","GENDER_VIOLENCE"},C5838)))&gt;0,1,0)</f>
        <v>0</v>
      </c>
      <c r="H5838" s="1">
        <f>IF(SUMPRODUCT(--ISNUMBER(SEARCH({"LEGALIZE","LEGISLATION","TRIAL"},C5838)))&gt;0,1,0)</f>
        <v>0</v>
      </c>
      <c r="I5838" s="1">
        <f>IF(SUMPRODUCT(--ISNUMBER(SEARCH({"LEADER"},C5838)))&gt;0,1,0)</f>
        <v>1</v>
      </c>
      <c r="J5838" t="str">
        <f t="shared" si="364"/>
        <v>2015</v>
      </c>
      <c r="K5838" t="str">
        <f t="shared" si="365"/>
        <v>11</v>
      </c>
      <c r="L5838" t="str">
        <f t="shared" si="366"/>
        <v>27</v>
      </c>
      <c r="M5838" s="2">
        <f t="shared" si="367"/>
        <v>42335.354166666664</v>
      </c>
    </row>
    <row r="5839" spans="1:13" x14ac:dyDescent="0.35">
      <c r="A5839">
        <v>3.9408866995073901</v>
      </c>
      <c r="B5839" t="s">
        <v>190</v>
      </c>
      <c r="C5839" t="s">
        <v>4831</v>
      </c>
      <c r="D5839">
        <v>20150302153000</v>
      </c>
      <c r="E5839" s="1">
        <f>IF(SUMPRODUCT(--ISNUMBER(SEARCH({"ECON_EARNINGSREPORT","ECON_STOCKMARKET"},C5839)))&gt;0,1,0)</f>
        <v>1</v>
      </c>
      <c r="F5839" s="1">
        <f>IF(SUMPRODUCT(--ISNUMBER(SEARCH({"ENV_"},C5839)))&gt;0,1,0)</f>
        <v>0</v>
      </c>
      <c r="G5839" s="1">
        <f>IF(SUMPRODUCT(--ISNUMBER(SEARCH({"DISCRIMINATION","HARASSMENT","HATE_SPEECH","GENDER_VIOLENCE"},C5839)))&gt;0,1,0)</f>
        <v>0</v>
      </c>
      <c r="H5839" s="1">
        <f>IF(SUMPRODUCT(--ISNUMBER(SEARCH({"LEGALIZE","LEGISLATION","TRIAL"},C5839)))&gt;0,1,0)</f>
        <v>0</v>
      </c>
      <c r="I5839" s="1">
        <f>IF(SUMPRODUCT(--ISNUMBER(SEARCH({"LEADER"},C5839)))&gt;0,1,0)</f>
        <v>1</v>
      </c>
      <c r="J5839" t="str">
        <f t="shared" si="364"/>
        <v>2015</v>
      </c>
      <c r="K5839" t="str">
        <f t="shared" si="365"/>
        <v>03</v>
      </c>
      <c r="L5839" t="str">
        <f t="shared" si="366"/>
        <v>02</v>
      </c>
      <c r="M5839" s="2">
        <f t="shared" si="367"/>
        <v>42065.645833333336</v>
      </c>
    </row>
    <row r="5840" spans="1:13" x14ac:dyDescent="0.35">
      <c r="A5840">
        <v>5.2208835341365498</v>
      </c>
      <c r="B5840" t="s">
        <v>4832</v>
      </c>
      <c r="C5840" t="s">
        <v>4833</v>
      </c>
      <c r="D5840">
        <v>20151223173000</v>
      </c>
      <c r="E5840" s="1">
        <f>IF(SUMPRODUCT(--ISNUMBER(SEARCH({"ECON_EARNINGSREPORT","ECON_STOCKMARKET"},C5840)))&gt;0,1,0)</f>
        <v>0</v>
      </c>
      <c r="F5840" s="1">
        <f>IF(SUMPRODUCT(--ISNUMBER(SEARCH({"ENV_"},C5840)))&gt;0,1,0)</f>
        <v>0</v>
      </c>
      <c r="G5840" s="1">
        <f>IF(SUMPRODUCT(--ISNUMBER(SEARCH({"DISCRIMINATION","HARASSMENT","HATE_SPEECH","GENDER_VIOLENCE"},C5840)))&gt;0,1,0)</f>
        <v>0</v>
      </c>
      <c r="H5840" s="1">
        <f>IF(SUMPRODUCT(--ISNUMBER(SEARCH({"LEGALIZE","LEGISLATION","TRIAL"},C5840)))&gt;0,1,0)</f>
        <v>0</v>
      </c>
      <c r="I5840" s="1">
        <f>IF(SUMPRODUCT(--ISNUMBER(SEARCH({"LEADER"},C5840)))&gt;0,1,0)</f>
        <v>0</v>
      </c>
      <c r="J5840" t="str">
        <f t="shared" si="364"/>
        <v>2015</v>
      </c>
      <c r="K5840" t="str">
        <f t="shared" si="365"/>
        <v>12</v>
      </c>
      <c r="L5840" t="str">
        <f t="shared" si="366"/>
        <v>23</v>
      </c>
      <c r="M5840" s="2">
        <f t="shared" si="367"/>
        <v>42361.729166666664</v>
      </c>
    </row>
    <row r="5841" spans="1:13" x14ac:dyDescent="0.35">
      <c r="A5841">
        <v>2.16110019646365</v>
      </c>
      <c r="B5841" t="s">
        <v>1375</v>
      </c>
      <c r="C5841" t="s">
        <v>4834</v>
      </c>
      <c r="D5841">
        <v>20151116134500</v>
      </c>
      <c r="E5841" s="1">
        <f>IF(SUMPRODUCT(--ISNUMBER(SEARCH({"ECON_EARNINGSREPORT","ECON_STOCKMARKET"},C5841)))&gt;0,1,0)</f>
        <v>0</v>
      </c>
      <c r="F5841" s="1">
        <f>IF(SUMPRODUCT(--ISNUMBER(SEARCH({"ENV_"},C5841)))&gt;0,1,0)</f>
        <v>0</v>
      </c>
      <c r="G5841" s="1">
        <f>IF(SUMPRODUCT(--ISNUMBER(SEARCH({"DISCRIMINATION","HARASSMENT","HATE_SPEECH","GENDER_VIOLENCE"},C5841)))&gt;0,1,0)</f>
        <v>0</v>
      </c>
      <c r="H5841" s="1">
        <f>IF(SUMPRODUCT(--ISNUMBER(SEARCH({"LEGALIZE","LEGISLATION","TRIAL"},C5841)))&gt;0,1,0)</f>
        <v>0</v>
      </c>
      <c r="I5841" s="1">
        <f>IF(SUMPRODUCT(--ISNUMBER(SEARCH({"LEADER"},C5841)))&gt;0,1,0)</f>
        <v>0</v>
      </c>
      <c r="J5841" t="str">
        <f t="shared" si="364"/>
        <v>2015</v>
      </c>
      <c r="K5841" t="str">
        <f t="shared" si="365"/>
        <v>11</v>
      </c>
      <c r="L5841" t="str">
        <f t="shared" si="366"/>
        <v>16</v>
      </c>
      <c r="M5841" s="2">
        <f t="shared" si="367"/>
        <v>42324.572916666664</v>
      </c>
    </row>
    <row r="5842" spans="1:13" x14ac:dyDescent="0.35">
      <c r="A5842">
        <v>-0.52493438320209995</v>
      </c>
      <c r="B5842" t="s">
        <v>137</v>
      </c>
      <c r="C5842" t="s">
        <v>4747</v>
      </c>
      <c r="D5842">
        <v>20150604151500</v>
      </c>
      <c r="E5842" s="1">
        <f>IF(SUMPRODUCT(--ISNUMBER(SEARCH({"ECON_EARNINGSREPORT","ECON_STOCKMARKET"},C5842)))&gt;0,1,0)</f>
        <v>0</v>
      </c>
      <c r="F5842" s="1">
        <f>IF(SUMPRODUCT(--ISNUMBER(SEARCH({"ENV_"},C5842)))&gt;0,1,0)</f>
        <v>0</v>
      </c>
      <c r="G5842" s="1">
        <f>IF(SUMPRODUCT(--ISNUMBER(SEARCH({"DISCRIMINATION","HARASSMENT","HATE_SPEECH","GENDER_VIOLENCE"},C5842)))&gt;0,1,0)</f>
        <v>0</v>
      </c>
      <c r="H5842" s="1">
        <f>IF(SUMPRODUCT(--ISNUMBER(SEARCH({"LEGALIZE","LEGISLATION","TRIAL"},C5842)))&gt;0,1,0)</f>
        <v>0</v>
      </c>
      <c r="I5842" s="1">
        <f>IF(SUMPRODUCT(--ISNUMBER(SEARCH({"LEADER"},C5842)))&gt;0,1,0)</f>
        <v>1</v>
      </c>
      <c r="J5842" t="str">
        <f t="shared" si="364"/>
        <v>2015</v>
      </c>
      <c r="K5842" t="str">
        <f t="shared" si="365"/>
        <v>06</v>
      </c>
      <c r="L5842" t="str">
        <f t="shared" si="366"/>
        <v>04</v>
      </c>
      <c r="M5842" s="2">
        <f t="shared" si="367"/>
        <v>42159.635416666664</v>
      </c>
    </row>
    <row r="5843" spans="1:13" x14ac:dyDescent="0.35">
      <c r="A5843">
        <v>1.55038759689922</v>
      </c>
      <c r="B5843" t="s">
        <v>4835</v>
      </c>
      <c r="C5843" t="s">
        <v>585</v>
      </c>
      <c r="D5843">
        <v>20150303104500</v>
      </c>
      <c r="E5843" s="1">
        <f>IF(SUMPRODUCT(--ISNUMBER(SEARCH({"ECON_EARNINGSREPORT","ECON_STOCKMARKET"},C5843)))&gt;0,1,0)</f>
        <v>0</v>
      </c>
      <c r="F5843" s="1">
        <f>IF(SUMPRODUCT(--ISNUMBER(SEARCH({"ENV_"},C5843)))&gt;0,1,0)</f>
        <v>0</v>
      </c>
      <c r="G5843" s="1">
        <f>IF(SUMPRODUCT(--ISNUMBER(SEARCH({"DISCRIMINATION","HARASSMENT","HATE_SPEECH","GENDER_VIOLENCE"},C5843)))&gt;0,1,0)</f>
        <v>0</v>
      </c>
      <c r="H5843" s="1">
        <f>IF(SUMPRODUCT(--ISNUMBER(SEARCH({"LEGALIZE","LEGISLATION","TRIAL"},C5843)))&gt;0,1,0)</f>
        <v>0</v>
      </c>
      <c r="I5843" s="1">
        <f>IF(SUMPRODUCT(--ISNUMBER(SEARCH({"LEADER"},C5843)))&gt;0,1,0)</f>
        <v>0</v>
      </c>
      <c r="J5843" t="str">
        <f t="shared" si="364"/>
        <v>2015</v>
      </c>
      <c r="K5843" t="str">
        <f t="shared" si="365"/>
        <v>03</v>
      </c>
      <c r="L5843" t="str">
        <f t="shared" si="366"/>
        <v>03</v>
      </c>
      <c r="M5843" s="2">
        <f t="shared" si="367"/>
        <v>42066.447916666664</v>
      </c>
    </row>
    <row r="5844" spans="1:13" x14ac:dyDescent="0.35">
      <c r="A5844">
        <v>-0.37174721189591098</v>
      </c>
      <c r="B5844" t="s">
        <v>4836</v>
      </c>
      <c r="C5844" t="s">
        <v>4837</v>
      </c>
      <c r="D5844">
        <v>20151002013000</v>
      </c>
      <c r="E5844" s="1">
        <f>IF(SUMPRODUCT(--ISNUMBER(SEARCH({"ECON_EARNINGSREPORT","ECON_STOCKMARKET"},C5844)))&gt;0,1,0)</f>
        <v>1</v>
      </c>
      <c r="F5844" s="1">
        <f>IF(SUMPRODUCT(--ISNUMBER(SEARCH({"ENV_"},C5844)))&gt;0,1,0)</f>
        <v>0</v>
      </c>
      <c r="G5844" s="1">
        <f>IF(SUMPRODUCT(--ISNUMBER(SEARCH({"DISCRIMINATION","HARASSMENT","HATE_SPEECH","GENDER_VIOLENCE"},C5844)))&gt;0,1,0)</f>
        <v>0</v>
      </c>
      <c r="H5844" s="1">
        <f>IF(SUMPRODUCT(--ISNUMBER(SEARCH({"LEGALIZE","LEGISLATION","TRIAL"},C5844)))&gt;0,1,0)</f>
        <v>0</v>
      </c>
      <c r="I5844" s="1">
        <f>IF(SUMPRODUCT(--ISNUMBER(SEARCH({"LEADER"},C5844)))&gt;0,1,0)</f>
        <v>1</v>
      </c>
      <c r="J5844" t="str">
        <f t="shared" si="364"/>
        <v>2015</v>
      </c>
      <c r="K5844" t="str">
        <f t="shared" si="365"/>
        <v>10</v>
      </c>
      <c r="L5844" t="str">
        <f t="shared" si="366"/>
        <v>02</v>
      </c>
      <c r="M5844" s="2">
        <f t="shared" si="367"/>
        <v>42279.0625</v>
      </c>
    </row>
    <row r="5845" spans="1:13" x14ac:dyDescent="0.35">
      <c r="A5845">
        <v>3.1088082901554399</v>
      </c>
      <c r="B5845" t="s">
        <v>3904</v>
      </c>
      <c r="C5845" t="s">
        <v>4838</v>
      </c>
      <c r="D5845">
        <v>20160613104500</v>
      </c>
      <c r="E5845" s="1">
        <f>IF(SUMPRODUCT(--ISNUMBER(SEARCH({"ECON_EARNINGSREPORT","ECON_STOCKMARKET"},C5845)))&gt;0,1,0)</f>
        <v>0</v>
      </c>
      <c r="F5845" s="1">
        <f>IF(SUMPRODUCT(--ISNUMBER(SEARCH({"ENV_"},C5845)))&gt;0,1,0)</f>
        <v>0</v>
      </c>
      <c r="G5845" s="1">
        <f>IF(SUMPRODUCT(--ISNUMBER(SEARCH({"DISCRIMINATION","HARASSMENT","HATE_SPEECH","GENDER_VIOLENCE"},C5845)))&gt;0,1,0)</f>
        <v>0</v>
      </c>
      <c r="H5845" s="1">
        <f>IF(SUMPRODUCT(--ISNUMBER(SEARCH({"LEGALIZE","LEGISLATION","TRIAL"},C5845)))&gt;0,1,0)</f>
        <v>0</v>
      </c>
      <c r="I5845" s="1">
        <f>IF(SUMPRODUCT(--ISNUMBER(SEARCH({"LEADER"},C5845)))&gt;0,1,0)</f>
        <v>1</v>
      </c>
      <c r="J5845" t="str">
        <f t="shared" si="364"/>
        <v>2016</v>
      </c>
      <c r="K5845" t="str">
        <f t="shared" si="365"/>
        <v>06</v>
      </c>
      <c r="L5845" t="str">
        <f t="shared" si="366"/>
        <v>13</v>
      </c>
      <c r="M5845" s="2">
        <f t="shared" si="367"/>
        <v>42534.447916666664</v>
      </c>
    </row>
    <row r="5846" spans="1:13" x14ac:dyDescent="0.35">
      <c r="A5846">
        <v>0.934579439252336</v>
      </c>
      <c r="B5846" t="s">
        <v>4839</v>
      </c>
      <c r="C5846" t="s">
        <v>3782</v>
      </c>
      <c r="D5846">
        <v>20151110151500</v>
      </c>
      <c r="E5846" s="1">
        <f>IF(SUMPRODUCT(--ISNUMBER(SEARCH({"ECON_EARNINGSREPORT","ECON_STOCKMARKET"},C5846)))&gt;0,1,0)</f>
        <v>1</v>
      </c>
      <c r="F5846" s="1">
        <f>IF(SUMPRODUCT(--ISNUMBER(SEARCH({"ENV_"},C5846)))&gt;0,1,0)</f>
        <v>0</v>
      </c>
      <c r="G5846" s="1">
        <f>IF(SUMPRODUCT(--ISNUMBER(SEARCH({"DISCRIMINATION","HARASSMENT","HATE_SPEECH","GENDER_VIOLENCE"},C5846)))&gt;0,1,0)</f>
        <v>0</v>
      </c>
      <c r="H5846" s="1">
        <f>IF(SUMPRODUCT(--ISNUMBER(SEARCH({"LEGALIZE","LEGISLATION","TRIAL"},C5846)))&gt;0,1,0)</f>
        <v>0</v>
      </c>
      <c r="I5846" s="1">
        <f>IF(SUMPRODUCT(--ISNUMBER(SEARCH({"LEADER"},C5846)))&gt;0,1,0)</f>
        <v>0</v>
      </c>
      <c r="J5846" t="str">
        <f t="shared" si="364"/>
        <v>2015</v>
      </c>
      <c r="K5846" t="str">
        <f t="shared" si="365"/>
        <v>11</v>
      </c>
      <c r="L5846" t="str">
        <f t="shared" si="366"/>
        <v>10</v>
      </c>
      <c r="M5846" s="2">
        <f t="shared" si="367"/>
        <v>42318.635416666664</v>
      </c>
    </row>
    <row r="5847" spans="1:13" x14ac:dyDescent="0.35">
      <c r="A5847">
        <v>1.4234875444839901</v>
      </c>
      <c r="B5847" t="s">
        <v>1293</v>
      </c>
      <c r="C5847" t="s">
        <v>4840</v>
      </c>
      <c r="D5847">
        <v>20151126021500</v>
      </c>
      <c r="E5847" s="1">
        <f>IF(SUMPRODUCT(--ISNUMBER(SEARCH({"ECON_EARNINGSREPORT","ECON_STOCKMARKET"},C5847)))&gt;0,1,0)</f>
        <v>0</v>
      </c>
      <c r="F5847" s="1">
        <f>IF(SUMPRODUCT(--ISNUMBER(SEARCH({"ENV_"},C5847)))&gt;0,1,0)</f>
        <v>0</v>
      </c>
      <c r="G5847" s="1">
        <f>IF(SUMPRODUCT(--ISNUMBER(SEARCH({"DISCRIMINATION","HARASSMENT","HATE_SPEECH","GENDER_VIOLENCE"},C5847)))&gt;0,1,0)</f>
        <v>0</v>
      </c>
      <c r="H5847" s="1">
        <f>IF(SUMPRODUCT(--ISNUMBER(SEARCH({"LEGALIZE","LEGISLATION","TRIAL"},C5847)))&gt;0,1,0)</f>
        <v>0</v>
      </c>
      <c r="I5847" s="1">
        <f>IF(SUMPRODUCT(--ISNUMBER(SEARCH({"LEADER"},C5847)))&gt;0,1,0)</f>
        <v>0</v>
      </c>
      <c r="J5847" t="str">
        <f t="shared" si="364"/>
        <v>2015</v>
      </c>
      <c r="K5847" t="str">
        <f t="shared" si="365"/>
        <v>11</v>
      </c>
      <c r="L5847" t="str">
        <f t="shared" si="366"/>
        <v>26</v>
      </c>
      <c r="M5847" s="2">
        <f t="shared" si="367"/>
        <v>42334.09375</v>
      </c>
    </row>
    <row r="5848" spans="1:13" x14ac:dyDescent="0.35">
      <c r="A5848">
        <v>-4.4444444444444402</v>
      </c>
      <c r="B5848" t="s">
        <v>56</v>
      </c>
      <c r="C5848" t="s">
        <v>4841</v>
      </c>
      <c r="D5848">
        <v>20150609121500</v>
      </c>
      <c r="E5848" s="1">
        <f>IF(SUMPRODUCT(--ISNUMBER(SEARCH({"ECON_EARNINGSREPORT","ECON_STOCKMARKET"},C5848)))&gt;0,1,0)</f>
        <v>0</v>
      </c>
      <c r="F5848" s="1">
        <f>IF(SUMPRODUCT(--ISNUMBER(SEARCH({"ENV_"},C5848)))&gt;0,1,0)</f>
        <v>0</v>
      </c>
      <c r="G5848" s="1">
        <f>IF(SUMPRODUCT(--ISNUMBER(SEARCH({"DISCRIMINATION","HARASSMENT","HATE_SPEECH","GENDER_VIOLENCE"},C5848)))&gt;0,1,0)</f>
        <v>0</v>
      </c>
      <c r="H5848" s="1">
        <f>IF(SUMPRODUCT(--ISNUMBER(SEARCH({"LEGALIZE","LEGISLATION","TRIAL"},C5848)))&gt;0,1,0)</f>
        <v>1</v>
      </c>
      <c r="I5848" s="1">
        <f>IF(SUMPRODUCT(--ISNUMBER(SEARCH({"LEADER"},C5848)))&gt;0,1,0)</f>
        <v>0</v>
      </c>
      <c r="J5848" t="str">
        <f t="shared" si="364"/>
        <v>2015</v>
      </c>
      <c r="K5848" t="str">
        <f t="shared" si="365"/>
        <v>06</v>
      </c>
      <c r="L5848" t="str">
        <f t="shared" si="366"/>
        <v>09</v>
      </c>
      <c r="M5848" s="2">
        <f t="shared" si="367"/>
        <v>42164.510416666664</v>
      </c>
    </row>
    <row r="5849" spans="1:13" x14ac:dyDescent="0.35">
      <c r="A5849">
        <v>0.76923076923076905</v>
      </c>
      <c r="B5849" t="s">
        <v>415</v>
      </c>
      <c r="C5849" t="s">
        <v>4842</v>
      </c>
      <c r="D5849">
        <v>20160221203000</v>
      </c>
      <c r="E5849" s="1">
        <f>IF(SUMPRODUCT(--ISNUMBER(SEARCH({"ECON_EARNINGSREPORT","ECON_STOCKMARKET"},C5849)))&gt;0,1,0)</f>
        <v>0</v>
      </c>
      <c r="F5849" s="1">
        <f>IF(SUMPRODUCT(--ISNUMBER(SEARCH({"ENV_"},C5849)))&gt;0,1,0)</f>
        <v>0</v>
      </c>
      <c r="G5849" s="1">
        <f>IF(SUMPRODUCT(--ISNUMBER(SEARCH({"DISCRIMINATION","HARASSMENT","HATE_SPEECH","GENDER_VIOLENCE"},C5849)))&gt;0,1,0)</f>
        <v>0</v>
      </c>
      <c r="H5849" s="1">
        <f>IF(SUMPRODUCT(--ISNUMBER(SEARCH({"LEGALIZE","LEGISLATION","TRIAL"},C5849)))&gt;0,1,0)</f>
        <v>0</v>
      </c>
      <c r="I5849" s="1">
        <f>IF(SUMPRODUCT(--ISNUMBER(SEARCH({"LEADER"},C5849)))&gt;0,1,0)</f>
        <v>1</v>
      </c>
      <c r="J5849" t="str">
        <f t="shared" si="364"/>
        <v>2016</v>
      </c>
      <c r="K5849" t="str">
        <f t="shared" si="365"/>
        <v>02</v>
      </c>
      <c r="L5849" t="str">
        <f t="shared" si="366"/>
        <v>21</v>
      </c>
      <c r="M5849" s="2">
        <f t="shared" si="367"/>
        <v>42421.854166666664</v>
      </c>
    </row>
    <row r="5850" spans="1:13" x14ac:dyDescent="0.35">
      <c r="A5850">
        <v>0.60851926977687598</v>
      </c>
      <c r="B5850" t="s">
        <v>4843</v>
      </c>
      <c r="C5850" t="s">
        <v>4844</v>
      </c>
      <c r="D5850">
        <v>20150219210000</v>
      </c>
      <c r="E5850" s="1">
        <f>IF(SUMPRODUCT(--ISNUMBER(SEARCH({"ECON_EARNINGSREPORT","ECON_STOCKMARKET"},C5850)))&gt;0,1,0)</f>
        <v>0</v>
      </c>
      <c r="F5850" s="1">
        <f>IF(SUMPRODUCT(--ISNUMBER(SEARCH({"ENV_"},C5850)))&gt;0,1,0)</f>
        <v>0</v>
      </c>
      <c r="G5850" s="1">
        <f>IF(SUMPRODUCT(--ISNUMBER(SEARCH({"DISCRIMINATION","HARASSMENT","HATE_SPEECH","GENDER_VIOLENCE"},C5850)))&gt;0,1,0)</f>
        <v>0</v>
      </c>
      <c r="H5850" s="1">
        <f>IF(SUMPRODUCT(--ISNUMBER(SEARCH({"LEGALIZE","LEGISLATION","TRIAL"},C5850)))&gt;0,1,0)</f>
        <v>0</v>
      </c>
      <c r="I5850" s="1">
        <f>IF(SUMPRODUCT(--ISNUMBER(SEARCH({"LEADER"},C5850)))&gt;0,1,0)</f>
        <v>0</v>
      </c>
      <c r="J5850" t="str">
        <f t="shared" si="364"/>
        <v>2015</v>
      </c>
      <c r="K5850" t="str">
        <f t="shared" si="365"/>
        <v>02</v>
      </c>
      <c r="L5850" t="str">
        <f t="shared" si="366"/>
        <v>19</v>
      </c>
      <c r="M5850" s="2">
        <f t="shared" si="367"/>
        <v>42054.875</v>
      </c>
    </row>
    <row r="5851" spans="1:13" x14ac:dyDescent="0.35">
      <c r="A5851">
        <v>3.7593984962406002</v>
      </c>
      <c r="B5851" t="s">
        <v>368</v>
      </c>
      <c r="C5851" t="s">
        <v>4845</v>
      </c>
      <c r="D5851">
        <v>20151101201500</v>
      </c>
      <c r="E5851" s="1">
        <f>IF(SUMPRODUCT(--ISNUMBER(SEARCH({"ECON_EARNINGSREPORT","ECON_STOCKMARKET"},C5851)))&gt;0,1,0)</f>
        <v>0</v>
      </c>
      <c r="F5851" s="1">
        <f>IF(SUMPRODUCT(--ISNUMBER(SEARCH({"ENV_"},C5851)))&gt;0,1,0)</f>
        <v>0</v>
      </c>
      <c r="G5851" s="1">
        <f>IF(SUMPRODUCT(--ISNUMBER(SEARCH({"DISCRIMINATION","HARASSMENT","HATE_SPEECH","GENDER_VIOLENCE"},C5851)))&gt;0,1,0)</f>
        <v>0</v>
      </c>
      <c r="H5851" s="1">
        <f>IF(SUMPRODUCT(--ISNUMBER(SEARCH({"LEGALIZE","LEGISLATION","TRIAL"},C5851)))&gt;0,1,0)</f>
        <v>0</v>
      </c>
      <c r="I5851" s="1">
        <f>IF(SUMPRODUCT(--ISNUMBER(SEARCH({"LEADER"},C5851)))&gt;0,1,0)</f>
        <v>1</v>
      </c>
      <c r="J5851" t="str">
        <f t="shared" si="364"/>
        <v>2015</v>
      </c>
      <c r="K5851" t="str">
        <f t="shared" si="365"/>
        <v>11</v>
      </c>
      <c r="L5851" t="str">
        <f t="shared" si="366"/>
        <v>01</v>
      </c>
      <c r="M5851" s="2">
        <f t="shared" si="367"/>
        <v>42309.84375</v>
      </c>
    </row>
    <row r="5852" spans="1:13" x14ac:dyDescent="0.35">
      <c r="A5852">
        <v>0</v>
      </c>
      <c r="B5852" t="s">
        <v>38</v>
      </c>
      <c r="C5852" t="s">
        <v>3898</v>
      </c>
      <c r="D5852">
        <v>20160316214500</v>
      </c>
      <c r="E5852" s="1">
        <f>IF(SUMPRODUCT(--ISNUMBER(SEARCH({"ECON_EARNINGSREPORT","ECON_STOCKMARKET"},C5852)))&gt;0,1,0)</f>
        <v>1</v>
      </c>
      <c r="F5852" s="1">
        <f>IF(SUMPRODUCT(--ISNUMBER(SEARCH({"ENV_"},C5852)))&gt;0,1,0)</f>
        <v>0</v>
      </c>
      <c r="G5852" s="1">
        <f>IF(SUMPRODUCT(--ISNUMBER(SEARCH({"DISCRIMINATION","HARASSMENT","HATE_SPEECH","GENDER_VIOLENCE"},C5852)))&gt;0,1,0)</f>
        <v>0</v>
      </c>
      <c r="H5852" s="1">
        <f>IF(SUMPRODUCT(--ISNUMBER(SEARCH({"LEGALIZE","LEGISLATION","TRIAL"},C5852)))&gt;0,1,0)</f>
        <v>0</v>
      </c>
      <c r="I5852" s="1">
        <f>IF(SUMPRODUCT(--ISNUMBER(SEARCH({"LEADER"},C5852)))&gt;0,1,0)</f>
        <v>0</v>
      </c>
      <c r="J5852" t="str">
        <f t="shared" si="364"/>
        <v>2016</v>
      </c>
      <c r="K5852" t="str">
        <f t="shared" si="365"/>
        <v>03</v>
      </c>
      <c r="L5852" t="str">
        <f t="shared" si="366"/>
        <v>16</v>
      </c>
      <c r="M5852" s="2">
        <f t="shared" si="367"/>
        <v>42445.90625</v>
      </c>
    </row>
    <row r="5853" spans="1:13" x14ac:dyDescent="0.35">
      <c r="A5853">
        <v>0</v>
      </c>
      <c r="B5853" t="s">
        <v>1856</v>
      </c>
      <c r="C5853" t="s">
        <v>634</v>
      </c>
      <c r="D5853">
        <v>20160609154500</v>
      </c>
      <c r="E5853" s="1">
        <f>IF(SUMPRODUCT(--ISNUMBER(SEARCH({"ECON_EARNINGSREPORT","ECON_STOCKMARKET"},C5853)))&gt;0,1,0)</f>
        <v>0</v>
      </c>
      <c r="F5853" s="1">
        <f>IF(SUMPRODUCT(--ISNUMBER(SEARCH({"ENV_"},C5853)))&gt;0,1,0)</f>
        <v>0</v>
      </c>
      <c r="G5853" s="1">
        <f>IF(SUMPRODUCT(--ISNUMBER(SEARCH({"DISCRIMINATION","HARASSMENT","HATE_SPEECH","GENDER_VIOLENCE"},C5853)))&gt;0,1,0)</f>
        <v>0</v>
      </c>
      <c r="H5853" s="1">
        <f>IF(SUMPRODUCT(--ISNUMBER(SEARCH({"LEGALIZE","LEGISLATION","TRIAL"},C5853)))&gt;0,1,0)</f>
        <v>0</v>
      </c>
      <c r="I5853" s="1">
        <f>IF(SUMPRODUCT(--ISNUMBER(SEARCH({"LEADER"},C5853)))&gt;0,1,0)</f>
        <v>0</v>
      </c>
      <c r="J5853" t="str">
        <f t="shared" si="364"/>
        <v>2016</v>
      </c>
      <c r="K5853" t="str">
        <f t="shared" si="365"/>
        <v>06</v>
      </c>
      <c r="L5853" t="str">
        <f t="shared" si="366"/>
        <v>09</v>
      </c>
      <c r="M5853" s="2">
        <f t="shared" si="367"/>
        <v>42530.65625</v>
      </c>
    </row>
    <row r="5854" spans="1:13" x14ac:dyDescent="0.35">
      <c r="A5854">
        <v>-2.0930232558139501</v>
      </c>
      <c r="B5854" t="s">
        <v>4846</v>
      </c>
      <c r="C5854" t="s">
        <v>4847</v>
      </c>
      <c r="D5854">
        <v>20150916113000</v>
      </c>
      <c r="E5854" s="1">
        <f>IF(SUMPRODUCT(--ISNUMBER(SEARCH({"ECON_EARNINGSREPORT","ECON_STOCKMARKET"},C5854)))&gt;0,1,0)</f>
        <v>0</v>
      </c>
      <c r="F5854" s="1">
        <f>IF(SUMPRODUCT(--ISNUMBER(SEARCH({"ENV_"},C5854)))&gt;0,1,0)</f>
        <v>0</v>
      </c>
      <c r="G5854" s="1">
        <f>IF(SUMPRODUCT(--ISNUMBER(SEARCH({"DISCRIMINATION","HARASSMENT","HATE_SPEECH","GENDER_VIOLENCE"},C5854)))&gt;0,1,0)</f>
        <v>0</v>
      </c>
      <c r="H5854" s="1">
        <f>IF(SUMPRODUCT(--ISNUMBER(SEARCH({"LEGALIZE","LEGISLATION","TRIAL"},C5854)))&gt;0,1,0)</f>
        <v>0</v>
      </c>
      <c r="I5854" s="1">
        <f>IF(SUMPRODUCT(--ISNUMBER(SEARCH({"LEADER"},C5854)))&gt;0,1,0)</f>
        <v>1</v>
      </c>
      <c r="J5854" t="str">
        <f t="shared" si="364"/>
        <v>2015</v>
      </c>
      <c r="K5854" t="str">
        <f t="shared" si="365"/>
        <v>09</v>
      </c>
      <c r="L5854" t="str">
        <f t="shared" si="366"/>
        <v>16</v>
      </c>
      <c r="M5854" s="2">
        <f t="shared" si="367"/>
        <v>42263.479166666664</v>
      </c>
    </row>
    <row r="5855" spans="1:13" x14ac:dyDescent="0.35">
      <c r="A5855">
        <v>1.14068441064639</v>
      </c>
      <c r="B5855" t="s">
        <v>894</v>
      </c>
      <c r="C5855" t="s">
        <v>4848</v>
      </c>
      <c r="D5855">
        <v>20160524221500</v>
      </c>
      <c r="E5855" s="1">
        <f>IF(SUMPRODUCT(--ISNUMBER(SEARCH({"ECON_EARNINGSREPORT","ECON_STOCKMARKET"},C5855)))&gt;0,1,0)</f>
        <v>0</v>
      </c>
      <c r="F5855" s="1">
        <f>IF(SUMPRODUCT(--ISNUMBER(SEARCH({"ENV_"},C5855)))&gt;0,1,0)</f>
        <v>0</v>
      </c>
      <c r="G5855" s="1">
        <f>IF(SUMPRODUCT(--ISNUMBER(SEARCH({"DISCRIMINATION","HARASSMENT","HATE_SPEECH","GENDER_VIOLENCE"},C5855)))&gt;0,1,0)</f>
        <v>0</v>
      </c>
      <c r="H5855" s="1">
        <f>IF(SUMPRODUCT(--ISNUMBER(SEARCH({"LEGALIZE","LEGISLATION","TRIAL"},C5855)))&gt;0,1,0)</f>
        <v>0</v>
      </c>
      <c r="I5855" s="1">
        <f>IF(SUMPRODUCT(--ISNUMBER(SEARCH({"LEADER"},C5855)))&gt;0,1,0)</f>
        <v>1</v>
      </c>
      <c r="J5855" t="str">
        <f t="shared" si="364"/>
        <v>2016</v>
      </c>
      <c r="K5855" t="str">
        <f t="shared" si="365"/>
        <v>05</v>
      </c>
      <c r="L5855" t="str">
        <f t="shared" si="366"/>
        <v>24</v>
      </c>
      <c r="M5855" s="2">
        <f t="shared" si="367"/>
        <v>42514.927083333336</v>
      </c>
    </row>
    <row r="5856" spans="1:13" x14ac:dyDescent="0.35">
      <c r="A5856">
        <v>-1.5037593984962401</v>
      </c>
      <c r="B5856" t="s">
        <v>4519</v>
      </c>
      <c r="C5856" t="s">
        <v>4849</v>
      </c>
      <c r="D5856">
        <v>20150919214500</v>
      </c>
      <c r="E5856" s="1">
        <f>IF(SUMPRODUCT(--ISNUMBER(SEARCH({"ECON_EARNINGSREPORT","ECON_STOCKMARKET"},C5856)))&gt;0,1,0)</f>
        <v>0</v>
      </c>
      <c r="F5856" s="1">
        <f>IF(SUMPRODUCT(--ISNUMBER(SEARCH({"ENV_"},C5856)))&gt;0,1,0)</f>
        <v>0</v>
      </c>
      <c r="G5856" s="1">
        <f>IF(SUMPRODUCT(--ISNUMBER(SEARCH({"DISCRIMINATION","HARASSMENT","HATE_SPEECH","GENDER_VIOLENCE"},C5856)))&gt;0,1,0)</f>
        <v>0</v>
      </c>
      <c r="H5856" s="1">
        <f>IF(SUMPRODUCT(--ISNUMBER(SEARCH({"LEGALIZE","LEGISLATION","TRIAL"},C5856)))&gt;0,1,0)</f>
        <v>1</v>
      </c>
      <c r="I5856" s="1">
        <f>IF(SUMPRODUCT(--ISNUMBER(SEARCH({"LEADER"},C5856)))&gt;0,1,0)</f>
        <v>0</v>
      </c>
      <c r="J5856" t="str">
        <f t="shared" si="364"/>
        <v>2015</v>
      </c>
      <c r="K5856" t="str">
        <f t="shared" si="365"/>
        <v>09</v>
      </c>
      <c r="L5856" t="str">
        <f t="shared" si="366"/>
        <v>19</v>
      </c>
      <c r="M5856" s="2">
        <f t="shared" si="367"/>
        <v>42266.90625</v>
      </c>
    </row>
    <row r="5857" spans="1:13" x14ac:dyDescent="0.35">
      <c r="A5857">
        <v>0.37878787878787901</v>
      </c>
      <c r="B5857" t="s">
        <v>40</v>
      </c>
      <c r="C5857" t="s">
        <v>4850</v>
      </c>
      <c r="D5857">
        <v>20160524203000</v>
      </c>
      <c r="E5857" s="1">
        <f>IF(SUMPRODUCT(--ISNUMBER(SEARCH({"ECON_EARNINGSREPORT","ECON_STOCKMARKET"},C5857)))&gt;0,1,0)</f>
        <v>1</v>
      </c>
      <c r="F5857" s="1">
        <f>IF(SUMPRODUCT(--ISNUMBER(SEARCH({"ENV_"},C5857)))&gt;0,1,0)</f>
        <v>0</v>
      </c>
      <c r="G5857" s="1">
        <f>IF(SUMPRODUCT(--ISNUMBER(SEARCH({"DISCRIMINATION","HARASSMENT","HATE_SPEECH","GENDER_VIOLENCE"},C5857)))&gt;0,1,0)</f>
        <v>0</v>
      </c>
      <c r="H5857" s="1">
        <f>IF(SUMPRODUCT(--ISNUMBER(SEARCH({"LEGALIZE","LEGISLATION","TRIAL"},C5857)))&gt;0,1,0)</f>
        <v>0</v>
      </c>
      <c r="I5857" s="1">
        <f>IF(SUMPRODUCT(--ISNUMBER(SEARCH({"LEADER"},C5857)))&gt;0,1,0)</f>
        <v>0</v>
      </c>
      <c r="J5857" t="str">
        <f t="shared" si="364"/>
        <v>2016</v>
      </c>
      <c r="K5857" t="str">
        <f t="shared" si="365"/>
        <v>05</v>
      </c>
      <c r="L5857" t="str">
        <f t="shared" si="366"/>
        <v>24</v>
      </c>
      <c r="M5857" s="2">
        <f t="shared" si="367"/>
        <v>42514.854166666664</v>
      </c>
    </row>
    <row r="5858" spans="1:13" x14ac:dyDescent="0.35">
      <c r="A5858">
        <v>-1.79948586118252</v>
      </c>
      <c r="B5858" t="s">
        <v>577</v>
      </c>
      <c r="C5858" t="s">
        <v>4851</v>
      </c>
      <c r="D5858">
        <v>20151130231500</v>
      </c>
      <c r="E5858" s="1">
        <f>IF(SUMPRODUCT(--ISNUMBER(SEARCH({"ECON_EARNINGSREPORT","ECON_STOCKMARKET"},C5858)))&gt;0,1,0)</f>
        <v>0</v>
      </c>
      <c r="F5858" s="1">
        <f>IF(SUMPRODUCT(--ISNUMBER(SEARCH({"ENV_"},C5858)))&gt;0,1,0)</f>
        <v>0</v>
      </c>
      <c r="G5858" s="1">
        <f>IF(SUMPRODUCT(--ISNUMBER(SEARCH({"DISCRIMINATION","HARASSMENT","HATE_SPEECH","GENDER_VIOLENCE"},C5858)))&gt;0,1,0)</f>
        <v>0</v>
      </c>
      <c r="H5858" s="1">
        <f>IF(SUMPRODUCT(--ISNUMBER(SEARCH({"LEGALIZE","LEGISLATION","TRIAL"},C5858)))&gt;0,1,0)</f>
        <v>0</v>
      </c>
      <c r="I5858" s="1">
        <f>IF(SUMPRODUCT(--ISNUMBER(SEARCH({"LEADER"},C5858)))&gt;0,1,0)</f>
        <v>1</v>
      </c>
      <c r="J5858" t="str">
        <f t="shared" si="364"/>
        <v>2015</v>
      </c>
      <c r="K5858" t="str">
        <f t="shared" si="365"/>
        <v>11</v>
      </c>
      <c r="L5858" t="str">
        <f t="shared" si="366"/>
        <v>30</v>
      </c>
      <c r="M5858" s="2">
        <f t="shared" si="367"/>
        <v>42338.96875</v>
      </c>
    </row>
    <row r="5859" spans="1:13" x14ac:dyDescent="0.35">
      <c r="A5859">
        <v>-2.3017902813299198</v>
      </c>
      <c r="B5859" t="s">
        <v>3982</v>
      </c>
      <c r="C5859" t="s">
        <v>4852</v>
      </c>
      <c r="D5859">
        <v>20150821000000</v>
      </c>
      <c r="E5859" s="1">
        <f>IF(SUMPRODUCT(--ISNUMBER(SEARCH({"ECON_EARNINGSREPORT","ECON_STOCKMARKET"},C5859)))&gt;0,1,0)</f>
        <v>1</v>
      </c>
      <c r="F5859" s="1">
        <f>IF(SUMPRODUCT(--ISNUMBER(SEARCH({"ENV_"},C5859)))&gt;0,1,0)</f>
        <v>0</v>
      </c>
      <c r="G5859" s="1">
        <f>IF(SUMPRODUCT(--ISNUMBER(SEARCH({"DISCRIMINATION","HARASSMENT","HATE_SPEECH","GENDER_VIOLENCE"},C5859)))&gt;0,1,0)</f>
        <v>0</v>
      </c>
      <c r="H5859" s="1">
        <f>IF(SUMPRODUCT(--ISNUMBER(SEARCH({"LEGALIZE","LEGISLATION","TRIAL"},C5859)))&gt;0,1,0)</f>
        <v>0</v>
      </c>
      <c r="I5859" s="1">
        <f>IF(SUMPRODUCT(--ISNUMBER(SEARCH({"LEADER"},C5859)))&gt;0,1,0)</f>
        <v>0</v>
      </c>
      <c r="J5859" t="str">
        <f t="shared" si="364"/>
        <v>2015</v>
      </c>
      <c r="K5859" t="str">
        <f t="shared" si="365"/>
        <v>08</v>
      </c>
      <c r="L5859" t="str">
        <f t="shared" si="366"/>
        <v>21</v>
      </c>
      <c r="M5859" s="2">
        <f t="shared" si="367"/>
        <v>42237</v>
      </c>
    </row>
    <row r="5860" spans="1:13" x14ac:dyDescent="0.35">
      <c r="A5860">
        <v>1.2759170653907499</v>
      </c>
      <c r="B5860" t="s">
        <v>384</v>
      </c>
      <c r="C5860" t="s">
        <v>4853</v>
      </c>
      <c r="D5860">
        <v>20160406063000</v>
      </c>
      <c r="E5860" s="1">
        <f>IF(SUMPRODUCT(--ISNUMBER(SEARCH({"ECON_EARNINGSREPORT","ECON_STOCKMARKET"},C5860)))&gt;0,1,0)</f>
        <v>1</v>
      </c>
      <c r="F5860" s="1">
        <f>IF(SUMPRODUCT(--ISNUMBER(SEARCH({"ENV_"},C5860)))&gt;0,1,0)</f>
        <v>0</v>
      </c>
      <c r="G5860" s="1">
        <f>IF(SUMPRODUCT(--ISNUMBER(SEARCH({"DISCRIMINATION","HARASSMENT","HATE_SPEECH","GENDER_VIOLENCE"},C5860)))&gt;0,1,0)</f>
        <v>0</v>
      </c>
      <c r="H5860" s="1">
        <f>IF(SUMPRODUCT(--ISNUMBER(SEARCH({"LEGALIZE","LEGISLATION","TRIAL"},C5860)))&gt;0,1,0)</f>
        <v>0</v>
      </c>
      <c r="I5860" s="1">
        <f>IF(SUMPRODUCT(--ISNUMBER(SEARCH({"LEADER"},C5860)))&gt;0,1,0)</f>
        <v>0</v>
      </c>
      <c r="J5860" t="str">
        <f t="shared" si="364"/>
        <v>2016</v>
      </c>
      <c r="K5860" t="str">
        <f t="shared" si="365"/>
        <v>04</v>
      </c>
      <c r="L5860" t="str">
        <f t="shared" si="366"/>
        <v>06</v>
      </c>
      <c r="M5860" s="2">
        <f t="shared" si="367"/>
        <v>42466.270833333336</v>
      </c>
    </row>
    <row r="5861" spans="1:13" x14ac:dyDescent="0.35">
      <c r="A5861">
        <v>0.48192771084337299</v>
      </c>
      <c r="B5861" t="s">
        <v>271</v>
      </c>
      <c r="C5861" t="s">
        <v>4854</v>
      </c>
      <c r="D5861">
        <v>20150223213000</v>
      </c>
      <c r="E5861" s="1">
        <f>IF(SUMPRODUCT(--ISNUMBER(SEARCH({"ECON_EARNINGSREPORT","ECON_STOCKMARKET"},C5861)))&gt;0,1,0)</f>
        <v>0</v>
      </c>
      <c r="F5861" s="1">
        <f>IF(SUMPRODUCT(--ISNUMBER(SEARCH({"ENV_"},C5861)))&gt;0,1,0)</f>
        <v>0</v>
      </c>
      <c r="G5861" s="1">
        <f>IF(SUMPRODUCT(--ISNUMBER(SEARCH({"DISCRIMINATION","HARASSMENT","HATE_SPEECH","GENDER_VIOLENCE"},C5861)))&gt;0,1,0)</f>
        <v>0</v>
      </c>
      <c r="H5861" s="1">
        <f>IF(SUMPRODUCT(--ISNUMBER(SEARCH({"LEGALIZE","LEGISLATION","TRIAL"},C5861)))&gt;0,1,0)</f>
        <v>0</v>
      </c>
      <c r="I5861" s="1">
        <f>IF(SUMPRODUCT(--ISNUMBER(SEARCH({"LEADER"},C5861)))&gt;0,1,0)</f>
        <v>0</v>
      </c>
      <c r="J5861" t="str">
        <f t="shared" si="364"/>
        <v>2015</v>
      </c>
      <c r="K5861" t="str">
        <f t="shared" si="365"/>
        <v>02</v>
      </c>
      <c r="L5861" t="str">
        <f t="shared" si="366"/>
        <v>23</v>
      </c>
      <c r="M5861" s="2">
        <f t="shared" si="367"/>
        <v>42058.895833333336</v>
      </c>
    </row>
    <row r="5862" spans="1:13" x14ac:dyDescent="0.35">
      <c r="A5862">
        <v>1.8181818181818199</v>
      </c>
      <c r="B5862" t="s">
        <v>80</v>
      </c>
      <c r="C5862" t="s">
        <v>4855</v>
      </c>
      <c r="D5862">
        <v>20150429154500</v>
      </c>
      <c r="E5862" s="1">
        <f>IF(SUMPRODUCT(--ISNUMBER(SEARCH({"ECON_EARNINGSREPORT","ECON_STOCKMARKET"},C5862)))&gt;0,1,0)</f>
        <v>1</v>
      </c>
      <c r="F5862" s="1">
        <f>IF(SUMPRODUCT(--ISNUMBER(SEARCH({"ENV_"},C5862)))&gt;0,1,0)</f>
        <v>0</v>
      </c>
      <c r="G5862" s="1">
        <f>IF(SUMPRODUCT(--ISNUMBER(SEARCH({"DISCRIMINATION","HARASSMENT","HATE_SPEECH","GENDER_VIOLENCE"},C5862)))&gt;0,1,0)</f>
        <v>0</v>
      </c>
      <c r="H5862" s="1">
        <f>IF(SUMPRODUCT(--ISNUMBER(SEARCH({"LEGALIZE","LEGISLATION","TRIAL"},C5862)))&gt;0,1,0)</f>
        <v>0</v>
      </c>
      <c r="I5862" s="1">
        <f>IF(SUMPRODUCT(--ISNUMBER(SEARCH({"LEADER"},C5862)))&gt;0,1,0)</f>
        <v>0</v>
      </c>
      <c r="J5862" t="str">
        <f t="shared" si="364"/>
        <v>2015</v>
      </c>
      <c r="K5862" t="str">
        <f t="shared" si="365"/>
        <v>04</v>
      </c>
      <c r="L5862" t="str">
        <f t="shared" si="366"/>
        <v>29</v>
      </c>
      <c r="M5862" s="2">
        <f t="shared" si="367"/>
        <v>42123.65625</v>
      </c>
    </row>
    <row r="5863" spans="1:13" x14ac:dyDescent="0.35">
      <c r="A5863">
        <v>1.94552529182879</v>
      </c>
      <c r="B5863" t="s">
        <v>439</v>
      </c>
      <c r="C5863" t="s">
        <v>4856</v>
      </c>
      <c r="D5863">
        <v>20150421181500</v>
      </c>
      <c r="E5863" s="1">
        <f>IF(SUMPRODUCT(--ISNUMBER(SEARCH({"ECON_EARNINGSREPORT","ECON_STOCKMARKET"},C5863)))&gt;0,1,0)</f>
        <v>1</v>
      </c>
      <c r="F5863" s="1">
        <f>IF(SUMPRODUCT(--ISNUMBER(SEARCH({"ENV_"},C5863)))&gt;0,1,0)</f>
        <v>1</v>
      </c>
      <c r="G5863" s="1">
        <f>IF(SUMPRODUCT(--ISNUMBER(SEARCH({"DISCRIMINATION","HARASSMENT","HATE_SPEECH","GENDER_VIOLENCE"},C5863)))&gt;0,1,0)</f>
        <v>0</v>
      </c>
      <c r="H5863" s="1">
        <f>IF(SUMPRODUCT(--ISNUMBER(SEARCH({"LEGALIZE","LEGISLATION","TRIAL"},C5863)))&gt;0,1,0)</f>
        <v>0</v>
      </c>
      <c r="I5863" s="1">
        <f>IF(SUMPRODUCT(--ISNUMBER(SEARCH({"LEADER"},C5863)))&gt;0,1,0)</f>
        <v>0</v>
      </c>
      <c r="J5863" t="str">
        <f t="shared" si="364"/>
        <v>2015</v>
      </c>
      <c r="K5863" t="str">
        <f t="shared" si="365"/>
        <v>04</v>
      </c>
      <c r="L5863" t="str">
        <f t="shared" si="366"/>
        <v>21</v>
      </c>
      <c r="M5863" s="2">
        <f t="shared" si="367"/>
        <v>42115.760416666664</v>
      </c>
    </row>
    <row r="5864" spans="1:13" x14ac:dyDescent="0.35">
      <c r="A5864">
        <v>-8.3941605839416003</v>
      </c>
      <c r="B5864" t="s">
        <v>501</v>
      </c>
      <c r="C5864" t="s">
        <v>4857</v>
      </c>
      <c r="D5864">
        <v>20150401060000</v>
      </c>
      <c r="E5864" s="1">
        <f>IF(SUMPRODUCT(--ISNUMBER(SEARCH({"ECON_EARNINGSREPORT","ECON_STOCKMARKET"},C5864)))&gt;0,1,0)</f>
        <v>0</v>
      </c>
      <c r="F5864" s="1">
        <f>IF(SUMPRODUCT(--ISNUMBER(SEARCH({"ENV_"},C5864)))&gt;0,1,0)</f>
        <v>0</v>
      </c>
      <c r="G5864" s="1">
        <f>IF(SUMPRODUCT(--ISNUMBER(SEARCH({"DISCRIMINATION","HARASSMENT","HATE_SPEECH","GENDER_VIOLENCE"},C5864)))&gt;0,1,0)</f>
        <v>0</v>
      </c>
      <c r="H5864" s="1">
        <f>IF(SUMPRODUCT(--ISNUMBER(SEARCH({"LEGALIZE","LEGISLATION","TRIAL"},C5864)))&gt;0,1,0)</f>
        <v>1</v>
      </c>
      <c r="I5864" s="1">
        <f>IF(SUMPRODUCT(--ISNUMBER(SEARCH({"LEADER"},C5864)))&gt;0,1,0)</f>
        <v>0</v>
      </c>
      <c r="J5864" t="str">
        <f t="shared" si="364"/>
        <v>2015</v>
      </c>
      <c r="K5864" t="str">
        <f t="shared" si="365"/>
        <v>04</v>
      </c>
      <c r="L5864" t="str">
        <f t="shared" si="366"/>
        <v>01</v>
      </c>
      <c r="M5864" s="2">
        <f t="shared" si="367"/>
        <v>42095.25</v>
      </c>
    </row>
    <row r="5865" spans="1:13" x14ac:dyDescent="0.35">
      <c r="A5865">
        <v>1.4876033057851199</v>
      </c>
      <c r="B5865" t="s">
        <v>3887</v>
      </c>
      <c r="C5865" t="s">
        <v>4858</v>
      </c>
      <c r="D5865">
        <v>20150408133000</v>
      </c>
      <c r="E5865" s="1">
        <f>IF(SUMPRODUCT(--ISNUMBER(SEARCH({"ECON_EARNINGSREPORT","ECON_STOCKMARKET"},C5865)))&gt;0,1,0)</f>
        <v>1</v>
      </c>
      <c r="F5865" s="1">
        <f>IF(SUMPRODUCT(--ISNUMBER(SEARCH({"ENV_"},C5865)))&gt;0,1,0)</f>
        <v>1</v>
      </c>
      <c r="G5865" s="1">
        <f>IF(SUMPRODUCT(--ISNUMBER(SEARCH({"DISCRIMINATION","HARASSMENT","HATE_SPEECH","GENDER_VIOLENCE"},C5865)))&gt;0,1,0)</f>
        <v>0</v>
      </c>
      <c r="H5865" s="1">
        <f>IF(SUMPRODUCT(--ISNUMBER(SEARCH({"LEGALIZE","LEGISLATION","TRIAL"},C5865)))&gt;0,1,0)</f>
        <v>0</v>
      </c>
      <c r="I5865" s="1">
        <f>IF(SUMPRODUCT(--ISNUMBER(SEARCH({"LEADER"},C5865)))&gt;0,1,0)</f>
        <v>0</v>
      </c>
      <c r="J5865" t="str">
        <f t="shared" si="364"/>
        <v>2015</v>
      </c>
      <c r="K5865" t="str">
        <f t="shared" si="365"/>
        <v>04</v>
      </c>
      <c r="L5865" t="str">
        <f t="shared" si="366"/>
        <v>08</v>
      </c>
      <c r="M5865" s="2">
        <f t="shared" si="367"/>
        <v>42102.5625</v>
      </c>
    </row>
    <row r="5866" spans="1:13" x14ac:dyDescent="0.35">
      <c r="A5866">
        <v>-0.18083182640144699</v>
      </c>
      <c r="B5866" t="s">
        <v>4859</v>
      </c>
      <c r="C5866" t="s">
        <v>4860</v>
      </c>
      <c r="D5866">
        <v>20150901153000</v>
      </c>
      <c r="E5866" s="1">
        <f>IF(SUMPRODUCT(--ISNUMBER(SEARCH({"ECON_EARNINGSREPORT","ECON_STOCKMARKET"},C5866)))&gt;0,1,0)</f>
        <v>0</v>
      </c>
      <c r="F5866" s="1">
        <f>IF(SUMPRODUCT(--ISNUMBER(SEARCH({"ENV_"},C5866)))&gt;0,1,0)</f>
        <v>0</v>
      </c>
      <c r="G5866" s="1">
        <f>IF(SUMPRODUCT(--ISNUMBER(SEARCH({"DISCRIMINATION","HARASSMENT","HATE_SPEECH","GENDER_VIOLENCE"},C5866)))&gt;0,1,0)</f>
        <v>0</v>
      </c>
      <c r="H5866" s="1">
        <f>IF(SUMPRODUCT(--ISNUMBER(SEARCH({"LEGALIZE","LEGISLATION","TRIAL"},C5866)))&gt;0,1,0)</f>
        <v>0</v>
      </c>
      <c r="I5866" s="1">
        <f>IF(SUMPRODUCT(--ISNUMBER(SEARCH({"LEADER"},C5866)))&gt;0,1,0)</f>
        <v>0</v>
      </c>
      <c r="J5866" t="str">
        <f t="shared" si="364"/>
        <v>2015</v>
      </c>
      <c r="K5866" t="str">
        <f t="shared" si="365"/>
        <v>09</v>
      </c>
      <c r="L5866" t="str">
        <f t="shared" si="366"/>
        <v>01</v>
      </c>
      <c r="M5866" s="2">
        <f t="shared" si="367"/>
        <v>42248.645833333336</v>
      </c>
    </row>
    <row r="5867" spans="1:13" x14ac:dyDescent="0.35">
      <c r="A5867">
        <v>-5.1724137931034502</v>
      </c>
      <c r="B5867" t="s">
        <v>4861</v>
      </c>
      <c r="C5867" t="s">
        <v>4195</v>
      </c>
      <c r="D5867">
        <v>20150916021500</v>
      </c>
      <c r="E5867" s="1">
        <f>IF(SUMPRODUCT(--ISNUMBER(SEARCH({"ECON_EARNINGSREPORT","ECON_STOCKMARKET"},C5867)))&gt;0,1,0)</f>
        <v>0</v>
      </c>
      <c r="F5867" s="1">
        <f>IF(SUMPRODUCT(--ISNUMBER(SEARCH({"ENV_"},C5867)))&gt;0,1,0)</f>
        <v>0</v>
      </c>
      <c r="G5867" s="1">
        <f>IF(SUMPRODUCT(--ISNUMBER(SEARCH({"DISCRIMINATION","HARASSMENT","HATE_SPEECH","GENDER_VIOLENCE"},C5867)))&gt;0,1,0)</f>
        <v>0</v>
      </c>
      <c r="H5867" s="1">
        <f>IF(SUMPRODUCT(--ISNUMBER(SEARCH({"LEGALIZE","LEGISLATION","TRIAL"},C5867)))&gt;0,1,0)</f>
        <v>0</v>
      </c>
      <c r="I5867" s="1">
        <f>IF(SUMPRODUCT(--ISNUMBER(SEARCH({"LEADER"},C5867)))&gt;0,1,0)</f>
        <v>0</v>
      </c>
      <c r="J5867" t="str">
        <f t="shared" si="364"/>
        <v>2015</v>
      </c>
      <c r="K5867" t="str">
        <f t="shared" si="365"/>
        <v>09</v>
      </c>
      <c r="L5867" t="str">
        <f t="shared" si="366"/>
        <v>16</v>
      </c>
      <c r="M5867" s="2">
        <f t="shared" si="367"/>
        <v>42263.09375</v>
      </c>
    </row>
    <row r="5868" spans="1:13" x14ac:dyDescent="0.35">
      <c r="A5868">
        <v>-0.91743119266054995</v>
      </c>
      <c r="B5868" t="s">
        <v>56</v>
      </c>
      <c r="C5868" t="s">
        <v>4862</v>
      </c>
      <c r="D5868">
        <v>20150303173000</v>
      </c>
      <c r="E5868" s="1">
        <f>IF(SUMPRODUCT(--ISNUMBER(SEARCH({"ECON_EARNINGSREPORT","ECON_STOCKMARKET"},C5868)))&gt;0,1,0)</f>
        <v>1</v>
      </c>
      <c r="F5868" s="1">
        <f>IF(SUMPRODUCT(--ISNUMBER(SEARCH({"ENV_"},C5868)))&gt;0,1,0)</f>
        <v>0</v>
      </c>
      <c r="G5868" s="1">
        <f>IF(SUMPRODUCT(--ISNUMBER(SEARCH({"DISCRIMINATION","HARASSMENT","HATE_SPEECH","GENDER_VIOLENCE"},C5868)))&gt;0,1,0)</f>
        <v>0</v>
      </c>
      <c r="H5868" s="1">
        <f>IF(SUMPRODUCT(--ISNUMBER(SEARCH({"LEGALIZE","LEGISLATION","TRIAL"},C5868)))&gt;0,1,0)</f>
        <v>1</v>
      </c>
      <c r="I5868" s="1">
        <f>IF(SUMPRODUCT(--ISNUMBER(SEARCH({"LEADER"},C5868)))&gt;0,1,0)</f>
        <v>0</v>
      </c>
      <c r="J5868" t="str">
        <f t="shared" si="364"/>
        <v>2015</v>
      </c>
      <c r="K5868" t="str">
        <f t="shared" si="365"/>
        <v>03</v>
      </c>
      <c r="L5868" t="str">
        <f t="shared" si="366"/>
        <v>03</v>
      </c>
      <c r="M5868" s="2">
        <f t="shared" si="367"/>
        <v>42066.729166666664</v>
      </c>
    </row>
    <row r="5869" spans="1:13" x14ac:dyDescent="0.35">
      <c r="A5869">
        <v>1.70623145400594</v>
      </c>
      <c r="B5869" t="s">
        <v>4179</v>
      </c>
      <c r="C5869" t="s">
        <v>4863</v>
      </c>
      <c r="D5869">
        <v>20151109183000</v>
      </c>
      <c r="E5869" s="1">
        <f>IF(SUMPRODUCT(--ISNUMBER(SEARCH({"ECON_EARNINGSREPORT","ECON_STOCKMARKET"},C5869)))&gt;0,1,0)</f>
        <v>1</v>
      </c>
      <c r="F5869" s="1">
        <f>IF(SUMPRODUCT(--ISNUMBER(SEARCH({"ENV_"},C5869)))&gt;0,1,0)</f>
        <v>0</v>
      </c>
      <c r="G5869" s="1">
        <f>IF(SUMPRODUCT(--ISNUMBER(SEARCH({"DISCRIMINATION","HARASSMENT","HATE_SPEECH","GENDER_VIOLENCE"},C5869)))&gt;0,1,0)</f>
        <v>0</v>
      </c>
      <c r="H5869" s="1">
        <f>IF(SUMPRODUCT(--ISNUMBER(SEARCH({"LEGALIZE","LEGISLATION","TRIAL"},C5869)))&gt;0,1,0)</f>
        <v>0</v>
      </c>
      <c r="I5869" s="1">
        <f>IF(SUMPRODUCT(--ISNUMBER(SEARCH({"LEADER"},C5869)))&gt;0,1,0)</f>
        <v>1</v>
      </c>
      <c r="J5869" t="str">
        <f t="shared" si="364"/>
        <v>2015</v>
      </c>
      <c r="K5869" t="str">
        <f t="shared" si="365"/>
        <v>11</v>
      </c>
      <c r="L5869" t="str">
        <f t="shared" si="366"/>
        <v>09</v>
      </c>
      <c r="M5869" s="2">
        <f t="shared" si="367"/>
        <v>42317.770833333336</v>
      </c>
    </row>
    <row r="5870" spans="1:13" x14ac:dyDescent="0.35">
      <c r="A5870">
        <v>-1.6260162601626</v>
      </c>
      <c r="B5870" t="s">
        <v>3501</v>
      </c>
      <c r="C5870" t="s">
        <v>4864</v>
      </c>
      <c r="D5870">
        <v>20150916210000</v>
      </c>
      <c r="E5870" s="1">
        <f>IF(SUMPRODUCT(--ISNUMBER(SEARCH({"ECON_EARNINGSREPORT","ECON_STOCKMARKET"},C5870)))&gt;0,1,0)</f>
        <v>0</v>
      </c>
      <c r="F5870" s="1">
        <f>IF(SUMPRODUCT(--ISNUMBER(SEARCH({"ENV_"},C5870)))&gt;0,1,0)</f>
        <v>0</v>
      </c>
      <c r="G5870" s="1">
        <f>IF(SUMPRODUCT(--ISNUMBER(SEARCH({"DISCRIMINATION","HARASSMENT","HATE_SPEECH","GENDER_VIOLENCE"},C5870)))&gt;0,1,0)</f>
        <v>0</v>
      </c>
      <c r="H5870" s="1">
        <f>IF(SUMPRODUCT(--ISNUMBER(SEARCH({"LEGALIZE","LEGISLATION","TRIAL"},C5870)))&gt;0,1,0)</f>
        <v>0</v>
      </c>
      <c r="I5870" s="1">
        <f>IF(SUMPRODUCT(--ISNUMBER(SEARCH({"LEADER"},C5870)))&gt;0,1,0)</f>
        <v>0</v>
      </c>
      <c r="J5870" t="str">
        <f t="shared" si="364"/>
        <v>2015</v>
      </c>
      <c r="K5870" t="str">
        <f t="shared" si="365"/>
        <v>09</v>
      </c>
      <c r="L5870" t="str">
        <f t="shared" si="366"/>
        <v>16</v>
      </c>
      <c r="M5870" s="2">
        <f t="shared" si="367"/>
        <v>42263.875</v>
      </c>
    </row>
    <row r="5871" spans="1:13" x14ac:dyDescent="0.35">
      <c r="A5871">
        <v>0</v>
      </c>
      <c r="B5871" t="s">
        <v>240</v>
      </c>
      <c r="C5871" t="s">
        <v>3901</v>
      </c>
      <c r="D5871">
        <v>20150902211500</v>
      </c>
      <c r="E5871" s="1">
        <f>IF(SUMPRODUCT(--ISNUMBER(SEARCH({"ECON_EARNINGSREPORT","ECON_STOCKMARKET"},C5871)))&gt;0,1,0)</f>
        <v>0</v>
      </c>
      <c r="F5871" s="1">
        <f>IF(SUMPRODUCT(--ISNUMBER(SEARCH({"ENV_"},C5871)))&gt;0,1,0)</f>
        <v>0</v>
      </c>
      <c r="G5871" s="1">
        <f>IF(SUMPRODUCT(--ISNUMBER(SEARCH({"DISCRIMINATION","HARASSMENT","HATE_SPEECH","GENDER_VIOLENCE"},C5871)))&gt;0,1,0)</f>
        <v>0</v>
      </c>
      <c r="H5871" s="1">
        <f>IF(SUMPRODUCT(--ISNUMBER(SEARCH({"LEGALIZE","LEGISLATION","TRIAL"},C5871)))&gt;0,1,0)</f>
        <v>0</v>
      </c>
      <c r="I5871" s="1">
        <f>IF(SUMPRODUCT(--ISNUMBER(SEARCH({"LEADER"},C5871)))&gt;0,1,0)</f>
        <v>0</v>
      </c>
      <c r="J5871" t="str">
        <f t="shared" si="364"/>
        <v>2015</v>
      </c>
      <c r="K5871" t="str">
        <f t="shared" si="365"/>
        <v>09</v>
      </c>
      <c r="L5871" t="str">
        <f t="shared" si="366"/>
        <v>02</v>
      </c>
      <c r="M5871" s="2">
        <f t="shared" si="367"/>
        <v>42249.885416666664</v>
      </c>
    </row>
    <row r="5872" spans="1:13" x14ac:dyDescent="0.35">
      <c r="A5872">
        <v>-0.77369439071566704</v>
      </c>
      <c r="B5872" t="s">
        <v>4</v>
      </c>
      <c r="C5872" t="s">
        <v>4213</v>
      </c>
      <c r="D5872">
        <v>20151013023000</v>
      </c>
      <c r="E5872" s="1">
        <f>IF(SUMPRODUCT(--ISNUMBER(SEARCH({"ECON_EARNINGSREPORT","ECON_STOCKMARKET"},C5872)))&gt;0,1,0)</f>
        <v>0</v>
      </c>
      <c r="F5872" s="1">
        <f>IF(SUMPRODUCT(--ISNUMBER(SEARCH({"ENV_"},C5872)))&gt;0,1,0)</f>
        <v>0</v>
      </c>
      <c r="G5872" s="1">
        <f>IF(SUMPRODUCT(--ISNUMBER(SEARCH({"DISCRIMINATION","HARASSMENT","HATE_SPEECH","GENDER_VIOLENCE"},C5872)))&gt;0,1,0)</f>
        <v>0</v>
      </c>
      <c r="H5872" s="1">
        <f>IF(SUMPRODUCT(--ISNUMBER(SEARCH({"LEGALIZE","LEGISLATION","TRIAL"},C5872)))&gt;0,1,0)</f>
        <v>0</v>
      </c>
      <c r="I5872" s="1">
        <f>IF(SUMPRODUCT(--ISNUMBER(SEARCH({"LEADER"},C5872)))&gt;0,1,0)</f>
        <v>1</v>
      </c>
      <c r="J5872" t="str">
        <f t="shared" si="364"/>
        <v>2015</v>
      </c>
      <c r="K5872" t="str">
        <f t="shared" si="365"/>
        <v>10</v>
      </c>
      <c r="L5872" t="str">
        <f t="shared" si="366"/>
        <v>13</v>
      </c>
      <c r="M5872" s="2">
        <f t="shared" si="367"/>
        <v>42290.104166666664</v>
      </c>
    </row>
    <row r="5873" spans="1:13" x14ac:dyDescent="0.35">
      <c r="A5873">
        <v>3.3816425120772902</v>
      </c>
      <c r="B5873" t="s">
        <v>3860</v>
      </c>
      <c r="C5873" t="s">
        <v>4865</v>
      </c>
      <c r="D5873">
        <v>20151118200000</v>
      </c>
      <c r="E5873" s="1">
        <f>IF(SUMPRODUCT(--ISNUMBER(SEARCH({"ECON_EARNINGSREPORT","ECON_STOCKMARKET"},C5873)))&gt;0,1,0)</f>
        <v>0</v>
      </c>
      <c r="F5873" s="1">
        <f>IF(SUMPRODUCT(--ISNUMBER(SEARCH({"ENV_"},C5873)))&gt;0,1,0)</f>
        <v>0</v>
      </c>
      <c r="G5873" s="1">
        <f>IF(SUMPRODUCT(--ISNUMBER(SEARCH({"DISCRIMINATION","HARASSMENT","HATE_SPEECH","GENDER_VIOLENCE"},C5873)))&gt;0,1,0)</f>
        <v>0</v>
      </c>
      <c r="H5873" s="1">
        <f>IF(SUMPRODUCT(--ISNUMBER(SEARCH({"LEGALIZE","LEGISLATION","TRIAL"},C5873)))&gt;0,1,0)</f>
        <v>0</v>
      </c>
      <c r="I5873" s="1">
        <f>IF(SUMPRODUCT(--ISNUMBER(SEARCH({"LEADER"},C5873)))&gt;0,1,0)</f>
        <v>1</v>
      </c>
      <c r="J5873" t="str">
        <f t="shared" si="364"/>
        <v>2015</v>
      </c>
      <c r="K5873" t="str">
        <f t="shared" si="365"/>
        <v>11</v>
      </c>
      <c r="L5873" t="str">
        <f t="shared" si="366"/>
        <v>18</v>
      </c>
      <c r="M5873" s="2">
        <f t="shared" si="367"/>
        <v>42326.833333333336</v>
      </c>
    </row>
    <row r="5874" spans="1:13" x14ac:dyDescent="0.35">
      <c r="A5874">
        <v>1.16788321167883</v>
      </c>
      <c r="B5874" t="s">
        <v>492</v>
      </c>
      <c r="C5874" t="s">
        <v>4015</v>
      </c>
      <c r="D5874">
        <v>20150504074500</v>
      </c>
      <c r="E5874" s="1">
        <f>IF(SUMPRODUCT(--ISNUMBER(SEARCH({"ECON_EARNINGSREPORT","ECON_STOCKMARKET"},C5874)))&gt;0,1,0)</f>
        <v>0</v>
      </c>
      <c r="F5874" s="1">
        <f>IF(SUMPRODUCT(--ISNUMBER(SEARCH({"ENV_"},C5874)))&gt;0,1,0)</f>
        <v>0</v>
      </c>
      <c r="G5874" s="1">
        <f>IF(SUMPRODUCT(--ISNUMBER(SEARCH({"DISCRIMINATION","HARASSMENT","HATE_SPEECH","GENDER_VIOLENCE"},C5874)))&gt;0,1,0)</f>
        <v>0</v>
      </c>
      <c r="H5874" s="1">
        <f>IF(SUMPRODUCT(--ISNUMBER(SEARCH({"LEGALIZE","LEGISLATION","TRIAL"},C5874)))&gt;0,1,0)</f>
        <v>1</v>
      </c>
      <c r="I5874" s="1">
        <f>IF(SUMPRODUCT(--ISNUMBER(SEARCH({"LEADER"},C5874)))&gt;0,1,0)</f>
        <v>1</v>
      </c>
      <c r="J5874" t="str">
        <f t="shared" si="364"/>
        <v>2015</v>
      </c>
      <c r="K5874" t="str">
        <f t="shared" si="365"/>
        <v>05</v>
      </c>
      <c r="L5874" t="str">
        <f t="shared" si="366"/>
        <v>04</v>
      </c>
      <c r="M5874" s="2">
        <f t="shared" si="367"/>
        <v>42128.322916666664</v>
      </c>
    </row>
    <row r="5875" spans="1:13" x14ac:dyDescent="0.35">
      <c r="A5875">
        <v>2.7777777777777799</v>
      </c>
      <c r="B5875" t="s">
        <v>376</v>
      </c>
      <c r="C5875" t="s">
        <v>4866</v>
      </c>
      <c r="D5875">
        <v>20150916014500</v>
      </c>
      <c r="E5875" s="1">
        <f>IF(SUMPRODUCT(--ISNUMBER(SEARCH({"ECON_EARNINGSREPORT","ECON_STOCKMARKET"},C5875)))&gt;0,1,0)</f>
        <v>0</v>
      </c>
      <c r="F5875" s="1">
        <f>IF(SUMPRODUCT(--ISNUMBER(SEARCH({"ENV_"},C5875)))&gt;0,1,0)</f>
        <v>0</v>
      </c>
      <c r="G5875" s="1">
        <f>IF(SUMPRODUCT(--ISNUMBER(SEARCH({"DISCRIMINATION","HARASSMENT","HATE_SPEECH","GENDER_VIOLENCE"},C5875)))&gt;0,1,0)</f>
        <v>0</v>
      </c>
      <c r="H5875" s="1">
        <f>IF(SUMPRODUCT(--ISNUMBER(SEARCH({"LEGALIZE","LEGISLATION","TRIAL"},C5875)))&gt;0,1,0)</f>
        <v>0</v>
      </c>
      <c r="I5875" s="1">
        <f>IF(SUMPRODUCT(--ISNUMBER(SEARCH({"LEADER"},C5875)))&gt;0,1,0)</f>
        <v>0</v>
      </c>
      <c r="J5875" t="str">
        <f t="shared" si="364"/>
        <v>2015</v>
      </c>
      <c r="K5875" t="str">
        <f t="shared" si="365"/>
        <v>09</v>
      </c>
      <c r="L5875" t="str">
        <f t="shared" si="366"/>
        <v>16</v>
      </c>
      <c r="M5875" s="2">
        <f t="shared" si="367"/>
        <v>42263.072916666664</v>
      </c>
    </row>
    <row r="5876" spans="1:13" x14ac:dyDescent="0.35">
      <c r="A5876">
        <v>-3.4090909090909101</v>
      </c>
      <c r="B5876" t="s">
        <v>121</v>
      </c>
      <c r="C5876" t="s">
        <v>4867</v>
      </c>
      <c r="D5876">
        <v>20150313224500</v>
      </c>
      <c r="E5876" s="1">
        <f>IF(SUMPRODUCT(--ISNUMBER(SEARCH({"ECON_EARNINGSREPORT","ECON_STOCKMARKET"},C5876)))&gt;0,1,0)</f>
        <v>0</v>
      </c>
      <c r="F5876" s="1">
        <f>IF(SUMPRODUCT(--ISNUMBER(SEARCH({"ENV_"},C5876)))&gt;0,1,0)</f>
        <v>0</v>
      </c>
      <c r="G5876" s="1">
        <f>IF(SUMPRODUCT(--ISNUMBER(SEARCH({"DISCRIMINATION","HARASSMENT","HATE_SPEECH","GENDER_VIOLENCE"},C5876)))&gt;0,1,0)</f>
        <v>0</v>
      </c>
      <c r="H5876" s="1">
        <f>IF(SUMPRODUCT(--ISNUMBER(SEARCH({"LEGALIZE","LEGISLATION","TRIAL"},C5876)))&gt;0,1,0)</f>
        <v>0</v>
      </c>
      <c r="I5876" s="1">
        <f>IF(SUMPRODUCT(--ISNUMBER(SEARCH({"LEADER"},C5876)))&gt;0,1,0)</f>
        <v>0</v>
      </c>
      <c r="J5876" t="str">
        <f t="shared" si="364"/>
        <v>2015</v>
      </c>
      <c r="K5876" t="str">
        <f t="shared" si="365"/>
        <v>03</v>
      </c>
      <c r="L5876" t="str">
        <f t="shared" si="366"/>
        <v>13</v>
      </c>
      <c r="M5876" s="2">
        <f t="shared" si="367"/>
        <v>42076.947916666664</v>
      </c>
    </row>
    <row r="5877" spans="1:13" x14ac:dyDescent="0.35">
      <c r="A5877">
        <v>3.0303030303030298</v>
      </c>
      <c r="B5877" t="s">
        <v>69</v>
      </c>
      <c r="C5877" t="s">
        <v>4868</v>
      </c>
      <c r="D5877">
        <v>20150302203000</v>
      </c>
      <c r="E5877" s="1">
        <f>IF(SUMPRODUCT(--ISNUMBER(SEARCH({"ECON_EARNINGSREPORT","ECON_STOCKMARKET"},C5877)))&gt;0,1,0)</f>
        <v>1</v>
      </c>
      <c r="F5877" s="1">
        <f>IF(SUMPRODUCT(--ISNUMBER(SEARCH({"ENV_"},C5877)))&gt;0,1,0)</f>
        <v>0</v>
      </c>
      <c r="G5877" s="1">
        <f>IF(SUMPRODUCT(--ISNUMBER(SEARCH({"DISCRIMINATION","HARASSMENT","HATE_SPEECH","GENDER_VIOLENCE"},C5877)))&gt;0,1,0)</f>
        <v>0</v>
      </c>
      <c r="H5877" s="1">
        <f>IF(SUMPRODUCT(--ISNUMBER(SEARCH({"LEGALIZE","LEGISLATION","TRIAL"},C5877)))&gt;0,1,0)</f>
        <v>0</v>
      </c>
      <c r="I5877" s="1">
        <f>IF(SUMPRODUCT(--ISNUMBER(SEARCH({"LEADER"},C5877)))&gt;0,1,0)</f>
        <v>0</v>
      </c>
      <c r="J5877" t="str">
        <f t="shared" si="364"/>
        <v>2015</v>
      </c>
      <c r="K5877" t="str">
        <f t="shared" si="365"/>
        <v>03</v>
      </c>
      <c r="L5877" t="str">
        <f t="shared" si="366"/>
        <v>02</v>
      </c>
      <c r="M5877" s="2">
        <f t="shared" si="367"/>
        <v>42065.854166666664</v>
      </c>
    </row>
    <row r="5878" spans="1:13" x14ac:dyDescent="0.35">
      <c r="A5878">
        <v>1.29659643435981</v>
      </c>
      <c r="B5878" t="s">
        <v>3887</v>
      </c>
      <c r="C5878" t="s">
        <v>4869</v>
      </c>
      <c r="D5878">
        <v>20150910021500</v>
      </c>
      <c r="E5878" s="1">
        <f>IF(SUMPRODUCT(--ISNUMBER(SEARCH({"ECON_EARNINGSREPORT","ECON_STOCKMARKET"},C5878)))&gt;0,1,0)</f>
        <v>1</v>
      </c>
      <c r="F5878" s="1">
        <f>IF(SUMPRODUCT(--ISNUMBER(SEARCH({"ENV_"},C5878)))&gt;0,1,0)</f>
        <v>0</v>
      </c>
      <c r="G5878" s="1">
        <f>IF(SUMPRODUCT(--ISNUMBER(SEARCH({"DISCRIMINATION","HARASSMENT","HATE_SPEECH","GENDER_VIOLENCE"},C5878)))&gt;0,1,0)</f>
        <v>0</v>
      </c>
      <c r="H5878" s="1">
        <f>IF(SUMPRODUCT(--ISNUMBER(SEARCH({"LEGALIZE","LEGISLATION","TRIAL"},C5878)))&gt;0,1,0)</f>
        <v>0</v>
      </c>
      <c r="I5878" s="1">
        <f>IF(SUMPRODUCT(--ISNUMBER(SEARCH({"LEADER"},C5878)))&gt;0,1,0)</f>
        <v>0</v>
      </c>
      <c r="J5878" t="str">
        <f t="shared" si="364"/>
        <v>2015</v>
      </c>
      <c r="K5878" t="str">
        <f t="shared" si="365"/>
        <v>09</v>
      </c>
      <c r="L5878" t="str">
        <f t="shared" si="366"/>
        <v>10</v>
      </c>
      <c r="M5878" s="2">
        <f t="shared" si="367"/>
        <v>42257.09375</v>
      </c>
    </row>
    <row r="5879" spans="1:13" x14ac:dyDescent="0.35">
      <c r="A5879">
        <v>2.4948024948024901</v>
      </c>
      <c r="B5879" t="s">
        <v>717</v>
      </c>
      <c r="C5879" t="s">
        <v>4870</v>
      </c>
      <c r="D5879">
        <v>20151214041500</v>
      </c>
      <c r="E5879" s="1">
        <f>IF(SUMPRODUCT(--ISNUMBER(SEARCH({"ECON_EARNINGSREPORT","ECON_STOCKMARKET"},C5879)))&gt;0,1,0)</f>
        <v>1</v>
      </c>
      <c r="F5879" s="1">
        <f>IF(SUMPRODUCT(--ISNUMBER(SEARCH({"ENV_"},C5879)))&gt;0,1,0)</f>
        <v>0</v>
      </c>
      <c r="G5879" s="1">
        <f>IF(SUMPRODUCT(--ISNUMBER(SEARCH({"DISCRIMINATION","HARASSMENT","HATE_SPEECH","GENDER_VIOLENCE"},C5879)))&gt;0,1,0)</f>
        <v>0</v>
      </c>
      <c r="H5879" s="1">
        <f>IF(SUMPRODUCT(--ISNUMBER(SEARCH({"LEGALIZE","LEGISLATION","TRIAL"},C5879)))&gt;0,1,0)</f>
        <v>0</v>
      </c>
      <c r="I5879" s="1">
        <f>IF(SUMPRODUCT(--ISNUMBER(SEARCH({"LEADER"},C5879)))&gt;0,1,0)</f>
        <v>1</v>
      </c>
      <c r="J5879" t="str">
        <f t="shared" si="364"/>
        <v>2015</v>
      </c>
      <c r="K5879" t="str">
        <f t="shared" si="365"/>
        <v>12</v>
      </c>
      <c r="L5879" t="str">
        <f t="shared" si="366"/>
        <v>14</v>
      </c>
      <c r="M5879" s="2">
        <f t="shared" si="367"/>
        <v>42352.177083333336</v>
      </c>
    </row>
    <row r="5880" spans="1:13" x14ac:dyDescent="0.35">
      <c r="A5880">
        <v>-2.1739130434782599</v>
      </c>
      <c r="B5880" t="s">
        <v>607</v>
      </c>
      <c r="C5880" t="s">
        <v>4871</v>
      </c>
      <c r="D5880">
        <v>20150825083000</v>
      </c>
      <c r="E5880" s="1">
        <f>IF(SUMPRODUCT(--ISNUMBER(SEARCH({"ECON_EARNINGSREPORT","ECON_STOCKMARKET"},C5880)))&gt;0,1,0)</f>
        <v>0</v>
      </c>
      <c r="F5880" s="1">
        <f>IF(SUMPRODUCT(--ISNUMBER(SEARCH({"ENV_"},C5880)))&gt;0,1,0)</f>
        <v>0</v>
      </c>
      <c r="G5880" s="1">
        <f>IF(SUMPRODUCT(--ISNUMBER(SEARCH({"DISCRIMINATION","HARASSMENT","HATE_SPEECH","GENDER_VIOLENCE"},C5880)))&gt;0,1,0)</f>
        <v>0</v>
      </c>
      <c r="H5880" s="1">
        <f>IF(SUMPRODUCT(--ISNUMBER(SEARCH({"LEGALIZE","LEGISLATION","TRIAL"},C5880)))&gt;0,1,0)</f>
        <v>0</v>
      </c>
      <c r="I5880" s="1">
        <f>IF(SUMPRODUCT(--ISNUMBER(SEARCH({"LEADER"},C5880)))&gt;0,1,0)</f>
        <v>0</v>
      </c>
      <c r="J5880" t="str">
        <f t="shared" si="364"/>
        <v>2015</v>
      </c>
      <c r="K5880" t="str">
        <f t="shared" si="365"/>
        <v>08</v>
      </c>
      <c r="L5880" t="str">
        <f t="shared" si="366"/>
        <v>25</v>
      </c>
      <c r="M5880" s="2">
        <f t="shared" si="367"/>
        <v>42241.354166666664</v>
      </c>
    </row>
    <row r="5881" spans="1:13" x14ac:dyDescent="0.35">
      <c r="A5881">
        <v>-0.30303030303030298</v>
      </c>
      <c r="B5881" t="s">
        <v>26</v>
      </c>
      <c r="C5881" t="s">
        <v>4872</v>
      </c>
      <c r="D5881">
        <v>20151125191500</v>
      </c>
      <c r="E5881" s="1">
        <f>IF(SUMPRODUCT(--ISNUMBER(SEARCH({"ECON_EARNINGSREPORT","ECON_STOCKMARKET"},C5881)))&gt;0,1,0)</f>
        <v>1</v>
      </c>
      <c r="F5881" s="1">
        <f>IF(SUMPRODUCT(--ISNUMBER(SEARCH({"ENV_"},C5881)))&gt;0,1,0)</f>
        <v>1</v>
      </c>
      <c r="G5881" s="1">
        <f>IF(SUMPRODUCT(--ISNUMBER(SEARCH({"DISCRIMINATION","HARASSMENT","HATE_SPEECH","GENDER_VIOLENCE"},C5881)))&gt;0,1,0)</f>
        <v>0</v>
      </c>
      <c r="H5881" s="1">
        <f>IF(SUMPRODUCT(--ISNUMBER(SEARCH({"LEGALIZE","LEGISLATION","TRIAL"},C5881)))&gt;0,1,0)</f>
        <v>0</v>
      </c>
      <c r="I5881" s="1">
        <f>IF(SUMPRODUCT(--ISNUMBER(SEARCH({"LEADER"},C5881)))&gt;0,1,0)</f>
        <v>1</v>
      </c>
      <c r="J5881" t="str">
        <f t="shared" si="364"/>
        <v>2015</v>
      </c>
      <c r="K5881" t="str">
        <f t="shared" si="365"/>
        <v>11</v>
      </c>
      <c r="L5881" t="str">
        <f t="shared" si="366"/>
        <v>25</v>
      </c>
      <c r="M5881" s="2">
        <f t="shared" si="367"/>
        <v>42333.802083333336</v>
      </c>
    </row>
    <row r="5882" spans="1:13" x14ac:dyDescent="0.35">
      <c r="A5882">
        <v>-2.0761245674740501</v>
      </c>
      <c r="B5882" t="s">
        <v>4873</v>
      </c>
      <c r="C5882" t="s">
        <v>4874</v>
      </c>
      <c r="D5882">
        <v>20150814093000</v>
      </c>
      <c r="E5882" s="1">
        <f>IF(SUMPRODUCT(--ISNUMBER(SEARCH({"ECON_EARNINGSREPORT","ECON_STOCKMARKET"},C5882)))&gt;0,1,0)</f>
        <v>0</v>
      </c>
      <c r="F5882" s="1">
        <f>IF(SUMPRODUCT(--ISNUMBER(SEARCH({"ENV_"},C5882)))&gt;0,1,0)</f>
        <v>0</v>
      </c>
      <c r="G5882" s="1">
        <f>IF(SUMPRODUCT(--ISNUMBER(SEARCH({"DISCRIMINATION","HARASSMENT","HATE_SPEECH","GENDER_VIOLENCE"},C5882)))&gt;0,1,0)</f>
        <v>0</v>
      </c>
      <c r="H5882" s="1">
        <f>IF(SUMPRODUCT(--ISNUMBER(SEARCH({"LEGALIZE","LEGISLATION","TRIAL"},C5882)))&gt;0,1,0)</f>
        <v>0</v>
      </c>
      <c r="I5882" s="1">
        <f>IF(SUMPRODUCT(--ISNUMBER(SEARCH({"LEADER"},C5882)))&gt;0,1,0)</f>
        <v>1</v>
      </c>
      <c r="J5882" t="str">
        <f t="shared" si="364"/>
        <v>2015</v>
      </c>
      <c r="K5882" t="str">
        <f t="shared" si="365"/>
        <v>08</v>
      </c>
      <c r="L5882" t="str">
        <f t="shared" si="366"/>
        <v>14</v>
      </c>
      <c r="M5882" s="2">
        <f t="shared" si="367"/>
        <v>42230.395833333336</v>
      </c>
    </row>
    <row r="5883" spans="1:13" x14ac:dyDescent="0.35">
      <c r="A5883">
        <v>0</v>
      </c>
      <c r="B5883" t="s">
        <v>38</v>
      </c>
      <c r="C5883" t="s">
        <v>3898</v>
      </c>
      <c r="D5883">
        <v>20160309081500</v>
      </c>
      <c r="E5883" s="1">
        <f>IF(SUMPRODUCT(--ISNUMBER(SEARCH({"ECON_EARNINGSREPORT","ECON_STOCKMARKET"},C5883)))&gt;0,1,0)</f>
        <v>1</v>
      </c>
      <c r="F5883" s="1">
        <f>IF(SUMPRODUCT(--ISNUMBER(SEARCH({"ENV_"},C5883)))&gt;0,1,0)</f>
        <v>0</v>
      </c>
      <c r="G5883" s="1">
        <f>IF(SUMPRODUCT(--ISNUMBER(SEARCH({"DISCRIMINATION","HARASSMENT","HATE_SPEECH","GENDER_VIOLENCE"},C5883)))&gt;0,1,0)</f>
        <v>0</v>
      </c>
      <c r="H5883" s="1">
        <f>IF(SUMPRODUCT(--ISNUMBER(SEARCH({"LEGALIZE","LEGISLATION","TRIAL"},C5883)))&gt;0,1,0)</f>
        <v>0</v>
      </c>
      <c r="I5883" s="1">
        <f>IF(SUMPRODUCT(--ISNUMBER(SEARCH({"LEADER"},C5883)))&gt;0,1,0)</f>
        <v>0</v>
      </c>
      <c r="J5883" t="str">
        <f t="shared" si="364"/>
        <v>2016</v>
      </c>
      <c r="K5883" t="str">
        <f t="shared" si="365"/>
        <v>03</v>
      </c>
      <c r="L5883" t="str">
        <f t="shared" si="366"/>
        <v>09</v>
      </c>
      <c r="M5883" s="2">
        <f t="shared" si="367"/>
        <v>42438.34375</v>
      </c>
    </row>
    <row r="5884" spans="1:13" x14ac:dyDescent="0.35">
      <c r="A5884">
        <v>1.4634146341463401</v>
      </c>
      <c r="B5884" t="s">
        <v>704</v>
      </c>
      <c r="C5884" t="s">
        <v>4875</v>
      </c>
      <c r="D5884">
        <v>20160415041500</v>
      </c>
      <c r="E5884" s="1">
        <f>IF(SUMPRODUCT(--ISNUMBER(SEARCH({"ECON_EARNINGSREPORT","ECON_STOCKMARKET"},C5884)))&gt;0,1,0)</f>
        <v>0</v>
      </c>
      <c r="F5884" s="1">
        <f>IF(SUMPRODUCT(--ISNUMBER(SEARCH({"ENV_"},C5884)))&gt;0,1,0)</f>
        <v>0</v>
      </c>
      <c r="G5884" s="1">
        <f>IF(SUMPRODUCT(--ISNUMBER(SEARCH({"DISCRIMINATION","HARASSMENT","HATE_SPEECH","GENDER_VIOLENCE"},C5884)))&gt;0,1,0)</f>
        <v>0</v>
      </c>
      <c r="H5884" s="1">
        <f>IF(SUMPRODUCT(--ISNUMBER(SEARCH({"LEGALIZE","LEGISLATION","TRIAL"},C5884)))&gt;0,1,0)</f>
        <v>0</v>
      </c>
      <c r="I5884" s="1">
        <f>IF(SUMPRODUCT(--ISNUMBER(SEARCH({"LEADER"},C5884)))&gt;0,1,0)</f>
        <v>0</v>
      </c>
      <c r="J5884" t="str">
        <f t="shared" si="364"/>
        <v>2016</v>
      </c>
      <c r="K5884" t="str">
        <f t="shared" si="365"/>
        <v>04</v>
      </c>
      <c r="L5884" t="str">
        <f t="shared" si="366"/>
        <v>15</v>
      </c>
      <c r="M5884" s="2">
        <f t="shared" si="367"/>
        <v>42475.177083333336</v>
      </c>
    </row>
    <row r="5885" spans="1:13" x14ac:dyDescent="0.35">
      <c r="A5885">
        <v>1.42021720969089</v>
      </c>
      <c r="B5885" t="s">
        <v>363</v>
      </c>
      <c r="C5885" t="s">
        <v>4876</v>
      </c>
      <c r="D5885">
        <v>20151111170000</v>
      </c>
      <c r="E5885" s="1">
        <f>IF(SUMPRODUCT(--ISNUMBER(SEARCH({"ECON_EARNINGSREPORT","ECON_STOCKMARKET"},C5885)))&gt;0,1,0)</f>
        <v>0</v>
      </c>
      <c r="F5885" s="1">
        <f>IF(SUMPRODUCT(--ISNUMBER(SEARCH({"ENV_"},C5885)))&gt;0,1,0)</f>
        <v>0</v>
      </c>
      <c r="G5885" s="1">
        <f>IF(SUMPRODUCT(--ISNUMBER(SEARCH({"DISCRIMINATION","HARASSMENT","HATE_SPEECH","GENDER_VIOLENCE"},C5885)))&gt;0,1,0)</f>
        <v>0</v>
      </c>
      <c r="H5885" s="1">
        <f>IF(SUMPRODUCT(--ISNUMBER(SEARCH({"LEGALIZE","LEGISLATION","TRIAL"},C5885)))&gt;0,1,0)</f>
        <v>0</v>
      </c>
      <c r="I5885" s="1">
        <f>IF(SUMPRODUCT(--ISNUMBER(SEARCH({"LEADER"},C5885)))&gt;0,1,0)</f>
        <v>1</v>
      </c>
      <c r="J5885" t="str">
        <f t="shared" si="364"/>
        <v>2015</v>
      </c>
      <c r="K5885" t="str">
        <f t="shared" si="365"/>
        <v>11</v>
      </c>
      <c r="L5885" t="str">
        <f t="shared" si="366"/>
        <v>11</v>
      </c>
      <c r="M5885" s="2">
        <f t="shared" si="367"/>
        <v>42319.708333333336</v>
      </c>
    </row>
    <row r="5886" spans="1:13" x14ac:dyDescent="0.35">
      <c r="A5886">
        <v>0.418410041841005</v>
      </c>
      <c r="B5886" t="s">
        <v>4877</v>
      </c>
      <c r="C5886" t="s">
        <v>4878</v>
      </c>
      <c r="D5886">
        <v>20150504133000</v>
      </c>
      <c r="E5886" s="1">
        <f>IF(SUMPRODUCT(--ISNUMBER(SEARCH({"ECON_EARNINGSREPORT","ECON_STOCKMARKET"},C5886)))&gt;0,1,0)</f>
        <v>1</v>
      </c>
      <c r="F5886" s="1">
        <f>IF(SUMPRODUCT(--ISNUMBER(SEARCH({"ENV_"},C5886)))&gt;0,1,0)</f>
        <v>1</v>
      </c>
      <c r="G5886" s="1">
        <f>IF(SUMPRODUCT(--ISNUMBER(SEARCH({"DISCRIMINATION","HARASSMENT","HATE_SPEECH","GENDER_VIOLENCE"},C5886)))&gt;0,1,0)</f>
        <v>0</v>
      </c>
      <c r="H5886" s="1">
        <f>IF(SUMPRODUCT(--ISNUMBER(SEARCH({"LEGALIZE","LEGISLATION","TRIAL"},C5886)))&gt;0,1,0)</f>
        <v>0</v>
      </c>
      <c r="I5886" s="1">
        <f>IF(SUMPRODUCT(--ISNUMBER(SEARCH({"LEADER"},C5886)))&gt;0,1,0)</f>
        <v>1</v>
      </c>
      <c r="J5886" t="str">
        <f t="shared" si="364"/>
        <v>2015</v>
      </c>
      <c r="K5886" t="str">
        <f t="shared" si="365"/>
        <v>05</v>
      </c>
      <c r="L5886" t="str">
        <f t="shared" si="366"/>
        <v>04</v>
      </c>
      <c r="M5886" s="2">
        <f t="shared" si="367"/>
        <v>42128.5625</v>
      </c>
    </row>
    <row r="5887" spans="1:13" x14ac:dyDescent="0.35">
      <c r="A5887">
        <v>-4.9180327868852496</v>
      </c>
      <c r="B5887" t="s">
        <v>4879</v>
      </c>
      <c r="C5887" t="s">
        <v>4374</v>
      </c>
      <c r="D5887">
        <v>20150916004500</v>
      </c>
      <c r="E5887" s="1">
        <f>IF(SUMPRODUCT(--ISNUMBER(SEARCH({"ECON_EARNINGSREPORT","ECON_STOCKMARKET"},C5887)))&gt;0,1,0)</f>
        <v>0</v>
      </c>
      <c r="F5887" s="1">
        <f>IF(SUMPRODUCT(--ISNUMBER(SEARCH({"ENV_"},C5887)))&gt;0,1,0)</f>
        <v>0</v>
      </c>
      <c r="G5887" s="1">
        <f>IF(SUMPRODUCT(--ISNUMBER(SEARCH({"DISCRIMINATION","HARASSMENT","HATE_SPEECH","GENDER_VIOLENCE"},C5887)))&gt;0,1,0)</f>
        <v>0</v>
      </c>
      <c r="H5887" s="1">
        <f>IF(SUMPRODUCT(--ISNUMBER(SEARCH({"LEGALIZE","LEGISLATION","TRIAL"},C5887)))&gt;0,1,0)</f>
        <v>0</v>
      </c>
      <c r="I5887" s="1">
        <f>IF(SUMPRODUCT(--ISNUMBER(SEARCH({"LEADER"},C5887)))&gt;0,1,0)</f>
        <v>0</v>
      </c>
      <c r="J5887" t="str">
        <f t="shared" si="364"/>
        <v>2015</v>
      </c>
      <c r="K5887" t="str">
        <f t="shared" si="365"/>
        <v>09</v>
      </c>
      <c r="L5887" t="str">
        <f t="shared" si="366"/>
        <v>16</v>
      </c>
      <c r="M5887" s="2">
        <f t="shared" si="367"/>
        <v>42263.03125</v>
      </c>
    </row>
    <row r="5888" spans="1:13" x14ac:dyDescent="0.35">
      <c r="A5888">
        <v>-4.0847201210287398</v>
      </c>
      <c r="B5888" t="s">
        <v>4313</v>
      </c>
      <c r="C5888" t="s">
        <v>4880</v>
      </c>
      <c r="D5888">
        <v>20151001173000</v>
      </c>
      <c r="E5888" s="1">
        <f>IF(SUMPRODUCT(--ISNUMBER(SEARCH({"ECON_EARNINGSREPORT","ECON_STOCKMARKET"},C5888)))&gt;0,1,0)</f>
        <v>1</v>
      </c>
      <c r="F5888" s="1">
        <f>IF(SUMPRODUCT(--ISNUMBER(SEARCH({"ENV_"},C5888)))&gt;0,1,0)</f>
        <v>0</v>
      </c>
      <c r="G5888" s="1">
        <f>IF(SUMPRODUCT(--ISNUMBER(SEARCH({"DISCRIMINATION","HARASSMENT","HATE_SPEECH","GENDER_VIOLENCE"},C5888)))&gt;0,1,0)</f>
        <v>0</v>
      </c>
      <c r="H5888" s="1">
        <f>IF(SUMPRODUCT(--ISNUMBER(SEARCH({"LEGALIZE","LEGISLATION","TRIAL"},C5888)))&gt;0,1,0)</f>
        <v>1</v>
      </c>
      <c r="I5888" s="1">
        <f>IF(SUMPRODUCT(--ISNUMBER(SEARCH({"LEADER"},C5888)))&gt;0,1,0)</f>
        <v>0</v>
      </c>
      <c r="J5888" t="str">
        <f t="shared" si="364"/>
        <v>2015</v>
      </c>
      <c r="K5888" t="str">
        <f t="shared" si="365"/>
        <v>10</v>
      </c>
      <c r="L5888" t="str">
        <f t="shared" si="366"/>
        <v>01</v>
      </c>
      <c r="M5888" s="2">
        <f t="shared" si="367"/>
        <v>42278.729166666664</v>
      </c>
    </row>
    <row r="5889" spans="1:13" x14ac:dyDescent="0.35">
      <c r="A5889">
        <v>-1.3888888888888899</v>
      </c>
      <c r="B5889" t="s">
        <v>363</v>
      </c>
      <c r="C5889" t="s">
        <v>4520</v>
      </c>
      <c r="D5889">
        <v>20151008230000</v>
      </c>
      <c r="E5889" s="1">
        <f>IF(SUMPRODUCT(--ISNUMBER(SEARCH({"ECON_EARNINGSREPORT","ECON_STOCKMARKET"},C5889)))&gt;0,1,0)</f>
        <v>1</v>
      </c>
      <c r="F5889" s="1">
        <f>IF(SUMPRODUCT(--ISNUMBER(SEARCH({"ENV_"},C5889)))&gt;0,1,0)</f>
        <v>0</v>
      </c>
      <c r="G5889" s="1">
        <f>IF(SUMPRODUCT(--ISNUMBER(SEARCH({"DISCRIMINATION","HARASSMENT","HATE_SPEECH","GENDER_VIOLENCE"},C5889)))&gt;0,1,0)</f>
        <v>0</v>
      </c>
      <c r="H5889" s="1">
        <f>IF(SUMPRODUCT(--ISNUMBER(SEARCH({"LEGALIZE","LEGISLATION","TRIAL"},C5889)))&gt;0,1,0)</f>
        <v>0</v>
      </c>
      <c r="I5889" s="1">
        <f>IF(SUMPRODUCT(--ISNUMBER(SEARCH({"LEADER"},C5889)))&gt;0,1,0)</f>
        <v>0</v>
      </c>
      <c r="J5889" t="str">
        <f t="shared" si="364"/>
        <v>2015</v>
      </c>
      <c r="K5889" t="str">
        <f t="shared" si="365"/>
        <v>10</v>
      </c>
      <c r="L5889" t="str">
        <f t="shared" si="366"/>
        <v>08</v>
      </c>
      <c r="M5889" s="2">
        <f t="shared" si="367"/>
        <v>42285.958333333336</v>
      </c>
    </row>
    <row r="5890" spans="1:13" x14ac:dyDescent="0.35">
      <c r="A5890">
        <v>1.00376411543287</v>
      </c>
      <c r="B5890" t="s">
        <v>2345</v>
      </c>
      <c r="C5890" t="s">
        <v>4881</v>
      </c>
      <c r="D5890">
        <v>20160518114500</v>
      </c>
      <c r="E5890" s="1">
        <f>IF(SUMPRODUCT(--ISNUMBER(SEARCH({"ECON_EARNINGSREPORT","ECON_STOCKMARKET"},C5890)))&gt;0,1,0)</f>
        <v>0</v>
      </c>
      <c r="F5890" s="1">
        <f>IF(SUMPRODUCT(--ISNUMBER(SEARCH({"ENV_"},C5890)))&gt;0,1,0)</f>
        <v>0</v>
      </c>
      <c r="G5890" s="1">
        <f>IF(SUMPRODUCT(--ISNUMBER(SEARCH({"DISCRIMINATION","HARASSMENT","HATE_SPEECH","GENDER_VIOLENCE"},C5890)))&gt;0,1,0)</f>
        <v>0</v>
      </c>
      <c r="H5890" s="1">
        <f>IF(SUMPRODUCT(--ISNUMBER(SEARCH({"LEGALIZE","LEGISLATION","TRIAL"},C5890)))&gt;0,1,0)</f>
        <v>0</v>
      </c>
      <c r="I5890" s="1">
        <f>IF(SUMPRODUCT(--ISNUMBER(SEARCH({"LEADER"},C5890)))&gt;0,1,0)</f>
        <v>0</v>
      </c>
      <c r="J5890" t="str">
        <f t="shared" si="364"/>
        <v>2016</v>
      </c>
      <c r="K5890" t="str">
        <f t="shared" si="365"/>
        <v>05</v>
      </c>
      <c r="L5890" t="str">
        <f t="shared" si="366"/>
        <v>18</v>
      </c>
      <c r="M5890" s="2">
        <f t="shared" si="367"/>
        <v>42508.489583333336</v>
      </c>
    </row>
    <row r="5891" spans="1:13" x14ac:dyDescent="0.35">
      <c r="A5891">
        <v>-0.74626865671641796</v>
      </c>
      <c r="B5891" t="s">
        <v>142</v>
      </c>
      <c r="C5891" t="s">
        <v>935</v>
      </c>
      <c r="D5891">
        <v>20151125200000</v>
      </c>
      <c r="E5891" s="1">
        <f>IF(SUMPRODUCT(--ISNUMBER(SEARCH({"ECON_EARNINGSREPORT","ECON_STOCKMARKET"},C5891)))&gt;0,1,0)</f>
        <v>0</v>
      </c>
      <c r="F5891" s="1">
        <f>IF(SUMPRODUCT(--ISNUMBER(SEARCH({"ENV_"},C5891)))&gt;0,1,0)</f>
        <v>0</v>
      </c>
      <c r="G5891" s="1">
        <f>IF(SUMPRODUCT(--ISNUMBER(SEARCH({"DISCRIMINATION","HARASSMENT","HATE_SPEECH","GENDER_VIOLENCE"},C5891)))&gt;0,1,0)</f>
        <v>0</v>
      </c>
      <c r="H5891" s="1">
        <f>IF(SUMPRODUCT(--ISNUMBER(SEARCH({"LEGALIZE","LEGISLATION","TRIAL"},C5891)))&gt;0,1,0)</f>
        <v>0</v>
      </c>
      <c r="I5891" s="1">
        <f>IF(SUMPRODUCT(--ISNUMBER(SEARCH({"LEADER"},C5891)))&gt;0,1,0)</f>
        <v>0</v>
      </c>
      <c r="J5891" t="str">
        <f t="shared" ref="J5891:J5954" si="368">LEFT(D5891,4)</f>
        <v>2015</v>
      </c>
      <c r="K5891" t="str">
        <f t="shared" ref="K5891:K5954" si="369">MID(D5891,5,2)</f>
        <v>11</v>
      </c>
      <c r="L5891" t="str">
        <f t="shared" ref="L5891:L5954" si="370">MID(D5891,7,2)</f>
        <v>25</v>
      </c>
      <c r="M5891" s="2">
        <f t="shared" ref="M5891:M5954" si="371">DATE(LEFT(D5891,4),MID(D5891,5,2),MID(D5891,7,2))+TIME(MID(D5891,9,2),MID(D5891,11,2),RIGHT(D5891,2))</f>
        <v>42333.833333333336</v>
      </c>
    </row>
    <row r="5892" spans="1:13" x14ac:dyDescent="0.35">
      <c r="A5892">
        <v>-1.76991150442478</v>
      </c>
      <c r="B5892" t="s">
        <v>849</v>
      </c>
      <c r="C5892" t="s">
        <v>152</v>
      </c>
      <c r="D5892">
        <v>20150324231500</v>
      </c>
      <c r="E5892" s="1">
        <f>IF(SUMPRODUCT(--ISNUMBER(SEARCH({"ECON_EARNINGSREPORT","ECON_STOCKMARKET"},C5892)))&gt;0,1,0)</f>
        <v>0</v>
      </c>
      <c r="F5892" s="1">
        <f>IF(SUMPRODUCT(--ISNUMBER(SEARCH({"ENV_"},C5892)))&gt;0,1,0)</f>
        <v>0</v>
      </c>
      <c r="G5892" s="1">
        <f>IF(SUMPRODUCT(--ISNUMBER(SEARCH({"DISCRIMINATION","HARASSMENT","HATE_SPEECH","GENDER_VIOLENCE"},C5892)))&gt;0,1,0)</f>
        <v>0</v>
      </c>
      <c r="H5892" s="1">
        <f>IF(SUMPRODUCT(--ISNUMBER(SEARCH({"LEGALIZE","LEGISLATION","TRIAL"},C5892)))&gt;0,1,0)</f>
        <v>0</v>
      </c>
      <c r="I5892" s="1">
        <f>IF(SUMPRODUCT(--ISNUMBER(SEARCH({"LEADER"},C5892)))&gt;0,1,0)</f>
        <v>0</v>
      </c>
      <c r="J5892" t="str">
        <f t="shared" si="368"/>
        <v>2015</v>
      </c>
      <c r="K5892" t="str">
        <f t="shared" si="369"/>
        <v>03</v>
      </c>
      <c r="L5892" t="str">
        <f t="shared" si="370"/>
        <v>24</v>
      </c>
      <c r="M5892" s="2">
        <f t="shared" si="371"/>
        <v>42087.96875</v>
      </c>
    </row>
    <row r="5893" spans="1:13" x14ac:dyDescent="0.35">
      <c r="A5893">
        <v>-0.31298904538341199</v>
      </c>
      <c r="B5893" t="s">
        <v>405</v>
      </c>
      <c r="C5893" t="s">
        <v>4882</v>
      </c>
      <c r="D5893">
        <v>20150302154500</v>
      </c>
      <c r="E5893" s="1">
        <f>IF(SUMPRODUCT(--ISNUMBER(SEARCH({"ECON_EARNINGSREPORT","ECON_STOCKMARKET"},C5893)))&gt;0,1,0)</f>
        <v>1</v>
      </c>
      <c r="F5893" s="1">
        <f>IF(SUMPRODUCT(--ISNUMBER(SEARCH({"ENV_"},C5893)))&gt;0,1,0)</f>
        <v>1</v>
      </c>
      <c r="G5893" s="1">
        <f>IF(SUMPRODUCT(--ISNUMBER(SEARCH({"DISCRIMINATION","HARASSMENT","HATE_SPEECH","GENDER_VIOLENCE"},C5893)))&gt;0,1,0)</f>
        <v>0</v>
      </c>
      <c r="H5893" s="1">
        <f>IF(SUMPRODUCT(--ISNUMBER(SEARCH({"LEGALIZE","LEGISLATION","TRIAL"},C5893)))&gt;0,1,0)</f>
        <v>0</v>
      </c>
      <c r="I5893" s="1">
        <f>IF(SUMPRODUCT(--ISNUMBER(SEARCH({"LEADER"},C5893)))&gt;0,1,0)</f>
        <v>0</v>
      </c>
      <c r="J5893" t="str">
        <f t="shared" si="368"/>
        <v>2015</v>
      </c>
      <c r="K5893" t="str">
        <f t="shared" si="369"/>
        <v>03</v>
      </c>
      <c r="L5893" t="str">
        <f t="shared" si="370"/>
        <v>02</v>
      </c>
      <c r="M5893" s="2">
        <f t="shared" si="371"/>
        <v>42065.65625</v>
      </c>
    </row>
    <row r="5894" spans="1:13" x14ac:dyDescent="0.35">
      <c r="A5894">
        <v>2.49776984834969</v>
      </c>
      <c r="B5894" t="s">
        <v>442</v>
      </c>
      <c r="C5894" t="s">
        <v>4883</v>
      </c>
      <c r="D5894">
        <v>20160524221500</v>
      </c>
      <c r="E5894" s="1">
        <f>IF(SUMPRODUCT(--ISNUMBER(SEARCH({"ECON_EARNINGSREPORT","ECON_STOCKMARKET"},C5894)))&gt;0,1,0)</f>
        <v>1</v>
      </c>
      <c r="F5894" s="1">
        <f>IF(SUMPRODUCT(--ISNUMBER(SEARCH({"ENV_"},C5894)))&gt;0,1,0)</f>
        <v>0</v>
      </c>
      <c r="G5894" s="1">
        <f>IF(SUMPRODUCT(--ISNUMBER(SEARCH({"DISCRIMINATION","HARASSMENT","HATE_SPEECH","GENDER_VIOLENCE"},C5894)))&gt;0,1,0)</f>
        <v>0</v>
      </c>
      <c r="H5894" s="1">
        <f>IF(SUMPRODUCT(--ISNUMBER(SEARCH({"LEGALIZE","LEGISLATION","TRIAL"},C5894)))&gt;0,1,0)</f>
        <v>0</v>
      </c>
      <c r="I5894" s="1">
        <f>IF(SUMPRODUCT(--ISNUMBER(SEARCH({"LEADER"},C5894)))&gt;0,1,0)</f>
        <v>0</v>
      </c>
      <c r="J5894" t="str">
        <f t="shared" si="368"/>
        <v>2016</v>
      </c>
      <c r="K5894" t="str">
        <f t="shared" si="369"/>
        <v>05</v>
      </c>
      <c r="L5894" t="str">
        <f t="shared" si="370"/>
        <v>24</v>
      </c>
      <c r="M5894" s="2">
        <f t="shared" si="371"/>
        <v>42514.927083333336</v>
      </c>
    </row>
    <row r="5895" spans="1:13" x14ac:dyDescent="0.35">
      <c r="A5895">
        <v>-3.3333333333333299</v>
      </c>
      <c r="B5895" t="s">
        <v>199</v>
      </c>
      <c r="C5895" t="s">
        <v>4884</v>
      </c>
      <c r="D5895">
        <v>20150916040000</v>
      </c>
      <c r="E5895" s="1">
        <f>IF(SUMPRODUCT(--ISNUMBER(SEARCH({"ECON_EARNINGSREPORT","ECON_STOCKMARKET"},C5895)))&gt;0,1,0)</f>
        <v>0</v>
      </c>
      <c r="F5895" s="1">
        <f>IF(SUMPRODUCT(--ISNUMBER(SEARCH({"ENV_"},C5895)))&gt;0,1,0)</f>
        <v>0</v>
      </c>
      <c r="G5895" s="1">
        <f>IF(SUMPRODUCT(--ISNUMBER(SEARCH({"DISCRIMINATION","HARASSMENT","HATE_SPEECH","GENDER_VIOLENCE"},C5895)))&gt;0,1,0)</f>
        <v>0</v>
      </c>
      <c r="H5895" s="1">
        <f>IF(SUMPRODUCT(--ISNUMBER(SEARCH({"LEGALIZE","LEGISLATION","TRIAL"},C5895)))&gt;0,1,0)</f>
        <v>0</v>
      </c>
      <c r="I5895" s="1">
        <f>IF(SUMPRODUCT(--ISNUMBER(SEARCH({"LEADER"},C5895)))&gt;0,1,0)</f>
        <v>0</v>
      </c>
      <c r="J5895" t="str">
        <f t="shared" si="368"/>
        <v>2015</v>
      </c>
      <c r="K5895" t="str">
        <f t="shared" si="369"/>
        <v>09</v>
      </c>
      <c r="L5895" t="str">
        <f t="shared" si="370"/>
        <v>16</v>
      </c>
      <c r="M5895" s="2">
        <f t="shared" si="371"/>
        <v>42263.166666666664</v>
      </c>
    </row>
    <row r="5896" spans="1:13" x14ac:dyDescent="0.35">
      <c r="A5896">
        <v>-2.2556390977443601</v>
      </c>
      <c r="B5896" t="s">
        <v>4885</v>
      </c>
      <c r="C5896" t="s">
        <v>3964</v>
      </c>
      <c r="D5896">
        <v>20150916003000</v>
      </c>
      <c r="E5896" s="1">
        <f>IF(SUMPRODUCT(--ISNUMBER(SEARCH({"ECON_EARNINGSREPORT","ECON_STOCKMARKET"},C5896)))&gt;0,1,0)</f>
        <v>0</v>
      </c>
      <c r="F5896" s="1">
        <f>IF(SUMPRODUCT(--ISNUMBER(SEARCH({"ENV_"},C5896)))&gt;0,1,0)</f>
        <v>0</v>
      </c>
      <c r="G5896" s="1">
        <f>IF(SUMPRODUCT(--ISNUMBER(SEARCH({"DISCRIMINATION","HARASSMENT","HATE_SPEECH","GENDER_VIOLENCE"},C5896)))&gt;0,1,0)</f>
        <v>0</v>
      </c>
      <c r="H5896" s="1">
        <f>IF(SUMPRODUCT(--ISNUMBER(SEARCH({"LEGALIZE","LEGISLATION","TRIAL"},C5896)))&gt;0,1,0)</f>
        <v>0</v>
      </c>
      <c r="I5896" s="1">
        <f>IF(SUMPRODUCT(--ISNUMBER(SEARCH({"LEADER"},C5896)))&gt;0,1,0)</f>
        <v>1</v>
      </c>
      <c r="J5896" t="str">
        <f t="shared" si="368"/>
        <v>2015</v>
      </c>
      <c r="K5896" t="str">
        <f t="shared" si="369"/>
        <v>09</v>
      </c>
      <c r="L5896" t="str">
        <f t="shared" si="370"/>
        <v>16</v>
      </c>
      <c r="M5896" s="2">
        <f t="shared" si="371"/>
        <v>42263.020833333336</v>
      </c>
    </row>
    <row r="5897" spans="1:13" x14ac:dyDescent="0.35">
      <c r="A5897">
        <v>-2.16606498194946</v>
      </c>
      <c r="B5897" t="s">
        <v>121</v>
      </c>
      <c r="C5897" t="s">
        <v>4886</v>
      </c>
      <c r="D5897">
        <v>20150325011500</v>
      </c>
      <c r="E5897" s="1">
        <f>IF(SUMPRODUCT(--ISNUMBER(SEARCH({"ECON_EARNINGSREPORT","ECON_STOCKMARKET"},C5897)))&gt;0,1,0)</f>
        <v>1</v>
      </c>
      <c r="F5897" s="1">
        <f>IF(SUMPRODUCT(--ISNUMBER(SEARCH({"ENV_"},C5897)))&gt;0,1,0)</f>
        <v>0</v>
      </c>
      <c r="G5897" s="1">
        <f>IF(SUMPRODUCT(--ISNUMBER(SEARCH({"DISCRIMINATION","HARASSMENT","HATE_SPEECH","GENDER_VIOLENCE"},C5897)))&gt;0,1,0)</f>
        <v>0</v>
      </c>
      <c r="H5897" s="1">
        <f>IF(SUMPRODUCT(--ISNUMBER(SEARCH({"LEGALIZE","LEGISLATION","TRIAL"},C5897)))&gt;0,1,0)</f>
        <v>0</v>
      </c>
      <c r="I5897" s="1">
        <f>IF(SUMPRODUCT(--ISNUMBER(SEARCH({"LEADER"},C5897)))&gt;0,1,0)</f>
        <v>0</v>
      </c>
      <c r="J5897" t="str">
        <f t="shared" si="368"/>
        <v>2015</v>
      </c>
      <c r="K5897" t="str">
        <f t="shared" si="369"/>
        <v>03</v>
      </c>
      <c r="L5897" t="str">
        <f t="shared" si="370"/>
        <v>25</v>
      </c>
      <c r="M5897" s="2">
        <f t="shared" si="371"/>
        <v>42088.052083333336</v>
      </c>
    </row>
    <row r="5898" spans="1:13" x14ac:dyDescent="0.35">
      <c r="A5898">
        <v>-1.875</v>
      </c>
      <c r="B5898" t="s">
        <v>3982</v>
      </c>
      <c r="C5898" t="s">
        <v>4887</v>
      </c>
      <c r="D5898">
        <v>20150916174500</v>
      </c>
      <c r="E5898" s="1">
        <f>IF(SUMPRODUCT(--ISNUMBER(SEARCH({"ECON_EARNINGSREPORT","ECON_STOCKMARKET"},C5898)))&gt;0,1,0)</f>
        <v>1</v>
      </c>
      <c r="F5898" s="1">
        <f>IF(SUMPRODUCT(--ISNUMBER(SEARCH({"ENV_"},C5898)))&gt;0,1,0)</f>
        <v>0</v>
      </c>
      <c r="G5898" s="1">
        <f>IF(SUMPRODUCT(--ISNUMBER(SEARCH({"DISCRIMINATION","HARASSMENT","HATE_SPEECH","GENDER_VIOLENCE"},C5898)))&gt;0,1,0)</f>
        <v>0</v>
      </c>
      <c r="H5898" s="1">
        <f>IF(SUMPRODUCT(--ISNUMBER(SEARCH({"LEGALIZE","LEGISLATION","TRIAL"},C5898)))&gt;0,1,0)</f>
        <v>0</v>
      </c>
      <c r="I5898" s="1">
        <f>IF(SUMPRODUCT(--ISNUMBER(SEARCH({"LEADER"},C5898)))&gt;0,1,0)</f>
        <v>1</v>
      </c>
      <c r="J5898" t="str">
        <f t="shared" si="368"/>
        <v>2015</v>
      </c>
      <c r="K5898" t="str">
        <f t="shared" si="369"/>
        <v>09</v>
      </c>
      <c r="L5898" t="str">
        <f t="shared" si="370"/>
        <v>16</v>
      </c>
      <c r="M5898" s="2">
        <f t="shared" si="371"/>
        <v>42263.739583333336</v>
      </c>
    </row>
    <row r="5899" spans="1:13" x14ac:dyDescent="0.35">
      <c r="A5899">
        <v>0</v>
      </c>
      <c r="B5899" t="s">
        <v>1378</v>
      </c>
      <c r="C5899" t="s">
        <v>4888</v>
      </c>
      <c r="D5899">
        <v>20160525000000</v>
      </c>
      <c r="E5899" s="1">
        <f>IF(SUMPRODUCT(--ISNUMBER(SEARCH({"ECON_EARNINGSREPORT","ECON_STOCKMARKET"},C5899)))&gt;0,1,0)</f>
        <v>1</v>
      </c>
      <c r="F5899" s="1">
        <f>IF(SUMPRODUCT(--ISNUMBER(SEARCH({"ENV_"},C5899)))&gt;0,1,0)</f>
        <v>0</v>
      </c>
      <c r="G5899" s="1">
        <f>IF(SUMPRODUCT(--ISNUMBER(SEARCH({"DISCRIMINATION","HARASSMENT","HATE_SPEECH","GENDER_VIOLENCE"},C5899)))&gt;0,1,0)</f>
        <v>0</v>
      </c>
      <c r="H5899" s="1">
        <f>IF(SUMPRODUCT(--ISNUMBER(SEARCH({"LEGALIZE","LEGISLATION","TRIAL"},C5899)))&gt;0,1,0)</f>
        <v>0</v>
      </c>
      <c r="I5899" s="1">
        <f>IF(SUMPRODUCT(--ISNUMBER(SEARCH({"LEADER"},C5899)))&gt;0,1,0)</f>
        <v>0</v>
      </c>
      <c r="J5899" t="str">
        <f t="shared" si="368"/>
        <v>2016</v>
      </c>
      <c r="K5899" t="str">
        <f t="shared" si="369"/>
        <v>05</v>
      </c>
      <c r="L5899" t="str">
        <f t="shared" si="370"/>
        <v>25</v>
      </c>
      <c r="M5899" s="2">
        <f t="shared" si="371"/>
        <v>42515</v>
      </c>
    </row>
    <row r="5900" spans="1:13" x14ac:dyDescent="0.35">
      <c r="A5900">
        <v>1.4430785676108999</v>
      </c>
      <c r="B5900" t="s">
        <v>56</v>
      </c>
      <c r="D5900">
        <v>20160105114500</v>
      </c>
      <c r="E5900" s="1">
        <f>IF(SUMPRODUCT(--ISNUMBER(SEARCH({"ECON_EARNINGSREPORT","ECON_STOCKMARKET"},C5900)))&gt;0,1,0)</f>
        <v>0</v>
      </c>
      <c r="F5900" s="1">
        <f>IF(SUMPRODUCT(--ISNUMBER(SEARCH({"ENV_"},C5900)))&gt;0,1,0)</f>
        <v>0</v>
      </c>
      <c r="G5900" s="1">
        <f>IF(SUMPRODUCT(--ISNUMBER(SEARCH({"DISCRIMINATION","HARASSMENT","HATE_SPEECH","GENDER_VIOLENCE"},C5900)))&gt;0,1,0)</f>
        <v>0</v>
      </c>
      <c r="H5900" s="1">
        <f>IF(SUMPRODUCT(--ISNUMBER(SEARCH({"LEGALIZE","LEGISLATION","TRIAL"},C5900)))&gt;0,1,0)</f>
        <v>0</v>
      </c>
      <c r="I5900" s="1">
        <f>IF(SUMPRODUCT(--ISNUMBER(SEARCH({"LEADER"},C5900)))&gt;0,1,0)</f>
        <v>0</v>
      </c>
      <c r="J5900" t="str">
        <f t="shared" si="368"/>
        <v>2016</v>
      </c>
      <c r="K5900" t="str">
        <f t="shared" si="369"/>
        <v>01</v>
      </c>
      <c r="L5900" t="str">
        <f t="shared" si="370"/>
        <v>05</v>
      </c>
      <c r="M5900" s="2">
        <f t="shared" si="371"/>
        <v>42374.489583333336</v>
      </c>
    </row>
    <row r="5901" spans="1:13" x14ac:dyDescent="0.35">
      <c r="A5901">
        <v>-2.0833333333333299</v>
      </c>
      <c r="B5901" t="s">
        <v>65</v>
      </c>
      <c r="C5901" t="s">
        <v>4889</v>
      </c>
      <c r="D5901">
        <v>20150226051500</v>
      </c>
      <c r="E5901" s="1">
        <f>IF(SUMPRODUCT(--ISNUMBER(SEARCH({"ECON_EARNINGSREPORT","ECON_STOCKMARKET"},C5901)))&gt;0,1,0)</f>
        <v>1</v>
      </c>
      <c r="F5901" s="1">
        <f>IF(SUMPRODUCT(--ISNUMBER(SEARCH({"ENV_"},C5901)))&gt;0,1,0)</f>
        <v>0</v>
      </c>
      <c r="G5901" s="1">
        <f>IF(SUMPRODUCT(--ISNUMBER(SEARCH({"DISCRIMINATION","HARASSMENT","HATE_SPEECH","GENDER_VIOLENCE"},C5901)))&gt;0,1,0)</f>
        <v>0</v>
      </c>
      <c r="H5901" s="1">
        <f>IF(SUMPRODUCT(--ISNUMBER(SEARCH({"LEGALIZE","LEGISLATION","TRIAL"},C5901)))&gt;0,1,0)</f>
        <v>0</v>
      </c>
      <c r="I5901" s="1">
        <f>IF(SUMPRODUCT(--ISNUMBER(SEARCH({"LEADER"},C5901)))&gt;0,1,0)</f>
        <v>0</v>
      </c>
      <c r="J5901" t="str">
        <f t="shared" si="368"/>
        <v>2015</v>
      </c>
      <c r="K5901" t="str">
        <f t="shared" si="369"/>
        <v>02</v>
      </c>
      <c r="L5901" t="str">
        <f t="shared" si="370"/>
        <v>26</v>
      </c>
      <c r="M5901" s="2">
        <f t="shared" si="371"/>
        <v>42061.21875</v>
      </c>
    </row>
    <row r="5902" spans="1:13" x14ac:dyDescent="0.35">
      <c r="A5902">
        <v>0</v>
      </c>
      <c r="B5902" t="s">
        <v>1108</v>
      </c>
      <c r="C5902" t="s">
        <v>3333</v>
      </c>
      <c r="D5902">
        <v>20151001173000</v>
      </c>
      <c r="E5902" s="1">
        <f>IF(SUMPRODUCT(--ISNUMBER(SEARCH({"ECON_EARNINGSREPORT","ECON_STOCKMARKET"},C5902)))&gt;0,1,0)</f>
        <v>1</v>
      </c>
      <c r="F5902" s="1">
        <f>IF(SUMPRODUCT(--ISNUMBER(SEARCH({"ENV_"},C5902)))&gt;0,1,0)</f>
        <v>0</v>
      </c>
      <c r="G5902" s="1">
        <f>IF(SUMPRODUCT(--ISNUMBER(SEARCH({"DISCRIMINATION","HARASSMENT","HATE_SPEECH","GENDER_VIOLENCE"},C5902)))&gt;0,1,0)</f>
        <v>0</v>
      </c>
      <c r="H5902" s="1">
        <f>IF(SUMPRODUCT(--ISNUMBER(SEARCH({"LEGALIZE","LEGISLATION","TRIAL"},C5902)))&gt;0,1,0)</f>
        <v>0</v>
      </c>
      <c r="I5902" s="1">
        <f>IF(SUMPRODUCT(--ISNUMBER(SEARCH({"LEADER"},C5902)))&gt;0,1,0)</f>
        <v>0</v>
      </c>
      <c r="J5902" t="str">
        <f t="shared" si="368"/>
        <v>2015</v>
      </c>
      <c r="K5902" t="str">
        <f t="shared" si="369"/>
        <v>10</v>
      </c>
      <c r="L5902" t="str">
        <f t="shared" si="370"/>
        <v>01</v>
      </c>
      <c r="M5902" s="2">
        <f t="shared" si="371"/>
        <v>42278.729166666664</v>
      </c>
    </row>
    <row r="5903" spans="1:13" x14ac:dyDescent="0.35">
      <c r="A5903">
        <v>1.65289256198347</v>
      </c>
      <c r="B5903" t="s">
        <v>384</v>
      </c>
      <c r="C5903" t="s">
        <v>4890</v>
      </c>
      <c r="D5903">
        <v>20160225234500</v>
      </c>
      <c r="E5903" s="1">
        <f>IF(SUMPRODUCT(--ISNUMBER(SEARCH({"ECON_EARNINGSREPORT","ECON_STOCKMARKET"},C5903)))&gt;0,1,0)</f>
        <v>1</v>
      </c>
      <c r="F5903" s="1">
        <f>IF(SUMPRODUCT(--ISNUMBER(SEARCH({"ENV_"},C5903)))&gt;0,1,0)</f>
        <v>0</v>
      </c>
      <c r="G5903" s="1">
        <f>IF(SUMPRODUCT(--ISNUMBER(SEARCH({"DISCRIMINATION","HARASSMENT","HATE_SPEECH","GENDER_VIOLENCE"},C5903)))&gt;0,1,0)</f>
        <v>0</v>
      </c>
      <c r="H5903" s="1">
        <f>IF(SUMPRODUCT(--ISNUMBER(SEARCH({"LEGALIZE","LEGISLATION","TRIAL"},C5903)))&gt;0,1,0)</f>
        <v>0</v>
      </c>
      <c r="I5903" s="1">
        <f>IF(SUMPRODUCT(--ISNUMBER(SEARCH({"LEADER"},C5903)))&gt;0,1,0)</f>
        <v>0</v>
      </c>
      <c r="J5903" t="str">
        <f t="shared" si="368"/>
        <v>2016</v>
      </c>
      <c r="K5903" t="str">
        <f t="shared" si="369"/>
        <v>02</v>
      </c>
      <c r="L5903" t="str">
        <f t="shared" si="370"/>
        <v>25</v>
      </c>
      <c r="M5903" s="2">
        <f t="shared" si="371"/>
        <v>42425.989583333336</v>
      </c>
    </row>
    <row r="5904" spans="1:13" x14ac:dyDescent="0.35">
      <c r="A5904">
        <v>-1.6806722689075599</v>
      </c>
      <c r="B5904" t="s">
        <v>22</v>
      </c>
      <c r="C5904" t="s">
        <v>4891</v>
      </c>
      <c r="D5904">
        <v>20160310194500</v>
      </c>
      <c r="E5904" s="1">
        <f>IF(SUMPRODUCT(--ISNUMBER(SEARCH({"ECON_EARNINGSREPORT","ECON_STOCKMARKET"},C5904)))&gt;0,1,0)</f>
        <v>1</v>
      </c>
      <c r="F5904" s="1">
        <f>IF(SUMPRODUCT(--ISNUMBER(SEARCH({"ENV_"},C5904)))&gt;0,1,0)</f>
        <v>0</v>
      </c>
      <c r="G5904" s="1">
        <f>IF(SUMPRODUCT(--ISNUMBER(SEARCH({"DISCRIMINATION","HARASSMENT","HATE_SPEECH","GENDER_VIOLENCE"},C5904)))&gt;0,1,0)</f>
        <v>0</v>
      </c>
      <c r="H5904" s="1">
        <f>IF(SUMPRODUCT(--ISNUMBER(SEARCH({"LEGALIZE","LEGISLATION","TRIAL"},C5904)))&gt;0,1,0)</f>
        <v>0</v>
      </c>
      <c r="I5904" s="1">
        <f>IF(SUMPRODUCT(--ISNUMBER(SEARCH({"LEADER"},C5904)))&gt;0,1,0)</f>
        <v>0</v>
      </c>
      <c r="J5904" t="str">
        <f t="shared" si="368"/>
        <v>2016</v>
      </c>
      <c r="K5904" t="str">
        <f t="shared" si="369"/>
        <v>03</v>
      </c>
      <c r="L5904" t="str">
        <f t="shared" si="370"/>
        <v>10</v>
      </c>
      <c r="M5904" s="2">
        <f t="shared" si="371"/>
        <v>42439.822916666664</v>
      </c>
    </row>
    <row r="5905" spans="1:13" x14ac:dyDescent="0.35">
      <c r="A5905">
        <v>1.39720558882236</v>
      </c>
      <c r="B5905" t="s">
        <v>4843</v>
      </c>
      <c r="C5905" t="s">
        <v>4892</v>
      </c>
      <c r="D5905">
        <v>20150227173000</v>
      </c>
      <c r="E5905" s="1">
        <f>IF(SUMPRODUCT(--ISNUMBER(SEARCH({"ECON_EARNINGSREPORT","ECON_STOCKMARKET"},C5905)))&gt;0,1,0)</f>
        <v>0</v>
      </c>
      <c r="F5905" s="1">
        <f>IF(SUMPRODUCT(--ISNUMBER(SEARCH({"ENV_"},C5905)))&gt;0,1,0)</f>
        <v>1</v>
      </c>
      <c r="G5905" s="1">
        <f>IF(SUMPRODUCT(--ISNUMBER(SEARCH({"DISCRIMINATION","HARASSMENT","HATE_SPEECH","GENDER_VIOLENCE"},C5905)))&gt;0,1,0)</f>
        <v>0</v>
      </c>
      <c r="H5905" s="1">
        <f>IF(SUMPRODUCT(--ISNUMBER(SEARCH({"LEGALIZE","LEGISLATION","TRIAL"},C5905)))&gt;0,1,0)</f>
        <v>0</v>
      </c>
      <c r="I5905" s="1">
        <f>IF(SUMPRODUCT(--ISNUMBER(SEARCH({"LEADER"},C5905)))&gt;0,1,0)</f>
        <v>0</v>
      </c>
      <c r="J5905" t="str">
        <f t="shared" si="368"/>
        <v>2015</v>
      </c>
      <c r="K5905" t="str">
        <f t="shared" si="369"/>
        <v>02</v>
      </c>
      <c r="L5905" t="str">
        <f t="shared" si="370"/>
        <v>27</v>
      </c>
      <c r="M5905" s="2">
        <f t="shared" si="371"/>
        <v>42062.729166666664</v>
      </c>
    </row>
    <row r="5906" spans="1:13" x14ac:dyDescent="0.35">
      <c r="A5906">
        <v>0.64655172413793105</v>
      </c>
      <c r="B5906" t="s">
        <v>121</v>
      </c>
      <c r="C5906" t="s">
        <v>3890</v>
      </c>
      <c r="D5906">
        <v>20150522020000</v>
      </c>
      <c r="E5906" s="1">
        <f>IF(SUMPRODUCT(--ISNUMBER(SEARCH({"ECON_EARNINGSREPORT","ECON_STOCKMARKET"},C5906)))&gt;0,1,0)</f>
        <v>0</v>
      </c>
      <c r="F5906" s="1">
        <f>IF(SUMPRODUCT(--ISNUMBER(SEARCH({"ENV_"},C5906)))&gt;0,1,0)</f>
        <v>0</v>
      </c>
      <c r="G5906" s="1">
        <f>IF(SUMPRODUCT(--ISNUMBER(SEARCH({"DISCRIMINATION","HARASSMENT","HATE_SPEECH","GENDER_VIOLENCE"},C5906)))&gt;0,1,0)</f>
        <v>0</v>
      </c>
      <c r="H5906" s="1">
        <f>IF(SUMPRODUCT(--ISNUMBER(SEARCH({"LEGALIZE","LEGISLATION","TRIAL"},C5906)))&gt;0,1,0)</f>
        <v>0</v>
      </c>
      <c r="I5906" s="1">
        <f>IF(SUMPRODUCT(--ISNUMBER(SEARCH({"LEADER"},C5906)))&gt;0,1,0)</f>
        <v>0</v>
      </c>
      <c r="J5906" t="str">
        <f t="shared" si="368"/>
        <v>2015</v>
      </c>
      <c r="K5906" t="str">
        <f t="shared" si="369"/>
        <v>05</v>
      </c>
      <c r="L5906" t="str">
        <f t="shared" si="370"/>
        <v>22</v>
      </c>
      <c r="M5906" s="2">
        <f t="shared" si="371"/>
        <v>42146.083333333336</v>
      </c>
    </row>
    <row r="5907" spans="1:13" x14ac:dyDescent="0.35">
      <c r="A5907">
        <v>0.97919216646266805</v>
      </c>
      <c r="B5907" t="s">
        <v>51</v>
      </c>
      <c r="C5907" t="s">
        <v>4893</v>
      </c>
      <c r="D5907">
        <v>20160517130000</v>
      </c>
      <c r="E5907" s="1">
        <f>IF(SUMPRODUCT(--ISNUMBER(SEARCH({"ECON_EARNINGSREPORT","ECON_STOCKMARKET"},C5907)))&gt;0,1,0)</f>
        <v>0</v>
      </c>
      <c r="F5907" s="1">
        <f>IF(SUMPRODUCT(--ISNUMBER(SEARCH({"ENV_"},C5907)))&gt;0,1,0)</f>
        <v>0</v>
      </c>
      <c r="G5907" s="1">
        <f>IF(SUMPRODUCT(--ISNUMBER(SEARCH({"DISCRIMINATION","HARASSMENT","HATE_SPEECH","GENDER_VIOLENCE"},C5907)))&gt;0,1,0)</f>
        <v>0</v>
      </c>
      <c r="H5907" s="1">
        <f>IF(SUMPRODUCT(--ISNUMBER(SEARCH({"LEGALIZE","LEGISLATION","TRIAL"},C5907)))&gt;0,1,0)</f>
        <v>0</v>
      </c>
      <c r="I5907" s="1">
        <f>IF(SUMPRODUCT(--ISNUMBER(SEARCH({"LEADER"},C5907)))&gt;0,1,0)</f>
        <v>0</v>
      </c>
      <c r="J5907" t="str">
        <f t="shared" si="368"/>
        <v>2016</v>
      </c>
      <c r="K5907" t="str">
        <f t="shared" si="369"/>
        <v>05</v>
      </c>
      <c r="L5907" t="str">
        <f t="shared" si="370"/>
        <v>17</v>
      </c>
      <c r="M5907" s="2">
        <f t="shared" si="371"/>
        <v>42507.541666666664</v>
      </c>
    </row>
    <row r="5908" spans="1:13" x14ac:dyDescent="0.35">
      <c r="A5908">
        <v>5.3221288515406204</v>
      </c>
      <c r="B5908" t="s">
        <v>746</v>
      </c>
      <c r="C5908" t="s">
        <v>4894</v>
      </c>
      <c r="D5908">
        <v>20160427213000</v>
      </c>
      <c r="E5908" s="1">
        <f>IF(SUMPRODUCT(--ISNUMBER(SEARCH({"ECON_EARNINGSREPORT","ECON_STOCKMARKET"},C5908)))&gt;0,1,0)</f>
        <v>0</v>
      </c>
      <c r="F5908" s="1">
        <f>IF(SUMPRODUCT(--ISNUMBER(SEARCH({"ENV_"},C5908)))&gt;0,1,0)</f>
        <v>0</v>
      </c>
      <c r="G5908" s="1">
        <f>IF(SUMPRODUCT(--ISNUMBER(SEARCH({"DISCRIMINATION","HARASSMENT","HATE_SPEECH","GENDER_VIOLENCE"},C5908)))&gt;0,1,0)</f>
        <v>0</v>
      </c>
      <c r="H5908" s="1">
        <f>IF(SUMPRODUCT(--ISNUMBER(SEARCH({"LEGALIZE","LEGISLATION","TRIAL"},C5908)))&gt;0,1,0)</f>
        <v>0</v>
      </c>
      <c r="I5908" s="1">
        <f>IF(SUMPRODUCT(--ISNUMBER(SEARCH({"LEADER"},C5908)))&gt;0,1,0)</f>
        <v>1</v>
      </c>
      <c r="J5908" t="str">
        <f t="shared" si="368"/>
        <v>2016</v>
      </c>
      <c r="K5908" t="str">
        <f t="shared" si="369"/>
        <v>04</v>
      </c>
      <c r="L5908" t="str">
        <f t="shared" si="370"/>
        <v>27</v>
      </c>
      <c r="M5908" s="2">
        <f t="shared" si="371"/>
        <v>42487.895833333336</v>
      </c>
    </row>
    <row r="5909" spans="1:13" x14ac:dyDescent="0.35">
      <c r="A5909">
        <v>2.8409090909090899</v>
      </c>
      <c r="B5909" t="s">
        <v>451</v>
      </c>
      <c r="C5909" t="s">
        <v>3933</v>
      </c>
      <c r="D5909">
        <v>20150821180000</v>
      </c>
      <c r="E5909" s="1">
        <f>IF(SUMPRODUCT(--ISNUMBER(SEARCH({"ECON_EARNINGSREPORT","ECON_STOCKMARKET"},C5909)))&gt;0,1,0)</f>
        <v>0</v>
      </c>
      <c r="F5909" s="1">
        <f>IF(SUMPRODUCT(--ISNUMBER(SEARCH({"ENV_"},C5909)))&gt;0,1,0)</f>
        <v>0</v>
      </c>
      <c r="G5909" s="1">
        <f>IF(SUMPRODUCT(--ISNUMBER(SEARCH({"DISCRIMINATION","HARASSMENT","HATE_SPEECH","GENDER_VIOLENCE"},C5909)))&gt;0,1,0)</f>
        <v>0</v>
      </c>
      <c r="H5909" s="1">
        <f>IF(SUMPRODUCT(--ISNUMBER(SEARCH({"LEGALIZE","LEGISLATION","TRIAL"},C5909)))&gt;0,1,0)</f>
        <v>0</v>
      </c>
      <c r="I5909" s="1">
        <f>IF(SUMPRODUCT(--ISNUMBER(SEARCH({"LEADER"},C5909)))&gt;0,1,0)</f>
        <v>0</v>
      </c>
      <c r="J5909" t="str">
        <f t="shared" si="368"/>
        <v>2015</v>
      </c>
      <c r="K5909" t="str">
        <f t="shared" si="369"/>
        <v>08</v>
      </c>
      <c r="L5909" t="str">
        <f t="shared" si="370"/>
        <v>21</v>
      </c>
      <c r="M5909" s="2">
        <f t="shared" si="371"/>
        <v>42237.75</v>
      </c>
    </row>
    <row r="5910" spans="1:13" x14ac:dyDescent="0.35">
      <c r="A5910">
        <v>-7.5872534142640294E-2</v>
      </c>
      <c r="B5910" t="s">
        <v>340</v>
      </c>
      <c r="C5910" t="s">
        <v>4895</v>
      </c>
      <c r="D5910">
        <v>20151123234500</v>
      </c>
      <c r="E5910" s="1">
        <f>IF(SUMPRODUCT(--ISNUMBER(SEARCH({"ECON_EARNINGSREPORT","ECON_STOCKMARKET"},C5910)))&gt;0,1,0)</f>
        <v>1</v>
      </c>
      <c r="F5910" s="1">
        <f>IF(SUMPRODUCT(--ISNUMBER(SEARCH({"ENV_"},C5910)))&gt;0,1,0)</f>
        <v>0</v>
      </c>
      <c r="G5910" s="1">
        <f>IF(SUMPRODUCT(--ISNUMBER(SEARCH({"DISCRIMINATION","HARASSMENT","HATE_SPEECH","GENDER_VIOLENCE"},C5910)))&gt;0,1,0)</f>
        <v>0</v>
      </c>
      <c r="H5910" s="1">
        <f>IF(SUMPRODUCT(--ISNUMBER(SEARCH({"LEGALIZE","LEGISLATION","TRIAL"},C5910)))&gt;0,1,0)</f>
        <v>0</v>
      </c>
      <c r="I5910" s="1">
        <f>IF(SUMPRODUCT(--ISNUMBER(SEARCH({"LEADER"},C5910)))&gt;0,1,0)</f>
        <v>0</v>
      </c>
      <c r="J5910" t="str">
        <f t="shared" si="368"/>
        <v>2015</v>
      </c>
      <c r="K5910" t="str">
        <f t="shared" si="369"/>
        <v>11</v>
      </c>
      <c r="L5910" t="str">
        <f t="shared" si="370"/>
        <v>23</v>
      </c>
      <c r="M5910" s="2">
        <f t="shared" si="371"/>
        <v>42331.989583333336</v>
      </c>
    </row>
    <row r="5911" spans="1:13" x14ac:dyDescent="0.35">
      <c r="A5911">
        <v>2.1459227467811202</v>
      </c>
      <c r="B5911" t="s">
        <v>48</v>
      </c>
      <c r="C5911" t="s">
        <v>4896</v>
      </c>
      <c r="D5911">
        <v>20160603050000</v>
      </c>
      <c r="E5911" s="1">
        <f>IF(SUMPRODUCT(--ISNUMBER(SEARCH({"ECON_EARNINGSREPORT","ECON_STOCKMARKET"},C5911)))&gt;0,1,0)</f>
        <v>0</v>
      </c>
      <c r="F5911" s="1">
        <f>IF(SUMPRODUCT(--ISNUMBER(SEARCH({"ENV_"},C5911)))&gt;0,1,0)</f>
        <v>0</v>
      </c>
      <c r="G5911" s="1">
        <f>IF(SUMPRODUCT(--ISNUMBER(SEARCH({"DISCRIMINATION","HARASSMENT","HATE_SPEECH","GENDER_VIOLENCE"},C5911)))&gt;0,1,0)</f>
        <v>0</v>
      </c>
      <c r="H5911" s="1">
        <f>IF(SUMPRODUCT(--ISNUMBER(SEARCH({"LEGALIZE","LEGISLATION","TRIAL"},C5911)))&gt;0,1,0)</f>
        <v>0</v>
      </c>
      <c r="I5911" s="1">
        <f>IF(SUMPRODUCT(--ISNUMBER(SEARCH({"LEADER"},C5911)))&gt;0,1,0)</f>
        <v>0</v>
      </c>
      <c r="J5911" t="str">
        <f t="shared" si="368"/>
        <v>2016</v>
      </c>
      <c r="K5911" t="str">
        <f t="shared" si="369"/>
        <v>06</v>
      </c>
      <c r="L5911" t="str">
        <f t="shared" si="370"/>
        <v>03</v>
      </c>
      <c r="M5911" s="2">
        <f t="shared" si="371"/>
        <v>42524.208333333336</v>
      </c>
    </row>
    <row r="5912" spans="1:13" x14ac:dyDescent="0.35">
      <c r="A5912">
        <v>-2.2408963585434201</v>
      </c>
      <c r="B5912" t="s">
        <v>440</v>
      </c>
      <c r="C5912" t="s">
        <v>3846</v>
      </c>
      <c r="D5912">
        <v>20150916050000</v>
      </c>
      <c r="E5912" s="1">
        <f>IF(SUMPRODUCT(--ISNUMBER(SEARCH({"ECON_EARNINGSREPORT","ECON_STOCKMARKET"},C5912)))&gt;0,1,0)</f>
        <v>0</v>
      </c>
      <c r="F5912" s="1">
        <f>IF(SUMPRODUCT(--ISNUMBER(SEARCH({"ENV_"},C5912)))&gt;0,1,0)</f>
        <v>0</v>
      </c>
      <c r="G5912" s="1">
        <f>IF(SUMPRODUCT(--ISNUMBER(SEARCH({"DISCRIMINATION","HARASSMENT","HATE_SPEECH","GENDER_VIOLENCE"},C5912)))&gt;0,1,0)</f>
        <v>0</v>
      </c>
      <c r="H5912" s="1">
        <f>IF(SUMPRODUCT(--ISNUMBER(SEARCH({"LEGALIZE","LEGISLATION","TRIAL"},C5912)))&gt;0,1,0)</f>
        <v>0</v>
      </c>
      <c r="I5912" s="1">
        <f>IF(SUMPRODUCT(--ISNUMBER(SEARCH({"LEADER"},C5912)))&gt;0,1,0)</f>
        <v>1</v>
      </c>
      <c r="J5912" t="str">
        <f t="shared" si="368"/>
        <v>2015</v>
      </c>
      <c r="K5912" t="str">
        <f t="shared" si="369"/>
        <v>09</v>
      </c>
      <c r="L5912" t="str">
        <f t="shared" si="370"/>
        <v>16</v>
      </c>
      <c r="M5912" s="2">
        <f t="shared" si="371"/>
        <v>42263.208333333336</v>
      </c>
    </row>
    <row r="5913" spans="1:13" x14ac:dyDescent="0.35">
      <c r="A5913">
        <v>-0.44543429844097998</v>
      </c>
      <c r="B5913" t="s">
        <v>1208</v>
      </c>
      <c r="C5913" t="s">
        <v>4897</v>
      </c>
      <c r="D5913">
        <v>20151109140000</v>
      </c>
      <c r="E5913" s="1">
        <f>IF(SUMPRODUCT(--ISNUMBER(SEARCH({"ECON_EARNINGSREPORT","ECON_STOCKMARKET"},C5913)))&gt;0,1,0)</f>
        <v>0</v>
      </c>
      <c r="F5913" s="1">
        <f>IF(SUMPRODUCT(--ISNUMBER(SEARCH({"ENV_"},C5913)))&gt;0,1,0)</f>
        <v>0</v>
      </c>
      <c r="G5913" s="1">
        <f>IF(SUMPRODUCT(--ISNUMBER(SEARCH({"DISCRIMINATION","HARASSMENT","HATE_SPEECH","GENDER_VIOLENCE"},C5913)))&gt;0,1,0)</f>
        <v>0</v>
      </c>
      <c r="H5913" s="1">
        <f>IF(SUMPRODUCT(--ISNUMBER(SEARCH({"LEGALIZE","LEGISLATION","TRIAL"},C5913)))&gt;0,1,0)</f>
        <v>0</v>
      </c>
      <c r="I5913" s="1">
        <f>IF(SUMPRODUCT(--ISNUMBER(SEARCH({"LEADER"},C5913)))&gt;0,1,0)</f>
        <v>0</v>
      </c>
      <c r="J5913" t="str">
        <f t="shared" si="368"/>
        <v>2015</v>
      </c>
      <c r="K5913" t="str">
        <f t="shared" si="369"/>
        <v>11</v>
      </c>
      <c r="L5913" t="str">
        <f t="shared" si="370"/>
        <v>09</v>
      </c>
      <c r="M5913" s="2">
        <f t="shared" si="371"/>
        <v>42317.583333333336</v>
      </c>
    </row>
    <row r="5914" spans="1:13" x14ac:dyDescent="0.35">
      <c r="A5914">
        <v>5.1162790697674403</v>
      </c>
      <c r="B5914" t="s">
        <v>445</v>
      </c>
      <c r="C5914" t="s">
        <v>4898</v>
      </c>
      <c r="D5914">
        <v>20150326204500</v>
      </c>
      <c r="E5914" s="1">
        <f>IF(SUMPRODUCT(--ISNUMBER(SEARCH({"ECON_EARNINGSREPORT","ECON_STOCKMARKET"},C5914)))&gt;0,1,0)</f>
        <v>1</v>
      </c>
      <c r="F5914" s="1">
        <f>IF(SUMPRODUCT(--ISNUMBER(SEARCH({"ENV_"},C5914)))&gt;0,1,0)</f>
        <v>0</v>
      </c>
      <c r="G5914" s="1">
        <f>IF(SUMPRODUCT(--ISNUMBER(SEARCH({"DISCRIMINATION","HARASSMENT","HATE_SPEECH","GENDER_VIOLENCE"},C5914)))&gt;0,1,0)</f>
        <v>0</v>
      </c>
      <c r="H5914" s="1">
        <f>IF(SUMPRODUCT(--ISNUMBER(SEARCH({"LEGALIZE","LEGISLATION","TRIAL"},C5914)))&gt;0,1,0)</f>
        <v>0</v>
      </c>
      <c r="I5914" s="1">
        <f>IF(SUMPRODUCT(--ISNUMBER(SEARCH({"LEADER"},C5914)))&gt;0,1,0)</f>
        <v>0</v>
      </c>
      <c r="J5914" t="str">
        <f t="shared" si="368"/>
        <v>2015</v>
      </c>
      <c r="K5914" t="str">
        <f t="shared" si="369"/>
        <v>03</v>
      </c>
      <c r="L5914" t="str">
        <f t="shared" si="370"/>
        <v>26</v>
      </c>
      <c r="M5914" s="2">
        <f t="shared" si="371"/>
        <v>42089.864583333336</v>
      </c>
    </row>
    <row r="5915" spans="1:13" x14ac:dyDescent="0.35">
      <c r="A5915">
        <v>2.1428571428571401</v>
      </c>
      <c r="B5915" t="s">
        <v>318</v>
      </c>
      <c r="D5915">
        <v>20151201181500</v>
      </c>
      <c r="E5915" s="1">
        <f>IF(SUMPRODUCT(--ISNUMBER(SEARCH({"ECON_EARNINGSREPORT","ECON_STOCKMARKET"},C5915)))&gt;0,1,0)</f>
        <v>0</v>
      </c>
      <c r="F5915" s="1">
        <f>IF(SUMPRODUCT(--ISNUMBER(SEARCH({"ENV_"},C5915)))&gt;0,1,0)</f>
        <v>0</v>
      </c>
      <c r="G5915" s="1">
        <f>IF(SUMPRODUCT(--ISNUMBER(SEARCH({"DISCRIMINATION","HARASSMENT","HATE_SPEECH","GENDER_VIOLENCE"},C5915)))&gt;0,1,0)</f>
        <v>0</v>
      </c>
      <c r="H5915" s="1">
        <f>IF(SUMPRODUCT(--ISNUMBER(SEARCH({"LEGALIZE","LEGISLATION","TRIAL"},C5915)))&gt;0,1,0)</f>
        <v>0</v>
      </c>
      <c r="I5915" s="1">
        <f>IF(SUMPRODUCT(--ISNUMBER(SEARCH({"LEADER"},C5915)))&gt;0,1,0)</f>
        <v>0</v>
      </c>
      <c r="J5915" t="str">
        <f t="shared" si="368"/>
        <v>2015</v>
      </c>
      <c r="K5915" t="str">
        <f t="shared" si="369"/>
        <v>12</v>
      </c>
      <c r="L5915" t="str">
        <f t="shared" si="370"/>
        <v>01</v>
      </c>
      <c r="M5915" s="2">
        <f t="shared" si="371"/>
        <v>42339.760416666664</v>
      </c>
    </row>
    <row r="5916" spans="1:13" x14ac:dyDescent="0.35">
      <c r="A5916">
        <v>0.55710306406685195</v>
      </c>
      <c r="B5916" t="s">
        <v>439</v>
      </c>
      <c r="C5916" t="s">
        <v>4899</v>
      </c>
      <c r="D5916">
        <v>20160526120000</v>
      </c>
      <c r="E5916" s="1">
        <f>IF(SUMPRODUCT(--ISNUMBER(SEARCH({"ECON_EARNINGSREPORT","ECON_STOCKMARKET"},C5916)))&gt;0,1,0)</f>
        <v>0</v>
      </c>
      <c r="F5916" s="1">
        <f>IF(SUMPRODUCT(--ISNUMBER(SEARCH({"ENV_"},C5916)))&gt;0,1,0)</f>
        <v>0</v>
      </c>
      <c r="G5916" s="1">
        <f>IF(SUMPRODUCT(--ISNUMBER(SEARCH({"DISCRIMINATION","HARASSMENT","HATE_SPEECH","GENDER_VIOLENCE"},C5916)))&gt;0,1,0)</f>
        <v>0</v>
      </c>
      <c r="H5916" s="1">
        <f>IF(SUMPRODUCT(--ISNUMBER(SEARCH({"LEGALIZE","LEGISLATION","TRIAL"},C5916)))&gt;0,1,0)</f>
        <v>0</v>
      </c>
      <c r="I5916" s="1">
        <f>IF(SUMPRODUCT(--ISNUMBER(SEARCH({"LEADER"},C5916)))&gt;0,1,0)</f>
        <v>0</v>
      </c>
      <c r="J5916" t="str">
        <f t="shared" si="368"/>
        <v>2016</v>
      </c>
      <c r="K5916" t="str">
        <f t="shared" si="369"/>
        <v>05</v>
      </c>
      <c r="L5916" t="str">
        <f t="shared" si="370"/>
        <v>26</v>
      </c>
      <c r="M5916" s="2">
        <f t="shared" si="371"/>
        <v>42516.5</v>
      </c>
    </row>
    <row r="5917" spans="1:13" x14ac:dyDescent="0.35">
      <c r="A5917">
        <v>-2.2364217252396199</v>
      </c>
      <c r="B5917" t="s">
        <v>4900</v>
      </c>
      <c r="C5917" t="s">
        <v>4779</v>
      </c>
      <c r="D5917">
        <v>20150915234500</v>
      </c>
      <c r="E5917" s="1">
        <f>IF(SUMPRODUCT(--ISNUMBER(SEARCH({"ECON_EARNINGSREPORT","ECON_STOCKMARKET"},C5917)))&gt;0,1,0)</f>
        <v>0</v>
      </c>
      <c r="F5917" s="1">
        <f>IF(SUMPRODUCT(--ISNUMBER(SEARCH({"ENV_"},C5917)))&gt;0,1,0)</f>
        <v>0</v>
      </c>
      <c r="G5917" s="1">
        <f>IF(SUMPRODUCT(--ISNUMBER(SEARCH({"DISCRIMINATION","HARASSMENT","HATE_SPEECH","GENDER_VIOLENCE"},C5917)))&gt;0,1,0)</f>
        <v>0</v>
      </c>
      <c r="H5917" s="1">
        <f>IF(SUMPRODUCT(--ISNUMBER(SEARCH({"LEGALIZE","LEGISLATION","TRIAL"},C5917)))&gt;0,1,0)</f>
        <v>0</v>
      </c>
      <c r="I5917" s="1">
        <f>IF(SUMPRODUCT(--ISNUMBER(SEARCH({"LEADER"},C5917)))&gt;0,1,0)</f>
        <v>1</v>
      </c>
      <c r="J5917" t="str">
        <f t="shared" si="368"/>
        <v>2015</v>
      </c>
      <c r="K5917" t="str">
        <f t="shared" si="369"/>
        <v>09</v>
      </c>
      <c r="L5917" t="str">
        <f t="shared" si="370"/>
        <v>15</v>
      </c>
      <c r="M5917" s="2">
        <f t="shared" si="371"/>
        <v>42262.989583333336</v>
      </c>
    </row>
    <row r="5918" spans="1:13" x14ac:dyDescent="0.35">
      <c r="A5918">
        <v>-0.98039215686274495</v>
      </c>
      <c r="B5918" t="s">
        <v>337</v>
      </c>
      <c r="C5918" t="s">
        <v>4901</v>
      </c>
      <c r="D5918">
        <v>20160525151500</v>
      </c>
      <c r="E5918" s="1">
        <f>IF(SUMPRODUCT(--ISNUMBER(SEARCH({"ECON_EARNINGSREPORT","ECON_STOCKMARKET"},C5918)))&gt;0,1,0)</f>
        <v>0</v>
      </c>
      <c r="F5918" s="1">
        <f>IF(SUMPRODUCT(--ISNUMBER(SEARCH({"ENV_"},C5918)))&gt;0,1,0)</f>
        <v>0</v>
      </c>
      <c r="G5918" s="1">
        <f>IF(SUMPRODUCT(--ISNUMBER(SEARCH({"DISCRIMINATION","HARASSMENT","HATE_SPEECH","GENDER_VIOLENCE"},C5918)))&gt;0,1,0)</f>
        <v>0</v>
      </c>
      <c r="H5918" s="1">
        <f>IF(SUMPRODUCT(--ISNUMBER(SEARCH({"LEGALIZE","LEGISLATION","TRIAL"},C5918)))&gt;0,1,0)</f>
        <v>0</v>
      </c>
      <c r="I5918" s="1">
        <f>IF(SUMPRODUCT(--ISNUMBER(SEARCH({"LEADER"},C5918)))&gt;0,1,0)</f>
        <v>0</v>
      </c>
      <c r="J5918" t="str">
        <f t="shared" si="368"/>
        <v>2016</v>
      </c>
      <c r="K5918" t="str">
        <f t="shared" si="369"/>
        <v>05</v>
      </c>
      <c r="L5918" t="str">
        <f t="shared" si="370"/>
        <v>25</v>
      </c>
      <c r="M5918" s="2">
        <f t="shared" si="371"/>
        <v>42515.635416666664</v>
      </c>
    </row>
    <row r="5919" spans="1:13" x14ac:dyDescent="0.35">
      <c r="A5919">
        <v>0</v>
      </c>
      <c r="B5919" t="s">
        <v>3498</v>
      </c>
      <c r="C5919" t="s">
        <v>4902</v>
      </c>
      <c r="D5919">
        <v>20160525010000</v>
      </c>
      <c r="E5919" s="1">
        <f>IF(SUMPRODUCT(--ISNUMBER(SEARCH({"ECON_EARNINGSREPORT","ECON_STOCKMARKET"},C5919)))&gt;0,1,0)</f>
        <v>1</v>
      </c>
      <c r="F5919" s="1">
        <f>IF(SUMPRODUCT(--ISNUMBER(SEARCH({"ENV_"},C5919)))&gt;0,1,0)</f>
        <v>0</v>
      </c>
      <c r="G5919" s="1">
        <f>IF(SUMPRODUCT(--ISNUMBER(SEARCH({"DISCRIMINATION","HARASSMENT","HATE_SPEECH","GENDER_VIOLENCE"},C5919)))&gt;0,1,0)</f>
        <v>0</v>
      </c>
      <c r="H5919" s="1">
        <f>IF(SUMPRODUCT(--ISNUMBER(SEARCH({"LEGALIZE","LEGISLATION","TRIAL"},C5919)))&gt;0,1,0)</f>
        <v>0</v>
      </c>
      <c r="I5919" s="1">
        <f>IF(SUMPRODUCT(--ISNUMBER(SEARCH({"LEADER"},C5919)))&gt;0,1,0)</f>
        <v>0</v>
      </c>
      <c r="J5919" t="str">
        <f t="shared" si="368"/>
        <v>2016</v>
      </c>
      <c r="K5919" t="str">
        <f t="shared" si="369"/>
        <v>05</v>
      </c>
      <c r="L5919" t="str">
        <f t="shared" si="370"/>
        <v>25</v>
      </c>
      <c r="M5919" s="2">
        <f t="shared" si="371"/>
        <v>42515.041666666664</v>
      </c>
    </row>
    <row r="5920" spans="1:13" x14ac:dyDescent="0.35">
      <c r="A5920">
        <v>1.2461059190031201</v>
      </c>
      <c r="B5920" t="s">
        <v>4111</v>
      </c>
      <c r="C5920" t="s">
        <v>4903</v>
      </c>
      <c r="D5920">
        <v>20160222130000</v>
      </c>
      <c r="E5920" s="1">
        <f>IF(SUMPRODUCT(--ISNUMBER(SEARCH({"ECON_EARNINGSREPORT","ECON_STOCKMARKET"},C5920)))&gt;0,1,0)</f>
        <v>0</v>
      </c>
      <c r="F5920" s="1">
        <f>IF(SUMPRODUCT(--ISNUMBER(SEARCH({"ENV_"},C5920)))&gt;0,1,0)</f>
        <v>0</v>
      </c>
      <c r="G5920" s="1">
        <f>IF(SUMPRODUCT(--ISNUMBER(SEARCH({"DISCRIMINATION","HARASSMENT","HATE_SPEECH","GENDER_VIOLENCE"},C5920)))&gt;0,1,0)</f>
        <v>0</v>
      </c>
      <c r="H5920" s="1">
        <f>IF(SUMPRODUCT(--ISNUMBER(SEARCH({"LEGALIZE","LEGISLATION","TRIAL"},C5920)))&gt;0,1,0)</f>
        <v>0</v>
      </c>
      <c r="I5920" s="1">
        <f>IF(SUMPRODUCT(--ISNUMBER(SEARCH({"LEADER"},C5920)))&gt;0,1,0)</f>
        <v>0</v>
      </c>
      <c r="J5920" t="str">
        <f t="shared" si="368"/>
        <v>2016</v>
      </c>
      <c r="K5920" t="str">
        <f t="shared" si="369"/>
        <v>02</v>
      </c>
      <c r="L5920" t="str">
        <f t="shared" si="370"/>
        <v>22</v>
      </c>
      <c r="M5920" s="2">
        <f t="shared" si="371"/>
        <v>42422.541666666664</v>
      </c>
    </row>
    <row r="5921" spans="1:13" x14ac:dyDescent="0.35">
      <c r="A5921">
        <v>-7.2164948453608204</v>
      </c>
      <c r="B5921" t="s">
        <v>121</v>
      </c>
      <c r="C5921" t="s">
        <v>4059</v>
      </c>
      <c r="D5921">
        <v>20150331173000</v>
      </c>
      <c r="E5921" s="1">
        <f>IF(SUMPRODUCT(--ISNUMBER(SEARCH({"ECON_EARNINGSREPORT","ECON_STOCKMARKET"},C5921)))&gt;0,1,0)</f>
        <v>0</v>
      </c>
      <c r="F5921" s="1">
        <f>IF(SUMPRODUCT(--ISNUMBER(SEARCH({"ENV_"},C5921)))&gt;0,1,0)</f>
        <v>0</v>
      </c>
      <c r="G5921" s="1">
        <f>IF(SUMPRODUCT(--ISNUMBER(SEARCH({"DISCRIMINATION","HARASSMENT","HATE_SPEECH","GENDER_VIOLENCE"},C5921)))&gt;0,1,0)</f>
        <v>0</v>
      </c>
      <c r="H5921" s="1">
        <f>IF(SUMPRODUCT(--ISNUMBER(SEARCH({"LEGALIZE","LEGISLATION","TRIAL"},C5921)))&gt;0,1,0)</f>
        <v>1</v>
      </c>
      <c r="I5921" s="1">
        <f>IF(SUMPRODUCT(--ISNUMBER(SEARCH({"LEADER"},C5921)))&gt;0,1,0)</f>
        <v>0</v>
      </c>
      <c r="J5921" t="str">
        <f t="shared" si="368"/>
        <v>2015</v>
      </c>
      <c r="K5921" t="str">
        <f t="shared" si="369"/>
        <v>03</v>
      </c>
      <c r="L5921" t="str">
        <f t="shared" si="370"/>
        <v>31</v>
      </c>
      <c r="M5921" s="2">
        <f t="shared" si="371"/>
        <v>42094.729166666664</v>
      </c>
    </row>
    <row r="5922" spans="1:13" x14ac:dyDescent="0.35">
      <c r="A5922">
        <v>-2.62096774193548</v>
      </c>
      <c r="B5922" t="s">
        <v>648</v>
      </c>
      <c r="C5922" t="s">
        <v>3900</v>
      </c>
      <c r="D5922">
        <v>20150302203000</v>
      </c>
      <c r="E5922" s="1">
        <f>IF(SUMPRODUCT(--ISNUMBER(SEARCH({"ECON_EARNINGSREPORT","ECON_STOCKMARKET"},C5922)))&gt;0,1,0)</f>
        <v>0</v>
      </c>
      <c r="F5922" s="1">
        <f>IF(SUMPRODUCT(--ISNUMBER(SEARCH({"ENV_"},C5922)))&gt;0,1,0)</f>
        <v>0</v>
      </c>
      <c r="G5922" s="1">
        <f>IF(SUMPRODUCT(--ISNUMBER(SEARCH({"DISCRIMINATION","HARASSMENT","HATE_SPEECH","GENDER_VIOLENCE"},C5922)))&gt;0,1,0)</f>
        <v>0</v>
      </c>
      <c r="H5922" s="1">
        <f>IF(SUMPRODUCT(--ISNUMBER(SEARCH({"LEGALIZE","LEGISLATION","TRIAL"},C5922)))&gt;0,1,0)</f>
        <v>0</v>
      </c>
      <c r="I5922" s="1">
        <f>IF(SUMPRODUCT(--ISNUMBER(SEARCH({"LEADER"},C5922)))&gt;0,1,0)</f>
        <v>0</v>
      </c>
      <c r="J5922" t="str">
        <f t="shared" si="368"/>
        <v>2015</v>
      </c>
      <c r="K5922" t="str">
        <f t="shared" si="369"/>
        <v>03</v>
      </c>
      <c r="L5922" t="str">
        <f t="shared" si="370"/>
        <v>02</v>
      </c>
      <c r="M5922" s="2">
        <f t="shared" si="371"/>
        <v>42065.854166666664</v>
      </c>
    </row>
    <row r="5923" spans="1:13" x14ac:dyDescent="0.35">
      <c r="A5923">
        <v>2.2299651567944201</v>
      </c>
      <c r="B5923" t="s">
        <v>363</v>
      </c>
      <c r="C5923" t="s">
        <v>4904</v>
      </c>
      <c r="D5923">
        <v>20151201093000</v>
      </c>
      <c r="E5923" s="1">
        <f>IF(SUMPRODUCT(--ISNUMBER(SEARCH({"ECON_EARNINGSREPORT","ECON_STOCKMARKET"},C5923)))&gt;0,1,0)</f>
        <v>1</v>
      </c>
      <c r="F5923" s="1">
        <f>IF(SUMPRODUCT(--ISNUMBER(SEARCH({"ENV_"},C5923)))&gt;0,1,0)</f>
        <v>0</v>
      </c>
      <c r="G5923" s="1">
        <f>IF(SUMPRODUCT(--ISNUMBER(SEARCH({"DISCRIMINATION","HARASSMENT","HATE_SPEECH","GENDER_VIOLENCE"},C5923)))&gt;0,1,0)</f>
        <v>0</v>
      </c>
      <c r="H5923" s="1">
        <f>IF(SUMPRODUCT(--ISNUMBER(SEARCH({"LEGALIZE","LEGISLATION","TRIAL"},C5923)))&gt;0,1,0)</f>
        <v>0</v>
      </c>
      <c r="I5923" s="1">
        <f>IF(SUMPRODUCT(--ISNUMBER(SEARCH({"LEADER"},C5923)))&gt;0,1,0)</f>
        <v>1</v>
      </c>
      <c r="J5923" t="str">
        <f t="shared" si="368"/>
        <v>2015</v>
      </c>
      <c r="K5923" t="str">
        <f t="shared" si="369"/>
        <v>12</v>
      </c>
      <c r="L5923" t="str">
        <f t="shared" si="370"/>
        <v>01</v>
      </c>
      <c r="M5923" s="2">
        <f t="shared" si="371"/>
        <v>42339.395833333336</v>
      </c>
    </row>
    <row r="5924" spans="1:13" x14ac:dyDescent="0.35">
      <c r="A5924">
        <v>-1.4285714285714299</v>
      </c>
      <c r="B5924" t="s">
        <v>4288</v>
      </c>
      <c r="C5924" t="s">
        <v>4905</v>
      </c>
      <c r="D5924">
        <v>20160317174500</v>
      </c>
      <c r="E5924" s="1">
        <f>IF(SUMPRODUCT(--ISNUMBER(SEARCH({"ECON_EARNINGSREPORT","ECON_STOCKMARKET"},C5924)))&gt;0,1,0)</f>
        <v>1</v>
      </c>
      <c r="F5924" s="1">
        <f>IF(SUMPRODUCT(--ISNUMBER(SEARCH({"ENV_"},C5924)))&gt;0,1,0)</f>
        <v>0</v>
      </c>
      <c r="G5924" s="1">
        <f>IF(SUMPRODUCT(--ISNUMBER(SEARCH({"DISCRIMINATION","HARASSMENT","HATE_SPEECH","GENDER_VIOLENCE"},C5924)))&gt;0,1,0)</f>
        <v>0</v>
      </c>
      <c r="H5924" s="1">
        <f>IF(SUMPRODUCT(--ISNUMBER(SEARCH({"LEGALIZE","LEGISLATION","TRIAL"},C5924)))&gt;0,1,0)</f>
        <v>0</v>
      </c>
      <c r="I5924" s="1">
        <f>IF(SUMPRODUCT(--ISNUMBER(SEARCH({"LEADER"},C5924)))&gt;0,1,0)</f>
        <v>0</v>
      </c>
      <c r="J5924" t="str">
        <f t="shared" si="368"/>
        <v>2016</v>
      </c>
      <c r="K5924" t="str">
        <f t="shared" si="369"/>
        <v>03</v>
      </c>
      <c r="L5924" t="str">
        <f t="shared" si="370"/>
        <v>17</v>
      </c>
      <c r="M5924" s="2">
        <f t="shared" si="371"/>
        <v>42446.739583333336</v>
      </c>
    </row>
    <row r="5925" spans="1:13" x14ac:dyDescent="0.35">
      <c r="A5925">
        <v>1.0373443983402499</v>
      </c>
      <c r="B5925" t="s">
        <v>2743</v>
      </c>
      <c r="C5925" t="s">
        <v>4906</v>
      </c>
      <c r="D5925">
        <v>20151125050000</v>
      </c>
      <c r="E5925" s="1">
        <f>IF(SUMPRODUCT(--ISNUMBER(SEARCH({"ECON_EARNINGSREPORT","ECON_STOCKMARKET"},C5925)))&gt;0,1,0)</f>
        <v>0</v>
      </c>
      <c r="F5925" s="1">
        <f>IF(SUMPRODUCT(--ISNUMBER(SEARCH({"ENV_"},C5925)))&gt;0,1,0)</f>
        <v>0</v>
      </c>
      <c r="G5925" s="1">
        <f>IF(SUMPRODUCT(--ISNUMBER(SEARCH({"DISCRIMINATION","HARASSMENT","HATE_SPEECH","GENDER_VIOLENCE"},C5925)))&gt;0,1,0)</f>
        <v>0</v>
      </c>
      <c r="H5925" s="1">
        <f>IF(SUMPRODUCT(--ISNUMBER(SEARCH({"LEGALIZE","LEGISLATION","TRIAL"},C5925)))&gt;0,1,0)</f>
        <v>0</v>
      </c>
      <c r="I5925" s="1">
        <f>IF(SUMPRODUCT(--ISNUMBER(SEARCH({"LEADER"},C5925)))&gt;0,1,0)</f>
        <v>1</v>
      </c>
      <c r="J5925" t="str">
        <f t="shared" si="368"/>
        <v>2015</v>
      </c>
      <c r="K5925" t="str">
        <f t="shared" si="369"/>
        <v>11</v>
      </c>
      <c r="L5925" t="str">
        <f t="shared" si="370"/>
        <v>25</v>
      </c>
      <c r="M5925" s="2">
        <f t="shared" si="371"/>
        <v>42333.208333333336</v>
      </c>
    </row>
    <row r="5926" spans="1:13" x14ac:dyDescent="0.35">
      <c r="A5926">
        <v>0.30030030030030003</v>
      </c>
      <c r="B5926" t="s">
        <v>337</v>
      </c>
      <c r="C5926" t="s">
        <v>4907</v>
      </c>
      <c r="D5926">
        <v>20150302151500</v>
      </c>
      <c r="E5926" s="1">
        <f>IF(SUMPRODUCT(--ISNUMBER(SEARCH({"ECON_EARNINGSREPORT","ECON_STOCKMARKET"},C5926)))&gt;0,1,0)</f>
        <v>0</v>
      </c>
      <c r="F5926" s="1">
        <f>IF(SUMPRODUCT(--ISNUMBER(SEARCH({"ENV_"},C5926)))&gt;0,1,0)</f>
        <v>0</v>
      </c>
      <c r="G5926" s="1">
        <f>IF(SUMPRODUCT(--ISNUMBER(SEARCH({"DISCRIMINATION","HARASSMENT","HATE_SPEECH","GENDER_VIOLENCE"},C5926)))&gt;0,1,0)</f>
        <v>0</v>
      </c>
      <c r="H5926" s="1">
        <f>IF(SUMPRODUCT(--ISNUMBER(SEARCH({"LEGALIZE","LEGISLATION","TRIAL"},C5926)))&gt;0,1,0)</f>
        <v>0</v>
      </c>
      <c r="I5926" s="1">
        <f>IF(SUMPRODUCT(--ISNUMBER(SEARCH({"LEADER"},C5926)))&gt;0,1,0)</f>
        <v>0</v>
      </c>
      <c r="J5926" t="str">
        <f t="shared" si="368"/>
        <v>2015</v>
      </c>
      <c r="K5926" t="str">
        <f t="shared" si="369"/>
        <v>03</v>
      </c>
      <c r="L5926" t="str">
        <f t="shared" si="370"/>
        <v>02</v>
      </c>
      <c r="M5926" s="2">
        <f t="shared" si="371"/>
        <v>42065.635416666664</v>
      </c>
    </row>
    <row r="5927" spans="1:13" x14ac:dyDescent="0.35">
      <c r="A5927">
        <v>-0.70422535211267601</v>
      </c>
      <c r="B5927" t="s">
        <v>121</v>
      </c>
      <c r="C5927" t="s">
        <v>4908</v>
      </c>
      <c r="D5927">
        <v>20160524221500</v>
      </c>
      <c r="E5927" s="1">
        <f>IF(SUMPRODUCT(--ISNUMBER(SEARCH({"ECON_EARNINGSREPORT","ECON_STOCKMARKET"},C5927)))&gt;0,1,0)</f>
        <v>0</v>
      </c>
      <c r="F5927" s="1">
        <f>IF(SUMPRODUCT(--ISNUMBER(SEARCH({"ENV_"},C5927)))&gt;0,1,0)</f>
        <v>0</v>
      </c>
      <c r="G5927" s="1">
        <f>IF(SUMPRODUCT(--ISNUMBER(SEARCH({"DISCRIMINATION","HARASSMENT","HATE_SPEECH","GENDER_VIOLENCE"},C5927)))&gt;0,1,0)</f>
        <v>0</v>
      </c>
      <c r="H5927" s="1">
        <f>IF(SUMPRODUCT(--ISNUMBER(SEARCH({"LEGALIZE","LEGISLATION","TRIAL"},C5927)))&gt;0,1,0)</f>
        <v>0</v>
      </c>
      <c r="I5927" s="1">
        <f>IF(SUMPRODUCT(--ISNUMBER(SEARCH({"LEADER"},C5927)))&gt;0,1,0)</f>
        <v>0</v>
      </c>
      <c r="J5927" t="str">
        <f t="shared" si="368"/>
        <v>2016</v>
      </c>
      <c r="K5927" t="str">
        <f t="shared" si="369"/>
        <v>05</v>
      </c>
      <c r="L5927" t="str">
        <f t="shared" si="370"/>
        <v>24</v>
      </c>
      <c r="M5927" s="2">
        <f t="shared" si="371"/>
        <v>42514.927083333336</v>
      </c>
    </row>
    <row r="5928" spans="1:13" x14ac:dyDescent="0.35">
      <c r="A5928">
        <v>-2.1164021164021198</v>
      </c>
      <c r="B5928" t="s">
        <v>4859</v>
      </c>
      <c r="C5928" t="s">
        <v>4909</v>
      </c>
      <c r="D5928">
        <v>20150916154500</v>
      </c>
      <c r="E5928" s="1">
        <f>IF(SUMPRODUCT(--ISNUMBER(SEARCH({"ECON_EARNINGSREPORT","ECON_STOCKMARKET"},C5928)))&gt;0,1,0)</f>
        <v>0</v>
      </c>
      <c r="F5928" s="1">
        <f>IF(SUMPRODUCT(--ISNUMBER(SEARCH({"ENV_"},C5928)))&gt;0,1,0)</f>
        <v>0</v>
      </c>
      <c r="G5928" s="1">
        <f>IF(SUMPRODUCT(--ISNUMBER(SEARCH({"DISCRIMINATION","HARASSMENT","HATE_SPEECH","GENDER_VIOLENCE"},C5928)))&gt;0,1,0)</f>
        <v>0</v>
      </c>
      <c r="H5928" s="1">
        <f>IF(SUMPRODUCT(--ISNUMBER(SEARCH({"LEGALIZE","LEGISLATION","TRIAL"},C5928)))&gt;0,1,0)</f>
        <v>0</v>
      </c>
      <c r="I5928" s="1">
        <f>IF(SUMPRODUCT(--ISNUMBER(SEARCH({"LEADER"},C5928)))&gt;0,1,0)</f>
        <v>0</v>
      </c>
      <c r="J5928" t="str">
        <f t="shared" si="368"/>
        <v>2015</v>
      </c>
      <c r="K5928" t="str">
        <f t="shared" si="369"/>
        <v>09</v>
      </c>
      <c r="L5928" t="str">
        <f t="shared" si="370"/>
        <v>16</v>
      </c>
      <c r="M5928" s="2">
        <f t="shared" si="371"/>
        <v>42263.65625</v>
      </c>
    </row>
    <row r="5929" spans="1:13" x14ac:dyDescent="0.35">
      <c r="A5929">
        <v>1.4900662251655601</v>
      </c>
      <c r="B5929" t="s">
        <v>1906</v>
      </c>
      <c r="D5929">
        <v>20150301151500</v>
      </c>
      <c r="E5929" s="1">
        <f>IF(SUMPRODUCT(--ISNUMBER(SEARCH({"ECON_EARNINGSREPORT","ECON_STOCKMARKET"},C5929)))&gt;0,1,0)</f>
        <v>0</v>
      </c>
      <c r="F5929" s="1">
        <f>IF(SUMPRODUCT(--ISNUMBER(SEARCH({"ENV_"},C5929)))&gt;0,1,0)</f>
        <v>0</v>
      </c>
      <c r="G5929" s="1">
        <f>IF(SUMPRODUCT(--ISNUMBER(SEARCH({"DISCRIMINATION","HARASSMENT","HATE_SPEECH","GENDER_VIOLENCE"},C5929)))&gt;0,1,0)</f>
        <v>0</v>
      </c>
      <c r="H5929" s="1">
        <f>IF(SUMPRODUCT(--ISNUMBER(SEARCH({"LEGALIZE","LEGISLATION","TRIAL"},C5929)))&gt;0,1,0)</f>
        <v>0</v>
      </c>
      <c r="I5929" s="1">
        <f>IF(SUMPRODUCT(--ISNUMBER(SEARCH({"LEADER"},C5929)))&gt;0,1,0)</f>
        <v>0</v>
      </c>
      <c r="J5929" t="str">
        <f t="shared" si="368"/>
        <v>2015</v>
      </c>
      <c r="K5929" t="str">
        <f t="shared" si="369"/>
        <v>03</v>
      </c>
      <c r="L5929" t="str">
        <f t="shared" si="370"/>
        <v>01</v>
      </c>
      <c r="M5929" s="2">
        <f t="shared" si="371"/>
        <v>42064.635416666664</v>
      </c>
    </row>
    <row r="5930" spans="1:13" x14ac:dyDescent="0.35">
      <c r="A5930">
        <v>-2.2535211267605599</v>
      </c>
      <c r="B5930" t="s">
        <v>4753</v>
      </c>
      <c r="C5930" t="s">
        <v>3846</v>
      </c>
      <c r="D5930">
        <v>20150916031500</v>
      </c>
      <c r="E5930" s="1">
        <f>IF(SUMPRODUCT(--ISNUMBER(SEARCH({"ECON_EARNINGSREPORT","ECON_STOCKMARKET"},C5930)))&gt;0,1,0)</f>
        <v>0</v>
      </c>
      <c r="F5930" s="1">
        <f>IF(SUMPRODUCT(--ISNUMBER(SEARCH({"ENV_"},C5930)))&gt;0,1,0)</f>
        <v>0</v>
      </c>
      <c r="G5930" s="1">
        <f>IF(SUMPRODUCT(--ISNUMBER(SEARCH({"DISCRIMINATION","HARASSMENT","HATE_SPEECH","GENDER_VIOLENCE"},C5930)))&gt;0,1,0)</f>
        <v>0</v>
      </c>
      <c r="H5930" s="1">
        <f>IF(SUMPRODUCT(--ISNUMBER(SEARCH({"LEGALIZE","LEGISLATION","TRIAL"},C5930)))&gt;0,1,0)</f>
        <v>0</v>
      </c>
      <c r="I5930" s="1">
        <f>IF(SUMPRODUCT(--ISNUMBER(SEARCH({"LEADER"},C5930)))&gt;0,1,0)</f>
        <v>1</v>
      </c>
      <c r="J5930" t="str">
        <f t="shared" si="368"/>
        <v>2015</v>
      </c>
      <c r="K5930" t="str">
        <f t="shared" si="369"/>
        <v>09</v>
      </c>
      <c r="L5930" t="str">
        <f t="shared" si="370"/>
        <v>16</v>
      </c>
      <c r="M5930" s="2">
        <f t="shared" si="371"/>
        <v>42263.135416666664</v>
      </c>
    </row>
    <row r="5931" spans="1:13" x14ac:dyDescent="0.35">
      <c r="A5931">
        <v>-1.9108280254777099</v>
      </c>
      <c r="B5931" t="s">
        <v>4910</v>
      </c>
      <c r="C5931" t="s">
        <v>4911</v>
      </c>
      <c r="D5931">
        <v>20150916161500</v>
      </c>
      <c r="E5931" s="1">
        <f>IF(SUMPRODUCT(--ISNUMBER(SEARCH({"ECON_EARNINGSREPORT","ECON_STOCKMARKET"},C5931)))&gt;0,1,0)</f>
        <v>0</v>
      </c>
      <c r="F5931" s="1">
        <f>IF(SUMPRODUCT(--ISNUMBER(SEARCH({"ENV_"},C5931)))&gt;0,1,0)</f>
        <v>0</v>
      </c>
      <c r="G5931" s="1">
        <f>IF(SUMPRODUCT(--ISNUMBER(SEARCH({"DISCRIMINATION","HARASSMENT","HATE_SPEECH","GENDER_VIOLENCE"},C5931)))&gt;0,1,0)</f>
        <v>0</v>
      </c>
      <c r="H5931" s="1">
        <f>IF(SUMPRODUCT(--ISNUMBER(SEARCH({"LEGALIZE","LEGISLATION","TRIAL"},C5931)))&gt;0,1,0)</f>
        <v>0</v>
      </c>
      <c r="I5931" s="1">
        <f>IF(SUMPRODUCT(--ISNUMBER(SEARCH({"LEADER"},C5931)))&gt;0,1,0)</f>
        <v>0</v>
      </c>
      <c r="J5931" t="str">
        <f t="shared" si="368"/>
        <v>2015</v>
      </c>
      <c r="K5931" t="str">
        <f t="shared" si="369"/>
        <v>09</v>
      </c>
      <c r="L5931" t="str">
        <f t="shared" si="370"/>
        <v>16</v>
      </c>
      <c r="M5931" s="2">
        <f t="shared" si="371"/>
        <v>42263.677083333336</v>
      </c>
    </row>
    <row r="5932" spans="1:13" x14ac:dyDescent="0.35">
      <c r="A5932">
        <v>-1.25</v>
      </c>
      <c r="B5932" t="s">
        <v>858</v>
      </c>
      <c r="C5932" t="s">
        <v>3845</v>
      </c>
      <c r="D5932">
        <v>20151031144500</v>
      </c>
      <c r="E5932" s="1">
        <f>IF(SUMPRODUCT(--ISNUMBER(SEARCH({"ECON_EARNINGSREPORT","ECON_STOCKMARKET"},C5932)))&gt;0,1,0)</f>
        <v>1</v>
      </c>
      <c r="F5932" s="1">
        <f>IF(SUMPRODUCT(--ISNUMBER(SEARCH({"ENV_"},C5932)))&gt;0,1,0)</f>
        <v>0</v>
      </c>
      <c r="G5932" s="1">
        <f>IF(SUMPRODUCT(--ISNUMBER(SEARCH({"DISCRIMINATION","HARASSMENT","HATE_SPEECH","GENDER_VIOLENCE"},C5932)))&gt;0,1,0)</f>
        <v>0</v>
      </c>
      <c r="H5932" s="1">
        <f>IF(SUMPRODUCT(--ISNUMBER(SEARCH({"LEGALIZE","LEGISLATION","TRIAL"},C5932)))&gt;0,1,0)</f>
        <v>0</v>
      </c>
      <c r="I5932" s="1">
        <f>IF(SUMPRODUCT(--ISNUMBER(SEARCH({"LEADER"},C5932)))&gt;0,1,0)</f>
        <v>0</v>
      </c>
      <c r="J5932" t="str">
        <f t="shared" si="368"/>
        <v>2015</v>
      </c>
      <c r="K5932" t="str">
        <f t="shared" si="369"/>
        <v>10</v>
      </c>
      <c r="L5932" t="str">
        <f t="shared" si="370"/>
        <v>31</v>
      </c>
      <c r="M5932" s="2">
        <f t="shared" si="371"/>
        <v>42308.614583333336</v>
      </c>
    </row>
    <row r="5933" spans="1:13" x14ac:dyDescent="0.35">
      <c r="A5933">
        <v>1.4534883720930201</v>
      </c>
      <c r="B5933" t="s">
        <v>3838</v>
      </c>
      <c r="C5933" t="s">
        <v>4912</v>
      </c>
      <c r="D5933">
        <v>20150917181500</v>
      </c>
      <c r="E5933" s="1">
        <f>IF(SUMPRODUCT(--ISNUMBER(SEARCH({"ECON_EARNINGSREPORT","ECON_STOCKMARKET"},C5933)))&gt;0,1,0)</f>
        <v>1</v>
      </c>
      <c r="F5933" s="1">
        <f>IF(SUMPRODUCT(--ISNUMBER(SEARCH({"ENV_"},C5933)))&gt;0,1,0)</f>
        <v>0</v>
      </c>
      <c r="G5933" s="1">
        <f>IF(SUMPRODUCT(--ISNUMBER(SEARCH({"DISCRIMINATION","HARASSMENT","HATE_SPEECH","GENDER_VIOLENCE"},C5933)))&gt;0,1,0)</f>
        <v>0</v>
      </c>
      <c r="H5933" s="1">
        <f>IF(SUMPRODUCT(--ISNUMBER(SEARCH({"LEGALIZE","LEGISLATION","TRIAL"},C5933)))&gt;0,1,0)</f>
        <v>0</v>
      </c>
      <c r="I5933" s="1">
        <f>IF(SUMPRODUCT(--ISNUMBER(SEARCH({"LEADER"},C5933)))&gt;0,1,0)</f>
        <v>0</v>
      </c>
      <c r="J5933" t="str">
        <f t="shared" si="368"/>
        <v>2015</v>
      </c>
      <c r="K5933" t="str">
        <f t="shared" si="369"/>
        <v>09</v>
      </c>
      <c r="L5933" t="str">
        <f t="shared" si="370"/>
        <v>17</v>
      </c>
      <c r="M5933" s="2">
        <f t="shared" si="371"/>
        <v>42264.760416666664</v>
      </c>
    </row>
    <row r="5934" spans="1:13" x14ac:dyDescent="0.35">
      <c r="A5934">
        <v>0.78534031413612604</v>
      </c>
      <c r="B5934" t="s">
        <v>3995</v>
      </c>
      <c r="C5934" t="s">
        <v>4913</v>
      </c>
      <c r="D5934">
        <v>20150303170000</v>
      </c>
      <c r="E5934" s="1">
        <f>IF(SUMPRODUCT(--ISNUMBER(SEARCH({"ECON_EARNINGSREPORT","ECON_STOCKMARKET"},C5934)))&gt;0,1,0)</f>
        <v>0</v>
      </c>
      <c r="F5934" s="1">
        <f>IF(SUMPRODUCT(--ISNUMBER(SEARCH({"ENV_"},C5934)))&gt;0,1,0)</f>
        <v>0</v>
      </c>
      <c r="G5934" s="1">
        <f>IF(SUMPRODUCT(--ISNUMBER(SEARCH({"DISCRIMINATION","HARASSMENT","HATE_SPEECH","GENDER_VIOLENCE"},C5934)))&gt;0,1,0)</f>
        <v>0</v>
      </c>
      <c r="H5934" s="1">
        <f>IF(SUMPRODUCT(--ISNUMBER(SEARCH({"LEGALIZE","LEGISLATION","TRIAL"},C5934)))&gt;0,1,0)</f>
        <v>0</v>
      </c>
      <c r="I5934" s="1">
        <f>IF(SUMPRODUCT(--ISNUMBER(SEARCH({"LEADER"},C5934)))&gt;0,1,0)</f>
        <v>1</v>
      </c>
      <c r="J5934" t="str">
        <f t="shared" si="368"/>
        <v>2015</v>
      </c>
      <c r="K5934" t="str">
        <f t="shared" si="369"/>
        <v>03</v>
      </c>
      <c r="L5934" t="str">
        <f t="shared" si="370"/>
        <v>03</v>
      </c>
      <c r="M5934" s="2">
        <f t="shared" si="371"/>
        <v>42066.708333333336</v>
      </c>
    </row>
    <row r="5935" spans="1:13" x14ac:dyDescent="0.35">
      <c r="A5935">
        <v>-2.9723991507431</v>
      </c>
      <c r="B5935" t="s">
        <v>121</v>
      </c>
      <c r="C5935" t="s">
        <v>4914</v>
      </c>
      <c r="D5935">
        <v>20160229050000</v>
      </c>
      <c r="E5935" s="1">
        <f>IF(SUMPRODUCT(--ISNUMBER(SEARCH({"ECON_EARNINGSREPORT","ECON_STOCKMARKET"},C5935)))&gt;0,1,0)</f>
        <v>0</v>
      </c>
      <c r="F5935" s="1">
        <f>IF(SUMPRODUCT(--ISNUMBER(SEARCH({"ENV_"},C5935)))&gt;0,1,0)</f>
        <v>0</v>
      </c>
      <c r="G5935" s="1">
        <f>IF(SUMPRODUCT(--ISNUMBER(SEARCH({"DISCRIMINATION","HARASSMENT","HATE_SPEECH","GENDER_VIOLENCE"},C5935)))&gt;0,1,0)</f>
        <v>0</v>
      </c>
      <c r="H5935" s="1">
        <f>IF(SUMPRODUCT(--ISNUMBER(SEARCH({"LEGALIZE","LEGISLATION","TRIAL"},C5935)))&gt;0,1,0)</f>
        <v>0</v>
      </c>
      <c r="I5935" s="1">
        <f>IF(SUMPRODUCT(--ISNUMBER(SEARCH({"LEADER"},C5935)))&gt;0,1,0)</f>
        <v>1</v>
      </c>
      <c r="J5935" t="str">
        <f t="shared" si="368"/>
        <v>2016</v>
      </c>
      <c r="K5935" t="str">
        <f t="shared" si="369"/>
        <v>02</v>
      </c>
      <c r="L5935" t="str">
        <f t="shared" si="370"/>
        <v>29</v>
      </c>
      <c r="M5935" s="2">
        <f t="shared" si="371"/>
        <v>42429.208333333336</v>
      </c>
    </row>
    <row r="5936" spans="1:13" x14ac:dyDescent="0.35">
      <c r="A5936">
        <v>-1.6344725111441301</v>
      </c>
      <c r="B5936" t="s">
        <v>955</v>
      </c>
      <c r="C5936" t="s">
        <v>4301</v>
      </c>
      <c r="D5936">
        <v>20150506230000</v>
      </c>
      <c r="E5936" s="1">
        <f>IF(SUMPRODUCT(--ISNUMBER(SEARCH({"ECON_EARNINGSREPORT","ECON_STOCKMARKET"},C5936)))&gt;0,1,0)</f>
        <v>0</v>
      </c>
      <c r="F5936" s="1">
        <f>IF(SUMPRODUCT(--ISNUMBER(SEARCH({"ENV_"},C5936)))&gt;0,1,0)</f>
        <v>0</v>
      </c>
      <c r="G5936" s="1">
        <f>IF(SUMPRODUCT(--ISNUMBER(SEARCH({"DISCRIMINATION","HARASSMENT","HATE_SPEECH","GENDER_VIOLENCE"},C5936)))&gt;0,1,0)</f>
        <v>1</v>
      </c>
      <c r="H5936" s="1">
        <f>IF(SUMPRODUCT(--ISNUMBER(SEARCH({"LEGALIZE","LEGISLATION","TRIAL"},C5936)))&gt;0,1,0)</f>
        <v>0</v>
      </c>
      <c r="I5936" s="1">
        <f>IF(SUMPRODUCT(--ISNUMBER(SEARCH({"LEADER"},C5936)))&gt;0,1,0)</f>
        <v>1</v>
      </c>
      <c r="J5936" t="str">
        <f t="shared" si="368"/>
        <v>2015</v>
      </c>
      <c r="K5936" t="str">
        <f t="shared" si="369"/>
        <v>05</v>
      </c>
      <c r="L5936" t="str">
        <f t="shared" si="370"/>
        <v>06</v>
      </c>
      <c r="M5936" s="2">
        <f t="shared" si="371"/>
        <v>42130.958333333336</v>
      </c>
    </row>
    <row r="5937" spans="1:13" x14ac:dyDescent="0.35">
      <c r="A5937">
        <v>1.6597510373444</v>
      </c>
      <c r="B5937" t="s">
        <v>65</v>
      </c>
      <c r="C5937" t="s">
        <v>4896</v>
      </c>
      <c r="D5937">
        <v>20160602151500</v>
      </c>
      <c r="E5937" s="1">
        <f>IF(SUMPRODUCT(--ISNUMBER(SEARCH({"ECON_EARNINGSREPORT","ECON_STOCKMARKET"},C5937)))&gt;0,1,0)</f>
        <v>0</v>
      </c>
      <c r="F5937" s="1">
        <f>IF(SUMPRODUCT(--ISNUMBER(SEARCH({"ENV_"},C5937)))&gt;0,1,0)</f>
        <v>0</v>
      </c>
      <c r="G5937" s="1">
        <f>IF(SUMPRODUCT(--ISNUMBER(SEARCH({"DISCRIMINATION","HARASSMENT","HATE_SPEECH","GENDER_VIOLENCE"},C5937)))&gt;0,1,0)</f>
        <v>0</v>
      </c>
      <c r="H5937" s="1">
        <f>IF(SUMPRODUCT(--ISNUMBER(SEARCH({"LEGALIZE","LEGISLATION","TRIAL"},C5937)))&gt;0,1,0)</f>
        <v>0</v>
      </c>
      <c r="I5937" s="1">
        <f>IF(SUMPRODUCT(--ISNUMBER(SEARCH({"LEADER"},C5937)))&gt;0,1,0)</f>
        <v>0</v>
      </c>
      <c r="J5937" t="str">
        <f t="shared" si="368"/>
        <v>2016</v>
      </c>
      <c r="K5937" t="str">
        <f t="shared" si="369"/>
        <v>06</v>
      </c>
      <c r="L5937" t="str">
        <f t="shared" si="370"/>
        <v>02</v>
      </c>
      <c r="M5937" s="2">
        <f t="shared" si="371"/>
        <v>42523.635416666664</v>
      </c>
    </row>
    <row r="5938" spans="1:13" x14ac:dyDescent="0.35">
      <c r="A5938">
        <v>-1.2480499219968799</v>
      </c>
      <c r="B5938" t="s">
        <v>4915</v>
      </c>
      <c r="C5938" t="s">
        <v>3845</v>
      </c>
      <c r="D5938">
        <v>20151030210000</v>
      </c>
      <c r="E5938" s="1">
        <f>IF(SUMPRODUCT(--ISNUMBER(SEARCH({"ECON_EARNINGSREPORT","ECON_STOCKMARKET"},C5938)))&gt;0,1,0)</f>
        <v>1</v>
      </c>
      <c r="F5938" s="1">
        <f>IF(SUMPRODUCT(--ISNUMBER(SEARCH({"ENV_"},C5938)))&gt;0,1,0)</f>
        <v>0</v>
      </c>
      <c r="G5938" s="1">
        <f>IF(SUMPRODUCT(--ISNUMBER(SEARCH({"DISCRIMINATION","HARASSMENT","HATE_SPEECH","GENDER_VIOLENCE"},C5938)))&gt;0,1,0)</f>
        <v>0</v>
      </c>
      <c r="H5938" s="1">
        <f>IF(SUMPRODUCT(--ISNUMBER(SEARCH({"LEGALIZE","LEGISLATION","TRIAL"},C5938)))&gt;0,1,0)</f>
        <v>0</v>
      </c>
      <c r="I5938" s="1">
        <f>IF(SUMPRODUCT(--ISNUMBER(SEARCH({"LEADER"},C5938)))&gt;0,1,0)</f>
        <v>0</v>
      </c>
      <c r="J5938" t="str">
        <f t="shared" si="368"/>
        <v>2015</v>
      </c>
      <c r="K5938" t="str">
        <f t="shared" si="369"/>
        <v>10</v>
      </c>
      <c r="L5938" t="str">
        <f t="shared" si="370"/>
        <v>30</v>
      </c>
      <c r="M5938" s="2">
        <f t="shared" si="371"/>
        <v>42307.875</v>
      </c>
    </row>
    <row r="5939" spans="1:13" x14ac:dyDescent="0.35">
      <c r="A5939">
        <v>-2.83687943262411</v>
      </c>
      <c r="B5939" t="s">
        <v>4916</v>
      </c>
      <c r="C5939" t="s">
        <v>4243</v>
      </c>
      <c r="D5939">
        <v>20150919003000</v>
      </c>
      <c r="E5939" s="1">
        <f>IF(SUMPRODUCT(--ISNUMBER(SEARCH({"ECON_EARNINGSREPORT","ECON_STOCKMARKET"},C5939)))&gt;0,1,0)</f>
        <v>0</v>
      </c>
      <c r="F5939" s="1">
        <f>IF(SUMPRODUCT(--ISNUMBER(SEARCH({"ENV_"},C5939)))&gt;0,1,0)</f>
        <v>0</v>
      </c>
      <c r="G5939" s="1">
        <f>IF(SUMPRODUCT(--ISNUMBER(SEARCH({"DISCRIMINATION","HARASSMENT","HATE_SPEECH","GENDER_VIOLENCE"},C5939)))&gt;0,1,0)</f>
        <v>0</v>
      </c>
      <c r="H5939" s="1">
        <f>IF(SUMPRODUCT(--ISNUMBER(SEARCH({"LEGALIZE","LEGISLATION","TRIAL"},C5939)))&gt;0,1,0)</f>
        <v>1</v>
      </c>
      <c r="I5939" s="1">
        <f>IF(SUMPRODUCT(--ISNUMBER(SEARCH({"LEADER"},C5939)))&gt;0,1,0)</f>
        <v>0</v>
      </c>
      <c r="J5939" t="str">
        <f t="shared" si="368"/>
        <v>2015</v>
      </c>
      <c r="K5939" t="str">
        <f t="shared" si="369"/>
        <v>09</v>
      </c>
      <c r="L5939" t="str">
        <f t="shared" si="370"/>
        <v>19</v>
      </c>
      <c r="M5939" s="2">
        <f t="shared" si="371"/>
        <v>42266.020833333336</v>
      </c>
    </row>
    <row r="5940" spans="1:13" x14ac:dyDescent="0.35">
      <c r="A5940">
        <v>-0.33500837520937998</v>
      </c>
      <c r="B5940" t="s">
        <v>73</v>
      </c>
      <c r="C5940" t="s">
        <v>4009</v>
      </c>
      <c r="D5940">
        <v>20150225083000</v>
      </c>
      <c r="E5940" s="1">
        <f>IF(SUMPRODUCT(--ISNUMBER(SEARCH({"ECON_EARNINGSREPORT","ECON_STOCKMARKET"},C5940)))&gt;0,1,0)</f>
        <v>1</v>
      </c>
      <c r="F5940" s="1">
        <f>IF(SUMPRODUCT(--ISNUMBER(SEARCH({"ENV_"},C5940)))&gt;0,1,0)</f>
        <v>0</v>
      </c>
      <c r="G5940" s="1">
        <f>IF(SUMPRODUCT(--ISNUMBER(SEARCH({"DISCRIMINATION","HARASSMENT","HATE_SPEECH","GENDER_VIOLENCE"},C5940)))&gt;0,1,0)</f>
        <v>0</v>
      </c>
      <c r="H5940" s="1">
        <f>IF(SUMPRODUCT(--ISNUMBER(SEARCH({"LEGALIZE","LEGISLATION","TRIAL"},C5940)))&gt;0,1,0)</f>
        <v>0</v>
      </c>
      <c r="I5940" s="1">
        <f>IF(SUMPRODUCT(--ISNUMBER(SEARCH({"LEADER"},C5940)))&gt;0,1,0)</f>
        <v>0</v>
      </c>
      <c r="J5940" t="str">
        <f t="shared" si="368"/>
        <v>2015</v>
      </c>
      <c r="K5940" t="str">
        <f t="shared" si="369"/>
        <v>02</v>
      </c>
      <c r="L5940" t="str">
        <f t="shared" si="370"/>
        <v>25</v>
      </c>
      <c r="M5940" s="2">
        <f t="shared" si="371"/>
        <v>42060.354166666664</v>
      </c>
    </row>
    <row r="5941" spans="1:13" x14ac:dyDescent="0.35">
      <c r="A5941">
        <v>1.6949152542372901</v>
      </c>
      <c r="B5941" t="s">
        <v>121</v>
      </c>
      <c r="C5941" t="s">
        <v>4917</v>
      </c>
      <c r="D5941">
        <v>20150225043000</v>
      </c>
      <c r="E5941" s="1">
        <f>IF(SUMPRODUCT(--ISNUMBER(SEARCH({"ECON_EARNINGSREPORT","ECON_STOCKMARKET"},C5941)))&gt;0,1,0)</f>
        <v>1</v>
      </c>
      <c r="F5941" s="1">
        <f>IF(SUMPRODUCT(--ISNUMBER(SEARCH({"ENV_"},C5941)))&gt;0,1,0)</f>
        <v>0</v>
      </c>
      <c r="G5941" s="1">
        <f>IF(SUMPRODUCT(--ISNUMBER(SEARCH({"DISCRIMINATION","HARASSMENT","HATE_SPEECH","GENDER_VIOLENCE"},C5941)))&gt;0,1,0)</f>
        <v>0</v>
      </c>
      <c r="H5941" s="1">
        <f>IF(SUMPRODUCT(--ISNUMBER(SEARCH({"LEGALIZE","LEGISLATION","TRIAL"},C5941)))&gt;0,1,0)</f>
        <v>0</v>
      </c>
      <c r="I5941" s="1">
        <f>IF(SUMPRODUCT(--ISNUMBER(SEARCH({"LEADER"},C5941)))&gt;0,1,0)</f>
        <v>0</v>
      </c>
      <c r="J5941" t="str">
        <f t="shared" si="368"/>
        <v>2015</v>
      </c>
      <c r="K5941" t="str">
        <f t="shared" si="369"/>
        <v>02</v>
      </c>
      <c r="L5941" t="str">
        <f t="shared" si="370"/>
        <v>25</v>
      </c>
      <c r="M5941" s="2">
        <f t="shared" si="371"/>
        <v>42060.1875</v>
      </c>
    </row>
    <row r="5942" spans="1:13" x14ac:dyDescent="0.35">
      <c r="A5942">
        <v>2.75229357798165</v>
      </c>
      <c r="B5942" t="s">
        <v>577</v>
      </c>
      <c r="C5942" t="s">
        <v>4918</v>
      </c>
      <c r="D5942">
        <v>20150813181500</v>
      </c>
      <c r="E5942" s="1">
        <f>IF(SUMPRODUCT(--ISNUMBER(SEARCH({"ECON_EARNINGSREPORT","ECON_STOCKMARKET"},C5942)))&gt;0,1,0)</f>
        <v>0</v>
      </c>
      <c r="F5942" s="1">
        <f>IF(SUMPRODUCT(--ISNUMBER(SEARCH({"ENV_"},C5942)))&gt;0,1,0)</f>
        <v>0</v>
      </c>
      <c r="G5942" s="1">
        <f>IF(SUMPRODUCT(--ISNUMBER(SEARCH({"DISCRIMINATION","HARASSMENT","HATE_SPEECH","GENDER_VIOLENCE"},C5942)))&gt;0,1,0)</f>
        <v>0</v>
      </c>
      <c r="H5942" s="1">
        <f>IF(SUMPRODUCT(--ISNUMBER(SEARCH({"LEGALIZE","LEGISLATION","TRIAL"},C5942)))&gt;0,1,0)</f>
        <v>0</v>
      </c>
      <c r="I5942" s="1">
        <f>IF(SUMPRODUCT(--ISNUMBER(SEARCH({"LEADER"},C5942)))&gt;0,1,0)</f>
        <v>1</v>
      </c>
      <c r="J5942" t="str">
        <f t="shared" si="368"/>
        <v>2015</v>
      </c>
      <c r="K5942" t="str">
        <f t="shared" si="369"/>
        <v>08</v>
      </c>
      <c r="L5942" t="str">
        <f t="shared" si="370"/>
        <v>13</v>
      </c>
      <c r="M5942" s="2">
        <f t="shared" si="371"/>
        <v>42229.760416666664</v>
      </c>
    </row>
    <row r="5943" spans="1:13" x14ac:dyDescent="0.35">
      <c r="A5943">
        <v>0.95890410958904104</v>
      </c>
      <c r="B5943" t="s">
        <v>4615</v>
      </c>
      <c r="C5943" t="s">
        <v>4919</v>
      </c>
      <c r="D5943">
        <v>20150414183000</v>
      </c>
      <c r="E5943" s="1">
        <f>IF(SUMPRODUCT(--ISNUMBER(SEARCH({"ECON_EARNINGSREPORT","ECON_STOCKMARKET"},C5943)))&gt;0,1,0)</f>
        <v>1</v>
      </c>
      <c r="F5943" s="1">
        <f>IF(SUMPRODUCT(--ISNUMBER(SEARCH({"ENV_"},C5943)))&gt;0,1,0)</f>
        <v>1</v>
      </c>
      <c r="G5943" s="1">
        <f>IF(SUMPRODUCT(--ISNUMBER(SEARCH({"DISCRIMINATION","HARASSMENT","HATE_SPEECH","GENDER_VIOLENCE"},C5943)))&gt;0,1,0)</f>
        <v>0</v>
      </c>
      <c r="H5943" s="1">
        <f>IF(SUMPRODUCT(--ISNUMBER(SEARCH({"LEGALIZE","LEGISLATION","TRIAL"},C5943)))&gt;0,1,0)</f>
        <v>0</v>
      </c>
      <c r="I5943" s="1">
        <f>IF(SUMPRODUCT(--ISNUMBER(SEARCH({"LEADER"},C5943)))&gt;0,1,0)</f>
        <v>0</v>
      </c>
      <c r="J5943" t="str">
        <f t="shared" si="368"/>
        <v>2015</v>
      </c>
      <c r="K5943" t="str">
        <f t="shared" si="369"/>
        <v>04</v>
      </c>
      <c r="L5943" t="str">
        <f t="shared" si="370"/>
        <v>14</v>
      </c>
      <c r="M5943" s="2">
        <f t="shared" si="371"/>
        <v>42108.770833333336</v>
      </c>
    </row>
    <row r="5944" spans="1:13" x14ac:dyDescent="0.35">
      <c r="A5944">
        <v>-3.2258064516128999</v>
      </c>
      <c r="B5944" t="s">
        <v>699</v>
      </c>
      <c r="C5944" t="s">
        <v>2160</v>
      </c>
      <c r="D5944">
        <v>20150915213000</v>
      </c>
      <c r="E5944" s="1">
        <f>IF(SUMPRODUCT(--ISNUMBER(SEARCH({"ECON_EARNINGSREPORT","ECON_STOCKMARKET"},C5944)))&gt;0,1,0)</f>
        <v>0</v>
      </c>
      <c r="F5944" s="1">
        <f>IF(SUMPRODUCT(--ISNUMBER(SEARCH({"ENV_"},C5944)))&gt;0,1,0)</f>
        <v>0</v>
      </c>
      <c r="G5944" s="1">
        <f>IF(SUMPRODUCT(--ISNUMBER(SEARCH({"DISCRIMINATION","HARASSMENT","HATE_SPEECH","GENDER_VIOLENCE"},C5944)))&gt;0,1,0)</f>
        <v>0</v>
      </c>
      <c r="H5944" s="1">
        <f>IF(SUMPRODUCT(--ISNUMBER(SEARCH({"LEGALIZE","LEGISLATION","TRIAL"},C5944)))&gt;0,1,0)</f>
        <v>0</v>
      </c>
      <c r="I5944" s="1">
        <f>IF(SUMPRODUCT(--ISNUMBER(SEARCH({"LEADER"},C5944)))&gt;0,1,0)</f>
        <v>0</v>
      </c>
      <c r="J5944" t="str">
        <f t="shared" si="368"/>
        <v>2015</v>
      </c>
      <c r="K5944" t="str">
        <f t="shared" si="369"/>
        <v>09</v>
      </c>
      <c r="L5944" t="str">
        <f t="shared" si="370"/>
        <v>15</v>
      </c>
      <c r="M5944" s="2">
        <f t="shared" si="371"/>
        <v>42262.895833333336</v>
      </c>
    </row>
    <row r="5945" spans="1:13" x14ac:dyDescent="0.35">
      <c r="A5945">
        <v>4.5333333333333297</v>
      </c>
      <c r="B5945" t="s">
        <v>199</v>
      </c>
      <c r="C5945" t="s">
        <v>4920</v>
      </c>
      <c r="D5945">
        <v>20160404130000</v>
      </c>
      <c r="E5945" s="1">
        <f>IF(SUMPRODUCT(--ISNUMBER(SEARCH({"ECON_EARNINGSREPORT","ECON_STOCKMARKET"},C5945)))&gt;0,1,0)</f>
        <v>0</v>
      </c>
      <c r="F5945" s="1">
        <f>IF(SUMPRODUCT(--ISNUMBER(SEARCH({"ENV_"},C5945)))&gt;0,1,0)</f>
        <v>0</v>
      </c>
      <c r="G5945" s="1">
        <f>IF(SUMPRODUCT(--ISNUMBER(SEARCH({"DISCRIMINATION","HARASSMENT","HATE_SPEECH","GENDER_VIOLENCE"},C5945)))&gt;0,1,0)</f>
        <v>0</v>
      </c>
      <c r="H5945" s="1">
        <f>IF(SUMPRODUCT(--ISNUMBER(SEARCH({"LEGALIZE","LEGISLATION","TRIAL"},C5945)))&gt;0,1,0)</f>
        <v>0</v>
      </c>
      <c r="I5945" s="1">
        <f>IF(SUMPRODUCT(--ISNUMBER(SEARCH({"LEADER"},C5945)))&gt;0,1,0)</f>
        <v>0</v>
      </c>
      <c r="J5945" t="str">
        <f t="shared" si="368"/>
        <v>2016</v>
      </c>
      <c r="K5945" t="str">
        <f t="shared" si="369"/>
        <v>04</v>
      </c>
      <c r="L5945" t="str">
        <f t="shared" si="370"/>
        <v>04</v>
      </c>
      <c r="M5945" s="2">
        <f t="shared" si="371"/>
        <v>42464.541666666664</v>
      </c>
    </row>
    <row r="5946" spans="1:13" x14ac:dyDescent="0.35">
      <c r="A5946">
        <v>-1.67364016736402</v>
      </c>
      <c r="B5946" t="s">
        <v>902</v>
      </c>
      <c r="C5946" t="s">
        <v>4478</v>
      </c>
      <c r="D5946">
        <v>20151001173000</v>
      </c>
      <c r="E5946" s="1">
        <f>IF(SUMPRODUCT(--ISNUMBER(SEARCH({"ECON_EARNINGSREPORT","ECON_STOCKMARKET"},C5946)))&gt;0,1,0)</f>
        <v>1</v>
      </c>
      <c r="F5946" s="1">
        <f>IF(SUMPRODUCT(--ISNUMBER(SEARCH({"ENV_"},C5946)))&gt;0,1,0)</f>
        <v>0</v>
      </c>
      <c r="G5946" s="1">
        <f>IF(SUMPRODUCT(--ISNUMBER(SEARCH({"DISCRIMINATION","HARASSMENT","HATE_SPEECH","GENDER_VIOLENCE"},C5946)))&gt;0,1,0)</f>
        <v>0</v>
      </c>
      <c r="H5946" s="1">
        <f>IF(SUMPRODUCT(--ISNUMBER(SEARCH({"LEGALIZE","LEGISLATION","TRIAL"},C5946)))&gt;0,1,0)</f>
        <v>0</v>
      </c>
      <c r="I5946" s="1">
        <f>IF(SUMPRODUCT(--ISNUMBER(SEARCH({"LEADER"},C5946)))&gt;0,1,0)</f>
        <v>0</v>
      </c>
      <c r="J5946" t="str">
        <f t="shared" si="368"/>
        <v>2015</v>
      </c>
      <c r="K5946" t="str">
        <f t="shared" si="369"/>
        <v>10</v>
      </c>
      <c r="L5946" t="str">
        <f t="shared" si="370"/>
        <v>01</v>
      </c>
      <c r="M5946" s="2">
        <f t="shared" si="371"/>
        <v>42278.729166666664</v>
      </c>
    </row>
    <row r="5947" spans="1:13" x14ac:dyDescent="0.35">
      <c r="A5947">
        <v>0.88757396449704096</v>
      </c>
      <c r="B5947" t="s">
        <v>1043</v>
      </c>
      <c r="C5947" t="s">
        <v>4921</v>
      </c>
      <c r="D5947">
        <v>20151102171500</v>
      </c>
      <c r="E5947" s="1">
        <f>IF(SUMPRODUCT(--ISNUMBER(SEARCH({"ECON_EARNINGSREPORT","ECON_STOCKMARKET"},C5947)))&gt;0,1,0)</f>
        <v>0</v>
      </c>
      <c r="F5947" s="1">
        <f>IF(SUMPRODUCT(--ISNUMBER(SEARCH({"ENV_"},C5947)))&gt;0,1,0)</f>
        <v>0</v>
      </c>
      <c r="G5947" s="1">
        <f>IF(SUMPRODUCT(--ISNUMBER(SEARCH({"DISCRIMINATION","HARASSMENT","HATE_SPEECH","GENDER_VIOLENCE"},C5947)))&gt;0,1,0)</f>
        <v>0</v>
      </c>
      <c r="H5947" s="1">
        <f>IF(SUMPRODUCT(--ISNUMBER(SEARCH({"LEGALIZE","LEGISLATION","TRIAL"},C5947)))&gt;0,1,0)</f>
        <v>0</v>
      </c>
      <c r="I5947" s="1">
        <f>IF(SUMPRODUCT(--ISNUMBER(SEARCH({"LEADER"},C5947)))&gt;0,1,0)</f>
        <v>0</v>
      </c>
      <c r="J5947" t="str">
        <f t="shared" si="368"/>
        <v>2015</v>
      </c>
      <c r="K5947" t="str">
        <f t="shared" si="369"/>
        <v>11</v>
      </c>
      <c r="L5947" t="str">
        <f t="shared" si="370"/>
        <v>02</v>
      </c>
      <c r="M5947" s="2">
        <f t="shared" si="371"/>
        <v>42310.71875</v>
      </c>
    </row>
    <row r="5948" spans="1:13" x14ac:dyDescent="0.35">
      <c r="A5948">
        <v>4.6153846153846096</v>
      </c>
      <c r="B5948" t="s">
        <v>501</v>
      </c>
      <c r="C5948" t="s">
        <v>4329</v>
      </c>
      <c r="D5948">
        <v>20151123081500</v>
      </c>
      <c r="E5948" s="1">
        <f>IF(SUMPRODUCT(--ISNUMBER(SEARCH({"ECON_EARNINGSREPORT","ECON_STOCKMARKET"},C5948)))&gt;0,1,0)</f>
        <v>0</v>
      </c>
      <c r="F5948" s="1">
        <f>IF(SUMPRODUCT(--ISNUMBER(SEARCH({"ENV_"},C5948)))&gt;0,1,0)</f>
        <v>0</v>
      </c>
      <c r="G5948" s="1">
        <f>IF(SUMPRODUCT(--ISNUMBER(SEARCH({"DISCRIMINATION","HARASSMENT","HATE_SPEECH","GENDER_VIOLENCE"},C5948)))&gt;0,1,0)</f>
        <v>0</v>
      </c>
      <c r="H5948" s="1">
        <f>IF(SUMPRODUCT(--ISNUMBER(SEARCH({"LEGALIZE","LEGISLATION","TRIAL"},C5948)))&gt;0,1,0)</f>
        <v>0</v>
      </c>
      <c r="I5948" s="1">
        <f>IF(SUMPRODUCT(--ISNUMBER(SEARCH({"LEADER"},C5948)))&gt;0,1,0)</f>
        <v>0</v>
      </c>
      <c r="J5948" t="str">
        <f t="shared" si="368"/>
        <v>2015</v>
      </c>
      <c r="K5948" t="str">
        <f t="shared" si="369"/>
        <v>11</v>
      </c>
      <c r="L5948" t="str">
        <f t="shared" si="370"/>
        <v>23</v>
      </c>
      <c r="M5948" s="2">
        <f t="shared" si="371"/>
        <v>42331.34375</v>
      </c>
    </row>
    <row r="5949" spans="1:13" x14ac:dyDescent="0.35">
      <c r="A5949">
        <v>1.6806722689075599</v>
      </c>
      <c r="B5949" t="s">
        <v>1218</v>
      </c>
      <c r="C5949" t="s">
        <v>4560</v>
      </c>
      <c r="D5949">
        <v>20150302161500</v>
      </c>
      <c r="E5949" s="1">
        <f>IF(SUMPRODUCT(--ISNUMBER(SEARCH({"ECON_EARNINGSREPORT","ECON_STOCKMARKET"},C5949)))&gt;0,1,0)</f>
        <v>0</v>
      </c>
      <c r="F5949" s="1">
        <f>IF(SUMPRODUCT(--ISNUMBER(SEARCH({"ENV_"},C5949)))&gt;0,1,0)</f>
        <v>0</v>
      </c>
      <c r="G5949" s="1">
        <f>IF(SUMPRODUCT(--ISNUMBER(SEARCH({"DISCRIMINATION","HARASSMENT","HATE_SPEECH","GENDER_VIOLENCE"},C5949)))&gt;0,1,0)</f>
        <v>0</v>
      </c>
      <c r="H5949" s="1">
        <f>IF(SUMPRODUCT(--ISNUMBER(SEARCH({"LEGALIZE","LEGISLATION","TRIAL"},C5949)))&gt;0,1,0)</f>
        <v>0</v>
      </c>
      <c r="I5949" s="1">
        <f>IF(SUMPRODUCT(--ISNUMBER(SEARCH({"LEADER"},C5949)))&gt;0,1,0)</f>
        <v>0</v>
      </c>
      <c r="J5949" t="str">
        <f t="shared" si="368"/>
        <v>2015</v>
      </c>
      <c r="K5949" t="str">
        <f t="shared" si="369"/>
        <v>03</v>
      </c>
      <c r="L5949" t="str">
        <f t="shared" si="370"/>
        <v>02</v>
      </c>
      <c r="M5949" s="2">
        <f t="shared" si="371"/>
        <v>42065.677083333336</v>
      </c>
    </row>
    <row r="5950" spans="1:13" x14ac:dyDescent="0.35">
      <c r="A5950">
        <v>4.4806517311608998</v>
      </c>
      <c r="B5950" t="s">
        <v>442</v>
      </c>
      <c r="C5950" t="s">
        <v>4922</v>
      </c>
      <c r="D5950">
        <v>20150930180000</v>
      </c>
      <c r="E5950" s="1">
        <f>IF(SUMPRODUCT(--ISNUMBER(SEARCH({"ECON_EARNINGSREPORT","ECON_STOCKMARKET"},C5950)))&gt;0,1,0)</f>
        <v>1</v>
      </c>
      <c r="F5950" s="1">
        <f>IF(SUMPRODUCT(--ISNUMBER(SEARCH({"ENV_"},C5950)))&gt;0,1,0)</f>
        <v>0</v>
      </c>
      <c r="G5950" s="1">
        <f>IF(SUMPRODUCT(--ISNUMBER(SEARCH({"DISCRIMINATION","HARASSMENT","HATE_SPEECH","GENDER_VIOLENCE"},C5950)))&gt;0,1,0)</f>
        <v>0</v>
      </c>
      <c r="H5950" s="1">
        <f>IF(SUMPRODUCT(--ISNUMBER(SEARCH({"LEGALIZE","LEGISLATION","TRIAL"},C5950)))&gt;0,1,0)</f>
        <v>0</v>
      </c>
      <c r="I5950" s="1">
        <f>IF(SUMPRODUCT(--ISNUMBER(SEARCH({"LEADER"},C5950)))&gt;0,1,0)</f>
        <v>1</v>
      </c>
      <c r="J5950" t="str">
        <f t="shared" si="368"/>
        <v>2015</v>
      </c>
      <c r="K5950" t="str">
        <f t="shared" si="369"/>
        <v>09</v>
      </c>
      <c r="L5950" t="str">
        <f t="shared" si="370"/>
        <v>30</v>
      </c>
      <c r="M5950" s="2">
        <f t="shared" si="371"/>
        <v>42277.75</v>
      </c>
    </row>
    <row r="5951" spans="1:13" x14ac:dyDescent="0.35">
      <c r="A5951">
        <v>0.99378881987577705</v>
      </c>
      <c r="B5951" t="s">
        <v>1167</v>
      </c>
      <c r="C5951" t="s">
        <v>4881</v>
      </c>
      <c r="D5951">
        <v>20160518171500</v>
      </c>
      <c r="E5951" s="1">
        <f>IF(SUMPRODUCT(--ISNUMBER(SEARCH({"ECON_EARNINGSREPORT","ECON_STOCKMARKET"},C5951)))&gt;0,1,0)</f>
        <v>0</v>
      </c>
      <c r="F5951" s="1">
        <f>IF(SUMPRODUCT(--ISNUMBER(SEARCH({"ENV_"},C5951)))&gt;0,1,0)</f>
        <v>0</v>
      </c>
      <c r="G5951" s="1">
        <f>IF(SUMPRODUCT(--ISNUMBER(SEARCH({"DISCRIMINATION","HARASSMENT","HATE_SPEECH","GENDER_VIOLENCE"},C5951)))&gt;0,1,0)</f>
        <v>0</v>
      </c>
      <c r="H5951" s="1">
        <f>IF(SUMPRODUCT(--ISNUMBER(SEARCH({"LEGALIZE","LEGISLATION","TRIAL"},C5951)))&gt;0,1,0)</f>
        <v>0</v>
      </c>
      <c r="I5951" s="1">
        <f>IF(SUMPRODUCT(--ISNUMBER(SEARCH({"LEADER"},C5951)))&gt;0,1,0)</f>
        <v>0</v>
      </c>
      <c r="J5951" t="str">
        <f t="shared" si="368"/>
        <v>2016</v>
      </c>
      <c r="K5951" t="str">
        <f t="shared" si="369"/>
        <v>05</v>
      </c>
      <c r="L5951" t="str">
        <f t="shared" si="370"/>
        <v>18</v>
      </c>
      <c r="M5951" s="2">
        <f t="shared" si="371"/>
        <v>42508.71875</v>
      </c>
    </row>
    <row r="5952" spans="1:13" x14ac:dyDescent="0.35">
      <c r="A5952">
        <v>0.18656716417910399</v>
      </c>
      <c r="B5952" t="s">
        <v>4923</v>
      </c>
      <c r="C5952" t="s">
        <v>4924</v>
      </c>
      <c r="D5952">
        <v>20151026174500</v>
      </c>
      <c r="E5952" s="1">
        <f>IF(SUMPRODUCT(--ISNUMBER(SEARCH({"ECON_EARNINGSREPORT","ECON_STOCKMARKET"},C5952)))&gt;0,1,0)</f>
        <v>1</v>
      </c>
      <c r="F5952" s="1">
        <f>IF(SUMPRODUCT(--ISNUMBER(SEARCH({"ENV_"},C5952)))&gt;0,1,0)</f>
        <v>0</v>
      </c>
      <c r="G5952" s="1">
        <f>IF(SUMPRODUCT(--ISNUMBER(SEARCH({"DISCRIMINATION","HARASSMENT","HATE_SPEECH","GENDER_VIOLENCE"},C5952)))&gt;0,1,0)</f>
        <v>0</v>
      </c>
      <c r="H5952" s="1">
        <f>IF(SUMPRODUCT(--ISNUMBER(SEARCH({"LEGALIZE","LEGISLATION","TRIAL"},C5952)))&gt;0,1,0)</f>
        <v>0</v>
      </c>
      <c r="I5952" s="1">
        <f>IF(SUMPRODUCT(--ISNUMBER(SEARCH({"LEADER"},C5952)))&gt;0,1,0)</f>
        <v>0</v>
      </c>
      <c r="J5952" t="str">
        <f t="shared" si="368"/>
        <v>2015</v>
      </c>
      <c r="K5952" t="str">
        <f t="shared" si="369"/>
        <v>10</v>
      </c>
      <c r="L5952" t="str">
        <f t="shared" si="370"/>
        <v>26</v>
      </c>
      <c r="M5952" s="2">
        <f t="shared" si="371"/>
        <v>42303.739583333336</v>
      </c>
    </row>
    <row r="5953" spans="1:13" x14ac:dyDescent="0.35">
      <c r="A5953">
        <v>5.9819413092550802</v>
      </c>
      <c r="B5953" t="s">
        <v>368</v>
      </c>
      <c r="C5953" t="s">
        <v>4925</v>
      </c>
      <c r="D5953">
        <v>20151020043000</v>
      </c>
      <c r="E5953" s="1">
        <f>IF(SUMPRODUCT(--ISNUMBER(SEARCH({"ECON_EARNINGSREPORT","ECON_STOCKMARKET"},C5953)))&gt;0,1,0)</f>
        <v>0</v>
      </c>
      <c r="F5953" s="1">
        <f>IF(SUMPRODUCT(--ISNUMBER(SEARCH({"ENV_"},C5953)))&gt;0,1,0)</f>
        <v>0</v>
      </c>
      <c r="G5953" s="1">
        <f>IF(SUMPRODUCT(--ISNUMBER(SEARCH({"DISCRIMINATION","HARASSMENT","HATE_SPEECH","GENDER_VIOLENCE"},C5953)))&gt;0,1,0)</f>
        <v>0</v>
      </c>
      <c r="H5953" s="1">
        <f>IF(SUMPRODUCT(--ISNUMBER(SEARCH({"LEGALIZE","LEGISLATION","TRIAL"},C5953)))&gt;0,1,0)</f>
        <v>0</v>
      </c>
      <c r="I5953" s="1">
        <f>IF(SUMPRODUCT(--ISNUMBER(SEARCH({"LEADER"},C5953)))&gt;0,1,0)</f>
        <v>1</v>
      </c>
      <c r="J5953" t="str">
        <f t="shared" si="368"/>
        <v>2015</v>
      </c>
      <c r="K5953" t="str">
        <f t="shared" si="369"/>
        <v>10</v>
      </c>
      <c r="L5953" t="str">
        <f t="shared" si="370"/>
        <v>20</v>
      </c>
      <c r="M5953" s="2">
        <f t="shared" si="371"/>
        <v>42297.1875</v>
      </c>
    </row>
    <row r="5954" spans="1:13" x14ac:dyDescent="0.35">
      <c r="A5954">
        <v>2.4691358024691401</v>
      </c>
      <c r="B5954" t="s">
        <v>15</v>
      </c>
      <c r="C5954" t="s">
        <v>4926</v>
      </c>
      <c r="D5954">
        <v>20151110234500</v>
      </c>
      <c r="E5954" s="1">
        <f>IF(SUMPRODUCT(--ISNUMBER(SEARCH({"ECON_EARNINGSREPORT","ECON_STOCKMARKET"},C5954)))&gt;0,1,0)</f>
        <v>0</v>
      </c>
      <c r="F5954" s="1">
        <f>IF(SUMPRODUCT(--ISNUMBER(SEARCH({"ENV_"},C5954)))&gt;0,1,0)</f>
        <v>0</v>
      </c>
      <c r="G5954" s="1">
        <f>IF(SUMPRODUCT(--ISNUMBER(SEARCH({"DISCRIMINATION","HARASSMENT","HATE_SPEECH","GENDER_VIOLENCE"},C5954)))&gt;0,1,0)</f>
        <v>0</v>
      </c>
      <c r="H5954" s="1">
        <f>IF(SUMPRODUCT(--ISNUMBER(SEARCH({"LEGALIZE","LEGISLATION","TRIAL"},C5954)))&gt;0,1,0)</f>
        <v>0</v>
      </c>
      <c r="I5954" s="1">
        <f>IF(SUMPRODUCT(--ISNUMBER(SEARCH({"LEADER"},C5954)))&gt;0,1,0)</f>
        <v>1</v>
      </c>
      <c r="J5954" t="str">
        <f t="shared" si="368"/>
        <v>2015</v>
      </c>
      <c r="K5954" t="str">
        <f t="shared" si="369"/>
        <v>11</v>
      </c>
      <c r="L5954" t="str">
        <f t="shared" si="370"/>
        <v>10</v>
      </c>
      <c r="M5954" s="2">
        <f t="shared" si="371"/>
        <v>42318.989583333336</v>
      </c>
    </row>
    <row r="5955" spans="1:13" x14ac:dyDescent="0.35">
      <c r="A5955">
        <v>0.88397790055248704</v>
      </c>
      <c r="B5955" t="s">
        <v>4615</v>
      </c>
      <c r="C5955" t="s">
        <v>4927</v>
      </c>
      <c r="D5955">
        <v>20150828130000</v>
      </c>
      <c r="E5955" s="1">
        <f>IF(SUMPRODUCT(--ISNUMBER(SEARCH({"ECON_EARNINGSREPORT","ECON_STOCKMARKET"},C5955)))&gt;0,1,0)</f>
        <v>1</v>
      </c>
      <c r="F5955" s="1">
        <f>IF(SUMPRODUCT(--ISNUMBER(SEARCH({"ENV_"},C5955)))&gt;0,1,0)</f>
        <v>1</v>
      </c>
      <c r="G5955" s="1">
        <f>IF(SUMPRODUCT(--ISNUMBER(SEARCH({"DISCRIMINATION","HARASSMENT","HATE_SPEECH","GENDER_VIOLENCE"},C5955)))&gt;0,1,0)</f>
        <v>0</v>
      </c>
      <c r="H5955" s="1">
        <f>IF(SUMPRODUCT(--ISNUMBER(SEARCH({"LEGALIZE","LEGISLATION","TRIAL"},C5955)))&gt;0,1,0)</f>
        <v>0</v>
      </c>
      <c r="I5955" s="1">
        <f>IF(SUMPRODUCT(--ISNUMBER(SEARCH({"LEADER"},C5955)))&gt;0,1,0)</f>
        <v>0</v>
      </c>
      <c r="J5955" t="str">
        <f t="shared" ref="J5955:J6018" si="372">LEFT(D5955,4)</f>
        <v>2015</v>
      </c>
      <c r="K5955" t="str">
        <f t="shared" ref="K5955:K6018" si="373">MID(D5955,5,2)</f>
        <v>08</v>
      </c>
      <c r="L5955" t="str">
        <f t="shared" ref="L5955:L6018" si="374">MID(D5955,7,2)</f>
        <v>28</v>
      </c>
      <c r="M5955" s="2">
        <f t="shared" ref="M5955:M6018" si="375">DATE(LEFT(D5955,4),MID(D5955,5,2),MID(D5955,7,2))+TIME(MID(D5955,9,2),MID(D5955,11,2),RIGHT(D5955,2))</f>
        <v>42244.541666666664</v>
      </c>
    </row>
    <row r="5956" spans="1:13" x14ac:dyDescent="0.35">
      <c r="A5956">
        <v>0.68702290076335903</v>
      </c>
      <c r="B5956" t="s">
        <v>304</v>
      </c>
      <c r="C5956" t="s">
        <v>4928</v>
      </c>
      <c r="D5956">
        <v>20150310191500</v>
      </c>
      <c r="E5956" s="1">
        <f>IF(SUMPRODUCT(--ISNUMBER(SEARCH({"ECON_EARNINGSREPORT","ECON_STOCKMARKET"},C5956)))&gt;0,1,0)</f>
        <v>1</v>
      </c>
      <c r="F5956" s="1">
        <f>IF(SUMPRODUCT(--ISNUMBER(SEARCH({"ENV_"},C5956)))&gt;0,1,0)</f>
        <v>0</v>
      </c>
      <c r="G5956" s="1">
        <f>IF(SUMPRODUCT(--ISNUMBER(SEARCH({"DISCRIMINATION","HARASSMENT","HATE_SPEECH","GENDER_VIOLENCE"},C5956)))&gt;0,1,0)</f>
        <v>0</v>
      </c>
      <c r="H5956" s="1">
        <f>IF(SUMPRODUCT(--ISNUMBER(SEARCH({"LEGALIZE","LEGISLATION","TRIAL"},C5956)))&gt;0,1,0)</f>
        <v>0</v>
      </c>
      <c r="I5956" s="1">
        <f>IF(SUMPRODUCT(--ISNUMBER(SEARCH({"LEADER"},C5956)))&gt;0,1,0)</f>
        <v>0</v>
      </c>
      <c r="J5956" t="str">
        <f t="shared" si="372"/>
        <v>2015</v>
      </c>
      <c r="K5956" t="str">
        <f t="shared" si="373"/>
        <v>03</v>
      </c>
      <c r="L5956" t="str">
        <f t="shared" si="374"/>
        <v>10</v>
      </c>
      <c r="M5956" s="2">
        <f t="shared" si="375"/>
        <v>42073.802083333336</v>
      </c>
    </row>
    <row r="5957" spans="1:13" x14ac:dyDescent="0.35">
      <c r="A5957">
        <v>2.7027027027027</v>
      </c>
      <c r="B5957" t="s">
        <v>4582</v>
      </c>
      <c r="C5957" t="s">
        <v>3847</v>
      </c>
      <c r="D5957">
        <v>20150319134500</v>
      </c>
      <c r="E5957" s="1">
        <f>IF(SUMPRODUCT(--ISNUMBER(SEARCH({"ECON_EARNINGSREPORT","ECON_STOCKMARKET"},C5957)))&gt;0,1,0)</f>
        <v>1</v>
      </c>
      <c r="F5957" s="1">
        <f>IF(SUMPRODUCT(--ISNUMBER(SEARCH({"ENV_"},C5957)))&gt;0,1,0)</f>
        <v>0</v>
      </c>
      <c r="G5957" s="1">
        <f>IF(SUMPRODUCT(--ISNUMBER(SEARCH({"DISCRIMINATION","HARASSMENT","HATE_SPEECH","GENDER_VIOLENCE"},C5957)))&gt;0,1,0)</f>
        <v>0</v>
      </c>
      <c r="H5957" s="1">
        <f>IF(SUMPRODUCT(--ISNUMBER(SEARCH({"LEGALIZE","LEGISLATION","TRIAL"},C5957)))&gt;0,1,0)</f>
        <v>0</v>
      </c>
      <c r="I5957" s="1">
        <f>IF(SUMPRODUCT(--ISNUMBER(SEARCH({"LEADER"},C5957)))&gt;0,1,0)</f>
        <v>0</v>
      </c>
      <c r="J5957" t="str">
        <f t="shared" si="372"/>
        <v>2015</v>
      </c>
      <c r="K5957" t="str">
        <f t="shared" si="373"/>
        <v>03</v>
      </c>
      <c r="L5957" t="str">
        <f t="shared" si="374"/>
        <v>19</v>
      </c>
      <c r="M5957" s="2">
        <f t="shared" si="375"/>
        <v>42082.572916666664</v>
      </c>
    </row>
    <row r="5958" spans="1:13" x14ac:dyDescent="0.35">
      <c r="A5958">
        <v>-0.64794816414686895</v>
      </c>
      <c r="B5958" t="s">
        <v>337</v>
      </c>
      <c r="C5958" t="s">
        <v>4929</v>
      </c>
      <c r="D5958">
        <v>20150821003000</v>
      </c>
      <c r="E5958" s="1">
        <f>IF(SUMPRODUCT(--ISNUMBER(SEARCH({"ECON_EARNINGSREPORT","ECON_STOCKMARKET"},C5958)))&gt;0,1,0)</f>
        <v>0</v>
      </c>
      <c r="F5958" s="1">
        <f>IF(SUMPRODUCT(--ISNUMBER(SEARCH({"ENV_"},C5958)))&gt;0,1,0)</f>
        <v>0</v>
      </c>
      <c r="G5958" s="1">
        <f>IF(SUMPRODUCT(--ISNUMBER(SEARCH({"DISCRIMINATION","HARASSMENT","HATE_SPEECH","GENDER_VIOLENCE"},C5958)))&gt;0,1,0)</f>
        <v>0</v>
      </c>
      <c r="H5958" s="1">
        <f>IF(SUMPRODUCT(--ISNUMBER(SEARCH({"LEGALIZE","LEGISLATION","TRIAL"},C5958)))&gt;0,1,0)</f>
        <v>0</v>
      </c>
      <c r="I5958" s="1">
        <f>IF(SUMPRODUCT(--ISNUMBER(SEARCH({"LEADER"},C5958)))&gt;0,1,0)</f>
        <v>0</v>
      </c>
      <c r="J5958" t="str">
        <f t="shared" si="372"/>
        <v>2015</v>
      </c>
      <c r="K5958" t="str">
        <f t="shared" si="373"/>
        <v>08</v>
      </c>
      <c r="L5958" t="str">
        <f t="shared" si="374"/>
        <v>21</v>
      </c>
      <c r="M5958" s="2">
        <f t="shared" si="375"/>
        <v>42237.020833333336</v>
      </c>
    </row>
    <row r="5959" spans="1:13" x14ac:dyDescent="0.35">
      <c r="A5959">
        <v>-0.96153846153846201</v>
      </c>
      <c r="B5959" t="s">
        <v>4930</v>
      </c>
      <c r="C5959" t="s">
        <v>4931</v>
      </c>
      <c r="D5959">
        <v>20150504134500</v>
      </c>
      <c r="E5959" s="1">
        <f>IF(SUMPRODUCT(--ISNUMBER(SEARCH({"ECON_EARNINGSREPORT","ECON_STOCKMARKET"},C5959)))&gt;0,1,0)</f>
        <v>0</v>
      </c>
      <c r="F5959" s="1">
        <f>IF(SUMPRODUCT(--ISNUMBER(SEARCH({"ENV_"},C5959)))&gt;0,1,0)</f>
        <v>0</v>
      </c>
      <c r="G5959" s="1">
        <f>IF(SUMPRODUCT(--ISNUMBER(SEARCH({"DISCRIMINATION","HARASSMENT","HATE_SPEECH","GENDER_VIOLENCE"},C5959)))&gt;0,1,0)</f>
        <v>0</v>
      </c>
      <c r="H5959" s="1">
        <f>IF(SUMPRODUCT(--ISNUMBER(SEARCH({"LEGALIZE","LEGISLATION","TRIAL"},C5959)))&gt;0,1,0)</f>
        <v>0</v>
      </c>
      <c r="I5959" s="1">
        <f>IF(SUMPRODUCT(--ISNUMBER(SEARCH({"LEADER"},C5959)))&gt;0,1,0)</f>
        <v>1</v>
      </c>
      <c r="J5959" t="str">
        <f t="shared" si="372"/>
        <v>2015</v>
      </c>
      <c r="K5959" t="str">
        <f t="shared" si="373"/>
        <v>05</v>
      </c>
      <c r="L5959" t="str">
        <f t="shared" si="374"/>
        <v>04</v>
      </c>
      <c r="M5959" s="2">
        <f t="shared" si="375"/>
        <v>42128.572916666664</v>
      </c>
    </row>
    <row r="5960" spans="1:13" x14ac:dyDescent="0.35">
      <c r="A5960">
        <v>-0.98039215686274495</v>
      </c>
      <c r="B5960" t="s">
        <v>80</v>
      </c>
      <c r="C5960" t="s">
        <v>4932</v>
      </c>
      <c r="D5960">
        <v>20150225161500</v>
      </c>
      <c r="E5960" s="1">
        <f>IF(SUMPRODUCT(--ISNUMBER(SEARCH({"ECON_EARNINGSREPORT","ECON_STOCKMARKET"},C5960)))&gt;0,1,0)</f>
        <v>1</v>
      </c>
      <c r="F5960" s="1">
        <f>IF(SUMPRODUCT(--ISNUMBER(SEARCH({"ENV_"},C5960)))&gt;0,1,0)</f>
        <v>0</v>
      </c>
      <c r="G5960" s="1">
        <f>IF(SUMPRODUCT(--ISNUMBER(SEARCH({"DISCRIMINATION","HARASSMENT","HATE_SPEECH","GENDER_VIOLENCE"},C5960)))&gt;0,1,0)</f>
        <v>0</v>
      </c>
      <c r="H5960" s="1">
        <f>IF(SUMPRODUCT(--ISNUMBER(SEARCH({"LEGALIZE","LEGISLATION","TRIAL"},C5960)))&gt;0,1,0)</f>
        <v>0</v>
      </c>
      <c r="I5960" s="1">
        <f>IF(SUMPRODUCT(--ISNUMBER(SEARCH({"LEADER"},C5960)))&gt;0,1,0)</f>
        <v>0</v>
      </c>
      <c r="J5960" t="str">
        <f t="shared" si="372"/>
        <v>2015</v>
      </c>
      <c r="K5960" t="str">
        <f t="shared" si="373"/>
        <v>02</v>
      </c>
      <c r="L5960" t="str">
        <f t="shared" si="374"/>
        <v>25</v>
      </c>
      <c r="M5960" s="2">
        <f t="shared" si="375"/>
        <v>42060.677083333336</v>
      </c>
    </row>
    <row r="5961" spans="1:13" x14ac:dyDescent="0.35">
      <c r="A5961">
        <v>-1.16959064327485</v>
      </c>
      <c r="B5961" t="s">
        <v>4933</v>
      </c>
      <c r="C5961" t="s">
        <v>4934</v>
      </c>
      <c r="D5961">
        <v>20151102224500</v>
      </c>
      <c r="E5961" s="1">
        <f>IF(SUMPRODUCT(--ISNUMBER(SEARCH({"ECON_EARNINGSREPORT","ECON_STOCKMARKET"},C5961)))&gt;0,1,0)</f>
        <v>0</v>
      </c>
      <c r="F5961" s="1">
        <f>IF(SUMPRODUCT(--ISNUMBER(SEARCH({"ENV_"},C5961)))&gt;0,1,0)</f>
        <v>0</v>
      </c>
      <c r="G5961" s="1">
        <f>IF(SUMPRODUCT(--ISNUMBER(SEARCH({"DISCRIMINATION","HARASSMENT","HATE_SPEECH","GENDER_VIOLENCE"},C5961)))&gt;0,1,0)</f>
        <v>0</v>
      </c>
      <c r="H5961" s="1">
        <f>IF(SUMPRODUCT(--ISNUMBER(SEARCH({"LEGALIZE","LEGISLATION","TRIAL"},C5961)))&gt;0,1,0)</f>
        <v>0</v>
      </c>
      <c r="I5961" s="1">
        <f>IF(SUMPRODUCT(--ISNUMBER(SEARCH({"LEADER"},C5961)))&gt;0,1,0)</f>
        <v>0</v>
      </c>
      <c r="J5961" t="str">
        <f t="shared" si="372"/>
        <v>2015</v>
      </c>
      <c r="K5961" t="str">
        <f t="shared" si="373"/>
        <v>11</v>
      </c>
      <c r="L5961" t="str">
        <f t="shared" si="374"/>
        <v>02</v>
      </c>
      <c r="M5961" s="2">
        <f t="shared" si="375"/>
        <v>42310.947916666664</v>
      </c>
    </row>
    <row r="5962" spans="1:13" x14ac:dyDescent="0.35">
      <c r="A5962">
        <v>1.2016021361815801</v>
      </c>
      <c r="B5962" t="s">
        <v>4032</v>
      </c>
      <c r="C5962" t="s">
        <v>4935</v>
      </c>
      <c r="D5962">
        <v>20151220221500</v>
      </c>
      <c r="E5962" s="1">
        <f>IF(SUMPRODUCT(--ISNUMBER(SEARCH({"ECON_EARNINGSREPORT","ECON_STOCKMARKET"},C5962)))&gt;0,1,0)</f>
        <v>1</v>
      </c>
      <c r="F5962" s="1">
        <f>IF(SUMPRODUCT(--ISNUMBER(SEARCH({"ENV_"},C5962)))&gt;0,1,0)</f>
        <v>1</v>
      </c>
      <c r="G5962" s="1">
        <f>IF(SUMPRODUCT(--ISNUMBER(SEARCH({"DISCRIMINATION","HARASSMENT","HATE_SPEECH","GENDER_VIOLENCE"},C5962)))&gt;0,1,0)</f>
        <v>0</v>
      </c>
      <c r="H5962" s="1">
        <f>IF(SUMPRODUCT(--ISNUMBER(SEARCH({"LEGALIZE","LEGISLATION","TRIAL"},C5962)))&gt;0,1,0)</f>
        <v>0</v>
      </c>
      <c r="I5962" s="1">
        <f>IF(SUMPRODUCT(--ISNUMBER(SEARCH({"LEADER"},C5962)))&gt;0,1,0)</f>
        <v>0</v>
      </c>
      <c r="J5962" t="str">
        <f t="shared" si="372"/>
        <v>2015</v>
      </c>
      <c r="K5962" t="str">
        <f t="shared" si="373"/>
        <v>12</v>
      </c>
      <c r="L5962" t="str">
        <f t="shared" si="374"/>
        <v>20</v>
      </c>
      <c r="M5962" s="2">
        <f t="shared" si="375"/>
        <v>42358.927083333336</v>
      </c>
    </row>
    <row r="5963" spans="1:13" x14ac:dyDescent="0.35">
      <c r="A5963">
        <v>-2.6583268178264299</v>
      </c>
      <c r="B5963" t="s">
        <v>26</v>
      </c>
      <c r="C5963" t="s">
        <v>4936</v>
      </c>
      <c r="D5963">
        <v>20150526210000</v>
      </c>
      <c r="E5963" s="1">
        <f>IF(SUMPRODUCT(--ISNUMBER(SEARCH({"ECON_EARNINGSREPORT","ECON_STOCKMARKET"},C5963)))&gt;0,1,0)</f>
        <v>1</v>
      </c>
      <c r="F5963" s="1">
        <f>IF(SUMPRODUCT(--ISNUMBER(SEARCH({"ENV_"},C5963)))&gt;0,1,0)</f>
        <v>0</v>
      </c>
      <c r="G5963" s="1">
        <f>IF(SUMPRODUCT(--ISNUMBER(SEARCH({"DISCRIMINATION","HARASSMENT","HATE_SPEECH","GENDER_VIOLENCE"},C5963)))&gt;0,1,0)</f>
        <v>0</v>
      </c>
      <c r="H5963" s="1">
        <f>IF(SUMPRODUCT(--ISNUMBER(SEARCH({"LEGALIZE","LEGISLATION","TRIAL"},C5963)))&gt;0,1,0)</f>
        <v>0</v>
      </c>
      <c r="I5963" s="1">
        <f>IF(SUMPRODUCT(--ISNUMBER(SEARCH({"LEADER"},C5963)))&gt;0,1,0)</f>
        <v>0</v>
      </c>
      <c r="J5963" t="str">
        <f t="shared" si="372"/>
        <v>2015</v>
      </c>
      <c r="K5963" t="str">
        <f t="shared" si="373"/>
        <v>05</v>
      </c>
      <c r="L5963" t="str">
        <f t="shared" si="374"/>
        <v>26</v>
      </c>
      <c r="M5963" s="2">
        <f t="shared" si="375"/>
        <v>42150.875</v>
      </c>
    </row>
    <row r="5964" spans="1:13" x14ac:dyDescent="0.35">
      <c r="A5964">
        <v>2.2727272727272698</v>
      </c>
      <c r="B5964" t="s">
        <v>902</v>
      </c>
      <c r="C5964" t="s">
        <v>4937</v>
      </c>
      <c r="D5964">
        <v>20160304090000</v>
      </c>
      <c r="E5964" s="1">
        <f>IF(SUMPRODUCT(--ISNUMBER(SEARCH({"ECON_EARNINGSREPORT","ECON_STOCKMARKET"},C5964)))&gt;0,1,0)</f>
        <v>0</v>
      </c>
      <c r="F5964" s="1">
        <f>IF(SUMPRODUCT(--ISNUMBER(SEARCH({"ENV_"},C5964)))&gt;0,1,0)</f>
        <v>0</v>
      </c>
      <c r="G5964" s="1">
        <f>IF(SUMPRODUCT(--ISNUMBER(SEARCH({"DISCRIMINATION","HARASSMENT","HATE_SPEECH","GENDER_VIOLENCE"},C5964)))&gt;0,1,0)</f>
        <v>0</v>
      </c>
      <c r="H5964" s="1">
        <f>IF(SUMPRODUCT(--ISNUMBER(SEARCH({"LEGALIZE","LEGISLATION","TRIAL"},C5964)))&gt;0,1,0)</f>
        <v>0</v>
      </c>
      <c r="I5964" s="1">
        <f>IF(SUMPRODUCT(--ISNUMBER(SEARCH({"LEADER"},C5964)))&gt;0,1,0)</f>
        <v>0</v>
      </c>
      <c r="J5964" t="str">
        <f t="shared" si="372"/>
        <v>2016</v>
      </c>
      <c r="K5964" t="str">
        <f t="shared" si="373"/>
        <v>03</v>
      </c>
      <c r="L5964" t="str">
        <f t="shared" si="374"/>
        <v>04</v>
      </c>
      <c r="M5964" s="2">
        <f t="shared" si="375"/>
        <v>42433.375</v>
      </c>
    </row>
    <row r="5965" spans="1:13" x14ac:dyDescent="0.35">
      <c r="A5965">
        <v>1.93050193050193</v>
      </c>
      <c r="B5965" t="s">
        <v>717</v>
      </c>
      <c r="C5965" t="s">
        <v>4938</v>
      </c>
      <c r="D5965">
        <v>20150729171500</v>
      </c>
      <c r="E5965" s="1">
        <f>IF(SUMPRODUCT(--ISNUMBER(SEARCH({"ECON_EARNINGSREPORT","ECON_STOCKMARKET"},C5965)))&gt;0,1,0)</f>
        <v>1</v>
      </c>
      <c r="F5965" s="1">
        <f>IF(SUMPRODUCT(--ISNUMBER(SEARCH({"ENV_"},C5965)))&gt;0,1,0)</f>
        <v>0</v>
      </c>
      <c r="G5965" s="1">
        <f>IF(SUMPRODUCT(--ISNUMBER(SEARCH({"DISCRIMINATION","HARASSMENT","HATE_SPEECH","GENDER_VIOLENCE"},C5965)))&gt;0,1,0)</f>
        <v>0</v>
      </c>
      <c r="H5965" s="1">
        <f>IF(SUMPRODUCT(--ISNUMBER(SEARCH({"LEGALIZE","LEGISLATION","TRIAL"},C5965)))&gt;0,1,0)</f>
        <v>0</v>
      </c>
      <c r="I5965" s="1">
        <f>IF(SUMPRODUCT(--ISNUMBER(SEARCH({"LEADER"},C5965)))&gt;0,1,0)</f>
        <v>0</v>
      </c>
      <c r="J5965" t="str">
        <f t="shared" si="372"/>
        <v>2015</v>
      </c>
      <c r="K5965" t="str">
        <f t="shared" si="373"/>
        <v>07</v>
      </c>
      <c r="L5965" t="str">
        <f t="shared" si="374"/>
        <v>29</v>
      </c>
      <c r="M5965" s="2">
        <f t="shared" si="375"/>
        <v>42214.71875</v>
      </c>
    </row>
    <row r="5966" spans="1:13" x14ac:dyDescent="0.35">
      <c r="A5966">
        <v>0.90497737556561098</v>
      </c>
      <c r="B5966" t="s">
        <v>121</v>
      </c>
      <c r="C5966" t="s">
        <v>4155</v>
      </c>
      <c r="D5966">
        <v>20150522020000</v>
      </c>
      <c r="E5966" s="1">
        <f>IF(SUMPRODUCT(--ISNUMBER(SEARCH({"ECON_EARNINGSREPORT","ECON_STOCKMARKET"},C5966)))&gt;0,1,0)</f>
        <v>1</v>
      </c>
      <c r="F5966" s="1">
        <f>IF(SUMPRODUCT(--ISNUMBER(SEARCH({"ENV_"},C5966)))&gt;0,1,0)</f>
        <v>0</v>
      </c>
      <c r="G5966" s="1">
        <f>IF(SUMPRODUCT(--ISNUMBER(SEARCH({"DISCRIMINATION","HARASSMENT","HATE_SPEECH","GENDER_VIOLENCE"},C5966)))&gt;0,1,0)</f>
        <v>0</v>
      </c>
      <c r="H5966" s="1">
        <f>IF(SUMPRODUCT(--ISNUMBER(SEARCH({"LEGALIZE","LEGISLATION","TRIAL"},C5966)))&gt;0,1,0)</f>
        <v>0</v>
      </c>
      <c r="I5966" s="1">
        <f>IF(SUMPRODUCT(--ISNUMBER(SEARCH({"LEADER"},C5966)))&gt;0,1,0)</f>
        <v>0</v>
      </c>
      <c r="J5966" t="str">
        <f t="shared" si="372"/>
        <v>2015</v>
      </c>
      <c r="K5966" t="str">
        <f t="shared" si="373"/>
        <v>05</v>
      </c>
      <c r="L5966" t="str">
        <f t="shared" si="374"/>
        <v>22</v>
      </c>
      <c r="M5966" s="2">
        <f t="shared" si="375"/>
        <v>42146.083333333336</v>
      </c>
    </row>
    <row r="5967" spans="1:13" x14ac:dyDescent="0.35">
      <c r="A5967">
        <v>0.22883295194507999</v>
      </c>
      <c r="B5967" t="s">
        <v>2136</v>
      </c>
      <c r="C5967" t="s">
        <v>4939</v>
      </c>
      <c r="D5967">
        <v>20160304224500</v>
      </c>
      <c r="E5967" s="1">
        <f>IF(SUMPRODUCT(--ISNUMBER(SEARCH({"ECON_EARNINGSREPORT","ECON_STOCKMARKET"},C5967)))&gt;0,1,0)</f>
        <v>1</v>
      </c>
      <c r="F5967" s="1">
        <f>IF(SUMPRODUCT(--ISNUMBER(SEARCH({"ENV_"},C5967)))&gt;0,1,0)</f>
        <v>0</v>
      </c>
      <c r="G5967" s="1">
        <f>IF(SUMPRODUCT(--ISNUMBER(SEARCH({"DISCRIMINATION","HARASSMENT","HATE_SPEECH","GENDER_VIOLENCE"},C5967)))&gt;0,1,0)</f>
        <v>0</v>
      </c>
      <c r="H5967" s="1">
        <f>IF(SUMPRODUCT(--ISNUMBER(SEARCH({"LEGALIZE","LEGISLATION","TRIAL"},C5967)))&gt;0,1,0)</f>
        <v>0</v>
      </c>
      <c r="I5967" s="1">
        <f>IF(SUMPRODUCT(--ISNUMBER(SEARCH({"LEADER"},C5967)))&gt;0,1,0)</f>
        <v>0</v>
      </c>
      <c r="J5967" t="str">
        <f t="shared" si="372"/>
        <v>2016</v>
      </c>
      <c r="K5967" t="str">
        <f t="shared" si="373"/>
        <v>03</v>
      </c>
      <c r="L5967" t="str">
        <f t="shared" si="374"/>
        <v>04</v>
      </c>
      <c r="M5967" s="2">
        <f t="shared" si="375"/>
        <v>42433.947916666664</v>
      </c>
    </row>
    <row r="5968" spans="1:13" x14ac:dyDescent="0.35">
      <c r="A5968">
        <v>2.3598820058997099</v>
      </c>
      <c r="B5968" t="s">
        <v>415</v>
      </c>
      <c r="C5968" t="s">
        <v>4940</v>
      </c>
      <c r="D5968">
        <v>20151201100000</v>
      </c>
      <c r="E5968" s="1">
        <f>IF(SUMPRODUCT(--ISNUMBER(SEARCH({"ECON_EARNINGSREPORT","ECON_STOCKMARKET"},C5968)))&gt;0,1,0)</f>
        <v>0</v>
      </c>
      <c r="F5968" s="1">
        <f>IF(SUMPRODUCT(--ISNUMBER(SEARCH({"ENV_"},C5968)))&gt;0,1,0)</f>
        <v>0</v>
      </c>
      <c r="G5968" s="1">
        <f>IF(SUMPRODUCT(--ISNUMBER(SEARCH({"DISCRIMINATION","HARASSMENT","HATE_SPEECH","GENDER_VIOLENCE"},C5968)))&gt;0,1,0)</f>
        <v>0</v>
      </c>
      <c r="H5968" s="1">
        <f>IF(SUMPRODUCT(--ISNUMBER(SEARCH({"LEGALIZE","LEGISLATION","TRIAL"},C5968)))&gt;0,1,0)</f>
        <v>0</v>
      </c>
      <c r="I5968" s="1">
        <f>IF(SUMPRODUCT(--ISNUMBER(SEARCH({"LEADER"},C5968)))&gt;0,1,0)</f>
        <v>1</v>
      </c>
      <c r="J5968" t="str">
        <f t="shared" si="372"/>
        <v>2015</v>
      </c>
      <c r="K5968" t="str">
        <f t="shared" si="373"/>
        <v>12</v>
      </c>
      <c r="L5968" t="str">
        <f t="shared" si="374"/>
        <v>01</v>
      </c>
      <c r="M5968" s="2">
        <f t="shared" si="375"/>
        <v>42339.416666666664</v>
      </c>
    </row>
    <row r="5969" spans="1:13" x14ac:dyDescent="0.35">
      <c r="A5969">
        <v>-0.21141649048625799</v>
      </c>
      <c r="B5969" t="s">
        <v>324</v>
      </c>
      <c r="C5969" t="s">
        <v>4941</v>
      </c>
      <c r="D5969">
        <v>20150901163000</v>
      </c>
      <c r="E5969" s="1">
        <f>IF(SUMPRODUCT(--ISNUMBER(SEARCH({"ECON_EARNINGSREPORT","ECON_STOCKMARKET"},C5969)))&gt;0,1,0)</f>
        <v>1</v>
      </c>
      <c r="F5969" s="1">
        <f>IF(SUMPRODUCT(--ISNUMBER(SEARCH({"ENV_"},C5969)))&gt;0,1,0)</f>
        <v>0</v>
      </c>
      <c r="G5969" s="1">
        <f>IF(SUMPRODUCT(--ISNUMBER(SEARCH({"DISCRIMINATION","HARASSMENT","HATE_SPEECH","GENDER_VIOLENCE"},C5969)))&gt;0,1,0)</f>
        <v>0</v>
      </c>
      <c r="H5969" s="1">
        <f>IF(SUMPRODUCT(--ISNUMBER(SEARCH({"LEGALIZE","LEGISLATION","TRIAL"},C5969)))&gt;0,1,0)</f>
        <v>0</v>
      </c>
      <c r="I5969" s="1">
        <f>IF(SUMPRODUCT(--ISNUMBER(SEARCH({"LEADER"},C5969)))&gt;0,1,0)</f>
        <v>0</v>
      </c>
      <c r="J5969" t="str">
        <f t="shared" si="372"/>
        <v>2015</v>
      </c>
      <c r="K5969" t="str">
        <f t="shared" si="373"/>
        <v>09</v>
      </c>
      <c r="L5969" t="str">
        <f t="shared" si="374"/>
        <v>01</v>
      </c>
      <c r="M5969" s="2">
        <f t="shared" si="375"/>
        <v>42248.6875</v>
      </c>
    </row>
    <row r="5970" spans="1:13" x14ac:dyDescent="0.35">
      <c r="A5970">
        <v>1.4814814814814801</v>
      </c>
      <c r="B5970" t="s">
        <v>3451</v>
      </c>
      <c r="D5970">
        <v>20151103103000</v>
      </c>
      <c r="E5970" s="1">
        <f>IF(SUMPRODUCT(--ISNUMBER(SEARCH({"ECON_EARNINGSREPORT","ECON_STOCKMARKET"},C5970)))&gt;0,1,0)</f>
        <v>0</v>
      </c>
      <c r="F5970" s="1">
        <f>IF(SUMPRODUCT(--ISNUMBER(SEARCH({"ENV_"},C5970)))&gt;0,1,0)</f>
        <v>0</v>
      </c>
      <c r="G5970" s="1">
        <f>IF(SUMPRODUCT(--ISNUMBER(SEARCH({"DISCRIMINATION","HARASSMENT","HATE_SPEECH","GENDER_VIOLENCE"},C5970)))&gt;0,1,0)</f>
        <v>0</v>
      </c>
      <c r="H5970" s="1">
        <f>IF(SUMPRODUCT(--ISNUMBER(SEARCH({"LEGALIZE","LEGISLATION","TRIAL"},C5970)))&gt;0,1,0)</f>
        <v>0</v>
      </c>
      <c r="I5970" s="1">
        <f>IF(SUMPRODUCT(--ISNUMBER(SEARCH({"LEADER"},C5970)))&gt;0,1,0)</f>
        <v>0</v>
      </c>
      <c r="J5970" t="str">
        <f t="shared" si="372"/>
        <v>2015</v>
      </c>
      <c r="K5970" t="str">
        <f t="shared" si="373"/>
        <v>11</v>
      </c>
      <c r="L5970" t="str">
        <f t="shared" si="374"/>
        <v>03</v>
      </c>
      <c r="M5970" s="2">
        <f t="shared" si="375"/>
        <v>42311.4375</v>
      </c>
    </row>
    <row r="5971" spans="1:13" x14ac:dyDescent="0.35">
      <c r="A5971">
        <v>-1.4175257731958799</v>
      </c>
      <c r="B5971" t="s">
        <v>363</v>
      </c>
      <c r="C5971" t="s">
        <v>4942</v>
      </c>
      <c r="D5971">
        <v>20151014160000</v>
      </c>
      <c r="E5971" s="1">
        <f>IF(SUMPRODUCT(--ISNUMBER(SEARCH({"ECON_EARNINGSREPORT","ECON_STOCKMARKET"},C5971)))&gt;0,1,0)</f>
        <v>1</v>
      </c>
      <c r="F5971" s="1">
        <f>IF(SUMPRODUCT(--ISNUMBER(SEARCH({"ENV_"},C5971)))&gt;0,1,0)</f>
        <v>0</v>
      </c>
      <c r="G5971" s="1">
        <f>IF(SUMPRODUCT(--ISNUMBER(SEARCH({"DISCRIMINATION","HARASSMENT","HATE_SPEECH","GENDER_VIOLENCE"},C5971)))&gt;0,1,0)</f>
        <v>0</v>
      </c>
      <c r="H5971" s="1">
        <f>IF(SUMPRODUCT(--ISNUMBER(SEARCH({"LEGALIZE","LEGISLATION","TRIAL"},C5971)))&gt;0,1,0)</f>
        <v>0</v>
      </c>
      <c r="I5971" s="1">
        <f>IF(SUMPRODUCT(--ISNUMBER(SEARCH({"LEADER"},C5971)))&gt;0,1,0)</f>
        <v>1</v>
      </c>
      <c r="J5971" t="str">
        <f t="shared" si="372"/>
        <v>2015</v>
      </c>
      <c r="K5971" t="str">
        <f t="shared" si="373"/>
        <v>10</v>
      </c>
      <c r="L5971" t="str">
        <f t="shared" si="374"/>
        <v>14</v>
      </c>
      <c r="M5971" s="2">
        <f t="shared" si="375"/>
        <v>42291.666666666664</v>
      </c>
    </row>
    <row r="5972" spans="1:13" x14ac:dyDescent="0.35">
      <c r="A5972">
        <v>-1.47058823529412</v>
      </c>
      <c r="B5972" t="s">
        <v>1259</v>
      </c>
      <c r="C5972" t="s">
        <v>4943</v>
      </c>
      <c r="D5972">
        <v>20150902121500</v>
      </c>
      <c r="E5972" s="1">
        <f>IF(SUMPRODUCT(--ISNUMBER(SEARCH({"ECON_EARNINGSREPORT","ECON_STOCKMARKET"},C5972)))&gt;0,1,0)</f>
        <v>0</v>
      </c>
      <c r="F5972" s="1">
        <f>IF(SUMPRODUCT(--ISNUMBER(SEARCH({"ENV_"},C5972)))&gt;0,1,0)</f>
        <v>0</v>
      </c>
      <c r="G5972" s="1">
        <f>IF(SUMPRODUCT(--ISNUMBER(SEARCH({"DISCRIMINATION","HARASSMENT","HATE_SPEECH","GENDER_VIOLENCE"},C5972)))&gt;0,1,0)</f>
        <v>0</v>
      </c>
      <c r="H5972" s="1">
        <f>IF(SUMPRODUCT(--ISNUMBER(SEARCH({"LEGALIZE","LEGISLATION","TRIAL"},C5972)))&gt;0,1,0)</f>
        <v>0</v>
      </c>
      <c r="I5972" s="1">
        <f>IF(SUMPRODUCT(--ISNUMBER(SEARCH({"LEADER"},C5972)))&gt;0,1,0)</f>
        <v>1</v>
      </c>
      <c r="J5972" t="str">
        <f t="shared" si="372"/>
        <v>2015</v>
      </c>
      <c r="K5972" t="str">
        <f t="shared" si="373"/>
        <v>09</v>
      </c>
      <c r="L5972" t="str">
        <f t="shared" si="374"/>
        <v>02</v>
      </c>
      <c r="M5972" s="2">
        <f t="shared" si="375"/>
        <v>42249.510416666664</v>
      </c>
    </row>
    <row r="5973" spans="1:13" x14ac:dyDescent="0.35">
      <c r="A5973">
        <v>-0.84033613445378197</v>
      </c>
      <c r="B5973" t="s">
        <v>4313</v>
      </c>
      <c r="C5973" t="s">
        <v>4944</v>
      </c>
      <c r="D5973">
        <v>20150925040000</v>
      </c>
      <c r="E5973" s="1">
        <f>IF(SUMPRODUCT(--ISNUMBER(SEARCH({"ECON_EARNINGSREPORT","ECON_STOCKMARKET"},C5973)))&gt;0,1,0)</f>
        <v>1</v>
      </c>
      <c r="F5973" s="1">
        <f>IF(SUMPRODUCT(--ISNUMBER(SEARCH({"ENV_"},C5973)))&gt;0,1,0)</f>
        <v>0</v>
      </c>
      <c r="G5973" s="1">
        <f>IF(SUMPRODUCT(--ISNUMBER(SEARCH({"DISCRIMINATION","HARASSMENT","HATE_SPEECH","GENDER_VIOLENCE"},C5973)))&gt;0,1,0)</f>
        <v>0</v>
      </c>
      <c r="H5973" s="1">
        <f>IF(SUMPRODUCT(--ISNUMBER(SEARCH({"LEGALIZE","LEGISLATION","TRIAL"},C5973)))&gt;0,1,0)</f>
        <v>0</v>
      </c>
      <c r="I5973" s="1">
        <f>IF(SUMPRODUCT(--ISNUMBER(SEARCH({"LEADER"},C5973)))&gt;0,1,0)</f>
        <v>0</v>
      </c>
      <c r="J5973" t="str">
        <f t="shared" si="372"/>
        <v>2015</v>
      </c>
      <c r="K5973" t="str">
        <f t="shared" si="373"/>
        <v>09</v>
      </c>
      <c r="L5973" t="str">
        <f t="shared" si="374"/>
        <v>25</v>
      </c>
      <c r="M5973" s="2">
        <f t="shared" si="375"/>
        <v>42272.166666666664</v>
      </c>
    </row>
    <row r="5974" spans="1:13" x14ac:dyDescent="0.35">
      <c r="A5974">
        <v>0</v>
      </c>
      <c r="B5974" t="s">
        <v>93</v>
      </c>
      <c r="C5974" t="s">
        <v>4945</v>
      </c>
      <c r="D5974">
        <v>20151102191500</v>
      </c>
      <c r="E5974" s="1">
        <f>IF(SUMPRODUCT(--ISNUMBER(SEARCH({"ECON_EARNINGSREPORT","ECON_STOCKMARKET"},C5974)))&gt;0,1,0)</f>
        <v>0</v>
      </c>
      <c r="F5974" s="1">
        <f>IF(SUMPRODUCT(--ISNUMBER(SEARCH({"ENV_"},C5974)))&gt;0,1,0)</f>
        <v>0</v>
      </c>
      <c r="G5974" s="1">
        <f>IF(SUMPRODUCT(--ISNUMBER(SEARCH({"DISCRIMINATION","HARASSMENT","HATE_SPEECH","GENDER_VIOLENCE"},C5974)))&gt;0,1,0)</f>
        <v>0</v>
      </c>
      <c r="H5974" s="1">
        <f>IF(SUMPRODUCT(--ISNUMBER(SEARCH({"LEGALIZE","LEGISLATION","TRIAL"},C5974)))&gt;0,1,0)</f>
        <v>0</v>
      </c>
      <c r="I5974" s="1">
        <f>IF(SUMPRODUCT(--ISNUMBER(SEARCH({"LEADER"},C5974)))&gt;0,1,0)</f>
        <v>0</v>
      </c>
      <c r="J5974" t="str">
        <f t="shared" si="372"/>
        <v>2015</v>
      </c>
      <c r="K5974" t="str">
        <f t="shared" si="373"/>
        <v>11</v>
      </c>
      <c r="L5974" t="str">
        <f t="shared" si="374"/>
        <v>02</v>
      </c>
      <c r="M5974" s="2">
        <f t="shared" si="375"/>
        <v>42310.802083333336</v>
      </c>
    </row>
    <row r="5975" spans="1:13" x14ac:dyDescent="0.35">
      <c r="A5975">
        <v>3.4334763948497899</v>
      </c>
      <c r="B5975" t="s">
        <v>4946</v>
      </c>
      <c r="C5975" t="s">
        <v>4947</v>
      </c>
      <c r="D5975">
        <v>20160523194500</v>
      </c>
      <c r="E5975" s="1">
        <f>IF(SUMPRODUCT(--ISNUMBER(SEARCH({"ECON_EARNINGSREPORT","ECON_STOCKMARKET"},C5975)))&gt;0,1,0)</f>
        <v>0</v>
      </c>
      <c r="F5975" s="1">
        <f>IF(SUMPRODUCT(--ISNUMBER(SEARCH({"ENV_"},C5975)))&gt;0,1,0)</f>
        <v>0</v>
      </c>
      <c r="G5975" s="1">
        <f>IF(SUMPRODUCT(--ISNUMBER(SEARCH({"DISCRIMINATION","HARASSMENT","HATE_SPEECH","GENDER_VIOLENCE"},C5975)))&gt;0,1,0)</f>
        <v>0</v>
      </c>
      <c r="H5975" s="1">
        <f>IF(SUMPRODUCT(--ISNUMBER(SEARCH({"LEGALIZE","LEGISLATION","TRIAL"},C5975)))&gt;0,1,0)</f>
        <v>0</v>
      </c>
      <c r="I5975" s="1">
        <f>IF(SUMPRODUCT(--ISNUMBER(SEARCH({"LEADER"},C5975)))&gt;0,1,0)</f>
        <v>0</v>
      </c>
      <c r="J5975" t="str">
        <f t="shared" si="372"/>
        <v>2016</v>
      </c>
      <c r="K5975" t="str">
        <f t="shared" si="373"/>
        <v>05</v>
      </c>
      <c r="L5975" t="str">
        <f t="shared" si="374"/>
        <v>23</v>
      </c>
      <c r="M5975" s="2">
        <f t="shared" si="375"/>
        <v>42513.822916666664</v>
      </c>
    </row>
    <row r="5976" spans="1:13" x14ac:dyDescent="0.35">
      <c r="A5976">
        <v>-0.92378752886836102</v>
      </c>
      <c r="B5976" t="s">
        <v>73</v>
      </c>
      <c r="C5976" t="s">
        <v>3878</v>
      </c>
      <c r="D5976">
        <v>20150225224500</v>
      </c>
      <c r="E5976" s="1">
        <f>IF(SUMPRODUCT(--ISNUMBER(SEARCH({"ECON_EARNINGSREPORT","ECON_STOCKMARKET"},C5976)))&gt;0,1,0)</f>
        <v>1</v>
      </c>
      <c r="F5976" s="1">
        <f>IF(SUMPRODUCT(--ISNUMBER(SEARCH({"ENV_"},C5976)))&gt;0,1,0)</f>
        <v>0</v>
      </c>
      <c r="G5976" s="1">
        <f>IF(SUMPRODUCT(--ISNUMBER(SEARCH({"DISCRIMINATION","HARASSMENT","HATE_SPEECH","GENDER_VIOLENCE"},C5976)))&gt;0,1,0)</f>
        <v>0</v>
      </c>
      <c r="H5976" s="1">
        <f>IF(SUMPRODUCT(--ISNUMBER(SEARCH({"LEGALIZE","LEGISLATION","TRIAL"},C5976)))&gt;0,1,0)</f>
        <v>0</v>
      </c>
      <c r="I5976" s="1">
        <f>IF(SUMPRODUCT(--ISNUMBER(SEARCH({"LEADER"},C5976)))&gt;0,1,0)</f>
        <v>0</v>
      </c>
      <c r="J5976" t="str">
        <f t="shared" si="372"/>
        <v>2015</v>
      </c>
      <c r="K5976" t="str">
        <f t="shared" si="373"/>
        <v>02</v>
      </c>
      <c r="L5976" t="str">
        <f t="shared" si="374"/>
        <v>25</v>
      </c>
      <c r="M5976" s="2">
        <f t="shared" si="375"/>
        <v>42060.947916666664</v>
      </c>
    </row>
    <row r="5977" spans="1:13" x14ac:dyDescent="0.35">
      <c r="A5977">
        <v>0</v>
      </c>
      <c r="B5977" t="s">
        <v>71</v>
      </c>
      <c r="C5977" t="s">
        <v>4948</v>
      </c>
      <c r="D5977">
        <v>20160228223000</v>
      </c>
      <c r="E5977" s="1">
        <f>IF(SUMPRODUCT(--ISNUMBER(SEARCH({"ECON_EARNINGSREPORT","ECON_STOCKMARKET"},C5977)))&gt;0,1,0)</f>
        <v>1</v>
      </c>
      <c r="F5977" s="1">
        <f>IF(SUMPRODUCT(--ISNUMBER(SEARCH({"ENV_"},C5977)))&gt;0,1,0)</f>
        <v>1</v>
      </c>
      <c r="G5977" s="1">
        <f>IF(SUMPRODUCT(--ISNUMBER(SEARCH({"DISCRIMINATION","HARASSMENT","HATE_SPEECH","GENDER_VIOLENCE"},C5977)))&gt;0,1,0)</f>
        <v>0</v>
      </c>
      <c r="H5977" s="1">
        <f>IF(SUMPRODUCT(--ISNUMBER(SEARCH({"LEGALIZE","LEGISLATION","TRIAL"},C5977)))&gt;0,1,0)</f>
        <v>0</v>
      </c>
      <c r="I5977" s="1">
        <f>IF(SUMPRODUCT(--ISNUMBER(SEARCH({"LEADER"},C5977)))&gt;0,1,0)</f>
        <v>0</v>
      </c>
      <c r="J5977" t="str">
        <f t="shared" si="372"/>
        <v>2016</v>
      </c>
      <c r="K5977" t="str">
        <f t="shared" si="373"/>
        <v>02</v>
      </c>
      <c r="L5977" t="str">
        <f t="shared" si="374"/>
        <v>28</v>
      </c>
      <c r="M5977" s="2">
        <f t="shared" si="375"/>
        <v>42428.9375</v>
      </c>
    </row>
    <row r="5978" spans="1:13" x14ac:dyDescent="0.35">
      <c r="A5978">
        <v>1.0507880910683001</v>
      </c>
      <c r="B5978" t="s">
        <v>3887</v>
      </c>
      <c r="C5978" t="s">
        <v>4949</v>
      </c>
      <c r="D5978">
        <v>20150519143000</v>
      </c>
      <c r="E5978" s="1">
        <f>IF(SUMPRODUCT(--ISNUMBER(SEARCH({"ECON_EARNINGSREPORT","ECON_STOCKMARKET"},C5978)))&gt;0,1,0)</f>
        <v>1</v>
      </c>
      <c r="F5978" s="1">
        <f>IF(SUMPRODUCT(--ISNUMBER(SEARCH({"ENV_"},C5978)))&gt;0,1,0)</f>
        <v>1</v>
      </c>
      <c r="G5978" s="1">
        <f>IF(SUMPRODUCT(--ISNUMBER(SEARCH({"DISCRIMINATION","HARASSMENT","HATE_SPEECH","GENDER_VIOLENCE"},C5978)))&gt;0,1,0)</f>
        <v>0</v>
      </c>
      <c r="H5978" s="1">
        <f>IF(SUMPRODUCT(--ISNUMBER(SEARCH({"LEGALIZE","LEGISLATION","TRIAL"},C5978)))&gt;0,1,0)</f>
        <v>0</v>
      </c>
      <c r="I5978" s="1">
        <f>IF(SUMPRODUCT(--ISNUMBER(SEARCH({"LEADER"},C5978)))&gt;0,1,0)</f>
        <v>0</v>
      </c>
      <c r="J5978" t="str">
        <f t="shared" si="372"/>
        <v>2015</v>
      </c>
      <c r="K5978" t="str">
        <f t="shared" si="373"/>
        <v>05</v>
      </c>
      <c r="L5978" t="str">
        <f t="shared" si="374"/>
        <v>19</v>
      </c>
      <c r="M5978" s="2">
        <f t="shared" si="375"/>
        <v>42143.604166666664</v>
      </c>
    </row>
    <row r="5979" spans="1:13" x14ac:dyDescent="0.35">
      <c r="A5979">
        <v>3.2689450222882601</v>
      </c>
      <c r="B5979" t="s">
        <v>1015</v>
      </c>
      <c r="C5979" t="s">
        <v>4444</v>
      </c>
      <c r="D5979">
        <v>20160222184500</v>
      </c>
      <c r="E5979" s="1">
        <f>IF(SUMPRODUCT(--ISNUMBER(SEARCH({"ECON_EARNINGSREPORT","ECON_STOCKMARKET"},C5979)))&gt;0,1,0)</f>
        <v>0</v>
      </c>
      <c r="F5979" s="1">
        <f>IF(SUMPRODUCT(--ISNUMBER(SEARCH({"ENV_"},C5979)))&gt;0,1,0)</f>
        <v>0</v>
      </c>
      <c r="G5979" s="1">
        <f>IF(SUMPRODUCT(--ISNUMBER(SEARCH({"DISCRIMINATION","HARASSMENT","HATE_SPEECH","GENDER_VIOLENCE"},C5979)))&gt;0,1,0)</f>
        <v>0</v>
      </c>
      <c r="H5979" s="1">
        <f>IF(SUMPRODUCT(--ISNUMBER(SEARCH({"LEGALIZE","LEGISLATION","TRIAL"},C5979)))&gt;0,1,0)</f>
        <v>0</v>
      </c>
      <c r="I5979" s="1">
        <f>IF(SUMPRODUCT(--ISNUMBER(SEARCH({"LEADER"},C5979)))&gt;0,1,0)</f>
        <v>1</v>
      </c>
      <c r="J5979" t="str">
        <f t="shared" si="372"/>
        <v>2016</v>
      </c>
      <c r="K5979" t="str">
        <f t="shared" si="373"/>
        <v>02</v>
      </c>
      <c r="L5979" t="str">
        <f t="shared" si="374"/>
        <v>22</v>
      </c>
      <c r="M5979" s="2">
        <f t="shared" si="375"/>
        <v>42422.78125</v>
      </c>
    </row>
    <row r="5980" spans="1:13" x14ac:dyDescent="0.35">
      <c r="A5980">
        <v>2.8985507246376798</v>
      </c>
      <c r="B5980" t="s">
        <v>4950</v>
      </c>
      <c r="C5980" t="s">
        <v>4951</v>
      </c>
      <c r="D5980">
        <v>20160418170000</v>
      </c>
      <c r="E5980" s="1">
        <f>IF(SUMPRODUCT(--ISNUMBER(SEARCH({"ECON_EARNINGSREPORT","ECON_STOCKMARKET"},C5980)))&gt;0,1,0)</f>
        <v>0</v>
      </c>
      <c r="F5980" s="1">
        <f>IF(SUMPRODUCT(--ISNUMBER(SEARCH({"ENV_"},C5980)))&gt;0,1,0)</f>
        <v>0</v>
      </c>
      <c r="G5980" s="1">
        <f>IF(SUMPRODUCT(--ISNUMBER(SEARCH({"DISCRIMINATION","HARASSMENT","HATE_SPEECH","GENDER_VIOLENCE"},C5980)))&gt;0,1,0)</f>
        <v>0</v>
      </c>
      <c r="H5980" s="1">
        <f>IF(SUMPRODUCT(--ISNUMBER(SEARCH({"LEGALIZE","LEGISLATION","TRIAL"},C5980)))&gt;0,1,0)</f>
        <v>0</v>
      </c>
      <c r="I5980" s="1">
        <f>IF(SUMPRODUCT(--ISNUMBER(SEARCH({"LEADER"},C5980)))&gt;0,1,0)</f>
        <v>0</v>
      </c>
      <c r="J5980" t="str">
        <f t="shared" si="372"/>
        <v>2016</v>
      </c>
      <c r="K5980" t="str">
        <f t="shared" si="373"/>
        <v>04</v>
      </c>
      <c r="L5980" t="str">
        <f t="shared" si="374"/>
        <v>18</v>
      </c>
      <c r="M5980" s="2">
        <f t="shared" si="375"/>
        <v>42478.708333333336</v>
      </c>
    </row>
    <row r="5981" spans="1:13" x14ac:dyDescent="0.35">
      <c r="A5981">
        <v>1.7412935323383101</v>
      </c>
      <c r="B5981" t="s">
        <v>20</v>
      </c>
      <c r="C5981" t="s">
        <v>4952</v>
      </c>
      <c r="D5981">
        <v>20151204031500</v>
      </c>
      <c r="E5981" s="1">
        <f>IF(SUMPRODUCT(--ISNUMBER(SEARCH({"ECON_EARNINGSREPORT","ECON_STOCKMARKET"},C5981)))&gt;0,1,0)</f>
        <v>0</v>
      </c>
      <c r="F5981" s="1">
        <f>IF(SUMPRODUCT(--ISNUMBER(SEARCH({"ENV_"},C5981)))&gt;0,1,0)</f>
        <v>0</v>
      </c>
      <c r="G5981" s="1">
        <f>IF(SUMPRODUCT(--ISNUMBER(SEARCH({"DISCRIMINATION","HARASSMENT","HATE_SPEECH","GENDER_VIOLENCE"},C5981)))&gt;0,1,0)</f>
        <v>0</v>
      </c>
      <c r="H5981" s="1">
        <f>IF(SUMPRODUCT(--ISNUMBER(SEARCH({"LEGALIZE","LEGISLATION","TRIAL"},C5981)))&gt;0,1,0)</f>
        <v>0</v>
      </c>
      <c r="I5981" s="1">
        <f>IF(SUMPRODUCT(--ISNUMBER(SEARCH({"LEADER"},C5981)))&gt;0,1,0)</f>
        <v>0</v>
      </c>
      <c r="J5981" t="str">
        <f t="shared" si="372"/>
        <v>2015</v>
      </c>
      <c r="K5981" t="str">
        <f t="shared" si="373"/>
        <v>12</v>
      </c>
      <c r="L5981" t="str">
        <f t="shared" si="374"/>
        <v>04</v>
      </c>
      <c r="M5981" s="2">
        <f t="shared" si="375"/>
        <v>42342.135416666664</v>
      </c>
    </row>
    <row r="5982" spans="1:13" x14ac:dyDescent="0.35">
      <c r="A5982">
        <v>2.9535864978903001</v>
      </c>
      <c r="B5982" t="s">
        <v>1863</v>
      </c>
      <c r="C5982" t="s">
        <v>4953</v>
      </c>
      <c r="D5982">
        <v>20151228013000</v>
      </c>
      <c r="E5982" s="1">
        <f>IF(SUMPRODUCT(--ISNUMBER(SEARCH({"ECON_EARNINGSREPORT","ECON_STOCKMARKET"},C5982)))&gt;0,1,0)</f>
        <v>1</v>
      </c>
      <c r="F5982" s="1">
        <f>IF(SUMPRODUCT(--ISNUMBER(SEARCH({"ENV_"},C5982)))&gt;0,1,0)</f>
        <v>0</v>
      </c>
      <c r="G5982" s="1">
        <f>IF(SUMPRODUCT(--ISNUMBER(SEARCH({"DISCRIMINATION","HARASSMENT","HATE_SPEECH","GENDER_VIOLENCE"},C5982)))&gt;0,1,0)</f>
        <v>0</v>
      </c>
      <c r="H5982" s="1">
        <f>IF(SUMPRODUCT(--ISNUMBER(SEARCH({"LEGALIZE","LEGISLATION","TRIAL"},C5982)))&gt;0,1,0)</f>
        <v>0</v>
      </c>
      <c r="I5982" s="1">
        <f>IF(SUMPRODUCT(--ISNUMBER(SEARCH({"LEADER"},C5982)))&gt;0,1,0)</f>
        <v>0</v>
      </c>
      <c r="J5982" t="str">
        <f t="shared" si="372"/>
        <v>2015</v>
      </c>
      <c r="K5982" t="str">
        <f t="shared" si="373"/>
        <v>12</v>
      </c>
      <c r="L5982" t="str">
        <f t="shared" si="374"/>
        <v>28</v>
      </c>
      <c r="M5982" s="2">
        <f t="shared" si="375"/>
        <v>42366.0625</v>
      </c>
    </row>
    <row r="5983" spans="1:13" x14ac:dyDescent="0.35">
      <c r="A5983">
        <v>-1.04790419161677</v>
      </c>
      <c r="B5983" t="s">
        <v>38</v>
      </c>
      <c r="C5983" t="s">
        <v>4234</v>
      </c>
      <c r="D5983">
        <v>20151020071500</v>
      </c>
      <c r="E5983" s="1">
        <f>IF(SUMPRODUCT(--ISNUMBER(SEARCH({"ECON_EARNINGSREPORT","ECON_STOCKMARKET"},C5983)))&gt;0,1,0)</f>
        <v>0</v>
      </c>
      <c r="F5983" s="1">
        <f>IF(SUMPRODUCT(--ISNUMBER(SEARCH({"ENV_"},C5983)))&gt;0,1,0)</f>
        <v>0</v>
      </c>
      <c r="G5983" s="1">
        <f>IF(SUMPRODUCT(--ISNUMBER(SEARCH({"DISCRIMINATION","HARASSMENT","HATE_SPEECH","GENDER_VIOLENCE"},C5983)))&gt;0,1,0)</f>
        <v>0</v>
      </c>
      <c r="H5983" s="1">
        <f>IF(SUMPRODUCT(--ISNUMBER(SEARCH({"LEGALIZE","LEGISLATION","TRIAL"},C5983)))&gt;0,1,0)</f>
        <v>0</v>
      </c>
      <c r="I5983" s="1">
        <f>IF(SUMPRODUCT(--ISNUMBER(SEARCH({"LEADER"},C5983)))&gt;0,1,0)</f>
        <v>0</v>
      </c>
      <c r="J5983" t="str">
        <f t="shared" si="372"/>
        <v>2015</v>
      </c>
      <c r="K5983" t="str">
        <f t="shared" si="373"/>
        <v>10</v>
      </c>
      <c r="L5983" t="str">
        <f t="shared" si="374"/>
        <v>20</v>
      </c>
      <c r="M5983" s="2">
        <f t="shared" si="375"/>
        <v>42297.302083333336</v>
      </c>
    </row>
    <row r="5984" spans="1:13" x14ac:dyDescent="0.35">
      <c r="A5984">
        <v>1.0899182561307901</v>
      </c>
      <c r="B5984" t="s">
        <v>714</v>
      </c>
      <c r="C5984" t="s">
        <v>4954</v>
      </c>
      <c r="D5984">
        <v>20160225093000</v>
      </c>
      <c r="E5984" s="1">
        <f>IF(SUMPRODUCT(--ISNUMBER(SEARCH({"ECON_EARNINGSREPORT","ECON_STOCKMARKET"},C5984)))&gt;0,1,0)</f>
        <v>1</v>
      </c>
      <c r="F5984" s="1">
        <f>IF(SUMPRODUCT(--ISNUMBER(SEARCH({"ENV_"},C5984)))&gt;0,1,0)</f>
        <v>0</v>
      </c>
      <c r="G5984" s="1">
        <f>IF(SUMPRODUCT(--ISNUMBER(SEARCH({"DISCRIMINATION","HARASSMENT","HATE_SPEECH","GENDER_VIOLENCE"},C5984)))&gt;0,1,0)</f>
        <v>0</v>
      </c>
      <c r="H5984" s="1">
        <f>IF(SUMPRODUCT(--ISNUMBER(SEARCH({"LEGALIZE","LEGISLATION","TRIAL"},C5984)))&gt;0,1,0)</f>
        <v>0</v>
      </c>
      <c r="I5984" s="1">
        <f>IF(SUMPRODUCT(--ISNUMBER(SEARCH({"LEADER"},C5984)))&gt;0,1,0)</f>
        <v>0</v>
      </c>
      <c r="J5984" t="str">
        <f t="shared" si="372"/>
        <v>2016</v>
      </c>
      <c r="K5984" t="str">
        <f t="shared" si="373"/>
        <v>02</v>
      </c>
      <c r="L5984" t="str">
        <f t="shared" si="374"/>
        <v>25</v>
      </c>
      <c r="M5984" s="2">
        <f t="shared" si="375"/>
        <v>42425.395833333336</v>
      </c>
    </row>
    <row r="5985" spans="1:13" x14ac:dyDescent="0.35">
      <c r="A5985">
        <v>4.5454545454545396</v>
      </c>
      <c r="B5985" t="s">
        <v>188</v>
      </c>
      <c r="C5985" t="s">
        <v>4955</v>
      </c>
      <c r="D5985">
        <v>20160531123000</v>
      </c>
      <c r="E5985" s="1">
        <f>IF(SUMPRODUCT(--ISNUMBER(SEARCH({"ECON_EARNINGSREPORT","ECON_STOCKMARKET"},C5985)))&gt;0,1,0)</f>
        <v>0</v>
      </c>
      <c r="F5985" s="1">
        <f>IF(SUMPRODUCT(--ISNUMBER(SEARCH({"ENV_"},C5985)))&gt;0,1,0)</f>
        <v>0</v>
      </c>
      <c r="G5985" s="1">
        <f>IF(SUMPRODUCT(--ISNUMBER(SEARCH({"DISCRIMINATION","HARASSMENT","HATE_SPEECH","GENDER_VIOLENCE"},C5985)))&gt;0,1,0)</f>
        <v>0</v>
      </c>
      <c r="H5985" s="1">
        <f>IF(SUMPRODUCT(--ISNUMBER(SEARCH({"LEGALIZE","LEGISLATION","TRIAL"},C5985)))&gt;0,1,0)</f>
        <v>0</v>
      </c>
      <c r="I5985" s="1">
        <f>IF(SUMPRODUCT(--ISNUMBER(SEARCH({"LEADER"},C5985)))&gt;0,1,0)</f>
        <v>0</v>
      </c>
      <c r="J5985" t="str">
        <f t="shared" si="372"/>
        <v>2016</v>
      </c>
      <c r="K5985" t="str">
        <f t="shared" si="373"/>
        <v>05</v>
      </c>
      <c r="L5985" t="str">
        <f t="shared" si="374"/>
        <v>31</v>
      </c>
      <c r="M5985" s="2">
        <f t="shared" si="375"/>
        <v>42521.520833333336</v>
      </c>
    </row>
    <row r="5986" spans="1:13" x14ac:dyDescent="0.35">
      <c r="A5986">
        <v>1.5688553166763499</v>
      </c>
      <c r="B5986" t="s">
        <v>556</v>
      </c>
      <c r="C5986" t="s">
        <v>3876</v>
      </c>
      <c r="D5986">
        <v>20160406230000</v>
      </c>
      <c r="E5986" s="1">
        <f>IF(SUMPRODUCT(--ISNUMBER(SEARCH({"ECON_EARNINGSREPORT","ECON_STOCKMARKET"},C5986)))&gt;0,1,0)</f>
        <v>0</v>
      </c>
      <c r="F5986" s="1">
        <f>IF(SUMPRODUCT(--ISNUMBER(SEARCH({"ENV_"},C5986)))&gt;0,1,0)</f>
        <v>0</v>
      </c>
      <c r="G5986" s="1">
        <f>IF(SUMPRODUCT(--ISNUMBER(SEARCH({"DISCRIMINATION","HARASSMENT","HATE_SPEECH","GENDER_VIOLENCE"},C5986)))&gt;0,1,0)</f>
        <v>0</v>
      </c>
      <c r="H5986" s="1">
        <f>IF(SUMPRODUCT(--ISNUMBER(SEARCH({"LEGALIZE","LEGISLATION","TRIAL"},C5986)))&gt;0,1,0)</f>
        <v>0</v>
      </c>
      <c r="I5986" s="1">
        <f>IF(SUMPRODUCT(--ISNUMBER(SEARCH({"LEADER"},C5986)))&gt;0,1,0)</f>
        <v>0</v>
      </c>
      <c r="J5986" t="str">
        <f t="shared" si="372"/>
        <v>2016</v>
      </c>
      <c r="K5986" t="str">
        <f t="shared" si="373"/>
        <v>04</v>
      </c>
      <c r="L5986" t="str">
        <f t="shared" si="374"/>
        <v>06</v>
      </c>
      <c r="M5986" s="2">
        <f t="shared" si="375"/>
        <v>42466.958333333336</v>
      </c>
    </row>
    <row r="5987" spans="1:13" x14ac:dyDescent="0.35">
      <c r="A5987">
        <v>-1.65289256198347</v>
      </c>
      <c r="B5987" t="s">
        <v>1002</v>
      </c>
      <c r="C5987" t="s">
        <v>4956</v>
      </c>
      <c r="D5987">
        <v>20150916083000</v>
      </c>
      <c r="E5987" s="1">
        <f>IF(SUMPRODUCT(--ISNUMBER(SEARCH({"ECON_EARNINGSREPORT","ECON_STOCKMARKET"},C5987)))&gt;0,1,0)</f>
        <v>1</v>
      </c>
      <c r="F5987" s="1">
        <f>IF(SUMPRODUCT(--ISNUMBER(SEARCH({"ENV_"},C5987)))&gt;0,1,0)</f>
        <v>0</v>
      </c>
      <c r="G5987" s="1">
        <f>IF(SUMPRODUCT(--ISNUMBER(SEARCH({"DISCRIMINATION","HARASSMENT","HATE_SPEECH","GENDER_VIOLENCE"},C5987)))&gt;0,1,0)</f>
        <v>0</v>
      </c>
      <c r="H5987" s="1">
        <f>IF(SUMPRODUCT(--ISNUMBER(SEARCH({"LEGALIZE","LEGISLATION","TRIAL"},C5987)))&gt;0,1,0)</f>
        <v>0</v>
      </c>
      <c r="I5987" s="1">
        <f>IF(SUMPRODUCT(--ISNUMBER(SEARCH({"LEADER"},C5987)))&gt;0,1,0)</f>
        <v>0</v>
      </c>
      <c r="J5987" t="str">
        <f t="shared" si="372"/>
        <v>2015</v>
      </c>
      <c r="K5987" t="str">
        <f t="shared" si="373"/>
        <v>09</v>
      </c>
      <c r="L5987" t="str">
        <f t="shared" si="374"/>
        <v>16</v>
      </c>
      <c r="M5987" s="2">
        <f t="shared" si="375"/>
        <v>42263.354166666664</v>
      </c>
    </row>
    <row r="5988" spans="1:13" x14ac:dyDescent="0.35">
      <c r="A5988">
        <v>0.34662045060658597</v>
      </c>
      <c r="B5988" t="s">
        <v>4957</v>
      </c>
      <c r="C5988" t="s">
        <v>4958</v>
      </c>
      <c r="D5988">
        <v>20160304040000</v>
      </c>
      <c r="E5988" s="1">
        <f>IF(SUMPRODUCT(--ISNUMBER(SEARCH({"ECON_EARNINGSREPORT","ECON_STOCKMARKET"},C5988)))&gt;0,1,0)</f>
        <v>1</v>
      </c>
      <c r="F5988" s="1">
        <f>IF(SUMPRODUCT(--ISNUMBER(SEARCH({"ENV_"},C5988)))&gt;0,1,0)</f>
        <v>0</v>
      </c>
      <c r="G5988" s="1">
        <f>IF(SUMPRODUCT(--ISNUMBER(SEARCH({"DISCRIMINATION","HARASSMENT","HATE_SPEECH","GENDER_VIOLENCE"},C5988)))&gt;0,1,0)</f>
        <v>0</v>
      </c>
      <c r="H5988" s="1">
        <f>IF(SUMPRODUCT(--ISNUMBER(SEARCH({"LEGALIZE","LEGISLATION","TRIAL"},C5988)))&gt;0,1,0)</f>
        <v>0</v>
      </c>
      <c r="I5988" s="1">
        <f>IF(SUMPRODUCT(--ISNUMBER(SEARCH({"LEADER"},C5988)))&gt;0,1,0)</f>
        <v>0</v>
      </c>
      <c r="J5988" t="str">
        <f t="shared" si="372"/>
        <v>2016</v>
      </c>
      <c r="K5988" t="str">
        <f t="shared" si="373"/>
        <v>03</v>
      </c>
      <c r="L5988" t="str">
        <f t="shared" si="374"/>
        <v>04</v>
      </c>
      <c r="M5988" s="2">
        <f t="shared" si="375"/>
        <v>42433.166666666664</v>
      </c>
    </row>
    <row r="5989" spans="1:13" x14ac:dyDescent="0.35">
      <c r="A5989">
        <v>1.4557670772676401</v>
      </c>
      <c r="B5989" t="s">
        <v>894</v>
      </c>
      <c r="C5989" t="s">
        <v>4959</v>
      </c>
      <c r="D5989">
        <v>20150318181500</v>
      </c>
      <c r="E5989" s="1">
        <f>IF(SUMPRODUCT(--ISNUMBER(SEARCH({"ECON_EARNINGSREPORT","ECON_STOCKMARKET"},C5989)))&gt;0,1,0)</f>
        <v>0</v>
      </c>
      <c r="F5989" s="1">
        <f>IF(SUMPRODUCT(--ISNUMBER(SEARCH({"ENV_"},C5989)))&gt;0,1,0)</f>
        <v>0</v>
      </c>
      <c r="G5989" s="1">
        <f>IF(SUMPRODUCT(--ISNUMBER(SEARCH({"DISCRIMINATION","HARASSMENT","HATE_SPEECH","GENDER_VIOLENCE"},C5989)))&gt;0,1,0)</f>
        <v>0</v>
      </c>
      <c r="H5989" s="1">
        <f>IF(SUMPRODUCT(--ISNUMBER(SEARCH({"LEGALIZE","LEGISLATION","TRIAL"},C5989)))&gt;0,1,0)</f>
        <v>0</v>
      </c>
      <c r="I5989" s="1">
        <f>IF(SUMPRODUCT(--ISNUMBER(SEARCH({"LEADER"},C5989)))&gt;0,1,0)</f>
        <v>0</v>
      </c>
      <c r="J5989" t="str">
        <f t="shared" si="372"/>
        <v>2015</v>
      </c>
      <c r="K5989" t="str">
        <f t="shared" si="373"/>
        <v>03</v>
      </c>
      <c r="L5989" t="str">
        <f t="shared" si="374"/>
        <v>18</v>
      </c>
      <c r="M5989" s="2">
        <f t="shared" si="375"/>
        <v>42081.760416666664</v>
      </c>
    </row>
    <row r="5990" spans="1:13" x14ac:dyDescent="0.35">
      <c r="A5990">
        <v>-1.4893617021276599</v>
      </c>
      <c r="B5990" t="s">
        <v>127</v>
      </c>
      <c r="C5990" t="s">
        <v>4960</v>
      </c>
      <c r="D5990">
        <v>20150822053000</v>
      </c>
      <c r="E5990" s="1">
        <f>IF(SUMPRODUCT(--ISNUMBER(SEARCH({"ECON_EARNINGSREPORT","ECON_STOCKMARKET"},C5990)))&gt;0,1,0)</f>
        <v>0</v>
      </c>
      <c r="F5990" s="1">
        <f>IF(SUMPRODUCT(--ISNUMBER(SEARCH({"ENV_"},C5990)))&gt;0,1,0)</f>
        <v>0</v>
      </c>
      <c r="G5990" s="1">
        <f>IF(SUMPRODUCT(--ISNUMBER(SEARCH({"DISCRIMINATION","HARASSMENT","HATE_SPEECH","GENDER_VIOLENCE"},C5990)))&gt;0,1,0)</f>
        <v>0</v>
      </c>
      <c r="H5990" s="1">
        <f>IF(SUMPRODUCT(--ISNUMBER(SEARCH({"LEGALIZE","LEGISLATION","TRIAL"},C5990)))&gt;0,1,0)</f>
        <v>0</v>
      </c>
      <c r="I5990" s="1">
        <f>IF(SUMPRODUCT(--ISNUMBER(SEARCH({"LEADER"},C5990)))&gt;0,1,0)</f>
        <v>0</v>
      </c>
      <c r="J5990" t="str">
        <f t="shared" si="372"/>
        <v>2015</v>
      </c>
      <c r="K5990" t="str">
        <f t="shared" si="373"/>
        <v>08</v>
      </c>
      <c r="L5990" t="str">
        <f t="shared" si="374"/>
        <v>22</v>
      </c>
      <c r="M5990" s="2">
        <f t="shared" si="375"/>
        <v>42238.229166666664</v>
      </c>
    </row>
    <row r="5991" spans="1:13" x14ac:dyDescent="0.35">
      <c r="A5991">
        <v>-0.98360655737704905</v>
      </c>
      <c r="B5991" t="s">
        <v>224</v>
      </c>
      <c r="C5991" t="s">
        <v>4961</v>
      </c>
      <c r="D5991">
        <v>20151101151500</v>
      </c>
      <c r="E5991" s="1">
        <f>IF(SUMPRODUCT(--ISNUMBER(SEARCH({"ECON_EARNINGSREPORT","ECON_STOCKMARKET"},C5991)))&gt;0,1,0)</f>
        <v>0</v>
      </c>
      <c r="F5991" s="1">
        <f>IF(SUMPRODUCT(--ISNUMBER(SEARCH({"ENV_"},C5991)))&gt;0,1,0)</f>
        <v>0</v>
      </c>
      <c r="G5991" s="1">
        <f>IF(SUMPRODUCT(--ISNUMBER(SEARCH({"DISCRIMINATION","HARASSMENT","HATE_SPEECH","GENDER_VIOLENCE"},C5991)))&gt;0,1,0)</f>
        <v>0</v>
      </c>
      <c r="H5991" s="1">
        <f>IF(SUMPRODUCT(--ISNUMBER(SEARCH({"LEGALIZE","LEGISLATION","TRIAL"},C5991)))&gt;0,1,0)</f>
        <v>0</v>
      </c>
      <c r="I5991" s="1">
        <f>IF(SUMPRODUCT(--ISNUMBER(SEARCH({"LEADER"},C5991)))&gt;0,1,0)</f>
        <v>1</v>
      </c>
      <c r="J5991" t="str">
        <f t="shared" si="372"/>
        <v>2015</v>
      </c>
      <c r="K5991" t="str">
        <f t="shared" si="373"/>
        <v>11</v>
      </c>
      <c r="L5991" t="str">
        <f t="shared" si="374"/>
        <v>01</v>
      </c>
      <c r="M5991" s="2">
        <f t="shared" si="375"/>
        <v>42309.635416666664</v>
      </c>
    </row>
    <row r="5992" spans="1:13" x14ac:dyDescent="0.35">
      <c r="A5992">
        <v>2.3715415019762802</v>
      </c>
      <c r="B5992" t="s">
        <v>717</v>
      </c>
      <c r="C5992" t="s">
        <v>4401</v>
      </c>
      <c r="D5992">
        <v>20151112093000</v>
      </c>
      <c r="E5992" s="1">
        <f>IF(SUMPRODUCT(--ISNUMBER(SEARCH({"ECON_EARNINGSREPORT","ECON_STOCKMARKET"},C5992)))&gt;0,1,0)</f>
        <v>1</v>
      </c>
      <c r="F5992" s="1">
        <f>IF(SUMPRODUCT(--ISNUMBER(SEARCH({"ENV_"},C5992)))&gt;0,1,0)</f>
        <v>0</v>
      </c>
      <c r="G5992" s="1">
        <f>IF(SUMPRODUCT(--ISNUMBER(SEARCH({"DISCRIMINATION","HARASSMENT","HATE_SPEECH","GENDER_VIOLENCE"},C5992)))&gt;0,1,0)</f>
        <v>0</v>
      </c>
      <c r="H5992" s="1">
        <f>IF(SUMPRODUCT(--ISNUMBER(SEARCH({"LEGALIZE","LEGISLATION","TRIAL"},C5992)))&gt;0,1,0)</f>
        <v>0</v>
      </c>
      <c r="I5992" s="1">
        <f>IF(SUMPRODUCT(--ISNUMBER(SEARCH({"LEADER"},C5992)))&gt;0,1,0)</f>
        <v>0</v>
      </c>
      <c r="J5992" t="str">
        <f t="shared" si="372"/>
        <v>2015</v>
      </c>
      <c r="K5992" t="str">
        <f t="shared" si="373"/>
        <v>11</v>
      </c>
      <c r="L5992" t="str">
        <f t="shared" si="374"/>
        <v>12</v>
      </c>
      <c r="M5992" s="2">
        <f t="shared" si="375"/>
        <v>42320.395833333336</v>
      </c>
    </row>
    <row r="5993" spans="1:13" x14ac:dyDescent="0.35">
      <c r="A5993">
        <v>-1.7711823839157499</v>
      </c>
      <c r="B5993" t="s">
        <v>4962</v>
      </c>
      <c r="C5993" t="s">
        <v>4963</v>
      </c>
      <c r="D5993">
        <v>20150228170000</v>
      </c>
      <c r="E5993" s="1">
        <f>IF(SUMPRODUCT(--ISNUMBER(SEARCH({"ECON_EARNINGSREPORT","ECON_STOCKMARKET"},C5993)))&gt;0,1,0)</f>
        <v>0</v>
      </c>
      <c r="F5993" s="1">
        <f>IF(SUMPRODUCT(--ISNUMBER(SEARCH({"ENV_"},C5993)))&gt;0,1,0)</f>
        <v>0</v>
      </c>
      <c r="G5993" s="1">
        <f>IF(SUMPRODUCT(--ISNUMBER(SEARCH({"DISCRIMINATION","HARASSMENT","HATE_SPEECH","GENDER_VIOLENCE"},C5993)))&gt;0,1,0)</f>
        <v>0</v>
      </c>
      <c r="H5993" s="1">
        <f>IF(SUMPRODUCT(--ISNUMBER(SEARCH({"LEGALIZE","LEGISLATION","TRIAL"},C5993)))&gt;0,1,0)</f>
        <v>0</v>
      </c>
      <c r="I5993" s="1">
        <f>IF(SUMPRODUCT(--ISNUMBER(SEARCH({"LEADER"},C5993)))&gt;0,1,0)</f>
        <v>1</v>
      </c>
      <c r="J5993" t="str">
        <f t="shared" si="372"/>
        <v>2015</v>
      </c>
      <c r="K5993" t="str">
        <f t="shared" si="373"/>
        <v>02</v>
      </c>
      <c r="L5993" t="str">
        <f t="shared" si="374"/>
        <v>28</v>
      </c>
      <c r="M5993" s="2">
        <f t="shared" si="375"/>
        <v>42063.708333333336</v>
      </c>
    </row>
    <row r="5994" spans="1:13" x14ac:dyDescent="0.35">
      <c r="A5994">
        <v>2.4364406779660999</v>
      </c>
      <c r="B5994" t="s">
        <v>4964</v>
      </c>
      <c r="C5994" t="s">
        <v>1449</v>
      </c>
      <c r="D5994">
        <v>20160121153000</v>
      </c>
      <c r="E5994" s="1">
        <f>IF(SUMPRODUCT(--ISNUMBER(SEARCH({"ECON_EARNINGSREPORT","ECON_STOCKMARKET"},C5994)))&gt;0,1,0)</f>
        <v>0</v>
      </c>
      <c r="F5994" s="1">
        <f>IF(SUMPRODUCT(--ISNUMBER(SEARCH({"ENV_"},C5994)))&gt;0,1,0)</f>
        <v>0</v>
      </c>
      <c r="G5994" s="1">
        <f>IF(SUMPRODUCT(--ISNUMBER(SEARCH({"DISCRIMINATION","HARASSMENT","HATE_SPEECH","GENDER_VIOLENCE"},C5994)))&gt;0,1,0)</f>
        <v>0</v>
      </c>
      <c r="H5994" s="1">
        <f>IF(SUMPRODUCT(--ISNUMBER(SEARCH({"LEGALIZE","LEGISLATION","TRIAL"},C5994)))&gt;0,1,0)</f>
        <v>0</v>
      </c>
      <c r="I5994" s="1">
        <f>IF(SUMPRODUCT(--ISNUMBER(SEARCH({"LEADER"},C5994)))&gt;0,1,0)</f>
        <v>0</v>
      </c>
      <c r="J5994" t="str">
        <f t="shared" si="372"/>
        <v>2016</v>
      </c>
      <c r="K5994" t="str">
        <f t="shared" si="373"/>
        <v>01</v>
      </c>
      <c r="L5994" t="str">
        <f t="shared" si="374"/>
        <v>21</v>
      </c>
      <c r="M5994" s="2">
        <f t="shared" si="375"/>
        <v>42390.645833333336</v>
      </c>
    </row>
    <row r="5995" spans="1:13" x14ac:dyDescent="0.35">
      <c r="A5995">
        <v>-0.96153846153846101</v>
      </c>
      <c r="B5995" t="s">
        <v>866</v>
      </c>
      <c r="C5995" t="s">
        <v>4965</v>
      </c>
      <c r="D5995">
        <v>20160331220000</v>
      </c>
      <c r="E5995" s="1">
        <f>IF(SUMPRODUCT(--ISNUMBER(SEARCH({"ECON_EARNINGSREPORT","ECON_STOCKMARKET"},C5995)))&gt;0,1,0)</f>
        <v>0</v>
      </c>
      <c r="F5995" s="1">
        <f>IF(SUMPRODUCT(--ISNUMBER(SEARCH({"ENV_"},C5995)))&gt;0,1,0)</f>
        <v>0</v>
      </c>
      <c r="G5995" s="1">
        <f>IF(SUMPRODUCT(--ISNUMBER(SEARCH({"DISCRIMINATION","HARASSMENT","HATE_SPEECH","GENDER_VIOLENCE"},C5995)))&gt;0,1,0)</f>
        <v>0</v>
      </c>
      <c r="H5995" s="1">
        <f>IF(SUMPRODUCT(--ISNUMBER(SEARCH({"LEGALIZE","LEGISLATION","TRIAL"},C5995)))&gt;0,1,0)</f>
        <v>0</v>
      </c>
      <c r="I5995" s="1">
        <f>IF(SUMPRODUCT(--ISNUMBER(SEARCH({"LEADER"},C5995)))&gt;0,1,0)</f>
        <v>0</v>
      </c>
      <c r="J5995" t="str">
        <f t="shared" si="372"/>
        <v>2016</v>
      </c>
      <c r="K5995" t="str">
        <f t="shared" si="373"/>
        <v>03</v>
      </c>
      <c r="L5995" t="str">
        <f t="shared" si="374"/>
        <v>31</v>
      </c>
      <c r="M5995" s="2">
        <f t="shared" si="375"/>
        <v>42460.916666666664</v>
      </c>
    </row>
    <row r="5996" spans="1:13" x14ac:dyDescent="0.35">
      <c r="A5996">
        <v>4.2879019908116396</v>
      </c>
      <c r="B5996" t="s">
        <v>577</v>
      </c>
      <c r="C5996" t="s">
        <v>4966</v>
      </c>
      <c r="D5996">
        <v>20160602204500</v>
      </c>
      <c r="E5996" s="1">
        <f>IF(SUMPRODUCT(--ISNUMBER(SEARCH({"ECON_EARNINGSREPORT","ECON_STOCKMARKET"},C5996)))&gt;0,1,0)</f>
        <v>0</v>
      </c>
      <c r="F5996" s="1">
        <f>IF(SUMPRODUCT(--ISNUMBER(SEARCH({"ENV_"},C5996)))&gt;0,1,0)</f>
        <v>0</v>
      </c>
      <c r="G5996" s="1">
        <f>IF(SUMPRODUCT(--ISNUMBER(SEARCH({"DISCRIMINATION","HARASSMENT","HATE_SPEECH","GENDER_VIOLENCE"},C5996)))&gt;0,1,0)</f>
        <v>0</v>
      </c>
      <c r="H5996" s="1">
        <f>IF(SUMPRODUCT(--ISNUMBER(SEARCH({"LEGALIZE","LEGISLATION","TRIAL"},C5996)))&gt;0,1,0)</f>
        <v>0</v>
      </c>
      <c r="I5996" s="1">
        <f>IF(SUMPRODUCT(--ISNUMBER(SEARCH({"LEADER"},C5996)))&gt;0,1,0)</f>
        <v>0</v>
      </c>
      <c r="J5996" t="str">
        <f t="shared" si="372"/>
        <v>2016</v>
      </c>
      <c r="K5996" t="str">
        <f t="shared" si="373"/>
        <v>06</v>
      </c>
      <c r="L5996" t="str">
        <f t="shared" si="374"/>
        <v>02</v>
      </c>
      <c r="M5996" s="2">
        <f t="shared" si="375"/>
        <v>42523.864583333336</v>
      </c>
    </row>
    <row r="5997" spans="1:13" x14ac:dyDescent="0.35">
      <c r="A5997">
        <v>1.0050251256281399</v>
      </c>
      <c r="B5997" t="s">
        <v>398</v>
      </c>
      <c r="C5997" t="s">
        <v>4967</v>
      </c>
      <c r="D5997">
        <v>20150304150000</v>
      </c>
      <c r="E5997" s="1">
        <f>IF(SUMPRODUCT(--ISNUMBER(SEARCH({"ECON_EARNINGSREPORT","ECON_STOCKMARKET"},C5997)))&gt;0,1,0)</f>
        <v>0</v>
      </c>
      <c r="F5997" s="1">
        <f>IF(SUMPRODUCT(--ISNUMBER(SEARCH({"ENV_"},C5997)))&gt;0,1,0)</f>
        <v>0</v>
      </c>
      <c r="G5997" s="1">
        <f>IF(SUMPRODUCT(--ISNUMBER(SEARCH({"DISCRIMINATION","HARASSMENT","HATE_SPEECH","GENDER_VIOLENCE"},C5997)))&gt;0,1,0)</f>
        <v>0</v>
      </c>
      <c r="H5997" s="1">
        <f>IF(SUMPRODUCT(--ISNUMBER(SEARCH({"LEGALIZE","LEGISLATION","TRIAL"},C5997)))&gt;0,1,0)</f>
        <v>0</v>
      </c>
      <c r="I5997" s="1">
        <f>IF(SUMPRODUCT(--ISNUMBER(SEARCH({"LEADER"},C5997)))&gt;0,1,0)</f>
        <v>1</v>
      </c>
      <c r="J5997" t="str">
        <f t="shared" si="372"/>
        <v>2015</v>
      </c>
      <c r="K5997" t="str">
        <f t="shared" si="373"/>
        <v>03</v>
      </c>
      <c r="L5997" t="str">
        <f t="shared" si="374"/>
        <v>04</v>
      </c>
      <c r="M5997" s="2">
        <f t="shared" si="375"/>
        <v>42067.625</v>
      </c>
    </row>
    <row r="5998" spans="1:13" x14ac:dyDescent="0.35">
      <c r="A5998">
        <v>4.0169133192388999</v>
      </c>
      <c r="B5998" t="s">
        <v>821</v>
      </c>
      <c r="C5998" t="s">
        <v>640</v>
      </c>
      <c r="D5998">
        <v>20151007191500</v>
      </c>
      <c r="E5998" s="1">
        <f>IF(SUMPRODUCT(--ISNUMBER(SEARCH({"ECON_EARNINGSREPORT","ECON_STOCKMARKET"},C5998)))&gt;0,1,0)</f>
        <v>0</v>
      </c>
      <c r="F5998" s="1">
        <f>IF(SUMPRODUCT(--ISNUMBER(SEARCH({"ENV_"},C5998)))&gt;0,1,0)</f>
        <v>0</v>
      </c>
      <c r="G5998" s="1">
        <f>IF(SUMPRODUCT(--ISNUMBER(SEARCH({"DISCRIMINATION","HARASSMENT","HATE_SPEECH","GENDER_VIOLENCE"},C5998)))&gt;0,1,0)</f>
        <v>0</v>
      </c>
      <c r="H5998" s="1">
        <f>IF(SUMPRODUCT(--ISNUMBER(SEARCH({"LEGALIZE","LEGISLATION","TRIAL"},C5998)))&gt;0,1,0)</f>
        <v>0</v>
      </c>
      <c r="I5998" s="1">
        <f>IF(SUMPRODUCT(--ISNUMBER(SEARCH({"LEADER"},C5998)))&gt;0,1,0)</f>
        <v>1</v>
      </c>
      <c r="J5998" t="str">
        <f t="shared" si="372"/>
        <v>2015</v>
      </c>
      <c r="K5998" t="str">
        <f t="shared" si="373"/>
        <v>10</v>
      </c>
      <c r="L5998" t="str">
        <f t="shared" si="374"/>
        <v>07</v>
      </c>
      <c r="M5998" s="2">
        <f t="shared" si="375"/>
        <v>42284.802083333336</v>
      </c>
    </row>
    <row r="5999" spans="1:13" x14ac:dyDescent="0.35">
      <c r="A5999">
        <v>1.1111111111111101</v>
      </c>
      <c r="B5999" t="s">
        <v>271</v>
      </c>
      <c r="C5999" t="s">
        <v>3801</v>
      </c>
      <c r="D5999">
        <v>20150329154500</v>
      </c>
      <c r="E5999" s="1">
        <f>IF(SUMPRODUCT(--ISNUMBER(SEARCH({"ECON_EARNINGSREPORT","ECON_STOCKMARKET"},C5999)))&gt;0,1,0)</f>
        <v>0</v>
      </c>
      <c r="F5999" s="1">
        <f>IF(SUMPRODUCT(--ISNUMBER(SEARCH({"ENV_"},C5999)))&gt;0,1,0)</f>
        <v>0</v>
      </c>
      <c r="G5999" s="1">
        <f>IF(SUMPRODUCT(--ISNUMBER(SEARCH({"DISCRIMINATION","HARASSMENT","HATE_SPEECH","GENDER_VIOLENCE"},C5999)))&gt;0,1,0)</f>
        <v>0</v>
      </c>
      <c r="H5999" s="1">
        <f>IF(SUMPRODUCT(--ISNUMBER(SEARCH({"LEGALIZE","LEGISLATION","TRIAL"},C5999)))&gt;0,1,0)</f>
        <v>0</v>
      </c>
      <c r="I5999" s="1">
        <f>IF(SUMPRODUCT(--ISNUMBER(SEARCH({"LEADER"},C5999)))&gt;0,1,0)</f>
        <v>1</v>
      </c>
      <c r="J5999" t="str">
        <f t="shared" si="372"/>
        <v>2015</v>
      </c>
      <c r="K5999" t="str">
        <f t="shared" si="373"/>
        <v>03</v>
      </c>
      <c r="L5999" t="str">
        <f t="shared" si="374"/>
        <v>29</v>
      </c>
      <c r="M5999" s="2">
        <f t="shared" si="375"/>
        <v>42092.65625</v>
      </c>
    </row>
    <row r="6000" spans="1:13" x14ac:dyDescent="0.35">
      <c r="A6000">
        <v>2.7649769585253501</v>
      </c>
      <c r="B6000" t="s">
        <v>121</v>
      </c>
      <c r="C6000" t="s">
        <v>3931</v>
      </c>
      <c r="D6000">
        <v>20160303231500</v>
      </c>
      <c r="E6000" s="1">
        <f>IF(SUMPRODUCT(--ISNUMBER(SEARCH({"ECON_EARNINGSREPORT","ECON_STOCKMARKET"},C6000)))&gt;0,1,0)</f>
        <v>0</v>
      </c>
      <c r="F6000" s="1">
        <f>IF(SUMPRODUCT(--ISNUMBER(SEARCH({"ENV_"},C6000)))&gt;0,1,0)</f>
        <v>0</v>
      </c>
      <c r="G6000" s="1">
        <f>IF(SUMPRODUCT(--ISNUMBER(SEARCH({"DISCRIMINATION","HARASSMENT","HATE_SPEECH","GENDER_VIOLENCE"},C6000)))&gt;0,1,0)</f>
        <v>0</v>
      </c>
      <c r="H6000" s="1">
        <f>IF(SUMPRODUCT(--ISNUMBER(SEARCH({"LEGALIZE","LEGISLATION","TRIAL"},C6000)))&gt;0,1,0)</f>
        <v>0</v>
      </c>
      <c r="I6000" s="1">
        <f>IF(SUMPRODUCT(--ISNUMBER(SEARCH({"LEADER"},C6000)))&gt;0,1,0)</f>
        <v>0</v>
      </c>
      <c r="J6000" t="str">
        <f t="shared" si="372"/>
        <v>2016</v>
      </c>
      <c r="K6000" t="str">
        <f t="shared" si="373"/>
        <v>03</v>
      </c>
      <c r="L6000" t="str">
        <f t="shared" si="374"/>
        <v>03</v>
      </c>
      <c r="M6000" s="2">
        <f t="shared" si="375"/>
        <v>42432.96875</v>
      </c>
    </row>
    <row r="6001" spans="1:13" x14ac:dyDescent="0.35">
      <c r="A6001">
        <v>0</v>
      </c>
      <c r="B6001" t="s">
        <v>4968</v>
      </c>
      <c r="C6001" t="s">
        <v>3972</v>
      </c>
      <c r="D6001">
        <v>20160524234500</v>
      </c>
      <c r="E6001" s="1">
        <f>IF(SUMPRODUCT(--ISNUMBER(SEARCH({"ECON_EARNINGSREPORT","ECON_STOCKMARKET"},C6001)))&gt;0,1,0)</f>
        <v>0</v>
      </c>
      <c r="F6001" s="1">
        <f>IF(SUMPRODUCT(--ISNUMBER(SEARCH({"ENV_"},C6001)))&gt;0,1,0)</f>
        <v>0</v>
      </c>
      <c r="G6001" s="1">
        <f>IF(SUMPRODUCT(--ISNUMBER(SEARCH({"DISCRIMINATION","HARASSMENT","HATE_SPEECH","GENDER_VIOLENCE"},C6001)))&gt;0,1,0)</f>
        <v>0</v>
      </c>
      <c r="H6001" s="1">
        <f>IF(SUMPRODUCT(--ISNUMBER(SEARCH({"LEGALIZE","LEGISLATION","TRIAL"},C6001)))&gt;0,1,0)</f>
        <v>0</v>
      </c>
      <c r="I6001" s="1">
        <f>IF(SUMPRODUCT(--ISNUMBER(SEARCH({"LEADER"},C6001)))&gt;0,1,0)</f>
        <v>0</v>
      </c>
      <c r="J6001" t="str">
        <f t="shared" si="372"/>
        <v>2016</v>
      </c>
      <c r="K6001" t="str">
        <f t="shared" si="373"/>
        <v>05</v>
      </c>
      <c r="L6001" t="str">
        <f t="shared" si="374"/>
        <v>24</v>
      </c>
      <c r="M6001" s="2">
        <f t="shared" si="375"/>
        <v>42514.989583333336</v>
      </c>
    </row>
    <row r="6002" spans="1:13" x14ac:dyDescent="0.35">
      <c r="A6002">
        <v>1.3698630136986301</v>
      </c>
      <c r="B6002" t="s">
        <v>3887</v>
      </c>
      <c r="C6002" t="s">
        <v>4969</v>
      </c>
      <c r="D6002">
        <v>20150527180000</v>
      </c>
      <c r="E6002" s="1">
        <f>IF(SUMPRODUCT(--ISNUMBER(SEARCH({"ECON_EARNINGSREPORT","ECON_STOCKMARKET"},C6002)))&gt;0,1,0)</f>
        <v>1</v>
      </c>
      <c r="F6002" s="1">
        <f>IF(SUMPRODUCT(--ISNUMBER(SEARCH({"ENV_"},C6002)))&gt;0,1,0)</f>
        <v>0</v>
      </c>
      <c r="G6002" s="1">
        <f>IF(SUMPRODUCT(--ISNUMBER(SEARCH({"DISCRIMINATION","HARASSMENT","HATE_SPEECH","GENDER_VIOLENCE"},C6002)))&gt;0,1,0)</f>
        <v>0</v>
      </c>
      <c r="H6002" s="1">
        <f>IF(SUMPRODUCT(--ISNUMBER(SEARCH({"LEGALIZE","LEGISLATION","TRIAL"},C6002)))&gt;0,1,0)</f>
        <v>0</v>
      </c>
      <c r="I6002" s="1">
        <f>IF(SUMPRODUCT(--ISNUMBER(SEARCH({"LEADER"},C6002)))&gt;0,1,0)</f>
        <v>1</v>
      </c>
      <c r="J6002" t="str">
        <f t="shared" si="372"/>
        <v>2015</v>
      </c>
      <c r="K6002" t="str">
        <f t="shared" si="373"/>
        <v>05</v>
      </c>
      <c r="L6002" t="str">
        <f t="shared" si="374"/>
        <v>27</v>
      </c>
      <c r="M6002" s="2">
        <f t="shared" si="375"/>
        <v>42151.75</v>
      </c>
    </row>
    <row r="6003" spans="1:13" x14ac:dyDescent="0.35">
      <c r="A6003">
        <v>0.50359712230215803</v>
      </c>
      <c r="B6003" t="s">
        <v>4970</v>
      </c>
      <c r="C6003" t="s">
        <v>4971</v>
      </c>
      <c r="D6003">
        <v>20160201020000</v>
      </c>
      <c r="E6003" s="1">
        <f>IF(SUMPRODUCT(--ISNUMBER(SEARCH({"ECON_EARNINGSREPORT","ECON_STOCKMARKET"},C6003)))&gt;0,1,0)</f>
        <v>0</v>
      </c>
      <c r="F6003" s="1">
        <f>IF(SUMPRODUCT(--ISNUMBER(SEARCH({"ENV_"},C6003)))&gt;0,1,0)</f>
        <v>0</v>
      </c>
      <c r="G6003" s="1">
        <f>IF(SUMPRODUCT(--ISNUMBER(SEARCH({"DISCRIMINATION","HARASSMENT","HATE_SPEECH","GENDER_VIOLENCE"},C6003)))&gt;0,1,0)</f>
        <v>0</v>
      </c>
      <c r="H6003" s="1">
        <f>IF(SUMPRODUCT(--ISNUMBER(SEARCH({"LEGALIZE","LEGISLATION","TRIAL"},C6003)))&gt;0,1,0)</f>
        <v>0</v>
      </c>
      <c r="I6003" s="1">
        <f>IF(SUMPRODUCT(--ISNUMBER(SEARCH({"LEADER"},C6003)))&gt;0,1,0)</f>
        <v>0</v>
      </c>
      <c r="J6003" t="str">
        <f t="shared" si="372"/>
        <v>2016</v>
      </c>
      <c r="K6003" t="str">
        <f t="shared" si="373"/>
        <v>02</v>
      </c>
      <c r="L6003" t="str">
        <f t="shared" si="374"/>
        <v>01</v>
      </c>
      <c r="M6003" s="2">
        <f t="shared" si="375"/>
        <v>42401.083333333336</v>
      </c>
    </row>
    <row r="6004" spans="1:13" x14ac:dyDescent="0.35">
      <c r="A6004">
        <v>1.0570824524312901</v>
      </c>
      <c r="B6004" t="s">
        <v>3887</v>
      </c>
      <c r="C6004" t="s">
        <v>4972</v>
      </c>
      <c r="D6004">
        <v>20150402180000</v>
      </c>
      <c r="E6004" s="1">
        <f>IF(SUMPRODUCT(--ISNUMBER(SEARCH({"ECON_EARNINGSREPORT","ECON_STOCKMARKET"},C6004)))&gt;0,1,0)</f>
        <v>1</v>
      </c>
      <c r="F6004" s="1">
        <f>IF(SUMPRODUCT(--ISNUMBER(SEARCH({"ENV_"},C6004)))&gt;0,1,0)</f>
        <v>0</v>
      </c>
      <c r="G6004" s="1">
        <f>IF(SUMPRODUCT(--ISNUMBER(SEARCH({"DISCRIMINATION","HARASSMENT","HATE_SPEECH","GENDER_VIOLENCE"},C6004)))&gt;0,1,0)</f>
        <v>0</v>
      </c>
      <c r="H6004" s="1">
        <f>IF(SUMPRODUCT(--ISNUMBER(SEARCH({"LEGALIZE","LEGISLATION","TRIAL"},C6004)))&gt;0,1,0)</f>
        <v>0</v>
      </c>
      <c r="I6004" s="1">
        <f>IF(SUMPRODUCT(--ISNUMBER(SEARCH({"LEADER"},C6004)))&gt;0,1,0)</f>
        <v>0</v>
      </c>
      <c r="J6004" t="str">
        <f t="shared" si="372"/>
        <v>2015</v>
      </c>
      <c r="K6004" t="str">
        <f t="shared" si="373"/>
        <v>04</v>
      </c>
      <c r="L6004" t="str">
        <f t="shared" si="374"/>
        <v>02</v>
      </c>
      <c r="M6004" s="2">
        <f t="shared" si="375"/>
        <v>42096.75</v>
      </c>
    </row>
    <row r="6005" spans="1:13" x14ac:dyDescent="0.35">
      <c r="A6005">
        <v>-1.27659574468085</v>
      </c>
      <c r="B6005" t="s">
        <v>451</v>
      </c>
      <c r="C6005" t="s">
        <v>4973</v>
      </c>
      <c r="D6005">
        <v>20150312220000</v>
      </c>
      <c r="E6005" s="1">
        <f>IF(SUMPRODUCT(--ISNUMBER(SEARCH({"ECON_EARNINGSREPORT","ECON_STOCKMARKET"},C6005)))&gt;0,1,0)</f>
        <v>0</v>
      </c>
      <c r="F6005" s="1">
        <f>IF(SUMPRODUCT(--ISNUMBER(SEARCH({"ENV_"},C6005)))&gt;0,1,0)</f>
        <v>0</v>
      </c>
      <c r="G6005" s="1">
        <f>IF(SUMPRODUCT(--ISNUMBER(SEARCH({"DISCRIMINATION","HARASSMENT","HATE_SPEECH","GENDER_VIOLENCE"},C6005)))&gt;0,1,0)</f>
        <v>0</v>
      </c>
      <c r="H6005" s="1">
        <f>IF(SUMPRODUCT(--ISNUMBER(SEARCH({"LEGALIZE","LEGISLATION","TRIAL"},C6005)))&gt;0,1,0)</f>
        <v>0</v>
      </c>
      <c r="I6005" s="1">
        <f>IF(SUMPRODUCT(--ISNUMBER(SEARCH({"LEADER"},C6005)))&gt;0,1,0)</f>
        <v>0</v>
      </c>
      <c r="J6005" t="str">
        <f t="shared" si="372"/>
        <v>2015</v>
      </c>
      <c r="K6005" t="str">
        <f t="shared" si="373"/>
        <v>03</v>
      </c>
      <c r="L6005" t="str">
        <f t="shared" si="374"/>
        <v>12</v>
      </c>
      <c r="M6005" s="2">
        <f t="shared" si="375"/>
        <v>42075.916666666664</v>
      </c>
    </row>
    <row r="6006" spans="1:13" x14ac:dyDescent="0.35">
      <c r="A6006">
        <v>-0.19417475728155401</v>
      </c>
      <c r="B6006" t="s">
        <v>121</v>
      </c>
      <c r="C6006" t="s">
        <v>4974</v>
      </c>
      <c r="D6006">
        <v>20150330003000</v>
      </c>
      <c r="E6006" s="1">
        <f>IF(SUMPRODUCT(--ISNUMBER(SEARCH({"ECON_EARNINGSREPORT","ECON_STOCKMARKET"},C6006)))&gt;0,1,0)</f>
        <v>1</v>
      </c>
      <c r="F6006" s="1">
        <f>IF(SUMPRODUCT(--ISNUMBER(SEARCH({"ENV_"},C6006)))&gt;0,1,0)</f>
        <v>0</v>
      </c>
      <c r="G6006" s="1">
        <f>IF(SUMPRODUCT(--ISNUMBER(SEARCH({"DISCRIMINATION","HARASSMENT","HATE_SPEECH","GENDER_VIOLENCE"},C6006)))&gt;0,1,0)</f>
        <v>0</v>
      </c>
      <c r="H6006" s="1">
        <f>IF(SUMPRODUCT(--ISNUMBER(SEARCH({"LEGALIZE","LEGISLATION","TRIAL"},C6006)))&gt;0,1,0)</f>
        <v>0</v>
      </c>
      <c r="I6006" s="1">
        <f>IF(SUMPRODUCT(--ISNUMBER(SEARCH({"LEADER"},C6006)))&gt;0,1,0)</f>
        <v>1</v>
      </c>
      <c r="J6006" t="str">
        <f t="shared" si="372"/>
        <v>2015</v>
      </c>
      <c r="K6006" t="str">
        <f t="shared" si="373"/>
        <v>03</v>
      </c>
      <c r="L6006" t="str">
        <f t="shared" si="374"/>
        <v>30</v>
      </c>
      <c r="M6006" s="2">
        <f t="shared" si="375"/>
        <v>42093.020833333336</v>
      </c>
    </row>
    <row r="6007" spans="1:13" x14ac:dyDescent="0.35">
      <c r="A6007">
        <v>-3.9215686274509798</v>
      </c>
      <c r="B6007" t="s">
        <v>3029</v>
      </c>
      <c r="C6007" t="s">
        <v>4975</v>
      </c>
      <c r="D6007">
        <v>20150921223000</v>
      </c>
      <c r="E6007" s="1">
        <f>IF(SUMPRODUCT(--ISNUMBER(SEARCH({"ECON_EARNINGSREPORT","ECON_STOCKMARKET"},C6007)))&gt;0,1,0)</f>
        <v>0</v>
      </c>
      <c r="F6007" s="1">
        <f>IF(SUMPRODUCT(--ISNUMBER(SEARCH({"ENV_"},C6007)))&gt;0,1,0)</f>
        <v>0</v>
      </c>
      <c r="G6007" s="1">
        <f>IF(SUMPRODUCT(--ISNUMBER(SEARCH({"DISCRIMINATION","HARASSMENT","HATE_SPEECH","GENDER_VIOLENCE"},C6007)))&gt;0,1,0)</f>
        <v>0</v>
      </c>
      <c r="H6007" s="1">
        <f>IF(SUMPRODUCT(--ISNUMBER(SEARCH({"LEGALIZE","LEGISLATION","TRIAL"},C6007)))&gt;0,1,0)</f>
        <v>1</v>
      </c>
      <c r="I6007" s="1">
        <f>IF(SUMPRODUCT(--ISNUMBER(SEARCH({"LEADER"},C6007)))&gt;0,1,0)</f>
        <v>0</v>
      </c>
      <c r="J6007" t="str">
        <f t="shared" si="372"/>
        <v>2015</v>
      </c>
      <c r="K6007" t="str">
        <f t="shared" si="373"/>
        <v>09</v>
      </c>
      <c r="L6007" t="str">
        <f t="shared" si="374"/>
        <v>21</v>
      </c>
      <c r="M6007" s="2">
        <f t="shared" si="375"/>
        <v>42268.9375</v>
      </c>
    </row>
    <row r="6008" spans="1:13" x14ac:dyDescent="0.35">
      <c r="A6008">
        <v>0.48367593712212797</v>
      </c>
      <c r="B6008" t="s">
        <v>4976</v>
      </c>
      <c r="C6008" t="s">
        <v>3972</v>
      </c>
      <c r="D6008">
        <v>20160524223000</v>
      </c>
      <c r="E6008" s="1">
        <f>IF(SUMPRODUCT(--ISNUMBER(SEARCH({"ECON_EARNINGSREPORT","ECON_STOCKMARKET"},C6008)))&gt;0,1,0)</f>
        <v>0</v>
      </c>
      <c r="F6008" s="1">
        <f>IF(SUMPRODUCT(--ISNUMBER(SEARCH({"ENV_"},C6008)))&gt;0,1,0)</f>
        <v>0</v>
      </c>
      <c r="G6008" s="1">
        <f>IF(SUMPRODUCT(--ISNUMBER(SEARCH({"DISCRIMINATION","HARASSMENT","HATE_SPEECH","GENDER_VIOLENCE"},C6008)))&gt;0,1,0)</f>
        <v>0</v>
      </c>
      <c r="H6008" s="1">
        <f>IF(SUMPRODUCT(--ISNUMBER(SEARCH({"LEGALIZE","LEGISLATION","TRIAL"},C6008)))&gt;0,1,0)</f>
        <v>0</v>
      </c>
      <c r="I6008" s="1">
        <f>IF(SUMPRODUCT(--ISNUMBER(SEARCH({"LEADER"},C6008)))&gt;0,1,0)</f>
        <v>0</v>
      </c>
      <c r="J6008" t="str">
        <f t="shared" si="372"/>
        <v>2016</v>
      </c>
      <c r="K6008" t="str">
        <f t="shared" si="373"/>
        <v>05</v>
      </c>
      <c r="L6008" t="str">
        <f t="shared" si="374"/>
        <v>24</v>
      </c>
      <c r="M6008" s="2">
        <f t="shared" si="375"/>
        <v>42514.9375</v>
      </c>
    </row>
    <row r="6009" spans="1:13" x14ac:dyDescent="0.35">
      <c r="A6009">
        <v>1.14942528735632</v>
      </c>
      <c r="B6009" t="s">
        <v>2631</v>
      </c>
      <c r="C6009" t="s">
        <v>4526</v>
      </c>
      <c r="D6009">
        <v>20150916213000</v>
      </c>
      <c r="E6009" s="1">
        <f>IF(SUMPRODUCT(--ISNUMBER(SEARCH({"ECON_EARNINGSREPORT","ECON_STOCKMARKET"},C6009)))&gt;0,1,0)</f>
        <v>1</v>
      </c>
      <c r="F6009" s="1">
        <f>IF(SUMPRODUCT(--ISNUMBER(SEARCH({"ENV_"},C6009)))&gt;0,1,0)</f>
        <v>0</v>
      </c>
      <c r="G6009" s="1">
        <f>IF(SUMPRODUCT(--ISNUMBER(SEARCH({"DISCRIMINATION","HARASSMENT","HATE_SPEECH","GENDER_VIOLENCE"},C6009)))&gt;0,1,0)</f>
        <v>0</v>
      </c>
      <c r="H6009" s="1">
        <f>IF(SUMPRODUCT(--ISNUMBER(SEARCH({"LEGALIZE","LEGISLATION","TRIAL"},C6009)))&gt;0,1,0)</f>
        <v>0</v>
      </c>
      <c r="I6009" s="1">
        <f>IF(SUMPRODUCT(--ISNUMBER(SEARCH({"LEADER"},C6009)))&gt;0,1,0)</f>
        <v>0</v>
      </c>
      <c r="J6009" t="str">
        <f t="shared" si="372"/>
        <v>2015</v>
      </c>
      <c r="K6009" t="str">
        <f t="shared" si="373"/>
        <v>09</v>
      </c>
      <c r="L6009" t="str">
        <f t="shared" si="374"/>
        <v>16</v>
      </c>
      <c r="M6009" s="2">
        <f t="shared" si="375"/>
        <v>42263.895833333336</v>
      </c>
    </row>
    <row r="6010" spans="1:13" x14ac:dyDescent="0.35">
      <c r="A6010">
        <v>0.24449877750611199</v>
      </c>
      <c r="B6010" t="s">
        <v>4313</v>
      </c>
      <c r="C6010" t="s">
        <v>4977</v>
      </c>
      <c r="D6010">
        <v>20151028143000</v>
      </c>
      <c r="E6010" s="1">
        <f>IF(SUMPRODUCT(--ISNUMBER(SEARCH({"ECON_EARNINGSREPORT","ECON_STOCKMARKET"},C6010)))&gt;0,1,0)</f>
        <v>1</v>
      </c>
      <c r="F6010" s="1">
        <f>IF(SUMPRODUCT(--ISNUMBER(SEARCH({"ENV_"},C6010)))&gt;0,1,0)</f>
        <v>0</v>
      </c>
      <c r="G6010" s="1">
        <f>IF(SUMPRODUCT(--ISNUMBER(SEARCH({"DISCRIMINATION","HARASSMENT","HATE_SPEECH","GENDER_VIOLENCE"},C6010)))&gt;0,1,0)</f>
        <v>0</v>
      </c>
      <c r="H6010" s="1">
        <f>IF(SUMPRODUCT(--ISNUMBER(SEARCH({"LEGALIZE","LEGISLATION","TRIAL"},C6010)))&gt;0,1,0)</f>
        <v>0</v>
      </c>
      <c r="I6010" s="1">
        <f>IF(SUMPRODUCT(--ISNUMBER(SEARCH({"LEADER"},C6010)))&gt;0,1,0)</f>
        <v>0</v>
      </c>
      <c r="J6010" t="str">
        <f t="shared" si="372"/>
        <v>2015</v>
      </c>
      <c r="K6010" t="str">
        <f t="shared" si="373"/>
        <v>10</v>
      </c>
      <c r="L6010" t="str">
        <f t="shared" si="374"/>
        <v>28</v>
      </c>
      <c r="M6010" s="2">
        <f t="shared" si="375"/>
        <v>42305.604166666664</v>
      </c>
    </row>
    <row r="6011" spans="1:13" x14ac:dyDescent="0.35">
      <c r="A6011">
        <v>0</v>
      </c>
      <c r="B6011" t="s">
        <v>4978</v>
      </c>
      <c r="C6011" t="s">
        <v>4979</v>
      </c>
      <c r="D6011">
        <v>20150917103000</v>
      </c>
      <c r="E6011" s="1">
        <f>IF(SUMPRODUCT(--ISNUMBER(SEARCH({"ECON_EARNINGSREPORT","ECON_STOCKMARKET"},C6011)))&gt;0,1,0)</f>
        <v>1</v>
      </c>
      <c r="F6011" s="1">
        <f>IF(SUMPRODUCT(--ISNUMBER(SEARCH({"ENV_"},C6011)))&gt;0,1,0)</f>
        <v>0</v>
      </c>
      <c r="G6011" s="1">
        <f>IF(SUMPRODUCT(--ISNUMBER(SEARCH({"DISCRIMINATION","HARASSMENT","HATE_SPEECH","GENDER_VIOLENCE"},C6011)))&gt;0,1,0)</f>
        <v>0</v>
      </c>
      <c r="H6011" s="1">
        <f>IF(SUMPRODUCT(--ISNUMBER(SEARCH({"LEGALIZE","LEGISLATION","TRIAL"},C6011)))&gt;0,1,0)</f>
        <v>0</v>
      </c>
      <c r="I6011" s="1">
        <f>IF(SUMPRODUCT(--ISNUMBER(SEARCH({"LEADER"},C6011)))&gt;0,1,0)</f>
        <v>1</v>
      </c>
      <c r="J6011" t="str">
        <f t="shared" si="372"/>
        <v>2015</v>
      </c>
      <c r="K6011" t="str">
        <f t="shared" si="373"/>
        <v>09</v>
      </c>
      <c r="L6011" t="str">
        <f t="shared" si="374"/>
        <v>17</v>
      </c>
      <c r="M6011" s="2">
        <f t="shared" si="375"/>
        <v>42264.4375</v>
      </c>
    </row>
    <row r="6012" spans="1:13" x14ac:dyDescent="0.35">
      <c r="A6012">
        <v>-2.5369978858350999</v>
      </c>
      <c r="B6012" t="s">
        <v>130</v>
      </c>
      <c r="C6012" t="s">
        <v>4252</v>
      </c>
      <c r="D6012">
        <v>20150302184500</v>
      </c>
      <c r="E6012" s="1">
        <f>IF(SUMPRODUCT(--ISNUMBER(SEARCH({"ECON_EARNINGSREPORT","ECON_STOCKMARKET"},C6012)))&gt;0,1,0)</f>
        <v>0</v>
      </c>
      <c r="F6012" s="1">
        <f>IF(SUMPRODUCT(--ISNUMBER(SEARCH({"ENV_"},C6012)))&gt;0,1,0)</f>
        <v>0</v>
      </c>
      <c r="G6012" s="1">
        <f>IF(SUMPRODUCT(--ISNUMBER(SEARCH({"DISCRIMINATION","HARASSMENT","HATE_SPEECH","GENDER_VIOLENCE"},C6012)))&gt;0,1,0)</f>
        <v>0</v>
      </c>
      <c r="H6012" s="1">
        <f>IF(SUMPRODUCT(--ISNUMBER(SEARCH({"LEGALIZE","LEGISLATION","TRIAL"},C6012)))&gt;0,1,0)</f>
        <v>0</v>
      </c>
      <c r="I6012" s="1">
        <f>IF(SUMPRODUCT(--ISNUMBER(SEARCH({"LEADER"},C6012)))&gt;0,1,0)</f>
        <v>0</v>
      </c>
      <c r="J6012" t="str">
        <f t="shared" si="372"/>
        <v>2015</v>
      </c>
      <c r="K6012" t="str">
        <f t="shared" si="373"/>
        <v>03</v>
      </c>
      <c r="L6012" t="str">
        <f t="shared" si="374"/>
        <v>02</v>
      </c>
      <c r="M6012" s="2">
        <f t="shared" si="375"/>
        <v>42065.78125</v>
      </c>
    </row>
    <row r="6013" spans="1:13" x14ac:dyDescent="0.35">
      <c r="A6013">
        <v>3.1007751937984498</v>
      </c>
      <c r="B6013" t="s">
        <v>294</v>
      </c>
      <c r="C6013" t="s">
        <v>4980</v>
      </c>
      <c r="D6013">
        <v>20160224001500</v>
      </c>
      <c r="E6013" s="1">
        <f>IF(SUMPRODUCT(--ISNUMBER(SEARCH({"ECON_EARNINGSREPORT","ECON_STOCKMARKET"},C6013)))&gt;0,1,0)</f>
        <v>0</v>
      </c>
      <c r="F6013" s="1">
        <f>IF(SUMPRODUCT(--ISNUMBER(SEARCH({"ENV_"},C6013)))&gt;0,1,0)</f>
        <v>0</v>
      </c>
      <c r="G6013" s="1">
        <f>IF(SUMPRODUCT(--ISNUMBER(SEARCH({"DISCRIMINATION","HARASSMENT","HATE_SPEECH","GENDER_VIOLENCE"},C6013)))&gt;0,1,0)</f>
        <v>0</v>
      </c>
      <c r="H6013" s="1">
        <f>IF(SUMPRODUCT(--ISNUMBER(SEARCH({"LEGALIZE","LEGISLATION","TRIAL"},C6013)))&gt;0,1,0)</f>
        <v>0</v>
      </c>
      <c r="I6013" s="1">
        <f>IF(SUMPRODUCT(--ISNUMBER(SEARCH({"LEADER"},C6013)))&gt;0,1,0)</f>
        <v>0</v>
      </c>
      <c r="J6013" t="str">
        <f t="shared" si="372"/>
        <v>2016</v>
      </c>
      <c r="K6013" t="str">
        <f t="shared" si="373"/>
        <v>02</v>
      </c>
      <c r="L6013" t="str">
        <f t="shared" si="374"/>
        <v>24</v>
      </c>
      <c r="M6013" s="2">
        <f t="shared" si="375"/>
        <v>42424.010416666664</v>
      </c>
    </row>
    <row r="6014" spans="1:13" x14ac:dyDescent="0.35">
      <c r="A6014">
        <v>-1.47492625368732</v>
      </c>
      <c r="B6014" t="s">
        <v>743</v>
      </c>
      <c r="C6014" t="s">
        <v>4600</v>
      </c>
      <c r="D6014">
        <v>20150915223000</v>
      </c>
      <c r="E6014" s="1">
        <f>IF(SUMPRODUCT(--ISNUMBER(SEARCH({"ECON_EARNINGSREPORT","ECON_STOCKMARKET"},C6014)))&gt;0,1,0)</f>
        <v>0</v>
      </c>
      <c r="F6014" s="1">
        <f>IF(SUMPRODUCT(--ISNUMBER(SEARCH({"ENV_"},C6014)))&gt;0,1,0)</f>
        <v>0</v>
      </c>
      <c r="G6014" s="1">
        <f>IF(SUMPRODUCT(--ISNUMBER(SEARCH({"DISCRIMINATION","HARASSMENT","HATE_SPEECH","GENDER_VIOLENCE"},C6014)))&gt;0,1,0)</f>
        <v>0</v>
      </c>
      <c r="H6014" s="1">
        <f>IF(SUMPRODUCT(--ISNUMBER(SEARCH({"LEGALIZE","LEGISLATION","TRIAL"},C6014)))&gt;0,1,0)</f>
        <v>0</v>
      </c>
      <c r="I6014" s="1">
        <f>IF(SUMPRODUCT(--ISNUMBER(SEARCH({"LEADER"},C6014)))&gt;0,1,0)</f>
        <v>0</v>
      </c>
      <c r="J6014" t="str">
        <f t="shared" si="372"/>
        <v>2015</v>
      </c>
      <c r="K6014" t="str">
        <f t="shared" si="373"/>
        <v>09</v>
      </c>
      <c r="L6014" t="str">
        <f t="shared" si="374"/>
        <v>15</v>
      </c>
      <c r="M6014" s="2">
        <f t="shared" si="375"/>
        <v>42262.9375</v>
      </c>
    </row>
    <row r="6015" spans="1:13" x14ac:dyDescent="0.35">
      <c r="A6015">
        <v>0.38022813688212898</v>
      </c>
      <c r="B6015" t="s">
        <v>4981</v>
      </c>
      <c r="C6015" t="s">
        <v>4982</v>
      </c>
      <c r="D6015">
        <v>20151125130000</v>
      </c>
      <c r="E6015" s="1">
        <f>IF(SUMPRODUCT(--ISNUMBER(SEARCH({"ECON_EARNINGSREPORT","ECON_STOCKMARKET"},C6015)))&gt;0,1,0)</f>
        <v>1</v>
      </c>
      <c r="F6015" s="1">
        <f>IF(SUMPRODUCT(--ISNUMBER(SEARCH({"ENV_"},C6015)))&gt;0,1,0)</f>
        <v>0</v>
      </c>
      <c r="G6015" s="1">
        <f>IF(SUMPRODUCT(--ISNUMBER(SEARCH({"DISCRIMINATION","HARASSMENT","HATE_SPEECH","GENDER_VIOLENCE"},C6015)))&gt;0,1,0)</f>
        <v>0</v>
      </c>
      <c r="H6015" s="1">
        <f>IF(SUMPRODUCT(--ISNUMBER(SEARCH({"LEGALIZE","LEGISLATION","TRIAL"},C6015)))&gt;0,1,0)</f>
        <v>0</v>
      </c>
      <c r="I6015" s="1">
        <f>IF(SUMPRODUCT(--ISNUMBER(SEARCH({"LEADER"},C6015)))&gt;0,1,0)</f>
        <v>0</v>
      </c>
      <c r="J6015" t="str">
        <f t="shared" si="372"/>
        <v>2015</v>
      </c>
      <c r="K6015" t="str">
        <f t="shared" si="373"/>
        <v>11</v>
      </c>
      <c r="L6015" t="str">
        <f t="shared" si="374"/>
        <v>25</v>
      </c>
      <c r="M6015" s="2">
        <f t="shared" si="375"/>
        <v>42333.541666666664</v>
      </c>
    </row>
    <row r="6016" spans="1:13" x14ac:dyDescent="0.35">
      <c r="A6016">
        <v>0</v>
      </c>
      <c r="B6016" t="s">
        <v>4983</v>
      </c>
      <c r="C6016" t="s">
        <v>4484</v>
      </c>
      <c r="D6016">
        <v>20160524224500</v>
      </c>
      <c r="E6016" s="1">
        <f>IF(SUMPRODUCT(--ISNUMBER(SEARCH({"ECON_EARNINGSREPORT","ECON_STOCKMARKET"},C6016)))&gt;0,1,0)</f>
        <v>0</v>
      </c>
      <c r="F6016" s="1">
        <f>IF(SUMPRODUCT(--ISNUMBER(SEARCH({"ENV_"},C6016)))&gt;0,1,0)</f>
        <v>0</v>
      </c>
      <c r="G6016" s="1">
        <f>IF(SUMPRODUCT(--ISNUMBER(SEARCH({"DISCRIMINATION","HARASSMENT","HATE_SPEECH","GENDER_VIOLENCE"},C6016)))&gt;0,1,0)</f>
        <v>0</v>
      </c>
      <c r="H6016" s="1">
        <f>IF(SUMPRODUCT(--ISNUMBER(SEARCH({"LEGALIZE","LEGISLATION","TRIAL"},C6016)))&gt;0,1,0)</f>
        <v>0</v>
      </c>
      <c r="I6016" s="1">
        <f>IF(SUMPRODUCT(--ISNUMBER(SEARCH({"LEADER"},C6016)))&gt;0,1,0)</f>
        <v>0</v>
      </c>
      <c r="J6016" t="str">
        <f t="shared" si="372"/>
        <v>2016</v>
      </c>
      <c r="K6016" t="str">
        <f t="shared" si="373"/>
        <v>05</v>
      </c>
      <c r="L6016" t="str">
        <f t="shared" si="374"/>
        <v>24</v>
      </c>
      <c r="M6016" s="2">
        <f t="shared" si="375"/>
        <v>42514.947916666664</v>
      </c>
    </row>
    <row r="6017" spans="1:13" x14ac:dyDescent="0.35">
      <c r="A6017">
        <v>-0.70796460176991205</v>
      </c>
      <c r="B6017" t="s">
        <v>904</v>
      </c>
      <c r="C6017" t="s">
        <v>4984</v>
      </c>
      <c r="D6017">
        <v>20151203143000</v>
      </c>
      <c r="E6017" s="1">
        <f>IF(SUMPRODUCT(--ISNUMBER(SEARCH({"ECON_EARNINGSREPORT","ECON_STOCKMARKET"},C6017)))&gt;0,1,0)</f>
        <v>1</v>
      </c>
      <c r="F6017" s="1">
        <f>IF(SUMPRODUCT(--ISNUMBER(SEARCH({"ENV_"},C6017)))&gt;0,1,0)</f>
        <v>0</v>
      </c>
      <c r="G6017" s="1">
        <f>IF(SUMPRODUCT(--ISNUMBER(SEARCH({"DISCRIMINATION","HARASSMENT","HATE_SPEECH","GENDER_VIOLENCE"},C6017)))&gt;0,1,0)</f>
        <v>0</v>
      </c>
      <c r="H6017" s="1">
        <f>IF(SUMPRODUCT(--ISNUMBER(SEARCH({"LEGALIZE","LEGISLATION","TRIAL"},C6017)))&gt;0,1,0)</f>
        <v>0</v>
      </c>
      <c r="I6017" s="1">
        <f>IF(SUMPRODUCT(--ISNUMBER(SEARCH({"LEADER"},C6017)))&gt;0,1,0)</f>
        <v>0</v>
      </c>
      <c r="J6017" t="str">
        <f t="shared" si="372"/>
        <v>2015</v>
      </c>
      <c r="K6017" t="str">
        <f t="shared" si="373"/>
        <v>12</v>
      </c>
      <c r="L6017" t="str">
        <f t="shared" si="374"/>
        <v>03</v>
      </c>
      <c r="M6017" s="2">
        <f t="shared" si="375"/>
        <v>42341.604166666664</v>
      </c>
    </row>
    <row r="6018" spans="1:13" x14ac:dyDescent="0.35">
      <c r="A6018">
        <v>0.348432055749129</v>
      </c>
      <c r="B6018" t="s">
        <v>1929</v>
      </c>
      <c r="C6018" t="s">
        <v>4985</v>
      </c>
      <c r="D6018">
        <v>20150226124500</v>
      </c>
      <c r="E6018" s="1">
        <f>IF(SUMPRODUCT(--ISNUMBER(SEARCH({"ECON_EARNINGSREPORT","ECON_STOCKMARKET"},C6018)))&gt;0,1,0)</f>
        <v>1</v>
      </c>
      <c r="F6018" s="1">
        <f>IF(SUMPRODUCT(--ISNUMBER(SEARCH({"ENV_"},C6018)))&gt;0,1,0)</f>
        <v>0</v>
      </c>
      <c r="G6018" s="1">
        <f>IF(SUMPRODUCT(--ISNUMBER(SEARCH({"DISCRIMINATION","HARASSMENT","HATE_SPEECH","GENDER_VIOLENCE"},C6018)))&gt;0,1,0)</f>
        <v>0</v>
      </c>
      <c r="H6018" s="1">
        <f>IF(SUMPRODUCT(--ISNUMBER(SEARCH({"LEGALIZE","LEGISLATION","TRIAL"},C6018)))&gt;0,1,0)</f>
        <v>1</v>
      </c>
      <c r="I6018" s="1">
        <f>IF(SUMPRODUCT(--ISNUMBER(SEARCH({"LEADER"},C6018)))&gt;0,1,0)</f>
        <v>0</v>
      </c>
      <c r="J6018" t="str">
        <f t="shared" si="372"/>
        <v>2015</v>
      </c>
      <c r="K6018" t="str">
        <f t="shared" si="373"/>
        <v>02</v>
      </c>
      <c r="L6018" t="str">
        <f t="shared" si="374"/>
        <v>26</v>
      </c>
      <c r="M6018" s="2">
        <f t="shared" si="375"/>
        <v>42061.53125</v>
      </c>
    </row>
    <row r="6019" spans="1:13" x14ac:dyDescent="0.35">
      <c r="A6019">
        <v>-0.72463768115941996</v>
      </c>
      <c r="B6019" t="s">
        <v>1078</v>
      </c>
      <c r="C6019" t="s">
        <v>4018</v>
      </c>
      <c r="D6019">
        <v>20160524221500</v>
      </c>
      <c r="E6019" s="1">
        <f>IF(SUMPRODUCT(--ISNUMBER(SEARCH({"ECON_EARNINGSREPORT","ECON_STOCKMARKET"},C6019)))&gt;0,1,0)</f>
        <v>0</v>
      </c>
      <c r="F6019" s="1">
        <f>IF(SUMPRODUCT(--ISNUMBER(SEARCH({"ENV_"},C6019)))&gt;0,1,0)</f>
        <v>0</v>
      </c>
      <c r="G6019" s="1">
        <f>IF(SUMPRODUCT(--ISNUMBER(SEARCH({"DISCRIMINATION","HARASSMENT","HATE_SPEECH","GENDER_VIOLENCE"},C6019)))&gt;0,1,0)</f>
        <v>0</v>
      </c>
      <c r="H6019" s="1">
        <f>IF(SUMPRODUCT(--ISNUMBER(SEARCH({"LEGALIZE","LEGISLATION","TRIAL"},C6019)))&gt;0,1,0)</f>
        <v>0</v>
      </c>
      <c r="I6019" s="1">
        <f>IF(SUMPRODUCT(--ISNUMBER(SEARCH({"LEADER"},C6019)))&gt;0,1,0)</f>
        <v>0</v>
      </c>
      <c r="J6019" t="str">
        <f t="shared" ref="J6019:J6082" si="376">LEFT(D6019,4)</f>
        <v>2016</v>
      </c>
      <c r="K6019" t="str">
        <f t="shared" ref="K6019:K6082" si="377">MID(D6019,5,2)</f>
        <v>05</v>
      </c>
      <c r="L6019" t="str">
        <f t="shared" ref="L6019:L6082" si="378">MID(D6019,7,2)</f>
        <v>24</v>
      </c>
      <c r="M6019" s="2">
        <f t="shared" ref="M6019:M6082" si="379">DATE(LEFT(D6019,4),MID(D6019,5,2),MID(D6019,7,2))+TIME(MID(D6019,9,2),MID(D6019,11,2),RIGHT(D6019,2))</f>
        <v>42514.927083333336</v>
      </c>
    </row>
    <row r="6020" spans="1:13" x14ac:dyDescent="0.35">
      <c r="A6020">
        <v>1.39751552795031</v>
      </c>
      <c r="B6020" t="s">
        <v>4496</v>
      </c>
      <c r="C6020" t="s">
        <v>3923</v>
      </c>
      <c r="D6020">
        <v>20151122160000</v>
      </c>
      <c r="E6020" s="1">
        <f>IF(SUMPRODUCT(--ISNUMBER(SEARCH({"ECON_EARNINGSREPORT","ECON_STOCKMARKET"},C6020)))&gt;0,1,0)</f>
        <v>0</v>
      </c>
      <c r="F6020" s="1">
        <f>IF(SUMPRODUCT(--ISNUMBER(SEARCH({"ENV_"},C6020)))&gt;0,1,0)</f>
        <v>0</v>
      </c>
      <c r="G6020" s="1">
        <f>IF(SUMPRODUCT(--ISNUMBER(SEARCH({"DISCRIMINATION","HARASSMENT","HATE_SPEECH","GENDER_VIOLENCE"},C6020)))&gt;0,1,0)</f>
        <v>0</v>
      </c>
      <c r="H6020" s="1">
        <f>IF(SUMPRODUCT(--ISNUMBER(SEARCH({"LEGALIZE","LEGISLATION","TRIAL"},C6020)))&gt;0,1,0)</f>
        <v>0</v>
      </c>
      <c r="I6020" s="1">
        <f>IF(SUMPRODUCT(--ISNUMBER(SEARCH({"LEADER"},C6020)))&gt;0,1,0)</f>
        <v>1</v>
      </c>
      <c r="J6020" t="str">
        <f t="shared" si="376"/>
        <v>2015</v>
      </c>
      <c r="K6020" t="str">
        <f t="shared" si="377"/>
        <v>11</v>
      </c>
      <c r="L6020" t="str">
        <f t="shared" si="378"/>
        <v>22</v>
      </c>
      <c r="M6020" s="2">
        <f t="shared" si="379"/>
        <v>42330.666666666664</v>
      </c>
    </row>
    <row r="6021" spans="1:13" x14ac:dyDescent="0.35">
      <c r="A6021">
        <v>-1.52057245080501</v>
      </c>
      <c r="B6021" t="s">
        <v>4035</v>
      </c>
      <c r="D6021">
        <v>20151217211500</v>
      </c>
      <c r="E6021" s="1">
        <f>IF(SUMPRODUCT(--ISNUMBER(SEARCH({"ECON_EARNINGSREPORT","ECON_STOCKMARKET"},C6021)))&gt;0,1,0)</f>
        <v>0</v>
      </c>
      <c r="F6021" s="1">
        <f>IF(SUMPRODUCT(--ISNUMBER(SEARCH({"ENV_"},C6021)))&gt;0,1,0)</f>
        <v>0</v>
      </c>
      <c r="G6021" s="1">
        <f>IF(SUMPRODUCT(--ISNUMBER(SEARCH({"DISCRIMINATION","HARASSMENT","HATE_SPEECH","GENDER_VIOLENCE"},C6021)))&gt;0,1,0)</f>
        <v>0</v>
      </c>
      <c r="H6021" s="1">
        <f>IF(SUMPRODUCT(--ISNUMBER(SEARCH({"LEGALIZE","LEGISLATION","TRIAL"},C6021)))&gt;0,1,0)</f>
        <v>0</v>
      </c>
      <c r="I6021" s="1">
        <f>IF(SUMPRODUCT(--ISNUMBER(SEARCH({"LEADER"},C6021)))&gt;0,1,0)</f>
        <v>0</v>
      </c>
      <c r="J6021" t="str">
        <f t="shared" si="376"/>
        <v>2015</v>
      </c>
      <c r="K6021" t="str">
        <f t="shared" si="377"/>
        <v>12</v>
      </c>
      <c r="L6021" t="str">
        <f t="shared" si="378"/>
        <v>17</v>
      </c>
      <c r="M6021" s="2">
        <f t="shared" si="379"/>
        <v>42355.885416666664</v>
      </c>
    </row>
    <row r="6022" spans="1:13" x14ac:dyDescent="0.35">
      <c r="A6022">
        <v>-0.92807424593967502</v>
      </c>
      <c r="B6022" t="s">
        <v>4986</v>
      </c>
      <c r="C6022" t="s">
        <v>4987</v>
      </c>
      <c r="D6022">
        <v>20151101134500</v>
      </c>
      <c r="E6022" s="1">
        <f>IF(SUMPRODUCT(--ISNUMBER(SEARCH({"ECON_EARNINGSREPORT","ECON_STOCKMARKET"},C6022)))&gt;0,1,0)</f>
        <v>0</v>
      </c>
      <c r="F6022" s="1">
        <f>IF(SUMPRODUCT(--ISNUMBER(SEARCH({"ENV_"},C6022)))&gt;0,1,0)</f>
        <v>0</v>
      </c>
      <c r="G6022" s="1">
        <f>IF(SUMPRODUCT(--ISNUMBER(SEARCH({"DISCRIMINATION","HARASSMENT","HATE_SPEECH","GENDER_VIOLENCE"},C6022)))&gt;0,1,0)</f>
        <v>0</v>
      </c>
      <c r="H6022" s="1">
        <f>IF(SUMPRODUCT(--ISNUMBER(SEARCH({"LEGALIZE","LEGISLATION","TRIAL"},C6022)))&gt;0,1,0)</f>
        <v>0</v>
      </c>
      <c r="I6022" s="1">
        <f>IF(SUMPRODUCT(--ISNUMBER(SEARCH({"LEADER"},C6022)))&gt;0,1,0)</f>
        <v>0</v>
      </c>
      <c r="J6022" t="str">
        <f t="shared" si="376"/>
        <v>2015</v>
      </c>
      <c r="K6022" t="str">
        <f t="shared" si="377"/>
        <v>11</v>
      </c>
      <c r="L6022" t="str">
        <f t="shared" si="378"/>
        <v>01</v>
      </c>
      <c r="M6022" s="2">
        <f t="shared" si="379"/>
        <v>42309.572916666664</v>
      </c>
    </row>
    <row r="6023" spans="1:13" x14ac:dyDescent="0.35">
      <c r="A6023">
        <v>-1.3986013986014001</v>
      </c>
      <c r="B6023" t="s">
        <v>4988</v>
      </c>
      <c r="C6023" t="s">
        <v>4989</v>
      </c>
      <c r="D6023">
        <v>20150225064500</v>
      </c>
      <c r="E6023" s="1">
        <f>IF(SUMPRODUCT(--ISNUMBER(SEARCH({"ECON_EARNINGSREPORT","ECON_STOCKMARKET"},C6023)))&gt;0,1,0)</f>
        <v>0</v>
      </c>
      <c r="F6023" s="1">
        <f>IF(SUMPRODUCT(--ISNUMBER(SEARCH({"ENV_"},C6023)))&gt;0,1,0)</f>
        <v>0</v>
      </c>
      <c r="G6023" s="1">
        <f>IF(SUMPRODUCT(--ISNUMBER(SEARCH({"DISCRIMINATION","HARASSMENT","HATE_SPEECH","GENDER_VIOLENCE"},C6023)))&gt;0,1,0)</f>
        <v>0</v>
      </c>
      <c r="H6023" s="1">
        <f>IF(SUMPRODUCT(--ISNUMBER(SEARCH({"LEGALIZE","LEGISLATION","TRIAL"},C6023)))&gt;0,1,0)</f>
        <v>0</v>
      </c>
      <c r="I6023" s="1">
        <f>IF(SUMPRODUCT(--ISNUMBER(SEARCH({"LEADER"},C6023)))&gt;0,1,0)</f>
        <v>0</v>
      </c>
      <c r="J6023" t="str">
        <f t="shared" si="376"/>
        <v>2015</v>
      </c>
      <c r="K6023" t="str">
        <f t="shared" si="377"/>
        <v>02</v>
      </c>
      <c r="L6023" t="str">
        <f t="shared" si="378"/>
        <v>25</v>
      </c>
      <c r="M6023" s="2">
        <f t="shared" si="379"/>
        <v>42060.28125</v>
      </c>
    </row>
    <row r="6024" spans="1:13" x14ac:dyDescent="0.35">
      <c r="A6024">
        <v>-2.53807106598985</v>
      </c>
      <c r="B6024" t="s">
        <v>121</v>
      </c>
      <c r="C6024" t="s">
        <v>4990</v>
      </c>
      <c r="D6024">
        <v>20150313231500</v>
      </c>
      <c r="E6024" s="1">
        <f>IF(SUMPRODUCT(--ISNUMBER(SEARCH({"ECON_EARNINGSREPORT","ECON_STOCKMARKET"},C6024)))&gt;0,1,0)</f>
        <v>1</v>
      </c>
      <c r="F6024" s="1">
        <f>IF(SUMPRODUCT(--ISNUMBER(SEARCH({"ENV_"},C6024)))&gt;0,1,0)</f>
        <v>0</v>
      </c>
      <c r="G6024" s="1">
        <f>IF(SUMPRODUCT(--ISNUMBER(SEARCH({"DISCRIMINATION","HARASSMENT","HATE_SPEECH","GENDER_VIOLENCE"},C6024)))&gt;0,1,0)</f>
        <v>0</v>
      </c>
      <c r="H6024" s="1">
        <f>IF(SUMPRODUCT(--ISNUMBER(SEARCH({"LEGALIZE","LEGISLATION","TRIAL"},C6024)))&gt;0,1,0)</f>
        <v>1</v>
      </c>
      <c r="I6024" s="1">
        <f>IF(SUMPRODUCT(--ISNUMBER(SEARCH({"LEADER"},C6024)))&gt;0,1,0)</f>
        <v>0</v>
      </c>
      <c r="J6024" t="str">
        <f t="shared" si="376"/>
        <v>2015</v>
      </c>
      <c r="K6024" t="str">
        <f t="shared" si="377"/>
        <v>03</v>
      </c>
      <c r="L6024" t="str">
        <f t="shared" si="378"/>
        <v>13</v>
      </c>
      <c r="M6024" s="2">
        <f t="shared" si="379"/>
        <v>42076.96875</v>
      </c>
    </row>
    <row r="6025" spans="1:13" x14ac:dyDescent="0.35">
      <c r="A6025">
        <v>-0.60362173038229405</v>
      </c>
      <c r="B6025" t="s">
        <v>337</v>
      </c>
      <c r="C6025" t="s">
        <v>4991</v>
      </c>
      <c r="D6025">
        <v>20151125140000</v>
      </c>
      <c r="E6025" s="1">
        <f>IF(SUMPRODUCT(--ISNUMBER(SEARCH({"ECON_EARNINGSREPORT","ECON_STOCKMARKET"},C6025)))&gt;0,1,0)</f>
        <v>0</v>
      </c>
      <c r="F6025" s="1">
        <f>IF(SUMPRODUCT(--ISNUMBER(SEARCH({"ENV_"},C6025)))&gt;0,1,0)</f>
        <v>0</v>
      </c>
      <c r="G6025" s="1">
        <f>IF(SUMPRODUCT(--ISNUMBER(SEARCH({"DISCRIMINATION","HARASSMENT","HATE_SPEECH","GENDER_VIOLENCE"},C6025)))&gt;0,1,0)</f>
        <v>0</v>
      </c>
      <c r="H6025" s="1">
        <f>IF(SUMPRODUCT(--ISNUMBER(SEARCH({"LEGALIZE","LEGISLATION","TRIAL"},C6025)))&gt;0,1,0)</f>
        <v>1</v>
      </c>
      <c r="I6025" s="1">
        <f>IF(SUMPRODUCT(--ISNUMBER(SEARCH({"LEADER"},C6025)))&gt;0,1,0)</f>
        <v>0</v>
      </c>
      <c r="J6025" t="str">
        <f t="shared" si="376"/>
        <v>2015</v>
      </c>
      <c r="K6025" t="str">
        <f t="shared" si="377"/>
        <v>11</v>
      </c>
      <c r="L6025" t="str">
        <f t="shared" si="378"/>
        <v>25</v>
      </c>
      <c r="M6025" s="2">
        <f t="shared" si="379"/>
        <v>42333.583333333336</v>
      </c>
    </row>
    <row r="6026" spans="1:13" x14ac:dyDescent="0.35">
      <c r="A6026">
        <v>-0.853242320819112</v>
      </c>
      <c r="B6026" t="s">
        <v>623</v>
      </c>
      <c r="C6026" t="s">
        <v>4992</v>
      </c>
      <c r="D6026">
        <v>20150821001500</v>
      </c>
      <c r="E6026" s="1">
        <f>IF(SUMPRODUCT(--ISNUMBER(SEARCH({"ECON_EARNINGSREPORT","ECON_STOCKMARKET"},C6026)))&gt;0,1,0)</f>
        <v>1</v>
      </c>
      <c r="F6026" s="1">
        <f>IF(SUMPRODUCT(--ISNUMBER(SEARCH({"ENV_"},C6026)))&gt;0,1,0)</f>
        <v>0</v>
      </c>
      <c r="G6026" s="1">
        <f>IF(SUMPRODUCT(--ISNUMBER(SEARCH({"DISCRIMINATION","HARASSMENT","HATE_SPEECH","GENDER_VIOLENCE"},C6026)))&gt;0,1,0)</f>
        <v>0</v>
      </c>
      <c r="H6026" s="1">
        <f>IF(SUMPRODUCT(--ISNUMBER(SEARCH({"LEGALIZE","LEGISLATION","TRIAL"},C6026)))&gt;0,1,0)</f>
        <v>0</v>
      </c>
      <c r="I6026" s="1">
        <f>IF(SUMPRODUCT(--ISNUMBER(SEARCH({"LEADER"},C6026)))&gt;0,1,0)</f>
        <v>0</v>
      </c>
      <c r="J6026" t="str">
        <f t="shared" si="376"/>
        <v>2015</v>
      </c>
      <c r="K6026" t="str">
        <f t="shared" si="377"/>
        <v>08</v>
      </c>
      <c r="L6026" t="str">
        <f t="shared" si="378"/>
        <v>21</v>
      </c>
      <c r="M6026" s="2">
        <f t="shared" si="379"/>
        <v>42237.010416666664</v>
      </c>
    </row>
    <row r="6027" spans="1:13" x14ac:dyDescent="0.35">
      <c r="A6027">
        <v>-1.6068559185859701</v>
      </c>
      <c r="B6027" t="s">
        <v>4266</v>
      </c>
      <c r="C6027" t="s">
        <v>4993</v>
      </c>
      <c r="D6027">
        <v>20151125123000</v>
      </c>
      <c r="E6027" s="1">
        <f>IF(SUMPRODUCT(--ISNUMBER(SEARCH({"ECON_EARNINGSREPORT","ECON_STOCKMARKET"},C6027)))&gt;0,1,0)</f>
        <v>0</v>
      </c>
      <c r="F6027" s="1">
        <f>IF(SUMPRODUCT(--ISNUMBER(SEARCH({"ENV_"},C6027)))&gt;0,1,0)</f>
        <v>0</v>
      </c>
      <c r="G6027" s="1">
        <f>IF(SUMPRODUCT(--ISNUMBER(SEARCH({"DISCRIMINATION","HARASSMENT","HATE_SPEECH","GENDER_VIOLENCE"},C6027)))&gt;0,1,0)</f>
        <v>0</v>
      </c>
      <c r="H6027" s="1">
        <f>IF(SUMPRODUCT(--ISNUMBER(SEARCH({"LEGALIZE","LEGISLATION","TRIAL"},C6027)))&gt;0,1,0)</f>
        <v>0</v>
      </c>
      <c r="I6027" s="1">
        <f>IF(SUMPRODUCT(--ISNUMBER(SEARCH({"LEADER"},C6027)))&gt;0,1,0)</f>
        <v>1</v>
      </c>
      <c r="J6027" t="str">
        <f t="shared" si="376"/>
        <v>2015</v>
      </c>
      <c r="K6027" t="str">
        <f t="shared" si="377"/>
        <v>11</v>
      </c>
      <c r="L6027" t="str">
        <f t="shared" si="378"/>
        <v>25</v>
      </c>
      <c r="M6027" s="2">
        <f t="shared" si="379"/>
        <v>42333.520833333336</v>
      </c>
    </row>
    <row r="6028" spans="1:13" x14ac:dyDescent="0.35">
      <c r="A6028">
        <v>1.44329896907216</v>
      </c>
      <c r="B6028" t="s">
        <v>4392</v>
      </c>
      <c r="C6028" t="s">
        <v>4994</v>
      </c>
      <c r="D6028">
        <v>20160304030000</v>
      </c>
      <c r="E6028" s="1">
        <f>IF(SUMPRODUCT(--ISNUMBER(SEARCH({"ECON_EARNINGSREPORT","ECON_STOCKMARKET"},C6028)))&gt;0,1,0)</f>
        <v>1</v>
      </c>
      <c r="F6028" s="1">
        <f>IF(SUMPRODUCT(--ISNUMBER(SEARCH({"ENV_"},C6028)))&gt;0,1,0)</f>
        <v>0</v>
      </c>
      <c r="G6028" s="1">
        <f>IF(SUMPRODUCT(--ISNUMBER(SEARCH({"DISCRIMINATION","HARASSMENT","HATE_SPEECH","GENDER_VIOLENCE"},C6028)))&gt;0,1,0)</f>
        <v>0</v>
      </c>
      <c r="H6028" s="1">
        <f>IF(SUMPRODUCT(--ISNUMBER(SEARCH({"LEGALIZE","LEGISLATION","TRIAL"},C6028)))&gt;0,1,0)</f>
        <v>0</v>
      </c>
      <c r="I6028" s="1">
        <f>IF(SUMPRODUCT(--ISNUMBER(SEARCH({"LEADER"},C6028)))&gt;0,1,0)</f>
        <v>0</v>
      </c>
      <c r="J6028" t="str">
        <f t="shared" si="376"/>
        <v>2016</v>
      </c>
      <c r="K6028" t="str">
        <f t="shared" si="377"/>
        <v>03</v>
      </c>
      <c r="L6028" t="str">
        <f t="shared" si="378"/>
        <v>04</v>
      </c>
      <c r="M6028" s="2">
        <f t="shared" si="379"/>
        <v>42433.125</v>
      </c>
    </row>
    <row r="6029" spans="1:13" x14ac:dyDescent="0.35">
      <c r="A6029">
        <v>0.77922077922077904</v>
      </c>
      <c r="B6029" t="s">
        <v>4206</v>
      </c>
      <c r="C6029" t="s">
        <v>4995</v>
      </c>
      <c r="D6029">
        <v>20151008160000</v>
      </c>
      <c r="E6029" s="1">
        <f>IF(SUMPRODUCT(--ISNUMBER(SEARCH({"ECON_EARNINGSREPORT","ECON_STOCKMARKET"},C6029)))&gt;0,1,0)</f>
        <v>1</v>
      </c>
      <c r="F6029" s="1">
        <f>IF(SUMPRODUCT(--ISNUMBER(SEARCH({"ENV_"},C6029)))&gt;0,1,0)</f>
        <v>0</v>
      </c>
      <c r="G6029" s="1">
        <f>IF(SUMPRODUCT(--ISNUMBER(SEARCH({"DISCRIMINATION","HARASSMENT","HATE_SPEECH","GENDER_VIOLENCE"},C6029)))&gt;0,1,0)</f>
        <v>0</v>
      </c>
      <c r="H6029" s="1">
        <f>IF(SUMPRODUCT(--ISNUMBER(SEARCH({"LEGALIZE","LEGISLATION","TRIAL"},C6029)))&gt;0,1,0)</f>
        <v>0</v>
      </c>
      <c r="I6029" s="1">
        <f>IF(SUMPRODUCT(--ISNUMBER(SEARCH({"LEADER"},C6029)))&gt;0,1,0)</f>
        <v>1</v>
      </c>
      <c r="J6029" t="str">
        <f t="shared" si="376"/>
        <v>2015</v>
      </c>
      <c r="K6029" t="str">
        <f t="shared" si="377"/>
        <v>10</v>
      </c>
      <c r="L6029" t="str">
        <f t="shared" si="378"/>
        <v>08</v>
      </c>
      <c r="M6029" s="2">
        <f t="shared" si="379"/>
        <v>42285.666666666664</v>
      </c>
    </row>
    <row r="6030" spans="1:13" x14ac:dyDescent="0.35">
      <c r="A6030">
        <v>-1.5172413793103401</v>
      </c>
      <c r="B6030" t="s">
        <v>4996</v>
      </c>
      <c r="C6030" t="s">
        <v>4682</v>
      </c>
      <c r="D6030">
        <v>20151030190000</v>
      </c>
      <c r="E6030" s="1">
        <f>IF(SUMPRODUCT(--ISNUMBER(SEARCH({"ECON_EARNINGSREPORT","ECON_STOCKMARKET"},C6030)))&gt;0,1,0)</f>
        <v>1</v>
      </c>
      <c r="F6030" s="1">
        <f>IF(SUMPRODUCT(--ISNUMBER(SEARCH({"ENV_"},C6030)))&gt;0,1,0)</f>
        <v>0</v>
      </c>
      <c r="G6030" s="1">
        <f>IF(SUMPRODUCT(--ISNUMBER(SEARCH({"DISCRIMINATION","HARASSMENT","HATE_SPEECH","GENDER_VIOLENCE"},C6030)))&gt;0,1,0)</f>
        <v>0</v>
      </c>
      <c r="H6030" s="1">
        <f>IF(SUMPRODUCT(--ISNUMBER(SEARCH({"LEGALIZE","LEGISLATION","TRIAL"},C6030)))&gt;0,1,0)</f>
        <v>0</v>
      </c>
      <c r="I6030" s="1">
        <f>IF(SUMPRODUCT(--ISNUMBER(SEARCH({"LEADER"},C6030)))&gt;0,1,0)</f>
        <v>0</v>
      </c>
      <c r="J6030" t="str">
        <f t="shared" si="376"/>
        <v>2015</v>
      </c>
      <c r="K6030" t="str">
        <f t="shared" si="377"/>
        <v>10</v>
      </c>
      <c r="L6030" t="str">
        <f t="shared" si="378"/>
        <v>30</v>
      </c>
      <c r="M6030" s="2">
        <f t="shared" si="379"/>
        <v>42307.791666666664</v>
      </c>
    </row>
    <row r="6031" spans="1:13" x14ac:dyDescent="0.35">
      <c r="A6031">
        <v>-0.43859649122806998</v>
      </c>
      <c r="B6031" t="s">
        <v>121</v>
      </c>
      <c r="C6031" t="s">
        <v>3987</v>
      </c>
      <c r="D6031">
        <v>20160525003000</v>
      </c>
      <c r="E6031" s="1">
        <f>IF(SUMPRODUCT(--ISNUMBER(SEARCH({"ECON_EARNINGSREPORT","ECON_STOCKMARKET"},C6031)))&gt;0,1,0)</f>
        <v>0</v>
      </c>
      <c r="F6031" s="1">
        <f>IF(SUMPRODUCT(--ISNUMBER(SEARCH({"ENV_"},C6031)))&gt;0,1,0)</f>
        <v>0</v>
      </c>
      <c r="G6031" s="1">
        <f>IF(SUMPRODUCT(--ISNUMBER(SEARCH({"DISCRIMINATION","HARASSMENT","HATE_SPEECH","GENDER_VIOLENCE"},C6031)))&gt;0,1,0)</f>
        <v>0</v>
      </c>
      <c r="H6031" s="1">
        <f>IF(SUMPRODUCT(--ISNUMBER(SEARCH({"LEGALIZE","LEGISLATION","TRIAL"},C6031)))&gt;0,1,0)</f>
        <v>0</v>
      </c>
      <c r="I6031" s="1">
        <f>IF(SUMPRODUCT(--ISNUMBER(SEARCH({"LEADER"},C6031)))&gt;0,1,0)</f>
        <v>1</v>
      </c>
      <c r="J6031" t="str">
        <f t="shared" si="376"/>
        <v>2016</v>
      </c>
      <c r="K6031" t="str">
        <f t="shared" si="377"/>
        <v>05</v>
      </c>
      <c r="L6031" t="str">
        <f t="shared" si="378"/>
        <v>25</v>
      </c>
      <c r="M6031" s="2">
        <f t="shared" si="379"/>
        <v>42515.020833333336</v>
      </c>
    </row>
    <row r="6032" spans="1:13" x14ac:dyDescent="0.35">
      <c r="A6032">
        <v>-1.15163147792706</v>
      </c>
      <c r="B6032" t="s">
        <v>4997</v>
      </c>
      <c r="C6032" t="s">
        <v>4998</v>
      </c>
      <c r="D6032">
        <v>20150823023000</v>
      </c>
      <c r="E6032" s="1">
        <f>IF(SUMPRODUCT(--ISNUMBER(SEARCH({"ECON_EARNINGSREPORT","ECON_STOCKMARKET"},C6032)))&gt;0,1,0)</f>
        <v>1</v>
      </c>
      <c r="F6032" s="1">
        <f>IF(SUMPRODUCT(--ISNUMBER(SEARCH({"ENV_"},C6032)))&gt;0,1,0)</f>
        <v>0</v>
      </c>
      <c r="G6032" s="1">
        <f>IF(SUMPRODUCT(--ISNUMBER(SEARCH({"DISCRIMINATION","HARASSMENT","HATE_SPEECH","GENDER_VIOLENCE"},C6032)))&gt;0,1,0)</f>
        <v>0</v>
      </c>
      <c r="H6032" s="1">
        <f>IF(SUMPRODUCT(--ISNUMBER(SEARCH({"LEGALIZE","LEGISLATION","TRIAL"},C6032)))&gt;0,1,0)</f>
        <v>0</v>
      </c>
      <c r="I6032" s="1">
        <f>IF(SUMPRODUCT(--ISNUMBER(SEARCH({"LEADER"},C6032)))&gt;0,1,0)</f>
        <v>0</v>
      </c>
      <c r="J6032" t="str">
        <f t="shared" si="376"/>
        <v>2015</v>
      </c>
      <c r="K6032" t="str">
        <f t="shared" si="377"/>
        <v>08</v>
      </c>
      <c r="L6032" t="str">
        <f t="shared" si="378"/>
        <v>23</v>
      </c>
      <c r="M6032" s="2">
        <f t="shared" si="379"/>
        <v>42239.104166666664</v>
      </c>
    </row>
    <row r="6033" spans="1:13" x14ac:dyDescent="0.35">
      <c r="A6033">
        <v>-0.21141649048625799</v>
      </c>
      <c r="B6033" t="s">
        <v>38</v>
      </c>
      <c r="C6033" t="s">
        <v>4072</v>
      </c>
      <c r="D6033">
        <v>20151128081500</v>
      </c>
      <c r="E6033" s="1">
        <f>IF(SUMPRODUCT(--ISNUMBER(SEARCH({"ECON_EARNINGSREPORT","ECON_STOCKMARKET"},C6033)))&gt;0,1,0)</f>
        <v>1</v>
      </c>
      <c r="F6033" s="1">
        <f>IF(SUMPRODUCT(--ISNUMBER(SEARCH({"ENV_"},C6033)))&gt;0,1,0)</f>
        <v>0</v>
      </c>
      <c r="G6033" s="1">
        <f>IF(SUMPRODUCT(--ISNUMBER(SEARCH({"DISCRIMINATION","HARASSMENT","HATE_SPEECH","GENDER_VIOLENCE"},C6033)))&gt;0,1,0)</f>
        <v>0</v>
      </c>
      <c r="H6033" s="1">
        <f>IF(SUMPRODUCT(--ISNUMBER(SEARCH({"LEGALIZE","LEGISLATION","TRIAL"},C6033)))&gt;0,1,0)</f>
        <v>0</v>
      </c>
      <c r="I6033" s="1">
        <f>IF(SUMPRODUCT(--ISNUMBER(SEARCH({"LEADER"},C6033)))&gt;0,1,0)</f>
        <v>0</v>
      </c>
      <c r="J6033" t="str">
        <f t="shared" si="376"/>
        <v>2015</v>
      </c>
      <c r="K6033" t="str">
        <f t="shared" si="377"/>
        <v>11</v>
      </c>
      <c r="L6033" t="str">
        <f t="shared" si="378"/>
        <v>28</v>
      </c>
      <c r="M6033" s="2">
        <f t="shared" si="379"/>
        <v>42336.34375</v>
      </c>
    </row>
    <row r="6034" spans="1:13" x14ac:dyDescent="0.35">
      <c r="A6034">
        <v>-1.14942528735632</v>
      </c>
      <c r="B6034" t="s">
        <v>3949</v>
      </c>
      <c r="C6034" t="s">
        <v>4558</v>
      </c>
      <c r="D6034">
        <v>20160525003000</v>
      </c>
      <c r="E6034" s="1">
        <f>IF(SUMPRODUCT(--ISNUMBER(SEARCH({"ECON_EARNINGSREPORT","ECON_STOCKMARKET"},C6034)))&gt;0,1,0)</f>
        <v>0</v>
      </c>
      <c r="F6034" s="1">
        <f>IF(SUMPRODUCT(--ISNUMBER(SEARCH({"ENV_"},C6034)))&gt;0,1,0)</f>
        <v>0</v>
      </c>
      <c r="G6034" s="1">
        <f>IF(SUMPRODUCT(--ISNUMBER(SEARCH({"DISCRIMINATION","HARASSMENT","HATE_SPEECH","GENDER_VIOLENCE"},C6034)))&gt;0,1,0)</f>
        <v>0</v>
      </c>
      <c r="H6034" s="1">
        <f>IF(SUMPRODUCT(--ISNUMBER(SEARCH({"LEGALIZE","LEGISLATION","TRIAL"},C6034)))&gt;0,1,0)</f>
        <v>0</v>
      </c>
      <c r="I6034" s="1">
        <f>IF(SUMPRODUCT(--ISNUMBER(SEARCH({"LEADER"},C6034)))&gt;0,1,0)</f>
        <v>1</v>
      </c>
      <c r="J6034" t="str">
        <f t="shared" si="376"/>
        <v>2016</v>
      </c>
      <c r="K6034" t="str">
        <f t="shared" si="377"/>
        <v>05</v>
      </c>
      <c r="L6034" t="str">
        <f t="shared" si="378"/>
        <v>25</v>
      </c>
      <c r="M6034" s="2">
        <f t="shared" si="379"/>
        <v>42515.020833333336</v>
      </c>
    </row>
    <row r="6035" spans="1:13" x14ac:dyDescent="0.35">
      <c r="A6035">
        <v>-6.9230769230769198</v>
      </c>
      <c r="B6035" t="s">
        <v>69</v>
      </c>
      <c r="C6035" t="s">
        <v>4999</v>
      </c>
      <c r="D6035">
        <v>20150226123000</v>
      </c>
      <c r="E6035" s="1">
        <f>IF(SUMPRODUCT(--ISNUMBER(SEARCH({"ECON_EARNINGSREPORT","ECON_STOCKMARKET"},C6035)))&gt;0,1,0)</f>
        <v>0</v>
      </c>
      <c r="F6035" s="1">
        <f>IF(SUMPRODUCT(--ISNUMBER(SEARCH({"ENV_"},C6035)))&gt;0,1,0)</f>
        <v>1</v>
      </c>
      <c r="G6035" s="1">
        <f>IF(SUMPRODUCT(--ISNUMBER(SEARCH({"DISCRIMINATION","HARASSMENT","HATE_SPEECH","GENDER_VIOLENCE"},C6035)))&gt;0,1,0)</f>
        <v>0</v>
      </c>
      <c r="H6035" s="1">
        <f>IF(SUMPRODUCT(--ISNUMBER(SEARCH({"LEGALIZE","LEGISLATION","TRIAL"},C6035)))&gt;0,1,0)</f>
        <v>0</v>
      </c>
      <c r="I6035" s="1">
        <f>IF(SUMPRODUCT(--ISNUMBER(SEARCH({"LEADER"},C6035)))&gt;0,1,0)</f>
        <v>0</v>
      </c>
      <c r="J6035" t="str">
        <f t="shared" si="376"/>
        <v>2015</v>
      </c>
      <c r="K6035" t="str">
        <f t="shared" si="377"/>
        <v>02</v>
      </c>
      <c r="L6035" t="str">
        <f t="shared" si="378"/>
        <v>26</v>
      </c>
      <c r="M6035" s="2">
        <f t="shared" si="379"/>
        <v>42061.520833333336</v>
      </c>
    </row>
    <row r="6036" spans="1:13" x14ac:dyDescent="0.35">
      <c r="A6036">
        <v>-1.61290322580645</v>
      </c>
      <c r="B6036" t="s">
        <v>4983</v>
      </c>
      <c r="C6036" t="s">
        <v>5000</v>
      </c>
      <c r="D6036">
        <v>20151125193000</v>
      </c>
      <c r="E6036" s="1">
        <f>IF(SUMPRODUCT(--ISNUMBER(SEARCH({"ECON_EARNINGSREPORT","ECON_STOCKMARKET"},C6036)))&gt;0,1,0)</f>
        <v>1</v>
      </c>
      <c r="F6036" s="1">
        <f>IF(SUMPRODUCT(--ISNUMBER(SEARCH({"ENV_"},C6036)))&gt;0,1,0)</f>
        <v>1</v>
      </c>
      <c r="G6036" s="1">
        <f>IF(SUMPRODUCT(--ISNUMBER(SEARCH({"DISCRIMINATION","HARASSMENT","HATE_SPEECH","GENDER_VIOLENCE"},C6036)))&gt;0,1,0)</f>
        <v>0</v>
      </c>
      <c r="H6036" s="1">
        <f>IF(SUMPRODUCT(--ISNUMBER(SEARCH({"LEGALIZE","LEGISLATION","TRIAL"},C6036)))&gt;0,1,0)</f>
        <v>0</v>
      </c>
      <c r="I6036" s="1">
        <f>IF(SUMPRODUCT(--ISNUMBER(SEARCH({"LEADER"},C6036)))&gt;0,1,0)</f>
        <v>0</v>
      </c>
      <c r="J6036" t="str">
        <f t="shared" si="376"/>
        <v>2015</v>
      </c>
      <c r="K6036" t="str">
        <f t="shared" si="377"/>
        <v>11</v>
      </c>
      <c r="L6036" t="str">
        <f t="shared" si="378"/>
        <v>25</v>
      </c>
      <c r="M6036" s="2">
        <f t="shared" si="379"/>
        <v>42333.8125</v>
      </c>
    </row>
    <row r="6037" spans="1:13" x14ac:dyDescent="0.35">
      <c r="A6037">
        <v>2.3957409050576799</v>
      </c>
      <c r="B6037" t="s">
        <v>577</v>
      </c>
      <c r="C6037" t="s">
        <v>5001</v>
      </c>
      <c r="D6037">
        <v>20160610194500</v>
      </c>
      <c r="E6037" s="1">
        <f>IF(SUMPRODUCT(--ISNUMBER(SEARCH({"ECON_EARNINGSREPORT","ECON_STOCKMARKET"},C6037)))&gt;0,1,0)</f>
        <v>0</v>
      </c>
      <c r="F6037" s="1">
        <f>IF(SUMPRODUCT(--ISNUMBER(SEARCH({"ENV_"},C6037)))&gt;0,1,0)</f>
        <v>0</v>
      </c>
      <c r="G6037" s="1">
        <f>IF(SUMPRODUCT(--ISNUMBER(SEARCH({"DISCRIMINATION","HARASSMENT","HATE_SPEECH","GENDER_VIOLENCE"},C6037)))&gt;0,1,0)</f>
        <v>0</v>
      </c>
      <c r="H6037" s="1">
        <f>IF(SUMPRODUCT(--ISNUMBER(SEARCH({"LEGALIZE","LEGISLATION","TRIAL"},C6037)))&gt;0,1,0)</f>
        <v>0</v>
      </c>
      <c r="I6037" s="1">
        <f>IF(SUMPRODUCT(--ISNUMBER(SEARCH({"LEADER"},C6037)))&gt;0,1,0)</f>
        <v>1</v>
      </c>
      <c r="J6037" t="str">
        <f t="shared" si="376"/>
        <v>2016</v>
      </c>
      <c r="K6037" t="str">
        <f t="shared" si="377"/>
        <v>06</v>
      </c>
      <c r="L6037" t="str">
        <f t="shared" si="378"/>
        <v>10</v>
      </c>
      <c r="M6037" s="2">
        <f t="shared" si="379"/>
        <v>42531.822916666664</v>
      </c>
    </row>
    <row r="6038" spans="1:13" x14ac:dyDescent="0.35">
      <c r="A6038">
        <v>3.2085561497326198</v>
      </c>
      <c r="B6038" t="s">
        <v>40</v>
      </c>
      <c r="C6038" t="s">
        <v>5002</v>
      </c>
      <c r="D6038">
        <v>20160525203000</v>
      </c>
      <c r="E6038" s="1">
        <f>IF(SUMPRODUCT(--ISNUMBER(SEARCH({"ECON_EARNINGSREPORT","ECON_STOCKMARKET"},C6038)))&gt;0,1,0)</f>
        <v>1</v>
      </c>
      <c r="F6038" s="1">
        <f>IF(SUMPRODUCT(--ISNUMBER(SEARCH({"ENV_"},C6038)))&gt;0,1,0)</f>
        <v>0</v>
      </c>
      <c r="G6038" s="1">
        <f>IF(SUMPRODUCT(--ISNUMBER(SEARCH({"DISCRIMINATION","HARASSMENT","HATE_SPEECH","GENDER_VIOLENCE"},C6038)))&gt;0,1,0)</f>
        <v>0</v>
      </c>
      <c r="H6038" s="1">
        <f>IF(SUMPRODUCT(--ISNUMBER(SEARCH({"LEGALIZE","LEGISLATION","TRIAL"},C6038)))&gt;0,1,0)</f>
        <v>0</v>
      </c>
      <c r="I6038" s="1">
        <f>IF(SUMPRODUCT(--ISNUMBER(SEARCH({"LEADER"},C6038)))&gt;0,1,0)</f>
        <v>1</v>
      </c>
      <c r="J6038" t="str">
        <f t="shared" si="376"/>
        <v>2016</v>
      </c>
      <c r="K6038" t="str">
        <f t="shared" si="377"/>
        <v>05</v>
      </c>
      <c r="L6038" t="str">
        <f t="shared" si="378"/>
        <v>25</v>
      </c>
      <c r="M6038" s="2">
        <f t="shared" si="379"/>
        <v>42515.854166666664</v>
      </c>
    </row>
    <row r="6039" spans="1:13" x14ac:dyDescent="0.35">
      <c r="A6039">
        <v>-1.91387559808612</v>
      </c>
      <c r="B6039" t="s">
        <v>56</v>
      </c>
      <c r="C6039" t="s">
        <v>5003</v>
      </c>
      <c r="D6039">
        <v>20150806121500</v>
      </c>
      <c r="E6039" s="1">
        <f>IF(SUMPRODUCT(--ISNUMBER(SEARCH({"ECON_EARNINGSREPORT","ECON_STOCKMARKET"},C6039)))&gt;0,1,0)</f>
        <v>0</v>
      </c>
      <c r="F6039" s="1">
        <f>IF(SUMPRODUCT(--ISNUMBER(SEARCH({"ENV_"},C6039)))&gt;0,1,0)</f>
        <v>0</v>
      </c>
      <c r="G6039" s="1">
        <f>IF(SUMPRODUCT(--ISNUMBER(SEARCH({"DISCRIMINATION","HARASSMENT","HATE_SPEECH","GENDER_VIOLENCE"},C6039)))&gt;0,1,0)</f>
        <v>0</v>
      </c>
      <c r="H6039" s="1">
        <f>IF(SUMPRODUCT(--ISNUMBER(SEARCH({"LEGALIZE","LEGISLATION","TRIAL"},C6039)))&gt;0,1,0)</f>
        <v>0</v>
      </c>
      <c r="I6039" s="1">
        <f>IF(SUMPRODUCT(--ISNUMBER(SEARCH({"LEADER"},C6039)))&gt;0,1,0)</f>
        <v>0</v>
      </c>
      <c r="J6039" t="str">
        <f t="shared" si="376"/>
        <v>2015</v>
      </c>
      <c r="K6039" t="str">
        <f t="shared" si="377"/>
        <v>08</v>
      </c>
      <c r="L6039" t="str">
        <f t="shared" si="378"/>
        <v>06</v>
      </c>
      <c r="M6039" s="2">
        <f t="shared" si="379"/>
        <v>42222.510416666664</v>
      </c>
    </row>
    <row r="6040" spans="1:13" x14ac:dyDescent="0.35">
      <c r="A6040">
        <v>1.4625228519195601</v>
      </c>
      <c r="B6040" t="s">
        <v>20</v>
      </c>
      <c r="C6040" t="s">
        <v>5004</v>
      </c>
      <c r="D6040">
        <v>20150801034500</v>
      </c>
      <c r="E6040" s="1">
        <f>IF(SUMPRODUCT(--ISNUMBER(SEARCH({"ECON_EARNINGSREPORT","ECON_STOCKMARKET"},C6040)))&gt;0,1,0)</f>
        <v>0</v>
      </c>
      <c r="F6040" s="1">
        <f>IF(SUMPRODUCT(--ISNUMBER(SEARCH({"ENV_"},C6040)))&gt;0,1,0)</f>
        <v>0</v>
      </c>
      <c r="G6040" s="1">
        <f>IF(SUMPRODUCT(--ISNUMBER(SEARCH({"DISCRIMINATION","HARASSMENT","HATE_SPEECH","GENDER_VIOLENCE"},C6040)))&gt;0,1,0)</f>
        <v>0</v>
      </c>
      <c r="H6040" s="1">
        <f>IF(SUMPRODUCT(--ISNUMBER(SEARCH({"LEGALIZE","LEGISLATION","TRIAL"},C6040)))&gt;0,1,0)</f>
        <v>0</v>
      </c>
      <c r="I6040" s="1">
        <f>IF(SUMPRODUCT(--ISNUMBER(SEARCH({"LEADER"},C6040)))&gt;0,1,0)</f>
        <v>0</v>
      </c>
      <c r="J6040" t="str">
        <f t="shared" si="376"/>
        <v>2015</v>
      </c>
      <c r="K6040" t="str">
        <f t="shared" si="377"/>
        <v>08</v>
      </c>
      <c r="L6040" t="str">
        <f t="shared" si="378"/>
        <v>01</v>
      </c>
      <c r="M6040" s="2">
        <f t="shared" si="379"/>
        <v>42217.15625</v>
      </c>
    </row>
    <row r="6041" spans="1:13" x14ac:dyDescent="0.35">
      <c r="A6041">
        <v>-2.1341463414634201</v>
      </c>
      <c r="B6041" t="s">
        <v>5005</v>
      </c>
      <c r="C6041" t="s">
        <v>5006</v>
      </c>
      <c r="D6041">
        <v>20150916124500</v>
      </c>
      <c r="E6041" s="1">
        <f>IF(SUMPRODUCT(--ISNUMBER(SEARCH({"ECON_EARNINGSREPORT","ECON_STOCKMARKET"},C6041)))&gt;0,1,0)</f>
        <v>0</v>
      </c>
      <c r="F6041" s="1">
        <f>IF(SUMPRODUCT(--ISNUMBER(SEARCH({"ENV_"},C6041)))&gt;0,1,0)</f>
        <v>0</v>
      </c>
      <c r="G6041" s="1">
        <f>IF(SUMPRODUCT(--ISNUMBER(SEARCH({"DISCRIMINATION","HARASSMENT","HATE_SPEECH","GENDER_VIOLENCE"},C6041)))&gt;0,1,0)</f>
        <v>0</v>
      </c>
      <c r="H6041" s="1">
        <f>IF(SUMPRODUCT(--ISNUMBER(SEARCH({"LEGALIZE","LEGISLATION","TRIAL"},C6041)))&gt;0,1,0)</f>
        <v>0</v>
      </c>
      <c r="I6041" s="1">
        <f>IF(SUMPRODUCT(--ISNUMBER(SEARCH({"LEADER"},C6041)))&gt;0,1,0)</f>
        <v>1</v>
      </c>
      <c r="J6041" t="str">
        <f t="shared" si="376"/>
        <v>2015</v>
      </c>
      <c r="K6041" t="str">
        <f t="shared" si="377"/>
        <v>09</v>
      </c>
      <c r="L6041" t="str">
        <f t="shared" si="378"/>
        <v>16</v>
      </c>
      <c r="M6041" s="2">
        <f t="shared" si="379"/>
        <v>42263.53125</v>
      </c>
    </row>
    <row r="6042" spans="1:13" x14ac:dyDescent="0.35">
      <c r="A6042">
        <v>-1.40515222482436</v>
      </c>
      <c r="B6042" t="s">
        <v>73</v>
      </c>
      <c r="C6042" t="s">
        <v>3952</v>
      </c>
      <c r="D6042">
        <v>20160317203000</v>
      </c>
      <c r="E6042" s="1">
        <f>IF(SUMPRODUCT(--ISNUMBER(SEARCH({"ECON_EARNINGSREPORT","ECON_STOCKMARKET"},C6042)))&gt;0,1,0)</f>
        <v>1</v>
      </c>
      <c r="F6042" s="1">
        <f>IF(SUMPRODUCT(--ISNUMBER(SEARCH({"ENV_"},C6042)))&gt;0,1,0)</f>
        <v>0</v>
      </c>
      <c r="G6042" s="1">
        <f>IF(SUMPRODUCT(--ISNUMBER(SEARCH({"DISCRIMINATION","HARASSMENT","HATE_SPEECH","GENDER_VIOLENCE"},C6042)))&gt;0,1,0)</f>
        <v>0</v>
      </c>
      <c r="H6042" s="1">
        <f>IF(SUMPRODUCT(--ISNUMBER(SEARCH({"LEGALIZE","LEGISLATION","TRIAL"},C6042)))&gt;0,1,0)</f>
        <v>0</v>
      </c>
      <c r="I6042" s="1">
        <f>IF(SUMPRODUCT(--ISNUMBER(SEARCH({"LEADER"},C6042)))&gt;0,1,0)</f>
        <v>0</v>
      </c>
      <c r="J6042" t="str">
        <f t="shared" si="376"/>
        <v>2016</v>
      </c>
      <c r="K6042" t="str">
        <f t="shared" si="377"/>
        <v>03</v>
      </c>
      <c r="L6042" t="str">
        <f t="shared" si="378"/>
        <v>17</v>
      </c>
      <c r="M6042" s="2">
        <f t="shared" si="379"/>
        <v>42446.854166666664</v>
      </c>
    </row>
    <row r="6043" spans="1:13" x14ac:dyDescent="0.35">
      <c r="A6043">
        <v>1.3257575757575799</v>
      </c>
      <c r="B6043" t="s">
        <v>121</v>
      </c>
      <c r="C6043" t="s">
        <v>4092</v>
      </c>
      <c r="D6043">
        <v>20160525153000</v>
      </c>
      <c r="E6043" s="1">
        <f>IF(SUMPRODUCT(--ISNUMBER(SEARCH({"ECON_EARNINGSREPORT","ECON_STOCKMARKET"},C6043)))&gt;0,1,0)</f>
        <v>0</v>
      </c>
      <c r="F6043" s="1">
        <f>IF(SUMPRODUCT(--ISNUMBER(SEARCH({"ENV_"},C6043)))&gt;0,1,0)</f>
        <v>0</v>
      </c>
      <c r="G6043" s="1">
        <f>IF(SUMPRODUCT(--ISNUMBER(SEARCH({"DISCRIMINATION","HARASSMENT","HATE_SPEECH","GENDER_VIOLENCE"},C6043)))&gt;0,1,0)</f>
        <v>0</v>
      </c>
      <c r="H6043" s="1">
        <f>IF(SUMPRODUCT(--ISNUMBER(SEARCH({"LEGALIZE","LEGISLATION","TRIAL"},C6043)))&gt;0,1,0)</f>
        <v>0</v>
      </c>
      <c r="I6043" s="1">
        <f>IF(SUMPRODUCT(--ISNUMBER(SEARCH({"LEADER"},C6043)))&gt;0,1,0)</f>
        <v>0</v>
      </c>
      <c r="J6043" t="str">
        <f t="shared" si="376"/>
        <v>2016</v>
      </c>
      <c r="K6043" t="str">
        <f t="shared" si="377"/>
        <v>05</v>
      </c>
      <c r="L6043" t="str">
        <f t="shared" si="378"/>
        <v>25</v>
      </c>
      <c r="M6043" s="2">
        <f t="shared" si="379"/>
        <v>42515.645833333336</v>
      </c>
    </row>
    <row r="6044" spans="1:13" x14ac:dyDescent="0.35">
      <c r="A6044">
        <v>-0.34013605442176897</v>
      </c>
      <c r="B6044" t="s">
        <v>1309</v>
      </c>
      <c r="C6044" t="s">
        <v>5007</v>
      </c>
      <c r="D6044">
        <v>20150916003000</v>
      </c>
      <c r="E6044" s="1">
        <f>IF(SUMPRODUCT(--ISNUMBER(SEARCH({"ECON_EARNINGSREPORT","ECON_STOCKMARKET"},C6044)))&gt;0,1,0)</f>
        <v>1</v>
      </c>
      <c r="F6044" s="1">
        <f>IF(SUMPRODUCT(--ISNUMBER(SEARCH({"ENV_"},C6044)))&gt;0,1,0)</f>
        <v>0</v>
      </c>
      <c r="G6044" s="1">
        <f>IF(SUMPRODUCT(--ISNUMBER(SEARCH({"DISCRIMINATION","HARASSMENT","HATE_SPEECH","GENDER_VIOLENCE"},C6044)))&gt;0,1,0)</f>
        <v>0</v>
      </c>
      <c r="H6044" s="1">
        <f>IF(SUMPRODUCT(--ISNUMBER(SEARCH({"LEGALIZE","LEGISLATION","TRIAL"},C6044)))&gt;0,1,0)</f>
        <v>0</v>
      </c>
      <c r="I6044" s="1">
        <f>IF(SUMPRODUCT(--ISNUMBER(SEARCH({"LEADER"},C6044)))&gt;0,1,0)</f>
        <v>1</v>
      </c>
      <c r="J6044" t="str">
        <f t="shared" si="376"/>
        <v>2015</v>
      </c>
      <c r="K6044" t="str">
        <f t="shared" si="377"/>
        <v>09</v>
      </c>
      <c r="L6044" t="str">
        <f t="shared" si="378"/>
        <v>16</v>
      </c>
      <c r="M6044" s="2">
        <f t="shared" si="379"/>
        <v>42263.020833333336</v>
      </c>
    </row>
    <row r="6045" spans="1:13" x14ac:dyDescent="0.35">
      <c r="A6045">
        <v>0.65075921908893697</v>
      </c>
      <c r="B6045" t="s">
        <v>1293</v>
      </c>
      <c r="C6045" t="s">
        <v>5008</v>
      </c>
      <c r="D6045">
        <v>20150529013000</v>
      </c>
      <c r="E6045" s="1">
        <f>IF(SUMPRODUCT(--ISNUMBER(SEARCH({"ECON_EARNINGSREPORT","ECON_STOCKMARKET"},C6045)))&gt;0,1,0)</f>
        <v>0</v>
      </c>
      <c r="F6045" s="1">
        <f>IF(SUMPRODUCT(--ISNUMBER(SEARCH({"ENV_"},C6045)))&gt;0,1,0)</f>
        <v>0</v>
      </c>
      <c r="G6045" s="1">
        <f>IF(SUMPRODUCT(--ISNUMBER(SEARCH({"DISCRIMINATION","HARASSMENT","HATE_SPEECH","GENDER_VIOLENCE"},C6045)))&gt;0,1,0)</f>
        <v>0</v>
      </c>
      <c r="H6045" s="1">
        <f>IF(SUMPRODUCT(--ISNUMBER(SEARCH({"LEGALIZE","LEGISLATION","TRIAL"},C6045)))&gt;0,1,0)</f>
        <v>0</v>
      </c>
      <c r="I6045" s="1">
        <f>IF(SUMPRODUCT(--ISNUMBER(SEARCH({"LEADER"},C6045)))&gt;0,1,0)</f>
        <v>0</v>
      </c>
      <c r="J6045" t="str">
        <f t="shared" si="376"/>
        <v>2015</v>
      </c>
      <c r="K6045" t="str">
        <f t="shared" si="377"/>
        <v>05</v>
      </c>
      <c r="L6045" t="str">
        <f t="shared" si="378"/>
        <v>29</v>
      </c>
      <c r="M6045" s="2">
        <f t="shared" si="379"/>
        <v>42153.0625</v>
      </c>
    </row>
    <row r="6046" spans="1:13" x14ac:dyDescent="0.35">
      <c r="A6046">
        <v>2.2058823529411802</v>
      </c>
      <c r="B6046" t="s">
        <v>943</v>
      </c>
      <c r="C6046" t="s">
        <v>5009</v>
      </c>
      <c r="D6046">
        <v>20150909041500</v>
      </c>
      <c r="E6046" s="1">
        <f>IF(SUMPRODUCT(--ISNUMBER(SEARCH({"ECON_EARNINGSREPORT","ECON_STOCKMARKET"},C6046)))&gt;0,1,0)</f>
        <v>0</v>
      </c>
      <c r="F6046" s="1">
        <f>IF(SUMPRODUCT(--ISNUMBER(SEARCH({"ENV_"},C6046)))&gt;0,1,0)</f>
        <v>0</v>
      </c>
      <c r="G6046" s="1">
        <f>IF(SUMPRODUCT(--ISNUMBER(SEARCH({"DISCRIMINATION","HARASSMENT","HATE_SPEECH","GENDER_VIOLENCE"},C6046)))&gt;0,1,0)</f>
        <v>0</v>
      </c>
      <c r="H6046" s="1">
        <f>IF(SUMPRODUCT(--ISNUMBER(SEARCH({"LEGALIZE","LEGISLATION","TRIAL"},C6046)))&gt;0,1,0)</f>
        <v>0</v>
      </c>
      <c r="I6046" s="1">
        <f>IF(SUMPRODUCT(--ISNUMBER(SEARCH({"LEADER"},C6046)))&gt;0,1,0)</f>
        <v>1</v>
      </c>
      <c r="J6046" t="str">
        <f t="shared" si="376"/>
        <v>2015</v>
      </c>
      <c r="K6046" t="str">
        <f t="shared" si="377"/>
        <v>09</v>
      </c>
      <c r="L6046" t="str">
        <f t="shared" si="378"/>
        <v>09</v>
      </c>
      <c r="M6046" s="2">
        <f t="shared" si="379"/>
        <v>42256.177083333336</v>
      </c>
    </row>
    <row r="6047" spans="1:13" x14ac:dyDescent="0.35">
      <c r="A6047">
        <v>-1.11856823266219</v>
      </c>
      <c r="B6047" t="s">
        <v>717</v>
      </c>
      <c r="C6047" t="s">
        <v>5010</v>
      </c>
      <c r="D6047">
        <v>20151118153000</v>
      </c>
      <c r="E6047" s="1">
        <f>IF(SUMPRODUCT(--ISNUMBER(SEARCH({"ECON_EARNINGSREPORT","ECON_STOCKMARKET"},C6047)))&gt;0,1,0)</f>
        <v>1</v>
      </c>
      <c r="F6047" s="1">
        <f>IF(SUMPRODUCT(--ISNUMBER(SEARCH({"ENV_"},C6047)))&gt;0,1,0)</f>
        <v>0</v>
      </c>
      <c r="G6047" s="1">
        <f>IF(SUMPRODUCT(--ISNUMBER(SEARCH({"DISCRIMINATION","HARASSMENT","HATE_SPEECH","GENDER_VIOLENCE"},C6047)))&gt;0,1,0)</f>
        <v>0</v>
      </c>
      <c r="H6047" s="1">
        <f>IF(SUMPRODUCT(--ISNUMBER(SEARCH({"LEGALIZE","LEGISLATION","TRIAL"},C6047)))&gt;0,1,0)</f>
        <v>0</v>
      </c>
      <c r="I6047" s="1">
        <f>IF(SUMPRODUCT(--ISNUMBER(SEARCH({"LEADER"},C6047)))&gt;0,1,0)</f>
        <v>1</v>
      </c>
      <c r="J6047" t="str">
        <f t="shared" si="376"/>
        <v>2015</v>
      </c>
      <c r="K6047" t="str">
        <f t="shared" si="377"/>
        <v>11</v>
      </c>
      <c r="L6047" t="str">
        <f t="shared" si="378"/>
        <v>18</v>
      </c>
      <c r="M6047" s="2">
        <f t="shared" si="379"/>
        <v>42326.645833333336</v>
      </c>
    </row>
    <row r="6048" spans="1:13" x14ac:dyDescent="0.35">
      <c r="A6048">
        <v>0.27662517289073302</v>
      </c>
      <c r="B6048" t="s">
        <v>3887</v>
      </c>
      <c r="C6048" t="s">
        <v>5011</v>
      </c>
      <c r="D6048">
        <v>20150223194500</v>
      </c>
      <c r="E6048" s="1">
        <f>IF(SUMPRODUCT(--ISNUMBER(SEARCH({"ECON_EARNINGSREPORT","ECON_STOCKMARKET"},C6048)))&gt;0,1,0)</f>
        <v>1</v>
      </c>
      <c r="F6048" s="1">
        <f>IF(SUMPRODUCT(--ISNUMBER(SEARCH({"ENV_"},C6048)))&gt;0,1,0)</f>
        <v>1</v>
      </c>
      <c r="G6048" s="1">
        <f>IF(SUMPRODUCT(--ISNUMBER(SEARCH({"DISCRIMINATION","HARASSMENT","HATE_SPEECH","GENDER_VIOLENCE"},C6048)))&gt;0,1,0)</f>
        <v>0</v>
      </c>
      <c r="H6048" s="1">
        <f>IF(SUMPRODUCT(--ISNUMBER(SEARCH({"LEGALIZE","LEGISLATION","TRIAL"},C6048)))&gt;0,1,0)</f>
        <v>0</v>
      </c>
      <c r="I6048" s="1">
        <f>IF(SUMPRODUCT(--ISNUMBER(SEARCH({"LEADER"},C6048)))&gt;0,1,0)</f>
        <v>0</v>
      </c>
      <c r="J6048" t="str">
        <f t="shared" si="376"/>
        <v>2015</v>
      </c>
      <c r="K6048" t="str">
        <f t="shared" si="377"/>
        <v>02</v>
      </c>
      <c r="L6048" t="str">
        <f t="shared" si="378"/>
        <v>23</v>
      </c>
      <c r="M6048" s="2">
        <f t="shared" si="379"/>
        <v>42058.822916666664</v>
      </c>
    </row>
    <row r="6049" spans="1:13" x14ac:dyDescent="0.35">
      <c r="A6049">
        <v>1.22850122850123</v>
      </c>
      <c r="B6049" t="s">
        <v>4658</v>
      </c>
      <c r="C6049" t="s">
        <v>5012</v>
      </c>
      <c r="D6049">
        <v>20160304203000</v>
      </c>
      <c r="E6049" s="1">
        <f>IF(SUMPRODUCT(--ISNUMBER(SEARCH({"ECON_EARNINGSREPORT","ECON_STOCKMARKET"},C6049)))&gt;0,1,0)</f>
        <v>1</v>
      </c>
      <c r="F6049" s="1">
        <f>IF(SUMPRODUCT(--ISNUMBER(SEARCH({"ENV_"},C6049)))&gt;0,1,0)</f>
        <v>0</v>
      </c>
      <c r="G6049" s="1">
        <f>IF(SUMPRODUCT(--ISNUMBER(SEARCH({"DISCRIMINATION","HARASSMENT","HATE_SPEECH","GENDER_VIOLENCE"},C6049)))&gt;0,1,0)</f>
        <v>0</v>
      </c>
      <c r="H6049" s="1">
        <f>IF(SUMPRODUCT(--ISNUMBER(SEARCH({"LEGALIZE","LEGISLATION","TRIAL"},C6049)))&gt;0,1,0)</f>
        <v>0</v>
      </c>
      <c r="I6049" s="1">
        <f>IF(SUMPRODUCT(--ISNUMBER(SEARCH({"LEADER"},C6049)))&gt;0,1,0)</f>
        <v>0</v>
      </c>
      <c r="J6049" t="str">
        <f t="shared" si="376"/>
        <v>2016</v>
      </c>
      <c r="K6049" t="str">
        <f t="shared" si="377"/>
        <v>03</v>
      </c>
      <c r="L6049" t="str">
        <f t="shared" si="378"/>
        <v>04</v>
      </c>
      <c r="M6049" s="2">
        <f t="shared" si="379"/>
        <v>42433.854166666664</v>
      </c>
    </row>
    <row r="6050" spans="1:13" x14ac:dyDescent="0.35">
      <c r="A6050">
        <v>-0.26109660574412602</v>
      </c>
      <c r="B6050" t="s">
        <v>121</v>
      </c>
      <c r="C6050" t="s">
        <v>4511</v>
      </c>
      <c r="D6050">
        <v>20150916194500</v>
      </c>
      <c r="E6050" s="1">
        <f>IF(SUMPRODUCT(--ISNUMBER(SEARCH({"ECON_EARNINGSREPORT","ECON_STOCKMARKET"},C6050)))&gt;0,1,0)</f>
        <v>1</v>
      </c>
      <c r="F6050" s="1">
        <f>IF(SUMPRODUCT(--ISNUMBER(SEARCH({"ENV_"},C6050)))&gt;0,1,0)</f>
        <v>0</v>
      </c>
      <c r="G6050" s="1">
        <f>IF(SUMPRODUCT(--ISNUMBER(SEARCH({"DISCRIMINATION","HARASSMENT","HATE_SPEECH","GENDER_VIOLENCE"},C6050)))&gt;0,1,0)</f>
        <v>0</v>
      </c>
      <c r="H6050" s="1">
        <f>IF(SUMPRODUCT(--ISNUMBER(SEARCH({"LEGALIZE","LEGISLATION","TRIAL"},C6050)))&gt;0,1,0)</f>
        <v>0</v>
      </c>
      <c r="I6050" s="1">
        <f>IF(SUMPRODUCT(--ISNUMBER(SEARCH({"LEADER"},C6050)))&gt;0,1,0)</f>
        <v>1</v>
      </c>
      <c r="J6050" t="str">
        <f t="shared" si="376"/>
        <v>2015</v>
      </c>
      <c r="K6050" t="str">
        <f t="shared" si="377"/>
        <v>09</v>
      </c>
      <c r="L6050" t="str">
        <f t="shared" si="378"/>
        <v>16</v>
      </c>
      <c r="M6050" s="2">
        <f t="shared" si="379"/>
        <v>42263.822916666664</v>
      </c>
    </row>
    <row r="6051" spans="1:13" x14ac:dyDescent="0.35">
      <c r="A6051">
        <v>-2.6666666666666701</v>
      </c>
      <c r="B6051" t="s">
        <v>121</v>
      </c>
      <c r="C6051" t="s">
        <v>5013</v>
      </c>
      <c r="D6051">
        <v>20150303011500</v>
      </c>
      <c r="E6051" s="1">
        <f>IF(SUMPRODUCT(--ISNUMBER(SEARCH({"ECON_EARNINGSREPORT","ECON_STOCKMARKET"},C6051)))&gt;0,1,0)</f>
        <v>0</v>
      </c>
      <c r="F6051" s="1">
        <f>IF(SUMPRODUCT(--ISNUMBER(SEARCH({"ENV_"},C6051)))&gt;0,1,0)</f>
        <v>0</v>
      </c>
      <c r="G6051" s="1">
        <f>IF(SUMPRODUCT(--ISNUMBER(SEARCH({"DISCRIMINATION","HARASSMENT","HATE_SPEECH","GENDER_VIOLENCE"},C6051)))&gt;0,1,0)</f>
        <v>1</v>
      </c>
      <c r="H6051" s="1">
        <f>IF(SUMPRODUCT(--ISNUMBER(SEARCH({"LEGALIZE","LEGISLATION","TRIAL"},C6051)))&gt;0,1,0)</f>
        <v>1</v>
      </c>
      <c r="I6051" s="1">
        <f>IF(SUMPRODUCT(--ISNUMBER(SEARCH({"LEADER"},C6051)))&gt;0,1,0)</f>
        <v>1</v>
      </c>
      <c r="J6051" t="str">
        <f t="shared" si="376"/>
        <v>2015</v>
      </c>
      <c r="K6051" t="str">
        <f t="shared" si="377"/>
        <v>03</v>
      </c>
      <c r="L6051" t="str">
        <f t="shared" si="378"/>
        <v>03</v>
      </c>
      <c r="M6051" s="2">
        <f t="shared" si="379"/>
        <v>42066.052083333336</v>
      </c>
    </row>
    <row r="6052" spans="1:13" x14ac:dyDescent="0.35">
      <c r="A6052">
        <v>0.96618357487922701</v>
      </c>
      <c r="B6052" t="s">
        <v>623</v>
      </c>
      <c r="C6052" t="s">
        <v>5014</v>
      </c>
      <c r="D6052">
        <v>20150303211500</v>
      </c>
      <c r="E6052" s="1">
        <f>IF(SUMPRODUCT(--ISNUMBER(SEARCH({"ECON_EARNINGSREPORT","ECON_STOCKMARKET"},C6052)))&gt;0,1,0)</f>
        <v>0</v>
      </c>
      <c r="F6052" s="1">
        <f>IF(SUMPRODUCT(--ISNUMBER(SEARCH({"ENV_"},C6052)))&gt;0,1,0)</f>
        <v>0</v>
      </c>
      <c r="G6052" s="1">
        <f>IF(SUMPRODUCT(--ISNUMBER(SEARCH({"DISCRIMINATION","HARASSMENT","HATE_SPEECH","GENDER_VIOLENCE"},C6052)))&gt;0,1,0)</f>
        <v>0</v>
      </c>
      <c r="H6052" s="1">
        <f>IF(SUMPRODUCT(--ISNUMBER(SEARCH({"LEGALIZE","LEGISLATION","TRIAL"},C6052)))&gt;0,1,0)</f>
        <v>0</v>
      </c>
      <c r="I6052" s="1">
        <f>IF(SUMPRODUCT(--ISNUMBER(SEARCH({"LEADER"},C6052)))&gt;0,1,0)</f>
        <v>1</v>
      </c>
      <c r="J6052" t="str">
        <f t="shared" si="376"/>
        <v>2015</v>
      </c>
      <c r="K6052" t="str">
        <f t="shared" si="377"/>
        <v>03</v>
      </c>
      <c r="L6052" t="str">
        <f t="shared" si="378"/>
        <v>03</v>
      </c>
      <c r="M6052" s="2">
        <f t="shared" si="379"/>
        <v>42066.885416666664</v>
      </c>
    </row>
    <row r="6053" spans="1:13" x14ac:dyDescent="0.35">
      <c r="A6053">
        <v>0.87719298245613997</v>
      </c>
      <c r="B6053" t="s">
        <v>4313</v>
      </c>
      <c r="C6053" t="s">
        <v>5015</v>
      </c>
      <c r="D6053">
        <v>20150407204500</v>
      </c>
      <c r="E6053" s="1">
        <f>IF(SUMPRODUCT(--ISNUMBER(SEARCH({"ECON_EARNINGSREPORT","ECON_STOCKMARKET"},C6053)))&gt;0,1,0)</f>
        <v>0</v>
      </c>
      <c r="F6053" s="1">
        <f>IF(SUMPRODUCT(--ISNUMBER(SEARCH({"ENV_"},C6053)))&gt;0,1,0)</f>
        <v>0</v>
      </c>
      <c r="G6053" s="1">
        <f>IF(SUMPRODUCT(--ISNUMBER(SEARCH({"DISCRIMINATION","HARASSMENT","HATE_SPEECH","GENDER_VIOLENCE"},C6053)))&gt;0,1,0)</f>
        <v>0</v>
      </c>
      <c r="H6053" s="1">
        <f>IF(SUMPRODUCT(--ISNUMBER(SEARCH({"LEGALIZE","LEGISLATION","TRIAL"},C6053)))&gt;0,1,0)</f>
        <v>0</v>
      </c>
      <c r="I6053" s="1">
        <f>IF(SUMPRODUCT(--ISNUMBER(SEARCH({"LEADER"},C6053)))&gt;0,1,0)</f>
        <v>0</v>
      </c>
      <c r="J6053" t="str">
        <f t="shared" si="376"/>
        <v>2015</v>
      </c>
      <c r="K6053" t="str">
        <f t="shared" si="377"/>
        <v>04</v>
      </c>
      <c r="L6053" t="str">
        <f t="shared" si="378"/>
        <v>07</v>
      </c>
      <c r="M6053" s="2">
        <f t="shared" si="379"/>
        <v>42101.864583333336</v>
      </c>
    </row>
    <row r="6054" spans="1:13" x14ac:dyDescent="0.35">
      <c r="A6054">
        <v>-0.255264837268666</v>
      </c>
      <c r="B6054" t="s">
        <v>90</v>
      </c>
      <c r="C6054" t="s">
        <v>5016</v>
      </c>
      <c r="D6054">
        <v>20150707074500</v>
      </c>
      <c r="E6054" s="1">
        <f>IF(SUMPRODUCT(--ISNUMBER(SEARCH({"ECON_EARNINGSREPORT","ECON_STOCKMARKET"},C6054)))&gt;0,1,0)</f>
        <v>0</v>
      </c>
      <c r="F6054" s="1">
        <f>IF(SUMPRODUCT(--ISNUMBER(SEARCH({"ENV_"},C6054)))&gt;0,1,0)</f>
        <v>0</v>
      </c>
      <c r="G6054" s="1">
        <f>IF(SUMPRODUCT(--ISNUMBER(SEARCH({"DISCRIMINATION","HARASSMENT","HATE_SPEECH","GENDER_VIOLENCE"},C6054)))&gt;0,1,0)</f>
        <v>0</v>
      </c>
      <c r="H6054" s="1">
        <f>IF(SUMPRODUCT(--ISNUMBER(SEARCH({"LEGALIZE","LEGISLATION","TRIAL"},C6054)))&gt;0,1,0)</f>
        <v>0</v>
      </c>
      <c r="I6054" s="1">
        <f>IF(SUMPRODUCT(--ISNUMBER(SEARCH({"LEADER"},C6054)))&gt;0,1,0)</f>
        <v>0</v>
      </c>
      <c r="J6054" t="str">
        <f t="shared" si="376"/>
        <v>2015</v>
      </c>
      <c r="K6054" t="str">
        <f t="shared" si="377"/>
        <v>07</v>
      </c>
      <c r="L6054" t="str">
        <f t="shared" si="378"/>
        <v>07</v>
      </c>
      <c r="M6054" s="2">
        <f t="shared" si="379"/>
        <v>42192.322916666664</v>
      </c>
    </row>
    <row r="6055" spans="1:13" x14ac:dyDescent="0.35">
      <c r="A6055">
        <v>0</v>
      </c>
      <c r="B6055" t="s">
        <v>405</v>
      </c>
      <c r="C6055" t="s">
        <v>4500</v>
      </c>
      <c r="D6055">
        <v>20160304194500</v>
      </c>
      <c r="E6055" s="1">
        <f>IF(SUMPRODUCT(--ISNUMBER(SEARCH({"ECON_EARNINGSREPORT","ECON_STOCKMARKET"},C6055)))&gt;0,1,0)</f>
        <v>1</v>
      </c>
      <c r="F6055" s="1">
        <f>IF(SUMPRODUCT(--ISNUMBER(SEARCH({"ENV_"},C6055)))&gt;0,1,0)</f>
        <v>0</v>
      </c>
      <c r="G6055" s="1">
        <f>IF(SUMPRODUCT(--ISNUMBER(SEARCH({"DISCRIMINATION","HARASSMENT","HATE_SPEECH","GENDER_VIOLENCE"},C6055)))&gt;0,1,0)</f>
        <v>0</v>
      </c>
      <c r="H6055" s="1">
        <f>IF(SUMPRODUCT(--ISNUMBER(SEARCH({"LEGALIZE","LEGISLATION","TRIAL"},C6055)))&gt;0,1,0)</f>
        <v>0</v>
      </c>
      <c r="I6055" s="1">
        <f>IF(SUMPRODUCT(--ISNUMBER(SEARCH({"LEADER"},C6055)))&gt;0,1,0)</f>
        <v>0</v>
      </c>
      <c r="J6055" t="str">
        <f t="shared" si="376"/>
        <v>2016</v>
      </c>
      <c r="K6055" t="str">
        <f t="shared" si="377"/>
        <v>03</v>
      </c>
      <c r="L6055" t="str">
        <f t="shared" si="378"/>
        <v>04</v>
      </c>
      <c r="M6055" s="2">
        <f t="shared" si="379"/>
        <v>42433.822916666664</v>
      </c>
    </row>
    <row r="6056" spans="1:13" x14ac:dyDescent="0.35">
      <c r="A6056">
        <v>-0.84033613445378097</v>
      </c>
      <c r="B6056" t="s">
        <v>456</v>
      </c>
      <c r="C6056" t="s">
        <v>5017</v>
      </c>
      <c r="D6056">
        <v>20160526160000</v>
      </c>
      <c r="E6056" s="1">
        <f>IF(SUMPRODUCT(--ISNUMBER(SEARCH({"ECON_EARNINGSREPORT","ECON_STOCKMARKET"},C6056)))&gt;0,1,0)</f>
        <v>1</v>
      </c>
      <c r="F6056" s="1">
        <f>IF(SUMPRODUCT(--ISNUMBER(SEARCH({"ENV_"},C6056)))&gt;0,1,0)</f>
        <v>0</v>
      </c>
      <c r="G6056" s="1">
        <f>IF(SUMPRODUCT(--ISNUMBER(SEARCH({"DISCRIMINATION","HARASSMENT","HATE_SPEECH","GENDER_VIOLENCE"},C6056)))&gt;0,1,0)</f>
        <v>0</v>
      </c>
      <c r="H6056" s="1">
        <f>IF(SUMPRODUCT(--ISNUMBER(SEARCH({"LEGALIZE","LEGISLATION","TRIAL"},C6056)))&gt;0,1,0)</f>
        <v>0</v>
      </c>
      <c r="I6056" s="1">
        <f>IF(SUMPRODUCT(--ISNUMBER(SEARCH({"LEADER"},C6056)))&gt;0,1,0)</f>
        <v>0</v>
      </c>
      <c r="J6056" t="str">
        <f t="shared" si="376"/>
        <v>2016</v>
      </c>
      <c r="K6056" t="str">
        <f t="shared" si="377"/>
        <v>05</v>
      </c>
      <c r="L6056" t="str">
        <f t="shared" si="378"/>
        <v>26</v>
      </c>
      <c r="M6056" s="2">
        <f t="shared" si="379"/>
        <v>42516.666666666664</v>
      </c>
    </row>
    <row r="6057" spans="1:13" x14ac:dyDescent="0.35">
      <c r="A6057">
        <v>2.36220472440945</v>
      </c>
      <c r="B6057" t="s">
        <v>56</v>
      </c>
      <c r="C6057" t="s">
        <v>5018</v>
      </c>
      <c r="D6057">
        <v>20160601214500</v>
      </c>
      <c r="E6057" s="1">
        <f>IF(SUMPRODUCT(--ISNUMBER(SEARCH({"ECON_EARNINGSREPORT","ECON_STOCKMARKET"},C6057)))&gt;0,1,0)</f>
        <v>0</v>
      </c>
      <c r="F6057" s="1">
        <f>IF(SUMPRODUCT(--ISNUMBER(SEARCH({"ENV_"},C6057)))&gt;0,1,0)</f>
        <v>0</v>
      </c>
      <c r="G6057" s="1">
        <f>IF(SUMPRODUCT(--ISNUMBER(SEARCH({"DISCRIMINATION","HARASSMENT","HATE_SPEECH","GENDER_VIOLENCE"},C6057)))&gt;0,1,0)</f>
        <v>0</v>
      </c>
      <c r="H6057" s="1">
        <f>IF(SUMPRODUCT(--ISNUMBER(SEARCH({"LEGALIZE","LEGISLATION","TRIAL"},C6057)))&gt;0,1,0)</f>
        <v>0</v>
      </c>
      <c r="I6057" s="1">
        <f>IF(SUMPRODUCT(--ISNUMBER(SEARCH({"LEADER"},C6057)))&gt;0,1,0)</f>
        <v>1</v>
      </c>
      <c r="J6057" t="str">
        <f t="shared" si="376"/>
        <v>2016</v>
      </c>
      <c r="K6057" t="str">
        <f t="shared" si="377"/>
        <v>06</v>
      </c>
      <c r="L6057" t="str">
        <f t="shared" si="378"/>
        <v>01</v>
      </c>
      <c r="M6057" s="2">
        <f t="shared" si="379"/>
        <v>42522.90625</v>
      </c>
    </row>
    <row r="6058" spans="1:13" x14ac:dyDescent="0.35">
      <c r="A6058">
        <v>-1.0118043844856699</v>
      </c>
      <c r="B6058" t="s">
        <v>4068</v>
      </c>
      <c r="C6058" t="s">
        <v>5019</v>
      </c>
      <c r="D6058">
        <v>20151112163000</v>
      </c>
      <c r="E6058" s="1">
        <f>IF(SUMPRODUCT(--ISNUMBER(SEARCH({"ECON_EARNINGSREPORT","ECON_STOCKMARKET"},C6058)))&gt;0,1,0)</f>
        <v>1</v>
      </c>
      <c r="F6058" s="1">
        <f>IF(SUMPRODUCT(--ISNUMBER(SEARCH({"ENV_"},C6058)))&gt;0,1,0)</f>
        <v>0</v>
      </c>
      <c r="G6058" s="1">
        <f>IF(SUMPRODUCT(--ISNUMBER(SEARCH({"DISCRIMINATION","HARASSMENT","HATE_SPEECH","GENDER_VIOLENCE"},C6058)))&gt;0,1,0)</f>
        <v>0</v>
      </c>
      <c r="H6058" s="1">
        <f>IF(SUMPRODUCT(--ISNUMBER(SEARCH({"LEGALIZE","LEGISLATION","TRIAL"},C6058)))&gt;0,1,0)</f>
        <v>0</v>
      </c>
      <c r="I6058" s="1">
        <f>IF(SUMPRODUCT(--ISNUMBER(SEARCH({"LEADER"},C6058)))&gt;0,1,0)</f>
        <v>0</v>
      </c>
      <c r="J6058" t="str">
        <f t="shared" si="376"/>
        <v>2015</v>
      </c>
      <c r="K6058" t="str">
        <f t="shared" si="377"/>
        <v>11</v>
      </c>
      <c r="L6058" t="str">
        <f t="shared" si="378"/>
        <v>12</v>
      </c>
      <c r="M6058" s="2">
        <f t="shared" si="379"/>
        <v>42320.6875</v>
      </c>
    </row>
    <row r="6059" spans="1:13" x14ac:dyDescent="0.35">
      <c r="A6059">
        <v>1.1443661971831001</v>
      </c>
      <c r="B6059" t="s">
        <v>2587</v>
      </c>
      <c r="D6059">
        <v>20150504053000</v>
      </c>
      <c r="E6059" s="1">
        <f>IF(SUMPRODUCT(--ISNUMBER(SEARCH({"ECON_EARNINGSREPORT","ECON_STOCKMARKET"},C6059)))&gt;0,1,0)</f>
        <v>0</v>
      </c>
      <c r="F6059" s="1">
        <f>IF(SUMPRODUCT(--ISNUMBER(SEARCH({"ENV_"},C6059)))&gt;0,1,0)</f>
        <v>0</v>
      </c>
      <c r="G6059" s="1">
        <f>IF(SUMPRODUCT(--ISNUMBER(SEARCH({"DISCRIMINATION","HARASSMENT","HATE_SPEECH","GENDER_VIOLENCE"},C6059)))&gt;0,1,0)</f>
        <v>0</v>
      </c>
      <c r="H6059" s="1">
        <f>IF(SUMPRODUCT(--ISNUMBER(SEARCH({"LEGALIZE","LEGISLATION","TRIAL"},C6059)))&gt;0,1,0)</f>
        <v>0</v>
      </c>
      <c r="I6059" s="1">
        <f>IF(SUMPRODUCT(--ISNUMBER(SEARCH({"LEADER"},C6059)))&gt;0,1,0)</f>
        <v>0</v>
      </c>
      <c r="J6059" t="str">
        <f t="shared" si="376"/>
        <v>2015</v>
      </c>
      <c r="K6059" t="str">
        <f t="shared" si="377"/>
        <v>05</v>
      </c>
      <c r="L6059" t="str">
        <f t="shared" si="378"/>
        <v>04</v>
      </c>
      <c r="M6059" s="2">
        <f t="shared" si="379"/>
        <v>42128.229166666664</v>
      </c>
    </row>
    <row r="6060" spans="1:13" x14ac:dyDescent="0.35">
      <c r="A6060">
        <v>-0.22222222222222199</v>
      </c>
      <c r="B6060" t="s">
        <v>409</v>
      </c>
      <c r="C6060" t="s">
        <v>5020</v>
      </c>
      <c r="D6060">
        <v>20160224214500</v>
      </c>
      <c r="E6060" s="1">
        <f>IF(SUMPRODUCT(--ISNUMBER(SEARCH({"ECON_EARNINGSREPORT","ECON_STOCKMARKET"},C6060)))&gt;0,1,0)</f>
        <v>0</v>
      </c>
      <c r="F6060" s="1">
        <f>IF(SUMPRODUCT(--ISNUMBER(SEARCH({"ENV_"},C6060)))&gt;0,1,0)</f>
        <v>0</v>
      </c>
      <c r="G6060" s="1">
        <f>IF(SUMPRODUCT(--ISNUMBER(SEARCH({"DISCRIMINATION","HARASSMENT","HATE_SPEECH","GENDER_VIOLENCE"},C6060)))&gt;0,1,0)</f>
        <v>0</v>
      </c>
      <c r="H6060" s="1">
        <f>IF(SUMPRODUCT(--ISNUMBER(SEARCH({"LEGALIZE","LEGISLATION","TRIAL"},C6060)))&gt;0,1,0)</f>
        <v>0</v>
      </c>
      <c r="I6060" s="1">
        <f>IF(SUMPRODUCT(--ISNUMBER(SEARCH({"LEADER"},C6060)))&gt;0,1,0)</f>
        <v>0</v>
      </c>
      <c r="J6060" t="str">
        <f t="shared" si="376"/>
        <v>2016</v>
      </c>
      <c r="K6060" t="str">
        <f t="shared" si="377"/>
        <v>02</v>
      </c>
      <c r="L6060" t="str">
        <f t="shared" si="378"/>
        <v>24</v>
      </c>
      <c r="M6060" s="2">
        <f t="shared" si="379"/>
        <v>42424.90625</v>
      </c>
    </row>
    <row r="6061" spans="1:13" x14ac:dyDescent="0.35">
      <c r="A6061">
        <v>-0.58479532163742698</v>
      </c>
      <c r="B6061" t="s">
        <v>492</v>
      </c>
      <c r="C6061" t="s">
        <v>4209</v>
      </c>
      <c r="D6061">
        <v>20150507004500</v>
      </c>
      <c r="E6061" s="1">
        <f>IF(SUMPRODUCT(--ISNUMBER(SEARCH({"ECON_EARNINGSREPORT","ECON_STOCKMARKET"},C6061)))&gt;0,1,0)</f>
        <v>1</v>
      </c>
      <c r="F6061" s="1">
        <f>IF(SUMPRODUCT(--ISNUMBER(SEARCH({"ENV_"},C6061)))&gt;0,1,0)</f>
        <v>1</v>
      </c>
      <c r="G6061" s="1">
        <f>IF(SUMPRODUCT(--ISNUMBER(SEARCH({"DISCRIMINATION","HARASSMENT","HATE_SPEECH","GENDER_VIOLENCE"},C6061)))&gt;0,1,0)</f>
        <v>0</v>
      </c>
      <c r="H6061" s="1">
        <f>IF(SUMPRODUCT(--ISNUMBER(SEARCH({"LEGALIZE","LEGISLATION","TRIAL"},C6061)))&gt;0,1,0)</f>
        <v>1</v>
      </c>
      <c r="I6061" s="1">
        <f>IF(SUMPRODUCT(--ISNUMBER(SEARCH({"LEADER"},C6061)))&gt;0,1,0)</f>
        <v>0</v>
      </c>
      <c r="J6061" t="str">
        <f t="shared" si="376"/>
        <v>2015</v>
      </c>
      <c r="K6061" t="str">
        <f t="shared" si="377"/>
        <v>05</v>
      </c>
      <c r="L6061" t="str">
        <f t="shared" si="378"/>
        <v>07</v>
      </c>
      <c r="M6061" s="2">
        <f t="shared" si="379"/>
        <v>42131.03125</v>
      </c>
    </row>
    <row r="6062" spans="1:13" x14ac:dyDescent="0.35">
      <c r="A6062">
        <v>-5.1724137931034502</v>
      </c>
      <c r="B6062" t="s">
        <v>5021</v>
      </c>
      <c r="C6062" t="s">
        <v>4195</v>
      </c>
      <c r="D6062">
        <v>20150915221500</v>
      </c>
      <c r="E6062" s="1">
        <f>IF(SUMPRODUCT(--ISNUMBER(SEARCH({"ECON_EARNINGSREPORT","ECON_STOCKMARKET"},C6062)))&gt;0,1,0)</f>
        <v>0</v>
      </c>
      <c r="F6062" s="1">
        <f>IF(SUMPRODUCT(--ISNUMBER(SEARCH({"ENV_"},C6062)))&gt;0,1,0)</f>
        <v>0</v>
      </c>
      <c r="G6062" s="1">
        <f>IF(SUMPRODUCT(--ISNUMBER(SEARCH({"DISCRIMINATION","HARASSMENT","HATE_SPEECH","GENDER_VIOLENCE"},C6062)))&gt;0,1,0)</f>
        <v>0</v>
      </c>
      <c r="H6062" s="1">
        <f>IF(SUMPRODUCT(--ISNUMBER(SEARCH({"LEGALIZE","LEGISLATION","TRIAL"},C6062)))&gt;0,1,0)</f>
        <v>0</v>
      </c>
      <c r="I6062" s="1">
        <f>IF(SUMPRODUCT(--ISNUMBER(SEARCH({"LEADER"},C6062)))&gt;0,1,0)</f>
        <v>0</v>
      </c>
      <c r="J6062" t="str">
        <f t="shared" si="376"/>
        <v>2015</v>
      </c>
      <c r="K6062" t="str">
        <f t="shared" si="377"/>
        <v>09</v>
      </c>
      <c r="L6062" t="str">
        <f t="shared" si="378"/>
        <v>15</v>
      </c>
      <c r="M6062" s="2">
        <f t="shared" si="379"/>
        <v>42262.927083333336</v>
      </c>
    </row>
    <row r="6063" spans="1:13" x14ac:dyDescent="0.35">
      <c r="A6063">
        <v>3.8043478260869601</v>
      </c>
      <c r="B6063" t="s">
        <v>821</v>
      </c>
      <c r="C6063" t="s">
        <v>5022</v>
      </c>
      <c r="D6063">
        <v>20151001224500</v>
      </c>
      <c r="E6063" s="1">
        <f>IF(SUMPRODUCT(--ISNUMBER(SEARCH({"ECON_EARNINGSREPORT","ECON_STOCKMARKET"},C6063)))&gt;0,1,0)</f>
        <v>1</v>
      </c>
      <c r="F6063" s="1">
        <f>IF(SUMPRODUCT(--ISNUMBER(SEARCH({"ENV_"},C6063)))&gt;0,1,0)</f>
        <v>0</v>
      </c>
      <c r="G6063" s="1">
        <f>IF(SUMPRODUCT(--ISNUMBER(SEARCH({"DISCRIMINATION","HARASSMENT","HATE_SPEECH","GENDER_VIOLENCE"},C6063)))&gt;0,1,0)</f>
        <v>0</v>
      </c>
      <c r="H6063" s="1">
        <f>IF(SUMPRODUCT(--ISNUMBER(SEARCH({"LEGALIZE","LEGISLATION","TRIAL"},C6063)))&gt;0,1,0)</f>
        <v>0</v>
      </c>
      <c r="I6063" s="1">
        <f>IF(SUMPRODUCT(--ISNUMBER(SEARCH({"LEADER"},C6063)))&gt;0,1,0)</f>
        <v>1</v>
      </c>
      <c r="J6063" t="str">
        <f t="shared" si="376"/>
        <v>2015</v>
      </c>
      <c r="K6063" t="str">
        <f t="shared" si="377"/>
        <v>10</v>
      </c>
      <c r="L6063" t="str">
        <f t="shared" si="378"/>
        <v>01</v>
      </c>
      <c r="M6063" s="2">
        <f t="shared" si="379"/>
        <v>42278.947916666664</v>
      </c>
    </row>
    <row r="6064" spans="1:13" x14ac:dyDescent="0.35">
      <c r="A6064">
        <v>-1.04790419161677</v>
      </c>
      <c r="B6064" t="s">
        <v>1015</v>
      </c>
      <c r="C6064" t="s">
        <v>4234</v>
      </c>
      <c r="D6064">
        <v>20151020071500</v>
      </c>
      <c r="E6064" s="1">
        <f>IF(SUMPRODUCT(--ISNUMBER(SEARCH({"ECON_EARNINGSREPORT","ECON_STOCKMARKET"},C6064)))&gt;0,1,0)</f>
        <v>0</v>
      </c>
      <c r="F6064" s="1">
        <f>IF(SUMPRODUCT(--ISNUMBER(SEARCH({"ENV_"},C6064)))&gt;0,1,0)</f>
        <v>0</v>
      </c>
      <c r="G6064" s="1">
        <f>IF(SUMPRODUCT(--ISNUMBER(SEARCH({"DISCRIMINATION","HARASSMENT","HATE_SPEECH","GENDER_VIOLENCE"},C6064)))&gt;0,1,0)</f>
        <v>0</v>
      </c>
      <c r="H6064" s="1">
        <f>IF(SUMPRODUCT(--ISNUMBER(SEARCH({"LEGALIZE","LEGISLATION","TRIAL"},C6064)))&gt;0,1,0)</f>
        <v>0</v>
      </c>
      <c r="I6064" s="1">
        <f>IF(SUMPRODUCT(--ISNUMBER(SEARCH({"LEADER"},C6064)))&gt;0,1,0)</f>
        <v>0</v>
      </c>
      <c r="J6064" t="str">
        <f t="shared" si="376"/>
        <v>2015</v>
      </c>
      <c r="K6064" t="str">
        <f t="shared" si="377"/>
        <v>10</v>
      </c>
      <c r="L6064" t="str">
        <f t="shared" si="378"/>
        <v>20</v>
      </c>
      <c r="M6064" s="2">
        <f t="shared" si="379"/>
        <v>42297.302083333336</v>
      </c>
    </row>
    <row r="6065" spans="1:13" x14ac:dyDescent="0.35">
      <c r="A6065">
        <v>-2.0654044750430298</v>
      </c>
      <c r="B6065" t="s">
        <v>5023</v>
      </c>
      <c r="C6065" t="s">
        <v>4573</v>
      </c>
      <c r="D6065">
        <v>20150302180000</v>
      </c>
      <c r="E6065" s="1">
        <f>IF(SUMPRODUCT(--ISNUMBER(SEARCH({"ECON_EARNINGSREPORT","ECON_STOCKMARKET"},C6065)))&gt;0,1,0)</f>
        <v>0</v>
      </c>
      <c r="F6065" s="1">
        <f>IF(SUMPRODUCT(--ISNUMBER(SEARCH({"ENV_"},C6065)))&gt;0,1,0)</f>
        <v>0</v>
      </c>
      <c r="G6065" s="1">
        <f>IF(SUMPRODUCT(--ISNUMBER(SEARCH({"DISCRIMINATION","HARASSMENT","HATE_SPEECH","GENDER_VIOLENCE"},C6065)))&gt;0,1,0)</f>
        <v>0</v>
      </c>
      <c r="H6065" s="1">
        <f>IF(SUMPRODUCT(--ISNUMBER(SEARCH({"LEGALIZE","LEGISLATION","TRIAL"},C6065)))&gt;0,1,0)</f>
        <v>0</v>
      </c>
      <c r="I6065" s="1">
        <f>IF(SUMPRODUCT(--ISNUMBER(SEARCH({"LEADER"},C6065)))&gt;0,1,0)</f>
        <v>0</v>
      </c>
      <c r="J6065" t="str">
        <f t="shared" si="376"/>
        <v>2015</v>
      </c>
      <c r="K6065" t="str">
        <f t="shared" si="377"/>
        <v>03</v>
      </c>
      <c r="L6065" t="str">
        <f t="shared" si="378"/>
        <v>02</v>
      </c>
      <c r="M6065" s="2">
        <f t="shared" si="379"/>
        <v>42065.75</v>
      </c>
    </row>
    <row r="6066" spans="1:13" x14ac:dyDescent="0.35">
      <c r="A6066">
        <v>6.4049586776859497</v>
      </c>
      <c r="B6066" t="s">
        <v>1689</v>
      </c>
      <c r="C6066" t="s">
        <v>5024</v>
      </c>
      <c r="D6066">
        <v>20151219021500</v>
      </c>
      <c r="E6066" s="1">
        <f>IF(SUMPRODUCT(--ISNUMBER(SEARCH({"ECON_EARNINGSREPORT","ECON_STOCKMARKET"},C6066)))&gt;0,1,0)</f>
        <v>1</v>
      </c>
      <c r="F6066" s="1">
        <f>IF(SUMPRODUCT(--ISNUMBER(SEARCH({"ENV_"},C6066)))&gt;0,1,0)</f>
        <v>0</v>
      </c>
      <c r="G6066" s="1">
        <f>IF(SUMPRODUCT(--ISNUMBER(SEARCH({"DISCRIMINATION","HARASSMENT","HATE_SPEECH","GENDER_VIOLENCE"},C6066)))&gt;0,1,0)</f>
        <v>0</v>
      </c>
      <c r="H6066" s="1">
        <f>IF(SUMPRODUCT(--ISNUMBER(SEARCH({"LEGALIZE","LEGISLATION","TRIAL"},C6066)))&gt;0,1,0)</f>
        <v>0</v>
      </c>
      <c r="I6066" s="1">
        <f>IF(SUMPRODUCT(--ISNUMBER(SEARCH({"LEADER"},C6066)))&gt;0,1,0)</f>
        <v>1</v>
      </c>
      <c r="J6066" t="str">
        <f t="shared" si="376"/>
        <v>2015</v>
      </c>
      <c r="K6066" t="str">
        <f t="shared" si="377"/>
        <v>12</v>
      </c>
      <c r="L6066" t="str">
        <f t="shared" si="378"/>
        <v>19</v>
      </c>
      <c r="M6066" s="2">
        <f t="shared" si="379"/>
        <v>42357.09375</v>
      </c>
    </row>
    <row r="6067" spans="1:13" x14ac:dyDescent="0.35">
      <c r="A6067">
        <v>-2.5</v>
      </c>
      <c r="B6067" t="s">
        <v>2088</v>
      </c>
      <c r="C6067" t="s">
        <v>5025</v>
      </c>
      <c r="D6067">
        <v>20151001190000</v>
      </c>
      <c r="E6067" s="1">
        <f>IF(SUMPRODUCT(--ISNUMBER(SEARCH({"ECON_EARNINGSREPORT","ECON_STOCKMARKET"},C6067)))&gt;0,1,0)</f>
        <v>1</v>
      </c>
      <c r="F6067" s="1">
        <f>IF(SUMPRODUCT(--ISNUMBER(SEARCH({"ENV_"},C6067)))&gt;0,1,0)</f>
        <v>0</v>
      </c>
      <c r="G6067" s="1">
        <f>IF(SUMPRODUCT(--ISNUMBER(SEARCH({"DISCRIMINATION","HARASSMENT","HATE_SPEECH","GENDER_VIOLENCE"},C6067)))&gt;0,1,0)</f>
        <v>0</v>
      </c>
      <c r="H6067" s="1">
        <f>IF(SUMPRODUCT(--ISNUMBER(SEARCH({"LEGALIZE","LEGISLATION","TRIAL"},C6067)))&gt;0,1,0)</f>
        <v>0</v>
      </c>
      <c r="I6067" s="1">
        <f>IF(SUMPRODUCT(--ISNUMBER(SEARCH({"LEADER"},C6067)))&gt;0,1,0)</f>
        <v>1</v>
      </c>
      <c r="J6067" t="str">
        <f t="shared" si="376"/>
        <v>2015</v>
      </c>
      <c r="K6067" t="str">
        <f t="shared" si="377"/>
        <v>10</v>
      </c>
      <c r="L6067" t="str">
        <f t="shared" si="378"/>
        <v>01</v>
      </c>
      <c r="M6067" s="2">
        <f t="shared" si="379"/>
        <v>42278.791666666664</v>
      </c>
    </row>
    <row r="6068" spans="1:13" x14ac:dyDescent="0.35">
      <c r="A6068">
        <v>1.51515151515152</v>
      </c>
      <c r="B6068" t="s">
        <v>90</v>
      </c>
      <c r="C6068" t="s">
        <v>5026</v>
      </c>
      <c r="D6068">
        <v>20150904021500</v>
      </c>
      <c r="E6068" s="1">
        <f>IF(SUMPRODUCT(--ISNUMBER(SEARCH({"ECON_EARNINGSREPORT","ECON_STOCKMARKET"},C6068)))&gt;0,1,0)</f>
        <v>0</v>
      </c>
      <c r="F6068" s="1">
        <f>IF(SUMPRODUCT(--ISNUMBER(SEARCH({"ENV_"},C6068)))&gt;0,1,0)</f>
        <v>0</v>
      </c>
      <c r="G6068" s="1">
        <f>IF(SUMPRODUCT(--ISNUMBER(SEARCH({"DISCRIMINATION","HARASSMENT","HATE_SPEECH","GENDER_VIOLENCE"},C6068)))&gt;0,1,0)</f>
        <v>0</v>
      </c>
      <c r="H6068" s="1">
        <f>IF(SUMPRODUCT(--ISNUMBER(SEARCH({"LEGALIZE","LEGISLATION","TRIAL"},C6068)))&gt;0,1,0)</f>
        <v>0</v>
      </c>
      <c r="I6068" s="1">
        <f>IF(SUMPRODUCT(--ISNUMBER(SEARCH({"LEADER"},C6068)))&gt;0,1,0)</f>
        <v>1</v>
      </c>
      <c r="J6068" t="str">
        <f t="shared" si="376"/>
        <v>2015</v>
      </c>
      <c r="K6068" t="str">
        <f t="shared" si="377"/>
        <v>09</v>
      </c>
      <c r="L6068" t="str">
        <f t="shared" si="378"/>
        <v>04</v>
      </c>
      <c r="M6068" s="2">
        <f t="shared" si="379"/>
        <v>42251.09375</v>
      </c>
    </row>
    <row r="6069" spans="1:13" x14ac:dyDescent="0.35">
      <c r="A6069">
        <v>-0.47281323877068598</v>
      </c>
      <c r="B6069" t="s">
        <v>5027</v>
      </c>
      <c r="C6069" t="s">
        <v>5028</v>
      </c>
      <c r="D6069">
        <v>20150302204500</v>
      </c>
      <c r="E6069" s="1">
        <f>IF(SUMPRODUCT(--ISNUMBER(SEARCH({"ECON_EARNINGSREPORT","ECON_STOCKMARKET"},C6069)))&gt;0,1,0)</f>
        <v>1</v>
      </c>
      <c r="F6069" s="1">
        <f>IF(SUMPRODUCT(--ISNUMBER(SEARCH({"ENV_"},C6069)))&gt;0,1,0)</f>
        <v>0</v>
      </c>
      <c r="G6069" s="1">
        <f>IF(SUMPRODUCT(--ISNUMBER(SEARCH({"DISCRIMINATION","HARASSMENT","HATE_SPEECH","GENDER_VIOLENCE"},C6069)))&gt;0,1,0)</f>
        <v>0</v>
      </c>
      <c r="H6069" s="1">
        <f>IF(SUMPRODUCT(--ISNUMBER(SEARCH({"LEGALIZE","LEGISLATION","TRIAL"},C6069)))&gt;0,1,0)</f>
        <v>0</v>
      </c>
      <c r="I6069" s="1">
        <f>IF(SUMPRODUCT(--ISNUMBER(SEARCH({"LEADER"},C6069)))&gt;0,1,0)</f>
        <v>0</v>
      </c>
      <c r="J6069" t="str">
        <f t="shared" si="376"/>
        <v>2015</v>
      </c>
      <c r="K6069" t="str">
        <f t="shared" si="377"/>
        <v>03</v>
      </c>
      <c r="L6069" t="str">
        <f t="shared" si="378"/>
        <v>02</v>
      </c>
      <c r="M6069" s="2">
        <f t="shared" si="379"/>
        <v>42065.864583333336</v>
      </c>
    </row>
    <row r="6070" spans="1:13" x14ac:dyDescent="0.35">
      <c r="A6070">
        <v>0.95465393794749398</v>
      </c>
      <c r="B6070" t="s">
        <v>4615</v>
      </c>
      <c r="C6070" t="s">
        <v>5029</v>
      </c>
      <c r="D6070">
        <v>20150625131500</v>
      </c>
      <c r="E6070" s="1">
        <f>IF(SUMPRODUCT(--ISNUMBER(SEARCH({"ECON_EARNINGSREPORT","ECON_STOCKMARKET"},C6070)))&gt;0,1,0)</f>
        <v>1</v>
      </c>
      <c r="F6070" s="1">
        <f>IF(SUMPRODUCT(--ISNUMBER(SEARCH({"ENV_"},C6070)))&gt;0,1,0)</f>
        <v>0</v>
      </c>
      <c r="G6070" s="1">
        <f>IF(SUMPRODUCT(--ISNUMBER(SEARCH({"DISCRIMINATION","HARASSMENT","HATE_SPEECH","GENDER_VIOLENCE"},C6070)))&gt;0,1,0)</f>
        <v>0</v>
      </c>
      <c r="H6070" s="1">
        <f>IF(SUMPRODUCT(--ISNUMBER(SEARCH({"LEGALIZE","LEGISLATION","TRIAL"},C6070)))&gt;0,1,0)</f>
        <v>0</v>
      </c>
      <c r="I6070" s="1">
        <f>IF(SUMPRODUCT(--ISNUMBER(SEARCH({"LEADER"},C6070)))&gt;0,1,0)</f>
        <v>1</v>
      </c>
      <c r="J6070" t="str">
        <f t="shared" si="376"/>
        <v>2015</v>
      </c>
      <c r="K6070" t="str">
        <f t="shared" si="377"/>
        <v>06</v>
      </c>
      <c r="L6070" t="str">
        <f t="shared" si="378"/>
        <v>25</v>
      </c>
      <c r="M6070" s="2">
        <f t="shared" si="379"/>
        <v>42180.552083333336</v>
      </c>
    </row>
    <row r="6071" spans="1:13" x14ac:dyDescent="0.35">
      <c r="A6071">
        <v>0.40322580645161299</v>
      </c>
      <c r="B6071" t="s">
        <v>5030</v>
      </c>
      <c r="C6071" t="s">
        <v>5031</v>
      </c>
      <c r="D6071">
        <v>20150522021500</v>
      </c>
      <c r="E6071" s="1">
        <f>IF(SUMPRODUCT(--ISNUMBER(SEARCH({"ECON_EARNINGSREPORT","ECON_STOCKMARKET"},C6071)))&gt;0,1,0)</f>
        <v>1</v>
      </c>
      <c r="F6071" s="1">
        <f>IF(SUMPRODUCT(--ISNUMBER(SEARCH({"ENV_"},C6071)))&gt;0,1,0)</f>
        <v>0</v>
      </c>
      <c r="G6071" s="1">
        <f>IF(SUMPRODUCT(--ISNUMBER(SEARCH({"DISCRIMINATION","HARASSMENT","HATE_SPEECH","GENDER_VIOLENCE"},C6071)))&gt;0,1,0)</f>
        <v>0</v>
      </c>
      <c r="H6071" s="1">
        <f>IF(SUMPRODUCT(--ISNUMBER(SEARCH({"LEGALIZE","LEGISLATION","TRIAL"},C6071)))&gt;0,1,0)</f>
        <v>0</v>
      </c>
      <c r="I6071" s="1">
        <f>IF(SUMPRODUCT(--ISNUMBER(SEARCH({"LEADER"},C6071)))&gt;0,1,0)</f>
        <v>0</v>
      </c>
      <c r="J6071" t="str">
        <f t="shared" si="376"/>
        <v>2015</v>
      </c>
      <c r="K6071" t="str">
        <f t="shared" si="377"/>
        <v>05</v>
      </c>
      <c r="L6071" t="str">
        <f t="shared" si="378"/>
        <v>22</v>
      </c>
      <c r="M6071" s="2">
        <f t="shared" si="379"/>
        <v>42146.09375</v>
      </c>
    </row>
    <row r="6072" spans="1:13" x14ac:dyDescent="0.35">
      <c r="A6072">
        <v>7.0270270270270299</v>
      </c>
      <c r="B6072" t="s">
        <v>447</v>
      </c>
      <c r="C6072" t="s">
        <v>5032</v>
      </c>
      <c r="D6072">
        <v>20151126090000</v>
      </c>
      <c r="E6072" s="1">
        <f>IF(SUMPRODUCT(--ISNUMBER(SEARCH({"ECON_EARNINGSREPORT","ECON_STOCKMARKET"},C6072)))&gt;0,1,0)</f>
        <v>0</v>
      </c>
      <c r="F6072" s="1">
        <f>IF(SUMPRODUCT(--ISNUMBER(SEARCH({"ENV_"},C6072)))&gt;0,1,0)</f>
        <v>0</v>
      </c>
      <c r="G6072" s="1">
        <f>IF(SUMPRODUCT(--ISNUMBER(SEARCH({"DISCRIMINATION","HARASSMENT","HATE_SPEECH","GENDER_VIOLENCE"},C6072)))&gt;0,1,0)</f>
        <v>0</v>
      </c>
      <c r="H6072" s="1">
        <f>IF(SUMPRODUCT(--ISNUMBER(SEARCH({"LEGALIZE","LEGISLATION","TRIAL"},C6072)))&gt;0,1,0)</f>
        <v>0</v>
      </c>
      <c r="I6072" s="1">
        <f>IF(SUMPRODUCT(--ISNUMBER(SEARCH({"LEADER"},C6072)))&gt;0,1,0)</f>
        <v>0</v>
      </c>
      <c r="J6072" t="str">
        <f t="shared" si="376"/>
        <v>2015</v>
      </c>
      <c r="K6072" t="str">
        <f t="shared" si="377"/>
        <v>11</v>
      </c>
      <c r="L6072" t="str">
        <f t="shared" si="378"/>
        <v>26</v>
      </c>
      <c r="M6072" s="2">
        <f t="shared" si="379"/>
        <v>42334.375</v>
      </c>
    </row>
    <row r="6073" spans="1:13" x14ac:dyDescent="0.35">
      <c r="A6073">
        <v>1.30848532910389</v>
      </c>
      <c r="B6073" t="s">
        <v>363</v>
      </c>
      <c r="C6073" t="s">
        <v>5033</v>
      </c>
      <c r="D6073">
        <v>20150910140000</v>
      </c>
      <c r="E6073" s="1">
        <f>IF(SUMPRODUCT(--ISNUMBER(SEARCH({"ECON_EARNINGSREPORT","ECON_STOCKMARKET"},C6073)))&gt;0,1,0)</f>
        <v>0</v>
      </c>
      <c r="F6073" s="1">
        <f>IF(SUMPRODUCT(--ISNUMBER(SEARCH({"ENV_"},C6073)))&gt;0,1,0)</f>
        <v>0</v>
      </c>
      <c r="G6073" s="1">
        <f>IF(SUMPRODUCT(--ISNUMBER(SEARCH({"DISCRIMINATION","HARASSMENT","HATE_SPEECH","GENDER_VIOLENCE"},C6073)))&gt;0,1,0)</f>
        <v>0</v>
      </c>
      <c r="H6073" s="1">
        <f>IF(SUMPRODUCT(--ISNUMBER(SEARCH({"LEGALIZE","LEGISLATION","TRIAL"},C6073)))&gt;0,1,0)</f>
        <v>0</v>
      </c>
      <c r="I6073" s="1">
        <f>IF(SUMPRODUCT(--ISNUMBER(SEARCH({"LEADER"},C6073)))&gt;0,1,0)</f>
        <v>1</v>
      </c>
      <c r="J6073" t="str">
        <f t="shared" si="376"/>
        <v>2015</v>
      </c>
      <c r="K6073" t="str">
        <f t="shared" si="377"/>
        <v>09</v>
      </c>
      <c r="L6073" t="str">
        <f t="shared" si="378"/>
        <v>10</v>
      </c>
      <c r="M6073" s="2">
        <f t="shared" si="379"/>
        <v>42257.583333333336</v>
      </c>
    </row>
    <row r="6074" spans="1:13" x14ac:dyDescent="0.35">
      <c r="A6074">
        <v>-1.1450381679389301</v>
      </c>
      <c r="B6074" t="s">
        <v>224</v>
      </c>
      <c r="C6074" t="s">
        <v>3978</v>
      </c>
      <c r="D6074">
        <v>20150521214500</v>
      </c>
      <c r="E6074" s="1">
        <f>IF(SUMPRODUCT(--ISNUMBER(SEARCH({"ECON_EARNINGSREPORT","ECON_STOCKMARKET"},C6074)))&gt;0,1,0)</f>
        <v>0</v>
      </c>
      <c r="F6074" s="1">
        <f>IF(SUMPRODUCT(--ISNUMBER(SEARCH({"ENV_"},C6074)))&gt;0,1,0)</f>
        <v>0</v>
      </c>
      <c r="G6074" s="1">
        <f>IF(SUMPRODUCT(--ISNUMBER(SEARCH({"DISCRIMINATION","HARASSMENT","HATE_SPEECH","GENDER_VIOLENCE"},C6074)))&gt;0,1,0)</f>
        <v>0</v>
      </c>
      <c r="H6074" s="1">
        <f>IF(SUMPRODUCT(--ISNUMBER(SEARCH({"LEGALIZE","LEGISLATION","TRIAL"},C6074)))&gt;0,1,0)</f>
        <v>0</v>
      </c>
      <c r="I6074" s="1">
        <f>IF(SUMPRODUCT(--ISNUMBER(SEARCH({"LEADER"},C6074)))&gt;0,1,0)</f>
        <v>0</v>
      </c>
      <c r="J6074" t="str">
        <f t="shared" si="376"/>
        <v>2015</v>
      </c>
      <c r="K6074" t="str">
        <f t="shared" si="377"/>
        <v>05</v>
      </c>
      <c r="L6074" t="str">
        <f t="shared" si="378"/>
        <v>21</v>
      </c>
      <c r="M6074" s="2">
        <f t="shared" si="379"/>
        <v>42145.90625</v>
      </c>
    </row>
    <row r="6075" spans="1:13" x14ac:dyDescent="0.35">
      <c r="A6075">
        <v>0.87552341073467899</v>
      </c>
      <c r="B6075" t="s">
        <v>287</v>
      </c>
      <c r="C6075" t="s">
        <v>5034</v>
      </c>
      <c r="D6075">
        <v>20150303231500</v>
      </c>
      <c r="E6075" s="1">
        <f>IF(SUMPRODUCT(--ISNUMBER(SEARCH({"ECON_EARNINGSREPORT","ECON_STOCKMARKET"},C6075)))&gt;0,1,0)</f>
        <v>1</v>
      </c>
      <c r="F6075" s="1">
        <f>IF(SUMPRODUCT(--ISNUMBER(SEARCH({"ENV_"},C6075)))&gt;0,1,0)</f>
        <v>0</v>
      </c>
      <c r="G6075" s="1">
        <f>IF(SUMPRODUCT(--ISNUMBER(SEARCH({"DISCRIMINATION","HARASSMENT","HATE_SPEECH","GENDER_VIOLENCE"},C6075)))&gt;0,1,0)</f>
        <v>0</v>
      </c>
      <c r="H6075" s="1">
        <f>IF(SUMPRODUCT(--ISNUMBER(SEARCH({"LEGALIZE","LEGISLATION","TRIAL"},C6075)))&gt;0,1,0)</f>
        <v>0</v>
      </c>
      <c r="I6075" s="1">
        <f>IF(SUMPRODUCT(--ISNUMBER(SEARCH({"LEADER"},C6075)))&gt;0,1,0)</f>
        <v>1</v>
      </c>
      <c r="J6075" t="str">
        <f t="shared" si="376"/>
        <v>2015</v>
      </c>
      <c r="K6075" t="str">
        <f t="shared" si="377"/>
        <v>03</v>
      </c>
      <c r="L6075" t="str">
        <f t="shared" si="378"/>
        <v>03</v>
      </c>
      <c r="M6075" s="2">
        <f t="shared" si="379"/>
        <v>42066.96875</v>
      </c>
    </row>
    <row r="6076" spans="1:13" x14ac:dyDescent="0.35">
      <c r="A6076">
        <v>1.2383900928792599</v>
      </c>
      <c r="B6076" t="s">
        <v>512</v>
      </c>
      <c r="C6076" t="s">
        <v>5035</v>
      </c>
      <c r="D6076">
        <v>20150721143000</v>
      </c>
      <c r="E6076" s="1">
        <f>IF(SUMPRODUCT(--ISNUMBER(SEARCH({"ECON_EARNINGSREPORT","ECON_STOCKMARKET"},C6076)))&gt;0,1,0)</f>
        <v>1</v>
      </c>
      <c r="F6076" s="1">
        <f>IF(SUMPRODUCT(--ISNUMBER(SEARCH({"ENV_"},C6076)))&gt;0,1,0)</f>
        <v>1</v>
      </c>
      <c r="G6076" s="1">
        <f>IF(SUMPRODUCT(--ISNUMBER(SEARCH({"DISCRIMINATION","HARASSMENT","HATE_SPEECH","GENDER_VIOLENCE"},C6076)))&gt;0,1,0)</f>
        <v>0</v>
      </c>
      <c r="H6076" s="1">
        <f>IF(SUMPRODUCT(--ISNUMBER(SEARCH({"LEGALIZE","LEGISLATION","TRIAL"},C6076)))&gt;0,1,0)</f>
        <v>1</v>
      </c>
      <c r="I6076" s="1">
        <f>IF(SUMPRODUCT(--ISNUMBER(SEARCH({"LEADER"},C6076)))&gt;0,1,0)</f>
        <v>1</v>
      </c>
      <c r="J6076" t="str">
        <f t="shared" si="376"/>
        <v>2015</v>
      </c>
      <c r="K6076" t="str">
        <f t="shared" si="377"/>
        <v>07</v>
      </c>
      <c r="L6076" t="str">
        <f t="shared" si="378"/>
        <v>21</v>
      </c>
      <c r="M6076" s="2">
        <f t="shared" si="379"/>
        <v>42206.604166666664</v>
      </c>
    </row>
    <row r="6077" spans="1:13" x14ac:dyDescent="0.35">
      <c r="A6077">
        <v>-0.96153846153846201</v>
      </c>
      <c r="B6077" t="s">
        <v>5036</v>
      </c>
      <c r="C6077" t="s">
        <v>4931</v>
      </c>
      <c r="D6077">
        <v>20150504154500</v>
      </c>
      <c r="E6077" s="1">
        <f>IF(SUMPRODUCT(--ISNUMBER(SEARCH({"ECON_EARNINGSREPORT","ECON_STOCKMARKET"},C6077)))&gt;0,1,0)</f>
        <v>0</v>
      </c>
      <c r="F6077" s="1">
        <f>IF(SUMPRODUCT(--ISNUMBER(SEARCH({"ENV_"},C6077)))&gt;0,1,0)</f>
        <v>0</v>
      </c>
      <c r="G6077" s="1">
        <f>IF(SUMPRODUCT(--ISNUMBER(SEARCH({"DISCRIMINATION","HARASSMENT","HATE_SPEECH","GENDER_VIOLENCE"},C6077)))&gt;0,1,0)</f>
        <v>0</v>
      </c>
      <c r="H6077" s="1">
        <f>IF(SUMPRODUCT(--ISNUMBER(SEARCH({"LEGALIZE","LEGISLATION","TRIAL"},C6077)))&gt;0,1,0)</f>
        <v>0</v>
      </c>
      <c r="I6077" s="1">
        <f>IF(SUMPRODUCT(--ISNUMBER(SEARCH({"LEADER"},C6077)))&gt;0,1,0)</f>
        <v>1</v>
      </c>
      <c r="J6077" t="str">
        <f t="shared" si="376"/>
        <v>2015</v>
      </c>
      <c r="K6077" t="str">
        <f t="shared" si="377"/>
        <v>05</v>
      </c>
      <c r="L6077" t="str">
        <f t="shared" si="378"/>
        <v>04</v>
      </c>
      <c r="M6077" s="2">
        <f t="shared" si="379"/>
        <v>42128.65625</v>
      </c>
    </row>
    <row r="6078" spans="1:13" x14ac:dyDescent="0.35">
      <c r="A6078">
        <v>-2.2831050228310499</v>
      </c>
      <c r="B6078" t="s">
        <v>409</v>
      </c>
      <c r="C6078" t="s">
        <v>5037</v>
      </c>
      <c r="D6078">
        <v>20160323024500</v>
      </c>
      <c r="E6078" s="1">
        <f>IF(SUMPRODUCT(--ISNUMBER(SEARCH({"ECON_EARNINGSREPORT","ECON_STOCKMARKET"},C6078)))&gt;0,1,0)</f>
        <v>0</v>
      </c>
      <c r="F6078" s="1">
        <f>IF(SUMPRODUCT(--ISNUMBER(SEARCH({"ENV_"},C6078)))&gt;0,1,0)</f>
        <v>0</v>
      </c>
      <c r="G6078" s="1">
        <f>IF(SUMPRODUCT(--ISNUMBER(SEARCH({"DISCRIMINATION","HARASSMENT","HATE_SPEECH","GENDER_VIOLENCE"},C6078)))&gt;0,1,0)</f>
        <v>0</v>
      </c>
      <c r="H6078" s="1">
        <f>IF(SUMPRODUCT(--ISNUMBER(SEARCH({"LEGALIZE","LEGISLATION","TRIAL"},C6078)))&gt;0,1,0)</f>
        <v>1</v>
      </c>
      <c r="I6078" s="1">
        <f>IF(SUMPRODUCT(--ISNUMBER(SEARCH({"LEADER"},C6078)))&gt;0,1,0)</f>
        <v>0</v>
      </c>
      <c r="J6078" t="str">
        <f t="shared" si="376"/>
        <v>2016</v>
      </c>
      <c r="K6078" t="str">
        <f t="shared" si="377"/>
        <v>03</v>
      </c>
      <c r="L6078" t="str">
        <f t="shared" si="378"/>
        <v>23</v>
      </c>
      <c r="M6078" s="2">
        <f t="shared" si="379"/>
        <v>42452.114583333336</v>
      </c>
    </row>
    <row r="6079" spans="1:13" x14ac:dyDescent="0.35">
      <c r="A6079">
        <v>1.2048192771084301</v>
      </c>
      <c r="B6079" t="s">
        <v>537</v>
      </c>
      <c r="C6079" t="s">
        <v>4244</v>
      </c>
      <c r="D6079">
        <v>20160525113000</v>
      </c>
      <c r="E6079" s="1">
        <f>IF(SUMPRODUCT(--ISNUMBER(SEARCH({"ECON_EARNINGSREPORT","ECON_STOCKMARKET"},C6079)))&gt;0,1,0)</f>
        <v>1</v>
      </c>
      <c r="F6079" s="1">
        <f>IF(SUMPRODUCT(--ISNUMBER(SEARCH({"ENV_"},C6079)))&gt;0,1,0)</f>
        <v>0</v>
      </c>
      <c r="G6079" s="1">
        <f>IF(SUMPRODUCT(--ISNUMBER(SEARCH({"DISCRIMINATION","HARASSMENT","HATE_SPEECH","GENDER_VIOLENCE"},C6079)))&gt;0,1,0)</f>
        <v>0</v>
      </c>
      <c r="H6079" s="1">
        <f>IF(SUMPRODUCT(--ISNUMBER(SEARCH({"LEGALIZE","LEGISLATION","TRIAL"},C6079)))&gt;0,1,0)</f>
        <v>0</v>
      </c>
      <c r="I6079" s="1">
        <f>IF(SUMPRODUCT(--ISNUMBER(SEARCH({"LEADER"},C6079)))&gt;0,1,0)</f>
        <v>0</v>
      </c>
      <c r="J6079" t="str">
        <f t="shared" si="376"/>
        <v>2016</v>
      </c>
      <c r="K6079" t="str">
        <f t="shared" si="377"/>
        <v>05</v>
      </c>
      <c r="L6079" t="str">
        <f t="shared" si="378"/>
        <v>25</v>
      </c>
      <c r="M6079" s="2">
        <f t="shared" si="379"/>
        <v>42515.479166666664</v>
      </c>
    </row>
    <row r="6080" spans="1:13" x14ac:dyDescent="0.35">
      <c r="A6080">
        <v>0.952380952380952</v>
      </c>
      <c r="B6080" t="s">
        <v>8</v>
      </c>
      <c r="C6080" t="s">
        <v>3814</v>
      </c>
      <c r="D6080">
        <v>20151109034500</v>
      </c>
      <c r="E6080" s="1">
        <f>IF(SUMPRODUCT(--ISNUMBER(SEARCH({"ECON_EARNINGSREPORT","ECON_STOCKMARKET"},C6080)))&gt;0,1,0)</f>
        <v>0</v>
      </c>
      <c r="F6080" s="1">
        <f>IF(SUMPRODUCT(--ISNUMBER(SEARCH({"ENV_"},C6080)))&gt;0,1,0)</f>
        <v>0</v>
      </c>
      <c r="G6080" s="1">
        <f>IF(SUMPRODUCT(--ISNUMBER(SEARCH({"DISCRIMINATION","HARASSMENT","HATE_SPEECH","GENDER_VIOLENCE"},C6080)))&gt;0,1,0)</f>
        <v>0</v>
      </c>
      <c r="H6080" s="1">
        <f>IF(SUMPRODUCT(--ISNUMBER(SEARCH({"LEGALIZE","LEGISLATION","TRIAL"},C6080)))&gt;0,1,0)</f>
        <v>0</v>
      </c>
      <c r="I6080" s="1">
        <f>IF(SUMPRODUCT(--ISNUMBER(SEARCH({"LEADER"},C6080)))&gt;0,1,0)</f>
        <v>0</v>
      </c>
      <c r="J6080" t="str">
        <f t="shared" si="376"/>
        <v>2015</v>
      </c>
      <c r="K6080" t="str">
        <f t="shared" si="377"/>
        <v>11</v>
      </c>
      <c r="L6080" t="str">
        <f t="shared" si="378"/>
        <v>09</v>
      </c>
      <c r="M6080" s="2">
        <f t="shared" si="379"/>
        <v>42317.15625</v>
      </c>
    </row>
    <row r="6081" spans="1:13" x14ac:dyDescent="0.35">
      <c r="A6081">
        <v>2.5484199796126399</v>
      </c>
      <c r="B6081" t="s">
        <v>454</v>
      </c>
      <c r="D6081">
        <v>20160617211500</v>
      </c>
      <c r="E6081" s="1">
        <f>IF(SUMPRODUCT(--ISNUMBER(SEARCH({"ECON_EARNINGSREPORT","ECON_STOCKMARKET"},C6081)))&gt;0,1,0)</f>
        <v>0</v>
      </c>
      <c r="F6081" s="1">
        <f>IF(SUMPRODUCT(--ISNUMBER(SEARCH({"ENV_"},C6081)))&gt;0,1,0)</f>
        <v>0</v>
      </c>
      <c r="G6081" s="1">
        <f>IF(SUMPRODUCT(--ISNUMBER(SEARCH({"DISCRIMINATION","HARASSMENT","HATE_SPEECH","GENDER_VIOLENCE"},C6081)))&gt;0,1,0)</f>
        <v>0</v>
      </c>
      <c r="H6081" s="1">
        <f>IF(SUMPRODUCT(--ISNUMBER(SEARCH({"LEGALIZE","LEGISLATION","TRIAL"},C6081)))&gt;0,1,0)</f>
        <v>0</v>
      </c>
      <c r="I6081" s="1">
        <f>IF(SUMPRODUCT(--ISNUMBER(SEARCH({"LEADER"},C6081)))&gt;0,1,0)</f>
        <v>0</v>
      </c>
      <c r="J6081" t="str">
        <f t="shared" si="376"/>
        <v>2016</v>
      </c>
      <c r="K6081" t="str">
        <f t="shared" si="377"/>
        <v>06</v>
      </c>
      <c r="L6081" t="str">
        <f t="shared" si="378"/>
        <v>17</v>
      </c>
      <c r="M6081" s="2">
        <f t="shared" si="379"/>
        <v>42538.885416666664</v>
      </c>
    </row>
    <row r="6082" spans="1:13" x14ac:dyDescent="0.35">
      <c r="A6082">
        <v>-1.0526315789473699</v>
      </c>
      <c r="B6082" t="s">
        <v>78</v>
      </c>
      <c r="C6082" t="s">
        <v>5038</v>
      </c>
      <c r="D6082">
        <v>20150916221500</v>
      </c>
      <c r="E6082" s="1">
        <f>IF(SUMPRODUCT(--ISNUMBER(SEARCH({"ECON_EARNINGSREPORT","ECON_STOCKMARKET"},C6082)))&gt;0,1,0)</f>
        <v>0</v>
      </c>
      <c r="F6082" s="1">
        <f>IF(SUMPRODUCT(--ISNUMBER(SEARCH({"ENV_"},C6082)))&gt;0,1,0)</f>
        <v>0</v>
      </c>
      <c r="G6082" s="1">
        <f>IF(SUMPRODUCT(--ISNUMBER(SEARCH({"DISCRIMINATION","HARASSMENT","HATE_SPEECH","GENDER_VIOLENCE"},C6082)))&gt;0,1,0)</f>
        <v>0</v>
      </c>
      <c r="H6082" s="1">
        <f>IF(SUMPRODUCT(--ISNUMBER(SEARCH({"LEGALIZE","LEGISLATION","TRIAL"},C6082)))&gt;0,1,0)</f>
        <v>0</v>
      </c>
      <c r="I6082" s="1">
        <f>IF(SUMPRODUCT(--ISNUMBER(SEARCH({"LEADER"},C6082)))&gt;0,1,0)</f>
        <v>1</v>
      </c>
      <c r="J6082" t="str">
        <f t="shared" si="376"/>
        <v>2015</v>
      </c>
      <c r="K6082" t="str">
        <f t="shared" si="377"/>
        <v>09</v>
      </c>
      <c r="L6082" t="str">
        <f t="shared" si="378"/>
        <v>16</v>
      </c>
      <c r="M6082" s="2">
        <f t="shared" si="379"/>
        <v>42263.927083333336</v>
      </c>
    </row>
    <row r="6083" spans="1:13" x14ac:dyDescent="0.35">
      <c r="A6083">
        <v>3.4300791556728201</v>
      </c>
      <c r="B6083" t="s">
        <v>188</v>
      </c>
      <c r="C6083" t="s">
        <v>4214</v>
      </c>
      <c r="D6083">
        <v>20160517143000</v>
      </c>
      <c r="E6083" s="1">
        <f>IF(SUMPRODUCT(--ISNUMBER(SEARCH({"ECON_EARNINGSREPORT","ECON_STOCKMARKET"},C6083)))&gt;0,1,0)</f>
        <v>0</v>
      </c>
      <c r="F6083" s="1">
        <f>IF(SUMPRODUCT(--ISNUMBER(SEARCH({"ENV_"},C6083)))&gt;0,1,0)</f>
        <v>0</v>
      </c>
      <c r="G6083" s="1">
        <f>IF(SUMPRODUCT(--ISNUMBER(SEARCH({"DISCRIMINATION","HARASSMENT","HATE_SPEECH","GENDER_VIOLENCE"},C6083)))&gt;0,1,0)</f>
        <v>0</v>
      </c>
      <c r="H6083" s="1">
        <f>IF(SUMPRODUCT(--ISNUMBER(SEARCH({"LEGALIZE","LEGISLATION","TRIAL"},C6083)))&gt;0,1,0)</f>
        <v>0</v>
      </c>
      <c r="I6083" s="1">
        <f>IF(SUMPRODUCT(--ISNUMBER(SEARCH({"LEADER"},C6083)))&gt;0,1,0)</f>
        <v>1</v>
      </c>
      <c r="J6083" t="str">
        <f t="shared" ref="J6083:J6146" si="380">LEFT(D6083,4)</f>
        <v>2016</v>
      </c>
      <c r="K6083" t="str">
        <f t="shared" ref="K6083:K6146" si="381">MID(D6083,5,2)</f>
        <v>05</v>
      </c>
      <c r="L6083" t="str">
        <f t="shared" ref="L6083:L6146" si="382">MID(D6083,7,2)</f>
        <v>17</v>
      </c>
      <c r="M6083" s="2">
        <f t="shared" ref="M6083:M6146" si="383">DATE(LEFT(D6083,4),MID(D6083,5,2),MID(D6083,7,2))+TIME(MID(D6083,9,2),MID(D6083,11,2),RIGHT(D6083,2))</f>
        <v>42507.604166666664</v>
      </c>
    </row>
    <row r="6084" spans="1:13" x14ac:dyDescent="0.35">
      <c r="A6084">
        <v>-1.1940298507462701</v>
      </c>
      <c r="B6084" t="s">
        <v>102</v>
      </c>
      <c r="C6084" t="s">
        <v>4071</v>
      </c>
      <c r="D6084">
        <v>20151124230000</v>
      </c>
      <c r="E6084" s="1">
        <f>IF(SUMPRODUCT(--ISNUMBER(SEARCH({"ECON_EARNINGSREPORT","ECON_STOCKMARKET"},C6084)))&gt;0,1,0)</f>
        <v>1</v>
      </c>
      <c r="F6084" s="1">
        <f>IF(SUMPRODUCT(--ISNUMBER(SEARCH({"ENV_"},C6084)))&gt;0,1,0)</f>
        <v>0</v>
      </c>
      <c r="G6084" s="1">
        <f>IF(SUMPRODUCT(--ISNUMBER(SEARCH({"DISCRIMINATION","HARASSMENT","HATE_SPEECH","GENDER_VIOLENCE"},C6084)))&gt;0,1,0)</f>
        <v>0</v>
      </c>
      <c r="H6084" s="1">
        <f>IF(SUMPRODUCT(--ISNUMBER(SEARCH({"LEGALIZE","LEGISLATION","TRIAL"},C6084)))&gt;0,1,0)</f>
        <v>0</v>
      </c>
      <c r="I6084" s="1">
        <f>IF(SUMPRODUCT(--ISNUMBER(SEARCH({"LEADER"},C6084)))&gt;0,1,0)</f>
        <v>1</v>
      </c>
      <c r="J6084" t="str">
        <f t="shared" si="380"/>
        <v>2015</v>
      </c>
      <c r="K6084" t="str">
        <f t="shared" si="381"/>
        <v>11</v>
      </c>
      <c r="L6084" t="str">
        <f t="shared" si="382"/>
        <v>24</v>
      </c>
      <c r="M6084" s="2">
        <f t="shared" si="383"/>
        <v>42332.958333333336</v>
      </c>
    </row>
    <row r="6085" spans="1:13" x14ac:dyDescent="0.35">
      <c r="A6085">
        <v>-1.13895216400911</v>
      </c>
      <c r="B6085" t="s">
        <v>699</v>
      </c>
      <c r="C6085" t="s">
        <v>5039</v>
      </c>
      <c r="D6085">
        <v>20151102204500</v>
      </c>
      <c r="E6085" s="1">
        <f>IF(SUMPRODUCT(--ISNUMBER(SEARCH({"ECON_EARNINGSREPORT","ECON_STOCKMARKET"},C6085)))&gt;0,1,0)</f>
        <v>1</v>
      </c>
      <c r="F6085" s="1">
        <f>IF(SUMPRODUCT(--ISNUMBER(SEARCH({"ENV_"},C6085)))&gt;0,1,0)</f>
        <v>0</v>
      </c>
      <c r="G6085" s="1">
        <f>IF(SUMPRODUCT(--ISNUMBER(SEARCH({"DISCRIMINATION","HARASSMENT","HATE_SPEECH","GENDER_VIOLENCE"},C6085)))&gt;0,1,0)</f>
        <v>0</v>
      </c>
      <c r="H6085" s="1">
        <f>IF(SUMPRODUCT(--ISNUMBER(SEARCH({"LEGALIZE","LEGISLATION","TRIAL"},C6085)))&gt;0,1,0)</f>
        <v>0</v>
      </c>
      <c r="I6085" s="1">
        <f>IF(SUMPRODUCT(--ISNUMBER(SEARCH({"LEADER"},C6085)))&gt;0,1,0)</f>
        <v>0</v>
      </c>
      <c r="J6085" t="str">
        <f t="shared" si="380"/>
        <v>2015</v>
      </c>
      <c r="K6085" t="str">
        <f t="shared" si="381"/>
        <v>11</v>
      </c>
      <c r="L6085" t="str">
        <f t="shared" si="382"/>
        <v>02</v>
      </c>
      <c r="M6085" s="2">
        <f t="shared" si="383"/>
        <v>42310.864583333336</v>
      </c>
    </row>
    <row r="6086" spans="1:13" x14ac:dyDescent="0.35">
      <c r="A6086">
        <v>-0.409836065573771</v>
      </c>
      <c r="B6086" t="s">
        <v>40</v>
      </c>
      <c r="C6086" t="s">
        <v>5040</v>
      </c>
      <c r="D6086">
        <v>20151124231500</v>
      </c>
      <c r="E6086" s="1">
        <f>IF(SUMPRODUCT(--ISNUMBER(SEARCH({"ECON_EARNINGSREPORT","ECON_STOCKMARKET"},C6086)))&gt;0,1,0)</f>
        <v>0</v>
      </c>
      <c r="F6086" s="1">
        <f>IF(SUMPRODUCT(--ISNUMBER(SEARCH({"ENV_"},C6086)))&gt;0,1,0)</f>
        <v>1</v>
      </c>
      <c r="G6086" s="1">
        <f>IF(SUMPRODUCT(--ISNUMBER(SEARCH({"DISCRIMINATION","HARASSMENT","HATE_SPEECH","GENDER_VIOLENCE"},C6086)))&gt;0,1,0)</f>
        <v>0</v>
      </c>
      <c r="H6086" s="1">
        <f>IF(SUMPRODUCT(--ISNUMBER(SEARCH({"LEGALIZE","LEGISLATION","TRIAL"},C6086)))&gt;0,1,0)</f>
        <v>0</v>
      </c>
      <c r="I6086" s="1">
        <f>IF(SUMPRODUCT(--ISNUMBER(SEARCH({"LEADER"},C6086)))&gt;0,1,0)</f>
        <v>0</v>
      </c>
      <c r="J6086" t="str">
        <f t="shared" si="380"/>
        <v>2015</v>
      </c>
      <c r="K6086" t="str">
        <f t="shared" si="381"/>
        <v>11</v>
      </c>
      <c r="L6086" t="str">
        <f t="shared" si="382"/>
        <v>24</v>
      </c>
      <c r="M6086" s="2">
        <f t="shared" si="383"/>
        <v>42332.96875</v>
      </c>
    </row>
    <row r="6087" spans="1:13" x14ac:dyDescent="0.35">
      <c r="A6087">
        <v>-0.30816640986132499</v>
      </c>
      <c r="B6087" t="s">
        <v>5041</v>
      </c>
      <c r="C6087" t="s">
        <v>5042</v>
      </c>
      <c r="D6087">
        <v>20160408191500</v>
      </c>
      <c r="E6087" s="1">
        <f>IF(SUMPRODUCT(--ISNUMBER(SEARCH({"ECON_EARNINGSREPORT","ECON_STOCKMARKET"},C6087)))&gt;0,1,0)</f>
        <v>0</v>
      </c>
      <c r="F6087" s="1">
        <f>IF(SUMPRODUCT(--ISNUMBER(SEARCH({"ENV_"},C6087)))&gt;0,1,0)</f>
        <v>0</v>
      </c>
      <c r="G6087" s="1">
        <f>IF(SUMPRODUCT(--ISNUMBER(SEARCH({"DISCRIMINATION","HARASSMENT","HATE_SPEECH","GENDER_VIOLENCE"},C6087)))&gt;0,1,0)</f>
        <v>0</v>
      </c>
      <c r="H6087" s="1">
        <f>IF(SUMPRODUCT(--ISNUMBER(SEARCH({"LEGALIZE","LEGISLATION","TRIAL"},C6087)))&gt;0,1,0)</f>
        <v>0</v>
      </c>
      <c r="I6087" s="1">
        <f>IF(SUMPRODUCT(--ISNUMBER(SEARCH({"LEADER"},C6087)))&gt;0,1,0)</f>
        <v>1</v>
      </c>
      <c r="J6087" t="str">
        <f t="shared" si="380"/>
        <v>2016</v>
      </c>
      <c r="K6087" t="str">
        <f t="shared" si="381"/>
        <v>04</v>
      </c>
      <c r="L6087" t="str">
        <f t="shared" si="382"/>
        <v>08</v>
      </c>
      <c r="M6087" s="2">
        <f t="shared" si="383"/>
        <v>42468.802083333336</v>
      </c>
    </row>
    <row r="6088" spans="1:13" x14ac:dyDescent="0.35">
      <c r="A6088">
        <v>-2.93333333333333</v>
      </c>
      <c r="B6088" t="s">
        <v>80</v>
      </c>
      <c r="C6088" t="s">
        <v>5043</v>
      </c>
      <c r="D6088">
        <v>20151125161500</v>
      </c>
      <c r="E6088" s="1">
        <f>IF(SUMPRODUCT(--ISNUMBER(SEARCH({"ECON_EARNINGSREPORT","ECON_STOCKMARKET"},C6088)))&gt;0,1,0)</f>
        <v>0</v>
      </c>
      <c r="F6088" s="1">
        <f>IF(SUMPRODUCT(--ISNUMBER(SEARCH({"ENV_"},C6088)))&gt;0,1,0)</f>
        <v>0</v>
      </c>
      <c r="G6088" s="1">
        <f>IF(SUMPRODUCT(--ISNUMBER(SEARCH({"DISCRIMINATION","HARASSMENT","HATE_SPEECH","GENDER_VIOLENCE"},C6088)))&gt;0,1,0)</f>
        <v>0</v>
      </c>
      <c r="H6088" s="1">
        <f>IF(SUMPRODUCT(--ISNUMBER(SEARCH({"LEGALIZE","LEGISLATION","TRIAL"},C6088)))&gt;0,1,0)</f>
        <v>0</v>
      </c>
      <c r="I6088" s="1">
        <f>IF(SUMPRODUCT(--ISNUMBER(SEARCH({"LEADER"},C6088)))&gt;0,1,0)</f>
        <v>0</v>
      </c>
      <c r="J6088" t="str">
        <f t="shared" si="380"/>
        <v>2015</v>
      </c>
      <c r="K6088" t="str">
        <f t="shared" si="381"/>
        <v>11</v>
      </c>
      <c r="L6088" t="str">
        <f t="shared" si="382"/>
        <v>25</v>
      </c>
      <c r="M6088" s="2">
        <f t="shared" si="383"/>
        <v>42333.677083333336</v>
      </c>
    </row>
    <row r="6089" spans="1:13" x14ac:dyDescent="0.35">
      <c r="A6089">
        <v>-0.45454545454545497</v>
      </c>
      <c r="B6089" t="s">
        <v>5044</v>
      </c>
      <c r="C6089" t="s">
        <v>5045</v>
      </c>
      <c r="D6089">
        <v>20160422234500</v>
      </c>
      <c r="E6089" s="1">
        <f>IF(SUMPRODUCT(--ISNUMBER(SEARCH({"ECON_EARNINGSREPORT","ECON_STOCKMARKET"},C6089)))&gt;0,1,0)</f>
        <v>1</v>
      </c>
      <c r="F6089" s="1">
        <f>IF(SUMPRODUCT(--ISNUMBER(SEARCH({"ENV_"},C6089)))&gt;0,1,0)</f>
        <v>0</v>
      </c>
      <c r="G6089" s="1">
        <f>IF(SUMPRODUCT(--ISNUMBER(SEARCH({"DISCRIMINATION","HARASSMENT","HATE_SPEECH","GENDER_VIOLENCE"},C6089)))&gt;0,1,0)</f>
        <v>0</v>
      </c>
      <c r="H6089" s="1">
        <f>IF(SUMPRODUCT(--ISNUMBER(SEARCH({"LEGALIZE","LEGISLATION","TRIAL"},C6089)))&gt;0,1,0)</f>
        <v>0</v>
      </c>
      <c r="I6089" s="1">
        <f>IF(SUMPRODUCT(--ISNUMBER(SEARCH({"LEADER"},C6089)))&gt;0,1,0)</f>
        <v>0</v>
      </c>
      <c r="J6089" t="str">
        <f t="shared" si="380"/>
        <v>2016</v>
      </c>
      <c r="K6089" t="str">
        <f t="shared" si="381"/>
        <v>04</v>
      </c>
      <c r="L6089" t="str">
        <f t="shared" si="382"/>
        <v>22</v>
      </c>
      <c r="M6089" s="2">
        <f t="shared" si="383"/>
        <v>42482.989583333336</v>
      </c>
    </row>
    <row r="6090" spans="1:13" x14ac:dyDescent="0.35">
      <c r="A6090">
        <v>-1.0050251256281399</v>
      </c>
      <c r="B6090" t="s">
        <v>445</v>
      </c>
      <c r="C6090" t="s">
        <v>5046</v>
      </c>
      <c r="D6090">
        <v>20160526174500</v>
      </c>
      <c r="E6090" s="1">
        <f>IF(SUMPRODUCT(--ISNUMBER(SEARCH({"ECON_EARNINGSREPORT","ECON_STOCKMARKET"},C6090)))&gt;0,1,0)</f>
        <v>1</v>
      </c>
      <c r="F6090" s="1">
        <f>IF(SUMPRODUCT(--ISNUMBER(SEARCH({"ENV_"},C6090)))&gt;0,1,0)</f>
        <v>0</v>
      </c>
      <c r="G6090" s="1">
        <f>IF(SUMPRODUCT(--ISNUMBER(SEARCH({"DISCRIMINATION","HARASSMENT","HATE_SPEECH","GENDER_VIOLENCE"},C6090)))&gt;0,1,0)</f>
        <v>0</v>
      </c>
      <c r="H6090" s="1">
        <f>IF(SUMPRODUCT(--ISNUMBER(SEARCH({"LEGALIZE","LEGISLATION","TRIAL"},C6090)))&gt;0,1,0)</f>
        <v>0</v>
      </c>
      <c r="I6090" s="1">
        <f>IF(SUMPRODUCT(--ISNUMBER(SEARCH({"LEADER"},C6090)))&gt;0,1,0)</f>
        <v>0</v>
      </c>
      <c r="J6090" t="str">
        <f t="shared" si="380"/>
        <v>2016</v>
      </c>
      <c r="K6090" t="str">
        <f t="shared" si="381"/>
        <v>05</v>
      </c>
      <c r="L6090" t="str">
        <f t="shared" si="382"/>
        <v>26</v>
      </c>
      <c r="M6090" s="2">
        <f t="shared" si="383"/>
        <v>42516.739583333336</v>
      </c>
    </row>
    <row r="6091" spans="1:13" x14ac:dyDescent="0.35">
      <c r="A6091">
        <v>-1.14942528735632</v>
      </c>
      <c r="B6091" t="s">
        <v>8</v>
      </c>
      <c r="C6091" t="s">
        <v>5047</v>
      </c>
      <c r="D6091">
        <v>20150324173000</v>
      </c>
      <c r="E6091" s="1">
        <f>IF(SUMPRODUCT(--ISNUMBER(SEARCH({"ECON_EARNINGSREPORT","ECON_STOCKMARKET"},C6091)))&gt;0,1,0)</f>
        <v>0</v>
      </c>
      <c r="F6091" s="1">
        <f>IF(SUMPRODUCT(--ISNUMBER(SEARCH({"ENV_"},C6091)))&gt;0,1,0)</f>
        <v>0</v>
      </c>
      <c r="G6091" s="1">
        <f>IF(SUMPRODUCT(--ISNUMBER(SEARCH({"DISCRIMINATION","HARASSMENT","HATE_SPEECH","GENDER_VIOLENCE"},C6091)))&gt;0,1,0)</f>
        <v>1</v>
      </c>
      <c r="H6091" s="1">
        <f>IF(SUMPRODUCT(--ISNUMBER(SEARCH({"LEGALIZE","LEGISLATION","TRIAL"},C6091)))&gt;0,1,0)</f>
        <v>0</v>
      </c>
      <c r="I6091" s="1">
        <f>IF(SUMPRODUCT(--ISNUMBER(SEARCH({"LEADER"},C6091)))&gt;0,1,0)</f>
        <v>1</v>
      </c>
      <c r="J6091" t="str">
        <f t="shared" si="380"/>
        <v>2015</v>
      </c>
      <c r="K6091" t="str">
        <f t="shared" si="381"/>
        <v>03</v>
      </c>
      <c r="L6091" t="str">
        <f t="shared" si="382"/>
        <v>24</v>
      </c>
      <c r="M6091" s="2">
        <f t="shared" si="383"/>
        <v>42087.729166666664</v>
      </c>
    </row>
    <row r="6092" spans="1:13" x14ac:dyDescent="0.35">
      <c r="A6092">
        <v>3.64900086880973</v>
      </c>
      <c r="B6092" t="s">
        <v>577</v>
      </c>
      <c r="C6092" t="s">
        <v>5048</v>
      </c>
      <c r="D6092">
        <v>20160329154500</v>
      </c>
      <c r="E6092" s="1">
        <f>IF(SUMPRODUCT(--ISNUMBER(SEARCH({"ECON_EARNINGSREPORT","ECON_STOCKMARKET"},C6092)))&gt;0,1,0)</f>
        <v>0</v>
      </c>
      <c r="F6092" s="1">
        <f>IF(SUMPRODUCT(--ISNUMBER(SEARCH({"ENV_"},C6092)))&gt;0,1,0)</f>
        <v>0</v>
      </c>
      <c r="G6092" s="1">
        <f>IF(SUMPRODUCT(--ISNUMBER(SEARCH({"DISCRIMINATION","HARASSMENT","HATE_SPEECH","GENDER_VIOLENCE"},C6092)))&gt;0,1,0)</f>
        <v>0</v>
      </c>
      <c r="H6092" s="1">
        <f>IF(SUMPRODUCT(--ISNUMBER(SEARCH({"LEGALIZE","LEGISLATION","TRIAL"},C6092)))&gt;0,1,0)</f>
        <v>0</v>
      </c>
      <c r="I6092" s="1">
        <f>IF(SUMPRODUCT(--ISNUMBER(SEARCH({"LEADER"},C6092)))&gt;0,1,0)</f>
        <v>0</v>
      </c>
      <c r="J6092" t="str">
        <f t="shared" si="380"/>
        <v>2016</v>
      </c>
      <c r="K6092" t="str">
        <f t="shared" si="381"/>
        <v>03</v>
      </c>
      <c r="L6092" t="str">
        <f t="shared" si="382"/>
        <v>29</v>
      </c>
      <c r="M6092" s="2">
        <f t="shared" si="383"/>
        <v>42458.65625</v>
      </c>
    </row>
    <row r="6093" spans="1:13" x14ac:dyDescent="0.35">
      <c r="A6093">
        <v>-2.4048096192384798</v>
      </c>
      <c r="B6093" t="s">
        <v>308</v>
      </c>
      <c r="C6093" t="s">
        <v>3856</v>
      </c>
      <c r="D6093">
        <v>20150820233000</v>
      </c>
      <c r="E6093" s="1">
        <f>IF(SUMPRODUCT(--ISNUMBER(SEARCH({"ECON_EARNINGSREPORT","ECON_STOCKMARKET"},C6093)))&gt;0,1,0)</f>
        <v>1</v>
      </c>
      <c r="F6093" s="1">
        <f>IF(SUMPRODUCT(--ISNUMBER(SEARCH({"ENV_"},C6093)))&gt;0,1,0)</f>
        <v>0</v>
      </c>
      <c r="G6093" s="1">
        <f>IF(SUMPRODUCT(--ISNUMBER(SEARCH({"DISCRIMINATION","HARASSMENT","HATE_SPEECH","GENDER_VIOLENCE"},C6093)))&gt;0,1,0)</f>
        <v>0</v>
      </c>
      <c r="H6093" s="1">
        <f>IF(SUMPRODUCT(--ISNUMBER(SEARCH({"LEGALIZE","LEGISLATION","TRIAL"},C6093)))&gt;0,1,0)</f>
        <v>0</v>
      </c>
      <c r="I6093" s="1">
        <f>IF(SUMPRODUCT(--ISNUMBER(SEARCH({"LEADER"},C6093)))&gt;0,1,0)</f>
        <v>0</v>
      </c>
      <c r="J6093" t="str">
        <f t="shared" si="380"/>
        <v>2015</v>
      </c>
      <c r="K6093" t="str">
        <f t="shared" si="381"/>
        <v>08</v>
      </c>
      <c r="L6093" t="str">
        <f t="shared" si="382"/>
        <v>20</v>
      </c>
      <c r="M6093" s="2">
        <f t="shared" si="383"/>
        <v>42236.979166666664</v>
      </c>
    </row>
    <row r="6094" spans="1:13" x14ac:dyDescent="0.35">
      <c r="A6094">
        <v>4.10958904109589</v>
      </c>
      <c r="B6094" t="s">
        <v>1637</v>
      </c>
      <c r="C6094" t="s">
        <v>711</v>
      </c>
      <c r="D6094">
        <v>20160212150000</v>
      </c>
      <c r="E6094" s="1">
        <f>IF(SUMPRODUCT(--ISNUMBER(SEARCH({"ECON_EARNINGSREPORT","ECON_STOCKMARKET"},C6094)))&gt;0,1,0)</f>
        <v>0</v>
      </c>
      <c r="F6094" s="1">
        <f>IF(SUMPRODUCT(--ISNUMBER(SEARCH({"ENV_"},C6094)))&gt;0,1,0)</f>
        <v>0</v>
      </c>
      <c r="G6094" s="1">
        <f>IF(SUMPRODUCT(--ISNUMBER(SEARCH({"DISCRIMINATION","HARASSMENT","HATE_SPEECH","GENDER_VIOLENCE"},C6094)))&gt;0,1,0)</f>
        <v>0</v>
      </c>
      <c r="H6094" s="1">
        <f>IF(SUMPRODUCT(--ISNUMBER(SEARCH({"LEGALIZE","LEGISLATION","TRIAL"},C6094)))&gt;0,1,0)</f>
        <v>0</v>
      </c>
      <c r="I6094" s="1">
        <f>IF(SUMPRODUCT(--ISNUMBER(SEARCH({"LEADER"},C6094)))&gt;0,1,0)</f>
        <v>1</v>
      </c>
      <c r="J6094" t="str">
        <f t="shared" si="380"/>
        <v>2016</v>
      </c>
      <c r="K6094" t="str">
        <f t="shared" si="381"/>
        <v>02</v>
      </c>
      <c r="L6094" t="str">
        <f t="shared" si="382"/>
        <v>12</v>
      </c>
      <c r="M6094" s="2">
        <f t="shared" si="383"/>
        <v>42412.625</v>
      </c>
    </row>
    <row r="6095" spans="1:13" x14ac:dyDescent="0.35">
      <c r="A6095">
        <v>-1.03626943005181</v>
      </c>
      <c r="B6095" t="s">
        <v>169</v>
      </c>
      <c r="C6095" t="s">
        <v>5049</v>
      </c>
      <c r="D6095">
        <v>20160609160000</v>
      </c>
      <c r="E6095" s="1">
        <f>IF(SUMPRODUCT(--ISNUMBER(SEARCH({"ECON_EARNINGSREPORT","ECON_STOCKMARKET"},C6095)))&gt;0,1,0)</f>
        <v>0</v>
      </c>
      <c r="F6095" s="1">
        <f>IF(SUMPRODUCT(--ISNUMBER(SEARCH({"ENV_"},C6095)))&gt;0,1,0)</f>
        <v>0</v>
      </c>
      <c r="G6095" s="1">
        <f>IF(SUMPRODUCT(--ISNUMBER(SEARCH({"DISCRIMINATION","HARASSMENT","HATE_SPEECH","GENDER_VIOLENCE"},C6095)))&gt;0,1,0)</f>
        <v>0</v>
      </c>
      <c r="H6095" s="1">
        <f>IF(SUMPRODUCT(--ISNUMBER(SEARCH({"LEGALIZE","LEGISLATION","TRIAL"},C6095)))&gt;0,1,0)</f>
        <v>0</v>
      </c>
      <c r="I6095" s="1">
        <f>IF(SUMPRODUCT(--ISNUMBER(SEARCH({"LEADER"},C6095)))&gt;0,1,0)</f>
        <v>0</v>
      </c>
      <c r="J6095" t="str">
        <f t="shared" si="380"/>
        <v>2016</v>
      </c>
      <c r="K6095" t="str">
        <f t="shared" si="381"/>
        <v>06</v>
      </c>
      <c r="L6095" t="str">
        <f t="shared" si="382"/>
        <v>09</v>
      </c>
      <c r="M6095" s="2">
        <f t="shared" si="383"/>
        <v>42530.666666666664</v>
      </c>
    </row>
    <row r="6096" spans="1:13" x14ac:dyDescent="0.35">
      <c r="A6096">
        <v>-1.0453549148541601</v>
      </c>
      <c r="B6096" t="s">
        <v>5050</v>
      </c>
      <c r="C6096" t="s">
        <v>5051</v>
      </c>
      <c r="D6096">
        <v>20150916013000</v>
      </c>
      <c r="E6096" s="1">
        <f>IF(SUMPRODUCT(--ISNUMBER(SEARCH({"ECON_EARNINGSREPORT","ECON_STOCKMARKET"},C6096)))&gt;0,1,0)</f>
        <v>1</v>
      </c>
      <c r="F6096" s="1">
        <f>IF(SUMPRODUCT(--ISNUMBER(SEARCH({"ENV_"},C6096)))&gt;0,1,0)</f>
        <v>1</v>
      </c>
      <c r="G6096" s="1">
        <f>IF(SUMPRODUCT(--ISNUMBER(SEARCH({"DISCRIMINATION","HARASSMENT","HATE_SPEECH","GENDER_VIOLENCE"},C6096)))&gt;0,1,0)</f>
        <v>1</v>
      </c>
      <c r="H6096" s="1">
        <f>IF(SUMPRODUCT(--ISNUMBER(SEARCH({"LEGALIZE","LEGISLATION","TRIAL"},C6096)))&gt;0,1,0)</f>
        <v>1</v>
      </c>
      <c r="I6096" s="1">
        <f>IF(SUMPRODUCT(--ISNUMBER(SEARCH({"LEADER"},C6096)))&gt;0,1,0)</f>
        <v>1</v>
      </c>
      <c r="J6096" t="str">
        <f t="shared" si="380"/>
        <v>2015</v>
      </c>
      <c r="K6096" t="str">
        <f t="shared" si="381"/>
        <v>09</v>
      </c>
      <c r="L6096" t="str">
        <f t="shared" si="382"/>
        <v>16</v>
      </c>
      <c r="M6096" s="2">
        <f t="shared" si="383"/>
        <v>42263.0625</v>
      </c>
    </row>
    <row r="6097" spans="1:13" x14ac:dyDescent="0.35">
      <c r="A6097">
        <v>-0.76045627376425895</v>
      </c>
      <c r="B6097" t="s">
        <v>5052</v>
      </c>
      <c r="C6097" t="s">
        <v>5053</v>
      </c>
      <c r="D6097">
        <v>20151227221500</v>
      </c>
      <c r="E6097" s="1">
        <f>IF(SUMPRODUCT(--ISNUMBER(SEARCH({"ECON_EARNINGSREPORT","ECON_STOCKMARKET"},C6097)))&gt;0,1,0)</f>
        <v>0</v>
      </c>
      <c r="F6097" s="1">
        <f>IF(SUMPRODUCT(--ISNUMBER(SEARCH({"ENV_"},C6097)))&gt;0,1,0)</f>
        <v>0</v>
      </c>
      <c r="G6097" s="1">
        <f>IF(SUMPRODUCT(--ISNUMBER(SEARCH({"DISCRIMINATION","HARASSMENT","HATE_SPEECH","GENDER_VIOLENCE"},C6097)))&gt;0,1,0)</f>
        <v>0</v>
      </c>
      <c r="H6097" s="1">
        <f>IF(SUMPRODUCT(--ISNUMBER(SEARCH({"LEGALIZE","LEGISLATION","TRIAL"},C6097)))&gt;0,1,0)</f>
        <v>0</v>
      </c>
      <c r="I6097" s="1">
        <f>IF(SUMPRODUCT(--ISNUMBER(SEARCH({"LEADER"},C6097)))&gt;0,1,0)</f>
        <v>0</v>
      </c>
      <c r="J6097" t="str">
        <f t="shared" si="380"/>
        <v>2015</v>
      </c>
      <c r="K6097" t="str">
        <f t="shared" si="381"/>
        <v>12</v>
      </c>
      <c r="L6097" t="str">
        <f t="shared" si="382"/>
        <v>27</v>
      </c>
      <c r="M6097" s="2">
        <f t="shared" si="383"/>
        <v>42365.927083333336</v>
      </c>
    </row>
    <row r="6098" spans="1:13" x14ac:dyDescent="0.35">
      <c r="A6098">
        <v>5.4298642533936601</v>
      </c>
      <c r="B6098" t="s">
        <v>2303</v>
      </c>
      <c r="C6098" t="s">
        <v>5054</v>
      </c>
      <c r="D6098">
        <v>20151120013000</v>
      </c>
      <c r="E6098" s="1">
        <f>IF(SUMPRODUCT(--ISNUMBER(SEARCH({"ECON_EARNINGSREPORT","ECON_STOCKMARKET"},C6098)))&gt;0,1,0)</f>
        <v>0</v>
      </c>
      <c r="F6098" s="1">
        <f>IF(SUMPRODUCT(--ISNUMBER(SEARCH({"ENV_"},C6098)))&gt;0,1,0)</f>
        <v>0</v>
      </c>
      <c r="G6098" s="1">
        <f>IF(SUMPRODUCT(--ISNUMBER(SEARCH({"DISCRIMINATION","HARASSMENT","HATE_SPEECH","GENDER_VIOLENCE"},C6098)))&gt;0,1,0)</f>
        <v>0</v>
      </c>
      <c r="H6098" s="1">
        <f>IF(SUMPRODUCT(--ISNUMBER(SEARCH({"LEGALIZE","LEGISLATION","TRIAL"},C6098)))&gt;0,1,0)</f>
        <v>0</v>
      </c>
      <c r="I6098" s="1">
        <f>IF(SUMPRODUCT(--ISNUMBER(SEARCH({"LEADER"},C6098)))&gt;0,1,0)</f>
        <v>1</v>
      </c>
      <c r="J6098" t="str">
        <f t="shared" si="380"/>
        <v>2015</v>
      </c>
      <c r="K6098" t="str">
        <f t="shared" si="381"/>
        <v>11</v>
      </c>
      <c r="L6098" t="str">
        <f t="shared" si="382"/>
        <v>20</v>
      </c>
      <c r="M6098" s="2">
        <f t="shared" si="383"/>
        <v>42328.0625</v>
      </c>
    </row>
    <row r="6099" spans="1:13" x14ac:dyDescent="0.35">
      <c r="A6099">
        <v>-2.2824536376604798</v>
      </c>
      <c r="B6099" t="s">
        <v>548</v>
      </c>
      <c r="C6099" t="s">
        <v>3846</v>
      </c>
      <c r="D6099">
        <v>20150916073000</v>
      </c>
      <c r="E6099" s="1">
        <f>IF(SUMPRODUCT(--ISNUMBER(SEARCH({"ECON_EARNINGSREPORT","ECON_STOCKMARKET"},C6099)))&gt;0,1,0)</f>
        <v>0</v>
      </c>
      <c r="F6099" s="1">
        <f>IF(SUMPRODUCT(--ISNUMBER(SEARCH({"ENV_"},C6099)))&gt;0,1,0)</f>
        <v>0</v>
      </c>
      <c r="G6099" s="1">
        <f>IF(SUMPRODUCT(--ISNUMBER(SEARCH({"DISCRIMINATION","HARASSMENT","HATE_SPEECH","GENDER_VIOLENCE"},C6099)))&gt;0,1,0)</f>
        <v>0</v>
      </c>
      <c r="H6099" s="1">
        <f>IF(SUMPRODUCT(--ISNUMBER(SEARCH({"LEGALIZE","LEGISLATION","TRIAL"},C6099)))&gt;0,1,0)</f>
        <v>0</v>
      </c>
      <c r="I6099" s="1">
        <f>IF(SUMPRODUCT(--ISNUMBER(SEARCH({"LEADER"},C6099)))&gt;0,1,0)</f>
        <v>1</v>
      </c>
      <c r="J6099" t="str">
        <f t="shared" si="380"/>
        <v>2015</v>
      </c>
      <c r="K6099" t="str">
        <f t="shared" si="381"/>
        <v>09</v>
      </c>
      <c r="L6099" t="str">
        <f t="shared" si="382"/>
        <v>16</v>
      </c>
      <c r="M6099" s="2">
        <f t="shared" si="383"/>
        <v>42263.3125</v>
      </c>
    </row>
    <row r="6100" spans="1:13" x14ac:dyDescent="0.35">
      <c r="A6100">
        <v>1.3412816691505201</v>
      </c>
      <c r="B6100" t="s">
        <v>4434</v>
      </c>
      <c r="C6100" t="s">
        <v>5055</v>
      </c>
      <c r="D6100">
        <v>20151026191500</v>
      </c>
      <c r="E6100" s="1">
        <f>IF(SUMPRODUCT(--ISNUMBER(SEARCH({"ECON_EARNINGSREPORT","ECON_STOCKMARKET"},C6100)))&gt;0,1,0)</f>
        <v>1</v>
      </c>
      <c r="F6100" s="1">
        <f>IF(SUMPRODUCT(--ISNUMBER(SEARCH({"ENV_"},C6100)))&gt;0,1,0)</f>
        <v>0</v>
      </c>
      <c r="G6100" s="1">
        <f>IF(SUMPRODUCT(--ISNUMBER(SEARCH({"DISCRIMINATION","HARASSMENT","HATE_SPEECH","GENDER_VIOLENCE"},C6100)))&gt;0,1,0)</f>
        <v>0</v>
      </c>
      <c r="H6100" s="1">
        <f>IF(SUMPRODUCT(--ISNUMBER(SEARCH({"LEGALIZE","LEGISLATION","TRIAL"},C6100)))&gt;0,1,0)</f>
        <v>0</v>
      </c>
      <c r="I6100" s="1">
        <f>IF(SUMPRODUCT(--ISNUMBER(SEARCH({"LEADER"},C6100)))&gt;0,1,0)</f>
        <v>0</v>
      </c>
      <c r="J6100" t="str">
        <f t="shared" si="380"/>
        <v>2015</v>
      </c>
      <c r="K6100" t="str">
        <f t="shared" si="381"/>
        <v>10</v>
      </c>
      <c r="L6100" t="str">
        <f t="shared" si="382"/>
        <v>26</v>
      </c>
      <c r="M6100" s="2">
        <f t="shared" si="383"/>
        <v>42303.802083333336</v>
      </c>
    </row>
    <row r="6101" spans="1:13" x14ac:dyDescent="0.35">
      <c r="A6101">
        <v>1.4234875444839901</v>
      </c>
      <c r="B6101" t="s">
        <v>1293</v>
      </c>
      <c r="C6101" t="s">
        <v>4840</v>
      </c>
      <c r="D6101">
        <v>20151125180000</v>
      </c>
      <c r="E6101" s="1">
        <f>IF(SUMPRODUCT(--ISNUMBER(SEARCH({"ECON_EARNINGSREPORT","ECON_STOCKMARKET"},C6101)))&gt;0,1,0)</f>
        <v>0</v>
      </c>
      <c r="F6101" s="1">
        <f>IF(SUMPRODUCT(--ISNUMBER(SEARCH({"ENV_"},C6101)))&gt;0,1,0)</f>
        <v>0</v>
      </c>
      <c r="G6101" s="1">
        <f>IF(SUMPRODUCT(--ISNUMBER(SEARCH({"DISCRIMINATION","HARASSMENT","HATE_SPEECH","GENDER_VIOLENCE"},C6101)))&gt;0,1,0)</f>
        <v>0</v>
      </c>
      <c r="H6101" s="1">
        <f>IF(SUMPRODUCT(--ISNUMBER(SEARCH({"LEGALIZE","LEGISLATION","TRIAL"},C6101)))&gt;0,1,0)</f>
        <v>0</v>
      </c>
      <c r="I6101" s="1">
        <f>IF(SUMPRODUCT(--ISNUMBER(SEARCH({"LEADER"},C6101)))&gt;0,1,0)</f>
        <v>0</v>
      </c>
      <c r="J6101" t="str">
        <f t="shared" si="380"/>
        <v>2015</v>
      </c>
      <c r="K6101" t="str">
        <f t="shared" si="381"/>
        <v>11</v>
      </c>
      <c r="L6101" t="str">
        <f t="shared" si="382"/>
        <v>25</v>
      </c>
      <c r="M6101" s="2">
        <f t="shared" si="383"/>
        <v>42333.75</v>
      </c>
    </row>
    <row r="6102" spans="1:13" x14ac:dyDescent="0.35">
      <c r="A6102">
        <v>-0.75757575757575801</v>
      </c>
      <c r="B6102" t="s">
        <v>699</v>
      </c>
      <c r="C6102" t="s">
        <v>1536</v>
      </c>
      <c r="D6102">
        <v>20151124221500</v>
      </c>
      <c r="E6102" s="1">
        <f>IF(SUMPRODUCT(--ISNUMBER(SEARCH({"ECON_EARNINGSREPORT","ECON_STOCKMARKET"},C6102)))&gt;0,1,0)</f>
        <v>0</v>
      </c>
      <c r="F6102" s="1">
        <f>IF(SUMPRODUCT(--ISNUMBER(SEARCH({"ENV_"},C6102)))&gt;0,1,0)</f>
        <v>0</v>
      </c>
      <c r="G6102" s="1">
        <f>IF(SUMPRODUCT(--ISNUMBER(SEARCH({"DISCRIMINATION","HARASSMENT","HATE_SPEECH","GENDER_VIOLENCE"},C6102)))&gt;0,1,0)</f>
        <v>0</v>
      </c>
      <c r="H6102" s="1">
        <f>IF(SUMPRODUCT(--ISNUMBER(SEARCH({"LEGALIZE","LEGISLATION","TRIAL"},C6102)))&gt;0,1,0)</f>
        <v>0</v>
      </c>
      <c r="I6102" s="1">
        <f>IF(SUMPRODUCT(--ISNUMBER(SEARCH({"LEADER"},C6102)))&gt;0,1,0)</f>
        <v>0</v>
      </c>
      <c r="J6102" t="str">
        <f t="shared" si="380"/>
        <v>2015</v>
      </c>
      <c r="K6102" t="str">
        <f t="shared" si="381"/>
        <v>11</v>
      </c>
      <c r="L6102" t="str">
        <f t="shared" si="382"/>
        <v>24</v>
      </c>
      <c r="M6102" s="2">
        <f t="shared" si="383"/>
        <v>42332.927083333336</v>
      </c>
    </row>
    <row r="6103" spans="1:13" x14ac:dyDescent="0.35">
      <c r="A6103">
        <v>0</v>
      </c>
      <c r="B6103" t="s">
        <v>1015</v>
      </c>
      <c r="C6103" t="s">
        <v>3898</v>
      </c>
      <c r="D6103">
        <v>20160313081500</v>
      </c>
      <c r="E6103" s="1">
        <f>IF(SUMPRODUCT(--ISNUMBER(SEARCH({"ECON_EARNINGSREPORT","ECON_STOCKMARKET"},C6103)))&gt;0,1,0)</f>
        <v>1</v>
      </c>
      <c r="F6103" s="1">
        <f>IF(SUMPRODUCT(--ISNUMBER(SEARCH({"ENV_"},C6103)))&gt;0,1,0)</f>
        <v>0</v>
      </c>
      <c r="G6103" s="1">
        <f>IF(SUMPRODUCT(--ISNUMBER(SEARCH({"DISCRIMINATION","HARASSMENT","HATE_SPEECH","GENDER_VIOLENCE"},C6103)))&gt;0,1,0)</f>
        <v>0</v>
      </c>
      <c r="H6103" s="1">
        <f>IF(SUMPRODUCT(--ISNUMBER(SEARCH({"LEGALIZE","LEGISLATION","TRIAL"},C6103)))&gt;0,1,0)</f>
        <v>0</v>
      </c>
      <c r="I6103" s="1">
        <f>IF(SUMPRODUCT(--ISNUMBER(SEARCH({"LEADER"},C6103)))&gt;0,1,0)</f>
        <v>0</v>
      </c>
      <c r="J6103" t="str">
        <f t="shared" si="380"/>
        <v>2016</v>
      </c>
      <c r="K6103" t="str">
        <f t="shared" si="381"/>
        <v>03</v>
      </c>
      <c r="L6103" t="str">
        <f t="shared" si="382"/>
        <v>13</v>
      </c>
      <c r="M6103" s="2">
        <f t="shared" si="383"/>
        <v>42442.34375</v>
      </c>
    </row>
    <row r="6104" spans="1:13" x14ac:dyDescent="0.35">
      <c r="A6104">
        <v>1.2145748987854299</v>
      </c>
      <c r="B6104" t="s">
        <v>3838</v>
      </c>
      <c r="C6104" t="s">
        <v>5056</v>
      </c>
      <c r="D6104">
        <v>20151104014500</v>
      </c>
      <c r="E6104" s="1">
        <f>IF(SUMPRODUCT(--ISNUMBER(SEARCH({"ECON_EARNINGSREPORT","ECON_STOCKMARKET"},C6104)))&gt;0,1,0)</f>
        <v>0</v>
      </c>
      <c r="F6104" s="1">
        <f>IF(SUMPRODUCT(--ISNUMBER(SEARCH({"ENV_"},C6104)))&gt;0,1,0)</f>
        <v>0</v>
      </c>
      <c r="G6104" s="1">
        <f>IF(SUMPRODUCT(--ISNUMBER(SEARCH({"DISCRIMINATION","HARASSMENT","HATE_SPEECH","GENDER_VIOLENCE"},C6104)))&gt;0,1,0)</f>
        <v>0</v>
      </c>
      <c r="H6104" s="1">
        <f>IF(SUMPRODUCT(--ISNUMBER(SEARCH({"LEGALIZE","LEGISLATION","TRIAL"},C6104)))&gt;0,1,0)</f>
        <v>0</v>
      </c>
      <c r="I6104" s="1">
        <f>IF(SUMPRODUCT(--ISNUMBER(SEARCH({"LEADER"},C6104)))&gt;0,1,0)</f>
        <v>0</v>
      </c>
      <c r="J6104" t="str">
        <f t="shared" si="380"/>
        <v>2015</v>
      </c>
      <c r="K6104" t="str">
        <f t="shared" si="381"/>
        <v>11</v>
      </c>
      <c r="L6104" t="str">
        <f t="shared" si="382"/>
        <v>04</v>
      </c>
      <c r="M6104" s="2">
        <f t="shared" si="383"/>
        <v>42312.072916666664</v>
      </c>
    </row>
    <row r="6105" spans="1:13" x14ac:dyDescent="0.35">
      <c r="A6105">
        <v>1.3953488372092999</v>
      </c>
      <c r="B6105" t="s">
        <v>69</v>
      </c>
      <c r="C6105" t="s">
        <v>585</v>
      </c>
      <c r="D6105">
        <v>20150303051500</v>
      </c>
      <c r="E6105" s="1">
        <f>IF(SUMPRODUCT(--ISNUMBER(SEARCH({"ECON_EARNINGSREPORT","ECON_STOCKMARKET"},C6105)))&gt;0,1,0)</f>
        <v>0</v>
      </c>
      <c r="F6105" s="1">
        <f>IF(SUMPRODUCT(--ISNUMBER(SEARCH({"ENV_"},C6105)))&gt;0,1,0)</f>
        <v>0</v>
      </c>
      <c r="G6105" s="1">
        <f>IF(SUMPRODUCT(--ISNUMBER(SEARCH({"DISCRIMINATION","HARASSMENT","HATE_SPEECH","GENDER_VIOLENCE"},C6105)))&gt;0,1,0)</f>
        <v>0</v>
      </c>
      <c r="H6105" s="1">
        <f>IF(SUMPRODUCT(--ISNUMBER(SEARCH({"LEGALIZE","LEGISLATION","TRIAL"},C6105)))&gt;0,1,0)</f>
        <v>0</v>
      </c>
      <c r="I6105" s="1">
        <f>IF(SUMPRODUCT(--ISNUMBER(SEARCH({"LEADER"},C6105)))&gt;0,1,0)</f>
        <v>0</v>
      </c>
      <c r="J6105" t="str">
        <f t="shared" si="380"/>
        <v>2015</v>
      </c>
      <c r="K6105" t="str">
        <f t="shared" si="381"/>
        <v>03</v>
      </c>
      <c r="L6105" t="str">
        <f t="shared" si="382"/>
        <v>03</v>
      </c>
      <c r="M6105" s="2">
        <f t="shared" si="383"/>
        <v>42066.21875</v>
      </c>
    </row>
    <row r="6106" spans="1:13" x14ac:dyDescent="0.35">
      <c r="A6106">
        <v>-0.19493177387914201</v>
      </c>
      <c r="B6106" t="s">
        <v>4090</v>
      </c>
      <c r="C6106" t="s">
        <v>4091</v>
      </c>
      <c r="D6106">
        <v>20151103133000</v>
      </c>
      <c r="E6106" s="1">
        <f>IF(SUMPRODUCT(--ISNUMBER(SEARCH({"ECON_EARNINGSREPORT","ECON_STOCKMARKET"},C6106)))&gt;0,1,0)</f>
        <v>1</v>
      </c>
      <c r="F6106" s="1">
        <f>IF(SUMPRODUCT(--ISNUMBER(SEARCH({"ENV_"},C6106)))&gt;0,1,0)</f>
        <v>0</v>
      </c>
      <c r="G6106" s="1">
        <f>IF(SUMPRODUCT(--ISNUMBER(SEARCH({"DISCRIMINATION","HARASSMENT","HATE_SPEECH","GENDER_VIOLENCE"},C6106)))&gt;0,1,0)</f>
        <v>0</v>
      </c>
      <c r="H6106" s="1">
        <f>IF(SUMPRODUCT(--ISNUMBER(SEARCH({"LEGALIZE","LEGISLATION","TRIAL"},C6106)))&gt;0,1,0)</f>
        <v>0</v>
      </c>
      <c r="I6106" s="1">
        <f>IF(SUMPRODUCT(--ISNUMBER(SEARCH({"LEADER"},C6106)))&gt;0,1,0)</f>
        <v>0</v>
      </c>
      <c r="J6106" t="str">
        <f t="shared" si="380"/>
        <v>2015</v>
      </c>
      <c r="K6106" t="str">
        <f t="shared" si="381"/>
        <v>11</v>
      </c>
      <c r="L6106" t="str">
        <f t="shared" si="382"/>
        <v>03</v>
      </c>
      <c r="M6106" s="2">
        <f t="shared" si="383"/>
        <v>42311.5625</v>
      </c>
    </row>
    <row r="6107" spans="1:13" x14ac:dyDescent="0.35">
      <c r="A6107">
        <v>-1.39372822299652</v>
      </c>
      <c r="B6107" t="s">
        <v>542</v>
      </c>
      <c r="C6107" t="s">
        <v>4451</v>
      </c>
      <c r="D6107">
        <v>20151102013000</v>
      </c>
      <c r="E6107" s="1">
        <f>IF(SUMPRODUCT(--ISNUMBER(SEARCH({"ECON_EARNINGSREPORT","ECON_STOCKMARKET"},C6107)))&gt;0,1,0)</f>
        <v>0</v>
      </c>
      <c r="F6107" s="1">
        <f>IF(SUMPRODUCT(--ISNUMBER(SEARCH({"ENV_"},C6107)))&gt;0,1,0)</f>
        <v>0</v>
      </c>
      <c r="G6107" s="1">
        <f>IF(SUMPRODUCT(--ISNUMBER(SEARCH({"DISCRIMINATION","HARASSMENT","HATE_SPEECH","GENDER_VIOLENCE"},C6107)))&gt;0,1,0)</f>
        <v>0</v>
      </c>
      <c r="H6107" s="1">
        <f>IF(SUMPRODUCT(--ISNUMBER(SEARCH({"LEGALIZE","LEGISLATION","TRIAL"},C6107)))&gt;0,1,0)</f>
        <v>0</v>
      </c>
      <c r="I6107" s="1">
        <f>IF(SUMPRODUCT(--ISNUMBER(SEARCH({"LEADER"},C6107)))&gt;0,1,0)</f>
        <v>1</v>
      </c>
      <c r="J6107" t="str">
        <f t="shared" si="380"/>
        <v>2015</v>
      </c>
      <c r="K6107" t="str">
        <f t="shared" si="381"/>
        <v>11</v>
      </c>
      <c r="L6107" t="str">
        <f t="shared" si="382"/>
        <v>02</v>
      </c>
      <c r="M6107" s="2">
        <f t="shared" si="383"/>
        <v>42310.0625</v>
      </c>
    </row>
    <row r="6108" spans="1:13" x14ac:dyDescent="0.35">
      <c r="A6108">
        <v>5.1792828685258998</v>
      </c>
      <c r="B6108" t="s">
        <v>5057</v>
      </c>
      <c r="C6108" t="s">
        <v>5058</v>
      </c>
      <c r="D6108">
        <v>20160406140000</v>
      </c>
      <c r="E6108" s="1">
        <f>IF(SUMPRODUCT(--ISNUMBER(SEARCH({"ECON_EARNINGSREPORT","ECON_STOCKMARKET"},C6108)))&gt;0,1,0)</f>
        <v>0</v>
      </c>
      <c r="F6108" s="1">
        <f>IF(SUMPRODUCT(--ISNUMBER(SEARCH({"ENV_"},C6108)))&gt;0,1,0)</f>
        <v>0</v>
      </c>
      <c r="G6108" s="1">
        <f>IF(SUMPRODUCT(--ISNUMBER(SEARCH({"DISCRIMINATION","HARASSMENT","HATE_SPEECH","GENDER_VIOLENCE"},C6108)))&gt;0,1,0)</f>
        <v>0</v>
      </c>
      <c r="H6108" s="1">
        <f>IF(SUMPRODUCT(--ISNUMBER(SEARCH({"LEGALIZE","LEGISLATION","TRIAL"},C6108)))&gt;0,1,0)</f>
        <v>0</v>
      </c>
      <c r="I6108" s="1">
        <f>IF(SUMPRODUCT(--ISNUMBER(SEARCH({"LEADER"},C6108)))&gt;0,1,0)</f>
        <v>1</v>
      </c>
      <c r="J6108" t="str">
        <f t="shared" si="380"/>
        <v>2016</v>
      </c>
      <c r="K6108" t="str">
        <f t="shared" si="381"/>
        <v>04</v>
      </c>
      <c r="L6108" t="str">
        <f t="shared" si="382"/>
        <v>06</v>
      </c>
      <c r="M6108" s="2">
        <f t="shared" si="383"/>
        <v>42466.583333333336</v>
      </c>
    </row>
    <row r="6109" spans="1:13" x14ac:dyDescent="0.35">
      <c r="A6109">
        <v>1.5325670498084301</v>
      </c>
      <c r="B6109" t="s">
        <v>106</v>
      </c>
      <c r="C6109" t="s">
        <v>5059</v>
      </c>
      <c r="D6109">
        <v>20150922193000</v>
      </c>
      <c r="E6109" s="1">
        <f>IF(SUMPRODUCT(--ISNUMBER(SEARCH({"ECON_EARNINGSREPORT","ECON_STOCKMARKET"},C6109)))&gt;0,1,0)</f>
        <v>1</v>
      </c>
      <c r="F6109" s="1">
        <f>IF(SUMPRODUCT(--ISNUMBER(SEARCH({"ENV_"},C6109)))&gt;0,1,0)</f>
        <v>0</v>
      </c>
      <c r="G6109" s="1">
        <f>IF(SUMPRODUCT(--ISNUMBER(SEARCH({"DISCRIMINATION","HARASSMENT","HATE_SPEECH","GENDER_VIOLENCE"},C6109)))&gt;0,1,0)</f>
        <v>0</v>
      </c>
      <c r="H6109" s="1">
        <f>IF(SUMPRODUCT(--ISNUMBER(SEARCH({"LEGALIZE","LEGISLATION","TRIAL"},C6109)))&gt;0,1,0)</f>
        <v>0</v>
      </c>
      <c r="I6109" s="1">
        <f>IF(SUMPRODUCT(--ISNUMBER(SEARCH({"LEADER"},C6109)))&gt;0,1,0)</f>
        <v>0</v>
      </c>
      <c r="J6109" t="str">
        <f t="shared" si="380"/>
        <v>2015</v>
      </c>
      <c r="K6109" t="str">
        <f t="shared" si="381"/>
        <v>09</v>
      </c>
      <c r="L6109" t="str">
        <f t="shared" si="382"/>
        <v>22</v>
      </c>
      <c r="M6109" s="2">
        <f t="shared" si="383"/>
        <v>42269.8125</v>
      </c>
    </row>
    <row r="6110" spans="1:13" x14ac:dyDescent="0.35">
      <c r="A6110">
        <v>5.1054384017757997</v>
      </c>
      <c r="B6110" t="s">
        <v>318</v>
      </c>
      <c r="C6110" t="s">
        <v>4043</v>
      </c>
      <c r="D6110">
        <v>20151001124500</v>
      </c>
      <c r="E6110" s="1">
        <f>IF(SUMPRODUCT(--ISNUMBER(SEARCH({"ECON_EARNINGSREPORT","ECON_STOCKMARKET"},C6110)))&gt;0,1,0)</f>
        <v>0</v>
      </c>
      <c r="F6110" s="1">
        <f>IF(SUMPRODUCT(--ISNUMBER(SEARCH({"ENV_"},C6110)))&gt;0,1,0)</f>
        <v>0</v>
      </c>
      <c r="G6110" s="1">
        <f>IF(SUMPRODUCT(--ISNUMBER(SEARCH({"DISCRIMINATION","HARASSMENT","HATE_SPEECH","GENDER_VIOLENCE"},C6110)))&gt;0,1,0)</f>
        <v>0</v>
      </c>
      <c r="H6110" s="1">
        <f>IF(SUMPRODUCT(--ISNUMBER(SEARCH({"LEGALIZE","LEGISLATION","TRIAL"},C6110)))&gt;0,1,0)</f>
        <v>0</v>
      </c>
      <c r="I6110" s="1">
        <f>IF(SUMPRODUCT(--ISNUMBER(SEARCH({"LEADER"},C6110)))&gt;0,1,0)</f>
        <v>1</v>
      </c>
      <c r="J6110" t="str">
        <f t="shared" si="380"/>
        <v>2015</v>
      </c>
      <c r="K6110" t="str">
        <f t="shared" si="381"/>
        <v>10</v>
      </c>
      <c r="L6110" t="str">
        <f t="shared" si="382"/>
        <v>01</v>
      </c>
      <c r="M6110" s="2">
        <f t="shared" si="383"/>
        <v>42278.53125</v>
      </c>
    </row>
    <row r="6111" spans="1:13" x14ac:dyDescent="0.35">
      <c r="A6111">
        <v>-0.67895247332686703</v>
      </c>
      <c r="B6111" t="s">
        <v>26</v>
      </c>
      <c r="C6111" t="s">
        <v>5060</v>
      </c>
      <c r="D6111">
        <v>20151125174500</v>
      </c>
      <c r="E6111" s="1">
        <f>IF(SUMPRODUCT(--ISNUMBER(SEARCH({"ECON_EARNINGSREPORT","ECON_STOCKMARKET"},C6111)))&gt;0,1,0)</f>
        <v>1</v>
      </c>
      <c r="F6111" s="1">
        <f>IF(SUMPRODUCT(--ISNUMBER(SEARCH({"ENV_"},C6111)))&gt;0,1,0)</f>
        <v>0</v>
      </c>
      <c r="G6111" s="1">
        <f>IF(SUMPRODUCT(--ISNUMBER(SEARCH({"DISCRIMINATION","HARASSMENT","HATE_SPEECH","GENDER_VIOLENCE"},C6111)))&gt;0,1,0)</f>
        <v>0</v>
      </c>
      <c r="H6111" s="1">
        <f>IF(SUMPRODUCT(--ISNUMBER(SEARCH({"LEGALIZE","LEGISLATION","TRIAL"},C6111)))&gt;0,1,0)</f>
        <v>0</v>
      </c>
      <c r="I6111" s="1">
        <f>IF(SUMPRODUCT(--ISNUMBER(SEARCH({"LEADER"},C6111)))&gt;0,1,0)</f>
        <v>0</v>
      </c>
      <c r="J6111" t="str">
        <f t="shared" si="380"/>
        <v>2015</v>
      </c>
      <c r="K6111" t="str">
        <f t="shared" si="381"/>
        <v>11</v>
      </c>
      <c r="L6111" t="str">
        <f t="shared" si="382"/>
        <v>25</v>
      </c>
      <c r="M6111" s="2">
        <f t="shared" si="383"/>
        <v>42333.739583333336</v>
      </c>
    </row>
    <row r="6112" spans="1:13" x14ac:dyDescent="0.35">
      <c r="A6112">
        <v>0.24449877750611199</v>
      </c>
      <c r="B6112" t="s">
        <v>4032</v>
      </c>
      <c r="C6112" t="s">
        <v>5061</v>
      </c>
      <c r="D6112">
        <v>20151012170000</v>
      </c>
      <c r="E6112" s="1">
        <f>IF(SUMPRODUCT(--ISNUMBER(SEARCH({"ECON_EARNINGSREPORT","ECON_STOCKMARKET"},C6112)))&gt;0,1,0)</f>
        <v>1</v>
      </c>
      <c r="F6112" s="1">
        <f>IF(SUMPRODUCT(--ISNUMBER(SEARCH({"ENV_"},C6112)))&gt;0,1,0)</f>
        <v>0</v>
      </c>
      <c r="G6112" s="1">
        <f>IF(SUMPRODUCT(--ISNUMBER(SEARCH({"DISCRIMINATION","HARASSMENT","HATE_SPEECH","GENDER_VIOLENCE"},C6112)))&gt;0,1,0)</f>
        <v>0</v>
      </c>
      <c r="H6112" s="1">
        <f>IF(SUMPRODUCT(--ISNUMBER(SEARCH({"LEGALIZE","LEGISLATION","TRIAL"},C6112)))&gt;0,1,0)</f>
        <v>1</v>
      </c>
      <c r="I6112" s="1">
        <f>IF(SUMPRODUCT(--ISNUMBER(SEARCH({"LEADER"},C6112)))&gt;0,1,0)</f>
        <v>0</v>
      </c>
      <c r="J6112" t="str">
        <f t="shared" si="380"/>
        <v>2015</v>
      </c>
      <c r="K6112" t="str">
        <f t="shared" si="381"/>
        <v>10</v>
      </c>
      <c r="L6112" t="str">
        <f t="shared" si="382"/>
        <v>12</v>
      </c>
      <c r="M6112" s="2">
        <f t="shared" si="383"/>
        <v>42289.708333333336</v>
      </c>
    </row>
    <row r="6113" spans="1:13" x14ac:dyDescent="0.35">
      <c r="A6113">
        <v>2.39520958083832</v>
      </c>
      <c r="B6113" t="s">
        <v>5062</v>
      </c>
      <c r="C6113" t="s">
        <v>5063</v>
      </c>
      <c r="D6113">
        <v>20150916143000</v>
      </c>
      <c r="E6113" s="1">
        <f>IF(SUMPRODUCT(--ISNUMBER(SEARCH({"ECON_EARNINGSREPORT","ECON_STOCKMARKET"},C6113)))&gt;0,1,0)</f>
        <v>0</v>
      </c>
      <c r="F6113" s="1">
        <f>IF(SUMPRODUCT(--ISNUMBER(SEARCH({"ENV_"},C6113)))&gt;0,1,0)</f>
        <v>0</v>
      </c>
      <c r="G6113" s="1">
        <f>IF(SUMPRODUCT(--ISNUMBER(SEARCH({"DISCRIMINATION","HARASSMENT","HATE_SPEECH","GENDER_VIOLENCE"},C6113)))&gt;0,1,0)</f>
        <v>0</v>
      </c>
      <c r="H6113" s="1">
        <f>IF(SUMPRODUCT(--ISNUMBER(SEARCH({"LEGALIZE","LEGISLATION","TRIAL"},C6113)))&gt;0,1,0)</f>
        <v>0</v>
      </c>
      <c r="I6113" s="1">
        <f>IF(SUMPRODUCT(--ISNUMBER(SEARCH({"LEADER"},C6113)))&gt;0,1,0)</f>
        <v>0</v>
      </c>
      <c r="J6113" t="str">
        <f t="shared" si="380"/>
        <v>2015</v>
      </c>
      <c r="K6113" t="str">
        <f t="shared" si="381"/>
        <v>09</v>
      </c>
      <c r="L6113" t="str">
        <f t="shared" si="382"/>
        <v>16</v>
      </c>
      <c r="M6113" s="2">
        <f t="shared" si="383"/>
        <v>42263.604166666664</v>
      </c>
    </row>
    <row r="6114" spans="1:13" x14ac:dyDescent="0.35">
      <c r="A6114">
        <v>-0.196463654223969</v>
      </c>
      <c r="B6114" t="s">
        <v>282</v>
      </c>
      <c r="C6114" t="s">
        <v>5064</v>
      </c>
      <c r="D6114">
        <v>20150706160000</v>
      </c>
      <c r="E6114" s="1">
        <f>IF(SUMPRODUCT(--ISNUMBER(SEARCH({"ECON_EARNINGSREPORT","ECON_STOCKMARKET"},C6114)))&gt;0,1,0)</f>
        <v>1</v>
      </c>
      <c r="F6114" s="1">
        <f>IF(SUMPRODUCT(--ISNUMBER(SEARCH({"ENV_"},C6114)))&gt;0,1,0)</f>
        <v>0</v>
      </c>
      <c r="G6114" s="1">
        <f>IF(SUMPRODUCT(--ISNUMBER(SEARCH({"DISCRIMINATION","HARASSMENT","HATE_SPEECH","GENDER_VIOLENCE"},C6114)))&gt;0,1,0)</f>
        <v>0</v>
      </c>
      <c r="H6114" s="1">
        <f>IF(SUMPRODUCT(--ISNUMBER(SEARCH({"LEGALIZE","LEGISLATION","TRIAL"},C6114)))&gt;0,1,0)</f>
        <v>0</v>
      </c>
      <c r="I6114" s="1">
        <f>IF(SUMPRODUCT(--ISNUMBER(SEARCH({"LEADER"},C6114)))&gt;0,1,0)</f>
        <v>0</v>
      </c>
      <c r="J6114" t="str">
        <f t="shared" si="380"/>
        <v>2015</v>
      </c>
      <c r="K6114" t="str">
        <f t="shared" si="381"/>
        <v>07</v>
      </c>
      <c r="L6114" t="str">
        <f t="shared" si="382"/>
        <v>06</v>
      </c>
      <c r="M6114" s="2">
        <f t="shared" si="383"/>
        <v>42191.666666666664</v>
      </c>
    </row>
    <row r="6115" spans="1:13" x14ac:dyDescent="0.35">
      <c r="A6115">
        <v>-2.32558139534884</v>
      </c>
      <c r="B6115" t="s">
        <v>648</v>
      </c>
      <c r="C6115" t="s">
        <v>4585</v>
      </c>
      <c r="D6115">
        <v>20150226014500</v>
      </c>
      <c r="E6115" s="1">
        <f>IF(SUMPRODUCT(--ISNUMBER(SEARCH({"ECON_EARNINGSREPORT","ECON_STOCKMARKET"},C6115)))&gt;0,1,0)</f>
        <v>1</v>
      </c>
      <c r="F6115" s="1">
        <f>IF(SUMPRODUCT(--ISNUMBER(SEARCH({"ENV_"},C6115)))&gt;0,1,0)</f>
        <v>1</v>
      </c>
      <c r="G6115" s="1">
        <f>IF(SUMPRODUCT(--ISNUMBER(SEARCH({"DISCRIMINATION","HARASSMENT","HATE_SPEECH","GENDER_VIOLENCE"},C6115)))&gt;0,1,0)</f>
        <v>0</v>
      </c>
      <c r="H6115" s="1">
        <f>IF(SUMPRODUCT(--ISNUMBER(SEARCH({"LEGALIZE","LEGISLATION","TRIAL"},C6115)))&gt;0,1,0)</f>
        <v>0</v>
      </c>
      <c r="I6115" s="1">
        <f>IF(SUMPRODUCT(--ISNUMBER(SEARCH({"LEADER"},C6115)))&gt;0,1,0)</f>
        <v>0</v>
      </c>
      <c r="J6115" t="str">
        <f t="shared" si="380"/>
        <v>2015</v>
      </c>
      <c r="K6115" t="str">
        <f t="shared" si="381"/>
        <v>02</v>
      </c>
      <c r="L6115" t="str">
        <f t="shared" si="382"/>
        <v>26</v>
      </c>
      <c r="M6115" s="2">
        <f t="shared" si="383"/>
        <v>42061.072916666664</v>
      </c>
    </row>
    <row r="6116" spans="1:13" x14ac:dyDescent="0.35">
      <c r="A6116">
        <v>-0.57471264367816099</v>
      </c>
      <c r="B6116" t="s">
        <v>4440</v>
      </c>
      <c r="C6116" t="s">
        <v>5065</v>
      </c>
      <c r="D6116">
        <v>20150731203000</v>
      </c>
      <c r="E6116" s="1">
        <f>IF(SUMPRODUCT(--ISNUMBER(SEARCH({"ECON_EARNINGSREPORT","ECON_STOCKMARKET"},C6116)))&gt;0,1,0)</f>
        <v>1</v>
      </c>
      <c r="F6116" s="1">
        <f>IF(SUMPRODUCT(--ISNUMBER(SEARCH({"ENV_"},C6116)))&gt;0,1,0)</f>
        <v>0</v>
      </c>
      <c r="G6116" s="1">
        <f>IF(SUMPRODUCT(--ISNUMBER(SEARCH({"DISCRIMINATION","HARASSMENT","HATE_SPEECH","GENDER_VIOLENCE"},C6116)))&gt;0,1,0)</f>
        <v>0</v>
      </c>
      <c r="H6116" s="1">
        <f>IF(SUMPRODUCT(--ISNUMBER(SEARCH({"LEGALIZE","LEGISLATION","TRIAL"},C6116)))&gt;0,1,0)</f>
        <v>0</v>
      </c>
      <c r="I6116" s="1">
        <f>IF(SUMPRODUCT(--ISNUMBER(SEARCH({"LEADER"},C6116)))&gt;0,1,0)</f>
        <v>0</v>
      </c>
      <c r="J6116" t="str">
        <f t="shared" si="380"/>
        <v>2015</v>
      </c>
      <c r="K6116" t="str">
        <f t="shared" si="381"/>
        <v>07</v>
      </c>
      <c r="L6116" t="str">
        <f t="shared" si="382"/>
        <v>31</v>
      </c>
      <c r="M6116" s="2">
        <f t="shared" si="383"/>
        <v>42216.854166666664</v>
      </c>
    </row>
    <row r="6117" spans="1:13" x14ac:dyDescent="0.35">
      <c r="A6117">
        <v>1.27659574468085</v>
      </c>
      <c r="B6117" t="s">
        <v>856</v>
      </c>
      <c r="C6117" t="s">
        <v>5066</v>
      </c>
      <c r="D6117">
        <v>20160525213000</v>
      </c>
      <c r="E6117" s="1">
        <f>IF(SUMPRODUCT(--ISNUMBER(SEARCH({"ECON_EARNINGSREPORT","ECON_STOCKMARKET"},C6117)))&gt;0,1,0)</f>
        <v>0</v>
      </c>
      <c r="F6117" s="1">
        <f>IF(SUMPRODUCT(--ISNUMBER(SEARCH({"ENV_"},C6117)))&gt;0,1,0)</f>
        <v>0</v>
      </c>
      <c r="G6117" s="1">
        <f>IF(SUMPRODUCT(--ISNUMBER(SEARCH({"DISCRIMINATION","HARASSMENT","HATE_SPEECH","GENDER_VIOLENCE"},C6117)))&gt;0,1,0)</f>
        <v>0</v>
      </c>
      <c r="H6117" s="1">
        <f>IF(SUMPRODUCT(--ISNUMBER(SEARCH({"LEGALIZE","LEGISLATION","TRIAL"},C6117)))&gt;0,1,0)</f>
        <v>0</v>
      </c>
      <c r="I6117" s="1">
        <f>IF(SUMPRODUCT(--ISNUMBER(SEARCH({"LEADER"},C6117)))&gt;0,1,0)</f>
        <v>0</v>
      </c>
      <c r="J6117" t="str">
        <f t="shared" si="380"/>
        <v>2016</v>
      </c>
      <c r="K6117" t="str">
        <f t="shared" si="381"/>
        <v>05</v>
      </c>
      <c r="L6117" t="str">
        <f t="shared" si="382"/>
        <v>25</v>
      </c>
      <c r="M6117" s="2">
        <f t="shared" si="383"/>
        <v>42515.895833333336</v>
      </c>
    </row>
    <row r="6118" spans="1:13" x14ac:dyDescent="0.35">
      <c r="A6118">
        <v>-2.2238695329874001</v>
      </c>
      <c r="B6118" t="s">
        <v>558</v>
      </c>
      <c r="C6118" t="s">
        <v>5067</v>
      </c>
      <c r="D6118">
        <v>20160305004500</v>
      </c>
      <c r="E6118" s="1">
        <f>IF(SUMPRODUCT(--ISNUMBER(SEARCH({"ECON_EARNINGSREPORT","ECON_STOCKMARKET"},C6118)))&gt;0,1,0)</f>
        <v>1</v>
      </c>
      <c r="F6118" s="1">
        <f>IF(SUMPRODUCT(--ISNUMBER(SEARCH({"ENV_"},C6118)))&gt;0,1,0)</f>
        <v>1</v>
      </c>
      <c r="G6118" s="1">
        <f>IF(SUMPRODUCT(--ISNUMBER(SEARCH({"DISCRIMINATION","HARASSMENT","HATE_SPEECH","GENDER_VIOLENCE"},C6118)))&gt;0,1,0)</f>
        <v>0</v>
      </c>
      <c r="H6118" s="1">
        <f>IF(SUMPRODUCT(--ISNUMBER(SEARCH({"LEGALIZE","LEGISLATION","TRIAL"},C6118)))&gt;0,1,0)</f>
        <v>1</v>
      </c>
      <c r="I6118" s="1">
        <f>IF(SUMPRODUCT(--ISNUMBER(SEARCH({"LEADER"},C6118)))&gt;0,1,0)</f>
        <v>0</v>
      </c>
      <c r="J6118" t="str">
        <f t="shared" si="380"/>
        <v>2016</v>
      </c>
      <c r="K6118" t="str">
        <f t="shared" si="381"/>
        <v>03</v>
      </c>
      <c r="L6118" t="str">
        <f t="shared" si="382"/>
        <v>05</v>
      </c>
      <c r="M6118" s="2">
        <f t="shared" si="383"/>
        <v>42434.03125</v>
      </c>
    </row>
    <row r="6119" spans="1:13" x14ac:dyDescent="0.35">
      <c r="A6119">
        <v>0.15974440894568701</v>
      </c>
      <c r="B6119" t="s">
        <v>38</v>
      </c>
      <c r="C6119" t="s">
        <v>4423</v>
      </c>
      <c r="D6119">
        <v>20151001191500</v>
      </c>
      <c r="E6119" s="1">
        <f>IF(SUMPRODUCT(--ISNUMBER(SEARCH({"ECON_EARNINGSREPORT","ECON_STOCKMARKET"},C6119)))&gt;0,1,0)</f>
        <v>1</v>
      </c>
      <c r="F6119" s="1">
        <f>IF(SUMPRODUCT(--ISNUMBER(SEARCH({"ENV_"},C6119)))&gt;0,1,0)</f>
        <v>0</v>
      </c>
      <c r="G6119" s="1">
        <f>IF(SUMPRODUCT(--ISNUMBER(SEARCH({"DISCRIMINATION","HARASSMENT","HATE_SPEECH","GENDER_VIOLENCE"},C6119)))&gt;0,1,0)</f>
        <v>0</v>
      </c>
      <c r="H6119" s="1">
        <f>IF(SUMPRODUCT(--ISNUMBER(SEARCH({"LEGALIZE","LEGISLATION","TRIAL"},C6119)))&gt;0,1,0)</f>
        <v>0</v>
      </c>
      <c r="I6119" s="1">
        <f>IF(SUMPRODUCT(--ISNUMBER(SEARCH({"LEADER"},C6119)))&gt;0,1,0)</f>
        <v>1</v>
      </c>
      <c r="J6119" t="str">
        <f t="shared" si="380"/>
        <v>2015</v>
      </c>
      <c r="K6119" t="str">
        <f t="shared" si="381"/>
        <v>10</v>
      </c>
      <c r="L6119" t="str">
        <f t="shared" si="382"/>
        <v>01</v>
      </c>
      <c r="M6119" s="2">
        <f t="shared" si="383"/>
        <v>42278.802083333336</v>
      </c>
    </row>
    <row r="6120" spans="1:13" x14ac:dyDescent="0.35">
      <c r="A6120">
        <v>-2.3636363636363602</v>
      </c>
      <c r="B6120" t="s">
        <v>5068</v>
      </c>
      <c r="C6120" t="s">
        <v>3964</v>
      </c>
      <c r="D6120">
        <v>20150916021500</v>
      </c>
      <c r="E6120" s="1">
        <f>IF(SUMPRODUCT(--ISNUMBER(SEARCH({"ECON_EARNINGSREPORT","ECON_STOCKMARKET"},C6120)))&gt;0,1,0)</f>
        <v>0</v>
      </c>
      <c r="F6120" s="1">
        <f>IF(SUMPRODUCT(--ISNUMBER(SEARCH({"ENV_"},C6120)))&gt;0,1,0)</f>
        <v>0</v>
      </c>
      <c r="G6120" s="1">
        <f>IF(SUMPRODUCT(--ISNUMBER(SEARCH({"DISCRIMINATION","HARASSMENT","HATE_SPEECH","GENDER_VIOLENCE"},C6120)))&gt;0,1,0)</f>
        <v>0</v>
      </c>
      <c r="H6120" s="1">
        <f>IF(SUMPRODUCT(--ISNUMBER(SEARCH({"LEGALIZE","LEGISLATION","TRIAL"},C6120)))&gt;0,1,0)</f>
        <v>0</v>
      </c>
      <c r="I6120" s="1">
        <f>IF(SUMPRODUCT(--ISNUMBER(SEARCH({"LEADER"},C6120)))&gt;0,1,0)</f>
        <v>1</v>
      </c>
      <c r="J6120" t="str">
        <f t="shared" si="380"/>
        <v>2015</v>
      </c>
      <c r="K6120" t="str">
        <f t="shared" si="381"/>
        <v>09</v>
      </c>
      <c r="L6120" t="str">
        <f t="shared" si="382"/>
        <v>16</v>
      </c>
      <c r="M6120" s="2">
        <f t="shared" si="383"/>
        <v>42263.09375</v>
      </c>
    </row>
    <row r="6121" spans="1:13" x14ac:dyDescent="0.35">
      <c r="A6121">
        <v>-2.2443890274314202</v>
      </c>
      <c r="B6121" t="s">
        <v>4793</v>
      </c>
      <c r="C6121" t="s">
        <v>5069</v>
      </c>
      <c r="D6121">
        <v>20150822054500</v>
      </c>
      <c r="E6121" s="1">
        <f>IF(SUMPRODUCT(--ISNUMBER(SEARCH({"ECON_EARNINGSREPORT","ECON_STOCKMARKET"},C6121)))&gt;0,1,0)</f>
        <v>0</v>
      </c>
      <c r="F6121" s="1">
        <f>IF(SUMPRODUCT(--ISNUMBER(SEARCH({"ENV_"},C6121)))&gt;0,1,0)</f>
        <v>0</v>
      </c>
      <c r="G6121" s="1">
        <f>IF(SUMPRODUCT(--ISNUMBER(SEARCH({"DISCRIMINATION","HARASSMENT","HATE_SPEECH","GENDER_VIOLENCE"},C6121)))&gt;0,1,0)</f>
        <v>0</v>
      </c>
      <c r="H6121" s="1">
        <f>IF(SUMPRODUCT(--ISNUMBER(SEARCH({"LEGALIZE","LEGISLATION","TRIAL"},C6121)))&gt;0,1,0)</f>
        <v>0</v>
      </c>
      <c r="I6121" s="1">
        <f>IF(SUMPRODUCT(--ISNUMBER(SEARCH({"LEADER"},C6121)))&gt;0,1,0)</f>
        <v>0</v>
      </c>
      <c r="J6121" t="str">
        <f t="shared" si="380"/>
        <v>2015</v>
      </c>
      <c r="K6121" t="str">
        <f t="shared" si="381"/>
        <v>08</v>
      </c>
      <c r="L6121" t="str">
        <f t="shared" si="382"/>
        <v>22</v>
      </c>
      <c r="M6121" s="2">
        <f t="shared" si="383"/>
        <v>42238.239583333336</v>
      </c>
    </row>
    <row r="6122" spans="1:13" x14ac:dyDescent="0.35">
      <c r="A6122">
        <v>0.52910052910052896</v>
      </c>
      <c r="B6122" t="s">
        <v>410</v>
      </c>
      <c r="C6122" t="s">
        <v>4716</v>
      </c>
      <c r="D6122">
        <v>20151102200000</v>
      </c>
      <c r="E6122" s="1">
        <f>IF(SUMPRODUCT(--ISNUMBER(SEARCH({"ECON_EARNINGSREPORT","ECON_STOCKMARKET"},C6122)))&gt;0,1,0)</f>
        <v>1</v>
      </c>
      <c r="F6122" s="1">
        <f>IF(SUMPRODUCT(--ISNUMBER(SEARCH({"ENV_"},C6122)))&gt;0,1,0)</f>
        <v>0</v>
      </c>
      <c r="G6122" s="1">
        <f>IF(SUMPRODUCT(--ISNUMBER(SEARCH({"DISCRIMINATION","HARASSMENT","HATE_SPEECH","GENDER_VIOLENCE"},C6122)))&gt;0,1,0)</f>
        <v>0</v>
      </c>
      <c r="H6122" s="1">
        <f>IF(SUMPRODUCT(--ISNUMBER(SEARCH({"LEGALIZE","LEGISLATION","TRIAL"},C6122)))&gt;0,1,0)</f>
        <v>0</v>
      </c>
      <c r="I6122" s="1">
        <f>IF(SUMPRODUCT(--ISNUMBER(SEARCH({"LEADER"},C6122)))&gt;0,1,0)</f>
        <v>0</v>
      </c>
      <c r="J6122" t="str">
        <f t="shared" si="380"/>
        <v>2015</v>
      </c>
      <c r="K6122" t="str">
        <f t="shared" si="381"/>
        <v>11</v>
      </c>
      <c r="L6122" t="str">
        <f t="shared" si="382"/>
        <v>02</v>
      </c>
      <c r="M6122" s="2">
        <f t="shared" si="383"/>
        <v>42310.833333333336</v>
      </c>
    </row>
    <row r="6123" spans="1:13" x14ac:dyDescent="0.35">
      <c r="A6123">
        <v>1.2106537530266299</v>
      </c>
      <c r="B6123" t="s">
        <v>556</v>
      </c>
      <c r="C6123" t="s">
        <v>4343</v>
      </c>
      <c r="D6123">
        <v>20150310131500</v>
      </c>
      <c r="E6123" s="1">
        <f>IF(SUMPRODUCT(--ISNUMBER(SEARCH({"ECON_EARNINGSREPORT","ECON_STOCKMARKET"},C6123)))&gt;0,1,0)</f>
        <v>0</v>
      </c>
      <c r="F6123" s="1">
        <f>IF(SUMPRODUCT(--ISNUMBER(SEARCH({"ENV_"},C6123)))&gt;0,1,0)</f>
        <v>0</v>
      </c>
      <c r="G6123" s="1">
        <f>IF(SUMPRODUCT(--ISNUMBER(SEARCH({"DISCRIMINATION","HARASSMENT","HATE_SPEECH","GENDER_VIOLENCE"},C6123)))&gt;0,1,0)</f>
        <v>0</v>
      </c>
      <c r="H6123" s="1">
        <f>IF(SUMPRODUCT(--ISNUMBER(SEARCH({"LEGALIZE","LEGISLATION","TRIAL"},C6123)))&gt;0,1,0)</f>
        <v>0</v>
      </c>
      <c r="I6123" s="1">
        <f>IF(SUMPRODUCT(--ISNUMBER(SEARCH({"LEADER"},C6123)))&gt;0,1,0)</f>
        <v>0</v>
      </c>
      <c r="J6123" t="str">
        <f t="shared" si="380"/>
        <v>2015</v>
      </c>
      <c r="K6123" t="str">
        <f t="shared" si="381"/>
        <v>03</v>
      </c>
      <c r="L6123" t="str">
        <f t="shared" si="382"/>
        <v>10</v>
      </c>
      <c r="M6123" s="2">
        <f t="shared" si="383"/>
        <v>42073.552083333336</v>
      </c>
    </row>
    <row r="6124" spans="1:13" x14ac:dyDescent="0.35">
      <c r="A6124">
        <v>-1.0344827586206899</v>
      </c>
      <c r="B6124" t="s">
        <v>997</v>
      </c>
      <c r="C6124" t="s">
        <v>5070</v>
      </c>
      <c r="D6124">
        <v>20151005143000</v>
      </c>
      <c r="E6124" s="1">
        <f>IF(SUMPRODUCT(--ISNUMBER(SEARCH({"ECON_EARNINGSREPORT","ECON_STOCKMARKET"},C6124)))&gt;0,1,0)</f>
        <v>1</v>
      </c>
      <c r="F6124" s="1">
        <f>IF(SUMPRODUCT(--ISNUMBER(SEARCH({"ENV_"},C6124)))&gt;0,1,0)</f>
        <v>0</v>
      </c>
      <c r="G6124" s="1">
        <f>IF(SUMPRODUCT(--ISNUMBER(SEARCH({"DISCRIMINATION","HARASSMENT","HATE_SPEECH","GENDER_VIOLENCE"},C6124)))&gt;0,1,0)</f>
        <v>0</v>
      </c>
      <c r="H6124" s="1">
        <f>IF(SUMPRODUCT(--ISNUMBER(SEARCH({"LEGALIZE","LEGISLATION","TRIAL"},C6124)))&gt;0,1,0)</f>
        <v>1</v>
      </c>
      <c r="I6124" s="1">
        <f>IF(SUMPRODUCT(--ISNUMBER(SEARCH({"LEADER"},C6124)))&gt;0,1,0)</f>
        <v>1</v>
      </c>
      <c r="J6124" t="str">
        <f t="shared" si="380"/>
        <v>2015</v>
      </c>
      <c r="K6124" t="str">
        <f t="shared" si="381"/>
        <v>10</v>
      </c>
      <c r="L6124" t="str">
        <f t="shared" si="382"/>
        <v>05</v>
      </c>
      <c r="M6124" s="2">
        <f t="shared" si="383"/>
        <v>42282.604166666664</v>
      </c>
    </row>
    <row r="6125" spans="1:13" x14ac:dyDescent="0.35">
      <c r="A6125">
        <v>2.6946107784431099</v>
      </c>
      <c r="B6125" t="s">
        <v>4</v>
      </c>
      <c r="C6125" t="s">
        <v>5071</v>
      </c>
      <c r="D6125">
        <v>20151126010000</v>
      </c>
      <c r="E6125" s="1">
        <f>IF(SUMPRODUCT(--ISNUMBER(SEARCH({"ECON_EARNINGSREPORT","ECON_STOCKMARKET"},C6125)))&gt;0,1,0)</f>
        <v>0</v>
      </c>
      <c r="F6125" s="1">
        <f>IF(SUMPRODUCT(--ISNUMBER(SEARCH({"ENV_"},C6125)))&gt;0,1,0)</f>
        <v>0</v>
      </c>
      <c r="G6125" s="1">
        <f>IF(SUMPRODUCT(--ISNUMBER(SEARCH({"DISCRIMINATION","HARASSMENT","HATE_SPEECH","GENDER_VIOLENCE"},C6125)))&gt;0,1,0)</f>
        <v>0</v>
      </c>
      <c r="H6125" s="1">
        <f>IF(SUMPRODUCT(--ISNUMBER(SEARCH({"LEGALIZE","LEGISLATION","TRIAL"},C6125)))&gt;0,1,0)</f>
        <v>0</v>
      </c>
      <c r="I6125" s="1">
        <f>IF(SUMPRODUCT(--ISNUMBER(SEARCH({"LEADER"},C6125)))&gt;0,1,0)</f>
        <v>0</v>
      </c>
      <c r="J6125" t="str">
        <f t="shared" si="380"/>
        <v>2015</v>
      </c>
      <c r="K6125" t="str">
        <f t="shared" si="381"/>
        <v>11</v>
      </c>
      <c r="L6125" t="str">
        <f t="shared" si="382"/>
        <v>26</v>
      </c>
      <c r="M6125" s="2">
        <f t="shared" si="383"/>
        <v>42334.041666666664</v>
      </c>
    </row>
    <row r="6126" spans="1:13" x14ac:dyDescent="0.35">
      <c r="A6126">
        <v>1.4925373134328399</v>
      </c>
      <c r="B6126" t="s">
        <v>121</v>
      </c>
      <c r="C6126" t="s">
        <v>4702</v>
      </c>
      <c r="D6126">
        <v>20150519061500</v>
      </c>
      <c r="E6126" s="1">
        <f>IF(SUMPRODUCT(--ISNUMBER(SEARCH({"ECON_EARNINGSREPORT","ECON_STOCKMARKET"},C6126)))&gt;0,1,0)</f>
        <v>0</v>
      </c>
      <c r="F6126" s="1">
        <f>IF(SUMPRODUCT(--ISNUMBER(SEARCH({"ENV_"},C6126)))&gt;0,1,0)</f>
        <v>0</v>
      </c>
      <c r="G6126" s="1">
        <f>IF(SUMPRODUCT(--ISNUMBER(SEARCH({"DISCRIMINATION","HARASSMENT","HATE_SPEECH","GENDER_VIOLENCE"},C6126)))&gt;0,1,0)</f>
        <v>0</v>
      </c>
      <c r="H6126" s="1">
        <f>IF(SUMPRODUCT(--ISNUMBER(SEARCH({"LEGALIZE","LEGISLATION","TRIAL"},C6126)))&gt;0,1,0)</f>
        <v>0</v>
      </c>
      <c r="I6126" s="1">
        <f>IF(SUMPRODUCT(--ISNUMBER(SEARCH({"LEADER"},C6126)))&gt;0,1,0)</f>
        <v>0</v>
      </c>
      <c r="J6126" t="str">
        <f t="shared" si="380"/>
        <v>2015</v>
      </c>
      <c r="K6126" t="str">
        <f t="shared" si="381"/>
        <v>05</v>
      </c>
      <c r="L6126" t="str">
        <f t="shared" si="382"/>
        <v>19</v>
      </c>
      <c r="M6126" s="2">
        <f t="shared" si="383"/>
        <v>42143.260416666664</v>
      </c>
    </row>
    <row r="6127" spans="1:13" x14ac:dyDescent="0.35">
      <c r="A6127">
        <v>1.5037593984962401</v>
      </c>
      <c r="B6127" t="s">
        <v>1128</v>
      </c>
      <c r="D6127">
        <v>20151019101500</v>
      </c>
      <c r="E6127" s="1">
        <f>IF(SUMPRODUCT(--ISNUMBER(SEARCH({"ECON_EARNINGSREPORT","ECON_STOCKMARKET"},C6127)))&gt;0,1,0)</f>
        <v>0</v>
      </c>
      <c r="F6127" s="1">
        <f>IF(SUMPRODUCT(--ISNUMBER(SEARCH({"ENV_"},C6127)))&gt;0,1,0)</f>
        <v>0</v>
      </c>
      <c r="G6127" s="1">
        <f>IF(SUMPRODUCT(--ISNUMBER(SEARCH({"DISCRIMINATION","HARASSMENT","HATE_SPEECH","GENDER_VIOLENCE"},C6127)))&gt;0,1,0)</f>
        <v>0</v>
      </c>
      <c r="H6127" s="1">
        <f>IF(SUMPRODUCT(--ISNUMBER(SEARCH({"LEGALIZE","LEGISLATION","TRIAL"},C6127)))&gt;0,1,0)</f>
        <v>0</v>
      </c>
      <c r="I6127" s="1">
        <f>IF(SUMPRODUCT(--ISNUMBER(SEARCH({"LEADER"},C6127)))&gt;0,1,0)</f>
        <v>0</v>
      </c>
      <c r="J6127" t="str">
        <f t="shared" si="380"/>
        <v>2015</v>
      </c>
      <c r="K6127" t="str">
        <f t="shared" si="381"/>
        <v>10</v>
      </c>
      <c r="L6127" t="str">
        <f t="shared" si="382"/>
        <v>19</v>
      </c>
      <c r="M6127" s="2">
        <f t="shared" si="383"/>
        <v>42296.427083333336</v>
      </c>
    </row>
    <row r="6128" spans="1:13" x14ac:dyDescent="0.35">
      <c r="A6128">
        <v>0.28735632183908</v>
      </c>
      <c r="B6128" t="s">
        <v>5072</v>
      </c>
      <c r="C6128" t="s">
        <v>5073</v>
      </c>
      <c r="D6128">
        <v>20151102211500</v>
      </c>
      <c r="E6128" s="1">
        <f>IF(SUMPRODUCT(--ISNUMBER(SEARCH({"ECON_EARNINGSREPORT","ECON_STOCKMARKET"},C6128)))&gt;0,1,0)</f>
        <v>0</v>
      </c>
      <c r="F6128" s="1">
        <f>IF(SUMPRODUCT(--ISNUMBER(SEARCH({"ENV_"},C6128)))&gt;0,1,0)</f>
        <v>0</v>
      </c>
      <c r="G6128" s="1">
        <f>IF(SUMPRODUCT(--ISNUMBER(SEARCH({"DISCRIMINATION","HARASSMENT","HATE_SPEECH","GENDER_VIOLENCE"},C6128)))&gt;0,1,0)</f>
        <v>0</v>
      </c>
      <c r="H6128" s="1">
        <f>IF(SUMPRODUCT(--ISNUMBER(SEARCH({"LEGALIZE","LEGISLATION","TRIAL"},C6128)))&gt;0,1,0)</f>
        <v>0</v>
      </c>
      <c r="I6128" s="1">
        <f>IF(SUMPRODUCT(--ISNUMBER(SEARCH({"LEADER"},C6128)))&gt;0,1,0)</f>
        <v>0</v>
      </c>
      <c r="J6128" t="str">
        <f t="shared" si="380"/>
        <v>2015</v>
      </c>
      <c r="K6128" t="str">
        <f t="shared" si="381"/>
        <v>11</v>
      </c>
      <c r="L6128" t="str">
        <f t="shared" si="382"/>
        <v>02</v>
      </c>
      <c r="M6128" s="2">
        <f t="shared" si="383"/>
        <v>42310.885416666664</v>
      </c>
    </row>
    <row r="6129" spans="1:13" x14ac:dyDescent="0.35">
      <c r="A6129">
        <v>0.49261083743842399</v>
      </c>
      <c r="B6129" t="s">
        <v>2631</v>
      </c>
      <c r="C6129" t="s">
        <v>3873</v>
      </c>
      <c r="D6129">
        <v>20151124234500</v>
      </c>
      <c r="E6129" s="1">
        <f>IF(SUMPRODUCT(--ISNUMBER(SEARCH({"ECON_EARNINGSREPORT","ECON_STOCKMARKET"},C6129)))&gt;0,1,0)</f>
        <v>1</v>
      </c>
      <c r="F6129" s="1">
        <f>IF(SUMPRODUCT(--ISNUMBER(SEARCH({"ENV_"},C6129)))&gt;0,1,0)</f>
        <v>0</v>
      </c>
      <c r="G6129" s="1">
        <f>IF(SUMPRODUCT(--ISNUMBER(SEARCH({"DISCRIMINATION","HARASSMENT","HATE_SPEECH","GENDER_VIOLENCE"},C6129)))&gt;0,1,0)</f>
        <v>0</v>
      </c>
      <c r="H6129" s="1">
        <f>IF(SUMPRODUCT(--ISNUMBER(SEARCH({"LEGALIZE","LEGISLATION","TRIAL"},C6129)))&gt;0,1,0)</f>
        <v>0</v>
      </c>
      <c r="I6129" s="1">
        <f>IF(SUMPRODUCT(--ISNUMBER(SEARCH({"LEADER"},C6129)))&gt;0,1,0)</f>
        <v>0</v>
      </c>
      <c r="J6129" t="str">
        <f t="shared" si="380"/>
        <v>2015</v>
      </c>
      <c r="K6129" t="str">
        <f t="shared" si="381"/>
        <v>11</v>
      </c>
      <c r="L6129" t="str">
        <f t="shared" si="382"/>
        <v>24</v>
      </c>
      <c r="M6129" s="2">
        <f t="shared" si="383"/>
        <v>42332.989583333336</v>
      </c>
    </row>
    <row r="6130" spans="1:13" x14ac:dyDescent="0.35">
      <c r="A6130">
        <v>7.8492935635792599E-2</v>
      </c>
      <c r="B6130" t="s">
        <v>4032</v>
      </c>
      <c r="C6130" t="s">
        <v>5074</v>
      </c>
      <c r="D6130">
        <v>20150415191500</v>
      </c>
      <c r="E6130" s="1">
        <f>IF(SUMPRODUCT(--ISNUMBER(SEARCH({"ECON_EARNINGSREPORT","ECON_STOCKMARKET"},C6130)))&gt;0,1,0)</f>
        <v>1</v>
      </c>
      <c r="F6130" s="1">
        <f>IF(SUMPRODUCT(--ISNUMBER(SEARCH({"ENV_"},C6130)))&gt;0,1,0)</f>
        <v>0</v>
      </c>
      <c r="G6130" s="1">
        <f>IF(SUMPRODUCT(--ISNUMBER(SEARCH({"DISCRIMINATION","HARASSMENT","HATE_SPEECH","GENDER_VIOLENCE"},C6130)))&gt;0,1,0)</f>
        <v>0</v>
      </c>
      <c r="H6130" s="1">
        <f>IF(SUMPRODUCT(--ISNUMBER(SEARCH({"LEGALIZE","LEGISLATION","TRIAL"},C6130)))&gt;0,1,0)</f>
        <v>1</v>
      </c>
      <c r="I6130" s="1">
        <f>IF(SUMPRODUCT(--ISNUMBER(SEARCH({"LEADER"},C6130)))&gt;0,1,0)</f>
        <v>1</v>
      </c>
      <c r="J6130" t="str">
        <f t="shared" si="380"/>
        <v>2015</v>
      </c>
      <c r="K6130" t="str">
        <f t="shared" si="381"/>
        <v>04</v>
      </c>
      <c r="L6130" t="str">
        <f t="shared" si="382"/>
        <v>15</v>
      </c>
      <c r="M6130" s="2">
        <f t="shared" si="383"/>
        <v>42109.802083333336</v>
      </c>
    </row>
    <row r="6131" spans="1:13" x14ac:dyDescent="0.35">
      <c r="A6131">
        <v>0</v>
      </c>
      <c r="B6131" t="s">
        <v>735</v>
      </c>
      <c r="C6131" t="s">
        <v>4500</v>
      </c>
      <c r="D6131">
        <v>20160304201500</v>
      </c>
      <c r="E6131" s="1">
        <f>IF(SUMPRODUCT(--ISNUMBER(SEARCH({"ECON_EARNINGSREPORT","ECON_STOCKMARKET"},C6131)))&gt;0,1,0)</f>
        <v>1</v>
      </c>
      <c r="F6131" s="1">
        <f>IF(SUMPRODUCT(--ISNUMBER(SEARCH({"ENV_"},C6131)))&gt;0,1,0)</f>
        <v>0</v>
      </c>
      <c r="G6131" s="1">
        <f>IF(SUMPRODUCT(--ISNUMBER(SEARCH({"DISCRIMINATION","HARASSMENT","HATE_SPEECH","GENDER_VIOLENCE"},C6131)))&gt;0,1,0)</f>
        <v>0</v>
      </c>
      <c r="H6131" s="1">
        <f>IF(SUMPRODUCT(--ISNUMBER(SEARCH({"LEGALIZE","LEGISLATION","TRIAL"},C6131)))&gt;0,1,0)</f>
        <v>0</v>
      </c>
      <c r="I6131" s="1">
        <f>IF(SUMPRODUCT(--ISNUMBER(SEARCH({"LEADER"},C6131)))&gt;0,1,0)</f>
        <v>0</v>
      </c>
      <c r="J6131" t="str">
        <f t="shared" si="380"/>
        <v>2016</v>
      </c>
      <c r="K6131" t="str">
        <f t="shared" si="381"/>
        <v>03</v>
      </c>
      <c r="L6131" t="str">
        <f t="shared" si="382"/>
        <v>04</v>
      </c>
      <c r="M6131" s="2">
        <f t="shared" si="383"/>
        <v>42433.84375</v>
      </c>
    </row>
    <row r="6132" spans="1:13" x14ac:dyDescent="0.35">
      <c r="A6132">
        <v>0.115606936416185</v>
      </c>
      <c r="B6132" t="s">
        <v>5075</v>
      </c>
      <c r="D6132">
        <v>20151102184500</v>
      </c>
      <c r="E6132" s="1">
        <f>IF(SUMPRODUCT(--ISNUMBER(SEARCH({"ECON_EARNINGSREPORT","ECON_STOCKMARKET"},C6132)))&gt;0,1,0)</f>
        <v>0</v>
      </c>
      <c r="F6132" s="1">
        <f>IF(SUMPRODUCT(--ISNUMBER(SEARCH({"ENV_"},C6132)))&gt;0,1,0)</f>
        <v>0</v>
      </c>
      <c r="G6132" s="1">
        <f>IF(SUMPRODUCT(--ISNUMBER(SEARCH({"DISCRIMINATION","HARASSMENT","HATE_SPEECH","GENDER_VIOLENCE"},C6132)))&gt;0,1,0)</f>
        <v>0</v>
      </c>
      <c r="H6132" s="1">
        <f>IF(SUMPRODUCT(--ISNUMBER(SEARCH({"LEGALIZE","LEGISLATION","TRIAL"},C6132)))&gt;0,1,0)</f>
        <v>0</v>
      </c>
      <c r="I6132" s="1">
        <f>IF(SUMPRODUCT(--ISNUMBER(SEARCH({"LEADER"},C6132)))&gt;0,1,0)</f>
        <v>0</v>
      </c>
      <c r="J6132" t="str">
        <f t="shared" si="380"/>
        <v>2015</v>
      </c>
      <c r="K6132" t="str">
        <f t="shared" si="381"/>
        <v>11</v>
      </c>
      <c r="L6132" t="str">
        <f t="shared" si="382"/>
        <v>02</v>
      </c>
      <c r="M6132" s="2">
        <f t="shared" si="383"/>
        <v>42310.78125</v>
      </c>
    </row>
    <row r="6133" spans="1:13" x14ac:dyDescent="0.35">
      <c r="A6133">
        <v>1.54798761609907</v>
      </c>
      <c r="B6133" t="s">
        <v>2858</v>
      </c>
      <c r="C6133" t="s">
        <v>5076</v>
      </c>
      <c r="D6133">
        <v>20150303080000</v>
      </c>
      <c r="E6133" s="1">
        <f>IF(SUMPRODUCT(--ISNUMBER(SEARCH({"ECON_EARNINGSREPORT","ECON_STOCKMARKET"},C6133)))&gt;0,1,0)</f>
        <v>0</v>
      </c>
      <c r="F6133" s="1">
        <f>IF(SUMPRODUCT(--ISNUMBER(SEARCH({"ENV_"},C6133)))&gt;0,1,0)</f>
        <v>0</v>
      </c>
      <c r="G6133" s="1">
        <f>IF(SUMPRODUCT(--ISNUMBER(SEARCH({"DISCRIMINATION","HARASSMENT","HATE_SPEECH","GENDER_VIOLENCE"},C6133)))&gt;0,1,0)</f>
        <v>0</v>
      </c>
      <c r="H6133" s="1">
        <f>IF(SUMPRODUCT(--ISNUMBER(SEARCH({"LEGALIZE","LEGISLATION","TRIAL"},C6133)))&gt;0,1,0)</f>
        <v>0</v>
      </c>
      <c r="I6133" s="1">
        <f>IF(SUMPRODUCT(--ISNUMBER(SEARCH({"LEADER"},C6133)))&gt;0,1,0)</f>
        <v>0</v>
      </c>
      <c r="J6133" t="str">
        <f t="shared" si="380"/>
        <v>2015</v>
      </c>
      <c r="K6133" t="str">
        <f t="shared" si="381"/>
        <v>03</v>
      </c>
      <c r="L6133" t="str">
        <f t="shared" si="382"/>
        <v>03</v>
      </c>
      <c r="M6133" s="2">
        <f t="shared" si="383"/>
        <v>42066.333333333336</v>
      </c>
    </row>
    <row r="6134" spans="1:13" x14ac:dyDescent="0.35">
      <c r="A6134">
        <v>-2.0958083832335301</v>
      </c>
      <c r="B6134" t="s">
        <v>350</v>
      </c>
      <c r="C6134" t="s">
        <v>5077</v>
      </c>
      <c r="D6134">
        <v>20151124153000</v>
      </c>
      <c r="E6134" s="1">
        <f>IF(SUMPRODUCT(--ISNUMBER(SEARCH({"ECON_EARNINGSREPORT","ECON_STOCKMARKET"},C6134)))&gt;0,1,0)</f>
        <v>1</v>
      </c>
      <c r="F6134" s="1">
        <f>IF(SUMPRODUCT(--ISNUMBER(SEARCH({"ENV_"},C6134)))&gt;0,1,0)</f>
        <v>0</v>
      </c>
      <c r="G6134" s="1">
        <f>IF(SUMPRODUCT(--ISNUMBER(SEARCH({"DISCRIMINATION","HARASSMENT","HATE_SPEECH","GENDER_VIOLENCE"},C6134)))&gt;0,1,0)</f>
        <v>0</v>
      </c>
      <c r="H6134" s="1">
        <f>IF(SUMPRODUCT(--ISNUMBER(SEARCH({"LEGALIZE","LEGISLATION","TRIAL"},C6134)))&gt;0,1,0)</f>
        <v>0</v>
      </c>
      <c r="I6134" s="1">
        <f>IF(SUMPRODUCT(--ISNUMBER(SEARCH({"LEADER"},C6134)))&gt;0,1,0)</f>
        <v>0</v>
      </c>
      <c r="J6134" t="str">
        <f t="shared" si="380"/>
        <v>2015</v>
      </c>
      <c r="K6134" t="str">
        <f t="shared" si="381"/>
        <v>11</v>
      </c>
      <c r="L6134" t="str">
        <f t="shared" si="382"/>
        <v>24</v>
      </c>
      <c r="M6134" s="2">
        <f t="shared" si="383"/>
        <v>42332.645833333336</v>
      </c>
    </row>
    <row r="6135" spans="1:13" x14ac:dyDescent="0.35">
      <c r="A6135">
        <v>1.3986013986014001</v>
      </c>
      <c r="B6135" t="s">
        <v>376</v>
      </c>
      <c r="C6135" t="s">
        <v>5078</v>
      </c>
      <c r="D6135">
        <v>20150728204500</v>
      </c>
      <c r="E6135" s="1">
        <f>IF(SUMPRODUCT(--ISNUMBER(SEARCH({"ECON_EARNINGSREPORT","ECON_STOCKMARKET"},C6135)))&gt;0,1,0)</f>
        <v>0</v>
      </c>
      <c r="F6135" s="1">
        <f>IF(SUMPRODUCT(--ISNUMBER(SEARCH({"ENV_"},C6135)))&gt;0,1,0)</f>
        <v>0</v>
      </c>
      <c r="G6135" s="1">
        <f>IF(SUMPRODUCT(--ISNUMBER(SEARCH({"DISCRIMINATION","HARASSMENT","HATE_SPEECH","GENDER_VIOLENCE"},C6135)))&gt;0,1,0)</f>
        <v>0</v>
      </c>
      <c r="H6135" s="1">
        <f>IF(SUMPRODUCT(--ISNUMBER(SEARCH({"LEGALIZE","LEGISLATION","TRIAL"},C6135)))&gt;0,1,0)</f>
        <v>0</v>
      </c>
      <c r="I6135" s="1">
        <f>IF(SUMPRODUCT(--ISNUMBER(SEARCH({"LEADER"},C6135)))&gt;0,1,0)</f>
        <v>0</v>
      </c>
      <c r="J6135" t="str">
        <f t="shared" si="380"/>
        <v>2015</v>
      </c>
      <c r="K6135" t="str">
        <f t="shared" si="381"/>
        <v>07</v>
      </c>
      <c r="L6135" t="str">
        <f t="shared" si="382"/>
        <v>28</v>
      </c>
      <c r="M6135" s="2">
        <f t="shared" si="383"/>
        <v>42213.864583333336</v>
      </c>
    </row>
    <row r="6136" spans="1:13" x14ac:dyDescent="0.35">
      <c r="A6136">
        <v>0</v>
      </c>
      <c r="B6136" t="s">
        <v>121</v>
      </c>
      <c r="C6136" t="s">
        <v>4560</v>
      </c>
      <c r="D6136">
        <v>20150602230000</v>
      </c>
      <c r="E6136" s="1">
        <f>IF(SUMPRODUCT(--ISNUMBER(SEARCH({"ECON_EARNINGSREPORT","ECON_STOCKMARKET"},C6136)))&gt;0,1,0)</f>
        <v>0</v>
      </c>
      <c r="F6136" s="1">
        <f>IF(SUMPRODUCT(--ISNUMBER(SEARCH({"ENV_"},C6136)))&gt;0,1,0)</f>
        <v>0</v>
      </c>
      <c r="G6136" s="1">
        <f>IF(SUMPRODUCT(--ISNUMBER(SEARCH({"DISCRIMINATION","HARASSMENT","HATE_SPEECH","GENDER_VIOLENCE"},C6136)))&gt;0,1,0)</f>
        <v>0</v>
      </c>
      <c r="H6136" s="1">
        <f>IF(SUMPRODUCT(--ISNUMBER(SEARCH({"LEGALIZE","LEGISLATION","TRIAL"},C6136)))&gt;0,1,0)</f>
        <v>0</v>
      </c>
      <c r="I6136" s="1">
        <f>IF(SUMPRODUCT(--ISNUMBER(SEARCH({"LEADER"},C6136)))&gt;0,1,0)</f>
        <v>0</v>
      </c>
      <c r="J6136" t="str">
        <f t="shared" si="380"/>
        <v>2015</v>
      </c>
      <c r="K6136" t="str">
        <f t="shared" si="381"/>
        <v>06</v>
      </c>
      <c r="L6136" t="str">
        <f t="shared" si="382"/>
        <v>02</v>
      </c>
      <c r="M6136" s="2">
        <f t="shared" si="383"/>
        <v>42157.958333333336</v>
      </c>
    </row>
    <row r="6137" spans="1:13" x14ac:dyDescent="0.35">
      <c r="A6137">
        <v>-0.76923076923076905</v>
      </c>
      <c r="B6137" t="s">
        <v>346</v>
      </c>
      <c r="C6137" t="s">
        <v>5079</v>
      </c>
      <c r="D6137">
        <v>20150429230000</v>
      </c>
      <c r="E6137" s="1">
        <f>IF(SUMPRODUCT(--ISNUMBER(SEARCH({"ECON_EARNINGSREPORT","ECON_STOCKMARKET"},C6137)))&gt;0,1,0)</f>
        <v>0</v>
      </c>
      <c r="F6137" s="1">
        <f>IF(SUMPRODUCT(--ISNUMBER(SEARCH({"ENV_"},C6137)))&gt;0,1,0)</f>
        <v>0</v>
      </c>
      <c r="G6137" s="1">
        <f>IF(SUMPRODUCT(--ISNUMBER(SEARCH({"DISCRIMINATION","HARASSMENT","HATE_SPEECH","GENDER_VIOLENCE"},C6137)))&gt;0,1,0)</f>
        <v>0</v>
      </c>
      <c r="H6137" s="1">
        <f>IF(SUMPRODUCT(--ISNUMBER(SEARCH({"LEGALIZE","LEGISLATION","TRIAL"},C6137)))&gt;0,1,0)</f>
        <v>0</v>
      </c>
      <c r="I6137" s="1">
        <f>IF(SUMPRODUCT(--ISNUMBER(SEARCH({"LEADER"},C6137)))&gt;0,1,0)</f>
        <v>1</v>
      </c>
      <c r="J6137" t="str">
        <f t="shared" si="380"/>
        <v>2015</v>
      </c>
      <c r="K6137" t="str">
        <f t="shared" si="381"/>
        <v>04</v>
      </c>
      <c r="L6137" t="str">
        <f t="shared" si="382"/>
        <v>29</v>
      </c>
      <c r="M6137" s="2">
        <f t="shared" si="383"/>
        <v>42123.958333333336</v>
      </c>
    </row>
    <row r="6138" spans="1:13" x14ac:dyDescent="0.35">
      <c r="A6138">
        <v>3.2487309644670099</v>
      </c>
      <c r="B6138" t="s">
        <v>38</v>
      </c>
      <c r="C6138" t="s">
        <v>4788</v>
      </c>
      <c r="D6138">
        <v>20160503183000</v>
      </c>
      <c r="E6138" s="1">
        <f>IF(SUMPRODUCT(--ISNUMBER(SEARCH({"ECON_EARNINGSREPORT","ECON_STOCKMARKET"},C6138)))&gt;0,1,0)</f>
        <v>0</v>
      </c>
      <c r="F6138" s="1">
        <f>IF(SUMPRODUCT(--ISNUMBER(SEARCH({"ENV_"},C6138)))&gt;0,1,0)</f>
        <v>0</v>
      </c>
      <c r="G6138" s="1">
        <f>IF(SUMPRODUCT(--ISNUMBER(SEARCH({"DISCRIMINATION","HARASSMENT","HATE_SPEECH","GENDER_VIOLENCE"},C6138)))&gt;0,1,0)</f>
        <v>0</v>
      </c>
      <c r="H6138" s="1">
        <f>IF(SUMPRODUCT(--ISNUMBER(SEARCH({"LEGALIZE","LEGISLATION","TRIAL"},C6138)))&gt;0,1,0)</f>
        <v>0</v>
      </c>
      <c r="I6138" s="1">
        <f>IF(SUMPRODUCT(--ISNUMBER(SEARCH({"LEADER"},C6138)))&gt;0,1,0)</f>
        <v>1</v>
      </c>
      <c r="J6138" t="str">
        <f t="shared" si="380"/>
        <v>2016</v>
      </c>
      <c r="K6138" t="str">
        <f t="shared" si="381"/>
        <v>05</v>
      </c>
      <c r="L6138" t="str">
        <f t="shared" si="382"/>
        <v>03</v>
      </c>
      <c r="M6138" s="2">
        <f t="shared" si="383"/>
        <v>42493.770833333336</v>
      </c>
    </row>
    <row r="6139" spans="1:13" x14ac:dyDescent="0.35">
      <c r="A6139">
        <v>-1.0840108401084001</v>
      </c>
      <c r="B6139" t="s">
        <v>410</v>
      </c>
      <c r="C6139" t="s">
        <v>5080</v>
      </c>
      <c r="D6139">
        <v>20150821130000</v>
      </c>
      <c r="E6139" s="1">
        <f>IF(SUMPRODUCT(--ISNUMBER(SEARCH({"ECON_EARNINGSREPORT","ECON_STOCKMARKET"},C6139)))&gt;0,1,0)</f>
        <v>1</v>
      </c>
      <c r="F6139" s="1">
        <f>IF(SUMPRODUCT(--ISNUMBER(SEARCH({"ENV_"},C6139)))&gt;0,1,0)</f>
        <v>0</v>
      </c>
      <c r="G6139" s="1">
        <f>IF(SUMPRODUCT(--ISNUMBER(SEARCH({"DISCRIMINATION","HARASSMENT","HATE_SPEECH","GENDER_VIOLENCE"},C6139)))&gt;0,1,0)</f>
        <v>0</v>
      </c>
      <c r="H6139" s="1">
        <f>IF(SUMPRODUCT(--ISNUMBER(SEARCH({"LEGALIZE","LEGISLATION","TRIAL"},C6139)))&gt;0,1,0)</f>
        <v>0</v>
      </c>
      <c r="I6139" s="1">
        <f>IF(SUMPRODUCT(--ISNUMBER(SEARCH({"LEADER"},C6139)))&gt;0,1,0)</f>
        <v>0</v>
      </c>
      <c r="J6139" t="str">
        <f t="shared" si="380"/>
        <v>2015</v>
      </c>
      <c r="K6139" t="str">
        <f t="shared" si="381"/>
        <v>08</v>
      </c>
      <c r="L6139" t="str">
        <f t="shared" si="382"/>
        <v>21</v>
      </c>
      <c r="M6139" s="2">
        <f t="shared" si="383"/>
        <v>42237.541666666664</v>
      </c>
    </row>
    <row r="6140" spans="1:13" x14ac:dyDescent="0.35">
      <c r="A6140">
        <v>-1.3977128335451099</v>
      </c>
      <c r="B6140" t="s">
        <v>668</v>
      </c>
      <c r="C6140" t="s">
        <v>5081</v>
      </c>
      <c r="D6140">
        <v>20150702030000</v>
      </c>
      <c r="E6140" s="1">
        <f>IF(SUMPRODUCT(--ISNUMBER(SEARCH({"ECON_EARNINGSREPORT","ECON_STOCKMARKET"},C6140)))&gt;0,1,0)</f>
        <v>0</v>
      </c>
      <c r="F6140" s="1">
        <f>IF(SUMPRODUCT(--ISNUMBER(SEARCH({"ENV_"},C6140)))&gt;0,1,0)</f>
        <v>0</v>
      </c>
      <c r="G6140" s="1">
        <f>IF(SUMPRODUCT(--ISNUMBER(SEARCH({"DISCRIMINATION","HARASSMENT","HATE_SPEECH","GENDER_VIOLENCE"},C6140)))&gt;0,1,0)</f>
        <v>0</v>
      </c>
      <c r="H6140" s="1">
        <f>IF(SUMPRODUCT(--ISNUMBER(SEARCH({"LEGALIZE","LEGISLATION","TRIAL"},C6140)))&gt;0,1,0)</f>
        <v>1</v>
      </c>
      <c r="I6140" s="1">
        <f>IF(SUMPRODUCT(--ISNUMBER(SEARCH({"LEADER"},C6140)))&gt;0,1,0)</f>
        <v>0</v>
      </c>
      <c r="J6140" t="str">
        <f t="shared" si="380"/>
        <v>2015</v>
      </c>
      <c r="K6140" t="str">
        <f t="shared" si="381"/>
        <v>07</v>
      </c>
      <c r="L6140" t="str">
        <f t="shared" si="382"/>
        <v>02</v>
      </c>
      <c r="M6140" s="2">
        <f t="shared" si="383"/>
        <v>42187.125</v>
      </c>
    </row>
    <row r="6141" spans="1:13" x14ac:dyDescent="0.35">
      <c r="A6141">
        <v>-0.51020408163265296</v>
      </c>
      <c r="B6141" t="s">
        <v>80</v>
      </c>
      <c r="C6141" t="s">
        <v>5082</v>
      </c>
      <c r="D6141">
        <v>20150522150000</v>
      </c>
      <c r="E6141" s="1">
        <f>IF(SUMPRODUCT(--ISNUMBER(SEARCH({"ECON_EARNINGSREPORT","ECON_STOCKMARKET"},C6141)))&gt;0,1,0)</f>
        <v>1</v>
      </c>
      <c r="F6141" s="1">
        <f>IF(SUMPRODUCT(--ISNUMBER(SEARCH({"ENV_"},C6141)))&gt;0,1,0)</f>
        <v>0</v>
      </c>
      <c r="G6141" s="1">
        <f>IF(SUMPRODUCT(--ISNUMBER(SEARCH({"DISCRIMINATION","HARASSMENT","HATE_SPEECH","GENDER_VIOLENCE"},C6141)))&gt;0,1,0)</f>
        <v>0</v>
      </c>
      <c r="H6141" s="1">
        <f>IF(SUMPRODUCT(--ISNUMBER(SEARCH({"LEGALIZE","LEGISLATION","TRIAL"},C6141)))&gt;0,1,0)</f>
        <v>0</v>
      </c>
      <c r="I6141" s="1">
        <f>IF(SUMPRODUCT(--ISNUMBER(SEARCH({"LEADER"},C6141)))&gt;0,1,0)</f>
        <v>0</v>
      </c>
      <c r="J6141" t="str">
        <f t="shared" si="380"/>
        <v>2015</v>
      </c>
      <c r="K6141" t="str">
        <f t="shared" si="381"/>
        <v>05</v>
      </c>
      <c r="L6141" t="str">
        <f t="shared" si="382"/>
        <v>22</v>
      </c>
      <c r="M6141" s="2">
        <f t="shared" si="383"/>
        <v>42146.625</v>
      </c>
    </row>
    <row r="6142" spans="1:13" x14ac:dyDescent="0.35">
      <c r="A6142">
        <v>2.6446280991735498</v>
      </c>
      <c r="B6142" t="s">
        <v>986</v>
      </c>
      <c r="C6142" t="s">
        <v>5083</v>
      </c>
      <c r="D6142">
        <v>20151125121500</v>
      </c>
      <c r="E6142" s="1">
        <f>IF(SUMPRODUCT(--ISNUMBER(SEARCH({"ECON_EARNINGSREPORT","ECON_STOCKMARKET"},C6142)))&gt;0,1,0)</f>
        <v>0</v>
      </c>
      <c r="F6142" s="1">
        <f>IF(SUMPRODUCT(--ISNUMBER(SEARCH({"ENV_"},C6142)))&gt;0,1,0)</f>
        <v>0</v>
      </c>
      <c r="G6142" s="1">
        <f>IF(SUMPRODUCT(--ISNUMBER(SEARCH({"DISCRIMINATION","HARASSMENT","HATE_SPEECH","GENDER_VIOLENCE"},C6142)))&gt;0,1,0)</f>
        <v>0</v>
      </c>
      <c r="H6142" s="1">
        <f>IF(SUMPRODUCT(--ISNUMBER(SEARCH({"LEGALIZE","LEGISLATION","TRIAL"},C6142)))&gt;0,1,0)</f>
        <v>0</v>
      </c>
      <c r="I6142" s="1">
        <f>IF(SUMPRODUCT(--ISNUMBER(SEARCH({"LEADER"},C6142)))&gt;0,1,0)</f>
        <v>1</v>
      </c>
      <c r="J6142" t="str">
        <f t="shared" si="380"/>
        <v>2015</v>
      </c>
      <c r="K6142" t="str">
        <f t="shared" si="381"/>
        <v>11</v>
      </c>
      <c r="L6142" t="str">
        <f t="shared" si="382"/>
        <v>25</v>
      </c>
      <c r="M6142" s="2">
        <f t="shared" si="383"/>
        <v>42333.510416666664</v>
      </c>
    </row>
    <row r="6143" spans="1:13" x14ac:dyDescent="0.35">
      <c r="A6143">
        <v>-5.0198150594451798</v>
      </c>
      <c r="B6143" t="s">
        <v>54</v>
      </c>
      <c r="C6143" t="s">
        <v>5084</v>
      </c>
      <c r="D6143">
        <v>20151217040000</v>
      </c>
      <c r="E6143" s="1">
        <f>IF(SUMPRODUCT(--ISNUMBER(SEARCH({"ECON_EARNINGSREPORT","ECON_STOCKMARKET"},C6143)))&gt;0,1,0)</f>
        <v>0</v>
      </c>
      <c r="F6143" s="1">
        <f>IF(SUMPRODUCT(--ISNUMBER(SEARCH({"ENV_"},C6143)))&gt;0,1,0)</f>
        <v>0</v>
      </c>
      <c r="G6143" s="1">
        <f>IF(SUMPRODUCT(--ISNUMBER(SEARCH({"DISCRIMINATION","HARASSMENT","HATE_SPEECH","GENDER_VIOLENCE"},C6143)))&gt;0,1,0)</f>
        <v>0</v>
      </c>
      <c r="H6143" s="1">
        <f>IF(SUMPRODUCT(--ISNUMBER(SEARCH({"LEGALIZE","LEGISLATION","TRIAL"},C6143)))&gt;0,1,0)</f>
        <v>1</v>
      </c>
      <c r="I6143" s="1">
        <f>IF(SUMPRODUCT(--ISNUMBER(SEARCH({"LEADER"},C6143)))&gt;0,1,0)</f>
        <v>0</v>
      </c>
      <c r="J6143" t="str">
        <f t="shared" si="380"/>
        <v>2015</v>
      </c>
      <c r="K6143" t="str">
        <f t="shared" si="381"/>
        <v>12</v>
      </c>
      <c r="L6143" t="str">
        <f t="shared" si="382"/>
        <v>17</v>
      </c>
      <c r="M6143" s="2">
        <f t="shared" si="383"/>
        <v>42355.166666666664</v>
      </c>
    </row>
    <row r="6144" spans="1:13" x14ac:dyDescent="0.35">
      <c r="A6144">
        <v>1.6949152542372901</v>
      </c>
      <c r="B6144" t="s">
        <v>764</v>
      </c>
      <c r="C6144" t="s">
        <v>5085</v>
      </c>
      <c r="D6144">
        <v>20160225221500</v>
      </c>
      <c r="E6144" s="1">
        <f>IF(SUMPRODUCT(--ISNUMBER(SEARCH({"ECON_EARNINGSREPORT","ECON_STOCKMARKET"},C6144)))&gt;0,1,0)</f>
        <v>1</v>
      </c>
      <c r="F6144" s="1">
        <f>IF(SUMPRODUCT(--ISNUMBER(SEARCH({"ENV_"},C6144)))&gt;0,1,0)</f>
        <v>1</v>
      </c>
      <c r="G6144" s="1">
        <f>IF(SUMPRODUCT(--ISNUMBER(SEARCH({"DISCRIMINATION","HARASSMENT","HATE_SPEECH","GENDER_VIOLENCE"},C6144)))&gt;0,1,0)</f>
        <v>0</v>
      </c>
      <c r="H6144" s="1">
        <f>IF(SUMPRODUCT(--ISNUMBER(SEARCH({"LEGALIZE","LEGISLATION","TRIAL"},C6144)))&gt;0,1,0)</f>
        <v>0</v>
      </c>
      <c r="I6144" s="1">
        <f>IF(SUMPRODUCT(--ISNUMBER(SEARCH({"LEADER"},C6144)))&gt;0,1,0)</f>
        <v>0</v>
      </c>
      <c r="J6144" t="str">
        <f t="shared" si="380"/>
        <v>2016</v>
      </c>
      <c r="K6144" t="str">
        <f t="shared" si="381"/>
        <v>02</v>
      </c>
      <c r="L6144" t="str">
        <f t="shared" si="382"/>
        <v>25</v>
      </c>
      <c r="M6144" s="2">
        <f t="shared" si="383"/>
        <v>42425.927083333336</v>
      </c>
    </row>
    <row r="6145" spans="1:13" x14ac:dyDescent="0.35">
      <c r="A6145">
        <v>0.44395116537180901</v>
      </c>
      <c r="B6145" t="s">
        <v>5086</v>
      </c>
      <c r="C6145" t="s">
        <v>3837</v>
      </c>
      <c r="D6145">
        <v>20160525023000</v>
      </c>
      <c r="E6145" s="1">
        <f>IF(SUMPRODUCT(--ISNUMBER(SEARCH({"ECON_EARNINGSREPORT","ECON_STOCKMARKET"},C6145)))&gt;0,1,0)</f>
        <v>0</v>
      </c>
      <c r="F6145" s="1">
        <f>IF(SUMPRODUCT(--ISNUMBER(SEARCH({"ENV_"},C6145)))&gt;0,1,0)</f>
        <v>0</v>
      </c>
      <c r="G6145" s="1">
        <f>IF(SUMPRODUCT(--ISNUMBER(SEARCH({"DISCRIMINATION","HARASSMENT","HATE_SPEECH","GENDER_VIOLENCE"},C6145)))&gt;0,1,0)</f>
        <v>0</v>
      </c>
      <c r="H6145" s="1">
        <f>IF(SUMPRODUCT(--ISNUMBER(SEARCH({"LEGALIZE","LEGISLATION","TRIAL"},C6145)))&gt;0,1,0)</f>
        <v>0</v>
      </c>
      <c r="I6145" s="1">
        <f>IF(SUMPRODUCT(--ISNUMBER(SEARCH({"LEADER"},C6145)))&gt;0,1,0)</f>
        <v>0</v>
      </c>
      <c r="J6145" t="str">
        <f t="shared" si="380"/>
        <v>2016</v>
      </c>
      <c r="K6145" t="str">
        <f t="shared" si="381"/>
        <v>05</v>
      </c>
      <c r="L6145" t="str">
        <f t="shared" si="382"/>
        <v>25</v>
      </c>
      <c r="M6145" s="2">
        <f t="shared" si="383"/>
        <v>42515.104166666664</v>
      </c>
    </row>
    <row r="6146" spans="1:13" x14ac:dyDescent="0.35">
      <c r="A6146">
        <v>1.63934426229508</v>
      </c>
      <c r="B6146" t="s">
        <v>342</v>
      </c>
      <c r="C6146" t="s">
        <v>5087</v>
      </c>
      <c r="D6146">
        <v>20150918164500</v>
      </c>
      <c r="E6146" s="1">
        <f>IF(SUMPRODUCT(--ISNUMBER(SEARCH({"ECON_EARNINGSREPORT","ECON_STOCKMARKET"},C6146)))&gt;0,1,0)</f>
        <v>0</v>
      </c>
      <c r="F6146" s="1">
        <f>IF(SUMPRODUCT(--ISNUMBER(SEARCH({"ENV_"},C6146)))&gt;0,1,0)</f>
        <v>0</v>
      </c>
      <c r="G6146" s="1">
        <f>IF(SUMPRODUCT(--ISNUMBER(SEARCH({"DISCRIMINATION","HARASSMENT","HATE_SPEECH","GENDER_VIOLENCE"},C6146)))&gt;0,1,0)</f>
        <v>0</v>
      </c>
      <c r="H6146" s="1">
        <f>IF(SUMPRODUCT(--ISNUMBER(SEARCH({"LEGALIZE","LEGISLATION","TRIAL"},C6146)))&gt;0,1,0)</f>
        <v>0</v>
      </c>
      <c r="I6146" s="1">
        <f>IF(SUMPRODUCT(--ISNUMBER(SEARCH({"LEADER"},C6146)))&gt;0,1,0)</f>
        <v>0</v>
      </c>
      <c r="J6146" t="str">
        <f t="shared" si="380"/>
        <v>2015</v>
      </c>
      <c r="K6146" t="str">
        <f t="shared" si="381"/>
        <v>09</v>
      </c>
      <c r="L6146" t="str">
        <f t="shared" si="382"/>
        <v>18</v>
      </c>
      <c r="M6146" s="2">
        <f t="shared" si="383"/>
        <v>42265.697916666664</v>
      </c>
    </row>
    <row r="6147" spans="1:13" x14ac:dyDescent="0.35">
      <c r="A6147">
        <v>4.3147208121827401</v>
      </c>
      <c r="B6147" t="s">
        <v>741</v>
      </c>
      <c r="C6147" t="s">
        <v>4803</v>
      </c>
      <c r="D6147">
        <v>20160121051500</v>
      </c>
      <c r="E6147" s="1">
        <f>IF(SUMPRODUCT(--ISNUMBER(SEARCH({"ECON_EARNINGSREPORT","ECON_STOCKMARKET"},C6147)))&gt;0,1,0)</f>
        <v>0</v>
      </c>
      <c r="F6147" s="1">
        <f>IF(SUMPRODUCT(--ISNUMBER(SEARCH({"ENV_"},C6147)))&gt;0,1,0)</f>
        <v>0</v>
      </c>
      <c r="G6147" s="1">
        <f>IF(SUMPRODUCT(--ISNUMBER(SEARCH({"DISCRIMINATION","HARASSMENT","HATE_SPEECH","GENDER_VIOLENCE"},C6147)))&gt;0,1,0)</f>
        <v>0</v>
      </c>
      <c r="H6147" s="1">
        <f>IF(SUMPRODUCT(--ISNUMBER(SEARCH({"LEGALIZE","LEGISLATION","TRIAL"},C6147)))&gt;0,1,0)</f>
        <v>0</v>
      </c>
      <c r="I6147" s="1">
        <f>IF(SUMPRODUCT(--ISNUMBER(SEARCH({"LEADER"},C6147)))&gt;0,1,0)</f>
        <v>0</v>
      </c>
      <c r="J6147" t="str">
        <f t="shared" ref="J6147:J6210" si="384">LEFT(D6147,4)</f>
        <v>2016</v>
      </c>
      <c r="K6147" t="str">
        <f t="shared" ref="K6147:K6210" si="385">MID(D6147,5,2)</f>
        <v>01</v>
      </c>
      <c r="L6147" t="str">
        <f t="shared" ref="L6147:L6210" si="386">MID(D6147,7,2)</f>
        <v>21</v>
      </c>
      <c r="M6147" s="2">
        <f t="shared" ref="M6147:M6210" si="387">DATE(LEFT(D6147,4),MID(D6147,5,2),MID(D6147,7,2))+TIME(MID(D6147,9,2),MID(D6147,11,2),RIGHT(D6147,2))</f>
        <v>42390.21875</v>
      </c>
    </row>
    <row r="6148" spans="1:13" x14ac:dyDescent="0.35">
      <c r="A6148">
        <v>9.3023255813953196E-2</v>
      </c>
      <c r="B6148" t="s">
        <v>4269</v>
      </c>
      <c r="C6148" t="s">
        <v>4664</v>
      </c>
      <c r="D6148">
        <v>20150710231500</v>
      </c>
      <c r="E6148" s="1">
        <f>IF(SUMPRODUCT(--ISNUMBER(SEARCH({"ECON_EARNINGSREPORT","ECON_STOCKMARKET"},C6148)))&gt;0,1,0)</f>
        <v>0</v>
      </c>
      <c r="F6148" s="1">
        <f>IF(SUMPRODUCT(--ISNUMBER(SEARCH({"ENV_"},C6148)))&gt;0,1,0)</f>
        <v>0</v>
      </c>
      <c r="G6148" s="1">
        <f>IF(SUMPRODUCT(--ISNUMBER(SEARCH({"DISCRIMINATION","HARASSMENT","HATE_SPEECH","GENDER_VIOLENCE"},C6148)))&gt;0,1,0)</f>
        <v>0</v>
      </c>
      <c r="H6148" s="1">
        <f>IF(SUMPRODUCT(--ISNUMBER(SEARCH({"LEGALIZE","LEGISLATION","TRIAL"},C6148)))&gt;0,1,0)</f>
        <v>1</v>
      </c>
      <c r="I6148" s="1">
        <f>IF(SUMPRODUCT(--ISNUMBER(SEARCH({"LEADER"},C6148)))&gt;0,1,0)</f>
        <v>0</v>
      </c>
      <c r="J6148" t="str">
        <f t="shared" si="384"/>
        <v>2015</v>
      </c>
      <c r="K6148" t="str">
        <f t="shared" si="385"/>
        <v>07</v>
      </c>
      <c r="L6148" t="str">
        <f t="shared" si="386"/>
        <v>10</v>
      </c>
      <c r="M6148" s="2">
        <f t="shared" si="387"/>
        <v>42195.96875</v>
      </c>
    </row>
    <row r="6149" spans="1:13" x14ac:dyDescent="0.35">
      <c r="A6149">
        <v>0.87145969498910703</v>
      </c>
      <c r="B6149" t="s">
        <v>4658</v>
      </c>
      <c r="C6149" t="s">
        <v>5088</v>
      </c>
      <c r="D6149">
        <v>20160304211500</v>
      </c>
      <c r="E6149" s="1">
        <f>IF(SUMPRODUCT(--ISNUMBER(SEARCH({"ECON_EARNINGSREPORT","ECON_STOCKMARKET"},C6149)))&gt;0,1,0)</f>
        <v>1</v>
      </c>
      <c r="F6149" s="1">
        <f>IF(SUMPRODUCT(--ISNUMBER(SEARCH({"ENV_"},C6149)))&gt;0,1,0)</f>
        <v>0</v>
      </c>
      <c r="G6149" s="1">
        <f>IF(SUMPRODUCT(--ISNUMBER(SEARCH({"DISCRIMINATION","HARASSMENT","HATE_SPEECH","GENDER_VIOLENCE"},C6149)))&gt;0,1,0)</f>
        <v>0</v>
      </c>
      <c r="H6149" s="1">
        <f>IF(SUMPRODUCT(--ISNUMBER(SEARCH({"LEGALIZE","LEGISLATION","TRIAL"},C6149)))&gt;0,1,0)</f>
        <v>0</v>
      </c>
      <c r="I6149" s="1">
        <f>IF(SUMPRODUCT(--ISNUMBER(SEARCH({"LEADER"},C6149)))&gt;0,1,0)</f>
        <v>1</v>
      </c>
      <c r="J6149" t="str">
        <f t="shared" si="384"/>
        <v>2016</v>
      </c>
      <c r="K6149" t="str">
        <f t="shared" si="385"/>
        <v>03</v>
      </c>
      <c r="L6149" t="str">
        <f t="shared" si="386"/>
        <v>04</v>
      </c>
      <c r="M6149" s="2">
        <f t="shared" si="387"/>
        <v>42433.885416666664</v>
      </c>
    </row>
    <row r="6150" spans="1:13" x14ac:dyDescent="0.35">
      <c r="A6150">
        <v>-2.30905861456483</v>
      </c>
      <c r="B6150" t="s">
        <v>5089</v>
      </c>
      <c r="C6150" t="s">
        <v>4216</v>
      </c>
      <c r="D6150">
        <v>20150916000000</v>
      </c>
      <c r="E6150" s="1">
        <f>IF(SUMPRODUCT(--ISNUMBER(SEARCH({"ECON_EARNINGSREPORT","ECON_STOCKMARKET"},C6150)))&gt;0,1,0)</f>
        <v>0</v>
      </c>
      <c r="F6150" s="1">
        <f>IF(SUMPRODUCT(--ISNUMBER(SEARCH({"ENV_"},C6150)))&gt;0,1,0)</f>
        <v>0</v>
      </c>
      <c r="G6150" s="1">
        <f>IF(SUMPRODUCT(--ISNUMBER(SEARCH({"DISCRIMINATION","HARASSMENT","HATE_SPEECH","GENDER_VIOLENCE"},C6150)))&gt;0,1,0)</f>
        <v>0</v>
      </c>
      <c r="H6150" s="1">
        <f>IF(SUMPRODUCT(--ISNUMBER(SEARCH({"LEGALIZE","LEGISLATION","TRIAL"},C6150)))&gt;0,1,0)</f>
        <v>0</v>
      </c>
      <c r="I6150" s="1">
        <f>IF(SUMPRODUCT(--ISNUMBER(SEARCH({"LEADER"},C6150)))&gt;0,1,0)</f>
        <v>1</v>
      </c>
      <c r="J6150" t="str">
        <f t="shared" si="384"/>
        <v>2015</v>
      </c>
      <c r="K6150" t="str">
        <f t="shared" si="385"/>
        <v>09</v>
      </c>
      <c r="L6150" t="str">
        <f t="shared" si="386"/>
        <v>16</v>
      </c>
      <c r="M6150" s="2">
        <f t="shared" si="387"/>
        <v>42263</v>
      </c>
    </row>
    <row r="6151" spans="1:13" x14ac:dyDescent="0.35">
      <c r="A6151">
        <v>-0.92378752886836102</v>
      </c>
      <c r="B6151" t="s">
        <v>902</v>
      </c>
      <c r="C6151" t="s">
        <v>3878</v>
      </c>
      <c r="D6151">
        <v>20150225220000</v>
      </c>
      <c r="E6151" s="1">
        <f>IF(SUMPRODUCT(--ISNUMBER(SEARCH({"ECON_EARNINGSREPORT","ECON_STOCKMARKET"},C6151)))&gt;0,1,0)</f>
        <v>1</v>
      </c>
      <c r="F6151" s="1">
        <f>IF(SUMPRODUCT(--ISNUMBER(SEARCH({"ENV_"},C6151)))&gt;0,1,0)</f>
        <v>0</v>
      </c>
      <c r="G6151" s="1">
        <f>IF(SUMPRODUCT(--ISNUMBER(SEARCH({"DISCRIMINATION","HARASSMENT","HATE_SPEECH","GENDER_VIOLENCE"},C6151)))&gt;0,1,0)</f>
        <v>0</v>
      </c>
      <c r="H6151" s="1">
        <f>IF(SUMPRODUCT(--ISNUMBER(SEARCH({"LEGALIZE","LEGISLATION","TRIAL"},C6151)))&gt;0,1,0)</f>
        <v>0</v>
      </c>
      <c r="I6151" s="1">
        <f>IF(SUMPRODUCT(--ISNUMBER(SEARCH({"LEADER"},C6151)))&gt;0,1,0)</f>
        <v>0</v>
      </c>
      <c r="J6151" t="str">
        <f t="shared" si="384"/>
        <v>2015</v>
      </c>
      <c r="K6151" t="str">
        <f t="shared" si="385"/>
        <v>02</v>
      </c>
      <c r="L6151" t="str">
        <f t="shared" si="386"/>
        <v>25</v>
      </c>
      <c r="M6151" s="2">
        <f t="shared" si="387"/>
        <v>42060.916666666664</v>
      </c>
    </row>
    <row r="6152" spans="1:13" x14ac:dyDescent="0.35">
      <c r="A6152">
        <v>1.1986301369862999</v>
      </c>
      <c r="B6152" t="s">
        <v>1015</v>
      </c>
      <c r="C6152" t="s">
        <v>4529</v>
      </c>
      <c r="D6152">
        <v>20150219093000</v>
      </c>
      <c r="E6152" s="1">
        <f>IF(SUMPRODUCT(--ISNUMBER(SEARCH({"ECON_EARNINGSREPORT","ECON_STOCKMARKET"},C6152)))&gt;0,1,0)</f>
        <v>0</v>
      </c>
      <c r="F6152" s="1">
        <f>IF(SUMPRODUCT(--ISNUMBER(SEARCH({"ENV_"},C6152)))&gt;0,1,0)</f>
        <v>0</v>
      </c>
      <c r="G6152" s="1">
        <f>IF(SUMPRODUCT(--ISNUMBER(SEARCH({"DISCRIMINATION","HARASSMENT","HATE_SPEECH","GENDER_VIOLENCE"},C6152)))&gt;0,1,0)</f>
        <v>0</v>
      </c>
      <c r="H6152" s="1">
        <f>IF(SUMPRODUCT(--ISNUMBER(SEARCH({"LEGALIZE","LEGISLATION","TRIAL"},C6152)))&gt;0,1,0)</f>
        <v>0</v>
      </c>
      <c r="I6152" s="1">
        <f>IF(SUMPRODUCT(--ISNUMBER(SEARCH({"LEADER"},C6152)))&gt;0,1,0)</f>
        <v>0</v>
      </c>
      <c r="J6152" t="str">
        <f t="shared" si="384"/>
        <v>2015</v>
      </c>
      <c r="K6152" t="str">
        <f t="shared" si="385"/>
        <v>02</v>
      </c>
      <c r="L6152" t="str">
        <f t="shared" si="386"/>
        <v>19</v>
      </c>
      <c r="M6152" s="2">
        <f t="shared" si="387"/>
        <v>42054.395833333336</v>
      </c>
    </row>
    <row r="6153" spans="1:13" x14ac:dyDescent="0.35">
      <c r="A6153">
        <v>0.396039603960396</v>
      </c>
      <c r="B6153" t="s">
        <v>439</v>
      </c>
      <c r="C6153" t="s">
        <v>5090</v>
      </c>
      <c r="D6153">
        <v>20151231151500</v>
      </c>
      <c r="E6153" s="1">
        <f>IF(SUMPRODUCT(--ISNUMBER(SEARCH({"ECON_EARNINGSREPORT","ECON_STOCKMARKET"},C6153)))&gt;0,1,0)</f>
        <v>1</v>
      </c>
      <c r="F6153" s="1">
        <f>IF(SUMPRODUCT(--ISNUMBER(SEARCH({"ENV_"},C6153)))&gt;0,1,0)</f>
        <v>0</v>
      </c>
      <c r="G6153" s="1">
        <f>IF(SUMPRODUCT(--ISNUMBER(SEARCH({"DISCRIMINATION","HARASSMENT","HATE_SPEECH","GENDER_VIOLENCE"},C6153)))&gt;0,1,0)</f>
        <v>0</v>
      </c>
      <c r="H6153" s="1">
        <f>IF(SUMPRODUCT(--ISNUMBER(SEARCH({"LEGALIZE","LEGISLATION","TRIAL"},C6153)))&gt;0,1,0)</f>
        <v>0</v>
      </c>
      <c r="I6153" s="1">
        <f>IF(SUMPRODUCT(--ISNUMBER(SEARCH({"LEADER"},C6153)))&gt;0,1,0)</f>
        <v>1</v>
      </c>
      <c r="J6153" t="str">
        <f t="shared" si="384"/>
        <v>2015</v>
      </c>
      <c r="K6153" t="str">
        <f t="shared" si="385"/>
        <v>12</v>
      </c>
      <c r="L6153" t="str">
        <f t="shared" si="386"/>
        <v>31</v>
      </c>
      <c r="M6153" s="2">
        <f t="shared" si="387"/>
        <v>42369.635416666664</v>
      </c>
    </row>
    <row r="6154" spans="1:13" x14ac:dyDescent="0.35">
      <c r="A6154">
        <v>1.5384615384615401</v>
      </c>
      <c r="B6154" t="s">
        <v>3887</v>
      </c>
      <c r="C6154" t="s">
        <v>5091</v>
      </c>
      <c r="D6154">
        <v>20150709193000</v>
      </c>
      <c r="E6154" s="1">
        <f>IF(SUMPRODUCT(--ISNUMBER(SEARCH({"ECON_EARNINGSREPORT","ECON_STOCKMARKET"},C6154)))&gt;0,1,0)</f>
        <v>1</v>
      </c>
      <c r="F6154" s="1">
        <f>IF(SUMPRODUCT(--ISNUMBER(SEARCH({"ENV_"},C6154)))&gt;0,1,0)</f>
        <v>0</v>
      </c>
      <c r="G6154" s="1">
        <f>IF(SUMPRODUCT(--ISNUMBER(SEARCH({"DISCRIMINATION","HARASSMENT","HATE_SPEECH","GENDER_VIOLENCE"},C6154)))&gt;0,1,0)</f>
        <v>0</v>
      </c>
      <c r="H6154" s="1">
        <f>IF(SUMPRODUCT(--ISNUMBER(SEARCH({"LEGALIZE","LEGISLATION","TRIAL"},C6154)))&gt;0,1,0)</f>
        <v>0</v>
      </c>
      <c r="I6154" s="1">
        <f>IF(SUMPRODUCT(--ISNUMBER(SEARCH({"LEADER"},C6154)))&gt;0,1,0)</f>
        <v>0</v>
      </c>
      <c r="J6154" t="str">
        <f t="shared" si="384"/>
        <v>2015</v>
      </c>
      <c r="K6154" t="str">
        <f t="shared" si="385"/>
        <v>07</v>
      </c>
      <c r="L6154" t="str">
        <f t="shared" si="386"/>
        <v>09</v>
      </c>
      <c r="M6154" s="2">
        <f t="shared" si="387"/>
        <v>42194.8125</v>
      </c>
    </row>
    <row r="6155" spans="1:13" x14ac:dyDescent="0.35">
      <c r="A6155">
        <v>-3.1354983202687601</v>
      </c>
      <c r="B6155" t="s">
        <v>22</v>
      </c>
      <c r="C6155" t="s">
        <v>5092</v>
      </c>
      <c r="D6155">
        <v>20150917203000</v>
      </c>
      <c r="E6155" s="1">
        <f>IF(SUMPRODUCT(--ISNUMBER(SEARCH({"ECON_EARNINGSREPORT","ECON_STOCKMARKET"},C6155)))&gt;0,1,0)</f>
        <v>1</v>
      </c>
      <c r="F6155" s="1">
        <f>IF(SUMPRODUCT(--ISNUMBER(SEARCH({"ENV_"},C6155)))&gt;0,1,0)</f>
        <v>0</v>
      </c>
      <c r="G6155" s="1">
        <f>IF(SUMPRODUCT(--ISNUMBER(SEARCH({"DISCRIMINATION","HARASSMENT","HATE_SPEECH","GENDER_VIOLENCE"},C6155)))&gt;0,1,0)</f>
        <v>0</v>
      </c>
      <c r="H6155" s="1">
        <f>IF(SUMPRODUCT(--ISNUMBER(SEARCH({"LEGALIZE","LEGISLATION","TRIAL"},C6155)))&gt;0,1,0)</f>
        <v>1</v>
      </c>
      <c r="I6155" s="1">
        <f>IF(SUMPRODUCT(--ISNUMBER(SEARCH({"LEADER"},C6155)))&gt;0,1,0)</f>
        <v>1</v>
      </c>
      <c r="J6155" t="str">
        <f t="shared" si="384"/>
        <v>2015</v>
      </c>
      <c r="K6155" t="str">
        <f t="shared" si="385"/>
        <v>09</v>
      </c>
      <c r="L6155" t="str">
        <f t="shared" si="386"/>
        <v>17</v>
      </c>
      <c r="M6155" s="2">
        <f t="shared" si="387"/>
        <v>42264.854166666664</v>
      </c>
    </row>
    <row r="6156" spans="1:13" x14ac:dyDescent="0.35">
      <c r="A6156">
        <v>-0.188146754468485</v>
      </c>
      <c r="B6156" t="s">
        <v>5093</v>
      </c>
      <c r="C6156" t="s">
        <v>5094</v>
      </c>
      <c r="D6156">
        <v>20160525213000</v>
      </c>
      <c r="E6156" s="1">
        <f>IF(SUMPRODUCT(--ISNUMBER(SEARCH({"ECON_EARNINGSREPORT","ECON_STOCKMARKET"},C6156)))&gt;0,1,0)</f>
        <v>0</v>
      </c>
      <c r="F6156" s="1">
        <f>IF(SUMPRODUCT(--ISNUMBER(SEARCH({"ENV_"},C6156)))&gt;0,1,0)</f>
        <v>0</v>
      </c>
      <c r="G6156" s="1">
        <f>IF(SUMPRODUCT(--ISNUMBER(SEARCH({"DISCRIMINATION","HARASSMENT","HATE_SPEECH","GENDER_VIOLENCE"},C6156)))&gt;0,1,0)</f>
        <v>0</v>
      </c>
      <c r="H6156" s="1">
        <f>IF(SUMPRODUCT(--ISNUMBER(SEARCH({"LEGALIZE","LEGISLATION","TRIAL"},C6156)))&gt;0,1,0)</f>
        <v>0</v>
      </c>
      <c r="I6156" s="1">
        <f>IF(SUMPRODUCT(--ISNUMBER(SEARCH({"LEADER"},C6156)))&gt;0,1,0)</f>
        <v>0</v>
      </c>
      <c r="J6156" t="str">
        <f t="shared" si="384"/>
        <v>2016</v>
      </c>
      <c r="K6156" t="str">
        <f t="shared" si="385"/>
        <v>05</v>
      </c>
      <c r="L6156" t="str">
        <f t="shared" si="386"/>
        <v>25</v>
      </c>
      <c r="M6156" s="2">
        <f t="shared" si="387"/>
        <v>42515.895833333336</v>
      </c>
    </row>
    <row r="6157" spans="1:13" x14ac:dyDescent="0.35">
      <c r="A6157">
        <v>-1.0799136069114501</v>
      </c>
      <c r="B6157" t="s">
        <v>56</v>
      </c>
      <c r="C6157" t="s">
        <v>5095</v>
      </c>
      <c r="D6157">
        <v>20160525203000</v>
      </c>
      <c r="E6157" s="1">
        <f>IF(SUMPRODUCT(--ISNUMBER(SEARCH({"ECON_EARNINGSREPORT","ECON_STOCKMARKET"},C6157)))&gt;0,1,0)</f>
        <v>0</v>
      </c>
      <c r="F6157" s="1">
        <f>IF(SUMPRODUCT(--ISNUMBER(SEARCH({"ENV_"},C6157)))&gt;0,1,0)</f>
        <v>0</v>
      </c>
      <c r="G6157" s="1">
        <f>IF(SUMPRODUCT(--ISNUMBER(SEARCH({"DISCRIMINATION","HARASSMENT","HATE_SPEECH","GENDER_VIOLENCE"},C6157)))&gt;0,1,0)</f>
        <v>0</v>
      </c>
      <c r="H6157" s="1">
        <f>IF(SUMPRODUCT(--ISNUMBER(SEARCH({"LEGALIZE","LEGISLATION","TRIAL"},C6157)))&gt;0,1,0)</f>
        <v>0</v>
      </c>
      <c r="I6157" s="1">
        <f>IF(SUMPRODUCT(--ISNUMBER(SEARCH({"LEADER"},C6157)))&gt;0,1,0)</f>
        <v>0</v>
      </c>
      <c r="J6157" t="str">
        <f t="shared" si="384"/>
        <v>2016</v>
      </c>
      <c r="K6157" t="str">
        <f t="shared" si="385"/>
        <v>05</v>
      </c>
      <c r="L6157" t="str">
        <f t="shared" si="386"/>
        <v>25</v>
      </c>
      <c r="M6157" s="2">
        <f t="shared" si="387"/>
        <v>42515.854166666664</v>
      </c>
    </row>
    <row r="6158" spans="1:13" x14ac:dyDescent="0.35">
      <c r="A6158">
        <v>-7.4626865671641802</v>
      </c>
      <c r="B6158" t="s">
        <v>699</v>
      </c>
      <c r="C6158" t="s">
        <v>4857</v>
      </c>
      <c r="D6158">
        <v>20150331180000</v>
      </c>
      <c r="E6158" s="1">
        <f>IF(SUMPRODUCT(--ISNUMBER(SEARCH({"ECON_EARNINGSREPORT","ECON_STOCKMARKET"},C6158)))&gt;0,1,0)</f>
        <v>0</v>
      </c>
      <c r="F6158" s="1">
        <f>IF(SUMPRODUCT(--ISNUMBER(SEARCH({"ENV_"},C6158)))&gt;0,1,0)</f>
        <v>0</v>
      </c>
      <c r="G6158" s="1">
        <f>IF(SUMPRODUCT(--ISNUMBER(SEARCH({"DISCRIMINATION","HARASSMENT","HATE_SPEECH","GENDER_VIOLENCE"},C6158)))&gt;0,1,0)</f>
        <v>0</v>
      </c>
      <c r="H6158" s="1">
        <f>IF(SUMPRODUCT(--ISNUMBER(SEARCH({"LEGALIZE","LEGISLATION","TRIAL"},C6158)))&gt;0,1,0)</f>
        <v>1</v>
      </c>
      <c r="I6158" s="1">
        <f>IF(SUMPRODUCT(--ISNUMBER(SEARCH({"LEADER"},C6158)))&gt;0,1,0)</f>
        <v>0</v>
      </c>
      <c r="J6158" t="str">
        <f t="shared" si="384"/>
        <v>2015</v>
      </c>
      <c r="K6158" t="str">
        <f t="shared" si="385"/>
        <v>03</v>
      </c>
      <c r="L6158" t="str">
        <f t="shared" si="386"/>
        <v>31</v>
      </c>
      <c r="M6158" s="2">
        <f t="shared" si="387"/>
        <v>42094.75</v>
      </c>
    </row>
    <row r="6159" spans="1:13" x14ac:dyDescent="0.35">
      <c r="A6159">
        <v>-0.65274151436031302</v>
      </c>
      <c r="B6159" t="s">
        <v>51</v>
      </c>
      <c r="C6159" t="s">
        <v>5096</v>
      </c>
      <c r="D6159">
        <v>20160525003000</v>
      </c>
      <c r="E6159" s="1">
        <f>IF(SUMPRODUCT(--ISNUMBER(SEARCH({"ECON_EARNINGSREPORT","ECON_STOCKMARKET"},C6159)))&gt;0,1,0)</f>
        <v>0</v>
      </c>
      <c r="F6159" s="1">
        <f>IF(SUMPRODUCT(--ISNUMBER(SEARCH({"ENV_"},C6159)))&gt;0,1,0)</f>
        <v>1</v>
      </c>
      <c r="G6159" s="1">
        <f>IF(SUMPRODUCT(--ISNUMBER(SEARCH({"DISCRIMINATION","HARASSMENT","HATE_SPEECH","GENDER_VIOLENCE"},C6159)))&gt;0,1,0)</f>
        <v>0</v>
      </c>
      <c r="H6159" s="1">
        <f>IF(SUMPRODUCT(--ISNUMBER(SEARCH({"LEGALIZE","LEGISLATION","TRIAL"},C6159)))&gt;0,1,0)</f>
        <v>1</v>
      </c>
      <c r="I6159" s="1">
        <f>IF(SUMPRODUCT(--ISNUMBER(SEARCH({"LEADER"},C6159)))&gt;0,1,0)</f>
        <v>0</v>
      </c>
      <c r="J6159" t="str">
        <f t="shared" si="384"/>
        <v>2016</v>
      </c>
      <c r="K6159" t="str">
        <f t="shared" si="385"/>
        <v>05</v>
      </c>
      <c r="L6159" t="str">
        <f t="shared" si="386"/>
        <v>25</v>
      </c>
      <c r="M6159" s="2">
        <f t="shared" si="387"/>
        <v>42515.020833333336</v>
      </c>
    </row>
    <row r="6160" spans="1:13" x14ac:dyDescent="0.35">
      <c r="A6160">
        <v>-1.5669515669515699</v>
      </c>
      <c r="B6160" t="s">
        <v>5097</v>
      </c>
      <c r="C6160" t="s">
        <v>4682</v>
      </c>
      <c r="D6160">
        <v>20151031030000</v>
      </c>
      <c r="E6160" s="1">
        <f>IF(SUMPRODUCT(--ISNUMBER(SEARCH({"ECON_EARNINGSREPORT","ECON_STOCKMARKET"},C6160)))&gt;0,1,0)</f>
        <v>1</v>
      </c>
      <c r="F6160" s="1">
        <f>IF(SUMPRODUCT(--ISNUMBER(SEARCH({"ENV_"},C6160)))&gt;0,1,0)</f>
        <v>0</v>
      </c>
      <c r="G6160" s="1">
        <f>IF(SUMPRODUCT(--ISNUMBER(SEARCH({"DISCRIMINATION","HARASSMENT","HATE_SPEECH","GENDER_VIOLENCE"},C6160)))&gt;0,1,0)</f>
        <v>0</v>
      </c>
      <c r="H6160" s="1">
        <f>IF(SUMPRODUCT(--ISNUMBER(SEARCH({"LEGALIZE","LEGISLATION","TRIAL"},C6160)))&gt;0,1,0)</f>
        <v>0</v>
      </c>
      <c r="I6160" s="1">
        <f>IF(SUMPRODUCT(--ISNUMBER(SEARCH({"LEADER"},C6160)))&gt;0,1,0)</f>
        <v>0</v>
      </c>
      <c r="J6160" t="str">
        <f t="shared" si="384"/>
        <v>2015</v>
      </c>
      <c r="K6160" t="str">
        <f t="shared" si="385"/>
        <v>10</v>
      </c>
      <c r="L6160" t="str">
        <f t="shared" si="386"/>
        <v>31</v>
      </c>
      <c r="M6160" s="2">
        <f t="shared" si="387"/>
        <v>42308.125</v>
      </c>
    </row>
    <row r="6161" spans="1:13" x14ac:dyDescent="0.35">
      <c r="A6161">
        <v>0.49261083743842299</v>
      </c>
      <c r="B6161" t="s">
        <v>854</v>
      </c>
      <c r="C6161" t="s">
        <v>5098</v>
      </c>
      <c r="D6161">
        <v>20150824111500</v>
      </c>
      <c r="E6161" s="1">
        <f>IF(SUMPRODUCT(--ISNUMBER(SEARCH({"ECON_EARNINGSREPORT","ECON_STOCKMARKET"},C6161)))&gt;0,1,0)</f>
        <v>1</v>
      </c>
      <c r="F6161" s="1">
        <f>IF(SUMPRODUCT(--ISNUMBER(SEARCH({"ENV_"},C6161)))&gt;0,1,0)</f>
        <v>0</v>
      </c>
      <c r="G6161" s="1">
        <f>IF(SUMPRODUCT(--ISNUMBER(SEARCH({"DISCRIMINATION","HARASSMENT","HATE_SPEECH","GENDER_VIOLENCE"},C6161)))&gt;0,1,0)</f>
        <v>0</v>
      </c>
      <c r="H6161" s="1">
        <f>IF(SUMPRODUCT(--ISNUMBER(SEARCH({"LEGALIZE","LEGISLATION","TRIAL"},C6161)))&gt;0,1,0)</f>
        <v>0</v>
      </c>
      <c r="I6161" s="1">
        <f>IF(SUMPRODUCT(--ISNUMBER(SEARCH({"LEADER"},C6161)))&gt;0,1,0)</f>
        <v>0</v>
      </c>
      <c r="J6161" t="str">
        <f t="shared" si="384"/>
        <v>2015</v>
      </c>
      <c r="K6161" t="str">
        <f t="shared" si="385"/>
        <v>08</v>
      </c>
      <c r="L6161" t="str">
        <f t="shared" si="386"/>
        <v>24</v>
      </c>
      <c r="M6161" s="2">
        <f t="shared" si="387"/>
        <v>42240.46875</v>
      </c>
    </row>
    <row r="6162" spans="1:13" x14ac:dyDescent="0.35">
      <c r="A6162">
        <v>3.1600407747196702</v>
      </c>
      <c r="B6162" t="s">
        <v>1015</v>
      </c>
      <c r="C6162" t="s">
        <v>5099</v>
      </c>
      <c r="D6162">
        <v>20160506074500</v>
      </c>
      <c r="E6162" s="1">
        <f>IF(SUMPRODUCT(--ISNUMBER(SEARCH({"ECON_EARNINGSREPORT","ECON_STOCKMARKET"},C6162)))&gt;0,1,0)</f>
        <v>0</v>
      </c>
      <c r="F6162" s="1">
        <f>IF(SUMPRODUCT(--ISNUMBER(SEARCH({"ENV_"},C6162)))&gt;0,1,0)</f>
        <v>0</v>
      </c>
      <c r="G6162" s="1">
        <f>IF(SUMPRODUCT(--ISNUMBER(SEARCH({"DISCRIMINATION","HARASSMENT","HATE_SPEECH","GENDER_VIOLENCE"},C6162)))&gt;0,1,0)</f>
        <v>0</v>
      </c>
      <c r="H6162" s="1">
        <f>IF(SUMPRODUCT(--ISNUMBER(SEARCH({"LEGALIZE","LEGISLATION","TRIAL"},C6162)))&gt;0,1,0)</f>
        <v>0</v>
      </c>
      <c r="I6162" s="1">
        <f>IF(SUMPRODUCT(--ISNUMBER(SEARCH({"LEADER"},C6162)))&gt;0,1,0)</f>
        <v>1</v>
      </c>
      <c r="J6162" t="str">
        <f t="shared" si="384"/>
        <v>2016</v>
      </c>
      <c r="K6162" t="str">
        <f t="shared" si="385"/>
        <v>05</v>
      </c>
      <c r="L6162" t="str">
        <f t="shared" si="386"/>
        <v>06</v>
      </c>
      <c r="M6162" s="2">
        <f t="shared" si="387"/>
        <v>42496.322916666664</v>
      </c>
    </row>
    <row r="6163" spans="1:13" x14ac:dyDescent="0.35">
      <c r="A6163">
        <v>1.4734144778987801</v>
      </c>
      <c r="B6163" t="s">
        <v>56</v>
      </c>
      <c r="C6163" t="s">
        <v>4457</v>
      </c>
      <c r="D6163">
        <v>20150301123000</v>
      </c>
      <c r="E6163" s="1">
        <f>IF(SUMPRODUCT(--ISNUMBER(SEARCH({"ECON_EARNINGSREPORT","ECON_STOCKMARKET"},C6163)))&gt;0,1,0)</f>
        <v>0</v>
      </c>
      <c r="F6163" s="1">
        <f>IF(SUMPRODUCT(--ISNUMBER(SEARCH({"ENV_"},C6163)))&gt;0,1,0)</f>
        <v>1</v>
      </c>
      <c r="G6163" s="1">
        <f>IF(SUMPRODUCT(--ISNUMBER(SEARCH({"DISCRIMINATION","HARASSMENT","HATE_SPEECH","GENDER_VIOLENCE"},C6163)))&gt;0,1,0)</f>
        <v>0</v>
      </c>
      <c r="H6163" s="1">
        <f>IF(SUMPRODUCT(--ISNUMBER(SEARCH({"LEGALIZE","LEGISLATION","TRIAL"},C6163)))&gt;0,1,0)</f>
        <v>0</v>
      </c>
      <c r="I6163" s="1">
        <f>IF(SUMPRODUCT(--ISNUMBER(SEARCH({"LEADER"},C6163)))&gt;0,1,0)</f>
        <v>1</v>
      </c>
      <c r="J6163" t="str">
        <f t="shared" si="384"/>
        <v>2015</v>
      </c>
      <c r="K6163" t="str">
        <f t="shared" si="385"/>
        <v>03</v>
      </c>
      <c r="L6163" t="str">
        <f t="shared" si="386"/>
        <v>01</v>
      </c>
      <c r="M6163" s="2">
        <f t="shared" si="387"/>
        <v>42064.520833333336</v>
      </c>
    </row>
    <row r="6164" spans="1:13" x14ac:dyDescent="0.35">
      <c r="A6164">
        <v>0.348432055749129</v>
      </c>
      <c r="B6164" t="s">
        <v>5100</v>
      </c>
      <c r="C6164" t="s">
        <v>4985</v>
      </c>
      <c r="D6164">
        <v>20150226123000</v>
      </c>
      <c r="E6164" s="1">
        <f>IF(SUMPRODUCT(--ISNUMBER(SEARCH({"ECON_EARNINGSREPORT","ECON_STOCKMARKET"},C6164)))&gt;0,1,0)</f>
        <v>1</v>
      </c>
      <c r="F6164" s="1">
        <f>IF(SUMPRODUCT(--ISNUMBER(SEARCH({"ENV_"},C6164)))&gt;0,1,0)</f>
        <v>0</v>
      </c>
      <c r="G6164" s="1">
        <f>IF(SUMPRODUCT(--ISNUMBER(SEARCH({"DISCRIMINATION","HARASSMENT","HATE_SPEECH","GENDER_VIOLENCE"},C6164)))&gt;0,1,0)</f>
        <v>0</v>
      </c>
      <c r="H6164" s="1">
        <f>IF(SUMPRODUCT(--ISNUMBER(SEARCH({"LEGALIZE","LEGISLATION","TRIAL"},C6164)))&gt;0,1,0)</f>
        <v>1</v>
      </c>
      <c r="I6164" s="1">
        <f>IF(SUMPRODUCT(--ISNUMBER(SEARCH({"LEADER"},C6164)))&gt;0,1,0)</f>
        <v>0</v>
      </c>
      <c r="J6164" t="str">
        <f t="shared" si="384"/>
        <v>2015</v>
      </c>
      <c r="K6164" t="str">
        <f t="shared" si="385"/>
        <v>02</v>
      </c>
      <c r="L6164" t="str">
        <f t="shared" si="386"/>
        <v>26</v>
      </c>
      <c r="M6164" s="2">
        <f t="shared" si="387"/>
        <v>42061.520833333336</v>
      </c>
    </row>
    <row r="6165" spans="1:13" x14ac:dyDescent="0.35">
      <c r="A6165">
        <v>-1.0989010989011001</v>
      </c>
      <c r="B6165" t="s">
        <v>5101</v>
      </c>
      <c r="C6165" t="s">
        <v>5102</v>
      </c>
      <c r="D6165">
        <v>20150504134500</v>
      </c>
      <c r="E6165" s="1">
        <f>IF(SUMPRODUCT(--ISNUMBER(SEARCH({"ECON_EARNINGSREPORT","ECON_STOCKMARKET"},C6165)))&gt;0,1,0)</f>
        <v>0</v>
      </c>
      <c r="F6165" s="1">
        <f>IF(SUMPRODUCT(--ISNUMBER(SEARCH({"ENV_"},C6165)))&gt;0,1,0)</f>
        <v>0</v>
      </c>
      <c r="G6165" s="1">
        <f>IF(SUMPRODUCT(--ISNUMBER(SEARCH({"DISCRIMINATION","HARASSMENT","HATE_SPEECH","GENDER_VIOLENCE"},C6165)))&gt;0,1,0)</f>
        <v>0</v>
      </c>
      <c r="H6165" s="1">
        <f>IF(SUMPRODUCT(--ISNUMBER(SEARCH({"LEGALIZE","LEGISLATION","TRIAL"},C6165)))&gt;0,1,0)</f>
        <v>0</v>
      </c>
      <c r="I6165" s="1">
        <f>IF(SUMPRODUCT(--ISNUMBER(SEARCH({"LEADER"},C6165)))&gt;0,1,0)</f>
        <v>1</v>
      </c>
      <c r="J6165" t="str">
        <f t="shared" si="384"/>
        <v>2015</v>
      </c>
      <c r="K6165" t="str">
        <f t="shared" si="385"/>
        <v>05</v>
      </c>
      <c r="L6165" t="str">
        <f t="shared" si="386"/>
        <v>04</v>
      </c>
      <c r="M6165" s="2">
        <f t="shared" si="387"/>
        <v>42128.572916666664</v>
      </c>
    </row>
    <row r="6166" spans="1:13" x14ac:dyDescent="0.35">
      <c r="A6166">
        <v>8.6261980830670897</v>
      </c>
      <c r="B6166" t="s">
        <v>290</v>
      </c>
      <c r="C6166" t="s">
        <v>5103</v>
      </c>
      <c r="D6166">
        <v>20160415041500</v>
      </c>
      <c r="E6166" s="1">
        <f>IF(SUMPRODUCT(--ISNUMBER(SEARCH({"ECON_EARNINGSREPORT","ECON_STOCKMARKET"},C6166)))&gt;0,1,0)</f>
        <v>0</v>
      </c>
      <c r="F6166" s="1">
        <f>IF(SUMPRODUCT(--ISNUMBER(SEARCH({"ENV_"},C6166)))&gt;0,1,0)</f>
        <v>0</v>
      </c>
      <c r="G6166" s="1">
        <f>IF(SUMPRODUCT(--ISNUMBER(SEARCH({"DISCRIMINATION","HARASSMENT","HATE_SPEECH","GENDER_VIOLENCE"},C6166)))&gt;0,1,0)</f>
        <v>0</v>
      </c>
      <c r="H6166" s="1">
        <f>IF(SUMPRODUCT(--ISNUMBER(SEARCH({"LEGALIZE","LEGISLATION","TRIAL"},C6166)))&gt;0,1,0)</f>
        <v>0</v>
      </c>
      <c r="I6166" s="1">
        <f>IF(SUMPRODUCT(--ISNUMBER(SEARCH({"LEADER"},C6166)))&gt;0,1,0)</f>
        <v>1</v>
      </c>
      <c r="J6166" t="str">
        <f t="shared" si="384"/>
        <v>2016</v>
      </c>
      <c r="K6166" t="str">
        <f t="shared" si="385"/>
        <v>04</v>
      </c>
      <c r="L6166" t="str">
        <f t="shared" si="386"/>
        <v>15</v>
      </c>
      <c r="M6166" s="2">
        <f t="shared" si="387"/>
        <v>42475.177083333336</v>
      </c>
    </row>
    <row r="6167" spans="1:13" x14ac:dyDescent="0.35">
      <c r="A6167">
        <v>-1.61290322580645</v>
      </c>
      <c r="B6167" t="s">
        <v>5104</v>
      </c>
      <c r="C6167" t="s">
        <v>5105</v>
      </c>
      <c r="D6167">
        <v>20150302194500</v>
      </c>
      <c r="E6167" s="1">
        <f>IF(SUMPRODUCT(--ISNUMBER(SEARCH({"ECON_EARNINGSREPORT","ECON_STOCKMARKET"},C6167)))&gt;0,1,0)</f>
        <v>1</v>
      </c>
      <c r="F6167" s="1">
        <f>IF(SUMPRODUCT(--ISNUMBER(SEARCH({"ENV_"},C6167)))&gt;0,1,0)</f>
        <v>0</v>
      </c>
      <c r="G6167" s="1">
        <f>IF(SUMPRODUCT(--ISNUMBER(SEARCH({"DISCRIMINATION","HARASSMENT","HATE_SPEECH","GENDER_VIOLENCE"},C6167)))&gt;0,1,0)</f>
        <v>0</v>
      </c>
      <c r="H6167" s="1">
        <f>IF(SUMPRODUCT(--ISNUMBER(SEARCH({"LEGALIZE","LEGISLATION","TRIAL"},C6167)))&gt;0,1,0)</f>
        <v>0</v>
      </c>
      <c r="I6167" s="1">
        <f>IF(SUMPRODUCT(--ISNUMBER(SEARCH({"LEADER"},C6167)))&gt;0,1,0)</f>
        <v>0</v>
      </c>
      <c r="J6167" t="str">
        <f t="shared" si="384"/>
        <v>2015</v>
      </c>
      <c r="K6167" t="str">
        <f t="shared" si="385"/>
        <v>03</v>
      </c>
      <c r="L6167" t="str">
        <f t="shared" si="386"/>
        <v>02</v>
      </c>
      <c r="M6167" s="2">
        <f t="shared" si="387"/>
        <v>42065.822916666664</v>
      </c>
    </row>
    <row r="6168" spans="1:13" x14ac:dyDescent="0.35">
      <c r="A6168">
        <v>-0.64102564102564097</v>
      </c>
      <c r="B6168" t="s">
        <v>410</v>
      </c>
      <c r="C6168" t="s">
        <v>1176</v>
      </c>
      <c r="D6168">
        <v>20151009141500</v>
      </c>
      <c r="E6168" s="1">
        <f>IF(SUMPRODUCT(--ISNUMBER(SEARCH({"ECON_EARNINGSREPORT","ECON_STOCKMARKET"},C6168)))&gt;0,1,0)</f>
        <v>0</v>
      </c>
      <c r="F6168" s="1">
        <f>IF(SUMPRODUCT(--ISNUMBER(SEARCH({"ENV_"},C6168)))&gt;0,1,0)</f>
        <v>0</v>
      </c>
      <c r="G6168" s="1">
        <f>IF(SUMPRODUCT(--ISNUMBER(SEARCH({"DISCRIMINATION","HARASSMENT","HATE_SPEECH","GENDER_VIOLENCE"},C6168)))&gt;0,1,0)</f>
        <v>0</v>
      </c>
      <c r="H6168" s="1">
        <f>IF(SUMPRODUCT(--ISNUMBER(SEARCH({"LEGALIZE","LEGISLATION","TRIAL"},C6168)))&gt;0,1,0)</f>
        <v>0</v>
      </c>
      <c r="I6168" s="1">
        <f>IF(SUMPRODUCT(--ISNUMBER(SEARCH({"LEADER"},C6168)))&gt;0,1,0)</f>
        <v>0</v>
      </c>
      <c r="J6168" t="str">
        <f t="shared" si="384"/>
        <v>2015</v>
      </c>
      <c r="K6168" t="str">
        <f t="shared" si="385"/>
        <v>10</v>
      </c>
      <c r="L6168" t="str">
        <f t="shared" si="386"/>
        <v>09</v>
      </c>
      <c r="M6168" s="2">
        <f t="shared" si="387"/>
        <v>42286.59375</v>
      </c>
    </row>
    <row r="6169" spans="1:13" x14ac:dyDescent="0.35">
      <c r="A6169">
        <v>0</v>
      </c>
      <c r="B6169" t="s">
        <v>67</v>
      </c>
      <c r="C6169" t="s">
        <v>5106</v>
      </c>
      <c r="D6169">
        <v>20150329151500</v>
      </c>
      <c r="E6169" s="1">
        <f>IF(SUMPRODUCT(--ISNUMBER(SEARCH({"ECON_EARNINGSREPORT","ECON_STOCKMARKET"},C6169)))&gt;0,1,0)</f>
        <v>0</v>
      </c>
      <c r="F6169" s="1">
        <f>IF(SUMPRODUCT(--ISNUMBER(SEARCH({"ENV_"},C6169)))&gt;0,1,0)</f>
        <v>0</v>
      </c>
      <c r="G6169" s="1">
        <f>IF(SUMPRODUCT(--ISNUMBER(SEARCH({"DISCRIMINATION","HARASSMENT","HATE_SPEECH","GENDER_VIOLENCE"},C6169)))&gt;0,1,0)</f>
        <v>0</v>
      </c>
      <c r="H6169" s="1">
        <f>IF(SUMPRODUCT(--ISNUMBER(SEARCH({"LEGALIZE","LEGISLATION","TRIAL"},C6169)))&gt;0,1,0)</f>
        <v>1</v>
      </c>
      <c r="I6169" s="1">
        <f>IF(SUMPRODUCT(--ISNUMBER(SEARCH({"LEADER"},C6169)))&gt;0,1,0)</f>
        <v>1</v>
      </c>
      <c r="J6169" t="str">
        <f t="shared" si="384"/>
        <v>2015</v>
      </c>
      <c r="K6169" t="str">
        <f t="shared" si="385"/>
        <v>03</v>
      </c>
      <c r="L6169" t="str">
        <f t="shared" si="386"/>
        <v>29</v>
      </c>
      <c r="M6169" s="2">
        <f t="shared" si="387"/>
        <v>42092.635416666664</v>
      </c>
    </row>
    <row r="6170" spans="1:13" x14ac:dyDescent="0.35">
      <c r="A6170">
        <v>-1.8518518518518501</v>
      </c>
      <c r="B6170" t="s">
        <v>1181</v>
      </c>
      <c r="C6170" t="s">
        <v>5107</v>
      </c>
      <c r="D6170">
        <v>20160225104500</v>
      </c>
      <c r="E6170" s="1">
        <f>IF(SUMPRODUCT(--ISNUMBER(SEARCH({"ECON_EARNINGSREPORT","ECON_STOCKMARKET"},C6170)))&gt;0,1,0)</f>
        <v>0</v>
      </c>
      <c r="F6170" s="1">
        <f>IF(SUMPRODUCT(--ISNUMBER(SEARCH({"ENV_"},C6170)))&gt;0,1,0)</f>
        <v>0</v>
      </c>
      <c r="G6170" s="1">
        <f>IF(SUMPRODUCT(--ISNUMBER(SEARCH({"DISCRIMINATION","HARASSMENT","HATE_SPEECH","GENDER_VIOLENCE"},C6170)))&gt;0,1,0)</f>
        <v>0</v>
      </c>
      <c r="H6170" s="1">
        <f>IF(SUMPRODUCT(--ISNUMBER(SEARCH({"LEGALIZE","LEGISLATION","TRIAL"},C6170)))&gt;0,1,0)</f>
        <v>0</v>
      </c>
      <c r="I6170" s="1">
        <f>IF(SUMPRODUCT(--ISNUMBER(SEARCH({"LEADER"},C6170)))&gt;0,1,0)</f>
        <v>0</v>
      </c>
      <c r="J6170" t="str">
        <f t="shared" si="384"/>
        <v>2016</v>
      </c>
      <c r="K6170" t="str">
        <f t="shared" si="385"/>
        <v>02</v>
      </c>
      <c r="L6170" t="str">
        <f t="shared" si="386"/>
        <v>25</v>
      </c>
      <c r="M6170" s="2">
        <f t="shared" si="387"/>
        <v>42425.447916666664</v>
      </c>
    </row>
    <row r="6171" spans="1:13" x14ac:dyDescent="0.35">
      <c r="A6171">
        <v>-0.15797788309636701</v>
      </c>
      <c r="B6171" t="s">
        <v>943</v>
      </c>
      <c r="C6171" t="s">
        <v>5108</v>
      </c>
      <c r="D6171">
        <v>20160225093000</v>
      </c>
      <c r="E6171" s="1">
        <f>IF(SUMPRODUCT(--ISNUMBER(SEARCH({"ECON_EARNINGSREPORT","ECON_STOCKMARKET"},C6171)))&gt;0,1,0)</f>
        <v>0</v>
      </c>
      <c r="F6171" s="1">
        <f>IF(SUMPRODUCT(--ISNUMBER(SEARCH({"ENV_"},C6171)))&gt;0,1,0)</f>
        <v>0</v>
      </c>
      <c r="G6171" s="1">
        <f>IF(SUMPRODUCT(--ISNUMBER(SEARCH({"DISCRIMINATION","HARASSMENT","HATE_SPEECH","GENDER_VIOLENCE"},C6171)))&gt;0,1,0)</f>
        <v>0</v>
      </c>
      <c r="H6171" s="1">
        <f>IF(SUMPRODUCT(--ISNUMBER(SEARCH({"LEGALIZE","LEGISLATION","TRIAL"},C6171)))&gt;0,1,0)</f>
        <v>0</v>
      </c>
      <c r="I6171" s="1">
        <f>IF(SUMPRODUCT(--ISNUMBER(SEARCH({"LEADER"},C6171)))&gt;0,1,0)</f>
        <v>0</v>
      </c>
      <c r="J6171" t="str">
        <f t="shared" si="384"/>
        <v>2016</v>
      </c>
      <c r="K6171" t="str">
        <f t="shared" si="385"/>
        <v>02</v>
      </c>
      <c r="L6171" t="str">
        <f t="shared" si="386"/>
        <v>25</v>
      </c>
      <c r="M6171" s="2">
        <f t="shared" si="387"/>
        <v>42425.395833333336</v>
      </c>
    </row>
    <row r="6172" spans="1:13" x14ac:dyDescent="0.35">
      <c r="A6172">
        <v>2.6532479414455601</v>
      </c>
      <c r="B6172" t="s">
        <v>1259</v>
      </c>
      <c r="C6172" t="s">
        <v>5109</v>
      </c>
      <c r="D6172">
        <v>20150515040000</v>
      </c>
      <c r="E6172" s="1">
        <f>IF(SUMPRODUCT(--ISNUMBER(SEARCH({"ECON_EARNINGSREPORT","ECON_STOCKMARKET"},C6172)))&gt;0,1,0)</f>
        <v>1</v>
      </c>
      <c r="F6172" s="1">
        <f>IF(SUMPRODUCT(--ISNUMBER(SEARCH({"ENV_"},C6172)))&gt;0,1,0)</f>
        <v>0</v>
      </c>
      <c r="G6172" s="1">
        <f>IF(SUMPRODUCT(--ISNUMBER(SEARCH({"DISCRIMINATION","HARASSMENT","HATE_SPEECH","GENDER_VIOLENCE"},C6172)))&gt;0,1,0)</f>
        <v>0</v>
      </c>
      <c r="H6172" s="1">
        <f>IF(SUMPRODUCT(--ISNUMBER(SEARCH({"LEGALIZE","LEGISLATION","TRIAL"},C6172)))&gt;0,1,0)</f>
        <v>0</v>
      </c>
      <c r="I6172" s="1">
        <f>IF(SUMPRODUCT(--ISNUMBER(SEARCH({"LEADER"},C6172)))&gt;0,1,0)</f>
        <v>1</v>
      </c>
      <c r="J6172" t="str">
        <f t="shared" si="384"/>
        <v>2015</v>
      </c>
      <c r="K6172" t="str">
        <f t="shared" si="385"/>
        <v>05</v>
      </c>
      <c r="L6172" t="str">
        <f t="shared" si="386"/>
        <v>15</v>
      </c>
      <c r="M6172" s="2">
        <f t="shared" si="387"/>
        <v>42139.166666666664</v>
      </c>
    </row>
    <row r="6173" spans="1:13" x14ac:dyDescent="0.35">
      <c r="A6173">
        <v>-0.21141649048625799</v>
      </c>
      <c r="B6173" t="s">
        <v>1015</v>
      </c>
      <c r="C6173" t="s">
        <v>4072</v>
      </c>
      <c r="D6173">
        <v>20151130081500</v>
      </c>
      <c r="E6173" s="1">
        <f>IF(SUMPRODUCT(--ISNUMBER(SEARCH({"ECON_EARNINGSREPORT","ECON_STOCKMARKET"},C6173)))&gt;0,1,0)</f>
        <v>1</v>
      </c>
      <c r="F6173" s="1">
        <f>IF(SUMPRODUCT(--ISNUMBER(SEARCH({"ENV_"},C6173)))&gt;0,1,0)</f>
        <v>0</v>
      </c>
      <c r="G6173" s="1">
        <f>IF(SUMPRODUCT(--ISNUMBER(SEARCH({"DISCRIMINATION","HARASSMENT","HATE_SPEECH","GENDER_VIOLENCE"},C6173)))&gt;0,1,0)</f>
        <v>0</v>
      </c>
      <c r="H6173" s="1">
        <f>IF(SUMPRODUCT(--ISNUMBER(SEARCH({"LEGALIZE","LEGISLATION","TRIAL"},C6173)))&gt;0,1,0)</f>
        <v>0</v>
      </c>
      <c r="I6173" s="1">
        <f>IF(SUMPRODUCT(--ISNUMBER(SEARCH({"LEADER"},C6173)))&gt;0,1,0)</f>
        <v>0</v>
      </c>
      <c r="J6173" t="str">
        <f t="shared" si="384"/>
        <v>2015</v>
      </c>
      <c r="K6173" t="str">
        <f t="shared" si="385"/>
        <v>11</v>
      </c>
      <c r="L6173" t="str">
        <f t="shared" si="386"/>
        <v>30</v>
      </c>
      <c r="M6173" s="2">
        <f t="shared" si="387"/>
        <v>42338.34375</v>
      </c>
    </row>
    <row r="6174" spans="1:13" x14ac:dyDescent="0.35">
      <c r="A6174">
        <v>2.7027027027027</v>
      </c>
      <c r="B6174" t="s">
        <v>69</v>
      </c>
      <c r="C6174" t="s">
        <v>5110</v>
      </c>
      <c r="D6174">
        <v>20150314203000</v>
      </c>
      <c r="E6174" s="1">
        <f>IF(SUMPRODUCT(--ISNUMBER(SEARCH({"ECON_EARNINGSREPORT","ECON_STOCKMARKET"},C6174)))&gt;0,1,0)</f>
        <v>0</v>
      </c>
      <c r="F6174" s="1">
        <f>IF(SUMPRODUCT(--ISNUMBER(SEARCH({"ENV_"},C6174)))&gt;0,1,0)</f>
        <v>0</v>
      </c>
      <c r="G6174" s="1">
        <f>IF(SUMPRODUCT(--ISNUMBER(SEARCH({"DISCRIMINATION","HARASSMENT","HATE_SPEECH","GENDER_VIOLENCE"},C6174)))&gt;0,1,0)</f>
        <v>0</v>
      </c>
      <c r="H6174" s="1">
        <f>IF(SUMPRODUCT(--ISNUMBER(SEARCH({"LEGALIZE","LEGISLATION","TRIAL"},C6174)))&gt;0,1,0)</f>
        <v>0</v>
      </c>
      <c r="I6174" s="1">
        <f>IF(SUMPRODUCT(--ISNUMBER(SEARCH({"LEADER"},C6174)))&gt;0,1,0)</f>
        <v>1</v>
      </c>
      <c r="J6174" t="str">
        <f t="shared" si="384"/>
        <v>2015</v>
      </c>
      <c r="K6174" t="str">
        <f t="shared" si="385"/>
        <v>03</v>
      </c>
      <c r="L6174" t="str">
        <f t="shared" si="386"/>
        <v>14</v>
      </c>
      <c r="M6174" s="2">
        <f t="shared" si="387"/>
        <v>42077.854166666664</v>
      </c>
    </row>
    <row r="6175" spans="1:13" x14ac:dyDescent="0.35">
      <c r="A6175">
        <v>-0.56116722783389394</v>
      </c>
      <c r="B6175" t="s">
        <v>26</v>
      </c>
      <c r="C6175" t="s">
        <v>5111</v>
      </c>
      <c r="D6175">
        <v>20150605033000</v>
      </c>
      <c r="E6175" s="1">
        <f>IF(SUMPRODUCT(--ISNUMBER(SEARCH({"ECON_EARNINGSREPORT","ECON_STOCKMARKET"},C6175)))&gt;0,1,0)</f>
        <v>0</v>
      </c>
      <c r="F6175" s="1">
        <f>IF(SUMPRODUCT(--ISNUMBER(SEARCH({"ENV_"},C6175)))&gt;0,1,0)</f>
        <v>0</v>
      </c>
      <c r="G6175" s="1">
        <f>IF(SUMPRODUCT(--ISNUMBER(SEARCH({"DISCRIMINATION","HARASSMENT","HATE_SPEECH","GENDER_VIOLENCE"},C6175)))&gt;0,1,0)</f>
        <v>0</v>
      </c>
      <c r="H6175" s="1">
        <f>IF(SUMPRODUCT(--ISNUMBER(SEARCH({"LEGALIZE","LEGISLATION","TRIAL"},C6175)))&gt;0,1,0)</f>
        <v>0</v>
      </c>
      <c r="I6175" s="1">
        <f>IF(SUMPRODUCT(--ISNUMBER(SEARCH({"LEADER"},C6175)))&gt;0,1,0)</f>
        <v>0</v>
      </c>
      <c r="J6175" t="str">
        <f t="shared" si="384"/>
        <v>2015</v>
      </c>
      <c r="K6175" t="str">
        <f t="shared" si="385"/>
        <v>06</v>
      </c>
      <c r="L6175" t="str">
        <f t="shared" si="386"/>
        <v>05</v>
      </c>
      <c r="M6175" s="2">
        <f t="shared" si="387"/>
        <v>42160.145833333336</v>
      </c>
    </row>
    <row r="6176" spans="1:13" x14ac:dyDescent="0.35">
      <c r="A6176">
        <v>1.6709511568123401</v>
      </c>
      <c r="B6176" t="s">
        <v>4519</v>
      </c>
      <c r="C6176" t="s">
        <v>5112</v>
      </c>
      <c r="D6176">
        <v>20160405144500</v>
      </c>
      <c r="E6176" s="1">
        <f>IF(SUMPRODUCT(--ISNUMBER(SEARCH({"ECON_EARNINGSREPORT","ECON_STOCKMARKET"},C6176)))&gt;0,1,0)</f>
        <v>0</v>
      </c>
      <c r="F6176" s="1">
        <f>IF(SUMPRODUCT(--ISNUMBER(SEARCH({"ENV_"},C6176)))&gt;0,1,0)</f>
        <v>0</v>
      </c>
      <c r="G6176" s="1">
        <f>IF(SUMPRODUCT(--ISNUMBER(SEARCH({"DISCRIMINATION","HARASSMENT","HATE_SPEECH","GENDER_VIOLENCE"},C6176)))&gt;0,1,0)</f>
        <v>0</v>
      </c>
      <c r="H6176" s="1">
        <f>IF(SUMPRODUCT(--ISNUMBER(SEARCH({"LEGALIZE","LEGISLATION","TRIAL"},C6176)))&gt;0,1,0)</f>
        <v>0</v>
      </c>
      <c r="I6176" s="1">
        <f>IF(SUMPRODUCT(--ISNUMBER(SEARCH({"LEADER"},C6176)))&gt;0,1,0)</f>
        <v>1</v>
      </c>
      <c r="J6176" t="str">
        <f t="shared" si="384"/>
        <v>2016</v>
      </c>
      <c r="K6176" t="str">
        <f t="shared" si="385"/>
        <v>04</v>
      </c>
      <c r="L6176" t="str">
        <f t="shared" si="386"/>
        <v>05</v>
      </c>
      <c r="M6176" s="2">
        <f t="shared" si="387"/>
        <v>42465.614583333336</v>
      </c>
    </row>
    <row r="6177" spans="1:13" x14ac:dyDescent="0.35">
      <c r="A6177">
        <v>0.44510385756676601</v>
      </c>
      <c r="B6177" t="s">
        <v>534</v>
      </c>
      <c r="C6177" t="s">
        <v>5113</v>
      </c>
      <c r="D6177">
        <v>20150226151500</v>
      </c>
      <c r="E6177" s="1">
        <f>IF(SUMPRODUCT(--ISNUMBER(SEARCH({"ECON_EARNINGSREPORT","ECON_STOCKMARKET"},C6177)))&gt;0,1,0)</f>
        <v>0</v>
      </c>
      <c r="F6177" s="1">
        <f>IF(SUMPRODUCT(--ISNUMBER(SEARCH({"ENV_"},C6177)))&gt;0,1,0)</f>
        <v>0</v>
      </c>
      <c r="G6177" s="1">
        <f>IF(SUMPRODUCT(--ISNUMBER(SEARCH({"DISCRIMINATION","HARASSMENT","HATE_SPEECH","GENDER_VIOLENCE"},C6177)))&gt;0,1,0)</f>
        <v>0</v>
      </c>
      <c r="H6177" s="1">
        <f>IF(SUMPRODUCT(--ISNUMBER(SEARCH({"LEGALIZE","LEGISLATION","TRIAL"},C6177)))&gt;0,1,0)</f>
        <v>0</v>
      </c>
      <c r="I6177" s="1">
        <f>IF(SUMPRODUCT(--ISNUMBER(SEARCH({"LEADER"},C6177)))&gt;0,1,0)</f>
        <v>0</v>
      </c>
      <c r="J6177" t="str">
        <f t="shared" si="384"/>
        <v>2015</v>
      </c>
      <c r="K6177" t="str">
        <f t="shared" si="385"/>
        <v>02</v>
      </c>
      <c r="L6177" t="str">
        <f t="shared" si="386"/>
        <v>26</v>
      </c>
      <c r="M6177" s="2">
        <f t="shared" si="387"/>
        <v>42061.635416666664</v>
      </c>
    </row>
    <row r="6178" spans="1:13" x14ac:dyDescent="0.35">
      <c r="A6178">
        <v>1.55038759689922</v>
      </c>
      <c r="B6178" t="s">
        <v>2806</v>
      </c>
      <c r="C6178" t="s">
        <v>585</v>
      </c>
      <c r="D6178">
        <v>20150303093000</v>
      </c>
      <c r="E6178" s="1">
        <f>IF(SUMPRODUCT(--ISNUMBER(SEARCH({"ECON_EARNINGSREPORT","ECON_STOCKMARKET"},C6178)))&gt;0,1,0)</f>
        <v>0</v>
      </c>
      <c r="F6178" s="1">
        <f>IF(SUMPRODUCT(--ISNUMBER(SEARCH({"ENV_"},C6178)))&gt;0,1,0)</f>
        <v>0</v>
      </c>
      <c r="G6178" s="1">
        <f>IF(SUMPRODUCT(--ISNUMBER(SEARCH({"DISCRIMINATION","HARASSMENT","HATE_SPEECH","GENDER_VIOLENCE"},C6178)))&gt;0,1,0)</f>
        <v>0</v>
      </c>
      <c r="H6178" s="1">
        <f>IF(SUMPRODUCT(--ISNUMBER(SEARCH({"LEGALIZE","LEGISLATION","TRIAL"},C6178)))&gt;0,1,0)</f>
        <v>0</v>
      </c>
      <c r="I6178" s="1">
        <f>IF(SUMPRODUCT(--ISNUMBER(SEARCH({"LEADER"},C6178)))&gt;0,1,0)</f>
        <v>0</v>
      </c>
      <c r="J6178" t="str">
        <f t="shared" si="384"/>
        <v>2015</v>
      </c>
      <c r="K6178" t="str">
        <f t="shared" si="385"/>
        <v>03</v>
      </c>
      <c r="L6178" t="str">
        <f t="shared" si="386"/>
        <v>03</v>
      </c>
      <c r="M6178" s="2">
        <f t="shared" si="387"/>
        <v>42066.395833333336</v>
      </c>
    </row>
    <row r="6179" spans="1:13" x14ac:dyDescent="0.35">
      <c r="A6179">
        <v>1.9099590723055899</v>
      </c>
      <c r="B6179" t="s">
        <v>556</v>
      </c>
      <c r="C6179" t="s">
        <v>5114</v>
      </c>
      <c r="D6179">
        <v>20151120221500</v>
      </c>
      <c r="E6179" s="1">
        <f>IF(SUMPRODUCT(--ISNUMBER(SEARCH({"ECON_EARNINGSREPORT","ECON_STOCKMARKET"},C6179)))&gt;0,1,0)</f>
        <v>0</v>
      </c>
      <c r="F6179" s="1">
        <f>IF(SUMPRODUCT(--ISNUMBER(SEARCH({"ENV_"},C6179)))&gt;0,1,0)</f>
        <v>0</v>
      </c>
      <c r="G6179" s="1">
        <f>IF(SUMPRODUCT(--ISNUMBER(SEARCH({"DISCRIMINATION","HARASSMENT","HATE_SPEECH","GENDER_VIOLENCE"},C6179)))&gt;0,1,0)</f>
        <v>0</v>
      </c>
      <c r="H6179" s="1">
        <f>IF(SUMPRODUCT(--ISNUMBER(SEARCH({"LEGALIZE","LEGISLATION","TRIAL"},C6179)))&gt;0,1,0)</f>
        <v>0</v>
      </c>
      <c r="I6179" s="1">
        <f>IF(SUMPRODUCT(--ISNUMBER(SEARCH({"LEADER"},C6179)))&gt;0,1,0)</f>
        <v>0</v>
      </c>
      <c r="J6179" t="str">
        <f t="shared" si="384"/>
        <v>2015</v>
      </c>
      <c r="K6179" t="str">
        <f t="shared" si="385"/>
        <v>11</v>
      </c>
      <c r="L6179" t="str">
        <f t="shared" si="386"/>
        <v>20</v>
      </c>
      <c r="M6179" s="2">
        <f t="shared" si="387"/>
        <v>42328.927083333336</v>
      </c>
    </row>
    <row r="6180" spans="1:13" x14ac:dyDescent="0.35">
      <c r="A6180">
        <v>1.7621145374449301</v>
      </c>
      <c r="B6180" t="s">
        <v>153</v>
      </c>
      <c r="C6180" t="s">
        <v>5115</v>
      </c>
      <c r="D6180">
        <v>20160406111500</v>
      </c>
      <c r="E6180" s="1">
        <f>IF(SUMPRODUCT(--ISNUMBER(SEARCH({"ECON_EARNINGSREPORT","ECON_STOCKMARKET"},C6180)))&gt;0,1,0)</f>
        <v>0</v>
      </c>
      <c r="F6180" s="1">
        <f>IF(SUMPRODUCT(--ISNUMBER(SEARCH({"ENV_"},C6180)))&gt;0,1,0)</f>
        <v>0</v>
      </c>
      <c r="G6180" s="1">
        <f>IF(SUMPRODUCT(--ISNUMBER(SEARCH({"DISCRIMINATION","HARASSMENT","HATE_SPEECH","GENDER_VIOLENCE"},C6180)))&gt;0,1,0)</f>
        <v>0</v>
      </c>
      <c r="H6180" s="1">
        <f>IF(SUMPRODUCT(--ISNUMBER(SEARCH({"LEGALIZE","LEGISLATION","TRIAL"},C6180)))&gt;0,1,0)</f>
        <v>0</v>
      </c>
      <c r="I6180" s="1">
        <f>IF(SUMPRODUCT(--ISNUMBER(SEARCH({"LEADER"},C6180)))&gt;0,1,0)</f>
        <v>0</v>
      </c>
      <c r="J6180" t="str">
        <f t="shared" si="384"/>
        <v>2016</v>
      </c>
      <c r="K6180" t="str">
        <f t="shared" si="385"/>
        <v>04</v>
      </c>
      <c r="L6180" t="str">
        <f t="shared" si="386"/>
        <v>06</v>
      </c>
      <c r="M6180" s="2">
        <f t="shared" si="387"/>
        <v>42466.46875</v>
      </c>
    </row>
    <row r="6181" spans="1:13" x14ac:dyDescent="0.35">
      <c r="A6181">
        <v>0.83333333333333304</v>
      </c>
      <c r="B6181" t="s">
        <v>5116</v>
      </c>
      <c r="C6181" t="s">
        <v>5117</v>
      </c>
      <c r="D6181">
        <v>20150316220000</v>
      </c>
      <c r="E6181" s="1">
        <f>IF(SUMPRODUCT(--ISNUMBER(SEARCH({"ECON_EARNINGSREPORT","ECON_STOCKMARKET"},C6181)))&gt;0,1,0)</f>
        <v>0</v>
      </c>
      <c r="F6181" s="1">
        <f>IF(SUMPRODUCT(--ISNUMBER(SEARCH({"ENV_"},C6181)))&gt;0,1,0)</f>
        <v>0</v>
      </c>
      <c r="G6181" s="1">
        <f>IF(SUMPRODUCT(--ISNUMBER(SEARCH({"DISCRIMINATION","HARASSMENT","HATE_SPEECH","GENDER_VIOLENCE"},C6181)))&gt;0,1,0)</f>
        <v>0</v>
      </c>
      <c r="H6181" s="1">
        <f>IF(SUMPRODUCT(--ISNUMBER(SEARCH({"LEGALIZE","LEGISLATION","TRIAL"},C6181)))&gt;0,1,0)</f>
        <v>0</v>
      </c>
      <c r="I6181" s="1">
        <f>IF(SUMPRODUCT(--ISNUMBER(SEARCH({"LEADER"},C6181)))&gt;0,1,0)</f>
        <v>0</v>
      </c>
      <c r="J6181" t="str">
        <f t="shared" si="384"/>
        <v>2015</v>
      </c>
      <c r="K6181" t="str">
        <f t="shared" si="385"/>
        <v>03</v>
      </c>
      <c r="L6181" t="str">
        <f t="shared" si="386"/>
        <v>16</v>
      </c>
      <c r="M6181" s="2">
        <f t="shared" si="387"/>
        <v>42079.916666666664</v>
      </c>
    </row>
    <row r="6182" spans="1:13" x14ac:dyDescent="0.35">
      <c r="A6182">
        <v>4.3298969072164901</v>
      </c>
      <c r="B6182" t="s">
        <v>73</v>
      </c>
      <c r="C6182" t="s">
        <v>4668</v>
      </c>
      <c r="D6182">
        <v>20160406153000</v>
      </c>
      <c r="E6182" s="1">
        <f>IF(SUMPRODUCT(--ISNUMBER(SEARCH({"ECON_EARNINGSREPORT","ECON_STOCKMARKET"},C6182)))&gt;0,1,0)</f>
        <v>0</v>
      </c>
      <c r="F6182" s="1">
        <f>IF(SUMPRODUCT(--ISNUMBER(SEARCH({"ENV_"},C6182)))&gt;0,1,0)</f>
        <v>1</v>
      </c>
      <c r="G6182" s="1">
        <f>IF(SUMPRODUCT(--ISNUMBER(SEARCH({"DISCRIMINATION","HARASSMENT","HATE_SPEECH","GENDER_VIOLENCE"},C6182)))&gt;0,1,0)</f>
        <v>0</v>
      </c>
      <c r="H6182" s="1">
        <f>IF(SUMPRODUCT(--ISNUMBER(SEARCH({"LEGALIZE","LEGISLATION","TRIAL"},C6182)))&gt;0,1,0)</f>
        <v>0</v>
      </c>
      <c r="I6182" s="1">
        <f>IF(SUMPRODUCT(--ISNUMBER(SEARCH({"LEADER"},C6182)))&gt;0,1,0)</f>
        <v>0</v>
      </c>
      <c r="J6182" t="str">
        <f t="shared" si="384"/>
        <v>2016</v>
      </c>
      <c r="K6182" t="str">
        <f t="shared" si="385"/>
        <v>04</v>
      </c>
      <c r="L6182" t="str">
        <f t="shared" si="386"/>
        <v>06</v>
      </c>
      <c r="M6182" s="2">
        <f t="shared" si="387"/>
        <v>42466.645833333336</v>
      </c>
    </row>
    <row r="6183" spans="1:13" x14ac:dyDescent="0.35">
      <c r="A6183">
        <v>2.8423772609819098</v>
      </c>
      <c r="B6183" t="s">
        <v>318</v>
      </c>
      <c r="C6183" t="s">
        <v>5118</v>
      </c>
      <c r="D6183">
        <v>20160603160000</v>
      </c>
      <c r="E6183" s="1">
        <f>IF(SUMPRODUCT(--ISNUMBER(SEARCH({"ECON_EARNINGSREPORT","ECON_STOCKMARKET"},C6183)))&gt;0,1,0)</f>
        <v>0</v>
      </c>
      <c r="F6183" s="1">
        <f>IF(SUMPRODUCT(--ISNUMBER(SEARCH({"ENV_"},C6183)))&gt;0,1,0)</f>
        <v>0</v>
      </c>
      <c r="G6183" s="1">
        <f>IF(SUMPRODUCT(--ISNUMBER(SEARCH({"DISCRIMINATION","HARASSMENT","HATE_SPEECH","GENDER_VIOLENCE"},C6183)))&gt;0,1,0)</f>
        <v>0</v>
      </c>
      <c r="H6183" s="1">
        <f>IF(SUMPRODUCT(--ISNUMBER(SEARCH({"LEGALIZE","LEGISLATION","TRIAL"},C6183)))&gt;0,1,0)</f>
        <v>0</v>
      </c>
      <c r="I6183" s="1">
        <f>IF(SUMPRODUCT(--ISNUMBER(SEARCH({"LEADER"},C6183)))&gt;0,1,0)</f>
        <v>1</v>
      </c>
      <c r="J6183" t="str">
        <f t="shared" si="384"/>
        <v>2016</v>
      </c>
      <c r="K6183" t="str">
        <f t="shared" si="385"/>
        <v>06</v>
      </c>
      <c r="L6183" t="str">
        <f t="shared" si="386"/>
        <v>03</v>
      </c>
      <c r="M6183" s="2">
        <f t="shared" si="387"/>
        <v>42524.666666666664</v>
      </c>
    </row>
    <row r="6184" spans="1:13" x14ac:dyDescent="0.35">
      <c r="A6184">
        <v>-2.3008849557522102</v>
      </c>
      <c r="B6184" t="s">
        <v>212</v>
      </c>
      <c r="C6184" t="s">
        <v>3964</v>
      </c>
      <c r="D6184">
        <v>20150916020000</v>
      </c>
      <c r="E6184" s="1">
        <f>IF(SUMPRODUCT(--ISNUMBER(SEARCH({"ECON_EARNINGSREPORT","ECON_STOCKMARKET"},C6184)))&gt;0,1,0)</f>
        <v>0</v>
      </c>
      <c r="F6184" s="1">
        <f>IF(SUMPRODUCT(--ISNUMBER(SEARCH({"ENV_"},C6184)))&gt;0,1,0)</f>
        <v>0</v>
      </c>
      <c r="G6184" s="1">
        <f>IF(SUMPRODUCT(--ISNUMBER(SEARCH({"DISCRIMINATION","HARASSMENT","HATE_SPEECH","GENDER_VIOLENCE"},C6184)))&gt;0,1,0)</f>
        <v>0</v>
      </c>
      <c r="H6184" s="1">
        <f>IF(SUMPRODUCT(--ISNUMBER(SEARCH({"LEGALIZE","LEGISLATION","TRIAL"},C6184)))&gt;0,1,0)</f>
        <v>0</v>
      </c>
      <c r="I6184" s="1">
        <f>IF(SUMPRODUCT(--ISNUMBER(SEARCH({"LEADER"},C6184)))&gt;0,1,0)</f>
        <v>1</v>
      </c>
      <c r="J6184" t="str">
        <f t="shared" si="384"/>
        <v>2015</v>
      </c>
      <c r="K6184" t="str">
        <f t="shared" si="385"/>
        <v>09</v>
      </c>
      <c r="L6184" t="str">
        <f t="shared" si="386"/>
        <v>16</v>
      </c>
      <c r="M6184" s="2">
        <f t="shared" si="387"/>
        <v>42263.083333333336</v>
      </c>
    </row>
    <row r="6185" spans="1:13" x14ac:dyDescent="0.35">
      <c r="A6185">
        <v>-0.46296296296296302</v>
      </c>
      <c r="B6185" t="s">
        <v>67</v>
      </c>
      <c r="C6185" t="s">
        <v>5119</v>
      </c>
      <c r="D6185">
        <v>20150702201500</v>
      </c>
      <c r="E6185" s="1">
        <f>IF(SUMPRODUCT(--ISNUMBER(SEARCH({"ECON_EARNINGSREPORT","ECON_STOCKMARKET"},C6185)))&gt;0,1,0)</f>
        <v>1</v>
      </c>
      <c r="F6185" s="1">
        <f>IF(SUMPRODUCT(--ISNUMBER(SEARCH({"ENV_"},C6185)))&gt;0,1,0)</f>
        <v>0</v>
      </c>
      <c r="G6185" s="1">
        <f>IF(SUMPRODUCT(--ISNUMBER(SEARCH({"DISCRIMINATION","HARASSMENT","HATE_SPEECH","GENDER_VIOLENCE"},C6185)))&gt;0,1,0)</f>
        <v>0</v>
      </c>
      <c r="H6185" s="1">
        <f>IF(SUMPRODUCT(--ISNUMBER(SEARCH({"LEGALIZE","LEGISLATION","TRIAL"},C6185)))&gt;0,1,0)</f>
        <v>0</v>
      </c>
      <c r="I6185" s="1">
        <f>IF(SUMPRODUCT(--ISNUMBER(SEARCH({"LEADER"},C6185)))&gt;0,1,0)</f>
        <v>0</v>
      </c>
      <c r="J6185" t="str">
        <f t="shared" si="384"/>
        <v>2015</v>
      </c>
      <c r="K6185" t="str">
        <f t="shared" si="385"/>
        <v>07</v>
      </c>
      <c r="L6185" t="str">
        <f t="shared" si="386"/>
        <v>02</v>
      </c>
      <c r="M6185" s="2">
        <f t="shared" si="387"/>
        <v>42187.84375</v>
      </c>
    </row>
    <row r="6186" spans="1:13" x14ac:dyDescent="0.35">
      <c r="A6186">
        <v>2.75229357798165</v>
      </c>
      <c r="B6186" t="s">
        <v>858</v>
      </c>
      <c r="C6186" t="s">
        <v>3847</v>
      </c>
      <c r="D6186">
        <v>20150320170000</v>
      </c>
      <c r="E6186" s="1">
        <f>IF(SUMPRODUCT(--ISNUMBER(SEARCH({"ECON_EARNINGSREPORT","ECON_STOCKMARKET"},C6186)))&gt;0,1,0)</f>
        <v>1</v>
      </c>
      <c r="F6186" s="1">
        <f>IF(SUMPRODUCT(--ISNUMBER(SEARCH({"ENV_"},C6186)))&gt;0,1,0)</f>
        <v>0</v>
      </c>
      <c r="G6186" s="1">
        <f>IF(SUMPRODUCT(--ISNUMBER(SEARCH({"DISCRIMINATION","HARASSMENT","HATE_SPEECH","GENDER_VIOLENCE"},C6186)))&gt;0,1,0)</f>
        <v>0</v>
      </c>
      <c r="H6186" s="1">
        <f>IF(SUMPRODUCT(--ISNUMBER(SEARCH({"LEGALIZE","LEGISLATION","TRIAL"},C6186)))&gt;0,1,0)</f>
        <v>0</v>
      </c>
      <c r="I6186" s="1">
        <f>IF(SUMPRODUCT(--ISNUMBER(SEARCH({"LEADER"},C6186)))&gt;0,1,0)</f>
        <v>0</v>
      </c>
      <c r="J6186" t="str">
        <f t="shared" si="384"/>
        <v>2015</v>
      </c>
      <c r="K6186" t="str">
        <f t="shared" si="385"/>
        <v>03</v>
      </c>
      <c r="L6186" t="str">
        <f t="shared" si="386"/>
        <v>20</v>
      </c>
      <c r="M6186" s="2">
        <f t="shared" si="387"/>
        <v>42083.708333333336</v>
      </c>
    </row>
    <row r="6187" spans="1:13" x14ac:dyDescent="0.35">
      <c r="A6187">
        <v>1.10584518167457</v>
      </c>
      <c r="B6187" t="s">
        <v>5120</v>
      </c>
      <c r="C6187" t="s">
        <v>5121</v>
      </c>
      <c r="D6187">
        <v>20160225233000</v>
      </c>
      <c r="E6187" s="1">
        <f>IF(SUMPRODUCT(--ISNUMBER(SEARCH({"ECON_EARNINGSREPORT","ECON_STOCKMARKET"},C6187)))&gt;0,1,0)</f>
        <v>0</v>
      </c>
      <c r="F6187" s="1">
        <f>IF(SUMPRODUCT(--ISNUMBER(SEARCH({"ENV_"},C6187)))&gt;0,1,0)</f>
        <v>0</v>
      </c>
      <c r="G6187" s="1">
        <f>IF(SUMPRODUCT(--ISNUMBER(SEARCH({"DISCRIMINATION","HARASSMENT","HATE_SPEECH","GENDER_VIOLENCE"},C6187)))&gt;0,1,0)</f>
        <v>0</v>
      </c>
      <c r="H6187" s="1">
        <f>IF(SUMPRODUCT(--ISNUMBER(SEARCH({"LEGALIZE","LEGISLATION","TRIAL"},C6187)))&gt;0,1,0)</f>
        <v>0</v>
      </c>
      <c r="I6187" s="1">
        <f>IF(SUMPRODUCT(--ISNUMBER(SEARCH({"LEADER"},C6187)))&gt;0,1,0)</f>
        <v>0</v>
      </c>
      <c r="J6187" t="str">
        <f t="shared" si="384"/>
        <v>2016</v>
      </c>
      <c r="K6187" t="str">
        <f t="shared" si="385"/>
        <v>02</v>
      </c>
      <c r="L6187" t="str">
        <f t="shared" si="386"/>
        <v>25</v>
      </c>
      <c r="M6187" s="2">
        <f t="shared" si="387"/>
        <v>42425.979166666664</v>
      </c>
    </row>
    <row r="6188" spans="1:13" x14ac:dyDescent="0.35">
      <c r="A6188">
        <v>-1.6286644951140099</v>
      </c>
      <c r="B6188" t="s">
        <v>314</v>
      </c>
      <c r="C6188" t="s">
        <v>5122</v>
      </c>
      <c r="D6188">
        <v>20150917074500</v>
      </c>
      <c r="E6188" s="1">
        <f>IF(SUMPRODUCT(--ISNUMBER(SEARCH({"ECON_EARNINGSREPORT","ECON_STOCKMARKET"},C6188)))&gt;0,1,0)</f>
        <v>0</v>
      </c>
      <c r="F6188" s="1">
        <f>IF(SUMPRODUCT(--ISNUMBER(SEARCH({"ENV_"},C6188)))&gt;0,1,0)</f>
        <v>0</v>
      </c>
      <c r="G6188" s="1">
        <f>IF(SUMPRODUCT(--ISNUMBER(SEARCH({"DISCRIMINATION","HARASSMENT","HATE_SPEECH","GENDER_VIOLENCE"},C6188)))&gt;0,1,0)</f>
        <v>0</v>
      </c>
      <c r="H6188" s="1">
        <f>IF(SUMPRODUCT(--ISNUMBER(SEARCH({"LEGALIZE","LEGISLATION","TRIAL"},C6188)))&gt;0,1,0)</f>
        <v>0</v>
      </c>
      <c r="I6188" s="1">
        <f>IF(SUMPRODUCT(--ISNUMBER(SEARCH({"LEADER"},C6188)))&gt;0,1,0)</f>
        <v>0</v>
      </c>
      <c r="J6188" t="str">
        <f t="shared" si="384"/>
        <v>2015</v>
      </c>
      <c r="K6188" t="str">
        <f t="shared" si="385"/>
        <v>09</v>
      </c>
      <c r="L6188" t="str">
        <f t="shared" si="386"/>
        <v>17</v>
      </c>
      <c r="M6188" s="2">
        <f t="shared" si="387"/>
        <v>42264.322916666664</v>
      </c>
    </row>
    <row r="6189" spans="1:13" x14ac:dyDescent="0.35">
      <c r="A6189">
        <v>-2.0920502092050199</v>
      </c>
      <c r="B6189" t="s">
        <v>26</v>
      </c>
      <c r="C6189" t="s">
        <v>5123</v>
      </c>
      <c r="D6189">
        <v>20150820211500</v>
      </c>
      <c r="E6189" s="1">
        <f>IF(SUMPRODUCT(--ISNUMBER(SEARCH({"ECON_EARNINGSREPORT","ECON_STOCKMARKET"},C6189)))&gt;0,1,0)</f>
        <v>1</v>
      </c>
      <c r="F6189" s="1">
        <f>IF(SUMPRODUCT(--ISNUMBER(SEARCH({"ENV_"},C6189)))&gt;0,1,0)</f>
        <v>0</v>
      </c>
      <c r="G6189" s="1">
        <f>IF(SUMPRODUCT(--ISNUMBER(SEARCH({"DISCRIMINATION","HARASSMENT","HATE_SPEECH","GENDER_VIOLENCE"},C6189)))&gt;0,1,0)</f>
        <v>0</v>
      </c>
      <c r="H6189" s="1">
        <f>IF(SUMPRODUCT(--ISNUMBER(SEARCH({"LEGALIZE","LEGISLATION","TRIAL"},C6189)))&gt;0,1,0)</f>
        <v>0</v>
      </c>
      <c r="I6189" s="1">
        <f>IF(SUMPRODUCT(--ISNUMBER(SEARCH({"LEADER"},C6189)))&gt;0,1,0)</f>
        <v>0</v>
      </c>
      <c r="J6189" t="str">
        <f t="shared" si="384"/>
        <v>2015</v>
      </c>
      <c r="K6189" t="str">
        <f t="shared" si="385"/>
        <v>08</v>
      </c>
      <c r="L6189" t="str">
        <f t="shared" si="386"/>
        <v>20</v>
      </c>
      <c r="M6189" s="2">
        <f t="shared" si="387"/>
        <v>42236.885416666664</v>
      </c>
    </row>
    <row r="6190" spans="1:13" x14ac:dyDescent="0.35">
      <c r="A6190">
        <v>0</v>
      </c>
      <c r="B6190" t="s">
        <v>405</v>
      </c>
      <c r="C6190" t="s">
        <v>5124</v>
      </c>
      <c r="D6190">
        <v>20150928151500</v>
      </c>
      <c r="E6190" s="1">
        <f>IF(SUMPRODUCT(--ISNUMBER(SEARCH({"ECON_EARNINGSREPORT","ECON_STOCKMARKET"},C6190)))&gt;0,1,0)</f>
        <v>0</v>
      </c>
      <c r="F6190" s="1">
        <f>IF(SUMPRODUCT(--ISNUMBER(SEARCH({"ENV_"},C6190)))&gt;0,1,0)</f>
        <v>0</v>
      </c>
      <c r="G6190" s="1">
        <f>IF(SUMPRODUCT(--ISNUMBER(SEARCH({"DISCRIMINATION","HARASSMENT","HATE_SPEECH","GENDER_VIOLENCE"},C6190)))&gt;0,1,0)</f>
        <v>0</v>
      </c>
      <c r="H6190" s="1">
        <f>IF(SUMPRODUCT(--ISNUMBER(SEARCH({"LEGALIZE","LEGISLATION","TRIAL"},C6190)))&gt;0,1,0)</f>
        <v>0</v>
      </c>
      <c r="I6190" s="1">
        <f>IF(SUMPRODUCT(--ISNUMBER(SEARCH({"LEADER"},C6190)))&gt;0,1,0)</f>
        <v>1</v>
      </c>
      <c r="J6190" t="str">
        <f t="shared" si="384"/>
        <v>2015</v>
      </c>
      <c r="K6190" t="str">
        <f t="shared" si="385"/>
        <v>09</v>
      </c>
      <c r="L6190" t="str">
        <f t="shared" si="386"/>
        <v>28</v>
      </c>
      <c r="M6190" s="2">
        <f t="shared" si="387"/>
        <v>42275.635416666664</v>
      </c>
    </row>
    <row r="6191" spans="1:13" x14ac:dyDescent="0.35">
      <c r="A6191">
        <v>2.62345679012346</v>
      </c>
      <c r="B6191" t="s">
        <v>771</v>
      </c>
      <c r="C6191" t="s">
        <v>5125</v>
      </c>
      <c r="D6191">
        <v>20160225233000</v>
      </c>
      <c r="E6191" s="1">
        <f>IF(SUMPRODUCT(--ISNUMBER(SEARCH({"ECON_EARNINGSREPORT","ECON_STOCKMARKET"},C6191)))&gt;0,1,0)</f>
        <v>0</v>
      </c>
      <c r="F6191" s="1">
        <f>IF(SUMPRODUCT(--ISNUMBER(SEARCH({"ENV_"},C6191)))&gt;0,1,0)</f>
        <v>0</v>
      </c>
      <c r="G6191" s="1">
        <f>IF(SUMPRODUCT(--ISNUMBER(SEARCH({"DISCRIMINATION","HARASSMENT","HATE_SPEECH","GENDER_VIOLENCE"},C6191)))&gt;0,1,0)</f>
        <v>0</v>
      </c>
      <c r="H6191" s="1">
        <f>IF(SUMPRODUCT(--ISNUMBER(SEARCH({"LEGALIZE","LEGISLATION","TRIAL"},C6191)))&gt;0,1,0)</f>
        <v>0</v>
      </c>
      <c r="I6191" s="1">
        <f>IF(SUMPRODUCT(--ISNUMBER(SEARCH({"LEADER"},C6191)))&gt;0,1,0)</f>
        <v>1</v>
      </c>
      <c r="J6191" t="str">
        <f t="shared" si="384"/>
        <v>2016</v>
      </c>
      <c r="K6191" t="str">
        <f t="shared" si="385"/>
        <v>02</v>
      </c>
      <c r="L6191" t="str">
        <f t="shared" si="386"/>
        <v>25</v>
      </c>
      <c r="M6191" s="2">
        <f t="shared" si="387"/>
        <v>42425.979166666664</v>
      </c>
    </row>
    <row r="6192" spans="1:13" x14ac:dyDescent="0.35">
      <c r="A6192">
        <v>1.35135135135135</v>
      </c>
      <c r="B6192" t="s">
        <v>26</v>
      </c>
      <c r="C6192" t="s">
        <v>5126</v>
      </c>
      <c r="D6192">
        <v>20150911214500</v>
      </c>
      <c r="E6192" s="1">
        <f>IF(SUMPRODUCT(--ISNUMBER(SEARCH({"ECON_EARNINGSREPORT","ECON_STOCKMARKET"},C6192)))&gt;0,1,0)</f>
        <v>1</v>
      </c>
      <c r="F6192" s="1">
        <f>IF(SUMPRODUCT(--ISNUMBER(SEARCH({"ENV_"},C6192)))&gt;0,1,0)</f>
        <v>0</v>
      </c>
      <c r="G6192" s="1">
        <f>IF(SUMPRODUCT(--ISNUMBER(SEARCH({"DISCRIMINATION","HARASSMENT","HATE_SPEECH","GENDER_VIOLENCE"},C6192)))&gt;0,1,0)</f>
        <v>0</v>
      </c>
      <c r="H6192" s="1">
        <f>IF(SUMPRODUCT(--ISNUMBER(SEARCH({"LEGALIZE","LEGISLATION","TRIAL"},C6192)))&gt;0,1,0)</f>
        <v>0</v>
      </c>
      <c r="I6192" s="1">
        <f>IF(SUMPRODUCT(--ISNUMBER(SEARCH({"LEADER"},C6192)))&gt;0,1,0)</f>
        <v>0</v>
      </c>
      <c r="J6192" t="str">
        <f t="shared" si="384"/>
        <v>2015</v>
      </c>
      <c r="K6192" t="str">
        <f t="shared" si="385"/>
        <v>09</v>
      </c>
      <c r="L6192" t="str">
        <f t="shared" si="386"/>
        <v>11</v>
      </c>
      <c r="M6192" s="2">
        <f t="shared" si="387"/>
        <v>42258.90625</v>
      </c>
    </row>
    <row r="6193" spans="1:13" x14ac:dyDescent="0.35">
      <c r="A6193">
        <v>-1.16279069767442</v>
      </c>
      <c r="B6193" t="s">
        <v>5127</v>
      </c>
      <c r="C6193" t="s">
        <v>5128</v>
      </c>
      <c r="D6193">
        <v>20151125194500</v>
      </c>
      <c r="E6193" s="1">
        <f>IF(SUMPRODUCT(--ISNUMBER(SEARCH({"ECON_EARNINGSREPORT","ECON_STOCKMARKET"},C6193)))&gt;0,1,0)</f>
        <v>1</v>
      </c>
      <c r="F6193" s="1">
        <f>IF(SUMPRODUCT(--ISNUMBER(SEARCH({"ENV_"},C6193)))&gt;0,1,0)</f>
        <v>0</v>
      </c>
      <c r="G6193" s="1">
        <f>IF(SUMPRODUCT(--ISNUMBER(SEARCH({"DISCRIMINATION","HARASSMENT","HATE_SPEECH","GENDER_VIOLENCE"},C6193)))&gt;0,1,0)</f>
        <v>0</v>
      </c>
      <c r="H6193" s="1">
        <f>IF(SUMPRODUCT(--ISNUMBER(SEARCH({"LEGALIZE","LEGISLATION","TRIAL"},C6193)))&gt;0,1,0)</f>
        <v>0</v>
      </c>
      <c r="I6193" s="1">
        <f>IF(SUMPRODUCT(--ISNUMBER(SEARCH({"LEADER"},C6193)))&gt;0,1,0)</f>
        <v>0</v>
      </c>
      <c r="J6193" t="str">
        <f t="shared" si="384"/>
        <v>2015</v>
      </c>
      <c r="K6193" t="str">
        <f t="shared" si="385"/>
        <v>11</v>
      </c>
      <c r="L6193" t="str">
        <f t="shared" si="386"/>
        <v>25</v>
      </c>
      <c r="M6193" s="2">
        <f t="shared" si="387"/>
        <v>42333.822916666664</v>
      </c>
    </row>
    <row r="6194" spans="1:13" x14ac:dyDescent="0.35">
      <c r="A6194">
        <v>0.30864197530864201</v>
      </c>
      <c r="B6194" t="s">
        <v>5129</v>
      </c>
      <c r="C6194" t="s">
        <v>5130</v>
      </c>
      <c r="D6194">
        <v>20150302154500</v>
      </c>
      <c r="E6194" s="1">
        <f>IF(SUMPRODUCT(--ISNUMBER(SEARCH({"ECON_EARNINGSREPORT","ECON_STOCKMARKET"},C6194)))&gt;0,1,0)</f>
        <v>0</v>
      </c>
      <c r="F6194" s="1">
        <f>IF(SUMPRODUCT(--ISNUMBER(SEARCH({"ENV_"},C6194)))&gt;0,1,0)</f>
        <v>0</v>
      </c>
      <c r="G6194" s="1">
        <f>IF(SUMPRODUCT(--ISNUMBER(SEARCH({"DISCRIMINATION","HARASSMENT","HATE_SPEECH","GENDER_VIOLENCE"},C6194)))&gt;0,1,0)</f>
        <v>0</v>
      </c>
      <c r="H6194" s="1">
        <f>IF(SUMPRODUCT(--ISNUMBER(SEARCH({"LEGALIZE","LEGISLATION","TRIAL"},C6194)))&gt;0,1,0)</f>
        <v>0</v>
      </c>
      <c r="I6194" s="1">
        <f>IF(SUMPRODUCT(--ISNUMBER(SEARCH({"LEADER"},C6194)))&gt;0,1,0)</f>
        <v>0</v>
      </c>
      <c r="J6194" t="str">
        <f t="shared" si="384"/>
        <v>2015</v>
      </c>
      <c r="K6194" t="str">
        <f t="shared" si="385"/>
        <v>03</v>
      </c>
      <c r="L6194" t="str">
        <f t="shared" si="386"/>
        <v>02</v>
      </c>
      <c r="M6194" s="2">
        <f t="shared" si="387"/>
        <v>42065.65625</v>
      </c>
    </row>
    <row r="6195" spans="1:13" x14ac:dyDescent="0.35">
      <c r="A6195">
        <v>-0.575815738963532</v>
      </c>
      <c r="B6195" t="s">
        <v>4615</v>
      </c>
      <c r="C6195" t="s">
        <v>5131</v>
      </c>
      <c r="D6195">
        <v>20151111220000</v>
      </c>
      <c r="E6195" s="1">
        <f>IF(SUMPRODUCT(--ISNUMBER(SEARCH({"ECON_EARNINGSREPORT","ECON_STOCKMARKET"},C6195)))&gt;0,1,0)</f>
        <v>1</v>
      </c>
      <c r="F6195" s="1">
        <f>IF(SUMPRODUCT(--ISNUMBER(SEARCH({"ENV_"},C6195)))&gt;0,1,0)</f>
        <v>1</v>
      </c>
      <c r="G6195" s="1">
        <f>IF(SUMPRODUCT(--ISNUMBER(SEARCH({"DISCRIMINATION","HARASSMENT","HATE_SPEECH","GENDER_VIOLENCE"},C6195)))&gt;0,1,0)</f>
        <v>0</v>
      </c>
      <c r="H6195" s="1">
        <f>IF(SUMPRODUCT(--ISNUMBER(SEARCH({"LEGALIZE","LEGISLATION","TRIAL"},C6195)))&gt;0,1,0)</f>
        <v>0</v>
      </c>
      <c r="I6195" s="1">
        <f>IF(SUMPRODUCT(--ISNUMBER(SEARCH({"LEADER"},C6195)))&gt;0,1,0)</f>
        <v>1</v>
      </c>
      <c r="J6195" t="str">
        <f t="shared" si="384"/>
        <v>2015</v>
      </c>
      <c r="K6195" t="str">
        <f t="shared" si="385"/>
        <v>11</v>
      </c>
      <c r="L6195" t="str">
        <f t="shared" si="386"/>
        <v>11</v>
      </c>
      <c r="M6195" s="2">
        <f t="shared" si="387"/>
        <v>42319.916666666664</v>
      </c>
    </row>
    <row r="6196" spans="1:13" x14ac:dyDescent="0.35">
      <c r="A6196">
        <v>-1.75097276264591</v>
      </c>
      <c r="B6196" t="s">
        <v>439</v>
      </c>
      <c r="C6196" t="s">
        <v>5132</v>
      </c>
      <c r="D6196">
        <v>20151125144500</v>
      </c>
      <c r="E6196" s="1">
        <f>IF(SUMPRODUCT(--ISNUMBER(SEARCH({"ECON_EARNINGSREPORT","ECON_STOCKMARKET"},C6196)))&gt;0,1,0)</f>
        <v>1</v>
      </c>
      <c r="F6196" s="1">
        <f>IF(SUMPRODUCT(--ISNUMBER(SEARCH({"ENV_"},C6196)))&gt;0,1,0)</f>
        <v>0</v>
      </c>
      <c r="G6196" s="1">
        <f>IF(SUMPRODUCT(--ISNUMBER(SEARCH({"DISCRIMINATION","HARASSMENT","HATE_SPEECH","GENDER_VIOLENCE"},C6196)))&gt;0,1,0)</f>
        <v>0</v>
      </c>
      <c r="H6196" s="1">
        <f>IF(SUMPRODUCT(--ISNUMBER(SEARCH({"LEGALIZE","LEGISLATION","TRIAL"},C6196)))&gt;0,1,0)</f>
        <v>0</v>
      </c>
      <c r="I6196" s="1">
        <f>IF(SUMPRODUCT(--ISNUMBER(SEARCH({"LEADER"},C6196)))&gt;0,1,0)</f>
        <v>0</v>
      </c>
      <c r="J6196" t="str">
        <f t="shared" si="384"/>
        <v>2015</v>
      </c>
      <c r="K6196" t="str">
        <f t="shared" si="385"/>
        <v>11</v>
      </c>
      <c r="L6196" t="str">
        <f t="shared" si="386"/>
        <v>25</v>
      </c>
      <c r="M6196" s="2">
        <f t="shared" si="387"/>
        <v>42333.614583333336</v>
      </c>
    </row>
    <row r="6197" spans="1:13" x14ac:dyDescent="0.35">
      <c r="A6197">
        <v>-1.0840108401084001</v>
      </c>
      <c r="B6197" t="s">
        <v>410</v>
      </c>
      <c r="C6197" t="s">
        <v>5080</v>
      </c>
      <c r="D6197">
        <v>20150821130000</v>
      </c>
      <c r="E6197" s="1">
        <f>IF(SUMPRODUCT(--ISNUMBER(SEARCH({"ECON_EARNINGSREPORT","ECON_STOCKMARKET"},C6197)))&gt;0,1,0)</f>
        <v>1</v>
      </c>
      <c r="F6197" s="1">
        <f>IF(SUMPRODUCT(--ISNUMBER(SEARCH({"ENV_"},C6197)))&gt;0,1,0)</f>
        <v>0</v>
      </c>
      <c r="G6197" s="1">
        <f>IF(SUMPRODUCT(--ISNUMBER(SEARCH({"DISCRIMINATION","HARASSMENT","HATE_SPEECH","GENDER_VIOLENCE"},C6197)))&gt;0,1,0)</f>
        <v>0</v>
      </c>
      <c r="H6197" s="1">
        <f>IF(SUMPRODUCT(--ISNUMBER(SEARCH({"LEGALIZE","LEGISLATION","TRIAL"},C6197)))&gt;0,1,0)</f>
        <v>0</v>
      </c>
      <c r="I6197" s="1">
        <f>IF(SUMPRODUCT(--ISNUMBER(SEARCH({"LEADER"},C6197)))&gt;0,1,0)</f>
        <v>0</v>
      </c>
      <c r="J6197" t="str">
        <f t="shared" si="384"/>
        <v>2015</v>
      </c>
      <c r="K6197" t="str">
        <f t="shared" si="385"/>
        <v>08</v>
      </c>
      <c r="L6197" t="str">
        <f t="shared" si="386"/>
        <v>21</v>
      </c>
      <c r="M6197" s="2">
        <f t="shared" si="387"/>
        <v>42237.541666666664</v>
      </c>
    </row>
    <row r="6198" spans="1:13" x14ac:dyDescent="0.35">
      <c r="A6198">
        <v>1.6438356164383601</v>
      </c>
      <c r="B6198" t="s">
        <v>3451</v>
      </c>
      <c r="C6198" t="s">
        <v>5133</v>
      </c>
      <c r="D6198">
        <v>20150831053000</v>
      </c>
      <c r="E6198" s="1">
        <f>IF(SUMPRODUCT(--ISNUMBER(SEARCH({"ECON_EARNINGSREPORT","ECON_STOCKMARKET"},C6198)))&gt;0,1,0)</f>
        <v>0</v>
      </c>
      <c r="F6198" s="1">
        <f>IF(SUMPRODUCT(--ISNUMBER(SEARCH({"ENV_"},C6198)))&gt;0,1,0)</f>
        <v>0</v>
      </c>
      <c r="G6198" s="1">
        <f>IF(SUMPRODUCT(--ISNUMBER(SEARCH({"DISCRIMINATION","HARASSMENT","HATE_SPEECH","GENDER_VIOLENCE"},C6198)))&gt;0,1,0)</f>
        <v>0</v>
      </c>
      <c r="H6198" s="1">
        <f>IF(SUMPRODUCT(--ISNUMBER(SEARCH({"LEGALIZE","LEGISLATION","TRIAL"},C6198)))&gt;0,1,0)</f>
        <v>0</v>
      </c>
      <c r="I6198" s="1">
        <f>IF(SUMPRODUCT(--ISNUMBER(SEARCH({"LEADER"},C6198)))&gt;0,1,0)</f>
        <v>0</v>
      </c>
      <c r="J6198" t="str">
        <f t="shared" si="384"/>
        <v>2015</v>
      </c>
      <c r="K6198" t="str">
        <f t="shared" si="385"/>
        <v>08</v>
      </c>
      <c r="L6198" t="str">
        <f t="shared" si="386"/>
        <v>31</v>
      </c>
      <c r="M6198" s="2">
        <f t="shared" si="387"/>
        <v>42247.229166666664</v>
      </c>
    </row>
    <row r="6199" spans="1:13" x14ac:dyDescent="0.35">
      <c r="A6199">
        <v>4.7058823529411802</v>
      </c>
      <c r="B6199" t="s">
        <v>3804</v>
      </c>
      <c r="C6199" t="s">
        <v>3805</v>
      </c>
      <c r="D6199">
        <v>20151224190000</v>
      </c>
      <c r="E6199" s="1">
        <f>IF(SUMPRODUCT(--ISNUMBER(SEARCH({"ECON_EARNINGSREPORT","ECON_STOCKMARKET"},C6199)))&gt;0,1,0)</f>
        <v>0</v>
      </c>
      <c r="F6199" s="1">
        <f>IF(SUMPRODUCT(--ISNUMBER(SEARCH({"ENV_"},C6199)))&gt;0,1,0)</f>
        <v>0</v>
      </c>
      <c r="G6199" s="1">
        <f>IF(SUMPRODUCT(--ISNUMBER(SEARCH({"DISCRIMINATION","HARASSMENT","HATE_SPEECH","GENDER_VIOLENCE"},C6199)))&gt;0,1,0)</f>
        <v>0</v>
      </c>
      <c r="H6199" s="1">
        <f>IF(SUMPRODUCT(--ISNUMBER(SEARCH({"LEGALIZE","LEGISLATION","TRIAL"},C6199)))&gt;0,1,0)</f>
        <v>0</v>
      </c>
      <c r="I6199" s="1">
        <f>IF(SUMPRODUCT(--ISNUMBER(SEARCH({"LEADER"},C6199)))&gt;0,1,0)</f>
        <v>0</v>
      </c>
      <c r="J6199" t="str">
        <f t="shared" si="384"/>
        <v>2015</v>
      </c>
      <c r="K6199" t="str">
        <f t="shared" si="385"/>
        <v>12</v>
      </c>
      <c r="L6199" t="str">
        <f t="shared" si="386"/>
        <v>24</v>
      </c>
      <c r="M6199" s="2">
        <f t="shared" si="387"/>
        <v>42362.791666666664</v>
      </c>
    </row>
    <row r="6200" spans="1:13" x14ac:dyDescent="0.35">
      <c r="A6200">
        <v>1.16279069767442</v>
      </c>
      <c r="B6200" t="s">
        <v>22</v>
      </c>
      <c r="C6200" t="s">
        <v>4526</v>
      </c>
      <c r="D6200">
        <v>20150916214500</v>
      </c>
      <c r="E6200" s="1">
        <f>IF(SUMPRODUCT(--ISNUMBER(SEARCH({"ECON_EARNINGSREPORT","ECON_STOCKMARKET"},C6200)))&gt;0,1,0)</f>
        <v>1</v>
      </c>
      <c r="F6200" s="1">
        <f>IF(SUMPRODUCT(--ISNUMBER(SEARCH({"ENV_"},C6200)))&gt;0,1,0)</f>
        <v>0</v>
      </c>
      <c r="G6200" s="1">
        <f>IF(SUMPRODUCT(--ISNUMBER(SEARCH({"DISCRIMINATION","HARASSMENT","HATE_SPEECH","GENDER_VIOLENCE"},C6200)))&gt;0,1,0)</f>
        <v>0</v>
      </c>
      <c r="H6200" s="1">
        <f>IF(SUMPRODUCT(--ISNUMBER(SEARCH({"LEGALIZE","LEGISLATION","TRIAL"},C6200)))&gt;0,1,0)</f>
        <v>0</v>
      </c>
      <c r="I6200" s="1">
        <f>IF(SUMPRODUCT(--ISNUMBER(SEARCH({"LEADER"},C6200)))&gt;0,1,0)</f>
        <v>0</v>
      </c>
      <c r="J6200" t="str">
        <f t="shared" si="384"/>
        <v>2015</v>
      </c>
      <c r="K6200" t="str">
        <f t="shared" si="385"/>
        <v>09</v>
      </c>
      <c r="L6200" t="str">
        <f t="shared" si="386"/>
        <v>16</v>
      </c>
      <c r="M6200" s="2">
        <f t="shared" si="387"/>
        <v>42263.90625</v>
      </c>
    </row>
    <row r="6201" spans="1:13" x14ac:dyDescent="0.35">
      <c r="A6201">
        <v>3.0219780219780201</v>
      </c>
      <c r="B6201" t="s">
        <v>454</v>
      </c>
      <c r="C6201" t="s">
        <v>5134</v>
      </c>
      <c r="D6201">
        <v>20151109214500</v>
      </c>
      <c r="E6201" s="1">
        <f>IF(SUMPRODUCT(--ISNUMBER(SEARCH({"ECON_EARNINGSREPORT","ECON_STOCKMARKET"},C6201)))&gt;0,1,0)</f>
        <v>0</v>
      </c>
      <c r="F6201" s="1">
        <f>IF(SUMPRODUCT(--ISNUMBER(SEARCH({"ENV_"},C6201)))&gt;0,1,0)</f>
        <v>0</v>
      </c>
      <c r="G6201" s="1">
        <f>IF(SUMPRODUCT(--ISNUMBER(SEARCH({"DISCRIMINATION","HARASSMENT","HATE_SPEECH","GENDER_VIOLENCE"},C6201)))&gt;0,1,0)</f>
        <v>0</v>
      </c>
      <c r="H6201" s="1">
        <f>IF(SUMPRODUCT(--ISNUMBER(SEARCH({"LEGALIZE","LEGISLATION","TRIAL"},C6201)))&gt;0,1,0)</f>
        <v>0</v>
      </c>
      <c r="I6201" s="1">
        <f>IF(SUMPRODUCT(--ISNUMBER(SEARCH({"LEADER"},C6201)))&gt;0,1,0)</f>
        <v>1</v>
      </c>
      <c r="J6201" t="str">
        <f t="shared" si="384"/>
        <v>2015</v>
      </c>
      <c r="K6201" t="str">
        <f t="shared" si="385"/>
        <v>11</v>
      </c>
      <c r="L6201" t="str">
        <f t="shared" si="386"/>
        <v>09</v>
      </c>
      <c r="M6201" s="2">
        <f t="shared" si="387"/>
        <v>42317.90625</v>
      </c>
    </row>
    <row r="6202" spans="1:13" x14ac:dyDescent="0.35">
      <c r="A6202">
        <v>-2.52100840336134</v>
      </c>
      <c r="B6202" t="s">
        <v>121</v>
      </c>
      <c r="C6202" t="s">
        <v>2160</v>
      </c>
      <c r="D6202">
        <v>20150915213000</v>
      </c>
      <c r="E6202" s="1">
        <f>IF(SUMPRODUCT(--ISNUMBER(SEARCH({"ECON_EARNINGSREPORT","ECON_STOCKMARKET"},C6202)))&gt;0,1,0)</f>
        <v>0</v>
      </c>
      <c r="F6202" s="1">
        <f>IF(SUMPRODUCT(--ISNUMBER(SEARCH({"ENV_"},C6202)))&gt;0,1,0)</f>
        <v>0</v>
      </c>
      <c r="G6202" s="1">
        <f>IF(SUMPRODUCT(--ISNUMBER(SEARCH({"DISCRIMINATION","HARASSMENT","HATE_SPEECH","GENDER_VIOLENCE"},C6202)))&gt;0,1,0)</f>
        <v>0</v>
      </c>
      <c r="H6202" s="1">
        <f>IF(SUMPRODUCT(--ISNUMBER(SEARCH({"LEGALIZE","LEGISLATION","TRIAL"},C6202)))&gt;0,1,0)</f>
        <v>0</v>
      </c>
      <c r="I6202" s="1">
        <f>IF(SUMPRODUCT(--ISNUMBER(SEARCH({"LEADER"},C6202)))&gt;0,1,0)</f>
        <v>0</v>
      </c>
      <c r="J6202" t="str">
        <f t="shared" si="384"/>
        <v>2015</v>
      </c>
      <c r="K6202" t="str">
        <f t="shared" si="385"/>
        <v>09</v>
      </c>
      <c r="L6202" t="str">
        <f t="shared" si="386"/>
        <v>15</v>
      </c>
      <c r="M6202" s="2">
        <f t="shared" si="387"/>
        <v>42262.895833333336</v>
      </c>
    </row>
    <row r="6203" spans="1:13" x14ac:dyDescent="0.35">
      <c r="A6203">
        <v>-0.40404040404040398</v>
      </c>
      <c r="B6203" t="s">
        <v>4839</v>
      </c>
      <c r="C6203" t="s">
        <v>5135</v>
      </c>
      <c r="D6203">
        <v>20151125001500</v>
      </c>
      <c r="E6203" s="1">
        <f>IF(SUMPRODUCT(--ISNUMBER(SEARCH({"ECON_EARNINGSREPORT","ECON_STOCKMARKET"},C6203)))&gt;0,1,0)</f>
        <v>1</v>
      </c>
      <c r="F6203" s="1">
        <f>IF(SUMPRODUCT(--ISNUMBER(SEARCH({"ENV_"},C6203)))&gt;0,1,0)</f>
        <v>0</v>
      </c>
      <c r="G6203" s="1">
        <f>IF(SUMPRODUCT(--ISNUMBER(SEARCH({"DISCRIMINATION","HARASSMENT","HATE_SPEECH","GENDER_VIOLENCE"},C6203)))&gt;0,1,0)</f>
        <v>0</v>
      </c>
      <c r="H6203" s="1">
        <f>IF(SUMPRODUCT(--ISNUMBER(SEARCH({"LEGALIZE","LEGISLATION","TRIAL"},C6203)))&gt;0,1,0)</f>
        <v>0</v>
      </c>
      <c r="I6203" s="1">
        <f>IF(SUMPRODUCT(--ISNUMBER(SEARCH({"LEADER"},C6203)))&gt;0,1,0)</f>
        <v>0</v>
      </c>
      <c r="J6203" t="str">
        <f t="shared" si="384"/>
        <v>2015</v>
      </c>
      <c r="K6203" t="str">
        <f t="shared" si="385"/>
        <v>11</v>
      </c>
      <c r="L6203" t="str">
        <f t="shared" si="386"/>
        <v>25</v>
      </c>
      <c r="M6203" s="2">
        <f t="shared" si="387"/>
        <v>42333.010416666664</v>
      </c>
    </row>
    <row r="6204" spans="1:13" x14ac:dyDescent="0.35">
      <c r="A6204">
        <v>1.3274336283185799</v>
      </c>
      <c r="B6204" t="s">
        <v>451</v>
      </c>
      <c r="C6204" t="s">
        <v>5136</v>
      </c>
      <c r="D6204">
        <v>20150318161500</v>
      </c>
      <c r="E6204" s="1">
        <f>IF(SUMPRODUCT(--ISNUMBER(SEARCH({"ECON_EARNINGSREPORT","ECON_STOCKMARKET"},C6204)))&gt;0,1,0)</f>
        <v>0</v>
      </c>
      <c r="F6204" s="1">
        <f>IF(SUMPRODUCT(--ISNUMBER(SEARCH({"ENV_"},C6204)))&gt;0,1,0)</f>
        <v>0</v>
      </c>
      <c r="G6204" s="1">
        <f>IF(SUMPRODUCT(--ISNUMBER(SEARCH({"DISCRIMINATION","HARASSMENT","HATE_SPEECH","GENDER_VIOLENCE"},C6204)))&gt;0,1,0)</f>
        <v>0</v>
      </c>
      <c r="H6204" s="1">
        <f>IF(SUMPRODUCT(--ISNUMBER(SEARCH({"LEGALIZE","LEGISLATION","TRIAL"},C6204)))&gt;0,1,0)</f>
        <v>0</v>
      </c>
      <c r="I6204" s="1">
        <f>IF(SUMPRODUCT(--ISNUMBER(SEARCH({"LEADER"},C6204)))&gt;0,1,0)</f>
        <v>1</v>
      </c>
      <c r="J6204" t="str">
        <f t="shared" si="384"/>
        <v>2015</v>
      </c>
      <c r="K6204" t="str">
        <f t="shared" si="385"/>
        <v>03</v>
      </c>
      <c r="L6204" t="str">
        <f t="shared" si="386"/>
        <v>18</v>
      </c>
      <c r="M6204" s="2">
        <f t="shared" si="387"/>
        <v>42081.677083333336</v>
      </c>
    </row>
    <row r="6205" spans="1:13" x14ac:dyDescent="0.35">
      <c r="A6205">
        <v>0.61919504643962797</v>
      </c>
      <c r="B6205" t="s">
        <v>5137</v>
      </c>
      <c r="C6205" t="s">
        <v>5138</v>
      </c>
      <c r="D6205">
        <v>20160229191500</v>
      </c>
      <c r="E6205" s="1">
        <f>IF(SUMPRODUCT(--ISNUMBER(SEARCH({"ECON_EARNINGSREPORT","ECON_STOCKMARKET"},C6205)))&gt;0,1,0)</f>
        <v>0</v>
      </c>
      <c r="F6205" s="1">
        <f>IF(SUMPRODUCT(--ISNUMBER(SEARCH({"ENV_"},C6205)))&gt;0,1,0)</f>
        <v>0</v>
      </c>
      <c r="G6205" s="1">
        <f>IF(SUMPRODUCT(--ISNUMBER(SEARCH({"DISCRIMINATION","HARASSMENT","HATE_SPEECH","GENDER_VIOLENCE"},C6205)))&gt;0,1,0)</f>
        <v>0</v>
      </c>
      <c r="H6205" s="1">
        <f>IF(SUMPRODUCT(--ISNUMBER(SEARCH({"LEGALIZE","LEGISLATION","TRIAL"},C6205)))&gt;0,1,0)</f>
        <v>0</v>
      </c>
      <c r="I6205" s="1">
        <f>IF(SUMPRODUCT(--ISNUMBER(SEARCH({"LEADER"},C6205)))&gt;0,1,0)</f>
        <v>1</v>
      </c>
      <c r="J6205" t="str">
        <f t="shared" si="384"/>
        <v>2016</v>
      </c>
      <c r="K6205" t="str">
        <f t="shared" si="385"/>
        <v>02</v>
      </c>
      <c r="L6205" t="str">
        <f t="shared" si="386"/>
        <v>29</v>
      </c>
      <c r="M6205" s="2">
        <f t="shared" si="387"/>
        <v>42429.802083333336</v>
      </c>
    </row>
    <row r="6206" spans="1:13" x14ac:dyDescent="0.35">
      <c r="A6206">
        <v>0.74074074074074103</v>
      </c>
      <c r="B6206" t="s">
        <v>368</v>
      </c>
      <c r="C6206" t="s">
        <v>5014</v>
      </c>
      <c r="D6206">
        <v>20150303170000</v>
      </c>
      <c r="E6206" s="1">
        <f>IF(SUMPRODUCT(--ISNUMBER(SEARCH({"ECON_EARNINGSREPORT","ECON_STOCKMARKET"},C6206)))&gt;0,1,0)</f>
        <v>0</v>
      </c>
      <c r="F6206" s="1">
        <f>IF(SUMPRODUCT(--ISNUMBER(SEARCH({"ENV_"},C6206)))&gt;0,1,0)</f>
        <v>0</v>
      </c>
      <c r="G6206" s="1">
        <f>IF(SUMPRODUCT(--ISNUMBER(SEARCH({"DISCRIMINATION","HARASSMENT","HATE_SPEECH","GENDER_VIOLENCE"},C6206)))&gt;0,1,0)</f>
        <v>0</v>
      </c>
      <c r="H6206" s="1">
        <f>IF(SUMPRODUCT(--ISNUMBER(SEARCH({"LEGALIZE","LEGISLATION","TRIAL"},C6206)))&gt;0,1,0)</f>
        <v>0</v>
      </c>
      <c r="I6206" s="1">
        <f>IF(SUMPRODUCT(--ISNUMBER(SEARCH({"LEADER"},C6206)))&gt;0,1,0)</f>
        <v>1</v>
      </c>
      <c r="J6206" t="str">
        <f t="shared" si="384"/>
        <v>2015</v>
      </c>
      <c r="K6206" t="str">
        <f t="shared" si="385"/>
        <v>03</v>
      </c>
      <c r="L6206" t="str">
        <f t="shared" si="386"/>
        <v>03</v>
      </c>
      <c r="M6206" s="2">
        <f t="shared" si="387"/>
        <v>42066.708333333336</v>
      </c>
    </row>
    <row r="6207" spans="1:13" x14ac:dyDescent="0.35">
      <c r="A6207">
        <v>-6.25</v>
      </c>
      <c r="B6207" t="s">
        <v>5139</v>
      </c>
      <c r="C6207" t="s">
        <v>5140</v>
      </c>
      <c r="D6207">
        <v>20150916103000</v>
      </c>
      <c r="E6207" s="1">
        <f>IF(SUMPRODUCT(--ISNUMBER(SEARCH({"ECON_EARNINGSREPORT","ECON_STOCKMARKET"},C6207)))&gt;0,1,0)</f>
        <v>0</v>
      </c>
      <c r="F6207" s="1">
        <f>IF(SUMPRODUCT(--ISNUMBER(SEARCH({"ENV_"},C6207)))&gt;0,1,0)</f>
        <v>0</v>
      </c>
      <c r="G6207" s="1">
        <f>IF(SUMPRODUCT(--ISNUMBER(SEARCH({"DISCRIMINATION","HARASSMENT","HATE_SPEECH","GENDER_VIOLENCE"},C6207)))&gt;0,1,0)</f>
        <v>0</v>
      </c>
      <c r="H6207" s="1">
        <f>IF(SUMPRODUCT(--ISNUMBER(SEARCH({"LEGALIZE","LEGISLATION","TRIAL"},C6207)))&gt;0,1,0)</f>
        <v>0</v>
      </c>
      <c r="I6207" s="1">
        <f>IF(SUMPRODUCT(--ISNUMBER(SEARCH({"LEADER"},C6207)))&gt;0,1,0)</f>
        <v>0</v>
      </c>
      <c r="J6207" t="str">
        <f t="shared" si="384"/>
        <v>2015</v>
      </c>
      <c r="K6207" t="str">
        <f t="shared" si="385"/>
        <v>09</v>
      </c>
      <c r="L6207" t="str">
        <f t="shared" si="386"/>
        <v>16</v>
      </c>
      <c r="M6207" s="2">
        <f t="shared" si="387"/>
        <v>42263.4375</v>
      </c>
    </row>
    <row r="6208" spans="1:13" x14ac:dyDescent="0.35">
      <c r="A6208">
        <v>-2.1341463414634099</v>
      </c>
      <c r="B6208" t="s">
        <v>558</v>
      </c>
      <c r="C6208" t="s">
        <v>5141</v>
      </c>
      <c r="D6208">
        <v>20150831233000</v>
      </c>
      <c r="E6208" s="1">
        <f>IF(SUMPRODUCT(--ISNUMBER(SEARCH({"ECON_EARNINGSREPORT","ECON_STOCKMARKET"},C6208)))&gt;0,1,0)</f>
        <v>0</v>
      </c>
      <c r="F6208" s="1">
        <f>IF(SUMPRODUCT(--ISNUMBER(SEARCH({"ENV_"},C6208)))&gt;0,1,0)</f>
        <v>0</v>
      </c>
      <c r="G6208" s="1">
        <f>IF(SUMPRODUCT(--ISNUMBER(SEARCH({"DISCRIMINATION","HARASSMENT","HATE_SPEECH","GENDER_VIOLENCE"},C6208)))&gt;0,1,0)</f>
        <v>0</v>
      </c>
      <c r="H6208" s="1">
        <f>IF(SUMPRODUCT(--ISNUMBER(SEARCH({"LEGALIZE","LEGISLATION","TRIAL"},C6208)))&gt;0,1,0)</f>
        <v>0</v>
      </c>
      <c r="I6208" s="1">
        <f>IF(SUMPRODUCT(--ISNUMBER(SEARCH({"LEADER"},C6208)))&gt;0,1,0)</f>
        <v>0</v>
      </c>
      <c r="J6208" t="str">
        <f t="shared" si="384"/>
        <v>2015</v>
      </c>
      <c r="K6208" t="str">
        <f t="shared" si="385"/>
        <v>08</v>
      </c>
      <c r="L6208" t="str">
        <f t="shared" si="386"/>
        <v>31</v>
      </c>
      <c r="M6208" s="2">
        <f t="shared" si="387"/>
        <v>42247.979166666664</v>
      </c>
    </row>
    <row r="6209" spans="1:13" x14ac:dyDescent="0.35">
      <c r="A6209">
        <v>-0.106723585912487</v>
      </c>
      <c r="B6209" t="s">
        <v>4440</v>
      </c>
      <c r="C6209" t="s">
        <v>1578</v>
      </c>
      <c r="D6209">
        <v>20151015171500</v>
      </c>
      <c r="E6209" s="1">
        <f>IF(SUMPRODUCT(--ISNUMBER(SEARCH({"ECON_EARNINGSREPORT","ECON_STOCKMARKET"},C6209)))&gt;0,1,0)</f>
        <v>1</v>
      </c>
      <c r="F6209" s="1">
        <f>IF(SUMPRODUCT(--ISNUMBER(SEARCH({"ENV_"},C6209)))&gt;0,1,0)</f>
        <v>0</v>
      </c>
      <c r="G6209" s="1">
        <f>IF(SUMPRODUCT(--ISNUMBER(SEARCH({"DISCRIMINATION","HARASSMENT","HATE_SPEECH","GENDER_VIOLENCE"},C6209)))&gt;0,1,0)</f>
        <v>0</v>
      </c>
      <c r="H6209" s="1">
        <f>IF(SUMPRODUCT(--ISNUMBER(SEARCH({"LEGALIZE","LEGISLATION","TRIAL"},C6209)))&gt;0,1,0)</f>
        <v>0</v>
      </c>
      <c r="I6209" s="1">
        <f>IF(SUMPRODUCT(--ISNUMBER(SEARCH({"LEADER"},C6209)))&gt;0,1,0)</f>
        <v>0</v>
      </c>
      <c r="J6209" t="str">
        <f t="shared" si="384"/>
        <v>2015</v>
      </c>
      <c r="K6209" t="str">
        <f t="shared" si="385"/>
        <v>10</v>
      </c>
      <c r="L6209" t="str">
        <f t="shared" si="386"/>
        <v>15</v>
      </c>
      <c r="M6209" s="2">
        <f t="shared" si="387"/>
        <v>42292.71875</v>
      </c>
    </row>
    <row r="6210" spans="1:13" x14ac:dyDescent="0.35">
      <c r="A6210">
        <v>-2.3008849557522102</v>
      </c>
      <c r="B6210" t="s">
        <v>130</v>
      </c>
      <c r="C6210" t="s">
        <v>3964</v>
      </c>
      <c r="D6210">
        <v>20150916010000</v>
      </c>
      <c r="E6210" s="1">
        <f>IF(SUMPRODUCT(--ISNUMBER(SEARCH({"ECON_EARNINGSREPORT","ECON_STOCKMARKET"},C6210)))&gt;0,1,0)</f>
        <v>0</v>
      </c>
      <c r="F6210" s="1">
        <f>IF(SUMPRODUCT(--ISNUMBER(SEARCH({"ENV_"},C6210)))&gt;0,1,0)</f>
        <v>0</v>
      </c>
      <c r="G6210" s="1">
        <f>IF(SUMPRODUCT(--ISNUMBER(SEARCH({"DISCRIMINATION","HARASSMENT","HATE_SPEECH","GENDER_VIOLENCE"},C6210)))&gt;0,1,0)</f>
        <v>0</v>
      </c>
      <c r="H6210" s="1">
        <f>IF(SUMPRODUCT(--ISNUMBER(SEARCH({"LEGALIZE","LEGISLATION","TRIAL"},C6210)))&gt;0,1,0)</f>
        <v>0</v>
      </c>
      <c r="I6210" s="1">
        <f>IF(SUMPRODUCT(--ISNUMBER(SEARCH({"LEADER"},C6210)))&gt;0,1,0)</f>
        <v>1</v>
      </c>
      <c r="J6210" t="str">
        <f t="shared" si="384"/>
        <v>2015</v>
      </c>
      <c r="K6210" t="str">
        <f t="shared" si="385"/>
        <v>09</v>
      </c>
      <c r="L6210" t="str">
        <f t="shared" si="386"/>
        <v>16</v>
      </c>
      <c r="M6210" s="2">
        <f t="shared" si="387"/>
        <v>42263.041666666664</v>
      </c>
    </row>
    <row r="6211" spans="1:13" x14ac:dyDescent="0.35">
      <c r="A6211">
        <v>2.7972027972028002</v>
      </c>
      <c r="B6211" t="s">
        <v>5142</v>
      </c>
      <c r="C6211" t="s">
        <v>3999</v>
      </c>
      <c r="D6211">
        <v>20160418153000</v>
      </c>
      <c r="E6211" s="1">
        <f>IF(SUMPRODUCT(--ISNUMBER(SEARCH({"ECON_EARNINGSREPORT","ECON_STOCKMARKET"},C6211)))&gt;0,1,0)</f>
        <v>0</v>
      </c>
      <c r="F6211" s="1">
        <f>IF(SUMPRODUCT(--ISNUMBER(SEARCH({"ENV_"},C6211)))&gt;0,1,0)</f>
        <v>0</v>
      </c>
      <c r="G6211" s="1">
        <f>IF(SUMPRODUCT(--ISNUMBER(SEARCH({"DISCRIMINATION","HARASSMENT","HATE_SPEECH","GENDER_VIOLENCE"},C6211)))&gt;0,1,0)</f>
        <v>0</v>
      </c>
      <c r="H6211" s="1">
        <f>IF(SUMPRODUCT(--ISNUMBER(SEARCH({"LEGALIZE","LEGISLATION","TRIAL"},C6211)))&gt;0,1,0)</f>
        <v>0</v>
      </c>
      <c r="I6211" s="1">
        <f>IF(SUMPRODUCT(--ISNUMBER(SEARCH({"LEADER"},C6211)))&gt;0,1,0)</f>
        <v>0</v>
      </c>
      <c r="J6211" t="str">
        <f t="shared" ref="J6211:J6274" si="388">LEFT(D6211,4)</f>
        <v>2016</v>
      </c>
      <c r="K6211" t="str">
        <f t="shared" ref="K6211:K6274" si="389">MID(D6211,5,2)</f>
        <v>04</v>
      </c>
      <c r="L6211" t="str">
        <f t="shared" ref="L6211:L6274" si="390">MID(D6211,7,2)</f>
        <v>18</v>
      </c>
      <c r="M6211" s="2">
        <f t="shared" ref="M6211:M6274" si="391">DATE(LEFT(D6211,4),MID(D6211,5,2),MID(D6211,7,2))+TIME(MID(D6211,9,2),MID(D6211,11,2),RIGHT(D6211,2))</f>
        <v>42478.645833333336</v>
      </c>
    </row>
    <row r="6212" spans="1:13" x14ac:dyDescent="0.35">
      <c r="A6212">
        <v>1.43149284253579</v>
      </c>
      <c r="B6212" t="s">
        <v>4615</v>
      </c>
      <c r="C6212" t="s">
        <v>5143</v>
      </c>
      <c r="D6212">
        <v>20151223230000</v>
      </c>
      <c r="E6212" s="1">
        <f>IF(SUMPRODUCT(--ISNUMBER(SEARCH({"ECON_EARNINGSREPORT","ECON_STOCKMARKET"},C6212)))&gt;0,1,0)</f>
        <v>1</v>
      </c>
      <c r="F6212" s="1">
        <f>IF(SUMPRODUCT(--ISNUMBER(SEARCH({"ENV_"},C6212)))&gt;0,1,0)</f>
        <v>0</v>
      </c>
      <c r="G6212" s="1">
        <f>IF(SUMPRODUCT(--ISNUMBER(SEARCH({"DISCRIMINATION","HARASSMENT","HATE_SPEECH","GENDER_VIOLENCE"},C6212)))&gt;0,1,0)</f>
        <v>0</v>
      </c>
      <c r="H6212" s="1">
        <f>IF(SUMPRODUCT(--ISNUMBER(SEARCH({"LEGALIZE","LEGISLATION","TRIAL"},C6212)))&gt;0,1,0)</f>
        <v>0</v>
      </c>
      <c r="I6212" s="1">
        <f>IF(SUMPRODUCT(--ISNUMBER(SEARCH({"LEADER"},C6212)))&gt;0,1,0)</f>
        <v>0</v>
      </c>
      <c r="J6212" t="str">
        <f t="shared" si="388"/>
        <v>2015</v>
      </c>
      <c r="K6212" t="str">
        <f t="shared" si="389"/>
        <v>12</v>
      </c>
      <c r="L6212" t="str">
        <f t="shared" si="390"/>
        <v>23</v>
      </c>
      <c r="M6212" s="2">
        <f t="shared" si="391"/>
        <v>42361.958333333336</v>
      </c>
    </row>
    <row r="6213" spans="1:13" x14ac:dyDescent="0.35">
      <c r="A6213">
        <v>1.57342657342657</v>
      </c>
      <c r="B6213" t="s">
        <v>145</v>
      </c>
      <c r="C6213" t="s">
        <v>5144</v>
      </c>
      <c r="D6213">
        <v>20160120171500</v>
      </c>
      <c r="E6213" s="1">
        <f>IF(SUMPRODUCT(--ISNUMBER(SEARCH({"ECON_EARNINGSREPORT","ECON_STOCKMARKET"},C6213)))&gt;0,1,0)</f>
        <v>0</v>
      </c>
      <c r="F6213" s="1">
        <f>IF(SUMPRODUCT(--ISNUMBER(SEARCH({"ENV_"},C6213)))&gt;0,1,0)</f>
        <v>0</v>
      </c>
      <c r="G6213" s="1">
        <f>IF(SUMPRODUCT(--ISNUMBER(SEARCH({"DISCRIMINATION","HARASSMENT","HATE_SPEECH","GENDER_VIOLENCE"},C6213)))&gt;0,1,0)</f>
        <v>0</v>
      </c>
      <c r="H6213" s="1">
        <f>IF(SUMPRODUCT(--ISNUMBER(SEARCH({"LEGALIZE","LEGISLATION","TRIAL"},C6213)))&gt;0,1,0)</f>
        <v>0</v>
      </c>
      <c r="I6213" s="1">
        <f>IF(SUMPRODUCT(--ISNUMBER(SEARCH({"LEADER"},C6213)))&gt;0,1,0)</f>
        <v>0</v>
      </c>
      <c r="J6213" t="str">
        <f t="shared" si="388"/>
        <v>2016</v>
      </c>
      <c r="K6213" t="str">
        <f t="shared" si="389"/>
        <v>01</v>
      </c>
      <c r="L6213" t="str">
        <f t="shared" si="390"/>
        <v>20</v>
      </c>
      <c r="M6213" s="2">
        <f t="shared" si="391"/>
        <v>42389.71875</v>
      </c>
    </row>
    <row r="6214" spans="1:13" x14ac:dyDescent="0.35">
      <c r="A6214">
        <v>0</v>
      </c>
      <c r="B6214" t="s">
        <v>4032</v>
      </c>
      <c r="C6214" t="s">
        <v>5145</v>
      </c>
      <c r="D6214">
        <v>20151201161500</v>
      </c>
      <c r="E6214" s="1">
        <f>IF(SUMPRODUCT(--ISNUMBER(SEARCH({"ECON_EARNINGSREPORT","ECON_STOCKMARKET"},C6214)))&gt;0,1,0)</f>
        <v>1</v>
      </c>
      <c r="F6214" s="1">
        <f>IF(SUMPRODUCT(--ISNUMBER(SEARCH({"ENV_"},C6214)))&gt;0,1,0)</f>
        <v>1</v>
      </c>
      <c r="G6214" s="1">
        <f>IF(SUMPRODUCT(--ISNUMBER(SEARCH({"DISCRIMINATION","HARASSMENT","HATE_SPEECH","GENDER_VIOLENCE"},C6214)))&gt;0,1,0)</f>
        <v>0</v>
      </c>
      <c r="H6214" s="1">
        <f>IF(SUMPRODUCT(--ISNUMBER(SEARCH({"LEGALIZE","LEGISLATION","TRIAL"},C6214)))&gt;0,1,0)</f>
        <v>0</v>
      </c>
      <c r="I6214" s="1">
        <f>IF(SUMPRODUCT(--ISNUMBER(SEARCH({"LEADER"},C6214)))&gt;0,1,0)</f>
        <v>0</v>
      </c>
      <c r="J6214" t="str">
        <f t="shared" si="388"/>
        <v>2015</v>
      </c>
      <c r="K6214" t="str">
        <f t="shared" si="389"/>
        <v>12</v>
      </c>
      <c r="L6214" t="str">
        <f t="shared" si="390"/>
        <v>01</v>
      </c>
      <c r="M6214" s="2">
        <f t="shared" si="391"/>
        <v>42339.677083333336</v>
      </c>
    </row>
    <row r="6215" spans="1:13" x14ac:dyDescent="0.35">
      <c r="A6215">
        <v>-4.6632124352331603</v>
      </c>
      <c r="B6215" t="s">
        <v>3961</v>
      </c>
      <c r="C6215" t="s">
        <v>3962</v>
      </c>
      <c r="D6215">
        <v>20150915230000</v>
      </c>
      <c r="E6215" s="1">
        <f>IF(SUMPRODUCT(--ISNUMBER(SEARCH({"ECON_EARNINGSREPORT","ECON_STOCKMARKET"},C6215)))&gt;0,1,0)</f>
        <v>0</v>
      </c>
      <c r="F6215" s="1">
        <f>IF(SUMPRODUCT(--ISNUMBER(SEARCH({"ENV_"},C6215)))&gt;0,1,0)</f>
        <v>0</v>
      </c>
      <c r="G6215" s="1">
        <f>IF(SUMPRODUCT(--ISNUMBER(SEARCH({"DISCRIMINATION","HARASSMENT","HATE_SPEECH","GENDER_VIOLENCE"},C6215)))&gt;0,1,0)</f>
        <v>0</v>
      </c>
      <c r="H6215" s="1">
        <f>IF(SUMPRODUCT(--ISNUMBER(SEARCH({"LEGALIZE","LEGISLATION","TRIAL"},C6215)))&gt;0,1,0)</f>
        <v>0</v>
      </c>
      <c r="I6215" s="1">
        <f>IF(SUMPRODUCT(--ISNUMBER(SEARCH({"LEADER"},C6215)))&gt;0,1,0)</f>
        <v>0</v>
      </c>
      <c r="J6215" t="str">
        <f t="shared" si="388"/>
        <v>2015</v>
      </c>
      <c r="K6215" t="str">
        <f t="shared" si="389"/>
        <v>09</v>
      </c>
      <c r="L6215" t="str">
        <f t="shared" si="390"/>
        <v>15</v>
      </c>
      <c r="M6215" s="2">
        <f t="shared" si="391"/>
        <v>42262.958333333336</v>
      </c>
    </row>
    <row r="6216" spans="1:13" x14ac:dyDescent="0.35">
      <c r="A6216">
        <v>1.6194331983805701</v>
      </c>
      <c r="B6216" t="s">
        <v>304</v>
      </c>
      <c r="C6216" t="s">
        <v>5146</v>
      </c>
      <c r="D6216">
        <v>20160525230000</v>
      </c>
      <c r="E6216" s="1">
        <f>IF(SUMPRODUCT(--ISNUMBER(SEARCH({"ECON_EARNINGSREPORT","ECON_STOCKMARKET"},C6216)))&gt;0,1,0)</f>
        <v>1</v>
      </c>
      <c r="F6216" s="1">
        <f>IF(SUMPRODUCT(--ISNUMBER(SEARCH({"ENV_"},C6216)))&gt;0,1,0)</f>
        <v>0</v>
      </c>
      <c r="G6216" s="1">
        <f>IF(SUMPRODUCT(--ISNUMBER(SEARCH({"DISCRIMINATION","HARASSMENT","HATE_SPEECH","GENDER_VIOLENCE"},C6216)))&gt;0,1,0)</f>
        <v>0</v>
      </c>
      <c r="H6216" s="1">
        <f>IF(SUMPRODUCT(--ISNUMBER(SEARCH({"LEGALIZE","LEGISLATION","TRIAL"},C6216)))&gt;0,1,0)</f>
        <v>0</v>
      </c>
      <c r="I6216" s="1">
        <f>IF(SUMPRODUCT(--ISNUMBER(SEARCH({"LEADER"},C6216)))&gt;0,1,0)</f>
        <v>0</v>
      </c>
      <c r="J6216" t="str">
        <f t="shared" si="388"/>
        <v>2016</v>
      </c>
      <c r="K6216" t="str">
        <f t="shared" si="389"/>
        <v>05</v>
      </c>
      <c r="L6216" t="str">
        <f t="shared" si="390"/>
        <v>25</v>
      </c>
      <c r="M6216" s="2">
        <f t="shared" si="391"/>
        <v>42515.958333333336</v>
      </c>
    </row>
    <row r="6217" spans="1:13" x14ac:dyDescent="0.35">
      <c r="A6217">
        <v>-2.60869565217391</v>
      </c>
      <c r="B6217" t="s">
        <v>699</v>
      </c>
      <c r="D6217">
        <v>20150820213000</v>
      </c>
      <c r="E6217" s="1">
        <f>IF(SUMPRODUCT(--ISNUMBER(SEARCH({"ECON_EARNINGSREPORT","ECON_STOCKMARKET"},C6217)))&gt;0,1,0)</f>
        <v>0</v>
      </c>
      <c r="F6217" s="1">
        <f>IF(SUMPRODUCT(--ISNUMBER(SEARCH({"ENV_"},C6217)))&gt;0,1,0)</f>
        <v>0</v>
      </c>
      <c r="G6217" s="1">
        <f>IF(SUMPRODUCT(--ISNUMBER(SEARCH({"DISCRIMINATION","HARASSMENT","HATE_SPEECH","GENDER_VIOLENCE"},C6217)))&gt;0,1,0)</f>
        <v>0</v>
      </c>
      <c r="H6217" s="1">
        <f>IF(SUMPRODUCT(--ISNUMBER(SEARCH({"LEGALIZE","LEGISLATION","TRIAL"},C6217)))&gt;0,1,0)</f>
        <v>0</v>
      </c>
      <c r="I6217" s="1">
        <f>IF(SUMPRODUCT(--ISNUMBER(SEARCH({"LEADER"},C6217)))&gt;0,1,0)</f>
        <v>0</v>
      </c>
      <c r="J6217" t="str">
        <f t="shared" si="388"/>
        <v>2015</v>
      </c>
      <c r="K6217" t="str">
        <f t="shared" si="389"/>
        <v>08</v>
      </c>
      <c r="L6217" t="str">
        <f t="shared" si="390"/>
        <v>20</v>
      </c>
      <c r="M6217" s="2">
        <f t="shared" si="391"/>
        <v>42236.895833333336</v>
      </c>
    </row>
    <row r="6218" spans="1:13" x14ac:dyDescent="0.35">
      <c r="A6218">
        <v>1.2048192771084301</v>
      </c>
      <c r="B6218" t="s">
        <v>5147</v>
      </c>
      <c r="C6218" t="s">
        <v>5148</v>
      </c>
      <c r="D6218">
        <v>20150916060000</v>
      </c>
      <c r="E6218" s="1">
        <f>IF(SUMPRODUCT(--ISNUMBER(SEARCH({"ECON_EARNINGSREPORT","ECON_STOCKMARKET"},C6218)))&gt;0,1,0)</f>
        <v>0</v>
      </c>
      <c r="F6218" s="1">
        <f>IF(SUMPRODUCT(--ISNUMBER(SEARCH({"ENV_"},C6218)))&gt;0,1,0)</f>
        <v>0</v>
      </c>
      <c r="G6218" s="1">
        <f>IF(SUMPRODUCT(--ISNUMBER(SEARCH({"DISCRIMINATION","HARASSMENT","HATE_SPEECH","GENDER_VIOLENCE"},C6218)))&gt;0,1,0)</f>
        <v>0</v>
      </c>
      <c r="H6218" s="1">
        <f>IF(SUMPRODUCT(--ISNUMBER(SEARCH({"LEGALIZE","LEGISLATION","TRIAL"},C6218)))&gt;0,1,0)</f>
        <v>0</v>
      </c>
      <c r="I6218" s="1">
        <f>IF(SUMPRODUCT(--ISNUMBER(SEARCH({"LEADER"},C6218)))&gt;0,1,0)</f>
        <v>1</v>
      </c>
      <c r="J6218" t="str">
        <f t="shared" si="388"/>
        <v>2015</v>
      </c>
      <c r="K6218" t="str">
        <f t="shared" si="389"/>
        <v>09</v>
      </c>
      <c r="L6218" t="str">
        <f t="shared" si="390"/>
        <v>16</v>
      </c>
      <c r="M6218" s="2">
        <f t="shared" si="391"/>
        <v>42263.25</v>
      </c>
    </row>
    <row r="6219" spans="1:13" x14ac:dyDescent="0.35">
      <c r="A6219">
        <v>0.62893081761006298</v>
      </c>
      <c r="B6219" t="s">
        <v>410</v>
      </c>
      <c r="C6219" t="s">
        <v>4328</v>
      </c>
      <c r="D6219">
        <v>20150903124500</v>
      </c>
      <c r="E6219" s="1">
        <f>IF(SUMPRODUCT(--ISNUMBER(SEARCH({"ECON_EARNINGSREPORT","ECON_STOCKMARKET"},C6219)))&gt;0,1,0)</f>
        <v>0</v>
      </c>
      <c r="F6219" s="1">
        <f>IF(SUMPRODUCT(--ISNUMBER(SEARCH({"ENV_"},C6219)))&gt;0,1,0)</f>
        <v>0</v>
      </c>
      <c r="G6219" s="1">
        <f>IF(SUMPRODUCT(--ISNUMBER(SEARCH({"DISCRIMINATION","HARASSMENT","HATE_SPEECH","GENDER_VIOLENCE"},C6219)))&gt;0,1,0)</f>
        <v>0</v>
      </c>
      <c r="H6219" s="1">
        <f>IF(SUMPRODUCT(--ISNUMBER(SEARCH({"LEGALIZE","LEGISLATION","TRIAL"},C6219)))&gt;0,1,0)</f>
        <v>0</v>
      </c>
      <c r="I6219" s="1">
        <f>IF(SUMPRODUCT(--ISNUMBER(SEARCH({"LEADER"},C6219)))&gt;0,1,0)</f>
        <v>0</v>
      </c>
      <c r="J6219" t="str">
        <f t="shared" si="388"/>
        <v>2015</v>
      </c>
      <c r="K6219" t="str">
        <f t="shared" si="389"/>
        <v>09</v>
      </c>
      <c r="L6219" t="str">
        <f t="shared" si="390"/>
        <v>03</v>
      </c>
      <c r="M6219" s="2">
        <f t="shared" si="391"/>
        <v>42250.53125</v>
      </c>
    </row>
    <row r="6220" spans="1:13" x14ac:dyDescent="0.35">
      <c r="A6220">
        <v>0.17331022530329299</v>
      </c>
      <c r="B6220" t="s">
        <v>2043</v>
      </c>
      <c r="C6220" t="s">
        <v>5149</v>
      </c>
      <c r="D6220">
        <v>20151124224500</v>
      </c>
      <c r="E6220" s="1">
        <f>IF(SUMPRODUCT(--ISNUMBER(SEARCH({"ECON_EARNINGSREPORT","ECON_STOCKMARKET"},C6220)))&gt;0,1,0)</f>
        <v>0</v>
      </c>
      <c r="F6220" s="1">
        <f>IF(SUMPRODUCT(--ISNUMBER(SEARCH({"ENV_"},C6220)))&gt;0,1,0)</f>
        <v>0</v>
      </c>
      <c r="G6220" s="1">
        <f>IF(SUMPRODUCT(--ISNUMBER(SEARCH({"DISCRIMINATION","HARASSMENT","HATE_SPEECH","GENDER_VIOLENCE"},C6220)))&gt;0,1,0)</f>
        <v>0</v>
      </c>
      <c r="H6220" s="1">
        <f>IF(SUMPRODUCT(--ISNUMBER(SEARCH({"LEGALIZE","LEGISLATION","TRIAL"},C6220)))&gt;0,1,0)</f>
        <v>0</v>
      </c>
      <c r="I6220" s="1">
        <f>IF(SUMPRODUCT(--ISNUMBER(SEARCH({"LEADER"},C6220)))&gt;0,1,0)</f>
        <v>0</v>
      </c>
      <c r="J6220" t="str">
        <f t="shared" si="388"/>
        <v>2015</v>
      </c>
      <c r="K6220" t="str">
        <f t="shared" si="389"/>
        <v>11</v>
      </c>
      <c r="L6220" t="str">
        <f t="shared" si="390"/>
        <v>24</v>
      </c>
      <c r="M6220" s="2">
        <f t="shared" si="391"/>
        <v>42332.947916666664</v>
      </c>
    </row>
    <row r="6221" spans="1:13" x14ac:dyDescent="0.35">
      <c r="A6221">
        <v>2.4024024024024002</v>
      </c>
      <c r="B6221" t="s">
        <v>5150</v>
      </c>
      <c r="D6221">
        <v>20160129073000</v>
      </c>
      <c r="E6221" s="1">
        <f>IF(SUMPRODUCT(--ISNUMBER(SEARCH({"ECON_EARNINGSREPORT","ECON_STOCKMARKET"},C6221)))&gt;0,1,0)</f>
        <v>0</v>
      </c>
      <c r="F6221" s="1">
        <f>IF(SUMPRODUCT(--ISNUMBER(SEARCH({"ENV_"},C6221)))&gt;0,1,0)</f>
        <v>0</v>
      </c>
      <c r="G6221" s="1">
        <f>IF(SUMPRODUCT(--ISNUMBER(SEARCH({"DISCRIMINATION","HARASSMENT","HATE_SPEECH","GENDER_VIOLENCE"},C6221)))&gt;0,1,0)</f>
        <v>0</v>
      </c>
      <c r="H6221" s="1">
        <f>IF(SUMPRODUCT(--ISNUMBER(SEARCH({"LEGALIZE","LEGISLATION","TRIAL"},C6221)))&gt;0,1,0)</f>
        <v>0</v>
      </c>
      <c r="I6221" s="1">
        <f>IF(SUMPRODUCT(--ISNUMBER(SEARCH({"LEADER"},C6221)))&gt;0,1,0)</f>
        <v>0</v>
      </c>
      <c r="J6221" t="str">
        <f t="shared" si="388"/>
        <v>2016</v>
      </c>
      <c r="K6221" t="str">
        <f t="shared" si="389"/>
        <v>01</v>
      </c>
      <c r="L6221" t="str">
        <f t="shared" si="390"/>
        <v>29</v>
      </c>
      <c r="M6221" s="2">
        <f t="shared" si="391"/>
        <v>42398.3125</v>
      </c>
    </row>
    <row r="6222" spans="1:13" x14ac:dyDescent="0.35">
      <c r="A6222">
        <v>6.8085106382978697</v>
      </c>
      <c r="B6222" t="s">
        <v>5151</v>
      </c>
      <c r="C6222" t="s">
        <v>5152</v>
      </c>
      <c r="D6222">
        <v>20160406233000</v>
      </c>
      <c r="E6222" s="1">
        <f>IF(SUMPRODUCT(--ISNUMBER(SEARCH({"ECON_EARNINGSREPORT","ECON_STOCKMARKET"},C6222)))&gt;0,1,0)</f>
        <v>0</v>
      </c>
      <c r="F6222" s="1">
        <f>IF(SUMPRODUCT(--ISNUMBER(SEARCH({"ENV_"},C6222)))&gt;0,1,0)</f>
        <v>1</v>
      </c>
      <c r="G6222" s="1">
        <f>IF(SUMPRODUCT(--ISNUMBER(SEARCH({"DISCRIMINATION","HARASSMENT","HATE_SPEECH","GENDER_VIOLENCE"},C6222)))&gt;0,1,0)</f>
        <v>0</v>
      </c>
      <c r="H6222" s="1">
        <f>IF(SUMPRODUCT(--ISNUMBER(SEARCH({"LEGALIZE","LEGISLATION","TRIAL"},C6222)))&gt;0,1,0)</f>
        <v>0</v>
      </c>
      <c r="I6222" s="1">
        <f>IF(SUMPRODUCT(--ISNUMBER(SEARCH({"LEADER"},C6222)))&gt;0,1,0)</f>
        <v>0</v>
      </c>
      <c r="J6222" t="str">
        <f t="shared" si="388"/>
        <v>2016</v>
      </c>
      <c r="K6222" t="str">
        <f t="shared" si="389"/>
        <v>04</v>
      </c>
      <c r="L6222" t="str">
        <f t="shared" si="390"/>
        <v>06</v>
      </c>
      <c r="M6222" s="2">
        <f t="shared" si="391"/>
        <v>42466.979166666664</v>
      </c>
    </row>
    <row r="6223" spans="1:13" x14ac:dyDescent="0.35">
      <c r="A6223">
        <v>2.8846153846153801</v>
      </c>
      <c r="B6223" t="s">
        <v>1015</v>
      </c>
      <c r="C6223" t="s">
        <v>5153</v>
      </c>
      <c r="D6223">
        <v>20160129081500</v>
      </c>
      <c r="E6223" s="1">
        <f>IF(SUMPRODUCT(--ISNUMBER(SEARCH({"ECON_EARNINGSREPORT","ECON_STOCKMARKET"},C6223)))&gt;0,1,0)</f>
        <v>0</v>
      </c>
      <c r="F6223" s="1">
        <f>IF(SUMPRODUCT(--ISNUMBER(SEARCH({"ENV_"},C6223)))&gt;0,1,0)</f>
        <v>0</v>
      </c>
      <c r="G6223" s="1">
        <f>IF(SUMPRODUCT(--ISNUMBER(SEARCH({"DISCRIMINATION","HARASSMENT","HATE_SPEECH","GENDER_VIOLENCE"},C6223)))&gt;0,1,0)</f>
        <v>0</v>
      </c>
      <c r="H6223" s="1">
        <f>IF(SUMPRODUCT(--ISNUMBER(SEARCH({"LEGALIZE","LEGISLATION","TRIAL"},C6223)))&gt;0,1,0)</f>
        <v>0</v>
      </c>
      <c r="I6223" s="1">
        <f>IF(SUMPRODUCT(--ISNUMBER(SEARCH({"LEADER"},C6223)))&gt;0,1,0)</f>
        <v>1</v>
      </c>
      <c r="J6223" t="str">
        <f t="shared" si="388"/>
        <v>2016</v>
      </c>
      <c r="K6223" t="str">
        <f t="shared" si="389"/>
        <v>01</v>
      </c>
      <c r="L6223" t="str">
        <f t="shared" si="390"/>
        <v>29</v>
      </c>
      <c r="M6223" s="2">
        <f t="shared" si="391"/>
        <v>42398.34375</v>
      </c>
    </row>
    <row r="6224" spans="1:13" x14ac:dyDescent="0.35">
      <c r="A6224">
        <v>-2.4911032028469799</v>
      </c>
      <c r="B6224" t="s">
        <v>405</v>
      </c>
      <c r="C6224" t="s">
        <v>5154</v>
      </c>
      <c r="D6224">
        <v>20150609221500</v>
      </c>
      <c r="E6224" s="1">
        <f>IF(SUMPRODUCT(--ISNUMBER(SEARCH({"ECON_EARNINGSREPORT","ECON_STOCKMARKET"},C6224)))&gt;0,1,0)</f>
        <v>1</v>
      </c>
      <c r="F6224" s="1">
        <f>IF(SUMPRODUCT(--ISNUMBER(SEARCH({"ENV_"},C6224)))&gt;0,1,0)</f>
        <v>0</v>
      </c>
      <c r="G6224" s="1">
        <f>IF(SUMPRODUCT(--ISNUMBER(SEARCH({"DISCRIMINATION","HARASSMENT","HATE_SPEECH","GENDER_VIOLENCE"},C6224)))&gt;0,1,0)</f>
        <v>0</v>
      </c>
      <c r="H6224" s="1">
        <f>IF(SUMPRODUCT(--ISNUMBER(SEARCH({"LEGALIZE","LEGISLATION","TRIAL"},C6224)))&gt;0,1,0)</f>
        <v>1</v>
      </c>
      <c r="I6224" s="1">
        <f>IF(SUMPRODUCT(--ISNUMBER(SEARCH({"LEADER"},C6224)))&gt;0,1,0)</f>
        <v>0</v>
      </c>
      <c r="J6224" t="str">
        <f t="shared" si="388"/>
        <v>2015</v>
      </c>
      <c r="K6224" t="str">
        <f t="shared" si="389"/>
        <v>06</v>
      </c>
      <c r="L6224" t="str">
        <f t="shared" si="390"/>
        <v>09</v>
      </c>
      <c r="M6224" s="2">
        <f t="shared" si="391"/>
        <v>42164.927083333336</v>
      </c>
    </row>
    <row r="6225" spans="1:13" x14ac:dyDescent="0.35">
      <c r="A6225">
        <v>-1.3628620102214699</v>
      </c>
      <c r="B6225" t="s">
        <v>790</v>
      </c>
      <c r="C6225" t="s">
        <v>5155</v>
      </c>
      <c r="D6225">
        <v>20150821011500</v>
      </c>
      <c r="E6225" s="1">
        <f>IF(SUMPRODUCT(--ISNUMBER(SEARCH({"ECON_EARNINGSREPORT","ECON_STOCKMARKET"},C6225)))&gt;0,1,0)</f>
        <v>0</v>
      </c>
      <c r="F6225" s="1">
        <f>IF(SUMPRODUCT(--ISNUMBER(SEARCH({"ENV_"},C6225)))&gt;0,1,0)</f>
        <v>0</v>
      </c>
      <c r="G6225" s="1">
        <f>IF(SUMPRODUCT(--ISNUMBER(SEARCH({"DISCRIMINATION","HARASSMENT","HATE_SPEECH","GENDER_VIOLENCE"},C6225)))&gt;0,1,0)</f>
        <v>0</v>
      </c>
      <c r="H6225" s="1">
        <f>IF(SUMPRODUCT(--ISNUMBER(SEARCH({"LEGALIZE","LEGISLATION","TRIAL"},C6225)))&gt;0,1,0)</f>
        <v>0</v>
      </c>
      <c r="I6225" s="1">
        <f>IF(SUMPRODUCT(--ISNUMBER(SEARCH({"LEADER"},C6225)))&gt;0,1,0)</f>
        <v>0</v>
      </c>
      <c r="J6225" t="str">
        <f t="shared" si="388"/>
        <v>2015</v>
      </c>
      <c r="K6225" t="str">
        <f t="shared" si="389"/>
        <v>08</v>
      </c>
      <c r="L6225" t="str">
        <f t="shared" si="390"/>
        <v>21</v>
      </c>
      <c r="M6225" s="2">
        <f t="shared" si="391"/>
        <v>42237.052083333336</v>
      </c>
    </row>
    <row r="6226" spans="1:13" x14ac:dyDescent="0.35">
      <c r="A6226">
        <v>0.47169811320754701</v>
      </c>
      <c r="B6226" t="s">
        <v>190</v>
      </c>
      <c r="C6226" t="s">
        <v>5156</v>
      </c>
      <c r="D6226">
        <v>20150915224500</v>
      </c>
      <c r="E6226" s="1">
        <f>IF(SUMPRODUCT(--ISNUMBER(SEARCH({"ECON_EARNINGSREPORT","ECON_STOCKMARKET"},C6226)))&gt;0,1,0)</f>
        <v>1</v>
      </c>
      <c r="F6226" s="1">
        <f>IF(SUMPRODUCT(--ISNUMBER(SEARCH({"ENV_"},C6226)))&gt;0,1,0)</f>
        <v>0</v>
      </c>
      <c r="G6226" s="1">
        <f>IF(SUMPRODUCT(--ISNUMBER(SEARCH({"DISCRIMINATION","HARASSMENT","HATE_SPEECH","GENDER_VIOLENCE"},C6226)))&gt;0,1,0)</f>
        <v>0</v>
      </c>
      <c r="H6226" s="1">
        <f>IF(SUMPRODUCT(--ISNUMBER(SEARCH({"LEGALIZE","LEGISLATION","TRIAL"},C6226)))&gt;0,1,0)</f>
        <v>0</v>
      </c>
      <c r="I6226" s="1">
        <f>IF(SUMPRODUCT(--ISNUMBER(SEARCH({"LEADER"},C6226)))&gt;0,1,0)</f>
        <v>0</v>
      </c>
      <c r="J6226" t="str">
        <f t="shared" si="388"/>
        <v>2015</v>
      </c>
      <c r="K6226" t="str">
        <f t="shared" si="389"/>
        <v>09</v>
      </c>
      <c r="L6226" t="str">
        <f t="shared" si="390"/>
        <v>15</v>
      </c>
      <c r="M6226" s="2">
        <f t="shared" si="391"/>
        <v>42262.947916666664</v>
      </c>
    </row>
    <row r="6227" spans="1:13" x14ac:dyDescent="0.35">
      <c r="A6227">
        <v>-3.8095238095238102</v>
      </c>
      <c r="B6227" t="s">
        <v>73</v>
      </c>
      <c r="D6227">
        <v>20150224223000</v>
      </c>
      <c r="E6227" s="1">
        <f>IF(SUMPRODUCT(--ISNUMBER(SEARCH({"ECON_EARNINGSREPORT","ECON_STOCKMARKET"},C6227)))&gt;0,1,0)</f>
        <v>0</v>
      </c>
      <c r="F6227" s="1">
        <f>IF(SUMPRODUCT(--ISNUMBER(SEARCH({"ENV_"},C6227)))&gt;0,1,0)</f>
        <v>0</v>
      </c>
      <c r="G6227" s="1">
        <f>IF(SUMPRODUCT(--ISNUMBER(SEARCH({"DISCRIMINATION","HARASSMENT","HATE_SPEECH","GENDER_VIOLENCE"},C6227)))&gt;0,1,0)</f>
        <v>0</v>
      </c>
      <c r="H6227" s="1">
        <f>IF(SUMPRODUCT(--ISNUMBER(SEARCH({"LEGALIZE","LEGISLATION","TRIAL"},C6227)))&gt;0,1,0)</f>
        <v>0</v>
      </c>
      <c r="I6227" s="1">
        <f>IF(SUMPRODUCT(--ISNUMBER(SEARCH({"LEADER"},C6227)))&gt;0,1,0)</f>
        <v>0</v>
      </c>
      <c r="J6227" t="str">
        <f t="shared" si="388"/>
        <v>2015</v>
      </c>
      <c r="K6227" t="str">
        <f t="shared" si="389"/>
        <v>02</v>
      </c>
      <c r="L6227" t="str">
        <f t="shared" si="390"/>
        <v>24</v>
      </c>
      <c r="M6227" s="2">
        <f t="shared" si="391"/>
        <v>42059.9375</v>
      </c>
    </row>
    <row r="6228" spans="1:13" x14ac:dyDescent="0.35">
      <c r="A6228">
        <v>0.20120724346076499</v>
      </c>
      <c r="B6228" t="s">
        <v>226</v>
      </c>
      <c r="C6228" t="s">
        <v>729</v>
      </c>
      <c r="D6228">
        <v>20160525140000</v>
      </c>
      <c r="E6228" s="1">
        <f>IF(SUMPRODUCT(--ISNUMBER(SEARCH({"ECON_EARNINGSREPORT","ECON_STOCKMARKET"},C6228)))&gt;0,1,0)</f>
        <v>0</v>
      </c>
      <c r="F6228" s="1">
        <f>IF(SUMPRODUCT(--ISNUMBER(SEARCH({"ENV_"},C6228)))&gt;0,1,0)</f>
        <v>0</v>
      </c>
      <c r="G6228" s="1">
        <f>IF(SUMPRODUCT(--ISNUMBER(SEARCH({"DISCRIMINATION","HARASSMENT","HATE_SPEECH","GENDER_VIOLENCE"},C6228)))&gt;0,1,0)</f>
        <v>0</v>
      </c>
      <c r="H6228" s="1">
        <f>IF(SUMPRODUCT(--ISNUMBER(SEARCH({"LEGALIZE","LEGISLATION","TRIAL"},C6228)))&gt;0,1,0)</f>
        <v>0</v>
      </c>
      <c r="I6228" s="1">
        <f>IF(SUMPRODUCT(--ISNUMBER(SEARCH({"LEADER"},C6228)))&gt;0,1,0)</f>
        <v>0</v>
      </c>
      <c r="J6228" t="str">
        <f t="shared" si="388"/>
        <v>2016</v>
      </c>
      <c r="K6228" t="str">
        <f t="shared" si="389"/>
        <v>05</v>
      </c>
      <c r="L6228" t="str">
        <f t="shared" si="390"/>
        <v>25</v>
      </c>
      <c r="M6228" s="2">
        <f t="shared" si="391"/>
        <v>42515.583333333336</v>
      </c>
    </row>
    <row r="6229" spans="1:13" x14ac:dyDescent="0.35">
      <c r="A6229">
        <v>-0.99573257467994303</v>
      </c>
      <c r="B6229" t="s">
        <v>93</v>
      </c>
      <c r="C6229" t="s">
        <v>5157</v>
      </c>
      <c r="D6229">
        <v>20151125171500</v>
      </c>
      <c r="E6229" s="1">
        <f>IF(SUMPRODUCT(--ISNUMBER(SEARCH({"ECON_EARNINGSREPORT","ECON_STOCKMARKET"},C6229)))&gt;0,1,0)</f>
        <v>1</v>
      </c>
      <c r="F6229" s="1">
        <f>IF(SUMPRODUCT(--ISNUMBER(SEARCH({"ENV_"},C6229)))&gt;0,1,0)</f>
        <v>0</v>
      </c>
      <c r="G6229" s="1">
        <f>IF(SUMPRODUCT(--ISNUMBER(SEARCH({"DISCRIMINATION","HARASSMENT","HATE_SPEECH","GENDER_VIOLENCE"},C6229)))&gt;0,1,0)</f>
        <v>0</v>
      </c>
      <c r="H6229" s="1">
        <f>IF(SUMPRODUCT(--ISNUMBER(SEARCH({"LEGALIZE","LEGISLATION","TRIAL"},C6229)))&gt;0,1,0)</f>
        <v>0</v>
      </c>
      <c r="I6229" s="1">
        <f>IF(SUMPRODUCT(--ISNUMBER(SEARCH({"LEADER"},C6229)))&gt;0,1,0)</f>
        <v>0</v>
      </c>
      <c r="J6229" t="str">
        <f t="shared" si="388"/>
        <v>2015</v>
      </c>
      <c r="K6229" t="str">
        <f t="shared" si="389"/>
        <v>11</v>
      </c>
      <c r="L6229" t="str">
        <f t="shared" si="390"/>
        <v>25</v>
      </c>
      <c r="M6229" s="2">
        <f t="shared" si="391"/>
        <v>42333.71875</v>
      </c>
    </row>
    <row r="6230" spans="1:13" x14ac:dyDescent="0.35">
      <c r="A6230">
        <v>0</v>
      </c>
      <c r="B6230" t="s">
        <v>38</v>
      </c>
      <c r="C6230" t="s">
        <v>3898</v>
      </c>
      <c r="D6230">
        <v>20160317071500</v>
      </c>
      <c r="E6230" s="1">
        <f>IF(SUMPRODUCT(--ISNUMBER(SEARCH({"ECON_EARNINGSREPORT","ECON_STOCKMARKET"},C6230)))&gt;0,1,0)</f>
        <v>1</v>
      </c>
      <c r="F6230" s="1">
        <f>IF(SUMPRODUCT(--ISNUMBER(SEARCH({"ENV_"},C6230)))&gt;0,1,0)</f>
        <v>0</v>
      </c>
      <c r="G6230" s="1">
        <f>IF(SUMPRODUCT(--ISNUMBER(SEARCH({"DISCRIMINATION","HARASSMENT","HATE_SPEECH","GENDER_VIOLENCE"},C6230)))&gt;0,1,0)</f>
        <v>0</v>
      </c>
      <c r="H6230" s="1">
        <f>IF(SUMPRODUCT(--ISNUMBER(SEARCH({"LEGALIZE","LEGISLATION","TRIAL"},C6230)))&gt;0,1,0)</f>
        <v>0</v>
      </c>
      <c r="I6230" s="1">
        <f>IF(SUMPRODUCT(--ISNUMBER(SEARCH({"LEADER"},C6230)))&gt;0,1,0)</f>
        <v>0</v>
      </c>
      <c r="J6230" t="str">
        <f t="shared" si="388"/>
        <v>2016</v>
      </c>
      <c r="K6230" t="str">
        <f t="shared" si="389"/>
        <v>03</v>
      </c>
      <c r="L6230" t="str">
        <f t="shared" si="390"/>
        <v>17</v>
      </c>
      <c r="M6230" s="2">
        <f t="shared" si="391"/>
        <v>42446.302083333336</v>
      </c>
    </row>
    <row r="6231" spans="1:13" x14ac:dyDescent="0.35">
      <c r="A6231">
        <v>-1.6778523489932899</v>
      </c>
      <c r="B6231" t="s">
        <v>5158</v>
      </c>
      <c r="C6231" t="s">
        <v>5159</v>
      </c>
      <c r="D6231">
        <v>20150916200000</v>
      </c>
      <c r="E6231" s="1">
        <f>IF(SUMPRODUCT(--ISNUMBER(SEARCH({"ECON_EARNINGSREPORT","ECON_STOCKMARKET"},C6231)))&gt;0,1,0)</f>
        <v>0</v>
      </c>
      <c r="F6231" s="1">
        <f>IF(SUMPRODUCT(--ISNUMBER(SEARCH({"ENV_"},C6231)))&gt;0,1,0)</f>
        <v>0</v>
      </c>
      <c r="G6231" s="1">
        <f>IF(SUMPRODUCT(--ISNUMBER(SEARCH({"DISCRIMINATION","HARASSMENT","HATE_SPEECH","GENDER_VIOLENCE"},C6231)))&gt;0,1,0)</f>
        <v>0</v>
      </c>
      <c r="H6231" s="1">
        <f>IF(SUMPRODUCT(--ISNUMBER(SEARCH({"LEGALIZE","LEGISLATION","TRIAL"},C6231)))&gt;0,1,0)</f>
        <v>0</v>
      </c>
      <c r="I6231" s="1">
        <f>IF(SUMPRODUCT(--ISNUMBER(SEARCH({"LEADER"},C6231)))&gt;0,1,0)</f>
        <v>0</v>
      </c>
      <c r="J6231" t="str">
        <f t="shared" si="388"/>
        <v>2015</v>
      </c>
      <c r="K6231" t="str">
        <f t="shared" si="389"/>
        <v>09</v>
      </c>
      <c r="L6231" t="str">
        <f t="shared" si="390"/>
        <v>16</v>
      </c>
      <c r="M6231" s="2">
        <f t="shared" si="391"/>
        <v>42263.833333333336</v>
      </c>
    </row>
    <row r="6232" spans="1:13" x14ac:dyDescent="0.35">
      <c r="A6232">
        <v>-0.28985507246376802</v>
      </c>
      <c r="B6232" t="s">
        <v>904</v>
      </c>
      <c r="C6232" t="s">
        <v>5160</v>
      </c>
      <c r="D6232">
        <v>20150917131500</v>
      </c>
      <c r="E6232" s="1">
        <f>IF(SUMPRODUCT(--ISNUMBER(SEARCH({"ECON_EARNINGSREPORT","ECON_STOCKMARKET"},C6232)))&gt;0,1,0)</f>
        <v>1</v>
      </c>
      <c r="F6232" s="1">
        <f>IF(SUMPRODUCT(--ISNUMBER(SEARCH({"ENV_"},C6232)))&gt;0,1,0)</f>
        <v>0</v>
      </c>
      <c r="G6232" s="1">
        <f>IF(SUMPRODUCT(--ISNUMBER(SEARCH({"DISCRIMINATION","HARASSMENT","HATE_SPEECH","GENDER_VIOLENCE"},C6232)))&gt;0,1,0)</f>
        <v>0</v>
      </c>
      <c r="H6232" s="1">
        <f>IF(SUMPRODUCT(--ISNUMBER(SEARCH({"LEGALIZE","LEGISLATION","TRIAL"},C6232)))&gt;0,1,0)</f>
        <v>0</v>
      </c>
      <c r="I6232" s="1">
        <f>IF(SUMPRODUCT(--ISNUMBER(SEARCH({"LEADER"},C6232)))&gt;0,1,0)</f>
        <v>0</v>
      </c>
      <c r="J6232" t="str">
        <f t="shared" si="388"/>
        <v>2015</v>
      </c>
      <c r="K6232" t="str">
        <f t="shared" si="389"/>
        <v>09</v>
      </c>
      <c r="L6232" t="str">
        <f t="shared" si="390"/>
        <v>17</v>
      </c>
      <c r="M6232" s="2">
        <f t="shared" si="391"/>
        <v>42264.552083333336</v>
      </c>
    </row>
    <row r="6233" spans="1:13" x14ac:dyDescent="0.35">
      <c r="A6233">
        <v>2.09424083769634</v>
      </c>
      <c r="B6233" t="s">
        <v>4032</v>
      </c>
      <c r="C6233" t="s">
        <v>5161</v>
      </c>
      <c r="D6233">
        <v>20150828113000</v>
      </c>
      <c r="E6233" s="1">
        <f>IF(SUMPRODUCT(--ISNUMBER(SEARCH({"ECON_EARNINGSREPORT","ECON_STOCKMARKET"},C6233)))&gt;0,1,0)</f>
        <v>1</v>
      </c>
      <c r="F6233" s="1">
        <f>IF(SUMPRODUCT(--ISNUMBER(SEARCH({"ENV_"},C6233)))&gt;0,1,0)</f>
        <v>0</v>
      </c>
      <c r="G6233" s="1">
        <f>IF(SUMPRODUCT(--ISNUMBER(SEARCH({"DISCRIMINATION","HARASSMENT","HATE_SPEECH","GENDER_VIOLENCE"},C6233)))&gt;0,1,0)</f>
        <v>0</v>
      </c>
      <c r="H6233" s="1">
        <f>IF(SUMPRODUCT(--ISNUMBER(SEARCH({"LEGALIZE","LEGISLATION","TRIAL"},C6233)))&gt;0,1,0)</f>
        <v>0</v>
      </c>
      <c r="I6233" s="1">
        <f>IF(SUMPRODUCT(--ISNUMBER(SEARCH({"LEADER"},C6233)))&gt;0,1,0)</f>
        <v>1</v>
      </c>
      <c r="J6233" t="str">
        <f t="shared" si="388"/>
        <v>2015</v>
      </c>
      <c r="K6233" t="str">
        <f t="shared" si="389"/>
        <v>08</v>
      </c>
      <c r="L6233" t="str">
        <f t="shared" si="390"/>
        <v>28</v>
      </c>
      <c r="M6233" s="2">
        <f t="shared" si="391"/>
        <v>42244.479166666664</v>
      </c>
    </row>
    <row r="6234" spans="1:13" x14ac:dyDescent="0.35">
      <c r="A6234">
        <v>1.5748031496063</v>
      </c>
      <c r="B6234" t="s">
        <v>282</v>
      </c>
      <c r="C6234" t="s">
        <v>5064</v>
      </c>
      <c r="D6234">
        <v>20151202003000</v>
      </c>
      <c r="E6234" s="1">
        <f>IF(SUMPRODUCT(--ISNUMBER(SEARCH({"ECON_EARNINGSREPORT","ECON_STOCKMARKET"},C6234)))&gt;0,1,0)</f>
        <v>1</v>
      </c>
      <c r="F6234" s="1">
        <f>IF(SUMPRODUCT(--ISNUMBER(SEARCH({"ENV_"},C6234)))&gt;0,1,0)</f>
        <v>0</v>
      </c>
      <c r="G6234" s="1">
        <f>IF(SUMPRODUCT(--ISNUMBER(SEARCH({"DISCRIMINATION","HARASSMENT","HATE_SPEECH","GENDER_VIOLENCE"},C6234)))&gt;0,1,0)</f>
        <v>0</v>
      </c>
      <c r="H6234" s="1">
        <f>IF(SUMPRODUCT(--ISNUMBER(SEARCH({"LEGALIZE","LEGISLATION","TRIAL"},C6234)))&gt;0,1,0)</f>
        <v>0</v>
      </c>
      <c r="I6234" s="1">
        <f>IF(SUMPRODUCT(--ISNUMBER(SEARCH({"LEADER"},C6234)))&gt;0,1,0)</f>
        <v>0</v>
      </c>
      <c r="J6234" t="str">
        <f t="shared" si="388"/>
        <v>2015</v>
      </c>
      <c r="K6234" t="str">
        <f t="shared" si="389"/>
        <v>12</v>
      </c>
      <c r="L6234" t="str">
        <f t="shared" si="390"/>
        <v>02</v>
      </c>
      <c r="M6234" s="2">
        <f t="shared" si="391"/>
        <v>42340.020833333336</v>
      </c>
    </row>
    <row r="6235" spans="1:13" x14ac:dyDescent="0.35">
      <c r="A6235">
        <v>-0.168634064080945</v>
      </c>
      <c r="B6235" t="s">
        <v>717</v>
      </c>
      <c r="C6235" t="s">
        <v>5162</v>
      </c>
      <c r="D6235">
        <v>20151124060000</v>
      </c>
      <c r="E6235" s="1">
        <f>IF(SUMPRODUCT(--ISNUMBER(SEARCH({"ECON_EARNINGSREPORT","ECON_STOCKMARKET"},C6235)))&gt;0,1,0)</f>
        <v>1</v>
      </c>
      <c r="F6235" s="1">
        <f>IF(SUMPRODUCT(--ISNUMBER(SEARCH({"ENV_"},C6235)))&gt;0,1,0)</f>
        <v>0</v>
      </c>
      <c r="G6235" s="1">
        <f>IF(SUMPRODUCT(--ISNUMBER(SEARCH({"DISCRIMINATION","HARASSMENT","HATE_SPEECH","GENDER_VIOLENCE"},C6235)))&gt;0,1,0)</f>
        <v>0</v>
      </c>
      <c r="H6235" s="1">
        <f>IF(SUMPRODUCT(--ISNUMBER(SEARCH({"LEGALIZE","LEGISLATION","TRIAL"},C6235)))&gt;0,1,0)</f>
        <v>0</v>
      </c>
      <c r="I6235" s="1">
        <f>IF(SUMPRODUCT(--ISNUMBER(SEARCH({"LEADER"},C6235)))&gt;0,1,0)</f>
        <v>0</v>
      </c>
      <c r="J6235" t="str">
        <f t="shared" si="388"/>
        <v>2015</v>
      </c>
      <c r="K6235" t="str">
        <f t="shared" si="389"/>
        <v>11</v>
      </c>
      <c r="L6235" t="str">
        <f t="shared" si="390"/>
        <v>24</v>
      </c>
      <c r="M6235" s="2">
        <f t="shared" si="391"/>
        <v>42332.25</v>
      </c>
    </row>
    <row r="6236" spans="1:13" x14ac:dyDescent="0.35">
      <c r="A6236">
        <v>0.67829457364341095</v>
      </c>
      <c r="B6236" t="s">
        <v>396</v>
      </c>
      <c r="C6236" t="s">
        <v>5163</v>
      </c>
      <c r="D6236">
        <v>20160105184500</v>
      </c>
      <c r="E6236" s="1">
        <f>IF(SUMPRODUCT(--ISNUMBER(SEARCH({"ECON_EARNINGSREPORT","ECON_STOCKMARKET"},C6236)))&gt;0,1,0)</f>
        <v>0</v>
      </c>
      <c r="F6236" s="1">
        <f>IF(SUMPRODUCT(--ISNUMBER(SEARCH({"ENV_"},C6236)))&gt;0,1,0)</f>
        <v>0</v>
      </c>
      <c r="G6236" s="1">
        <f>IF(SUMPRODUCT(--ISNUMBER(SEARCH({"DISCRIMINATION","HARASSMENT","HATE_SPEECH","GENDER_VIOLENCE"},C6236)))&gt;0,1,0)</f>
        <v>0</v>
      </c>
      <c r="H6236" s="1">
        <f>IF(SUMPRODUCT(--ISNUMBER(SEARCH({"LEGALIZE","LEGISLATION","TRIAL"},C6236)))&gt;0,1,0)</f>
        <v>0</v>
      </c>
      <c r="I6236" s="1">
        <f>IF(SUMPRODUCT(--ISNUMBER(SEARCH({"LEADER"},C6236)))&gt;0,1,0)</f>
        <v>0</v>
      </c>
      <c r="J6236" t="str">
        <f t="shared" si="388"/>
        <v>2016</v>
      </c>
      <c r="K6236" t="str">
        <f t="shared" si="389"/>
        <v>01</v>
      </c>
      <c r="L6236" t="str">
        <f t="shared" si="390"/>
        <v>05</v>
      </c>
      <c r="M6236" s="2">
        <f t="shared" si="391"/>
        <v>42374.78125</v>
      </c>
    </row>
    <row r="6237" spans="1:13" x14ac:dyDescent="0.35">
      <c r="A6237">
        <v>1.9151846785225699</v>
      </c>
      <c r="B6237" t="s">
        <v>121</v>
      </c>
      <c r="C6237" t="s">
        <v>5164</v>
      </c>
      <c r="D6237">
        <v>20160225171500</v>
      </c>
      <c r="E6237" s="1">
        <f>IF(SUMPRODUCT(--ISNUMBER(SEARCH({"ECON_EARNINGSREPORT","ECON_STOCKMARKET"},C6237)))&gt;0,1,0)</f>
        <v>1</v>
      </c>
      <c r="F6237" s="1">
        <f>IF(SUMPRODUCT(--ISNUMBER(SEARCH({"ENV_"},C6237)))&gt;0,1,0)</f>
        <v>0</v>
      </c>
      <c r="G6237" s="1">
        <f>IF(SUMPRODUCT(--ISNUMBER(SEARCH({"DISCRIMINATION","HARASSMENT","HATE_SPEECH","GENDER_VIOLENCE"},C6237)))&gt;0,1,0)</f>
        <v>0</v>
      </c>
      <c r="H6237" s="1">
        <f>IF(SUMPRODUCT(--ISNUMBER(SEARCH({"LEGALIZE","LEGISLATION","TRIAL"},C6237)))&gt;0,1,0)</f>
        <v>0</v>
      </c>
      <c r="I6237" s="1">
        <f>IF(SUMPRODUCT(--ISNUMBER(SEARCH({"LEADER"},C6237)))&gt;0,1,0)</f>
        <v>0</v>
      </c>
      <c r="J6237" t="str">
        <f t="shared" si="388"/>
        <v>2016</v>
      </c>
      <c r="K6237" t="str">
        <f t="shared" si="389"/>
        <v>02</v>
      </c>
      <c r="L6237" t="str">
        <f t="shared" si="390"/>
        <v>25</v>
      </c>
      <c r="M6237" s="2">
        <f t="shared" si="391"/>
        <v>42425.71875</v>
      </c>
    </row>
    <row r="6238" spans="1:13" x14ac:dyDescent="0.35">
      <c r="A6238">
        <v>2.2336769759450199</v>
      </c>
      <c r="B6238" t="s">
        <v>26</v>
      </c>
      <c r="C6238" t="s">
        <v>5165</v>
      </c>
      <c r="D6238">
        <v>20150224221500</v>
      </c>
      <c r="E6238" s="1">
        <f>IF(SUMPRODUCT(--ISNUMBER(SEARCH({"ECON_EARNINGSREPORT","ECON_STOCKMARKET"},C6238)))&gt;0,1,0)</f>
        <v>1</v>
      </c>
      <c r="F6238" s="1">
        <f>IF(SUMPRODUCT(--ISNUMBER(SEARCH({"ENV_"},C6238)))&gt;0,1,0)</f>
        <v>1</v>
      </c>
      <c r="G6238" s="1">
        <f>IF(SUMPRODUCT(--ISNUMBER(SEARCH({"DISCRIMINATION","HARASSMENT","HATE_SPEECH","GENDER_VIOLENCE"},C6238)))&gt;0,1,0)</f>
        <v>0</v>
      </c>
      <c r="H6238" s="1">
        <f>IF(SUMPRODUCT(--ISNUMBER(SEARCH({"LEGALIZE","LEGISLATION","TRIAL"},C6238)))&gt;0,1,0)</f>
        <v>0</v>
      </c>
      <c r="I6238" s="1">
        <f>IF(SUMPRODUCT(--ISNUMBER(SEARCH({"LEADER"},C6238)))&gt;0,1,0)</f>
        <v>0</v>
      </c>
      <c r="J6238" t="str">
        <f t="shared" si="388"/>
        <v>2015</v>
      </c>
      <c r="K6238" t="str">
        <f t="shared" si="389"/>
        <v>02</v>
      </c>
      <c r="L6238" t="str">
        <f t="shared" si="390"/>
        <v>24</v>
      </c>
      <c r="M6238" s="2">
        <f t="shared" si="391"/>
        <v>42059.927083333336</v>
      </c>
    </row>
    <row r="6239" spans="1:13" x14ac:dyDescent="0.35">
      <c r="A6239">
        <v>-0.26881720430107497</v>
      </c>
      <c r="B6239" t="s">
        <v>304</v>
      </c>
      <c r="C6239" t="s">
        <v>5166</v>
      </c>
      <c r="D6239">
        <v>20150303174500</v>
      </c>
      <c r="E6239" s="1">
        <f>IF(SUMPRODUCT(--ISNUMBER(SEARCH({"ECON_EARNINGSREPORT","ECON_STOCKMARKET"},C6239)))&gt;0,1,0)</f>
        <v>1</v>
      </c>
      <c r="F6239" s="1">
        <f>IF(SUMPRODUCT(--ISNUMBER(SEARCH({"ENV_"},C6239)))&gt;0,1,0)</f>
        <v>0</v>
      </c>
      <c r="G6239" s="1">
        <f>IF(SUMPRODUCT(--ISNUMBER(SEARCH({"DISCRIMINATION","HARASSMENT","HATE_SPEECH","GENDER_VIOLENCE"},C6239)))&gt;0,1,0)</f>
        <v>0</v>
      </c>
      <c r="H6239" s="1">
        <f>IF(SUMPRODUCT(--ISNUMBER(SEARCH({"LEGALIZE","LEGISLATION","TRIAL"},C6239)))&gt;0,1,0)</f>
        <v>1</v>
      </c>
      <c r="I6239" s="1">
        <f>IF(SUMPRODUCT(--ISNUMBER(SEARCH({"LEADER"},C6239)))&gt;0,1,0)</f>
        <v>0</v>
      </c>
      <c r="J6239" t="str">
        <f t="shared" si="388"/>
        <v>2015</v>
      </c>
      <c r="K6239" t="str">
        <f t="shared" si="389"/>
        <v>03</v>
      </c>
      <c r="L6239" t="str">
        <f t="shared" si="390"/>
        <v>03</v>
      </c>
      <c r="M6239" s="2">
        <f t="shared" si="391"/>
        <v>42066.739583333336</v>
      </c>
    </row>
    <row r="6240" spans="1:13" x14ac:dyDescent="0.35">
      <c r="A6240">
        <v>2.6032315978456002</v>
      </c>
      <c r="B6240" t="s">
        <v>56</v>
      </c>
      <c r="C6240" t="s">
        <v>5167</v>
      </c>
      <c r="D6240">
        <v>20150515031500</v>
      </c>
      <c r="E6240" s="1">
        <f>IF(SUMPRODUCT(--ISNUMBER(SEARCH({"ECON_EARNINGSREPORT","ECON_STOCKMARKET"},C6240)))&gt;0,1,0)</f>
        <v>0</v>
      </c>
      <c r="F6240" s="1">
        <f>IF(SUMPRODUCT(--ISNUMBER(SEARCH({"ENV_"},C6240)))&gt;0,1,0)</f>
        <v>0</v>
      </c>
      <c r="G6240" s="1">
        <f>IF(SUMPRODUCT(--ISNUMBER(SEARCH({"DISCRIMINATION","HARASSMENT","HATE_SPEECH","GENDER_VIOLENCE"},C6240)))&gt;0,1,0)</f>
        <v>0</v>
      </c>
      <c r="H6240" s="1">
        <f>IF(SUMPRODUCT(--ISNUMBER(SEARCH({"LEGALIZE","LEGISLATION","TRIAL"},C6240)))&gt;0,1,0)</f>
        <v>0</v>
      </c>
      <c r="I6240" s="1">
        <f>IF(SUMPRODUCT(--ISNUMBER(SEARCH({"LEADER"},C6240)))&gt;0,1,0)</f>
        <v>1</v>
      </c>
      <c r="J6240" t="str">
        <f t="shared" si="388"/>
        <v>2015</v>
      </c>
      <c r="K6240" t="str">
        <f t="shared" si="389"/>
        <v>05</v>
      </c>
      <c r="L6240" t="str">
        <f t="shared" si="390"/>
        <v>15</v>
      </c>
      <c r="M6240" s="2">
        <f t="shared" si="391"/>
        <v>42139.135416666664</v>
      </c>
    </row>
    <row r="6241" spans="1:13" x14ac:dyDescent="0.35">
      <c r="A6241">
        <v>1.59045725646123</v>
      </c>
      <c r="B6241" t="s">
        <v>54</v>
      </c>
      <c r="D6241">
        <v>20160118164500</v>
      </c>
      <c r="E6241" s="1">
        <f>IF(SUMPRODUCT(--ISNUMBER(SEARCH({"ECON_EARNINGSREPORT","ECON_STOCKMARKET"},C6241)))&gt;0,1,0)</f>
        <v>0</v>
      </c>
      <c r="F6241" s="1">
        <f>IF(SUMPRODUCT(--ISNUMBER(SEARCH({"ENV_"},C6241)))&gt;0,1,0)</f>
        <v>0</v>
      </c>
      <c r="G6241" s="1">
        <f>IF(SUMPRODUCT(--ISNUMBER(SEARCH({"DISCRIMINATION","HARASSMENT","HATE_SPEECH","GENDER_VIOLENCE"},C6241)))&gt;0,1,0)</f>
        <v>0</v>
      </c>
      <c r="H6241" s="1">
        <f>IF(SUMPRODUCT(--ISNUMBER(SEARCH({"LEGALIZE","LEGISLATION","TRIAL"},C6241)))&gt;0,1,0)</f>
        <v>0</v>
      </c>
      <c r="I6241" s="1">
        <f>IF(SUMPRODUCT(--ISNUMBER(SEARCH({"LEADER"},C6241)))&gt;0,1,0)</f>
        <v>0</v>
      </c>
      <c r="J6241" t="str">
        <f t="shared" si="388"/>
        <v>2016</v>
      </c>
      <c r="K6241" t="str">
        <f t="shared" si="389"/>
        <v>01</v>
      </c>
      <c r="L6241" t="str">
        <f t="shared" si="390"/>
        <v>18</v>
      </c>
      <c r="M6241" s="2">
        <f t="shared" si="391"/>
        <v>42387.697916666664</v>
      </c>
    </row>
    <row r="6242" spans="1:13" x14ac:dyDescent="0.35">
      <c r="A6242">
        <v>1.03626943005181</v>
      </c>
      <c r="B6242" t="s">
        <v>363</v>
      </c>
      <c r="C6242" t="s">
        <v>1578</v>
      </c>
      <c r="D6242">
        <v>20151110183000</v>
      </c>
      <c r="E6242" s="1">
        <f>IF(SUMPRODUCT(--ISNUMBER(SEARCH({"ECON_EARNINGSREPORT","ECON_STOCKMARKET"},C6242)))&gt;0,1,0)</f>
        <v>1</v>
      </c>
      <c r="F6242" s="1">
        <f>IF(SUMPRODUCT(--ISNUMBER(SEARCH({"ENV_"},C6242)))&gt;0,1,0)</f>
        <v>0</v>
      </c>
      <c r="G6242" s="1">
        <f>IF(SUMPRODUCT(--ISNUMBER(SEARCH({"DISCRIMINATION","HARASSMENT","HATE_SPEECH","GENDER_VIOLENCE"},C6242)))&gt;0,1,0)</f>
        <v>0</v>
      </c>
      <c r="H6242" s="1">
        <f>IF(SUMPRODUCT(--ISNUMBER(SEARCH({"LEGALIZE","LEGISLATION","TRIAL"},C6242)))&gt;0,1,0)</f>
        <v>0</v>
      </c>
      <c r="I6242" s="1">
        <f>IF(SUMPRODUCT(--ISNUMBER(SEARCH({"LEADER"},C6242)))&gt;0,1,0)</f>
        <v>0</v>
      </c>
      <c r="J6242" t="str">
        <f t="shared" si="388"/>
        <v>2015</v>
      </c>
      <c r="K6242" t="str">
        <f t="shared" si="389"/>
        <v>11</v>
      </c>
      <c r="L6242" t="str">
        <f t="shared" si="390"/>
        <v>10</v>
      </c>
      <c r="M6242" s="2">
        <f t="shared" si="391"/>
        <v>42318.770833333336</v>
      </c>
    </row>
    <row r="6243" spans="1:13" x14ac:dyDescent="0.35">
      <c r="A6243">
        <v>-5.6930693069306901</v>
      </c>
      <c r="B6243" t="s">
        <v>409</v>
      </c>
      <c r="C6243" t="s">
        <v>5168</v>
      </c>
      <c r="D6243">
        <v>20150331144500</v>
      </c>
      <c r="E6243" s="1">
        <f>IF(SUMPRODUCT(--ISNUMBER(SEARCH({"ECON_EARNINGSREPORT","ECON_STOCKMARKET"},C6243)))&gt;0,1,0)</f>
        <v>0</v>
      </c>
      <c r="F6243" s="1">
        <f>IF(SUMPRODUCT(--ISNUMBER(SEARCH({"ENV_"},C6243)))&gt;0,1,0)</f>
        <v>0</v>
      </c>
      <c r="G6243" s="1">
        <f>IF(SUMPRODUCT(--ISNUMBER(SEARCH({"DISCRIMINATION","HARASSMENT","HATE_SPEECH","GENDER_VIOLENCE"},C6243)))&gt;0,1,0)</f>
        <v>0</v>
      </c>
      <c r="H6243" s="1">
        <f>IF(SUMPRODUCT(--ISNUMBER(SEARCH({"LEGALIZE","LEGISLATION","TRIAL"},C6243)))&gt;0,1,0)</f>
        <v>1</v>
      </c>
      <c r="I6243" s="1">
        <f>IF(SUMPRODUCT(--ISNUMBER(SEARCH({"LEADER"},C6243)))&gt;0,1,0)</f>
        <v>0</v>
      </c>
      <c r="J6243" t="str">
        <f t="shared" si="388"/>
        <v>2015</v>
      </c>
      <c r="K6243" t="str">
        <f t="shared" si="389"/>
        <v>03</v>
      </c>
      <c r="L6243" t="str">
        <f t="shared" si="390"/>
        <v>31</v>
      </c>
      <c r="M6243" s="2">
        <f t="shared" si="391"/>
        <v>42094.614583333336</v>
      </c>
    </row>
    <row r="6244" spans="1:13" x14ac:dyDescent="0.35">
      <c r="A6244">
        <v>-1.6706443914081099</v>
      </c>
      <c r="B6244" t="s">
        <v>8</v>
      </c>
      <c r="C6244" t="s">
        <v>5169</v>
      </c>
      <c r="D6244">
        <v>20150917134500</v>
      </c>
      <c r="E6244" s="1">
        <f>IF(SUMPRODUCT(--ISNUMBER(SEARCH({"ECON_EARNINGSREPORT","ECON_STOCKMARKET"},C6244)))&gt;0,1,0)</f>
        <v>0</v>
      </c>
      <c r="F6244" s="1">
        <f>IF(SUMPRODUCT(--ISNUMBER(SEARCH({"ENV_"},C6244)))&gt;0,1,0)</f>
        <v>0</v>
      </c>
      <c r="G6244" s="1">
        <f>IF(SUMPRODUCT(--ISNUMBER(SEARCH({"DISCRIMINATION","HARASSMENT","HATE_SPEECH","GENDER_VIOLENCE"},C6244)))&gt;0,1,0)</f>
        <v>0</v>
      </c>
      <c r="H6244" s="1">
        <f>IF(SUMPRODUCT(--ISNUMBER(SEARCH({"LEGALIZE","LEGISLATION","TRIAL"},C6244)))&gt;0,1,0)</f>
        <v>0</v>
      </c>
      <c r="I6244" s="1">
        <f>IF(SUMPRODUCT(--ISNUMBER(SEARCH({"LEADER"},C6244)))&gt;0,1,0)</f>
        <v>0</v>
      </c>
      <c r="J6244" t="str">
        <f t="shared" si="388"/>
        <v>2015</v>
      </c>
      <c r="K6244" t="str">
        <f t="shared" si="389"/>
        <v>09</v>
      </c>
      <c r="L6244" t="str">
        <f t="shared" si="390"/>
        <v>17</v>
      </c>
      <c r="M6244" s="2">
        <f t="shared" si="391"/>
        <v>42264.572916666664</v>
      </c>
    </row>
    <row r="6245" spans="1:13" x14ac:dyDescent="0.35">
      <c r="A6245">
        <v>0</v>
      </c>
      <c r="B6245" t="s">
        <v>454</v>
      </c>
      <c r="C6245" t="s">
        <v>5170</v>
      </c>
      <c r="D6245">
        <v>20160119214500</v>
      </c>
      <c r="E6245" s="1">
        <f>IF(SUMPRODUCT(--ISNUMBER(SEARCH({"ECON_EARNINGSREPORT","ECON_STOCKMARKET"},C6245)))&gt;0,1,0)</f>
        <v>0</v>
      </c>
      <c r="F6245" s="1">
        <f>IF(SUMPRODUCT(--ISNUMBER(SEARCH({"ENV_"},C6245)))&gt;0,1,0)</f>
        <v>0</v>
      </c>
      <c r="G6245" s="1">
        <f>IF(SUMPRODUCT(--ISNUMBER(SEARCH({"DISCRIMINATION","HARASSMENT","HATE_SPEECH","GENDER_VIOLENCE"},C6245)))&gt;0,1,0)</f>
        <v>0</v>
      </c>
      <c r="H6245" s="1">
        <f>IF(SUMPRODUCT(--ISNUMBER(SEARCH({"LEGALIZE","LEGISLATION","TRIAL"},C6245)))&gt;0,1,0)</f>
        <v>0</v>
      </c>
      <c r="I6245" s="1">
        <f>IF(SUMPRODUCT(--ISNUMBER(SEARCH({"LEADER"},C6245)))&gt;0,1,0)</f>
        <v>0</v>
      </c>
      <c r="J6245" t="str">
        <f t="shared" si="388"/>
        <v>2016</v>
      </c>
      <c r="K6245" t="str">
        <f t="shared" si="389"/>
        <v>01</v>
      </c>
      <c r="L6245" t="str">
        <f t="shared" si="390"/>
        <v>19</v>
      </c>
      <c r="M6245" s="2">
        <f t="shared" si="391"/>
        <v>42388.90625</v>
      </c>
    </row>
    <row r="6246" spans="1:13" x14ac:dyDescent="0.35">
      <c r="A6246">
        <v>0.42194092827004198</v>
      </c>
      <c r="B6246" t="s">
        <v>4269</v>
      </c>
      <c r="C6246" t="s">
        <v>5171</v>
      </c>
      <c r="D6246">
        <v>20150627200000</v>
      </c>
      <c r="E6246" s="1">
        <f>IF(SUMPRODUCT(--ISNUMBER(SEARCH({"ECON_EARNINGSREPORT","ECON_STOCKMARKET"},C6246)))&gt;0,1,0)</f>
        <v>0</v>
      </c>
      <c r="F6246" s="1">
        <f>IF(SUMPRODUCT(--ISNUMBER(SEARCH({"ENV_"},C6246)))&gt;0,1,0)</f>
        <v>0</v>
      </c>
      <c r="G6246" s="1">
        <f>IF(SUMPRODUCT(--ISNUMBER(SEARCH({"DISCRIMINATION","HARASSMENT","HATE_SPEECH","GENDER_VIOLENCE"},C6246)))&gt;0,1,0)</f>
        <v>0</v>
      </c>
      <c r="H6246" s="1">
        <f>IF(SUMPRODUCT(--ISNUMBER(SEARCH({"LEGALIZE","LEGISLATION","TRIAL"},C6246)))&gt;0,1,0)</f>
        <v>1</v>
      </c>
      <c r="I6246" s="1">
        <f>IF(SUMPRODUCT(--ISNUMBER(SEARCH({"LEADER"},C6246)))&gt;0,1,0)</f>
        <v>0</v>
      </c>
      <c r="J6246" t="str">
        <f t="shared" si="388"/>
        <v>2015</v>
      </c>
      <c r="K6246" t="str">
        <f t="shared" si="389"/>
        <v>06</v>
      </c>
      <c r="L6246" t="str">
        <f t="shared" si="390"/>
        <v>27</v>
      </c>
      <c r="M6246" s="2">
        <f t="shared" si="391"/>
        <v>42182.833333333336</v>
      </c>
    </row>
    <row r="6247" spans="1:13" x14ac:dyDescent="0.35">
      <c r="A6247">
        <v>-2.1428571428571401</v>
      </c>
      <c r="B6247" t="s">
        <v>22</v>
      </c>
      <c r="C6247" t="s">
        <v>152</v>
      </c>
      <c r="D6247">
        <v>20150324173000</v>
      </c>
      <c r="E6247" s="1">
        <f>IF(SUMPRODUCT(--ISNUMBER(SEARCH({"ECON_EARNINGSREPORT","ECON_STOCKMARKET"},C6247)))&gt;0,1,0)</f>
        <v>0</v>
      </c>
      <c r="F6247" s="1">
        <f>IF(SUMPRODUCT(--ISNUMBER(SEARCH({"ENV_"},C6247)))&gt;0,1,0)</f>
        <v>0</v>
      </c>
      <c r="G6247" s="1">
        <f>IF(SUMPRODUCT(--ISNUMBER(SEARCH({"DISCRIMINATION","HARASSMENT","HATE_SPEECH","GENDER_VIOLENCE"},C6247)))&gt;0,1,0)</f>
        <v>0</v>
      </c>
      <c r="H6247" s="1">
        <f>IF(SUMPRODUCT(--ISNUMBER(SEARCH({"LEGALIZE","LEGISLATION","TRIAL"},C6247)))&gt;0,1,0)</f>
        <v>0</v>
      </c>
      <c r="I6247" s="1">
        <f>IF(SUMPRODUCT(--ISNUMBER(SEARCH({"LEADER"},C6247)))&gt;0,1,0)</f>
        <v>0</v>
      </c>
      <c r="J6247" t="str">
        <f t="shared" si="388"/>
        <v>2015</v>
      </c>
      <c r="K6247" t="str">
        <f t="shared" si="389"/>
        <v>03</v>
      </c>
      <c r="L6247" t="str">
        <f t="shared" si="390"/>
        <v>24</v>
      </c>
      <c r="M6247" s="2">
        <f t="shared" si="391"/>
        <v>42087.729166666664</v>
      </c>
    </row>
    <row r="6248" spans="1:13" x14ac:dyDescent="0.35">
      <c r="A6248">
        <v>0.49751243781094501</v>
      </c>
      <c r="B6248" t="s">
        <v>439</v>
      </c>
      <c r="C6248" t="s">
        <v>5172</v>
      </c>
      <c r="D6248">
        <v>20160328171500</v>
      </c>
      <c r="E6248" s="1">
        <f>IF(SUMPRODUCT(--ISNUMBER(SEARCH({"ECON_EARNINGSREPORT","ECON_STOCKMARKET"},C6248)))&gt;0,1,0)</f>
        <v>1</v>
      </c>
      <c r="F6248" s="1">
        <f>IF(SUMPRODUCT(--ISNUMBER(SEARCH({"ENV_"},C6248)))&gt;0,1,0)</f>
        <v>0</v>
      </c>
      <c r="G6248" s="1">
        <f>IF(SUMPRODUCT(--ISNUMBER(SEARCH({"DISCRIMINATION","HARASSMENT","HATE_SPEECH","GENDER_VIOLENCE"},C6248)))&gt;0,1,0)</f>
        <v>0</v>
      </c>
      <c r="H6248" s="1">
        <f>IF(SUMPRODUCT(--ISNUMBER(SEARCH({"LEGALIZE","LEGISLATION","TRIAL"},C6248)))&gt;0,1,0)</f>
        <v>0</v>
      </c>
      <c r="I6248" s="1">
        <f>IF(SUMPRODUCT(--ISNUMBER(SEARCH({"LEADER"},C6248)))&gt;0,1,0)</f>
        <v>0</v>
      </c>
      <c r="J6248" t="str">
        <f t="shared" si="388"/>
        <v>2016</v>
      </c>
      <c r="K6248" t="str">
        <f t="shared" si="389"/>
        <v>03</v>
      </c>
      <c r="L6248" t="str">
        <f t="shared" si="390"/>
        <v>28</v>
      </c>
      <c r="M6248" s="2">
        <f t="shared" si="391"/>
        <v>42457.71875</v>
      </c>
    </row>
    <row r="6249" spans="1:13" x14ac:dyDescent="0.35">
      <c r="A6249">
        <v>0.17825311942958999</v>
      </c>
      <c r="B6249" t="s">
        <v>38</v>
      </c>
      <c r="D6249">
        <v>20160109170000</v>
      </c>
      <c r="E6249" s="1">
        <f>IF(SUMPRODUCT(--ISNUMBER(SEARCH({"ECON_EARNINGSREPORT","ECON_STOCKMARKET"},C6249)))&gt;0,1,0)</f>
        <v>0</v>
      </c>
      <c r="F6249" s="1">
        <f>IF(SUMPRODUCT(--ISNUMBER(SEARCH({"ENV_"},C6249)))&gt;0,1,0)</f>
        <v>0</v>
      </c>
      <c r="G6249" s="1">
        <f>IF(SUMPRODUCT(--ISNUMBER(SEARCH({"DISCRIMINATION","HARASSMENT","HATE_SPEECH","GENDER_VIOLENCE"},C6249)))&gt;0,1,0)</f>
        <v>0</v>
      </c>
      <c r="H6249" s="1">
        <f>IF(SUMPRODUCT(--ISNUMBER(SEARCH({"LEGALIZE","LEGISLATION","TRIAL"},C6249)))&gt;0,1,0)</f>
        <v>0</v>
      </c>
      <c r="I6249" s="1">
        <f>IF(SUMPRODUCT(--ISNUMBER(SEARCH({"LEADER"},C6249)))&gt;0,1,0)</f>
        <v>0</v>
      </c>
      <c r="J6249" t="str">
        <f t="shared" si="388"/>
        <v>2016</v>
      </c>
      <c r="K6249" t="str">
        <f t="shared" si="389"/>
        <v>01</v>
      </c>
      <c r="L6249" t="str">
        <f t="shared" si="390"/>
        <v>09</v>
      </c>
      <c r="M6249" s="2">
        <f t="shared" si="391"/>
        <v>42378.708333333336</v>
      </c>
    </row>
    <row r="6250" spans="1:13" x14ac:dyDescent="0.35">
      <c r="A6250">
        <v>1.8912529550827399</v>
      </c>
      <c r="B6250" t="s">
        <v>20</v>
      </c>
      <c r="C6250" t="s">
        <v>5173</v>
      </c>
      <c r="D6250">
        <v>20150324131500</v>
      </c>
      <c r="E6250" s="1">
        <f>IF(SUMPRODUCT(--ISNUMBER(SEARCH({"ECON_EARNINGSREPORT","ECON_STOCKMARKET"},C6250)))&gt;0,1,0)</f>
        <v>0</v>
      </c>
      <c r="F6250" s="1">
        <f>IF(SUMPRODUCT(--ISNUMBER(SEARCH({"ENV_"},C6250)))&gt;0,1,0)</f>
        <v>0</v>
      </c>
      <c r="G6250" s="1">
        <f>IF(SUMPRODUCT(--ISNUMBER(SEARCH({"DISCRIMINATION","HARASSMENT","HATE_SPEECH","GENDER_VIOLENCE"},C6250)))&gt;0,1,0)</f>
        <v>0</v>
      </c>
      <c r="H6250" s="1">
        <f>IF(SUMPRODUCT(--ISNUMBER(SEARCH({"LEGALIZE","LEGISLATION","TRIAL"},C6250)))&gt;0,1,0)</f>
        <v>0</v>
      </c>
      <c r="I6250" s="1">
        <f>IF(SUMPRODUCT(--ISNUMBER(SEARCH({"LEADER"},C6250)))&gt;0,1,0)</f>
        <v>0</v>
      </c>
      <c r="J6250" t="str">
        <f t="shared" si="388"/>
        <v>2015</v>
      </c>
      <c r="K6250" t="str">
        <f t="shared" si="389"/>
        <v>03</v>
      </c>
      <c r="L6250" t="str">
        <f t="shared" si="390"/>
        <v>24</v>
      </c>
      <c r="M6250" s="2">
        <f t="shared" si="391"/>
        <v>42087.552083333336</v>
      </c>
    </row>
    <row r="6251" spans="1:13" x14ac:dyDescent="0.35">
      <c r="A6251">
        <v>-2.38095238095238</v>
      </c>
      <c r="B6251" t="s">
        <v>1105</v>
      </c>
      <c r="C6251" t="s">
        <v>5174</v>
      </c>
      <c r="D6251">
        <v>20150917033000</v>
      </c>
      <c r="E6251" s="1">
        <f>IF(SUMPRODUCT(--ISNUMBER(SEARCH({"ECON_EARNINGSREPORT","ECON_STOCKMARKET"},C6251)))&gt;0,1,0)</f>
        <v>1</v>
      </c>
      <c r="F6251" s="1">
        <f>IF(SUMPRODUCT(--ISNUMBER(SEARCH({"ENV_"},C6251)))&gt;0,1,0)</f>
        <v>0</v>
      </c>
      <c r="G6251" s="1">
        <f>IF(SUMPRODUCT(--ISNUMBER(SEARCH({"DISCRIMINATION","HARASSMENT","HATE_SPEECH","GENDER_VIOLENCE"},C6251)))&gt;0,1,0)</f>
        <v>0</v>
      </c>
      <c r="H6251" s="1">
        <f>IF(SUMPRODUCT(--ISNUMBER(SEARCH({"LEGALIZE","LEGISLATION","TRIAL"},C6251)))&gt;0,1,0)</f>
        <v>0</v>
      </c>
      <c r="I6251" s="1">
        <f>IF(SUMPRODUCT(--ISNUMBER(SEARCH({"LEADER"},C6251)))&gt;0,1,0)</f>
        <v>1</v>
      </c>
      <c r="J6251" t="str">
        <f t="shared" si="388"/>
        <v>2015</v>
      </c>
      <c r="K6251" t="str">
        <f t="shared" si="389"/>
        <v>09</v>
      </c>
      <c r="L6251" t="str">
        <f t="shared" si="390"/>
        <v>17</v>
      </c>
      <c r="M6251" s="2">
        <f t="shared" si="391"/>
        <v>42264.145833333336</v>
      </c>
    </row>
    <row r="6252" spans="1:13" x14ac:dyDescent="0.35">
      <c r="A6252">
        <v>7.2761194029850804</v>
      </c>
      <c r="B6252" t="s">
        <v>318</v>
      </c>
      <c r="C6252" t="s">
        <v>5175</v>
      </c>
      <c r="D6252">
        <v>20160606163000</v>
      </c>
      <c r="E6252" s="1">
        <f>IF(SUMPRODUCT(--ISNUMBER(SEARCH({"ECON_EARNINGSREPORT","ECON_STOCKMARKET"},C6252)))&gt;0,1,0)</f>
        <v>0</v>
      </c>
      <c r="F6252" s="1">
        <f>IF(SUMPRODUCT(--ISNUMBER(SEARCH({"ENV_"},C6252)))&gt;0,1,0)</f>
        <v>0</v>
      </c>
      <c r="G6252" s="1">
        <f>IF(SUMPRODUCT(--ISNUMBER(SEARCH({"DISCRIMINATION","HARASSMENT","HATE_SPEECH","GENDER_VIOLENCE"},C6252)))&gt;0,1,0)</f>
        <v>0</v>
      </c>
      <c r="H6252" s="1">
        <f>IF(SUMPRODUCT(--ISNUMBER(SEARCH({"LEGALIZE","LEGISLATION","TRIAL"},C6252)))&gt;0,1,0)</f>
        <v>0</v>
      </c>
      <c r="I6252" s="1">
        <f>IF(SUMPRODUCT(--ISNUMBER(SEARCH({"LEADER"},C6252)))&gt;0,1,0)</f>
        <v>1</v>
      </c>
      <c r="J6252" t="str">
        <f t="shared" si="388"/>
        <v>2016</v>
      </c>
      <c r="K6252" t="str">
        <f t="shared" si="389"/>
        <v>06</v>
      </c>
      <c r="L6252" t="str">
        <f t="shared" si="390"/>
        <v>06</v>
      </c>
      <c r="M6252" s="2">
        <f t="shared" si="391"/>
        <v>42527.6875</v>
      </c>
    </row>
    <row r="6253" spans="1:13" x14ac:dyDescent="0.35">
      <c r="A6253">
        <v>2.8282828282828301</v>
      </c>
      <c r="B6253" t="s">
        <v>1104</v>
      </c>
      <c r="D6253">
        <v>20160526123000</v>
      </c>
      <c r="E6253" s="1">
        <f>IF(SUMPRODUCT(--ISNUMBER(SEARCH({"ECON_EARNINGSREPORT","ECON_STOCKMARKET"},C6253)))&gt;0,1,0)</f>
        <v>0</v>
      </c>
      <c r="F6253" s="1">
        <f>IF(SUMPRODUCT(--ISNUMBER(SEARCH({"ENV_"},C6253)))&gt;0,1,0)</f>
        <v>0</v>
      </c>
      <c r="G6253" s="1">
        <f>IF(SUMPRODUCT(--ISNUMBER(SEARCH({"DISCRIMINATION","HARASSMENT","HATE_SPEECH","GENDER_VIOLENCE"},C6253)))&gt;0,1,0)</f>
        <v>0</v>
      </c>
      <c r="H6253" s="1">
        <f>IF(SUMPRODUCT(--ISNUMBER(SEARCH({"LEGALIZE","LEGISLATION","TRIAL"},C6253)))&gt;0,1,0)</f>
        <v>0</v>
      </c>
      <c r="I6253" s="1">
        <f>IF(SUMPRODUCT(--ISNUMBER(SEARCH({"LEADER"},C6253)))&gt;0,1,0)</f>
        <v>0</v>
      </c>
      <c r="J6253" t="str">
        <f t="shared" si="388"/>
        <v>2016</v>
      </c>
      <c r="K6253" t="str">
        <f t="shared" si="389"/>
        <v>05</v>
      </c>
      <c r="L6253" t="str">
        <f t="shared" si="390"/>
        <v>26</v>
      </c>
      <c r="M6253" s="2">
        <f t="shared" si="391"/>
        <v>42516.520833333336</v>
      </c>
    </row>
    <row r="6254" spans="1:13" x14ac:dyDescent="0.35">
      <c r="A6254">
        <v>4.2709867452135502</v>
      </c>
      <c r="B6254" t="s">
        <v>56</v>
      </c>
      <c r="C6254" t="s">
        <v>5176</v>
      </c>
      <c r="D6254">
        <v>20150429183000</v>
      </c>
      <c r="E6254" s="1">
        <f>IF(SUMPRODUCT(--ISNUMBER(SEARCH({"ECON_EARNINGSREPORT","ECON_STOCKMARKET"},C6254)))&gt;0,1,0)</f>
        <v>0</v>
      </c>
      <c r="F6254" s="1">
        <f>IF(SUMPRODUCT(--ISNUMBER(SEARCH({"ENV_"},C6254)))&gt;0,1,0)</f>
        <v>0</v>
      </c>
      <c r="G6254" s="1">
        <f>IF(SUMPRODUCT(--ISNUMBER(SEARCH({"DISCRIMINATION","HARASSMENT","HATE_SPEECH","GENDER_VIOLENCE"},C6254)))&gt;0,1,0)</f>
        <v>0</v>
      </c>
      <c r="H6254" s="1">
        <f>IF(SUMPRODUCT(--ISNUMBER(SEARCH({"LEGALIZE","LEGISLATION","TRIAL"},C6254)))&gt;0,1,0)</f>
        <v>0</v>
      </c>
      <c r="I6254" s="1">
        <f>IF(SUMPRODUCT(--ISNUMBER(SEARCH({"LEADER"},C6254)))&gt;0,1,0)</f>
        <v>1</v>
      </c>
      <c r="J6254" t="str">
        <f t="shared" si="388"/>
        <v>2015</v>
      </c>
      <c r="K6254" t="str">
        <f t="shared" si="389"/>
        <v>04</v>
      </c>
      <c r="L6254" t="str">
        <f t="shared" si="390"/>
        <v>29</v>
      </c>
      <c r="M6254" s="2">
        <f t="shared" si="391"/>
        <v>42123.770833333336</v>
      </c>
    </row>
    <row r="6255" spans="1:13" x14ac:dyDescent="0.35">
      <c r="A6255">
        <v>-1.70940170940171</v>
      </c>
      <c r="B6255" t="s">
        <v>324</v>
      </c>
      <c r="C6255" t="s">
        <v>5177</v>
      </c>
      <c r="D6255">
        <v>20151015140000</v>
      </c>
      <c r="E6255" s="1">
        <f>IF(SUMPRODUCT(--ISNUMBER(SEARCH({"ECON_EARNINGSREPORT","ECON_STOCKMARKET"},C6255)))&gt;0,1,0)</f>
        <v>1</v>
      </c>
      <c r="F6255" s="1">
        <f>IF(SUMPRODUCT(--ISNUMBER(SEARCH({"ENV_"},C6255)))&gt;0,1,0)</f>
        <v>0</v>
      </c>
      <c r="G6255" s="1">
        <f>IF(SUMPRODUCT(--ISNUMBER(SEARCH({"DISCRIMINATION","HARASSMENT","HATE_SPEECH","GENDER_VIOLENCE"},C6255)))&gt;0,1,0)</f>
        <v>0</v>
      </c>
      <c r="H6255" s="1">
        <f>IF(SUMPRODUCT(--ISNUMBER(SEARCH({"LEGALIZE","LEGISLATION","TRIAL"},C6255)))&gt;0,1,0)</f>
        <v>0</v>
      </c>
      <c r="I6255" s="1">
        <f>IF(SUMPRODUCT(--ISNUMBER(SEARCH({"LEADER"},C6255)))&gt;0,1,0)</f>
        <v>0</v>
      </c>
      <c r="J6255" t="str">
        <f t="shared" si="388"/>
        <v>2015</v>
      </c>
      <c r="K6255" t="str">
        <f t="shared" si="389"/>
        <v>10</v>
      </c>
      <c r="L6255" t="str">
        <f t="shared" si="390"/>
        <v>15</v>
      </c>
      <c r="M6255" s="2">
        <f t="shared" si="391"/>
        <v>42292.583333333336</v>
      </c>
    </row>
    <row r="6256" spans="1:13" x14ac:dyDescent="0.35">
      <c r="A6256">
        <v>-2.9040404040404</v>
      </c>
      <c r="B6256" t="s">
        <v>653</v>
      </c>
      <c r="C6256" t="s">
        <v>4593</v>
      </c>
      <c r="D6256">
        <v>20160412133000</v>
      </c>
      <c r="E6256" s="1">
        <f>IF(SUMPRODUCT(--ISNUMBER(SEARCH({"ECON_EARNINGSREPORT","ECON_STOCKMARKET"},C6256)))&gt;0,1,0)</f>
        <v>0</v>
      </c>
      <c r="F6256" s="1">
        <f>IF(SUMPRODUCT(--ISNUMBER(SEARCH({"ENV_"},C6256)))&gt;0,1,0)</f>
        <v>1</v>
      </c>
      <c r="G6256" s="1">
        <f>IF(SUMPRODUCT(--ISNUMBER(SEARCH({"DISCRIMINATION","HARASSMENT","HATE_SPEECH","GENDER_VIOLENCE"},C6256)))&gt;0,1,0)</f>
        <v>0</v>
      </c>
      <c r="H6256" s="1">
        <f>IF(SUMPRODUCT(--ISNUMBER(SEARCH({"LEGALIZE","LEGISLATION","TRIAL"},C6256)))&gt;0,1,0)</f>
        <v>0</v>
      </c>
      <c r="I6256" s="1">
        <f>IF(SUMPRODUCT(--ISNUMBER(SEARCH({"LEADER"},C6256)))&gt;0,1,0)</f>
        <v>0</v>
      </c>
      <c r="J6256" t="str">
        <f t="shared" si="388"/>
        <v>2016</v>
      </c>
      <c r="K6256" t="str">
        <f t="shared" si="389"/>
        <v>04</v>
      </c>
      <c r="L6256" t="str">
        <f t="shared" si="390"/>
        <v>12</v>
      </c>
      <c r="M6256" s="2">
        <f t="shared" si="391"/>
        <v>42472.5625</v>
      </c>
    </row>
    <row r="6257" spans="1:13" x14ac:dyDescent="0.35">
      <c r="A6257">
        <v>-0.92165898617511499</v>
      </c>
      <c r="B6257" t="s">
        <v>4111</v>
      </c>
      <c r="C6257" t="s">
        <v>5178</v>
      </c>
      <c r="D6257">
        <v>20150821160000</v>
      </c>
      <c r="E6257" s="1">
        <f>IF(SUMPRODUCT(--ISNUMBER(SEARCH({"ECON_EARNINGSREPORT","ECON_STOCKMARKET"},C6257)))&gt;0,1,0)</f>
        <v>1</v>
      </c>
      <c r="F6257" s="1">
        <f>IF(SUMPRODUCT(--ISNUMBER(SEARCH({"ENV_"},C6257)))&gt;0,1,0)</f>
        <v>0</v>
      </c>
      <c r="G6257" s="1">
        <f>IF(SUMPRODUCT(--ISNUMBER(SEARCH({"DISCRIMINATION","HARASSMENT","HATE_SPEECH","GENDER_VIOLENCE"},C6257)))&gt;0,1,0)</f>
        <v>0</v>
      </c>
      <c r="H6257" s="1">
        <f>IF(SUMPRODUCT(--ISNUMBER(SEARCH({"LEGALIZE","LEGISLATION","TRIAL"},C6257)))&gt;0,1,0)</f>
        <v>0</v>
      </c>
      <c r="I6257" s="1">
        <f>IF(SUMPRODUCT(--ISNUMBER(SEARCH({"LEADER"},C6257)))&gt;0,1,0)</f>
        <v>0</v>
      </c>
      <c r="J6257" t="str">
        <f t="shared" si="388"/>
        <v>2015</v>
      </c>
      <c r="K6257" t="str">
        <f t="shared" si="389"/>
        <v>08</v>
      </c>
      <c r="L6257" t="str">
        <f t="shared" si="390"/>
        <v>21</v>
      </c>
      <c r="M6257" s="2">
        <f t="shared" si="391"/>
        <v>42237.666666666664</v>
      </c>
    </row>
    <row r="6258" spans="1:13" x14ac:dyDescent="0.35">
      <c r="A6258">
        <v>0.49423393739703497</v>
      </c>
      <c r="B6258" t="s">
        <v>45</v>
      </c>
      <c r="D6258">
        <v>20150513223000</v>
      </c>
      <c r="E6258" s="1">
        <f>IF(SUMPRODUCT(--ISNUMBER(SEARCH({"ECON_EARNINGSREPORT","ECON_STOCKMARKET"},C6258)))&gt;0,1,0)</f>
        <v>0</v>
      </c>
      <c r="F6258" s="1">
        <f>IF(SUMPRODUCT(--ISNUMBER(SEARCH({"ENV_"},C6258)))&gt;0,1,0)</f>
        <v>0</v>
      </c>
      <c r="G6258" s="1">
        <f>IF(SUMPRODUCT(--ISNUMBER(SEARCH({"DISCRIMINATION","HARASSMENT","HATE_SPEECH","GENDER_VIOLENCE"},C6258)))&gt;0,1,0)</f>
        <v>0</v>
      </c>
      <c r="H6258" s="1">
        <f>IF(SUMPRODUCT(--ISNUMBER(SEARCH({"LEGALIZE","LEGISLATION","TRIAL"},C6258)))&gt;0,1,0)</f>
        <v>0</v>
      </c>
      <c r="I6258" s="1">
        <f>IF(SUMPRODUCT(--ISNUMBER(SEARCH({"LEADER"},C6258)))&gt;0,1,0)</f>
        <v>0</v>
      </c>
      <c r="J6258" t="str">
        <f t="shared" si="388"/>
        <v>2015</v>
      </c>
      <c r="K6258" t="str">
        <f t="shared" si="389"/>
        <v>05</v>
      </c>
      <c r="L6258" t="str">
        <f t="shared" si="390"/>
        <v>13</v>
      </c>
      <c r="M6258" s="2">
        <f t="shared" si="391"/>
        <v>42137.9375</v>
      </c>
    </row>
    <row r="6259" spans="1:13" x14ac:dyDescent="0.35">
      <c r="A6259">
        <v>0.76335877862595403</v>
      </c>
      <c r="B6259" t="s">
        <v>90</v>
      </c>
      <c r="C6259" t="s">
        <v>5179</v>
      </c>
      <c r="D6259">
        <v>20150317174500</v>
      </c>
      <c r="E6259" s="1">
        <f>IF(SUMPRODUCT(--ISNUMBER(SEARCH({"ECON_EARNINGSREPORT","ECON_STOCKMARKET"},C6259)))&gt;0,1,0)</f>
        <v>0</v>
      </c>
      <c r="F6259" s="1">
        <f>IF(SUMPRODUCT(--ISNUMBER(SEARCH({"ENV_"},C6259)))&gt;0,1,0)</f>
        <v>0</v>
      </c>
      <c r="G6259" s="1">
        <f>IF(SUMPRODUCT(--ISNUMBER(SEARCH({"DISCRIMINATION","HARASSMENT","HATE_SPEECH","GENDER_VIOLENCE"},C6259)))&gt;0,1,0)</f>
        <v>0</v>
      </c>
      <c r="H6259" s="1">
        <f>IF(SUMPRODUCT(--ISNUMBER(SEARCH({"LEGALIZE","LEGISLATION","TRIAL"},C6259)))&gt;0,1,0)</f>
        <v>0</v>
      </c>
      <c r="I6259" s="1">
        <f>IF(SUMPRODUCT(--ISNUMBER(SEARCH({"LEADER"},C6259)))&gt;0,1,0)</f>
        <v>1</v>
      </c>
      <c r="J6259" t="str">
        <f t="shared" si="388"/>
        <v>2015</v>
      </c>
      <c r="K6259" t="str">
        <f t="shared" si="389"/>
        <v>03</v>
      </c>
      <c r="L6259" t="str">
        <f t="shared" si="390"/>
        <v>17</v>
      </c>
      <c r="M6259" s="2">
        <f t="shared" si="391"/>
        <v>42080.739583333336</v>
      </c>
    </row>
    <row r="6260" spans="1:13" x14ac:dyDescent="0.35">
      <c r="A6260">
        <v>-0.39577836411609502</v>
      </c>
      <c r="B6260" t="s">
        <v>3398</v>
      </c>
      <c r="C6260" t="s">
        <v>5180</v>
      </c>
      <c r="D6260">
        <v>20150821140000</v>
      </c>
      <c r="E6260" s="1">
        <f>IF(SUMPRODUCT(--ISNUMBER(SEARCH({"ECON_EARNINGSREPORT","ECON_STOCKMARKET"},C6260)))&gt;0,1,0)</f>
        <v>1</v>
      </c>
      <c r="F6260" s="1">
        <f>IF(SUMPRODUCT(--ISNUMBER(SEARCH({"ENV_"},C6260)))&gt;0,1,0)</f>
        <v>0</v>
      </c>
      <c r="G6260" s="1">
        <f>IF(SUMPRODUCT(--ISNUMBER(SEARCH({"DISCRIMINATION","HARASSMENT","HATE_SPEECH","GENDER_VIOLENCE"},C6260)))&gt;0,1,0)</f>
        <v>0</v>
      </c>
      <c r="H6260" s="1">
        <f>IF(SUMPRODUCT(--ISNUMBER(SEARCH({"LEGALIZE","LEGISLATION","TRIAL"},C6260)))&gt;0,1,0)</f>
        <v>0</v>
      </c>
      <c r="I6260" s="1">
        <f>IF(SUMPRODUCT(--ISNUMBER(SEARCH({"LEADER"},C6260)))&gt;0,1,0)</f>
        <v>0</v>
      </c>
      <c r="J6260" t="str">
        <f t="shared" si="388"/>
        <v>2015</v>
      </c>
      <c r="K6260" t="str">
        <f t="shared" si="389"/>
        <v>08</v>
      </c>
      <c r="L6260" t="str">
        <f t="shared" si="390"/>
        <v>21</v>
      </c>
      <c r="M6260" s="2">
        <f t="shared" si="391"/>
        <v>42237.583333333336</v>
      </c>
    </row>
    <row r="6261" spans="1:13" x14ac:dyDescent="0.35">
      <c r="A6261">
        <v>0.92592592592592604</v>
      </c>
      <c r="B6261" t="s">
        <v>190</v>
      </c>
      <c r="D6261">
        <v>20150915143000</v>
      </c>
      <c r="E6261" s="1">
        <f>IF(SUMPRODUCT(--ISNUMBER(SEARCH({"ECON_EARNINGSREPORT","ECON_STOCKMARKET"},C6261)))&gt;0,1,0)</f>
        <v>0</v>
      </c>
      <c r="F6261" s="1">
        <f>IF(SUMPRODUCT(--ISNUMBER(SEARCH({"ENV_"},C6261)))&gt;0,1,0)</f>
        <v>0</v>
      </c>
      <c r="G6261" s="1">
        <f>IF(SUMPRODUCT(--ISNUMBER(SEARCH({"DISCRIMINATION","HARASSMENT","HATE_SPEECH","GENDER_VIOLENCE"},C6261)))&gt;0,1,0)</f>
        <v>0</v>
      </c>
      <c r="H6261" s="1">
        <f>IF(SUMPRODUCT(--ISNUMBER(SEARCH({"LEGALIZE","LEGISLATION","TRIAL"},C6261)))&gt;0,1,0)</f>
        <v>0</v>
      </c>
      <c r="I6261" s="1">
        <f>IF(SUMPRODUCT(--ISNUMBER(SEARCH({"LEADER"},C6261)))&gt;0,1,0)</f>
        <v>0</v>
      </c>
      <c r="J6261" t="str">
        <f t="shared" si="388"/>
        <v>2015</v>
      </c>
      <c r="K6261" t="str">
        <f t="shared" si="389"/>
        <v>09</v>
      </c>
      <c r="L6261" t="str">
        <f t="shared" si="390"/>
        <v>15</v>
      </c>
      <c r="M6261" s="2">
        <f t="shared" si="391"/>
        <v>42262.604166666664</v>
      </c>
    </row>
    <row r="6262" spans="1:13" x14ac:dyDescent="0.35">
      <c r="A6262">
        <v>-1.0638297872340401</v>
      </c>
      <c r="B6262" t="s">
        <v>121</v>
      </c>
      <c r="C6262" t="s">
        <v>5181</v>
      </c>
      <c r="D6262">
        <v>20150422214500</v>
      </c>
      <c r="E6262" s="1">
        <f>IF(SUMPRODUCT(--ISNUMBER(SEARCH({"ECON_EARNINGSREPORT","ECON_STOCKMARKET"},C6262)))&gt;0,1,0)</f>
        <v>0</v>
      </c>
      <c r="F6262" s="1">
        <f>IF(SUMPRODUCT(--ISNUMBER(SEARCH({"ENV_"},C6262)))&gt;0,1,0)</f>
        <v>0</v>
      </c>
      <c r="G6262" s="1">
        <f>IF(SUMPRODUCT(--ISNUMBER(SEARCH({"DISCRIMINATION","HARASSMENT","HATE_SPEECH","GENDER_VIOLENCE"},C6262)))&gt;0,1,0)</f>
        <v>0</v>
      </c>
      <c r="H6262" s="1">
        <f>IF(SUMPRODUCT(--ISNUMBER(SEARCH({"LEGALIZE","LEGISLATION","TRIAL"},C6262)))&gt;0,1,0)</f>
        <v>0</v>
      </c>
      <c r="I6262" s="1">
        <f>IF(SUMPRODUCT(--ISNUMBER(SEARCH({"LEADER"},C6262)))&gt;0,1,0)</f>
        <v>0</v>
      </c>
      <c r="J6262" t="str">
        <f t="shared" si="388"/>
        <v>2015</v>
      </c>
      <c r="K6262" t="str">
        <f t="shared" si="389"/>
        <v>04</v>
      </c>
      <c r="L6262" t="str">
        <f t="shared" si="390"/>
        <v>22</v>
      </c>
      <c r="M6262" s="2">
        <f t="shared" si="391"/>
        <v>42116.90625</v>
      </c>
    </row>
    <row r="6263" spans="1:13" x14ac:dyDescent="0.35">
      <c r="A6263">
        <v>1.34228187919463</v>
      </c>
      <c r="B6263" t="s">
        <v>4436</v>
      </c>
      <c r="C6263" t="s">
        <v>5182</v>
      </c>
      <c r="D6263">
        <v>20150907180000</v>
      </c>
      <c r="E6263" s="1">
        <f>IF(SUMPRODUCT(--ISNUMBER(SEARCH({"ECON_EARNINGSREPORT","ECON_STOCKMARKET"},C6263)))&gt;0,1,0)</f>
        <v>1</v>
      </c>
      <c r="F6263" s="1">
        <f>IF(SUMPRODUCT(--ISNUMBER(SEARCH({"ENV_"},C6263)))&gt;0,1,0)</f>
        <v>0</v>
      </c>
      <c r="G6263" s="1">
        <f>IF(SUMPRODUCT(--ISNUMBER(SEARCH({"DISCRIMINATION","HARASSMENT","HATE_SPEECH","GENDER_VIOLENCE"},C6263)))&gt;0,1,0)</f>
        <v>0</v>
      </c>
      <c r="H6263" s="1">
        <f>IF(SUMPRODUCT(--ISNUMBER(SEARCH({"LEGALIZE","LEGISLATION","TRIAL"},C6263)))&gt;0,1,0)</f>
        <v>0</v>
      </c>
      <c r="I6263" s="1">
        <f>IF(SUMPRODUCT(--ISNUMBER(SEARCH({"LEADER"},C6263)))&gt;0,1,0)</f>
        <v>0</v>
      </c>
      <c r="J6263" t="str">
        <f t="shared" si="388"/>
        <v>2015</v>
      </c>
      <c r="K6263" t="str">
        <f t="shared" si="389"/>
        <v>09</v>
      </c>
      <c r="L6263" t="str">
        <f t="shared" si="390"/>
        <v>07</v>
      </c>
      <c r="M6263" s="2">
        <f t="shared" si="391"/>
        <v>42254.75</v>
      </c>
    </row>
    <row r="6264" spans="1:13" x14ac:dyDescent="0.35">
      <c r="A6264">
        <v>-0.53191489361702105</v>
      </c>
      <c r="B6264" t="s">
        <v>4523</v>
      </c>
      <c r="C6264" t="s">
        <v>4605</v>
      </c>
      <c r="D6264">
        <v>20150303060000</v>
      </c>
      <c r="E6264" s="1">
        <f>IF(SUMPRODUCT(--ISNUMBER(SEARCH({"ECON_EARNINGSREPORT","ECON_STOCKMARKET"},C6264)))&gt;0,1,0)</f>
        <v>0</v>
      </c>
      <c r="F6264" s="1">
        <f>IF(SUMPRODUCT(--ISNUMBER(SEARCH({"ENV_"},C6264)))&gt;0,1,0)</f>
        <v>0</v>
      </c>
      <c r="G6264" s="1">
        <f>IF(SUMPRODUCT(--ISNUMBER(SEARCH({"DISCRIMINATION","HARASSMENT","HATE_SPEECH","GENDER_VIOLENCE"},C6264)))&gt;0,1,0)</f>
        <v>0</v>
      </c>
      <c r="H6264" s="1">
        <f>IF(SUMPRODUCT(--ISNUMBER(SEARCH({"LEGALIZE","LEGISLATION","TRIAL"},C6264)))&gt;0,1,0)</f>
        <v>0</v>
      </c>
      <c r="I6264" s="1">
        <f>IF(SUMPRODUCT(--ISNUMBER(SEARCH({"LEADER"},C6264)))&gt;0,1,0)</f>
        <v>0</v>
      </c>
      <c r="J6264" t="str">
        <f t="shared" si="388"/>
        <v>2015</v>
      </c>
      <c r="K6264" t="str">
        <f t="shared" si="389"/>
        <v>03</v>
      </c>
      <c r="L6264" t="str">
        <f t="shared" si="390"/>
        <v>03</v>
      </c>
      <c r="M6264" s="2">
        <f t="shared" si="391"/>
        <v>42066.25</v>
      </c>
    </row>
    <row r="6265" spans="1:13" x14ac:dyDescent="0.35">
      <c r="A6265">
        <v>0.65789473684210498</v>
      </c>
      <c r="B6265" t="s">
        <v>26</v>
      </c>
      <c r="C6265" t="s">
        <v>5183</v>
      </c>
      <c r="D6265">
        <v>20150429154500</v>
      </c>
      <c r="E6265" s="1">
        <f>IF(SUMPRODUCT(--ISNUMBER(SEARCH({"ECON_EARNINGSREPORT","ECON_STOCKMARKET"},C6265)))&gt;0,1,0)</f>
        <v>1</v>
      </c>
      <c r="F6265" s="1">
        <f>IF(SUMPRODUCT(--ISNUMBER(SEARCH({"ENV_"},C6265)))&gt;0,1,0)</f>
        <v>0</v>
      </c>
      <c r="G6265" s="1">
        <f>IF(SUMPRODUCT(--ISNUMBER(SEARCH({"DISCRIMINATION","HARASSMENT","HATE_SPEECH","GENDER_VIOLENCE"},C6265)))&gt;0,1,0)</f>
        <v>0</v>
      </c>
      <c r="H6265" s="1">
        <f>IF(SUMPRODUCT(--ISNUMBER(SEARCH({"LEGALIZE","LEGISLATION","TRIAL"},C6265)))&gt;0,1,0)</f>
        <v>0</v>
      </c>
      <c r="I6265" s="1">
        <f>IF(SUMPRODUCT(--ISNUMBER(SEARCH({"LEADER"},C6265)))&gt;0,1,0)</f>
        <v>0</v>
      </c>
      <c r="J6265" t="str">
        <f t="shared" si="388"/>
        <v>2015</v>
      </c>
      <c r="K6265" t="str">
        <f t="shared" si="389"/>
        <v>04</v>
      </c>
      <c r="L6265" t="str">
        <f t="shared" si="390"/>
        <v>29</v>
      </c>
      <c r="M6265" s="2">
        <f t="shared" si="391"/>
        <v>42123.65625</v>
      </c>
    </row>
    <row r="6266" spans="1:13" x14ac:dyDescent="0.35">
      <c r="A6266">
        <v>-3.82022471910112</v>
      </c>
      <c r="B6266" t="s">
        <v>5093</v>
      </c>
      <c r="C6266" t="s">
        <v>5184</v>
      </c>
      <c r="D6266">
        <v>20150304061500</v>
      </c>
      <c r="E6266" s="1">
        <f>IF(SUMPRODUCT(--ISNUMBER(SEARCH({"ECON_EARNINGSREPORT","ECON_STOCKMARKET"},C6266)))&gt;0,1,0)</f>
        <v>0</v>
      </c>
      <c r="F6266" s="1">
        <f>IF(SUMPRODUCT(--ISNUMBER(SEARCH({"ENV_"},C6266)))&gt;0,1,0)</f>
        <v>0</v>
      </c>
      <c r="G6266" s="1">
        <f>IF(SUMPRODUCT(--ISNUMBER(SEARCH({"DISCRIMINATION","HARASSMENT","HATE_SPEECH","GENDER_VIOLENCE"},C6266)))&gt;0,1,0)</f>
        <v>1</v>
      </c>
      <c r="H6266" s="1">
        <f>IF(SUMPRODUCT(--ISNUMBER(SEARCH({"LEGALIZE","LEGISLATION","TRIAL"},C6266)))&gt;0,1,0)</f>
        <v>1</v>
      </c>
      <c r="I6266" s="1">
        <f>IF(SUMPRODUCT(--ISNUMBER(SEARCH({"LEADER"},C6266)))&gt;0,1,0)</f>
        <v>1</v>
      </c>
      <c r="J6266" t="str">
        <f t="shared" si="388"/>
        <v>2015</v>
      </c>
      <c r="K6266" t="str">
        <f t="shared" si="389"/>
        <v>03</v>
      </c>
      <c r="L6266" t="str">
        <f t="shared" si="390"/>
        <v>04</v>
      </c>
      <c r="M6266" s="2">
        <f t="shared" si="391"/>
        <v>42067.260416666664</v>
      </c>
    </row>
    <row r="6267" spans="1:13" x14ac:dyDescent="0.35">
      <c r="A6267">
        <v>-2.2222222222222201</v>
      </c>
      <c r="B6267" t="s">
        <v>1657</v>
      </c>
      <c r="C6267" t="s">
        <v>5185</v>
      </c>
      <c r="D6267">
        <v>20150916043000</v>
      </c>
      <c r="E6267" s="1">
        <f>IF(SUMPRODUCT(--ISNUMBER(SEARCH({"ECON_EARNINGSREPORT","ECON_STOCKMARKET"},C6267)))&gt;0,1,0)</f>
        <v>0</v>
      </c>
      <c r="F6267" s="1">
        <f>IF(SUMPRODUCT(--ISNUMBER(SEARCH({"ENV_"},C6267)))&gt;0,1,0)</f>
        <v>0</v>
      </c>
      <c r="G6267" s="1">
        <f>IF(SUMPRODUCT(--ISNUMBER(SEARCH({"DISCRIMINATION","HARASSMENT","HATE_SPEECH","GENDER_VIOLENCE"},C6267)))&gt;0,1,0)</f>
        <v>0</v>
      </c>
      <c r="H6267" s="1">
        <f>IF(SUMPRODUCT(--ISNUMBER(SEARCH({"LEGALIZE","LEGISLATION","TRIAL"},C6267)))&gt;0,1,0)</f>
        <v>0</v>
      </c>
      <c r="I6267" s="1">
        <f>IF(SUMPRODUCT(--ISNUMBER(SEARCH({"LEADER"},C6267)))&gt;0,1,0)</f>
        <v>1</v>
      </c>
      <c r="J6267" t="str">
        <f t="shared" si="388"/>
        <v>2015</v>
      </c>
      <c r="K6267" t="str">
        <f t="shared" si="389"/>
        <v>09</v>
      </c>
      <c r="L6267" t="str">
        <f t="shared" si="390"/>
        <v>16</v>
      </c>
      <c r="M6267" s="2">
        <f t="shared" si="391"/>
        <v>42263.1875</v>
      </c>
    </row>
    <row r="6268" spans="1:13" x14ac:dyDescent="0.35">
      <c r="A6268">
        <v>3.3232628398791499</v>
      </c>
      <c r="B6268" t="s">
        <v>445</v>
      </c>
      <c r="C6268" t="s">
        <v>5186</v>
      </c>
      <c r="D6268">
        <v>20150224143000</v>
      </c>
      <c r="E6268" s="1">
        <f>IF(SUMPRODUCT(--ISNUMBER(SEARCH({"ECON_EARNINGSREPORT","ECON_STOCKMARKET"},C6268)))&gt;0,1,0)</f>
        <v>1</v>
      </c>
      <c r="F6268" s="1">
        <f>IF(SUMPRODUCT(--ISNUMBER(SEARCH({"ENV_"},C6268)))&gt;0,1,0)</f>
        <v>0</v>
      </c>
      <c r="G6268" s="1">
        <f>IF(SUMPRODUCT(--ISNUMBER(SEARCH({"DISCRIMINATION","HARASSMENT","HATE_SPEECH","GENDER_VIOLENCE"},C6268)))&gt;0,1,0)</f>
        <v>0</v>
      </c>
      <c r="H6268" s="1">
        <f>IF(SUMPRODUCT(--ISNUMBER(SEARCH({"LEGALIZE","LEGISLATION","TRIAL"},C6268)))&gt;0,1,0)</f>
        <v>0</v>
      </c>
      <c r="I6268" s="1">
        <f>IF(SUMPRODUCT(--ISNUMBER(SEARCH({"LEADER"},C6268)))&gt;0,1,0)</f>
        <v>0</v>
      </c>
      <c r="J6268" t="str">
        <f t="shared" si="388"/>
        <v>2015</v>
      </c>
      <c r="K6268" t="str">
        <f t="shared" si="389"/>
        <v>02</v>
      </c>
      <c r="L6268" t="str">
        <f t="shared" si="390"/>
        <v>24</v>
      </c>
      <c r="M6268" s="2">
        <f t="shared" si="391"/>
        <v>42059.604166666664</v>
      </c>
    </row>
    <row r="6269" spans="1:13" x14ac:dyDescent="0.35">
      <c r="A6269">
        <v>-2.4509803921568598</v>
      </c>
      <c r="B6269" t="s">
        <v>2743</v>
      </c>
      <c r="C6269" t="s">
        <v>4227</v>
      </c>
      <c r="D6269">
        <v>20150422061500</v>
      </c>
      <c r="E6269" s="1">
        <f>IF(SUMPRODUCT(--ISNUMBER(SEARCH({"ECON_EARNINGSREPORT","ECON_STOCKMARKET"},C6269)))&gt;0,1,0)</f>
        <v>0</v>
      </c>
      <c r="F6269" s="1">
        <f>IF(SUMPRODUCT(--ISNUMBER(SEARCH({"ENV_"},C6269)))&gt;0,1,0)</f>
        <v>0</v>
      </c>
      <c r="G6269" s="1">
        <f>IF(SUMPRODUCT(--ISNUMBER(SEARCH({"DISCRIMINATION","HARASSMENT","HATE_SPEECH","GENDER_VIOLENCE"},C6269)))&gt;0,1,0)</f>
        <v>0</v>
      </c>
      <c r="H6269" s="1">
        <f>IF(SUMPRODUCT(--ISNUMBER(SEARCH({"LEGALIZE","LEGISLATION","TRIAL"},C6269)))&gt;0,1,0)</f>
        <v>0</v>
      </c>
      <c r="I6269" s="1">
        <f>IF(SUMPRODUCT(--ISNUMBER(SEARCH({"LEADER"},C6269)))&gt;0,1,0)</f>
        <v>0</v>
      </c>
      <c r="J6269" t="str">
        <f t="shared" si="388"/>
        <v>2015</v>
      </c>
      <c r="K6269" t="str">
        <f t="shared" si="389"/>
        <v>04</v>
      </c>
      <c r="L6269" t="str">
        <f t="shared" si="390"/>
        <v>22</v>
      </c>
      <c r="M6269" s="2">
        <f t="shared" si="391"/>
        <v>42116.260416666664</v>
      </c>
    </row>
    <row r="6270" spans="1:13" x14ac:dyDescent="0.35">
      <c r="A6270">
        <v>2.4861878453038702</v>
      </c>
      <c r="B6270" t="s">
        <v>294</v>
      </c>
      <c r="C6270" t="s">
        <v>4303</v>
      </c>
      <c r="D6270">
        <v>20150310143000</v>
      </c>
      <c r="E6270" s="1">
        <f>IF(SUMPRODUCT(--ISNUMBER(SEARCH({"ECON_EARNINGSREPORT","ECON_STOCKMARKET"},C6270)))&gt;0,1,0)</f>
        <v>0</v>
      </c>
      <c r="F6270" s="1">
        <f>IF(SUMPRODUCT(--ISNUMBER(SEARCH({"ENV_"},C6270)))&gt;0,1,0)</f>
        <v>0</v>
      </c>
      <c r="G6270" s="1">
        <f>IF(SUMPRODUCT(--ISNUMBER(SEARCH({"DISCRIMINATION","HARASSMENT","HATE_SPEECH","GENDER_VIOLENCE"},C6270)))&gt;0,1,0)</f>
        <v>0</v>
      </c>
      <c r="H6270" s="1">
        <f>IF(SUMPRODUCT(--ISNUMBER(SEARCH({"LEGALIZE","LEGISLATION","TRIAL"},C6270)))&gt;0,1,0)</f>
        <v>0</v>
      </c>
      <c r="I6270" s="1">
        <f>IF(SUMPRODUCT(--ISNUMBER(SEARCH({"LEADER"},C6270)))&gt;0,1,0)</f>
        <v>0</v>
      </c>
      <c r="J6270" t="str">
        <f t="shared" si="388"/>
        <v>2015</v>
      </c>
      <c r="K6270" t="str">
        <f t="shared" si="389"/>
        <v>03</v>
      </c>
      <c r="L6270" t="str">
        <f t="shared" si="390"/>
        <v>10</v>
      </c>
      <c r="M6270" s="2">
        <f t="shared" si="391"/>
        <v>42073.604166666664</v>
      </c>
    </row>
    <row r="6271" spans="1:13" x14ac:dyDescent="0.35">
      <c r="A6271">
        <v>2.9644268774703599</v>
      </c>
      <c r="B6271" t="s">
        <v>1791</v>
      </c>
      <c r="C6271" t="s">
        <v>5187</v>
      </c>
      <c r="D6271">
        <v>20150812214500</v>
      </c>
      <c r="E6271" s="1">
        <f>IF(SUMPRODUCT(--ISNUMBER(SEARCH({"ECON_EARNINGSREPORT","ECON_STOCKMARKET"},C6271)))&gt;0,1,0)</f>
        <v>1</v>
      </c>
      <c r="F6271" s="1">
        <f>IF(SUMPRODUCT(--ISNUMBER(SEARCH({"ENV_"},C6271)))&gt;0,1,0)</f>
        <v>0</v>
      </c>
      <c r="G6271" s="1">
        <f>IF(SUMPRODUCT(--ISNUMBER(SEARCH({"DISCRIMINATION","HARASSMENT","HATE_SPEECH","GENDER_VIOLENCE"},C6271)))&gt;0,1,0)</f>
        <v>0</v>
      </c>
      <c r="H6271" s="1">
        <f>IF(SUMPRODUCT(--ISNUMBER(SEARCH({"LEGALIZE","LEGISLATION","TRIAL"},C6271)))&gt;0,1,0)</f>
        <v>0</v>
      </c>
      <c r="I6271" s="1">
        <f>IF(SUMPRODUCT(--ISNUMBER(SEARCH({"LEADER"},C6271)))&gt;0,1,0)</f>
        <v>1</v>
      </c>
      <c r="J6271" t="str">
        <f t="shared" si="388"/>
        <v>2015</v>
      </c>
      <c r="K6271" t="str">
        <f t="shared" si="389"/>
        <v>08</v>
      </c>
      <c r="L6271" t="str">
        <f t="shared" si="390"/>
        <v>12</v>
      </c>
      <c r="M6271" s="2">
        <f t="shared" si="391"/>
        <v>42228.90625</v>
      </c>
    </row>
    <row r="6272" spans="1:13" x14ac:dyDescent="0.35">
      <c r="A6272">
        <v>1.11179740580605</v>
      </c>
      <c r="B6272" t="s">
        <v>56</v>
      </c>
      <c r="C6272" t="s">
        <v>5188</v>
      </c>
      <c r="D6272">
        <v>20150804120000</v>
      </c>
      <c r="E6272" s="1">
        <f>IF(SUMPRODUCT(--ISNUMBER(SEARCH({"ECON_EARNINGSREPORT","ECON_STOCKMARKET"},C6272)))&gt;0,1,0)</f>
        <v>0</v>
      </c>
      <c r="F6272" s="1">
        <f>IF(SUMPRODUCT(--ISNUMBER(SEARCH({"ENV_"},C6272)))&gt;0,1,0)</f>
        <v>0</v>
      </c>
      <c r="G6272" s="1">
        <f>IF(SUMPRODUCT(--ISNUMBER(SEARCH({"DISCRIMINATION","HARASSMENT","HATE_SPEECH","GENDER_VIOLENCE"},C6272)))&gt;0,1,0)</f>
        <v>0</v>
      </c>
      <c r="H6272" s="1">
        <f>IF(SUMPRODUCT(--ISNUMBER(SEARCH({"LEGALIZE","LEGISLATION","TRIAL"},C6272)))&gt;0,1,0)</f>
        <v>0</v>
      </c>
      <c r="I6272" s="1">
        <f>IF(SUMPRODUCT(--ISNUMBER(SEARCH({"LEADER"},C6272)))&gt;0,1,0)</f>
        <v>1</v>
      </c>
      <c r="J6272" t="str">
        <f t="shared" si="388"/>
        <v>2015</v>
      </c>
      <c r="K6272" t="str">
        <f t="shared" si="389"/>
        <v>08</v>
      </c>
      <c r="L6272" t="str">
        <f t="shared" si="390"/>
        <v>04</v>
      </c>
      <c r="M6272" s="2">
        <f t="shared" si="391"/>
        <v>42220.5</v>
      </c>
    </row>
    <row r="6273" spans="1:13" x14ac:dyDescent="0.35">
      <c r="A6273">
        <v>2.3545706371191102</v>
      </c>
      <c r="B6273" t="s">
        <v>133</v>
      </c>
      <c r="C6273" t="s">
        <v>5189</v>
      </c>
      <c r="D6273">
        <v>20151127223000</v>
      </c>
      <c r="E6273" s="1">
        <f>IF(SUMPRODUCT(--ISNUMBER(SEARCH({"ECON_EARNINGSREPORT","ECON_STOCKMARKET"},C6273)))&gt;0,1,0)</f>
        <v>1</v>
      </c>
      <c r="F6273" s="1">
        <f>IF(SUMPRODUCT(--ISNUMBER(SEARCH({"ENV_"},C6273)))&gt;0,1,0)</f>
        <v>0</v>
      </c>
      <c r="G6273" s="1">
        <f>IF(SUMPRODUCT(--ISNUMBER(SEARCH({"DISCRIMINATION","HARASSMENT","HATE_SPEECH","GENDER_VIOLENCE"},C6273)))&gt;0,1,0)</f>
        <v>0</v>
      </c>
      <c r="H6273" s="1">
        <f>IF(SUMPRODUCT(--ISNUMBER(SEARCH({"LEGALIZE","LEGISLATION","TRIAL"},C6273)))&gt;0,1,0)</f>
        <v>0</v>
      </c>
      <c r="I6273" s="1">
        <f>IF(SUMPRODUCT(--ISNUMBER(SEARCH({"LEADER"},C6273)))&gt;0,1,0)</f>
        <v>0</v>
      </c>
      <c r="J6273" t="str">
        <f t="shared" si="388"/>
        <v>2015</v>
      </c>
      <c r="K6273" t="str">
        <f t="shared" si="389"/>
        <v>11</v>
      </c>
      <c r="L6273" t="str">
        <f t="shared" si="390"/>
        <v>27</v>
      </c>
      <c r="M6273" s="2">
        <f t="shared" si="391"/>
        <v>42335.9375</v>
      </c>
    </row>
    <row r="6274" spans="1:13" x14ac:dyDescent="0.35">
      <c r="A6274">
        <v>2.9103608847497102</v>
      </c>
      <c r="B6274" t="s">
        <v>363</v>
      </c>
      <c r="C6274" t="s">
        <v>5190</v>
      </c>
      <c r="D6274">
        <v>20160329214500</v>
      </c>
      <c r="E6274" s="1">
        <f>IF(SUMPRODUCT(--ISNUMBER(SEARCH({"ECON_EARNINGSREPORT","ECON_STOCKMARKET"},C6274)))&gt;0,1,0)</f>
        <v>1</v>
      </c>
      <c r="F6274" s="1">
        <f>IF(SUMPRODUCT(--ISNUMBER(SEARCH({"ENV_"},C6274)))&gt;0,1,0)</f>
        <v>0</v>
      </c>
      <c r="G6274" s="1">
        <f>IF(SUMPRODUCT(--ISNUMBER(SEARCH({"DISCRIMINATION","HARASSMENT","HATE_SPEECH","GENDER_VIOLENCE"},C6274)))&gt;0,1,0)</f>
        <v>0</v>
      </c>
      <c r="H6274" s="1">
        <f>IF(SUMPRODUCT(--ISNUMBER(SEARCH({"LEGALIZE","LEGISLATION","TRIAL"},C6274)))&gt;0,1,0)</f>
        <v>0</v>
      </c>
      <c r="I6274" s="1">
        <f>IF(SUMPRODUCT(--ISNUMBER(SEARCH({"LEADER"},C6274)))&gt;0,1,0)</f>
        <v>0</v>
      </c>
      <c r="J6274" t="str">
        <f t="shared" si="388"/>
        <v>2016</v>
      </c>
      <c r="K6274" t="str">
        <f t="shared" si="389"/>
        <v>03</v>
      </c>
      <c r="L6274" t="str">
        <f t="shared" si="390"/>
        <v>29</v>
      </c>
      <c r="M6274" s="2">
        <f t="shared" si="391"/>
        <v>42458.90625</v>
      </c>
    </row>
    <row r="6275" spans="1:13" x14ac:dyDescent="0.35">
      <c r="A6275">
        <v>1.1986301369862999</v>
      </c>
      <c r="B6275" t="s">
        <v>38</v>
      </c>
      <c r="C6275" t="s">
        <v>4529</v>
      </c>
      <c r="D6275">
        <v>20150220084500</v>
      </c>
      <c r="E6275" s="1">
        <f>IF(SUMPRODUCT(--ISNUMBER(SEARCH({"ECON_EARNINGSREPORT","ECON_STOCKMARKET"},C6275)))&gt;0,1,0)</f>
        <v>0</v>
      </c>
      <c r="F6275" s="1">
        <f>IF(SUMPRODUCT(--ISNUMBER(SEARCH({"ENV_"},C6275)))&gt;0,1,0)</f>
        <v>0</v>
      </c>
      <c r="G6275" s="1">
        <f>IF(SUMPRODUCT(--ISNUMBER(SEARCH({"DISCRIMINATION","HARASSMENT","HATE_SPEECH","GENDER_VIOLENCE"},C6275)))&gt;0,1,0)</f>
        <v>0</v>
      </c>
      <c r="H6275" s="1">
        <f>IF(SUMPRODUCT(--ISNUMBER(SEARCH({"LEGALIZE","LEGISLATION","TRIAL"},C6275)))&gt;0,1,0)</f>
        <v>0</v>
      </c>
      <c r="I6275" s="1">
        <f>IF(SUMPRODUCT(--ISNUMBER(SEARCH({"LEADER"},C6275)))&gt;0,1,0)</f>
        <v>0</v>
      </c>
      <c r="J6275" t="str">
        <f t="shared" ref="J6275:J6338" si="392">LEFT(D6275,4)</f>
        <v>2015</v>
      </c>
      <c r="K6275" t="str">
        <f t="shared" ref="K6275:K6338" si="393">MID(D6275,5,2)</f>
        <v>02</v>
      </c>
      <c r="L6275" t="str">
        <f t="shared" ref="L6275:L6338" si="394">MID(D6275,7,2)</f>
        <v>20</v>
      </c>
      <c r="M6275" s="2">
        <f t="shared" ref="M6275:M6338" si="395">DATE(LEFT(D6275,4),MID(D6275,5,2),MID(D6275,7,2))+TIME(MID(D6275,9,2),MID(D6275,11,2),RIGHT(D6275,2))</f>
        <v>42055.364583333336</v>
      </c>
    </row>
    <row r="6276" spans="1:13" x14ac:dyDescent="0.35">
      <c r="A6276">
        <v>-1.14942528735632</v>
      </c>
      <c r="B6276" t="s">
        <v>3949</v>
      </c>
      <c r="C6276" t="s">
        <v>4558</v>
      </c>
      <c r="D6276">
        <v>20160524231500</v>
      </c>
      <c r="E6276" s="1">
        <f>IF(SUMPRODUCT(--ISNUMBER(SEARCH({"ECON_EARNINGSREPORT","ECON_STOCKMARKET"},C6276)))&gt;0,1,0)</f>
        <v>0</v>
      </c>
      <c r="F6276" s="1">
        <f>IF(SUMPRODUCT(--ISNUMBER(SEARCH({"ENV_"},C6276)))&gt;0,1,0)</f>
        <v>0</v>
      </c>
      <c r="G6276" s="1">
        <f>IF(SUMPRODUCT(--ISNUMBER(SEARCH({"DISCRIMINATION","HARASSMENT","HATE_SPEECH","GENDER_VIOLENCE"},C6276)))&gt;0,1,0)</f>
        <v>0</v>
      </c>
      <c r="H6276" s="1">
        <f>IF(SUMPRODUCT(--ISNUMBER(SEARCH({"LEGALIZE","LEGISLATION","TRIAL"},C6276)))&gt;0,1,0)</f>
        <v>0</v>
      </c>
      <c r="I6276" s="1">
        <f>IF(SUMPRODUCT(--ISNUMBER(SEARCH({"LEADER"},C6276)))&gt;0,1,0)</f>
        <v>1</v>
      </c>
      <c r="J6276" t="str">
        <f t="shared" si="392"/>
        <v>2016</v>
      </c>
      <c r="K6276" t="str">
        <f t="shared" si="393"/>
        <v>05</v>
      </c>
      <c r="L6276" t="str">
        <f t="shared" si="394"/>
        <v>24</v>
      </c>
      <c r="M6276" s="2">
        <f t="shared" si="395"/>
        <v>42514.96875</v>
      </c>
    </row>
    <row r="6277" spans="1:13" x14ac:dyDescent="0.35">
      <c r="A6277">
        <v>0.98280098280098305</v>
      </c>
      <c r="B6277" t="s">
        <v>1259</v>
      </c>
      <c r="C6277" t="s">
        <v>5191</v>
      </c>
      <c r="D6277">
        <v>20150729134500</v>
      </c>
      <c r="E6277" s="1">
        <f>IF(SUMPRODUCT(--ISNUMBER(SEARCH({"ECON_EARNINGSREPORT","ECON_STOCKMARKET"},C6277)))&gt;0,1,0)</f>
        <v>0</v>
      </c>
      <c r="F6277" s="1">
        <f>IF(SUMPRODUCT(--ISNUMBER(SEARCH({"ENV_"},C6277)))&gt;0,1,0)</f>
        <v>1</v>
      </c>
      <c r="G6277" s="1">
        <f>IF(SUMPRODUCT(--ISNUMBER(SEARCH({"DISCRIMINATION","HARASSMENT","HATE_SPEECH","GENDER_VIOLENCE"},C6277)))&gt;0,1,0)</f>
        <v>0</v>
      </c>
      <c r="H6277" s="1">
        <f>IF(SUMPRODUCT(--ISNUMBER(SEARCH({"LEGALIZE","LEGISLATION","TRIAL"},C6277)))&gt;0,1,0)</f>
        <v>0</v>
      </c>
      <c r="I6277" s="1">
        <f>IF(SUMPRODUCT(--ISNUMBER(SEARCH({"LEADER"},C6277)))&gt;0,1,0)</f>
        <v>1</v>
      </c>
      <c r="J6277" t="str">
        <f t="shared" si="392"/>
        <v>2015</v>
      </c>
      <c r="K6277" t="str">
        <f t="shared" si="393"/>
        <v>07</v>
      </c>
      <c r="L6277" t="str">
        <f t="shared" si="394"/>
        <v>29</v>
      </c>
      <c r="M6277" s="2">
        <f t="shared" si="395"/>
        <v>42214.572916666664</v>
      </c>
    </row>
    <row r="6278" spans="1:13" x14ac:dyDescent="0.35">
      <c r="A6278">
        <v>3.3980582524271798</v>
      </c>
      <c r="B6278" t="s">
        <v>318</v>
      </c>
      <c r="C6278" t="s">
        <v>5192</v>
      </c>
      <c r="D6278">
        <v>20151204180000</v>
      </c>
      <c r="E6278" s="1">
        <f>IF(SUMPRODUCT(--ISNUMBER(SEARCH({"ECON_EARNINGSREPORT","ECON_STOCKMARKET"},C6278)))&gt;0,1,0)</f>
        <v>0</v>
      </c>
      <c r="F6278" s="1">
        <f>IF(SUMPRODUCT(--ISNUMBER(SEARCH({"ENV_"},C6278)))&gt;0,1,0)</f>
        <v>0</v>
      </c>
      <c r="G6278" s="1">
        <f>IF(SUMPRODUCT(--ISNUMBER(SEARCH({"DISCRIMINATION","HARASSMENT","HATE_SPEECH","GENDER_VIOLENCE"},C6278)))&gt;0,1,0)</f>
        <v>0</v>
      </c>
      <c r="H6278" s="1">
        <f>IF(SUMPRODUCT(--ISNUMBER(SEARCH({"LEGALIZE","LEGISLATION","TRIAL"},C6278)))&gt;0,1,0)</f>
        <v>0</v>
      </c>
      <c r="I6278" s="1">
        <f>IF(SUMPRODUCT(--ISNUMBER(SEARCH({"LEADER"},C6278)))&gt;0,1,0)</f>
        <v>0</v>
      </c>
      <c r="J6278" t="str">
        <f t="shared" si="392"/>
        <v>2015</v>
      </c>
      <c r="K6278" t="str">
        <f t="shared" si="393"/>
        <v>12</v>
      </c>
      <c r="L6278" t="str">
        <f t="shared" si="394"/>
        <v>04</v>
      </c>
      <c r="M6278" s="2">
        <f t="shared" si="395"/>
        <v>42342.75</v>
      </c>
    </row>
    <row r="6279" spans="1:13" x14ac:dyDescent="0.35">
      <c r="A6279">
        <v>4.1379310344827598</v>
      </c>
      <c r="B6279" t="s">
        <v>26</v>
      </c>
      <c r="C6279" t="s">
        <v>4598</v>
      </c>
      <c r="D6279">
        <v>20160418143000</v>
      </c>
      <c r="E6279" s="1">
        <f>IF(SUMPRODUCT(--ISNUMBER(SEARCH({"ECON_EARNINGSREPORT","ECON_STOCKMARKET"},C6279)))&gt;0,1,0)</f>
        <v>0</v>
      </c>
      <c r="F6279" s="1">
        <f>IF(SUMPRODUCT(--ISNUMBER(SEARCH({"ENV_"},C6279)))&gt;0,1,0)</f>
        <v>0</v>
      </c>
      <c r="G6279" s="1">
        <f>IF(SUMPRODUCT(--ISNUMBER(SEARCH({"DISCRIMINATION","HARASSMENT","HATE_SPEECH","GENDER_VIOLENCE"},C6279)))&gt;0,1,0)</f>
        <v>0</v>
      </c>
      <c r="H6279" s="1">
        <f>IF(SUMPRODUCT(--ISNUMBER(SEARCH({"LEGALIZE","LEGISLATION","TRIAL"},C6279)))&gt;0,1,0)</f>
        <v>0</v>
      </c>
      <c r="I6279" s="1">
        <f>IF(SUMPRODUCT(--ISNUMBER(SEARCH({"LEADER"},C6279)))&gt;0,1,0)</f>
        <v>0</v>
      </c>
      <c r="J6279" t="str">
        <f t="shared" si="392"/>
        <v>2016</v>
      </c>
      <c r="K6279" t="str">
        <f t="shared" si="393"/>
        <v>04</v>
      </c>
      <c r="L6279" t="str">
        <f t="shared" si="394"/>
        <v>18</v>
      </c>
      <c r="M6279" s="2">
        <f t="shared" si="395"/>
        <v>42478.604166666664</v>
      </c>
    </row>
    <row r="6280" spans="1:13" x14ac:dyDescent="0.35">
      <c r="A6280">
        <v>1.9891500904159101</v>
      </c>
      <c r="B6280" t="s">
        <v>1015</v>
      </c>
      <c r="D6280">
        <v>20150223103000</v>
      </c>
      <c r="E6280" s="1">
        <f>IF(SUMPRODUCT(--ISNUMBER(SEARCH({"ECON_EARNINGSREPORT","ECON_STOCKMARKET"},C6280)))&gt;0,1,0)</f>
        <v>0</v>
      </c>
      <c r="F6280" s="1">
        <f>IF(SUMPRODUCT(--ISNUMBER(SEARCH({"ENV_"},C6280)))&gt;0,1,0)</f>
        <v>0</v>
      </c>
      <c r="G6280" s="1">
        <f>IF(SUMPRODUCT(--ISNUMBER(SEARCH({"DISCRIMINATION","HARASSMENT","HATE_SPEECH","GENDER_VIOLENCE"},C6280)))&gt;0,1,0)</f>
        <v>0</v>
      </c>
      <c r="H6280" s="1">
        <f>IF(SUMPRODUCT(--ISNUMBER(SEARCH({"LEGALIZE","LEGISLATION","TRIAL"},C6280)))&gt;0,1,0)</f>
        <v>0</v>
      </c>
      <c r="I6280" s="1">
        <f>IF(SUMPRODUCT(--ISNUMBER(SEARCH({"LEADER"},C6280)))&gt;0,1,0)</f>
        <v>0</v>
      </c>
      <c r="J6280" t="str">
        <f t="shared" si="392"/>
        <v>2015</v>
      </c>
      <c r="K6280" t="str">
        <f t="shared" si="393"/>
        <v>02</v>
      </c>
      <c r="L6280" t="str">
        <f t="shared" si="394"/>
        <v>23</v>
      </c>
      <c r="M6280" s="2">
        <f t="shared" si="395"/>
        <v>42058.4375</v>
      </c>
    </row>
    <row r="6281" spans="1:13" x14ac:dyDescent="0.35">
      <c r="A6281">
        <v>0.56285178236397704</v>
      </c>
      <c r="B6281" t="s">
        <v>1015</v>
      </c>
      <c r="C6281" t="s">
        <v>3850</v>
      </c>
      <c r="D6281">
        <v>20151210081500</v>
      </c>
      <c r="E6281" s="1">
        <f>IF(SUMPRODUCT(--ISNUMBER(SEARCH({"ECON_EARNINGSREPORT","ECON_STOCKMARKET"},C6281)))&gt;0,1,0)</f>
        <v>0</v>
      </c>
      <c r="F6281" s="1">
        <f>IF(SUMPRODUCT(--ISNUMBER(SEARCH({"ENV_"},C6281)))&gt;0,1,0)</f>
        <v>0</v>
      </c>
      <c r="G6281" s="1">
        <f>IF(SUMPRODUCT(--ISNUMBER(SEARCH({"DISCRIMINATION","HARASSMENT","HATE_SPEECH","GENDER_VIOLENCE"},C6281)))&gt;0,1,0)</f>
        <v>0</v>
      </c>
      <c r="H6281" s="1">
        <f>IF(SUMPRODUCT(--ISNUMBER(SEARCH({"LEGALIZE","LEGISLATION","TRIAL"},C6281)))&gt;0,1,0)</f>
        <v>0</v>
      </c>
      <c r="I6281" s="1">
        <f>IF(SUMPRODUCT(--ISNUMBER(SEARCH({"LEADER"},C6281)))&gt;0,1,0)</f>
        <v>1</v>
      </c>
      <c r="J6281" t="str">
        <f t="shared" si="392"/>
        <v>2015</v>
      </c>
      <c r="K6281" t="str">
        <f t="shared" si="393"/>
        <v>12</v>
      </c>
      <c r="L6281" t="str">
        <f t="shared" si="394"/>
        <v>10</v>
      </c>
      <c r="M6281" s="2">
        <f t="shared" si="395"/>
        <v>42348.34375</v>
      </c>
    </row>
    <row r="6282" spans="1:13" x14ac:dyDescent="0.35">
      <c r="A6282">
        <v>1.55038759689922</v>
      </c>
      <c r="B6282" t="s">
        <v>2947</v>
      </c>
      <c r="C6282" t="s">
        <v>585</v>
      </c>
      <c r="D6282">
        <v>20150303073000</v>
      </c>
      <c r="E6282" s="1">
        <f>IF(SUMPRODUCT(--ISNUMBER(SEARCH({"ECON_EARNINGSREPORT","ECON_STOCKMARKET"},C6282)))&gt;0,1,0)</f>
        <v>0</v>
      </c>
      <c r="F6282" s="1">
        <f>IF(SUMPRODUCT(--ISNUMBER(SEARCH({"ENV_"},C6282)))&gt;0,1,0)</f>
        <v>0</v>
      </c>
      <c r="G6282" s="1">
        <f>IF(SUMPRODUCT(--ISNUMBER(SEARCH({"DISCRIMINATION","HARASSMENT","HATE_SPEECH","GENDER_VIOLENCE"},C6282)))&gt;0,1,0)</f>
        <v>0</v>
      </c>
      <c r="H6282" s="1">
        <f>IF(SUMPRODUCT(--ISNUMBER(SEARCH({"LEGALIZE","LEGISLATION","TRIAL"},C6282)))&gt;0,1,0)</f>
        <v>0</v>
      </c>
      <c r="I6282" s="1">
        <f>IF(SUMPRODUCT(--ISNUMBER(SEARCH({"LEADER"},C6282)))&gt;0,1,0)</f>
        <v>0</v>
      </c>
      <c r="J6282" t="str">
        <f t="shared" si="392"/>
        <v>2015</v>
      </c>
      <c r="K6282" t="str">
        <f t="shared" si="393"/>
        <v>03</v>
      </c>
      <c r="L6282" t="str">
        <f t="shared" si="394"/>
        <v>03</v>
      </c>
      <c r="M6282" s="2">
        <f t="shared" si="395"/>
        <v>42066.3125</v>
      </c>
    </row>
    <row r="6283" spans="1:13" x14ac:dyDescent="0.35">
      <c r="A6283">
        <v>-1.7397696642979701</v>
      </c>
      <c r="B6283" t="s">
        <v>4583</v>
      </c>
      <c r="C6283" t="s">
        <v>5193</v>
      </c>
      <c r="D6283">
        <v>20150227214500</v>
      </c>
      <c r="E6283" s="1">
        <f>IF(SUMPRODUCT(--ISNUMBER(SEARCH({"ECON_EARNINGSREPORT","ECON_STOCKMARKET"},C6283)))&gt;0,1,0)</f>
        <v>0</v>
      </c>
      <c r="F6283" s="1">
        <f>IF(SUMPRODUCT(--ISNUMBER(SEARCH({"ENV_"},C6283)))&gt;0,1,0)</f>
        <v>0</v>
      </c>
      <c r="G6283" s="1">
        <f>IF(SUMPRODUCT(--ISNUMBER(SEARCH({"DISCRIMINATION","HARASSMENT","HATE_SPEECH","GENDER_VIOLENCE"},C6283)))&gt;0,1,0)</f>
        <v>0</v>
      </c>
      <c r="H6283" s="1">
        <f>IF(SUMPRODUCT(--ISNUMBER(SEARCH({"LEGALIZE","LEGISLATION","TRIAL"},C6283)))&gt;0,1,0)</f>
        <v>0</v>
      </c>
      <c r="I6283" s="1">
        <f>IF(SUMPRODUCT(--ISNUMBER(SEARCH({"LEADER"},C6283)))&gt;0,1,0)</f>
        <v>1</v>
      </c>
      <c r="J6283" t="str">
        <f t="shared" si="392"/>
        <v>2015</v>
      </c>
      <c r="K6283" t="str">
        <f t="shared" si="393"/>
        <v>02</v>
      </c>
      <c r="L6283" t="str">
        <f t="shared" si="394"/>
        <v>27</v>
      </c>
      <c r="M6283" s="2">
        <f t="shared" si="395"/>
        <v>42062.90625</v>
      </c>
    </row>
    <row r="6284" spans="1:13" x14ac:dyDescent="0.35">
      <c r="A6284">
        <v>1.7751479289940799</v>
      </c>
      <c r="B6284" t="s">
        <v>2934</v>
      </c>
      <c r="D6284">
        <v>20160308131500</v>
      </c>
      <c r="E6284" s="1">
        <f>IF(SUMPRODUCT(--ISNUMBER(SEARCH({"ECON_EARNINGSREPORT","ECON_STOCKMARKET"},C6284)))&gt;0,1,0)</f>
        <v>0</v>
      </c>
      <c r="F6284" s="1">
        <f>IF(SUMPRODUCT(--ISNUMBER(SEARCH({"ENV_"},C6284)))&gt;0,1,0)</f>
        <v>0</v>
      </c>
      <c r="G6284" s="1">
        <f>IF(SUMPRODUCT(--ISNUMBER(SEARCH({"DISCRIMINATION","HARASSMENT","HATE_SPEECH","GENDER_VIOLENCE"},C6284)))&gt;0,1,0)</f>
        <v>0</v>
      </c>
      <c r="H6284" s="1">
        <f>IF(SUMPRODUCT(--ISNUMBER(SEARCH({"LEGALIZE","LEGISLATION","TRIAL"},C6284)))&gt;0,1,0)</f>
        <v>0</v>
      </c>
      <c r="I6284" s="1">
        <f>IF(SUMPRODUCT(--ISNUMBER(SEARCH({"LEADER"},C6284)))&gt;0,1,0)</f>
        <v>0</v>
      </c>
      <c r="J6284" t="str">
        <f t="shared" si="392"/>
        <v>2016</v>
      </c>
      <c r="K6284" t="str">
        <f t="shared" si="393"/>
        <v>03</v>
      </c>
      <c r="L6284" t="str">
        <f t="shared" si="394"/>
        <v>08</v>
      </c>
      <c r="M6284" s="2">
        <f t="shared" si="395"/>
        <v>42437.552083333336</v>
      </c>
    </row>
    <row r="6285" spans="1:13" x14ac:dyDescent="0.35">
      <c r="A6285">
        <v>-1.83908045977011</v>
      </c>
      <c r="B6285" t="s">
        <v>20</v>
      </c>
      <c r="C6285" t="s">
        <v>5194</v>
      </c>
      <c r="D6285">
        <v>20150707211500</v>
      </c>
      <c r="E6285" s="1">
        <f>IF(SUMPRODUCT(--ISNUMBER(SEARCH({"ECON_EARNINGSREPORT","ECON_STOCKMARKET"},C6285)))&gt;0,1,0)</f>
        <v>0</v>
      </c>
      <c r="F6285" s="1">
        <f>IF(SUMPRODUCT(--ISNUMBER(SEARCH({"ENV_"},C6285)))&gt;0,1,0)</f>
        <v>0</v>
      </c>
      <c r="G6285" s="1">
        <f>IF(SUMPRODUCT(--ISNUMBER(SEARCH({"DISCRIMINATION","HARASSMENT","HATE_SPEECH","GENDER_VIOLENCE"},C6285)))&gt;0,1,0)</f>
        <v>0</v>
      </c>
      <c r="H6285" s="1">
        <f>IF(SUMPRODUCT(--ISNUMBER(SEARCH({"LEGALIZE","LEGISLATION","TRIAL"},C6285)))&gt;0,1,0)</f>
        <v>0</v>
      </c>
      <c r="I6285" s="1">
        <f>IF(SUMPRODUCT(--ISNUMBER(SEARCH({"LEADER"},C6285)))&gt;0,1,0)</f>
        <v>0</v>
      </c>
      <c r="J6285" t="str">
        <f t="shared" si="392"/>
        <v>2015</v>
      </c>
      <c r="K6285" t="str">
        <f t="shared" si="393"/>
        <v>07</v>
      </c>
      <c r="L6285" t="str">
        <f t="shared" si="394"/>
        <v>07</v>
      </c>
      <c r="M6285" s="2">
        <f t="shared" si="395"/>
        <v>42192.885416666664</v>
      </c>
    </row>
    <row r="6286" spans="1:13" x14ac:dyDescent="0.35">
      <c r="A6286">
        <v>-1.8716577540107</v>
      </c>
      <c r="B6286" t="s">
        <v>699</v>
      </c>
      <c r="C6286" t="s">
        <v>4024</v>
      </c>
      <c r="D6286">
        <v>20151126013000</v>
      </c>
      <c r="E6286" s="1">
        <f>IF(SUMPRODUCT(--ISNUMBER(SEARCH({"ECON_EARNINGSREPORT","ECON_STOCKMARKET"},C6286)))&gt;0,1,0)</f>
        <v>0</v>
      </c>
      <c r="F6286" s="1">
        <f>IF(SUMPRODUCT(--ISNUMBER(SEARCH({"ENV_"},C6286)))&gt;0,1,0)</f>
        <v>0</v>
      </c>
      <c r="G6286" s="1">
        <f>IF(SUMPRODUCT(--ISNUMBER(SEARCH({"DISCRIMINATION","HARASSMENT","HATE_SPEECH","GENDER_VIOLENCE"},C6286)))&gt;0,1,0)</f>
        <v>0</v>
      </c>
      <c r="H6286" s="1">
        <f>IF(SUMPRODUCT(--ISNUMBER(SEARCH({"LEGALIZE","LEGISLATION","TRIAL"},C6286)))&gt;0,1,0)</f>
        <v>0</v>
      </c>
      <c r="I6286" s="1">
        <f>IF(SUMPRODUCT(--ISNUMBER(SEARCH({"LEADER"},C6286)))&gt;0,1,0)</f>
        <v>0</v>
      </c>
      <c r="J6286" t="str">
        <f t="shared" si="392"/>
        <v>2015</v>
      </c>
      <c r="K6286" t="str">
        <f t="shared" si="393"/>
        <v>11</v>
      </c>
      <c r="L6286" t="str">
        <f t="shared" si="394"/>
        <v>26</v>
      </c>
      <c r="M6286" s="2">
        <f t="shared" si="395"/>
        <v>42334.0625</v>
      </c>
    </row>
    <row r="6287" spans="1:13" x14ac:dyDescent="0.35">
      <c r="A6287">
        <v>0</v>
      </c>
      <c r="B6287" t="s">
        <v>5195</v>
      </c>
      <c r="C6287" t="s">
        <v>5196</v>
      </c>
      <c r="D6287">
        <v>20150421173000</v>
      </c>
      <c r="E6287" s="1">
        <f>IF(SUMPRODUCT(--ISNUMBER(SEARCH({"ECON_EARNINGSREPORT","ECON_STOCKMARKET"},C6287)))&gt;0,1,0)</f>
        <v>0</v>
      </c>
      <c r="F6287" s="1">
        <f>IF(SUMPRODUCT(--ISNUMBER(SEARCH({"ENV_"},C6287)))&gt;0,1,0)</f>
        <v>0</v>
      </c>
      <c r="G6287" s="1">
        <f>IF(SUMPRODUCT(--ISNUMBER(SEARCH({"DISCRIMINATION","HARASSMENT","HATE_SPEECH","GENDER_VIOLENCE"},C6287)))&gt;0,1,0)</f>
        <v>0</v>
      </c>
      <c r="H6287" s="1">
        <f>IF(SUMPRODUCT(--ISNUMBER(SEARCH({"LEGALIZE","LEGISLATION","TRIAL"},C6287)))&gt;0,1,0)</f>
        <v>0</v>
      </c>
      <c r="I6287" s="1">
        <f>IF(SUMPRODUCT(--ISNUMBER(SEARCH({"LEADER"},C6287)))&gt;0,1,0)</f>
        <v>0</v>
      </c>
      <c r="J6287" t="str">
        <f t="shared" si="392"/>
        <v>2015</v>
      </c>
      <c r="K6287" t="str">
        <f t="shared" si="393"/>
        <v>04</v>
      </c>
      <c r="L6287" t="str">
        <f t="shared" si="394"/>
        <v>21</v>
      </c>
      <c r="M6287" s="2">
        <f t="shared" si="395"/>
        <v>42115.729166666664</v>
      </c>
    </row>
    <row r="6288" spans="1:13" x14ac:dyDescent="0.35">
      <c r="A6288">
        <v>0.28985507246376802</v>
      </c>
      <c r="B6288" t="s">
        <v>409</v>
      </c>
      <c r="C6288" t="s">
        <v>5197</v>
      </c>
      <c r="D6288">
        <v>20160205131500</v>
      </c>
      <c r="E6288" s="1">
        <f>IF(SUMPRODUCT(--ISNUMBER(SEARCH({"ECON_EARNINGSREPORT","ECON_STOCKMARKET"},C6288)))&gt;0,1,0)</f>
        <v>0</v>
      </c>
      <c r="F6288" s="1">
        <f>IF(SUMPRODUCT(--ISNUMBER(SEARCH({"ENV_"},C6288)))&gt;0,1,0)</f>
        <v>1</v>
      </c>
      <c r="G6288" s="1">
        <f>IF(SUMPRODUCT(--ISNUMBER(SEARCH({"DISCRIMINATION","HARASSMENT","HATE_SPEECH","GENDER_VIOLENCE"},C6288)))&gt;0,1,0)</f>
        <v>0</v>
      </c>
      <c r="H6288" s="1">
        <f>IF(SUMPRODUCT(--ISNUMBER(SEARCH({"LEGALIZE","LEGISLATION","TRIAL"},C6288)))&gt;0,1,0)</f>
        <v>1</v>
      </c>
      <c r="I6288" s="1">
        <f>IF(SUMPRODUCT(--ISNUMBER(SEARCH({"LEADER"},C6288)))&gt;0,1,0)</f>
        <v>1</v>
      </c>
      <c r="J6288" t="str">
        <f t="shared" si="392"/>
        <v>2016</v>
      </c>
      <c r="K6288" t="str">
        <f t="shared" si="393"/>
        <v>02</v>
      </c>
      <c r="L6288" t="str">
        <f t="shared" si="394"/>
        <v>05</v>
      </c>
      <c r="M6288" s="2">
        <f t="shared" si="395"/>
        <v>42405.552083333336</v>
      </c>
    </row>
    <row r="6289" spans="1:13" x14ac:dyDescent="0.35">
      <c r="A6289">
        <v>0.74441687344913199</v>
      </c>
      <c r="B6289" t="s">
        <v>4647</v>
      </c>
      <c r="C6289" t="s">
        <v>5198</v>
      </c>
      <c r="D6289">
        <v>20150804220000</v>
      </c>
      <c r="E6289" s="1">
        <f>IF(SUMPRODUCT(--ISNUMBER(SEARCH({"ECON_EARNINGSREPORT","ECON_STOCKMARKET"},C6289)))&gt;0,1,0)</f>
        <v>1</v>
      </c>
      <c r="F6289" s="1">
        <f>IF(SUMPRODUCT(--ISNUMBER(SEARCH({"ENV_"},C6289)))&gt;0,1,0)</f>
        <v>0</v>
      </c>
      <c r="G6289" s="1">
        <f>IF(SUMPRODUCT(--ISNUMBER(SEARCH({"DISCRIMINATION","HARASSMENT","HATE_SPEECH","GENDER_VIOLENCE"},C6289)))&gt;0,1,0)</f>
        <v>0</v>
      </c>
      <c r="H6289" s="1">
        <f>IF(SUMPRODUCT(--ISNUMBER(SEARCH({"LEGALIZE","LEGISLATION","TRIAL"},C6289)))&gt;0,1,0)</f>
        <v>0</v>
      </c>
      <c r="I6289" s="1">
        <f>IF(SUMPRODUCT(--ISNUMBER(SEARCH({"LEADER"},C6289)))&gt;0,1,0)</f>
        <v>0</v>
      </c>
      <c r="J6289" t="str">
        <f t="shared" si="392"/>
        <v>2015</v>
      </c>
      <c r="K6289" t="str">
        <f t="shared" si="393"/>
        <v>08</v>
      </c>
      <c r="L6289" t="str">
        <f t="shared" si="394"/>
        <v>04</v>
      </c>
      <c r="M6289" s="2">
        <f t="shared" si="395"/>
        <v>42220.916666666664</v>
      </c>
    </row>
    <row r="6290" spans="1:13" x14ac:dyDescent="0.35">
      <c r="A6290">
        <v>-1.76991150442478</v>
      </c>
      <c r="B6290" t="s">
        <v>543</v>
      </c>
      <c r="C6290" t="s">
        <v>152</v>
      </c>
      <c r="D6290">
        <v>20150324231500</v>
      </c>
      <c r="E6290" s="1">
        <f>IF(SUMPRODUCT(--ISNUMBER(SEARCH({"ECON_EARNINGSREPORT","ECON_STOCKMARKET"},C6290)))&gt;0,1,0)</f>
        <v>0</v>
      </c>
      <c r="F6290" s="1">
        <f>IF(SUMPRODUCT(--ISNUMBER(SEARCH({"ENV_"},C6290)))&gt;0,1,0)</f>
        <v>0</v>
      </c>
      <c r="G6290" s="1">
        <f>IF(SUMPRODUCT(--ISNUMBER(SEARCH({"DISCRIMINATION","HARASSMENT","HATE_SPEECH","GENDER_VIOLENCE"},C6290)))&gt;0,1,0)</f>
        <v>0</v>
      </c>
      <c r="H6290" s="1">
        <f>IF(SUMPRODUCT(--ISNUMBER(SEARCH({"LEGALIZE","LEGISLATION","TRIAL"},C6290)))&gt;0,1,0)</f>
        <v>0</v>
      </c>
      <c r="I6290" s="1">
        <f>IF(SUMPRODUCT(--ISNUMBER(SEARCH({"LEADER"},C6290)))&gt;0,1,0)</f>
        <v>0</v>
      </c>
      <c r="J6290" t="str">
        <f t="shared" si="392"/>
        <v>2015</v>
      </c>
      <c r="K6290" t="str">
        <f t="shared" si="393"/>
        <v>03</v>
      </c>
      <c r="L6290" t="str">
        <f t="shared" si="394"/>
        <v>24</v>
      </c>
      <c r="M6290" s="2">
        <f t="shared" si="395"/>
        <v>42087.96875</v>
      </c>
    </row>
    <row r="6291" spans="1:13" x14ac:dyDescent="0.35">
      <c r="A6291">
        <v>0.44395116537180901</v>
      </c>
      <c r="B6291" t="s">
        <v>5199</v>
      </c>
      <c r="C6291" t="s">
        <v>3837</v>
      </c>
      <c r="D6291">
        <v>20160525011500</v>
      </c>
      <c r="E6291" s="1">
        <f>IF(SUMPRODUCT(--ISNUMBER(SEARCH({"ECON_EARNINGSREPORT","ECON_STOCKMARKET"},C6291)))&gt;0,1,0)</f>
        <v>0</v>
      </c>
      <c r="F6291" s="1">
        <f>IF(SUMPRODUCT(--ISNUMBER(SEARCH({"ENV_"},C6291)))&gt;0,1,0)</f>
        <v>0</v>
      </c>
      <c r="G6291" s="1">
        <f>IF(SUMPRODUCT(--ISNUMBER(SEARCH({"DISCRIMINATION","HARASSMENT","HATE_SPEECH","GENDER_VIOLENCE"},C6291)))&gt;0,1,0)</f>
        <v>0</v>
      </c>
      <c r="H6291" s="1">
        <f>IF(SUMPRODUCT(--ISNUMBER(SEARCH({"LEGALIZE","LEGISLATION","TRIAL"},C6291)))&gt;0,1,0)</f>
        <v>0</v>
      </c>
      <c r="I6291" s="1">
        <f>IF(SUMPRODUCT(--ISNUMBER(SEARCH({"LEADER"},C6291)))&gt;0,1,0)</f>
        <v>0</v>
      </c>
      <c r="J6291" t="str">
        <f t="shared" si="392"/>
        <v>2016</v>
      </c>
      <c r="K6291" t="str">
        <f t="shared" si="393"/>
        <v>05</v>
      </c>
      <c r="L6291" t="str">
        <f t="shared" si="394"/>
        <v>25</v>
      </c>
      <c r="M6291" s="2">
        <f t="shared" si="395"/>
        <v>42515.052083333336</v>
      </c>
    </row>
    <row r="6292" spans="1:13" x14ac:dyDescent="0.35">
      <c r="A6292">
        <v>1.5317286652078801</v>
      </c>
      <c r="B6292" t="s">
        <v>26</v>
      </c>
      <c r="C6292" t="s">
        <v>5200</v>
      </c>
      <c r="D6292">
        <v>20150225141500</v>
      </c>
      <c r="E6292" s="1">
        <f>IF(SUMPRODUCT(--ISNUMBER(SEARCH({"ECON_EARNINGSREPORT","ECON_STOCKMARKET"},C6292)))&gt;0,1,0)</f>
        <v>1</v>
      </c>
      <c r="F6292" s="1">
        <f>IF(SUMPRODUCT(--ISNUMBER(SEARCH({"ENV_"},C6292)))&gt;0,1,0)</f>
        <v>1</v>
      </c>
      <c r="G6292" s="1">
        <f>IF(SUMPRODUCT(--ISNUMBER(SEARCH({"DISCRIMINATION","HARASSMENT","HATE_SPEECH","GENDER_VIOLENCE"},C6292)))&gt;0,1,0)</f>
        <v>0</v>
      </c>
      <c r="H6292" s="1">
        <f>IF(SUMPRODUCT(--ISNUMBER(SEARCH({"LEGALIZE","LEGISLATION","TRIAL"},C6292)))&gt;0,1,0)</f>
        <v>0</v>
      </c>
      <c r="I6292" s="1">
        <f>IF(SUMPRODUCT(--ISNUMBER(SEARCH({"LEADER"},C6292)))&gt;0,1,0)</f>
        <v>0</v>
      </c>
      <c r="J6292" t="str">
        <f t="shared" si="392"/>
        <v>2015</v>
      </c>
      <c r="K6292" t="str">
        <f t="shared" si="393"/>
        <v>02</v>
      </c>
      <c r="L6292" t="str">
        <f t="shared" si="394"/>
        <v>25</v>
      </c>
      <c r="M6292" s="2">
        <f t="shared" si="395"/>
        <v>42060.59375</v>
      </c>
    </row>
    <row r="6293" spans="1:13" x14ac:dyDescent="0.35">
      <c r="A6293">
        <v>2.8846153846153801</v>
      </c>
      <c r="B6293" t="s">
        <v>1015</v>
      </c>
      <c r="C6293" t="s">
        <v>4102</v>
      </c>
      <c r="D6293">
        <v>20160115083000</v>
      </c>
      <c r="E6293" s="1">
        <f>IF(SUMPRODUCT(--ISNUMBER(SEARCH({"ECON_EARNINGSREPORT","ECON_STOCKMARKET"},C6293)))&gt;0,1,0)</f>
        <v>0</v>
      </c>
      <c r="F6293" s="1">
        <f>IF(SUMPRODUCT(--ISNUMBER(SEARCH({"ENV_"},C6293)))&gt;0,1,0)</f>
        <v>0</v>
      </c>
      <c r="G6293" s="1">
        <f>IF(SUMPRODUCT(--ISNUMBER(SEARCH({"DISCRIMINATION","HARASSMENT","HATE_SPEECH","GENDER_VIOLENCE"},C6293)))&gt;0,1,0)</f>
        <v>0</v>
      </c>
      <c r="H6293" s="1">
        <f>IF(SUMPRODUCT(--ISNUMBER(SEARCH({"LEGALIZE","LEGISLATION","TRIAL"},C6293)))&gt;0,1,0)</f>
        <v>0</v>
      </c>
      <c r="I6293" s="1">
        <f>IF(SUMPRODUCT(--ISNUMBER(SEARCH({"LEADER"},C6293)))&gt;0,1,0)</f>
        <v>1</v>
      </c>
      <c r="J6293" t="str">
        <f t="shared" si="392"/>
        <v>2016</v>
      </c>
      <c r="K6293" t="str">
        <f t="shared" si="393"/>
        <v>01</v>
      </c>
      <c r="L6293" t="str">
        <f t="shared" si="394"/>
        <v>15</v>
      </c>
      <c r="M6293" s="2">
        <f t="shared" si="395"/>
        <v>42384.354166666664</v>
      </c>
    </row>
    <row r="6294" spans="1:13" x14ac:dyDescent="0.35">
      <c r="A6294">
        <v>-0.399201596806387</v>
      </c>
      <c r="B6294" t="s">
        <v>542</v>
      </c>
      <c r="C6294" t="s">
        <v>3922</v>
      </c>
      <c r="D6294">
        <v>20150225001500</v>
      </c>
      <c r="E6294" s="1">
        <f>IF(SUMPRODUCT(--ISNUMBER(SEARCH({"ECON_EARNINGSREPORT","ECON_STOCKMARKET"},C6294)))&gt;0,1,0)</f>
        <v>0</v>
      </c>
      <c r="F6294" s="1">
        <f>IF(SUMPRODUCT(--ISNUMBER(SEARCH({"ENV_"},C6294)))&gt;0,1,0)</f>
        <v>0</v>
      </c>
      <c r="G6294" s="1">
        <f>IF(SUMPRODUCT(--ISNUMBER(SEARCH({"DISCRIMINATION","HARASSMENT","HATE_SPEECH","GENDER_VIOLENCE"},C6294)))&gt;0,1,0)</f>
        <v>0</v>
      </c>
      <c r="H6294" s="1">
        <f>IF(SUMPRODUCT(--ISNUMBER(SEARCH({"LEGALIZE","LEGISLATION","TRIAL"},C6294)))&gt;0,1,0)</f>
        <v>0</v>
      </c>
      <c r="I6294" s="1">
        <f>IF(SUMPRODUCT(--ISNUMBER(SEARCH({"LEADER"},C6294)))&gt;0,1,0)</f>
        <v>0</v>
      </c>
      <c r="J6294" t="str">
        <f t="shared" si="392"/>
        <v>2015</v>
      </c>
      <c r="K6294" t="str">
        <f t="shared" si="393"/>
        <v>02</v>
      </c>
      <c r="L6294" t="str">
        <f t="shared" si="394"/>
        <v>25</v>
      </c>
      <c r="M6294" s="2">
        <f t="shared" si="395"/>
        <v>42060.010416666664</v>
      </c>
    </row>
    <row r="6295" spans="1:13" x14ac:dyDescent="0.35">
      <c r="A6295">
        <v>3.60458765701802</v>
      </c>
      <c r="B6295" t="s">
        <v>363</v>
      </c>
      <c r="C6295" t="s">
        <v>4710</v>
      </c>
      <c r="D6295">
        <v>20160222010000</v>
      </c>
      <c r="E6295" s="1">
        <f>IF(SUMPRODUCT(--ISNUMBER(SEARCH({"ECON_EARNINGSREPORT","ECON_STOCKMARKET"},C6295)))&gt;0,1,0)</f>
        <v>0</v>
      </c>
      <c r="F6295" s="1">
        <f>IF(SUMPRODUCT(--ISNUMBER(SEARCH({"ENV_"},C6295)))&gt;0,1,0)</f>
        <v>0</v>
      </c>
      <c r="G6295" s="1">
        <f>IF(SUMPRODUCT(--ISNUMBER(SEARCH({"DISCRIMINATION","HARASSMENT","HATE_SPEECH","GENDER_VIOLENCE"},C6295)))&gt;0,1,0)</f>
        <v>0</v>
      </c>
      <c r="H6295" s="1">
        <f>IF(SUMPRODUCT(--ISNUMBER(SEARCH({"LEGALIZE","LEGISLATION","TRIAL"},C6295)))&gt;0,1,0)</f>
        <v>0</v>
      </c>
      <c r="I6295" s="1">
        <f>IF(SUMPRODUCT(--ISNUMBER(SEARCH({"LEADER"},C6295)))&gt;0,1,0)</f>
        <v>1</v>
      </c>
      <c r="J6295" t="str">
        <f t="shared" si="392"/>
        <v>2016</v>
      </c>
      <c r="K6295" t="str">
        <f t="shared" si="393"/>
        <v>02</v>
      </c>
      <c r="L6295" t="str">
        <f t="shared" si="394"/>
        <v>22</v>
      </c>
      <c r="M6295" s="2">
        <f t="shared" si="395"/>
        <v>42422.041666666664</v>
      </c>
    </row>
    <row r="6296" spans="1:13" x14ac:dyDescent="0.35">
      <c r="A6296">
        <v>-0.45871559633027498</v>
      </c>
      <c r="B6296" t="s">
        <v>26</v>
      </c>
      <c r="C6296" t="s">
        <v>5201</v>
      </c>
      <c r="D6296">
        <v>20160305011500</v>
      </c>
      <c r="E6296" s="1">
        <f>IF(SUMPRODUCT(--ISNUMBER(SEARCH({"ECON_EARNINGSREPORT","ECON_STOCKMARKET"},C6296)))&gt;0,1,0)</f>
        <v>1</v>
      </c>
      <c r="F6296" s="1">
        <f>IF(SUMPRODUCT(--ISNUMBER(SEARCH({"ENV_"},C6296)))&gt;0,1,0)</f>
        <v>0</v>
      </c>
      <c r="G6296" s="1">
        <f>IF(SUMPRODUCT(--ISNUMBER(SEARCH({"DISCRIMINATION","HARASSMENT","HATE_SPEECH","GENDER_VIOLENCE"},C6296)))&gt;0,1,0)</f>
        <v>0</v>
      </c>
      <c r="H6296" s="1">
        <f>IF(SUMPRODUCT(--ISNUMBER(SEARCH({"LEGALIZE","LEGISLATION","TRIAL"},C6296)))&gt;0,1,0)</f>
        <v>0</v>
      </c>
      <c r="I6296" s="1">
        <f>IF(SUMPRODUCT(--ISNUMBER(SEARCH({"LEADER"},C6296)))&gt;0,1,0)</f>
        <v>0</v>
      </c>
      <c r="J6296" t="str">
        <f t="shared" si="392"/>
        <v>2016</v>
      </c>
      <c r="K6296" t="str">
        <f t="shared" si="393"/>
        <v>03</v>
      </c>
      <c r="L6296" t="str">
        <f t="shared" si="394"/>
        <v>05</v>
      </c>
      <c r="M6296" s="2">
        <f t="shared" si="395"/>
        <v>42434.052083333336</v>
      </c>
    </row>
    <row r="6297" spans="1:13" x14ac:dyDescent="0.35">
      <c r="A6297">
        <v>3.79746835443038</v>
      </c>
      <c r="B6297" t="s">
        <v>1994</v>
      </c>
      <c r="C6297" t="s">
        <v>5202</v>
      </c>
      <c r="D6297">
        <v>20160520001500</v>
      </c>
      <c r="E6297" s="1">
        <f>IF(SUMPRODUCT(--ISNUMBER(SEARCH({"ECON_EARNINGSREPORT","ECON_STOCKMARKET"},C6297)))&gt;0,1,0)</f>
        <v>0</v>
      </c>
      <c r="F6297" s="1">
        <f>IF(SUMPRODUCT(--ISNUMBER(SEARCH({"ENV_"},C6297)))&gt;0,1,0)</f>
        <v>0</v>
      </c>
      <c r="G6297" s="1">
        <f>IF(SUMPRODUCT(--ISNUMBER(SEARCH({"DISCRIMINATION","HARASSMENT","HATE_SPEECH","GENDER_VIOLENCE"},C6297)))&gt;0,1,0)</f>
        <v>0</v>
      </c>
      <c r="H6297" s="1">
        <f>IF(SUMPRODUCT(--ISNUMBER(SEARCH({"LEGALIZE","LEGISLATION","TRIAL"},C6297)))&gt;0,1,0)</f>
        <v>0</v>
      </c>
      <c r="I6297" s="1">
        <f>IF(SUMPRODUCT(--ISNUMBER(SEARCH({"LEADER"},C6297)))&gt;0,1,0)</f>
        <v>0</v>
      </c>
      <c r="J6297" t="str">
        <f t="shared" si="392"/>
        <v>2016</v>
      </c>
      <c r="K6297" t="str">
        <f t="shared" si="393"/>
        <v>05</v>
      </c>
      <c r="L6297" t="str">
        <f t="shared" si="394"/>
        <v>20</v>
      </c>
      <c r="M6297" s="2">
        <f t="shared" si="395"/>
        <v>42510.010416666664</v>
      </c>
    </row>
    <row r="6298" spans="1:13" x14ac:dyDescent="0.35">
      <c r="A6298">
        <v>0.97402597402597402</v>
      </c>
      <c r="B6298" t="s">
        <v>26</v>
      </c>
      <c r="C6298" t="s">
        <v>5183</v>
      </c>
      <c r="D6298">
        <v>20150521154500</v>
      </c>
      <c r="E6298" s="1">
        <f>IF(SUMPRODUCT(--ISNUMBER(SEARCH({"ECON_EARNINGSREPORT","ECON_STOCKMARKET"},C6298)))&gt;0,1,0)</f>
        <v>1</v>
      </c>
      <c r="F6298" s="1">
        <f>IF(SUMPRODUCT(--ISNUMBER(SEARCH({"ENV_"},C6298)))&gt;0,1,0)</f>
        <v>0</v>
      </c>
      <c r="G6298" s="1">
        <f>IF(SUMPRODUCT(--ISNUMBER(SEARCH({"DISCRIMINATION","HARASSMENT","HATE_SPEECH","GENDER_VIOLENCE"},C6298)))&gt;0,1,0)</f>
        <v>0</v>
      </c>
      <c r="H6298" s="1">
        <f>IF(SUMPRODUCT(--ISNUMBER(SEARCH({"LEGALIZE","LEGISLATION","TRIAL"},C6298)))&gt;0,1,0)</f>
        <v>0</v>
      </c>
      <c r="I6298" s="1">
        <f>IF(SUMPRODUCT(--ISNUMBER(SEARCH({"LEADER"},C6298)))&gt;0,1,0)</f>
        <v>0</v>
      </c>
      <c r="J6298" t="str">
        <f t="shared" si="392"/>
        <v>2015</v>
      </c>
      <c r="K6298" t="str">
        <f t="shared" si="393"/>
        <v>05</v>
      </c>
      <c r="L6298" t="str">
        <f t="shared" si="394"/>
        <v>21</v>
      </c>
      <c r="M6298" s="2">
        <f t="shared" si="395"/>
        <v>42145.65625</v>
      </c>
    </row>
    <row r="6299" spans="1:13" x14ac:dyDescent="0.35">
      <c r="A6299">
        <v>-4.3760129659643399</v>
      </c>
      <c r="B6299" t="s">
        <v>534</v>
      </c>
      <c r="C6299" t="s">
        <v>4410</v>
      </c>
      <c r="D6299">
        <v>20151102160000</v>
      </c>
      <c r="E6299" s="1">
        <f>IF(SUMPRODUCT(--ISNUMBER(SEARCH({"ECON_EARNINGSREPORT","ECON_STOCKMARKET"},C6299)))&gt;0,1,0)</f>
        <v>0</v>
      </c>
      <c r="F6299" s="1">
        <f>IF(SUMPRODUCT(--ISNUMBER(SEARCH({"ENV_"},C6299)))&gt;0,1,0)</f>
        <v>0</v>
      </c>
      <c r="G6299" s="1">
        <f>IF(SUMPRODUCT(--ISNUMBER(SEARCH({"DISCRIMINATION","HARASSMENT","HATE_SPEECH","GENDER_VIOLENCE"},C6299)))&gt;0,1,0)</f>
        <v>0</v>
      </c>
      <c r="H6299" s="1">
        <f>IF(SUMPRODUCT(--ISNUMBER(SEARCH({"LEGALIZE","LEGISLATION","TRIAL"},C6299)))&gt;0,1,0)</f>
        <v>1</v>
      </c>
      <c r="I6299" s="1">
        <f>IF(SUMPRODUCT(--ISNUMBER(SEARCH({"LEADER"},C6299)))&gt;0,1,0)</f>
        <v>0</v>
      </c>
      <c r="J6299" t="str">
        <f t="shared" si="392"/>
        <v>2015</v>
      </c>
      <c r="K6299" t="str">
        <f t="shared" si="393"/>
        <v>11</v>
      </c>
      <c r="L6299" t="str">
        <f t="shared" si="394"/>
        <v>02</v>
      </c>
      <c r="M6299" s="2">
        <f t="shared" si="395"/>
        <v>42310.666666666664</v>
      </c>
    </row>
    <row r="6300" spans="1:13" x14ac:dyDescent="0.35">
      <c r="A6300">
        <v>-0.27472527472527503</v>
      </c>
      <c r="B6300" t="s">
        <v>1082</v>
      </c>
      <c r="C6300" t="s">
        <v>5203</v>
      </c>
      <c r="D6300">
        <v>20151101013000</v>
      </c>
      <c r="E6300" s="1">
        <f>IF(SUMPRODUCT(--ISNUMBER(SEARCH({"ECON_EARNINGSREPORT","ECON_STOCKMARKET"},C6300)))&gt;0,1,0)</f>
        <v>0</v>
      </c>
      <c r="F6300" s="1">
        <f>IF(SUMPRODUCT(--ISNUMBER(SEARCH({"ENV_"},C6300)))&gt;0,1,0)</f>
        <v>0</v>
      </c>
      <c r="G6300" s="1">
        <f>IF(SUMPRODUCT(--ISNUMBER(SEARCH({"DISCRIMINATION","HARASSMENT","HATE_SPEECH","GENDER_VIOLENCE"},C6300)))&gt;0,1,0)</f>
        <v>0</v>
      </c>
      <c r="H6300" s="1">
        <f>IF(SUMPRODUCT(--ISNUMBER(SEARCH({"LEGALIZE","LEGISLATION","TRIAL"},C6300)))&gt;0,1,0)</f>
        <v>0</v>
      </c>
      <c r="I6300" s="1">
        <f>IF(SUMPRODUCT(--ISNUMBER(SEARCH({"LEADER"},C6300)))&gt;0,1,0)</f>
        <v>1</v>
      </c>
      <c r="J6300" t="str">
        <f t="shared" si="392"/>
        <v>2015</v>
      </c>
      <c r="K6300" t="str">
        <f t="shared" si="393"/>
        <v>11</v>
      </c>
      <c r="L6300" t="str">
        <f t="shared" si="394"/>
        <v>01</v>
      </c>
      <c r="M6300" s="2">
        <f t="shared" si="395"/>
        <v>42309.0625</v>
      </c>
    </row>
    <row r="6301" spans="1:13" x14ac:dyDescent="0.35">
      <c r="A6301">
        <v>-3.4653465346534702</v>
      </c>
      <c r="B6301" t="s">
        <v>121</v>
      </c>
      <c r="C6301" t="s">
        <v>5204</v>
      </c>
      <c r="D6301">
        <v>20150302180000</v>
      </c>
      <c r="E6301" s="1">
        <f>IF(SUMPRODUCT(--ISNUMBER(SEARCH({"ECON_EARNINGSREPORT","ECON_STOCKMARKET"},C6301)))&gt;0,1,0)</f>
        <v>0</v>
      </c>
      <c r="F6301" s="1">
        <f>IF(SUMPRODUCT(--ISNUMBER(SEARCH({"ENV_"},C6301)))&gt;0,1,0)</f>
        <v>0</v>
      </c>
      <c r="G6301" s="1">
        <f>IF(SUMPRODUCT(--ISNUMBER(SEARCH({"DISCRIMINATION","HARASSMENT","HATE_SPEECH","GENDER_VIOLENCE"},C6301)))&gt;0,1,0)</f>
        <v>1</v>
      </c>
      <c r="H6301" s="1">
        <f>IF(SUMPRODUCT(--ISNUMBER(SEARCH({"LEGALIZE","LEGISLATION","TRIAL"},C6301)))&gt;0,1,0)</f>
        <v>1</v>
      </c>
      <c r="I6301" s="1">
        <f>IF(SUMPRODUCT(--ISNUMBER(SEARCH({"LEADER"},C6301)))&gt;0,1,0)</f>
        <v>1</v>
      </c>
      <c r="J6301" t="str">
        <f t="shared" si="392"/>
        <v>2015</v>
      </c>
      <c r="K6301" t="str">
        <f t="shared" si="393"/>
        <v>03</v>
      </c>
      <c r="L6301" t="str">
        <f t="shared" si="394"/>
        <v>02</v>
      </c>
      <c r="M6301" s="2">
        <f t="shared" si="395"/>
        <v>42065.75</v>
      </c>
    </row>
    <row r="6302" spans="1:13" x14ac:dyDescent="0.35">
      <c r="A6302">
        <v>1.4492753623188399</v>
      </c>
      <c r="B6302" t="s">
        <v>4496</v>
      </c>
      <c r="C6302" t="s">
        <v>5205</v>
      </c>
      <c r="D6302">
        <v>20151123154500</v>
      </c>
      <c r="E6302" s="1">
        <f>IF(SUMPRODUCT(--ISNUMBER(SEARCH({"ECON_EARNINGSREPORT","ECON_STOCKMARKET"},C6302)))&gt;0,1,0)</f>
        <v>1</v>
      </c>
      <c r="F6302" s="1">
        <f>IF(SUMPRODUCT(--ISNUMBER(SEARCH({"ENV_"},C6302)))&gt;0,1,0)</f>
        <v>0</v>
      </c>
      <c r="G6302" s="1">
        <f>IF(SUMPRODUCT(--ISNUMBER(SEARCH({"DISCRIMINATION","HARASSMENT","HATE_SPEECH","GENDER_VIOLENCE"},C6302)))&gt;0,1,0)</f>
        <v>0</v>
      </c>
      <c r="H6302" s="1">
        <f>IF(SUMPRODUCT(--ISNUMBER(SEARCH({"LEGALIZE","LEGISLATION","TRIAL"},C6302)))&gt;0,1,0)</f>
        <v>0</v>
      </c>
      <c r="I6302" s="1">
        <f>IF(SUMPRODUCT(--ISNUMBER(SEARCH({"LEADER"},C6302)))&gt;0,1,0)</f>
        <v>0</v>
      </c>
      <c r="J6302" t="str">
        <f t="shared" si="392"/>
        <v>2015</v>
      </c>
      <c r="K6302" t="str">
        <f t="shared" si="393"/>
        <v>11</v>
      </c>
      <c r="L6302" t="str">
        <f t="shared" si="394"/>
        <v>23</v>
      </c>
      <c r="M6302" s="2">
        <f t="shared" si="395"/>
        <v>42331.65625</v>
      </c>
    </row>
    <row r="6303" spans="1:13" x14ac:dyDescent="0.35">
      <c r="A6303">
        <v>1.27551020408163</v>
      </c>
      <c r="B6303" t="s">
        <v>504</v>
      </c>
      <c r="D6303">
        <v>20160106173000</v>
      </c>
      <c r="E6303" s="1">
        <f>IF(SUMPRODUCT(--ISNUMBER(SEARCH({"ECON_EARNINGSREPORT","ECON_STOCKMARKET"},C6303)))&gt;0,1,0)</f>
        <v>0</v>
      </c>
      <c r="F6303" s="1">
        <f>IF(SUMPRODUCT(--ISNUMBER(SEARCH({"ENV_"},C6303)))&gt;0,1,0)</f>
        <v>0</v>
      </c>
      <c r="G6303" s="1">
        <f>IF(SUMPRODUCT(--ISNUMBER(SEARCH({"DISCRIMINATION","HARASSMENT","HATE_SPEECH","GENDER_VIOLENCE"},C6303)))&gt;0,1,0)</f>
        <v>0</v>
      </c>
      <c r="H6303" s="1">
        <f>IF(SUMPRODUCT(--ISNUMBER(SEARCH({"LEGALIZE","LEGISLATION","TRIAL"},C6303)))&gt;0,1,0)</f>
        <v>0</v>
      </c>
      <c r="I6303" s="1">
        <f>IF(SUMPRODUCT(--ISNUMBER(SEARCH({"LEADER"},C6303)))&gt;0,1,0)</f>
        <v>0</v>
      </c>
      <c r="J6303" t="str">
        <f t="shared" si="392"/>
        <v>2016</v>
      </c>
      <c r="K6303" t="str">
        <f t="shared" si="393"/>
        <v>01</v>
      </c>
      <c r="L6303" t="str">
        <f t="shared" si="394"/>
        <v>06</v>
      </c>
      <c r="M6303" s="2">
        <f t="shared" si="395"/>
        <v>42375.729166666664</v>
      </c>
    </row>
    <row r="6304" spans="1:13" x14ac:dyDescent="0.35">
      <c r="A6304">
        <v>-0.740242261103634</v>
      </c>
      <c r="B6304" t="s">
        <v>1082</v>
      </c>
      <c r="C6304" t="s">
        <v>5206</v>
      </c>
      <c r="D6304">
        <v>20150419011500</v>
      </c>
      <c r="E6304" s="1">
        <f>IF(SUMPRODUCT(--ISNUMBER(SEARCH({"ECON_EARNINGSREPORT","ECON_STOCKMARKET"},C6304)))&gt;0,1,0)</f>
        <v>1</v>
      </c>
      <c r="F6304" s="1">
        <f>IF(SUMPRODUCT(--ISNUMBER(SEARCH({"ENV_"},C6304)))&gt;0,1,0)</f>
        <v>0</v>
      </c>
      <c r="G6304" s="1">
        <f>IF(SUMPRODUCT(--ISNUMBER(SEARCH({"DISCRIMINATION","HARASSMENT","HATE_SPEECH","GENDER_VIOLENCE"},C6304)))&gt;0,1,0)</f>
        <v>0</v>
      </c>
      <c r="H6304" s="1">
        <f>IF(SUMPRODUCT(--ISNUMBER(SEARCH({"LEGALIZE","LEGISLATION","TRIAL"},C6304)))&gt;0,1,0)</f>
        <v>0</v>
      </c>
      <c r="I6304" s="1">
        <f>IF(SUMPRODUCT(--ISNUMBER(SEARCH({"LEADER"},C6304)))&gt;0,1,0)</f>
        <v>0</v>
      </c>
      <c r="J6304" t="str">
        <f t="shared" si="392"/>
        <v>2015</v>
      </c>
      <c r="K6304" t="str">
        <f t="shared" si="393"/>
        <v>04</v>
      </c>
      <c r="L6304" t="str">
        <f t="shared" si="394"/>
        <v>19</v>
      </c>
      <c r="M6304" s="2">
        <f t="shared" si="395"/>
        <v>42113.052083333336</v>
      </c>
    </row>
    <row r="6305" spans="1:13" x14ac:dyDescent="0.35">
      <c r="A6305">
        <v>1.0638297872340401</v>
      </c>
      <c r="B6305" t="s">
        <v>342</v>
      </c>
      <c r="C6305" t="s">
        <v>5207</v>
      </c>
      <c r="D6305">
        <v>20151206113000</v>
      </c>
      <c r="E6305" s="1">
        <f>IF(SUMPRODUCT(--ISNUMBER(SEARCH({"ECON_EARNINGSREPORT","ECON_STOCKMARKET"},C6305)))&gt;0,1,0)</f>
        <v>0</v>
      </c>
      <c r="F6305" s="1">
        <f>IF(SUMPRODUCT(--ISNUMBER(SEARCH({"ENV_"},C6305)))&gt;0,1,0)</f>
        <v>0</v>
      </c>
      <c r="G6305" s="1">
        <f>IF(SUMPRODUCT(--ISNUMBER(SEARCH({"DISCRIMINATION","HARASSMENT","HATE_SPEECH","GENDER_VIOLENCE"},C6305)))&gt;0,1,0)</f>
        <v>0</v>
      </c>
      <c r="H6305" s="1">
        <f>IF(SUMPRODUCT(--ISNUMBER(SEARCH({"LEGALIZE","LEGISLATION","TRIAL"},C6305)))&gt;0,1,0)</f>
        <v>1</v>
      </c>
      <c r="I6305" s="1">
        <f>IF(SUMPRODUCT(--ISNUMBER(SEARCH({"LEADER"},C6305)))&gt;0,1,0)</f>
        <v>0</v>
      </c>
      <c r="J6305" t="str">
        <f t="shared" si="392"/>
        <v>2015</v>
      </c>
      <c r="K6305" t="str">
        <f t="shared" si="393"/>
        <v>12</v>
      </c>
      <c r="L6305" t="str">
        <f t="shared" si="394"/>
        <v>06</v>
      </c>
      <c r="M6305" s="2">
        <f t="shared" si="395"/>
        <v>42344.479166666664</v>
      </c>
    </row>
    <row r="6306" spans="1:13" x14ac:dyDescent="0.35">
      <c r="A6306">
        <v>1.3953488372092999</v>
      </c>
      <c r="B6306" t="s">
        <v>77</v>
      </c>
      <c r="C6306" t="s">
        <v>585</v>
      </c>
      <c r="D6306">
        <v>20150303050000</v>
      </c>
      <c r="E6306" s="1">
        <f>IF(SUMPRODUCT(--ISNUMBER(SEARCH({"ECON_EARNINGSREPORT","ECON_STOCKMARKET"},C6306)))&gt;0,1,0)</f>
        <v>0</v>
      </c>
      <c r="F6306" s="1">
        <f>IF(SUMPRODUCT(--ISNUMBER(SEARCH({"ENV_"},C6306)))&gt;0,1,0)</f>
        <v>0</v>
      </c>
      <c r="G6306" s="1">
        <f>IF(SUMPRODUCT(--ISNUMBER(SEARCH({"DISCRIMINATION","HARASSMENT","HATE_SPEECH","GENDER_VIOLENCE"},C6306)))&gt;0,1,0)</f>
        <v>0</v>
      </c>
      <c r="H6306" s="1">
        <f>IF(SUMPRODUCT(--ISNUMBER(SEARCH({"LEGALIZE","LEGISLATION","TRIAL"},C6306)))&gt;0,1,0)</f>
        <v>0</v>
      </c>
      <c r="I6306" s="1">
        <f>IF(SUMPRODUCT(--ISNUMBER(SEARCH({"LEADER"},C6306)))&gt;0,1,0)</f>
        <v>0</v>
      </c>
      <c r="J6306" t="str">
        <f t="shared" si="392"/>
        <v>2015</v>
      </c>
      <c r="K6306" t="str">
        <f t="shared" si="393"/>
        <v>03</v>
      </c>
      <c r="L6306" t="str">
        <f t="shared" si="394"/>
        <v>03</v>
      </c>
      <c r="M6306" s="2">
        <f t="shared" si="395"/>
        <v>42066.208333333336</v>
      </c>
    </row>
    <row r="6307" spans="1:13" x14ac:dyDescent="0.35">
      <c r="A6307">
        <v>6.8085106382978697</v>
      </c>
      <c r="B6307" t="s">
        <v>4</v>
      </c>
      <c r="C6307" t="s">
        <v>5152</v>
      </c>
      <c r="D6307">
        <v>20160406220000</v>
      </c>
      <c r="E6307" s="1">
        <f>IF(SUMPRODUCT(--ISNUMBER(SEARCH({"ECON_EARNINGSREPORT","ECON_STOCKMARKET"},C6307)))&gt;0,1,0)</f>
        <v>0</v>
      </c>
      <c r="F6307" s="1">
        <f>IF(SUMPRODUCT(--ISNUMBER(SEARCH({"ENV_"},C6307)))&gt;0,1,0)</f>
        <v>1</v>
      </c>
      <c r="G6307" s="1">
        <f>IF(SUMPRODUCT(--ISNUMBER(SEARCH({"DISCRIMINATION","HARASSMENT","HATE_SPEECH","GENDER_VIOLENCE"},C6307)))&gt;0,1,0)</f>
        <v>0</v>
      </c>
      <c r="H6307" s="1">
        <f>IF(SUMPRODUCT(--ISNUMBER(SEARCH({"LEGALIZE","LEGISLATION","TRIAL"},C6307)))&gt;0,1,0)</f>
        <v>0</v>
      </c>
      <c r="I6307" s="1">
        <f>IF(SUMPRODUCT(--ISNUMBER(SEARCH({"LEADER"},C6307)))&gt;0,1,0)</f>
        <v>0</v>
      </c>
      <c r="J6307" t="str">
        <f t="shared" si="392"/>
        <v>2016</v>
      </c>
      <c r="K6307" t="str">
        <f t="shared" si="393"/>
        <v>04</v>
      </c>
      <c r="L6307" t="str">
        <f t="shared" si="394"/>
        <v>06</v>
      </c>
      <c r="M6307" s="2">
        <f t="shared" si="395"/>
        <v>42466.916666666664</v>
      </c>
    </row>
    <row r="6308" spans="1:13" x14ac:dyDescent="0.35">
      <c r="A6308">
        <v>0.65573770491803296</v>
      </c>
      <c r="B6308" t="s">
        <v>26</v>
      </c>
      <c r="C6308" t="s">
        <v>3833</v>
      </c>
      <c r="D6308">
        <v>20151005163000</v>
      </c>
      <c r="E6308" s="1">
        <f>IF(SUMPRODUCT(--ISNUMBER(SEARCH({"ECON_EARNINGSREPORT","ECON_STOCKMARKET"},C6308)))&gt;0,1,0)</f>
        <v>1</v>
      </c>
      <c r="F6308" s="1">
        <f>IF(SUMPRODUCT(--ISNUMBER(SEARCH({"ENV_"},C6308)))&gt;0,1,0)</f>
        <v>0</v>
      </c>
      <c r="G6308" s="1">
        <f>IF(SUMPRODUCT(--ISNUMBER(SEARCH({"DISCRIMINATION","HARASSMENT","HATE_SPEECH","GENDER_VIOLENCE"},C6308)))&gt;0,1,0)</f>
        <v>0</v>
      </c>
      <c r="H6308" s="1">
        <f>IF(SUMPRODUCT(--ISNUMBER(SEARCH({"LEGALIZE","LEGISLATION","TRIAL"},C6308)))&gt;0,1,0)</f>
        <v>0</v>
      </c>
      <c r="I6308" s="1">
        <f>IF(SUMPRODUCT(--ISNUMBER(SEARCH({"LEADER"},C6308)))&gt;0,1,0)</f>
        <v>0</v>
      </c>
      <c r="J6308" t="str">
        <f t="shared" si="392"/>
        <v>2015</v>
      </c>
      <c r="K6308" t="str">
        <f t="shared" si="393"/>
        <v>10</v>
      </c>
      <c r="L6308" t="str">
        <f t="shared" si="394"/>
        <v>05</v>
      </c>
      <c r="M6308" s="2">
        <f t="shared" si="395"/>
        <v>42282.6875</v>
      </c>
    </row>
    <row r="6309" spans="1:13" x14ac:dyDescent="0.35">
      <c r="A6309">
        <v>1.35396518375242</v>
      </c>
      <c r="B6309" t="s">
        <v>717</v>
      </c>
      <c r="D6309">
        <v>20151212183000</v>
      </c>
      <c r="E6309" s="1">
        <f>IF(SUMPRODUCT(--ISNUMBER(SEARCH({"ECON_EARNINGSREPORT","ECON_STOCKMARKET"},C6309)))&gt;0,1,0)</f>
        <v>0</v>
      </c>
      <c r="F6309" s="1">
        <f>IF(SUMPRODUCT(--ISNUMBER(SEARCH({"ENV_"},C6309)))&gt;0,1,0)</f>
        <v>0</v>
      </c>
      <c r="G6309" s="1">
        <f>IF(SUMPRODUCT(--ISNUMBER(SEARCH({"DISCRIMINATION","HARASSMENT","HATE_SPEECH","GENDER_VIOLENCE"},C6309)))&gt;0,1,0)</f>
        <v>0</v>
      </c>
      <c r="H6309" s="1">
        <f>IF(SUMPRODUCT(--ISNUMBER(SEARCH({"LEGALIZE","LEGISLATION","TRIAL"},C6309)))&gt;0,1,0)</f>
        <v>0</v>
      </c>
      <c r="I6309" s="1">
        <f>IF(SUMPRODUCT(--ISNUMBER(SEARCH({"LEADER"},C6309)))&gt;0,1,0)</f>
        <v>0</v>
      </c>
      <c r="J6309" t="str">
        <f t="shared" si="392"/>
        <v>2015</v>
      </c>
      <c r="K6309" t="str">
        <f t="shared" si="393"/>
        <v>12</v>
      </c>
      <c r="L6309" t="str">
        <f t="shared" si="394"/>
        <v>12</v>
      </c>
      <c r="M6309" s="2">
        <f t="shared" si="395"/>
        <v>42350.770833333336</v>
      </c>
    </row>
    <row r="6310" spans="1:13" x14ac:dyDescent="0.35">
      <c r="A6310">
        <v>0.89285714285714302</v>
      </c>
      <c r="B6310" t="s">
        <v>850</v>
      </c>
      <c r="C6310" t="s">
        <v>5208</v>
      </c>
      <c r="D6310">
        <v>20150707163000</v>
      </c>
      <c r="E6310" s="1">
        <f>IF(SUMPRODUCT(--ISNUMBER(SEARCH({"ECON_EARNINGSREPORT","ECON_STOCKMARKET"},C6310)))&gt;0,1,0)</f>
        <v>0</v>
      </c>
      <c r="F6310" s="1">
        <f>IF(SUMPRODUCT(--ISNUMBER(SEARCH({"ENV_"},C6310)))&gt;0,1,0)</f>
        <v>0</v>
      </c>
      <c r="G6310" s="1">
        <f>IF(SUMPRODUCT(--ISNUMBER(SEARCH({"DISCRIMINATION","HARASSMENT","HATE_SPEECH","GENDER_VIOLENCE"},C6310)))&gt;0,1,0)</f>
        <v>0</v>
      </c>
      <c r="H6310" s="1">
        <f>IF(SUMPRODUCT(--ISNUMBER(SEARCH({"LEGALIZE","LEGISLATION","TRIAL"},C6310)))&gt;0,1,0)</f>
        <v>0</v>
      </c>
      <c r="I6310" s="1">
        <f>IF(SUMPRODUCT(--ISNUMBER(SEARCH({"LEADER"},C6310)))&gt;0,1,0)</f>
        <v>0</v>
      </c>
      <c r="J6310" t="str">
        <f t="shared" si="392"/>
        <v>2015</v>
      </c>
      <c r="K6310" t="str">
        <f t="shared" si="393"/>
        <v>07</v>
      </c>
      <c r="L6310" t="str">
        <f t="shared" si="394"/>
        <v>07</v>
      </c>
      <c r="M6310" s="2">
        <f t="shared" si="395"/>
        <v>42192.6875</v>
      </c>
    </row>
    <row r="6311" spans="1:13" x14ac:dyDescent="0.35">
      <c r="A6311">
        <v>-2.2556390977443601</v>
      </c>
      <c r="B6311" t="s">
        <v>5209</v>
      </c>
      <c r="C6311" t="s">
        <v>3964</v>
      </c>
      <c r="D6311">
        <v>20150916014500</v>
      </c>
      <c r="E6311" s="1">
        <f>IF(SUMPRODUCT(--ISNUMBER(SEARCH({"ECON_EARNINGSREPORT","ECON_STOCKMARKET"},C6311)))&gt;0,1,0)</f>
        <v>0</v>
      </c>
      <c r="F6311" s="1">
        <f>IF(SUMPRODUCT(--ISNUMBER(SEARCH({"ENV_"},C6311)))&gt;0,1,0)</f>
        <v>0</v>
      </c>
      <c r="G6311" s="1">
        <f>IF(SUMPRODUCT(--ISNUMBER(SEARCH({"DISCRIMINATION","HARASSMENT","HATE_SPEECH","GENDER_VIOLENCE"},C6311)))&gt;0,1,0)</f>
        <v>0</v>
      </c>
      <c r="H6311" s="1">
        <f>IF(SUMPRODUCT(--ISNUMBER(SEARCH({"LEGALIZE","LEGISLATION","TRIAL"},C6311)))&gt;0,1,0)</f>
        <v>0</v>
      </c>
      <c r="I6311" s="1">
        <f>IF(SUMPRODUCT(--ISNUMBER(SEARCH({"LEADER"},C6311)))&gt;0,1,0)</f>
        <v>1</v>
      </c>
      <c r="J6311" t="str">
        <f t="shared" si="392"/>
        <v>2015</v>
      </c>
      <c r="K6311" t="str">
        <f t="shared" si="393"/>
        <v>09</v>
      </c>
      <c r="L6311" t="str">
        <f t="shared" si="394"/>
        <v>16</v>
      </c>
      <c r="M6311" s="2">
        <f t="shared" si="395"/>
        <v>42263.072916666664</v>
      </c>
    </row>
    <row r="6312" spans="1:13" x14ac:dyDescent="0.35">
      <c r="A6312">
        <v>-3.4146341463414598</v>
      </c>
      <c r="B6312" t="s">
        <v>5210</v>
      </c>
      <c r="C6312" t="s">
        <v>5211</v>
      </c>
      <c r="D6312">
        <v>20150916231500</v>
      </c>
      <c r="E6312" s="1">
        <f>IF(SUMPRODUCT(--ISNUMBER(SEARCH({"ECON_EARNINGSREPORT","ECON_STOCKMARKET"},C6312)))&gt;0,1,0)</f>
        <v>0</v>
      </c>
      <c r="F6312" s="1">
        <f>IF(SUMPRODUCT(--ISNUMBER(SEARCH({"ENV_"},C6312)))&gt;0,1,0)</f>
        <v>0</v>
      </c>
      <c r="G6312" s="1">
        <f>IF(SUMPRODUCT(--ISNUMBER(SEARCH({"DISCRIMINATION","HARASSMENT","HATE_SPEECH","GENDER_VIOLENCE"},C6312)))&gt;0,1,0)</f>
        <v>0</v>
      </c>
      <c r="H6312" s="1">
        <f>IF(SUMPRODUCT(--ISNUMBER(SEARCH({"LEGALIZE","LEGISLATION","TRIAL"},C6312)))&gt;0,1,0)</f>
        <v>0</v>
      </c>
      <c r="I6312" s="1">
        <f>IF(SUMPRODUCT(--ISNUMBER(SEARCH({"LEADER"},C6312)))&gt;0,1,0)</f>
        <v>0</v>
      </c>
      <c r="J6312" t="str">
        <f t="shared" si="392"/>
        <v>2015</v>
      </c>
      <c r="K6312" t="str">
        <f t="shared" si="393"/>
        <v>09</v>
      </c>
      <c r="L6312" t="str">
        <f t="shared" si="394"/>
        <v>16</v>
      </c>
      <c r="M6312" s="2">
        <f t="shared" si="395"/>
        <v>42263.96875</v>
      </c>
    </row>
    <row r="6313" spans="1:13" x14ac:dyDescent="0.35">
      <c r="A6313">
        <v>2.46433203631647</v>
      </c>
      <c r="B6313" t="s">
        <v>4615</v>
      </c>
      <c r="C6313" t="s">
        <v>1578</v>
      </c>
      <c r="D6313">
        <v>20150521151500</v>
      </c>
      <c r="E6313" s="1">
        <f>IF(SUMPRODUCT(--ISNUMBER(SEARCH({"ECON_EARNINGSREPORT","ECON_STOCKMARKET"},C6313)))&gt;0,1,0)</f>
        <v>1</v>
      </c>
      <c r="F6313" s="1">
        <f>IF(SUMPRODUCT(--ISNUMBER(SEARCH({"ENV_"},C6313)))&gt;0,1,0)</f>
        <v>0</v>
      </c>
      <c r="G6313" s="1">
        <f>IF(SUMPRODUCT(--ISNUMBER(SEARCH({"DISCRIMINATION","HARASSMENT","HATE_SPEECH","GENDER_VIOLENCE"},C6313)))&gt;0,1,0)</f>
        <v>0</v>
      </c>
      <c r="H6313" s="1">
        <f>IF(SUMPRODUCT(--ISNUMBER(SEARCH({"LEGALIZE","LEGISLATION","TRIAL"},C6313)))&gt;0,1,0)</f>
        <v>0</v>
      </c>
      <c r="I6313" s="1">
        <f>IF(SUMPRODUCT(--ISNUMBER(SEARCH({"LEADER"},C6313)))&gt;0,1,0)</f>
        <v>0</v>
      </c>
      <c r="J6313" t="str">
        <f t="shared" si="392"/>
        <v>2015</v>
      </c>
      <c r="K6313" t="str">
        <f t="shared" si="393"/>
        <v>05</v>
      </c>
      <c r="L6313" t="str">
        <f t="shared" si="394"/>
        <v>21</v>
      </c>
      <c r="M6313" s="2">
        <f t="shared" si="395"/>
        <v>42145.635416666664</v>
      </c>
    </row>
    <row r="6314" spans="1:13" x14ac:dyDescent="0.35">
      <c r="A6314">
        <v>2.7982326951399101</v>
      </c>
      <c r="B6314" t="s">
        <v>717</v>
      </c>
      <c r="C6314" t="s">
        <v>5212</v>
      </c>
      <c r="D6314">
        <v>20151215023000</v>
      </c>
      <c r="E6314" s="1">
        <f>IF(SUMPRODUCT(--ISNUMBER(SEARCH({"ECON_EARNINGSREPORT","ECON_STOCKMARKET"},C6314)))&gt;0,1,0)</f>
        <v>1</v>
      </c>
      <c r="F6314" s="1">
        <f>IF(SUMPRODUCT(--ISNUMBER(SEARCH({"ENV_"},C6314)))&gt;0,1,0)</f>
        <v>0</v>
      </c>
      <c r="G6314" s="1">
        <f>IF(SUMPRODUCT(--ISNUMBER(SEARCH({"DISCRIMINATION","HARASSMENT","HATE_SPEECH","GENDER_VIOLENCE"},C6314)))&gt;0,1,0)</f>
        <v>0</v>
      </c>
      <c r="H6314" s="1">
        <f>IF(SUMPRODUCT(--ISNUMBER(SEARCH({"LEGALIZE","LEGISLATION","TRIAL"},C6314)))&gt;0,1,0)</f>
        <v>0</v>
      </c>
      <c r="I6314" s="1">
        <f>IF(SUMPRODUCT(--ISNUMBER(SEARCH({"LEADER"},C6314)))&gt;0,1,0)</f>
        <v>1</v>
      </c>
      <c r="J6314" t="str">
        <f t="shared" si="392"/>
        <v>2015</v>
      </c>
      <c r="K6314" t="str">
        <f t="shared" si="393"/>
        <v>12</v>
      </c>
      <c r="L6314" t="str">
        <f t="shared" si="394"/>
        <v>15</v>
      </c>
      <c r="M6314" s="2">
        <f t="shared" si="395"/>
        <v>42353.104166666664</v>
      </c>
    </row>
    <row r="6315" spans="1:13" x14ac:dyDescent="0.35">
      <c r="A6315">
        <v>-1.04790419161677</v>
      </c>
      <c r="B6315" t="s">
        <v>38</v>
      </c>
      <c r="C6315" t="s">
        <v>4234</v>
      </c>
      <c r="D6315">
        <v>20151015071500</v>
      </c>
      <c r="E6315" s="1">
        <f>IF(SUMPRODUCT(--ISNUMBER(SEARCH({"ECON_EARNINGSREPORT","ECON_STOCKMARKET"},C6315)))&gt;0,1,0)</f>
        <v>0</v>
      </c>
      <c r="F6315" s="1">
        <f>IF(SUMPRODUCT(--ISNUMBER(SEARCH({"ENV_"},C6315)))&gt;0,1,0)</f>
        <v>0</v>
      </c>
      <c r="G6315" s="1">
        <f>IF(SUMPRODUCT(--ISNUMBER(SEARCH({"DISCRIMINATION","HARASSMENT","HATE_SPEECH","GENDER_VIOLENCE"},C6315)))&gt;0,1,0)</f>
        <v>0</v>
      </c>
      <c r="H6315" s="1">
        <f>IF(SUMPRODUCT(--ISNUMBER(SEARCH({"LEGALIZE","LEGISLATION","TRIAL"},C6315)))&gt;0,1,0)</f>
        <v>0</v>
      </c>
      <c r="I6315" s="1">
        <f>IF(SUMPRODUCT(--ISNUMBER(SEARCH({"LEADER"},C6315)))&gt;0,1,0)</f>
        <v>0</v>
      </c>
      <c r="J6315" t="str">
        <f t="shared" si="392"/>
        <v>2015</v>
      </c>
      <c r="K6315" t="str">
        <f t="shared" si="393"/>
        <v>10</v>
      </c>
      <c r="L6315" t="str">
        <f t="shared" si="394"/>
        <v>15</v>
      </c>
      <c r="M6315" s="2">
        <f t="shared" si="395"/>
        <v>42292.302083333336</v>
      </c>
    </row>
    <row r="6316" spans="1:13" x14ac:dyDescent="0.35">
      <c r="A6316">
        <v>0.55865921787709505</v>
      </c>
      <c r="B6316" t="s">
        <v>5213</v>
      </c>
      <c r="C6316" t="s">
        <v>5214</v>
      </c>
      <c r="D6316">
        <v>20150817140000</v>
      </c>
      <c r="E6316" s="1">
        <f>IF(SUMPRODUCT(--ISNUMBER(SEARCH({"ECON_EARNINGSREPORT","ECON_STOCKMARKET"},C6316)))&gt;0,1,0)</f>
        <v>1</v>
      </c>
      <c r="F6316" s="1">
        <f>IF(SUMPRODUCT(--ISNUMBER(SEARCH({"ENV_"},C6316)))&gt;0,1,0)</f>
        <v>0</v>
      </c>
      <c r="G6316" s="1">
        <f>IF(SUMPRODUCT(--ISNUMBER(SEARCH({"DISCRIMINATION","HARASSMENT","HATE_SPEECH","GENDER_VIOLENCE"},C6316)))&gt;0,1,0)</f>
        <v>0</v>
      </c>
      <c r="H6316" s="1">
        <f>IF(SUMPRODUCT(--ISNUMBER(SEARCH({"LEGALIZE","LEGISLATION","TRIAL"},C6316)))&gt;0,1,0)</f>
        <v>0</v>
      </c>
      <c r="I6316" s="1">
        <f>IF(SUMPRODUCT(--ISNUMBER(SEARCH({"LEADER"},C6316)))&gt;0,1,0)</f>
        <v>1</v>
      </c>
      <c r="J6316" t="str">
        <f t="shared" si="392"/>
        <v>2015</v>
      </c>
      <c r="K6316" t="str">
        <f t="shared" si="393"/>
        <v>08</v>
      </c>
      <c r="L6316" t="str">
        <f t="shared" si="394"/>
        <v>17</v>
      </c>
      <c r="M6316" s="2">
        <f t="shared" si="395"/>
        <v>42233.583333333336</v>
      </c>
    </row>
    <row r="6317" spans="1:13" x14ac:dyDescent="0.35">
      <c r="A6317">
        <v>-2.3696682464454999</v>
      </c>
      <c r="B6317" t="s">
        <v>121</v>
      </c>
      <c r="C6317" t="s">
        <v>5215</v>
      </c>
      <c r="D6317">
        <v>20151102161500</v>
      </c>
      <c r="E6317" s="1">
        <f>IF(SUMPRODUCT(--ISNUMBER(SEARCH({"ECON_EARNINGSREPORT","ECON_STOCKMARKET"},C6317)))&gt;0,1,0)</f>
        <v>0</v>
      </c>
      <c r="F6317" s="1">
        <f>IF(SUMPRODUCT(--ISNUMBER(SEARCH({"ENV_"},C6317)))&gt;0,1,0)</f>
        <v>0</v>
      </c>
      <c r="G6317" s="1">
        <f>IF(SUMPRODUCT(--ISNUMBER(SEARCH({"DISCRIMINATION","HARASSMENT","HATE_SPEECH","GENDER_VIOLENCE"},C6317)))&gt;0,1,0)</f>
        <v>0</v>
      </c>
      <c r="H6317" s="1">
        <f>IF(SUMPRODUCT(--ISNUMBER(SEARCH({"LEGALIZE","LEGISLATION","TRIAL"},C6317)))&gt;0,1,0)</f>
        <v>0</v>
      </c>
      <c r="I6317" s="1">
        <f>IF(SUMPRODUCT(--ISNUMBER(SEARCH({"LEADER"},C6317)))&gt;0,1,0)</f>
        <v>0</v>
      </c>
      <c r="J6317" t="str">
        <f t="shared" si="392"/>
        <v>2015</v>
      </c>
      <c r="K6317" t="str">
        <f t="shared" si="393"/>
        <v>11</v>
      </c>
      <c r="L6317" t="str">
        <f t="shared" si="394"/>
        <v>02</v>
      </c>
      <c r="M6317" s="2">
        <f t="shared" si="395"/>
        <v>42310.677083333336</v>
      </c>
    </row>
    <row r="6318" spans="1:13" x14ac:dyDescent="0.35">
      <c r="A6318">
        <v>0.75593952483801297</v>
      </c>
      <c r="B6318" t="s">
        <v>342</v>
      </c>
      <c r="C6318" t="s">
        <v>5216</v>
      </c>
      <c r="D6318">
        <v>20160105124500</v>
      </c>
      <c r="E6318" s="1">
        <f>IF(SUMPRODUCT(--ISNUMBER(SEARCH({"ECON_EARNINGSREPORT","ECON_STOCKMARKET"},C6318)))&gt;0,1,0)</f>
        <v>0</v>
      </c>
      <c r="F6318" s="1">
        <f>IF(SUMPRODUCT(--ISNUMBER(SEARCH({"ENV_"},C6318)))&gt;0,1,0)</f>
        <v>0</v>
      </c>
      <c r="G6318" s="1">
        <f>IF(SUMPRODUCT(--ISNUMBER(SEARCH({"DISCRIMINATION","HARASSMENT","HATE_SPEECH","GENDER_VIOLENCE"},C6318)))&gt;0,1,0)</f>
        <v>0</v>
      </c>
      <c r="H6318" s="1">
        <f>IF(SUMPRODUCT(--ISNUMBER(SEARCH({"LEGALIZE","LEGISLATION","TRIAL"},C6318)))&gt;0,1,0)</f>
        <v>1</v>
      </c>
      <c r="I6318" s="1">
        <f>IF(SUMPRODUCT(--ISNUMBER(SEARCH({"LEADER"},C6318)))&gt;0,1,0)</f>
        <v>0</v>
      </c>
      <c r="J6318" t="str">
        <f t="shared" si="392"/>
        <v>2016</v>
      </c>
      <c r="K6318" t="str">
        <f t="shared" si="393"/>
        <v>01</v>
      </c>
      <c r="L6318" t="str">
        <f t="shared" si="394"/>
        <v>05</v>
      </c>
      <c r="M6318" s="2">
        <f t="shared" si="395"/>
        <v>42374.53125</v>
      </c>
    </row>
    <row r="6319" spans="1:13" x14ac:dyDescent="0.35">
      <c r="A6319">
        <v>0.62849162011173199</v>
      </c>
      <c r="B6319" t="s">
        <v>56</v>
      </c>
      <c r="C6319" t="s">
        <v>5217</v>
      </c>
      <c r="D6319">
        <v>20150930123000</v>
      </c>
      <c r="E6319" s="1">
        <f>IF(SUMPRODUCT(--ISNUMBER(SEARCH({"ECON_EARNINGSREPORT","ECON_STOCKMARKET"},C6319)))&gt;0,1,0)</f>
        <v>0</v>
      </c>
      <c r="F6319" s="1">
        <f>IF(SUMPRODUCT(--ISNUMBER(SEARCH({"ENV_"},C6319)))&gt;0,1,0)</f>
        <v>0</v>
      </c>
      <c r="G6319" s="1">
        <f>IF(SUMPRODUCT(--ISNUMBER(SEARCH({"DISCRIMINATION","HARASSMENT","HATE_SPEECH","GENDER_VIOLENCE"},C6319)))&gt;0,1,0)</f>
        <v>0</v>
      </c>
      <c r="H6319" s="1">
        <f>IF(SUMPRODUCT(--ISNUMBER(SEARCH({"LEGALIZE","LEGISLATION","TRIAL"},C6319)))&gt;0,1,0)</f>
        <v>1</v>
      </c>
      <c r="I6319" s="1">
        <f>IF(SUMPRODUCT(--ISNUMBER(SEARCH({"LEADER"},C6319)))&gt;0,1,0)</f>
        <v>0</v>
      </c>
      <c r="J6319" t="str">
        <f t="shared" si="392"/>
        <v>2015</v>
      </c>
      <c r="K6319" t="str">
        <f t="shared" si="393"/>
        <v>09</v>
      </c>
      <c r="L6319" t="str">
        <f t="shared" si="394"/>
        <v>30</v>
      </c>
      <c r="M6319" s="2">
        <f t="shared" si="395"/>
        <v>42277.520833333336</v>
      </c>
    </row>
    <row r="6320" spans="1:13" x14ac:dyDescent="0.35">
      <c r="A6320">
        <v>-7.9710144927536204</v>
      </c>
      <c r="B6320" t="s">
        <v>741</v>
      </c>
      <c r="C6320" t="s">
        <v>4857</v>
      </c>
      <c r="D6320">
        <v>20150401063000</v>
      </c>
      <c r="E6320" s="1">
        <f>IF(SUMPRODUCT(--ISNUMBER(SEARCH({"ECON_EARNINGSREPORT","ECON_STOCKMARKET"},C6320)))&gt;0,1,0)</f>
        <v>0</v>
      </c>
      <c r="F6320" s="1">
        <f>IF(SUMPRODUCT(--ISNUMBER(SEARCH({"ENV_"},C6320)))&gt;0,1,0)</f>
        <v>0</v>
      </c>
      <c r="G6320" s="1">
        <f>IF(SUMPRODUCT(--ISNUMBER(SEARCH({"DISCRIMINATION","HARASSMENT","HATE_SPEECH","GENDER_VIOLENCE"},C6320)))&gt;0,1,0)</f>
        <v>0</v>
      </c>
      <c r="H6320" s="1">
        <f>IF(SUMPRODUCT(--ISNUMBER(SEARCH({"LEGALIZE","LEGISLATION","TRIAL"},C6320)))&gt;0,1,0)</f>
        <v>1</v>
      </c>
      <c r="I6320" s="1">
        <f>IF(SUMPRODUCT(--ISNUMBER(SEARCH({"LEADER"},C6320)))&gt;0,1,0)</f>
        <v>0</v>
      </c>
      <c r="J6320" t="str">
        <f t="shared" si="392"/>
        <v>2015</v>
      </c>
      <c r="K6320" t="str">
        <f t="shared" si="393"/>
        <v>04</v>
      </c>
      <c r="L6320" t="str">
        <f t="shared" si="394"/>
        <v>01</v>
      </c>
      <c r="M6320" s="2">
        <f t="shared" si="395"/>
        <v>42095.270833333336</v>
      </c>
    </row>
    <row r="6321" spans="1:13" x14ac:dyDescent="0.35">
      <c r="A6321">
        <v>1.22649223221586</v>
      </c>
      <c r="B6321" t="s">
        <v>56</v>
      </c>
      <c r="C6321" t="s">
        <v>5218</v>
      </c>
      <c r="D6321">
        <v>20150812164500</v>
      </c>
      <c r="E6321" s="1">
        <f>IF(SUMPRODUCT(--ISNUMBER(SEARCH({"ECON_EARNINGSREPORT","ECON_STOCKMARKET"},C6321)))&gt;0,1,0)</f>
        <v>0</v>
      </c>
      <c r="F6321" s="1">
        <f>IF(SUMPRODUCT(--ISNUMBER(SEARCH({"ENV_"},C6321)))&gt;0,1,0)</f>
        <v>0</v>
      </c>
      <c r="G6321" s="1">
        <f>IF(SUMPRODUCT(--ISNUMBER(SEARCH({"DISCRIMINATION","HARASSMENT","HATE_SPEECH","GENDER_VIOLENCE"},C6321)))&gt;0,1,0)</f>
        <v>0</v>
      </c>
      <c r="H6321" s="1">
        <f>IF(SUMPRODUCT(--ISNUMBER(SEARCH({"LEGALIZE","LEGISLATION","TRIAL"},C6321)))&gt;0,1,0)</f>
        <v>0</v>
      </c>
      <c r="I6321" s="1">
        <f>IF(SUMPRODUCT(--ISNUMBER(SEARCH({"LEADER"},C6321)))&gt;0,1,0)</f>
        <v>0</v>
      </c>
      <c r="J6321" t="str">
        <f t="shared" si="392"/>
        <v>2015</v>
      </c>
      <c r="K6321" t="str">
        <f t="shared" si="393"/>
        <v>08</v>
      </c>
      <c r="L6321" t="str">
        <f t="shared" si="394"/>
        <v>12</v>
      </c>
      <c r="M6321" s="2">
        <f t="shared" si="395"/>
        <v>42228.697916666664</v>
      </c>
    </row>
    <row r="6322" spans="1:13" x14ac:dyDescent="0.35">
      <c r="A6322">
        <v>-0.80645161290322598</v>
      </c>
      <c r="B6322" t="s">
        <v>1304</v>
      </c>
      <c r="C6322" t="s">
        <v>5219</v>
      </c>
      <c r="D6322">
        <v>20150521134500</v>
      </c>
      <c r="E6322" s="1">
        <f>IF(SUMPRODUCT(--ISNUMBER(SEARCH({"ECON_EARNINGSREPORT","ECON_STOCKMARKET"},C6322)))&gt;0,1,0)</f>
        <v>0</v>
      </c>
      <c r="F6322" s="1">
        <f>IF(SUMPRODUCT(--ISNUMBER(SEARCH({"ENV_"},C6322)))&gt;0,1,0)</f>
        <v>0</v>
      </c>
      <c r="G6322" s="1">
        <f>IF(SUMPRODUCT(--ISNUMBER(SEARCH({"DISCRIMINATION","HARASSMENT","HATE_SPEECH","GENDER_VIOLENCE"},C6322)))&gt;0,1,0)</f>
        <v>0</v>
      </c>
      <c r="H6322" s="1">
        <f>IF(SUMPRODUCT(--ISNUMBER(SEARCH({"LEGALIZE","LEGISLATION","TRIAL"},C6322)))&gt;0,1,0)</f>
        <v>0</v>
      </c>
      <c r="I6322" s="1">
        <f>IF(SUMPRODUCT(--ISNUMBER(SEARCH({"LEADER"},C6322)))&gt;0,1,0)</f>
        <v>0</v>
      </c>
      <c r="J6322" t="str">
        <f t="shared" si="392"/>
        <v>2015</v>
      </c>
      <c r="K6322" t="str">
        <f t="shared" si="393"/>
        <v>05</v>
      </c>
      <c r="L6322" t="str">
        <f t="shared" si="394"/>
        <v>21</v>
      </c>
      <c r="M6322" s="2">
        <f t="shared" si="395"/>
        <v>42145.572916666664</v>
      </c>
    </row>
    <row r="6323" spans="1:13" x14ac:dyDescent="0.35">
      <c r="A6323">
        <v>-0.96153846153846201</v>
      </c>
      <c r="B6323" t="s">
        <v>1255</v>
      </c>
      <c r="C6323" t="s">
        <v>3987</v>
      </c>
      <c r="D6323">
        <v>20160525100000</v>
      </c>
      <c r="E6323" s="1">
        <f>IF(SUMPRODUCT(--ISNUMBER(SEARCH({"ECON_EARNINGSREPORT","ECON_STOCKMARKET"},C6323)))&gt;0,1,0)</f>
        <v>0</v>
      </c>
      <c r="F6323" s="1">
        <f>IF(SUMPRODUCT(--ISNUMBER(SEARCH({"ENV_"},C6323)))&gt;0,1,0)</f>
        <v>0</v>
      </c>
      <c r="G6323" s="1">
        <f>IF(SUMPRODUCT(--ISNUMBER(SEARCH({"DISCRIMINATION","HARASSMENT","HATE_SPEECH","GENDER_VIOLENCE"},C6323)))&gt;0,1,0)</f>
        <v>0</v>
      </c>
      <c r="H6323" s="1">
        <f>IF(SUMPRODUCT(--ISNUMBER(SEARCH({"LEGALIZE","LEGISLATION","TRIAL"},C6323)))&gt;0,1,0)</f>
        <v>0</v>
      </c>
      <c r="I6323" s="1">
        <f>IF(SUMPRODUCT(--ISNUMBER(SEARCH({"LEADER"},C6323)))&gt;0,1,0)</f>
        <v>1</v>
      </c>
      <c r="J6323" t="str">
        <f t="shared" si="392"/>
        <v>2016</v>
      </c>
      <c r="K6323" t="str">
        <f t="shared" si="393"/>
        <v>05</v>
      </c>
      <c r="L6323" t="str">
        <f t="shared" si="394"/>
        <v>25</v>
      </c>
      <c r="M6323" s="2">
        <f t="shared" si="395"/>
        <v>42515.416666666664</v>
      </c>
    </row>
    <row r="6324" spans="1:13" x14ac:dyDescent="0.35">
      <c r="A6324">
        <v>0.123152709359606</v>
      </c>
      <c r="B6324" t="s">
        <v>639</v>
      </c>
      <c r="C6324" t="s">
        <v>5220</v>
      </c>
      <c r="D6324">
        <v>20150804170000</v>
      </c>
      <c r="E6324" s="1">
        <f>IF(SUMPRODUCT(--ISNUMBER(SEARCH({"ECON_EARNINGSREPORT","ECON_STOCKMARKET"},C6324)))&gt;0,1,0)</f>
        <v>1</v>
      </c>
      <c r="F6324" s="1">
        <f>IF(SUMPRODUCT(--ISNUMBER(SEARCH({"ENV_"},C6324)))&gt;0,1,0)</f>
        <v>0</v>
      </c>
      <c r="G6324" s="1">
        <f>IF(SUMPRODUCT(--ISNUMBER(SEARCH({"DISCRIMINATION","HARASSMENT","HATE_SPEECH","GENDER_VIOLENCE"},C6324)))&gt;0,1,0)</f>
        <v>0</v>
      </c>
      <c r="H6324" s="1">
        <f>IF(SUMPRODUCT(--ISNUMBER(SEARCH({"LEGALIZE","LEGISLATION","TRIAL"},C6324)))&gt;0,1,0)</f>
        <v>0</v>
      </c>
      <c r="I6324" s="1">
        <f>IF(SUMPRODUCT(--ISNUMBER(SEARCH({"LEADER"},C6324)))&gt;0,1,0)</f>
        <v>1</v>
      </c>
      <c r="J6324" t="str">
        <f t="shared" si="392"/>
        <v>2015</v>
      </c>
      <c r="K6324" t="str">
        <f t="shared" si="393"/>
        <v>08</v>
      </c>
      <c r="L6324" t="str">
        <f t="shared" si="394"/>
        <v>04</v>
      </c>
      <c r="M6324" s="2">
        <f t="shared" si="395"/>
        <v>42220.708333333336</v>
      </c>
    </row>
    <row r="6325" spans="1:13" x14ac:dyDescent="0.35">
      <c r="A6325">
        <v>1.7825311942958999</v>
      </c>
      <c r="B6325" t="s">
        <v>145</v>
      </c>
      <c r="C6325" t="s">
        <v>5221</v>
      </c>
      <c r="D6325">
        <v>20151009124500</v>
      </c>
      <c r="E6325" s="1">
        <f>IF(SUMPRODUCT(--ISNUMBER(SEARCH({"ECON_EARNINGSREPORT","ECON_STOCKMARKET"},C6325)))&gt;0,1,0)</f>
        <v>0</v>
      </c>
      <c r="F6325" s="1">
        <f>IF(SUMPRODUCT(--ISNUMBER(SEARCH({"ENV_"},C6325)))&gt;0,1,0)</f>
        <v>0</v>
      </c>
      <c r="G6325" s="1">
        <f>IF(SUMPRODUCT(--ISNUMBER(SEARCH({"DISCRIMINATION","HARASSMENT","HATE_SPEECH","GENDER_VIOLENCE"},C6325)))&gt;0,1,0)</f>
        <v>0</v>
      </c>
      <c r="H6325" s="1">
        <f>IF(SUMPRODUCT(--ISNUMBER(SEARCH({"LEGALIZE","LEGISLATION","TRIAL"},C6325)))&gt;0,1,0)</f>
        <v>0</v>
      </c>
      <c r="I6325" s="1">
        <f>IF(SUMPRODUCT(--ISNUMBER(SEARCH({"LEADER"},C6325)))&gt;0,1,0)</f>
        <v>0</v>
      </c>
      <c r="J6325" t="str">
        <f t="shared" si="392"/>
        <v>2015</v>
      </c>
      <c r="K6325" t="str">
        <f t="shared" si="393"/>
        <v>10</v>
      </c>
      <c r="L6325" t="str">
        <f t="shared" si="394"/>
        <v>09</v>
      </c>
      <c r="M6325" s="2">
        <f t="shared" si="395"/>
        <v>42286.53125</v>
      </c>
    </row>
    <row r="6326" spans="1:13" x14ac:dyDescent="0.35">
      <c r="A6326">
        <v>2.8239202657807301</v>
      </c>
      <c r="B6326" t="s">
        <v>4615</v>
      </c>
      <c r="C6326" t="s">
        <v>5222</v>
      </c>
      <c r="D6326">
        <v>20150501134500</v>
      </c>
      <c r="E6326" s="1">
        <f>IF(SUMPRODUCT(--ISNUMBER(SEARCH({"ECON_EARNINGSREPORT","ECON_STOCKMARKET"},C6326)))&gt;0,1,0)</f>
        <v>1</v>
      </c>
      <c r="F6326" s="1">
        <f>IF(SUMPRODUCT(--ISNUMBER(SEARCH({"ENV_"},C6326)))&gt;0,1,0)</f>
        <v>0</v>
      </c>
      <c r="G6326" s="1">
        <f>IF(SUMPRODUCT(--ISNUMBER(SEARCH({"DISCRIMINATION","HARASSMENT","HATE_SPEECH","GENDER_VIOLENCE"},C6326)))&gt;0,1,0)</f>
        <v>0</v>
      </c>
      <c r="H6326" s="1">
        <f>IF(SUMPRODUCT(--ISNUMBER(SEARCH({"LEGALIZE","LEGISLATION","TRIAL"},C6326)))&gt;0,1,0)</f>
        <v>0</v>
      </c>
      <c r="I6326" s="1">
        <f>IF(SUMPRODUCT(--ISNUMBER(SEARCH({"LEADER"},C6326)))&gt;0,1,0)</f>
        <v>1</v>
      </c>
      <c r="J6326" t="str">
        <f t="shared" si="392"/>
        <v>2015</v>
      </c>
      <c r="K6326" t="str">
        <f t="shared" si="393"/>
        <v>05</v>
      </c>
      <c r="L6326" t="str">
        <f t="shared" si="394"/>
        <v>01</v>
      </c>
      <c r="M6326" s="2">
        <f t="shared" si="395"/>
        <v>42125.572916666664</v>
      </c>
    </row>
    <row r="6327" spans="1:13" x14ac:dyDescent="0.35">
      <c r="A6327">
        <v>-0.93676814988290402</v>
      </c>
      <c r="B6327" t="s">
        <v>1280</v>
      </c>
      <c r="C6327" t="s">
        <v>3952</v>
      </c>
      <c r="D6327">
        <v>20160317211500</v>
      </c>
      <c r="E6327" s="1">
        <f>IF(SUMPRODUCT(--ISNUMBER(SEARCH({"ECON_EARNINGSREPORT","ECON_STOCKMARKET"},C6327)))&gt;0,1,0)</f>
        <v>1</v>
      </c>
      <c r="F6327" s="1">
        <f>IF(SUMPRODUCT(--ISNUMBER(SEARCH({"ENV_"},C6327)))&gt;0,1,0)</f>
        <v>0</v>
      </c>
      <c r="G6327" s="1">
        <f>IF(SUMPRODUCT(--ISNUMBER(SEARCH({"DISCRIMINATION","HARASSMENT","HATE_SPEECH","GENDER_VIOLENCE"},C6327)))&gt;0,1,0)</f>
        <v>0</v>
      </c>
      <c r="H6327" s="1">
        <f>IF(SUMPRODUCT(--ISNUMBER(SEARCH({"LEGALIZE","LEGISLATION","TRIAL"},C6327)))&gt;0,1,0)</f>
        <v>0</v>
      </c>
      <c r="I6327" s="1">
        <f>IF(SUMPRODUCT(--ISNUMBER(SEARCH({"LEADER"},C6327)))&gt;0,1,0)</f>
        <v>0</v>
      </c>
      <c r="J6327" t="str">
        <f t="shared" si="392"/>
        <v>2016</v>
      </c>
      <c r="K6327" t="str">
        <f t="shared" si="393"/>
        <v>03</v>
      </c>
      <c r="L6327" t="str">
        <f t="shared" si="394"/>
        <v>17</v>
      </c>
      <c r="M6327" s="2">
        <f t="shared" si="395"/>
        <v>42446.885416666664</v>
      </c>
    </row>
    <row r="6328" spans="1:13" x14ac:dyDescent="0.35">
      <c r="A6328">
        <v>0</v>
      </c>
      <c r="B6328" t="s">
        <v>1015</v>
      </c>
      <c r="C6328" t="s">
        <v>3898</v>
      </c>
      <c r="D6328">
        <v>20160309081500</v>
      </c>
      <c r="E6328" s="1">
        <f>IF(SUMPRODUCT(--ISNUMBER(SEARCH({"ECON_EARNINGSREPORT","ECON_STOCKMARKET"},C6328)))&gt;0,1,0)</f>
        <v>1</v>
      </c>
      <c r="F6328" s="1">
        <f>IF(SUMPRODUCT(--ISNUMBER(SEARCH({"ENV_"},C6328)))&gt;0,1,0)</f>
        <v>0</v>
      </c>
      <c r="G6328" s="1">
        <f>IF(SUMPRODUCT(--ISNUMBER(SEARCH({"DISCRIMINATION","HARASSMENT","HATE_SPEECH","GENDER_VIOLENCE"},C6328)))&gt;0,1,0)</f>
        <v>0</v>
      </c>
      <c r="H6328" s="1">
        <f>IF(SUMPRODUCT(--ISNUMBER(SEARCH({"LEGALIZE","LEGISLATION","TRIAL"},C6328)))&gt;0,1,0)</f>
        <v>0</v>
      </c>
      <c r="I6328" s="1">
        <f>IF(SUMPRODUCT(--ISNUMBER(SEARCH({"LEADER"},C6328)))&gt;0,1,0)</f>
        <v>0</v>
      </c>
      <c r="J6328" t="str">
        <f t="shared" si="392"/>
        <v>2016</v>
      </c>
      <c r="K6328" t="str">
        <f t="shared" si="393"/>
        <v>03</v>
      </c>
      <c r="L6328" t="str">
        <f t="shared" si="394"/>
        <v>09</v>
      </c>
      <c r="M6328" s="2">
        <f t="shared" si="395"/>
        <v>42438.34375</v>
      </c>
    </row>
    <row r="6329" spans="1:13" x14ac:dyDescent="0.35">
      <c r="A6329">
        <v>-0.42016806722689098</v>
      </c>
      <c r="B6329" t="s">
        <v>5223</v>
      </c>
      <c r="C6329" t="s">
        <v>4018</v>
      </c>
      <c r="D6329">
        <v>20160524223000</v>
      </c>
      <c r="E6329" s="1">
        <f>IF(SUMPRODUCT(--ISNUMBER(SEARCH({"ECON_EARNINGSREPORT","ECON_STOCKMARKET"},C6329)))&gt;0,1,0)</f>
        <v>0</v>
      </c>
      <c r="F6329" s="1">
        <f>IF(SUMPRODUCT(--ISNUMBER(SEARCH({"ENV_"},C6329)))&gt;0,1,0)</f>
        <v>0</v>
      </c>
      <c r="G6329" s="1">
        <f>IF(SUMPRODUCT(--ISNUMBER(SEARCH({"DISCRIMINATION","HARASSMENT","HATE_SPEECH","GENDER_VIOLENCE"},C6329)))&gt;0,1,0)</f>
        <v>0</v>
      </c>
      <c r="H6329" s="1">
        <f>IF(SUMPRODUCT(--ISNUMBER(SEARCH({"LEGALIZE","LEGISLATION","TRIAL"},C6329)))&gt;0,1,0)</f>
        <v>0</v>
      </c>
      <c r="I6329" s="1">
        <f>IF(SUMPRODUCT(--ISNUMBER(SEARCH({"LEADER"},C6329)))&gt;0,1,0)</f>
        <v>0</v>
      </c>
      <c r="J6329" t="str">
        <f t="shared" si="392"/>
        <v>2016</v>
      </c>
      <c r="K6329" t="str">
        <f t="shared" si="393"/>
        <v>05</v>
      </c>
      <c r="L6329" t="str">
        <f t="shared" si="394"/>
        <v>24</v>
      </c>
      <c r="M6329" s="2">
        <f t="shared" si="395"/>
        <v>42514.9375</v>
      </c>
    </row>
    <row r="6330" spans="1:13" x14ac:dyDescent="0.35">
      <c r="A6330">
        <v>1.15384615384615</v>
      </c>
      <c r="B6330" t="s">
        <v>896</v>
      </c>
      <c r="D6330">
        <v>20151124160000</v>
      </c>
      <c r="E6330" s="1">
        <f>IF(SUMPRODUCT(--ISNUMBER(SEARCH({"ECON_EARNINGSREPORT","ECON_STOCKMARKET"},C6330)))&gt;0,1,0)</f>
        <v>0</v>
      </c>
      <c r="F6330" s="1">
        <f>IF(SUMPRODUCT(--ISNUMBER(SEARCH({"ENV_"},C6330)))&gt;0,1,0)</f>
        <v>0</v>
      </c>
      <c r="G6330" s="1">
        <f>IF(SUMPRODUCT(--ISNUMBER(SEARCH({"DISCRIMINATION","HARASSMENT","HATE_SPEECH","GENDER_VIOLENCE"},C6330)))&gt;0,1,0)</f>
        <v>0</v>
      </c>
      <c r="H6330" s="1">
        <f>IF(SUMPRODUCT(--ISNUMBER(SEARCH({"LEGALIZE","LEGISLATION","TRIAL"},C6330)))&gt;0,1,0)</f>
        <v>0</v>
      </c>
      <c r="I6330" s="1">
        <f>IF(SUMPRODUCT(--ISNUMBER(SEARCH({"LEADER"},C6330)))&gt;0,1,0)</f>
        <v>0</v>
      </c>
      <c r="J6330" t="str">
        <f t="shared" si="392"/>
        <v>2015</v>
      </c>
      <c r="K6330" t="str">
        <f t="shared" si="393"/>
        <v>11</v>
      </c>
      <c r="L6330" t="str">
        <f t="shared" si="394"/>
        <v>24</v>
      </c>
      <c r="M6330" s="2">
        <f t="shared" si="395"/>
        <v>42332.666666666664</v>
      </c>
    </row>
    <row r="6331" spans="1:13" x14ac:dyDescent="0.35">
      <c r="A6331">
        <v>0.396039603960396</v>
      </c>
      <c r="B6331" t="s">
        <v>149</v>
      </c>
      <c r="D6331">
        <v>20160524081500</v>
      </c>
      <c r="E6331" s="1">
        <f>IF(SUMPRODUCT(--ISNUMBER(SEARCH({"ECON_EARNINGSREPORT","ECON_STOCKMARKET"},C6331)))&gt;0,1,0)</f>
        <v>0</v>
      </c>
      <c r="F6331" s="1">
        <f>IF(SUMPRODUCT(--ISNUMBER(SEARCH({"ENV_"},C6331)))&gt;0,1,0)</f>
        <v>0</v>
      </c>
      <c r="G6331" s="1">
        <f>IF(SUMPRODUCT(--ISNUMBER(SEARCH({"DISCRIMINATION","HARASSMENT","HATE_SPEECH","GENDER_VIOLENCE"},C6331)))&gt;0,1,0)</f>
        <v>0</v>
      </c>
      <c r="H6331" s="1">
        <f>IF(SUMPRODUCT(--ISNUMBER(SEARCH({"LEGALIZE","LEGISLATION","TRIAL"},C6331)))&gt;0,1,0)</f>
        <v>0</v>
      </c>
      <c r="I6331" s="1">
        <f>IF(SUMPRODUCT(--ISNUMBER(SEARCH({"LEADER"},C6331)))&gt;0,1,0)</f>
        <v>0</v>
      </c>
      <c r="J6331" t="str">
        <f t="shared" si="392"/>
        <v>2016</v>
      </c>
      <c r="K6331" t="str">
        <f t="shared" si="393"/>
        <v>05</v>
      </c>
      <c r="L6331" t="str">
        <f t="shared" si="394"/>
        <v>24</v>
      </c>
      <c r="M6331" s="2">
        <f t="shared" si="395"/>
        <v>42514.34375</v>
      </c>
    </row>
    <row r="6332" spans="1:13" x14ac:dyDescent="0.35">
      <c r="A6332">
        <v>-0.57915057915057899</v>
      </c>
      <c r="B6332" t="s">
        <v>1229</v>
      </c>
      <c r="C6332" t="s">
        <v>4427</v>
      </c>
      <c r="D6332">
        <v>20150525023000</v>
      </c>
      <c r="E6332" s="1">
        <f>IF(SUMPRODUCT(--ISNUMBER(SEARCH({"ECON_EARNINGSREPORT","ECON_STOCKMARKET"},C6332)))&gt;0,1,0)</f>
        <v>0</v>
      </c>
      <c r="F6332" s="1">
        <f>IF(SUMPRODUCT(--ISNUMBER(SEARCH({"ENV_"},C6332)))&gt;0,1,0)</f>
        <v>0</v>
      </c>
      <c r="G6332" s="1">
        <f>IF(SUMPRODUCT(--ISNUMBER(SEARCH({"DISCRIMINATION","HARASSMENT","HATE_SPEECH","GENDER_VIOLENCE"},C6332)))&gt;0,1,0)</f>
        <v>0</v>
      </c>
      <c r="H6332" s="1">
        <f>IF(SUMPRODUCT(--ISNUMBER(SEARCH({"LEGALIZE","LEGISLATION","TRIAL"},C6332)))&gt;0,1,0)</f>
        <v>0</v>
      </c>
      <c r="I6332" s="1">
        <f>IF(SUMPRODUCT(--ISNUMBER(SEARCH({"LEADER"},C6332)))&gt;0,1,0)</f>
        <v>1</v>
      </c>
      <c r="J6332" t="str">
        <f t="shared" si="392"/>
        <v>2015</v>
      </c>
      <c r="K6332" t="str">
        <f t="shared" si="393"/>
        <v>05</v>
      </c>
      <c r="L6332" t="str">
        <f t="shared" si="394"/>
        <v>25</v>
      </c>
      <c r="M6332" s="2">
        <f t="shared" si="395"/>
        <v>42149.104166666664</v>
      </c>
    </row>
    <row r="6333" spans="1:13" x14ac:dyDescent="0.35">
      <c r="A6333">
        <v>2.4590163934426199</v>
      </c>
      <c r="B6333" t="s">
        <v>73</v>
      </c>
      <c r="C6333" t="s">
        <v>5224</v>
      </c>
      <c r="D6333">
        <v>20151124083000</v>
      </c>
      <c r="E6333" s="1">
        <f>IF(SUMPRODUCT(--ISNUMBER(SEARCH({"ECON_EARNINGSREPORT","ECON_STOCKMARKET"},C6333)))&gt;0,1,0)</f>
        <v>1</v>
      </c>
      <c r="F6333" s="1">
        <f>IF(SUMPRODUCT(--ISNUMBER(SEARCH({"ENV_"},C6333)))&gt;0,1,0)</f>
        <v>0</v>
      </c>
      <c r="G6333" s="1">
        <f>IF(SUMPRODUCT(--ISNUMBER(SEARCH({"DISCRIMINATION","HARASSMENT","HATE_SPEECH","GENDER_VIOLENCE"},C6333)))&gt;0,1,0)</f>
        <v>0</v>
      </c>
      <c r="H6333" s="1">
        <f>IF(SUMPRODUCT(--ISNUMBER(SEARCH({"LEGALIZE","LEGISLATION","TRIAL"},C6333)))&gt;0,1,0)</f>
        <v>0</v>
      </c>
      <c r="I6333" s="1">
        <f>IF(SUMPRODUCT(--ISNUMBER(SEARCH({"LEADER"},C6333)))&gt;0,1,0)</f>
        <v>0</v>
      </c>
      <c r="J6333" t="str">
        <f t="shared" si="392"/>
        <v>2015</v>
      </c>
      <c r="K6333" t="str">
        <f t="shared" si="393"/>
        <v>11</v>
      </c>
      <c r="L6333" t="str">
        <f t="shared" si="394"/>
        <v>24</v>
      </c>
      <c r="M6333" s="2">
        <f t="shared" si="395"/>
        <v>42332.354166666664</v>
      </c>
    </row>
    <row r="6334" spans="1:13" x14ac:dyDescent="0.35">
      <c r="A6334">
        <v>1.2106537530266299</v>
      </c>
      <c r="B6334" t="s">
        <v>102</v>
      </c>
      <c r="C6334" t="s">
        <v>4343</v>
      </c>
      <c r="D6334">
        <v>20150310121500</v>
      </c>
      <c r="E6334" s="1">
        <f>IF(SUMPRODUCT(--ISNUMBER(SEARCH({"ECON_EARNINGSREPORT","ECON_STOCKMARKET"},C6334)))&gt;0,1,0)</f>
        <v>0</v>
      </c>
      <c r="F6334" s="1">
        <f>IF(SUMPRODUCT(--ISNUMBER(SEARCH({"ENV_"},C6334)))&gt;0,1,0)</f>
        <v>0</v>
      </c>
      <c r="G6334" s="1">
        <f>IF(SUMPRODUCT(--ISNUMBER(SEARCH({"DISCRIMINATION","HARASSMENT","HATE_SPEECH","GENDER_VIOLENCE"},C6334)))&gt;0,1,0)</f>
        <v>0</v>
      </c>
      <c r="H6334" s="1">
        <f>IF(SUMPRODUCT(--ISNUMBER(SEARCH({"LEGALIZE","LEGISLATION","TRIAL"},C6334)))&gt;0,1,0)</f>
        <v>0</v>
      </c>
      <c r="I6334" s="1">
        <f>IF(SUMPRODUCT(--ISNUMBER(SEARCH({"LEADER"},C6334)))&gt;0,1,0)</f>
        <v>0</v>
      </c>
      <c r="J6334" t="str">
        <f t="shared" si="392"/>
        <v>2015</v>
      </c>
      <c r="K6334" t="str">
        <f t="shared" si="393"/>
        <v>03</v>
      </c>
      <c r="L6334" t="str">
        <f t="shared" si="394"/>
        <v>10</v>
      </c>
      <c r="M6334" s="2">
        <f t="shared" si="395"/>
        <v>42073.510416666664</v>
      </c>
    </row>
    <row r="6335" spans="1:13" x14ac:dyDescent="0.35">
      <c r="A6335">
        <v>0.37473233404710898</v>
      </c>
      <c r="B6335" t="s">
        <v>4440</v>
      </c>
      <c r="C6335" t="s">
        <v>1578</v>
      </c>
      <c r="D6335">
        <v>20150723083000</v>
      </c>
      <c r="E6335" s="1">
        <f>IF(SUMPRODUCT(--ISNUMBER(SEARCH({"ECON_EARNINGSREPORT","ECON_STOCKMARKET"},C6335)))&gt;0,1,0)</f>
        <v>1</v>
      </c>
      <c r="F6335" s="1">
        <f>IF(SUMPRODUCT(--ISNUMBER(SEARCH({"ENV_"},C6335)))&gt;0,1,0)</f>
        <v>0</v>
      </c>
      <c r="G6335" s="1">
        <f>IF(SUMPRODUCT(--ISNUMBER(SEARCH({"DISCRIMINATION","HARASSMENT","HATE_SPEECH","GENDER_VIOLENCE"},C6335)))&gt;0,1,0)</f>
        <v>0</v>
      </c>
      <c r="H6335" s="1">
        <f>IF(SUMPRODUCT(--ISNUMBER(SEARCH({"LEGALIZE","LEGISLATION","TRIAL"},C6335)))&gt;0,1,0)</f>
        <v>0</v>
      </c>
      <c r="I6335" s="1">
        <f>IF(SUMPRODUCT(--ISNUMBER(SEARCH({"LEADER"},C6335)))&gt;0,1,0)</f>
        <v>0</v>
      </c>
      <c r="J6335" t="str">
        <f t="shared" si="392"/>
        <v>2015</v>
      </c>
      <c r="K6335" t="str">
        <f t="shared" si="393"/>
        <v>07</v>
      </c>
      <c r="L6335" t="str">
        <f t="shared" si="394"/>
        <v>23</v>
      </c>
      <c r="M6335" s="2">
        <f t="shared" si="395"/>
        <v>42208.354166666664</v>
      </c>
    </row>
    <row r="6336" spans="1:13" x14ac:dyDescent="0.35">
      <c r="A6336">
        <v>1.0526315789473699</v>
      </c>
      <c r="B6336" t="s">
        <v>760</v>
      </c>
      <c r="C6336" t="s">
        <v>5225</v>
      </c>
      <c r="D6336">
        <v>20151104183000</v>
      </c>
      <c r="E6336" s="1">
        <f>IF(SUMPRODUCT(--ISNUMBER(SEARCH({"ECON_EARNINGSREPORT","ECON_STOCKMARKET"},C6336)))&gt;0,1,0)</f>
        <v>1</v>
      </c>
      <c r="F6336" s="1">
        <f>IF(SUMPRODUCT(--ISNUMBER(SEARCH({"ENV_"},C6336)))&gt;0,1,0)</f>
        <v>0</v>
      </c>
      <c r="G6336" s="1">
        <f>IF(SUMPRODUCT(--ISNUMBER(SEARCH({"DISCRIMINATION","HARASSMENT","HATE_SPEECH","GENDER_VIOLENCE"},C6336)))&gt;0,1,0)</f>
        <v>0</v>
      </c>
      <c r="H6336" s="1">
        <f>IF(SUMPRODUCT(--ISNUMBER(SEARCH({"LEGALIZE","LEGISLATION","TRIAL"},C6336)))&gt;0,1,0)</f>
        <v>0</v>
      </c>
      <c r="I6336" s="1">
        <f>IF(SUMPRODUCT(--ISNUMBER(SEARCH({"LEADER"},C6336)))&gt;0,1,0)</f>
        <v>0</v>
      </c>
      <c r="J6336" t="str">
        <f t="shared" si="392"/>
        <v>2015</v>
      </c>
      <c r="K6336" t="str">
        <f t="shared" si="393"/>
        <v>11</v>
      </c>
      <c r="L6336" t="str">
        <f t="shared" si="394"/>
        <v>04</v>
      </c>
      <c r="M6336" s="2">
        <f t="shared" si="395"/>
        <v>42312.770833333336</v>
      </c>
    </row>
    <row r="6337" spans="1:13" x14ac:dyDescent="0.35">
      <c r="A6337">
        <v>1.5521064301552101</v>
      </c>
      <c r="B6337" t="s">
        <v>4313</v>
      </c>
      <c r="C6337" t="s">
        <v>5226</v>
      </c>
      <c r="D6337">
        <v>20150809054500</v>
      </c>
      <c r="E6337" s="1">
        <f>IF(SUMPRODUCT(--ISNUMBER(SEARCH({"ECON_EARNINGSREPORT","ECON_STOCKMARKET"},C6337)))&gt;0,1,0)</f>
        <v>0</v>
      </c>
      <c r="F6337" s="1">
        <f>IF(SUMPRODUCT(--ISNUMBER(SEARCH({"ENV_"},C6337)))&gt;0,1,0)</f>
        <v>1</v>
      </c>
      <c r="G6337" s="1">
        <f>IF(SUMPRODUCT(--ISNUMBER(SEARCH({"DISCRIMINATION","HARASSMENT","HATE_SPEECH","GENDER_VIOLENCE"},C6337)))&gt;0,1,0)</f>
        <v>0</v>
      </c>
      <c r="H6337" s="1">
        <f>IF(SUMPRODUCT(--ISNUMBER(SEARCH({"LEGALIZE","LEGISLATION","TRIAL"},C6337)))&gt;0,1,0)</f>
        <v>0</v>
      </c>
      <c r="I6337" s="1">
        <f>IF(SUMPRODUCT(--ISNUMBER(SEARCH({"LEADER"},C6337)))&gt;0,1,0)</f>
        <v>0</v>
      </c>
      <c r="J6337" t="str">
        <f t="shared" si="392"/>
        <v>2015</v>
      </c>
      <c r="K6337" t="str">
        <f t="shared" si="393"/>
        <v>08</v>
      </c>
      <c r="L6337" t="str">
        <f t="shared" si="394"/>
        <v>09</v>
      </c>
      <c r="M6337" s="2">
        <f t="shared" si="395"/>
        <v>42225.239583333336</v>
      </c>
    </row>
    <row r="6338" spans="1:13" x14ac:dyDescent="0.35">
      <c r="A6338">
        <v>-1.39372822299652</v>
      </c>
      <c r="B6338" t="s">
        <v>542</v>
      </c>
      <c r="C6338" t="s">
        <v>4451</v>
      </c>
      <c r="D6338">
        <v>20151102031500</v>
      </c>
      <c r="E6338" s="1">
        <f>IF(SUMPRODUCT(--ISNUMBER(SEARCH({"ECON_EARNINGSREPORT","ECON_STOCKMARKET"},C6338)))&gt;0,1,0)</f>
        <v>0</v>
      </c>
      <c r="F6338" s="1">
        <f>IF(SUMPRODUCT(--ISNUMBER(SEARCH({"ENV_"},C6338)))&gt;0,1,0)</f>
        <v>0</v>
      </c>
      <c r="G6338" s="1">
        <f>IF(SUMPRODUCT(--ISNUMBER(SEARCH({"DISCRIMINATION","HARASSMENT","HATE_SPEECH","GENDER_VIOLENCE"},C6338)))&gt;0,1,0)</f>
        <v>0</v>
      </c>
      <c r="H6338" s="1">
        <f>IF(SUMPRODUCT(--ISNUMBER(SEARCH({"LEGALIZE","LEGISLATION","TRIAL"},C6338)))&gt;0,1,0)</f>
        <v>0</v>
      </c>
      <c r="I6338" s="1">
        <f>IF(SUMPRODUCT(--ISNUMBER(SEARCH({"LEADER"},C6338)))&gt;0,1,0)</f>
        <v>1</v>
      </c>
      <c r="J6338" t="str">
        <f t="shared" si="392"/>
        <v>2015</v>
      </c>
      <c r="K6338" t="str">
        <f t="shared" si="393"/>
        <v>11</v>
      </c>
      <c r="L6338" t="str">
        <f t="shared" si="394"/>
        <v>02</v>
      </c>
      <c r="M6338" s="2">
        <f t="shared" si="395"/>
        <v>42310.135416666664</v>
      </c>
    </row>
    <row r="6339" spans="1:13" x14ac:dyDescent="0.35">
      <c r="A6339">
        <v>-0.84985835694051004</v>
      </c>
      <c r="B6339" t="s">
        <v>4100</v>
      </c>
      <c r="C6339" t="s">
        <v>4366</v>
      </c>
      <c r="D6339">
        <v>20150519100000</v>
      </c>
      <c r="E6339" s="1">
        <f>IF(SUMPRODUCT(--ISNUMBER(SEARCH({"ECON_EARNINGSREPORT","ECON_STOCKMARKET"},C6339)))&gt;0,1,0)</f>
        <v>0</v>
      </c>
      <c r="F6339" s="1">
        <f>IF(SUMPRODUCT(--ISNUMBER(SEARCH({"ENV_"},C6339)))&gt;0,1,0)</f>
        <v>0</v>
      </c>
      <c r="G6339" s="1">
        <f>IF(SUMPRODUCT(--ISNUMBER(SEARCH({"DISCRIMINATION","HARASSMENT","HATE_SPEECH","GENDER_VIOLENCE"},C6339)))&gt;0,1,0)</f>
        <v>0</v>
      </c>
      <c r="H6339" s="1">
        <f>IF(SUMPRODUCT(--ISNUMBER(SEARCH({"LEGALIZE","LEGISLATION","TRIAL"},C6339)))&gt;0,1,0)</f>
        <v>0</v>
      </c>
      <c r="I6339" s="1">
        <f>IF(SUMPRODUCT(--ISNUMBER(SEARCH({"LEADER"},C6339)))&gt;0,1,0)</f>
        <v>0</v>
      </c>
      <c r="J6339" t="str">
        <f t="shared" ref="J6339:J6402" si="396">LEFT(D6339,4)</f>
        <v>2015</v>
      </c>
      <c r="K6339" t="str">
        <f t="shared" ref="K6339:K6402" si="397">MID(D6339,5,2)</f>
        <v>05</v>
      </c>
      <c r="L6339" t="str">
        <f t="shared" ref="L6339:L6402" si="398">MID(D6339,7,2)</f>
        <v>19</v>
      </c>
      <c r="M6339" s="2">
        <f t="shared" ref="M6339:M6402" si="399">DATE(LEFT(D6339,4),MID(D6339,5,2),MID(D6339,7,2))+TIME(MID(D6339,9,2),MID(D6339,11,2),RIGHT(D6339,2))</f>
        <v>42143.416666666664</v>
      </c>
    </row>
    <row r="6340" spans="1:13" x14ac:dyDescent="0.35">
      <c r="A6340">
        <v>0.21691973969631301</v>
      </c>
      <c r="B6340" t="s">
        <v>238</v>
      </c>
      <c r="C6340" t="s">
        <v>5227</v>
      </c>
      <c r="D6340">
        <v>20160527233000</v>
      </c>
      <c r="E6340" s="1">
        <f>IF(SUMPRODUCT(--ISNUMBER(SEARCH({"ECON_EARNINGSREPORT","ECON_STOCKMARKET"},C6340)))&gt;0,1,0)</f>
        <v>0</v>
      </c>
      <c r="F6340" s="1">
        <f>IF(SUMPRODUCT(--ISNUMBER(SEARCH({"ENV_"},C6340)))&gt;0,1,0)</f>
        <v>0</v>
      </c>
      <c r="G6340" s="1">
        <f>IF(SUMPRODUCT(--ISNUMBER(SEARCH({"DISCRIMINATION","HARASSMENT","HATE_SPEECH","GENDER_VIOLENCE"},C6340)))&gt;0,1,0)</f>
        <v>0</v>
      </c>
      <c r="H6340" s="1">
        <f>IF(SUMPRODUCT(--ISNUMBER(SEARCH({"LEGALIZE","LEGISLATION","TRIAL"},C6340)))&gt;0,1,0)</f>
        <v>0</v>
      </c>
      <c r="I6340" s="1">
        <f>IF(SUMPRODUCT(--ISNUMBER(SEARCH({"LEADER"},C6340)))&gt;0,1,0)</f>
        <v>0</v>
      </c>
      <c r="J6340" t="str">
        <f t="shared" si="396"/>
        <v>2016</v>
      </c>
      <c r="K6340" t="str">
        <f t="shared" si="397"/>
        <v>05</v>
      </c>
      <c r="L6340" t="str">
        <f t="shared" si="398"/>
        <v>27</v>
      </c>
      <c r="M6340" s="2">
        <f t="shared" si="399"/>
        <v>42517.979166666664</v>
      </c>
    </row>
    <row r="6341" spans="1:13" x14ac:dyDescent="0.35">
      <c r="A6341">
        <v>1.11856823266219</v>
      </c>
      <c r="B6341" t="s">
        <v>342</v>
      </c>
      <c r="C6341" t="s">
        <v>5228</v>
      </c>
      <c r="D6341">
        <v>20160227153000</v>
      </c>
      <c r="E6341" s="1">
        <f>IF(SUMPRODUCT(--ISNUMBER(SEARCH({"ECON_EARNINGSREPORT","ECON_STOCKMARKET"},C6341)))&gt;0,1,0)</f>
        <v>1</v>
      </c>
      <c r="F6341" s="1">
        <f>IF(SUMPRODUCT(--ISNUMBER(SEARCH({"ENV_"},C6341)))&gt;0,1,0)</f>
        <v>0</v>
      </c>
      <c r="G6341" s="1">
        <f>IF(SUMPRODUCT(--ISNUMBER(SEARCH({"DISCRIMINATION","HARASSMENT","HATE_SPEECH","GENDER_VIOLENCE"},C6341)))&gt;0,1,0)</f>
        <v>0</v>
      </c>
      <c r="H6341" s="1">
        <f>IF(SUMPRODUCT(--ISNUMBER(SEARCH({"LEGALIZE","LEGISLATION","TRIAL"},C6341)))&gt;0,1,0)</f>
        <v>1</v>
      </c>
      <c r="I6341" s="1">
        <f>IF(SUMPRODUCT(--ISNUMBER(SEARCH({"LEADER"},C6341)))&gt;0,1,0)</f>
        <v>0</v>
      </c>
      <c r="J6341" t="str">
        <f t="shared" si="396"/>
        <v>2016</v>
      </c>
      <c r="K6341" t="str">
        <f t="shared" si="397"/>
        <v>02</v>
      </c>
      <c r="L6341" t="str">
        <f t="shared" si="398"/>
        <v>27</v>
      </c>
      <c r="M6341" s="2">
        <f t="shared" si="399"/>
        <v>42427.645833333336</v>
      </c>
    </row>
    <row r="6342" spans="1:13" x14ac:dyDescent="0.35">
      <c r="A6342">
        <v>0</v>
      </c>
      <c r="B6342" t="s">
        <v>121</v>
      </c>
      <c r="C6342" t="s">
        <v>4500</v>
      </c>
      <c r="D6342">
        <v>20160304201500</v>
      </c>
      <c r="E6342" s="1">
        <f>IF(SUMPRODUCT(--ISNUMBER(SEARCH({"ECON_EARNINGSREPORT","ECON_STOCKMARKET"},C6342)))&gt;0,1,0)</f>
        <v>1</v>
      </c>
      <c r="F6342" s="1">
        <f>IF(SUMPRODUCT(--ISNUMBER(SEARCH({"ENV_"},C6342)))&gt;0,1,0)</f>
        <v>0</v>
      </c>
      <c r="G6342" s="1">
        <f>IF(SUMPRODUCT(--ISNUMBER(SEARCH({"DISCRIMINATION","HARASSMENT","HATE_SPEECH","GENDER_VIOLENCE"},C6342)))&gt;0,1,0)</f>
        <v>0</v>
      </c>
      <c r="H6342" s="1">
        <f>IF(SUMPRODUCT(--ISNUMBER(SEARCH({"LEGALIZE","LEGISLATION","TRIAL"},C6342)))&gt;0,1,0)</f>
        <v>0</v>
      </c>
      <c r="I6342" s="1">
        <f>IF(SUMPRODUCT(--ISNUMBER(SEARCH({"LEADER"},C6342)))&gt;0,1,0)</f>
        <v>0</v>
      </c>
      <c r="J6342" t="str">
        <f t="shared" si="396"/>
        <v>2016</v>
      </c>
      <c r="K6342" t="str">
        <f t="shared" si="397"/>
        <v>03</v>
      </c>
      <c r="L6342" t="str">
        <f t="shared" si="398"/>
        <v>04</v>
      </c>
      <c r="M6342" s="2">
        <f t="shared" si="399"/>
        <v>42433.84375</v>
      </c>
    </row>
    <row r="6343" spans="1:13" x14ac:dyDescent="0.35">
      <c r="A6343">
        <v>1.2195121951219501</v>
      </c>
      <c r="B6343" t="s">
        <v>106</v>
      </c>
      <c r="C6343" t="s">
        <v>5229</v>
      </c>
      <c r="D6343">
        <v>20150821211500</v>
      </c>
      <c r="E6343" s="1">
        <f>IF(SUMPRODUCT(--ISNUMBER(SEARCH({"ECON_EARNINGSREPORT","ECON_STOCKMARKET"},C6343)))&gt;0,1,0)</f>
        <v>1</v>
      </c>
      <c r="F6343" s="1">
        <f>IF(SUMPRODUCT(--ISNUMBER(SEARCH({"ENV_"},C6343)))&gt;0,1,0)</f>
        <v>0</v>
      </c>
      <c r="G6343" s="1">
        <f>IF(SUMPRODUCT(--ISNUMBER(SEARCH({"DISCRIMINATION","HARASSMENT","HATE_SPEECH","GENDER_VIOLENCE"},C6343)))&gt;0,1,0)</f>
        <v>0</v>
      </c>
      <c r="H6343" s="1">
        <f>IF(SUMPRODUCT(--ISNUMBER(SEARCH({"LEGALIZE","LEGISLATION","TRIAL"},C6343)))&gt;0,1,0)</f>
        <v>0</v>
      </c>
      <c r="I6343" s="1">
        <f>IF(SUMPRODUCT(--ISNUMBER(SEARCH({"LEADER"},C6343)))&gt;0,1,0)</f>
        <v>0</v>
      </c>
      <c r="J6343" t="str">
        <f t="shared" si="396"/>
        <v>2015</v>
      </c>
      <c r="K6343" t="str">
        <f t="shared" si="397"/>
        <v>08</v>
      </c>
      <c r="L6343" t="str">
        <f t="shared" si="398"/>
        <v>21</v>
      </c>
      <c r="M6343" s="2">
        <f t="shared" si="399"/>
        <v>42237.885416666664</v>
      </c>
    </row>
    <row r="6344" spans="1:13" x14ac:dyDescent="0.35">
      <c r="A6344">
        <v>-2.2727272727272698</v>
      </c>
      <c r="B6344" t="s">
        <v>4647</v>
      </c>
      <c r="C6344" t="s">
        <v>5230</v>
      </c>
      <c r="D6344">
        <v>20150905190000</v>
      </c>
      <c r="E6344" s="1">
        <f>IF(SUMPRODUCT(--ISNUMBER(SEARCH({"ECON_EARNINGSREPORT","ECON_STOCKMARKET"},C6344)))&gt;0,1,0)</f>
        <v>1</v>
      </c>
      <c r="F6344" s="1">
        <f>IF(SUMPRODUCT(--ISNUMBER(SEARCH({"ENV_"},C6344)))&gt;0,1,0)</f>
        <v>0</v>
      </c>
      <c r="G6344" s="1">
        <f>IF(SUMPRODUCT(--ISNUMBER(SEARCH({"DISCRIMINATION","HARASSMENT","HATE_SPEECH","GENDER_VIOLENCE"},C6344)))&gt;0,1,0)</f>
        <v>0</v>
      </c>
      <c r="H6344" s="1">
        <f>IF(SUMPRODUCT(--ISNUMBER(SEARCH({"LEGALIZE","LEGISLATION","TRIAL"},C6344)))&gt;0,1,0)</f>
        <v>0</v>
      </c>
      <c r="I6344" s="1">
        <f>IF(SUMPRODUCT(--ISNUMBER(SEARCH({"LEADER"},C6344)))&gt;0,1,0)</f>
        <v>0</v>
      </c>
      <c r="J6344" t="str">
        <f t="shared" si="396"/>
        <v>2015</v>
      </c>
      <c r="K6344" t="str">
        <f t="shared" si="397"/>
        <v>09</v>
      </c>
      <c r="L6344" t="str">
        <f t="shared" si="398"/>
        <v>05</v>
      </c>
      <c r="M6344" s="2">
        <f t="shared" si="399"/>
        <v>42252.791666666664</v>
      </c>
    </row>
    <row r="6345" spans="1:13" x14ac:dyDescent="0.35">
      <c r="A6345">
        <v>4.43262411347518</v>
      </c>
      <c r="B6345" t="s">
        <v>290</v>
      </c>
      <c r="C6345" t="s">
        <v>5231</v>
      </c>
      <c r="D6345">
        <v>20160602133000</v>
      </c>
      <c r="E6345" s="1">
        <f>IF(SUMPRODUCT(--ISNUMBER(SEARCH({"ECON_EARNINGSREPORT","ECON_STOCKMARKET"},C6345)))&gt;0,1,0)</f>
        <v>0</v>
      </c>
      <c r="F6345" s="1">
        <f>IF(SUMPRODUCT(--ISNUMBER(SEARCH({"ENV_"},C6345)))&gt;0,1,0)</f>
        <v>0</v>
      </c>
      <c r="G6345" s="1">
        <f>IF(SUMPRODUCT(--ISNUMBER(SEARCH({"DISCRIMINATION","HARASSMENT","HATE_SPEECH","GENDER_VIOLENCE"},C6345)))&gt;0,1,0)</f>
        <v>0</v>
      </c>
      <c r="H6345" s="1">
        <f>IF(SUMPRODUCT(--ISNUMBER(SEARCH({"LEGALIZE","LEGISLATION","TRIAL"},C6345)))&gt;0,1,0)</f>
        <v>0</v>
      </c>
      <c r="I6345" s="1">
        <f>IF(SUMPRODUCT(--ISNUMBER(SEARCH({"LEADER"},C6345)))&gt;0,1,0)</f>
        <v>1</v>
      </c>
      <c r="J6345" t="str">
        <f t="shared" si="396"/>
        <v>2016</v>
      </c>
      <c r="K6345" t="str">
        <f t="shared" si="397"/>
        <v>06</v>
      </c>
      <c r="L6345" t="str">
        <f t="shared" si="398"/>
        <v>02</v>
      </c>
      <c r="M6345" s="2">
        <f t="shared" si="399"/>
        <v>42523.5625</v>
      </c>
    </row>
    <row r="6346" spans="1:13" x14ac:dyDescent="0.35">
      <c r="A6346">
        <v>0</v>
      </c>
      <c r="B6346" t="s">
        <v>451</v>
      </c>
      <c r="C6346" t="s">
        <v>5232</v>
      </c>
      <c r="D6346">
        <v>20150311020000</v>
      </c>
      <c r="E6346" s="1">
        <f>IF(SUMPRODUCT(--ISNUMBER(SEARCH({"ECON_EARNINGSREPORT","ECON_STOCKMARKET"},C6346)))&gt;0,1,0)</f>
        <v>0</v>
      </c>
      <c r="F6346" s="1">
        <f>IF(SUMPRODUCT(--ISNUMBER(SEARCH({"ENV_"},C6346)))&gt;0,1,0)</f>
        <v>0</v>
      </c>
      <c r="G6346" s="1">
        <f>IF(SUMPRODUCT(--ISNUMBER(SEARCH({"DISCRIMINATION","HARASSMENT","HATE_SPEECH","GENDER_VIOLENCE"},C6346)))&gt;0,1,0)</f>
        <v>0</v>
      </c>
      <c r="H6346" s="1">
        <f>IF(SUMPRODUCT(--ISNUMBER(SEARCH({"LEGALIZE","LEGISLATION","TRIAL"},C6346)))&gt;0,1,0)</f>
        <v>0</v>
      </c>
      <c r="I6346" s="1">
        <f>IF(SUMPRODUCT(--ISNUMBER(SEARCH({"LEADER"},C6346)))&gt;0,1,0)</f>
        <v>0</v>
      </c>
      <c r="J6346" t="str">
        <f t="shared" si="396"/>
        <v>2015</v>
      </c>
      <c r="K6346" t="str">
        <f t="shared" si="397"/>
        <v>03</v>
      </c>
      <c r="L6346" t="str">
        <f t="shared" si="398"/>
        <v>11</v>
      </c>
      <c r="M6346" s="2">
        <f t="shared" si="399"/>
        <v>42074.083333333336</v>
      </c>
    </row>
    <row r="6347" spans="1:13" x14ac:dyDescent="0.35">
      <c r="A6347">
        <v>-0.46029919447640899</v>
      </c>
      <c r="B6347" t="s">
        <v>51</v>
      </c>
      <c r="C6347" t="s">
        <v>5233</v>
      </c>
      <c r="D6347">
        <v>20160526003000</v>
      </c>
      <c r="E6347" s="1">
        <f>IF(SUMPRODUCT(--ISNUMBER(SEARCH({"ECON_EARNINGSREPORT","ECON_STOCKMARKET"},C6347)))&gt;0,1,0)</f>
        <v>1</v>
      </c>
      <c r="F6347" s="1">
        <f>IF(SUMPRODUCT(--ISNUMBER(SEARCH({"ENV_"},C6347)))&gt;0,1,0)</f>
        <v>0</v>
      </c>
      <c r="G6347" s="1">
        <f>IF(SUMPRODUCT(--ISNUMBER(SEARCH({"DISCRIMINATION","HARASSMENT","HATE_SPEECH","GENDER_VIOLENCE"},C6347)))&gt;0,1,0)</f>
        <v>0</v>
      </c>
      <c r="H6347" s="1">
        <f>IF(SUMPRODUCT(--ISNUMBER(SEARCH({"LEGALIZE","LEGISLATION","TRIAL"},C6347)))&gt;0,1,0)</f>
        <v>0</v>
      </c>
      <c r="I6347" s="1">
        <f>IF(SUMPRODUCT(--ISNUMBER(SEARCH({"LEADER"},C6347)))&gt;0,1,0)</f>
        <v>0</v>
      </c>
      <c r="J6347" t="str">
        <f t="shared" si="396"/>
        <v>2016</v>
      </c>
      <c r="K6347" t="str">
        <f t="shared" si="397"/>
        <v>05</v>
      </c>
      <c r="L6347" t="str">
        <f t="shared" si="398"/>
        <v>26</v>
      </c>
      <c r="M6347" s="2">
        <f t="shared" si="399"/>
        <v>42516.020833333336</v>
      </c>
    </row>
    <row r="6348" spans="1:13" x14ac:dyDescent="0.35">
      <c r="A6348">
        <v>1.1693171188026199</v>
      </c>
      <c r="B6348" t="s">
        <v>1259</v>
      </c>
      <c r="C6348" t="s">
        <v>5234</v>
      </c>
      <c r="D6348">
        <v>20150713201500</v>
      </c>
      <c r="E6348" s="1">
        <f>IF(SUMPRODUCT(--ISNUMBER(SEARCH({"ECON_EARNINGSREPORT","ECON_STOCKMARKET"},C6348)))&gt;0,1,0)</f>
        <v>1</v>
      </c>
      <c r="F6348" s="1">
        <f>IF(SUMPRODUCT(--ISNUMBER(SEARCH({"ENV_"},C6348)))&gt;0,1,0)</f>
        <v>0</v>
      </c>
      <c r="G6348" s="1">
        <f>IF(SUMPRODUCT(--ISNUMBER(SEARCH({"DISCRIMINATION","HARASSMENT","HATE_SPEECH","GENDER_VIOLENCE"},C6348)))&gt;0,1,0)</f>
        <v>0</v>
      </c>
      <c r="H6348" s="1">
        <f>IF(SUMPRODUCT(--ISNUMBER(SEARCH({"LEGALIZE","LEGISLATION","TRIAL"},C6348)))&gt;0,1,0)</f>
        <v>0</v>
      </c>
      <c r="I6348" s="1">
        <f>IF(SUMPRODUCT(--ISNUMBER(SEARCH({"LEADER"},C6348)))&gt;0,1,0)</f>
        <v>1</v>
      </c>
      <c r="J6348" t="str">
        <f t="shared" si="396"/>
        <v>2015</v>
      </c>
      <c r="K6348" t="str">
        <f t="shared" si="397"/>
        <v>07</v>
      </c>
      <c r="L6348" t="str">
        <f t="shared" si="398"/>
        <v>13</v>
      </c>
      <c r="M6348" s="2">
        <f t="shared" si="399"/>
        <v>42198.84375</v>
      </c>
    </row>
    <row r="6349" spans="1:13" x14ac:dyDescent="0.35">
      <c r="A6349">
        <v>0</v>
      </c>
      <c r="B6349" t="s">
        <v>240</v>
      </c>
      <c r="D6349">
        <v>20150421154500</v>
      </c>
      <c r="E6349" s="1">
        <f>IF(SUMPRODUCT(--ISNUMBER(SEARCH({"ECON_EARNINGSREPORT","ECON_STOCKMARKET"},C6349)))&gt;0,1,0)</f>
        <v>0</v>
      </c>
      <c r="F6349" s="1">
        <f>IF(SUMPRODUCT(--ISNUMBER(SEARCH({"ENV_"},C6349)))&gt;0,1,0)</f>
        <v>0</v>
      </c>
      <c r="G6349" s="1">
        <f>IF(SUMPRODUCT(--ISNUMBER(SEARCH({"DISCRIMINATION","HARASSMENT","HATE_SPEECH","GENDER_VIOLENCE"},C6349)))&gt;0,1,0)</f>
        <v>0</v>
      </c>
      <c r="H6349" s="1">
        <f>IF(SUMPRODUCT(--ISNUMBER(SEARCH({"LEGALIZE","LEGISLATION","TRIAL"},C6349)))&gt;0,1,0)</f>
        <v>0</v>
      </c>
      <c r="I6349" s="1">
        <f>IF(SUMPRODUCT(--ISNUMBER(SEARCH({"LEADER"},C6349)))&gt;0,1,0)</f>
        <v>0</v>
      </c>
      <c r="J6349" t="str">
        <f t="shared" si="396"/>
        <v>2015</v>
      </c>
      <c r="K6349" t="str">
        <f t="shared" si="397"/>
        <v>04</v>
      </c>
      <c r="L6349" t="str">
        <f t="shared" si="398"/>
        <v>21</v>
      </c>
      <c r="M6349" s="2">
        <f t="shared" si="399"/>
        <v>42115.65625</v>
      </c>
    </row>
    <row r="6350" spans="1:13" x14ac:dyDescent="0.35">
      <c r="A6350">
        <v>1.2939749292357501</v>
      </c>
      <c r="B6350" t="s">
        <v>56</v>
      </c>
      <c r="C6350" t="s">
        <v>5235</v>
      </c>
      <c r="D6350">
        <v>20150916004500</v>
      </c>
      <c r="E6350" s="1">
        <f>IF(SUMPRODUCT(--ISNUMBER(SEARCH({"ECON_EARNINGSREPORT","ECON_STOCKMARKET"},C6350)))&gt;0,1,0)</f>
        <v>1</v>
      </c>
      <c r="F6350" s="1">
        <f>IF(SUMPRODUCT(--ISNUMBER(SEARCH({"ENV_"},C6350)))&gt;0,1,0)</f>
        <v>0</v>
      </c>
      <c r="G6350" s="1">
        <f>IF(SUMPRODUCT(--ISNUMBER(SEARCH({"DISCRIMINATION","HARASSMENT","HATE_SPEECH","GENDER_VIOLENCE"},C6350)))&gt;0,1,0)</f>
        <v>0</v>
      </c>
      <c r="H6350" s="1">
        <f>IF(SUMPRODUCT(--ISNUMBER(SEARCH({"LEGALIZE","LEGISLATION","TRIAL"},C6350)))&gt;0,1,0)</f>
        <v>0</v>
      </c>
      <c r="I6350" s="1">
        <f>IF(SUMPRODUCT(--ISNUMBER(SEARCH({"LEADER"},C6350)))&gt;0,1,0)</f>
        <v>1</v>
      </c>
      <c r="J6350" t="str">
        <f t="shared" si="396"/>
        <v>2015</v>
      </c>
      <c r="K6350" t="str">
        <f t="shared" si="397"/>
        <v>09</v>
      </c>
      <c r="L6350" t="str">
        <f t="shared" si="398"/>
        <v>16</v>
      </c>
      <c r="M6350" s="2">
        <f t="shared" si="399"/>
        <v>42263.03125</v>
      </c>
    </row>
    <row r="6351" spans="1:13" x14ac:dyDescent="0.35">
      <c r="A6351">
        <v>2.2556390977443601</v>
      </c>
      <c r="B6351" t="s">
        <v>896</v>
      </c>
      <c r="C6351" t="s">
        <v>5236</v>
      </c>
      <c r="D6351">
        <v>20160304153000</v>
      </c>
      <c r="E6351" s="1">
        <f>IF(SUMPRODUCT(--ISNUMBER(SEARCH({"ECON_EARNINGSREPORT","ECON_STOCKMARKET"},C6351)))&gt;0,1,0)</f>
        <v>0</v>
      </c>
      <c r="F6351" s="1">
        <f>IF(SUMPRODUCT(--ISNUMBER(SEARCH({"ENV_"},C6351)))&gt;0,1,0)</f>
        <v>0</v>
      </c>
      <c r="G6351" s="1">
        <f>IF(SUMPRODUCT(--ISNUMBER(SEARCH({"DISCRIMINATION","HARASSMENT","HATE_SPEECH","GENDER_VIOLENCE"},C6351)))&gt;0,1,0)</f>
        <v>0</v>
      </c>
      <c r="H6351" s="1">
        <f>IF(SUMPRODUCT(--ISNUMBER(SEARCH({"LEGALIZE","LEGISLATION","TRIAL"},C6351)))&gt;0,1,0)</f>
        <v>0</v>
      </c>
      <c r="I6351" s="1">
        <f>IF(SUMPRODUCT(--ISNUMBER(SEARCH({"LEADER"},C6351)))&gt;0,1,0)</f>
        <v>1</v>
      </c>
      <c r="J6351" t="str">
        <f t="shared" si="396"/>
        <v>2016</v>
      </c>
      <c r="K6351" t="str">
        <f t="shared" si="397"/>
        <v>03</v>
      </c>
      <c r="L6351" t="str">
        <f t="shared" si="398"/>
        <v>04</v>
      </c>
      <c r="M6351" s="2">
        <f t="shared" si="399"/>
        <v>42433.645833333336</v>
      </c>
    </row>
    <row r="6352" spans="1:13" x14ac:dyDescent="0.35">
      <c r="A6352">
        <v>2.7972027972028002</v>
      </c>
      <c r="B6352" t="s">
        <v>5237</v>
      </c>
      <c r="C6352" t="s">
        <v>3999</v>
      </c>
      <c r="D6352">
        <v>20160418150000</v>
      </c>
      <c r="E6352" s="1">
        <f>IF(SUMPRODUCT(--ISNUMBER(SEARCH({"ECON_EARNINGSREPORT","ECON_STOCKMARKET"},C6352)))&gt;0,1,0)</f>
        <v>0</v>
      </c>
      <c r="F6352" s="1">
        <f>IF(SUMPRODUCT(--ISNUMBER(SEARCH({"ENV_"},C6352)))&gt;0,1,0)</f>
        <v>0</v>
      </c>
      <c r="G6352" s="1">
        <f>IF(SUMPRODUCT(--ISNUMBER(SEARCH({"DISCRIMINATION","HARASSMENT","HATE_SPEECH","GENDER_VIOLENCE"},C6352)))&gt;0,1,0)</f>
        <v>0</v>
      </c>
      <c r="H6352" s="1">
        <f>IF(SUMPRODUCT(--ISNUMBER(SEARCH({"LEGALIZE","LEGISLATION","TRIAL"},C6352)))&gt;0,1,0)</f>
        <v>0</v>
      </c>
      <c r="I6352" s="1">
        <f>IF(SUMPRODUCT(--ISNUMBER(SEARCH({"LEADER"},C6352)))&gt;0,1,0)</f>
        <v>0</v>
      </c>
      <c r="J6352" t="str">
        <f t="shared" si="396"/>
        <v>2016</v>
      </c>
      <c r="K6352" t="str">
        <f t="shared" si="397"/>
        <v>04</v>
      </c>
      <c r="L6352" t="str">
        <f t="shared" si="398"/>
        <v>18</v>
      </c>
      <c r="M6352" s="2">
        <f t="shared" si="399"/>
        <v>42478.625</v>
      </c>
    </row>
    <row r="6353" spans="1:13" x14ac:dyDescent="0.35">
      <c r="A6353">
        <v>3.5</v>
      </c>
      <c r="B6353" t="s">
        <v>5238</v>
      </c>
      <c r="C6353" t="s">
        <v>5239</v>
      </c>
      <c r="D6353">
        <v>20151103153000</v>
      </c>
      <c r="E6353" s="1">
        <f>IF(SUMPRODUCT(--ISNUMBER(SEARCH({"ECON_EARNINGSREPORT","ECON_STOCKMARKET"},C6353)))&gt;0,1,0)</f>
        <v>0</v>
      </c>
      <c r="F6353" s="1">
        <f>IF(SUMPRODUCT(--ISNUMBER(SEARCH({"ENV_"},C6353)))&gt;0,1,0)</f>
        <v>0</v>
      </c>
      <c r="G6353" s="1">
        <f>IF(SUMPRODUCT(--ISNUMBER(SEARCH({"DISCRIMINATION","HARASSMENT","HATE_SPEECH","GENDER_VIOLENCE"},C6353)))&gt;0,1,0)</f>
        <v>0</v>
      </c>
      <c r="H6353" s="1">
        <f>IF(SUMPRODUCT(--ISNUMBER(SEARCH({"LEGALIZE","LEGISLATION","TRIAL"},C6353)))&gt;0,1,0)</f>
        <v>0</v>
      </c>
      <c r="I6353" s="1">
        <f>IF(SUMPRODUCT(--ISNUMBER(SEARCH({"LEADER"},C6353)))&gt;0,1,0)</f>
        <v>1</v>
      </c>
      <c r="J6353" t="str">
        <f t="shared" si="396"/>
        <v>2015</v>
      </c>
      <c r="K6353" t="str">
        <f t="shared" si="397"/>
        <v>11</v>
      </c>
      <c r="L6353" t="str">
        <f t="shared" si="398"/>
        <v>03</v>
      </c>
      <c r="M6353" s="2">
        <f t="shared" si="399"/>
        <v>42311.645833333336</v>
      </c>
    </row>
    <row r="6354" spans="1:13" x14ac:dyDescent="0.35">
      <c r="A6354">
        <v>-1.09739368998628</v>
      </c>
      <c r="B6354" t="s">
        <v>790</v>
      </c>
      <c r="C6354" t="s">
        <v>5240</v>
      </c>
      <c r="D6354">
        <v>20160405133000</v>
      </c>
      <c r="E6354" s="1">
        <f>IF(SUMPRODUCT(--ISNUMBER(SEARCH({"ECON_EARNINGSREPORT","ECON_STOCKMARKET"},C6354)))&gt;0,1,0)</f>
        <v>0</v>
      </c>
      <c r="F6354" s="1">
        <f>IF(SUMPRODUCT(--ISNUMBER(SEARCH({"ENV_"},C6354)))&gt;0,1,0)</f>
        <v>0</v>
      </c>
      <c r="G6354" s="1">
        <f>IF(SUMPRODUCT(--ISNUMBER(SEARCH({"DISCRIMINATION","HARASSMENT","HATE_SPEECH","GENDER_VIOLENCE"},C6354)))&gt;0,1,0)</f>
        <v>0</v>
      </c>
      <c r="H6354" s="1">
        <f>IF(SUMPRODUCT(--ISNUMBER(SEARCH({"LEGALIZE","LEGISLATION","TRIAL"},C6354)))&gt;0,1,0)</f>
        <v>0</v>
      </c>
      <c r="I6354" s="1">
        <f>IF(SUMPRODUCT(--ISNUMBER(SEARCH({"LEADER"},C6354)))&gt;0,1,0)</f>
        <v>0</v>
      </c>
      <c r="J6354" t="str">
        <f t="shared" si="396"/>
        <v>2016</v>
      </c>
      <c r="K6354" t="str">
        <f t="shared" si="397"/>
        <v>04</v>
      </c>
      <c r="L6354" t="str">
        <f t="shared" si="398"/>
        <v>05</v>
      </c>
      <c r="M6354" s="2">
        <f t="shared" si="399"/>
        <v>42465.5625</v>
      </c>
    </row>
    <row r="6355" spans="1:13" x14ac:dyDescent="0.35">
      <c r="A6355">
        <v>-2.9411764705882399</v>
      </c>
      <c r="B6355" t="s">
        <v>478</v>
      </c>
      <c r="C6355" t="s">
        <v>5241</v>
      </c>
      <c r="D6355">
        <v>20150809001500</v>
      </c>
      <c r="E6355" s="1">
        <f>IF(SUMPRODUCT(--ISNUMBER(SEARCH({"ECON_EARNINGSREPORT","ECON_STOCKMARKET"},C6355)))&gt;0,1,0)</f>
        <v>0</v>
      </c>
      <c r="F6355" s="1">
        <f>IF(SUMPRODUCT(--ISNUMBER(SEARCH({"ENV_"},C6355)))&gt;0,1,0)</f>
        <v>0</v>
      </c>
      <c r="G6355" s="1">
        <f>IF(SUMPRODUCT(--ISNUMBER(SEARCH({"DISCRIMINATION","HARASSMENT","HATE_SPEECH","GENDER_VIOLENCE"},C6355)))&gt;0,1,0)</f>
        <v>0</v>
      </c>
      <c r="H6355" s="1">
        <f>IF(SUMPRODUCT(--ISNUMBER(SEARCH({"LEGALIZE","LEGISLATION","TRIAL"},C6355)))&gt;0,1,0)</f>
        <v>0</v>
      </c>
      <c r="I6355" s="1">
        <f>IF(SUMPRODUCT(--ISNUMBER(SEARCH({"LEADER"},C6355)))&gt;0,1,0)</f>
        <v>1</v>
      </c>
      <c r="J6355" t="str">
        <f t="shared" si="396"/>
        <v>2015</v>
      </c>
      <c r="K6355" t="str">
        <f t="shared" si="397"/>
        <v>08</v>
      </c>
      <c r="L6355" t="str">
        <f t="shared" si="398"/>
        <v>09</v>
      </c>
      <c r="M6355" s="2">
        <f t="shared" si="399"/>
        <v>42225.010416666664</v>
      </c>
    </row>
    <row r="6356" spans="1:13" x14ac:dyDescent="0.35">
      <c r="A6356">
        <v>-1.98019801980198</v>
      </c>
      <c r="B6356" t="s">
        <v>1371</v>
      </c>
      <c r="C6356" t="s">
        <v>5242</v>
      </c>
      <c r="D6356">
        <v>20150916031500</v>
      </c>
      <c r="E6356" s="1">
        <f>IF(SUMPRODUCT(--ISNUMBER(SEARCH({"ECON_EARNINGSREPORT","ECON_STOCKMARKET"},C6356)))&gt;0,1,0)</f>
        <v>0</v>
      </c>
      <c r="F6356" s="1">
        <f>IF(SUMPRODUCT(--ISNUMBER(SEARCH({"ENV_"},C6356)))&gt;0,1,0)</f>
        <v>0</v>
      </c>
      <c r="G6356" s="1">
        <f>IF(SUMPRODUCT(--ISNUMBER(SEARCH({"DISCRIMINATION","HARASSMENT","HATE_SPEECH","GENDER_VIOLENCE"},C6356)))&gt;0,1,0)</f>
        <v>0</v>
      </c>
      <c r="H6356" s="1">
        <f>IF(SUMPRODUCT(--ISNUMBER(SEARCH({"LEGALIZE","LEGISLATION","TRIAL"},C6356)))&gt;0,1,0)</f>
        <v>0</v>
      </c>
      <c r="I6356" s="1">
        <f>IF(SUMPRODUCT(--ISNUMBER(SEARCH({"LEADER"},C6356)))&gt;0,1,0)</f>
        <v>1</v>
      </c>
      <c r="J6356" t="str">
        <f t="shared" si="396"/>
        <v>2015</v>
      </c>
      <c r="K6356" t="str">
        <f t="shared" si="397"/>
        <v>09</v>
      </c>
      <c r="L6356" t="str">
        <f t="shared" si="398"/>
        <v>16</v>
      </c>
      <c r="M6356" s="2">
        <f t="shared" si="399"/>
        <v>42263.135416666664</v>
      </c>
    </row>
    <row r="6357" spans="1:13" x14ac:dyDescent="0.35">
      <c r="A6357">
        <v>1.01123595505618</v>
      </c>
      <c r="B6357" t="s">
        <v>4645</v>
      </c>
      <c r="C6357" t="s">
        <v>5243</v>
      </c>
      <c r="D6357">
        <v>20151231130000</v>
      </c>
      <c r="E6357" s="1">
        <f>IF(SUMPRODUCT(--ISNUMBER(SEARCH({"ECON_EARNINGSREPORT","ECON_STOCKMARKET"},C6357)))&gt;0,1,0)</f>
        <v>0</v>
      </c>
      <c r="F6357" s="1">
        <f>IF(SUMPRODUCT(--ISNUMBER(SEARCH({"ENV_"},C6357)))&gt;0,1,0)</f>
        <v>0</v>
      </c>
      <c r="G6357" s="1">
        <f>IF(SUMPRODUCT(--ISNUMBER(SEARCH({"DISCRIMINATION","HARASSMENT","HATE_SPEECH","GENDER_VIOLENCE"},C6357)))&gt;0,1,0)</f>
        <v>0</v>
      </c>
      <c r="H6357" s="1">
        <f>IF(SUMPRODUCT(--ISNUMBER(SEARCH({"LEGALIZE","LEGISLATION","TRIAL"},C6357)))&gt;0,1,0)</f>
        <v>1</v>
      </c>
      <c r="I6357" s="1">
        <f>IF(SUMPRODUCT(--ISNUMBER(SEARCH({"LEADER"},C6357)))&gt;0,1,0)</f>
        <v>0</v>
      </c>
      <c r="J6357" t="str">
        <f t="shared" si="396"/>
        <v>2015</v>
      </c>
      <c r="K6357" t="str">
        <f t="shared" si="397"/>
        <v>12</v>
      </c>
      <c r="L6357" t="str">
        <f t="shared" si="398"/>
        <v>31</v>
      </c>
      <c r="M6357" s="2">
        <f t="shared" si="399"/>
        <v>42369.541666666664</v>
      </c>
    </row>
    <row r="6358" spans="1:13" x14ac:dyDescent="0.35">
      <c r="A6358">
        <v>0.18450184501844999</v>
      </c>
      <c r="B6358" t="s">
        <v>501</v>
      </c>
      <c r="C6358" t="s">
        <v>1536</v>
      </c>
      <c r="D6358">
        <v>20151031133000</v>
      </c>
      <c r="E6358" s="1">
        <f>IF(SUMPRODUCT(--ISNUMBER(SEARCH({"ECON_EARNINGSREPORT","ECON_STOCKMARKET"},C6358)))&gt;0,1,0)</f>
        <v>0</v>
      </c>
      <c r="F6358" s="1">
        <f>IF(SUMPRODUCT(--ISNUMBER(SEARCH({"ENV_"},C6358)))&gt;0,1,0)</f>
        <v>0</v>
      </c>
      <c r="G6358" s="1">
        <f>IF(SUMPRODUCT(--ISNUMBER(SEARCH({"DISCRIMINATION","HARASSMENT","HATE_SPEECH","GENDER_VIOLENCE"},C6358)))&gt;0,1,0)</f>
        <v>0</v>
      </c>
      <c r="H6358" s="1">
        <f>IF(SUMPRODUCT(--ISNUMBER(SEARCH({"LEGALIZE","LEGISLATION","TRIAL"},C6358)))&gt;0,1,0)</f>
        <v>0</v>
      </c>
      <c r="I6358" s="1">
        <f>IF(SUMPRODUCT(--ISNUMBER(SEARCH({"LEADER"},C6358)))&gt;0,1,0)</f>
        <v>0</v>
      </c>
      <c r="J6358" t="str">
        <f t="shared" si="396"/>
        <v>2015</v>
      </c>
      <c r="K6358" t="str">
        <f t="shared" si="397"/>
        <v>10</v>
      </c>
      <c r="L6358" t="str">
        <f t="shared" si="398"/>
        <v>31</v>
      </c>
      <c r="M6358" s="2">
        <f t="shared" si="399"/>
        <v>42308.5625</v>
      </c>
    </row>
    <row r="6359" spans="1:13" x14ac:dyDescent="0.35">
      <c r="A6359">
        <v>-1.3840830449827</v>
      </c>
      <c r="B6359" t="s">
        <v>121</v>
      </c>
      <c r="C6359" t="s">
        <v>4060</v>
      </c>
      <c r="D6359">
        <v>20160525213000</v>
      </c>
      <c r="E6359" s="1">
        <f>IF(SUMPRODUCT(--ISNUMBER(SEARCH({"ECON_EARNINGSREPORT","ECON_STOCKMARKET"},C6359)))&gt;0,1,0)</f>
        <v>0</v>
      </c>
      <c r="F6359" s="1">
        <f>IF(SUMPRODUCT(--ISNUMBER(SEARCH({"ENV_"},C6359)))&gt;0,1,0)</f>
        <v>0</v>
      </c>
      <c r="G6359" s="1">
        <f>IF(SUMPRODUCT(--ISNUMBER(SEARCH({"DISCRIMINATION","HARASSMENT","HATE_SPEECH","GENDER_VIOLENCE"},C6359)))&gt;0,1,0)</f>
        <v>0</v>
      </c>
      <c r="H6359" s="1">
        <f>IF(SUMPRODUCT(--ISNUMBER(SEARCH({"LEGALIZE","LEGISLATION","TRIAL"},C6359)))&gt;0,1,0)</f>
        <v>0</v>
      </c>
      <c r="I6359" s="1">
        <f>IF(SUMPRODUCT(--ISNUMBER(SEARCH({"LEADER"},C6359)))&gt;0,1,0)</f>
        <v>0</v>
      </c>
      <c r="J6359" t="str">
        <f t="shared" si="396"/>
        <v>2016</v>
      </c>
      <c r="K6359" t="str">
        <f t="shared" si="397"/>
        <v>05</v>
      </c>
      <c r="L6359" t="str">
        <f t="shared" si="398"/>
        <v>25</v>
      </c>
      <c r="M6359" s="2">
        <f t="shared" si="399"/>
        <v>42515.895833333336</v>
      </c>
    </row>
    <row r="6360" spans="1:13" x14ac:dyDescent="0.35">
      <c r="A6360">
        <v>-4.4240400667779598</v>
      </c>
      <c r="B6360" t="s">
        <v>32</v>
      </c>
      <c r="C6360" t="s">
        <v>4410</v>
      </c>
      <c r="D6360">
        <v>20151102003000</v>
      </c>
      <c r="E6360" s="1">
        <f>IF(SUMPRODUCT(--ISNUMBER(SEARCH({"ECON_EARNINGSREPORT","ECON_STOCKMARKET"},C6360)))&gt;0,1,0)</f>
        <v>0</v>
      </c>
      <c r="F6360" s="1">
        <f>IF(SUMPRODUCT(--ISNUMBER(SEARCH({"ENV_"},C6360)))&gt;0,1,0)</f>
        <v>0</v>
      </c>
      <c r="G6360" s="1">
        <f>IF(SUMPRODUCT(--ISNUMBER(SEARCH({"DISCRIMINATION","HARASSMENT","HATE_SPEECH","GENDER_VIOLENCE"},C6360)))&gt;0,1,0)</f>
        <v>0</v>
      </c>
      <c r="H6360" s="1">
        <f>IF(SUMPRODUCT(--ISNUMBER(SEARCH({"LEGALIZE","LEGISLATION","TRIAL"},C6360)))&gt;0,1,0)</f>
        <v>1</v>
      </c>
      <c r="I6360" s="1">
        <f>IF(SUMPRODUCT(--ISNUMBER(SEARCH({"LEADER"},C6360)))&gt;0,1,0)</f>
        <v>0</v>
      </c>
      <c r="J6360" t="str">
        <f t="shared" si="396"/>
        <v>2015</v>
      </c>
      <c r="K6360" t="str">
        <f t="shared" si="397"/>
        <v>11</v>
      </c>
      <c r="L6360" t="str">
        <f t="shared" si="398"/>
        <v>02</v>
      </c>
      <c r="M6360" s="2">
        <f t="shared" si="399"/>
        <v>42310.020833333336</v>
      </c>
    </row>
    <row r="6361" spans="1:13" x14ac:dyDescent="0.35">
      <c r="A6361">
        <v>1.16279069767442</v>
      </c>
      <c r="B6361" t="s">
        <v>304</v>
      </c>
      <c r="C6361" t="s">
        <v>5244</v>
      </c>
      <c r="D6361">
        <v>20151104214500</v>
      </c>
      <c r="E6361" s="1">
        <f>IF(SUMPRODUCT(--ISNUMBER(SEARCH({"ECON_EARNINGSREPORT","ECON_STOCKMARKET"},C6361)))&gt;0,1,0)</f>
        <v>1</v>
      </c>
      <c r="F6361" s="1">
        <f>IF(SUMPRODUCT(--ISNUMBER(SEARCH({"ENV_"},C6361)))&gt;0,1,0)</f>
        <v>0</v>
      </c>
      <c r="G6361" s="1">
        <f>IF(SUMPRODUCT(--ISNUMBER(SEARCH({"DISCRIMINATION","HARASSMENT","HATE_SPEECH","GENDER_VIOLENCE"},C6361)))&gt;0,1,0)</f>
        <v>0</v>
      </c>
      <c r="H6361" s="1">
        <f>IF(SUMPRODUCT(--ISNUMBER(SEARCH({"LEGALIZE","LEGISLATION","TRIAL"},C6361)))&gt;0,1,0)</f>
        <v>0</v>
      </c>
      <c r="I6361" s="1">
        <f>IF(SUMPRODUCT(--ISNUMBER(SEARCH({"LEADER"},C6361)))&gt;0,1,0)</f>
        <v>1</v>
      </c>
      <c r="J6361" t="str">
        <f t="shared" si="396"/>
        <v>2015</v>
      </c>
      <c r="K6361" t="str">
        <f t="shared" si="397"/>
        <v>11</v>
      </c>
      <c r="L6361" t="str">
        <f t="shared" si="398"/>
        <v>04</v>
      </c>
      <c r="M6361" s="2">
        <f t="shared" si="399"/>
        <v>42312.90625</v>
      </c>
    </row>
    <row r="6362" spans="1:13" x14ac:dyDescent="0.35">
      <c r="A6362">
        <v>1.91693290734824</v>
      </c>
      <c r="B6362" t="s">
        <v>465</v>
      </c>
      <c r="C6362" t="s">
        <v>5245</v>
      </c>
      <c r="D6362">
        <v>20160407104500</v>
      </c>
      <c r="E6362" s="1">
        <f>IF(SUMPRODUCT(--ISNUMBER(SEARCH({"ECON_EARNINGSREPORT","ECON_STOCKMARKET"},C6362)))&gt;0,1,0)</f>
        <v>0</v>
      </c>
      <c r="F6362" s="1">
        <f>IF(SUMPRODUCT(--ISNUMBER(SEARCH({"ENV_"},C6362)))&gt;0,1,0)</f>
        <v>0</v>
      </c>
      <c r="G6362" s="1">
        <f>IF(SUMPRODUCT(--ISNUMBER(SEARCH({"DISCRIMINATION","HARASSMENT","HATE_SPEECH","GENDER_VIOLENCE"},C6362)))&gt;0,1,0)</f>
        <v>0</v>
      </c>
      <c r="H6362" s="1">
        <f>IF(SUMPRODUCT(--ISNUMBER(SEARCH({"LEGALIZE","LEGISLATION","TRIAL"},C6362)))&gt;0,1,0)</f>
        <v>0</v>
      </c>
      <c r="I6362" s="1">
        <f>IF(SUMPRODUCT(--ISNUMBER(SEARCH({"LEADER"},C6362)))&gt;0,1,0)</f>
        <v>1</v>
      </c>
      <c r="J6362" t="str">
        <f t="shared" si="396"/>
        <v>2016</v>
      </c>
      <c r="K6362" t="str">
        <f t="shared" si="397"/>
        <v>04</v>
      </c>
      <c r="L6362" t="str">
        <f t="shared" si="398"/>
        <v>07</v>
      </c>
      <c r="M6362" s="2">
        <f t="shared" si="399"/>
        <v>42467.447916666664</v>
      </c>
    </row>
    <row r="6363" spans="1:13" x14ac:dyDescent="0.35">
      <c r="A6363">
        <v>5.3571428571428603</v>
      </c>
      <c r="B6363" t="s">
        <v>290</v>
      </c>
      <c r="C6363" t="s">
        <v>5246</v>
      </c>
      <c r="D6363">
        <v>20160607191500</v>
      </c>
      <c r="E6363" s="1">
        <f>IF(SUMPRODUCT(--ISNUMBER(SEARCH({"ECON_EARNINGSREPORT","ECON_STOCKMARKET"},C6363)))&gt;0,1,0)</f>
        <v>0</v>
      </c>
      <c r="F6363" s="1">
        <f>IF(SUMPRODUCT(--ISNUMBER(SEARCH({"ENV_"},C6363)))&gt;0,1,0)</f>
        <v>0</v>
      </c>
      <c r="G6363" s="1">
        <f>IF(SUMPRODUCT(--ISNUMBER(SEARCH({"DISCRIMINATION","HARASSMENT","HATE_SPEECH","GENDER_VIOLENCE"},C6363)))&gt;0,1,0)</f>
        <v>0</v>
      </c>
      <c r="H6363" s="1">
        <f>IF(SUMPRODUCT(--ISNUMBER(SEARCH({"LEGALIZE","LEGISLATION","TRIAL"},C6363)))&gt;0,1,0)</f>
        <v>0</v>
      </c>
      <c r="I6363" s="1">
        <f>IF(SUMPRODUCT(--ISNUMBER(SEARCH({"LEADER"},C6363)))&gt;0,1,0)</f>
        <v>1</v>
      </c>
      <c r="J6363" t="str">
        <f t="shared" si="396"/>
        <v>2016</v>
      </c>
      <c r="K6363" t="str">
        <f t="shared" si="397"/>
        <v>06</v>
      </c>
      <c r="L6363" t="str">
        <f t="shared" si="398"/>
        <v>07</v>
      </c>
      <c r="M6363" s="2">
        <f t="shared" si="399"/>
        <v>42528.802083333336</v>
      </c>
    </row>
    <row r="6364" spans="1:13" x14ac:dyDescent="0.35">
      <c r="A6364">
        <v>-0.69808027923211202</v>
      </c>
      <c r="B6364" t="s">
        <v>1998</v>
      </c>
      <c r="C6364" t="s">
        <v>5247</v>
      </c>
      <c r="D6364">
        <v>20160405141500</v>
      </c>
      <c r="E6364" s="1">
        <f>IF(SUMPRODUCT(--ISNUMBER(SEARCH({"ECON_EARNINGSREPORT","ECON_STOCKMARKET"},C6364)))&gt;0,1,0)</f>
        <v>0</v>
      </c>
      <c r="F6364" s="1">
        <f>IF(SUMPRODUCT(--ISNUMBER(SEARCH({"ENV_"},C6364)))&gt;0,1,0)</f>
        <v>0</v>
      </c>
      <c r="G6364" s="1">
        <f>IF(SUMPRODUCT(--ISNUMBER(SEARCH({"DISCRIMINATION","HARASSMENT","HATE_SPEECH","GENDER_VIOLENCE"},C6364)))&gt;0,1,0)</f>
        <v>0</v>
      </c>
      <c r="H6364" s="1">
        <f>IF(SUMPRODUCT(--ISNUMBER(SEARCH({"LEGALIZE","LEGISLATION","TRIAL"},C6364)))&gt;0,1,0)</f>
        <v>0</v>
      </c>
      <c r="I6364" s="1">
        <f>IF(SUMPRODUCT(--ISNUMBER(SEARCH({"LEADER"},C6364)))&gt;0,1,0)</f>
        <v>1</v>
      </c>
      <c r="J6364" t="str">
        <f t="shared" si="396"/>
        <v>2016</v>
      </c>
      <c r="K6364" t="str">
        <f t="shared" si="397"/>
        <v>04</v>
      </c>
      <c r="L6364" t="str">
        <f t="shared" si="398"/>
        <v>05</v>
      </c>
      <c r="M6364" s="2">
        <f t="shared" si="399"/>
        <v>42465.59375</v>
      </c>
    </row>
    <row r="6365" spans="1:13" x14ac:dyDescent="0.35">
      <c r="A6365">
        <v>0</v>
      </c>
      <c r="B6365" t="s">
        <v>5248</v>
      </c>
      <c r="C6365" t="s">
        <v>5249</v>
      </c>
      <c r="D6365">
        <v>20151128224500</v>
      </c>
      <c r="E6365" s="1">
        <f>IF(SUMPRODUCT(--ISNUMBER(SEARCH({"ECON_EARNINGSREPORT","ECON_STOCKMARKET"},C6365)))&gt;0,1,0)</f>
        <v>0</v>
      </c>
      <c r="F6365" s="1">
        <f>IF(SUMPRODUCT(--ISNUMBER(SEARCH({"ENV_"},C6365)))&gt;0,1,0)</f>
        <v>0</v>
      </c>
      <c r="G6365" s="1">
        <f>IF(SUMPRODUCT(--ISNUMBER(SEARCH({"DISCRIMINATION","HARASSMENT","HATE_SPEECH","GENDER_VIOLENCE"},C6365)))&gt;0,1,0)</f>
        <v>0</v>
      </c>
      <c r="H6365" s="1">
        <f>IF(SUMPRODUCT(--ISNUMBER(SEARCH({"LEGALIZE","LEGISLATION","TRIAL"},C6365)))&gt;0,1,0)</f>
        <v>0</v>
      </c>
      <c r="I6365" s="1">
        <f>IF(SUMPRODUCT(--ISNUMBER(SEARCH({"LEADER"},C6365)))&gt;0,1,0)</f>
        <v>0</v>
      </c>
      <c r="J6365" t="str">
        <f t="shared" si="396"/>
        <v>2015</v>
      </c>
      <c r="K6365" t="str">
        <f t="shared" si="397"/>
        <v>11</v>
      </c>
      <c r="L6365" t="str">
        <f t="shared" si="398"/>
        <v>28</v>
      </c>
      <c r="M6365" s="2">
        <f t="shared" si="399"/>
        <v>42336.947916666664</v>
      </c>
    </row>
    <row r="6366" spans="1:13" x14ac:dyDescent="0.35">
      <c r="A6366">
        <v>-0.177619893428064</v>
      </c>
      <c r="B6366" t="s">
        <v>102</v>
      </c>
      <c r="C6366" t="s">
        <v>4186</v>
      </c>
      <c r="D6366">
        <v>20151202021500</v>
      </c>
      <c r="E6366" s="1">
        <f>IF(SUMPRODUCT(--ISNUMBER(SEARCH({"ECON_EARNINGSREPORT","ECON_STOCKMARKET"},C6366)))&gt;0,1,0)</f>
        <v>1</v>
      </c>
      <c r="F6366" s="1">
        <f>IF(SUMPRODUCT(--ISNUMBER(SEARCH({"ENV_"},C6366)))&gt;0,1,0)</f>
        <v>0</v>
      </c>
      <c r="G6366" s="1">
        <f>IF(SUMPRODUCT(--ISNUMBER(SEARCH({"DISCRIMINATION","HARASSMENT","HATE_SPEECH","GENDER_VIOLENCE"},C6366)))&gt;0,1,0)</f>
        <v>0</v>
      </c>
      <c r="H6366" s="1">
        <f>IF(SUMPRODUCT(--ISNUMBER(SEARCH({"LEGALIZE","LEGISLATION","TRIAL"},C6366)))&gt;0,1,0)</f>
        <v>0</v>
      </c>
      <c r="I6366" s="1">
        <f>IF(SUMPRODUCT(--ISNUMBER(SEARCH({"LEADER"},C6366)))&gt;0,1,0)</f>
        <v>1</v>
      </c>
      <c r="J6366" t="str">
        <f t="shared" si="396"/>
        <v>2015</v>
      </c>
      <c r="K6366" t="str">
        <f t="shared" si="397"/>
        <v>12</v>
      </c>
      <c r="L6366" t="str">
        <f t="shared" si="398"/>
        <v>02</v>
      </c>
      <c r="M6366" s="2">
        <f t="shared" si="399"/>
        <v>42340.09375</v>
      </c>
    </row>
    <row r="6367" spans="1:13" x14ac:dyDescent="0.35">
      <c r="A6367">
        <v>2.7972027972028002</v>
      </c>
      <c r="B6367" t="s">
        <v>5250</v>
      </c>
      <c r="C6367" t="s">
        <v>3999</v>
      </c>
      <c r="D6367">
        <v>20160418153000</v>
      </c>
      <c r="E6367" s="1">
        <f>IF(SUMPRODUCT(--ISNUMBER(SEARCH({"ECON_EARNINGSREPORT","ECON_STOCKMARKET"},C6367)))&gt;0,1,0)</f>
        <v>0</v>
      </c>
      <c r="F6367" s="1">
        <f>IF(SUMPRODUCT(--ISNUMBER(SEARCH({"ENV_"},C6367)))&gt;0,1,0)</f>
        <v>0</v>
      </c>
      <c r="G6367" s="1">
        <f>IF(SUMPRODUCT(--ISNUMBER(SEARCH({"DISCRIMINATION","HARASSMENT","HATE_SPEECH","GENDER_VIOLENCE"},C6367)))&gt;0,1,0)</f>
        <v>0</v>
      </c>
      <c r="H6367" s="1">
        <f>IF(SUMPRODUCT(--ISNUMBER(SEARCH({"LEGALIZE","LEGISLATION","TRIAL"},C6367)))&gt;0,1,0)</f>
        <v>0</v>
      </c>
      <c r="I6367" s="1">
        <f>IF(SUMPRODUCT(--ISNUMBER(SEARCH({"LEADER"},C6367)))&gt;0,1,0)</f>
        <v>0</v>
      </c>
      <c r="J6367" t="str">
        <f t="shared" si="396"/>
        <v>2016</v>
      </c>
      <c r="K6367" t="str">
        <f t="shared" si="397"/>
        <v>04</v>
      </c>
      <c r="L6367" t="str">
        <f t="shared" si="398"/>
        <v>18</v>
      </c>
      <c r="M6367" s="2">
        <f t="shared" si="399"/>
        <v>42478.645833333336</v>
      </c>
    </row>
    <row r="6368" spans="1:13" x14ac:dyDescent="0.35">
      <c r="A6368">
        <v>3.2421479229989898</v>
      </c>
      <c r="B6368" t="s">
        <v>38</v>
      </c>
      <c r="C6368" t="s">
        <v>4788</v>
      </c>
      <c r="D6368">
        <v>20160504071500</v>
      </c>
      <c r="E6368" s="1">
        <f>IF(SUMPRODUCT(--ISNUMBER(SEARCH({"ECON_EARNINGSREPORT","ECON_STOCKMARKET"},C6368)))&gt;0,1,0)</f>
        <v>0</v>
      </c>
      <c r="F6368" s="1">
        <f>IF(SUMPRODUCT(--ISNUMBER(SEARCH({"ENV_"},C6368)))&gt;0,1,0)</f>
        <v>0</v>
      </c>
      <c r="G6368" s="1">
        <f>IF(SUMPRODUCT(--ISNUMBER(SEARCH({"DISCRIMINATION","HARASSMENT","HATE_SPEECH","GENDER_VIOLENCE"},C6368)))&gt;0,1,0)</f>
        <v>0</v>
      </c>
      <c r="H6368" s="1">
        <f>IF(SUMPRODUCT(--ISNUMBER(SEARCH({"LEGALIZE","LEGISLATION","TRIAL"},C6368)))&gt;0,1,0)</f>
        <v>0</v>
      </c>
      <c r="I6368" s="1">
        <f>IF(SUMPRODUCT(--ISNUMBER(SEARCH({"LEADER"},C6368)))&gt;0,1,0)</f>
        <v>1</v>
      </c>
      <c r="J6368" t="str">
        <f t="shared" si="396"/>
        <v>2016</v>
      </c>
      <c r="K6368" t="str">
        <f t="shared" si="397"/>
        <v>05</v>
      </c>
      <c r="L6368" t="str">
        <f t="shared" si="398"/>
        <v>04</v>
      </c>
      <c r="M6368" s="2">
        <f t="shared" si="399"/>
        <v>42494.302083333336</v>
      </c>
    </row>
    <row r="6369" spans="1:13" x14ac:dyDescent="0.35">
      <c r="A6369">
        <v>-1.95439739413681</v>
      </c>
      <c r="B6369" t="s">
        <v>4288</v>
      </c>
      <c r="C6369" t="s">
        <v>5251</v>
      </c>
      <c r="D6369">
        <v>20150421134500</v>
      </c>
      <c r="E6369" s="1">
        <f>IF(SUMPRODUCT(--ISNUMBER(SEARCH({"ECON_EARNINGSREPORT","ECON_STOCKMARKET"},C6369)))&gt;0,1,0)</f>
        <v>0</v>
      </c>
      <c r="F6369" s="1">
        <f>IF(SUMPRODUCT(--ISNUMBER(SEARCH({"ENV_"},C6369)))&gt;0,1,0)</f>
        <v>0</v>
      </c>
      <c r="G6369" s="1">
        <f>IF(SUMPRODUCT(--ISNUMBER(SEARCH({"DISCRIMINATION","HARASSMENT","HATE_SPEECH","GENDER_VIOLENCE"},C6369)))&gt;0,1,0)</f>
        <v>0</v>
      </c>
      <c r="H6369" s="1">
        <f>IF(SUMPRODUCT(--ISNUMBER(SEARCH({"LEGALIZE","LEGISLATION","TRIAL"},C6369)))&gt;0,1,0)</f>
        <v>0</v>
      </c>
      <c r="I6369" s="1">
        <f>IF(SUMPRODUCT(--ISNUMBER(SEARCH({"LEADER"},C6369)))&gt;0,1,0)</f>
        <v>1</v>
      </c>
      <c r="J6369" t="str">
        <f t="shared" si="396"/>
        <v>2015</v>
      </c>
      <c r="K6369" t="str">
        <f t="shared" si="397"/>
        <v>04</v>
      </c>
      <c r="L6369" t="str">
        <f t="shared" si="398"/>
        <v>21</v>
      </c>
      <c r="M6369" s="2">
        <f t="shared" si="399"/>
        <v>42115.572916666664</v>
      </c>
    </row>
    <row r="6370" spans="1:13" x14ac:dyDescent="0.35">
      <c r="A6370">
        <v>0.49261083743842399</v>
      </c>
      <c r="B6370" t="s">
        <v>1858</v>
      </c>
      <c r="C6370" t="s">
        <v>3873</v>
      </c>
      <c r="D6370">
        <v>20151124233000</v>
      </c>
      <c r="E6370" s="1">
        <f>IF(SUMPRODUCT(--ISNUMBER(SEARCH({"ECON_EARNINGSREPORT","ECON_STOCKMARKET"},C6370)))&gt;0,1,0)</f>
        <v>1</v>
      </c>
      <c r="F6370" s="1">
        <f>IF(SUMPRODUCT(--ISNUMBER(SEARCH({"ENV_"},C6370)))&gt;0,1,0)</f>
        <v>0</v>
      </c>
      <c r="G6370" s="1">
        <f>IF(SUMPRODUCT(--ISNUMBER(SEARCH({"DISCRIMINATION","HARASSMENT","HATE_SPEECH","GENDER_VIOLENCE"},C6370)))&gt;0,1,0)</f>
        <v>0</v>
      </c>
      <c r="H6370" s="1">
        <f>IF(SUMPRODUCT(--ISNUMBER(SEARCH({"LEGALIZE","LEGISLATION","TRIAL"},C6370)))&gt;0,1,0)</f>
        <v>0</v>
      </c>
      <c r="I6370" s="1">
        <f>IF(SUMPRODUCT(--ISNUMBER(SEARCH({"LEADER"},C6370)))&gt;0,1,0)</f>
        <v>0</v>
      </c>
      <c r="J6370" t="str">
        <f t="shared" si="396"/>
        <v>2015</v>
      </c>
      <c r="K6370" t="str">
        <f t="shared" si="397"/>
        <v>11</v>
      </c>
      <c r="L6370" t="str">
        <f t="shared" si="398"/>
        <v>24</v>
      </c>
      <c r="M6370" s="2">
        <f t="shared" si="399"/>
        <v>42332.979166666664</v>
      </c>
    </row>
    <row r="6371" spans="1:13" x14ac:dyDescent="0.35">
      <c r="A6371">
        <v>3.2689450222882601</v>
      </c>
      <c r="B6371" t="s">
        <v>1015</v>
      </c>
      <c r="C6371" t="s">
        <v>4444</v>
      </c>
      <c r="D6371">
        <v>20160225081500</v>
      </c>
      <c r="E6371" s="1">
        <f>IF(SUMPRODUCT(--ISNUMBER(SEARCH({"ECON_EARNINGSREPORT","ECON_STOCKMARKET"},C6371)))&gt;0,1,0)</f>
        <v>0</v>
      </c>
      <c r="F6371" s="1">
        <f>IF(SUMPRODUCT(--ISNUMBER(SEARCH({"ENV_"},C6371)))&gt;0,1,0)</f>
        <v>0</v>
      </c>
      <c r="G6371" s="1">
        <f>IF(SUMPRODUCT(--ISNUMBER(SEARCH({"DISCRIMINATION","HARASSMENT","HATE_SPEECH","GENDER_VIOLENCE"},C6371)))&gt;0,1,0)</f>
        <v>0</v>
      </c>
      <c r="H6371" s="1">
        <f>IF(SUMPRODUCT(--ISNUMBER(SEARCH({"LEGALIZE","LEGISLATION","TRIAL"},C6371)))&gt;0,1,0)</f>
        <v>0</v>
      </c>
      <c r="I6371" s="1">
        <f>IF(SUMPRODUCT(--ISNUMBER(SEARCH({"LEADER"},C6371)))&gt;0,1,0)</f>
        <v>1</v>
      </c>
      <c r="J6371" t="str">
        <f t="shared" si="396"/>
        <v>2016</v>
      </c>
      <c r="K6371" t="str">
        <f t="shared" si="397"/>
        <v>02</v>
      </c>
      <c r="L6371" t="str">
        <f t="shared" si="398"/>
        <v>25</v>
      </c>
      <c r="M6371" s="2">
        <f t="shared" si="399"/>
        <v>42425.34375</v>
      </c>
    </row>
    <row r="6372" spans="1:13" x14ac:dyDescent="0.35">
      <c r="A6372">
        <v>2.5089605734767</v>
      </c>
      <c r="B6372" t="s">
        <v>106</v>
      </c>
      <c r="C6372" t="s">
        <v>5252</v>
      </c>
      <c r="D6372">
        <v>20150311144500</v>
      </c>
      <c r="E6372" s="1">
        <f>IF(SUMPRODUCT(--ISNUMBER(SEARCH({"ECON_EARNINGSREPORT","ECON_STOCKMARKET"},C6372)))&gt;0,1,0)</f>
        <v>1</v>
      </c>
      <c r="F6372" s="1">
        <f>IF(SUMPRODUCT(--ISNUMBER(SEARCH({"ENV_"},C6372)))&gt;0,1,0)</f>
        <v>0</v>
      </c>
      <c r="G6372" s="1">
        <f>IF(SUMPRODUCT(--ISNUMBER(SEARCH({"DISCRIMINATION","HARASSMENT","HATE_SPEECH","GENDER_VIOLENCE"},C6372)))&gt;0,1,0)</f>
        <v>0</v>
      </c>
      <c r="H6372" s="1">
        <f>IF(SUMPRODUCT(--ISNUMBER(SEARCH({"LEGALIZE","LEGISLATION","TRIAL"},C6372)))&gt;0,1,0)</f>
        <v>0</v>
      </c>
      <c r="I6372" s="1">
        <f>IF(SUMPRODUCT(--ISNUMBER(SEARCH({"LEADER"},C6372)))&gt;0,1,0)</f>
        <v>0</v>
      </c>
      <c r="J6372" t="str">
        <f t="shared" si="396"/>
        <v>2015</v>
      </c>
      <c r="K6372" t="str">
        <f t="shared" si="397"/>
        <v>03</v>
      </c>
      <c r="L6372" t="str">
        <f t="shared" si="398"/>
        <v>11</v>
      </c>
      <c r="M6372" s="2">
        <f t="shared" si="399"/>
        <v>42074.614583333336</v>
      </c>
    </row>
    <row r="6373" spans="1:13" x14ac:dyDescent="0.35">
      <c r="A6373">
        <v>0.31347962382445099</v>
      </c>
      <c r="B6373" t="s">
        <v>173</v>
      </c>
      <c r="D6373">
        <v>20160317213000</v>
      </c>
      <c r="E6373" s="1">
        <f>IF(SUMPRODUCT(--ISNUMBER(SEARCH({"ECON_EARNINGSREPORT","ECON_STOCKMARKET"},C6373)))&gt;0,1,0)</f>
        <v>0</v>
      </c>
      <c r="F6373" s="1">
        <f>IF(SUMPRODUCT(--ISNUMBER(SEARCH({"ENV_"},C6373)))&gt;0,1,0)</f>
        <v>0</v>
      </c>
      <c r="G6373" s="1">
        <f>IF(SUMPRODUCT(--ISNUMBER(SEARCH({"DISCRIMINATION","HARASSMENT","HATE_SPEECH","GENDER_VIOLENCE"},C6373)))&gt;0,1,0)</f>
        <v>0</v>
      </c>
      <c r="H6373" s="1">
        <f>IF(SUMPRODUCT(--ISNUMBER(SEARCH({"LEGALIZE","LEGISLATION","TRIAL"},C6373)))&gt;0,1,0)</f>
        <v>0</v>
      </c>
      <c r="I6373" s="1">
        <f>IF(SUMPRODUCT(--ISNUMBER(SEARCH({"LEADER"},C6373)))&gt;0,1,0)</f>
        <v>0</v>
      </c>
      <c r="J6373" t="str">
        <f t="shared" si="396"/>
        <v>2016</v>
      </c>
      <c r="K6373" t="str">
        <f t="shared" si="397"/>
        <v>03</v>
      </c>
      <c r="L6373" t="str">
        <f t="shared" si="398"/>
        <v>17</v>
      </c>
      <c r="M6373" s="2">
        <f t="shared" si="399"/>
        <v>42446.895833333336</v>
      </c>
    </row>
    <row r="6374" spans="1:13" x14ac:dyDescent="0.35">
      <c r="A6374">
        <v>-0.79051383399209496</v>
      </c>
      <c r="B6374" t="s">
        <v>955</v>
      </c>
      <c r="C6374" t="s">
        <v>3821</v>
      </c>
      <c r="D6374">
        <v>20150421160000</v>
      </c>
      <c r="E6374" s="1">
        <f>IF(SUMPRODUCT(--ISNUMBER(SEARCH({"ECON_EARNINGSREPORT","ECON_STOCKMARKET"},C6374)))&gt;0,1,0)</f>
        <v>0</v>
      </c>
      <c r="F6374" s="1">
        <f>IF(SUMPRODUCT(--ISNUMBER(SEARCH({"ENV_"},C6374)))&gt;0,1,0)</f>
        <v>0</v>
      </c>
      <c r="G6374" s="1">
        <f>IF(SUMPRODUCT(--ISNUMBER(SEARCH({"DISCRIMINATION","HARASSMENT","HATE_SPEECH","GENDER_VIOLENCE"},C6374)))&gt;0,1,0)</f>
        <v>0</v>
      </c>
      <c r="H6374" s="1">
        <f>IF(SUMPRODUCT(--ISNUMBER(SEARCH({"LEGALIZE","LEGISLATION","TRIAL"},C6374)))&gt;0,1,0)</f>
        <v>0</v>
      </c>
      <c r="I6374" s="1">
        <f>IF(SUMPRODUCT(--ISNUMBER(SEARCH({"LEADER"},C6374)))&gt;0,1,0)</f>
        <v>0</v>
      </c>
      <c r="J6374" t="str">
        <f t="shared" si="396"/>
        <v>2015</v>
      </c>
      <c r="K6374" t="str">
        <f t="shared" si="397"/>
        <v>04</v>
      </c>
      <c r="L6374" t="str">
        <f t="shared" si="398"/>
        <v>21</v>
      </c>
      <c r="M6374" s="2">
        <f t="shared" si="399"/>
        <v>42115.666666666664</v>
      </c>
    </row>
    <row r="6375" spans="1:13" x14ac:dyDescent="0.35">
      <c r="A6375">
        <v>2.8846153846153801</v>
      </c>
      <c r="B6375" t="s">
        <v>1015</v>
      </c>
      <c r="C6375" t="s">
        <v>4102</v>
      </c>
      <c r="D6375">
        <v>20160115081500</v>
      </c>
      <c r="E6375" s="1">
        <f>IF(SUMPRODUCT(--ISNUMBER(SEARCH({"ECON_EARNINGSREPORT","ECON_STOCKMARKET"},C6375)))&gt;0,1,0)</f>
        <v>0</v>
      </c>
      <c r="F6375" s="1">
        <f>IF(SUMPRODUCT(--ISNUMBER(SEARCH({"ENV_"},C6375)))&gt;0,1,0)</f>
        <v>0</v>
      </c>
      <c r="G6375" s="1">
        <f>IF(SUMPRODUCT(--ISNUMBER(SEARCH({"DISCRIMINATION","HARASSMENT","HATE_SPEECH","GENDER_VIOLENCE"},C6375)))&gt;0,1,0)</f>
        <v>0</v>
      </c>
      <c r="H6375" s="1">
        <f>IF(SUMPRODUCT(--ISNUMBER(SEARCH({"LEGALIZE","LEGISLATION","TRIAL"},C6375)))&gt;0,1,0)</f>
        <v>0</v>
      </c>
      <c r="I6375" s="1">
        <f>IF(SUMPRODUCT(--ISNUMBER(SEARCH({"LEADER"},C6375)))&gt;0,1,0)</f>
        <v>1</v>
      </c>
      <c r="J6375" t="str">
        <f t="shared" si="396"/>
        <v>2016</v>
      </c>
      <c r="K6375" t="str">
        <f t="shared" si="397"/>
        <v>01</v>
      </c>
      <c r="L6375" t="str">
        <f t="shared" si="398"/>
        <v>15</v>
      </c>
      <c r="M6375" s="2">
        <f t="shared" si="399"/>
        <v>42384.34375</v>
      </c>
    </row>
    <row r="6376" spans="1:13" x14ac:dyDescent="0.35">
      <c r="A6376">
        <v>-0.79575596816976102</v>
      </c>
      <c r="B6376" t="s">
        <v>121</v>
      </c>
      <c r="C6376" t="s">
        <v>4366</v>
      </c>
      <c r="D6376">
        <v>20150519100000</v>
      </c>
      <c r="E6376" s="1">
        <f>IF(SUMPRODUCT(--ISNUMBER(SEARCH({"ECON_EARNINGSREPORT","ECON_STOCKMARKET"},C6376)))&gt;0,1,0)</f>
        <v>0</v>
      </c>
      <c r="F6376" s="1">
        <f>IF(SUMPRODUCT(--ISNUMBER(SEARCH({"ENV_"},C6376)))&gt;0,1,0)</f>
        <v>0</v>
      </c>
      <c r="G6376" s="1">
        <f>IF(SUMPRODUCT(--ISNUMBER(SEARCH({"DISCRIMINATION","HARASSMENT","HATE_SPEECH","GENDER_VIOLENCE"},C6376)))&gt;0,1,0)</f>
        <v>0</v>
      </c>
      <c r="H6376" s="1">
        <f>IF(SUMPRODUCT(--ISNUMBER(SEARCH({"LEGALIZE","LEGISLATION","TRIAL"},C6376)))&gt;0,1,0)</f>
        <v>0</v>
      </c>
      <c r="I6376" s="1">
        <f>IF(SUMPRODUCT(--ISNUMBER(SEARCH({"LEADER"},C6376)))&gt;0,1,0)</f>
        <v>0</v>
      </c>
      <c r="J6376" t="str">
        <f t="shared" si="396"/>
        <v>2015</v>
      </c>
      <c r="K6376" t="str">
        <f t="shared" si="397"/>
        <v>05</v>
      </c>
      <c r="L6376" t="str">
        <f t="shared" si="398"/>
        <v>19</v>
      </c>
      <c r="M6376" s="2">
        <f t="shared" si="399"/>
        <v>42143.416666666664</v>
      </c>
    </row>
    <row r="6377" spans="1:13" x14ac:dyDescent="0.35">
      <c r="A6377">
        <v>-0.28818443804034599</v>
      </c>
      <c r="B6377" t="s">
        <v>176</v>
      </c>
      <c r="C6377" t="s">
        <v>4675</v>
      </c>
      <c r="D6377">
        <v>20151101194500</v>
      </c>
      <c r="E6377" s="1">
        <f>IF(SUMPRODUCT(--ISNUMBER(SEARCH({"ECON_EARNINGSREPORT","ECON_STOCKMARKET"},C6377)))&gt;0,1,0)</f>
        <v>0</v>
      </c>
      <c r="F6377" s="1">
        <f>IF(SUMPRODUCT(--ISNUMBER(SEARCH({"ENV_"},C6377)))&gt;0,1,0)</f>
        <v>0</v>
      </c>
      <c r="G6377" s="1">
        <f>IF(SUMPRODUCT(--ISNUMBER(SEARCH({"DISCRIMINATION","HARASSMENT","HATE_SPEECH","GENDER_VIOLENCE"},C6377)))&gt;0,1,0)</f>
        <v>0</v>
      </c>
      <c r="H6377" s="1">
        <f>IF(SUMPRODUCT(--ISNUMBER(SEARCH({"LEGALIZE","LEGISLATION","TRIAL"},C6377)))&gt;0,1,0)</f>
        <v>0</v>
      </c>
      <c r="I6377" s="1">
        <f>IF(SUMPRODUCT(--ISNUMBER(SEARCH({"LEADER"},C6377)))&gt;0,1,0)</f>
        <v>1</v>
      </c>
      <c r="J6377" t="str">
        <f t="shared" si="396"/>
        <v>2015</v>
      </c>
      <c r="K6377" t="str">
        <f t="shared" si="397"/>
        <v>11</v>
      </c>
      <c r="L6377" t="str">
        <f t="shared" si="398"/>
        <v>01</v>
      </c>
      <c r="M6377" s="2">
        <f t="shared" si="399"/>
        <v>42309.822916666664</v>
      </c>
    </row>
    <row r="6378" spans="1:13" x14ac:dyDescent="0.35">
      <c r="A6378">
        <v>2.5742574257425699</v>
      </c>
      <c r="B6378" t="s">
        <v>1015</v>
      </c>
      <c r="C6378" t="s">
        <v>3820</v>
      </c>
      <c r="D6378">
        <v>20160404174500</v>
      </c>
      <c r="E6378" s="1">
        <f>IF(SUMPRODUCT(--ISNUMBER(SEARCH({"ECON_EARNINGSREPORT","ECON_STOCKMARKET"},C6378)))&gt;0,1,0)</f>
        <v>0</v>
      </c>
      <c r="F6378" s="1">
        <f>IF(SUMPRODUCT(--ISNUMBER(SEARCH({"ENV_"},C6378)))&gt;0,1,0)</f>
        <v>0</v>
      </c>
      <c r="G6378" s="1">
        <f>IF(SUMPRODUCT(--ISNUMBER(SEARCH({"DISCRIMINATION","HARASSMENT","HATE_SPEECH","GENDER_VIOLENCE"},C6378)))&gt;0,1,0)</f>
        <v>0</v>
      </c>
      <c r="H6378" s="1">
        <f>IF(SUMPRODUCT(--ISNUMBER(SEARCH({"LEGALIZE","LEGISLATION","TRIAL"},C6378)))&gt;0,1,0)</f>
        <v>0</v>
      </c>
      <c r="I6378" s="1">
        <f>IF(SUMPRODUCT(--ISNUMBER(SEARCH({"LEADER"},C6378)))&gt;0,1,0)</f>
        <v>0</v>
      </c>
      <c r="J6378" t="str">
        <f t="shared" si="396"/>
        <v>2016</v>
      </c>
      <c r="K6378" t="str">
        <f t="shared" si="397"/>
        <v>04</v>
      </c>
      <c r="L6378" t="str">
        <f t="shared" si="398"/>
        <v>04</v>
      </c>
      <c r="M6378" s="2">
        <f t="shared" si="399"/>
        <v>42464.739583333336</v>
      </c>
    </row>
    <row r="6379" spans="1:13" x14ac:dyDescent="0.35">
      <c r="A6379">
        <v>0.32679738562091498</v>
      </c>
      <c r="B6379" t="s">
        <v>93</v>
      </c>
      <c r="C6379" t="s">
        <v>5253</v>
      </c>
      <c r="D6379">
        <v>20151112153000</v>
      </c>
      <c r="E6379" s="1">
        <f>IF(SUMPRODUCT(--ISNUMBER(SEARCH({"ECON_EARNINGSREPORT","ECON_STOCKMARKET"},C6379)))&gt;0,1,0)</f>
        <v>1</v>
      </c>
      <c r="F6379" s="1">
        <f>IF(SUMPRODUCT(--ISNUMBER(SEARCH({"ENV_"},C6379)))&gt;0,1,0)</f>
        <v>0</v>
      </c>
      <c r="G6379" s="1">
        <f>IF(SUMPRODUCT(--ISNUMBER(SEARCH({"DISCRIMINATION","HARASSMENT","HATE_SPEECH","GENDER_VIOLENCE"},C6379)))&gt;0,1,0)</f>
        <v>0</v>
      </c>
      <c r="H6379" s="1">
        <f>IF(SUMPRODUCT(--ISNUMBER(SEARCH({"LEGALIZE","LEGISLATION","TRIAL"},C6379)))&gt;0,1,0)</f>
        <v>0</v>
      </c>
      <c r="I6379" s="1">
        <f>IF(SUMPRODUCT(--ISNUMBER(SEARCH({"LEADER"},C6379)))&gt;0,1,0)</f>
        <v>0</v>
      </c>
      <c r="J6379" t="str">
        <f t="shared" si="396"/>
        <v>2015</v>
      </c>
      <c r="K6379" t="str">
        <f t="shared" si="397"/>
        <v>11</v>
      </c>
      <c r="L6379" t="str">
        <f t="shared" si="398"/>
        <v>12</v>
      </c>
      <c r="M6379" s="2">
        <f t="shared" si="399"/>
        <v>42320.645833333336</v>
      </c>
    </row>
    <row r="6380" spans="1:13" x14ac:dyDescent="0.35">
      <c r="A6380">
        <v>-1.1940298507462701</v>
      </c>
      <c r="B6380" t="s">
        <v>447</v>
      </c>
      <c r="C6380" t="s">
        <v>4071</v>
      </c>
      <c r="D6380">
        <v>20151125043000</v>
      </c>
      <c r="E6380" s="1">
        <f>IF(SUMPRODUCT(--ISNUMBER(SEARCH({"ECON_EARNINGSREPORT","ECON_STOCKMARKET"},C6380)))&gt;0,1,0)</f>
        <v>1</v>
      </c>
      <c r="F6380" s="1">
        <f>IF(SUMPRODUCT(--ISNUMBER(SEARCH({"ENV_"},C6380)))&gt;0,1,0)</f>
        <v>0</v>
      </c>
      <c r="G6380" s="1">
        <f>IF(SUMPRODUCT(--ISNUMBER(SEARCH({"DISCRIMINATION","HARASSMENT","HATE_SPEECH","GENDER_VIOLENCE"},C6380)))&gt;0,1,0)</f>
        <v>0</v>
      </c>
      <c r="H6380" s="1">
        <f>IF(SUMPRODUCT(--ISNUMBER(SEARCH({"LEGALIZE","LEGISLATION","TRIAL"},C6380)))&gt;0,1,0)</f>
        <v>0</v>
      </c>
      <c r="I6380" s="1">
        <f>IF(SUMPRODUCT(--ISNUMBER(SEARCH({"LEADER"},C6380)))&gt;0,1,0)</f>
        <v>1</v>
      </c>
      <c r="J6380" t="str">
        <f t="shared" si="396"/>
        <v>2015</v>
      </c>
      <c r="K6380" t="str">
        <f t="shared" si="397"/>
        <v>11</v>
      </c>
      <c r="L6380" t="str">
        <f t="shared" si="398"/>
        <v>25</v>
      </c>
      <c r="M6380" s="2">
        <f t="shared" si="399"/>
        <v>42333.1875</v>
      </c>
    </row>
    <row r="6381" spans="1:13" x14ac:dyDescent="0.35">
      <c r="A6381">
        <v>-0.21097046413502099</v>
      </c>
      <c r="B6381" t="s">
        <v>73</v>
      </c>
      <c r="C6381" t="s">
        <v>4589</v>
      </c>
      <c r="D6381">
        <v>20150225004500</v>
      </c>
      <c r="E6381" s="1">
        <f>IF(SUMPRODUCT(--ISNUMBER(SEARCH({"ECON_EARNINGSREPORT","ECON_STOCKMARKET"},C6381)))&gt;0,1,0)</f>
        <v>1</v>
      </c>
      <c r="F6381" s="1">
        <f>IF(SUMPRODUCT(--ISNUMBER(SEARCH({"ENV_"},C6381)))&gt;0,1,0)</f>
        <v>0</v>
      </c>
      <c r="G6381" s="1">
        <f>IF(SUMPRODUCT(--ISNUMBER(SEARCH({"DISCRIMINATION","HARASSMENT","HATE_SPEECH","GENDER_VIOLENCE"},C6381)))&gt;0,1,0)</f>
        <v>0</v>
      </c>
      <c r="H6381" s="1">
        <f>IF(SUMPRODUCT(--ISNUMBER(SEARCH({"LEGALIZE","LEGISLATION","TRIAL"},C6381)))&gt;0,1,0)</f>
        <v>0</v>
      </c>
      <c r="I6381" s="1">
        <f>IF(SUMPRODUCT(--ISNUMBER(SEARCH({"LEADER"},C6381)))&gt;0,1,0)</f>
        <v>0</v>
      </c>
      <c r="J6381" t="str">
        <f t="shared" si="396"/>
        <v>2015</v>
      </c>
      <c r="K6381" t="str">
        <f t="shared" si="397"/>
        <v>02</v>
      </c>
      <c r="L6381" t="str">
        <f t="shared" si="398"/>
        <v>25</v>
      </c>
      <c r="M6381" s="2">
        <f t="shared" si="399"/>
        <v>42060.03125</v>
      </c>
    </row>
    <row r="6382" spans="1:13" x14ac:dyDescent="0.35">
      <c r="A6382">
        <v>3.4759358288770099</v>
      </c>
      <c r="B6382" t="s">
        <v>3451</v>
      </c>
      <c r="C6382" t="s">
        <v>3896</v>
      </c>
      <c r="D6382">
        <v>20160215091500</v>
      </c>
      <c r="E6382" s="1">
        <f>IF(SUMPRODUCT(--ISNUMBER(SEARCH({"ECON_EARNINGSREPORT","ECON_STOCKMARKET"},C6382)))&gt;0,1,0)</f>
        <v>0</v>
      </c>
      <c r="F6382" s="1">
        <f>IF(SUMPRODUCT(--ISNUMBER(SEARCH({"ENV_"},C6382)))&gt;0,1,0)</f>
        <v>0</v>
      </c>
      <c r="G6382" s="1">
        <f>IF(SUMPRODUCT(--ISNUMBER(SEARCH({"DISCRIMINATION","HARASSMENT","HATE_SPEECH","GENDER_VIOLENCE"},C6382)))&gt;0,1,0)</f>
        <v>0</v>
      </c>
      <c r="H6382" s="1">
        <f>IF(SUMPRODUCT(--ISNUMBER(SEARCH({"LEGALIZE","LEGISLATION","TRIAL"},C6382)))&gt;0,1,0)</f>
        <v>0</v>
      </c>
      <c r="I6382" s="1">
        <f>IF(SUMPRODUCT(--ISNUMBER(SEARCH({"LEADER"},C6382)))&gt;0,1,0)</f>
        <v>1</v>
      </c>
      <c r="J6382" t="str">
        <f t="shared" si="396"/>
        <v>2016</v>
      </c>
      <c r="K6382" t="str">
        <f t="shared" si="397"/>
        <v>02</v>
      </c>
      <c r="L6382" t="str">
        <f t="shared" si="398"/>
        <v>15</v>
      </c>
      <c r="M6382" s="2">
        <f t="shared" si="399"/>
        <v>42415.385416666664</v>
      </c>
    </row>
    <row r="6383" spans="1:13" x14ac:dyDescent="0.35">
      <c r="A6383">
        <v>3.1518624641833801</v>
      </c>
      <c r="B6383" t="s">
        <v>313</v>
      </c>
      <c r="D6383">
        <v>20160406094500</v>
      </c>
      <c r="E6383" s="1">
        <f>IF(SUMPRODUCT(--ISNUMBER(SEARCH({"ECON_EARNINGSREPORT","ECON_STOCKMARKET"},C6383)))&gt;0,1,0)</f>
        <v>0</v>
      </c>
      <c r="F6383" s="1">
        <f>IF(SUMPRODUCT(--ISNUMBER(SEARCH({"ENV_"},C6383)))&gt;0,1,0)</f>
        <v>0</v>
      </c>
      <c r="G6383" s="1">
        <f>IF(SUMPRODUCT(--ISNUMBER(SEARCH({"DISCRIMINATION","HARASSMENT","HATE_SPEECH","GENDER_VIOLENCE"},C6383)))&gt;0,1,0)</f>
        <v>0</v>
      </c>
      <c r="H6383" s="1">
        <f>IF(SUMPRODUCT(--ISNUMBER(SEARCH({"LEGALIZE","LEGISLATION","TRIAL"},C6383)))&gt;0,1,0)</f>
        <v>0</v>
      </c>
      <c r="I6383" s="1">
        <f>IF(SUMPRODUCT(--ISNUMBER(SEARCH({"LEADER"},C6383)))&gt;0,1,0)</f>
        <v>0</v>
      </c>
      <c r="J6383" t="str">
        <f t="shared" si="396"/>
        <v>2016</v>
      </c>
      <c r="K6383" t="str">
        <f t="shared" si="397"/>
        <v>04</v>
      </c>
      <c r="L6383" t="str">
        <f t="shared" si="398"/>
        <v>06</v>
      </c>
      <c r="M6383" s="2">
        <f t="shared" si="399"/>
        <v>42466.40625</v>
      </c>
    </row>
    <row r="6384" spans="1:13" x14ac:dyDescent="0.35">
      <c r="A6384">
        <v>2.2421524663677102</v>
      </c>
      <c r="B6384" t="s">
        <v>714</v>
      </c>
      <c r="C6384" t="s">
        <v>5254</v>
      </c>
      <c r="D6384">
        <v>20160605140000</v>
      </c>
      <c r="E6384" s="1">
        <f>IF(SUMPRODUCT(--ISNUMBER(SEARCH({"ECON_EARNINGSREPORT","ECON_STOCKMARKET"},C6384)))&gt;0,1,0)</f>
        <v>1</v>
      </c>
      <c r="F6384" s="1">
        <f>IF(SUMPRODUCT(--ISNUMBER(SEARCH({"ENV_"},C6384)))&gt;0,1,0)</f>
        <v>0</v>
      </c>
      <c r="G6384" s="1">
        <f>IF(SUMPRODUCT(--ISNUMBER(SEARCH({"DISCRIMINATION","HARASSMENT","HATE_SPEECH","GENDER_VIOLENCE"},C6384)))&gt;0,1,0)</f>
        <v>0</v>
      </c>
      <c r="H6384" s="1">
        <f>IF(SUMPRODUCT(--ISNUMBER(SEARCH({"LEGALIZE","LEGISLATION","TRIAL"},C6384)))&gt;0,1,0)</f>
        <v>0</v>
      </c>
      <c r="I6384" s="1">
        <f>IF(SUMPRODUCT(--ISNUMBER(SEARCH({"LEADER"},C6384)))&gt;0,1,0)</f>
        <v>0</v>
      </c>
      <c r="J6384" t="str">
        <f t="shared" si="396"/>
        <v>2016</v>
      </c>
      <c r="K6384" t="str">
        <f t="shared" si="397"/>
        <v>06</v>
      </c>
      <c r="L6384" t="str">
        <f t="shared" si="398"/>
        <v>05</v>
      </c>
      <c r="M6384" s="2">
        <f t="shared" si="399"/>
        <v>42526.583333333336</v>
      </c>
    </row>
    <row r="6385" spans="1:13" x14ac:dyDescent="0.35">
      <c r="A6385">
        <v>0</v>
      </c>
      <c r="B6385" t="s">
        <v>3210</v>
      </c>
      <c r="C6385" t="s">
        <v>5255</v>
      </c>
      <c r="D6385">
        <v>20150226123000</v>
      </c>
      <c r="E6385" s="1">
        <f>IF(SUMPRODUCT(--ISNUMBER(SEARCH({"ECON_EARNINGSREPORT","ECON_STOCKMARKET"},C6385)))&gt;0,1,0)</f>
        <v>0</v>
      </c>
      <c r="F6385" s="1">
        <f>IF(SUMPRODUCT(--ISNUMBER(SEARCH({"ENV_"},C6385)))&gt;0,1,0)</f>
        <v>0</v>
      </c>
      <c r="G6385" s="1">
        <f>IF(SUMPRODUCT(--ISNUMBER(SEARCH({"DISCRIMINATION","HARASSMENT","HATE_SPEECH","GENDER_VIOLENCE"},C6385)))&gt;0,1,0)</f>
        <v>0</v>
      </c>
      <c r="H6385" s="1">
        <f>IF(SUMPRODUCT(--ISNUMBER(SEARCH({"LEGALIZE","LEGISLATION","TRIAL"},C6385)))&gt;0,1,0)</f>
        <v>0</v>
      </c>
      <c r="I6385" s="1">
        <f>IF(SUMPRODUCT(--ISNUMBER(SEARCH({"LEADER"},C6385)))&gt;0,1,0)</f>
        <v>0</v>
      </c>
      <c r="J6385" t="str">
        <f t="shared" si="396"/>
        <v>2015</v>
      </c>
      <c r="K6385" t="str">
        <f t="shared" si="397"/>
        <v>02</v>
      </c>
      <c r="L6385" t="str">
        <f t="shared" si="398"/>
        <v>26</v>
      </c>
      <c r="M6385" s="2">
        <f t="shared" si="399"/>
        <v>42061.520833333336</v>
      </c>
    </row>
    <row r="6386" spans="1:13" x14ac:dyDescent="0.35">
      <c r="A6386">
        <v>2.2624434389140302</v>
      </c>
      <c r="B6386" t="s">
        <v>1428</v>
      </c>
      <c r="C6386" t="s">
        <v>4125</v>
      </c>
      <c r="D6386">
        <v>20151127230000</v>
      </c>
      <c r="E6386" s="1">
        <f>IF(SUMPRODUCT(--ISNUMBER(SEARCH({"ECON_EARNINGSREPORT","ECON_STOCKMARKET"},C6386)))&gt;0,1,0)</f>
        <v>1</v>
      </c>
      <c r="F6386" s="1">
        <f>IF(SUMPRODUCT(--ISNUMBER(SEARCH({"ENV_"},C6386)))&gt;0,1,0)</f>
        <v>0</v>
      </c>
      <c r="G6386" s="1">
        <f>IF(SUMPRODUCT(--ISNUMBER(SEARCH({"DISCRIMINATION","HARASSMENT","HATE_SPEECH","GENDER_VIOLENCE"},C6386)))&gt;0,1,0)</f>
        <v>0</v>
      </c>
      <c r="H6386" s="1">
        <f>IF(SUMPRODUCT(--ISNUMBER(SEARCH({"LEGALIZE","LEGISLATION","TRIAL"},C6386)))&gt;0,1,0)</f>
        <v>0</v>
      </c>
      <c r="I6386" s="1">
        <f>IF(SUMPRODUCT(--ISNUMBER(SEARCH({"LEADER"},C6386)))&gt;0,1,0)</f>
        <v>0</v>
      </c>
      <c r="J6386" t="str">
        <f t="shared" si="396"/>
        <v>2015</v>
      </c>
      <c r="K6386" t="str">
        <f t="shared" si="397"/>
        <v>11</v>
      </c>
      <c r="L6386" t="str">
        <f t="shared" si="398"/>
        <v>27</v>
      </c>
      <c r="M6386" s="2">
        <f t="shared" si="399"/>
        <v>42335.958333333336</v>
      </c>
    </row>
    <row r="6387" spans="1:13" x14ac:dyDescent="0.35">
      <c r="A6387">
        <v>0.48192771084337299</v>
      </c>
      <c r="B6387" t="s">
        <v>40</v>
      </c>
      <c r="C6387" t="s">
        <v>5256</v>
      </c>
      <c r="D6387">
        <v>20160526124500</v>
      </c>
      <c r="E6387" s="1">
        <f>IF(SUMPRODUCT(--ISNUMBER(SEARCH({"ECON_EARNINGSREPORT","ECON_STOCKMARKET"},C6387)))&gt;0,1,0)</f>
        <v>1</v>
      </c>
      <c r="F6387" s="1">
        <f>IF(SUMPRODUCT(--ISNUMBER(SEARCH({"ENV_"},C6387)))&gt;0,1,0)</f>
        <v>0</v>
      </c>
      <c r="G6387" s="1">
        <f>IF(SUMPRODUCT(--ISNUMBER(SEARCH({"DISCRIMINATION","HARASSMENT","HATE_SPEECH","GENDER_VIOLENCE"},C6387)))&gt;0,1,0)</f>
        <v>0</v>
      </c>
      <c r="H6387" s="1">
        <f>IF(SUMPRODUCT(--ISNUMBER(SEARCH({"LEGALIZE","LEGISLATION","TRIAL"},C6387)))&gt;0,1,0)</f>
        <v>0</v>
      </c>
      <c r="I6387" s="1">
        <f>IF(SUMPRODUCT(--ISNUMBER(SEARCH({"LEADER"},C6387)))&gt;0,1,0)</f>
        <v>0</v>
      </c>
      <c r="J6387" t="str">
        <f t="shared" si="396"/>
        <v>2016</v>
      </c>
      <c r="K6387" t="str">
        <f t="shared" si="397"/>
        <v>05</v>
      </c>
      <c r="L6387" t="str">
        <f t="shared" si="398"/>
        <v>26</v>
      </c>
      <c r="M6387" s="2">
        <f t="shared" si="399"/>
        <v>42516.53125</v>
      </c>
    </row>
    <row r="6388" spans="1:13" x14ac:dyDescent="0.35">
      <c r="A6388">
        <v>3.6975717439293598</v>
      </c>
      <c r="B6388" t="s">
        <v>1259</v>
      </c>
      <c r="C6388" t="s">
        <v>4710</v>
      </c>
      <c r="D6388">
        <v>20160221190000</v>
      </c>
      <c r="E6388" s="1">
        <f>IF(SUMPRODUCT(--ISNUMBER(SEARCH({"ECON_EARNINGSREPORT","ECON_STOCKMARKET"},C6388)))&gt;0,1,0)</f>
        <v>0</v>
      </c>
      <c r="F6388" s="1">
        <f>IF(SUMPRODUCT(--ISNUMBER(SEARCH({"ENV_"},C6388)))&gt;0,1,0)</f>
        <v>0</v>
      </c>
      <c r="G6388" s="1">
        <f>IF(SUMPRODUCT(--ISNUMBER(SEARCH({"DISCRIMINATION","HARASSMENT","HATE_SPEECH","GENDER_VIOLENCE"},C6388)))&gt;0,1,0)</f>
        <v>0</v>
      </c>
      <c r="H6388" s="1">
        <f>IF(SUMPRODUCT(--ISNUMBER(SEARCH({"LEGALIZE","LEGISLATION","TRIAL"},C6388)))&gt;0,1,0)</f>
        <v>0</v>
      </c>
      <c r="I6388" s="1">
        <f>IF(SUMPRODUCT(--ISNUMBER(SEARCH({"LEADER"},C6388)))&gt;0,1,0)</f>
        <v>1</v>
      </c>
      <c r="J6388" t="str">
        <f t="shared" si="396"/>
        <v>2016</v>
      </c>
      <c r="K6388" t="str">
        <f t="shared" si="397"/>
        <v>02</v>
      </c>
      <c r="L6388" t="str">
        <f t="shared" si="398"/>
        <v>21</v>
      </c>
      <c r="M6388" s="2">
        <f t="shared" si="399"/>
        <v>42421.791666666664</v>
      </c>
    </row>
    <row r="6389" spans="1:13" x14ac:dyDescent="0.35">
      <c r="A6389">
        <v>1.6806722689075599</v>
      </c>
      <c r="B6389" t="s">
        <v>1218</v>
      </c>
      <c r="C6389" t="s">
        <v>4560</v>
      </c>
      <c r="D6389">
        <v>20150302174500</v>
      </c>
      <c r="E6389" s="1">
        <f>IF(SUMPRODUCT(--ISNUMBER(SEARCH({"ECON_EARNINGSREPORT","ECON_STOCKMARKET"},C6389)))&gt;0,1,0)</f>
        <v>0</v>
      </c>
      <c r="F6389" s="1">
        <f>IF(SUMPRODUCT(--ISNUMBER(SEARCH({"ENV_"},C6389)))&gt;0,1,0)</f>
        <v>0</v>
      </c>
      <c r="G6389" s="1">
        <f>IF(SUMPRODUCT(--ISNUMBER(SEARCH({"DISCRIMINATION","HARASSMENT","HATE_SPEECH","GENDER_VIOLENCE"},C6389)))&gt;0,1,0)</f>
        <v>0</v>
      </c>
      <c r="H6389" s="1">
        <f>IF(SUMPRODUCT(--ISNUMBER(SEARCH({"LEGALIZE","LEGISLATION","TRIAL"},C6389)))&gt;0,1,0)</f>
        <v>0</v>
      </c>
      <c r="I6389" s="1">
        <f>IF(SUMPRODUCT(--ISNUMBER(SEARCH({"LEADER"},C6389)))&gt;0,1,0)</f>
        <v>0</v>
      </c>
      <c r="J6389" t="str">
        <f t="shared" si="396"/>
        <v>2015</v>
      </c>
      <c r="K6389" t="str">
        <f t="shared" si="397"/>
        <v>03</v>
      </c>
      <c r="L6389" t="str">
        <f t="shared" si="398"/>
        <v>02</v>
      </c>
      <c r="M6389" s="2">
        <f t="shared" si="399"/>
        <v>42065.739583333336</v>
      </c>
    </row>
    <row r="6390" spans="1:13" x14ac:dyDescent="0.35">
      <c r="A6390">
        <v>4.7619047619047601</v>
      </c>
      <c r="B6390" t="s">
        <v>121</v>
      </c>
      <c r="C6390" t="s">
        <v>3068</v>
      </c>
      <c r="D6390">
        <v>20160517134500</v>
      </c>
      <c r="E6390" s="1">
        <f>IF(SUMPRODUCT(--ISNUMBER(SEARCH({"ECON_EARNINGSREPORT","ECON_STOCKMARKET"},C6390)))&gt;0,1,0)</f>
        <v>0</v>
      </c>
      <c r="F6390" s="1">
        <f>IF(SUMPRODUCT(--ISNUMBER(SEARCH({"ENV_"},C6390)))&gt;0,1,0)</f>
        <v>0</v>
      </c>
      <c r="G6390" s="1">
        <f>IF(SUMPRODUCT(--ISNUMBER(SEARCH({"DISCRIMINATION","HARASSMENT","HATE_SPEECH","GENDER_VIOLENCE"},C6390)))&gt;0,1,0)</f>
        <v>0</v>
      </c>
      <c r="H6390" s="1">
        <f>IF(SUMPRODUCT(--ISNUMBER(SEARCH({"LEGALIZE","LEGISLATION","TRIAL"},C6390)))&gt;0,1,0)</f>
        <v>0</v>
      </c>
      <c r="I6390" s="1">
        <f>IF(SUMPRODUCT(--ISNUMBER(SEARCH({"LEADER"},C6390)))&gt;0,1,0)</f>
        <v>0</v>
      </c>
      <c r="J6390" t="str">
        <f t="shared" si="396"/>
        <v>2016</v>
      </c>
      <c r="K6390" t="str">
        <f t="shared" si="397"/>
        <v>05</v>
      </c>
      <c r="L6390" t="str">
        <f t="shared" si="398"/>
        <v>17</v>
      </c>
      <c r="M6390" s="2">
        <f t="shared" si="399"/>
        <v>42507.572916666664</v>
      </c>
    </row>
    <row r="6391" spans="1:13" x14ac:dyDescent="0.35">
      <c r="A6391">
        <v>0.19607843137254899</v>
      </c>
      <c r="B6391" t="s">
        <v>233</v>
      </c>
      <c r="C6391" t="s">
        <v>5257</v>
      </c>
      <c r="D6391">
        <v>20160519043000</v>
      </c>
      <c r="E6391" s="1">
        <f>IF(SUMPRODUCT(--ISNUMBER(SEARCH({"ECON_EARNINGSREPORT","ECON_STOCKMARKET"},C6391)))&gt;0,1,0)</f>
        <v>0</v>
      </c>
      <c r="F6391" s="1">
        <f>IF(SUMPRODUCT(--ISNUMBER(SEARCH({"ENV_"},C6391)))&gt;0,1,0)</f>
        <v>0</v>
      </c>
      <c r="G6391" s="1">
        <f>IF(SUMPRODUCT(--ISNUMBER(SEARCH({"DISCRIMINATION","HARASSMENT","HATE_SPEECH","GENDER_VIOLENCE"},C6391)))&gt;0,1,0)</f>
        <v>0</v>
      </c>
      <c r="H6391" s="1">
        <f>IF(SUMPRODUCT(--ISNUMBER(SEARCH({"LEGALIZE","LEGISLATION","TRIAL"},C6391)))&gt;0,1,0)</f>
        <v>0</v>
      </c>
      <c r="I6391" s="1">
        <f>IF(SUMPRODUCT(--ISNUMBER(SEARCH({"LEADER"},C6391)))&gt;0,1,0)</f>
        <v>0</v>
      </c>
      <c r="J6391" t="str">
        <f t="shared" si="396"/>
        <v>2016</v>
      </c>
      <c r="K6391" t="str">
        <f t="shared" si="397"/>
        <v>05</v>
      </c>
      <c r="L6391" t="str">
        <f t="shared" si="398"/>
        <v>19</v>
      </c>
      <c r="M6391" s="2">
        <f t="shared" si="399"/>
        <v>42509.1875</v>
      </c>
    </row>
    <row r="6392" spans="1:13" x14ac:dyDescent="0.35">
      <c r="A6392">
        <v>-0.60422960725075503</v>
      </c>
      <c r="B6392" t="s">
        <v>4428</v>
      </c>
      <c r="C6392" t="s">
        <v>5258</v>
      </c>
      <c r="D6392">
        <v>20150924091500</v>
      </c>
      <c r="E6392" s="1">
        <f>IF(SUMPRODUCT(--ISNUMBER(SEARCH({"ECON_EARNINGSREPORT","ECON_STOCKMARKET"},C6392)))&gt;0,1,0)</f>
        <v>0</v>
      </c>
      <c r="F6392" s="1">
        <f>IF(SUMPRODUCT(--ISNUMBER(SEARCH({"ENV_"},C6392)))&gt;0,1,0)</f>
        <v>0</v>
      </c>
      <c r="G6392" s="1">
        <f>IF(SUMPRODUCT(--ISNUMBER(SEARCH({"DISCRIMINATION","HARASSMENT","HATE_SPEECH","GENDER_VIOLENCE"},C6392)))&gt;0,1,0)</f>
        <v>0</v>
      </c>
      <c r="H6392" s="1">
        <f>IF(SUMPRODUCT(--ISNUMBER(SEARCH({"LEGALIZE","LEGISLATION","TRIAL"},C6392)))&gt;0,1,0)</f>
        <v>0</v>
      </c>
      <c r="I6392" s="1">
        <f>IF(SUMPRODUCT(--ISNUMBER(SEARCH({"LEADER"},C6392)))&gt;0,1,0)</f>
        <v>0</v>
      </c>
      <c r="J6392" t="str">
        <f t="shared" si="396"/>
        <v>2015</v>
      </c>
      <c r="K6392" t="str">
        <f t="shared" si="397"/>
        <v>09</v>
      </c>
      <c r="L6392" t="str">
        <f t="shared" si="398"/>
        <v>24</v>
      </c>
      <c r="M6392" s="2">
        <f t="shared" si="399"/>
        <v>42271.385416666664</v>
      </c>
    </row>
    <row r="6393" spans="1:13" x14ac:dyDescent="0.35">
      <c r="A6393">
        <v>-0.16778523489932901</v>
      </c>
      <c r="B6393" t="s">
        <v>17</v>
      </c>
      <c r="C6393" t="s">
        <v>5259</v>
      </c>
      <c r="D6393">
        <v>20160422150000</v>
      </c>
      <c r="E6393" s="1">
        <f>IF(SUMPRODUCT(--ISNUMBER(SEARCH({"ECON_EARNINGSREPORT","ECON_STOCKMARKET"},C6393)))&gt;0,1,0)</f>
        <v>0</v>
      </c>
      <c r="F6393" s="1">
        <f>IF(SUMPRODUCT(--ISNUMBER(SEARCH({"ENV_"},C6393)))&gt;0,1,0)</f>
        <v>0</v>
      </c>
      <c r="G6393" s="1">
        <f>IF(SUMPRODUCT(--ISNUMBER(SEARCH({"DISCRIMINATION","HARASSMENT","HATE_SPEECH","GENDER_VIOLENCE"},C6393)))&gt;0,1,0)</f>
        <v>0</v>
      </c>
      <c r="H6393" s="1">
        <f>IF(SUMPRODUCT(--ISNUMBER(SEARCH({"LEGALIZE","LEGISLATION","TRIAL"},C6393)))&gt;0,1,0)</f>
        <v>0</v>
      </c>
      <c r="I6393" s="1">
        <f>IF(SUMPRODUCT(--ISNUMBER(SEARCH({"LEADER"},C6393)))&gt;0,1,0)</f>
        <v>0</v>
      </c>
      <c r="J6393" t="str">
        <f t="shared" si="396"/>
        <v>2016</v>
      </c>
      <c r="K6393" t="str">
        <f t="shared" si="397"/>
        <v>04</v>
      </c>
      <c r="L6393" t="str">
        <f t="shared" si="398"/>
        <v>22</v>
      </c>
      <c r="M6393" s="2">
        <f t="shared" si="399"/>
        <v>42482.625</v>
      </c>
    </row>
    <row r="6394" spans="1:13" x14ac:dyDescent="0.35">
      <c r="A6394">
        <v>-0.74626865671641796</v>
      </c>
      <c r="B6394" t="s">
        <v>405</v>
      </c>
      <c r="C6394" t="s">
        <v>5260</v>
      </c>
      <c r="D6394">
        <v>20150225011500</v>
      </c>
      <c r="E6394" s="1">
        <f>IF(SUMPRODUCT(--ISNUMBER(SEARCH({"ECON_EARNINGSREPORT","ECON_STOCKMARKET"},C6394)))&gt;0,1,0)</f>
        <v>0</v>
      </c>
      <c r="F6394" s="1">
        <f>IF(SUMPRODUCT(--ISNUMBER(SEARCH({"ENV_"},C6394)))&gt;0,1,0)</f>
        <v>0</v>
      </c>
      <c r="G6394" s="1">
        <f>IF(SUMPRODUCT(--ISNUMBER(SEARCH({"DISCRIMINATION","HARASSMENT","HATE_SPEECH","GENDER_VIOLENCE"},C6394)))&gt;0,1,0)</f>
        <v>0</v>
      </c>
      <c r="H6394" s="1">
        <f>IF(SUMPRODUCT(--ISNUMBER(SEARCH({"LEGALIZE","LEGISLATION","TRIAL"},C6394)))&gt;0,1,0)</f>
        <v>0</v>
      </c>
      <c r="I6394" s="1">
        <f>IF(SUMPRODUCT(--ISNUMBER(SEARCH({"LEADER"},C6394)))&gt;0,1,0)</f>
        <v>0</v>
      </c>
      <c r="J6394" t="str">
        <f t="shared" si="396"/>
        <v>2015</v>
      </c>
      <c r="K6394" t="str">
        <f t="shared" si="397"/>
        <v>02</v>
      </c>
      <c r="L6394" t="str">
        <f t="shared" si="398"/>
        <v>25</v>
      </c>
      <c r="M6394" s="2">
        <f t="shared" si="399"/>
        <v>42060.052083333336</v>
      </c>
    </row>
    <row r="6395" spans="1:13" x14ac:dyDescent="0.35">
      <c r="A6395">
        <v>0.80645161290322598</v>
      </c>
      <c r="B6395" t="s">
        <v>854</v>
      </c>
      <c r="C6395" t="s">
        <v>4029</v>
      </c>
      <c r="D6395">
        <v>20151127014500</v>
      </c>
      <c r="E6395" s="1">
        <f>IF(SUMPRODUCT(--ISNUMBER(SEARCH({"ECON_EARNINGSREPORT","ECON_STOCKMARKET"},C6395)))&gt;0,1,0)</f>
        <v>1</v>
      </c>
      <c r="F6395" s="1">
        <f>IF(SUMPRODUCT(--ISNUMBER(SEARCH({"ENV_"},C6395)))&gt;0,1,0)</f>
        <v>0</v>
      </c>
      <c r="G6395" s="1">
        <f>IF(SUMPRODUCT(--ISNUMBER(SEARCH({"DISCRIMINATION","HARASSMENT","HATE_SPEECH","GENDER_VIOLENCE"},C6395)))&gt;0,1,0)</f>
        <v>0</v>
      </c>
      <c r="H6395" s="1">
        <f>IF(SUMPRODUCT(--ISNUMBER(SEARCH({"LEGALIZE","LEGISLATION","TRIAL"},C6395)))&gt;0,1,0)</f>
        <v>0</v>
      </c>
      <c r="I6395" s="1">
        <f>IF(SUMPRODUCT(--ISNUMBER(SEARCH({"LEADER"},C6395)))&gt;0,1,0)</f>
        <v>0</v>
      </c>
      <c r="J6395" t="str">
        <f t="shared" si="396"/>
        <v>2015</v>
      </c>
      <c r="K6395" t="str">
        <f t="shared" si="397"/>
        <v>11</v>
      </c>
      <c r="L6395" t="str">
        <f t="shared" si="398"/>
        <v>27</v>
      </c>
      <c r="M6395" s="2">
        <f t="shared" si="399"/>
        <v>42335.072916666664</v>
      </c>
    </row>
    <row r="6396" spans="1:13" x14ac:dyDescent="0.35">
      <c r="A6396">
        <v>0.42283298097251598</v>
      </c>
      <c r="B6396" t="s">
        <v>324</v>
      </c>
      <c r="C6396" t="s">
        <v>5261</v>
      </c>
      <c r="D6396">
        <v>20160128094500</v>
      </c>
      <c r="E6396" s="1">
        <f>IF(SUMPRODUCT(--ISNUMBER(SEARCH({"ECON_EARNINGSREPORT","ECON_STOCKMARKET"},C6396)))&gt;0,1,0)</f>
        <v>1</v>
      </c>
      <c r="F6396" s="1">
        <f>IF(SUMPRODUCT(--ISNUMBER(SEARCH({"ENV_"},C6396)))&gt;0,1,0)</f>
        <v>0</v>
      </c>
      <c r="G6396" s="1">
        <f>IF(SUMPRODUCT(--ISNUMBER(SEARCH({"DISCRIMINATION","HARASSMENT","HATE_SPEECH","GENDER_VIOLENCE"},C6396)))&gt;0,1,0)</f>
        <v>0</v>
      </c>
      <c r="H6396" s="1">
        <f>IF(SUMPRODUCT(--ISNUMBER(SEARCH({"LEGALIZE","LEGISLATION","TRIAL"},C6396)))&gt;0,1,0)</f>
        <v>0</v>
      </c>
      <c r="I6396" s="1">
        <f>IF(SUMPRODUCT(--ISNUMBER(SEARCH({"LEADER"},C6396)))&gt;0,1,0)</f>
        <v>0</v>
      </c>
      <c r="J6396" t="str">
        <f t="shared" si="396"/>
        <v>2016</v>
      </c>
      <c r="K6396" t="str">
        <f t="shared" si="397"/>
        <v>01</v>
      </c>
      <c r="L6396" t="str">
        <f t="shared" si="398"/>
        <v>28</v>
      </c>
      <c r="M6396" s="2">
        <f t="shared" si="399"/>
        <v>42397.40625</v>
      </c>
    </row>
    <row r="6397" spans="1:13" x14ac:dyDescent="0.35">
      <c r="A6397">
        <v>-1.5037593984962401</v>
      </c>
      <c r="B6397" t="s">
        <v>5262</v>
      </c>
      <c r="C6397" t="s">
        <v>5263</v>
      </c>
      <c r="D6397">
        <v>20150522120000</v>
      </c>
      <c r="E6397" s="1">
        <f>IF(SUMPRODUCT(--ISNUMBER(SEARCH({"ECON_EARNINGSREPORT","ECON_STOCKMARKET"},C6397)))&gt;0,1,0)</f>
        <v>1</v>
      </c>
      <c r="F6397" s="1">
        <f>IF(SUMPRODUCT(--ISNUMBER(SEARCH({"ENV_"},C6397)))&gt;0,1,0)</f>
        <v>0</v>
      </c>
      <c r="G6397" s="1">
        <f>IF(SUMPRODUCT(--ISNUMBER(SEARCH({"DISCRIMINATION","HARASSMENT","HATE_SPEECH","GENDER_VIOLENCE"},C6397)))&gt;0,1,0)</f>
        <v>1</v>
      </c>
      <c r="H6397" s="1">
        <f>IF(SUMPRODUCT(--ISNUMBER(SEARCH({"LEGALIZE","LEGISLATION","TRIAL"},C6397)))&gt;0,1,0)</f>
        <v>0</v>
      </c>
      <c r="I6397" s="1">
        <f>IF(SUMPRODUCT(--ISNUMBER(SEARCH({"LEADER"},C6397)))&gt;0,1,0)</f>
        <v>1</v>
      </c>
      <c r="J6397" t="str">
        <f t="shared" si="396"/>
        <v>2015</v>
      </c>
      <c r="K6397" t="str">
        <f t="shared" si="397"/>
        <v>05</v>
      </c>
      <c r="L6397" t="str">
        <f t="shared" si="398"/>
        <v>22</v>
      </c>
      <c r="M6397" s="2">
        <f t="shared" si="399"/>
        <v>42146.5</v>
      </c>
    </row>
    <row r="6398" spans="1:13" x14ac:dyDescent="0.35">
      <c r="A6398">
        <v>-1.65912518853695</v>
      </c>
      <c r="B6398" t="s">
        <v>98</v>
      </c>
      <c r="C6398" t="s">
        <v>3845</v>
      </c>
      <c r="D6398">
        <v>20151102074500</v>
      </c>
      <c r="E6398" s="1">
        <f>IF(SUMPRODUCT(--ISNUMBER(SEARCH({"ECON_EARNINGSREPORT","ECON_STOCKMARKET"},C6398)))&gt;0,1,0)</f>
        <v>1</v>
      </c>
      <c r="F6398" s="1">
        <f>IF(SUMPRODUCT(--ISNUMBER(SEARCH({"ENV_"},C6398)))&gt;0,1,0)</f>
        <v>0</v>
      </c>
      <c r="G6398" s="1">
        <f>IF(SUMPRODUCT(--ISNUMBER(SEARCH({"DISCRIMINATION","HARASSMENT","HATE_SPEECH","GENDER_VIOLENCE"},C6398)))&gt;0,1,0)</f>
        <v>0</v>
      </c>
      <c r="H6398" s="1">
        <f>IF(SUMPRODUCT(--ISNUMBER(SEARCH({"LEGALIZE","LEGISLATION","TRIAL"},C6398)))&gt;0,1,0)</f>
        <v>0</v>
      </c>
      <c r="I6398" s="1">
        <f>IF(SUMPRODUCT(--ISNUMBER(SEARCH({"LEADER"},C6398)))&gt;0,1,0)</f>
        <v>0</v>
      </c>
      <c r="J6398" t="str">
        <f t="shared" si="396"/>
        <v>2015</v>
      </c>
      <c r="K6398" t="str">
        <f t="shared" si="397"/>
        <v>11</v>
      </c>
      <c r="L6398" t="str">
        <f t="shared" si="398"/>
        <v>02</v>
      </c>
      <c r="M6398" s="2">
        <f t="shared" si="399"/>
        <v>42310.322916666664</v>
      </c>
    </row>
    <row r="6399" spans="1:13" x14ac:dyDescent="0.35">
      <c r="A6399">
        <v>-0.38314176245210702</v>
      </c>
      <c r="B6399" t="s">
        <v>5264</v>
      </c>
      <c r="C6399" t="s">
        <v>5265</v>
      </c>
      <c r="D6399">
        <v>20160519074500</v>
      </c>
      <c r="E6399" s="1">
        <f>IF(SUMPRODUCT(--ISNUMBER(SEARCH({"ECON_EARNINGSREPORT","ECON_STOCKMARKET"},C6399)))&gt;0,1,0)</f>
        <v>1</v>
      </c>
      <c r="F6399" s="1">
        <f>IF(SUMPRODUCT(--ISNUMBER(SEARCH({"ENV_"},C6399)))&gt;0,1,0)</f>
        <v>0</v>
      </c>
      <c r="G6399" s="1">
        <f>IF(SUMPRODUCT(--ISNUMBER(SEARCH({"DISCRIMINATION","HARASSMENT","HATE_SPEECH","GENDER_VIOLENCE"},C6399)))&gt;0,1,0)</f>
        <v>0</v>
      </c>
      <c r="H6399" s="1">
        <f>IF(SUMPRODUCT(--ISNUMBER(SEARCH({"LEGALIZE","LEGISLATION","TRIAL"},C6399)))&gt;0,1,0)</f>
        <v>0</v>
      </c>
      <c r="I6399" s="1">
        <f>IF(SUMPRODUCT(--ISNUMBER(SEARCH({"LEADER"},C6399)))&gt;0,1,0)</f>
        <v>1</v>
      </c>
      <c r="J6399" t="str">
        <f t="shared" si="396"/>
        <v>2016</v>
      </c>
      <c r="K6399" t="str">
        <f t="shared" si="397"/>
        <v>05</v>
      </c>
      <c r="L6399" t="str">
        <f t="shared" si="398"/>
        <v>19</v>
      </c>
      <c r="M6399" s="2">
        <f t="shared" si="399"/>
        <v>42509.322916666664</v>
      </c>
    </row>
    <row r="6400" spans="1:13" x14ac:dyDescent="0.35">
      <c r="A6400">
        <v>1.5037593984962401</v>
      </c>
      <c r="B6400" t="s">
        <v>346</v>
      </c>
      <c r="C6400" t="s">
        <v>3882</v>
      </c>
      <c r="D6400">
        <v>20160524214500</v>
      </c>
      <c r="E6400" s="1">
        <f>IF(SUMPRODUCT(--ISNUMBER(SEARCH({"ECON_EARNINGSREPORT","ECON_STOCKMARKET"},C6400)))&gt;0,1,0)</f>
        <v>0</v>
      </c>
      <c r="F6400" s="1">
        <f>IF(SUMPRODUCT(--ISNUMBER(SEARCH({"ENV_"},C6400)))&gt;0,1,0)</f>
        <v>0</v>
      </c>
      <c r="G6400" s="1">
        <f>IF(SUMPRODUCT(--ISNUMBER(SEARCH({"DISCRIMINATION","HARASSMENT","HATE_SPEECH","GENDER_VIOLENCE"},C6400)))&gt;0,1,0)</f>
        <v>0</v>
      </c>
      <c r="H6400" s="1">
        <f>IF(SUMPRODUCT(--ISNUMBER(SEARCH({"LEGALIZE","LEGISLATION","TRIAL"},C6400)))&gt;0,1,0)</f>
        <v>0</v>
      </c>
      <c r="I6400" s="1">
        <f>IF(SUMPRODUCT(--ISNUMBER(SEARCH({"LEADER"},C6400)))&gt;0,1,0)</f>
        <v>0</v>
      </c>
      <c r="J6400" t="str">
        <f t="shared" si="396"/>
        <v>2016</v>
      </c>
      <c r="K6400" t="str">
        <f t="shared" si="397"/>
        <v>05</v>
      </c>
      <c r="L6400" t="str">
        <f t="shared" si="398"/>
        <v>24</v>
      </c>
      <c r="M6400" s="2">
        <f t="shared" si="399"/>
        <v>42514.90625</v>
      </c>
    </row>
    <row r="6401" spans="1:13" x14ac:dyDescent="0.35">
      <c r="A6401">
        <v>0.94786729857819896</v>
      </c>
      <c r="B6401" t="s">
        <v>4615</v>
      </c>
      <c r="C6401" t="s">
        <v>5266</v>
      </c>
      <c r="D6401">
        <v>20160114170000</v>
      </c>
      <c r="E6401" s="1">
        <f>IF(SUMPRODUCT(--ISNUMBER(SEARCH({"ECON_EARNINGSREPORT","ECON_STOCKMARKET"},C6401)))&gt;0,1,0)</f>
        <v>1</v>
      </c>
      <c r="F6401" s="1">
        <f>IF(SUMPRODUCT(--ISNUMBER(SEARCH({"ENV_"},C6401)))&gt;0,1,0)</f>
        <v>1</v>
      </c>
      <c r="G6401" s="1">
        <f>IF(SUMPRODUCT(--ISNUMBER(SEARCH({"DISCRIMINATION","HARASSMENT","HATE_SPEECH","GENDER_VIOLENCE"},C6401)))&gt;0,1,0)</f>
        <v>0</v>
      </c>
      <c r="H6401" s="1">
        <f>IF(SUMPRODUCT(--ISNUMBER(SEARCH({"LEGALIZE","LEGISLATION","TRIAL"},C6401)))&gt;0,1,0)</f>
        <v>0</v>
      </c>
      <c r="I6401" s="1">
        <f>IF(SUMPRODUCT(--ISNUMBER(SEARCH({"LEADER"},C6401)))&gt;0,1,0)</f>
        <v>0</v>
      </c>
      <c r="J6401" t="str">
        <f t="shared" si="396"/>
        <v>2016</v>
      </c>
      <c r="K6401" t="str">
        <f t="shared" si="397"/>
        <v>01</v>
      </c>
      <c r="L6401" t="str">
        <f t="shared" si="398"/>
        <v>14</v>
      </c>
      <c r="M6401" s="2">
        <f t="shared" si="399"/>
        <v>42383.708333333336</v>
      </c>
    </row>
    <row r="6402" spans="1:13" x14ac:dyDescent="0.35">
      <c r="A6402">
        <v>2.6119402985074598</v>
      </c>
      <c r="B6402" t="s">
        <v>4093</v>
      </c>
      <c r="C6402" t="s">
        <v>1578</v>
      </c>
      <c r="D6402">
        <v>20151229203000</v>
      </c>
      <c r="E6402" s="1">
        <f>IF(SUMPRODUCT(--ISNUMBER(SEARCH({"ECON_EARNINGSREPORT","ECON_STOCKMARKET"},C6402)))&gt;0,1,0)</f>
        <v>1</v>
      </c>
      <c r="F6402" s="1">
        <f>IF(SUMPRODUCT(--ISNUMBER(SEARCH({"ENV_"},C6402)))&gt;0,1,0)</f>
        <v>0</v>
      </c>
      <c r="G6402" s="1">
        <f>IF(SUMPRODUCT(--ISNUMBER(SEARCH({"DISCRIMINATION","HARASSMENT","HATE_SPEECH","GENDER_VIOLENCE"},C6402)))&gt;0,1,0)</f>
        <v>0</v>
      </c>
      <c r="H6402" s="1">
        <f>IF(SUMPRODUCT(--ISNUMBER(SEARCH({"LEGALIZE","LEGISLATION","TRIAL"},C6402)))&gt;0,1,0)</f>
        <v>0</v>
      </c>
      <c r="I6402" s="1">
        <f>IF(SUMPRODUCT(--ISNUMBER(SEARCH({"LEADER"},C6402)))&gt;0,1,0)</f>
        <v>0</v>
      </c>
      <c r="J6402" t="str">
        <f t="shared" si="396"/>
        <v>2015</v>
      </c>
      <c r="K6402" t="str">
        <f t="shared" si="397"/>
        <v>12</v>
      </c>
      <c r="L6402" t="str">
        <f t="shared" si="398"/>
        <v>29</v>
      </c>
      <c r="M6402" s="2">
        <f t="shared" si="399"/>
        <v>42367.854166666664</v>
      </c>
    </row>
    <row r="6403" spans="1:13" x14ac:dyDescent="0.35">
      <c r="A6403">
        <v>-1.1235955056179801</v>
      </c>
      <c r="B6403" t="s">
        <v>288</v>
      </c>
      <c r="C6403" t="s">
        <v>3333</v>
      </c>
      <c r="D6403">
        <v>20151001143000</v>
      </c>
      <c r="E6403" s="1">
        <f>IF(SUMPRODUCT(--ISNUMBER(SEARCH({"ECON_EARNINGSREPORT","ECON_STOCKMARKET"},C6403)))&gt;0,1,0)</f>
        <v>1</v>
      </c>
      <c r="F6403" s="1">
        <f>IF(SUMPRODUCT(--ISNUMBER(SEARCH({"ENV_"},C6403)))&gt;0,1,0)</f>
        <v>0</v>
      </c>
      <c r="G6403" s="1">
        <f>IF(SUMPRODUCT(--ISNUMBER(SEARCH({"DISCRIMINATION","HARASSMENT","HATE_SPEECH","GENDER_VIOLENCE"},C6403)))&gt;0,1,0)</f>
        <v>0</v>
      </c>
      <c r="H6403" s="1">
        <f>IF(SUMPRODUCT(--ISNUMBER(SEARCH({"LEGALIZE","LEGISLATION","TRIAL"},C6403)))&gt;0,1,0)</f>
        <v>0</v>
      </c>
      <c r="I6403" s="1">
        <f>IF(SUMPRODUCT(--ISNUMBER(SEARCH({"LEADER"},C6403)))&gt;0,1,0)</f>
        <v>0</v>
      </c>
      <c r="J6403" t="str">
        <f t="shared" ref="J6403:J6466" si="400">LEFT(D6403,4)</f>
        <v>2015</v>
      </c>
      <c r="K6403" t="str">
        <f t="shared" ref="K6403:K6466" si="401">MID(D6403,5,2)</f>
        <v>10</v>
      </c>
      <c r="L6403" t="str">
        <f t="shared" ref="L6403:L6466" si="402">MID(D6403,7,2)</f>
        <v>01</v>
      </c>
      <c r="M6403" s="2">
        <f t="shared" ref="M6403:M6466" si="403">DATE(LEFT(D6403,4),MID(D6403,5,2),MID(D6403,7,2))+TIME(MID(D6403,9,2),MID(D6403,11,2),RIGHT(D6403,2))</f>
        <v>42278.604166666664</v>
      </c>
    </row>
    <row r="6404" spans="1:13" x14ac:dyDescent="0.35">
      <c r="A6404">
        <v>0</v>
      </c>
      <c r="B6404" t="s">
        <v>858</v>
      </c>
      <c r="C6404" t="s">
        <v>3898</v>
      </c>
      <c r="D6404">
        <v>20160305144500</v>
      </c>
      <c r="E6404" s="1">
        <f>IF(SUMPRODUCT(--ISNUMBER(SEARCH({"ECON_EARNINGSREPORT","ECON_STOCKMARKET"},C6404)))&gt;0,1,0)</f>
        <v>1</v>
      </c>
      <c r="F6404" s="1">
        <f>IF(SUMPRODUCT(--ISNUMBER(SEARCH({"ENV_"},C6404)))&gt;0,1,0)</f>
        <v>0</v>
      </c>
      <c r="G6404" s="1">
        <f>IF(SUMPRODUCT(--ISNUMBER(SEARCH({"DISCRIMINATION","HARASSMENT","HATE_SPEECH","GENDER_VIOLENCE"},C6404)))&gt;0,1,0)</f>
        <v>0</v>
      </c>
      <c r="H6404" s="1">
        <f>IF(SUMPRODUCT(--ISNUMBER(SEARCH({"LEGALIZE","LEGISLATION","TRIAL"},C6404)))&gt;0,1,0)</f>
        <v>0</v>
      </c>
      <c r="I6404" s="1">
        <f>IF(SUMPRODUCT(--ISNUMBER(SEARCH({"LEADER"},C6404)))&gt;0,1,0)</f>
        <v>0</v>
      </c>
      <c r="J6404" t="str">
        <f t="shared" si="400"/>
        <v>2016</v>
      </c>
      <c r="K6404" t="str">
        <f t="shared" si="401"/>
        <v>03</v>
      </c>
      <c r="L6404" t="str">
        <f t="shared" si="402"/>
        <v>05</v>
      </c>
      <c r="M6404" s="2">
        <f t="shared" si="403"/>
        <v>42434.614583333336</v>
      </c>
    </row>
    <row r="6405" spans="1:13" x14ac:dyDescent="0.35">
      <c r="A6405">
        <v>-0.39370078740157499</v>
      </c>
      <c r="B6405" t="s">
        <v>175</v>
      </c>
      <c r="C6405" t="s">
        <v>5267</v>
      </c>
      <c r="D6405">
        <v>20151125031500</v>
      </c>
      <c r="E6405" s="1">
        <f>IF(SUMPRODUCT(--ISNUMBER(SEARCH({"ECON_EARNINGSREPORT","ECON_STOCKMARKET"},C6405)))&gt;0,1,0)</f>
        <v>1</v>
      </c>
      <c r="F6405" s="1">
        <f>IF(SUMPRODUCT(--ISNUMBER(SEARCH({"ENV_"},C6405)))&gt;0,1,0)</f>
        <v>0</v>
      </c>
      <c r="G6405" s="1">
        <f>IF(SUMPRODUCT(--ISNUMBER(SEARCH({"DISCRIMINATION","HARASSMENT","HATE_SPEECH","GENDER_VIOLENCE"},C6405)))&gt;0,1,0)</f>
        <v>0</v>
      </c>
      <c r="H6405" s="1">
        <f>IF(SUMPRODUCT(--ISNUMBER(SEARCH({"LEGALIZE","LEGISLATION","TRIAL"},C6405)))&gt;0,1,0)</f>
        <v>0</v>
      </c>
      <c r="I6405" s="1">
        <f>IF(SUMPRODUCT(--ISNUMBER(SEARCH({"LEADER"},C6405)))&gt;0,1,0)</f>
        <v>0</v>
      </c>
      <c r="J6405" t="str">
        <f t="shared" si="400"/>
        <v>2015</v>
      </c>
      <c r="K6405" t="str">
        <f t="shared" si="401"/>
        <v>11</v>
      </c>
      <c r="L6405" t="str">
        <f t="shared" si="402"/>
        <v>25</v>
      </c>
      <c r="M6405" s="2">
        <f t="shared" si="403"/>
        <v>42333.135416666664</v>
      </c>
    </row>
    <row r="6406" spans="1:13" x14ac:dyDescent="0.35">
      <c r="A6406">
        <v>-0.59171597633136097</v>
      </c>
      <c r="B6406" t="s">
        <v>1562</v>
      </c>
      <c r="C6406" t="s">
        <v>5268</v>
      </c>
      <c r="D6406">
        <v>20150302191500</v>
      </c>
      <c r="E6406" s="1">
        <f>IF(SUMPRODUCT(--ISNUMBER(SEARCH({"ECON_EARNINGSREPORT","ECON_STOCKMARKET"},C6406)))&gt;0,1,0)</f>
        <v>0</v>
      </c>
      <c r="F6406" s="1">
        <f>IF(SUMPRODUCT(--ISNUMBER(SEARCH({"ENV_"},C6406)))&gt;0,1,0)</f>
        <v>0</v>
      </c>
      <c r="G6406" s="1">
        <f>IF(SUMPRODUCT(--ISNUMBER(SEARCH({"DISCRIMINATION","HARASSMENT","HATE_SPEECH","GENDER_VIOLENCE"},C6406)))&gt;0,1,0)</f>
        <v>0</v>
      </c>
      <c r="H6406" s="1">
        <f>IF(SUMPRODUCT(--ISNUMBER(SEARCH({"LEGALIZE","LEGISLATION","TRIAL"},C6406)))&gt;0,1,0)</f>
        <v>0</v>
      </c>
      <c r="I6406" s="1">
        <f>IF(SUMPRODUCT(--ISNUMBER(SEARCH({"LEADER"},C6406)))&gt;0,1,0)</f>
        <v>0</v>
      </c>
      <c r="J6406" t="str">
        <f t="shared" si="400"/>
        <v>2015</v>
      </c>
      <c r="K6406" t="str">
        <f t="shared" si="401"/>
        <v>03</v>
      </c>
      <c r="L6406" t="str">
        <f t="shared" si="402"/>
        <v>02</v>
      </c>
      <c r="M6406" s="2">
        <f t="shared" si="403"/>
        <v>42065.802083333336</v>
      </c>
    </row>
    <row r="6407" spans="1:13" x14ac:dyDescent="0.35">
      <c r="A6407">
        <v>-0.414937759336099</v>
      </c>
      <c r="B6407" t="s">
        <v>326</v>
      </c>
      <c r="C6407" t="s">
        <v>5269</v>
      </c>
      <c r="D6407">
        <v>20160525190000</v>
      </c>
      <c r="E6407" s="1">
        <f>IF(SUMPRODUCT(--ISNUMBER(SEARCH({"ECON_EARNINGSREPORT","ECON_STOCKMARKET"},C6407)))&gt;0,1,0)</f>
        <v>0</v>
      </c>
      <c r="F6407" s="1">
        <f>IF(SUMPRODUCT(--ISNUMBER(SEARCH({"ENV_"},C6407)))&gt;0,1,0)</f>
        <v>0</v>
      </c>
      <c r="G6407" s="1">
        <f>IF(SUMPRODUCT(--ISNUMBER(SEARCH({"DISCRIMINATION","HARASSMENT","HATE_SPEECH","GENDER_VIOLENCE"},C6407)))&gt;0,1,0)</f>
        <v>0</v>
      </c>
      <c r="H6407" s="1">
        <f>IF(SUMPRODUCT(--ISNUMBER(SEARCH({"LEGALIZE","LEGISLATION","TRIAL"},C6407)))&gt;0,1,0)</f>
        <v>1</v>
      </c>
      <c r="I6407" s="1">
        <f>IF(SUMPRODUCT(--ISNUMBER(SEARCH({"LEADER"},C6407)))&gt;0,1,0)</f>
        <v>0</v>
      </c>
      <c r="J6407" t="str">
        <f t="shared" si="400"/>
        <v>2016</v>
      </c>
      <c r="K6407" t="str">
        <f t="shared" si="401"/>
        <v>05</v>
      </c>
      <c r="L6407" t="str">
        <f t="shared" si="402"/>
        <v>25</v>
      </c>
      <c r="M6407" s="2">
        <f t="shared" si="403"/>
        <v>42515.791666666664</v>
      </c>
    </row>
    <row r="6408" spans="1:13" x14ac:dyDescent="0.35">
      <c r="A6408">
        <v>-0.138792505204719</v>
      </c>
      <c r="B6408" t="s">
        <v>4269</v>
      </c>
      <c r="C6408" t="s">
        <v>4640</v>
      </c>
      <c r="D6408">
        <v>20160311053000</v>
      </c>
      <c r="E6408" s="1">
        <f>IF(SUMPRODUCT(--ISNUMBER(SEARCH({"ECON_EARNINGSREPORT","ECON_STOCKMARKET"},C6408)))&gt;0,1,0)</f>
        <v>0</v>
      </c>
      <c r="F6408" s="1">
        <f>IF(SUMPRODUCT(--ISNUMBER(SEARCH({"ENV_"},C6408)))&gt;0,1,0)</f>
        <v>0</v>
      </c>
      <c r="G6408" s="1">
        <f>IF(SUMPRODUCT(--ISNUMBER(SEARCH({"DISCRIMINATION","HARASSMENT","HATE_SPEECH","GENDER_VIOLENCE"},C6408)))&gt;0,1,0)</f>
        <v>0</v>
      </c>
      <c r="H6408" s="1">
        <f>IF(SUMPRODUCT(--ISNUMBER(SEARCH({"LEGALIZE","LEGISLATION","TRIAL"},C6408)))&gt;0,1,0)</f>
        <v>1</v>
      </c>
      <c r="I6408" s="1">
        <f>IF(SUMPRODUCT(--ISNUMBER(SEARCH({"LEADER"},C6408)))&gt;0,1,0)</f>
        <v>0</v>
      </c>
      <c r="J6408" t="str">
        <f t="shared" si="400"/>
        <v>2016</v>
      </c>
      <c r="K6408" t="str">
        <f t="shared" si="401"/>
        <v>03</v>
      </c>
      <c r="L6408" t="str">
        <f t="shared" si="402"/>
        <v>11</v>
      </c>
      <c r="M6408" s="2">
        <f t="shared" si="403"/>
        <v>42440.229166666664</v>
      </c>
    </row>
    <row r="6409" spans="1:13" x14ac:dyDescent="0.35">
      <c r="A6409">
        <v>-1.0729613733905601</v>
      </c>
      <c r="B6409" t="s">
        <v>222</v>
      </c>
      <c r="C6409" t="s">
        <v>5270</v>
      </c>
      <c r="D6409">
        <v>20150225200000</v>
      </c>
      <c r="E6409" s="1">
        <f>IF(SUMPRODUCT(--ISNUMBER(SEARCH({"ECON_EARNINGSREPORT","ECON_STOCKMARKET"},C6409)))&gt;0,1,0)</f>
        <v>1</v>
      </c>
      <c r="F6409" s="1">
        <f>IF(SUMPRODUCT(--ISNUMBER(SEARCH({"ENV_"},C6409)))&gt;0,1,0)</f>
        <v>0</v>
      </c>
      <c r="G6409" s="1">
        <f>IF(SUMPRODUCT(--ISNUMBER(SEARCH({"DISCRIMINATION","HARASSMENT","HATE_SPEECH","GENDER_VIOLENCE"},C6409)))&gt;0,1,0)</f>
        <v>0</v>
      </c>
      <c r="H6409" s="1">
        <f>IF(SUMPRODUCT(--ISNUMBER(SEARCH({"LEGALIZE","LEGISLATION","TRIAL"},C6409)))&gt;0,1,0)</f>
        <v>0</v>
      </c>
      <c r="I6409" s="1">
        <f>IF(SUMPRODUCT(--ISNUMBER(SEARCH({"LEADER"},C6409)))&gt;0,1,0)</f>
        <v>0</v>
      </c>
      <c r="J6409" t="str">
        <f t="shared" si="400"/>
        <v>2015</v>
      </c>
      <c r="K6409" t="str">
        <f t="shared" si="401"/>
        <v>02</v>
      </c>
      <c r="L6409" t="str">
        <f t="shared" si="402"/>
        <v>25</v>
      </c>
      <c r="M6409" s="2">
        <f t="shared" si="403"/>
        <v>42060.833333333336</v>
      </c>
    </row>
    <row r="6410" spans="1:13" x14ac:dyDescent="0.35">
      <c r="A6410">
        <v>3.4300791556728201</v>
      </c>
      <c r="B6410" t="s">
        <v>320</v>
      </c>
      <c r="C6410" t="s">
        <v>5271</v>
      </c>
      <c r="D6410">
        <v>20160210104500</v>
      </c>
      <c r="E6410" s="1">
        <f>IF(SUMPRODUCT(--ISNUMBER(SEARCH({"ECON_EARNINGSREPORT","ECON_STOCKMARKET"},C6410)))&gt;0,1,0)</f>
        <v>0</v>
      </c>
      <c r="F6410" s="1">
        <f>IF(SUMPRODUCT(--ISNUMBER(SEARCH({"ENV_"},C6410)))&gt;0,1,0)</f>
        <v>0</v>
      </c>
      <c r="G6410" s="1">
        <f>IF(SUMPRODUCT(--ISNUMBER(SEARCH({"DISCRIMINATION","HARASSMENT","HATE_SPEECH","GENDER_VIOLENCE"},C6410)))&gt;0,1,0)</f>
        <v>0</v>
      </c>
      <c r="H6410" s="1">
        <f>IF(SUMPRODUCT(--ISNUMBER(SEARCH({"LEGALIZE","LEGISLATION","TRIAL"},C6410)))&gt;0,1,0)</f>
        <v>0</v>
      </c>
      <c r="I6410" s="1">
        <f>IF(SUMPRODUCT(--ISNUMBER(SEARCH({"LEADER"},C6410)))&gt;0,1,0)</f>
        <v>0</v>
      </c>
      <c r="J6410" t="str">
        <f t="shared" si="400"/>
        <v>2016</v>
      </c>
      <c r="K6410" t="str">
        <f t="shared" si="401"/>
        <v>02</v>
      </c>
      <c r="L6410" t="str">
        <f t="shared" si="402"/>
        <v>10</v>
      </c>
      <c r="M6410" s="2">
        <f t="shared" si="403"/>
        <v>42410.447916666664</v>
      </c>
    </row>
    <row r="6411" spans="1:13" x14ac:dyDescent="0.35">
      <c r="A6411">
        <v>3.2733224222585902</v>
      </c>
      <c r="B6411" t="s">
        <v>121</v>
      </c>
      <c r="D6411">
        <v>20160407063000</v>
      </c>
      <c r="E6411" s="1">
        <f>IF(SUMPRODUCT(--ISNUMBER(SEARCH({"ECON_EARNINGSREPORT","ECON_STOCKMARKET"},C6411)))&gt;0,1,0)</f>
        <v>0</v>
      </c>
      <c r="F6411" s="1">
        <f>IF(SUMPRODUCT(--ISNUMBER(SEARCH({"ENV_"},C6411)))&gt;0,1,0)</f>
        <v>0</v>
      </c>
      <c r="G6411" s="1">
        <f>IF(SUMPRODUCT(--ISNUMBER(SEARCH({"DISCRIMINATION","HARASSMENT","HATE_SPEECH","GENDER_VIOLENCE"},C6411)))&gt;0,1,0)</f>
        <v>0</v>
      </c>
      <c r="H6411" s="1">
        <f>IF(SUMPRODUCT(--ISNUMBER(SEARCH({"LEGALIZE","LEGISLATION","TRIAL"},C6411)))&gt;0,1,0)</f>
        <v>0</v>
      </c>
      <c r="I6411" s="1">
        <f>IF(SUMPRODUCT(--ISNUMBER(SEARCH({"LEADER"},C6411)))&gt;0,1,0)</f>
        <v>0</v>
      </c>
      <c r="J6411" t="str">
        <f t="shared" si="400"/>
        <v>2016</v>
      </c>
      <c r="K6411" t="str">
        <f t="shared" si="401"/>
        <v>04</v>
      </c>
      <c r="L6411" t="str">
        <f t="shared" si="402"/>
        <v>07</v>
      </c>
      <c r="M6411" s="2">
        <f t="shared" si="403"/>
        <v>42467.270833333336</v>
      </c>
    </row>
    <row r="6412" spans="1:13" x14ac:dyDescent="0.35">
      <c r="A6412">
        <v>-3.4825870646766202</v>
      </c>
      <c r="B6412" t="s">
        <v>240</v>
      </c>
      <c r="C6412" t="s">
        <v>5204</v>
      </c>
      <c r="D6412">
        <v>20150302210000</v>
      </c>
      <c r="E6412" s="1">
        <f>IF(SUMPRODUCT(--ISNUMBER(SEARCH({"ECON_EARNINGSREPORT","ECON_STOCKMARKET"},C6412)))&gt;0,1,0)</f>
        <v>0</v>
      </c>
      <c r="F6412" s="1">
        <f>IF(SUMPRODUCT(--ISNUMBER(SEARCH({"ENV_"},C6412)))&gt;0,1,0)</f>
        <v>0</v>
      </c>
      <c r="G6412" s="1">
        <f>IF(SUMPRODUCT(--ISNUMBER(SEARCH({"DISCRIMINATION","HARASSMENT","HATE_SPEECH","GENDER_VIOLENCE"},C6412)))&gt;0,1,0)</f>
        <v>1</v>
      </c>
      <c r="H6412" s="1">
        <f>IF(SUMPRODUCT(--ISNUMBER(SEARCH({"LEGALIZE","LEGISLATION","TRIAL"},C6412)))&gt;0,1,0)</f>
        <v>1</v>
      </c>
      <c r="I6412" s="1">
        <f>IF(SUMPRODUCT(--ISNUMBER(SEARCH({"LEADER"},C6412)))&gt;0,1,0)</f>
        <v>1</v>
      </c>
      <c r="J6412" t="str">
        <f t="shared" si="400"/>
        <v>2015</v>
      </c>
      <c r="K6412" t="str">
        <f t="shared" si="401"/>
        <v>03</v>
      </c>
      <c r="L6412" t="str">
        <f t="shared" si="402"/>
        <v>02</v>
      </c>
      <c r="M6412" s="2">
        <f t="shared" si="403"/>
        <v>42065.875</v>
      </c>
    </row>
    <row r="6413" spans="1:13" x14ac:dyDescent="0.35">
      <c r="A6413">
        <v>-2.0725388601036299</v>
      </c>
      <c r="B6413" t="s">
        <v>117</v>
      </c>
      <c r="C6413" t="s">
        <v>5272</v>
      </c>
      <c r="D6413">
        <v>20150916173000</v>
      </c>
      <c r="E6413" s="1">
        <f>IF(SUMPRODUCT(--ISNUMBER(SEARCH({"ECON_EARNINGSREPORT","ECON_STOCKMARKET"},C6413)))&gt;0,1,0)</f>
        <v>0</v>
      </c>
      <c r="F6413" s="1">
        <f>IF(SUMPRODUCT(--ISNUMBER(SEARCH({"ENV_"},C6413)))&gt;0,1,0)</f>
        <v>0</v>
      </c>
      <c r="G6413" s="1">
        <f>IF(SUMPRODUCT(--ISNUMBER(SEARCH({"DISCRIMINATION","HARASSMENT","HATE_SPEECH","GENDER_VIOLENCE"},C6413)))&gt;0,1,0)</f>
        <v>0</v>
      </c>
      <c r="H6413" s="1">
        <f>IF(SUMPRODUCT(--ISNUMBER(SEARCH({"LEGALIZE","LEGISLATION","TRIAL"},C6413)))&gt;0,1,0)</f>
        <v>0</v>
      </c>
      <c r="I6413" s="1">
        <f>IF(SUMPRODUCT(--ISNUMBER(SEARCH({"LEADER"},C6413)))&gt;0,1,0)</f>
        <v>1</v>
      </c>
      <c r="J6413" t="str">
        <f t="shared" si="400"/>
        <v>2015</v>
      </c>
      <c r="K6413" t="str">
        <f t="shared" si="401"/>
        <v>09</v>
      </c>
      <c r="L6413" t="str">
        <f t="shared" si="402"/>
        <v>16</v>
      </c>
      <c r="M6413" s="2">
        <f t="shared" si="403"/>
        <v>42263.729166666664</v>
      </c>
    </row>
    <row r="6414" spans="1:13" x14ac:dyDescent="0.35">
      <c r="A6414">
        <v>2.1390374331550799</v>
      </c>
      <c r="B6414" t="s">
        <v>1162</v>
      </c>
      <c r="C6414" t="s">
        <v>4311</v>
      </c>
      <c r="D6414">
        <v>20151026164500</v>
      </c>
      <c r="E6414" s="1">
        <f>IF(SUMPRODUCT(--ISNUMBER(SEARCH({"ECON_EARNINGSREPORT","ECON_STOCKMARKET"},C6414)))&gt;0,1,0)</f>
        <v>0</v>
      </c>
      <c r="F6414" s="1">
        <f>IF(SUMPRODUCT(--ISNUMBER(SEARCH({"ENV_"},C6414)))&gt;0,1,0)</f>
        <v>0</v>
      </c>
      <c r="G6414" s="1">
        <f>IF(SUMPRODUCT(--ISNUMBER(SEARCH({"DISCRIMINATION","HARASSMENT","HATE_SPEECH","GENDER_VIOLENCE"},C6414)))&gt;0,1,0)</f>
        <v>0</v>
      </c>
      <c r="H6414" s="1">
        <f>IF(SUMPRODUCT(--ISNUMBER(SEARCH({"LEGALIZE","LEGISLATION","TRIAL"},C6414)))&gt;0,1,0)</f>
        <v>0</v>
      </c>
      <c r="I6414" s="1">
        <f>IF(SUMPRODUCT(--ISNUMBER(SEARCH({"LEADER"},C6414)))&gt;0,1,0)</f>
        <v>0</v>
      </c>
      <c r="J6414" t="str">
        <f t="shared" si="400"/>
        <v>2015</v>
      </c>
      <c r="K6414" t="str">
        <f t="shared" si="401"/>
        <v>10</v>
      </c>
      <c r="L6414" t="str">
        <f t="shared" si="402"/>
        <v>26</v>
      </c>
      <c r="M6414" s="2">
        <f t="shared" si="403"/>
        <v>42303.697916666664</v>
      </c>
    </row>
    <row r="6415" spans="1:13" x14ac:dyDescent="0.35">
      <c r="A6415">
        <v>0.76923076923076905</v>
      </c>
      <c r="B6415" t="s">
        <v>5273</v>
      </c>
      <c r="C6415" t="s">
        <v>5274</v>
      </c>
      <c r="D6415">
        <v>20151007131500</v>
      </c>
      <c r="E6415" s="1">
        <f>IF(SUMPRODUCT(--ISNUMBER(SEARCH({"ECON_EARNINGSREPORT","ECON_STOCKMARKET"},C6415)))&gt;0,1,0)</f>
        <v>0</v>
      </c>
      <c r="F6415" s="1">
        <f>IF(SUMPRODUCT(--ISNUMBER(SEARCH({"ENV_"},C6415)))&gt;0,1,0)</f>
        <v>0</v>
      </c>
      <c r="G6415" s="1">
        <f>IF(SUMPRODUCT(--ISNUMBER(SEARCH({"DISCRIMINATION","HARASSMENT","HATE_SPEECH","GENDER_VIOLENCE"},C6415)))&gt;0,1,0)</f>
        <v>0</v>
      </c>
      <c r="H6415" s="1">
        <f>IF(SUMPRODUCT(--ISNUMBER(SEARCH({"LEGALIZE","LEGISLATION","TRIAL"},C6415)))&gt;0,1,0)</f>
        <v>0</v>
      </c>
      <c r="I6415" s="1">
        <f>IF(SUMPRODUCT(--ISNUMBER(SEARCH({"LEADER"},C6415)))&gt;0,1,0)</f>
        <v>0</v>
      </c>
      <c r="J6415" t="str">
        <f t="shared" si="400"/>
        <v>2015</v>
      </c>
      <c r="K6415" t="str">
        <f t="shared" si="401"/>
        <v>10</v>
      </c>
      <c r="L6415" t="str">
        <f t="shared" si="402"/>
        <v>07</v>
      </c>
      <c r="M6415" s="2">
        <f t="shared" si="403"/>
        <v>42284.552083333336</v>
      </c>
    </row>
    <row r="6416" spans="1:13" x14ac:dyDescent="0.35">
      <c r="A6416">
        <v>3.0030030030030002</v>
      </c>
      <c r="B6416" t="s">
        <v>5275</v>
      </c>
      <c r="C6416" t="s">
        <v>5276</v>
      </c>
      <c r="D6416">
        <v>20160330144500</v>
      </c>
      <c r="E6416" s="1">
        <f>IF(SUMPRODUCT(--ISNUMBER(SEARCH({"ECON_EARNINGSREPORT","ECON_STOCKMARKET"},C6416)))&gt;0,1,0)</f>
        <v>1</v>
      </c>
      <c r="F6416" s="1">
        <f>IF(SUMPRODUCT(--ISNUMBER(SEARCH({"ENV_"},C6416)))&gt;0,1,0)</f>
        <v>1</v>
      </c>
      <c r="G6416" s="1">
        <f>IF(SUMPRODUCT(--ISNUMBER(SEARCH({"DISCRIMINATION","HARASSMENT","HATE_SPEECH","GENDER_VIOLENCE"},C6416)))&gt;0,1,0)</f>
        <v>0</v>
      </c>
      <c r="H6416" s="1">
        <f>IF(SUMPRODUCT(--ISNUMBER(SEARCH({"LEGALIZE","LEGISLATION","TRIAL"},C6416)))&gt;0,1,0)</f>
        <v>0</v>
      </c>
      <c r="I6416" s="1">
        <f>IF(SUMPRODUCT(--ISNUMBER(SEARCH({"LEADER"},C6416)))&gt;0,1,0)</f>
        <v>0</v>
      </c>
      <c r="J6416" t="str">
        <f t="shared" si="400"/>
        <v>2016</v>
      </c>
      <c r="K6416" t="str">
        <f t="shared" si="401"/>
        <v>03</v>
      </c>
      <c r="L6416" t="str">
        <f t="shared" si="402"/>
        <v>30</v>
      </c>
      <c r="M6416" s="2">
        <f t="shared" si="403"/>
        <v>42459.614583333336</v>
      </c>
    </row>
    <row r="6417" spans="1:13" x14ac:dyDescent="0.35">
      <c r="A6417">
        <v>3.2686414708886602</v>
      </c>
      <c r="B6417" t="s">
        <v>1015</v>
      </c>
      <c r="C6417" t="s">
        <v>4788</v>
      </c>
      <c r="D6417">
        <v>20160504071500</v>
      </c>
      <c r="E6417" s="1">
        <f>IF(SUMPRODUCT(--ISNUMBER(SEARCH({"ECON_EARNINGSREPORT","ECON_STOCKMARKET"},C6417)))&gt;0,1,0)</f>
        <v>0</v>
      </c>
      <c r="F6417" s="1">
        <f>IF(SUMPRODUCT(--ISNUMBER(SEARCH({"ENV_"},C6417)))&gt;0,1,0)</f>
        <v>0</v>
      </c>
      <c r="G6417" s="1">
        <f>IF(SUMPRODUCT(--ISNUMBER(SEARCH({"DISCRIMINATION","HARASSMENT","HATE_SPEECH","GENDER_VIOLENCE"},C6417)))&gt;0,1,0)</f>
        <v>0</v>
      </c>
      <c r="H6417" s="1">
        <f>IF(SUMPRODUCT(--ISNUMBER(SEARCH({"LEGALIZE","LEGISLATION","TRIAL"},C6417)))&gt;0,1,0)</f>
        <v>0</v>
      </c>
      <c r="I6417" s="1">
        <f>IF(SUMPRODUCT(--ISNUMBER(SEARCH({"LEADER"},C6417)))&gt;0,1,0)</f>
        <v>1</v>
      </c>
      <c r="J6417" t="str">
        <f t="shared" si="400"/>
        <v>2016</v>
      </c>
      <c r="K6417" t="str">
        <f t="shared" si="401"/>
        <v>05</v>
      </c>
      <c r="L6417" t="str">
        <f t="shared" si="402"/>
        <v>04</v>
      </c>
      <c r="M6417" s="2">
        <f t="shared" si="403"/>
        <v>42494.302083333336</v>
      </c>
    </row>
    <row r="6418" spans="1:13" x14ac:dyDescent="0.35">
      <c r="A6418">
        <v>0.949367088607595</v>
      </c>
      <c r="B6418" t="s">
        <v>1015</v>
      </c>
      <c r="C6418" t="s">
        <v>4054</v>
      </c>
      <c r="D6418">
        <v>20160529074500</v>
      </c>
      <c r="E6418" s="1">
        <f>IF(SUMPRODUCT(--ISNUMBER(SEARCH({"ECON_EARNINGSREPORT","ECON_STOCKMARKET"},C6418)))&gt;0,1,0)</f>
        <v>0</v>
      </c>
      <c r="F6418" s="1">
        <f>IF(SUMPRODUCT(--ISNUMBER(SEARCH({"ENV_"},C6418)))&gt;0,1,0)</f>
        <v>0</v>
      </c>
      <c r="G6418" s="1">
        <f>IF(SUMPRODUCT(--ISNUMBER(SEARCH({"DISCRIMINATION","HARASSMENT","HATE_SPEECH","GENDER_VIOLENCE"},C6418)))&gt;0,1,0)</f>
        <v>0</v>
      </c>
      <c r="H6418" s="1">
        <f>IF(SUMPRODUCT(--ISNUMBER(SEARCH({"LEGALIZE","LEGISLATION","TRIAL"},C6418)))&gt;0,1,0)</f>
        <v>0</v>
      </c>
      <c r="I6418" s="1">
        <f>IF(SUMPRODUCT(--ISNUMBER(SEARCH({"LEADER"},C6418)))&gt;0,1,0)</f>
        <v>0</v>
      </c>
      <c r="J6418" t="str">
        <f t="shared" si="400"/>
        <v>2016</v>
      </c>
      <c r="K6418" t="str">
        <f t="shared" si="401"/>
        <v>05</v>
      </c>
      <c r="L6418" t="str">
        <f t="shared" si="402"/>
        <v>29</v>
      </c>
      <c r="M6418" s="2">
        <f t="shared" si="403"/>
        <v>42519.322916666664</v>
      </c>
    </row>
    <row r="6419" spans="1:13" x14ac:dyDescent="0.35">
      <c r="A6419">
        <v>-1.34680134680135</v>
      </c>
      <c r="B6419" t="s">
        <v>346</v>
      </c>
      <c r="C6419" t="s">
        <v>4060</v>
      </c>
      <c r="D6419">
        <v>20160525210000</v>
      </c>
      <c r="E6419" s="1">
        <f>IF(SUMPRODUCT(--ISNUMBER(SEARCH({"ECON_EARNINGSREPORT","ECON_STOCKMARKET"},C6419)))&gt;0,1,0)</f>
        <v>0</v>
      </c>
      <c r="F6419" s="1">
        <f>IF(SUMPRODUCT(--ISNUMBER(SEARCH({"ENV_"},C6419)))&gt;0,1,0)</f>
        <v>0</v>
      </c>
      <c r="G6419" s="1">
        <f>IF(SUMPRODUCT(--ISNUMBER(SEARCH({"DISCRIMINATION","HARASSMENT","HATE_SPEECH","GENDER_VIOLENCE"},C6419)))&gt;0,1,0)</f>
        <v>0</v>
      </c>
      <c r="H6419" s="1">
        <f>IF(SUMPRODUCT(--ISNUMBER(SEARCH({"LEGALIZE","LEGISLATION","TRIAL"},C6419)))&gt;0,1,0)</f>
        <v>0</v>
      </c>
      <c r="I6419" s="1">
        <f>IF(SUMPRODUCT(--ISNUMBER(SEARCH({"LEADER"},C6419)))&gt;0,1,0)</f>
        <v>0</v>
      </c>
      <c r="J6419" t="str">
        <f t="shared" si="400"/>
        <v>2016</v>
      </c>
      <c r="K6419" t="str">
        <f t="shared" si="401"/>
        <v>05</v>
      </c>
      <c r="L6419" t="str">
        <f t="shared" si="402"/>
        <v>25</v>
      </c>
      <c r="M6419" s="2">
        <f t="shared" si="403"/>
        <v>42515.875</v>
      </c>
    </row>
    <row r="6420" spans="1:13" x14ac:dyDescent="0.35">
      <c r="A6420">
        <v>-1.2345679012345701</v>
      </c>
      <c r="B6420" t="s">
        <v>4</v>
      </c>
      <c r="D6420">
        <v>20150331221500</v>
      </c>
      <c r="E6420" s="1">
        <f>IF(SUMPRODUCT(--ISNUMBER(SEARCH({"ECON_EARNINGSREPORT","ECON_STOCKMARKET"},C6420)))&gt;0,1,0)</f>
        <v>0</v>
      </c>
      <c r="F6420" s="1">
        <f>IF(SUMPRODUCT(--ISNUMBER(SEARCH({"ENV_"},C6420)))&gt;0,1,0)</f>
        <v>0</v>
      </c>
      <c r="G6420" s="1">
        <f>IF(SUMPRODUCT(--ISNUMBER(SEARCH({"DISCRIMINATION","HARASSMENT","HATE_SPEECH","GENDER_VIOLENCE"},C6420)))&gt;0,1,0)</f>
        <v>0</v>
      </c>
      <c r="H6420" s="1">
        <f>IF(SUMPRODUCT(--ISNUMBER(SEARCH({"LEGALIZE","LEGISLATION","TRIAL"},C6420)))&gt;0,1,0)</f>
        <v>0</v>
      </c>
      <c r="I6420" s="1">
        <f>IF(SUMPRODUCT(--ISNUMBER(SEARCH({"LEADER"},C6420)))&gt;0,1,0)</f>
        <v>0</v>
      </c>
      <c r="J6420" t="str">
        <f t="shared" si="400"/>
        <v>2015</v>
      </c>
      <c r="K6420" t="str">
        <f t="shared" si="401"/>
        <v>03</v>
      </c>
      <c r="L6420" t="str">
        <f t="shared" si="402"/>
        <v>31</v>
      </c>
      <c r="M6420" s="2">
        <f t="shared" si="403"/>
        <v>42094.927083333336</v>
      </c>
    </row>
    <row r="6421" spans="1:13" x14ac:dyDescent="0.35">
      <c r="A6421">
        <v>-4.4444444444444402</v>
      </c>
      <c r="B6421" t="s">
        <v>5277</v>
      </c>
      <c r="C6421" t="s">
        <v>5278</v>
      </c>
      <c r="D6421">
        <v>20150916093000</v>
      </c>
      <c r="E6421" s="1">
        <f>IF(SUMPRODUCT(--ISNUMBER(SEARCH({"ECON_EARNINGSREPORT","ECON_STOCKMARKET"},C6421)))&gt;0,1,0)</f>
        <v>0</v>
      </c>
      <c r="F6421" s="1">
        <f>IF(SUMPRODUCT(--ISNUMBER(SEARCH({"ENV_"},C6421)))&gt;0,1,0)</f>
        <v>0</v>
      </c>
      <c r="G6421" s="1">
        <f>IF(SUMPRODUCT(--ISNUMBER(SEARCH({"DISCRIMINATION","HARASSMENT","HATE_SPEECH","GENDER_VIOLENCE"},C6421)))&gt;0,1,0)</f>
        <v>0</v>
      </c>
      <c r="H6421" s="1">
        <f>IF(SUMPRODUCT(--ISNUMBER(SEARCH({"LEGALIZE","LEGISLATION","TRIAL"},C6421)))&gt;0,1,0)</f>
        <v>0</v>
      </c>
      <c r="I6421" s="1">
        <f>IF(SUMPRODUCT(--ISNUMBER(SEARCH({"LEADER"},C6421)))&gt;0,1,0)</f>
        <v>0</v>
      </c>
      <c r="J6421" t="str">
        <f t="shared" si="400"/>
        <v>2015</v>
      </c>
      <c r="K6421" t="str">
        <f t="shared" si="401"/>
        <v>09</v>
      </c>
      <c r="L6421" t="str">
        <f t="shared" si="402"/>
        <v>16</v>
      </c>
      <c r="M6421" s="2">
        <f t="shared" si="403"/>
        <v>42263.395833333336</v>
      </c>
    </row>
    <row r="6422" spans="1:13" x14ac:dyDescent="0.35">
      <c r="A6422">
        <v>-0.109051254089422</v>
      </c>
      <c r="B6422" t="s">
        <v>56</v>
      </c>
      <c r="C6422" t="s">
        <v>5279</v>
      </c>
      <c r="D6422">
        <v>20150701210000</v>
      </c>
      <c r="E6422" s="1">
        <f>IF(SUMPRODUCT(--ISNUMBER(SEARCH({"ECON_EARNINGSREPORT","ECON_STOCKMARKET"},C6422)))&gt;0,1,0)</f>
        <v>1</v>
      </c>
      <c r="F6422" s="1">
        <f>IF(SUMPRODUCT(--ISNUMBER(SEARCH({"ENV_"},C6422)))&gt;0,1,0)</f>
        <v>0</v>
      </c>
      <c r="G6422" s="1">
        <f>IF(SUMPRODUCT(--ISNUMBER(SEARCH({"DISCRIMINATION","HARASSMENT","HATE_SPEECH","GENDER_VIOLENCE"},C6422)))&gt;0,1,0)</f>
        <v>0</v>
      </c>
      <c r="H6422" s="1">
        <f>IF(SUMPRODUCT(--ISNUMBER(SEARCH({"LEGALIZE","LEGISLATION","TRIAL"},C6422)))&gt;0,1,0)</f>
        <v>0</v>
      </c>
      <c r="I6422" s="1">
        <f>IF(SUMPRODUCT(--ISNUMBER(SEARCH({"LEADER"},C6422)))&gt;0,1,0)</f>
        <v>1</v>
      </c>
      <c r="J6422" t="str">
        <f t="shared" si="400"/>
        <v>2015</v>
      </c>
      <c r="K6422" t="str">
        <f t="shared" si="401"/>
        <v>07</v>
      </c>
      <c r="L6422" t="str">
        <f t="shared" si="402"/>
        <v>01</v>
      </c>
      <c r="M6422" s="2">
        <f t="shared" si="403"/>
        <v>42186.875</v>
      </c>
    </row>
    <row r="6423" spans="1:13" x14ac:dyDescent="0.35">
      <c r="A6423">
        <v>1.5831134564643801</v>
      </c>
      <c r="B6423" t="s">
        <v>532</v>
      </c>
      <c r="C6423" t="s">
        <v>5280</v>
      </c>
      <c r="D6423">
        <v>20150824104500</v>
      </c>
      <c r="E6423" s="1">
        <f>IF(SUMPRODUCT(--ISNUMBER(SEARCH({"ECON_EARNINGSREPORT","ECON_STOCKMARKET"},C6423)))&gt;0,1,0)</f>
        <v>0</v>
      </c>
      <c r="F6423" s="1">
        <f>IF(SUMPRODUCT(--ISNUMBER(SEARCH({"ENV_"},C6423)))&gt;0,1,0)</f>
        <v>0</v>
      </c>
      <c r="G6423" s="1">
        <f>IF(SUMPRODUCT(--ISNUMBER(SEARCH({"DISCRIMINATION","HARASSMENT","HATE_SPEECH","GENDER_VIOLENCE"},C6423)))&gt;0,1,0)</f>
        <v>0</v>
      </c>
      <c r="H6423" s="1">
        <f>IF(SUMPRODUCT(--ISNUMBER(SEARCH({"LEGALIZE","LEGISLATION","TRIAL"},C6423)))&gt;0,1,0)</f>
        <v>0</v>
      </c>
      <c r="I6423" s="1">
        <f>IF(SUMPRODUCT(--ISNUMBER(SEARCH({"LEADER"},C6423)))&gt;0,1,0)</f>
        <v>0</v>
      </c>
      <c r="J6423" t="str">
        <f t="shared" si="400"/>
        <v>2015</v>
      </c>
      <c r="K6423" t="str">
        <f t="shared" si="401"/>
        <v>08</v>
      </c>
      <c r="L6423" t="str">
        <f t="shared" si="402"/>
        <v>24</v>
      </c>
      <c r="M6423" s="2">
        <f t="shared" si="403"/>
        <v>42240.447916666664</v>
      </c>
    </row>
    <row r="6424" spans="1:13" x14ac:dyDescent="0.35">
      <c r="A6424">
        <v>0.16806722689075601</v>
      </c>
      <c r="B6424" t="s">
        <v>324</v>
      </c>
      <c r="C6424" t="s">
        <v>5281</v>
      </c>
      <c r="D6424">
        <v>20150225060000</v>
      </c>
      <c r="E6424" s="1">
        <f>IF(SUMPRODUCT(--ISNUMBER(SEARCH({"ECON_EARNINGSREPORT","ECON_STOCKMARKET"},C6424)))&gt;0,1,0)</f>
        <v>1</v>
      </c>
      <c r="F6424" s="1">
        <f>IF(SUMPRODUCT(--ISNUMBER(SEARCH({"ENV_"},C6424)))&gt;0,1,0)</f>
        <v>0</v>
      </c>
      <c r="G6424" s="1">
        <f>IF(SUMPRODUCT(--ISNUMBER(SEARCH({"DISCRIMINATION","HARASSMENT","HATE_SPEECH","GENDER_VIOLENCE"},C6424)))&gt;0,1,0)</f>
        <v>0</v>
      </c>
      <c r="H6424" s="1">
        <f>IF(SUMPRODUCT(--ISNUMBER(SEARCH({"LEGALIZE","LEGISLATION","TRIAL"},C6424)))&gt;0,1,0)</f>
        <v>0</v>
      </c>
      <c r="I6424" s="1">
        <f>IF(SUMPRODUCT(--ISNUMBER(SEARCH({"LEADER"},C6424)))&gt;0,1,0)</f>
        <v>1</v>
      </c>
      <c r="J6424" t="str">
        <f t="shared" si="400"/>
        <v>2015</v>
      </c>
      <c r="K6424" t="str">
        <f t="shared" si="401"/>
        <v>02</v>
      </c>
      <c r="L6424" t="str">
        <f t="shared" si="402"/>
        <v>25</v>
      </c>
      <c r="M6424" s="2">
        <f t="shared" si="403"/>
        <v>42060.25</v>
      </c>
    </row>
    <row r="6425" spans="1:13" x14ac:dyDescent="0.35">
      <c r="A6425">
        <v>0.68965517241379304</v>
      </c>
      <c r="B6425" t="s">
        <v>106</v>
      </c>
      <c r="C6425" t="s">
        <v>5282</v>
      </c>
      <c r="D6425">
        <v>20160412030000</v>
      </c>
      <c r="E6425" s="1">
        <f>IF(SUMPRODUCT(--ISNUMBER(SEARCH({"ECON_EARNINGSREPORT","ECON_STOCKMARKET"},C6425)))&gt;0,1,0)</f>
        <v>1</v>
      </c>
      <c r="F6425" s="1">
        <f>IF(SUMPRODUCT(--ISNUMBER(SEARCH({"ENV_"},C6425)))&gt;0,1,0)</f>
        <v>0</v>
      </c>
      <c r="G6425" s="1">
        <f>IF(SUMPRODUCT(--ISNUMBER(SEARCH({"DISCRIMINATION","HARASSMENT","HATE_SPEECH","GENDER_VIOLENCE"},C6425)))&gt;0,1,0)</f>
        <v>0</v>
      </c>
      <c r="H6425" s="1">
        <f>IF(SUMPRODUCT(--ISNUMBER(SEARCH({"LEGALIZE","LEGISLATION","TRIAL"},C6425)))&gt;0,1,0)</f>
        <v>0</v>
      </c>
      <c r="I6425" s="1">
        <f>IF(SUMPRODUCT(--ISNUMBER(SEARCH({"LEADER"},C6425)))&gt;0,1,0)</f>
        <v>1</v>
      </c>
      <c r="J6425" t="str">
        <f t="shared" si="400"/>
        <v>2016</v>
      </c>
      <c r="K6425" t="str">
        <f t="shared" si="401"/>
        <v>04</v>
      </c>
      <c r="L6425" t="str">
        <f t="shared" si="402"/>
        <v>12</v>
      </c>
      <c r="M6425" s="2">
        <f t="shared" si="403"/>
        <v>42472.125</v>
      </c>
    </row>
    <row r="6426" spans="1:13" x14ac:dyDescent="0.35">
      <c r="A6426">
        <v>1.0526315789473699</v>
      </c>
      <c r="B6426" t="s">
        <v>4658</v>
      </c>
      <c r="D6426">
        <v>20160503043000</v>
      </c>
      <c r="E6426" s="1">
        <f>IF(SUMPRODUCT(--ISNUMBER(SEARCH({"ECON_EARNINGSREPORT","ECON_STOCKMARKET"},C6426)))&gt;0,1,0)</f>
        <v>0</v>
      </c>
      <c r="F6426" s="1">
        <f>IF(SUMPRODUCT(--ISNUMBER(SEARCH({"ENV_"},C6426)))&gt;0,1,0)</f>
        <v>0</v>
      </c>
      <c r="G6426" s="1">
        <f>IF(SUMPRODUCT(--ISNUMBER(SEARCH({"DISCRIMINATION","HARASSMENT","HATE_SPEECH","GENDER_VIOLENCE"},C6426)))&gt;0,1,0)</f>
        <v>0</v>
      </c>
      <c r="H6426" s="1">
        <f>IF(SUMPRODUCT(--ISNUMBER(SEARCH({"LEGALIZE","LEGISLATION","TRIAL"},C6426)))&gt;0,1,0)</f>
        <v>0</v>
      </c>
      <c r="I6426" s="1">
        <f>IF(SUMPRODUCT(--ISNUMBER(SEARCH({"LEADER"},C6426)))&gt;0,1,0)</f>
        <v>0</v>
      </c>
      <c r="J6426" t="str">
        <f t="shared" si="400"/>
        <v>2016</v>
      </c>
      <c r="K6426" t="str">
        <f t="shared" si="401"/>
        <v>05</v>
      </c>
      <c r="L6426" t="str">
        <f t="shared" si="402"/>
        <v>03</v>
      </c>
      <c r="M6426" s="2">
        <f t="shared" si="403"/>
        <v>42493.1875</v>
      </c>
    </row>
    <row r="6427" spans="1:13" x14ac:dyDescent="0.35">
      <c r="A6427">
        <v>-0.106723585912487</v>
      </c>
      <c r="B6427" t="s">
        <v>4440</v>
      </c>
      <c r="C6427" t="s">
        <v>1578</v>
      </c>
      <c r="D6427">
        <v>20151015171500</v>
      </c>
      <c r="E6427" s="1">
        <f>IF(SUMPRODUCT(--ISNUMBER(SEARCH({"ECON_EARNINGSREPORT","ECON_STOCKMARKET"},C6427)))&gt;0,1,0)</f>
        <v>1</v>
      </c>
      <c r="F6427" s="1">
        <f>IF(SUMPRODUCT(--ISNUMBER(SEARCH({"ENV_"},C6427)))&gt;0,1,0)</f>
        <v>0</v>
      </c>
      <c r="G6427" s="1">
        <f>IF(SUMPRODUCT(--ISNUMBER(SEARCH({"DISCRIMINATION","HARASSMENT","HATE_SPEECH","GENDER_VIOLENCE"},C6427)))&gt;0,1,0)</f>
        <v>0</v>
      </c>
      <c r="H6427" s="1">
        <f>IF(SUMPRODUCT(--ISNUMBER(SEARCH({"LEGALIZE","LEGISLATION","TRIAL"},C6427)))&gt;0,1,0)</f>
        <v>0</v>
      </c>
      <c r="I6427" s="1">
        <f>IF(SUMPRODUCT(--ISNUMBER(SEARCH({"LEADER"},C6427)))&gt;0,1,0)</f>
        <v>0</v>
      </c>
      <c r="J6427" t="str">
        <f t="shared" si="400"/>
        <v>2015</v>
      </c>
      <c r="K6427" t="str">
        <f t="shared" si="401"/>
        <v>10</v>
      </c>
      <c r="L6427" t="str">
        <f t="shared" si="402"/>
        <v>15</v>
      </c>
      <c r="M6427" s="2">
        <f t="shared" si="403"/>
        <v>42292.71875</v>
      </c>
    </row>
    <row r="6428" spans="1:13" x14ac:dyDescent="0.35">
      <c r="A6428">
        <v>-7.19424460431655</v>
      </c>
      <c r="B6428" t="s">
        <v>346</v>
      </c>
      <c r="C6428" t="s">
        <v>5283</v>
      </c>
      <c r="D6428">
        <v>20150505174500</v>
      </c>
      <c r="E6428" s="1">
        <f>IF(SUMPRODUCT(--ISNUMBER(SEARCH({"ECON_EARNINGSREPORT","ECON_STOCKMARKET"},C6428)))&gt;0,1,0)</f>
        <v>0</v>
      </c>
      <c r="F6428" s="1">
        <f>IF(SUMPRODUCT(--ISNUMBER(SEARCH({"ENV_"},C6428)))&gt;0,1,0)</f>
        <v>0</v>
      </c>
      <c r="G6428" s="1">
        <f>IF(SUMPRODUCT(--ISNUMBER(SEARCH({"DISCRIMINATION","HARASSMENT","HATE_SPEECH","GENDER_VIOLENCE"},C6428)))&gt;0,1,0)</f>
        <v>0</v>
      </c>
      <c r="H6428" s="1">
        <f>IF(SUMPRODUCT(--ISNUMBER(SEARCH({"LEGALIZE","LEGISLATION","TRIAL"},C6428)))&gt;0,1,0)</f>
        <v>1</v>
      </c>
      <c r="I6428" s="1">
        <f>IF(SUMPRODUCT(--ISNUMBER(SEARCH({"LEADER"},C6428)))&gt;0,1,0)</f>
        <v>0</v>
      </c>
      <c r="J6428" t="str">
        <f t="shared" si="400"/>
        <v>2015</v>
      </c>
      <c r="K6428" t="str">
        <f t="shared" si="401"/>
        <v>05</v>
      </c>
      <c r="L6428" t="str">
        <f t="shared" si="402"/>
        <v>05</v>
      </c>
      <c r="M6428" s="2">
        <f t="shared" si="403"/>
        <v>42129.739583333336</v>
      </c>
    </row>
    <row r="6429" spans="1:13" x14ac:dyDescent="0.35">
      <c r="A6429">
        <v>0.21505376344086</v>
      </c>
      <c r="B6429" t="s">
        <v>368</v>
      </c>
      <c r="D6429">
        <v>20160518044500</v>
      </c>
      <c r="E6429" s="1">
        <f>IF(SUMPRODUCT(--ISNUMBER(SEARCH({"ECON_EARNINGSREPORT","ECON_STOCKMARKET"},C6429)))&gt;0,1,0)</f>
        <v>0</v>
      </c>
      <c r="F6429" s="1">
        <f>IF(SUMPRODUCT(--ISNUMBER(SEARCH({"ENV_"},C6429)))&gt;0,1,0)</f>
        <v>0</v>
      </c>
      <c r="G6429" s="1">
        <f>IF(SUMPRODUCT(--ISNUMBER(SEARCH({"DISCRIMINATION","HARASSMENT","HATE_SPEECH","GENDER_VIOLENCE"},C6429)))&gt;0,1,0)</f>
        <v>0</v>
      </c>
      <c r="H6429" s="1">
        <f>IF(SUMPRODUCT(--ISNUMBER(SEARCH({"LEGALIZE","LEGISLATION","TRIAL"},C6429)))&gt;0,1,0)</f>
        <v>0</v>
      </c>
      <c r="I6429" s="1">
        <f>IF(SUMPRODUCT(--ISNUMBER(SEARCH({"LEADER"},C6429)))&gt;0,1,0)</f>
        <v>0</v>
      </c>
      <c r="J6429" t="str">
        <f t="shared" si="400"/>
        <v>2016</v>
      </c>
      <c r="K6429" t="str">
        <f t="shared" si="401"/>
        <v>05</v>
      </c>
      <c r="L6429" t="str">
        <f t="shared" si="402"/>
        <v>18</v>
      </c>
      <c r="M6429" s="2">
        <f t="shared" si="403"/>
        <v>42508.197916666664</v>
      </c>
    </row>
    <row r="6430" spans="1:13" x14ac:dyDescent="0.35">
      <c r="A6430">
        <v>1.7760617760617801</v>
      </c>
      <c r="B6430" t="s">
        <v>20</v>
      </c>
      <c r="C6430" t="s">
        <v>5284</v>
      </c>
      <c r="D6430">
        <v>20160606174500</v>
      </c>
      <c r="E6430" s="1">
        <f>IF(SUMPRODUCT(--ISNUMBER(SEARCH({"ECON_EARNINGSREPORT","ECON_STOCKMARKET"},C6430)))&gt;0,1,0)</f>
        <v>0</v>
      </c>
      <c r="F6430" s="1">
        <f>IF(SUMPRODUCT(--ISNUMBER(SEARCH({"ENV_"},C6430)))&gt;0,1,0)</f>
        <v>0</v>
      </c>
      <c r="G6430" s="1">
        <f>IF(SUMPRODUCT(--ISNUMBER(SEARCH({"DISCRIMINATION","HARASSMENT","HATE_SPEECH","GENDER_VIOLENCE"},C6430)))&gt;0,1,0)</f>
        <v>0</v>
      </c>
      <c r="H6430" s="1">
        <f>IF(SUMPRODUCT(--ISNUMBER(SEARCH({"LEGALIZE","LEGISLATION","TRIAL"},C6430)))&gt;0,1,0)</f>
        <v>0</v>
      </c>
      <c r="I6430" s="1">
        <f>IF(SUMPRODUCT(--ISNUMBER(SEARCH({"LEADER"},C6430)))&gt;0,1,0)</f>
        <v>0</v>
      </c>
      <c r="J6430" t="str">
        <f t="shared" si="400"/>
        <v>2016</v>
      </c>
      <c r="K6430" t="str">
        <f t="shared" si="401"/>
        <v>06</v>
      </c>
      <c r="L6430" t="str">
        <f t="shared" si="402"/>
        <v>06</v>
      </c>
      <c r="M6430" s="2">
        <f t="shared" si="403"/>
        <v>42527.739583333336</v>
      </c>
    </row>
    <row r="6431" spans="1:13" x14ac:dyDescent="0.35">
      <c r="A6431">
        <v>-1.14942528735632</v>
      </c>
      <c r="B6431" t="s">
        <v>261</v>
      </c>
      <c r="C6431" t="s">
        <v>5285</v>
      </c>
      <c r="D6431">
        <v>20150522103000</v>
      </c>
      <c r="E6431" s="1">
        <f>IF(SUMPRODUCT(--ISNUMBER(SEARCH({"ECON_EARNINGSREPORT","ECON_STOCKMARKET"},C6431)))&gt;0,1,0)</f>
        <v>1</v>
      </c>
      <c r="F6431" s="1">
        <f>IF(SUMPRODUCT(--ISNUMBER(SEARCH({"ENV_"},C6431)))&gt;0,1,0)</f>
        <v>0</v>
      </c>
      <c r="G6431" s="1">
        <f>IF(SUMPRODUCT(--ISNUMBER(SEARCH({"DISCRIMINATION","HARASSMENT","HATE_SPEECH","GENDER_VIOLENCE"},C6431)))&gt;0,1,0)</f>
        <v>0</v>
      </c>
      <c r="H6431" s="1">
        <f>IF(SUMPRODUCT(--ISNUMBER(SEARCH({"LEGALIZE","LEGISLATION","TRIAL"},C6431)))&gt;0,1,0)</f>
        <v>0</v>
      </c>
      <c r="I6431" s="1">
        <f>IF(SUMPRODUCT(--ISNUMBER(SEARCH({"LEADER"},C6431)))&gt;0,1,0)</f>
        <v>0</v>
      </c>
      <c r="J6431" t="str">
        <f t="shared" si="400"/>
        <v>2015</v>
      </c>
      <c r="K6431" t="str">
        <f t="shared" si="401"/>
        <v>05</v>
      </c>
      <c r="L6431" t="str">
        <f t="shared" si="402"/>
        <v>22</v>
      </c>
      <c r="M6431" s="2">
        <f t="shared" si="403"/>
        <v>42146.4375</v>
      </c>
    </row>
    <row r="6432" spans="1:13" x14ac:dyDescent="0.35">
      <c r="A6432">
        <v>-0.23094688221709</v>
      </c>
      <c r="B6432" t="s">
        <v>445</v>
      </c>
      <c r="C6432" t="s">
        <v>5286</v>
      </c>
      <c r="D6432">
        <v>20160202143000</v>
      </c>
      <c r="E6432" s="1">
        <f>IF(SUMPRODUCT(--ISNUMBER(SEARCH({"ECON_EARNINGSREPORT","ECON_STOCKMARKET"},C6432)))&gt;0,1,0)</f>
        <v>1</v>
      </c>
      <c r="F6432" s="1">
        <f>IF(SUMPRODUCT(--ISNUMBER(SEARCH({"ENV_"},C6432)))&gt;0,1,0)</f>
        <v>0</v>
      </c>
      <c r="G6432" s="1">
        <f>IF(SUMPRODUCT(--ISNUMBER(SEARCH({"DISCRIMINATION","HARASSMENT","HATE_SPEECH","GENDER_VIOLENCE"},C6432)))&gt;0,1,0)</f>
        <v>0</v>
      </c>
      <c r="H6432" s="1">
        <f>IF(SUMPRODUCT(--ISNUMBER(SEARCH({"LEGALIZE","LEGISLATION","TRIAL"},C6432)))&gt;0,1,0)</f>
        <v>0</v>
      </c>
      <c r="I6432" s="1">
        <f>IF(SUMPRODUCT(--ISNUMBER(SEARCH({"LEADER"},C6432)))&gt;0,1,0)</f>
        <v>0</v>
      </c>
      <c r="J6432" t="str">
        <f t="shared" si="400"/>
        <v>2016</v>
      </c>
      <c r="K6432" t="str">
        <f t="shared" si="401"/>
        <v>02</v>
      </c>
      <c r="L6432" t="str">
        <f t="shared" si="402"/>
        <v>02</v>
      </c>
      <c r="M6432" s="2">
        <f t="shared" si="403"/>
        <v>42402.604166666664</v>
      </c>
    </row>
    <row r="6433" spans="1:13" x14ac:dyDescent="0.35">
      <c r="A6433">
        <v>0.87527352297592997</v>
      </c>
      <c r="B6433" t="s">
        <v>8</v>
      </c>
      <c r="C6433" t="s">
        <v>5287</v>
      </c>
      <c r="D6433">
        <v>20150703073000</v>
      </c>
      <c r="E6433" s="1">
        <f>IF(SUMPRODUCT(--ISNUMBER(SEARCH({"ECON_EARNINGSREPORT","ECON_STOCKMARKET"},C6433)))&gt;0,1,0)</f>
        <v>1</v>
      </c>
      <c r="F6433" s="1">
        <f>IF(SUMPRODUCT(--ISNUMBER(SEARCH({"ENV_"},C6433)))&gt;0,1,0)</f>
        <v>0</v>
      </c>
      <c r="G6433" s="1">
        <f>IF(SUMPRODUCT(--ISNUMBER(SEARCH({"DISCRIMINATION","HARASSMENT","HATE_SPEECH","GENDER_VIOLENCE"},C6433)))&gt;0,1,0)</f>
        <v>0</v>
      </c>
      <c r="H6433" s="1">
        <f>IF(SUMPRODUCT(--ISNUMBER(SEARCH({"LEGALIZE","LEGISLATION","TRIAL"},C6433)))&gt;0,1,0)</f>
        <v>0</v>
      </c>
      <c r="I6433" s="1">
        <f>IF(SUMPRODUCT(--ISNUMBER(SEARCH({"LEADER"},C6433)))&gt;0,1,0)</f>
        <v>0</v>
      </c>
      <c r="J6433" t="str">
        <f t="shared" si="400"/>
        <v>2015</v>
      </c>
      <c r="K6433" t="str">
        <f t="shared" si="401"/>
        <v>07</v>
      </c>
      <c r="L6433" t="str">
        <f t="shared" si="402"/>
        <v>03</v>
      </c>
      <c r="M6433" s="2">
        <f t="shared" si="403"/>
        <v>42188.3125</v>
      </c>
    </row>
    <row r="6434" spans="1:13" x14ac:dyDescent="0.35">
      <c r="A6434">
        <v>0.90909090909090895</v>
      </c>
      <c r="B6434" t="s">
        <v>504</v>
      </c>
      <c r="C6434" t="s">
        <v>5288</v>
      </c>
      <c r="D6434">
        <v>20151029170000</v>
      </c>
      <c r="E6434" s="1">
        <f>IF(SUMPRODUCT(--ISNUMBER(SEARCH({"ECON_EARNINGSREPORT","ECON_STOCKMARKET"},C6434)))&gt;0,1,0)</f>
        <v>0</v>
      </c>
      <c r="F6434" s="1">
        <f>IF(SUMPRODUCT(--ISNUMBER(SEARCH({"ENV_"},C6434)))&gt;0,1,0)</f>
        <v>0</v>
      </c>
      <c r="G6434" s="1">
        <f>IF(SUMPRODUCT(--ISNUMBER(SEARCH({"DISCRIMINATION","HARASSMENT","HATE_SPEECH","GENDER_VIOLENCE"},C6434)))&gt;0,1,0)</f>
        <v>0</v>
      </c>
      <c r="H6434" s="1">
        <f>IF(SUMPRODUCT(--ISNUMBER(SEARCH({"LEGALIZE","LEGISLATION","TRIAL"},C6434)))&gt;0,1,0)</f>
        <v>0</v>
      </c>
      <c r="I6434" s="1">
        <f>IF(SUMPRODUCT(--ISNUMBER(SEARCH({"LEADER"},C6434)))&gt;0,1,0)</f>
        <v>0</v>
      </c>
      <c r="J6434" t="str">
        <f t="shared" si="400"/>
        <v>2015</v>
      </c>
      <c r="K6434" t="str">
        <f t="shared" si="401"/>
        <v>10</v>
      </c>
      <c r="L6434" t="str">
        <f t="shared" si="402"/>
        <v>29</v>
      </c>
      <c r="M6434" s="2">
        <f t="shared" si="403"/>
        <v>42306.708333333336</v>
      </c>
    </row>
    <row r="6435" spans="1:13" x14ac:dyDescent="0.35">
      <c r="A6435">
        <v>-0.30911901081916499</v>
      </c>
      <c r="B6435" t="s">
        <v>29</v>
      </c>
      <c r="C6435" t="s">
        <v>5289</v>
      </c>
      <c r="D6435">
        <v>20151102140000</v>
      </c>
      <c r="E6435" s="1">
        <f>IF(SUMPRODUCT(--ISNUMBER(SEARCH({"ECON_EARNINGSREPORT","ECON_STOCKMARKET"},C6435)))&gt;0,1,0)</f>
        <v>0</v>
      </c>
      <c r="F6435" s="1">
        <f>IF(SUMPRODUCT(--ISNUMBER(SEARCH({"ENV_"},C6435)))&gt;0,1,0)</f>
        <v>0</v>
      </c>
      <c r="G6435" s="1">
        <f>IF(SUMPRODUCT(--ISNUMBER(SEARCH({"DISCRIMINATION","HARASSMENT","HATE_SPEECH","GENDER_VIOLENCE"},C6435)))&gt;0,1,0)</f>
        <v>1</v>
      </c>
      <c r="H6435" s="1">
        <f>IF(SUMPRODUCT(--ISNUMBER(SEARCH({"LEGALIZE","LEGISLATION","TRIAL"},C6435)))&gt;0,1,0)</f>
        <v>1</v>
      </c>
      <c r="I6435" s="1">
        <f>IF(SUMPRODUCT(--ISNUMBER(SEARCH({"LEADER"},C6435)))&gt;0,1,0)</f>
        <v>0</v>
      </c>
      <c r="J6435" t="str">
        <f t="shared" si="400"/>
        <v>2015</v>
      </c>
      <c r="K6435" t="str">
        <f t="shared" si="401"/>
        <v>11</v>
      </c>
      <c r="L6435" t="str">
        <f t="shared" si="402"/>
        <v>02</v>
      </c>
      <c r="M6435" s="2">
        <f t="shared" si="403"/>
        <v>42310.583333333336</v>
      </c>
    </row>
    <row r="6436" spans="1:13" x14ac:dyDescent="0.35">
      <c r="A6436">
        <v>1.0204081632653099</v>
      </c>
      <c r="B6436" t="s">
        <v>56</v>
      </c>
      <c r="C6436" t="s">
        <v>5290</v>
      </c>
      <c r="D6436">
        <v>20150827121500</v>
      </c>
      <c r="E6436" s="1">
        <f>IF(SUMPRODUCT(--ISNUMBER(SEARCH({"ECON_EARNINGSREPORT","ECON_STOCKMARKET"},C6436)))&gt;0,1,0)</f>
        <v>0</v>
      </c>
      <c r="F6436" s="1">
        <f>IF(SUMPRODUCT(--ISNUMBER(SEARCH({"ENV_"},C6436)))&gt;0,1,0)</f>
        <v>0</v>
      </c>
      <c r="G6436" s="1">
        <f>IF(SUMPRODUCT(--ISNUMBER(SEARCH({"DISCRIMINATION","HARASSMENT","HATE_SPEECH","GENDER_VIOLENCE"},C6436)))&gt;0,1,0)</f>
        <v>0</v>
      </c>
      <c r="H6436" s="1">
        <f>IF(SUMPRODUCT(--ISNUMBER(SEARCH({"LEGALIZE","LEGISLATION","TRIAL"},C6436)))&gt;0,1,0)</f>
        <v>0</v>
      </c>
      <c r="I6436" s="1">
        <f>IF(SUMPRODUCT(--ISNUMBER(SEARCH({"LEADER"},C6436)))&gt;0,1,0)</f>
        <v>1</v>
      </c>
      <c r="J6436" t="str">
        <f t="shared" si="400"/>
        <v>2015</v>
      </c>
      <c r="K6436" t="str">
        <f t="shared" si="401"/>
        <v>08</v>
      </c>
      <c r="L6436" t="str">
        <f t="shared" si="402"/>
        <v>27</v>
      </c>
      <c r="M6436" s="2">
        <f t="shared" si="403"/>
        <v>42243.510416666664</v>
      </c>
    </row>
    <row r="6437" spans="1:13" x14ac:dyDescent="0.35">
      <c r="A6437">
        <v>3.7037037037037002</v>
      </c>
      <c r="B6437" t="s">
        <v>5291</v>
      </c>
      <c r="C6437" t="s">
        <v>5292</v>
      </c>
      <c r="D6437">
        <v>20160519183000</v>
      </c>
      <c r="E6437" s="1">
        <f>IF(SUMPRODUCT(--ISNUMBER(SEARCH({"ECON_EARNINGSREPORT","ECON_STOCKMARKET"},C6437)))&gt;0,1,0)</f>
        <v>1</v>
      </c>
      <c r="F6437" s="1">
        <f>IF(SUMPRODUCT(--ISNUMBER(SEARCH({"ENV_"},C6437)))&gt;0,1,0)</f>
        <v>0</v>
      </c>
      <c r="G6437" s="1">
        <f>IF(SUMPRODUCT(--ISNUMBER(SEARCH({"DISCRIMINATION","HARASSMENT","HATE_SPEECH","GENDER_VIOLENCE"},C6437)))&gt;0,1,0)</f>
        <v>0</v>
      </c>
      <c r="H6437" s="1">
        <f>IF(SUMPRODUCT(--ISNUMBER(SEARCH({"LEGALIZE","LEGISLATION","TRIAL"},C6437)))&gt;0,1,0)</f>
        <v>0</v>
      </c>
      <c r="I6437" s="1">
        <f>IF(SUMPRODUCT(--ISNUMBER(SEARCH({"LEADER"},C6437)))&gt;0,1,0)</f>
        <v>1</v>
      </c>
      <c r="J6437" t="str">
        <f t="shared" si="400"/>
        <v>2016</v>
      </c>
      <c r="K6437" t="str">
        <f t="shared" si="401"/>
        <v>05</v>
      </c>
      <c r="L6437" t="str">
        <f t="shared" si="402"/>
        <v>19</v>
      </c>
      <c r="M6437" s="2">
        <f t="shared" si="403"/>
        <v>42509.770833333336</v>
      </c>
    </row>
    <row r="6438" spans="1:13" x14ac:dyDescent="0.35">
      <c r="A6438">
        <v>0.14482259232440201</v>
      </c>
      <c r="B6438" t="s">
        <v>4269</v>
      </c>
      <c r="C6438" t="s">
        <v>4270</v>
      </c>
      <c r="D6438">
        <v>20160328051500</v>
      </c>
      <c r="E6438" s="1">
        <f>IF(SUMPRODUCT(--ISNUMBER(SEARCH({"ECON_EARNINGSREPORT","ECON_STOCKMARKET"},C6438)))&gt;0,1,0)</f>
        <v>0</v>
      </c>
      <c r="F6438" s="1">
        <f>IF(SUMPRODUCT(--ISNUMBER(SEARCH({"ENV_"},C6438)))&gt;0,1,0)</f>
        <v>0</v>
      </c>
      <c r="G6438" s="1">
        <f>IF(SUMPRODUCT(--ISNUMBER(SEARCH({"DISCRIMINATION","HARASSMENT","HATE_SPEECH","GENDER_VIOLENCE"},C6438)))&gt;0,1,0)</f>
        <v>0</v>
      </c>
      <c r="H6438" s="1">
        <f>IF(SUMPRODUCT(--ISNUMBER(SEARCH({"LEGALIZE","LEGISLATION","TRIAL"},C6438)))&gt;0,1,0)</f>
        <v>1</v>
      </c>
      <c r="I6438" s="1">
        <f>IF(SUMPRODUCT(--ISNUMBER(SEARCH({"LEADER"},C6438)))&gt;0,1,0)</f>
        <v>0</v>
      </c>
      <c r="J6438" t="str">
        <f t="shared" si="400"/>
        <v>2016</v>
      </c>
      <c r="K6438" t="str">
        <f t="shared" si="401"/>
        <v>03</v>
      </c>
      <c r="L6438" t="str">
        <f t="shared" si="402"/>
        <v>28</v>
      </c>
      <c r="M6438" s="2">
        <f t="shared" si="403"/>
        <v>42457.21875</v>
      </c>
    </row>
    <row r="6439" spans="1:13" x14ac:dyDescent="0.35">
      <c r="A6439">
        <v>-0.79455164585698101</v>
      </c>
      <c r="B6439" t="s">
        <v>73</v>
      </c>
      <c r="C6439" t="s">
        <v>4754</v>
      </c>
      <c r="D6439">
        <v>20160225014500</v>
      </c>
      <c r="E6439" s="1">
        <f>IF(SUMPRODUCT(--ISNUMBER(SEARCH({"ECON_EARNINGSREPORT","ECON_STOCKMARKET"},C6439)))&gt;0,1,0)</f>
        <v>0</v>
      </c>
      <c r="F6439" s="1">
        <f>IF(SUMPRODUCT(--ISNUMBER(SEARCH({"ENV_"},C6439)))&gt;0,1,0)</f>
        <v>0</v>
      </c>
      <c r="G6439" s="1">
        <f>IF(SUMPRODUCT(--ISNUMBER(SEARCH({"DISCRIMINATION","HARASSMENT","HATE_SPEECH","GENDER_VIOLENCE"},C6439)))&gt;0,1,0)</f>
        <v>0</v>
      </c>
      <c r="H6439" s="1">
        <f>IF(SUMPRODUCT(--ISNUMBER(SEARCH({"LEGALIZE","LEGISLATION","TRIAL"},C6439)))&gt;0,1,0)</f>
        <v>0</v>
      </c>
      <c r="I6439" s="1">
        <f>IF(SUMPRODUCT(--ISNUMBER(SEARCH({"LEADER"},C6439)))&gt;0,1,0)</f>
        <v>0</v>
      </c>
      <c r="J6439" t="str">
        <f t="shared" si="400"/>
        <v>2016</v>
      </c>
      <c r="K6439" t="str">
        <f t="shared" si="401"/>
        <v>02</v>
      </c>
      <c r="L6439" t="str">
        <f t="shared" si="402"/>
        <v>25</v>
      </c>
      <c r="M6439" s="2">
        <f t="shared" si="403"/>
        <v>42425.072916666664</v>
      </c>
    </row>
    <row r="6440" spans="1:13" x14ac:dyDescent="0.35">
      <c r="A6440">
        <v>-1.56657963446475</v>
      </c>
      <c r="B6440" t="s">
        <v>40</v>
      </c>
      <c r="C6440" t="s">
        <v>5293</v>
      </c>
      <c r="D6440">
        <v>20160524221500</v>
      </c>
      <c r="E6440" s="1">
        <f>IF(SUMPRODUCT(--ISNUMBER(SEARCH({"ECON_EARNINGSREPORT","ECON_STOCKMARKET"},C6440)))&gt;0,1,0)</f>
        <v>1</v>
      </c>
      <c r="F6440" s="1">
        <f>IF(SUMPRODUCT(--ISNUMBER(SEARCH({"ENV_"},C6440)))&gt;0,1,0)</f>
        <v>1</v>
      </c>
      <c r="G6440" s="1">
        <f>IF(SUMPRODUCT(--ISNUMBER(SEARCH({"DISCRIMINATION","HARASSMENT","HATE_SPEECH","GENDER_VIOLENCE"},C6440)))&gt;0,1,0)</f>
        <v>1</v>
      </c>
      <c r="H6440" s="1">
        <f>IF(SUMPRODUCT(--ISNUMBER(SEARCH({"LEGALIZE","LEGISLATION","TRIAL"},C6440)))&gt;0,1,0)</f>
        <v>1</v>
      </c>
      <c r="I6440" s="1">
        <f>IF(SUMPRODUCT(--ISNUMBER(SEARCH({"LEADER"},C6440)))&gt;0,1,0)</f>
        <v>1</v>
      </c>
      <c r="J6440" t="str">
        <f t="shared" si="400"/>
        <v>2016</v>
      </c>
      <c r="K6440" t="str">
        <f t="shared" si="401"/>
        <v>05</v>
      </c>
      <c r="L6440" t="str">
        <f t="shared" si="402"/>
        <v>24</v>
      </c>
      <c r="M6440" s="2">
        <f t="shared" si="403"/>
        <v>42514.927083333336</v>
      </c>
    </row>
    <row r="6441" spans="1:13" x14ac:dyDescent="0.35">
      <c r="A6441">
        <v>0</v>
      </c>
      <c r="B6441" t="s">
        <v>409</v>
      </c>
      <c r="C6441" t="s">
        <v>729</v>
      </c>
      <c r="D6441">
        <v>20160525130000</v>
      </c>
      <c r="E6441" s="1">
        <f>IF(SUMPRODUCT(--ISNUMBER(SEARCH({"ECON_EARNINGSREPORT","ECON_STOCKMARKET"},C6441)))&gt;0,1,0)</f>
        <v>0</v>
      </c>
      <c r="F6441" s="1">
        <f>IF(SUMPRODUCT(--ISNUMBER(SEARCH({"ENV_"},C6441)))&gt;0,1,0)</f>
        <v>0</v>
      </c>
      <c r="G6441" s="1">
        <f>IF(SUMPRODUCT(--ISNUMBER(SEARCH({"DISCRIMINATION","HARASSMENT","HATE_SPEECH","GENDER_VIOLENCE"},C6441)))&gt;0,1,0)</f>
        <v>0</v>
      </c>
      <c r="H6441" s="1">
        <f>IF(SUMPRODUCT(--ISNUMBER(SEARCH({"LEGALIZE","LEGISLATION","TRIAL"},C6441)))&gt;0,1,0)</f>
        <v>0</v>
      </c>
      <c r="I6441" s="1">
        <f>IF(SUMPRODUCT(--ISNUMBER(SEARCH({"LEADER"},C6441)))&gt;0,1,0)</f>
        <v>0</v>
      </c>
      <c r="J6441" t="str">
        <f t="shared" si="400"/>
        <v>2016</v>
      </c>
      <c r="K6441" t="str">
        <f t="shared" si="401"/>
        <v>05</v>
      </c>
      <c r="L6441" t="str">
        <f t="shared" si="402"/>
        <v>25</v>
      </c>
      <c r="M6441" s="2">
        <f t="shared" si="403"/>
        <v>42515.541666666664</v>
      </c>
    </row>
    <row r="6442" spans="1:13" x14ac:dyDescent="0.35">
      <c r="A6442">
        <v>-5.1948051948051903</v>
      </c>
      <c r="B6442" t="s">
        <v>699</v>
      </c>
      <c r="C6442" t="s">
        <v>5294</v>
      </c>
      <c r="D6442">
        <v>20150310191500</v>
      </c>
      <c r="E6442" s="1">
        <f>IF(SUMPRODUCT(--ISNUMBER(SEARCH({"ECON_EARNINGSREPORT","ECON_STOCKMARKET"},C6442)))&gt;0,1,0)</f>
        <v>0</v>
      </c>
      <c r="F6442" s="1">
        <f>IF(SUMPRODUCT(--ISNUMBER(SEARCH({"ENV_"},C6442)))&gt;0,1,0)</f>
        <v>0</v>
      </c>
      <c r="G6442" s="1">
        <f>IF(SUMPRODUCT(--ISNUMBER(SEARCH({"DISCRIMINATION","HARASSMENT","HATE_SPEECH","GENDER_VIOLENCE"},C6442)))&gt;0,1,0)</f>
        <v>0</v>
      </c>
      <c r="H6442" s="1">
        <f>IF(SUMPRODUCT(--ISNUMBER(SEARCH({"LEGALIZE","LEGISLATION","TRIAL"},C6442)))&gt;0,1,0)</f>
        <v>1</v>
      </c>
      <c r="I6442" s="1">
        <f>IF(SUMPRODUCT(--ISNUMBER(SEARCH({"LEADER"},C6442)))&gt;0,1,0)</f>
        <v>0</v>
      </c>
      <c r="J6442" t="str">
        <f t="shared" si="400"/>
        <v>2015</v>
      </c>
      <c r="K6442" t="str">
        <f t="shared" si="401"/>
        <v>03</v>
      </c>
      <c r="L6442" t="str">
        <f t="shared" si="402"/>
        <v>10</v>
      </c>
      <c r="M6442" s="2">
        <f t="shared" si="403"/>
        <v>42073.802083333336</v>
      </c>
    </row>
    <row r="6443" spans="1:13" x14ac:dyDescent="0.35">
      <c r="A6443">
        <v>-1.04790419161677</v>
      </c>
      <c r="B6443" t="s">
        <v>38</v>
      </c>
      <c r="C6443" t="s">
        <v>4234</v>
      </c>
      <c r="D6443">
        <v>20151019071500</v>
      </c>
      <c r="E6443" s="1">
        <f>IF(SUMPRODUCT(--ISNUMBER(SEARCH({"ECON_EARNINGSREPORT","ECON_STOCKMARKET"},C6443)))&gt;0,1,0)</f>
        <v>0</v>
      </c>
      <c r="F6443" s="1">
        <f>IF(SUMPRODUCT(--ISNUMBER(SEARCH({"ENV_"},C6443)))&gt;0,1,0)</f>
        <v>0</v>
      </c>
      <c r="G6443" s="1">
        <f>IF(SUMPRODUCT(--ISNUMBER(SEARCH({"DISCRIMINATION","HARASSMENT","HATE_SPEECH","GENDER_VIOLENCE"},C6443)))&gt;0,1,0)</f>
        <v>0</v>
      </c>
      <c r="H6443" s="1">
        <f>IF(SUMPRODUCT(--ISNUMBER(SEARCH({"LEGALIZE","LEGISLATION","TRIAL"},C6443)))&gt;0,1,0)</f>
        <v>0</v>
      </c>
      <c r="I6443" s="1">
        <f>IF(SUMPRODUCT(--ISNUMBER(SEARCH({"LEADER"},C6443)))&gt;0,1,0)</f>
        <v>0</v>
      </c>
      <c r="J6443" t="str">
        <f t="shared" si="400"/>
        <v>2015</v>
      </c>
      <c r="K6443" t="str">
        <f t="shared" si="401"/>
        <v>10</v>
      </c>
      <c r="L6443" t="str">
        <f t="shared" si="402"/>
        <v>19</v>
      </c>
      <c r="M6443" s="2">
        <f t="shared" si="403"/>
        <v>42296.302083333336</v>
      </c>
    </row>
    <row r="6444" spans="1:13" x14ac:dyDescent="0.35">
      <c r="A6444">
        <v>1.02189781021898</v>
      </c>
      <c r="B6444" t="s">
        <v>717</v>
      </c>
      <c r="C6444" t="s">
        <v>5295</v>
      </c>
      <c r="D6444">
        <v>20160115054500</v>
      </c>
      <c r="E6444" s="1">
        <f>IF(SUMPRODUCT(--ISNUMBER(SEARCH({"ECON_EARNINGSREPORT","ECON_STOCKMARKET"},C6444)))&gt;0,1,0)</f>
        <v>1</v>
      </c>
      <c r="F6444" s="1">
        <f>IF(SUMPRODUCT(--ISNUMBER(SEARCH({"ENV_"},C6444)))&gt;0,1,0)</f>
        <v>1</v>
      </c>
      <c r="G6444" s="1">
        <f>IF(SUMPRODUCT(--ISNUMBER(SEARCH({"DISCRIMINATION","HARASSMENT","HATE_SPEECH","GENDER_VIOLENCE"},C6444)))&gt;0,1,0)</f>
        <v>0</v>
      </c>
      <c r="H6444" s="1">
        <f>IF(SUMPRODUCT(--ISNUMBER(SEARCH({"LEGALIZE","LEGISLATION","TRIAL"},C6444)))&gt;0,1,0)</f>
        <v>0</v>
      </c>
      <c r="I6444" s="1">
        <f>IF(SUMPRODUCT(--ISNUMBER(SEARCH({"LEADER"},C6444)))&gt;0,1,0)</f>
        <v>1</v>
      </c>
      <c r="J6444" t="str">
        <f t="shared" si="400"/>
        <v>2016</v>
      </c>
      <c r="K6444" t="str">
        <f t="shared" si="401"/>
        <v>01</v>
      </c>
      <c r="L6444" t="str">
        <f t="shared" si="402"/>
        <v>15</v>
      </c>
      <c r="M6444" s="2">
        <f t="shared" si="403"/>
        <v>42384.239583333336</v>
      </c>
    </row>
    <row r="6445" spans="1:13" x14ac:dyDescent="0.35">
      <c r="A6445">
        <v>0.61099796334012302</v>
      </c>
      <c r="B6445" t="s">
        <v>717</v>
      </c>
      <c r="C6445" t="s">
        <v>5296</v>
      </c>
      <c r="D6445">
        <v>20150310160000</v>
      </c>
      <c r="E6445" s="1">
        <f>IF(SUMPRODUCT(--ISNUMBER(SEARCH({"ECON_EARNINGSREPORT","ECON_STOCKMARKET"},C6445)))&gt;0,1,0)</f>
        <v>1</v>
      </c>
      <c r="F6445" s="1">
        <f>IF(SUMPRODUCT(--ISNUMBER(SEARCH({"ENV_"},C6445)))&gt;0,1,0)</f>
        <v>0</v>
      </c>
      <c r="G6445" s="1">
        <f>IF(SUMPRODUCT(--ISNUMBER(SEARCH({"DISCRIMINATION","HARASSMENT","HATE_SPEECH","GENDER_VIOLENCE"},C6445)))&gt;0,1,0)</f>
        <v>1</v>
      </c>
      <c r="H6445" s="1">
        <f>IF(SUMPRODUCT(--ISNUMBER(SEARCH({"LEGALIZE","LEGISLATION","TRIAL"},C6445)))&gt;0,1,0)</f>
        <v>0</v>
      </c>
      <c r="I6445" s="1">
        <f>IF(SUMPRODUCT(--ISNUMBER(SEARCH({"LEADER"},C6445)))&gt;0,1,0)</f>
        <v>1</v>
      </c>
      <c r="J6445" t="str">
        <f t="shared" si="400"/>
        <v>2015</v>
      </c>
      <c r="K6445" t="str">
        <f t="shared" si="401"/>
        <v>03</v>
      </c>
      <c r="L6445" t="str">
        <f t="shared" si="402"/>
        <v>10</v>
      </c>
      <c r="M6445" s="2">
        <f t="shared" si="403"/>
        <v>42073.666666666664</v>
      </c>
    </row>
    <row r="6446" spans="1:13" x14ac:dyDescent="0.35">
      <c r="A6446">
        <v>0.87873462214411202</v>
      </c>
      <c r="B6446" t="s">
        <v>4436</v>
      </c>
      <c r="C6446" t="s">
        <v>5297</v>
      </c>
      <c r="D6446">
        <v>20150703144500</v>
      </c>
      <c r="E6446" s="1">
        <f>IF(SUMPRODUCT(--ISNUMBER(SEARCH({"ECON_EARNINGSREPORT","ECON_STOCKMARKET"},C6446)))&gt;0,1,0)</f>
        <v>1</v>
      </c>
      <c r="F6446" s="1">
        <f>IF(SUMPRODUCT(--ISNUMBER(SEARCH({"ENV_"},C6446)))&gt;0,1,0)</f>
        <v>1</v>
      </c>
      <c r="G6446" s="1">
        <f>IF(SUMPRODUCT(--ISNUMBER(SEARCH({"DISCRIMINATION","HARASSMENT","HATE_SPEECH","GENDER_VIOLENCE"},C6446)))&gt;0,1,0)</f>
        <v>0</v>
      </c>
      <c r="H6446" s="1">
        <f>IF(SUMPRODUCT(--ISNUMBER(SEARCH({"LEGALIZE","LEGISLATION","TRIAL"},C6446)))&gt;0,1,0)</f>
        <v>1</v>
      </c>
      <c r="I6446" s="1">
        <f>IF(SUMPRODUCT(--ISNUMBER(SEARCH({"LEADER"},C6446)))&gt;0,1,0)</f>
        <v>0</v>
      </c>
      <c r="J6446" t="str">
        <f t="shared" si="400"/>
        <v>2015</v>
      </c>
      <c r="K6446" t="str">
        <f t="shared" si="401"/>
        <v>07</v>
      </c>
      <c r="L6446" t="str">
        <f t="shared" si="402"/>
        <v>03</v>
      </c>
      <c r="M6446" s="2">
        <f t="shared" si="403"/>
        <v>42188.614583333336</v>
      </c>
    </row>
    <row r="6447" spans="1:13" x14ac:dyDescent="0.35">
      <c r="A6447">
        <v>-5.9701492537313401</v>
      </c>
      <c r="B6447" t="s">
        <v>1970</v>
      </c>
      <c r="C6447" t="s">
        <v>3908</v>
      </c>
      <c r="D6447">
        <v>20150609153000</v>
      </c>
      <c r="E6447" s="1">
        <f>IF(SUMPRODUCT(--ISNUMBER(SEARCH({"ECON_EARNINGSREPORT","ECON_STOCKMARKET"},C6447)))&gt;0,1,0)</f>
        <v>0</v>
      </c>
      <c r="F6447" s="1">
        <f>IF(SUMPRODUCT(--ISNUMBER(SEARCH({"ENV_"},C6447)))&gt;0,1,0)</f>
        <v>0</v>
      </c>
      <c r="G6447" s="1">
        <f>IF(SUMPRODUCT(--ISNUMBER(SEARCH({"DISCRIMINATION","HARASSMENT","HATE_SPEECH","GENDER_VIOLENCE"},C6447)))&gt;0,1,0)</f>
        <v>0</v>
      </c>
      <c r="H6447" s="1">
        <f>IF(SUMPRODUCT(--ISNUMBER(SEARCH({"LEGALIZE","LEGISLATION","TRIAL"},C6447)))&gt;0,1,0)</f>
        <v>1</v>
      </c>
      <c r="I6447" s="1">
        <f>IF(SUMPRODUCT(--ISNUMBER(SEARCH({"LEADER"},C6447)))&gt;0,1,0)</f>
        <v>0</v>
      </c>
      <c r="J6447" t="str">
        <f t="shared" si="400"/>
        <v>2015</v>
      </c>
      <c r="K6447" t="str">
        <f t="shared" si="401"/>
        <v>06</v>
      </c>
      <c r="L6447" t="str">
        <f t="shared" si="402"/>
        <v>09</v>
      </c>
      <c r="M6447" s="2">
        <f t="shared" si="403"/>
        <v>42164.645833333336</v>
      </c>
    </row>
    <row r="6448" spans="1:13" x14ac:dyDescent="0.35">
      <c r="A6448">
        <v>0.57803468208092501</v>
      </c>
      <c r="B6448" t="s">
        <v>456</v>
      </c>
      <c r="C6448" t="s">
        <v>5298</v>
      </c>
      <c r="D6448">
        <v>20151125190000</v>
      </c>
      <c r="E6448" s="1">
        <f>IF(SUMPRODUCT(--ISNUMBER(SEARCH({"ECON_EARNINGSREPORT","ECON_STOCKMARKET"},C6448)))&gt;0,1,0)</f>
        <v>1</v>
      </c>
      <c r="F6448" s="1">
        <f>IF(SUMPRODUCT(--ISNUMBER(SEARCH({"ENV_"},C6448)))&gt;0,1,0)</f>
        <v>0</v>
      </c>
      <c r="G6448" s="1">
        <f>IF(SUMPRODUCT(--ISNUMBER(SEARCH({"DISCRIMINATION","HARASSMENT","HATE_SPEECH","GENDER_VIOLENCE"},C6448)))&gt;0,1,0)</f>
        <v>0</v>
      </c>
      <c r="H6448" s="1">
        <f>IF(SUMPRODUCT(--ISNUMBER(SEARCH({"LEGALIZE","LEGISLATION","TRIAL"},C6448)))&gt;0,1,0)</f>
        <v>0</v>
      </c>
      <c r="I6448" s="1">
        <f>IF(SUMPRODUCT(--ISNUMBER(SEARCH({"LEADER"},C6448)))&gt;0,1,0)</f>
        <v>0</v>
      </c>
      <c r="J6448" t="str">
        <f t="shared" si="400"/>
        <v>2015</v>
      </c>
      <c r="K6448" t="str">
        <f t="shared" si="401"/>
        <v>11</v>
      </c>
      <c r="L6448" t="str">
        <f t="shared" si="402"/>
        <v>25</v>
      </c>
      <c r="M6448" s="2">
        <f t="shared" si="403"/>
        <v>42333.791666666664</v>
      </c>
    </row>
    <row r="6449" spans="1:13" x14ac:dyDescent="0.35">
      <c r="A6449">
        <v>0</v>
      </c>
      <c r="B6449" t="s">
        <v>5299</v>
      </c>
      <c r="C6449" t="s">
        <v>5300</v>
      </c>
      <c r="D6449">
        <v>20151024091500</v>
      </c>
      <c r="E6449" s="1">
        <f>IF(SUMPRODUCT(--ISNUMBER(SEARCH({"ECON_EARNINGSREPORT","ECON_STOCKMARKET"},C6449)))&gt;0,1,0)</f>
        <v>0</v>
      </c>
      <c r="F6449" s="1">
        <f>IF(SUMPRODUCT(--ISNUMBER(SEARCH({"ENV_"},C6449)))&gt;0,1,0)</f>
        <v>0</v>
      </c>
      <c r="G6449" s="1">
        <f>IF(SUMPRODUCT(--ISNUMBER(SEARCH({"DISCRIMINATION","HARASSMENT","HATE_SPEECH","GENDER_VIOLENCE"},C6449)))&gt;0,1,0)</f>
        <v>0</v>
      </c>
      <c r="H6449" s="1">
        <f>IF(SUMPRODUCT(--ISNUMBER(SEARCH({"LEGALIZE","LEGISLATION","TRIAL"},C6449)))&gt;0,1,0)</f>
        <v>1</v>
      </c>
      <c r="I6449" s="1">
        <f>IF(SUMPRODUCT(--ISNUMBER(SEARCH({"LEADER"},C6449)))&gt;0,1,0)</f>
        <v>0</v>
      </c>
      <c r="J6449" t="str">
        <f t="shared" si="400"/>
        <v>2015</v>
      </c>
      <c r="K6449" t="str">
        <f t="shared" si="401"/>
        <v>10</v>
      </c>
      <c r="L6449" t="str">
        <f t="shared" si="402"/>
        <v>24</v>
      </c>
      <c r="M6449" s="2">
        <f t="shared" si="403"/>
        <v>42301.385416666664</v>
      </c>
    </row>
    <row r="6450" spans="1:13" x14ac:dyDescent="0.35">
      <c r="A6450">
        <v>-0.51813471502590702</v>
      </c>
      <c r="B6450" t="s">
        <v>224</v>
      </c>
      <c r="C6450" t="s">
        <v>4407</v>
      </c>
      <c r="D6450">
        <v>20150302220000</v>
      </c>
      <c r="E6450" s="1">
        <f>IF(SUMPRODUCT(--ISNUMBER(SEARCH({"ECON_EARNINGSREPORT","ECON_STOCKMARKET"},C6450)))&gt;0,1,0)</f>
        <v>0</v>
      </c>
      <c r="F6450" s="1">
        <f>IF(SUMPRODUCT(--ISNUMBER(SEARCH({"ENV_"},C6450)))&gt;0,1,0)</f>
        <v>0</v>
      </c>
      <c r="G6450" s="1">
        <f>IF(SUMPRODUCT(--ISNUMBER(SEARCH({"DISCRIMINATION","HARASSMENT","HATE_SPEECH","GENDER_VIOLENCE"},C6450)))&gt;0,1,0)</f>
        <v>0</v>
      </c>
      <c r="H6450" s="1">
        <f>IF(SUMPRODUCT(--ISNUMBER(SEARCH({"LEGALIZE","LEGISLATION","TRIAL"},C6450)))&gt;0,1,0)</f>
        <v>0</v>
      </c>
      <c r="I6450" s="1">
        <f>IF(SUMPRODUCT(--ISNUMBER(SEARCH({"LEADER"},C6450)))&gt;0,1,0)</f>
        <v>0</v>
      </c>
      <c r="J6450" t="str">
        <f t="shared" si="400"/>
        <v>2015</v>
      </c>
      <c r="K6450" t="str">
        <f t="shared" si="401"/>
        <v>03</v>
      </c>
      <c r="L6450" t="str">
        <f t="shared" si="402"/>
        <v>02</v>
      </c>
      <c r="M6450" s="2">
        <f t="shared" si="403"/>
        <v>42065.916666666664</v>
      </c>
    </row>
    <row r="6451" spans="1:13" x14ac:dyDescent="0.35">
      <c r="A6451">
        <v>4.1509433962264204</v>
      </c>
      <c r="B6451" t="s">
        <v>2303</v>
      </c>
      <c r="C6451" t="s">
        <v>5301</v>
      </c>
      <c r="D6451">
        <v>20160504013000</v>
      </c>
      <c r="E6451" s="1">
        <f>IF(SUMPRODUCT(--ISNUMBER(SEARCH({"ECON_EARNINGSREPORT","ECON_STOCKMARKET"},C6451)))&gt;0,1,0)</f>
        <v>0</v>
      </c>
      <c r="F6451" s="1">
        <f>IF(SUMPRODUCT(--ISNUMBER(SEARCH({"ENV_"},C6451)))&gt;0,1,0)</f>
        <v>0</v>
      </c>
      <c r="G6451" s="1">
        <f>IF(SUMPRODUCT(--ISNUMBER(SEARCH({"DISCRIMINATION","HARASSMENT","HATE_SPEECH","GENDER_VIOLENCE"},C6451)))&gt;0,1,0)</f>
        <v>0</v>
      </c>
      <c r="H6451" s="1">
        <f>IF(SUMPRODUCT(--ISNUMBER(SEARCH({"LEGALIZE","LEGISLATION","TRIAL"},C6451)))&gt;0,1,0)</f>
        <v>0</v>
      </c>
      <c r="I6451" s="1">
        <f>IF(SUMPRODUCT(--ISNUMBER(SEARCH({"LEADER"},C6451)))&gt;0,1,0)</f>
        <v>1</v>
      </c>
      <c r="J6451" t="str">
        <f t="shared" si="400"/>
        <v>2016</v>
      </c>
      <c r="K6451" t="str">
        <f t="shared" si="401"/>
        <v>05</v>
      </c>
      <c r="L6451" t="str">
        <f t="shared" si="402"/>
        <v>04</v>
      </c>
      <c r="M6451" s="2">
        <f t="shared" si="403"/>
        <v>42494.0625</v>
      </c>
    </row>
    <row r="6452" spans="1:13" x14ac:dyDescent="0.35">
      <c r="A6452">
        <v>1.4598540145985399</v>
      </c>
      <c r="B6452" t="s">
        <v>121</v>
      </c>
      <c r="C6452" t="s">
        <v>3882</v>
      </c>
      <c r="D6452">
        <v>20160524204500</v>
      </c>
      <c r="E6452" s="1">
        <f>IF(SUMPRODUCT(--ISNUMBER(SEARCH({"ECON_EARNINGSREPORT","ECON_STOCKMARKET"},C6452)))&gt;0,1,0)</f>
        <v>0</v>
      </c>
      <c r="F6452" s="1">
        <f>IF(SUMPRODUCT(--ISNUMBER(SEARCH({"ENV_"},C6452)))&gt;0,1,0)</f>
        <v>0</v>
      </c>
      <c r="G6452" s="1">
        <f>IF(SUMPRODUCT(--ISNUMBER(SEARCH({"DISCRIMINATION","HARASSMENT","HATE_SPEECH","GENDER_VIOLENCE"},C6452)))&gt;0,1,0)</f>
        <v>0</v>
      </c>
      <c r="H6452" s="1">
        <f>IF(SUMPRODUCT(--ISNUMBER(SEARCH({"LEGALIZE","LEGISLATION","TRIAL"},C6452)))&gt;0,1,0)</f>
        <v>0</v>
      </c>
      <c r="I6452" s="1">
        <f>IF(SUMPRODUCT(--ISNUMBER(SEARCH({"LEADER"},C6452)))&gt;0,1,0)</f>
        <v>0</v>
      </c>
      <c r="J6452" t="str">
        <f t="shared" si="400"/>
        <v>2016</v>
      </c>
      <c r="K6452" t="str">
        <f t="shared" si="401"/>
        <v>05</v>
      </c>
      <c r="L6452" t="str">
        <f t="shared" si="402"/>
        <v>24</v>
      </c>
      <c r="M6452" s="2">
        <f t="shared" si="403"/>
        <v>42514.864583333336</v>
      </c>
    </row>
    <row r="6453" spans="1:13" x14ac:dyDescent="0.35">
      <c r="A6453">
        <v>1.73913043478261</v>
      </c>
      <c r="B6453" t="s">
        <v>4032</v>
      </c>
      <c r="C6453" t="s">
        <v>5302</v>
      </c>
      <c r="D6453">
        <v>20150925121500</v>
      </c>
      <c r="E6453" s="1">
        <f>IF(SUMPRODUCT(--ISNUMBER(SEARCH({"ECON_EARNINGSREPORT","ECON_STOCKMARKET"},C6453)))&gt;0,1,0)</f>
        <v>0</v>
      </c>
      <c r="F6453" s="1">
        <f>IF(SUMPRODUCT(--ISNUMBER(SEARCH({"ENV_"},C6453)))&gt;0,1,0)</f>
        <v>0</v>
      </c>
      <c r="G6453" s="1">
        <f>IF(SUMPRODUCT(--ISNUMBER(SEARCH({"DISCRIMINATION","HARASSMENT","HATE_SPEECH","GENDER_VIOLENCE"},C6453)))&gt;0,1,0)</f>
        <v>0</v>
      </c>
      <c r="H6453" s="1">
        <f>IF(SUMPRODUCT(--ISNUMBER(SEARCH({"LEGALIZE","LEGISLATION","TRIAL"},C6453)))&gt;0,1,0)</f>
        <v>0</v>
      </c>
      <c r="I6453" s="1">
        <f>IF(SUMPRODUCT(--ISNUMBER(SEARCH({"LEADER"},C6453)))&gt;0,1,0)</f>
        <v>0</v>
      </c>
      <c r="J6453" t="str">
        <f t="shared" si="400"/>
        <v>2015</v>
      </c>
      <c r="K6453" t="str">
        <f t="shared" si="401"/>
        <v>09</v>
      </c>
      <c r="L6453" t="str">
        <f t="shared" si="402"/>
        <v>25</v>
      </c>
      <c r="M6453" s="2">
        <f t="shared" si="403"/>
        <v>42272.510416666664</v>
      </c>
    </row>
    <row r="6454" spans="1:13" x14ac:dyDescent="0.35">
      <c r="A6454">
        <v>-2.5134649910233402</v>
      </c>
      <c r="B6454" t="s">
        <v>5303</v>
      </c>
      <c r="C6454" t="s">
        <v>5304</v>
      </c>
      <c r="D6454">
        <v>20150604203000</v>
      </c>
      <c r="E6454" s="1">
        <f>IF(SUMPRODUCT(--ISNUMBER(SEARCH({"ECON_EARNINGSREPORT","ECON_STOCKMARKET"},C6454)))&gt;0,1,0)</f>
        <v>1</v>
      </c>
      <c r="F6454" s="1">
        <f>IF(SUMPRODUCT(--ISNUMBER(SEARCH({"ENV_"},C6454)))&gt;0,1,0)</f>
        <v>0</v>
      </c>
      <c r="G6454" s="1">
        <f>IF(SUMPRODUCT(--ISNUMBER(SEARCH({"DISCRIMINATION","HARASSMENT","HATE_SPEECH","GENDER_VIOLENCE"},C6454)))&gt;0,1,0)</f>
        <v>0</v>
      </c>
      <c r="H6454" s="1">
        <f>IF(SUMPRODUCT(--ISNUMBER(SEARCH({"LEGALIZE","LEGISLATION","TRIAL"},C6454)))&gt;0,1,0)</f>
        <v>0</v>
      </c>
      <c r="I6454" s="1">
        <f>IF(SUMPRODUCT(--ISNUMBER(SEARCH({"LEADER"},C6454)))&gt;0,1,0)</f>
        <v>0</v>
      </c>
      <c r="J6454" t="str">
        <f t="shared" si="400"/>
        <v>2015</v>
      </c>
      <c r="K6454" t="str">
        <f t="shared" si="401"/>
        <v>06</v>
      </c>
      <c r="L6454" t="str">
        <f t="shared" si="402"/>
        <v>04</v>
      </c>
      <c r="M6454" s="2">
        <f t="shared" si="403"/>
        <v>42159.854166666664</v>
      </c>
    </row>
    <row r="6455" spans="1:13" x14ac:dyDescent="0.35">
      <c r="A6455">
        <v>-1.32450331125828</v>
      </c>
      <c r="B6455" t="s">
        <v>717</v>
      </c>
      <c r="C6455" t="s">
        <v>5305</v>
      </c>
      <c r="D6455">
        <v>20160109220000</v>
      </c>
      <c r="E6455" s="1">
        <f>IF(SUMPRODUCT(--ISNUMBER(SEARCH({"ECON_EARNINGSREPORT","ECON_STOCKMARKET"},C6455)))&gt;0,1,0)</f>
        <v>1</v>
      </c>
      <c r="F6455" s="1">
        <f>IF(SUMPRODUCT(--ISNUMBER(SEARCH({"ENV_"},C6455)))&gt;0,1,0)</f>
        <v>0</v>
      </c>
      <c r="G6455" s="1">
        <f>IF(SUMPRODUCT(--ISNUMBER(SEARCH({"DISCRIMINATION","HARASSMENT","HATE_SPEECH","GENDER_VIOLENCE"},C6455)))&gt;0,1,0)</f>
        <v>0</v>
      </c>
      <c r="H6455" s="1">
        <f>IF(SUMPRODUCT(--ISNUMBER(SEARCH({"LEGALIZE","LEGISLATION","TRIAL"},C6455)))&gt;0,1,0)</f>
        <v>0</v>
      </c>
      <c r="I6455" s="1">
        <f>IF(SUMPRODUCT(--ISNUMBER(SEARCH({"LEADER"},C6455)))&gt;0,1,0)</f>
        <v>0</v>
      </c>
      <c r="J6455" t="str">
        <f t="shared" si="400"/>
        <v>2016</v>
      </c>
      <c r="K6455" t="str">
        <f t="shared" si="401"/>
        <v>01</v>
      </c>
      <c r="L6455" t="str">
        <f t="shared" si="402"/>
        <v>09</v>
      </c>
      <c r="M6455" s="2">
        <f t="shared" si="403"/>
        <v>42378.916666666664</v>
      </c>
    </row>
    <row r="6456" spans="1:13" x14ac:dyDescent="0.35">
      <c r="A6456">
        <v>1.0245901639344299</v>
      </c>
      <c r="B6456" t="s">
        <v>3851</v>
      </c>
      <c r="C6456" t="s">
        <v>5306</v>
      </c>
      <c r="D6456">
        <v>20150525001500</v>
      </c>
      <c r="E6456" s="1">
        <f>IF(SUMPRODUCT(--ISNUMBER(SEARCH({"ECON_EARNINGSREPORT","ECON_STOCKMARKET"},C6456)))&gt;0,1,0)</f>
        <v>1</v>
      </c>
      <c r="F6456" s="1">
        <f>IF(SUMPRODUCT(--ISNUMBER(SEARCH({"ENV_"},C6456)))&gt;0,1,0)</f>
        <v>0</v>
      </c>
      <c r="G6456" s="1">
        <f>IF(SUMPRODUCT(--ISNUMBER(SEARCH({"DISCRIMINATION","HARASSMENT","HATE_SPEECH","GENDER_VIOLENCE"},C6456)))&gt;0,1,0)</f>
        <v>0</v>
      </c>
      <c r="H6456" s="1">
        <f>IF(SUMPRODUCT(--ISNUMBER(SEARCH({"LEGALIZE","LEGISLATION","TRIAL"},C6456)))&gt;0,1,0)</f>
        <v>0</v>
      </c>
      <c r="I6456" s="1">
        <f>IF(SUMPRODUCT(--ISNUMBER(SEARCH({"LEADER"},C6456)))&gt;0,1,0)</f>
        <v>0</v>
      </c>
      <c r="J6456" t="str">
        <f t="shared" si="400"/>
        <v>2015</v>
      </c>
      <c r="K6456" t="str">
        <f t="shared" si="401"/>
        <v>05</v>
      </c>
      <c r="L6456" t="str">
        <f t="shared" si="402"/>
        <v>25</v>
      </c>
      <c r="M6456" s="2">
        <f t="shared" si="403"/>
        <v>42149.010416666664</v>
      </c>
    </row>
    <row r="6457" spans="1:13" x14ac:dyDescent="0.35">
      <c r="A6457">
        <v>1.1650485436893201</v>
      </c>
      <c r="B6457" t="s">
        <v>308</v>
      </c>
      <c r="C6457" t="s">
        <v>5307</v>
      </c>
      <c r="D6457">
        <v>20151120024500</v>
      </c>
      <c r="E6457" s="1">
        <f>IF(SUMPRODUCT(--ISNUMBER(SEARCH({"ECON_EARNINGSREPORT","ECON_STOCKMARKET"},C6457)))&gt;0,1,0)</f>
        <v>0</v>
      </c>
      <c r="F6457" s="1">
        <f>IF(SUMPRODUCT(--ISNUMBER(SEARCH({"ENV_"},C6457)))&gt;0,1,0)</f>
        <v>0</v>
      </c>
      <c r="G6457" s="1">
        <f>IF(SUMPRODUCT(--ISNUMBER(SEARCH({"DISCRIMINATION","HARASSMENT","HATE_SPEECH","GENDER_VIOLENCE"},C6457)))&gt;0,1,0)</f>
        <v>0</v>
      </c>
      <c r="H6457" s="1">
        <f>IF(SUMPRODUCT(--ISNUMBER(SEARCH({"LEGALIZE","LEGISLATION","TRIAL"},C6457)))&gt;0,1,0)</f>
        <v>0</v>
      </c>
      <c r="I6457" s="1">
        <f>IF(SUMPRODUCT(--ISNUMBER(SEARCH({"LEADER"},C6457)))&gt;0,1,0)</f>
        <v>1</v>
      </c>
      <c r="J6457" t="str">
        <f t="shared" si="400"/>
        <v>2015</v>
      </c>
      <c r="K6457" t="str">
        <f t="shared" si="401"/>
        <v>11</v>
      </c>
      <c r="L6457" t="str">
        <f t="shared" si="402"/>
        <v>20</v>
      </c>
      <c r="M6457" s="2">
        <f t="shared" si="403"/>
        <v>42328.114583333336</v>
      </c>
    </row>
    <row r="6458" spans="1:13" x14ac:dyDescent="0.35">
      <c r="A6458">
        <v>1.87636917801695</v>
      </c>
      <c r="B6458" t="s">
        <v>287</v>
      </c>
      <c r="C6458" t="s">
        <v>5308</v>
      </c>
      <c r="D6458">
        <v>20150225050000</v>
      </c>
      <c r="E6458" s="1">
        <f>IF(SUMPRODUCT(--ISNUMBER(SEARCH({"ECON_EARNINGSREPORT","ECON_STOCKMARKET"},C6458)))&gt;0,1,0)</f>
        <v>1</v>
      </c>
      <c r="F6458" s="1">
        <f>IF(SUMPRODUCT(--ISNUMBER(SEARCH({"ENV_"},C6458)))&gt;0,1,0)</f>
        <v>0</v>
      </c>
      <c r="G6458" s="1">
        <f>IF(SUMPRODUCT(--ISNUMBER(SEARCH({"DISCRIMINATION","HARASSMENT","HATE_SPEECH","GENDER_VIOLENCE"},C6458)))&gt;0,1,0)</f>
        <v>0</v>
      </c>
      <c r="H6458" s="1">
        <f>IF(SUMPRODUCT(--ISNUMBER(SEARCH({"LEGALIZE","LEGISLATION","TRIAL"},C6458)))&gt;0,1,0)</f>
        <v>0</v>
      </c>
      <c r="I6458" s="1">
        <f>IF(SUMPRODUCT(--ISNUMBER(SEARCH({"LEADER"},C6458)))&gt;0,1,0)</f>
        <v>1</v>
      </c>
      <c r="J6458" t="str">
        <f t="shared" si="400"/>
        <v>2015</v>
      </c>
      <c r="K6458" t="str">
        <f t="shared" si="401"/>
        <v>02</v>
      </c>
      <c r="L6458" t="str">
        <f t="shared" si="402"/>
        <v>25</v>
      </c>
      <c r="M6458" s="2">
        <f t="shared" si="403"/>
        <v>42060.208333333336</v>
      </c>
    </row>
    <row r="6459" spans="1:13" x14ac:dyDescent="0.35">
      <c r="A6459">
        <v>0</v>
      </c>
      <c r="B6459" t="s">
        <v>5309</v>
      </c>
      <c r="C6459" t="s">
        <v>3921</v>
      </c>
      <c r="D6459">
        <v>20150226170000</v>
      </c>
      <c r="E6459" s="1">
        <f>IF(SUMPRODUCT(--ISNUMBER(SEARCH({"ECON_EARNINGSREPORT","ECON_STOCKMARKET"},C6459)))&gt;0,1,0)</f>
        <v>1</v>
      </c>
      <c r="F6459" s="1">
        <f>IF(SUMPRODUCT(--ISNUMBER(SEARCH({"ENV_"},C6459)))&gt;0,1,0)</f>
        <v>0</v>
      </c>
      <c r="G6459" s="1">
        <f>IF(SUMPRODUCT(--ISNUMBER(SEARCH({"DISCRIMINATION","HARASSMENT","HATE_SPEECH","GENDER_VIOLENCE"},C6459)))&gt;0,1,0)</f>
        <v>0</v>
      </c>
      <c r="H6459" s="1">
        <f>IF(SUMPRODUCT(--ISNUMBER(SEARCH({"LEGALIZE","LEGISLATION","TRIAL"},C6459)))&gt;0,1,0)</f>
        <v>0</v>
      </c>
      <c r="I6459" s="1">
        <f>IF(SUMPRODUCT(--ISNUMBER(SEARCH({"LEADER"},C6459)))&gt;0,1,0)</f>
        <v>0</v>
      </c>
      <c r="J6459" t="str">
        <f t="shared" si="400"/>
        <v>2015</v>
      </c>
      <c r="K6459" t="str">
        <f t="shared" si="401"/>
        <v>02</v>
      </c>
      <c r="L6459" t="str">
        <f t="shared" si="402"/>
        <v>26</v>
      </c>
      <c r="M6459" s="2">
        <f t="shared" si="403"/>
        <v>42061.708333333336</v>
      </c>
    </row>
    <row r="6460" spans="1:13" x14ac:dyDescent="0.35">
      <c r="A6460">
        <v>0</v>
      </c>
      <c r="B6460" t="s">
        <v>699</v>
      </c>
      <c r="C6460" t="s">
        <v>3910</v>
      </c>
      <c r="D6460">
        <v>20150422204500</v>
      </c>
      <c r="E6460" s="1">
        <f>IF(SUMPRODUCT(--ISNUMBER(SEARCH({"ECON_EARNINGSREPORT","ECON_STOCKMARKET"},C6460)))&gt;0,1,0)</f>
        <v>0</v>
      </c>
      <c r="F6460" s="1">
        <f>IF(SUMPRODUCT(--ISNUMBER(SEARCH({"ENV_"},C6460)))&gt;0,1,0)</f>
        <v>0</v>
      </c>
      <c r="G6460" s="1">
        <f>IF(SUMPRODUCT(--ISNUMBER(SEARCH({"DISCRIMINATION","HARASSMENT","HATE_SPEECH","GENDER_VIOLENCE"},C6460)))&gt;0,1,0)</f>
        <v>0</v>
      </c>
      <c r="H6460" s="1">
        <f>IF(SUMPRODUCT(--ISNUMBER(SEARCH({"LEGALIZE","LEGISLATION","TRIAL"},C6460)))&gt;0,1,0)</f>
        <v>0</v>
      </c>
      <c r="I6460" s="1">
        <f>IF(SUMPRODUCT(--ISNUMBER(SEARCH({"LEADER"},C6460)))&gt;0,1,0)</f>
        <v>0</v>
      </c>
      <c r="J6460" t="str">
        <f t="shared" si="400"/>
        <v>2015</v>
      </c>
      <c r="K6460" t="str">
        <f t="shared" si="401"/>
        <v>04</v>
      </c>
      <c r="L6460" t="str">
        <f t="shared" si="402"/>
        <v>22</v>
      </c>
      <c r="M6460" s="2">
        <f t="shared" si="403"/>
        <v>42116.864583333336</v>
      </c>
    </row>
    <row r="6461" spans="1:13" x14ac:dyDescent="0.35">
      <c r="A6461">
        <v>-0.21141649048625799</v>
      </c>
      <c r="B6461" t="s">
        <v>1015</v>
      </c>
      <c r="C6461" t="s">
        <v>4072</v>
      </c>
      <c r="D6461">
        <v>20151127081500</v>
      </c>
      <c r="E6461" s="1">
        <f>IF(SUMPRODUCT(--ISNUMBER(SEARCH({"ECON_EARNINGSREPORT","ECON_STOCKMARKET"},C6461)))&gt;0,1,0)</f>
        <v>1</v>
      </c>
      <c r="F6461" s="1">
        <f>IF(SUMPRODUCT(--ISNUMBER(SEARCH({"ENV_"},C6461)))&gt;0,1,0)</f>
        <v>0</v>
      </c>
      <c r="G6461" s="1">
        <f>IF(SUMPRODUCT(--ISNUMBER(SEARCH({"DISCRIMINATION","HARASSMENT","HATE_SPEECH","GENDER_VIOLENCE"},C6461)))&gt;0,1,0)</f>
        <v>0</v>
      </c>
      <c r="H6461" s="1">
        <f>IF(SUMPRODUCT(--ISNUMBER(SEARCH({"LEGALIZE","LEGISLATION","TRIAL"},C6461)))&gt;0,1,0)</f>
        <v>0</v>
      </c>
      <c r="I6461" s="1">
        <f>IF(SUMPRODUCT(--ISNUMBER(SEARCH({"LEADER"},C6461)))&gt;0,1,0)</f>
        <v>0</v>
      </c>
      <c r="J6461" t="str">
        <f t="shared" si="400"/>
        <v>2015</v>
      </c>
      <c r="K6461" t="str">
        <f t="shared" si="401"/>
        <v>11</v>
      </c>
      <c r="L6461" t="str">
        <f t="shared" si="402"/>
        <v>27</v>
      </c>
      <c r="M6461" s="2">
        <f t="shared" si="403"/>
        <v>42335.34375</v>
      </c>
    </row>
    <row r="6462" spans="1:13" x14ac:dyDescent="0.35">
      <c r="A6462">
        <v>-3.0898876404494402</v>
      </c>
      <c r="B6462" t="s">
        <v>405</v>
      </c>
      <c r="C6462" t="s">
        <v>5310</v>
      </c>
      <c r="D6462">
        <v>20150223020000</v>
      </c>
      <c r="E6462" s="1">
        <f>IF(SUMPRODUCT(--ISNUMBER(SEARCH({"ECON_EARNINGSREPORT","ECON_STOCKMARKET"},C6462)))&gt;0,1,0)</f>
        <v>0</v>
      </c>
      <c r="F6462" s="1">
        <f>IF(SUMPRODUCT(--ISNUMBER(SEARCH({"ENV_"},C6462)))&gt;0,1,0)</f>
        <v>0</v>
      </c>
      <c r="G6462" s="1">
        <f>IF(SUMPRODUCT(--ISNUMBER(SEARCH({"DISCRIMINATION","HARASSMENT","HATE_SPEECH","GENDER_VIOLENCE"},C6462)))&gt;0,1,0)</f>
        <v>1</v>
      </c>
      <c r="H6462" s="1">
        <f>IF(SUMPRODUCT(--ISNUMBER(SEARCH({"LEGALIZE","LEGISLATION","TRIAL"},C6462)))&gt;0,1,0)</f>
        <v>1</v>
      </c>
      <c r="I6462" s="1">
        <f>IF(SUMPRODUCT(--ISNUMBER(SEARCH({"LEADER"},C6462)))&gt;0,1,0)</f>
        <v>0</v>
      </c>
      <c r="J6462" t="str">
        <f t="shared" si="400"/>
        <v>2015</v>
      </c>
      <c r="K6462" t="str">
        <f t="shared" si="401"/>
        <v>02</v>
      </c>
      <c r="L6462" t="str">
        <f t="shared" si="402"/>
        <v>23</v>
      </c>
      <c r="M6462" s="2">
        <f t="shared" si="403"/>
        <v>42058.083333333336</v>
      </c>
    </row>
    <row r="6463" spans="1:13" x14ac:dyDescent="0.35">
      <c r="A6463">
        <v>1.0309278350515501</v>
      </c>
      <c r="B6463" t="s">
        <v>717</v>
      </c>
      <c r="C6463" t="s">
        <v>5311</v>
      </c>
      <c r="D6463">
        <v>20150904131500</v>
      </c>
      <c r="E6463" s="1">
        <f>IF(SUMPRODUCT(--ISNUMBER(SEARCH({"ECON_EARNINGSREPORT","ECON_STOCKMARKET"},C6463)))&gt;0,1,0)</f>
        <v>1</v>
      </c>
      <c r="F6463" s="1">
        <f>IF(SUMPRODUCT(--ISNUMBER(SEARCH({"ENV_"},C6463)))&gt;0,1,0)</f>
        <v>0</v>
      </c>
      <c r="G6463" s="1">
        <f>IF(SUMPRODUCT(--ISNUMBER(SEARCH({"DISCRIMINATION","HARASSMENT","HATE_SPEECH","GENDER_VIOLENCE"},C6463)))&gt;0,1,0)</f>
        <v>0</v>
      </c>
      <c r="H6463" s="1">
        <f>IF(SUMPRODUCT(--ISNUMBER(SEARCH({"LEGALIZE","LEGISLATION","TRIAL"},C6463)))&gt;0,1,0)</f>
        <v>0</v>
      </c>
      <c r="I6463" s="1">
        <f>IF(SUMPRODUCT(--ISNUMBER(SEARCH({"LEADER"},C6463)))&gt;0,1,0)</f>
        <v>1</v>
      </c>
      <c r="J6463" t="str">
        <f t="shared" si="400"/>
        <v>2015</v>
      </c>
      <c r="K6463" t="str">
        <f t="shared" si="401"/>
        <v>09</v>
      </c>
      <c r="L6463" t="str">
        <f t="shared" si="402"/>
        <v>04</v>
      </c>
      <c r="M6463" s="2">
        <f t="shared" si="403"/>
        <v>42251.552083333336</v>
      </c>
    </row>
    <row r="6464" spans="1:13" x14ac:dyDescent="0.35">
      <c r="A6464">
        <v>-0.51813471502590702</v>
      </c>
      <c r="B6464" t="s">
        <v>542</v>
      </c>
      <c r="C6464" t="s">
        <v>4407</v>
      </c>
      <c r="D6464">
        <v>20150303030000</v>
      </c>
      <c r="E6464" s="1">
        <f>IF(SUMPRODUCT(--ISNUMBER(SEARCH({"ECON_EARNINGSREPORT","ECON_STOCKMARKET"},C6464)))&gt;0,1,0)</f>
        <v>0</v>
      </c>
      <c r="F6464" s="1">
        <f>IF(SUMPRODUCT(--ISNUMBER(SEARCH({"ENV_"},C6464)))&gt;0,1,0)</f>
        <v>0</v>
      </c>
      <c r="G6464" s="1">
        <f>IF(SUMPRODUCT(--ISNUMBER(SEARCH({"DISCRIMINATION","HARASSMENT","HATE_SPEECH","GENDER_VIOLENCE"},C6464)))&gt;0,1,0)</f>
        <v>0</v>
      </c>
      <c r="H6464" s="1">
        <f>IF(SUMPRODUCT(--ISNUMBER(SEARCH({"LEGALIZE","LEGISLATION","TRIAL"},C6464)))&gt;0,1,0)</f>
        <v>0</v>
      </c>
      <c r="I6464" s="1">
        <f>IF(SUMPRODUCT(--ISNUMBER(SEARCH({"LEADER"},C6464)))&gt;0,1,0)</f>
        <v>0</v>
      </c>
      <c r="J6464" t="str">
        <f t="shared" si="400"/>
        <v>2015</v>
      </c>
      <c r="K6464" t="str">
        <f t="shared" si="401"/>
        <v>03</v>
      </c>
      <c r="L6464" t="str">
        <f t="shared" si="402"/>
        <v>03</v>
      </c>
      <c r="M6464" s="2">
        <f t="shared" si="403"/>
        <v>42066.125</v>
      </c>
    </row>
    <row r="6465" spans="1:13" x14ac:dyDescent="0.35">
      <c r="A6465">
        <v>4.4091710758377403</v>
      </c>
      <c r="B6465" t="s">
        <v>56</v>
      </c>
      <c r="C6465" t="s">
        <v>5312</v>
      </c>
      <c r="D6465">
        <v>20160404133000</v>
      </c>
      <c r="E6465" s="1">
        <f>IF(SUMPRODUCT(--ISNUMBER(SEARCH({"ECON_EARNINGSREPORT","ECON_STOCKMARKET"},C6465)))&gt;0,1,0)</f>
        <v>0</v>
      </c>
      <c r="F6465" s="1">
        <f>IF(SUMPRODUCT(--ISNUMBER(SEARCH({"ENV_"},C6465)))&gt;0,1,0)</f>
        <v>0</v>
      </c>
      <c r="G6465" s="1">
        <f>IF(SUMPRODUCT(--ISNUMBER(SEARCH({"DISCRIMINATION","HARASSMENT","HATE_SPEECH","GENDER_VIOLENCE"},C6465)))&gt;0,1,0)</f>
        <v>0</v>
      </c>
      <c r="H6465" s="1">
        <f>IF(SUMPRODUCT(--ISNUMBER(SEARCH({"LEGALIZE","LEGISLATION","TRIAL"},C6465)))&gt;0,1,0)</f>
        <v>0</v>
      </c>
      <c r="I6465" s="1">
        <f>IF(SUMPRODUCT(--ISNUMBER(SEARCH({"LEADER"},C6465)))&gt;0,1,0)</f>
        <v>1</v>
      </c>
      <c r="J6465" t="str">
        <f t="shared" si="400"/>
        <v>2016</v>
      </c>
      <c r="K6465" t="str">
        <f t="shared" si="401"/>
        <v>04</v>
      </c>
      <c r="L6465" t="str">
        <f t="shared" si="402"/>
        <v>04</v>
      </c>
      <c r="M6465" s="2">
        <f t="shared" si="403"/>
        <v>42464.5625</v>
      </c>
    </row>
    <row r="6466" spans="1:13" x14ac:dyDescent="0.35">
      <c r="A6466">
        <v>0.17825311942958999</v>
      </c>
      <c r="B6466" t="s">
        <v>1015</v>
      </c>
      <c r="D6466">
        <v>20160106081500</v>
      </c>
      <c r="E6466" s="1">
        <f>IF(SUMPRODUCT(--ISNUMBER(SEARCH({"ECON_EARNINGSREPORT","ECON_STOCKMARKET"},C6466)))&gt;0,1,0)</f>
        <v>0</v>
      </c>
      <c r="F6466" s="1">
        <f>IF(SUMPRODUCT(--ISNUMBER(SEARCH({"ENV_"},C6466)))&gt;0,1,0)</f>
        <v>0</v>
      </c>
      <c r="G6466" s="1">
        <f>IF(SUMPRODUCT(--ISNUMBER(SEARCH({"DISCRIMINATION","HARASSMENT","HATE_SPEECH","GENDER_VIOLENCE"},C6466)))&gt;0,1,0)</f>
        <v>0</v>
      </c>
      <c r="H6466" s="1">
        <f>IF(SUMPRODUCT(--ISNUMBER(SEARCH({"LEGALIZE","LEGISLATION","TRIAL"},C6466)))&gt;0,1,0)</f>
        <v>0</v>
      </c>
      <c r="I6466" s="1">
        <f>IF(SUMPRODUCT(--ISNUMBER(SEARCH({"LEADER"},C6466)))&gt;0,1,0)</f>
        <v>0</v>
      </c>
      <c r="J6466" t="str">
        <f t="shared" si="400"/>
        <v>2016</v>
      </c>
      <c r="K6466" t="str">
        <f t="shared" si="401"/>
        <v>01</v>
      </c>
      <c r="L6466" t="str">
        <f t="shared" si="402"/>
        <v>06</v>
      </c>
      <c r="M6466" s="2">
        <f t="shared" si="403"/>
        <v>42375.34375</v>
      </c>
    </row>
    <row r="6467" spans="1:13" x14ac:dyDescent="0.35">
      <c r="A6467">
        <v>1.55038759689922</v>
      </c>
      <c r="B6467" t="s">
        <v>2362</v>
      </c>
      <c r="C6467" t="s">
        <v>585</v>
      </c>
      <c r="D6467">
        <v>20150303100000</v>
      </c>
      <c r="E6467" s="1">
        <f>IF(SUMPRODUCT(--ISNUMBER(SEARCH({"ECON_EARNINGSREPORT","ECON_STOCKMARKET"},C6467)))&gt;0,1,0)</f>
        <v>0</v>
      </c>
      <c r="F6467" s="1">
        <f>IF(SUMPRODUCT(--ISNUMBER(SEARCH({"ENV_"},C6467)))&gt;0,1,0)</f>
        <v>0</v>
      </c>
      <c r="G6467" s="1">
        <f>IF(SUMPRODUCT(--ISNUMBER(SEARCH({"DISCRIMINATION","HARASSMENT","HATE_SPEECH","GENDER_VIOLENCE"},C6467)))&gt;0,1,0)</f>
        <v>0</v>
      </c>
      <c r="H6467" s="1">
        <f>IF(SUMPRODUCT(--ISNUMBER(SEARCH({"LEGALIZE","LEGISLATION","TRIAL"},C6467)))&gt;0,1,0)</f>
        <v>0</v>
      </c>
      <c r="I6467" s="1">
        <f>IF(SUMPRODUCT(--ISNUMBER(SEARCH({"LEADER"},C6467)))&gt;0,1,0)</f>
        <v>0</v>
      </c>
      <c r="J6467" t="str">
        <f t="shared" ref="J6467:J6530" si="404">LEFT(D6467,4)</f>
        <v>2015</v>
      </c>
      <c r="K6467" t="str">
        <f t="shared" ref="K6467:K6530" si="405">MID(D6467,5,2)</f>
        <v>03</v>
      </c>
      <c r="L6467" t="str">
        <f t="shared" ref="L6467:L6530" si="406">MID(D6467,7,2)</f>
        <v>03</v>
      </c>
      <c r="M6467" s="2">
        <f t="shared" ref="M6467:M6530" si="407">DATE(LEFT(D6467,4),MID(D6467,5,2),MID(D6467,7,2))+TIME(MID(D6467,9,2),MID(D6467,11,2),RIGHT(D6467,2))</f>
        <v>42066.416666666664</v>
      </c>
    </row>
    <row r="6468" spans="1:13" x14ac:dyDescent="0.35">
      <c r="A6468">
        <v>1.35135135135135</v>
      </c>
      <c r="B6468" t="s">
        <v>190</v>
      </c>
      <c r="C6468" t="s">
        <v>3333</v>
      </c>
      <c r="D6468">
        <v>20151001124500</v>
      </c>
      <c r="E6468" s="1">
        <f>IF(SUMPRODUCT(--ISNUMBER(SEARCH({"ECON_EARNINGSREPORT","ECON_STOCKMARKET"},C6468)))&gt;0,1,0)</f>
        <v>1</v>
      </c>
      <c r="F6468" s="1">
        <f>IF(SUMPRODUCT(--ISNUMBER(SEARCH({"ENV_"},C6468)))&gt;0,1,0)</f>
        <v>0</v>
      </c>
      <c r="G6468" s="1">
        <f>IF(SUMPRODUCT(--ISNUMBER(SEARCH({"DISCRIMINATION","HARASSMENT","HATE_SPEECH","GENDER_VIOLENCE"},C6468)))&gt;0,1,0)</f>
        <v>0</v>
      </c>
      <c r="H6468" s="1">
        <f>IF(SUMPRODUCT(--ISNUMBER(SEARCH({"LEGALIZE","LEGISLATION","TRIAL"},C6468)))&gt;0,1,0)</f>
        <v>0</v>
      </c>
      <c r="I6468" s="1">
        <f>IF(SUMPRODUCT(--ISNUMBER(SEARCH({"LEADER"},C6468)))&gt;0,1,0)</f>
        <v>0</v>
      </c>
      <c r="J6468" t="str">
        <f t="shared" si="404"/>
        <v>2015</v>
      </c>
      <c r="K6468" t="str">
        <f t="shared" si="405"/>
        <v>10</v>
      </c>
      <c r="L6468" t="str">
        <f t="shared" si="406"/>
        <v>01</v>
      </c>
      <c r="M6468" s="2">
        <f t="shared" si="407"/>
        <v>42278.53125</v>
      </c>
    </row>
    <row r="6469" spans="1:13" x14ac:dyDescent="0.35">
      <c r="A6469">
        <v>0</v>
      </c>
      <c r="B6469" t="s">
        <v>4438</v>
      </c>
      <c r="C6469" t="s">
        <v>5313</v>
      </c>
      <c r="D6469">
        <v>20150918133000</v>
      </c>
      <c r="E6469" s="1">
        <f>IF(SUMPRODUCT(--ISNUMBER(SEARCH({"ECON_EARNINGSREPORT","ECON_STOCKMARKET"},C6469)))&gt;0,1,0)</f>
        <v>0</v>
      </c>
      <c r="F6469" s="1">
        <f>IF(SUMPRODUCT(--ISNUMBER(SEARCH({"ENV_"},C6469)))&gt;0,1,0)</f>
        <v>0</v>
      </c>
      <c r="G6469" s="1">
        <f>IF(SUMPRODUCT(--ISNUMBER(SEARCH({"DISCRIMINATION","HARASSMENT","HATE_SPEECH","GENDER_VIOLENCE"},C6469)))&gt;0,1,0)</f>
        <v>0</v>
      </c>
      <c r="H6469" s="1">
        <f>IF(SUMPRODUCT(--ISNUMBER(SEARCH({"LEGALIZE","LEGISLATION","TRIAL"},C6469)))&gt;0,1,0)</f>
        <v>0</v>
      </c>
      <c r="I6469" s="1">
        <f>IF(SUMPRODUCT(--ISNUMBER(SEARCH({"LEADER"},C6469)))&gt;0,1,0)</f>
        <v>0</v>
      </c>
      <c r="J6469" t="str">
        <f t="shared" si="404"/>
        <v>2015</v>
      </c>
      <c r="K6469" t="str">
        <f t="shared" si="405"/>
        <v>09</v>
      </c>
      <c r="L6469" t="str">
        <f t="shared" si="406"/>
        <v>18</v>
      </c>
      <c r="M6469" s="2">
        <f t="shared" si="407"/>
        <v>42265.5625</v>
      </c>
    </row>
    <row r="6470" spans="1:13" x14ac:dyDescent="0.35">
      <c r="A6470">
        <v>0</v>
      </c>
      <c r="B6470" t="s">
        <v>699</v>
      </c>
      <c r="C6470" t="s">
        <v>4478</v>
      </c>
      <c r="D6470">
        <v>20151001131500</v>
      </c>
      <c r="E6470" s="1">
        <f>IF(SUMPRODUCT(--ISNUMBER(SEARCH({"ECON_EARNINGSREPORT","ECON_STOCKMARKET"},C6470)))&gt;0,1,0)</f>
        <v>1</v>
      </c>
      <c r="F6470" s="1">
        <f>IF(SUMPRODUCT(--ISNUMBER(SEARCH({"ENV_"},C6470)))&gt;0,1,0)</f>
        <v>0</v>
      </c>
      <c r="G6470" s="1">
        <f>IF(SUMPRODUCT(--ISNUMBER(SEARCH({"DISCRIMINATION","HARASSMENT","HATE_SPEECH","GENDER_VIOLENCE"},C6470)))&gt;0,1,0)</f>
        <v>0</v>
      </c>
      <c r="H6470" s="1">
        <f>IF(SUMPRODUCT(--ISNUMBER(SEARCH({"LEGALIZE","LEGISLATION","TRIAL"},C6470)))&gt;0,1,0)</f>
        <v>0</v>
      </c>
      <c r="I6470" s="1">
        <f>IF(SUMPRODUCT(--ISNUMBER(SEARCH({"LEADER"},C6470)))&gt;0,1,0)</f>
        <v>0</v>
      </c>
      <c r="J6470" t="str">
        <f t="shared" si="404"/>
        <v>2015</v>
      </c>
      <c r="K6470" t="str">
        <f t="shared" si="405"/>
        <v>10</v>
      </c>
      <c r="L6470" t="str">
        <f t="shared" si="406"/>
        <v>01</v>
      </c>
      <c r="M6470" s="2">
        <f t="shared" si="407"/>
        <v>42278.552083333336</v>
      </c>
    </row>
    <row r="6471" spans="1:13" x14ac:dyDescent="0.35">
      <c r="A6471">
        <v>3.4729315628192001</v>
      </c>
      <c r="B6471" t="s">
        <v>318</v>
      </c>
      <c r="C6471" t="s">
        <v>5314</v>
      </c>
      <c r="D6471">
        <v>20160503123000</v>
      </c>
      <c r="E6471" s="1">
        <f>IF(SUMPRODUCT(--ISNUMBER(SEARCH({"ECON_EARNINGSREPORT","ECON_STOCKMARKET"},C6471)))&gt;0,1,0)</f>
        <v>0</v>
      </c>
      <c r="F6471" s="1">
        <f>IF(SUMPRODUCT(--ISNUMBER(SEARCH({"ENV_"},C6471)))&gt;0,1,0)</f>
        <v>0</v>
      </c>
      <c r="G6471" s="1">
        <f>IF(SUMPRODUCT(--ISNUMBER(SEARCH({"DISCRIMINATION","HARASSMENT","HATE_SPEECH","GENDER_VIOLENCE"},C6471)))&gt;0,1,0)</f>
        <v>0</v>
      </c>
      <c r="H6471" s="1">
        <f>IF(SUMPRODUCT(--ISNUMBER(SEARCH({"LEGALIZE","LEGISLATION","TRIAL"},C6471)))&gt;0,1,0)</f>
        <v>0</v>
      </c>
      <c r="I6471" s="1">
        <f>IF(SUMPRODUCT(--ISNUMBER(SEARCH({"LEADER"},C6471)))&gt;0,1,0)</f>
        <v>0</v>
      </c>
      <c r="J6471" t="str">
        <f t="shared" si="404"/>
        <v>2016</v>
      </c>
      <c r="K6471" t="str">
        <f t="shared" si="405"/>
        <v>05</v>
      </c>
      <c r="L6471" t="str">
        <f t="shared" si="406"/>
        <v>03</v>
      </c>
      <c r="M6471" s="2">
        <f t="shared" si="407"/>
        <v>42493.520833333336</v>
      </c>
    </row>
    <row r="6472" spans="1:13" x14ac:dyDescent="0.35">
      <c r="A6472">
        <v>1.8900343642611701</v>
      </c>
      <c r="B6472" t="s">
        <v>2886</v>
      </c>
      <c r="C6472" t="s">
        <v>5315</v>
      </c>
      <c r="D6472">
        <v>20160613143000</v>
      </c>
      <c r="E6472" s="1">
        <f>IF(SUMPRODUCT(--ISNUMBER(SEARCH({"ECON_EARNINGSREPORT","ECON_STOCKMARKET"},C6472)))&gt;0,1,0)</f>
        <v>1</v>
      </c>
      <c r="F6472" s="1">
        <f>IF(SUMPRODUCT(--ISNUMBER(SEARCH({"ENV_"},C6472)))&gt;0,1,0)</f>
        <v>0</v>
      </c>
      <c r="G6472" s="1">
        <f>IF(SUMPRODUCT(--ISNUMBER(SEARCH({"DISCRIMINATION","HARASSMENT","HATE_SPEECH","GENDER_VIOLENCE"},C6472)))&gt;0,1,0)</f>
        <v>0</v>
      </c>
      <c r="H6472" s="1">
        <f>IF(SUMPRODUCT(--ISNUMBER(SEARCH({"LEGALIZE","LEGISLATION","TRIAL"},C6472)))&gt;0,1,0)</f>
        <v>0</v>
      </c>
      <c r="I6472" s="1">
        <f>IF(SUMPRODUCT(--ISNUMBER(SEARCH({"LEADER"},C6472)))&gt;0,1,0)</f>
        <v>0</v>
      </c>
      <c r="J6472" t="str">
        <f t="shared" si="404"/>
        <v>2016</v>
      </c>
      <c r="K6472" t="str">
        <f t="shared" si="405"/>
        <v>06</v>
      </c>
      <c r="L6472" t="str">
        <f t="shared" si="406"/>
        <v>13</v>
      </c>
      <c r="M6472" s="2">
        <f t="shared" si="407"/>
        <v>42534.604166666664</v>
      </c>
    </row>
    <row r="6473" spans="1:13" x14ac:dyDescent="0.35">
      <c r="A6473">
        <v>-0.740242261103634</v>
      </c>
      <c r="B6473" t="s">
        <v>226</v>
      </c>
      <c r="C6473" t="s">
        <v>5206</v>
      </c>
      <c r="D6473">
        <v>20150418220000</v>
      </c>
      <c r="E6473" s="1">
        <f>IF(SUMPRODUCT(--ISNUMBER(SEARCH({"ECON_EARNINGSREPORT","ECON_STOCKMARKET"},C6473)))&gt;0,1,0)</f>
        <v>1</v>
      </c>
      <c r="F6473" s="1">
        <f>IF(SUMPRODUCT(--ISNUMBER(SEARCH({"ENV_"},C6473)))&gt;0,1,0)</f>
        <v>0</v>
      </c>
      <c r="G6473" s="1">
        <f>IF(SUMPRODUCT(--ISNUMBER(SEARCH({"DISCRIMINATION","HARASSMENT","HATE_SPEECH","GENDER_VIOLENCE"},C6473)))&gt;0,1,0)</f>
        <v>0</v>
      </c>
      <c r="H6473" s="1">
        <f>IF(SUMPRODUCT(--ISNUMBER(SEARCH({"LEGALIZE","LEGISLATION","TRIAL"},C6473)))&gt;0,1,0)</f>
        <v>0</v>
      </c>
      <c r="I6473" s="1">
        <f>IF(SUMPRODUCT(--ISNUMBER(SEARCH({"LEADER"},C6473)))&gt;0,1,0)</f>
        <v>0</v>
      </c>
      <c r="J6473" t="str">
        <f t="shared" si="404"/>
        <v>2015</v>
      </c>
      <c r="K6473" t="str">
        <f t="shared" si="405"/>
        <v>04</v>
      </c>
      <c r="L6473" t="str">
        <f t="shared" si="406"/>
        <v>18</v>
      </c>
      <c r="M6473" s="2">
        <f t="shared" si="407"/>
        <v>42112.916666666664</v>
      </c>
    </row>
    <row r="6474" spans="1:13" x14ac:dyDescent="0.35">
      <c r="A6474">
        <v>0.59880239520958101</v>
      </c>
      <c r="B6474" t="s">
        <v>5116</v>
      </c>
      <c r="C6474" t="s">
        <v>5316</v>
      </c>
      <c r="D6474">
        <v>20150415141500</v>
      </c>
      <c r="E6474" s="1">
        <f>IF(SUMPRODUCT(--ISNUMBER(SEARCH({"ECON_EARNINGSREPORT","ECON_STOCKMARKET"},C6474)))&gt;0,1,0)</f>
        <v>0</v>
      </c>
      <c r="F6474" s="1">
        <f>IF(SUMPRODUCT(--ISNUMBER(SEARCH({"ENV_"},C6474)))&gt;0,1,0)</f>
        <v>0</v>
      </c>
      <c r="G6474" s="1">
        <f>IF(SUMPRODUCT(--ISNUMBER(SEARCH({"DISCRIMINATION","HARASSMENT","HATE_SPEECH","GENDER_VIOLENCE"},C6474)))&gt;0,1,0)</f>
        <v>0</v>
      </c>
      <c r="H6474" s="1">
        <f>IF(SUMPRODUCT(--ISNUMBER(SEARCH({"LEGALIZE","LEGISLATION","TRIAL"},C6474)))&gt;0,1,0)</f>
        <v>0</v>
      </c>
      <c r="I6474" s="1">
        <f>IF(SUMPRODUCT(--ISNUMBER(SEARCH({"LEADER"},C6474)))&gt;0,1,0)</f>
        <v>0</v>
      </c>
      <c r="J6474" t="str">
        <f t="shared" si="404"/>
        <v>2015</v>
      </c>
      <c r="K6474" t="str">
        <f t="shared" si="405"/>
        <v>04</v>
      </c>
      <c r="L6474" t="str">
        <f t="shared" si="406"/>
        <v>15</v>
      </c>
      <c r="M6474" s="2">
        <f t="shared" si="407"/>
        <v>42109.59375</v>
      </c>
    </row>
    <row r="6475" spans="1:13" x14ac:dyDescent="0.35">
      <c r="A6475">
        <v>-4.5317220543806602</v>
      </c>
      <c r="B6475" t="s">
        <v>56</v>
      </c>
      <c r="C6475" t="s">
        <v>5317</v>
      </c>
      <c r="D6475">
        <v>20150609114500</v>
      </c>
      <c r="E6475" s="1">
        <f>IF(SUMPRODUCT(--ISNUMBER(SEARCH({"ECON_EARNINGSREPORT","ECON_STOCKMARKET"},C6475)))&gt;0,1,0)</f>
        <v>0</v>
      </c>
      <c r="F6475" s="1">
        <f>IF(SUMPRODUCT(--ISNUMBER(SEARCH({"ENV_"},C6475)))&gt;0,1,0)</f>
        <v>0</v>
      </c>
      <c r="G6475" s="1">
        <f>IF(SUMPRODUCT(--ISNUMBER(SEARCH({"DISCRIMINATION","HARASSMENT","HATE_SPEECH","GENDER_VIOLENCE"},C6475)))&gt;0,1,0)</f>
        <v>0</v>
      </c>
      <c r="H6475" s="1">
        <f>IF(SUMPRODUCT(--ISNUMBER(SEARCH({"LEGALIZE","LEGISLATION","TRIAL"},C6475)))&gt;0,1,0)</f>
        <v>1</v>
      </c>
      <c r="I6475" s="1">
        <f>IF(SUMPRODUCT(--ISNUMBER(SEARCH({"LEADER"},C6475)))&gt;0,1,0)</f>
        <v>0</v>
      </c>
      <c r="J6475" t="str">
        <f t="shared" si="404"/>
        <v>2015</v>
      </c>
      <c r="K6475" t="str">
        <f t="shared" si="405"/>
        <v>06</v>
      </c>
      <c r="L6475" t="str">
        <f t="shared" si="406"/>
        <v>09</v>
      </c>
      <c r="M6475" s="2">
        <f t="shared" si="407"/>
        <v>42164.489583333336</v>
      </c>
    </row>
    <row r="6476" spans="1:13" x14ac:dyDescent="0.35">
      <c r="A6476">
        <v>0.348432055749129</v>
      </c>
      <c r="B6476" t="s">
        <v>2559</v>
      </c>
      <c r="C6476" t="s">
        <v>4985</v>
      </c>
      <c r="D6476">
        <v>20150226100000</v>
      </c>
      <c r="E6476" s="1">
        <f>IF(SUMPRODUCT(--ISNUMBER(SEARCH({"ECON_EARNINGSREPORT","ECON_STOCKMARKET"},C6476)))&gt;0,1,0)</f>
        <v>1</v>
      </c>
      <c r="F6476" s="1">
        <f>IF(SUMPRODUCT(--ISNUMBER(SEARCH({"ENV_"},C6476)))&gt;0,1,0)</f>
        <v>0</v>
      </c>
      <c r="G6476" s="1">
        <f>IF(SUMPRODUCT(--ISNUMBER(SEARCH({"DISCRIMINATION","HARASSMENT","HATE_SPEECH","GENDER_VIOLENCE"},C6476)))&gt;0,1,0)</f>
        <v>0</v>
      </c>
      <c r="H6476" s="1">
        <f>IF(SUMPRODUCT(--ISNUMBER(SEARCH({"LEGALIZE","LEGISLATION","TRIAL"},C6476)))&gt;0,1,0)</f>
        <v>1</v>
      </c>
      <c r="I6476" s="1">
        <f>IF(SUMPRODUCT(--ISNUMBER(SEARCH({"LEADER"},C6476)))&gt;0,1,0)</f>
        <v>0</v>
      </c>
      <c r="J6476" t="str">
        <f t="shared" si="404"/>
        <v>2015</v>
      </c>
      <c r="K6476" t="str">
        <f t="shared" si="405"/>
        <v>02</v>
      </c>
      <c r="L6476" t="str">
        <f t="shared" si="406"/>
        <v>26</v>
      </c>
      <c r="M6476" s="2">
        <f t="shared" si="407"/>
        <v>42061.416666666664</v>
      </c>
    </row>
    <row r="6477" spans="1:13" x14ac:dyDescent="0.35">
      <c r="A6477">
        <v>1.35869565217391</v>
      </c>
      <c r="B6477" t="s">
        <v>439</v>
      </c>
      <c r="C6477" t="s">
        <v>5318</v>
      </c>
      <c r="D6477">
        <v>20150907151500</v>
      </c>
      <c r="E6477" s="1">
        <f>IF(SUMPRODUCT(--ISNUMBER(SEARCH({"ECON_EARNINGSREPORT","ECON_STOCKMARKET"},C6477)))&gt;0,1,0)</f>
        <v>1</v>
      </c>
      <c r="F6477" s="1">
        <f>IF(SUMPRODUCT(--ISNUMBER(SEARCH({"ENV_"},C6477)))&gt;0,1,0)</f>
        <v>0</v>
      </c>
      <c r="G6477" s="1">
        <f>IF(SUMPRODUCT(--ISNUMBER(SEARCH({"DISCRIMINATION","HARASSMENT","HATE_SPEECH","GENDER_VIOLENCE"},C6477)))&gt;0,1,0)</f>
        <v>0</v>
      </c>
      <c r="H6477" s="1">
        <f>IF(SUMPRODUCT(--ISNUMBER(SEARCH({"LEGALIZE","LEGISLATION","TRIAL"},C6477)))&gt;0,1,0)</f>
        <v>0</v>
      </c>
      <c r="I6477" s="1">
        <f>IF(SUMPRODUCT(--ISNUMBER(SEARCH({"LEADER"},C6477)))&gt;0,1,0)</f>
        <v>0</v>
      </c>
      <c r="J6477" t="str">
        <f t="shared" si="404"/>
        <v>2015</v>
      </c>
      <c r="K6477" t="str">
        <f t="shared" si="405"/>
        <v>09</v>
      </c>
      <c r="L6477" t="str">
        <f t="shared" si="406"/>
        <v>07</v>
      </c>
      <c r="M6477" s="2">
        <f t="shared" si="407"/>
        <v>42254.635416666664</v>
      </c>
    </row>
    <row r="6478" spans="1:13" x14ac:dyDescent="0.35">
      <c r="A6478">
        <v>-0.53404539385847805</v>
      </c>
      <c r="B6478" t="s">
        <v>26</v>
      </c>
      <c r="C6478" t="s">
        <v>3857</v>
      </c>
      <c r="D6478">
        <v>20150615183000</v>
      </c>
      <c r="E6478" s="1">
        <f>IF(SUMPRODUCT(--ISNUMBER(SEARCH({"ECON_EARNINGSREPORT","ECON_STOCKMARKET"},C6478)))&gt;0,1,0)</f>
        <v>1</v>
      </c>
      <c r="F6478" s="1">
        <f>IF(SUMPRODUCT(--ISNUMBER(SEARCH({"ENV_"},C6478)))&gt;0,1,0)</f>
        <v>0</v>
      </c>
      <c r="G6478" s="1">
        <f>IF(SUMPRODUCT(--ISNUMBER(SEARCH({"DISCRIMINATION","HARASSMENT","HATE_SPEECH","GENDER_VIOLENCE"},C6478)))&gt;0,1,0)</f>
        <v>0</v>
      </c>
      <c r="H6478" s="1">
        <f>IF(SUMPRODUCT(--ISNUMBER(SEARCH({"LEGALIZE","LEGISLATION","TRIAL"},C6478)))&gt;0,1,0)</f>
        <v>0</v>
      </c>
      <c r="I6478" s="1">
        <f>IF(SUMPRODUCT(--ISNUMBER(SEARCH({"LEADER"},C6478)))&gt;0,1,0)</f>
        <v>0</v>
      </c>
      <c r="J6478" t="str">
        <f t="shared" si="404"/>
        <v>2015</v>
      </c>
      <c r="K6478" t="str">
        <f t="shared" si="405"/>
        <v>06</v>
      </c>
      <c r="L6478" t="str">
        <f t="shared" si="406"/>
        <v>15</v>
      </c>
      <c r="M6478" s="2">
        <f t="shared" si="407"/>
        <v>42170.770833333336</v>
      </c>
    </row>
    <row r="6479" spans="1:13" x14ac:dyDescent="0.35">
      <c r="A6479">
        <v>-0.76335877862595403</v>
      </c>
      <c r="B6479" t="s">
        <v>4930</v>
      </c>
      <c r="C6479" t="s">
        <v>3844</v>
      </c>
      <c r="D6479">
        <v>20150329201500</v>
      </c>
      <c r="E6479" s="1">
        <f>IF(SUMPRODUCT(--ISNUMBER(SEARCH({"ECON_EARNINGSREPORT","ECON_STOCKMARKET"},C6479)))&gt;0,1,0)</f>
        <v>0</v>
      </c>
      <c r="F6479" s="1">
        <f>IF(SUMPRODUCT(--ISNUMBER(SEARCH({"ENV_"},C6479)))&gt;0,1,0)</f>
        <v>0</v>
      </c>
      <c r="G6479" s="1">
        <f>IF(SUMPRODUCT(--ISNUMBER(SEARCH({"DISCRIMINATION","HARASSMENT","HATE_SPEECH","GENDER_VIOLENCE"},C6479)))&gt;0,1,0)</f>
        <v>0</v>
      </c>
      <c r="H6479" s="1">
        <f>IF(SUMPRODUCT(--ISNUMBER(SEARCH({"LEGALIZE","LEGISLATION","TRIAL"},C6479)))&gt;0,1,0)</f>
        <v>0</v>
      </c>
      <c r="I6479" s="1">
        <f>IF(SUMPRODUCT(--ISNUMBER(SEARCH({"LEADER"},C6479)))&gt;0,1,0)</f>
        <v>0</v>
      </c>
      <c r="J6479" t="str">
        <f t="shared" si="404"/>
        <v>2015</v>
      </c>
      <c r="K6479" t="str">
        <f t="shared" si="405"/>
        <v>03</v>
      </c>
      <c r="L6479" t="str">
        <f t="shared" si="406"/>
        <v>29</v>
      </c>
      <c r="M6479" s="2">
        <f t="shared" si="407"/>
        <v>42092.84375</v>
      </c>
    </row>
    <row r="6480" spans="1:13" x14ac:dyDescent="0.35">
      <c r="A6480">
        <v>2.6634382566585999</v>
      </c>
      <c r="B6480" t="s">
        <v>169</v>
      </c>
      <c r="C6480" t="s">
        <v>5319</v>
      </c>
      <c r="D6480">
        <v>20160517151500</v>
      </c>
      <c r="E6480" s="1">
        <f>IF(SUMPRODUCT(--ISNUMBER(SEARCH({"ECON_EARNINGSREPORT","ECON_STOCKMARKET"},C6480)))&gt;0,1,0)</f>
        <v>0</v>
      </c>
      <c r="F6480" s="1">
        <f>IF(SUMPRODUCT(--ISNUMBER(SEARCH({"ENV_"},C6480)))&gt;0,1,0)</f>
        <v>0</v>
      </c>
      <c r="G6480" s="1">
        <f>IF(SUMPRODUCT(--ISNUMBER(SEARCH({"DISCRIMINATION","HARASSMENT","HATE_SPEECH","GENDER_VIOLENCE"},C6480)))&gt;0,1,0)</f>
        <v>0</v>
      </c>
      <c r="H6480" s="1">
        <f>IF(SUMPRODUCT(--ISNUMBER(SEARCH({"LEGALIZE","LEGISLATION","TRIAL"},C6480)))&gt;0,1,0)</f>
        <v>0</v>
      </c>
      <c r="I6480" s="1">
        <f>IF(SUMPRODUCT(--ISNUMBER(SEARCH({"LEADER"},C6480)))&gt;0,1,0)</f>
        <v>1</v>
      </c>
      <c r="J6480" t="str">
        <f t="shared" si="404"/>
        <v>2016</v>
      </c>
      <c r="K6480" t="str">
        <f t="shared" si="405"/>
        <v>05</v>
      </c>
      <c r="L6480" t="str">
        <f t="shared" si="406"/>
        <v>17</v>
      </c>
      <c r="M6480" s="2">
        <f t="shared" si="407"/>
        <v>42507.635416666664</v>
      </c>
    </row>
    <row r="6481" spans="1:13" x14ac:dyDescent="0.35">
      <c r="A6481">
        <v>-1.14942528735632</v>
      </c>
      <c r="B6481" t="s">
        <v>409</v>
      </c>
      <c r="C6481" t="s">
        <v>5320</v>
      </c>
      <c r="D6481">
        <v>20150521130000</v>
      </c>
      <c r="E6481" s="1">
        <f>IF(SUMPRODUCT(--ISNUMBER(SEARCH({"ECON_EARNINGSREPORT","ECON_STOCKMARKET"},C6481)))&gt;0,1,0)</f>
        <v>0</v>
      </c>
      <c r="F6481" s="1">
        <f>IF(SUMPRODUCT(--ISNUMBER(SEARCH({"ENV_"},C6481)))&gt;0,1,0)</f>
        <v>0</v>
      </c>
      <c r="G6481" s="1">
        <f>IF(SUMPRODUCT(--ISNUMBER(SEARCH({"DISCRIMINATION","HARASSMENT","HATE_SPEECH","GENDER_VIOLENCE"},C6481)))&gt;0,1,0)</f>
        <v>0</v>
      </c>
      <c r="H6481" s="1">
        <f>IF(SUMPRODUCT(--ISNUMBER(SEARCH({"LEGALIZE","LEGISLATION","TRIAL"},C6481)))&gt;0,1,0)</f>
        <v>0</v>
      </c>
      <c r="I6481" s="1">
        <f>IF(SUMPRODUCT(--ISNUMBER(SEARCH({"LEADER"},C6481)))&gt;0,1,0)</f>
        <v>0</v>
      </c>
      <c r="J6481" t="str">
        <f t="shared" si="404"/>
        <v>2015</v>
      </c>
      <c r="K6481" t="str">
        <f t="shared" si="405"/>
        <v>05</v>
      </c>
      <c r="L6481" t="str">
        <f t="shared" si="406"/>
        <v>21</v>
      </c>
      <c r="M6481" s="2">
        <f t="shared" si="407"/>
        <v>42145.541666666664</v>
      </c>
    </row>
    <row r="6482" spans="1:13" x14ac:dyDescent="0.35">
      <c r="A6482">
        <v>-1.04790419161677</v>
      </c>
      <c r="B6482" t="s">
        <v>38</v>
      </c>
      <c r="C6482" t="s">
        <v>4234</v>
      </c>
      <c r="D6482">
        <v>20151019071500</v>
      </c>
      <c r="E6482" s="1">
        <f>IF(SUMPRODUCT(--ISNUMBER(SEARCH({"ECON_EARNINGSREPORT","ECON_STOCKMARKET"},C6482)))&gt;0,1,0)</f>
        <v>0</v>
      </c>
      <c r="F6482" s="1">
        <f>IF(SUMPRODUCT(--ISNUMBER(SEARCH({"ENV_"},C6482)))&gt;0,1,0)</f>
        <v>0</v>
      </c>
      <c r="G6482" s="1">
        <f>IF(SUMPRODUCT(--ISNUMBER(SEARCH({"DISCRIMINATION","HARASSMENT","HATE_SPEECH","GENDER_VIOLENCE"},C6482)))&gt;0,1,0)</f>
        <v>0</v>
      </c>
      <c r="H6482" s="1">
        <f>IF(SUMPRODUCT(--ISNUMBER(SEARCH({"LEGALIZE","LEGISLATION","TRIAL"},C6482)))&gt;0,1,0)</f>
        <v>0</v>
      </c>
      <c r="I6482" s="1">
        <f>IF(SUMPRODUCT(--ISNUMBER(SEARCH({"LEADER"},C6482)))&gt;0,1,0)</f>
        <v>0</v>
      </c>
      <c r="J6482" t="str">
        <f t="shared" si="404"/>
        <v>2015</v>
      </c>
      <c r="K6482" t="str">
        <f t="shared" si="405"/>
        <v>10</v>
      </c>
      <c r="L6482" t="str">
        <f t="shared" si="406"/>
        <v>19</v>
      </c>
      <c r="M6482" s="2">
        <f t="shared" si="407"/>
        <v>42296.302083333336</v>
      </c>
    </row>
    <row r="6483" spans="1:13" x14ac:dyDescent="0.35">
      <c r="A6483">
        <v>0.57803468208092501</v>
      </c>
      <c r="B6483" t="s">
        <v>4615</v>
      </c>
      <c r="C6483" t="s">
        <v>5321</v>
      </c>
      <c r="D6483">
        <v>20151029191500</v>
      </c>
      <c r="E6483" s="1">
        <f>IF(SUMPRODUCT(--ISNUMBER(SEARCH({"ECON_EARNINGSREPORT","ECON_STOCKMARKET"},C6483)))&gt;0,1,0)</f>
        <v>1</v>
      </c>
      <c r="F6483" s="1">
        <f>IF(SUMPRODUCT(--ISNUMBER(SEARCH({"ENV_"},C6483)))&gt;0,1,0)</f>
        <v>0</v>
      </c>
      <c r="G6483" s="1">
        <f>IF(SUMPRODUCT(--ISNUMBER(SEARCH({"DISCRIMINATION","HARASSMENT","HATE_SPEECH","GENDER_VIOLENCE"},C6483)))&gt;0,1,0)</f>
        <v>0</v>
      </c>
      <c r="H6483" s="1">
        <f>IF(SUMPRODUCT(--ISNUMBER(SEARCH({"LEGALIZE","LEGISLATION","TRIAL"},C6483)))&gt;0,1,0)</f>
        <v>0</v>
      </c>
      <c r="I6483" s="1">
        <f>IF(SUMPRODUCT(--ISNUMBER(SEARCH({"LEADER"},C6483)))&gt;0,1,0)</f>
        <v>0</v>
      </c>
      <c r="J6483" t="str">
        <f t="shared" si="404"/>
        <v>2015</v>
      </c>
      <c r="K6483" t="str">
        <f t="shared" si="405"/>
        <v>10</v>
      </c>
      <c r="L6483" t="str">
        <f t="shared" si="406"/>
        <v>29</v>
      </c>
      <c r="M6483" s="2">
        <f t="shared" si="407"/>
        <v>42306.802083333336</v>
      </c>
    </row>
    <row r="6484" spans="1:13" x14ac:dyDescent="0.35">
      <c r="A6484">
        <v>-2.64550264550265</v>
      </c>
      <c r="B6484" t="s">
        <v>5322</v>
      </c>
      <c r="C6484" t="s">
        <v>5323</v>
      </c>
      <c r="D6484">
        <v>20150422103000</v>
      </c>
      <c r="E6484" s="1">
        <f>IF(SUMPRODUCT(--ISNUMBER(SEARCH({"ECON_EARNINGSREPORT","ECON_STOCKMARKET"},C6484)))&gt;0,1,0)</f>
        <v>0</v>
      </c>
      <c r="F6484" s="1">
        <f>IF(SUMPRODUCT(--ISNUMBER(SEARCH({"ENV_"},C6484)))&gt;0,1,0)</f>
        <v>0</v>
      </c>
      <c r="G6484" s="1">
        <f>IF(SUMPRODUCT(--ISNUMBER(SEARCH({"DISCRIMINATION","HARASSMENT","HATE_SPEECH","GENDER_VIOLENCE"},C6484)))&gt;0,1,0)</f>
        <v>0</v>
      </c>
      <c r="H6484" s="1">
        <f>IF(SUMPRODUCT(--ISNUMBER(SEARCH({"LEGALIZE","LEGISLATION","TRIAL"},C6484)))&gt;0,1,0)</f>
        <v>0</v>
      </c>
      <c r="I6484" s="1">
        <f>IF(SUMPRODUCT(--ISNUMBER(SEARCH({"LEADER"},C6484)))&gt;0,1,0)</f>
        <v>0</v>
      </c>
      <c r="J6484" t="str">
        <f t="shared" si="404"/>
        <v>2015</v>
      </c>
      <c r="K6484" t="str">
        <f t="shared" si="405"/>
        <v>04</v>
      </c>
      <c r="L6484" t="str">
        <f t="shared" si="406"/>
        <v>22</v>
      </c>
      <c r="M6484" s="2">
        <f t="shared" si="407"/>
        <v>42116.4375</v>
      </c>
    </row>
    <row r="6485" spans="1:13" x14ac:dyDescent="0.35">
      <c r="A6485">
        <v>-0.72840790842872005</v>
      </c>
      <c r="B6485" t="s">
        <v>326</v>
      </c>
      <c r="C6485" t="s">
        <v>5324</v>
      </c>
      <c r="D6485">
        <v>20150603101500</v>
      </c>
      <c r="E6485" s="1">
        <f>IF(SUMPRODUCT(--ISNUMBER(SEARCH({"ECON_EARNINGSREPORT","ECON_STOCKMARKET"},C6485)))&gt;0,1,0)</f>
        <v>0</v>
      </c>
      <c r="F6485" s="1">
        <f>IF(SUMPRODUCT(--ISNUMBER(SEARCH({"ENV_"},C6485)))&gt;0,1,0)</f>
        <v>0</v>
      </c>
      <c r="G6485" s="1">
        <f>IF(SUMPRODUCT(--ISNUMBER(SEARCH({"DISCRIMINATION","HARASSMENT","HATE_SPEECH","GENDER_VIOLENCE"},C6485)))&gt;0,1,0)</f>
        <v>0</v>
      </c>
      <c r="H6485" s="1">
        <f>IF(SUMPRODUCT(--ISNUMBER(SEARCH({"LEGALIZE","LEGISLATION","TRIAL"},C6485)))&gt;0,1,0)</f>
        <v>0</v>
      </c>
      <c r="I6485" s="1">
        <f>IF(SUMPRODUCT(--ISNUMBER(SEARCH({"LEADER"},C6485)))&gt;0,1,0)</f>
        <v>1</v>
      </c>
      <c r="J6485" t="str">
        <f t="shared" si="404"/>
        <v>2015</v>
      </c>
      <c r="K6485" t="str">
        <f t="shared" si="405"/>
        <v>06</v>
      </c>
      <c r="L6485" t="str">
        <f t="shared" si="406"/>
        <v>03</v>
      </c>
      <c r="M6485" s="2">
        <f t="shared" si="407"/>
        <v>42158.427083333336</v>
      </c>
    </row>
    <row r="6486" spans="1:13" x14ac:dyDescent="0.35">
      <c r="A6486">
        <v>0.74906367041198496</v>
      </c>
      <c r="B6486" t="s">
        <v>1975</v>
      </c>
      <c r="C6486" t="s">
        <v>5325</v>
      </c>
      <c r="D6486">
        <v>20150918114500</v>
      </c>
      <c r="E6486" s="1">
        <f>IF(SUMPRODUCT(--ISNUMBER(SEARCH({"ECON_EARNINGSREPORT","ECON_STOCKMARKET"},C6486)))&gt;0,1,0)</f>
        <v>0</v>
      </c>
      <c r="F6486" s="1">
        <f>IF(SUMPRODUCT(--ISNUMBER(SEARCH({"ENV_"},C6486)))&gt;0,1,0)</f>
        <v>0</v>
      </c>
      <c r="G6486" s="1">
        <f>IF(SUMPRODUCT(--ISNUMBER(SEARCH({"DISCRIMINATION","HARASSMENT","HATE_SPEECH","GENDER_VIOLENCE"},C6486)))&gt;0,1,0)</f>
        <v>0</v>
      </c>
      <c r="H6486" s="1">
        <f>IF(SUMPRODUCT(--ISNUMBER(SEARCH({"LEGALIZE","LEGISLATION","TRIAL"},C6486)))&gt;0,1,0)</f>
        <v>0</v>
      </c>
      <c r="I6486" s="1">
        <f>IF(SUMPRODUCT(--ISNUMBER(SEARCH({"LEADER"},C6486)))&gt;0,1,0)</f>
        <v>1</v>
      </c>
      <c r="J6486" t="str">
        <f t="shared" si="404"/>
        <v>2015</v>
      </c>
      <c r="K6486" t="str">
        <f t="shared" si="405"/>
        <v>09</v>
      </c>
      <c r="L6486" t="str">
        <f t="shared" si="406"/>
        <v>18</v>
      </c>
      <c r="M6486" s="2">
        <f t="shared" si="407"/>
        <v>42265.489583333336</v>
      </c>
    </row>
    <row r="6487" spans="1:13" x14ac:dyDescent="0.35">
      <c r="A6487">
        <v>0</v>
      </c>
      <c r="B6487" t="s">
        <v>4288</v>
      </c>
      <c r="C6487" t="s">
        <v>5326</v>
      </c>
      <c r="D6487">
        <v>20150324160000</v>
      </c>
      <c r="E6487" s="1">
        <f>IF(SUMPRODUCT(--ISNUMBER(SEARCH({"ECON_EARNINGSREPORT","ECON_STOCKMARKET"},C6487)))&gt;0,1,0)</f>
        <v>0</v>
      </c>
      <c r="F6487" s="1">
        <f>IF(SUMPRODUCT(--ISNUMBER(SEARCH({"ENV_"},C6487)))&gt;0,1,0)</f>
        <v>0</v>
      </c>
      <c r="G6487" s="1">
        <f>IF(SUMPRODUCT(--ISNUMBER(SEARCH({"DISCRIMINATION","HARASSMENT","HATE_SPEECH","GENDER_VIOLENCE"},C6487)))&gt;0,1,0)</f>
        <v>0</v>
      </c>
      <c r="H6487" s="1">
        <f>IF(SUMPRODUCT(--ISNUMBER(SEARCH({"LEGALIZE","LEGISLATION","TRIAL"},C6487)))&gt;0,1,0)</f>
        <v>0</v>
      </c>
      <c r="I6487" s="1">
        <f>IF(SUMPRODUCT(--ISNUMBER(SEARCH({"LEADER"},C6487)))&gt;0,1,0)</f>
        <v>0</v>
      </c>
      <c r="J6487" t="str">
        <f t="shared" si="404"/>
        <v>2015</v>
      </c>
      <c r="K6487" t="str">
        <f t="shared" si="405"/>
        <v>03</v>
      </c>
      <c r="L6487" t="str">
        <f t="shared" si="406"/>
        <v>24</v>
      </c>
      <c r="M6487" s="2">
        <f t="shared" si="407"/>
        <v>42087.666666666664</v>
      </c>
    </row>
    <row r="6488" spans="1:13" x14ac:dyDescent="0.35">
      <c r="A6488">
        <v>-0.34364261168384802</v>
      </c>
      <c r="B6488" t="s">
        <v>699</v>
      </c>
      <c r="C6488" t="s">
        <v>5327</v>
      </c>
      <c r="D6488">
        <v>20160224233000</v>
      </c>
      <c r="E6488" s="1">
        <f>IF(SUMPRODUCT(--ISNUMBER(SEARCH({"ECON_EARNINGSREPORT","ECON_STOCKMARKET"},C6488)))&gt;0,1,0)</f>
        <v>0</v>
      </c>
      <c r="F6488" s="1">
        <f>IF(SUMPRODUCT(--ISNUMBER(SEARCH({"ENV_"},C6488)))&gt;0,1,0)</f>
        <v>0</v>
      </c>
      <c r="G6488" s="1">
        <f>IF(SUMPRODUCT(--ISNUMBER(SEARCH({"DISCRIMINATION","HARASSMENT","HATE_SPEECH","GENDER_VIOLENCE"},C6488)))&gt;0,1,0)</f>
        <v>0</v>
      </c>
      <c r="H6488" s="1">
        <f>IF(SUMPRODUCT(--ISNUMBER(SEARCH({"LEGALIZE","LEGISLATION","TRIAL"},C6488)))&gt;0,1,0)</f>
        <v>0</v>
      </c>
      <c r="I6488" s="1">
        <f>IF(SUMPRODUCT(--ISNUMBER(SEARCH({"LEADER"},C6488)))&gt;0,1,0)</f>
        <v>0</v>
      </c>
      <c r="J6488" t="str">
        <f t="shared" si="404"/>
        <v>2016</v>
      </c>
      <c r="K6488" t="str">
        <f t="shared" si="405"/>
        <v>02</v>
      </c>
      <c r="L6488" t="str">
        <f t="shared" si="406"/>
        <v>24</v>
      </c>
      <c r="M6488" s="2">
        <f t="shared" si="407"/>
        <v>42424.979166666664</v>
      </c>
    </row>
    <row r="6489" spans="1:13" x14ac:dyDescent="0.35">
      <c r="A6489">
        <v>-0.8</v>
      </c>
      <c r="B6489" t="s">
        <v>557</v>
      </c>
      <c r="C6489" t="s">
        <v>3817</v>
      </c>
      <c r="D6489">
        <v>20150302161500</v>
      </c>
      <c r="E6489" s="1">
        <f>IF(SUMPRODUCT(--ISNUMBER(SEARCH({"ECON_EARNINGSREPORT","ECON_STOCKMARKET"},C6489)))&gt;0,1,0)</f>
        <v>0</v>
      </c>
      <c r="F6489" s="1">
        <f>IF(SUMPRODUCT(--ISNUMBER(SEARCH({"ENV_"},C6489)))&gt;0,1,0)</f>
        <v>0</v>
      </c>
      <c r="G6489" s="1">
        <f>IF(SUMPRODUCT(--ISNUMBER(SEARCH({"DISCRIMINATION","HARASSMENT","HATE_SPEECH","GENDER_VIOLENCE"},C6489)))&gt;0,1,0)</f>
        <v>0</v>
      </c>
      <c r="H6489" s="1">
        <f>IF(SUMPRODUCT(--ISNUMBER(SEARCH({"LEGALIZE","LEGISLATION","TRIAL"},C6489)))&gt;0,1,0)</f>
        <v>0</v>
      </c>
      <c r="I6489" s="1">
        <f>IF(SUMPRODUCT(--ISNUMBER(SEARCH({"LEADER"},C6489)))&gt;0,1,0)</f>
        <v>0</v>
      </c>
      <c r="J6489" t="str">
        <f t="shared" si="404"/>
        <v>2015</v>
      </c>
      <c r="K6489" t="str">
        <f t="shared" si="405"/>
        <v>03</v>
      </c>
      <c r="L6489" t="str">
        <f t="shared" si="406"/>
        <v>02</v>
      </c>
      <c r="M6489" s="2">
        <f t="shared" si="407"/>
        <v>42065.677083333336</v>
      </c>
    </row>
    <row r="6490" spans="1:13" x14ac:dyDescent="0.35">
      <c r="A6490">
        <v>7.2421784472769299E-2</v>
      </c>
      <c r="B6490" t="s">
        <v>5328</v>
      </c>
      <c r="C6490" t="s">
        <v>5329</v>
      </c>
      <c r="D6490">
        <v>20150223214500</v>
      </c>
      <c r="E6490" s="1">
        <f>IF(SUMPRODUCT(--ISNUMBER(SEARCH({"ECON_EARNINGSREPORT","ECON_STOCKMARKET"},C6490)))&gt;0,1,0)</f>
        <v>0</v>
      </c>
      <c r="F6490" s="1">
        <f>IF(SUMPRODUCT(--ISNUMBER(SEARCH({"ENV_"},C6490)))&gt;0,1,0)</f>
        <v>1</v>
      </c>
      <c r="G6490" s="1">
        <f>IF(SUMPRODUCT(--ISNUMBER(SEARCH({"DISCRIMINATION","HARASSMENT","HATE_SPEECH","GENDER_VIOLENCE"},C6490)))&gt;0,1,0)</f>
        <v>0</v>
      </c>
      <c r="H6490" s="1">
        <f>IF(SUMPRODUCT(--ISNUMBER(SEARCH({"LEGALIZE","LEGISLATION","TRIAL"},C6490)))&gt;0,1,0)</f>
        <v>0</v>
      </c>
      <c r="I6490" s="1">
        <f>IF(SUMPRODUCT(--ISNUMBER(SEARCH({"LEADER"},C6490)))&gt;0,1,0)</f>
        <v>1</v>
      </c>
      <c r="J6490" t="str">
        <f t="shared" si="404"/>
        <v>2015</v>
      </c>
      <c r="K6490" t="str">
        <f t="shared" si="405"/>
        <v>02</v>
      </c>
      <c r="L6490" t="str">
        <f t="shared" si="406"/>
        <v>23</v>
      </c>
      <c r="M6490" s="2">
        <f t="shared" si="407"/>
        <v>42058.90625</v>
      </c>
    </row>
    <row r="6491" spans="1:13" x14ac:dyDescent="0.35">
      <c r="A6491">
        <v>1.3126491646778</v>
      </c>
      <c r="B6491" t="s">
        <v>3945</v>
      </c>
      <c r="C6491" t="s">
        <v>5330</v>
      </c>
      <c r="D6491">
        <v>20160405171500</v>
      </c>
      <c r="E6491" s="1">
        <f>IF(SUMPRODUCT(--ISNUMBER(SEARCH({"ECON_EARNINGSREPORT","ECON_STOCKMARKET"},C6491)))&gt;0,1,0)</f>
        <v>0</v>
      </c>
      <c r="F6491" s="1">
        <f>IF(SUMPRODUCT(--ISNUMBER(SEARCH({"ENV_"},C6491)))&gt;0,1,0)</f>
        <v>1</v>
      </c>
      <c r="G6491" s="1">
        <f>IF(SUMPRODUCT(--ISNUMBER(SEARCH({"DISCRIMINATION","HARASSMENT","HATE_SPEECH","GENDER_VIOLENCE"},C6491)))&gt;0,1,0)</f>
        <v>0</v>
      </c>
      <c r="H6491" s="1">
        <f>IF(SUMPRODUCT(--ISNUMBER(SEARCH({"LEGALIZE","LEGISLATION","TRIAL"},C6491)))&gt;0,1,0)</f>
        <v>0</v>
      </c>
      <c r="I6491" s="1">
        <f>IF(SUMPRODUCT(--ISNUMBER(SEARCH({"LEADER"},C6491)))&gt;0,1,0)</f>
        <v>1</v>
      </c>
      <c r="J6491" t="str">
        <f t="shared" si="404"/>
        <v>2016</v>
      </c>
      <c r="K6491" t="str">
        <f t="shared" si="405"/>
        <v>04</v>
      </c>
      <c r="L6491" t="str">
        <f t="shared" si="406"/>
        <v>05</v>
      </c>
      <c r="M6491" s="2">
        <f t="shared" si="407"/>
        <v>42465.71875</v>
      </c>
    </row>
    <row r="6492" spans="1:13" x14ac:dyDescent="0.35">
      <c r="A6492">
        <v>3.8391224862888498</v>
      </c>
      <c r="B6492" t="s">
        <v>1639</v>
      </c>
      <c r="C6492" t="s">
        <v>5331</v>
      </c>
      <c r="D6492">
        <v>20151007221500</v>
      </c>
      <c r="E6492" s="1">
        <f>IF(SUMPRODUCT(--ISNUMBER(SEARCH({"ECON_EARNINGSREPORT","ECON_STOCKMARKET"},C6492)))&gt;0,1,0)</f>
        <v>0</v>
      </c>
      <c r="F6492" s="1">
        <f>IF(SUMPRODUCT(--ISNUMBER(SEARCH({"ENV_"},C6492)))&gt;0,1,0)</f>
        <v>0</v>
      </c>
      <c r="G6492" s="1">
        <f>IF(SUMPRODUCT(--ISNUMBER(SEARCH({"DISCRIMINATION","HARASSMENT","HATE_SPEECH","GENDER_VIOLENCE"},C6492)))&gt;0,1,0)</f>
        <v>0</v>
      </c>
      <c r="H6492" s="1">
        <f>IF(SUMPRODUCT(--ISNUMBER(SEARCH({"LEGALIZE","LEGISLATION","TRIAL"},C6492)))&gt;0,1,0)</f>
        <v>0</v>
      </c>
      <c r="I6492" s="1">
        <f>IF(SUMPRODUCT(--ISNUMBER(SEARCH({"LEADER"},C6492)))&gt;0,1,0)</f>
        <v>1</v>
      </c>
      <c r="J6492" t="str">
        <f t="shared" si="404"/>
        <v>2015</v>
      </c>
      <c r="K6492" t="str">
        <f t="shared" si="405"/>
        <v>10</v>
      </c>
      <c r="L6492" t="str">
        <f t="shared" si="406"/>
        <v>07</v>
      </c>
      <c r="M6492" s="2">
        <f t="shared" si="407"/>
        <v>42284.927083333336</v>
      </c>
    </row>
    <row r="6493" spans="1:13" x14ac:dyDescent="0.35">
      <c r="A6493">
        <v>0.934579439252337</v>
      </c>
      <c r="B6493" t="s">
        <v>368</v>
      </c>
      <c r="C6493" t="s">
        <v>5332</v>
      </c>
      <c r="D6493">
        <v>20150225034500</v>
      </c>
      <c r="E6493" s="1">
        <f>IF(SUMPRODUCT(--ISNUMBER(SEARCH({"ECON_EARNINGSREPORT","ECON_STOCKMARKET"},C6493)))&gt;0,1,0)</f>
        <v>0</v>
      </c>
      <c r="F6493" s="1">
        <f>IF(SUMPRODUCT(--ISNUMBER(SEARCH({"ENV_"},C6493)))&gt;0,1,0)</f>
        <v>0</v>
      </c>
      <c r="G6493" s="1">
        <f>IF(SUMPRODUCT(--ISNUMBER(SEARCH({"DISCRIMINATION","HARASSMENT","HATE_SPEECH","GENDER_VIOLENCE"},C6493)))&gt;0,1,0)</f>
        <v>0</v>
      </c>
      <c r="H6493" s="1">
        <f>IF(SUMPRODUCT(--ISNUMBER(SEARCH({"LEGALIZE","LEGISLATION","TRIAL"},C6493)))&gt;0,1,0)</f>
        <v>0</v>
      </c>
      <c r="I6493" s="1">
        <f>IF(SUMPRODUCT(--ISNUMBER(SEARCH({"LEADER"},C6493)))&gt;0,1,0)</f>
        <v>0</v>
      </c>
      <c r="J6493" t="str">
        <f t="shared" si="404"/>
        <v>2015</v>
      </c>
      <c r="K6493" t="str">
        <f t="shared" si="405"/>
        <v>02</v>
      </c>
      <c r="L6493" t="str">
        <f t="shared" si="406"/>
        <v>25</v>
      </c>
      <c r="M6493" s="2">
        <f t="shared" si="407"/>
        <v>42060.15625</v>
      </c>
    </row>
    <row r="6494" spans="1:13" x14ac:dyDescent="0.35">
      <c r="A6494">
        <v>-2.3696682464454999</v>
      </c>
      <c r="B6494" t="s">
        <v>2591</v>
      </c>
      <c r="C6494" t="s">
        <v>4683</v>
      </c>
      <c r="D6494">
        <v>20150225211500</v>
      </c>
      <c r="E6494" s="1">
        <f>IF(SUMPRODUCT(--ISNUMBER(SEARCH({"ECON_EARNINGSREPORT","ECON_STOCKMARKET"},C6494)))&gt;0,1,0)</f>
        <v>0</v>
      </c>
      <c r="F6494" s="1">
        <f>IF(SUMPRODUCT(--ISNUMBER(SEARCH({"ENV_"},C6494)))&gt;0,1,0)</f>
        <v>0</v>
      </c>
      <c r="G6494" s="1">
        <f>IF(SUMPRODUCT(--ISNUMBER(SEARCH({"DISCRIMINATION","HARASSMENT","HATE_SPEECH","GENDER_VIOLENCE"},C6494)))&gt;0,1,0)</f>
        <v>0</v>
      </c>
      <c r="H6494" s="1">
        <f>IF(SUMPRODUCT(--ISNUMBER(SEARCH({"LEGALIZE","LEGISLATION","TRIAL"},C6494)))&gt;0,1,0)</f>
        <v>0</v>
      </c>
      <c r="I6494" s="1">
        <f>IF(SUMPRODUCT(--ISNUMBER(SEARCH({"LEADER"},C6494)))&gt;0,1,0)</f>
        <v>0</v>
      </c>
      <c r="J6494" t="str">
        <f t="shared" si="404"/>
        <v>2015</v>
      </c>
      <c r="K6494" t="str">
        <f t="shared" si="405"/>
        <v>02</v>
      </c>
      <c r="L6494" t="str">
        <f t="shared" si="406"/>
        <v>25</v>
      </c>
      <c r="M6494" s="2">
        <f t="shared" si="407"/>
        <v>42060.885416666664</v>
      </c>
    </row>
    <row r="6495" spans="1:13" x14ac:dyDescent="0.35">
      <c r="A6495">
        <v>1.97841726618705</v>
      </c>
      <c r="B6495" t="s">
        <v>1428</v>
      </c>
      <c r="C6495" t="s">
        <v>5333</v>
      </c>
      <c r="D6495">
        <v>20151112210000</v>
      </c>
      <c r="E6495" s="1">
        <f>IF(SUMPRODUCT(--ISNUMBER(SEARCH({"ECON_EARNINGSREPORT","ECON_STOCKMARKET"},C6495)))&gt;0,1,0)</f>
        <v>1</v>
      </c>
      <c r="F6495" s="1">
        <f>IF(SUMPRODUCT(--ISNUMBER(SEARCH({"ENV_"},C6495)))&gt;0,1,0)</f>
        <v>0</v>
      </c>
      <c r="G6495" s="1">
        <f>IF(SUMPRODUCT(--ISNUMBER(SEARCH({"DISCRIMINATION","HARASSMENT","HATE_SPEECH","GENDER_VIOLENCE"},C6495)))&gt;0,1,0)</f>
        <v>0</v>
      </c>
      <c r="H6495" s="1">
        <f>IF(SUMPRODUCT(--ISNUMBER(SEARCH({"LEGALIZE","LEGISLATION","TRIAL"},C6495)))&gt;0,1,0)</f>
        <v>0</v>
      </c>
      <c r="I6495" s="1">
        <f>IF(SUMPRODUCT(--ISNUMBER(SEARCH({"LEADER"},C6495)))&gt;0,1,0)</f>
        <v>0</v>
      </c>
      <c r="J6495" t="str">
        <f t="shared" si="404"/>
        <v>2015</v>
      </c>
      <c r="K6495" t="str">
        <f t="shared" si="405"/>
        <v>11</v>
      </c>
      <c r="L6495" t="str">
        <f t="shared" si="406"/>
        <v>12</v>
      </c>
      <c r="M6495" s="2">
        <f t="shared" si="407"/>
        <v>42320.875</v>
      </c>
    </row>
    <row r="6496" spans="1:13" x14ac:dyDescent="0.35">
      <c r="A6496">
        <v>-0.35460992907801397</v>
      </c>
      <c r="B6496" t="s">
        <v>80</v>
      </c>
      <c r="C6496" t="s">
        <v>5334</v>
      </c>
      <c r="D6496">
        <v>20150821143000</v>
      </c>
      <c r="E6496" s="1">
        <f>IF(SUMPRODUCT(--ISNUMBER(SEARCH({"ECON_EARNINGSREPORT","ECON_STOCKMARKET"},C6496)))&gt;0,1,0)</f>
        <v>1</v>
      </c>
      <c r="F6496" s="1">
        <f>IF(SUMPRODUCT(--ISNUMBER(SEARCH({"ENV_"},C6496)))&gt;0,1,0)</f>
        <v>0</v>
      </c>
      <c r="G6496" s="1">
        <f>IF(SUMPRODUCT(--ISNUMBER(SEARCH({"DISCRIMINATION","HARASSMENT","HATE_SPEECH","GENDER_VIOLENCE"},C6496)))&gt;0,1,0)</f>
        <v>0</v>
      </c>
      <c r="H6496" s="1">
        <f>IF(SUMPRODUCT(--ISNUMBER(SEARCH({"LEGALIZE","LEGISLATION","TRIAL"},C6496)))&gt;0,1,0)</f>
        <v>0</v>
      </c>
      <c r="I6496" s="1">
        <f>IF(SUMPRODUCT(--ISNUMBER(SEARCH({"LEADER"},C6496)))&gt;0,1,0)</f>
        <v>0</v>
      </c>
      <c r="J6496" t="str">
        <f t="shared" si="404"/>
        <v>2015</v>
      </c>
      <c r="K6496" t="str">
        <f t="shared" si="405"/>
        <v>08</v>
      </c>
      <c r="L6496" t="str">
        <f t="shared" si="406"/>
        <v>21</v>
      </c>
      <c r="M6496" s="2">
        <f t="shared" si="407"/>
        <v>42237.604166666664</v>
      </c>
    </row>
    <row r="6497" spans="1:13" x14ac:dyDescent="0.35">
      <c r="A6497">
        <v>1.3953488372092999</v>
      </c>
      <c r="B6497" t="s">
        <v>2817</v>
      </c>
      <c r="C6497" t="s">
        <v>585</v>
      </c>
      <c r="D6497">
        <v>20150303100000</v>
      </c>
      <c r="E6497" s="1">
        <f>IF(SUMPRODUCT(--ISNUMBER(SEARCH({"ECON_EARNINGSREPORT","ECON_STOCKMARKET"},C6497)))&gt;0,1,0)</f>
        <v>0</v>
      </c>
      <c r="F6497" s="1">
        <f>IF(SUMPRODUCT(--ISNUMBER(SEARCH({"ENV_"},C6497)))&gt;0,1,0)</f>
        <v>0</v>
      </c>
      <c r="G6497" s="1">
        <f>IF(SUMPRODUCT(--ISNUMBER(SEARCH({"DISCRIMINATION","HARASSMENT","HATE_SPEECH","GENDER_VIOLENCE"},C6497)))&gt;0,1,0)</f>
        <v>0</v>
      </c>
      <c r="H6497" s="1">
        <f>IF(SUMPRODUCT(--ISNUMBER(SEARCH({"LEGALIZE","LEGISLATION","TRIAL"},C6497)))&gt;0,1,0)</f>
        <v>0</v>
      </c>
      <c r="I6497" s="1">
        <f>IF(SUMPRODUCT(--ISNUMBER(SEARCH({"LEADER"},C6497)))&gt;0,1,0)</f>
        <v>0</v>
      </c>
      <c r="J6497" t="str">
        <f t="shared" si="404"/>
        <v>2015</v>
      </c>
      <c r="K6497" t="str">
        <f t="shared" si="405"/>
        <v>03</v>
      </c>
      <c r="L6497" t="str">
        <f t="shared" si="406"/>
        <v>03</v>
      </c>
      <c r="M6497" s="2">
        <f t="shared" si="407"/>
        <v>42066.416666666664</v>
      </c>
    </row>
    <row r="6498" spans="1:13" x14ac:dyDescent="0.35">
      <c r="A6498">
        <v>-3.541991534863</v>
      </c>
      <c r="B6498" t="s">
        <v>5335</v>
      </c>
      <c r="C6498" t="s">
        <v>5336</v>
      </c>
      <c r="D6498">
        <v>20150315074500</v>
      </c>
      <c r="E6498" s="1">
        <f>IF(SUMPRODUCT(--ISNUMBER(SEARCH({"ECON_EARNINGSREPORT","ECON_STOCKMARKET"},C6498)))&gt;0,1,0)</f>
        <v>0</v>
      </c>
      <c r="F6498" s="1">
        <f>IF(SUMPRODUCT(--ISNUMBER(SEARCH({"ENV_"},C6498)))&gt;0,1,0)</f>
        <v>0</v>
      </c>
      <c r="G6498" s="1">
        <f>IF(SUMPRODUCT(--ISNUMBER(SEARCH({"DISCRIMINATION","HARASSMENT","HATE_SPEECH","GENDER_VIOLENCE"},C6498)))&gt;0,1,0)</f>
        <v>0</v>
      </c>
      <c r="H6498" s="1">
        <f>IF(SUMPRODUCT(--ISNUMBER(SEARCH({"LEGALIZE","LEGISLATION","TRIAL"},C6498)))&gt;0,1,0)</f>
        <v>0</v>
      </c>
      <c r="I6498" s="1">
        <f>IF(SUMPRODUCT(--ISNUMBER(SEARCH({"LEADER"},C6498)))&gt;0,1,0)</f>
        <v>0</v>
      </c>
      <c r="J6498" t="str">
        <f t="shared" si="404"/>
        <v>2015</v>
      </c>
      <c r="K6498" t="str">
        <f t="shared" si="405"/>
        <v>03</v>
      </c>
      <c r="L6498" t="str">
        <f t="shared" si="406"/>
        <v>15</v>
      </c>
      <c r="M6498" s="2">
        <f t="shared" si="407"/>
        <v>42078.322916666664</v>
      </c>
    </row>
    <row r="6499" spans="1:13" x14ac:dyDescent="0.35">
      <c r="A6499">
        <v>0.49261083743842399</v>
      </c>
      <c r="B6499" t="s">
        <v>5337</v>
      </c>
      <c r="C6499" t="s">
        <v>5338</v>
      </c>
      <c r="D6499">
        <v>20151125094500</v>
      </c>
      <c r="E6499" s="1">
        <f>IF(SUMPRODUCT(--ISNUMBER(SEARCH({"ECON_EARNINGSREPORT","ECON_STOCKMARKET"},C6499)))&gt;0,1,0)</f>
        <v>0</v>
      </c>
      <c r="F6499" s="1">
        <f>IF(SUMPRODUCT(--ISNUMBER(SEARCH({"ENV_"},C6499)))&gt;0,1,0)</f>
        <v>0</v>
      </c>
      <c r="G6499" s="1">
        <f>IF(SUMPRODUCT(--ISNUMBER(SEARCH({"DISCRIMINATION","HARASSMENT","HATE_SPEECH","GENDER_VIOLENCE"},C6499)))&gt;0,1,0)</f>
        <v>0</v>
      </c>
      <c r="H6499" s="1">
        <f>IF(SUMPRODUCT(--ISNUMBER(SEARCH({"LEGALIZE","LEGISLATION","TRIAL"},C6499)))&gt;0,1,0)</f>
        <v>0</v>
      </c>
      <c r="I6499" s="1">
        <f>IF(SUMPRODUCT(--ISNUMBER(SEARCH({"LEADER"},C6499)))&gt;0,1,0)</f>
        <v>0</v>
      </c>
      <c r="J6499" t="str">
        <f t="shared" si="404"/>
        <v>2015</v>
      </c>
      <c r="K6499" t="str">
        <f t="shared" si="405"/>
        <v>11</v>
      </c>
      <c r="L6499" t="str">
        <f t="shared" si="406"/>
        <v>25</v>
      </c>
      <c r="M6499" s="2">
        <f t="shared" si="407"/>
        <v>42333.40625</v>
      </c>
    </row>
    <row r="6500" spans="1:13" x14ac:dyDescent="0.35">
      <c r="A6500">
        <v>-1.80722891566265</v>
      </c>
      <c r="B6500" t="s">
        <v>699</v>
      </c>
      <c r="C6500" t="s">
        <v>5339</v>
      </c>
      <c r="D6500">
        <v>20150916030000</v>
      </c>
      <c r="E6500" s="1">
        <f>IF(SUMPRODUCT(--ISNUMBER(SEARCH({"ECON_EARNINGSREPORT","ECON_STOCKMARKET"},C6500)))&gt;0,1,0)</f>
        <v>0</v>
      </c>
      <c r="F6500" s="1">
        <f>IF(SUMPRODUCT(--ISNUMBER(SEARCH({"ENV_"},C6500)))&gt;0,1,0)</f>
        <v>0</v>
      </c>
      <c r="G6500" s="1">
        <f>IF(SUMPRODUCT(--ISNUMBER(SEARCH({"DISCRIMINATION","HARASSMENT","HATE_SPEECH","GENDER_VIOLENCE"},C6500)))&gt;0,1,0)</f>
        <v>0</v>
      </c>
      <c r="H6500" s="1">
        <f>IF(SUMPRODUCT(--ISNUMBER(SEARCH({"LEGALIZE","LEGISLATION","TRIAL"},C6500)))&gt;0,1,0)</f>
        <v>0</v>
      </c>
      <c r="I6500" s="1">
        <f>IF(SUMPRODUCT(--ISNUMBER(SEARCH({"LEADER"},C6500)))&gt;0,1,0)</f>
        <v>1</v>
      </c>
      <c r="J6500" t="str">
        <f t="shared" si="404"/>
        <v>2015</v>
      </c>
      <c r="K6500" t="str">
        <f t="shared" si="405"/>
        <v>09</v>
      </c>
      <c r="L6500" t="str">
        <f t="shared" si="406"/>
        <v>16</v>
      </c>
      <c r="M6500" s="2">
        <f t="shared" si="407"/>
        <v>42263.125</v>
      </c>
    </row>
    <row r="6501" spans="1:13" x14ac:dyDescent="0.35">
      <c r="A6501">
        <v>2.8985507246376798</v>
      </c>
      <c r="B6501" t="s">
        <v>5340</v>
      </c>
      <c r="C6501" t="s">
        <v>4951</v>
      </c>
      <c r="D6501">
        <v>20160418171500</v>
      </c>
      <c r="E6501" s="1">
        <f>IF(SUMPRODUCT(--ISNUMBER(SEARCH({"ECON_EARNINGSREPORT","ECON_STOCKMARKET"},C6501)))&gt;0,1,0)</f>
        <v>0</v>
      </c>
      <c r="F6501" s="1">
        <f>IF(SUMPRODUCT(--ISNUMBER(SEARCH({"ENV_"},C6501)))&gt;0,1,0)</f>
        <v>0</v>
      </c>
      <c r="G6501" s="1">
        <f>IF(SUMPRODUCT(--ISNUMBER(SEARCH({"DISCRIMINATION","HARASSMENT","HATE_SPEECH","GENDER_VIOLENCE"},C6501)))&gt;0,1,0)</f>
        <v>0</v>
      </c>
      <c r="H6501" s="1">
        <f>IF(SUMPRODUCT(--ISNUMBER(SEARCH({"LEGALIZE","LEGISLATION","TRIAL"},C6501)))&gt;0,1,0)</f>
        <v>0</v>
      </c>
      <c r="I6501" s="1">
        <f>IF(SUMPRODUCT(--ISNUMBER(SEARCH({"LEADER"},C6501)))&gt;0,1,0)</f>
        <v>0</v>
      </c>
      <c r="J6501" t="str">
        <f t="shared" si="404"/>
        <v>2016</v>
      </c>
      <c r="K6501" t="str">
        <f t="shared" si="405"/>
        <v>04</v>
      </c>
      <c r="L6501" t="str">
        <f t="shared" si="406"/>
        <v>18</v>
      </c>
      <c r="M6501" s="2">
        <f t="shared" si="407"/>
        <v>42478.71875</v>
      </c>
    </row>
    <row r="6502" spans="1:13" x14ac:dyDescent="0.35">
      <c r="A6502">
        <v>0.98199672667757798</v>
      </c>
      <c r="B6502" t="s">
        <v>532</v>
      </c>
      <c r="C6502" t="s">
        <v>5341</v>
      </c>
      <c r="D6502">
        <v>20160517131500</v>
      </c>
      <c r="E6502" s="1">
        <f>IF(SUMPRODUCT(--ISNUMBER(SEARCH({"ECON_EARNINGSREPORT","ECON_STOCKMARKET"},C6502)))&gt;0,1,0)</f>
        <v>0</v>
      </c>
      <c r="F6502" s="1">
        <f>IF(SUMPRODUCT(--ISNUMBER(SEARCH({"ENV_"},C6502)))&gt;0,1,0)</f>
        <v>0</v>
      </c>
      <c r="G6502" s="1">
        <f>IF(SUMPRODUCT(--ISNUMBER(SEARCH({"DISCRIMINATION","HARASSMENT","HATE_SPEECH","GENDER_VIOLENCE"},C6502)))&gt;0,1,0)</f>
        <v>0</v>
      </c>
      <c r="H6502" s="1">
        <f>IF(SUMPRODUCT(--ISNUMBER(SEARCH({"LEGALIZE","LEGISLATION","TRIAL"},C6502)))&gt;0,1,0)</f>
        <v>0</v>
      </c>
      <c r="I6502" s="1">
        <f>IF(SUMPRODUCT(--ISNUMBER(SEARCH({"LEADER"},C6502)))&gt;0,1,0)</f>
        <v>0</v>
      </c>
      <c r="J6502" t="str">
        <f t="shared" si="404"/>
        <v>2016</v>
      </c>
      <c r="K6502" t="str">
        <f t="shared" si="405"/>
        <v>05</v>
      </c>
      <c r="L6502" t="str">
        <f t="shared" si="406"/>
        <v>17</v>
      </c>
      <c r="M6502" s="2">
        <f t="shared" si="407"/>
        <v>42507.552083333336</v>
      </c>
    </row>
    <row r="6503" spans="1:13" x14ac:dyDescent="0.35">
      <c r="A6503">
        <v>-2.0161290322580601</v>
      </c>
      <c r="B6503" t="s">
        <v>896</v>
      </c>
      <c r="C6503" t="s">
        <v>5342</v>
      </c>
      <c r="D6503">
        <v>20150226123000</v>
      </c>
      <c r="E6503" s="1">
        <f>IF(SUMPRODUCT(--ISNUMBER(SEARCH({"ECON_EARNINGSREPORT","ECON_STOCKMARKET"},C6503)))&gt;0,1,0)</f>
        <v>1</v>
      </c>
      <c r="F6503" s="1">
        <f>IF(SUMPRODUCT(--ISNUMBER(SEARCH({"ENV_"},C6503)))&gt;0,1,0)</f>
        <v>0</v>
      </c>
      <c r="G6503" s="1">
        <f>IF(SUMPRODUCT(--ISNUMBER(SEARCH({"DISCRIMINATION","HARASSMENT","HATE_SPEECH","GENDER_VIOLENCE"},C6503)))&gt;0,1,0)</f>
        <v>0</v>
      </c>
      <c r="H6503" s="1">
        <f>IF(SUMPRODUCT(--ISNUMBER(SEARCH({"LEGALIZE","LEGISLATION","TRIAL"},C6503)))&gt;0,1,0)</f>
        <v>0</v>
      </c>
      <c r="I6503" s="1">
        <f>IF(SUMPRODUCT(--ISNUMBER(SEARCH({"LEADER"},C6503)))&gt;0,1,0)</f>
        <v>0</v>
      </c>
      <c r="J6503" t="str">
        <f t="shared" si="404"/>
        <v>2015</v>
      </c>
      <c r="K6503" t="str">
        <f t="shared" si="405"/>
        <v>02</v>
      </c>
      <c r="L6503" t="str">
        <f t="shared" si="406"/>
        <v>26</v>
      </c>
      <c r="M6503" s="2">
        <f t="shared" si="407"/>
        <v>42061.520833333336</v>
      </c>
    </row>
    <row r="6504" spans="1:13" x14ac:dyDescent="0.35">
      <c r="A6504">
        <v>0.88300220750551905</v>
      </c>
      <c r="B6504" t="s">
        <v>313</v>
      </c>
      <c r="C6504" t="s">
        <v>5343</v>
      </c>
      <c r="D6504">
        <v>20160407120000</v>
      </c>
      <c r="E6504" s="1">
        <f>IF(SUMPRODUCT(--ISNUMBER(SEARCH({"ECON_EARNINGSREPORT","ECON_STOCKMARKET"},C6504)))&gt;0,1,0)</f>
        <v>0</v>
      </c>
      <c r="F6504" s="1">
        <f>IF(SUMPRODUCT(--ISNUMBER(SEARCH({"ENV_"},C6504)))&gt;0,1,0)</f>
        <v>0</v>
      </c>
      <c r="G6504" s="1">
        <f>IF(SUMPRODUCT(--ISNUMBER(SEARCH({"DISCRIMINATION","HARASSMENT","HATE_SPEECH","GENDER_VIOLENCE"},C6504)))&gt;0,1,0)</f>
        <v>0</v>
      </c>
      <c r="H6504" s="1">
        <f>IF(SUMPRODUCT(--ISNUMBER(SEARCH({"LEGALIZE","LEGISLATION","TRIAL"},C6504)))&gt;0,1,0)</f>
        <v>0</v>
      </c>
      <c r="I6504" s="1">
        <f>IF(SUMPRODUCT(--ISNUMBER(SEARCH({"LEADER"},C6504)))&gt;0,1,0)</f>
        <v>1</v>
      </c>
      <c r="J6504" t="str">
        <f t="shared" si="404"/>
        <v>2016</v>
      </c>
      <c r="K6504" t="str">
        <f t="shared" si="405"/>
        <v>04</v>
      </c>
      <c r="L6504" t="str">
        <f t="shared" si="406"/>
        <v>07</v>
      </c>
      <c r="M6504" s="2">
        <f t="shared" si="407"/>
        <v>42467.5</v>
      </c>
    </row>
    <row r="6505" spans="1:13" x14ac:dyDescent="0.35">
      <c r="A6505">
        <v>0.37336652146857502</v>
      </c>
      <c r="B6505" t="s">
        <v>121</v>
      </c>
      <c r="C6505" t="s">
        <v>5344</v>
      </c>
      <c r="D6505">
        <v>20150303083000</v>
      </c>
      <c r="E6505" s="1">
        <f>IF(SUMPRODUCT(--ISNUMBER(SEARCH({"ECON_EARNINGSREPORT","ECON_STOCKMARKET"},C6505)))&gt;0,1,0)</f>
        <v>1</v>
      </c>
      <c r="F6505" s="1">
        <f>IF(SUMPRODUCT(--ISNUMBER(SEARCH({"ENV_"},C6505)))&gt;0,1,0)</f>
        <v>0</v>
      </c>
      <c r="G6505" s="1">
        <f>IF(SUMPRODUCT(--ISNUMBER(SEARCH({"DISCRIMINATION","HARASSMENT","HATE_SPEECH","GENDER_VIOLENCE"},C6505)))&gt;0,1,0)</f>
        <v>0</v>
      </c>
      <c r="H6505" s="1">
        <f>IF(SUMPRODUCT(--ISNUMBER(SEARCH({"LEGALIZE","LEGISLATION","TRIAL"},C6505)))&gt;0,1,0)</f>
        <v>0</v>
      </c>
      <c r="I6505" s="1">
        <f>IF(SUMPRODUCT(--ISNUMBER(SEARCH({"LEADER"},C6505)))&gt;0,1,0)</f>
        <v>1</v>
      </c>
      <c r="J6505" t="str">
        <f t="shared" si="404"/>
        <v>2015</v>
      </c>
      <c r="K6505" t="str">
        <f t="shared" si="405"/>
        <v>03</v>
      </c>
      <c r="L6505" t="str">
        <f t="shared" si="406"/>
        <v>03</v>
      </c>
      <c r="M6505" s="2">
        <f t="shared" si="407"/>
        <v>42066.354166666664</v>
      </c>
    </row>
    <row r="6506" spans="1:13" x14ac:dyDescent="0.35">
      <c r="A6506">
        <v>3.3333333333333299</v>
      </c>
      <c r="B6506" t="s">
        <v>80</v>
      </c>
      <c r="C6506" t="s">
        <v>5345</v>
      </c>
      <c r="D6506">
        <v>20150522183000</v>
      </c>
      <c r="E6506" s="1">
        <f>IF(SUMPRODUCT(--ISNUMBER(SEARCH({"ECON_EARNINGSREPORT","ECON_STOCKMARKET"},C6506)))&gt;0,1,0)</f>
        <v>1</v>
      </c>
      <c r="F6506" s="1">
        <f>IF(SUMPRODUCT(--ISNUMBER(SEARCH({"ENV_"},C6506)))&gt;0,1,0)</f>
        <v>0</v>
      </c>
      <c r="G6506" s="1">
        <f>IF(SUMPRODUCT(--ISNUMBER(SEARCH({"DISCRIMINATION","HARASSMENT","HATE_SPEECH","GENDER_VIOLENCE"},C6506)))&gt;0,1,0)</f>
        <v>0</v>
      </c>
      <c r="H6506" s="1">
        <f>IF(SUMPRODUCT(--ISNUMBER(SEARCH({"LEGALIZE","LEGISLATION","TRIAL"},C6506)))&gt;0,1,0)</f>
        <v>0</v>
      </c>
      <c r="I6506" s="1">
        <f>IF(SUMPRODUCT(--ISNUMBER(SEARCH({"LEADER"},C6506)))&gt;0,1,0)</f>
        <v>0</v>
      </c>
      <c r="J6506" t="str">
        <f t="shared" si="404"/>
        <v>2015</v>
      </c>
      <c r="K6506" t="str">
        <f t="shared" si="405"/>
        <v>05</v>
      </c>
      <c r="L6506" t="str">
        <f t="shared" si="406"/>
        <v>22</v>
      </c>
      <c r="M6506" s="2">
        <f t="shared" si="407"/>
        <v>42146.770833333336</v>
      </c>
    </row>
    <row r="6507" spans="1:13" x14ac:dyDescent="0.35">
      <c r="A6507">
        <v>2.87081339712919</v>
      </c>
      <c r="B6507" t="s">
        <v>22</v>
      </c>
      <c r="C6507" t="s">
        <v>5346</v>
      </c>
      <c r="D6507">
        <v>20150302171500</v>
      </c>
      <c r="E6507" s="1">
        <f>IF(SUMPRODUCT(--ISNUMBER(SEARCH({"ECON_EARNINGSREPORT","ECON_STOCKMARKET"},C6507)))&gt;0,1,0)</f>
        <v>1</v>
      </c>
      <c r="F6507" s="1">
        <f>IF(SUMPRODUCT(--ISNUMBER(SEARCH({"ENV_"},C6507)))&gt;0,1,0)</f>
        <v>0</v>
      </c>
      <c r="G6507" s="1">
        <f>IF(SUMPRODUCT(--ISNUMBER(SEARCH({"DISCRIMINATION","HARASSMENT","HATE_SPEECH","GENDER_VIOLENCE"},C6507)))&gt;0,1,0)</f>
        <v>0</v>
      </c>
      <c r="H6507" s="1">
        <f>IF(SUMPRODUCT(--ISNUMBER(SEARCH({"LEGALIZE","LEGISLATION","TRIAL"},C6507)))&gt;0,1,0)</f>
        <v>0</v>
      </c>
      <c r="I6507" s="1">
        <f>IF(SUMPRODUCT(--ISNUMBER(SEARCH({"LEADER"},C6507)))&gt;0,1,0)</f>
        <v>0</v>
      </c>
      <c r="J6507" t="str">
        <f t="shared" si="404"/>
        <v>2015</v>
      </c>
      <c r="K6507" t="str">
        <f t="shared" si="405"/>
        <v>03</v>
      </c>
      <c r="L6507" t="str">
        <f t="shared" si="406"/>
        <v>02</v>
      </c>
      <c r="M6507" s="2">
        <f t="shared" si="407"/>
        <v>42065.71875</v>
      </c>
    </row>
    <row r="6508" spans="1:13" x14ac:dyDescent="0.35">
      <c r="A6508">
        <v>-0.55248618784530401</v>
      </c>
      <c r="B6508" t="s">
        <v>2743</v>
      </c>
      <c r="C6508" t="s">
        <v>4469</v>
      </c>
      <c r="D6508">
        <v>20150522053000</v>
      </c>
      <c r="E6508" s="1">
        <f>IF(SUMPRODUCT(--ISNUMBER(SEARCH({"ECON_EARNINGSREPORT","ECON_STOCKMARKET"},C6508)))&gt;0,1,0)</f>
        <v>0</v>
      </c>
      <c r="F6508" s="1">
        <f>IF(SUMPRODUCT(--ISNUMBER(SEARCH({"ENV_"},C6508)))&gt;0,1,0)</f>
        <v>0</v>
      </c>
      <c r="G6508" s="1">
        <f>IF(SUMPRODUCT(--ISNUMBER(SEARCH({"DISCRIMINATION","HARASSMENT","HATE_SPEECH","GENDER_VIOLENCE"},C6508)))&gt;0,1,0)</f>
        <v>0</v>
      </c>
      <c r="H6508" s="1">
        <f>IF(SUMPRODUCT(--ISNUMBER(SEARCH({"LEGALIZE","LEGISLATION","TRIAL"},C6508)))&gt;0,1,0)</f>
        <v>0</v>
      </c>
      <c r="I6508" s="1">
        <f>IF(SUMPRODUCT(--ISNUMBER(SEARCH({"LEADER"},C6508)))&gt;0,1,0)</f>
        <v>1</v>
      </c>
      <c r="J6508" t="str">
        <f t="shared" si="404"/>
        <v>2015</v>
      </c>
      <c r="K6508" t="str">
        <f t="shared" si="405"/>
        <v>05</v>
      </c>
      <c r="L6508" t="str">
        <f t="shared" si="406"/>
        <v>22</v>
      </c>
      <c r="M6508" s="2">
        <f t="shared" si="407"/>
        <v>42146.229166666664</v>
      </c>
    </row>
    <row r="6509" spans="1:13" x14ac:dyDescent="0.35">
      <c r="A6509">
        <v>-2.4866785079929001</v>
      </c>
      <c r="B6509" t="s">
        <v>2082</v>
      </c>
      <c r="C6509" t="s">
        <v>5154</v>
      </c>
      <c r="D6509">
        <v>20150610000000</v>
      </c>
      <c r="E6509" s="1">
        <f>IF(SUMPRODUCT(--ISNUMBER(SEARCH({"ECON_EARNINGSREPORT","ECON_STOCKMARKET"},C6509)))&gt;0,1,0)</f>
        <v>1</v>
      </c>
      <c r="F6509" s="1">
        <f>IF(SUMPRODUCT(--ISNUMBER(SEARCH({"ENV_"},C6509)))&gt;0,1,0)</f>
        <v>0</v>
      </c>
      <c r="G6509" s="1">
        <f>IF(SUMPRODUCT(--ISNUMBER(SEARCH({"DISCRIMINATION","HARASSMENT","HATE_SPEECH","GENDER_VIOLENCE"},C6509)))&gt;0,1,0)</f>
        <v>0</v>
      </c>
      <c r="H6509" s="1">
        <f>IF(SUMPRODUCT(--ISNUMBER(SEARCH({"LEGALIZE","LEGISLATION","TRIAL"},C6509)))&gt;0,1,0)</f>
        <v>1</v>
      </c>
      <c r="I6509" s="1">
        <f>IF(SUMPRODUCT(--ISNUMBER(SEARCH({"LEADER"},C6509)))&gt;0,1,0)</f>
        <v>0</v>
      </c>
      <c r="J6509" t="str">
        <f t="shared" si="404"/>
        <v>2015</v>
      </c>
      <c r="K6509" t="str">
        <f t="shared" si="405"/>
        <v>06</v>
      </c>
      <c r="L6509" t="str">
        <f t="shared" si="406"/>
        <v>10</v>
      </c>
      <c r="M6509" s="2">
        <f t="shared" si="407"/>
        <v>42165</v>
      </c>
    </row>
    <row r="6510" spans="1:13" x14ac:dyDescent="0.35">
      <c r="A6510">
        <v>5.7471264367816097</v>
      </c>
      <c r="B6510" t="s">
        <v>826</v>
      </c>
      <c r="C6510" t="s">
        <v>4329</v>
      </c>
      <c r="D6510">
        <v>20151123114500</v>
      </c>
      <c r="E6510" s="1">
        <f>IF(SUMPRODUCT(--ISNUMBER(SEARCH({"ECON_EARNINGSREPORT","ECON_STOCKMARKET"},C6510)))&gt;0,1,0)</f>
        <v>0</v>
      </c>
      <c r="F6510" s="1">
        <f>IF(SUMPRODUCT(--ISNUMBER(SEARCH({"ENV_"},C6510)))&gt;0,1,0)</f>
        <v>0</v>
      </c>
      <c r="G6510" s="1">
        <f>IF(SUMPRODUCT(--ISNUMBER(SEARCH({"DISCRIMINATION","HARASSMENT","HATE_SPEECH","GENDER_VIOLENCE"},C6510)))&gt;0,1,0)</f>
        <v>0</v>
      </c>
      <c r="H6510" s="1">
        <f>IF(SUMPRODUCT(--ISNUMBER(SEARCH({"LEGALIZE","LEGISLATION","TRIAL"},C6510)))&gt;0,1,0)</f>
        <v>0</v>
      </c>
      <c r="I6510" s="1">
        <f>IF(SUMPRODUCT(--ISNUMBER(SEARCH({"LEADER"},C6510)))&gt;0,1,0)</f>
        <v>0</v>
      </c>
      <c r="J6510" t="str">
        <f t="shared" si="404"/>
        <v>2015</v>
      </c>
      <c r="K6510" t="str">
        <f t="shared" si="405"/>
        <v>11</v>
      </c>
      <c r="L6510" t="str">
        <f t="shared" si="406"/>
        <v>23</v>
      </c>
      <c r="M6510" s="2">
        <f t="shared" si="407"/>
        <v>42331.489583333336</v>
      </c>
    </row>
    <row r="6511" spans="1:13" x14ac:dyDescent="0.35">
      <c r="A6511">
        <v>-0.87719298245613997</v>
      </c>
      <c r="B6511" t="s">
        <v>123</v>
      </c>
      <c r="C6511" t="s">
        <v>3941</v>
      </c>
      <c r="D6511">
        <v>20150821041500</v>
      </c>
      <c r="E6511" s="1">
        <f>IF(SUMPRODUCT(--ISNUMBER(SEARCH({"ECON_EARNINGSREPORT","ECON_STOCKMARKET"},C6511)))&gt;0,1,0)</f>
        <v>0</v>
      </c>
      <c r="F6511" s="1">
        <f>IF(SUMPRODUCT(--ISNUMBER(SEARCH({"ENV_"},C6511)))&gt;0,1,0)</f>
        <v>0</v>
      </c>
      <c r="G6511" s="1">
        <f>IF(SUMPRODUCT(--ISNUMBER(SEARCH({"DISCRIMINATION","HARASSMENT","HATE_SPEECH","GENDER_VIOLENCE"},C6511)))&gt;0,1,0)</f>
        <v>0</v>
      </c>
      <c r="H6511" s="1">
        <f>IF(SUMPRODUCT(--ISNUMBER(SEARCH({"LEGALIZE","LEGISLATION","TRIAL"},C6511)))&gt;0,1,0)</f>
        <v>0</v>
      </c>
      <c r="I6511" s="1">
        <f>IF(SUMPRODUCT(--ISNUMBER(SEARCH({"LEADER"},C6511)))&gt;0,1,0)</f>
        <v>0</v>
      </c>
      <c r="J6511" t="str">
        <f t="shared" si="404"/>
        <v>2015</v>
      </c>
      <c r="K6511" t="str">
        <f t="shared" si="405"/>
        <v>08</v>
      </c>
      <c r="L6511" t="str">
        <f t="shared" si="406"/>
        <v>21</v>
      </c>
      <c r="M6511" s="2">
        <f t="shared" si="407"/>
        <v>42237.177083333336</v>
      </c>
    </row>
    <row r="6512" spans="1:13" x14ac:dyDescent="0.35">
      <c r="A6512">
        <v>-0.27247956403269802</v>
      </c>
      <c r="B6512" t="s">
        <v>5347</v>
      </c>
      <c r="C6512" t="s">
        <v>5348</v>
      </c>
      <c r="D6512">
        <v>20151007070000</v>
      </c>
      <c r="E6512" s="1">
        <f>IF(SUMPRODUCT(--ISNUMBER(SEARCH({"ECON_EARNINGSREPORT","ECON_STOCKMARKET"},C6512)))&gt;0,1,0)</f>
        <v>0</v>
      </c>
      <c r="F6512" s="1">
        <f>IF(SUMPRODUCT(--ISNUMBER(SEARCH({"ENV_"},C6512)))&gt;0,1,0)</f>
        <v>0</v>
      </c>
      <c r="G6512" s="1">
        <f>IF(SUMPRODUCT(--ISNUMBER(SEARCH({"DISCRIMINATION","HARASSMENT","HATE_SPEECH","GENDER_VIOLENCE"},C6512)))&gt;0,1,0)</f>
        <v>0</v>
      </c>
      <c r="H6512" s="1">
        <f>IF(SUMPRODUCT(--ISNUMBER(SEARCH({"LEGALIZE","LEGISLATION","TRIAL"},C6512)))&gt;0,1,0)</f>
        <v>0</v>
      </c>
      <c r="I6512" s="1">
        <f>IF(SUMPRODUCT(--ISNUMBER(SEARCH({"LEADER"},C6512)))&gt;0,1,0)</f>
        <v>0</v>
      </c>
      <c r="J6512" t="str">
        <f t="shared" si="404"/>
        <v>2015</v>
      </c>
      <c r="K6512" t="str">
        <f t="shared" si="405"/>
        <v>10</v>
      </c>
      <c r="L6512" t="str">
        <f t="shared" si="406"/>
        <v>07</v>
      </c>
      <c r="M6512" s="2">
        <f t="shared" si="407"/>
        <v>42284.291666666664</v>
      </c>
    </row>
    <row r="6513" spans="1:13" x14ac:dyDescent="0.35">
      <c r="A6513">
        <v>4.7745358090185697</v>
      </c>
      <c r="B6513" t="s">
        <v>26</v>
      </c>
      <c r="C6513" t="s">
        <v>5349</v>
      </c>
      <c r="D6513">
        <v>20160303201500</v>
      </c>
      <c r="E6513" s="1">
        <f>IF(SUMPRODUCT(--ISNUMBER(SEARCH({"ECON_EARNINGSREPORT","ECON_STOCKMARKET"},C6513)))&gt;0,1,0)</f>
        <v>1</v>
      </c>
      <c r="F6513" s="1">
        <f>IF(SUMPRODUCT(--ISNUMBER(SEARCH({"ENV_"},C6513)))&gt;0,1,0)</f>
        <v>0</v>
      </c>
      <c r="G6513" s="1">
        <f>IF(SUMPRODUCT(--ISNUMBER(SEARCH({"DISCRIMINATION","HARASSMENT","HATE_SPEECH","GENDER_VIOLENCE"},C6513)))&gt;0,1,0)</f>
        <v>0</v>
      </c>
      <c r="H6513" s="1">
        <f>IF(SUMPRODUCT(--ISNUMBER(SEARCH({"LEGALIZE","LEGISLATION","TRIAL"},C6513)))&gt;0,1,0)</f>
        <v>0</v>
      </c>
      <c r="I6513" s="1">
        <f>IF(SUMPRODUCT(--ISNUMBER(SEARCH({"LEADER"},C6513)))&gt;0,1,0)</f>
        <v>1</v>
      </c>
      <c r="J6513" t="str">
        <f t="shared" si="404"/>
        <v>2016</v>
      </c>
      <c r="K6513" t="str">
        <f t="shared" si="405"/>
        <v>03</v>
      </c>
      <c r="L6513" t="str">
        <f t="shared" si="406"/>
        <v>03</v>
      </c>
      <c r="M6513" s="2">
        <f t="shared" si="407"/>
        <v>42432.84375</v>
      </c>
    </row>
    <row r="6514" spans="1:13" x14ac:dyDescent="0.35">
      <c r="A6514">
        <v>-3.24483775811209</v>
      </c>
      <c r="B6514" t="s">
        <v>1696</v>
      </c>
      <c r="C6514" t="s">
        <v>5350</v>
      </c>
      <c r="D6514">
        <v>20150302190000</v>
      </c>
      <c r="E6514" s="1">
        <f>IF(SUMPRODUCT(--ISNUMBER(SEARCH({"ECON_EARNINGSREPORT","ECON_STOCKMARKET"},C6514)))&gt;0,1,0)</f>
        <v>0</v>
      </c>
      <c r="F6514" s="1">
        <f>IF(SUMPRODUCT(--ISNUMBER(SEARCH({"ENV_"},C6514)))&gt;0,1,0)</f>
        <v>0</v>
      </c>
      <c r="G6514" s="1">
        <f>IF(SUMPRODUCT(--ISNUMBER(SEARCH({"DISCRIMINATION","HARASSMENT","HATE_SPEECH","GENDER_VIOLENCE"},C6514)))&gt;0,1,0)</f>
        <v>0</v>
      </c>
      <c r="H6514" s="1">
        <f>IF(SUMPRODUCT(--ISNUMBER(SEARCH({"LEGALIZE","LEGISLATION","TRIAL"},C6514)))&gt;0,1,0)</f>
        <v>0</v>
      </c>
      <c r="I6514" s="1">
        <f>IF(SUMPRODUCT(--ISNUMBER(SEARCH({"LEADER"},C6514)))&gt;0,1,0)</f>
        <v>0</v>
      </c>
      <c r="J6514" t="str">
        <f t="shared" si="404"/>
        <v>2015</v>
      </c>
      <c r="K6514" t="str">
        <f t="shared" si="405"/>
        <v>03</v>
      </c>
      <c r="L6514" t="str">
        <f t="shared" si="406"/>
        <v>02</v>
      </c>
      <c r="M6514" s="2">
        <f t="shared" si="407"/>
        <v>42065.791666666664</v>
      </c>
    </row>
    <row r="6515" spans="1:13" x14ac:dyDescent="0.35">
      <c r="A6515">
        <v>-1.68674698795181</v>
      </c>
      <c r="B6515" t="s">
        <v>4436</v>
      </c>
      <c r="C6515" t="s">
        <v>5351</v>
      </c>
      <c r="D6515">
        <v>20150731120000</v>
      </c>
      <c r="E6515" s="1">
        <f>IF(SUMPRODUCT(--ISNUMBER(SEARCH({"ECON_EARNINGSREPORT","ECON_STOCKMARKET"},C6515)))&gt;0,1,0)</f>
        <v>1</v>
      </c>
      <c r="F6515" s="1">
        <f>IF(SUMPRODUCT(--ISNUMBER(SEARCH({"ENV_"},C6515)))&gt;0,1,0)</f>
        <v>0</v>
      </c>
      <c r="G6515" s="1">
        <f>IF(SUMPRODUCT(--ISNUMBER(SEARCH({"DISCRIMINATION","HARASSMENT","HATE_SPEECH","GENDER_VIOLENCE"},C6515)))&gt;0,1,0)</f>
        <v>0</v>
      </c>
      <c r="H6515" s="1">
        <f>IF(SUMPRODUCT(--ISNUMBER(SEARCH({"LEGALIZE","LEGISLATION","TRIAL"},C6515)))&gt;0,1,0)</f>
        <v>0</v>
      </c>
      <c r="I6515" s="1">
        <f>IF(SUMPRODUCT(--ISNUMBER(SEARCH({"LEADER"},C6515)))&gt;0,1,0)</f>
        <v>1</v>
      </c>
      <c r="J6515" t="str">
        <f t="shared" si="404"/>
        <v>2015</v>
      </c>
      <c r="K6515" t="str">
        <f t="shared" si="405"/>
        <v>07</v>
      </c>
      <c r="L6515" t="str">
        <f t="shared" si="406"/>
        <v>31</v>
      </c>
      <c r="M6515" s="2">
        <f t="shared" si="407"/>
        <v>42216.5</v>
      </c>
    </row>
    <row r="6516" spans="1:13" x14ac:dyDescent="0.35">
      <c r="A6516">
        <v>-2.5369978858350999</v>
      </c>
      <c r="B6516" t="s">
        <v>166</v>
      </c>
      <c r="C6516" t="s">
        <v>4252</v>
      </c>
      <c r="D6516">
        <v>20150302200000</v>
      </c>
      <c r="E6516" s="1">
        <f>IF(SUMPRODUCT(--ISNUMBER(SEARCH({"ECON_EARNINGSREPORT","ECON_STOCKMARKET"},C6516)))&gt;0,1,0)</f>
        <v>0</v>
      </c>
      <c r="F6516" s="1">
        <f>IF(SUMPRODUCT(--ISNUMBER(SEARCH({"ENV_"},C6516)))&gt;0,1,0)</f>
        <v>0</v>
      </c>
      <c r="G6516" s="1">
        <f>IF(SUMPRODUCT(--ISNUMBER(SEARCH({"DISCRIMINATION","HARASSMENT","HATE_SPEECH","GENDER_VIOLENCE"},C6516)))&gt;0,1,0)</f>
        <v>0</v>
      </c>
      <c r="H6516" s="1">
        <f>IF(SUMPRODUCT(--ISNUMBER(SEARCH({"LEGALIZE","LEGISLATION","TRIAL"},C6516)))&gt;0,1,0)</f>
        <v>0</v>
      </c>
      <c r="I6516" s="1">
        <f>IF(SUMPRODUCT(--ISNUMBER(SEARCH({"LEADER"},C6516)))&gt;0,1,0)</f>
        <v>0</v>
      </c>
      <c r="J6516" t="str">
        <f t="shared" si="404"/>
        <v>2015</v>
      </c>
      <c r="K6516" t="str">
        <f t="shared" si="405"/>
        <v>03</v>
      </c>
      <c r="L6516" t="str">
        <f t="shared" si="406"/>
        <v>02</v>
      </c>
      <c r="M6516" s="2">
        <f t="shared" si="407"/>
        <v>42065.833333333336</v>
      </c>
    </row>
    <row r="6517" spans="1:13" x14ac:dyDescent="0.35">
      <c r="A6517">
        <v>0.64829821717990299</v>
      </c>
      <c r="B6517" t="s">
        <v>714</v>
      </c>
      <c r="C6517" t="s">
        <v>5352</v>
      </c>
      <c r="D6517">
        <v>20150824224500</v>
      </c>
      <c r="E6517" s="1">
        <f>IF(SUMPRODUCT(--ISNUMBER(SEARCH({"ECON_EARNINGSREPORT","ECON_STOCKMARKET"},C6517)))&gt;0,1,0)</f>
        <v>1</v>
      </c>
      <c r="F6517" s="1">
        <f>IF(SUMPRODUCT(--ISNUMBER(SEARCH({"ENV_"},C6517)))&gt;0,1,0)</f>
        <v>0</v>
      </c>
      <c r="G6517" s="1">
        <f>IF(SUMPRODUCT(--ISNUMBER(SEARCH({"DISCRIMINATION","HARASSMENT","HATE_SPEECH","GENDER_VIOLENCE"},C6517)))&gt;0,1,0)</f>
        <v>0</v>
      </c>
      <c r="H6517" s="1">
        <f>IF(SUMPRODUCT(--ISNUMBER(SEARCH({"LEGALIZE","LEGISLATION","TRIAL"},C6517)))&gt;0,1,0)</f>
        <v>0</v>
      </c>
      <c r="I6517" s="1">
        <f>IF(SUMPRODUCT(--ISNUMBER(SEARCH({"LEADER"},C6517)))&gt;0,1,0)</f>
        <v>0</v>
      </c>
      <c r="J6517" t="str">
        <f t="shared" si="404"/>
        <v>2015</v>
      </c>
      <c r="K6517" t="str">
        <f t="shared" si="405"/>
        <v>08</v>
      </c>
      <c r="L6517" t="str">
        <f t="shared" si="406"/>
        <v>24</v>
      </c>
      <c r="M6517" s="2">
        <f t="shared" si="407"/>
        <v>42240.947916666664</v>
      </c>
    </row>
    <row r="6518" spans="1:13" x14ac:dyDescent="0.35">
      <c r="A6518">
        <v>2.8871391076115498</v>
      </c>
      <c r="B6518" t="s">
        <v>190</v>
      </c>
      <c r="C6518" t="s">
        <v>5353</v>
      </c>
      <c r="D6518">
        <v>20150701221500</v>
      </c>
      <c r="E6518" s="1">
        <f>IF(SUMPRODUCT(--ISNUMBER(SEARCH({"ECON_EARNINGSREPORT","ECON_STOCKMARKET"},C6518)))&gt;0,1,0)</f>
        <v>1</v>
      </c>
      <c r="F6518" s="1">
        <f>IF(SUMPRODUCT(--ISNUMBER(SEARCH({"ENV_"},C6518)))&gt;0,1,0)</f>
        <v>0</v>
      </c>
      <c r="G6518" s="1">
        <f>IF(SUMPRODUCT(--ISNUMBER(SEARCH({"DISCRIMINATION","HARASSMENT","HATE_SPEECH","GENDER_VIOLENCE"},C6518)))&gt;0,1,0)</f>
        <v>0</v>
      </c>
      <c r="H6518" s="1">
        <f>IF(SUMPRODUCT(--ISNUMBER(SEARCH({"LEGALIZE","LEGISLATION","TRIAL"},C6518)))&gt;0,1,0)</f>
        <v>0</v>
      </c>
      <c r="I6518" s="1">
        <f>IF(SUMPRODUCT(--ISNUMBER(SEARCH({"LEADER"},C6518)))&gt;0,1,0)</f>
        <v>0</v>
      </c>
      <c r="J6518" t="str">
        <f t="shared" si="404"/>
        <v>2015</v>
      </c>
      <c r="K6518" t="str">
        <f t="shared" si="405"/>
        <v>07</v>
      </c>
      <c r="L6518" t="str">
        <f t="shared" si="406"/>
        <v>01</v>
      </c>
      <c r="M6518" s="2">
        <f t="shared" si="407"/>
        <v>42186.927083333336</v>
      </c>
    </row>
    <row r="6519" spans="1:13" x14ac:dyDescent="0.35">
      <c r="A6519">
        <v>0.74349442379182196</v>
      </c>
      <c r="B6519" t="s">
        <v>5354</v>
      </c>
      <c r="C6519" t="s">
        <v>5355</v>
      </c>
      <c r="D6519">
        <v>20150227003000</v>
      </c>
      <c r="E6519" s="1">
        <f>IF(SUMPRODUCT(--ISNUMBER(SEARCH({"ECON_EARNINGSREPORT","ECON_STOCKMARKET"},C6519)))&gt;0,1,0)</f>
        <v>0</v>
      </c>
      <c r="F6519" s="1">
        <f>IF(SUMPRODUCT(--ISNUMBER(SEARCH({"ENV_"},C6519)))&gt;0,1,0)</f>
        <v>1</v>
      </c>
      <c r="G6519" s="1">
        <f>IF(SUMPRODUCT(--ISNUMBER(SEARCH({"DISCRIMINATION","HARASSMENT","HATE_SPEECH","GENDER_VIOLENCE"},C6519)))&gt;0,1,0)</f>
        <v>0</v>
      </c>
      <c r="H6519" s="1">
        <f>IF(SUMPRODUCT(--ISNUMBER(SEARCH({"LEGALIZE","LEGISLATION","TRIAL"},C6519)))&gt;0,1,0)</f>
        <v>0</v>
      </c>
      <c r="I6519" s="1">
        <f>IF(SUMPRODUCT(--ISNUMBER(SEARCH({"LEADER"},C6519)))&gt;0,1,0)</f>
        <v>0</v>
      </c>
      <c r="J6519" t="str">
        <f t="shared" si="404"/>
        <v>2015</v>
      </c>
      <c r="K6519" t="str">
        <f t="shared" si="405"/>
        <v>02</v>
      </c>
      <c r="L6519" t="str">
        <f t="shared" si="406"/>
        <v>27</v>
      </c>
      <c r="M6519" s="2">
        <f t="shared" si="407"/>
        <v>42062.020833333336</v>
      </c>
    </row>
    <row r="6520" spans="1:13" x14ac:dyDescent="0.35">
      <c r="A6520">
        <v>3.6262203626220399</v>
      </c>
      <c r="B6520" t="s">
        <v>1015</v>
      </c>
      <c r="C6520" t="s">
        <v>4346</v>
      </c>
      <c r="D6520">
        <v>20150310210000</v>
      </c>
      <c r="E6520" s="1">
        <f>IF(SUMPRODUCT(--ISNUMBER(SEARCH({"ECON_EARNINGSREPORT","ECON_STOCKMARKET"},C6520)))&gt;0,1,0)</f>
        <v>0</v>
      </c>
      <c r="F6520" s="1">
        <f>IF(SUMPRODUCT(--ISNUMBER(SEARCH({"ENV_"},C6520)))&gt;0,1,0)</f>
        <v>0</v>
      </c>
      <c r="G6520" s="1">
        <f>IF(SUMPRODUCT(--ISNUMBER(SEARCH({"DISCRIMINATION","HARASSMENT","HATE_SPEECH","GENDER_VIOLENCE"},C6520)))&gt;0,1,0)</f>
        <v>0</v>
      </c>
      <c r="H6520" s="1">
        <f>IF(SUMPRODUCT(--ISNUMBER(SEARCH({"LEGALIZE","LEGISLATION","TRIAL"},C6520)))&gt;0,1,0)</f>
        <v>0</v>
      </c>
      <c r="I6520" s="1">
        <f>IF(SUMPRODUCT(--ISNUMBER(SEARCH({"LEADER"},C6520)))&gt;0,1,0)</f>
        <v>1</v>
      </c>
      <c r="J6520" t="str">
        <f t="shared" si="404"/>
        <v>2015</v>
      </c>
      <c r="K6520" t="str">
        <f t="shared" si="405"/>
        <v>03</v>
      </c>
      <c r="L6520" t="str">
        <f t="shared" si="406"/>
        <v>10</v>
      </c>
      <c r="M6520" s="2">
        <f t="shared" si="407"/>
        <v>42073.875</v>
      </c>
    </row>
    <row r="6521" spans="1:13" x14ac:dyDescent="0.35">
      <c r="A6521">
        <v>-2.3423423423423402</v>
      </c>
      <c r="B6521" t="s">
        <v>735</v>
      </c>
      <c r="C6521" t="s">
        <v>3964</v>
      </c>
      <c r="D6521">
        <v>20150916004500</v>
      </c>
      <c r="E6521" s="1">
        <f>IF(SUMPRODUCT(--ISNUMBER(SEARCH({"ECON_EARNINGSREPORT","ECON_STOCKMARKET"},C6521)))&gt;0,1,0)</f>
        <v>0</v>
      </c>
      <c r="F6521" s="1">
        <f>IF(SUMPRODUCT(--ISNUMBER(SEARCH({"ENV_"},C6521)))&gt;0,1,0)</f>
        <v>0</v>
      </c>
      <c r="G6521" s="1">
        <f>IF(SUMPRODUCT(--ISNUMBER(SEARCH({"DISCRIMINATION","HARASSMENT","HATE_SPEECH","GENDER_VIOLENCE"},C6521)))&gt;0,1,0)</f>
        <v>0</v>
      </c>
      <c r="H6521" s="1">
        <f>IF(SUMPRODUCT(--ISNUMBER(SEARCH({"LEGALIZE","LEGISLATION","TRIAL"},C6521)))&gt;0,1,0)</f>
        <v>0</v>
      </c>
      <c r="I6521" s="1">
        <f>IF(SUMPRODUCT(--ISNUMBER(SEARCH({"LEADER"},C6521)))&gt;0,1,0)</f>
        <v>1</v>
      </c>
      <c r="J6521" t="str">
        <f t="shared" si="404"/>
        <v>2015</v>
      </c>
      <c r="K6521" t="str">
        <f t="shared" si="405"/>
        <v>09</v>
      </c>
      <c r="L6521" t="str">
        <f t="shared" si="406"/>
        <v>16</v>
      </c>
      <c r="M6521" s="2">
        <f t="shared" si="407"/>
        <v>42263.03125</v>
      </c>
    </row>
    <row r="6522" spans="1:13" x14ac:dyDescent="0.35">
      <c r="A6522">
        <v>-0.34013605442176897</v>
      </c>
      <c r="B6522" t="s">
        <v>4111</v>
      </c>
      <c r="C6522" t="s">
        <v>5356</v>
      </c>
      <c r="D6522">
        <v>20151004183000</v>
      </c>
      <c r="E6522" s="1">
        <f>IF(SUMPRODUCT(--ISNUMBER(SEARCH({"ECON_EARNINGSREPORT","ECON_STOCKMARKET"},C6522)))&gt;0,1,0)</f>
        <v>1</v>
      </c>
      <c r="F6522" s="1">
        <f>IF(SUMPRODUCT(--ISNUMBER(SEARCH({"ENV_"},C6522)))&gt;0,1,0)</f>
        <v>0</v>
      </c>
      <c r="G6522" s="1">
        <f>IF(SUMPRODUCT(--ISNUMBER(SEARCH({"DISCRIMINATION","HARASSMENT","HATE_SPEECH","GENDER_VIOLENCE"},C6522)))&gt;0,1,0)</f>
        <v>0</v>
      </c>
      <c r="H6522" s="1">
        <f>IF(SUMPRODUCT(--ISNUMBER(SEARCH({"LEGALIZE","LEGISLATION","TRIAL"},C6522)))&gt;0,1,0)</f>
        <v>1</v>
      </c>
      <c r="I6522" s="1">
        <f>IF(SUMPRODUCT(--ISNUMBER(SEARCH({"LEADER"},C6522)))&gt;0,1,0)</f>
        <v>1</v>
      </c>
      <c r="J6522" t="str">
        <f t="shared" si="404"/>
        <v>2015</v>
      </c>
      <c r="K6522" t="str">
        <f t="shared" si="405"/>
        <v>10</v>
      </c>
      <c r="L6522" t="str">
        <f t="shared" si="406"/>
        <v>04</v>
      </c>
      <c r="M6522" s="2">
        <f t="shared" si="407"/>
        <v>42281.770833333336</v>
      </c>
    </row>
    <row r="6523" spans="1:13" x14ac:dyDescent="0.35">
      <c r="A6523">
        <v>1.0159651669085601</v>
      </c>
      <c r="B6523" t="s">
        <v>854</v>
      </c>
      <c r="C6523" t="s">
        <v>5357</v>
      </c>
      <c r="D6523">
        <v>20150819140000</v>
      </c>
      <c r="E6523" s="1">
        <f>IF(SUMPRODUCT(--ISNUMBER(SEARCH({"ECON_EARNINGSREPORT","ECON_STOCKMARKET"},C6523)))&gt;0,1,0)</f>
        <v>1</v>
      </c>
      <c r="F6523" s="1">
        <f>IF(SUMPRODUCT(--ISNUMBER(SEARCH({"ENV_"},C6523)))&gt;0,1,0)</f>
        <v>0</v>
      </c>
      <c r="G6523" s="1">
        <f>IF(SUMPRODUCT(--ISNUMBER(SEARCH({"DISCRIMINATION","HARASSMENT","HATE_SPEECH","GENDER_VIOLENCE"},C6523)))&gt;0,1,0)</f>
        <v>0</v>
      </c>
      <c r="H6523" s="1">
        <f>IF(SUMPRODUCT(--ISNUMBER(SEARCH({"LEGALIZE","LEGISLATION","TRIAL"},C6523)))&gt;0,1,0)</f>
        <v>0</v>
      </c>
      <c r="I6523" s="1">
        <f>IF(SUMPRODUCT(--ISNUMBER(SEARCH({"LEADER"},C6523)))&gt;0,1,0)</f>
        <v>0</v>
      </c>
      <c r="J6523" t="str">
        <f t="shared" si="404"/>
        <v>2015</v>
      </c>
      <c r="K6523" t="str">
        <f t="shared" si="405"/>
        <v>08</v>
      </c>
      <c r="L6523" t="str">
        <f t="shared" si="406"/>
        <v>19</v>
      </c>
      <c r="M6523" s="2">
        <f t="shared" si="407"/>
        <v>42235.583333333336</v>
      </c>
    </row>
    <row r="6524" spans="1:13" x14ac:dyDescent="0.35">
      <c r="A6524">
        <v>1.0101010101010099</v>
      </c>
      <c r="B6524" t="s">
        <v>5358</v>
      </c>
      <c r="C6524" t="s">
        <v>5359</v>
      </c>
      <c r="D6524">
        <v>20150729201500</v>
      </c>
      <c r="E6524" s="1">
        <f>IF(SUMPRODUCT(--ISNUMBER(SEARCH({"ECON_EARNINGSREPORT","ECON_STOCKMARKET"},C6524)))&gt;0,1,0)</f>
        <v>0</v>
      </c>
      <c r="F6524" s="1">
        <f>IF(SUMPRODUCT(--ISNUMBER(SEARCH({"ENV_"},C6524)))&gt;0,1,0)</f>
        <v>0</v>
      </c>
      <c r="G6524" s="1">
        <f>IF(SUMPRODUCT(--ISNUMBER(SEARCH({"DISCRIMINATION","HARASSMENT","HATE_SPEECH","GENDER_VIOLENCE"},C6524)))&gt;0,1,0)</f>
        <v>0</v>
      </c>
      <c r="H6524" s="1">
        <f>IF(SUMPRODUCT(--ISNUMBER(SEARCH({"LEGALIZE","LEGISLATION","TRIAL"},C6524)))&gt;0,1,0)</f>
        <v>0</v>
      </c>
      <c r="I6524" s="1">
        <f>IF(SUMPRODUCT(--ISNUMBER(SEARCH({"LEADER"},C6524)))&gt;0,1,0)</f>
        <v>0</v>
      </c>
      <c r="J6524" t="str">
        <f t="shared" si="404"/>
        <v>2015</v>
      </c>
      <c r="K6524" t="str">
        <f t="shared" si="405"/>
        <v>07</v>
      </c>
      <c r="L6524" t="str">
        <f t="shared" si="406"/>
        <v>29</v>
      </c>
      <c r="M6524" s="2">
        <f t="shared" si="407"/>
        <v>42214.84375</v>
      </c>
    </row>
    <row r="6525" spans="1:13" x14ac:dyDescent="0.35">
      <c r="A6525">
        <v>2.05655526992288</v>
      </c>
      <c r="B6525" t="s">
        <v>5299</v>
      </c>
      <c r="C6525" t="s">
        <v>5360</v>
      </c>
      <c r="D6525">
        <v>20150912060000</v>
      </c>
      <c r="E6525" s="1">
        <f>IF(SUMPRODUCT(--ISNUMBER(SEARCH({"ECON_EARNINGSREPORT","ECON_STOCKMARKET"},C6525)))&gt;0,1,0)</f>
        <v>1</v>
      </c>
      <c r="F6525" s="1">
        <f>IF(SUMPRODUCT(--ISNUMBER(SEARCH({"ENV_"},C6525)))&gt;0,1,0)</f>
        <v>0</v>
      </c>
      <c r="G6525" s="1">
        <f>IF(SUMPRODUCT(--ISNUMBER(SEARCH({"DISCRIMINATION","HARASSMENT","HATE_SPEECH","GENDER_VIOLENCE"},C6525)))&gt;0,1,0)</f>
        <v>0</v>
      </c>
      <c r="H6525" s="1">
        <f>IF(SUMPRODUCT(--ISNUMBER(SEARCH({"LEGALIZE","LEGISLATION","TRIAL"},C6525)))&gt;0,1,0)</f>
        <v>0</v>
      </c>
      <c r="I6525" s="1">
        <f>IF(SUMPRODUCT(--ISNUMBER(SEARCH({"LEADER"},C6525)))&gt;0,1,0)</f>
        <v>0</v>
      </c>
      <c r="J6525" t="str">
        <f t="shared" si="404"/>
        <v>2015</v>
      </c>
      <c r="K6525" t="str">
        <f t="shared" si="405"/>
        <v>09</v>
      </c>
      <c r="L6525" t="str">
        <f t="shared" si="406"/>
        <v>12</v>
      </c>
      <c r="M6525" s="2">
        <f t="shared" si="407"/>
        <v>42259.25</v>
      </c>
    </row>
    <row r="6526" spans="1:13" x14ac:dyDescent="0.35">
      <c r="A6526">
        <v>-0.75187969924812004</v>
      </c>
      <c r="B6526" t="s">
        <v>240</v>
      </c>
      <c r="C6526" t="s">
        <v>4368</v>
      </c>
      <c r="D6526">
        <v>20160526111500</v>
      </c>
      <c r="E6526" s="1">
        <f>IF(SUMPRODUCT(--ISNUMBER(SEARCH({"ECON_EARNINGSREPORT","ECON_STOCKMARKET"},C6526)))&gt;0,1,0)</f>
        <v>0</v>
      </c>
      <c r="F6526" s="1">
        <f>IF(SUMPRODUCT(--ISNUMBER(SEARCH({"ENV_"},C6526)))&gt;0,1,0)</f>
        <v>0</v>
      </c>
      <c r="G6526" s="1">
        <f>IF(SUMPRODUCT(--ISNUMBER(SEARCH({"DISCRIMINATION","HARASSMENT","HATE_SPEECH","GENDER_VIOLENCE"},C6526)))&gt;0,1,0)</f>
        <v>0</v>
      </c>
      <c r="H6526" s="1">
        <f>IF(SUMPRODUCT(--ISNUMBER(SEARCH({"LEGALIZE","LEGISLATION","TRIAL"},C6526)))&gt;0,1,0)</f>
        <v>0</v>
      </c>
      <c r="I6526" s="1">
        <f>IF(SUMPRODUCT(--ISNUMBER(SEARCH({"LEADER"},C6526)))&gt;0,1,0)</f>
        <v>0</v>
      </c>
      <c r="J6526" t="str">
        <f t="shared" si="404"/>
        <v>2016</v>
      </c>
      <c r="K6526" t="str">
        <f t="shared" si="405"/>
        <v>05</v>
      </c>
      <c r="L6526" t="str">
        <f t="shared" si="406"/>
        <v>26</v>
      </c>
      <c r="M6526" s="2">
        <f t="shared" si="407"/>
        <v>42516.46875</v>
      </c>
    </row>
    <row r="6527" spans="1:13" x14ac:dyDescent="0.35">
      <c r="A6527">
        <v>-0.98425196850393704</v>
      </c>
      <c r="B6527" t="s">
        <v>542</v>
      </c>
      <c r="C6527" t="s">
        <v>3892</v>
      </c>
      <c r="D6527">
        <v>20160525043000</v>
      </c>
      <c r="E6527" s="1">
        <f>IF(SUMPRODUCT(--ISNUMBER(SEARCH({"ECON_EARNINGSREPORT","ECON_STOCKMARKET"},C6527)))&gt;0,1,0)</f>
        <v>1</v>
      </c>
      <c r="F6527" s="1">
        <f>IF(SUMPRODUCT(--ISNUMBER(SEARCH({"ENV_"},C6527)))&gt;0,1,0)</f>
        <v>0</v>
      </c>
      <c r="G6527" s="1">
        <f>IF(SUMPRODUCT(--ISNUMBER(SEARCH({"DISCRIMINATION","HARASSMENT","HATE_SPEECH","GENDER_VIOLENCE"},C6527)))&gt;0,1,0)</f>
        <v>0</v>
      </c>
      <c r="H6527" s="1">
        <f>IF(SUMPRODUCT(--ISNUMBER(SEARCH({"LEGALIZE","LEGISLATION","TRIAL"},C6527)))&gt;0,1,0)</f>
        <v>0</v>
      </c>
      <c r="I6527" s="1">
        <f>IF(SUMPRODUCT(--ISNUMBER(SEARCH({"LEADER"},C6527)))&gt;0,1,0)</f>
        <v>0</v>
      </c>
      <c r="J6527" t="str">
        <f t="shared" si="404"/>
        <v>2016</v>
      </c>
      <c r="K6527" t="str">
        <f t="shared" si="405"/>
        <v>05</v>
      </c>
      <c r="L6527" t="str">
        <f t="shared" si="406"/>
        <v>25</v>
      </c>
      <c r="M6527" s="2">
        <f t="shared" si="407"/>
        <v>42515.1875</v>
      </c>
    </row>
    <row r="6528" spans="1:13" x14ac:dyDescent="0.35">
      <c r="A6528">
        <v>0.91185410334346495</v>
      </c>
      <c r="B6528" t="s">
        <v>342</v>
      </c>
      <c r="C6528" t="s">
        <v>5361</v>
      </c>
      <c r="D6528">
        <v>20151124183000</v>
      </c>
      <c r="E6528" s="1">
        <f>IF(SUMPRODUCT(--ISNUMBER(SEARCH({"ECON_EARNINGSREPORT","ECON_STOCKMARKET"},C6528)))&gt;0,1,0)</f>
        <v>0</v>
      </c>
      <c r="F6528" s="1">
        <f>IF(SUMPRODUCT(--ISNUMBER(SEARCH({"ENV_"},C6528)))&gt;0,1,0)</f>
        <v>0</v>
      </c>
      <c r="G6528" s="1">
        <f>IF(SUMPRODUCT(--ISNUMBER(SEARCH({"DISCRIMINATION","HARASSMENT","HATE_SPEECH","GENDER_VIOLENCE"},C6528)))&gt;0,1,0)</f>
        <v>0</v>
      </c>
      <c r="H6528" s="1">
        <f>IF(SUMPRODUCT(--ISNUMBER(SEARCH({"LEGALIZE","LEGISLATION","TRIAL"},C6528)))&gt;0,1,0)</f>
        <v>0</v>
      </c>
      <c r="I6528" s="1">
        <f>IF(SUMPRODUCT(--ISNUMBER(SEARCH({"LEADER"},C6528)))&gt;0,1,0)</f>
        <v>0</v>
      </c>
      <c r="J6528" t="str">
        <f t="shared" si="404"/>
        <v>2015</v>
      </c>
      <c r="K6528" t="str">
        <f t="shared" si="405"/>
        <v>11</v>
      </c>
      <c r="L6528" t="str">
        <f t="shared" si="406"/>
        <v>24</v>
      </c>
      <c r="M6528" s="2">
        <f t="shared" si="407"/>
        <v>42332.770833333336</v>
      </c>
    </row>
    <row r="6529" spans="1:13" x14ac:dyDescent="0.35">
      <c r="A6529">
        <v>2.9498525073746298</v>
      </c>
      <c r="B6529" t="s">
        <v>3979</v>
      </c>
      <c r="C6529" t="s">
        <v>4743</v>
      </c>
      <c r="D6529">
        <v>20151113081500</v>
      </c>
      <c r="E6529" s="1">
        <f>IF(SUMPRODUCT(--ISNUMBER(SEARCH({"ECON_EARNINGSREPORT","ECON_STOCKMARKET"},C6529)))&gt;0,1,0)</f>
        <v>1</v>
      </c>
      <c r="F6529" s="1">
        <f>IF(SUMPRODUCT(--ISNUMBER(SEARCH({"ENV_"},C6529)))&gt;0,1,0)</f>
        <v>0</v>
      </c>
      <c r="G6529" s="1">
        <f>IF(SUMPRODUCT(--ISNUMBER(SEARCH({"DISCRIMINATION","HARASSMENT","HATE_SPEECH","GENDER_VIOLENCE"},C6529)))&gt;0,1,0)</f>
        <v>0</v>
      </c>
      <c r="H6529" s="1">
        <f>IF(SUMPRODUCT(--ISNUMBER(SEARCH({"LEGALIZE","LEGISLATION","TRIAL"},C6529)))&gt;0,1,0)</f>
        <v>0</v>
      </c>
      <c r="I6529" s="1">
        <f>IF(SUMPRODUCT(--ISNUMBER(SEARCH({"LEADER"},C6529)))&gt;0,1,0)</f>
        <v>0</v>
      </c>
      <c r="J6529" t="str">
        <f t="shared" si="404"/>
        <v>2015</v>
      </c>
      <c r="K6529" t="str">
        <f t="shared" si="405"/>
        <v>11</v>
      </c>
      <c r="L6529" t="str">
        <f t="shared" si="406"/>
        <v>13</v>
      </c>
      <c r="M6529" s="2">
        <f t="shared" si="407"/>
        <v>42321.34375</v>
      </c>
    </row>
    <row r="6530" spans="1:13" x14ac:dyDescent="0.35">
      <c r="A6530">
        <v>1.0152284263959399</v>
      </c>
      <c r="B6530" t="s">
        <v>368</v>
      </c>
      <c r="C6530" t="s">
        <v>5362</v>
      </c>
      <c r="D6530">
        <v>20150703021500</v>
      </c>
      <c r="E6530" s="1">
        <f>IF(SUMPRODUCT(--ISNUMBER(SEARCH({"ECON_EARNINGSREPORT","ECON_STOCKMARKET"},C6530)))&gt;0,1,0)</f>
        <v>1</v>
      </c>
      <c r="F6530" s="1">
        <f>IF(SUMPRODUCT(--ISNUMBER(SEARCH({"ENV_"},C6530)))&gt;0,1,0)</f>
        <v>0</v>
      </c>
      <c r="G6530" s="1">
        <f>IF(SUMPRODUCT(--ISNUMBER(SEARCH({"DISCRIMINATION","HARASSMENT","HATE_SPEECH","GENDER_VIOLENCE"},C6530)))&gt;0,1,0)</f>
        <v>0</v>
      </c>
      <c r="H6530" s="1">
        <f>IF(SUMPRODUCT(--ISNUMBER(SEARCH({"LEGALIZE","LEGISLATION","TRIAL"},C6530)))&gt;0,1,0)</f>
        <v>0</v>
      </c>
      <c r="I6530" s="1">
        <f>IF(SUMPRODUCT(--ISNUMBER(SEARCH({"LEADER"},C6530)))&gt;0,1,0)</f>
        <v>1</v>
      </c>
      <c r="J6530" t="str">
        <f t="shared" si="404"/>
        <v>2015</v>
      </c>
      <c r="K6530" t="str">
        <f t="shared" si="405"/>
        <v>07</v>
      </c>
      <c r="L6530" t="str">
        <f t="shared" si="406"/>
        <v>03</v>
      </c>
      <c r="M6530" s="2">
        <f t="shared" si="407"/>
        <v>42188.09375</v>
      </c>
    </row>
    <row r="6531" spans="1:13" x14ac:dyDescent="0.35">
      <c r="A6531">
        <v>1.4012738853503199</v>
      </c>
      <c r="B6531" t="s">
        <v>439</v>
      </c>
      <c r="C6531" t="s">
        <v>5363</v>
      </c>
      <c r="D6531">
        <v>20150918091500</v>
      </c>
      <c r="E6531" s="1">
        <f>IF(SUMPRODUCT(--ISNUMBER(SEARCH({"ECON_EARNINGSREPORT","ECON_STOCKMARKET"},C6531)))&gt;0,1,0)</f>
        <v>1</v>
      </c>
      <c r="F6531" s="1">
        <f>IF(SUMPRODUCT(--ISNUMBER(SEARCH({"ENV_"},C6531)))&gt;0,1,0)</f>
        <v>1</v>
      </c>
      <c r="G6531" s="1">
        <f>IF(SUMPRODUCT(--ISNUMBER(SEARCH({"DISCRIMINATION","HARASSMENT","HATE_SPEECH","GENDER_VIOLENCE"},C6531)))&gt;0,1,0)</f>
        <v>0</v>
      </c>
      <c r="H6531" s="1">
        <f>IF(SUMPRODUCT(--ISNUMBER(SEARCH({"LEGALIZE","LEGISLATION","TRIAL"},C6531)))&gt;0,1,0)</f>
        <v>0</v>
      </c>
      <c r="I6531" s="1">
        <f>IF(SUMPRODUCT(--ISNUMBER(SEARCH({"LEADER"},C6531)))&gt;0,1,0)</f>
        <v>0</v>
      </c>
      <c r="J6531" t="str">
        <f t="shared" ref="J6531:J6594" si="408">LEFT(D6531,4)</f>
        <v>2015</v>
      </c>
      <c r="K6531" t="str">
        <f t="shared" ref="K6531:K6594" si="409">MID(D6531,5,2)</f>
        <v>09</v>
      </c>
      <c r="L6531" t="str">
        <f t="shared" ref="L6531:L6594" si="410">MID(D6531,7,2)</f>
        <v>18</v>
      </c>
      <c r="M6531" s="2">
        <f t="shared" ref="M6531:M6594" si="411">DATE(LEFT(D6531,4),MID(D6531,5,2),MID(D6531,7,2))+TIME(MID(D6531,9,2),MID(D6531,11,2),RIGHT(D6531,2))</f>
        <v>42265.385416666664</v>
      </c>
    </row>
    <row r="6532" spans="1:13" x14ac:dyDescent="0.35">
      <c r="A6532">
        <v>-0.775193798449612</v>
      </c>
      <c r="B6532" t="s">
        <v>226</v>
      </c>
      <c r="C6532" t="s">
        <v>3817</v>
      </c>
      <c r="D6532">
        <v>20150302164500</v>
      </c>
      <c r="E6532" s="1">
        <f>IF(SUMPRODUCT(--ISNUMBER(SEARCH({"ECON_EARNINGSREPORT","ECON_STOCKMARKET"},C6532)))&gt;0,1,0)</f>
        <v>0</v>
      </c>
      <c r="F6532" s="1">
        <f>IF(SUMPRODUCT(--ISNUMBER(SEARCH({"ENV_"},C6532)))&gt;0,1,0)</f>
        <v>0</v>
      </c>
      <c r="G6532" s="1">
        <f>IF(SUMPRODUCT(--ISNUMBER(SEARCH({"DISCRIMINATION","HARASSMENT","HATE_SPEECH","GENDER_VIOLENCE"},C6532)))&gt;0,1,0)</f>
        <v>0</v>
      </c>
      <c r="H6532" s="1">
        <f>IF(SUMPRODUCT(--ISNUMBER(SEARCH({"LEGALIZE","LEGISLATION","TRIAL"},C6532)))&gt;0,1,0)</f>
        <v>0</v>
      </c>
      <c r="I6532" s="1">
        <f>IF(SUMPRODUCT(--ISNUMBER(SEARCH({"LEADER"},C6532)))&gt;0,1,0)</f>
        <v>0</v>
      </c>
      <c r="J6532" t="str">
        <f t="shared" si="408"/>
        <v>2015</v>
      </c>
      <c r="K6532" t="str">
        <f t="shared" si="409"/>
        <v>03</v>
      </c>
      <c r="L6532" t="str">
        <f t="shared" si="410"/>
        <v>02</v>
      </c>
      <c r="M6532" s="2">
        <f t="shared" si="411"/>
        <v>42065.697916666664</v>
      </c>
    </row>
    <row r="6533" spans="1:13" x14ac:dyDescent="0.35">
      <c r="A6533">
        <v>2.3943661971830998</v>
      </c>
      <c r="B6533" t="s">
        <v>4615</v>
      </c>
      <c r="C6533" t="s">
        <v>5364</v>
      </c>
      <c r="D6533">
        <v>20151221214500</v>
      </c>
      <c r="E6533" s="1">
        <f>IF(SUMPRODUCT(--ISNUMBER(SEARCH({"ECON_EARNINGSREPORT","ECON_STOCKMARKET"},C6533)))&gt;0,1,0)</f>
        <v>1</v>
      </c>
      <c r="F6533" s="1">
        <f>IF(SUMPRODUCT(--ISNUMBER(SEARCH({"ENV_"},C6533)))&gt;0,1,0)</f>
        <v>1</v>
      </c>
      <c r="G6533" s="1">
        <f>IF(SUMPRODUCT(--ISNUMBER(SEARCH({"DISCRIMINATION","HARASSMENT","HATE_SPEECH","GENDER_VIOLENCE"},C6533)))&gt;0,1,0)</f>
        <v>0</v>
      </c>
      <c r="H6533" s="1">
        <f>IF(SUMPRODUCT(--ISNUMBER(SEARCH({"LEGALIZE","LEGISLATION","TRIAL"},C6533)))&gt;0,1,0)</f>
        <v>0</v>
      </c>
      <c r="I6533" s="1">
        <f>IF(SUMPRODUCT(--ISNUMBER(SEARCH({"LEADER"},C6533)))&gt;0,1,0)</f>
        <v>1</v>
      </c>
      <c r="J6533" t="str">
        <f t="shared" si="408"/>
        <v>2015</v>
      </c>
      <c r="K6533" t="str">
        <f t="shared" si="409"/>
        <v>12</v>
      </c>
      <c r="L6533" t="str">
        <f t="shared" si="410"/>
        <v>21</v>
      </c>
      <c r="M6533" s="2">
        <f t="shared" si="411"/>
        <v>42359.90625</v>
      </c>
    </row>
    <row r="6534" spans="1:13" x14ac:dyDescent="0.35">
      <c r="A6534">
        <v>-1</v>
      </c>
      <c r="B6534" t="s">
        <v>902</v>
      </c>
      <c r="C6534" t="s">
        <v>4754</v>
      </c>
      <c r="D6534">
        <v>20160225083000</v>
      </c>
      <c r="E6534" s="1">
        <f>IF(SUMPRODUCT(--ISNUMBER(SEARCH({"ECON_EARNINGSREPORT","ECON_STOCKMARKET"},C6534)))&gt;0,1,0)</f>
        <v>0</v>
      </c>
      <c r="F6534" s="1">
        <f>IF(SUMPRODUCT(--ISNUMBER(SEARCH({"ENV_"},C6534)))&gt;0,1,0)</f>
        <v>0</v>
      </c>
      <c r="G6534" s="1">
        <f>IF(SUMPRODUCT(--ISNUMBER(SEARCH({"DISCRIMINATION","HARASSMENT","HATE_SPEECH","GENDER_VIOLENCE"},C6534)))&gt;0,1,0)</f>
        <v>0</v>
      </c>
      <c r="H6534" s="1">
        <f>IF(SUMPRODUCT(--ISNUMBER(SEARCH({"LEGALIZE","LEGISLATION","TRIAL"},C6534)))&gt;0,1,0)</f>
        <v>0</v>
      </c>
      <c r="I6534" s="1">
        <f>IF(SUMPRODUCT(--ISNUMBER(SEARCH({"LEADER"},C6534)))&gt;0,1,0)</f>
        <v>0</v>
      </c>
      <c r="J6534" t="str">
        <f t="shared" si="408"/>
        <v>2016</v>
      </c>
      <c r="K6534" t="str">
        <f t="shared" si="409"/>
        <v>02</v>
      </c>
      <c r="L6534" t="str">
        <f t="shared" si="410"/>
        <v>25</v>
      </c>
      <c r="M6534" s="2">
        <f t="shared" si="411"/>
        <v>42425.354166666664</v>
      </c>
    </row>
    <row r="6535" spans="1:13" x14ac:dyDescent="0.35">
      <c r="A6535">
        <v>1.1337868480725599</v>
      </c>
      <c r="B6535" t="s">
        <v>4438</v>
      </c>
      <c r="C6535" t="s">
        <v>5365</v>
      </c>
      <c r="D6535">
        <v>20151112184500</v>
      </c>
      <c r="E6535" s="1">
        <f>IF(SUMPRODUCT(--ISNUMBER(SEARCH({"ECON_EARNINGSREPORT","ECON_STOCKMARKET"},C6535)))&gt;0,1,0)</f>
        <v>0</v>
      </c>
      <c r="F6535" s="1">
        <f>IF(SUMPRODUCT(--ISNUMBER(SEARCH({"ENV_"},C6535)))&gt;0,1,0)</f>
        <v>0</v>
      </c>
      <c r="G6535" s="1">
        <f>IF(SUMPRODUCT(--ISNUMBER(SEARCH({"DISCRIMINATION","HARASSMENT","HATE_SPEECH","GENDER_VIOLENCE"},C6535)))&gt;0,1,0)</f>
        <v>0</v>
      </c>
      <c r="H6535" s="1">
        <f>IF(SUMPRODUCT(--ISNUMBER(SEARCH({"LEGALIZE","LEGISLATION","TRIAL"},C6535)))&gt;0,1,0)</f>
        <v>0</v>
      </c>
      <c r="I6535" s="1">
        <f>IF(SUMPRODUCT(--ISNUMBER(SEARCH({"LEADER"},C6535)))&gt;0,1,0)</f>
        <v>1</v>
      </c>
      <c r="J6535" t="str">
        <f t="shared" si="408"/>
        <v>2015</v>
      </c>
      <c r="K6535" t="str">
        <f t="shared" si="409"/>
        <v>11</v>
      </c>
      <c r="L6535" t="str">
        <f t="shared" si="410"/>
        <v>12</v>
      </c>
      <c r="M6535" s="2">
        <f t="shared" si="411"/>
        <v>42320.78125</v>
      </c>
    </row>
    <row r="6536" spans="1:13" x14ac:dyDescent="0.35">
      <c r="A6536">
        <v>-0.52945069490403696</v>
      </c>
      <c r="B6536" t="s">
        <v>233</v>
      </c>
      <c r="C6536" t="s">
        <v>5366</v>
      </c>
      <c r="D6536">
        <v>20150522110000</v>
      </c>
      <c r="E6536" s="1">
        <f>IF(SUMPRODUCT(--ISNUMBER(SEARCH({"ECON_EARNINGSREPORT","ECON_STOCKMARKET"},C6536)))&gt;0,1,0)</f>
        <v>0</v>
      </c>
      <c r="F6536" s="1">
        <f>IF(SUMPRODUCT(--ISNUMBER(SEARCH({"ENV_"},C6536)))&gt;0,1,0)</f>
        <v>0</v>
      </c>
      <c r="G6536" s="1">
        <f>IF(SUMPRODUCT(--ISNUMBER(SEARCH({"DISCRIMINATION","HARASSMENT","HATE_SPEECH","GENDER_VIOLENCE"},C6536)))&gt;0,1,0)</f>
        <v>0</v>
      </c>
      <c r="H6536" s="1">
        <f>IF(SUMPRODUCT(--ISNUMBER(SEARCH({"LEGALIZE","LEGISLATION","TRIAL"},C6536)))&gt;0,1,0)</f>
        <v>0</v>
      </c>
      <c r="I6536" s="1">
        <f>IF(SUMPRODUCT(--ISNUMBER(SEARCH({"LEADER"},C6536)))&gt;0,1,0)</f>
        <v>0</v>
      </c>
      <c r="J6536" t="str">
        <f t="shared" si="408"/>
        <v>2015</v>
      </c>
      <c r="K6536" t="str">
        <f t="shared" si="409"/>
        <v>05</v>
      </c>
      <c r="L6536" t="str">
        <f t="shared" si="410"/>
        <v>22</v>
      </c>
      <c r="M6536" s="2">
        <f t="shared" si="411"/>
        <v>42146.458333333336</v>
      </c>
    </row>
    <row r="6537" spans="1:13" x14ac:dyDescent="0.35">
      <c r="A6537">
        <v>-0.11086474501108699</v>
      </c>
      <c r="B6537" t="s">
        <v>5367</v>
      </c>
      <c r="D6537">
        <v>20151007190000</v>
      </c>
      <c r="E6537" s="1">
        <f>IF(SUMPRODUCT(--ISNUMBER(SEARCH({"ECON_EARNINGSREPORT","ECON_STOCKMARKET"},C6537)))&gt;0,1,0)</f>
        <v>0</v>
      </c>
      <c r="F6537" s="1">
        <f>IF(SUMPRODUCT(--ISNUMBER(SEARCH({"ENV_"},C6537)))&gt;0,1,0)</f>
        <v>0</v>
      </c>
      <c r="G6537" s="1">
        <f>IF(SUMPRODUCT(--ISNUMBER(SEARCH({"DISCRIMINATION","HARASSMENT","HATE_SPEECH","GENDER_VIOLENCE"},C6537)))&gt;0,1,0)</f>
        <v>0</v>
      </c>
      <c r="H6537" s="1">
        <f>IF(SUMPRODUCT(--ISNUMBER(SEARCH({"LEGALIZE","LEGISLATION","TRIAL"},C6537)))&gt;0,1,0)</f>
        <v>0</v>
      </c>
      <c r="I6537" s="1">
        <f>IF(SUMPRODUCT(--ISNUMBER(SEARCH({"LEADER"},C6537)))&gt;0,1,0)</f>
        <v>0</v>
      </c>
      <c r="J6537" t="str">
        <f t="shared" si="408"/>
        <v>2015</v>
      </c>
      <c r="K6537" t="str">
        <f t="shared" si="409"/>
        <v>10</v>
      </c>
      <c r="L6537" t="str">
        <f t="shared" si="410"/>
        <v>07</v>
      </c>
      <c r="M6537" s="2">
        <f t="shared" si="411"/>
        <v>42284.791666666664</v>
      </c>
    </row>
    <row r="6538" spans="1:13" x14ac:dyDescent="0.35">
      <c r="A6538">
        <v>-1.0526315789473699</v>
      </c>
      <c r="B6538" t="s">
        <v>80</v>
      </c>
      <c r="C6538" t="s">
        <v>5368</v>
      </c>
      <c r="D6538">
        <v>20150327170000</v>
      </c>
      <c r="E6538" s="1">
        <f>IF(SUMPRODUCT(--ISNUMBER(SEARCH({"ECON_EARNINGSREPORT","ECON_STOCKMARKET"},C6538)))&gt;0,1,0)</f>
        <v>1</v>
      </c>
      <c r="F6538" s="1">
        <f>IF(SUMPRODUCT(--ISNUMBER(SEARCH({"ENV_"},C6538)))&gt;0,1,0)</f>
        <v>0</v>
      </c>
      <c r="G6538" s="1">
        <f>IF(SUMPRODUCT(--ISNUMBER(SEARCH({"DISCRIMINATION","HARASSMENT","HATE_SPEECH","GENDER_VIOLENCE"},C6538)))&gt;0,1,0)</f>
        <v>0</v>
      </c>
      <c r="H6538" s="1">
        <f>IF(SUMPRODUCT(--ISNUMBER(SEARCH({"LEGALIZE","LEGISLATION","TRIAL"},C6538)))&gt;0,1,0)</f>
        <v>0</v>
      </c>
      <c r="I6538" s="1">
        <f>IF(SUMPRODUCT(--ISNUMBER(SEARCH({"LEADER"},C6538)))&gt;0,1,0)</f>
        <v>0</v>
      </c>
      <c r="J6538" t="str">
        <f t="shared" si="408"/>
        <v>2015</v>
      </c>
      <c r="K6538" t="str">
        <f t="shared" si="409"/>
        <v>03</v>
      </c>
      <c r="L6538" t="str">
        <f t="shared" si="410"/>
        <v>27</v>
      </c>
      <c r="M6538" s="2">
        <f t="shared" si="411"/>
        <v>42090.708333333336</v>
      </c>
    </row>
    <row r="6539" spans="1:13" x14ac:dyDescent="0.35">
      <c r="A6539">
        <v>-0.21834061135371199</v>
      </c>
      <c r="B6539" t="s">
        <v>521</v>
      </c>
      <c r="C6539" t="s">
        <v>5369</v>
      </c>
      <c r="D6539">
        <v>20160525020000</v>
      </c>
      <c r="E6539" s="1">
        <f>IF(SUMPRODUCT(--ISNUMBER(SEARCH({"ECON_EARNINGSREPORT","ECON_STOCKMARKET"},C6539)))&gt;0,1,0)</f>
        <v>1</v>
      </c>
      <c r="F6539" s="1">
        <f>IF(SUMPRODUCT(--ISNUMBER(SEARCH({"ENV_"},C6539)))&gt;0,1,0)</f>
        <v>0</v>
      </c>
      <c r="G6539" s="1">
        <f>IF(SUMPRODUCT(--ISNUMBER(SEARCH({"DISCRIMINATION","HARASSMENT","HATE_SPEECH","GENDER_VIOLENCE"},C6539)))&gt;0,1,0)</f>
        <v>0</v>
      </c>
      <c r="H6539" s="1">
        <f>IF(SUMPRODUCT(--ISNUMBER(SEARCH({"LEGALIZE","LEGISLATION","TRIAL"},C6539)))&gt;0,1,0)</f>
        <v>0</v>
      </c>
      <c r="I6539" s="1">
        <f>IF(SUMPRODUCT(--ISNUMBER(SEARCH({"LEADER"},C6539)))&gt;0,1,0)</f>
        <v>0</v>
      </c>
      <c r="J6539" t="str">
        <f t="shared" si="408"/>
        <v>2016</v>
      </c>
      <c r="K6539" t="str">
        <f t="shared" si="409"/>
        <v>05</v>
      </c>
      <c r="L6539" t="str">
        <f t="shared" si="410"/>
        <v>25</v>
      </c>
      <c r="M6539" s="2">
        <f t="shared" si="411"/>
        <v>42515.083333333336</v>
      </c>
    </row>
    <row r="6540" spans="1:13" x14ac:dyDescent="0.35">
      <c r="A6540">
        <v>0.37453183520599298</v>
      </c>
      <c r="B6540" t="s">
        <v>69</v>
      </c>
      <c r="C6540" t="s">
        <v>5370</v>
      </c>
      <c r="D6540">
        <v>20150315094500</v>
      </c>
      <c r="E6540" s="1">
        <f>IF(SUMPRODUCT(--ISNUMBER(SEARCH({"ECON_EARNINGSREPORT","ECON_STOCKMARKET"},C6540)))&gt;0,1,0)</f>
        <v>1</v>
      </c>
      <c r="F6540" s="1">
        <f>IF(SUMPRODUCT(--ISNUMBER(SEARCH({"ENV_"},C6540)))&gt;0,1,0)</f>
        <v>1</v>
      </c>
      <c r="G6540" s="1">
        <f>IF(SUMPRODUCT(--ISNUMBER(SEARCH({"DISCRIMINATION","HARASSMENT","HATE_SPEECH","GENDER_VIOLENCE"},C6540)))&gt;0,1,0)</f>
        <v>0</v>
      </c>
      <c r="H6540" s="1">
        <f>IF(SUMPRODUCT(--ISNUMBER(SEARCH({"LEGALIZE","LEGISLATION","TRIAL"},C6540)))&gt;0,1,0)</f>
        <v>0</v>
      </c>
      <c r="I6540" s="1">
        <f>IF(SUMPRODUCT(--ISNUMBER(SEARCH({"LEADER"},C6540)))&gt;0,1,0)</f>
        <v>0</v>
      </c>
      <c r="J6540" t="str">
        <f t="shared" si="408"/>
        <v>2015</v>
      </c>
      <c r="K6540" t="str">
        <f t="shared" si="409"/>
        <v>03</v>
      </c>
      <c r="L6540" t="str">
        <f t="shared" si="410"/>
        <v>15</v>
      </c>
      <c r="M6540" s="2">
        <f t="shared" si="411"/>
        <v>42078.40625</v>
      </c>
    </row>
    <row r="6541" spans="1:13" x14ac:dyDescent="0.35">
      <c r="A6541">
        <v>0.949367088607595</v>
      </c>
      <c r="B6541" t="s">
        <v>1015</v>
      </c>
      <c r="C6541" t="s">
        <v>4054</v>
      </c>
      <c r="D6541">
        <v>20160530073000</v>
      </c>
      <c r="E6541" s="1">
        <f>IF(SUMPRODUCT(--ISNUMBER(SEARCH({"ECON_EARNINGSREPORT","ECON_STOCKMARKET"},C6541)))&gt;0,1,0)</f>
        <v>0</v>
      </c>
      <c r="F6541" s="1">
        <f>IF(SUMPRODUCT(--ISNUMBER(SEARCH({"ENV_"},C6541)))&gt;0,1,0)</f>
        <v>0</v>
      </c>
      <c r="G6541" s="1">
        <f>IF(SUMPRODUCT(--ISNUMBER(SEARCH({"DISCRIMINATION","HARASSMENT","HATE_SPEECH","GENDER_VIOLENCE"},C6541)))&gt;0,1,0)</f>
        <v>0</v>
      </c>
      <c r="H6541" s="1">
        <f>IF(SUMPRODUCT(--ISNUMBER(SEARCH({"LEGALIZE","LEGISLATION","TRIAL"},C6541)))&gt;0,1,0)</f>
        <v>0</v>
      </c>
      <c r="I6541" s="1">
        <f>IF(SUMPRODUCT(--ISNUMBER(SEARCH({"LEADER"},C6541)))&gt;0,1,0)</f>
        <v>0</v>
      </c>
      <c r="J6541" t="str">
        <f t="shared" si="408"/>
        <v>2016</v>
      </c>
      <c r="K6541" t="str">
        <f t="shared" si="409"/>
        <v>05</v>
      </c>
      <c r="L6541" t="str">
        <f t="shared" si="410"/>
        <v>30</v>
      </c>
      <c r="M6541" s="2">
        <f t="shared" si="411"/>
        <v>42520.3125</v>
      </c>
    </row>
    <row r="6542" spans="1:13" x14ac:dyDescent="0.35">
      <c r="A6542">
        <v>2.5423728813559299</v>
      </c>
      <c r="B6542" t="s">
        <v>5371</v>
      </c>
      <c r="C6542" t="s">
        <v>5372</v>
      </c>
      <c r="D6542">
        <v>20151102221500</v>
      </c>
      <c r="E6542" s="1">
        <f>IF(SUMPRODUCT(--ISNUMBER(SEARCH({"ECON_EARNINGSREPORT","ECON_STOCKMARKET"},C6542)))&gt;0,1,0)</f>
        <v>0</v>
      </c>
      <c r="F6542" s="1">
        <f>IF(SUMPRODUCT(--ISNUMBER(SEARCH({"ENV_"},C6542)))&gt;0,1,0)</f>
        <v>0</v>
      </c>
      <c r="G6542" s="1">
        <f>IF(SUMPRODUCT(--ISNUMBER(SEARCH({"DISCRIMINATION","HARASSMENT","HATE_SPEECH","GENDER_VIOLENCE"},C6542)))&gt;0,1,0)</f>
        <v>0</v>
      </c>
      <c r="H6542" s="1">
        <f>IF(SUMPRODUCT(--ISNUMBER(SEARCH({"LEGALIZE","LEGISLATION","TRIAL"},C6542)))&gt;0,1,0)</f>
        <v>0</v>
      </c>
      <c r="I6542" s="1">
        <f>IF(SUMPRODUCT(--ISNUMBER(SEARCH({"LEADER"},C6542)))&gt;0,1,0)</f>
        <v>1</v>
      </c>
      <c r="J6542" t="str">
        <f t="shared" si="408"/>
        <v>2015</v>
      </c>
      <c r="K6542" t="str">
        <f t="shared" si="409"/>
        <v>11</v>
      </c>
      <c r="L6542" t="str">
        <f t="shared" si="410"/>
        <v>02</v>
      </c>
      <c r="M6542" s="2">
        <f t="shared" si="411"/>
        <v>42310.927083333336</v>
      </c>
    </row>
    <row r="6543" spans="1:13" x14ac:dyDescent="0.35">
      <c r="A6543">
        <v>0.76045627376425895</v>
      </c>
      <c r="B6543" t="s">
        <v>717</v>
      </c>
      <c r="C6543" t="s">
        <v>5373</v>
      </c>
      <c r="D6543">
        <v>20150918113000</v>
      </c>
      <c r="E6543" s="1">
        <f>IF(SUMPRODUCT(--ISNUMBER(SEARCH({"ECON_EARNINGSREPORT","ECON_STOCKMARKET"},C6543)))&gt;0,1,0)</f>
        <v>1</v>
      </c>
      <c r="F6543" s="1">
        <f>IF(SUMPRODUCT(--ISNUMBER(SEARCH({"ENV_"},C6543)))&gt;0,1,0)</f>
        <v>0</v>
      </c>
      <c r="G6543" s="1">
        <f>IF(SUMPRODUCT(--ISNUMBER(SEARCH({"DISCRIMINATION","HARASSMENT","HATE_SPEECH","GENDER_VIOLENCE"},C6543)))&gt;0,1,0)</f>
        <v>0</v>
      </c>
      <c r="H6543" s="1">
        <f>IF(SUMPRODUCT(--ISNUMBER(SEARCH({"LEGALIZE","LEGISLATION","TRIAL"},C6543)))&gt;0,1,0)</f>
        <v>0</v>
      </c>
      <c r="I6543" s="1">
        <f>IF(SUMPRODUCT(--ISNUMBER(SEARCH({"LEADER"},C6543)))&gt;0,1,0)</f>
        <v>0</v>
      </c>
      <c r="J6543" t="str">
        <f t="shared" si="408"/>
        <v>2015</v>
      </c>
      <c r="K6543" t="str">
        <f t="shared" si="409"/>
        <v>09</v>
      </c>
      <c r="L6543" t="str">
        <f t="shared" si="410"/>
        <v>18</v>
      </c>
      <c r="M6543" s="2">
        <f t="shared" si="411"/>
        <v>42265.479166666664</v>
      </c>
    </row>
    <row r="6544" spans="1:13" x14ac:dyDescent="0.35">
      <c r="A6544">
        <v>-1.4814814814814801</v>
      </c>
      <c r="B6544" t="s">
        <v>406</v>
      </c>
      <c r="C6544" t="s">
        <v>5374</v>
      </c>
      <c r="D6544">
        <v>20160323014500</v>
      </c>
      <c r="E6544" s="1">
        <f>IF(SUMPRODUCT(--ISNUMBER(SEARCH({"ECON_EARNINGSREPORT","ECON_STOCKMARKET"},C6544)))&gt;0,1,0)</f>
        <v>0</v>
      </c>
      <c r="F6544" s="1">
        <f>IF(SUMPRODUCT(--ISNUMBER(SEARCH({"ENV_"},C6544)))&gt;0,1,0)</f>
        <v>0</v>
      </c>
      <c r="G6544" s="1">
        <f>IF(SUMPRODUCT(--ISNUMBER(SEARCH({"DISCRIMINATION","HARASSMENT","HATE_SPEECH","GENDER_VIOLENCE"},C6544)))&gt;0,1,0)</f>
        <v>0</v>
      </c>
      <c r="H6544" s="1">
        <f>IF(SUMPRODUCT(--ISNUMBER(SEARCH({"LEGALIZE","LEGISLATION","TRIAL"},C6544)))&gt;0,1,0)</f>
        <v>1</v>
      </c>
      <c r="I6544" s="1">
        <f>IF(SUMPRODUCT(--ISNUMBER(SEARCH({"LEADER"},C6544)))&gt;0,1,0)</f>
        <v>0</v>
      </c>
      <c r="J6544" t="str">
        <f t="shared" si="408"/>
        <v>2016</v>
      </c>
      <c r="K6544" t="str">
        <f t="shared" si="409"/>
        <v>03</v>
      </c>
      <c r="L6544" t="str">
        <f t="shared" si="410"/>
        <v>23</v>
      </c>
      <c r="M6544" s="2">
        <f t="shared" si="411"/>
        <v>42452.072916666664</v>
      </c>
    </row>
    <row r="6545" spans="1:13" x14ac:dyDescent="0.35">
      <c r="A6545">
        <v>-2.60869565217391</v>
      </c>
      <c r="B6545" t="s">
        <v>699</v>
      </c>
      <c r="D6545">
        <v>20150820213000</v>
      </c>
      <c r="E6545" s="1">
        <f>IF(SUMPRODUCT(--ISNUMBER(SEARCH({"ECON_EARNINGSREPORT","ECON_STOCKMARKET"},C6545)))&gt;0,1,0)</f>
        <v>0</v>
      </c>
      <c r="F6545" s="1">
        <f>IF(SUMPRODUCT(--ISNUMBER(SEARCH({"ENV_"},C6545)))&gt;0,1,0)</f>
        <v>0</v>
      </c>
      <c r="G6545" s="1">
        <f>IF(SUMPRODUCT(--ISNUMBER(SEARCH({"DISCRIMINATION","HARASSMENT","HATE_SPEECH","GENDER_VIOLENCE"},C6545)))&gt;0,1,0)</f>
        <v>0</v>
      </c>
      <c r="H6545" s="1">
        <f>IF(SUMPRODUCT(--ISNUMBER(SEARCH({"LEGALIZE","LEGISLATION","TRIAL"},C6545)))&gt;0,1,0)</f>
        <v>0</v>
      </c>
      <c r="I6545" s="1">
        <f>IF(SUMPRODUCT(--ISNUMBER(SEARCH({"LEADER"},C6545)))&gt;0,1,0)</f>
        <v>0</v>
      </c>
      <c r="J6545" t="str">
        <f t="shared" si="408"/>
        <v>2015</v>
      </c>
      <c r="K6545" t="str">
        <f t="shared" si="409"/>
        <v>08</v>
      </c>
      <c r="L6545" t="str">
        <f t="shared" si="410"/>
        <v>20</v>
      </c>
      <c r="M6545" s="2">
        <f t="shared" si="411"/>
        <v>42236.895833333336</v>
      </c>
    </row>
    <row r="6546" spans="1:13" x14ac:dyDescent="0.35">
      <c r="A6546">
        <v>1.4403496572961201</v>
      </c>
      <c r="B6546" t="s">
        <v>287</v>
      </c>
      <c r="C6546" t="s">
        <v>5375</v>
      </c>
      <c r="D6546">
        <v>20160225020000</v>
      </c>
      <c r="E6546" s="1">
        <f>IF(SUMPRODUCT(--ISNUMBER(SEARCH({"ECON_EARNINGSREPORT","ECON_STOCKMARKET"},C6546)))&gt;0,1,0)</f>
        <v>1</v>
      </c>
      <c r="F6546" s="1">
        <f>IF(SUMPRODUCT(--ISNUMBER(SEARCH({"ENV_"},C6546)))&gt;0,1,0)</f>
        <v>0</v>
      </c>
      <c r="G6546" s="1">
        <f>IF(SUMPRODUCT(--ISNUMBER(SEARCH({"DISCRIMINATION","HARASSMENT","HATE_SPEECH","GENDER_VIOLENCE"},C6546)))&gt;0,1,0)</f>
        <v>0</v>
      </c>
      <c r="H6546" s="1">
        <f>IF(SUMPRODUCT(--ISNUMBER(SEARCH({"LEGALIZE","LEGISLATION","TRIAL"},C6546)))&gt;0,1,0)</f>
        <v>0</v>
      </c>
      <c r="I6546" s="1">
        <f>IF(SUMPRODUCT(--ISNUMBER(SEARCH({"LEADER"},C6546)))&gt;0,1,0)</f>
        <v>1</v>
      </c>
      <c r="J6546" t="str">
        <f t="shared" si="408"/>
        <v>2016</v>
      </c>
      <c r="K6546" t="str">
        <f t="shared" si="409"/>
        <v>02</v>
      </c>
      <c r="L6546" t="str">
        <f t="shared" si="410"/>
        <v>25</v>
      </c>
      <c r="M6546" s="2">
        <f t="shared" si="411"/>
        <v>42425.083333333336</v>
      </c>
    </row>
    <row r="6547" spans="1:13" x14ac:dyDescent="0.35">
      <c r="A6547">
        <v>2.72108843537415</v>
      </c>
      <c r="B6547" t="s">
        <v>607</v>
      </c>
      <c r="C6547" t="s">
        <v>5376</v>
      </c>
      <c r="D6547">
        <v>20150303080000</v>
      </c>
      <c r="E6547" s="1">
        <f>IF(SUMPRODUCT(--ISNUMBER(SEARCH({"ECON_EARNINGSREPORT","ECON_STOCKMARKET"},C6547)))&gt;0,1,0)</f>
        <v>0</v>
      </c>
      <c r="F6547" s="1">
        <f>IF(SUMPRODUCT(--ISNUMBER(SEARCH({"ENV_"},C6547)))&gt;0,1,0)</f>
        <v>0</v>
      </c>
      <c r="G6547" s="1">
        <f>IF(SUMPRODUCT(--ISNUMBER(SEARCH({"DISCRIMINATION","HARASSMENT","HATE_SPEECH","GENDER_VIOLENCE"},C6547)))&gt;0,1,0)</f>
        <v>0</v>
      </c>
      <c r="H6547" s="1">
        <f>IF(SUMPRODUCT(--ISNUMBER(SEARCH({"LEGALIZE","LEGISLATION","TRIAL"},C6547)))&gt;0,1,0)</f>
        <v>0</v>
      </c>
      <c r="I6547" s="1">
        <f>IF(SUMPRODUCT(--ISNUMBER(SEARCH({"LEADER"},C6547)))&gt;0,1,0)</f>
        <v>0</v>
      </c>
      <c r="J6547" t="str">
        <f t="shared" si="408"/>
        <v>2015</v>
      </c>
      <c r="K6547" t="str">
        <f t="shared" si="409"/>
        <v>03</v>
      </c>
      <c r="L6547" t="str">
        <f t="shared" si="410"/>
        <v>03</v>
      </c>
      <c r="M6547" s="2">
        <f t="shared" si="411"/>
        <v>42066.333333333336</v>
      </c>
    </row>
    <row r="6548" spans="1:13" x14ac:dyDescent="0.35">
      <c r="A6548">
        <v>-2.32558139534884</v>
      </c>
      <c r="B6548" t="s">
        <v>5377</v>
      </c>
      <c r="C6548" t="s">
        <v>3811</v>
      </c>
      <c r="D6548">
        <v>20150604220000</v>
      </c>
      <c r="E6548" s="1">
        <f>IF(SUMPRODUCT(--ISNUMBER(SEARCH({"ECON_EARNINGSREPORT","ECON_STOCKMARKET"},C6548)))&gt;0,1,0)</f>
        <v>0</v>
      </c>
      <c r="F6548" s="1">
        <f>IF(SUMPRODUCT(--ISNUMBER(SEARCH({"ENV_"},C6548)))&gt;0,1,0)</f>
        <v>0</v>
      </c>
      <c r="G6548" s="1">
        <f>IF(SUMPRODUCT(--ISNUMBER(SEARCH({"DISCRIMINATION","HARASSMENT","HATE_SPEECH","GENDER_VIOLENCE"},C6548)))&gt;0,1,0)</f>
        <v>0</v>
      </c>
      <c r="H6548" s="1">
        <f>IF(SUMPRODUCT(--ISNUMBER(SEARCH({"LEGALIZE","LEGISLATION","TRIAL"},C6548)))&gt;0,1,0)</f>
        <v>0</v>
      </c>
      <c r="I6548" s="1">
        <f>IF(SUMPRODUCT(--ISNUMBER(SEARCH({"LEADER"},C6548)))&gt;0,1,0)</f>
        <v>0</v>
      </c>
      <c r="J6548" t="str">
        <f t="shared" si="408"/>
        <v>2015</v>
      </c>
      <c r="K6548" t="str">
        <f t="shared" si="409"/>
        <v>06</v>
      </c>
      <c r="L6548" t="str">
        <f t="shared" si="410"/>
        <v>04</v>
      </c>
      <c r="M6548" s="2">
        <f t="shared" si="411"/>
        <v>42159.916666666664</v>
      </c>
    </row>
    <row r="6549" spans="1:13" x14ac:dyDescent="0.35">
      <c r="A6549">
        <v>-1.0057471264367801</v>
      </c>
      <c r="B6549" t="s">
        <v>5378</v>
      </c>
      <c r="C6549" t="s">
        <v>5379</v>
      </c>
      <c r="D6549">
        <v>20150917061500</v>
      </c>
      <c r="E6549" s="1">
        <f>IF(SUMPRODUCT(--ISNUMBER(SEARCH({"ECON_EARNINGSREPORT","ECON_STOCKMARKET"},C6549)))&gt;0,1,0)</f>
        <v>1</v>
      </c>
      <c r="F6549" s="1">
        <f>IF(SUMPRODUCT(--ISNUMBER(SEARCH({"ENV_"},C6549)))&gt;0,1,0)</f>
        <v>0</v>
      </c>
      <c r="G6549" s="1">
        <f>IF(SUMPRODUCT(--ISNUMBER(SEARCH({"DISCRIMINATION","HARASSMENT","HATE_SPEECH","GENDER_VIOLENCE"},C6549)))&gt;0,1,0)</f>
        <v>0</v>
      </c>
      <c r="H6549" s="1">
        <f>IF(SUMPRODUCT(--ISNUMBER(SEARCH({"LEGALIZE","LEGISLATION","TRIAL"},C6549)))&gt;0,1,0)</f>
        <v>0</v>
      </c>
      <c r="I6549" s="1">
        <f>IF(SUMPRODUCT(--ISNUMBER(SEARCH({"LEADER"},C6549)))&gt;0,1,0)</f>
        <v>1</v>
      </c>
      <c r="J6549" t="str">
        <f t="shared" si="408"/>
        <v>2015</v>
      </c>
      <c r="K6549" t="str">
        <f t="shared" si="409"/>
        <v>09</v>
      </c>
      <c r="L6549" t="str">
        <f t="shared" si="410"/>
        <v>17</v>
      </c>
      <c r="M6549" s="2">
        <f t="shared" si="411"/>
        <v>42264.260416666664</v>
      </c>
    </row>
    <row r="6550" spans="1:13" x14ac:dyDescent="0.35">
      <c r="A6550">
        <v>-0.52151238591916504</v>
      </c>
      <c r="B6550" t="s">
        <v>93</v>
      </c>
      <c r="C6550" t="s">
        <v>5380</v>
      </c>
      <c r="D6550">
        <v>20151102183000</v>
      </c>
      <c r="E6550" s="1">
        <f>IF(SUMPRODUCT(--ISNUMBER(SEARCH({"ECON_EARNINGSREPORT","ECON_STOCKMARKET"},C6550)))&gt;0,1,0)</f>
        <v>1</v>
      </c>
      <c r="F6550" s="1">
        <f>IF(SUMPRODUCT(--ISNUMBER(SEARCH({"ENV_"},C6550)))&gt;0,1,0)</f>
        <v>0</v>
      </c>
      <c r="G6550" s="1">
        <f>IF(SUMPRODUCT(--ISNUMBER(SEARCH({"DISCRIMINATION","HARASSMENT","HATE_SPEECH","GENDER_VIOLENCE"},C6550)))&gt;0,1,0)</f>
        <v>0</v>
      </c>
      <c r="H6550" s="1">
        <f>IF(SUMPRODUCT(--ISNUMBER(SEARCH({"LEGALIZE","LEGISLATION","TRIAL"},C6550)))&gt;0,1,0)</f>
        <v>0</v>
      </c>
      <c r="I6550" s="1">
        <f>IF(SUMPRODUCT(--ISNUMBER(SEARCH({"LEADER"},C6550)))&gt;0,1,0)</f>
        <v>0</v>
      </c>
      <c r="J6550" t="str">
        <f t="shared" si="408"/>
        <v>2015</v>
      </c>
      <c r="K6550" t="str">
        <f t="shared" si="409"/>
        <v>11</v>
      </c>
      <c r="L6550" t="str">
        <f t="shared" si="410"/>
        <v>02</v>
      </c>
      <c r="M6550" s="2">
        <f t="shared" si="411"/>
        <v>42310.770833333336</v>
      </c>
    </row>
    <row r="6551" spans="1:13" x14ac:dyDescent="0.35">
      <c r="A6551">
        <v>0</v>
      </c>
      <c r="B6551" t="s">
        <v>3945</v>
      </c>
      <c r="C6551" t="s">
        <v>5381</v>
      </c>
      <c r="D6551">
        <v>20160317181500</v>
      </c>
      <c r="E6551" s="1">
        <f>IF(SUMPRODUCT(--ISNUMBER(SEARCH({"ECON_EARNINGSREPORT","ECON_STOCKMARKET"},C6551)))&gt;0,1,0)</f>
        <v>0</v>
      </c>
      <c r="F6551" s="1">
        <f>IF(SUMPRODUCT(--ISNUMBER(SEARCH({"ENV_"},C6551)))&gt;0,1,0)</f>
        <v>0</v>
      </c>
      <c r="G6551" s="1">
        <f>IF(SUMPRODUCT(--ISNUMBER(SEARCH({"DISCRIMINATION","HARASSMENT","HATE_SPEECH","GENDER_VIOLENCE"},C6551)))&gt;0,1,0)</f>
        <v>0</v>
      </c>
      <c r="H6551" s="1">
        <f>IF(SUMPRODUCT(--ISNUMBER(SEARCH({"LEGALIZE","LEGISLATION","TRIAL"},C6551)))&gt;0,1,0)</f>
        <v>0</v>
      </c>
      <c r="I6551" s="1">
        <f>IF(SUMPRODUCT(--ISNUMBER(SEARCH({"LEADER"},C6551)))&gt;0,1,0)</f>
        <v>0</v>
      </c>
      <c r="J6551" t="str">
        <f t="shared" si="408"/>
        <v>2016</v>
      </c>
      <c r="K6551" t="str">
        <f t="shared" si="409"/>
        <v>03</v>
      </c>
      <c r="L6551" t="str">
        <f t="shared" si="410"/>
        <v>17</v>
      </c>
      <c r="M6551" s="2">
        <f t="shared" si="411"/>
        <v>42446.760416666664</v>
      </c>
    </row>
    <row r="6552" spans="1:13" x14ac:dyDescent="0.35">
      <c r="A6552">
        <v>0.13642564802182799</v>
      </c>
      <c r="B6552" t="s">
        <v>102</v>
      </c>
      <c r="C6552" t="s">
        <v>5382</v>
      </c>
      <c r="D6552">
        <v>20150220120000</v>
      </c>
      <c r="E6552" s="1">
        <f>IF(SUMPRODUCT(--ISNUMBER(SEARCH({"ECON_EARNINGSREPORT","ECON_STOCKMARKET"},C6552)))&gt;0,1,0)</f>
        <v>0</v>
      </c>
      <c r="F6552" s="1">
        <f>IF(SUMPRODUCT(--ISNUMBER(SEARCH({"ENV_"},C6552)))&gt;0,1,0)</f>
        <v>0</v>
      </c>
      <c r="G6552" s="1">
        <f>IF(SUMPRODUCT(--ISNUMBER(SEARCH({"DISCRIMINATION","HARASSMENT","HATE_SPEECH","GENDER_VIOLENCE"},C6552)))&gt;0,1,0)</f>
        <v>0</v>
      </c>
      <c r="H6552" s="1">
        <f>IF(SUMPRODUCT(--ISNUMBER(SEARCH({"LEGALIZE","LEGISLATION","TRIAL"},C6552)))&gt;0,1,0)</f>
        <v>0</v>
      </c>
      <c r="I6552" s="1">
        <f>IF(SUMPRODUCT(--ISNUMBER(SEARCH({"LEADER"},C6552)))&gt;0,1,0)</f>
        <v>0</v>
      </c>
      <c r="J6552" t="str">
        <f t="shared" si="408"/>
        <v>2015</v>
      </c>
      <c r="K6552" t="str">
        <f t="shared" si="409"/>
        <v>02</v>
      </c>
      <c r="L6552" t="str">
        <f t="shared" si="410"/>
        <v>20</v>
      </c>
      <c r="M6552" s="2">
        <f t="shared" si="411"/>
        <v>42055.5</v>
      </c>
    </row>
    <row r="6553" spans="1:13" x14ac:dyDescent="0.35">
      <c r="A6553">
        <v>-2.8037383177570101</v>
      </c>
      <c r="B6553" t="s">
        <v>1242</v>
      </c>
      <c r="C6553" t="s">
        <v>5383</v>
      </c>
      <c r="D6553">
        <v>20150915230000</v>
      </c>
      <c r="E6553" s="1">
        <f>IF(SUMPRODUCT(--ISNUMBER(SEARCH({"ECON_EARNINGSREPORT","ECON_STOCKMARKET"},C6553)))&gt;0,1,0)</f>
        <v>0</v>
      </c>
      <c r="F6553" s="1">
        <f>IF(SUMPRODUCT(--ISNUMBER(SEARCH({"ENV_"},C6553)))&gt;0,1,0)</f>
        <v>0</v>
      </c>
      <c r="G6553" s="1">
        <f>IF(SUMPRODUCT(--ISNUMBER(SEARCH({"DISCRIMINATION","HARASSMENT","HATE_SPEECH","GENDER_VIOLENCE"},C6553)))&gt;0,1,0)</f>
        <v>0</v>
      </c>
      <c r="H6553" s="1">
        <f>IF(SUMPRODUCT(--ISNUMBER(SEARCH({"LEGALIZE","LEGISLATION","TRIAL"},C6553)))&gt;0,1,0)</f>
        <v>0</v>
      </c>
      <c r="I6553" s="1">
        <f>IF(SUMPRODUCT(--ISNUMBER(SEARCH({"LEADER"},C6553)))&gt;0,1,0)</f>
        <v>0</v>
      </c>
      <c r="J6553" t="str">
        <f t="shared" si="408"/>
        <v>2015</v>
      </c>
      <c r="K6553" t="str">
        <f t="shared" si="409"/>
        <v>09</v>
      </c>
      <c r="L6553" t="str">
        <f t="shared" si="410"/>
        <v>15</v>
      </c>
      <c r="M6553" s="2">
        <f t="shared" si="411"/>
        <v>42262.958333333336</v>
      </c>
    </row>
    <row r="6554" spans="1:13" x14ac:dyDescent="0.35">
      <c r="A6554">
        <v>-2.1505376344085998</v>
      </c>
      <c r="B6554" t="s">
        <v>5384</v>
      </c>
      <c r="D6554">
        <v>20151125010000</v>
      </c>
      <c r="E6554" s="1">
        <f>IF(SUMPRODUCT(--ISNUMBER(SEARCH({"ECON_EARNINGSREPORT","ECON_STOCKMARKET"},C6554)))&gt;0,1,0)</f>
        <v>0</v>
      </c>
      <c r="F6554" s="1">
        <f>IF(SUMPRODUCT(--ISNUMBER(SEARCH({"ENV_"},C6554)))&gt;0,1,0)</f>
        <v>0</v>
      </c>
      <c r="G6554" s="1">
        <f>IF(SUMPRODUCT(--ISNUMBER(SEARCH({"DISCRIMINATION","HARASSMENT","HATE_SPEECH","GENDER_VIOLENCE"},C6554)))&gt;0,1,0)</f>
        <v>0</v>
      </c>
      <c r="H6554" s="1">
        <f>IF(SUMPRODUCT(--ISNUMBER(SEARCH({"LEGALIZE","LEGISLATION","TRIAL"},C6554)))&gt;0,1,0)</f>
        <v>0</v>
      </c>
      <c r="I6554" s="1">
        <f>IF(SUMPRODUCT(--ISNUMBER(SEARCH({"LEADER"},C6554)))&gt;0,1,0)</f>
        <v>0</v>
      </c>
      <c r="J6554" t="str">
        <f t="shared" si="408"/>
        <v>2015</v>
      </c>
      <c r="K6554" t="str">
        <f t="shared" si="409"/>
        <v>11</v>
      </c>
      <c r="L6554" t="str">
        <f t="shared" si="410"/>
        <v>25</v>
      </c>
      <c r="M6554" s="2">
        <f t="shared" si="411"/>
        <v>42333.041666666664</v>
      </c>
    </row>
    <row r="6555" spans="1:13" x14ac:dyDescent="0.35">
      <c r="A6555">
        <v>1.3293943870014799</v>
      </c>
      <c r="B6555" t="s">
        <v>3887</v>
      </c>
      <c r="C6555" t="s">
        <v>5385</v>
      </c>
      <c r="D6555">
        <v>20150616114500</v>
      </c>
      <c r="E6555" s="1">
        <f>IF(SUMPRODUCT(--ISNUMBER(SEARCH({"ECON_EARNINGSREPORT","ECON_STOCKMARKET"},C6555)))&gt;0,1,0)</f>
        <v>1</v>
      </c>
      <c r="F6555" s="1">
        <f>IF(SUMPRODUCT(--ISNUMBER(SEARCH({"ENV_"},C6555)))&gt;0,1,0)</f>
        <v>1</v>
      </c>
      <c r="G6555" s="1">
        <f>IF(SUMPRODUCT(--ISNUMBER(SEARCH({"DISCRIMINATION","HARASSMENT","HATE_SPEECH","GENDER_VIOLENCE"},C6555)))&gt;0,1,0)</f>
        <v>0</v>
      </c>
      <c r="H6555" s="1">
        <f>IF(SUMPRODUCT(--ISNUMBER(SEARCH({"LEGALIZE","LEGISLATION","TRIAL"},C6555)))&gt;0,1,0)</f>
        <v>0</v>
      </c>
      <c r="I6555" s="1">
        <f>IF(SUMPRODUCT(--ISNUMBER(SEARCH({"LEADER"},C6555)))&gt;0,1,0)</f>
        <v>0</v>
      </c>
      <c r="J6555" t="str">
        <f t="shared" si="408"/>
        <v>2015</v>
      </c>
      <c r="K6555" t="str">
        <f t="shared" si="409"/>
        <v>06</v>
      </c>
      <c r="L6555" t="str">
        <f t="shared" si="410"/>
        <v>16</v>
      </c>
      <c r="M6555" s="2">
        <f t="shared" si="411"/>
        <v>42171.489583333336</v>
      </c>
    </row>
    <row r="6556" spans="1:13" x14ac:dyDescent="0.35">
      <c r="A6556">
        <v>0.20202020202020199</v>
      </c>
      <c r="B6556" t="s">
        <v>26</v>
      </c>
      <c r="C6556" t="s">
        <v>5386</v>
      </c>
      <c r="D6556">
        <v>20151125081500</v>
      </c>
      <c r="E6556" s="1">
        <f>IF(SUMPRODUCT(--ISNUMBER(SEARCH({"ECON_EARNINGSREPORT","ECON_STOCKMARKET"},C6556)))&gt;0,1,0)</f>
        <v>0</v>
      </c>
      <c r="F6556" s="1">
        <f>IF(SUMPRODUCT(--ISNUMBER(SEARCH({"ENV_"},C6556)))&gt;0,1,0)</f>
        <v>0</v>
      </c>
      <c r="G6556" s="1">
        <f>IF(SUMPRODUCT(--ISNUMBER(SEARCH({"DISCRIMINATION","HARASSMENT","HATE_SPEECH","GENDER_VIOLENCE"},C6556)))&gt;0,1,0)</f>
        <v>0</v>
      </c>
      <c r="H6556" s="1">
        <f>IF(SUMPRODUCT(--ISNUMBER(SEARCH({"LEGALIZE","LEGISLATION","TRIAL"},C6556)))&gt;0,1,0)</f>
        <v>0</v>
      </c>
      <c r="I6556" s="1">
        <f>IF(SUMPRODUCT(--ISNUMBER(SEARCH({"LEADER"},C6556)))&gt;0,1,0)</f>
        <v>0</v>
      </c>
      <c r="J6556" t="str">
        <f t="shared" si="408"/>
        <v>2015</v>
      </c>
      <c r="K6556" t="str">
        <f t="shared" si="409"/>
        <v>11</v>
      </c>
      <c r="L6556" t="str">
        <f t="shared" si="410"/>
        <v>25</v>
      </c>
      <c r="M6556" s="2">
        <f t="shared" si="411"/>
        <v>42333.34375</v>
      </c>
    </row>
    <row r="6557" spans="1:13" x14ac:dyDescent="0.35">
      <c r="A6557">
        <v>-3.7558685446009399</v>
      </c>
      <c r="B6557" t="s">
        <v>368</v>
      </c>
      <c r="C6557" t="s">
        <v>5387</v>
      </c>
      <c r="D6557">
        <v>20151102053000</v>
      </c>
      <c r="E6557" s="1">
        <f>IF(SUMPRODUCT(--ISNUMBER(SEARCH({"ECON_EARNINGSREPORT","ECON_STOCKMARKET"},C6557)))&gt;0,1,0)</f>
        <v>0</v>
      </c>
      <c r="F6557" s="1">
        <f>IF(SUMPRODUCT(--ISNUMBER(SEARCH({"ENV_"},C6557)))&gt;0,1,0)</f>
        <v>0</v>
      </c>
      <c r="G6557" s="1">
        <f>IF(SUMPRODUCT(--ISNUMBER(SEARCH({"DISCRIMINATION","HARASSMENT","HATE_SPEECH","GENDER_VIOLENCE"},C6557)))&gt;0,1,0)</f>
        <v>0</v>
      </c>
      <c r="H6557" s="1">
        <f>IF(SUMPRODUCT(--ISNUMBER(SEARCH({"LEGALIZE","LEGISLATION","TRIAL"},C6557)))&gt;0,1,0)</f>
        <v>0</v>
      </c>
      <c r="I6557" s="1">
        <f>IF(SUMPRODUCT(--ISNUMBER(SEARCH({"LEADER"},C6557)))&gt;0,1,0)</f>
        <v>0</v>
      </c>
      <c r="J6557" t="str">
        <f t="shared" si="408"/>
        <v>2015</v>
      </c>
      <c r="K6557" t="str">
        <f t="shared" si="409"/>
        <v>11</v>
      </c>
      <c r="L6557" t="str">
        <f t="shared" si="410"/>
        <v>02</v>
      </c>
      <c r="M6557" s="2">
        <f t="shared" si="411"/>
        <v>42310.229166666664</v>
      </c>
    </row>
    <row r="6558" spans="1:13" x14ac:dyDescent="0.35">
      <c r="A6558">
        <v>1.39416983523447</v>
      </c>
      <c r="B6558" t="s">
        <v>56</v>
      </c>
      <c r="C6558" t="s">
        <v>5388</v>
      </c>
      <c r="D6558">
        <v>20150421131500</v>
      </c>
      <c r="E6558" s="1">
        <f>IF(SUMPRODUCT(--ISNUMBER(SEARCH({"ECON_EARNINGSREPORT","ECON_STOCKMARKET"},C6558)))&gt;0,1,0)</f>
        <v>0</v>
      </c>
      <c r="F6558" s="1">
        <f>IF(SUMPRODUCT(--ISNUMBER(SEARCH({"ENV_"},C6558)))&gt;0,1,0)</f>
        <v>0</v>
      </c>
      <c r="G6558" s="1">
        <f>IF(SUMPRODUCT(--ISNUMBER(SEARCH({"DISCRIMINATION","HARASSMENT","HATE_SPEECH","GENDER_VIOLENCE"},C6558)))&gt;0,1,0)</f>
        <v>0</v>
      </c>
      <c r="H6558" s="1">
        <f>IF(SUMPRODUCT(--ISNUMBER(SEARCH({"LEGALIZE","LEGISLATION","TRIAL"},C6558)))&gt;0,1,0)</f>
        <v>0</v>
      </c>
      <c r="I6558" s="1">
        <f>IF(SUMPRODUCT(--ISNUMBER(SEARCH({"LEADER"},C6558)))&gt;0,1,0)</f>
        <v>1</v>
      </c>
      <c r="J6558" t="str">
        <f t="shared" si="408"/>
        <v>2015</v>
      </c>
      <c r="K6558" t="str">
        <f t="shared" si="409"/>
        <v>04</v>
      </c>
      <c r="L6558" t="str">
        <f t="shared" si="410"/>
        <v>21</v>
      </c>
      <c r="M6558" s="2">
        <f t="shared" si="411"/>
        <v>42115.552083333336</v>
      </c>
    </row>
    <row r="6559" spans="1:13" x14ac:dyDescent="0.35">
      <c r="A6559">
        <v>-1.8497109826589599</v>
      </c>
      <c r="B6559" t="s">
        <v>121</v>
      </c>
      <c r="C6559" t="s">
        <v>5389</v>
      </c>
      <c r="D6559">
        <v>20151211151500</v>
      </c>
      <c r="E6559" s="1">
        <f>IF(SUMPRODUCT(--ISNUMBER(SEARCH({"ECON_EARNINGSREPORT","ECON_STOCKMARKET"},C6559)))&gt;0,1,0)</f>
        <v>0</v>
      </c>
      <c r="F6559" s="1">
        <f>IF(SUMPRODUCT(--ISNUMBER(SEARCH({"ENV_"},C6559)))&gt;0,1,0)</f>
        <v>0</v>
      </c>
      <c r="G6559" s="1">
        <f>IF(SUMPRODUCT(--ISNUMBER(SEARCH({"DISCRIMINATION","HARASSMENT","HATE_SPEECH","GENDER_VIOLENCE"},C6559)))&gt;0,1,0)</f>
        <v>0</v>
      </c>
      <c r="H6559" s="1">
        <f>IF(SUMPRODUCT(--ISNUMBER(SEARCH({"LEGALIZE","LEGISLATION","TRIAL"},C6559)))&gt;0,1,0)</f>
        <v>0</v>
      </c>
      <c r="I6559" s="1">
        <f>IF(SUMPRODUCT(--ISNUMBER(SEARCH({"LEADER"},C6559)))&gt;0,1,0)</f>
        <v>0</v>
      </c>
      <c r="J6559" t="str">
        <f t="shared" si="408"/>
        <v>2015</v>
      </c>
      <c r="K6559" t="str">
        <f t="shared" si="409"/>
        <v>12</v>
      </c>
      <c r="L6559" t="str">
        <f t="shared" si="410"/>
        <v>11</v>
      </c>
      <c r="M6559" s="2">
        <f t="shared" si="411"/>
        <v>42349.635416666664</v>
      </c>
    </row>
    <row r="6560" spans="1:13" x14ac:dyDescent="0.35">
      <c r="A6560">
        <v>-0.20597322348094699</v>
      </c>
      <c r="B6560" t="s">
        <v>226</v>
      </c>
      <c r="C6560" t="s">
        <v>5390</v>
      </c>
      <c r="D6560">
        <v>20151030140000</v>
      </c>
      <c r="E6560" s="1">
        <f>IF(SUMPRODUCT(--ISNUMBER(SEARCH({"ECON_EARNINGSREPORT","ECON_STOCKMARKET"},C6560)))&gt;0,1,0)</f>
        <v>1</v>
      </c>
      <c r="F6560" s="1">
        <f>IF(SUMPRODUCT(--ISNUMBER(SEARCH({"ENV_"},C6560)))&gt;0,1,0)</f>
        <v>0</v>
      </c>
      <c r="G6560" s="1">
        <f>IF(SUMPRODUCT(--ISNUMBER(SEARCH({"DISCRIMINATION","HARASSMENT","HATE_SPEECH","GENDER_VIOLENCE"},C6560)))&gt;0,1,0)</f>
        <v>0</v>
      </c>
      <c r="H6560" s="1">
        <f>IF(SUMPRODUCT(--ISNUMBER(SEARCH({"LEGALIZE","LEGISLATION","TRIAL"},C6560)))&gt;0,1,0)</f>
        <v>0</v>
      </c>
      <c r="I6560" s="1">
        <f>IF(SUMPRODUCT(--ISNUMBER(SEARCH({"LEADER"},C6560)))&gt;0,1,0)</f>
        <v>1</v>
      </c>
      <c r="J6560" t="str">
        <f t="shared" si="408"/>
        <v>2015</v>
      </c>
      <c r="K6560" t="str">
        <f t="shared" si="409"/>
        <v>10</v>
      </c>
      <c r="L6560" t="str">
        <f t="shared" si="410"/>
        <v>30</v>
      </c>
      <c r="M6560" s="2">
        <f t="shared" si="411"/>
        <v>42307.583333333336</v>
      </c>
    </row>
    <row r="6561" spans="1:13" x14ac:dyDescent="0.35">
      <c r="A6561">
        <v>-3.125</v>
      </c>
      <c r="B6561" t="s">
        <v>80</v>
      </c>
      <c r="C6561" t="s">
        <v>5391</v>
      </c>
      <c r="D6561">
        <v>20150608090000</v>
      </c>
      <c r="E6561" s="1">
        <f>IF(SUMPRODUCT(--ISNUMBER(SEARCH({"ECON_EARNINGSREPORT","ECON_STOCKMARKET"},C6561)))&gt;0,1,0)</f>
        <v>1</v>
      </c>
      <c r="F6561" s="1">
        <f>IF(SUMPRODUCT(--ISNUMBER(SEARCH({"ENV_"},C6561)))&gt;0,1,0)</f>
        <v>0</v>
      </c>
      <c r="G6561" s="1">
        <f>IF(SUMPRODUCT(--ISNUMBER(SEARCH({"DISCRIMINATION","HARASSMENT","HATE_SPEECH","GENDER_VIOLENCE"},C6561)))&gt;0,1,0)</f>
        <v>0</v>
      </c>
      <c r="H6561" s="1">
        <f>IF(SUMPRODUCT(--ISNUMBER(SEARCH({"LEGALIZE","LEGISLATION","TRIAL"},C6561)))&gt;0,1,0)</f>
        <v>0</v>
      </c>
      <c r="I6561" s="1">
        <f>IF(SUMPRODUCT(--ISNUMBER(SEARCH({"LEADER"},C6561)))&gt;0,1,0)</f>
        <v>0</v>
      </c>
      <c r="J6561" t="str">
        <f t="shared" si="408"/>
        <v>2015</v>
      </c>
      <c r="K6561" t="str">
        <f t="shared" si="409"/>
        <v>06</v>
      </c>
      <c r="L6561" t="str">
        <f t="shared" si="410"/>
        <v>08</v>
      </c>
      <c r="M6561" s="2">
        <f t="shared" si="411"/>
        <v>42163.375</v>
      </c>
    </row>
    <row r="6562" spans="1:13" x14ac:dyDescent="0.35">
      <c r="A6562">
        <v>-1.86915887850467</v>
      </c>
      <c r="B6562" t="s">
        <v>1218</v>
      </c>
      <c r="C6562" t="s">
        <v>3333</v>
      </c>
      <c r="D6562">
        <v>20151001141500</v>
      </c>
      <c r="E6562" s="1">
        <f>IF(SUMPRODUCT(--ISNUMBER(SEARCH({"ECON_EARNINGSREPORT","ECON_STOCKMARKET"},C6562)))&gt;0,1,0)</f>
        <v>1</v>
      </c>
      <c r="F6562" s="1">
        <f>IF(SUMPRODUCT(--ISNUMBER(SEARCH({"ENV_"},C6562)))&gt;0,1,0)</f>
        <v>0</v>
      </c>
      <c r="G6562" s="1">
        <f>IF(SUMPRODUCT(--ISNUMBER(SEARCH({"DISCRIMINATION","HARASSMENT","HATE_SPEECH","GENDER_VIOLENCE"},C6562)))&gt;0,1,0)</f>
        <v>0</v>
      </c>
      <c r="H6562" s="1">
        <f>IF(SUMPRODUCT(--ISNUMBER(SEARCH({"LEGALIZE","LEGISLATION","TRIAL"},C6562)))&gt;0,1,0)</f>
        <v>0</v>
      </c>
      <c r="I6562" s="1">
        <f>IF(SUMPRODUCT(--ISNUMBER(SEARCH({"LEADER"},C6562)))&gt;0,1,0)</f>
        <v>0</v>
      </c>
      <c r="J6562" t="str">
        <f t="shared" si="408"/>
        <v>2015</v>
      </c>
      <c r="K6562" t="str">
        <f t="shared" si="409"/>
        <v>10</v>
      </c>
      <c r="L6562" t="str">
        <f t="shared" si="410"/>
        <v>01</v>
      </c>
      <c r="M6562" s="2">
        <f t="shared" si="411"/>
        <v>42278.59375</v>
      </c>
    </row>
    <row r="6563" spans="1:13" x14ac:dyDescent="0.35">
      <c r="A6563">
        <v>-0.58479532163742698</v>
      </c>
      <c r="B6563" t="s">
        <v>492</v>
      </c>
      <c r="C6563" t="s">
        <v>4209</v>
      </c>
      <c r="D6563">
        <v>20150506234500</v>
      </c>
      <c r="E6563" s="1">
        <f>IF(SUMPRODUCT(--ISNUMBER(SEARCH({"ECON_EARNINGSREPORT","ECON_STOCKMARKET"},C6563)))&gt;0,1,0)</f>
        <v>1</v>
      </c>
      <c r="F6563" s="1">
        <f>IF(SUMPRODUCT(--ISNUMBER(SEARCH({"ENV_"},C6563)))&gt;0,1,0)</f>
        <v>1</v>
      </c>
      <c r="G6563" s="1">
        <f>IF(SUMPRODUCT(--ISNUMBER(SEARCH({"DISCRIMINATION","HARASSMENT","HATE_SPEECH","GENDER_VIOLENCE"},C6563)))&gt;0,1,0)</f>
        <v>0</v>
      </c>
      <c r="H6563" s="1">
        <f>IF(SUMPRODUCT(--ISNUMBER(SEARCH({"LEGALIZE","LEGISLATION","TRIAL"},C6563)))&gt;0,1,0)</f>
        <v>1</v>
      </c>
      <c r="I6563" s="1">
        <f>IF(SUMPRODUCT(--ISNUMBER(SEARCH({"LEADER"},C6563)))&gt;0,1,0)</f>
        <v>0</v>
      </c>
      <c r="J6563" t="str">
        <f t="shared" si="408"/>
        <v>2015</v>
      </c>
      <c r="K6563" t="str">
        <f t="shared" si="409"/>
        <v>05</v>
      </c>
      <c r="L6563" t="str">
        <f t="shared" si="410"/>
        <v>06</v>
      </c>
      <c r="M6563" s="2">
        <f t="shared" si="411"/>
        <v>42130.989583333336</v>
      </c>
    </row>
    <row r="6564" spans="1:13" x14ac:dyDescent="0.35">
      <c r="A6564">
        <v>-2.1897810218978102</v>
      </c>
      <c r="B6564" t="s">
        <v>5392</v>
      </c>
      <c r="C6564" t="s">
        <v>5393</v>
      </c>
      <c r="D6564">
        <v>20150821154500</v>
      </c>
      <c r="E6564" s="1">
        <f>IF(SUMPRODUCT(--ISNUMBER(SEARCH({"ECON_EARNINGSREPORT","ECON_STOCKMARKET"},C6564)))&gt;0,1,0)</f>
        <v>1</v>
      </c>
      <c r="F6564" s="1">
        <f>IF(SUMPRODUCT(--ISNUMBER(SEARCH({"ENV_"},C6564)))&gt;0,1,0)</f>
        <v>0</v>
      </c>
      <c r="G6564" s="1">
        <f>IF(SUMPRODUCT(--ISNUMBER(SEARCH({"DISCRIMINATION","HARASSMENT","HATE_SPEECH","GENDER_VIOLENCE"},C6564)))&gt;0,1,0)</f>
        <v>0</v>
      </c>
      <c r="H6564" s="1">
        <f>IF(SUMPRODUCT(--ISNUMBER(SEARCH({"LEGALIZE","LEGISLATION","TRIAL"},C6564)))&gt;0,1,0)</f>
        <v>0</v>
      </c>
      <c r="I6564" s="1">
        <f>IF(SUMPRODUCT(--ISNUMBER(SEARCH({"LEADER"},C6564)))&gt;0,1,0)</f>
        <v>0</v>
      </c>
      <c r="J6564" t="str">
        <f t="shared" si="408"/>
        <v>2015</v>
      </c>
      <c r="K6564" t="str">
        <f t="shared" si="409"/>
        <v>08</v>
      </c>
      <c r="L6564" t="str">
        <f t="shared" si="410"/>
        <v>21</v>
      </c>
      <c r="M6564" s="2">
        <f t="shared" si="411"/>
        <v>42237.65625</v>
      </c>
    </row>
    <row r="6565" spans="1:13" x14ac:dyDescent="0.35">
      <c r="A6565">
        <v>1.2861736334405101</v>
      </c>
      <c r="B6565" t="s">
        <v>123</v>
      </c>
      <c r="C6565" t="s">
        <v>5394</v>
      </c>
      <c r="D6565">
        <v>20150315053000</v>
      </c>
      <c r="E6565" s="1">
        <f>IF(SUMPRODUCT(--ISNUMBER(SEARCH({"ECON_EARNINGSREPORT","ECON_STOCKMARKET"},C6565)))&gt;0,1,0)</f>
        <v>1</v>
      </c>
      <c r="F6565" s="1">
        <f>IF(SUMPRODUCT(--ISNUMBER(SEARCH({"ENV_"},C6565)))&gt;0,1,0)</f>
        <v>0</v>
      </c>
      <c r="G6565" s="1">
        <f>IF(SUMPRODUCT(--ISNUMBER(SEARCH({"DISCRIMINATION","HARASSMENT","HATE_SPEECH","GENDER_VIOLENCE"},C6565)))&gt;0,1,0)</f>
        <v>0</v>
      </c>
      <c r="H6565" s="1">
        <f>IF(SUMPRODUCT(--ISNUMBER(SEARCH({"LEGALIZE","LEGISLATION","TRIAL"},C6565)))&gt;0,1,0)</f>
        <v>0</v>
      </c>
      <c r="I6565" s="1">
        <f>IF(SUMPRODUCT(--ISNUMBER(SEARCH({"LEADER"},C6565)))&gt;0,1,0)</f>
        <v>1</v>
      </c>
      <c r="J6565" t="str">
        <f t="shared" si="408"/>
        <v>2015</v>
      </c>
      <c r="K6565" t="str">
        <f t="shared" si="409"/>
        <v>03</v>
      </c>
      <c r="L6565" t="str">
        <f t="shared" si="410"/>
        <v>15</v>
      </c>
      <c r="M6565" s="2">
        <f t="shared" si="411"/>
        <v>42078.229166666664</v>
      </c>
    </row>
    <row r="6566" spans="1:13" x14ac:dyDescent="0.35">
      <c r="A6566">
        <v>1.1229135053110799</v>
      </c>
      <c r="B6566" t="s">
        <v>90</v>
      </c>
      <c r="C6566" t="s">
        <v>5395</v>
      </c>
      <c r="D6566">
        <v>20150401174500</v>
      </c>
      <c r="E6566" s="1">
        <f>IF(SUMPRODUCT(--ISNUMBER(SEARCH({"ECON_EARNINGSREPORT","ECON_STOCKMARKET"},C6566)))&gt;0,1,0)</f>
        <v>0</v>
      </c>
      <c r="F6566" s="1">
        <f>IF(SUMPRODUCT(--ISNUMBER(SEARCH({"ENV_"},C6566)))&gt;0,1,0)</f>
        <v>0</v>
      </c>
      <c r="G6566" s="1">
        <f>IF(SUMPRODUCT(--ISNUMBER(SEARCH({"DISCRIMINATION","HARASSMENT","HATE_SPEECH","GENDER_VIOLENCE"},C6566)))&gt;0,1,0)</f>
        <v>0</v>
      </c>
      <c r="H6566" s="1">
        <f>IF(SUMPRODUCT(--ISNUMBER(SEARCH({"LEGALIZE","LEGISLATION","TRIAL"},C6566)))&gt;0,1,0)</f>
        <v>0</v>
      </c>
      <c r="I6566" s="1">
        <f>IF(SUMPRODUCT(--ISNUMBER(SEARCH({"LEADER"},C6566)))&gt;0,1,0)</f>
        <v>0</v>
      </c>
      <c r="J6566" t="str">
        <f t="shared" si="408"/>
        <v>2015</v>
      </c>
      <c r="K6566" t="str">
        <f t="shared" si="409"/>
        <v>04</v>
      </c>
      <c r="L6566" t="str">
        <f t="shared" si="410"/>
        <v>01</v>
      </c>
      <c r="M6566" s="2">
        <f t="shared" si="411"/>
        <v>42095.739583333336</v>
      </c>
    </row>
    <row r="6567" spans="1:13" x14ac:dyDescent="0.35">
      <c r="A6567">
        <v>-1.36363636363636</v>
      </c>
      <c r="B6567" t="s">
        <v>4288</v>
      </c>
      <c r="C6567" t="s">
        <v>5396</v>
      </c>
      <c r="D6567">
        <v>20150820214500</v>
      </c>
      <c r="E6567" s="1">
        <f>IF(SUMPRODUCT(--ISNUMBER(SEARCH({"ECON_EARNINGSREPORT","ECON_STOCKMARKET"},C6567)))&gt;0,1,0)</f>
        <v>0</v>
      </c>
      <c r="F6567" s="1">
        <f>IF(SUMPRODUCT(--ISNUMBER(SEARCH({"ENV_"},C6567)))&gt;0,1,0)</f>
        <v>0</v>
      </c>
      <c r="G6567" s="1">
        <f>IF(SUMPRODUCT(--ISNUMBER(SEARCH({"DISCRIMINATION","HARASSMENT","HATE_SPEECH","GENDER_VIOLENCE"},C6567)))&gt;0,1,0)</f>
        <v>0</v>
      </c>
      <c r="H6567" s="1">
        <f>IF(SUMPRODUCT(--ISNUMBER(SEARCH({"LEGALIZE","LEGISLATION","TRIAL"},C6567)))&gt;0,1,0)</f>
        <v>0</v>
      </c>
      <c r="I6567" s="1">
        <f>IF(SUMPRODUCT(--ISNUMBER(SEARCH({"LEADER"},C6567)))&gt;0,1,0)</f>
        <v>0</v>
      </c>
      <c r="J6567" t="str">
        <f t="shared" si="408"/>
        <v>2015</v>
      </c>
      <c r="K6567" t="str">
        <f t="shared" si="409"/>
        <v>08</v>
      </c>
      <c r="L6567" t="str">
        <f t="shared" si="410"/>
        <v>20</v>
      </c>
      <c r="M6567" s="2">
        <f t="shared" si="411"/>
        <v>42236.90625</v>
      </c>
    </row>
    <row r="6568" spans="1:13" x14ac:dyDescent="0.35">
      <c r="A6568">
        <v>-2.3364485981308398</v>
      </c>
      <c r="B6568" t="s">
        <v>90</v>
      </c>
      <c r="C6568" t="s">
        <v>5397</v>
      </c>
      <c r="D6568">
        <v>20150716080000</v>
      </c>
      <c r="E6568" s="1">
        <f>IF(SUMPRODUCT(--ISNUMBER(SEARCH({"ECON_EARNINGSREPORT","ECON_STOCKMARKET"},C6568)))&gt;0,1,0)</f>
        <v>0</v>
      </c>
      <c r="F6568" s="1">
        <f>IF(SUMPRODUCT(--ISNUMBER(SEARCH({"ENV_"},C6568)))&gt;0,1,0)</f>
        <v>0</v>
      </c>
      <c r="G6568" s="1">
        <f>IF(SUMPRODUCT(--ISNUMBER(SEARCH({"DISCRIMINATION","HARASSMENT","HATE_SPEECH","GENDER_VIOLENCE"},C6568)))&gt;0,1,0)</f>
        <v>0</v>
      </c>
      <c r="H6568" s="1">
        <f>IF(SUMPRODUCT(--ISNUMBER(SEARCH({"LEGALIZE","LEGISLATION","TRIAL"},C6568)))&gt;0,1,0)</f>
        <v>0</v>
      </c>
      <c r="I6568" s="1">
        <f>IF(SUMPRODUCT(--ISNUMBER(SEARCH({"LEADER"},C6568)))&gt;0,1,0)</f>
        <v>0</v>
      </c>
      <c r="J6568" t="str">
        <f t="shared" si="408"/>
        <v>2015</v>
      </c>
      <c r="K6568" t="str">
        <f t="shared" si="409"/>
        <v>07</v>
      </c>
      <c r="L6568" t="str">
        <f t="shared" si="410"/>
        <v>16</v>
      </c>
      <c r="M6568" s="2">
        <f t="shared" si="411"/>
        <v>42201.333333333336</v>
      </c>
    </row>
    <row r="6569" spans="1:13" x14ac:dyDescent="0.35">
      <c r="A6569">
        <v>0.36563071297989003</v>
      </c>
      <c r="B6569" t="s">
        <v>3887</v>
      </c>
      <c r="C6569" t="s">
        <v>5398</v>
      </c>
      <c r="D6569">
        <v>20150417174500</v>
      </c>
      <c r="E6569" s="1">
        <f>IF(SUMPRODUCT(--ISNUMBER(SEARCH({"ECON_EARNINGSREPORT","ECON_STOCKMARKET"},C6569)))&gt;0,1,0)</f>
        <v>1</v>
      </c>
      <c r="F6569" s="1">
        <f>IF(SUMPRODUCT(--ISNUMBER(SEARCH({"ENV_"},C6569)))&gt;0,1,0)</f>
        <v>1</v>
      </c>
      <c r="G6569" s="1">
        <f>IF(SUMPRODUCT(--ISNUMBER(SEARCH({"DISCRIMINATION","HARASSMENT","HATE_SPEECH","GENDER_VIOLENCE"},C6569)))&gt;0,1,0)</f>
        <v>0</v>
      </c>
      <c r="H6569" s="1">
        <f>IF(SUMPRODUCT(--ISNUMBER(SEARCH({"LEGALIZE","LEGISLATION","TRIAL"},C6569)))&gt;0,1,0)</f>
        <v>0</v>
      </c>
      <c r="I6569" s="1">
        <f>IF(SUMPRODUCT(--ISNUMBER(SEARCH({"LEADER"},C6569)))&gt;0,1,0)</f>
        <v>0</v>
      </c>
      <c r="J6569" t="str">
        <f t="shared" si="408"/>
        <v>2015</v>
      </c>
      <c r="K6569" t="str">
        <f t="shared" si="409"/>
        <v>04</v>
      </c>
      <c r="L6569" t="str">
        <f t="shared" si="410"/>
        <v>17</v>
      </c>
      <c r="M6569" s="2">
        <f t="shared" si="411"/>
        <v>42111.739583333336</v>
      </c>
    </row>
    <row r="6570" spans="1:13" x14ac:dyDescent="0.35">
      <c r="A6570">
        <v>6.0509554140127397</v>
      </c>
      <c r="B6570" t="s">
        <v>5399</v>
      </c>
      <c r="C6570" t="s">
        <v>5400</v>
      </c>
      <c r="D6570">
        <v>20160330224500</v>
      </c>
      <c r="E6570" s="1">
        <f>IF(SUMPRODUCT(--ISNUMBER(SEARCH({"ECON_EARNINGSREPORT","ECON_STOCKMARKET"},C6570)))&gt;0,1,0)</f>
        <v>0</v>
      </c>
      <c r="F6570" s="1">
        <f>IF(SUMPRODUCT(--ISNUMBER(SEARCH({"ENV_"},C6570)))&gt;0,1,0)</f>
        <v>1</v>
      </c>
      <c r="G6570" s="1">
        <f>IF(SUMPRODUCT(--ISNUMBER(SEARCH({"DISCRIMINATION","HARASSMENT","HATE_SPEECH","GENDER_VIOLENCE"},C6570)))&gt;0,1,0)</f>
        <v>0</v>
      </c>
      <c r="H6570" s="1">
        <f>IF(SUMPRODUCT(--ISNUMBER(SEARCH({"LEGALIZE","LEGISLATION","TRIAL"},C6570)))&gt;0,1,0)</f>
        <v>1</v>
      </c>
      <c r="I6570" s="1">
        <f>IF(SUMPRODUCT(--ISNUMBER(SEARCH({"LEADER"},C6570)))&gt;0,1,0)</f>
        <v>0</v>
      </c>
      <c r="J6570" t="str">
        <f t="shared" si="408"/>
        <v>2016</v>
      </c>
      <c r="K6570" t="str">
        <f t="shared" si="409"/>
        <v>03</v>
      </c>
      <c r="L6570" t="str">
        <f t="shared" si="410"/>
        <v>30</v>
      </c>
      <c r="M6570" s="2">
        <f t="shared" si="411"/>
        <v>42459.947916666664</v>
      </c>
    </row>
    <row r="6571" spans="1:13" x14ac:dyDescent="0.35">
      <c r="A6571">
        <v>-0.26990553306342802</v>
      </c>
      <c r="B6571" t="s">
        <v>26</v>
      </c>
      <c r="C6571" t="s">
        <v>3857</v>
      </c>
      <c r="D6571">
        <v>20151005194500</v>
      </c>
      <c r="E6571" s="1">
        <f>IF(SUMPRODUCT(--ISNUMBER(SEARCH({"ECON_EARNINGSREPORT","ECON_STOCKMARKET"},C6571)))&gt;0,1,0)</f>
        <v>1</v>
      </c>
      <c r="F6571" s="1">
        <f>IF(SUMPRODUCT(--ISNUMBER(SEARCH({"ENV_"},C6571)))&gt;0,1,0)</f>
        <v>0</v>
      </c>
      <c r="G6571" s="1">
        <f>IF(SUMPRODUCT(--ISNUMBER(SEARCH({"DISCRIMINATION","HARASSMENT","HATE_SPEECH","GENDER_VIOLENCE"},C6571)))&gt;0,1,0)</f>
        <v>0</v>
      </c>
      <c r="H6571" s="1">
        <f>IF(SUMPRODUCT(--ISNUMBER(SEARCH({"LEGALIZE","LEGISLATION","TRIAL"},C6571)))&gt;0,1,0)</f>
        <v>0</v>
      </c>
      <c r="I6571" s="1">
        <f>IF(SUMPRODUCT(--ISNUMBER(SEARCH({"LEADER"},C6571)))&gt;0,1,0)</f>
        <v>0</v>
      </c>
      <c r="J6571" t="str">
        <f t="shared" si="408"/>
        <v>2015</v>
      </c>
      <c r="K6571" t="str">
        <f t="shared" si="409"/>
        <v>10</v>
      </c>
      <c r="L6571" t="str">
        <f t="shared" si="410"/>
        <v>05</v>
      </c>
      <c r="M6571" s="2">
        <f t="shared" si="411"/>
        <v>42282.822916666664</v>
      </c>
    </row>
    <row r="6572" spans="1:13" x14ac:dyDescent="0.35">
      <c r="A6572">
        <v>-0.98360655737704905</v>
      </c>
      <c r="B6572" t="s">
        <v>224</v>
      </c>
      <c r="C6572" t="s">
        <v>4961</v>
      </c>
      <c r="D6572">
        <v>20151101171500</v>
      </c>
      <c r="E6572" s="1">
        <f>IF(SUMPRODUCT(--ISNUMBER(SEARCH({"ECON_EARNINGSREPORT","ECON_STOCKMARKET"},C6572)))&gt;0,1,0)</f>
        <v>0</v>
      </c>
      <c r="F6572" s="1">
        <f>IF(SUMPRODUCT(--ISNUMBER(SEARCH({"ENV_"},C6572)))&gt;0,1,0)</f>
        <v>0</v>
      </c>
      <c r="G6572" s="1">
        <f>IF(SUMPRODUCT(--ISNUMBER(SEARCH({"DISCRIMINATION","HARASSMENT","HATE_SPEECH","GENDER_VIOLENCE"},C6572)))&gt;0,1,0)</f>
        <v>0</v>
      </c>
      <c r="H6572" s="1">
        <f>IF(SUMPRODUCT(--ISNUMBER(SEARCH({"LEGALIZE","LEGISLATION","TRIAL"},C6572)))&gt;0,1,0)</f>
        <v>0</v>
      </c>
      <c r="I6572" s="1">
        <f>IF(SUMPRODUCT(--ISNUMBER(SEARCH({"LEADER"},C6572)))&gt;0,1,0)</f>
        <v>1</v>
      </c>
      <c r="J6572" t="str">
        <f t="shared" si="408"/>
        <v>2015</v>
      </c>
      <c r="K6572" t="str">
        <f t="shared" si="409"/>
        <v>11</v>
      </c>
      <c r="L6572" t="str">
        <f t="shared" si="410"/>
        <v>01</v>
      </c>
      <c r="M6572" s="2">
        <f t="shared" si="411"/>
        <v>42309.71875</v>
      </c>
    </row>
    <row r="6573" spans="1:13" x14ac:dyDescent="0.35">
      <c r="A6573">
        <v>1.03626943005181</v>
      </c>
      <c r="B6573" t="s">
        <v>451</v>
      </c>
      <c r="C6573" t="s">
        <v>5401</v>
      </c>
      <c r="D6573">
        <v>20160105163000</v>
      </c>
      <c r="E6573" s="1">
        <f>IF(SUMPRODUCT(--ISNUMBER(SEARCH({"ECON_EARNINGSREPORT","ECON_STOCKMARKET"},C6573)))&gt;0,1,0)</f>
        <v>0</v>
      </c>
      <c r="F6573" s="1">
        <f>IF(SUMPRODUCT(--ISNUMBER(SEARCH({"ENV_"},C6573)))&gt;0,1,0)</f>
        <v>0</v>
      </c>
      <c r="G6573" s="1">
        <f>IF(SUMPRODUCT(--ISNUMBER(SEARCH({"DISCRIMINATION","HARASSMENT","HATE_SPEECH","GENDER_VIOLENCE"},C6573)))&gt;0,1,0)</f>
        <v>0</v>
      </c>
      <c r="H6573" s="1">
        <f>IF(SUMPRODUCT(--ISNUMBER(SEARCH({"LEGALIZE","LEGISLATION","TRIAL"},C6573)))&gt;0,1,0)</f>
        <v>0</v>
      </c>
      <c r="I6573" s="1">
        <f>IF(SUMPRODUCT(--ISNUMBER(SEARCH({"LEADER"},C6573)))&gt;0,1,0)</f>
        <v>0</v>
      </c>
      <c r="J6573" t="str">
        <f t="shared" si="408"/>
        <v>2016</v>
      </c>
      <c r="K6573" t="str">
        <f t="shared" si="409"/>
        <v>01</v>
      </c>
      <c r="L6573" t="str">
        <f t="shared" si="410"/>
        <v>05</v>
      </c>
      <c r="M6573" s="2">
        <f t="shared" si="411"/>
        <v>42374.6875</v>
      </c>
    </row>
    <row r="6574" spans="1:13" x14ac:dyDescent="0.35">
      <c r="A6574">
        <v>0.96385542168674698</v>
      </c>
      <c r="B6574" t="s">
        <v>790</v>
      </c>
      <c r="C6574" t="s">
        <v>4108</v>
      </c>
      <c r="D6574">
        <v>20150224234500</v>
      </c>
      <c r="E6574" s="1">
        <f>IF(SUMPRODUCT(--ISNUMBER(SEARCH({"ECON_EARNINGSREPORT","ECON_STOCKMARKET"},C6574)))&gt;0,1,0)</f>
        <v>0</v>
      </c>
      <c r="F6574" s="1">
        <f>IF(SUMPRODUCT(--ISNUMBER(SEARCH({"ENV_"},C6574)))&gt;0,1,0)</f>
        <v>0</v>
      </c>
      <c r="G6574" s="1">
        <f>IF(SUMPRODUCT(--ISNUMBER(SEARCH({"DISCRIMINATION","HARASSMENT","HATE_SPEECH","GENDER_VIOLENCE"},C6574)))&gt;0,1,0)</f>
        <v>0</v>
      </c>
      <c r="H6574" s="1">
        <f>IF(SUMPRODUCT(--ISNUMBER(SEARCH({"LEGALIZE","LEGISLATION","TRIAL"},C6574)))&gt;0,1,0)</f>
        <v>0</v>
      </c>
      <c r="I6574" s="1">
        <f>IF(SUMPRODUCT(--ISNUMBER(SEARCH({"LEADER"},C6574)))&gt;0,1,0)</f>
        <v>0</v>
      </c>
      <c r="J6574" t="str">
        <f t="shared" si="408"/>
        <v>2015</v>
      </c>
      <c r="K6574" t="str">
        <f t="shared" si="409"/>
        <v>02</v>
      </c>
      <c r="L6574" t="str">
        <f t="shared" si="410"/>
        <v>24</v>
      </c>
      <c r="M6574" s="2">
        <f t="shared" si="411"/>
        <v>42059.989583333336</v>
      </c>
    </row>
    <row r="6575" spans="1:13" x14ac:dyDescent="0.35">
      <c r="A6575">
        <v>0.66371681415929196</v>
      </c>
      <c r="B6575" t="s">
        <v>145</v>
      </c>
      <c r="C6575" t="s">
        <v>5402</v>
      </c>
      <c r="D6575">
        <v>20150903140000</v>
      </c>
      <c r="E6575" s="1">
        <f>IF(SUMPRODUCT(--ISNUMBER(SEARCH({"ECON_EARNINGSREPORT","ECON_STOCKMARKET"},C6575)))&gt;0,1,0)</f>
        <v>0</v>
      </c>
      <c r="F6575" s="1">
        <f>IF(SUMPRODUCT(--ISNUMBER(SEARCH({"ENV_"},C6575)))&gt;0,1,0)</f>
        <v>0</v>
      </c>
      <c r="G6575" s="1">
        <f>IF(SUMPRODUCT(--ISNUMBER(SEARCH({"DISCRIMINATION","HARASSMENT","HATE_SPEECH","GENDER_VIOLENCE"},C6575)))&gt;0,1,0)</f>
        <v>0</v>
      </c>
      <c r="H6575" s="1">
        <f>IF(SUMPRODUCT(--ISNUMBER(SEARCH({"LEGALIZE","LEGISLATION","TRIAL"},C6575)))&gt;0,1,0)</f>
        <v>0</v>
      </c>
      <c r="I6575" s="1">
        <f>IF(SUMPRODUCT(--ISNUMBER(SEARCH({"LEADER"},C6575)))&gt;0,1,0)</f>
        <v>1</v>
      </c>
      <c r="J6575" t="str">
        <f t="shared" si="408"/>
        <v>2015</v>
      </c>
      <c r="K6575" t="str">
        <f t="shared" si="409"/>
        <v>09</v>
      </c>
      <c r="L6575" t="str">
        <f t="shared" si="410"/>
        <v>03</v>
      </c>
      <c r="M6575" s="2">
        <f t="shared" si="411"/>
        <v>42250.583333333336</v>
      </c>
    </row>
    <row r="6576" spans="1:13" x14ac:dyDescent="0.35">
      <c r="A6576">
        <v>4.3235704323570401</v>
      </c>
      <c r="B6576" t="s">
        <v>442</v>
      </c>
      <c r="C6576" t="s">
        <v>5403</v>
      </c>
      <c r="D6576">
        <v>20160518194500</v>
      </c>
      <c r="E6576" s="1">
        <f>IF(SUMPRODUCT(--ISNUMBER(SEARCH({"ECON_EARNINGSREPORT","ECON_STOCKMARKET"},C6576)))&gt;0,1,0)</f>
        <v>1</v>
      </c>
      <c r="F6576" s="1">
        <f>IF(SUMPRODUCT(--ISNUMBER(SEARCH({"ENV_"},C6576)))&gt;0,1,0)</f>
        <v>0</v>
      </c>
      <c r="G6576" s="1">
        <f>IF(SUMPRODUCT(--ISNUMBER(SEARCH({"DISCRIMINATION","HARASSMENT","HATE_SPEECH","GENDER_VIOLENCE"},C6576)))&gt;0,1,0)</f>
        <v>0</v>
      </c>
      <c r="H6576" s="1">
        <f>IF(SUMPRODUCT(--ISNUMBER(SEARCH({"LEGALIZE","LEGISLATION","TRIAL"},C6576)))&gt;0,1,0)</f>
        <v>1</v>
      </c>
      <c r="I6576" s="1">
        <f>IF(SUMPRODUCT(--ISNUMBER(SEARCH({"LEADER"},C6576)))&gt;0,1,0)</f>
        <v>1</v>
      </c>
      <c r="J6576" t="str">
        <f t="shared" si="408"/>
        <v>2016</v>
      </c>
      <c r="K6576" t="str">
        <f t="shared" si="409"/>
        <v>05</v>
      </c>
      <c r="L6576" t="str">
        <f t="shared" si="410"/>
        <v>18</v>
      </c>
      <c r="M6576" s="2">
        <f t="shared" si="411"/>
        <v>42508.822916666664</v>
      </c>
    </row>
    <row r="6577" spans="1:13" x14ac:dyDescent="0.35">
      <c r="A6577">
        <v>-1.3667425968109299</v>
      </c>
      <c r="B6577" t="s">
        <v>5404</v>
      </c>
      <c r="C6577" t="s">
        <v>5405</v>
      </c>
      <c r="D6577">
        <v>20150821090000</v>
      </c>
      <c r="E6577" s="1">
        <f>IF(SUMPRODUCT(--ISNUMBER(SEARCH({"ECON_EARNINGSREPORT","ECON_STOCKMARKET"},C6577)))&gt;0,1,0)</f>
        <v>0</v>
      </c>
      <c r="F6577" s="1">
        <f>IF(SUMPRODUCT(--ISNUMBER(SEARCH({"ENV_"},C6577)))&gt;0,1,0)</f>
        <v>0</v>
      </c>
      <c r="G6577" s="1">
        <f>IF(SUMPRODUCT(--ISNUMBER(SEARCH({"DISCRIMINATION","HARASSMENT","HATE_SPEECH","GENDER_VIOLENCE"},C6577)))&gt;0,1,0)</f>
        <v>0</v>
      </c>
      <c r="H6577" s="1">
        <f>IF(SUMPRODUCT(--ISNUMBER(SEARCH({"LEGALIZE","LEGISLATION","TRIAL"},C6577)))&gt;0,1,0)</f>
        <v>0</v>
      </c>
      <c r="I6577" s="1">
        <f>IF(SUMPRODUCT(--ISNUMBER(SEARCH({"LEADER"},C6577)))&gt;0,1,0)</f>
        <v>0</v>
      </c>
      <c r="J6577" t="str">
        <f t="shared" si="408"/>
        <v>2015</v>
      </c>
      <c r="K6577" t="str">
        <f t="shared" si="409"/>
        <v>08</v>
      </c>
      <c r="L6577" t="str">
        <f t="shared" si="410"/>
        <v>21</v>
      </c>
      <c r="M6577" s="2">
        <f t="shared" si="411"/>
        <v>42237.375</v>
      </c>
    </row>
    <row r="6578" spans="1:13" x14ac:dyDescent="0.35">
      <c r="A6578">
        <v>-0.31298904538341199</v>
      </c>
      <c r="B6578" t="s">
        <v>489</v>
      </c>
      <c r="C6578" t="s">
        <v>4882</v>
      </c>
      <c r="D6578">
        <v>20150302154500</v>
      </c>
      <c r="E6578" s="1">
        <f>IF(SUMPRODUCT(--ISNUMBER(SEARCH({"ECON_EARNINGSREPORT","ECON_STOCKMARKET"},C6578)))&gt;0,1,0)</f>
        <v>1</v>
      </c>
      <c r="F6578" s="1">
        <f>IF(SUMPRODUCT(--ISNUMBER(SEARCH({"ENV_"},C6578)))&gt;0,1,0)</f>
        <v>1</v>
      </c>
      <c r="G6578" s="1">
        <f>IF(SUMPRODUCT(--ISNUMBER(SEARCH({"DISCRIMINATION","HARASSMENT","HATE_SPEECH","GENDER_VIOLENCE"},C6578)))&gt;0,1,0)</f>
        <v>0</v>
      </c>
      <c r="H6578" s="1">
        <f>IF(SUMPRODUCT(--ISNUMBER(SEARCH({"LEGALIZE","LEGISLATION","TRIAL"},C6578)))&gt;0,1,0)</f>
        <v>0</v>
      </c>
      <c r="I6578" s="1">
        <f>IF(SUMPRODUCT(--ISNUMBER(SEARCH({"LEADER"},C6578)))&gt;0,1,0)</f>
        <v>0</v>
      </c>
      <c r="J6578" t="str">
        <f t="shared" si="408"/>
        <v>2015</v>
      </c>
      <c r="K6578" t="str">
        <f t="shared" si="409"/>
        <v>03</v>
      </c>
      <c r="L6578" t="str">
        <f t="shared" si="410"/>
        <v>02</v>
      </c>
      <c r="M6578" s="2">
        <f t="shared" si="411"/>
        <v>42065.65625</v>
      </c>
    </row>
    <row r="6579" spans="1:13" x14ac:dyDescent="0.35">
      <c r="A6579">
        <v>-0.90909090909090895</v>
      </c>
      <c r="B6579" t="s">
        <v>501</v>
      </c>
      <c r="C6579" t="s">
        <v>3931</v>
      </c>
      <c r="D6579">
        <v>20160304100000</v>
      </c>
      <c r="E6579" s="1">
        <f>IF(SUMPRODUCT(--ISNUMBER(SEARCH({"ECON_EARNINGSREPORT","ECON_STOCKMARKET"},C6579)))&gt;0,1,0)</f>
        <v>0</v>
      </c>
      <c r="F6579" s="1">
        <f>IF(SUMPRODUCT(--ISNUMBER(SEARCH({"ENV_"},C6579)))&gt;0,1,0)</f>
        <v>0</v>
      </c>
      <c r="G6579" s="1">
        <f>IF(SUMPRODUCT(--ISNUMBER(SEARCH({"DISCRIMINATION","HARASSMENT","HATE_SPEECH","GENDER_VIOLENCE"},C6579)))&gt;0,1,0)</f>
        <v>0</v>
      </c>
      <c r="H6579" s="1">
        <f>IF(SUMPRODUCT(--ISNUMBER(SEARCH({"LEGALIZE","LEGISLATION","TRIAL"},C6579)))&gt;0,1,0)</f>
        <v>0</v>
      </c>
      <c r="I6579" s="1">
        <f>IF(SUMPRODUCT(--ISNUMBER(SEARCH({"LEADER"},C6579)))&gt;0,1,0)</f>
        <v>0</v>
      </c>
      <c r="J6579" t="str">
        <f t="shared" si="408"/>
        <v>2016</v>
      </c>
      <c r="K6579" t="str">
        <f t="shared" si="409"/>
        <v>03</v>
      </c>
      <c r="L6579" t="str">
        <f t="shared" si="410"/>
        <v>04</v>
      </c>
      <c r="M6579" s="2">
        <f t="shared" si="411"/>
        <v>42433.416666666664</v>
      </c>
    </row>
    <row r="6580" spans="1:13" x14ac:dyDescent="0.35">
      <c r="A6580">
        <v>-4.9180327868852496</v>
      </c>
      <c r="B6580" t="s">
        <v>5406</v>
      </c>
      <c r="C6580" t="s">
        <v>4374</v>
      </c>
      <c r="D6580">
        <v>20150916014500</v>
      </c>
      <c r="E6580" s="1">
        <f>IF(SUMPRODUCT(--ISNUMBER(SEARCH({"ECON_EARNINGSREPORT","ECON_STOCKMARKET"},C6580)))&gt;0,1,0)</f>
        <v>0</v>
      </c>
      <c r="F6580" s="1">
        <f>IF(SUMPRODUCT(--ISNUMBER(SEARCH({"ENV_"},C6580)))&gt;0,1,0)</f>
        <v>0</v>
      </c>
      <c r="G6580" s="1">
        <f>IF(SUMPRODUCT(--ISNUMBER(SEARCH({"DISCRIMINATION","HARASSMENT","HATE_SPEECH","GENDER_VIOLENCE"},C6580)))&gt;0,1,0)</f>
        <v>0</v>
      </c>
      <c r="H6580" s="1">
        <f>IF(SUMPRODUCT(--ISNUMBER(SEARCH({"LEGALIZE","LEGISLATION","TRIAL"},C6580)))&gt;0,1,0)</f>
        <v>0</v>
      </c>
      <c r="I6580" s="1">
        <f>IF(SUMPRODUCT(--ISNUMBER(SEARCH({"LEADER"},C6580)))&gt;0,1,0)</f>
        <v>0</v>
      </c>
      <c r="J6580" t="str">
        <f t="shared" si="408"/>
        <v>2015</v>
      </c>
      <c r="K6580" t="str">
        <f t="shared" si="409"/>
        <v>09</v>
      </c>
      <c r="L6580" t="str">
        <f t="shared" si="410"/>
        <v>16</v>
      </c>
      <c r="M6580" s="2">
        <f t="shared" si="411"/>
        <v>42263.072916666664</v>
      </c>
    </row>
    <row r="6581" spans="1:13" x14ac:dyDescent="0.35">
      <c r="A6581">
        <v>2.2569444444444402</v>
      </c>
      <c r="B6581" t="s">
        <v>56</v>
      </c>
      <c r="C6581" t="s">
        <v>5407</v>
      </c>
      <c r="D6581">
        <v>20150602134500</v>
      </c>
      <c r="E6581" s="1">
        <f>IF(SUMPRODUCT(--ISNUMBER(SEARCH({"ECON_EARNINGSREPORT","ECON_STOCKMARKET"},C6581)))&gt;0,1,0)</f>
        <v>0</v>
      </c>
      <c r="F6581" s="1">
        <f>IF(SUMPRODUCT(--ISNUMBER(SEARCH({"ENV_"},C6581)))&gt;0,1,0)</f>
        <v>0</v>
      </c>
      <c r="G6581" s="1">
        <f>IF(SUMPRODUCT(--ISNUMBER(SEARCH({"DISCRIMINATION","HARASSMENT","HATE_SPEECH","GENDER_VIOLENCE"},C6581)))&gt;0,1,0)</f>
        <v>0</v>
      </c>
      <c r="H6581" s="1">
        <f>IF(SUMPRODUCT(--ISNUMBER(SEARCH({"LEGALIZE","LEGISLATION","TRIAL"},C6581)))&gt;0,1,0)</f>
        <v>0</v>
      </c>
      <c r="I6581" s="1">
        <f>IF(SUMPRODUCT(--ISNUMBER(SEARCH({"LEADER"},C6581)))&gt;0,1,0)</f>
        <v>1</v>
      </c>
      <c r="J6581" t="str">
        <f t="shared" si="408"/>
        <v>2015</v>
      </c>
      <c r="K6581" t="str">
        <f t="shared" si="409"/>
        <v>06</v>
      </c>
      <c r="L6581" t="str">
        <f t="shared" si="410"/>
        <v>02</v>
      </c>
      <c r="M6581" s="2">
        <f t="shared" si="411"/>
        <v>42157.572916666664</v>
      </c>
    </row>
    <row r="6582" spans="1:13" x14ac:dyDescent="0.35">
      <c r="A6582">
        <v>0</v>
      </c>
      <c r="B6582" t="s">
        <v>4313</v>
      </c>
      <c r="C6582" t="s">
        <v>5408</v>
      </c>
      <c r="D6582">
        <v>20151012190000</v>
      </c>
      <c r="E6582" s="1">
        <f>IF(SUMPRODUCT(--ISNUMBER(SEARCH({"ECON_EARNINGSREPORT","ECON_STOCKMARKET"},C6582)))&gt;0,1,0)</f>
        <v>1</v>
      </c>
      <c r="F6582" s="1">
        <f>IF(SUMPRODUCT(--ISNUMBER(SEARCH({"ENV_"},C6582)))&gt;0,1,0)</f>
        <v>0</v>
      </c>
      <c r="G6582" s="1">
        <f>IF(SUMPRODUCT(--ISNUMBER(SEARCH({"DISCRIMINATION","HARASSMENT","HATE_SPEECH","GENDER_VIOLENCE"},C6582)))&gt;0,1,0)</f>
        <v>0</v>
      </c>
      <c r="H6582" s="1">
        <f>IF(SUMPRODUCT(--ISNUMBER(SEARCH({"LEGALIZE","LEGISLATION","TRIAL"},C6582)))&gt;0,1,0)</f>
        <v>0</v>
      </c>
      <c r="I6582" s="1">
        <f>IF(SUMPRODUCT(--ISNUMBER(SEARCH({"LEADER"},C6582)))&gt;0,1,0)</f>
        <v>0</v>
      </c>
      <c r="J6582" t="str">
        <f t="shared" si="408"/>
        <v>2015</v>
      </c>
      <c r="K6582" t="str">
        <f t="shared" si="409"/>
        <v>10</v>
      </c>
      <c r="L6582" t="str">
        <f t="shared" si="410"/>
        <v>12</v>
      </c>
      <c r="M6582" s="2">
        <f t="shared" si="411"/>
        <v>42289.791666666664</v>
      </c>
    </row>
    <row r="6583" spans="1:13" x14ac:dyDescent="0.35">
      <c r="A6583">
        <v>2.3054755043227702</v>
      </c>
      <c r="B6583" t="s">
        <v>56</v>
      </c>
      <c r="C6583" t="s">
        <v>5409</v>
      </c>
      <c r="D6583">
        <v>20150604210000</v>
      </c>
      <c r="E6583" s="1">
        <f>IF(SUMPRODUCT(--ISNUMBER(SEARCH({"ECON_EARNINGSREPORT","ECON_STOCKMARKET"},C6583)))&gt;0,1,0)</f>
        <v>0</v>
      </c>
      <c r="F6583" s="1">
        <f>IF(SUMPRODUCT(--ISNUMBER(SEARCH({"ENV_"},C6583)))&gt;0,1,0)</f>
        <v>0</v>
      </c>
      <c r="G6583" s="1">
        <f>IF(SUMPRODUCT(--ISNUMBER(SEARCH({"DISCRIMINATION","HARASSMENT","HATE_SPEECH","GENDER_VIOLENCE"},C6583)))&gt;0,1,0)</f>
        <v>0</v>
      </c>
      <c r="H6583" s="1">
        <f>IF(SUMPRODUCT(--ISNUMBER(SEARCH({"LEGALIZE","LEGISLATION","TRIAL"},C6583)))&gt;0,1,0)</f>
        <v>0</v>
      </c>
      <c r="I6583" s="1">
        <f>IF(SUMPRODUCT(--ISNUMBER(SEARCH({"LEADER"},C6583)))&gt;0,1,0)</f>
        <v>1</v>
      </c>
      <c r="J6583" t="str">
        <f t="shared" si="408"/>
        <v>2015</v>
      </c>
      <c r="K6583" t="str">
        <f t="shared" si="409"/>
        <v>06</v>
      </c>
      <c r="L6583" t="str">
        <f t="shared" si="410"/>
        <v>04</v>
      </c>
      <c r="M6583" s="2">
        <f t="shared" si="411"/>
        <v>42159.875</v>
      </c>
    </row>
    <row r="6584" spans="1:13" x14ac:dyDescent="0.35">
      <c r="A6584">
        <v>-0.62111801242235998</v>
      </c>
      <c r="B6584" t="s">
        <v>376</v>
      </c>
      <c r="C6584" t="s">
        <v>5410</v>
      </c>
      <c r="D6584">
        <v>20150327031500</v>
      </c>
      <c r="E6584" s="1">
        <f>IF(SUMPRODUCT(--ISNUMBER(SEARCH({"ECON_EARNINGSREPORT","ECON_STOCKMARKET"},C6584)))&gt;0,1,0)</f>
        <v>0</v>
      </c>
      <c r="F6584" s="1">
        <f>IF(SUMPRODUCT(--ISNUMBER(SEARCH({"ENV_"},C6584)))&gt;0,1,0)</f>
        <v>0</v>
      </c>
      <c r="G6584" s="1">
        <f>IF(SUMPRODUCT(--ISNUMBER(SEARCH({"DISCRIMINATION","HARASSMENT","HATE_SPEECH","GENDER_VIOLENCE"},C6584)))&gt;0,1,0)</f>
        <v>0</v>
      </c>
      <c r="H6584" s="1">
        <f>IF(SUMPRODUCT(--ISNUMBER(SEARCH({"LEGALIZE","LEGISLATION","TRIAL"},C6584)))&gt;0,1,0)</f>
        <v>0</v>
      </c>
      <c r="I6584" s="1">
        <f>IF(SUMPRODUCT(--ISNUMBER(SEARCH({"LEADER"},C6584)))&gt;0,1,0)</f>
        <v>0</v>
      </c>
      <c r="J6584" t="str">
        <f t="shared" si="408"/>
        <v>2015</v>
      </c>
      <c r="K6584" t="str">
        <f t="shared" si="409"/>
        <v>03</v>
      </c>
      <c r="L6584" t="str">
        <f t="shared" si="410"/>
        <v>27</v>
      </c>
      <c r="M6584" s="2">
        <f t="shared" si="411"/>
        <v>42090.135416666664</v>
      </c>
    </row>
    <row r="6585" spans="1:13" x14ac:dyDescent="0.35">
      <c r="A6585">
        <v>-2.0979020979021001</v>
      </c>
      <c r="B6585" t="s">
        <v>4582</v>
      </c>
      <c r="C6585" t="s">
        <v>152</v>
      </c>
      <c r="D6585">
        <v>20150324170000</v>
      </c>
      <c r="E6585" s="1">
        <f>IF(SUMPRODUCT(--ISNUMBER(SEARCH({"ECON_EARNINGSREPORT","ECON_STOCKMARKET"},C6585)))&gt;0,1,0)</f>
        <v>0</v>
      </c>
      <c r="F6585" s="1">
        <f>IF(SUMPRODUCT(--ISNUMBER(SEARCH({"ENV_"},C6585)))&gt;0,1,0)</f>
        <v>0</v>
      </c>
      <c r="G6585" s="1">
        <f>IF(SUMPRODUCT(--ISNUMBER(SEARCH({"DISCRIMINATION","HARASSMENT","HATE_SPEECH","GENDER_VIOLENCE"},C6585)))&gt;0,1,0)</f>
        <v>0</v>
      </c>
      <c r="H6585" s="1">
        <f>IF(SUMPRODUCT(--ISNUMBER(SEARCH({"LEGALIZE","LEGISLATION","TRIAL"},C6585)))&gt;0,1,0)</f>
        <v>0</v>
      </c>
      <c r="I6585" s="1">
        <f>IF(SUMPRODUCT(--ISNUMBER(SEARCH({"LEADER"},C6585)))&gt;0,1,0)</f>
        <v>0</v>
      </c>
      <c r="J6585" t="str">
        <f t="shared" si="408"/>
        <v>2015</v>
      </c>
      <c r="K6585" t="str">
        <f t="shared" si="409"/>
        <v>03</v>
      </c>
      <c r="L6585" t="str">
        <f t="shared" si="410"/>
        <v>24</v>
      </c>
      <c r="M6585" s="2">
        <f t="shared" si="411"/>
        <v>42087.708333333336</v>
      </c>
    </row>
    <row r="6586" spans="1:13" x14ac:dyDescent="0.35">
      <c r="A6586">
        <v>6.2391681109185404</v>
      </c>
      <c r="B6586" t="s">
        <v>577</v>
      </c>
      <c r="C6586" t="s">
        <v>5411</v>
      </c>
      <c r="D6586">
        <v>20160606210000</v>
      </c>
      <c r="E6586" s="1">
        <f>IF(SUMPRODUCT(--ISNUMBER(SEARCH({"ECON_EARNINGSREPORT","ECON_STOCKMARKET"},C6586)))&gt;0,1,0)</f>
        <v>0</v>
      </c>
      <c r="F6586" s="1">
        <f>IF(SUMPRODUCT(--ISNUMBER(SEARCH({"ENV_"},C6586)))&gt;0,1,0)</f>
        <v>0</v>
      </c>
      <c r="G6586" s="1">
        <f>IF(SUMPRODUCT(--ISNUMBER(SEARCH({"DISCRIMINATION","HARASSMENT","HATE_SPEECH","GENDER_VIOLENCE"},C6586)))&gt;0,1,0)</f>
        <v>0</v>
      </c>
      <c r="H6586" s="1">
        <f>IF(SUMPRODUCT(--ISNUMBER(SEARCH({"LEGALIZE","LEGISLATION","TRIAL"},C6586)))&gt;0,1,0)</f>
        <v>0</v>
      </c>
      <c r="I6586" s="1">
        <f>IF(SUMPRODUCT(--ISNUMBER(SEARCH({"LEADER"},C6586)))&gt;0,1,0)</f>
        <v>1</v>
      </c>
      <c r="J6586" t="str">
        <f t="shared" si="408"/>
        <v>2016</v>
      </c>
      <c r="K6586" t="str">
        <f t="shared" si="409"/>
        <v>06</v>
      </c>
      <c r="L6586" t="str">
        <f t="shared" si="410"/>
        <v>06</v>
      </c>
      <c r="M6586" s="2">
        <f t="shared" si="411"/>
        <v>42527.875</v>
      </c>
    </row>
    <row r="6587" spans="1:13" x14ac:dyDescent="0.35">
      <c r="A6587">
        <v>0.57142857142857095</v>
      </c>
      <c r="B6587" t="s">
        <v>5412</v>
      </c>
      <c r="C6587" t="s">
        <v>5413</v>
      </c>
      <c r="D6587">
        <v>20150327144500</v>
      </c>
      <c r="E6587" s="1">
        <f>IF(SUMPRODUCT(--ISNUMBER(SEARCH({"ECON_EARNINGSREPORT","ECON_STOCKMARKET"},C6587)))&gt;0,1,0)</f>
        <v>1</v>
      </c>
      <c r="F6587" s="1">
        <f>IF(SUMPRODUCT(--ISNUMBER(SEARCH({"ENV_"},C6587)))&gt;0,1,0)</f>
        <v>0</v>
      </c>
      <c r="G6587" s="1">
        <f>IF(SUMPRODUCT(--ISNUMBER(SEARCH({"DISCRIMINATION","HARASSMENT","HATE_SPEECH","GENDER_VIOLENCE"},C6587)))&gt;0,1,0)</f>
        <v>0</v>
      </c>
      <c r="H6587" s="1">
        <f>IF(SUMPRODUCT(--ISNUMBER(SEARCH({"LEGALIZE","LEGISLATION","TRIAL"},C6587)))&gt;0,1,0)</f>
        <v>0</v>
      </c>
      <c r="I6587" s="1">
        <f>IF(SUMPRODUCT(--ISNUMBER(SEARCH({"LEADER"},C6587)))&gt;0,1,0)</f>
        <v>0</v>
      </c>
      <c r="J6587" t="str">
        <f t="shared" si="408"/>
        <v>2015</v>
      </c>
      <c r="K6587" t="str">
        <f t="shared" si="409"/>
        <v>03</v>
      </c>
      <c r="L6587" t="str">
        <f t="shared" si="410"/>
        <v>27</v>
      </c>
      <c r="M6587" s="2">
        <f t="shared" si="411"/>
        <v>42090.614583333336</v>
      </c>
    </row>
    <row r="6588" spans="1:13" x14ac:dyDescent="0.35">
      <c r="A6588">
        <v>3.9325842696629199</v>
      </c>
      <c r="B6588" t="s">
        <v>56</v>
      </c>
      <c r="C6588" t="s">
        <v>5414</v>
      </c>
      <c r="D6588">
        <v>20160517131500</v>
      </c>
      <c r="E6588" s="1">
        <f>IF(SUMPRODUCT(--ISNUMBER(SEARCH({"ECON_EARNINGSREPORT","ECON_STOCKMARKET"},C6588)))&gt;0,1,0)</f>
        <v>0</v>
      </c>
      <c r="F6588" s="1">
        <f>IF(SUMPRODUCT(--ISNUMBER(SEARCH({"ENV_"},C6588)))&gt;0,1,0)</f>
        <v>0</v>
      </c>
      <c r="G6588" s="1">
        <f>IF(SUMPRODUCT(--ISNUMBER(SEARCH({"DISCRIMINATION","HARASSMENT","HATE_SPEECH","GENDER_VIOLENCE"},C6588)))&gt;0,1,0)</f>
        <v>0</v>
      </c>
      <c r="H6588" s="1">
        <f>IF(SUMPRODUCT(--ISNUMBER(SEARCH({"LEGALIZE","LEGISLATION","TRIAL"},C6588)))&gt;0,1,0)</f>
        <v>0</v>
      </c>
      <c r="I6588" s="1">
        <f>IF(SUMPRODUCT(--ISNUMBER(SEARCH({"LEADER"},C6588)))&gt;0,1,0)</f>
        <v>1</v>
      </c>
      <c r="J6588" t="str">
        <f t="shared" si="408"/>
        <v>2016</v>
      </c>
      <c r="K6588" t="str">
        <f t="shared" si="409"/>
        <v>05</v>
      </c>
      <c r="L6588" t="str">
        <f t="shared" si="410"/>
        <v>17</v>
      </c>
      <c r="M6588" s="2">
        <f t="shared" si="411"/>
        <v>42507.552083333336</v>
      </c>
    </row>
    <row r="6589" spans="1:13" x14ac:dyDescent="0.35">
      <c r="A6589">
        <v>1.89530685920578</v>
      </c>
      <c r="B6589" t="s">
        <v>368</v>
      </c>
      <c r="C6589" t="s">
        <v>5415</v>
      </c>
      <c r="D6589">
        <v>20150407000000</v>
      </c>
      <c r="E6589" s="1">
        <f>IF(SUMPRODUCT(--ISNUMBER(SEARCH({"ECON_EARNINGSREPORT","ECON_STOCKMARKET"},C6589)))&gt;0,1,0)</f>
        <v>0</v>
      </c>
      <c r="F6589" s="1">
        <f>IF(SUMPRODUCT(--ISNUMBER(SEARCH({"ENV_"},C6589)))&gt;0,1,0)</f>
        <v>0</v>
      </c>
      <c r="G6589" s="1">
        <f>IF(SUMPRODUCT(--ISNUMBER(SEARCH({"DISCRIMINATION","HARASSMENT","HATE_SPEECH","GENDER_VIOLENCE"},C6589)))&gt;0,1,0)</f>
        <v>0</v>
      </c>
      <c r="H6589" s="1">
        <f>IF(SUMPRODUCT(--ISNUMBER(SEARCH({"LEGALIZE","LEGISLATION","TRIAL"},C6589)))&gt;0,1,0)</f>
        <v>0</v>
      </c>
      <c r="I6589" s="1">
        <f>IF(SUMPRODUCT(--ISNUMBER(SEARCH({"LEADER"},C6589)))&gt;0,1,0)</f>
        <v>1</v>
      </c>
      <c r="J6589" t="str">
        <f t="shared" si="408"/>
        <v>2015</v>
      </c>
      <c r="K6589" t="str">
        <f t="shared" si="409"/>
        <v>04</v>
      </c>
      <c r="L6589" t="str">
        <f t="shared" si="410"/>
        <v>07</v>
      </c>
      <c r="M6589" s="2">
        <f t="shared" si="411"/>
        <v>42101</v>
      </c>
    </row>
    <row r="6590" spans="1:13" x14ac:dyDescent="0.35">
      <c r="A6590">
        <v>0.253164556962025</v>
      </c>
      <c r="B6590" t="s">
        <v>26</v>
      </c>
      <c r="C6590" t="s">
        <v>5416</v>
      </c>
      <c r="D6590">
        <v>20160303221500</v>
      </c>
      <c r="E6590" s="1">
        <f>IF(SUMPRODUCT(--ISNUMBER(SEARCH({"ECON_EARNINGSREPORT","ECON_STOCKMARKET"},C6590)))&gt;0,1,0)</f>
        <v>1</v>
      </c>
      <c r="F6590" s="1">
        <f>IF(SUMPRODUCT(--ISNUMBER(SEARCH({"ENV_"},C6590)))&gt;0,1,0)</f>
        <v>0</v>
      </c>
      <c r="G6590" s="1">
        <f>IF(SUMPRODUCT(--ISNUMBER(SEARCH({"DISCRIMINATION","HARASSMENT","HATE_SPEECH","GENDER_VIOLENCE"},C6590)))&gt;0,1,0)</f>
        <v>0</v>
      </c>
      <c r="H6590" s="1">
        <f>IF(SUMPRODUCT(--ISNUMBER(SEARCH({"LEGALIZE","LEGISLATION","TRIAL"},C6590)))&gt;0,1,0)</f>
        <v>0</v>
      </c>
      <c r="I6590" s="1">
        <f>IF(SUMPRODUCT(--ISNUMBER(SEARCH({"LEADER"},C6590)))&gt;0,1,0)</f>
        <v>0</v>
      </c>
      <c r="J6590" t="str">
        <f t="shared" si="408"/>
        <v>2016</v>
      </c>
      <c r="K6590" t="str">
        <f t="shared" si="409"/>
        <v>03</v>
      </c>
      <c r="L6590" t="str">
        <f t="shared" si="410"/>
        <v>03</v>
      </c>
      <c r="M6590" s="2">
        <f t="shared" si="411"/>
        <v>42432.927083333336</v>
      </c>
    </row>
    <row r="6591" spans="1:13" x14ac:dyDescent="0.35">
      <c r="A6591">
        <v>-2.0527859237536701</v>
      </c>
      <c r="B6591" t="s">
        <v>5417</v>
      </c>
      <c r="C6591" t="s">
        <v>5418</v>
      </c>
      <c r="D6591">
        <v>20150918183000</v>
      </c>
      <c r="E6591" s="1">
        <f>IF(SUMPRODUCT(--ISNUMBER(SEARCH({"ECON_EARNINGSREPORT","ECON_STOCKMARKET"},C6591)))&gt;0,1,0)</f>
        <v>0</v>
      </c>
      <c r="F6591" s="1">
        <f>IF(SUMPRODUCT(--ISNUMBER(SEARCH({"ENV_"},C6591)))&gt;0,1,0)</f>
        <v>0</v>
      </c>
      <c r="G6591" s="1">
        <f>IF(SUMPRODUCT(--ISNUMBER(SEARCH({"DISCRIMINATION","HARASSMENT","HATE_SPEECH","GENDER_VIOLENCE"},C6591)))&gt;0,1,0)</f>
        <v>0</v>
      </c>
      <c r="H6591" s="1">
        <f>IF(SUMPRODUCT(--ISNUMBER(SEARCH({"LEGALIZE","LEGISLATION","TRIAL"},C6591)))&gt;0,1,0)</f>
        <v>0</v>
      </c>
      <c r="I6591" s="1">
        <f>IF(SUMPRODUCT(--ISNUMBER(SEARCH({"LEADER"},C6591)))&gt;0,1,0)</f>
        <v>0</v>
      </c>
      <c r="J6591" t="str">
        <f t="shared" si="408"/>
        <v>2015</v>
      </c>
      <c r="K6591" t="str">
        <f t="shared" si="409"/>
        <v>09</v>
      </c>
      <c r="L6591" t="str">
        <f t="shared" si="410"/>
        <v>18</v>
      </c>
      <c r="M6591" s="2">
        <f t="shared" si="411"/>
        <v>42265.770833333336</v>
      </c>
    </row>
    <row r="6592" spans="1:13" x14ac:dyDescent="0.35">
      <c r="A6592">
        <v>-3.0303030303030298</v>
      </c>
      <c r="B6592" t="s">
        <v>226</v>
      </c>
      <c r="C6592" t="s">
        <v>5419</v>
      </c>
      <c r="D6592">
        <v>20150314030000</v>
      </c>
      <c r="E6592" s="1">
        <f>IF(SUMPRODUCT(--ISNUMBER(SEARCH({"ECON_EARNINGSREPORT","ECON_STOCKMARKET"},C6592)))&gt;0,1,0)</f>
        <v>0</v>
      </c>
      <c r="F6592" s="1">
        <f>IF(SUMPRODUCT(--ISNUMBER(SEARCH({"ENV_"},C6592)))&gt;0,1,0)</f>
        <v>0</v>
      </c>
      <c r="G6592" s="1">
        <f>IF(SUMPRODUCT(--ISNUMBER(SEARCH({"DISCRIMINATION","HARASSMENT","HATE_SPEECH","GENDER_VIOLENCE"},C6592)))&gt;0,1,0)</f>
        <v>0</v>
      </c>
      <c r="H6592" s="1">
        <f>IF(SUMPRODUCT(--ISNUMBER(SEARCH({"LEGALIZE","LEGISLATION","TRIAL"},C6592)))&gt;0,1,0)</f>
        <v>1</v>
      </c>
      <c r="I6592" s="1">
        <f>IF(SUMPRODUCT(--ISNUMBER(SEARCH({"LEADER"},C6592)))&gt;0,1,0)</f>
        <v>0</v>
      </c>
      <c r="J6592" t="str">
        <f t="shared" si="408"/>
        <v>2015</v>
      </c>
      <c r="K6592" t="str">
        <f t="shared" si="409"/>
        <v>03</v>
      </c>
      <c r="L6592" t="str">
        <f t="shared" si="410"/>
        <v>14</v>
      </c>
      <c r="M6592" s="2">
        <f t="shared" si="411"/>
        <v>42077.125</v>
      </c>
    </row>
    <row r="6593" spans="1:13" x14ac:dyDescent="0.35">
      <c r="A6593">
        <v>-1.4405762304922001</v>
      </c>
      <c r="B6593" t="s">
        <v>22</v>
      </c>
      <c r="D6593">
        <v>20160328223000</v>
      </c>
      <c r="E6593" s="1">
        <f>IF(SUMPRODUCT(--ISNUMBER(SEARCH({"ECON_EARNINGSREPORT","ECON_STOCKMARKET"},C6593)))&gt;0,1,0)</f>
        <v>0</v>
      </c>
      <c r="F6593" s="1">
        <f>IF(SUMPRODUCT(--ISNUMBER(SEARCH({"ENV_"},C6593)))&gt;0,1,0)</f>
        <v>0</v>
      </c>
      <c r="G6593" s="1">
        <f>IF(SUMPRODUCT(--ISNUMBER(SEARCH({"DISCRIMINATION","HARASSMENT","HATE_SPEECH","GENDER_VIOLENCE"},C6593)))&gt;0,1,0)</f>
        <v>0</v>
      </c>
      <c r="H6593" s="1">
        <f>IF(SUMPRODUCT(--ISNUMBER(SEARCH({"LEGALIZE","LEGISLATION","TRIAL"},C6593)))&gt;0,1,0)</f>
        <v>0</v>
      </c>
      <c r="I6593" s="1">
        <f>IF(SUMPRODUCT(--ISNUMBER(SEARCH({"LEADER"},C6593)))&gt;0,1,0)</f>
        <v>0</v>
      </c>
      <c r="J6593" t="str">
        <f t="shared" si="408"/>
        <v>2016</v>
      </c>
      <c r="K6593" t="str">
        <f t="shared" si="409"/>
        <v>03</v>
      </c>
      <c r="L6593" t="str">
        <f t="shared" si="410"/>
        <v>28</v>
      </c>
      <c r="M6593" s="2">
        <f t="shared" si="411"/>
        <v>42457.9375</v>
      </c>
    </row>
    <row r="6594" spans="1:13" x14ac:dyDescent="0.35">
      <c r="A6594">
        <v>-2.6694045174537999</v>
      </c>
      <c r="B6594" t="s">
        <v>1694</v>
      </c>
      <c r="C6594" t="s">
        <v>5420</v>
      </c>
      <c r="D6594">
        <v>20150916171500</v>
      </c>
      <c r="E6594" s="1">
        <f>IF(SUMPRODUCT(--ISNUMBER(SEARCH({"ECON_EARNINGSREPORT","ECON_STOCKMARKET"},C6594)))&gt;0,1,0)</f>
        <v>0</v>
      </c>
      <c r="F6594" s="1">
        <f>IF(SUMPRODUCT(--ISNUMBER(SEARCH({"ENV_"},C6594)))&gt;0,1,0)</f>
        <v>0</v>
      </c>
      <c r="G6594" s="1">
        <f>IF(SUMPRODUCT(--ISNUMBER(SEARCH({"DISCRIMINATION","HARASSMENT","HATE_SPEECH","GENDER_VIOLENCE"},C6594)))&gt;0,1,0)</f>
        <v>0</v>
      </c>
      <c r="H6594" s="1">
        <f>IF(SUMPRODUCT(--ISNUMBER(SEARCH({"LEGALIZE","LEGISLATION","TRIAL"},C6594)))&gt;0,1,0)</f>
        <v>0</v>
      </c>
      <c r="I6594" s="1">
        <f>IF(SUMPRODUCT(--ISNUMBER(SEARCH({"LEADER"},C6594)))&gt;0,1,0)</f>
        <v>1</v>
      </c>
      <c r="J6594" t="str">
        <f t="shared" si="408"/>
        <v>2015</v>
      </c>
      <c r="K6594" t="str">
        <f t="shared" si="409"/>
        <v>09</v>
      </c>
      <c r="L6594" t="str">
        <f t="shared" si="410"/>
        <v>16</v>
      </c>
      <c r="M6594" s="2">
        <f t="shared" si="411"/>
        <v>42263.71875</v>
      </c>
    </row>
    <row r="6595" spans="1:13" x14ac:dyDescent="0.35">
      <c r="A6595">
        <v>1.1834319526627199</v>
      </c>
      <c r="B6595" t="s">
        <v>542</v>
      </c>
      <c r="C6595" t="s">
        <v>5307</v>
      </c>
      <c r="D6595">
        <v>20151120181500</v>
      </c>
      <c r="E6595" s="1">
        <f>IF(SUMPRODUCT(--ISNUMBER(SEARCH({"ECON_EARNINGSREPORT","ECON_STOCKMARKET"},C6595)))&gt;0,1,0)</f>
        <v>0</v>
      </c>
      <c r="F6595" s="1">
        <f>IF(SUMPRODUCT(--ISNUMBER(SEARCH({"ENV_"},C6595)))&gt;0,1,0)</f>
        <v>0</v>
      </c>
      <c r="G6595" s="1">
        <f>IF(SUMPRODUCT(--ISNUMBER(SEARCH({"DISCRIMINATION","HARASSMENT","HATE_SPEECH","GENDER_VIOLENCE"},C6595)))&gt;0,1,0)</f>
        <v>0</v>
      </c>
      <c r="H6595" s="1">
        <f>IF(SUMPRODUCT(--ISNUMBER(SEARCH({"LEGALIZE","LEGISLATION","TRIAL"},C6595)))&gt;0,1,0)</f>
        <v>0</v>
      </c>
      <c r="I6595" s="1">
        <f>IF(SUMPRODUCT(--ISNUMBER(SEARCH({"LEADER"},C6595)))&gt;0,1,0)</f>
        <v>1</v>
      </c>
      <c r="J6595" t="str">
        <f t="shared" ref="J6595:J6658" si="412">LEFT(D6595,4)</f>
        <v>2015</v>
      </c>
      <c r="K6595" t="str">
        <f t="shared" ref="K6595:K6658" si="413">MID(D6595,5,2)</f>
        <v>11</v>
      </c>
      <c r="L6595" t="str">
        <f t="shared" ref="L6595:L6658" si="414">MID(D6595,7,2)</f>
        <v>20</v>
      </c>
      <c r="M6595" s="2">
        <f t="shared" ref="M6595:M6658" si="415">DATE(LEFT(D6595,4),MID(D6595,5,2),MID(D6595,7,2))+TIME(MID(D6595,9,2),MID(D6595,11,2),RIGHT(D6595,2))</f>
        <v>42328.760416666664</v>
      </c>
    </row>
    <row r="6596" spans="1:13" x14ac:dyDescent="0.35">
      <c r="A6596">
        <v>1.6750418760468999</v>
      </c>
      <c r="B6596" t="s">
        <v>4519</v>
      </c>
      <c r="C6596" t="s">
        <v>5421</v>
      </c>
      <c r="D6596">
        <v>20151008133000</v>
      </c>
      <c r="E6596" s="1">
        <f>IF(SUMPRODUCT(--ISNUMBER(SEARCH({"ECON_EARNINGSREPORT","ECON_STOCKMARKET"},C6596)))&gt;0,1,0)</f>
        <v>0</v>
      </c>
      <c r="F6596" s="1">
        <f>IF(SUMPRODUCT(--ISNUMBER(SEARCH({"ENV_"},C6596)))&gt;0,1,0)</f>
        <v>0</v>
      </c>
      <c r="G6596" s="1">
        <f>IF(SUMPRODUCT(--ISNUMBER(SEARCH({"DISCRIMINATION","HARASSMENT","HATE_SPEECH","GENDER_VIOLENCE"},C6596)))&gt;0,1,0)</f>
        <v>0</v>
      </c>
      <c r="H6596" s="1">
        <f>IF(SUMPRODUCT(--ISNUMBER(SEARCH({"LEGALIZE","LEGISLATION","TRIAL"},C6596)))&gt;0,1,0)</f>
        <v>0</v>
      </c>
      <c r="I6596" s="1">
        <f>IF(SUMPRODUCT(--ISNUMBER(SEARCH({"LEADER"},C6596)))&gt;0,1,0)</f>
        <v>1</v>
      </c>
      <c r="J6596" t="str">
        <f t="shared" si="412"/>
        <v>2015</v>
      </c>
      <c r="K6596" t="str">
        <f t="shared" si="413"/>
        <v>10</v>
      </c>
      <c r="L6596" t="str">
        <f t="shared" si="414"/>
        <v>08</v>
      </c>
      <c r="M6596" s="2">
        <f t="shared" si="415"/>
        <v>42285.5625</v>
      </c>
    </row>
    <row r="6597" spans="1:13" x14ac:dyDescent="0.35">
      <c r="A6597">
        <v>1.2213740458015301</v>
      </c>
      <c r="B6597" t="s">
        <v>26</v>
      </c>
      <c r="C6597" t="s">
        <v>5422</v>
      </c>
      <c r="D6597">
        <v>20160222194500</v>
      </c>
      <c r="E6597" s="1">
        <f>IF(SUMPRODUCT(--ISNUMBER(SEARCH({"ECON_EARNINGSREPORT","ECON_STOCKMARKET"},C6597)))&gt;0,1,0)</f>
        <v>1</v>
      </c>
      <c r="F6597" s="1">
        <f>IF(SUMPRODUCT(--ISNUMBER(SEARCH({"ENV_"},C6597)))&gt;0,1,0)</f>
        <v>0</v>
      </c>
      <c r="G6597" s="1">
        <f>IF(SUMPRODUCT(--ISNUMBER(SEARCH({"DISCRIMINATION","HARASSMENT","HATE_SPEECH","GENDER_VIOLENCE"},C6597)))&gt;0,1,0)</f>
        <v>0</v>
      </c>
      <c r="H6597" s="1">
        <f>IF(SUMPRODUCT(--ISNUMBER(SEARCH({"LEGALIZE","LEGISLATION","TRIAL"},C6597)))&gt;0,1,0)</f>
        <v>0</v>
      </c>
      <c r="I6597" s="1">
        <f>IF(SUMPRODUCT(--ISNUMBER(SEARCH({"LEADER"},C6597)))&gt;0,1,0)</f>
        <v>0</v>
      </c>
      <c r="J6597" t="str">
        <f t="shared" si="412"/>
        <v>2016</v>
      </c>
      <c r="K6597" t="str">
        <f t="shared" si="413"/>
        <v>02</v>
      </c>
      <c r="L6597" t="str">
        <f t="shared" si="414"/>
        <v>22</v>
      </c>
      <c r="M6597" s="2">
        <f t="shared" si="415"/>
        <v>42422.822916666664</v>
      </c>
    </row>
    <row r="6598" spans="1:13" x14ac:dyDescent="0.35">
      <c r="A6598">
        <v>0</v>
      </c>
      <c r="B6598" t="s">
        <v>5423</v>
      </c>
      <c r="C6598" t="s">
        <v>5424</v>
      </c>
      <c r="D6598">
        <v>20151109184500</v>
      </c>
      <c r="E6598" s="1">
        <f>IF(SUMPRODUCT(--ISNUMBER(SEARCH({"ECON_EARNINGSREPORT","ECON_STOCKMARKET"},C6598)))&gt;0,1,0)</f>
        <v>0</v>
      </c>
      <c r="F6598" s="1">
        <f>IF(SUMPRODUCT(--ISNUMBER(SEARCH({"ENV_"},C6598)))&gt;0,1,0)</f>
        <v>0</v>
      </c>
      <c r="G6598" s="1">
        <f>IF(SUMPRODUCT(--ISNUMBER(SEARCH({"DISCRIMINATION","HARASSMENT","HATE_SPEECH","GENDER_VIOLENCE"},C6598)))&gt;0,1,0)</f>
        <v>0</v>
      </c>
      <c r="H6598" s="1">
        <f>IF(SUMPRODUCT(--ISNUMBER(SEARCH({"LEGALIZE","LEGISLATION","TRIAL"},C6598)))&gt;0,1,0)</f>
        <v>0</v>
      </c>
      <c r="I6598" s="1">
        <f>IF(SUMPRODUCT(--ISNUMBER(SEARCH({"LEADER"},C6598)))&gt;0,1,0)</f>
        <v>0</v>
      </c>
      <c r="J6598" t="str">
        <f t="shared" si="412"/>
        <v>2015</v>
      </c>
      <c r="K6598" t="str">
        <f t="shared" si="413"/>
        <v>11</v>
      </c>
      <c r="L6598" t="str">
        <f t="shared" si="414"/>
        <v>09</v>
      </c>
      <c r="M6598" s="2">
        <f t="shared" si="415"/>
        <v>42317.78125</v>
      </c>
    </row>
    <row r="6599" spans="1:13" x14ac:dyDescent="0.35">
      <c r="A6599">
        <v>-2.2556390977443601</v>
      </c>
      <c r="B6599" t="s">
        <v>5425</v>
      </c>
      <c r="C6599" t="s">
        <v>3964</v>
      </c>
      <c r="D6599">
        <v>20150916004500</v>
      </c>
      <c r="E6599" s="1">
        <f>IF(SUMPRODUCT(--ISNUMBER(SEARCH({"ECON_EARNINGSREPORT","ECON_STOCKMARKET"},C6599)))&gt;0,1,0)</f>
        <v>0</v>
      </c>
      <c r="F6599" s="1">
        <f>IF(SUMPRODUCT(--ISNUMBER(SEARCH({"ENV_"},C6599)))&gt;0,1,0)</f>
        <v>0</v>
      </c>
      <c r="G6599" s="1">
        <f>IF(SUMPRODUCT(--ISNUMBER(SEARCH({"DISCRIMINATION","HARASSMENT","HATE_SPEECH","GENDER_VIOLENCE"},C6599)))&gt;0,1,0)</f>
        <v>0</v>
      </c>
      <c r="H6599" s="1">
        <f>IF(SUMPRODUCT(--ISNUMBER(SEARCH({"LEGALIZE","LEGISLATION","TRIAL"},C6599)))&gt;0,1,0)</f>
        <v>0</v>
      </c>
      <c r="I6599" s="1">
        <f>IF(SUMPRODUCT(--ISNUMBER(SEARCH({"LEADER"},C6599)))&gt;0,1,0)</f>
        <v>1</v>
      </c>
      <c r="J6599" t="str">
        <f t="shared" si="412"/>
        <v>2015</v>
      </c>
      <c r="K6599" t="str">
        <f t="shared" si="413"/>
        <v>09</v>
      </c>
      <c r="L6599" t="str">
        <f t="shared" si="414"/>
        <v>16</v>
      </c>
      <c r="M6599" s="2">
        <f t="shared" si="415"/>
        <v>42263.03125</v>
      </c>
    </row>
    <row r="6600" spans="1:13" x14ac:dyDescent="0.35">
      <c r="A6600">
        <v>-1.9629225736096001</v>
      </c>
      <c r="B6600" t="s">
        <v>90</v>
      </c>
      <c r="C6600" t="s">
        <v>5426</v>
      </c>
      <c r="D6600">
        <v>20160205051500</v>
      </c>
      <c r="E6600" s="1">
        <f>IF(SUMPRODUCT(--ISNUMBER(SEARCH({"ECON_EARNINGSREPORT","ECON_STOCKMARKET"},C6600)))&gt;0,1,0)</f>
        <v>0</v>
      </c>
      <c r="F6600" s="1">
        <f>IF(SUMPRODUCT(--ISNUMBER(SEARCH({"ENV_"},C6600)))&gt;0,1,0)</f>
        <v>0</v>
      </c>
      <c r="G6600" s="1">
        <f>IF(SUMPRODUCT(--ISNUMBER(SEARCH({"DISCRIMINATION","HARASSMENT","HATE_SPEECH","GENDER_VIOLENCE"},C6600)))&gt;0,1,0)</f>
        <v>0</v>
      </c>
      <c r="H6600" s="1">
        <f>IF(SUMPRODUCT(--ISNUMBER(SEARCH({"LEGALIZE","LEGISLATION","TRIAL"},C6600)))&gt;0,1,0)</f>
        <v>0</v>
      </c>
      <c r="I6600" s="1">
        <f>IF(SUMPRODUCT(--ISNUMBER(SEARCH({"LEADER"},C6600)))&gt;0,1,0)</f>
        <v>0</v>
      </c>
      <c r="J6600" t="str">
        <f t="shared" si="412"/>
        <v>2016</v>
      </c>
      <c r="K6600" t="str">
        <f t="shared" si="413"/>
        <v>02</v>
      </c>
      <c r="L6600" t="str">
        <f t="shared" si="414"/>
        <v>05</v>
      </c>
      <c r="M6600" s="2">
        <f t="shared" si="415"/>
        <v>42405.21875</v>
      </c>
    </row>
    <row r="6601" spans="1:13" x14ac:dyDescent="0.35">
      <c r="A6601">
        <v>3.2689450222882601</v>
      </c>
      <c r="B6601" t="s">
        <v>1015</v>
      </c>
      <c r="C6601" t="s">
        <v>4444</v>
      </c>
      <c r="D6601">
        <v>20160222184500</v>
      </c>
      <c r="E6601" s="1">
        <f>IF(SUMPRODUCT(--ISNUMBER(SEARCH({"ECON_EARNINGSREPORT","ECON_STOCKMARKET"},C6601)))&gt;0,1,0)</f>
        <v>0</v>
      </c>
      <c r="F6601" s="1">
        <f>IF(SUMPRODUCT(--ISNUMBER(SEARCH({"ENV_"},C6601)))&gt;0,1,0)</f>
        <v>0</v>
      </c>
      <c r="G6601" s="1">
        <f>IF(SUMPRODUCT(--ISNUMBER(SEARCH({"DISCRIMINATION","HARASSMENT","HATE_SPEECH","GENDER_VIOLENCE"},C6601)))&gt;0,1,0)</f>
        <v>0</v>
      </c>
      <c r="H6601" s="1">
        <f>IF(SUMPRODUCT(--ISNUMBER(SEARCH({"LEGALIZE","LEGISLATION","TRIAL"},C6601)))&gt;0,1,0)</f>
        <v>0</v>
      </c>
      <c r="I6601" s="1">
        <f>IF(SUMPRODUCT(--ISNUMBER(SEARCH({"LEADER"},C6601)))&gt;0,1,0)</f>
        <v>1</v>
      </c>
      <c r="J6601" t="str">
        <f t="shared" si="412"/>
        <v>2016</v>
      </c>
      <c r="K6601" t="str">
        <f t="shared" si="413"/>
        <v>02</v>
      </c>
      <c r="L6601" t="str">
        <f t="shared" si="414"/>
        <v>22</v>
      </c>
      <c r="M6601" s="2">
        <f t="shared" si="415"/>
        <v>42422.78125</v>
      </c>
    </row>
    <row r="6602" spans="1:13" x14ac:dyDescent="0.35">
      <c r="A6602">
        <v>1.4492753623188399</v>
      </c>
      <c r="B6602" t="s">
        <v>5427</v>
      </c>
      <c r="C6602" t="s">
        <v>5428</v>
      </c>
      <c r="D6602">
        <v>20150225150000</v>
      </c>
      <c r="E6602" s="1">
        <f>IF(SUMPRODUCT(--ISNUMBER(SEARCH({"ECON_EARNINGSREPORT","ECON_STOCKMARKET"},C6602)))&gt;0,1,0)</f>
        <v>0</v>
      </c>
      <c r="F6602" s="1">
        <f>IF(SUMPRODUCT(--ISNUMBER(SEARCH({"ENV_"},C6602)))&gt;0,1,0)</f>
        <v>0</v>
      </c>
      <c r="G6602" s="1">
        <f>IF(SUMPRODUCT(--ISNUMBER(SEARCH({"DISCRIMINATION","HARASSMENT","HATE_SPEECH","GENDER_VIOLENCE"},C6602)))&gt;0,1,0)</f>
        <v>0</v>
      </c>
      <c r="H6602" s="1">
        <f>IF(SUMPRODUCT(--ISNUMBER(SEARCH({"LEGALIZE","LEGISLATION","TRIAL"},C6602)))&gt;0,1,0)</f>
        <v>0</v>
      </c>
      <c r="I6602" s="1">
        <f>IF(SUMPRODUCT(--ISNUMBER(SEARCH({"LEADER"},C6602)))&gt;0,1,0)</f>
        <v>0</v>
      </c>
      <c r="J6602" t="str">
        <f t="shared" si="412"/>
        <v>2015</v>
      </c>
      <c r="K6602" t="str">
        <f t="shared" si="413"/>
        <v>02</v>
      </c>
      <c r="L6602" t="str">
        <f t="shared" si="414"/>
        <v>25</v>
      </c>
      <c r="M6602" s="2">
        <f t="shared" si="415"/>
        <v>42060.625</v>
      </c>
    </row>
    <row r="6603" spans="1:13" x14ac:dyDescent="0.35">
      <c r="A6603">
        <v>1.5625</v>
      </c>
      <c r="B6603" t="s">
        <v>115</v>
      </c>
      <c r="C6603" t="s">
        <v>5429</v>
      </c>
      <c r="D6603">
        <v>20160428163000</v>
      </c>
      <c r="E6603" s="1">
        <f>IF(SUMPRODUCT(--ISNUMBER(SEARCH({"ECON_EARNINGSREPORT","ECON_STOCKMARKET"},C6603)))&gt;0,1,0)</f>
        <v>0</v>
      </c>
      <c r="F6603" s="1">
        <f>IF(SUMPRODUCT(--ISNUMBER(SEARCH({"ENV_"},C6603)))&gt;0,1,0)</f>
        <v>0</v>
      </c>
      <c r="G6603" s="1">
        <f>IF(SUMPRODUCT(--ISNUMBER(SEARCH({"DISCRIMINATION","HARASSMENT","HATE_SPEECH","GENDER_VIOLENCE"},C6603)))&gt;0,1,0)</f>
        <v>0</v>
      </c>
      <c r="H6603" s="1">
        <f>IF(SUMPRODUCT(--ISNUMBER(SEARCH({"LEGALIZE","LEGISLATION","TRIAL"},C6603)))&gt;0,1,0)</f>
        <v>0</v>
      </c>
      <c r="I6603" s="1">
        <f>IF(SUMPRODUCT(--ISNUMBER(SEARCH({"LEADER"},C6603)))&gt;0,1,0)</f>
        <v>1</v>
      </c>
      <c r="J6603" t="str">
        <f t="shared" si="412"/>
        <v>2016</v>
      </c>
      <c r="K6603" t="str">
        <f t="shared" si="413"/>
        <v>04</v>
      </c>
      <c r="L6603" t="str">
        <f t="shared" si="414"/>
        <v>28</v>
      </c>
      <c r="M6603" s="2">
        <f t="shared" si="415"/>
        <v>42488.6875</v>
      </c>
    </row>
    <row r="6604" spans="1:13" x14ac:dyDescent="0.35">
      <c r="A6604">
        <v>3.1298904538341201</v>
      </c>
      <c r="B6604" t="s">
        <v>526</v>
      </c>
      <c r="C6604" t="s">
        <v>5430</v>
      </c>
      <c r="D6604">
        <v>20160502013000</v>
      </c>
      <c r="E6604" s="1">
        <f>IF(SUMPRODUCT(--ISNUMBER(SEARCH({"ECON_EARNINGSREPORT","ECON_STOCKMARKET"},C6604)))&gt;0,1,0)</f>
        <v>0</v>
      </c>
      <c r="F6604" s="1">
        <f>IF(SUMPRODUCT(--ISNUMBER(SEARCH({"ENV_"},C6604)))&gt;0,1,0)</f>
        <v>0</v>
      </c>
      <c r="G6604" s="1">
        <f>IF(SUMPRODUCT(--ISNUMBER(SEARCH({"DISCRIMINATION","HARASSMENT","HATE_SPEECH","GENDER_VIOLENCE"},C6604)))&gt;0,1,0)</f>
        <v>0</v>
      </c>
      <c r="H6604" s="1">
        <f>IF(SUMPRODUCT(--ISNUMBER(SEARCH({"LEGALIZE","LEGISLATION","TRIAL"},C6604)))&gt;0,1,0)</f>
        <v>0</v>
      </c>
      <c r="I6604" s="1">
        <f>IF(SUMPRODUCT(--ISNUMBER(SEARCH({"LEADER"},C6604)))&gt;0,1,0)</f>
        <v>0</v>
      </c>
      <c r="J6604" t="str">
        <f t="shared" si="412"/>
        <v>2016</v>
      </c>
      <c r="K6604" t="str">
        <f t="shared" si="413"/>
        <v>05</v>
      </c>
      <c r="L6604" t="str">
        <f t="shared" si="414"/>
        <v>02</v>
      </c>
      <c r="M6604" s="2">
        <f t="shared" si="415"/>
        <v>42492.0625</v>
      </c>
    </row>
    <row r="6605" spans="1:13" x14ac:dyDescent="0.35">
      <c r="A6605">
        <v>1.2738853503184699</v>
      </c>
      <c r="B6605" t="s">
        <v>854</v>
      </c>
      <c r="C6605" t="s">
        <v>5431</v>
      </c>
      <c r="D6605">
        <v>20150926134500</v>
      </c>
      <c r="E6605" s="1">
        <f>IF(SUMPRODUCT(--ISNUMBER(SEARCH({"ECON_EARNINGSREPORT","ECON_STOCKMARKET"},C6605)))&gt;0,1,0)</f>
        <v>1</v>
      </c>
      <c r="F6605" s="1">
        <f>IF(SUMPRODUCT(--ISNUMBER(SEARCH({"ENV_"},C6605)))&gt;0,1,0)</f>
        <v>0</v>
      </c>
      <c r="G6605" s="1">
        <f>IF(SUMPRODUCT(--ISNUMBER(SEARCH({"DISCRIMINATION","HARASSMENT","HATE_SPEECH","GENDER_VIOLENCE"},C6605)))&gt;0,1,0)</f>
        <v>0</v>
      </c>
      <c r="H6605" s="1">
        <f>IF(SUMPRODUCT(--ISNUMBER(SEARCH({"LEGALIZE","LEGISLATION","TRIAL"},C6605)))&gt;0,1,0)</f>
        <v>0</v>
      </c>
      <c r="I6605" s="1">
        <f>IF(SUMPRODUCT(--ISNUMBER(SEARCH({"LEADER"},C6605)))&gt;0,1,0)</f>
        <v>0</v>
      </c>
      <c r="J6605" t="str">
        <f t="shared" si="412"/>
        <v>2015</v>
      </c>
      <c r="K6605" t="str">
        <f t="shared" si="413"/>
        <v>09</v>
      </c>
      <c r="L6605" t="str">
        <f t="shared" si="414"/>
        <v>26</v>
      </c>
      <c r="M6605" s="2">
        <f t="shared" si="415"/>
        <v>42273.572916666664</v>
      </c>
    </row>
    <row r="6606" spans="1:13" x14ac:dyDescent="0.35">
      <c r="A6606">
        <v>-7.1794871794871797</v>
      </c>
      <c r="B6606" t="s">
        <v>5432</v>
      </c>
      <c r="C6606" t="s">
        <v>5433</v>
      </c>
      <c r="D6606">
        <v>20150604174500</v>
      </c>
      <c r="E6606" s="1">
        <f>IF(SUMPRODUCT(--ISNUMBER(SEARCH({"ECON_EARNINGSREPORT","ECON_STOCKMARKET"},C6606)))&gt;0,1,0)</f>
        <v>0</v>
      </c>
      <c r="F6606" s="1">
        <f>IF(SUMPRODUCT(--ISNUMBER(SEARCH({"ENV_"},C6606)))&gt;0,1,0)</f>
        <v>0</v>
      </c>
      <c r="G6606" s="1">
        <f>IF(SUMPRODUCT(--ISNUMBER(SEARCH({"DISCRIMINATION","HARASSMENT","HATE_SPEECH","GENDER_VIOLENCE"},C6606)))&gt;0,1,0)</f>
        <v>0</v>
      </c>
      <c r="H6606" s="1">
        <f>IF(SUMPRODUCT(--ISNUMBER(SEARCH({"LEGALIZE","LEGISLATION","TRIAL"},C6606)))&gt;0,1,0)</f>
        <v>0</v>
      </c>
      <c r="I6606" s="1">
        <f>IF(SUMPRODUCT(--ISNUMBER(SEARCH({"LEADER"},C6606)))&gt;0,1,0)</f>
        <v>1</v>
      </c>
      <c r="J6606" t="str">
        <f t="shared" si="412"/>
        <v>2015</v>
      </c>
      <c r="K6606" t="str">
        <f t="shared" si="413"/>
        <v>06</v>
      </c>
      <c r="L6606" t="str">
        <f t="shared" si="414"/>
        <v>04</v>
      </c>
      <c r="M6606" s="2">
        <f t="shared" si="415"/>
        <v>42159.739583333336</v>
      </c>
    </row>
    <row r="6607" spans="1:13" x14ac:dyDescent="0.35">
      <c r="A6607">
        <v>5.46875</v>
      </c>
      <c r="B6607" t="s">
        <v>8</v>
      </c>
      <c r="C6607" t="s">
        <v>5434</v>
      </c>
      <c r="D6607">
        <v>20160120160000</v>
      </c>
      <c r="E6607" s="1">
        <f>IF(SUMPRODUCT(--ISNUMBER(SEARCH({"ECON_EARNINGSREPORT","ECON_STOCKMARKET"},C6607)))&gt;0,1,0)</f>
        <v>0</v>
      </c>
      <c r="F6607" s="1">
        <f>IF(SUMPRODUCT(--ISNUMBER(SEARCH({"ENV_"},C6607)))&gt;0,1,0)</f>
        <v>0</v>
      </c>
      <c r="G6607" s="1">
        <f>IF(SUMPRODUCT(--ISNUMBER(SEARCH({"DISCRIMINATION","HARASSMENT","HATE_SPEECH","GENDER_VIOLENCE"},C6607)))&gt;0,1,0)</f>
        <v>0</v>
      </c>
      <c r="H6607" s="1">
        <f>IF(SUMPRODUCT(--ISNUMBER(SEARCH({"LEGALIZE","LEGISLATION","TRIAL"},C6607)))&gt;0,1,0)</f>
        <v>0</v>
      </c>
      <c r="I6607" s="1">
        <f>IF(SUMPRODUCT(--ISNUMBER(SEARCH({"LEADER"},C6607)))&gt;0,1,0)</f>
        <v>0</v>
      </c>
      <c r="J6607" t="str">
        <f t="shared" si="412"/>
        <v>2016</v>
      </c>
      <c r="K6607" t="str">
        <f t="shared" si="413"/>
        <v>01</v>
      </c>
      <c r="L6607" t="str">
        <f t="shared" si="414"/>
        <v>20</v>
      </c>
      <c r="M6607" s="2">
        <f t="shared" si="415"/>
        <v>42389.666666666664</v>
      </c>
    </row>
    <row r="6608" spans="1:13" x14ac:dyDescent="0.35">
      <c r="A6608">
        <v>-4.3010752688171996</v>
      </c>
      <c r="B6608" t="s">
        <v>121</v>
      </c>
      <c r="C6608" t="s">
        <v>4134</v>
      </c>
      <c r="D6608">
        <v>20150925230000</v>
      </c>
      <c r="E6608" s="1">
        <f>IF(SUMPRODUCT(--ISNUMBER(SEARCH({"ECON_EARNINGSREPORT","ECON_STOCKMARKET"},C6608)))&gt;0,1,0)</f>
        <v>0</v>
      </c>
      <c r="F6608" s="1">
        <f>IF(SUMPRODUCT(--ISNUMBER(SEARCH({"ENV_"},C6608)))&gt;0,1,0)</f>
        <v>0</v>
      </c>
      <c r="G6608" s="1">
        <f>IF(SUMPRODUCT(--ISNUMBER(SEARCH({"DISCRIMINATION","HARASSMENT","HATE_SPEECH","GENDER_VIOLENCE"},C6608)))&gt;0,1,0)</f>
        <v>0</v>
      </c>
      <c r="H6608" s="1">
        <f>IF(SUMPRODUCT(--ISNUMBER(SEARCH({"LEGALIZE","LEGISLATION","TRIAL"},C6608)))&gt;0,1,0)</f>
        <v>1</v>
      </c>
      <c r="I6608" s="1">
        <f>IF(SUMPRODUCT(--ISNUMBER(SEARCH({"LEADER"},C6608)))&gt;0,1,0)</f>
        <v>0</v>
      </c>
      <c r="J6608" t="str">
        <f t="shared" si="412"/>
        <v>2015</v>
      </c>
      <c r="K6608" t="str">
        <f t="shared" si="413"/>
        <v>09</v>
      </c>
      <c r="L6608" t="str">
        <f t="shared" si="414"/>
        <v>25</v>
      </c>
      <c r="M6608" s="2">
        <f t="shared" si="415"/>
        <v>42272.958333333336</v>
      </c>
    </row>
    <row r="6609" spans="1:13" x14ac:dyDescent="0.35">
      <c r="A6609">
        <v>1.77914110429448</v>
      </c>
      <c r="B6609" t="s">
        <v>56</v>
      </c>
      <c r="C6609" t="s">
        <v>5435</v>
      </c>
      <c r="D6609">
        <v>20150831120000</v>
      </c>
      <c r="E6609" s="1">
        <f>IF(SUMPRODUCT(--ISNUMBER(SEARCH({"ECON_EARNINGSREPORT","ECON_STOCKMARKET"},C6609)))&gt;0,1,0)</f>
        <v>0</v>
      </c>
      <c r="F6609" s="1">
        <f>IF(SUMPRODUCT(--ISNUMBER(SEARCH({"ENV_"},C6609)))&gt;0,1,0)</f>
        <v>0</v>
      </c>
      <c r="G6609" s="1">
        <f>IF(SUMPRODUCT(--ISNUMBER(SEARCH({"DISCRIMINATION","HARASSMENT","HATE_SPEECH","GENDER_VIOLENCE"},C6609)))&gt;0,1,0)</f>
        <v>0</v>
      </c>
      <c r="H6609" s="1">
        <f>IF(SUMPRODUCT(--ISNUMBER(SEARCH({"LEGALIZE","LEGISLATION","TRIAL"},C6609)))&gt;0,1,0)</f>
        <v>0</v>
      </c>
      <c r="I6609" s="1">
        <f>IF(SUMPRODUCT(--ISNUMBER(SEARCH({"LEADER"},C6609)))&gt;0,1,0)</f>
        <v>1</v>
      </c>
      <c r="J6609" t="str">
        <f t="shared" si="412"/>
        <v>2015</v>
      </c>
      <c r="K6609" t="str">
        <f t="shared" si="413"/>
        <v>08</v>
      </c>
      <c r="L6609" t="str">
        <f t="shared" si="414"/>
        <v>31</v>
      </c>
      <c r="M6609" s="2">
        <f t="shared" si="415"/>
        <v>42247.5</v>
      </c>
    </row>
    <row r="6610" spans="1:13" x14ac:dyDescent="0.35">
      <c r="A6610">
        <v>3.42075256556442</v>
      </c>
      <c r="B6610" t="s">
        <v>318</v>
      </c>
      <c r="C6610" t="s">
        <v>5436</v>
      </c>
      <c r="D6610">
        <v>20151207141500</v>
      </c>
      <c r="E6610" s="1">
        <f>IF(SUMPRODUCT(--ISNUMBER(SEARCH({"ECON_EARNINGSREPORT","ECON_STOCKMARKET"},C6610)))&gt;0,1,0)</f>
        <v>0</v>
      </c>
      <c r="F6610" s="1">
        <f>IF(SUMPRODUCT(--ISNUMBER(SEARCH({"ENV_"},C6610)))&gt;0,1,0)</f>
        <v>0</v>
      </c>
      <c r="G6610" s="1">
        <f>IF(SUMPRODUCT(--ISNUMBER(SEARCH({"DISCRIMINATION","HARASSMENT","HATE_SPEECH","GENDER_VIOLENCE"},C6610)))&gt;0,1,0)</f>
        <v>0</v>
      </c>
      <c r="H6610" s="1">
        <f>IF(SUMPRODUCT(--ISNUMBER(SEARCH({"LEGALIZE","LEGISLATION","TRIAL"},C6610)))&gt;0,1,0)</f>
        <v>0</v>
      </c>
      <c r="I6610" s="1">
        <f>IF(SUMPRODUCT(--ISNUMBER(SEARCH({"LEADER"},C6610)))&gt;0,1,0)</f>
        <v>0</v>
      </c>
      <c r="J6610" t="str">
        <f t="shared" si="412"/>
        <v>2015</v>
      </c>
      <c r="K6610" t="str">
        <f t="shared" si="413"/>
        <v>12</v>
      </c>
      <c r="L6610" t="str">
        <f t="shared" si="414"/>
        <v>07</v>
      </c>
      <c r="M6610" s="2">
        <f t="shared" si="415"/>
        <v>42345.59375</v>
      </c>
    </row>
    <row r="6611" spans="1:13" x14ac:dyDescent="0.35">
      <c r="A6611">
        <v>-0.775193798449612</v>
      </c>
      <c r="B6611" t="s">
        <v>2135</v>
      </c>
      <c r="C6611" t="s">
        <v>3817</v>
      </c>
      <c r="D6611">
        <v>20150303090000</v>
      </c>
      <c r="E6611" s="1">
        <f>IF(SUMPRODUCT(--ISNUMBER(SEARCH({"ECON_EARNINGSREPORT","ECON_STOCKMARKET"},C6611)))&gt;0,1,0)</f>
        <v>0</v>
      </c>
      <c r="F6611" s="1">
        <f>IF(SUMPRODUCT(--ISNUMBER(SEARCH({"ENV_"},C6611)))&gt;0,1,0)</f>
        <v>0</v>
      </c>
      <c r="G6611" s="1">
        <f>IF(SUMPRODUCT(--ISNUMBER(SEARCH({"DISCRIMINATION","HARASSMENT","HATE_SPEECH","GENDER_VIOLENCE"},C6611)))&gt;0,1,0)</f>
        <v>0</v>
      </c>
      <c r="H6611" s="1">
        <f>IF(SUMPRODUCT(--ISNUMBER(SEARCH({"LEGALIZE","LEGISLATION","TRIAL"},C6611)))&gt;0,1,0)</f>
        <v>0</v>
      </c>
      <c r="I6611" s="1">
        <f>IF(SUMPRODUCT(--ISNUMBER(SEARCH({"LEADER"},C6611)))&gt;0,1,0)</f>
        <v>0</v>
      </c>
      <c r="J6611" t="str">
        <f t="shared" si="412"/>
        <v>2015</v>
      </c>
      <c r="K6611" t="str">
        <f t="shared" si="413"/>
        <v>03</v>
      </c>
      <c r="L6611" t="str">
        <f t="shared" si="414"/>
        <v>03</v>
      </c>
      <c r="M6611" s="2">
        <f t="shared" si="415"/>
        <v>42066.375</v>
      </c>
    </row>
    <row r="6612" spans="1:13" x14ac:dyDescent="0.35">
      <c r="A6612">
        <v>2.8776978417266199</v>
      </c>
      <c r="B6612" t="s">
        <v>451</v>
      </c>
      <c r="C6612" t="s">
        <v>5437</v>
      </c>
      <c r="D6612">
        <v>20160510190000</v>
      </c>
      <c r="E6612" s="1">
        <f>IF(SUMPRODUCT(--ISNUMBER(SEARCH({"ECON_EARNINGSREPORT","ECON_STOCKMARKET"},C6612)))&gt;0,1,0)</f>
        <v>0</v>
      </c>
      <c r="F6612" s="1">
        <f>IF(SUMPRODUCT(--ISNUMBER(SEARCH({"ENV_"},C6612)))&gt;0,1,0)</f>
        <v>0</v>
      </c>
      <c r="G6612" s="1">
        <f>IF(SUMPRODUCT(--ISNUMBER(SEARCH({"DISCRIMINATION","HARASSMENT","HATE_SPEECH","GENDER_VIOLENCE"},C6612)))&gt;0,1,0)</f>
        <v>0</v>
      </c>
      <c r="H6612" s="1">
        <f>IF(SUMPRODUCT(--ISNUMBER(SEARCH({"LEGALIZE","LEGISLATION","TRIAL"},C6612)))&gt;0,1,0)</f>
        <v>0</v>
      </c>
      <c r="I6612" s="1">
        <f>IF(SUMPRODUCT(--ISNUMBER(SEARCH({"LEADER"},C6612)))&gt;0,1,0)</f>
        <v>0</v>
      </c>
      <c r="J6612" t="str">
        <f t="shared" si="412"/>
        <v>2016</v>
      </c>
      <c r="K6612" t="str">
        <f t="shared" si="413"/>
        <v>05</v>
      </c>
      <c r="L6612" t="str">
        <f t="shared" si="414"/>
        <v>10</v>
      </c>
      <c r="M6612" s="2">
        <f t="shared" si="415"/>
        <v>42500.791666666664</v>
      </c>
    </row>
    <row r="6613" spans="1:13" x14ac:dyDescent="0.35">
      <c r="A6613">
        <v>-0.76335877862595403</v>
      </c>
      <c r="B6613" t="s">
        <v>5438</v>
      </c>
      <c r="C6613" t="s">
        <v>3844</v>
      </c>
      <c r="D6613">
        <v>20150329214500</v>
      </c>
      <c r="E6613" s="1">
        <f>IF(SUMPRODUCT(--ISNUMBER(SEARCH({"ECON_EARNINGSREPORT","ECON_STOCKMARKET"},C6613)))&gt;0,1,0)</f>
        <v>0</v>
      </c>
      <c r="F6613" s="1">
        <f>IF(SUMPRODUCT(--ISNUMBER(SEARCH({"ENV_"},C6613)))&gt;0,1,0)</f>
        <v>0</v>
      </c>
      <c r="G6613" s="1">
        <f>IF(SUMPRODUCT(--ISNUMBER(SEARCH({"DISCRIMINATION","HARASSMENT","HATE_SPEECH","GENDER_VIOLENCE"},C6613)))&gt;0,1,0)</f>
        <v>0</v>
      </c>
      <c r="H6613" s="1">
        <f>IF(SUMPRODUCT(--ISNUMBER(SEARCH({"LEGALIZE","LEGISLATION","TRIAL"},C6613)))&gt;0,1,0)</f>
        <v>0</v>
      </c>
      <c r="I6613" s="1">
        <f>IF(SUMPRODUCT(--ISNUMBER(SEARCH({"LEADER"},C6613)))&gt;0,1,0)</f>
        <v>0</v>
      </c>
      <c r="J6613" t="str">
        <f t="shared" si="412"/>
        <v>2015</v>
      </c>
      <c r="K6613" t="str">
        <f t="shared" si="413"/>
        <v>03</v>
      </c>
      <c r="L6613" t="str">
        <f t="shared" si="414"/>
        <v>29</v>
      </c>
      <c r="M6613" s="2">
        <f t="shared" si="415"/>
        <v>42092.90625</v>
      </c>
    </row>
    <row r="6614" spans="1:13" x14ac:dyDescent="0.35">
      <c r="A6614">
        <v>0.55248618784530401</v>
      </c>
      <c r="B6614" t="s">
        <v>471</v>
      </c>
      <c r="C6614" t="s">
        <v>5439</v>
      </c>
      <c r="D6614">
        <v>20150504134500</v>
      </c>
      <c r="E6614" s="1">
        <f>IF(SUMPRODUCT(--ISNUMBER(SEARCH({"ECON_EARNINGSREPORT","ECON_STOCKMARKET"},C6614)))&gt;0,1,0)</f>
        <v>0</v>
      </c>
      <c r="F6614" s="1">
        <f>IF(SUMPRODUCT(--ISNUMBER(SEARCH({"ENV_"},C6614)))&gt;0,1,0)</f>
        <v>0</v>
      </c>
      <c r="G6614" s="1">
        <f>IF(SUMPRODUCT(--ISNUMBER(SEARCH({"DISCRIMINATION","HARASSMENT","HATE_SPEECH","GENDER_VIOLENCE"},C6614)))&gt;0,1,0)</f>
        <v>0</v>
      </c>
      <c r="H6614" s="1">
        <f>IF(SUMPRODUCT(--ISNUMBER(SEARCH({"LEGALIZE","LEGISLATION","TRIAL"},C6614)))&gt;0,1,0)</f>
        <v>0</v>
      </c>
      <c r="I6614" s="1">
        <f>IF(SUMPRODUCT(--ISNUMBER(SEARCH({"LEADER"},C6614)))&gt;0,1,0)</f>
        <v>1</v>
      </c>
      <c r="J6614" t="str">
        <f t="shared" si="412"/>
        <v>2015</v>
      </c>
      <c r="K6614" t="str">
        <f t="shared" si="413"/>
        <v>05</v>
      </c>
      <c r="L6614" t="str">
        <f t="shared" si="414"/>
        <v>04</v>
      </c>
      <c r="M6614" s="2">
        <f t="shared" si="415"/>
        <v>42128.572916666664</v>
      </c>
    </row>
    <row r="6615" spans="1:13" x14ac:dyDescent="0.35">
      <c r="A6615">
        <v>0.96618357487922701</v>
      </c>
      <c r="B6615" t="s">
        <v>65</v>
      </c>
      <c r="C6615" t="s">
        <v>4612</v>
      </c>
      <c r="D6615">
        <v>20150522110000</v>
      </c>
      <c r="E6615" s="1">
        <f>IF(SUMPRODUCT(--ISNUMBER(SEARCH({"ECON_EARNINGSREPORT","ECON_STOCKMARKET"},C6615)))&gt;0,1,0)</f>
        <v>1</v>
      </c>
      <c r="F6615" s="1">
        <f>IF(SUMPRODUCT(--ISNUMBER(SEARCH({"ENV_"},C6615)))&gt;0,1,0)</f>
        <v>0</v>
      </c>
      <c r="G6615" s="1">
        <f>IF(SUMPRODUCT(--ISNUMBER(SEARCH({"DISCRIMINATION","HARASSMENT","HATE_SPEECH","GENDER_VIOLENCE"},C6615)))&gt;0,1,0)</f>
        <v>0</v>
      </c>
      <c r="H6615" s="1">
        <f>IF(SUMPRODUCT(--ISNUMBER(SEARCH({"LEGALIZE","LEGISLATION","TRIAL"},C6615)))&gt;0,1,0)</f>
        <v>0</v>
      </c>
      <c r="I6615" s="1">
        <f>IF(SUMPRODUCT(--ISNUMBER(SEARCH({"LEADER"},C6615)))&gt;0,1,0)</f>
        <v>0</v>
      </c>
      <c r="J6615" t="str">
        <f t="shared" si="412"/>
        <v>2015</v>
      </c>
      <c r="K6615" t="str">
        <f t="shared" si="413"/>
        <v>05</v>
      </c>
      <c r="L6615" t="str">
        <f t="shared" si="414"/>
        <v>22</v>
      </c>
      <c r="M6615" s="2">
        <f t="shared" si="415"/>
        <v>42146.458333333336</v>
      </c>
    </row>
    <row r="6616" spans="1:13" x14ac:dyDescent="0.35">
      <c r="A6616">
        <v>-0.21276595744680801</v>
      </c>
      <c r="B6616" t="s">
        <v>287</v>
      </c>
      <c r="D6616">
        <v>20151030154500</v>
      </c>
      <c r="E6616" s="1">
        <f>IF(SUMPRODUCT(--ISNUMBER(SEARCH({"ECON_EARNINGSREPORT","ECON_STOCKMARKET"},C6616)))&gt;0,1,0)</f>
        <v>0</v>
      </c>
      <c r="F6616" s="1">
        <f>IF(SUMPRODUCT(--ISNUMBER(SEARCH({"ENV_"},C6616)))&gt;0,1,0)</f>
        <v>0</v>
      </c>
      <c r="G6616" s="1">
        <f>IF(SUMPRODUCT(--ISNUMBER(SEARCH({"DISCRIMINATION","HARASSMENT","HATE_SPEECH","GENDER_VIOLENCE"},C6616)))&gt;0,1,0)</f>
        <v>0</v>
      </c>
      <c r="H6616" s="1">
        <f>IF(SUMPRODUCT(--ISNUMBER(SEARCH({"LEGALIZE","LEGISLATION","TRIAL"},C6616)))&gt;0,1,0)</f>
        <v>0</v>
      </c>
      <c r="I6616" s="1">
        <f>IF(SUMPRODUCT(--ISNUMBER(SEARCH({"LEADER"},C6616)))&gt;0,1,0)</f>
        <v>0</v>
      </c>
      <c r="J6616" t="str">
        <f t="shared" si="412"/>
        <v>2015</v>
      </c>
      <c r="K6616" t="str">
        <f t="shared" si="413"/>
        <v>10</v>
      </c>
      <c r="L6616" t="str">
        <f t="shared" si="414"/>
        <v>30</v>
      </c>
      <c r="M6616" s="2">
        <f t="shared" si="415"/>
        <v>42307.65625</v>
      </c>
    </row>
    <row r="6617" spans="1:13" x14ac:dyDescent="0.35">
      <c r="A6617">
        <v>-0.9375</v>
      </c>
      <c r="B6617" t="s">
        <v>1426</v>
      </c>
      <c r="C6617" t="s">
        <v>5440</v>
      </c>
      <c r="D6617">
        <v>20160225044500</v>
      </c>
      <c r="E6617" s="1">
        <f>IF(SUMPRODUCT(--ISNUMBER(SEARCH({"ECON_EARNINGSREPORT","ECON_STOCKMARKET"},C6617)))&gt;0,1,0)</f>
        <v>0</v>
      </c>
      <c r="F6617" s="1">
        <f>IF(SUMPRODUCT(--ISNUMBER(SEARCH({"ENV_"},C6617)))&gt;0,1,0)</f>
        <v>0</v>
      </c>
      <c r="G6617" s="1">
        <f>IF(SUMPRODUCT(--ISNUMBER(SEARCH({"DISCRIMINATION","HARASSMENT","HATE_SPEECH","GENDER_VIOLENCE"},C6617)))&gt;0,1,0)</f>
        <v>0</v>
      </c>
      <c r="H6617" s="1">
        <f>IF(SUMPRODUCT(--ISNUMBER(SEARCH({"LEGALIZE","LEGISLATION","TRIAL"},C6617)))&gt;0,1,0)</f>
        <v>0</v>
      </c>
      <c r="I6617" s="1">
        <f>IF(SUMPRODUCT(--ISNUMBER(SEARCH({"LEADER"},C6617)))&gt;0,1,0)</f>
        <v>0</v>
      </c>
      <c r="J6617" t="str">
        <f t="shared" si="412"/>
        <v>2016</v>
      </c>
      <c r="K6617" t="str">
        <f t="shared" si="413"/>
        <v>02</v>
      </c>
      <c r="L6617" t="str">
        <f t="shared" si="414"/>
        <v>25</v>
      </c>
      <c r="M6617" s="2">
        <f t="shared" si="415"/>
        <v>42425.197916666664</v>
      </c>
    </row>
    <row r="6618" spans="1:13" x14ac:dyDescent="0.35">
      <c r="A6618">
        <v>-2.2618231665524302</v>
      </c>
      <c r="B6618" t="s">
        <v>4467</v>
      </c>
      <c r="D6618">
        <v>20151102203000</v>
      </c>
      <c r="E6618" s="1">
        <f>IF(SUMPRODUCT(--ISNUMBER(SEARCH({"ECON_EARNINGSREPORT","ECON_STOCKMARKET"},C6618)))&gt;0,1,0)</f>
        <v>0</v>
      </c>
      <c r="F6618" s="1">
        <f>IF(SUMPRODUCT(--ISNUMBER(SEARCH({"ENV_"},C6618)))&gt;0,1,0)</f>
        <v>0</v>
      </c>
      <c r="G6618" s="1">
        <f>IF(SUMPRODUCT(--ISNUMBER(SEARCH({"DISCRIMINATION","HARASSMENT","HATE_SPEECH","GENDER_VIOLENCE"},C6618)))&gt;0,1,0)</f>
        <v>0</v>
      </c>
      <c r="H6618" s="1">
        <f>IF(SUMPRODUCT(--ISNUMBER(SEARCH({"LEGALIZE","LEGISLATION","TRIAL"},C6618)))&gt;0,1,0)</f>
        <v>0</v>
      </c>
      <c r="I6618" s="1">
        <f>IF(SUMPRODUCT(--ISNUMBER(SEARCH({"LEADER"},C6618)))&gt;0,1,0)</f>
        <v>0</v>
      </c>
      <c r="J6618" t="str">
        <f t="shared" si="412"/>
        <v>2015</v>
      </c>
      <c r="K6618" t="str">
        <f t="shared" si="413"/>
        <v>11</v>
      </c>
      <c r="L6618" t="str">
        <f t="shared" si="414"/>
        <v>02</v>
      </c>
      <c r="M6618" s="2">
        <f t="shared" si="415"/>
        <v>42310.854166666664</v>
      </c>
    </row>
    <row r="6619" spans="1:13" x14ac:dyDescent="0.35">
      <c r="A6619">
        <v>-0.221238938053097</v>
      </c>
      <c r="B6619" t="s">
        <v>5441</v>
      </c>
      <c r="C6619" t="s">
        <v>5442</v>
      </c>
      <c r="D6619">
        <v>20151007113000</v>
      </c>
      <c r="E6619" s="1">
        <f>IF(SUMPRODUCT(--ISNUMBER(SEARCH({"ECON_EARNINGSREPORT","ECON_STOCKMARKET"},C6619)))&gt;0,1,0)</f>
        <v>0</v>
      </c>
      <c r="F6619" s="1">
        <f>IF(SUMPRODUCT(--ISNUMBER(SEARCH({"ENV_"},C6619)))&gt;0,1,0)</f>
        <v>0</v>
      </c>
      <c r="G6619" s="1">
        <f>IF(SUMPRODUCT(--ISNUMBER(SEARCH({"DISCRIMINATION","HARASSMENT","HATE_SPEECH","GENDER_VIOLENCE"},C6619)))&gt;0,1,0)</f>
        <v>0</v>
      </c>
      <c r="H6619" s="1">
        <f>IF(SUMPRODUCT(--ISNUMBER(SEARCH({"LEGALIZE","LEGISLATION","TRIAL"},C6619)))&gt;0,1,0)</f>
        <v>0</v>
      </c>
      <c r="I6619" s="1">
        <f>IF(SUMPRODUCT(--ISNUMBER(SEARCH({"LEADER"},C6619)))&gt;0,1,0)</f>
        <v>0</v>
      </c>
      <c r="J6619" t="str">
        <f t="shared" si="412"/>
        <v>2015</v>
      </c>
      <c r="K6619" t="str">
        <f t="shared" si="413"/>
        <v>10</v>
      </c>
      <c r="L6619" t="str">
        <f t="shared" si="414"/>
        <v>07</v>
      </c>
      <c r="M6619" s="2">
        <f t="shared" si="415"/>
        <v>42284.479166666664</v>
      </c>
    </row>
    <row r="6620" spans="1:13" x14ac:dyDescent="0.35">
      <c r="A6620">
        <v>0.87463556851311997</v>
      </c>
      <c r="B6620" t="s">
        <v>26</v>
      </c>
      <c r="C6620" t="s">
        <v>5443</v>
      </c>
      <c r="D6620">
        <v>20151125071500</v>
      </c>
      <c r="E6620" s="1">
        <f>IF(SUMPRODUCT(--ISNUMBER(SEARCH({"ECON_EARNINGSREPORT","ECON_STOCKMARKET"},C6620)))&gt;0,1,0)</f>
        <v>1</v>
      </c>
      <c r="F6620" s="1">
        <f>IF(SUMPRODUCT(--ISNUMBER(SEARCH({"ENV_"},C6620)))&gt;0,1,0)</f>
        <v>0</v>
      </c>
      <c r="G6620" s="1">
        <f>IF(SUMPRODUCT(--ISNUMBER(SEARCH({"DISCRIMINATION","HARASSMENT","HATE_SPEECH","GENDER_VIOLENCE"},C6620)))&gt;0,1,0)</f>
        <v>0</v>
      </c>
      <c r="H6620" s="1">
        <f>IF(SUMPRODUCT(--ISNUMBER(SEARCH({"LEGALIZE","LEGISLATION","TRIAL"},C6620)))&gt;0,1,0)</f>
        <v>0</v>
      </c>
      <c r="I6620" s="1">
        <f>IF(SUMPRODUCT(--ISNUMBER(SEARCH({"LEADER"},C6620)))&gt;0,1,0)</f>
        <v>1</v>
      </c>
      <c r="J6620" t="str">
        <f t="shared" si="412"/>
        <v>2015</v>
      </c>
      <c r="K6620" t="str">
        <f t="shared" si="413"/>
        <v>11</v>
      </c>
      <c r="L6620" t="str">
        <f t="shared" si="414"/>
        <v>25</v>
      </c>
      <c r="M6620" s="2">
        <f t="shared" si="415"/>
        <v>42333.302083333336</v>
      </c>
    </row>
    <row r="6621" spans="1:13" x14ac:dyDescent="0.35">
      <c r="A6621">
        <v>2.16606498194946</v>
      </c>
      <c r="B6621" t="s">
        <v>469</v>
      </c>
      <c r="C6621" t="s">
        <v>5444</v>
      </c>
      <c r="D6621">
        <v>20151210120000</v>
      </c>
      <c r="E6621" s="1">
        <f>IF(SUMPRODUCT(--ISNUMBER(SEARCH({"ECON_EARNINGSREPORT","ECON_STOCKMARKET"},C6621)))&gt;0,1,0)</f>
        <v>0</v>
      </c>
      <c r="F6621" s="1">
        <f>IF(SUMPRODUCT(--ISNUMBER(SEARCH({"ENV_"},C6621)))&gt;0,1,0)</f>
        <v>0</v>
      </c>
      <c r="G6621" s="1">
        <f>IF(SUMPRODUCT(--ISNUMBER(SEARCH({"DISCRIMINATION","HARASSMENT","HATE_SPEECH","GENDER_VIOLENCE"},C6621)))&gt;0,1,0)</f>
        <v>0</v>
      </c>
      <c r="H6621" s="1">
        <f>IF(SUMPRODUCT(--ISNUMBER(SEARCH({"LEGALIZE","LEGISLATION","TRIAL"},C6621)))&gt;0,1,0)</f>
        <v>0</v>
      </c>
      <c r="I6621" s="1">
        <f>IF(SUMPRODUCT(--ISNUMBER(SEARCH({"LEADER"},C6621)))&gt;0,1,0)</f>
        <v>1</v>
      </c>
      <c r="J6621" t="str">
        <f t="shared" si="412"/>
        <v>2015</v>
      </c>
      <c r="K6621" t="str">
        <f t="shared" si="413"/>
        <v>12</v>
      </c>
      <c r="L6621" t="str">
        <f t="shared" si="414"/>
        <v>10</v>
      </c>
      <c r="M6621" s="2">
        <f t="shared" si="415"/>
        <v>42348.5</v>
      </c>
    </row>
    <row r="6622" spans="1:13" x14ac:dyDescent="0.35">
      <c r="A6622">
        <v>2.4590163934426199</v>
      </c>
      <c r="B6622" t="s">
        <v>56</v>
      </c>
      <c r="C6622" t="s">
        <v>5445</v>
      </c>
      <c r="D6622">
        <v>20150302201500</v>
      </c>
      <c r="E6622" s="1">
        <f>IF(SUMPRODUCT(--ISNUMBER(SEARCH({"ECON_EARNINGSREPORT","ECON_STOCKMARKET"},C6622)))&gt;0,1,0)</f>
        <v>1</v>
      </c>
      <c r="F6622" s="1">
        <f>IF(SUMPRODUCT(--ISNUMBER(SEARCH({"ENV_"},C6622)))&gt;0,1,0)</f>
        <v>0</v>
      </c>
      <c r="G6622" s="1">
        <f>IF(SUMPRODUCT(--ISNUMBER(SEARCH({"DISCRIMINATION","HARASSMENT","HATE_SPEECH","GENDER_VIOLENCE"},C6622)))&gt;0,1,0)</f>
        <v>0</v>
      </c>
      <c r="H6622" s="1">
        <f>IF(SUMPRODUCT(--ISNUMBER(SEARCH({"LEGALIZE","LEGISLATION","TRIAL"},C6622)))&gt;0,1,0)</f>
        <v>1</v>
      </c>
      <c r="I6622" s="1">
        <f>IF(SUMPRODUCT(--ISNUMBER(SEARCH({"LEADER"},C6622)))&gt;0,1,0)</f>
        <v>1</v>
      </c>
      <c r="J6622" t="str">
        <f t="shared" si="412"/>
        <v>2015</v>
      </c>
      <c r="K6622" t="str">
        <f t="shared" si="413"/>
        <v>03</v>
      </c>
      <c r="L6622" t="str">
        <f t="shared" si="414"/>
        <v>02</v>
      </c>
      <c r="M6622" s="2">
        <f t="shared" si="415"/>
        <v>42065.84375</v>
      </c>
    </row>
    <row r="6623" spans="1:13" x14ac:dyDescent="0.35">
      <c r="A6623">
        <v>1.17073170731707</v>
      </c>
      <c r="B6623" t="s">
        <v>121</v>
      </c>
      <c r="D6623">
        <v>20160526074500</v>
      </c>
      <c r="E6623" s="1">
        <f>IF(SUMPRODUCT(--ISNUMBER(SEARCH({"ECON_EARNINGSREPORT","ECON_STOCKMARKET"},C6623)))&gt;0,1,0)</f>
        <v>0</v>
      </c>
      <c r="F6623" s="1">
        <f>IF(SUMPRODUCT(--ISNUMBER(SEARCH({"ENV_"},C6623)))&gt;0,1,0)</f>
        <v>0</v>
      </c>
      <c r="G6623" s="1">
        <f>IF(SUMPRODUCT(--ISNUMBER(SEARCH({"DISCRIMINATION","HARASSMENT","HATE_SPEECH","GENDER_VIOLENCE"},C6623)))&gt;0,1,0)</f>
        <v>0</v>
      </c>
      <c r="H6623" s="1">
        <f>IF(SUMPRODUCT(--ISNUMBER(SEARCH({"LEGALIZE","LEGISLATION","TRIAL"},C6623)))&gt;0,1,0)</f>
        <v>0</v>
      </c>
      <c r="I6623" s="1">
        <f>IF(SUMPRODUCT(--ISNUMBER(SEARCH({"LEADER"},C6623)))&gt;0,1,0)</f>
        <v>0</v>
      </c>
      <c r="J6623" t="str">
        <f t="shared" si="412"/>
        <v>2016</v>
      </c>
      <c r="K6623" t="str">
        <f t="shared" si="413"/>
        <v>05</v>
      </c>
      <c r="L6623" t="str">
        <f t="shared" si="414"/>
        <v>26</v>
      </c>
      <c r="M6623" s="2">
        <f t="shared" si="415"/>
        <v>42516.322916666664</v>
      </c>
    </row>
    <row r="6624" spans="1:13" x14ac:dyDescent="0.35">
      <c r="A6624">
        <v>-1.25628140703518</v>
      </c>
      <c r="B6624" t="s">
        <v>363</v>
      </c>
      <c r="C6624" t="s">
        <v>3871</v>
      </c>
      <c r="D6624">
        <v>20150812011500</v>
      </c>
      <c r="E6624" s="1">
        <f>IF(SUMPRODUCT(--ISNUMBER(SEARCH({"ECON_EARNINGSREPORT","ECON_STOCKMARKET"},C6624)))&gt;0,1,0)</f>
        <v>0</v>
      </c>
      <c r="F6624" s="1">
        <f>IF(SUMPRODUCT(--ISNUMBER(SEARCH({"ENV_"},C6624)))&gt;0,1,0)</f>
        <v>0</v>
      </c>
      <c r="G6624" s="1">
        <f>IF(SUMPRODUCT(--ISNUMBER(SEARCH({"DISCRIMINATION","HARASSMENT","HATE_SPEECH","GENDER_VIOLENCE"},C6624)))&gt;0,1,0)</f>
        <v>0</v>
      </c>
      <c r="H6624" s="1">
        <f>IF(SUMPRODUCT(--ISNUMBER(SEARCH({"LEGALIZE","LEGISLATION","TRIAL"},C6624)))&gt;0,1,0)</f>
        <v>1</v>
      </c>
      <c r="I6624" s="1">
        <f>IF(SUMPRODUCT(--ISNUMBER(SEARCH({"LEADER"},C6624)))&gt;0,1,0)</f>
        <v>1</v>
      </c>
      <c r="J6624" t="str">
        <f t="shared" si="412"/>
        <v>2015</v>
      </c>
      <c r="K6624" t="str">
        <f t="shared" si="413"/>
        <v>08</v>
      </c>
      <c r="L6624" t="str">
        <f t="shared" si="414"/>
        <v>12</v>
      </c>
      <c r="M6624" s="2">
        <f t="shared" si="415"/>
        <v>42228.052083333336</v>
      </c>
    </row>
    <row r="6625" spans="1:13" x14ac:dyDescent="0.35">
      <c r="A6625">
        <v>-7.8014184397163104</v>
      </c>
      <c r="B6625" t="s">
        <v>226</v>
      </c>
      <c r="C6625" t="s">
        <v>4787</v>
      </c>
      <c r="D6625">
        <v>20150609124500</v>
      </c>
      <c r="E6625" s="1">
        <f>IF(SUMPRODUCT(--ISNUMBER(SEARCH({"ECON_EARNINGSREPORT","ECON_STOCKMARKET"},C6625)))&gt;0,1,0)</f>
        <v>0</v>
      </c>
      <c r="F6625" s="1">
        <f>IF(SUMPRODUCT(--ISNUMBER(SEARCH({"ENV_"},C6625)))&gt;0,1,0)</f>
        <v>0</v>
      </c>
      <c r="G6625" s="1">
        <f>IF(SUMPRODUCT(--ISNUMBER(SEARCH({"DISCRIMINATION","HARASSMENT","HATE_SPEECH","GENDER_VIOLENCE"},C6625)))&gt;0,1,0)</f>
        <v>0</v>
      </c>
      <c r="H6625" s="1">
        <f>IF(SUMPRODUCT(--ISNUMBER(SEARCH({"LEGALIZE","LEGISLATION","TRIAL"},C6625)))&gt;0,1,0)</f>
        <v>1</v>
      </c>
      <c r="I6625" s="1">
        <f>IF(SUMPRODUCT(--ISNUMBER(SEARCH({"LEADER"},C6625)))&gt;0,1,0)</f>
        <v>0</v>
      </c>
      <c r="J6625" t="str">
        <f t="shared" si="412"/>
        <v>2015</v>
      </c>
      <c r="K6625" t="str">
        <f t="shared" si="413"/>
        <v>06</v>
      </c>
      <c r="L6625" t="str">
        <f t="shared" si="414"/>
        <v>09</v>
      </c>
      <c r="M6625" s="2">
        <f t="shared" si="415"/>
        <v>42164.53125</v>
      </c>
    </row>
    <row r="6626" spans="1:13" x14ac:dyDescent="0.35">
      <c r="A6626">
        <v>-1.1811023622047201</v>
      </c>
      <c r="B6626" t="s">
        <v>5446</v>
      </c>
      <c r="C6626" t="s">
        <v>5447</v>
      </c>
      <c r="D6626">
        <v>20151007064500</v>
      </c>
      <c r="E6626" s="1">
        <f>IF(SUMPRODUCT(--ISNUMBER(SEARCH({"ECON_EARNINGSREPORT","ECON_STOCKMARKET"},C6626)))&gt;0,1,0)</f>
        <v>0</v>
      </c>
      <c r="F6626" s="1">
        <f>IF(SUMPRODUCT(--ISNUMBER(SEARCH({"ENV_"},C6626)))&gt;0,1,0)</f>
        <v>0</v>
      </c>
      <c r="G6626" s="1">
        <f>IF(SUMPRODUCT(--ISNUMBER(SEARCH({"DISCRIMINATION","HARASSMENT","HATE_SPEECH","GENDER_VIOLENCE"},C6626)))&gt;0,1,0)</f>
        <v>0</v>
      </c>
      <c r="H6626" s="1">
        <f>IF(SUMPRODUCT(--ISNUMBER(SEARCH({"LEGALIZE","LEGISLATION","TRIAL"},C6626)))&gt;0,1,0)</f>
        <v>0</v>
      </c>
      <c r="I6626" s="1">
        <f>IF(SUMPRODUCT(--ISNUMBER(SEARCH({"LEADER"},C6626)))&gt;0,1,0)</f>
        <v>0</v>
      </c>
      <c r="J6626" t="str">
        <f t="shared" si="412"/>
        <v>2015</v>
      </c>
      <c r="K6626" t="str">
        <f t="shared" si="413"/>
        <v>10</v>
      </c>
      <c r="L6626" t="str">
        <f t="shared" si="414"/>
        <v>07</v>
      </c>
      <c r="M6626" s="2">
        <f t="shared" si="415"/>
        <v>42284.28125</v>
      </c>
    </row>
    <row r="6627" spans="1:13" x14ac:dyDescent="0.35">
      <c r="A6627">
        <v>-1.63934426229508</v>
      </c>
      <c r="B6627" t="s">
        <v>29</v>
      </c>
      <c r="C6627" t="s">
        <v>5448</v>
      </c>
      <c r="D6627">
        <v>20150521151500</v>
      </c>
      <c r="E6627" s="1">
        <f>IF(SUMPRODUCT(--ISNUMBER(SEARCH({"ECON_EARNINGSREPORT","ECON_STOCKMARKET"},C6627)))&gt;0,1,0)</f>
        <v>0</v>
      </c>
      <c r="F6627" s="1">
        <f>IF(SUMPRODUCT(--ISNUMBER(SEARCH({"ENV_"},C6627)))&gt;0,1,0)</f>
        <v>0</v>
      </c>
      <c r="G6627" s="1">
        <f>IF(SUMPRODUCT(--ISNUMBER(SEARCH({"DISCRIMINATION","HARASSMENT","HATE_SPEECH","GENDER_VIOLENCE"},C6627)))&gt;0,1,0)</f>
        <v>0</v>
      </c>
      <c r="H6627" s="1">
        <f>IF(SUMPRODUCT(--ISNUMBER(SEARCH({"LEGALIZE","LEGISLATION","TRIAL"},C6627)))&gt;0,1,0)</f>
        <v>0</v>
      </c>
      <c r="I6627" s="1">
        <f>IF(SUMPRODUCT(--ISNUMBER(SEARCH({"LEADER"},C6627)))&gt;0,1,0)</f>
        <v>0</v>
      </c>
      <c r="J6627" t="str">
        <f t="shared" si="412"/>
        <v>2015</v>
      </c>
      <c r="K6627" t="str">
        <f t="shared" si="413"/>
        <v>05</v>
      </c>
      <c r="L6627" t="str">
        <f t="shared" si="414"/>
        <v>21</v>
      </c>
      <c r="M6627" s="2">
        <f t="shared" si="415"/>
        <v>42145.635416666664</v>
      </c>
    </row>
    <row r="6628" spans="1:13" x14ac:dyDescent="0.35">
      <c r="A6628">
        <v>-1.69082125603865</v>
      </c>
      <c r="B6628" t="s">
        <v>1255</v>
      </c>
      <c r="C6628" t="s">
        <v>5449</v>
      </c>
      <c r="D6628">
        <v>20150916023000</v>
      </c>
      <c r="E6628" s="1">
        <f>IF(SUMPRODUCT(--ISNUMBER(SEARCH({"ECON_EARNINGSREPORT","ECON_STOCKMARKET"},C6628)))&gt;0,1,0)</f>
        <v>1</v>
      </c>
      <c r="F6628" s="1">
        <f>IF(SUMPRODUCT(--ISNUMBER(SEARCH({"ENV_"},C6628)))&gt;0,1,0)</f>
        <v>0</v>
      </c>
      <c r="G6628" s="1">
        <f>IF(SUMPRODUCT(--ISNUMBER(SEARCH({"DISCRIMINATION","HARASSMENT","HATE_SPEECH","GENDER_VIOLENCE"},C6628)))&gt;0,1,0)</f>
        <v>0</v>
      </c>
      <c r="H6628" s="1">
        <f>IF(SUMPRODUCT(--ISNUMBER(SEARCH({"LEGALIZE","LEGISLATION","TRIAL"},C6628)))&gt;0,1,0)</f>
        <v>0</v>
      </c>
      <c r="I6628" s="1">
        <f>IF(SUMPRODUCT(--ISNUMBER(SEARCH({"LEADER"},C6628)))&gt;0,1,0)</f>
        <v>0</v>
      </c>
      <c r="J6628" t="str">
        <f t="shared" si="412"/>
        <v>2015</v>
      </c>
      <c r="K6628" t="str">
        <f t="shared" si="413"/>
        <v>09</v>
      </c>
      <c r="L6628" t="str">
        <f t="shared" si="414"/>
        <v>16</v>
      </c>
      <c r="M6628" s="2">
        <f t="shared" si="415"/>
        <v>42263.104166666664</v>
      </c>
    </row>
    <row r="6629" spans="1:13" x14ac:dyDescent="0.35">
      <c r="A6629">
        <v>3.6262203626220399</v>
      </c>
      <c r="B6629" t="s">
        <v>1015</v>
      </c>
      <c r="C6629" t="s">
        <v>4346</v>
      </c>
      <c r="D6629">
        <v>20150312081500</v>
      </c>
      <c r="E6629" s="1">
        <f>IF(SUMPRODUCT(--ISNUMBER(SEARCH({"ECON_EARNINGSREPORT","ECON_STOCKMARKET"},C6629)))&gt;0,1,0)</f>
        <v>0</v>
      </c>
      <c r="F6629" s="1">
        <f>IF(SUMPRODUCT(--ISNUMBER(SEARCH({"ENV_"},C6629)))&gt;0,1,0)</f>
        <v>0</v>
      </c>
      <c r="G6629" s="1">
        <f>IF(SUMPRODUCT(--ISNUMBER(SEARCH({"DISCRIMINATION","HARASSMENT","HATE_SPEECH","GENDER_VIOLENCE"},C6629)))&gt;0,1,0)</f>
        <v>0</v>
      </c>
      <c r="H6629" s="1">
        <f>IF(SUMPRODUCT(--ISNUMBER(SEARCH({"LEGALIZE","LEGISLATION","TRIAL"},C6629)))&gt;0,1,0)</f>
        <v>0</v>
      </c>
      <c r="I6629" s="1">
        <f>IF(SUMPRODUCT(--ISNUMBER(SEARCH({"LEADER"},C6629)))&gt;0,1,0)</f>
        <v>1</v>
      </c>
      <c r="J6629" t="str">
        <f t="shared" si="412"/>
        <v>2015</v>
      </c>
      <c r="K6629" t="str">
        <f t="shared" si="413"/>
        <v>03</v>
      </c>
      <c r="L6629" t="str">
        <f t="shared" si="414"/>
        <v>12</v>
      </c>
      <c r="M6629" s="2">
        <f t="shared" si="415"/>
        <v>42075.34375</v>
      </c>
    </row>
    <row r="6630" spans="1:13" x14ac:dyDescent="0.35">
      <c r="A6630">
        <v>-3.75</v>
      </c>
      <c r="B6630" t="s">
        <v>5450</v>
      </c>
      <c r="C6630" t="s">
        <v>4374</v>
      </c>
      <c r="D6630">
        <v>20150916194500</v>
      </c>
      <c r="E6630" s="1">
        <f>IF(SUMPRODUCT(--ISNUMBER(SEARCH({"ECON_EARNINGSREPORT","ECON_STOCKMARKET"},C6630)))&gt;0,1,0)</f>
        <v>0</v>
      </c>
      <c r="F6630" s="1">
        <f>IF(SUMPRODUCT(--ISNUMBER(SEARCH({"ENV_"},C6630)))&gt;0,1,0)</f>
        <v>0</v>
      </c>
      <c r="G6630" s="1">
        <f>IF(SUMPRODUCT(--ISNUMBER(SEARCH({"DISCRIMINATION","HARASSMENT","HATE_SPEECH","GENDER_VIOLENCE"},C6630)))&gt;0,1,0)</f>
        <v>0</v>
      </c>
      <c r="H6630" s="1">
        <f>IF(SUMPRODUCT(--ISNUMBER(SEARCH({"LEGALIZE","LEGISLATION","TRIAL"},C6630)))&gt;0,1,0)</f>
        <v>0</v>
      </c>
      <c r="I6630" s="1">
        <f>IF(SUMPRODUCT(--ISNUMBER(SEARCH({"LEADER"},C6630)))&gt;0,1,0)</f>
        <v>0</v>
      </c>
      <c r="J6630" t="str">
        <f t="shared" si="412"/>
        <v>2015</v>
      </c>
      <c r="K6630" t="str">
        <f t="shared" si="413"/>
        <v>09</v>
      </c>
      <c r="L6630" t="str">
        <f t="shared" si="414"/>
        <v>16</v>
      </c>
      <c r="M6630" s="2">
        <f t="shared" si="415"/>
        <v>42263.822916666664</v>
      </c>
    </row>
    <row r="6631" spans="1:13" x14ac:dyDescent="0.35">
      <c r="A6631">
        <v>2.9914529914529902</v>
      </c>
      <c r="B6631" t="s">
        <v>1054</v>
      </c>
      <c r="C6631" t="s">
        <v>5451</v>
      </c>
      <c r="D6631">
        <v>20160221234500</v>
      </c>
      <c r="E6631" s="1">
        <f>IF(SUMPRODUCT(--ISNUMBER(SEARCH({"ECON_EARNINGSREPORT","ECON_STOCKMARKET"},C6631)))&gt;0,1,0)</f>
        <v>0</v>
      </c>
      <c r="F6631" s="1">
        <f>IF(SUMPRODUCT(--ISNUMBER(SEARCH({"ENV_"},C6631)))&gt;0,1,0)</f>
        <v>0</v>
      </c>
      <c r="G6631" s="1">
        <f>IF(SUMPRODUCT(--ISNUMBER(SEARCH({"DISCRIMINATION","HARASSMENT","HATE_SPEECH","GENDER_VIOLENCE"},C6631)))&gt;0,1,0)</f>
        <v>0</v>
      </c>
      <c r="H6631" s="1">
        <f>IF(SUMPRODUCT(--ISNUMBER(SEARCH({"LEGALIZE","LEGISLATION","TRIAL"},C6631)))&gt;0,1,0)</f>
        <v>0</v>
      </c>
      <c r="I6631" s="1">
        <f>IF(SUMPRODUCT(--ISNUMBER(SEARCH({"LEADER"},C6631)))&gt;0,1,0)</f>
        <v>1</v>
      </c>
      <c r="J6631" t="str">
        <f t="shared" si="412"/>
        <v>2016</v>
      </c>
      <c r="K6631" t="str">
        <f t="shared" si="413"/>
        <v>02</v>
      </c>
      <c r="L6631" t="str">
        <f t="shared" si="414"/>
        <v>21</v>
      </c>
      <c r="M6631" s="2">
        <f t="shared" si="415"/>
        <v>42421.989583333336</v>
      </c>
    </row>
    <row r="6632" spans="1:13" x14ac:dyDescent="0.35">
      <c r="A6632">
        <v>-0.22761760242792101</v>
      </c>
      <c r="B6632" t="s">
        <v>5452</v>
      </c>
      <c r="C6632" t="s">
        <v>5453</v>
      </c>
      <c r="D6632">
        <v>20151102161500</v>
      </c>
      <c r="E6632" s="1">
        <f>IF(SUMPRODUCT(--ISNUMBER(SEARCH({"ECON_EARNINGSREPORT","ECON_STOCKMARKET"},C6632)))&gt;0,1,0)</f>
        <v>1</v>
      </c>
      <c r="F6632" s="1">
        <f>IF(SUMPRODUCT(--ISNUMBER(SEARCH({"ENV_"},C6632)))&gt;0,1,0)</f>
        <v>0</v>
      </c>
      <c r="G6632" s="1">
        <f>IF(SUMPRODUCT(--ISNUMBER(SEARCH({"DISCRIMINATION","HARASSMENT","HATE_SPEECH","GENDER_VIOLENCE"},C6632)))&gt;0,1,0)</f>
        <v>1</v>
      </c>
      <c r="H6632" s="1">
        <f>IF(SUMPRODUCT(--ISNUMBER(SEARCH({"LEGALIZE","LEGISLATION","TRIAL"},C6632)))&gt;0,1,0)</f>
        <v>0</v>
      </c>
      <c r="I6632" s="1">
        <f>IF(SUMPRODUCT(--ISNUMBER(SEARCH({"LEADER"},C6632)))&gt;0,1,0)</f>
        <v>0</v>
      </c>
      <c r="J6632" t="str">
        <f t="shared" si="412"/>
        <v>2015</v>
      </c>
      <c r="K6632" t="str">
        <f t="shared" si="413"/>
        <v>11</v>
      </c>
      <c r="L6632" t="str">
        <f t="shared" si="414"/>
        <v>02</v>
      </c>
      <c r="M6632" s="2">
        <f t="shared" si="415"/>
        <v>42310.677083333336</v>
      </c>
    </row>
    <row r="6633" spans="1:13" x14ac:dyDescent="0.35">
      <c r="A6633">
        <v>1.33587786259542</v>
      </c>
      <c r="B6633" t="s">
        <v>717</v>
      </c>
      <c r="C6633" t="s">
        <v>5454</v>
      </c>
      <c r="D6633">
        <v>20150813164500</v>
      </c>
      <c r="E6633" s="1">
        <f>IF(SUMPRODUCT(--ISNUMBER(SEARCH({"ECON_EARNINGSREPORT","ECON_STOCKMARKET"},C6633)))&gt;0,1,0)</f>
        <v>1</v>
      </c>
      <c r="F6633" s="1">
        <f>IF(SUMPRODUCT(--ISNUMBER(SEARCH({"ENV_"},C6633)))&gt;0,1,0)</f>
        <v>0</v>
      </c>
      <c r="G6633" s="1">
        <f>IF(SUMPRODUCT(--ISNUMBER(SEARCH({"DISCRIMINATION","HARASSMENT","HATE_SPEECH","GENDER_VIOLENCE"},C6633)))&gt;0,1,0)</f>
        <v>0</v>
      </c>
      <c r="H6633" s="1">
        <f>IF(SUMPRODUCT(--ISNUMBER(SEARCH({"LEGALIZE","LEGISLATION","TRIAL"},C6633)))&gt;0,1,0)</f>
        <v>0</v>
      </c>
      <c r="I6633" s="1">
        <f>IF(SUMPRODUCT(--ISNUMBER(SEARCH({"LEADER"},C6633)))&gt;0,1,0)</f>
        <v>1</v>
      </c>
      <c r="J6633" t="str">
        <f t="shared" si="412"/>
        <v>2015</v>
      </c>
      <c r="K6633" t="str">
        <f t="shared" si="413"/>
        <v>08</v>
      </c>
      <c r="L6633" t="str">
        <f t="shared" si="414"/>
        <v>13</v>
      </c>
      <c r="M6633" s="2">
        <f t="shared" si="415"/>
        <v>42229.697916666664</v>
      </c>
    </row>
    <row r="6634" spans="1:13" x14ac:dyDescent="0.35">
      <c r="A6634">
        <v>-1.08303249097473</v>
      </c>
      <c r="B6634" t="s">
        <v>4436</v>
      </c>
      <c r="C6634" t="s">
        <v>5455</v>
      </c>
      <c r="D6634">
        <v>20151110154500</v>
      </c>
      <c r="E6634" s="1">
        <f>IF(SUMPRODUCT(--ISNUMBER(SEARCH({"ECON_EARNINGSREPORT","ECON_STOCKMARKET"},C6634)))&gt;0,1,0)</f>
        <v>1</v>
      </c>
      <c r="F6634" s="1">
        <f>IF(SUMPRODUCT(--ISNUMBER(SEARCH({"ENV_"},C6634)))&gt;0,1,0)</f>
        <v>0</v>
      </c>
      <c r="G6634" s="1">
        <f>IF(SUMPRODUCT(--ISNUMBER(SEARCH({"DISCRIMINATION","HARASSMENT","HATE_SPEECH","GENDER_VIOLENCE"},C6634)))&gt;0,1,0)</f>
        <v>0</v>
      </c>
      <c r="H6634" s="1">
        <f>IF(SUMPRODUCT(--ISNUMBER(SEARCH({"LEGALIZE","LEGISLATION","TRIAL"},C6634)))&gt;0,1,0)</f>
        <v>0</v>
      </c>
      <c r="I6634" s="1">
        <f>IF(SUMPRODUCT(--ISNUMBER(SEARCH({"LEADER"},C6634)))&gt;0,1,0)</f>
        <v>0</v>
      </c>
      <c r="J6634" t="str">
        <f t="shared" si="412"/>
        <v>2015</v>
      </c>
      <c r="K6634" t="str">
        <f t="shared" si="413"/>
        <v>11</v>
      </c>
      <c r="L6634" t="str">
        <f t="shared" si="414"/>
        <v>10</v>
      </c>
      <c r="M6634" s="2">
        <f t="shared" si="415"/>
        <v>42318.65625</v>
      </c>
    </row>
    <row r="6635" spans="1:13" x14ac:dyDescent="0.35">
      <c r="A6635">
        <v>2.2929936305732501</v>
      </c>
      <c r="B6635" t="s">
        <v>4436</v>
      </c>
      <c r="C6635" t="s">
        <v>5456</v>
      </c>
      <c r="D6635">
        <v>20150902143000</v>
      </c>
      <c r="E6635" s="1">
        <f>IF(SUMPRODUCT(--ISNUMBER(SEARCH({"ECON_EARNINGSREPORT","ECON_STOCKMARKET"},C6635)))&gt;0,1,0)</f>
        <v>1</v>
      </c>
      <c r="F6635" s="1">
        <f>IF(SUMPRODUCT(--ISNUMBER(SEARCH({"ENV_"},C6635)))&gt;0,1,0)</f>
        <v>0</v>
      </c>
      <c r="G6635" s="1">
        <f>IF(SUMPRODUCT(--ISNUMBER(SEARCH({"DISCRIMINATION","HARASSMENT","HATE_SPEECH","GENDER_VIOLENCE"},C6635)))&gt;0,1,0)</f>
        <v>0</v>
      </c>
      <c r="H6635" s="1">
        <f>IF(SUMPRODUCT(--ISNUMBER(SEARCH({"LEGALIZE","LEGISLATION","TRIAL"},C6635)))&gt;0,1,0)</f>
        <v>0</v>
      </c>
      <c r="I6635" s="1">
        <f>IF(SUMPRODUCT(--ISNUMBER(SEARCH({"LEADER"},C6635)))&gt;0,1,0)</f>
        <v>1</v>
      </c>
      <c r="J6635" t="str">
        <f t="shared" si="412"/>
        <v>2015</v>
      </c>
      <c r="K6635" t="str">
        <f t="shared" si="413"/>
        <v>09</v>
      </c>
      <c r="L6635" t="str">
        <f t="shared" si="414"/>
        <v>02</v>
      </c>
      <c r="M6635" s="2">
        <f t="shared" si="415"/>
        <v>42249.604166666664</v>
      </c>
    </row>
    <row r="6636" spans="1:13" x14ac:dyDescent="0.35">
      <c r="A6636">
        <v>0.72639225181598099</v>
      </c>
      <c r="B6636" t="s">
        <v>5457</v>
      </c>
      <c r="C6636" t="s">
        <v>5458</v>
      </c>
      <c r="D6636">
        <v>20160308061500</v>
      </c>
      <c r="E6636" s="1">
        <f>IF(SUMPRODUCT(--ISNUMBER(SEARCH({"ECON_EARNINGSREPORT","ECON_STOCKMARKET"},C6636)))&gt;0,1,0)</f>
        <v>1</v>
      </c>
      <c r="F6636" s="1">
        <f>IF(SUMPRODUCT(--ISNUMBER(SEARCH({"ENV_"},C6636)))&gt;0,1,0)</f>
        <v>0</v>
      </c>
      <c r="G6636" s="1">
        <f>IF(SUMPRODUCT(--ISNUMBER(SEARCH({"DISCRIMINATION","HARASSMENT","HATE_SPEECH","GENDER_VIOLENCE"},C6636)))&gt;0,1,0)</f>
        <v>0</v>
      </c>
      <c r="H6636" s="1">
        <f>IF(SUMPRODUCT(--ISNUMBER(SEARCH({"LEGALIZE","LEGISLATION","TRIAL"},C6636)))&gt;0,1,0)</f>
        <v>0</v>
      </c>
      <c r="I6636" s="1">
        <f>IF(SUMPRODUCT(--ISNUMBER(SEARCH({"LEADER"},C6636)))&gt;0,1,0)</f>
        <v>0</v>
      </c>
      <c r="J6636" t="str">
        <f t="shared" si="412"/>
        <v>2016</v>
      </c>
      <c r="K6636" t="str">
        <f t="shared" si="413"/>
        <v>03</v>
      </c>
      <c r="L6636" t="str">
        <f t="shared" si="414"/>
        <v>08</v>
      </c>
      <c r="M6636" s="2">
        <f t="shared" si="415"/>
        <v>42437.260416666664</v>
      </c>
    </row>
    <row r="6637" spans="1:13" x14ac:dyDescent="0.35">
      <c r="A6637">
        <v>2.0270270270270299</v>
      </c>
      <c r="B6637" t="s">
        <v>396</v>
      </c>
      <c r="D6637">
        <v>20160517170000</v>
      </c>
      <c r="E6637" s="1">
        <f>IF(SUMPRODUCT(--ISNUMBER(SEARCH({"ECON_EARNINGSREPORT","ECON_STOCKMARKET"},C6637)))&gt;0,1,0)</f>
        <v>0</v>
      </c>
      <c r="F6637" s="1">
        <f>IF(SUMPRODUCT(--ISNUMBER(SEARCH({"ENV_"},C6637)))&gt;0,1,0)</f>
        <v>0</v>
      </c>
      <c r="G6637" s="1">
        <f>IF(SUMPRODUCT(--ISNUMBER(SEARCH({"DISCRIMINATION","HARASSMENT","HATE_SPEECH","GENDER_VIOLENCE"},C6637)))&gt;0,1,0)</f>
        <v>0</v>
      </c>
      <c r="H6637" s="1">
        <f>IF(SUMPRODUCT(--ISNUMBER(SEARCH({"LEGALIZE","LEGISLATION","TRIAL"},C6637)))&gt;0,1,0)</f>
        <v>0</v>
      </c>
      <c r="I6637" s="1">
        <f>IF(SUMPRODUCT(--ISNUMBER(SEARCH({"LEADER"},C6637)))&gt;0,1,0)</f>
        <v>0</v>
      </c>
      <c r="J6637" t="str">
        <f t="shared" si="412"/>
        <v>2016</v>
      </c>
      <c r="K6637" t="str">
        <f t="shared" si="413"/>
        <v>05</v>
      </c>
      <c r="L6637" t="str">
        <f t="shared" si="414"/>
        <v>17</v>
      </c>
      <c r="M6637" s="2">
        <f t="shared" si="415"/>
        <v>42507.708333333336</v>
      </c>
    </row>
    <row r="6638" spans="1:13" x14ac:dyDescent="0.35">
      <c r="A6638">
        <v>1.1576135351736401</v>
      </c>
      <c r="B6638" t="s">
        <v>1259</v>
      </c>
      <c r="D6638">
        <v>20150504063000</v>
      </c>
      <c r="E6638" s="1">
        <f>IF(SUMPRODUCT(--ISNUMBER(SEARCH({"ECON_EARNINGSREPORT","ECON_STOCKMARKET"},C6638)))&gt;0,1,0)</f>
        <v>0</v>
      </c>
      <c r="F6638" s="1">
        <f>IF(SUMPRODUCT(--ISNUMBER(SEARCH({"ENV_"},C6638)))&gt;0,1,0)</f>
        <v>0</v>
      </c>
      <c r="G6638" s="1">
        <f>IF(SUMPRODUCT(--ISNUMBER(SEARCH({"DISCRIMINATION","HARASSMENT","HATE_SPEECH","GENDER_VIOLENCE"},C6638)))&gt;0,1,0)</f>
        <v>0</v>
      </c>
      <c r="H6638" s="1">
        <f>IF(SUMPRODUCT(--ISNUMBER(SEARCH({"LEGALIZE","LEGISLATION","TRIAL"},C6638)))&gt;0,1,0)</f>
        <v>0</v>
      </c>
      <c r="I6638" s="1">
        <f>IF(SUMPRODUCT(--ISNUMBER(SEARCH({"LEADER"},C6638)))&gt;0,1,0)</f>
        <v>0</v>
      </c>
      <c r="J6638" t="str">
        <f t="shared" si="412"/>
        <v>2015</v>
      </c>
      <c r="K6638" t="str">
        <f t="shared" si="413"/>
        <v>05</v>
      </c>
      <c r="L6638" t="str">
        <f t="shared" si="414"/>
        <v>04</v>
      </c>
      <c r="M6638" s="2">
        <f t="shared" si="415"/>
        <v>42128.270833333336</v>
      </c>
    </row>
    <row r="6639" spans="1:13" x14ac:dyDescent="0.35">
      <c r="A6639">
        <v>-2.2332506203473899</v>
      </c>
      <c r="B6639" t="s">
        <v>36</v>
      </c>
      <c r="C6639" t="s">
        <v>5459</v>
      </c>
      <c r="D6639">
        <v>20151105164500</v>
      </c>
      <c r="E6639" s="1">
        <f>IF(SUMPRODUCT(--ISNUMBER(SEARCH({"ECON_EARNINGSREPORT","ECON_STOCKMARKET"},C6639)))&gt;0,1,0)</f>
        <v>1</v>
      </c>
      <c r="F6639" s="1">
        <f>IF(SUMPRODUCT(--ISNUMBER(SEARCH({"ENV_"},C6639)))&gt;0,1,0)</f>
        <v>0</v>
      </c>
      <c r="G6639" s="1">
        <f>IF(SUMPRODUCT(--ISNUMBER(SEARCH({"DISCRIMINATION","HARASSMENT","HATE_SPEECH","GENDER_VIOLENCE"},C6639)))&gt;0,1,0)</f>
        <v>0</v>
      </c>
      <c r="H6639" s="1">
        <f>IF(SUMPRODUCT(--ISNUMBER(SEARCH({"LEGALIZE","LEGISLATION","TRIAL"},C6639)))&gt;0,1,0)</f>
        <v>0</v>
      </c>
      <c r="I6639" s="1">
        <f>IF(SUMPRODUCT(--ISNUMBER(SEARCH({"LEADER"},C6639)))&gt;0,1,0)</f>
        <v>0</v>
      </c>
      <c r="J6639" t="str">
        <f t="shared" si="412"/>
        <v>2015</v>
      </c>
      <c r="K6639" t="str">
        <f t="shared" si="413"/>
        <v>11</v>
      </c>
      <c r="L6639" t="str">
        <f t="shared" si="414"/>
        <v>05</v>
      </c>
      <c r="M6639" s="2">
        <f t="shared" si="415"/>
        <v>42313.697916666664</v>
      </c>
    </row>
    <row r="6640" spans="1:13" x14ac:dyDescent="0.35">
      <c r="A6640">
        <v>-6.8587105624142303E-2</v>
      </c>
      <c r="B6640" t="s">
        <v>56</v>
      </c>
      <c r="C6640" t="s">
        <v>5460</v>
      </c>
      <c r="D6640">
        <v>20160405200000</v>
      </c>
      <c r="E6640" s="1">
        <f>IF(SUMPRODUCT(--ISNUMBER(SEARCH({"ECON_EARNINGSREPORT","ECON_STOCKMARKET"},C6640)))&gt;0,1,0)</f>
        <v>1</v>
      </c>
      <c r="F6640" s="1">
        <f>IF(SUMPRODUCT(--ISNUMBER(SEARCH({"ENV_"},C6640)))&gt;0,1,0)</f>
        <v>0</v>
      </c>
      <c r="G6640" s="1">
        <f>IF(SUMPRODUCT(--ISNUMBER(SEARCH({"DISCRIMINATION","HARASSMENT","HATE_SPEECH","GENDER_VIOLENCE"},C6640)))&gt;0,1,0)</f>
        <v>0</v>
      </c>
      <c r="H6640" s="1">
        <f>IF(SUMPRODUCT(--ISNUMBER(SEARCH({"LEGALIZE","LEGISLATION","TRIAL"},C6640)))&gt;0,1,0)</f>
        <v>0</v>
      </c>
      <c r="I6640" s="1">
        <f>IF(SUMPRODUCT(--ISNUMBER(SEARCH({"LEADER"},C6640)))&gt;0,1,0)</f>
        <v>0</v>
      </c>
      <c r="J6640" t="str">
        <f t="shared" si="412"/>
        <v>2016</v>
      </c>
      <c r="K6640" t="str">
        <f t="shared" si="413"/>
        <v>04</v>
      </c>
      <c r="L6640" t="str">
        <f t="shared" si="414"/>
        <v>05</v>
      </c>
      <c r="M6640" s="2">
        <f t="shared" si="415"/>
        <v>42465.833333333336</v>
      </c>
    </row>
    <row r="6641" spans="1:13" x14ac:dyDescent="0.35">
      <c r="A6641">
        <v>0.37453183520599298</v>
      </c>
      <c r="B6641" t="s">
        <v>2266</v>
      </c>
      <c r="C6641" t="s">
        <v>5370</v>
      </c>
      <c r="D6641">
        <v>20150315124500</v>
      </c>
      <c r="E6641" s="1">
        <f>IF(SUMPRODUCT(--ISNUMBER(SEARCH({"ECON_EARNINGSREPORT","ECON_STOCKMARKET"},C6641)))&gt;0,1,0)</f>
        <v>1</v>
      </c>
      <c r="F6641" s="1">
        <f>IF(SUMPRODUCT(--ISNUMBER(SEARCH({"ENV_"},C6641)))&gt;0,1,0)</f>
        <v>1</v>
      </c>
      <c r="G6641" s="1">
        <f>IF(SUMPRODUCT(--ISNUMBER(SEARCH({"DISCRIMINATION","HARASSMENT","HATE_SPEECH","GENDER_VIOLENCE"},C6641)))&gt;0,1,0)</f>
        <v>0</v>
      </c>
      <c r="H6641" s="1">
        <f>IF(SUMPRODUCT(--ISNUMBER(SEARCH({"LEGALIZE","LEGISLATION","TRIAL"},C6641)))&gt;0,1,0)</f>
        <v>0</v>
      </c>
      <c r="I6641" s="1">
        <f>IF(SUMPRODUCT(--ISNUMBER(SEARCH({"LEADER"},C6641)))&gt;0,1,0)</f>
        <v>0</v>
      </c>
      <c r="J6641" t="str">
        <f t="shared" si="412"/>
        <v>2015</v>
      </c>
      <c r="K6641" t="str">
        <f t="shared" si="413"/>
        <v>03</v>
      </c>
      <c r="L6641" t="str">
        <f t="shared" si="414"/>
        <v>15</v>
      </c>
      <c r="M6641" s="2">
        <f t="shared" si="415"/>
        <v>42078.53125</v>
      </c>
    </row>
    <row r="6642" spans="1:13" x14ac:dyDescent="0.35">
      <c r="A6642">
        <v>2.7426160337552701</v>
      </c>
      <c r="B6642" t="s">
        <v>5461</v>
      </c>
      <c r="C6642" t="s">
        <v>5462</v>
      </c>
      <c r="D6642">
        <v>20151105140000</v>
      </c>
      <c r="E6642" s="1">
        <f>IF(SUMPRODUCT(--ISNUMBER(SEARCH({"ECON_EARNINGSREPORT","ECON_STOCKMARKET"},C6642)))&gt;0,1,0)</f>
        <v>1</v>
      </c>
      <c r="F6642" s="1">
        <f>IF(SUMPRODUCT(--ISNUMBER(SEARCH({"ENV_"},C6642)))&gt;0,1,0)</f>
        <v>0</v>
      </c>
      <c r="G6642" s="1">
        <f>IF(SUMPRODUCT(--ISNUMBER(SEARCH({"DISCRIMINATION","HARASSMENT","HATE_SPEECH","GENDER_VIOLENCE"},C6642)))&gt;0,1,0)</f>
        <v>0</v>
      </c>
      <c r="H6642" s="1">
        <f>IF(SUMPRODUCT(--ISNUMBER(SEARCH({"LEGALIZE","LEGISLATION","TRIAL"},C6642)))&gt;0,1,0)</f>
        <v>0</v>
      </c>
      <c r="I6642" s="1">
        <f>IF(SUMPRODUCT(--ISNUMBER(SEARCH({"LEADER"},C6642)))&gt;0,1,0)</f>
        <v>1</v>
      </c>
      <c r="J6642" t="str">
        <f t="shared" si="412"/>
        <v>2015</v>
      </c>
      <c r="K6642" t="str">
        <f t="shared" si="413"/>
        <v>11</v>
      </c>
      <c r="L6642" t="str">
        <f t="shared" si="414"/>
        <v>05</v>
      </c>
      <c r="M6642" s="2">
        <f t="shared" si="415"/>
        <v>42313.583333333336</v>
      </c>
    </row>
    <row r="6643" spans="1:13" x14ac:dyDescent="0.35">
      <c r="A6643">
        <v>4.2145593869731801</v>
      </c>
      <c r="B6643" t="s">
        <v>4139</v>
      </c>
      <c r="C6643" t="s">
        <v>5463</v>
      </c>
      <c r="D6643">
        <v>20151124093000</v>
      </c>
      <c r="E6643" s="1">
        <f>IF(SUMPRODUCT(--ISNUMBER(SEARCH({"ECON_EARNINGSREPORT","ECON_STOCKMARKET"},C6643)))&gt;0,1,0)</f>
        <v>0</v>
      </c>
      <c r="F6643" s="1">
        <f>IF(SUMPRODUCT(--ISNUMBER(SEARCH({"ENV_"},C6643)))&gt;0,1,0)</f>
        <v>0</v>
      </c>
      <c r="G6643" s="1">
        <f>IF(SUMPRODUCT(--ISNUMBER(SEARCH({"DISCRIMINATION","HARASSMENT","HATE_SPEECH","GENDER_VIOLENCE"},C6643)))&gt;0,1,0)</f>
        <v>0</v>
      </c>
      <c r="H6643" s="1">
        <f>IF(SUMPRODUCT(--ISNUMBER(SEARCH({"LEGALIZE","LEGISLATION","TRIAL"},C6643)))&gt;0,1,0)</f>
        <v>0</v>
      </c>
      <c r="I6643" s="1">
        <f>IF(SUMPRODUCT(--ISNUMBER(SEARCH({"LEADER"},C6643)))&gt;0,1,0)</f>
        <v>0</v>
      </c>
      <c r="J6643" t="str">
        <f t="shared" si="412"/>
        <v>2015</v>
      </c>
      <c r="K6643" t="str">
        <f t="shared" si="413"/>
        <v>11</v>
      </c>
      <c r="L6643" t="str">
        <f t="shared" si="414"/>
        <v>24</v>
      </c>
      <c r="M6643" s="2">
        <f t="shared" si="415"/>
        <v>42332.395833333336</v>
      </c>
    </row>
    <row r="6644" spans="1:13" x14ac:dyDescent="0.35">
      <c r="A6644">
        <v>4.4210526315789496</v>
      </c>
      <c r="B6644" t="s">
        <v>3138</v>
      </c>
      <c r="C6644" t="s">
        <v>5464</v>
      </c>
      <c r="D6644">
        <v>20151124100000</v>
      </c>
      <c r="E6644" s="1">
        <f>IF(SUMPRODUCT(--ISNUMBER(SEARCH({"ECON_EARNINGSREPORT","ECON_STOCKMARKET"},C6644)))&gt;0,1,0)</f>
        <v>0</v>
      </c>
      <c r="F6644" s="1">
        <f>IF(SUMPRODUCT(--ISNUMBER(SEARCH({"ENV_"},C6644)))&gt;0,1,0)</f>
        <v>0</v>
      </c>
      <c r="G6644" s="1">
        <f>IF(SUMPRODUCT(--ISNUMBER(SEARCH({"DISCRIMINATION","HARASSMENT","HATE_SPEECH","GENDER_VIOLENCE"},C6644)))&gt;0,1,0)</f>
        <v>0</v>
      </c>
      <c r="H6644" s="1">
        <f>IF(SUMPRODUCT(--ISNUMBER(SEARCH({"LEGALIZE","LEGISLATION","TRIAL"},C6644)))&gt;0,1,0)</f>
        <v>0</v>
      </c>
      <c r="I6644" s="1">
        <f>IF(SUMPRODUCT(--ISNUMBER(SEARCH({"LEADER"},C6644)))&gt;0,1,0)</f>
        <v>0</v>
      </c>
      <c r="J6644" t="str">
        <f t="shared" si="412"/>
        <v>2015</v>
      </c>
      <c r="K6644" t="str">
        <f t="shared" si="413"/>
        <v>11</v>
      </c>
      <c r="L6644" t="str">
        <f t="shared" si="414"/>
        <v>24</v>
      </c>
      <c r="M6644" s="2">
        <f t="shared" si="415"/>
        <v>42332.416666666664</v>
      </c>
    </row>
    <row r="6645" spans="1:13" x14ac:dyDescent="0.35">
      <c r="A6645">
        <v>-0.90909090909090895</v>
      </c>
      <c r="B6645" t="s">
        <v>4428</v>
      </c>
      <c r="C6645" t="s">
        <v>5465</v>
      </c>
      <c r="D6645">
        <v>20150923084500</v>
      </c>
      <c r="E6645" s="1">
        <f>IF(SUMPRODUCT(--ISNUMBER(SEARCH({"ECON_EARNINGSREPORT","ECON_STOCKMARKET"},C6645)))&gt;0,1,0)</f>
        <v>0</v>
      </c>
      <c r="F6645" s="1">
        <f>IF(SUMPRODUCT(--ISNUMBER(SEARCH({"ENV_"},C6645)))&gt;0,1,0)</f>
        <v>0</v>
      </c>
      <c r="G6645" s="1">
        <f>IF(SUMPRODUCT(--ISNUMBER(SEARCH({"DISCRIMINATION","HARASSMENT","HATE_SPEECH","GENDER_VIOLENCE"},C6645)))&gt;0,1,0)</f>
        <v>0</v>
      </c>
      <c r="H6645" s="1">
        <f>IF(SUMPRODUCT(--ISNUMBER(SEARCH({"LEGALIZE","LEGISLATION","TRIAL"},C6645)))&gt;0,1,0)</f>
        <v>0</v>
      </c>
      <c r="I6645" s="1">
        <f>IF(SUMPRODUCT(--ISNUMBER(SEARCH({"LEADER"},C6645)))&gt;0,1,0)</f>
        <v>0</v>
      </c>
      <c r="J6645" t="str">
        <f t="shared" si="412"/>
        <v>2015</v>
      </c>
      <c r="K6645" t="str">
        <f t="shared" si="413"/>
        <v>09</v>
      </c>
      <c r="L6645" t="str">
        <f t="shared" si="414"/>
        <v>23</v>
      </c>
      <c r="M6645" s="2">
        <f t="shared" si="415"/>
        <v>42270.364583333336</v>
      </c>
    </row>
    <row r="6646" spans="1:13" x14ac:dyDescent="0.35">
      <c r="A6646">
        <v>-4.4203502919099202</v>
      </c>
      <c r="B6646" t="s">
        <v>398</v>
      </c>
      <c r="C6646" t="s">
        <v>4410</v>
      </c>
      <c r="D6646">
        <v>20151102170000</v>
      </c>
      <c r="E6646" s="1">
        <f>IF(SUMPRODUCT(--ISNUMBER(SEARCH({"ECON_EARNINGSREPORT","ECON_STOCKMARKET"},C6646)))&gt;0,1,0)</f>
        <v>0</v>
      </c>
      <c r="F6646" s="1">
        <f>IF(SUMPRODUCT(--ISNUMBER(SEARCH({"ENV_"},C6646)))&gt;0,1,0)</f>
        <v>0</v>
      </c>
      <c r="G6646" s="1">
        <f>IF(SUMPRODUCT(--ISNUMBER(SEARCH({"DISCRIMINATION","HARASSMENT","HATE_SPEECH","GENDER_VIOLENCE"},C6646)))&gt;0,1,0)</f>
        <v>0</v>
      </c>
      <c r="H6646" s="1">
        <f>IF(SUMPRODUCT(--ISNUMBER(SEARCH({"LEGALIZE","LEGISLATION","TRIAL"},C6646)))&gt;0,1,0)</f>
        <v>1</v>
      </c>
      <c r="I6646" s="1">
        <f>IF(SUMPRODUCT(--ISNUMBER(SEARCH({"LEADER"},C6646)))&gt;0,1,0)</f>
        <v>0</v>
      </c>
      <c r="J6646" t="str">
        <f t="shared" si="412"/>
        <v>2015</v>
      </c>
      <c r="K6646" t="str">
        <f t="shared" si="413"/>
        <v>11</v>
      </c>
      <c r="L6646" t="str">
        <f t="shared" si="414"/>
        <v>02</v>
      </c>
      <c r="M6646" s="2">
        <f t="shared" si="415"/>
        <v>42310.708333333336</v>
      </c>
    </row>
    <row r="6647" spans="1:13" x14ac:dyDescent="0.35">
      <c r="A6647">
        <v>-0.94117647058823495</v>
      </c>
      <c r="B6647" t="s">
        <v>902</v>
      </c>
      <c r="C6647" t="s">
        <v>4558</v>
      </c>
      <c r="D6647">
        <v>20160525073000</v>
      </c>
      <c r="E6647" s="1">
        <f>IF(SUMPRODUCT(--ISNUMBER(SEARCH({"ECON_EARNINGSREPORT","ECON_STOCKMARKET"},C6647)))&gt;0,1,0)</f>
        <v>0</v>
      </c>
      <c r="F6647" s="1">
        <f>IF(SUMPRODUCT(--ISNUMBER(SEARCH({"ENV_"},C6647)))&gt;0,1,0)</f>
        <v>0</v>
      </c>
      <c r="G6647" s="1">
        <f>IF(SUMPRODUCT(--ISNUMBER(SEARCH({"DISCRIMINATION","HARASSMENT","HATE_SPEECH","GENDER_VIOLENCE"},C6647)))&gt;0,1,0)</f>
        <v>0</v>
      </c>
      <c r="H6647" s="1">
        <f>IF(SUMPRODUCT(--ISNUMBER(SEARCH({"LEGALIZE","LEGISLATION","TRIAL"},C6647)))&gt;0,1,0)</f>
        <v>0</v>
      </c>
      <c r="I6647" s="1">
        <f>IF(SUMPRODUCT(--ISNUMBER(SEARCH({"LEADER"},C6647)))&gt;0,1,0)</f>
        <v>1</v>
      </c>
      <c r="J6647" t="str">
        <f t="shared" si="412"/>
        <v>2016</v>
      </c>
      <c r="K6647" t="str">
        <f t="shared" si="413"/>
        <v>05</v>
      </c>
      <c r="L6647" t="str">
        <f t="shared" si="414"/>
        <v>25</v>
      </c>
      <c r="M6647" s="2">
        <f t="shared" si="415"/>
        <v>42515.3125</v>
      </c>
    </row>
    <row r="6648" spans="1:13" x14ac:dyDescent="0.35">
      <c r="A6648">
        <v>-1.47058823529412</v>
      </c>
      <c r="B6648" t="s">
        <v>859</v>
      </c>
      <c r="C6648" t="s">
        <v>5466</v>
      </c>
      <c r="D6648">
        <v>20160526004500</v>
      </c>
      <c r="E6648" s="1">
        <f>IF(SUMPRODUCT(--ISNUMBER(SEARCH({"ECON_EARNINGSREPORT","ECON_STOCKMARKET"},C6648)))&gt;0,1,0)</f>
        <v>1</v>
      </c>
      <c r="F6648" s="1">
        <f>IF(SUMPRODUCT(--ISNUMBER(SEARCH({"ENV_"},C6648)))&gt;0,1,0)</f>
        <v>0</v>
      </c>
      <c r="G6648" s="1">
        <f>IF(SUMPRODUCT(--ISNUMBER(SEARCH({"DISCRIMINATION","HARASSMENT","HATE_SPEECH","GENDER_VIOLENCE"},C6648)))&gt;0,1,0)</f>
        <v>0</v>
      </c>
      <c r="H6648" s="1">
        <f>IF(SUMPRODUCT(--ISNUMBER(SEARCH({"LEGALIZE","LEGISLATION","TRIAL"},C6648)))&gt;0,1,0)</f>
        <v>0</v>
      </c>
      <c r="I6648" s="1">
        <f>IF(SUMPRODUCT(--ISNUMBER(SEARCH({"LEADER"},C6648)))&gt;0,1,0)</f>
        <v>0</v>
      </c>
      <c r="J6648" t="str">
        <f t="shared" si="412"/>
        <v>2016</v>
      </c>
      <c r="K6648" t="str">
        <f t="shared" si="413"/>
        <v>05</v>
      </c>
      <c r="L6648" t="str">
        <f t="shared" si="414"/>
        <v>26</v>
      </c>
      <c r="M6648" s="2">
        <f t="shared" si="415"/>
        <v>42516.03125</v>
      </c>
    </row>
    <row r="6649" spans="1:13" x14ac:dyDescent="0.35">
      <c r="A6649">
        <v>-2.59179265658747</v>
      </c>
      <c r="B6649" t="s">
        <v>222</v>
      </c>
      <c r="C6649" t="s">
        <v>5467</v>
      </c>
      <c r="D6649">
        <v>20150430154500</v>
      </c>
      <c r="E6649" s="1">
        <f>IF(SUMPRODUCT(--ISNUMBER(SEARCH({"ECON_EARNINGSREPORT","ECON_STOCKMARKET"},C6649)))&gt;0,1,0)</f>
        <v>0</v>
      </c>
      <c r="F6649" s="1">
        <f>IF(SUMPRODUCT(--ISNUMBER(SEARCH({"ENV_"},C6649)))&gt;0,1,0)</f>
        <v>0</v>
      </c>
      <c r="G6649" s="1">
        <f>IF(SUMPRODUCT(--ISNUMBER(SEARCH({"DISCRIMINATION","HARASSMENT","HATE_SPEECH","GENDER_VIOLENCE"},C6649)))&gt;0,1,0)</f>
        <v>0</v>
      </c>
      <c r="H6649" s="1">
        <f>IF(SUMPRODUCT(--ISNUMBER(SEARCH({"LEGALIZE","LEGISLATION","TRIAL"},C6649)))&gt;0,1,0)</f>
        <v>0</v>
      </c>
      <c r="I6649" s="1">
        <f>IF(SUMPRODUCT(--ISNUMBER(SEARCH({"LEADER"},C6649)))&gt;0,1,0)</f>
        <v>0</v>
      </c>
      <c r="J6649" t="str">
        <f t="shared" si="412"/>
        <v>2015</v>
      </c>
      <c r="K6649" t="str">
        <f t="shared" si="413"/>
        <v>04</v>
      </c>
      <c r="L6649" t="str">
        <f t="shared" si="414"/>
        <v>30</v>
      </c>
      <c r="M6649" s="2">
        <f t="shared" si="415"/>
        <v>42124.65625</v>
      </c>
    </row>
    <row r="6650" spans="1:13" x14ac:dyDescent="0.35">
      <c r="A6650">
        <v>4.9180327868852496</v>
      </c>
      <c r="B6650" t="s">
        <v>5468</v>
      </c>
      <c r="C6650" t="s">
        <v>5469</v>
      </c>
      <c r="D6650">
        <v>20151102190000</v>
      </c>
      <c r="E6650" s="1">
        <f>IF(SUMPRODUCT(--ISNUMBER(SEARCH({"ECON_EARNINGSREPORT","ECON_STOCKMARKET"},C6650)))&gt;0,1,0)</f>
        <v>0</v>
      </c>
      <c r="F6650" s="1">
        <f>IF(SUMPRODUCT(--ISNUMBER(SEARCH({"ENV_"},C6650)))&gt;0,1,0)</f>
        <v>0</v>
      </c>
      <c r="G6650" s="1">
        <f>IF(SUMPRODUCT(--ISNUMBER(SEARCH({"DISCRIMINATION","HARASSMENT","HATE_SPEECH","GENDER_VIOLENCE"},C6650)))&gt;0,1,0)</f>
        <v>0</v>
      </c>
      <c r="H6650" s="1">
        <f>IF(SUMPRODUCT(--ISNUMBER(SEARCH({"LEGALIZE","LEGISLATION","TRIAL"},C6650)))&gt;0,1,0)</f>
        <v>0</v>
      </c>
      <c r="I6650" s="1">
        <f>IF(SUMPRODUCT(--ISNUMBER(SEARCH({"LEADER"},C6650)))&gt;0,1,0)</f>
        <v>1</v>
      </c>
      <c r="J6650" t="str">
        <f t="shared" si="412"/>
        <v>2015</v>
      </c>
      <c r="K6650" t="str">
        <f t="shared" si="413"/>
        <v>11</v>
      </c>
      <c r="L6650" t="str">
        <f t="shared" si="414"/>
        <v>02</v>
      </c>
      <c r="M6650" s="2">
        <f t="shared" si="415"/>
        <v>42310.791666666664</v>
      </c>
    </row>
    <row r="6651" spans="1:13" x14ac:dyDescent="0.35">
      <c r="A6651">
        <v>-1.4218009478672999</v>
      </c>
      <c r="B6651" t="s">
        <v>1209</v>
      </c>
      <c r="C6651" t="s">
        <v>5470</v>
      </c>
      <c r="D6651">
        <v>20150302144500</v>
      </c>
      <c r="E6651" s="1">
        <f>IF(SUMPRODUCT(--ISNUMBER(SEARCH({"ECON_EARNINGSREPORT","ECON_STOCKMARKET"},C6651)))&gt;0,1,0)</f>
        <v>0</v>
      </c>
      <c r="F6651" s="1">
        <f>IF(SUMPRODUCT(--ISNUMBER(SEARCH({"ENV_"},C6651)))&gt;0,1,0)</f>
        <v>0</v>
      </c>
      <c r="G6651" s="1">
        <f>IF(SUMPRODUCT(--ISNUMBER(SEARCH({"DISCRIMINATION","HARASSMENT","HATE_SPEECH","GENDER_VIOLENCE"},C6651)))&gt;0,1,0)</f>
        <v>0</v>
      </c>
      <c r="H6651" s="1">
        <f>IF(SUMPRODUCT(--ISNUMBER(SEARCH({"LEGALIZE","LEGISLATION","TRIAL"},C6651)))&gt;0,1,0)</f>
        <v>0</v>
      </c>
      <c r="I6651" s="1">
        <f>IF(SUMPRODUCT(--ISNUMBER(SEARCH({"LEADER"},C6651)))&gt;0,1,0)</f>
        <v>0</v>
      </c>
      <c r="J6651" t="str">
        <f t="shared" si="412"/>
        <v>2015</v>
      </c>
      <c r="K6651" t="str">
        <f t="shared" si="413"/>
        <v>03</v>
      </c>
      <c r="L6651" t="str">
        <f t="shared" si="414"/>
        <v>02</v>
      </c>
      <c r="M6651" s="2">
        <f t="shared" si="415"/>
        <v>42065.614583333336</v>
      </c>
    </row>
    <row r="6652" spans="1:13" x14ac:dyDescent="0.35">
      <c r="A6652">
        <v>-1.5655577299412899</v>
      </c>
      <c r="B6652" t="s">
        <v>4587</v>
      </c>
      <c r="C6652" t="s">
        <v>5471</v>
      </c>
      <c r="D6652">
        <v>20151103024500</v>
      </c>
      <c r="E6652" s="1">
        <f>IF(SUMPRODUCT(--ISNUMBER(SEARCH({"ECON_EARNINGSREPORT","ECON_STOCKMARKET"},C6652)))&gt;0,1,0)</f>
        <v>1</v>
      </c>
      <c r="F6652" s="1">
        <f>IF(SUMPRODUCT(--ISNUMBER(SEARCH({"ENV_"},C6652)))&gt;0,1,0)</f>
        <v>0</v>
      </c>
      <c r="G6652" s="1">
        <f>IF(SUMPRODUCT(--ISNUMBER(SEARCH({"DISCRIMINATION","HARASSMENT","HATE_SPEECH","GENDER_VIOLENCE"},C6652)))&gt;0,1,0)</f>
        <v>0</v>
      </c>
      <c r="H6652" s="1">
        <f>IF(SUMPRODUCT(--ISNUMBER(SEARCH({"LEGALIZE","LEGISLATION","TRIAL"},C6652)))&gt;0,1,0)</f>
        <v>0</v>
      </c>
      <c r="I6652" s="1">
        <f>IF(SUMPRODUCT(--ISNUMBER(SEARCH({"LEADER"},C6652)))&gt;0,1,0)</f>
        <v>0</v>
      </c>
      <c r="J6652" t="str">
        <f t="shared" si="412"/>
        <v>2015</v>
      </c>
      <c r="K6652" t="str">
        <f t="shared" si="413"/>
        <v>11</v>
      </c>
      <c r="L6652" t="str">
        <f t="shared" si="414"/>
        <v>03</v>
      </c>
      <c r="M6652" s="2">
        <f t="shared" si="415"/>
        <v>42311.114583333336</v>
      </c>
    </row>
    <row r="6653" spans="1:13" x14ac:dyDescent="0.35">
      <c r="A6653">
        <v>-1.48957298907647</v>
      </c>
      <c r="B6653" t="s">
        <v>26</v>
      </c>
      <c r="C6653" t="s">
        <v>3125</v>
      </c>
      <c r="D6653">
        <v>20160227000000</v>
      </c>
      <c r="E6653" s="1">
        <f>IF(SUMPRODUCT(--ISNUMBER(SEARCH({"ECON_EARNINGSREPORT","ECON_STOCKMARKET"},C6653)))&gt;0,1,0)</f>
        <v>0</v>
      </c>
      <c r="F6653" s="1">
        <f>IF(SUMPRODUCT(--ISNUMBER(SEARCH({"ENV_"},C6653)))&gt;0,1,0)</f>
        <v>0</v>
      </c>
      <c r="G6653" s="1">
        <f>IF(SUMPRODUCT(--ISNUMBER(SEARCH({"DISCRIMINATION","HARASSMENT","HATE_SPEECH","GENDER_VIOLENCE"},C6653)))&gt;0,1,0)</f>
        <v>0</v>
      </c>
      <c r="H6653" s="1">
        <f>IF(SUMPRODUCT(--ISNUMBER(SEARCH({"LEGALIZE","LEGISLATION","TRIAL"},C6653)))&gt;0,1,0)</f>
        <v>0</v>
      </c>
      <c r="I6653" s="1">
        <f>IF(SUMPRODUCT(--ISNUMBER(SEARCH({"LEADER"},C6653)))&gt;0,1,0)</f>
        <v>0</v>
      </c>
      <c r="J6653" t="str">
        <f t="shared" si="412"/>
        <v>2016</v>
      </c>
      <c r="K6653" t="str">
        <f t="shared" si="413"/>
        <v>02</v>
      </c>
      <c r="L6653" t="str">
        <f t="shared" si="414"/>
        <v>27</v>
      </c>
      <c r="M6653" s="2">
        <f t="shared" si="415"/>
        <v>42427</v>
      </c>
    </row>
    <row r="6654" spans="1:13" x14ac:dyDescent="0.35">
      <c r="A6654">
        <v>-0.35335689045936403</v>
      </c>
      <c r="B6654" t="s">
        <v>121</v>
      </c>
      <c r="C6654" t="s">
        <v>5327</v>
      </c>
      <c r="D6654">
        <v>20160224221500</v>
      </c>
      <c r="E6654" s="1">
        <f>IF(SUMPRODUCT(--ISNUMBER(SEARCH({"ECON_EARNINGSREPORT","ECON_STOCKMARKET"},C6654)))&gt;0,1,0)</f>
        <v>0</v>
      </c>
      <c r="F6654" s="1">
        <f>IF(SUMPRODUCT(--ISNUMBER(SEARCH({"ENV_"},C6654)))&gt;0,1,0)</f>
        <v>0</v>
      </c>
      <c r="G6654" s="1">
        <f>IF(SUMPRODUCT(--ISNUMBER(SEARCH({"DISCRIMINATION","HARASSMENT","HATE_SPEECH","GENDER_VIOLENCE"},C6654)))&gt;0,1,0)</f>
        <v>0</v>
      </c>
      <c r="H6654" s="1">
        <f>IF(SUMPRODUCT(--ISNUMBER(SEARCH({"LEGALIZE","LEGISLATION","TRIAL"},C6654)))&gt;0,1,0)</f>
        <v>0</v>
      </c>
      <c r="I6654" s="1">
        <f>IF(SUMPRODUCT(--ISNUMBER(SEARCH({"LEADER"},C6654)))&gt;0,1,0)</f>
        <v>0</v>
      </c>
      <c r="J6654" t="str">
        <f t="shared" si="412"/>
        <v>2016</v>
      </c>
      <c r="K6654" t="str">
        <f t="shared" si="413"/>
        <v>02</v>
      </c>
      <c r="L6654" t="str">
        <f t="shared" si="414"/>
        <v>24</v>
      </c>
      <c r="M6654" s="2">
        <f t="shared" si="415"/>
        <v>42424.927083333336</v>
      </c>
    </row>
    <row r="6655" spans="1:13" x14ac:dyDescent="0.35">
      <c r="A6655">
        <v>0.65359477124182996</v>
      </c>
      <c r="B6655" t="s">
        <v>26</v>
      </c>
      <c r="C6655" t="s">
        <v>5472</v>
      </c>
      <c r="D6655">
        <v>20150402164500</v>
      </c>
      <c r="E6655" s="1">
        <f>IF(SUMPRODUCT(--ISNUMBER(SEARCH({"ECON_EARNINGSREPORT","ECON_STOCKMARKET"},C6655)))&gt;0,1,0)</f>
        <v>1</v>
      </c>
      <c r="F6655" s="1">
        <f>IF(SUMPRODUCT(--ISNUMBER(SEARCH({"ENV_"},C6655)))&gt;0,1,0)</f>
        <v>0</v>
      </c>
      <c r="G6655" s="1">
        <f>IF(SUMPRODUCT(--ISNUMBER(SEARCH({"DISCRIMINATION","HARASSMENT","HATE_SPEECH","GENDER_VIOLENCE"},C6655)))&gt;0,1,0)</f>
        <v>0</v>
      </c>
      <c r="H6655" s="1">
        <f>IF(SUMPRODUCT(--ISNUMBER(SEARCH({"LEGALIZE","LEGISLATION","TRIAL"},C6655)))&gt;0,1,0)</f>
        <v>0</v>
      </c>
      <c r="I6655" s="1">
        <f>IF(SUMPRODUCT(--ISNUMBER(SEARCH({"LEADER"},C6655)))&gt;0,1,0)</f>
        <v>0</v>
      </c>
      <c r="J6655" t="str">
        <f t="shared" si="412"/>
        <v>2015</v>
      </c>
      <c r="K6655" t="str">
        <f t="shared" si="413"/>
        <v>04</v>
      </c>
      <c r="L6655" t="str">
        <f t="shared" si="414"/>
        <v>02</v>
      </c>
      <c r="M6655" s="2">
        <f t="shared" si="415"/>
        <v>42096.697916666664</v>
      </c>
    </row>
    <row r="6656" spans="1:13" x14ac:dyDescent="0.35">
      <c r="A6656">
        <v>2.5078369905956102</v>
      </c>
      <c r="B6656" t="s">
        <v>4685</v>
      </c>
      <c r="C6656" t="s">
        <v>5473</v>
      </c>
      <c r="D6656">
        <v>20160120090000</v>
      </c>
      <c r="E6656" s="1">
        <f>IF(SUMPRODUCT(--ISNUMBER(SEARCH({"ECON_EARNINGSREPORT","ECON_STOCKMARKET"},C6656)))&gt;0,1,0)</f>
        <v>0</v>
      </c>
      <c r="F6656" s="1">
        <f>IF(SUMPRODUCT(--ISNUMBER(SEARCH({"ENV_"},C6656)))&gt;0,1,0)</f>
        <v>0</v>
      </c>
      <c r="G6656" s="1">
        <f>IF(SUMPRODUCT(--ISNUMBER(SEARCH({"DISCRIMINATION","HARASSMENT","HATE_SPEECH","GENDER_VIOLENCE"},C6656)))&gt;0,1,0)</f>
        <v>0</v>
      </c>
      <c r="H6656" s="1">
        <f>IF(SUMPRODUCT(--ISNUMBER(SEARCH({"LEGALIZE","LEGISLATION","TRIAL"},C6656)))&gt;0,1,0)</f>
        <v>0</v>
      </c>
      <c r="I6656" s="1">
        <f>IF(SUMPRODUCT(--ISNUMBER(SEARCH({"LEADER"},C6656)))&gt;0,1,0)</f>
        <v>1</v>
      </c>
      <c r="J6656" t="str">
        <f t="shared" si="412"/>
        <v>2016</v>
      </c>
      <c r="K6656" t="str">
        <f t="shared" si="413"/>
        <v>01</v>
      </c>
      <c r="L6656" t="str">
        <f t="shared" si="414"/>
        <v>20</v>
      </c>
      <c r="M6656" s="2">
        <f t="shared" si="415"/>
        <v>42389.375</v>
      </c>
    </row>
    <row r="6657" spans="1:13" x14ac:dyDescent="0.35">
      <c r="A6657">
        <v>0</v>
      </c>
      <c r="B6657" t="s">
        <v>699</v>
      </c>
      <c r="C6657" t="s">
        <v>5474</v>
      </c>
      <c r="D6657">
        <v>20160524213000</v>
      </c>
      <c r="E6657" s="1">
        <f>IF(SUMPRODUCT(--ISNUMBER(SEARCH({"ECON_EARNINGSREPORT","ECON_STOCKMARKET"},C6657)))&gt;0,1,0)</f>
        <v>0</v>
      </c>
      <c r="F6657" s="1">
        <f>IF(SUMPRODUCT(--ISNUMBER(SEARCH({"ENV_"},C6657)))&gt;0,1,0)</f>
        <v>0</v>
      </c>
      <c r="G6657" s="1">
        <f>IF(SUMPRODUCT(--ISNUMBER(SEARCH({"DISCRIMINATION","HARASSMENT","HATE_SPEECH","GENDER_VIOLENCE"},C6657)))&gt;0,1,0)</f>
        <v>0</v>
      </c>
      <c r="H6657" s="1">
        <f>IF(SUMPRODUCT(--ISNUMBER(SEARCH({"LEGALIZE","LEGISLATION","TRIAL"},C6657)))&gt;0,1,0)</f>
        <v>0</v>
      </c>
      <c r="I6657" s="1">
        <f>IF(SUMPRODUCT(--ISNUMBER(SEARCH({"LEADER"},C6657)))&gt;0,1,0)</f>
        <v>1</v>
      </c>
      <c r="J6657" t="str">
        <f t="shared" si="412"/>
        <v>2016</v>
      </c>
      <c r="K6657" t="str">
        <f t="shared" si="413"/>
        <v>05</v>
      </c>
      <c r="L6657" t="str">
        <f t="shared" si="414"/>
        <v>24</v>
      </c>
      <c r="M6657" s="2">
        <f t="shared" si="415"/>
        <v>42514.895833333336</v>
      </c>
    </row>
    <row r="6658" spans="1:13" x14ac:dyDescent="0.35">
      <c r="A6658">
        <v>3.4557235421166301</v>
      </c>
      <c r="B6658" t="s">
        <v>454</v>
      </c>
      <c r="C6658" t="s">
        <v>5475</v>
      </c>
      <c r="D6658">
        <v>20160405234500</v>
      </c>
      <c r="E6658" s="1">
        <f>IF(SUMPRODUCT(--ISNUMBER(SEARCH({"ECON_EARNINGSREPORT","ECON_STOCKMARKET"},C6658)))&gt;0,1,0)</f>
        <v>0</v>
      </c>
      <c r="F6658" s="1">
        <f>IF(SUMPRODUCT(--ISNUMBER(SEARCH({"ENV_"},C6658)))&gt;0,1,0)</f>
        <v>0</v>
      </c>
      <c r="G6658" s="1">
        <f>IF(SUMPRODUCT(--ISNUMBER(SEARCH({"DISCRIMINATION","HARASSMENT","HATE_SPEECH","GENDER_VIOLENCE"},C6658)))&gt;0,1,0)</f>
        <v>0</v>
      </c>
      <c r="H6658" s="1">
        <f>IF(SUMPRODUCT(--ISNUMBER(SEARCH({"LEGALIZE","LEGISLATION","TRIAL"},C6658)))&gt;0,1,0)</f>
        <v>0</v>
      </c>
      <c r="I6658" s="1">
        <f>IF(SUMPRODUCT(--ISNUMBER(SEARCH({"LEADER"},C6658)))&gt;0,1,0)</f>
        <v>0</v>
      </c>
      <c r="J6658" t="str">
        <f t="shared" si="412"/>
        <v>2016</v>
      </c>
      <c r="K6658" t="str">
        <f t="shared" si="413"/>
        <v>04</v>
      </c>
      <c r="L6658" t="str">
        <f t="shared" si="414"/>
        <v>05</v>
      </c>
      <c r="M6658" s="2">
        <f t="shared" si="415"/>
        <v>42465.989583333336</v>
      </c>
    </row>
    <row r="6659" spans="1:13" x14ac:dyDescent="0.35">
      <c r="A6659">
        <v>-2.7722772277227699</v>
      </c>
      <c r="B6659" t="s">
        <v>5476</v>
      </c>
      <c r="C6659" t="s">
        <v>5477</v>
      </c>
      <c r="D6659">
        <v>20150727031500</v>
      </c>
      <c r="E6659" s="1">
        <f>IF(SUMPRODUCT(--ISNUMBER(SEARCH({"ECON_EARNINGSREPORT","ECON_STOCKMARKET"},C6659)))&gt;0,1,0)</f>
        <v>0</v>
      </c>
      <c r="F6659" s="1">
        <f>IF(SUMPRODUCT(--ISNUMBER(SEARCH({"ENV_"},C6659)))&gt;0,1,0)</f>
        <v>0</v>
      </c>
      <c r="G6659" s="1">
        <f>IF(SUMPRODUCT(--ISNUMBER(SEARCH({"DISCRIMINATION","HARASSMENT","HATE_SPEECH","GENDER_VIOLENCE"},C6659)))&gt;0,1,0)</f>
        <v>0</v>
      </c>
      <c r="H6659" s="1">
        <f>IF(SUMPRODUCT(--ISNUMBER(SEARCH({"LEGALIZE","LEGISLATION","TRIAL"},C6659)))&gt;0,1,0)</f>
        <v>0</v>
      </c>
      <c r="I6659" s="1">
        <f>IF(SUMPRODUCT(--ISNUMBER(SEARCH({"LEADER"},C6659)))&gt;0,1,0)</f>
        <v>1</v>
      </c>
      <c r="J6659" t="str">
        <f t="shared" ref="J6659:J6722" si="416">LEFT(D6659,4)</f>
        <v>2015</v>
      </c>
      <c r="K6659" t="str">
        <f t="shared" ref="K6659:K6722" si="417">MID(D6659,5,2)</f>
        <v>07</v>
      </c>
      <c r="L6659" t="str">
        <f t="shared" ref="L6659:L6722" si="418">MID(D6659,7,2)</f>
        <v>27</v>
      </c>
      <c r="M6659" s="2">
        <f t="shared" ref="M6659:M6722" si="419">DATE(LEFT(D6659,4),MID(D6659,5,2),MID(D6659,7,2))+TIME(MID(D6659,9,2),MID(D6659,11,2),RIGHT(D6659,2))</f>
        <v>42212.135416666664</v>
      </c>
    </row>
    <row r="6660" spans="1:13" x14ac:dyDescent="0.35">
      <c r="A6660">
        <v>0.44776119402984998</v>
      </c>
      <c r="B6660" t="s">
        <v>368</v>
      </c>
      <c r="C6660" t="s">
        <v>5478</v>
      </c>
      <c r="D6660">
        <v>20151125004500</v>
      </c>
      <c r="E6660" s="1">
        <f>IF(SUMPRODUCT(--ISNUMBER(SEARCH({"ECON_EARNINGSREPORT","ECON_STOCKMARKET"},C6660)))&gt;0,1,0)</f>
        <v>1</v>
      </c>
      <c r="F6660" s="1">
        <f>IF(SUMPRODUCT(--ISNUMBER(SEARCH({"ENV_"},C6660)))&gt;0,1,0)</f>
        <v>0</v>
      </c>
      <c r="G6660" s="1">
        <f>IF(SUMPRODUCT(--ISNUMBER(SEARCH({"DISCRIMINATION","HARASSMENT","HATE_SPEECH","GENDER_VIOLENCE"},C6660)))&gt;0,1,0)</f>
        <v>0</v>
      </c>
      <c r="H6660" s="1">
        <f>IF(SUMPRODUCT(--ISNUMBER(SEARCH({"LEGALIZE","LEGISLATION","TRIAL"},C6660)))&gt;0,1,0)</f>
        <v>0</v>
      </c>
      <c r="I6660" s="1">
        <f>IF(SUMPRODUCT(--ISNUMBER(SEARCH({"LEADER"},C6660)))&gt;0,1,0)</f>
        <v>1</v>
      </c>
      <c r="J6660" t="str">
        <f t="shared" si="416"/>
        <v>2015</v>
      </c>
      <c r="K6660" t="str">
        <f t="shared" si="417"/>
        <v>11</v>
      </c>
      <c r="L6660" t="str">
        <f t="shared" si="418"/>
        <v>25</v>
      </c>
      <c r="M6660" s="2">
        <f t="shared" si="419"/>
        <v>42333.03125</v>
      </c>
    </row>
    <row r="6661" spans="1:13" x14ac:dyDescent="0.35">
      <c r="A6661">
        <v>1.5384615384615401</v>
      </c>
      <c r="B6661" t="s">
        <v>106</v>
      </c>
      <c r="C6661" t="s">
        <v>5479</v>
      </c>
      <c r="D6661">
        <v>20160304010000</v>
      </c>
      <c r="E6661" s="1">
        <f>IF(SUMPRODUCT(--ISNUMBER(SEARCH({"ECON_EARNINGSREPORT","ECON_STOCKMARKET"},C6661)))&gt;0,1,0)</f>
        <v>1</v>
      </c>
      <c r="F6661" s="1">
        <f>IF(SUMPRODUCT(--ISNUMBER(SEARCH({"ENV_"},C6661)))&gt;0,1,0)</f>
        <v>0</v>
      </c>
      <c r="G6661" s="1">
        <f>IF(SUMPRODUCT(--ISNUMBER(SEARCH({"DISCRIMINATION","HARASSMENT","HATE_SPEECH","GENDER_VIOLENCE"},C6661)))&gt;0,1,0)</f>
        <v>0</v>
      </c>
      <c r="H6661" s="1">
        <f>IF(SUMPRODUCT(--ISNUMBER(SEARCH({"LEGALIZE","LEGISLATION","TRIAL"},C6661)))&gt;0,1,0)</f>
        <v>0</v>
      </c>
      <c r="I6661" s="1">
        <f>IF(SUMPRODUCT(--ISNUMBER(SEARCH({"LEADER"},C6661)))&gt;0,1,0)</f>
        <v>0</v>
      </c>
      <c r="J6661" t="str">
        <f t="shared" si="416"/>
        <v>2016</v>
      </c>
      <c r="K6661" t="str">
        <f t="shared" si="417"/>
        <v>03</v>
      </c>
      <c r="L6661" t="str">
        <f t="shared" si="418"/>
        <v>04</v>
      </c>
      <c r="M6661" s="2">
        <f t="shared" si="419"/>
        <v>42433.041666666664</v>
      </c>
    </row>
    <row r="6662" spans="1:13" x14ac:dyDescent="0.35">
      <c r="A6662">
        <v>0.48309178743961301</v>
      </c>
      <c r="B6662" t="s">
        <v>113</v>
      </c>
      <c r="C6662" t="s">
        <v>5480</v>
      </c>
      <c r="D6662">
        <v>20151125020000</v>
      </c>
      <c r="E6662" s="1">
        <f>IF(SUMPRODUCT(--ISNUMBER(SEARCH({"ECON_EARNINGSREPORT","ECON_STOCKMARKET"},C6662)))&gt;0,1,0)</f>
        <v>1</v>
      </c>
      <c r="F6662" s="1">
        <f>IF(SUMPRODUCT(--ISNUMBER(SEARCH({"ENV_"},C6662)))&gt;0,1,0)</f>
        <v>0</v>
      </c>
      <c r="G6662" s="1">
        <f>IF(SUMPRODUCT(--ISNUMBER(SEARCH({"DISCRIMINATION","HARASSMENT","HATE_SPEECH","GENDER_VIOLENCE"},C6662)))&gt;0,1,0)</f>
        <v>0</v>
      </c>
      <c r="H6662" s="1">
        <f>IF(SUMPRODUCT(--ISNUMBER(SEARCH({"LEGALIZE","LEGISLATION","TRIAL"},C6662)))&gt;0,1,0)</f>
        <v>0</v>
      </c>
      <c r="I6662" s="1">
        <f>IF(SUMPRODUCT(--ISNUMBER(SEARCH({"LEADER"},C6662)))&gt;0,1,0)</f>
        <v>0</v>
      </c>
      <c r="J6662" t="str">
        <f t="shared" si="416"/>
        <v>2015</v>
      </c>
      <c r="K6662" t="str">
        <f t="shared" si="417"/>
        <v>11</v>
      </c>
      <c r="L6662" t="str">
        <f t="shared" si="418"/>
        <v>25</v>
      </c>
      <c r="M6662" s="2">
        <f t="shared" si="419"/>
        <v>42333.083333333336</v>
      </c>
    </row>
    <row r="6663" spans="1:13" x14ac:dyDescent="0.35">
      <c r="A6663">
        <v>1.54838709677419</v>
      </c>
      <c r="B6663" t="s">
        <v>532</v>
      </c>
      <c r="C6663" t="s">
        <v>5481</v>
      </c>
      <c r="D6663">
        <v>20150823103000</v>
      </c>
      <c r="E6663" s="1">
        <f>IF(SUMPRODUCT(--ISNUMBER(SEARCH({"ECON_EARNINGSREPORT","ECON_STOCKMARKET"},C6663)))&gt;0,1,0)</f>
        <v>0</v>
      </c>
      <c r="F6663" s="1">
        <f>IF(SUMPRODUCT(--ISNUMBER(SEARCH({"ENV_"},C6663)))&gt;0,1,0)</f>
        <v>0</v>
      </c>
      <c r="G6663" s="1">
        <f>IF(SUMPRODUCT(--ISNUMBER(SEARCH({"DISCRIMINATION","HARASSMENT","HATE_SPEECH","GENDER_VIOLENCE"},C6663)))&gt;0,1,0)</f>
        <v>0</v>
      </c>
      <c r="H6663" s="1">
        <f>IF(SUMPRODUCT(--ISNUMBER(SEARCH({"LEGALIZE","LEGISLATION","TRIAL"},C6663)))&gt;0,1,0)</f>
        <v>0</v>
      </c>
      <c r="I6663" s="1">
        <f>IF(SUMPRODUCT(--ISNUMBER(SEARCH({"LEADER"},C6663)))&gt;0,1,0)</f>
        <v>0</v>
      </c>
      <c r="J6663" t="str">
        <f t="shared" si="416"/>
        <v>2015</v>
      </c>
      <c r="K6663" t="str">
        <f t="shared" si="417"/>
        <v>08</v>
      </c>
      <c r="L6663" t="str">
        <f t="shared" si="418"/>
        <v>23</v>
      </c>
      <c r="M6663" s="2">
        <f t="shared" si="419"/>
        <v>42239.4375</v>
      </c>
    </row>
    <row r="6664" spans="1:13" x14ac:dyDescent="0.35">
      <c r="A6664">
        <v>0.224719101123596</v>
      </c>
      <c r="B6664" t="s">
        <v>5482</v>
      </c>
      <c r="C6664" t="s">
        <v>5483</v>
      </c>
      <c r="D6664">
        <v>20150302161500</v>
      </c>
      <c r="E6664" s="1">
        <f>IF(SUMPRODUCT(--ISNUMBER(SEARCH({"ECON_EARNINGSREPORT","ECON_STOCKMARKET"},C6664)))&gt;0,1,0)</f>
        <v>1</v>
      </c>
      <c r="F6664" s="1">
        <f>IF(SUMPRODUCT(--ISNUMBER(SEARCH({"ENV_"},C6664)))&gt;0,1,0)</f>
        <v>0</v>
      </c>
      <c r="G6664" s="1">
        <f>IF(SUMPRODUCT(--ISNUMBER(SEARCH({"DISCRIMINATION","HARASSMENT","HATE_SPEECH","GENDER_VIOLENCE"},C6664)))&gt;0,1,0)</f>
        <v>0</v>
      </c>
      <c r="H6664" s="1">
        <f>IF(SUMPRODUCT(--ISNUMBER(SEARCH({"LEGALIZE","LEGISLATION","TRIAL"},C6664)))&gt;0,1,0)</f>
        <v>1</v>
      </c>
      <c r="I6664" s="1">
        <f>IF(SUMPRODUCT(--ISNUMBER(SEARCH({"LEADER"},C6664)))&gt;0,1,0)</f>
        <v>0</v>
      </c>
      <c r="J6664" t="str">
        <f t="shared" si="416"/>
        <v>2015</v>
      </c>
      <c r="K6664" t="str">
        <f t="shared" si="417"/>
        <v>03</v>
      </c>
      <c r="L6664" t="str">
        <f t="shared" si="418"/>
        <v>02</v>
      </c>
      <c r="M6664" s="2">
        <f t="shared" si="419"/>
        <v>42065.677083333336</v>
      </c>
    </row>
    <row r="6665" spans="1:13" x14ac:dyDescent="0.35">
      <c r="A6665">
        <v>0.76045627376425895</v>
      </c>
      <c r="B6665" t="s">
        <v>717</v>
      </c>
      <c r="C6665" t="s">
        <v>5373</v>
      </c>
      <c r="D6665">
        <v>20151124151500</v>
      </c>
      <c r="E6665" s="1">
        <f>IF(SUMPRODUCT(--ISNUMBER(SEARCH({"ECON_EARNINGSREPORT","ECON_STOCKMARKET"},C6665)))&gt;0,1,0)</f>
        <v>1</v>
      </c>
      <c r="F6665" s="1">
        <f>IF(SUMPRODUCT(--ISNUMBER(SEARCH({"ENV_"},C6665)))&gt;0,1,0)</f>
        <v>0</v>
      </c>
      <c r="G6665" s="1">
        <f>IF(SUMPRODUCT(--ISNUMBER(SEARCH({"DISCRIMINATION","HARASSMENT","HATE_SPEECH","GENDER_VIOLENCE"},C6665)))&gt;0,1,0)</f>
        <v>0</v>
      </c>
      <c r="H6665" s="1">
        <f>IF(SUMPRODUCT(--ISNUMBER(SEARCH({"LEGALIZE","LEGISLATION","TRIAL"},C6665)))&gt;0,1,0)</f>
        <v>0</v>
      </c>
      <c r="I6665" s="1">
        <f>IF(SUMPRODUCT(--ISNUMBER(SEARCH({"LEADER"},C6665)))&gt;0,1,0)</f>
        <v>0</v>
      </c>
      <c r="J6665" t="str">
        <f t="shared" si="416"/>
        <v>2015</v>
      </c>
      <c r="K6665" t="str">
        <f t="shared" si="417"/>
        <v>11</v>
      </c>
      <c r="L6665" t="str">
        <f t="shared" si="418"/>
        <v>24</v>
      </c>
      <c r="M6665" s="2">
        <f t="shared" si="419"/>
        <v>42332.635416666664</v>
      </c>
    </row>
    <row r="6666" spans="1:13" x14ac:dyDescent="0.35">
      <c r="A6666">
        <v>0.24330900243309</v>
      </c>
      <c r="B6666" t="s">
        <v>439</v>
      </c>
      <c r="C6666" t="s">
        <v>5484</v>
      </c>
      <c r="D6666">
        <v>20150512121500</v>
      </c>
      <c r="E6666" s="1">
        <f>IF(SUMPRODUCT(--ISNUMBER(SEARCH({"ECON_EARNINGSREPORT","ECON_STOCKMARKET"},C6666)))&gt;0,1,0)</f>
        <v>1</v>
      </c>
      <c r="F6666" s="1">
        <f>IF(SUMPRODUCT(--ISNUMBER(SEARCH({"ENV_"},C6666)))&gt;0,1,0)</f>
        <v>1</v>
      </c>
      <c r="G6666" s="1">
        <f>IF(SUMPRODUCT(--ISNUMBER(SEARCH({"DISCRIMINATION","HARASSMENT","HATE_SPEECH","GENDER_VIOLENCE"},C6666)))&gt;0,1,0)</f>
        <v>0</v>
      </c>
      <c r="H6666" s="1">
        <f>IF(SUMPRODUCT(--ISNUMBER(SEARCH({"LEGALIZE","LEGISLATION","TRIAL"},C6666)))&gt;0,1,0)</f>
        <v>0</v>
      </c>
      <c r="I6666" s="1">
        <f>IF(SUMPRODUCT(--ISNUMBER(SEARCH({"LEADER"},C6666)))&gt;0,1,0)</f>
        <v>0</v>
      </c>
      <c r="J6666" t="str">
        <f t="shared" si="416"/>
        <v>2015</v>
      </c>
      <c r="K6666" t="str">
        <f t="shared" si="417"/>
        <v>05</v>
      </c>
      <c r="L6666" t="str">
        <f t="shared" si="418"/>
        <v>12</v>
      </c>
      <c r="M6666" s="2">
        <f t="shared" si="419"/>
        <v>42136.510416666664</v>
      </c>
    </row>
    <row r="6667" spans="1:13" x14ac:dyDescent="0.35">
      <c r="A6667">
        <v>1.25628140703518</v>
      </c>
      <c r="B6667" t="s">
        <v>717</v>
      </c>
      <c r="C6667" t="s">
        <v>5485</v>
      </c>
      <c r="D6667">
        <v>20150619130000</v>
      </c>
      <c r="E6667" s="1">
        <f>IF(SUMPRODUCT(--ISNUMBER(SEARCH({"ECON_EARNINGSREPORT","ECON_STOCKMARKET"},C6667)))&gt;0,1,0)</f>
        <v>1</v>
      </c>
      <c r="F6667" s="1">
        <f>IF(SUMPRODUCT(--ISNUMBER(SEARCH({"ENV_"},C6667)))&gt;0,1,0)</f>
        <v>0</v>
      </c>
      <c r="G6667" s="1">
        <f>IF(SUMPRODUCT(--ISNUMBER(SEARCH({"DISCRIMINATION","HARASSMENT","HATE_SPEECH","GENDER_VIOLENCE"},C6667)))&gt;0,1,0)</f>
        <v>0</v>
      </c>
      <c r="H6667" s="1">
        <f>IF(SUMPRODUCT(--ISNUMBER(SEARCH({"LEGALIZE","LEGISLATION","TRIAL"},C6667)))&gt;0,1,0)</f>
        <v>0</v>
      </c>
      <c r="I6667" s="1">
        <f>IF(SUMPRODUCT(--ISNUMBER(SEARCH({"LEADER"},C6667)))&gt;0,1,0)</f>
        <v>0</v>
      </c>
      <c r="J6667" t="str">
        <f t="shared" si="416"/>
        <v>2015</v>
      </c>
      <c r="K6667" t="str">
        <f t="shared" si="417"/>
        <v>06</v>
      </c>
      <c r="L6667" t="str">
        <f t="shared" si="418"/>
        <v>19</v>
      </c>
      <c r="M6667" s="2">
        <f t="shared" si="419"/>
        <v>42174.541666666664</v>
      </c>
    </row>
    <row r="6668" spans="1:13" x14ac:dyDescent="0.35">
      <c r="A6668">
        <v>0.944669365721997</v>
      </c>
      <c r="B6668" t="s">
        <v>3838</v>
      </c>
      <c r="C6668" t="s">
        <v>5486</v>
      </c>
      <c r="D6668">
        <v>20150926093000</v>
      </c>
      <c r="E6668" s="1">
        <f>IF(SUMPRODUCT(--ISNUMBER(SEARCH({"ECON_EARNINGSREPORT","ECON_STOCKMARKET"},C6668)))&gt;0,1,0)</f>
        <v>0</v>
      </c>
      <c r="F6668" s="1">
        <f>IF(SUMPRODUCT(--ISNUMBER(SEARCH({"ENV_"},C6668)))&gt;0,1,0)</f>
        <v>0</v>
      </c>
      <c r="G6668" s="1">
        <f>IF(SUMPRODUCT(--ISNUMBER(SEARCH({"DISCRIMINATION","HARASSMENT","HATE_SPEECH","GENDER_VIOLENCE"},C6668)))&gt;0,1,0)</f>
        <v>0</v>
      </c>
      <c r="H6668" s="1">
        <f>IF(SUMPRODUCT(--ISNUMBER(SEARCH({"LEGALIZE","LEGISLATION","TRIAL"},C6668)))&gt;0,1,0)</f>
        <v>0</v>
      </c>
      <c r="I6668" s="1">
        <f>IF(SUMPRODUCT(--ISNUMBER(SEARCH({"LEADER"},C6668)))&gt;0,1,0)</f>
        <v>0</v>
      </c>
      <c r="J6668" t="str">
        <f t="shared" si="416"/>
        <v>2015</v>
      </c>
      <c r="K6668" t="str">
        <f t="shared" si="417"/>
        <v>09</v>
      </c>
      <c r="L6668" t="str">
        <f t="shared" si="418"/>
        <v>26</v>
      </c>
      <c r="M6668" s="2">
        <f t="shared" si="419"/>
        <v>42273.395833333336</v>
      </c>
    </row>
    <row r="6669" spans="1:13" x14ac:dyDescent="0.35">
      <c r="A6669">
        <v>-5.1401869158878499</v>
      </c>
      <c r="B6669" t="s">
        <v>1378</v>
      </c>
      <c r="C6669" t="s">
        <v>5487</v>
      </c>
      <c r="D6669">
        <v>20150609200000</v>
      </c>
      <c r="E6669" s="1">
        <f>IF(SUMPRODUCT(--ISNUMBER(SEARCH({"ECON_EARNINGSREPORT","ECON_STOCKMARKET"},C6669)))&gt;0,1,0)</f>
        <v>1</v>
      </c>
      <c r="F6669" s="1">
        <f>IF(SUMPRODUCT(--ISNUMBER(SEARCH({"ENV_"},C6669)))&gt;0,1,0)</f>
        <v>0</v>
      </c>
      <c r="G6669" s="1">
        <f>IF(SUMPRODUCT(--ISNUMBER(SEARCH({"DISCRIMINATION","HARASSMENT","HATE_SPEECH","GENDER_VIOLENCE"},C6669)))&gt;0,1,0)</f>
        <v>0</v>
      </c>
      <c r="H6669" s="1">
        <f>IF(SUMPRODUCT(--ISNUMBER(SEARCH({"LEGALIZE","LEGISLATION","TRIAL"},C6669)))&gt;0,1,0)</f>
        <v>1</v>
      </c>
      <c r="I6669" s="1">
        <f>IF(SUMPRODUCT(--ISNUMBER(SEARCH({"LEADER"},C6669)))&gt;0,1,0)</f>
        <v>0</v>
      </c>
      <c r="J6669" t="str">
        <f t="shared" si="416"/>
        <v>2015</v>
      </c>
      <c r="K6669" t="str">
        <f t="shared" si="417"/>
        <v>06</v>
      </c>
      <c r="L6669" t="str">
        <f t="shared" si="418"/>
        <v>09</v>
      </c>
      <c r="M6669" s="2">
        <f t="shared" si="419"/>
        <v>42164.833333333336</v>
      </c>
    </row>
    <row r="6670" spans="1:13" x14ac:dyDescent="0.35">
      <c r="A6670">
        <v>-2.0044543429844102</v>
      </c>
      <c r="B6670" t="s">
        <v>5488</v>
      </c>
      <c r="C6670" t="s">
        <v>5489</v>
      </c>
      <c r="D6670">
        <v>20150225141500</v>
      </c>
      <c r="E6670" s="1">
        <f>IF(SUMPRODUCT(--ISNUMBER(SEARCH({"ECON_EARNINGSREPORT","ECON_STOCKMARKET"},C6670)))&gt;0,1,0)</f>
        <v>1</v>
      </c>
      <c r="F6670" s="1">
        <f>IF(SUMPRODUCT(--ISNUMBER(SEARCH({"ENV_"},C6670)))&gt;0,1,0)</f>
        <v>0</v>
      </c>
      <c r="G6670" s="1">
        <f>IF(SUMPRODUCT(--ISNUMBER(SEARCH({"DISCRIMINATION","HARASSMENT","HATE_SPEECH","GENDER_VIOLENCE"},C6670)))&gt;0,1,0)</f>
        <v>0</v>
      </c>
      <c r="H6670" s="1">
        <f>IF(SUMPRODUCT(--ISNUMBER(SEARCH({"LEGALIZE","LEGISLATION","TRIAL"},C6670)))&gt;0,1,0)</f>
        <v>0</v>
      </c>
      <c r="I6670" s="1">
        <f>IF(SUMPRODUCT(--ISNUMBER(SEARCH({"LEADER"},C6670)))&gt;0,1,0)</f>
        <v>0</v>
      </c>
      <c r="J6670" t="str">
        <f t="shared" si="416"/>
        <v>2015</v>
      </c>
      <c r="K6670" t="str">
        <f t="shared" si="417"/>
        <v>02</v>
      </c>
      <c r="L6670" t="str">
        <f t="shared" si="418"/>
        <v>25</v>
      </c>
      <c r="M6670" s="2">
        <f t="shared" si="419"/>
        <v>42060.59375</v>
      </c>
    </row>
    <row r="6671" spans="1:13" x14ac:dyDescent="0.35">
      <c r="A6671">
        <v>-2.2194821208384701</v>
      </c>
      <c r="B6671" t="s">
        <v>405</v>
      </c>
      <c r="C6671" t="s">
        <v>5490</v>
      </c>
      <c r="D6671">
        <v>20151125153000</v>
      </c>
      <c r="E6671" s="1">
        <f>IF(SUMPRODUCT(--ISNUMBER(SEARCH({"ECON_EARNINGSREPORT","ECON_STOCKMARKET"},C6671)))&gt;0,1,0)</f>
        <v>1</v>
      </c>
      <c r="F6671" s="1">
        <f>IF(SUMPRODUCT(--ISNUMBER(SEARCH({"ENV_"},C6671)))&gt;0,1,0)</f>
        <v>1</v>
      </c>
      <c r="G6671" s="1">
        <f>IF(SUMPRODUCT(--ISNUMBER(SEARCH({"DISCRIMINATION","HARASSMENT","HATE_SPEECH","GENDER_VIOLENCE"},C6671)))&gt;0,1,0)</f>
        <v>0</v>
      </c>
      <c r="H6671" s="1">
        <f>IF(SUMPRODUCT(--ISNUMBER(SEARCH({"LEGALIZE","LEGISLATION","TRIAL"},C6671)))&gt;0,1,0)</f>
        <v>0</v>
      </c>
      <c r="I6671" s="1">
        <f>IF(SUMPRODUCT(--ISNUMBER(SEARCH({"LEADER"},C6671)))&gt;0,1,0)</f>
        <v>1</v>
      </c>
      <c r="J6671" t="str">
        <f t="shared" si="416"/>
        <v>2015</v>
      </c>
      <c r="K6671" t="str">
        <f t="shared" si="417"/>
        <v>11</v>
      </c>
      <c r="L6671" t="str">
        <f t="shared" si="418"/>
        <v>25</v>
      </c>
      <c r="M6671" s="2">
        <f t="shared" si="419"/>
        <v>42333.645833333336</v>
      </c>
    </row>
    <row r="6672" spans="1:13" x14ac:dyDescent="0.35">
      <c r="A6672">
        <v>-0.26525198938992001</v>
      </c>
      <c r="B6672" t="s">
        <v>287</v>
      </c>
      <c r="C6672" t="s">
        <v>5491</v>
      </c>
      <c r="D6672">
        <v>20151125193000</v>
      </c>
      <c r="E6672" s="1">
        <f>IF(SUMPRODUCT(--ISNUMBER(SEARCH({"ECON_EARNINGSREPORT","ECON_STOCKMARKET"},C6672)))&gt;0,1,0)</f>
        <v>1</v>
      </c>
      <c r="F6672" s="1">
        <f>IF(SUMPRODUCT(--ISNUMBER(SEARCH({"ENV_"},C6672)))&gt;0,1,0)</f>
        <v>0</v>
      </c>
      <c r="G6672" s="1">
        <f>IF(SUMPRODUCT(--ISNUMBER(SEARCH({"DISCRIMINATION","HARASSMENT","HATE_SPEECH","GENDER_VIOLENCE"},C6672)))&gt;0,1,0)</f>
        <v>0</v>
      </c>
      <c r="H6672" s="1">
        <f>IF(SUMPRODUCT(--ISNUMBER(SEARCH({"LEGALIZE","LEGISLATION","TRIAL"},C6672)))&gt;0,1,0)</f>
        <v>0</v>
      </c>
      <c r="I6672" s="1">
        <f>IF(SUMPRODUCT(--ISNUMBER(SEARCH({"LEADER"},C6672)))&gt;0,1,0)</f>
        <v>0</v>
      </c>
      <c r="J6672" t="str">
        <f t="shared" si="416"/>
        <v>2015</v>
      </c>
      <c r="K6672" t="str">
        <f t="shared" si="417"/>
        <v>11</v>
      </c>
      <c r="L6672" t="str">
        <f t="shared" si="418"/>
        <v>25</v>
      </c>
      <c r="M6672" s="2">
        <f t="shared" si="419"/>
        <v>42333.8125</v>
      </c>
    </row>
    <row r="6673" spans="1:13" x14ac:dyDescent="0.35">
      <c r="A6673">
        <v>-1.2195121951219501</v>
      </c>
      <c r="B6673" t="s">
        <v>5492</v>
      </c>
      <c r="C6673" t="s">
        <v>5493</v>
      </c>
      <c r="D6673">
        <v>20150924140000</v>
      </c>
      <c r="E6673" s="1">
        <f>IF(SUMPRODUCT(--ISNUMBER(SEARCH({"ECON_EARNINGSREPORT","ECON_STOCKMARKET"},C6673)))&gt;0,1,0)</f>
        <v>0</v>
      </c>
      <c r="F6673" s="1">
        <f>IF(SUMPRODUCT(--ISNUMBER(SEARCH({"ENV_"},C6673)))&gt;0,1,0)</f>
        <v>0</v>
      </c>
      <c r="G6673" s="1">
        <f>IF(SUMPRODUCT(--ISNUMBER(SEARCH({"DISCRIMINATION","HARASSMENT","HATE_SPEECH","GENDER_VIOLENCE"},C6673)))&gt;0,1,0)</f>
        <v>0</v>
      </c>
      <c r="H6673" s="1">
        <f>IF(SUMPRODUCT(--ISNUMBER(SEARCH({"LEGALIZE","LEGISLATION","TRIAL"},C6673)))&gt;0,1,0)</f>
        <v>1</v>
      </c>
      <c r="I6673" s="1">
        <f>IF(SUMPRODUCT(--ISNUMBER(SEARCH({"LEADER"},C6673)))&gt;0,1,0)</f>
        <v>0</v>
      </c>
      <c r="J6673" t="str">
        <f t="shared" si="416"/>
        <v>2015</v>
      </c>
      <c r="K6673" t="str">
        <f t="shared" si="417"/>
        <v>09</v>
      </c>
      <c r="L6673" t="str">
        <f t="shared" si="418"/>
        <v>24</v>
      </c>
      <c r="M6673" s="2">
        <f t="shared" si="419"/>
        <v>42271.583333333336</v>
      </c>
    </row>
    <row r="6674" spans="1:13" x14ac:dyDescent="0.35">
      <c r="A6674">
        <v>-1.47492625368732</v>
      </c>
      <c r="B6674" t="s">
        <v>542</v>
      </c>
      <c r="C6674" t="s">
        <v>4600</v>
      </c>
      <c r="D6674">
        <v>20150915221500</v>
      </c>
      <c r="E6674" s="1">
        <f>IF(SUMPRODUCT(--ISNUMBER(SEARCH({"ECON_EARNINGSREPORT","ECON_STOCKMARKET"},C6674)))&gt;0,1,0)</f>
        <v>0</v>
      </c>
      <c r="F6674" s="1">
        <f>IF(SUMPRODUCT(--ISNUMBER(SEARCH({"ENV_"},C6674)))&gt;0,1,0)</f>
        <v>0</v>
      </c>
      <c r="G6674" s="1">
        <f>IF(SUMPRODUCT(--ISNUMBER(SEARCH({"DISCRIMINATION","HARASSMENT","HATE_SPEECH","GENDER_VIOLENCE"},C6674)))&gt;0,1,0)</f>
        <v>0</v>
      </c>
      <c r="H6674" s="1">
        <f>IF(SUMPRODUCT(--ISNUMBER(SEARCH({"LEGALIZE","LEGISLATION","TRIAL"},C6674)))&gt;0,1,0)</f>
        <v>0</v>
      </c>
      <c r="I6674" s="1">
        <f>IF(SUMPRODUCT(--ISNUMBER(SEARCH({"LEADER"},C6674)))&gt;0,1,0)</f>
        <v>0</v>
      </c>
      <c r="J6674" t="str">
        <f t="shared" si="416"/>
        <v>2015</v>
      </c>
      <c r="K6674" t="str">
        <f t="shared" si="417"/>
        <v>09</v>
      </c>
      <c r="L6674" t="str">
        <f t="shared" si="418"/>
        <v>15</v>
      </c>
      <c r="M6674" s="2">
        <f t="shared" si="419"/>
        <v>42262.927083333336</v>
      </c>
    </row>
    <row r="6675" spans="1:13" x14ac:dyDescent="0.35">
      <c r="A6675">
        <v>2.3706896551724101</v>
      </c>
      <c r="B6675" t="s">
        <v>4436</v>
      </c>
      <c r="C6675" t="s">
        <v>5494</v>
      </c>
      <c r="D6675">
        <v>20150803141500</v>
      </c>
      <c r="E6675" s="1">
        <f>IF(SUMPRODUCT(--ISNUMBER(SEARCH({"ECON_EARNINGSREPORT","ECON_STOCKMARKET"},C6675)))&gt;0,1,0)</f>
        <v>1</v>
      </c>
      <c r="F6675" s="1">
        <f>IF(SUMPRODUCT(--ISNUMBER(SEARCH({"ENV_"},C6675)))&gt;0,1,0)</f>
        <v>1</v>
      </c>
      <c r="G6675" s="1">
        <f>IF(SUMPRODUCT(--ISNUMBER(SEARCH({"DISCRIMINATION","HARASSMENT","HATE_SPEECH","GENDER_VIOLENCE"},C6675)))&gt;0,1,0)</f>
        <v>0</v>
      </c>
      <c r="H6675" s="1">
        <f>IF(SUMPRODUCT(--ISNUMBER(SEARCH({"LEGALIZE","LEGISLATION","TRIAL"},C6675)))&gt;0,1,0)</f>
        <v>0</v>
      </c>
      <c r="I6675" s="1">
        <f>IF(SUMPRODUCT(--ISNUMBER(SEARCH({"LEADER"},C6675)))&gt;0,1,0)</f>
        <v>1</v>
      </c>
      <c r="J6675" t="str">
        <f t="shared" si="416"/>
        <v>2015</v>
      </c>
      <c r="K6675" t="str">
        <f t="shared" si="417"/>
        <v>08</v>
      </c>
      <c r="L6675" t="str">
        <f t="shared" si="418"/>
        <v>03</v>
      </c>
      <c r="M6675" s="2">
        <f t="shared" si="419"/>
        <v>42219.59375</v>
      </c>
    </row>
    <row r="6676" spans="1:13" x14ac:dyDescent="0.35">
      <c r="A6676">
        <v>2.32558139534884</v>
      </c>
      <c r="B6676" t="s">
        <v>717</v>
      </c>
      <c r="C6676" t="s">
        <v>5495</v>
      </c>
      <c r="D6676">
        <v>20151202000000</v>
      </c>
      <c r="E6676" s="1">
        <f>IF(SUMPRODUCT(--ISNUMBER(SEARCH({"ECON_EARNINGSREPORT","ECON_STOCKMARKET"},C6676)))&gt;0,1,0)</f>
        <v>1</v>
      </c>
      <c r="F6676" s="1">
        <f>IF(SUMPRODUCT(--ISNUMBER(SEARCH({"ENV_"},C6676)))&gt;0,1,0)</f>
        <v>0</v>
      </c>
      <c r="G6676" s="1">
        <f>IF(SUMPRODUCT(--ISNUMBER(SEARCH({"DISCRIMINATION","HARASSMENT","HATE_SPEECH","GENDER_VIOLENCE"},C6676)))&gt;0,1,0)</f>
        <v>0</v>
      </c>
      <c r="H6676" s="1">
        <f>IF(SUMPRODUCT(--ISNUMBER(SEARCH({"LEGALIZE","LEGISLATION","TRIAL"},C6676)))&gt;0,1,0)</f>
        <v>0</v>
      </c>
      <c r="I6676" s="1">
        <f>IF(SUMPRODUCT(--ISNUMBER(SEARCH({"LEADER"},C6676)))&gt;0,1,0)</f>
        <v>1</v>
      </c>
      <c r="J6676" t="str">
        <f t="shared" si="416"/>
        <v>2015</v>
      </c>
      <c r="K6676" t="str">
        <f t="shared" si="417"/>
        <v>12</v>
      </c>
      <c r="L6676" t="str">
        <f t="shared" si="418"/>
        <v>02</v>
      </c>
      <c r="M6676" s="2">
        <f t="shared" si="419"/>
        <v>42340</v>
      </c>
    </row>
    <row r="6677" spans="1:13" x14ac:dyDescent="0.35">
      <c r="A6677">
        <v>-3.0042918454935599</v>
      </c>
      <c r="B6677" t="s">
        <v>26</v>
      </c>
      <c r="C6677" t="s">
        <v>5496</v>
      </c>
      <c r="D6677">
        <v>20150312134500</v>
      </c>
      <c r="E6677" s="1">
        <f>IF(SUMPRODUCT(--ISNUMBER(SEARCH({"ECON_EARNINGSREPORT","ECON_STOCKMARKET"},C6677)))&gt;0,1,0)</f>
        <v>1</v>
      </c>
      <c r="F6677" s="1">
        <f>IF(SUMPRODUCT(--ISNUMBER(SEARCH({"ENV_"},C6677)))&gt;0,1,0)</f>
        <v>0</v>
      </c>
      <c r="G6677" s="1">
        <f>IF(SUMPRODUCT(--ISNUMBER(SEARCH({"DISCRIMINATION","HARASSMENT","HATE_SPEECH","GENDER_VIOLENCE"},C6677)))&gt;0,1,0)</f>
        <v>0</v>
      </c>
      <c r="H6677" s="1">
        <f>IF(SUMPRODUCT(--ISNUMBER(SEARCH({"LEGALIZE","LEGISLATION","TRIAL"},C6677)))&gt;0,1,0)</f>
        <v>0</v>
      </c>
      <c r="I6677" s="1">
        <f>IF(SUMPRODUCT(--ISNUMBER(SEARCH({"LEADER"},C6677)))&gt;0,1,0)</f>
        <v>0</v>
      </c>
      <c r="J6677" t="str">
        <f t="shared" si="416"/>
        <v>2015</v>
      </c>
      <c r="K6677" t="str">
        <f t="shared" si="417"/>
        <v>03</v>
      </c>
      <c r="L6677" t="str">
        <f t="shared" si="418"/>
        <v>12</v>
      </c>
      <c r="M6677" s="2">
        <f t="shared" si="419"/>
        <v>42075.572916666664</v>
      </c>
    </row>
    <row r="6678" spans="1:13" x14ac:dyDescent="0.35">
      <c r="A6678">
        <v>-2.2792022792022801</v>
      </c>
      <c r="B6678" t="s">
        <v>157</v>
      </c>
      <c r="C6678" t="s">
        <v>5185</v>
      </c>
      <c r="D6678">
        <v>20150917063000</v>
      </c>
      <c r="E6678" s="1">
        <f>IF(SUMPRODUCT(--ISNUMBER(SEARCH({"ECON_EARNINGSREPORT","ECON_STOCKMARKET"},C6678)))&gt;0,1,0)</f>
        <v>0</v>
      </c>
      <c r="F6678" s="1">
        <f>IF(SUMPRODUCT(--ISNUMBER(SEARCH({"ENV_"},C6678)))&gt;0,1,0)</f>
        <v>0</v>
      </c>
      <c r="G6678" s="1">
        <f>IF(SUMPRODUCT(--ISNUMBER(SEARCH({"DISCRIMINATION","HARASSMENT","HATE_SPEECH","GENDER_VIOLENCE"},C6678)))&gt;0,1,0)</f>
        <v>0</v>
      </c>
      <c r="H6678" s="1">
        <f>IF(SUMPRODUCT(--ISNUMBER(SEARCH({"LEGALIZE","LEGISLATION","TRIAL"},C6678)))&gt;0,1,0)</f>
        <v>0</v>
      </c>
      <c r="I6678" s="1">
        <f>IF(SUMPRODUCT(--ISNUMBER(SEARCH({"LEADER"},C6678)))&gt;0,1,0)</f>
        <v>1</v>
      </c>
      <c r="J6678" t="str">
        <f t="shared" si="416"/>
        <v>2015</v>
      </c>
      <c r="K6678" t="str">
        <f t="shared" si="417"/>
        <v>09</v>
      </c>
      <c r="L6678" t="str">
        <f t="shared" si="418"/>
        <v>17</v>
      </c>
      <c r="M6678" s="2">
        <f t="shared" si="419"/>
        <v>42264.270833333336</v>
      </c>
    </row>
    <row r="6679" spans="1:13" x14ac:dyDescent="0.35">
      <c r="A6679">
        <v>-2.4911032028469799</v>
      </c>
      <c r="B6679" t="s">
        <v>4679</v>
      </c>
      <c r="C6679" t="s">
        <v>5154</v>
      </c>
      <c r="D6679">
        <v>20150609224500</v>
      </c>
      <c r="E6679" s="1">
        <f>IF(SUMPRODUCT(--ISNUMBER(SEARCH({"ECON_EARNINGSREPORT","ECON_STOCKMARKET"},C6679)))&gt;0,1,0)</f>
        <v>1</v>
      </c>
      <c r="F6679" s="1">
        <f>IF(SUMPRODUCT(--ISNUMBER(SEARCH({"ENV_"},C6679)))&gt;0,1,0)</f>
        <v>0</v>
      </c>
      <c r="G6679" s="1">
        <f>IF(SUMPRODUCT(--ISNUMBER(SEARCH({"DISCRIMINATION","HARASSMENT","HATE_SPEECH","GENDER_VIOLENCE"},C6679)))&gt;0,1,0)</f>
        <v>0</v>
      </c>
      <c r="H6679" s="1">
        <f>IF(SUMPRODUCT(--ISNUMBER(SEARCH({"LEGALIZE","LEGISLATION","TRIAL"},C6679)))&gt;0,1,0)</f>
        <v>1</v>
      </c>
      <c r="I6679" s="1">
        <f>IF(SUMPRODUCT(--ISNUMBER(SEARCH({"LEADER"},C6679)))&gt;0,1,0)</f>
        <v>0</v>
      </c>
      <c r="J6679" t="str">
        <f t="shared" si="416"/>
        <v>2015</v>
      </c>
      <c r="K6679" t="str">
        <f t="shared" si="417"/>
        <v>06</v>
      </c>
      <c r="L6679" t="str">
        <f t="shared" si="418"/>
        <v>09</v>
      </c>
      <c r="M6679" s="2">
        <f t="shared" si="419"/>
        <v>42164.947916666664</v>
      </c>
    </row>
    <row r="6680" spans="1:13" x14ac:dyDescent="0.35">
      <c r="A6680">
        <v>-0.96153846153846201</v>
      </c>
      <c r="B6680" t="s">
        <v>5497</v>
      </c>
      <c r="C6680" t="s">
        <v>4931</v>
      </c>
      <c r="D6680">
        <v>20150504154500</v>
      </c>
      <c r="E6680" s="1">
        <f>IF(SUMPRODUCT(--ISNUMBER(SEARCH({"ECON_EARNINGSREPORT","ECON_STOCKMARKET"},C6680)))&gt;0,1,0)</f>
        <v>0</v>
      </c>
      <c r="F6680" s="1">
        <f>IF(SUMPRODUCT(--ISNUMBER(SEARCH({"ENV_"},C6680)))&gt;0,1,0)</f>
        <v>0</v>
      </c>
      <c r="G6680" s="1">
        <f>IF(SUMPRODUCT(--ISNUMBER(SEARCH({"DISCRIMINATION","HARASSMENT","HATE_SPEECH","GENDER_VIOLENCE"},C6680)))&gt;0,1,0)</f>
        <v>0</v>
      </c>
      <c r="H6680" s="1">
        <f>IF(SUMPRODUCT(--ISNUMBER(SEARCH({"LEGALIZE","LEGISLATION","TRIAL"},C6680)))&gt;0,1,0)</f>
        <v>0</v>
      </c>
      <c r="I6680" s="1">
        <f>IF(SUMPRODUCT(--ISNUMBER(SEARCH({"LEADER"},C6680)))&gt;0,1,0)</f>
        <v>1</v>
      </c>
      <c r="J6680" t="str">
        <f t="shared" si="416"/>
        <v>2015</v>
      </c>
      <c r="K6680" t="str">
        <f t="shared" si="417"/>
        <v>05</v>
      </c>
      <c r="L6680" t="str">
        <f t="shared" si="418"/>
        <v>04</v>
      </c>
      <c r="M6680" s="2">
        <f t="shared" si="419"/>
        <v>42128.65625</v>
      </c>
    </row>
    <row r="6681" spans="1:13" x14ac:dyDescent="0.35">
      <c r="A6681">
        <v>0.67567567567567599</v>
      </c>
      <c r="B6681" t="s">
        <v>20</v>
      </c>
      <c r="C6681" t="s">
        <v>5498</v>
      </c>
      <c r="D6681">
        <v>20150814003000</v>
      </c>
      <c r="E6681" s="1">
        <f>IF(SUMPRODUCT(--ISNUMBER(SEARCH({"ECON_EARNINGSREPORT","ECON_STOCKMARKET"},C6681)))&gt;0,1,0)</f>
        <v>0</v>
      </c>
      <c r="F6681" s="1">
        <f>IF(SUMPRODUCT(--ISNUMBER(SEARCH({"ENV_"},C6681)))&gt;0,1,0)</f>
        <v>0</v>
      </c>
      <c r="G6681" s="1">
        <f>IF(SUMPRODUCT(--ISNUMBER(SEARCH({"DISCRIMINATION","HARASSMENT","HATE_SPEECH","GENDER_VIOLENCE"},C6681)))&gt;0,1,0)</f>
        <v>0</v>
      </c>
      <c r="H6681" s="1">
        <f>IF(SUMPRODUCT(--ISNUMBER(SEARCH({"LEGALIZE","LEGISLATION","TRIAL"},C6681)))&gt;0,1,0)</f>
        <v>0</v>
      </c>
      <c r="I6681" s="1">
        <f>IF(SUMPRODUCT(--ISNUMBER(SEARCH({"LEADER"},C6681)))&gt;0,1,0)</f>
        <v>1</v>
      </c>
      <c r="J6681" t="str">
        <f t="shared" si="416"/>
        <v>2015</v>
      </c>
      <c r="K6681" t="str">
        <f t="shared" si="417"/>
        <v>08</v>
      </c>
      <c r="L6681" t="str">
        <f t="shared" si="418"/>
        <v>14</v>
      </c>
      <c r="M6681" s="2">
        <f t="shared" si="419"/>
        <v>42230.020833333336</v>
      </c>
    </row>
    <row r="6682" spans="1:13" x14ac:dyDescent="0.35">
      <c r="A6682">
        <v>-2.5157232704402501</v>
      </c>
      <c r="B6682" t="s">
        <v>4915</v>
      </c>
      <c r="C6682" t="s">
        <v>5499</v>
      </c>
      <c r="D6682">
        <v>20150916011500</v>
      </c>
      <c r="E6682" s="1">
        <f>IF(SUMPRODUCT(--ISNUMBER(SEARCH({"ECON_EARNINGSREPORT","ECON_STOCKMARKET"},C6682)))&gt;0,1,0)</f>
        <v>0</v>
      </c>
      <c r="F6682" s="1">
        <f>IF(SUMPRODUCT(--ISNUMBER(SEARCH({"ENV_"},C6682)))&gt;0,1,0)</f>
        <v>0</v>
      </c>
      <c r="G6682" s="1">
        <f>IF(SUMPRODUCT(--ISNUMBER(SEARCH({"DISCRIMINATION","HARASSMENT","HATE_SPEECH","GENDER_VIOLENCE"},C6682)))&gt;0,1,0)</f>
        <v>0</v>
      </c>
      <c r="H6682" s="1">
        <f>IF(SUMPRODUCT(--ISNUMBER(SEARCH({"LEGALIZE","LEGISLATION","TRIAL"},C6682)))&gt;0,1,0)</f>
        <v>0</v>
      </c>
      <c r="I6682" s="1">
        <f>IF(SUMPRODUCT(--ISNUMBER(SEARCH({"LEADER"},C6682)))&gt;0,1,0)</f>
        <v>1</v>
      </c>
      <c r="J6682" t="str">
        <f t="shared" si="416"/>
        <v>2015</v>
      </c>
      <c r="K6682" t="str">
        <f t="shared" si="417"/>
        <v>09</v>
      </c>
      <c r="L6682" t="str">
        <f t="shared" si="418"/>
        <v>16</v>
      </c>
      <c r="M6682" s="2">
        <f t="shared" si="419"/>
        <v>42263.052083333336</v>
      </c>
    </row>
    <row r="6683" spans="1:13" x14ac:dyDescent="0.35">
      <c r="A6683">
        <v>-1.3215859030837001</v>
      </c>
      <c r="B6683" t="s">
        <v>121</v>
      </c>
      <c r="C6683" t="s">
        <v>5500</v>
      </c>
      <c r="D6683">
        <v>20150302151500</v>
      </c>
      <c r="E6683" s="1">
        <f>IF(SUMPRODUCT(--ISNUMBER(SEARCH({"ECON_EARNINGSREPORT","ECON_STOCKMARKET"},C6683)))&gt;0,1,0)</f>
        <v>1</v>
      </c>
      <c r="F6683" s="1">
        <f>IF(SUMPRODUCT(--ISNUMBER(SEARCH({"ENV_"},C6683)))&gt;0,1,0)</f>
        <v>0</v>
      </c>
      <c r="G6683" s="1">
        <f>IF(SUMPRODUCT(--ISNUMBER(SEARCH({"DISCRIMINATION","HARASSMENT","HATE_SPEECH","GENDER_VIOLENCE"},C6683)))&gt;0,1,0)</f>
        <v>0</v>
      </c>
      <c r="H6683" s="1">
        <f>IF(SUMPRODUCT(--ISNUMBER(SEARCH({"LEGALIZE","LEGISLATION","TRIAL"},C6683)))&gt;0,1,0)</f>
        <v>0</v>
      </c>
      <c r="I6683" s="1">
        <f>IF(SUMPRODUCT(--ISNUMBER(SEARCH({"LEADER"},C6683)))&gt;0,1,0)</f>
        <v>0</v>
      </c>
      <c r="J6683" t="str">
        <f t="shared" si="416"/>
        <v>2015</v>
      </c>
      <c r="K6683" t="str">
        <f t="shared" si="417"/>
        <v>03</v>
      </c>
      <c r="L6683" t="str">
        <f t="shared" si="418"/>
        <v>02</v>
      </c>
      <c r="M6683" s="2">
        <f t="shared" si="419"/>
        <v>42065.635416666664</v>
      </c>
    </row>
    <row r="6684" spans="1:13" x14ac:dyDescent="0.35">
      <c r="A6684">
        <v>-7.6923076923076898</v>
      </c>
      <c r="B6684" t="s">
        <v>4582</v>
      </c>
      <c r="C6684" t="s">
        <v>4787</v>
      </c>
      <c r="D6684">
        <v>20150609131500</v>
      </c>
      <c r="E6684" s="1">
        <f>IF(SUMPRODUCT(--ISNUMBER(SEARCH({"ECON_EARNINGSREPORT","ECON_STOCKMARKET"},C6684)))&gt;0,1,0)</f>
        <v>0</v>
      </c>
      <c r="F6684" s="1">
        <f>IF(SUMPRODUCT(--ISNUMBER(SEARCH({"ENV_"},C6684)))&gt;0,1,0)</f>
        <v>0</v>
      </c>
      <c r="G6684" s="1">
        <f>IF(SUMPRODUCT(--ISNUMBER(SEARCH({"DISCRIMINATION","HARASSMENT","HATE_SPEECH","GENDER_VIOLENCE"},C6684)))&gt;0,1,0)</f>
        <v>0</v>
      </c>
      <c r="H6684" s="1">
        <f>IF(SUMPRODUCT(--ISNUMBER(SEARCH({"LEGALIZE","LEGISLATION","TRIAL"},C6684)))&gt;0,1,0)</f>
        <v>1</v>
      </c>
      <c r="I6684" s="1">
        <f>IF(SUMPRODUCT(--ISNUMBER(SEARCH({"LEADER"},C6684)))&gt;0,1,0)</f>
        <v>0</v>
      </c>
      <c r="J6684" t="str">
        <f t="shared" si="416"/>
        <v>2015</v>
      </c>
      <c r="K6684" t="str">
        <f t="shared" si="417"/>
        <v>06</v>
      </c>
      <c r="L6684" t="str">
        <f t="shared" si="418"/>
        <v>09</v>
      </c>
      <c r="M6684" s="2">
        <f t="shared" si="419"/>
        <v>42164.552083333336</v>
      </c>
    </row>
    <row r="6685" spans="1:13" x14ac:dyDescent="0.35">
      <c r="A6685">
        <v>-1.76991150442478</v>
      </c>
      <c r="B6685" t="s">
        <v>308</v>
      </c>
      <c r="C6685" t="s">
        <v>152</v>
      </c>
      <c r="D6685">
        <v>20150325000000</v>
      </c>
      <c r="E6685" s="1">
        <f>IF(SUMPRODUCT(--ISNUMBER(SEARCH({"ECON_EARNINGSREPORT","ECON_STOCKMARKET"},C6685)))&gt;0,1,0)</f>
        <v>0</v>
      </c>
      <c r="F6685" s="1">
        <f>IF(SUMPRODUCT(--ISNUMBER(SEARCH({"ENV_"},C6685)))&gt;0,1,0)</f>
        <v>0</v>
      </c>
      <c r="G6685" s="1">
        <f>IF(SUMPRODUCT(--ISNUMBER(SEARCH({"DISCRIMINATION","HARASSMENT","HATE_SPEECH","GENDER_VIOLENCE"},C6685)))&gt;0,1,0)</f>
        <v>0</v>
      </c>
      <c r="H6685" s="1">
        <f>IF(SUMPRODUCT(--ISNUMBER(SEARCH({"LEGALIZE","LEGISLATION","TRIAL"},C6685)))&gt;0,1,0)</f>
        <v>0</v>
      </c>
      <c r="I6685" s="1">
        <f>IF(SUMPRODUCT(--ISNUMBER(SEARCH({"LEADER"},C6685)))&gt;0,1,0)</f>
        <v>0</v>
      </c>
      <c r="J6685" t="str">
        <f t="shared" si="416"/>
        <v>2015</v>
      </c>
      <c r="K6685" t="str">
        <f t="shared" si="417"/>
        <v>03</v>
      </c>
      <c r="L6685" t="str">
        <f t="shared" si="418"/>
        <v>25</v>
      </c>
      <c r="M6685" s="2">
        <f t="shared" si="419"/>
        <v>42088</v>
      </c>
    </row>
    <row r="6686" spans="1:13" x14ac:dyDescent="0.35">
      <c r="A6686">
        <v>1.1650485436893201</v>
      </c>
      <c r="B6686" t="s">
        <v>224</v>
      </c>
      <c r="C6686" t="s">
        <v>5307</v>
      </c>
      <c r="D6686">
        <v>20151120031500</v>
      </c>
      <c r="E6686" s="1">
        <f>IF(SUMPRODUCT(--ISNUMBER(SEARCH({"ECON_EARNINGSREPORT","ECON_STOCKMARKET"},C6686)))&gt;0,1,0)</f>
        <v>0</v>
      </c>
      <c r="F6686" s="1">
        <f>IF(SUMPRODUCT(--ISNUMBER(SEARCH({"ENV_"},C6686)))&gt;0,1,0)</f>
        <v>0</v>
      </c>
      <c r="G6686" s="1">
        <f>IF(SUMPRODUCT(--ISNUMBER(SEARCH({"DISCRIMINATION","HARASSMENT","HATE_SPEECH","GENDER_VIOLENCE"},C6686)))&gt;0,1,0)</f>
        <v>0</v>
      </c>
      <c r="H6686" s="1">
        <f>IF(SUMPRODUCT(--ISNUMBER(SEARCH({"LEGALIZE","LEGISLATION","TRIAL"},C6686)))&gt;0,1,0)</f>
        <v>0</v>
      </c>
      <c r="I6686" s="1">
        <f>IF(SUMPRODUCT(--ISNUMBER(SEARCH({"LEADER"},C6686)))&gt;0,1,0)</f>
        <v>1</v>
      </c>
      <c r="J6686" t="str">
        <f t="shared" si="416"/>
        <v>2015</v>
      </c>
      <c r="K6686" t="str">
        <f t="shared" si="417"/>
        <v>11</v>
      </c>
      <c r="L6686" t="str">
        <f t="shared" si="418"/>
        <v>20</v>
      </c>
      <c r="M6686" s="2">
        <f t="shared" si="419"/>
        <v>42328.135416666664</v>
      </c>
    </row>
    <row r="6687" spans="1:13" x14ac:dyDescent="0.35">
      <c r="A6687">
        <v>0.45766590389015999</v>
      </c>
      <c r="B6687" t="s">
        <v>4496</v>
      </c>
      <c r="C6687" t="s">
        <v>5501</v>
      </c>
      <c r="D6687">
        <v>20151125171500</v>
      </c>
      <c r="E6687" s="1">
        <f>IF(SUMPRODUCT(--ISNUMBER(SEARCH({"ECON_EARNINGSREPORT","ECON_STOCKMARKET"},C6687)))&gt;0,1,0)</f>
        <v>1</v>
      </c>
      <c r="F6687" s="1">
        <f>IF(SUMPRODUCT(--ISNUMBER(SEARCH({"ENV_"},C6687)))&gt;0,1,0)</f>
        <v>0</v>
      </c>
      <c r="G6687" s="1">
        <f>IF(SUMPRODUCT(--ISNUMBER(SEARCH({"DISCRIMINATION","HARASSMENT","HATE_SPEECH","GENDER_VIOLENCE"},C6687)))&gt;0,1,0)</f>
        <v>0</v>
      </c>
      <c r="H6687" s="1">
        <f>IF(SUMPRODUCT(--ISNUMBER(SEARCH({"LEGALIZE","LEGISLATION","TRIAL"},C6687)))&gt;0,1,0)</f>
        <v>0</v>
      </c>
      <c r="I6687" s="1">
        <f>IF(SUMPRODUCT(--ISNUMBER(SEARCH({"LEADER"},C6687)))&gt;0,1,0)</f>
        <v>0</v>
      </c>
      <c r="J6687" t="str">
        <f t="shared" si="416"/>
        <v>2015</v>
      </c>
      <c r="K6687" t="str">
        <f t="shared" si="417"/>
        <v>11</v>
      </c>
      <c r="L6687" t="str">
        <f t="shared" si="418"/>
        <v>25</v>
      </c>
      <c r="M6687" s="2">
        <f t="shared" si="419"/>
        <v>42333.71875</v>
      </c>
    </row>
    <row r="6688" spans="1:13" x14ac:dyDescent="0.35">
      <c r="A6688">
        <v>0.53428317008014203</v>
      </c>
      <c r="B6688" t="s">
        <v>516</v>
      </c>
      <c r="C6688" t="s">
        <v>5502</v>
      </c>
      <c r="D6688">
        <v>20160505001500</v>
      </c>
      <c r="E6688" s="1">
        <f>IF(SUMPRODUCT(--ISNUMBER(SEARCH({"ECON_EARNINGSREPORT","ECON_STOCKMARKET"},C6688)))&gt;0,1,0)</f>
        <v>0</v>
      </c>
      <c r="F6688" s="1">
        <f>IF(SUMPRODUCT(--ISNUMBER(SEARCH({"ENV_"},C6688)))&gt;0,1,0)</f>
        <v>0</v>
      </c>
      <c r="G6688" s="1">
        <f>IF(SUMPRODUCT(--ISNUMBER(SEARCH({"DISCRIMINATION","HARASSMENT","HATE_SPEECH","GENDER_VIOLENCE"},C6688)))&gt;0,1,0)</f>
        <v>0</v>
      </c>
      <c r="H6688" s="1">
        <f>IF(SUMPRODUCT(--ISNUMBER(SEARCH({"LEGALIZE","LEGISLATION","TRIAL"},C6688)))&gt;0,1,0)</f>
        <v>0</v>
      </c>
      <c r="I6688" s="1">
        <f>IF(SUMPRODUCT(--ISNUMBER(SEARCH({"LEADER"},C6688)))&gt;0,1,0)</f>
        <v>0</v>
      </c>
      <c r="J6688" t="str">
        <f t="shared" si="416"/>
        <v>2016</v>
      </c>
      <c r="K6688" t="str">
        <f t="shared" si="417"/>
        <v>05</v>
      </c>
      <c r="L6688" t="str">
        <f t="shared" si="418"/>
        <v>05</v>
      </c>
      <c r="M6688" s="2">
        <f t="shared" si="419"/>
        <v>42495.010416666664</v>
      </c>
    </row>
    <row r="6689" spans="1:13" x14ac:dyDescent="0.35">
      <c r="A6689">
        <v>-2.66512166859791</v>
      </c>
      <c r="B6689" t="s">
        <v>5503</v>
      </c>
      <c r="C6689" t="s">
        <v>5504</v>
      </c>
      <c r="D6689">
        <v>20150506144500</v>
      </c>
      <c r="E6689" s="1">
        <f>IF(SUMPRODUCT(--ISNUMBER(SEARCH({"ECON_EARNINGSREPORT","ECON_STOCKMARKET"},C6689)))&gt;0,1,0)</f>
        <v>0</v>
      </c>
      <c r="F6689" s="1">
        <f>IF(SUMPRODUCT(--ISNUMBER(SEARCH({"ENV_"},C6689)))&gt;0,1,0)</f>
        <v>0</v>
      </c>
      <c r="G6689" s="1">
        <f>IF(SUMPRODUCT(--ISNUMBER(SEARCH({"DISCRIMINATION","HARASSMENT","HATE_SPEECH","GENDER_VIOLENCE"},C6689)))&gt;0,1,0)</f>
        <v>0</v>
      </c>
      <c r="H6689" s="1">
        <f>IF(SUMPRODUCT(--ISNUMBER(SEARCH({"LEGALIZE","LEGISLATION","TRIAL"},C6689)))&gt;0,1,0)</f>
        <v>0</v>
      </c>
      <c r="I6689" s="1">
        <f>IF(SUMPRODUCT(--ISNUMBER(SEARCH({"LEADER"},C6689)))&gt;0,1,0)</f>
        <v>0</v>
      </c>
      <c r="J6689" t="str">
        <f t="shared" si="416"/>
        <v>2015</v>
      </c>
      <c r="K6689" t="str">
        <f t="shared" si="417"/>
        <v>05</v>
      </c>
      <c r="L6689" t="str">
        <f t="shared" si="418"/>
        <v>06</v>
      </c>
      <c r="M6689" s="2">
        <f t="shared" si="419"/>
        <v>42130.614583333336</v>
      </c>
    </row>
    <row r="6690" spans="1:13" x14ac:dyDescent="0.35">
      <c r="A6690">
        <v>0.934579439252337</v>
      </c>
      <c r="B6690" t="s">
        <v>699</v>
      </c>
      <c r="C6690" t="s">
        <v>5505</v>
      </c>
      <c r="D6690">
        <v>20150521210000</v>
      </c>
      <c r="E6690" s="1">
        <f>IF(SUMPRODUCT(--ISNUMBER(SEARCH({"ECON_EARNINGSREPORT","ECON_STOCKMARKET"},C6690)))&gt;0,1,0)</f>
        <v>0</v>
      </c>
      <c r="F6690" s="1">
        <f>IF(SUMPRODUCT(--ISNUMBER(SEARCH({"ENV_"},C6690)))&gt;0,1,0)</f>
        <v>0</v>
      </c>
      <c r="G6690" s="1">
        <f>IF(SUMPRODUCT(--ISNUMBER(SEARCH({"DISCRIMINATION","HARASSMENT","HATE_SPEECH","GENDER_VIOLENCE"},C6690)))&gt;0,1,0)</f>
        <v>0</v>
      </c>
      <c r="H6690" s="1">
        <f>IF(SUMPRODUCT(--ISNUMBER(SEARCH({"LEGALIZE","LEGISLATION","TRIAL"},C6690)))&gt;0,1,0)</f>
        <v>0</v>
      </c>
      <c r="I6690" s="1">
        <f>IF(SUMPRODUCT(--ISNUMBER(SEARCH({"LEADER"},C6690)))&gt;0,1,0)</f>
        <v>0</v>
      </c>
      <c r="J6690" t="str">
        <f t="shared" si="416"/>
        <v>2015</v>
      </c>
      <c r="K6690" t="str">
        <f t="shared" si="417"/>
        <v>05</v>
      </c>
      <c r="L6690" t="str">
        <f t="shared" si="418"/>
        <v>21</v>
      </c>
      <c r="M6690" s="2">
        <f t="shared" si="419"/>
        <v>42145.875</v>
      </c>
    </row>
    <row r="6691" spans="1:13" x14ac:dyDescent="0.35">
      <c r="A6691">
        <v>2.95566502463054</v>
      </c>
      <c r="B6691" t="s">
        <v>190</v>
      </c>
      <c r="C6691" t="s">
        <v>5506</v>
      </c>
      <c r="D6691">
        <v>20160526174500</v>
      </c>
      <c r="E6691" s="1">
        <f>IF(SUMPRODUCT(--ISNUMBER(SEARCH({"ECON_EARNINGSREPORT","ECON_STOCKMARKET"},C6691)))&gt;0,1,0)</f>
        <v>1</v>
      </c>
      <c r="F6691" s="1">
        <f>IF(SUMPRODUCT(--ISNUMBER(SEARCH({"ENV_"},C6691)))&gt;0,1,0)</f>
        <v>0</v>
      </c>
      <c r="G6691" s="1">
        <f>IF(SUMPRODUCT(--ISNUMBER(SEARCH({"DISCRIMINATION","HARASSMENT","HATE_SPEECH","GENDER_VIOLENCE"},C6691)))&gt;0,1,0)</f>
        <v>0</v>
      </c>
      <c r="H6691" s="1">
        <f>IF(SUMPRODUCT(--ISNUMBER(SEARCH({"LEGALIZE","LEGISLATION","TRIAL"},C6691)))&gt;0,1,0)</f>
        <v>0</v>
      </c>
      <c r="I6691" s="1">
        <f>IF(SUMPRODUCT(--ISNUMBER(SEARCH({"LEADER"},C6691)))&gt;0,1,0)</f>
        <v>0</v>
      </c>
      <c r="J6691" t="str">
        <f t="shared" si="416"/>
        <v>2016</v>
      </c>
      <c r="K6691" t="str">
        <f t="shared" si="417"/>
        <v>05</v>
      </c>
      <c r="L6691" t="str">
        <f t="shared" si="418"/>
        <v>26</v>
      </c>
      <c r="M6691" s="2">
        <f t="shared" si="419"/>
        <v>42516.739583333336</v>
      </c>
    </row>
    <row r="6692" spans="1:13" x14ac:dyDescent="0.35">
      <c r="A6692">
        <v>-2.64900662251656</v>
      </c>
      <c r="B6692" t="s">
        <v>346</v>
      </c>
      <c r="C6692" t="s">
        <v>3273</v>
      </c>
      <c r="D6692">
        <v>20160525210000</v>
      </c>
      <c r="E6692" s="1">
        <f>IF(SUMPRODUCT(--ISNUMBER(SEARCH({"ECON_EARNINGSREPORT","ECON_STOCKMARKET"},C6692)))&gt;0,1,0)</f>
        <v>0</v>
      </c>
      <c r="F6692" s="1">
        <f>IF(SUMPRODUCT(--ISNUMBER(SEARCH({"ENV_"},C6692)))&gt;0,1,0)</f>
        <v>0</v>
      </c>
      <c r="G6692" s="1">
        <f>IF(SUMPRODUCT(--ISNUMBER(SEARCH({"DISCRIMINATION","HARASSMENT","HATE_SPEECH","GENDER_VIOLENCE"},C6692)))&gt;0,1,0)</f>
        <v>0</v>
      </c>
      <c r="H6692" s="1">
        <f>IF(SUMPRODUCT(--ISNUMBER(SEARCH({"LEGALIZE","LEGISLATION","TRIAL"},C6692)))&gt;0,1,0)</f>
        <v>0</v>
      </c>
      <c r="I6692" s="1">
        <f>IF(SUMPRODUCT(--ISNUMBER(SEARCH({"LEADER"},C6692)))&gt;0,1,0)</f>
        <v>0</v>
      </c>
      <c r="J6692" t="str">
        <f t="shared" si="416"/>
        <v>2016</v>
      </c>
      <c r="K6692" t="str">
        <f t="shared" si="417"/>
        <v>05</v>
      </c>
      <c r="L6692" t="str">
        <f t="shared" si="418"/>
        <v>25</v>
      </c>
      <c r="M6692" s="2">
        <f t="shared" si="419"/>
        <v>42515.875</v>
      </c>
    </row>
    <row r="6693" spans="1:13" x14ac:dyDescent="0.35">
      <c r="A6693">
        <v>-1.32450331125828</v>
      </c>
      <c r="B6693" t="s">
        <v>22</v>
      </c>
      <c r="C6693" t="s">
        <v>4058</v>
      </c>
      <c r="D6693">
        <v>20150820220000</v>
      </c>
      <c r="E6693" s="1">
        <f>IF(SUMPRODUCT(--ISNUMBER(SEARCH({"ECON_EARNINGSREPORT","ECON_STOCKMARKET"},C6693)))&gt;0,1,0)</f>
        <v>1</v>
      </c>
      <c r="F6693" s="1">
        <f>IF(SUMPRODUCT(--ISNUMBER(SEARCH({"ENV_"},C6693)))&gt;0,1,0)</f>
        <v>0</v>
      </c>
      <c r="G6693" s="1">
        <f>IF(SUMPRODUCT(--ISNUMBER(SEARCH({"DISCRIMINATION","HARASSMENT","HATE_SPEECH","GENDER_VIOLENCE"},C6693)))&gt;0,1,0)</f>
        <v>0</v>
      </c>
      <c r="H6693" s="1">
        <f>IF(SUMPRODUCT(--ISNUMBER(SEARCH({"LEGALIZE","LEGISLATION","TRIAL"},C6693)))&gt;0,1,0)</f>
        <v>0</v>
      </c>
      <c r="I6693" s="1">
        <f>IF(SUMPRODUCT(--ISNUMBER(SEARCH({"LEADER"},C6693)))&gt;0,1,0)</f>
        <v>0</v>
      </c>
      <c r="J6693" t="str">
        <f t="shared" si="416"/>
        <v>2015</v>
      </c>
      <c r="K6693" t="str">
        <f t="shared" si="417"/>
        <v>08</v>
      </c>
      <c r="L6693" t="str">
        <f t="shared" si="418"/>
        <v>20</v>
      </c>
      <c r="M6693" s="2">
        <f t="shared" si="419"/>
        <v>42236.916666666664</v>
      </c>
    </row>
    <row r="6694" spans="1:13" x14ac:dyDescent="0.35">
      <c r="A6694">
        <v>-2.2824536376604798</v>
      </c>
      <c r="B6694" t="s">
        <v>5507</v>
      </c>
      <c r="C6694" t="s">
        <v>3846</v>
      </c>
      <c r="D6694">
        <v>20150916093000</v>
      </c>
      <c r="E6694" s="1">
        <f>IF(SUMPRODUCT(--ISNUMBER(SEARCH({"ECON_EARNINGSREPORT","ECON_STOCKMARKET"},C6694)))&gt;0,1,0)</f>
        <v>0</v>
      </c>
      <c r="F6694" s="1">
        <f>IF(SUMPRODUCT(--ISNUMBER(SEARCH({"ENV_"},C6694)))&gt;0,1,0)</f>
        <v>0</v>
      </c>
      <c r="G6694" s="1">
        <f>IF(SUMPRODUCT(--ISNUMBER(SEARCH({"DISCRIMINATION","HARASSMENT","HATE_SPEECH","GENDER_VIOLENCE"},C6694)))&gt;0,1,0)</f>
        <v>0</v>
      </c>
      <c r="H6694" s="1">
        <f>IF(SUMPRODUCT(--ISNUMBER(SEARCH({"LEGALIZE","LEGISLATION","TRIAL"},C6694)))&gt;0,1,0)</f>
        <v>0</v>
      </c>
      <c r="I6694" s="1">
        <f>IF(SUMPRODUCT(--ISNUMBER(SEARCH({"LEADER"},C6694)))&gt;0,1,0)</f>
        <v>1</v>
      </c>
      <c r="J6694" t="str">
        <f t="shared" si="416"/>
        <v>2015</v>
      </c>
      <c r="K6694" t="str">
        <f t="shared" si="417"/>
        <v>09</v>
      </c>
      <c r="L6694" t="str">
        <f t="shared" si="418"/>
        <v>16</v>
      </c>
      <c r="M6694" s="2">
        <f t="shared" si="419"/>
        <v>42263.395833333336</v>
      </c>
    </row>
    <row r="6695" spans="1:13" x14ac:dyDescent="0.35">
      <c r="A6695">
        <v>0.13020833333333301</v>
      </c>
      <c r="B6695" t="s">
        <v>56</v>
      </c>
      <c r="C6695" t="s">
        <v>5508</v>
      </c>
      <c r="D6695">
        <v>20150424131500</v>
      </c>
      <c r="E6695" s="1">
        <f>IF(SUMPRODUCT(--ISNUMBER(SEARCH({"ECON_EARNINGSREPORT","ECON_STOCKMARKET"},C6695)))&gt;0,1,0)</f>
        <v>1</v>
      </c>
      <c r="F6695" s="1">
        <f>IF(SUMPRODUCT(--ISNUMBER(SEARCH({"ENV_"},C6695)))&gt;0,1,0)</f>
        <v>0</v>
      </c>
      <c r="G6695" s="1">
        <f>IF(SUMPRODUCT(--ISNUMBER(SEARCH({"DISCRIMINATION","HARASSMENT","HATE_SPEECH","GENDER_VIOLENCE"},C6695)))&gt;0,1,0)</f>
        <v>0</v>
      </c>
      <c r="H6695" s="1">
        <f>IF(SUMPRODUCT(--ISNUMBER(SEARCH({"LEGALIZE","LEGISLATION","TRIAL"},C6695)))&gt;0,1,0)</f>
        <v>0</v>
      </c>
      <c r="I6695" s="1">
        <f>IF(SUMPRODUCT(--ISNUMBER(SEARCH({"LEADER"},C6695)))&gt;0,1,0)</f>
        <v>0</v>
      </c>
      <c r="J6695" t="str">
        <f t="shared" si="416"/>
        <v>2015</v>
      </c>
      <c r="K6695" t="str">
        <f t="shared" si="417"/>
        <v>04</v>
      </c>
      <c r="L6695" t="str">
        <f t="shared" si="418"/>
        <v>24</v>
      </c>
      <c r="M6695" s="2">
        <f t="shared" si="419"/>
        <v>42118.552083333336</v>
      </c>
    </row>
    <row r="6696" spans="1:13" x14ac:dyDescent="0.35">
      <c r="A6696">
        <v>-0.29498525073746301</v>
      </c>
      <c r="B6696" t="s">
        <v>445</v>
      </c>
      <c r="C6696" t="s">
        <v>5509</v>
      </c>
      <c r="D6696">
        <v>20160304124500</v>
      </c>
      <c r="E6696" s="1">
        <f>IF(SUMPRODUCT(--ISNUMBER(SEARCH({"ECON_EARNINGSREPORT","ECON_STOCKMARKET"},C6696)))&gt;0,1,0)</f>
        <v>1</v>
      </c>
      <c r="F6696" s="1">
        <f>IF(SUMPRODUCT(--ISNUMBER(SEARCH({"ENV_"},C6696)))&gt;0,1,0)</f>
        <v>0</v>
      </c>
      <c r="G6696" s="1">
        <f>IF(SUMPRODUCT(--ISNUMBER(SEARCH({"DISCRIMINATION","HARASSMENT","HATE_SPEECH","GENDER_VIOLENCE"},C6696)))&gt;0,1,0)</f>
        <v>0</v>
      </c>
      <c r="H6696" s="1">
        <f>IF(SUMPRODUCT(--ISNUMBER(SEARCH({"LEGALIZE","LEGISLATION","TRIAL"},C6696)))&gt;0,1,0)</f>
        <v>0</v>
      </c>
      <c r="I6696" s="1">
        <f>IF(SUMPRODUCT(--ISNUMBER(SEARCH({"LEADER"},C6696)))&gt;0,1,0)</f>
        <v>0</v>
      </c>
      <c r="J6696" t="str">
        <f t="shared" si="416"/>
        <v>2016</v>
      </c>
      <c r="K6696" t="str">
        <f t="shared" si="417"/>
        <v>03</v>
      </c>
      <c r="L6696" t="str">
        <f t="shared" si="418"/>
        <v>04</v>
      </c>
      <c r="M6696" s="2">
        <f t="shared" si="419"/>
        <v>42433.53125</v>
      </c>
    </row>
    <row r="6697" spans="1:13" x14ac:dyDescent="0.35">
      <c r="A6697">
        <v>0.66666666666666696</v>
      </c>
      <c r="B6697" t="s">
        <v>456</v>
      </c>
      <c r="C6697" t="s">
        <v>5510</v>
      </c>
      <c r="D6697">
        <v>20160419131500</v>
      </c>
      <c r="E6697" s="1">
        <f>IF(SUMPRODUCT(--ISNUMBER(SEARCH({"ECON_EARNINGSREPORT","ECON_STOCKMARKET"},C6697)))&gt;0,1,0)</f>
        <v>0</v>
      </c>
      <c r="F6697" s="1">
        <f>IF(SUMPRODUCT(--ISNUMBER(SEARCH({"ENV_"},C6697)))&gt;0,1,0)</f>
        <v>0</v>
      </c>
      <c r="G6697" s="1">
        <f>IF(SUMPRODUCT(--ISNUMBER(SEARCH({"DISCRIMINATION","HARASSMENT","HATE_SPEECH","GENDER_VIOLENCE"},C6697)))&gt;0,1,0)</f>
        <v>0</v>
      </c>
      <c r="H6697" s="1">
        <f>IF(SUMPRODUCT(--ISNUMBER(SEARCH({"LEGALIZE","LEGISLATION","TRIAL"},C6697)))&gt;0,1,0)</f>
        <v>0</v>
      </c>
      <c r="I6697" s="1">
        <f>IF(SUMPRODUCT(--ISNUMBER(SEARCH({"LEADER"},C6697)))&gt;0,1,0)</f>
        <v>0</v>
      </c>
      <c r="J6697" t="str">
        <f t="shared" si="416"/>
        <v>2016</v>
      </c>
      <c r="K6697" t="str">
        <f t="shared" si="417"/>
        <v>04</v>
      </c>
      <c r="L6697" t="str">
        <f t="shared" si="418"/>
        <v>19</v>
      </c>
      <c r="M6697" s="2">
        <f t="shared" si="419"/>
        <v>42479.552083333336</v>
      </c>
    </row>
    <row r="6698" spans="1:13" x14ac:dyDescent="0.35">
      <c r="A6698">
        <v>2.5695931477516099</v>
      </c>
      <c r="B6698" t="s">
        <v>54</v>
      </c>
      <c r="C6698" t="s">
        <v>5511</v>
      </c>
      <c r="D6698">
        <v>20160418140000</v>
      </c>
      <c r="E6698" s="1">
        <f>IF(SUMPRODUCT(--ISNUMBER(SEARCH({"ECON_EARNINGSREPORT","ECON_STOCKMARKET"},C6698)))&gt;0,1,0)</f>
        <v>0</v>
      </c>
      <c r="F6698" s="1">
        <f>IF(SUMPRODUCT(--ISNUMBER(SEARCH({"ENV_"},C6698)))&gt;0,1,0)</f>
        <v>0</v>
      </c>
      <c r="G6698" s="1">
        <f>IF(SUMPRODUCT(--ISNUMBER(SEARCH({"DISCRIMINATION","HARASSMENT","HATE_SPEECH","GENDER_VIOLENCE"},C6698)))&gt;0,1,0)</f>
        <v>0</v>
      </c>
      <c r="H6698" s="1">
        <f>IF(SUMPRODUCT(--ISNUMBER(SEARCH({"LEGALIZE","LEGISLATION","TRIAL"},C6698)))&gt;0,1,0)</f>
        <v>0</v>
      </c>
      <c r="I6698" s="1">
        <f>IF(SUMPRODUCT(--ISNUMBER(SEARCH({"LEADER"},C6698)))&gt;0,1,0)</f>
        <v>0</v>
      </c>
      <c r="J6698" t="str">
        <f t="shared" si="416"/>
        <v>2016</v>
      </c>
      <c r="K6698" t="str">
        <f t="shared" si="417"/>
        <v>04</v>
      </c>
      <c r="L6698" t="str">
        <f t="shared" si="418"/>
        <v>18</v>
      </c>
      <c r="M6698" s="2">
        <f t="shared" si="419"/>
        <v>42478.583333333336</v>
      </c>
    </row>
    <row r="6699" spans="1:13" x14ac:dyDescent="0.35">
      <c r="A6699">
        <v>-0.42826552462526801</v>
      </c>
      <c r="B6699" t="s">
        <v>717</v>
      </c>
      <c r="C6699" t="s">
        <v>4443</v>
      </c>
      <c r="D6699">
        <v>20151110170000</v>
      </c>
      <c r="E6699" s="1">
        <f>IF(SUMPRODUCT(--ISNUMBER(SEARCH({"ECON_EARNINGSREPORT","ECON_STOCKMARKET"},C6699)))&gt;0,1,0)</f>
        <v>1</v>
      </c>
      <c r="F6699" s="1">
        <f>IF(SUMPRODUCT(--ISNUMBER(SEARCH({"ENV_"},C6699)))&gt;0,1,0)</f>
        <v>0</v>
      </c>
      <c r="G6699" s="1">
        <f>IF(SUMPRODUCT(--ISNUMBER(SEARCH({"DISCRIMINATION","HARASSMENT","HATE_SPEECH","GENDER_VIOLENCE"},C6699)))&gt;0,1,0)</f>
        <v>0</v>
      </c>
      <c r="H6699" s="1">
        <f>IF(SUMPRODUCT(--ISNUMBER(SEARCH({"LEGALIZE","LEGISLATION","TRIAL"},C6699)))&gt;0,1,0)</f>
        <v>0</v>
      </c>
      <c r="I6699" s="1">
        <f>IF(SUMPRODUCT(--ISNUMBER(SEARCH({"LEADER"},C6699)))&gt;0,1,0)</f>
        <v>0</v>
      </c>
      <c r="J6699" t="str">
        <f t="shared" si="416"/>
        <v>2015</v>
      </c>
      <c r="K6699" t="str">
        <f t="shared" si="417"/>
        <v>11</v>
      </c>
      <c r="L6699" t="str">
        <f t="shared" si="418"/>
        <v>10</v>
      </c>
      <c r="M6699" s="2">
        <f t="shared" si="419"/>
        <v>42318.708333333336</v>
      </c>
    </row>
    <row r="6700" spans="1:13" x14ac:dyDescent="0.35">
      <c r="A6700">
        <v>3.95189003436426</v>
      </c>
      <c r="B6700" t="s">
        <v>86</v>
      </c>
      <c r="C6700" t="s">
        <v>5512</v>
      </c>
      <c r="D6700">
        <v>20160517194500</v>
      </c>
      <c r="E6700" s="1">
        <f>IF(SUMPRODUCT(--ISNUMBER(SEARCH({"ECON_EARNINGSREPORT","ECON_STOCKMARKET"},C6700)))&gt;0,1,0)</f>
        <v>1</v>
      </c>
      <c r="F6700" s="1">
        <f>IF(SUMPRODUCT(--ISNUMBER(SEARCH({"ENV_"},C6700)))&gt;0,1,0)</f>
        <v>0</v>
      </c>
      <c r="G6700" s="1">
        <f>IF(SUMPRODUCT(--ISNUMBER(SEARCH({"DISCRIMINATION","HARASSMENT","HATE_SPEECH","GENDER_VIOLENCE"},C6700)))&gt;0,1,0)</f>
        <v>0</v>
      </c>
      <c r="H6700" s="1">
        <f>IF(SUMPRODUCT(--ISNUMBER(SEARCH({"LEGALIZE","LEGISLATION","TRIAL"},C6700)))&gt;0,1,0)</f>
        <v>0</v>
      </c>
      <c r="I6700" s="1">
        <f>IF(SUMPRODUCT(--ISNUMBER(SEARCH({"LEADER"},C6700)))&gt;0,1,0)</f>
        <v>0</v>
      </c>
      <c r="J6700" t="str">
        <f t="shared" si="416"/>
        <v>2016</v>
      </c>
      <c r="K6700" t="str">
        <f t="shared" si="417"/>
        <v>05</v>
      </c>
      <c r="L6700" t="str">
        <f t="shared" si="418"/>
        <v>17</v>
      </c>
      <c r="M6700" s="2">
        <f t="shared" si="419"/>
        <v>42507.822916666664</v>
      </c>
    </row>
    <row r="6701" spans="1:13" x14ac:dyDescent="0.35">
      <c r="A6701">
        <v>1.6064257028112501</v>
      </c>
      <c r="B6701" t="s">
        <v>236</v>
      </c>
      <c r="C6701" t="s">
        <v>4089</v>
      </c>
      <c r="D6701">
        <v>20160602224500</v>
      </c>
      <c r="E6701" s="1">
        <f>IF(SUMPRODUCT(--ISNUMBER(SEARCH({"ECON_EARNINGSREPORT","ECON_STOCKMARKET"},C6701)))&gt;0,1,0)</f>
        <v>1</v>
      </c>
      <c r="F6701" s="1">
        <f>IF(SUMPRODUCT(--ISNUMBER(SEARCH({"ENV_"},C6701)))&gt;0,1,0)</f>
        <v>0</v>
      </c>
      <c r="G6701" s="1">
        <f>IF(SUMPRODUCT(--ISNUMBER(SEARCH({"DISCRIMINATION","HARASSMENT","HATE_SPEECH","GENDER_VIOLENCE"},C6701)))&gt;0,1,0)</f>
        <v>0</v>
      </c>
      <c r="H6701" s="1">
        <f>IF(SUMPRODUCT(--ISNUMBER(SEARCH({"LEGALIZE","LEGISLATION","TRIAL"},C6701)))&gt;0,1,0)</f>
        <v>0</v>
      </c>
      <c r="I6701" s="1">
        <f>IF(SUMPRODUCT(--ISNUMBER(SEARCH({"LEADER"},C6701)))&gt;0,1,0)</f>
        <v>0</v>
      </c>
      <c r="J6701" t="str">
        <f t="shared" si="416"/>
        <v>2016</v>
      </c>
      <c r="K6701" t="str">
        <f t="shared" si="417"/>
        <v>06</v>
      </c>
      <c r="L6701" t="str">
        <f t="shared" si="418"/>
        <v>02</v>
      </c>
      <c r="M6701" s="2">
        <f t="shared" si="419"/>
        <v>42523.947916666664</v>
      </c>
    </row>
    <row r="6702" spans="1:13" x14ac:dyDescent="0.35">
      <c r="A6702">
        <v>-0.43572984749455401</v>
      </c>
      <c r="B6702" t="s">
        <v>1689</v>
      </c>
      <c r="D6702">
        <v>20160112164500</v>
      </c>
      <c r="E6702" s="1">
        <f>IF(SUMPRODUCT(--ISNUMBER(SEARCH({"ECON_EARNINGSREPORT","ECON_STOCKMARKET"},C6702)))&gt;0,1,0)</f>
        <v>0</v>
      </c>
      <c r="F6702" s="1">
        <f>IF(SUMPRODUCT(--ISNUMBER(SEARCH({"ENV_"},C6702)))&gt;0,1,0)</f>
        <v>0</v>
      </c>
      <c r="G6702" s="1">
        <f>IF(SUMPRODUCT(--ISNUMBER(SEARCH({"DISCRIMINATION","HARASSMENT","HATE_SPEECH","GENDER_VIOLENCE"},C6702)))&gt;0,1,0)</f>
        <v>0</v>
      </c>
      <c r="H6702" s="1">
        <f>IF(SUMPRODUCT(--ISNUMBER(SEARCH({"LEGALIZE","LEGISLATION","TRIAL"},C6702)))&gt;0,1,0)</f>
        <v>0</v>
      </c>
      <c r="I6702" s="1">
        <f>IF(SUMPRODUCT(--ISNUMBER(SEARCH({"LEADER"},C6702)))&gt;0,1,0)</f>
        <v>0</v>
      </c>
      <c r="J6702" t="str">
        <f t="shared" si="416"/>
        <v>2016</v>
      </c>
      <c r="K6702" t="str">
        <f t="shared" si="417"/>
        <v>01</v>
      </c>
      <c r="L6702" t="str">
        <f t="shared" si="418"/>
        <v>12</v>
      </c>
      <c r="M6702" s="2">
        <f t="shared" si="419"/>
        <v>42381.697916666664</v>
      </c>
    </row>
    <row r="6703" spans="1:13" x14ac:dyDescent="0.35">
      <c r="A6703">
        <v>0.36231884057970998</v>
      </c>
      <c r="B6703" t="s">
        <v>309</v>
      </c>
      <c r="C6703" t="s">
        <v>5513</v>
      </c>
      <c r="D6703">
        <v>20151117134500</v>
      </c>
      <c r="E6703" s="1">
        <f>IF(SUMPRODUCT(--ISNUMBER(SEARCH({"ECON_EARNINGSREPORT","ECON_STOCKMARKET"},C6703)))&gt;0,1,0)</f>
        <v>1</v>
      </c>
      <c r="F6703" s="1">
        <f>IF(SUMPRODUCT(--ISNUMBER(SEARCH({"ENV_"},C6703)))&gt;0,1,0)</f>
        <v>0</v>
      </c>
      <c r="G6703" s="1">
        <f>IF(SUMPRODUCT(--ISNUMBER(SEARCH({"DISCRIMINATION","HARASSMENT","HATE_SPEECH","GENDER_VIOLENCE"},C6703)))&gt;0,1,0)</f>
        <v>0</v>
      </c>
      <c r="H6703" s="1">
        <f>IF(SUMPRODUCT(--ISNUMBER(SEARCH({"LEGALIZE","LEGISLATION","TRIAL"},C6703)))&gt;0,1,0)</f>
        <v>0</v>
      </c>
      <c r="I6703" s="1">
        <f>IF(SUMPRODUCT(--ISNUMBER(SEARCH({"LEADER"},C6703)))&gt;0,1,0)</f>
        <v>0</v>
      </c>
      <c r="J6703" t="str">
        <f t="shared" si="416"/>
        <v>2015</v>
      </c>
      <c r="K6703" t="str">
        <f t="shared" si="417"/>
        <v>11</v>
      </c>
      <c r="L6703" t="str">
        <f t="shared" si="418"/>
        <v>17</v>
      </c>
      <c r="M6703" s="2">
        <f t="shared" si="419"/>
        <v>42325.572916666664</v>
      </c>
    </row>
    <row r="6704" spans="1:13" x14ac:dyDescent="0.35">
      <c r="A6704">
        <v>-0.740242261103634</v>
      </c>
      <c r="B6704" t="s">
        <v>2601</v>
      </c>
      <c r="C6704" t="s">
        <v>5206</v>
      </c>
      <c r="D6704">
        <v>20150419004500</v>
      </c>
      <c r="E6704" s="1">
        <f>IF(SUMPRODUCT(--ISNUMBER(SEARCH({"ECON_EARNINGSREPORT","ECON_STOCKMARKET"},C6704)))&gt;0,1,0)</f>
        <v>1</v>
      </c>
      <c r="F6704" s="1">
        <f>IF(SUMPRODUCT(--ISNUMBER(SEARCH({"ENV_"},C6704)))&gt;0,1,0)</f>
        <v>0</v>
      </c>
      <c r="G6704" s="1">
        <f>IF(SUMPRODUCT(--ISNUMBER(SEARCH({"DISCRIMINATION","HARASSMENT","HATE_SPEECH","GENDER_VIOLENCE"},C6704)))&gt;0,1,0)</f>
        <v>0</v>
      </c>
      <c r="H6704" s="1">
        <f>IF(SUMPRODUCT(--ISNUMBER(SEARCH({"LEGALIZE","LEGISLATION","TRIAL"},C6704)))&gt;0,1,0)</f>
        <v>0</v>
      </c>
      <c r="I6704" s="1">
        <f>IF(SUMPRODUCT(--ISNUMBER(SEARCH({"LEADER"},C6704)))&gt;0,1,0)</f>
        <v>0</v>
      </c>
      <c r="J6704" t="str">
        <f t="shared" si="416"/>
        <v>2015</v>
      </c>
      <c r="K6704" t="str">
        <f t="shared" si="417"/>
        <v>04</v>
      </c>
      <c r="L6704" t="str">
        <f t="shared" si="418"/>
        <v>19</v>
      </c>
      <c r="M6704" s="2">
        <f t="shared" si="419"/>
        <v>42113.03125</v>
      </c>
    </row>
    <row r="6705" spans="1:13" x14ac:dyDescent="0.35">
      <c r="A6705">
        <v>-1.4563106796116501</v>
      </c>
      <c r="B6705" t="s">
        <v>405</v>
      </c>
      <c r="C6705" t="s">
        <v>5514</v>
      </c>
      <c r="D6705">
        <v>20150306154500</v>
      </c>
      <c r="E6705" s="1">
        <f>IF(SUMPRODUCT(--ISNUMBER(SEARCH({"ECON_EARNINGSREPORT","ECON_STOCKMARKET"},C6705)))&gt;0,1,0)</f>
        <v>1</v>
      </c>
      <c r="F6705" s="1">
        <f>IF(SUMPRODUCT(--ISNUMBER(SEARCH({"ENV_"},C6705)))&gt;0,1,0)</f>
        <v>0</v>
      </c>
      <c r="G6705" s="1">
        <f>IF(SUMPRODUCT(--ISNUMBER(SEARCH({"DISCRIMINATION","HARASSMENT","HATE_SPEECH","GENDER_VIOLENCE"},C6705)))&gt;0,1,0)</f>
        <v>0</v>
      </c>
      <c r="H6705" s="1">
        <f>IF(SUMPRODUCT(--ISNUMBER(SEARCH({"LEGALIZE","LEGISLATION","TRIAL"},C6705)))&gt;0,1,0)</f>
        <v>0</v>
      </c>
      <c r="I6705" s="1">
        <f>IF(SUMPRODUCT(--ISNUMBER(SEARCH({"LEADER"},C6705)))&gt;0,1,0)</f>
        <v>0</v>
      </c>
      <c r="J6705" t="str">
        <f t="shared" si="416"/>
        <v>2015</v>
      </c>
      <c r="K6705" t="str">
        <f t="shared" si="417"/>
        <v>03</v>
      </c>
      <c r="L6705" t="str">
        <f t="shared" si="418"/>
        <v>06</v>
      </c>
      <c r="M6705" s="2">
        <f t="shared" si="419"/>
        <v>42069.65625</v>
      </c>
    </row>
    <row r="6706" spans="1:13" x14ac:dyDescent="0.35">
      <c r="A6706">
        <v>-1.6211604095563099</v>
      </c>
      <c r="B6706" t="s">
        <v>117</v>
      </c>
      <c r="C6706" t="s">
        <v>5515</v>
      </c>
      <c r="D6706">
        <v>20151125183000</v>
      </c>
      <c r="E6706" s="1">
        <f>IF(SUMPRODUCT(--ISNUMBER(SEARCH({"ECON_EARNINGSREPORT","ECON_STOCKMARKET"},C6706)))&gt;0,1,0)</f>
        <v>0</v>
      </c>
      <c r="F6706" s="1">
        <f>IF(SUMPRODUCT(--ISNUMBER(SEARCH({"ENV_"},C6706)))&gt;0,1,0)</f>
        <v>0</v>
      </c>
      <c r="G6706" s="1">
        <f>IF(SUMPRODUCT(--ISNUMBER(SEARCH({"DISCRIMINATION","HARASSMENT","HATE_SPEECH","GENDER_VIOLENCE"},C6706)))&gt;0,1,0)</f>
        <v>0</v>
      </c>
      <c r="H6706" s="1">
        <f>IF(SUMPRODUCT(--ISNUMBER(SEARCH({"LEGALIZE","LEGISLATION","TRIAL"},C6706)))&gt;0,1,0)</f>
        <v>0</v>
      </c>
      <c r="I6706" s="1">
        <f>IF(SUMPRODUCT(--ISNUMBER(SEARCH({"LEADER"},C6706)))&gt;0,1,0)</f>
        <v>1</v>
      </c>
      <c r="J6706" t="str">
        <f t="shared" si="416"/>
        <v>2015</v>
      </c>
      <c r="K6706" t="str">
        <f t="shared" si="417"/>
        <v>11</v>
      </c>
      <c r="L6706" t="str">
        <f t="shared" si="418"/>
        <v>25</v>
      </c>
      <c r="M6706" s="2">
        <f t="shared" si="419"/>
        <v>42333.770833333336</v>
      </c>
    </row>
    <row r="6707" spans="1:13" x14ac:dyDescent="0.35">
      <c r="A6707">
        <v>0</v>
      </c>
      <c r="B6707" t="s">
        <v>732</v>
      </c>
      <c r="C6707" t="s">
        <v>5516</v>
      </c>
      <c r="D6707">
        <v>20151126170000</v>
      </c>
      <c r="E6707" s="1">
        <f>IF(SUMPRODUCT(--ISNUMBER(SEARCH({"ECON_EARNINGSREPORT","ECON_STOCKMARKET"},C6707)))&gt;0,1,0)</f>
        <v>0</v>
      </c>
      <c r="F6707" s="1">
        <f>IF(SUMPRODUCT(--ISNUMBER(SEARCH({"ENV_"},C6707)))&gt;0,1,0)</f>
        <v>0</v>
      </c>
      <c r="G6707" s="1">
        <f>IF(SUMPRODUCT(--ISNUMBER(SEARCH({"DISCRIMINATION","HARASSMENT","HATE_SPEECH","GENDER_VIOLENCE"},C6707)))&gt;0,1,0)</f>
        <v>0</v>
      </c>
      <c r="H6707" s="1">
        <f>IF(SUMPRODUCT(--ISNUMBER(SEARCH({"LEGALIZE","LEGISLATION","TRIAL"},C6707)))&gt;0,1,0)</f>
        <v>0</v>
      </c>
      <c r="I6707" s="1">
        <f>IF(SUMPRODUCT(--ISNUMBER(SEARCH({"LEADER"},C6707)))&gt;0,1,0)</f>
        <v>0</v>
      </c>
      <c r="J6707" t="str">
        <f t="shared" si="416"/>
        <v>2015</v>
      </c>
      <c r="K6707" t="str">
        <f t="shared" si="417"/>
        <v>11</v>
      </c>
      <c r="L6707" t="str">
        <f t="shared" si="418"/>
        <v>26</v>
      </c>
      <c r="M6707" s="2">
        <f t="shared" si="419"/>
        <v>42334.708333333336</v>
      </c>
    </row>
    <row r="6708" spans="1:13" x14ac:dyDescent="0.35">
      <c r="A6708">
        <v>0.51020408163265296</v>
      </c>
      <c r="B6708" t="s">
        <v>896</v>
      </c>
      <c r="D6708">
        <v>20150225213000</v>
      </c>
      <c r="E6708" s="1">
        <f>IF(SUMPRODUCT(--ISNUMBER(SEARCH({"ECON_EARNINGSREPORT","ECON_STOCKMARKET"},C6708)))&gt;0,1,0)</f>
        <v>0</v>
      </c>
      <c r="F6708" s="1">
        <f>IF(SUMPRODUCT(--ISNUMBER(SEARCH({"ENV_"},C6708)))&gt;0,1,0)</f>
        <v>0</v>
      </c>
      <c r="G6708" s="1">
        <f>IF(SUMPRODUCT(--ISNUMBER(SEARCH({"DISCRIMINATION","HARASSMENT","HATE_SPEECH","GENDER_VIOLENCE"},C6708)))&gt;0,1,0)</f>
        <v>0</v>
      </c>
      <c r="H6708" s="1">
        <f>IF(SUMPRODUCT(--ISNUMBER(SEARCH({"LEGALIZE","LEGISLATION","TRIAL"},C6708)))&gt;0,1,0)</f>
        <v>0</v>
      </c>
      <c r="I6708" s="1">
        <f>IF(SUMPRODUCT(--ISNUMBER(SEARCH({"LEADER"},C6708)))&gt;0,1,0)</f>
        <v>0</v>
      </c>
      <c r="J6708" t="str">
        <f t="shared" si="416"/>
        <v>2015</v>
      </c>
      <c r="K6708" t="str">
        <f t="shared" si="417"/>
        <v>02</v>
      </c>
      <c r="L6708" t="str">
        <f t="shared" si="418"/>
        <v>25</v>
      </c>
      <c r="M6708" s="2">
        <f t="shared" si="419"/>
        <v>42060.895833333336</v>
      </c>
    </row>
    <row r="6709" spans="1:13" x14ac:dyDescent="0.35">
      <c r="A6709">
        <v>0.42553191489361702</v>
      </c>
      <c r="B6709" t="s">
        <v>896</v>
      </c>
      <c r="D6709">
        <v>20160523174500</v>
      </c>
      <c r="E6709" s="1">
        <f>IF(SUMPRODUCT(--ISNUMBER(SEARCH({"ECON_EARNINGSREPORT","ECON_STOCKMARKET"},C6709)))&gt;0,1,0)</f>
        <v>0</v>
      </c>
      <c r="F6709" s="1">
        <f>IF(SUMPRODUCT(--ISNUMBER(SEARCH({"ENV_"},C6709)))&gt;0,1,0)</f>
        <v>0</v>
      </c>
      <c r="G6709" s="1">
        <f>IF(SUMPRODUCT(--ISNUMBER(SEARCH({"DISCRIMINATION","HARASSMENT","HATE_SPEECH","GENDER_VIOLENCE"},C6709)))&gt;0,1,0)</f>
        <v>0</v>
      </c>
      <c r="H6709" s="1">
        <f>IF(SUMPRODUCT(--ISNUMBER(SEARCH({"LEGALIZE","LEGISLATION","TRIAL"},C6709)))&gt;0,1,0)</f>
        <v>0</v>
      </c>
      <c r="I6709" s="1">
        <f>IF(SUMPRODUCT(--ISNUMBER(SEARCH({"LEADER"},C6709)))&gt;0,1,0)</f>
        <v>0</v>
      </c>
      <c r="J6709" t="str">
        <f t="shared" si="416"/>
        <v>2016</v>
      </c>
      <c r="K6709" t="str">
        <f t="shared" si="417"/>
        <v>05</v>
      </c>
      <c r="L6709" t="str">
        <f t="shared" si="418"/>
        <v>23</v>
      </c>
      <c r="M6709" s="2">
        <f t="shared" si="419"/>
        <v>42513.739583333336</v>
      </c>
    </row>
    <row r="6710" spans="1:13" x14ac:dyDescent="0.35">
      <c r="A6710">
        <v>3.63086232980333</v>
      </c>
      <c r="B6710" t="s">
        <v>318</v>
      </c>
      <c r="C6710" t="s">
        <v>5517</v>
      </c>
      <c r="D6710">
        <v>20151104170000</v>
      </c>
      <c r="E6710" s="1">
        <f>IF(SUMPRODUCT(--ISNUMBER(SEARCH({"ECON_EARNINGSREPORT","ECON_STOCKMARKET"},C6710)))&gt;0,1,0)</f>
        <v>0</v>
      </c>
      <c r="F6710" s="1">
        <f>IF(SUMPRODUCT(--ISNUMBER(SEARCH({"ENV_"},C6710)))&gt;0,1,0)</f>
        <v>0</v>
      </c>
      <c r="G6710" s="1">
        <f>IF(SUMPRODUCT(--ISNUMBER(SEARCH({"DISCRIMINATION","HARASSMENT","HATE_SPEECH","GENDER_VIOLENCE"},C6710)))&gt;0,1,0)</f>
        <v>0</v>
      </c>
      <c r="H6710" s="1">
        <f>IF(SUMPRODUCT(--ISNUMBER(SEARCH({"LEGALIZE","LEGISLATION","TRIAL"},C6710)))&gt;0,1,0)</f>
        <v>0</v>
      </c>
      <c r="I6710" s="1">
        <f>IF(SUMPRODUCT(--ISNUMBER(SEARCH({"LEADER"},C6710)))&gt;0,1,0)</f>
        <v>1</v>
      </c>
      <c r="J6710" t="str">
        <f t="shared" si="416"/>
        <v>2015</v>
      </c>
      <c r="K6710" t="str">
        <f t="shared" si="417"/>
        <v>11</v>
      </c>
      <c r="L6710" t="str">
        <f t="shared" si="418"/>
        <v>04</v>
      </c>
      <c r="M6710" s="2">
        <f t="shared" si="419"/>
        <v>42312.708333333336</v>
      </c>
    </row>
    <row r="6711" spans="1:13" x14ac:dyDescent="0.35">
      <c r="A6711">
        <v>-2.45614035087719</v>
      </c>
      <c r="B6711" t="s">
        <v>324</v>
      </c>
      <c r="C6711" t="s">
        <v>5518</v>
      </c>
      <c r="D6711">
        <v>20160411083000</v>
      </c>
      <c r="E6711" s="1">
        <f>IF(SUMPRODUCT(--ISNUMBER(SEARCH({"ECON_EARNINGSREPORT","ECON_STOCKMARKET"},C6711)))&gt;0,1,0)</f>
        <v>1</v>
      </c>
      <c r="F6711" s="1">
        <f>IF(SUMPRODUCT(--ISNUMBER(SEARCH({"ENV_"},C6711)))&gt;0,1,0)</f>
        <v>0</v>
      </c>
      <c r="G6711" s="1">
        <f>IF(SUMPRODUCT(--ISNUMBER(SEARCH({"DISCRIMINATION","HARASSMENT","HATE_SPEECH","GENDER_VIOLENCE"},C6711)))&gt;0,1,0)</f>
        <v>0</v>
      </c>
      <c r="H6711" s="1">
        <f>IF(SUMPRODUCT(--ISNUMBER(SEARCH({"LEGALIZE","LEGISLATION","TRIAL"},C6711)))&gt;0,1,0)</f>
        <v>0</v>
      </c>
      <c r="I6711" s="1">
        <f>IF(SUMPRODUCT(--ISNUMBER(SEARCH({"LEADER"},C6711)))&gt;0,1,0)</f>
        <v>0</v>
      </c>
      <c r="J6711" t="str">
        <f t="shared" si="416"/>
        <v>2016</v>
      </c>
      <c r="K6711" t="str">
        <f t="shared" si="417"/>
        <v>04</v>
      </c>
      <c r="L6711" t="str">
        <f t="shared" si="418"/>
        <v>11</v>
      </c>
      <c r="M6711" s="2">
        <f t="shared" si="419"/>
        <v>42471.354166666664</v>
      </c>
    </row>
    <row r="6712" spans="1:13" x14ac:dyDescent="0.35">
      <c r="A6712">
        <v>-0.66666666666666696</v>
      </c>
      <c r="B6712" t="s">
        <v>1946</v>
      </c>
      <c r="C6712" t="s">
        <v>4018</v>
      </c>
      <c r="D6712">
        <v>20160524230000</v>
      </c>
      <c r="E6712" s="1">
        <f>IF(SUMPRODUCT(--ISNUMBER(SEARCH({"ECON_EARNINGSREPORT","ECON_STOCKMARKET"},C6712)))&gt;0,1,0)</f>
        <v>0</v>
      </c>
      <c r="F6712" s="1">
        <f>IF(SUMPRODUCT(--ISNUMBER(SEARCH({"ENV_"},C6712)))&gt;0,1,0)</f>
        <v>0</v>
      </c>
      <c r="G6712" s="1">
        <f>IF(SUMPRODUCT(--ISNUMBER(SEARCH({"DISCRIMINATION","HARASSMENT","HATE_SPEECH","GENDER_VIOLENCE"},C6712)))&gt;0,1,0)</f>
        <v>0</v>
      </c>
      <c r="H6712" s="1">
        <f>IF(SUMPRODUCT(--ISNUMBER(SEARCH({"LEGALIZE","LEGISLATION","TRIAL"},C6712)))&gt;0,1,0)</f>
        <v>0</v>
      </c>
      <c r="I6712" s="1">
        <f>IF(SUMPRODUCT(--ISNUMBER(SEARCH({"LEADER"},C6712)))&gt;0,1,0)</f>
        <v>0</v>
      </c>
      <c r="J6712" t="str">
        <f t="shared" si="416"/>
        <v>2016</v>
      </c>
      <c r="K6712" t="str">
        <f t="shared" si="417"/>
        <v>05</v>
      </c>
      <c r="L6712" t="str">
        <f t="shared" si="418"/>
        <v>24</v>
      </c>
      <c r="M6712" s="2">
        <f t="shared" si="419"/>
        <v>42514.958333333336</v>
      </c>
    </row>
    <row r="6713" spans="1:13" x14ac:dyDescent="0.35">
      <c r="A6713">
        <v>0.94562647754137097</v>
      </c>
      <c r="B6713" t="s">
        <v>1714</v>
      </c>
      <c r="D6713">
        <v>20160221181500</v>
      </c>
      <c r="E6713" s="1">
        <f>IF(SUMPRODUCT(--ISNUMBER(SEARCH({"ECON_EARNINGSREPORT","ECON_STOCKMARKET"},C6713)))&gt;0,1,0)</f>
        <v>0</v>
      </c>
      <c r="F6713" s="1">
        <f>IF(SUMPRODUCT(--ISNUMBER(SEARCH({"ENV_"},C6713)))&gt;0,1,0)</f>
        <v>0</v>
      </c>
      <c r="G6713" s="1">
        <f>IF(SUMPRODUCT(--ISNUMBER(SEARCH({"DISCRIMINATION","HARASSMENT","HATE_SPEECH","GENDER_VIOLENCE"},C6713)))&gt;0,1,0)</f>
        <v>0</v>
      </c>
      <c r="H6713" s="1">
        <f>IF(SUMPRODUCT(--ISNUMBER(SEARCH({"LEGALIZE","LEGISLATION","TRIAL"},C6713)))&gt;0,1,0)</f>
        <v>0</v>
      </c>
      <c r="I6713" s="1">
        <f>IF(SUMPRODUCT(--ISNUMBER(SEARCH({"LEADER"},C6713)))&gt;0,1,0)</f>
        <v>0</v>
      </c>
      <c r="J6713" t="str">
        <f t="shared" si="416"/>
        <v>2016</v>
      </c>
      <c r="K6713" t="str">
        <f t="shared" si="417"/>
        <v>02</v>
      </c>
      <c r="L6713" t="str">
        <f t="shared" si="418"/>
        <v>21</v>
      </c>
      <c r="M6713" s="2">
        <f t="shared" si="419"/>
        <v>42421.760416666664</v>
      </c>
    </row>
    <row r="6714" spans="1:13" x14ac:dyDescent="0.35">
      <c r="A6714">
        <v>-1.63934426229508</v>
      </c>
      <c r="B6714" t="s">
        <v>286</v>
      </c>
      <c r="C6714" t="s">
        <v>5519</v>
      </c>
      <c r="D6714">
        <v>20150916010000</v>
      </c>
      <c r="E6714" s="1">
        <f>IF(SUMPRODUCT(--ISNUMBER(SEARCH({"ECON_EARNINGSREPORT","ECON_STOCKMARKET"},C6714)))&gt;0,1,0)</f>
        <v>0</v>
      </c>
      <c r="F6714" s="1">
        <f>IF(SUMPRODUCT(--ISNUMBER(SEARCH({"ENV_"},C6714)))&gt;0,1,0)</f>
        <v>0</v>
      </c>
      <c r="G6714" s="1">
        <f>IF(SUMPRODUCT(--ISNUMBER(SEARCH({"DISCRIMINATION","HARASSMENT","HATE_SPEECH","GENDER_VIOLENCE"},C6714)))&gt;0,1,0)</f>
        <v>0</v>
      </c>
      <c r="H6714" s="1">
        <f>IF(SUMPRODUCT(--ISNUMBER(SEARCH({"LEGALIZE","LEGISLATION","TRIAL"},C6714)))&gt;0,1,0)</f>
        <v>0</v>
      </c>
      <c r="I6714" s="1">
        <f>IF(SUMPRODUCT(--ISNUMBER(SEARCH({"LEADER"},C6714)))&gt;0,1,0)</f>
        <v>1</v>
      </c>
      <c r="J6714" t="str">
        <f t="shared" si="416"/>
        <v>2015</v>
      </c>
      <c r="K6714" t="str">
        <f t="shared" si="417"/>
        <v>09</v>
      </c>
      <c r="L6714" t="str">
        <f t="shared" si="418"/>
        <v>16</v>
      </c>
      <c r="M6714" s="2">
        <f t="shared" si="419"/>
        <v>42263.041666666664</v>
      </c>
    </row>
    <row r="6715" spans="1:13" x14ac:dyDescent="0.35">
      <c r="A6715">
        <v>2.7049873203719401</v>
      </c>
      <c r="B6715" t="s">
        <v>577</v>
      </c>
      <c r="D6715">
        <v>20150916000000</v>
      </c>
      <c r="E6715" s="1">
        <f>IF(SUMPRODUCT(--ISNUMBER(SEARCH({"ECON_EARNINGSREPORT","ECON_STOCKMARKET"},C6715)))&gt;0,1,0)</f>
        <v>0</v>
      </c>
      <c r="F6715" s="1">
        <f>IF(SUMPRODUCT(--ISNUMBER(SEARCH({"ENV_"},C6715)))&gt;0,1,0)</f>
        <v>0</v>
      </c>
      <c r="G6715" s="1">
        <f>IF(SUMPRODUCT(--ISNUMBER(SEARCH({"DISCRIMINATION","HARASSMENT","HATE_SPEECH","GENDER_VIOLENCE"},C6715)))&gt;0,1,0)</f>
        <v>0</v>
      </c>
      <c r="H6715" s="1">
        <f>IF(SUMPRODUCT(--ISNUMBER(SEARCH({"LEGALIZE","LEGISLATION","TRIAL"},C6715)))&gt;0,1,0)</f>
        <v>0</v>
      </c>
      <c r="I6715" s="1">
        <f>IF(SUMPRODUCT(--ISNUMBER(SEARCH({"LEADER"},C6715)))&gt;0,1,0)</f>
        <v>0</v>
      </c>
      <c r="J6715" t="str">
        <f t="shared" si="416"/>
        <v>2015</v>
      </c>
      <c r="K6715" t="str">
        <f t="shared" si="417"/>
        <v>09</v>
      </c>
      <c r="L6715" t="str">
        <f t="shared" si="418"/>
        <v>16</v>
      </c>
      <c r="M6715" s="2">
        <f t="shared" si="419"/>
        <v>42263</v>
      </c>
    </row>
    <row r="6716" spans="1:13" x14ac:dyDescent="0.35">
      <c r="A6716">
        <v>-2.33812949640288</v>
      </c>
      <c r="B6716" t="s">
        <v>5520</v>
      </c>
      <c r="C6716" t="s">
        <v>3964</v>
      </c>
      <c r="D6716">
        <v>20150916171500</v>
      </c>
      <c r="E6716" s="1">
        <f>IF(SUMPRODUCT(--ISNUMBER(SEARCH({"ECON_EARNINGSREPORT","ECON_STOCKMARKET"},C6716)))&gt;0,1,0)</f>
        <v>0</v>
      </c>
      <c r="F6716" s="1">
        <f>IF(SUMPRODUCT(--ISNUMBER(SEARCH({"ENV_"},C6716)))&gt;0,1,0)</f>
        <v>0</v>
      </c>
      <c r="G6716" s="1">
        <f>IF(SUMPRODUCT(--ISNUMBER(SEARCH({"DISCRIMINATION","HARASSMENT","HATE_SPEECH","GENDER_VIOLENCE"},C6716)))&gt;0,1,0)</f>
        <v>0</v>
      </c>
      <c r="H6716" s="1">
        <f>IF(SUMPRODUCT(--ISNUMBER(SEARCH({"LEGALIZE","LEGISLATION","TRIAL"},C6716)))&gt;0,1,0)</f>
        <v>0</v>
      </c>
      <c r="I6716" s="1">
        <f>IF(SUMPRODUCT(--ISNUMBER(SEARCH({"LEADER"},C6716)))&gt;0,1,0)</f>
        <v>1</v>
      </c>
      <c r="J6716" t="str">
        <f t="shared" si="416"/>
        <v>2015</v>
      </c>
      <c r="K6716" t="str">
        <f t="shared" si="417"/>
        <v>09</v>
      </c>
      <c r="L6716" t="str">
        <f t="shared" si="418"/>
        <v>16</v>
      </c>
      <c r="M6716" s="2">
        <f t="shared" si="419"/>
        <v>42263.71875</v>
      </c>
    </row>
    <row r="6717" spans="1:13" x14ac:dyDescent="0.35">
      <c r="A6717">
        <v>3.3797216699801198</v>
      </c>
      <c r="B6717" t="s">
        <v>4035</v>
      </c>
      <c r="C6717" t="s">
        <v>5521</v>
      </c>
      <c r="D6717">
        <v>20160120211500</v>
      </c>
      <c r="E6717" s="1">
        <f>IF(SUMPRODUCT(--ISNUMBER(SEARCH({"ECON_EARNINGSREPORT","ECON_STOCKMARKET"},C6717)))&gt;0,1,0)</f>
        <v>0</v>
      </c>
      <c r="F6717" s="1">
        <f>IF(SUMPRODUCT(--ISNUMBER(SEARCH({"ENV_"},C6717)))&gt;0,1,0)</f>
        <v>0</v>
      </c>
      <c r="G6717" s="1">
        <f>IF(SUMPRODUCT(--ISNUMBER(SEARCH({"DISCRIMINATION","HARASSMENT","HATE_SPEECH","GENDER_VIOLENCE"},C6717)))&gt;0,1,0)</f>
        <v>0</v>
      </c>
      <c r="H6717" s="1">
        <f>IF(SUMPRODUCT(--ISNUMBER(SEARCH({"LEGALIZE","LEGISLATION","TRIAL"},C6717)))&gt;0,1,0)</f>
        <v>0</v>
      </c>
      <c r="I6717" s="1">
        <f>IF(SUMPRODUCT(--ISNUMBER(SEARCH({"LEADER"},C6717)))&gt;0,1,0)</f>
        <v>0</v>
      </c>
      <c r="J6717" t="str">
        <f t="shared" si="416"/>
        <v>2016</v>
      </c>
      <c r="K6717" t="str">
        <f t="shared" si="417"/>
        <v>01</v>
      </c>
      <c r="L6717" t="str">
        <f t="shared" si="418"/>
        <v>20</v>
      </c>
      <c r="M6717" s="2">
        <f t="shared" si="419"/>
        <v>42389.885416666664</v>
      </c>
    </row>
    <row r="6718" spans="1:13" x14ac:dyDescent="0.35">
      <c r="A6718">
        <v>-3.6697247706421998</v>
      </c>
      <c r="B6718" t="s">
        <v>699</v>
      </c>
      <c r="D6718">
        <v>20150224221500</v>
      </c>
      <c r="E6718" s="1">
        <f>IF(SUMPRODUCT(--ISNUMBER(SEARCH({"ECON_EARNINGSREPORT","ECON_STOCKMARKET"},C6718)))&gt;0,1,0)</f>
        <v>0</v>
      </c>
      <c r="F6718" s="1">
        <f>IF(SUMPRODUCT(--ISNUMBER(SEARCH({"ENV_"},C6718)))&gt;0,1,0)</f>
        <v>0</v>
      </c>
      <c r="G6718" s="1">
        <f>IF(SUMPRODUCT(--ISNUMBER(SEARCH({"DISCRIMINATION","HARASSMENT","HATE_SPEECH","GENDER_VIOLENCE"},C6718)))&gt;0,1,0)</f>
        <v>0</v>
      </c>
      <c r="H6718" s="1">
        <f>IF(SUMPRODUCT(--ISNUMBER(SEARCH({"LEGALIZE","LEGISLATION","TRIAL"},C6718)))&gt;0,1,0)</f>
        <v>0</v>
      </c>
      <c r="I6718" s="1">
        <f>IF(SUMPRODUCT(--ISNUMBER(SEARCH({"LEADER"},C6718)))&gt;0,1,0)</f>
        <v>0</v>
      </c>
      <c r="J6718" t="str">
        <f t="shared" si="416"/>
        <v>2015</v>
      </c>
      <c r="K6718" t="str">
        <f t="shared" si="417"/>
        <v>02</v>
      </c>
      <c r="L6718" t="str">
        <f t="shared" si="418"/>
        <v>24</v>
      </c>
      <c r="M6718" s="2">
        <f t="shared" si="419"/>
        <v>42059.927083333336</v>
      </c>
    </row>
    <row r="6719" spans="1:13" x14ac:dyDescent="0.35">
      <c r="A6719">
        <v>-1.5384615384615401</v>
      </c>
      <c r="B6719" t="s">
        <v>4436</v>
      </c>
      <c r="C6719" t="s">
        <v>5522</v>
      </c>
      <c r="D6719">
        <v>20150823154500</v>
      </c>
      <c r="E6719" s="1">
        <f>IF(SUMPRODUCT(--ISNUMBER(SEARCH({"ECON_EARNINGSREPORT","ECON_STOCKMARKET"},C6719)))&gt;0,1,0)</f>
        <v>1</v>
      </c>
      <c r="F6719" s="1">
        <f>IF(SUMPRODUCT(--ISNUMBER(SEARCH({"ENV_"},C6719)))&gt;0,1,0)</f>
        <v>0</v>
      </c>
      <c r="G6719" s="1">
        <f>IF(SUMPRODUCT(--ISNUMBER(SEARCH({"DISCRIMINATION","HARASSMENT","HATE_SPEECH","GENDER_VIOLENCE"},C6719)))&gt;0,1,0)</f>
        <v>0</v>
      </c>
      <c r="H6719" s="1">
        <f>IF(SUMPRODUCT(--ISNUMBER(SEARCH({"LEGALIZE","LEGISLATION","TRIAL"},C6719)))&gt;0,1,0)</f>
        <v>0</v>
      </c>
      <c r="I6719" s="1">
        <f>IF(SUMPRODUCT(--ISNUMBER(SEARCH({"LEADER"},C6719)))&gt;0,1,0)</f>
        <v>0</v>
      </c>
      <c r="J6719" t="str">
        <f t="shared" si="416"/>
        <v>2015</v>
      </c>
      <c r="K6719" t="str">
        <f t="shared" si="417"/>
        <v>08</v>
      </c>
      <c r="L6719" t="str">
        <f t="shared" si="418"/>
        <v>23</v>
      </c>
      <c r="M6719" s="2">
        <f t="shared" si="419"/>
        <v>42239.65625</v>
      </c>
    </row>
    <row r="6720" spans="1:13" x14ac:dyDescent="0.35">
      <c r="A6720">
        <v>-1.7291066282420799</v>
      </c>
      <c r="B6720" t="s">
        <v>741</v>
      </c>
      <c r="C6720" t="s">
        <v>3879</v>
      </c>
      <c r="D6720">
        <v>20150916190000</v>
      </c>
      <c r="E6720" s="1">
        <f>IF(SUMPRODUCT(--ISNUMBER(SEARCH({"ECON_EARNINGSREPORT","ECON_STOCKMARKET"},C6720)))&gt;0,1,0)</f>
        <v>1</v>
      </c>
      <c r="F6720" s="1">
        <f>IF(SUMPRODUCT(--ISNUMBER(SEARCH({"ENV_"},C6720)))&gt;0,1,0)</f>
        <v>0</v>
      </c>
      <c r="G6720" s="1">
        <f>IF(SUMPRODUCT(--ISNUMBER(SEARCH({"DISCRIMINATION","HARASSMENT","HATE_SPEECH","GENDER_VIOLENCE"},C6720)))&gt;0,1,0)</f>
        <v>0</v>
      </c>
      <c r="H6720" s="1">
        <f>IF(SUMPRODUCT(--ISNUMBER(SEARCH({"LEGALIZE","LEGISLATION","TRIAL"},C6720)))&gt;0,1,0)</f>
        <v>0</v>
      </c>
      <c r="I6720" s="1">
        <f>IF(SUMPRODUCT(--ISNUMBER(SEARCH({"LEADER"},C6720)))&gt;0,1,0)</f>
        <v>1</v>
      </c>
      <c r="J6720" t="str">
        <f t="shared" si="416"/>
        <v>2015</v>
      </c>
      <c r="K6720" t="str">
        <f t="shared" si="417"/>
        <v>09</v>
      </c>
      <c r="L6720" t="str">
        <f t="shared" si="418"/>
        <v>16</v>
      </c>
      <c r="M6720" s="2">
        <f t="shared" si="419"/>
        <v>42263.791666666664</v>
      </c>
    </row>
    <row r="6721" spans="1:13" x14ac:dyDescent="0.35">
      <c r="A6721">
        <v>3.5545023696682501</v>
      </c>
      <c r="B6721" t="s">
        <v>1043</v>
      </c>
      <c r="C6721" t="s">
        <v>4122</v>
      </c>
      <c r="D6721">
        <v>20151121113000</v>
      </c>
      <c r="E6721" s="1">
        <f>IF(SUMPRODUCT(--ISNUMBER(SEARCH({"ECON_EARNINGSREPORT","ECON_STOCKMARKET"},C6721)))&gt;0,1,0)</f>
        <v>0</v>
      </c>
      <c r="F6721" s="1">
        <f>IF(SUMPRODUCT(--ISNUMBER(SEARCH({"ENV_"},C6721)))&gt;0,1,0)</f>
        <v>0</v>
      </c>
      <c r="G6721" s="1">
        <f>IF(SUMPRODUCT(--ISNUMBER(SEARCH({"DISCRIMINATION","HARASSMENT","HATE_SPEECH","GENDER_VIOLENCE"},C6721)))&gt;0,1,0)</f>
        <v>0</v>
      </c>
      <c r="H6721" s="1">
        <f>IF(SUMPRODUCT(--ISNUMBER(SEARCH({"LEGALIZE","LEGISLATION","TRIAL"},C6721)))&gt;0,1,0)</f>
        <v>0</v>
      </c>
      <c r="I6721" s="1">
        <f>IF(SUMPRODUCT(--ISNUMBER(SEARCH({"LEADER"},C6721)))&gt;0,1,0)</f>
        <v>0</v>
      </c>
      <c r="J6721" t="str">
        <f t="shared" si="416"/>
        <v>2015</v>
      </c>
      <c r="K6721" t="str">
        <f t="shared" si="417"/>
        <v>11</v>
      </c>
      <c r="L6721" t="str">
        <f t="shared" si="418"/>
        <v>21</v>
      </c>
      <c r="M6721" s="2">
        <f t="shared" si="419"/>
        <v>42329.479166666664</v>
      </c>
    </row>
    <row r="6722" spans="1:13" x14ac:dyDescent="0.35">
      <c r="A6722">
        <v>3.3006244424620901</v>
      </c>
      <c r="B6722" t="s">
        <v>26</v>
      </c>
      <c r="C6722" t="s">
        <v>5523</v>
      </c>
      <c r="D6722">
        <v>20150224193000</v>
      </c>
      <c r="E6722" s="1">
        <f>IF(SUMPRODUCT(--ISNUMBER(SEARCH({"ECON_EARNINGSREPORT","ECON_STOCKMARKET"},C6722)))&gt;0,1,0)</f>
        <v>1</v>
      </c>
      <c r="F6722" s="1">
        <f>IF(SUMPRODUCT(--ISNUMBER(SEARCH({"ENV_"},C6722)))&gt;0,1,0)</f>
        <v>1</v>
      </c>
      <c r="G6722" s="1">
        <f>IF(SUMPRODUCT(--ISNUMBER(SEARCH({"DISCRIMINATION","HARASSMENT","HATE_SPEECH","GENDER_VIOLENCE"},C6722)))&gt;0,1,0)</f>
        <v>0</v>
      </c>
      <c r="H6722" s="1">
        <f>IF(SUMPRODUCT(--ISNUMBER(SEARCH({"LEGALIZE","LEGISLATION","TRIAL"},C6722)))&gt;0,1,0)</f>
        <v>0</v>
      </c>
      <c r="I6722" s="1">
        <f>IF(SUMPRODUCT(--ISNUMBER(SEARCH({"LEADER"},C6722)))&gt;0,1,0)</f>
        <v>0</v>
      </c>
      <c r="J6722" t="str">
        <f t="shared" si="416"/>
        <v>2015</v>
      </c>
      <c r="K6722" t="str">
        <f t="shared" si="417"/>
        <v>02</v>
      </c>
      <c r="L6722" t="str">
        <f t="shared" si="418"/>
        <v>24</v>
      </c>
      <c r="M6722" s="2">
        <f t="shared" si="419"/>
        <v>42059.8125</v>
      </c>
    </row>
    <row r="6723" spans="1:13" x14ac:dyDescent="0.35">
      <c r="A6723">
        <v>1.7341040462427699</v>
      </c>
      <c r="B6723" t="s">
        <v>4568</v>
      </c>
      <c r="C6723" t="s">
        <v>5524</v>
      </c>
      <c r="D6723">
        <v>20160405150000</v>
      </c>
      <c r="E6723" s="1">
        <f>IF(SUMPRODUCT(--ISNUMBER(SEARCH({"ECON_EARNINGSREPORT","ECON_STOCKMARKET"},C6723)))&gt;0,1,0)</f>
        <v>0</v>
      </c>
      <c r="F6723" s="1">
        <f>IF(SUMPRODUCT(--ISNUMBER(SEARCH({"ENV_"},C6723)))&gt;0,1,0)</f>
        <v>0</v>
      </c>
      <c r="G6723" s="1">
        <f>IF(SUMPRODUCT(--ISNUMBER(SEARCH({"DISCRIMINATION","HARASSMENT","HATE_SPEECH","GENDER_VIOLENCE"},C6723)))&gt;0,1,0)</f>
        <v>0</v>
      </c>
      <c r="H6723" s="1">
        <f>IF(SUMPRODUCT(--ISNUMBER(SEARCH({"LEGALIZE","LEGISLATION","TRIAL"},C6723)))&gt;0,1,0)</f>
        <v>0</v>
      </c>
      <c r="I6723" s="1">
        <f>IF(SUMPRODUCT(--ISNUMBER(SEARCH({"LEADER"},C6723)))&gt;0,1,0)</f>
        <v>1</v>
      </c>
      <c r="J6723" t="str">
        <f t="shared" ref="J6723:J6786" si="420">LEFT(D6723,4)</f>
        <v>2016</v>
      </c>
      <c r="K6723" t="str">
        <f t="shared" ref="K6723:K6786" si="421">MID(D6723,5,2)</f>
        <v>04</v>
      </c>
      <c r="L6723" t="str">
        <f t="shared" ref="L6723:L6786" si="422">MID(D6723,7,2)</f>
        <v>05</v>
      </c>
      <c r="M6723" s="2">
        <f t="shared" ref="M6723:M6786" si="423">DATE(LEFT(D6723,4),MID(D6723,5,2),MID(D6723,7,2))+TIME(MID(D6723,9,2),MID(D6723,11,2),RIGHT(D6723,2))</f>
        <v>42465.625</v>
      </c>
    </row>
    <row r="6724" spans="1:13" x14ac:dyDescent="0.35">
      <c r="A6724">
        <v>0.71633237822349605</v>
      </c>
      <c r="B6724" t="s">
        <v>56</v>
      </c>
      <c r="C6724" t="s">
        <v>5525</v>
      </c>
      <c r="D6724">
        <v>20150324143000</v>
      </c>
      <c r="E6724" s="1">
        <f>IF(SUMPRODUCT(--ISNUMBER(SEARCH({"ECON_EARNINGSREPORT","ECON_STOCKMARKET"},C6724)))&gt;0,1,0)</f>
        <v>0</v>
      </c>
      <c r="F6724" s="1">
        <f>IF(SUMPRODUCT(--ISNUMBER(SEARCH({"ENV_"},C6724)))&gt;0,1,0)</f>
        <v>0</v>
      </c>
      <c r="G6724" s="1">
        <f>IF(SUMPRODUCT(--ISNUMBER(SEARCH({"DISCRIMINATION","HARASSMENT","HATE_SPEECH","GENDER_VIOLENCE"},C6724)))&gt;0,1,0)</f>
        <v>0</v>
      </c>
      <c r="H6724" s="1">
        <f>IF(SUMPRODUCT(--ISNUMBER(SEARCH({"LEGALIZE","LEGISLATION","TRIAL"},C6724)))&gt;0,1,0)</f>
        <v>0</v>
      </c>
      <c r="I6724" s="1">
        <f>IF(SUMPRODUCT(--ISNUMBER(SEARCH({"LEADER"},C6724)))&gt;0,1,0)</f>
        <v>1</v>
      </c>
      <c r="J6724" t="str">
        <f t="shared" si="420"/>
        <v>2015</v>
      </c>
      <c r="K6724" t="str">
        <f t="shared" si="421"/>
        <v>03</v>
      </c>
      <c r="L6724" t="str">
        <f t="shared" si="422"/>
        <v>24</v>
      </c>
      <c r="M6724" s="2">
        <f t="shared" si="423"/>
        <v>42087.604166666664</v>
      </c>
    </row>
    <row r="6725" spans="1:13" x14ac:dyDescent="0.35">
      <c r="A6725">
        <v>-1.7123287671232901</v>
      </c>
      <c r="B6725" t="s">
        <v>226</v>
      </c>
      <c r="C6725" t="s">
        <v>4797</v>
      </c>
      <c r="D6725">
        <v>20150820224500</v>
      </c>
      <c r="E6725" s="1">
        <f>IF(SUMPRODUCT(--ISNUMBER(SEARCH({"ECON_EARNINGSREPORT","ECON_STOCKMARKET"},C6725)))&gt;0,1,0)</f>
        <v>1</v>
      </c>
      <c r="F6725" s="1">
        <f>IF(SUMPRODUCT(--ISNUMBER(SEARCH({"ENV_"},C6725)))&gt;0,1,0)</f>
        <v>0</v>
      </c>
      <c r="G6725" s="1">
        <f>IF(SUMPRODUCT(--ISNUMBER(SEARCH({"DISCRIMINATION","HARASSMENT","HATE_SPEECH","GENDER_VIOLENCE"},C6725)))&gt;0,1,0)</f>
        <v>0</v>
      </c>
      <c r="H6725" s="1">
        <f>IF(SUMPRODUCT(--ISNUMBER(SEARCH({"LEGALIZE","LEGISLATION","TRIAL"},C6725)))&gt;0,1,0)</f>
        <v>0</v>
      </c>
      <c r="I6725" s="1">
        <f>IF(SUMPRODUCT(--ISNUMBER(SEARCH({"LEADER"},C6725)))&gt;0,1,0)</f>
        <v>0</v>
      </c>
      <c r="J6725" t="str">
        <f t="shared" si="420"/>
        <v>2015</v>
      </c>
      <c r="K6725" t="str">
        <f t="shared" si="421"/>
        <v>08</v>
      </c>
      <c r="L6725" t="str">
        <f t="shared" si="422"/>
        <v>20</v>
      </c>
      <c r="M6725" s="2">
        <f t="shared" si="423"/>
        <v>42236.947916666664</v>
      </c>
    </row>
    <row r="6726" spans="1:13" x14ac:dyDescent="0.35">
      <c r="A6726">
        <v>-1.04712041884817</v>
      </c>
      <c r="B6726" t="s">
        <v>5526</v>
      </c>
      <c r="C6726" t="s">
        <v>4558</v>
      </c>
      <c r="D6726">
        <v>20160524234500</v>
      </c>
      <c r="E6726" s="1">
        <f>IF(SUMPRODUCT(--ISNUMBER(SEARCH({"ECON_EARNINGSREPORT","ECON_STOCKMARKET"},C6726)))&gt;0,1,0)</f>
        <v>0</v>
      </c>
      <c r="F6726" s="1">
        <f>IF(SUMPRODUCT(--ISNUMBER(SEARCH({"ENV_"},C6726)))&gt;0,1,0)</f>
        <v>0</v>
      </c>
      <c r="G6726" s="1">
        <f>IF(SUMPRODUCT(--ISNUMBER(SEARCH({"DISCRIMINATION","HARASSMENT","HATE_SPEECH","GENDER_VIOLENCE"},C6726)))&gt;0,1,0)</f>
        <v>0</v>
      </c>
      <c r="H6726" s="1">
        <f>IF(SUMPRODUCT(--ISNUMBER(SEARCH({"LEGALIZE","LEGISLATION","TRIAL"},C6726)))&gt;0,1,0)</f>
        <v>0</v>
      </c>
      <c r="I6726" s="1">
        <f>IF(SUMPRODUCT(--ISNUMBER(SEARCH({"LEADER"},C6726)))&gt;0,1,0)</f>
        <v>1</v>
      </c>
      <c r="J6726" t="str">
        <f t="shared" si="420"/>
        <v>2016</v>
      </c>
      <c r="K6726" t="str">
        <f t="shared" si="421"/>
        <v>05</v>
      </c>
      <c r="L6726" t="str">
        <f t="shared" si="422"/>
        <v>24</v>
      </c>
      <c r="M6726" s="2">
        <f t="shared" si="423"/>
        <v>42514.989583333336</v>
      </c>
    </row>
    <row r="6727" spans="1:13" x14ac:dyDescent="0.35">
      <c r="A6727">
        <v>-0.204918032786885</v>
      </c>
      <c r="B6727" t="s">
        <v>4587</v>
      </c>
      <c r="C6727" t="s">
        <v>5527</v>
      </c>
      <c r="D6727">
        <v>20151125021500</v>
      </c>
      <c r="E6727" s="1">
        <f>IF(SUMPRODUCT(--ISNUMBER(SEARCH({"ECON_EARNINGSREPORT","ECON_STOCKMARKET"},C6727)))&gt;0,1,0)</f>
        <v>1</v>
      </c>
      <c r="F6727" s="1">
        <f>IF(SUMPRODUCT(--ISNUMBER(SEARCH({"ENV_"},C6727)))&gt;0,1,0)</f>
        <v>0</v>
      </c>
      <c r="G6727" s="1">
        <f>IF(SUMPRODUCT(--ISNUMBER(SEARCH({"DISCRIMINATION","HARASSMENT","HATE_SPEECH","GENDER_VIOLENCE"},C6727)))&gt;0,1,0)</f>
        <v>0</v>
      </c>
      <c r="H6727" s="1">
        <f>IF(SUMPRODUCT(--ISNUMBER(SEARCH({"LEGALIZE","LEGISLATION","TRIAL"},C6727)))&gt;0,1,0)</f>
        <v>0</v>
      </c>
      <c r="I6727" s="1">
        <f>IF(SUMPRODUCT(--ISNUMBER(SEARCH({"LEADER"},C6727)))&gt;0,1,0)</f>
        <v>0</v>
      </c>
      <c r="J6727" t="str">
        <f t="shared" si="420"/>
        <v>2015</v>
      </c>
      <c r="K6727" t="str">
        <f t="shared" si="421"/>
        <v>11</v>
      </c>
      <c r="L6727" t="str">
        <f t="shared" si="422"/>
        <v>25</v>
      </c>
      <c r="M6727" s="2">
        <f t="shared" si="423"/>
        <v>42333.09375</v>
      </c>
    </row>
    <row r="6728" spans="1:13" x14ac:dyDescent="0.35">
      <c r="A6728">
        <v>0.74487895716945995</v>
      </c>
      <c r="B6728" t="s">
        <v>3887</v>
      </c>
      <c r="C6728" t="s">
        <v>5528</v>
      </c>
      <c r="D6728">
        <v>20150618193000</v>
      </c>
      <c r="E6728" s="1">
        <f>IF(SUMPRODUCT(--ISNUMBER(SEARCH({"ECON_EARNINGSREPORT","ECON_STOCKMARKET"},C6728)))&gt;0,1,0)</f>
        <v>1</v>
      </c>
      <c r="F6728" s="1">
        <f>IF(SUMPRODUCT(--ISNUMBER(SEARCH({"ENV_"},C6728)))&gt;0,1,0)</f>
        <v>0</v>
      </c>
      <c r="G6728" s="1">
        <f>IF(SUMPRODUCT(--ISNUMBER(SEARCH({"DISCRIMINATION","HARASSMENT","HATE_SPEECH","GENDER_VIOLENCE"},C6728)))&gt;0,1,0)</f>
        <v>0</v>
      </c>
      <c r="H6728" s="1">
        <f>IF(SUMPRODUCT(--ISNUMBER(SEARCH({"LEGALIZE","LEGISLATION","TRIAL"},C6728)))&gt;0,1,0)</f>
        <v>0</v>
      </c>
      <c r="I6728" s="1">
        <f>IF(SUMPRODUCT(--ISNUMBER(SEARCH({"LEADER"},C6728)))&gt;0,1,0)</f>
        <v>0</v>
      </c>
      <c r="J6728" t="str">
        <f t="shared" si="420"/>
        <v>2015</v>
      </c>
      <c r="K6728" t="str">
        <f t="shared" si="421"/>
        <v>06</v>
      </c>
      <c r="L6728" t="str">
        <f t="shared" si="422"/>
        <v>18</v>
      </c>
      <c r="M6728" s="2">
        <f t="shared" si="423"/>
        <v>42173.8125</v>
      </c>
    </row>
    <row r="6729" spans="1:13" x14ac:dyDescent="0.35">
      <c r="A6729">
        <v>1.13122171945701</v>
      </c>
      <c r="B6729" t="s">
        <v>90</v>
      </c>
      <c r="C6729" t="s">
        <v>5529</v>
      </c>
      <c r="D6729">
        <v>20150225024500</v>
      </c>
      <c r="E6729" s="1">
        <f>IF(SUMPRODUCT(--ISNUMBER(SEARCH({"ECON_EARNINGSREPORT","ECON_STOCKMARKET"},C6729)))&gt;0,1,0)</f>
        <v>0</v>
      </c>
      <c r="F6729" s="1">
        <f>IF(SUMPRODUCT(--ISNUMBER(SEARCH({"ENV_"},C6729)))&gt;0,1,0)</f>
        <v>0</v>
      </c>
      <c r="G6729" s="1">
        <f>IF(SUMPRODUCT(--ISNUMBER(SEARCH({"DISCRIMINATION","HARASSMENT","HATE_SPEECH","GENDER_VIOLENCE"},C6729)))&gt;0,1,0)</f>
        <v>0</v>
      </c>
      <c r="H6729" s="1">
        <f>IF(SUMPRODUCT(--ISNUMBER(SEARCH({"LEGALIZE","LEGISLATION","TRIAL"},C6729)))&gt;0,1,0)</f>
        <v>0</v>
      </c>
      <c r="I6729" s="1">
        <f>IF(SUMPRODUCT(--ISNUMBER(SEARCH({"LEADER"},C6729)))&gt;0,1,0)</f>
        <v>0</v>
      </c>
      <c r="J6729" t="str">
        <f t="shared" si="420"/>
        <v>2015</v>
      </c>
      <c r="K6729" t="str">
        <f t="shared" si="421"/>
        <v>02</v>
      </c>
      <c r="L6729" t="str">
        <f t="shared" si="422"/>
        <v>25</v>
      </c>
      <c r="M6729" s="2">
        <f t="shared" si="423"/>
        <v>42060.114583333336</v>
      </c>
    </row>
    <row r="6730" spans="1:13" x14ac:dyDescent="0.35">
      <c r="A6730">
        <v>1.3953488372092999</v>
      </c>
      <c r="B6730" t="s">
        <v>2879</v>
      </c>
      <c r="C6730" t="s">
        <v>585</v>
      </c>
      <c r="D6730">
        <v>20150303193000</v>
      </c>
      <c r="E6730" s="1">
        <f>IF(SUMPRODUCT(--ISNUMBER(SEARCH({"ECON_EARNINGSREPORT","ECON_STOCKMARKET"},C6730)))&gt;0,1,0)</f>
        <v>0</v>
      </c>
      <c r="F6730" s="1">
        <f>IF(SUMPRODUCT(--ISNUMBER(SEARCH({"ENV_"},C6730)))&gt;0,1,0)</f>
        <v>0</v>
      </c>
      <c r="G6730" s="1">
        <f>IF(SUMPRODUCT(--ISNUMBER(SEARCH({"DISCRIMINATION","HARASSMENT","HATE_SPEECH","GENDER_VIOLENCE"},C6730)))&gt;0,1,0)</f>
        <v>0</v>
      </c>
      <c r="H6730" s="1">
        <f>IF(SUMPRODUCT(--ISNUMBER(SEARCH({"LEGALIZE","LEGISLATION","TRIAL"},C6730)))&gt;0,1,0)</f>
        <v>0</v>
      </c>
      <c r="I6730" s="1">
        <f>IF(SUMPRODUCT(--ISNUMBER(SEARCH({"LEADER"},C6730)))&gt;0,1,0)</f>
        <v>0</v>
      </c>
      <c r="J6730" t="str">
        <f t="shared" si="420"/>
        <v>2015</v>
      </c>
      <c r="K6730" t="str">
        <f t="shared" si="421"/>
        <v>03</v>
      </c>
      <c r="L6730" t="str">
        <f t="shared" si="422"/>
        <v>03</v>
      </c>
      <c r="M6730" s="2">
        <f t="shared" si="423"/>
        <v>42066.8125</v>
      </c>
    </row>
    <row r="6731" spans="1:13" x14ac:dyDescent="0.35">
      <c r="A6731">
        <v>-1.26984126984127</v>
      </c>
      <c r="B6731" t="s">
        <v>496</v>
      </c>
      <c r="C6731" t="s">
        <v>4060</v>
      </c>
      <c r="D6731">
        <v>20160525224500</v>
      </c>
      <c r="E6731" s="1">
        <f>IF(SUMPRODUCT(--ISNUMBER(SEARCH({"ECON_EARNINGSREPORT","ECON_STOCKMARKET"},C6731)))&gt;0,1,0)</f>
        <v>0</v>
      </c>
      <c r="F6731" s="1">
        <f>IF(SUMPRODUCT(--ISNUMBER(SEARCH({"ENV_"},C6731)))&gt;0,1,0)</f>
        <v>0</v>
      </c>
      <c r="G6731" s="1">
        <f>IF(SUMPRODUCT(--ISNUMBER(SEARCH({"DISCRIMINATION","HARASSMENT","HATE_SPEECH","GENDER_VIOLENCE"},C6731)))&gt;0,1,0)</f>
        <v>0</v>
      </c>
      <c r="H6731" s="1">
        <f>IF(SUMPRODUCT(--ISNUMBER(SEARCH({"LEGALIZE","LEGISLATION","TRIAL"},C6731)))&gt;0,1,0)</f>
        <v>0</v>
      </c>
      <c r="I6731" s="1">
        <f>IF(SUMPRODUCT(--ISNUMBER(SEARCH({"LEADER"},C6731)))&gt;0,1,0)</f>
        <v>0</v>
      </c>
      <c r="J6731" t="str">
        <f t="shared" si="420"/>
        <v>2016</v>
      </c>
      <c r="K6731" t="str">
        <f t="shared" si="421"/>
        <v>05</v>
      </c>
      <c r="L6731" t="str">
        <f t="shared" si="422"/>
        <v>25</v>
      </c>
      <c r="M6731" s="2">
        <f t="shared" si="423"/>
        <v>42515.947916666664</v>
      </c>
    </row>
    <row r="6732" spans="1:13" x14ac:dyDescent="0.35">
      <c r="A6732">
        <v>-4.46428571428571</v>
      </c>
      <c r="B6732" t="s">
        <v>5530</v>
      </c>
      <c r="C6732" t="s">
        <v>5531</v>
      </c>
      <c r="D6732">
        <v>20150916031500</v>
      </c>
      <c r="E6732" s="1">
        <f>IF(SUMPRODUCT(--ISNUMBER(SEARCH({"ECON_EARNINGSREPORT","ECON_STOCKMARKET"},C6732)))&gt;0,1,0)</f>
        <v>0</v>
      </c>
      <c r="F6732" s="1">
        <f>IF(SUMPRODUCT(--ISNUMBER(SEARCH({"ENV_"},C6732)))&gt;0,1,0)</f>
        <v>0</v>
      </c>
      <c r="G6732" s="1">
        <f>IF(SUMPRODUCT(--ISNUMBER(SEARCH({"DISCRIMINATION","HARASSMENT","HATE_SPEECH","GENDER_VIOLENCE"},C6732)))&gt;0,1,0)</f>
        <v>0</v>
      </c>
      <c r="H6732" s="1">
        <f>IF(SUMPRODUCT(--ISNUMBER(SEARCH({"LEGALIZE","LEGISLATION","TRIAL"},C6732)))&gt;0,1,0)</f>
        <v>0</v>
      </c>
      <c r="I6732" s="1">
        <f>IF(SUMPRODUCT(--ISNUMBER(SEARCH({"LEADER"},C6732)))&gt;0,1,0)</f>
        <v>0</v>
      </c>
      <c r="J6732" t="str">
        <f t="shared" si="420"/>
        <v>2015</v>
      </c>
      <c r="K6732" t="str">
        <f t="shared" si="421"/>
        <v>09</v>
      </c>
      <c r="L6732" t="str">
        <f t="shared" si="422"/>
        <v>16</v>
      </c>
      <c r="M6732" s="2">
        <f t="shared" si="423"/>
        <v>42263.135416666664</v>
      </c>
    </row>
    <row r="6733" spans="1:13" x14ac:dyDescent="0.35">
      <c r="A6733">
        <v>-0.78740157480314998</v>
      </c>
      <c r="B6733" t="s">
        <v>5532</v>
      </c>
      <c r="C6733" t="s">
        <v>3817</v>
      </c>
      <c r="D6733">
        <v>20150302173000</v>
      </c>
      <c r="E6733" s="1">
        <f>IF(SUMPRODUCT(--ISNUMBER(SEARCH({"ECON_EARNINGSREPORT","ECON_STOCKMARKET"},C6733)))&gt;0,1,0)</f>
        <v>0</v>
      </c>
      <c r="F6733" s="1">
        <f>IF(SUMPRODUCT(--ISNUMBER(SEARCH({"ENV_"},C6733)))&gt;0,1,0)</f>
        <v>0</v>
      </c>
      <c r="G6733" s="1">
        <f>IF(SUMPRODUCT(--ISNUMBER(SEARCH({"DISCRIMINATION","HARASSMENT","HATE_SPEECH","GENDER_VIOLENCE"},C6733)))&gt;0,1,0)</f>
        <v>0</v>
      </c>
      <c r="H6733" s="1">
        <f>IF(SUMPRODUCT(--ISNUMBER(SEARCH({"LEGALIZE","LEGISLATION","TRIAL"},C6733)))&gt;0,1,0)</f>
        <v>0</v>
      </c>
      <c r="I6733" s="1">
        <f>IF(SUMPRODUCT(--ISNUMBER(SEARCH({"LEADER"},C6733)))&gt;0,1,0)</f>
        <v>0</v>
      </c>
      <c r="J6733" t="str">
        <f t="shared" si="420"/>
        <v>2015</v>
      </c>
      <c r="K6733" t="str">
        <f t="shared" si="421"/>
        <v>03</v>
      </c>
      <c r="L6733" t="str">
        <f t="shared" si="422"/>
        <v>02</v>
      </c>
      <c r="M6733" s="2">
        <f t="shared" si="423"/>
        <v>42065.729166666664</v>
      </c>
    </row>
    <row r="6734" spans="1:13" x14ac:dyDescent="0.35">
      <c r="A6734">
        <v>2.8571428571428599</v>
      </c>
      <c r="B6734" t="s">
        <v>431</v>
      </c>
      <c r="C6734" t="s">
        <v>4362</v>
      </c>
      <c r="D6734">
        <v>20160418160000</v>
      </c>
      <c r="E6734" s="1">
        <f>IF(SUMPRODUCT(--ISNUMBER(SEARCH({"ECON_EARNINGSREPORT","ECON_STOCKMARKET"},C6734)))&gt;0,1,0)</f>
        <v>0</v>
      </c>
      <c r="F6734" s="1">
        <f>IF(SUMPRODUCT(--ISNUMBER(SEARCH({"ENV_"},C6734)))&gt;0,1,0)</f>
        <v>0</v>
      </c>
      <c r="G6734" s="1">
        <f>IF(SUMPRODUCT(--ISNUMBER(SEARCH({"DISCRIMINATION","HARASSMENT","HATE_SPEECH","GENDER_VIOLENCE"},C6734)))&gt;0,1,0)</f>
        <v>0</v>
      </c>
      <c r="H6734" s="1">
        <f>IF(SUMPRODUCT(--ISNUMBER(SEARCH({"LEGALIZE","LEGISLATION","TRIAL"},C6734)))&gt;0,1,0)</f>
        <v>0</v>
      </c>
      <c r="I6734" s="1">
        <f>IF(SUMPRODUCT(--ISNUMBER(SEARCH({"LEADER"},C6734)))&gt;0,1,0)</f>
        <v>0</v>
      </c>
      <c r="J6734" t="str">
        <f t="shared" si="420"/>
        <v>2016</v>
      </c>
      <c r="K6734" t="str">
        <f t="shared" si="421"/>
        <v>04</v>
      </c>
      <c r="L6734" t="str">
        <f t="shared" si="422"/>
        <v>18</v>
      </c>
      <c r="M6734" s="2">
        <f t="shared" si="423"/>
        <v>42478.666666666664</v>
      </c>
    </row>
    <row r="6735" spans="1:13" x14ac:dyDescent="0.35">
      <c r="A6735">
        <v>0.62305295950155704</v>
      </c>
      <c r="B6735" t="s">
        <v>38</v>
      </c>
      <c r="C6735" t="s">
        <v>3822</v>
      </c>
      <c r="D6735">
        <v>20151031071500</v>
      </c>
      <c r="E6735" s="1">
        <f>IF(SUMPRODUCT(--ISNUMBER(SEARCH({"ECON_EARNINGSREPORT","ECON_STOCKMARKET"},C6735)))&gt;0,1,0)</f>
        <v>0</v>
      </c>
      <c r="F6735" s="1">
        <f>IF(SUMPRODUCT(--ISNUMBER(SEARCH({"ENV_"},C6735)))&gt;0,1,0)</f>
        <v>0</v>
      </c>
      <c r="G6735" s="1">
        <f>IF(SUMPRODUCT(--ISNUMBER(SEARCH({"DISCRIMINATION","HARASSMENT","HATE_SPEECH","GENDER_VIOLENCE"},C6735)))&gt;0,1,0)</f>
        <v>0</v>
      </c>
      <c r="H6735" s="1">
        <f>IF(SUMPRODUCT(--ISNUMBER(SEARCH({"LEGALIZE","LEGISLATION","TRIAL"},C6735)))&gt;0,1,0)</f>
        <v>0</v>
      </c>
      <c r="I6735" s="1">
        <f>IF(SUMPRODUCT(--ISNUMBER(SEARCH({"LEADER"},C6735)))&gt;0,1,0)</f>
        <v>1</v>
      </c>
      <c r="J6735" t="str">
        <f t="shared" si="420"/>
        <v>2015</v>
      </c>
      <c r="K6735" t="str">
        <f t="shared" si="421"/>
        <v>10</v>
      </c>
      <c r="L6735" t="str">
        <f t="shared" si="422"/>
        <v>31</v>
      </c>
      <c r="M6735" s="2">
        <f t="shared" si="423"/>
        <v>42308.302083333336</v>
      </c>
    </row>
    <row r="6736" spans="1:13" x14ac:dyDescent="0.35">
      <c r="A6736">
        <v>4.5454545454545396</v>
      </c>
      <c r="B6736" t="s">
        <v>145</v>
      </c>
      <c r="C6736" t="s">
        <v>5533</v>
      </c>
      <c r="D6736">
        <v>20160526150000</v>
      </c>
      <c r="E6736" s="1">
        <f>IF(SUMPRODUCT(--ISNUMBER(SEARCH({"ECON_EARNINGSREPORT","ECON_STOCKMARKET"},C6736)))&gt;0,1,0)</f>
        <v>0</v>
      </c>
      <c r="F6736" s="1">
        <f>IF(SUMPRODUCT(--ISNUMBER(SEARCH({"ENV_"},C6736)))&gt;0,1,0)</f>
        <v>0</v>
      </c>
      <c r="G6736" s="1">
        <f>IF(SUMPRODUCT(--ISNUMBER(SEARCH({"DISCRIMINATION","HARASSMENT","HATE_SPEECH","GENDER_VIOLENCE"},C6736)))&gt;0,1,0)</f>
        <v>0</v>
      </c>
      <c r="H6736" s="1">
        <f>IF(SUMPRODUCT(--ISNUMBER(SEARCH({"LEGALIZE","LEGISLATION","TRIAL"},C6736)))&gt;0,1,0)</f>
        <v>0</v>
      </c>
      <c r="I6736" s="1">
        <f>IF(SUMPRODUCT(--ISNUMBER(SEARCH({"LEADER"},C6736)))&gt;0,1,0)</f>
        <v>1</v>
      </c>
      <c r="J6736" t="str">
        <f t="shared" si="420"/>
        <v>2016</v>
      </c>
      <c r="K6736" t="str">
        <f t="shared" si="421"/>
        <v>05</v>
      </c>
      <c r="L6736" t="str">
        <f t="shared" si="422"/>
        <v>26</v>
      </c>
      <c r="M6736" s="2">
        <f t="shared" si="423"/>
        <v>42516.625</v>
      </c>
    </row>
    <row r="6737" spans="1:13" x14ac:dyDescent="0.35">
      <c r="A6737">
        <v>2.3578363384188599</v>
      </c>
      <c r="B6737" t="s">
        <v>4519</v>
      </c>
      <c r="C6737" t="s">
        <v>5534</v>
      </c>
      <c r="D6737">
        <v>20151125193000</v>
      </c>
      <c r="E6737" s="1">
        <f>IF(SUMPRODUCT(--ISNUMBER(SEARCH({"ECON_EARNINGSREPORT","ECON_STOCKMARKET"},C6737)))&gt;0,1,0)</f>
        <v>1</v>
      </c>
      <c r="F6737" s="1">
        <f>IF(SUMPRODUCT(--ISNUMBER(SEARCH({"ENV_"},C6737)))&gt;0,1,0)</f>
        <v>0</v>
      </c>
      <c r="G6737" s="1">
        <f>IF(SUMPRODUCT(--ISNUMBER(SEARCH({"DISCRIMINATION","HARASSMENT","HATE_SPEECH","GENDER_VIOLENCE"},C6737)))&gt;0,1,0)</f>
        <v>0</v>
      </c>
      <c r="H6737" s="1">
        <f>IF(SUMPRODUCT(--ISNUMBER(SEARCH({"LEGALIZE","LEGISLATION","TRIAL"},C6737)))&gt;0,1,0)</f>
        <v>0</v>
      </c>
      <c r="I6737" s="1">
        <f>IF(SUMPRODUCT(--ISNUMBER(SEARCH({"LEADER"},C6737)))&gt;0,1,0)</f>
        <v>0</v>
      </c>
      <c r="J6737" t="str">
        <f t="shared" si="420"/>
        <v>2015</v>
      </c>
      <c r="K6737" t="str">
        <f t="shared" si="421"/>
        <v>11</v>
      </c>
      <c r="L6737" t="str">
        <f t="shared" si="422"/>
        <v>25</v>
      </c>
      <c r="M6737" s="2">
        <f t="shared" si="423"/>
        <v>42333.8125</v>
      </c>
    </row>
    <row r="6738" spans="1:13" x14ac:dyDescent="0.35">
      <c r="A6738">
        <v>-1.4492753623188399</v>
      </c>
      <c r="B6738" t="s">
        <v>888</v>
      </c>
      <c r="C6738" t="s">
        <v>5535</v>
      </c>
      <c r="D6738">
        <v>20151102233000</v>
      </c>
      <c r="E6738" s="1">
        <f>IF(SUMPRODUCT(--ISNUMBER(SEARCH({"ECON_EARNINGSREPORT","ECON_STOCKMARKET"},C6738)))&gt;0,1,0)</f>
        <v>1</v>
      </c>
      <c r="F6738" s="1">
        <f>IF(SUMPRODUCT(--ISNUMBER(SEARCH({"ENV_"},C6738)))&gt;0,1,0)</f>
        <v>0</v>
      </c>
      <c r="G6738" s="1">
        <f>IF(SUMPRODUCT(--ISNUMBER(SEARCH({"DISCRIMINATION","HARASSMENT","HATE_SPEECH","GENDER_VIOLENCE"},C6738)))&gt;0,1,0)</f>
        <v>0</v>
      </c>
      <c r="H6738" s="1">
        <f>IF(SUMPRODUCT(--ISNUMBER(SEARCH({"LEGALIZE","LEGISLATION","TRIAL"},C6738)))&gt;0,1,0)</f>
        <v>0</v>
      </c>
      <c r="I6738" s="1">
        <f>IF(SUMPRODUCT(--ISNUMBER(SEARCH({"LEADER"},C6738)))&gt;0,1,0)</f>
        <v>0</v>
      </c>
      <c r="J6738" t="str">
        <f t="shared" si="420"/>
        <v>2015</v>
      </c>
      <c r="K6738" t="str">
        <f t="shared" si="421"/>
        <v>11</v>
      </c>
      <c r="L6738" t="str">
        <f t="shared" si="422"/>
        <v>02</v>
      </c>
      <c r="M6738" s="2">
        <f t="shared" si="423"/>
        <v>42310.979166666664</v>
      </c>
    </row>
    <row r="6739" spans="1:13" x14ac:dyDescent="0.35">
      <c r="A6739">
        <v>0</v>
      </c>
      <c r="B6739" t="s">
        <v>5536</v>
      </c>
      <c r="C6739" t="s">
        <v>4683</v>
      </c>
      <c r="D6739">
        <v>20150302183000</v>
      </c>
      <c r="E6739" s="1">
        <f>IF(SUMPRODUCT(--ISNUMBER(SEARCH({"ECON_EARNINGSREPORT","ECON_STOCKMARKET"},C6739)))&gt;0,1,0)</f>
        <v>0</v>
      </c>
      <c r="F6739" s="1">
        <f>IF(SUMPRODUCT(--ISNUMBER(SEARCH({"ENV_"},C6739)))&gt;0,1,0)</f>
        <v>0</v>
      </c>
      <c r="G6739" s="1">
        <f>IF(SUMPRODUCT(--ISNUMBER(SEARCH({"DISCRIMINATION","HARASSMENT","HATE_SPEECH","GENDER_VIOLENCE"},C6739)))&gt;0,1,0)</f>
        <v>0</v>
      </c>
      <c r="H6739" s="1">
        <f>IF(SUMPRODUCT(--ISNUMBER(SEARCH({"LEGALIZE","LEGISLATION","TRIAL"},C6739)))&gt;0,1,0)</f>
        <v>0</v>
      </c>
      <c r="I6739" s="1">
        <f>IF(SUMPRODUCT(--ISNUMBER(SEARCH({"LEADER"},C6739)))&gt;0,1,0)</f>
        <v>0</v>
      </c>
      <c r="J6739" t="str">
        <f t="shared" si="420"/>
        <v>2015</v>
      </c>
      <c r="K6739" t="str">
        <f t="shared" si="421"/>
        <v>03</v>
      </c>
      <c r="L6739" t="str">
        <f t="shared" si="422"/>
        <v>02</v>
      </c>
      <c r="M6739" s="2">
        <f t="shared" si="423"/>
        <v>42065.770833333336</v>
      </c>
    </row>
    <row r="6740" spans="1:13" x14ac:dyDescent="0.35">
      <c r="A6740">
        <v>2.6486168334314302</v>
      </c>
      <c r="B6740" t="s">
        <v>56</v>
      </c>
      <c r="C6740" t="s">
        <v>5537</v>
      </c>
      <c r="D6740">
        <v>20150310121500</v>
      </c>
      <c r="E6740" s="1">
        <f>IF(SUMPRODUCT(--ISNUMBER(SEARCH({"ECON_EARNINGSREPORT","ECON_STOCKMARKET"},C6740)))&gt;0,1,0)</f>
        <v>0</v>
      </c>
      <c r="F6740" s="1">
        <f>IF(SUMPRODUCT(--ISNUMBER(SEARCH({"ENV_"},C6740)))&gt;0,1,0)</f>
        <v>0</v>
      </c>
      <c r="G6740" s="1">
        <f>IF(SUMPRODUCT(--ISNUMBER(SEARCH({"DISCRIMINATION","HARASSMENT","HATE_SPEECH","GENDER_VIOLENCE"},C6740)))&gt;0,1,0)</f>
        <v>0</v>
      </c>
      <c r="H6740" s="1">
        <f>IF(SUMPRODUCT(--ISNUMBER(SEARCH({"LEGALIZE","LEGISLATION","TRIAL"},C6740)))&gt;0,1,0)</f>
        <v>0</v>
      </c>
      <c r="I6740" s="1">
        <f>IF(SUMPRODUCT(--ISNUMBER(SEARCH({"LEADER"},C6740)))&gt;0,1,0)</f>
        <v>1</v>
      </c>
      <c r="J6740" t="str">
        <f t="shared" si="420"/>
        <v>2015</v>
      </c>
      <c r="K6740" t="str">
        <f t="shared" si="421"/>
        <v>03</v>
      </c>
      <c r="L6740" t="str">
        <f t="shared" si="422"/>
        <v>10</v>
      </c>
      <c r="M6740" s="2">
        <f t="shared" si="423"/>
        <v>42073.510416666664</v>
      </c>
    </row>
    <row r="6741" spans="1:13" x14ac:dyDescent="0.35">
      <c r="A6741">
        <v>0.90909090909090895</v>
      </c>
      <c r="B6741" t="s">
        <v>4808</v>
      </c>
      <c r="C6741" t="s">
        <v>4745</v>
      </c>
      <c r="D6741">
        <v>20150225120000</v>
      </c>
      <c r="E6741" s="1">
        <f>IF(SUMPRODUCT(--ISNUMBER(SEARCH({"ECON_EARNINGSREPORT","ECON_STOCKMARKET"},C6741)))&gt;0,1,0)</f>
        <v>0</v>
      </c>
      <c r="F6741" s="1">
        <f>IF(SUMPRODUCT(--ISNUMBER(SEARCH({"ENV_"},C6741)))&gt;0,1,0)</f>
        <v>0</v>
      </c>
      <c r="G6741" s="1">
        <f>IF(SUMPRODUCT(--ISNUMBER(SEARCH({"DISCRIMINATION","HARASSMENT","HATE_SPEECH","GENDER_VIOLENCE"},C6741)))&gt;0,1,0)</f>
        <v>0</v>
      </c>
      <c r="H6741" s="1">
        <f>IF(SUMPRODUCT(--ISNUMBER(SEARCH({"LEGALIZE","LEGISLATION","TRIAL"},C6741)))&gt;0,1,0)</f>
        <v>0</v>
      </c>
      <c r="I6741" s="1">
        <f>IF(SUMPRODUCT(--ISNUMBER(SEARCH({"LEADER"},C6741)))&gt;0,1,0)</f>
        <v>0</v>
      </c>
      <c r="J6741" t="str">
        <f t="shared" si="420"/>
        <v>2015</v>
      </c>
      <c r="K6741" t="str">
        <f t="shared" si="421"/>
        <v>02</v>
      </c>
      <c r="L6741" t="str">
        <f t="shared" si="422"/>
        <v>25</v>
      </c>
      <c r="M6741" s="2">
        <f t="shared" si="423"/>
        <v>42060.5</v>
      </c>
    </row>
    <row r="6742" spans="1:13" x14ac:dyDescent="0.35">
      <c r="A6742">
        <v>-1.16959064327485</v>
      </c>
      <c r="B6742" t="s">
        <v>3403</v>
      </c>
      <c r="C6742" t="s">
        <v>5538</v>
      </c>
      <c r="D6742">
        <v>20160407144500</v>
      </c>
      <c r="E6742" s="1">
        <f>IF(SUMPRODUCT(--ISNUMBER(SEARCH({"ECON_EARNINGSREPORT","ECON_STOCKMARKET"},C6742)))&gt;0,1,0)</f>
        <v>0</v>
      </c>
      <c r="F6742" s="1">
        <f>IF(SUMPRODUCT(--ISNUMBER(SEARCH({"ENV_"},C6742)))&gt;0,1,0)</f>
        <v>0</v>
      </c>
      <c r="G6742" s="1">
        <f>IF(SUMPRODUCT(--ISNUMBER(SEARCH({"DISCRIMINATION","HARASSMENT","HATE_SPEECH","GENDER_VIOLENCE"},C6742)))&gt;0,1,0)</f>
        <v>0</v>
      </c>
      <c r="H6742" s="1">
        <f>IF(SUMPRODUCT(--ISNUMBER(SEARCH({"LEGALIZE","LEGISLATION","TRIAL"},C6742)))&gt;0,1,0)</f>
        <v>0</v>
      </c>
      <c r="I6742" s="1">
        <f>IF(SUMPRODUCT(--ISNUMBER(SEARCH({"LEADER"},C6742)))&gt;0,1,0)</f>
        <v>0</v>
      </c>
      <c r="J6742" t="str">
        <f t="shared" si="420"/>
        <v>2016</v>
      </c>
      <c r="K6742" t="str">
        <f t="shared" si="421"/>
        <v>04</v>
      </c>
      <c r="L6742" t="str">
        <f t="shared" si="422"/>
        <v>07</v>
      </c>
      <c r="M6742" s="2">
        <f t="shared" si="423"/>
        <v>42467.614583333336</v>
      </c>
    </row>
    <row r="6743" spans="1:13" x14ac:dyDescent="0.35">
      <c r="A6743">
        <v>2.7624309392265198</v>
      </c>
      <c r="B6743" t="s">
        <v>445</v>
      </c>
      <c r="C6743" t="s">
        <v>5539</v>
      </c>
      <c r="D6743">
        <v>20160225154500</v>
      </c>
      <c r="E6743" s="1">
        <f>IF(SUMPRODUCT(--ISNUMBER(SEARCH({"ECON_EARNINGSREPORT","ECON_STOCKMARKET"},C6743)))&gt;0,1,0)</f>
        <v>1</v>
      </c>
      <c r="F6743" s="1">
        <f>IF(SUMPRODUCT(--ISNUMBER(SEARCH({"ENV_"},C6743)))&gt;0,1,0)</f>
        <v>0</v>
      </c>
      <c r="G6743" s="1">
        <f>IF(SUMPRODUCT(--ISNUMBER(SEARCH({"DISCRIMINATION","HARASSMENT","HATE_SPEECH","GENDER_VIOLENCE"},C6743)))&gt;0,1,0)</f>
        <v>0</v>
      </c>
      <c r="H6743" s="1">
        <f>IF(SUMPRODUCT(--ISNUMBER(SEARCH({"LEGALIZE","LEGISLATION","TRIAL"},C6743)))&gt;0,1,0)</f>
        <v>0</v>
      </c>
      <c r="I6743" s="1">
        <f>IF(SUMPRODUCT(--ISNUMBER(SEARCH({"LEADER"},C6743)))&gt;0,1,0)</f>
        <v>1</v>
      </c>
      <c r="J6743" t="str">
        <f t="shared" si="420"/>
        <v>2016</v>
      </c>
      <c r="K6743" t="str">
        <f t="shared" si="421"/>
        <v>02</v>
      </c>
      <c r="L6743" t="str">
        <f t="shared" si="422"/>
        <v>25</v>
      </c>
      <c r="M6743" s="2">
        <f t="shared" si="423"/>
        <v>42425.65625</v>
      </c>
    </row>
    <row r="6744" spans="1:13" x14ac:dyDescent="0.35">
      <c r="A6744">
        <v>2.7972027972028002</v>
      </c>
      <c r="B6744" t="s">
        <v>5540</v>
      </c>
      <c r="C6744" t="s">
        <v>3999</v>
      </c>
      <c r="D6744">
        <v>20160418150000</v>
      </c>
      <c r="E6744" s="1">
        <f>IF(SUMPRODUCT(--ISNUMBER(SEARCH({"ECON_EARNINGSREPORT","ECON_STOCKMARKET"},C6744)))&gt;0,1,0)</f>
        <v>0</v>
      </c>
      <c r="F6744" s="1">
        <f>IF(SUMPRODUCT(--ISNUMBER(SEARCH({"ENV_"},C6744)))&gt;0,1,0)</f>
        <v>0</v>
      </c>
      <c r="G6744" s="1">
        <f>IF(SUMPRODUCT(--ISNUMBER(SEARCH({"DISCRIMINATION","HARASSMENT","HATE_SPEECH","GENDER_VIOLENCE"},C6744)))&gt;0,1,0)</f>
        <v>0</v>
      </c>
      <c r="H6744" s="1">
        <f>IF(SUMPRODUCT(--ISNUMBER(SEARCH({"LEGALIZE","LEGISLATION","TRIAL"},C6744)))&gt;0,1,0)</f>
        <v>0</v>
      </c>
      <c r="I6744" s="1">
        <f>IF(SUMPRODUCT(--ISNUMBER(SEARCH({"LEADER"},C6744)))&gt;0,1,0)</f>
        <v>0</v>
      </c>
      <c r="J6744" t="str">
        <f t="shared" si="420"/>
        <v>2016</v>
      </c>
      <c r="K6744" t="str">
        <f t="shared" si="421"/>
        <v>04</v>
      </c>
      <c r="L6744" t="str">
        <f t="shared" si="422"/>
        <v>18</v>
      </c>
      <c r="M6744" s="2">
        <f t="shared" si="423"/>
        <v>42478.625</v>
      </c>
    </row>
    <row r="6745" spans="1:13" x14ac:dyDescent="0.35">
      <c r="A6745">
        <v>-1.93648334624322</v>
      </c>
      <c r="B6745" t="s">
        <v>121</v>
      </c>
      <c r="C6745" t="s">
        <v>5541</v>
      </c>
      <c r="D6745">
        <v>20150820210000</v>
      </c>
      <c r="E6745" s="1">
        <f>IF(SUMPRODUCT(--ISNUMBER(SEARCH({"ECON_EARNINGSREPORT","ECON_STOCKMARKET"},C6745)))&gt;0,1,0)</f>
        <v>1</v>
      </c>
      <c r="F6745" s="1">
        <f>IF(SUMPRODUCT(--ISNUMBER(SEARCH({"ENV_"},C6745)))&gt;0,1,0)</f>
        <v>0</v>
      </c>
      <c r="G6745" s="1">
        <f>IF(SUMPRODUCT(--ISNUMBER(SEARCH({"DISCRIMINATION","HARASSMENT","HATE_SPEECH","GENDER_VIOLENCE"},C6745)))&gt;0,1,0)</f>
        <v>0</v>
      </c>
      <c r="H6745" s="1">
        <f>IF(SUMPRODUCT(--ISNUMBER(SEARCH({"LEGALIZE","LEGISLATION","TRIAL"},C6745)))&gt;0,1,0)</f>
        <v>0</v>
      </c>
      <c r="I6745" s="1">
        <f>IF(SUMPRODUCT(--ISNUMBER(SEARCH({"LEADER"},C6745)))&gt;0,1,0)</f>
        <v>1</v>
      </c>
      <c r="J6745" t="str">
        <f t="shared" si="420"/>
        <v>2015</v>
      </c>
      <c r="K6745" t="str">
        <f t="shared" si="421"/>
        <v>08</v>
      </c>
      <c r="L6745" t="str">
        <f t="shared" si="422"/>
        <v>20</v>
      </c>
      <c r="M6745" s="2">
        <f t="shared" si="423"/>
        <v>42236.875</v>
      </c>
    </row>
    <row r="6746" spans="1:13" x14ac:dyDescent="0.35">
      <c r="A6746">
        <v>2.2869022869022899</v>
      </c>
      <c r="B6746" t="s">
        <v>318</v>
      </c>
      <c r="C6746" t="s">
        <v>5542</v>
      </c>
      <c r="D6746">
        <v>20160412054500</v>
      </c>
      <c r="E6746" s="1">
        <f>IF(SUMPRODUCT(--ISNUMBER(SEARCH({"ECON_EARNINGSREPORT","ECON_STOCKMARKET"},C6746)))&gt;0,1,0)</f>
        <v>0</v>
      </c>
      <c r="F6746" s="1">
        <f>IF(SUMPRODUCT(--ISNUMBER(SEARCH({"ENV_"},C6746)))&gt;0,1,0)</f>
        <v>0</v>
      </c>
      <c r="G6746" s="1">
        <f>IF(SUMPRODUCT(--ISNUMBER(SEARCH({"DISCRIMINATION","HARASSMENT","HATE_SPEECH","GENDER_VIOLENCE"},C6746)))&gt;0,1,0)</f>
        <v>0</v>
      </c>
      <c r="H6746" s="1">
        <f>IF(SUMPRODUCT(--ISNUMBER(SEARCH({"LEGALIZE","LEGISLATION","TRIAL"},C6746)))&gt;0,1,0)</f>
        <v>0</v>
      </c>
      <c r="I6746" s="1">
        <f>IF(SUMPRODUCT(--ISNUMBER(SEARCH({"LEADER"},C6746)))&gt;0,1,0)</f>
        <v>0</v>
      </c>
      <c r="J6746" t="str">
        <f t="shared" si="420"/>
        <v>2016</v>
      </c>
      <c r="K6746" t="str">
        <f t="shared" si="421"/>
        <v>04</v>
      </c>
      <c r="L6746" t="str">
        <f t="shared" si="422"/>
        <v>12</v>
      </c>
      <c r="M6746" s="2">
        <f t="shared" si="423"/>
        <v>42472.239583333336</v>
      </c>
    </row>
    <row r="6747" spans="1:13" x14ac:dyDescent="0.35">
      <c r="A6747">
        <v>1.3953488372092999</v>
      </c>
      <c r="B6747" t="s">
        <v>2861</v>
      </c>
      <c r="C6747" t="s">
        <v>585</v>
      </c>
      <c r="D6747">
        <v>20150303080000</v>
      </c>
      <c r="E6747" s="1">
        <f>IF(SUMPRODUCT(--ISNUMBER(SEARCH({"ECON_EARNINGSREPORT","ECON_STOCKMARKET"},C6747)))&gt;0,1,0)</f>
        <v>0</v>
      </c>
      <c r="F6747" s="1">
        <f>IF(SUMPRODUCT(--ISNUMBER(SEARCH({"ENV_"},C6747)))&gt;0,1,0)</f>
        <v>0</v>
      </c>
      <c r="G6747" s="1">
        <f>IF(SUMPRODUCT(--ISNUMBER(SEARCH({"DISCRIMINATION","HARASSMENT","HATE_SPEECH","GENDER_VIOLENCE"},C6747)))&gt;0,1,0)</f>
        <v>0</v>
      </c>
      <c r="H6747" s="1">
        <f>IF(SUMPRODUCT(--ISNUMBER(SEARCH({"LEGALIZE","LEGISLATION","TRIAL"},C6747)))&gt;0,1,0)</f>
        <v>0</v>
      </c>
      <c r="I6747" s="1">
        <f>IF(SUMPRODUCT(--ISNUMBER(SEARCH({"LEADER"},C6747)))&gt;0,1,0)</f>
        <v>0</v>
      </c>
      <c r="J6747" t="str">
        <f t="shared" si="420"/>
        <v>2015</v>
      </c>
      <c r="K6747" t="str">
        <f t="shared" si="421"/>
        <v>03</v>
      </c>
      <c r="L6747" t="str">
        <f t="shared" si="422"/>
        <v>03</v>
      </c>
      <c r="M6747" s="2">
        <f t="shared" si="423"/>
        <v>42066.333333333336</v>
      </c>
    </row>
    <row r="6748" spans="1:13" x14ac:dyDescent="0.35">
      <c r="A6748">
        <v>0</v>
      </c>
      <c r="B6748" t="s">
        <v>4269</v>
      </c>
      <c r="C6748" t="s">
        <v>5171</v>
      </c>
      <c r="D6748">
        <v>20150917043000</v>
      </c>
      <c r="E6748" s="1">
        <f>IF(SUMPRODUCT(--ISNUMBER(SEARCH({"ECON_EARNINGSREPORT","ECON_STOCKMARKET"},C6748)))&gt;0,1,0)</f>
        <v>0</v>
      </c>
      <c r="F6748" s="1">
        <f>IF(SUMPRODUCT(--ISNUMBER(SEARCH({"ENV_"},C6748)))&gt;0,1,0)</f>
        <v>0</v>
      </c>
      <c r="G6748" s="1">
        <f>IF(SUMPRODUCT(--ISNUMBER(SEARCH({"DISCRIMINATION","HARASSMENT","HATE_SPEECH","GENDER_VIOLENCE"},C6748)))&gt;0,1,0)</f>
        <v>0</v>
      </c>
      <c r="H6748" s="1">
        <f>IF(SUMPRODUCT(--ISNUMBER(SEARCH({"LEGALIZE","LEGISLATION","TRIAL"},C6748)))&gt;0,1,0)</f>
        <v>1</v>
      </c>
      <c r="I6748" s="1">
        <f>IF(SUMPRODUCT(--ISNUMBER(SEARCH({"LEADER"},C6748)))&gt;0,1,0)</f>
        <v>0</v>
      </c>
      <c r="J6748" t="str">
        <f t="shared" si="420"/>
        <v>2015</v>
      </c>
      <c r="K6748" t="str">
        <f t="shared" si="421"/>
        <v>09</v>
      </c>
      <c r="L6748" t="str">
        <f t="shared" si="422"/>
        <v>17</v>
      </c>
      <c r="M6748" s="2">
        <f t="shared" si="423"/>
        <v>42264.1875</v>
      </c>
    </row>
    <row r="6749" spans="1:13" x14ac:dyDescent="0.35">
      <c r="A6749">
        <v>1.5775034293552801</v>
      </c>
      <c r="B6749" t="s">
        <v>363</v>
      </c>
      <c r="C6749" t="s">
        <v>618</v>
      </c>
      <c r="D6749">
        <v>20150922123000</v>
      </c>
      <c r="E6749" s="1">
        <f>IF(SUMPRODUCT(--ISNUMBER(SEARCH({"ECON_EARNINGSREPORT","ECON_STOCKMARKET"},C6749)))&gt;0,1,0)</f>
        <v>0</v>
      </c>
      <c r="F6749" s="1">
        <f>IF(SUMPRODUCT(--ISNUMBER(SEARCH({"ENV_"},C6749)))&gt;0,1,0)</f>
        <v>0</v>
      </c>
      <c r="G6749" s="1">
        <f>IF(SUMPRODUCT(--ISNUMBER(SEARCH({"DISCRIMINATION","HARASSMENT","HATE_SPEECH","GENDER_VIOLENCE"},C6749)))&gt;0,1,0)</f>
        <v>0</v>
      </c>
      <c r="H6749" s="1">
        <f>IF(SUMPRODUCT(--ISNUMBER(SEARCH({"LEGALIZE","LEGISLATION","TRIAL"},C6749)))&gt;0,1,0)</f>
        <v>0</v>
      </c>
      <c r="I6749" s="1">
        <f>IF(SUMPRODUCT(--ISNUMBER(SEARCH({"LEADER"},C6749)))&gt;0,1,0)</f>
        <v>0</v>
      </c>
      <c r="J6749" t="str">
        <f t="shared" si="420"/>
        <v>2015</v>
      </c>
      <c r="K6749" t="str">
        <f t="shared" si="421"/>
        <v>09</v>
      </c>
      <c r="L6749" t="str">
        <f t="shared" si="422"/>
        <v>22</v>
      </c>
      <c r="M6749" s="2">
        <f t="shared" si="423"/>
        <v>42269.520833333336</v>
      </c>
    </row>
    <row r="6750" spans="1:13" x14ac:dyDescent="0.35">
      <c r="A6750">
        <v>-2.32172470978441</v>
      </c>
      <c r="B6750" t="s">
        <v>389</v>
      </c>
      <c r="C6750" t="s">
        <v>5543</v>
      </c>
      <c r="D6750">
        <v>20150521233000</v>
      </c>
      <c r="E6750" s="1">
        <f>IF(SUMPRODUCT(--ISNUMBER(SEARCH({"ECON_EARNINGSREPORT","ECON_STOCKMARKET"},C6750)))&gt;0,1,0)</f>
        <v>1</v>
      </c>
      <c r="F6750" s="1">
        <f>IF(SUMPRODUCT(--ISNUMBER(SEARCH({"ENV_"},C6750)))&gt;0,1,0)</f>
        <v>0</v>
      </c>
      <c r="G6750" s="1">
        <f>IF(SUMPRODUCT(--ISNUMBER(SEARCH({"DISCRIMINATION","HARASSMENT","HATE_SPEECH","GENDER_VIOLENCE"},C6750)))&gt;0,1,0)</f>
        <v>0</v>
      </c>
      <c r="H6750" s="1">
        <f>IF(SUMPRODUCT(--ISNUMBER(SEARCH({"LEGALIZE","LEGISLATION","TRIAL"},C6750)))&gt;0,1,0)</f>
        <v>0</v>
      </c>
      <c r="I6750" s="1">
        <f>IF(SUMPRODUCT(--ISNUMBER(SEARCH({"LEADER"},C6750)))&gt;0,1,0)</f>
        <v>0</v>
      </c>
      <c r="J6750" t="str">
        <f t="shared" si="420"/>
        <v>2015</v>
      </c>
      <c r="K6750" t="str">
        <f t="shared" si="421"/>
        <v>05</v>
      </c>
      <c r="L6750" t="str">
        <f t="shared" si="422"/>
        <v>21</v>
      </c>
      <c r="M6750" s="2">
        <f t="shared" si="423"/>
        <v>42145.979166666664</v>
      </c>
    </row>
    <row r="6751" spans="1:13" x14ac:dyDescent="0.35">
      <c r="A6751">
        <v>-2.3529411764705901</v>
      </c>
      <c r="B6751" t="s">
        <v>326</v>
      </c>
      <c r="D6751">
        <v>20150709151500</v>
      </c>
      <c r="E6751" s="1">
        <f>IF(SUMPRODUCT(--ISNUMBER(SEARCH({"ECON_EARNINGSREPORT","ECON_STOCKMARKET"},C6751)))&gt;0,1,0)</f>
        <v>0</v>
      </c>
      <c r="F6751" s="1">
        <f>IF(SUMPRODUCT(--ISNUMBER(SEARCH({"ENV_"},C6751)))&gt;0,1,0)</f>
        <v>0</v>
      </c>
      <c r="G6751" s="1">
        <f>IF(SUMPRODUCT(--ISNUMBER(SEARCH({"DISCRIMINATION","HARASSMENT","HATE_SPEECH","GENDER_VIOLENCE"},C6751)))&gt;0,1,0)</f>
        <v>0</v>
      </c>
      <c r="H6751" s="1">
        <f>IF(SUMPRODUCT(--ISNUMBER(SEARCH({"LEGALIZE","LEGISLATION","TRIAL"},C6751)))&gt;0,1,0)</f>
        <v>0</v>
      </c>
      <c r="I6751" s="1">
        <f>IF(SUMPRODUCT(--ISNUMBER(SEARCH({"LEADER"},C6751)))&gt;0,1,0)</f>
        <v>0</v>
      </c>
      <c r="J6751" t="str">
        <f t="shared" si="420"/>
        <v>2015</v>
      </c>
      <c r="K6751" t="str">
        <f t="shared" si="421"/>
        <v>07</v>
      </c>
      <c r="L6751" t="str">
        <f t="shared" si="422"/>
        <v>09</v>
      </c>
      <c r="M6751" s="2">
        <f t="shared" si="423"/>
        <v>42194.635416666664</v>
      </c>
    </row>
    <row r="6752" spans="1:13" x14ac:dyDescent="0.35">
      <c r="A6752">
        <v>0.18552875695732801</v>
      </c>
      <c r="B6752" t="s">
        <v>1293</v>
      </c>
      <c r="C6752" t="s">
        <v>5544</v>
      </c>
      <c r="D6752">
        <v>20150226184500</v>
      </c>
      <c r="E6752" s="1">
        <f>IF(SUMPRODUCT(--ISNUMBER(SEARCH({"ECON_EARNINGSREPORT","ECON_STOCKMARKET"},C6752)))&gt;0,1,0)</f>
        <v>1</v>
      </c>
      <c r="F6752" s="1">
        <f>IF(SUMPRODUCT(--ISNUMBER(SEARCH({"ENV_"},C6752)))&gt;0,1,0)</f>
        <v>0</v>
      </c>
      <c r="G6752" s="1">
        <f>IF(SUMPRODUCT(--ISNUMBER(SEARCH({"DISCRIMINATION","HARASSMENT","HATE_SPEECH","GENDER_VIOLENCE"},C6752)))&gt;0,1,0)</f>
        <v>0</v>
      </c>
      <c r="H6752" s="1">
        <f>IF(SUMPRODUCT(--ISNUMBER(SEARCH({"LEGALIZE","LEGISLATION","TRIAL"},C6752)))&gt;0,1,0)</f>
        <v>0</v>
      </c>
      <c r="I6752" s="1">
        <f>IF(SUMPRODUCT(--ISNUMBER(SEARCH({"LEADER"},C6752)))&gt;0,1,0)</f>
        <v>0</v>
      </c>
      <c r="J6752" t="str">
        <f t="shared" si="420"/>
        <v>2015</v>
      </c>
      <c r="K6752" t="str">
        <f t="shared" si="421"/>
        <v>02</v>
      </c>
      <c r="L6752" t="str">
        <f t="shared" si="422"/>
        <v>26</v>
      </c>
      <c r="M6752" s="2">
        <f t="shared" si="423"/>
        <v>42061.78125</v>
      </c>
    </row>
    <row r="6753" spans="1:13" x14ac:dyDescent="0.35">
      <c r="A6753">
        <v>2.1069692058346798</v>
      </c>
      <c r="B6753" t="s">
        <v>56</v>
      </c>
      <c r="C6753" t="s">
        <v>5545</v>
      </c>
      <c r="D6753">
        <v>20151102113000</v>
      </c>
      <c r="E6753" s="1">
        <f>IF(SUMPRODUCT(--ISNUMBER(SEARCH({"ECON_EARNINGSREPORT","ECON_STOCKMARKET"},C6753)))&gt;0,1,0)</f>
        <v>1</v>
      </c>
      <c r="F6753" s="1">
        <f>IF(SUMPRODUCT(--ISNUMBER(SEARCH({"ENV_"},C6753)))&gt;0,1,0)</f>
        <v>0</v>
      </c>
      <c r="G6753" s="1">
        <f>IF(SUMPRODUCT(--ISNUMBER(SEARCH({"DISCRIMINATION","HARASSMENT","HATE_SPEECH","GENDER_VIOLENCE"},C6753)))&gt;0,1,0)</f>
        <v>0</v>
      </c>
      <c r="H6753" s="1">
        <f>IF(SUMPRODUCT(--ISNUMBER(SEARCH({"LEGALIZE","LEGISLATION","TRIAL"},C6753)))&gt;0,1,0)</f>
        <v>0</v>
      </c>
      <c r="I6753" s="1">
        <f>IF(SUMPRODUCT(--ISNUMBER(SEARCH({"LEADER"},C6753)))&gt;0,1,0)</f>
        <v>1</v>
      </c>
      <c r="J6753" t="str">
        <f t="shared" si="420"/>
        <v>2015</v>
      </c>
      <c r="K6753" t="str">
        <f t="shared" si="421"/>
        <v>11</v>
      </c>
      <c r="L6753" t="str">
        <f t="shared" si="422"/>
        <v>02</v>
      </c>
      <c r="M6753" s="2">
        <f t="shared" si="423"/>
        <v>42310.479166666664</v>
      </c>
    </row>
    <row r="6754" spans="1:13" x14ac:dyDescent="0.35">
      <c r="A6754">
        <v>2.0338983050847501</v>
      </c>
      <c r="B6754" t="s">
        <v>4032</v>
      </c>
      <c r="C6754" t="s">
        <v>5546</v>
      </c>
      <c r="D6754">
        <v>20150824120000</v>
      </c>
      <c r="E6754" s="1">
        <f>IF(SUMPRODUCT(--ISNUMBER(SEARCH({"ECON_EARNINGSREPORT","ECON_STOCKMARKET"},C6754)))&gt;0,1,0)</f>
        <v>1</v>
      </c>
      <c r="F6754" s="1">
        <f>IF(SUMPRODUCT(--ISNUMBER(SEARCH({"ENV_"},C6754)))&gt;0,1,0)</f>
        <v>1</v>
      </c>
      <c r="G6754" s="1">
        <f>IF(SUMPRODUCT(--ISNUMBER(SEARCH({"DISCRIMINATION","HARASSMENT","HATE_SPEECH","GENDER_VIOLENCE"},C6754)))&gt;0,1,0)</f>
        <v>0</v>
      </c>
      <c r="H6754" s="1">
        <f>IF(SUMPRODUCT(--ISNUMBER(SEARCH({"LEGALIZE","LEGISLATION","TRIAL"},C6754)))&gt;0,1,0)</f>
        <v>0</v>
      </c>
      <c r="I6754" s="1">
        <f>IF(SUMPRODUCT(--ISNUMBER(SEARCH({"LEADER"},C6754)))&gt;0,1,0)</f>
        <v>0</v>
      </c>
      <c r="J6754" t="str">
        <f t="shared" si="420"/>
        <v>2015</v>
      </c>
      <c r="K6754" t="str">
        <f t="shared" si="421"/>
        <v>08</v>
      </c>
      <c r="L6754" t="str">
        <f t="shared" si="422"/>
        <v>24</v>
      </c>
      <c r="M6754" s="2">
        <f t="shared" si="423"/>
        <v>42240.5</v>
      </c>
    </row>
    <row r="6755" spans="1:13" x14ac:dyDescent="0.35">
      <c r="A6755">
        <v>-1.04790419161677</v>
      </c>
      <c r="B6755" t="s">
        <v>38</v>
      </c>
      <c r="C6755" t="s">
        <v>4234</v>
      </c>
      <c r="D6755">
        <v>20151020071500</v>
      </c>
      <c r="E6755" s="1">
        <f>IF(SUMPRODUCT(--ISNUMBER(SEARCH({"ECON_EARNINGSREPORT","ECON_STOCKMARKET"},C6755)))&gt;0,1,0)</f>
        <v>0</v>
      </c>
      <c r="F6755" s="1">
        <f>IF(SUMPRODUCT(--ISNUMBER(SEARCH({"ENV_"},C6755)))&gt;0,1,0)</f>
        <v>0</v>
      </c>
      <c r="G6755" s="1">
        <f>IF(SUMPRODUCT(--ISNUMBER(SEARCH({"DISCRIMINATION","HARASSMENT","HATE_SPEECH","GENDER_VIOLENCE"},C6755)))&gt;0,1,0)</f>
        <v>0</v>
      </c>
      <c r="H6755" s="1">
        <f>IF(SUMPRODUCT(--ISNUMBER(SEARCH({"LEGALIZE","LEGISLATION","TRIAL"},C6755)))&gt;0,1,0)</f>
        <v>0</v>
      </c>
      <c r="I6755" s="1">
        <f>IF(SUMPRODUCT(--ISNUMBER(SEARCH({"LEADER"},C6755)))&gt;0,1,0)</f>
        <v>0</v>
      </c>
      <c r="J6755" t="str">
        <f t="shared" si="420"/>
        <v>2015</v>
      </c>
      <c r="K6755" t="str">
        <f t="shared" si="421"/>
        <v>10</v>
      </c>
      <c r="L6755" t="str">
        <f t="shared" si="422"/>
        <v>20</v>
      </c>
      <c r="M6755" s="2">
        <f t="shared" si="423"/>
        <v>42297.302083333336</v>
      </c>
    </row>
    <row r="6756" spans="1:13" x14ac:dyDescent="0.35">
      <c r="A6756">
        <v>1.8538713195201699</v>
      </c>
      <c r="B6756" t="s">
        <v>442</v>
      </c>
      <c r="C6756" t="s">
        <v>5547</v>
      </c>
      <c r="D6756">
        <v>20160308220000</v>
      </c>
      <c r="E6756" s="1">
        <f>IF(SUMPRODUCT(--ISNUMBER(SEARCH({"ECON_EARNINGSREPORT","ECON_STOCKMARKET"},C6756)))&gt;0,1,0)</f>
        <v>1</v>
      </c>
      <c r="F6756" s="1">
        <f>IF(SUMPRODUCT(--ISNUMBER(SEARCH({"ENV_"},C6756)))&gt;0,1,0)</f>
        <v>0</v>
      </c>
      <c r="G6756" s="1">
        <f>IF(SUMPRODUCT(--ISNUMBER(SEARCH({"DISCRIMINATION","HARASSMENT","HATE_SPEECH","GENDER_VIOLENCE"},C6756)))&gt;0,1,0)</f>
        <v>0</v>
      </c>
      <c r="H6756" s="1">
        <f>IF(SUMPRODUCT(--ISNUMBER(SEARCH({"LEGALIZE","LEGISLATION","TRIAL"},C6756)))&gt;0,1,0)</f>
        <v>0</v>
      </c>
      <c r="I6756" s="1">
        <f>IF(SUMPRODUCT(--ISNUMBER(SEARCH({"LEADER"},C6756)))&gt;0,1,0)</f>
        <v>1</v>
      </c>
      <c r="J6756" t="str">
        <f t="shared" si="420"/>
        <v>2016</v>
      </c>
      <c r="K6756" t="str">
        <f t="shared" si="421"/>
        <v>03</v>
      </c>
      <c r="L6756" t="str">
        <f t="shared" si="422"/>
        <v>08</v>
      </c>
      <c r="M6756" s="2">
        <f t="shared" si="423"/>
        <v>42437.916666666664</v>
      </c>
    </row>
    <row r="6757" spans="1:13" x14ac:dyDescent="0.35">
      <c r="A6757">
        <v>1.8761726078799299</v>
      </c>
      <c r="B6757" t="s">
        <v>451</v>
      </c>
      <c r="C6757" t="s">
        <v>5548</v>
      </c>
      <c r="D6757">
        <v>20160526030000</v>
      </c>
      <c r="E6757" s="1">
        <f>IF(SUMPRODUCT(--ISNUMBER(SEARCH({"ECON_EARNINGSREPORT","ECON_STOCKMARKET"},C6757)))&gt;0,1,0)</f>
        <v>0</v>
      </c>
      <c r="F6757" s="1">
        <f>IF(SUMPRODUCT(--ISNUMBER(SEARCH({"ENV_"},C6757)))&gt;0,1,0)</f>
        <v>0</v>
      </c>
      <c r="G6757" s="1">
        <f>IF(SUMPRODUCT(--ISNUMBER(SEARCH({"DISCRIMINATION","HARASSMENT","HATE_SPEECH","GENDER_VIOLENCE"},C6757)))&gt;0,1,0)</f>
        <v>0</v>
      </c>
      <c r="H6757" s="1">
        <f>IF(SUMPRODUCT(--ISNUMBER(SEARCH({"LEGALIZE","LEGISLATION","TRIAL"},C6757)))&gt;0,1,0)</f>
        <v>0</v>
      </c>
      <c r="I6757" s="1">
        <f>IF(SUMPRODUCT(--ISNUMBER(SEARCH({"LEADER"},C6757)))&gt;0,1,0)</f>
        <v>1</v>
      </c>
      <c r="J6757" t="str">
        <f t="shared" si="420"/>
        <v>2016</v>
      </c>
      <c r="K6757" t="str">
        <f t="shared" si="421"/>
        <v>05</v>
      </c>
      <c r="L6757" t="str">
        <f t="shared" si="422"/>
        <v>26</v>
      </c>
      <c r="M6757" s="2">
        <f t="shared" si="423"/>
        <v>42516.125</v>
      </c>
    </row>
    <row r="6758" spans="1:13" x14ac:dyDescent="0.35">
      <c r="A6758">
        <v>0</v>
      </c>
      <c r="B6758" t="s">
        <v>3210</v>
      </c>
      <c r="C6758" t="s">
        <v>5255</v>
      </c>
      <c r="D6758">
        <v>20150226091500</v>
      </c>
      <c r="E6758" s="1">
        <f>IF(SUMPRODUCT(--ISNUMBER(SEARCH({"ECON_EARNINGSREPORT","ECON_STOCKMARKET"},C6758)))&gt;0,1,0)</f>
        <v>0</v>
      </c>
      <c r="F6758" s="1">
        <f>IF(SUMPRODUCT(--ISNUMBER(SEARCH({"ENV_"},C6758)))&gt;0,1,0)</f>
        <v>0</v>
      </c>
      <c r="G6758" s="1">
        <f>IF(SUMPRODUCT(--ISNUMBER(SEARCH({"DISCRIMINATION","HARASSMENT","HATE_SPEECH","GENDER_VIOLENCE"},C6758)))&gt;0,1,0)</f>
        <v>0</v>
      </c>
      <c r="H6758" s="1">
        <f>IF(SUMPRODUCT(--ISNUMBER(SEARCH({"LEGALIZE","LEGISLATION","TRIAL"},C6758)))&gt;0,1,0)</f>
        <v>0</v>
      </c>
      <c r="I6758" s="1">
        <f>IF(SUMPRODUCT(--ISNUMBER(SEARCH({"LEADER"},C6758)))&gt;0,1,0)</f>
        <v>0</v>
      </c>
      <c r="J6758" t="str">
        <f t="shared" si="420"/>
        <v>2015</v>
      </c>
      <c r="K6758" t="str">
        <f t="shared" si="421"/>
        <v>02</v>
      </c>
      <c r="L6758" t="str">
        <f t="shared" si="422"/>
        <v>26</v>
      </c>
      <c r="M6758" s="2">
        <f t="shared" si="423"/>
        <v>42061.385416666664</v>
      </c>
    </row>
    <row r="6759" spans="1:13" x14ac:dyDescent="0.35">
      <c r="A6759">
        <v>-1.16550116550117</v>
      </c>
      <c r="B6759" t="s">
        <v>451</v>
      </c>
      <c r="C6759" t="s">
        <v>5549</v>
      </c>
      <c r="D6759">
        <v>20150407230000</v>
      </c>
      <c r="E6759" s="1">
        <f>IF(SUMPRODUCT(--ISNUMBER(SEARCH({"ECON_EARNINGSREPORT","ECON_STOCKMARKET"},C6759)))&gt;0,1,0)</f>
        <v>0</v>
      </c>
      <c r="F6759" s="1">
        <f>IF(SUMPRODUCT(--ISNUMBER(SEARCH({"ENV_"},C6759)))&gt;0,1,0)</f>
        <v>0</v>
      </c>
      <c r="G6759" s="1">
        <f>IF(SUMPRODUCT(--ISNUMBER(SEARCH({"DISCRIMINATION","HARASSMENT","HATE_SPEECH","GENDER_VIOLENCE"},C6759)))&gt;0,1,0)</f>
        <v>0</v>
      </c>
      <c r="H6759" s="1">
        <f>IF(SUMPRODUCT(--ISNUMBER(SEARCH({"LEGALIZE","LEGISLATION","TRIAL"},C6759)))&gt;0,1,0)</f>
        <v>0</v>
      </c>
      <c r="I6759" s="1">
        <f>IF(SUMPRODUCT(--ISNUMBER(SEARCH({"LEADER"},C6759)))&gt;0,1,0)</f>
        <v>0</v>
      </c>
      <c r="J6759" t="str">
        <f t="shared" si="420"/>
        <v>2015</v>
      </c>
      <c r="K6759" t="str">
        <f t="shared" si="421"/>
        <v>04</v>
      </c>
      <c r="L6759" t="str">
        <f t="shared" si="422"/>
        <v>07</v>
      </c>
      <c r="M6759" s="2">
        <f t="shared" si="423"/>
        <v>42101.958333333336</v>
      </c>
    </row>
    <row r="6760" spans="1:13" x14ac:dyDescent="0.35">
      <c r="A6760">
        <v>1.0169491525423699</v>
      </c>
      <c r="B6760" t="s">
        <v>790</v>
      </c>
      <c r="C6760" t="s">
        <v>4218</v>
      </c>
      <c r="D6760">
        <v>20160224223000</v>
      </c>
      <c r="E6760" s="1">
        <f>IF(SUMPRODUCT(--ISNUMBER(SEARCH({"ECON_EARNINGSREPORT","ECON_STOCKMARKET"},C6760)))&gt;0,1,0)</f>
        <v>0</v>
      </c>
      <c r="F6760" s="1">
        <f>IF(SUMPRODUCT(--ISNUMBER(SEARCH({"ENV_"},C6760)))&gt;0,1,0)</f>
        <v>0</v>
      </c>
      <c r="G6760" s="1">
        <f>IF(SUMPRODUCT(--ISNUMBER(SEARCH({"DISCRIMINATION","HARASSMENT","HATE_SPEECH","GENDER_VIOLENCE"},C6760)))&gt;0,1,0)</f>
        <v>0</v>
      </c>
      <c r="H6760" s="1">
        <f>IF(SUMPRODUCT(--ISNUMBER(SEARCH({"LEGALIZE","LEGISLATION","TRIAL"},C6760)))&gt;0,1,0)</f>
        <v>0</v>
      </c>
      <c r="I6760" s="1">
        <f>IF(SUMPRODUCT(--ISNUMBER(SEARCH({"LEADER"},C6760)))&gt;0,1,0)</f>
        <v>1</v>
      </c>
      <c r="J6760" t="str">
        <f t="shared" si="420"/>
        <v>2016</v>
      </c>
      <c r="K6760" t="str">
        <f t="shared" si="421"/>
        <v>02</v>
      </c>
      <c r="L6760" t="str">
        <f t="shared" si="422"/>
        <v>24</v>
      </c>
      <c r="M6760" s="2">
        <f t="shared" si="423"/>
        <v>42424.9375</v>
      </c>
    </row>
    <row r="6761" spans="1:13" x14ac:dyDescent="0.35">
      <c r="A6761">
        <v>-4.0506329113924098</v>
      </c>
      <c r="B6761" t="s">
        <v>4545</v>
      </c>
      <c r="C6761" t="s">
        <v>5550</v>
      </c>
      <c r="D6761">
        <v>20150505224500</v>
      </c>
      <c r="E6761" s="1">
        <f>IF(SUMPRODUCT(--ISNUMBER(SEARCH({"ECON_EARNINGSREPORT","ECON_STOCKMARKET"},C6761)))&gt;0,1,0)</f>
        <v>0</v>
      </c>
      <c r="F6761" s="1">
        <f>IF(SUMPRODUCT(--ISNUMBER(SEARCH({"ENV_"},C6761)))&gt;0,1,0)</f>
        <v>0</v>
      </c>
      <c r="G6761" s="1">
        <f>IF(SUMPRODUCT(--ISNUMBER(SEARCH({"DISCRIMINATION","HARASSMENT","HATE_SPEECH","GENDER_VIOLENCE"},C6761)))&gt;0,1,0)</f>
        <v>0</v>
      </c>
      <c r="H6761" s="1">
        <f>IF(SUMPRODUCT(--ISNUMBER(SEARCH({"LEGALIZE","LEGISLATION","TRIAL"},C6761)))&gt;0,1,0)</f>
        <v>0</v>
      </c>
      <c r="I6761" s="1">
        <f>IF(SUMPRODUCT(--ISNUMBER(SEARCH({"LEADER"},C6761)))&gt;0,1,0)</f>
        <v>0</v>
      </c>
      <c r="J6761" t="str">
        <f t="shared" si="420"/>
        <v>2015</v>
      </c>
      <c r="K6761" t="str">
        <f t="shared" si="421"/>
        <v>05</v>
      </c>
      <c r="L6761" t="str">
        <f t="shared" si="422"/>
        <v>05</v>
      </c>
      <c r="M6761" s="2">
        <f t="shared" si="423"/>
        <v>42129.947916666664</v>
      </c>
    </row>
    <row r="6762" spans="1:13" x14ac:dyDescent="0.35">
      <c r="A6762">
        <v>-2.3008849557522102</v>
      </c>
      <c r="B6762" t="s">
        <v>320</v>
      </c>
      <c r="C6762" t="s">
        <v>3964</v>
      </c>
      <c r="D6762">
        <v>20150916034500</v>
      </c>
      <c r="E6762" s="1">
        <f>IF(SUMPRODUCT(--ISNUMBER(SEARCH({"ECON_EARNINGSREPORT","ECON_STOCKMARKET"},C6762)))&gt;0,1,0)</f>
        <v>0</v>
      </c>
      <c r="F6762" s="1">
        <f>IF(SUMPRODUCT(--ISNUMBER(SEARCH({"ENV_"},C6762)))&gt;0,1,0)</f>
        <v>0</v>
      </c>
      <c r="G6762" s="1">
        <f>IF(SUMPRODUCT(--ISNUMBER(SEARCH({"DISCRIMINATION","HARASSMENT","HATE_SPEECH","GENDER_VIOLENCE"},C6762)))&gt;0,1,0)</f>
        <v>0</v>
      </c>
      <c r="H6762" s="1">
        <f>IF(SUMPRODUCT(--ISNUMBER(SEARCH({"LEGALIZE","LEGISLATION","TRIAL"},C6762)))&gt;0,1,0)</f>
        <v>0</v>
      </c>
      <c r="I6762" s="1">
        <f>IF(SUMPRODUCT(--ISNUMBER(SEARCH({"LEADER"},C6762)))&gt;0,1,0)</f>
        <v>1</v>
      </c>
      <c r="J6762" t="str">
        <f t="shared" si="420"/>
        <v>2015</v>
      </c>
      <c r="K6762" t="str">
        <f t="shared" si="421"/>
        <v>09</v>
      </c>
      <c r="L6762" t="str">
        <f t="shared" si="422"/>
        <v>16</v>
      </c>
      <c r="M6762" s="2">
        <f t="shared" si="423"/>
        <v>42263.15625</v>
      </c>
    </row>
    <row r="6763" spans="1:13" x14ac:dyDescent="0.35">
      <c r="A6763">
        <v>2.8846153846153801</v>
      </c>
      <c r="B6763" t="s">
        <v>38</v>
      </c>
      <c r="C6763" t="s">
        <v>5153</v>
      </c>
      <c r="D6763">
        <v>20160127081500</v>
      </c>
      <c r="E6763" s="1">
        <f>IF(SUMPRODUCT(--ISNUMBER(SEARCH({"ECON_EARNINGSREPORT","ECON_STOCKMARKET"},C6763)))&gt;0,1,0)</f>
        <v>0</v>
      </c>
      <c r="F6763" s="1">
        <f>IF(SUMPRODUCT(--ISNUMBER(SEARCH({"ENV_"},C6763)))&gt;0,1,0)</f>
        <v>0</v>
      </c>
      <c r="G6763" s="1">
        <f>IF(SUMPRODUCT(--ISNUMBER(SEARCH({"DISCRIMINATION","HARASSMENT","HATE_SPEECH","GENDER_VIOLENCE"},C6763)))&gt;0,1,0)</f>
        <v>0</v>
      </c>
      <c r="H6763" s="1">
        <f>IF(SUMPRODUCT(--ISNUMBER(SEARCH({"LEGALIZE","LEGISLATION","TRIAL"},C6763)))&gt;0,1,0)</f>
        <v>0</v>
      </c>
      <c r="I6763" s="1">
        <f>IF(SUMPRODUCT(--ISNUMBER(SEARCH({"LEADER"},C6763)))&gt;0,1,0)</f>
        <v>1</v>
      </c>
      <c r="J6763" t="str">
        <f t="shared" si="420"/>
        <v>2016</v>
      </c>
      <c r="K6763" t="str">
        <f t="shared" si="421"/>
        <v>01</v>
      </c>
      <c r="L6763" t="str">
        <f t="shared" si="422"/>
        <v>27</v>
      </c>
      <c r="M6763" s="2">
        <f t="shared" si="423"/>
        <v>42396.34375</v>
      </c>
    </row>
    <row r="6764" spans="1:13" x14ac:dyDescent="0.35">
      <c r="A6764">
        <v>3.3370411568409302</v>
      </c>
      <c r="B6764" t="s">
        <v>606</v>
      </c>
      <c r="D6764">
        <v>20160406194500</v>
      </c>
      <c r="E6764" s="1">
        <f>IF(SUMPRODUCT(--ISNUMBER(SEARCH({"ECON_EARNINGSREPORT","ECON_STOCKMARKET"},C6764)))&gt;0,1,0)</f>
        <v>0</v>
      </c>
      <c r="F6764" s="1">
        <f>IF(SUMPRODUCT(--ISNUMBER(SEARCH({"ENV_"},C6764)))&gt;0,1,0)</f>
        <v>0</v>
      </c>
      <c r="G6764" s="1">
        <f>IF(SUMPRODUCT(--ISNUMBER(SEARCH({"DISCRIMINATION","HARASSMENT","HATE_SPEECH","GENDER_VIOLENCE"},C6764)))&gt;0,1,0)</f>
        <v>0</v>
      </c>
      <c r="H6764" s="1">
        <f>IF(SUMPRODUCT(--ISNUMBER(SEARCH({"LEGALIZE","LEGISLATION","TRIAL"},C6764)))&gt;0,1,0)</f>
        <v>0</v>
      </c>
      <c r="I6764" s="1">
        <f>IF(SUMPRODUCT(--ISNUMBER(SEARCH({"LEADER"},C6764)))&gt;0,1,0)</f>
        <v>0</v>
      </c>
      <c r="J6764" t="str">
        <f t="shared" si="420"/>
        <v>2016</v>
      </c>
      <c r="K6764" t="str">
        <f t="shared" si="421"/>
        <v>04</v>
      </c>
      <c r="L6764" t="str">
        <f t="shared" si="422"/>
        <v>06</v>
      </c>
      <c r="M6764" s="2">
        <f t="shared" si="423"/>
        <v>42466.822916666664</v>
      </c>
    </row>
    <row r="6765" spans="1:13" x14ac:dyDescent="0.35">
      <c r="A6765">
        <v>-1.6331658291457301</v>
      </c>
      <c r="B6765" t="s">
        <v>2082</v>
      </c>
      <c r="C6765" t="s">
        <v>5551</v>
      </c>
      <c r="D6765">
        <v>20151125204500</v>
      </c>
      <c r="E6765" s="1">
        <f>IF(SUMPRODUCT(--ISNUMBER(SEARCH({"ECON_EARNINGSREPORT","ECON_STOCKMARKET"},C6765)))&gt;0,1,0)</f>
        <v>1</v>
      </c>
      <c r="F6765" s="1">
        <f>IF(SUMPRODUCT(--ISNUMBER(SEARCH({"ENV_"},C6765)))&gt;0,1,0)</f>
        <v>1</v>
      </c>
      <c r="G6765" s="1">
        <f>IF(SUMPRODUCT(--ISNUMBER(SEARCH({"DISCRIMINATION","HARASSMENT","HATE_SPEECH","GENDER_VIOLENCE"},C6765)))&gt;0,1,0)</f>
        <v>0</v>
      </c>
      <c r="H6765" s="1">
        <f>IF(SUMPRODUCT(--ISNUMBER(SEARCH({"LEGALIZE","LEGISLATION","TRIAL"},C6765)))&gt;0,1,0)</f>
        <v>0</v>
      </c>
      <c r="I6765" s="1">
        <f>IF(SUMPRODUCT(--ISNUMBER(SEARCH({"LEADER"},C6765)))&gt;0,1,0)</f>
        <v>0</v>
      </c>
      <c r="J6765" t="str">
        <f t="shared" si="420"/>
        <v>2015</v>
      </c>
      <c r="K6765" t="str">
        <f t="shared" si="421"/>
        <v>11</v>
      </c>
      <c r="L6765" t="str">
        <f t="shared" si="422"/>
        <v>25</v>
      </c>
      <c r="M6765" s="2">
        <f t="shared" si="423"/>
        <v>42333.864583333336</v>
      </c>
    </row>
    <row r="6766" spans="1:13" x14ac:dyDescent="0.35">
      <c r="A6766">
        <v>-0.79155672823219003</v>
      </c>
      <c r="B6766" t="s">
        <v>5309</v>
      </c>
      <c r="C6766" t="s">
        <v>5552</v>
      </c>
      <c r="D6766">
        <v>20150225071500</v>
      </c>
      <c r="E6766" s="1">
        <f>IF(SUMPRODUCT(--ISNUMBER(SEARCH({"ECON_EARNINGSREPORT","ECON_STOCKMARKET"},C6766)))&gt;0,1,0)</f>
        <v>1</v>
      </c>
      <c r="F6766" s="1">
        <f>IF(SUMPRODUCT(--ISNUMBER(SEARCH({"ENV_"},C6766)))&gt;0,1,0)</f>
        <v>0</v>
      </c>
      <c r="G6766" s="1">
        <f>IF(SUMPRODUCT(--ISNUMBER(SEARCH({"DISCRIMINATION","HARASSMENT","HATE_SPEECH","GENDER_VIOLENCE"},C6766)))&gt;0,1,0)</f>
        <v>0</v>
      </c>
      <c r="H6766" s="1">
        <f>IF(SUMPRODUCT(--ISNUMBER(SEARCH({"LEGALIZE","LEGISLATION","TRIAL"},C6766)))&gt;0,1,0)</f>
        <v>0</v>
      </c>
      <c r="I6766" s="1">
        <f>IF(SUMPRODUCT(--ISNUMBER(SEARCH({"LEADER"},C6766)))&gt;0,1,0)</f>
        <v>0</v>
      </c>
      <c r="J6766" t="str">
        <f t="shared" si="420"/>
        <v>2015</v>
      </c>
      <c r="K6766" t="str">
        <f t="shared" si="421"/>
        <v>02</v>
      </c>
      <c r="L6766" t="str">
        <f t="shared" si="422"/>
        <v>25</v>
      </c>
      <c r="M6766" s="2">
        <f t="shared" si="423"/>
        <v>42060.302083333336</v>
      </c>
    </row>
    <row r="6767" spans="1:13" x14ac:dyDescent="0.35">
      <c r="A6767">
        <v>0.86956521739130399</v>
      </c>
      <c r="B6767" t="s">
        <v>4313</v>
      </c>
      <c r="C6767" t="s">
        <v>5553</v>
      </c>
      <c r="D6767">
        <v>20150225214500</v>
      </c>
      <c r="E6767" s="1">
        <f>IF(SUMPRODUCT(--ISNUMBER(SEARCH({"ECON_EARNINGSREPORT","ECON_STOCKMARKET"},C6767)))&gt;0,1,0)</f>
        <v>0</v>
      </c>
      <c r="F6767" s="1">
        <f>IF(SUMPRODUCT(--ISNUMBER(SEARCH({"ENV_"},C6767)))&gt;0,1,0)</f>
        <v>1</v>
      </c>
      <c r="G6767" s="1">
        <f>IF(SUMPRODUCT(--ISNUMBER(SEARCH({"DISCRIMINATION","HARASSMENT","HATE_SPEECH","GENDER_VIOLENCE"},C6767)))&gt;0,1,0)</f>
        <v>0</v>
      </c>
      <c r="H6767" s="1">
        <f>IF(SUMPRODUCT(--ISNUMBER(SEARCH({"LEGALIZE","LEGISLATION","TRIAL"},C6767)))&gt;0,1,0)</f>
        <v>0</v>
      </c>
      <c r="I6767" s="1">
        <f>IF(SUMPRODUCT(--ISNUMBER(SEARCH({"LEADER"},C6767)))&gt;0,1,0)</f>
        <v>0</v>
      </c>
      <c r="J6767" t="str">
        <f t="shared" si="420"/>
        <v>2015</v>
      </c>
      <c r="K6767" t="str">
        <f t="shared" si="421"/>
        <v>02</v>
      </c>
      <c r="L6767" t="str">
        <f t="shared" si="422"/>
        <v>25</v>
      </c>
      <c r="M6767" s="2">
        <f t="shared" si="423"/>
        <v>42060.90625</v>
      </c>
    </row>
    <row r="6768" spans="1:13" x14ac:dyDescent="0.35">
      <c r="A6768">
        <v>0.57471264367816099</v>
      </c>
      <c r="B6768" t="s">
        <v>190</v>
      </c>
      <c r="C6768" t="s">
        <v>5554</v>
      </c>
      <c r="D6768">
        <v>20150915214500</v>
      </c>
      <c r="E6768" s="1">
        <f>IF(SUMPRODUCT(--ISNUMBER(SEARCH({"ECON_EARNINGSREPORT","ECON_STOCKMARKET"},C6768)))&gt;0,1,0)</f>
        <v>0</v>
      </c>
      <c r="F6768" s="1">
        <f>IF(SUMPRODUCT(--ISNUMBER(SEARCH({"ENV_"},C6768)))&gt;0,1,0)</f>
        <v>0</v>
      </c>
      <c r="G6768" s="1">
        <f>IF(SUMPRODUCT(--ISNUMBER(SEARCH({"DISCRIMINATION","HARASSMENT","HATE_SPEECH","GENDER_VIOLENCE"},C6768)))&gt;0,1,0)</f>
        <v>0</v>
      </c>
      <c r="H6768" s="1">
        <f>IF(SUMPRODUCT(--ISNUMBER(SEARCH({"LEGALIZE","LEGISLATION","TRIAL"},C6768)))&gt;0,1,0)</f>
        <v>0</v>
      </c>
      <c r="I6768" s="1">
        <f>IF(SUMPRODUCT(--ISNUMBER(SEARCH({"LEADER"},C6768)))&gt;0,1,0)</f>
        <v>0</v>
      </c>
      <c r="J6768" t="str">
        <f t="shared" si="420"/>
        <v>2015</v>
      </c>
      <c r="K6768" t="str">
        <f t="shared" si="421"/>
        <v>09</v>
      </c>
      <c r="L6768" t="str">
        <f t="shared" si="422"/>
        <v>15</v>
      </c>
      <c r="M6768" s="2">
        <f t="shared" si="423"/>
        <v>42262.90625</v>
      </c>
    </row>
    <row r="6769" spans="1:13" x14ac:dyDescent="0.35">
      <c r="A6769">
        <v>2.0979020979021001</v>
      </c>
      <c r="B6769" t="s">
        <v>2177</v>
      </c>
      <c r="C6769" t="s">
        <v>5555</v>
      </c>
      <c r="D6769">
        <v>20160511001500</v>
      </c>
      <c r="E6769" s="1">
        <f>IF(SUMPRODUCT(--ISNUMBER(SEARCH({"ECON_EARNINGSREPORT","ECON_STOCKMARKET"},C6769)))&gt;0,1,0)</f>
        <v>0</v>
      </c>
      <c r="F6769" s="1">
        <f>IF(SUMPRODUCT(--ISNUMBER(SEARCH({"ENV_"},C6769)))&gt;0,1,0)</f>
        <v>0</v>
      </c>
      <c r="G6769" s="1">
        <f>IF(SUMPRODUCT(--ISNUMBER(SEARCH({"DISCRIMINATION","HARASSMENT","HATE_SPEECH","GENDER_VIOLENCE"},C6769)))&gt;0,1,0)</f>
        <v>0</v>
      </c>
      <c r="H6769" s="1">
        <f>IF(SUMPRODUCT(--ISNUMBER(SEARCH({"LEGALIZE","LEGISLATION","TRIAL"},C6769)))&gt;0,1,0)</f>
        <v>0</v>
      </c>
      <c r="I6769" s="1">
        <f>IF(SUMPRODUCT(--ISNUMBER(SEARCH({"LEADER"},C6769)))&gt;0,1,0)</f>
        <v>0</v>
      </c>
      <c r="J6769" t="str">
        <f t="shared" si="420"/>
        <v>2016</v>
      </c>
      <c r="K6769" t="str">
        <f t="shared" si="421"/>
        <v>05</v>
      </c>
      <c r="L6769" t="str">
        <f t="shared" si="422"/>
        <v>11</v>
      </c>
      <c r="M6769" s="2">
        <f t="shared" si="423"/>
        <v>42501.010416666664</v>
      </c>
    </row>
    <row r="6770" spans="1:13" x14ac:dyDescent="0.35">
      <c r="A6770">
        <v>-0.8</v>
      </c>
      <c r="B6770" t="s">
        <v>1378</v>
      </c>
      <c r="C6770" t="s">
        <v>3817</v>
      </c>
      <c r="D6770">
        <v>20150302153000</v>
      </c>
      <c r="E6770" s="1">
        <f>IF(SUMPRODUCT(--ISNUMBER(SEARCH({"ECON_EARNINGSREPORT","ECON_STOCKMARKET"},C6770)))&gt;0,1,0)</f>
        <v>0</v>
      </c>
      <c r="F6770" s="1">
        <f>IF(SUMPRODUCT(--ISNUMBER(SEARCH({"ENV_"},C6770)))&gt;0,1,0)</f>
        <v>0</v>
      </c>
      <c r="G6770" s="1">
        <f>IF(SUMPRODUCT(--ISNUMBER(SEARCH({"DISCRIMINATION","HARASSMENT","HATE_SPEECH","GENDER_VIOLENCE"},C6770)))&gt;0,1,0)</f>
        <v>0</v>
      </c>
      <c r="H6770" s="1">
        <f>IF(SUMPRODUCT(--ISNUMBER(SEARCH({"LEGALIZE","LEGISLATION","TRIAL"},C6770)))&gt;0,1,0)</f>
        <v>0</v>
      </c>
      <c r="I6770" s="1">
        <f>IF(SUMPRODUCT(--ISNUMBER(SEARCH({"LEADER"},C6770)))&gt;0,1,0)</f>
        <v>0</v>
      </c>
      <c r="J6770" t="str">
        <f t="shared" si="420"/>
        <v>2015</v>
      </c>
      <c r="K6770" t="str">
        <f t="shared" si="421"/>
        <v>03</v>
      </c>
      <c r="L6770" t="str">
        <f t="shared" si="422"/>
        <v>02</v>
      </c>
      <c r="M6770" s="2">
        <f t="shared" si="423"/>
        <v>42065.645833333336</v>
      </c>
    </row>
    <row r="6771" spans="1:13" x14ac:dyDescent="0.35">
      <c r="A6771">
        <v>0</v>
      </c>
      <c r="B6771" t="s">
        <v>4139</v>
      </c>
      <c r="C6771" t="s">
        <v>5556</v>
      </c>
      <c r="D6771">
        <v>20151128011500</v>
      </c>
      <c r="E6771" s="1">
        <f>IF(SUMPRODUCT(--ISNUMBER(SEARCH({"ECON_EARNINGSREPORT","ECON_STOCKMARKET"},C6771)))&gt;0,1,0)</f>
        <v>1</v>
      </c>
      <c r="F6771" s="1">
        <f>IF(SUMPRODUCT(--ISNUMBER(SEARCH({"ENV_"},C6771)))&gt;0,1,0)</f>
        <v>0</v>
      </c>
      <c r="G6771" s="1">
        <f>IF(SUMPRODUCT(--ISNUMBER(SEARCH({"DISCRIMINATION","HARASSMENT","HATE_SPEECH","GENDER_VIOLENCE"},C6771)))&gt;0,1,0)</f>
        <v>0</v>
      </c>
      <c r="H6771" s="1">
        <f>IF(SUMPRODUCT(--ISNUMBER(SEARCH({"LEGALIZE","LEGISLATION","TRIAL"},C6771)))&gt;0,1,0)</f>
        <v>0</v>
      </c>
      <c r="I6771" s="1">
        <f>IF(SUMPRODUCT(--ISNUMBER(SEARCH({"LEADER"},C6771)))&gt;0,1,0)</f>
        <v>0</v>
      </c>
      <c r="J6771" t="str">
        <f t="shared" si="420"/>
        <v>2015</v>
      </c>
      <c r="K6771" t="str">
        <f t="shared" si="421"/>
        <v>11</v>
      </c>
      <c r="L6771" t="str">
        <f t="shared" si="422"/>
        <v>28</v>
      </c>
      <c r="M6771" s="2">
        <f t="shared" si="423"/>
        <v>42336.052083333336</v>
      </c>
    </row>
    <row r="6772" spans="1:13" x14ac:dyDescent="0.35">
      <c r="A6772">
        <v>0</v>
      </c>
      <c r="B6772" t="s">
        <v>133</v>
      </c>
      <c r="C6772" t="s">
        <v>5557</v>
      </c>
      <c r="D6772">
        <v>20150821123000</v>
      </c>
      <c r="E6772" s="1">
        <f>IF(SUMPRODUCT(--ISNUMBER(SEARCH({"ECON_EARNINGSREPORT","ECON_STOCKMARKET"},C6772)))&gt;0,1,0)</f>
        <v>1</v>
      </c>
      <c r="F6772" s="1">
        <f>IF(SUMPRODUCT(--ISNUMBER(SEARCH({"ENV_"},C6772)))&gt;0,1,0)</f>
        <v>0</v>
      </c>
      <c r="G6772" s="1">
        <f>IF(SUMPRODUCT(--ISNUMBER(SEARCH({"DISCRIMINATION","HARASSMENT","HATE_SPEECH","GENDER_VIOLENCE"},C6772)))&gt;0,1,0)</f>
        <v>0</v>
      </c>
      <c r="H6772" s="1">
        <f>IF(SUMPRODUCT(--ISNUMBER(SEARCH({"LEGALIZE","LEGISLATION","TRIAL"},C6772)))&gt;0,1,0)</f>
        <v>0</v>
      </c>
      <c r="I6772" s="1">
        <f>IF(SUMPRODUCT(--ISNUMBER(SEARCH({"LEADER"},C6772)))&gt;0,1,0)</f>
        <v>0</v>
      </c>
      <c r="J6772" t="str">
        <f t="shared" si="420"/>
        <v>2015</v>
      </c>
      <c r="K6772" t="str">
        <f t="shared" si="421"/>
        <v>08</v>
      </c>
      <c r="L6772" t="str">
        <f t="shared" si="422"/>
        <v>21</v>
      </c>
      <c r="M6772" s="2">
        <f t="shared" si="423"/>
        <v>42237.520833333336</v>
      </c>
    </row>
    <row r="6773" spans="1:13" x14ac:dyDescent="0.35">
      <c r="A6773">
        <v>-2.3131672597864799</v>
      </c>
      <c r="B6773" t="s">
        <v>2013</v>
      </c>
      <c r="C6773" t="s">
        <v>3964</v>
      </c>
      <c r="D6773">
        <v>20150916013000</v>
      </c>
      <c r="E6773" s="1">
        <f>IF(SUMPRODUCT(--ISNUMBER(SEARCH({"ECON_EARNINGSREPORT","ECON_STOCKMARKET"},C6773)))&gt;0,1,0)</f>
        <v>0</v>
      </c>
      <c r="F6773" s="1">
        <f>IF(SUMPRODUCT(--ISNUMBER(SEARCH({"ENV_"},C6773)))&gt;0,1,0)</f>
        <v>0</v>
      </c>
      <c r="G6773" s="1">
        <f>IF(SUMPRODUCT(--ISNUMBER(SEARCH({"DISCRIMINATION","HARASSMENT","HATE_SPEECH","GENDER_VIOLENCE"},C6773)))&gt;0,1,0)</f>
        <v>0</v>
      </c>
      <c r="H6773" s="1">
        <f>IF(SUMPRODUCT(--ISNUMBER(SEARCH({"LEGALIZE","LEGISLATION","TRIAL"},C6773)))&gt;0,1,0)</f>
        <v>0</v>
      </c>
      <c r="I6773" s="1">
        <f>IF(SUMPRODUCT(--ISNUMBER(SEARCH({"LEADER"},C6773)))&gt;0,1,0)</f>
        <v>1</v>
      </c>
      <c r="J6773" t="str">
        <f t="shared" si="420"/>
        <v>2015</v>
      </c>
      <c r="K6773" t="str">
        <f t="shared" si="421"/>
        <v>09</v>
      </c>
      <c r="L6773" t="str">
        <f t="shared" si="422"/>
        <v>16</v>
      </c>
      <c r="M6773" s="2">
        <f t="shared" si="423"/>
        <v>42263.0625</v>
      </c>
    </row>
    <row r="6774" spans="1:13" x14ac:dyDescent="0.35">
      <c r="A6774">
        <v>-0.21141649048625799</v>
      </c>
      <c r="B6774" t="s">
        <v>1015</v>
      </c>
      <c r="C6774" t="s">
        <v>4072</v>
      </c>
      <c r="D6774">
        <v>20151202081500</v>
      </c>
      <c r="E6774" s="1">
        <f>IF(SUMPRODUCT(--ISNUMBER(SEARCH({"ECON_EARNINGSREPORT","ECON_STOCKMARKET"},C6774)))&gt;0,1,0)</f>
        <v>1</v>
      </c>
      <c r="F6774" s="1">
        <f>IF(SUMPRODUCT(--ISNUMBER(SEARCH({"ENV_"},C6774)))&gt;0,1,0)</f>
        <v>0</v>
      </c>
      <c r="G6774" s="1">
        <f>IF(SUMPRODUCT(--ISNUMBER(SEARCH({"DISCRIMINATION","HARASSMENT","HATE_SPEECH","GENDER_VIOLENCE"},C6774)))&gt;0,1,0)</f>
        <v>0</v>
      </c>
      <c r="H6774" s="1">
        <f>IF(SUMPRODUCT(--ISNUMBER(SEARCH({"LEGALIZE","LEGISLATION","TRIAL"},C6774)))&gt;0,1,0)</f>
        <v>0</v>
      </c>
      <c r="I6774" s="1">
        <f>IF(SUMPRODUCT(--ISNUMBER(SEARCH({"LEADER"},C6774)))&gt;0,1,0)</f>
        <v>0</v>
      </c>
      <c r="J6774" t="str">
        <f t="shared" si="420"/>
        <v>2015</v>
      </c>
      <c r="K6774" t="str">
        <f t="shared" si="421"/>
        <v>12</v>
      </c>
      <c r="L6774" t="str">
        <f t="shared" si="422"/>
        <v>02</v>
      </c>
      <c r="M6774" s="2">
        <f t="shared" si="423"/>
        <v>42340.34375</v>
      </c>
    </row>
    <row r="6775" spans="1:13" x14ac:dyDescent="0.35">
      <c r="A6775">
        <v>-1.3986013986014001</v>
      </c>
      <c r="B6775" t="s">
        <v>5558</v>
      </c>
      <c r="C6775" t="s">
        <v>4989</v>
      </c>
      <c r="D6775">
        <v>20150224231500</v>
      </c>
      <c r="E6775" s="1">
        <f>IF(SUMPRODUCT(--ISNUMBER(SEARCH({"ECON_EARNINGSREPORT","ECON_STOCKMARKET"},C6775)))&gt;0,1,0)</f>
        <v>0</v>
      </c>
      <c r="F6775" s="1">
        <f>IF(SUMPRODUCT(--ISNUMBER(SEARCH({"ENV_"},C6775)))&gt;0,1,0)</f>
        <v>0</v>
      </c>
      <c r="G6775" s="1">
        <f>IF(SUMPRODUCT(--ISNUMBER(SEARCH({"DISCRIMINATION","HARASSMENT","HATE_SPEECH","GENDER_VIOLENCE"},C6775)))&gt;0,1,0)</f>
        <v>0</v>
      </c>
      <c r="H6775" s="1">
        <f>IF(SUMPRODUCT(--ISNUMBER(SEARCH({"LEGALIZE","LEGISLATION","TRIAL"},C6775)))&gt;0,1,0)</f>
        <v>0</v>
      </c>
      <c r="I6775" s="1">
        <f>IF(SUMPRODUCT(--ISNUMBER(SEARCH({"LEADER"},C6775)))&gt;0,1,0)</f>
        <v>0</v>
      </c>
      <c r="J6775" t="str">
        <f t="shared" si="420"/>
        <v>2015</v>
      </c>
      <c r="K6775" t="str">
        <f t="shared" si="421"/>
        <v>02</v>
      </c>
      <c r="L6775" t="str">
        <f t="shared" si="422"/>
        <v>24</v>
      </c>
      <c r="M6775" s="2">
        <f t="shared" si="423"/>
        <v>42059.96875</v>
      </c>
    </row>
    <row r="6776" spans="1:13" x14ac:dyDescent="0.35">
      <c r="A6776">
        <v>2.8846153846153801</v>
      </c>
      <c r="B6776" t="s">
        <v>38</v>
      </c>
      <c r="C6776" t="s">
        <v>4102</v>
      </c>
      <c r="D6776">
        <v>20160113081500</v>
      </c>
      <c r="E6776" s="1">
        <f>IF(SUMPRODUCT(--ISNUMBER(SEARCH({"ECON_EARNINGSREPORT","ECON_STOCKMARKET"},C6776)))&gt;0,1,0)</f>
        <v>0</v>
      </c>
      <c r="F6776" s="1">
        <f>IF(SUMPRODUCT(--ISNUMBER(SEARCH({"ENV_"},C6776)))&gt;0,1,0)</f>
        <v>0</v>
      </c>
      <c r="G6776" s="1">
        <f>IF(SUMPRODUCT(--ISNUMBER(SEARCH({"DISCRIMINATION","HARASSMENT","HATE_SPEECH","GENDER_VIOLENCE"},C6776)))&gt;0,1,0)</f>
        <v>0</v>
      </c>
      <c r="H6776" s="1">
        <f>IF(SUMPRODUCT(--ISNUMBER(SEARCH({"LEGALIZE","LEGISLATION","TRIAL"},C6776)))&gt;0,1,0)</f>
        <v>0</v>
      </c>
      <c r="I6776" s="1">
        <f>IF(SUMPRODUCT(--ISNUMBER(SEARCH({"LEADER"},C6776)))&gt;0,1,0)</f>
        <v>1</v>
      </c>
      <c r="J6776" t="str">
        <f t="shared" si="420"/>
        <v>2016</v>
      </c>
      <c r="K6776" t="str">
        <f t="shared" si="421"/>
        <v>01</v>
      </c>
      <c r="L6776" t="str">
        <f t="shared" si="422"/>
        <v>13</v>
      </c>
      <c r="M6776" s="2">
        <f t="shared" si="423"/>
        <v>42382.34375</v>
      </c>
    </row>
    <row r="6777" spans="1:13" x14ac:dyDescent="0.35">
      <c r="A6777">
        <v>1.15830115830116</v>
      </c>
      <c r="B6777" t="s">
        <v>764</v>
      </c>
      <c r="C6777" t="s">
        <v>4526</v>
      </c>
      <c r="D6777">
        <v>20150916213000</v>
      </c>
      <c r="E6777" s="1">
        <f>IF(SUMPRODUCT(--ISNUMBER(SEARCH({"ECON_EARNINGSREPORT","ECON_STOCKMARKET"},C6777)))&gt;0,1,0)</f>
        <v>1</v>
      </c>
      <c r="F6777" s="1">
        <f>IF(SUMPRODUCT(--ISNUMBER(SEARCH({"ENV_"},C6777)))&gt;0,1,0)</f>
        <v>0</v>
      </c>
      <c r="G6777" s="1">
        <f>IF(SUMPRODUCT(--ISNUMBER(SEARCH({"DISCRIMINATION","HARASSMENT","HATE_SPEECH","GENDER_VIOLENCE"},C6777)))&gt;0,1,0)</f>
        <v>0</v>
      </c>
      <c r="H6777" s="1">
        <f>IF(SUMPRODUCT(--ISNUMBER(SEARCH({"LEGALIZE","LEGISLATION","TRIAL"},C6777)))&gt;0,1,0)</f>
        <v>0</v>
      </c>
      <c r="I6777" s="1">
        <f>IF(SUMPRODUCT(--ISNUMBER(SEARCH({"LEADER"},C6777)))&gt;0,1,0)</f>
        <v>0</v>
      </c>
      <c r="J6777" t="str">
        <f t="shared" si="420"/>
        <v>2015</v>
      </c>
      <c r="K6777" t="str">
        <f t="shared" si="421"/>
        <v>09</v>
      </c>
      <c r="L6777" t="str">
        <f t="shared" si="422"/>
        <v>16</v>
      </c>
      <c r="M6777" s="2">
        <f t="shared" si="423"/>
        <v>42263.895833333336</v>
      </c>
    </row>
    <row r="6778" spans="1:13" x14ac:dyDescent="0.35">
      <c r="A6778">
        <v>-0.93240093240093203</v>
      </c>
      <c r="B6778" t="s">
        <v>1304</v>
      </c>
      <c r="C6778" t="s">
        <v>3987</v>
      </c>
      <c r="D6778">
        <v>20160525004500</v>
      </c>
      <c r="E6778" s="1">
        <f>IF(SUMPRODUCT(--ISNUMBER(SEARCH({"ECON_EARNINGSREPORT","ECON_STOCKMARKET"},C6778)))&gt;0,1,0)</f>
        <v>0</v>
      </c>
      <c r="F6778" s="1">
        <f>IF(SUMPRODUCT(--ISNUMBER(SEARCH({"ENV_"},C6778)))&gt;0,1,0)</f>
        <v>0</v>
      </c>
      <c r="G6778" s="1">
        <f>IF(SUMPRODUCT(--ISNUMBER(SEARCH({"DISCRIMINATION","HARASSMENT","HATE_SPEECH","GENDER_VIOLENCE"},C6778)))&gt;0,1,0)</f>
        <v>0</v>
      </c>
      <c r="H6778" s="1">
        <f>IF(SUMPRODUCT(--ISNUMBER(SEARCH({"LEGALIZE","LEGISLATION","TRIAL"},C6778)))&gt;0,1,0)</f>
        <v>0</v>
      </c>
      <c r="I6778" s="1">
        <f>IF(SUMPRODUCT(--ISNUMBER(SEARCH({"LEADER"},C6778)))&gt;0,1,0)</f>
        <v>1</v>
      </c>
      <c r="J6778" t="str">
        <f t="shared" si="420"/>
        <v>2016</v>
      </c>
      <c r="K6778" t="str">
        <f t="shared" si="421"/>
        <v>05</v>
      </c>
      <c r="L6778" t="str">
        <f t="shared" si="422"/>
        <v>25</v>
      </c>
      <c r="M6778" s="2">
        <f t="shared" si="423"/>
        <v>42515.03125</v>
      </c>
    </row>
    <row r="6779" spans="1:13" x14ac:dyDescent="0.35">
      <c r="A6779">
        <v>1.3953488372092999</v>
      </c>
      <c r="B6779" t="s">
        <v>2810</v>
      </c>
      <c r="C6779" t="s">
        <v>585</v>
      </c>
      <c r="D6779">
        <v>20150303094500</v>
      </c>
      <c r="E6779" s="1">
        <f>IF(SUMPRODUCT(--ISNUMBER(SEARCH({"ECON_EARNINGSREPORT","ECON_STOCKMARKET"},C6779)))&gt;0,1,0)</f>
        <v>0</v>
      </c>
      <c r="F6779" s="1">
        <f>IF(SUMPRODUCT(--ISNUMBER(SEARCH({"ENV_"},C6779)))&gt;0,1,0)</f>
        <v>0</v>
      </c>
      <c r="G6779" s="1">
        <f>IF(SUMPRODUCT(--ISNUMBER(SEARCH({"DISCRIMINATION","HARASSMENT","HATE_SPEECH","GENDER_VIOLENCE"},C6779)))&gt;0,1,0)</f>
        <v>0</v>
      </c>
      <c r="H6779" s="1">
        <f>IF(SUMPRODUCT(--ISNUMBER(SEARCH({"LEGALIZE","LEGISLATION","TRIAL"},C6779)))&gt;0,1,0)</f>
        <v>0</v>
      </c>
      <c r="I6779" s="1">
        <f>IF(SUMPRODUCT(--ISNUMBER(SEARCH({"LEADER"},C6779)))&gt;0,1,0)</f>
        <v>0</v>
      </c>
      <c r="J6779" t="str">
        <f t="shared" si="420"/>
        <v>2015</v>
      </c>
      <c r="K6779" t="str">
        <f t="shared" si="421"/>
        <v>03</v>
      </c>
      <c r="L6779" t="str">
        <f t="shared" si="422"/>
        <v>03</v>
      </c>
      <c r="M6779" s="2">
        <f t="shared" si="423"/>
        <v>42066.40625</v>
      </c>
    </row>
    <row r="6780" spans="1:13" x14ac:dyDescent="0.35">
      <c r="A6780">
        <v>-1.40845070422535</v>
      </c>
      <c r="B6780" t="s">
        <v>5559</v>
      </c>
      <c r="C6780" t="s">
        <v>5560</v>
      </c>
      <c r="D6780">
        <v>20150915234500</v>
      </c>
      <c r="E6780" s="1">
        <f>IF(SUMPRODUCT(--ISNUMBER(SEARCH({"ECON_EARNINGSREPORT","ECON_STOCKMARKET"},C6780)))&gt;0,1,0)</f>
        <v>0</v>
      </c>
      <c r="F6780" s="1">
        <f>IF(SUMPRODUCT(--ISNUMBER(SEARCH({"ENV_"},C6780)))&gt;0,1,0)</f>
        <v>0</v>
      </c>
      <c r="G6780" s="1">
        <f>IF(SUMPRODUCT(--ISNUMBER(SEARCH({"DISCRIMINATION","HARASSMENT","HATE_SPEECH","GENDER_VIOLENCE"},C6780)))&gt;0,1,0)</f>
        <v>0</v>
      </c>
      <c r="H6780" s="1">
        <f>IF(SUMPRODUCT(--ISNUMBER(SEARCH({"LEGALIZE","LEGISLATION","TRIAL"},C6780)))&gt;0,1,0)</f>
        <v>0</v>
      </c>
      <c r="I6780" s="1">
        <f>IF(SUMPRODUCT(--ISNUMBER(SEARCH({"LEADER"},C6780)))&gt;0,1,0)</f>
        <v>0</v>
      </c>
      <c r="J6780" t="str">
        <f t="shared" si="420"/>
        <v>2015</v>
      </c>
      <c r="K6780" t="str">
        <f t="shared" si="421"/>
        <v>09</v>
      </c>
      <c r="L6780" t="str">
        <f t="shared" si="422"/>
        <v>15</v>
      </c>
      <c r="M6780" s="2">
        <f t="shared" si="423"/>
        <v>42262.989583333336</v>
      </c>
    </row>
    <row r="6781" spans="1:13" x14ac:dyDescent="0.35">
      <c r="A6781">
        <v>-1.1744966442953</v>
      </c>
      <c r="B6781" t="s">
        <v>816</v>
      </c>
      <c r="C6781" t="s">
        <v>4517</v>
      </c>
      <c r="D6781">
        <v>20150225181500</v>
      </c>
      <c r="E6781" s="1">
        <f>IF(SUMPRODUCT(--ISNUMBER(SEARCH({"ECON_EARNINGSREPORT","ECON_STOCKMARKET"},C6781)))&gt;0,1,0)</f>
        <v>1</v>
      </c>
      <c r="F6781" s="1">
        <f>IF(SUMPRODUCT(--ISNUMBER(SEARCH({"ENV_"},C6781)))&gt;0,1,0)</f>
        <v>1</v>
      </c>
      <c r="G6781" s="1">
        <f>IF(SUMPRODUCT(--ISNUMBER(SEARCH({"DISCRIMINATION","HARASSMENT","HATE_SPEECH","GENDER_VIOLENCE"},C6781)))&gt;0,1,0)</f>
        <v>0</v>
      </c>
      <c r="H6781" s="1">
        <f>IF(SUMPRODUCT(--ISNUMBER(SEARCH({"LEGALIZE","LEGISLATION","TRIAL"},C6781)))&gt;0,1,0)</f>
        <v>0</v>
      </c>
      <c r="I6781" s="1">
        <f>IF(SUMPRODUCT(--ISNUMBER(SEARCH({"LEADER"},C6781)))&gt;0,1,0)</f>
        <v>0</v>
      </c>
      <c r="J6781" t="str">
        <f t="shared" si="420"/>
        <v>2015</v>
      </c>
      <c r="K6781" t="str">
        <f t="shared" si="421"/>
        <v>02</v>
      </c>
      <c r="L6781" t="str">
        <f t="shared" si="422"/>
        <v>25</v>
      </c>
      <c r="M6781" s="2">
        <f t="shared" si="423"/>
        <v>42060.760416666664</v>
      </c>
    </row>
    <row r="6782" spans="1:13" x14ac:dyDescent="0.35">
      <c r="A6782">
        <v>0.292682926829268</v>
      </c>
      <c r="B6782" t="s">
        <v>363</v>
      </c>
      <c r="C6782" t="s">
        <v>5561</v>
      </c>
      <c r="D6782">
        <v>20150414131500</v>
      </c>
      <c r="E6782" s="1">
        <f>IF(SUMPRODUCT(--ISNUMBER(SEARCH({"ECON_EARNINGSREPORT","ECON_STOCKMARKET"},C6782)))&gt;0,1,0)</f>
        <v>1</v>
      </c>
      <c r="F6782" s="1">
        <f>IF(SUMPRODUCT(--ISNUMBER(SEARCH({"ENV_"},C6782)))&gt;0,1,0)</f>
        <v>0</v>
      </c>
      <c r="G6782" s="1">
        <f>IF(SUMPRODUCT(--ISNUMBER(SEARCH({"DISCRIMINATION","HARASSMENT","HATE_SPEECH","GENDER_VIOLENCE"},C6782)))&gt;0,1,0)</f>
        <v>0</v>
      </c>
      <c r="H6782" s="1">
        <f>IF(SUMPRODUCT(--ISNUMBER(SEARCH({"LEGALIZE","LEGISLATION","TRIAL"},C6782)))&gt;0,1,0)</f>
        <v>0</v>
      </c>
      <c r="I6782" s="1">
        <f>IF(SUMPRODUCT(--ISNUMBER(SEARCH({"LEADER"},C6782)))&gt;0,1,0)</f>
        <v>1</v>
      </c>
      <c r="J6782" t="str">
        <f t="shared" si="420"/>
        <v>2015</v>
      </c>
      <c r="K6782" t="str">
        <f t="shared" si="421"/>
        <v>04</v>
      </c>
      <c r="L6782" t="str">
        <f t="shared" si="422"/>
        <v>14</v>
      </c>
      <c r="M6782" s="2">
        <f t="shared" si="423"/>
        <v>42108.552083333336</v>
      </c>
    </row>
    <row r="6783" spans="1:13" x14ac:dyDescent="0.35">
      <c r="A6783">
        <v>-1.4814814814814801</v>
      </c>
      <c r="B6783" t="s">
        <v>2605</v>
      </c>
      <c r="C6783" t="s">
        <v>5562</v>
      </c>
      <c r="D6783">
        <v>20151125210000</v>
      </c>
      <c r="E6783" s="1">
        <f>IF(SUMPRODUCT(--ISNUMBER(SEARCH({"ECON_EARNINGSREPORT","ECON_STOCKMARKET"},C6783)))&gt;0,1,0)</f>
        <v>1</v>
      </c>
      <c r="F6783" s="1">
        <f>IF(SUMPRODUCT(--ISNUMBER(SEARCH({"ENV_"},C6783)))&gt;0,1,0)</f>
        <v>1</v>
      </c>
      <c r="G6783" s="1">
        <f>IF(SUMPRODUCT(--ISNUMBER(SEARCH({"DISCRIMINATION","HARASSMENT","HATE_SPEECH","GENDER_VIOLENCE"},C6783)))&gt;0,1,0)</f>
        <v>0</v>
      </c>
      <c r="H6783" s="1">
        <f>IF(SUMPRODUCT(--ISNUMBER(SEARCH({"LEGALIZE","LEGISLATION","TRIAL"},C6783)))&gt;0,1,0)</f>
        <v>0</v>
      </c>
      <c r="I6783" s="1">
        <f>IF(SUMPRODUCT(--ISNUMBER(SEARCH({"LEADER"},C6783)))&gt;0,1,0)</f>
        <v>0</v>
      </c>
      <c r="J6783" t="str">
        <f t="shared" si="420"/>
        <v>2015</v>
      </c>
      <c r="K6783" t="str">
        <f t="shared" si="421"/>
        <v>11</v>
      </c>
      <c r="L6783" t="str">
        <f t="shared" si="422"/>
        <v>25</v>
      </c>
      <c r="M6783" s="2">
        <f t="shared" si="423"/>
        <v>42333.875</v>
      </c>
    </row>
    <row r="6784" spans="1:13" x14ac:dyDescent="0.35">
      <c r="A6784">
        <v>1.7636684303351</v>
      </c>
      <c r="B6784" t="s">
        <v>454</v>
      </c>
      <c r="C6784" t="s">
        <v>5563</v>
      </c>
      <c r="D6784">
        <v>20150316190000</v>
      </c>
      <c r="E6784" s="1">
        <f>IF(SUMPRODUCT(--ISNUMBER(SEARCH({"ECON_EARNINGSREPORT","ECON_STOCKMARKET"},C6784)))&gt;0,1,0)</f>
        <v>0</v>
      </c>
      <c r="F6784" s="1">
        <f>IF(SUMPRODUCT(--ISNUMBER(SEARCH({"ENV_"},C6784)))&gt;0,1,0)</f>
        <v>0</v>
      </c>
      <c r="G6784" s="1">
        <f>IF(SUMPRODUCT(--ISNUMBER(SEARCH({"DISCRIMINATION","HARASSMENT","HATE_SPEECH","GENDER_VIOLENCE"},C6784)))&gt;0,1,0)</f>
        <v>0</v>
      </c>
      <c r="H6784" s="1">
        <f>IF(SUMPRODUCT(--ISNUMBER(SEARCH({"LEGALIZE","LEGISLATION","TRIAL"},C6784)))&gt;0,1,0)</f>
        <v>0</v>
      </c>
      <c r="I6784" s="1">
        <f>IF(SUMPRODUCT(--ISNUMBER(SEARCH({"LEADER"},C6784)))&gt;0,1,0)</f>
        <v>0</v>
      </c>
      <c r="J6784" t="str">
        <f t="shared" si="420"/>
        <v>2015</v>
      </c>
      <c r="K6784" t="str">
        <f t="shared" si="421"/>
        <v>03</v>
      </c>
      <c r="L6784" t="str">
        <f t="shared" si="422"/>
        <v>16</v>
      </c>
      <c r="M6784" s="2">
        <f t="shared" si="423"/>
        <v>42079.791666666664</v>
      </c>
    </row>
    <row r="6785" spans="1:13" x14ac:dyDescent="0.35">
      <c r="A6785">
        <v>8.5062240663900397</v>
      </c>
      <c r="B6785" t="s">
        <v>454</v>
      </c>
      <c r="C6785" t="s">
        <v>5564</v>
      </c>
      <c r="D6785">
        <v>20160422193000</v>
      </c>
      <c r="E6785" s="1">
        <f>IF(SUMPRODUCT(--ISNUMBER(SEARCH({"ECON_EARNINGSREPORT","ECON_STOCKMARKET"},C6785)))&gt;0,1,0)</f>
        <v>0</v>
      </c>
      <c r="F6785" s="1">
        <f>IF(SUMPRODUCT(--ISNUMBER(SEARCH({"ENV_"},C6785)))&gt;0,1,0)</f>
        <v>0</v>
      </c>
      <c r="G6785" s="1">
        <f>IF(SUMPRODUCT(--ISNUMBER(SEARCH({"DISCRIMINATION","HARASSMENT","HATE_SPEECH","GENDER_VIOLENCE"},C6785)))&gt;0,1,0)</f>
        <v>0</v>
      </c>
      <c r="H6785" s="1">
        <f>IF(SUMPRODUCT(--ISNUMBER(SEARCH({"LEGALIZE","LEGISLATION","TRIAL"},C6785)))&gt;0,1,0)</f>
        <v>0</v>
      </c>
      <c r="I6785" s="1">
        <f>IF(SUMPRODUCT(--ISNUMBER(SEARCH({"LEADER"},C6785)))&gt;0,1,0)</f>
        <v>1</v>
      </c>
      <c r="J6785" t="str">
        <f t="shared" si="420"/>
        <v>2016</v>
      </c>
      <c r="K6785" t="str">
        <f t="shared" si="421"/>
        <v>04</v>
      </c>
      <c r="L6785" t="str">
        <f t="shared" si="422"/>
        <v>22</v>
      </c>
      <c r="M6785" s="2">
        <f t="shared" si="423"/>
        <v>42482.8125</v>
      </c>
    </row>
    <row r="6786" spans="1:13" x14ac:dyDescent="0.35">
      <c r="A6786">
        <v>0</v>
      </c>
      <c r="B6786" t="s">
        <v>451</v>
      </c>
      <c r="C6786" t="s">
        <v>5565</v>
      </c>
      <c r="D6786">
        <v>20150702211500</v>
      </c>
      <c r="E6786" s="1">
        <f>IF(SUMPRODUCT(--ISNUMBER(SEARCH({"ECON_EARNINGSREPORT","ECON_STOCKMARKET"},C6786)))&gt;0,1,0)</f>
        <v>0</v>
      </c>
      <c r="F6786" s="1">
        <f>IF(SUMPRODUCT(--ISNUMBER(SEARCH({"ENV_"},C6786)))&gt;0,1,0)</f>
        <v>0</v>
      </c>
      <c r="G6786" s="1">
        <f>IF(SUMPRODUCT(--ISNUMBER(SEARCH({"DISCRIMINATION","HARASSMENT","HATE_SPEECH","GENDER_VIOLENCE"},C6786)))&gt;0,1,0)</f>
        <v>0</v>
      </c>
      <c r="H6786" s="1">
        <f>IF(SUMPRODUCT(--ISNUMBER(SEARCH({"LEGALIZE","LEGISLATION","TRIAL"},C6786)))&gt;0,1,0)</f>
        <v>0</v>
      </c>
      <c r="I6786" s="1">
        <f>IF(SUMPRODUCT(--ISNUMBER(SEARCH({"LEADER"},C6786)))&gt;0,1,0)</f>
        <v>0</v>
      </c>
      <c r="J6786" t="str">
        <f t="shared" si="420"/>
        <v>2015</v>
      </c>
      <c r="K6786" t="str">
        <f t="shared" si="421"/>
        <v>07</v>
      </c>
      <c r="L6786" t="str">
        <f t="shared" si="422"/>
        <v>02</v>
      </c>
      <c r="M6786" s="2">
        <f t="shared" si="423"/>
        <v>42187.885416666664</v>
      </c>
    </row>
    <row r="6787" spans="1:13" x14ac:dyDescent="0.35">
      <c r="A6787">
        <v>0.68965517241379304</v>
      </c>
      <c r="B6787" t="s">
        <v>4032</v>
      </c>
      <c r="C6787" t="s">
        <v>5566</v>
      </c>
      <c r="D6787">
        <v>20150512133000</v>
      </c>
      <c r="E6787" s="1">
        <f>IF(SUMPRODUCT(--ISNUMBER(SEARCH({"ECON_EARNINGSREPORT","ECON_STOCKMARKET"},C6787)))&gt;0,1,0)</f>
        <v>1</v>
      </c>
      <c r="F6787" s="1">
        <f>IF(SUMPRODUCT(--ISNUMBER(SEARCH({"ENV_"},C6787)))&gt;0,1,0)</f>
        <v>1</v>
      </c>
      <c r="G6787" s="1">
        <f>IF(SUMPRODUCT(--ISNUMBER(SEARCH({"DISCRIMINATION","HARASSMENT","HATE_SPEECH","GENDER_VIOLENCE"},C6787)))&gt;0,1,0)</f>
        <v>0</v>
      </c>
      <c r="H6787" s="1">
        <f>IF(SUMPRODUCT(--ISNUMBER(SEARCH({"LEGALIZE","LEGISLATION","TRIAL"},C6787)))&gt;0,1,0)</f>
        <v>0</v>
      </c>
      <c r="I6787" s="1">
        <f>IF(SUMPRODUCT(--ISNUMBER(SEARCH({"LEADER"},C6787)))&gt;0,1,0)</f>
        <v>1</v>
      </c>
      <c r="J6787" t="str">
        <f t="shared" ref="J6787:J6850" si="424">LEFT(D6787,4)</f>
        <v>2015</v>
      </c>
      <c r="K6787" t="str">
        <f t="shared" ref="K6787:K6850" si="425">MID(D6787,5,2)</f>
        <v>05</v>
      </c>
      <c r="L6787" t="str">
        <f t="shared" ref="L6787:L6850" si="426">MID(D6787,7,2)</f>
        <v>12</v>
      </c>
      <c r="M6787" s="2">
        <f t="shared" ref="M6787:M6850" si="427">DATE(LEFT(D6787,4),MID(D6787,5,2),MID(D6787,7,2))+TIME(MID(D6787,9,2),MID(D6787,11,2),RIGHT(D6787,2))</f>
        <v>42136.5625</v>
      </c>
    </row>
    <row r="6788" spans="1:13" x14ac:dyDescent="0.35">
      <c r="A6788">
        <v>0.38461538461538503</v>
      </c>
      <c r="B6788" t="s">
        <v>222</v>
      </c>
      <c r="C6788" t="s">
        <v>5567</v>
      </c>
      <c r="D6788">
        <v>20150309170000</v>
      </c>
      <c r="E6788" s="1">
        <f>IF(SUMPRODUCT(--ISNUMBER(SEARCH({"ECON_EARNINGSREPORT","ECON_STOCKMARKET"},C6788)))&gt;0,1,0)</f>
        <v>1</v>
      </c>
      <c r="F6788" s="1">
        <f>IF(SUMPRODUCT(--ISNUMBER(SEARCH({"ENV_"},C6788)))&gt;0,1,0)</f>
        <v>0</v>
      </c>
      <c r="G6788" s="1">
        <f>IF(SUMPRODUCT(--ISNUMBER(SEARCH({"DISCRIMINATION","HARASSMENT","HATE_SPEECH","GENDER_VIOLENCE"},C6788)))&gt;0,1,0)</f>
        <v>0</v>
      </c>
      <c r="H6788" s="1">
        <f>IF(SUMPRODUCT(--ISNUMBER(SEARCH({"LEGALIZE","LEGISLATION","TRIAL"},C6788)))&gt;0,1,0)</f>
        <v>0</v>
      </c>
      <c r="I6788" s="1">
        <f>IF(SUMPRODUCT(--ISNUMBER(SEARCH({"LEADER"},C6788)))&gt;0,1,0)</f>
        <v>0</v>
      </c>
      <c r="J6788" t="str">
        <f t="shared" si="424"/>
        <v>2015</v>
      </c>
      <c r="K6788" t="str">
        <f t="shared" si="425"/>
        <v>03</v>
      </c>
      <c r="L6788" t="str">
        <f t="shared" si="426"/>
        <v>09</v>
      </c>
      <c r="M6788" s="2">
        <f t="shared" si="427"/>
        <v>42072.708333333336</v>
      </c>
    </row>
    <row r="6789" spans="1:13" x14ac:dyDescent="0.35">
      <c r="A6789">
        <v>4.5515394912985299</v>
      </c>
      <c r="B6789" t="s">
        <v>442</v>
      </c>
      <c r="C6789" t="s">
        <v>5568</v>
      </c>
      <c r="D6789">
        <v>20160607191500</v>
      </c>
      <c r="E6789" s="1">
        <f>IF(SUMPRODUCT(--ISNUMBER(SEARCH({"ECON_EARNINGSREPORT","ECON_STOCKMARKET"},C6789)))&gt;0,1,0)</f>
        <v>1</v>
      </c>
      <c r="F6789" s="1">
        <f>IF(SUMPRODUCT(--ISNUMBER(SEARCH({"ENV_"},C6789)))&gt;0,1,0)</f>
        <v>0</v>
      </c>
      <c r="G6789" s="1">
        <f>IF(SUMPRODUCT(--ISNUMBER(SEARCH({"DISCRIMINATION","HARASSMENT","HATE_SPEECH","GENDER_VIOLENCE"},C6789)))&gt;0,1,0)</f>
        <v>0</v>
      </c>
      <c r="H6789" s="1">
        <f>IF(SUMPRODUCT(--ISNUMBER(SEARCH({"LEGALIZE","LEGISLATION","TRIAL"},C6789)))&gt;0,1,0)</f>
        <v>0</v>
      </c>
      <c r="I6789" s="1">
        <f>IF(SUMPRODUCT(--ISNUMBER(SEARCH({"LEADER"},C6789)))&gt;0,1,0)</f>
        <v>1</v>
      </c>
      <c r="J6789" t="str">
        <f t="shared" si="424"/>
        <v>2016</v>
      </c>
      <c r="K6789" t="str">
        <f t="shared" si="425"/>
        <v>06</v>
      </c>
      <c r="L6789" t="str">
        <f t="shared" si="426"/>
        <v>07</v>
      </c>
      <c r="M6789" s="2">
        <f t="shared" si="427"/>
        <v>42528.802083333336</v>
      </c>
    </row>
    <row r="6790" spans="1:13" x14ac:dyDescent="0.35">
      <c r="A6790">
        <v>0</v>
      </c>
      <c r="B6790" t="s">
        <v>2145</v>
      </c>
      <c r="C6790" t="s">
        <v>5569</v>
      </c>
      <c r="D6790">
        <v>20151130160000</v>
      </c>
      <c r="E6790" s="1">
        <f>IF(SUMPRODUCT(--ISNUMBER(SEARCH({"ECON_EARNINGSREPORT","ECON_STOCKMARKET"},C6790)))&gt;0,1,0)</f>
        <v>1</v>
      </c>
      <c r="F6790" s="1">
        <f>IF(SUMPRODUCT(--ISNUMBER(SEARCH({"ENV_"},C6790)))&gt;0,1,0)</f>
        <v>0</v>
      </c>
      <c r="G6790" s="1">
        <f>IF(SUMPRODUCT(--ISNUMBER(SEARCH({"DISCRIMINATION","HARASSMENT","HATE_SPEECH","GENDER_VIOLENCE"},C6790)))&gt;0,1,0)</f>
        <v>0</v>
      </c>
      <c r="H6790" s="1">
        <f>IF(SUMPRODUCT(--ISNUMBER(SEARCH({"LEGALIZE","LEGISLATION","TRIAL"},C6790)))&gt;0,1,0)</f>
        <v>0</v>
      </c>
      <c r="I6790" s="1">
        <f>IF(SUMPRODUCT(--ISNUMBER(SEARCH({"LEADER"},C6790)))&gt;0,1,0)</f>
        <v>1</v>
      </c>
      <c r="J6790" t="str">
        <f t="shared" si="424"/>
        <v>2015</v>
      </c>
      <c r="K6790" t="str">
        <f t="shared" si="425"/>
        <v>11</v>
      </c>
      <c r="L6790" t="str">
        <f t="shared" si="426"/>
        <v>30</v>
      </c>
      <c r="M6790" s="2">
        <f t="shared" si="427"/>
        <v>42338.666666666664</v>
      </c>
    </row>
    <row r="6791" spans="1:13" x14ac:dyDescent="0.35">
      <c r="A6791">
        <v>0.56285178236397704</v>
      </c>
      <c r="B6791" t="s">
        <v>1015</v>
      </c>
      <c r="C6791" t="s">
        <v>3850</v>
      </c>
      <c r="D6791">
        <v>20151209081500</v>
      </c>
      <c r="E6791" s="1">
        <f>IF(SUMPRODUCT(--ISNUMBER(SEARCH({"ECON_EARNINGSREPORT","ECON_STOCKMARKET"},C6791)))&gt;0,1,0)</f>
        <v>0</v>
      </c>
      <c r="F6791" s="1">
        <f>IF(SUMPRODUCT(--ISNUMBER(SEARCH({"ENV_"},C6791)))&gt;0,1,0)</f>
        <v>0</v>
      </c>
      <c r="G6791" s="1">
        <f>IF(SUMPRODUCT(--ISNUMBER(SEARCH({"DISCRIMINATION","HARASSMENT","HATE_SPEECH","GENDER_VIOLENCE"},C6791)))&gt;0,1,0)</f>
        <v>0</v>
      </c>
      <c r="H6791" s="1">
        <f>IF(SUMPRODUCT(--ISNUMBER(SEARCH({"LEGALIZE","LEGISLATION","TRIAL"},C6791)))&gt;0,1,0)</f>
        <v>0</v>
      </c>
      <c r="I6791" s="1">
        <f>IF(SUMPRODUCT(--ISNUMBER(SEARCH({"LEADER"},C6791)))&gt;0,1,0)</f>
        <v>1</v>
      </c>
      <c r="J6791" t="str">
        <f t="shared" si="424"/>
        <v>2015</v>
      </c>
      <c r="K6791" t="str">
        <f t="shared" si="425"/>
        <v>12</v>
      </c>
      <c r="L6791" t="str">
        <f t="shared" si="426"/>
        <v>09</v>
      </c>
      <c r="M6791" s="2">
        <f t="shared" si="427"/>
        <v>42347.34375</v>
      </c>
    </row>
    <row r="6792" spans="1:13" x14ac:dyDescent="0.35">
      <c r="A6792">
        <v>1.3201320132013199</v>
      </c>
      <c r="B6792" t="s">
        <v>1546</v>
      </c>
      <c r="C6792" t="s">
        <v>5570</v>
      </c>
      <c r="D6792">
        <v>20160220063000</v>
      </c>
      <c r="E6792" s="1">
        <f>IF(SUMPRODUCT(--ISNUMBER(SEARCH({"ECON_EARNINGSREPORT","ECON_STOCKMARKET"},C6792)))&gt;0,1,0)</f>
        <v>0</v>
      </c>
      <c r="F6792" s="1">
        <f>IF(SUMPRODUCT(--ISNUMBER(SEARCH({"ENV_"},C6792)))&gt;0,1,0)</f>
        <v>0</v>
      </c>
      <c r="G6792" s="1">
        <f>IF(SUMPRODUCT(--ISNUMBER(SEARCH({"DISCRIMINATION","HARASSMENT","HATE_SPEECH","GENDER_VIOLENCE"},C6792)))&gt;0,1,0)</f>
        <v>0</v>
      </c>
      <c r="H6792" s="1">
        <f>IF(SUMPRODUCT(--ISNUMBER(SEARCH({"LEGALIZE","LEGISLATION","TRIAL"},C6792)))&gt;0,1,0)</f>
        <v>0</v>
      </c>
      <c r="I6792" s="1">
        <f>IF(SUMPRODUCT(--ISNUMBER(SEARCH({"LEADER"},C6792)))&gt;0,1,0)</f>
        <v>0</v>
      </c>
      <c r="J6792" t="str">
        <f t="shared" si="424"/>
        <v>2016</v>
      </c>
      <c r="K6792" t="str">
        <f t="shared" si="425"/>
        <v>02</v>
      </c>
      <c r="L6792" t="str">
        <f t="shared" si="426"/>
        <v>20</v>
      </c>
      <c r="M6792" s="2">
        <f t="shared" si="427"/>
        <v>42420.270833333336</v>
      </c>
    </row>
    <row r="6793" spans="1:13" x14ac:dyDescent="0.35">
      <c r="A6793">
        <v>1.4925373134328399</v>
      </c>
      <c r="B6793" t="s">
        <v>65</v>
      </c>
      <c r="C6793" t="s">
        <v>5571</v>
      </c>
      <c r="D6793">
        <v>20160408081500</v>
      </c>
      <c r="E6793" s="1">
        <f>IF(SUMPRODUCT(--ISNUMBER(SEARCH({"ECON_EARNINGSREPORT","ECON_STOCKMARKET"},C6793)))&gt;0,1,0)</f>
        <v>0</v>
      </c>
      <c r="F6793" s="1">
        <f>IF(SUMPRODUCT(--ISNUMBER(SEARCH({"ENV_"},C6793)))&gt;0,1,0)</f>
        <v>0</v>
      </c>
      <c r="G6793" s="1">
        <f>IF(SUMPRODUCT(--ISNUMBER(SEARCH({"DISCRIMINATION","HARASSMENT","HATE_SPEECH","GENDER_VIOLENCE"},C6793)))&gt;0,1,0)</f>
        <v>0</v>
      </c>
      <c r="H6793" s="1">
        <f>IF(SUMPRODUCT(--ISNUMBER(SEARCH({"LEGALIZE","LEGISLATION","TRIAL"},C6793)))&gt;0,1,0)</f>
        <v>0</v>
      </c>
      <c r="I6793" s="1">
        <f>IF(SUMPRODUCT(--ISNUMBER(SEARCH({"LEADER"},C6793)))&gt;0,1,0)</f>
        <v>0</v>
      </c>
      <c r="J6793" t="str">
        <f t="shared" si="424"/>
        <v>2016</v>
      </c>
      <c r="K6793" t="str">
        <f t="shared" si="425"/>
        <v>04</v>
      </c>
      <c r="L6793" t="str">
        <f t="shared" si="426"/>
        <v>08</v>
      </c>
      <c r="M6793" s="2">
        <f t="shared" si="427"/>
        <v>42468.34375</v>
      </c>
    </row>
    <row r="6794" spans="1:13" x14ac:dyDescent="0.35">
      <c r="A6794">
        <v>2.1406727828746202</v>
      </c>
      <c r="B6794" t="s">
        <v>456</v>
      </c>
      <c r="C6794" t="s">
        <v>5572</v>
      </c>
      <c r="D6794">
        <v>20160106121500</v>
      </c>
      <c r="E6794" s="1">
        <f>IF(SUMPRODUCT(--ISNUMBER(SEARCH({"ECON_EARNINGSREPORT","ECON_STOCKMARKET"},C6794)))&gt;0,1,0)</f>
        <v>0</v>
      </c>
      <c r="F6794" s="1">
        <f>IF(SUMPRODUCT(--ISNUMBER(SEARCH({"ENV_"},C6794)))&gt;0,1,0)</f>
        <v>0</v>
      </c>
      <c r="G6794" s="1">
        <f>IF(SUMPRODUCT(--ISNUMBER(SEARCH({"DISCRIMINATION","HARASSMENT","HATE_SPEECH","GENDER_VIOLENCE"},C6794)))&gt;0,1,0)</f>
        <v>0</v>
      </c>
      <c r="H6794" s="1">
        <f>IF(SUMPRODUCT(--ISNUMBER(SEARCH({"LEGALIZE","LEGISLATION","TRIAL"},C6794)))&gt;0,1,0)</f>
        <v>0</v>
      </c>
      <c r="I6794" s="1">
        <f>IF(SUMPRODUCT(--ISNUMBER(SEARCH({"LEADER"},C6794)))&gt;0,1,0)</f>
        <v>0</v>
      </c>
      <c r="J6794" t="str">
        <f t="shared" si="424"/>
        <v>2016</v>
      </c>
      <c r="K6794" t="str">
        <f t="shared" si="425"/>
        <v>01</v>
      </c>
      <c r="L6794" t="str">
        <f t="shared" si="426"/>
        <v>06</v>
      </c>
      <c r="M6794" s="2">
        <f t="shared" si="427"/>
        <v>42375.510416666664</v>
      </c>
    </row>
    <row r="6795" spans="1:13" x14ac:dyDescent="0.35">
      <c r="A6795">
        <v>2.1197007481296799</v>
      </c>
      <c r="B6795" t="s">
        <v>3838</v>
      </c>
      <c r="C6795" t="s">
        <v>5573</v>
      </c>
      <c r="D6795">
        <v>20151127024500</v>
      </c>
      <c r="E6795" s="1">
        <f>IF(SUMPRODUCT(--ISNUMBER(SEARCH({"ECON_EARNINGSREPORT","ECON_STOCKMARKET"},C6795)))&gt;0,1,0)</f>
        <v>0</v>
      </c>
      <c r="F6795" s="1">
        <f>IF(SUMPRODUCT(--ISNUMBER(SEARCH({"ENV_"},C6795)))&gt;0,1,0)</f>
        <v>0</v>
      </c>
      <c r="G6795" s="1">
        <f>IF(SUMPRODUCT(--ISNUMBER(SEARCH({"DISCRIMINATION","HARASSMENT","HATE_SPEECH","GENDER_VIOLENCE"},C6795)))&gt;0,1,0)</f>
        <v>0</v>
      </c>
      <c r="H6795" s="1">
        <f>IF(SUMPRODUCT(--ISNUMBER(SEARCH({"LEGALIZE","LEGISLATION","TRIAL"},C6795)))&gt;0,1,0)</f>
        <v>0</v>
      </c>
      <c r="I6795" s="1">
        <f>IF(SUMPRODUCT(--ISNUMBER(SEARCH({"LEADER"},C6795)))&gt;0,1,0)</f>
        <v>1</v>
      </c>
      <c r="J6795" t="str">
        <f t="shared" si="424"/>
        <v>2015</v>
      </c>
      <c r="K6795" t="str">
        <f t="shared" si="425"/>
        <v>11</v>
      </c>
      <c r="L6795" t="str">
        <f t="shared" si="426"/>
        <v>27</v>
      </c>
      <c r="M6795" s="2">
        <f t="shared" si="427"/>
        <v>42335.114583333336</v>
      </c>
    </row>
    <row r="6796" spans="1:13" x14ac:dyDescent="0.35">
      <c r="A6796">
        <v>-0.443131462333826</v>
      </c>
      <c r="B6796" t="s">
        <v>1293</v>
      </c>
      <c r="D6796">
        <v>20150916161500</v>
      </c>
      <c r="E6796" s="1">
        <f>IF(SUMPRODUCT(--ISNUMBER(SEARCH({"ECON_EARNINGSREPORT","ECON_STOCKMARKET"},C6796)))&gt;0,1,0)</f>
        <v>0</v>
      </c>
      <c r="F6796" s="1">
        <f>IF(SUMPRODUCT(--ISNUMBER(SEARCH({"ENV_"},C6796)))&gt;0,1,0)</f>
        <v>0</v>
      </c>
      <c r="G6796" s="1">
        <f>IF(SUMPRODUCT(--ISNUMBER(SEARCH({"DISCRIMINATION","HARASSMENT","HATE_SPEECH","GENDER_VIOLENCE"},C6796)))&gt;0,1,0)</f>
        <v>0</v>
      </c>
      <c r="H6796" s="1">
        <f>IF(SUMPRODUCT(--ISNUMBER(SEARCH({"LEGALIZE","LEGISLATION","TRIAL"},C6796)))&gt;0,1,0)</f>
        <v>0</v>
      </c>
      <c r="I6796" s="1">
        <f>IF(SUMPRODUCT(--ISNUMBER(SEARCH({"LEADER"},C6796)))&gt;0,1,0)</f>
        <v>0</v>
      </c>
      <c r="J6796" t="str">
        <f t="shared" si="424"/>
        <v>2015</v>
      </c>
      <c r="K6796" t="str">
        <f t="shared" si="425"/>
        <v>09</v>
      </c>
      <c r="L6796" t="str">
        <f t="shared" si="426"/>
        <v>16</v>
      </c>
      <c r="M6796" s="2">
        <f t="shared" si="427"/>
        <v>42263.677083333336</v>
      </c>
    </row>
    <row r="6797" spans="1:13" x14ac:dyDescent="0.35">
      <c r="A6797">
        <v>2.6</v>
      </c>
      <c r="B6797" t="s">
        <v>1015</v>
      </c>
      <c r="C6797" t="s">
        <v>3820</v>
      </c>
      <c r="D6797">
        <v>20160406074500</v>
      </c>
      <c r="E6797" s="1">
        <f>IF(SUMPRODUCT(--ISNUMBER(SEARCH({"ECON_EARNINGSREPORT","ECON_STOCKMARKET"},C6797)))&gt;0,1,0)</f>
        <v>0</v>
      </c>
      <c r="F6797" s="1">
        <f>IF(SUMPRODUCT(--ISNUMBER(SEARCH({"ENV_"},C6797)))&gt;0,1,0)</f>
        <v>0</v>
      </c>
      <c r="G6797" s="1">
        <f>IF(SUMPRODUCT(--ISNUMBER(SEARCH({"DISCRIMINATION","HARASSMENT","HATE_SPEECH","GENDER_VIOLENCE"},C6797)))&gt;0,1,0)</f>
        <v>0</v>
      </c>
      <c r="H6797" s="1">
        <f>IF(SUMPRODUCT(--ISNUMBER(SEARCH({"LEGALIZE","LEGISLATION","TRIAL"},C6797)))&gt;0,1,0)</f>
        <v>0</v>
      </c>
      <c r="I6797" s="1">
        <f>IF(SUMPRODUCT(--ISNUMBER(SEARCH({"LEADER"},C6797)))&gt;0,1,0)</f>
        <v>0</v>
      </c>
      <c r="J6797" t="str">
        <f t="shared" si="424"/>
        <v>2016</v>
      </c>
      <c r="K6797" t="str">
        <f t="shared" si="425"/>
        <v>04</v>
      </c>
      <c r="L6797" t="str">
        <f t="shared" si="426"/>
        <v>06</v>
      </c>
      <c r="M6797" s="2">
        <f t="shared" si="427"/>
        <v>42466.322916666664</v>
      </c>
    </row>
    <row r="6798" spans="1:13" x14ac:dyDescent="0.35">
      <c r="A6798">
        <v>2.8571428571428599</v>
      </c>
      <c r="B6798" t="s">
        <v>63</v>
      </c>
      <c r="C6798" t="s">
        <v>4362</v>
      </c>
      <c r="D6798">
        <v>20160418173000</v>
      </c>
      <c r="E6798" s="1">
        <f>IF(SUMPRODUCT(--ISNUMBER(SEARCH({"ECON_EARNINGSREPORT","ECON_STOCKMARKET"},C6798)))&gt;0,1,0)</f>
        <v>0</v>
      </c>
      <c r="F6798" s="1">
        <f>IF(SUMPRODUCT(--ISNUMBER(SEARCH({"ENV_"},C6798)))&gt;0,1,0)</f>
        <v>0</v>
      </c>
      <c r="G6798" s="1">
        <f>IF(SUMPRODUCT(--ISNUMBER(SEARCH({"DISCRIMINATION","HARASSMENT","HATE_SPEECH","GENDER_VIOLENCE"},C6798)))&gt;0,1,0)</f>
        <v>0</v>
      </c>
      <c r="H6798" s="1">
        <f>IF(SUMPRODUCT(--ISNUMBER(SEARCH({"LEGALIZE","LEGISLATION","TRIAL"},C6798)))&gt;0,1,0)</f>
        <v>0</v>
      </c>
      <c r="I6798" s="1">
        <f>IF(SUMPRODUCT(--ISNUMBER(SEARCH({"LEADER"},C6798)))&gt;0,1,0)</f>
        <v>0</v>
      </c>
      <c r="J6798" t="str">
        <f t="shared" si="424"/>
        <v>2016</v>
      </c>
      <c r="K6798" t="str">
        <f t="shared" si="425"/>
        <v>04</v>
      </c>
      <c r="L6798" t="str">
        <f t="shared" si="426"/>
        <v>18</v>
      </c>
      <c r="M6798" s="2">
        <f t="shared" si="427"/>
        <v>42478.729166666664</v>
      </c>
    </row>
    <row r="6799" spans="1:13" x14ac:dyDescent="0.35">
      <c r="A6799">
        <v>-1.11856823266219</v>
      </c>
      <c r="B6799" t="s">
        <v>717</v>
      </c>
      <c r="C6799" t="s">
        <v>5010</v>
      </c>
      <c r="D6799">
        <v>20150928141500</v>
      </c>
      <c r="E6799" s="1">
        <f>IF(SUMPRODUCT(--ISNUMBER(SEARCH({"ECON_EARNINGSREPORT","ECON_STOCKMARKET"},C6799)))&gt;0,1,0)</f>
        <v>1</v>
      </c>
      <c r="F6799" s="1">
        <f>IF(SUMPRODUCT(--ISNUMBER(SEARCH({"ENV_"},C6799)))&gt;0,1,0)</f>
        <v>0</v>
      </c>
      <c r="G6799" s="1">
        <f>IF(SUMPRODUCT(--ISNUMBER(SEARCH({"DISCRIMINATION","HARASSMENT","HATE_SPEECH","GENDER_VIOLENCE"},C6799)))&gt;0,1,0)</f>
        <v>0</v>
      </c>
      <c r="H6799" s="1">
        <f>IF(SUMPRODUCT(--ISNUMBER(SEARCH({"LEGALIZE","LEGISLATION","TRIAL"},C6799)))&gt;0,1,0)</f>
        <v>0</v>
      </c>
      <c r="I6799" s="1">
        <f>IF(SUMPRODUCT(--ISNUMBER(SEARCH({"LEADER"},C6799)))&gt;0,1,0)</f>
        <v>1</v>
      </c>
      <c r="J6799" t="str">
        <f t="shared" si="424"/>
        <v>2015</v>
      </c>
      <c r="K6799" t="str">
        <f t="shared" si="425"/>
        <v>09</v>
      </c>
      <c r="L6799" t="str">
        <f t="shared" si="426"/>
        <v>28</v>
      </c>
      <c r="M6799" s="2">
        <f t="shared" si="427"/>
        <v>42275.59375</v>
      </c>
    </row>
    <row r="6800" spans="1:13" x14ac:dyDescent="0.35">
      <c r="A6800">
        <v>-1</v>
      </c>
      <c r="B6800" t="s">
        <v>56</v>
      </c>
      <c r="C6800" t="s">
        <v>5574</v>
      </c>
      <c r="D6800">
        <v>20150817173000</v>
      </c>
      <c r="E6800" s="1">
        <f>IF(SUMPRODUCT(--ISNUMBER(SEARCH({"ECON_EARNINGSREPORT","ECON_STOCKMARKET"},C6800)))&gt;0,1,0)</f>
        <v>1</v>
      </c>
      <c r="F6800" s="1">
        <f>IF(SUMPRODUCT(--ISNUMBER(SEARCH({"ENV_"},C6800)))&gt;0,1,0)</f>
        <v>0</v>
      </c>
      <c r="G6800" s="1">
        <f>IF(SUMPRODUCT(--ISNUMBER(SEARCH({"DISCRIMINATION","HARASSMENT","HATE_SPEECH","GENDER_VIOLENCE"},C6800)))&gt;0,1,0)</f>
        <v>0</v>
      </c>
      <c r="H6800" s="1">
        <f>IF(SUMPRODUCT(--ISNUMBER(SEARCH({"LEGALIZE","LEGISLATION","TRIAL"},C6800)))&gt;0,1,0)</f>
        <v>0</v>
      </c>
      <c r="I6800" s="1">
        <f>IF(SUMPRODUCT(--ISNUMBER(SEARCH({"LEADER"},C6800)))&gt;0,1,0)</f>
        <v>0</v>
      </c>
      <c r="J6800" t="str">
        <f t="shared" si="424"/>
        <v>2015</v>
      </c>
      <c r="K6800" t="str">
        <f t="shared" si="425"/>
        <v>08</v>
      </c>
      <c r="L6800" t="str">
        <f t="shared" si="426"/>
        <v>17</v>
      </c>
      <c r="M6800" s="2">
        <f t="shared" si="427"/>
        <v>42233.729166666664</v>
      </c>
    </row>
    <row r="6801" spans="1:13" x14ac:dyDescent="0.35">
      <c r="A6801">
        <v>-1.59362549800797</v>
      </c>
      <c r="B6801" t="s">
        <v>412</v>
      </c>
      <c r="C6801" t="s">
        <v>5575</v>
      </c>
      <c r="D6801">
        <v>20160213011500</v>
      </c>
      <c r="E6801" s="1">
        <f>IF(SUMPRODUCT(--ISNUMBER(SEARCH({"ECON_EARNINGSREPORT","ECON_STOCKMARKET"},C6801)))&gt;0,1,0)</f>
        <v>1</v>
      </c>
      <c r="F6801" s="1">
        <f>IF(SUMPRODUCT(--ISNUMBER(SEARCH({"ENV_"},C6801)))&gt;0,1,0)</f>
        <v>0</v>
      </c>
      <c r="G6801" s="1">
        <f>IF(SUMPRODUCT(--ISNUMBER(SEARCH({"DISCRIMINATION","HARASSMENT","HATE_SPEECH","GENDER_VIOLENCE"},C6801)))&gt;0,1,0)</f>
        <v>0</v>
      </c>
      <c r="H6801" s="1">
        <f>IF(SUMPRODUCT(--ISNUMBER(SEARCH({"LEGALIZE","LEGISLATION","TRIAL"},C6801)))&gt;0,1,0)</f>
        <v>0</v>
      </c>
      <c r="I6801" s="1">
        <f>IF(SUMPRODUCT(--ISNUMBER(SEARCH({"LEADER"},C6801)))&gt;0,1,0)</f>
        <v>0</v>
      </c>
      <c r="J6801" t="str">
        <f t="shared" si="424"/>
        <v>2016</v>
      </c>
      <c r="K6801" t="str">
        <f t="shared" si="425"/>
        <v>02</v>
      </c>
      <c r="L6801" t="str">
        <f t="shared" si="426"/>
        <v>13</v>
      </c>
      <c r="M6801" s="2">
        <f t="shared" si="427"/>
        <v>42413.052083333336</v>
      </c>
    </row>
    <row r="6802" spans="1:13" x14ac:dyDescent="0.35">
      <c r="A6802">
        <v>-4.4198895027624303</v>
      </c>
      <c r="B6802" t="s">
        <v>3233</v>
      </c>
      <c r="C6802" t="s">
        <v>5576</v>
      </c>
      <c r="D6802">
        <v>20150916133000</v>
      </c>
      <c r="E6802" s="1">
        <f>IF(SUMPRODUCT(--ISNUMBER(SEARCH({"ECON_EARNINGSREPORT","ECON_STOCKMARKET"},C6802)))&gt;0,1,0)</f>
        <v>0</v>
      </c>
      <c r="F6802" s="1">
        <f>IF(SUMPRODUCT(--ISNUMBER(SEARCH({"ENV_"},C6802)))&gt;0,1,0)</f>
        <v>0</v>
      </c>
      <c r="G6802" s="1">
        <f>IF(SUMPRODUCT(--ISNUMBER(SEARCH({"DISCRIMINATION","HARASSMENT","HATE_SPEECH","GENDER_VIOLENCE"},C6802)))&gt;0,1,0)</f>
        <v>0</v>
      </c>
      <c r="H6802" s="1">
        <f>IF(SUMPRODUCT(--ISNUMBER(SEARCH({"LEGALIZE","LEGISLATION","TRIAL"},C6802)))&gt;0,1,0)</f>
        <v>0</v>
      </c>
      <c r="I6802" s="1">
        <f>IF(SUMPRODUCT(--ISNUMBER(SEARCH({"LEADER"},C6802)))&gt;0,1,0)</f>
        <v>0</v>
      </c>
      <c r="J6802" t="str">
        <f t="shared" si="424"/>
        <v>2015</v>
      </c>
      <c r="K6802" t="str">
        <f t="shared" si="425"/>
        <v>09</v>
      </c>
      <c r="L6802" t="str">
        <f t="shared" si="426"/>
        <v>16</v>
      </c>
      <c r="M6802" s="2">
        <f t="shared" si="427"/>
        <v>42263.5625</v>
      </c>
    </row>
    <row r="6803" spans="1:13" x14ac:dyDescent="0.35">
      <c r="A6803">
        <v>-0.45454545454545398</v>
      </c>
      <c r="B6803" t="s">
        <v>396</v>
      </c>
      <c r="C6803" t="s">
        <v>5577</v>
      </c>
      <c r="D6803">
        <v>20150522104500</v>
      </c>
      <c r="E6803" s="1">
        <f>IF(SUMPRODUCT(--ISNUMBER(SEARCH({"ECON_EARNINGSREPORT","ECON_STOCKMARKET"},C6803)))&gt;0,1,0)</f>
        <v>0</v>
      </c>
      <c r="F6803" s="1">
        <f>IF(SUMPRODUCT(--ISNUMBER(SEARCH({"ENV_"},C6803)))&gt;0,1,0)</f>
        <v>0</v>
      </c>
      <c r="G6803" s="1">
        <f>IF(SUMPRODUCT(--ISNUMBER(SEARCH({"DISCRIMINATION","HARASSMENT","HATE_SPEECH","GENDER_VIOLENCE"},C6803)))&gt;0,1,0)</f>
        <v>0</v>
      </c>
      <c r="H6803" s="1">
        <f>IF(SUMPRODUCT(--ISNUMBER(SEARCH({"LEGALIZE","LEGISLATION","TRIAL"},C6803)))&gt;0,1,0)</f>
        <v>0</v>
      </c>
      <c r="I6803" s="1">
        <f>IF(SUMPRODUCT(--ISNUMBER(SEARCH({"LEADER"},C6803)))&gt;0,1,0)</f>
        <v>0</v>
      </c>
      <c r="J6803" t="str">
        <f t="shared" si="424"/>
        <v>2015</v>
      </c>
      <c r="K6803" t="str">
        <f t="shared" si="425"/>
        <v>05</v>
      </c>
      <c r="L6803" t="str">
        <f t="shared" si="426"/>
        <v>22</v>
      </c>
      <c r="M6803" s="2">
        <f t="shared" si="427"/>
        <v>42146.447916666664</v>
      </c>
    </row>
    <row r="6804" spans="1:13" x14ac:dyDescent="0.35">
      <c r="A6804">
        <v>-1.7397696642979701</v>
      </c>
      <c r="B6804" t="s">
        <v>4962</v>
      </c>
      <c r="C6804" t="s">
        <v>5193</v>
      </c>
      <c r="D6804">
        <v>20150227213000</v>
      </c>
      <c r="E6804" s="1">
        <f>IF(SUMPRODUCT(--ISNUMBER(SEARCH({"ECON_EARNINGSREPORT","ECON_STOCKMARKET"},C6804)))&gt;0,1,0)</f>
        <v>0</v>
      </c>
      <c r="F6804" s="1">
        <f>IF(SUMPRODUCT(--ISNUMBER(SEARCH({"ENV_"},C6804)))&gt;0,1,0)</f>
        <v>0</v>
      </c>
      <c r="G6804" s="1">
        <f>IF(SUMPRODUCT(--ISNUMBER(SEARCH({"DISCRIMINATION","HARASSMENT","HATE_SPEECH","GENDER_VIOLENCE"},C6804)))&gt;0,1,0)</f>
        <v>0</v>
      </c>
      <c r="H6804" s="1">
        <f>IF(SUMPRODUCT(--ISNUMBER(SEARCH({"LEGALIZE","LEGISLATION","TRIAL"},C6804)))&gt;0,1,0)</f>
        <v>0</v>
      </c>
      <c r="I6804" s="1">
        <f>IF(SUMPRODUCT(--ISNUMBER(SEARCH({"LEADER"},C6804)))&gt;0,1,0)</f>
        <v>1</v>
      </c>
      <c r="J6804" t="str">
        <f t="shared" si="424"/>
        <v>2015</v>
      </c>
      <c r="K6804" t="str">
        <f t="shared" si="425"/>
        <v>02</v>
      </c>
      <c r="L6804" t="str">
        <f t="shared" si="426"/>
        <v>27</v>
      </c>
      <c r="M6804" s="2">
        <f t="shared" si="427"/>
        <v>42062.895833333336</v>
      </c>
    </row>
    <row r="6805" spans="1:13" x14ac:dyDescent="0.35">
      <c r="A6805">
        <v>1.64744645799012</v>
      </c>
      <c r="B6805" t="s">
        <v>3887</v>
      </c>
      <c r="C6805" t="s">
        <v>5578</v>
      </c>
      <c r="D6805">
        <v>20150629200000</v>
      </c>
      <c r="E6805" s="1">
        <f>IF(SUMPRODUCT(--ISNUMBER(SEARCH({"ECON_EARNINGSREPORT","ECON_STOCKMARKET"},C6805)))&gt;0,1,0)</f>
        <v>1</v>
      </c>
      <c r="F6805" s="1">
        <f>IF(SUMPRODUCT(--ISNUMBER(SEARCH({"ENV_"},C6805)))&gt;0,1,0)</f>
        <v>0</v>
      </c>
      <c r="G6805" s="1">
        <f>IF(SUMPRODUCT(--ISNUMBER(SEARCH({"DISCRIMINATION","HARASSMENT","HATE_SPEECH","GENDER_VIOLENCE"},C6805)))&gt;0,1,0)</f>
        <v>0</v>
      </c>
      <c r="H6805" s="1">
        <f>IF(SUMPRODUCT(--ISNUMBER(SEARCH({"LEGALIZE","LEGISLATION","TRIAL"},C6805)))&gt;0,1,0)</f>
        <v>0</v>
      </c>
      <c r="I6805" s="1">
        <f>IF(SUMPRODUCT(--ISNUMBER(SEARCH({"LEADER"},C6805)))&gt;0,1,0)</f>
        <v>1</v>
      </c>
      <c r="J6805" t="str">
        <f t="shared" si="424"/>
        <v>2015</v>
      </c>
      <c r="K6805" t="str">
        <f t="shared" si="425"/>
        <v>06</v>
      </c>
      <c r="L6805" t="str">
        <f t="shared" si="426"/>
        <v>29</v>
      </c>
      <c r="M6805" s="2">
        <f t="shared" si="427"/>
        <v>42184.833333333336</v>
      </c>
    </row>
    <row r="6806" spans="1:13" x14ac:dyDescent="0.35">
      <c r="A6806">
        <v>1.25588697017268</v>
      </c>
      <c r="B6806" t="s">
        <v>4111</v>
      </c>
      <c r="C6806" t="s">
        <v>5579</v>
      </c>
      <c r="D6806">
        <v>20160404163000</v>
      </c>
      <c r="E6806" s="1">
        <f>IF(SUMPRODUCT(--ISNUMBER(SEARCH({"ECON_EARNINGSREPORT","ECON_STOCKMARKET"},C6806)))&gt;0,1,0)</f>
        <v>1</v>
      </c>
      <c r="F6806" s="1">
        <f>IF(SUMPRODUCT(--ISNUMBER(SEARCH({"ENV_"},C6806)))&gt;0,1,0)</f>
        <v>0</v>
      </c>
      <c r="G6806" s="1">
        <f>IF(SUMPRODUCT(--ISNUMBER(SEARCH({"DISCRIMINATION","HARASSMENT","HATE_SPEECH","GENDER_VIOLENCE"},C6806)))&gt;0,1,0)</f>
        <v>0</v>
      </c>
      <c r="H6806" s="1">
        <f>IF(SUMPRODUCT(--ISNUMBER(SEARCH({"LEGALIZE","LEGISLATION","TRIAL"},C6806)))&gt;0,1,0)</f>
        <v>0</v>
      </c>
      <c r="I6806" s="1">
        <f>IF(SUMPRODUCT(--ISNUMBER(SEARCH({"LEADER"},C6806)))&gt;0,1,0)</f>
        <v>1</v>
      </c>
      <c r="J6806" t="str">
        <f t="shared" si="424"/>
        <v>2016</v>
      </c>
      <c r="K6806" t="str">
        <f t="shared" si="425"/>
        <v>04</v>
      </c>
      <c r="L6806" t="str">
        <f t="shared" si="426"/>
        <v>04</v>
      </c>
      <c r="M6806" s="2">
        <f t="shared" si="427"/>
        <v>42464.6875</v>
      </c>
    </row>
    <row r="6807" spans="1:13" x14ac:dyDescent="0.35">
      <c r="A6807">
        <v>6.8027210884353702</v>
      </c>
      <c r="B6807" t="s">
        <v>437</v>
      </c>
      <c r="C6807" t="s">
        <v>5580</v>
      </c>
      <c r="D6807">
        <v>20160406093000</v>
      </c>
      <c r="E6807" s="1">
        <f>IF(SUMPRODUCT(--ISNUMBER(SEARCH({"ECON_EARNINGSREPORT","ECON_STOCKMARKET"},C6807)))&gt;0,1,0)</f>
        <v>0</v>
      </c>
      <c r="F6807" s="1">
        <f>IF(SUMPRODUCT(--ISNUMBER(SEARCH({"ENV_"},C6807)))&gt;0,1,0)</f>
        <v>0</v>
      </c>
      <c r="G6807" s="1">
        <f>IF(SUMPRODUCT(--ISNUMBER(SEARCH({"DISCRIMINATION","HARASSMENT","HATE_SPEECH","GENDER_VIOLENCE"},C6807)))&gt;0,1,0)</f>
        <v>0</v>
      </c>
      <c r="H6807" s="1">
        <f>IF(SUMPRODUCT(--ISNUMBER(SEARCH({"LEGALIZE","LEGISLATION","TRIAL"},C6807)))&gt;0,1,0)</f>
        <v>0</v>
      </c>
      <c r="I6807" s="1">
        <f>IF(SUMPRODUCT(--ISNUMBER(SEARCH({"LEADER"},C6807)))&gt;0,1,0)</f>
        <v>1</v>
      </c>
      <c r="J6807" t="str">
        <f t="shared" si="424"/>
        <v>2016</v>
      </c>
      <c r="K6807" t="str">
        <f t="shared" si="425"/>
        <v>04</v>
      </c>
      <c r="L6807" t="str">
        <f t="shared" si="426"/>
        <v>06</v>
      </c>
      <c r="M6807" s="2">
        <f t="shared" si="427"/>
        <v>42466.395833333336</v>
      </c>
    </row>
    <row r="6808" spans="1:13" x14ac:dyDescent="0.35">
      <c r="A6808">
        <v>0.45454545454545497</v>
      </c>
      <c r="B6808" t="s">
        <v>5581</v>
      </c>
      <c r="D6808">
        <v>20160407071500</v>
      </c>
      <c r="E6808" s="1">
        <f>IF(SUMPRODUCT(--ISNUMBER(SEARCH({"ECON_EARNINGSREPORT","ECON_STOCKMARKET"},C6808)))&gt;0,1,0)</f>
        <v>0</v>
      </c>
      <c r="F6808" s="1">
        <f>IF(SUMPRODUCT(--ISNUMBER(SEARCH({"ENV_"},C6808)))&gt;0,1,0)</f>
        <v>0</v>
      </c>
      <c r="G6808" s="1">
        <f>IF(SUMPRODUCT(--ISNUMBER(SEARCH({"DISCRIMINATION","HARASSMENT","HATE_SPEECH","GENDER_VIOLENCE"},C6808)))&gt;0,1,0)</f>
        <v>0</v>
      </c>
      <c r="H6808" s="1">
        <f>IF(SUMPRODUCT(--ISNUMBER(SEARCH({"LEGALIZE","LEGISLATION","TRIAL"},C6808)))&gt;0,1,0)</f>
        <v>0</v>
      </c>
      <c r="I6808" s="1">
        <f>IF(SUMPRODUCT(--ISNUMBER(SEARCH({"LEADER"},C6808)))&gt;0,1,0)</f>
        <v>0</v>
      </c>
      <c r="J6808" t="str">
        <f t="shared" si="424"/>
        <v>2016</v>
      </c>
      <c r="K6808" t="str">
        <f t="shared" si="425"/>
        <v>04</v>
      </c>
      <c r="L6808" t="str">
        <f t="shared" si="426"/>
        <v>07</v>
      </c>
      <c r="M6808" s="2">
        <f t="shared" si="427"/>
        <v>42467.302083333336</v>
      </c>
    </row>
    <row r="6809" spans="1:13" x14ac:dyDescent="0.35">
      <c r="A6809">
        <v>-0.35650623885917998</v>
      </c>
      <c r="B6809" t="s">
        <v>314</v>
      </c>
      <c r="D6809">
        <v>20160425074500</v>
      </c>
      <c r="E6809" s="1">
        <f>IF(SUMPRODUCT(--ISNUMBER(SEARCH({"ECON_EARNINGSREPORT","ECON_STOCKMARKET"},C6809)))&gt;0,1,0)</f>
        <v>0</v>
      </c>
      <c r="F6809" s="1">
        <f>IF(SUMPRODUCT(--ISNUMBER(SEARCH({"ENV_"},C6809)))&gt;0,1,0)</f>
        <v>0</v>
      </c>
      <c r="G6809" s="1">
        <f>IF(SUMPRODUCT(--ISNUMBER(SEARCH({"DISCRIMINATION","HARASSMENT","HATE_SPEECH","GENDER_VIOLENCE"},C6809)))&gt;0,1,0)</f>
        <v>0</v>
      </c>
      <c r="H6809" s="1">
        <f>IF(SUMPRODUCT(--ISNUMBER(SEARCH({"LEGALIZE","LEGISLATION","TRIAL"},C6809)))&gt;0,1,0)</f>
        <v>0</v>
      </c>
      <c r="I6809" s="1">
        <f>IF(SUMPRODUCT(--ISNUMBER(SEARCH({"LEADER"},C6809)))&gt;0,1,0)</f>
        <v>0</v>
      </c>
      <c r="J6809" t="str">
        <f t="shared" si="424"/>
        <v>2016</v>
      </c>
      <c r="K6809" t="str">
        <f t="shared" si="425"/>
        <v>04</v>
      </c>
      <c r="L6809" t="str">
        <f t="shared" si="426"/>
        <v>25</v>
      </c>
      <c r="M6809" s="2">
        <f t="shared" si="427"/>
        <v>42485.322916666664</v>
      </c>
    </row>
    <row r="6810" spans="1:13" x14ac:dyDescent="0.35">
      <c r="A6810">
        <v>-0.26737967914438499</v>
      </c>
      <c r="B6810" t="s">
        <v>821</v>
      </c>
      <c r="C6810" t="s">
        <v>5582</v>
      </c>
      <c r="D6810">
        <v>20150227001500</v>
      </c>
      <c r="E6810" s="1">
        <f>IF(SUMPRODUCT(--ISNUMBER(SEARCH({"ECON_EARNINGSREPORT","ECON_STOCKMARKET"},C6810)))&gt;0,1,0)</f>
        <v>1</v>
      </c>
      <c r="F6810" s="1">
        <f>IF(SUMPRODUCT(--ISNUMBER(SEARCH({"ENV_"},C6810)))&gt;0,1,0)</f>
        <v>0</v>
      </c>
      <c r="G6810" s="1">
        <f>IF(SUMPRODUCT(--ISNUMBER(SEARCH({"DISCRIMINATION","HARASSMENT","HATE_SPEECH","GENDER_VIOLENCE"},C6810)))&gt;0,1,0)</f>
        <v>0</v>
      </c>
      <c r="H6810" s="1">
        <f>IF(SUMPRODUCT(--ISNUMBER(SEARCH({"LEGALIZE","LEGISLATION","TRIAL"},C6810)))&gt;0,1,0)</f>
        <v>0</v>
      </c>
      <c r="I6810" s="1">
        <f>IF(SUMPRODUCT(--ISNUMBER(SEARCH({"LEADER"},C6810)))&gt;0,1,0)</f>
        <v>0</v>
      </c>
      <c r="J6810" t="str">
        <f t="shared" si="424"/>
        <v>2015</v>
      </c>
      <c r="K6810" t="str">
        <f t="shared" si="425"/>
        <v>02</v>
      </c>
      <c r="L6810" t="str">
        <f t="shared" si="426"/>
        <v>27</v>
      </c>
      <c r="M6810" s="2">
        <f t="shared" si="427"/>
        <v>42062.010416666664</v>
      </c>
    </row>
    <row r="6811" spans="1:13" x14ac:dyDescent="0.35">
      <c r="A6811">
        <v>2.1538461538461502</v>
      </c>
      <c r="B6811" t="s">
        <v>606</v>
      </c>
      <c r="C6811" t="s">
        <v>3853</v>
      </c>
      <c r="D6811">
        <v>20151103064500</v>
      </c>
      <c r="E6811" s="1">
        <f>IF(SUMPRODUCT(--ISNUMBER(SEARCH({"ECON_EARNINGSREPORT","ECON_STOCKMARKET"},C6811)))&gt;0,1,0)</f>
        <v>0</v>
      </c>
      <c r="F6811" s="1">
        <f>IF(SUMPRODUCT(--ISNUMBER(SEARCH({"ENV_"},C6811)))&gt;0,1,0)</f>
        <v>0</v>
      </c>
      <c r="G6811" s="1">
        <f>IF(SUMPRODUCT(--ISNUMBER(SEARCH({"DISCRIMINATION","HARASSMENT","HATE_SPEECH","GENDER_VIOLENCE"},C6811)))&gt;0,1,0)</f>
        <v>0</v>
      </c>
      <c r="H6811" s="1">
        <f>IF(SUMPRODUCT(--ISNUMBER(SEARCH({"LEGALIZE","LEGISLATION","TRIAL"},C6811)))&gt;0,1,0)</f>
        <v>0</v>
      </c>
      <c r="I6811" s="1">
        <f>IF(SUMPRODUCT(--ISNUMBER(SEARCH({"LEADER"},C6811)))&gt;0,1,0)</f>
        <v>1</v>
      </c>
      <c r="J6811" t="str">
        <f t="shared" si="424"/>
        <v>2015</v>
      </c>
      <c r="K6811" t="str">
        <f t="shared" si="425"/>
        <v>11</v>
      </c>
      <c r="L6811" t="str">
        <f t="shared" si="426"/>
        <v>03</v>
      </c>
      <c r="M6811" s="2">
        <f t="shared" si="427"/>
        <v>42311.28125</v>
      </c>
    </row>
    <row r="6812" spans="1:13" x14ac:dyDescent="0.35">
      <c r="A6812">
        <v>-4.9180327868852496</v>
      </c>
      <c r="B6812" t="s">
        <v>4583</v>
      </c>
      <c r="C6812" t="s">
        <v>4374</v>
      </c>
      <c r="D6812">
        <v>20150916010000</v>
      </c>
      <c r="E6812" s="1">
        <f>IF(SUMPRODUCT(--ISNUMBER(SEARCH({"ECON_EARNINGSREPORT","ECON_STOCKMARKET"},C6812)))&gt;0,1,0)</f>
        <v>0</v>
      </c>
      <c r="F6812" s="1">
        <f>IF(SUMPRODUCT(--ISNUMBER(SEARCH({"ENV_"},C6812)))&gt;0,1,0)</f>
        <v>0</v>
      </c>
      <c r="G6812" s="1">
        <f>IF(SUMPRODUCT(--ISNUMBER(SEARCH({"DISCRIMINATION","HARASSMENT","HATE_SPEECH","GENDER_VIOLENCE"},C6812)))&gt;0,1,0)</f>
        <v>0</v>
      </c>
      <c r="H6812" s="1">
        <f>IF(SUMPRODUCT(--ISNUMBER(SEARCH({"LEGALIZE","LEGISLATION","TRIAL"},C6812)))&gt;0,1,0)</f>
        <v>0</v>
      </c>
      <c r="I6812" s="1">
        <f>IF(SUMPRODUCT(--ISNUMBER(SEARCH({"LEADER"},C6812)))&gt;0,1,0)</f>
        <v>0</v>
      </c>
      <c r="J6812" t="str">
        <f t="shared" si="424"/>
        <v>2015</v>
      </c>
      <c r="K6812" t="str">
        <f t="shared" si="425"/>
        <v>09</v>
      </c>
      <c r="L6812" t="str">
        <f t="shared" si="426"/>
        <v>16</v>
      </c>
      <c r="M6812" s="2">
        <f t="shared" si="427"/>
        <v>42263.041666666664</v>
      </c>
    </row>
    <row r="6813" spans="1:13" x14ac:dyDescent="0.35">
      <c r="A6813">
        <v>-1.92307692307692</v>
      </c>
      <c r="B6813" t="s">
        <v>5583</v>
      </c>
      <c r="C6813" t="s">
        <v>5584</v>
      </c>
      <c r="D6813">
        <v>20150916050000</v>
      </c>
      <c r="E6813" s="1">
        <f>IF(SUMPRODUCT(--ISNUMBER(SEARCH({"ECON_EARNINGSREPORT","ECON_STOCKMARKET"},C6813)))&gt;0,1,0)</f>
        <v>1</v>
      </c>
      <c r="F6813" s="1">
        <f>IF(SUMPRODUCT(--ISNUMBER(SEARCH({"ENV_"},C6813)))&gt;0,1,0)</f>
        <v>0</v>
      </c>
      <c r="G6813" s="1">
        <f>IF(SUMPRODUCT(--ISNUMBER(SEARCH({"DISCRIMINATION","HARASSMENT","HATE_SPEECH","GENDER_VIOLENCE"},C6813)))&gt;0,1,0)</f>
        <v>0</v>
      </c>
      <c r="H6813" s="1">
        <f>IF(SUMPRODUCT(--ISNUMBER(SEARCH({"LEGALIZE","LEGISLATION","TRIAL"},C6813)))&gt;0,1,0)</f>
        <v>0</v>
      </c>
      <c r="I6813" s="1">
        <f>IF(SUMPRODUCT(--ISNUMBER(SEARCH({"LEADER"},C6813)))&gt;0,1,0)</f>
        <v>0</v>
      </c>
      <c r="J6813" t="str">
        <f t="shared" si="424"/>
        <v>2015</v>
      </c>
      <c r="K6813" t="str">
        <f t="shared" si="425"/>
        <v>09</v>
      </c>
      <c r="L6813" t="str">
        <f t="shared" si="426"/>
        <v>16</v>
      </c>
      <c r="M6813" s="2">
        <f t="shared" si="427"/>
        <v>42263.208333333336</v>
      </c>
    </row>
    <row r="6814" spans="1:13" x14ac:dyDescent="0.35">
      <c r="A6814">
        <v>-7.6271186440678003</v>
      </c>
      <c r="B6814" t="s">
        <v>5585</v>
      </c>
      <c r="C6814" t="s">
        <v>5586</v>
      </c>
      <c r="D6814">
        <v>20150401230000</v>
      </c>
      <c r="E6814" s="1">
        <f>IF(SUMPRODUCT(--ISNUMBER(SEARCH({"ECON_EARNINGSREPORT","ECON_STOCKMARKET"},C6814)))&gt;0,1,0)</f>
        <v>0</v>
      </c>
      <c r="F6814" s="1">
        <f>IF(SUMPRODUCT(--ISNUMBER(SEARCH({"ENV_"},C6814)))&gt;0,1,0)</f>
        <v>0</v>
      </c>
      <c r="G6814" s="1">
        <f>IF(SUMPRODUCT(--ISNUMBER(SEARCH({"DISCRIMINATION","HARASSMENT","HATE_SPEECH","GENDER_VIOLENCE"},C6814)))&gt;0,1,0)</f>
        <v>0</v>
      </c>
      <c r="H6814" s="1">
        <f>IF(SUMPRODUCT(--ISNUMBER(SEARCH({"LEGALIZE","LEGISLATION","TRIAL"},C6814)))&gt;0,1,0)</f>
        <v>0</v>
      </c>
      <c r="I6814" s="1">
        <f>IF(SUMPRODUCT(--ISNUMBER(SEARCH({"LEADER"},C6814)))&gt;0,1,0)</f>
        <v>0</v>
      </c>
      <c r="J6814" t="str">
        <f t="shared" si="424"/>
        <v>2015</v>
      </c>
      <c r="K6814" t="str">
        <f t="shared" si="425"/>
        <v>04</v>
      </c>
      <c r="L6814" t="str">
        <f t="shared" si="426"/>
        <v>01</v>
      </c>
      <c r="M6814" s="2">
        <f t="shared" si="427"/>
        <v>42095.958333333336</v>
      </c>
    </row>
    <row r="6815" spans="1:13" x14ac:dyDescent="0.35">
      <c r="A6815">
        <v>0.91324200913242004</v>
      </c>
      <c r="B6815" t="s">
        <v>240</v>
      </c>
      <c r="C6815" t="s">
        <v>4155</v>
      </c>
      <c r="D6815">
        <v>20150522020000</v>
      </c>
      <c r="E6815" s="1">
        <f>IF(SUMPRODUCT(--ISNUMBER(SEARCH({"ECON_EARNINGSREPORT","ECON_STOCKMARKET"},C6815)))&gt;0,1,0)</f>
        <v>1</v>
      </c>
      <c r="F6815" s="1">
        <f>IF(SUMPRODUCT(--ISNUMBER(SEARCH({"ENV_"},C6815)))&gt;0,1,0)</f>
        <v>0</v>
      </c>
      <c r="G6815" s="1">
        <f>IF(SUMPRODUCT(--ISNUMBER(SEARCH({"DISCRIMINATION","HARASSMENT","HATE_SPEECH","GENDER_VIOLENCE"},C6815)))&gt;0,1,0)</f>
        <v>0</v>
      </c>
      <c r="H6815" s="1">
        <f>IF(SUMPRODUCT(--ISNUMBER(SEARCH({"LEGALIZE","LEGISLATION","TRIAL"},C6815)))&gt;0,1,0)</f>
        <v>0</v>
      </c>
      <c r="I6815" s="1">
        <f>IF(SUMPRODUCT(--ISNUMBER(SEARCH({"LEADER"},C6815)))&gt;0,1,0)</f>
        <v>0</v>
      </c>
      <c r="J6815" t="str">
        <f t="shared" si="424"/>
        <v>2015</v>
      </c>
      <c r="K6815" t="str">
        <f t="shared" si="425"/>
        <v>05</v>
      </c>
      <c r="L6815" t="str">
        <f t="shared" si="426"/>
        <v>22</v>
      </c>
      <c r="M6815" s="2">
        <f t="shared" si="427"/>
        <v>42146.083333333336</v>
      </c>
    </row>
    <row r="6816" spans="1:13" x14ac:dyDescent="0.35">
      <c r="A6816">
        <v>1.8884120171673799</v>
      </c>
      <c r="B6816" t="s">
        <v>577</v>
      </c>
      <c r="C6816" t="s">
        <v>5587</v>
      </c>
      <c r="D6816">
        <v>20151009221500</v>
      </c>
      <c r="E6816" s="1">
        <f>IF(SUMPRODUCT(--ISNUMBER(SEARCH({"ECON_EARNINGSREPORT","ECON_STOCKMARKET"},C6816)))&gt;0,1,0)</f>
        <v>0</v>
      </c>
      <c r="F6816" s="1">
        <f>IF(SUMPRODUCT(--ISNUMBER(SEARCH({"ENV_"},C6816)))&gt;0,1,0)</f>
        <v>0</v>
      </c>
      <c r="G6816" s="1">
        <f>IF(SUMPRODUCT(--ISNUMBER(SEARCH({"DISCRIMINATION","HARASSMENT","HATE_SPEECH","GENDER_VIOLENCE"},C6816)))&gt;0,1,0)</f>
        <v>0</v>
      </c>
      <c r="H6816" s="1">
        <f>IF(SUMPRODUCT(--ISNUMBER(SEARCH({"LEGALIZE","LEGISLATION","TRIAL"},C6816)))&gt;0,1,0)</f>
        <v>0</v>
      </c>
      <c r="I6816" s="1">
        <f>IF(SUMPRODUCT(--ISNUMBER(SEARCH({"LEADER"},C6816)))&gt;0,1,0)</f>
        <v>1</v>
      </c>
      <c r="J6816" t="str">
        <f t="shared" si="424"/>
        <v>2015</v>
      </c>
      <c r="K6816" t="str">
        <f t="shared" si="425"/>
        <v>10</v>
      </c>
      <c r="L6816" t="str">
        <f t="shared" si="426"/>
        <v>09</v>
      </c>
      <c r="M6816" s="2">
        <f t="shared" si="427"/>
        <v>42286.927083333336</v>
      </c>
    </row>
    <row r="6817" spans="1:13" x14ac:dyDescent="0.35">
      <c r="A6817">
        <v>1.9667170953101401</v>
      </c>
      <c r="B6817" t="s">
        <v>3887</v>
      </c>
      <c r="C6817" t="s">
        <v>5588</v>
      </c>
      <c r="D6817">
        <v>20150525134500</v>
      </c>
      <c r="E6817" s="1">
        <f>IF(SUMPRODUCT(--ISNUMBER(SEARCH({"ECON_EARNINGSREPORT","ECON_STOCKMARKET"},C6817)))&gt;0,1,0)</f>
        <v>1</v>
      </c>
      <c r="F6817" s="1">
        <f>IF(SUMPRODUCT(--ISNUMBER(SEARCH({"ENV_"},C6817)))&gt;0,1,0)</f>
        <v>1</v>
      </c>
      <c r="G6817" s="1">
        <f>IF(SUMPRODUCT(--ISNUMBER(SEARCH({"DISCRIMINATION","HARASSMENT","HATE_SPEECH","GENDER_VIOLENCE"},C6817)))&gt;0,1,0)</f>
        <v>0</v>
      </c>
      <c r="H6817" s="1">
        <f>IF(SUMPRODUCT(--ISNUMBER(SEARCH({"LEGALIZE","LEGISLATION","TRIAL"},C6817)))&gt;0,1,0)</f>
        <v>0</v>
      </c>
      <c r="I6817" s="1">
        <f>IF(SUMPRODUCT(--ISNUMBER(SEARCH({"LEADER"},C6817)))&gt;0,1,0)</f>
        <v>1</v>
      </c>
      <c r="J6817" t="str">
        <f t="shared" si="424"/>
        <v>2015</v>
      </c>
      <c r="K6817" t="str">
        <f t="shared" si="425"/>
        <v>05</v>
      </c>
      <c r="L6817" t="str">
        <f t="shared" si="426"/>
        <v>25</v>
      </c>
      <c r="M6817" s="2">
        <f t="shared" si="427"/>
        <v>42149.572916666664</v>
      </c>
    </row>
    <row r="6818" spans="1:13" x14ac:dyDescent="0.35">
      <c r="A6818">
        <v>-1.0430247718383301</v>
      </c>
      <c r="B6818" t="s">
        <v>5589</v>
      </c>
      <c r="C6818" t="s">
        <v>5590</v>
      </c>
      <c r="D6818">
        <v>20151103124500</v>
      </c>
      <c r="E6818" s="1">
        <f>IF(SUMPRODUCT(--ISNUMBER(SEARCH({"ECON_EARNINGSREPORT","ECON_STOCKMARKET"},C6818)))&gt;0,1,0)</f>
        <v>1</v>
      </c>
      <c r="F6818" s="1">
        <f>IF(SUMPRODUCT(--ISNUMBER(SEARCH({"ENV_"},C6818)))&gt;0,1,0)</f>
        <v>0</v>
      </c>
      <c r="G6818" s="1">
        <f>IF(SUMPRODUCT(--ISNUMBER(SEARCH({"DISCRIMINATION","HARASSMENT","HATE_SPEECH","GENDER_VIOLENCE"},C6818)))&gt;0,1,0)</f>
        <v>0</v>
      </c>
      <c r="H6818" s="1">
        <f>IF(SUMPRODUCT(--ISNUMBER(SEARCH({"LEGALIZE","LEGISLATION","TRIAL"},C6818)))&gt;0,1,0)</f>
        <v>0</v>
      </c>
      <c r="I6818" s="1">
        <f>IF(SUMPRODUCT(--ISNUMBER(SEARCH({"LEADER"},C6818)))&gt;0,1,0)</f>
        <v>0</v>
      </c>
      <c r="J6818" t="str">
        <f t="shared" si="424"/>
        <v>2015</v>
      </c>
      <c r="K6818" t="str">
        <f t="shared" si="425"/>
        <v>11</v>
      </c>
      <c r="L6818" t="str">
        <f t="shared" si="426"/>
        <v>03</v>
      </c>
      <c r="M6818" s="2">
        <f t="shared" si="427"/>
        <v>42311.53125</v>
      </c>
    </row>
    <row r="6819" spans="1:13" x14ac:dyDescent="0.35">
      <c r="A6819">
        <v>3.9334341906202699</v>
      </c>
      <c r="B6819" t="s">
        <v>442</v>
      </c>
      <c r="C6819" t="s">
        <v>5591</v>
      </c>
      <c r="D6819">
        <v>20160602163000</v>
      </c>
      <c r="E6819" s="1">
        <f>IF(SUMPRODUCT(--ISNUMBER(SEARCH({"ECON_EARNINGSREPORT","ECON_STOCKMARKET"},C6819)))&gt;0,1,0)</f>
        <v>1</v>
      </c>
      <c r="F6819" s="1">
        <f>IF(SUMPRODUCT(--ISNUMBER(SEARCH({"ENV_"},C6819)))&gt;0,1,0)</f>
        <v>0</v>
      </c>
      <c r="G6819" s="1">
        <f>IF(SUMPRODUCT(--ISNUMBER(SEARCH({"DISCRIMINATION","HARASSMENT","HATE_SPEECH","GENDER_VIOLENCE"},C6819)))&gt;0,1,0)</f>
        <v>0</v>
      </c>
      <c r="H6819" s="1">
        <f>IF(SUMPRODUCT(--ISNUMBER(SEARCH({"LEGALIZE","LEGISLATION","TRIAL"},C6819)))&gt;0,1,0)</f>
        <v>0</v>
      </c>
      <c r="I6819" s="1">
        <f>IF(SUMPRODUCT(--ISNUMBER(SEARCH({"LEADER"},C6819)))&gt;0,1,0)</f>
        <v>1</v>
      </c>
      <c r="J6819" t="str">
        <f t="shared" si="424"/>
        <v>2016</v>
      </c>
      <c r="K6819" t="str">
        <f t="shared" si="425"/>
        <v>06</v>
      </c>
      <c r="L6819" t="str">
        <f t="shared" si="426"/>
        <v>02</v>
      </c>
      <c r="M6819" s="2">
        <f t="shared" si="427"/>
        <v>42523.6875</v>
      </c>
    </row>
    <row r="6820" spans="1:13" x14ac:dyDescent="0.35">
      <c r="A6820">
        <v>5.7034220532319404</v>
      </c>
      <c r="B6820" t="s">
        <v>3365</v>
      </c>
      <c r="C6820" t="s">
        <v>4329</v>
      </c>
      <c r="D6820">
        <v>20151123084500</v>
      </c>
      <c r="E6820" s="1">
        <f>IF(SUMPRODUCT(--ISNUMBER(SEARCH({"ECON_EARNINGSREPORT","ECON_STOCKMARKET"},C6820)))&gt;0,1,0)</f>
        <v>0</v>
      </c>
      <c r="F6820" s="1">
        <f>IF(SUMPRODUCT(--ISNUMBER(SEARCH({"ENV_"},C6820)))&gt;0,1,0)</f>
        <v>0</v>
      </c>
      <c r="G6820" s="1">
        <f>IF(SUMPRODUCT(--ISNUMBER(SEARCH({"DISCRIMINATION","HARASSMENT","HATE_SPEECH","GENDER_VIOLENCE"},C6820)))&gt;0,1,0)</f>
        <v>0</v>
      </c>
      <c r="H6820" s="1">
        <f>IF(SUMPRODUCT(--ISNUMBER(SEARCH({"LEGALIZE","LEGISLATION","TRIAL"},C6820)))&gt;0,1,0)</f>
        <v>0</v>
      </c>
      <c r="I6820" s="1">
        <f>IF(SUMPRODUCT(--ISNUMBER(SEARCH({"LEADER"},C6820)))&gt;0,1,0)</f>
        <v>0</v>
      </c>
      <c r="J6820" t="str">
        <f t="shared" si="424"/>
        <v>2015</v>
      </c>
      <c r="K6820" t="str">
        <f t="shared" si="425"/>
        <v>11</v>
      </c>
      <c r="L6820" t="str">
        <f t="shared" si="426"/>
        <v>23</v>
      </c>
      <c r="M6820" s="2">
        <f t="shared" si="427"/>
        <v>42331.364583333336</v>
      </c>
    </row>
    <row r="6821" spans="1:13" x14ac:dyDescent="0.35">
      <c r="A6821">
        <v>-1.2626262626262601</v>
      </c>
      <c r="B6821" t="s">
        <v>1015</v>
      </c>
      <c r="C6821" t="s">
        <v>4450</v>
      </c>
      <c r="D6821">
        <v>20150413190000</v>
      </c>
      <c r="E6821" s="1">
        <f>IF(SUMPRODUCT(--ISNUMBER(SEARCH({"ECON_EARNINGSREPORT","ECON_STOCKMARKET"},C6821)))&gt;0,1,0)</f>
        <v>0</v>
      </c>
      <c r="F6821" s="1">
        <f>IF(SUMPRODUCT(--ISNUMBER(SEARCH({"ENV_"},C6821)))&gt;0,1,0)</f>
        <v>0</v>
      </c>
      <c r="G6821" s="1">
        <f>IF(SUMPRODUCT(--ISNUMBER(SEARCH({"DISCRIMINATION","HARASSMENT","HATE_SPEECH","GENDER_VIOLENCE"},C6821)))&gt;0,1,0)</f>
        <v>0</v>
      </c>
      <c r="H6821" s="1">
        <f>IF(SUMPRODUCT(--ISNUMBER(SEARCH({"LEGALIZE","LEGISLATION","TRIAL"},C6821)))&gt;0,1,0)</f>
        <v>0</v>
      </c>
      <c r="I6821" s="1">
        <f>IF(SUMPRODUCT(--ISNUMBER(SEARCH({"LEADER"},C6821)))&gt;0,1,0)</f>
        <v>0</v>
      </c>
      <c r="J6821" t="str">
        <f t="shared" si="424"/>
        <v>2015</v>
      </c>
      <c r="K6821" t="str">
        <f t="shared" si="425"/>
        <v>04</v>
      </c>
      <c r="L6821" t="str">
        <f t="shared" si="426"/>
        <v>13</v>
      </c>
      <c r="M6821" s="2">
        <f t="shared" si="427"/>
        <v>42107.791666666664</v>
      </c>
    </row>
    <row r="6822" spans="1:13" x14ac:dyDescent="0.35">
      <c r="A6822">
        <v>-5</v>
      </c>
      <c r="B6822" t="s">
        <v>504</v>
      </c>
      <c r="C6822" t="s">
        <v>5592</v>
      </c>
      <c r="D6822">
        <v>20150610123000</v>
      </c>
      <c r="E6822" s="1">
        <f>IF(SUMPRODUCT(--ISNUMBER(SEARCH({"ECON_EARNINGSREPORT","ECON_STOCKMARKET"},C6822)))&gt;0,1,0)</f>
        <v>0</v>
      </c>
      <c r="F6822" s="1">
        <f>IF(SUMPRODUCT(--ISNUMBER(SEARCH({"ENV_"},C6822)))&gt;0,1,0)</f>
        <v>0</v>
      </c>
      <c r="G6822" s="1">
        <f>IF(SUMPRODUCT(--ISNUMBER(SEARCH({"DISCRIMINATION","HARASSMENT","HATE_SPEECH","GENDER_VIOLENCE"},C6822)))&gt;0,1,0)</f>
        <v>0</v>
      </c>
      <c r="H6822" s="1">
        <f>IF(SUMPRODUCT(--ISNUMBER(SEARCH({"LEGALIZE","LEGISLATION","TRIAL"},C6822)))&gt;0,1,0)</f>
        <v>1</v>
      </c>
      <c r="I6822" s="1">
        <f>IF(SUMPRODUCT(--ISNUMBER(SEARCH({"LEADER"},C6822)))&gt;0,1,0)</f>
        <v>0</v>
      </c>
      <c r="J6822" t="str">
        <f t="shared" si="424"/>
        <v>2015</v>
      </c>
      <c r="K6822" t="str">
        <f t="shared" si="425"/>
        <v>06</v>
      </c>
      <c r="L6822" t="str">
        <f t="shared" si="426"/>
        <v>10</v>
      </c>
      <c r="M6822" s="2">
        <f t="shared" si="427"/>
        <v>42165.520833333336</v>
      </c>
    </row>
    <row r="6823" spans="1:13" x14ac:dyDescent="0.35">
      <c r="A6823">
        <v>2.8409090909090899</v>
      </c>
      <c r="B6823" t="s">
        <v>20</v>
      </c>
      <c r="C6823" t="s">
        <v>5593</v>
      </c>
      <c r="D6823">
        <v>20151120070000</v>
      </c>
      <c r="E6823" s="1">
        <f>IF(SUMPRODUCT(--ISNUMBER(SEARCH({"ECON_EARNINGSREPORT","ECON_STOCKMARKET"},C6823)))&gt;0,1,0)</f>
        <v>0</v>
      </c>
      <c r="F6823" s="1">
        <f>IF(SUMPRODUCT(--ISNUMBER(SEARCH({"ENV_"},C6823)))&gt;0,1,0)</f>
        <v>0</v>
      </c>
      <c r="G6823" s="1">
        <f>IF(SUMPRODUCT(--ISNUMBER(SEARCH({"DISCRIMINATION","HARASSMENT","HATE_SPEECH","GENDER_VIOLENCE"},C6823)))&gt;0,1,0)</f>
        <v>0</v>
      </c>
      <c r="H6823" s="1">
        <f>IF(SUMPRODUCT(--ISNUMBER(SEARCH({"LEGALIZE","LEGISLATION","TRIAL"},C6823)))&gt;0,1,0)</f>
        <v>0</v>
      </c>
      <c r="I6823" s="1">
        <f>IF(SUMPRODUCT(--ISNUMBER(SEARCH({"LEADER"},C6823)))&gt;0,1,0)</f>
        <v>0</v>
      </c>
      <c r="J6823" t="str">
        <f t="shared" si="424"/>
        <v>2015</v>
      </c>
      <c r="K6823" t="str">
        <f t="shared" si="425"/>
        <v>11</v>
      </c>
      <c r="L6823" t="str">
        <f t="shared" si="426"/>
        <v>20</v>
      </c>
      <c r="M6823" s="2">
        <f t="shared" si="427"/>
        <v>42328.291666666664</v>
      </c>
    </row>
    <row r="6824" spans="1:13" x14ac:dyDescent="0.35">
      <c r="A6824">
        <v>0.54545454545454497</v>
      </c>
      <c r="B6824" t="s">
        <v>102</v>
      </c>
      <c r="C6824" t="s">
        <v>5594</v>
      </c>
      <c r="D6824">
        <v>20150226151500</v>
      </c>
      <c r="E6824" s="1">
        <f>IF(SUMPRODUCT(--ISNUMBER(SEARCH({"ECON_EARNINGSREPORT","ECON_STOCKMARKET"},C6824)))&gt;0,1,0)</f>
        <v>1</v>
      </c>
      <c r="F6824" s="1">
        <f>IF(SUMPRODUCT(--ISNUMBER(SEARCH({"ENV_"},C6824)))&gt;0,1,0)</f>
        <v>0</v>
      </c>
      <c r="G6824" s="1">
        <f>IF(SUMPRODUCT(--ISNUMBER(SEARCH({"DISCRIMINATION","HARASSMENT","HATE_SPEECH","GENDER_VIOLENCE"},C6824)))&gt;0,1,0)</f>
        <v>0</v>
      </c>
      <c r="H6824" s="1">
        <f>IF(SUMPRODUCT(--ISNUMBER(SEARCH({"LEGALIZE","LEGISLATION","TRIAL"},C6824)))&gt;0,1,0)</f>
        <v>0</v>
      </c>
      <c r="I6824" s="1">
        <f>IF(SUMPRODUCT(--ISNUMBER(SEARCH({"LEADER"},C6824)))&gt;0,1,0)</f>
        <v>0</v>
      </c>
      <c r="J6824" t="str">
        <f t="shared" si="424"/>
        <v>2015</v>
      </c>
      <c r="K6824" t="str">
        <f t="shared" si="425"/>
        <v>02</v>
      </c>
      <c r="L6824" t="str">
        <f t="shared" si="426"/>
        <v>26</v>
      </c>
      <c r="M6824" s="2">
        <f t="shared" si="427"/>
        <v>42061.635416666664</v>
      </c>
    </row>
    <row r="6825" spans="1:13" x14ac:dyDescent="0.35">
      <c r="A6825">
        <v>-5.8997050147492596</v>
      </c>
      <c r="B6825" t="s">
        <v>1308</v>
      </c>
      <c r="C6825" t="s">
        <v>5595</v>
      </c>
      <c r="D6825">
        <v>20150609174500</v>
      </c>
      <c r="E6825" s="1">
        <f>IF(SUMPRODUCT(--ISNUMBER(SEARCH({"ECON_EARNINGSREPORT","ECON_STOCKMARKET"},C6825)))&gt;0,1,0)</f>
        <v>0</v>
      </c>
      <c r="F6825" s="1">
        <f>IF(SUMPRODUCT(--ISNUMBER(SEARCH({"ENV_"},C6825)))&gt;0,1,0)</f>
        <v>0</v>
      </c>
      <c r="G6825" s="1">
        <f>IF(SUMPRODUCT(--ISNUMBER(SEARCH({"DISCRIMINATION","HARASSMENT","HATE_SPEECH","GENDER_VIOLENCE"},C6825)))&gt;0,1,0)</f>
        <v>0</v>
      </c>
      <c r="H6825" s="1">
        <f>IF(SUMPRODUCT(--ISNUMBER(SEARCH({"LEGALIZE","LEGISLATION","TRIAL"},C6825)))&gt;0,1,0)</f>
        <v>1</v>
      </c>
      <c r="I6825" s="1">
        <f>IF(SUMPRODUCT(--ISNUMBER(SEARCH({"LEADER"},C6825)))&gt;0,1,0)</f>
        <v>0</v>
      </c>
      <c r="J6825" t="str">
        <f t="shared" si="424"/>
        <v>2015</v>
      </c>
      <c r="K6825" t="str">
        <f t="shared" si="425"/>
        <v>06</v>
      </c>
      <c r="L6825" t="str">
        <f t="shared" si="426"/>
        <v>09</v>
      </c>
      <c r="M6825" s="2">
        <f t="shared" si="427"/>
        <v>42164.739583333336</v>
      </c>
    </row>
    <row r="6826" spans="1:13" x14ac:dyDescent="0.35">
      <c r="A6826">
        <v>-1.32450331125828</v>
      </c>
      <c r="B6826" t="s">
        <v>121</v>
      </c>
      <c r="C6826" t="s">
        <v>4058</v>
      </c>
      <c r="D6826">
        <v>20150821010000</v>
      </c>
      <c r="E6826" s="1">
        <f>IF(SUMPRODUCT(--ISNUMBER(SEARCH({"ECON_EARNINGSREPORT","ECON_STOCKMARKET"},C6826)))&gt;0,1,0)</f>
        <v>1</v>
      </c>
      <c r="F6826" s="1">
        <f>IF(SUMPRODUCT(--ISNUMBER(SEARCH({"ENV_"},C6826)))&gt;0,1,0)</f>
        <v>0</v>
      </c>
      <c r="G6826" s="1">
        <f>IF(SUMPRODUCT(--ISNUMBER(SEARCH({"DISCRIMINATION","HARASSMENT","HATE_SPEECH","GENDER_VIOLENCE"},C6826)))&gt;0,1,0)</f>
        <v>0</v>
      </c>
      <c r="H6826" s="1">
        <f>IF(SUMPRODUCT(--ISNUMBER(SEARCH({"LEGALIZE","LEGISLATION","TRIAL"},C6826)))&gt;0,1,0)</f>
        <v>0</v>
      </c>
      <c r="I6826" s="1">
        <f>IF(SUMPRODUCT(--ISNUMBER(SEARCH({"LEADER"},C6826)))&gt;0,1,0)</f>
        <v>0</v>
      </c>
      <c r="J6826" t="str">
        <f t="shared" si="424"/>
        <v>2015</v>
      </c>
      <c r="K6826" t="str">
        <f t="shared" si="425"/>
        <v>08</v>
      </c>
      <c r="L6826" t="str">
        <f t="shared" si="426"/>
        <v>21</v>
      </c>
      <c r="M6826" s="2">
        <f t="shared" si="427"/>
        <v>42237.041666666664</v>
      </c>
    </row>
    <row r="6827" spans="1:13" x14ac:dyDescent="0.35">
      <c r="A6827">
        <v>-3.4146341463414598</v>
      </c>
      <c r="B6827" t="s">
        <v>5210</v>
      </c>
      <c r="C6827" t="s">
        <v>5211</v>
      </c>
      <c r="D6827">
        <v>20150916213000</v>
      </c>
      <c r="E6827" s="1">
        <f>IF(SUMPRODUCT(--ISNUMBER(SEARCH({"ECON_EARNINGSREPORT","ECON_STOCKMARKET"},C6827)))&gt;0,1,0)</f>
        <v>0</v>
      </c>
      <c r="F6827" s="1">
        <f>IF(SUMPRODUCT(--ISNUMBER(SEARCH({"ENV_"},C6827)))&gt;0,1,0)</f>
        <v>0</v>
      </c>
      <c r="G6827" s="1">
        <f>IF(SUMPRODUCT(--ISNUMBER(SEARCH({"DISCRIMINATION","HARASSMENT","HATE_SPEECH","GENDER_VIOLENCE"},C6827)))&gt;0,1,0)</f>
        <v>0</v>
      </c>
      <c r="H6827" s="1">
        <f>IF(SUMPRODUCT(--ISNUMBER(SEARCH({"LEGALIZE","LEGISLATION","TRIAL"},C6827)))&gt;0,1,0)</f>
        <v>0</v>
      </c>
      <c r="I6827" s="1">
        <f>IF(SUMPRODUCT(--ISNUMBER(SEARCH({"LEADER"},C6827)))&gt;0,1,0)</f>
        <v>0</v>
      </c>
      <c r="J6827" t="str">
        <f t="shared" si="424"/>
        <v>2015</v>
      </c>
      <c r="K6827" t="str">
        <f t="shared" si="425"/>
        <v>09</v>
      </c>
      <c r="L6827" t="str">
        <f t="shared" si="426"/>
        <v>16</v>
      </c>
      <c r="M6827" s="2">
        <f t="shared" si="427"/>
        <v>42263.895833333336</v>
      </c>
    </row>
    <row r="6828" spans="1:13" x14ac:dyDescent="0.35">
      <c r="A6828">
        <v>1.4204545454545501</v>
      </c>
      <c r="B6828" t="s">
        <v>4650</v>
      </c>
      <c r="C6828" t="s">
        <v>5596</v>
      </c>
      <c r="D6828">
        <v>20151124174500</v>
      </c>
      <c r="E6828" s="1">
        <f>IF(SUMPRODUCT(--ISNUMBER(SEARCH({"ECON_EARNINGSREPORT","ECON_STOCKMARKET"},C6828)))&gt;0,1,0)</f>
        <v>0</v>
      </c>
      <c r="F6828" s="1">
        <f>IF(SUMPRODUCT(--ISNUMBER(SEARCH({"ENV_"},C6828)))&gt;0,1,0)</f>
        <v>0</v>
      </c>
      <c r="G6828" s="1">
        <f>IF(SUMPRODUCT(--ISNUMBER(SEARCH({"DISCRIMINATION","HARASSMENT","HATE_SPEECH","GENDER_VIOLENCE"},C6828)))&gt;0,1,0)</f>
        <v>0</v>
      </c>
      <c r="H6828" s="1">
        <f>IF(SUMPRODUCT(--ISNUMBER(SEARCH({"LEGALIZE","LEGISLATION","TRIAL"},C6828)))&gt;0,1,0)</f>
        <v>0</v>
      </c>
      <c r="I6828" s="1">
        <f>IF(SUMPRODUCT(--ISNUMBER(SEARCH({"LEADER"},C6828)))&gt;0,1,0)</f>
        <v>0</v>
      </c>
      <c r="J6828" t="str">
        <f t="shared" si="424"/>
        <v>2015</v>
      </c>
      <c r="K6828" t="str">
        <f t="shared" si="425"/>
        <v>11</v>
      </c>
      <c r="L6828" t="str">
        <f t="shared" si="426"/>
        <v>24</v>
      </c>
      <c r="M6828" s="2">
        <f t="shared" si="427"/>
        <v>42332.739583333336</v>
      </c>
    </row>
    <row r="6829" spans="1:13" x14ac:dyDescent="0.35">
      <c r="A6829">
        <v>-2.8301886792452802</v>
      </c>
      <c r="B6829" t="s">
        <v>5597</v>
      </c>
      <c r="D6829">
        <v>20150915220000</v>
      </c>
      <c r="E6829" s="1">
        <f>IF(SUMPRODUCT(--ISNUMBER(SEARCH({"ECON_EARNINGSREPORT","ECON_STOCKMARKET"},C6829)))&gt;0,1,0)</f>
        <v>0</v>
      </c>
      <c r="F6829" s="1">
        <f>IF(SUMPRODUCT(--ISNUMBER(SEARCH({"ENV_"},C6829)))&gt;0,1,0)</f>
        <v>0</v>
      </c>
      <c r="G6829" s="1">
        <f>IF(SUMPRODUCT(--ISNUMBER(SEARCH({"DISCRIMINATION","HARASSMENT","HATE_SPEECH","GENDER_VIOLENCE"},C6829)))&gt;0,1,0)</f>
        <v>0</v>
      </c>
      <c r="H6829" s="1">
        <f>IF(SUMPRODUCT(--ISNUMBER(SEARCH({"LEGALIZE","LEGISLATION","TRIAL"},C6829)))&gt;0,1,0)</f>
        <v>0</v>
      </c>
      <c r="I6829" s="1">
        <f>IF(SUMPRODUCT(--ISNUMBER(SEARCH({"LEADER"},C6829)))&gt;0,1,0)</f>
        <v>0</v>
      </c>
      <c r="J6829" t="str">
        <f t="shared" si="424"/>
        <v>2015</v>
      </c>
      <c r="K6829" t="str">
        <f t="shared" si="425"/>
        <v>09</v>
      </c>
      <c r="L6829" t="str">
        <f t="shared" si="426"/>
        <v>15</v>
      </c>
      <c r="M6829" s="2">
        <f t="shared" si="427"/>
        <v>42262.916666666664</v>
      </c>
    </row>
    <row r="6830" spans="1:13" x14ac:dyDescent="0.35">
      <c r="A6830">
        <v>0.79006772009029302</v>
      </c>
      <c r="B6830" t="s">
        <v>294</v>
      </c>
      <c r="C6830" t="s">
        <v>5598</v>
      </c>
      <c r="D6830">
        <v>20150922181500</v>
      </c>
      <c r="E6830" s="1">
        <f>IF(SUMPRODUCT(--ISNUMBER(SEARCH({"ECON_EARNINGSREPORT","ECON_STOCKMARKET"},C6830)))&gt;0,1,0)</f>
        <v>0</v>
      </c>
      <c r="F6830" s="1">
        <f>IF(SUMPRODUCT(--ISNUMBER(SEARCH({"ENV_"},C6830)))&gt;0,1,0)</f>
        <v>0</v>
      </c>
      <c r="G6830" s="1">
        <f>IF(SUMPRODUCT(--ISNUMBER(SEARCH({"DISCRIMINATION","HARASSMENT","HATE_SPEECH","GENDER_VIOLENCE"},C6830)))&gt;0,1,0)</f>
        <v>0</v>
      </c>
      <c r="H6830" s="1">
        <f>IF(SUMPRODUCT(--ISNUMBER(SEARCH({"LEGALIZE","LEGISLATION","TRIAL"},C6830)))&gt;0,1,0)</f>
        <v>0</v>
      </c>
      <c r="I6830" s="1">
        <f>IF(SUMPRODUCT(--ISNUMBER(SEARCH({"LEADER"},C6830)))&gt;0,1,0)</f>
        <v>1</v>
      </c>
      <c r="J6830" t="str">
        <f t="shared" si="424"/>
        <v>2015</v>
      </c>
      <c r="K6830" t="str">
        <f t="shared" si="425"/>
        <v>09</v>
      </c>
      <c r="L6830" t="str">
        <f t="shared" si="426"/>
        <v>22</v>
      </c>
      <c r="M6830" s="2">
        <f t="shared" si="427"/>
        <v>42269.760416666664</v>
      </c>
    </row>
    <row r="6831" spans="1:13" x14ac:dyDescent="0.35">
      <c r="A6831">
        <v>0</v>
      </c>
      <c r="B6831" t="s">
        <v>701</v>
      </c>
      <c r="C6831" t="s">
        <v>4500</v>
      </c>
      <c r="D6831">
        <v>20160304200000</v>
      </c>
      <c r="E6831" s="1">
        <f>IF(SUMPRODUCT(--ISNUMBER(SEARCH({"ECON_EARNINGSREPORT","ECON_STOCKMARKET"},C6831)))&gt;0,1,0)</f>
        <v>1</v>
      </c>
      <c r="F6831" s="1">
        <f>IF(SUMPRODUCT(--ISNUMBER(SEARCH({"ENV_"},C6831)))&gt;0,1,0)</f>
        <v>0</v>
      </c>
      <c r="G6831" s="1">
        <f>IF(SUMPRODUCT(--ISNUMBER(SEARCH({"DISCRIMINATION","HARASSMENT","HATE_SPEECH","GENDER_VIOLENCE"},C6831)))&gt;0,1,0)</f>
        <v>0</v>
      </c>
      <c r="H6831" s="1">
        <f>IF(SUMPRODUCT(--ISNUMBER(SEARCH({"LEGALIZE","LEGISLATION","TRIAL"},C6831)))&gt;0,1,0)</f>
        <v>0</v>
      </c>
      <c r="I6831" s="1">
        <f>IF(SUMPRODUCT(--ISNUMBER(SEARCH({"LEADER"},C6831)))&gt;0,1,0)</f>
        <v>0</v>
      </c>
      <c r="J6831" t="str">
        <f t="shared" si="424"/>
        <v>2016</v>
      </c>
      <c r="K6831" t="str">
        <f t="shared" si="425"/>
        <v>03</v>
      </c>
      <c r="L6831" t="str">
        <f t="shared" si="426"/>
        <v>04</v>
      </c>
      <c r="M6831" s="2">
        <f t="shared" si="427"/>
        <v>42433.833333333336</v>
      </c>
    </row>
    <row r="6832" spans="1:13" x14ac:dyDescent="0.35">
      <c r="A6832">
        <v>0.82644628099173501</v>
      </c>
      <c r="B6832" t="s">
        <v>4032</v>
      </c>
      <c r="C6832" t="s">
        <v>5599</v>
      </c>
      <c r="D6832">
        <v>20151104151500</v>
      </c>
      <c r="E6832" s="1">
        <f>IF(SUMPRODUCT(--ISNUMBER(SEARCH({"ECON_EARNINGSREPORT","ECON_STOCKMARKET"},C6832)))&gt;0,1,0)</f>
        <v>1</v>
      </c>
      <c r="F6832" s="1">
        <f>IF(SUMPRODUCT(--ISNUMBER(SEARCH({"ENV_"},C6832)))&gt;0,1,0)</f>
        <v>1</v>
      </c>
      <c r="G6832" s="1">
        <f>IF(SUMPRODUCT(--ISNUMBER(SEARCH({"DISCRIMINATION","HARASSMENT","HATE_SPEECH","GENDER_VIOLENCE"},C6832)))&gt;0,1,0)</f>
        <v>0</v>
      </c>
      <c r="H6832" s="1">
        <f>IF(SUMPRODUCT(--ISNUMBER(SEARCH({"LEGALIZE","LEGISLATION","TRIAL"},C6832)))&gt;0,1,0)</f>
        <v>0</v>
      </c>
      <c r="I6832" s="1">
        <f>IF(SUMPRODUCT(--ISNUMBER(SEARCH({"LEADER"},C6832)))&gt;0,1,0)</f>
        <v>0</v>
      </c>
      <c r="J6832" t="str">
        <f t="shared" si="424"/>
        <v>2015</v>
      </c>
      <c r="K6832" t="str">
        <f t="shared" si="425"/>
        <v>11</v>
      </c>
      <c r="L6832" t="str">
        <f t="shared" si="426"/>
        <v>04</v>
      </c>
      <c r="M6832" s="2">
        <f t="shared" si="427"/>
        <v>42312.635416666664</v>
      </c>
    </row>
    <row r="6833" spans="1:13" x14ac:dyDescent="0.35">
      <c r="A6833">
        <v>-0.290697674418605</v>
      </c>
      <c r="B6833" t="s">
        <v>1962</v>
      </c>
      <c r="C6833" t="s">
        <v>5600</v>
      </c>
      <c r="D6833">
        <v>20150916141500</v>
      </c>
      <c r="E6833" s="1">
        <f>IF(SUMPRODUCT(--ISNUMBER(SEARCH({"ECON_EARNINGSREPORT","ECON_STOCKMARKET"},C6833)))&gt;0,1,0)</f>
        <v>0</v>
      </c>
      <c r="F6833" s="1">
        <f>IF(SUMPRODUCT(--ISNUMBER(SEARCH({"ENV_"},C6833)))&gt;0,1,0)</f>
        <v>0</v>
      </c>
      <c r="G6833" s="1">
        <f>IF(SUMPRODUCT(--ISNUMBER(SEARCH({"DISCRIMINATION","HARASSMENT","HATE_SPEECH","GENDER_VIOLENCE"},C6833)))&gt;0,1,0)</f>
        <v>0</v>
      </c>
      <c r="H6833" s="1">
        <f>IF(SUMPRODUCT(--ISNUMBER(SEARCH({"LEGALIZE","LEGISLATION","TRIAL"},C6833)))&gt;0,1,0)</f>
        <v>0</v>
      </c>
      <c r="I6833" s="1">
        <f>IF(SUMPRODUCT(--ISNUMBER(SEARCH({"LEADER"},C6833)))&gt;0,1,0)</f>
        <v>0</v>
      </c>
      <c r="J6833" t="str">
        <f t="shared" si="424"/>
        <v>2015</v>
      </c>
      <c r="K6833" t="str">
        <f t="shared" si="425"/>
        <v>09</v>
      </c>
      <c r="L6833" t="str">
        <f t="shared" si="426"/>
        <v>16</v>
      </c>
      <c r="M6833" s="2">
        <f t="shared" si="427"/>
        <v>42263.59375</v>
      </c>
    </row>
    <row r="6834" spans="1:13" x14ac:dyDescent="0.35">
      <c r="A6834">
        <v>1.92307692307692</v>
      </c>
      <c r="B6834" t="s">
        <v>5601</v>
      </c>
      <c r="C6834" t="s">
        <v>5602</v>
      </c>
      <c r="D6834">
        <v>20151116201500</v>
      </c>
      <c r="E6834" s="1">
        <f>IF(SUMPRODUCT(--ISNUMBER(SEARCH({"ECON_EARNINGSREPORT","ECON_STOCKMARKET"},C6834)))&gt;0,1,0)</f>
        <v>0</v>
      </c>
      <c r="F6834" s="1">
        <f>IF(SUMPRODUCT(--ISNUMBER(SEARCH({"ENV_"},C6834)))&gt;0,1,0)</f>
        <v>0</v>
      </c>
      <c r="G6834" s="1">
        <f>IF(SUMPRODUCT(--ISNUMBER(SEARCH({"DISCRIMINATION","HARASSMENT","HATE_SPEECH","GENDER_VIOLENCE"},C6834)))&gt;0,1,0)</f>
        <v>0</v>
      </c>
      <c r="H6834" s="1">
        <f>IF(SUMPRODUCT(--ISNUMBER(SEARCH({"LEGALIZE","LEGISLATION","TRIAL"},C6834)))&gt;0,1,0)</f>
        <v>0</v>
      </c>
      <c r="I6834" s="1">
        <f>IF(SUMPRODUCT(--ISNUMBER(SEARCH({"LEADER"},C6834)))&gt;0,1,0)</f>
        <v>0</v>
      </c>
      <c r="J6834" t="str">
        <f t="shared" si="424"/>
        <v>2015</v>
      </c>
      <c r="K6834" t="str">
        <f t="shared" si="425"/>
        <v>11</v>
      </c>
      <c r="L6834" t="str">
        <f t="shared" si="426"/>
        <v>16</v>
      </c>
      <c r="M6834" s="2">
        <f t="shared" si="427"/>
        <v>42324.84375</v>
      </c>
    </row>
    <row r="6835" spans="1:13" x14ac:dyDescent="0.35">
      <c r="A6835">
        <v>-0.38022813688212898</v>
      </c>
      <c r="B6835" t="s">
        <v>294</v>
      </c>
      <c r="C6835" t="s">
        <v>5603</v>
      </c>
      <c r="D6835">
        <v>20160228220000</v>
      </c>
      <c r="E6835" s="1">
        <f>IF(SUMPRODUCT(--ISNUMBER(SEARCH({"ECON_EARNINGSREPORT","ECON_STOCKMARKET"},C6835)))&gt;0,1,0)</f>
        <v>0</v>
      </c>
      <c r="F6835" s="1">
        <f>IF(SUMPRODUCT(--ISNUMBER(SEARCH({"ENV_"},C6835)))&gt;0,1,0)</f>
        <v>0</v>
      </c>
      <c r="G6835" s="1">
        <f>IF(SUMPRODUCT(--ISNUMBER(SEARCH({"DISCRIMINATION","HARASSMENT","HATE_SPEECH","GENDER_VIOLENCE"},C6835)))&gt;0,1,0)</f>
        <v>0</v>
      </c>
      <c r="H6835" s="1">
        <f>IF(SUMPRODUCT(--ISNUMBER(SEARCH({"LEGALIZE","LEGISLATION","TRIAL"},C6835)))&gt;0,1,0)</f>
        <v>0</v>
      </c>
      <c r="I6835" s="1">
        <f>IF(SUMPRODUCT(--ISNUMBER(SEARCH({"LEADER"},C6835)))&gt;0,1,0)</f>
        <v>0</v>
      </c>
      <c r="J6835" t="str">
        <f t="shared" si="424"/>
        <v>2016</v>
      </c>
      <c r="K6835" t="str">
        <f t="shared" si="425"/>
        <v>02</v>
      </c>
      <c r="L6835" t="str">
        <f t="shared" si="426"/>
        <v>28</v>
      </c>
      <c r="M6835" s="2">
        <f t="shared" si="427"/>
        <v>42428.916666666664</v>
      </c>
    </row>
    <row r="6836" spans="1:13" x14ac:dyDescent="0.35">
      <c r="A6836">
        <v>1.72413793103448</v>
      </c>
      <c r="B6836" t="s">
        <v>557</v>
      </c>
      <c r="C6836" t="s">
        <v>5085</v>
      </c>
      <c r="D6836">
        <v>20160225231500</v>
      </c>
      <c r="E6836" s="1">
        <f>IF(SUMPRODUCT(--ISNUMBER(SEARCH({"ECON_EARNINGSREPORT","ECON_STOCKMARKET"},C6836)))&gt;0,1,0)</f>
        <v>1</v>
      </c>
      <c r="F6836" s="1">
        <f>IF(SUMPRODUCT(--ISNUMBER(SEARCH({"ENV_"},C6836)))&gt;0,1,0)</f>
        <v>1</v>
      </c>
      <c r="G6836" s="1">
        <f>IF(SUMPRODUCT(--ISNUMBER(SEARCH({"DISCRIMINATION","HARASSMENT","HATE_SPEECH","GENDER_VIOLENCE"},C6836)))&gt;0,1,0)</f>
        <v>0</v>
      </c>
      <c r="H6836" s="1">
        <f>IF(SUMPRODUCT(--ISNUMBER(SEARCH({"LEGALIZE","LEGISLATION","TRIAL"},C6836)))&gt;0,1,0)</f>
        <v>0</v>
      </c>
      <c r="I6836" s="1">
        <f>IF(SUMPRODUCT(--ISNUMBER(SEARCH({"LEADER"},C6836)))&gt;0,1,0)</f>
        <v>0</v>
      </c>
      <c r="J6836" t="str">
        <f t="shared" si="424"/>
        <v>2016</v>
      </c>
      <c r="K6836" t="str">
        <f t="shared" si="425"/>
        <v>02</v>
      </c>
      <c r="L6836" t="str">
        <f t="shared" si="426"/>
        <v>25</v>
      </c>
      <c r="M6836" s="2">
        <f t="shared" si="427"/>
        <v>42425.96875</v>
      </c>
    </row>
    <row r="6837" spans="1:13" x14ac:dyDescent="0.35">
      <c r="A6837">
        <v>3.63901018922853</v>
      </c>
      <c r="B6837" t="s">
        <v>52</v>
      </c>
      <c r="C6837" t="s">
        <v>5604</v>
      </c>
      <c r="D6837">
        <v>20150813214500</v>
      </c>
      <c r="E6837" s="1">
        <f>IF(SUMPRODUCT(--ISNUMBER(SEARCH({"ECON_EARNINGSREPORT","ECON_STOCKMARKET"},C6837)))&gt;0,1,0)</f>
        <v>0</v>
      </c>
      <c r="F6837" s="1">
        <f>IF(SUMPRODUCT(--ISNUMBER(SEARCH({"ENV_"},C6837)))&gt;0,1,0)</f>
        <v>0</v>
      </c>
      <c r="G6837" s="1">
        <f>IF(SUMPRODUCT(--ISNUMBER(SEARCH({"DISCRIMINATION","HARASSMENT","HATE_SPEECH","GENDER_VIOLENCE"},C6837)))&gt;0,1,0)</f>
        <v>0</v>
      </c>
      <c r="H6837" s="1">
        <f>IF(SUMPRODUCT(--ISNUMBER(SEARCH({"LEGALIZE","LEGISLATION","TRIAL"},C6837)))&gt;0,1,0)</f>
        <v>1</v>
      </c>
      <c r="I6837" s="1">
        <f>IF(SUMPRODUCT(--ISNUMBER(SEARCH({"LEADER"},C6837)))&gt;0,1,0)</f>
        <v>0</v>
      </c>
      <c r="J6837" t="str">
        <f t="shared" si="424"/>
        <v>2015</v>
      </c>
      <c r="K6837" t="str">
        <f t="shared" si="425"/>
        <v>08</v>
      </c>
      <c r="L6837" t="str">
        <f t="shared" si="426"/>
        <v>13</v>
      </c>
      <c r="M6837" s="2">
        <f t="shared" si="427"/>
        <v>42229.90625</v>
      </c>
    </row>
    <row r="6838" spans="1:13" x14ac:dyDescent="0.35">
      <c r="A6838">
        <v>-1.7421602787456401</v>
      </c>
      <c r="B6838" t="s">
        <v>2559</v>
      </c>
      <c r="C6838" t="s">
        <v>939</v>
      </c>
      <c r="D6838">
        <v>20150306220000</v>
      </c>
      <c r="E6838" s="1">
        <f>IF(SUMPRODUCT(--ISNUMBER(SEARCH({"ECON_EARNINGSREPORT","ECON_STOCKMARKET"},C6838)))&gt;0,1,0)</f>
        <v>1</v>
      </c>
      <c r="F6838" s="1">
        <f>IF(SUMPRODUCT(--ISNUMBER(SEARCH({"ENV_"},C6838)))&gt;0,1,0)</f>
        <v>0</v>
      </c>
      <c r="G6838" s="1">
        <f>IF(SUMPRODUCT(--ISNUMBER(SEARCH({"DISCRIMINATION","HARASSMENT","HATE_SPEECH","GENDER_VIOLENCE"},C6838)))&gt;0,1,0)</f>
        <v>0</v>
      </c>
      <c r="H6838" s="1">
        <f>IF(SUMPRODUCT(--ISNUMBER(SEARCH({"LEGALIZE","LEGISLATION","TRIAL"},C6838)))&gt;0,1,0)</f>
        <v>0</v>
      </c>
      <c r="I6838" s="1">
        <f>IF(SUMPRODUCT(--ISNUMBER(SEARCH({"LEADER"},C6838)))&gt;0,1,0)</f>
        <v>0</v>
      </c>
      <c r="J6838" t="str">
        <f t="shared" si="424"/>
        <v>2015</v>
      </c>
      <c r="K6838" t="str">
        <f t="shared" si="425"/>
        <v>03</v>
      </c>
      <c r="L6838" t="str">
        <f t="shared" si="426"/>
        <v>06</v>
      </c>
      <c r="M6838" s="2">
        <f t="shared" si="427"/>
        <v>42069.916666666664</v>
      </c>
    </row>
    <row r="6839" spans="1:13" x14ac:dyDescent="0.35">
      <c r="A6839">
        <v>1.63170163170163</v>
      </c>
      <c r="B6839" t="s">
        <v>717</v>
      </c>
      <c r="C6839" t="s">
        <v>5605</v>
      </c>
      <c r="D6839">
        <v>20151111064500</v>
      </c>
      <c r="E6839" s="1">
        <f>IF(SUMPRODUCT(--ISNUMBER(SEARCH({"ECON_EARNINGSREPORT","ECON_STOCKMARKET"},C6839)))&gt;0,1,0)</f>
        <v>1</v>
      </c>
      <c r="F6839" s="1">
        <f>IF(SUMPRODUCT(--ISNUMBER(SEARCH({"ENV_"},C6839)))&gt;0,1,0)</f>
        <v>0</v>
      </c>
      <c r="G6839" s="1">
        <f>IF(SUMPRODUCT(--ISNUMBER(SEARCH({"DISCRIMINATION","HARASSMENT","HATE_SPEECH","GENDER_VIOLENCE"},C6839)))&gt;0,1,0)</f>
        <v>0</v>
      </c>
      <c r="H6839" s="1">
        <f>IF(SUMPRODUCT(--ISNUMBER(SEARCH({"LEGALIZE","LEGISLATION","TRIAL"},C6839)))&gt;0,1,0)</f>
        <v>0</v>
      </c>
      <c r="I6839" s="1">
        <f>IF(SUMPRODUCT(--ISNUMBER(SEARCH({"LEADER"},C6839)))&gt;0,1,0)</f>
        <v>0</v>
      </c>
      <c r="J6839" t="str">
        <f t="shared" si="424"/>
        <v>2015</v>
      </c>
      <c r="K6839" t="str">
        <f t="shared" si="425"/>
        <v>11</v>
      </c>
      <c r="L6839" t="str">
        <f t="shared" si="426"/>
        <v>11</v>
      </c>
      <c r="M6839" s="2">
        <f t="shared" si="427"/>
        <v>42319.28125</v>
      </c>
    </row>
    <row r="6840" spans="1:13" x14ac:dyDescent="0.35">
      <c r="A6840">
        <v>-1.31578947368421</v>
      </c>
      <c r="B6840" t="s">
        <v>5606</v>
      </c>
      <c r="C6840" t="s">
        <v>5607</v>
      </c>
      <c r="D6840">
        <v>20160525011500</v>
      </c>
      <c r="E6840" s="1">
        <f>IF(SUMPRODUCT(--ISNUMBER(SEARCH({"ECON_EARNINGSREPORT","ECON_STOCKMARKET"},C6840)))&gt;0,1,0)</f>
        <v>0</v>
      </c>
      <c r="F6840" s="1">
        <f>IF(SUMPRODUCT(--ISNUMBER(SEARCH({"ENV_"},C6840)))&gt;0,1,0)</f>
        <v>0</v>
      </c>
      <c r="G6840" s="1">
        <f>IF(SUMPRODUCT(--ISNUMBER(SEARCH({"DISCRIMINATION","HARASSMENT","HATE_SPEECH","GENDER_VIOLENCE"},C6840)))&gt;0,1,0)</f>
        <v>0</v>
      </c>
      <c r="H6840" s="1">
        <f>IF(SUMPRODUCT(--ISNUMBER(SEARCH({"LEGALIZE","LEGISLATION","TRIAL"},C6840)))&gt;0,1,0)</f>
        <v>0</v>
      </c>
      <c r="I6840" s="1">
        <f>IF(SUMPRODUCT(--ISNUMBER(SEARCH({"LEADER"},C6840)))&gt;0,1,0)</f>
        <v>1</v>
      </c>
      <c r="J6840" t="str">
        <f t="shared" si="424"/>
        <v>2016</v>
      </c>
      <c r="K6840" t="str">
        <f t="shared" si="425"/>
        <v>05</v>
      </c>
      <c r="L6840" t="str">
        <f t="shared" si="426"/>
        <v>25</v>
      </c>
      <c r="M6840" s="2">
        <f t="shared" si="427"/>
        <v>42515.052083333336</v>
      </c>
    </row>
    <row r="6841" spans="1:13" x14ac:dyDescent="0.35">
      <c r="A6841">
        <v>-3.4666666666666699</v>
      </c>
      <c r="B6841" t="s">
        <v>717</v>
      </c>
      <c r="C6841" t="s">
        <v>5608</v>
      </c>
      <c r="D6841">
        <v>20151231051500</v>
      </c>
      <c r="E6841" s="1">
        <f>IF(SUMPRODUCT(--ISNUMBER(SEARCH({"ECON_EARNINGSREPORT","ECON_STOCKMARKET"},C6841)))&gt;0,1,0)</f>
        <v>1</v>
      </c>
      <c r="F6841" s="1">
        <f>IF(SUMPRODUCT(--ISNUMBER(SEARCH({"ENV_"},C6841)))&gt;0,1,0)</f>
        <v>0</v>
      </c>
      <c r="G6841" s="1">
        <f>IF(SUMPRODUCT(--ISNUMBER(SEARCH({"DISCRIMINATION","HARASSMENT","HATE_SPEECH","GENDER_VIOLENCE"},C6841)))&gt;0,1,0)</f>
        <v>0</v>
      </c>
      <c r="H6841" s="1">
        <f>IF(SUMPRODUCT(--ISNUMBER(SEARCH({"LEGALIZE","LEGISLATION","TRIAL"},C6841)))&gt;0,1,0)</f>
        <v>0</v>
      </c>
      <c r="I6841" s="1">
        <f>IF(SUMPRODUCT(--ISNUMBER(SEARCH({"LEADER"},C6841)))&gt;0,1,0)</f>
        <v>0</v>
      </c>
      <c r="J6841" t="str">
        <f t="shared" si="424"/>
        <v>2015</v>
      </c>
      <c r="K6841" t="str">
        <f t="shared" si="425"/>
        <v>12</v>
      </c>
      <c r="L6841" t="str">
        <f t="shared" si="426"/>
        <v>31</v>
      </c>
      <c r="M6841" s="2">
        <f t="shared" si="427"/>
        <v>42369.21875</v>
      </c>
    </row>
    <row r="6842" spans="1:13" x14ac:dyDescent="0.35">
      <c r="A6842">
        <v>-0.303951367781155</v>
      </c>
      <c r="B6842" t="s">
        <v>4647</v>
      </c>
      <c r="C6842" t="s">
        <v>5609</v>
      </c>
      <c r="D6842">
        <v>20150912210000</v>
      </c>
      <c r="E6842" s="1">
        <f>IF(SUMPRODUCT(--ISNUMBER(SEARCH({"ECON_EARNINGSREPORT","ECON_STOCKMARKET"},C6842)))&gt;0,1,0)</f>
        <v>1</v>
      </c>
      <c r="F6842" s="1">
        <f>IF(SUMPRODUCT(--ISNUMBER(SEARCH({"ENV_"},C6842)))&gt;0,1,0)</f>
        <v>0</v>
      </c>
      <c r="G6842" s="1">
        <f>IF(SUMPRODUCT(--ISNUMBER(SEARCH({"DISCRIMINATION","HARASSMENT","HATE_SPEECH","GENDER_VIOLENCE"},C6842)))&gt;0,1,0)</f>
        <v>0</v>
      </c>
      <c r="H6842" s="1">
        <f>IF(SUMPRODUCT(--ISNUMBER(SEARCH({"LEGALIZE","LEGISLATION","TRIAL"},C6842)))&gt;0,1,0)</f>
        <v>0</v>
      </c>
      <c r="I6842" s="1">
        <f>IF(SUMPRODUCT(--ISNUMBER(SEARCH({"LEADER"},C6842)))&gt;0,1,0)</f>
        <v>0</v>
      </c>
      <c r="J6842" t="str">
        <f t="shared" si="424"/>
        <v>2015</v>
      </c>
      <c r="K6842" t="str">
        <f t="shared" si="425"/>
        <v>09</v>
      </c>
      <c r="L6842" t="str">
        <f t="shared" si="426"/>
        <v>12</v>
      </c>
      <c r="M6842" s="2">
        <f t="shared" si="427"/>
        <v>42259.875</v>
      </c>
    </row>
    <row r="6843" spans="1:13" x14ac:dyDescent="0.35">
      <c r="A6843">
        <v>0.65359477124182996</v>
      </c>
      <c r="B6843" t="s">
        <v>398</v>
      </c>
      <c r="C6843" t="s">
        <v>5610</v>
      </c>
      <c r="D6843">
        <v>20150921150000</v>
      </c>
      <c r="E6843" s="1">
        <f>IF(SUMPRODUCT(--ISNUMBER(SEARCH({"ECON_EARNINGSREPORT","ECON_STOCKMARKET"},C6843)))&gt;0,1,0)</f>
        <v>0</v>
      </c>
      <c r="F6843" s="1">
        <f>IF(SUMPRODUCT(--ISNUMBER(SEARCH({"ENV_"},C6843)))&gt;0,1,0)</f>
        <v>0</v>
      </c>
      <c r="G6843" s="1">
        <f>IF(SUMPRODUCT(--ISNUMBER(SEARCH({"DISCRIMINATION","HARASSMENT","HATE_SPEECH","GENDER_VIOLENCE"},C6843)))&gt;0,1,0)</f>
        <v>0</v>
      </c>
      <c r="H6843" s="1">
        <f>IF(SUMPRODUCT(--ISNUMBER(SEARCH({"LEGALIZE","LEGISLATION","TRIAL"},C6843)))&gt;0,1,0)</f>
        <v>0</v>
      </c>
      <c r="I6843" s="1">
        <f>IF(SUMPRODUCT(--ISNUMBER(SEARCH({"LEADER"},C6843)))&gt;0,1,0)</f>
        <v>1</v>
      </c>
      <c r="J6843" t="str">
        <f t="shared" si="424"/>
        <v>2015</v>
      </c>
      <c r="K6843" t="str">
        <f t="shared" si="425"/>
        <v>09</v>
      </c>
      <c r="L6843" t="str">
        <f t="shared" si="426"/>
        <v>21</v>
      </c>
      <c r="M6843" s="2">
        <f t="shared" si="427"/>
        <v>42268.625</v>
      </c>
    </row>
    <row r="6844" spans="1:13" x14ac:dyDescent="0.35">
      <c r="A6844">
        <v>-2.3064250411861602</v>
      </c>
      <c r="B6844" t="s">
        <v>287</v>
      </c>
      <c r="C6844" t="s">
        <v>5611</v>
      </c>
      <c r="D6844">
        <v>20151026153000</v>
      </c>
      <c r="E6844" s="1">
        <f>IF(SUMPRODUCT(--ISNUMBER(SEARCH({"ECON_EARNINGSREPORT","ECON_STOCKMARKET"},C6844)))&gt;0,1,0)</f>
        <v>1</v>
      </c>
      <c r="F6844" s="1">
        <f>IF(SUMPRODUCT(--ISNUMBER(SEARCH({"ENV_"},C6844)))&gt;0,1,0)</f>
        <v>0</v>
      </c>
      <c r="G6844" s="1">
        <f>IF(SUMPRODUCT(--ISNUMBER(SEARCH({"DISCRIMINATION","HARASSMENT","HATE_SPEECH","GENDER_VIOLENCE"},C6844)))&gt;0,1,0)</f>
        <v>0</v>
      </c>
      <c r="H6844" s="1">
        <f>IF(SUMPRODUCT(--ISNUMBER(SEARCH({"LEGALIZE","LEGISLATION","TRIAL"},C6844)))&gt;0,1,0)</f>
        <v>1</v>
      </c>
      <c r="I6844" s="1">
        <f>IF(SUMPRODUCT(--ISNUMBER(SEARCH({"LEADER"},C6844)))&gt;0,1,0)</f>
        <v>0</v>
      </c>
      <c r="J6844" t="str">
        <f t="shared" si="424"/>
        <v>2015</v>
      </c>
      <c r="K6844" t="str">
        <f t="shared" si="425"/>
        <v>10</v>
      </c>
      <c r="L6844" t="str">
        <f t="shared" si="426"/>
        <v>26</v>
      </c>
      <c r="M6844" s="2">
        <f t="shared" si="427"/>
        <v>42303.645833333336</v>
      </c>
    </row>
    <row r="6845" spans="1:13" x14ac:dyDescent="0.35">
      <c r="A6845">
        <v>-2.31481481481481</v>
      </c>
      <c r="B6845" t="s">
        <v>26</v>
      </c>
      <c r="C6845" t="s">
        <v>5612</v>
      </c>
      <c r="D6845">
        <v>20151129204500</v>
      </c>
      <c r="E6845" s="1">
        <f>IF(SUMPRODUCT(--ISNUMBER(SEARCH({"ECON_EARNINGSREPORT","ECON_STOCKMARKET"},C6845)))&gt;0,1,0)</f>
        <v>1</v>
      </c>
      <c r="F6845" s="1">
        <f>IF(SUMPRODUCT(--ISNUMBER(SEARCH({"ENV_"},C6845)))&gt;0,1,0)</f>
        <v>0</v>
      </c>
      <c r="G6845" s="1">
        <f>IF(SUMPRODUCT(--ISNUMBER(SEARCH({"DISCRIMINATION","HARASSMENT","HATE_SPEECH","GENDER_VIOLENCE"},C6845)))&gt;0,1,0)</f>
        <v>0</v>
      </c>
      <c r="H6845" s="1">
        <f>IF(SUMPRODUCT(--ISNUMBER(SEARCH({"LEGALIZE","LEGISLATION","TRIAL"},C6845)))&gt;0,1,0)</f>
        <v>0</v>
      </c>
      <c r="I6845" s="1">
        <f>IF(SUMPRODUCT(--ISNUMBER(SEARCH({"LEADER"},C6845)))&gt;0,1,0)</f>
        <v>0</v>
      </c>
      <c r="J6845" t="str">
        <f t="shared" si="424"/>
        <v>2015</v>
      </c>
      <c r="K6845" t="str">
        <f t="shared" si="425"/>
        <v>11</v>
      </c>
      <c r="L6845" t="str">
        <f t="shared" si="426"/>
        <v>29</v>
      </c>
      <c r="M6845" s="2">
        <f t="shared" si="427"/>
        <v>42337.864583333336</v>
      </c>
    </row>
    <row r="6846" spans="1:13" x14ac:dyDescent="0.35">
      <c r="A6846">
        <v>3.3670033670033699</v>
      </c>
      <c r="B6846" t="s">
        <v>82</v>
      </c>
      <c r="C6846" t="s">
        <v>5613</v>
      </c>
      <c r="D6846">
        <v>20160519180000</v>
      </c>
      <c r="E6846" s="1">
        <f>IF(SUMPRODUCT(--ISNUMBER(SEARCH({"ECON_EARNINGSREPORT","ECON_STOCKMARKET"},C6846)))&gt;0,1,0)</f>
        <v>0</v>
      </c>
      <c r="F6846" s="1">
        <f>IF(SUMPRODUCT(--ISNUMBER(SEARCH({"ENV_"},C6846)))&gt;0,1,0)</f>
        <v>0</v>
      </c>
      <c r="G6846" s="1">
        <f>IF(SUMPRODUCT(--ISNUMBER(SEARCH({"DISCRIMINATION","HARASSMENT","HATE_SPEECH","GENDER_VIOLENCE"},C6846)))&gt;0,1,0)</f>
        <v>0</v>
      </c>
      <c r="H6846" s="1">
        <f>IF(SUMPRODUCT(--ISNUMBER(SEARCH({"LEGALIZE","LEGISLATION","TRIAL"},C6846)))&gt;0,1,0)</f>
        <v>0</v>
      </c>
      <c r="I6846" s="1">
        <f>IF(SUMPRODUCT(--ISNUMBER(SEARCH({"LEADER"},C6846)))&gt;0,1,0)</f>
        <v>0</v>
      </c>
      <c r="J6846" t="str">
        <f t="shared" si="424"/>
        <v>2016</v>
      </c>
      <c r="K6846" t="str">
        <f t="shared" si="425"/>
        <v>05</v>
      </c>
      <c r="L6846" t="str">
        <f t="shared" si="426"/>
        <v>19</v>
      </c>
      <c r="M6846" s="2">
        <f t="shared" si="427"/>
        <v>42509.75</v>
      </c>
    </row>
    <row r="6847" spans="1:13" x14ac:dyDescent="0.35">
      <c r="A6847">
        <v>-0.28248587570621497</v>
      </c>
      <c r="B6847" t="s">
        <v>432</v>
      </c>
      <c r="C6847" t="s">
        <v>5614</v>
      </c>
      <c r="D6847">
        <v>20150521141500</v>
      </c>
      <c r="E6847" s="1">
        <f>IF(SUMPRODUCT(--ISNUMBER(SEARCH({"ECON_EARNINGSREPORT","ECON_STOCKMARKET"},C6847)))&gt;0,1,0)</f>
        <v>0</v>
      </c>
      <c r="F6847" s="1">
        <f>IF(SUMPRODUCT(--ISNUMBER(SEARCH({"ENV_"},C6847)))&gt;0,1,0)</f>
        <v>0</v>
      </c>
      <c r="G6847" s="1">
        <f>IF(SUMPRODUCT(--ISNUMBER(SEARCH({"DISCRIMINATION","HARASSMENT","HATE_SPEECH","GENDER_VIOLENCE"},C6847)))&gt;0,1,0)</f>
        <v>0</v>
      </c>
      <c r="H6847" s="1">
        <f>IF(SUMPRODUCT(--ISNUMBER(SEARCH({"LEGALIZE","LEGISLATION","TRIAL"},C6847)))&gt;0,1,0)</f>
        <v>0</v>
      </c>
      <c r="I6847" s="1">
        <f>IF(SUMPRODUCT(--ISNUMBER(SEARCH({"LEADER"},C6847)))&gt;0,1,0)</f>
        <v>0</v>
      </c>
      <c r="J6847" t="str">
        <f t="shared" si="424"/>
        <v>2015</v>
      </c>
      <c r="K6847" t="str">
        <f t="shared" si="425"/>
        <v>05</v>
      </c>
      <c r="L6847" t="str">
        <f t="shared" si="426"/>
        <v>21</v>
      </c>
      <c r="M6847" s="2">
        <f t="shared" si="427"/>
        <v>42145.59375</v>
      </c>
    </row>
    <row r="6848" spans="1:13" x14ac:dyDescent="0.35">
      <c r="A6848">
        <v>-1.78571428571429</v>
      </c>
      <c r="B6848" t="s">
        <v>1791</v>
      </c>
      <c r="C6848" t="s">
        <v>5615</v>
      </c>
      <c r="D6848">
        <v>20150916163000</v>
      </c>
      <c r="E6848" s="1">
        <f>IF(SUMPRODUCT(--ISNUMBER(SEARCH({"ECON_EARNINGSREPORT","ECON_STOCKMARKET"},C6848)))&gt;0,1,0)</f>
        <v>1</v>
      </c>
      <c r="F6848" s="1">
        <f>IF(SUMPRODUCT(--ISNUMBER(SEARCH({"ENV_"},C6848)))&gt;0,1,0)</f>
        <v>0</v>
      </c>
      <c r="G6848" s="1">
        <f>IF(SUMPRODUCT(--ISNUMBER(SEARCH({"DISCRIMINATION","HARASSMENT","HATE_SPEECH","GENDER_VIOLENCE"},C6848)))&gt;0,1,0)</f>
        <v>0</v>
      </c>
      <c r="H6848" s="1">
        <f>IF(SUMPRODUCT(--ISNUMBER(SEARCH({"LEGALIZE","LEGISLATION","TRIAL"},C6848)))&gt;0,1,0)</f>
        <v>0</v>
      </c>
      <c r="I6848" s="1">
        <f>IF(SUMPRODUCT(--ISNUMBER(SEARCH({"LEADER"},C6848)))&gt;0,1,0)</f>
        <v>0</v>
      </c>
      <c r="J6848" t="str">
        <f t="shared" si="424"/>
        <v>2015</v>
      </c>
      <c r="K6848" t="str">
        <f t="shared" si="425"/>
        <v>09</v>
      </c>
      <c r="L6848" t="str">
        <f t="shared" si="426"/>
        <v>16</v>
      </c>
      <c r="M6848" s="2">
        <f t="shared" si="427"/>
        <v>42263.6875</v>
      </c>
    </row>
    <row r="6849" spans="1:13" x14ac:dyDescent="0.35">
      <c r="A6849">
        <v>6.5116279069767398</v>
      </c>
      <c r="B6849" t="s">
        <v>98</v>
      </c>
      <c r="C6849" t="s">
        <v>5616</v>
      </c>
      <c r="D6849">
        <v>20151123194500</v>
      </c>
      <c r="E6849" s="1">
        <f>IF(SUMPRODUCT(--ISNUMBER(SEARCH({"ECON_EARNINGSREPORT","ECON_STOCKMARKET"},C6849)))&gt;0,1,0)</f>
        <v>0</v>
      </c>
      <c r="F6849" s="1">
        <f>IF(SUMPRODUCT(--ISNUMBER(SEARCH({"ENV_"},C6849)))&gt;0,1,0)</f>
        <v>0</v>
      </c>
      <c r="G6849" s="1">
        <f>IF(SUMPRODUCT(--ISNUMBER(SEARCH({"DISCRIMINATION","HARASSMENT","HATE_SPEECH","GENDER_VIOLENCE"},C6849)))&gt;0,1,0)</f>
        <v>0</v>
      </c>
      <c r="H6849" s="1">
        <f>IF(SUMPRODUCT(--ISNUMBER(SEARCH({"LEGALIZE","LEGISLATION","TRIAL"},C6849)))&gt;0,1,0)</f>
        <v>0</v>
      </c>
      <c r="I6849" s="1">
        <f>IF(SUMPRODUCT(--ISNUMBER(SEARCH({"LEADER"},C6849)))&gt;0,1,0)</f>
        <v>0</v>
      </c>
      <c r="J6849" t="str">
        <f t="shared" si="424"/>
        <v>2015</v>
      </c>
      <c r="K6849" t="str">
        <f t="shared" si="425"/>
        <v>11</v>
      </c>
      <c r="L6849" t="str">
        <f t="shared" si="426"/>
        <v>23</v>
      </c>
      <c r="M6849" s="2">
        <f t="shared" si="427"/>
        <v>42331.822916666664</v>
      </c>
    </row>
    <row r="6850" spans="1:13" x14ac:dyDescent="0.35">
      <c r="A6850">
        <v>-3.6496350364963499</v>
      </c>
      <c r="B6850" t="s">
        <v>4288</v>
      </c>
      <c r="C6850" t="s">
        <v>5204</v>
      </c>
      <c r="D6850">
        <v>20150302194500</v>
      </c>
      <c r="E6850" s="1">
        <f>IF(SUMPRODUCT(--ISNUMBER(SEARCH({"ECON_EARNINGSREPORT","ECON_STOCKMARKET"},C6850)))&gt;0,1,0)</f>
        <v>0</v>
      </c>
      <c r="F6850" s="1">
        <f>IF(SUMPRODUCT(--ISNUMBER(SEARCH({"ENV_"},C6850)))&gt;0,1,0)</f>
        <v>0</v>
      </c>
      <c r="G6850" s="1">
        <f>IF(SUMPRODUCT(--ISNUMBER(SEARCH({"DISCRIMINATION","HARASSMENT","HATE_SPEECH","GENDER_VIOLENCE"},C6850)))&gt;0,1,0)</f>
        <v>1</v>
      </c>
      <c r="H6850" s="1">
        <f>IF(SUMPRODUCT(--ISNUMBER(SEARCH({"LEGALIZE","LEGISLATION","TRIAL"},C6850)))&gt;0,1,0)</f>
        <v>1</v>
      </c>
      <c r="I6850" s="1">
        <f>IF(SUMPRODUCT(--ISNUMBER(SEARCH({"LEADER"},C6850)))&gt;0,1,0)</f>
        <v>1</v>
      </c>
      <c r="J6850" t="str">
        <f t="shared" si="424"/>
        <v>2015</v>
      </c>
      <c r="K6850" t="str">
        <f t="shared" si="425"/>
        <v>03</v>
      </c>
      <c r="L6850" t="str">
        <f t="shared" si="426"/>
        <v>02</v>
      </c>
      <c r="M6850" s="2">
        <f t="shared" si="427"/>
        <v>42065.822916666664</v>
      </c>
    </row>
    <row r="6851" spans="1:13" x14ac:dyDescent="0.35">
      <c r="A6851">
        <v>1.9099590723055899</v>
      </c>
      <c r="B6851" t="s">
        <v>102</v>
      </c>
      <c r="C6851" t="s">
        <v>5114</v>
      </c>
      <c r="D6851">
        <v>20151120193000</v>
      </c>
      <c r="E6851" s="1">
        <f>IF(SUMPRODUCT(--ISNUMBER(SEARCH({"ECON_EARNINGSREPORT","ECON_STOCKMARKET"},C6851)))&gt;0,1,0)</f>
        <v>0</v>
      </c>
      <c r="F6851" s="1">
        <f>IF(SUMPRODUCT(--ISNUMBER(SEARCH({"ENV_"},C6851)))&gt;0,1,0)</f>
        <v>0</v>
      </c>
      <c r="G6851" s="1">
        <f>IF(SUMPRODUCT(--ISNUMBER(SEARCH({"DISCRIMINATION","HARASSMENT","HATE_SPEECH","GENDER_VIOLENCE"},C6851)))&gt;0,1,0)</f>
        <v>0</v>
      </c>
      <c r="H6851" s="1">
        <f>IF(SUMPRODUCT(--ISNUMBER(SEARCH({"LEGALIZE","LEGISLATION","TRIAL"},C6851)))&gt;0,1,0)</f>
        <v>0</v>
      </c>
      <c r="I6851" s="1">
        <f>IF(SUMPRODUCT(--ISNUMBER(SEARCH({"LEADER"},C6851)))&gt;0,1,0)</f>
        <v>0</v>
      </c>
      <c r="J6851" t="str">
        <f t="shared" ref="J6851:J6914" si="428">LEFT(D6851,4)</f>
        <v>2015</v>
      </c>
      <c r="K6851" t="str">
        <f t="shared" ref="K6851:K6914" si="429">MID(D6851,5,2)</f>
        <v>11</v>
      </c>
      <c r="L6851" t="str">
        <f t="shared" ref="L6851:L6914" si="430">MID(D6851,7,2)</f>
        <v>20</v>
      </c>
      <c r="M6851" s="2">
        <f t="shared" ref="M6851:M6914" si="431">DATE(LEFT(D6851,4),MID(D6851,5,2),MID(D6851,7,2))+TIME(MID(D6851,9,2),MID(D6851,11,2),RIGHT(D6851,2))</f>
        <v>42328.8125</v>
      </c>
    </row>
    <row r="6852" spans="1:13" x14ac:dyDescent="0.35">
      <c r="A6852">
        <v>-0.73710073710073698</v>
      </c>
      <c r="B6852" t="s">
        <v>40</v>
      </c>
      <c r="C6852" t="s">
        <v>5617</v>
      </c>
      <c r="D6852">
        <v>20150820204500</v>
      </c>
      <c r="E6852" s="1">
        <f>IF(SUMPRODUCT(--ISNUMBER(SEARCH({"ECON_EARNINGSREPORT","ECON_STOCKMARKET"},C6852)))&gt;0,1,0)</f>
        <v>1</v>
      </c>
      <c r="F6852" s="1">
        <f>IF(SUMPRODUCT(--ISNUMBER(SEARCH({"ENV_"},C6852)))&gt;0,1,0)</f>
        <v>0</v>
      </c>
      <c r="G6852" s="1">
        <f>IF(SUMPRODUCT(--ISNUMBER(SEARCH({"DISCRIMINATION","HARASSMENT","HATE_SPEECH","GENDER_VIOLENCE"},C6852)))&gt;0,1,0)</f>
        <v>0</v>
      </c>
      <c r="H6852" s="1">
        <f>IF(SUMPRODUCT(--ISNUMBER(SEARCH({"LEGALIZE","LEGISLATION","TRIAL"},C6852)))&gt;0,1,0)</f>
        <v>0</v>
      </c>
      <c r="I6852" s="1">
        <f>IF(SUMPRODUCT(--ISNUMBER(SEARCH({"LEADER"},C6852)))&gt;0,1,0)</f>
        <v>0</v>
      </c>
      <c r="J6852" t="str">
        <f t="shared" si="428"/>
        <v>2015</v>
      </c>
      <c r="K6852" t="str">
        <f t="shared" si="429"/>
        <v>08</v>
      </c>
      <c r="L6852" t="str">
        <f t="shared" si="430"/>
        <v>20</v>
      </c>
      <c r="M6852" s="2">
        <f t="shared" si="431"/>
        <v>42236.864583333336</v>
      </c>
    </row>
    <row r="6853" spans="1:13" x14ac:dyDescent="0.35">
      <c r="A6853">
        <v>-0.91743119266055095</v>
      </c>
      <c r="B6853" t="s">
        <v>121</v>
      </c>
      <c r="C6853" t="s">
        <v>3987</v>
      </c>
      <c r="D6853">
        <v>20160525020000</v>
      </c>
      <c r="E6853" s="1">
        <f>IF(SUMPRODUCT(--ISNUMBER(SEARCH({"ECON_EARNINGSREPORT","ECON_STOCKMARKET"},C6853)))&gt;0,1,0)</f>
        <v>0</v>
      </c>
      <c r="F6853" s="1">
        <f>IF(SUMPRODUCT(--ISNUMBER(SEARCH({"ENV_"},C6853)))&gt;0,1,0)</f>
        <v>0</v>
      </c>
      <c r="G6853" s="1">
        <f>IF(SUMPRODUCT(--ISNUMBER(SEARCH({"DISCRIMINATION","HARASSMENT","HATE_SPEECH","GENDER_VIOLENCE"},C6853)))&gt;0,1,0)</f>
        <v>0</v>
      </c>
      <c r="H6853" s="1">
        <f>IF(SUMPRODUCT(--ISNUMBER(SEARCH({"LEGALIZE","LEGISLATION","TRIAL"},C6853)))&gt;0,1,0)</f>
        <v>0</v>
      </c>
      <c r="I6853" s="1">
        <f>IF(SUMPRODUCT(--ISNUMBER(SEARCH({"LEADER"},C6853)))&gt;0,1,0)</f>
        <v>1</v>
      </c>
      <c r="J6853" t="str">
        <f t="shared" si="428"/>
        <v>2016</v>
      </c>
      <c r="K6853" t="str">
        <f t="shared" si="429"/>
        <v>05</v>
      </c>
      <c r="L6853" t="str">
        <f t="shared" si="430"/>
        <v>25</v>
      </c>
      <c r="M6853" s="2">
        <f t="shared" si="431"/>
        <v>42515.083333333336</v>
      </c>
    </row>
    <row r="6854" spans="1:13" x14ac:dyDescent="0.35">
      <c r="A6854">
        <v>-1.96428571428571</v>
      </c>
      <c r="B6854" t="s">
        <v>415</v>
      </c>
      <c r="C6854" t="s">
        <v>5618</v>
      </c>
      <c r="D6854">
        <v>20150916181500</v>
      </c>
      <c r="E6854" s="1">
        <f>IF(SUMPRODUCT(--ISNUMBER(SEARCH({"ECON_EARNINGSREPORT","ECON_STOCKMARKET"},C6854)))&gt;0,1,0)</f>
        <v>0</v>
      </c>
      <c r="F6854" s="1">
        <f>IF(SUMPRODUCT(--ISNUMBER(SEARCH({"ENV_"},C6854)))&gt;0,1,0)</f>
        <v>0</v>
      </c>
      <c r="G6854" s="1">
        <f>IF(SUMPRODUCT(--ISNUMBER(SEARCH({"DISCRIMINATION","HARASSMENT","HATE_SPEECH","GENDER_VIOLENCE"},C6854)))&gt;0,1,0)</f>
        <v>0</v>
      </c>
      <c r="H6854" s="1">
        <f>IF(SUMPRODUCT(--ISNUMBER(SEARCH({"LEGALIZE","LEGISLATION","TRIAL"},C6854)))&gt;0,1,0)</f>
        <v>0</v>
      </c>
      <c r="I6854" s="1">
        <f>IF(SUMPRODUCT(--ISNUMBER(SEARCH({"LEADER"},C6854)))&gt;0,1,0)</f>
        <v>0</v>
      </c>
      <c r="J6854" t="str">
        <f t="shared" si="428"/>
        <v>2015</v>
      </c>
      <c r="K6854" t="str">
        <f t="shared" si="429"/>
        <v>09</v>
      </c>
      <c r="L6854" t="str">
        <f t="shared" si="430"/>
        <v>16</v>
      </c>
      <c r="M6854" s="2">
        <f t="shared" si="431"/>
        <v>42263.760416666664</v>
      </c>
    </row>
    <row r="6855" spans="1:13" x14ac:dyDescent="0.35">
      <c r="A6855">
        <v>1.15532734274711</v>
      </c>
      <c r="B6855" t="s">
        <v>3851</v>
      </c>
      <c r="C6855" t="s">
        <v>5619</v>
      </c>
      <c r="D6855">
        <v>20150815040000</v>
      </c>
      <c r="E6855" s="1">
        <f>IF(SUMPRODUCT(--ISNUMBER(SEARCH({"ECON_EARNINGSREPORT","ECON_STOCKMARKET"},C6855)))&gt;0,1,0)</f>
        <v>0</v>
      </c>
      <c r="F6855" s="1">
        <f>IF(SUMPRODUCT(--ISNUMBER(SEARCH({"ENV_"},C6855)))&gt;0,1,0)</f>
        <v>0</v>
      </c>
      <c r="G6855" s="1">
        <f>IF(SUMPRODUCT(--ISNUMBER(SEARCH({"DISCRIMINATION","HARASSMENT","HATE_SPEECH","GENDER_VIOLENCE"},C6855)))&gt;0,1,0)</f>
        <v>0</v>
      </c>
      <c r="H6855" s="1">
        <f>IF(SUMPRODUCT(--ISNUMBER(SEARCH({"LEGALIZE","LEGISLATION","TRIAL"},C6855)))&gt;0,1,0)</f>
        <v>0</v>
      </c>
      <c r="I6855" s="1">
        <f>IF(SUMPRODUCT(--ISNUMBER(SEARCH({"LEADER"},C6855)))&gt;0,1,0)</f>
        <v>0</v>
      </c>
      <c r="J6855" t="str">
        <f t="shared" si="428"/>
        <v>2015</v>
      </c>
      <c r="K6855" t="str">
        <f t="shared" si="429"/>
        <v>08</v>
      </c>
      <c r="L6855" t="str">
        <f t="shared" si="430"/>
        <v>15</v>
      </c>
      <c r="M6855" s="2">
        <f t="shared" si="431"/>
        <v>42231.166666666664</v>
      </c>
    </row>
    <row r="6856" spans="1:13" x14ac:dyDescent="0.35">
      <c r="A6856">
        <v>0.632911392405064</v>
      </c>
      <c r="B6856" t="s">
        <v>190</v>
      </c>
      <c r="C6856" t="s">
        <v>5620</v>
      </c>
      <c r="D6856">
        <v>20150930131500</v>
      </c>
      <c r="E6856" s="1">
        <f>IF(SUMPRODUCT(--ISNUMBER(SEARCH({"ECON_EARNINGSREPORT","ECON_STOCKMARKET"},C6856)))&gt;0,1,0)</f>
        <v>0</v>
      </c>
      <c r="F6856" s="1">
        <f>IF(SUMPRODUCT(--ISNUMBER(SEARCH({"ENV_"},C6856)))&gt;0,1,0)</f>
        <v>0</v>
      </c>
      <c r="G6856" s="1">
        <f>IF(SUMPRODUCT(--ISNUMBER(SEARCH({"DISCRIMINATION","HARASSMENT","HATE_SPEECH","GENDER_VIOLENCE"},C6856)))&gt;0,1,0)</f>
        <v>0</v>
      </c>
      <c r="H6856" s="1">
        <f>IF(SUMPRODUCT(--ISNUMBER(SEARCH({"LEGALIZE","LEGISLATION","TRIAL"},C6856)))&gt;0,1,0)</f>
        <v>0</v>
      </c>
      <c r="I6856" s="1">
        <f>IF(SUMPRODUCT(--ISNUMBER(SEARCH({"LEADER"},C6856)))&gt;0,1,0)</f>
        <v>0</v>
      </c>
      <c r="J6856" t="str">
        <f t="shared" si="428"/>
        <v>2015</v>
      </c>
      <c r="K6856" t="str">
        <f t="shared" si="429"/>
        <v>09</v>
      </c>
      <c r="L6856" t="str">
        <f t="shared" si="430"/>
        <v>30</v>
      </c>
      <c r="M6856" s="2">
        <f t="shared" si="431"/>
        <v>42277.552083333336</v>
      </c>
    </row>
    <row r="6857" spans="1:13" x14ac:dyDescent="0.35">
      <c r="A6857">
        <v>-2.8301886792452802</v>
      </c>
      <c r="B6857" t="s">
        <v>5621</v>
      </c>
      <c r="D6857">
        <v>20150915220000</v>
      </c>
      <c r="E6857" s="1">
        <f>IF(SUMPRODUCT(--ISNUMBER(SEARCH({"ECON_EARNINGSREPORT","ECON_STOCKMARKET"},C6857)))&gt;0,1,0)</f>
        <v>0</v>
      </c>
      <c r="F6857" s="1">
        <f>IF(SUMPRODUCT(--ISNUMBER(SEARCH({"ENV_"},C6857)))&gt;0,1,0)</f>
        <v>0</v>
      </c>
      <c r="G6857" s="1">
        <f>IF(SUMPRODUCT(--ISNUMBER(SEARCH({"DISCRIMINATION","HARASSMENT","HATE_SPEECH","GENDER_VIOLENCE"},C6857)))&gt;0,1,0)</f>
        <v>0</v>
      </c>
      <c r="H6857" s="1">
        <f>IF(SUMPRODUCT(--ISNUMBER(SEARCH({"LEGALIZE","LEGISLATION","TRIAL"},C6857)))&gt;0,1,0)</f>
        <v>0</v>
      </c>
      <c r="I6857" s="1">
        <f>IF(SUMPRODUCT(--ISNUMBER(SEARCH({"LEADER"},C6857)))&gt;0,1,0)</f>
        <v>0</v>
      </c>
      <c r="J6857" t="str">
        <f t="shared" si="428"/>
        <v>2015</v>
      </c>
      <c r="K6857" t="str">
        <f t="shared" si="429"/>
        <v>09</v>
      </c>
      <c r="L6857" t="str">
        <f t="shared" si="430"/>
        <v>15</v>
      </c>
      <c r="M6857" s="2">
        <f t="shared" si="431"/>
        <v>42262.916666666664</v>
      </c>
    </row>
    <row r="6858" spans="1:13" x14ac:dyDescent="0.35">
      <c r="A6858">
        <v>-1.86915887850467</v>
      </c>
      <c r="B6858" t="s">
        <v>3029</v>
      </c>
      <c r="C6858" t="s">
        <v>5622</v>
      </c>
      <c r="D6858">
        <v>20150311211500</v>
      </c>
      <c r="E6858" s="1">
        <f>IF(SUMPRODUCT(--ISNUMBER(SEARCH({"ECON_EARNINGSREPORT","ECON_STOCKMARKET"},C6858)))&gt;0,1,0)</f>
        <v>0</v>
      </c>
      <c r="F6858" s="1">
        <f>IF(SUMPRODUCT(--ISNUMBER(SEARCH({"ENV_"},C6858)))&gt;0,1,0)</f>
        <v>0</v>
      </c>
      <c r="G6858" s="1">
        <f>IF(SUMPRODUCT(--ISNUMBER(SEARCH({"DISCRIMINATION","HARASSMENT","HATE_SPEECH","GENDER_VIOLENCE"},C6858)))&gt;0,1,0)</f>
        <v>0</v>
      </c>
      <c r="H6858" s="1">
        <f>IF(SUMPRODUCT(--ISNUMBER(SEARCH({"LEGALIZE","LEGISLATION","TRIAL"},C6858)))&gt;0,1,0)</f>
        <v>0</v>
      </c>
      <c r="I6858" s="1">
        <f>IF(SUMPRODUCT(--ISNUMBER(SEARCH({"LEADER"},C6858)))&gt;0,1,0)</f>
        <v>0</v>
      </c>
      <c r="J6858" t="str">
        <f t="shared" si="428"/>
        <v>2015</v>
      </c>
      <c r="K6858" t="str">
        <f t="shared" si="429"/>
        <v>03</v>
      </c>
      <c r="L6858" t="str">
        <f t="shared" si="430"/>
        <v>11</v>
      </c>
      <c r="M6858" s="2">
        <f t="shared" si="431"/>
        <v>42074.885416666664</v>
      </c>
    </row>
    <row r="6859" spans="1:13" x14ac:dyDescent="0.35">
      <c r="A6859">
        <v>-1.9157088122605399</v>
      </c>
      <c r="B6859" t="s">
        <v>405</v>
      </c>
      <c r="C6859" t="s">
        <v>4527</v>
      </c>
      <c r="D6859">
        <v>20151102221500</v>
      </c>
      <c r="E6859" s="1">
        <f>IF(SUMPRODUCT(--ISNUMBER(SEARCH({"ECON_EARNINGSREPORT","ECON_STOCKMARKET"},C6859)))&gt;0,1,0)</f>
        <v>1</v>
      </c>
      <c r="F6859" s="1">
        <f>IF(SUMPRODUCT(--ISNUMBER(SEARCH({"ENV_"},C6859)))&gt;0,1,0)</f>
        <v>0</v>
      </c>
      <c r="G6859" s="1">
        <f>IF(SUMPRODUCT(--ISNUMBER(SEARCH({"DISCRIMINATION","HARASSMENT","HATE_SPEECH","GENDER_VIOLENCE"},C6859)))&gt;0,1,0)</f>
        <v>0</v>
      </c>
      <c r="H6859" s="1">
        <f>IF(SUMPRODUCT(--ISNUMBER(SEARCH({"LEGALIZE","LEGISLATION","TRIAL"},C6859)))&gt;0,1,0)</f>
        <v>0</v>
      </c>
      <c r="I6859" s="1">
        <f>IF(SUMPRODUCT(--ISNUMBER(SEARCH({"LEADER"},C6859)))&gt;0,1,0)</f>
        <v>0</v>
      </c>
      <c r="J6859" t="str">
        <f t="shared" si="428"/>
        <v>2015</v>
      </c>
      <c r="K6859" t="str">
        <f t="shared" si="429"/>
        <v>11</v>
      </c>
      <c r="L6859" t="str">
        <f t="shared" si="430"/>
        <v>02</v>
      </c>
      <c r="M6859" s="2">
        <f t="shared" si="431"/>
        <v>42310.927083333336</v>
      </c>
    </row>
    <row r="6860" spans="1:13" x14ac:dyDescent="0.35">
      <c r="A6860">
        <v>0</v>
      </c>
      <c r="B6860" t="s">
        <v>5623</v>
      </c>
      <c r="C6860" t="s">
        <v>5624</v>
      </c>
      <c r="D6860">
        <v>20150303184500</v>
      </c>
      <c r="E6860" s="1">
        <f>IF(SUMPRODUCT(--ISNUMBER(SEARCH({"ECON_EARNINGSREPORT","ECON_STOCKMARKET"},C6860)))&gt;0,1,0)</f>
        <v>0</v>
      </c>
      <c r="F6860" s="1">
        <f>IF(SUMPRODUCT(--ISNUMBER(SEARCH({"ENV_"},C6860)))&gt;0,1,0)</f>
        <v>0</v>
      </c>
      <c r="G6860" s="1">
        <f>IF(SUMPRODUCT(--ISNUMBER(SEARCH({"DISCRIMINATION","HARASSMENT","HATE_SPEECH","GENDER_VIOLENCE"},C6860)))&gt;0,1,0)</f>
        <v>0</v>
      </c>
      <c r="H6860" s="1">
        <f>IF(SUMPRODUCT(--ISNUMBER(SEARCH({"LEGALIZE","LEGISLATION","TRIAL"},C6860)))&gt;0,1,0)</f>
        <v>0</v>
      </c>
      <c r="I6860" s="1">
        <f>IF(SUMPRODUCT(--ISNUMBER(SEARCH({"LEADER"},C6860)))&gt;0,1,0)</f>
        <v>0</v>
      </c>
      <c r="J6860" t="str">
        <f t="shared" si="428"/>
        <v>2015</v>
      </c>
      <c r="K6860" t="str">
        <f t="shared" si="429"/>
        <v>03</v>
      </c>
      <c r="L6860" t="str">
        <f t="shared" si="430"/>
        <v>03</v>
      </c>
      <c r="M6860" s="2">
        <f t="shared" si="431"/>
        <v>42066.78125</v>
      </c>
    </row>
    <row r="6861" spans="1:13" x14ac:dyDescent="0.35">
      <c r="A6861">
        <v>3.515625</v>
      </c>
      <c r="B6861" t="s">
        <v>4106</v>
      </c>
      <c r="C6861" t="s">
        <v>5625</v>
      </c>
      <c r="D6861">
        <v>20150224150000</v>
      </c>
      <c r="E6861" s="1">
        <f>IF(SUMPRODUCT(--ISNUMBER(SEARCH({"ECON_EARNINGSREPORT","ECON_STOCKMARKET"},C6861)))&gt;0,1,0)</f>
        <v>0</v>
      </c>
      <c r="F6861" s="1">
        <f>IF(SUMPRODUCT(--ISNUMBER(SEARCH({"ENV_"},C6861)))&gt;0,1,0)</f>
        <v>1</v>
      </c>
      <c r="G6861" s="1">
        <f>IF(SUMPRODUCT(--ISNUMBER(SEARCH({"DISCRIMINATION","HARASSMENT","HATE_SPEECH","GENDER_VIOLENCE"},C6861)))&gt;0,1,0)</f>
        <v>0</v>
      </c>
      <c r="H6861" s="1">
        <f>IF(SUMPRODUCT(--ISNUMBER(SEARCH({"LEGALIZE","LEGISLATION","TRIAL"},C6861)))&gt;0,1,0)</f>
        <v>0</v>
      </c>
      <c r="I6861" s="1">
        <f>IF(SUMPRODUCT(--ISNUMBER(SEARCH({"LEADER"},C6861)))&gt;0,1,0)</f>
        <v>0</v>
      </c>
      <c r="J6861" t="str">
        <f t="shared" si="428"/>
        <v>2015</v>
      </c>
      <c r="K6861" t="str">
        <f t="shared" si="429"/>
        <v>02</v>
      </c>
      <c r="L6861" t="str">
        <f t="shared" si="430"/>
        <v>24</v>
      </c>
      <c r="M6861" s="2">
        <f t="shared" si="431"/>
        <v>42059.625</v>
      </c>
    </row>
    <row r="6862" spans="1:13" x14ac:dyDescent="0.35">
      <c r="A6862">
        <v>-1.6</v>
      </c>
      <c r="B6862" t="s">
        <v>5626</v>
      </c>
      <c r="C6862" t="s">
        <v>5627</v>
      </c>
      <c r="D6862">
        <v>20150224223000</v>
      </c>
      <c r="E6862" s="1">
        <f>IF(SUMPRODUCT(--ISNUMBER(SEARCH({"ECON_EARNINGSREPORT","ECON_STOCKMARKET"},C6862)))&gt;0,1,0)</f>
        <v>0</v>
      </c>
      <c r="F6862" s="1">
        <f>IF(SUMPRODUCT(--ISNUMBER(SEARCH({"ENV_"},C6862)))&gt;0,1,0)</f>
        <v>0</v>
      </c>
      <c r="G6862" s="1">
        <f>IF(SUMPRODUCT(--ISNUMBER(SEARCH({"DISCRIMINATION","HARASSMENT","HATE_SPEECH","GENDER_VIOLENCE"},C6862)))&gt;0,1,0)</f>
        <v>0</v>
      </c>
      <c r="H6862" s="1">
        <f>IF(SUMPRODUCT(--ISNUMBER(SEARCH({"LEGALIZE","LEGISLATION","TRIAL"},C6862)))&gt;0,1,0)</f>
        <v>0</v>
      </c>
      <c r="I6862" s="1">
        <f>IF(SUMPRODUCT(--ISNUMBER(SEARCH({"LEADER"},C6862)))&gt;0,1,0)</f>
        <v>0</v>
      </c>
      <c r="J6862" t="str">
        <f t="shared" si="428"/>
        <v>2015</v>
      </c>
      <c r="K6862" t="str">
        <f t="shared" si="429"/>
        <v>02</v>
      </c>
      <c r="L6862" t="str">
        <f t="shared" si="430"/>
        <v>24</v>
      </c>
      <c r="M6862" s="2">
        <f t="shared" si="431"/>
        <v>42059.9375</v>
      </c>
    </row>
    <row r="6863" spans="1:13" x14ac:dyDescent="0.35">
      <c r="A6863">
        <v>3.1578947368421102</v>
      </c>
      <c r="B6863" t="s">
        <v>121</v>
      </c>
      <c r="C6863" t="s">
        <v>3931</v>
      </c>
      <c r="D6863">
        <v>20160303221500</v>
      </c>
      <c r="E6863" s="1">
        <f>IF(SUMPRODUCT(--ISNUMBER(SEARCH({"ECON_EARNINGSREPORT","ECON_STOCKMARKET"},C6863)))&gt;0,1,0)</f>
        <v>0</v>
      </c>
      <c r="F6863" s="1">
        <f>IF(SUMPRODUCT(--ISNUMBER(SEARCH({"ENV_"},C6863)))&gt;0,1,0)</f>
        <v>0</v>
      </c>
      <c r="G6863" s="1">
        <f>IF(SUMPRODUCT(--ISNUMBER(SEARCH({"DISCRIMINATION","HARASSMENT","HATE_SPEECH","GENDER_VIOLENCE"},C6863)))&gt;0,1,0)</f>
        <v>0</v>
      </c>
      <c r="H6863" s="1">
        <f>IF(SUMPRODUCT(--ISNUMBER(SEARCH({"LEGALIZE","LEGISLATION","TRIAL"},C6863)))&gt;0,1,0)</f>
        <v>0</v>
      </c>
      <c r="I6863" s="1">
        <f>IF(SUMPRODUCT(--ISNUMBER(SEARCH({"LEADER"},C6863)))&gt;0,1,0)</f>
        <v>0</v>
      </c>
      <c r="J6863" t="str">
        <f t="shared" si="428"/>
        <v>2016</v>
      </c>
      <c r="K6863" t="str">
        <f t="shared" si="429"/>
        <v>03</v>
      </c>
      <c r="L6863" t="str">
        <f t="shared" si="430"/>
        <v>03</v>
      </c>
      <c r="M6863" s="2">
        <f t="shared" si="431"/>
        <v>42432.927083333336</v>
      </c>
    </row>
    <row r="6864" spans="1:13" x14ac:dyDescent="0.35">
      <c r="A6864">
        <v>1.99479618386817</v>
      </c>
      <c r="B6864" t="s">
        <v>195</v>
      </c>
      <c r="C6864" t="s">
        <v>5628</v>
      </c>
      <c r="D6864">
        <v>20160601223000</v>
      </c>
      <c r="E6864" s="1">
        <f>IF(SUMPRODUCT(--ISNUMBER(SEARCH({"ECON_EARNINGSREPORT","ECON_STOCKMARKET"},C6864)))&gt;0,1,0)</f>
        <v>0</v>
      </c>
      <c r="F6864" s="1">
        <f>IF(SUMPRODUCT(--ISNUMBER(SEARCH({"ENV_"},C6864)))&gt;0,1,0)</f>
        <v>0</v>
      </c>
      <c r="G6864" s="1">
        <f>IF(SUMPRODUCT(--ISNUMBER(SEARCH({"DISCRIMINATION","HARASSMENT","HATE_SPEECH","GENDER_VIOLENCE"},C6864)))&gt;0,1,0)</f>
        <v>0</v>
      </c>
      <c r="H6864" s="1">
        <f>IF(SUMPRODUCT(--ISNUMBER(SEARCH({"LEGALIZE","LEGISLATION","TRIAL"},C6864)))&gt;0,1,0)</f>
        <v>0</v>
      </c>
      <c r="I6864" s="1">
        <f>IF(SUMPRODUCT(--ISNUMBER(SEARCH({"LEADER"},C6864)))&gt;0,1,0)</f>
        <v>1</v>
      </c>
      <c r="J6864" t="str">
        <f t="shared" si="428"/>
        <v>2016</v>
      </c>
      <c r="K6864" t="str">
        <f t="shared" si="429"/>
        <v>06</v>
      </c>
      <c r="L6864" t="str">
        <f t="shared" si="430"/>
        <v>01</v>
      </c>
      <c r="M6864" s="2">
        <f t="shared" si="431"/>
        <v>42522.9375</v>
      </c>
    </row>
    <row r="6865" spans="1:13" x14ac:dyDescent="0.35">
      <c r="A6865">
        <v>-1.31578947368421</v>
      </c>
      <c r="B6865" t="s">
        <v>300</v>
      </c>
      <c r="C6865" t="s">
        <v>4058</v>
      </c>
      <c r="D6865">
        <v>20150820230000</v>
      </c>
      <c r="E6865" s="1">
        <f>IF(SUMPRODUCT(--ISNUMBER(SEARCH({"ECON_EARNINGSREPORT","ECON_STOCKMARKET"},C6865)))&gt;0,1,0)</f>
        <v>1</v>
      </c>
      <c r="F6865" s="1">
        <f>IF(SUMPRODUCT(--ISNUMBER(SEARCH({"ENV_"},C6865)))&gt;0,1,0)</f>
        <v>0</v>
      </c>
      <c r="G6865" s="1">
        <f>IF(SUMPRODUCT(--ISNUMBER(SEARCH({"DISCRIMINATION","HARASSMENT","HATE_SPEECH","GENDER_VIOLENCE"},C6865)))&gt;0,1,0)</f>
        <v>0</v>
      </c>
      <c r="H6865" s="1">
        <f>IF(SUMPRODUCT(--ISNUMBER(SEARCH({"LEGALIZE","LEGISLATION","TRIAL"},C6865)))&gt;0,1,0)</f>
        <v>0</v>
      </c>
      <c r="I6865" s="1">
        <f>IF(SUMPRODUCT(--ISNUMBER(SEARCH({"LEADER"},C6865)))&gt;0,1,0)</f>
        <v>0</v>
      </c>
      <c r="J6865" t="str">
        <f t="shared" si="428"/>
        <v>2015</v>
      </c>
      <c r="K6865" t="str">
        <f t="shared" si="429"/>
        <v>08</v>
      </c>
      <c r="L6865" t="str">
        <f t="shared" si="430"/>
        <v>20</v>
      </c>
      <c r="M6865" s="2">
        <f t="shared" si="431"/>
        <v>42236.958333333336</v>
      </c>
    </row>
    <row r="6866" spans="1:13" x14ac:dyDescent="0.35">
      <c r="A6866">
        <v>1.19617224880383</v>
      </c>
      <c r="B6866" t="s">
        <v>637</v>
      </c>
      <c r="C6866" t="s">
        <v>5014</v>
      </c>
      <c r="D6866">
        <v>20150303163000</v>
      </c>
      <c r="E6866" s="1">
        <f>IF(SUMPRODUCT(--ISNUMBER(SEARCH({"ECON_EARNINGSREPORT","ECON_STOCKMARKET"},C6866)))&gt;0,1,0)</f>
        <v>0</v>
      </c>
      <c r="F6866" s="1">
        <f>IF(SUMPRODUCT(--ISNUMBER(SEARCH({"ENV_"},C6866)))&gt;0,1,0)</f>
        <v>0</v>
      </c>
      <c r="G6866" s="1">
        <f>IF(SUMPRODUCT(--ISNUMBER(SEARCH({"DISCRIMINATION","HARASSMENT","HATE_SPEECH","GENDER_VIOLENCE"},C6866)))&gt;0,1,0)</f>
        <v>0</v>
      </c>
      <c r="H6866" s="1">
        <f>IF(SUMPRODUCT(--ISNUMBER(SEARCH({"LEGALIZE","LEGISLATION","TRIAL"},C6866)))&gt;0,1,0)</f>
        <v>0</v>
      </c>
      <c r="I6866" s="1">
        <f>IF(SUMPRODUCT(--ISNUMBER(SEARCH({"LEADER"},C6866)))&gt;0,1,0)</f>
        <v>1</v>
      </c>
      <c r="J6866" t="str">
        <f t="shared" si="428"/>
        <v>2015</v>
      </c>
      <c r="K6866" t="str">
        <f t="shared" si="429"/>
        <v>03</v>
      </c>
      <c r="L6866" t="str">
        <f t="shared" si="430"/>
        <v>03</v>
      </c>
      <c r="M6866" s="2">
        <f t="shared" si="431"/>
        <v>42066.6875</v>
      </c>
    </row>
    <row r="6867" spans="1:13" x14ac:dyDescent="0.35">
      <c r="A6867">
        <v>4.5454545454545503</v>
      </c>
      <c r="B6867" t="s">
        <v>451</v>
      </c>
      <c r="D6867">
        <v>20151103200000</v>
      </c>
      <c r="E6867" s="1">
        <f>IF(SUMPRODUCT(--ISNUMBER(SEARCH({"ECON_EARNINGSREPORT","ECON_STOCKMARKET"},C6867)))&gt;0,1,0)</f>
        <v>0</v>
      </c>
      <c r="F6867" s="1">
        <f>IF(SUMPRODUCT(--ISNUMBER(SEARCH({"ENV_"},C6867)))&gt;0,1,0)</f>
        <v>0</v>
      </c>
      <c r="G6867" s="1">
        <f>IF(SUMPRODUCT(--ISNUMBER(SEARCH({"DISCRIMINATION","HARASSMENT","HATE_SPEECH","GENDER_VIOLENCE"},C6867)))&gt;0,1,0)</f>
        <v>0</v>
      </c>
      <c r="H6867" s="1">
        <f>IF(SUMPRODUCT(--ISNUMBER(SEARCH({"LEGALIZE","LEGISLATION","TRIAL"},C6867)))&gt;0,1,0)</f>
        <v>0</v>
      </c>
      <c r="I6867" s="1">
        <f>IF(SUMPRODUCT(--ISNUMBER(SEARCH({"LEADER"},C6867)))&gt;0,1,0)</f>
        <v>0</v>
      </c>
      <c r="J6867" t="str">
        <f t="shared" si="428"/>
        <v>2015</v>
      </c>
      <c r="K6867" t="str">
        <f t="shared" si="429"/>
        <v>11</v>
      </c>
      <c r="L6867" t="str">
        <f t="shared" si="430"/>
        <v>03</v>
      </c>
      <c r="M6867" s="2">
        <f t="shared" si="431"/>
        <v>42311.833333333336</v>
      </c>
    </row>
    <row r="6868" spans="1:13" x14ac:dyDescent="0.35">
      <c r="A6868">
        <v>-2.4960998439937598</v>
      </c>
      <c r="B6868" t="s">
        <v>121</v>
      </c>
      <c r="C6868" t="s">
        <v>4763</v>
      </c>
      <c r="D6868">
        <v>20150916053000</v>
      </c>
      <c r="E6868" s="1">
        <f>IF(SUMPRODUCT(--ISNUMBER(SEARCH({"ECON_EARNINGSREPORT","ECON_STOCKMARKET"},C6868)))&gt;0,1,0)</f>
        <v>0</v>
      </c>
      <c r="F6868" s="1">
        <f>IF(SUMPRODUCT(--ISNUMBER(SEARCH({"ENV_"},C6868)))&gt;0,1,0)</f>
        <v>0</v>
      </c>
      <c r="G6868" s="1">
        <f>IF(SUMPRODUCT(--ISNUMBER(SEARCH({"DISCRIMINATION","HARASSMENT","HATE_SPEECH","GENDER_VIOLENCE"},C6868)))&gt;0,1,0)</f>
        <v>0</v>
      </c>
      <c r="H6868" s="1">
        <f>IF(SUMPRODUCT(--ISNUMBER(SEARCH({"LEGALIZE","LEGISLATION","TRIAL"},C6868)))&gt;0,1,0)</f>
        <v>0</v>
      </c>
      <c r="I6868" s="1">
        <f>IF(SUMPRODUCT(--ISNUMBER(SEARCH({"LEADER"},C6868)))&gt;0,1,0)</f>
        <v>1</v>
      </c>
      <c r="J6868" t="str">
        <f t="shared" si="428"/>
        <v>2015</v>
      </c>
      <c r="K6868" t="str">
        <f t="shared" si="429"/>
        <v>09</v>
      </c>
      <c r="L6868" t="str">
        <f t="shared" si="430"/>
        <v>16</v>
      </c>
      <c r="M6868" s="2">
        <f t="shared" si="431"/>
        <v>42263.229166666664</v>
      </c>
    </row>
    <row r="6869" spans="1:13" x14ac:dyDescent="0.35">
      <c r="A6869">
        <v>-2.3529411764705901</v>
      </c>
      <c r="B6869" t="s">
        <v>121</v>
      </c>
      <c r="C6869" t="s">
        <v>4585</v>
      </c>
      <c r="D6869">
        <v>20150225223000</v>
      </c>
      <c r="E6869" s="1">
        <f>IF(SUMPRODUCT(--ISNUMBER(SEARCH({"ECON_EARNINGSREPORT","ECON_STOCKMARKET"},C6869)))&gt;0,1,0)</f>
        <v>1</v>
      </c>
      <c r="F6869" s="1">
        <f>IF(SUMPRODUCT(--ISNUMBER(SEARCH({"ENV_"},C6869)))&gt;0,1,0)</f>
        <v>1</v>
      </c>
      <c r="G6869" s="1">
        <f>IF(SUMPRODUCT(--ISNUMBER(SEARCH({"DISCRIMINATION","HARASSMENT","HATE_SPEECH","GENDER_VIOLENCE"},C6869)))&gt;0,1,0)</f>
        <v>0</v>
      </c>
      <c r="H6869" s="1">
        <f>IF(SUMPRODUCT(--ISNUMBER(SEARCH({"LEGALIZE","LEGISLATION","TRIAL"},C6869)))&gt;0,1,0)</f>
        <v>0</v>
      </c>
      <c r="I6869" s="1">
        <f>IF(SUMPRODUCT(--ISNUMBER(SEARCH({"LEADER"},C6869)))&gt;0,1,0)</f>
        <v>0</v>
      </c>
      <c r="J6869" t="str">
        <f t="shared" si="428"/>
        <v>2015</v>
      </c>
      <c r="K6869" t="str">
        <f t="shared" si="429"/>
        <v>02</v>
      </c>
      <c r="L6869" t="str">
        <f t="shared" si="430"/>
        <v>25</v>
      </c>
      <c r="M6869" s="2">
        <f t="shared" si="431"/>
        <v>42060.9375</v>
      </c>
    </row>
    <row r="6870" spans="1:13" x14ac:dyDescent="0.35">
      <c r="A6870">
        <v>-2.24550898203593</v>
      </c>
      <c r="B6870" t="s">
        <v>373</v>
      </c>
      <c r="C6870" t="s">
        <v>5629</v>
      </c>
      <c r="D6870">
        <v>20150916214500</v>
      </c>
      <c r="E6870" s="1">
        <f>IF(SUMPRODUCT(--ISNUMBER(SEARCH({"ECON_EARNINGSREPORT","ECON_STOCKMARKET"},C6870)))&gt;0,1,0)</f>
        <v>0</v>
      </c>
      <c r="F6870" s="1">
        <f>IF(SUMPRODUCT(--ISNUMBER(SEARCH({"ENV_"},C6870)))&gt;0,1,0)</f>
        <v>0</v>
      </c>
      <c r="G6870" s="1">
        <f>IF(SUMPRODUCT(--ISNUMBER(SEARCH({"DISCRIMINATION","HARASSMENT","HATE_SPEECH","GENDER_VIOLENCE"},C6870)))&gt;0,1,0)</f>
        <v>0</v>
      </c>
      <c r="H6870" s="1">
        <f>IF(SUMPRODUCT(--ISNUMBER(SEARCH({"LEGALIZE","LEGISLATION","TRIAL"},C6870)))&gt;0,1,0)</f>
        <v>0</v>
      </c>
      <c r="I6870" s="1">
        <f>IF(SUMPRODUCT(--ISNUMBER(SEARCH({"LEADER"},C6870)))&gt;0,1,0)</f>
        <v>1</v>
      </c>
      <c r="J6870" t="str">
        <f t="shared" si="428"/>
        <v>2015</v>
      </c>
      <c r="K6870" t="str">
        <f t="shared" si="429"/>
        <v>09</v>
      </c>
      <c r="L6870" t="str">
        <f t="shared" si="430"/>
        <v>16</v>
      </c>
      <c r="M6870" s="2">
        <f t="shared" si="431"/>
        <v>42263.90625</v>
      </c>
    </row>
    <row r="6871" spans="1:13" x14ac:dyDescent="0.35">
      <c r="A6871">
        <v>0.225733634311512</v>
      </c>
      <c r="B6871" t="s">
        <v>445</v>
      </c>
      <c r="C6871" t="s">
        <v>5630</v>
      </c>
      <c r="D6871">
        <v>20150821183000</v>
      </c>
      <c r="E6871" s="1">
        <f>IF(SUMPRODUCT(--ISNUMBER(SEARCH({"ECON_EARNINGSREPORT","ECON_STOCKMARKET"},C6871)))&gt;0,1,0)</f>
        <v>1</v>
      </c>
      <c r="F6871" s="1">
        <f>IF(SUMPRODUCT(--ISNUMBER(SEARCH({"ENV_"},C6871)))&gt;0,1,0)</f>
        <v>0</v>
      </c>
      <c r="G6871" s="1">
        <f>IF(SUMPRODUCT(--ISNUMBER(SEARCH({"DISCRIMINATION","HARASSMENT","HATE_SPEECH","GENDER_VIOLENCE"},C6871)))&gt;0,1,0)</f>
        <v>0</v>
      </c>
      <c r="H6871" s="1">
        <f>IF(SUMPRODUCT(--ISNUMBER(SEARCH({"LEGALIZE","LEGISLATION","TRIAL"},C6871)))&gt;0,1,0)</f>
        <v>0</v>
      </c>
      <c r="I6871" s="1">
        <f>IF(SUMPRODUCT(--ISNUMBER(SEARCH({"LEADER"},C6871)))&gt;0,1,0)</f>
        <v>0</v>
      </c>
      <c r="J6871" t="str">
        <f t="shared" si="428"/>
        <v>2015</v>
      </c>
      <c r="K6871" t="str">
        <f t="shared" si="429"/>
        <v>08</v>
      </c>
      <c r="L6871" t="str">
        <f t="shared" si="430"/>
        <v>21</v>
      </c>
      <c r="M6871" s="2">
        <f t="shared" si="431"/>
        <v>42237.770833333336</v>
      </c>
    </row>
    <row r="6872" spans="1:13" x14ac:dyDescent="0.35">
      <c r="A6872">
        <v>3.7313432835820901</v>
      </c>
      <c r="B6872" t="s">
        <v>298</v>
      </c>
      <c r="C6872" t="s">
        <v>5631</v>
      </c>
      <c r="D6872">
        <v>20160517190000</v>
      </c>
      <c r="E6872" s="1">
        <f>IF(SUMPRODUCT(--ISNUMBER(SEARCH({"ECON_EARNINGSREPORT","ECON_STOCKMARKET"},C6872)))&gt;0,1,0)</f>
        <v>0</v>
      </c>
      <c r="F6872" s="1">
        <f>IF(SUMPRODUCT(--ISNUMBER(SEARCH({"ENV_"},C6872)))&gt;0,1,0)</f>
        <v>0</v>
      </c>
      <c r="G6872" s="1">
        <f>IF(SUMPRODUCT(--ISNUMBER(SEARCH({"DISCRIMINATION","HARASSMENT","HATE_SPEECH","GENDER_VIOLENCE"},C6872)))&gt;0,1,0)</f>
        <v>0</v>
      </c>
      <c r="H6872" s="1">
        <f>IF(SUMPRODUCT(--ISNUMBER(SEARCH({"LEGALIZE","LEGISLATION","TRIAL"},C6872)))&gt;0,1,0)</f>
        <v>0</v>
      </c>
      <c r="I6872" s="1">
        <f>IF(SUMPRODUCT(--ISNUMBER(SEARCH({"LEADER"},C6872)))&gt;0,1,0)</f>
        <v>1</v>
      </c>
      <c r="J6872" t="str">
        <f t="shared" si="428"/>
        <v>2016</v>
      </c>
      <c r="K6872" t="str">
        <f t="shared" si="429"/>
        <v>05</v>
      </c>
      <c r="L6872" t="str">
        <f t="shared" si="430"/>
        <v>17</v>
      </c>
      <c r="M6872" s="2">
        <f t="shared" si="431"/>
        <v>42507.791666666664</v>
      </c>
    </row>
    <row r="6873" spans="1:13" x14ac:dyDescent="0.35">
      <c r="A6873">
        <v>3.68763557483731</v>
      </c>
      <c r="B6873" t="s">
        <v>26</v>
      </c>
      <c r="C6873" t="s">
        <v>5632</v>
      </c>
      <c r="D6873">
        <v>20150303214500</v>
      </c>
      <c r="E6873" s="1">
        <f>IF(SUMPRODUCT(--ISNUMBER(SEARCH({"ECON_EARNINGSREPORT","ECON_STOCKMARKET"},C6873)))&gt;0,1,0)</f>
        <v>0</v>
      </c>
      <c r="F6873" s="1">
        <f>IF(SUMPRODUCT(--ISNUMBER(SEARCH({"ENV_"},C6873)))&gt;0,1,0)</f>
        <v>0</v>
      </c>
      <c r="G6873" s="1">
        <f>IF(SUMPRODUCT(--ISNUMBER(SEARCH({"DISCRIMINATION","HARASSMENT","HATE_SPEECH","GENDER_VIOLENCE"},C6873)))&gt;0,1,0)</f>
        <v>0</v>
      </c>
      <c r="H6873" s="1">
        <f>IF(SUMPRODUCT(--ISNUMBER(SEARCH({"LEGALIZE","LEGISLATION","TRIAL"},C6873)))&gt;0,1,0)</f>
        <v>0</v>
      </c>
      <c r="I6873" s="1">
        <f>IF(SUMPRODUCT(--ISNUMBER(SEARCH({"LEADER"},C6873)))&gt;0,1,0)</f>
        <v>0</v>
      </c>
      <c r="J6873" t="str">
        <f t="shared" si="428"/>
        <v>2015</v>
      </c>
      <c r="K6873" t="str">
        <f t="shared" si="429"/>
        <v>03</v>
      </c>
      <c r="L6873" t="str">
        <f t="shared" si="430"/>
        <v>03</v>
      </c>
      <c r="M6873" s="2">
        <f t="shared" si="431"/>
        <v>42066.90625</v>
      </c>
    </row>
    <row r="6874" spans="1:13" x14ac:dyDescent="0.35">
      <c r="A6874">
        <v>-0.65789473684210498</v>
      </c>
      <c r="B6874" t="s">
        <v>5633</v>
      </c>
      <c r="C6874" t="s">
        <v>5634</v>
      </c>
      <c r="D6874">
        <v>20150702070000</v>
      </c>
      <c r="E6874" s="1">
        <f>IF(SUMPRODUCT(--ISNUMBER(SEARCH({"ECON_EARNINGSREPORT","ECON_STOCKMARKET"},C6874)))&gt;0,1,0)</f>
        <v>1</v>
      </c>
      <c r="F6874" s="1">
        <f>IF(SUMPRODUCT(--ISNUMBER(SEARCH({"ENV_"},C6874)))&gt;0,1,0)</f>
        <v>0</v>
      </c>
      <c r="G6874" s="1">
        <f>IF(SUMPRODUCT(--ISNUMBER(SEARCH({"DISCRIMINATION","HARASSMENT","HATE_SPEECH","GENDER_VIOLENCE"},C6874)))&gt;0,1,0)</f>
        <v>0</v>
      </c>
      <c r="H6874" s="1">
        <f>IF(SUMPRODUCT(--ISNUMBER(SEARCH({"LEGALIZE","LEGISLATION","TRIAL"},C6874)))&gt;0,1,0)</f>
        <v>0</v>
      </c>
      <c r="I6874" s="1">
        <f>IF(SUMPRODUCT(--ISNUMBER(SEARCH({"LEADER"},C6874)))&gt;0,1,0)</f>
        <v>1</v>
      </c>
      <c r="J6874" t="str">
        <f t="shared" si="428"/>
        <v>2015</v>
      </c>
      <c r="K6874" t="str">
        <f t="shared" si="429"/>
        <v>07</v>
      </c>
      <c r="L6874" t="str">
        <f t="shared" si="430"/>
        <v>02</v>
      </c>
      <c r="M6874" s="2">
        <f t="shared" si="431"/>
        <v>42187.291666666664</v>
      </c>
    </row>
    <row r="6875" spans="1:13" x14ac:dyDescent="0.35">
      <c r="A6875">
        <v>1.6548463356973999</v>
      </c>
      <c r="B6875" t="s">
        <v>56</v>
      </c>
      <c r="C6875" t="s">
        <v>5635</v>
      </c>
      <c r="D6875">
        <v>20150618163000</v>
      </c>
      <c r="E6875" s="1">
        <f>IF(SUMPRODUCT(--ISNUMBER(SEARCH({"ECON_EARNINGSREPORT","ECON_STOCKMARKET"},C6875)))&gt;0,1,0)</f>
        <v>0</v>
      </c>
      <c r="F6875" s="1">
        <f>IF(SUMPRODUCT(--ISNUMBER(SEARCH({"ENV_"},C6875)))&gt;0,1,0)</f>
        <v>0</v>
      </c>
      <c r="G6875" s="1">
        <f>IF(SUMPRODUCT(--ISNUMBER(SEARCH({"DISCRIMINATION","HARASSMENT","HATE_SPEECH","GENDER_VIOLENCE"},C6875)))&gt;0,1,0)</f>
        <v>0</v>
      </c>
      <c r="H6875" s="1">
        <f>IF(SUMPRODUCT(--ISNUMBER(SEARCH({"LEGALIZE","LEGISLATION","TRIAL"},C6875)))&gt;0,1,0)</f>
        <v>0</v>
      </c>
      <c r="I6875" s="1">
        <f>IF(SUMPRODUCT(--ISNUMBER(SEARCH({"LEADER"},C6875)))&gt;0,1,0)</f>
        <v>1</v>
      </c>
      <c r="J6875" t="str">
        <f t="shared" si="428"/>
        <v>2015</v>
      </c>
      <c r="K6875" t="str">
        <f t="shared" si="429"/>
        <v>06</v>
      </c>
      <c r="L6875" t="str">
        <f t="shared" si="430"/>
        <v>18</v>
      </c>
      <c r="M6875" s="2">
        <f t="shared" si="431"/>
        <v>42173.6875</v>
      </c>
    </row>
    <row r="6876" spans="1:13" x14ac:dyDescent="0.35">
      <c r="A6876">
        <v>-1.25391849529781</v>
      </c>
      <c r="B6876" t="s">
        <v>5636</v>
      </c>
      <c r="C6876" t="s">
        <v>3845</v>
      </c>
      <c r="D6876">
        <v>20151030201500</v>
      </c>
      <c r="E6876" s="1">
        <f>IF(SUMPRODUCT(--ISNUMBER(SEARCH({"ECON_EARNINGSREPORT","ECON_STOCKMARKET"},C6876)))&gt;0,1,0)</f>
        <v>1</v>
      </c>
      <c r="F6876" s="1">
        <f>IF(SUMPRODUCT(--ISNUMBER(SEARCH({"ENV_"},C6876)))&gt;0,1,0)</f>
        <v>0</v>
      </c>
      <c r="G6876" s="1">
        <f>IF(SUMPRODUCT(--ISNUMBER(SEARCH({"DISCRIMINATION","HARASSMENT","HATE_SPEECH","GENDER_VIOLENCE"},C6876)))&gt;0,1,0)</f>
        <v>0</v>
      </c>
      <c r="H6876" s="1">
        <f>IF(SUMPRODUCT(--ISNUMBER(SEARCH({"LEGALIZE","LEGISLATION","TRIAL"},C6876)))&gt;0,1,0)</f>
        <v>0</v>
      </c>
      <c r="I6876" s="1">
        <f>IF(SUMPRODUCT(--ISNUMBER(SEARCH({"LEADER"},C6876)))&gt;0,1,0)</f>
        <v>0</v>
      </c>
      <c r="J6876" t="str">
        <f t="shared" si="428"/>
        <v>2015</v>
      </c>
      <c r="K6876" t="str">
        <f t="shared" si="429"/>
        <v>10</v>
      </c>
      <c r="L6876" t="str">
        <f t="shared" si="430"/>
        <v>30</v>
      </c>
      <c r="M6876" s="2">
        <f t="shared" si="431"/>
        <v>42307.84375</v>
      </c>
    </row>
    <row r="6877" spans="1:13" x14ac:dyDescent="0.35">
      <c r="A6877">
        <v>5.4545454545454604</v>
      </c>
      <c r="B6877" t="s">
        <v>410</v>
      </c>
      <c r="C6877" t="s">
        <v>5637</v>
      </c>
      <c r="D6877">
        <v>20151009141500</v>
      </c>
      <c r="E6877" s="1">
        <f>IF(SUMPRODUCT(--ISNUMBER(SEARCH({"ECON_EARNINGSREPORT","ECON_STOCKMARKET"},C6877)))&gt;0,1,0)</f>
        <v>0</v>
      </c>
      <c r="F6877" s="1">
        <f>IF(SUMPRODUCT(--ISNUMBER(SEARCH({"ENV_"},C6877)))&gt;0,1,0)</f>
        <v>0</v>
      </c>
      <c r="G6877" s="1">
        <f>IF(SUMPRODUCT(--ISNUMBER(SEARCH({"DISCRIMINATION","HARASSMENT","HATE_SPEECH","GENDER_VIOLENCE"},C6877)))&gt;0,1,0)</f>
        <v>0</v>
      </c>
      <c r="H6877" s="1">
        <f>IF(SUMPRODUCT(--ISNUMBER(SEARCH({"LEGALIZE","LEGISLATION","TRIAL"},C6877)))&gt;0,1,0)</f>
        <v>0</v>
      </c>
      <c r="I6877" s="1">
        <f>IF(SUMPRODUCT(--ISNUMBER(SEARCH({"LEADER"},C6877)))&gt;0,1,0)</f>
        <v>0</v>
      </c>
      <c r="J6877" t="str">
        <f t="shared" si="428"/>
        <v>2015</v>
      </c>
      <c r="K6877" t="str">
        <f t="shared" si="429"/>
        <v>10</v>
      </c>
      <c r="L6877" t="str">
        <f t="shared" si="430"/>
        <v>09</v>
      </c>
      <c r="M6877" s="2">
        <f t="shared" si="431"/>
        <v>42286.59375</v>
      </c>
    </row>
    <row r="6878" spans="1:13" x14ac:dyDescent="0.35">
      <c r="A6878">
        <v>0.97493036211699102</v>
      </c>
      <c r="B6878" t="s">
        <v>287</v>
      </c>
      <c r="C6878" t="s">
        <v>5638</v>
      </c>
      <c r="D6878">
        <v>20150619061500</v>
      </c>
      <c r="E6878" s="1">
        <f>IF(SUMPRODUCT(--ISNUMBER(SEARCH({"ECON_EARNINGSREPORT","ECON_STOCKMARKET"},C6878)))&gt;0,1,0)</f>
        <v>1</v>
      </c>
      <c r="F6878" s="1">
        <f>IF(SUMPRODUCT(--ISNUMBER(SEARCH({"ENV_"},C6878)))&gt;0,1,0)</f>
        <v>0</v>
      </c>
      <c r="G6878" s="1">
        <f>IF(SUMPRODUCT(--ISNUMBER(SEARCH({"DISCRIMINATION","HARASSMENT","HATE_SPEECH","GENDER_VIOLENCE"},C6878)))&gt;0,1,0)</f>
        <v>0</v>
      </c>
      <c r="H6878" s="1">
        <f>IF(SUMPRODUCT(--ISNUMBER(SEARCH({"LEGALIZE","LEGISLATION","TRIAL"},C6878)))&gt;0,1,0)</f>
        <v>0</v>
      </c>
      <c r="I6878" s="1">
        <f>IF(SUMPRODUCT(--ISNUMBER(SEARCH({"LEADER"},C6878)))&gt;0,1,0)</f>
        <v>0</v>
      </c>
      <c r="J6878" t="str">
        <f t="shared" si="428"/>
        <v>2015</v>
      </c>
      <c r="K6878" t="str">
        <f t="shared" si="429"/>
        <v>06</v>
      </c>
      <c r="L6878" t="str">
        <f t="shared" si="430"/>
        <v>19</v>
      </c>
      <c r="M6878" s="2">
        <f t="shared" si="431"/>
        <v>42174.260416666664</v>
      </c>
    </row>
    <row r="6879" spans="1:13" x14ac:dyDescent="0.35">
      <c r="A6879">
        <v>-2.4048096192384798</v>
      </c>
      <c r="B6879" t="s">
        <v>224</v>
      </c>
      <c r="C6879" t="s">
        <v>3856</v>
      </c>
      <c r="D6879">
        <v>20150820223000</v>
      </c>
      <c r="E6879" s="1">
        <f>IF(SUMPRODUCT(--ISNUMBER(SEARCH({"ECON_EARNINGSREPORT","ECON_STOCKMARKET"},C6879)))&gt;0,1,0)</f>
        <v>1</v>
      </c>
      <c r="F6879" s="1">
        <f>IF(SUMPRODUCT(--ISNUMBER(SEARCH({"ENV_"},C6879)))&gt;0,1,0)</f>
        <v>0</v>
      </c>
      <c r="G6879" s="1">
        <f>IF(SUMPRODUCT(--ISNUMBER(SEARCH({"DISCRIMINATION","HARASSMENT","HATE_SPEECH","GENDER_VIOLENCE"},C6879)))&gt;0,1,0)</f>
        <v>0</v>
      </c>
      <c r="H6879" s="1">
        <f>IF(SUMPRODUCT(--ISNUMBER(SEARCH({"LEGALIZE","LEGISLATION","TRIAL"},C6879)))&gt;0,1,0)</f>
        <v>0</v>
      </c>
      <c r="I6879" s="1">
        <f>IF(SUMPRODUCT(--ISNUMBER(SEARCH({"LEADER"},C6879)))&gt;0,1,0)</f>
        <v>0</v>
      </c>
      <c r="J6879" t="str">
        <f t="shared" si="428"/>
        <v>2015</v>
      </c>
      <c r="K6879" t="str">
        <f t="shared" si="429"/>
        <v>08</v>
      </c>
      <c r="L6879" t="str">
        <f t="shared" si="430"/>
        <v>20</v>
      </c>
      <c r="M6879" s="2">
        <f t="shared" si="431"/>
        <v>42236.9375</v>
      </c>
    </row>
    <row r="6880" spans="1:13" x14ac:dyDescent="0.35">
      <c r="A6880">
        <v>1.1415525114155201</v>
      </c>
      <c r="B6880" t="s">
        <v>398</v>
      </c>
      <c r="C6880" t="s">
        <v>4228</v>
      </c>
      <c r="D6880">
        <v>20150310153000</v>
      </c>
      <c r="E6880" s="1">
        <f>IF(SUMPRODUCT(--ISNUMBER(SEARCH({"ECON_EARNINGSREPORT","ECON_STOCKMARKET"},C6880)))&gt;0,1,0)</f>
        <v>0</v>
      </c>
      <c r="F6880" s="1">
        <f>IF(SUMPRODUCT(--ISNUMBER(SEARCH({"ENV_"},C6880)))&gt;0,1,0)</f>
        <v>0</v>
      </c>
      <c r="G6880" s="1">
        <f>IF(SUMPRODUCT(--ISNUMBER(SEARCH({"DISCRIMINATION","HARASSMENT","HATE_SPEECH","GENDER_VIOLENCE"},C6880)))&gt;0,1,0)</f>
        <v>0</v>
      </c>
      <c r="H6880" s="1">
        <f>IF(SUMPRODUCT(--ISNUMBER(SEARCH({"LEGALIZE","LEGISLATION","TRIAL"},C6880)))&gt;0,1,0)</f>
        <v>0</v>
      </c>
      <c r="I6880" s="1">
        <f>IF(SUMPRODUCT(--ISNUMBER(SEARCH({"LEADER"},C6880)))&gt;0,1,0)</f>
        <v>0</v>
      </c>
      <c r="J6880" t="str">
        <f t="shared" si="428"/>
        <v>2015</v>
      </c>
      <c r="K6880" t="str">
        <f t="shared" si="429"/>
        <v>03</v>
      </c>
      <c r="L6880" t="str">
        <f t="shared" si="430"/>
        <v>10</v>
      </c>
      <c r="M6880" s="2">
        <f t="shared" si="431"/>
        <v>42073.645833333336</v>
      </c>
    </row>
    <row r="6881" spans="1:13" x14ac:dyDescent="0.35">
      <c r="A6881">
        <v>-0.52083333333333304</v>
      </c>
      <c r="B6881" t="s">
        <v>121</v>
      </c>
      <c r="C6881" t="s">
        <v>4407</v>
      </c>
      <c r="D6881">
        <v>20150302160000</v>
      </c>
      <c r="E6881" s="1">
        <f>IF(SUMPRODUCT(--ISNUMBER(SEARCH({"ECON_EARNINGSREPORT","ECON_STOCKMARKET"},C6881)))&gt;0,1,0)</f>
        <v>0</v>
      </c>
      <c r="F6881" s="1">
        <f>IF(SUMPRODUCT(--ISNUMBER(SEARCH({"ENV_"},C6881)))&gt;0,1,0)</f>
        <v>0</v>
      </c>
      <c r="G6881" s="1">
        <f>IF(SUMPRODUCT(--ISNUMBER(SEARCH({"DISCRIMINATION","HARASSMENT","HATE_SPEECH","GENDER_VIOLENCE"},C6881)))&gt;0,1,0)</f>
        <v>0</v>
      </c>
      <c r="H6881" s="1">
        <f>IF(SUMPRODUCT(--ISNUMBER(SEARCH({"LEGALIZE","LEGISLATION","TRIAL"},C6881)))&gt;0,1,0)</f>
        <v>0</v>
      </c>
      <c r="I6881" s="1">
        <f>IF(SUMPRODUCT(--ISNUMBER(SEARCH({"LEADER"},C6881)))&gt;0,1,0)</f>
        <v>0</v>
      </c>
      <c r="J6881" t="str">
        <f t="shared" si="428"/>
        <v>2015</v>
      </c>
      <c r="K6881" t="str">
        <f t="shared" si="429"/>
        <v>03</v>
      </c>
      <c r="L6881" t="str">
        <f t="shared" si="430"/>
        <v>02</v>
      </c>
      <c r="M6881" s="2">
        <f t="shared" si="431"/>
        <v>42065.666666666664</v>
      </c>
    </row>
    <row r="6882" spans="1:13" x14ac:dyDescent="0.35">
      <c r="A6882">
        <v>1.80072028811525</v>
      </c>
      <c r="B6882" t="s">
        <v>2934</v>
      </c>
      <c r="D6882">
        <v>20151202140000</v>
      </c>
      <c r="E6882" s="1">
        <f>IF(SUMPRODUCT(--ISNUMBER(SEARCH({"ECON_EARNINGSREPORT","ECON_STOCKMARKET"},C6882)))&gt;0,1,0)</f>
        <v>0</v>
      </c>
      <c r="F6882" s="1">
        <f>IF(SUMPRODUCT(--ISNUMBER(SEARCH({"ENV_"},C6882)))&gt;0,1,0)</f>
        <v>0</v>
      </c>
      <c r="G6882" s="1">
        <f>IF(SUMPRODUCT(--ISNUMBER(SEARCH({"DISCRIMINATION","HARASSMENT","HATE_SPEECH","GENDER_VIOLENCE"},C6882)))&gt;0,1,0)</f>
        <v>0</v>
      </c>
      <c r="H6882" s="1">
        <f>IF(SUMPRODUCT(--ISNUMBER(SEARCH({"LEGALIZE","LEGISLATION","TRIAL"},C6882)))&gt;0,1,0)</f>
        <v>0</v>
      </c>
      <c r="I6882" s="1">
        <f>IF(SUMPRODUCT(--ISNUMBER(SEARCH({"LEADER"},C6882)))&gt;0,1,0)</f>
        <v>0</v>
      </c>
      <c r="J6882" t="str">
        <f t="shared" si="428"/>
        <v>2015</v>
      </c>
      <c r="K6882" t="str">
        <f t="shared" si="429"/>
        <v>12</v>
      </c>
      <c r="L6882" t="str">
        <f t="shared" si="430"/>
        <v>02</v>
      </c>
      <c r="M6882" s="2">
        <f t="shared" si="431"/>
        <v>42340.583333333336</v>
      </c>
    </row>
    <row r="6883" spans="1:13" x14ac:dyDescent="0.35">
      <c r="A6883">
        <v>3.3783783783783798</v>
      </c>
      <c r="B6883" t="s">
        <v>324</v>
      </c>
      <c r="C6883" t="s">
        <v>5639</v>
      </c>
      <c r="D6883">
        <v>20150901163000</v>
      </c>
      <c r="E6883" s="1">
        <f>IF(SUMPRODUCT(--ISNUMBER(SEARCH({"ECON_EARNINGSREPORT","ECON_STOCKMARKET"},C6883)))&gt;0,1,0)</f>
        <v>1</v>
      </c>
      <c r="F6883" s="1">
        <f>IF(SUMPRODUCT(--ISNUMBER(SEARCH({"ENV_"},C6883)))&gt;0,1,0)</f>
        <v>0</v>
      </c>
      <c r="G6883" s="1">
        <f>IF(SUMPRODUCT(--ISNUMBER(SEARCH({"DISCRIMINATION","HARASSMENT","HATE_SPEECH","GENDER_VIOLENCE"},C6883)))&gt;0,1,0)</f>
        <v>0</v>
      </c>
      <c r="H6883" s="1">
        <f>IF(SUMPRODUCT(--ISNUMBER(SEARCH({"LEGALIZE","LEGISLATION","TRIAL"},C6883)))&gt;0,1,0)</f>
        <v>0</v>
      </c>
      <c r="I6883" s="1">
        <f>IF(SUMPRODUCT(--ISNUMBER(SEARCH({"LEADER"},C6883)))&gt;0,1,0)</f>
        <v>0</v>
      </c>
      <c r="J6883" t="str">
        <f t="shared" si="428"/>
        <v>2015</v>
      </c>
      <c r="K6883" t="str">
        <f t="shared" si="429"/>
        <v>09</v>
      </c>
      <c r="L6883" t="str">
        <f t="shared" si="430"/>
        <v>01</v>
      </c>
      <c r="M6883" s="2">
        <f t="shared" si="431"/>
        <v>42248.6875</v>
      </c>
    </row>
    <row r="6884" spans="1:13" x14ac:dyDescent="0.35">
      <c r="A6884">
        <v>3.6082474226804102</v>
      </c>
      <c r="B6884" t="s">
        <v>294</v>
      </c>
      <c r="C6884" t="s">
        <v>5640</v>
      </c>
      <c r="D6884">
        <v>20151105034500</v>
      </c>
      <c r="E6884" s="1">
        <f>IF(SUMPRODUCT(--ISNUMBER(SEARCH({"ECON_EARNINGSREPORT","ECON_STOCKMARKET"},C6884)))&gt;0,1,0)</f>
        <v>0</v>
      </c>
      <c r="F6884" s="1">
        <f>IF(SUMPRODUCT(--ISNUMBER(SEARCH({"ENV_"},C6884)))&gt;0,1,0)</f>
        <v>0</v>
      </c>
      <c r="G6884" s="1">
        <f>IF(SUMPRODUCT(--ISNUMBER(SEARCH({"DISCRIMINATION","HARASSMENT","HATE_SPEECH","GENDER_VIOLENCE"},C6884)))&gt;0,1,0)</f>
        <v>0</v>
      </c>
      <c r="H6884" s="1">
        <f>IF(SUMPRODUCT(--ISNUMBER(SEARCH({"LEGALIZE","LEGISLATION","TRIAL"},C6884)))&gt;0,1,0)</f>
        <v>0</v>
      </c>
      <c r="I6884" s="1">
        <f>IF(SUMPRODUCT(--ISNUMBER(SEARCH({"LEADER"},C6884)))&gt;0,1,0)</f>
        <v>0</v>
      </c>
      <c r="J6884" t="str">
        <f t="shared" si="428"/>
        <v>2015</v>
      </c>
      <c r="K6884" t="str">
        <f t="shared" si="429"/>
        <v>11</v>
      </c>
      <c r="L6884" t="str">
        <f t="shared" si="430"/>
        <v>05</v>
      </c>
      <c r="M6884" s="2">
        <f t="shared" si="431"/>
        <v>42313.15625</v>
      </c>
    </row>
    <row r="6885" spans="1:13" x14ac:dyDescent="0.35">
      <c r="A6885">
        <v>3.2689450222882601</v>
      </c>
      <c r="B6885" t="s">
        <v>1015</v>
      </c>
      <c r="C6885" t="s">
        <v>4444</v>
      </c>
      <c r="D6885">
        <v>20160223101500</v>
      </c>
      <c r="E6885" s="1">
        <f>IF(SUMPRODUCT(--ISNUMBER(SEARCH({"ECON_EARNINGSREPORT","ECON_STOCKMARKET"},C6885)))&gt;0,1,0)</f>
        <v>0</v>
      </c>
      <c r="F6885" s="1">
        <f>IF(SUMPRODUCT(--ISNUMBER(SEARCH({"ENV_"},C6885)))&gt;0,1,0)</f>
        <v>0</v>
      </c>
      <c r="G6885" s="1">
        <f>IF(SUMPRODUCT(--ISNUMBER(SEARCH({"DISCRIMINATION","HARASSMENT","HATE_SPEECH","GENDER_VIOLENCE"},C6885)))&gt;0,1,0)</f>
        <v>0</v>
      </c>
      <c r="H6885" s="1">
        <f>IF(SUMPRODUCT(--ISNUMBER(SEARCH({"LEGALIZE","LEGISLATION","TRIAL"},C6885)))&gt;0,1,0)</f>
        <v>0</v>
      </c>
      <c r="I6885" s="1">
        <f>IF(SUMPRODUCT(--ISNUMBER(SEARCH({"LEADER"},C6885)))&gt;0,1,0)</f>
        <v>1</v>
      </c>
      <c r="J6885" t="str">
        <f t="shared" si="428"/>
        <v>2016</v>
      </c>
      <c r="K6885" t="str">
        <f t="shared" si="429"/>
        <v>02</v>
      </c>
      <c r="L6885" t="str">
        <f t="shared" si="430"/>
        <v>23</v>
      </c>
      <c r="M6885" s="2">
        <f t="shared" si="431"/>
        <v>42423.427083333336</v>
      </c>
    </row>
    <row r="6886" spans="1:13" x14ac:dyDescent="0.35">
      <c r="A6886">
        <v>0</v>
      </c>
      <c r="B6886" t="s">
        <v>637</v>
      </c>
      <c r="C6886" t="s">
        <v>5641</v>
      </c>
      <c r="D6886">
        <v>20150702074500</v>
      </c>
      <c r="E6886" s="1">
        <f>IF(SUMPRODUCT(--ISNUMBER(SEARCH({"ECON_EARNINGSREPORT","ECON_STOCKMARKET"},C6886)))&gt;0,1,0)</f>
        <v>1</v>
      </c>
      <c r="F6886" s="1">
        <f>IF(SUMPRODUCT(--ISNUMBER(SEARCH({"ENV_"},C6886)))&gt;0,1,0)</f>
        <v>0</v>
      </c>
      <c r="G6886" s="1">
        <f>IF(SUMPRODUCT(--ISNUMBER(SEARCH({"DISCRIMINATION","HARASSMENT","HATE_SPEECH","GENDER_VIOLENCE"},C6886)))&gt;0,1,0)</f>
        <v>0</v>
      </c>
      <c r="H6886" s="1">
        <f>IF(SUMPRODUCT(--ISNUMBER(SEARCH({"LEGALIZE","LEGISLATION","TRIAL"},C6886)))&gt;0,1,0)</f>
        <v>0</v>
      </c>
      <c r="I6886" s="1">
        <f>IF(SUMPRODUCT(--ISNUMBER(SEARCH({"LEADER"},C6886)))&gt;0,1,0)</f>
        <v>0</v>
      </c>
      <c r="J6886" t="str">
        <f t="shared" si="428"/>
        <v>2015</v>
      </c>
      <c r="K6886" t="str">
        <f t="shared" si="429"/>
        <v>07</v>
      </c>
      <c r="L6886" t="str">
        <f t="shared" si="430"/>
        <v>02</v>
      </c>
      <c r="M6886" s="2">
        <f t="shared" si="431"/>
        <v>42187.322916666664</v>
      </c>
    </row>
    <row r="6887" spans="1:13" x14ac:dyDescent="0.35">
      <c r="A6887">
        <v>-3.8724373576309801</v>
      </c>
      <c r="B6887" t="s">
        <v>5642</v>
      </c>
      <c r="C6887" t="s">
        <v>5643</v>
      </c>
      <c r="D6887">
        <v>20150915230000</v>
      </c>
      <c r="E6887" s="1">
        <f>IF(SUMPRODUCT(--ISNUMBER(SEARCH({"ECON_EARNINGSREPORT","ECON_STOCKMARKET"},C6887)))&gt;0,1,0)</f>
        <v>0</v>
      </c>
      <c r="F6887" s="1">
        <f>IF(SUMPRODUCT(--ISNUMBER(SEARCH({"ENV_"},C6887)))&gt;0,1,0)</f>
        <v>0</v>
      </c>
      <c r="G6887" s="1">
        <f>IF(SUMPRODUCT(--ISNUMBER(SEARCH({"DISCRIMINATION","HARASSMENT","HATE_SPEECH","GENDER_VIOLENCE"},C6887)))&gt;0,1,0)</f>
        <v>1</v>
      </c>
      <c r="H6887" s="1">
        <f>IF(SUMPRODUCT(--ISNUMBER(SEARCH({"LEGALIZE","LEGISLATION","TRIAL"},C6887)))&gt;0,1,0)</f>
        <v>0</v>
      </c>
      <c r="I6887" s="1">
        <f>IF(SUMPRODUCT(--ISNUMBER(SEARCH({"LEADER"},C6887)))&gt;0,1,0)</f>
        <v>0</v>
      </c>
      <c r="J6887" t="str">
        <f t="shared" si="428"/>
        <v>2015</v>
      </c>
      <c r="K6887" t="str">
        <f t="shared" si="429"/>
        <v>09</v>
      </c>
      <c r="L6887" t="str">
        <f t="shared" si="430"/>
        <v>15</v>
      </c>
      <c r="M6887" s="2">
        <f t="shared" si="431"/>
        <v>42262.958333333336</v>
      </c>
    </row>
    <row r="6888" spans="1:13" x14ac:dyDescent="0.35">
      <c r="A6888">
        <v>1.1135857461024501</v>
      </c>
      <c r="B6888" t="s">
        <v>3840</v>
      </c>
      <c r="C6888" t="s">
        <v>5644</v>
      </c>
      <c r="D6888">
        <v>20160406123000</v>
      </c>
      <c r="E6888" s="1">
        <f>IF(SUMPRODUCT(--ISNUMBER(SEARCH({"ECON_EARNINGSREPORT","ECON_STOCKMARKET"},C6888)))&gt;0,1,0)</f>
        <v>0</v>
      </c>
      <c r="F6888" s="1">
        <f>IF(SUMPRODUCT(--ISNUMBER(SEARCH({"ENV_"},C6888)))&gt;0,1,0)</f>
        <v>0</v>
      </c>
      <c r="G6888" s="1">
        <f>IF(SUMPRODUCT(--ISNUMBER(SEARCH({"DISCRIMINATION","HARASSMENT","HATE_SPEECH","GENDER_VIOLENCE"},C6888)))&gt;0,1,0)</f>
        <v>0</v>
      </c>
      <c r="H6888" s="1">
        <f>IF(SUMPRODUCT(--ISNUMBER(SEARCH({"LEGALIZE","LEGISLATION","TRIAL"},C6888)))&gt;0,1,0)</f>
        <v>0</v>
      </c>
      <c r="I6888" s="1">
        <f>IF(SUMPRODUCT(--ISNUMBER(SEARCH({"LEADER"},C6888)))&gt;0,1,0)</f>
        <v>0</v>
      </c>
      <c r="J6888" t="str">
        <f t="shared" si="428"/>
        <v>2016</v>
      </c>
      <c r="K6888" t="str">
        <f t="shared" si="429"/>
        <v>04</v>
      </c>
      <c r="L6888" t="str">
        <f t="shared" si="430"/>
        <v>06</v>
      </c>
      <c r="M6888" s="2">
        <f t="shared" si="431"/>
        <v>42466.520833333336</v>
      </c>
    </row>
    <row r="6889" spans="1:13" x14ac:dyDescent="0.35">
      <c r="A6889">
        <v>-1.5564202334630399</v>
      </c>
      <c r="B6889" t="s">
        <v>73</v>
      </c>
      <c r="C6889" t="s">
        <v>4478</v>
      </c>
      <c r="D6889">
        <v>20151001144500</v>
      </c>
      <c r="E6889" s="1">
        <f>IF(SUMPRODUCT(--ISNUMBER(SEARCH({"ECON_EARNINGSREPORT","ECON_STOCKMARKET"},C6889)))&gt;0,1,0)</f>
        <v>1</v>
      </c>
      <c r="F6889" s="1">
        <f>IF(SUMPRODUCT(--ISNUMBER(SEARCH({"ENV_"},C6889)))&gt;0,1,0)</f>
        <v>0</v>
      </c>
      <c r="G6889" s="1">
        <f>IF(SUMPRODUCT(--ISNUMBER(SEARCH({"DISCRIMINATION","HARASSMENT","HATE_SPEECH","GENDER_VIOLENCE"},C6889)))&gt;0,1,0)</f>
        <v>0</v>
      </c>
      <c r="H6889" s="1">
        <f>IF(SUMPRODUCT(--ISNUMBER(SEARCH({"LEGALIZE","LEGISLATION","TRIAL"},C6889)))&gt;0,1,0)</f>
        <v>0</v>
      </c>
      <c r="I6889" s="1">
        <f>IF(SUMPRODUCT(--ISNUMBER(SEARCH({"LEADER"},C6889)))&gt;0,1,0)</f>
        <v>0</v>
      </c>
      <c r="J6889" t="str">
        <f t="shared" si="428"/>
        <v>2015</v>
      </c>
      <c r="K6889" t="str">
        <f t="shared" si="429"/>
        <v>10</v>
      </c>
      <c r="L6889" t="str">
        <f t="shared" si="430"/>
        <v>01</v>
      </c>
      <c r="M6889" s="2">
        <f t="shared" si="431"/>
        <v>42278.614583333336</v>
      </c>
    </row>
    <row r="6890" spans="1:13" x14ac:dyDescent="0.35">
      <c r="A6890">
        <v>0.68027210884353695</v>
      </c>
      <c r="B6890" t="s">
        <v>451</v>
      </c>
      <c r="C6890" t="s">
        <v>5645</v>
      </c>
      <c r="D6890">
        <v>20150604003000</v>
      </c>
      <c r="E6890" s="1">
        <f>IF(SUMPRODUCT(--ISNUMBER(SEARCH({"ECON_EARNINGSREPORT","ECON_STOCKMARKET"},C6890)))&gt;0,1,0)</f>
        <v>0</v>
      </c>
      <c r="F6890" s="1">
        <f>IF(SUMPRODUCT(--ISNUMBER(SEARCH({"ENV_"},C6890)))&gt;0,1,0)</f>
        <v>0</v>
      </c>
      <c r="G6890" s="1">
        <f>IF(SUMPRODUCT(--ISNUMBER(SEARCH({"DISCRIMINATION","HARASSMENT","HATE_SPEECH","GENDER_VIOLENCE"},C6890)))&gt;0,1,0)</f>
        <v>0</v>
      </c>
      <c r="H6890" s="1">
        <f>IF(SUMPRODUCT(--ISNUMBER(SEARCH({"LEGALIZE","LEGISLATION","TRIAL"},C6890)))&gt;0,1,0)</f>
        <v>0</v>
      </c>
      <c r="I6890" s="1">
        <f>IF(SUMPRODUCT(--ISNUMBER(SEARCH({"LEADER"},C6890)))&gt;0,1,0)</f>
        <v>1</v>
      </c>
      <c r="J6890" t="str">
        <f t="shared" si="428"/>
        <v>2015</v>
      </c>
      <c r="K6890" t="str">
        <f t="shared" si="429"/>
        <v>06</v>
      </c>
      <c r="L6890" t="str">
        <f t="shared" si="430"/>
        <v>04</v>
      </c>
      <c r="M6890" s="2">
        <f t="shared" si="431"/>
        <v>42159.020833333336</v>
      </c>
    </row>
    <row r="6891" spans="1:13" x14ac:dyDescent="0.35">
      <c r="A6891">
        <v>2.7972027972028002</v>
      </c>
      <c r="B6891" t="s">
        <v>4722</v>
      </c>
      <c r="C6891" t="s">
        <v>3999</v>
      </c>
      <c r="D6891">
        <v>20160418153000</v>
      </c>
      <c r="E6891" s="1">
        <f>IF(SUMPRODUCT(--ISNUMBER(SEARCH({"ECON_EARNINGSREPORT","ECON_STOCKMARKET"},C6891)))&gt;0,1,0)</f>
        <v>0</v>
      </c>
      <c r="F6891" s="1">
        <f>IF(SUMPRODUCT(--ISNUMBER(SEARCH({"ENV_"},C6891)))&gt;0,1,0)</f>
        <v>0</v>
      </c>
      <c r="G6891" s="1">
        <f>IF(SUMPRODUCT(--ISNUMBER(SEARCH({"DISCRIMINATION","HARASSMENT","HATE_SPEECH","GENDER_VIOLENCE"},C6891)))&gt;0,1,0)</f>
        <v>0</v>
      </c>
      <c r="H6891" s="1">
        <f>IF(SUMPRODUCT(--ISNUMBER(SEARCH({"LEGALIZE","LEGISLATION","TRIAL"},C6891)))&gt;0,1,0)</f>
        <v>0</v>
      </c>
      <c r="I6891" s="1">
        <f>IF(SUMPRODUCT(--ISNUMBER(SEARCH({"LEADER"},C6891)))&gt;0,1,0)</f>
        <v>0</v>
      </c>
      <c r="J6891" t="str">
        <f t="shared" si="428"/>
        <v>2016</v>
      </c>
      <c r="K6891" t="str">
        <f t="shared" si="429"/>
        <v>04</v>
      </c>
      <c r="L6891" t="str">
        <f t="shared" si="430"/>
        <v>18</v>
      </c>
      <c r="M6891" s="2">
        <f t="shared" si="431"/>
        <v>42478.645833333336</v>
      </c>
    </row>
    <row r="6892" spans="1:13" x14ac:dyDescent="0.35">
      <c r="A6892">
        <v>0.474683544303797</v>
      </c>
      <c r="B6892" t="s">
        <v>556</v>
      </c>
      <c r="D6892">
        <v>20150513231500</v>
      </c>
      <c r="E6892" s="1">
        <f>IF(SUMPRODUCT(--ISNUMBER(SEARCH({"ECON_EARNINGSREPORT","ECON_STOCKMARKET"},C6892)))&gt;0,1,0)</f>
        <v>0</v>
      </c>
      <c r="F6892" s="1">
        <f>IF(SUMPRODUCT(--ISNUMBER(SEARCH({"ENV_"},C6892)))&gt;0,1,0)</f>
        <v>0</v>
      </c>
      <c r="G6892" s="1">
        <f>IF(SUMPRODUCT(--ISNUMBER(SEARCH({"DISCRIMINATION","HARASSMENT","HATE_SPEECH","GENDER_VIOLENCE"},C6892)))&gt;0,1,0)</f>
        <v>0</v>
      </c>
      <c r="H6892" s="1">
        <f>IF(SUMPRODUCT(--ISNUMBER(SEARCH({"LEGALIZE","LEGISLATION","TRIAL"},C6892)))&gt;0,1,0)</f>
        <v>0</v>
      </c>
      <c r="I6892" s="1">
        <f>IF(SUMPRODUCT(--ISNUMBER(SEARCH({"LEADER"},C6892)))&gt;0,1,0)</f>
        <v>0</v>
      </c>
      <c r="J6892" t="str">
        <f t="shared" si="428"/>
        <v>2015</v>
      </c>
      <c r="K6892" t="str">
        <f t="shared" si="429"/>
        <v>05</v>
      </c>
      <c r="L6892" t="str">
        <f t="shared" si="430"/>
        <v>13</v>
      </c>
      <c r="M6892" s="2">
        <f t="shared" si="431"/>
        <v>42137.96875</v>
      </c>
    </row>
    <row r="6893" spans="1:13" x14ac:dyDescent="0.35">
      <c r="A6893">
        <v>-0.96153846153846201</v>
      </c>
      <c r="B6893" t="s">
        <v>5646</v>
      </c>
      <c r="C6893" t="s">
        <v>5647</v>
      </c>
      <c r="D6893">
        <v>20150927023000</v>
      </c>
      <c r="E6893" s="1">
        <f>IF(SUMPRODUCT(--ISNUMBER(SEARCH({"ECON_EARNINGSREPORT","ECON_STOCKMARKET"},C6893)))&gt;0,1,0)</f>
        <v>0</v>
      </c>
      <c r="F6893" s="1">
        <f>IF(SUMPRODUCT(--ISNUMBER(SEARCH({"ENV_"},C6893)))&gt;0,1,0)</f>
        <v>0</v>
      </c>
      <c r="G6893" s="1">
        <f>IF(SUMPRODUCT(--ISNUMBER(SEARCH({"DISCRIMINATION","HARASSMENT","HATE_SPEECH","GENDER_VIOLENCE"},C6893)))&gt;0,1,0)</f>
        <v>0</v>
      </c>
      <c r="H6893" s="1">
        <f>IF(SUMPRODUCT(--ISNUMBER(SEARCH({"LEGALIZE","LEGISLATION","TRIAL"},C6893)))&gt;0,1,0)</f>
        <v>0</v>
      </c>
      <c r="I6893" s="1">
        <f>IF(SUMPRODUCT(--ISNUMBER(SEARCH({"LEADER"},C6893)))&gt;0,1,0)</f>
        <v>1</v>
      </c>
      <c r="J6893" t="str">
        <f t="shared" si="428"/>
        <v>2015</v>
      </c>
      <c r="K6893" t="str">
        <f t="shared" si="429"/>
        <v>09</v>
      </c>
      <c r="L6893" t="str">
        <f t="shared" si="430"/>
        <v>27</v>
      </c>
      <c r="M6893" s="2">
        <f t="shared" si="431"/>
        <v>42274.104166666664</v>
      </c>
    </row>
    <row r="6894" spans="1:13" x14ac:dyDescent="0.35">
      <c r="A6894">
        <v>2.2251308900523599</v>
      </c>
      <c r="B6894" t="s">
        <v>3838</v>
      </c>
      <c r="C6894" t="s">
        <v>5648</v>
      </c>
      <c r="D6894">
        <v>20151109123000</v>
      </c>
      <c r="E6894" s="1">
        <f>IF(SUMPRODUCT(--ISNUMBER(SEARCH({"ECON_EARNINGSREPORT","ECON_STOCKMARKET"},C6894)))&gt;0,1,0)</f>
        <v>0</v>
      </c>
      <c r="F6894" s="1">
        <f>IF(SUMPRODUCT(--ISNUMBER(SEARCH({"ENV_"},C6894)))&gt;0,1,0)</f>
        <v>0</v>
      </c>
      <c r="G6894" s="1">
        <f>IF(SUMPRODUCT(--ISNUMBER(SEARCH({"DISCRIMINATION","HARASSMENT","HATE_SPEECH","GENDER_VIOLENCE"},C6894)))&gt;0,1,0)</f>
        <v>0</v>
      </c>
      <c r="H6894" s="1">
        <f>IF(SUMPRODUCT(--ISNUMBER(SEARCH({"LEGALIZE","LEGISLATION","TRIAL"},C6894)))&gt;0,1,0)</f>
        <v>0</v>
      </c>
      <c r="I6894" s="1">
        <f>IF(SUMPRODUCT(--ISNUMBER(SEARCH({"LEADER"},C6894)))&gt;0,1,0)</f>
        <v>1</v>
      </c>
      <c r="J6894" t="str">
        <f t="shared" si="428"/>
        <v>2015</v>
      </c>
      <c r="K6894" t="str">
        <f t="shared" si="429"/>
        <v>11</v>
      </c>
      <c r="L6894" t="str">
        <f t="shared" si="430"/>
        <v>09</v>
      </c>
      <c r="M6894" s="2">
        <f t="shared" si="431"/>
        <v>42317.520833333336</v>
      </c>
    </row>
    <row r="6895" spans="1:13" x14ac:dyDescent="0.35">
      <c r="A6895">
        <v>-0.64102564102564097</v>
      </c>
      <c r="B6895" t="s">
        <v>324</v>
      </c>
      <c r="C6895" t="s">
        <v>5649</v>
      </c>
      <c r="D6895">
        <v>20151109164500</v>
      </c>
      <c r="E6895" s="1">
        <f>IF(SUMPRODUCT(--ISNUMBER(SEARCH({"ECON_EARNINGSREPORT","ECON_STOCKMARKET"},C6895)))&gt;0,1,0)</f>
        <v>1</v>
      </c>
      <c r="F6895" s="1">
        <f>IF(SUMPRODUCT(--ISNUMBER(SEARCH({"ENV_"},C6895)))&gt;0,1,0)</f>
        <v>0</v>
      </c>
      <c r="G6895" s="1">
        <f>IF(SUMPRODUCT(--ISNUMBER(SEARCH({"DISCRIMINATION","HARASSMENT","HATE_SPEECH","GENDER_VIOLENCE"},C6895)))&gt;0,1,0)</f>
        <v>0</v>
      </c>
      <c r="H6895" s="1">
        <f>IF(SUMPRODUCT(--ISNUMBER(SEARCH({"LEGALIZE","LEGISLATION","TRIAL"},C6895)))&gt;0,1,0)</f>
        <v>0</v>
      </c>
      <c r="I6895" s="1">
        <f>IF(SUMPRODUCT(--ISNUMBER(SEARCH({"LEADER"},C6895)))&gt;0,1,0)</f>
        <v>0</v>
      </c>
      <c r="J6895" t="str">
        <f t="shared" si="428"/>
        <v>2015</v>
      </c>
      <c r="K6895" t="str">
        <f t="shared" si="429"/>
        <v>11</v>
      </c>
      <c r="L6895" t="str">
        <f t="shared" si="430"/>
        <v>09</v>
      </c>
      <c r="M6895" s="2">
        <f t="shared" si="431"/>
        <v>42317.697916666664</v>
      </c>
    </row>
    <row r="6896" spans="1:13" x14ac:dyDescent="0.35">
      <c r="A6896">
        <v>-1.3927576601671301</v>
      </c>
      <c r="B6896" t="s">
        <v>5650</v>
      </c>
      <c r="C6896" t="s">
        <v>3930</v>
      </c>
      <c r="D6896">
        <v>20150915221500</v>
      </c>
      <c r="E6896" s="1">
        <f>IF(SUMPRODUCT(--ISNUMBER(SEARCH({"ECON_EARNINGSREPORT","ECON_STOCKMARKET"},C6896)))&gt;0,1,0)</f>
        <v>0</v>
      </c>
      <c r="F6896" s="1">
        <f>IF(SUMPRODUCT(--ISNUMBER(SEARCH({"ENV_"},C6896)))&gt;0,1,0)</f>
        <v>0</v>
      </c>
      <c r="G6896" s="1">
        <f>IF(SUMPRODUCT(--ISNUMBER(SEARCH({"DISCRIMINATION","HARASSMENT","HATE_SPEECH","GENDER_VIOLENCE"},C6896)))&gt;0,1,0)</f>
        <v>0</v>
      </c>
      <c r="H6896" s="1">
        <f>IF(SUMPRODUCT(--ISNUMBER(SEARCH({"LEGALIZE","LEGISLATION","TRIAL"},C6896)))&gt;0,1,0)</f>
        <v>0</v>
      </c>
      <c r="I6896" s="1">
        <f>IF(SUMPRODUCT(--ISNUMBER(SEARCH({"LEADER"},C6896)))&gt;0,1,0)</f>
        <v>0</v>
      </c>
      <c r="J6896" t="str">
        <f t="shared" si="428"/>
        <v>2015</v>
      </c>
      <c r="K6896" t="str">
        <f t="shared" si="429"/>
        <v>09</v>
      </c>
      <c r="L6896" t="str">
        <f t="shared" si="430"/>
        <v>15</v>
      </c>
      <c r="M6896" s="2">
        <f t="shared" si="431"/>
        <v>42262.927083333336</v>
      </c>
    </row>
    <row r="6897" spans="1:13" x14ac:dyDescent="0.35">
      <c r="A6897">
        <v>2</v>
      </c>
      <c r="B6897" t="s">
        <v>8</v>
      </c>
      <c r="C6897" t="s">
        <v>4702</v>
      </c>
      <c r="D6897">
        <v>20150519070000</v>
      </c>
      <c r="E6897" s="1">
        <f>IF(SUMPRODUCT(--ISNUMBER(SEARCH({"ECON_EARNINGSREPORT","ECON_STOCKMARKET"},C6897)))&gt;0,1,0)</f>
        <v>0</v>
      </c>
      <c r="F6897" s="1">
        <f>IF(SUMPRODUCT(--ISNUMBER(SEARCH({"ENV_"},C6897)))&gt;0,1,0)</f>
        <v>0</v>
      </c>
      <c r="G6897" s="1">
        <f>IF(SUMPRODUCT(--ISNUMBER(SEARCH({"DISCRIMINATION","HARASSMENT","HATE_SPEECH","GENDER_VIOLENCE"},C6897)))&gt;0,1,0)</f>
        <v>0</v>
      </c>
      <c r="H6897" s="1">
        <f>IF(SUMPRODUCT(--ISNUMBER(SEARCH({"LEGALIZE","LEGISLATION","TRIAL"},C6897)))&gt;0,1,0)</f>
        <v>0</v>
      </c>
      <c r="I6897" s="1">
        <f>IF(SUMPRODUCT(--ISNUMBER(SEARCH({"LEADER"},C6897)))&gt;0,1,0)</f>
        <v>0</v>
      </c>
      <c r="J6897" t="str">
        <f t="shared" si="428"/>
        <v>2015</v>
      </c>
      <c r="K6897" t="str">
        <f t="shared" si="429"/>
        <v>05</v>
      </c>
      <c r="L6897" t="str">
        <f t="shared" si="430"/>
        <v>19</v>
      </c>
      <c r="M6897" s="2">
        <f t="shared" si="431"/>
        <v>42143.291666666664</v>
      </c>
    </row>
    <row r="6898" spans="1:13" x14ac:dyDescent="0.35">
      <c r="A6898">
        <v>-1.35135135135135</v>
      </c>
      <c r="B6898" t="s">
        <v>56</v>
      </c>
      <c r="C6898" t="s">
        <v>5651</v>
      </c>
      <c r="D6898">
        <v>20160303220000</v>
      </c>
      <c r="E6898" s="1">
        <f>IF(SUMPRODUCT(--ISNUMBER(SEARCH({"ECON_EARNINGSREPORT","ECON_STOCKMARKET"},C6898)))&gt;0,1,0)</f>
        <v>1</v>
      </c>
      <c r="F6898" s="1">
        <f>IF(SUMPRODUCT(--ISNUMBER(SEARCH({"ENV_"},C6898)))&gt;0,1,0)</f>
        <v>0</v>
      </c>
      <c r="G6898" s="1">
        <f>IF(SUMPRODUCT(--ISNUMBER(SEARCH({"DISCRIMINATION","HARASSMENT","HATE_SPEECH","GENDER_VIOLENCE"},C6898)))&gt;0,1,0)</f>
        <v>0</v>
      </c>
      <c r="H6898" s="1">
        <f>IF(SUMPRODUCT(--ISNUMBER(SEARCH({"LEGALIZE","LEGISLATION","TRIAL"},C6898)))&gt;0,1,0)</f>
        <v>0</v>
      </c>
      <c r="I6898" s="1">
        <f>IF(SUMPRODUCT(--ISNUMBER(SEARCH({"LEADER"},C6898)))&gt;0,1,0)</f>
        <v>0</v>
      </c>
      <c r="J6898" t="str">
        <f t="shared" si="428"/>
        <v>2016</v>
      </c>
      <c r="K6898" t="str">
        <f t="shared" si="429"/>
        <v>03</v>
      </c>
      <c r="L6898" t="str">
        <f t="shared" si="430"/>
        <v>03</v>
      </c>
      <c r="M6898" s="2">
        <f t="shared" si="431"/>
        <v>42432.916666666664</v>
      </c>
    </row>
    <row r="6899" spans="1:13" x14ac:dyDescent="0.35">
      <c r="A6899">
        <v>-1.76991150442478</v>
      </c>
      <c r="B6899" t="s">
        <v>387</v>
      </c>
      <c r="C6899" t="s">
        <v>152</v>
      </c>
      <c r="D6899">
        <v>20150325001500</v>
      </c>
      <c r="E6899" s="1">
        <f>IF(SUMPRODUCT(--ISNUMBER(SEARCH({"ECON_EARNINGSREPORT","ECON_STOCKMARKET"},C6899)))&gt;0,1,0)</f>
        <v>0</v>
      </c>
      <c r="F6899" s="1">
        <f>IF(SUMPRODUCT(--ISNUMBER(SEARCH({"ENV_"},C6899)))&gt;0,1,0)</f>
        <v>0</v>
      </c>
      <c r="G6899" s="1">
        <f>IF(SUMPRODUCT(--ISNUMBER(SEARCH({"DISCRIMINATION","HARASSMENT","HATE_SPEECH","GENDER_VIOLENCE"},C6899)))&gt;0,1,0)</f>
        <v>0</v>
      </c>
      <c r="H6899" s="1">
        <f>IF(SUMPRODUCT(--ISNUMBER(SEARCH({"LEGALIZE","LEGISLATION","TRIAL"},C6899)))&gt;0,1,0)</f>
        <v>0</v>
      </c>
      <c r="I6899" s="1">
        <f>IF(SUMPRODUCT(--ISNUMBER(SEARCH({"LEADER"},C6899)))&gt;0,1,0)</f>
        <v>0</v>
      </c>
      <c r="J6899" t="str">
        <f t="shared" si="428"/>
        <v>2015</v>
      </c>
      <c r="K6899" t="str">
        <f t="shared" si="429"/>
        <v>03</v>
      </c>
      <c r="L6899" t="str">
        <f t="shared" si="430"/>
        <v>25</v>
      </c>
      <c r="M6899" s="2">
        <f t="shared" si="431"/>
        <v>42088.010416666664</v>
      </c>
    </row>
    <row r="6900" spans="1:13" x14ac:dyDescent="0.35">
      <c r="A6900">
        <v>2.7777777777777799</v>
      </c>
      <c r="B6900" t="s">
        <v>1015</v>
      </c>
      <c r="C6900" t="s">
        <v>4792</v>
      </c>
      <c r="D6900">
        <v>20150304100000</v>
      </c>
      <c r="E6900" s="1">
        <f>IF(SUMPRODUCT(--ISNUMBER(SEARCH({"ECON_EARNINGSREPORT","ECON_STOCKMARKET"},C6900)))&gt;0,1,0)</f>
        <v>0</v>
      </c>
      <c r="F6900" s="1">
        <f>IF(SUMPRODUCT(--ISNUMBER(SEARCH({"ENV_"},C6900)))&gt;0,1,0)</f>
        <v>0</v>
      </c>
      <c r="G6900" s="1">
        <f>IF(SUMPRODUCT(--ISNUMBER(SEARCH({"DISCRIMINATION","HARASSMENT","HATE_SPEECH","GENDER_VIOLENCE"},C6900)))&gt;0,1,0)</f>
        <v>0</v>
      </c>
      <c r="H6900" s="1">
        <f>IF(SUMPRODUCT(--ISNUMBER(SEARCH({"LEGALIZE","LEGISLATION","TRIAL"},C6900)))&gt;0,1,0)</f>
        <v>0</v>
      </c>
      <c r="I6900" s="1">
        <f>IF(SUMPRODUCT(--ISNUMBER(SEARCH({"LEADER"},C6900)))&gt;0,1,0)</f>
        <v>1</v>
      </c>
      <c r="J6900" t="str">
        <f t="shared" si="428"/>
        <v>2015</v>
      </c>
      <c r="K6900" t="str">
        <f t="shared" si="429"/>
        <v>03</v>
      </c>
      <c r="L6900" t="str">
        <f t="shared" si="430"/>
        <v>04</v>
      </c>
      <c r="M6900" s="2">
        <f t="shared" si="431"/>
        <v>42067.416666666664</v>
      </c>
    </row>
    <row r="6901" spans="1:13" x14ac:dyDescent="0.35">
      <c r="A6901">
        <v>-0.223713646532439</v>
      </c>
      <c r="B6901" t="s">
        <v>4206</v>
      </c>
      <c r="C6901" t="s">
        <v>5652</v>
      </c>
      <c r="D6901">
        <v>20151231153000</v>
      </c>
      <c r="E6901" s="1">
        <f>IF(SUMPRODUCT(--ISNUMBER(SEARCH({"ECON_EARNINGSREPORT","ECON_STOCKMARKET"},C6901)))&gt;0,1,0)</f>
        <v>1</v>
      </c>
      <c r="F6901" s="1">
        <f>IF(SUMPRODUCT(--ISNUMBER(SEARCH({"ENV_"},C6901)))&gt;0,1,0)</f>
        <v>0</v>
      </c>
      <c r="G6901" s="1">
        <f>IF(SUMPRODUCT(--ISNUMBER(SEARCH({"DISCRIMINATION","HARASSMENT","HATE_SPEECH","GENDER_VIOLENCE"},C6901)))&gt;0,1,0)</f>
        <v>0</v>
      </c>
      <c r="H6901" s="1">
        <f>IF(SUMPRODUCT(--ISNUMBER(SEARCH({"LEGALIZE","LEGISLATION","TRIAL"},C6901)))&gt;0,1,0)</f>
        <v>0</v>
      </c>
      <c r="I6901" s="1">
        <f>IF(SUMPRODUCT(--ISNUMBER(SEARCH({"LEADER"},C6901)))&gt;0,1,0)</f>
        <v>0</v>
      </c>
      <c r="J6901" t="str">
        <f t="shared" si="428"/>
        <v>2015</v>
      </c>
      <c r="K6901" t="str">
        <f t="shared" si="429"/>
        <v>12</v>
      </c>
      <c r="L6901" t="str">
        <f t="shared" si="430"/>
        <v>31</v>
      </c>
      <c r="M6901" s="2">
        <f t="shared" si="431"/>
        <v>42369.645833333336</v>
      </c>
    </row>
    <row r="6902" spans="1:13" x14ac:dyDescent="0.35">
      <c r="A6902">
        <v>2.1505376344085998</v>
      </c>
      <c r="B6902" t="s">
        <v>5653</v>
      </c>
      <c r="C6902" t="s">
        <v>2179</v>
      </c>
      <c r="D6902">
        <v>20151113111500</v>
      </c>
      <c r="E6902" s="1">
        <f>IF(SUMPRODUCT(--ISNUMBER(SEARCH({"ECON_EARNINGSREPORT","ECON_STOCKMARKET"},C6902)))&gt;0,1,0)</f>
        <v>0</v>
      </c>
      <c r="F6902" s="1">
        <f>IF(SUMPRODUCT(--ISNUMBER(SEARCH({"ENV_"},C6902)))&gt;0,1,0)</f>
        <v>0</v>
      </c>
      <c r="G6902" s="1">
        <f>IF(SUMPRODUCT(--ISNUMBER(SEARCH({"DISCRIMINATION","HARASSMENT","HATE_SPEECH","GENDER_VIOLENCE"},C6902)))&gt;0,1,0)</f>
        <v>0</v>
      </c>
      <c r="H6902" s="1">
        <f>IF(SUMPRODUCT(--ISNUMBER(SEARCH({"LEGALIZE","LEGISLATION","TRIAL"},C6902)))&gt;0,1,0)</f>
        <v>0</v>
      </c>
      <c r="I6902" s="1">
        <f>IF(SUMPRODUCT(--ISNUMBER(SEARCH({"LEADER"},C6902)))&gt;0,1,0)</f>
        <v>0</v>
      </c>
      <c r="J6902" t="str">
        <f t="shared" si="428"/>
        <v>2015</v>
      </c>
      <c r="K6902" t="str">
        <f t="shared" si="429"/>
        <v>11</v>
      </c>
      <c r="L6902" t="str">
        <f t="shared" si="430"/>
        <v>13</v>
      </c>
      <c r="M6902" s="2">
        <f t="shared" si="431"/>
        <v>42321.46875</v>
      </c>
    </row>
    <row r="6903" spans="1:13" x14ac:dyDescent="0.35">
      <c r="A6903">
        <v>-1.26582278481013</v>
      </c>
      <c r="B6903" t="s">
        <v>8</v>
      </c>
      <c r="C6903" t="s">
        <v>3845</v>
      </c>
      <c r="D6903">
        <v>20151030161500</v>
      </c>
      <c r="E6903" s="1">
        <f>IF(SUMPRODUCT(--ISNUMBER(SEARCH({"ECON_EARNINGSREPORT","ECON_STOCKMARKET"},C6903)))&gt;0,1,0)</f>
        <v>1</v>
      </c>
      <c r="F6903" s="1">
        <f>IF(SUMPRODUCT(--ISNUMBER(SEARCH({"ENV_"},C6903)))&gt;0,1,0)</f>
        <v>0</v>
      </c>
      <c r="G6903" s="1">
        <f>IF(SUMPRODUCT(--ISNUMBER(SEARCH({"DISCRIMINATION","HARASSMENT","HATE_SPEECH","GENDER_VIOLENCE"},C6903)))&gt;0,1,0)</f>
        <v>0</v>
      </c>
      <c r="H6903" s="1">
        <f>IF(SUMPRODUCT(--ISNUMBER(SEARCH({"LEGALIZE","LEGISLATION","TRIAL"},C6903)))&gt;0,1,0)</f>
        <v>0</v>
      </c>
      <c r="I6903" s="1">
        <f>IF(SUMPRODUCT(--ISNUMBER(SEARCH({"LEADER"},C6903)))&gt;0,1,0)</f>
        <v>0</v>
      </c>
      <c r="J6903" t="str">
        <f t="shared" si="428"/>
        <v>2015</v>
      </c>
      <c r="K6903" t="str">
        <f t="shared" si="429"/>
        <v>10</v>
      </c>
      <c r="L6903" t="str">
        <f t="shared" si="430"/>
        <v>30</v>
      </c>
      <c r="M6903" s="2">
        <f t="shared" si="431"/>
        <v>42307.677083333336</v>
      </c>
    </row>
    <row r="6904" spans="1:13" x14ac:dyDescent="0.35">
      <c r="A6904">
        <v>0.952380952380952</v>
      </c>
      <c r="B6904" t="s">
        <v>532</v>
      </c>
      <c r="C6904" t="s">
        <v>5654</v>
      </c>
      <c r="D6904">
        <v>20160424081500</v>
      </c>
      <c r="E6904" s="1">
        <f>IF(SUMPRODUCT(--ISNUMBER(SEARCH({"ECON_EARNINGSREPORT","ECON_STOCKMARKET"},C6904)))&gt;0,1,0)</f>
        <v>0</v>
      </c>
      <c r="F6904" s="1">
        <f>IF(SUMPRODUCT(--ISNUMBER(SEARCH({"ENV_"},C6904)))&gt;0,1,0)</f>
        <v>0</v>
      </c>
      <c r="G6904" s="1">
        <f>IF(SUMPRODUCT(--ISNUMBER(SEARCH({"DISCRIMINATION","HARASSMENT","HATE_SPEECH","GENDER_VIOLENCE"},C6904)))&gt;0,1,0)</f>
        <v>0</v>
      </c>
      <c r="H6904" s="1">
        <f>IF(SUMPRODUCT(--ISNUMBER(SEARCH({"LEGALIZE","LEGISLATION","TRIAL"},C6904)))&gt;0,1,0)</f>
        <v>0</v>
      </c>
      <c r="I6904" s="1">
        <f>IF(SUMPRODUCT(--ISNUMBER(SEARCH({"LEADER"},C6904)))&gt;0,1,0)</f>
        <v>0</v>
      </c>
      <c r="J6904" t="str">
        <f t="shared" si="428"/>
        <v>2016</v>
      </c>
      <c r="K6904" t="str">
        <f t="shared" si="429"/>
        <v>04</v>
      </c>
      <c r="L6904" t="str">
        <f t="shared" si="430"/>
        <v>24</v>
      </c>
      <c r="M6904" s="2">
        <f t="shared" si="431"/>
        <v>42484.34375</v>
      </c>
    </row>
    <row r="6905" spans="1:13" x14ac:dyDescent="0.35">
      <c r="A6905">
        <v>0.316455696202532</v>
      </c>
      <c r="B6905" t="s">
        <v>808</v>
      </c>
      <c r="C6905" t="s">
        <v>5655</v>
      </c>
      <c r="D6905">
        <v>20160615130000</v>
      </c>
      <c r="E6905" s="1">
        <f>IF(SUMPRODUCT(--ISNUMBER(SEARCH({"ECON_EARNINGSREPORT","ECON_STOCKMARKET"},C6905)))&gt;0,1,0)</f>
        <v>1</v>
      </c>
      <c r="F6905" s="1">
        <f>IF(SUMPRODUCT(--ISNUMBER(SEARCH({"ENV_"},C6905)))&gt;0,1,0)</f>
        <v>1</v>
      </c>
      <c r="G6905" s="1">
        <f>IF(SUMPRODUCT(--ISNUMBER(SEARCH({"DISCRIMINATION","HARASSMENT","HATE_SPEECH","GENDER_VIOLENCE"},C6905)))&gt;0,1,0)</f>
        <v>0</v>
      </c>
      <c r="H6905" s="1">
        <f>IF(SUMPRODUCT(--ISNUMBER(SEARCH({"LEGALIZE","LEGISLATION","TRIAL"},C6905)))&gt;0,1,0)</f>
        <v>0</v>
      </c>
      <c r="I6905" s="1">
        <f>IF(SUMPRODUCT(--ISNUMBER(SEARCH({"LEADER"},C6905)))&gt;0,1,0)</f>
        <v>1</v>
      </c>
      <c r="J6905" t="str">
        <f t="shared" si="428"/>
        <v>2016</v>
      </c>
      <c r="K6905" t="str">
        <f t="shared" si="429"/>
        <v>06</v>
      </c>
      <c r="L6905" t="str">
        <f t="shared" si="430"/>
        <v>15</v>
      </c>
      <c r="M6905" s="2">
        <f t="shared" si="431"/>
        <v>42536.541666666664</v>
      </c>
    </row>
    <row r="6906" spans="1:13" x14ac:dyDescent="0.35">
      <c r="A6906">
        <v>-4.8997772828507804</v>
      </c>
      <c r="B6906" t="s">
        <v>2046</v>
      </c>
      <c r="C6906" t="s">
        <v>5656</v>
      </c>
      <c r="D6906">
        <v>20150609193000</v>
      </c>
      <c r="E6906" s="1">
        <f>IF(SUMPRODUCT(--ISNUMBER(SEARCH({"ECON_EARNINGSREPORT","ECON_STOCKMARKET"},C6906)))&gt;0,1,0)</f>
        <v>1</v>
      </c>
      <c r="F6906" s="1">
        <f>IF(SUMPRODUCT(--ISNUMBER(SEARCH({"ENV_"},C6906)))&gt;0,1,0)</f>
        <v>0</v>
      </c>
      <c r="G6906" s="1">
        <f>IF(SUMPRODUCT(--ISNUMBER(SEARCH({"DISCRIMINATION","HARASSMENT","HATE_SPEECH","GENDER_VIOLENCE"},C6906)))&gt;0,1,0)</f>
        <v>0</v>
      </c>
      <c r="H6906" s="1">
        <f>IF(SUMPRODUCT(--ISNUMBER(SEARCH({"LEGALIZE","LEGISLATION","TRIAL"},C6906)))&gt;0,1,0)</f>
        <v>1</v>
      </c>
      <c r="I6906" s="1">
        <f>IF(SUMPRODUCT(--ISNUMBER(SEARCH({"LEADER"},C6906)))&gt;0,1,0)</f>
        <v>0</v>
      </c>
      <c r="J6906" t="str">
        <f t="shared" si="428"/>
        <v>2015</v>
      </c>
      <c r="K6906" t="str">
        <f t="shared" si="429"/>
        <v>06</v>
      </c>
      <c r="L6906" t="str">
        <f t="shared" si="430"/>
        <v>09</v>
      </c>
      <c r="M6906" s="2">
        <f t="shared" si="431"/>
        <v>42164.8125</v>
      </c>
    </row>
    <row r="6907" spans="1:13" x14ac:dyDescent="0.35">
      <c r="A6907">
        <v>-1.1111111111111101</v>
      </c>
      <c r="B6907" t="s">
        <v>439</v>
      </c>
      <c r="C6907" t="s">
        <v>5657</v>
      </c>
      <c r="D6907">
        <v>20151110154500</v>
      </c>
      <c r="E6907" s="1">
        <f>IF(SUMPRODUCT(--ISNUMBER(SEARCH({"ECON_EARNINGSREPORT","ECON_STOCKMARKET"},C6907)))&gt;0,1,0)</f>
        <v>1</v>
      </c>
      <c r="F6907" s="1">
        <f>IF(SUMPRODUCT(--ISNUMBER(SEARCH({"ENV_"},C6907)))&gt;0,1,0)</f>
        <v>0</v>
      </c>
      <c r="G6907" s="1">
        <f>IF(SUMPRODUCT(--ISNUMBER(SEARCH({"DISCRIMINATION","HARASSMENT","HATE_SPEECH","GENDER_VIOLENCE"},C6907)))&gt;0,1,0)</f>
        <v>0</v>
      </c>
      <c r="H6907" s="1">
        <f>IF(SUMPRODUCT(--ISNUMBER(SEARCH({"LEGALIZE","LEGISLATION","TRIAL"},C6907)))&gt;0,1,0)</f>
        <v>0</v>
      </c>
      <c r="I6907" s="1">
        <f>IF(SUMPRODUCT(--ISNUMBER(SEARCH({"LEADER"},C6907)))&gt;0,1,0)</f>
        <v>0</v>
      </c>
      <c r="J6907" t="str">
        <f t="shared" si="428"/>
        <v>2015</v>
      </c>
      <c r="K6907" t="str">
        <f t="shared" si="429"/>
        <v>11</v>
      </c>
      <c r="L6907" t="str">
        <f t="shared" si="430"/>
        <v>10</v>
      </c>
      <c r="M6907" s="2">
        <f t="shared" si="431"/>
        <v>42318.65625</v>
      </c>
    </row>
    <row r="6908" spans="1:13" x14ac:dyDescent="0.35">
      <c r="A6908">
        <v>1.07858243451464</v>
      </c>
      <c r="B6908" t="s">
        <v>304</v>
      </c>
      <c r="C6908" t="s">
        <v>5658</v>
      </c>
      <c r="D6908">
        <v>20151124230000</v>
      </c>
      <c r="E6908" s="1">
        <f>IF(SUMPRODUCT(--ISNUMBER(SEARCH({"ECON_EARNINGSREPORT","ECON_STOCKMARKET"},C6908)))&gt;0,1,0)</f>
        <v>1</v>
      </c>
      <c r="F6908" s="1">
        <f>IF(SUMPRODUCT(--ISNUMBER(SEARCH({"ENV_"},C6908)))&gt;0,1,0)</f>
        <v>0</v>
      </c>
      <c r="G6908" s="1">
        <f>IF(SUMPRODUCT(--ISNUMBER(SEARCH({"DISCRIMINATION","HARASSMENT","HATE_SPEECH","GENDER_VIOLENCE"},C6908)))&gt;0,1,0)</f>
        <v>0</v>
      </c>
      <c r="H6908" s="1">
        <f>IF(SUMPRODUCT(--ISNUMBER(SEARCH({"LEGALIZE","LEGISLATION","TRIAL"},C6908)))&gt;0,1,0)</f>
        <v>0</v>
      </c>
      <c r="I6908" s="1">
        <f>IF(SUMPRODUCT(--ISNUMBER(SEARCH({"LEADER"},C6908)))&gt;0,1,0)</f>
        <v>0</v>
      </c>
      <c r="J6908" t="str">
        <f t="shared" si="428"/>
        <v>2015</v>
      </c>
      <c r="K6908" t="str">
        <f t="shared" si="429"/>
        <v>11</v>
      </c>
      <c r="L6908" t="str">
        <f t="shared" si="430"/>
        <v>24</v>
      </c>
      <c r="M6908" s="2">
        <f t="shared" si="431"/>
        <v>42332.958333333336</v>
      </c>
    </row>
    <row r="6909" spans="1:13" x14ac:dyDescent="0.35">
      <c r="A6909">
        <v>-1.61290322580645</v>
      </c>
      <c r="B6909" t="s">
        <v>8</v>
      </c>
      <c r="C6909" t="s">
        <v>4211</v>
      </c>
      <c r="D6909">
        <v>20150820224500</v>
      </c>
      <c r="E6909" s="1">
        <f>IF(SUMPRODUCT(--ISNUMBER(SEARCH({"ECON_EARNINGSREPORT","ECON_STOCKMARKET"},C6909)))&gt;0,1,0)</f>
        <v>0</v>
      </c>
      <c r="F6909" s="1">
        <f>IF(SUMPRODUCT(--ISNUMBER(SEARCH({"ENV_"},C6909)))&gt;0,1,0)</f>
        <v>0</v>
      </c>
      <c r="G6909" s="1">
        <f>IF(SUMPRODUCT(--ISNUMBER(SEARCH({"DISCRIMINATION","HARASSMENT","HATE_SPEECH","GENDER_VIOLENCE"},C6909)))&gt;0,1,0)</f>
        <v>0</v>
      </c>
      <c r="H6909" s="1">
        <f>IF(SUMPRODUCT(--ISNUMBER(SEARCH({"LEGALIZE","LEGISLATION","TRIAL"},C6909)))&gt;0,1,0)</f>
        <v>0</v>
      </c>
      <c r="I6909" s="1">
        <f>IF(SUMPRODUCT(--ISNUMBER(SEARCH({"LEADER"},C6909)))&gt;0,1,0)</f>
        <v>0</v>
      </c>
      <c r="J6909" t="str">
        <f t="shared" si="428"/>
        <v>2015</v>
      </c>
      <c r="K6909" t="str">
        <f t="shared" si="429"/>
        <v>08</v>
      </c>
      <c r="L6909" t="str">
        <f t="shared" si="430"/>
        <v>20</v>
      </c>
      <c r="M6909" s="2">
        <f t="shared" si="431"/>
        <v>42236.947916666664</v>
      </c>
    </row>
    <row r="6910" spans="1:13" x14ac:dyDescent="0.35">
      <c r="A6910">
        <v>-2.0654044750430298</v>
      </c>
      <c r="B6910" t="s">
        <v>5659</v>
      </c>
      <c r="C6910" t="s">
        <v>4573</v>
      </c>
      <c r="D6910">
        <v>20150303010000</v>
      </c>
      <c r="E6910" s="1">
        <f>IF(SUMPRODUCT(--ISNUMBER(SEARCH({"ECON_EARNINGSREPORT","ECON_STOCKMARKET"},C6910)))&gt;0,1,0)</f>
        <v>0</v>
      </c>
      <c r="F6910" s="1">
        <f>IF(SUMPRODUCT(--ISNUMBER(SEARCH({"ENV_"},C6910)))&gt;0,1,0)</f>
        <v>0</v>
      </c>
      <c r="G6910" s="1">
        <f>IF(SUMPRODUCT(--ISNUMBER(SEARCH({"DISCRIMINATION","HARASSMENT","HATE_SPEECH","GENDER_VIOLENCE"},C6910)))&gt;0,1,0)</f>
        <v>0</v>
      </c>
      <c r="H6910" s="1">
        <f>IF(SUMPRODUCT(--ISNUMBER(SEARCH({"LEGALIZE","LEGISLATION","TRIAL"},C6910)))&gt;0,1,0)</f>
        <v>0</v>
      </c>
      <c r="I6910" s="1">
        <f>IF(SUMPRODUCT(--ISNUMBER(SEARCH({"LEADER"},C6910)))&gt;0,1,0)</f>
        <v>0</v>
      </c>
      <c r="J6910" t="str">
        <f t="shared" si="428"/>
        <v>2015</v>
      </c>
      <c r="K6910" t="str">
        <f t="shared" si="429"/>
        <v>03</v>
      </c>
      <c r="L6910" t="str">
        <f t="shared" si="430"/>
        <v>03</v>
      </c>
      <c r="M6910" s="2">
        <f t="shared" si="431"/>
        <v>42066.041666666664</v>
      </c>
    </row>
    <row r="6911" spans="1:13" x14ac:dyDescent="0.35">
      <c r="A6911">
        <v>-1.2315270935960601</v>
      </c>
      <c r="B6911" t="s">
        <v>121</v>
      </c>
      <c r="C6911" t="s">
        <v>4221</v>
      </c>
      <c r="D6911">
        <v>20160317164500</v>
      </c>
      <c r="E6911" s="1">
        <f>IF(SUMPRODUCT(--ISNUMBER(SEARCH({"ECON_EARNINGSREPORT","ECON_STOCKMARKET"},C6911)))&gt;0,1,0)</f>
        <v>1</v>
      </c>
      <c r="F6911" s="1">
        <f>IF(SUMPRODUCT(--ISNUMBER(SEARCH({"ENV_"},C6911)))&gt;0,1,0)</f>
        <v>0</v>
      </c>
      <c r="G6911" s="1">
        <f>IF(SUMPRODUCT(--ISNUMBER(SEARCH({"DISCRIMINATION","HARASSMENT","HATE_SPEECH","GENDER_VIOLENCE"},C6911)))&gt;0,1,0)</f>
        <v>0</v>
      </c>
      <c r="H6911" s="1">
        <f>IF(SUMPRODUCT(--ISNUMBER(SEARCH({"LEGALIZE","LEGISLATION","TRIAL"},C6911)))&gt;0,1,0)</f>
        <v>0</v>
      </c>
      <c r="I6911" s="1">
        <f>IF(SUMPRODUCT(--ISNUMBER(SEARCH({"LEADER"},C6911)))&gt;0,1,0)</f>
        <v>0</v>
      </c>
      <c r="J6911" t="str">
        <f t="shared" si="428"/>
        <v>2016</v>
      </c>
      <c r="K6911" t="str">
        <f t="shared" si="429"/>
        <v>03</v>
      </c>
      <c r="L6911" t="str">
        <f t="shared" si="430"/>
        <v>17</v>
      </c>
      <c r="M6911" s="2">
        <f t="shared" si="431"/>
        <v>42446.697916666664</v>
      </c>
    </row>
    <row r="6912" spans="1:13" x14ac:dyDescent="0.35">
      <c r="A6912">
        <v>1.78970917225951</v>
      </c>
      <c r="B6912" t="s">
        <v>26</v>
      </c>
      <c r="C6912" t="s">
        <v>5660</v>
      </c>
      <c r="D6912">
        <v>20160119223000</v>
      </c>
      <c r="E6912" s="1">
        <f>IF(SUMPRODUCT(--ISNUMBER(SEARCH({"ECON_EARNINGSREPORT","ECON_STOCKMARKET"},C6912)))&gt;0,1,0)</f>
        <v>1</v>
      </c>
      <c r="F6912" s="1">
        <f>IF(SUMPRODUCT(--ISNUMBER(SEARCH({"ENV_"},C6912)))&gt;0,1,0)</f>
        <v>1</v>
      </c>
      <c r="G6912" s="1">
        <f>IF(SUMPRODUCT(--ISNUMBER(SEARCH({"DISCRIMINATION","HARASSMENT","HATE_SPEECH","GENDER_VIOLENCE"},C6912)))&gt;0,1,0)</f>
        <v>0</v>
      </c>
      <c r="H6912" s="1">
        <f>IF(SUMPRODUCT(--ISNUMBER(SEARCH({"LEGALIZE","LEGISLATION","TRIAL"},C6912)))&gt;0,1,0)</f>
        <v>0</v>
      </c>
      <c r="I6912" s="1">
        <f>IF(SUMPRODUCT(--ISNUMBER(SEARCH({"LEADER"},C6912)))&gt;0,1,0)</f>
        <v>0</v>
      </c>
      <c r="J6912" t="str">
        <f t="shared" si="428"/>
        <v>2016</v>
      </c>
      <c r="K6912" t="str">
        <f t="shared" si="429"/>
        <v>01</v>
      </c>
      <c r="L6912" t="str">
        <f t="shared" si="430"/>
        <v>19</v>
      </c>
      <c r="M6912" s="2">
        <f t="shared" si="431"/>
        <v>42388.9375</v>
      </c>
    </row>
    <row r="6913" spans="1:13" x14ac:dyDescent="0.35">
      <c r="A6913">
        <v>1.9891500904159101</v>
      </c>
      <c r="B6913" t="s">
        <v>1015</v>
      </c>
      <c r="D6913">
        <v>20150221084500</v>
      </c>
      <c r="E6913" s="1">
        <f>IF(SUMPRODUCT(--ISNUMBER(SEARCH({"ECON_EARNINGSREPORT","ECON_STOCKMARKET"},C6913)))&gt;0,1,0)</f>
        <v>0</v>
      </c>
      <c r="F6913" s="1">
        <f>IF(SUMPRODUCT(--ISNUMBER(SEARCH({"ENV_"},C6913)))&gt;0,1,0)</f>
        <v>0</v>
      </c>
      <c r="G6913" s="1">
        <f>IF(SUMPRODUCT(--ISNUMBER(SEARCH({"DISCRIMINATION","HARASSMENT","HATE_SPEECH","GENDER_VIOLENCE"},C6913)))&gt;0,1,0)</f>
        <v>0</v>
      </c>
      <c r="H6913" s="1">
        <f>IF(SUMPRODUCT(--ISNUMBER(SEARCH({"LEGALIZE","LEGISLATION","TRIAL"},C6913)))&gt;0,1,0)</f>
        <v>0</v>
      </c>
      <c r="I6913" s="1">
        <f>IF(SUMPRODUCT(--ISNUMBER(SEARCH({"LEADER"},C6913)))&gt;0,1,0)</f>
        <v>0</v>
      </c>
      <c r="J6913" t="str">
        <f t="shared" si="428"/>
        <v>2015</v>
      </c>
      <c r="K6913" t="str">
        <f t="shared" si="429"/>
        <v>02</v>
      </c>
      <c r="L6913" t="str">
        <f t="shared" si="430"/>
        <v>21</v>
      </c>
      <c r="M6913" s="2">
        <f t="shared" si="431"/>
        <v>42056.364583333336</v>
      </c>
    </row>
    <row r="6914" spans="1:13" x14ac:dyDescent="0.35">
      <c r="A6914">
        <v>1.38568129330254</v>
      </c>
      <c r="B6914" t="s">
        <v>412</v>
      </c>
      <c r="C6914" t="s">
        <v>5661</v>
      </c>
      <c r="D6914">
        <v>20151030183000</v>
      </c>
      <c r="E6914" s="1">
        <f>IF(SUMPRODUCT(--ISNUMBER(SEARCH({"ECON_EARNINGSREPORT","ECON_STOCKMARKET"},C6914)))&gt;0,1,0)</f>
        <v>0</v>
      </c>
      <c r="F6914" s="1">
        <f>IF(SUMPRODUCT(--ISNUMBER(SEARCH({"ENV_"},C6914)))&gt;0,1,0)</f>
        <v>0</v>
      </c>
      <c r="G6914" s="1">
        <f>IF(SUMPRODUCT(--ISNUMBER(SEARCH({"DISCRIMINATION","HARASSMENT","HATE_SPEECH","GENDER_VIOLENCE"},C6914)))&gt;0,1,0)</f>
        <v>0</v>
      </c>
      <c r="H6914" s="1">
        <f>IF(SUMPRODUCT(--ISNUMBER(SEARCH({"LEGALIZE","LEGISLATION","TRIAL"},C6914)))&gt;0,1,0)</f>
        <v>0</v>
      </c>
      <c r="I6914" s="1">
        <f>IF(SUMPRODUCT(--ISNUMBER(SEARCH({"LEADER"},C6914)))&gt;0,1,0)</f>
        <v>0</v>
      </c>
      <c r="J6914" t="str">
        <f t="shared" si="428"/>
        <v>2015</v>
      </c>
      <c r="K6914" t="str">
        <f t="shared" si="429"/>
        <v>10</v>
      </c>
      <c r="L6914" t="str">
        <f t="shared" si="430"/>
        <v>30</v>
      </c>
      <c r="M6914" s="2">
        <f t="shared" si="431"/>
        <v>42307.770833333336</v>
      </c>
    </row>
    <row r="6915" spans="1:13" x14ac:dyDescent="0.35">
      <c r="A6915">
        <v>0.94517958412098302</v>
      </c>
      <c r="B6915" t="s">
        <v>45</v>
      </c>
      <c r="C6915" t="s">
        <v>4131</v>
      </c>
      <c r="D6915">
        <v>20150310123000</v>
      </c>
      <c r="E6915" s="1">
        <f>IF(SUMPRODUCT(--ISNUMBER(SEARCH({"ECON_EARNINGSREPORT","ECON_STOCKMARKET"},C6915)))&gt;0,1,0)</f>
        <v>0</v>
      </c>
      <c r="F6915" s="1">
        <f>IF(SUMPRODUCT(--ISNUMBER(SEARCH({"ENV_"},C6915)))&gt;0,1,0)</f>
        <v>0</v>
      </c>
      <c r="G6915" s="1">
        <f>IF(SUMPRODUCT(--ISNUMBER(SEARCH({"DISCRIMINATION","HARASSMENT","HATE_SPEECH","GENDER_VIOLENCE"},C6915)))&gt;0,1,0)</f>
        <v>0</v>
      </c>
      <c r="H6915" s="1">
        <f>IF(SUMPRODUCT(--ISNUMBER(SEARCH({"LEGALIZE","LEGISLATION","TRIAL"},C6915)))&gt;0,1,0)</f>
        <v>0</v>
      </c>
      <c r="I6915" s="1">
        <f>IF(SUMPRODUCT(--ISNUMBER(SEARCH({"LEADER"},C6915)))&gt;0,1,0)</f>
        <v>0</v>
      </c>
      <c r="J6915" t="str">
        <f t="shared" ref="J6915:J6978" si="432">LEFT(D6915,4)</f>
        <v>2015</v>
      </c>
      <c r="K6915" t="str">
        <f t="shared" ref="K6915:K6978" si="433">MID(D6915,5,2)</f>
        <v>03</v>
      </c>
      <c r="L6915" t="str">
        <f t="shared" ref="L6915:L6978" si="434">MID(D6915,7,2)</f>
        <v>10</v>
      </c>
      <c r="M6915" s="2">
        <f t="shared" ref="M6915:M6978" si="435">DATE(LEFT(D6915,4),MID(D6915,5,2),MID(D6915,7,2))+TIME(MID(D6915,9,2),MID(D6915,11,2),RIGHT(D6915,2))</f>
        <v>42073.520833333336</v>
      </c>
    </row>
    <row r="6916" spans="1:13" x14ac:dyDescent="0.35">
      <c r="A6916">
        <v>-0.21141649048625799</v>
      </c>
      <c r="B6916" t="s">
        <v>38</v>
      </c>
      <c r="C6916" t="s">
        <v>4072</v>
      </c>
      <c r="D6916">
        <v>20151201081500</v>
      </c>
      <c r="E6916" s="1">
        <f>IF(SUMPRODUCT(--ISNUMBER(SEARCH({"ECON_EARNINGSREPORT","ECON_STOCKMARKET"},C6916)))&gt;0,1,0)</f>
        <v>1</v>
      </c>
      <c r="F6916" s="1">
        <f>IF(SUMPRODUCT(--ISNUMBER(SEARCH({"ENV_"},C6916)))&gt;0,1,0)</f>
        <v>0</v>
      </c>
      <c r="G6916" s="1">
        <f>IF(SUMPRODUCT(--ISNUMBER(SEARCH({"DISCRIMINATION","HARASSMENT","HATE_SPEECH","GENDER_VIOLENCE"},C6916)))&gt;0,1,0)</f>
        <v>0</v>
      </c>
      <c r="H6916" s="1">
        <f>IF(SUMPRODUCT(--ISNUMBER(SEARCH({"LEGALIZE","LEGISLATION","TRIAL"},C6916)))&gt;0,1,0)</f>
        <v>0</v>
      </c>
      <c r="I6916" s="1">
        <f>IF(SUMPRODUCT(--ISNUMBER(SEARCH({"LEADER"},C6916)))&gt;0,1,0)</f>
        <v>0</v>
      </c>
      <c r="J6916" t="str">
        <f t="shared" si="432"/>
        <v>2015</v>
      </c>
      <c r="K6916" t="str">
        <f t="shared" si="433"/>
        <v>12</v>
      </c>
      <c r="L6916" t="str">
        <f t="shared" si="434"/>
        <v>01</v>
      </c>
      <c r="M6916" s="2">
        <f t="shared" si="435"/>
        <v>42339.34375</v>
      </c>
    </row>
    <row r="6917" spans="1:13" x14ac:dyDescent="0.35">
      <c r="A6917">
        <v>5.9701492537313401</v>
      </c>
      <c r="B6917" t="s">
        <v>653</v>
      </c>
      <c r="C6917" t="s">
        <v>5662</v>
      </c>
      <c r="D6917">
        <v>20150729194500</v>
      </c>
      <c r="E6917" s="1">
        <f>IF(SUMPRODUCT(--ISNUMBER(SEARCH({"ECON_EARNINGSREPORT","ECON_STOCKMARKET"},C6917)))&gt;0,1,0)</f>
        <v>0</v>
      </c>
      <c r="F6917" s="1">
        <f>IF(SUMPRODUCT(--ISNUMBER(SEARCH({"ENV_"},C6917)))&gt;0,1,0)</f>
        <v>0</v>
      </c>
      <c r="G6917" s="1">
        <f>IF(SUMPRODUCT(--ISNUMBER(SEARCH({"DISCRIMINATION","HARASSMENT","HATE_SPEECH","GENDER_VIOLENCE"},C6917)))&gt;0,1,0)</f>
        <v>0</v>
      </c>
      <c r="H6917" s="1">
        <f>IF(SUMPRODUCT(--ISNUMBER(SEARCH({"LEGALIZE","LEGISLATION","TRIAL"},C6917)))&gt;0,1,0)</f>
        <v>0</v>
      </c>
      <c r="I6917" s="1">
        <f>IF(SUMPRODUCT(--ISNUMBER(SEARCH({"LEADER"},C6917)))&gt;0,1,0)</f>
        <v>0</v>
      </c>
      <c r="J6917" t="str">
        <f t="shared" si="432"/>
        <v>2015</v>
      </c>
      <c r="K6917" t="str">
        <f t="shared" si="433"/>
        <v>07</v>
      </c>
      <c r="L6917" t="str">
        <f t="shared" si="434"/>
        <v>29</v>
      </c>
      <c r="M6917" s="2">
        <f t="shared" si="435"/>
        <v>42214.822916666664</v>
      </c>
    </row>
    <row r="6918" spans="1:13" x14ac:dyDescent="0.35">
      <c r="A6918">
        <v>-2.4193548387096802</v>
      </c>
      <c r="B6918" t="s">
        <v>98</v>
      </c>
      <c r="C6918" t="s">
        <v>4768</v>
      </c>
      <c r="D6918">
        <v>20151102184500</v>
      </c>
      <c r="E6918" s="1">
        <f>IF(SUMPRODUCT(--ISNUMBER(SEARCH({"ECON_EARNINGSREPORT","ECON_STOCKMARKET"},C6918)))&gt;0,1,0)</f>
        <v>0</v>
      </c>
      <c r="F6918" s="1">
        <f>IF(SUMPRODUCT(--ISNUMBER(SEARCH({"ENV_"},C6918)))&gt;0,1,0)</f>
        <v>0</v>
      </c>
      <c r="G6918" s="1">
        <f>IF(SUMPRODUCT(--ISNUMBER(SEARCH({"DISCRIMINATION","HARASSMENT","HATE_SPEECH","GENDER_VIOLENCE"},C6918)))&gt;0,1,0)</f>
        <v>0</v>
      </c>
      <c r="H6918" s="1">
        <f>IF(SUMPRODUCT(--ISNUMBER(SEARCH({"LEGALIZE","LEGISLATION","TRIAL"},C6918)))&gt;0,1,0)</f>
        <v>0</v>
      </c>
      <c r="I6918" s="1">
        <f>IF(SUMPRODUCT(--ISNUMBER(SEARCH({"LEADER"},C6918)))&gt;0,1,0)</f>
        <v>0</v>
      </c>
      <c r="J6918" t="str">
        <f t="shared" si="432"/>
        <v>2015</v>
      </c>
      <c r="K6918" t="str">
        <f t="shared" si="433"/>
        <v>11</v>
      </c>
      <c r="L6918" t="str">
        <f t="shared" si="434"/>
        <v>02</v>
      </c>
      <c r="M6918" s="2">
        <f t="shared" si="435"/>
        <v>42310.78125</v>
      </c>
    </row>
    <row r="6919" spans="1:13" x14ac:dyDescent="0.35">
      <c r="A6919">
        <v>1.24416796267496</v>
      </c>
      <c r="B6919" t="s">
        <v>5663</v>
      </c>
      <c r="C6919" t="s">
        <v>5664</v>
      </c>
      <c r="D6919">
        <v>20160112141500</v>
      </c>
      <c r="E6919" s="1">
        <f>IF(SUMPRODUCT(--ISNUMBER(SEARCH({"ECON_EARNINGSREPORT","ECON_STOCKMARKET"},C6919)))&gt;0,1,0)</f>
        <v>1</v>
      </c>
      <c r="F6919" s="1">
        <f>IF(SUMPRODUCT(--ISNUMBER(SEARCH({"ENV_"},C6919)))&gt;0,1,0)</f>
        <v>0</v>
      </c>
      <c r="G6919" s="1">
        <f>IF(SUMPRODUCT(--ISNUMBER(SEARCH({"DISCRIMINATION","HARASSMENT","HATE_SPEECH","GENDER_VIOLENCE"},C6919)))&gt;0,1,0)</f>
        <v>0</v>
      </c>
      <c r="H6919" s="1">
        <f>IF(SUMPRODUCT(--ISNUMBER(SEARCH({"LEGALIZE","LEGISLATION","TRIAL"},C6919)))&gt;0,1,0)</f>
        <v>0</v>
      </c>
      <c r="I6919" s="1">
        <f>IF(SUMPRODUCT(--ISNUMBER(SEARCH({"LEADER"},C6919)))&gt;0,1,0)</f>
        <v>0</v>
      </c>
      <c r="J6919" t="str">
        <f t="shared" si="432"/>
        <v>2016</v>
      </c>
      <c r="K6919" t="str">
        <f t="shared" si="433"/>
        <v>01</v>
      </c>
      <c r="L6919" t="str">
        <f t="shared" si="434"/>
        <v>12</v>
      </c>
      <c r="M6919" s="2">
        <f t="shared" si="435"/>
        <v>42381.59375</v>
      </c>
    </row>
    <row r="6920" spans="1:13" x14ac:dyDescent="0.35">
      <c r="A6920">
        <v>2.3076923076923102</v>
      </c>
      <c r="B6920" t="s">
        <v>304</v>
      </c>
      <c r="C6920" t="s">
        <v>5665</v>
      </c>
      <c r="D6920">
        <v>20160517174500</v>
      </c>
      <c r="E6920" s="1">
        <f>IF(SUMPRODUCT(--ISNUMBER(SEARCH({"ECON_EARNINGSREPORT","ECON_STOCKMARKET"},C6920)))&gt;0,1,0)</f>
        <v>1</v>
      </c>
      <c r="F6920" s="1">
        <f>IF(SUMPRODUCT(--ISNUMBER(SEARCH({"ENV_"},C6920)))&gt;0,1,0)</f>
        <v>0</v>
      </c>
      <c r="G6920" s="1">
        <f>IF(SUMPRODUCT(--ISNUMBER(SEARCH({"DISCRIMINATION","HARASSMENT","HATE_SPEECH","GENDER_VIOLENCE"},C6920)))&gt;0,1,0)</f>
        <v>0</v>
      </c>
      <c r="H6920" s="1">
        <f>IF(SUMPRODUCT(--ISNUMBER(SEARCH({"LEGALIZE","LEGISLATION","TRIAL"},C6920)))&gt;0,1,0)</f>
        <v>0</v>
      </c>
      <c r="I6920" s="1">
        <f>IF(SUMPRODUCT(--ISNUMBER(SEARCH({"LEADER"},C6920)))&gt;0,1,0)</f>
        <v>0</v>
      </c>
      <c r="J6920" t="str">
        <f t="shared" si="432"/>
        <v>2016</v>
      </c>
      <c r="K6920" t="str">
        <f t="shared" si="433"/>
        <v>05</v>
      </c>
      <c r="L6920" t="str">
        <f t="shared" si="434"/>
        <v>17</v>
      </c>
      <c r="M6920" s="2">
        <f t="shared" si="435"/>
        <v>42507.739583333336</v>
      </c>
    </row>
    <row r="6921" spans="1:13" x14ac:dyDescent="0.35">
      <c r="A6921">
        <v>2.0297699594046001</v>
      </c>
      <c r="B6921" t="s">
        <v>54</v>
      </c>
      <c r="C6921" t="s">
        <v>5666</v>
      </c>
      <c r="D6921">
        <v>20151201184500</v>
      </c>
      <c r="E6921" s="1">
        <f>IF(SUMPRODUCT(--ISNUMBER(SEARCH({"ECON_EARNINGSREPORT","ECON_STOCKMARKET"},C6921)))&gt;0,1,0)</f>
        <v>0</v>
      </c>
      <c r="F6921" s="1">
        <f>IF(SUMPRODUCT(--ISNUMBER(SEARCH({"ENV_"},C6921)))&gt;0,1,0)</f>
        <v>0</v>
      </c>
      <c r="G6921" s="1">
        <f>IF(SUMPRODUCT(--ISNUMBER(SEARCH({"DISCRIMINATION","HARASSMENT","HATE_SPEECH","GENDER_VIOLENCE"},C6921)))&gt;0,1,0)</f>
        <v>0</v>
      </c>
      <c r="H6921" s="1">
        <f>IF(SUMPRODUCT(--ISNUMBER(SEARCH({"LEGALIZE","LEGISLATION","TRIAL"},C6921)))&gt;0,1,0)</f>
        <v>0</v>
      </c>
      <c r="I6921" s="1">
        <f>IF(SUMPRODUCT(--ISNUMBER(SEARCH({"LEADER"},C6921)))&gt;0,1,0)</f>
        <v>0</v>
      </c>
      <c r="J6921" t="str">
        <f t="shared" si="432"/>
        <v>2015</v>
      </c>
      <c r="K6921" t="str">
        <f t="shared" si="433"/>
        <v>12</v>
      </c>
      <c r="L6921" t="str">
        <f t="shared" si="434"/>
        <v>01</v>
      </c>
      <c r="M6921" s="2">
        <f t="shared" si="435"/>
        <v>42339.78125</v>
      </c>
    </row>
    <row r="6922" spans="1:13" x14ac:dyDescent="0.35">
      <c r="A6922">
        <v>1.2396694214876001</v>
      </c>
      <c r="B6922" t="s">
        <v>405</v>
      </c>
      <c r="C6922" t="s">
        <v>5667</v>
      </c>
      <c r="D6922">
        <v>20160304234500</v>
      </c>
      <c r="E6922" s="1">
        <f>IF(SUMPRODUCT(--ISNUMBER(SEARCH({"ECON_EARNINGSREPORT","ECON_STOCKMARKET"},C6922)))&gt;0,1,0)</f>
        <v>1</v>
      </c>
      <c r="F6922" s="1">
        <f>IF(SUMPRODUCT(--ISNUMBER(SEARCH({"ENV_"},C6922)))&gt;0,1,0)</f>
        <v>0</v>
      </c>
      <c r="G6922" s="1">
        <f>IF(SUMPRODUCT(--ISNUMBER(SEARCH({"DISCRIMINATION","HARASSMENT","HATE_SPEECH","GENDER_VIOLENCE"},C6922)))&gt;0,1,0)</f>
        <v>0</v>
      </c>
      <c r="H6922" s="1">
        <f>IF(SUMPRODUCT(--ISNUMBER(SEARCH({"LEGALIZE","LEGISLATION","TRIAL"},C6922)))&gt;0,1,0)</f>
        <v>0</v>
      </c>
      <c r="I6922" s="1">
        <f>IF(SUMPRODUCT(--ISNUMBER(SEARCH({"LEADER"},C6922)))&gt;0,1,0)</f>
        <v>0</v>
      </c>
      <c r="J6922" t="str">
        <f t="shared" si="432"/>
        <v>2016</v>
      </c>
      <c r="K6922" t="str">
        <f t="shared" si="433"/>
        <v>03</v>
      </c>
      <c r="L6922" t="str">
        <f t="shared" si="434"/>
        <v>04</v>
      </c>
      <c r="M6922" s="2">
        <f t="shared" si="435"/>
        <v>42433.989583333336</v>
      </c>
    </row>
    <row r="6923" spans="1:13" x14ac:dyDescent="0.35">
      <c r="A6923">
        <v>3.7572254335260098</v>
      </c>
      <c r="B6923" t="s">
        <v>290</v>
      </c>
      <c r="C6923" t="s">
        <v>5668</v>
      </c>
      <c r="D6923">
        <v>20160524140000</v>
      </c>
      <c r="E6923" s="1">
        <f>IF(SUMPRODUCT(--ISNUMBER(SEARCH({"ECON_EARNINGSREPORT","ECON_STOCKMARKET"},C6923)))&gt;0,1,0)</f>
        <v>0</v>
      </c>
      <c r="F6923" s="1">
        <f>IF(SUMPRODUCT(--ISNUMBER(SEARCH({"ENV_"},C6923)))&gt;0,1,0)</f>
        <v>0</v>
      </c>
      <c r="G6923" s="1">
        <f>IF(SUMPRODUCT(--ISNUMBER(SEARCH({"DISCRIMINATION","HARASSMENT","HATE_SPEECH","GENDER_VIOLENCE"},C6923)))&gt;0,1,0)</f>
        <v>0</v>
      </c>
      <c r="H6923" s="1">
        <f>IF(SUMPRODUCT(--ISNUMBER(SEARCH({"LEGALIZE","LEGISLATION","TRIAL"},C6923)))&gt;0,1,0)</f>
        <v>0</v>
      </c>
      <c r="I6923" s="1">
        <f>IF(SUMPRODUCT(--ISNUMBER(SEARCH({"LEADER"},C6923)))&gt;0,1,0)</f>
        <v>0</v>
      </c>
      <c r="J6923" t="str">
        <f t="shared" si="432"/>
        <v>2016</v>
      </c>
      <c r="K6923" t="str">
        <f t="shared" si="433"/>
        <v>05</v>
      </c>
      <c r="L6923" t="str">
        <f t="shared" si="434"/>
        <v>24</v>
      </c>
      <c r="M6923" s="2">
        <f t="shared" si="435"/>
        <v>42514.583333333336</v>
      </c>
    </row>
    <row r="6924" spans="1:13" x14ac:dyDescent="0.35">
      <c r="A6924">
        <v>-0.554016620498615</v>
      </c>
      <c r="B6924" t="s">
        <v>121</v>
      </c>
      <c r="D6924">
        <v>20160107154500</v>
      </c>
      <c r="E6924" s="1">
        <f>IF(SUMPRODUCT(--ISNUMBER(SEARCH({"ECON_EARNINGSREPORT","ECON_STOCKMARKET"},C6924)))&gt;0,1,0)</f>
        <v>0</v>
      </c>
      <c r="F6924" s="1">
        <f>IF(SUMPRODUCT(--ISNUMBER(SEARCH({"ENV_"},C6924)))&gt;0,1,0)</f>
        <v>0</v>
      </c>
      <c r="G6924" s="1">
        <f>IF(SUMPRODUCT(--ISNUMBER(SEARCH({"DISCRIMINATION","HARASSMENT","HATE_SPEECH","GENDER_VIOLENCE"},C6924)))&gt;0,1,0)</f>
        <v>0</v>
      </c>
      <c r="H6924" s="1">
        <f>IF(SUMPRODUCT(--ISNUMBER(SEARCH({"LEGALIZE","LEGISLATION","TRIAL"},C6924)))&gt;0,1,0)</f>
        <v>0</v>
      </c>
      <c r="I6924" s="1">
        <f>IF(SUMPRODUCT(--ISNUMBER(SEARCH({"LEADER"},C6924)))&gt;0,1,0)</f>
        <v>0</v>
      </c>
      <c r="J6924" t="str">
        <f t="shared" si="432"/>
        <v>2016</v>
      </c>
      <c r="K6924" t="str">
        <f t="shared" si="433"/>
        <v>01</v>
      </c>
      <c r="L6924" t="str">
        <f t="shared" si="434"/>
        <v>07</v>
      </c>
      <c r="M6924" s="2">
        <f t="shared" si="435"/>
        <v>42376.65625</v>
      </c>
    </row>
    <row r="6925" spans="1:13" x14ac:dyDescent="0.35">
      <c r="A6925">
        <v>0.88183421516754801</v>
      </c>
      <c r="B6925" t="s">
        <v>142</v>
      </c>
      <c r="C6925" t="s">
        <v>5669</v>
      </c>
      <c r="D6925">
        <v>20160518004500</v>
      </c>
      <c r="E6925" s="1">
        <f>IF(SUMPRODUCT(--ISNUMBER(SEARCH({"ECON_EARNINGSREPORT","ECON_STOCKMARKET"},C6925)))&gt;0,1,0)</f>
        <v>0</v>
      </c>
      <c r="F6925" s="1">
        <f>IF(SUMPRODUCT(--ISNUMBER(SEARCH({"ENV_"},C6925)))&gt;0,1,0)</f>
        <v>0</v>
      </c>
      <c r="G6925" s="1">
        <f>IF(SUMPRODUCT(--ISNUMBER(SEARCH({"DISCRIMINATION","HARASSMENT","HATE_SPEECH","GENDER_VIOLENCE"},C6925)))&gt;0,1,0)</f>
        <v>0</v>
      </c>
      <c r="H6925" s="1">
        <f>IF(SUMPRODUCT(--ISNUMBER(SEARCH({"LEGALIZE","LEGISLATION","TRIAL"},C6925)))&gt;0,1,0)</f>
        <v>0</v>
      </c>
      <c r="I6925" s="1">
        <f>IF(SUMPRODUCT(--ISNUMBER(SEARCH({"LEADER"},C6925)))&gt;0,1,0)</f>
        <v>1</v>
      </c>
      <c r="J6925" t="str">
        <f t="shared" si="432"/>
        <v>2016</v>
      </c>
      <c r="K6925" t="str">
        <f t="shared" si="433"/>
        <v>05</v>
      </c>
      <c r="L6925" t="str">
        <f t="shared" si="434"/>
        <v>18</v>
      </c>
      <c r="M6925" s="2">
        <f t="shared" si="435"/>
        <v>42508.03125</v>
      </c>
    </row>
    <row r="6926" spans="1:13" x14ac:dyDescent="0.35">
      <c r="A6926">
        <v>-3.3613445378151301</v>
      </c>
      <c r="B6926" t="s">
        <v>4133</v>
      </c>
      <c r="C6926" t="s">
        <v>5670</v>
      </c>
      <c r="D6926">
        <v>20151005131500</v>
      </c>
      <c r="E6926" s="1">
        <f>IF(SUMPRODUCT(--ISNUMBER(SEARCH({"ECON_EARNINGSREPORT","ECON_STOCKMARKET"},C6926)))&gt;0,1,0)</f>
        <v>0</v>
      </c>
      <c r="F6926" s="1">
        <f>IF(SUMPRODUCT(--ISNUMBER(SEARCH({"ENV_"},C6926)))&gt;0,1,0)</f>
        <v>0</v>
      </c>
      <c r="G6926" s="1">
        <f>IF(SUMPRODUCT(--ISNUMBER(SEARCH({"DISCRIMINATION","HARASSMENT","HATE_SPEECH","GENDER_VIOLENCE"},C6926)))&gt;0,1,0)</f>
        <v>0</v>
      </c>
      <c r="H6926" s="1">
        <f>IF(SUMPRODUCT(--ISNUMBER(SEARCH({"LEGALIZE","LEGISLATION","TRIAL"},C6926)))&gt;0,1,0)</f>
        <v>1</v>
      </c>
      <c r="I6926" s="1">
        <f>IF(SUMPRODUCT(--ISNUMBER(SEARCH({"LEADER"},C6926)))&gt;0,1,0)</f>
        <v>0</v>
      </c>
      <c r="J6926" t="str">
        <f t="shared" si="432"/>
        <v>2015</v>
      </c>
      <c r="K6926" t="str">
        <f t="shared" si="433"/>
        <v>10</v>
      </c>
      <c r="L6926" t="str">
        <f t="shared" si="434"/>
        <v>05</v>
      </c>
      <c r="M6926" s="2">
        <f t="shared" si="435"/>
        <v>42282.552083333336</v>
      </c>
    </row>
    <row r="6927" spans="1:13" x14ac:dyDescent="0.35">
      <c r="A6927">
        <v>-0.854700854700854</v>
      </c>
      <c r="B6927" t="s">
        <v>5626</v>
      </c>
      <c r="C6927" t="s">
        <v>5671</v>
      </c>
      <c r="D6927">
        <v>20150225153000</v>
      </c>
      <c r="E6927" s="1">
        <f>IF(SUMPRODUCT(--ISNUMBER(SEARCH({"ECON_EARNINGSREPORT","ECON_STOCKMARKET"},C6927)))&gt;0,1,0)</f>
        <v>1</v>
      </c>
      <c r="F6927" s="1">
        <f>IF(SUMPRODUCT(--ISNUMBER(SEARCH({"ENV_"},C6927)))&gt;0,1,0)</f>
        <v>0</v>
      </c>
      <c r="G6927" s="1">
        <f>IF(SUMPRODUCT(--ISNUMBER(SEARCH({"DISCRIMINATION","HARASSMENT","HATE_SPEECH","GENDER_VIOLENCE"},C6927)))&gt;0,1,0)</f>
        <v>0</v>
      </c>
      <c r="H6927" s="1">
        <f>IF(SUMPRODUCT(--ISNUMBER(SEARCH({"LEGALIZE","LEGISLATION","TRIAL"},C6927)))&gt;0,1,0)</f>
        <v>0</v>
      </c>
      <c r="I6927" s="1">
        <f>IF(SUMPRODUCT(--ISNUMBER(SEARCH({"LEADER"},C6927)))&gt;0,1,0)</f>
        <v>0</v>
      </c>
      <c r="J6927" t="str">
        <f t="shared" si="432"/>
        <v>2015</v>
      </c>
      <c r="K6927" t="str">
        <f t="shared" si="433"/>
        <v>02</v>
      </c>
      <c r="L6927" t="str">
        <f t="shared" si="434"/>
        <v>25</v>
      </c>
      <c r="M6927" s="2">
        <f t="shared" si="435"/>
        <v>42060.645833333336</v>
      </c>
    </row>
    <row r="6928" spans="1:13" x14ac:dyDescent="0.35">
      <c r="A6928">
        <v>0.88050314465408797</v>
      </c>
      <c r="B6928" t="s">
        <v>1293</v>
      </c>
      <c r="D6928">
        <v>20150527213000</v>
      </c>
      <c r="E6928" s="1">
        <f>IF(SUMPRODUCT(--ISNUMBER(SEARCH({"ECON_EARNINGSREPORT","ECON_STOCKMARKET"},C6928)))&gt;0,1,0)</f>
        <v>0</v>
      </c>
      <c r="F6928" s="1">
        <f>IF(SUMPRODUCT(--ISNUMBER(SEARCH({"ENV_"},C6928)))&gt;0,1,0)</f>
        <v>0</v>
      </c>
      <c r="G6928" s="1">
        <f>IF(SUMPRODUCT(--ISNUMBER(SEARCH({"DISCRIMINATION","HARASSMENT","HATE_SPEECH","GENDER_VIOLENCE"},C6928)))&gt;0,1,0)</f>
        <v>0</v>
      </c>
      <c r="H6928" s="1">
        <f>IF(SUMPRODUCT(--ISNUMBER(SEARCH({"LEGALIZE","LEGISLATION","TRIAL"},C6928)))&gt;0,1,0)</f>
        <v>0</v>
      </c>
      <c r="I6928" s="1">
        <f>IF(SUMPRODUCT(--ISNUMBER(SEARCH({"LEADER"},C6928)))&gt;0,1,0)</f>
        <v>0</v>
      </c>
      <c r="J6928" t="str">
        <f t="shared" si="432"/>
        <v>2015</v>
      </c>
      <c r="K6928" t="str">
        <f t="shared" si="433"/>
        <v>05</v>
      </c>
      <c r="L6928" t="str">
        <f t="shared" si="434"/>
        <v>27</v>
      </c>
      <c r="M6928" s="2">
        <f t="shared" si="435"/>
        <v>42151.895833333336</v>
      </c>
    </row>
    <row r="6929" spans="1:13" x14ac:dyDescent="0.35">
      <c r="A6929">
        <v>0</v>
      </c>
      <c r="B6929" t="s">
        <v>121</v>
      </c>
      <c r="C6929" t="s">
        <v>4077</v>
      </c>
      <c r="D6929">
        <v>20150302190000</v>
      </c>
      <c r="E6929" s="1">
        <f>IF(SUMPRODUCT(--ISNUMBER(SEARCH({"ECON_EARNINGSREPORT","ECON_STOCKMARKET"},C6929)))&gt;0,1,0)</f>
        <v>1</v>
      </c>
      <c r="F6929" s="1">
        <f>IF(SUMPRODUCT(--ISNUMBER(SEARCH({"ENV_"},C6929)))&gt;0,1,0)</f>
        <v>0</v>
      </c>
      <c r="G6929" s="1">
        <f>IF(SUMPRODUCT(--ISNUMBER(SEARCH({"DISCRIMINATION","HARASSMENT","HATE_SPEECH","GENDER_VIOLENCE"},C6929)))&gt;0,1,0)</f>
        <v>0</v>
      </c>
      <c r="H6929" s="1">
        <f>IF(SUMPRODUCT(--ISNUMBER(SEARCH({"LEGALIZE","LEGISLATION","TRIAL"},C6929)))&gt;0,1,0)</f>
        <v>0</v>
      </c>
      <c r="I6929" s="1">
        <f>IF(SUMPRODUCT(--ISNUMBER(SEARCH({"LEADER"},C6929)))&gt;0,1,0)</f>
        <v>1</v>
      </c>
      <c r="J6929" t="str">
        <f t="shared" si="432"/>
        <v>2015</v>
      </c>
      <c r="K6929" t="str">
        <f t="shared" si="433"/>
        <v>03</v>
      </c>
      <c r="L6929" t="str">
        <f t="shared" si="434"/>
        <v>02</v>
      </c>
      <c r="M6929" s="2">
        <f t="shared" si="435"/>
        <v>42065.791666666664</v>
      </c>
    </row>
    <row r="6930" spans="1:13" x14ac:dyDescent="0.35">
      <c r="A6930">
        <v>0</v>
      </c>
      <c r="B6930" t="s">
        <v>287</v>
      </c>
      <c r="C6930" t="s">
        <v>5672</v>
      </c>
      <c r="D6930">
        <v>20150915221500</v>
      </c>
      <c r="E6930" s="1">
        <f>IF(SUMPRODUCT(--ISNUMBER(SEARCH({"ECON_EARNINGSREPORT","ECON_STOCKMARKET"},C6930)))&gt;0,1,0)</f>
        <v>1</v>
      </c>
      <c r="F6930" s="1">
        <f>IF(SUMPRODUCT(--ISNUMBER(SEARCH({"ENV_"},C6930)))&gt;0,1,0)</f>
        <v>0</v>
      </c>
      <c r="G6930" s="1">
        <f>IF(SUMPRODUCT(--ISNUMBER(SEARCH({"DISCRIMINATION","HARASSMENT","HATE_SPEECH","GENDER_VIOLENCE"},C6930)))&gt;0,1,0)</f>
        <v>0</v>
      </c>
      <c r="H6930" s="1">
        <f>IF(SUMPRODUCT(--ISNUMBER(SEARCH({"LEGALIZE","LEGISLATION","TRIAL"},C6930)))&gt;0,1,0)</f>
        <v>0</v>
      </c>
      <c r="I6930" s="1">
        <f>IF(SUMPRODUCT(--ISNUMBER(SEARCH({"LEADER"},C6930)))&gt;0,1,0)</f>
        <v>0</v>
      </c>
      <c r="J6930" t="str">
        <f t="shared" si="432"/>
        <v>2015</v>
      </c>
      <c r="K6930" t="str">
        <f t="shared" si="433"/>
        <v>09</v>
      </c>
      <c r="L6930" t="str">
        <f t="shared" si="434"/>
        <v>15</v>
      </c>
      <c r="M6930" s="2">
        <f t="shared" si="435"/>
        <v>42262.927083333336</v>
      </c>
    </row>
    <row r="6931" spans="1:13" x14ac:dyDescent="0.35">
      <c r="A6931">
        <v>1.7636684303351</v>
      </c>
      <c r="B6931" t="s">
        <v>717</v>
      </c>
      <c r="C6931" t="s">
        <v>5673</v>
      </c>
      <c r="D6931">
        <v>20151231161500</v>
      </c>
      <c r="E6931" s="1">
        <f>IF(SUMPRODUCT(--ISNUMBER(SEARCH({"ECON_EARNINGSREPORT","ECON_STOCKMARKET"},C6931)))&gt;0,1,0)</f>
        <v>1</v>
      </c>
      <c r="F6931" s="1">
        <f>IF(SUMPRODUCT(--ISNUMBER(SEARCH({"ENV_"},C6931)))&gt;0,1,0)</f>
        <v>0</v>
      </c>
      <c r="G6931" s="1">
        <f>IF(SUMPRODUCT(--ISNUMBER(SEARCH({"DISCRIMINATION","HARASSMENT","HATE_SPEECH","GENDER_VIOLENCE"},C6931)))&gt;0,1,0)</f>
        <v>0</v>
      </c>
      <c r="H6931" s="1">
        <f>IF(SUMPRODUCT(--ISNUMBER(SEARCH({"LEGALIZE","LEGISLATION","TRIAL"},C6931)))&gt;0,1,0)</f>
        <v>0</v>
      </c>
      <c r="I6931" s="1">
        <f>IF(SUMPRODUCT(--ISNUMBER(SEARCH({"LEADER"},C6931)))&gt;0,1,0)</f>
        <v>0</v>
      </c>
      <c r="J6931" t="str">
        <f t="shared" si="432"/>
        <v>2015</v>
      </c>
      <c r="K6931" t="str">
        <f t="shared" si="433"/>
        <v>12</v>
      </c>
      <c r="L6931" t="str">
        <f t="shared" si="434"/>
        <v>31</v>
      </c>
      <c r="M6931" s="2">
        <f t="shared" si="435"/>
        <v>42369.677083333336</v>
      </c>
    </row>
    <row r="6932" spans="1:13" x14ac:dyDescent="0.35">
      <c r="A6932">
        <v>-2.4952015355086399</v>
      </c>
      <c r="B6932" t="s">
        <v>1090</v>
      </c>
      <c r="C6932" t="s">
        <v>5674</v>
      </c>
      <c r="D6932">
        <v>20151125083000</v>
      </c>
      <c r="E6932" s="1">
        <f>IF(SUMPRODUCT(--ISNUMBER(SEARCH({"ECON_EARNINGSREPORT","ECON_STOCKMARKET"},C6932)))&gt;0,1,0)</f>
        <v>1</v>
      </c>
      <c r="F6932" s="1">
        <f>IF(SUMPRODUCT(--ISNUMBER(SEARCH({"ENV_"},C6932)))&gt;0,1,0)</f>
        <v>0</v>
      </c>
      <c r="G6932" s="1">
        <f>IF(SUMPRODUCT(--ISNUMBER(SEARCH({"DISCRIMINATION","HARASSMENT","HATE_SPEECH","GENDER_VIOLENCE"},C6932)))&gt;0,1,0)</f>
        <v>0</v>
      </c>
      <c r="H6932" s="1">
        <f>IF(SUMPRODUCT(--ISNUMBER(SEARCH({"LEGALIZE","LEGISLATION","TRIAL"},C6932)))&gt;0,1,0)</f>
        <v>0</v>
      </c>
      <c r="I6932" s="1">
        <f>IF(SUMPRODUCT(--ISNUMBER(SEARCH({"LEADER"},C6932)))&gt;0,1,0)</f>
        <v>1</v>
      </c>
      <c r="J6932" t="str">
        <f t="shared" si="432"/>
        <v>2015</v>
      </c>
      <c r="K6932" t="str">
        <f t="shared" si="433"/>
        <v>11</v>
      </c>
      <c r="L6932" t="str">
        <f t="shared" si="434"/>
        <v>25</v>
      </c>
      <c r="M6932" s="2">
        <f t="shared" si="435"/>
        <v>42333.354166666664</v>
      </c>
    </row>
    <row r="6933" spans="1:13" x14ac:dyDescent="0.35">
      <c r="A6933">
        <v>5.1724137931034502</v>
      </c>
      <c r="B6933" t="s">
        <v>80</v>
      </c>
      <c r="C6933" t="s">
        <v>5675</v>
      </c>
      <c r="D6933">
        <v>20160225140000</v>
      </c>
      <c r="E6933" s="1">
        <f>IF(SUMPRODUCT(--ISNUMBER(SEARCH({"ECON_EARNINGSREPORT","ECON_STOCKMARKET"},C6933)))&gt;0,1,0)</f>
        <v>1</v>
      </c>
      <c r="F6933" s="1">
        <f>IF(SUMPRODUCT(--ISNUMBER(SEARCH({"ENV_"},C6933)))&gt;0,1,0)</f>
        <v>0</v>
      </c>
      <c r="G6933" s="1">
        <f>IF(SUMPRODUCT(--ISNUMBER(SEARCH({"DISCRIMINATION","HARASSMENT","HATE_SPEECH","GENDER_VIOLENCE"},C6933)))&gt;0,1,0)</f>
        <v>0</v>
      </c>
      <c r="H6933" s="1">
        <f>IF(SUMPRODUCT(--ISNUMBER(SEARCH({"LEGALIZE","LEGISLATION","TRIAL"},C6933)))&gt;0,1,0)</f>
        <v>0</v>
      </c>
      <c r="I6933" s="1">
        <f>IF(SUMPRODUCT(--ISNUMBER(SEARCH({"LEADER"},C6933)))&gt;0,1,0)</f>
        <v>0</v>
      </c>
      <c r="J6933" t="str">
        <f t="shared" si="432"/>
        <v>2016</v>
      </c>
      <c r="K6933" t="str">
        <f t="shared" si="433"/>
        <v>02</v>
      </c>
      <c r="L6933" t="str">
        <f t="shared" si="434"/>
        <v>25</v>
      </c>
      <c r="M6933" s="2">
        <f t="shared" si="435"/>
        <v>42425.583333333336</v>
      </c>
    </row>
    <row r="6934" spans="1:13" x14ac:dyDescent="0.35">
      <c r="A6934">
        <v>0.97926267281106005</v>
      </c>
      <c r="B6934" t="s">
        <v>363</v>
      </c>
      <c r="C6934" t="s">
        <v>5676</v>
      </c>
      <c r="D6934">
        <v>20151111170000</v>
      </c>
      <c r="E6934" s="1">
        <f>IF(SUMPRODUCT(--ISNUMBER(SEARCH({"ECON_EARNINGSREPORT","ECON_STOCKMARKET"},C6934)))&gt;0,1,0)</f>
        <v>0</v>
      </c>
      <c r="F6934" s="1">
        <f>IF(SUMPRODUCT(--ISNUMBER(SEARCH({"ENV_"},C6934)))&gt;0,1,0)</f>
        <v>0</v>
      </c>
      <c r="G6934" s="1">
        <f>IF(SUMPRODUCT(--ISNUMBER(SEARCH({"DISCRIMINATION","HARASSMENT","HATE_SPEECH","GENDER_VIOLENCE"},C6934)))&gt;0,1,0)</f>
        <v>0</v>
      </c>
      <c r="H6934" s="1">
        <f>IF(SUMPRODUCT(--ISNUMBER(SEARCH({"LEGALIZE","LEGISLATION","TRIAL"},C6934)))&gt;0,1,0)</f>
        <v>0</v>
      </c>
      <c r="I6934" s="1">
        <f>IF(SUMPRODUCT(--ISNUMBER(SEARCH({"LEADER"},C6934)))&gt;0,1,0)</f>
        <v>1</v>
      </c>
      <c r="J6934" t="str">
        <f t="shared" si="432"/>
        <v>2015</v>
      </c>
      <c r="K6934" t="str">
        <f t="shared" si="433"/>
        <v>11</v>
      </c>
      <c r="L6934" t="str">
        <f t="shared" si="434"/>
        <v>11</v>
      </c>
      <c r="M6934" s="2">
        <f t="shared" si="435"/>
        <v>42319.708333333336</v>
      </c>
    </row>
    <row r="6935" spans="1:13" x14ac:dyDescent="0.35">
      <c r="A6935">
        <v>0.46367851622874801</v>
      </c>
      <c r="B6935" t="s">
        <v>1293</v>
      </c>
      <c r="C6935" t="s">
        <v>4017</v>
      </c>
      <c r="D6935">
        <v>20151230224500</v>
      </c>
      <c r="E6935" s="1">
        <f>IF(SUMPRODUCT(--ISNUMBER(SEARCH({"ECON_EARNINGSREPORT","ECON_STOCKMARKET"},C6935)))&gt;0,1,0)</f>
        <v>1</v>
      </c>
      <c r="F6935" s="1">
        <f>IF(SUMPRODUCT(--ISNUMBER(SEARCH({"ENV_"},C6935)))&gt;0,1,0)</f>
        <v>0</v>
      </c>
      <c r="G6935" s="1">
        <f>IF(SUMPRODUCT(--ISNUMBER(SEARCH({"DISCRIMINATION","HARASSMENT","HATE_SPEECH","GENDER_VIOLENCE"},C6935)))&gt;0,1,0)</f>
        <v>0</v>
      </c>
      <c r="H6935" s="1">
        <f>IF(SUMPRODUCT(--ISNUMBER(SEARCH({"LEGALIZE","LEGISLATION","TRIAL"},C6935)))&gt;0,1,0)</f>
        <v>0</v>
      </c>
      <c r="I6935" s="1">
        <f>IF(SUMPRODUCT(--ISNUMBER(SEARCH({"LEADER"},C6935)))&gt;0,1,0)</f>
        <v>0</v>
      </c>
      <c r="J6935" t="str">
        <f t="shared" si="432"/>
        <v>2015</v>
      </c>
      <c r="K6935" t="str">
        <f t="shared" si="433"/>
        <v>12</v>
      </c>
      <c r="L6935" t="str">
        <f t="shared" si="434"/>
        <v>30</v>
      </c>
      <c r="M6935" s="2">
        <f t="shared" si="435"/>
        <v>42368.947916666664</v>
      </c>
    </row>
    <row r="6936" spans="1:13" x14ac:dyDescent="0.35">
      <c r="A6936">
        <v>0.57471264367816099</v>
      </c>
      <c r="B6936" t="s">
        <v>717</v>
      </c>
      <c r="C6936" t="s">
        <v>5677</v>
      </c>
      <c r="D6936">
        <v>20151119153000</v>
      </c>
      <c r="E6936" s="1">
        <f>IF(SUMPRODUCT(--ISNUMBER(SEARCH({"ECON_EARNINGSREPORT","ECON_STOCKMARKET"},C6936)))&gt;0,1,0)</f>
        <v>1</v>
      </c>
      <c r="F6936" s="1">
        <f>IF(SUMPRODUCT(--ISNUMBER(SEARCH({"ENV_"},C6936)))&gt;0,1,0)</f>
        <v>0</v>
      </c>
      <c r="G6936" s="1">
        <f>IF(SUMPRODUCT(--ISNUMBER(SEARCH({"DISCRIMINATION","HARASSMENT","HATE_SPEECH","GENDER_VIOLENCE"},C6936)))&gt;0,1,0)</f>
        <v>0</v>
      </c>
      <c r="H6936" s="1">
        <f>IF(SUMPRODUCT(--ISNUMBER(SEARCH({"LEGALIZE","LEGISLATION","TRIAL"},C6936)))&gt;0,1,0)</f>
        <v>1</v>
      </c>
      <c r="I6936" s="1">
        <f>IF(SUMPRODUCT(--ISNUMBER(SEARCH({"LEADER"},C6936)))&gt;0,1,0)</f>
        <v>1</v>
      </c>
      <c r="J6936" t="str">
        <f t="shared" si="432"/>
        <v>2015</v>
      </c>
      <c r="K6936" t="str">
        <f t="shared" si="433"/>
        <v>11</v>
      </c>
      <c r="L6936" t="str">
        <f t="shared" si="434"/>
        <v>19</v>
      </c>
      <c r="M6936" s="2">
        <f t="shared" si="435"/>
        <v>42327.645833333336</v>
      </c>
    </row>
    <row r="6937" spans="1:13" x14ac:dyDescent="0.35">
      <c r="A6937">
        <v>1.0893246187363801</v>
      </c>
      <c r="B6937" t="s">
        <v>5678</v>
      </c>
      <c r="C6937" t="s">
        <v>5679</v>
      </c>
      <c r="D6937">
        <v>20151217164500</v>
      </c>
      <c r="E6937" s="1">
        <f>IF(SUMPRODUCT(--ISNUMBER(SEARCH({"ECON_EARNINGSREPORT","ECON_STOCKMARKET"},C6937)))&gt;0,1,0)</f>
        <v>0</v>
      </c>
      <c r="F6937" s="1">
        <f>IF(SUMPRODUCT(--ISNUMBER(SEARCH({"ENV_"},C6937)))&gt;0,1,0)</f>
        <v>0</v>
      </c>
      <c r="G6937" s="1">
        <f>IF(SUMPRODUCT(--ISNUMBER(SEARCH({"DISCRIMINATION","HARASSMENT","HATE_SPEECH","GENDER_VIOLENCE"},C6937)))&gt;0,1,0)</f>
        <v>0</v>
      </c>
      <c r="H6937" s="1">
        <f>IF(SUMPRODUCT(--ISNUMBER(SEARCH({"LEGALIZE","LEGISLATION","TRIAL"},C6937)))&gt;0,1,0)</f>
        <v>0</v>
      </c>
      <c r="I6937" s="1">
        <f>IF(SUMPRODUCT(--ISNUMBER(SEARCH({"LEADER"},C6937)))&gt;0,1,0)</f>
        <v>0</v>
      </c>
      <c r="J6937" t="str">
        <f t="shared" si="432"/>
        <v>2015</v>
      </c>
      <c r="K6937" t="str">
        <f t="shared" si="433"/>
        <v>12</v>
      </c>
      <c r="L6937" t="str">
        <f t="shared" si="434"/>
        <v>17</v>
      </c>
      <c r="M6937" s="2">
        <f t="shared" si="435"/>
        <v>42355.697916666664</v>
      </c>
    </row>
    <row r="6938" spans="1:13" x14ac:dyDescent="0.35">
      <c r="A6938">
        <v>2.1943573667711598</v>
      </c>
      <c r="B6938" t="s">
        <v>717</v>
      </c>
      <c r="D6938">
        <v>20151213201500</v>
      </c>
      <c r="E6938" s="1">
        <f>IF(SUMPRODUCT(--ISNUMBER(SEARCH({"ECON_EARNINGSREPORT","ECON_STOCKMARKET"},C6938)))&gt;0,1,0)</f>
        <v>0</v>
      </c>
      <c r="F6938" s="1">
        <f>IF(SUMPRODUCT(--ISNUMBER(SEARCH({"ENV_"},C6938)))&gt;0,1,0)</f>
        <v>0</v>
      </c>
      <c r="G6938" s="1">
        <f>IF(SUMPRODUCT(--ISNUMBER(SEARCH({"DISCRIMINATION","HARASSMENT","HATE_SPEECH","GENDER_VIOLENCE"},C6938)))&gt;0,1,0)</f>
        <v>0</v>
      </c>
      <c r="H6938" s="1">
        <f>IF(SUMPRODUCT(--ISNUMBER(SEARCH({"LEGALIZE","LEGISLATION","TRIAL"},C6938)))&gt;0,1,0)</f>
        <v>0</v>
      </c>
      <c r="I6938" s="1">
        <f>IF(SUMPRODUCT(--ISNUMBER(SEARCH({"LEADER"},C6938)))&gt;0,1,0)</f>
        <v>0</v>
      </c>
      <c r="J6938" t="str">
        <f t="shared" si="432"/>
        <v>2015</v>
      </c>
      <c r="K6938" t="str">
        <f t="shared" si="433"/>
        <v>12</v>
      </c>
      <c r="L6938" t="str">
        <f t="shared" si="434"/>
        <v>13</v>
      </c>
      <c r="M6938" s="2">
        <f t="shared" si="435"/>
        <v>42351.84375</v>
      </c>
    </row>
    <row r="6939" spans="1:13" x14ac:dyDescent="0.35">
      <c r="A6939">
        <v>-1.4981273408239699</v>
      </c>
      <c r="B6939" t="s">
        <v>504</v>
      </c>
      <c r="C6939" t="s">
        <v>5680</v>
      </c>
      <c r="D6939">
        <v>20150603203000</v>
      </c>
      <c r="E6939" s="1">
        <f>IF(SUMPRODUCT(--ISNUMBER(SEARCH({"ECON_EARNINGSREPORT","ECON_STOCKMARKET"},C6939)))&gt;0,1,0)</f>
        <v>0</v>
      </c>
      <c r="F6939" s="1">
        <f>IF(SUMPRODUCT(--ISNUMBER(SEARCH({"ENV_"},C6939)))&gt;0,1,0)</f>
        <v>0</v>
      </c>
      <c r="G6939" s="1">
        <f>IF(SUMPRODUCT(--ISNUMBER(SEARCH({"DISCRIMINATION","HARASSMENT","HATE_SPEECH","GENDER_VIOLENCE"},C6939)))&gt;0,1,0)</f>
        <v>0</v>
      </c>
      <c r="H6939" s="1">
        <f>IF(SUMPRODUCT(--ISNUMBER(SEARCH({"LEGALIZE","LEGISLATION","TRIAL"},C6939)))&gt;0,1,0)</f>
        <v>0</v>
      </c>
      <c r="I6939" s="1">
        <f>IF(SUMPRODUCT(--ISNUMBER(SEARCH({"LEADER"},C6939)))&gt;0,1,0)</f>
        <v>0</v>
      </c>
      <c r="J6939" t="str">
        <f t="shared" si="432"/>
        <v>2015</v>
      </c>
      <c r="K6939" t="str">
        <f t="shared" si="433"/>
        <v>06</v>
      </c>
      <c r="L6939" t="str">
        <f t="shared" si="434"/>
        <v>03</v>
      </c>
      <c r="M6939" s="2">
        <f t="shared" si="435"/>
        <v>42158.854166666664</v>
      </c>
    </row>
    <row r="6940" spans="1:13" x14ac:dyDescent="0.35">
      <c r="A6940">
        <v>5.46218487394958</v>
      </c>
      <c r="B6940" t="s">
        <v>65</v>
      </c>
      <c r="C6940" t="s">
        <v>4329</v>
      </c>
      <c r="D6940">
        <v>20151123093000</v>
      </c>
      <c r="E6940" s="1">
        <f>IF(SUMPRODUCT(--ISNUMBER(SEARCH({"ECON_EARNINGSREPORT","ECON_STOCKMARKET"},C6940)))&gt;0,1,0)</f>
        <v>0</v>
      </c>
      <c r="F6940" s="1">
        <f>IF(SUMPRODUCT(--ISNUMBER(SEARCH({"ENV_"},C6940)))&gt;0,1,0)</f>
        <v>0</v>
      </c>
      <c r="G6940" s="1">
        <f>IF(SUMPRODUCT(--ISNUMBER(SEARCH({"DISCRIMINATION","HARASSMENT","HATE_SPEECH","GENDER_VIOLENCE"},C6940)))&gt;0,1,0)</f>
        <v>0</v>
      </c>
      <c r="H6940" s="1">
        <f>IF(SUMPRODUCT(--ISNUMBER(SEARCH({"LEGALIZE","LEGISLATION","TRIAL"},C6940)))&gt;0,1,0)</f>
        <v>0</v>
      </c>
      <c r="I6940" s="1">
        <f>IF(SUMPRODUCT(--ISNUMBER(SEARCH({"LEADER"},C6940)))&gt;0,1,0)</f>
        <v>0</v>
      </c>
      <c r="J6940" t="str">
        <f t="shared" si="432"/>
        <v>2015</v>
      </c>
      <c r="K6940" t="str">
        <f t="shared" si="433"/>
        <v>11</v>
      </c>
      <c r="L6940" t="str">
        <f t="shared" si="434"/>
        <v>23</v>
      </c>
      <c r="M6940" s="2">
        <f t="shared" si="435"/>
        <v>42331.395833333336</v>
      </c>
    </row>
    <row r="6941" spans="1:13" x14ac:dyDescent="0.35">
      <c r="A6941">
        <v>2.7777777777777799</v>
      </c>
      <c r="B6941" t="s">
        <v>90</v>
      </c>
      <c r="C6941" t="s">
        <v>5681</v>
      </c>
      <c r="D6941">
        <v>20151111010000</v>
      </c>
      <c r="E6941" s="1">
        <f>IF(SUMPRODUCT(--ISNUMBER(SEARCH({"ECON_EARNINGSREPORT","ECON_STOCKMARKET"},C6941)))&gt;0,1,0)</f>
        <v>1</v>
      </c>
      <c r="F6941" s="1">
        <f>IF(SUMPRODUCT(--ISNUMBER(SEARCH({"ENV_"},C6941)))&gt;0,1,0)</f>
        <v>0</v>
      </c>
      <c r="G6941" s="1">
        <f>IF(SUMPRODUCT(--ISNUMBER(SEARCH({"DISCRIMINATION","HARASSMENT","HATE_SPEECH","GENDER_VIOLENCE"},C6941)))&gt;0,1,0)</f>
        <v>0</v>
      </c>
      <c r="H6941" s="1">
        <f>IF(SUMPRODUCT(--ISNUMBER(SEARCH({"LEGALIZE","LEGISLATION","TRIAL"},C6941)))&gt;0,1,0)</f>
        <v>0</v>
      </c>
      <c r="I6941" s="1">
        <f>IF(SUMPRODUCT(--ISNUMBER(SEARCH({"LEADER"},C6941)))&gt;0,1,0)</f>
        <v>0</v>
      </c>
      <c r="J6941" t="str">
        <f t="shared" si="432"/>
        <v>2015</v>
      </c>
      <c r="K6941" t="str">
        <f t="shared" si="433"/>
        <v>11</v>
      </c>
      <c r="L6941" t="str">
        <f t="shared" si="434"/>
        <v>11</v>
      </c>
      <c r="M6941" s="2">
        <f t="shared" si="435"/>
        <v>42319.041666666664</v>
      </c>
    </row>
    <row r="6942" spans="1:13" x14ac:dyDescent="0.35">
      <c r="A6942">
        <v>-4.48013524936602</v>
      </c>
      <c r="B6942" t="s">
        <v>556</v>
      </c>
      <c r="C6942" t="s">
        <v>4410</v>
      </c>
      <c r="D6942">
        <v>20151101230000</v>
      </c>
      <c r="E6942" s="1">
        <f>IF(SUMPRODUCT(--ISNUMBER(SEARCH({"ECON_EARNINGSREPORT","ECON_STOCKMARKET"},C6942)))&gt;0,1,0)</f>
        <v>0</v>
      </c>
      <c r="F6942" s="1">
        <f>IF(SUMPRODUCT(--ISNUMBER(SEARCH({"ENV_"},C6942)))&gt;0,1,0)</f>
        <v>0</v>
      </c>
      <c r="G6942" s="1">
        <f>IF(SUMPRODUCT(--ISNUMBER(SEARCH({"DISCRIMINATION","HARASSMENT","HATE_SPEECH","GENDER_VIOLENCE"},C6942)))&gt;0,1,0)</f>
        <v>0</v>
      </c>
      <c r="H6942" s="1">
        <f>IF(SUMPRODUCT(--ISNUMBER(SEARCH({"LEGALIZE","LEGISLATION","TRIAL"},C6942)))&gt;0,1,0)</f>
        <v>1</v>
      </c>
      <c r="I6942" s="1">
        <f>IF(SUMPRODUCT(--ISNUMBER(SEARCH({"LEADER"},C6942)))&gt;0,1,0)</f>
        <v>0</v>
      </c>
      <c r="J6942" t="str">
        <f t="shared" si="432"/>
        <v>2015</v>
      </c>
      <c r="K6942" t="str">
        <f t="shared" si="433"/>
        <v>11</v>
      </c>
      <c r="L6942" t="str">
        <f t="shared" si="434"/>
        <v>01</v>
      </c>
      <c r="M6942" s="2">
        <f t="shared" si="435"/>
        <v>42309.958333333336</v>
      </c>
    </row>
    <row r="6943" spans="1:13" x14ac:dyDescent="0.35">
      <c r="A6943">
        <v>0.119760479041916</v>
      </c>
      <c r="B6943" t="s">
        <v>121</v>
      </c>
      <c r="C6943" t="s">
        <v>5682</v>
      </c>
      <c r="D6943">
        <v>20150415004500</v>
      </c>
      <c r="E6943" s="1">
        <f>IF(SUMPRODUCT(--ISNUMBER(SEARCH({"ECON_EARNINGSREPORT","ECON_STOCKMARKET"},C6943)))&gt;0,1,0)</f>
        <v>1</v>
      </c>
      <c r="F6943" s="1">
        <f>IF(SUMPRODUCT(--ISNUMBER(SEARCH({"ENV_"},C6943)))&gt;0,1,0)</f>
        <v>0</v>
      </c>
      <c r="G6943" s="1">
        <f>IF(SUMPRODUCT(--ISNUMBER(SEARCH({"DISCRIMINATION","HARASSMENT","HATE_SPEECH","GENDER_VIOLENCE"},C6943)))&gt;0,1,0)</f>
        <v>0</v>
      </c>
      <c r="H6943" s="1">
        <f>IF(SUMPRODUCT(--ISNUMBER(SEARCH({"LEGALIZE","LEGISLATION","TRIAL"},C6943)))&gt;0,1,0)</f>
        <v>0</v>
      </c>
      <c r="I6943" s="1">
        <f>IF(SUMPRODUCT(--ISNUMBER(SEARCH({"LEADER"},C6943)))&gt;0,1,0)</f>
        <v>1</v>
      </c>
      <c r="J6943" t="str">
        <f t="shared" si="432"/>
        <v>2015</v>
      </c>
      <c r="K6943" t="str">
        <f t="shared" si="433"/>
        <v>04</v>
      </c>
      <c r="L6943" t="str">
        <f t="shared" si="434"/>
        <v>15</v>
      </c>
      <c r="M6943" s="2">
        <f t="shared" si="435"/>
        <v>42109.03125</v>
      </c>
    </row>
    <row r="6944" spans="1:13" x14ac:dyDescent="0.35">
      <c r="A6944">
        <v>1.5384615384615401</v>
      </c>
      <c r="B6944" t="s">
        <v>222</v>
      </c>
      <c r="C6944" t="s">
        <v>5683</v>
      </c>
      <c r="D6944">
        <v>20150225174500</v>
      </c>
      <c r="E6944" s="1">
        <f>IF(SUMPRODUCT(--ISNUMBER(SEARCH({"ECON_EARNINGSREPORT","ECON_STOCKMARKET"},C6944)))&gt;0,1,0)</f>
        <v>1</v>
      </c>
      <c r="F6944" s="1">
        <f>IF(SUMPRODUCT(--ISNUMBER(SEARCH({"ENV_"},C6944)))&gt;0,1,0)</f>
        <v>0</v>
      </c>
      <c r="G6944" s="1">
        <f>IF(SUMPRODUCT(--ISNUMBER(SEARCH({"DISCRIMINATION","HARASSMENT","HATE_SPEECH","GENDER_VIOLENCE"},C6944)))&gt;0,1,0)</f>
        <v>0</v>
      </c>
      <c r="H6944" s="1">
        <f>IF(SUMPRODUCT(--ISNUMBER(SEARCH({"LEGALIZE","LEGISLATION","TRIAL"},C6944)))&gt;0,1,0)</f>
        <v>0</v>
      </c>
      <c r="I6944" s="1">
        <f>IF(SUMPRODUCT(--ISNUMBER(SEARCH({"LEADER"},C6944)))&gt;0,1,0)</f>
        <v>0</v>
      </c>
      <c r="J6944" t="str">
        <f t="shared" si="432"/>
        <v>2015</v>
      </c>
      <c r="K6944" t="str">
        <f t="shared" si="433"/>
        <v>02</v>
      </c>
      <c r="L6944" t="str">
        <f t="shared" si="434"/>
        <v>25</v>
      </c>
      <c r="M6944" s="2">
        <f t="shared" si="435"/>
        <v>42060.739583333336</v>
      </c>
    </row>
    <row r="6945" spans="1:13" x14ac:dyDescent="0.35">
      <c r="A6945">
        <v>-0.86956521739130499</v>
      </c>
      <c r="B6945" t="s">
        <v>26</v>
      </c>
      <c r="C6945" t="s">
        <v>5684</v>
      </c>
      <c r="D6945">
        <v>20151031100000</v>
      </c>
      <c r="E6945" s="1">
        <f>IF(SUMPRODUCT(--ISNUMBER(SEARCH({"ECON_EARNINGSREPORT","ECON_STOCKMARKET"},C6945)))&gt;0,1,0)</f>
        <v>1</v>
      </c>
      <c r="F6945" s="1">
        <f>IF(SUMPRODUCT(--ISNUMBER(SEARCH({"ENV_"},C6945)))&gt;0,1,0)</f>
        <v>0</v>
      </c>
      <c r="G6945" s="1">
        <f>IF(SUMPRODUCT(--ISNUMBER(SEARCH({"DISCRIMINATION","HARASSMENT","HATE_SPEECH","GENDER_VIOLENCE"},C6945)))&gt;0,1,0)</f>
        <v>0</v>
      </c>
      <c r="H6945" s="1">
        <f>IF(SUMPRODUCT(--ISNUMBER(SEARCH({"LEGALIZE","LEGISLATION","TRIAL"},C6945)))&gt;0,1,0)</f>
        <v>0</v>
      </c>
      <c r="I6945" s="1">
        <f>IF(SUMPRODUCT(--ISNUMBER(SEARCH({"LEADER"},C6945)))&gt;0,1,0)</f>
        <v>0</v>
      </c>
      <c r="J6945" t="str">
        <f t="shared" si="432"/>
        <v>2015</v>
      </c>
      <c r="K6945" t="str">
        <f t="shared" si="433"/>
        <v>10</v>
      </c>
      <c r="L6945" t="str">
        <f t="shared" si="434"/>
        <v>31</v>
      </c>
      <c r="M6945" s="2">
        <f t="shared" si="435"/>
        <v>42308.416666666664</v>
      </c>
    </row>
    <row r="6946" spans="1:13" x14ac:dyDescent="0.35">
      <c r="A6946">
        <v>2.1084337349397599</v>
      </c>
      <c r="B6946" t="s">
        <v>4496</v>
      </c>
      <c r="C6946" t="s">
        <v>5685</v>
      </c>
      <c r="D6946">
        <v>20151102143000</v>
      </c>
      <c r="E6946" s="1">
        <f>IF(SUMPRODUCT(--ISNUMBER(SEARCH({"ECON_EARNINGSREPORT","ECON_STOCKMARKET"},C6946)))&gt;0,1,0)</f>
        <v>0</v>
      </c>
      <c r="F6946" s="1">
        <f>IF(SUMPRODUCT(--ISNUMBER(SEARCH({"ENV_"},C6946)))&gt;0,1,0)</f>
        <v>0</v>
      </c>
      <c r="G6946" s="1">
        <f>IF(SUMPRODUCT(--ISNUMBER(SEARCH({"DISCRIMINATION","HARASSMENT","HATE_SPEECH","GENDER_VIOLENCE"},C6946)))&gt;0,1,0)</f>
        <v>0</v>
      </c>
      <c r="H6946" s="1">
        <f>IF(SUMPRODUCT(--ISNUMBER(SEARCH({"LEGALIZE","LEGISLATION","TRIAL"},C6946)))&gt;0,1,0)</f>
        <v>0</v>
      </c>
      <c r="I6946" s="1">
        <f>IF(SUMPRODUCT(--ISNUMBER(SEARCH({"LEADER"},C6946)))&gt;0,1,0)</f>
        <v>1</v>
      </c>
      <c r="J6946" t="str">
        <f t="shared" si="432"/>
        <v>2015</v>
      </c>
      <c r="K6946" t="str">
        <f t="shared" si="433"/>
        <v>11</v>
      </c>
      <c r="L6946" t="str">
        <f t="shared" si="434"/>
        <v>02</v>
      </c>
      <c r="M6946" s="2">
        <f t="shared" si="435"/>
        <v>42310.604166666664</v>
      </c>
    </row>
    <row r="6947" spans="1:13" x14ac:dyDescent="0.35">
      <c r="A6947">
        <v>0</v>
      </c>
      <c r="B6947" t="s">
        <v>271</v>
      </c>
      <c r="C6947" t="s">
        <v>5686</v>
      </c>
      <c r="D6947">
        <v>20150521150000</v>
      </c>
      <c r="E6947" s="1">
        <f>IF(SUMPRODUCT(--ISNUMBER(SEARCH({"ECON_EARNINGSREPORT","ECON_STOCKMARKET"},C6947)))&gt;0,1,0)</f>
        <v>1</v>
      </c>
      <c r="F6947" s="1">
        <f>IF(SUMPRODUCT(--ISNUMBER(SEARCH({"ENV_"},C6947)))&gt;0,1,0)</f>
        <v>0</v>
      </c>
      <c r="G6947" s="1">
        <f>IF(SUMPRODUCT(--ISNUMBER(SEARCH({"DISCRIMINATION","HARASSMENT","HATE_SPEECH","GENDER_VIOLENCE"},C6947)))&gt;0,1,0)</f>
        <v>0</v>
      </c>
      <c r="H6947" s="1">
        <f>IF(SUMPRODUCT(--ISNUMBER(SEARCH({"LEGALIZE","LEGISLATION","TRIAL"},C6947)))&gt;0,1,0)</f>
        <v>0</v>
      </c>
      <c r="I6947" s="1">
        <f>IF(SUMPRODUCT(--ISNUMBER(SEARCH({"LEADER"},C6947)))&gt;0,1,0)</f>
        <v>0</v>
      </c>
      <c r="J6947" t="str">
        <f t="shared" si="432"/>
        <v>2015</v>
      </c>
      <c r="K6947" t="str">
        <f t="shared" si="433"/>
        <v>05</v>
      </c>
      <c r="L6947" t="str">
        <f t="shared" si="434"/>
        <v>21</v>
      </c>
      <c r="M6947" s="2">
        <f t="shared" si="435"/>
        <v>42145.625</v>
      </c>
    </row>
    <row r="6948" spans="1:13" x14ac:dyDescent="0.35">
      <c r="A6948">
        <v>1.1650485436893201</v>
      </c>
      <c r="B6948" t="s">
        <v>4247</v>
      </c>
      <c r="C6948" t="s">
        <v>5307</v>
      </c>
      <c r="D6948">
        <v>20151120031500</v>
      </c>
      <c r="E6948" s="1">
        <f>IF(SUMPRODUCT(--ISNUMBER(SEARCH({"ECON_EARNINGSREPORT","ECON_STOCKMARKET"},C6948)))&gt;0,1,0)</f>
        <v>0</v>
      </c>
      <c r="F6948" s="1">
        <f>IF(SUMPRODUCT(--ISNUMBER(SEARCH({"ENV_"},C6948)))&gt;0,1,0)</f>
        <v>0</v>
      </c>
      <c r="G6948" s="1">
        <f>IF(SUMPRODUCT(--ISNUMBER(SEARCH({"DISCRIMINATION","HARASSMENT","HATE_SPEECH","GENDER_VIOLENCE"},C6948)))&gt;0,1,0)</f>
        <v>0</v>
      </c>
      <c r="H6948" s="1">
        <f>IF(SUMPRODUCT(--ISNUMBER(SEARCH({"LEGALIZE","LEGISLATION","TRIAL"},C6948)))&gt;0,1,0)</f>
        <v>0</v>
      </c>
      <c r="I6948" s="1">
        <f>IF(SUMPRODUCT(--ISNUMBER(SEARCH({"LEADER"},C6948)))&gt;0,1,0)</f>
        <v>1</v>
      </c>
      <c r="J6948" t="str">
        <f t="shared" si="432"/>
        <v>2015</v>
      </c>
      <c r="K6948" t="str">
        <f t="shared" si="433"/>
        <v>11</v>
      </c>
      <c r="L6948" t="str">
        <f t="shared" si="434"/>
        <v>20</v>
      </c>
      <c r="M6948" s="2">
        <f t="shared" si="435"/>
        <v>42328.135416666664</v>
      </c>
    </row>
    <row r="6949" spans="1:13" x14ac:dyDescent="0.35">
      <c r="A6949">
        <v>-2.3508137432188101</v>
      </c>
      <c r="B6949" t="s">
        <v>5687</v>
      </c>
      <c r="C6949" t="s">
        <v>3964</v>
      </c>
      <c r="D6949">
        <v>20150916014500</v>
      </c>
      <c r="E6949" s="1">
        <f>IF(SUMPRODUCT(--ISNUMBER(SEARCH({"ECON_EARNINGSREPORT","ECON_STOCKMARKET"},C6949)))&gt;0,1,0)</f>
        <v>0</v>
      </c>
      <c r="F6949" s="1">
        <f>IF(SUMPRODUCT(--ISNUMBER(SEARCH({"ENV_"},C6949)))&gt;0,1,0)</f>
        <v>0</v>
      </c>
      <c r="G6949" s="1">
        <f>IF(SUMPRODUCT(--ISNUMBER(SEARCH({"DISCRIMINATION","HARASSMENT","HATE_SPEECH","GENDER_VIOLENCE"},C6949)))&gt;0,1,0)</f>
        <v>0</v>
      </c>
      <c r="H6949" s="1">
        <f>IF(SUMPRODUCT(--ISNUMBER(SEARCH({"LEGALIZE","LEGISLATION","TRIAL"},C6949)))&gt;0,1,0)</f>
        <v>0</v>
      </c>
      <c r="I6949" s="1">
        <f>IF(SUMPRODUCT(--ISNUMBER(SEARCH({"LEADER"},C6949)))&gt;0,1,0)</f>
        <v>1</v>
      </c>
      <c r="J6949" t="str">
        <f t="shared" si="432"/>
        <v>2015</v>
      </c>
      <c r="K6949" t="str">
        <f t="shared" si="433"/>
        <v>09</v>
      </c>
      <c r="L6949" t="str">
        <f t="shared" si="434"/>
        <v>16</v>
      </c>
      <c r="M6949" s="2">
        <f t="shared" si="435"/>
        <v>42263.072916666664</v>
      </c>
    </row>
    <row r="6950" spans="1:13" x14ac:dyDescent="0.35">
      <c r="A6950">
        <v>1.3527575442247699</v>
      </c>
      <c r="B6950" t="s">
        <v>854</v>
      </c>
      <c r="C6950" t="s">
        <v>5688</v>
      </c>
      <c r="D6950">
        <v>20150926134500</v>
      </c>
      <c r="E6950" s="1">
        <f>IF(SUMPRODUCT(--ISNUMBER(SEARCH({"ECON_EARNINGSREPORT","ECON_STOCKMARKET"},C6950)))&gt;0,1,0)</f>
        <v>0</v>
      </c>
      <c r="F6950" s="1">
        <f>IF(SUMPRODUCT(--ISNUMBER(SEARCH({"ENV_"},C6950)))&gt;0,1,0)</f>
        <v>0</v>
      </c>
      <c r="G6950" s="1">
        <f>IF(SUMPRODUCT(--ISNUMBER(SEARCH({"DISCRIMINATION","HARASSMENT","HATE_SPEECH","GENDER_VIOLENCE"},C6950)))&gt;0,1,0)</f>
        <v>0</v>
      </c>
      <c r="H6950" s="1">
        <f>IF(SUMPRODUCT(--ISNUMBER(SEARCH({"LEGALIZE","LEGISLATION","TRIAL"},C6950)))&gt;0,1,0)</f>
        <v>0</v>
      </c>
      <c r="I6950" s="1">
        <f>IF(SUMPRODUCT(--ISNUMBER(SEARCH({"LEADER"},C6950)))&gt;0,1,0)</f>
        <v>0</v>
      </c>
      <c r="J6950" t="str">
        <f t="shared" si="432"/>
        <v>2015</v>
      </c>
      <c r="K6950" t="str">
        <f t="shared" si="433"/>
        <v>09</v>
      </c>
      <c r="L6950" t="str">
        <f t="shared" si="434"/>
        <v>26</v>
      </c>
      <c r="M6950" s="2">
        <f t="shared" si="435"/>
        <v>42273.572916666664</v>
      </c>
    </row>
    <row r="6951" spans="1:13" x14ac:dyDescent="0.35">
      <c r="A6951">
        <v>0.49504950495049499</v>
      </c>
      <c r="B6951" t="s">
        <v>102</v>
      </c>
      <c r="D6951">
        <v>20150513213000</v>
      </c>
      <c r="E6951" s="1">
        <f>IF(SUMPRODUCT(--ISNUMBER(SEARCH({"ECON_EARNINGSREPORT","ECON_STOCKMARKET"},C6951)))&gt;0,1,0)</f>
        <v>0</v>
      </c>
      <c r="F6951" s="1">
        <f>IF(SUMPRODUCT(--ISNUMBER(SEARCH({"ENV_"},C6951)))&gt;0,1,0)</f>
        <v>0</v>
      </c>
      <c r="G6951" s="1">
        <f>IF(SUMPRODUCT(--ISNUMBER(SEARCH({"DISCRIMINATION","HARASSMENT","HATE_SPEECH","GENDER_VIOLENCE"},C6951)))&gt;0,1,0)</f>
        <v>0</v>
      </c>
      <c r="H6951" s="1">
        <f>IF(SUMPRODUCT(--ISNUMBER(SEARCH({"LEGALIZE","LEGISLATION","TRIAL"},C6951)))&gt;0,1,0)</f>
        <v>0</v>
      </c>
      <c r="I6951" s="1">
        <f>IF(SUMPRODUCT(--ISNUMBER(SEARCH({"LEADER"},C6951)))&gt;0,1,0)</f>
        <v>0</v>
      </c>
      <c r="J6951" t="str">
        <f t="shared" si="432"/>
        <v>2015</v>
      </c>
      <c r="K6951" t="str">
        <f t="shared" si="433"/>
        <v>05</v>
      </c>
      <c r="L6951" t="str">
        <f t="shared" si="434"/>
        <v>13</v>
      </c>
      <c r="M6951" s="2">
        <f t="shared" si="435"/>
        <v>42137.895833333336</v>
      </c>
    </row>
    <row r="6952" spans="1:13" x14ac:dyDescent="0.35">
      <c r="A6952">
        <v>2.0746887966804999</v>
      </c>
      <c r="B6952" t="s">
        <v>4843</v>
      </c>
      <c r="C6952" t="s">
        <v>5689</v>
      </c>
      <c r="D6952">
        <v>20150311170000</v>
      </c>
      <c r="E6952" s="1">
        <f>IF(SUMPRODUCT(--ISNUMBER(SEARCH({"ECON_EARNINGSREPORT","ECON_STOCKMARKET"},C6952)))&gt;0,1,0)</f>
        <v>0</v>
      </c>
      <c r="F6952" s="1">
        <f>IF(SUMPRODUCT(--ISNUMBER(SEARCH({"ENV_"},C6952)))&gt;0,1,0)</f>
        <v>0</v>
      </c>
      <c r="G6952" s="1">
        <f>IF(SUMPRODUCT(--ISNUMBER(SEARCH({"DISCRIMINATION","HARASSMENT","HATE_SPEECH","GENDER_VIOLENCE"},C6952)))&gt;0,1,0)</f>
        <v>0</v>
      </c>
      <c r="H6952" s="1">
        <f>IF(SUMPRODUCT(--ISNUMBER(SEARCH({"LEGALIZE","LEGISLATION","TRIAL"},C6952)))&gt;0,1,0)</f>
        <v>0</v>
      </c>
      <c r="I6952" s="1">
        <f>IF(SUMPRODUCT(--ISNUMBER(SEARCH({"LEADER"},C6952)))&gt;0,1,0)</f>
        <v>1</v>
      </c>
      <c r="J6952" t="str">
        <f t="shared" si="432"/>
        <v>2015</v>
      </c>
      <c r="K6952" t="str">
        <f t="shared" si="433"/>
        <v>03</v>
      </c>
      <c r="L6952" t="str">
        <f t="shared" si="434"/>
        <v>11</v>
      </c>
      <c r="M6952" s="2">
        <f t="shared" si="435"/>
        <v>42074.708333333336</v>
      </c>
    </row>
    <row r="6953" spans="1:13" x14ac:dyDescent="0.35">
      <c r="A6953">
        <v>-2.16606498194946</v>
      </c>
      <c r="B6953" t="s">
        <v>5690</v>
      </c>
      <c r="C6953" t="s">
        <v>5691</v>
      </c>
      <c r="D6953">
        <v>20150821201500</v>
      </c>
      <c r="E6953" s="1">
        <f>IF(SUMPRODUCT(--ISNUMBER(SEARCH({"ECON_EARNINGSREPORT","ECON_STOCKMARKET"},C6953)))&gt;0,1,0)</f>
        <v>1</v>
      </c>
      <c r="F6953" s="1">
        <f>IF(SUMPRODUCT(--ISNUMBER(SEARCH({"ENV_"},C6953)))&gt;0,1,0)</f>
        <v>0</v>
      </c>
      <c r="G6953" s="1">
        <f>IF(SUMPRODUCT(--ISNUMBER(SEARCH({"DISCRIMINATION","HARASSMENT","HATE_SPEECH","GENDER_VIOLENCE"},C6953)))&gt;0,1,0)</f>
        <v>0</v>
      </c>
      <c r="H6953" s="1">
        <f>IF(SUMPRODUCT(--ISNUMBER(SEARCH({"LEGALIZE","LEGISLATION","TRIAL"},C6953)))&gt;0,1,0)</f>
        <v>0</v>
      </c>
      <c r="I6953" s="1">
        <f>IF(SUMPRODUCT(--ISNUMBER(SEARCH({"LEADER"},C6953)))&gt;0,1,0)</f>
        <v>0</v>
      </c>
      <c r="J6953" t="str">
        <f t="shared" si="432"/>
        <v>2015</v>
      </c>
      <c r="K6953" t="str">
        <f t="shared" si="433"/>
        <v>08</v>
      </c>
      <c r="L6953" t="str">
        <f t="shared" si="434"/>
        <v>21</v>
      </c>
      <c r="M6953" s="2">
        <f t="shared" si="435"/>
        <v>42237.84375</v>
      </c>
    </row>
    <row r="6954" spans="1:13" x14ac:dyDescent="0.35">
      <c r="A6954">
        <v>3.1687546057479699</v>
      </c>
      <c r="B6954" t="s">
        <v>986</v>
      </c>
      <c r="C6954" t="s">
        <v>5692</v>
      </c>
      <c r="D6954">
        <v>20160107021500</v>
      </c>
      <c r="E6954" s="1">
        <f>IF(SUMPRODUCT(--ISNUMBER(SEARCH({"ECON_EARNINGSREPORT","ECON_STOCKMARKET"},C6954)))&gt;0,1,0)</f>
        <v>0</v>
      </c>
      <c r="F6954" s="1">
        <f>IF(SUMPRODUCT(--ISNUMBER(SEARCH({"ENV_"},C6954)))&gt;0,1,0)</f>
        <v>0</v>
      </c>
      <c r="G6954" s="1">
        <f>IF(SUMPRODUCT(--ISNUMBER(SEARCH({"DISCRIMINATION","HARASSMENT","HATE_SPEECH","GENDER_VIOLENCE"},C6954)))&gt;0,1,0)</f>
        <v>0</v>
      </c>
      <c r="H6954" s="1">
        <f>IF(SUMPRODUCT(--ISNUMBER(SEARCH({"LEGALIZE","LEGISLATION","TRIAL"},C6954)))&gt;0,1,0)</f>
        <v>0</v>
      </c>
      <c r="I6954" s="1">
        <f>IF(SUMPRODUCT(--ISNUMBER(SEARCH({"LEADER"},C6954)))&gt;0,1,0)</f>
        <v>1</v>
      </c>
      <c r="J6954" t="str">
        <f t="shared" si="432"/>
        <v>2016</v>
      </c>
      <c r="K6954" t="str">
        <f t="shared" si="433"/>
        <v>01</v>
      </c>
      <c r="L6954" t="str">
        <f t="shared" si="434"/>
        <v>07</v>
      </c>
      <c r="M6954" s="2">
        <f t="shared" si="435"/>
        <v>42376.09375</v>
      </c>
    </row>
    <row r="6955" spans="1:13" x14ac:dyDescent="0.35">
      <c r="A6955">
        <v>2.3364485981308398</v>
      </c>
      <c r="B6955" t="s">
        <v>190</v>
      </c>
      <c r="C6955" t="s">
        <v>2888</v>
      </c>
      <c r="D6955">
        <v>20150521210000</v>
      </c>
      <c r="E6955" s="1">
        <f>IF(SUMPRODUCT(--ISNUMBER(SEARCH({"ECON_EARNINGSREPORT","ECON_STOCKMARKET"},C6955)))&gt;0,1,0)</f>
        <v>0</v>
      </c>
      <c r="F6955" s="1">
        <f>IF(SUMPRODUCT(--ISNUMBER(SEARCH({"ENV_"},C6955)))&gt;0,1,0)</f>
        <v>0</v>
      </c>
      <c r="G6955" s="1">
        <f>IF(SUMPRODUCT(--ISNUMBER(SEARCH({"DISCRIMINATION","HARASSMENT","HATE_SPEECH","GENDER_VIOLENCE"},C6955)))&gt;0,1,0)</f>
        <v>0</v>
      </c>
      <c r="H6955" s="1">
        <f>IF(SUMPRODUCT(--ISNUMBER(SEARCH({"LEGALIZE","LEGISLATION","TRIAL"},C6955)))&gt;0,1,0)</f>
        <v>0</v>
      </c>
      <c r="I6955" s="1">
        <f>IF(SUMPRODUCT(--ISNUMBER(SEARCH({"LEADER"},C6955)))&gt;0,1,0)</f>
        <v>0</v>
      </c>
      <c r="J6955" t="str">
        <f t="shared" si="432"/>
        <v>2015</v>
      </c>
      <c r="K6955" t="str">
        <f t="shared" si="433"/>
        <v>05</v>
      </c>
      <c r="L6955" t="str">
        <f t="shared" si="434"/>
        <v>21</v>
      </c>
      <c r="M6955" s="2">
        <f t="shared" si="435"/>
        <v>42145.875</v>
      </c>
    </row>
    <row r="6956" spans="1:13" x14ac:dyDescent="0.35">
      <c r="A6956">
        <v>-0.17271157167530199</v>
      </c>
      <c r="B6956" t="s">
        <v>309</v>
      </c>
      <c r="C6956" t="s">
        <v>5693</v>
      </c>
      <c r="D6956">
        <v>20160518200000</v>
      </c>
      <c r="E6956" s="1">
        <f>IF(SUMPRODUCT(--ISNUMBER(SEARCH({"ECON_EARNINGSREPORT","ECON_STOCKMARKET"},C6956)))&gt;0,1,0)</f>
        <v>1</v>
      </c>
      <c r="F6956" s="1">
        <f>IF(SUMPRODUCT(--ISNUMBER(SEARCH({"ENV_"},C6956)))&gt;0,1,0)</f>
        <v>0</v>
      </c>
      <c r="G6956" s="1">
        <f>IF(SUMPRODUCT(--ISNUMBER(SEARCH({"DISCRIMINATION","HARASSMENT","HATE_SPEECH","GENDER_VIOLENCE"},C6956)))&gt;0,1,0)</f>
        <v>0</v>
      </c>
      <c r="H6956" s="1">
        <f>IF(SUMPRODUCT(--ISNUMBER(SEARCH({"LEGALIZE","LEGISLATION","TRIAL"},C6956)))&gt;0,1,0)</f>
        <v>1</v>
      </c>
      <c r="I6956" s="1">
        <f>IF(SUMPRODUCT(--ISNUMBER(SEARCH({"LEADER"},C6956)))&gt;0,1,0)</f>
        <v>0</v>
      </c>
      <c r="J6956" t="str">
        <f t="shared" si="432"/>
        <v>2016</v>
      </c>
      <c r="K6956" t="str">
        <f t="shared" si="433"/>
        <v>05</v>
      </c>
      <c r="L6956" t="str">
        <f t="shared" si="434"/>
        <v>18</v>
      </c>
      <c r="M6956" s="2">
        <f t="shared" si="435"/>
        <v>42508.833333333336</v>
      </c>
    </row>
    <row r="6957" spans="1:13" x14ac:dyDescent="0.35">
      <c r="A6957">
        <v>0.58252427184466005</v>
      </c>
      <c r="B6957" t="s">
        <v>717</v>
      </c>
      <c r="C6957" t="s">
        <v>5694</v>
      </c>
      <c r="D6957">
        <v>20151207184500</v>
      </c>
      <c r="E6957" s="1">
        <f>IF(SUMPRODUCT(--ISNUMBER(SEARCH({"ECON_EARNINGSREPORT","ECON_STOCKMARKET"},C6957)))&gt;0,1,0)</f>
        <v>1</v>
      </c>
      <c r="F6957" s="1">
        <f>IF(SUMPRODUCT(--ISNUMBER(SEARCH({"ENV_"},C6957)))&gt;0,1,0)</f>
        <v>1</v>
      </c>
      <c r="G6957" s="1">
        <f>IF(SUMPRODUCT(--ISNUMBER(SEARCH({"DISCRIMINATION","HARASSMENT","HATE_SPEECH","GENDER_VIOLENCE"},C6957)))&gt;0,1,0)</f>
        <v>0</v>
      </c>
      <c r="H6957" s="1">
        <f>IF(SUMPRODUCT(--ISNUMBER(SEARCH({"LEGALIZE","LEGISLATION","TRIAL"},C6957)))&gt;0,1,0)</f>
        <v>0</v>
      </c>
      <c r="I6957" s="1">
        <f>IF(SUMPRODUCT(--ISNUMBER(SEARCH({"LEADER"},C6957)))&gt;0,1,0)</f>
        <v>0</v>
      </c>
      <c r="J6957" t="str">
        <f t="shared" si="432"/>
        <v>2015</v>
      </c>
      <c r="K6957" t="str">
        <f t="shared" si="433"/>
        <v>12</v>
      </c>
      <c r="L6957" t="str">
        <f t="shared" si="434"/>
        <v>07</v>
      </c>
      <c r="M6957" s="2">
        <f t="shared" si="435"/>
        <v>42345.78125</v>
      </c>
    </row>
    <row r="6958" spans="1:13" x14ac:dyDescent="0.35">
      <c r="A6958">
        <v>2.0833333333333299</v>
      </c>
      <c r="B6958" t="s">
        <v>145</v>
      </c>
      <c r="C6958" t="s">
        <v>5695</v>
      </c>
      <c r="D6958">
        <v>20151102200000</v>
      </c>
      <c r="E6958" s="1">
        <f>IF(SUMPRODUCT(--ISNUMBER(SEARCH({"ECON_EARNINGSREPORT","ECON_STOCKMARKET"},C6958)))&gt;0,1,0)</f>
        <v>1</v>
      </c>
      <c r="F6958" s="1">
        <f>IF(SUMPRODUCT(--ISNUMBER(SEARCH({"ENV_"},C6958)))&gt;0,1,0)</f>
        <v>0</v>
      </c>
      <c r="G6958" s="1">
        <f>IF(SUMPRODUCT(--ISNUMBER(SEARCH({"DISCRIMINATION","HARASSMENT","HATE_SPEECH","GENDER_VIOLENCE"},C6958)))&gt;0,1,0)</f>
        <v>0</v>
      </c>
      <c r="H6958" s="1">
        <f>IF(SUMPRODUCT(--ISNUMBER(SEARCH({"LEGALIZE","LEGISLATION","TRIAL"},C6958)))&gt;0,1,0)</f>
        <v>0</v>
      </c>
      <c r="I6958" s="1">
        <f>IF(SUMPRODUCT(--ISNUMBER(SEARCH({"LEADER"},C6958)))&gt;0,1,0)</f>
        <v>0</v>
      </c>
      <c r="J6958" t="str">
        <f t="shared" si="432"/>
        <v>2015</v>
      </c>
      <c r="K6958" t="str">
        <f t="shared" si="433"/>
        <v>11</v>
      </c>
      <c r="L6958" t="str">
        <f t="shared" si="434"/>
        <v>02</v>
      </c>
      <c r="M6958" s="2">
        <f t="shared" si="435"/>
        <v>42310.833333333336</v>
      </c>
    </row>
    <row r="6959" spans="1:13" x14ac:dyDescent="0.35">
      <c r="A6959">
        <v>-1.5655577299412899</v>
      </c>
      <c r="B6959" t="s">
        <v>176</v>
      </c>
      <c r="C6959" t="s">
        <v>5471</v>
      </c>
      <c r="D6959">
        <v>20151103010000</v>
      </c>
      <c r="E6959" s="1">
        <f>IF(SUMPRODUCT(--ISNUMBER(SEARCH({"ECON_EARNINGSREPORT","ECON_STOCKMARKET"},C6959)))&gt;0,1,0)</f>
        <v>1</v>
      </c>
      <c r="F6959" s="1">
        <f>IF(SUMPRODUCT(--ISNUMBER(SEARCH({"ENV_"},C6959)))&gt;0,1,0)</f>
        <v>0</v>
      </c>
      <c r="G6959" s="1">
        <f>IF(SUMPRODUCT(--ISNUMBER(SEARCH({"DISCRIMINATION","HARASSMENT","HATE_SPEECH","GENDER_VIOLENCE"},C6959)))&gt;0,1,0)</f>
        <v>0</v>
      </c>
      <c r="H6959" s="1">
        <f>IF(SUMPRODUCT(--ISNUMBER(SEARCH({"LEGALIZE","LEGISLATION","TRIAL"},C6959)))&gt;0,1,0)</f>
        <v>0</v>
      </c>
      <c r="I6959" s="1">
        <f>IF(SUMPRODUCT(--ISNUMBER(SEARCH({"LEADER"},C6959)))&gt;0,1,0)</f>
        <v>0</v>
      </c>
      <c r="J6959" t="str">
        <f t="shared" si="432"/>
        <v>2015</v>
      </c>
      <c r="K6959" t="str">
        <f t="shared" si="433"/>
        <v>11</v>
      </c>
      <c r="L6959" t="str">
        <f t="shared" si="434"/>
        <v>03</v>
      </c>
      <c r="M6959" s="2">
        <f t="shared" si="435"/>
        <v>42311.041666666664</v>
      </c>
    </row>
    <row r="6960" spans="1:13" x14ac:dyDescent="0.35">
      <c r="A6960">
        <v>2.4752475247524801</v>
      </c>
      <c r="B6960" t="s">
        <v>451</v>
      </c>
      <c r="C6960" t="s">
        <v>5696</v>
      </c>
      <c r="D6960">
        <v>20150310160000</v>
      </c>
      <c r="E6960" s="1">
        <f>IF(SUMPRODUCT(--ISNUMBER(SEARCH({"ECON_EARNINGSREPORT","ECON_STOCKMARKET"},C6960)))&gt;0,1,0)</f>
        <v>0</v>
      </c>
      <c r="F6960" s="1">
        <f>IF(SUMPRODUCT(--ISNUMBER(SEARCH({"ENV_"},C6960)))&gt;0,1,0)</f>
        <v>0</v>
      </c>
      <c r="G6960" s="1">
        <f>IF(SUMPRODUCT(--ISNUMBER(SEARCH({"DISCRIMINATION","HARASSMENT","HATE_SPEECH","GENDER_VIOLENCE"},C6960)))&gt;0,1,0)</f>
        <v>0</v>
      </c>
      <c r="H6960" s="1">
        <f>IF(SUMPRODUCT(--ISNUMBER(SEARCH({"LEGALIZE","LEGISLATION","TRIAL"},C6960)))&gt;0,1,0)</f>
        <v>0</v>
      </c>
      <c r="I6960" s="1">
        <f>IF(SUMPRODUCT(--ISNUMBER(SEARCH({"LEADER"},C6960)))&gt;0,1,0)</f>
        <v>1</v>
      </c>
      <c r="J6960" t="str">
        <f t="shared" si="432"/>
        <v>2015</v>
      </c>
      <c r="K6960" t="str">
        <f t="shared" si="433"/>
        <v>03</v>
      </c>
      <c r="L6960" t="str">
        <f t="shared" si="434"/>
        <v>10</v>
      </c>
      <c r="M6960" s="2">
        <f t="shared" si="435"/>
        <v>42073.666666666664</v>
      </c>
    </row>
    <row r="6961" spans="1:13" x14ac:dyDescent="0.35">
      <c r="A6961">
        <v>-1.2638230647709301</v>
      </c>
      <c r="B6961" t="s">
        <v>453</v>
      </c>
      <c r="C6961" t="s">
        <v>3845</v>
      </c>
      <c r="D6961">
        <v>20151030211500</v>
      </c>
      <c r="E6961" s="1">
        <f>IF(SUMPRODUCT(--ISNUMBER(SEARCH({"ECON_EARNINGSREPORT","ECON_STOCKMARKET"},C6961)))&gt;0,1,0)</f>
        <v>1</v>
      </c>
      <c r="F6961" s="1">
        <f>IF(SUMPRODUCT(--ISNUMBER(SEARCH({"ENV_"},C6961)))&gt;0,1,0)</f>
        <v>0</v>
      </c>
      <c r="G6961" s="1">
        <f>IF(SUMPRODUCT(--ISNUMBER(SEARCH({"DISCRIMINATION","HARASSMENT","HATE_SPEECH","GENDER_VIOLENCE"},C6961)))&gt;0,1,0)</f>
        <v>0</v>
      </c>
      <c r="H6961" s="1">
        <f>IF(SUMPRODUCT(--ISNUMBER(SEARCH({"LEGALIZE","LEGISLATION","TRIAL"},C6961)))&gt;0,1,0)</f>
        <v>0</v>
      </c>
      <c r="I6961" s="1">
        <f>IF(SUMPRODUCT(--ISNUMBER(SEARCH({"LEADER"},C6961)))&gt;0,1,0)</f>
        <v>0</v>
      </c>
      <c r="J6961" t="str">
        <f t="shared" si="432"/>
        <v>2015</v>
      </c>
      <c r="K6961" t="str">
        <f t="shared" si="433"/>
        <v>10</v>
      </c>
      <c r="L6961" t="str">
        <f t="shared" si="434"/>
        <v>30</v>
      </c>
      <c r="M6961" s="2">
        <f t="shared" si="435"/>
        <v>42307.885416666664</v>
      </c>
    </row>
    <row r="6962" spans="1:13" x14ac:dyDescent="0.35">
      <c r="A6962">
        <v>-1.9978969505783399</v>
      </c>
      <c r="B6962" t="s">
        <v>2417</v>
      </c>
      <c r="C6962" t="s">
        <v>5697</v>
      </c>
      <c r="D6962">
        <v>20150918020000</v>
      </c>
      <c r="E6962" s="1">
        <f>IF(SUMPRODUCT(--ISNUMBER(SEARCH({"ECON_EARNINGSREPORT","ECON_STOCKMARKET"},C6962)))&gt;0,1,0)</f>
        <v>1</v>
      </c>
      <c r="F6962" s="1">
        <f>IF(SUMPRODUCT(--ISNUMBER(SEARCH({"ENV_"},C6962)))&gt;0,1,0)</f>
        <v>0</v>
      </c>
      <c r="G6962" s="1">
        <f>IF(SUMPRODUCT(--ISNUMBER(SEARCH({"DISCRIMINATION","HARASSMENT","HATE_SPEECH","GENDER_VIOLENCE"},C6962)))&gt;0,1,0)</f>
        <v>0</v>
      </c>
      <c r="H6962" s="1">
        <f>IF(SUMPRODUCT(--ISNUMBER(SEARCH({"LEGALIZE","LEGISLATION","TRIAL"},C6962)))&gt;0,1,0)</f>
        <v>0</v>
      </c>
      <c r="I6962" s="1">
        <f>IF(SUMPRODUCT(--ISNUMBER(SEARCH({"LEADER"},C6962)))&gt;0,1,0)</f>
        <v>1</v>
      </c>
      <c r="J6962" t="str">
        <f t="shared" si="432"/>
        <v>2015</v>
      </c>
      <c r="K6962" t="str">
        <f t="shared" si="433"/>
        <v>09</v>
      </c>
      <c r="L6962" t="str">
        <f t="shared" si="434"/>
        <v>18</v>
      </c>
      <c r="M6962" s="2">
        <f t="shared" si="435"/>
        <v>42265.083333333336</v>
      </c>
    </row>
    <row r="6963" spans="1:13" x14ac:dyDescent="0.35">
      <c r="A6963">
        <v>1.6216216216216199</v>
      </c>
      <c r="B6963" t="s">
        <v>4496</v>
      </c>
      <c r="C6963" t="s">
        <v>5698</v>
      </c>
      <c r="D6963">
        <v>20151102161500</v>
      </c>
      <c r="E6963" s="1">
        <f>IF(SUMPRODUCT(--ISNUMBER(SEARCH({"ECON_EARNINGSREPORT","ECON_STOCKMARKET"},C6963)))&gt;0,1,0)</f>
        <v>0</v>
      </c>
      <c r="F6963" s="1">
        <f>IF(SUMPRODUCT(--ISNUMBER(SEARCH({"ENV_"},C6963)))&gt;0,1,0)</f>
        <v>0</v>
      </c>
      <c r="G6963" s="1">
        <f>IF(SUMPRODUCT(--ISNUMBER(SEARCH({"DISCRIMINATION","HARASSMENT","HATE_SPEECH","GENDER_VIOLENCE"},C6963)))&gt;0,1,0)</f>
        <v>0</v>
      </c>
      <c r="H6963" s="1">
        <f>IF(SUMPRODUCT(--ISNUMBER(SEARCH({"LEGALIZE","LEGISLATION","TRIAL"},C6963)))&gt;0,1,0)</f>
        <v>0</v>
      </c>
      <c r="I6963" s="1">
        <f>IF(SUMPRODUCT(--ISNUMBER(SEARCH({"LEADER"},C6963)))&gt;0,1,0)</f>
        <v>1</v>
      </c>
      <c r="J6963" t="str">
        <f t="shared" si="432"/>
        <v>2015</v>
      </c>
      <c r="K6963" t="str">
        <f t="shared" si="433"/>
        <v>11</v>
      </c>
      <c r="L6963" t="str">
        <f t="shared" si="434"/>
        <v>02</v>
      </c>
      <c r="M6963" s="2">
        <f t="shared" si="435"/>
        <v>42310.677083333336</v>
      </c>
    </row>
    <row r="6964" spans="1:13" x14ac:dyDescent="0.35">
      <c r="A6964">
        <v>1.1111111111111101</v>
      </c>
      <c r="B6964" t="s">
        <v>121</v>
      </c>
      <c r="C6964" t="s">
        <v>3801</v>
      </c>
      <c r="D6964">
        <v>20150329141500</v>
      </c>
      <c r="E6964" s="1">
        <f>IF(SUMPRODUCT(--ISNUMBER(SEARCH({"ECON_EARNINGSREPORT","ECON_STOCKMARKET"},C6964)))&gt;0,1,0)</f>
        <v>0</v>
      </c>
      <c r="F6964" s="1">
        <f>IF(SUMPRODUCT(--ISNUMBER(SEARCH({"ENV_"},C6964)))&gt;0,1,0)</f>
        <v>0</v>
      </c>
      <c r="G6964" s="1">
        <f>IF(SUMPRODUCT(--ISNUMBER(SEARCH({"DISCRIMINATION","HARASSMENT","HATE_SPEECH","GENDER_VIOLENCE"},C6964)))&gt;0,1,0)</f>
        <v>0</v>
      </c>
      <c r="H6964" s="1">
        <f>IF(SUMPRODUCT(--ISNUMBER(SEARCH({"LEGALIZE","LEGISLATION","TRIAL"},C6964)))&gt;0,1,0)</f>
        <v>0</v>
      </c>
      <c r="I6964" s="1">
        <f>IF(SUMPRODUCT(--ISNUMBER(SEARCH({"LEADER"},C6964)))&gt;0,1,0)</f>
        <v>1</v>
      </c>
      <c r="J6964" t="str">
        <f t="shared" si="432"/>
        <v>2015</v>
      </c>
      <c r="K6964" t="str">
        <f t="shared" si="433"/>
        <v>03</v>
      </c>
      <c r="L6964" t="str">
        <f t="shared" si="434"/>
        <v>29</v>
      </c>
      <c r="M6964" s="2">
        <f t="shared" si="435"/>
        <v>42092.59375</v>
      </c>
    </row>
    <row r="6965" spans="1:13" x14ac:dyDescent="0.35">
      <c r="A6965">
        <v>0.50761421319796995</v>
      </c>
      <c r="B6965" t="s">
        <v>5690</v>
      </c>
      <c r="D6965">
        <v>20160222151500</v>
      </c>
      <c r="E6965" s="1">
        <f>IF(SUMPRODUCT(--ISNUMBER(SEARCH({"ECON_EARNINGSREPORT","ECON_STOCKMARKET"},C6965)))&gt;0,1,0)</f>
        <v>0</v>
      </c>
      <c r="F6965" s="1">
        <f>IF(SUMPRODUCT(--ISNUMBER(SEARCH({"ENV_"},C6965)))&gt;0,1,0)</f>
        <v>0</v>
      </c>
      <c r="G6965" s="1">
        <f>IF(SUMPRODUCT(--ISNUMBER(SEARCH({"DISCRIMINATION","HARASSMENT","HATE_SPEECH","GENDER_VIOLENCE"},C6965)))&gt;0,1,0)</f>
        <v>0</v>
      </c>
      <c r="H6965" s="1">
        <f>IF(SUMPRODUCT(--ISNUMBER(SEARCH({"LEGALIZE","LEGISLATION","TRIAL"},C6965)))&gt;0,1,0)</f>
        <v>0</v>
      </c>
      <c r="I6965" s="1">
        <f>IF(SUMPRODUCT(--ISNUMBER(SEARCH({"LEADER"},C6965)))&gt;0,1,0)</f>
        <v>0</v>
      </c>
      <c r="J6965" t="str">
        <f t="shared" si="432"/>
        <v>2016</v>
      </c>
      <c r="K6965" t="str">
        <f t="shared" si="433"/>
        <v>02</v>
      </c>
      <c r="L6965" t="str">
        <f t="shared" si="434"/>
        <v>22</v>
      </c>
      <c r="M6965" s="2">
        <f t="shared" si="435"/>
        <v>42422.635416666664</v>
      </c>
    </row>
    <row r="6966" spans="1:13" x14ac:dyDescent="0.35">
      <c r="A6966">
        <v>-2.4417314095449498</v>
      </c>
      <c r="B6966" t="s">
        <v>405</v>
      </c>
      <c r="C6966" t="s">
        <v>5699</v>
      </c>
      <c r="D6966">
        <v>20150603001500</v>
      </c>
      <c r="E6966" s="1">
        <f>IF(SUMPRODUCT(--ISNUMBER(SEARCH({"ECON_EARNINGSREPORT","ECON_STOCKMARKET"},C6966)))&gt;0,1,0)</f>
        <v>0</v>
      </c>
      <c r="F6966" s="1">
        <f>IF(SUMPRODUCT(--ISNUMBER(SEARCH({"ENV_"},C6966)))&gt;0,1,0)</f>
        <v>0</v>
      </c>
      <c r="G6966" s="1">
        <f>IF(SUMPRODUCT(--ISNUMBER(SEARCH({"DISCRIMINATION","HARASSMENT","HATE_SPEECH","GENDER_VIOLENCE"},C6966)))&gt;0,1,0)</f>
        <v>0</v>
      </c>
      <c r="H6966" s="1">
        <f>IF(SUMPRODUCT(--ISNUMBER(SEARCH({"LEGALIZE","LEGISLATION","TRIAL"},C6966)))&gt;0,1,0)</f>
        <v>0</v>
      </c>
      <c r="I6966" s="1">
        <f>IF(SUMPRODUCT(--ISNUMBER(SEARCH({"LEADER"},C6966)))&gt;0,1,0)</f>
        <v>0</v>
      </c>
      <c r="J6966" t="str">
        <f t="shared" si="432"/>
        <v>2015</v>
      </c>
      <c r="K6966" t="str">
        <f t="shared" si="433"/>
        <v>06</v>
      </c>
      <c r="L6966" t="str">
        <f t="shared" si="434"/>
        <v>03</v>
      </c>
      <c r="M6966" s="2">
        <f t="shared" si="435"/>
        <v>42158.010416666664</v>
      </c>
    </row>
    <row r="6967" spans="1:13" x14ac:dyDescent="0.35">
      <c r="A6967">
        <v>0.21881838074398199</v>
      </c>
      <c r="B6967" t="s">
        <v>4313</v>
      </c>
      <c r="C6967" t="s">
        <v>5700</v>
      </c>
      <c r="D6967">
        <v>20150224220000</v>
      </c>
      <c r="E6967" s="1">
        <f>IF(SUMPRODUCT(--ISNUMBER(SEARCH({"ECON_EARNINGSREPORT","ECON_STOCKMARKET"},C6967)))&gt;0,1,0)</f>
        <v>0</v>
      </c>
      <c r="F6967" s="1">
        <f>IF(SUMPRODUCT(--ISNUMBER(SEARCH({"ENV_"},C6967)))&gt;0,1,0)</f>
        <v>1</v>
      </c>
      <c r="G6967" s="1">
        <f>IF(SUMPRODUCT(--ISNUMBER(SEARCH({"DISCRIMINATION","HARASSMENT","HATE_SPEECH","GENDER_VIOLENCE"},C6967)))&gt;0,1,0)</f>
        <v>0</v>
      </c>
      <c r="H6967" s="1">
        <f>IF(SUMPRODUCT(--ISNUMBER(SEARCH({"LEGALIZE","LEGISLATION","TRIAL"},C6967)))&gt;0,1,0)</f>
        <v>0</v>
      </c>
      <c r="I6967" s="1">
        <f>IF(SUMPRODUCT(--ISNUMBER(SEARCH({"LEADER"},C6967)))&gt;0,1,0)</f>
        <v>0</v>
      </c>
      <c r="J6967" t="str">
        <f t="shared" si="432"/>
        <v>2015</v>
      </c>
      <c r="K6967" t="str">
        <f t="shared" si="433"/>
        <v>02</v>
      </c>
      <c r="L6967" t="str">
        <f t="shared" si="434"/>
        <v>24</v>
      </c>
      <c r="M6967" s="2">
        <f t="shared" si="435"/>
        <v>42059.916666666664</v>
      </c>
    </row>
    <row r="6968" spans="1:13" x14ac:dyDescent="0.35">
      <c r="A6968">
        <v>-0.57636887608069198</v>
      </c>
      <c r="B6968" t="s">
        <v>558</v>
      </c>
      <c r="C6968" t="s">
        <v>5701</v>
      </c>
      <c r="D6968">
        <v>20150306161500</v>
      </c>
      <c r="E6968" s="1">
        <f>IF(SUMPRODUCT(--ISNUMBER(SEARCH({"ECON_EARNINGSREPORT","ECON_STOCKMARKET"},C6968)))&gt;0,1,0)</f>
        <v>1</v>
      </c>
      <c r="F6968" s="1">
        <f>IF(SUMPRODUCT(--ISNUMBER(SEARCH({"ENV_"},C6968)))&gt;0,1,0)</f>
        <v>0</v>
      </c>
      <c r="G6968" s="1">
        <f>IF(SUMPRODUCT(--ISNUMBER(SEARCH({"DISCRIMINATION","HARASSMENT","HATE_SPEECH","GENDER_VIOLENCE"},C6968)))&gt;0,1,0)</f>
        <v>0</v>
      </c>
      <c r="H6968" s="1">
        <f>IF(SUMPRODUCT(--ISNUMBER(SEARCH({"LEGALIZE","LEGISLATION","TRIAL"},C6968)))&gt;0,1,0)</f>
        <v>0</v>
      </c>
      <c r="I6968" s="1">
        <f>IF(SUMPRODUCT(--ISNUMBER(SEARCH({"LEADER"},C6968)))&gt;0,1,0)</f>
        <v>0</v>
      </c>
      <c r="J6968" t="str">
        <f t="shared" si="432"/>
        <v>2015</v>
      </c>
      <c r="K6968" t="str">
        <f t="shared" si="433"/>
        <v>03</v>
      </c>
      <c r="L6968" t="str">
        <f t="shared" si="434"/>
        <v>06</v>
      </c>
      <c r="M6968" s="2">
        <f t="shared" si="435"/>
        <v>42069.677083333336</v>
      </c>
    </row>
    <row r="6969" spans="1:13" x14ac:dyDescent="0.35">
      <c r="A6969">
        <v>-0.188146754468485</v>
      </c>
      <c r="B6969" t="s">
        <v>5093</v>
      </c>
      <c r="C6969" t="s">
        <v>5094</v>
      </c>
      <c r="D6969">
        <v>20160526200000</v>
      </c>
      <c r="E6969" s="1">
        <f>IF(SUMPRODUCT(--ISNUMBER(SEARCH({"ECON_EARNINGSREPORT","ECON_STOCKMARKET"},C6969)))&gt;0,1,0)</f>
        <v>0</v>
      </c>
      <c r="F6969" s="1">
        <f>IF(SUMPRODUCT(--ISNUMBER(SEARCH({"ENV_"},C6969)))&gt;0,1,0)</f>
        <v>0</v>
      </c>
      <c r="G6969" s="1">
        <f>IF(SUMPRODUCT(--ISNUMBER(SEARCH({"DISCRIMINATION","HARASSMENT","HATE_SPEECH","GENDER_VIOLENCE"},C6969)))&gt;0,1,0)</f>
        <v>0</v>
      </c>
      <c r="H6969" s="1">
        <f>IF(SUMPRODUCT(--ISNUMBER(SEARCH({"LEGALIZE","LEGISLATION","TRIAL"},C6969)))&gt;0,1,0)</f>
        <v>0</v>
      </c>
      <c r="I6969" s="1">
        <f>IF(SUMPRODUCT(--ISNUMBER(SEARCH({"LEADER"},C6969)))&gt;0,1,0)</f>
        <v>0</v>
      </c>
      <c r="J6969" t="str">
        <f t="shared" si="432"/>
        <v>2016</v>
      </c>
      <c r="K6969" t="str">
        <f t="shared" si="433"/>
        <v>05</v>
      </c>
      <c r="L6969" t="str">
        <f t="shared" si="434"/>
        <v>26</v>
      </c>
      <c r="M6969" s="2">
        <f t="shared" si="435"/>
        <v>42516.833333333336</v>
      </c>
    </row>
    <row r="6970" spans="1:13" x14ac:dyDescent="0.35">
      <c r="A6970">
        <v>2.1517553793884501</v>
      </c>
      <c r="B6970" t="s">
        <v>3904</v>
      </c>
      <c r="C6970" t="s">
        <v>5702</v>
      </c>
      <c r="D6970">
        <v>20151216084500</v>
      </c>
      <c r="E6970" s="1">
        <f>IF(SUMPRODUCT(--ISNUMBER(SEARCH({"ECON_EARNINGSREPORT","ECON_STOCKMARKET"},C6970)))&gt;0,1,0)</f>
        <v>1</v>
      </c>
      <c r="F6970" s="1">
        <f>IF(SUMPRODUCT(--ISNUMBER(SEARCH({"ENV_"},C6970)))&gt;0,1,0)</f>
        <v>0</v>
      </c>
      <c r="G6970" s="1">
        <f>IF(SUMPRODUCT(--ISNUMBER(SEARCH({"DISCRIMINATION","HARASSMENT","HATE_SPEECH","GENDER_VIOLENCE"},C6970)))&gt;0,1,0)</f>
        <v>0</v>
      </c>
      <c r="H6970" s="1">
        <f>IF(SUMPRODUCT(--ISNUMBER(SEARCH({"LEGALIZE","LEGISLATION","TRIAL"},C6970)))&gt;0,1,0)</f>
        <v>0</v>
      </c>
      <c r="I6970" s="1">
        <f>IF(SUMPRODUCT(--ISNUMBER(SEARCH({"LEADER"},C6970)))&gt;0,1,0)</f>
        <v>1</v>
      </c>
      <c r="J6970" t="str">
        <f t="shared" si="432"/>
        <v>2015</v>
      </c>
      <c r="K6970" t="str">
        <f t="shared" si="433"/>
        <v>12</v>
      </c>
      <c r="L6970" t="str">
        <f t="shared" si="434"/>
        <v>16</v>
      </c>
      <c r="M6970" s="2">
        <f t="shared" si="435"/>
        <v>42354.364583333336</v>
      </c>
    </row>
    <row r="6971" spans="1:13" x14ac:dyDescent="0.35">
      <c r="A6971">
        <v>1.1036468330134399</v>
      </c>
      <c r="B6971" t="s">
        <v>340</v>
      </c>
      <c r="C6971" t="s">
        <v>5703</v>
      </c>
      <c r="D6971">
        <v>20160604201500</v>
      </c>
      <c r="E6971" s="1">
        <f>IF(SUMPRODUCT(--ISNUMBER(SEARCH({"ECON_EARNINGSREPORT","ECON_STOCKMARKET"},C6971)))&gt;0,1,0)</f>
        <v>0</v>
      </c>
      <c r="F6971" s="1">
        <f>IF(SUMPRODUCT(--ISNUMBER(SEARCH({"ENV_"},C6971)))&gt;0,1,0)</f>
        <v>0</v>
      </c>
      <c r="G6971" s="1">
        <f>IF(SUMPRODUCT(--ISNUMBER(SEARCH({"DISCRIMINATION","HARASSMENT","HATE_SPEECH","GENDER_VIOLENCE"},C6971)))&gt;0,1,0)</f>
        <v>0</v>
      </c>
      <c r="H6971" s="1">
        <f>IF(SUMPRODUCT(--ISNUMBER(SEARCH({"LEGALIZE","LEGISLATION","TRIAL"},C6971)))&gt;0,1,0)</f>
        <v>0</v>
      </c>
      <c r="I6971" s="1">
        <f>IF(SUMPRODUCT(--ISNUMBER(SEARCH({"LEADER"},C6971)))&gt;0,1,0)</f>
        <v>1</v>
      </c>
      <c r="J6971" t="str">
        <f t="shared" si="432"/>
        <v>2016</v>
      </c>
      <c r="K6971" t="str">
        <f t="shared" si="433"/>
        <v>06</v>
      </c>
      <c r="L6971" t="str">
        <f t="shared" si="434"/>
        <v>04</v>
      </c>
      <c r="M6971" s="2">
        <f t="shared" si="435"/>
        <v>42525.84375</v>
      </c>
    </row>
    <row r="6972" spans="1:13" x14ac:dyDescent="0.35">
      <c r="A6972">
        <v>-0.28653295128939799</v>
      </c>
      <c r="B6972" t="s">
        <v>4288</v>
      </c>
      <c r="C6972" t="s">
        <v>5704</v>
      </c>
      <c r="D6972">
        <v>20151124230000</v>
      </c>
      <c r="E6972" s="1">
        <f>IF(SUMPRODUCT(--ISNUMBER(SEARCH({"ECON_EARNINGSREPORT","ECON_STOCKMARKET"},C6972)))&gt;0,1,0)</f>
        <v>0</v>
      </c>
      <c r="F6972" s="1">
        <f>IF(SUMPRODUCT(--ISNUMBER(SEARCH({"ENV_"},C6972)))&gt;0,1,0)</f>
        <v>0</v>
      </c>
      <c r="G6972" s="1">
        <f>IF(SUMPRODUCT(--ISNUMBER(SEARCH({"DISCRIMINATION","HARASSMENT","HATE_SPEECH","GENDER_VIOLENCE"},C6972)))&gt;0,1,0)</f>
        <v>0</v>
      </c>
      <c r="H6972" s="1">
        <f>IF(SUMPRODUCT(--ISNUMBER(SEARCH({"LEGALIZE","LEGISLATION","TRIAL"},C6972)))&gt;0,1,0)</f>
        <v>0</v>
      </c>
      <c r="I6972" s="1">
        <f>IF(SUMPRODUCT(--ISNUMBER(SEARCH({"LEADER"},C6972)))&gt;0,1,0)</f>
        <v>0</v>
      </c>
      <c r="J6972" t="str">
        <f t="shared" si="432"/>
        <v>2015</v>
      </c>
      <c r="K6972" t="str">
        <f t="shared" si="433"/>
        <v>11</v>
      </c>
      <c r="L6972" t="str">
        <f t="shared" si="434"/>
        <v>24</v>
      </c>
      <c r="M6972" s="2">
        <f t="shared" si="435"/>
        <v>42332.958333333336</v>
      </c>
    </row>
    <row r="6973" spans="1:13" x14ac:dyDescent="0.35">
      <c r="A6973">
        <v>-1.3996889580093299</v>
      </c>
      <c r="B6973" t="s">
        <v>4800</v>
      </c>
      <c r="C6973" t="s">
        <v>5705</v>
      </c>
      <c r="D6973">
        <v>20151102043000</v>
      </c>
      <c r="E6973" s="1">
        <f>IF(SUMPRODUCT(--ISNUMBER(SEARCH({"ECON_EARNINGSREPORT","ECON_STOCKMARKET"},C6973)))&gt;0,1,0)</f>
        <v>1</v>
      </c>
      <c r="F6973" s="1">
        <f>IF(SUMPRODUCT(--ISNUMBER(SEARCH({"ENV_"},C6973)))&gt;0,1,0)</f>
        <v>0</v>
      </c>
      <c r="G6973" s="1">
        <f>IF(SUMPRODUCT(--ISNUMBER(SEARCH({"DISCRIMINATION","HARASSMENT","HATE_SPEECH","GENDER_VIOLENCE"},C6973)))&gt;0,1,0)</f>
        <v>0</v>
      </c>
      <c r="H6973" s="1">
        <f>IF(SUMPRODUCT(--ISNUMBER(SEARCH({"LEGALIZE","LEGISLATION","TRIAL"},C6973)))&gt;0,1,0)</f>
        <v>0</v>
      </c>
      <c r="I6973" s="1">
        <f>IF(SUMPRODUCT(--ISNUMBER(SEARCH({"LEADER"},C6973)))&gt;0,1,0)</f>
        <v>0</v>
      </c>
      <c r="J6973" t="str">
        <f t="shared" si="432"/>
        <v>2015</v>
      </c>
      <c r="K6973" t="str">
        <f t="shared" si="433"/>
        <v>11</v>
      </c>
      <c r="L6973" t="str">
        <f t="shared" si="434"/>
        <v>02</v>
      </c>
      <c r="M6973" s="2">
        <f t="shared" si="435"/>
        <v>42310.1875</v>
      </c>
    </row>
    <row r="6974" spans="1:13" x14ac:dyDescent="0.35">
      <c r="A6974">
        <v>-2.0833333333333299</v>
      </c>
      <c r="B6974" t="s">
        <v>3840</v>
      </c>
      <c r="C6974" t="s">
        <v>5706</v>
      </c>
      <c r="D6974">
        <v>20150916074500</v>
      </c>
      <c r="E6974" s="1">
        <f>IF(SUMPRODUCT(--ISNUMBER(SEARCH({"ECON_EARNINGSREPORT","ECON_STOCKMARKET"},C6974)))&gt;0,1,0)</f>
        <v>0</v>
      </c>
      <c r="F6974" s="1">
        <f>IF(SUMPRODUCT(--ISNUMBER(SEARCH({"ENV_"},C6974)))&gt;0,1,0)</f>
        <v>0</v>
      </c>
      <c r="G6974" s="1">
        <f>IF(SUMPRODUCT(--ISNUMBER(SEARCH({"DISCRIMINATION","HARASSMENT","HATE_SPEECH","GENDER_VIOLENCE"},C6974)))&gt;0,1,0)</f>
        <v>0</v>
      </c>
      <c r="H6974" s="1">
        <f>IF(SUMPRODUCT(--ISNUMBER(SEARCH({"LEGALIZE","LEGISLATION","TRIAL"},C6974)))&gt;0,1,0)</f>
        <v>0</v>
      </c>
      <c r="I6974" s="1">
        <f>IF(SUMPRODUCT(--ISNUMBER(SEARCH({"LEADER"},C6974)))&gt;0,1,0)</f>
        <v>0</v>
      </c>
      <c r="J6974" t="str">
        <f t="shared" si="432"/>
        <v>2015</v>
      </c>
      <c r="K6974" t="str">
        <f t="shared" si="433"/>
        <v>09</v>
      </c>
      <c r="L6974" t="str">
        <f t="shared" si="434"/>
        <v>16</v>
      </c>
      <c r="M6974" s="2">
        <f t="shared" si="435"/>
        <v>42263.322916666664</v>
      </c>
    </row>
    <row r="6975" spans="1:13" x14ac:dyDescent="0.35">
      <c r="A6975">
        <v>1.48331273176761</v>
      </c>
      <c r="B6975" t="s">
        <v>36</v>
      </c>
      <c r="C6975" t="s">
        <v>5707</v>
      </c>
      <c r="D6975">
        <v>20150910124500</v>
      </c>
      <c r="E6975" s="1">
        <f>IF(SUMPRODUCT(--ISNUMBER(SEARCH({"ECON_EARNINGSREPORT","ECON_STOCKMARKET"},C6975)))&gt;0,1,0)</f>
        <v>0</v>
      </c>
      <c r="F6975" s="1">
        <f>IF(SUMPRODUCT(--ISNUMBER(SEARCH({"ENV_"},C6975)))&gt;0,1,0)</f>
        <v>0</v>
      </c>
      <c r="G6975" s="1">
        <f>IF(SUMPRODUCT(--ISNUMBER(SEARCH({"DISCRIMINATION","HARASSMENT","HATE_SPEECH","GENDER_VIOLENCE"},C6975)))&gt;0,1,0)</f>
        <v>0</v>
      </c>
      <c r="H6975" s="1">
        <f>IF(SUMPRODUCT(--ISNUMBER(SEARCH({"LEGALIZE","LEGISLATION","TRIAL"},C6975)))&gt;0,1,0)</f>
        <v>0</v>
      </c>
      <c r="I6975" s="1">
        <f>IF(SUMPRODUCT(--ISNUMBER(SEARCH({"LEADER"},C6975)))&gt;0,1,0)</f>
        <v>0</v>
      </c>
      <c r="J6975" t="str">
        <f t="shared" si="432"/>
        <v>2015</v>
      </c>
      <c r="K6975" t="str">
        <f t="shared" si="433"/>
        <v>09</v>
      </c>
      <c r="L6975" t="str">
        <f t="shared" si="434"/>
        <v>10</v>
      </c>
      <c r="M6975" s="2">
        <f t="shared" si="435"/>
        <v>42257.53125</v>
      </c>
    </row>
    <row r="6976" spans="1:13" x14ac:dyDescent="0.35">
      <c r="A6976">
        <v>-1.54867256637168</v>
      </c>
      <c r="B6976" t="s">
        <v>73</v>
      </c>
      <c r="C6976" t="s">
        <v>5708</v>
      </c>
      <c r="D6976">
        <v>20150820220000</v>
      </c>
      <c r="E6976" s="1">
        <f>IF(SUMPRODUCT(--ISNUMBER(SEARCH({"ECON_EARNINGSREPORT","ECON_STOCKMARKET"},C6976)))&gt;0,1,0)</f>
        <v>0</v>
      </c>
      <c r="F6976" s="1">
        <f>IF(SUMPRODUCT(--ISNUMBER(SEARCH({"ENV_"},C6976)))&gt;0,1,0)</f>
        <v>0</v>
      </c>
      <c r="G6976" s="1">
        <f>IF(SUMPRODUCT(--ISNUMBER(SEARCH({"DISCRIMINATION","HARASSMENT","HATE_SPEECH","GENDER_VIOLENCE"},C6976)))&gt;0,1,0)</f>
        <v>0</v>
      </c>
      <c r="H6976" s="1">
        <f>IF(SUMPRODUCT(--ISNUMBER(SEARCH({"LEGALIZE","LEGISLATION","TRIAL"},C6976)))&gt;0,1,0)</f>
        <v>0</v>
      </c>
      <c r="I6976" s="1">
        <f>IF(SUMPRODUCT(--ISNUMBER(SEARCH({"LEADER"},C6976)))&gt;0,1,0)</f>
        <v>0</v>
      </c>
      <c r="J6976" t="str">
        <f t="shared" si="432"/>
        <v>2015</v>
      </c>
      <c r="K6976" t="str">
        <f t="shared" si="433"/>
        <v>08</v>
      </c>
      <c r="L6976" t="str">
        <f t="shared" si="434"/>
        <v>20</v>
      </c>
      <c r="M6976" s="2">
        <f t="shared" si="435"/>
        <v>42236.916666666664</v>
      </c>
    </row>
    <row r="6977" spans="1:13" x14ac:dyDescent="0.35">
      <c r="A6977">
        <v>0.80645161290322598</v>
      </c>
      <c r="B6977" t="s">
        <v>405</v>
      </c>
      <c r="D6977">
        <v>20151103011500</v>
      </c>
      <c r="E6977" s="1">
        <f>IF(SUMPRODUCT(--ISNUMBER(SEARCH({"ECON_EARNINGSREPORT","ECON_STOCKMARKET"},C6977)))&gt;0,1,0)</f>
        <v>0</v>
      </c>
      <c r="F6977" s="1">
        <f>IF(SUMPRODUCT(--ISNUMBER(SEARCH({"ENV_"},C6977)))&gt;0,1,0)</f>
        <v>0</v>
      </c>
      <c r="G6977" s="1">
        <f>IF(SUMPRODUCT(--ISNUMBER(SEARCH({"DISCRIMINATION","HARASSMENT","HATE_SPEECH","GENDER_VIOLENCE"},C6977)))&gt;0,1,0)</f>
        <v>0</v>
      </c>
      <c r="H6977" s="1">
        <f>IF(SUMPRODUCT(--ISNUMBER(SEARCH({"LEGALIZE","LEGISLATION","TRIAL"},C6977)))&gt;0,1,0)</f>
        <v>0</v>
      </c>
      <c r="I6977" s="1">
        <f>IF(SUMPRODUCT(--ISNUMBER(SEARCH({"LEADER"},C6977)))&gt;0,1,0)</f>
        <v>0</v>
      </c>
      <c r="J6977" t="str">
        <f t="shared" si="432"/>
        <v>2015</v>
      </c>
      <c r="K6977" t="str">
        <f t="shared" si="433"/>
        <v>11</v>
      </c>
      <c r="L6977" t="str">
        <f t="shared" si="434"/>
        <v>03</v>
      </c>
      <c r="M6977" s="2">
        <f t="shared" si="435"/>
        <v>42311.052083333336</v>
      </c>
    </row>
    <row r="6978" spans="1:13" x14ac:dyDescent="0.35">
      <c r="A6978">
        <v>0.605449041372351</v>
      </c>
      <c r="B6978" t="s">
        <v>20</v>
      </c>
      <c r="C6978" t="s">
        <v>5709</v>
      </c>
      <c r="D6978">
        <v>20150811210000</v>
      </c>
      <c r="E6978" s="1">
        <f>IF(SUMPRODUCT(--ISNUMBER(SEARCH({"ECON_EARNINGSREPORT","ECON_STOCKMARKET"},C6978)))&gt;0,1,0)</f>
        <v>0</v>
      </c>
      <c r="F6978" s="1">
        <f>IF(SUMPRODUCT(--ISNUMBER(SEARCH({"ENV_"},C6978)))&gt;0,1,0)</f>
        <v>0</v>
      </c>
      <c r="G6978" s="1">
        <f>IF(SUMPRODUCT(--ISNUMBER(SEARCH({"DISCRIMINATION","HARASSMENT","HATE_SPEECH","GENDER_VIOLENCE"},C6978)))&gt;0,1,0)</f>
        <v>0</v>
      </c>
      <c r="H6978" s="1">
        <f>IF(SUMPRODUCT(--ISNUMBER(SEARCH({"LEGALIZE","LEGISLATION","TRIAL"},C6978)))&gt;0,1,0)</f>
        <v>0</v>
      </c>
      <c r="I6978" s="1">
        <f>IF(SUMPRODUCT(--ISNUMBER(SEARCH({"LEADER"},C6978)))&gt;0,1,0)</f>
        <v>0</v>
      </c>
      <c r="J6978" t="str">
        <f t="shared" si="432"/>
        <v>2015</v>
      </c>
      <c r="K6978" t="str">
        <f t="shared" si="433"/>
        <v>08</v>
      </c>
      <c r="L6978" t="str">
        <f t="shared" si="434"/>
        <v>11</v>
      </c>
      <c r="M6978" s="2">
        <f t="shared" si="435"/>
        <v>42227.875</v>
      </c>
    </row>
    <row r="6979" spans="1:13" x14ac:dyDescent="0.35">
      <c r="A6979">
        <v>1.80442374854482</v>
      </c>
      <c r="B6979" t="s">
        <v>56</v>
      </c>
      <c r="C6979" t="s">
        <v>5710</v>
      </c>
      <c r="D6979">
        <v>20151007183000</v>
      </c>
      <c r="E6979" s="1">
        <f>IF(SUMPRODUCT(--ISNUMBER(SEARCH({"ECON_EARNINGSREPORT","ECON_STOCKMARKET"},C6979)))&gt;0,1,0)</f>
        <v>0</v>
      </c>
      <c r="F6979" s="1">
        <f>IF(SUMPRODUCT(--ISNUMBER(SEARCH({"ENV_"},C6979)))&gt;0,1,0)</f>
        <v>0</v>
      </c>
      <c r="G6979" s="1">
        <f>IF(SUMPRODUCT(--ISNUMBER(SEARCH({"DISCRIMINATION","HARASSMENT","HATE_SPEECH","GENDER_VIOLENCE"},C6979)))&gt;0,1,0)</f>
        <v>0</v>
      </c>
      <c r="H6979" s="1">
        <f>IF(SUMPRODUCT(--ISNUMBER(SEARCH({"LEGALIZE","LEGISLATION","TRIAL"},C6979)))&gt;0,1,0)</f>
        <v>0</v>
      </c>
      <c r="I6979" s="1">
        <f>IF(SUMPRODUCT(--ISNUMBER(SEARCH({"LEADER"},C6979)))&gt;0,1,0)</f>
        <v>1</v>
      </c>
      <c r="J6979" t="str">
        <f t="shared" ref="J6979:J7042" si="436">LEFT(D6979,4)</f>
        <v>2015</v>
      </c>
      <c r="K6979" t="str">
        <f t="shared" ref="K6979:K7042" si="437">MID(D6979,5,2)</f>
        <v>10</v>
      </c>
      <c r="L6979" t="str">
        <f t="shared" ref="L6979:L7042" si="438">MID(D6979,7,2)</f>
        <v>07</v>
      </c>
      <c r="M6979" s="2">
        <f t="shared" ref="M6979:M7042" si="439">DATE(LEFT(D6979,4),MID(D6979,5,2),MID(D6979,7,2))+TIME(MID(D6979,9,2),MID(D6979,11,2),RIGHT(D6979,2))</f>
        <v>42284.770833333336</v>
      </c>
    </row>
    <row r="6980" spans="1:13" x14ac:dyDescent="0.35">
      <c r="A6980">
        <v>-0.21141649048625799</v>
      </c>
      <c r="B6980" t="s">
        <v>1015</v>
      </c>
      <c r="C6980" t="s">
        <v>4072</v>
      </c>
      <c r="D6980">
        <v>20151129081500</v>
      </c>
      <c r="E6980" s="1">
        <f>IF(SUMPRODUCT(--ISNUMBER(SEARCH({"ECON_EARNINGSREPORT","ECON_STOCKMARKET"},C6980)))&gt;0,1,0)</f>
        <v>1</v>
      </c>
      <c r="F6980" s="1">
        <f>IF(SUMPRODUCT(--ISNUMBER(SEARCH({"ENV_"},C6980)))&gt;0,1,0)</f>
        <v>0</v>
      </c>
      <c r="G6980" s="1">
        <f>IF(SUMPRODUCT(--ISNUMBER(SEARCH({"DISCRIMINATION","HARASSMENT","HATE_SPEECH","GENDER_VIOLENCE"},C6980)))&gt;0,1,0)</f>
        <v>0</v>
      </c>
      <c r="H6980" s="1">
        <f>IF(SUMPRODUCT(--ISNUMBER(SEARCH({"LEGALIZE","LEGISLATION","TRIAL"},C6980)))&gt;0,1,0)</f>
        <v>0</v>
      </c>
      <c r="I6980" s="1">
        <f>IF(SUMPRODUCT(--ISNUMBER(SEARCH({"LEADER"},C6980)))&gt;0,1,0)</f>
        <v>0</v>
      </c>
      <c r="J6980" t="str">
        <f t="shared" si="436"/>
        <v>2015</v>
      </c>
      <c r="K6980" t="str">
        <f t="shared" si="437"/>
        <v>11</v>
      </c>
      <c r="L6980" t="str">
        <f t="shared" si="438"/>
        <v>29</v>
      </c>
      <c r="M6980" s="2">
        <f t="shared" si="439"/>
        <v>42337.34375</v>
      </c>
    </row>
    <row r="6981" spans="1:13" x14ac:dyDescent="0.35">
      <c r="A6981">
        <v>3.4482758620689702</v>
      </c>
      <c r="B6981" t="s">
        <v>451</v>
      </c>
      <c r="C6981" t="s">
        <v>5711</v>
      </c>
      <c r="D6981">
        <v>20151116184500</v>
      </c>
      <c r="E6981" s="1">
        <f>IF(SUMPRODUCT(--ISNUMBER(SEARCH({"ECON_EARNINGSREPORT","ECON_STOCKMARKET"},C6981)))&gt;0,1,0)</f>
        <v>0</v>
      </c>
      <c r="F6981" s="1">
        <f>IF(SUMPRODUCT(--ISNUMBER(SEARCH({"ENV_"},C6981)))&gt;0,1,0)</f>
        <v>0</v>
      </c>
      <c r="G6981" s="1">
        <f>IF(SUMPRODUCT(--ISNUMBER(SEARCH({"DISCRIMINATION","HARASSMENT","HATE_SPEECH","GENDER_VIOLENCE"},C6981)))&gt;0,1,0)</f>
        <v>0</v>
      </c>
      <c r="H6981" s="1">
        <f>IF(SUMPRODUCT(--ISNUMBER(SEARCH({"LEGALIZE","LEGISLATION","TRIAL"},C6981)))&gt;0,1,0)</f>
        <v>0</v>
      </c>
      <c r="I6981" s="1">
        <f>IF(SUMPRODUCT(--ISNUMBER(SEARCH({"LEADER"},C6981)))&gt;0,1,0)</f>
        <v>0</v>
      </c>
      <c r="J6981" t="str">
        <f t="shared" si="436"/>
        <v>2015</v>
      </c>
      <c r="K6981" t="str">
        <f t="shared" si="437"/>
        <v>11</v>
      </c>
      <c r="L6981" t="str">
        <f t="shared" si="438"/>
        <v>16</v>
      </c>
      <c r="M6981" s="2">
        <f t="shared" si="439"/>
        <v>42324.78125</v>
      </c>
    </row>
    <row r="6982" spans="1:13" x14ac:dyDescent="0.35">
      <c r="A6982">
        <v>0</v>
      </c>
      <c r="B6982" t="s">
        <v>26</v>
      </c>
      <c r="C6982" t="s">
        <v>5712</v>
      </c>
      <c r="D6982">
        <v>20160201153000</v>
      </c>
      <c r="E6982" s="1">
        <f>IF(SUMPRODUCT(--ISNUMBER(SEARCH({"ECON_EARNINGSREPORT","ECON_STOCKMARKET"},C6982)))&gt;0,1,0)</f>
        <v>1</v>
      </c>
      <c r="F6982" s="1">
        <f>IF(SUMPRODUCT(--ISNUMBER(SEARCH({"ENV_"},C6982)))&gt;0,1,0)</f>
        <v>0</v>
      </c>
      <c r="G6982" s="1">
        <f>IF(SUMPRODUCT(--ISNUMBER(SEARCH({"DISCRIMINATION","HARASSMENT","HATE_SPEECH","GENDER_VIOLENCE"},C6982)))&gt;0,1,0)</f>
        <v>0</v>
      </c>
      <c r="H6982" s="1">
        <f>IF(SUMPRODUCT(--ISNUMBER(SEARCH({"LEGALIZE","LEGISLATION","TRIAL"},C6982)))&gt;0,1,0)</f>
        <v>0</v>
      </c>
      <c r="I6982" s="1">
        <f>IF(SUMPRODUCT(--ISNUMBER(SEARCH({"LEADER"},C6982)))&gt;0,1,0)</f>
        <v>0</v>
      </c>
      <c r="J6982" t="str">
        <f t="shared" si="436"/>
        <v>2016</v>
      </c>
      <c r="K6982" t="str">
        <f t="shared" si="437"/>
        <v>02</v>
      </c>
      <c r="L6982" t="str">
        <f t="shared" si="438"/>
        <v>01</v>
      </c>
      <c r="M6982" s="2">
        <f t="shared" si="439"/>
        <v>42401.645833333336</v>
      </c>
    </row>
    <row r="6983" spans="1:13" x14ac:dyDescent="0.35">
      <c r="A6983">
        <v>-0.97276264591439698</v>
      </c>
      <c r="B6983" t="s">
        <v>155</v>
      </c>
      <c r="C6983" t="s">
        <v>5713</v>
      </c>
      <c r="D6983">
        <v>20150504124500</v>
      </c>
      <c r="E6983" s="1">
        <f>IF(SUMPRODUCT(--ISNUMBER(SEARCH({"ECON_EARNINGSREPORT","ECON_STOCKMARKET"},C6983)))&gt;0,1,0)</f>
        <v>0</v>
      </c>
      <c r="F6983" s="1">
        <f>IF(SUMPRODUCT(--ISNUMBER(SEARCH({"ENV_"},C6983)))&gt;0,1,0)</f>
        <v>0</v>
      </c>
      <c r="G6983" s="1">
        <f>IF(SUMPRODUCT(--ISNUMBER(SEARCH({"DISCRIMINATION","HARASSMENT","HATE_SPEECH","GENDER_VIOLENCE"},C6983)))&gt;0,1,0)</f>
        <v>0</v>
      </c>
      <c r="H6983" s="1">
        <f>IF(SUMPRODUCT(--ISNUMBER(SEARCH({"LEGALIZE","LEGISLATION","TRIAL"},C6983)))&gt;0,1,0)</f>
        <v>0</v>
      </c>
      <c r="I6983" s="1">
        <f>IF(SUMPRODUCT(--ISNUMBER(SEARCH({"LEADER"},C6983)))&gt;0,1,0)</f>
        <v>1</v>
      </c>
      <c r="J6983" t="str">
        <f t="shared" si="436"/>
        <v>2015</v>
      </c>
      <c r="K6983" t="str">
        <f t="shared" si="437"/>
        <v>05</v>
      </c>
      <c r="L6983" t="str">
        <f t="shared" si="438"/>
        <v>04</v>
      </c>
      <c r="M6983" s="2">
        <f t="shared" si="439"/>
        <v>42128.53125</v>
      </c>
    </row>
    <row r="6984" spans="1:13" x14ac:dyDescent="0.35">
      <c r="A6984">
        <v>0.92592592592592604</v>
      </c>
      <c r="B6984" t="s">
        <v>997</v>
      </c>
      <c r="C6984" t="s">
        <v>5714</v>
      </c>
      <c r="D6984">
        <v>20150722161500</v>
      </c>
      <c r="E6984" s="1">
        <f>IF(SUMPRODUCT(--ISNUMBER(SEARCH({"ECON_EARNINGSREPORT","ECON_STOCKMARKET"},C6984)))&gt;0,1,0)</f>
        <v>1</v>
      </c>
      <c r="F6984" s="1">
        <f>IF(SUMPRODUCT(--ISNUMBER(SEARCH({"ENV_"},C6984)))&gt;0,1,0)</f>
        <v>0</v>
      </c>
      <c r="G6984" s="1">
        <f>IF(SUMPRODUCT(--ISNUMBER(SEARCH({"DISCRIMINATION","HARASSMENT","HATE_SPEECH","GENDER_VIOLENCE"},C6984)))&gt;0,1,0)</f>
        <v>0</v>
      </c>
      <c r="H6984" s="1">
        <f>IF(SUMPRODUCT(--ISNUMBER(SEARCH({"LEGALIZE","LEGISLATION","TRIAL"},C6984)))&gt;0,1,0)</f>
        <v>0</v>
      </c>
      <c r="I6984" s="1">
        <f>IF(SUMPRODUCT(--ISNUMBER(SEARCH({"LEADER"},C6984)))&gt;0,1,0)</f>
        <v>1</v>
      </c>
      <c r="J6984" t="str">
        <f t="shared" si="436"/>
        <v>2015</v>
      </c>
      <c r="K6984" t="str">
        <f t="shared" si="437"/>
        <v>07</v>
      </c>
      <c r="L6984" t="str">
        <f t="shared" si="438"/>
        <v>22</v>
      </c>
      <c r="M6984" s="2">
        <f t="shared" si="439"/>
        <v>42207.677083333336</v>
      </c>
    </row>
    <row r="6985" spans="1:13" x14ac:dyDescent="0.35">
      <c r="A6985">
        <v>-1.44404332129964</v>
      </c>
      <c r="B6985" t="s">
        <v>406</v>
      </c>
      <c r="C6985" t="s">
        <v>3973</v>
      </c>
      <c r="D6985">
        <v>20160213024500</v>
      </c>
      <c r="E6985" s="1">
        <f>IF(SUMPRODUCT(--ISNUMBER(SEARCH({"ECON_EARNINGSREPORT","ECON_STOCKMARKET"},C6985)))&gt;0,1,0)</f>
        <v>1</v>
      </c>
      <c r="F6985" s="1">
        <f>IF(SUMPRODUCT(--ISNUMBER(SEARCH({"ENV_"},C6985)))&gt;0,1,0)</f>
        <v>0</v>
      </c>
      <c r="G6985" s="1">
        <f>IF(SUMPRODUCT(--ISNUMBER(SEARCH({"DISCRIMINATION","HARASSMENT","HATE_SPEECH","GENDER_VIOLENCE"},C6985)))&gt;0,1,0)</f>
        <v>0</v>
      </c>
      <c r="H6985" s="1">
        <f>IF(SUMPRODUCT(--ISNUMBER(SEARCH({"LEGALIZE","LEGISLATION","TRIAL"},C6985)))&gt;0,1,0)</f>
        <v>0</v>
      </c>
      <c r="I6985" s="1">
        <f>IF(SUMPRODUCT(--ISNUMBER(SEARCH({"LEADER"},C6985)))&gt;0,1,0)</f>
        <v>0</v>
      </c>
      <c r="J6985" t="str">
        <f t="shared" si="436"/>
        <v>2016</v>
      </c>
      <c r="K6985" t="str">
        <f t="shared" si="437"/>
        <v>02</v>
      </c>
      <c r="L6985" t="str">
        <f t="shared" si="438"/>
        <v>13</v>
      </c>
      <c r="M6985" s="2">
        <f t="shared" si="439"/>
        <v>42413.114583333336</v>
      </c>
    </row>
    <row r="6986" spans="1:13" x14ac:dyDescent="0.35">
      <c r="A6986">
        <v>0.68965517241379304</v>
      </c>
      <c r="B6986" t="s">
        <v>4313</v>
      </c>
      <c r="D6986">
        <v>20151029164500</v>
      </c>
      <c r="E6986" s="1">
        <f>IF(SUMPRODUCT(--ISNUMBER(SEARCH({"ECON_EARNINGSREPORT","ECON_STOCKMARKET"},C6986)))&gt;0,1,0)</f>
        <v>0</v>
      </c>
      <c r="F6986" s="1">
        <f>IF(SUMPRODUCT(--ISNUMBER(SEARCH({"ENV_"},C6986)))&gt;0,1,0)</f>
        <v>0</v>
      </c>
      <c r="G6986" s="1">
        <f>IF(SUMPRODUCT(--ISNUMBER(SEARCH({"DISCRIMINATION","HARASSMENT","HATE_SPEECH","GENDER_VIOLENCE"},C6986)))&gt;0,1,0)</f>
        <v>0</v>
      </c>
      <c r="H6986" s="1">
        <f>IF(SUMPRODUCT(--ISNUMBER(SEARCH({"LEGALIZE","LEGISLATION","TRIAL"},C6986)))&gt;0,1,0)</f>
        <v>0</v>
      </c>
      <c r="I6986" s="1">
        <f>IF(SUMPRODUCT(--ISNUMBER(SEARCH({"LEADER"},C6986)))&gt;0,1,0)</f>
        <v>0</v>
      </c>
      <c r="J6986" t="str">
        <f t="shared" si="436"/>
        <v>2015</v>
      </c>
      <c r="K6986" t="str">
        <f t="shared" si="437"/>
        <v>10</v>
      </c>
      <c r="L6986" t="str">
        <f t="shared" si="438"/>
        <v>29</v>
      </c>
      <c r="M6986" s="2">
        <f t="shared" si="439"/>
        <v>42306.697916666664</v>
      </c>
    </row>
    <row r="6987" spans="1:13" x14ac:dyDescent="0.35">
      <c r="A6987">
        <v>-0.138792505204719</v>
      </c>
      <c r="B6987" t="s">
        <v>4269</v>
      </c>
      <c r="C6987" t="s">
        <v>4640</v>
      </c>
      <c r="D6987">
        <v>20160311053000</v>
      </c>
      <c r="E6987" s="1">
        <f>IF(SUMPRODUCT(--ISNUMBER(SEARCH({"ECON_EARNINGSREPORT","ECON_STOCKMARKET"},C6987)))&gt;0,1,0)</f>
        <v>0</v>
      </c>
      <c r="F6987" s="1">
        <f>IF(SUMPRODUCT(--ISNUMBER(SEARCH({"ENV_"},C6987)))&gt;0,1,0)</f>
        <v>0</v>
      </c>
      <c r="G6987" s="1">
        <f>IF(SUMPRODUCT(--ISNUMBER(SEARCH({"DISCRIMINATION","HARASSMENT","HATE_SPEECH","GENDER_VIOLENCE"},C6987)))&gt;0,1,0)</f>
        <v>0</v>
      </c>
      <c r="H6987" s="1">
        <f>IF(SUMPRODUCT(--ISNUMBER(SEARCH({"LEGALIZE","LEGISLATION","TRIAL"},C6987)))&gt;0,1,0)</f>
        <v>1</v>
      </c>
      <c r="I6987" s="1">
        <f>IF(SUMPRODUCT(--ISNUMBER(SEARCH({"LEADER"},C6987)))&gt;0,1,0)</f>
        <v>0</v>
      </c>
      <c r="J6987" t="str">
        <f t="shared" si="436"/>
        <v>2016</v>
      </c>
      <c r="K6987" t="str">
        <f t="shared" si="437"/>
        <v>03</v>
      </c>
      <c r="L6987" t="str">
        <f t="shared" si="438"/>
        <v>11</v>
      </c>
      <c r="M6987" s="2">
        <f t="shared" si="439"/>
        <v>42440.229166666664</v>
      </c>
    </row>
    <row r="6988" spans="1:13" x14ac:dyDescent="0.35">
      <c r="A6988">
        <v>1.4902363823227101</v>
      </c>
      <c r="B6988" t="s">
        <v>20</v>
      </c>
      <c r="C6988" t="s">
        <v>5715</v>
      </c>
      <c r="D6988">
        <v>20150810214500</v>
      </c>
      <c r="E6988" s="1">
        <f>IF(SUMPRODUCT(--ISNUMBER(SEARCH({"ECON_EARNINGSREPORT","ECON_STOCKMARKET"},C6988)))&gt;0,1,0)</f>
        <v>0</v>
      </c>
      <c r="F6988" s="1">
        <f>IF(SUMPRODUCT(--ISNUMBER(SEARCH({"ENV_"},C6988)))&gt;0,1,0)</f>
        <v>0</v>
      </c>
      <c r="G6988" s="1">
        <f>IF(SUMPRODUCT(--ISNUMBER(SEARCH({"DISCRIMINATION","HARASSMENT","HATE_SPEECH","GENDER_VIOLENCE"},C6988)))&gt;0,1,0)</f>
        <v>0</v>
      </c>
      <c r="H6988" s="1">
        <f>IF(SUMPRODUCT(--ISNUMBER(SEARCH({"LEGALIZE","LEGISLATION","TRIAL"},C6988)))&gt;0,1,0)</f>
        <v>0</v>
      </c>
      <c r="I6988" s="1">
        <f>IF(SUMPRODUCT(--ISNUMBER(SEARCH({"LEADER"},C6988)))&gt;0,1,0)</f>
        <v>0</v>
      </c>
      <c r="J6988" t="str">
        <f t="shared" si="436"/>
        <v>2015</v>
      </c>
      <c r="K6988" t="str">
        <f t="shared" si="437"/>
        <v>08</v>
      </c>
      <c r="L6988" t="str">
        <f t="shared" si="438"/>
        <v>10</v>
      </c>
      <c r="M6988" s="2">
        <f t="shared" si="439"/>
        <v>42226.90625</v>
      </c>
    </row>
    <row r="6989" spans="1:13" x14ac:dyDescent="0.35">
      <c r="A6989">
        <v>-1.35135135135135</v>
      </c>
      <c r="B6989" t="s">
        <v>699</v>
      </c>
      <c r="C6989" t="s">
        <v>3930</v>
      </c>
      <c r="D6989">
        <v>20150915230000</v>
      </c>
      <c r="E6989" s="1">
        <f>IF(SUMPRODUCT(--ISNUMBER(SEARCH({"ECON_EARNINGSREPORT","ECON_STOCKMARKET"},C6989)))&gt;0,1,0)</f>
        <v>0</v>
      </c>
      <c r="F6989" s="1">
        <f>IF(SUMPRODUCT(--ISNUMBER(SEARCH({"ENV_"},C6989)))&gt;0,1,0)</f>
        <v>0</v>
      </c>
      <c r="G6989" s="1">
        <f>IF(SUMPRODUCT(--ISNUMBER(SEARCH({"DISCRIMINATION","HARASSMENT","HATE_SPEECH","GENDER_VIOLENCE"},C6989)))&gt;0,1,0)</f>
        <v>0</v>
      </c>
      <c r="H6989" s="1">
        <f>IF(SUMPRODUCT(--ISNUMBER(SEARCH({"LEGALIZE","LEGISLATION","TRIAL"},C6989)))&gt;0,1,0)</f>
        <v>0</v>
      </c>
      <c r="I6989" s="1">
        <f>IF(SUMPRODUCT(--ISNUMBER(SEARCH({"LEADER"},C6989)))&gt;0,1,0)</f>
        <v>0</v>
      </c>
      <c r="J6989" t="str">
        <f t="shared" si="436"/>
        <v>2015</v>
      </c>
      <c r="K6989" t="str">
        <f t="shared" si="437"/>
        <v>09</v>
      </c>
      <c r="L6989" t="str">
        <f t="shared" si="438"/>
        <v>15</v>
      </c>
      <c r="M6989" s="2">
        <f t="shared" si="439"/>
        <v>42262.958333333336</v>
      </c>
    </row>
    <row r="6990" spans="1:13" x14ac:dyDescent="0.35">
      <c r="A6990">
        <v>-0.85227272727272696</v>
      </c>
      <c r="B6990" t="s">
        <v>164</v>
      </c>
      <c r="C6990" t="s">
        <v>4128</v>
      </c>
      <c r="D6990">
        <v>20160525024500</v>
      </c>
      <c r="E6990" s="1">
        <f>IF(SUMPRODUCT(--ISNUMBER(SEARCH({"ECON_EARNINGSREPORT","ECON_STOCKMARKET"},C6990)))&gt;0,1,0)</f>
        <v>0</v>
      </c>
      <c r="F6990" s="1">
        <f>IF(SUMPRODUCT(--ISNUMBER(SEARCH({"ENV_"},C6990)))&gt;0,1,0)</f>
        <v>0</v>
      </c>
      <c r="G6990" s="1">
        <f>IF(SUMPRODUCT(--ISNUMBER(SEARCH({"DISCRIMINATION","HARASSMENT","HATE_SPEECH","GENDER_VIOLENCE"},C6990)))&gt;0,1,0)</f>
        <v>0</v>
      </c>
      <c r="H6990" s="1">
        <f>IF(SUMPRODUCT(--ISNUMBER(SEARCH({"LEGALIZE","LEGISLATION","TRIAL"},C6990)))&gt;0,1,0)</f>
        <v>0</v>
      </c>
      <c r="I6990" s="1">
        <f>IF(SUMPRODUCT(--ISNUMBER(SEARCH({"LEADER"},C6990)))&gt;0,1,0)</f>
        <v>0</v>
      </c>
      <c r="J6990" t="str">
        <f t="shared" si="436"/>
        <v>2016</v>
      </c>
      <c r="K6990" t="str">
        <f t="shared" si="437"/>
        <v>05</v>
      </c>
      <c r="L6990" t="str">
        <f t="shared" si="438"/>
        <v>25</v>
      </c>
      <c r="M6990" s="2">
        <f t="shared" si="439"/>
        <v>42515.114583333336</v>
      </c>
    </row>
    <row r="6991" spans="1:13" x14ac:dyDescent="0.35">
      <c r="A6991">
        <v>-0.15797788309636701</v>
      </c>
      <c r="B6991" t="s">
        <v>943</v>
      </c>
      <c r="C6991" t="s">
        <v>5108</v>
      </c>
      <c r="D6991">
        <v>20160225090000</v>
      </c>
      <c r="E6991" s="1">
        <f>IF(SUMPRODUCT(--ISNUMBER(SEARCH({"ECON_EARNINGSREPORT","ECON_STOCKMARKET"},C6991)))&gt;0,1,0)</f>
        <v>0</v>
      </c>
      <c r="F6991" s="1">
        <f>IF(SUMPRODUCT(--ISNUMBER(SEARCH({"ENV_"},C6991)))&gt;0,1,0)</f>
        <v>0</v>
      </c>
      <c r="G6991" s="1">
        <f>IF(SUMPRODUCT(--ISNUMBER(SEARCH({"DISCRIMINATION","HARASSMENT","HATE_SPEECH","GENDER_VIOLENCE"},C6991)))&gt;0,1,0)</f>
        <v>0</v>
      </c>
      <c r="H6991" s="1">
        <f>IF(SUMPRODUCT(--ISNUMBER(SEARCH({"LEGALIZE","LEGISLATION","TRIAL"},C6991)))&gt;0,1,0)</f>
        <v>0</v>
      </c>
      <c r="I6991" s="1">
        <f>IF(SUMPRODUCT(--ISNUMBER(SEARCH({"LEADER"},C6991)))&gt;0,1,0)</f>
        <v>0</v>
      </c>
      <c r="J6991" t="str">
        <f t="shared" si="436"/>
        <v>2016</v>
      </c>
      <c r="K6991" t="str">
        <f t="shared" si="437"/>
        <v>02</v>
      </c>
      <c r="L6991" t="str">
        <f t="shared" si="438"/>
        <v>25</v>
      </c>
      <c r="M6991" s="2">
        <f t="shared" si="439"/>
        <v>42425.375</v>
      </c>
    </row>
    <row r="6992" spans="1:13" x14ac:dyDescent="0.35">
      <c r="A6992">
        <v>3.30578512396694</v>
      </c>
      <c r="B6992" t="s">
        <v>5716</v>
      </c>
      <c r="C6992" t="s">
        <v>5717</v>
      </c>
      <c r="D6992">
        <v>20151207041500</v>
      </c>
      <c r="E6992" s="1">
        <f>IF(SUMPRODUCT(--ISNUMBER(SEARCH({"ECON_EARNINGSREPORT","ECON_STOCKMARKET"},C6992)))&gt;0,1,0)</f>
        <v>0</v>
      </c>
      <c r="F6992" s="1">
        <f>IF(SUMPRODUCT(--ISNUMBER(SEARCH({"ENV_"},C6992)))&gt;0,1,0)</f>
        <v>0</v>
      </c>
      <c r="G6992" s="1">
        <f>IF(SUMPRODUCT(--ISNUMBER(SEARCH({"DISCRIMINATION","HARASSMENT","HATE_SPEECH","GENDER_VIOLENCE"},C6992)))&gt;0,1,0)</f>
        <v>0</v>
      </c>
      <c r="H6992" s="1">
        <f>IF(SUMPRODUCT(--ISNUMBER(SEARCH({"LEGALIZE","LEGISLATION","TRIAL"},C6992)))&gt;0,1,0)</f>
        <v>0</v>
      </c>
      <c r="I6992" s="1">
        <f>IF(SUMPRODUCT(--ISNUMBER(SEARCH({"LEADER"},C6992)))&gt;0,1,0)</f>
        <v>0</v>
      </c>
      <c r="J6992" t="str">
        <f t="shared" si="436"/>
        <v>2015</v>
      </c>
      <c r="K6992" t="str">
        <f t="shared" si="437"/>
        <v>12</v>
      </c>
      <c r="L6992" t="str">
        <f t="shared" si="438"/>
        <v>07</v>
      </c>
      <c r="M6992" s="2">
        <f t="shared" si="439"/>
        <v>42345.177083333336</v>
      </c>
    </row>
    <row r="6993" spans="1:13" x14ac:dyDescent="0.35">
      <c r="A6993">
        <v>0.42372881355932202</v>
      </c>
      <c r="B6993" t="s">
        <v>29</v>
      </c>
      <c r="C6993" t="s">
        <v>5718</v>
      </c>
      <c r="D6993">
        <v>20160510133000</v>
      </c>
      <c r="E6993" s="1">
        <f>IF(SUMPRODUCT(--ISNUMBER(SEARCH({"ECON_EARNINGSREPORT","ECON_STOCKMARKET"},C6993)))&gt;0,1,0)</f>
        <v>0</v>
      </c>
      <c r="F6993" s="1">
        <f>IF(SUMPRODUCT(--ISNUMBER(SEARCH({"ENV_"},C6993)))&gt;0,1,0)</f>
        <v>0</v>
      </c>
      <c r="G6993" s="1">
        <f>IF(SUMPRODUCT(--ISNUMBER(SEARCH({"DISCRIMINATION","HARASSMENT","HATE_SPEECH","GENDER_VIOLENCE"},C6993)))&gt;0,1,0)</f>
        <v>0</v>
      </c>
      <c r="H6993" s="1">
        <f>IF(SUMPRODUCT(--ISNUMBER(SEARCH({"LEGALIZE","LEGISLATION","TRIAL"},C6993)))&gt;0,1,0)</f>
        <v>0</v>
      </c>
      <c r="I6993" s="1">
        <f>IF(SUMPRODUCT(--ISNUMBER(SEARCH({"LEADER"},C6993)))&gt;0,1,0)</f>
        <v>0</v>
      </c>
      <c r="J6993" t="str">
        <f t="shared" si="436"/>
        <v>2016</v>
      </c>
      <c r="K6993" t="str">
        <f t="shared" si="437"/>
        <v>05</v>
      </c>
      <c r="L6993" t="str">
        <f t="shared" si="438"/>
        <v>10</v>
      </c>
      <c r="M6993" s="2">
        <f t="shared" si="439"/>
        <v>42500.5625</v>
      </c>
    </row>
    <row r="6994" spans="1:13" x14ac:dyDescent="0.35">
      <c r="A6994">
        <v>-0.61162079510703404</v>
      </c>
      <c r="B6994" t="s">
        <v>904</v>
      </c>
      <c r="C6994" t="s">
        <v>5719</v>
      </c>
      <c r="D6994">
        <v>20150821150000</v>
      </c>
      <c r="E6994" s="1">
        <f>IF(SUMPRODUCT(--ISNUMBER(SEARCH({"ECON_EARNINGSREPORT","ECON_STOCKMARKET"},C6994)))&gt;0,1,0)</f>
        <v>1</v>
      </c>
      <c r="F6994" s="1">
        <f>IF(SUMPRODUCT(--ISNUMBER(SEARCH({"ENV_"},C6994)))&gt;0,1,0)</f>
        <v>0</v>
      </c>
      <c r="G6994" s="1">
        <f>IF(SUMPRODUCT(--ISNUMBER(SEARCH({"DISCRIMINATION","HARASSMENT","HATE_SPEECH","GENDER_VIOLENCE"},C6994)))&gt;0,1,0)</f>
        <v>0</v>
      </c>
      <c r="H6994" s="1">
        <f>IF(SUMPRODUCT(--ISNUMBER(SEARCH({"LEGALIZE","LEGISLATION","TRIAL"},C6994)))&gt;0,1,0)</f>
        <v>0</v>
      </c>
      <c r="I6994" s="1">
        <f>IF(SUMPRODUCT(--ISNUMBER(SEARCH({"LEADER"},C6994)))&gt;0,1,0)</f>
        <v>0</v>
      </c>
      <c r="J6994" t="str">
        <f t="shared" si="436"/>
        <v>2015</v>
      </c>
      <c r="K6994" t="str">
        <f t="shared" si="437"/>
        <v>08</v>
      </c>
      <c r="L6994" t="str">
        <f t="shared" si="438"/>
        <v>21</v>
      </c>
      <c r="M6994" s="2">
        <f t="shared" si="439"/>
        <v>42237.625</v>
      </c>
    </row>
    <row r="6995" spans="1:13" x14ac:dyDescent="0.35">
      <c r="A6995">
        <v>-1.3657056145675299</v>
      </c>
      <c r="B6995" t="s">
        <v>40</v>
      </c>
      <c r="C6995" t="s">
        <v>5720</v>
      </c>
      <c r="D6995">
        <v>20151102131500</v>
      </c>
      <c r="E6995" s="1">
        <f>IF(SUMPRODUCT(--ISNUMBER(SEARCH({"ECON_EARNINGSREPORT","ECON_STOCKMARKET"},C6995)))&gt;0,1,0)</f>
        <v>1</v>
      </c>
      <c r="F6995" s="1">
        <f>IF(SUMPRODUCT(--ISNUMBER(SEARCH({"ENV_"},C6995)))&gt;0,1,0)</f>
        <v>0</v>
      </c>
      <c r="G6995" s="1">
        <f>IF(SUMPRODUCT(--ISNUMBER(SEARCH({"DISCRIMINATION","HARASSMENT","HATE_SPEECH","GENDER_VIOLENCE"},C6995)))&gt;0,1,0)</f>
        <v>0</v>
      </c>
      <c r="H6995" s="1">
        <f>IF(SUMPRODUCT(--ISNUMBER(SEARCH({"LEGALIZE","LEGISLATION","TRIAL"},C6995)))&gt;0,1,0)</f>
        <v>0</v>
      </c>
      <c r="I6995" s="1">
        <f>IF(SUMPRODUCT(--ISNUMBER(SEARCH({"LEADER"},C6995)))&gt;0,1,0)</f>
        <v>0</v>
      </c>
      <c r="J6995" t="str">
        <f t="shared" si="436"/>
        <v>2015</v>
      </c>
      <c r="K6995" t="str">
        <f t="shared" si="437"/>
        <v>11</v>
      </c>
      <c r="L6995" t="str">
        <f t="shared" si="438"/>
        <v>02</v>
      </c>
      <c r="M6995" s="2">
        <f t="shared" si="439"/>
        <v>42310.552083333336</v>
      </c>
    </row>
    <row r="6996" spans="1:13" x14ac:dyDescent="0.35">
      <c r="A6996">
        <v>-1.6949152542372901</v>
      </c>
      <c r="B6996" t="s">
        <v>5721</v>
      </c>
      <c r="C6996" t="s">
        <v>5722</v>
      </c>
      <c r="D6996">
        <v>20160130010000</v>
      </c>
      <c r="E6996" s="1">
        <f>IF(SUMPRODUCT(--ISNUMBER(SEARCH({"ECON_EARNINGSREPORT","ECON_STOCKMARKET"},C6996)))&gt;0,1,0)</f>
        <v>0</v>
      </c>
      <c r="F6996" s="1">
        <f>IF(SUMPRODUCT(--ISNUMBER(SEARCH({"ENV_"},C6996)))&gt;0,1,0)</f>
        <v>0</v>
      </c>
      <c r="G6996" s="1">
        <f>IF(SUMPRODUCT(--ISNUMBER(SEARCH({"DISCRIMINATION","HARASSMENT","HATE_SPEECH","GENDER_VIOLENCE"},C6996)))&gt;0,1,0)</f>
        <v>0</v>
      </c>
      <c r="H6996" s="1">
        <f>IF(SUMPRODUCT(--ISNUMBER(SEARCH({"LEGALIZE","LEGISLATION","TRIAL"},C6996)))&gt;0,1,0)</f>
        <v>1</v>
      </c>
      <c r="I6996" s="1">
        <f>IF(SUMPRODUCT(--ISNUMBER(SEARCH({"LEADER"},C6996)))&gt;0,1,0)</f>
        <v>0</v>
      </c>
      <c r="J6996" t="str">
        <f t="shared" si="436"/>
        <v>2016</v>
      </c>
      <c r="K6996" t="str">
        <f t="shared" si="437"/>
        <v>01</v>
      </c>
      <c r="L6996" t="str">
        <f t="shared" si="438"/>
        <v>30</v>
      </c>
      <c r="M6996" s="2">
        <f t="shared" si="439"/>
        <v>42399.041666666664</v>
      </c>
    </row>
    <row r="6997" spans="1:13" x14ac:dyDescent="0.35">
      <c r="A6997">
        <v>3.7122969837587001</v>
      </c>
      <c r="B6997" t="s">
        <v>4633</v>
      </c>
      <c r="C6997" t="s">
        <v>5723</v>
      </c>
      <c r="D6997">
        <v>20151112160000</v>
      </c>
      <c r="E6997" s="1">
        <f>IF(SUMPRODUCT(--ISNUMBER(SEARCH({"ECON_EARNINGSREPORT","ECON_STOCKMARKET"},C6997)))&gt;0,1,0)</f>
        <v>0</v>
      </c>
      <c r="F6997" s="1">
        <f>IF(SUMPRODUCT(--ISNUMBER(SEARCH({"ENV_"},C6997)))&gt;0,1,0)</f>
        <v>0</v>
      </c>
      <c r="G6997" s="1">
        <f>IF(SUMPRODUCT(--ISNUMBER(SEARCH({"DISCRIMINATION","HARASSMENT","HATE_SPEECH","GENDER_VIOLENCE"},C6997)))&gt;0,1,0)</f>
        <v>0</v>
      </c>
      <c r="H6997" s="1">
        <f>IF(SUMPRODUCT(--ISNUMBER(SEARCH({"LEGALIZE","LEGISLATION","TRIAL"},C6997)))&gt;0,1,0)</f>
        <v>0</v>
      </c>
      <c r="I6997" s="1">
        <f>IF(SUMPRODUCT(--ISNUMBER(SEARCH({"LEADER"},C6997)))&gt;0,1,0)</f>
        <v>0</v>
      </c>
      <c r="J6997" t="str">
        <f t="shared" si="436"/>
        <v>2015</v>
      </c>
      <c r="K6997" t="str">
        <f t="shared" si="437"/>
        <v>11</v>
      </c>
      <c r="L6997" t="str">
        <f t="shared" si="438"/>
        <v>12</v>
      </c>
      <c r="M6997" s="2">
        <f t="shared" si="439"/>
        <v>42320.666666666664</v>
      </c>
    </row>
    <row r="6998" spans="1:13" x14ac:dyDescent="0.35">
      <c r="A6998">
        <v>1.9067796610169501</v>
      </c>
      <c r="B6998" t="s">
        <v>26</v>
      </c>
      <c r="C6998" t="s">
        <v>5724</v>
      </c>
      <c r="D6998">
        <v>20160303221500</v>
      </c>
      <c r="E6998" s="1">
        <f>IF(SUMPRODUCT(--ISNUMBER(SEARCH({"ECON_EARNINGSREPORT","ECON_STOCKMARKET"},C6998)))&gt;0,1,0)</f>
        <v>0</v>
      </c>
      <c r="F6998" s="1">
        <f>IF(SUMPRODUCT(--ISNUMBER(SEARCH({"ENV_"},C6998)))&gt;0,1,0)</f>
        <v>0</v>
      </c>
      <c r="G6998" s="1">
        <f>IF(SUMPRODUCT(--ISNUMBER(SEARCH({"DISCRIMINATION","HARASSMENT","HATE_SPEECH","GENDER_VIOLENCE"},C6998)))&gt;0,1,0)</f>
        <v>0</v>
      </c>
      <c r="H6998" s="1">
        <f>IF(SUMPRODUCT(--ISNUMBER(SEARCH({"LEGALIZE","LEGISLATION","TRIAL"},C6998)))&gt;0,1,0)</f>
        <v>0</v>
      </c>
      <c r="I6998" s="1">
        <f>IF(SUMPRODUCT(--ISNUMBER(SEARCH({"LEADER"},C6998)))&gt;0,1,0)</f>
        <v>0</v>
      </c>
      <c r="J6998" t="str">
        <f t="shared" si="436"/>
        <v>2016</v>
      </c>
      <c r="K6998" t="str">
        <f t="shared" si="437"/>
        <v>03</v>
      </c>
      <c r="L6998" t="str">
        <f t="shared" si="438"/>
        <v>03</v>
      </c>
      <c r="M6998" s="2">
        <f t="shared" si="439"/>
        <v>42432.927083333336</v>
      </c>
    </row>
    <row r="6999" spans="1:13" x14ac:dyDescent="0.35">
      <c r="A6999">
        <v>1.3483146067415701</v>
      </c>
      <c r="B6999" t="s">
        <v>4206</v>
      </c>
      <c r="C6999" t="s">
        <v>5725</v>
      </c>
      <c r="D6999">
        <v>20160304163000</v>
      </c>
      <c r="E6999" s="1">
        <f>IF(SUMPRODUCT(--ISNUMBER(SEARCH({"ECON_EARNINGSREPORT","ECON_STOCKMARKET"},C6999)))&gt;0,1,0)</f>
        <v>1</v>
      </c>
      <c r="F6999" s="1">
        <f>IF(SUMPRODUCT(--ISNUMBER(SEARCH({"ENV_"},C6999)))&gt;0,1,0)</f>
        <v>0</v>
      </c>
      <c r="G6999" s="1">
        <f>IF(SUMPRODUCT(--ISNUMBER(SEARCH({"DISCRIMINATION","HARASSMENT","HATE_SPEECH","GENDER_VIOLENCE"},C6999)))&gt;0,1,0)</f>
        <v>0</v>
      </c>
      <c r="H6999" s="1">
        <f>IF(SUMPRODUCT(--ISNUMBER(SEARCH({"LEGALIZE","LEGISLATION","TRIAL"},C6999)))&gt;0,1,0)</f>
        <v>0</v>
      </c>
      <c r="I6999" s="1">
        <f>IF(SUMPRODUCT(--ISNUMBER(SEARCH({"LEADER"},C6999)))&gt;0,1,0)</f>
        <v>0</v>
      </c>
      <c r="J6999" t="str">
        <f t="shared" si="436"/>
        <v>2016</v>
      </c>
      <c r="K6999" t="str">
        <f t="shared" si="437"/>
        <v>03</v>
      </c>
      <c r="L6999" t="str">
        <f t="shared" si="438"/>
        <v>04</v>
      </c>
      <c r="M6999" s="2">
        <f t="shared" si="439"/>
        <v>42433.6875</v>
      </c>
    </row>
    <row r="7000" spans="1:13" x14ac:dyDescent="0.35">
      <c r="A7000">
        <v>-0.89399744572158402</v>
      </c>
      <c r="B7000" t="s">
        <v>5726</v>
      </c>
      <c r="C7000" t="s">
        <v>5727</v>
      </c>
      <c r="D7000">
        <v>20150803051500</v>
      </c>
      <c r="E7000" s="1">
        <f>IF(SUMPRODUCT(--ISNUMBER(SEARCH({"ECON_EARNINGSREPORT","ECON_STOCKMARKET"},C7000)))&gt;0,1,0)</f>
        <v>0</v>
      </c>
      <c r="F7000" s="1">
        <f>IF(SUMPRODUCT(--ISNUMBER(SEARCH({"ENV_"},C7000)))&gt;0,1,0)</f>
        <v>0</v>
      </c>
      <c r="G7000" s="1">
        <f>IF(SUMPRODUCT(--ISNUMBER(SEARCH({"DISCRIMINATION","HARASSMENT","HATE_SPEECH","GENDER_VIOLENCE"},C7000)))&gt;0,1,0)</f>
        <v>0</v>
      </c>
      <c r="H7000" s="1">
        <f>IF(SUMPRODUCT(--ISNUMBER(SEARCH({"LEGALIZE","LEGISLATION","TRIAL"},C7000)))&gt;0,1,0)</f>
        <v>0</v>
      </c>
      <c r="I7000" s="1">
        <f>IF(SUMPRODUCT(--ISNUMBER(SEARCH({"LEADER"},C7000)))&gt;0,1,0)</f>
        <v>0</v>
      </c>
      <c r="J7000" t="str">
        <f t="shared" si="436"/>
        <v>2015</v>
      </c>
      <c r="K7000" t="str">
        <f t="shared" si="437"/>
        <v>08</v>
      </c>
      <c r="L7000" t="str">
        <f t="shared" si="438"/>
        <v>03</v>
      </c>
      <c r="M7000" s="2">
        <f t="shared" si="439"/>
        <v>42219.21875</v>
      </c>
    </row>
    <row r="7001" spans="1:13" x14ac:dyDescent="0.35">
      <c r="A7001">
        <v>1.3071895424836599</v>
      </c>
      <c r="B7001" t="s">
        <v>1090</v>
      </c>
      <c r="C7001" t="s">
        <v>5728</v>
      </c>
      <c r="D7001">
        <v>20150826133000</v>
      </c>
      <c r="E7001" s="1">
        <f>IF(SUMPRODUCT(--ISNUMBER(SEARCH({"ECON_EARNINGSREPORT","ECON_STOCKMARKET"},C7001)))&gt;0,1,0)</f>
        <v>0</v>
      </c>
      <c r="F7001" s="1">
        <f>IF(SUMPRODUCT(--ISNUMBER(SEARCH({"ENV_"},C7001)))&gt;0,1,0)</f>
        <v>0</v>
      </c>
      <c r="G7001" s="1">
        <f>IF(SUMPRODUCT(--ISNUMBER(SEARCH({"DISCRIMINATION","HARASSMENT","HATE_SPEECH","GENDER_VIOLENCE"},C7001)))&gt;0,1,0)</f>
        <v>0</v>
      </c>
      <c r="H7001" s="1">
        <f>IF(SUMPRODUCT(--ISNUMBER(SEARCH({"LEGALIZE","LEGISLATION","TRIAL"},C7001)))&gt;0,1,0)</f>
        <v>0</v>
      </c>
      <c r="I7001" s="1">
        <f>IF(SUMPRODUCT(--ISNUMBER(SEARCH({"LEADER"},C7001)))&gt;0,1,0)</f>
        <v>0</v>
      </c>
      <c r="J7001" t="str">
        <f t="shared" si="436"/>
        <v>2015</v>
      </c>
      <c r="K7001" t="str">
        <f t="shared" si="437"/>
        <v>08</v>
      </c>
      <c r="L7001" t="str">
        <f t="shared" si="438"/>
        <v>26</v>
      </c>
      <c r="M7001" s="2">
        <f t="shared" si="439"/>
        <v>42242.5625</v>
      </c>
    </row>
    <row r="7002" spans="1:13" x14ac:dyDescent="0.35">
      <c r="A7002">
        <v>2.6</v>
      </c>
      <c r="B7002" t="s">
        <v>1015</v>
      </c>
      <c r="C7002" t="s">
        <v>3820</v>
      </c>
      <c r="D7002">
        <v>20160406071500</v>
      </c>
      <c r="E7002" s="1">
        <f>IF(SUMPRODUCT(--ISNUMBER(SEARCH({"ECON_EARNINGSREPORT","ECON_STOCKMARKET"},C7002)))&gt;0,1,0)</f>
        <v>0</v>
      </c>
      <c r="F7002" s="1">
        <f>IF(SUMPRODUCT(--ISNUMBER(SEARCH({"ENV_"},C7002)))&gt;0,1,0)</f>
        <v>0</v>
      </c>
      <c r="G7002" s="1">
        <f>IF(SUMPRODUCT(--ISNUMBER(SEARCH({"DISCRIMINATION","HARASSMENT","HATE_SPEECH","GENDER_VIOLENCE"},C7002)))&gt;0,1,0)</f>
        <v>0</v>
      </c>
      <c r="H7002" s="1">
        <f>IF(SUMPRODUCT(--ISNUMBER(SEARCH({"LEGALIZE","LEGISLATION","TRIAL"},C7002)))&gt;0,1,0)</f>
        <v>0</v>
      </c>
      <c r="I7002" s="1">
        <f>IF(SUMPRODUCT(--ISNUMBER(SEARCH({"LEADER"},C7002)))&gt;0,1,0)</f>
        <v>0</v>
      </c>
      <c r="J7002" t="str">
        <f t="shared" si="436"/>
        <v>2016</v>
      </c>
      <c r="K7002" t="str">
        <f t="shared" si="437"/>
        <v>04</v>
      </c>
      <c r="L7002" t="str">
        <f t="shared" si="438"/>
        <v>06</v>
      </c>
      <c r="M7002" s="2">
        <f t="shared" si="439"/>
        <v>42466.302083333336</v>
      </c>
    </row>
    <row r="7003" spans="1:13" x14ac:dyDescent="0.35">
      <c r="A7003">
        <v>0.98280098280098305</v>
      </c>
      <c r="B7003" t="s">
        <v>4434</v>
      </c>
      <c r="C7003" t="s">
        <v>5729</v>
      </c>
      <c r="D7003">
        <v>20151129183000</v>
      </c>
      <c r="E7003" s="1">
        <f>IF(SUMPRODUCT(--ISNUMBER(SEARCH({"ECON_EARNINGSREPORT","ECON_STOCKMARKET"},C7003)))&gt;0,1,0)</f>
        <v>1</v>
      </c>
      <c r="F7003" s="1">
        <f>IF(SUMPRODUCT(--ISNUMBER(SEARCH({"ENV_"},C7003)))&gt;0,1,0)</f>
        <v>0</v>
      </c>
      <c r="G7003" s="1">
        <f>IF(SUMPRODUCT(--ISNUMBER(SEARCH({"DISCRIMINATION","HARASSMENT","HATE_SPEECH","GENDER_VIOLENCE"},C7003)))&gt;0,1,0)</f>
        <v>0</v>
      </c>
      <c r="H7003" s="1">
        <f>IF(SUMPRODUCT(--ISNUMBER(SEARCH({"LEGALIZE","LEGISLATION","TRIAL"},C7003)))&gt;0,1,0)</f>
        <v>0</v>
      </c>
      <c r="I7003" s="1">
        <f>IF(SUMPRODUCT(--ISNUMBER(SEARCH({"LEADER"},C7003)))&gt;0,1,0)</f>
        <v>0</v>
      </c>
      <c r="J7003" t="str">
        <f t="shared" si="436"/>
        <v>2015</v>
      </c>
      <c r="K7003" t="str">
        <f t="shared" si="437"/>
        <v>11</v>
      </c>
      <c r="L7003" t="str">
        <f t="shared" si="438"/>
        <v>29</v>
      </c>
      <c r="M7003" s="2">
        <f t="shared" si="439"/>
        <v>42337.770833333336</v>
      </c>
    </row>
    <row r="7004" spans="1:13" x14ac:dyDescent="0.35">
      <c r="A7004">
        <v>1.5016424213984001</v>
      </c>
      <c r="B7004" t="s">
        <v>668</v>
      </c>
      <c r="C7004" t="s">
        <v>5730</v>
      </c>
      <c r="D7004">
        <v>20160308173000</v>
      </c>
      <c r="E7004" s="1">
        <f>IF(SUMPRODUCT(--ISNUMBER(SEARCH({"ECON_EARNINGSREPORT","ECON_STOCKMARKET"},C7004)))&gt;0,1,0)</f>
        <v>0</v>
      </c>
      <c r="F7004" s="1">
        <f>IF(SUMPRODUCT(--ISNUMBER(SEARCH({"ENV_"},C7004)))&gt;0,1,0)</f>
        <v>0</v>
      </c>
      <c r="G7004" s="1">
        <f>IF(SUMPRODUCT(--ISNUMBER(SEARCH({"DISCRIMINATION","HARASSMENT","HATE_SPEECH","GENDER_VIOLENCE"},C7004)))&gt;0,1,0)</f>
        <v>0</v>
      </c>
      <c r="H7004" s="1">
        <f>IF(SUMPRODUCT(--ISNUMBER(SEARCH({"LEGALIZE","LEGISLATION","TRIAL"},C7004)))&gt;0,1,0)</f>
        <v>0</v>
      </c>
      <c r="I7004" s="1">
        <f>IF(SUMPRODUCT(--ISNUMBER(SEARCH({"LEADER"},C7004)))&gt;0,1,0)</f>
        <v>1</v>
      </c>
      <c r="J7004" t="str">
        <f t="shared" si="436"/>
        <v>2016</v>
      </c>
      <c r="K7004" t="str">
        <f t="shared" si="437"/>
        <v>03</v>
      </c>
      <c r="L7004" t="str">
        <f t="shared" si="438"/>
        <v>08</v>
      </c>
      <c r="M7004" s="2">
        <f t="shared" si="439"/>
        <v>42437.729166666664</v>
      </c>
    </row>
    <row r="7005" spans="1:13" x14ac:dyDescent="0.35">
      <c r="A7005">
        <v>-0.96670247046186897</v>
      </c>
      <c r="B7005" t="s">
        <v>52</v>
      </c>
      <c r="C7005" t="s">
        <v>5731</v>
      </c>
      <c r="D7005">
        <v>20160526030000</v>
      </c>
      <c r="E7005" s="1">
        <f>IF(SUMPRODUCT(--ISNUMBER(SEARCH({"ECON_EARNINGSREPORT","ECON_STOCKMARKET"},C7005)))&gt;0,1,0)</f>
        <v>0</v>
      </c>
      <c r="F7005" s="1">
        <f>IF(SUMPRODUCT(--ISNUMBER(SEARCH({"ENV_"},C7005)))&gt;0,1,0)</f>
        <v>0</v>
      </c>
      <c r="G7005" s="1">
        <f>IF(SUMPRODUCT(--ISNUMBER(SEARCH({"DISCRIMINATION","HARASSMENT","HATE_SPEECH","GENDER_VIOLENCE"},C7005)))&gt;0,1,0)</f>
        <v>0</v>
      </c>
      <c r="H7005" s="1">
        <f>IF(SUMPRODUCT(--ISNUMBER(SEARCH({"LEGALIZE","LEGISLATION","TRIAL"},C7005)))&gt;0,1,0)</f>
        <v>0</v>
      </c>
      <c r="I7005" s="1">
        <f>IF(SUMPRODUCT(--ISNUMBER(SEARCH({"LEADER"},C7005)))&gt;0,1,0)</f>
        <v>1</v>
      </c>
      <c r="J7005" t="str">
        <f t="shared" si="436"/>
        <v>2016</v>
      </c>
      <c r="K7005" t="str">
        <f t="shared" si="437"/>
        <v>05</v>
      </c>
      <c r="L7005" t="str">
        <f t="shared" si="438"/>
        <v>26</v>
      </c>
      <c r="M7005" s="2">
        <f t="shared" si="439"/>
        <v>42516.125</v>
      </c>
    </row>
    <row r="7006" spans="1:13" x14ac:dyDescent="0.35">
      <c r="A7006">
        <v>2.7426160337552701</v>
      </c>
      <c r="B7006" t="s">
        <v>324</v>
      </c>
      <c r="C7006" t="s">
        <v>5732</v>
      </c>
      <c r="D7006">
        <v>20151202153000</v>
      </c>
      <c r="E7006" s="1">
        <f>IF(SUMPRODUCT(--ISNUMBER(SEARCH({"ECON_EARNINGSREPORT","ECON_STOCKMARKET"},C7006)))&gt;0,1,0)</f>
        <v>1</v>
      </c>
      <c r="F7006" s="1">
        <f>IF(SUMPRODUCT(--ISNUMBER(SEARCH({"ENV_"},C7006)))&gt;0,1,0)</f>
        <v>0</v>
      </c>
      <c r="G7006" s="1">
        <f>IF(SUMPRODUCT(--ISNUMBER(SEARCH({"DISCRIMINATION","HARASSMENT","HATE_SPEECH","GENDER_VIOLENCE"},C7006)))&gt;0,1,0)</f>
        <v>0</v>
      </c>
      <c r="H7006" s="1">
        <f>IF(SUMPRODUCT(--ISNUMBER(SEARCH({"LEGALIZE","LEGISLATION","TRIAL"},C7006)))&gt;0,1,0)</f>
        <v>0</v>
      </c>
      <c r="I7006" s="1">
        <f>IF(SUMPRODUCT(--ISNUMBER(SEARCH({"LEADER"},C7006)))&gt;0,1,0)</f>
        <v>0</v>
      </c>
      <c r="J7006" t="str">
        <f t="shared" si="436"/>
        <v>2015</v>
      </c>
      <c r="K7006" t="str">
        <f t="shared" si="437"/>
        <v>12</v>
      </c>
      <c r="L7006" t="str">
        <f t="shared" si="438"/>
        <v>02</v>
      </c>
      <c r="M7006" s="2">
        <f t="shared" si="439"/>
        <v>42340.645833333336</v>
      </c>
    </row>
    <row r="7007" spans="1:13" x14ac:dyDescent="0.35">
      <c r="A7007">
        <v>4.7222222222222197</v>
      </c>
      <c r="B7007" t="s">
        <v>4685</v>
      </c>
      <c r="C7007" t="s">
        <v>5733</v>
      </c>
      <c r="D7007">
        <v>20150821164500</v>
      </c>
      <c r="E7007" s="1">
        <f>IF(SUMPRODUCT(--ISNUMBER(SEARCH({"ECON_EARNINGSREPORT","ECON_STOCKMARKET"},C7007)))&gt;0,1,0)</f>
        <v>0</v>
      </c>
      <c r="F7007" s="1">
        <f>IF(SUMPRODUCT(--ISNUMBER(SEARCH({"ENV_"},C7007)))&gt;0,1,0)</f>
        <v>0</v>
      </c>
      <c r="G7007" s="1">
        <f>IF(SUMPRODUCT(--ISNUMBER(SEARCH({"DISCRIMINATION","HARASSMENT","HATE_SPEECH","GENDER_VIOLENCE"},C7007)))&gt;0,1,0)</f>
        <v>0</v>
      </c>
      <c r="H7007" s="1">
        <f>IF(SUMPRODUCT(--ISNUMBER(SEARCH({"LEGALIZE","LEGISLATION","TRIAL"},C7007)))&gt;0,1,0)</f>
        <v>0</v>
      </c>
      <c r="I7007" s="1">
        <f>IF(SUMPRODUCT(--ISNUMBER(SEARCH({"LEADER"},C7007)))&gt;0,1,0)</f>
        <v>0</v>
      </c>
      <c r="J7007" t="str">
        <f t="shared" si="436"/>
        <v>2015</v>
      </c>
      <c r="K7007" t="str">
        <f t="shared" si="437"/>
        <v>08</v>
      </c>
      <c r="L7007" t="str">
        <f t="shared" si="438"/>
        <v>21</v>
      </c>
      <c r="M7007" s="2">
        <f t="shared" si="439"/>
        <v>42237.697916666664</v>
      </c>
    </row>
    <row r="7008" spans="1:13" x14ac:dyDescent="0.35">
      <c r="A7008">
        <v>1.3333333333333299</v>
      </c>
      <c r="B7008" t="s">
        <v>188</v>
      </c>
      <c r="C7008" t="s">
        <v>4639</v>
      </c>
      <c r="D7008">
        <v>20160407053000</v>
      </c>
      <c r="E7008" s="1">
        <f>IF(SUMPRODUCT(--ISNUMBER(SEARCH({"ECON_EARNINGSREPORT","ECON_STOCKMARKET"},C7008)))&gt;0,1,0)</f>
        <v>0</v>
      </c>
      <c r="F7008" s="1">
        <f>IF(SUMPRODUCT(--ISNUMBER(SEARCH({"ENV_"},C7008)))&gt;0,1,0)</f>
        <v>0</v>
      </c>
      <c r="G7008" s="1">
        <f>IF(SUMPRODUCT(--ISNUMBER(SEARCH({"DISCRIMINATION","HARASSMENT","HATE_SPEECH","GENDER_VIOLENCE"},C7008)))&gt;0,1,0)</f>
        <v>0</v>
      </c>
      <c r="H7008" s="1">
        <f>IF(SUMPRODUCT(--ISNUMBER(SEARCH({"LEGALIZE","LEGISLATION","TRIAL"},C7008)))&gt;0,1,0)</f>
        <v>0</v>
      </c>
      <c r="I7008" s="1">
        <f>IF(SUMPRODUCT(--ISNUMBER(SEARCH({"LEADER"},C7008)))&gt;0,1,0)</f>
        <v>1</v>
      </c>
      <c r="J7008" t="str">
        <f t="shared" si="436"/>
        <v>2016</v>
      </c>
      <c r="K7008" t="str">
        <f t="shared" si="437"/>
        <v>04</v>
      </c>
      <c r="L7008" t="str">
        <f t="shared" si="438"/>
        <v>07</v>
      </c>
      <c r="M7008" s="2">
        <f t="shared" si="439"/>
        <v>42467.229166666664</v>
      </c>
    </row>
    <row r="7009" spans="1:13" x14ac:dyDescent="0.35">
      <c r="A7009">
        <v>-6.6666666666666696</v>
      </c>
      <c r="B7009" t="s">
        <v>997</v>
      </c>
      <c r="C7009" t="s">
        <v>5734</v>
      </c>
      <c r="D7009">
        <v>20151002130000</v>
      </c>
      <c r="E7009" s="1">
        <f>IF(SUMPRODUCT(--ISNUMBER(SEARCH({"ECON_EARNINGSREPORT","ECON_STOCKMARKET"},C7009)))&gt;0,1,0)</f>
        <v>1</v>
      </c>
      <c r="F7009" s="1">
        <f>IF(SUMPRODUCT(--ISNUMBER(SEARCH({"ENV_"},C7009)))&gt;0,1,0)</f>
        <v>0</v>
      </c>
      <c r="G7009" s="1">
        <f>IF(SUMPRODUCT(--ISNUMBER(SEARCH({"DISCRIMINATION","HARASSMENT","HATE_SPEECH","GENDER_VIOLENCE"},C7009)))&gt;0,1,0)</f>
        <v>0</v>
      </c>
      <c r="H7009" s="1">
        <f>IF(SUMPRODUCT(--ISNUMBER(SEARCH({"LEGALIZE","LEGISLATION","TRIAL"},C7009)))&gt;0,1,0)</f>
        <v>1</v>
      </c>
      <c r="I7009" s="1">
        <f>IF(SUMPRODUCT(--ISNUMBER(SEARCH({"LEADER"},C7009)))&gt;0,1,0)</f>
        <v>0</v>
      </c>
      <c r="J7009" t="str">
        <f t="shared" si="436"/>
        <v>2015</v>
      </c>
      <c r="K7009" t="str">
        <f t="shared" si="437"/>
        <v>10</v>
      </c>
      <c r="L7009" t="str">
        <f t="shared" si="438"/>
        <v>02</v>
      </c>
      <c r="M7009" s="2">
        <f t="shared" si="439"/>
        <v>42279.541666666664</v>
      </c>
    </row>
    <row r="7010" spans="1:13" x14ac:dyDescent="0.35">
      <c r="A7010">
        <v>-3.5714285714285698</v>
      </c>
      <c r="B7010" t="s">
        <v>56</v>
      </c>
      <c r="C7010" t="s">
        <v>5735</v>
      </c>
      <c r="D7010">
        <v>20160411223000</v>
      </c>
      <c r="E7010" s="1">
        <f>IF(SUMPRODUCT(--ISNUMBER(SEARCH({"ECON_EARNINGSREPORT","ECON_STOCKMARKET"},C7010)))&gt;0,1,0)</f>
        <v>0</v>
      </c>
      <c r="F7010" s="1">
        <f>IF(SUMPRODUCT(--ISNUMBER(SEARCH({"ENV_"},C7010)))&gt;0,1,0)</f>
        <v>0</v>
      </c>
      <c r="G7010" s="1">
        <f>IF(SUMPRODUCT(--ISNUMBER(SEARCH({"DISCRIMINATION","HARASSMENT","HATE_SPEECH","GENDER_VIOLENCE"},C7010)))&gt;0,1,0)</f>
        <v>0</v>
      </c>
      <c r="H7010" s="1">
        <f>IF(SUMPRODUCT(--ISNUMBER(SEARCH({"LEGALIZE","LEGISLATION","TRIAL"},C7010)))&gt;0,1,0)</f>
        <v>0</v>
      </c>
      <c r="I7010" s="1">
        <f>IF(SUMPRODUCT(--ISNUMBER(SEARCH({"LEADER"},C7010)))&gt;0,1,0)</f>
        <v>1</v>
      </c>
      <c r="J7010" t="str">
        <f t="shared" si="436"/>
        <v>2016</v>
      </c>
      <c r="K7010" t="str">
        <f t="shared" si="437"/>
        <v>04</v>
      </c>
      <c r="L7010" t="str">
        <f t="shared" si="438"/>
        <v>11</v>
      </c>
      <c r="M7010" s="2">
        <f t="shared" si="439"/>
        <v>42471.9375</v>
      </c>
    </row>
    <row r="7011" spans="1:13" x14ac:dyDescent="0.35">
      <c r="A7011">
        <v>2.9710711493354198</v>
      </c>
      <c r="B7011" t="s">
        <v>1979</v>
      </c>
      <c r="C7011" t="s">
        <v>5736</v>
      </c>
      <c r="D7011">
        <v>20150413174500</v>
      </c>
      <c r="E7011" s="1">
        <f>IF(SUMPRODUCT(--ISNUMBER(SEARCH({"ECON_EARNINGSREPORT","ECON_STOCKMARKET"},C7011)))&gt;0,1,0)</f>
        <v>0</v>
      </c>
      <c r="F7011" s="1">
        <f>IF(SUMPRODUCT(--ISNUMBER(SEARCH({"ENV_"},C7011)))&gt;0,1,0)</f>
        <v>0</v>
      </c>
      <c r="G7011" s="1">
        <f>IF(SUMPRODUCT(--ISNUMBER(SEARCH({"DISCRIMINATION","HARASSMENT","HATE_SPEECH","GENDER_VIOLENCE"},C7011)))&gt;0,1,0)</f>
        <v>0</v>
      </c>
      <c r="H7011" s="1">
        <f>IF(SUMPRODUCT(--ISNUMBER(SEARCH({"LEGALIZE","LEGISLATION","TRIAL"},C7011)))&gt;0,1,0)</f>
        <v>0</v>
      </c>
      <c r="I7011" s="1">
        <f>IF(SUMPRODUCT(--ISNUMBER(SEARCH({"LEADER"},C7011)))&gt;0,1,0)</f>
        <v>1</v>
      </c>
      <c r="J7011" t="str">
        <f t="shared" si="436"/>
        <v>2015</v>
      </c>
      <c r="K7011" t="str">
        <f t="shared" si="437"/>
        <v>04</v>
      </c>
      <c r="L7011" t="str">
        <f t="shared" si="438"/>
        <v>13</v>
      </c>
      <c r="M7011" s="2">
        <f t="shared" si="439"/>
        <v>42107.739583333336</v>
      </c>
    </row>
    <row r="7012" spans="1:13" x14ac:dyDescent="0.35">
      <c r="A7012">
        <v>-1.48331273176761</v>
      </c>
      <c r="B7012" t="s">
        <v>1015</v>
      </c>
      <c r="C7012" t="s">
        <v>5737</v>
      </c>
      <c r="D7012">
        <v>20150219120000</v>
      </c>
      <c r="E7012" s="1">
        <f>IF(SUMPRODUCT(--ISNUMBER(SEARCH({"ECON_EARNINGSREPORT","ECON_STOCKMARKET"},C7012)))&gt;0,1,0)</f>
        <v>1</v>
      </c>
      <c r="F7012" s="1">
        <f>IF(SUMPRODUCT(--ISNUMBER(SEARCH({"ENV_"},C7012)))&gt;0,1,0)</f>
        <v>0</v>
      </c>
      <c r="G7012" s="1">
        <f>IF(SUMPRODUCT(--ISNUMBER(SEARCH({"DISCRIMINATION","HARASSMENT","HATE_SPEECH","GENDER_VIOLENCE"},C7012)))&gt;0,1,0)</f>
        <v>0</v>
      </c>
      <c r="H7012" s="1">
        <f>IF(SUMPRODUCT(--ISNUMBER(SEARCH({"LEGALIZE","LEGISLATION","TRIAL"},C7012)))&gt;0,1,0)</f>
        <v>1</v>
      </c>
      <c r="I7012" s="1">
        <f>IF(SUMPRODUCT(--ISNUMBER(SEARCH({"LEADER"},C7012)))&gt;0,1,0)</f>
        <v>1</v>
      </c>
      <c r="J7012" t="str">
        <f t="shared" si="436"/>
        <v>2015</v>
      </c>
      <c r="K7012" t="str">
        <f t="shared" si="437"/>
        <v>02</v>
      </c>
      <c r="L7012" t="str">
        <f t="shared" si="438"/>
        <v>19</v>
      </c>
      <c r="M7012" s="2">
        <f t="shared" si="439"/>
        <v>42054.5</v>
      </c>
    </row>
    <row r="7013" spans="1:13" x14ac:dyDescent="0.35">
      <c r="A7013">
        <v>-1.5655577299412899</v>
      </c>
      <c r="B7013" t="s">
        <v>29</v>
      </c>
      <c r="C7013" t="s">
        <v>5095</v>
      </c>
      <c r="D7013">
        <v>20160525204500</v>
      </c>
      <c r="E7013" s="1">
        <f>IF(SUMPRODUCT(--ISNUMBER(SEARCH({"ECON_EARNINGSREPORT","ECON_STOCKMARKET"},C7013)))&gt;0,1,0)</f>
        <v>0</v>
      </c>
      <c r="F7013" s="1">
        <f>IF(SUMPRODUCT(--ISNUMBER(SEARCH({"ENV_"},C7013)))&gt;0,1,0)</f>
        <v>0</v>
      </c>
      <c r="G7013" s="1">
        <f>IF(SUMPRODUCT(--ISNUMBER(SEARCH({"DISCRIMINATION","HARASSMENT","HATE_SPEECH","GENDER_VIOLENCE"},C7013)))&gt;0,1,0)</f>
        <v>0</v>
      </c>
      <c r="H7013" s="1">
        <f>IF(SUMPRODUCT(--ISNUMBER(SEARCH({"LEGALIZE","LEGISLATION","TRIAL"},C7013)))&gt;0,1,0)</f>
        <v>0</v>
      </c>
      <c r="I7013" s="1">
        <f>IF(SUMPRODUCT(--ISNUMBER(SEARCH({"LEADER"},C7013)))&gt;0,1,0)</f>
        <v>0</v>
      </c>
      <c r="J7013" t="str">
        <f t="shared" si="436"/>
        <v>2016</v>
      </c>
      <c r="K7013" t="str">
        <f t="shared" si="437"/>
        <v>05</v>
      </c>
      <c r="L7013" t="str">
        <f t="shared" si="438"/>
        <v>25</v>
      </c>
      <c r="M7013" s="2">
        <f t="shared" si="439"/>
        <v>42515.864583333336</v>
      </c>
    </row>
    <row r="7014" spans="1:13" x14ac:dyDescent="0.35">
      <c r="A7014">
        <v>1.7038007863695901</v>
      </c>
      <c r="B7014" t="s">
        <v>924</v>
      </c>
      <c r="C7014" t="s">
        <v>5738</v>
      </c>
      <c r="D7014">
        <v>20151018110000</v>
      </c>
      <c r="E7014" s="1">
        <f>IF(SUMPRODUCT(--ISNUMBER(SEARCH({"ECON_EARNINGSREPORT","ECON_STOCKMARKET"},C7014)))&gt;0,1,0)</f>
        <v>0</v>
      </c>
      <c r="F7014" s="1">
        <f>IF(SUMPRODUCT(--ISNUMBER(SEARCH({"ENV_"},C7014)))&gt;0,1,0)</f>
        <v>0</v>
      </c>
      <c r="G7014" s="1">
        <f>IF(SUMPRODUCT(--ISNUMBER(SEARCH({"DISCRIMINATION","HARASSMENT","HATE_SPEECH","GENDER_VIOLENCE"},C7014)))&gt;0,1,0)</f>
        <v>0</v>
      </c>
      <c r="H7014" s="1">
        <f>IF(SUMPRODUCT(--ISNUMBER(SEARCH({"LEGALIZE","LEGISLATION","TRIAL"},C7014)))&gt;0,1,0)</f>
        <v>0</v>
      </c>
      <c r="I7014" s="1">
        <f>IF(SUMPRODUCT(--ISNUMBER(SEARCH({"LEADER"},C7014)))&gt;0,1,0)</f>
        <v>1</v>
      </c>
      <c r="J7014" t="str">
        <f t="shared" si="436"/>
        <v>2015</v>
      </c>
      <c r="K7014" t="str">
        <f t="shared" si="437"/>
        <v>10</v>
      </c>
      <c r="L7014" t="str">
        <f t="shared" si="438"/>
        <v>18</v>
      </c>
      <c r="M7014" s="2">
        <f t="shared" si="439"/>
        <v>42295.458333333336</v>
      </c>
    </row>
    <row r="7015" spans="1:13" x14ac:dyDescent="0.35">
      <c r="A7015">
        <v>1.5873015873015901</v>
      </c>
      <c r="B7015" t="s">
        <v>5739</v>
      </c>
      <c r="C7015" t="s">
        <v>5740</v>
      </c>
      <c r="D7015">
        <v>20160525224500</v>
      </c>
      <c r="E7015" s="1">
        <f>IF(SUMPRODUCT(--ISNUMBER(SEARCH({"ECON_EARNINGSREPORT","ECON_STOCKMARKET"},C7015)))&gt;0,1,0)</f>
        <v>1</v>
      </c>
      <c r="F7015" s="1">
        <f>IF(SUMPRODUCT(--ISNUMBER(SEARCH({"ENV_"},C7015)))&gt;0,1,0)</f>
        <v>0</v>
      </c>
      <c r="G7015" s="1">
        <f>IF(SUMPRODUCT(--ISNUMBER(SEARCH({"DISCRIMINATION","HARASSMENT","HATE_SPEECH","GENDER_VIOLENCE"},C7015)))&gt;0,1,0)</f>
        <v>0</v>
      </c>
      <c r="H7015" s="1">
        <f>IF(SUMPRODUCT(--ISNUMBER(SEARCH({"LEGALIZE","LEGISLATION","TRIAL"},C7015)))&gt;0,1,0)</f>
        <v>0</v>
      </c>
      <c r="I7015" s="1">
        <f>IF(SUMPRODUCT(--ISNUMBER(SEARCH({"LEADER"},C7015)))&gt;0,1,0)</f>
        <v>0</v>
      </c>
      <c r="J7015" t="str">
        <f t="shared" si="436"/>
        <v>2016</v>
      </c>
      <c r="K7015" t="str">
        <f t="shared" si="437"/>
        <v>05</v>
      </c>
      <c r="L7015" t="str">
        <f t="shared" si="438"/>
        <v>25</v>
      </c>
      <c r="M7015" s="2">
        <f t="shared" si="439"/>
        <v>42515.947916666664</v>
      </c>
    </row>
    <row r="7016" spans="1:13" x14ac:dyDescent="0.35">
      <c r="A7016">
        <v>0.646203554119547</v>
      </c>
      <c r="B7016" t="s">
        <v>2587</v>
      </c>
      <c r="C7016" t="s">
        <v>5741</v>
      </c>
      <c r="D7016">
        <v>20150422074500</v>
      </c>
      <c r="E7016" s="1">
        <f>IF(SUMPRODUCT(--ISNUMBER(SEARCH({"ECON_EARNINGSREPORT","ECON_STOCKMARKET"},C7016)))&gt;0,1,0)</f>
        <v>1</v>
      </c>
      <c r="F7016" s="1">
        <f>IF(SUMPRODUCT(--ISNUMBER(SEARCH({"ENV_"},C7016)))&gt;0,1,0)</f>
        <v>1</v>
      </c>
      <c r="G7016" s="1">
        <f>IF(SUMPRODUCT(--ISNUMBER(SEARCH({"DISCRIMINATION","HARASSMENT","HATE_SPEECH","GENDER_VIOLENCE"},C7016)))&gt;0,1,0)</f>
        <v>0</v>
      </c>
      <c r="H7016" s="1">
        <f>IF(SUMPRODUCT(--ISNUMBER(SEARCH({"LEGALIZE","LEGISLATION","TRIAL"},C7016)))&gt;0,1,0)</f>
        <v>0</v>
      </c>
      <c r="I7016" s="1">
        <f>IF(SUMPRODUCT(--ISNUMBER(SEARCH({"LEADER"},C7016)))&gt;0,1,0)</f>
        <v>1</v>
      </c>
      <c r="J7016" t="str">
        <f t="shared" si="436"/>
        <v>2015</v>
      </c>
      <c r="K7016" t="str">
        <f t="shared" si="437"/>
        <v>04</v>
      </c>
      <c r="L7016" t="str">
        <f t="shared" si="438"/>
        <v>22</v>
      </c>
      <c r="M7016" s="2">
        <f t="shared" si="439"/>
        <v>42116.322916666664</v>
      </c>
    </row>
    <row r="7017" spans="1:13" x14ac:dyDescent="0.35">
      <c r="A7017">
        <v>1.5082956259426801</v>
      </c>
      <c r="B7017" t="s">
        <v>808</v>
      </c>
      <c r="C7017" t="s">
        <v>5742</v>
      </c>
      <c r="D7017">
        <v>20160317180000</v>
      </c>
      <c r="E7017" s="1">
        <f>IF(SUMPRODUCT(--ISNUMBER(SEARCH({"ECON_EARNINGSREPORT","ECON_STOCKMARKET"},C7017)))&gt;0,1,0)</f>
        <v>1</v>
      </c>
      <c r="F7017" s="1">
        <f>IF(SUMPRODUCT(--ISNUMBER(SEARCH({"ENV_"},C7017)))&gt;0,1,0)</f>
        <v>0</v>
      </c>
      <c r="G7017" s="1">
        <f>IF(SUMPRODUCT(--ISNUMBER(SEARCH({"DISCRIMINATION","HARASSMENT","HATE_SPEECH","GENDER_VIOLENCE"},C7017)))&gt;0,1,0)</f>
        <v>0</v>
      </c>
      <c r="H7017" s="1">
        <f>IF(SUMPRODUCT(--ISNUMBER(SEARCH({"LEGALIZE","LEGISLATION","TRIAL"},C7017)))&gt;0,1,0)</f>
        <v>0</v>
      </c>
      <c r="I7017" s="1">
        <f>IF(SUMPRODUCT(--ISNUMBER(SEARCH({"LEADER"},C7017)))&gt;0,1,0)</f>
        <v>0</v>
      </c>
      <c r="J7017" t="str">
        <f t="shared" si="436"/>
        <v>2016</v>
      </c>
      <c r="K7017" t="str">
        <f t="shared" si="437"/>
        <v>03</v>
      </c>
      <c r="L7017" t="str">
        <f t="shared" si="438"/>
        <v>17</v>
      </c>
      <c r="M7017" s="2">
        <f t="shared" si="439"/>
        <v>42446.75</v>
      </c>
    </row>
    <row r="7018" spans="1:13" x14ac:dyDescent="0.35">
      <c r="A7018">
        <v>0.19342359767891701</v>
      </c>
      <c r="B7018" t="s">
        <v>3945</v>
      </c>
      <c r="C7018" t="s">
        <v>5743</v>
      </c>
      <c r="D7018">
        <v>20160224093000</v>
      </c>
      <c r="E7018" s="1">
        <f>IF(SUMPRODUCT(--ISNUMBER(SEARCH({"ECON_EARNINGSREPORT","ECON_STOCKMARKET"},C7018)))&gt;0,1,0)</f>
        <v>0</v>
      </c>
      <c r="F7018" s="1">
        <f>IF(SUMPRODUCT(--ISNUMBER(SEARCH({"ENV_"},C7018)))&gt;0,1,0)</f>
        <v>0</v>
      </c>
      <c r="G7018" s="1">
        <f>IF(SUMPRODUCT(--ISNUMBER(SEARCH({"DISCRIMINATION","HARASSMENT","HATE_SPEECH","GENDER_VIOLENCE"},C7018)))&gt;0,1,0)</f>
        <v>0</v>
      </c>
      <c r="H7018" s="1">
        <f>IF(SUMPRODUCT(--ISNUMBER(SEARCH({"LEGALIZE","LEGISLATION","TRIAL"},C7018)))&gt;0,1,0)</f>
        <v>0</v>
      </c>
      <c r="I7018" s="1">
        <f>IF(SUMPRODUCT(--ISNUMBER(SEARCH({"LEADER"},C7018)))&gt;0,1,0)</f>
        <v>1</v>
      </c>
      <c r="J7018" t="str">
        <f t="shared" si="436"/>
        <v>2016</v>
      </c>
      <c r="K7018" t="str">
        <f t="shared" si="437"/>
        <v>02</v>
      </c>
      <c r="L7018" t="str">
        <f t="shared" si="438"/>
        <v>24</v>
      </c>
      <c r="M7018" s="2">
        <f t="shared" si="439"/>
        <v>42424.395833333336</v>
      </c>
    </row>
    <row r="7019" spans="1:13" x14ac:dyDescent="0.35">
      <c r="A7019">
        <v>-0.69605568445475696</v>
      </c>
      <c r="B7019" t="s">
        <v>4615</v>
      </c>
      <c r="C7019" t="s">
        <v>5744</v>
      </c>
      <c r="D7019">
        <v>20151117190000</v>
      </c>
      <c r="E7019" s="1">
        <f>IF(SUMPRODUCT(--ISNUMBER(SEARCH({"ECON_EARNINGSREPORT","ECON_STOCKMARKET"},C7019)))&gt;0,1,0)</f>
        <v>1</v>
      </c>
      <c r="F7019" s="1">
        <f>IF(SUMPRODUCT(--ISNUMBER(SEARCH({"ENV_"},C7019)))&gt;0,1,0)</f>
        <v>1</v>
      </c>
      <c r="G7019" s="1">
        <f>IF(SUMPRODUCT(--ISNUMBER(SEARCH({"DISCRIMINATION","HARASSMENT","HATE_SPEECH","GENDER_VIOLENCE"},C7019)))&gt;0,1,0)</f>
        <v>0</v>
      </c>
      <c r="H7019" s="1">
        <f>IF(SUMPRODUCT(--ISNUMBER(SEARCH({"LEGALIZE","LEGISLATION","TRIAL"},C7019)))&gt;0,1,0)</f>
        <v>0</v>
      </c>
      <c r="I7019" s="1">
        <f>IF(SUMPRODUCT(--ISNUMBER(SEARCH({"LEADER"},C7019)))&gt;0,1,0)</f>
        <v>0</v>
      </c>
      <c r="J7019" t="str">
        <f t="shared" si="436"/>
        <v>2015</v>
      </c>
      <c r="K7019" t="str">
        <f t="shared" si="437"/>
        <v>11</v>
      </c>
      <c r="L7019" t="str">
        <f t="shared" si="438"/>
        <v>17</v>
      </c>
      <c r="M7019" s="2">
        <f t="shared" si="439"/>
        <v>42325.791666666664</v>
      </c>
    </row>
    <row r="7020" spans="1:13" x14ac:dyDescent="0.35">
      <c r="A7020">
        <v>1.13895216400911</v>
      </c>
      <c r="B7020" t="s">
        <v>1546</v>
      </c>
      <c r="C7020" t="s">
        <v>5745</v>
      </c>
      <c r="D7020">
        <v>20150822183000</v>
      </c>
      <c r="E7020" s="1">
        <f>IF(SUMPRODUCT(--ISNUMBER(SEARCH({"ECON_EARNINGSREPORT","ECON_STOCKMARKET"},C7020)))&gt;0,1,0)</f>
        <v>0</v>
      </c>
      <c r="F7020" s="1">
        <f>IF(SUMPRODUCT(--ISNUMBER(SEARCH({"ENV_"},C7020)))&gt;0,1,0)</f>
        <v>0</v>
      </c>
      <c r="G7020" s="1">
        <f>IF(SUMPRODUCT(--ISNUMBER(SEARCH({"DISCRIMINATION","HARASSMENT","HATE_SPEECH","GENDER_VIOLENCE"},C7020)))&gt;0,1,0)</f>
        <v>0</v>
      </c>
      <c r="H7020" s="1">
        <f>IF(SUMPRODUCT(--ISNUMBER(SEARCH({"LEGALIZE","LEGISLATION","TRIAL"},C7020)))&gt;0,1,0)</f>
        <v>0</v>
      </c>
      <c r="I7020" s="1">
        <f>IF(SUMPRODUCT(--ISNUMBER(SEARCH({"LEADER"},C7020)))&gt;0,1,0)</f>
        <v>0</v>
      </c>
      <c r="J7020" t="str">
        <f t="shared" si="436"/>
        <v>2015</v>
      </c>
      <c r="K7020" t="str">
        <f t="shared" si="437"/>
        <v>08</v>
      </c>
      <c r="L7020" t="str">
        <f t="shared" si="438"/>
        <v>22</v>
      </c>
      <c r="M7020" s="2">
        <f t="shared" si="439"/>
        <v>42238.770833333336</v>
      </c>
    </row>
    <row r="7021" spans="1:13" x14ac:dyDescent="0.35">
      <c r="A7021">
        <v>-1.3840830449827</v>
      </c>
      <c r="B7021" t="s">
        <v>121</v>
      </c>
      <c r="C7021" t="s">
        <v>4060</v>
      </c>
      <c r="D7021">
        <v>20160525213000</v>
      </c>
      <c r="E7021" s="1">
        <f>IF(SUMPRODUCT(--ISNUMBER(SEARCH({"ECON_EARNINGSREPORT","ECON_STOCKMARKET"},C7021)))&gt;0,1,0)</f>
        <v>0</v>
      </c>
      <c r="F7021" s="1">
        <f>IF(SUMPRODUCT(--ISNUMBER(SEARCH({"ENV_"},C7021)))&gt;0,1,0)</f>
        <v>0</v>
      </c>
      <c r="G7021" s="1">
        <f>IF(SUMPRODUCT(--ISNUMBER(SEARCH({"DISCRIMINATION","HARASSMENT","HATE_SPEECH","GENDER_VIOLENCE"},C7021)))&gt;0,1,0)</f>
        <v>0</v>
      </c>
      <c r="H7021" s="1">
        <f>IF(SUMPRODUCT(--ISNUMBER(SEARCH({"LEGALIZE","LEGISLATION","TRIAL"},C7021)))&gt;0,1,0)</f>
        <v>0</v>
      </c>
      <c r="I7021" s="1">
        <f>IF(SUMPRODUCT(--ISNUMBER(SEARCH({"LEADER"},C7021)))&gt;0,1,0)</f>
        <v>0</v>
      </c>
      <c r="J7021" t="str">
        <f t="shared" si="436"/>
        <v>2016</v>
      </c>
      <c r="K7021" t="str">
        <f t="shared" si="437"/>
        <v>05</v>
      </c>
      <c r="L7021" t="str">
        <f t="shared" si="438"/>
        <v>25</v>
      </c>
      <c r="M7021" s="2">
        <f t="shared" si="439"/>
        <v>42515.895833333336</v>
      </c>
    </row>
    <row r="7022" spans="1:13" x14ac:dyDescent="0.35">
      <c r="A7022">
        <v>0.70422535211267601</v>
      </c>
      <c r="B7022" t="s">
        <v>3912</v>
      </c>
      <c r="C7022" t="s">
        <v>5746</v>
      </c>
      <c r="D7022">
        <v>20150421173000</v>
      </c>
      <c r="E7022" s="1">
        <f>IF(SUMPRODUCT(--ISNUMBER(SEARCH({"ECON_EARNINGSREPORT","ECON_STOCKMARKET"},C7022)))&gt;0,1,0)</f>
        <v>0</v>
      </c>
      <c r="F7022" s="1">
        <f>IF(SUMPRODUCT(--ISNUMBER(SEARCH({"ENV_"},C7022)))&gt;0,1,0)</f>
        <v>0</v>
      </c>
      <c r="G7022" s="1">
        <f>IF(SUMPRODUCT(--ISNUMBER(SEARCH({"DISCRIMINATION","HARASSMENT","HATE_SPEECH","GENDER_VIOLENCE"},C7022)))&gt;0,1,0)</f>
        <v>0</v>
      </c>
      <c r="H7022" s="1">
        <f>IF(SUMPRODUCT(--ISNUMBER(SEARCH({"LEGALIZE","LEGISLATION","TRIAL"},C7022)))&gt;0,1,0)</f>
        <v>0</v>
      </c>
      <c r="I7022" s="1">
        <f>IF(SUMPRODUCT(--ISNUMBER(SEARCH({"LEADER"},C7022)))&gt;0,1,0)</f>
        <v>0</v>
      </c>
      <c r="J7022" t="str">
        <f t="shared" si="436"/>
        <v>2015</v>
      </c>
      <c r="K7022" t="str">
        <f t="shared" si="437"/>
        <v>04</v>
      </c>
      <c r="L7022" t="str">
        <f t="shared" si="438"/>
        <v>21</v>
      </c>
      <c r="M7022" s="2">
        <f t="shared" si="439"/>
        <v>42115.729166666664</v>
      </c>
    </row>
    <row r="7023" spans="1:13" x14ac:dyDescent="0.35">
      <c r="A7023">
        <v>-0.88495575221238898</v>
      </c>
      <c r="B7023" t="s">
        <v>699</v>
      </c>
      <c r="C7023" t="s">
        <v>4368</v>
      </c>
      <c r="D7023">
        <v>20160525233000</v>
      </c>
      <c r="E7023" s="1">
        <f>IF(SUMPRODUCT(--ISNUMBER(SEARCH({"ECON_EARNINGSREPORT","ECON_STOCKMARKET"},C7023)))&gt;0,1,0)</f>
        <v>0</v>
      </c>
      <c r="F7023" s="1">
        <f>IF(SUMPRODUCT(--ISNUMBER(SEARCH({"ENV_"},C7023)))&gt;0,1,0)</f>
        <v>0</v>
      </c>
      <c r="G7023" s="1">
        <f>IF(SUMPRODUCT(--ISNUMBER(SEARCH({"DISCRIMINATION","HARASSMENT","HATE_SPEECH","GENDER_VIOLENCE"},C7023)))&gt;0,1,0)</f>
        <v>0</v>
      </c>
      <c r="H7023" s="1">
        <f>IF(SUMPRODUCT(--ISNUMBER(SEARCH({"LEGALIZE","LEGISLATION","TRIAL"},C7023)))&gt;0,1,0)</f>
        <v>0</v>
      </c>
      <c r="I7023" s="1">
        <f>IF(SUMPRODUCT(--ISNUMBER(SEARCH({"LEADER"},C7023)))&gt;0,1,0)</f>
        <v>0</v>
      </c>
      <c r="J7023" t="str">
        <f t="shared" si="436"/>
        <v>2016</v>
      </c>
      <c r="K7023" t="str">
        <f t="shared" si="437"/>
        <v>05</v>
      </c>
      <c r="L7023" t="str">
        <f t="shared" si="438"/>
        <v>25</v>
      </c>
      <c r="M7023" s="2">
        <f t="shared" si="439"/>
        <v>42515.979166666664</v>
      </c>
    </row>
    <row r="7024" spans="1:13" x14ac:dyDescent="0.35">
      <c r="A7024">
        <v>-0.47169811320754701</v>
      </c>
      <c r="B7024" t="s">
        <v>93</v>
      </c>
      <c r="C7024" t="s">
        <v>5747</v>
      </c>
      <c r="D7024">
        <v>20151102191500</v>
      </c>
      <c r="E7024" s="1">
        <f>IF(SUMPRODUCT(--ISNUMBER(SEARCH({"ECON_EARNINGSREPORT","ECON_STOCKMARKET"},C7024)))&gt;0,1,0)</f>
        <v>1</v>
      </c>
      <c r="F7024" s="1">
        <f>IF(SUMPRODUCT(--ISNUMBER(SEARCH({"ENV_"},C7024)))&gt;0,1,0)</f>
        <v>0</v>
      </c>
      <c r="G7024" s="1">
        <f>IF(SUMPRODUCT(--ISNUMBER(SEARCH({"DISCRIMINATION","HARASSMENT","HATE_SPEECH","GENDER_VIOLENCE"},C7024)))&gt;0,1,0)</f>
        <v>0</v>
      </c>
      <c r="H7024" s="1">
        <f>IF(SUMPRODUCT(--ISNUMBER(SEARCH({"LEGALIZE","LEGISLATION","TRIAL"},C7024)))&gt;0,1,0)</f>
        <v>0</v>
      </c>
      <c r="I7024" s="1">
        <f>IF(SUMPRODUCT(--ISNUMBER(SEARCH({"LEADER"},C7024)))&gt;0,1,0)</f>
        <v>0</v>
      </c>
      <c r="J7024" t="str">
        <f t="shared" si="436"/>
        <v>2015</v>
      </c>
      <c r="K7024" t="str">
        <f t="shared" si="437"/>
        <v>11</v>
      </c>
      <c r="L7024" t="str">
        <f t="shared" si="438"/>
        <v>02</v>
      </c>
      <c r="M7024" s="2">
        <f t="shared" si="439"/>
        <v>42310.802083333336</v>
      </c>
    </row>
    <row r="7025" spans="1:13" x14ac:dyDescent="0.35">
      <c r="A7025">
        <v>-0.78740157480314998</v>
      </c>
      <c r="B7025" t="s">
        <v>1259</v>
      </c>
      <c r="C7025" t="s">
        <v>3817</v>
      </c>
      <c r="D7025">
        <v>20150302161500</v>
      </c>
      <c r="E7025" s="1">
        <f>IF(SUMPRODUCT(--ISNUMBER(SEARCH({"ECON_EARNINGSREPORT","ECON_STOCKMARKET"},C7025)))&gt;0,1,0)</f>
        <v>0</v>
      </c>
      <c r="F7025" s="1">
        <f>IF(SUMPRODUCT(--ISNUMBER(SEARCH({"ENV_"},C7025)))&gt;0,1,0)</f>
        <v>0</v>
      </c>
      <c r="G7025" s="1">
        <f>IF(SUMPRODUCT(--ISNUMBER(SEARCH({"DISCRIMINATION","HARASSMENT","HATE_SPEECH","GENDER_VIOLENCE"},C7025)))&gt;0,1,0)</f>
        <v>0</v>
      </c>
      <c r="H7025" s="1">
        <f>IF(SUMPRODUCT(--ISNUMBER(SEARCH({"LEGALIZE","LEGISLATION","TRIAL"},C7025)))&gt;0,1,0)</f>
        <v>0</v>
      </c>
      <c r="I7025" s="1">
        <f>IF(SUMPRODUCT(--ISNUMBER(SEARCH({"LEADER"},C7025)))&gt;0,1,0)</f>
        <v>0</v>
      </c>
      <c r="J7025" t="str">
        <f t="shared" si="436"/>
        <v>2015</v>
      </c>
      <c r="K7025" t="str">
        <f t="shared" si="437"/>
        <v>03</v>
      </c>
      <c r="L7025" t="str">
        <f t="shared" si="438"/>
        <v>02</v>
      </c>
      <c r="M7025" s="2">
        <f t="shared" si="439"/>
        <v>42065.677083333336</v>
      </c>
    </row>
    <row r="7026" spans="1:13" x14ac:dyDescent="0.35">
      <c r="A7026">
        <v>-2.3423423423423402</v>
      </c>
      <c r="B7026" t="s">
        <v>5748</v>
      </c>
      <c r="C7026" t="s">
        <v>3964</v>
      </c>
      <c r="D7026">
        <v>20150916010000</v>
      </c>
      <c r="E7026" s="1">
        <f>IF(SUMPRODUCT(--ISNUMBER(SEARCH({"ECON_EARNINGSREPORT","ECON_STOCKMARKET"},C7026)))&gt;0,1,0)</f>
        <v>0</v>
      </c>
      <c r="F7026" s="1">
        <f>IF(SUMPRODUCT(--ISNUMBER(SEARCH({"ENV_"},C7026)))&gt;0,1,0)</f>
        <v>0</v>
      </c>
      <c r="G7026" s="1">
        <f>IF(SUMPRODUCT(--ISNUMBER(SEARCH({"DISCRIMINATION","HARASSMENT","HATE_SPEECH","GENDER_VIOLENCE"},C7026)))&gt;0,1,0)</f>
        <v>0</v>
      </c>
      <c r="H7026" s="1">
        <f>IF(SUMPRODUCT(--ISNUMBER(SEARCH({"LEGALIZE","LEGISLATION","TRIAL"},C7026)))&gt;0,1,0)</f>
        <v>0</v>
      </c>
      <c r="I7026" s="1">
        <f>IF(SUMPRODUCT(--ISNUMBER(SEARCH({"LEADER"},C7026)))&gt;0,1,0)</f>
        <v>1</v>
      </c>
      <c r="J7026" t="str">
        <f t="shared" si="436"/>
        <v>2015</v>
      </c>
      <c r="K7026" t="str">
        <f t="shared" si="437"/>
        <v>09</v>
      </c>
      <c r="L7026" t="str">
        <f t="shared" si="438"/>
        <v>16</v>
      </c>
      <c r="M7026" s="2">
        <f t="shared" si="439"/>
        <v>42263.041666666664</v>
      </c>
    </row>
    <row r="7027" spans="1:13" x14ac:dyDescent="0.35">
      <c r="A7027">
        <v>3.3950617283950599</v>
      </c>
      <c r="B7027" t="s">
        <v>3804</v>
      </c>
      <c r="C7027" t="s">
        <v>5749</v>
      </c>
      <c r="D7027">
        <v>20160130144500</v>
      </c>
      <c r="E7027" s="1">
        <f>IF(SUMPRODUCT(--ISNUMBER(SEARCH({"ECON_EARNINGSREPORT","ECON_STOCKMARKET"},C7027)))&gt;0,1,0)</f>
        <v>0</v>
      </c>
      <c r="F7027" s="1">
        <f>IF(SUMPRODUCT(--ISNUMBER(SEARCH({"ENV_"},C7027)))&gt;0,1,0)</f>
        <v>0</v>
      </c>
      <c r="G7027" s="1">
        <f>IF(SUMPRODUCT(--ISNUMBER(SEARCH({"DISCRIMINATION","HARASSMENT","HATE_SPEECH","GENDER_VIOLENCE"},C7027)))&gt;0,1,0)</f>
        <v>0</v>
      </c>
      <c r="H7027" s="1">
        <f>IF(SUMPRODUCT(--ISNUMBER(SEARCH({"LEGALIZE","LEGISLATION","TRIAL"},C7027)))&gt;0,1,0)</f>
        <v>0</v>
      </c>
      <c r="I7027" s="1">
        <f>IF(SUMPRODUCT(--ISNUMBER(SEARCH({"LEADER"},C7027)))&gt;0,1,0)</f>
        <v>0</v>
      </c>
      <c r="J7027" t="str">
        <f t="shared" si="436"/>
        <v>2016</v>
      </c>
      <c r="K7027" t="str">
        <f t="shared" si="437"/>
        <v>01</v>
      </c>
      <c r="L7027" t="str">
        <f t="shared" si="438"/>
        <v>30</v>
      </c>
      <c r="M7027" s="2">
        <f t="shared" si="439"/>
        <v>42399.614583333336</v>
      </c>
    </row>
    <row r="7028" spans="1:13" x14ac:dyDescent="0.35">
      <c r="A7028">
        <v>-0.39761431411530801</v>
      </c>
      <c r="B7028" t="s">
        <v>5750</v>
      </c>
      <c r="C7028" t="s">
        <v>5751</v>
      </c>
      <c r="D7028">
        <v>20160525180000</v>
      </c>
      <c r="E7028" s="1">
        <f>IF(SUMPRODUCT(--ISNUMBER(SEARCH({"ECON_EARNINGSREPORT","ECON_STOCKMARKET"},C7028)))&gt;0,1,0)</f>
        <v>1</v>
      </c>
      <c r="F7028" s="1">
        <f>IF(SUMPRODUCT(--ISNUMBER(SEARCH({"ENV_"},C7028)))&gt;0,1,0)</f>
        <v>0</v>
      </c>
      <c r="G7028" s="1">
        <f>IF(SUMPRODUCT(--ISNUMBER(SEARCH({"DISCRIMINATION","HARASSMENT","HATE_SPEECH","GENDER_VIOLENCE"},C7028)))&gt;0,1,0)</f>
        <v>0</v>
      </c>
      <c r="H7028" s="1">
        <f>IF(SUMPRODUCT(--ISNUMBER(SEARCH({"LEGALIZE","LEGISLATION","TRIAL"},C7028)))&gt;0,1,0)</f>
        <v>0</v>
      </c>
      <c r="I7028" s="1">
        <f>IF(SUMPRODUCT(--ISNUMBER(SEARCH({"LEADER"},C7028)))&gt;0,1,0)</f>
        <v>0</v>
      </c>
      <c r="J7028" t="str">
        <f t="shared" si="436"/>
        <v>2016</v>
      </c>
      <c r="K7028" t="str">
        <f t="shared" si="437"/>
        <v>05</v>
      </c>
      <c r="L7028" t="str">
        <f t="shared" si="438"/>
        <v>25</v>
      </c>
      <c r="M7028" s="2">
        <f t="shared" si="439"/>
        <v>42515.75</v>
      </c>
    </row>
    <row r="7029" spans="1:13" x14ac:dyDescent="0.35">
      <c r="A7029">
        <v>-2.3684210526315801</v>
      </c>
      <c r="B7029" t="s">
        <v>409</v>
      </c>
      <c r="C7029" t="s">
        <v>5752</v>
      </c>
      <c r="D7029">
        <v>20150930173000</v>
      </c>
      <c r="E7029" s="1">
        <f>IF(SUMPRODUCT(--ISNUMBER(SEARCH({"ECON_EARNINGSREPORT","ECON_STOCKMARKET"},C7029)))&gt;0,1,0)</f>
        <v>1</v>
      </c>
      <c r="F7029" s="1">
        <f>IF(SUMPRODUCT(--ISNUMBER(SEARCH({"ENV_"},C7029)))&gt;0,1,0)</f>
        <v>0</v>
      </c>
      <c r="G7029" s="1">
        <f>IF(SUMPRODUCT(--ISNUMBER(SEARCH({"DISCRIMINATION","HARASSMENT","HATE_SPEECH","GENDER_VIOLENCE"},C7029)))&gt;0,1,0)</f>
        <v>0</v>
      </c>
      <c r="H7029" s="1">
        <f>IF(SUMPRODUCT(--ISNUMBER(SEARCH({"LEGALIZE","LEGISLATION","TRIAL"},C7029)))&gt;0,1,0)</f>
        <v>0</v>
      </c>
      <c r="I7029" s="1">
        <f>IF(SUMPRODUCT(--ISNUMBER(SEARCH({"LEADER"},C7029)))&gt;0,1,0)</f>
        <v>0</v>
      </c>
      <c r="J7029" t="str">
        <f t="shared" si="436"/>
        <v>2015</v>
      </c>
      <c r="K7029" t="str">
        <f t="shared" si="437"/>
        <v>09</v>
      </c>
      <c r="L7029" t="str">
        <f t="shared" si="438"/>
        <v>30</v>
      </c>
      <c r="M7029" s="2">
        <f t="shared" si="439"/>
        <v>42277.729166666664</v>
      </c>
    </row>
    <row r="7030" spans="1:13" x14ac:dyDescent="0.35">
      <c r="A7030">
        <v>0.37174721189591098</v>
      </c>
      <c r="B7030" t="s">
        <v>548</v>
      </c>
      <c r="C7030" t="s">
        <v>4065</v>
      </c>
      <c r="D7030">
        <v>20160407113000</v>
      </c>
      <c r="E7030" s="1">
        <f>IF(SUMPRODUCT(--ISNUMBER(SEARCH({"ECON_EARNINGSREPORT","ECON_STOCKMARKET"},C7030)))&gt;0,1,0)</f>
        <v>0</v>
      </c>
      <c r="F7030" s="1">
        <f>IF(SUMPRODUCT(--ISNUMBER(SEARCH({"ENV_"},C7030)))&gt;0,1,0)</f>
        <v>0</v>
      </c>
      <c r="G7030" s="1">
        <f>IF(SUMPRODUCT(--ISNUMBER(SEARCH({"DISCRIMINATION","HARASSMENT","HATE_SPEECH","GENDER_VIOLENCE"},C7030)))&gt;0,1,0)</f>
        <v>0</v>
      </c>
      <c r="H7030" s="1">
        <f>IF(SUMPRODUCT(--ISNUMBER(SEARCH({"LEGALIZE","LEGISLATION","TRIAL"},C7030)))&gt;0,1,0)</f>
        <v>0</v>
      </c>
      <c r="I7030" s="1">
        <f>IF(SUMPRODUCT(--ISNUMBER(SEARCH({"LEADER"},C7030)))&gt;0,1,0)</f>
        <v>1</v>
      </c>
      <c r="J7030" t="str">
        <f t="shared" si="436"/>
        <v>2016</v>
      </c>
      <c r="K7030" t="str">
        <f t="shared" si="437"/>
        <v>04</v>
      </c>
      <c r="L7030" t="str">
        <f t="shared" si="438"/>
        <v>07</v>
      </c>
      <c r="M7030" s="2">
        <f t="shared" si="439"/>
        <v>42467.479166666664</v>
      </c>
    </row>
    <row r="7031" spans="1:13" x14ac:dyDescent="0.35">
      <c r="A7031">
        <v>-0.96463022508038598</v>
      </c>
      <c r="B7031" t="s">
        <v>222</v>
      </c>
      <c r="C7031" t="s">
        <v>1221</v>
      </c>
      <c r="D7031">
        <v>20160602153000</v>
      </c>
      <c r="E7031" s="1">
        <f>IF(SUMPRODUCT(--ISNUMBER(SEARCH({"ECON_EARNINGSREPORT","ECON_STOCKMARKET"},C7031)))&gt;0,1,0)</f>
        <v>1</v>
      </c>
      <c r="F7031" s="1">
        <f>IF(SUMPRODUCT(--ISNUMBER(SEARCH({"ENV_"},C7031)))&gt;0,1,0)</f>
        <v>0</v>
      </c>
      <c r="G7031" s="1">
        <f>IF(SUMPRODUCT(--ISNUMBER(SEARCH({"DISCRIMINATION","HARASSMENT","HATE_SPEECH","GENDER_VIOLENCE"},C7031)))&gt;0,1,0)</f>
        <v>0</v>
      </c>
      <c r="H7031" s="1">
        <f>IF(SUMPRODUCT(--ISNUMBER(SEARCH({"LEGALIZE","LEGISLATION","TRIAL"},C7031)))&gt;0,1,0)</f>
        <v>0</v>
      </c>
      <c r="I7031" s="1">
        <f>IF(SUMPRODUCT(--ISNUMBER(SEARCH({"LEADER"},C7031)))&gt;0,1,0)</f>
        <v>0</v>
      </c>
      <c r="J7031" t="str">
        <f t="shared" si="436"/>
        <v>2016</v>
      </c>
      <c r="K7031" t="str">
        <f t="shared" si="437"/>
        <v>06</v>
      </c>
      <c r="L7031" t="str">
        <f t="shared" si="438"/>
        <v>02</v>
      </c>
      <c r="M7031" s="2">
        <f t="shared" si="439"/>
        <v>42523.645833333336</v>
      </c>
    </row>
    <row r="7032" spans="1:13" x14ac:dyDescent="0.35">
      <c r="A7032">
        <v>1.4227642276422801</v>
      </c>
      <c r="B7032" t="s">
        <v>26</v>
      </c>
      <c r="C7032" t="s">
        <v>5753</v>
      </c>
      <c r="D7032">
        <v>20160608223000</v>
      </c>
      <c r="E7032" s="1">
        <f>IF(SUMPRODUCT(--ISNUMBER(SEARCH({"ECON_EARNINGSREPORT","ECON_STOCKMARKET"},C7032)))&gt;0,1,0)</f>
        <v>1</v>
      </c>
      <c r="F7032" s="1">
        <f>IF(SUMPRODUCT(--ISNUMBER(SEARCH({"ENV_"},C7032)))&gt;0,1,0)</f>
        <v>0</v>
      </c>
      <c r="G7032" s="1">
        <f>IF(SUMPRODUCT(--ISNUMBER(SEARCH({"DISCRIMINATION","HARASSMENT","HATE_SPEECH","GENDER_VIOLENCE"},C7032)))&gt;0,1,0)</f>
        <v>0</v>
      </c>
      <c r="H7032" s="1">
        <f>IF(SUMPRODUCT(--ISNUMBER(SEARCH({"LEGALIZE","LEGISLATION","TRIAL"},C7032)))&gt;0,1,0)</f>
        <v>0</v>
      </c>
      <c r="I7032" s="1">
        <f>IF(SUMPRODUCT(--ISNUMBER(SEARCH({"LEADER"},C7032)))&gt;0,1,0)</f>
        <v>0</v>
      </c>
      <c r="J7032" t="str">
        <f t="shared" si="436"/>
        <v>2016</v>
      </c>
      <c r="K7032" t="str">
        <f t="shared" si="437"/>
        <v>06</v>
      </c>
      <c r="L7032" t="str">
        <f t="shared" si="438"/>
        <v>08</v>
      </c>
      <c r="M7032" s="2">
        <f t="shared" si="439"/>
        <v>42529.9375</v>
      </c>
    </row>
    <row r="7033" spans="1:13" x14ac:dyDescent="0.35">
      <c r="A7033">
        <v>-2.4896265560166002</v>
      </c>
      <c r="B7033" t="s">
        <v>350</v>
      </c>
      <c r="C7033" t="s">
        <v>5754</v>
      </c>
      <c r="D7033">
        <v>20150915220000</v>
      </c>
      <c r="E7033" s="1">
        <f>IF(SUMPRODUCT(--ISNUMBER(SEARCH({"ECON_EARNINGSREPORT","ECON_STOCKMARKET"},C7033)))&gt;0,1,0)</f>
        <v>0</v>
      </c>
      <c r="F7033" s="1">
        <f>IF(SUMPRODUCT(--ISNUMBER(SEARCH({"ENV_"},C7033)))&gt;0,1,0)</f>
        <v>0</v>
      </c>
      <c r="G7033" s="1">
        <f>IF(SUMPRODUCT(--ISNUMBER(SEARCH({"DISCRIMINATION","HARASSMENT","HATE_SPEECH","GENDER_VIOLENCE"},C7033)))&gt;0,1,0)</f>
        <v>0</v>
      </c>
      <c r="H7033" s="1">
        <f>IF(SUMPRODUCT(--ISNUMBER(SEARCH({"LEGALIZE","LEGISLATION","TRIAL"},C7033)))&gt;0,1,0)</f>
        <v>0</v>
      </c>
      <c r="I7033" s="1">
        <f>IF(SUMPRODUCT(--ISNUMBER(SEARCH({"LEADER"},C7033)))&gt;0,1,0)</f>
        <v>1</v>
      </c>
      <c r="J7033" t="str">
        <f t="shared" si="436"/>
        <v>2015</v>
      </c>
      <c r="K7033" t="str">
        <f t="shared" si="437"/>
        <v>09</v>
      </c>
      <c r="L7033" t="str">
        <f t="shared" si="438"/>
        <v>15</v>
      </c>
      <c r="M7033" s="2">
        <f t="shared" si="439"/>
        <v>42262.916666666664</v>
      </c>
    </row>
    <row r="7034" spans="1:13" x14ac:dyDescent="0.35">
      <c r="A7034">
        <v>-0.52219321148825104</v>
      </c>
      <c r="B7034" t="s">
        <v>368</v>
      </c>
      <c r="C7034" t="s">
        <v>4095</v>
      </c>
      <c r="D7034">
        <v>20150604073000</v>
      </c>
      <c r="E7034" s="1">
        <f>IF(SUMPRODUCT(--ISNUMBER(SEARCH({"ECON_EARNINGSREPORT","ECON_STOCKMARKET"},C7034)))&gt;0,1,0)</f>
        <v>0</v>
      </c>
      <c r="F7034" s="1">
        <f>IF(SUMPRODUCT(--ISNUMBER(SEARCH({"ENV_"},C7034)))&gt;0,1,0)</f>
        <v>0</v>
      </c>
      <c r="G7034" s="1">
        <f>IF(SUMPRODUCT(--ISNUMBER(SEARCH({"DISCRIMINATION","HARASSMENT","HATE_SPEECH","GENDER_VIOLENCE"},C7034)))&gt;0,1,0)</f>
        <v>0</v>
      </c>
      <c r="H7034" s="1">
        <f>IF(SUMPRODUCT(--ISNUMBER(SEARCH({"LEGALIZE","LEGISLATION","TRIAL"},C7034)))&gt;0,1,0)</f>
        <v>0</v>
      </c>
      <c r="I7034" s="1">
        <f>IF(SUMPRODUCT(--ISNUMBER(SEARCH({"LEADER"},C7034)))&gt;0,1,0)</f>
        <v>1</v>
      </c>
      <c r="J7034" t="str">
        <f t="shared" si="436"/>
        <v>2015</v>
      </c>
      <c r="K7034" t="str">
        <f t="shared" si="437"/>
        <v>06</v>
      </c>
      <c r="L7034" t="str">
        <f t="shared" si="438"/>
        <v>04</v>
      </c>
      <c r="M7034" s="2">
        <f t="shared" si="439"/>
        <v>42159.3125</v>
      </c>
    </row>
    <row r="7035" spans="1:13" x14ac:dyDescent="0.35">
      <c r="A7035">
        <v>-0.28169014084506999</v>
      </c>
      <c r="B7035" t="s">
        <v>26</v>
      </c>
      <c r="D7035">
        <v>20160225003000</v>
      </c>
      <c r="E7035" s="1">
        <f>IF(SUMPRODUCT(--ISNUMBER(SEARCH({"ECON_EARNINGSREPORT","ECON_STOCKMARKET"},C7035)))&gt;0,1,0)</f>
        <v>0</v>
      </c>
      <c r="F7035" s="1">
        <f>IF(SUMPRODUCT(--ISNUMBER(SEARCH({"ENV_"},C7035)))&gt;0,1,0)</f>
        <v>0</v>
      </c>
      <c r="G7035" s="1">
        <f>IF(SUMPRODUCT(--ISNUMBER(SEARCH({"DISCRIMINATION","HARASSMENT","HATE_SPEECH","GENDER_VIOLENCE"},C7035)))&gt;0,1,0)</f>
        <v>0</v>
      </c>
      <c r="H7035" s="1">
        <f>IF(SUMPRODUCT(--ISNUMBER(SEARCH({"LEGALIZE","LEGISLATION","TRIAL"},C7035)))&gt;0,1,0)</f>
        <v>0</v>
      </c>
      <c r="I7035" s="1">
        <f>IF(SUMPRODUCT(--ISNUMBER(SEARCH({"LEADER"},C7035)))&gt;0,1,0)</f>
        <v>0</v>
      </c>
      <c r="J7035" t="str">
        <f t="shared" si="436"/>
        <v>2016</v>
      </c>
      <c r="K7035" t="str">
        <f t="shared" si="437"/>
        <v>02</v>
      </c>
      <c r="L7035" t="str">
        <f t="shared" si="438"/>
        <v>25</v>
      </c>
      <c r="M7035" s="2">
        <f t="shared" si="439"/>
        <v>42425.020833333336</v>
      </c>
    </row>
    <row r="7036" spans="1:13" x14ac:dyDescent="0.35">
      <c r="A7036">
        <v>-1.6025641025641</v>
      </c>
      <c r="B7036" t="s">
        <v>4</v>
      </c>
      <c r="C7036" t="s">
        <v>5755</v>
      </c>
      <c r="D7036">
        <v>20150824011500</v>
      </c>
      <c r="E7036" s="1">
        <f>IF(SUMPRODUCT(--ISNUMBER(SEARCH({"ECON_EARNINGSREPORT","ECON_STOCKMARKET"},C7036)))&gt;0,1,0)</f>
        <v>0</v>
      </c>
      <c r="F7036" s="1">
        <f>IF(SUMPRODUCT(--ISNUMBER(SEARCH({"ENV_"},C7036)))&gt;0,1,0)</f>
        <v>0</v>
      </c>
      <c r="G7036" s="1">
        <f>IF(SUMPRODUCT(--ISNUMBER(SEARCH({"DISCRIMINATION","HARASSMENT","HATE_SPEECH","GENDER_VIOLENCE"},C7036)))&gt;0,1,0)</f>
        <v>0</v>
      </c>
      <c r="H7036" s="1">
        <f>IF(SUMPRODUCT(--ISNUMBER(SEARCH({"LEGALIZE","LEGISLATION","TRIAL"},C7036)))&gt;0,1,0)</f>
        <v>0</v>
      </c>
      <c r="I7036" s="1">
        <f>IF(SUMPRODUCT(--ISNUMBER(SEARCH({"LEADER"},C7036)))&gt;0,1,0)</f>
        <v>1</v>
      </c>
      <c r="J7036" t="str">
        <f t="shared" si="436"/>
        <v>2015</v>
      </c>
      <c r="K7036" t="str">
        <f t="shared" si="437"/>
        <v>08</v>
      </c>
      <c r="L7036" t="str">
        <f t="shared" si="438"/>
        <v>24</v>
      </c>
      <c r="M7036" s="2">
        <f t="shared" si="439"/>
        <v>42240.052083333336</v>
      </c>
    </row>
    <row r="7037" spans="1:13" x14ac:dyDescent="0.35">
      <c r="A7037">
        <v>-0.64102564102564097</v>
      </c>
      <c r="B7037" t="s">
        <v>4983</v>
      </c>
      <c r="C7037" t="s">
        <v>5756</v>
      </c>
      <c r="D7037">
        <v>20160525010000</v>
      </c>
      <c r="E7037" s="1">
        <f>IF(SUMPRODUCT(--ISNUMBER(SEARCH({"ECON_EARNINGSREPORT","ECON_STOCKMARKET"},C7037)))&gt;0,1,0)</f>
        <v>1</v>
      </c>
      <c r="F7037" s="1">
        <f>IF(SUMPRODUCT(--ISNUMBER(SEARCH({"ENV_"},C7037)))&gt;0,1,0)</f>
        <v>0</v>
      </c>
      <c r="G7037" s="1">
        <f>IF(SUMPRODUCT(--ISNUMBER(SEARCH({"DISCRIMINATION","HARASSMENT","HATE_SPEECH","GENDER_VIOLENCE"},C7037)))&gt;0,1,0)</f>
        <v>0</v>
      </c>
      <c r="H7037" s="1">
        <f>IF(SUMPRODUCT(--ISNUMBER(SEARCH({"LEGALIZE","LEGISLATION","TRIAL"},C7037)))&gt;0,1,0)</f>
        <v>0</v>
      </c>
      <c r="I7037" s="1">
        <f>IF(SUMPRODUCT(--ISNUMBER(SEARCH({"LEADER"},C7037)))&gt;0,1,0)</f>
        <v>0</v>
      </c>
      <c r="J7037" t="str">
        <f t="shared" si="436"/>
        <v>2016</v>
      </c>
      <c r="K7037" t="str">
        <f t="shared" si="437"/>
        <v>05</v>
      </c>
      <c r="L7037" t="str">
        <f t="shared" si="438"/>
        <v>25</v>
      </c>
      <c r="M7037" s="2">
        <f t="shared" si="439"/>
        <v>42515.041666666664</v>
      </c>
    </row>
    <row r="7038" spans="1:13" x14ac:dyDescent="0.35">
      <c r="A7038">
        <v>-1.2461059190031201</v>
      </c>
      <c r="B7038" t="s">
        <v>4711</v>
      </c>
      <c r="C7038" t="s">
        <v>5757</v>
      </c>
      <c r="D7038">
        <v>20151031004500</v>
      </c>
      <c r="E7038" s="1">
        <f>IF(SUMPRODUCT(--ISNUMBER(SEARCH({"ECON_EARNINGSREPORT","ECON_STOCKMARKET"},C7038)))&gt;0,1,0)</f>
        <v>1</v>
      </c>
      <c r="F7038" s="1">
        <f>IF(SUMPRODUCT(--ISNUMBER(SEARCH({"ENV_"},C7038)))&gt;0,1,0)</f>
        <v>0</v>
      </c>
      <c r="G7038" s="1">
        <f>IF(SUMPRODUCT(--ISNUMBER(SEARCH({"DISCRIMINATION","HARASSMENT","HATE_SPEECH","GENDER_VIOLENCE"},C7038)))&gt;0,1,0)</f>
        <v>0</v>
      </c>
      <c r="H7038" s="1">
        <f>IF(SUMPRODUCT(--ISNUMBER(SEARCH({"LEGALIZE","LEGISLATION","TRIAL"},C7038)))&gt;0,1,0)</f>
        <v>0</v>
      </c>
      <c r="I7038" s="1">
        <f>IF(SUMPRODUCT(--ISNUMBER(SEARCH({"LEADER"},C7038)))&gt;0,1,0)</f>
        <v>0</v>
      </c>
      <c r="J7038" t="str">
        <f t="shared" si="436"/>
        <v>2015</v>
      </c>
      <c r="K7038" t="str">
        <f t="shared" si="437"/>
        <v>10</v>
      </c>
      <c r="L7038" t="str">
        <f t="shared" si="438"/>
        <v>31</v>
      </c>
      <c r="M7038" s="2">
        <f t="shared" si="439"/>
        <v>42308.03125</v>
      </c>
    </row>
    <row r="7039" spans="1:13" x14ac:dyDescent="0.35">
      <c r="A7039">
        <v>1.5193370165745901</v>
      </c>
      <c r="B7039" t="s">
        <v>3968</v>
      </c>
      <c r="C7039" t="s">
        <v>5758</v>
      </c>
      <c r="D7039">
        <v>20151018124500</v>
      </c>
      <c r="E7039" s="1">
        <f>IF(SUMPRODUCT(--ISNUMBER(SEARCH({"ECON_EARNINGSREPORT","ECON_STOCKMARKET"},C7039)))&gt;0,1,0)</f>
        <v>0</v>
      </c>
      <c r="F7039" s="1">
        <f>IF(SUMPRODUCT(--ISNUMBER(SEARCH({"ENV_"},C7039)))&gt;0,1,0)</f>
        <v>0</v>
      </c>
      <c r="G7039" s="1">
        <f>IF(SUMPRODUCT(--ISNUMBER(SEARCH({"DISCRIMINATION","HARASSMENT","HATE_SPEECH","GENDER_VIOLENCE"},C7039)))&gt;0,1,0)</f>
        <v>0</v>
      </c>
      <c r="H7039" s="1">
        <f>IF(SUMPRODUCT(--ISNUMBER(SEARCH({"LEGALIZE","LEGISLATION","TRIAL"},C7039)))&gt;0,1,0)</f>
        <v>0</v>
      </c>
      <c r="I7039" s="1">
        <f>IF(SUMPRODUCT(--ISNUMBER(SEARCH({"LEADER"},C7039)))&gt;0,1,0)</f>
        <v>0</v>
      </c>
      <c r="J7039" t="str">
        <f t="shared" si="436"/>
        <v>2015</v>
      </c>
      <c r="K7039" t="str">
        <f t="shared" si="437"/>
        <v>10</v>
      </c>
      <c r="L7039" t="str">
        <f t="shared" si="438"/>
        <v>18</v>
      </c>
      <c r="M7039" s="2">
        <f t="shared" si="439"/>
        <v>42295.53125</v>
      </c>
    </row>
    <row r="7040" spans="1:13" x14ac:dyDescent="0.35">
      <c r="A7040">
        <v>1.5286624203821699</v>
      </c>
      <c r="B7040" t="s">
        <v>532</v>
      </c>
      <c r="C7040" t="s">
        <v>5759</v>
      </c>
      <c r="D7040">
        <v>20150824191500</v>
      </c>
      <c r="E7040" s="1">
        <f>IF(SUMPRODUCT(--ISNUMBER(SEARCH({"ECON_EARNINGSREPORT","ECON_STOCKMARKET"},C7040)))&gt;0,1,0)</f>
        <v>0</v>
      </c>
      <c r="F7040" s="1">
        <f>IF(SUMPRODUCT(--ISNUMBER(SEARCH({"ENV_"},C7040)))&gt;0,1,0)</f>
        <v>0</v>
      </c>
      <c r="G7040" s="1">
        <f>IF(SUMPRODUCT(--ISNUMBER(SEARCH({"DISCRIMINATION","HARASSMENT","HATE_SPEECH","GENDER_VIOLENCE"},C7040)))&gt;0,1,0)</f>
        <v>0</v>
      </c>
      <c r="H7040" s="1">
        <f>IF(SUMPRODUCT(--ISNUMBER(SEARCH({"LEGALIZE","LEGISLATION","TRIAL"},C7040)))&gt;0,1,0)</f>
        <v>0</v>
      </c>
      <c r="I7040" s="1">
        <f>IF(SUMPRODUCT(--ISNUMBER(SEARCH({"LEADER"},C7040)))&gt;0,1,0)</f>
        <v>0</v>
      </c>
      <c r="J7040" t="str">
        <f t="shared" si="436"/>
        <v>2015</v>
      </c>
      <c r="K7040" t="str">
        <f t="shared" si="437"/>
        <v>08</v>
      </c>
      <c r="L7040" t="str">
        <f t="shared" si="438"/>
        <v>24</v>
      </c>
      <c r="M7040" s="2">
        <f t="shared" si="439"/>
        <v>42240.802083333336</v>
      </c>
    </row>
    <row r="7041" spans="1:13" x14ac:dyDescent="0.35">
      <c r="A7041">
        <v>1.5634047481181199</v>
      </c>
      <c r="B7041" t="s">
        <v>45</v>
      </c>
      <c r="C7041" t="s">
        <v>3876</v>
      </c>
      <c r="D7041">
        <v>20160406221500</v>
      </c>
      <c r="E7041" s="1">
        <f>IF(SUMPRODUCT(--ISNUMBER(SEARCH({"ECON_EARNINGSREPORT","ECON_STOCKMARKET"},C7041)))&gt;0,1,0)</f>
        <v>0</v>
      </c>
      <c r="F7041" s="1">
        <f>IF(SUMPRODUCT(--ISNUMBER(SEARCH({"ENV_"},C7041)))&gt;0,1,0)</f>
        <v>0</v>
      </c>
      <c r="G7041" s="1">
        <f>IF(SUMPRODUCT(--ISNUMBER(SEARCH({"DISCRIMINATION","HARASSMENT","HATE_SPEECH","GENDER_VIOLENCE"},C7041)))&gt;0,1,0)</f>
        <v>0</v>
      </c>
      <c r="H7041" s="1">
        <f>IF(SUMPRODUCT(--ISNUMBER(SEARCH({"LEGALIZE","LEGISLATION","TRIAL"},C7041)))&gt;0,1,0)</f>
        <v>0</v>
      </c>
      <c r="I7041" s="1">
        <f>IF(SUMPRODUCT(--ISNUMBER(SEARCH({"LEADER"},C7041)))&gt;0,1,0)</f>
        <v>0</v>
      </c>
      <c r="J7041" t="str">
        <f t="shared" si="436"/>
        <v>2016</v>
      </c>
      <c r="K7041" t="str">
        <f t="shared" si="437"/>
        <v>04</v>
      </c>
      <c r="L7041" t="str">
        <f t="shared" si="438"/>
        <v>06</v>
      </c>
      <c r="M7041" s="2">
        <f t="shared" si="439"/>
        <v>42466.927083333336</v>
      </c>
    </row>
    <row r="7042" spans="1:13" x14ac:dyDescent="0.35">
      <c r="A7042">
        <v>-2.5316455696202498</v>
      </c>
      <c r="B7042" t="s">
        <v>5760</v>
      </c>
      <c r="C7042" t="s">
        <v>4252</v>
      </c>
      <c r="D7042">
        <v>20150302174500</v>
      </c>
      <c r="E7042" s="1">
        <f>IF(SUMPRODUCT(--ISNUMBER(SEARCH({"ECON_EARNINGSREPORT","ECON_STOCKMARKET"},C7042)))&gt;0,1,0)</f>
        <v>0</v>
      </c>
      <c r="F7042" s="1">
        <f>IF(SUMPRODUCT(--ISNUMBER(SEARCH({"ENV_"},C7042)))&gt;0,1,0)</f>
        <v>0</v>
      </c>
      <c r="G7042" s="1">
        <f>IF(SUMPRODUCT(--ISNUMBER(SEARCH({"DISCRIMINATION","HARASSMENT","HATE_SPEECH","GENDER_VIOLENCE"},C7042)))&gt;0,1,0)</f>
        <v>0</v>
      </c>
      <c r="H7042" s="1">
        <f>IF(SUMPRODUCT(--ISNUMBER(SEARCH({"LEGALIZE","LEGISLATION","TRIAL"},C7042)))&gt;0,1,0)</f>
        <v>0</v>
      </c>
      <c r="I7042" s="1">
        <f>IF(SUMPRODUCT(--ISNUMBER(SEARCH({"LEADER"},C7042)))&gt;0,1,0)</f>
        <v>0</v>
      </c>
      <c r="J7042" t="str">
        <f t="shared" si="436"/>
        <v>2015</v>
      </c>
      <c r="K7042" t="str">
        <f t="shared" si="437"/>
        <v>03</v>
      </c>
      <c r="L7042" t="str">
        <f t="shared" si="438"/>
        <v>02</v>
      </c>
      <c r="M7042" s="2">
        <f t="shared" si="439"/>
        <v>42065.739583333336</v>
      </c>
    </row>
    <row r="7043" spans="1:13" x14ac:dyDescent="0.35">
      <c r="A7043">
        <v>-2.0618556701030899</v>
      </c>
      <c r="B7043" t="s">
        <v>410</v>
      </c>
      <c r="C7043" t="s">
        <v>5761</v>
      </c>
      <c r="D7043">
        <v>20151125194500</v>
      </c>
      <c r="E7043" s="1">
        <f>IF(SUMPRODUCT(--ISNUMBER(SEARCH({"ECON_EARNINGSREPORT","ECON_STOCKMARKET"},C7043)))&gt;0,1,0)</f>
        <v>0</v>
      </c>
      <c r="F7043" s="1">
        <f>IF(SUMPRODUCT(--ISNUMBER(SEARCH({"ENV_"},C7043)))&gt;0,1,0)</f>
        <v>0</v>
      </c>
      <c r="G7043" s="1">
        <f>IF(SUMPRODUCT(--ISNUMBER(SEARCH({"DISCRIMINATION","HARASSMENT","HATE_SPEECH","GENDER_VIOLENCE"},C7043)))&gt;0,1,0)</f>
        <v>0</v>
      </c>
      <c r="H7043" s="1">
        <f>IF(SUMPRODUCT(--ISNUMBER(SEARCH({"LEGALIZE","LEGISLATION","TRIAL"},C7043)))&gt;0,1,0)</f>
        <v>0</v>
      </c>
      <c r="I7043" s="1">
        <f>IF(SUMPRODUCT(--ISNUMBER(SEARCH({"LEADER"},C7043)))&gt;0,1,0)</f>
        <v>0</v>
      </c>
      <c r="J7043" t="str">
        <f t="shared" ref="J7043:J7106" si="440">LEFT(D7043,4)</f>
        <v>2015</v>
      </c>
      <c r="K7043" t="str">
        <f t="shared" ref="K7043:K7106" si="441">MID(D7043,5,2)</f>
        <v>11</v>
      </c>
      <c r="L7043" t="str">
        <f t="shared" ref="L7043:L7106" si="442">MID(D7043,7,2)</f>
        <v>25</v>
      </c>
      <c r="M7043" s="2">
        <f t="shared" ref="M7043:M7106" si="443">DATE(LEFT(D7043,4),MID(D7043,5,2),MID(D7043,7,2))+TIME(MID(D7043,9,2),MID(D7043,11,2),RIGHT(D7043,2))</f>
        <v>42333.822916666664</v>
      </c>
    </row>
    <row r="7044" spans="1:13" x14ac:dyDescent="0.35">
      <c r="A7044">
        <v>3.6097010716300102</v>
      </c>
      <c r="B7044" t="s">
        <v>121</v>
      </c>
      <c r="C7044" t="s">
        <v>4816</v>
      </c>
      <c r="D7044">
        <v>20160221183000</v>
      </c>
      <c r="E7044" s="1">
        <f>IF(SUMPRODUCT(--ISNUMBER(SEARCH({"ECON_EARNINGSREPORT","ECON_STOCKMARKET"},C7044)))&gt;0,1,0)</f>
        <v>0</v>
      </c>
      <c r="F7044" s="1">
        <f>IF(SUMPRODUCT(--ISNUMBER(SEARCH({"ENV_"},C7044)))&gt;0,1,0)</f>
        <v>0</v>
      </c>
      <c r="G7044" s="1">
        <f>IF(SUMPRODUCT(--ISNUMBER(SEARCH({"DISCRIMINATION","HARASSMENT","HATE_SPEECH","GENDER_VIOLENCE"},C7044)))&gt;0,1,0)</f>
        <v>0</v>
      </c>
      <c r="H7044" s="1">
        <f>IF(SUMPRODUCT(--ISNUMBER(SEARCH({"LEGALIZE","LEGISLATION","TRIAL"},C7044)))&gt;0,1,0)</f>
        <v>0</v>
      </c>
      <c r="I7044" s="1">
        <f>IF(SUMPRODUCT(--ISNUMBER(SEARCH({"LEADER"},C7044)))&gt;0,1,0)</f>
        <v>1</v>
      </c>
      <c r="J7044" t="str">
        <f t="shared" si="440"/>
        <v>2016</v>
      </c>
      <c r="K7044" t="str">
        <f t="shared" si="441"/>
        <v>02</v>
      </c>
      <c r="L7044" t="str">
        <f t="shared" si="442"/>
        <v>21</v>
      </c>
      <c r="M7044" s="2">
        <f t="shared" si="443"/>
        <v>42421.770833333336</v>
      </c>
    </row>
    <row r="7045" spans="1:13" x14ac:dyDescent="0.35">
      <c r="A7045">
        <v>-1.06524633821571</v>
      </c>
      <c r="B7045" t="s">
        <v>26</v>
      </c>
      <c r="C7045" t="s">
        <v>5762</v>
      </c>
      <c r="D7045">
        <v>20160601170000</v>
      </c>
      <c r="E7045" s="1">
        <f>IF(SUMPRODUCT(--ISNUMBER(SEARCH({"ECON_EARNINGSREPORT","ECON_STOCKMARKET"},C7045)))&gt;0,1,0)</f>
        <v>1</v>
      </c>
      <c r="F7045" s="1">
        <f>IF(SUMPRODUCT(--ISNUMBER(SEARCH({"ENV_"},C7045)))&gt;0,1,0)</f>
        <v>0</v>
      </c>
      <c r="G7045" s="1">
        <f>IF(SUMPRODUCT(--ISNUMBER(SEARCH({"DISCRIMINATION","HARASSMENT","HATE_SPEECH","GENDER_VIOLENCE"},C7045)))&gt;0,1,0)</f>
        <v>0</v>
      </c>
      <c r="H7045" s="1">
        <f>IF(SUMPRODUCT(--ISNUMBER(SEARCH({"LEGALIZE","LEGISLATION","TRIAL"},C7045)))&gt;0,1,0)</f>
        <v>1</v>
      </c>
      <c r="I7045" s="1">
        <f>IF(SUMPRODUCT(--ISNUMBER(SEARCH({"LEADER"},C7045)))&gt;0,1,0)</f>
        <v>0</v>
      </c>
      <c r="J7045" t="str">
        <f t="shared" si="440"/>
        <v>2016</v>
      </c>
      <c r="K7045" t="str">
        <f t="shared" si="441"/>
        <v>06</v>
      </c>
      <c r="L7045" t="str">
        <f t="shared" si="442"/>
        <v>01</v>
      </c>
      <c r="M7045" s="2">
        <f t="shared" si="443"/>
        <v>42522.708333333336</v>
      </c>
    </row>
    <row r="7046" spans="1:13" x14ac:dyDescent="0.35">
      <c r="A7046">
        <v>-0.51020408163265296</v>
      </c>
      <c r="B7046" t="s">
        <v>4587</v>
      </c>
      <c r="C7046" t="s">
        <v>5763</v>
      </c>
      <c r="D7046">
        <v>20151124223000</v>
      </c>
      <c r="E7046" s="1">
        <f>IF(SUMPRODUCT(--ISNUMBER(SEARCH({"ECON_EARNINGSREPORT","ECON_STOCKMARKET"},C7046)))&gt;0,1,0)</f>
        <v>1</v>
      </c>
      <c r="F7046" s="1">
        <f>IF(SUMPRODUCT(--ISNUMBER(SEARCH({"ENV_"},C7046)))&gt;0,1,0)</f>
        <v>0</v>
      </c>
      <c r="G7046" s="1">
        <f>IF(SUMPRODUCT(--ISNUMBER(SEARCH({"DISCRIMINATION","HARASSMENT","HATE_SPEECH","GENDER_VIOLENCE"},C7046)))&gt;0,1,0)</f>
        <v>0</v>
      </c>
      <c r="H7046" s="1">
        <f>IF(SUMPRODUCT(--ISNUMBER(SEARCH({"LEGALIZE","LEGISLATION","TRIAL"},C7046)))&gt;0,1,0)</f>
        <v>0</v>
      </c>
      <c r="I7046" s="1">
        <f>IF(SUMPRODUCT(--ISNUMBER(SEARCH({"LEADER"},C7046)))&gt;0,1,0)</f>
        <v>0</v>
      </c>
      <c r="J7046" t="str">
        <f t="shared" si="440"/>
        <v>2015</v>
      </c>
      <c r="K7046" t="str">
        <f t="shared" si="441"/>
        <v>11</v>
      </c>
      <c r="L7046" t="str">
        <f t="shared" si="442"/>
        <v>24</v>
      </c>
      <c r="M7046" s="2">
        <f t="shared" si="443"/>
        <v>42332.9375</v>
      </c>
    </row>
    <row r="7047" spans="1:13" x14ac:dyDescent="0.35">
      <c r="A7047">
        <v>-1.80722891566265</v>
      </c>
      <c r="B7047" t="s">
        <v>699</v>
      </c>
      <c r="C7047" t="s">
        <v>5339</v>
      </c>
      <c r="D7047">
        <v>20150916024500</v>
      </c>
      <c r="E7047" s="1">
        <f>IF(SUMPRODUCT(--ISNUMBER(SEARCH({"ECON_EARNINGSREPORT","ECON_STOCKMARKET"},C7047)))&gt;0,1,0)</f>
        <v>0</v>
      </c>
      <c r="F7047" s="1">
        <f>IF(SUMPRODUCT(--ISNUMBER(SEARCH({"ENV_"},C7047)))&gt;0,1,0)</f>
        <v>0</v>
      </c>
      <c r="G7047" s="1">
        <f>IF(SUMPRODUCT(--ISNUMBER(SEARCH({"DISCRIMINATION","HARASSMENT","HATE_SPEECH","GENDER_VIOLENCE"},C7047)))&gt;0,1,0)</f>
        <v>0</v>
      </c>
      <c r="H7047" s="1">
        <f>IF(SUMPRODUCT(--ISNUMBER(SEARCH({"LEGALIZE","LEGISLATION","TRIAL"},C7047)))&gt;0,1,0)</f>
        <v>0</v>
      </c>
      <c r="I7047" s="1">
        <f>IF(SUMPRODUCT(--ISNUMBER(SEARCH({"LEADER"},C7047)))&gt;0,1,0)</f>
        <v>1</v>
      </c>
      <c r="J7047" t="str">
        <f t="shared" si="440"/>
        <v>2015</v>
      </c>
      <c r="K7047" t="str">
        <f t="shared" si="441"/>
        <v>09</v>
      </c>
      <c r="L7047" t="str">
        <f t="shared" si="442"/>
        <v>16</v>
      </c>
      <c r="M7047" s="2">
        <f t="shared" si="443"/>
        <v>42263.114583333336</v>
      </c>
    </row>
    <row r="7048" spans="1:13" x14ac:dyDescent="0.35">
      <c r="A7048">
        <v>2.1551724137931001</v>
      </c>
      <c r="B7048" t="s">
        <v>90</v>
      </c>
      <c r="C7048" t="s">
        <v>5764</v>
      </c>
      <c r="D7048">
        <v>20150312224500</v>
      </c>
      <c r="E7048" s="1">
        <f>IF(SUMPRODUCT(--ISNUMBER(SEARCH({"ECON_EARNINGSREPORT","ECON_STOCKMARKET"},C7048)))&gt;0,1,0)</f>
        <v>0</v>
      </c>
      <c r="F7048" s="1">
        <f>IF(SUMPRODUCT(--ISNUMBER(SEARCH({"ENV_"},C7048)))&gt;0,1,0)</f>
        <v>0</v>
      </c>
      <c r="G7048" s="1">
        <f>IF(SUMPRODUCT(--ISNUMBER(SEARCH({"DISCRIMINATION","HARASSMENT","HATE_SPEECH","GENDER_VIOLENCE"},C7048)))&gt;0,1,0)</f>
        <v>0</v>
      </c>
      <c r="H7048" s="1">
        <f>IF(SUMPRODUCT(--ISNUMBER(SEARCH({"LEGALIZE","LEGISLATION","TRIAL"},C7048)))&gt;0,1,0)</f>
        <v>0</v>
      </c>
      <c r="I7048" s="1">
        <f>IF(SUMPRODUCT(--ISNUMBER(SEARCH({"LEADER"},C7048)))&gt;0,1,0)</f>
        <v>1</v>
      </c>
      <c r="J7048" t="str">
        <f t="shared" si="440"/>
        <v>2015</v>
      </c>
      <c r="K7048" t="str">
        <f t="shared" si="441"/>
        <v>03</v>
      </c>
      <c r="L7048" t="str">
        <f t="shared" si="442"/>
        <v>12</v>
      </c>
      <c r="M7048" s="2">
        <f t="shared" si="443"/>
        <v>42075.947916666664</v>
      </c>
    </row>
    <row r="7049" spans="1:13" x14ac:dyDescent="0.35">
      <c r="A7049">
        <v>0.50377833753148604</v>
      </c>
      <c r="B7049" t="s">
        <v>4313</v>
      </c>
      <c r="C7049" t="s">
        <v>5765</v>
      </c>
      <c r="D7049">
        <v>20151231053000</v>
      </c>
      <c r="E7049" s="1">
        <f>IF(SUMPRODUCT(--ISNUMBER(SEARCH({"ECON_EARNINGSREPORT","ECON_STOCKMARKET"},C7049)))&gt;0,1,0)</f>
        <v>1</v>
      </c>
      <c r="F7049" s="1">
        <f>IF(SUMPRODUCT(--ISNUMBER(SEARCH({"ENV_"},C7049)))&gt;0,1,0)</f>
        <v>0</v>
      </c>
      <c r="G7049" s="1">
        <f>IF(SUMPRODUCT(--ISNUMBER(SEARCH({"DISCRIMINATION","HARASSMENT","HATE_SPEECH","GENDER_VIOLENCE"},C7049)))&gt;0,1,0)</f>
        <v>0</v>
      </c>
      <c r="H7049" s="1">
        <f>IF(SUMPRODUCT(--ISNUMBER(SEARCH({"LEGALIZE","LEGISLATION","TRIAL"},C7049)))&gt;0,1,0)</f>
        <v>0</v>
      </c>
      <c r="I7049" s="1">
        <f>IF(SUMPRODUCT(--ISNUMBER(SEARCH({"LEADER"},C7049)))&gt;0,1,0)</f>
        <v>0</v>
      </c>
      <c r="J7049" t="str">
        <f t="shared" si="440"/>
        <v>2015</v>
      </c>
      <c r="K7049" t="str">
        <f t="shared" si="441"/>
        <v>12</v>
      </c>
      <c r="L7049" t="str">
        <f t="shared" si="442"/>
        <v>31</v>
      </c>
      <c r="M7049" s="2">
        <f t="shared" si="443"/>
        <v>42369.229166666664</v>
      </c>
    </row>
    <row r="7050" spans="1:13" x14ac:dyDescent="0.35">
      <c r="A7050">
        <v>0.78740157480314998</v>
      </c>
      <c r="B7050" t="s">
        <v>127</v>
      </c>
      <c r="C7050" t="s">
        <v>5766</v>
      </c>
      <c r="D7050">
        <v>20150305001500</v>
      </c>
      <c r="E7050" s="1">
        <f>IF(SUMPRODUCT(--ISNUMBER(SEARCH({"ECON_EARNINGSREPORT","ECON_STOCKMARKET"},C7050)))&gt;0,1,0)</f>
        <v>0</v>
      </c>
      <c r="F7050" s="1">
        <f>IF(SUMPRODUCT(--ISNUMBER(SEARCH({"ENV_"},C7050)))&gt;0,1,0)</f>
        <v>0</v>
      </c>
      <c r="G7050" s="1">
        <f>IF(SUMPRODUCT(--ISNUMBER(SEARCH({"DISCRIMINATION","HARASSMENT","HATE_SPEECH","GENDER_VIOLENCE"},C7050)))&gt;0,1,0)</f>
        <v>0</v>
      </c>
      <c r="H7050" s="1">
        <f>IF(SUMPRODUCT(--ISNUMBER(SEARCH({"LEGALIZE","LEGISLATION","TRIAL"},C7050)))&gt;0,1,0)</f>
        <v>0</v>
      </c>
      <c r="I7050" s="1">
        <f>IF(SUMPRODUCT(--ISNUMBER(SEARCH({"LEADER"},C7050)))&gt;0,1,0)</f>
        <v>1</v>
      </c>
      <c r="J7050" t="str">
        <f t="shared" si="440"/>
        <v>2015</v>
      </c>
      <c r="K7050" t="str">
        <f t="shared" si="441"/>
        <v>03</v>
      </c>
      <c r="L7050" t="str">
        <f t="shared" si="442"/>
        <v>05</v>
      </c>
      <c r="M7050" s="2">
        <f t="shared" si="443"/>
        <v>42068.010416666664</v>
      </c>
    </row>
    <row r="7051" spans="1:13" x14ac:dyDescent="0.35">
      <c r="A7051">
        <v>3.8397328881469099</v>
      </c>
      <c r="B7051" t="s">
        <v>442</v>
      </c>
      <c r="C7051" t="s">
        <v>5767</v>
      </c>
      <c r="D7051">
        <v>20151104194500</v>
      </c>
      <c r="E7051" s="1">
        <f>IF(SUMPRODUCT(--ISNUMBER(SEARCH({"ECON_EARNINGSREPORT","ECON_STOCKMARKET"},C7051)))&gt;0,1,0)</f>
        <v>1</v>
      </c>
      <c r="F7051" s="1">
        <f>IF(SUMPRODUCT(--ISNUMBER(SEARCH({"ENV_"},C7051)))&gt;0,1,0)</f>
        <v>0</v>
      </c>
      <c r="G7051" s="1">
        <f>IF(SUMPRODUCT(--ISNUMBER(SEARCH({"DISCRIMINATION","HARASSMENT","HATE_SPEECH","GENDER_VIOLENCE"},C7051)))&gt;0,1,0)</f>
        <v>0</v>
      </c>
      <c r="H7051" s="1">
        <f>IF(SUMPRODUCT(--ISNUMBER(SEARCH({"LEGALIZE","LEGISLATION","TRIAL"},C7051)))&gt;0,1,0)</f>
        <v>0</v>
      </c>
      <c r="I7051" s="1">
        <f>IF(SUMPRODUCT(--ISNUMBER(SEARCH({"LEADER"},C7051)))&gt;0,1,0)</f>
        <v>1</v>
      </c>
      <c r="J7051" t="str">
        <f t="shared" si="440"/>
        <v>2015</v>
      </c>
      <c r="K7051" t="str">
        <f t="shared" si="441"/>
        <v>11</v>
      </c>
      <c r="L7051" t="str">
        <f t="shared" si="442"/>
        <v>04</v>
      </c>
      <c r="M7051" s="2">
        <f t="shared" si="443"/>
        <v>42312.822916666664</v>
      </c>
    </row>
    <row r="7052" spans="1:13" x14ac:dyDescent="0.35">
      <c r="A7052">
        <v>-1.1173184357541901</v>
      </c>
      <c r="B7052" t="s">
        <v>409</v>
      </c>
      <c r="C7052" t="s">
        <v>5768</v>
      </c>
      <c r="D7052">
        <v>20160209011500</v>
      </c>
      <c r="E7052" s="1">
        <f>IF(SUMPRODUCT(--ISNUMBER(SEARCH({"ECON_EARNINGSREPORT","ECON_STOCKMARKET"},C7052)))&gt;0,1,0)</f>
        <v>0</v>
      </c>
      <c r="F7052" s="1">
        <f>IF(SUMPRODUCT(--ISNUMBER(SEARCH({"ENV_"},C7052)))&gt;0,1,0)</f>
        <v>0</v>
      </c>
      <c r="G7052" s="1">
        <f>IF(SUMPRODUCT(--ISNUMBER(SEARCH({"DISCRIMINATION","HARASSMENT","HATE_SPEECH","GENDER_VIOLENCE"},C7052)))&gt;0,1,0)</f>
        <v>0</v>
      </c>
      <c r="H7052" s="1">
        <f>IF(SUMPRODUCT(--ISNUMBER(SEARCH({"LEGALIZE","LEGISLATION","TRIAL"},C7052)))&gt;0,1,0)</f>
        <v>0</v>
      </c>
      <c r="I7052" s="1">
        <f>IF(SUMPRODUCT(--ISNUMBER(SEARCH({"LEADER"},C7052)))&gt;0,1,0)</f>
        <v>1</v>
      </c>
      <c r="J7052" t="str">
        <f t="shared" si="440"/>
        <v>2016</v>
      </c>
      <c r="K7052" t="str">
        <f t="shared" si="441"/>
        <v>02</v>
      </c>
      <c r="L7052" t="str">
        <f t="shared" si="442"/>
        <v>09</v>
      </c>
      <c r="M7052" s="2">
        <f t="shared" si="443"/>
        <v>42409.052083333336</v>
      </c>
    </row>
    <row r="7053" spans="1:13" x14ac:dyDescent="0.35">
      <c r="A7053">
        <v>0.14044943820224701</v>
      </c>
      <c r="B7053" t="s">
        <v>52</v>
      </c>
      <c r="C7053" t="s">
        <v>5769</v>
      </c>
      <c r="D7053">
        <v>20160221213000</v>
      </c>
      <c r="E7053" s="1">
        <f>IF(SUMPRODUCT(--ISNUMBER(SEARCH({"ECON_EARNINGSREPORT","ECON_STOCKMARKET"},C7053)))&gt;0,1,0)</f>
        <v>0</v>
      </c>
      <c r="F7053" s="1">
        <f>IF(SUMPRODUCT(--ISNUMBER(SEARCH({"ENV_"},C7053)))&gt;0,1,0)</f>
        <v>0</v>
      </c>
      <c r="G7053" s="1">
        <f>IF(SUMPRODUCT(--ISNUMBER(SEARCH({"DISCRIMINATION","HARASSMENT","HATE_SPEECH","GENDER_VIOLENCE"},C7053)))&gt;0,1,0)</f>
        <v>0</v>
      </c>
      <c r="H7053" s="1">
        <f>IF(SUMPRODUCT(--ISNUMBER(SEARCH({"LEGALIZE","LEGISLATION","TRIAL"},C7053)))&gt;0,1,0)</f>
        <v>0</v>
      </c>
      <c r="I7053" s="1">
        <f>IF(SUMPRODUCT(--ISNUMBER(SEARCH({"LEADER"},C7053)))&gt;0,1,0)</f>
        <v>0</v>
      </c>
      <c r="J7053" t="str">
        <f t="shared" si="440"/>
        <v>2016</v>
      </c>
      <c r="K7053" t="str">
        <f t="shared" si="441"/>
        <v>02</v>
      </c>
      <c r="L7053" t="str">
        <f t="shared" si="442"/>
        <v>21</v>
      </c>
      <c r="M7053" s="2">
        <f t="shared" si="443"/>
        <v>42421.895833333336</v>
      </c>
    </row>
    <row r="7054" spans="1:13" x14ac:dyDescent="0.35">
      <c r="A7054">
        <v>-9.9304865938430797E-2</v>
      </c>
      <c r="B7054" t="s">
        <v>4032</v>
      </c>
      <c r="C7054" t="s">
        <v>5770</v>
      </c>
      <c r="D7054">
        <v>20151014114500</v>
      </c>
      <c r="E7054" s="1">
        <f>IF(SUMPRODUCT(--ISNUMBER(SEARCH({"ECON_EARNINGSREPORT","ECON_STOCKMARKET"},C7054)))&gt;0,1,0)</f>
        <v>1</v>
      </c>
      <c r="F7054" s="1">
        <f>IF(SUMPRODUCT(--ISNUMBER(SEARCH({"ENV_"},C7054)))&gt;0,1,0)</f>
        <v>0</v>
      </c>
      <c r="G7054" s="1">
        <f>IF(SUMPRODUCT(--ISNUMBER(SEARCH({"DISCRIMINATION","HARASSMENT","HATE_SPEECH","GENDER_VIOLENCE"},C7054)))&gt;0,1,0)</f>
        <v>0</v>
      </c>
      <c r="H7054" s="1">
        <f>IF(SUMPRODUCT(--ISNUMBER(SEARCH({"LEGALIZE","LEGISLATION","TRIAL"},C7054)))&gt;0,1,0)</f>
        <v>0</v>
      </c>
      <c r="I7054" s="1">
        <f>IF(SUMPRODUCT(--ISNUMBER(SEARCH({"LEADER"},C7054)))&gt;0,1,0)</f>
        <v>1</v>
      </c>
      <c r="J7054" t="str">
        <f t="shared" si="440"/>
        <v>2015</v>
      </c>
      <c r="K7054" t="str">
        <f t="shared" si="441"/>
        <v>10</v>
      </c>
      <c r="L7054" t="str">
        <f t="shared" si="442"/>
        <v>14</v>
      </c>
      <c r="M7054" s="2">
        <f t="shared" si="443"/>
        <v>42291.489583333336</v>
      </c>
    </row>
    <row r="7055" spans="1:13" x14ac:dyDescent="0.35">
      <c r="A7055">
        <v>-6.5420560747663501</v>
      </c>
      <c r="B7055" t="s">
        <v>3029</v>
      </c>
      <c r="C7055" t="s">
        <v>5771</v>
      </c>
      <c r="D7055">
        <v>20150506033000</v>
      </c>
      <c r="E7055" s="1">
        <f>IF(SUMPRODUCT(--ISNUMBER(SEARCH({"ECON_EARNINGSREPORT","ECON_STOCKMARKET"},C7055)))&gt;0,1,0)</f>
        <v>0</v>
      </c>
      <c r="F7055" s="1">
        <f>IF(SUMPRODUCT(--ISNUMBER(SEARCH({"ENV_"},C7055)))&gt;0,1,0)</f>
        <v>0</v>
      </c>
      <c r="G7055" s="1">
        <f>IF(SUMPRODUCT(--ISNUMBER(SEARCH({"DISCRIMINATION","HARASSMENT","HATE_SPEECH","GENDER_VIOLENCE"},C7055)))&gt;0,1,0)</f>
        <v>0</v>
      </c>
      <c r="H7055" s="1">
        <f>IF(SUMPRODUCT(--ISNUMBER(SEARCH({"LEGALIZE","LEGISLATION","TRIAL"},C7055)))&gt;0,1,0)</f>
        <v>0</v>
      </c>
      <c r="I7055" s="1">
        <f>IF(SUMPRODUCT(--ISNUMBER(SEARCH({"LEADER"},C7055)))&gt;0,1,0)</f>
        <v>0</v>
      </c>
      <c r="J7055" t="str">
        <f t="shared" si="440"/>
        <v>2015</v>
      </c>
      <c r="K7055" t="str">
        <f t="shared" si="441"/>
        <v>05</v>
      </c>
      <c r="L7055" t="str">
        <f t="shared" si="442"/>
        <v>06</v>
      </c>
      <c r="M7055" s="2">
        <f t="shared" si="443"/>
        <v>42130.145833333336</v>
      </c>
    </row>
    <row r="7056" spans="1:13" x14ac:dyDescent="0.35">
      <c r="A7056">
        <v>-1.43805309734513</v>
      </c>
      <c r="B7056" t="s">
        <v>26</v>
      </c>
      <c r="C7056" t="s">
        <v>5772</v>
      </c>
      <c r="D7056">
        <v>20150811193000</v>
      </c>
      <c r="E7056" s="1">
        <f>IF(SUMPRODUCT(--ISNUMBER(SEARCH({"ECON_EARNINGSREPORT","ECON_STOCKMARKET"},C7056)))&gt;0,1,0)</f>
        <v>1</v>
      </c>
      <c r="F7056" s="1">
        <f>IF(SUMPRODUCT(--ISNUMBER(SEARCH({"ENV_"},C7056)))&gt;0,1,0)</f>
        <v>0</v>
      </c>
      <c r="G7056" s="1">
        <f>IF(SUMPRODUCT(--ISNUMBER(SEARCH({"DISCRIMINATION","HARASSMENT","HATE_SPEECH","GENDER_VIOLENCE"},C7056)))&gt;0,1,0)</f>
        <v>0</v>
      </c>
      <c r="H7056" s="1">
        <f>IF(SUMPRODUCT(--ISNUMBER(SEARCH({"LEGALIZE","LEGISLATION","TRIAL"},C7056)))&gt;0,1,0)</f>
        <v>0</v>
      </c>
      <c r="I7056" s="1">
        <f>IF(SUMPRODUCT(--ISNUMBER(SEARCH({"LEADER"},C7056)))&gt;0,1,0)</f>
        <v>0</v>
      </c>
      <c r="J7056" t="str">
        <f t="shared" si="440"/>
        <v>2015</v>
      </c>
      <c r="K7056" t="str">
        <f t="shared" si="441"/>
        <v>08</v>
      </c>
      <c r="L7056" t="str">
        <f t="shared" si="442"/>
        <v>11</v>
      </c>
      <c r="M7056" s="2">
        <f t="shared" si="443"/>
        <v>42227.8125</v>
      </c>
    </row>
    <row r="7057" spans="1:13" x14ac:dyDescent="0.35">
      <c r="A7057">
        <v>-0.94517958412098302</v>
      </c>
      <c r="B7057" t="s">
        <v>790</v>
      </c>
      <c r="C7057" t="s">
        <v>5773</v>
      </c>
      <c r="D7057">
        <v>20150821020000</v>
      </c>
      <c r="E7057" s="1">
        <f>IF(SUMPRODUCT(--ISNUMBER(SEARCH({"ECON_EARNINGSREPORT","ECON_STOCKMARKET"},C7057)))&gt;0,1,0)</f>
        <v>1</v>
      </c>
      <c r="F7057" s="1">
        <f>IF(SUMPRODUCT(--ISNUMBER(SEARCH({"ENV_"},C7057)))&gt;0,1,0)</f>
        <v>0</v>
      </c>
      <c r="G7057" s="1">
        <f>IF(SUMPRODUCT(--ISNUMBER(SEARCH({"DISCRIMINATION","HARASSMENT","HATE_SPEECH","GENDER_VIOLENCE"},C7057)))&gt;0,1,0)</f>
        <v>0</v>
      </c>
      <c r="H7057" s="1">
        <f>IF(SUMPRODUCT(--ISNUMBER(SEARCH({"LEGALIZE","LEGISLATION","TRIAL"},C7057)))&gt;0,1,0)</f>
        <v>0</v>
      </c>
      <c r="I7057" s="1">
        <f>IF(SUMPRODUCT(--ISNUMBER(SEARCH({"LEADER"},C7057)))&gt;0,1,0)</f>
        <v>0</v>
      </c>
      <c r="J7057" t="str">
        <f t="shared" si="440"/>
        <v>2015</v>
      </c>
      <c r="K7057" t="str">
        <f t="shared" si="441"/>
        <v>08</v>
      </c>
      <c r="L7057" t="str">
        <f t="shared" si="442"/>
        <v>21</v>
      </c>
      <c r="M7057" s="2">
        <f t="shared" si="443"/>
        <v>42237.083333333336</v>
      </c>
    </row>
    <row r="7058" spans="1:13" x14ac:dyDescent="0.35">
      <c r="A7058">
        <v>1.80675569520817</v>
      </c>
      <c r="B7058" t="s">
        <v>363</v>
      </c>
      <c r="C7058" t="s">
        <v>5774</v>
      </c>
      <c r="D7058">
        <v>20150714011500</v>
      </c>
      <c r="E7058" s="1">
        <f>IF(SUMPRODUCT(--ISNUMBER(SEARCH({"ECON_EARNINGSREPORT","ECON_STOCKMARKET"},C7058)))&gt;0,1,0)</f>
        <v>1</v>
      </c>
      <c r="F7058" s="1">
        <f>IF(SUMPRODUCT(--ISNUMBER(SEARCH({"ENV_"},C7058)))&gt;0,1,0)</f>
        <v>0</v>
      </c>
      <c r="G7058" s="1">
        <f>IF(SUMPRODUCT(--ISNUMBER(SEARCH({"DISCRIMINATION","HARASSMENT","HATE_SPEECH","GENDER_VIOLENCE"},C7058)))&gt;0,1,0)</f>
        <v>0</v>
      </c>
      <c r="H7058" s="1">
        <f>IF(SUMPRODUCT(--ISNUMBER(SEARCH({"LEGALIZE","LEGISLATION","TRIAL"},C7058)))&gt;0,1,0)</f>
        <v>0</v>
      </c>
      <c r="I7058" s="1">
        <f>IF(SUMPRODUCT(--ISNUMBER(SEARCH({"LEADER"},C7058)))&gt;0,1,0)</f>
        <v>1</v>
      </c>
      <c r="J7058" t="str">
        <f t="shared" si="440"/>
        <v>2015</v>
      </c>
      <c r="K7058" t="str">
        <f t="shared" si="441"/>
        <v>07</v>
      </c>
      <c r="L7058" t="str">
        <f t="shared" si="442"/>
        <v>14</v>
      </c>
      <c r="M7058" s="2">
        <f t="shared" si="443"/>
        <v>42199.052083333336</v>
      </c>
    </row>
    <row r="7059" spans="1:13" x14ac:dyDescent="0.35">
      <c r="A7059">
        <v>0</v>
      </c>
      <c r="B7059" t="s">
        <v>5775</v>
      </c>
      <c r="C7059" t="s">
        <v>5776</v>
      </c>
      <c r="D7059">
        <v>20160407083000</v>
      </c>
      <c r="E7059" s="1">
        <f>IF(SUMPRODUCT(--ISNUMBER(SEARCH({"ECON_EARNINGSREPORT","ECON_STOCKMARKET"},C7059)))&gt;0,1,0)</f>
        <v>0</v>
      </c>
      <c r="F7059" s="1">
        <f>IF(SUMPRODUCT(--ISNUMBER(SEARCH({"ENV_"},C7059)))&gt;0,1,0)</f>
        <v>0</v>
      </c>
      <c r="G7059" s="1">
        <f>IF(SUMPRODUCT(--ISNUMBER(SEARCH({"DISCRIMINATION","HARASSMENT","HATE_SPEECH","GENDER_VIOLENCE"},C7059)))&gt;0,1,0)</f>
        <v>0</v>
      </c>
      <c r="H7059" s="1">
        <f>IF(SUMPRODUCT(--ISNUMBER(SEARCH({"LEGALIZE","LEGISLATION","TRIAL"},C7059)))&gt;0,1,0)</f>
        <v>0</v>
      </c>
      <c r="I7059" s="1">
        <f>IF(SUMPRODUCT(--ISNUMBER(SEARCH({"LEADER"},C7059)))&gt;0,1,0)</f>
        <v>0</v>
      </c>
      <c r="J7059" t="str">
        <f t="shared" si="440"/>
        <v>2016</v>
      </c>
      <c r="K7059" t="str">
        <f t="shared" si="441"/>
        <v>04</v>
      </c>
      <c r="L7059" t="str">
        <f t="shared" si="442"/>
        <v>07</v>
      </c>
      <c r="M7059" s="2">
        <f t="shared" si="443"/>
        <v>42467.354166666664</v>
      </c>
    </row>
    <row r="7060" spans="1:13" x14ac:dyDescent="0.35">
      <c r="A7060">
        <v>0.81081081081081097</v>
      </c>
      <c r="B7060" t="s">
        <v>4313</v>
      </c>
      <c r="C7060" t="s">
        <v>5777</v>
      </c>
      <c r="D7060">
        <v>20150616041500</v>
      </c>
      <c r="E7060" s="1">
        <f>IF(SUMPRODUCT(--ISNUMBER(SEARCH({"ECON_EARNINGSREPORT","ECON_STOCKMARKET"},C7060)))&gt;0,1,0)</f>
        <v>1</v>
      </c>
      <c r="F7060" s="1">
        <f>IF(SUMPRODUCT(--ISNUMBER(SEARCH({"ENV_"},C7060)))&gt;0,1,0)</f>
        <v>0</v>
      </c>
      <c r="G7060" s="1">
        <f>IF(SUMPRODUCT(--ISNUMBER(SEARCH({"DISCRIMINATION","HARASSMENT","HATE_SPEECH","GENDER_VIOLENCE"},C7060)))&gt;0,1,0)</f>
        <v>0</v>
      </c>
      <c r="H7060" s="1">
        <f>IF(SUMPRODUCT(--ISNUMBER(SEARCH({"LEGALIZE","LEGISLATION","TRIAL"},C7060)))&gt;0,1,0)</f>
        <v>0</v>
      </c>
      <c r="I7060" s="1">
        <f>IF(SUMPRODUCT(--ISNUMBER(SEARCH({"LEADER"},C7060)))&gt;0,1,0)</f>
        <v>0</v>
      </c>
      <c r="J7060" t="str">
        <f t="shared" si="440"/>
        <v>2015</v>
      </c>
      <c r="K7060" t="str">
        <f t="shared" si="441"/>
        <v>06</v>
      </c>
      <c r="L7060" t="str">
        <f t="shared" si="442"/>
        <v>16</v>
      </c>
      <c r="M7060" s="2">
        <f t="shared" si="443"/>
        <v>42171.177083333336</v>
      </c>
    </row>
    <row r="7061" spans="1:13" x14ac:dyDescent="0.35">
      <c r="A7061">
        <v>1.14942528735632</v>
      </c>
      <c r="B7061" t="s">
        <v>300</v>
      </c>
      <c r="C7061" t="s">
        <v>4526</v>
      </c>
      <c r="D7061">
        <v>20150916220000</v>
      </c>
      <c r="E7061" s="1">
        <f>IF(SUMPRODUCT(--ISNUMBER(SEARCH({"ECON_EARNINGSREPORT","ECON_STOCKMARKET"},C7061)))&gt;0,1,0)</f>
        <v>1</v>
      </c>
      <c r="F7061" s="1">
        <f>IF(SUMPRODUCT(--ISNUMBER(SEARCH({"ENV_"},C7061)))&gt;0,1,0)</f>
        <v>0</v>
      </c>
      <c r="G7061" s="1">
        <f>IF(SUMPRODUCT(--ISNUMBER(SEARCH({"DISCRIMINATION","HARASSMENT","HATE_SPEECH","GENDER_VIOLENCE"},C7061)))&gt;0,1,0)</f>
        <v>0</v>
      </c>
      <c r="H7061" s="1">
        <f>IF(SUMPRODUCT(--ISNUMBER(SEARCH({"LEGALIZE","LEGISLATION","TRIAL"},C7061)))&gt;0,1,0)</f>
        <v>0</v>
      </c>
      <c r="I7061" s="1">
        <f>IF(SUMPRODUCT(--ISNUMBER(SEARCH({"LEADER"},C7061)))&gt;0,1,0)</f>
        <v>0</v>
      </c>
      <c r="J7061" t="str">
        <f t="shared" si="440"/>
        <v>2015</v>
      </c>
      <c r="K7061" t="str">
        <f t="shared" si="441"/>
        <v>09</v>
      </c>
      <c r="L7061" t="str">
        <f t="shared" si="442"/>
        <v>16</v>
      </c>
      <c r="M7061" s="2">
        <f t="shared" si="443"/>
        <v>42263.916666666664</v>
      </c>
    </row>
    <row r="7062" spans="1:13" x14ac:dyDescent="0.35">
      <c r="A7062">
        <v>-3.6111111111111098</v>
      </c>
      <c r="B7062" t="s">
        <v>997</v>
      </c>
      <c r="C7062" t="s">
        <v>5778</v>
      </c>
      <c r="D7062">
        <v>20151104180000</v>
      </c>
      <c r="E7062" s="1">
        <f>IF(SUMPRODUCT(--ISNUMBER(SEARCH({"ECON_EARNINGSREPORT","ECON_STOCKMARKET"},C7062)))&gt;0,1,0)</f>
        <v>1</v>
      </c>
      <c r="F7062" s="1">
        <f>IF(SUMPRODUCT(--ISNUMBER(SEARCH({"ENV_"},C7062)))&gt;0,1,0)</f>
        <v>0</v>
      </c>
      <c r="G7062" s="1">
        <f>IF(SUMPRODUCT(--ISNUMBER(SEARCH({"DISCRIMINATION","HARASSMENT","HATE_SPEECH","GENDER_VIOLENCE"},C7062)))&gt;0,1,0)</f>
        <v>0</v>
      </c>
      <c r="H7062" s="1">
        <f>IF(SUMPRODUCT(--ISNUMBER(SEARCH({"LEGALIZE","LEGISLATION","TRIAL"},C7062)))&gt;0,1,0)</f>
        <v>0</v>
      </c>
      <c r="I7062" s="1">
        <f>IF(SUMPRODUCT(--ISNUMBER(SEARCH({"LEADER"},C7062)))&gt;0,1,0)</f>
        <v>0</v>
      </c>
      <c r="J7062" t="str">
        <f t="shared" si="440"/>
        <v>2015</v>
      </c>
      <c r="K7062" t="str">
        <f t="shared" si="441"/>
        <v>11</v>
      </c>
      <c r="L7062" t="str">
        <f t="shared" si="442"/>
        <v>04</v>
      </c>
      <c r="M7062" s="2">
        <f t="shared" si="443"/>
        <v>42312.75</v>
      </c>
    </row>
    <row r="7063" spans="1:13" x14ac:dyDescent="0.35">
      <c r="A7063">
        <v>2.7027027027027</v>
      </c>
      <c r="B7063" t="s">
        <v>69</v>
      </c>
      <c r="C7063" t="s">
        <v>5110</v>
      </c>
      <c r="D7063">
        <v>20150314091500</v>
      </c>
      <c r="E7063" s="1">
        <f>IF(SUMPRODUCT(--ISNUMBER(SEARCH({"ECON_EARNINGSREPORT","ECON_STOCKMARKET"},C7063)))&gt;0,1,0)</f>
        <v>0</v>
      </c>
      <c r="F7063" s="1">
        <f>IF(SUMPRODUCT(--ISNUMBER(SEARCH({"ENV_"},C7063)))&gt;0,1,0)</f>
        <v>0</v>
      </c>
      <c r="G7063" s="1">
        <f>IF(SUMPRODUCT(--ISNUMBER(SEARCH({"DISCRIMINATION","HARASSMENT","HATE_SPEECH","GENDER_VIOLENCE"},C7063)))&gt;0,1,0)</f>
        <v>0</v>
      </c>
      <c r="H7063" s="1">
        <f>IF(SUMPRODUCT(--ISNUMBER(SEARCH({"LEGALIZE","LEGISLATION","TRIAL"},C7063)))&gt;0,1,0)</f>
        <v>0</v>
      </c>
      <c r="I7063" s="1">
        <f>IF(SUMPRODUCT(--ISNUMBER(SEARCH({"LEADER"},C7063)))&gt;0,1,0)</f>
        <v>1</v>
      </c>
      <c r="J7063" t="str">
        <f t="shared" si="440"/>
        <v>2015</v>
      </c>
      <c r="K7063" t="str">
        <f t="shared" si="441"/>
        <v>03</v>
      </c>
      <c r="L7063" t="str">
        <f t="shared" si="442"/>
        <v>14</v>
      </c>
      <c r="M7063" s="2">
        <f t="shared" si="443"/>
        <v>42077.385416666664</v>
      </c>
    </row>
    <row r="7064" spans="1:13" x14ac:dyDescent="0.35">
      <c r="A7064">
        <v>-1.2987012987013</v>
      </c>
      <c r="B7064" t="s">
        <v>93</v>
      </c>
      <c r="C7064" t="s">
        <v>5779</v>
      </c>
      <c r="D7064">
        <v>20150604220000</v>
      </c>
      <c r="E7064" s="1">
        <f>IF(SUMPRODUCT(--ISNUMBER(SEARCH({"ECON_EARNINGSREPORT","ECON_STOCKMARKET"},C7064)))&gt;0,1,0)</f>
        <v>0</v>
      </c>
      <c r="F7064" s="1">
        <f>IF(SUMPRODUCT(--ISNUMBER(SEARCH({"ENV_"},C7064)))&gt;0,1,0)</f>
        <v>0</v>
      </c>
      <c r="G7064" s="1">
        <f>IF(SUMPRODUCT(--ISNUMBER(SEARCH({"DISCRIMINATION","HARASSMENT","HATE_SPEECH","GENDER_VIOLENCE"},C7064)))&gt;0,1,0)</f>
        <v>0</v>
      </c>
      <c r="H7064" s="1">
        <f>IF(SUMPRODUCT(--ISNUMBER(SEARCH({"LEGALIZE","LEGISLATION","TRIAL"},C7064)))&gt;0,1,0)</f>
        <v>0</v>
      </c>
      <c r="I7064" s="1">
        <f>IF(SUMPRODUCT(--ISNUMBER(SEARCH({"LEADER"},C7064)))&gt;0,1,0)</f>
        <v>0</v>
      </c>
      <c r="J7064" t="str">
        <f t="shared" si="440"/>
        <v>2015</v>
      </c>
      <c r="K7064" t="str">
        <f t="shared" si="441"/>
        <v>06</v>
      </c>
      <c r="L7064" t="str">
        <f t="shared" si="442"/>
        <v>04</v>
      </c>
      <c r="M7064" s="2">
        <f t="shared" si="443"/>
        <v>42159.916666666664</v>
      </c>
    </row>
    <row r="7065" spans="1:13" x14ac:dyDescent="0.35">
      <c r="A7065">
        <v>0.70921985815602895</v>
      </c>
      <c r="B7065" t="s">
        <v>199</v>
      </c>
      <c r="C7065" t="s">
        <v>5780</v>
      </c>
      <c r="D7065">
        <v>20150603014500</v>
      </c>
      <c r="E7065" s="1">
        <f>IF(SUMPRODUCT(--ISNUMBER(SEARCH({"ECON_EARNINGSREPORT","ECON_STOCKMARKET"},C7065)))&gt;0,1,0)</f>
        <v>0</v>
      </c>
      <c r="F7065" s="1">
        <f>IF(SUMPRODUCT(--ISNUMBER(SEARCH({"ENV_"},C7065)))&gt;0,1,0)</f>
        <v>0</v>
      </c>
      <c r="G7065" s="1">
        <f>IF(SUMPRODUCT(--ISNUMBER(SEARCH({"DISCRIMINATION","HARASSMENT","HATE_SPEECH","GENDER_VIOLENCE"},C7065)))&gt;0,1,0)</f>
        <v>0</v>
      </c>
      <c r="H7065" s="1">
        <f>IF(SUMPRODUCT(--ISNUMBER(SEARCH({"LEGALIZE","LEGISLATION","TRIAL"},C7065)))&gt;0,1,0)</f>
        <v>0</v>
      </c>
      <c r="I7065" s="1">
        <f>IF(SUMPRODUCT(--ISNUMBER(SEARCH({"LEADER"},C7065)))&gt;0,1,0)</f>
        <v>1</v>
      </c>
      <c r="J7065" t="str">
        <f t="shared" si="440"/>
        <v>2015</v>
      </c>
      <c r="K7065" t="str">
        <f t="shared" si="441"/>
        <v>06</v>
      </c>
      <c r="L7065" t="str">
        <f t="shared" si="442"/>
        <v>03</v>
      </c>
      <c r="M7065" s="2">
        <f t="shared" si="443"/>
        <v>42158.072916666664</v>
      </c>
    </row>
    <row r="7066" spans="1:13" x14ac:dyDescent="0.35">
      <c r="A7066">
        <v>-1.2145748987854299</v>
      </c>
      <c r="B7066" t="s">
        <v>896</v>
      </c>
      <c r="C7066" t="s">
        <v>5781</v>
      </c>
      <c r="D7066">
        <v>20151124214500</v>
      </c>
      <c r="E7066" s="1">
        <f>IF(SUMPRODUCT(--ISNUMBER(SEARCH({"ECON_EARNINGSREPORT","ECON_STOCKMARKET"},C7066)))&gt;0,1,0)</f>
        <v>0</v>
      </c>
      <c r="F7066" s="1">
        <f>IF(SUMPRODUCT(--ISNUMBER(SEARCH({"ENV_"},C7066)))&gt;0,1,0)</f>
        <v>0</v>
      </c>
      <c r="G7066" s="1">
        <f>IF(SUMPRODUCT(--ISNUMBER(SEARCH({"DISCRIMINATION","HARASSMENT","HATE_SPEECH","GENDER_VIOLENCE"},C7066)))&gt;0,1,0)</f>
        <v>0</v>
      </c>
      <c r="H7066" s="1">
        <f>IF(SUMPRODUCT(--ISNUMBER(SEARCH({"LEGALIZE","LEGISLATION","TRIAL"},C7066)))&gt;0,1,0)</f>
        <v>0</v>
      </c>
      <c r="I7066" s="1">
        <f>IF(SUMPRODUCT(--ISNUMBER(SEARCH({"LEADER"},C7066)))&gt;0,1,0)</f>
        <v>0</v>
      </c>
      <c r="J7066" t="str">
        <f t="shared" si="440"/>
        <v>2015</v>
      </c>
      <c r="K7066" t="str">
        <f t="shared" si="441"/>
        <v>11</v>
      </c>
      <c r="L7066" t="str">
        <f t="shared" si="442"/>
        <v>24</v>
      </c>
      <c r="M7066" s="2">
        <f t="shared" si="443"/>
        <v>42332.90625</v>
      </c>
    </row>
    <row r="7067" spans="1:13" x14ac:dyDescent="0.35">
      <c r="A7067">
        <v>0.57471264367816099</v>
      </c>
      <c r="B7067" t="s">
        <v>741</v>
      </c>
      <c r="C7067" t="s">
        <v>5782</v>
      </c>
      <c r="D7067">
        <v>20150619063000</v>
      </c>
      <c r="E7067" s="1">
        <f>IF(SUMPRODUCT(--ISNUMBER(SEARCH({"ECON_EARNINGSREPORT","ECON_STOCKMARKET"},C7067)))&gt;0,1,0)</f>
        <v>0</v>
      </c>
      <c r="F7067" s="1">
        <f>IF(SUMPRODUCT(--ISNUMBER(SEARCH({"ENV_"},C7067)))&gt;0,1,0)</f>
        <v>0</v>
      </c>
      <c r="G7067" s="1">
        <f>IF(SUMPRODUCT(--ISNUMBER(SEARCH({"DISCRIMINATION","HARASSMENT","HATE_SPEECH","GENDER_VIOLENCE"},C7067)))&gt;0,1,0)</f>
        <v>0</v>
      </c>
      <c r="H7067" s="1">
        <f>IF(SUMPRODUCT(--ISNUMBER(SEARCH({"LEGALIZE","LEGISLATION","TRIAL"},C7067)))&gt;0,1,0)</f>
        <v>0</v>
      </c>
      <c r="I7067" s="1">
        <f>IF(SUMPRODUCT(--ISNUMBER(SEARCH({"LEADER"},C7067)))&gt;0,1,0)</f>
        <v>1</v>
      </c>
      <c r="J7067" t="str">
        <f t="shared" si="440"/>
        <v>2015</v>
      </c>
      <c r="K7067" t="str">
        <f t="shared" si="441"/>
        <v>06</v>
      </c>
      <c r="L7067" t="str">
        <f t="shared" si="442"/>
        <v>19</v>
      </c>
      <c r="M7067" s="2">
        <f t="shared" si="443"/>
        <v>42174.270833333336</v>
      </c>
    </row>
    <row r="7068" spans="1:13" x14ac:dyDescent="0.35">
      <c r="A7068">
        <v>3.6262203626220399</v>
      </c>
      <c r="B7068" t="s">
        <v>1015</v>
      </c>
      <c r="C7068" t="s">
        <v>4346</v>
      </c>
      <c r="D7068">
        <v>20150312111500</v>
      </c>
      <c r="E7068" s="1">
        <f>IF(SUMPRODUCT(--ISNUMBER(SEARCH({"ECON_EARNINGSREPORT","ECON_STOCKMARKET"},C7068)))&gt;0,1,0)</f>
        <v>0</v>
      </c>
      <c r="F7068" s="1">
        <f>IF(SUMPRODUCT(--ISNUMBER(SEARCH({"ENV_"},C7068)))&gt;0,1,0)</f>
        <v>0</v>
      </c>
      <c r="G7068" s="1">
        <f>IF(SUMPRODUCT(--ISNUMBER(SEARCH({"DISCRIMINATION","HARASSMENT","HATE_SPEECH","GENDER_VIOLENCE"},C7068)))&gt;0,1,0)</f>
        <v>0</v>
      </c>
      <c r="H7068" s="1">
        <f>IF(SUMPRODUCT(--ISNUMBER(SEARCH({"LEGALIZE","LEGISLATION","TRIAL"},C7068)))&gt;0,1,0)</f>
        <v>0</v>
      </c>
      <c r="I7068" s="1">
        <f>IF(SUMPRODUCT(--ISNUMBER(SEARCH({"LEADER"},C7068)))&gt;0,1,0)</f>
        <v>1</v>
      </c>
      <c r="J7068" t="str">
        <f t="shared" si="440"/>
        <v>2015</v>
      </c>
      <c r="K7068" t="str">
        <f t="shared" si="441"/>
        <v>03</v>
      </c>
      <c r="L7068" t="str">
        <f t="shared" si="442"/>
        <v>12</v>
      </c>
      <c r="M7068" s="2">
        <f t="shared" si="443"/>
        <v>42075.46875</v>
      </c>
    </row>
    <row r="7069" spans="1:13" x14ac:dyDescent="0.35">
      <c r="A7069">
        <v>-0.50505050505050497</v>
      </c>
      <c r="B7069" t="s">
        <v>363</v>
      </c>
      <c r="C7069" t="s">
        <v>5783</v>
      </c>
      <c r="D7069">
        <v>20150729043000</v>
      </c>
      <c r="E7069" s="1">
        <f>IF(SUMPRODUCT(--ISNUMBER(SEARCH({"ECON_EARNINGSREPORT","ECON_STOCKMARKET"},C7069)))&gt;0,1,0)</f>
        <v>1</v>
      </c>
      <c r="F7069" s="1">
        <f>IF(SUMPRODUCT(--ISNUMBER(SEARCH({"ENV_"},C7069)))&gt;0,1,0)</f>
        <v>0</v>
      </c>
      <c r="G7069" s="1">
        <f>IF(SUMPRODUCT(--ISNUMBER(SEARCH({"DISCRIMINATION","HARASSMENT","HATE_SPEECH","GENDER_VIOLENCE"},C7069)))&gt;0,1,0)</f>
        <v>0</v>
      </c>
      <c r="H7069" s="1">
        <f>IF(SUMPRODUCT(--ISNUMBER(SEARCH({"LEGALIZE","LEGISLATION","TRIAL"},C7069)))&gt;0,1,0)</f>
        <v>0</v>
      </c>
      <c r="I7069" s="1">
        <f>IF(SUMPRODUCT(--ISNUMBER(SEARCH({"LEADER"},C7069)))&gt;0,1,0)</f>
        <v>1</v>
      </c>
      <c r="J7069" t="str">
        <f t="shared" si="440"/>
        <v>2015</v>
      </c>
      <c r="K7069" t="str">
        <f t="shared" si="441"/>
        <v>07</v>
      </c>
      <c r="L7069" t="str">
        <f t="shared" si="442"/>
        <v>29</v>
      </c>
      <c r="M7069" s="2">
        <f t="shared" si="443"/>
        <v>42214.1875</v>
      </c>
    </row>
    <row r="7070" spans="1:13" x14ac:dyDescent="0.35">
      <c r="A7070">
        <v>-1.1194029850746301</v>
      </c>
      <c r="B7070" t="s">
        <v>764</v>
      </c>
      <c r="C7070" t="s">
        <v>5784</v>
      </c>
      <c r="D7070">
        <v>20150522213000</v>
      </c>
      <c r="E7070" s="1">
        <f>IF(SUMPRODUCT(--ISNUMBER(SEARCH({"ECON_EARNINGSREPORT","ECON_STOCKMARKET"},C7070)))&gt;0,1,0)</f>
        <v>1</v>
      </c>
      <c r="F7070" s="1">
        <f>IF(SUMPRODUCT(--ISNUMBER(SEARCH({"ENV_"},C7070)))&gt;0,1,0)</f>
        <v>0</v>
      </c>
      <c r="G7070" s="1">
        <f>IF(SUMPRODUCT(--ISNUMBER(SEARCH({"DISCRIMINATION","HARASSMENT","HATE_SPEECH","GENDER_VIOLENCE"},C7070)))&gt;0,1,0)</f>
        <v>0</v>
      </c>
      <c r="H7070" s="1">
        <f>IF(SUMPRODUCT(--ISNUMBER(SEARCH({"LEGALIZE","LEGISLATION","TRIAL"},C7070)))&gt;0,1,0)</f>
        <v>0</v>
      </c>
      <c r="I7070" s="1">
        <f>IF(SUMPRODUCT(--ISNUMBER(SEARCH({"LEADER"},C7070)))&gt;0,1,0)</f>
        <v>0</v>
      </c>
      <c r="J7070" t="str">
        <f t="shared" si="440"/>
        <v>2015</v>
      </c>
      <c r="K7070" t="str">
        <f t="shared" si="441"/>
        <v>05</v>
      </c>
      <c r="L7070" t="str">
        <f t="shared" si="442"/>
        <v>22</v>
      </c>
      <c r="M7070" s="2">
        <f t="shared" si="443"/>
        <v>42146.895833333336</v>
      </c>
    </row>
    <row r="7071" spans="1:13" x14ac:dyDescent="0.35">
      <c r="A7071">
        <v>1.6985138004246301</v>
      </c>
      <c r="B7071" t="s">
        <v>4313</v>
      </c>
      <c r="C7071" t="s">
        <v>5785</v>
      </c>
      <c r="D7071">
        <v>20150218220000</v>
      </c>
      <c r="E7071" s="1">
        <f>IF(SUMPRODUCT(--ISNUMBER(SEARCH({"ECON_EARNINGSREPORT","ECON_STOCKMARKET"},C7071)))&gt;0,1,0)</f>
        <v>0</v>
      </c>
      <c r="F7071" s="1">
        <f>IF(SUMPRODUCT(--ISNUMBER(SEARCH({"ENV_"},C7071)))&gt;0,1,0)</f>
        <v>1</v>
      </c>
      <c r="G7071" s="1">
        <f>IF(SUMPRODUCT(--ISNUMBER(SEARCH({"DISCRIMINATION","HARASSMENT","HATE_SPEECH","GENDER_VIOLENCE"},C7071)))&gt;0,1,0)</f>
        <v>0</v>
      </c>
      <c r="H7071" s="1">
        <f>IF(SUMPRODUCT(--ISNUMBER(SEARCH({"LEGALIZE","LEGISLATION","TRIAL"},C7071)))&gt;0,1,0)</f>
        <v>0</v>
      </c>
      <c r="I7071" s="1">
        <f>IF(SUMPRODUCT(--ISNUMBER(SEARCH({"LEADER"},C7071)))&gt;0,1,0)</f>
        <v>0</v>
      </c>
      <c r="J7071" t="str">
        <f t="shared" si="440"/>
        <v>2015</v>
      </c>
      <c r="K7071" t="str">
        <f t="shared" si="441"/>
        <v>02</v>
      </c>
      <c r="L7071" t="str">
        <f t="shared" si="442"/>
        <v>18</v>
      </c>
      <c r="M7071" s="2">
        <f t="shared" si="443"/>
        <v>42053.916666666664</v>
      </c>
    </row>
    <row r="7072" spans="1:13" x14ac:dyDescent="0.35">
      <c r="A7072">
        <v>1.2048192771084301</v>
      </c>
      <c r="B7072" t="s">
        <v>20</v>
      </c>
      <c r="C7072" t="s">
        <v>5786</v>
      </c>
      <c r="D7072">
        <v>20150220144500</v>
      </c>
      <c r="E7072" s="1">
        <f>IF(SUMPRODUCT(--ISNUMBER(SEARCH({"ECON_EARNINGSREPORT","ECON_STOCKMARKET"},C7072)))&gt;0,1,0)</f>
        <v>0</v>
      </c>
      <c r="F7072" s="1">
        <f>IF(SUMPRODUCT(--ISNUMBER(SEARCH({"ENV_"},C7072)))&gt;0,1,0)</f>
        <v>0</v>
      </c>
      <c r="G7072" s="1">
        <f>IF(SUMPRODUCT(--ISNUMBER(SEARCH({"DISCRIMINATION","HARASSMENT","HATE_SPEECH","GENDER_VIOLENCE"},C7072)))&gt;0,1,0)</f>
        <v>0</v>
      </c>
      <c r="H7072" s="1">
        <f>IF(SUMPRODUCT(--ISNUMBER(SEARCH({"LEGALIZE","LEGISLATION","TRIAL"},C7072)))&gt;0,1,0)</f>
        <v>0</v>
      </c>
      <c r="I7072" s="1">
        <f>IF(SUMPRODUCT(--ISNUMBER(SEARCH({"LEADER"},C7072)))&gt;0,1,0)</f>
        <v>0</v>
      </c>
      <c r="J7072" t="str">
        <f t="shared" si="440"/>
        <v>2015</v>
      </c>
      <c r="K7072" t="str">
        <f t="shared" si="441"/>
        <v>02</v>
      </c>
      <c r="L7072" t="str">
        <f t="shared" si="442"/>
        <v>20</v>
      </c>
      <c r="M7072" s="2">
        <f t="shared" si="443"/>
        <v>42055.614583333336</v>
      </c>
    </row>
    <row r="7073" spans="1:13" x14ac:dyDescent="0.35">
      <c r="A7073">
        <v>-0.95057034220532299</v>
      </c>
      <c r="B7073" t="s">
        <v>5248</v>
      </c>
      <c r="C7073" t="s">
        <v>5787</v>
      </c>
      <c r="D7073">
        <v>20150822120000</v>
      </c>
      <c r="E7073" s="1">
        <f>IF(SUMPRODUCT(--ISNUMBER(SEARCH({"ECON_EARNINGSREPORT","ECON_STOCKMARKET"},C7073)))&gt;0,1,0)</f>
        <v>0</v>
      </c>
      <c r="F7073" s="1">
        <f>IF(SUMPRODUCT(--ISNUMBER(SEARCH({"ENV_"},C7073)))&gt;0,1,0)</f>
        <v>0</v>
      </c>
      <c r="G7073" s="1">
        <f>IF(SUMPRODUCT(--ISNUMBER(SEARCH({"DISCRIMINATION","HARASSMENT","HATE_SPEECH","GENDER_VIOLENCE"},C7073)))&gt;0,1,0)</f>
        <v>0</v>
      </c>
      <c r="H7073" s="1">
        <f>IF(SUMPRODUCT(--ISNUMBER(SEARCH({"LEGALIZE","LEGISLATION","TRIAL"},C7073)))&gt;0,1,0)</f>
        <v>0</v>
      </c>
      <c r="I7073" s="1">
        <f>IF(SUMPRODUCT(--ISNUMBER(SEARCH({"LEADER"},C7073)))&gt;0,1,0)</f>
        <v>0</v>
      </c>
      <c r="J7073" t="str">
        <f t="shared" si="440"/>
        <v>2015</v>
      </c>
      <c r="K7073" t="str">
        <f t="shared" si="441"/>
        <v>08</v>
      </c>
      <c r="L7073" t="str">
        <f t="shared" si="442"/>
        <v>22</v>
      </c>
      <c r="M7073" s="2">
        <f t="shared" si="443"/>
        <v>42238.5</v>
      </c>
    </row>
    <row r="7074" spans="1:13" x14ac:dyDescent="0.35">
      <c r="A7074">
        <v>-1.6494845360824699</v>
      </c>
      <c r="B7074" t="s">
        <v>271</v>
      </c>
      <c r="D7074">
        <v>20151102171500</v>
      </c>
      <c r="E7074" s="1">
        <f>IF(SUMPRODUCT(--ISNUMBER(SEARCH({"ECON_EARNINGSREPORT","ECON_STOCKMARKET"},C7074)))&gt;0,1,0)</f>
        <v>0</v>
      </c>
      <c r="F7074" s="1">
        <f>IF(SUMPRODUCT(--ISNUMBER(SEARCH({"ENV_"},C7074)))&gt;0,1,0)</f>
        <v>0</v>
      </c>
      <c r="G7074" s="1">
        <f>IF(SUMPRODUCT(--ISNUMBER(SEARCH({"DISCRIMINATION","HARASSMENT","HATE_SPEECH","GENDER_VIOLENCE"},C7074)))&gt;0,1,0)</f>
        <v>0</v>
      </c>
      <c r="H7074" s="1">
        <f>IF(SUMPRODUCT(--ISNUMBER(SEARCH({"LEGALIZE","LEGISLATION","TRIAL"},C7074)))&gt;0,1,0)</f>
        <v>0</v>
      </c>
      <c r="I7074" s="1">
        <f>IF(SUMPRODUCT(--ISNUMBER(SEARCH({"LEADER"},C7074)))&gt;0,1,0)</f>
        <v>0</v>
      </c>
      <c r="J7074" t="str">
        <f t="shared" si="440"/>
        <v>2015</v>
      </c>
      <c r="K7074" t="str">
        <f t="shared" si="441"/>
        <v>11</v>
      </c>
      <c r="L7074" t="str">
        <f t="shared" si="442"/>
        <v>02</v>
      </c>
      <c r="M7074" s="2">
        <f t="shared" si="443"/>
        <v>42310.71875</v>
      </c>
    </row>
    <row r="7075" spans="1:13" x14ac:dyDescent="0.35">
      <c r="A7075">
        <v>0.46296296296296302</v>
      </c>
      <c r="B7075" t="s">
        <v>1293</v>
      </c>
      <c r="C7075" t="s">
        <v>4017</v>
      </c>
      <c r="D7075">
        <v>20151228223000</v>
      </c>
      <c r="E7075" s="1">
        <f>IF(SUMPRODUCT(--ISNUMBER(SEARCH({"ECON_EARNINGSREPORT","ECON_STOCKMARKET"},C7075)))&gt;0,1,0)</f>
        <v>1</v>
      </c>
      <c r="F7075" s="1">
        <f>IF(SUMPRODUCT(--ISNUMBER(SEARCH({"ENV_"},C7075)))&gt;0,1,0)</f>
        <v>0</v>
      </c>
      <c r="G7075" s="1">
        <f>IF(SUMPRODUCT(--ISNUMBER(SEARCH({"DISCRIMINATION","HARASSMENT","HATE_SPEECH","GENDER_VIOLENCE"},C7075)))&gt;0,1,0)</f>
        <v>0</v>
      </c>
      <c r="H7075" s="1">
        <f>IF(SUMPRODUCT(--ISNUMBER(SEARCH({"LEGALIZE","LEGISLATION","TRIAL"},C7075)))&gt;0,1,0)</f>
        <v>0</v>
      </c>
      <c r="I7075" s="1">
        <f>IF(SUMPRODUCT(--ISNUMBER(SEARCH({"LEADER"},C7075)))&gt;0,1,0)</f>
        <v>0</v>
      </c>
      <c r="J7075" t="str">
        <f t="shared" si="440"/>
        <v>2015</v>
      </c>
      <c r="K7075" t="str">
        <f t="shared" si="441"/>
        <v>12</v>
      </c>
      <c r="L7075" t="str">
        <f t="shared" si="442"/>
        <v>28</v>
      </c>
      <c r="M7075" s="2">
        <f t="shared" si="443"/>
        <v>42366.9375</v>
      </c>
    </row>
    <row r="7076" spans="1:13" x14ac:dyDescent="0.35">
      <c r="A7076">
        <v>3.9877300613496902</v>
      </c>
      <c r="B7076" t="s">
        <v>36</v>
      </c>
      <c r="C7076" t="s">
        <v>5788</v>
      </c>
      <c r="D7076">
        <v>20151007181500</v>
      </c>
      <c r="E7076" s="1">
        <f>IF(SUMPRODUCT(--ISNUMBER(SEARCH({"ECON_EARNINGSREPORT","ECON_STOCKMARKET"},C7076)))&gt;0,1,0)</f>
        <v>0</v>
      </c>
      <c r="F7076" s="1">
        <f>IF(SUMPRODUCT(--ISNUMBER(SEARCH({"ENV_"},C7076)))&gt;0,1,0)</f>
        <v>0</v>
      </c>
      <c r="G7076" s="1">
        <f>IF(SUMPRODUCT(--ISNUMBER(SEARCH({"DISCRIMINATION","HARASSMENT","HATE_SPEECH","GENDER_VIOLENCE"},C7076)))&gt;0,1,0)</f>
        <v>0</v>
      </c>
      <c r="H7076" s="1">
        <f>IF(SUMPRODUCT(--ISNUMBER(SEARCH({"LEGALIZE","LEGISLATION","TRIAL"},C7076)))&gt;0,1,0)</f>
        <v>0</v>
      </c>
      <c r="I7076" s="1">
        <f>IF(SUMPRODUCT(--ISNUMBER(SEARCH({"LEADER"},C7076)))&gt;0,1,0)</f>
        <v>0</v>
      </c>
      <c r="J7076" t="str">
        <f t="shared" si="440"/>
        <v>2015</v>
      </c>
      <c r="K7076" t="str">
        <f t="shared" si="441"/>
        <v>10</v>
      </c>
      <c r="L7076" t="str">
        <f t="shared" si="442"/>
        <v>07</v>
      </c>
      <c r="M7076" s="2">
        <f t="shared" si="443"/>
        <v>42284.760416666664</v>
      </c>
    </row>
    <row r="7077" spans="1:13" x14ac:dyDescent="0.35">
      <c r="A7077">
        <v>1.5625</v>
      </c>
      <c r="B7077" t="s">
        <v>8</v>
      </c>
      <c r="C7077" t="s">
        <v>4244</v>
      </c>
      <c r="D7077">
        <v>20160525153000</v>
      </c>
      <c r="E7077" s="1">
        <f>IF(SUMPRODUCT(--ISNUMBER(SEARCH({"ECON_EARNINGSREPORT","ECON_STOCKMARKET"},C7077)))&gt;0,1,0)</f>
        <v>1</v>
      </c>
      <c r="F7077" s="1">
        <f>IF(SUMPRODUCT(--ISNUMBER(SEARCH({"ENV_"},C7077)))&gt;0,1,0)</f>
        <v>0</v>
      </c>
      <c r="G7077" s="1">
        <f>IF(SUMPRODUCT(--ISNUMBER(SEARCH({"DISCRIMINATION","HARASSMENT","HATE_SPEECH","GENDER_VIOLENCE"},C7077)))&gt;0,1,0)</f>
        <v>0</v>
      </c>
      <c r="H7077" s="1">
        <f>IF(SUMPRODUCT(--ISNUMBER(SEARCH({"LEGALIZE","LEGISLATION","TRIAL"},C7077)))&gt;0,1,0)</f>
        <v>0</v>
      </c>
      <c r="I7077" s="1">
        <f>IF(SUMPRODUCT(--ISNUMBER(SEARCH({"LEADER"},C7077)))&gt;0,1,0)</f>
        <v>0</v>
      </c>
      <c r="J7077" t="str">
        <f t="shared" si="440"/>
        <v>2016</v>
      </c>
      <c r="K7077" t="str">
        <f t="shared" si="441"/>
        <v>05</v>
      </c>
      <c r="L7077" t="str">
        <f t="shared" si="442"/>
        <v>25</v>
      </c>
      <c r="M7077" s="2">
        <f t="shared" si="443"/>
        <v>42515.645833333336</v>
      </c>
    </row>
    <row r="7078" spans="1:13" x14ac:dyDescent="0.35">
      <c r="A7078">
        <v>1.68539325842697</v>
      </c>
      <c r="B7078" t="s">
        <v>451</v>
      </c>
      <c r="C7078" t="s">
        <v>5789</v>
      </c>
      <c r="D7078">
        <v>20150310011500</v>
      </c>
      <c r="E7078" s="1">
        <f>IF(SUMPRODUCT(--ISNUMBER(SEARCH({"ECON_EARNINGSREPORT","ECON_STOCKMARKET"},C7078)))&gt;0,1,0)</f>
        <v>0</v>
      </c>
      <c r="F7078" s="1">
        <f>IF(SUMPRODUCT(--ISNUMBER(SEARCH({"ENV_"},C7078)))&gt;0,1,0)</f>
        <v>0</v>
      </c>
      <c r="G7078" s="1">
        <f>IF(SUMPRODUCT(--ISNUMBER(SEARCH({"DISCRIMINATION","HARASSMENT","HATE_SPEECH","GENDER_VIOLENCE"},C7078)))&gt;0,1,0)</f>
        <v>0</v>
      </c>
      <c r="H7078" s="1">
        <f>IF(SUMPRODUCT(--ISNUMBER(SEARCH({"LEGALIZE","LEGISLATION","TRIAL"},C7078)))&gt;0,1,0)</f>
        <v>0</v>
      </c>
      <c r="I7078" s="1">
        <f>IF(SUMPRODUCT(--ISNUMBER(SEARCH({"LEADER"},C7078)))&gt;0,1,0)</f>
        <v>1</v>
      </c>
      <c r="J7078" t="str">
        <f t="shared" si="440"/>
        <v>2015</v>
      </c>
      <c r="K7078" t="str">
        <f t="shared" si="441"/>
        <v>03</v>
      </c>
      <c r="L7078" t="str">
        <f t="shared" si="442"/>
        <v>10</v>
      </c>
      <c r="M7078" s="2">
        <f t="shared" si="443"/>
        <v>42073.052083333336</v>
      </c>
    </row>
    <row r="7079" spans="1:13" x14ac:dyDescent="0.35">
      <c r="A7079">
        <v>0.36101083032490999</v>
      </c>
      <c r="B7079" t="s">
        <v>5790</v>
      </c>
      <c r="C7079" t="s">
        <v>5791</v>
      </c>
      <c r="D7079">
        <v>20150302210000</v>
      </c>
      <c r="E7079" s="1">
        <f>IF(SUMPRODUCT(--ISNUMBER(SEARCH({"ECON_EARNINGSREPORT","ECON_STOCKMARKET"},C7079)))&gt;0,1,0)</f>
        <v>0</v>
      </c>
      <c r="F7079" s="1">
        <f>IF(SUMPRODUCT(--ISNUMBER(SEARCH({"ENV_"},C7079)))&gt;0,1,0)</f>
        <v>0</v>
      </c>
      <c r="G7079" s="1">
        <f>IF(SUMPRODUCT(--ISNUMBER(SEARCH({"DISCRIMINATION","HARASSMENT","HATE_SPEECH","GENDER_VIOLENCE"},C7079)))&gt;0,1,0)</f>
        <v>0</v>
      </c>
      <c r="H7079" s="1">
        <f>IF(SUMPRODUCT(--ISNUMBER(SEARCH({"LEGALIZE","LEGISLATION","TRIAL"},C7079)))&gt;0,1,0)</f>
        <v>1</v>
      </c>
      <c r="I7079" s="1">
        <f>IF(SUMPRODUCT(--ISNUMBER(SEARCH({"LEADER"},C7079)))&gt;0,1,0)</f>
        <v>0</v>
      </c>
      <c r="J7079" t="str">
        <f t="shared" si="440"/>
        <v>2015</v>
      </c>
      <c r="K7079" t="str">
        <f t="shared" si="441"/>
        <v>03</v>
      </c>
      <c r="L7079" t="str">
        <f t="shared" si="442"/>
        <v>02</v>
      </c>
      <c r="M7079" s="2">
        <f t="shared" si="443"/>
        <v>42065.875</v>
      </c>
    </row>
    <row r="7080" spans="1:13" x14ac:dyDescent="0.35">
      <c r="A7080">
        <v>0</v>
      </c>
      <c r="B7080" t="s">
        <v>121</v>
      </c>
      <c r="C7080" t="s">
        <v>4560</v>
      </c>
      <c r="D7080">
        <v>20150602230000</v>
      </c>
      <c r="E7080" s="1">
        <f>IF(SUMPRODUCT(--ISNUMBER(SEARCH({"ECON_EARNINGSREPORT","ECON_STOCKMARKET"},C7080)))&gt;0,1,0)</f>
        <v>0</v>
      </c>
      <c r="F7080" s="1">
        <f>IF(SUMPRODUCT(--ISNUMBER(SEARCH({"ENV_"},C7080)))&gt;0,1,0)</f>
        <v>0</v>
      </c>
      <c r="G7080" s="1">
        <f>IF(SUMPRODUCT(--ISNUMBER(SEARCH({"DISCRIMINATION","HARASSMENT","HATE_SPEECH","GENDER_VIOLENCE"},C7080)))&gt;0,1,0)</f>
        <v>0</v>
      </c>
      <c r="H7080" s="1">
        <f>IF(SUMPRODUCT(--ISNUMBER(SEARCH({"LEGALIZE","LEGISLATION","TRIAL"},C7080)))&gt;0,1,0)</f>
        <v>0</v>
      </c>
      <c r="I7080" s="1">
        <f>IF(SUMPRODUCT(--ISNUMBER(SEARCH({"LEADER"},C7080)))&gt;0,1,0)</f>
        <v>0</v>
      </c>
      <c r="J7080" t="str">
        <f t="shared" si="440"/>
        <v>2015</v>
      </c>
      <c r="K7080" t="str">
        <f t="shared" si="441"/>
        <v>06</v>
      </c>
      <c r="L7080" t="str">
        <f t="shared" si="442"/>
        <v>02</v>
      </c>
      <c r="M7080" s="2">
        <f t="shared" si="443"/>
        <v>42157.958333333336</v>
      </c>
    </row>
    <row r="7081" spans="1:13" x14ac:dyDescent="0.35">
      <c r="A7081">
        <v>0.230414746543779</v>
      </c>
      <c r="B7081" t="s">
        <v>4206</v>
      </c>
      <c r="C7081" t="s">
        <v>5792</v>
      </c>
      <c r="D7081">
        <v>20150821150000</v>
      </c>
      <c r="E7081" s="1">
        <f>IF(SUMPRODUCT(--ISNUMBER(SEARCH({"ECON_EARNINGSREPORT","ECON_STOCKMARKET"},C7081)))&gt;0,1,0)</f>
        <v>1</v>
      </c>
      <c r="F7081" s="1">
        <f>IF(SUMPRODUCT(--ISNUMBER(SEARCH({"ENV_"},C7081)))&gt;0,1,0)</f>
        <v>0</v>
      </c>
      <c r="G7081" s="1">
        <f>IF(SUMPRODUCT(--ISNUMBER(SEARCH({"DISCRIMINATION","HARASSMENT","HATE_SPEECH","GENDER_VIOLENCE"},C7081)))&gt;0,1,0)</f>
        <v>0</v>
      </c>
      <c r="H7081" s="1">
        <f>IF(SUMPRODUCT(--ISNUMBER(SEARCH({"LEGALIZE","LEGISLATION","TRIAL"},C7081)))&gt;0,1,0)</f>
        <v>0</v>
      </c>
      <c r="I7081" s="1">
        <f>IF(SUMPRODUCT(--ISNUMBER(SEARCH({"LEADER"},C7081)))&gt;0,1,0)</f>
        <v>0</v>
      </c>
      <c r="J7081" t="str">
        <f t="shared" si="440"/>
        <v>2015</v>
      </c>
      <c r="K7081" t="str">
        <f t="shared" si="441"/>
        <v>08</v>
      </c>
      <c r="L7081" t="str">
        <f t="shared" si="442"/>
        <v>21</v>
      </c>
      <c r="M7081" s="2">
        <f t="shared" si="443"/>
        <v>42237.625</v>
      </c>
    </row>
    <row r="7082" spans="1:13" x14ac:dyDescent="0.35">
      <c r="A7082">
        <v>1.3959390862944201</v>
      </c>
      <c r="B7082" t="s">
        <v>3838</v>
      </c>
      <c r="C7082" t="s">
        <v>5793</v>
      </c>
      <c r="D7082">
        <v>20150822143000</v>
      </c>
      <c r="E7082" s="1">
        <f>IF(SUMPRODUCT(--ISNUMBER(SEARCH({"ECON_EARNINGSREPORT","ECON_STOCKMARKET"},C7082)))&gt;0,1,0)</f>
        <v>0</v>
      </c>
      <c r="F7082" s="1">
        <f>IF(SUMPRODUCT(--ISNUMBER(SEARCH({"ENV_"},C7082)))&gt;0,1,0)</f>
        <v>0</v>
      </c>
      <c r="G7082" s="1">
        <f>IF(SUMPRODUCT(--ISNUMBER(SEARCH({"DISCRIMINATION","HARASSMENT","HATE_SPEECH","GENDER_VIOLENCE"},C7082)))&gt;0,1,0)</f>
        <v>0</v>
      </c>
      <c r="H7082" s="1">
        <f>IF(SUMPRODUCT(--ISNUMBER(SEARCH({"LEGALIZE","LEGISLATION","TRIAL"},C7082)))&gt;0,1,0)</f>
        <v>0</v>
      </c>
      <c r="I7082" s="1">
        <f>IF(SUMPRODUCT(--ISNUMBER(SEARCH({"LEADER"},C7082)))&gt;0,1,0)</f>
        <v>0</v>
      </c>
      <c r="J7082" t="str">
        <f t="shared" si="440"/>
        <v>2015</v>
      </c>
      <c r="K7082" t="str">
        <f t="shared" si="441"/>
        <v>08</v>
      </c>
      <c r="L7082" t="str">
        <f t="shared" si="442"/>
        <v>22</v>
      </c>
      <c r="M7082" s="2">
        <f t="shared" si="443"/>
        <v>42238.604166666664</v>
      </c>
    </row>
    <row r="7083" spans="1:13" x14ac:dyDescent="0.35">
      <c r="A7083">
        <v>-0.97402597402597402</v>
      </c>
      <c r="B7083" t="s">
        <v>346</v>
      </c>
      <c r="C7083" t="s">
        <v>3834</v>
      </c>
      <c r="D7083">
        <v>20150310201500</v>
      </c>
      <c r="E7083" s="1">
        <f>IF(SUMPRODUCT(--ISNUMBER(SEARCH({"ECON_EARNINGSREPORT","ECON_STOCKMARKET"},C7083)))&gt;0,1,0)</f>
        <v>0</v>
      </c>
      <c r="F7083" s="1">
        <f>IF(SUMPRODUCT(--ISNUMBER(SEARCH({"ENV_"},C7083)))&gt;0,1,0)</f>
        <v>0</v>
      </c>
      <c r="G7083" s="1">
        <f>IF(SUMPRODUCT(--ISNUMBER(SEARCH({"DISCRIMINATION","HARASSMENT","HATE_SPEECH","GENDER_VIOLENCE"},C7083)))&gt;0,1,0)</f>
        <v>0</v>
      </c>
      <c r="H7083" s="1">
        <f>IF(SUMPRODUCT(--ISNUMBER(SEARCH({"LEGALIZE","LEGISLATION","TRIAL"},C7083)))&gt;0,1,0)</f>
        <v>1</v>
      </c>
      <c r="I7083" s="1">
        <f>IF(SUMPRODUCT(--ISNUMBER(SEARCH({"LEADER"},C7083)))&gt;0,1,0)</f>
        <v>0</v>
      </c>
      <c r="J7083" t="str">
        <f t="shared" si="440"/>
        <v>2015</v>
      </c>
      <c r="K7083" t="str">
        <f t="shared" si="441"/>
        <v>03</v>
      </c>
      <c r="L7083" t="str">
        <f t="shared" si="442"/>
        <v>10</v>
      </c>
      <c r="M7083" s="2">
        <f t="shared" si="443"/>
        <v>42073.84375</v>
      </c>
    </row>
    <row r="7084" spans="1:13" x14ac:dyDescent="0.35">
      <c r="A7084">
        <v>-1.73913043478261</v>
      </c>
      <c r="B7084" t="s">
        <v>955</v>
      </c>
      <c r="C7084" t="s">
        <v>3936</v>
      </c>
      <c r="D7084">
        <v>20150526093000</v>
      </c>
      <c r="E7084" s="1">
        <f>IF(SUMPRODUCT(--ISNUMBER(SEARCH({"ECON_EARNINGSREPORT","ECON_STOCKMARKET"},C7084)))&gt;0,1,0)</f>
        <v>0</v>
      </c>
      <c r="F7084" s="1">
        <f>IF(SUMPRODUCT(--ISNUMBER(SEARCH({"ENV_"},C7084)))&gt;0,1,0)</f>
        <v>0</v>
      </c>
      <c r="G7084" s="1">
        <f>IF(SUMPRODUCT(--ISNUMBER(SEARCH({"DISCRIMINATION","HARASSMENT","HATE_SPEECH","GENDER_VIOLENCE"},C7084)))&gt;0,1,0)</f>
        <v>0</v>
      </c>
      <c r="H7084" s="1">
        <f>IF(SUMPRODUCT(--ISNUMBER(SEARCH({"LEGALIZE","LEGISLATION","TRIAL"},C7084)))&gt;0,1,0)</f>
        <v>0</v>
      </c>
      <c r="I7084" s="1">
        <f>IF(SUMPRODUCT(--ISNUMBER(SEARCH({"LEADER"},C7084)))&gt;0,1,0)</f>
        <v>1</v>
      </c>
      <c r="J7084" t="str">
        <f t="shared" si="440"/>
        <v>2015</v>
      </c>
      <c r="K7084" t="str">
        <f t="shared" si="441"/>
        <v>05</v>
      </c>
      <c r="L7084" t="str">
        <f t="shared" si="442"/>
        <v>26</v>
      </c>
      <c r="M7084" s="2">
        <f t="shared" si="443"/>
        <v>42150.395833333336</v>
      </c>
    </row>
    <row r="7085" spans="1:13" x14ac:dyDescent="0.35">
      <c r="A7085">
        <v>-6.1452513966480504</v>
      </c>
      <c r="B7085" t="s">
        <v>702</v>
      </c>
      <c r="C7085" t="s">
        <v>4006</v>
      </c>
      <c r="D7085">
        <v>20150609193000</v>
      </c>
      <c r="E7085" s="1">
        <f>IF(SUMPRODUCT(--ISNUMBER(SEARCH({"ECON_EARNINGSREPORT","ECON_STOCKMARKET"},C7085)))&gt;0,1,0)</f>
        <v>1</v>
      </c>
      <c r="F7085" s="1">
        <f>IF(SUMPRODUCT(--ISNUMBER(SEARCH({"ENV_"},C7085)))&gt;0,1,0)</f>
        <v>0</v>
      </c>
      <c r="G7085" s="1">
        <f>IF(SUMPRODUCT(--ISNUMBER(SEARCH({"DISCRIMINATION","HARASSMENT","HATE_SPEECH","GENDER_VIOLENCE"},C7085)))&gt;0,1,0)</f>
        <v>0</v>
      </c>
      <c r="H7085" s="1">
        <f>IF(SUMPRODUCT(--ISNUMBER(SEARCH({"LEGALIZE","LEGISLATION","TRIAL"},C7085)))&gt;0,1,0)</f>
        <v>1</v>
      </c>
      <c r="I7085" s="1">
        <f>IF(SUMPRODUCT(--ISNUMBER(SEARCH({"LEADER"},C7085)))&gt;0,1,0)</f>
        <v>0</v>
      </c>
      <c r="J7085" t="str">
        <f t="shared" si="440"/>
        <v>2015</v>
      </c>
      <c r="K7085" t="str">
        <f t="shared" si="441"/>
        <v>06</v>
      </c>
      <c r="L7085" t="str">
        <f t="shared" si="442"/>
        <v>09</v>
      </c>
      <c r="M7085" s="2">
        <f t="shared" si="443"/>
        <v>42164.8125</v>
      </c>
    </row>
    <row r="7086" spans="1:13" x14ac:dyDescent="0.35">
      <c r="A7086">
        <v>-5.8997050147492596</v>
      </c>
      <c r="B7086" t="s">
        <v>5794</v>
      </c>
      <c r="C7086" t="s">
        <v>5595</v>
      </c>
      <c r="D7086">
        <v>20150609151500</v>
      </c>
      <c r="E7086" s="1">
        <f>IF(SUMPRODUCT(--ISNUMBER(SEARCH({"ECON_EARNINGSREPORT","ECON_STOCKMARKET"},C7086)))&gt;0,1,0)</f>
        <v>0</v>
      </c>
      <c r="F7086" s="1">
        <f>IF(SUMPRODUCT(--ISNUMBER(SEARCH({"ENV_"},C7086)))&gt;0,1,0)</f>
        <v>0</v>
      </c>
      <c r="G7086" s="1">
        <f>IF(SUMPRODUCT(--ISNUMBER(SEARCH({"DISCRIMINATION","HARASSMENT","HATE_SPEECH","GENDER_VIOLENCE"},C7086)))&gt;0,1,0)</f>
        <v>0</v>
      </c>
      <c r="H7086" s="1">
        <f>IF(SUMPRODUCT(--ISNUMBER(SEARCH({"LEGALIZE","LEGISLATION","TRIAL"},C7086)))&gt;0,1,0)</f>
        <v>1</v>
      </c>
      <c r="I7086" s="1">
        <f>IF(SUMPRODUCT(--ISNUMBER(SEARCH({"LEADER"},C7086)))&gt;0,1,0)</f>
        <v>0</v>
      </c>
      <c r="J7086" t="str">
        <f t="shared" si="440"/>
        <v>2015</v>
      </c>
      <c r="K7086" t="str">
        <f t="shared" si="441"/>
        <v>06</v>
      </c>
      <c r="L7086" t="str">
        <f t="shared" si="442"/>
        <v>09</v>
      </c>
      <c r="M7086" s="2">
        <f t="shared" si="443"/>
        <v>42164.635416666664</v>
      </c>
    </row>
    <row r="7087" spans="1:13" x14ac:dyDescent="0.35">
      <c r="A7087">
        <v>-0.84985835694051004</v>
      </c>
      <c r="B7087" t="s">
        <v>717</v>
      </c>
      <c r="C7087" t="s">
        <v>5795</v>
      </c>
      <c r="D7087">
        <v>20150416124500</v>
      </c>
      <c r="E7087" s="1">
        <f>IF(SUMPRODUCT(--ISNUMBER(SEARCH({"ECON_EARNINGSREPORT","ECON_STOCKMARKET"},C7087)))&gt;0,1,0)</f>
        <v>1</v>
      </c>
      <c r="F7087" s="1">
        <f>IF(SUMPRODUCT(--ISNUMBER(SEARCH({"ENV_"},C7087)))&gt;0,1,0)</f>
        <v>0</v>
      </c>
      <c r="G7087" s="1">
        <f>IF(SUMPRODUCT(--ISNUMBER(SEARCH({"DISCRIMINATION","HARASSMENT","HATE_SPEECH","GENDER_VIOLENCE"},C7087)))&gt;0,1,0)</f>
        <v>0</v>
      </c>
      <c r="H7087" s="1">
        <f>IF(SUMPRODUCT(--ISNUMBER(SEARCH({"LEGALIZE","LEGISLATION","TRIAL"},C7087)))&gt;0,1,0)</f>
        <v>0</v>
      </c>
      <c r="I7087" s="1">
        <f>IF(SUMPRODUCT(--ISNUMBER(SEARCH({"LEADER"},C7087)))&gt;0,1,0)</f>
        <v>0</v>
      </c>
      <c r="J7087" t="str">
        <f t="shared" si="440"/>
        <v>2015</v>
      </c>
      <c r="K7087" t="str">
        <f t="shared" si="441"/>
        <v>04</v>
      </c>
      <c r="L7087" t="str">
        <f t="shared" si="442"/>
        <v>16</v>
      </c>
      <c r="M7087" s="2">
        <f t="shared" si="443"/>
        <v>42110.53125</v>
      </c>
    </row>
    <row r="7088" spans="1:13" x14ac:dyDescent="0.35">
      <c r="A7088">
        <v>-1.9955654101995599</v>
      </c>
      <c r="B7088" t="s">
        <v>121</v>
      </c>
      <c r="C7088" t="s">
        <v>5584</v>
      </c>
      <c r="D7088">
        <v>20150916023000</v>
      </c>
      <c r="E7088" s="1">
        <f>IF(SUMPRODUCT(--ISNUMBER(SEARCH({"ECON_EARNINGSREPORT","ECON_STOCKMARKET"},C7088)))&gt;0,1,0)</f>
        <v>1</v>
      </c>
      <c r="F7088" s="1">
        <f>IF(SUMPRODUCT(--ISNUMBER(SEARCH({"ENV_"},C7088)))&gt;0,1,0)</f>
        <v>0</v>
      </c>
      <c r="G7088" s="1">
        <f>IF(SUMPRODUCT(--ISNUMBER(SEARCH({"DISCRIMINATION","HARASSMENT","HATE_SPEECH","GENDER_VIOLENCE"},C7088)))&gt;0,1,0)</f>
        <v>0</v>
      </c>
      <c r="H7088" s="1">
        <f>IF(SUMPRODUCT(--ISNUMBER(SEARCH({"LEGALIZE","LEGISLATION","TRIAL"},C7088)))&gt;0,1,0)</f>
        <v>0</v>
      </c>
      <c r="I7088" s="1">
        <f>IF(SUMPRODUCT(--ISNUMBER(SEARCH({"LEADER"},C7088)))&gt;0,1,0)</f>
        <v>0</v>
      </c>
      <c r="J7088" t="str">
        <f t="shared" si="440"/>
        <v>2015</v>
      </c>
      <c r="K7088" t="str">
        <f t="shared" si="441"/>
        <v>09</v>
      </c>
      <c r="L7088" t="str">
        <f t="shared" si="442"/>
        <v>16</v>
      </c>
      <c r="M7088" s="2">
        <f t="shared" si="443"/>
        <v>42263.104166666664</v>
      </c>
    </row>
    <row r="7089" spans="1:13" x14ac:dyDescent="0.35">
      <c r="A7089">
        <v>3.5537190082644599</v>
      </c>
      <c r="B7089" t="s">
        <v>4808</v>
      </c>
      <c r="C7089" t="s">
        <v>5796</v>
      </c>
      <c r="D7089">
        <v>20160309110000</v>
      </c>
      <c r="E7089" s="1">
        <f>IF(SUMPRODUCT(--ISNUMBER(SEARCH({"ECON_EARNINGSREPORT","ECON_STOCKMARKET"},C7089)))&gt;0,1,0)</f>
        <v>0</v>
      </c>
      <c r="F7089" s="1">
        <f>IF(SUMPRODUCT(--ISNUMBER(SEARCH({"ENV_"},C7089)))&gt;0,1,0)</f>
        <v>0</v>
      </c>
      <c r="G7089" s="1">
        <f>IF(SUMPRODUCT(--ISNUMBER(SEARCH({"DISCRIMINATION","HARASSMENT","HATE_SPEECH","GENDER_VIOLENCE"},C7089)))&gt;0,1,0)</f>
        <v>0</v>
      </c>
      <c r="H7089" s="1">
        <f>IF(SUMPRODUCT(--ISNUMBER(SEARCH({"LEGALIZE","LEGISLATION","TRIAL"},C7089)))&gt;0,1,0)</f>
        <v>0</v>
      </c>
      <c r="I7089" s="1">
        <f>IF(SUMPRODUCT(--ISNUMBER(SEARCH({"LEADER"},C7089)))&gt;0,1,0)</f>
        <v>0</v>
      </c>
      <c r="J7089" t="str">
        <f t="shared" si="440"/>
        <v>2016</v>
      </c>
      <c r="K7089" t="str">
        <f t="shared" si="441"/>
        <v>03</v>
      </c>
      <c r="L7089" t="str">
        <f t="shared" si="442"/>
        <v>09</v>
      </c>
      <c r="M7089" s="2">
        <f t="shared" si="443"/>
        <v>42438.458333333336</v>
      </c>
    </row>
    <row r="7090" spans="1:13" x14ac:dyDescent="0.35">
      <c r="A7090">
        <v>1.7713365539452499</v>
      </c>
      <c r="B7090" t="s">
        <v>717</v>
      </c>
      <c r="C7090" t="s">
        <v>5797</v>
      </c>
      <c r="D7090">
        <v>20150828154500</v>
      </c>
      <c r="E7090" s="1">
        <f>IF(SUMPRODUCT(--ISNUMBER(SEARCH({"ECON_EARNINGSREPORT","ECON_STOCKMARKET"},C7090)))&gt;0,1,0)</f>
        <v>1</v>
      </c>
      <c r="F7090" s="1">
        <f>IF(SUMPRODUCT(--ISNUMBER(SEARCH({"ENV_"},C7090)))&gt;0,1,0)</f>
        <v>0</v>
      </c>
      <c r="G7090" s="1">
        <f>IF(SUMPRODUCT(--ISNUMBER(SEARCH({"DISCRIMINATION","HARASSMENT","HATE_SPEECH","GENDER_VIOLENCE"},C7090)))&gt;0,1,0)</f>
        <v>0</v>
      </c>
      <c r="H7090" s="1">
        <f>IF(SUMPRODUCT(--ISNUMBER(SEARCH({"LEGALIZE","LEGISLATION","TRIAL"},C7090)))&gt;0,1,0)</f>
        <v>0</v>
      </c>
      <c r="I7090" s="1">
        <f>IF(SUMPRODUCT(--ISNUMBER(SEARCH({"LEADER"},C7090)))&gt;0,1,0)</f>
        <v>0</v>
      </c>
      <c r="J7090" t="str">
        <f t="shared" si="440"/>
        <v>2015</v>
      </c>
      <c r="K7090" t="str">
        <f t="shared" si="441"/>
        <v>08</v>
      </c>
      <c r="L7090" t="str">
        <f t="shared" si="442"/>
        <v>28</v>
      </c>
      <c r="M7090" s="2">
        <f t="shared" si="443"/>
        <v>42244.65625</v>
      </c>
    </row>
    <row r="7091" spans="1:13" x14ac:dyDescent="0.35">
      <c r="A7091">
        <v>1.5920398009950201</v>
      </c>
      <c r="B7091" t="s">
        <v>363</v>
      </c>
      <c r="C7091" t="s">
        <v>5798</v>
      </c>
      <c r="D7091">
        <v>20160219133000</v>
      </c>
      <c r="E7091" s="1">
        <f>IF(SUMPRODUCT(--ISNUMBER(SEARCH({"ECON_EARNINGSREPORT","ECON_STOCKMARKET"},C7091)))&gt;0,1,0)</f>
        <v>1</v>
      </c>
      <c r="F7091" s="1">
        <f>IF(SUMPRODUCT(--ISNUMBER(SEARCH({"ENV_"},C7091)))&gt;0,1,0)</f>
        <v>0</v>
      </c>
      <c r="G7091" s="1">
        <f>IF(SUMPRODUCT(--ISNUMBER(SEARCH({"DISCRIMINATION","HARASSMENT","HATE_SPEECH","GENDER_VIOLENCE"},C7091)))&gt;0,1,0)</f>
        <v>0</v>
      </c>
      <c r="H7091" s="1">
        <f>IF(SUMPRODUCT(--ISNUMBER(SEARCH({"LEGALIZE","LEGISLATION","TRIAL"},C7091)))&gt;0,1,0)</f>
        <v>0</v>
      </c>
      <c r="I7091" s="1">
        <f>IF(SUMPRODUCT(--ISNUMBER(SEARCH({"LEADER"},C7091)))&gt;0,1,0)</f>
        <v>1</v>
      </c>
      <c r="J7091" t="str">
        <f t="shared" si="440"/>
        <v>2016</v>
      </c>
      <c r="K7091" t="str">
        <f t="shared" si="441"/>
        <v>02</v>
      </c>
      <c r="L7091" t="str">
        <f t="shared" si="442"/>
        <v>19</v>
      </c>
      <c r="M7091" s="2">
        <f t="shared" si="443"/>
        <v>42419.5625</v>
      </c>
    </row>
    <row r="7092" spans="1:13" x14ac:dyDescent="0.35">
      <c r="A7092">
        <v>3.3018867924528301</v>
      </c>
      <c r="B7092" t="s">
        <v>4859</v>
      </c>
      <c r="C7092" t="s">
        <v>5799</v>
      </c>
      <c r="D7092">
        <v>20150917200000</v>
      </c>
      <c r="E7092" s="1">
        <f>IF(SUMPRODUCT(--ISNUMBER(SEARCH({"ECON_EARNINGSREPORT","ECON_STOCKMARKET"},C7092)))&gt;0,1,0)</f>
        <v>0</v>
      </c>
      <c r="F7092" s="1">
        <f>IF(SUMPRODUCT(--ISNUMBER(SEARCH({"ENV_"},C7092)))&gt;0,1,0)</f>
        <v>0</v>
      </c>
      <c r="G7092" s="1">
        <f>IF(SUMPRODUCT(--ISNUMBER(SEARCH({"DISCRIMINATION","HARASSMENT","HATE_SPEECH","GENDER_VIOLENCE"},C7092)))&gt;0,1,0)</f>
        <v>0</v>
      </c>
      <c r="H7092" s="1">
        <f>IF(SUMPRODUCT(--ISNUMBER(SEARCH({"LEGALIZE","LEGISLATION","TRIAL"},C7092)))&gt;0,1,0)</f>
        <v>0</v>
      </c>
      <c r="I7092" s="1">
        <f>IF(SUMPRODUCT(--ISNUMBER(SEARCH({"LEADER"},C7092)))&gt;0,1,0)</f>
        <v>0</v>
      </c>
      <c r="J7092" t="str">
        <f t="shared" si="440"/>
        <v>2015</v>
      </c>
      <c r="K7092" t="str">
        <f t="shared" si="441"/>
        <v>09</v>
      </c>
      <c r="L7092" t="str">
        <f t="shared" si="442"/>
        <v>17</v>
      </c>
      <c r="M7092" s="2">
        <f t="shared" si="443"/>
        <v>42264.833333333336</v>
      </c>
    </row>
    <row r="7093" spans="1:13" x14ac:dyDescent="0.35">
      <c r="A7093">
        <v>1.4598540145985399</v>
      </c>
      <c r="B7093" t="s">
        <v>607</v>
      </c>
      <c r="C7093" t="s">
        <v>5800</v>
      </c>
      <c r="D7093">
        <v>20151126110000</v>
      </c>
      <c r="E7093" s="1">
        <f>IF(SUMPRODUCT(--ISNUMBER(SEARCH({"ECON_EARNINGSREPORT","ECON_STOCKMARKET"},C7093)))&gt;0,1,0)</f>
        <v>0</v>
      </c>
      <c r="F7093" s="1">
        <f>IF(SUMPRODUCT(--ISNUMBER(SEARCH({"ENV_"},C7093)))&gt;0,1,0)</f>
        <v>0</v>
      </c>
      <c r="G7093" s="1">
        <f>IF(SUMPRODUCT(--ISNUMBER(SEARCH({"DISCRIMINATION","HARASSMENT","HATE_SPEECH","GENDER_VIOLENCE"},C7093)))&gt;0,1,0)</f>
        <v>0</v>
      </c>
      <c r="H7093" s="1">
        <f>IF(SUMPRODUCT(--ISNUMBER(SEARCH({"LEGALIZE","LEGISLATION","TRIAL"},C7093)))&gt;0,1,0)</f>
        <v>0</v>
      </c>
      <c r="I7093" s="1">
        <f>IF(SUMPRODUCT(--ISNUMBER(SEARCH({"LEADER"},C7093)))&gt;0,1,0)</f>
        <v>0</v>
      </c>
      <c r="J7093" t="str">
        <f t="shared" si="440"/>
        <v>2015</v>
      </c>
      <c r="K7093" t="str">
        <f t="shared" si="441"/>
        <v>11</v>
      </c>
      <c r="L7093" t="str">
        <f t="shared" si="442"/>
        <v>26</v>
      </c>
      <c r="M7093" s="2">
        <f t="shared" si="443"/>
        <v>42334.458333333336</v>
      </c>
    </row>
    <row r="7094" spans="1:13" x14ac:dyDescent="0.35">
      <c r="A7094">
        <v>2.4096385542168699</v>
      </c>
      <c r="B7094" t="s">
        <v>501</v>
      </c>
      <c r="C7094" t="s">
        <v>5801</v>
      </c>
      <c r="D7094">
        <v>20160602163000</v>
      </c>
      <c r="E7094" s="1">
        <f>IF(SUMPRODUCT(--ISNUMBER(SEARCH({"ECON_EARNINGSREPORT","ECON_STOCKMARKET"},C7094)))&gt;0,1,0)</f>
        <v>0</v>
      </c>
      <c r="F7094" s="1">
        <f>IF(SUMPRODUCT(--ISNUMBER(SEARCH({"ENV_"},C7094)))&gt;0,1,0)</f>
        <v>0</v>
      </c>
      <c r="G7094" s="1">
        <f>IF(SUMPRODUCT(--ISNUMBER(SEARCH({"DISCRIMINATION","HARASSMENT","HATE_SPEECH","GENDER_VIOLENCE"},C7094)))&gt;0,1,0)</f>
        <v>0</v>
      </c>
      <c r="H7094" s="1">
        <f>IF(SUMPRODUCT(--ISNUMBER(SEARCH({"LEGALIZE","LEGISLATION","TRIAL"},C7094)))&gt;0,1,0)</f>
        <v>0</v>
      </c>
      <c r="I7094" s="1">
        <f>IF(SUMPRODUCT(--ISNUMBER(SEARCH({"LEADER"},C7094)))&gt;0,1,0)</f>
        <v>1</v>
      </c>
      <c r="J7094" t="str">
        <f t="shared" si="440"/>
        <v>2016</v>
      </c>
      <c r="K7094" t="str">
        <f t="shared" si="441"/>
        <v>06</v>
      </c>
      <c r="L7094" t="str">
        <f t="shared" si="442"/>
        <v>02</v>
      </c>
      <c r="M7094" s="2">
        <f t="shared" si="443"/>
        <v>42523.6875</v>
      </c>
    </row>
    <row r="7095" spans="1:13" x14ac:dyDescent="0.35">
      <c r="A7095">
        <v>0.952380952380952</v>
      </c>
      <c r="B7095" t="s">
        <v>121</v>
      </c>
      <c r="C7095" t="s">
        <v>5505</v>
      </c>
      <c r="D7095">
        <v>20150521211500</v>
      </c>
      <c r="E7095" s="1">
        <f>IF(SUMPRODUCT(--ISNUMBER(SEARCH({"ECON_EARNINGSREPORT","ECON_STOCKMARKET"},C7095)))&gt;0,1,0)</f>
        <v>0</v>
      </c>
      <c r="F7095" s="1">
        <f>IF(SUMPRODUCT(--ISNUMBER(SEARCH({"ENV_"},C7095)))&gt;0,1,0)</f>
        <v>0</v>
      </c>
      <c r="G7095" s="1">
        <f>IF(SUMPRODUCT(--ISNUMBER(SEARCH({"DISCRIMINATION","HARASSMENT","HATE_SPEECH","GENDER_VIOLENCE"},C7095)))&gt;0,1,0)</f>
        <v>0</v>
      </c>
      <c r="H7095" s="1">
        <f>IF(SUMPRODUCT(--ISNUMBER(SEARCH({"LEGALIZE","LEGISLATION","TRIAL"},C7095)))&gt;0,1,0)</f>
        <v>0</v>
      </c>
      <c r="I7095" s="1">
        <f>IF(SUMPRODUCT(--ISNUMBER(SEARCH({"LEADER"},C7095)))&gt;0,1,0)</f>
        <v>0</v>
      </c>
      <c r="J7095" t="str">
        <f t="shared" si="440"/>
        <v>2015</v>
      </c>
      <c r="K7095" t="str">
        <f t="shared" si="441"/>
        <v>05</v>
      </c>
      <c r="L7095" t="str">
        <f t="shared" si="442"/>
        <v>21</v>
      </c>
      <c r="M7095" s="2">
        <f t="shared" si="443"/>
        <v>42145.885416666664</v>
      </c>
    </row>
    <row r="7096" spans="1:13" x14ac:dyDescent="0.35">
      <c r="A7096">
        <v>-0.18083182640144699</v>
      </c>
      <c r="B7096" t="s">
        <v>4923</v>
      </c>
      <c r="C7096" t="s">
        <v>5802</v>
      </c>
      <c r="D7096">
        <v>20151203103000</v>
      </c>
      <c r="E7096" s="1">
        <f>IF(SUMPRODUCT(--ISNUMBER(SEARCH({"ECON_EARNINGSREPORT","ECON_STOCKMARKET"},C7096)))&gt;0,1,0)</f>
        <v>1</v>
      </c>
      <c r="F7096" s="1">
        <f>IF(SUMPRODUCT(--ISNUMBER(SEARCH({"ENV_"},C7096)))&gt;0,1,0)</f>
        <v>0</v>
      </c>
      <c r="G7096" s="1">
        <f>IF(SUMPRODUCT(--ISNUMBER(SEARCH({"DISCRIMINATION","HARASSMENT","HATE_SPEECH","GENDER_VIOLENCE"},C7096)))&gt;0,1,0)</f>
        <v>0</v>
      </c>
      <c r="H7096" s="1">
        <f>IF(SUMPRODUCT(--ISNUMBER(SEARCH({"LEGALIZE","LEGISLATION","TRIAL"},C7096)))&gt;0,1,0)</f>
        <v>0</v>
      </c>
      <c r="I7096" s="1">
        <f>IF(SUMPRODUCT(--ISNUMBER(SEARCH({"LEADER"},C7096)))&gt;0,1,0)</f>
        <v>1</v>
      </c>
      <c r="J7096" t="str">
        <f t="shared" si="440"/>
        <v>2015</v>
      </c>
      <c r="K7096" t="str">
        <f t="shared" si="441"/>
        <v>12</v>
      </c>
      <c r="L7096" t="str">
        <f t="shared" si="442"/>
        <v>03</v>
      </c>
      <c r="M7096" s="2">
        <f t="shared" si="443"/>
        <v>42341.4375</v>
      </c>
    </row>
    <row r="7097" spans="1:13" x14ac:dyDescent="0.35">
      <c r="A7097">
        <v>-0.36496350364963498</v>
      </c>
      <c r="B7097" t="s">
        <v>82</v>
      </c>
      <c r="C7097" t="s">
        <v>5803</v>
      </c>
      <c r="D7097">
        <v>20150916204500</v>
      </c>
      <c r="E7097" s="1">
        <f>IF(SUMPRODUCT(--ISNUMBER(SEARCH({"ECON_EARNINGSREPORT","ECON_STOCKMARKET"},C7097)))&gt;0,1,0)</f>
        <v>0</v>
      </c>
      <c r="F7097" s="1">
        <f>IF(SUMPRODUCT(--ISNUMBER(SEARCH({"ENV_"},C7097)))&gt;0,1,0)</f>
        <v>0</v>
      </c>
      <c r="G7097" s="1">
        <f>IF(SUMPRODUCT(--ISNUMBER(SEARCH({"DISCRIMINATION","HARASSMENT","HATE_SPEECH","GENDER_VIOLENCE"},C7097)))&gt;0,1,0)</f>
        <v>0</v>
      </c>
      <c r="H7097" s="1">
        <f>IF(SUMPRODUCT(--ISNUMBER(SEARCH({"LEGALIZE","LEGISLATION","TRIAL"},C7097)))&gt;0,1,0)</f>
        <v>0</v>
      </c>
      <c r="I7097" s="1">
        <f>IF(SUMPRODUCT(--ISNUMBER(SEARCH({"LEADER"},C7097)))&gt;0,1,0)</f>
        <v>0</v>
      </c>
      <c r="J7097" t="str">
        <f t="shared" si="440"/>
        <v>2015</v>
      </c>
      <c r="K7097" t="str">
        <f t="shared" si="441"/>
        <v>09</v>
      </c>
      <c r="L7097" t="str">
        <f t="shared" si="442"/>
        <v>16</v>
      </c>
      <c r="M7097" s="2">
        <f t="shared" si="443"/>
        <v>42263.864583333336</v>
      </c>
    </row>
    <row r="7098" spans="1:13" x14ac:dyDescent="0.35">
      <c r="A7098">
        <v>-0.206611570247934</v>
      </c>
      <c r="B7098" t="s">
        <v>997</v>
      </c>
      <c r="C7098" t="s">
        <v>5804</v>
      </c>
      <c r="D7098">
        <v>20150917121500</v>
      </c>
      <c r="E7098" s="1">
        <f>IF(SUMPRODUCT(--ISNUMBER(SEARCH({"ECON_EARNINGSREPORT","ECON_STOCKMARKET"},C7098)))&gt;0,1,0)</f>
        <v>1</v>
      </c>
      <c r="F7098" s="1">
        <f>IF(SUMPRODUCT(--ISNUMBER(SEARCH({"ENV_"},C7098)))&gt;0,1,0)</f>
        <v>0</v>
      </c>
      <c r="G7098" s="1">
        <f>IF(SUMPRODUCT(--ISNUMBER(SEARCH({"DISCRIMINATION","HARASSMENT","HATE_SPEECH","GENDER_VIOLENCE"},C7098)))&gt;0,1,0)</f>
        <v>0</v>
      </c>
      <c r="H7098" s="1">
        <f>IF(SUMPRODUCT(--ISNUMBER(SEARCH({"LEGALIZE","LEGISLATION","TRIAL"},C7098)))&gt;0,1,0)</f>
        <v>0</v>
      </c>
      <c r="I7098" s="1">
        <f>IF(SUMPRODUCT(--ISNUMBER(SEARCH({"LEADER"},C7098)))&gt;0,1,0)</f>
        <v>0</v>
      </c>
      <c r="J7098" t="str">
        <f t="shared" si="440"/>
        <v>2015</v>
      </c>
      <c r="K7098" t="str">
        <f t="shared" si="441"/>
        <v>09</v>
      </c>
      <c r="L7098" t="str">
        <f t="shared" si="442"/>
        <v>17</v>
      </c>
      <c r="M7098" s="2">
        <f t="shared" si="443"/>
        <v>42264.510416666664</v>
      </c>
    </row>
    <row r="7099" spans="1:13" x14ac:dyDescent="0.35">
      <c r="A7099">
        <v>0.68259385665529004</v>
      </c>
      <c r="B7099" t="s">
        <v>326</v>
      </c>
      <c r="C7099" t="s">
        <v>5805</v>
      </c>
      <c r="D7099">
        <v>20150903001500</v>
      </c>
      <c r="E7099" s="1">
        <f>IF(SUMPRODUCT(--ISNUMBER(SEARCH({"ECON_EARNINGSREPORT","ECON_STOCKMARKET"},C7099)))&gt;0,1,0)</f>
        <v>0</v>
      </c>
      <c r="F7099" s="1">
        <f>IF(SUMPRODUCT(--ISNUMBER(SEARCH({"ENV_"},C7099)))&gt;0,1,0)</f>
        <v>0</v>
      </c>
      <c r="G7099" s="1">
        <f>IF(SUMPRODUCT(--ISNUMBER(SEARCH({"DISCRIMINATION","HARASSMENT","HATE_SPEECH","GENDER_VIOLENCE"},C7099)))&gt;0,1,0)</f>
        <v>0</v>
      </c>
      <c r="H7099" s="1">
        <f>IF(SUMPRODUCT(--ISNUMBER(SEARCH({"LEGALIZE","LEGISLATION","TRIAL"},C7099)))&gt;0,1,0)</f>
        <v>0</v>
      </c>
      <c r="I7099" s="1">
        <f>IF(SUMPRODUCT(--ISNUMBER(SEARCH({"LEADER"},C7099)))&gt;0,1,0)</f>
        <v>0</v>
      </c>
      <c r="J7099" t="str">
        <f t="shared" si="440"/>
        <v>2015</v>
      </c>
      <c r="K7099" t="str">
        <f t="shared" si="441"/>
        <v>09</v>
      </c>
      <c r="L7099" t="str">
        <f t="shared" si="442"/>
        <v>03</v>
      </c>
      <c r="M7099" s="2">
        <f t="shared" si="443"/>
        <v>42250.010416666664</v>
      </c>
    </row>
    <row r="7100" spans="1:13" x14ac:dyDescent="0.35">
      <c r="A7100">
        <v>-0.58479532163742698</v>
      </c>
      <c r="B7100" t="s">
        <v>405</v>
      </c>
      <c r="C7100" t="s">
        <v>4209</v>
      </c>
      <c r="D7100">
        <v>20150506234500</v>
      </c>
      <c r="E7100" s="1">
        <f>IF(SUMPRODUCT(--ISNUMBER(SEARCH({"ECON_EARNINGSREPORT","ECON_STOCKMARKET"},C7100)))&gt;0,1,0)</f>
        <v>1</v>
      </c>
      <c r="F7100" s="1">
        <f>IF(SUMPRODUCT(--ISNUMBER(SEARCH({"ENV_"},C7100)))&gt;0,1,0)</f>
        <v>1</v>
      </c>
      <c r="G7100" s="1">
        <f>IF(SUMPRODUCT(--ISNUMBER(SEARCH({"DISCRIMINATION","HARASSMENT","HATE_SPEECH","GENDER_VIOLENCE"},C7100)))&gt;0,1,0)</f>
        <v>0</v>
      </c>
      <c r="H7100" s="1">
        <f>IF(SUMPRODUCT(--ISNUMBER(SEARCH({"LEGALIZE","LEGISLATION","TRIAL"},C7100)))&gt;0,1,0)</f>
        <v>1</v>
      </c>
      <c r="I7100" s="1">
        <f>IF(SUMPRODUCT(--ISNUMBER(SEARCH({"LEADER"},C7100)))&gt;0,1,0)</f>
        <v>0</v>
      </c>
      <c r="J7100" t="str">
        <f t="shared" si="440"/>
        <v>2015</v>
      </c>
      <c r="K7100" t="str">
        <f t="shared" si="441"/>
        <v>05</v>
      </c>
      <c r="L7100" t="str">
        <f t="shared" si="442"/>
        <v>06</v>
      </c>
      <c r="M7100" s="2">
        <f t="shared" si="443"/>
        <v>42130.989583333336</v>
      </c>
    </row>
    <row r="7101" spans="1:13" x14ac:dyDescent="0.35">
      <c r="A7101">
        <v>0.96308186195826595</v>
      </c>
      <c r="B7101" t="s">
        <v>145</v>
      </c>
      <c r="C7101" t="s">
        <v>5806</v>
      </c>
      <c r="D7101">
        <v>20151014170000</v>
      </c>
      <c r="E7101" s="1">
        <f>IF(SUMPRODUCT(--ISNUMBER(SEARCH({"ECON_EARNINGSREPORT","ECON_STOCKMARKET"},C7101)))&gt;0,1,0)</f>
        <v>0</v>
      </c>
      <c r="F7101" s="1">
        <f>IF(SUMPRODUCT(--ISNUMBER(SEARCH({"ENV_"},C7101)))&gt;0,1,0)</f>
        <v>0</v>
      </c>
      <c r="G7101" s="1">
        <f>IF(SUMPRODUCT(--ISNUMBER(SEARCH({"DISCRIMINATION","HARASSMENT","HATE_SPEECH","GENDER_VIOLENCE"},C7101)))&gt;0,1,0)</f>
        <v>0</v>
      </c>
      <c r="H7101" s="1">
        <f>IF(SUMPRODUCT(--ISNUMBER(SEARCH({"LEGALIZE","LEGISLATION","TRIAL"},C7101)))&gt;0,1,0)</f>
        <v>0</v>
      </c>
      <c r="I7101" s="1">
        <f>IF(SUMPRODUCT(--ISNUMBER(SEARCH({"LEADER"},C7101)))&gt;0,1,0)</f>
        <v>1</v>
      </c>
      <c r="J7101" t="str">
        <f t="shared" si="440"/>
        <v>2015</v>
      </c>
      <c r="K7101" t="str">
        <f t="shared" si="441"/>
        <v>10</v>
      </c>
      <c r="L7101" t="str">
        <f t="shared" si="442"/>
        <v>14</v>
      </c>
      <c r="M7101" s="2">
        <f t="shared" si="443"/>
        <v>42291.708333333336</v>
      </c>
    </row>
    <row r="7102" spans="1:13" x14ac:dyDescent="0.35">
      <c r="A7102">
        <v>1.22484689413823</v>
      </c>
      <c r="B7102" t="s">
        <v>3917</v>
      </c>
      <c r="C7102" t="s">
        <v>5807</v>
      </c>
      <c r="D7102">
        <v>20151027040000</v>
      </c>
      <c r="E7102" s="1">
        <f>IF(SUMPRODUCT(--ISNUMBER(SEARCH({"ECON_EARNINGSREPORT","ECON_STOCKMARKET"},C7102)))&gt;0,1,0)</f>
        <v>0</v>
      </c>
      <c r="F7102" s="1">
        <f>IF(SUMPRODUCT(--ISNUMBER(SEARCH({"ENV_"},C7102)))&gt;0,1,0)</f>
        <v>0</v>
      </c>
      <c r="G7102" s="1">
        <f>IF(SUMPRODUCT(--ISNUMBER(SEARCH({"DISCRIMINATION","HARASSMENT","HATE_SPEECH","GENDER_VIOLENCE"},C7102)))&gt;0,1,0)</f>
        <v>0</v>
      </c>
      <c r="H7102" s="1">
        <f>IF(SUMPRODUCT(--ISNUMBER(SEARCH({"LEGALIZE","LEGISLATION","TRIAL"},C7102)))&gt;0,1,0)</f>
        <v>0</v>
      </c>
      <c r="I7102" s="1">
        <f>IF(SUMPRODUCT(--ISNUMBER(SEARCH({"LEADER"},C7102)))&gt;0,1,0)</f>
        <v>1</v>
      </c>
      <c r="J7102" t="str">
        <f t="shared" si="440"/>
        <v>2015</v>
      </c>
      <c r="K7102" t="str">
        <f t="shared" si="441"/>
        <v>10</v>
      </c>
      <c r="L7102" t="str">
        <f t="shared" si="442"/>
        <v>27</v>
      </c>
      <c r="M7102" s="2">
        <f t="shared" si="443"/>
        <v>42304.166666666664</v>
      </c>
    </row>
    <row r="7103" spans="1:13" x14ac:dyDescent="0.35">
      <c r="A7103">
        <v>-1.04790419161677</v>
      </c>
      <c r="B7103" t="s">
        <v>1015</v>
      </c>
      <c r="C7103" t="s">
        <v>4234</v>
      </c>
      <c r="D7103">
        <v>20151018161500</v>
      </c>
      <c r="E7103" s="1">
        <f>IF(SUMPRODUCT(--ISNUMBER(SEARCH({"ECON_EARNINGSREPORT","ECON_STOCKMARKET"},C7103)))&gt;0,1,0)</f>
        <v>0</v>
      </c>
      <c r="F7103" s="1">
        <f>IF(SUMPRODUCT(--ISNUMBER(SEARCH({"ENV_"},C7103)))&gt;0,1,0)</f>
        <v>0</v>
      </c>
      <c r="G7103" s="1">
        <f>IF(SUMPRODUCT(--ISNUMBER(SEARCH({"DISCRIMINATION","HARASSMENT","HATE_SPEECH","GENDER_VIOLENCE"},C7103)))&gt;0,1,0)</f>
        <v>0</v>
      </c>
      <c r="H7103" s="1">
        <f>IF(SUMPRODUCT(--ISNUMBER(SEARCH({"LEGALIZE","LEGISLATION","TRIAL"},C7103)))&gt;0,1,0)</f>
        <v>0</v>
      </c>
      <c r="I7103" s="1">
        <f>IF(SUMPRODUCT(--ISNUMBER(SEARCH({"LEADER"},C7103)))&gt;0,1,0)</f>
        <v>0</v>
      </c>
      <c r="J7103" t="str">
        <f t="shared" si="440"/>
        <v>2015</v>
      </c>
      <c r="K7103" t="str">
        <f t="shared" si="441"/>
        <v>10</v>
      </c>
      <c r="L7103" t="str">
        <f t="shared" si="442"/>
        <v>18</v>
      </c>
      <c r="M7103" s="2">
        <f t="shared" si="443"/>
        <v>42295.677083333336</v>
      </c>
    </row>
    <row r="7104" spans="1:13" x14ac:dyDescent="0.35">
      <c r="A7104">
        <v>3.2454361054766698</v>
      </c>
      <c r="B7104" t="s">
        <v>3860</v>
      </c>
      <c r="C7104" t="s">
        <v>5808</v>
      </c>
      <c r="D7104">
        <v>20160229171500</v>
      </c>
      <c r="E7104" s="1">
        <f>IF(SUMPRODUCT(--ISNUMBER(SEARCH({"ECON_EARNINGSREPORT","ECON_STOCKMARKET"},C7104)))&gt;0,1,0)</f>
        <v>0</v>
      </c>
      <c r="F7104" s="1">
        <f>IF(SUMPRODUCT(--ISNUMBER(SEARCH({"ENV_"},C7104)))&gt;0,1,0)</f>
        <v>0</v>
      </c>
      <c r="G7104" s="1">
        <f>IF(SUMPRODUCT(--ISNUMBER(SEARCH({"DISCRIMINATION","HARASSMENT","HATE_SPEECH","GENDER_VIOLENCE"},C7104)))&gt;0,1,0)</f>
        <v>0</v>
      </c>
      <c r="H7104" s="1">
        <f>IF(SUMPRODUCT(--ISNUMBER(SEARCH({"LEGALIZE","LEGISLATION","TRIAL"},C7104)))&gt;0,1,0)</f>
        <v>0</v>
      </c>
      <c r="I7104" s="1">
        <f>IF(SUMPRODUCT(--ISNUMBER(SEARCH({"LEADER"},C7104)))&gt;0,1,0)</f>
        <v>0</v>
      </c>
      <c r="J7104" t="str">
        <f t="shared" si="440"/>
        <v>2016</v>
      </c>
      <c r="K7104" t="str">
        <f t="shared" si="441"/>
        <v>02</v>
      </c>
      <c r="L7104" t="str">
        <f t="shared" si="442"/>
        <v>29</v>
      </c>
      <c r="M7104" s="2">
        <f t="shared" si="443"/>
        <v>42429.71875</v>
      </c>
    </row>
    <row r="7105" spans="1:13" x14ac:dyDescent="0.35">
      <c r="A7105">
        <v>-1.7322834645669301</v>
      </c>
      <c r="B7105" t="s">
        <v>405</v>
      </c>
      <c r="C7105" t="s">
        <v>5809</v>
      </c>
      <c r="D7105">
        <v>20150219041500</v>
      </c>
      <c r="E7105" s="1">
        <f>IF(SUMPRODUCT(--ISNUMBER(SEARCH({"ECON_EARNINGSREPORT","ECON_STOCKMARKET"},C7105)))&gt;0,1,0)</f>
        <v>0</v>
      </c>
      <c r="F7105" s="1">
        <f>IF(SUMPRODUCT(--ISNUMBER(SEARCH({"ENV_"},C7105)))&gt;0,1,0)</f>
        <v>0</v>
      </c>
      <c r="G7105" s="1">
        <f>IF(SUMPRODUCT(--ISNUMBER(SEARCH({"DISCRIMINATION","HARASSMENT","HATE_SPEECH","GENDER_VIOLENCE"},C7105)))&gt;0,1,0)</f>
        <v>0</v>
      </c>
      <c r="H7105" s="1">
        <f>IF(SUMPRODUCT(--ISNUMBER(SEARCH({"LEGALIZE","LEGISLATION","TRIAL"},C7105)))&gt;0,1,0)</f>
        <v>0</v>
      </c>
      <c r="I7105" s="1">
        <f>IF(SUMPRODUCT(--ISNUMBER(SEARCH({"LEADER"},C7105)))&gt;0,1,0)</f>
        <v>1</v>
      </c>
      <c r="J7105" t="str">
        <f t="shared" si="440"/>
        <v>2015</v>
      </c>
      <c r="K7105" t="str">
        <f t="shared" si="441"/>
        <v>02</v>
      </c>
      <c r="L7105" t="str">
        <f t="shared" si="442"/>
        <v>19</v>
      </c>
      <c r="M7105" s="2">
        <f t="shared" si="443"/>
        <v>42054.177083333336</v>
      </c>
    </row>
    <row r="7106" spans="1:13" x14ac:dyDescent="0.35">
      <c r="A7106">
        <v>3.2042723631508698</v>
      </c>
      <c r="B7106" t="s">
        <v>368</v>
      </c>
      <c r="C7106" t="s">
        <v>4980</v>
      </c>
      <c r="D7106">
        <v>20151103200000</v>
      </c>
      <c r="E7106" s="1">
        <f>IF(SUMPRODUCT(--ISNUMBER(SEARCH({"ECON_EARNINGSREPORT","ECON_STOCKMARKET"},C7106)))&gt;0,1,0)</f>
        <v>0</v>
      </c>
      <c r="F7106" s="1">
        <f>IF(SUMPRODUCT(--ISNUMBER(SEARCH({"ENV_"},C7106)))&gt;0,1,0)</f>
        <v>0</v>
      </c>
      <c r="G7106" s="1">
        <f>IF(SUMPRODUCT(--ISNUMBER(SEARCH({"DISCRIMINATION","HARASSMENT","HATE_SPEECH","GENDER_VIOLENCE"},C7106)))&gt;0,1,0)</f>
        <v>0</v>
      </c>
      <c r="H7106" s="1">
        <f>IF(SUMPRODUCT(--ISNUMBER(SEARCH({"LEGALIZE","LEGISLATION","TRIAL"},C7106)))&gt;0,1,0)</f>
        <v>0</v>
      </c>
      <c r="I7106" s="1">
        <f>IF(SUMPRODUCT(--ISNUMBER(SEARCH({"LEADER"},C7106)))&gt;0,1,0)</f>
        <v>0</v>
      </c>
      <c r="J7106" t="str">
        <f t="shared" si="440"/>
        <v>2015</v>
      </c>
      <c r="K7106" t="str">
        <f t="shared" si="441"/>
        <v>11</v>
      </c>
      <c r="L7106" t="str">
        <f t="shared" si="442"/>
        <v>03</v>
      </c>
      <c r="M7106" s="2">
        <f t="shared" si="443"/>
        <v>42311.833333333336</v>
      </c>
    </row>
    <row r="7107" spans="1:13" x14ac:dyDescent="0.35">
      <c r="A7107">
        <v>2.1235521235521202</v>
      </c>
      <c r="B7107" t="s">
        <v>445</v>
      </c>
      <c r="C7107" t="s">
        <v>5810</v>
      </c>
      <c r="D7107">
        <v>20150522221500</v>
      </c>
      <c r="E7107" s="1">
        <f>IF(SUMPRODUCT(--ISNUMBER(SEARCH({"ECON_EARNINGSREPORT","ECON_STOCKMARKET"},C7107)))&gt;0,1,0)</f>
        <v>1</v>
      </c>
      <c r="F7107" s="1">
        <f>IF(SUMPRODUCT(--ISNUMBER(SEARCH({"ENV_"},C7107)))&gt;0,1,0)</f>
        <v>0</v>
      </c>
      <c r="G7107" s="1">
        <f>IF(SUMPRODUCT(--ISNUMBER(SEARCH({"DISCRIMINATION","HARASSMENT","HATE_SPEECH","GENDER_VIOLENCE"},C7107)))&gt;0,1,0)</f>
        <v>0</v>
      </c>
      <c r="H7107" s="1">
        <f>IF(SUMPRODUCT(--ISNUMBER(SEARCH({"LEGALIZE","LEGISLATION","TRIAL"},C7107)))&gt;0,1,0)</f>
        <v>0</v>
      </c>
      <c r="I7107" s="1">
        <f>IF(SUMPRODUCT(--ISNUMBER(SEARCH({"LEADER"},C7107)))&gt;0,1,0)</f>
        <v>0</v>
      </c>
      <c r="J7107" t="str">
        <f t="shared" ref="J7107:J7170" si="444">LEFT(D7107,4)</f>
        <v>2015</v>
      </c>
      <c r="K7107" t="str">
        <f t="shared" ref="K7107:K7170" si="445">MID(D7107,5,2)</f>
        <v>05</v>
      </c>
      <c r="L7107" t="str">
        <f t="shared" ref="L7107:L7170" si="446">MID(D7107,7,2)</f>
        <v>22</v>
      </c>
      <c r="M7107" s="2">
        <f t="shared" ref="M7107:M7170" si="447">DATE(LEFT(D7107,4),MID(D7107,5,2),MID(D7107,7,2))+TIME(MID(D7107,9,2),MID(D7107,11,2),RIGHT(D7107,2))</f>
        <v>42146.927083333336</v>
      </c>
    </row>
    <row r="7108" spans="1:13" x14ac:dyDescent="0.35">
      <c r="A7108">
        <v>5.4924242424242404</v>
      </c>
      <c r="B7108" t="s">
        <v>717</v>
      </c>
      <c r="C7108" t="s">
        <v>5811</v>
      </c>
      <c r="D7108">
        <v>20151125000000</v>
      </c>
      <c r="E7108" s="1">
        <f>IF(SUMPRODUCT(--ISNUMBER(SEARCH({"ECON_EARNINGSREPORT","ECON_STOCKMARKET"},C7108)))&gt;0,1,0)</f>
        <v>1</v>
      </c>
      <c r="F7108" s="1">
        <f>IF(SUMPRODUCT(--ISNUMBER(SEARCH({"ENV_"},C7108)))&gt;0,1,0)</f>
        <v>0</v>
      </c>
      <c r="G7108" s="1">
        <f>IF(SUMPRODUCT(--ISNUMBER(SEARCH({"DISCRIMINATION","HARASSMENT","HATE_SPEECH","GENDER_VIOLENCE"},C7108)))&gt;0,1,0)</f>
        <v>0</v>
      </c>
      <c r="H7108" s="1">
        <f>IF(SUMPRODUCT(--ISNUMBER(SEARCH({"LEGALIZE","LEGISLATION","TRIAL"},C7108)))&gt;0,1,0)</f>
        <v>0</v>
      </c>
      <c r="I7108" s="1">
        <f>IF(SUMPRODUCT(--ISNUMBER(SEARCH({"LEADER"},C7108)))&gt;0,1,0)</f>
        <v>0</v>
      </c>
      <c r="J7108" t="str">
        <f t="shared" si="444"/>
        <v>2015</v>
      </c>
      <c r="K7108" t="str">
        <f t="shared" si="445"/>
        <v>11</v>
      </c>
      <c r="L7108" t="str">
        <f t="shared" si="446"/>
        <v>25</v>
      </c>
      <c r="M7108" s="2">
        <f t="shared" si="447"/>
        <v>42333</v>
      </c>
    </row>
    <row r="7109" spans="1:13" x14ac:dyDescent="0.35">
      <c r="A7109">
        <v>0.22935779816513799</v>
      </c>
      <c r="B7109" t="s">
        <v>26</v>
      </c>
      <c r="C7109" t="s">
        <v>5812</v>
      </c>
      <c r="D7109">
        <v>20150521044500</v>
      </c>
      <c r="E7109" s="1">
        <f>IF(SUMPRODUCT(--ISNUMBER(SEARCH({"ECON_EARNINGSREPORT","ECON_STOCKMARKET"},C7109)))&gt;0,1,0)</f>
        <v>0</v>
      </c>
      <c r="F7109" s="1">
        <f>IF(SUMPRODUCT(--ISNUMBER(SEARCH({"ENV_"},C7109)))&gt;0,1,0)</f>
        <v>0</v>
      </c>
      <c r="G7109" s="1">
        <f>IF(SUMPRODUCT(--ISNUMBER(SEARCH({"DISCRIMINATION","HARASSMENT","HATE_SPEECH","GENDER_VIOLENCE"},C7109)))&gt;0,1,0)</f>
        <v>0</v>
      </c>
      <c r="H7109" s="1">
        <f>IF(SUMPRODUCT(--ISNUMBER(SEARCH({"LEGALIZE","LEGISLATION","TRIAL"},C7109)))&gt;0,1,0)</f>
        <v>0</v>
      </c>
      <c r="I7109" s="1">
        <f>IF(SUMPRODUCT(--ISNUMBER(SEARCH({"LEADER"},C7109)))&gt;0,1,0)</f>
        <v>0</v>
      </c>
      <c r="J7109" t="str">
        <f t="shared" si="444"/>
        <v>2015</v>
      </c>
      <c r="K7109" t="str">
        <f t="shared" si="445"/>
        <v>05</v>
      </c>
      <c r="L7109" t="str">
        <f t="shared" si="446"/>
        <v>21</v>
      </c>
      <c r="M7109" s="2">
        <f t="shared" si="447"/>
        <v>42145.197916666664</v>
      </c>
    </row>
    <row r="7110" spans="1:13" x14ac:dyDescent="0.35">
      <c r="A7110">
        <v>-1.15273775216138</v>
      </c>
      <c r="B7110" t="s">
        <v>137</v>
      </c>
      <c r="C7110" t="s">
        <v>4071</v>
      </c>
      <c r="D7110">
        <v>20151125020000</v>
      </c>
      <c r="E7110" s="1">
        <f>IF(SUMPRODUCT(--ISNUMBER(SEARCH({"ECON_EARNINGSREPORT","ECON_STOCKMARKET"},C7110)))&gt;0,1,0)</f>
        <v>1</v>
      </c>
      <c r="F7110" s="1">
        <f>IF(SUMPRODUCT(--ISNUMBER(SEARCH({"ENV_"},C7110)))&gt;0,1,0)</f>
        <v>0</v>
      </c>
      <c r="G7110" s="1">
        <f>IF(SUMPRODUCT(--ISNUMBER(SEARCH({"DISCRIMINATION","HARASSMENT","HATE_SPEECH","GENDER_VIOLENCE"},C7110)))&gt;0,1,0)</f>
        <v>0</v>
      </c>
      <c r="H7110" s="1">
        <f>IF(SUMPRODUCT(--ISNUMBER(SEARCH({"LEGALIZE","LEGISLATION","TRIAL"},C7110)))&gt;0,1,0)</f>
        <v>0</v>
      </c>
      <c r="I7110" s="1">
        <f>IF(SUMPRODUCT(--ISNUMBER(SEARCH({"LEADER"},C7110)))&gt;0,1,0)</f>
        <v>1</v>
      </c>
      <c r="J7110" t="str">
        <f t="shared" si="444"/>
        <v>2015</v>
      </c>
      <c r="K7110" t="str">
        <f t="shared" si="445"/>
        <v>11</v>
      </c>
      <c r="L7110" t="str">
        <f t="shared" si="446"/>
        <v>25</v>
      </c>
      <c r="M7110" s="2">
        <f t="shared" si="447"/>
        <v>42333.083333333336</v>
      </c>
    </row>
    <row r="7111" spans="1:13" x14ac:dyDescent="0.35">
      <c r="A7111">
        <v>-0.78125</v>
      </c>
      <c r="B7111" t="s">
        <v>1906</v>
      </c>
      <c r="C7111" t="s">
        <v>5813</v>
      </c>
      <c r="D7111">
        <v>20150618173000</v>
      </c>
      <c r="E7111" s="1">
        <f>IF(SUMPRODUCT(--ISNUMBER(SEARCH({"ECON_EARNINGSREPORT","ECON_STOCKMARKET"},C7111)))&gt;0,1,0)</f>
        <v>0</v>
      </c>
      <c r="F7111" s="1">
        <f>IF(SUMPRODUCT(--ISNUMBER(SEARCH({"ENV_"},C7111)))&gt;0,1,0)</f>
        <v>0</v>
      </c>
      <c r="G7111" s="1">
        <f>IF(SUMPRODUCT(--ISNUMBER(SEARCH({"DISCRIMINATION","HARASSMENT","HATE_SPEECH","GENDER_VIOLENCE"},C7111)))&gt;0,1,0)</f>
        <v>0</v>
      </c>
      <c r="H7111" s="1">
        <f>IF(SUMPRODUCT(--ISNUMBER(SEARCH({"LEGALIZE","LEGISLATION","TRIAL"},C7111)))&gt;0,1,0)</f>
        <v>0</v>
      </c>
      <c r="I7111" s="1">
        <f>IF(SUMPRODUCT(--ISNUMBER(SEARCH({"LEADER"},C7111)))&gt;0,1,0)</f>
        <v>0</v>
      </c>
      <c r="J7111" t="str">
        <f t="shared" si="444"/>
        <v>2015</v>
      </c>
      <c r="K7111" t="str">
        <f t="shared" si="445"/>
        <v>06</v>
      </c>
      <c r="L7111" t="str">
        <f t="shared" si="446"/>
        <v>18</v>
      </c>
      <c r="M7111" s="2">
        <f t="shared" si="447"/>
        <v>42173.729166666664</v>
      </c>
    </row>
    <row r="7112" spans="1:13" x14ac:dyDescent="0.35">
      <c r="A7112">
        <v>-4.9056603773584904</v>
      </c>
      <c r="B7112" t="s">
        <v>26</v>
      </c>
      <c r="C7112" t="s">
        <v>5814</v>
      </c>
      <c r="D7112">
        <v>20160406221500</v>
      </c>
      <c r="E7112" s="1">
        <f>IF(SUMPRODUCT(--ISNUMBER(SEARCH({"ECON_EARNINGSREPORT","ECON_STOCKMARKET"},C7112)))&gt;0,1,0)</f>
        <v>1</v>
      </c>
      <c r="F7112" s="1">
        <f>IF(SUMPRODUCT(--ISNUMBER(SEARCH({"ENV_"},C7112)))&gt;0,1,0)</f>
        <v>1</v>
      </c>
      <c r="G7112" s="1">
        <f>IF(SUMPRODUCT(--ISNUMBER(SEARCH({"DISCRIMINATION","HARASSMENT","HATE_SPEECH","GENDER_VIOLENCE"},C7112)))&gt;0,1,0)</f>
        <v>0</v>
      </c>
      <c r="H7112" s="1">
        <f>IF(SUMPRODUCT(--ISNUMBER(SEARCH({"LEGALIZE","LEGISLATION","TRIAL"},C7112)))&gt;0,1,0)</f>
        <v>0</v>
      </c>
      <c r="I7112" s="1">
        <f>IF(SUMPRODUCT(--ISNUMBER(SEARCH({"LEADER"},C7112)))&gt;0,1,0)</f>
        <v>0</v>
      </c>
      <c r="J7112" t="str">
        <f t="shared" si="444"/>
        <v>2016</v>
      </c>
      <c r="K7112" t="str">
        <f t="shared" si="445"/>
        <v>04</v>
      </c>
      <c r="L7112" t="str">
        <f t="shared" si="446"/>
        <v>06</v>
      </c>
      <c r="M7112" s="2">
        <f t="shared" si="447"/>
        <v>42466.927083333336</v>
      </c>
    </row>
    <row r="7113" spans="1:13" x14ac:dyDescent="0.35">
      <c r="A7113">
        <v>-0.87719298245613997</v>
      </c>
      <c r="B7113" t="s">
        <v>127</v>
      </c>
      <c r="C7113" t="s">
        <v>3941</v>
      </c>
      <c r="D7113">
        <v>20150821023000</v>
      </c>
      <c r="E7113" s="1">
        <f>IF(SUMPRODUCT(--ISNUMBER(SEARCH({"ECON_EARNINGSREPORT","ECON_STOCKMARKET"},C7113)))&gt;0,1,0)</f>
        <v>0</v>
      </c>
      <c r="F7113" s="1">
        <f>IF(SUMPRODUCT(--ISNUMBER(SEARCH({"ENV_"},C7113)))&gt;0,1,0)</f>
        <v>0</v>
      </c>
      <c r="G7113" s="1">
        <f>IF(SUMPRODUCT(--ISNUMBER(SEARCH({"DISCRIMINATION","HARASSMENT","HATE_SPEECH","GENDER_VIOLENCE"},C7113)))&gt;0,1,0)</f>
        <v>0</v>
      </c>
      <c r="H7113" s="1">
        <f>IF(SUMPRODUCT(--ISNUMBER(SEARCH({"LEGALIZE","LEGISLATION","TRIAL"},C7113)))&gt;0,1,0)</f>
        <v>0</v>
      </c>
      <c r="I7113" s="1">
        <f>IF(SUMPRODUCT(--ISNUMBER(SEARCH({"LEADER"},C7113)))&gt;0,1,0)</f>
        <v>0</v>
      </c>
      <c r="J7113" t="str">
        <f t="shared" si="444"/>
        <v>2015</v>
      </c>
      <c r="K7113" t="str">
        <f t="shared" si="445"/>
        <v>08</v>
      </c>
      <c r="L7113" t="str">
        <f t="shared" si="446"/>
        <v>21</v>
      </c>
      <c r="M7113" s="2">
        <f t="shared" si="447"/>
        <v>42237.104166666664</v>
      </c>
    </row>
    <row r="7114" spans="1:13" x14ac:dyDescent="0.35">
      <c r="A7114">
        <v>2.8</v>
      </c>
      <c r="B7114" t="s">
        <v>717</v>
      </c>
      <c r="C7114" t="s">
        <v>5815</v>
      </c>
      <c r="D7114">
        <v>20151129121500</v>
      </c>
      <c r="E7114" s="1">
        <f>IF(SUMPRODUCT(--ISNUMBER(SEARCH({"ECON_EARNINGSREPORT","ECON_STOCKMARKET"},C7114)))&gt;0,1,0)</f>
        <v>1</v>
      </c>
      <c r="F7114" s="1">
        <f>IF(SUMPRODUCT(--ISNUMBER(SEARCH({"ENV_"},C7114)))&gt;0,1,0)</f>
        <v>0</v>
      </c>
      <c r="G7114" s="1">
        <f>IF(SUMPRODUCT(--ISNUMBER(SEARCH({"DISCRIMINATION","HARASSMENT","HATE_SPEECH","GENDER_VIOLENCE"},C7114)))&gt;0,1,0)</f>
        <v>0</v>
      </c>
      <c r="H7114" s="1">
        <f>IF(SUMPRODUCT(--ISNUMBER(SEARCH({"LEGALIZE","LEGISLATION","TRIAL"},C7114)))&gt;0,1,0)</f>
        <v>0</v>
      </c>
      <c r="I7114" s="1">
        <f>IF(SUMPRODUCT(--ISNUMBER(SEARCH({"LEADER"},C7114)))&gt;0,1,0)</f>
        <v>1</v>
      </c>
      <c r="J7114" t="str">
        <f t="shared" si="444"/>
        <v>2015</v>
      </c>
      <c r="K7114" t="str">
        <f t="shared" si="445"/>
        <v>11</v>
      </c>
      <c r="L7114" t="str">
        <f t="shared" si="446"/>
        <v>29</v>
      </c>
      <c r="M7114" s="2">
        <f t="shared" si="447"/>
        <v>42337.510416666664</v>
      </c>
    </row>
    <row r="7115" spans="1:13" x14ac:dyDescent="0.35">
      <c r="A7115">
        <v>-1.2461059190031201</v>
      </c>
      <c r="B7115" t="s">
        <v>405</v>
      </c>
      <c r="C7115" t="s">
        <v>3845</v>
      </c>
      <c r="D7115">
        <v>20151030143000</v>
      </c>
      <c r="E7115" s="1">
        <f>IF(SUMPRODUCT(--ISNUMBER(SEARCH({"ECON_EARNINGSREPORT","ECON_STOCKMARKET"},C7115)))&gt;0,1,0)</f>
        <v>1</v>
      </c>
      <c r="F7115" s="1">
        <f>IF(SUMPRODUCT(--ISNUMBER(SEARCH({"ENV_"},C7115)))&gt;0,1,0)</f>
        <v>0</v>
      </c>
      <c r="G7115" s="1">
        <f>IF(SUMPRODUCT(--ISNUMBER(SEARCH({"DISCRIMINATION","HARASSMENT","HATE_SPEECH","GENDER_VIOLENCE"},C7115)))&gt;0,1,0)</f>
        <v>0</v>
      </c>
      <c r="H7115" s="1">
        <f>IF(SUMPRODUCT(--ISNUMBER(SEARCH({"LEGALIZE","LEGISLATION","TRIAL"},C7115)))&gt;0,1,0)</f>
        <v>0</v>
      </c>
      <c r="I7115" s="1">
        <f>IF(SUMPRODUCT(--ISNUMBER(SEARCH({"LEADER"},C7115)))&gt;0,1,0)</f>
        <v>0</v>
      </c>
      <c r="J7115" t="str">
        <f t="shared" si="444"/>
        <v>2015</v>
      </c>
      <c r="K7115" t="str">
        <f t="shared" si="445"/>
        <v>10</v>
      </c>
      <c r="L7115" t="str">
        <f t="shared" si="446"/>
        <v>30</v>
      </c>
      <c r="M7115" s="2">
        <f t="shared" si="447"/>
        <v>42307.604166666664</v>
      </c>
    </row>
    <row r="7116" spans="1:13" x14ac:dyDescent="0.35">
      <c r="A7116">
        <v>-0.19029495718363501</v>
      </c>
      <c r="B7116" t="s">
        <v>287</v>
      </c>
      <c r="C7116" t="s">
        <v>5816</v>
      </c>
      <c r="D7116">
        <v>20160324161500</v>
      </c>
      <c r="E7116" s="1">
        <f>IF(SUMPRODUCT(--ISNUMBER(SEARCH({"ECON_EARNINGSREPORT","ECON_STOCKMARKET"},C7116)))&gt;0,1,0)</f>
        <v>1</v>
      </c>
      <c r="F7116" s="1">
        <f>IF(SUMPRODUCT(--ISNUMBER(SEARCH({"ENV_"},C7116)))&gt;0,1,0)</f>
        <v>0</v>
      </c>
      <c r="G7116" s="1">
        <f>IF(SUMPRODUCT(--ISNUMBER(SEARCH({"DISCRIMINATION","HARASSMENT","HATE_SPEECH","GENDER_VIOLENCE"},C7116)))&gt;0,1,0)</f>
        <v>0</v>
      </c>
      <c r="H7116" s="1">
        <f>IF(SUMPRODUCT(--ISNUMBER(SEARCH({"LEGALIZE","LEGISLATION","TRIAL"},C7116)))&gt;0,1,0)</f>
        <v>1</v>
      </c>
      <c r="I7116" s="1">
        <f>IF(SUMPRODUCT(--ISNUMBER(SEARCH({"LEADER"},C7116)))&gt;0,1,0)</f>
        <v>0</v>
      </c>
      <c r="J7116" t="str">
        <f t="shared" si="444"/>
        <v>2016</v>
      </c>
      <c r="K7116" t="str">
        <f t="shared" si="445"/>
        <v>03</v>
      </c>
      <c r="L7116" t="str">
        <f t="shared" si="446"/>
        <v>24</v>
      </c>
      <c r="M7116" s="2">
        <f t="shared" si="447"/>
        <v>42453.677083333336</v>
      </c>
    </row>
    <row r="7117" spans="1:13" x14ac:dyDescent="0.35">
      <c r="A7117">
        <v>0</v>
      </c>
      <c r="B7117" t="s">
        <v>4523</v>
      </c>
      <c r="C7117" t="s">
        <v>5817</v>
      </c>
      <c r="D7117">
        <v>20151007113000</v>
      </c>
      <c r="E7117" s="1">
        <f>IF(SUMPRODUCT(--ISNUMBER(SEARCH({"ECON_EARNINGSREPORT","ECON_STOCKMARKET"},C7117)))&gt;0,1,0)</f>
        <v>0</v>
      </c>
      <c r="F7117" s="1">
        <f>IF(SUMPRODUCT(--ISNUMBER(SEARCH({"ENV_"},C7117)))&gt;0,1,0)</f>
        <v>0</v>
      </c>
      <c r="G7117" s="1">
        <f>IF(SUMPRODUCT(--ISNUMBER(SEARCH({"DISCRIMINATION","HARASSMENT","HATE_SPEECH","GENDER_VIOLENCE"},C7117)))&gt;0,1,0)</f>
        <v>0</v>
      </c>
      <c r="H7117" s="1">
        <f>IF(SUMPRODUCT(--ISNUMBER(SEARCH({"LEGALIZE","LEGISLATION","TRIAL"},C7117)))&gt;0,1,0)</f>
        <v>0</v>
      </c>
      <c r="I7117" s="1">
        <f>IF(SUMPRODUCT(--ISNUMBER(SEARCH({"LEADER"},C7117)))&gt;0,1,0)</f>
        <v>0</v>
      </c>
      <c r="J7117" t="str">
        <f t="shared" si="444"/>
        <v>2015</v>
      </c>
      <c r="K7117" t="str">
        <f t="shared" si="445"/>
        <v>10</v>
      </c>
      <c r="L7117" t="str">
        <f t="shared" si="446"/>
        <v>07</v>
      </c>
      <c r="M7117" s="2">
        <f t="shared" si="447"/>
        <v>42284.479166666664</v>
      </c>
    </row>
    <row r="7118" spans="1:13" x14ac:dyDescent="0.35">
      <c r="A7118">
        <v>1.7335766423357699</v>
      </c>
      <c r="B7118" t="s">
        <v>4032</v>
      </c>
      <c r="C7118" t="s">
        <v>5818</v>
      </c>
      <c r="D7118">
        <v>20150514120000</v>
      </c>
      <c r="E7118" s="1">
        <f>IF(SUMPRODUCT(--ISNUMBER(SEARCH({"ECON_EARNINGSREPORT","ECON_STOCKMARKET"},C7118)))&gt;0,1,0)</f>
        <v>1</v>
      </c>
      <c r="F7118" s="1">
        <f>IF(SUMPRODUCT(--ISNUMBER(SEARCH({"ENV_"},C7118)))&gt;0,1,0)</f>
        <v>1</v>
      </c>
      <c r="G7118" s="1">
        <f>IF(SUMPRODUCT(--ISNUMBER(SEARCH({"DISCRIMINATION","HARASSMENT","HATE_SPEECH","GENDER_VIOLENCE"},C7118)))&gt;0,1,0)</f>
        <v>0</v>
      </c>
      <c r="H7118" s="1">
        <f>IF(SUMPRODUCT(--ISNUMBER(SEARCH({"LEGALIZE","LEGISLATION","TRIAL"},C7118)))&gt;0,1,0)</f>
        <v>0</v>
      </c>
      <c r="I7118" s="1">
        <f>IF(SUMPRODUCT(--ISNUMBER(SEARCH({"LEADER"},C7118)))&gt;0,1,0)</f>
        <v>1</v>
      </c>
      <c r="J7118" t="str">
        <f t="shared" si="444"/>
        <v>2015</v>
      </c>
      <c r="K7118" t="str">
        <f t="shared" si="445"/>
        <v>05</v>
      </c>
      <c r="L7118" t="str">
        <f t="shared" si="446"/>
        <v>14</v>
      </c>
      <c r="M7118" s="2">
        <f t="shared" si="447"/>
        <v>42138.5</v>
      </c>
    </row>
    <row r="7119" spans="1:13" x14ac:dyDescent="0.35">
      <c r="A7119">
        <v>0.79681274900398402</v>
      </c>
      <c r="B7119" t="s">
        <v>73</v>
      </c>
      <c r="C7119" t="s">
        <v>5819</v>
      </c>
      <c r="D7119">
        <v>20150224233000</v>
      </c>
      <c r="E7119" s="1">
        <f>IF(SUMPRODUCT(--ISNUMBER(SEARCH({"ECON_EARNINGSREPORT","ECON_STOCKMARKET"},C7119)))&gt;0,1,0)</f>
        <v>1</v>
      </c>
      <c r="F7119" s="1">
        <f>IF(SUMPRODUCT(--ISNUMBER(SEARCH({"ENV_"},C7119)))&gt;0,1,0)</f>
        <v>0</v>
      </c>
      <c r="G7119" s="1">
        <f>IF(SUMPRODUCT(--ISNUMBER(SEARCH({"DISCRIMINATION","HARASSMENT","HATE_SPEECH","GENDER_VIOLENCE"},C7119)))&gt;0,1,0)</f>
        <v>0</v>
      </c>
      <c r="H7119" s="1">
        <f>IF(SUMPRODUCT(--ISNUMBER(SEARCH({"LEGALIZE","LEGISLATION","TRIAL"},C7119)))&gt;0,1,0)</f>
        <v>0</v>
      </c>
      <c r="I7119" s="1">
        <f>IF(SUMPRODUCT(--ISNUMBER(SEARCH({"LEADER"},C7119)))&gt;0,1,0)</f>
        <v>0</v>
      </c>
      <c r="J7119" t="str">
        <f t="shared" si="444"/>
        <v>2015</v>
      </c>
      <c r="K7119" t="str">
        <f t="shared" si="445"/>
        <v>02</v>
      </c>
      <c r="L7119" t="str">
        <f t="shared" si="446"/>
        <v>24</v>
      </c>
      <c r="M7119" s="2">
        <f t="shared" si="447"/>
        <v>42059.979166666664</v>
      </c>
    </row>
    <row r="7120" spans="1:13" x14ac:dyDescent="0.35">
      <c r="A7120">
        <v>2.8818443804034599</v>
      </c>
      <c r="B7120" t="s">
        <v>290</v>
      </c>
      <c r="C7120" t="s">
        <v>5820</v>
      </c>
      <c r="D7120">
        <v>20160602161500</v>
      </c>
      <c r="E7120" s="1">
        <f>IF(SUMPRODUCT(--ISNUMBER(SEARCH({"ECON_EARNINGSREPORT","ECON_STOCKMARKET"},C7120)))&gt;0,1,0)</f>
        <v>0</v>
      </c>
      <c r="F7120" s="1">
        <f>IF(SUMPRODUCT(--ISNUMBER(SEARCH({"ENV_"},C7120)))&gt;0,1,0)</f>
        <v>0</v>
      </c>
      <c r="G7120" s="1">
        <f>IF(SUMPRODUCT(--ISNUMBER(SEARCH({"DISCRIMINATION","HARASSMENT","HATE_SPEECH","GENDER_VIOLENCE"},C7120)))&gt;0,1,0)</f>
        <v>0</v>
      </c>
      <c r="H7120" s="1">
        <f>IF(SUMPRODUCT(--ISNUMBER(SEARCH({"LEGALIZE","LEGISLATION","TRIAL"},C7120)))&gt;0,1,0)</f>
        <v>0</v>
      </c>
      <c r="I7120" s="1">
        <f>IF(SUMPRODUCT(--ISNUMBER(SEARCH({"LEADER"},C7120)))&gt;0,1,0)</f>
        <v>1</v>
      </c>
      <c r="J7120" t="str">
        <f t="shared" si="444"/>
        <v>2016</v>
      </c>
      <c r="K7120" t="str">
        <f t="shared" si="445"/>
        <v>06</v>
      </c>
      <c r="L7120" t="str">
        <f t="shared" si="446"/>
        <v>02</v>
      </c>
      <c r="M7120" s="2">
        <f t="shared" si="447"/>
        <v>42523.677083333336</v>
      </c>
    </row>
    <row r="7121" spans="1:13" x14ac:dyDescent="0.35">
      <c r="A7121">
        <v>-1.45395799676898</v>
      </c>
      <c r="B7121" t="s">
        <v>287</v>
      </c>
      <c r="C7121" t="s">
        <v>5821</v>
      </c>
      <c r="D7121">
        <v>20150919204500</v>
      </c>
      <c r="E7121" s="1">
        <f>IF(SUMPRODUCT(--ISNUMBER(SEARCH({"ECON_EARNINGSREPORT","ECON_STOCKMARKET"},C7121)))&gt;0,1,0)</f>
        <v>1</v>
      </c>
      <c r="F7121" s="1">
        <f>IF(SUMPRODUCT(--ISNUMBER(SEARCH({"ENV_"},C7121)))&gt;0,1,0)</f>
        <v>0</v>
      </c>
      <c r="G7121" s="1">
        <f>IF(SUMPRODUCT(--ISNUMBER(SEARCH({"DISCRIMINATION","HARASSMENT","HATE_SPEECH","GENDER_VIOLENCE"},C7121)))&gt;0,1,0)</f>
        <v>0</v>
      </c>
      <c r="H7121" s="1">
        <f>IF(SUMPRODUCT(--ISNUMBER(SEARCH({"LEGALIZE","LEGISLATION","TRIAL"},C7121)))&gt;0,1,0)</f>
        <v>1</v>
      </c>
      <c r="I7121" s="1">
        <f>IF(SUMPRODUCT(--ISNUMBER(SEARCH({"LEADER"},C7121)))&gt;0,1,0)</f>
        <v>0</v>
      </c>
      <c r="J7121" t="str">
        <f t="shared" si="444"/>
        <v>2015</v>
      </c>
      <c r="K7121" t="str">
        <f t="shared" si="445"/>
        <v>09</v>
      </c>
      <c r="L7121" t="str">
        <f t="shared" si="446"/>
        <v>19</v>
      </c>
      <c r="M7121" s="2">
        <f t="shared" si="447"/>
        <v>42266.864583333336</v>
      </c>
    </row>
    <row r="7122" spans="1:13" x14ac:dyDescent="0.35">
      <c r="A7122">
        <v>2.1052631578947398</v>
      </c>
      <c r="B7122" t="s">
        <v>5822</v>
      </c>
      <c r="C7122" t="s">
        <v>5823</v>
      </c>
      <c r="D7122">
        <v>20151208181500</v>
      </c>
      <c r="E7122" s="1">
        <f>IF(SUMPRODUCT(--ISNUMBER(SEARCH({"ECON_EARNINGSREPORT","ECON_STOCKMARKET"},C7122)))&gt;0,1,0)</f>
        <v>0</v>
      </c>
      <c r="F7122" s="1">
        <f>IF(SUMPRODUCT(--ISNUMBER(SEARCH({"ENV_"},C7122)))&gt;0,1,0)</f>
        <v>0</v>
      </c>
      <c r="G7122" s="1">
        <f>IF(SUMPRODUCT(--ISNUMBER(SEARCH({"DISCRIMINATION","HARASSMENT","HATE_SPEECH","GENDER_VIOLENCE"},C7122)))&gt;0,1,0)</f>
        <v>0</v>
      </c>
      <c r="H7122" s="1">
        <f>IF(SUMPRODUCT(--ISNUMBER(SEARCH({"LEGALIZE","LEGISLATION","TRIAL"},C7122)))&gt;0,1,0)</f>
        <v>0</v>
      </c>
      <c r="I7122" s="1">
        <f>IF(SUMPRODUCT(--ISNUMBER(SEARCH({"LEADER"},C7122)))&gt;0,1,0)</f>
        <v>0</v>
      </c>
      <c r="J7122" t="str">
        <f t="shared" si="444"/>
        <v>2015</v>
      </c>
      <c r="K7122" t="str">
        <f t="shared" si="445"/>
        <v>12</v>
      </c>
      <c r="L7122" t="str">
        <f t="shared" si="446"/>
        <v>08</v>
      </c>
      <c r="M7122" s="2">
        <f t="shared" si="447"/>
        <v>42346.760416666664</v>
      </c>
    </row>
    <row r="7123" spans="1:13" x14ac:dyDescent="0.35">
      <c r="A7123">
        <v>1.5384615384615401</v>
      </c>
      <c r="B7123" t="s">
        <v>451</v>
      </c>
      <c r="C7123" t="s">
        <v>5063</v>
      </c>
      <c r="D7123">
        <v>20160520153000</v>
      </c>
      <c r="E7123" s="1">
        <f>IF(SUMPRODUCT(--ISNUMBER(SEARCH({"ECON_EARNINGSREPORT","ECON_STOCKMARKET"},C7123)))&gt;0,1,0)</f>
        <v>0</v>
      </c>
      <c r="F7123" s="1">
        <f>IF(SUMPRODUCT(--ISNUMBER(SEARCH({"ENV_"},C7123)))&gt;0,1,0)</f>
        <v>0</v>
      </c>
      <c r="G7123" s="1">
        <f>IF(SUMPRODUCT(--ISNUMBER(SEARCH({"DISCRIMINATION","HARASSMENT","HATE_SPEECH","GENDER_VIOLENCE"},C7123)))&gt;0,1,0)</f>
        <v>0</v>
      </c>
      <c r="H7123" s="1">
        <f>IF(SUMPRODUCT(--ISNUMBER(SEARCH({"LEGALIZE","LEGISLATION","TRIAL"},C7123)))&gt;0,1,0)</f>
        <v>0</v>
      </c>
      <c r="I7123" s="1">
        <f>IF(SUMPRODUCT(--ISNUMBER(SEARCH({"LEADER"},C7123)))&gt;0,1,0)</f>
        <v>0</v>
      </c>
      <c r="J7123" t="str">
        <f t="shared" si="444"/>
        <v>2016</v>
      </c>
      <c r="K7123" t="str">
        <f t="shared" si="445"/>
        <v>05</v>
      </c>
      <c r="L7123" t="str">
        <f t="shared" si="446"/>
        <v>20</v>
      </c>
      <c r="M7123" s="2">
        <f t="shared" si="447"/>
        <v>42510.645833333336</v>
      </c>
    </row>
    <row r="7124" spans="1:13" x14ac:dyDescent="0.35">
      <c r="A7124">
        <v>-7.6923076923076898</v>
      </c>
      <c r="B7124" t="s">
        <v>407</v>
      </c>
      <c r="C7124" t="s">
        <v>4787</v>
      </c>
      <c r="D7124">
        <v>20150609124500</v>
      </c>
      <c r="E7124" s="1">
        <f>IF(SUMPRODUCT(--ISNUMBER(SEARCH({"ECON_EARNINGSREPORT","ECON_STOCKMARKET"},C7124)))&gt;0,1,0)</f>
        <v>0</v>
      </c>
      <c r="F7124" s="1">
        <f>IF(SUMPRODUCT(--ISNUMBER(SEARCH({"ENV_"},C7124)))&gt;0,1,0)</f>
        <v>0</v>
      </c>
      <c r="G7124" s="1">
        <f>IF(SUMPRODUCT(--ISNUMBER(SEARCH({"DISCRIMINATION","HARASSMENT","HATE_SPEECH","GENDER_VIOLENCE"},C7124)))&gt;0,1,0)</f>
        <v>0</v>
      </c>
      <c r="H7124" s="1">
        <f>IF(SUMPRODUCT(--ISNUMBER(SEARCH({"LEGALIZE","LEGISLATION","TRIAL"},C7124)))&gt;0,1,0)</f>
        <v>1</v>
      </c>
      <c r="I7124" s="1">
        <f>IF(SUMPRODUCT(--ISNUMBER(SEARCH({"LEADER"},C7124)))&gt;0,1,0)</f>
        <v>0</v>
      </c>
      <c r="J7124" t="str">
        <f t="shared" si="444"/>
        <v>2015</v>
      </c>
      <c r="K7124" t="str">
        <f t="shared" si="445"/>
        <v>06</v>
      </c>
      <c r="L7124" t="str">
        <f t="shared" si="446"/>
        <v>09</v>
      </c>
      <c r="M7124" s="2">
        <f t="shared" si="447"/>
        <v>42164.53125</v>
      </c>
    </row>
    <row r="7125" spans="1:13" x14ac:dyDescent="0.35">
      <c r="A7125">
        <v>-0.61538461538461497</v>
      </c>
      <c r="B7125" t="s">
        <v>978</v>
      </c>
      <c r="C7125" t="s">
        <v>5824</v>
      </c>
      <c r="D7125">
        <v>20150916034500</v>
      </c>
      <c r="E7125" s="1">
        <f>IF(SUMPRODUCT(--ISNUMBER(SEARCH({"ECON_EARNINGSREPORT","ECON_STOCKMARKET"},C7125)))&gt;0,1,0)</f>
        <v>1</v>
      </c>
      <c r="F7125" s="1">
        <f>IF(SUMPRODUCT(--ISNUMBER(SEARCH({"ENV_"},C7125)))&gt;0,1,0)</f>
        <v>0</v>
      </c>
      <c r="G7125" s="1">
        <f>IF(SUMPRODUCT(--ISNUMBER(SEARCH({"DISCRIMINATION","HARASSMENT","HATE_SPEECH","GENDER_VIOLENCE"},C7125)))&gt;0,1,0)</f>
        <v>0</v>
      </c>
      <c r="H7125" s="1">
        <f>IF(SUMPRODUCT(--ISNUMBER(SEARCH({"LEGALIZE","LEGISLATION","TRIAL"},C7125)))&gt;0,1,0)</f>
        <v>0</v>
      </c>
      <c r="I7125" s="1">
        <f>IF(SUMPRODUCT(--ISNUMBER(SEARCH({"LEADER"},C7125)))&gt;0,1,0)</f>
        <v>0</v>
      </c>
      <c r="J7125" t="str">
        <f t="shared" si="444"/>
        <v>2015</v>
      </c>
      <c r="K7125" t="str">
        <f t="shared" si="445"/>
        <v>09</v>
      </c>
      <c r="L7125" t="str">
        <f t="shared" si="446"/>
        <v>16</v>
      </c>
      <c r="M7125" s="2">
        <f t="shared" si="447"/>
        <v>42263.15625</v>
      </c>
    </row>
    <row r="7126" spans="1:13" x14ac:dyDescent="0.35">
      <c r="A7126">
        <v>-1.93798449612403</v>
      </c>
      <c r="B7126" t="s">
        <v>706</v>
      </c>
      <c r="C7126" t="s">
        <v>5825</v>
      </c>
      <c r="D7126">
        <v>20151102104500</v>
      </c>
      <c r="E7126" s="1">
        <f>IF(SUMPRODUCT(--ISNUMBER(SEARCH({"ECON_EARNINGSREPORT","ECON_STOCKMARKET"},C7126)))&gt;0,1,0)</f>
        <v>0</v>
      </c>
      <c r="F7126" s="1">
        <f>IF(SUMPRODUCT(--ISNUMBER(SEARCH({"ENV_"},C7126)))&gt;0,1,0)</f>
        <v>0</v>
      </c>
      <c r="G7126" s="1">
        <f>IF(SUMPRODUCT(--ISNUMBER(SEARCH({"DISCRIMINATION","HARASSMENT","HATE_SPEECH","GENDER_VIOLENCE"},C7126)))&gt;0,1,0)</f>
        <v>0</v>
      </c>
      <c r="H7126" s="1">
        <f>IF(SUMPRODUCT(--ISNUMBER(SEARCH({"LEGALIZE","LEGISLATION","TRIAL"},C7126)))&gt;0,1,0)</f>
        <v>0</v>
      </c>
      <c r="I7126" s="1">
        <f>IF(SUMPRODUCT(--ISNUMBER(SEARCH({"LEADER"},C7126)))&gt;0,1,0)</f>
        <v>0</v>
      </c>
      <c r="J7126" t="str">
        <f t="shared" si="444"/>
        <v>2015</v>
      </c>
      <c r="K7126" t="str">
        <f t="shared" si="445"/>
        <v>11</v>
      </c>
      <c r="L7126" t="str">
        <f t="shared" si="446"/>
        <v>02</v>
      </c>
      <c r="M7126" s="2">
        <f t="shared" si="447"/>
        <v>42310.447916666664</v>
      </c>
    </row>
    <row r="7127" spans="1:13" x14ac:dyDescent="0.35">
      <c r="A7127">
        <v>0.47169811320754701</v>
      </c>
      <c r="B7127" t="s">
        <v>2934</v>
      </c>
      <c r="C7127" t="s">
        <v>5826</v>
      </c>
      <c r="D7127">
        <v>20150821130000</v>
      </c>
      <c r="E7127" s="1">
        <f>IF(SUMPRODUCT(--ISNUMBER(SEARCH({"ECON_EARNINGSREPORT","ECON_STOCKMARKET"},C7127)))&gt;0,1,0)</f>
        <v>0</v>
      </c>
      <c r="F7127" s="1">
        <f>IF(SUMPRODUCT(--ISNUMBER(SEARCH({"ENV_"},C7127)))&gt;0,1,0)</f>
        <v>0</v>
      </c>
      <c r="G7127" s="1">
        <f>IF(SUMPRODUCT(--ISNUMBER(SEARCH({"DISCRIMINATION","HARASSMENT","HATE_SPEECH","GENDER_VIOLENCE"},C7127)))&gt;0,1,0)</f>
        <v>0</v>
      </c>
      <c r="H7127" s="1">
        <f>IF(SUMPRODUCT(--ISNUMBER(SEARCH({"LEGALIZE","LEGISLATION","TRIAL"},C7127)))&gt;0,1,0)</f>
        <v>0</v>
      </c>
      <c r="I7127" s="1">
        <f>IF(SUMPRODUCT(--ISNUMBER(SEARCH({"LEADER"},C7127)))&gt;0,1,0)</f>
        <v>0</v>
      </c>
      <c r="J7127" t="str">
        <f t="shared" si="444"/>
        <v>2015</v>
      </c>
      <c r="K7127" t="str">
        <f t="shared" si="445"/>
        <v>08</v>
      </c>
      <c r="L7127" t="str">
        <f t="shared" si="446"/>
        <v>21</v>
      </c>
      <c r="M7127" s="2">
        <f t="shared" si="447"/>
        <v>42237.541666666664</v>
      </c>
    </row>
    <row r="7128" spans="1:13" x14ac:dyDescent="0.35">
      <c r="A7128">
        <v>-0.51107325383304902</v>
      </c>
      <c r="B7128" t="s">
        <v>451</v>
      </c>
      <c r="D7128">
        <v>20160607224500</v>
      </c>
      <c r="E7128" s="1">
        <f>IF(SUMPRODUCT(--ISNUMBER(SEARCH({"ECON_EARNINGSREPORT","ECON_STOCKMARKET"},C7128)))&gt;0,1,0)</f>
        <v>0</v>
      </c>
      <c r="F7128" s="1">
        <f>IF(SUMPRODUCT(--ISNUMBER(SEARCH({"ENV_"},C7128)))&gt;0,1,0)</f>
        <v>0</v>
      </c>
      <c r="G7128" s="1">
        <f>IF(SUMPRODUCT(--ISNUMBER(SEARCH({"DISCRIMINATION","HARASSMENT","HATE_SPEECH","GENDER_VIOLENCE"},C7128)))&gt;0,1,0)</f>
        <v>0</v>
      </c>
      <c r="H7128" s="1">
        <f>IF(SUMPRODUCT(--ISNUMBER(SEARCH({"LEGALIZE","LEGISLATION","TRIAL"},C7128)))&gt;0,1,0)</f>
        <v>0</v>
      </c>
      <c r="I7128" s="1">
        <f>IF(SUMPRODUCT(--ISNUMBER(SEARCH({"LEADER"},C7128)))&gt;0,1,0)</f>
        <v>0</v>
      </c>
      <c r="J7128" t="str">
        <f t="shared" si="444"/>
        <v>2016</v>
      </c>
      <c r="K7128" t="str">
        <f t="shared" si="445"/>
        <v>06</v>
      </c>
      <c r="L7128" t="str">
        <f t="shared" si="446"/>
        <v>07</v>
      </c>
      <c r="M7128" s="2">
        <f t="shared" si="447"/>
        <v>42528.947916666664</v>
      </c>
    </row>
    <row r="7129" spans="1:13" x14ac:dyDescent="0.35">
      <c r="A7129">
        <v>-0.49019607843137297</v>
      </c>
      <c r="B7129" t="s">
        <v>340</v>
      </c>
      <c r="C7129" t="s">
        <v>5827</v>
      </c>
      <c r="D7129">
        <v>20160617213000</v>
      </c>
      <c r="E7129" s="1">
        <f>IF(SUMPRODUCT(--ISNUMBER(SEARCH({"ECON_EARNINGSREPORT","ECON_STOCKMARKET"},C7129)))&gt;0,1,0)</f>
        <v>1</v>
      </c>
      <c r="F7129" s="1">
        <f>IF(SUMPRODUCT(--ISNUMBER(SEARCH({"ENV_"},C7129)))&gt;0,1,0)</f>
        <v>0</v>
      </c>
      <c r="G7129" s="1">
        <f>IF(SUMPRODUCT(--ISNUMBER(SEARCH({"DISCRIMINATION","HARASSMENT","HATE_SPEECH","GENDER_VIOLENCE"},C7129)))&gt;0,1,0)</f>
        <v>0</v>
      </c>
      <c r="H7129" s="1">
        <f>IF(SUMPRODUCT(--ISNUMBER(SEARCH({"LEGALIZE","LEGISLATION","TRIAL"},C7129)))&gt;0,1,0)</f>
        <v>0</v>
      </c>
      <c r="I7129" s="1">
        <f>IF(SUMPRODUCT(--ISNUMBER(SEARCH({"LEADER"},C7129)))&gt;0,1,0)</f>
        <v>1</v>
      </c>
      <c r="J7129" t="str">
        <f t="shared" si="444"/>
        <v>2016</v>
      </c>
      <c r="K7129" t="str">
        <f t="shared" si="445"/>
        <v>06</v>
      </c>
      <c r="L7129" t="str">
        <f t="shared" si="446"/>
        <v>17</v>
      </c>
      <c r="M7129" s="2">
        <f t="shared" si="447"/>
        <v>42538.895833333336</v>
      </c>
    </row>
    <row r="7130" spans="1:13" x14ac:dyDescent="0.35">
      <c r="A7130">
        <v>0</v>
      </c>
      <c r="B7130" t="s">
        <v>462</v>
      </c>
      <c r="C7130" t="s">
        <v>4018</v>
      </c>
      <c r="D7130">
        <v>20160524224500</v>
      </c>
      <c r="E7130" s="1">
        <f>IF(SUMPRODUCT(--ISNUMBER(SEARCH({"ECON_EARNINGSREPORT","ECON_STOCKMARKET"},C7130)))&gt;0,1,0)</f>
        <v>0</v>
      </c>
      <c r="F7130" s="1">
        <f>IF(SUMPRODUCT(--ISNUMBER(SEARCH({"ENV_"},C7130)))&gt;0,1,0)</f>
        <v>0</v>
      </c>
      <c r="G7130" s="1">
        <f>IF(SUMPRODUCT(--ISNUMBER(SEARCH({"DISCRIMINATION","HARASSMENT","HATE_SPEECH","GENDER_VIOLENCE"},C7130)))&gt;0,1,0)</f>
        <v>0</v>
      </c>
      <c r="H7130" s="1">
        <f>IF(SUMPRODUCT(--ISNUMBER(SEARCH({"LEGALIZE","LEGISLATION","TRIAL"},C7130)))&gt;0,1,0)</f>
        <v>0</v>
      </c>
      <c r="I7130" s="1">
        <f>IF(SUMPRODUCT(--ISNUMBER(SEARCH({"LEADER"},C7130)))&gt;0,1,0)</f>
        <v>0</v>
      </c>
      <c r="J7130" t="str">
        <f t="shared" si="444"/>
        <v>2016</v>
      </c>
      <c r="K7130" t="str">
        <f t="shared" si="445"/>
        <v>05</v>
      </c>
      <c r="L7130" t="str">
        <f t="shared" si="446"/>
        <v>24</v>
      </c>
      <c r="M7130" s="2">
        <f t="shared" si="447"/>
        <v>42514.947916666664</v>
      </c>
    </row>
    <row r="7131" spans="1:13" x14ac:dyDescent="0.35">
      <c r="A7131">
        <v>3.7414965986394599</v>
      </c>
      <c r="B7131" t="s">
        <v>577</v>
      </c>
      <c r="C7131" t="s">
        <v>5828</v>
      </c>
      <c r="D7131">
        <v>20160616191500</v>
      </c>
      <c r="E7131" s="1">
        <f>IF(SUMPRODUCT(--ISNUMBER(SEARCH({"ECON_EARNINGSREPORT","ECON_STOCKMARKET"},C7131)))&gt;0,1,0)</f>
        <v>1</v>
      </c>
      <c r="F7131" s="1">
        <f>IF(SUMPRODUCT(--ISNUMBER(SEARCH({"ENV_"},C7131)))&gt;0,1,0)</f>
        <v>0</v>
      </c>
      <c r="G7131" s="1">
        <f>IF(SUMPRODUCT(--ISNUMBER(SEARCH({"DISCRIMINATION","HARASSMENT","HATE_SPEECH","GENDER_VIOLENCE"},C7131)))&gt;0,1,0)</f>
        <v>0</v>
      </c>
      <c r="H7131" s="1">
        <f>IF(SUMPRODUCT(--ISNUMBER(SEARCH({"LEGALIZE","LEGISLATION","TRIAL"},C7131)))&gt;0,1,0)</f>
        <v>0</v>
      </c>
      <c r="I7131" s="1">
        <f>IF(SUMPRODUCT(--ISNUMBER(SEARCH({"LEADER"},C7131)))&gt;0,1,0)</f>
        <v>0</v>
      </c>
      <c r="J7131" t="str">
        <f t="shared" si="444"/>
        <v>2016</v>
      </c>
      <c r="K7131" t="str">
        <f t="shared" si="445"/>
        <v>06</v>
      </c>
      <c r="L7131" t="str">
        <f t="shared" si="446"/>
        <v>16</v>
      </c>
      <c r="M7131" s="2">
        <f t="shared" si="447"/>
        <v>42537.802083333336</v>
      </c>
    </row>
    <row r="7132" spans="1:13" x14ac:dyDescent="0.35">
      <c r="A7132">
        <v>-1.2987012987013</v>
      </c>
      <c r="B7132" t="s">
        <v>445</v>
      </c>
      <c r="C7132" t="s">
        <v>2888</v>
      </c>
      <c r="D7132">
        <v>20160526151500</v>
      </c>
      <c r="E7132" s="1">
        <f>IF(SUMPRODUCT(--ISNUMBER(SEARCH({"ECON_EARNINGSREPORT","ECON_STOCKMARKET"},C7132)))&gt;0,1,0)</f>
        <v>0</v>
      </c>
      <c r="F7132" s="1">
        <f>IF(SUMPRODUCT(--ISNUMBER(SEARCH({"ENV_"},C7132)))&gt;0,1,0)</f>
        <v>0</v>
      </c>
      <c r="G7132" s="1">
        <f>IF(SUMPRODUCT(--ISNUMBER(SEARCH({"DISCRIMINATION","HARASSMENT","HATE_SPEECH","GENDER_VIOLENCE"},C7132)))&gt;0,1,0)</f>
        <v>0</v>
      </c>
      <c r="H7132" s="1">
        <f>IF(SUMPRODUCT(--ISNUMBER(SEARCH({"LEGALIZE","LEGISLATION","TRIAL"},C7132)))&gt;0,1,0)</f>
        <v>0</v>
      </c>
      <c r="I7132" s="1">
        <f>IF(SUMPRODUCT(--ISNUMBER(SEARCH({"LEADER"},C7132)))&gt;0,1,0)</f>
        <v>0</v>
      </c>
      <c r="J7132" t="str">
        <f t="shared" si="444"/>
        <v>2016</v>
      </c>
      <c r="K7132" t="str">
        <f t="shared" si="445"/>
        <v>05</v>
      </c>
      <c r="L7132" t="str">
        <f t="shared" si="446"/>
        <v>26</v>
      </c>
      <c r="M7132" s="2">
        <f t="shared" si="447"/>
        <v>42516.635416666664</v>
      </c>
    </row>
    <row r="7133" spans="1:13" x14ac:dyDescent="0.35">
      <c r="A7133">
        <v>4.7353760445682402</v>
      </c>
      <c r="B7133" t="s">
        <v>4839</v>
      </c>
      <c r="C7133" t="s">
        <v>5829</v>
      </c>
      <c r="D7133">
        <v>20160111201500</v>
      </c>
      <c r="E7133" s="1">
        <f>IF(SUMPRODUCT(--ISNUMBER(SEARCH({"ECON_EARNINGSREPORT","ECON_STOCKMARKET"},C7133)))&gt;0,1,0)</f>
        <v>1</v>
      </c>
      <c r="F7133" s="1">
        <f>IF(SUMPRODUCT(--ISNUMBER(SEARCH({"ENV_"},C7133)))&gt;0,1,0)</f>
        <v>0</v>
      </c>
      <c r="G7133" s="1">
        <f>IF(SUMPRODUCT(--ISNUMBER(SEARCH({"DISCRIMINATION","HARASSMENT","HATE_SPEECH","GENDER_VIOLENCE"},C7133)))&gt;0,1,0)</f>
        <v>0</v>
      </c>
      <c r="H7133" s="1">
        <f>IF(SUMPRODUCT(--ISNUMBER(SEARCH({"LEGALIZE","LEGISLATION","TRIAL"},C7133)))&gt;0,1,0)</f>
        <v>0</v>
      </c>
      <c r="I7133" s="1">
        <f>IF(SUMPRODUCT(--ISNUMBER(SEARCH({"LEADER"},C7133)))&gt;0,1,0)</f>
        <v>1</v>
      </c>
      <c r="J7133" t="str">
        <f t="shared" si="444"/>
        <v>2016</v>
      </c>
      <c r="K7133" t="str">
        <f t="shared" si="445"/>
        <v>01</v>
      </c>
      <c r="L7133" t="str">
        <f t="shared" si="446"/>
        <v>11</v>
      </c>
      <c r="M7133" s="2">
        <f t="shared" si="447"/>
        <v>42380.84375</v>
      </c>
    </row>
    <row r="7134" spans="1:13" x14ac:dyDescent="0.35">
      <c r="A7134">
        <v>0.81300813008130102</v>
      </c>
      <c r="B7134" t="s">
        <v>5830</v>
      </c>
      <c r="C7134" t="s">
        <v>5831</v>
      </c>
      <c r="D7134">
        <v>20150329170000</v>
      </c>
      <c r="E7134" s="1">
        <f>IF(SUMPRODUCT(--ISNUMBER(SEARCH({"ECON_EARNINGSREPORT","ECON_STOCKMARKET"},C7134)))&gt;0,1,0)</f>
        <v>0</v>
      </c>
      <c r="F7134" s="1">
        <f>IF(SUMPRODUCT(--ISNUMBER(SEARCH({"ENV_"},C7134)))&gt;0,1,0)</f>
        <v>0</v>
      </c>
      <c r="G7134" s="1">
        <f>IF(SUMPRODUCT(--ISNUMBER(SEARCH({"DISCRIMINATION","HARASSMENT","HATE_SPEECH","GENDER_VIOLENCE"},C7134)))&gt;0,1,0)</f>
        <v>0</v>
      </c>
      <c r="H7134" s="1">
        <f>IF(SUMPRODUCT(--ISNUMBER(SEARCH({"LEGALIZE","LEGISLATION","TRIAL"},C7134)))&gt;0,1,0)</f>
        <v>0</v>
      </c>
      <c r="I7134" s="1">
        <f>IF(SUMPRODUCT(--ISNUMBER(SEARCH({"LEADER"},C7134)))&gt;0,1,0)</f>
        <v>1</v>
      </c>
      <c r="J7134" t="str">
        <f t="shared" si="444"/>
        <v>2015</v>
      </c>
      <c r="K7134" t="str">
        <f t="shared" si="445"/>
        <v>03</v>
      </c>
      <c r="L7134" t="str">
        <f t="shared" si="446"/>
        <v>29</v>
      </c>
      <c r="M7134" s="2">
        <f t="shared" si="447"/>
        <v>42092.708333333336</v>
      </c>
    </row>
    <row r="7135" spans="1:13" x14ac:dyDescent="0.35">
      <c r="A7135">
        <v>-0.91743119266055095</v>
      </c>
      <c r="B7135" t="s">
        <v>1038</v>
      </c>
      <c r="C7135" t="s">
        <v>3987</v>
      </c>
      <c r="D7135">
        <v>20160525051500</v>
      </c>
      <c r="E7135" s="1">
        <f>IF(SUMPRODUCT(--ISNUMBER(SEARCH({"ECON_EARNINGSREPORT","ECON_STOCKMARKET"},C7135)))&gt;0,1,0)</f>
        <v>0</v>
      </c>
      <c r="F7135" s="1">
        <f>IF(SUMPRODUCT(--ISNUMBER(SEARCH({"ENV_"},C7135)))&gt;0,1,0)</f>
        <v>0</v>
      </c>
      <c r="G7135" s="1">
        <f>IF(SUMPRODUCT(--ISNUMBER(SEARCH({"DISCRIMINATION","HARASSMENT","HATE_SPEECH","GENDER_VIOLENCE"},C7135)))&gt;0,1,0)</f>
        <v>0</v>
      </c>
      <c r="H7135" s="1">
        <f>IF(SUMPRODUCT(--ISNUMBER(SEARCH({"LEGALIZE","LEGISLATION","TRIAL"},C7135)))&gt;0,1,0)</f>
        <v>0</v>
      </c>
      <c r="I7135" s="1">
        <f>IF(SUMPRODUCT(--ISNUMBER(SEARCH({"LEADER"},C7135)))&gt;0,1,0)</f>
        <v>1</v>
      </c>
      <c r="J7135" t="str">
        <f t="shared" si="444"/>
        <v>2016</v>
      </c>
      <c r="K7135" t="str">
        <f t="shared" si="445"/>
        <v>05</v>
      </c>
      <c r="L7135" t="str">
        <f t="shared" si="446"/>
        <v>25</v>
      </c>
      <c r="M7135" s="2">
        <f t="shared" si="447"/>
        <v>42515.21875</v>
      </c>
    </row>
    <row r="7136" spans="1:13" x14ac:dyDescent="0.35">
      <c r="A7136">
        <v>1.2077294685990301</v>
      </c>
      <c r="B7136" t="s">
        <v>123</v>
      </c>
      <c r="C7136" t="s">
        <v>4343</v>
      </c>
      <c r="D7136">
        <v>20150311091500</v>
      </c>
      <c r="E7136" s="1">
        <f>IF(SUMPRODUCT(--ISNUMBER(SEARCH({"ECON_EARNINGSREPORT","ECON_STOCKMARKET"},C7136)))&gt;0,1,0)</f>
        <v>0</v>
      </c>
      <c r="F7136" s="1">
        <f>IF(SUMPRODUCT(--ISNUMBER(SEARCH({"ENV_"},C7136)))&gt;0,1,0)</f>
        <v>0</v>
      </c>
      <c r="G7136" s="1">
        <f>IF(SUMPRODUCT(--ISNUMBER(SEARCH({"DISCRIMINATION","HARASSMENT","HATE_SPEECH","GENDER_VIOLENCE"},C7136)))&gt;0,1,0)</f>
        <v>0</v>
      </c>
      <c r="H7136" s="1">
        <f>IF(SUMPRODUCT(--ISNUMBER(SEARCH({"LEGALIZE","LEGISLATION","TRIAL"},C7136)))&gt;0,1,0)</f>
        <v>0</v>
      </c>
      <c r="I7136" s="1">
        <f>IF(SUMPRODUCT(--ISNUMBER(SEARCH({"LEADER"},C7136)))&gt;0,1,0)</f>
        <v>0</v>
      </c>
      <c r="J7136" t="str">
        <f t="shared" si="444"/>
        <v>2015</v>
      </c>
      <c r="K7136" t="str">
        <f t="shared" si="445"/>
        <v>03</v>
      </c>
      <c r="L7136" t="str">
        <f t="shared" si="446"/>
        <v>11</v>
      </c>
      <c r="M7136" s="2">
        <f t="shared" si="447"/>
        <v>42074.385416666664</v>
      </c>
    </row>
    <row r="7137" spans="1:13" x14ac:dyDescent="0.35">
      <c r="A7137">
        <v>2.75229357798165</v>
      </c>
      <c r="B7137" t="s">
        <v>4587</v>
      </c>
      <c r="C7137" t="s">
        <v>3847</v>
      </c>
      <c r="D7137">
        <v>20150319124500</v>
      </c>
      <c r="E7137" s="1">
        <f>IF(SUMPRODUCT(--ISNUMBER(SEARCH({"ECON_EARNINGSREPORT","ECON_STOCKMARKET"},C7137)))&gt;0,1,0)</f>
        <v>1</v>
      </c>
      <c r="F7137" s="1">
        <f>IF(SUMPRODUCT(--ISNUMBER(SEARCH({"ENV_"},C7137)))&gt;0,1,0)</f>
        <v>0</v>
      </c>
      <c r="G7137" s="1">
        <f>IF(SUMPRODUCT(--ISNUMBER(SEARCH({"DISCRIMINATION","HARASSMENT","HATE_SPEECH","GENDER_VIOLENCE"},C7137)))&gt;0,1,0)</f>
        <v>0</v>
      </c>
      <c r="H7137" s="1">
        <f>IF(SUMPRODUCT(--ISNUMBER(SEARCH({"LEGALIZE","LEGISLATION","TRIAL"},C7137)))&gt;0,1,0)</f>
        <v>0</v>
      </c>
      <c r="I7137" s="1">
        <f>IF(SUMPRODUCT(--ISNUMBER(SEARCH({"LEADER"},C7137)))&gt;0,1,0)</f>
        <v>0</v>
      </c>
      <c r="J7137" t="str">
        <f t="shared" si="444"/>
        <v>2015</v>
      </c>
      <c r="K7137" t="str">
        <f t="shared" si="445"/>
        <v>03</v>
      </c>
      <c r="L7137" t="str">
        <f t="shared" si="446"/>
        <v>19</v>
      </c>
      <c r="M7137" s="2">
        <f t="shared" si="447"/>
        <v>42082.53125</v>
      </c>
    </row>
    <row r="7138" spans="1:13" x14ac:dyDescent="0.35">
      <c r="A7138">
        <v>2.3178807947019902</v>
      </c>
      <c r="B7138" t="s">
        <v>73</v>
      </c>
      <c r="C7138" t="s">
        <v>5832</v>
      </c>
      <c r="D7138">
        <v>20150302161500</v>
      </c>
      <c r="E7138" s="1">
        <f>IF(SUMPRODUCT(--ISNUMBER(SEARCH({"ECON_EARNINGSREPORT","ECON_STOCKMARKET"},C7138)))&gt;0,1,0)</f>
        <v>0</v>
      </c>
      <c r="F7138" s="1">
        <f>IF(SUMPRODUCT(--ISNUMBER(SEARCH({"ENV_"},C7138)))&gt;0,1,0)</f>
        <v>0</v>
      </c>
      <c r="G7138" s="1">
        <f>IF(SUMPRODUCT(--ISNUMBER(SEARCH({"DISCRIMINATION","HARASSMENT","HATE_SPEECH","GENDER_VIOLENCE"},C7138)))&gt;0,1,0)</f>
        <v>0</v>
      </c>
      <c r="H7138" s="1">
        <f>IF(SUMPRODUCT(--ISNUMBER(SEARCH({"LEGALIZE","LEGISLATION","TRIAL"},C7138)))&gt;0,1,0)</f>
        <v>0</v>
      </c>
      <c r="I7138" s="1">
        <f>IF(SUMPRODUCT(--ISNUMBER(SEARCH({"LEADER"},C7138)))&gt;0,1,0)</f>
        <v>1</v>
      </c>
      <c r="J7138" t="str">
        <f t="shared" si="444"/>
        <v>2015</v>
      </c>
      <c r="K7138" t="str">
        <f t="shared" si="445"/>
        <v>03</v>
      </c>
      <c r="L7138" t="str">
        <f t="shared" si="446"/>
        <v>02</v>
      </c>
      <c r="M7138" s="2">
        <f t="shared" si="447"/>
        <v>42065.677083333336</v>
      </c>
    </row>
    <row r="7139" spans="1:13" x14ac:dyDescent="0.35">
      <c r="A7139">
        <v>2.1052631578947398</v>
      </c>
      <c r="B7139" t="s">
        <v>26</v>
      </c>
      <c r="C7139" t="s">
        <v>5833</v>
      </c>
      <c r="D7139">
        <v>20160607173000</v>
      </c>
      <c r="E7139" s="1">
        <f>IF(SUMPRODUCT(--ISNUMBER(SEARCH({"ECON_EARNINGSREPORT","ECON_STOCKMARKET"},C7139)))&gt;0,1,0)</f>
        <v>1</v>
      </c>
      <c r="F7139" s="1">
        <f>IF(SUMPRODUCT(--ISNUMBER(SEARCH({"ENV_"},C7139)))&gt;0,1,0)</f>
        <v>0</v>
      </c>
      <c r="G7139" s="1">
        <f>IF(SUMPRODUCT(--ISNUMBER(SEARCH({"DISCRIMINATION","HARASSMENT","HATE_SPEECH","GENDER_VIOLENCE"},C7139)))&gt;0,1,0)</f>
        <v>0</v>
      </c>
      <c r="H7139" s="1">
        <f>IF(SUMPRODUCT(--ISNUMBER(SEARCH({"LEGALIZE","LEGISLATION","TRIAL"},C7139)))&gt;0,1,0)</f>
        <v>0</v>
      </c>
      <c r="I7139" s="1">
        <f>IF(SUMPRODUCT(--ISNUMBER(SEARCH({"LEADER"},C7139)))&gt;0,1,0)</f>
        <v>0</v>
      </c>
      <c r="J7139" t="str">
        <f t="shared" si="444"/>
        <v>2016</v>
      </c>
      <c r="K7139" t="str">
        <f t="shared" si="445"/>
        <v>06</v>
      </c>
      <c r="L7139" t="str">
        <f t="shared" si="446"/>
        <v>07</v>
      </c>
      <c r="M7139" s="2">
        <f t="shared" si="447"/>
        <v>42528.729166666664</v>
      </c>
    </row>
    <row r="7140" spans="1:13" x14ac:dyDescent="0.35">
      <c r="A7140">
        <v>-2.5547445255474499</v>
      </c>
      <c r="B7140" t="s">
        <v>1293</v>
      </c>
      <c r="C7140" t="s">
        <v>5834</v>
      </c>
      <c r="D7140">
        <v>20160108160000</v>
      </c>
      <c r="E7140" s="1">
        <f>IF(SUMPRODUCT(--ISNUMBER(SEARCH({"ECON_EARNINGSREPORT","ECON_STOCKMARKET"},C7140)))&gt;0,1,0)</f>
        <v>0</v>
      </c>
      <c r="F7140" s="1">
        <f>IF(SUMPRODUCT(--ISNUMBER(SEARCH({"ENV_"},C7140)))&gt;0,1,0)</f>
        <v>0</v>
      </c>
      <c r="G7140" s="1">
        <f>IF(SUMPRODUCT(--ISNUMBER(SEARCH({"DISCRIMINATION","HARASSMENT","HATE_SPEECH","GENDER_VIOLENCE"},C7140)))&gt;0,1,0)</f>
        <v>0</v>
      </c>
      <c r="H7140" s="1">
        <f>IF(SUMPRODUCT(--ISNUMBER(SEARCH({"LEGALIZE","LEGISLATION","TRIAL"},C7140)))&gt;0,1,0)</f>
        <v>0</v>
      </c>
      <c r="I7140" s="1">
        <f>IF(SUMPRODUCT(--ISNUMBER(SEARCH({"LEADER"},C7140)))&gt;0,1,0)</f>
        <v>0</v>
      </c>
      <c r="J7140" t="str">
        <f t="shared" si="444"/>
        <v>2016</v>
      </c>
      <c r="K7140" t="str">
        <f t="shared" si="445"/>
        <v>01</v>
      </c>
      <c r="L7140" t="str">
        <f t="shared" si="446"/>
        <v>08</v>
      </c>
      <c r="M7140" s="2">
        <f t="shared" si="447"/>
        <v>42377.666666666664</v>
      </c>
    </row>
    <row r="7141" spans="1:13" x14ac:dyDescent="0.35">
      <c r="A7141">
        <v>0.55248618784530401</v>
      </c>
      <c r="B7141" t="s">
        <v>5835</v>
      </c>
      <c r="C7141" t="s">
        <v>5439</v>
      </c>
      <c r="D7141">
        <v>20150504134500</v>
      </c>
      <c r="E7141" s="1">
        <f>IF(SUMPRODUCT(--ISNUMBER(SEARCH({"ECON_EARNINGSREPORT","ECON_STOCKMARKET"},C7141)))&gt;0,1,0)</f>
        <v>0</v>
      </c>
      <c r="F7141" s="1">
        <f>IF(SUMPRODUCT(--ISNUMBER(SEARCH({"ENV_"},C7141)))&gt;0,1,0)</f>
        <v>0</v>
      </c>
      <c r="G7141" s="1">
        <f>IF(SUMPRODUCT(--ISNUMBER(SEARCH({"DISCRIMINATION","HARASSMENT","HATE_SPEECH","GENDER_VIOLENCE"},C7141)))&gt;0,1,0)</f>
        <v>0</v>
      </c>
      <c r="H7141" s="1">
        <f>IF(SUMPRODUCT(--ISNUMBER(SEARCH({"LEGALIZE","LEGISLATION","TRIAL"},C7141)))&gt;0,1,0)</f>
        <v>0</v>
      </c>
      <c r="I7141" s="1">
        <f>IF(SUMPRODUCT(--ISNUMBER(SEARCH({"LEADER"},C7141)))&gt;0,1,0)</f>
        <v>1</v>
      </c>
      <c r="J7141" t="str">
        <f t="shared" si="444"/>
        <v>2015</v>
      </c>
      <c r="K7141" t="str">
        <f t="shared" si="445"/>
        <v>05</v>
      </c>
      <c r="L7141" t="str">
        <f t="shared" si="446"/>
        <v>04</v>
      </c>
      <c r="M7141" s="2">
        <f t="shared" si="447"/>
        <v>42128.572916666664</v>
      </c>
    </row>
    <row r="7142" spans="1:13" x14ac:dyDescent="0.35">
      <c r="A7142">
        <v>-0.72202166064981999</v>
      </c>
      <c r="B7142" t="s">
        <v>439</v>
      </c>
      <c r="C7142" t="s">
        <v>5836</v>
      </c>
      <c r="D7142">
        <v>20160526023000</v>
      </c>
      <c r="E7142" s="1">
        <f>IF(SUMPRODUCT(--ISNUMBER(SEARCH({"ECON_EARNINGSREPORT","ECON_STOCKMARKET"},C7142)))&gt;0,1,0)</f>
        <v>1</v>
      </c>
      <c r="F7142" s="1">
        <f>IF(SUMPRODUCT(--ISNUMBER(SEARCH({"ENV_"},C7142)))&gt;0,1,0)</f>
        <v>0</v>
      </c>
      <c r="G7142" s="1">
        <f>IF(SUMPRODUCT(--ISNUMBER(SEARCH({"DISCRIMINATION","HARASSMENT","HATE_SPEECH","GENDER_VIOLENCE"},C7142)))&gt;0,1,0)</f>
        <v>0</v>
      </c>
      <c r="H7142" s="1">
        <f>IF(SUMPRODUCT(--ISNUMBER(SEARCH({"LEGALIZE","LEGISLATION","TRIAL"},C7142)))&gt;0,1,0)</f>
        <v>0</v>
      </c>
      <c r="I7142" s="1">
        <f>IF(SUMPRODUCT(--ISNUMBER(SEARCH({"LEADER"},C7142)))&gt;0,1,0)</f>
        <v>0</v>
      </c>
      <c r="J7142" t="str">
        <f t="shared" si="444"/>
        <v>2016</v>
      </c>
      <c r="K7142" t="str">
        <f t="shared" si="445"/>
        <v>05</v>
      </c>
      <c r="L7142" t="str">
        <f t="shared" si="446"/>
        <v>26</v>
      </c>
      <c r="M7142" s="2">
        <f t="shared" si="447"/>
        <v>42516.104166666664</v>
      </c>
    </row>
    <row r="7143" spans="1:13" x14ac:dyDescent="0.35">
      <c r="A7143">
        <v>-7.6923076923076898</v>
      </c>
      <c r="B7143" t="s">
        <v>121</v>
      </c>
      <c r="C7143" t="s">
        <v>4787</v>
      </c>
      <c r="D7143">
        <v>20150609131500</v>
      </c>
      <c r="E7143" s="1">
        <f>IF(SUMPRODUCT(--ISNUMBER(SEARCH({"ECON_EARNINGSREPORT","ECON_STOCKMARKET"},C7143)))&gt;0,1,0)</f>
        <v>0</v>
      </c>
      <c r="F7143" s="1">
        <f>IF(SUMPRODUCT(--ISNUMBER(SEARCH({"ENV_"},C7143)))&gt;0,1,0)</f>
        <v>0</v>
      </c>
      <c r="G7143" s="1">
        <f>IF(SUMPRODUCT(--ISNUMBER(SEARCH({"DISCRIMINATION","HARASSMENT","HATE_SPEECH","GENDER_VIOLENCE"},C7143)))&gt;0,1,0)</f>
        <v>0</v>
      </c>
      <c r="H7143" s="1">
        <f>IF(SUMPRODUCT(--ISNUMBER(SEARCH({"LEGALIZE","LEGISLATION","TRIAL"},C7143)))&gt;0,1,0)</f>
        <v>1</v>
      </c>
      <c r="I7143" s="1">
        <f>IF(SUMPRODUCT(--ISNUMBER(SEARCH({"LEADER"},C7143)))&gt;0,1,0)</f>
        <v>0</v>
      </c>
      <c r="J7143" t="str">
        <f t="shared" si="444"/>
        <v>2015</v>
      </c>
      <c r="K7143" t="str">
        <f t="shared" si="445"/>
        <v>06</v>
      </c>
      <c r="L7143" t="str">
        <f t="shared" si="446"/>
        <v>09</v>
      </c>
      <c r="M7143" s="2">
        <f t="shared" si="447"/>
        <v>42164.552083333336</v>
      </c>
    </row>
    <row r="7144" spans="1:13" x14ac:dyDescent="0.35">
      <c r="A7144">
        <v>-1.1194029850746301</v>
      </c>
      <c r="B7144" t="s">
        <v>405</v>
      </c>
      <c r="C7144" t="s">
        <v>5784</v>
      </c>
      <c r="D7144">
        <v>20150522214500</v>
      </c>
      <c r="E7144" s="1">
        <f>IF(SUMPRODUCT(--ISNUMBER(SEARCH({"ECON_EARNINGSREPORT","ECON_STOCKMARKET"},C7144)))&gt;0,1,0)</f>
        <v>1</v>
      </c>
      <c r="F7144" s="1">
        <f>IF(SUMPRODUCT(--ISNUMBER(SEARCH({"ENV_"},C7144)))&gt;0,1,0)</f>
        <v>0</v>
      </c>
      <c r="G7144" s="1">
        <f>IF(SUMPRODUCT(--ISNUMBER(SEARCH({"DISCRIMINATION","HARASSMENT","HATE_SPEECH","GENDER_VIOLENCE"},C7144)))&gt;0,1,0)</f>
        <v>0</v>
      </c>
      <c r="H7144" s="1">
        <f>IF(SUMPRODUCT(--ISNUMBER(SEARCH({"LEGALIZE","LEGISLATION","TRIAL"},C7144)))&gt;0,1,0)</f>
        <v>0</v>
      </c>
      <c r="I7144" s="1">
        <f>IF(SUMPRODUCT(--ISNUMBER(SEARCH({"LEADER"},C7144)))&gt;0,1,0)</f>
        <v>0</v>
      </c>
      <c r="J7144" t="str">
        <f t="shared" si="444"/>
        <v>2015</v>
      </c>
      <c r="K7144" t="str">
        <f t="shared" si="445"/>
        <v>05</v>
      </c>
      <c r="L7144" t="str">
        <f t="shared" si="446"/>
        <v>22</v>
      </c>
      <c r="M7144" s="2">
        <f t="shared" si="447"/>
        <v>42146.90625</v>
      </c>
    </row>
    <row r="7145" spans="1:13" x14ac:dyDescent="0.35">
      <c r="A7145">
        <v>2.2132796780684099</v>
      </c>
      <c r="B7145" t="s">
        <v>324</v>
      </c>
      <c r="C7145" t="s">
        <v>5837</v>
      </c>
      <c r="D7145">
        <v>20151020163000</v>
      </c>
      <c r="E7145" s="1">
        <f>IF(SUMPRODUCT(--ISNUMBER(SEARCH({"ECON_EARNINGSREPORT","ECON_STOCKMARKET"},C7145)))&gt;0,1,0)</f>
        <v>1</v>
      </c>
      <c r="F7145" s="1">
        <f>IF(SUMPRODUCT(--ISNUMBER(SEARCH({"ENV_"},C7145)))&gt;0,1,0)</f>
        <v>0</v>
      </c>
      <c r="G7145" s="1">
        <f>IF(SUMPRODUCT(--ISNUMBER(SEARCH({"DISCRIMINATION","HARASSMENT","HATE_SPEECH","GENDER_VIOLENCE"},C7145)))&gt;0,1,0)</f>
        <v>0</v>
      </c>
      <c r="H7145" s="1">
        <f>IF(SUMPRODUCT(--ISNUMBER(SEARCH({"LEGALIZE","LEGISLATION","TRIAL"},C7145)))&gt;0,1,0)</f>
        <v>0</v>
      </c>
      <c r="I7145" s="1">
        <f>IF(SUMPRODUCT(--ISNUMBER(SEARCH({"LEADER"},C7145)))&gt;0,1,0)</f>
        <v>0</v>
      </c>
      <c r="J7145" t="str">
        <f t="shared" si="444"/>
        <v>2015</v>
      </c>
      <c r="K7145" t="str">
        <f t="shared" si="445"/>
        <v>10</v>
      </c>
      <c r="L7145" t="str">
        <f t="shared" si="446"/>
        <v>20</v>
      </c>
      <c r="M7145" s="2">
        <f t="shared" si="447"/>
        <v>42297.6875</v>
      </c>
    </row>
    <row r="7146" spans="1:13" x14ac:dyDescent="0.35">
      <c r="A7146">
        <v>0.37473233404710898</v>
      </c>
      <c r="B7146" t="s">
        <v>4440</v>
      </c>
      <c r="C7146" t="s">
        <v>1578</v>
      </c>
      <c r="D7146">
        <v>20150723083000</v>
      </c>
      <c r="E7146" s="1">
        <f>IF(SUMPRODUCT(--ISNUMBER(SEARCH({"ECON_EARNINGSREPORT","ECON_STOCKMARKET"},C7146)))&gt;0,1,0)</f>
        <v>1</v>
      </c>
      <c r="F7146" s="1">
        <f>IF(SUMPRODUCT(--ISNUMBER(SEARCH({"ENV_"},C7146)))&gt;0,1,0)</f>
        <v>0</v>
      </c>
      <c r="G7146" s="1">
        <f>IF(SUMPRODUCT(--ISNUMBER(SEARCH({"DISCRIMINATION","HARASSMENT","HATE_SPEECH","GENDER_VIOLENCE"},C7146)))&gt;0,1,0)</f>
        <v>0</v>
      </c>
      <c r="H7146" s="1">
        <f>IF(SUMPRODUCT(--ISNUMBER(SEARCH({"LEGALIZE","LEGISLATION","TRIAL"},C7146)))&gt;0,1,0)</f>
        <v>0</v>
      </c>
      <c r="I7146" s="1">
        <f>IF(SUMPRODUCT(--ISNUMBER(SEARCH({"LEADER"},C7146)))&gt;0,1,0)</f>
        <v>0</v>
      </c>
      <c r="J7146" t="str">
        <f t="shared" si="444"/>
        <v>2015</v>
      </c>
      <c r="K7146" t="str">
        <f t="shared" si="445"/>
        <v>07</v>
      </c>
      <c r="L7146" t="str">
        <f t="shared" si="446"/>
        <v>23</v>
      </c>
      <c r="M7146" s="2">
        <f t="shared" si="447"/>
        <v>42208.354166666664</v>
      </c>
    </row>
    <row r="7147" spans="1:13" x14ac:dyDescent="0.35">
      <c r="A7147">
        <v>-0.457317073170731</v>
      </c>
      <c r="B7147" t="s">
        <v>5650</v>
      </c>
      <c r="C7147" t="s">
        <v>4255</v>
      </c>
      <c r="D7147">
        <v>20151101041500</v>
      </c>
      <c r="E7147" s="1">
        <f>IF(SUMPRODUCT(--ISNUMBER(SEARCH({"ECON_EARNINGSREPORT","ECON_STOCKMARKET"},C7147)))&gt;0,1,0)</f>
        <v>1</v>
      </c>
      <c r="F7147" s="1">
        <f>IF(SUMPRODUCT(--ISNUMBER(SEARCH({"ENV_"},C7147)))&gt;0,1,0)</f>
        <v>0</v>
      </c>
      <c r="G7147" s="1">
        <f>IF(SUMPRODUCT(--ISNUMBER(SEARCH({"DISCRIMINATION","HARASSMENT","HATE_SPEECH","GENDER_VIOLENCE"},C7147)))&gt;0,1,0)</f>
        <v>1</v>
      </c>
      <c r="H7147" s="1">
        <f>IF(SUMPRODUCT(--ISNUMBER(SEARCH({"LEGALIZE","LEGISLATION","TRIAL"},C7147)))&gt;0,1,0)</f>
        <v>1</v>
      </c>
      <c r="I7147" s="1">
        <f>IF(SUMPRODUCT(--ISNUMBER(SEARCH({"LEADER"},C7147)))&gt;0,1,0)</f>
        <v>1</v>
      </c>
      <c r="J7147" t="str">
        <f t="shared" si="444"/>
        <v>2015</v>
      </c>
      <c r="K7147" t="str">
        <f t="shared" si="445"/>
        <v>11</v>
      </c>
      <c r="L7147" t="str">
        <f t="shared" si="446"/>
        <v>01</v>
      </c>
      <c r="M7147" s="2">
        <f t="shared" si="447"/>
        <v>42309.177083333336</v>
      </c>
    </row>
    <row r="7148" spans="1:13" x14ac:dyDescent="0.35">
      <c r="A7148">
        <v>2.8846153846153801</v>
      </c>
      <c r="B7148" t="s">
        <v>1015</v>
      </c>
      <c r="C7148" t="s">
        <v>4102</v>
      </c>
      <c r="D7148">
        <v>20160112194500</v>
      </c>
      <c r="E7148" s="1">
        <f>IF(SUMPRODUCT(--ISNUMBER(SEARCH({"ECON_EARNINGSREPORT","ECON_STOCKMARKET"},C7148)))&gt;0,1,0)</f>
        <v>0</v>
      </c>
      <c r="F7148" s="1">
        <f>IF(SUMPRODUCT(--ISNUMBER(SEARCH({"ENV_"},C7148)))&gt;0,1,0)</f>
        <v>0</v>
      </c>
      <c r="G7148" s="1">
        <f>IF(SUMPRODUCT(--ISNUMBER(SEARCH({"DISCRIMINATION","HARASSMENT","HATE_SPEECH","GENDER_VIOLENCE"},C7148)))&gt;0,1,0)</f>
        <v>0</v>
      </c>
      <c r="H7148" s="1">
        <f>IF(SUMPRODUCT(--ISNUMBER(SEARCH({"LEGALIZE","LEGISLATION","TRIAL"},C7148)))&gt;0,1,0)</f>
        <v>0</v>
      </c>
      <c r="I7148" s="1">
        <f>IF(SUMPRODUCT(--ISNUMBER(SEARCH({"LEADER"},C7148)))&gt;0,1,0)</f>
        <v>1</v>
      </c>
      <c r="J7148" t="str">
        <f t="shared" si="444"/>
        <v>2016</v>
      </c>
      <c r="K7148" t="str">
        <f t="shared" si="445"/>
        <v>01</v>
      </c>
      <c r="L7148" t="str">
        <f t="shared" si="446"/>
        <v>12</v>
      </c>
      <c r="M7148" s="2">
        <f t="shared" si="447"/>
        <v>42381.822916666664</v>
      </c>
    </row>
    <row r="7149" spans="1:13" x14ac:dyDescent="0.35">
      <c r="A7149">
        <v>0</v>
      </c>
      <c r="B7149" t="s">
        <v>4269</v>
      </c>
      <c r="C7149" t="s">
        <v>4640</v>
      </c>
      <c r="D7149">
        <v>20160304053000</v>
      </c>
      <c r="E7149" s="1">
        <f>IF(SUMPRODUCT(--ISNUMBER(SEARCH({"ECON_EARNINGSREPORT","ECON_STOCKMARKET"},C7149)))&gt;0,1,0)</f>
        <v>0</v>
      </c>
      <c r="F7149" s="1">
        <f>IF(SUMPRODUCT(--ISNUMBER(SEARCH({"ENV_"},C7149)))&gt;0,1,0)</f>
        <v>0</v>
      </c>
      <c r="G7149" s="1">
        <f>IF(SUMPRODUCT(--ISNUMBER(SEARCH({"DISCRIMINATION","HARASSMENT","HATE_SPEECH","GENDER_VIOLENCE"},C7149)))&gt;0,1,0)</f>
        <v>0</v>
      </c>
      <c r="H7149" s="1">
        <f>IF(SUMPRODUCT(--ISNUMBER(SEARCH({"LEGALIZE","LEGISLATION","TRIAL"},C7149)))&gt;0,1,0)</f>
        <v>1</v>
      </c>
      <c r="I7149" s="1">
        <f>IF(SUMPRODUCT(--ISNUMBER(SEARCH({"LEADER"},C7149)))&gt;0,1,0)</f>
        <v>0</v>
      </c>
      <c r="J7149" t="str">
        <f t="shared" si="444"/>
        <v>2016</v>
      </c>
      <c r="K7149" t="str">
        <f t="shared" si="445"/>
        <v>03</v>
      </c>
      <c r="L7149" t="str">
        <f t="shared" si="446"/>
        <v>04</v>
      </c>
      <c r="M7149" s="2">
        <f t="shared" si="447"/>
        <v>42433.229166666664</v>
      </c>
    </row>
    <row r="7150" spans="1:13" x14ac:dyDescent="0.35">
      <c r="A7150">
        <v>2.4630541871921201</v>
      </c>
      <c r="B7150" t="s">
        <v>4288</v>
      </c>
      <c r="C7150" t="s">
        <v>5838</v>
      </c>
      <c r="D7150">
        <v>20160304083000</v>
      </c>
      <c r="E7150" s="1">
        <f>IF(SUMPRODUCT(--ISNUMBER(SEARCH({"ECON_EARNINGSREPORT","ECON_STOCKMARKET"},C7150)))&gt;0,1,0)</f>
        <v>0</v>
      </c>
      <c r="F7150" s="1">
        <f>IF(SUMPRODUCT(--ISNUMBER(SEARCH({"ENV_"},C7150)))&gt;0,1,0)</f>
        <v>0</v>
      </c>
      <c r="G7150" s="1">
        <f>IF(SUMPRODUCT(--ISNUMBER(SEARCH({"DISCRIMINATION","HARASSMENT","HATE_SPEECH","GENDER_VIOLENCE"},C7150)))&gt;0,1,0)</f>
        <v>0</v>
      </c>
      <c r="H7150" s="1">
        <f>IF(SUMPRODUCT(--ISNUMBER(SEARCH({"LEGALIZE","LEGISLATION","TRIAL"},C7150)))&gt;0,1,0)</f>
        <v>0</v>
      </c>
      <c r="I7150" s="1">
        <f>IF(SUMPRODUCT(--ISNUMBER(SEARCH({"LEADER"},C7150)))&gt;0,1,0)</f>
        <v>0</v>
      </c>
      <c r="J7150" t="str">
        <f t="shared" si="444"/>
        <v>2016</v>
      </c>
      <c r="K7150" t="str">
        <f t="shared" si="445"/>
        <v>03</v>
      </c>
      <c r="L7150" t="str">
        <f t="shared" si="446"/>
        <v>04</v>
      </c>
      <c r="M7150" s="2">
        <f t="shared" si="447"/>
        <v>42433.354166666664</v>
      </c>
    </row>
    <row r="7151" spans="1:13" x14ac:dyDescent="0.35">
      <c r="A7151">
        <v>6.0171919770773599</v>
      </c>
      <c r="B7151" t="s">
        <v>442</v>
      </c>
      <c r="C7151" t="s">
        <v>4565</v>
      </c>
      <c r="D7151">
        <v>20160505193000</v>
      </c>
      <c r="E7151" s="1">
        <f>IF(SUMPRODUCT(--ISNUMBER(SEARCH({"ECON_EARNINGSREPORT","ECON_STOCKMARKET"},C7151)))&gt;0,1,0)</f>
        <v>0</v>
      </c>
      <c r="F7151" s="1">
        <f>IF(SUMPRODUCT(--ISNUMBER(SEARCH({"ENV_"},C7151)))&gt;0,1,0)</f>
        <v>0</v>
      </c>
      <c r="G7151" s="1">
        <f>IF(SUMPRODUCT(--ISNUMBER(SEARCH({"DISCRIMINATION","HARASSMENT","HATE_SPEECH","GENDER_VIOLENCE"},C7151)))&gt;0,1,0)</f>
        <v>0</v>
      </c>
      <c r="H7151" s="1">
        <f>IF(SUMPRODUCT(--ISNUMBER(SEARCH({"LEGALIZE","LEGISLATION","TRIAL"},C7151)))&gt;0,1,0)</f>
        <v>0</v>
      </c>
      <c r="I7151" s="1">
        <f>IF(SUMPRODUCT(--ISNUMBER(SEARCH({"LEADER"},C7151)))&gt;0,1,0)</f>
        <v>1</v>
      </c>
      <c r="J7151" t="str">
        <f t="shared" si="444"/>
        <v>2016</v>
      </c>
      <c r="K7151" t="str">
        <f t="shared" si="445"/>
        <v>05</v>
      </c>
      <c r="L7151" t="str">
        <f t="shared" si="446"/>
        <v>05</v>
      </c>
      <c r="M7151" s="2">
        <f t="shared" si="447"/>
        <v>42495.8125</v>
      </c>
    </row>
    <row r="7152" spans="1:13" x14ac:dyDescent="0.35">
      <c r="A7152">
        <v>2.2123893805309698</v>
      </c>
      <c r="B7152" t="s">
        <v>451</v>
      </c>
      <c r="C7152" t="s">
        <v>5839</v>
      </c>
      <c r="D7152">
        <v>20160317151500</v>
      </c>
      <c r="E7152" s="1">
        <f>IF(SUMPRODUCT(--ISNUMBER(SEARCH({"ECON_EARNINGSREPORT","ECON_STOCKMARKET"},C7152)))&gt;0,1,0)</f>
        <v>0</v>
      </c>
      <c r="F7152" s="1">
        <f>IF(SUMPRODUCT(--ISNUMBER(SEARCH({"ENV_"},C7152)))&gt;0,1,0)</f>
        <v>0</v>
      </c>
      <c r="G7152" s="1">
        <f>IF(SUMPRODUCT(--ISNUMBER(SEARCH({"DISCRIMINATION","HARASSMENT","HATE_SPEECH","GENDER_VIOLENCE"},C7152)))&gt;0,1,0)</f>
        <v>0</v>
      </c>
      <c r="H7152" s="1">
        <f>IF(SUMPRODUCT(--ISNUMBER(SEARCH({"LEGALIZE","LEGISLATION","TRIAL"},C7152)))&gt;0,1,0)</f>
        <v>0</v>
      </c>
      <c r="I7152" s="1">
        <f>IF(SUMPRODUCT(--ISNUMBER(SEARCH({"LEADER"},C7152)))&gt;0,1,0)</f>
        <v>0</v>
      </c>
      <c r="J7152" t="str">
        <f t="shared" si="444"/>
        <v>2016</v>
      </c>
      <c r="K7152" t="str">
        <f t="shared" si="445"/>
        <v>03</v>
      </c>
      <c r="L7152" t="str">
        <f t="shared" si="446"/>
        <v>17</v>
      </c>
      <c r="M7152" s="2">
        <f t="shared" si="447"/>
        <v>42446.635416666664</v>
      </c>
    </row>
    <row r="7153" spans="1:13" x14ac:dyDescent="0.35">
      <c r="A7153">
        <v>-0.74257425742574301</v>
      </c>
      <c r="B7153" t="s">
        <v>816</v>
      </c>
      <c r="C7153" t="s">
        <v>5840</v>
      </c>
      <c r="D7153">
        <v>20150306191500</v>
      </c>
      <c r="E7153" s="1">
        <f>IF(SUMPRODUCT(--ISNUMBER(SEARCH({"ECON_EARNINGSREPORT","ECON_STOCKMARKET"},C7153)))&gt;0,1,0)</f>
        <v>1</v>
      </c>
      <c r="F7153" s="1">
        <f>IF(SUMPRODUCT(--ISNUMBER(SEARCH({"ENV_"},C7153)))&gt;0,1,0)</f>
        <v>0</v>
      </c>
      <c r="G7153" s="1">
        <f>IF(SUMPRODUCT(--ISNUMBER(SEARCH({"DISCRIMINATION","HARASSMENT","HATE_SPEECH","GENDER_VIOLENCE"},C7153)))&gt;0,1,0)</f>
        <v>0</v>
      </c>
      <c r="H7153" s="1">
        <f>IF(SUMPRODUCT(--ISNUMBER(SEARCH({"LEGALIZE","LEGISLATION","TRIAL"},C7153)))&gt;0,1,0)</f>
        <v>0</v>
      </c>
      <c r="I7153" s="1">
        <f>IF(SUMPRODUCT(--ISNUMBER(SEARCH({"LEADER"},C7153)))&gt;0,1,0)</f>
        <v>0</v>
      </c>
      <c r="J7153" t="str">
        <f t="shared" si="444"/>
        <v>2015</v>
      </c>
      <c r="K7153" t="str">
        <f t="shared" si="445"/>
        <v>03</v>
      </c>
      <c r="L7153" t="str">
        <f t="shared" si="446"/>
        <v>06</v>
      </c>
      <c r="M7153" s="2">
        <f t="shared" si="447"/>
        <v>42069.802083333336</v>
      </c>
    </row>
    <row r="7154" spans="1:13" x14ac:dyDescent="0.35">
      <c r="A7154">
        <v>2.16110019646365</v>
      </c>
      <c r="B7154" t="s">
        <v>1375</v>
      </c>
      <c r="C7154" t="s">
        <v>4834</v>
      </c>
      <c r="D7154">
        <v>20151117001500</v>
      </c>
      <c r="E7154" s="1">
        <f>IF(SUMPRODUCT(--ISNUMBER(SEARCH({"ECON_EARNINGSREPORT","ECON_STOCKMARKET"},C7154)))&gt;0,1,0)</f>
        <v>0</v>
      </c>
      <c r="F7154" s="1">
        <f>IF(SUMPRODUCT(--ISNUMBER(SEARCH({"ENV_"},C7154)))&gt;0,1,0)</f>
        <v>0</v>
      </c>
      <c r="G7154" s="1">
        <f>IF(SUMPRODUCT(--ISNUMBER(SEARCH({"DISCRIMINATION","HARASSMENT","HATE_SPEECH","GENDER_VIOLENCE"},C7154)))&gt;0,1,0)</f>
        <v>0</v>
      </c>
      <c r="H7154" s="1">
        <f>IF(SUMPRODUCT(--ISNUMBER(SEARCH({"LEGALIZE","LEGISLATION","TRIAL"},C7154)))&gt;0,1,0)</f>
        <v>0</v>
      </c>
      <c r="I7154" s="1">
        <f>IF(SUMPRODUCT(--ISNUMBER(SEARCH({"LEADER"},C7154)))&gt;0,1,0)</f>
        <v>0</v>
      </c>
      <c r="J7154" t="str">
        <f t="shared" si="444"/>
        <v>2015</v>
      </c>
      <c r="K7154" t="str">
        <f t="shared" si="445"/>
        <v>11</v>
      </c>
      <c r="L7154" t="str">
        <f t="shared" si="446"/>
        <v>17</v>
      </c>
      <c r="M7154" s="2">
        <f t="shared" si="447"/>
        <v>42325.010416666664</v>
      </c>
    </row>
    <row r="7155" spans="1:13" x14ac:dyDescent="0.35">
      <c r="A7155">
        <v>2.1582733812949599</v>
      </c>
      <c r="B7155" t="s">
        <v>155</v>
      </c>
      <c r="C7155" t="s">
        <v>5841</v>
      </c>
      <c r="D7155">
        <v>20150418063000</v>
      </c>
      <c r="E7155" s="1">
        <f>IF(SUMPRODUCT(--ISNUMBER(SEARCH({"ECON_EARNINGSREPORT","ECON_STOCKMARKET"},C7155)))&gt;0,1,0)</f>
        <v>0</v>
      </c>
      <c r="F7155" s="1">
        <f>IF(SUMPRODUCT(--ISNUMBER(SEARCH({"ENV_"},C7155)))&gt;0,1,0)</f>
        <v>0</v>
      </c>
      <c r="G7155" s="1">
        <f>IF(SUMPRODUCT(--ISNUMBER(SEARCH({"DISCRIMINATION","HARASSMENT","HATE_SPEECH","GENDER_VIOLENCE"},C7155)))&gt;0,1,0)</f>
        <v>0</v>
      </c>
      <c r="H7155" s="1">
        <f>IF(SUMPRODUCT(--ISNUMBER(SEARCH({"LEGALIZE","LEGISLATION","TRIAL"},C7155)))&gt;0,1,0)</f>
        <v>0</v>
      </c>
      <c r="I7155" s="1">
        <f>IF(SUMPRODUCT(--ISNUMBER(SEARCH({"LEADER"},C7155)))&gt;0,1,0)</f>
        <v>0</v>
      </c>
      <c r="J7155" t="str">
        <f t="shared" si="444"/>
        <v>2015</v>
      </c>
      <c r="K7155" t="str">
        <f t="shared" si="445"/>
        <v>04</v>
      </c>
      <c r="L7155" t="str">
        <f t="shared" si="446"/>
        <v>18</v>
      </c>
      <c r="M7155" s="2">
        <f t="shared" si="447"/>
        <v>42112.270833333336</v>
      </c>
    </row>
    <row r="7156" spans="1:13" x14ac:dyDescent="0.35">
      <c r="A7156">
        <v>4.1044776119403004</v>
      </c>
      <c r="B7156" t="s">
        <v>1422</v>
      </c>
      <c r="C7156" t="s">
        <v>5842</v>
      </c>
      <c r="D7156">
        <v>20160405214500</v>
      </c>
      <c r="E7156" s="1">
        <f>IF(SUMPRODUCT(--ISNUMBER(SEARCH({"ECON_EARNINGSREPORT","ECON_STOCKMARKET"},C7156)))&gt;0,1,0)</f>
        <v>0</v>
      </c>
      <c r="F7156" s="1">
        <f>IF(SUMPRODUCT(--ISNUMBER(SEARCH({"ENV_"},C7156)))&gt;0,1,0)</f>
        <v>0</v>
      </c>
      <c r="G7156" s="1">
        <f>IF(SUMPRODUCT(--ISNUMBER(SEARCH({"DISCRIMINATION","HARASSMENT","HATE_SPEECH","GENDER_VIOLENCE"},C7156)))&gt;0,1,0)</f>
        <v>0</v>
      </c>
      <c r="H7156" s="1">
        <f>IF(SUMPRODUCT(--ISNUMBER(SEARCH({"LEGALIZE","LEGISLATION","TRIAL"},C7156)))&gt;0,1,0)</f>
        <v>0</v>
      </c>
      <c r="I7156" s="1">
        <f>IF(SUMPRODUCT(--ISNUMBER(SEARCH({"LEADER"},C7156)))&gt;0,1,0)</f>
        <v>1</v>
      </c>
      <c r="J7156" t="str">
        <f t="shared" si="444"/>
        <v>2016</v>
      </c>
      <c r="K7156" t="str">
        <f t="shared" si="445"/>
        <v>04</v>
      </c>
      <c r="L7156" t="str">
        <f t="shared" si="446"/>
        <v>05</v>
      </c>
      <c r="M7156" s="2">
        <f t="shared" si="447"/>
        <v>42465.90625</v>
      </c>
    </row>
    <row r="7157" spans="1:13" x14ac:dyDescent="0.35">
      <c r="A7157">
        <v>4.8684210526315796</v>
      </c>
      <c r="B7157" t="s">
        <v>5843</v>
      </c>
      <c r="C7157" t="s">
        <v>5844</v>
      </c>
      <c r="D7157">
        <v>20151117004500</v>
      </c>
      <c r="E7157" s="1">
        <f>IF(SUMPRODUCT(--ISNUMBER(SEARCH({"ECON_EARNINGSREPORT","ECON_STOCKMARKET"},C7157)))&gt;0,1,0)</f>
        <v>0</v>
      </c>
      <c r="F7157" s="1">
        <f>IF(SUMPRODUCT(--ISNUMBER(SEARCH({"ENV_"},C7157)))&gt;0,1,0)</f>
        <v>0</v>
      </c>
      <c r="G7157" s="1">
        <f>IF(SUMPRODUCT(--ISNUMBER(SEARCH({"DISCRIMINATION","HARASSMENT","HATE_SPEECH","GENDER_VIOLENCE"},C7157)))&gt;0,1,0)</f>
        <v>0</v>
      </c>
      <c r="H7157" s="1">
        <f>IF(SUMPRODUCT(--ISNUMBER(SEARCH({"LEGALIZE","LEGISLATION","TRIAL"},C7157)))&gt;0,1,0)</f>
        <v>0</v>
      </c>
      <c r="I7157" s="1">
        <f>IF(SUMPRODUCT(--ISNUMBER(SEARCH({"LEADER"},C7157)))&gt;0,1,0)</f>
        <v>1</v>
      </c>
      <c r="J7157" t="str">
        <f t="shared" si="444"/>
        <v>2015</v>
      </c>
      <c r="K7157" t="str">
        <f t="shared" si="445"/>
        <v>11</v>
      </c>
      <c r="L7157" t="str">
        <f t="shared" si="446"/>
        <v>17</v>
      </c>
      <c r="M7157" s="2">
        <f t="shared" si="447"/>
        <v>42325.03125</v>
      </c>
    </row>
    <row r="7158" spans="1:13" x14ac:dyDescent="0.35">
      <c r="A7158">
        <v>0.986436498150431</v>
      </c>
      <c r="B7158" t="s">
        <v>1035</v>
      </c>
      <c r="C7158" t="s">
        <v>5845</v>
      </c>
      <c r="D7158">
        <v>20160519001500</v>
      </c>
      <c r="E7158" s="1">
        <f>IF(SUMPRODUCT(--ISNUMBER(SEARCH({"ECON_EARNINGSREPORT","ECON_STOCKMARKET"},C7158)))&gt;0,1,0)</f>
        <v>0</v>
      </c>
      <c r="F7158" s="1">
        <f>IF(SUMPRODUCT(--ISNUMBER(SEARCH({"ENV_"},C7158)))&gt;0,1,0)</f>
        <v>0</v>
      </c>
      <c r="G7158" s="1">
        <f>IF(SUMPRODUCT(--ISNUMBER(SEARCH({"DISCRIMINATION","HARASSMENT","HATE_SPEECH","GENDER_VIOLENCE"},C7158)))&gt;0,1,0)</f>
        <v>0</v>
      </c>
      <c r="H7158" s="1">
        <f>IF(SUMPRODUCT(--ISNUMBER(SEARCH({"LEGALIZE","LEGISLATION","TRIAL"},C7158)))&gt;0,1,0)</f>
        <v>0</v>
      </c>
      <c r="I7158" s="1">
        <f>IF(SUMPRODUCT(--ISNUMBER(SEARCH({"LEADER"},C7158)))&gt;0,1,0)</f>
        <v>0</v>
      </c>
      <c r="J7158" t="str">
        <f t="shared" si="444"/>
        <v>2016</v>
      </c>
      <c r="K7158" t="str">
        <f t="shared" si="445"/>
        <v>05</v>
      </c>
      <c r="L7158" t="str">
        <f t="shared" si="446"/>
        <v>19</v>
      </c>
      <c r="M7158" s="2">
        <f t="shared" si="447"/>
        <v>42509.010416666664</v>
      </c>
    </row>
    <row r="7159" spans="1:13" x14ac:dyDescent="0.35">
      <c r="A7159">
        <v>1.21396054628225</v>
      </c>
      <c r="B7159" t="s">
        <v>5846</v>
      </c>
      <c r="D7159">
        <v>20160413170000</v>
      </c>
      <c r="E7159" s="1">
        <f>IF(SUMPRODUCT(--ISNUMBER(SEARCH({"ECON_EARNINGSREPORT","ECON_STOCKMARKET"},C7159)))&gt;0,1,0)</f>
        <v>0</v>
      </c>
      <c r="F7159" s="1">
        <f>IF(SUMPRODUCT(--ISNUMBER(SEARCH({"ENV_"},C7159)))&gt;0,1,0)</f>
        <v>0</v>
      </c>
      <c r="G7159" s="1">
        <f>IF(SUMPRODUCT(--ISNUMBER(SEARCH({"DISCRIMINATION","HARASSMENT","HATE_SPEECH","GENDER_VIOLENCE"},C7159)))&gt;0,1,0)</f>
        <v>0</v>
      </c>
      <c r="H7159" s="1">
        <f>IF(SUMPRODUCT(--ISNUMBER(SEARCH({"LEGALIZE","LEGISLATION","TRIAL"},C7159)))&gt;0,1,0)</f>
        <v>0</v>
      </c>
      <c r="I7159" s="1">
        <f>IF(SUMPRODUCT(--ISNUMBER(SEARCH({"LEADER"},C7159)))&gt;0,1,0)</f>
        <v>0</v>
      </c>
      <c r="J7159" t="str">
        <f t="shared" si="444"/>
        <v>2016</v>
      </c>
      <c r="K7159" t="str">
        <f t="shared" si="445"/>
        <v>04</v>
      </c>
      <c r="L7159" t="str">
        <f t="shared" si="446"/>
        <v>13</v>
      </c>
      <c r="M7159" s="2">
        <f t="shared" si="447"/>
        <v>42473.708333333336</v>
      </c>
    </row>
    <row r="7160" spans="1:13" x14ac:dyDescent="0.35">
      <c r="A7160">
        <v>1.7804154302670601</v>
      </c>
      <c r="B7160" t="s">
        <v>20</v>
      </c>
      <c r="C7160" t="s">
        <v>5847</v>
      </c>
      <c r="D7160">
        <v>20151103083000</v>
      </c>
      <c r="E7160" s="1">
        <f>IF(SUMPRODUCT(--ISNUMBER(SEARCH({"ECON_EARNINGSREPORT","ECON_STOCKMARKET"},C7160)))&gt;0,1,0)</f>
        <v>0</v>
      </c>
      <c r="F7160" s="1">
        <f>IF(SUMPRODUCT(--ISNUMBER(SEARCH({"ENV_"},C7160)))&gt;0,1,0)</f>
        <v>0</v>
      </c>
      <c r="G7160" s="1">
        <f>IF(SUMPRODUCT(--ISNUMBER(SEARCH({"DISCRIMINATION","HARASSMENT","HATE_SPEECH","GENDER_VIOLENCE"},C7160)))&gt;0,1,0)</f>
        <v>0</v>
      </c>
      <c r="H7160" s="1">
        <f>IF(SUMPRODUCT(--ISNUMBER(SEARCH({"LEGALIZE","LEGISLATION","TRIAL"},C7160)))&gt;0,1,0)</f>
        <v>0</v>
      </c>
      <c r="I7160" s="1">
        <f>IF(SUMPRODUCT(--ISNUMBER(SEARCH({"LEADER"},C7160)))&gt;0,1,0)</f>
        <v>0</v>
      </c>
      <c r="J7160" t="str">
        <f t="shared" si="444"/>
        <v>2015</v>
      </c>
      <c r="K7160" t="str">
        <f t="shared" si="445"/>
        <v>11</v>
      </c>
      <c r="L7160" t="str">
        <f t="shared" si="446"/>
        <v>03</v>
      </c>
      <c r="M7160" s="2">
        <f t="shared" si="447"/>
        <v>42311.354166666664</v>
      </c>
    </row>
    <row r="7161" spans="1:13" x14ac:dyDescent="0.35">
      <c r="A7161">
        <v>0.32751091703056701</v>
      </c>
      <c r="B7161" t="s">
        <v>5848</v>
      </c>
      <c r="D7161">
        <v>20160221180000</v>
      </c>
      <c r="E7161" s="1">
        <f>IF(SUMPRODUCT(--ISNUMBER(SEARCH({"ECON_EARNINGSREPORT","ECON_STOCKMARKET"},C7161)))&gt;0,1,0)</f>
        <v>0</v>
      </c>
      <c r="F7161" s="1">
        <f>IF(SUMPRODUCT(--ISNUMBER(SEARCH({"ENV_"},C7161)))&gt;0,1,0)</f>
        <v>0</v>
      </c>
      <c r="G7161" s="1">
        <f>IF(SUMPRODUCT(--ISNUMBER(SEARCH({"DISCRIMINATION","HARASSMENT","HATE_SPEECH","GENDER_VIOLENCE"},C7161)))&gt;0,1,0)</f>
        <v>0</v>
      </c>
      <c r="H7161" s="1">
        <f>IF(SUMPRODUCT(--ISNUMBER(SEARCH({"LEGALIZE","LEGISLATION","TRIAL"},C7161)))&gt;0,1,0)</f>
        <v>0</v>
      </c>
      <c r="I7161" s="1">
        <f>IF(SUMPRODUCT(--ISNUMBER(SEARCH({"LEADER"},C7161)))&gt;0,1,0)</f>
        <v>0</v>
      </c>
      <c r="J7161" t="str">
        <f t="shared" si="444"/>
        <v>2016</v>
      </c>
      <c r="K7161" t="str">
        <f t="shared" si="445"/>
        <v>02</v>
      </c>
      <c r="L7161" t="str">
        <f t="shared" si="446"/>
        <v>21</v>
      </c>
      <c r="M7161" s="2">
        <f t="shared" si="447"/>
        <v>42421.75</v>
      </c>
    </row>
    <row r="7162" spans="1:13" x14ac:dyDescent="0.35">
      <c r="A7162">
        <v>-2.2779043280182201</v>
      </c>
      <c r="B7162" t="s">
        <v>121</v>
      </c>
      <c r="C7162" t="s">
        <v>5849</v>
      </c>
      <c r="D7162">
        <v>20150820230000</v>
      </c>
      <c r="E7162" s="1">
        <f>IF(SUMPRODUCT(--ISNUMBER(SEARCH({"ECON_EARNINGSREPORT","ECON_STOCKMARKET"},C7162)))&gt;0,1,0)</f>
        <v>1</v>
      </c>
      <c r="F7162" s="1">
        <f>IF(SUMPRODUCT(--ISNUMBER(SEARCH({"ENV_"},C7162)))&gt;0,1,0)</f>
        <v>0</v>
      </c>
      <c r="G7162" s="1">
        <f>IF(SUMPRODUCT(--ISNUMBER(SEARCH({"DISCRIMINATION","HARASSMENT","HATE_SPEECH","GENDER_VIOLENCE"},C7162)))&gt;0,1,0)</f>
        <v>0</v>
      </c>
      <c r="H7162" s="1">
        <f>IF(SUMPRODUCT(--ISNUMBER(SEARCH({"LEGALIZE","LEGISLATION","TRIAL"},C7162)))&gt;0,1,0)</f>
        <v>0</v>
      </c>
      <c r="I7162" s="1">
        <f>IF(SUMPRODUCT(--ISNUMBER(SEARCH({"LEADER"},C7162)))&gt;0,1,0)</f>
        <v>0</v>
      </c>
      <c r="J7162" t="str">
        <f t="shared" si="444"/>
        <v>2015</v>
      </c>
      <c r="K7162" t="str">
        <f t="shared" si="445"/>
        <v>08</v>
      </c>
      <c r="L7162" t="str">
        <f t="shared" si="446"/>
        <v>20</v>
      </c>
      <c r="M7162" s="2">
        <f t="shared" si="447"/>
        <v>42236.958333333336</v>
      </c>
    </row>
    <row r="7163" spans="1:13" x14ac:dyDescent="0.35">
      <c r="A7163">
        <v>0.74812967581047396</v>
      </c>
      <c r="B7163" t="s">
        <v>415</v>
      </c>
      <c r="C7163" t="s">
        <v>5850</v>
      </c>
      <c r="D7163">
        <v>20151120074500</v>
      </c>
      <c r="E7163" s="1">
        <f>IF(SUMPRODUCT(--ISNUMBER(SEARCH({"ECON_EARNINGSREPORT","ECON_STOCKMARKET"},C7163)))&gt;0,1,0)</f>
        <v>0</v>
      </c>
      <c r="F7163" s="1">
        <f>IF(SUMPRODUCT(--ISNUMBER(SEARCH({"ENV_"},C7163)))&gt;0,1,0)</f>
        <v>0</v>
      </c>
      <c r="G7163" s="1">
        <f>IF(SUMPRODUCT(--ISNUMBER(SEARCH({"DISCRIMINATION","HARASSMENT","HATE_SPEECH","GENDER_VIOLENCE"},C7163)))&gt;0,1,0)</f>
        <v>0</v>
      </c>
      <c r="H7163" s="1">
        <f>IF(SUMPRODUCT(--ISNUMBER(SEARCH({"LEGALIZE","LEGISLATION","TRIAL"},C7163)))&gt;0,1,0)</f>
        <v>0</v>
      </c>
      <c r="I7163" s="1">
        <f>IF(SUMPRODUCT(--ISNUMBER(SEARCH({"LEADER"},C7163)))&gt;0,1,0)</f>
        <v>0</v>
      </c>
      <c r="J7163" t="str">
        <f t="shared" si="444"/>
        <v>2015</v>
      </c>
      <c r="K7163" t="str">
        <f t="shared" si="445"/>
        <v>11</v>
      </c>
      <c r="L7163" t="str">
        <f t="shared" si="446"/>
        <v>20</v>
      </c>
      <c r="M7163" s="2">
        <f t="shared" si="447"/>
        <v>42328.322916666664</v>
      </c>
    </row>
    <row r="7164" spans="1:13" x14ac:dyDescent="0.35">
      <c r="A7164">
        <v>3.3500837520937998</v>
      </c>
      <c r="B7164" t="s">
        <v>313</v>
      </c>
      <c r="D7164">
        <v>20160407090000</v>
      </c>
      <c r="E7164" s="1">
        <f>IF(SUMPRODUCT(--ISNUMBER(SEARCH({"ECON_EARNINGSREPORT","ECON_STOCKMARKET"},C7164)))&gt;0,1,0)</f>
        <v>0</v>
      </c>
      <c r="F7164" s="1">
        <f>IF(SUMPRODUCT(--ISNUMBER(SEARCH({"ENV_"},C7164)))&gt;0,1,0)</f>
        <v>0</v>
      </c>
      <c r="G7164" s="1">
        <f>IF(SUMPRODUCT(--ISNUMBER(SEARCH({"DISCRIMINATION","HARASSMENT","HATE_SPEECH","GENDER_VIOLENCE"},C7164)))&gt;0,1,0)</f>
        <v>0</v>
      </c>
      <c r="H7164" s="1">
        <f>IF(SUMPRODUCT(--ISNUMBER(SEARCH({"LEGALIZE","LEGISLATION","TRIAL"},C7164)))&gt;0,1,0)</f>
        <v>0</v>
      </c>
      <c r="I7164" s="1">
        <f>IF(SUMPRODUCT(--ISNUMBER(SEARCH({"LEADER"},C7164)))&gt;0,1,0)</f>
        <v>0</v>
      </c>
      <c r="J7164" t="str">
        <f t="shared" si="444"/>
        <v>2016</v>
      </c>
      <c r="K7164" t="str">
        <f t="shared" si="445"/>
        <v>04</v>
      </c>
      <c r="L7164" t="str">
        <f t="shared" si="446"/>
        <v>07</v>
      </c>
      <c r="M7164" s="2">
        <f t="shared" si="447"/>
        <v>42467.375</v>
      </c>
    </row>
    <row r="7165" spans="1:13" x14ac:dyDescent="0.35">
      <c r="A7165">
        <v>2.2900763358778602</v>
      </c>
      <c r="B7165" t="s">
        <v>717</v>
      </c>
      <c r="C7165" t="s">
        <v>5851</v>
      </c>
      <c r="D7165">
        <v>20151114140000</v>
      </c>
      <c r="E7165" s="1">
        <f>IF(SUMPRODUCT(--ISNUMBER(SEARCH({"ECON_EARNINGSREPORT","ECON_STOCKMARKET"},C7165)))&gt;0,1,0)</f>
        <v>1</v>
      </c>
      <c r="F7165" s="1">
        <f>IF(SUMPRODUCT(--ISNUMBER(SEARCH({"ENV_"},C7165)))&gt;0,1,0)</f>
        <v>0</v>
      </c>
      <c r="G7165" s="1">
        <f>IF(SUMPRODUCT(--ISNUMBER(SEARCH({"DISCRIMINATION","HARASSMENT","HATE_SPEECH","GENDER_VIOLENCE"},C7165)))&gt;0,1,0)</f>
        <v>0</v>
      </c>
      <c r="H7165" s="1">
        <f>IF(SUMPRODUCT(--ISNUMBER(SEARCH({"LEGALIZE","LEGISLATION","TRIAL"},C7165)))&gt;0,1,0)</f>
        <v>0</v>
      </c>
      <c r="I7165" s="1">
        <f>IF(SUMPRODUCT(--ISNUMBER(SEARCH({"LEADER"},C7165)))&gt;0,1,0)</f>
        <v>1</v>
      </c>
      <c r="J7165" t="str">
        <f t="shared" si="444"/>
        <v>2015</v>
      </c>
      <c r="K7165" t="str">
        <f t="shared" si="445"/>
        <v>11</v>
      </c>
      <c r="L7165" t="str">
        <f t="shared" si="446"/>
        <v>14</v>
      </c>
      <c r="M7165" s="2">
        <f t="shared" si="447"/>
        <v>42322.583333333336</v>
      </c>
    </row>
    <row r="7166" spans="1:13" x14ac:dyDescent="0.35">
      <c r="A7166">
        <v>0</v>
      </c>
      <c r="B7166" t="s">
        <v>67</v>
      </c>
      <c r="C7166" t="s">
        <v>5852</v>
      </c>
      <c r="D7166">
        <v>20150302143000</v>
      </c>
      <c r="E7166" s="1">
        <f>IF(SUMPRODUCT(--ISNUMBER(SEARCH({"ECON_EARNINGSREPORT","ECON_STOCKMARKET"},C7166)))&gt;0,1,0)</f>
        <v>0</v>
      </c>
      <c r="F7166" s="1">
        <f>IF(SUMPRODUCT(--ISNUMBER(SEARCH({"ENV_"},C7166)))&gt;0,1,0)</f>
        <v>0</v>
      </c>
      <c r="G7166" s="1">
        <f>IF(SUMPRODUCT(--ISNUMBER(SEARCH({"DISCRIMINATION","HARASSMENT","HATE_SPEECH","GENDER_VIOLENCE"},C7166)))&gt;0,1,0)</f>
        <v>0</v>
      </c>
      <c r="H7166" s="1">
        <f>IF(SUMPRODUCT(--ISNUMBER(SEARCH({"LEGALIZE","LEGISLATION","TRIAL"},C7166)))&gt;0,1,0)</f>
        <v>0</v>
      </c>
      <c r="I7166" s="1">
        <f>IF(SUMPRODUCT(--ISNUMBER(SEARCH({"LEADER"},C7166)))&gt;0,1,0)</f>
        <v>0</v>
      </c>
      <c r="J7166" t="str">
        <f t="shared" si="444"/>
        <v>2015</v>
      </c>
      <c r="K7166" t="str">
        <f t="shared" si="445"/>
        <v>03</v>
      </c>
      <c r="L7166" t="str">
        <f t="shared" si="446"/>
        <v>02</v>
      </c>
      <c r="M7166" s="2">
        <f t="shared" si="447"/>
        <v>42065.604166666664</v>
      </c>
    </row>
    <row r="7167" spans="1:13" x14ac:dyDescent="0.35">
      <c r="A7167">
        <v>0.78125</v>
      </c>
      <c r="B7167" t="s">
        <v>5853</v>
      </c>
      <c r="C7167" t="s">
        <v>5854</v>
      </c>
      <c r="D7167">
        <v>20151124163000</v>
      </c>
      <c r="E7167" s="1">
        <f>IF(SUMPRODUCT(--ISNUMBER(SEARCH({"ECON_EARNINGSREPORT","ECON_STOCKMARKET"},C7167)))&gt;0,1,0)</f>
        <v>0</v>
      </c>
      <c r="F7167" s="1">
        <f>IF(SUMPRODUCT(--ISNUMBER(SEARCH({"ENV_"},C7167)))&gt;0,1,0)</f>
        <v>0</v>
      </c>
      <c r="G7167" s="1">
        <f>IF(SUMPRODUCT(--ISNUMBER(SEARCH({"DISCRIMINATION","HARASSMENT","HATE_SPEECH","GENDER_VIOLENCE"},C7167)))&gt;0,1,0)</f>
        <v>0</v>
      </c>
      <c r="H7167" s="1">
        <f>IF(SUMPRODUCT(--ISNUMBER(SEARCH({"LEGALIZE","LEGISLATION","TRIAL"},C7167)))&gt;0,1,0)</f>
        <v>0</v>
      </c>
      <c r="I7167" s="1">
        <f>IF(SUMPRODUCT(--ISNUMBER(SEARCH({"LEADER"},C7167)))&gt;0,1,0)</f>
        <v>0</v>
      </c>
      <c r="J7167" t="str">
        <f t="shared" si="444"/>
        <v>2015</v>
      </c>
      <c r="K7167" t="str">
        <f t="shared" si="445"/>
        <v>11</v>
      </c>
      <c r="L7167" t="str">
        <f t="shared" si="446"/>
        <v>24</v>
      </c>
      <c r="M7167" s="2">
        <f t="shared" si="447"/>
        <v>42332.6875</v>
      </c>
    </row>
    <row r="7168" spans="1:13" x14ac:dyDescent="0.35">
      <c r="A7168">
        <v>1.39318885448916</v>
      </c>
      <c r="B7168" t="s">
        <v>4472</v>
      </c>
      <c r="C7168" t="s">
        <v>585</v>
      </c>
      <c r="D7168">
        <v>20150303044500</v>
      </c>
      <c r="E7168" s="1">
        <f>IF(SUMPRODUCT(--ISNUMBER(SEARCH({"ECON_EARNINGSREPORT","ECON_STOCKMARKET"},C7168)))&gt;0,1,0)</f>
        <v>0</v>
      </c>
      <c r="F7168" s="1">
        <f>IF(SUMPRODUCT(--ISNUMBER(SEARCH({"ENV_"},C7168)))&gt;0,1,0)</f>
        <v>0</v>
      </c>
      <c r="G7168" s="1">
        <f>IF(SUMPRODUCT(--ISNUMBER(SEARCH({"DISCRIMINATION","HARASSMENT","HATE_SPEECH","GENDER_VIOLENCE"},C7168)))&gt;0,1,0)</f>
        <v>0</v>
      </c>
      <c r="H7168" s="1">
        <f>IF(SUMPRODUCT(--ISNUMBER(SEARCH({"LEGALIZE","LEGISLATION","TRIAL"},C7168)))&gt;0,1,0)</f>
        <v>0</v>
      </c>
      <c r="I7168" s="1">
        <f>IF(SUMPRODUCT(--ISNUMBER(SEARCH({"LEADER"},C7168)))&gt;0,1,0)</f>
        <v>0</v>
      </c>
      <c r="J7168" t="str">
        <f t="shared" si="444"/>
        <v>2015</v>
      </c>
      <c r="K7168" t="str">
        <f t="shared" si="445"/>
        <v>03</v>
      </c>
      <c r="L7168" t="str">
        <f t="shared" si="446"/>
        <v>03</v>
      </c>
      <c r="M7168" s="2">
        <f t="shared" si="447"/>
        <v>42066.197916666664</v>
      </c>
    </row>
    <row r="7169" spans="1:13" x14ac:dyDescent="0.35">
      <c r="A7169">
        <v>0</v>
      </c>
      <c r="B7169" t="s">
        <v>121</v>
      </c>
      <c r="C7169" t="s">
        <v>3901</v>
      </c>
      <c r="D7169">
        <v>20150902201500</v>
      </c>
      <c r="E7169" s="1">
        <f>IF(SUMPRODUCT(--ISNUMBER(SEARCH({"ECON_EARNINGSREPORT","ECON_STOCKMARKET"},C7169)))&gt;0,1,0)</f>
        <v>0</v>
      </c>
      <c r="F7169" s="1">
        <f>IF(SUMPRODUCT(--ISNUMBER(SEARCH({"ENV_"},C7169)))&gt;0,1,0)</f>
        <v>0</v>
      </c>
      <c r="G7169" s="1">
        <f>IF(SUMPRODUCT(--ISNUMBER(SEARCH({"DISCRIMINATION","HARASSMENT","HATE_SPEECH","GENDER_VIOLENCE"},C7169)))&gt;0,1,0)</f>
        <v>0</v>
      </c>
      <c r="H7169" s="1">
        <f>IF(SUMPRODUCT(--ISNUMBER(SEARCH({"LEGALIZE","LEGISLATION","TRIAL"},C7169)))&gt;0,1,0)</f>
        <v>0</v>
      </c>
      <c r="I7169" s="1">
        <f>IF(SUMPRODUCT(--ISNUMBER(SEARCH({"LEADER"},C7169)))&gt;0,1,0)</f>
        <v>0</v>
      </c>
      <c r="J7169" t="str">
        <f t="shared" si="444"/>
        <v>2015</v>
      </c>
      <c r="K7169" t="str">
        <f t="shared" si="445"/>
        <v>09</v>
      </c>
      <c r="L7169" t="str">
        <f t="shared" si="446"/>
        <v>02</v>
      </c>
      <c r="M7169" s="2">
        <f t="shared" si="447"/>
        <v>42249.84375</v>
      </c>
    </row>
    <row r="7170" spans="1:13" x14ac:dyDescent="0.35">
      <c r="A7170">
        <v>2.2292993630573199</v>
      </c>
      <c r="B7170" t="s">
        <v>313</v>
      </c>
      <c r="C7170" t="s">
        <v>3853</v>
      </c>
      <c r="D7170">
        <v>20151102194500</v>
      </c>
      <c r="E7170" s="1">
        <f>IF(SUMPRODUCT(--ISNUMBER(SEARCH({"ECON_EARNINGSREPORT","ECON_STOCKMARKET"},C7170)))&gt;0,1,0)</f>
        <v>0</v>
      </c>
      <c r="F7170" s="1">
        <f>IF(SUMPRODUCT(--ISNUMBER(SEARCH({"ENV_"},C7170)))&gt;0,1,0)</f>
        <v>0</v>
      </c>
      <c r="G7170" s="1">
        <f>IF(SUMPRODUCT(--ISNUMBER(SEARCH({"DISCRIMINATION","HARASSMENT","HATE_SPEECH","GENDER_VIOLENCE"},C7170)))&gt;0,1,0)</f>
        <v>0</v>
      </c>
      <c r="H7170" s="1">
        <f>IF(SUMPRODUCT(--ISNUMBER(SEARCH({"LEGALIZE","LEGISLATION","TRIAL"},C7170)))&gt;0,1,0)</f>
        <v>0</v>
      </c>
      <c r="I7170" s="1">
        <f>IF(SUMPRODUCT(--ISNUMBER(SEARCH({"LEADER"},C7170)))&gt;0,1,0)</f>
        <v>1</v>
      </c>
      <c r="J7170" t="str">
        <f t="shared" si="444"/>
        <v>2015</v>
      </c>
      <c r="K7170" t="str">
        <f t="shared" si="445"/>
        <v>11</v>
      </c>
      <c r="L7170" t="str">
        <f t="shared" si="446"/>
        <v>02</v>
      </c>
      <c r="M7170" s="2">
        <f t="shared" si="447"/>
        <v>42310.822916666664</v>
      </c>
    </row>
    <row r="7171" spans="1:13" x14ac:dyDescent="0.35">
      <c r="A7171">
        <v>0.44395116537180901</v>
      </c>
      <c r="B7171" t="s">
        <v>5855</v>
      </c>
      <c r="C7171" t="s">
        <v>3837</v>
      </c>
      <c r="D7171">
        <v>20160525023000</v>
      </c>
      <c r="E7171" s="1">
        <f>IF(SUMPRODUCT(--ISNUMBER(SEARCH({"ECON_EARNINGSREPORT","ECON_STOCKMARKET"},C7171)))&gt;0,1,0)</f>
        <v>0</v>
      </c>
      <c r="F7171" s="1">
        <f>IF(SUMPRODUCT(--ISNUMBER(SEARCH({"ENV_"},C7171)))&gt;0,1,0)</f>
        <v>0</v>
      </c>
      <c r="G7171" s="1">
        <f>IF(SUMPRODUCT(--ISNUMBER(SEARCH({"DISCRIMINATION","HARASSMENT","HATE_SPEECH","GENDER_VIOLENCE"},C7171)))&gt;0,1,0)</f>
        <v>0</v>
      </c>
      <c r="H7171" s="1">
        <f>IF(SUMPRODUCT(--ISNUMBER(SEARCH({"LEGALIZE","LEGISLATION","TRIAL"},C7171)))&gt;0,1,0)</f>
        <v>0</v>
      </c>
      <c r="I7171" s="1">
        <f>IF(SUMPRODUCT(--ISNUMBER(SEARCH({"LEADER"},C7171)))&gt;0,1,0)</f>
        <v>0</v>
      </c>
      <c r="J7171" t="str">
        <f t="shared" ref="J7171:J7234" si="448">LEFT(D7171,4)</f>
        <v>2016</v>
      </c>
      <c r="K7171" t="str">
        <f t="shared" ref="K7171:K7234" si="449">MID(D7171,5,2)</f>
        <v>05</v>
      </c>
      <c r="L7171" t="str">
        <f t="shared" ref="L7171:L7234" si="450">MID(D7171,7,2)</f>
        <v>25</v>
      </c>
      <c r="M7171" s="2">
        <f t="shared" ref="M7171:M7234" si="451">DATE(LEFT(D7171,4),MID(D7171,5,2),MID(D7171,7,2))+TIME(MID(D7171,9,2),MID(D7171,11,2),RIGHT(D7171,2))</f>
        <v>42515.104166666664</v>
      </c>
    </row>
    <row r="7172" spans="1:13" x14ac:dyDescent="0.35">
      <c r="A7172">
        <v>-0.24600246002459999</v>
      </c>
      <c r="B7172" t="s">
        <v>26</v>
      </c>
      <c r="C7172" t="s">
        <v>5856</v>
      </c>
      <c r="D7172">
        <v>20150917150000</v>
      </c>
      <c r="E7172" s="1">
        <f>IF(SUMPRODUCT(--ISNUMBER(SEARCH({"ECON_EARNINGSREPORT","ECON_STOCKMARKET"},C7172)))&gt;0,1,0)</f>
        <v>1</v>
      </c>
      <c r="F7172" s="1">
        <f>IF(SUMPRODUCT(--ISNUMBER(SEARCH({"ENV_"},C7172)))&gt;0,1,0)</f>
        <v>0</v>
      </c>
      <c r="G7172" s="1">
        <f>IF(SUMPRODUCT(--ISNUMBER(SEARCH({"DISCRIMINATION","HARASSMENT","HATE_SPEECH","GENDER_VIOLENCE"},C7172)))&gt;0,1,0)</f>
        <v>0</v>
      </c>
      <c r="H7172" s="1">
        <f>IF(SUMPRODUCT(--ISNUMBER(SEARCH({"LEGALIZE","LEGISLATION","TRIAL"},C7172)))&gt;0,1,0)</f>
        <v>0</v>
      </c>
      <c r="I7172" s="1">
        <f>IF(SUMPRODUCT(--ISNUMBER(SEARCH({"LEADER"},C7172)))&gt;0,1,0)</f>
        <v>1</v>
      </c>
      <c r="J7172" t="str">
        <f t="shared" si="448"/>
        <v>2015</v>
      </c>
      <c r="K7172" t="str">
        <f t="shared" si="449"/>
        <v>09</v>
      </c>
      <c r="L7172" t="str">
        <f t="shared" si="450"/>
        <v>17</v>
      </c>
      <c r="M7172" s="2">
        <f t="shared" si="451"/>
        <v>42264.625</v>
      </c>
    </row>
    <row r="7173" spans="1:13" x14ac:dyDescent="0.35">
      <c r="A7173">
        <v>0.17825311942958999</v>
      </c>
      <c r="B7173" t="s">
        <v>38</v>
      </c>
      <c r="D7173">
        <v>20160112081500</v>
      </c>
      <c r="E7173" s="1">
        <f>IF(SUMPRODUCT(--ISNUMBER(SEARCH({"ECON_EARNINGSREPORT","ECON_STOCKMARKET"},C7173)))&gt;0,1,0)</f>
        <v>0</v>
      </c>
      <c r="F7173" s="1">
        <f>IF(SUMPRODUCT(--ISNUMBER(SEARCH({"ENV_"},C7173)))&gt;0,1,0)</f>
        <v>0</v>
      </c>
      <c r="G7173" s="1">
        <f>IF(SUMPRODUCT(--ISNUMBER(SEARCH({"DISCRIMINATION","HARASSMENT","HATE_SPEECH","GENDER_VIOLENCE"},C7173)))&gt;0,1,0)</f>
        <v>0</v>
      </c>
      <c r="H7173" s="1">
        <f>IF(SUMPRODUCT(--ISNUMBER(SEARCH({"LEGALIZE","LEGISLATION","TRIAL"},C7173)))&gt;0,1,0)</f>
        <v>0</v>
      </c>
      <c r="I7173" s="1">
        <f>IF(SUMPRODUCT(--ISNUMBER(SEARCH({"LEADER"},C7173)))&gt;0,1,0)</f>
        <v>0</v>
      </c>
      <c r="J7173" t="str">
        <f t="shared" si="448"/>
        <v>2016</v>
      </c>
      <c r="K7173" t="str">
        <f t="shared" si="449"/>
        <v>01</v>
      </c>
      <c r="L7173" t="str">
        <f t="shared" si="450"/>
        <v>12</v>
      </c>
      <c r="M7173" s="2">
        <f t="shared" si="451"/>
        <v>42381.34375</v>
      </c>
    </row>
    <row r="7174" spans="1:13" x14ac:dyDescent="0.35">
      <c r="A7174">
        <v>-3.3519553072625698</v>
      </c>
      <c r="B7174" t="s">
        <v>5678</v>
      </c>
      <c r="C7174" t="s">
        <v>5857</v>
      </c>
      <c r="D7174">
        <v>20150303024500</v>
      </c>
      <c r="E7174" s="1">
        <f>IF(SUMPRODUCT(--ISNUMBER(SEARCH({"ECON_EARNINGSREPORT","ECON_STOCKMARKET"},C7174)))&gt;0,1,0)</f>
        <v>0</v>
      </c>
      <c r="F7174" s="1">
        <f>IF(SUMPRODUCT(--ISNUMBER(SEARCH({"ENV_"},C7174)))&gt;0,1,0)</f>
        <v>0</v>
      </c>
      <c r="G7174" s="1">
        <f>IF(SUMPRODUCT(--ISNUMBER(SEARCH({"DISCRIMINATION","HARASSMENT","HATE_SPEECH","GENDER_VIOLENCE"},C7174)))&gt;0,1,0)</f>
        <v>1</v>
      </c>
      <c r="H7174" s="1">
        <f>IF(SUMPRODUCT(--ISNUMBER(SEARCH({"LEGALIZE","LEGISLATION","TRIAL"},C7174)))&gt;0,1,0)</f>
        <v>0</v>
      </c>
      <c r="I7174" s="1">
        <f>IF(SUMPRODUCT(--ISNUMBER(SEARCH({"LEADER"},C7174)))&gt;0,1,0)</f>
        <v>1</v>
      </c>
      <c r="J7174" t="str">
        <f t="shared" si="448"/>
        <v>2015</v>
      </c>
      <c r="K7174" t="str">
        <f t="shared" si="449"/>
        <v>03</v>
      </c>
      <c r="L7174" t="str">
        <f t="shared" si="450"/>
        <v>03</v>
      </c>
      <c r="M7174" s="2">
        <f t="shared" si="451"/>
        <v>42066.114583333336</v>
      </c>
    </row>
    <row r="7175" spans="1:13" x14ac:dyDescent="0.35">
      <c r="A7175">
        <v>0.57803468208092401</v>
      </c>
      <c r="B7175" t="s">
        <v>365</v>
      </c>
      <c r="C7175" t="s">
        <v>5439</v>
      </c>
      <c r="D7175">
        <v>20150504130000</v>
      </c>
      <c r="E7175" s="1">
        <f>IF(SUMPRODUCT(--ISNUMBER(SEARCH({"ECON_EARNINGSREPORT","ECON_STOCKMARKET"},C7175)))&gt;0,1,0)</f>
        <v>0</v>
      </c>
      <c r="F7175" s="1">
        <f>IF(SUMPRODUCT(--ISNUMBER(SEARCH({"ENV_"},C7175)))&gt;0,1,0)</f>
        <v>0</v>
      </c>
      <c r="G7175" s="1">
        <f>IF(SUMPRODUCT(--ISNUMBER(SEARCH({"DISCRIMINATION","HARASSMENT","HATE_SPEECH","GENDER_VIOLENCE"},C7175)))&gt;0,1,0)</f>
        <v>0</v>
      </c>
      <c r="H7175" s="1">
        <f>IF(SUMPRODUCT(--ISNUMBER(SEARCH({"LEGALIZE","LEGISLATION","TRIAL"},C7175)))&gt;0,1,0)</f>
        <v>0</v>
      </c>
      <c r="I7175" s="1">
        <f>IF(SUMPRODUCT(--ISNUMBER(SEARCH({"LEADER"},C7175)))&gt;0,1,0)</f>
        <v>1</v>
      </c>
      <c r="J7175" t="str">
        <f t="shared" si="448"/>
        <v>2015</v>
      </c>
      <c r="K7175" t="str">
        <f t="shared" si="449"/>
        <v>05</v>
      </c>
      <c r="L7175" t="str">
        <f t="shared" si="450"/>
        <v>04</v>
      </c>
      <c r="M7175" s="2">
        <f t="shared" si="451"/>
        <v>42128.541666666664</v>
      </c>
    </row>
    <row r="7176" spans="1:13" x14ac:dyDescent="0.35">
      <c r="A7176">
        <v>0.82508250825082496</v>
      </c>
      <c r="B7176" t="s">
        <v>54</v>
      </c>
      <c r="C7176" t="s">
        <v>5858</v>
      </c>
      <c r="D7176">
        <v>20150225160000</v>
      </c>
      <c r="E7176" s="1">
        <f>IF(SUMPRODUCT(--ISNUMBER(SEARCH({"ECON_EARNINGSREPORT","ECON_STOCKMARKET"},C7176)))&gt;0,1,0)</f>
        <v>0</v>
      </c>
      <c r="F7176" s="1">
        <f>IF(SUMPRODUCT(--ISNUMBER(SEARCH({"ENV_"},C7176)))&gt;0,1,0)</f>
        <v>0</v>
      </c>
      <c r="G7176" s="1">
        <f>IF(SUMPRODUCT(--ISNUMBER(SEARCH({"DISCRIMINATION","HARASSMENT","HATE_SPEECH","GENDER_VIOLENCE"},C7176)))&gt;0,1,0)</f>
        <v>0</v>
      </c>
      <c r="H7176" s="1">
        <f>IF(SUMPRODUCT(--ISNUMBER(SEARCH({"LEGALIZE","LEGISLATION","TRIAL"},C7176)))&gt;0,1,0)</f>
        <v>0</v>
      </c>
      <c r="I7176" s="1">
        <f>IF(SUMPRODUCT(--ISNUMBER(SEARCH({"LEADER"},C7176)))&gt;0,1,0)</f>
        <v>0</v>
      </c>
      <c r="J7176" t="str">
        <f t="shared" si="448"/>
        <v>2015</v>
      </c>
      <c r="K7176" t="str">
        <f t="shared" si="449"/>
        <v>02</v>
      </c>
      <c r="L7176" t="str">
        <f t="shared" si="450"/>
        <v>25</v>
      </c>
      <c r="M7176" s="2">
        <f t="shared" si="451"/>
        <v>42060.666666666664</v>
      </c>
    </row>
    <row r="7177" spans="1:13" x14ac:dyDescent="0.35">
      <c r="A7177">
        <v>1.48247978436658</v>
      </c>
      <c r="B7177" t="s">
        <v>5859</v>
      </c>
      <c r="C7177" t="s">
        <v>5860</v>
      </c>
      <c r="D7177">
        <v>20150504173000</v>
      </c>
      <c r="E7177" s="1">
        <f>IF(SUMPRODUCT(--ISNUMBER(SEARCH({"ECON_EARNINGSREPORT","ECON_STOCKMARKET"},C7177)))&gt;0,1,0)</f>
        <v>0</v>
      </c>
      <c r="F7177" s="1">
        <f>IF(SUMPRODUCT(--ISNUMBER(SEARCH({"ENV_"},C7177)))&gt;0,1,0)</f>
        <v>0</v>
      </c>
      <c r="G7177" s="1">
        <f>IF(SUMPRODUCT(--ISNUMBER(SEARCH({"DISCRIMINATION","HARASSMENT","HATE_SPEECH","GENDER_VIOLENCE"},C7177)))&gt;0,1,0)</f>
        <v>0</v>
      </c>
      <c r="H7177" s="1">
        <f>IF(SUMPRODUCT(--ISNUMBER(SEARCH({"LEGALIZE","LEGISLATION","TRIAL"},C7177)))&gt;0,1,0)</f>
        <v>1</v>
      </c>
      <c r="I7177" s="1">
        <f>IF(SUMPRODUCT(--ISNUMBER(SEARCH({"LEADER"},C7177)))&gt;0,1,0)</f>
        <v>1</v>
      </c>
      <c r="J7177" t="str">
        <f t="shared" si="448"/>
        <v>2015</v>
      </c>
      <c r="K7177" t="str">
        <f t="shared" si="449"/>
        <v>05</v>
      </c>
      <c r="L7177" t="str">
        <f t="shared" si="450"/>
        <v>04</v>
      </c>
      <c r="M7177" s="2">
        <f t="shared" si="451"/>
        <v>42128.729166666664</v>
      </c>
    </row>
    <row r="7178" spans="1:13" x14ac:dyDescent="0.35">
      <c r="A7178">
        <v>0.21505376344086</v>
      </c>
      <c r="B7178" t="s">
        <v>439</v>
      </c>
      <c r="C7178" t="s">
        <v>5861</v>
      </c>
      <c r="D7178">
        <v>20151113151500</v>
      </c>
      <c r="E7178" s="1">
        <f>IF(SUMPRODUCT(--ISNUMBER(SEARCH({"ECON_EARNINGSREPORT","ECON_STOCKMARKET"},C7178)))&gt;0,1,0)</f>
        <v>1</v>
      </c>
      <c r="F7178" s="1">
        <f>IF(SUMPRODUCT(--ISNUMBER(SEARCH({"ENV_"},C7178)))&gt;0,1,0)</f>
        <v>0</v>
      </c>
      <c r="G7178" s="1">
        <f>IF(SUMPRODUCT(--ISNUMBER(SEARCH({"DISCRIMINATION","HARASSMENT","HATE_SPEECH","GENDER_VIOLENCE"},C7178)))&gt;0,1,0)</f>
        <v>0</v>
      </c>
      <c r="H7178" s="1">
        <f>IF(SUMPRODUCT(--ISNUMBER(SEARCH({"LEGALIZE","LEGISLATION","TRIAL"},C7178)))&gt;0,1,0)</f>
        <v>0</v>
      </c>
      <c r="I7178" s="1">
        <f>IF(SUMPRODUCT(--ISNUMBER(SEARCH({"LEADER"},C7178)))&gt;0,1,0)</f>
        <v>0</v>
      </c>
      <c r="J7178" t="str">
        <f t="shared" si="448"/>
        <v>2015</v>
      </c>
      <c r="K7178" t="str">
        <f t="shared" si="449"/>
        <v>11</v>
      </c>
      <c r="L7178" t="str">
        <f t="shared" si="450"/>
        <v>13</v>
      </c>
      <c r="M7178" s="2">
        <f t="shared" si="451"/>
        <v>42321.635416666664</v>
      </c>
    </row>
    <row r="7179" spans="1:13" x14ac:dyDescent="0.35">
      <c r="A7179">
        <v>3.8812785388127899</v>
      </c>
      <c r="B7179" t="s">
        <v>5862</v>
      </c>
      <c r="C7179" t="s">
        <v>5863</v>
      </c>
      <c r="D7179">
        <v>20151008201500</v>
      </c>
      <c r="E7179" s="1">
        <f>IF(SUMPRODUCT(--ISNUMBER(SEARCH({"ECON_EARNINGSREPORT","ECON_STOCKMARKET"},C7179)))&gt;0,1,0)</f>
        <v>0</v>
      </c>
      <c r="F7179" s="1">
        <f>IF(SUMPRODUCT(--ISNUMBER(SEARCH({"ENV_"},C7179)))&gt;0,1,0)</f>
        <v>0</v>
      </c>
      <c r="G7179" s="1">
        <f>IF(SUMPRODUCT(--ISNUMBER(SEARCH({"DISCRIMINATION","HARASSMENT","HATE_SPEECH","GENDER_VIOLENCE"},C7179)))&gt;0,1,0)</f>
        <v>0</v>
      </c>
      <c r="H7179" s="1">
        <f>IF(SUMPRODUCT(--ISNUMBER(SEARCH({"LEGALIZE","LEGISLATION","TRIAL"},C7179)))&gt;0,1,0)</f>
        <v>0</v>
      </c>
      <c r="I7179" s="1">
        <f>IF(SUMPRODUCT(--ISNUMBER(SEARCH({"LEADER"},C7179)))&gt;0,1,0)</f>
        <v>0</v>
      </c>
      <c r="J7179" t="str">
        <f t="shared" si="448"/>
        <v>2015</v>
      </c>
      <c r="K7179" t="str">
        <f t="shared" si="449"/>
        <v>10</v>
      </c>
      <c r="L7179" t="str">
        <f t="shared" si="450"/>
        <v>08</v>
      </c>
      <c r="M7179" s="2">
        <f t="shared" si="451"/>
        <v>42285.84375</v>
      </c>
    </row>
    <row r="7180" spans="1:13" x14ac:dyDescent="0.35">
      <c r="A7180">
        <v>0.60157334567329901</v>
      </c>
      <c r="B7180" t="s">
        <v>56</v>
      </c>
      <c r="D7180">
        <v>20150422054500</v>
      </c>
      <c r="E7180" s="1">
        <f>IF(SUMPRODUCT(--ISNUMBER(SEARCH({"ECON_EARNINGSREPORT","ECON_STOCKMARKET"},C7180)))&gt;0,1,0)</f>
        <v>0</v>
      </c>
      <c r="F7180" s="1">
        <f>IF(SUMPRODUCT(--ISNUMBER(SEARCH({"ENV_"},C7180)))&gt;0,1,0)</f>
        <v>0</v>
      </c>
      <c r="G7180" s="1">
        <f>IF(SUMPRODUCT(--ISNUMBER(SEARCH({"DISCRIMINATION","HARASSMENT","HATE_SPEECH","GENDER_VIOLENCE"},C7180)))&gt;0,1,0)</f>
        <v>0</v>
      </c>
      <c r="H7180" s="1">
        <f>IF(SUMPRODUCT(--ISNUMBER(SEARCH({"LEGALIZE","LEGISLATION","TRIAL"},C7180)))&gt;0,1,0)</f>
        <v>0</v>
      </c>
      <c r="I7180" s="1">
        <f>IF(SUMPRODUCT(--ISNUMBER(SEARCH({"LEADER"},C7180)))&gt;0,1,0)</f>
        <v>0</v>
      </c>
      <c r="J7180" t="str">
        <f t="shared" si="448"/>
        <v>2015</v>
      </c>
      <c r="K7180" t="str">
        <f t="shared" si="449"/>
        <v>04</v>
      </c>
      <c r="L7180" t="str">
        <f t="shared" si="450"/>
        <v>22</v>
      </c>
      <c r="M7180" s="2">
        <f t="shared" si="451"/>
        <v>42116.239583333336</v>
      </c>
    </row>
    <row r="7181" spans="1:13" x14ac:dyDescent="0.35">
      <c r="A7181">
        <v>3.06603773584906</v>
      </c>
      <c r="B7181" t="s">
        <v>1428</v>
      </c>
      <c r="C7181" t="s">
        <v>5864</v>
      </c>
      <c r="D7181">
        <v>20151005194500</v>
      </c>
      <c r="E7181" s="1">
        <f>IF(SUMPRODUCT(--ISNUMBER(SEARCH({"ECON_EARNINGSREPORT","ECON_STOCKMARKET"},C7181)))&gt;0,1,0)</f>
        <v>1</v>
      </c>
      <c r="F7181" s="1">
        <f>IF(SUMPRODUCT(--ISNUMBER(SEARCH({"ENV_"},C7181)))&gt;0,1,0)</f>
        <v>0</v>
      </c>
      <c r="G7181" s="1">
        <f>IF(SUMPRODUCT(--ISNUMBER(SEARCH({"DISCRIMINATION","HARASSMENT","HATE_SPEECH","GENDER_VIOLENCE"},C7181)))&gt;0,1,0)</f>
        <v>0</v>
      </c>
      <c r="H7181" s="1">
        <f>IF(SUMPRODUCT(--ISNUMBER(SEARCH({"LEGALIZE","LEGISLATION","TRIAL"},C7181)))&gt;0,1,0)</f>
        <v>0</v>
      </c>
      <c r="I7181" s="1">
        <f>IF(SUMPRODUCT(--ISNUMBER(SEARCH({"LEADER"},C7181)))&gt;0,1,0)</f>
        <v>0</v>
      </c>
      <c r="J7181" t="str">
        <f t="shared" si="448"/>
        <v>2015</v>
      </c>
      <c r="K7181" t="str">
        <f t="shared" si="449"/>
        <v>10</v>
      </c>
      <c r="L7181" t="str">
        <f t="shared" si="450"/>
        <v>05</v>
      </c>
      <c r="M7181" s="2">
        <f t="shared" si="451"/>
        <v>42282.822916666664</v>
      </c>
    </row>
    <row r="7182" spans="1:13" x14ac:dyDescent="0.35">
      <c r="A7182">
        <v>-0.34482758620689702</v>
      </c>
      <c r="B7182" t="s">
        <v>1805</v>
      </c>
      <c r="C7182" t="s">
        <v>5865</v>
      </c>
      <c r="D7182">
        <v>20160304204500</v>
      </c>
      <c r="E7182" s="1">
        <f>IF(SUMPRODUCT(--ISNUMBER(SEARCH({"ECON_EARNINGSREPORT","ECON_STOCKMARKET"},C7182)))&gt;0,1,0)</f>
        <v>0</v>
      </c>
      <c r="F7182" s="1">
        <f>IF(SUMPRODUCT(--ISNUMBER(SEARCH({"ENV_"},C7182)))&gt;0,1,0)</f>
        <v>0</v>
      </c>
      <c r="G7182" s="1">
        <f>IF(SUMPRODUCT(--ISNUMBER(SEARCH({"DISCRIMINATION","HARASSMENT","HATE_SPEECH","GENDER_VIOLENCE"},C7182)))&gt;0,1,0)</f>
        <v>0</v>
      </c>
      <c r="H7182" s="1">
        <f>IF(SUMPRODUCT(--ISNUMBER(SEARCH({"LEGALIZE","LEGISLATION","TRIAL"},C7182)))&gt;0,1,0)</f>
        <v>0</v>
      </c>
      <c r="I7182" s="1">
        <f>IF(SUMPRODUCT(--ISNUMBER(SEARCH({"LEADER"},C7182)))&gt;0,1,0)</f>
        <v>0</v>
      </c>
      <c r="J7182" t="str">
        <f t="shared" si="448"/>
        <v>2016</v>
      </c>
      <c r="K7182" t="str">
        <f t="shared" si="449"/>
        <v>03</v>
      </c>
      <c r="L7182" t="str">
        <f t="shared" si="450"/>
        <v>04</v>
      </c>
      <c r="M7182" s="2">
        <f t="shared" si="451"/>
        <v>42433.864583333336</v>
      </c>
    </row>
    <row r="7183" spans="1:13" x14ac:dyDescent="0.35">
      <c r="A7183">
        <v>-0.52493438320209995</v>
      </c>
      <c r="B7183" t="s">
        <v>137</v>
      </c>
      <c r="C7183" t="s">
        <v>4747</v>
      </c>
      <c r="D7183">
        <v>20150604011500</v>
      </c>
      <c r="E7183" s="1">
        <f>IF(SUMPRODUCT(--ISNUMBER(SEARCH({"ECON_EARNINGSREPORT","ECON_STOCKMARKET"},C7183)))&gt;0,1,0)</f>
        <v>0</v>
      </c>
      <c r="F7183" s="1">
        <f>IF(SUMPRODUCT(--ISNUMBER(SEARCH({"ENV_"},C7183)))&gt;0,1,0)</f>
        <v>0</v>
      </c>
      <c r="G7183" s="1">
        <f>IF(SUMPRODUCT(--ISNUMBER(SEARCH({"DISCRIMINATION","HARASSMENT","HATE_SPEECH","GENDER_VIOLENCE"},C7183)))&gt;0,1,0)</f>
        <v>0</v>
      </c>
      <c r="H7183" s="1">
        <f>IF(SUMPRODUCT(--ISNUMBER(SEARCH({"LEGALIZE","LEGISLATION","TRIAL"},C7183)))&gt;0,1,0)</f>
        <v>0</v>
      </c>
      <c r="I7183" s="1">
        <f>IF(SUMPRODUCT(--ISNUMBER(SEARCH({"LEADER"},C7183)))&gt;0,1,0)</f>
        <v>1</v>
      </c>
      <c r="J7183" t="str">
        <f t="shared" si="448"/>
        <v>2015</v>
      </c>
      <c r="K7183" t="str">
        <f t="shared" si="449"/>
        <v>06</v>
      </c>
      <c r="L7183" t="str">
        <f t="shared" si="450"/>
        <v>04</v>
      </c>
      <c r="M7183" s="2">
        <f t="shared" si="451"/>
        <v>42159.052083333336</v>
      </c>
    </row>
    <row r="7184" spans="1:13" x14ac:dyDescent="0.35">
      <c r="A7184">
        <v>-0.91533180778031997</v>
      </c>
      <c r="B7184" t="s">
        <v>123</v>
      </c>
      <c r="C7184" t="s">
        <v>3849</v>
      </c>
      <c r="D7184">
        <v>20150922063000</v>
      </c>
      <c r="E7184" s="1">
        <f>IF(SUMPRODUCT(--ISNUMBER(SEARCH({"ECON_EARNINGSREPORT","ECON_STOCKMARKET"},C7184)))&gt;0,1,0)</f>
        <v>0</v>
      </c>
      <c r="F7184" s="1">
        <f>IF(SUMPRODUCT(--ISNUMBER(SEARCH({"ENV_"},C7184)))&gt;0,1,0)</f>
        <v>0</v>
      </c>
      <c r="G7184" s="1">
        <f>IF(SUMPRODUCT(--ISNUMBER(SEARCH({"DISCRIMINATION","HARASSMENT","HATE_SPEECH","GENDER_VIOLENCE"},C7184)))&gt;0,1,0)</f>
        <v>0</v>
      </c>
      <c r="H7184" s="1">
        <f>IF(SUMPRODUCT(--ISNUMBER(SEARCH({"LEGALIZE","LEGISLATION","TRIAL"},C7184)))&gt;0,1,0)</f>
        <v>0</v>
      </c>
      <c r="I7184" s="1">
        <f>IF(SUMPRODUCT(--ISNUMBER(SEARCH({"LEADER"},C7184)))&gt;0,1,0)</f>
        <v>1</v>
      </c>
      <c r="J7184" t="str">
        <f t="shared" si="448"/>
        <v>2015</v>
      </c>
      <c r="K7184" t="str">
        <f t="shared" si="449"/>
        <v>09</v>
      </c>
      <c r="L7184" t="str">
        <f t="shared" si="450"/>
        <v>22</v>
      </c>
      <c r="M7184" s="2">
        <f t="shared" si="451"/>
        <v>42269.270833333336</v>
      </c>
    </row>
    <row r="7185" spans="1:13" x14ac:dyDescent="0.35">
      <c r="A7185">
        <v>-0.54495912806539604</v>
      </c>
      <c r="B7185" t="s">
        <v>5866</v>
      </c>
      <c r="C7185" t="s">
        <v>5867</v>
      </c>
      <c r="D7185">
        <v>20160229091500</v>
      </c>
      <c r="E7185" s="1">
        <f>IF(SUMPRODUCT(--ISNUMBER(SEARCH({"ECON_EARNINGSREPORT","ECON_STOCKMARKET"},C7185)))&gt;0,1,0)</f>
        <v>0</v>
      </c>
      <c r="F7185" s="1">
        <f>IF(SUMPRODUCT(--ISNUMBER(SEARCH({"ENV_"},C7185)))&gt;0,1,0)</f>
        <v>0</v>
      </c>
      <c r="G7185" s="1">
        <f>IF(SUMPRODUCT(--ISNUMBER(SEARCH({"DISCRIMINATION","HARASSMENT","HATE_SPEECH","GENDER_VIOLENCE"},C7185)))&gt;0,1,0)</f>
        <v>0</v>
      </c>
      <c r="H7185" s="1">
        <f>IF(SUMPRODUCT(--ISNUMBER(SEARCH({"LEGALIZE","LEGISLATION","TRIAL"},C7185)))&gt;0,1,0)</f>
        <v>0</v>
      </c>
      <c r="I7185" s="1">
        <f>IF(SUMPRODUCT(--ISNUMBER(SEARCH({"LEADER"},C7185)))&gt;0,1,0)</f>
        <v>1</v>
      </c>
      <c r="J7185" t="str">
        <f t="shared" si="448"/>
        <v>2016</v>
      </c>
      <c r="K7185" t="str">
        <f t="shared" si="449"/>
        <v>02</v>
      </c>
      <c r="L7185" t="str">
        <f t="shared" si="450"/>
        <v>29</v>
      </c>
      <c r="M7185" s="2">
        <f t="shared" si="451"/>
        <v>42429.385416666664</v>
      </c>
    </row>
    <row r="7186" spans="1:13" x14ac:dyDescent="0.35">
      <c r="A7186">
        <v>0.65075921908893697</v>
      </c>
      <c r="B7186" t="s">
        <v>1293</v>
      </c>
      <c r="C7186" t="s">
        <v>5008</v>
      </c>
      <c r="D7186">
        <v>20150528014500</v>
      </c>
      <c r="E7186" s="1">
        <f>IF(SUMPRODUCT(--ISNUMBER(SEARCH({"ECON_EARNINGSREPORT","ECON_STOCKMARKET"},C7186)))&gt;0,1,0)</f>
        <v>0</v>
      </c>
      <c r="F7186" s="1">
        <f>IF(SUMPRODUCT(--ISNUMBER(SEARCH({"ENV_"},C7186)))&gt;0,1,0)</f>
        <v>0</v>
      </c>
      <c r="G7186" s="1">
        <f>IF(SUMPRODUCT(--ISNUMBER(SEARCH({"DISCRIMINATION","HARASSMENT","HATE_SPEECH","GENDER_VIOLENCE"},C7186)))&gt;0,1,0)</f>
        <v>0</v>
      </c>
      <c r="H7186" s="1">
        <f>IF(SUMPRODUCT(--ISNUMBER(SEARCH({"LEGALIZE","LEGISLATION","TRIAL"},C7186)))&gt;0,1,0)</f>
        <v>0</v>
      </c>
      <c r="I7186" s="1">
        <f>IF(SUMPRODUCT(--ISNUMBER(SEARCH({"LEADER"},C7186)))&gt;0,1,0)</f>
        <v>0</v>
      </c>
      <c r="J7186" t="str">
        <f t="shared" si="448"/>
        <v>2015</v>
      </c>
      <c r="K7186" t="str">
        <f t="shared" si="449"/>
        <v>05</v>
      </c>
      <c r="L7186" t="str">
        <f t="shared" si="450"/>
        <v>28</v>
      </c>
      <c r="M7186" s="2">
        <f t="shared" si="451"/>
        <v>42152.072916666664</v>
      </c>
    </row>
    <row r="7187" spans="1:13" x14ac:dyDescent="0.35">
      <c r="A7187">
        <v>1.05042016806723</v>
      </c>
      <c r="B7187" t="s">
        <v>4313</v>
      </c>
      <c r="C7187" t="s">
        <v>5868</v>
      </c>
      <c r="D7187">
        <v>20150603211500</v>
      </c>
      <c r="E7187" s="1">
        <f>IF(SUMPRODUCT(--ISNUMBER(SEARCH({"ECON_EARNINGSREPORT","ECON_STOCKMARKET"},C7187)))&gt;0,1,0)</f>
        <v>0</v>
      </c>
      <c r="F7187" s="1">
        <f>IF(SUMPRODUCT(--ISNUMBER(SEARCH({"ENV_"},C7187)))&gt;0,1,0)</f>
        <v>1</v>
      </c>
      <c r="G7187" s="1">
        <f>IF(SUMPRODUCT(--ISNUMBER(SEARCH({"DISCRIMINATION","HARASSMENT","HATE_SPEECH","GENDER_VIOLENCE"},C7187)))&gt;0,1,0)</f>
        <v>0</v>
      </c>
      <c r="H7187" s="1">
        <f>IF(SUMPRODUCT(--ISNUMBER(SEARCH({"LEGALIZE","LEGISLATION","TRIAL"},C7187)))&gt;0,1,0)</f>
        <v>0</v>
      </c>
      <c r="I7187" s="1">
        <f>IF(SUMPRODUCT(--ISNUMBER(SEARCH({"LEADER"},C7187)))&gt;0,1,0)</f>
        <v>0</v>
      </c>
      <c r="J7187" t="str">
        <f t="shared" si="448"/>
        <v>2015</v>
      </c>
      <c r="K7187" t="str">
        <f t="shared" si="449"/>
        <v>06</v>
      </c>
      <c r="L7187" t="str">
        <f t="shared" si="450"/>
        <v>03</v>
      </c>
      <c r="M7187" s="2">
        <f t="shared" si="451"/>
        <v>42158.885416666664</v>
      </c>
    </row>
    <row r="7188" spans="1:13" x14ac:dyDescent="0.35">
      <c r="A7188">
        <v>-1.92307692307692</v>
      </c>
      <c r="B7188" t="s">
        <v>282</v>
      </c>
      <c r="C7188" t="s">
        <v>5869</v>
      </c>
      <c r="D7188">
        <v>20160226224500</v>
      </c>
      <c r="E7188" s="1">
        <f>IF(SUMPRODUCT(--ISNUMBER(SEARCH({"ECON_EARNINGSREPORT","ECON_STOCKMARKET"},C7188)))&gt;0,1,0)</f>
        <v>1</v>
      </c>
      <c r="F7188" s="1">
        <f>IF(SUMPRODUCT(--ISNUMBER(SEARCH({"ENV_"},C7188)))&gt;0,1,0)</f>
        <v>0</v>
      </c>
      <c r="G7188" s="1">
        <f>IF(SUMPRODUCT(--ISNUMBER(SEARCH({"DISCRIMINATION","HARASSMENT","HATE_SPEECH","GENDER_VIOLENCE"},C7188)))&gt;0,1,0)</f>
        <v>0</v>
      </c>
      <c r="H7188" s="1">
        <f>IF(SUMPRODUCT(--ISNUMBER(SEARCH({"LEGALIZE","LEGISLATION","TRIAL"},C7188)))&gt;0,1,0)</f>
        <v>0</v>
      </c>
      <c r="I7188" s="1">
        <f>IF(SUMPRODUCT(--ISNUMBER(SEARCH({"LEADER"},C7188)))&gt;0,1,0)</f>
        <v>0</v>
      </c>
      <c r="J7188" t="str">
        <f t="shared" si="448"/>
        <v>2016</v>
      </c>
      <c r="K7188" t="str">
        <f t="shared" si="449"/>
        <v>02</v>
      </c>
      <c r="L7188" t="str">
        <f t="shared" si="450"/>
        <v>26</v>
      </c>
      <c r="M7188" s="2">
        <f t="shared" si="451"/>
        <v>42426.947916666664</v>
      </c>
    </row>
    <row r="7189" spans="1:13" x14ac:dyDescent="0.35">
      <c r="A7189">
        <v>2.5641025641025599</v>
      </c>
      <c r="B7189" t="s">
        <v>115</v>
      </c>
      <c r="C7189" t="s">
        <v>5870</v>
      </c>
      <c r="D7189">
        <v>20160105174500</v>
      </c>
      <c r="E7189" s="1">
        <f>IF(SUMPRODUCT(--ISNUMBER(SEARCH({"ECON_EARNINGSREPORT","ECON_STOCKMARKET"},C7189)))&gt;0,1,0)</f>
        <v>0</v>
      </c>
      <c r="F7189" s="1">
        <f>IF(SUMPRODUCT(--ISNUMBER(SEARCH({"ENV_"},C7189)))&gt;0,1,0)</f>
        <v>0</v>
      </c>
      <c r="G7189" s="1">
        <f>IF(SUMPRODUCT(--ISNUMBER(SEARCH({"DISCRIMINATION","HARASSMENT","HATE_SPEECH","GENDER_VIOLENCE"},C7189)))&gt;0,1,0)</f>
        <v>0</v>
      </c>
      <c r="H7189" s="1">
        <f>IF(SUMPRODUCT(--ISNUMBER(SEARCH({"LEGALIZE","LEGISLATION","TRIAL"},C7189)))&gt;0,1,0)</f>
        <v>0</v>
      </c>
      <c r="I7189" s="1">
        <f>IF(SUMPRODUCT(--ISNUMBER(SEARCH({"LEADER"},C7189)))&gt;0,1,0)</f>
        <v>1</v>
      </c>
      <c r="J7189" t="str">
        <f t="shared" si="448"/>
        <v>2016</v>
      </c>
      <c r="K7189" t="str">
        <f t="shared" si="449"/>
        <v>01</v>
      </c>
      <c r="L7189" t="str">
        <f t="shared" si="450"/>
        <v>05</v>
      </c>
      <c r="M7189" s="2">
        <f t="shared" si="451"/>
        <v>42374.739583333336</v>
      </c>
    </row>
    <row r="7190" spans="1:13" x14ac:dyDescent="0.35">
      <c r="A7190">
        <v>1.44508670520231</v>
      </c>
      <c r="B7190" t="s">
        <v>5507</v>
      </c>
      <c r="C7190" t="s">
        <v>5831</v>
      </c>
      <c r="D7190">
        <v>20150330021500</v>
      </c>
      <c r="E7190" s="1">
        <f>IF(SUMPRODUCT(--ISNUMBER(SEARCH({"ECON_EARNINGSREPORT","ECON_STOCKMARKET"},C7190)))&gt;0,1,0)</f>
        <v>0</v>
      </c>
      <c r="F7190" s="1">
        <f>IF(SUMPRODUCT(--ISNUMBER(SEARCH({"ENV_"},C7190)))&gt;0,1,0)</f>
        <v>0</v>
      </c>
      <c r="G7190" s="1">
        <f>IF(SUMPRODUCT(--ISNUMBER(SEARCH({"DISCRIMINATION","HARASSMENT","HATE_SPEECH","GENDER_VIOLENCE"},C7190)))&gt;0,1,0)</f>
        <v>0</v>
      </c>
      <c r="H7190" s="1">
        <f>IF(SUMPRODUCT(--ISNUMBER(SEARCH({"LEGALIZE","LEGISLATION","TRIAL"},C7190)))&gt;0,1,0)</f>
        <v>0</v>
      </c>
      <c r="I7190" s="1">
        <f>IF(SUMPRODUCT(--ISNUMBER(SEARCH({"LEADER"},C7190)))&gt;0,1,0)</f>
        <v>1</v>
      </c>
      <c r="J7190" t="str">
        <f t="shared" si="448"/>
        <v>2015</v>
      </c>
      <c r="K7190" t="str">
        <f t="shared" si="449"/>
        <v>03</v>
      </c>
      <c r="L7190" t="str">
        <f t="shared" si="450"/>
        <v>30</v>
      </c>
      <c r="M7190" s="2">
        <f t="shared" si="451"/>
        <v>42093.09375</v>
      </c>
    </row>
    <row r="7191" spans="1:13" x14ac:dyDescent="0.35">
      <c r="A7191">
        <v>-2.4128686327077702</v>
      </c>
      <c r="B7191" t="s">
        <v>98</v>
      </c>
      <c r="C7191" t="s">
        <v>3846</v>
      </c>
      <c r="D7191">
        <v>20150916094500</v>
      </c>
      <c r="E7191" s="1">
        <f>IF(SUMPRODUCT(--ISNUMBER(SEARCH({"ECON_EARNINGSREPORT","ECON_STOCKMARKET"},C7191)))&gt;0,1,0)</f>
        <v>0</v>
      </c>
      <c r="F7191" s="1">
        <f>IF(SUMPRODUCT(--ISNUMBER(SEARCH({"ENV_"},C7191)))&gt;0,1,0)</f>
        <v>0</v>
      </c>
      <c r="G7191" s="1">
        <f>IF(SUMPRODUCT(--ISNUMBER(SEARCH({"DISCRIMINATION","HARASSMENT","HATE_SPEECH","GENDER_VIOLENCE"},C7191)))&gt;0,1,0)</f>
        <v>0</v>
      </c>
      <c r="H7191" s="1">
        <f>IF(SUMPRODUCT(--ISNUMBER(SEARCH({"LEGALIZE","LEGISLATION","TRIAL"},C7191)))&gt;0,1,0)</f>
        <v>0</v>
      </c>
      <c r="I7191" s="1">
        <f>IF(SUMPRODUCT(--ISNUMBER(SEARCH({"LEADER"},C7191)))&gt;0,1,0)</f>
        <v>1</v>
      </c>
      <c r="J7191" t="str">
        <f t="shared" si="448"/>
        <v>2015</v>
      </c>
      <c r="K7191" t="str">
        <f t="shared" si="449"/>
        <v>09</v>
      </c>
      <c r="L7191" t="str">
        <f t="shared" si="450"/>
        <v>16</v>
      </c>
      <c r="M7191" s="2">
        <f t="shared" si="451"/>
        <v>42263.40625</v>
      </c>
    </row>
    <row r="7192" spans="1:13" x14ac:dyDescent="0.35">
      <c r="A7192">
        <v>0.73982737361282402</v>
      </c>
      <c r="B7192" t="s">
        <v>4032</v>
      </c>
      <c r="C7192" t="s">
        <v>5871</v>
      </c>
      <c r="D7192">
        <v>20151229131500</v>
      </c>
      <c r="E7192" s="1">
        <f>IF(SUMPRODUCT(--ISNUMBER(SEARCH({"ECON_EARNINGSREPORT","ECON_STOCKMARKET"},C7192)))&gt;0,1,0)</f>
        <v>1</v>
      </c>
      <c r="F7192" s="1">
        <f>IF(SUMPRODUCT(--ISNUMBER(SEARCH({"ENV_"},C7192)))&gt;0,1,0)</f>
        <v>1</v>
      </c>
      <c r="G7192" s="1">
        <f>IF(SUMPRODUCT(--ISNUMBER(SEARCH({"DISCRIMINATION","HARASSMENT","HATE_SPEECH","GENDER_VIOLENCE"},C7192)))&gt;0,1,0)</f>
        <v>0</v>
      </c>
      <c r="H7192" s="1">
        <f>IF(SUMPRODUCT(--ISNUMBER(SEARCH({"LEGALIZE","LEGISLATION","TRIAL"},C7192)))&gt;0,1,0)</f>
        <v>0</v>
      </c>
      <c r="I7192" s="1">
        <f>IF(SUMPRODUCT(--ISNUMBER(SEARCH({"LEADER"},C7192)))&gt;0,1,0)</f>
        <v>1</v>
      </c>
      <c r="J7192" t="str">
        <f t="shared" si="448"/>
        <v>2015</v>
      </c>
      <c r="K7192" t="str">
        <f t="shared" si="449"/>
        <v>12</v>
      </c>
      <c r="L7192" t="str">
        <f t="shared" si="450"/>
        <v>29</v>
      </c>
      <c r="M7192" s="2">
        <f t="shared" si="451"/>
        <v>42367.552083333336</v>
      </c>
    </row>
    <row r="7193" spans="1:13" x14ac:dyDescent="0.35">
      <c r="A7193">
        <v>0.36101083032490999</v>
      </c>
      <c r="B7193" t="s">
        <v>5872</v>
      </c>
      <c r="C7193" t="s">
        <v>5873</v>
      </c>
      <c r="D7193">
        <v>20150915231500</v>
      </c>
      <c r="E7193" s="1">
        <f>IF(SUMPRODUCT(--ISNUMBER(SEARCH({"ECON_EARNINGSREPORT","ECON_STOCKMARKET"},C7193)))&gt;0,1,0)</f>
        <v>0</v>
      </c>
      <c r="F7193" s="1">
        <f>IF(SUMPRODUCT(--ISNUMBER(SEARCH({"ENV_"},C7193)))&gt;0,1,0)</f>
        <v>0</v>
      </c>
      <c r="G7193" s="1">
        <f>IF(SUMPRODUCT(--ISNUMBER(SEARCH({"DISCRIMINATION","HARASSMENT","HATE_SPEECH","GENDER_VIOLENCE"},C7193)))&gt;0,1,0)</f>
        <v>0</v>
      </c>
      <c r="H7193" s="1">
        <f>IF(SUMPRODUCT(--ISNUMBER(SEARCH({"LEGALIZE","LEGISLATION","TRIAL"},C7193)))&gt;0,1,0)</f>
        <v>0</v>
      </c>
      <c r="I7193" s="1">
        <f>IF(SUMPRODUCT(--ISNUMBER(SEARCH({"LEADER"},C7193)))&gt;0,1,0)</f>
        <v>0</v>
      </c>
      <c r="J7193" t="str">
        <f t="shared" si="448"/>
        <v>2015</v>
      </c>
      <c r="K7193" t="str">
        <f t="shared" si="449"/>
        <v>09</v>
      </c>
      <c r="L7193" t="str">
        <f t="shared" si="450"/>
        <v>15</v>
      </c>
      <c r="M7193" s="2">
        <f t="shared" si="451"/>
        <v>42262.96875</v>
      </c>
    </row>
    <row r="7194" spans="1:13" x14ac:dyDescent="0.35">
      <c r="A7194">
        <v>-0.72463768115941996</v>
      </c>
      <c r="B7194" t="s">
        <v>2653</v>
      </c>
      <c r="C7194" t="s">
        <v>5874</v>
      </c>
      <c r="D7194">
        <v>20150302153000</v>
      </c>
      <c r="E7194" s="1">
        <f>IF(SUMPRODUCT(--ISNUMBER(SEARCH({"ECON_EARNINGSREPORT","ECON_STOCKMARKET"},C7194)))&gt;0,1,0)</f>
        <v>0</v>
      </c>
      <c r="F7194" s="1">
        <f>IF(SUMPRODUCT(--ISNUMBER(SEARCH({"ENV_"},C7194)))&gt;0,1,0)</f>
        <v>0</v>
      </c>
      <c r="G7194" s="1">
        <f>IF(SUMPRODUCT(--ISNUMBER(SEARCH({"DISCRIMINATION","HARASSMENT","HATE_SPEECH","GENDER_VIOLENCE"},C7194)))&gt;0,1,0)</f>
        <v>0</v>
      </c>
      <c r="H7194" s="1">
        <f>IF(SUMPRODUCT(--ISNUMBER(SEARCH({"LEGALIZE","LEGISLATION","TRIAL"},C7194)))&gt;0,1,0)</f>
        <v>0</v>
      </c>
      <c r="I7194" s="1">
        <f>IF(SUMPRODUCT(--ISNUMBER(SEARCH({"LEADER"},C7194)))&gt;0,1,0)</f>
        <v>0</v>
      </c>
      <c r="J7194" t="str">
        <f t="shared" si="448"/>
        <v>2015</v>
      </c>
      <c r="K7194" t="str">
        <f t="shared" si="449"/>
        <v>03</v>
      </c>
      <c r="L7194" t="str">
        <f t="shared" si="450"/>
        <v>02</v>
      </c>
      <c r="M7194" s="2">
        <f t="shared" si="451"/>
        <v>42065.645833333336</v>
      </c>
    </row>
    <row r="7195" spans="1:13" x14ac:dyDescent="0.35">
      <c r="A7195">
        <v>1.2106537530266299</v>
      </c>
      <c r="B7195" t="s">
        <v>1229</v>
      </c>
      <c r="C7195" t="s">
        <v>4343</v>
      </c>
      <c r="D7195">
        <v>20150311093000</v>
      </c>
      <c r="E7195" s="1">
        <f>IF(SUMPRODUCT(--ISNUMBER(SEARCH({"ECON_EARNINGSREPORT","ECON_STOCKMARKET"},C7195)))&gt;0,1,0)</f>
        <v>0</v>
      </c>
      <c r="F7195" s="1">
        <f>IF(SUMPRODUCT(--ISNUMBER(SEARCH({"ENV_"},C7195)))&gt;0,1,0)</f>
        <v>0</v>
      </c>
      <c r="G7195" s="1">
        <f>IF(SUMPRODUCT(--ISNUMBER(SEARCH({"DISCRIMINATION","HARASSMENT","HATE_SPEECH","GENDER_VIOLENCE"},C7195)))&gt;0,1,0)</f>
        <v>0</v>
      </c>
      <c r="H7195" s="1">
        <f>IF(SUMPRODUCT(--ISNUMBER(SEARCH({"LEGALIZE","LEGISLATION","TRIAL"},C7195)))&gt;0,1,0)</f>
        <v>0</v>
      </c>
      <c r="I7195" s="1">
        <f>IF(SUMPRODUCT(--ISNUMBER(SEARCH({"LEADER"},C7195)))&gt;0,1,0)</f>
        <v>0</v>
      </c>
      <c r="J7195" t="str">
        <f t="shared" si="448"/>
        <v>2015</v>
      </c>
      <c r="K7195" t="str">
        <f t="shared" si="449"/>
        <v>03</v>
      </c>
      <c r="L7195" t="str">
        <f t="shared" si="450"/>
        <v>11</v>
      </c>
      <c r="M7195" s="2">
        <f t="shared" si="451"/>
        <v>42074.395833333336</v>
      </c>
    </row>
    <row r="7196" spans="1:13" x14ac:dyDescent="0.35">
      <c r="A7196">
        <v>2.6946107784431099</v>
      </c>
      <c r="B7196" t="s">
        <v>4</v>
      </c>
      <c r="C7196" t="s">
        <v>5071</v>
      </c>
      <c r="D7196">
        <v>20151126011500</v>
      </c>
      <c r="E7196" s="1">
        <f>IF(SUMPRODUCT(--ISNUMBER(SEARCH({"ECON_EARNINGSREPORT","ECON_STOCKMARKET"},C7196)))&gt;0,1,0)</f>
        <v>0</v>
      </c>
      <c r="F7196" s="1">
        <f>IF(SUMPRODUCT(--ISNUMBER(SEARCH({"ENV_"},C7196)))&gt;0,1,0)</f>
        <v>0</v>
      </c>
      <c r="G7196" s="1">
        <f>IF(SUMPRODUCT(--ISNUMBER(SEARCH({"DISCRIMINATION","HARASSMENT","HATE_SPEECH","GENDER_VIOLENCE"},C7196)))&gt;0,1,0)</f>
        <v>0</v>
      </c>
      <c r="H7196" s="1">
        <f>IF(SUMPRODUCT(--ISNUMBER(SEARCH({"LEGALIZE","LEGISLATION","TRIAL"},C7196)))&gt;0,1,0)</f>
        <v>0</v>
      </c>
      <c r="I7196" s="1">
        <f>IF(SUMPRODUCT(--ISNUMBER(SEARCH({"LEADER"},C7196)))&gt;0,1,0)</f>
        <v>0</v>
      </c>
      <c r="J7196" t="str">
        <f t="shared" si="448"/>
        <v>2015</v>
      </c>
      <c r="K7196" t="str">
        <f t="shared" si="449"/>
        <v>11</v>
      </c>
      <c r="L7196" t="str">
        <f t="shared" si="450"/>
        <v>26</v>
      </c>
      <c r="M7196" s="2">
        <f t="shared" si="451"/>
        <v>42334.052083333336</v>
      </c>
    </row>
    <row r="7197" spans="1:13" x14ac:dyDescent="0.35">
      <c r="A7197">
        <v>-4.2253521126760596</v>
      </c>
      <c r="B7197" t="s">
        <v>26</v>
      </c>
      <c r="C7197" t="s">
        <v>5875</v>
      </c>
      <c r="D7197">
        <v>20150915223000</v>
      </c>
      <c r="E7197" s="1">
        <f>IF(SUMPRODUCT(--ISNUMBER(SEARCH({"ECON_EARNINGSREPORT","ECON_STOCKMARKET"},C7197)))&gt;0,1,0)</f>
        <v>0</v>
      </c>
      <c r="F7197" s="1">
        <f>IF(SUMPRODUCT(--ISNUMBER(SEARCH({"ENV_"},C7197)))&gt;0,1,0)</f>
        <v>0</v>
      </c>
      <c r="G7197" s="1">
        <f>IF(SUMPRODUCT(--ISNUMBER(SEARCH({"DISCRIMINATION","HARASSMENT","HATE_SPEECH","GENDER_VIOLENCE"},C7197)))&gt;0,1,0)</f>
        <v>0</v>
      </c>
      <c r="H7197" s="1">
        <f>IF(SUMPRODUCT(--ISNUMBER(SEARCH({"LEGALIZE","LEGISLATION","TRIAL"},C7197)))&gt;0,1,0)</f>
        <v>0</v>
      </c>
      <c r="I7197" s="1">
        <f>IF(SUMPRODUCT(--ISNUMBER(SEARCH({"LEADER"},C7197)))&gt;0,1,0)</f>
        <v>0</v>
      </c>
      <c r="J7197" t="str">
        <f t="shared" si="448"/>
        <v>2015</v>
      </c>
      <c r="K7197" t="str">
        <f t="shared" si="449"/>
        <v>09</v>
      </c>
      <c r="L7197" t="str">
        <f t="shared" si="450"/>
        <v>15</v>
      </c>
      <c r="M7197" s="2">
        <f t="shared" si="451"/>
        <v>42262.9375</v>
      </c>
    </row>
    <row r="7198" spans="1:13" x14ac:dyDescent="0.35">
      <c r="A7198">
        <v>0.66079295154185003</v>
      </c>
      <c r="B7198" t="s">
        <v>5876</v>
      </c>
      <c r="C7198" t="s">
        <v>5877</v>
      </c>
      <c r="D7198">
        <v>20160405111500</v>
      </c>
      <c r="E7198" s="1">
        <f>IF(SUMPRODUCT(--ISNUMBER(SEARCH({"ECON_EARNINGSREPORT","ECON_STOCKMARKET"},C7198)))&gt;0,1,0)</f>
        <v>0</v>
      </c>
      <c r="F7198" s="1">
        <f>IF(SUMPRODUCT(--ISNUMBER(SEARCH({"ENV_"},C7198)))&gt;0,1,0)</f>
        <v>0</v>
      </c>
      <c r="G7198" s="1">
        <f>IF(SUMPRODUCT(--ISNUMBER(SEARCH({"DISCRIMINATION","HARASSMENT","HATE_SPEECH","GENDER_VIOLENCE"},C7198)))&gt;0,1,0)</f>
        <v>0</v>
      </c>
      <c r="H7198" s="1">
        <f>IF(SUMPRODUCT(--ISNUMBER(SEARCH({"LEGALIZE","LEGISLATION","TRIAL"},C7198)))&gt;0,1,0)</f>
        <v>0</v>
      </c>
      <c r="I7198" s="1">
        <f>IF(SUMPRODUCT(--ISNUMBER(SEARCH({"LEADER"},C7198)))&gt;0,1,0)</f>
        <v>1</v>
      </c>
      <c r="J7198" t="str">
        <f t="shared" si="448"/>
        <v>2016</v>
      </c>
      <c r="K7198" t="str">
        <f t="shared" si="449"/>
        <v>04</v>
      </c>
      <c r="L7198" t="str">
        <f t="shared" si="450"/>
        <v>05</v>
      </c>
      <c r="M7198" s="2">
        <f t="shared" si="451"/>
        <v>42465.46875</v>
      </c>
    </row>
    <row r="7199" spans="1:13" x14ac:dyDescent="0.35">
      <c r="A7199">
        <v>-0.78585461689587399</v>
      </c>
      <c r="B7199" t="s">
        <v>409</v>
      </c>
      <c r="C7199" t="s">
        <v>5878</v>
      </c>
      <c r="D7199">
        <v>20150225210000</v>
      </c>
      <c r="E7199" s="1">
        <f>IF(SUMPRODUCT(--ISNUMBER(SEARCH({"ECON_EARNINGSREPORT","ECON_STOCKMARKET"},C7199)))&gt;0,1,0)</f>
        <v>0</v>
      </c>
      <c r="F7199" s="1">
        <f>IF(SUMPRODUCT(--ISNUMBER(SEARCH({"ENV_"},C7199)))&gt;0,1,0)</f>
        <v>0</v>
      </c>
      <c r="G7199" s="1">
        <f>IF(SUMPRODUCT(--ISNUMBER(SEARCH({"DISCRIMINATION","HARASSMENT","HATE_SPEECH","GENDER_VIOLENCE"},C7199)))&gt;0,1,0)</f>
        <v>0</v>
      </c>
      <c r="H7199" s="1">
        <f>IF(SUMPRODUCT(--ISNUMBER(SEARCH({"LEGALIZE","LEGISLATION","TRIAL"},C7199)))&gt;0,1,0)</f>
        <v>0</v>
      </c>
      <c r="I7199" s="1">
        <f>IF(SUMPRODUCT(--ISNUMBER(SEARCH({"LEADER"},C7199)))&gt;0,1,0)</f>
        <v>0</v>
      </c>
      <c r="J7199" t="str">
        <f t="shared" si="448"/>
        <v>2015</v>
      </c>
      <c r="K7199" t="str">
        <f t="shared" si="449"/>
        <v>02</v>
      </c>
      <c r="L7199" t="str">
        <f t="shared" si="450"/>
        <v>25</v>
      </c>
      <c r="M7199" s="2">
        <f t="shared" si="451"/>
        <v>42060.875</v>
      </c>
    </row>
    <row r="7200" spans="1:13" x14ac:dyDescent="0.35">
      <c r="A7200">
        <v>-0.28818443804034599</v>
      </c>
      <c r="B7200" t="s">
        <v>226</v>
      </c>
      <c r="C7200" t="s">
        <v>4675</v>
      </c>
      <c r="D7200">
        <v>20151031203000</v>
      </c>
      <c r="E7200" s="1">
        <f>IF(SUMPRODUCT(--ISNUMBER(SEARCH({"ECON_EARNINGSREPORT","ECON_STOCKMARKET"},C7200)))&gt;0,1,0)</f>
        <v>0</v>
      </c>
      <c r="F7200" s="1">
        <f>IF(SUMPRODUCT(--ISNUMBER(SEARCH({"ENV_"},C7200)))&gt;0,1,0)</f>
        <v>0</v>
      </c>
      <c r="G7200" s="1">
        <f>IF(SUMPRODUCT(--ISNUMBER(SEARCH({"DISCRIMINATION","HARASSMENT","HATE_SPEECH","GENDER_VIOLENCE"},C7200)))&gt;0,1,0)</f>
        <v>0</v>
      </c>
      <c r="H7200" s="1">
        <f>IF(SUMPRODUCT(--ISNUMBER(SEARCH({"LEGALIZE","LEGISLATION","TRIAL"},C7200)))&gt;0,1,0)</f>
        <v>0</v>
      </c>
      <c r="I7200" s="1">
        <f>IF(SUMPRODUCT(--ISNUMBER(SEARCH({"LEADER"},C7200)))&gt;0,1,0)</f>
        <v>1</v>
      </c>
      <c r="J7200" t="str">
        <f t="shared" si="448"/>
        <v>2015</v>
      </c>
      <c r="K7200" t="str">
        <f t="shared" si="449"/>
        <v>10</v>
      </c>
      <c r="L7200" t="str">
        <f t="shared" si="450"/>
        <v>31</v>
      </c>
      <c r="M7200" s="2">
        <f t="shared" si="451"/>
        <v>42308.854166666664</v>
      </c>
    </row>
    <row r="7201" spans="1:13" x14ac:dyDescent="0.35">
      <c r="A7201">
        <v>0.91463414634146301</v>
      </c>
      <c r="B7201" t="s">
        <v>202</v>
      </c>
      <c r="C7201" t="s">
        <v>5879</v>
      </c>
      <c r="D7201">
        <v>20151207183000</v>
      </c>
      <c r="E7201" s="1">
        <f>IF(SUMPRODUCT(--ISNUMBER(SEARCH({"ECON_EARNINGSREPORT","ECON_STOCKMARKET"},C7201)))&gt;0,1,0)</f>
        <v>1</v>
      </c>
      <c r="F7201" s="1">
        <f>IF(SUMPRODUCT(--ISNUMBER(SEARCH({"ENV_"},C7201)))&gt;0,1,0)</f>
        <v>0</v>
      </c>
      <c r="G7201" s="1">
        <f>IF(SUMPRODUCT(--ISNUMBER(SEARCH({"DISCRIMINATION","HARASSMENT","HATE_SPEECH","GENDER_VIOLENCE"},C7201)))&gt;0,1,0)</f>
        <v>0</v>
      </c>
      <c r="H7201" s="1">
        <f>IF(SUMPRODUCT(--ISNUMBER(SEARCH({"LEGALIZE","LEGISLATION","TRIAL"},C7201)))&gt;0,1,0)</f>
        <v>0</v>
      </c>
      <c r="I7201" s="1">
        <f>IF(SUMPRODUCT(--ISNUMBER(SEARCH({"LEADER"},C7201)))&gt;0,1,0)</f>
        <v>0</v>
      </c>
      <c r="J7201" t="str">
        <f t="shared" si="448"/>
        <v>2015</v>
      </c>
      <c r="K7201" t="str">
        <f t="shared" si="449"/>
        <v>12</v>
      </c>
      <c r="L7201" t="str">
        <f t="shared" si="450"/>
        <v>07</v>
      </c>
      <c r="M7201" s="2">
        <f t="shared" si="451"/>
        <v>42345.770833333336</v>
      </c>
    </row>
    <row r="7202" spans="1:13" x14ac:dyDescent="0.35">
      <c r="A7202">
        <v>4.17515274949083</v>
      </c>
      <c r="B7202" t="s">
        <v>5880</v>
      </c>
      <c r="C7202" t="s">
        <v>5881</v>
      </c>
      <c r="D7202">
        <v>20150515131500</v>
      </c>
      <c r="E7202" s="1">
        <f>IF(SUMPRODUCT(--ISNUMBER(SEARCH({"ECON_EARNINGSREPORT","ECON_STOCKMARKET"},C7202)))&gt;0,1,0)</f>
        <v>1</v>
      </c>
      <c r="F7202" s="1">
        <f>IF(SUMPRODUCT(--ISNUMBER(SEARCH({"ENV_"},C7202)))&gt;0,1,0)</f>
        <v>0</v>
      </c>
      <c r="G7202" s="1">
        <f>IF(SUMPRODUCT(--ISNUMBER(SEARCH({"DISCRIMINATION","HARASSMENT","HATE_SPEECH","GENDER_VIOLENCE"},C7202)))&gt;0,1,0)</f>
        <v>0</v>
      </c>
      <c r="H7202" s="1">
        <f>IF(SUMPRODUCT(--ISNUMBER(SEARCH({"LEGALIZE","LEGISLATION","TRIAL"},C7202)))&gt;0,1,0)</f>
        <v>0</v>
      </c>
      <c r="I7202" s="1">
        <f>IF(SUMPRODUCT(--ISNUMBER(SEARCH({"LEADER"},C7202)))&gt;0,1,0)</f>
        <v>1</v>
      </c>
      <c r="J7202" t="str">
        <f t="shared" si="448"/>
        <v>2015</v>
      </c>
      <c r="K7202" t="str">
        <f t="shared" si="449"/>
        <v>05</v>
      </c>
      <c r="L7202" t="str">
        <f t="shared" si="450"/>
        <v>15</v>
      </c>
      <c r="M7202" s="2">
        <f t="shared" si="451"/>
        <v>42139.552083333336</v>
      </c>
    </row>
    <row r="7203" spans="1:13" x14ac:dyDescent="0.35">
      <c r="A7203">
        <v>1.3386880856760399</v>
      </c>
      <c r="B7203" t="s">
        <v>45</v>
      </c>
      <c r="C7203" t="s">
        <v>5882</v>
      </c>
      <c r="D7203">
        <v>20160105183000</v>
      </c>
      <c r="E7203" s="1">
        <f>IF(SUMPRODUCT(--ISNUMBER(SEARCH({"ECON_EARNINGSREPORT","ECON_STOCKMARKET"},C7203)))&gt;0,1,0)</f>
        <v>0</v>
      </c>
      <c r="F7203" s="1">
        <f>IF(SUMPRODUCT(--ISNUMBER(SEARCH({"ENV_"},C7203)))&gt;0,1,0)</f>
        <v>0</v>
      </c>
      <c r="G7203" s="1">
        <f>IF(SUMPRODUCT(--ISNUMBER(SEARCH({"DISCRIMINATION","HARASSMENT","HATE_SPEECH","GENDER_VIOLENCE"},C7203)))&gt;0,1,0)</f>
        <v>0</v>
      </c>
      <c r="H7203" s="1">
        <f>IF(SUMPRODUCT(--ISNUMBER(SEARCH({"LEGALIZE","LEGISLATION","TRIAL"},C7203)))&gt;0,1,0)</f>
        <v>0</v>
      </c>
      <c r="I7203" s="1">
        <f>IF(SUMPRODUCT(--ISNUMBER(SEARCH({"LEADER"},C7203)))&gt;0,1,0)</f>
        <v>1</v>
      </c>
      <c r="J7203" t="str">
        <f t="shared" si="448"/>
        <v>2016</v>
      </c>
      <c r="K7203" t="str">
        <f t="shared" si="449"/>
        <v>01</v>
      </c>
      <c r="L7203" t="str">
        <f t="shared" si="450"/>
        <v>05</v>
      </c>
      <c r="M7203" s="2">
        <f t="shared" si="451"/>
        <v>42374.770833333336</v>
      </c>
    </row>
    <row r="7204" spans="1:13" x14ac:dyDescent="0.35">
      <c r="A7204">
        <v>4.7058823529411802</v>
      </c>
      <c r="B7204" t="s">
        <v>3804</v>
      </c>
      <c r="C7204" t="s">
        <v>3805</v>
      </c>
      <c r="D7204">
        <v>20151219093000</v>
      </c>
      <c r="E7204" s="1">
        <f>IF(SUMPRODUCT(--ISNUMBER(SEARCH({"ECON_EARNINGSREPORT","ECON_STOCKMARKET"},C7204)))&gt;0,1,0)</f>
        <v>0</v>
      </c>
      <c r="F7204" s="1">
        <f>IF(SUMPRODUCT(--ISNUMBER(SEARCH({"ENV_"},C7204)))&gt;0,1,0)</f>
        <v>0</v>
      </c>
      <c r="G7204" s="1">
        <f>IF(SUMPRODUCT(--ISNUMBER(SEARCH({"DISCRIMINATION","HARASSMENT","HATE_SPEECH","GENDER_VIOLENCE"},C7204)))&gt;0,1,0)</f>
        <v>0</v>
      </c>
      <c r="H7204" s="1">
        <f>IF(SUMPRODUCT(--ISNUMBER(SEARCH({"LEGALIZE","LEGISLATION","TRIAL"},C7204)))&gt;0,1,0)</f>
        <v>0</v>
      </c>
      <c r="I7204" s="1">
        <f>IF(SUMPRODUCT(--ISNUMBER(SEARCH({"LEADER"},C7204)))&gt;0,1,0)</f>
        <v>0</v>
      </c>
      <c r="J7204" t="str">
        <f t="shared" si="448"/>
        <v>2015</v>
      </c>
      <c r="K7204" t="str">
        <f t="shared" si="449"/>
        <v>12</v>
      </c>
      <c r="L7204" t="str">
        <f t="shared" si="450"/>
        <v>19</v>
      </c>
      <c r="M7204" s="2">
        <f t="shared" si="451"/>
        <v>42357.395833333336</v>
      </c>
    </row>
    <row r="7205" spans="1:13" x14ac:dyDescent="0.35">
      <c r="A7205">
        <v>-1.7421602787456401</v>
      </c>
      <c r="B7205" t="s">
        <v>2816</v>
      </c>
      <c r="C7205" t="s">
        <v>939</v>
      </c>
      <c r="D7205">
        <v>20150306220000</v>
      </c>
      <c r="E7205" s="1">
        <f>IF(SUMPRODUCT(--ISNUMBER(SEARCH({"ECON_EARNINGSREPORT","ECON_STOCKMARKET"},C7205)))&gt;0,1,0)</f>
        <v>1</v>
      </c>
      <c r="F7205" s="1">
        <f>IF(SUMPRODUCT(--ISNUMBER(SEARCH({"ENV_"},C7205)))&gt;0,1,0)</f>
        <v>0</v>
      </c>
      <c r="G7205" s="1">
        <f>IF(SUMPRODUCT(--ISNUMBER(SEARCH({"DISCRIMINATION","HARASSMENT","HATE_SPEECH","GENDER_VIOLENCE"},C7205)))&gt;0,1,0)</f>
        <v>0</v>
      </c>
      <c r="H7205" s="1">
        <f>IF(SUMPRODUCT(--ISNUMBER(SEARCH({"LEGALIZE","LEGISLATION","TRIAL"},C7205)))&gt;0,1,0)</f>
        <v>0</v>
      </c>
      <c r="I7205" s="1">
        <f>IF(SUMPRODUCT(--ISNUMBER(SEARCH({"LEADER"},C7205)))&gt;0,1,0)</f>
        <v>0</v>
      </c>
      <c r="J7205" t="str">
        <f t="shared" si="448"/>
        <v>2015</v>
      </c>
      <c r="K7205" t="str">
        <f t="shared" si="449"/>
        <v>03</v>
      </c>
      <c r="L7205" t="str">
        <f t="shared" si="450"/>
        <v>06</v>
      </c>
      <c r="M7205" s="2">
        <f t="shared" si="451"/>
        <v>42069.916666666664</v>
      </c>
    </row>
    <row r="7206" spans="1:13" x14ac:dyDescent="0.35">
      <c r="A7206">
        <v>2.3904382470119501</v>
      </c>
      <c r="B7206" t="s">
        <v>4839</v>
      </c>
      <c r="C7206" t="s">
        <v>5883</v>
      </c>
      <c r="D7206">
        <v>20150316100000</v>
      </c>
      <c r="E7206" s="1">
        <f>IF(SUMPRODUCT(--ISNUMBER(SEARCH({"ECON_EARNINGSREPORT","ECON_STOCKMARKET"},C7206)))&gt;0,1,0)</f>
        <v>1</v>
      </c>
      <c r="F7206" s="1">
        <f>IF(SUMPRODUCT(--ISNUMBER(SEARCH({"ENV_"},C7206)))&gt;0,1,0)</f>
        <v>0</v>
      </c>
      <c r="G7206" s="1">
        <f>IF(SUMPRODUCT(--ISNUMBER(SEARCH({"DISCRIMINATION","HARASSMENT","HATE_SPEECH","GENDER_VIOLENCE"},C7206)))&gt;0,1,0)</f>
        <v>0</v>
      </c>
      <c r="H7206" s="1">
        <f>IF(SUMPRODUCT(--ISNUMBER(SEARCH({"LEGALIZE","LEGISLATION","TRIAL"},C7206)))&gt;0,1,0)</f>
        <v>0</v>
      </c>
      <c r="I7206" s="1">
        <f>IF(SUMPRODUCT(--ISNUMBER(SEARCH({"LEADER"},C7206)))&gt;0,1,0)</f>
        <v>0</v>
      </c>
      <c r="J7206" t="str">
        <f t="shared" si="448"/>
        <v>2015</v>
      </c>
      <c r="K7206" t="str">
        <f t="shared" si="449"/>
        <v>03</v>
      </c>
      <c r="L7206" t="str">
        <f t="shared" si="450"/>
        <v>16</v>
      </c>
      <c r="M7206" s="2">
        <f t="shared" si="451"/>
        <v>42079.416666666664</v>
      </c>
    </row>
    <row r="7207" spans="1:13" x14ac:dyDescent="0.35">
      <c r="A7207">
        <v>-0.96385542168674698</v>
      </c>
      <c r="B7207" t="s">
        <v>121</v>
      </c>
      <c r="C7207" t="s">
        <v>4754</v>
      </c>
      <c r="D7207">
        <v>20160225011500</v>
      </c>
      <c r="E7207" s="1">
        <f>IF(SUMPRODUCT(--ISNUMBER(SEARCH({"ECON_EARNINGSREPORT","ECON_STOCKMARKET"},C7207)))&gt;0,1,0)</f>
        <v>0</v>
      </c>
      <c r="F7207" s="1">
        <f>IF(SUMPRODUCT(--ISNUMBER(SEARCH({"ENV_"},C7207)))&gt;0,1,0)</f>
        <v>0</v>
      </c>
      <c r="G7207" s="1">
        <f>IF(SUMPRODUCT(--ISNUMBER(SEARCH({"DISCRIMINATION","HARASSMENT","HATE_SPEECH","GENDER_VIOLENCE"},C7207)))&gt;0,1,0)</f>
        <v>0</v>
      </c>
      <c r="H7207" s="1">
        <f>IF(SUMPRODUCT(--ISNUMBER(SEARCH({"LEGALIZE","LEGISLATION","TRIAL"},C7207)))&gt;0,1,0)</f>
        <v>0</v>
      </c>
      <c r="I7207" s="1">
        <f>IF(SUMPRODUCT(--ISNUMBER(SEARCH({"LEADER"},C7207)))&gt;0,1,0)</f>
        <v>0</v>
      </c>
      <c r="J7207" t="str">
        <f t="shared" si="448"/>
        <v>2016</v>
      </c>
      <c r="K7207" t="str">
        <f t="shared" si="449"/>
        <v>02</v>
      </c>
      <c r="L7207" t="str">
        <f t="shared" si="450"/>
        <v>25</v>
      </c>
      <c r="M7207" s="2">
        <f t="shared" si="451"/>
        <v>42425.052083333336</v>
      </c>
    </row>
    <row r="7208" spans="1:13" x14ac:dyDescent="0.35">
      <c r="A7208">
        <v>-1.76056338028169</v>
      </c>
      <c r="B7208" t="s">
        <v>8</v>
      </c>
      <c r="C7208" t="s">
        <v>5884</v>
      </c>
      <c r="D7208">
        <v>20150421141500</v>
      </c>
      <c r="E7208" s="1">
        <f>IF(SUMPRODUCT(--ISNUMBER(SEARCH({"ECON_EARNINGSREPORT","ECON_STOCKMARKET"},C7208)))&gt;0,1,0)</f>
        <v>0</v>
      </c>
      <c r="F7208" s="1">
        <f>IF(SUMPRODUCT(--ISNUMBER(SEARCH({"ENV_"},C7208)))&gt;0,1,0)</f>
        <v>0</v>
      </c>
      <c r="G7208" s="1">
        <f>IF(SUMPRODUCT(--ISNUMBER(SEARCH({"DISCRIMINATION","HARASSMENT","HATE_SPEECH","GENDER_VIOLENCE"},C7208)))&gt;0,1,0)</f>
        <v>0</v>
      </c>
      <c r="H7208" s="1">
        <f>IF(SUMPRODUCT(--ISNUMBER(SEARCH({"LEGALIZE","LEGISLATION","TRIAL"},C7208)))&gt;0,1,0)</f>
        <v>0</v>
      </c>
      <c r="I7208" s="1">
        <f>IF(SUMPRODUCT(--ISNUMBER(SEARCH({"LEADER"},C7208)))&gt;0,1,0)</f>
        <v>1</v>
      </c>
      <c r="J7208" t="str">
        <f t="shared" si="448"/>
        <v>2015</v>
      </c>
      <c r="K7208" t="str">
        <f t="shared" si="449"/>
        <v>04</v>
      </c>
      <c r="L7208" t="str">
        <f t="shared" si="450"/>
        <v>21</v>
      </c>
      <c r="M7208" s="2">
        <f t="shared" si="451"/>
        <v>42115.59375</v>
      </c>
    </row>
    <row r="7209" spans="1:13" x14ac:dyDescent="0.35">
      <c r="A7209">
        <v>-0.28818443804034599</v>
      </c>
      <c r="B7209" t="s">
        <v>4587</v>
      </c>
      <c r="C7209" t="s">
        <v>4675</v>
      </c>
      <c r="D7209">
        <v>20151031204500</v>
      </c>
      <c r="E7209" s="1">
        <f>IF(SUMPRODUCT(--ISNUMBER(SEARCH({"ECON_EARNINGSREPORT","ECON_STOCKMARKET"},C7209)))&gt;0,1,0)</f>
        <v>0</v>
      </c>
      <c r="F7209" s="1">
        <f>IF(SUMPRODUCT(--ISNUMBER(SEARCH({"ENV_"},C7209)))&gt;0,1,0)</f>
        <v>0</v>
      </c>
      <c r="G7209" s="1">
        <f>IF(SUMPRODUCT(--ISNUMBER(SEARCH({"DISCRIMINATION","HARASSMENT","HATE_SPEECH","GENDER_VIOLENCE"},C7209)))&gt;0,1,0)</f>
        <v>0</v>
      </c>
      <c r="H7209" s="1">
        <f>IF(SUMPRODUCT(--ISNUMBER(SEARCH({"LEGALIZE","LEGISLATION","TRIAL"},C7209)))&gt;0,1,0)</f>
        <v>0</v>
      </c>
      <c r="I7209" s="1">
        <f>IF(SUMPRODUCT(--ISNUMBER(SEARCH({"LEADER"},C7209)))&gt;0,1,0)</f>
        <v>1</v>
      </c>
      <c r="J7209" t="str">
        <f t="shared" si="448"/>
        <v>2015</v>
      </c>
      <c r="K7209" t="str">
        <f t="shared" si="449"/>
        <v>10</v>
      </c>
      <c r="L7209" t="str">
        <f t="shared" si="450"/>
        <v>31</v>
      </c>
      <c r="M7209" s="2">
        <f t="shared" si="451"/>
        <v>42308.864583333336</v>
      </c>
    </row>
    <row r="7210" spans="1:13" x14ac:dyDescent="0.35">
      <c r="A7210">
        <v>-1.7421602787456401</v>
      </c>
      <c r="B7210" t="s">
        <v>4472</v>
      </c>
      <c r="C7210" t="s">
        <v>939</v>
      </c>
      <c r="D7210">
        <v>20150306183000</v>
      </c>
      <c r="E7210" s="1">
        <f>IF(SUMPRODUCT(--ISNUMBER(SEARCH({"ECON_EARNINGSREPORT","ECON_STOCKMARKET"},C7210)))&gt;0,1,0)</f>
        <v>1</v>
      </c>
      <c r="F7210" s="1">
        <f>IF(SUMPRODUCT(--ISNUMBER(SEARCH({"ENV_"},C7210)))&gt;0,1,0)</f>
        <v>0</v>
      </c>
      <c r="G7210" s="1">
        <f>IF(SUMPRODUCT(--ISNUMBER(SEARCH({"DISCRIMINATION","HARASSMENT","HATE_SPEECH","GENDER_VIOLENCE"},C7210)))&gt;0,1,0)</f>
        <v>0</v>
      </c>
      <c r="H7210" s="1">
        <f>IF(SUMPRODUCT(--ISNUMBER(SEARCH({"LEGALIZE","LEGISLATION","TRIAL"},C7210)))&gt;0,1,0)</f>
        <v>0</v>
      </c>
      <c r="I7210" s="1">
        <f>IF(SUMPRODUCT(--ISNUMBER(SEARCH({"LEADER"},C7210)))&gt;0,1,0)</f>
        <v>0</v>
      </c>
      <c r="J7210" t="str">
        <f t="shared" si="448"/>
        <v>2015</v>
      </c>
      <c r="K7210" t="str">
        <f t="shared" si="449"/>
        <v>03</v>
      </c>
      <c r="L7210" t="str">
        <f t="shared" si="450"/>
        <v>06</v>
      </c>
      <c r="M7210" s="2">
        <f t="shared" si="451"/>
        <v>42069.770833333336</v>
      </c>
    </row>
    <row r="7211" spans="1:13" x14ac:dyDescent="0.35">
      <c r="A7211">
        <v>1.77580466148724</v>
      </c>
      <c r="B7211" t="s">
        <v>440</v>
      </c>
      <c r="C7211" t="s">
        <v>3841</v>
      </c>
      <c r="D7211">
        <v>20160404141500</v>
      </c>
      <c r="E7211" s="1">
        <f>IF(SUMPRODUCT(--ISNUMBER(SEARCH({"ECON_EARNINGSREPORT","ECON_STOCKMARKET"},C7211)))&gt;0,1,0)</f>
        <v>0</v>
      </c>
      <c r="F7211" s="1">
        <f>IF(SUMPRODUCT(--ISNUMBER(SEARCH({"ENV_"},C7211)))&gt;0,1,0)</f>
        <v>0</v>
      </c>
      <c r="G7211" s="1">
        <f>IF(SUMPRODUCT(--ISNUMBER(SEARCH({"DISCRIMINATION","HARASSMENT","HATE_SPEECH","GENDER_VIOLENCE"},C7211)))&gt;0,1,0)</f>
        <v>0</v>
      </c>
      <c r="H7211" s="1">
        <f>IF(SUMPRODUCT(--ISNUMBER(SEARCH({"LEGALIZE","LEGISLATION","TRIAL"},C7211)))&gt;0,1,0)</f>
        <v>0</v>
      </c>
      <c r="I7211" s="1">
        <f>IF(SUMPRODUCT(--ISNUMBER(SEARCH({"LEADER"},C7211)))&gt;0,1,0)</f>
        <v>0</v>
      </c>
      <c r="J7211" t="str">
        <f t="shared" si="448"/>
        <v>2016</v>
      </c>
      <c r="K7211" t="str">
        <f t="shared" si="449"/>
        <v>04</v>
      </c>
      <c r="L7211" t="str">
        <f t="shared" si="450"/>
        <v>04</v>
      </c>
      <c r="M7211" s="2">
        <f t="shared" si="451"/>
        <v>42464.59375</v>
      </c>
    </row>
    <row r="7212" spans="1:13" x14ac:dyDescent="0.35">
      <c r="A7212">
        <v>-0.86206896551724099</v>
      </c>
      <c r="B7212" t="s">
        <v>4436</v>
      </c>
      <c r="C7212" t="s">
        <v>5885</v>
      </c>
      <c r="D7212">
        <v>20150508061500</v>
      </c>
      <c r="E7212" s="1">
        <f>IF(SUMPRODUCT(--ISNUMBER(SEARCH({"ECON_EARNINGSREPORT","ECON_STOCKMARKET"},C7212)))&gt;0,1,0)</f>
        <v>1</v>
      </c>
      <c r="F7212" s="1">
        <f>IF(SUMPRODUCT(--ISNUMBER(SEARCH({"ENV_"},C7212)))&gt;0,1,0)</f>
        <v>0</v>
      </c>
      <c r="G7212" s="1">
        <f>IF(SUMPRODUCT(--ISNUMBER(SEARCH({"DISCRIMINATION","HARASSMENT","HATE_SPEECH","GENDER_VIOLENCE"},C7212)))&gt;0,1,0)</f>
        <v>0</v>
      </c>
      <c r="H7212" s="1">
        <f>IF(SUMPRODUCT(--ISNUMBER(SEARCH({"LEGALIZE","LEGISLATION","TRIAL"},C7212)))&gt;0,1,0)</f>
        <v>1</v>
      </c>
      <c r="I7212" s="1">
        <f>IF(SUMPRODUCT(--ISNUMBER(SEARCH({"LEADER"},C7212)))&gt;0,1,0)</f>
        <v>0</v>
      </c>
      <c r="J7212" t="str">
        <f t="shared" si="448"/>
        <v>2015</v>
      </c>
      <c r="K7212" t="str">
        <f t="shared" si="449"/>
        <v>05</v>
      </c>
      <c r="L7212" t="str">
        <f t="shared" si="450"/>
        <v>08</v>
      </c>
      <c r="M7212" s="2">
        <f t="shared" si="451"/>
        <v>42132.260416666664</v>
      </c>
    </row>
    <row r="7213" spans="1:13" x14ac:dyDescent="0.35">
      <c r="A7213">
        <v>1.2722646310432599</v>
      </c>
      <c r="B7213" t="s">
        <v>3887</v>
      </c>
      <c r="C7213" t="s">
        <v>5886</v>
      </c>
      <c r="D7213">
        <v>20150624150000</v>
      </c>
      <c r="E7213" s="1">
        <f>IF(SUMPRODUCT(--ISNUMBER(SEARCH({"ECON_EARNINGSREPORT","ECON_STOCKMARKET"},C7213)))&gt;0,1,0)</f>
        <v>1</v>
      </c>
      <c r="F7213" s="1">
        <f>IF(SUMPRODUCT(--ISNUMBER(SEARCH({"ENV_"},C7213)))&gt;0,1,0)</f>
        <v>1</v>
      </c>
      <c r="G7213" s="1">
        <f>IF(SUMPRODUCT(--ISNUMBER(SEARCH({"DISCRIMINATION","HARASSMENT","HATE_SPEECH","GENDER_VIOLENCE"},C7213)))&gt;0,1,0)</f>
        <v>0</v>
      </c>
      <c r="H7213" s="1">
        <f>IF(SUMPRODUCT(--ISNUMBER(SEARCH({"LEGALIZE","LEGISLATION","TRIAL"},C7213)))&gt;0,1,0)</f>
        <v>0</v>
      </c>
      <c r="I7213" s="1">
        <f>IF(SUMPRODUCT(--ISNUMBER(SEARCH({"LEADER"},C7213)))&gt;0,1,0)</f>
        <v>1</v>
      </c>
      <c r="J7213" t="str">
        <f t="shared" si="448"/>
        <v>2015</v>
      </c>
      <c r="K7213" t="str">
        <f t="shared" si="449"/>
        <v>06</v>
      </c>
      <c r="L7213" t="str">
        <f t="shared" si="450"/>
        <v>24</v>
      </c>
      <c r="M7213" s="2">
        <f t="shared" si="451"/>
        <v>42179.625</v>
      </c>
    </row>
    <row r="7214" spans="1:13" x14ac:dyDescent="0.35">
      <c r="A7214">
        <v>0.225733634311512</v>
      </c>
      <c r="B7214" t="s">
        <v>5887</v>
      </c>
      <c r="C7214" t="s">
        <v>5888</v>
      </c>
      <c r="D7214">
        <v>20160525000000</v>
      </c>
      <c r="E7214" s="1">
        <f>IF(SUMPRODUCT(--ISNUMBER(SEARCH({"ECON_EARNINGSREPORT","ECON_STOCKMARKET"},C7214)))&gt;0,1,0)</f>
        <v>0</v>
      </c>
      <c r="F7214" s="1">
        <f>IF(SUMPRODUCT(--ISNUMBER(SEARCH({"ENV_"},C7214)))&gt;0,1,0)</f>
        <v>0</v>
      </c>
      <c r="G7214" s="1">
        <f>IF(SUMPRODUCT(--ISNUMBER(SEARCH({"DISCRIMINATION","HARASSMENT","HATE_SPEECH","GENDER_VIOLENCE"},C7214)))&gt;0,1,0)</f>
        <v>0</v>
      </c>
      <c r="H7214" s="1">
        <f>IF(SUMPRODUCT(--ISNUMBER(SEARCH({"LEGALIZE","LEGISLATION","TRIAL"},C7214)))&gt;0,1,0)</f>
        <v>0</v>
      </c>
      <c r="I7214" s="1">
        <f>IF(SUMPRODUCT(--ISNUMBER(SEARCH({"LEADER"},C7214)))&gt;0,1,0)</f>
        <v>0</v>
      </c>
      <c r="J7214" t="str">
        <f t="shared" si="448"/>
        <v>2016</v>
      </c>
      <c r="K7214" t="str">
        <f t="shared" si="449"/>
        <v>05</v>
      </c>
      <c r="L7214" t="str">
        <f t="shared" si="450"/>
        <v>25</v>
      </c>
      <c r="M7214" s="2">
        <f t="shared" si="451"/>
        <v>42515</v>
      </c>
    </row>
    <row r="7215" spans="1:13" x14ac:dyDescent="0.35">
      <c r="A7215">
        <v>1.5473887814313301</v>
      </c>
      <c r="B7215" t="s">
        <v>145</v>
      </c>
      <c r="C7215" t="s">
        <v>5889</v>
      </c>
      <c r="D7215">
        <v>20160222114500</v>
      </c>
      <c r="E7215" s="1">
        <f>IF(SUMPRODUCT(--ISNUMBER(SEARCH({"ECON_EARNINGSREPORT","ECON_STOCKMARKET"},C7215)))&gt;0,1,0)</f>
        <v>0</v>
      </c>
      <c r="F7215" s="1">
        <f>IF(SUMPRODUCT(--ISNUMBER(SEARCH({"ENV_"},C7215)))&gt;0,1,0)</f>
        <v>0</v>
      </c>
      <c r="G7215" s="1">
        <f>IF(SUMPRODUCT(--ISNUMBER(SEARCH({"DISCRIMINATION","HARASSMENT","HATE_SPEECH","GENDER_VIOLENCE"},C7215)))&gt;0,1,0)</f>
        <v>0</v>
      </c>
      <c r="H7215" s="1">
        <f>IF(SUMPRODUCT(--ISNUMBER(SEARCH({"LEGALIZE","LEGISLATION","TRIAL"},C7215)))&gt;0,1,0)</f>
        <v>0</v>
      </c>
      <c r="I7215" s="1">
        <f>IF(SUMPRODUCT(--ISNUMBER(SEARCH({"LEADER"},C7215)))&gt;0,1,0)</f>
        <v>0</v>
      </c>
      <c r="J7215" t="str">
        <f t="shared" si="448"/>
        <v>2016</v>
      </c>
      <c r="K7215" t="str">
        <f t="shared" si="449"/>
        <v>02</v>
      </c>
      <c r="L7215" t="str">
        <f t="shared" si="450"/>
        <v>22</v>
      </c>
      <c r="M7215" s="2">
        <f t="shared" si="451"/>
        <v>42422.489583333336</v>
      </c>
    </row>
    <row r="7216" spans="1:13" x14ac:dyDescent="0.35">
      <c r="A7216">
        <v>0</v>
      </c>
      <c r="B7216" t="s">
        <v>226</v>
      </c>
      <c r="C7216" t="s">
        <v>4552</v>
      </c>
      <c r="D7216">
        <v>20151001220000</v>
      </c>
      <c r="E7216" s="1">
        <f>IF(SUMPRODUCT(--ISNUMBER(SEARCH({"ECON_EARNINGSREPORT","ECON_STOCKMARKET"},C7216)))&gt;0,1,0)</f>
        <v>1</v>
      </c>
      <c r="F7216" s="1">
        <f>IF(SUMPRODUCT(--ISNUMBER(SEARCH({"ENV_"},C7216)))&gt;0,1,0)</f>
        <v>0</v>
      </c>
      <c r="G7216" s="1">
        <f>IF(SUMPRODUCT(--ISNUMBER(SEARCH({"DISCRIMINATION","HARASSMENT","HATE_SPEECH","GENDER_VIOLENCE"},C7216)))&gt;0,1,0)</f>
        <v>0</v>
      </c>
      <c r="H7216" s="1">
        <f>IF(SUMPRODUCT(--ISNUMBER(SEARCH({"LEGALIZE","LEGISLATION","TRIAL"},C7216)))&gt;0,1,0)</f>
        <v>0</v>
      </c>
      <c r="I7216" s="1">
        <f>IF(SUMPRODUCT(--ISNUMBER(SEARCH({"LEADER"},C7216)))&gt;0,1,0)</f>
        <v>1</v>
      </c>
      <c r="J7216" t="str">
        <f t="shared" si="448"/>
        <v>2015</v>
      </c>
      <c r="K7216" t="str">
        <f t="shared" si="449"/>
        <v>10</v>
      </c>
      <c r="L7216" t="str">
        <f t="shared" si="450"/>
        <v>01</v>
      </c>
      <c r="M7216" s="2">
        <f t="shared" si="451"/>
        <v>42278.916666666664</v>
      </c>
    </row>
    <row r="7217" spans="1:13" x14ac:dyDescent="0.35">
      <c r="A7217">
        <v>-2.0618556701030899</v>
      </c>
      <c r="B7217" t="s">
        <v>410</v>
      </c>
      <c r="C7217" t="s">
        <v>5761</v>
      </c>
      <c r="D7217">
        <v>20151125194500</v>
      </c>
      <c r="E7217" s="1">
        <f>IF(SUMPRODUCT(--ISNUMBER(SEARCH({"ECON_EARNINGSREPORT","ECON_STOCKMARKET"},C7217)))&gt;0,1,0)</f>
        <v>0</v>
      </c>
      <c r="F7217" s="1">
        <f>IF(SUMPRODUCT(--ISNUMBER(SEARCH({"ENV_"},C7217)))&gt;0,1,0)</f>
        <v>0</v>
      </c>
      <c r="G7217" s="1">
        <f>IF(SUMPRODUCT(--ISNUMBER(SEARCH({"DISCRIMINATION","HARASSMENT","HATE_SPEECH","GENDER_VIOLENCE"},C7217)))&gt;0,1,0)</f>
        <v>0</v>
      </c>
      <c r="H7217" s="1">
        <f>IF(SUMPRODUCT(--ISNUMBER(SEARCH({"LEGALIZE","LEGISLATION","TRIAL"},C7217)))&gt;0,1,0)</f>
        <v>0</v>
      </c>
      <c r="I7217" s="1">
        <f>IF(SUMPRODUCT(--ISNUMBER(SEARCH({"LEADER"},C7217)))&gt;0,1,0)</f>
        <v>0</v>
      </c>
      <c r="J7217" t="str">
        <f t="shared" si="448"/>
        <v>2015</v>
      </c>
      <c r="K7217" t="str">
        <f t="shared" si="449"/>
        <v>11</v>
      </c>
      <c r="L7217" t="str">
        <f t="shared" si="450"/>
        <v>25</v>
      </c>
      <c r="M7217" s="2">
        <f t="shared" si="451"/>
        <v>42333.822916666664</v>
      </c>
    </row>
    <row r="7218" spans="1:13" x14ac:dyDescent="0.35">
      <c r="A7218">
        <v>-1.0498687664041999</v>
      </c>
      <c r="B7218" t="s">
        <v>302</v>
      </c>
      <c r="C7218" t="s">
        <v>5890</v>
      </c>
      <c r="D7218">
        <v>20160524221500</v>
      </c>
      <c r="E7218" s="1">
        <f>IF(SUMPRODUCT(--ISNUMBER(SEARCH({"ECON_EARNINGSREPORT","ECON_STOCKMARKET"},C7218)))&gt;0,1,0)</f>
        <v>0</v>
      </c>
      <c r="F7218" s="1">
        <f>IF(SUMPRODUCT(--ISNUMBER(SEARCH({"ENV_"},C7218)))&gt;0,1,0)</f>
        <v>0</v>
      </c>
      <c r="G7218" s="1">
        <f>IF(SUMPRODUCT(--ISNUMBER(SEARCH({"DISCRIMINATION","HARASSMENT","HATE_SPEECH","GENDER_VIOLENCE"},C7218)))&gt;0,1,0)</f>
        <v>0</v>
      </c>
      <c r="H7218" s="1">
        <f>IF(SUMPRODUCT(--ISNUMBER(SEARCH({"LEGALIZE","LEGISLATION","TRIAL"},C7218)))&gt;0,1,0)</f>
        <v>0</v>
      </c>
      <c r="I7218" s="1">
        <f>IF(SUMPRODUCT(--ISNUMBER(SEARCH({"LEADER"},C7218)))&gt;0,1,0)</f>
        <v>1</v>
      </c>
      <c r="J7218" t="str">
        <f t="shared" si="448"/>
        <v>2016</v>
      </c>
      <c r="K7218" t="str">
        <f t="shared" si="449"/>
        <v>05</v>
      </c>
      <c r="L7218" t="str">
        <f t="shared" si="450"/>
        <v>24</v>
      </c>
      <c r="M7218" s="2">
        <f t="shared" si="451"/>
        <v>42514.927083333336</v>
      </c>
    </row>
    <row r="7219" spans="1:13" x14ac:dyDescent="0.35">
      <c r="A7219">
        <v>-1.64424514200299</v>
      </c>
      <c r="B7219" t="s">
        <v>5891</v>
      </c>
      <c r="C7219" t="s">
        <v>5892</v>
      </c>
      <c r="D7219">
        <v>20150511234500</v>
      </c>
      <c r="E7219" s="1">
        <f>IF(SUMPRODUCT(--ISNUMBER(SEARCH({"ECON_EARNINGSREPORT","ECON_STOCKMARKET"},C7219)))&gt;0,1,0)</f>
        <v>0</v>
      </c>
      <c r="F7219" s="1">
        <f>IF(SUMPRODUCT(--ISNUMBER(SEARCH({"ENV_"},C7219)))&gt;0,1,0)</f>
        <v>0</v>
      </c>
      <c r="G7219" s="1">
        <f>IF(SUMPRODUCT(--ISNUMBER(SEARCH({"DISCRIMINATION","HARASSMENT","HATE_SPEECH","GENDER_VIOLENCE"},C7219)))&gt;0,1,0)</f>
        <v>1</v>
      </c>
      <c r="H7219" s="1">
        <f>IF(SUMPRODUCT(--ISNUMBER(SEARCH({"LEGALIZE","LEGISLATION","TRIAL"},C7219)))&gt;0,1,0)</f>
        <v>0</v>
      </c>
      <c r="I7219" s="1">
        <f>IF(SUMPRODUCT(--ISNUMBER(SEARCH({"LEADER"},C7219)))&gt;0,1,0)</f>
        <v>1</v>
      </c>
      <c r="J7219" t="str">
        <f t="shared" si="448"/>
        <v>2015</v>
      </c>
      <c r="K7219" t="str">
        <f t="shared" si="449"/>
        <v>05</v>
      </c>
      <c r="L7219" t="str">
        <f t="shared" si="450"/>
        <v>11</v>
      </c>
      <c r="M7219" s="2">
        <f t="shared" si="451"/>
        <v>42135.989583333336</v>
      </c>
    </row>
    <row r="7220" spans="1:13" x14ac:dyDescent="0.35">
      <c r="A7220">
        <v>0.775193798449612</v>
      </c>
      <c r="B7220" t="s">
        <v>4519</v>
      </c>
      <c r="C7220" t="s">
        <v>5893</v>
      </c>
      <c r="D7220">
        <v>20151105171500</v>
      </c>
      <c r="E7220" s="1">
        <f>IF(SUMPRODUCT(--ISNUMBER(SEARCH({"ECON_EARNINGSREPORT","ECON_STOCKMARKET"},C7220)))&gt;0,1,0)</f>
        <v>0</v>
      </c>
      <c r="F7220" s="1">
        <f>IF(SUMPRODUCT(--ISNUMBER(SEARCH({"ENV_"},C7220)))&gt;0,1,0)</f>
        <v>0</v>
      </c>
      <c r="G7220" s="1">
        <f>IF(SUMPRODUCT(--ISNUMBER(SEARCH({"DISCRIMINATION","HARASSMENT","HATE_SPEECH","GENDER_VIOLENCE"},C7220)))&gt;0,1,0)</f>
        <v>0</v>
      </c>
      <c r="H7220" s="1">
        <f>IF(SUMPRODUCT(--ISNUMBER(SEARCH({"LEGALIZE","LEGISLATION","TRIAL"},C7220)))&gt;0,1,0)</f>
        <v>0</v>
      </c>
      <c r="I7220" s="1">
        <f>IF(SUMPRODUCT(--ISNUMBER(SEARCH({"LEADER"},C7220)))&gt;0,1,0)</f>
        <v>1</v>
      </c>
      <c r="J7220" t="str">
        <f t="shared" si="448"/>
        <v>2015</v>
      </c>
      <c r="K7220" t="str">
        <f t="shared" si="449"/>
        <v>11</v>
      </c>
      <c r="L7220" t="str">
        <f t="shared" si="450"/>
        <v>05</v>
      </c>
      <c r="M7220" s="2">
        <f t="shared" si="451"/>
        <v>42313.71875</v>
      </c>
    </row>
    <row r="7221" spans="1:13" x14ac:dyDescent="0.35">
      <c r="A7221">
        <v>5.7034220532319404</v>
      </c>
      <c r="B7221" t="s">
        <v>1970</v>
      </c>
      <c r="C7221" t="s">
        <v>4329</v>
      </c>
      <c r="D7221">
        <v>20151123123000</v>
      </c>
      <c r="E7221" s="1">
        <f>IF(SUMPRODUCT(--ISNUMBER(SEARCH({"ECON_EARNINGSREPORT","ECON_STOCKMARKET"},C7221)))&gt;0,1,0)</f>
        <v>0</v>
      </c>
      <c r="F7221" s="1">
        <f>IF(SUMPRODUCT(--ISNUMBER(SEARCH({"ENV_"},C7221)))&gt;0,1,0)</f>
        <v>0</v>
      </c>
      <c r="G7221" s="1">
        <f>IF(SUMPRODUCT(--ISNUMBER(SEARCH({"DISCRIMINATION","HARASSMENT","HATE_SPEECH","GENDER_VIOLENCE"},C7221)))&gt;0,1,0)</f>
        <v>0</v>
      </c>
      <c r="H7221" s="1">
        <f>IF(SUMPRODUCT(--ISNUMBER(SEARCH({"LEGALIZE","LEGISLATION","TRIAL"},C7221)))&gt;0,1,0)</f>
        <v>0</v>
      </c>
      <c r="I7221" s="1">
        <f>IF(SUMPRODUCT(--ISNUMBER(SEARCH({"LEADER"},C7221)))&gt;0,1,0)</f>
        <v>0</v>
      </c>
      <c r="J7221" t="str">
        <f t="shared" si="448"/>
        <v>2015</v>
      </c>
      <c r="K7221" t="str">
        <f t="shared" si="449"/>
        <v>11</v>
      </c>
      <c r="L7221" t="str">
        <f t="shared" si="450"/>
        <v>23</v>
      </c>
      <c r="M7221" s="2">
        <f t="shared" si="451"/>
        <v>42331.520833333336</v>
      </c>
    </row>
    <row r="7222" spans="1:13" x14ac:dyDescent="0.35">
      <c r="A7222">
        <v>-2.5114155251141601</v>
      </c>
      <c r="B7222" t="s">
        <v>4464</v>
      </c>
      <c r="C7222" t="s">
        <v>5894</v>
      </c>
      <c r="D7222">
        <v>20150916160000</v>
      </c>
      <c r="E7222" s="1">
        <f>IF(SUMPRODUCT(--ISNUMBER(SEARCH({"ECON_EARNINGSREPORT","ECON_STOCKMARKET"},C7222)))&gt;0,1,0)</f>
        <v>1</v>
      </c>
      <c r="F7222" s="1">
        <f>IF(SUMPRODUCT(--ISNUMBER(SEARCH({"ENV_"},C7222)))&gt;0,1,0)</f>
        <v>0</v>
      </c>
      <c r="G7222" s="1">
        <f>IF(SUMPRODUCT(--ISNUMBER(SEARCH({"DISCRIMINATION","HARASSMENT","HATE_SPEECH","GENDER_VIOLENCE"},C7222)))&gt;0,1,0)</f>
        <v>0</v>
      </c>
      <c r="H7222" s="1">
        <f>IF(SUMPRODUCT(--ISNUMBER(SEARCH({"LEGALIZE","LEGISLATION","TRIAL"},C7222)))&gt;0,1,0)</f>
        <v>0</v>
      </c>
      <c r="I7222" s="1">
        <f>IF(SUMPRODUCT(--ISNUMBER(SEARCH({"LEADER"},C7222)))&gt;0,1,0)</f>
        <v>0</v>
      </c>
      <c r="J7222" t="str">
        <f t="shared" si="448"/>
        <v>2015</v>
      </c>
      <c r="K7222" t="str">
        <f t="shared" si="449"/>
        <v>09</v>
      </c>
      <c r="L7222" t="str">
        <f t="shared" si="450"/>
        <v>16</v>
      </c>
      <c r="M7222" s="2">
        <f t="shared" si="451"/>
        <v>42263.666666666664</v>
      </c>
    </row>
    <row r="7223" spans="1:13" x14ac:dyDescent="0.35">
      <c r="A7223">
        <v>0.17825311942958999</v>
      </c>
      <c r="B7223" t="s">
        <v>38</v>
      </c>
      <c r="D7223">
        <v>20160105213000</v>
      </c>
      <c r="E7223" s="1">
        <f>IF(SUMPRODUCT(--ISNUMBER(SEARCH({"ECON_EARNINGSREPORT","ECON_STOCKMARKET"},C7223)))&gt;0,1,0)</f>
        <v>0</v>
      </c>
      <c r="F7223" s="1">
        <f>IF(SUMPRODUCT(--ISNUMBER(SEARCH({"ENV_"},C7223)))&gt;0,1,0)</f>
        <v>0</v>
      </c>
      <c r="G7223" s="1">
        <f>IF(SUMPRODUCT(--ISNUMBER(SEARCH({"DISCRIMINATION","HARASSMENT","HATE_SPEECH","GENDER_VIOLENCE"},C7223)))&gt;0,1,0)</f>
        <v>0</v>
      </c>
      <c r="H7223" s="1">
        <f>IF(SUMPRODUCT(--ISNUMBER(SEARCH({"LEGALIZE","LEGISLATION","TRIAL"},C7223)))&gt;0,1,0)</f>
        <v>0</v>
      </c>
      <c r="I7223" s="1">
        <f>IF(SUMPRODUCT(--ISNUMBER(SEARCH({"LEADER"},C7223)))&gt;0,1,0)</f>
        <v>0</v>
      </c>
      <c r="J7223" t="str">
        <f t="shared" si="448"/>
        <v>2016</v>
      </c>
      <c r="K7223" t="str">
        <f t="shared" si="449"/>
        <v>01</v>
      </c>
      <c r="L7223" t="str">
        <f t="shared" si="450"/>
        <v>05</v>
      </c>
      <c r="M7223" s="2">
        <f t="shared" si="451"/>
        <v>42374.895833333336</v>
      </c>
    </row>
    <row r="7224" spans="1:13" x14ac:dyDescent="0.35">
      <c r="A7224">
        <v>2.3112480739599399</v>
      </c>
      <c r="B7224" t="s">
        <v>396</v>
      </c>
      <c r="C7224" t="s">
        <v>4273</v>
      </c>
      <c r="D7224">
        <v>20160120160000</v>
      </c>
      <c r="E7224" s="1">
        <f>IF(SUMPRODUCT(--ISNUMBER(SEARCH({"ECON_EARNINGSREPORT","ECON_STOCKMARKET"},C7224)))&gt;0,1,0)</f>
        <v>0</v>
      </c>
      <c r="F7224" s="1">
        <f>IF(SUMPRODUCT(--ISNUMBER(SEARCH({"ENV_"},C7224)))&gt;0,1,0)</f>
        <v>0</v>
      </c>
      <c r="G7224" s="1">
        <f>IF(SUMPRODUCT(--ISNUMBER(SEARCH({"DISCRIMINATION","HARASSMENT","HATE_SPEECH","GENDER_VIOLENCE"},C7224)))&gt;0,1,0)</f>
        <v>0</v>
      </c>
      <c r="H7224" s="1">
        <f>IF(SUMPRODUCT(--ISNUMBER(SEARCH({"LEGALIZE","LEGISLATION","TRIAL"},C7224)))&gt;0,1,0)</f>
        <v>0</v>
      </c>
      <c r="I7224" s="1">
        <f>IF(SUMPRODUCT(--ISNUMBER(SEARCH({"LEADER"},C7224)))&gt;0,1,0)</f>
        <v>0</v>
      </c>
      <c r="J7224" t="str">
        <f t="shared" si="448"/>
        <v>2016</v>
      </c>
      <c r="K7224" t="str">
        <f t="shared" si="449"/>
        <v>01</v>
      </c>
      <c r="L7224" t="str">
        <f t="shared" si="450"/>
        <v>20</v>
      </c>
      <c r="M7224" s="2">
        <f t="shared" si="451"/>
        <v>42389.666666666664</v>
      </c>
    </row>
    <row r="7225" spans="1:13" x14ac:dyDescent="0.35">
      <c r="A7225">
        <v>0.72992700729926996</v>
      </c>
      <c r="B7225" t="s">
        <v>405</v>
      </c>
      <c r="D7225">
        <v>20151105054500</v>
      </c>
      <c r="E7225" s="1">
        <f>IF(SUMPRODUCT(--ISNUMBER(SEARCH({"ECON_EARNINGSREPORT","ECON_STOCKMARKET"},C7225)))&gt;0,1,0)</f>
        <v>0</v>
      </c>
      <c r="F7225" s="1">
        <f>IF(SUMPRODUCT(--ISNUMBER(SEARCH({"ENV_"},C7225)))&gt;0,1,0)</f>
        <v>0</v>
      </c>
      <c r="G7225" s="1">
        <f>IF(SUMPRODUCT(--ISNUMBER(SEARCH({"DISCRIMINATION","HARASSMENT","HATE_SPEECH","GENDER_VIOLENCE"},C7225)))&gt;0,1,0)</f>
        <v>0</v>
      </c>
      <c r="H7225" s="1">
        <f>IF(SUMPRODUCT(--ISNUMBER(SEARCH({"LEGALIZE","LEGISLATION","TRIAL"},C7225)))&gt;0,1,0)</f>
        <v>0</v>
      </c>
      <c r="I7225" s="1">
        <f>IF(SUMPRODUCT(--ISNUMBER(SEARCH({"LEADER"},C7225)))&gt;0,1,0)</f>
        <v>0</v>
      </c>
      <c r="J7225" t="str">
        <f t="shared" si="448"/>
        <v>2015</v>
      </c>
      <c r="K7225" t="str">
        <f t="shared" si="449"/>
        <v>11</v>
      </c>
      <c r="L7225" t="str">
        <f t="shared" si="450"/>
        <v>05</v>
      </c>
      <c r="M7225" s="2">
        <f t="shared" si="451"/>
        <v>42313.239583333336</v>
      </c>
    </row>
    <row r="7226" spans="1:13" x14ac:dyDescent="0.35">
      <c r="A7226">
        <v>-0.74626865671641796</v>
      </c>
      <c r="B7226" t="s">
        <v>405</v>
      </c>
      <c r="C7226" t="s">
        <v>3844</v>
      </c>
      <c r="D7226">
        <v>20150329183000</v>
      </c>
      <c r="E7226" s="1">
        <f>IF(SUMPRODUCT(--ISNUMBER(SEARCH({"ECON_EARNINGSREPORT","ECON_STOCKMARKET"},C7226)))&gt;0,1,0)</f>
        <v>0</v>
      </c>
      <c r="F7226" s="1">
        <f>IF(SUMPRODUCT(--ISNUMBER(SEARCH({"ENV_"},C7226)))&gt;0,1,0)</f>
        <v>0</v>
      </c>
      <c r="G7226" s="1">
        <f>IF(SUMPRODUCT(--ISNUMBER(SEARCH({"DISCRIMINATION","HARASSMENT","HATE_SPEECH","GENDER_VIOLENCE"},C7226)))&gt;0,1,0)</f>
        <v>0</v>
      </c>
      <c r="H7226" s="1">
        <f>IF(SUMPRODUCT(--ISNUMBER(SEARCH({"LEGALIZE","LEGISLATION","TRIAL"},C7226)))&gt;0,1,0)</f>
        <v>0</v>
      </c>
      <c r="I7226" s="1">
        <f>IF(SUMPRODUCT(--ISNUMBER(SEARCH({"LEADER"},C7226)))&gt;0,1,0)</f>
        <v>0</v>
      </c>
      <c r="J7226" t="str">
        <f t="shared" si="448"/>
        <v>2015</v>
      </c>
      <c r="K7226" t="str">
        <f t="shared" si="449"/>
        <v>03</v>
      </c>
      <c r="L7226" t="str">
        <f t="shared" si="450"/>
        <v>29</v>
      </c>
      <c r="M7226" s="2">
        <f t="shared" si="451"/>
        <v>42092.770833333336</v>
      </c>
    </row>
    <row r="7227" spans="1:13" x14ac:dyDescent="0.35">
      <c r="A7227">
        <v>0.44247787610619399</v>
      </c>
      <c r="B7227" t="s">
        <v>5895</v>
      </c>
      <c r="C7227" t="s">
        <v>5896</v>
      </c>
      <c r="D7227">
        <v>20150225080000</v>
      </c>
      <c r="E7227" s="1">
        <f>IF(SUMPRODUCT(--ISNUMBER(SEARCH({"ECON_EARNINGSREPORT","ECON_STOCKMARKET"},C7227)))&gt;0,1,0)</f>
        <v>0</v>
      </c>
      <c r="F7227" s="1">
        <f>IF(SUMPRODUCT(--ISNUMBER(SEARCH({"ENV_"},C7227)))&gt;0,1,0)</f>
        <v>0</v>
      </c>
      <c r="G7227" s="1">
        <f>IF(SUMPRODUCT(--ISNUMBER(SEARCH({"DISCRIMINATION","HARASSMENT","HATE_SPEECH","GENDER_VIOLENCE"},C7227)))&gt;0,1,0)</f>
        <v>0</v>
      </c>
      <c r="H7227" s="1">
        <f>IF(SUMPRODUCT(--ISNUMBER(SEARCH({"LEGALIZE","LEGISLATION","TRIAL"},C7227)))&gt;0,1,0)</f>
        <v>0</v>
      </c>
      <c r="I7227" s="1">
        <f>IF(SUMPRODUCT(--ISNUMBER(SEARCH({"LEADER"},C7227)))&gt;0,1,0)</f>
        <v>0</v>
      </c>
      <c r="J7227" t="str">
        <f t="shared" si="448"/>
        <v>2015</v>
      </c>
      <c r="K7227" t="str">
        <f t="shared" si="449"/>
        <v>02</v>
      </c>
      <c r="L7227" t="str">
        <f t="shared" si="450"/>
        <v>25</v>
      </c>
      <c r="M7227" s="2">
        <f t="shared" si="451"/>
        <v>42060.333333333336</v>
      </c>
    </row>
    <row r="7228" spans="1:13" x14ac:dyDescent="0.35">
      <c r="A7228">
        <v>1.63934426229508</v>
      </c>
      <c r="B7228" t="s">
        <v>36</v>
      </c>
      <c r="C7228" t="s">
        <v>5897</v>
      </c>
      <c r="D7228">
        <v>20151126181500</v>
      </c>
      <c r="E7228" s="1">
        <f>IF(SUMPRODUCT(--ISNUMBER(SEARCH({"ECON_EARNINGSREPORT","ECON_STOCKMARKET"},C7228)))&gt;0,1,0)</f>
        <v>0</v>
      </c>
      <c r="F7228" s="1">
        <f>IF(SUMPRODUCT(--ISNUMBER(SEARCH({"ENV_"},C7228)))&gt;0,1,0)</f>
        <v>0</v>
      </c>
      <c r="G7228" s="1">
        <f>IF(SUMPRODUCT(--ISNUMBER(SEARCH({"DISCRIMINATION","HARASSMENT","HATE_SPEECH","GENDER_VIOLENCE"},C7228)))&gt;0,1,0)</f>
        <v>0</v>
      </c>
      <c r="H7228" s="1">
        <f>IF(SUMPRODUCT(--ISNUMBER(SEARCH({"LEGALIZE","LEGISLATION","TRIAL"},C7228)))&gt;0,1,0)</f>
        <v>0</v>
      </c>
      <c r="I7228" s="1">
        <f>IF(SUMPRODUCT(--ISNUMBER(SEARCH({"LEADER"},C7228)))&gt;0,1,0)</f>
        <v>0</v>
      </c>
      <c r="J7228" t="str">
        <f t="shared" si="448"/>
        <v>2015</v>
      </c>
      <c r="K7228" t="str">
        <f t="shared" si="449"/>
        <v>11</v>
      </c>
      <c r="L7228" t="str">
        <f t="shared" si="450"/>
        <v>26</v>
      </c>
      <c r="M7228" s="2">
        <f t="shared" si="451"/>
        <v>42334.760416666664</v>
      </c>
    </row>
    <row r="7229" spans="1:13" x14ac:dyDescent="0.35">
      <c r="A7229">
        <v>0.53475935828876997</v>
      </c>
      <c r="B7229" t="s">
        <v>137</v>
      </c>
      <c r="C7229" t="s">
        <v>5898</v>
      </c>
      <c r="D7229">
        <v>20160524231500</v>
      </c>
      <c r="E7229" s="1">
        <f>IF(SUMPRODUCT(--ISNUMBER(SEARCH({"ECON_EARNINGSREPORT","ECON_STOCKMARKET"},C7229)))&gt;0,1,0)</f>
        <v>0</v>
      </c>
      <c r="F7229" s="1">
        <f>IF(SUMPRODUCT(--ISNUMBER(SEARCH({"ENV_"},C7229)))&gt;0,1,0)</f>
        <v>0</v>
      </c>
      <c r="G7229" s="1">
        <f>IF(SUMPRODUCT(--ISNUMBER(SEARCH({"DISCRIMINATION","HARASSMENT","HATE_SPEECH","GENDER_VIOLENCE"},C7229)))&gt;0,1,0)</f>
        <v>0</v>
      </c>
      <c r="H7229" s="1">
        <f>IF(SUMPRODUCT(--ISNUMBER(SEARCH({"LEGALIZE","LEGISLATION","TRIAL"},C7229)))&gt;0,1,0)</f>
        <v>1</v>
      </c>
      <c r="I7229" s="1">
        <f>IF(SUMPRODUCT(--ISNUMBER(SEARCH({"LEADER"},C7229)))&gt;0,1,0)</f>
        <v>1</v>
      </c>
      <c r="J7229" t="str">
        <f t="shared" si="448"/>
        <v>2016</v>
      </c>
      <c r="K7229" t="str">
        <f t="shared" si="449"/>
        <v>05</v>
      </c>
      <c r="L7229" t="str">
        <f t="shared" si="450"/>
        <v>24</v>
      </c>
      <c r="M7229" s="2">
        <f t="shared" si="451"/>
        <v>42514.96875</v>
      </c>
    </row>
    <row r="7230" spans="1:13" x14ac:dyDescent="0.35">
      <c r="A7230">
        <v>3.5040431266846399</v>
      </c>
      <c r="B7230" t="s">
        <v>606</v>
      </c>
      <c r="C7230" t="s">
        <v>4214</v>
      </c>
      <c r="D7230">
        <v>20160518003000</v>
      </c>
      <c r="E7230" s="1">
        <f>IF(SUMPRODUCT(--ISNUMBER(SEARCH({"ECON_EARNINGSREPORT","ECON_STOCKMARKET"},C7230)))&gt;0,1,0)</f>
        <v>0</v>
      </c>
      <c r="F7230" s="1">
        <f>IF(SUMPRODUCT(--ISNUMBER(SEARCH({"ENV_"},C7230)))&gt;0,1,0)</f>
        <v>0</v>
      </c>
      <c r="G7230" s="1">
        <f>IF(SUMPRODUCT(--ISNUMBER(SEARCH({"DISCRIMINATION","HARASSMENT","HATE_SPEECH","GENDER_VIOLENCE"},C7230)))&gt;0,1,0)</f>
        <v>0</v>
      </c>
      <c r="H7230" s="1">
        <f>IF(SUMPRODUCT(--ISNUMBER(SEARCH({"LEGALIZE","LEGISLATION","TRIAL"},C7230)))&gt;0,1,0)</f>
        <v>0</v>
      </c>
      <c r="I7230" s="1">
        <f>IF(SUMPRODUCT(--ISNUMBER(SEARCH({"LEADER"},C7230)))&gt;0,1,0)</f>
        <v>1</v>
      </c>
      <c r="J7230" t="str">
        <f t="shared" si="448"/>
        <v>2016</v>
      </c>
      <c r="K7230" t="str">
        <f t="shared" si="449"/>
        <v>05</v>
      </c>
      <c r="L7230" t="str">
        <f t="shared" si="450"/>
        <v>18</v>
      </c>
      <c r="M7230" s="2">
        <f t="shared" si="451"/>
        <v>42508.020833333336</v>
      </c>
    </row>
    <row r="7231" spans="1:13" x14ac:dyDescent="0.35">
      <c r="A7231">
        <v>3.2738095238095202</v>
      </c>
      <c r="B7231" t="s">
        <v>577</v>
      </c>
      <c r="C7231" t="s">
        <v>5899</v>
      </c>
      <c r="D7231">
        <v>20160502234500</v>
      </c>
      <c r="E7231" s="1">
        <f>IF(SUMPRODUCT(--ISNUMBER(SEARCH({"ECON_EARNINGSREPORT","ECON_STOCKMARKET"},C7231)))&gt;0,1,0)</f>
        <v>0</v>
      </c>
      <c r="F7231" s="1">
        <f>IF(SUMPRODUCT(--ISNUMBER(SEARCH({"ENV_"},C7231)))&gt;0,1,0)</f>
        <v>0</v>
      </c>
      <c r="G7231" s="1">
        <f>IF(SUMPRODUCT(--ISNUMBER(SEARCH({"DISCRIMINATION","HARASSMENT","HATE_SPEECH","GENDER_VIOLENCE"},C7231)))&gt;0,1,0)</f>
        <v>0</v>
      </c>
      <c r="H7231" s="1">
        <f>IF(SUMPRODUCT(--ISNUMBER(SEARCH({"LEGALIZE","LEGISLATION","TRIAL"},C7231)))&gt;0,1,0)</f>
        <v>0</v>
      </c>
      <c r="I7231" s="1">
        <f>IF(SUMPRODUCT(--ISNUMBER(SEARCH({"LEADER"},C7231)))&gt;0,1,0)</f>
        <v>0</v>
      </c>
      <c r="J7231" t="str">
        <f t="shared" si="448"/>
        <v>2016</v>
      </c>
      <c r="K7231" t="str">
        <f t="shared" si="449"/>
        <v>05</v>
      </c>
      <c r="L7231" t="str">
        <f t="shared" si="450"/>
        <v>02</v>
      </c>
      <c r="M7231" s="2">
        <f t="shared" si="451"/>
        <v>42492.989583333336</v>
      </c>
    </row>
    <row r="7232" spans="1:13" x14ac:dyDescent="0.35">
      <c r="A7232">
        <v>11.0091743119266</v>
      </c>
      <c r="B7232" t="s">
        <v>3365</v>
      </c>
      <c r="C7232" t="s">
        <v>5900</v>
      </c>
      <c r="D7232">
        <v>20151123220000</v>
      </c>
      <c r="E7232" s="1">
        <f>IF(SUMPRODUCT(--ISNUMBER(SEARCH({"ECON_EARNINGSREPORT","ECON_STOCKMARKET"},C7232)))&gt;0,1,0)</f>
        <v>0</v>
      </c>
      <c r="F7232" s="1">
        <f>IF(SUMPRODUCT(--ISNUMBER(SEARCH({"ENV_"},C7232)))&gt;0,1,0)</f>
        <v>0</v>
      </c>
      <c r="G7232" s="1">
        <f>IF(SUMPRODUCT(--ISNUMBER(SEARCH({"DISCRIMINATION","HARASSMENT","HATE_SPEECH","GENDER_VIOLENCE"},C7232)))&gt;0,1,0)</f>
        <v>0</v>
      </c>
      <c r="H7232" s="1">
        <f>IF(SUMPRODUCT(--ISNUMBER(SEARCH({"LEGALIZE","LEGISLATION","TRIAL"},C7232)))&gt;0,1,0)</f>
        <v>0</v>
      </c>
      <c r="I7232" s="1">
        <f>IF(SUMPRODUCT(--ISNUMBER(SEARCH({"LEADER"},C7232)))&gt;0,1,0)</f>
        <v>0</v>
      </c>
      <c r="J7232" t="str">
        <f t="shared" si="448"/>
        <v>2015</v>
      </c>
      <c r="K7232" t="str">
        <f t="shared" si="449"/>
        <v>11</v>
      </c>
      <c r="L7232" t="str">
        <f t="shared" si="450"/>
        <v>23</v>
      </c>
      <c r="M7232" s="2">
        <f t="shared" si="451"/>
        <v>42331.916666666664</v>
      </c>
    </row>
    <row r="7233" spans="1:13" x14ac:dyDescent="0.35">
      <c r="A7233">
        <v>1.2626262626262601</v>
      </c>
      <c r="B7233" t="s">
        <v>102</v>
      </c>
      <c r="C7233" t="s">
        <v>5901</v>
      </c>
      <c r="D7233">
        <v>20160525001500</v>
      </c>
      <c r="E7233" s="1">
        <f>IF(SUMPRODUCT(--ISNUMBER(SEARCH({"ECON_EARNINGSREPORT","ECON_STOCKMARKET"},C7233)))&gt;0,1,0)</f>
        <v>0</v>
      </c>
      <c r="F7233" s="1">
        <f>IF(SUMPRODUCT(--ISNUMBER(SEARCH({"ENV_"},C7233)))&gt;0,1,0)</f>
        <v>0</v>
      </c>
      <c r="G7233" s="1">
        <f>IF(SUMPRODUCT(--ISNUMBER(SEARCH({"DISCRIMINATION","HARASSMENT","HATE_SPEECH","GENDER_VIOLENCE"},C7233)))&gt;0,1,0)</f>
        <v>0</v>
      </c>
      <c r="H7233" s="1">
        <f>IF(SUMPRODUCT(--ISNUMBER(SEARCH({"LEGALIZE","LEGISLATION","TRIAL"},C7233)))&gt;0,1,0)</f>
        <v>1</v>
      </c>
      <c r="I7233" s="1">
        <f>IF(SUMPRODUCT(--ISNUMBER(SEARCH({"LEADER"},C7233)))&gt;0,1,0)</f>
        <v>1</v>
      </c>
      <c r="J7233" t="str">
        <f t="shared" si="448"/>
        <v>2016</v>
      </c>
      <c r="K7233" t="str">
        <f t="shared" si="449"/>
        <v>05</v>
      </c>
      <c r="L7233" t="str">
        <f t="shared" si="450"/>
        <v>25</v>
      </c>
      <c r="M7233" s="2">
        <f t="shared" si="451"/>
        <v>42515.010416666664</v>
      </c>
    </row>
    <row r="7234" spans="1:13" x14ac:dyDescent="0.35">
      <c r="A7234">
        <v>3.5040431266846399</v>
      </c>
      <c r="B7234" t="s">
        <v>73</v>
      </c>
      <c r="C7234" t="s">
        <v>4214</v>
      </c>
      <c r="D7234">
        <v>20160517134500</v>
      </c>
      <c r="E7234" s="1">
        <f>IF(SUMPRODUCT(--ISNUMBER(SEARCH({"ECON_EARNINGSREPORT","ECON_STOCKMARKET"},C7234)))&gt;0,1,0)</f>
        <v>0</v>
      </c>
      <c r="F7234" s="1">
        <f>IF(SUMPRODUCT(--ISNUMBER(SEARCH({"ENV_"},C7234)))&gt;0,1,0)</f>
        <v>0</v>
      </c>
      <c r="G7234" s="1">
        <f>IF(SUMPRODUCT(--ISNUMBER(SEARCH({"DISCRIMINATION","HARASSMENT","HATE_SPEECH","GENDER_VIOLENCE"},C7234)))&gt;0,1,0)</f>
        <v>0</v>
      </c>
      <c r="H7234" s="1">
        <f>IF(SUMPRODUCT(--ISNUMBER(SEARCH({"LEGALIZE","LEGISLATION","TRIAL"},C7234)))&gt;0,1,0)</f>
        <v>0</v>
      </c>
      <c r="I7234" s="1">
        <f>IF(SUMPRODUCT(--ISNUMBER(SEARCH({"LEADER"},C7234)))&gt;0,1,0)</f>
        <v>1</v>
      </c>
      <c r="J7234" t="str">
        <f t="shared" si="448"/>
        <v>2016</v>
      </c>
      <c r="K7234" t="str">
        <f t="shared" si="449"/>
        <v>05</v>
      </c>
      <c r="L7234" t="str">
        <f t="shared" si="450"/>
        <v>17</v>
      </c>
      <c r="M7234" s="2">
        <f t="shared" si="451"/>
        <v>42507.572916666664</v>
      </c>
    </row>
    <row r="7235" spans="1:13" x14ac:dyDescent="0.35">
      <c r="A7235">
        <v>1.6728624535315999</v>
      </c>
      <c r="B7235" t="s">
        <v>106</v>
      </c>
      <c r="C7235" t="s">
        <v>5902</v>
      </c>
      <c r="D7235">
        <v>20150706231500</v>
      </c>
      <c r="E7235" s="1">
        <f>IF(SUMPRODUCT(--ISNUMBER(SEARCH({"ECON_EARNINGSREPORT","ECON_STOCKMARKET"},C7235)))&gt;0,1,0)</f>
        <v>1</v>
      </c>
      <c r="F7235" s="1">
        <f>IF(SUMPRODUCT(--ISNUMBER(SEARCH({"ENV_"},C7235)))&gt;0,1,0)</f>
        <v>0</v>
      </c>
      <c r="G7235" s="1">
        <f>IF(SUMPRODUCT(--ISNUMBER(SEARCH({"DISCRIMINATION","HARASSMENT","HATE_SPEECH","GENDER_VIOLENCE"},C7235)))&gt;0,1,0)</f>
        <v>0</v>
      </c>
      <c r="H7235" s="1">
        <f>IF(SUMPRODUCT(--ISNUMBER(SEARCH({"LEGALIZE","LEGISLATION","TRIAL"},C7235)))&gt;0,1,0)</f>
        <v>0</v>
      </c>
      <c r="I7235" s="1">
        <f>IF(SUMPRODUCT(--ISNUMBER(SEARCH({"LEADER"},C7235)))&gt;0,1,0)</f>
        <v>0</v>
      </c>
      <c r="J7235" t="str">
        <f t="shared" ref="J7235:J7298" si="452">LEFT(D7235,4)</f>
        <v>2015</v>
      </c>
      <c r="K7235" t="str">
        <f t="shared" ref="K7235:K7298" si="453">MID(D7235,5,2)</f>
        <v>07</v>
      </c>
      <c r="L7235" t="str">
        <f t="shared" ref="L7235:L7298" si="454">MID(D7235,7,2)</f>
        <v>06</v>
      </c>
      <c r="M7235" s="2">
        <f t="shared" ref="M7235:M7298" si="455">DATE(LEFT(D7235,4),MID(D7235,5,2),MID(D7235,7,2))+TIME(MID(D7235,9,2),MID(D7235,11,2),RIGHT(D7235,2))</f>
        <v>42191.96875</v>
      </c>
    </row>
    <row r="7236" spans="1:13" x14ac:dyDescent="0.35">
      <c r="A7236">
        <v>2.9243937232524999</v>
      </c>
      <c r="B7236" t="s">
        <v>4633</v>
      </c>
      <c r="C7236" t="s">
        <v>5903</v>
      </c>
      <c r="D7236">
        <v>20160310160000</v>
      </c>
      <c r="E7236" s="1">
        <f>IF(SUMPRODUCT(--ISNUMBER(SEARCH({"ECON_EARNINGSREPORT","ECON_STOCKMARKET"},C7236)))&gt;0,1,0)</f>
        <v>0</v>
      </c>
      <c r="F7236" s="1">
        <f>IF(SUMPRODUCT(--ISNUMBER(SEARCH({"ENV_"},C7236)))&gt;0,1,0)</f>
        <v>0</v>
      </c>
      <c r="G7236" s="1">
        <f>IF(SUMPRODUCT(--ISNUMBER(SEARCH({"DISCRIMINATION","HARASSMENT","HATE_SPEECH","GENDER_VIOLENCE"},C7236)))&gt;0,1,0)</f>
        <v>0</v>
      </c>
      <c r="H7236" s="1">
        <f>IF(SUMPRODUCT(--ISNUMBER(SEARCH({"LEGALIZE","LEGISLATION","TRIAL"},C7236)))&gt;0,1,0)</f>
        <v>1</v>
      </c>
      <c r="I7236" s="1">
        <f>IF(SUMPRODUCT(--ISNUMBER(SEARCH({"LEADER"},C7236)))&gt;0,1,0)</f>
        <v>1</v>
      </c>
      <c r="J7236" t="str">
        <f t="shared" si="452"/>
        <v>2016</v>
      </c>
      <c r="K7236" t="str">
        <f t="shared" si="453"/>
        <v>03</v>
      </c>
      <c r="L7236" t="str">
        <f t="shared" si="454"/>
        <v>10</v>
      </c>
      <c r="M7236" s="2">
        <f t="shared" si="455"/>
        <v>42439.666666666664</v>
      </c>
    </row>
    <row r="7237" spans="1:13" x14ac:dyDescent="0.35">
      <c r="A7237">
        <v>0.21762785636561499</v>
      </c>
      <c r="B7237" t="s">
        <v>56</v>
      </c>
      <c r="C7237" t="s">
        <v>4073</v>
      </c>
      <c r="D7237">
        <v>20150910213000</v>
      </c>
      <c r="E7237" s="1">
        <f>IF(SUMPRODUCT(--ISNUMBER(SEARCH({"ECON_EARNINGSREPORT","ECON_STOCKMARKET"},C7237)))&gt;0,1,0)</f>
        <v>0</v>
      </c>
      <c r="F7237" s="1">
        <f>IF(SUMPRODUCT(--ISNUMBER(SEARCH({"ENV_"},C7237)))&gt;0,1,0)</f>
        <v>0</v>
      </c>
      <c r="G7237" s="1">
        <f>IF(SUMPRODUCT(--ISNUMBER(SEARCH({"DISCRIMINATION","HARASSMENT","HATE_SPEECH","GENDER_VIOLENCE"},C7237)))&gt;0,1,0)</f>
        <v>0</v>
      </c>
      <c r="H7237" s="1">
        <f>IF(SUMPRODUCT(--ISNUMBER(SEARCH({"LEGALIZE","LEGISLATION","TRIAL"},C7237)))&gt;0,1,0)</f>
        <v>0</v>
      </c>
      <c r="I7237" s="1">
        <f>IF(SUMPRODUCT(--ISNUMBER(SEARCH({"LEADER"},C7237)))&gt;0,1,0)</f>
        <v>1</v>
      </c>
      <c r="J7237" t="str">
        <f t="shared" si="452"/>
        <v>2015</v>
      </c>
      <c r="K7237" t="str">
        <f t="shared" si="453"/>
        <v>09</v>
      </c>
      <c r="L7237" t="str">
        <f t="shared" si="454"/>
        <v>10</v>
      </c>
      <c r="M7237" s="2">
        <f t="shared" si="455"/>
        <v>42257.895833333336</v>
      </c>
    </row>
    <row r="7238" spans="1:13" x14ac:dyDescent="0.35">
      <c r="A7238">
        <v>0</v>
      </c>
      <c r="B7238" t="s">
        <v>1015</v>
      </c>
      <c r="C7238" t="s">
        <v>3898</v>
      </c>
      <c r="D7238">
        <v>20160310093000</v>
      </c>
      <c r="E7238" s="1">
        <f>IF(SUMPRODUCT(--ISNUMBER(SEARCH({"ECON_EARNINGSREPORT","ECON_STOCKMARKET"},C7238)))&gt;0,1,0)</f>
        <v>1</v>
      </c>
      <c r="F7238" s="1">
        <f>IF(SUMPRODUCT(--ISNUMBER(SEARCH({"ENV_"},C7238)))&gt;0,1,0)</f>
        <v>0</v>
      </c>
      <c r="G7238" s="1">
        <f>IF(SUMPRODUCT(--ISNUMBER(SEARCH({"DISCRIMINATION","HARASSMENT","HATE_SPEECH","GENDER_VIOLENCE"},C7238)))&gt;0,1,0)</f>
        <v>0</v>
      </c>
      <c r="H7238" s="1">
        <f>IF(SUMPRODUCT(--ISNUMBER(SEARCH({"LEGALIZE","LEGISLATION","TRIAL"},C7238)))&gt;0,1,0)</f>
        <v>0</v>
      </c>
      <c r="I7238" s="1">
        <f>IF(SUMPRODUCT(--ISNUMBER(SEARCH({"LEADER"},C7238)))&gt;0,1,0)</f>
        <v>0</v>
      </c>
      <c r="J7238" t="str">
        <f t="shared" si="452"/>
        <v>2016</v>
      </c>
      <c r="K7238" t="str">
        <f t="shared" si="453"/>
        <v>03</v>
      </c>
      <c r="L7238" t="str">
        <f t="shared" si="454"/>
        <v>10</v>
      </c>
      <c r="M7238" s="2">
        <f t="shared" si="455"/>
        <v>42439.395833333336</v>
      </c>
    </row>
    <row r="7239" spans="1:13" x14ac:dyDescent="0.35">
      <c r="A7239">
        <v>0.25</v>
      </c>
      <c r="B7239" t="s">
        <v>4313</v>
      </c>
      <c r="C7239" t="s">
        <v>5904</v>
      </c>
      <c r="D7239">
        <v>20150612143000</v>
      </c>
      <c r="E7239" s="1">
        <f>IF(SUMPRODUCT(--ISNUMBER(SEARCH({"ECON_EARNINGSREPORT","ECON_STOCKMARKET"},C7239)))&gt;0,1,0)</f>
        <v>1</v>
      </c>
      <c r="F7239" s="1">
        <f>IF(SUMPRODUCT(--ISNUMBER(SEARCH({"ENV_"},C7239)))&gt;0,1,0)</f>
        <v>0</v>
      </c>
      <c r="G7239" s="1">
        <f>IF(SUMPRODUCT(--ISNUMBER(SEARCH({"DISCRIMINATION","HARASSMENT","HATE_SPEECH","GENDER_VIOLENCE"},C7239)))&gt;0,1,0)</f>
        <v>0</v>
      </c>
      <c r="H7239" s="1">
        <f>IF(SUMPRODUCT(--ISNUMBER(SEARCH({"LEGALIZE","LEGISLATION","TRIAL"},C7239)))&gt;0,1,0)</f>
        <v>0</v>
      </c>
      <c r="I7239" s="1">
        <f>IF(SUMPRODUCT(--ISNUMBER(SEARCH({"LEADER"},C7239)))&gt;0,1,0)</f>
        <v>0</v>
      </c>
      <c r="J7239" t="str">
        <f t="shared" si="452"/>
        <v>2015</v>
      </c>
      <c r="K7239" t="str">
        <f t="shared" si="453"/>
        <v>06</v>
      </c>
      <c r="L7239" t="str">
        <f t="shared" si="454"/>
        <v>12</v>
      </c>
      <c r="M7239" s="2">
        <f t="shared" si="455"/>
        <v>42167.604166666664</v>
      </c>
    </row>
    <row r="7240" spans="1:13" x14ac:dyDescent="0.35">
      <c r="A7240">
        <v>0.55096418732782404</v>
      </c>
      <c r="B7240" t="s">
        <v>1723</v>
      </c>
      <c r="C7240" t="s">
        <v>5905</v>
      </c>
      <c r="D7240">
        <v>20160306233000</v>
      </c>
      <c r="E7240" s="1">
        <f>IF(SUMPRODUCT(--ISNUMBER(SEARCH({"ECON_EARNINGSREPORT","ECON_STOCKMARKET"},C7240)))&gt;0,1,0)</f>
        <v>0</v>
      </c>
      <c r="F7240" s="1">
        <f>IF(SUMPRODUCT(--ISNUMBER(SEARCH({"ENV_"},C7240)))&gt;0,1,0)</f>
        <v>0</v>
      </c>
      <c r="G7240" s="1">
        <f>IF(SUMPRODUCT(--ISNUMBER(SEARCH({"DISCRIMINATION","HARASSMENT","HATE_SPEECH","GENDER_VIOLENCE"},C7240)))&gt;0,1,0)</f>
        <v>0</v>
      </c>
      <c r="H7240" s="1">
        <f>IF(SUMPRODUCT(--ISNUMBER(SEARCH({"LEGALIZE","LEGISLATION","TRIAL"},C7240)))&gt;0,1,0)</f>
        <v>0</v>
      </c>
      <c r="I7240" s="1">
        <f>IF(SUMPRODUCT(--ISNUMBER(SEARCH({"LEADER"},C7240)))&gt;0,1,0)</f>
        <v>0</v>
      </c>
      <c r="J7240" t="str">
        <f t="shared" si="452"/>
        <v>2016</v>
      </c>
      <c r="K7240" t="str">
        <f t="shared" si="453"/>
        <v>03</v>
      </c>
      <c r="L7240" t="str">
        <f t="shared" si="454"/>
        <v>06</v>
      </c>
      <c r="M7240" s="2">
        <f t="shared" si="455"/>
        <v>42435.979166666664</v>
      </c>
    </row>
    <row r="7241" spans="1:13" x14ac:dyDescent="0.35">
      <c r="A7241">
        <v>2.7972027972028002</v>
      </c>
      <c r="B7241" t="s">
        <v>5906</v>
      </c>
      <c r="C7241" t="s">
        <v>3999</v>
      </c>
      <c r="D7241">
        <v>20160418151500</v>
      </c>
      <c r="E7241" s="1">
        <f>IF(SUMPRODUCT(--ISNUMBER(SEARCH({"ECON_EARNINGSREPORT","ECON_STOCKMARKET"},C7241)))&gt;0,1,0)</f>
        <v>0</v>
      </c>
      <c r="F7241" s="1">
        <f>IF(SUMPRODUCT(--ISNUMBER(SEARCH({"ENV_"},C7241)))&gt;0,1,0)</f>
        <v>0</v>
      </c>
      <c r="G7241" s="1">
        <f>IF(SUMPRODUCT(--ISNUMBER(SEARCH({"DISCRIMINATION","HARASSMENT","HATE_SPEECH","GENDER_VIOLENCE"},C7241)))&gt;0,1,0)</f>
        <v>0</v>
      </c>
      <c r="H7241" s="1">
        <f>IF(SUMPRODUCT(--ISNUMBER(SEARCH({"LEGALIZE","LEGISLATION","TRIAL"},C7241)))&gt;0,1,0)</f>
        <v>0</v>
      </c>
      <c r="I7241" s="1">
        <f>IF(SUMPRODUCT(--ISNUMBER(SEARCH({"LEADER"},C7241)))&gt;0,1,0)</f>
        <v>0</v>
      </c>
      <c r="J7241" t="str">
        <f t="shared" si="452"/>
        <v>2016</v>
      </c>
      <c r="K7241" t="str">
        <f t="shared" si="453"/>
        <v>04</v>
      </c>
      <c r="L7241" t="str">
        <f t="shared" si="454"/>
        <v>18</v>
      </c>
      <c r="M7241" s="2">
        <f t="shared" si="455"/>
        <v>42478.635416666664</v>
      </c>
    </row>
    <row r="7242" spans="1:13" x14ac:dyDescent="0.35">
      <c r="A7242">
        <v>1.1467889908256901</v>
      </c>
      <c r="B7242" t="s">
        <v>40</v>
      </c>
      <c r="C7242" t="s">
        <v>5907</v>
      </c>
      <c r="D7242">
        <v>20160303214500</v>
      </c>
      <c r="E7242" s="1">
        <f>IF(SUMPRODUCT(--ISNUMBER(SEARCH({"ECON_EARNINGSREPORT","ECON_STOCKMARKET"},C7242)))&gt;0,1,0)</f>
        <v>0</v>
      </c>
      <c r="F7242" s="1">
        <f>IF(SUMPRODUCT(--ISNUMBER(SEARCH({"ENV_"},C7242)))&gt;0,1,0)</f>
        <v>0</v>
      </c>
      <c r="G7242" s="1">
        <f>IF(SUMPRODUCT(--ISNUMBER(SEARCH({"DISCRIMINATION","HARASSMENT","HATE_SPEECH","GENDER_VIOLENCE"},C7242)))&gt;0,1,0)</f>
        <v>0</v>
      </c>
      <c r="H7242" s="1">
        <f>IF(SUMPRODUCT(--ISNUMBER(SEARCH({"LEGALIZE","LEGISLATION","TRIAL"},C7242)))&gt;0,1,0)</f>
        <v>0</v>
      </c>
      <c r="I7242" s="1">
        <f>IF(SUMPRODUCT(--ISNUMBER(SEARCH({"LEADER"},C7242)))&gt;0,1,0)</f>
        <v>1</v>
      </c>
      <c r="J7242" t="str">
        <f t="shared" si="452"/>
        <v>2016</v>
      </c>
      <c r="K7242" t="str">
        <f t="shared" si="453"/>
        <v>03</v>
      </c>
      <c r="L7242" t="str">
        <f t="shared" si="454"/>
        <v>03</v>
      </c>
      <c r="M7242" s="2">
        <f t="shared" si="455"/>
        <v>42432.90625</v>
      </c>
    </row>
    <row r="7243" spans="1:13" x14ac:dyDescent="0.35">
      <c r="A7243">
        <v>0</v>
      </c>
      <c r="B7243" t="s">
        <v>407</v>
      </c>
      <c r="C7243" t="s">
        <v>5908</v>
      </c>
      <c r="D7243">
        <v>20151125151500</v>
      </c>
      <c r="E7243" s="1">
        <f>IF(SUMPRODUCT(--ISNUMBER(SEARCH({"ECON_EARNINGSREPORT","ECON_STOCKMARKET"},C7243)))&gt;0,1,0)</f>
        <v>1</v>
      </c>
      <c r="F7243" s="1">
        <f>IF(SUMPRODUCT(--ISNUMBER(SEARCH({"ENV_"},C7243)))&gt;0,1,0)</f>
        <v>0</v>
      </c>
      <c r="G7243" s="1">
        <f>IF(SUMPRODUCT(--ISNUMBER(SEARCH({"DISCRIMINATION","HARASSMENT","HATE_SPEECH","GENDER_VIOLENCE"},C7243)))&gt;0,1,0)</f>
        <v>0</v>
      </c>
      <c r="H7243" s="1">
        <f>IF(SUMPRODUCT(--ISNUMBER(SEARCH({"LEGALIZE","LEGISLATION","TRIAL"},C7243)))&gt;0,1,0)</f>
        <v>0</v>
      </c>
      <c r="I7243" s="1">
        <f>IF(SUMPRODUCT(--ISNUMBER(SEARCH({"LEADER"},C7243)))&gt;0,1,0)</f>
        <v>0</v>
      </c>
      <c r="J7243" t="str">
        <f t="shared" si="452"/>
        <v>2015</v>
      </c>
      <c r="K7243" t="str">
        <f t="shared" si="453"/>
        <v>11</v>
      </c>
      <c r="L7243" t="str">
        <f t="shared" si="454"/>
        <v>25</v>
      </c>
      <c r="M7243" s="2">
        <f t="shared" si="455"/>
        <v>42333.635416666664</v>
      </c>
    </row>
    <row r="7244" spans="1:13" x14ac:dyDescent="0.35">
      <c r="A7244">
        <v>0.73964497041420096</v>
      </c>
      <c r="B7244" t="s">
        <v>4434</v>
      </c>
      <c r="C7244" t="s">
        <v>5909</v>
      </c>
      <c r="D7244">
        <v>20151106180000</v>
      </c>
      <c r="E7244" s="1">
        <f>IF(SUMPRODUCT(--ISNUMBER(SEARCH({"ECON_EARNINGSREPORT","ECON_STOCKMARKET"},C7244)))&gt;0,1,0)</f>
        <v>1</v>
      </c>
      <c r="F7244" s="1">
        <f>IF(SUMPRODUCT(--ISNUMBER(SEARCH({"ENV_"},C7244)))&gt;0,1,0)</f>
        <v>0</v>
      </c>
      <c r="G7244" s="1">
        <f>IF(SUMPRODUCT(--ISNUMBER(SEARCH({"DISCRIMINATION","HARASSMENT","HATE_SPEECH","GENDER_VIOLENCE"},C7244)))&gt;0,1,0)</f>
        <v>0</v>
      </c>
      <c r="H7244" s="1">
        <f>IF(SUMPRODUCT(--ISNUMBER(SEARCH({"LEGALIZE","LEGISLATION","TRIAL"},C7244)))&gt;0,1,0)</f>
        <v>0</v>
      </c>
      <c r="I7244" s="1">
        <f>IF(SUMPRODUCT(--ISNUMBER(SEARCH({"LEADER"},C7244)))&gt;0,1,0)</f>
        <v>0</v>
      </c>
      <c r="J7244" t="str">
        <f t="shared" si="452"/>
        <v>2015</v>
      </c>
      <c r="K7244" t="str">
        <f t="shared" si="453"/>
        <v>11</v>
      </c>
      <c r="L7244" t="str">
        <f t="shared" si="454"/>
        <v>06</v>
      </c>
      <c r="M7244" s="2">
        <f t="shared" si="455"/>
        <v>42314.75</v>
      </c>
    </row>
    <row r="7245" spans="1:13" x14ac:dyDescent="0.35">
      <c r="A7245">
        <v>-2.0905923344947701</v>
      </c>
      <c r="B7245" t="s">
        <v>121</v>
      </c>
      <c r="C7245" t="s">
        <v>4768</v>
      </c>
      <c r="D7245">
        <v>20151102171500</v>
      </c>
      <c r="E7245" s="1">
        <f>IF(SUMPRODUCT(--ISNUMBER(SEARCH({"ECON_EARNINGSREPORT","ECON_STOCKMARKET"},C7245)))&gt;0,1,0)</f>
        <v>0</v>
      </c>
      <c r="F7245" s="1">
        <f>IF(SUMPRODUCT(--ISNUMBER(SEARCH({"ENV_"},C7245)))&gt;0,1,0)</f>
        <v>0</v>
      </c>
      <c r="G7245" s="1">
        <f>IF(SUMPRODUCT(--ISNUMBER(SEARCH({"DISCRIMINATION","HARASSMENT","HATE_SPEECH","GENDER_VIOLENCE"},C7245)))&gt;0,1,0)</f>
        <v>0</v>
      </c>
      <c r="H7245" s="1">
        <f>IF(SUMPRODUCT(--ISNUMBER(SEARCH({"LEGALIZE","LEGISLATION","TRIAL"},C7245)))&gt;0,1,0)</f>
        <v>0</v>
      </c>
      <c r="I7245" s="1">
        <f>IF(SUMPRODUCT(--ISNUMBER(SEARCH({"LEADER"},C7245)))&gt;0,1,0)</f>
        <v>0</v>
      </c>
      <c r="J7245" t="str">
        <f t="shared" si="452"/>
        <v>2015</v>
      </c>
      <c r="K7245" t="str">
        <f t="shared" si="453"/>
        <v>11</v>
      </c>
      <c r="L7245" t="str">
        <f t="shared" si="454"/>
        <v>02</v>
      </c>
      <c r="M7245" s="2">
        <f t="shared" si="455"/>
        <v>42310.71875</v>
      </c>
    </row>
    <row r="7246" spans="1:13" x14ac:dyDescent="0.35">
      <c r="A7246">
        <v>-2.08955223880597</v>
      </c>
      <c r="B7246" t="s">
        <v>90</v>
      </c>
      <c r="C7246" t="s">
        <v>5910</v>
      </c>
      <c r="D7246">
        <v>20151002070000</v>
      </c>
      <c r="E7246" s="1">
        <f>IF(SUMPRODUCT(--ISNUMBER(SEARCH({"ECON_EARNINGSREPORT","ECON_STOCKMARKET"},C7246)))&gt;0,1,0)</f>
        <v>1</v>
      </c>
      <c r="F7246" s="1">
        <f>IF(SUMPRODUCT(--ISNUMBER(SEARCH({"ENV_"},C7246)))&gt;0,1,0)</f>
        <v>0</v>
      </c>
      <c r="G7246" s="1">
        <f>IF(SUMPRODUCT(--ISNUMBER(SEARCH({"DISCRIMINATION","HARASSMENT","HATE_SPEECH","GENDER_VIOLENCE"},C7246)))&gt;0,1,0)</f>
        <v>0</v>
      </c>
      <c r="H7246" s="1">
        <f>IF(SUMPRODUCT(--ISNUMBER(SEARCH({"LEGALIZE","LEGISLATION","TRIAL"},C7246)))&gt;0,1,0)</f>
        <v>0</v>
      </c>
      <c r="I7246" s="1">
        <f>IF(SUMPRODUCT(--ISNUMBER(SEARCH({"LEADER"},C7246)))&gt;0,1,0)</f>
        <v>0</v>
      </c>
      <c r="J7246" t="str">
        <f t="shared" si="452"/>
        <v>2015</v>
      </c>
      <c r="K7246" t="str">
        <f t="shared" si="453"/>
        <v>10</v>
      </c>
      <c r="L7246" t="str">
        <f t="shared" si="454"/>
        <v>02</v>
      </c>
      <c r="M7246" s="2">
        <f t="shared" si="455"/>
        <v>42279.291666666664</v>
      </c>
    </row>
    <row r="7247" spans="1:13" x14ac:dyDescent="0.35">
      <c r="A7247">
        <v>-1.2288786482334899</v>
      </c>
      <c r="B7247" t="s">
        <v>166</v>
      </c>
      <c r="C7247" t="s">
        <v>3845</v>
      </c>
      <c r="D7247">
        <v>20151030223000</v>
      </c>
      <c r="E7247" s="1">
        <f>IF(SUMPRODUCT(--ISNUMBER(SEARCH({"ECON_EARNINGSREPORT","ECON_STOCKMARKET"},C7247)))&gt;0,1,0)</f>
        <v>1</v>
      </c>
      <c r="F7247" s="1">
        <f>IF(SUMPRODUCT(--ISNUMBER(SEARCH({"ENV_"},C7247)))&gt;0,1,0)</f>
        <v>0</v>
      </c>
      <c r="G7247" s="1">
        <f>IF(SUMPRODUCT(--ISNUMBER(SEARCH({"DISCRIMINATION","HARASSMENT","HATE_SPEECH","GENDER_VIOLENCE"},C7247)))&gt;0,1,0)</f>
        <v>0</v>
      </c>
      <c r="H7247" s="1">
        <f>IF(SUMPRODUCT(--ISNUMBER(SEARCH({"LEGALIZE","LEGISLATION","TRIAL"},C7247)))&gt;0,1,0)</f>
        <v>0</v>
      </c>
      <c r="I7247" s="1">
        <f>IF(SUMPRODUCT(--ISNUMBER(SEARCH({"LEADER"},C7247)))&gt;0,1,0)</f>
        <v>0</v>
      </c>
      <c r="J7247" t="str">
        <f t="shared" si="452"/>
        <v>2015</v>
      </c>
      <c r="K7247" t="str">
        <f t="shared" si="453"/>
        <v>10</v>
      </c>
      <c r="L7247" t="str">
        <f t="shared" si="454"/>
        <v>30</v>
      </c>
      <c r="M7247" s="2">
        <f t="shared" si="455"/>
        <v>42307.9375</v>
      </c>
    </row>
    <row r="7248" spans="1:13" x14ac:dyDescent="0.35">
      <c r="A7248">
        <v>-0.34542314335060398</v>
      </c>
      <c r="B7248" t="s">
        <v>169</v>
      </c>
      <c r="D7248">
        <v>20160422081500</v>
      </c>
      <c r="E7248" s="1">
        <f>IF(SUMPRODUCT(--ISNUMBER(SEARCH({"ECON_EARNINGSREPORT","ECON_STOCKMARKET"},C7248)))&gt;0,1,0)</f>
        <v>0</v>
      </c>
      <c r="F7248" s="1">
        <f>IF(SUMPRODUCT(--ISNUMBER(SEARCH({"ENV_"},C7248)))&gt;0,1,0)</f>
        <v>0</v>
      </c>
      <c r="G7248" s="1">
        <f>IF(SUMPRODUCT(--ISNUMBER(SEARCH({"DISCRIMINATION","HARASSMENT","HATE_SPEECH","GENDER_VIOLENCE"},C7248)))&gt;0,1,0)</f>
        <v>0</v>
      </c>
      <c r="H7248" s="1">
        <f>IF(SUMPRODUCT(--ISNUMBER(SEARCH({"LEGALIZE","LEGISLATION","TRIAL"},C7248)))&gt;0,1,0)</f>
        <v>0</v>
      </c>
      <c r="I7248" s="1">
        <f>IF(SUMPRODUCT(--ISNUMBER(SEARCH({"LEADER"},C7248)))&gt;0,1,0)</f>
        <v>0</v>
      </c>
      <c r="J7248" t="str">
        <f t="shared" si="452"/>
        <v>2016</v>
      </c>
      <c r="K7248" t="str">
        <f t="shared" si="453"/>
        <v>04</v>
      </c>
      <c r="L7248" t="str">
        <f t="shared" si="454"/>
        <v>22</v>
      </c>
      <c r="M7248" s="2">
        <f t="shared" si="455"/>
        <v>42482.34375</v>
      </c>
    </row>
    <row r="7249" spans="1:13" x14ac:dyDescent="0.35">
      <c r="A7249">
        <v>0.37453183520599298</v>
      </c>
      <c r="B7249" t="s">
        <v>5911</v>
      </c>
      <c r="C7249" t="s">
        <v>5370</v>
      </c>
      <c r="D7249">
        <v>20150315103000</v>
      </c>
      <c r="E7249" s="1">
        <f>IF(SUMPRODUCT(--ISNUMBER(SEARCH({"ECON_EARNINGSREPORT","ECON_STOCKMARKET"},C7249)))&gt;0,1,0)</f>
        <v>1</v>
      </c>
      <c r="F7249" s="1">
        <f>IF(SUMPRODUCT(--ISNUMBER(SEARCH({"ENV_"},C7249)))&gt;0,1,0)</f>
        <v>1</v>
      </c>
      <c r="G7249" s="1">
        <f>IF(SUMPRODUCT(--ISNUMBER(SEARCH({"DISCRIMINATION","HARASSMENT","HATE_SPEECH","GENDER_VIOLENCE"},C7249)))&gt;0,1,0)</f>
        <v>0</v>
      </c>
      <c r="H7249" s="1">
        <f>IF(SUMPRODUCT(--ISNUMBER(SEARCH({"LEGALIZE","LEGISLATION","TRIAL"},C7249)))&gt;0,1,0)</f>
        <v>0</v>
      </c>
      <c r="I7249" s="1">
        <f>IF(SUMPRODUCT(--ISNUMBER(SEARCH({"LEADER"},C7249)))&gt;0,1,0)</f>
        <v>0</v>
      </c>
      <c r="J7249" t="str">
        <f t="shared" si="452"/>
        <v>2015</v>
      </c>
      <c r="K7249" t="str">
        <f t="shared" si="453"/>
        <v>03</v>
      </c>
      <c r="L7249" t="str">
        <f t="shared" si="454"/>
        <v>15</v>
      </c>
      <c r="M7249" s="2">
        <f t="shared" si="455"/>
        <v>42078.4375</v>
      </c>
    </row>
    <row r="7250" spans="1:13" x14ac:dyDescent="0.35">
      <c r="A7250">
        <v>-2.5948103792415198</v>
      </c>
      <c r="B7250" t="s">
        <v>5912</v>
      </c>
      <c r="C7250" t="s">
        <v>3900</v>
      </c>
      <c r="D7250">
        <v>20150302211500</v>
      </c>
      <c r="E7250" s="1">
        <f>IF(SUMPRODUCT(--ISNUMBER(SEARCH({"ECON_EARNINGSREPORT","ECON_STOCKMARKET"},C7250)))&gt;0,1,0)</f>
        <v>0</v>
      </c>
      <c r="F7250" s="1">
        <f>IF(SUMPRODUCT(--ISNUMBER(SEARCH({"ENV_"},C7250)))&gt;0,1,0)</f>
        <v>0</v>
      </c>
      <c r="G7250" s="1">
        <f>IF(SUMPRODUCT(--ISNUMBER(SEARCH({"DISCRIMINATION","HARASSMENT","HATE_SPEECH","GENDER_VIOLENCE"},C7250)))&gt;0,1,0)</f>
        <v>0</v>
      </c>
      <c r="H7250" s="1">
        <f>IF(SUMPRODUCT(--ISNUMBER(SEARCH({"LEGALIZE","LEGISLATION","TRIAL"},C7250)))&gt;0,1,0)</f>
        <v>0</v>
      </c>
      <c r="I7250" s="1">
        <f>IF(SUMPRODUCT(--ISNUMBER(SEARCH({"LEADER"},C7250)))&gt;0,1,0)</f>
        <v>0</v>
      </c>
      <c r="J7250" t="str">
        <f t="shared" si="452"/>
        <v>2015</v>
      </c>
      <c r="K7250" t="str">
        <f t="shared" si="453"/>
        <v>03</v>
      </c>
      <c r="L7250" t="str">
        <f t="shared" si="454"/>
        <v>02</v>
      </c>
      <c r="M7250" s="2">
        <f t="shared" si="455"/>
        <v>42065.885416666664</v>
      </c>
    </row>
    <row r="7251" spans="1:13" x14ac:dyDescent="0.35">
      <c r="A7251">
        <v>-0.56390977443609003</v>
      </c>
      <c r="B7251" t="s">
        <v>5790</v>
      </c>
      <c r="C7251" t="s">
        <v>5913</v>
      </c>
      <c r="D7251">
        <v>20150225023000</v>
      </c>
      <c r="E7251" s="1">
        <f>IF(SUMPRODUCT(--ISNUMBER(SEARCH({"ECON_EARNINGSREPORT","ECON_STOCKMARKET"},C7251)))&gt;0,1,0)</f>
        <v>1</v>
      </c>
      <c r="F7251" s="1">
        <f>IF(SUMPRODUCT(--ISNUMBER(SEARCH({"ENV_"},C7251)))&gt;0,1,0)</f>
        <v>1</v>
      </c>
      <c r="G7251" s="1">
        <f>IF(SUMPRODUCT(--ISNUMBER(SEARCH({"DISCRIMINATION","HARASSMENT","HATE_SPEECH","GENDER_VIOLENCE"},C7251)))&gt;0,1,0)</f>
        <v>0</v>
      </c>
      <c r="H7251" s="1">
        <f>IF(SUMPRODUCT(--ISNUMBER(SEARCH({"LEGALIZE","LEGISLATION","TRIAL"},C7251)))&gt;0,1,0)</f>
        <v>0</v>
      </c>
      <c r="I7251" s="1">
        <f>IF(SUMPRODUCT(--ISNUMBER(SEARCH({"LEADER"},C7251)))&gt;0,1,0)</f>
        <v>0</v>
      </c>
      <c r="J7251" t="str">
        <f t="shared" si="452"/>
        <v>2015</v>
      </c>
      <c r="K7251" t="str">
        <f t="shared" si="453"/>
        <v>02</v>
      </c>
      <c r="L7251" t="str">
        <f t="shared" si="454"/>
        <v>25</v>
      </c>
      <c r="M7251" s="2">
        <f t="shared" si="455"/>
        <v>42060.104166666664</v>
      </c>
    </row>
    <row r="7252" spans="1:13" x14ac:dyDescent="0.35">
      <c r="A7252">
        <v>-1.11957008508733</v>
      </c>
      <c r="B7252" t="s">
        <v>5914</v>
      </c>
      <c r="C7252" t="s">
        <v>5915</v>
      </c>
      <c r="D7252">
        <v>20150315220000</v>
      </c>
      <c r="E7252" s="1">
        <f>IF(SUMPRODUCT(--ISNUMBER(SEARCH({"ECON_EARNINGSREPORT","ECON_STOCKMARKET"},C7252)))&gt;0,1,0)</f>
        <v>0</v>
      </c>
      <c r="F7252" s="1">
        <f>IF(SUMPRODUCT(--ISNUMBER(SEARCH({"ENV_"},C7252)))&gt;0,1,0)</f>
        <v>0</v>
      </c>
      <c r="G7252" s="1">
        <f>IF(SUMPRODUCT(--ISNUMBER(SEARCH({"DISCRIMINATION","HARASSMENT","HATE_SPEECH","GENDER_VIOLENCE"},C7252)))&gt;0,1,0)</f>
        <v>0</v>
      </c>
      <c r="H7252" s="1">
        <f>IF(SUMPRODUCT(--ISNUMBER(SEARCH({"LEGALIZE","LEGISLATION","TRIAL"},C7252)))&gt;0,1,0)</f>
        <v>0</v>
      </c>
      <c r="I7252" s="1">
        <f>IF(SUMPRODUCT(--ISNUMBER(SEARCH({"LEADER"},C7252)))&gt;0,1,0)</f>
        <v>0</v>
      </c>
      <c r="J7252" t="str">
        <f t="shared" si="452"/>
        <v>2015</v>
      </c>
      <c r="K7252" t="str">
        <f t="shared" si="453"/>
        <v>03</v>
      </c>
      <c r="L7252" t="str">
        <f t="shared" si="454"/>
        <v>15</v>
      </c>
      <c r="M7252" s="2">
        <f t="shared" si="455"/>
        <v>42078.916666666664</v>
      </c>
    </row>
    <row r="7253" spans="1:13" x14ac:dyDescent="0.35">
      <c r="A7253">
        <v>-1.70648464163822</v>
      </c>
      <c r="B7253" t="s">
        <v>5916</v>
      </c>
      <c r="C7253" t="s">
        <v>5917</v>
      </c>
      <c r="D7253">
        <v>20150724234500</v>
      </c>
      <c r="E7253" s="1">
        <f>IF(SUMPRODUCT(--ISNUMBER(SEARCH({"ECON_EARNINGSREPORT","ECON_STOCKMARKET"},C7253)))&gt;0,1,0)</f>
        <v>0</v>
      </c>
      <c r="F7253" s="1">
        <f>IF(SUMPRODUCT(--ISNUMBER(SEARCH({"ENV_"},C7253)))&gt;0,1,0)</f>
        <v>0</v>
      </c>
      <c r="G7253" s="1">
        <f>IF(SUMPRODUCT(--ISNUMBER(SEARCH({"DISCRIMINATION","HARASSMENT","HATE_SPEECH","GENDER_VIOLENCE"},C7253)))&gt;0,1,0)</f>
        <v>0</v>
      </c>
      <c r="H7253" s="1">
        <f>IF(SUMPRODUCT(--ISNUMBER(SEARCH({"LEGALIZE","LEGISLATION","TRIAL"},C7253)))&gt;0,1,0)</f>
        <v>1</v>
      </c>
      <c r="I7253" s="1">
        <f>IF(SUMPRODUCT(--ISNUMBER(SEARCH({"LEADER"},C7253)))&gt;0,1,0)</f>
        <v>0</v>
      </c>
      <c r="J7253" t="str">
        <f t="shared" si="452"/>
        <v>2015</v>
      </c>
      <c r="K7253" t="str">
        <f t="shared" si="453"/>
        <v>07</v>
      </c>
      <c r="L7253" t="str">
        <f t="shared" si="454"/>
        <v>24</v>
      </c>
      <c r="M7253" s="2">
        <f t="shared" si="455"/>
        <v>42209.989583333336</v>
      </c>
    </row>
    <row r="7254" spans="1:13" x14ac:dyDescent="0.35">
      <c r="A7254">
        <v>1.51515151515152</v>
      </c>
      <c r="B7254" t="s">
        <v>123</v>
      </c>
      <c r="C7254" t="s">
        <v>5918</v>
      </c>
      <c r="D7254">
        <v>20150219014500</v>
      </c>
      <c r="E7254" s="1">
        <f>IF(SUMPRODUCT(--ISNUMBER(SEARCH({"ECON_EARNINGSREPORT","ECON_STOCKMARKET"},C7254)))&gt;0,1,0)</f>
        <v>0</v>
      </c>
      <c r="F7254" s="1">
        <f>IF(SUMPRODUCT(--ISNUMBER(SEARCH({"ENV_"},C7254)))&gt;0,1,0)</f>
        <v>0</v>
      </c>
      <c r="G7254" s="1">
        <f>IF(SUMPRODUCT(--ISNUMBER(SEARCH({"DISCRIMINATION","HARASSMENT","HATE_SPEECH","GENDER_VIOLENCE"},C7254)))&gt;0,1,0)</f>
        <v>0</v>
      </c>
      <c r="H7254" s="1">
        <f>IF(SUMPRODUCT(--ISNUMBER(SEARCH({"LEGALIZE","LEGISLATION","TRIAL"},C7254)))&gt;0,1,0)</f>
        <v>0</v>
      </c>
      <c r="I7254" s="1">
        <f>IF(SUMPRODUCT(--ISNUMBER(SEARCH({"LEADER"},C7254)))&gt;0,1,0)</f>
        <v>1</v>
      </c>
      <c r="J7254" t="str">
        <f t="shared" si="452"/>
        <v>2015</v>
      </c>
      <c r="K7254" t="str">
        <f t="shared" si="453"/>
        <v>02</v>
      </c>
      <c r="L7254" t="str">
        <f t="shared" si="454"/>
        <v>19</v>
      </c>
      <c r="M7254" s="2">
        <f t="shared" si="455"/>
        <v>42054.072916666664</v>
      </c>
    </row>
    <row r="7255" spans="1:13" x14ac:dyDescent="0.35">
      <c r="A7255">
        <v>-0.16393442622950799</v>
      </c>
      <c r="B7255" t="s">
        <v>90</v>
      </c>
      <c r="C7255" t="s">
        <v>5919</v>
      </c>
      <c r="D7255">
        <v>20150317221500</v>
      </c>
      <c r="E7255" s="1">
        <f>IF(SUMPRODUCT(--ISNUMBER(SEARCH({"ECON_EARNINGSREPORT","ECON_STOCKMARKET"},C7255)))&gt;0,1,0)</f>
        <v>0</v>
      </c>
      <c r="F7255" s="1">
        <f>IF(SUMPRODUCT(--ISNUMBER(SEARCH({"ENV_"},C7255)))&gt;0,1,0)</f>
        <v>0</v>
      </c>
      <c r="G7255" s="1">
        <f>IF(SUMPRODUCT(--ISNUMBER(SEARCH({"DISCRIMINATION","HARASSMENT","HATE_SPEECH","GENDER_VIOLENCE"},C7255)))&gt;0,1,0)</f>
        <v>0</v>
      </c>
      <c r="H7255" s="1">
        <f>IF(SUMPRODUCT(--ISNUMBER(SEARCH({"LEGALIZE","LEGISLATION","TRIAL"},C7255)))&gt;0,1,0)</f>
        <v>0</v>
      </c>
      <c r="I7255" s="1">
        <f>IF(SUMPRODUCT(--ISNUMBER(SEARCH({"LEADER"},C7255)))&gt;0,1,0)</f>
        <v>0</v>
      </c>
      <c r="J7255" t="str">
        <f t="shared" si="452"/>
        <v>2015</v>
      </c>
      <c r="K7255" t="str">
        <f t="shared" si="453"/>
        <v>03</v>
      </c>
      <c r="L7255" t="str">
        <f t="shared" si="454"/>
        <v>17</v>
      </c>
      <c r="M7255" s="2">
        <f t="shared" si="455"/>
        <v>42080.927083333336</v>
      </c>
    </row>
    <row r="7256" spans="1:13" x14ac:dyDescent="0.35">
      <c r="A7256">
        <v>1.34228187919463</v>
      </c>
      <c r="B7256" t="s">
        <v>1696</v>
      </c>
      <c r="C7256" t="s">
        <v>5920</v>
      </c>
      <c r="D7256">
        <v>20150521224500</v>
      </c>
      <c r="E7256" s="1">
        <f>IF(SUMPRODUCT(--ISNUMBER(SEARCH({"ECON_EARNINGSREPORT","ECON_STOCKMARKET"},C7256)))&gt;0,1,0)</f>
        <v>1</v>
      </c>
      <c r="F7256" s="1">
        <f>IF(SUMPRODUCT(--ISNUMBER(SEARCH({"ENV_"},C7256)))&gt;0,1,0)</f>
        <v>0</v>
      </c>
      <c r="G7256" s="1">
        <f>IF(SUMPRODUCT(--ISNUMBER(SEARCH({"DISCRIMINATION","HARASSMENT","HATE_SPEECH","GENDER_VIOLENCE"},C7256)))&gt;0,1,0)</f>
        <v>0</v>
      </c>
      <c r="H7256" s="1">
        <f>IF(SUMPRODUCT(--ISNUMBER(SEARCH({"LEGALIZE","LEGISLATION","TRIAL"},C7256)))&gt;0,1,0)</f>
        <v>0</v>
      </c>
      <c r="I7256" s="1">
        <f>IF(SUMPRODUCT(--ISNUMBER(SEARCH({"LEADER"},C7256)))&gt;0,1,0)</f>
        <v>0</v>
      </c>
      <c r="J7256" t="str">
        <f t="shared" si="452"/>
        <v>2015</v>
      </c>
      <c r="K7256" t="str">
        <f t="shared" si="453"/>
        <v>05</v>
      </c>
      <c r="L7256" t="str">
        <f t="shared" si="454"/>
        <v>21</v>
      </c>
      <c r="M7256" s="2">
        <f t="shared" si="455"/>
        <v>42145.947916666664</v>
      </c>
    </row>
    <row r="7257" spans="1:13" x14ac:dyDescent="0.35">
      <c r="A7257">
        <v>1.8779342723004699</v>
      </c>
      <c r="B7257" t="s">
        <v>4068</v>
      </c>
      <c r="C7257" t="s">
        <v>5921</v>
      </c>
      <c r="D7257">
        <v>20150408143000</v>
      </c>
      <c r="E7257" s="1">
        <f>IF(SUMPRODUCT(--ISNUMBER(SEARCH({"ECON_EARNINGSREPORT","ECON_STOCKMARKET"},C7257)))&gt;0,1,0)</f>
        <v>1</v>
      </c>
      <c r="F7257" s="1">
        <f>IF(SUMPRODUCT(--ISNUMBER(SEARCH({"ENV_"},C7257)))&gt;0,1,0)</f>
        <v>1</v>
      </c>
      <c r="G7257" s="1">
        <f>IF(SUMPRODUCT(--ISNUMBER(SEARCH({"DISCRIMINATION","HARASSMENT","HATE_SPEECH","GENDER_VIOLENCE"},C7257)))&gt;0,1,0)</f>
        <v>0</v>
      </c>
      <c r="H7257" s="1">
        <f>IF(SUMPRODUCT(--ISNUMBER(SEARCH({"LEGALIZE","LEGISLATION","TRIAL"},C7257)))&gt;0,1,0)</f>
        <v>0</v>
      </c>
      <c r="I7257" s="1">
        <f>IF(SUMPRODUCT(--ISNUMBER(SEARCH({"LEADER"},C7257)))&gt;0,1,0)</f>
        <v>0</v>
      </c>
      <c r="J7257" t="str">
        <f t="shared" si="452"/>
        <v>2015</v>
      </c>
      <c r="K7257" t="str">
        <f t="shared" si="453"/>
        <v>04</v>
      </c>
      <c r="L7257" t="str">
        <f t="shared" si="454"/>
        <v>08</v>
      </c>
      <c r="M7257" s="2">
        <f t="shared" si="455"/>
        <v>42102.604166666664</v>
      </c>
    </row>
    <row r="7258" spans="1:13" x14ac:dyDescent="0.35">
      <c r="A7258">
        <v>1.11016225448335</v>
      </c>
      <c r="B7258" t="s">
        <v>324</v>
      </c>
      <c r="C7258" t="s">
        <v>5922</v>
      </c>
      <c r="D7258">
        <v>20160314134500</v>
      </c>
      <c r="E7258" s="1">
        <f>IF(SUMPRODUCT(--ISNUMBER(SEARCH({"ECON_EARNINGSREPORT","ECON_STOCKMARKET"},C7258)))&gt;0,1,0)</f>
        <v>1</v>
      </c>
      <c r="F7258" s="1">
        <f>IF(SUMPRODUCT(--ISNUMBER(SEARCH({"ENV_"},C7258)))&gt;0,1,0)</f>
        <v>0</v>
      </c>
      <c r="G7258" s="1">
        <f>IF(SUMPRODUCT(--ISNUMBER(SEARCH({"DISCRIMINATION","HARASSMENT","HATE_SPEECH","GENDER_VIOLENCE"},C7258)))&gt;0,1,0)</f>
        <v>0</v>
      </c>
      <c r="H7258" s="1">
        <f>IF(SUMPRODUCT(--ISNUMBER(SEARCH({"LEGALIZE","LEGISLATION","TRIAL"},C7258)))&gt;0,1,0)</f>
        <v>0</v>
      </c>
      <c r="I7258" s="1">
        <f>IF(SUMPRODUCT(--ISNUMBER(SEARCH({"LEADER"},C7258)))&gt;0,1,0)</f>
        <v>0</v>
      </c>
      <c r="J7258" t="str">
        <f t="shared" si="452"/>
        <v>2016</v>
      </c>
      <c r="K7258" t="str">
        <f t="shared" si="453"/>
        <v>03</v>
      </c>
      <c r="L7258" t="str">
        <f t="shared" si="454"/>
        <v>14</v>
      </c>
      <c r="M7258" s="2">
        <f t="shared" si="455"/>
        <v>42443.572916666664</v>
      </c>
    </row>
    <row r="7259" spans="1:13" x14ac:dyDescent="0.35">
      <c r="A7259">
        <v>-1.4423076923076901</v>
      </c>
      <c r="B7259" t="s">
        <v>80</v>
      </c>
      <c r="C7259" t="s">
        <v>5923</v>
      </c>
      <c r="D7259">
        <v>20150818121500</v>
      </c>
      <c r="E7259" s="1">
        <f>IF(SUMPRODUCT(--ISNUMBER(SEARCH({"ECON_EARNINGSREPORT","ECON_STOCKMARKET"},C7259)))&gt;0,1,0)</f>
        <v>1</v>
      </c>
      <c r="F7259" s="1">
        <f>IF(SUMPRODUCT(--ISNUMBER(SEARCH({"ENV_"},C7259)))&gt;0,1,0)</f>
        <v>0</v>
      </c>
      <c r="G7259" s="1">
        <f>IF(SUMPRODUCT(--ISNUMBER(SEARCH({"DISCRIMINATION","HARASSMENT","HATE_SPEECH","GENDER_VIOLENCE"},C7259)))&gt;0,1,0)</f>
        <v>0</v>
      </c>
      <c r="H7259" s="1">
        <f>IF(SUMPRODUCT(--ISNUMBER(SEARCH({"LEGALIZE","LEGISLATION","TRIAL"},C7259)))&gt;0,1,0)</f>
        <v>0</v>
      </c>
      <c r="I7259" s="1">
        <f>IF(SUMPRODUCT(--ISNUMBER(SEARCH({"LEADER"},C7259)))&gt;0,1,0)</f>
        <v>0</v>
      </c>
      <c r="J7259" t="str">
        <f t="shared" si="452"/>
        <v>2015</v>
      </c>
      <c r="K7259" t="str">
        <f t="shared" si="453"/>
        <v>08</v>
      </c>
      <c r="L7259" t="str">
        <f t="shared" si="454"/>
        <v>18</v>
      </c>
      <c r="M7259" s="2">
        <f t="shared" si="455"/>
        <v>42234.510416666664</v>
      </c>
    </row>
    <row r="7260" spans="1:13" x14ac:dyDescent="0.35">
      <c r="A7260">
        <v>1.80722891566265</v>
      </c>
      <c r="B7260" t="s">
        <v>4615</v>
      </c>
      <c r="C7260" t="s">
        <v>5924</v>
      </c>
      <c r="D7260">
        <v>20150401151500</v>
      </c>
      <c r="E7260" s="1">
        <f>IF(SUMPRODUCT(--ISNUMBER(SEARCH({"ECON_EARNINGSREPORT","ECON_STOCKMARKET"},C7260)))&gt;0,1,0)</f>
        <v>1</v>
      </c>
      <c r="F7260" s="1">
        <f>IF(SUMPRODUCT(--ISNUMBER(SEARCH({"ENV_"},C7260)))&gt;0,1,0)</f>
        <v>1</v>
      </c>
      <c r="G7260" s="1">
        <f>IF(SUMPRODUCT(--ISNUMBER(SEARCH({"DISCRIMINATION","HARASSMENT","HATE_SPEECH","GENDER_VIOLENCE"},C7260)))&gt;0,1,0)</f>
        <v>0</v>
      </c>
      <c r="H7260" s="1">
        <f>IF(SUMPRODUCT(--ISNUMBER(SEARCH({"LEGALIZE","LEGISLATION","TRIAL"},C7260)))&gt;0,1,0)</f>
        <v>0</v>
      </c>
      <c r="I7260" s="1">
        <f>IF(SUMPRODUCT(--ISNUMBER(SEARCH({"LEADER"},C7260)))&gt;0,1,0)</f>
        <v>0</v>
      </c>
      <c r="J7260" t="str">
        <f t="shared" si="452"/>
        <v>2015</v>
      </c>
      <c r="K7260" t="str">
        <f t="shared" si="453"/>
        <v>04</v>
      </c>
      <c r="L7260" t="str">
        <f t="shared" si="454"/>
        <v>01</v>
      </c>
      <c r="M7260" s="2">
        <f t="shared" si="455"/>
        <v>42095.635416666664</v>
      </c>
    </row>
    <row r="7261" spans="1:13" x14ac:dyDescent="0.35">
      <c r="A7261">
        <v>-0.28985507246376802</v>
      </c>
      <c r="B7261" t="s">
        <v>56</v>
      </c>
      <c r="C7261" t="s">
        <v>5925</v>
      </c>
      <c r="D7261">
        <v>20151224050000</v>
      </c>
      <c r="E7261" s="1">
        <f>IF(SUMPRODUCT(--ISNUMBER(SEARCH({"ECON_EARNINGSREPORT","ECON_STOCKMARKET"},C7261)))&gt;0,1,0)</f>
        <v>0</v>
      </c>
      <c r="F7261" s="1">
        <f>IF(SUMPRODUCT(--ISNUMBER(SEARCH({"ENV_"},C7261)))&gt;0,1,0)</f>
        <v>0</v>
      </c>
      <c r="G7261" s="1">
        <f>IF(SUMPRODUCT(--ISNUMBER(SEARCH({"DISCRIMINATION","HARASSMENT","HATE_SPEECH","GENDER_VIOLENCE"},C7261)))&gt;0,1,0)</f>
        <v>0</v>
      </c>
      <c r="H7261" s="1">
        <f>IF(SUMPRODUCT(--ISNUMBER(SEARCH({"LEGALIZE","LEGISLATION","TRIAL"},C7261)))&gt;0,1,0)</f>
        <v>0</v>
      </c>
      <c r="I7261" s="1">
        <f>IF(SUMPRODUCT(--ISNUMBER(SEARCH({"LEADER"},C7261)))&gt;0,1,0)</f>
        <v>0</v>
      </c>
      <c r="J7261" t="str">
        <f t="shared" si="452"/>
        <v>2015</v>
      </c>
      <c r="K7261" t="str">
        <f t="shared" si="453"/>
        <v>12</v>
      </c>
      <c r="L7261" t="str">
        <f t="shared" si="454"/>
        <v>24</v>
      </c>
      <c r="M7261" s="2">
        <f t="shared" si="455"/>
        <v>42362.208333333336</v>
      </c>
    </row>
    <row r="7262" spans="1:13" x14ac:dyDescent="0.35">
      <c r="A7262">
        <v>-0.970873786407767</v>
      </c>
      <c r="B7262" t="s">
        <v>717</v>
      </c>
      <c r="C7262" t="s">
        <v>5926</v>
      </c>
      <c r="D7262">
        <v>20160107020000</v>
      </c>
      <c r="E7262" s="1">
        <f>IF(SUMPRODUCT(--ISNUMBER(SEARCH({"ECON_EARNINGSREPORT","ECON_STOCKMARKET"},C7262)))&gt;0,1,0)</f>
        <v>1</v>
      </c>
      <c r="F7262" s="1">
        <f>IF(SUMPRODUCT(--ISNUMBER(SEARCH({"ENV_"},C7262)))&gt;0,1,0)</f>
        <v>0</v>
      </c>
      <c r="G7262" s="1">
        <f>IF(SUMPRODUCT(--ISNUMBER(SEARCH({"DISCRIMINATION","HARASSMENT","HATE_SPEECH","GENDER_VIOLENCE"},C7262)))&gt;0,1,0)</f>
        <v>0</v>
      </c>
      <c r="H7262" s="1">
        <f>IF(SUMPRODUCT(--ISNUMBER(SEARCH({"LEGALIZE","LEGISLATION","TRIAL"},C7262)))&gt;0,1,0)</f>
        <v>0</v>
      </c>
      <c r="I7262" s="1">
        <f>IF(SUMPRODUCT(--ISNUMBER(SEARCH({"LEADER"},C7262)))&gt;0,1,0)</f>
        <v>0</v>
      </c>
      <c r="J7262" t="str">
        <f t="shared" si="452"/>
        <v>2016</v>
      </c>
      <c r="K7262" t="str">
        <f t="shared" si="453"/>
        <v>01</v>
      </c>
      <c r="L7262" t="str">
        <f t="shared" si="454"/>
        <v>07</v>
      </c>
      <c r="M7262" s="2">
        <f t="shared" si="455"/>
        <v>42376.083333333336</v>
      </c>
    </row>
    <row r="7263" spans="1:13" x14ac:dyDescent="0.35">
      <c r="A7263">
        <v>1.0695187165775399</v>
      </c>
      <c r="B7263" t="s">
        <v>717</v>
      </c>
      <c r="C7263" t="s">
        <v>5927</v>
      </c>
      <c r="D7263">
        <v>20151209064500</v>
      </c>
      <c r="E7263" s="1">
        <f>IF(SUMPRODUCT(--ISNUMBER(SEARCH({"ECON_EARNINGSREPORT","ECON_STOCKMARKET"},C7263)))&gt;0,1,0)</f>
        <v>1</v>
      </c>
      <c r="F7263" s="1">
        <f>IF(SUMPRODUCT(--ISNUMBER(SEARCH({"ENV_"},C7263)))&gt;0,1,0)</f>
        <v>0</v>
      </c>
      <c r="G7263" s="1">
        <f>IF(SUMPRODUCT(--ISNUMBER(SEARCH({"DISCRIMINATION","HARASSMENT","HATE_SPEECH","GENDER_VIOLENCE"},C7263)))&gt;0,1,0)</f>
        <v>0</v>
      </c>
      <c r="H7263" s="1">
        <f>IF(SUMPRODUCT(--ISNUMBER(SEARCH({"LEGALIZE","LEGISLATION","TRIAL"},C7263)))&gt;0,1,0)</f>
        <v>0</v>
      </c>
      <c r="I7263" s="1">
        <f>IF(SUMPRODUCT(--ISNUMBER(SEARCH({"LEADER"},C7263)))&gt;0,1,0)</f>
        <v>0</v>
      </c>
      <c r="J7263" t="str">
        <f t="shared" si="452"/>
        <v>2015</v>
      </c>
      <c r="K7263" t="str">
        <f t="shared" si="453"/>
        <v>12</v>
      </c>
      <c r="L7263" t="str">
        <f t="shared" si="454"/>
        <v>09</v>
      </c>
      <c r="M7263" s="2">
        <f t="shared" si="455"/>
        <v>42347.28125</v>
      </c>
    </row>
    <row r="7264" spans="1:13" x14ac:dyDescent="0.35">
      <c r="A7264">
        <v>0.95238095238095299</v>
      </c>
      <c r="B7264" t="s">
        <v>20</v>
      </c>
      <c r="C7264" t="s">
        <v>5928</v>
      </c>
      <c r="D7264">
        <v>20150812200000</v>
      </c>
      <c r="E7264" s="1">
        <f>IF(SUMPRODUCT(--ISNUMBER(SEARCH({"ECON_EARNINGSREPORT","ECON_STOCKMARKET"},C7264)))&gt;0,1,0)</f>
        <v>0</v>
      </c>
      <c r="F7264" s="1">
        <f>IF(SUMPRODUCT(--ISNUMBER(SEARCH({"ENV_"},C7264)))&gt;0,1,0)</f>
        <v>0</v>
      </c>
      <c r="G7264" s="1">
        <f>IF(SUMPRODUCT(--ISNUMBER(SEARCH({"DISCRIMINATION","HARASSMENT","HATE_SPEECH","GENDER_VIOLENCE"},C7264)))&gt;0,1,0)</f>
        <v>0</v>
      </c>
      <c r="H7264" s="1">
        <f>IF(SUMPRODUCT(--ISNUMBER(SEARCH({"LEGALIZE","LEGISLATION","TRIAL"},C7264)))&gt;0,1,0)</f>
        <v>0</v>
      </c>
      <c r="I7264" s="1">
        <f>IF(SUMPRODUCT(--ISNUMBER(SEARCH({"LEADER"},C7264)))&gt;0,1,0)</f>
        <v>1</v>
      </c>
      <c r="J7264" t="str">
        <f t="shared" si="452"/>
        <v>2015</v>
      </c>
      <c r="K7264" t="str">
        <f t="shared" si="453"/>
        <v>08</v>
      </c>
      <c r="L7264" t="str">
        <f t="shared" si="454"/>
        <v>12</v>
      </c>
      <c r="M7264" s="2">
        <f t="shared" si="455"/>
        <v>42228.833333333336</v>
      </c>
    </row>
    <row r="7265" spans="1:13" x14ac:dyDescent="0.35">
      <c r="A7265">
        <v>-0.45662100456621002</v>
      </c>
      <c r="B7265" t="s">
        <v>3945</v>
      </c>
      <c r="C7265" t="s">
        <v>5929</v>
      </c>
      <c r="D7265">
        <v>20160524221500</v>
      </c>
      <c r="E7265" s="1">
        <f>IF(SUMPRODUCT(--ISNUMBER(SEARCH({"ECON_EARNINGSREPORT","ECON_STOCKMARKET"},C7265)))&gt;0,1,0)</f>
        <v>0</v>
      </c>
      <c r="F7265" s="1">
        <f>IF(SUMPRODUCT(--ISNUMBER(SEARCH({"ENV_"},C7265)))&gt;0,1,0)</f>
        <v>0</v>
      </c>
      <c r="G7265" s="1">
        <f>IF(SUMPRODUCT(--ISNUMBER(SEARCH({"DISCRIMINATION","HARASSMENT","HATE_SPEECH","GENDER_VIOLENCE"},C7265)))&gt;0,1,0)</f>
        <v>0</v>
      </c>
      <c r="H7265" s="1">
        <f>IF(SUMPRODUCT(--ISNUMBER(SEARCH({"LEGALIZE","LEGISLATION","TRIAL"},C7265)))&gt;0,1,0)</f>
        <v>0</v>
      </c>
      <c r="I7265" s="1">
        <f>IF(SUMPRODUCT(--ISNUMBER(SEARCH({"LEADER"},C7265)))&gt;0,1,0)</f>
        <v>0</v>
      </c>
      <c r="J7265" t="str">
        <f t="shared" si="452"/>
        <v>2016</v>
      </c>
      <c r="K7265" t="str">
        <f t="shared" si="453"/>
        <v>05</v>
      </c>
      <c r="L7265" t="str">
        <f t="shared" si="454"/>
        <v>24</v>
      </c>
      <c r="M7265" s="2">
        <f t="shared" si="455"/>
        <v>42514.927083333336</v>
      </c>
    </row>
    <row r="7266" spans="1:13" x14ac:dyDescent="0.35">
      <c r="A7266">
        <v>-0.51813471502590702</v>
      </c>
      <c r="B7266" t="s">
        <v>542</v>
      </c>
      <c r="C7266" t="s">
        <v>4407</v>
      </c>
      <c r="D7266">
        <v>20150302230000</v>
      </c>
      <c r="E7266" s="1">
        <f>IF(SUMPRODUCT(--ISNUMBER(SEARCH({"ECON_EARNINGSREPORT","ECON_STOCKMARKET"},C7266)))&gt;0,1,0)</f>
        <v>0</v>
      </c>
      <c r="F7266" s="1">
        <f>IF(SUMPRODUCT(--ISNUMBER(SEARCH({"ENV_"},C7266)))&gt;0,1,0)</f>
        <v>0</v>
      </c>
      <c r="G7266" s="1">
        <f>IF(SUMPRODUCT(--ISNUMBER(SEARCH({"DISCRIMINATION","HARASSMENT","HATE_SPEECH","GENDER_VIOLENCE"},C7266)))&gt;0,1,0)</f>
        <v>0</v>
      </c>
      <c r="H7266" s="1">
        <f>IF(SUMPRODUCT(--ISNUMBER(SEARCH({"LEGALIZE","LEGISLATION","TRIAL"},C7266)))&gt;0,1,0)</f>
        <v>0</v>
      </c>
      <c r="I7266" s="1">
        <f>IF(SUMPRODUCT(--ISNUMBER(SEARCH({"LEADER"},C7266)))&gt;0,1,0)</f>
        <v>0</v>
      </c>
      <c r="J7266" t="str">
        <f t="shared" si="452"/>
        <v>2015</v>
      </c>
      <c r="K7266" t="str">
        <f t="shared" si="453"/>
        <v>03</v>
      </c>
      <c r="L7266" t="str">
        <f t="shared" si="454"/>
        <v>02</v>
      </c>
      <c r="M7266" s="2">
        <f t="shared" si="455"/>
        <v>42065.958333333336</v>
      </c>
    </row>
    <row r="7267" spans="1:13" x14ac:dyDescent="0.35">
      <c r="A7267">
        <v>-0.81300813008130102</v>
      </c>
      <c r="B7267" t="s">
        <v>326</v>
      </c>
      <c r="C7267" t="s">
        <v>5930</v>
      </c>
      <c r="D7267">
        <v>20150706151500</v>
      </c>
      <c r="E7267" s="1">
        <f>IF(SUMPRODUCT(--ISNUMBER(SEARCH({"ECON_EARNINGSREPORT","ECON_STOCKMARKET"},C7267)))&gt;0,1,0)</f>
        <v>0</v>
      </c>
      <c r="F7267" s="1">
        <f>IF(SUMPRODUCT(--ISNUMBER(SEARCH({"ENV_"},C7267)))&gt;0,1,0)</f>
        <v>0</v>
      </c>
      <c r="G7267" s="1">
        <f>IF(SUMPRODUCT(--ISNUMBER(SEARCH({"DISCRIMINATION","HARASSMENT","HATE_SPEECH","GENDER_VIOLENCE"},C7267)))&gt;0,1,0)</f>
        <v>0</v>
      </c>
      <c r="H7267" s="1">
        <f>IF(SUMPRODUCT(--ISNUMBER(SEARCH({"LEGALIZE","LEGISLATION","TRIAL"},C7267)))&gt;0,1,0)</f>
        <v>0</v>
      </c>
      <c r="I7267" s="1">
        <f>IF(SUMPRODUCT(--ISNUMBER(SEARCH({"LEADER"},C7267)))&gt;0,1,0)</f>
        <v>0</v>
      </c>
      <c r="J7267" t="str">
        <f t="shared" si="452"/>
        <v>2015</v>
      </c>
      <c r="K7267" t="str">
        <f t="shared" si="453"/>
        <v>07</v>
      </c>
      <c r="L7267" t="str">
        <f t="shared" si="454"/>
        <v>06</v>
      </c>
      <c r="M7267" s="2">
        <f t="shared" si="455"/>
        <v>42191.635416666664</v>
      </c>
    </row>
    <row r="7268" spans="1:13" x14ac:dyDescent="0.35">
      <c r="A7268">
        <v>3.76344086021505</v>
      </c>
      <c r="B7268" t="s">
        <v>4448</v>
      </c>
      <c r="C7268" t="s">
        <v>5931</v>
      </c>
      <c r="D7268">
        <v>20160121134500</v>
      </c>
      <c r="E7268" s="1">
        <f>IF(SUMPRODUCT(--ISNUMBER(SEARCH({"ECON_EARNINGSREPORT","ECON_STOCKMARKET"},C7268)))&gt;0,1,0)</f>
        <v>0</v>
      </c>
      <c r="F7268" s="1">
        <f>IF(SUMPRODUCT(--ISNUMBER(SEARCH({"ENV_"},C7268)))&gt;0,1,0)</f>
        <v>0</v>
      </c>
      <c r="G7268" s="1">
        <f>IF(SUMPRODUCT(--ISNUMBER(SEARCH({"DISCRIMINATION","HARASSMENT","HATE_SPEECH","GENDER_VIOLENCE"},C7268)))&gt;0,1,0)</f>
        <v>0</v>
      </c>
      <c r="H7268" s="1">
        <f>IF(SUMPRODUCT(--ISNUMBER(SEARCH({"LEGALIZE","LEGISLATION","TRIAL"},C7268)))&gt;0,1,0)</f>
        <v>0</v>
      </c>
      <c r="I7268" s="1">
        <f>IF(SUMPRODUCT(--ISNUMBER(SEARCH({"LEADER"},C7268)))&gt;0,1,0)</f>
        <v>0</v>
      </c>
      <c r="J7268" t="str">
        <f t="shared" si="452"/>
        <v>2016</v>
      </c>
      <c r="K7268" t="str">
        <f t="shared" si="453"/>
        <v>01</v>
      </c>
      <c r="L7268" t="str">
        <f t="shared" si="454"/>
        <v>21</v>
      </c>
      <c r="M7268" s="2">
        <f t="shared" si="455"/>
        <v>42390.572916666664</v>
      </c>
    </row>
    <row r="7269" spans="1:13" x14ac:dyDescent="0.35">
      <c r="A7269">
        <v>-2.5691699604743099</v>
      </c>
      <c r="B7269" t="s">
        <v>5932</v>
      </c>
      <c r="C7269" t="s">
        <v>4331</v>
      </c>
      <c r="D7269">
        <v>20160228191500</v>
      </c>
      <c r="E7269" s="1">
        <f>IF(SUMPRODUCT(--ISNUMBER(SEARCH({"ECON_EARNINGSREPORT","ECON_STOCKMARKET"},C7269)))&gt;0,1,0)</f>
        <v>0</v>
      </c>
      <c r="F7269" s="1">
        <f>IF(SUMPRODUCT(--ISNUMBER(SEARCH({"ENV_"},C7269)))&gt;0,1,0)</f>
        <v>0</v>
      </c>
      <c r="G7269" s="1">
        <f>IF(SUMPRODUCT(--ISNUMBER(SEARCH({"DISCRIMINATION","HARASSMENT","HATE_SPEECH","GENDER_VIOLENCE"},C7269)))&gt;0,1,0)</f>
        <v>0</v>
      </c>
      <c r="H7269" s="1">
        <f>IF(SUMPRODUCT(--ISNUMBER(SEARCH({"LEGALIZE","LEGISLATION","TRIAL"},C7269)))&gt;0,1,0)</f>
        <v>0</v>
      </c>
      <c r="I7269" s="1">
        <f>IF(SUMPRODUCT(--ISNUMBER(SEARCH({"LEADER"},C7269)))&gt;0,1,0)</f>
        <v>1</v>
      </c>
      <c r="J7269" t="str">
        <f t="shared" si="452"/>
        <v>2016</v>
      </c>
      <c r="K7269" t="str">
        <f t="shared" si="453"/>
        <v>02</v>
      </c>
      <c r="L7269" t="str">
        <f t="shared" si="454"/>
        <v>28</v>
      </c>
      <c r="M7269" s="2">
        <f t="shared" si="455"/>
        <v>42428.802083333336</v>
      </c>
    </row>
    <row r="7270" spans="1:13" x14ac:dyDescent="0.35">
      <c r="A7270">
        <v>-0.149700598802395</v>
      </c>
      <c r="B7270" t="s">
        <v>2140</v>
      </c>
      <c r="C7270" t="s">
        <v>5933</v>
      </c>
      <c r="D7270">
        <v>20160405174500</v>
      </c>
      <c r="E7270" s="1">
        <f>IF(SUMPRODUCT(--ISNUMBER(SEARCH({"ECON_EARNINGSREPORT","ECON_STOCKMARKET"},C7270)))&gt;0,1,0)</f>
        <v>1</v>
      </c>
      <c r="F7270" s="1">
        <f>IF(SUMPRODUCT(--ISNUMBER(SEARCH({"ENV_"},C7270)))&gt;0,1,0)</f>
        <v>0</v>
      </c>
      <c r="G7270" s="1">
        <f>IF(SUMPRODUCT(--ISNUMBER(SEARCH({"DISCRIMINATION","HARASSMENT","HATE_SPEECH","GENDER_VIOLENCE"},C7270)))&gt;0,1,0)</f>
        <v>0</v>
      </c>
      <c r="H7270" s="1">
        <f>IF(SUMPRODUCT(--ISNUMBER(SEARCH({"LEGALIZE","LEGISLATION","TRIAL"},C7270)))&gt;0,1,0)</f>
        <v>0</v>
      </c>
      <c r="I7270" s="1">
        <f>IF(SUMPRODUCT(--ISNUMBER(SEARCH({"LEADER"},C7270)))&gt;0,1,0)</f>
        <v>1</v>
      </c>
      <c r="J7270" t="str">
        <f t="shared" si="452"/>
        <v>2016</v>
      </c>
      <c r="K7270" t="str">
        <f t="shared" si="453"/>
        <v>04</v>
      </c>
      <c r="L7270" t="str">
        <f t="shared" si="454"/>
        <v>05</v>
      </c>
      <c r="M7270" s="2">
        <f t="shared" si="455"/>
        <v>42465.739583333336</v>
      </c>
    </row>
    <row r="7271" spans="1:13" x14ac:dyDescent="0.35">
      <c r="A7271">
        <v>-2.0527859237536701</v>
      </c>
      <c r="B7271" t="s">
        <v>504</v>
      </c>
      <c r="C7271" t="s">
        <v>5934</v>
      </c>
      <c r="D7271">
        <v>20150903124500</v>
      </c>
      <c r="E7271" s="1">
        <f>IF(SUMPRODUCT(--ISNUMBER(SEARCH({"ECON_EARNINGSREPORT","ECON_STOCKMARKET"},C7271)))&gt;0,1,0)</f>
        <v>0</v>
      </c>
      <c r="F7271" s="1">
        <f>IF(SUMPRODUCT(--ISNUMBER(SEARCH({"ENV_"},C7271)))&gt;0,1,0)</f>
        <v>0</v>
      </c>
      <c r="G7271" s="1">
        <f>IF(SUMPRODUCT(--ISNUMBER(SEARCH({"DISCRIMINATION","HARASSMENT","HATE_SPEECH","GENDER_VIOLENCE"},C7271)))&gt;0,1,0)</f>
        <v>0</v>
      </c>
      <c r="H7271" s="1">
        <f>IF(SUMPRODUCT(--ISNUMBER(SEARCH({"LEGALIZE","LEGISLATION","TRIAL"},C7271)))&gt;0,1,0)</f>
        <v>0</v>
      </c>
      <c r="I7271" s="1">
        <f>IF(SUMPRODUCT(--ISNUMBER(SEARCH({"LEADER"},C7271)))&gt;0,1,0)</f>
        <v>0</v>
      </c>
      <c r="J7271" t="str">
        <f t="shared" si="452"/>
        <v>2015</v>
      </c>
      <c r="K7271" t="str">
        <f t="shared" si="453"/>
        <v>09</v>
      </c>
      <c r="L7271" t="str">
        <f t="shared" si="454"/>
        <v>03</v>
      </c>
      <c r="M7271" s="2">
        <f t="shared" si="455"/>
        <v>42250.53125</v>
      </c>
    </row>
    <row r="7272" spans="1:13" x14ac:dyDescent="0.35">
      <c r="A7272">
        <v>0.49261083743842399</v>
      </c>
      <c r="B7272" t="s">
        <v>816</v>
      </c>
      <c r="C7272" t="s">
        <v>3873</v>
      </c>
      <c r="D7272">
        <v>20151125224500</v>
      </c>
      <c r="E7272" s="1">
        <f>IF(SUMPRODUCT(--ISNUMBER(SEARCH({"ECON_EARNINGSREPORT","ECON_STOCKMARKET"},C7272)))&gt;0,1,0)</f>
        <v>1</v>
      </c>
      <c r="F7272" s="1">
        <f>IF(SUMPRODUCT(--ISNUMBER(SEARCH({"ENV_"},C7272)))&gt;0,1,0)</f>
        <v>0</v>
      </c>
      <c r="G7272" s="1">
        <f>IF(SUMPRODUCT(--ISNUMBER(SEARCH({"DISCRIMINATION","HARASSMENT","HATE_SPEECH","GENDER_VIOLENCE"},C7272)))&gt;0,1,0)</f>
        <v>0</v>
      </c>
      <c r="H7272" s="1">
        <f>IF(SUMPRODUCT(--ISNUMBER(SEARCH({"LEGALIZE","LEGISLATION","TRIAL"},C7272)))&gt;0,1,0)</f>
        <v>0</v>
      </c>
      <c r="I7272" s="1">
        <f>IF(SUMPRODUCT(--ISNUMBER(SEARCH({"LEADER"},C7272)))&gt;0,1,0)</f>
        <v>0</v>
      </c>
      <c r="J7272" t="str">
        <f t="shared" si="452"/>
        <v>2015</v>
      </c>
      <c r="K7272" t="str">
        <f t="shared" si="453"/>
        <v>11</v>
      </c>
      <c r="L7272" t="str">
        <f t="shared" si="454"/>
        <v>25</v>
      </c>
      <c r="M7272" s="2">
        <f t="shared" si="455"/>
        <v>42333.947916666664</v>
      </c>
    </row>
    <row r="7273" spans="1:13" x14ac:dyDescent="0.35">
      <c r="A7273">
        <v>2.6239067055393601</v>
      </c>
      <c r="B7273" t="s">
        <v>790</v>
      </c>
      <c r="C7273" t="s">
        <v>5935</v>
      </c>
      <c r="D7273">
        <v>20150310134500</v>
      </c>
      <c r="E7273" s="1">
        <f>IF(SUMPRODUCT(--ISNUMBER(SEARCH({"ECON_EARNINGSREPORT","ECON_STOCKMARKET"},C7273)))&gt;0,1,0)</f>
        <v>0</v>
      </c>
      <c r="F7273" s="1">
        <f>IF(SUMPRODUCT(--ISNUMBER(SEARCH({"ENV_"},C7273)))&gt;0,1,0)</f>
        <v>0</v>
      </c>
      <c r="G7273" s="1">
        <f>IF(SUMPRODUCT(--ISNUMBER(SEARCH({"DISCRIMINATION","HARASSMENT","HATE_SPEECH","GENDER_VIOLENCE"},C7273)))&gt;0,1,0)</f>
        <v>0</v>
      </c>
      <c r="H7273" s="1">
        <f>IF(SUMPRODUCT(--ISNUMBER(SEARCH({"LEGALIZE","LEGISLATION","TRIAL"},C7273)))&gt;0,1,0)</f>
        <v>0</v>
      </c>
      <c r="I7273" s="1">
        <f>IF(SUMPRODUCT(--ISNUMBER(SEARCH({"LEADER"},C7273)))&gt;0,1,0)</f>
        <v>0</v>
      </c>
      <c r="J7273" t="str">
        <f t="shared" si="452"/>
        <v>2015</v>
      </c>
      <c r="K7273" t="str">
        <f t="shared" si="453"/>
        <v>03</v>
      </c>
      <c r="L7273" t="str">
        <f t="shared" si="454"/>
        <v>10</v>
      </c>
      <c r="M7273" s="2">
        <f t="shared" si="455"/>
        <v>42073.572916666664</v>
      </c>
    </row>
    <row r="7274" spans="1:13" x14ac:dyDescent="0.35">
      <c r="A7274">
        <v>-2.7257240204429301</v>
      </c>
      <c r="B7274" t="s">
        <v>121</v>
      </c>
      <c r="C7274" t="s">
        <v>3868</v>
      </c>
      <c r="D7274">
        <v>20150303041500</v>
      </c>
      <c r="E7274" s="1">
        <f>IF(SUMPRODUCT(--ISNUMBER(SEARCH({"ECON_EARNINGSREPORT","ECON_STOCKMARKET"},C7274)))&gt;0,1,0)</f>
        <v>0</v>
      </c>
      <c r="F7274" s="1">
        <f>IF(SUMPRODUCT(--ISNUMBER(SEARCH({"ENV_"},C7274)))&gt;0,1,0)</f>
        <v>0</v>
      </c>
      <c r="G7274" s="1">
        <f>IF(SUMPRODUCT(--ISNUMBER(SEARCH({"DISCRIMINATION","HARASSMENT","HATE_SPEECH","GENDER_VIOLENCE"},C7274)))&gt;0,1,0)</f>
        <v>1</v>
      </c>
      <c r="H7274" s="1">
        <f>IF(SUMPRODUCT(--ISNUMBER(SEARCH({"LEGALIZE","LEGISLATION","TRIAL"},C7274)))&gt;0,1,0)</f>
        <v>1</v>
      </c>
      <c r="I7274" s="1">
        <f>IF(SUMPRODUCT(--ISNUMBER(SEARCH({"LEADER"},C7274)))&gt;0,1,0)</f>
        <v>1</v>
      </c>
      <c r="J7274" t="str">
        <f t="shared" si="452"/>
        <v>2015</v>
      </c>
      <c r="K7274" t="str">
        <f t="shared" si="453"/>
        <v>03</v>
      </c>
      <c r="L7274" t="str">
        <f t="shared" si="454"/>
        <v>03</v>
      </c>
      <c r="M7274" s="2">
        <f t="shared" si="455"/>
        <v>42066.177083333336</v>
      </c>
    </row>
    <row r="7275" spans="1:13" x14ac:dyDescent="0.35">
      <c r="A7275">
        <v>-1.9575856443719399</v>
      </c>
      <c r="B7275" t="s">
        <v>5936</v>
      </c>
      <c r="C7275" t="s">
        <v>5937</v>
      </c>
      <c r="D7275">
        <v>20160530061500</v>
      </c>
      <c r="E7275" s="1">
        <f>IF(SUMPRODUCT(--ISNUMBER(SEARCH({"ECON_EARNINGSREPORT","ECON_STOCKMARKET"},C7275)))&gt;0,1,0)</f>
        <v>0</v>
      </c>
      <c r="F7275" s="1">
        <f>IF(SUMPRODUCT(--ISNUMBER(SEARCH({"ENV_"},C7275)))&gt;0,1,0)</f>
        <v>0</v>
      </c>
      <c r="G7275" s="1">
        <f>IF(SUMPRODUCT(--ISNUMBER(SEARCH({"DISCRIMINATION","HARASSMENT","HATE_SPEECH","GENDER_VIOLENCE"},C7275)))&gt;0,1,0)</f>
        <v>0</v>
      </c>
      <c r="H7275" s="1">
        <f>IF(SUMPRODUCT(--ISNUMBER(SEARCH({"LEGALIZE","LEGISLATION","TRIAL"},C7275)))&gt;0,1,0)</f>
        <v>1</v>
      </c>
      <c r="I7275" s="1">
        <f>IF(SUMPRODUCT(--ISNUMBER(SEARCH({"LEADER"},C7275)))&gt;0,1,0)</f>
        <v>1</v>
      </c>
      <c r="J7275" t="str">
        <f t="shared" si="452"/>
        <v>2016</v>
      </c>
      <c r="K7275" t="str">
        <f t="shared" si="453"/>
        <v>05</v>
      </c>
      <c r="L7275" t="str">
        <f t="shared" si="454"/>
        <v>30</v>
      </c>
      <c r="M7275" s="2">
        <f t="shared" si="455"/>
        <v>42520.260416666664</v>
      </c>
    </row>
    <row r="7276" spans="1:13" x14ac:dyDescent="0.35">
      <c r="A7276">
        <v>2.0172910662824202</v>
      </c>
      <c r="B7276" t="s">
        <v>71</v>
      </c>
      <c r="C7276" t="s">
        <v>5938</v>
      </c>
      <c r="D7276">
        <v>20160319073000</v>
      </c>
      <c r="E7276" s="1">
        <f>IF(SUMPRODUCT(--ISNUMBER(SEARCH({"ECON_EARNINGSREPORT","ECON_STOCKMARKET"},C7276)))&gt;0,1,0)</f>
        <v>1</v>
      </c>
      <c r="F7276" s="1">
        <f>IF(SUMPRODUCT(--ISNUMBER(SEARCH({"ENV_"},C7276)))&gt;0,1,0)</f>
        <v>0</v>
      </c>
      <c r="G7276" s="1">
        <f>IF(SUMPRODUCT(--ISNUMBER(SEARCH({"DISCRIMINATION","HARASSMENT","HATE_SPEECH","GENDER_VIOLENCE"},C7276)))&gt;0,1,0)</f>
        <v>0</v>
      </c>
      <c r="H7276" s="1">
        <f>IF(SUMPRODUCT(--ISNUMBER(SEARCH({"LEGALIZE","LEGISLATION","TRIAL"},C7276)))&gt;0,1,0)</f>
        <v>0</v>
      </c>
      <c r="I7276" s="1">
        <f>IF(SUMPRODUCT(--ISNUMBER(SEARCH({"LEADER"},C7276)))&gt;0,1,0)</f>
        <v>0</v>
      </c>
      <c r="J7276" t="str">
        <f t="shared" si="452"/>
        <v>2016</v>
      </c>
      <c r="K7276" t="str">
        <f t="shared" si="453"/>
        <v>03</v>
      </c>
      <c r="L7276" t="str">
        <f t="shared" si="454"/>
        <v>19</v>
      </c>
      <c r="M7276" s="2">
        <f t="shared" si="455"/>
        <v>42448.3125</v>
      </c>
    </row>
    <row r="7277" spans="1:13" x14ac:dyDescent="0.35">
      <c r="A7277">
        <v>2.2749752720079099</v>
      </c>
      <c r="B7277" t="s">
        <v>4615</v>
      </c>
      <c r="C7277" t="s">
        <v>5939</v>
      </c>
      <c r="D7277">
        <v>20150627140000</v>
      </c>
      <c r="E7277" s="1">
        <f>IF(SUMPRODUCT(--ISNUMBER(SEARCH({"ECON_EARNINGSREPORT","ECON_STOCKMARKET"},C7277)))&gt;0,1,0)</f>
        <v>1</v>
      </c>
      <c r="F7277" s="1">
        <f>IF(SUMPRODUCT(--ISNUMBER(SEARCH({"ENV_"},C7277)))&gt;0,1,0)</f>
        <v>0</v>
      </c>
      <c r="G7277" s="1">
        <f>IF(SUMPRODUCT(--ISNUMBER(SEARCH({"DISCRIMINATION","HARASSMENT","HATE_SPEECH","GENDER_VIOLENCE"},C7277)))&gt;0,1,0)</f>
        <v>0</v>
      </c>
      <c r="H7277" s="1">
        <f>IF(SUMPRODUCT(--ISNUMBER(SEARCH({"LEGALIZE","LEGISLATION","TRIAL"},C7277)))&gt;0,1,0)</f>
        <v>0</v>
      </c>
      <c r="I7277" s="1">
        <f>IF(SUMPRODUCT(--ISNUMBER(SEARCH({"LEADER"},C7277)))&gt;0,1,0)</f>
        <v>1</v>
      </c>
      <c r="J7277" t="str">
        <f t="shared" si="452"/>
        <v>2015</v>
      </c>
      <c r="K7277" t="str">
        <f t="shared" si="453"/>
        <v>06</v>
      </c>
      <c r="L7277" t="str">
        <f t="shared" si="454"/>
        <v>27</v>
      </c>
      <c r="M7277" s="2">
        <f t="shared" si="455"/>
        <v>42182.583333333336</v>
      </c>
    </row>
    <row r="7278" spans="1:13" x14ac:dyDescent="0.35">
      <c r="A7278">
        <v>0.85287846481876295</v>
      </c>
      <c r="B7278" t="s">
        <v>4313</v>
      </c>
      <c r="C7278" t="s">
        <v>5940</v>
      </c>
      <c r="D7278">
        <v>20150513211500</v>
      </c>
      <c r="E7278" s="1">
        <f>IF(SUMPRODUCT(--ISNUMBER(SEARCH({"ECON_EARNINGSREPORT","ECON_STOCKMARKET"},C7278)))&gt;0,1,0)</f>
        <v>0</v>
      </c>
      <c r="F7278" s="1">
        <f>IF(SUMPRODUCT(--ISNUMBER(SEARCH({"ENV_"},C7278)))&gt;0,1,0)</f>
        <v>0</v>
      </c>
      <c r="G7278" s="1">
        <f>IF(SUMPRODUCT(--ISNUMBER(SEARCH({"DISCRIMINATION","HARASSMENT","HATE_SPEECH","GENDER_VIOLENCE"},C7278)))&gt;0,1,0)</f>
        <v>0</v>
      </c>
      <c r="H7278" s="1">
        <f>IF(SUMPRODUCT(--ISNUMBER(SEARCH({"LEGALIZE","LEGISLATION","TRIAL"},C7278)))&gt;0,1,0)</f>
        <v>0</v>
      </c>
      <c r="I7278" s="1">
        <f>IF(SUMPRODUCT(--ISNUMBER(SEARCH({"LEADER"},C7278)))&gt;0,1,0)</f>
        <v>0</v>
      </c>
      <c r="J7278" t="str">
        <f t="shared" si="452"/>
        <v>2015</v>
      </c>
      <c r="K7278" t="str">
        <f t="shared" si="453"/>
        <v>05</v>
      </c>
      <c r="L7278" t="str">
        <f t="shared" si="454"/>
        <v>13</v>
      </c>
      <c r="M7278" s="2">
        <f t="shared" si="455"/>
        <v>42137.885416666664</v>
      </c>
    </row>
    <row r="7279" spans="1:13" x14ac:dyDescent="0.35">
      <c r="A7279">
        <v>1.2024048096192399</v>
      </c>
      <c r="B7279" t="s">
        <v>542</v>
      </c>
      <c r="C7279" t="s">
        <v>5307</v>
      </c>
      <c r="D7279">
        <v>20151120131500</v>
      </c>
      <c r="E7279" s="1">
        <f>IF(SUMPRODUCT(--ISNUMBER(SEARCH({"ECON_EARNINGSREPORT","ECON_STOCKMARKET"},C7279)))&gt;0,1,0)</f>
        <v>0</v>
      </c>
      <c r="F7279" s="1">
        <f>IF(SUMPRODUCT(--ISNUMBER(SEARCH({"ENV_"},C7279)))&gt;0,1,0)</f>
        <v>0</v>
      </c>
      <c r="G7279" s="1">
        <f>IF(SUMPRODUCT(--ISNUMBER(SEARCH({"DISCRIMINATION","HARASSMENT","HATE_SPEECH","GENDER_VIOLENCE"},C7279)))&gt;0,1,0)</f>
        <v>0</v>
      </c>
      <c r="H7279" s="1">
        <f>IF(SUMPRODUCT(--ISNUMBER(SEARCH({"LEGALIZE","LEGISLATION","TRIAL"},C7279)))&gt;0,1,0)</f>
        <v>0</v>
      </c>
      <c r="I7279" s="1">
        <f>IF(SUMPRODUCT(--ISNUMBER(SEARCH({"LEADER"},C7279)))&gt;0,1,0)</f>
        <v>1</v>
      </c>
      <c r="J7279" t="str">
        <f t="shared" si="452"/>
        <v>2015</v>
      </c>
      <c r="K7279" t="str">
        <f t="shared" si="453"/>
        <v>11</v>
      </c>
      <c r="L7279" t="str">
        <f t="shared" si="454"/>
        <v>20</v>
      </c>
      <c r="M7279" s="2">
        <f t="shared" si="455"/>
        <v>42328.552083333336</v>
      </c>
    </row>
    <row r="7280" spans="1:13" x14ac:dyDescent="0.35">
      <c r="A7280">
        <v>-1.25195618153365</v>
      </c>
      <c r="B7280" t="s">
        <v>404</v>
      </c>
      <c r="C7280" t="s">
        <v>5941</v>
      </c>
      <c r="D7280">
        <v>20151030190000</v>
      </c>
      <c r="E7280" s="1">
        <f>IF(SUMPRODUCT(--ISNUMBER(SEARCH({"ECON_EARNINGSREPORT","ECON_STOCKMARKET"},C7280)))&gt;0,1,0)</f>
        <v>1</v>
      </c>
      <c r="F7280" s="1">
        <f>IF(SUMPRODUCT(--ISNUMBER(SEARCH({"ENV_"},C7280)))&gt;0,1,0)</f>
        <v>0</v>
      </c>
      <c r="G7280" s="1">
        <f>IF(SUMPRODUCT(--ISNUMBER(SEARCH({"DISCRIMINATION","HARASSMENT","HATE_SPEECH","GENDER_VIOLENCE"},C7280)))&gt;0,1,0)</f>
        <v>0</v>
      </c>
      <c r="H7280" s="1">
        <f>IF(SUMPRODUCT(--ISNUMBER(SEARCH({"LEGALIZE","LEGISLATION","TRIAL"},C7280)))&gt;0,1,0)</f>
        <v>0</v>
      </c>
      <c r="I7280" s="1">
        <f>IF(SUMPRODUCT(--ISNUMBER(SEARCH({"LEADER"},C7280)))&gt;0,1,0)</f>
        <v>0</v>
      </c>
      <c r="J7280" t="str">
        <f t="shared" si="452"/>
        <v>2015</v>
      </c>
      <c r="K7280" t="str">
        <f t="shared" si="453"/>
        <v>10</v>
      </c>
      <c r="L7280" t="str">
        <f t="shared" si="454"/>
        <v>30</v>
      </c>
      <c r="M7280" s="2">
        <f t="shared" si="455"/>
        <v>42307.791666666664</v>
      </c>
    </row>
    <row r="7281" spans="1:13" x14ac:dyDescent="0.35">
      <c r="A7281">
        <v>-0.88495575221238898</v>
      </c>
      <c r="B7281" t="s">
        <v>699</v>
      </c>
      <c r="C7281" t="s">
        <v>4368</v>
      </c>
      <c r="D7281">
        <v>20160525234500</v>
      </c>
      <c r="E7281" s="1">
        <f>IF(SUMPRODUCT(--ISNUMBER(SEARCH({"ECON_EARNINGSREPORT","ECON_STOCKMARKET"},C7281)))&gt;0,1,0)</f>
        <v>0</v>
      </c>
      <c r="F7281" s="1">
        <f>IF(SUMPRODUCT(--ISNUMBER(SEARCH({"ENV_"},C7281)))&gt;0,1,0)</f>
        <v>0</v>
      </c>
      <c r="G7281" s="1">
        <f>IF(SUMPRODUCT(--ISNUMBER(SEARCH({"DISCRIMINATION","HARASSMENT","HATE_SPEECH","GENDER_VIOLENCE"},C7281)))&gt;0,1,0)</f>
        <v>0</v>
      </c>
      <c r="H7281" s="1">
        <f>IF(SUMPRODUCT(--ISNUMBER(SEARCH({"LEGALIZE","LEGISLATION","TRIAL"},C7281)))&gt;0,1,0)</f>
        <v>0</v>
      </c>
      <c r="I7281" s="1">
        <f>IF(SUMPRODUCT(--ISNUMBER(SEARCH({"LEADER"},C7281)))&gt;0,1,0)</f>
        <v>0</v>
      </c>
      <c r="J7281" t="str">
        <f t="shared" si="452"/>
        <v>2016</v>
      </c>
      <c r="K7281" t="str">
        <f t="shared" si="453"/>
        <v>05</v>
      </c>
      <c r="L7281" t="str">
        <f t="shared" si="454"/>
        <v>25</v>
      </c>
      <c r="M7281" s="2">
        <f t="shared" si="455"/>
        <v>42515.989583333336</v>
      </c>
    </row>
    <row r="7282" spans="1:13" x14ac:dyDescent="0.35">
      <c r="A7282">
        <v>-0.38314176245210702</v>
      </c>
      <c r="B7282" t="s">
        <v>405</v>
      </c>
      <c r="C7282" t="s">
        <v>5942</v>
      </c>
      <c r="D7282">
        <v>20150225161500</v>
      </c>
      <c r="E7282" s="1">
        <f>IF(SUMPRODUCT(--ISNUMBER(SEARCH({"ECON_EARNINGSREPORT","ECON_STOCKMARKET"},C7282)))&gt;0,1,0)</f>
        <v>1</v>
      </c>
      <c r="F7282" s="1">
        <f>IF(SUMPRODUCT(--ISNUMBER(SEARCH({"ENV_"},C7282)))&gt;0,1,0)</f>
        <v>0</v>
      </c>
      <c r="G7282" s="1">
        <f>IF(SUMPRODUCT(--ISNUMBER(SEARCH({"DISCRIMINATION","HARASSMENT","HATE_SPEECH","GENDER_VIOLENCE"},C7282)))&gt;0,1,0)</f>
        <v>0</v>
      </c>
      <c r="H7282" s="1">
        <f>IF(SUMPRODUCT(--ISNUMBER(SEARCH({"LEGALIZE","LEGISLATION","TRIAL"},C7282)))&gt;0,1,0)</f>
        <v>0</v>
      </c>
      <c r="I7282" s="1">
        <f>IF(SUMPRODUCT(--ISNUMBER(SEARCH({"LEADER"},C7282)))&gt;0,1,0)</f>
        <v>0</v>
      </c>
      <c r="J7282" t="str">
        <f t="shared" si="452"/>
        <v>2015</v>
      </c>
      <c r="K7282" t="str">
        <f t="shared" si="453"/>
        <v>02</v>
      </c>
      <c r="L7282" t="str">
        <f t="shared" si="454"/>
        <v>25</v>
      </c>
      <c r="M7282" s="2">
        <f t="shared" si="455"/>
        <v>42060.677083333336</v>
      </c>
    </row>
    <row r="7283" spans="1:13" x14ac:dyDescent="0.35">
      <c r="A7283">
        <v>0</v>
      </c>
      <c r="B7283" t="s">
        <v>3866</v>
      </c>
      <c r="C7283" t="s">
        <v>5943</v>
      </c>
      <c r="D7283">
        <v>20151003054500</v>
      </c>
      <c r="E7283" s="1">
        <f>IF(SUMPRODUCT(--ISNUMBER(SEARCH({"ECON_EARNINGSREPORT","ECON_STOCKMARKET"},C7283)))&gt;0,1,0)</f>
        <v>1</v>
      </c>
      <c r="F7283" s="1">
        <f>IF(SUMPRODUCT(--ISNUMBER(SEARCH({"ENV_"},C7283)))&gt;0,1,0)</f>
        <v>0</v>
      </c>
      <c r="G7283" s="1">
        <f>IF(SUMPRODUCT(--ISNUMBER(SEARCH({"DISCRIMINATION","HARASSMENT","HATE_SPEECH","GENDER_VIOLENCE"},C7283)))&gt;0,1,0)</f>
        <v>0</v>
      </c>
      <c r="H7283" s="1">
        <f>IF(SUMPRODUCT(--ISNUMBER(SEARCH({"LEGALIZE","LEGISLATION","TRIAL"},C7283)))&gt;0,1,0)</f>
        <v>0</v>
      </c>
      <c r="I7283" s="1">
        <f>IF(SUMPRODUCT(--ISNUMBER(SEARCH({"LEADER"},C7283)))&gt;0,1,0)</f>
        <v>0</v>
      </c>
      <c r="J7283" t="str">
        <f t="shared" si="452"/>
        <v>2015</v>
      </c>
      <c r="K7283" t="str">
        <f t="shared" si="453"/>
        <v>10</v>
      </c>
      <c r="L7283" t="str">
        <f t="shared" si="454"/>
        <v>03</v>
      </c>
      <c r="M7283" s="2">
        <f t="shared" si="455"/>
        <v>42280.239583333336</v>
      </c>
    </row>
    <row r="7284" spans="1:13" x14ac:dyDescent="0.35">
      <c r="A7284">
        <v>-1.04790419161677</v>
      </c>
      <c r="B7284" t="s">
        <v>1015</v>
      </c>
      <c r="C7284" t="s">
        <v>4234</v>
      </c>
      <c r="D7284">
        <v>20151019071500</v>
      </c>
      <c r="E7284" s="1">
        <f>IF(SUMPRODUCT(--ISNUMBER(SEARCH({"ECON_EARNINGSREPORT","ECON_STOCKMARKET"},C7284)))&gt;0,1,0)</f>
        <v>0</v>
      </c>
      <c r="F7284" s="1">
        <f>IF(SUMPRODUCT(--ISNUMBER(SEARCH({"ENV_"},C7284)))&gt;0,1,0)</f>
        <v>0</v>
      </c>
      <c r="G7284" s="1">
        <f>IF(SUMPRODUCT(--ISNUMBER(SEARCH({"DISCRIMINATION","HARASSMENT","HATE_SPEECH","GENDER_VIOLENCE"},C7284)))&gt;0,1,0)</f>
        <v>0</v>
      </c>
      <c r="H7284" s="1">
        <f>IF(SUMPRODUCT(--ISNUMBER(SEARCH({"LEGALIZE","LEGISLATION","TRIAL"},C7284)))&gt;0,1,0)</f>
        <v>0</v>
      </c>
      <c r="I7284" s="1">
        <f>IF(SUMPRODUCT(--ISNUMBER(SEARCH({"LEADER"},C7284)))&gt;0,1,0)</f>
        <v>0</v>
      </c>
      <c r="J7284" t="str">
        <f t="shared" si="452"/>
        <v>2015</v>
      </c>
      <c r="K7284" t="str">
        <f t="shared" si="453"/>
        <v>10</v>
      </c>
      <c r="L7284" t="str">
        <f t="shared" si="454"/>
        <v>19</v>
      </c>
      <c r="M7284" s="2">
        <f t="shared" si="455"/>
        <v>42296.302083333336</v>
      </c>
    </row>
    <row r="7285" spans="1:13" x14ac:dyDescent="0.35">
      <c r="A7285">
        <v>-0.934579439252336</v>
      </c>
      <c r="B7285" t="s">
        <v>4313</v>
      </c>
      <c r="C7285" t="s">
        <v>5944</v>
      </c>
      <c r="D7285">
        <v>20151023010000</v>
      </c>
      <c r="E7285" s="1">
        <f>IF(SUMPRODUCT(--ISNUMBER(SEARCH({"ECON_EARNINGSREPORT","ECON_STOCKMARKET"},C7285)))&gt;0,1,0)</f>
        <v>1</v>
      </c>
      <c r="F7285" s="1">
        <f>IF(SUMPRODUCT(--ISNUMBER(SEARCH({"ENV_"},C7285)))&gt;0,1,0)</f>
        <v>0</v>
      </c>
      <c r="G7285" s="1">
        <f>IF(SUMPRODUCT(--ISNUMBER(SEARCH({"DISCRIMINATION","HARASSMENT","HATE_SPEECH","GENDER_VIOLENCE"},C7285)))&gt;0,1,0)</f>
        <v>0</v>
      </c>
      <c r="H7285" s="1">
        <f>IF(SUMPRODUCT(--ISNUMBER(SEARCH({"LEGALIZE","LEGISLATION","TRIAL"},C7285)))&gt;0,1,0)</f>
        <v>0</v>
      </c>
      <c r="I7285" s="1">
        <f>IF(SUMPRODUCT(--ISNUMBER(SEARCH({"LEADER"},C7285)))&gt;0,1,0)</f>
        <v>1</v>
      </c>
      <c r="J7285" t="str">
        <f t="shared" si="452"/>
        <v>2015</v>
      </c>
      <c r="K7285" t="str">
        <f t="shared" si="453"/>
        <v>10</v>
      </c>
      <c r="L7285" t="str">
        <f t="shared" si="454"/>
        <v>23</v>
      </c>
      <c r="M7285" s="2">
        <f t="shared" si="455"/>
        <v>42300.041666666664</v>
      </c>
    </row>
    <row r="7286" spans="1:13" x14ac:dyDescent="0.35">
      <c r="A7286">
        <v>0</v>
      </c>
      <c r="B7286" t="s">
        <v>8</v>
      </c>
      <c r="C7286" t="s">
        <v>3901</v>
      </c>
      <c r="D7286">
        <v>20150902210000</v>
      </c>
      <c r="E7286" s="1">
        <f>IF(SUMPRODUCT(--ISNUMBER(SEARCH({"ECON_EARNINGSREPORT","ECON_STOCKMARKET"},C7286)))&gt;0,1,0)</f>
        <v>0</v>
      </c>
      <c r="F7286" s="1">
        <f>IF(SUMPRODUCT(--ISNUMBER(SEARCH({"ENV_"},C7286)))&gt;0,1,0)</f>
        <v>0</v>
      </c>
      <c r="G7286" s="1">
        <f>IF(SUMPRODUCT(--ISNUMBER(SEARCH({"DISCRIMINATION","HARASSMENT","HATE_SPEECH","GENDER_VIOLENCE"},C7286)))&gt;0,1,0)</f>
        <v>0</v>
      </c>
      <c r="H7286" s="1">
        <f>IF(SUMPRODUCT(--ISNUMBER(SEARCH({"LEGALIZE","LEGISLATION","TRIAL"},C7286)))&gt;0,1,0)</f>
        <v>0</v>
      </c>
      <c r="I7286" s="1">
        <f>IF(SUMPRODUCT(--ISNUMBER(SEARCH({"LEADER"},C7286)))&gt;0,1,0)</f>
        <v>0</v>
      </c>
      <c r="J7286" t="str">
        <f t="shared" si="452"/>
        <v>2015</v>
      </c>
      <c r="K7286" t="str">
        <f t="shared" si="453"/>
        <v>09</v>
      </c>
      <c r="L7286" t="str">
        <f t="shared" si="454"/>
        <v>02</v>
      </c>
      <c r="M7286" s="2">
        <f t="shared" si="455"/>
        <v>42249.875</v>
      </c>
    </row>
    <row r="7287" spans="1:13" x14ac:dyDescent="0.35">
      <c r="A7287">
        <v>1.8140589569161001</v>
      </c>
      <c r="B7287" t="s">
        <v>4206</v>
      </c>
      <c r="C7287" t="s">
        <v>5945</v>
      </c>
      <c r="D7287">
        <v>20150317124500</v>
      </c>
      <c r="E7287" s="1">
        <f>IF(SUMPRODUCT(--ISNUMBER(SEARCH({"ECON_EARNINGSREPORT","ECON_STOCKMARKET"},C7287)))&gt;0,1,0)</f>
        <v>1</v>
      </c>
      <c r="F7287" s="1">
        <f>IF(SUMPRODUCT(--ISNUMBER(SEARCH({"ENV_"},C7287)))&gt;0,1,0)</f>
        <v>0</v>
      </c>
      <c r="G7287" s="1">
        <f>IF(SUMPRODUCT(--ISNUMBER(SEARCH({"DISCRIMINATION","HARASSMENT","HATE_SPEECH","GENDER_VIOLENCE"},C7287)))&gt;0,1,0)</f>
        <v>0</v>
      </c>
      <c r="H7287" s="1">
        <f>IF(SUMPRODUCT(--ISNUMBER(SEARCH({"LEGALIZE","LEGISLATION","TRIAL"},C7287)))&gt;0,1,0)</f>
        <v>0</v>
      </c>
      <c r="I7287" s="1">
        <f>IF(SUMPRODUCT(--ISNUMBER(SEARCH({"LEADER"},C7287)))&gt;0,1,0)</f>
        <v>0</v>
      </c>
      <c r="J7287" t="str">
        <f t="shared" si="452"/>
        <v>2015</v>
      </c>
      <c r="K7287" t="str">
        <f t="shared" si="453"/>
        <v>03</v>
      </c>
      <c r="L7287" t="str">
        <f t="shared" si="454"/>
        <v>17</v>
      </c>
      <c r="M7287" s="2">
        <f t="shared" si="455"/>
        <v>42080.53125</v>
      </c>
    </row>
    <row r="7288" spans="1:13" x14ac:dyDescent="0.35">
      <c r="A7288">
        <v>-0.32362459546925498</v>
      </c>
      <c r="B7288" t="s">
        <v>363</v>
      </c>
      <c r="C7288" t="s">
        <v>2377</v>
      </c>
      <c r="D7288">
        <v>20160531221500</v>
      </c>
      <c r="E7288" s="1">
        <f>IF(SUMPRODUCT(--ISNUMBER(SEARCH({"ECON_EARNINGSREPORT","ECON_STOCKMARKET"},C7288)))&gt;0,1,0)</f>
        <v>1</v>
      </c>
      <c r="F7288" s="1">
        <f>IF(SUMPRODUCT(--ISNUMBER(SEARCH({"ENV_"},C7288)))&gt;0,1,0)</f>
        <v>0</v>
      </c>
      <c r="G7288" s="1">
        <f>IF(SUMPRODUCT(--ISNUMBER(SEARCH({"DISCRIMINATION","HARASSMENT","HATE_SPEECH","GENDER_VIOLENCE"},C7288)))&gt;0,1,0)</f>
        <v>0</v>
      </c>
      <c r="H7288" s="1">
        <f>IF(SUMPRODUCT(--ISNUMBER(SEARCH({"LEGALIZE","LEGISLATION","TRIAL"},C7288)))&gt;0,1,0)</f>
        <v>0</v>
      </c>
      <c r="I7288" s="1">
        <f>IF(SUMPRODUCT(--ISNUMBER(SEARCH({"LEADER"},C7288)))&gt;0,1,0)</f>
        <v>0</v>
      </c>
      <c r="J7288" t="str">
        <f t="shared" si="452"/>
        <v>2016</v>
      </c>
      <c r="K7288" t="str">
        <f t="shared" si="453"/>
        <v>05</v>
      </c>
      <c r="L7288" t="str">
        <f t="shared" si="454"/>
        <v>31</v>
      </c>
      <c r="M7288" s="2">
        <f t="shared" si="455"/>
        <v>42521.927083333336</v>
      </c>
    </row>
    <row r="7289" spans="1:13" x14ac:dyDescent="0.35">
      <c r="A7289">
        <v>2.2000000000000002</v>
      </c>
      <c r="B7289" t="s">
        <v>4313</v>
      </c>
      <c r="C7289" t="s">
        <v>5946</v>
      </c>
      <c r="D7289">
        <v>20150604213000</v>
      </c>
      <c r="E7289" s="1">
        <f>IF(SUMPRODUCT(--ISNUMBER(SEARCH({"ECON_EARNINGSREPORT","ECON_STOCKMARKET"},C7289)))&gt;0,1,0)</f>
        <v>0</v>
      </c>
      <c r="F7289" s="1">
        <f>IF(SUMPRODUCT(--ISNUMBER(SEARCH({"ENV_"},C7289)))&gt;0,1,0)</f>
        <v>0</v>
      </c>
      <c r="G7289" s="1">
        <f>IF(SUMPRODUCT(--ISNUMBER(SEARCH({"DISCRIMINATION","HARASSMENT","HATE_SPEECH","GENDER_VIOLENCE"},C7289)))&gt;0,1,0)</f>
        <v>0</v>
      </c>
      <c r="H7289" s="1">
        <f>IF(SUMPRODUCT(--ISNUMBER(SEARCH({"LEGALIZE","LEGISLATION","TRIAL"},C7289)))&gt;0,1,0)</f>
        <v>0</v>
      </c>
      <c r="I7289" s="1">
        <f>IF(SUMPRODUCT(--ISNUMBER(SEARCH({"LEADER"},C7289)))&gt;0,1,0)</f>
        <v>0</v>
      </c>
      <c r="J7289" t="str">
        <f t="shared" si="452"/>
        <v>2015</v>
      </c>
      <c r="K7289" t="str">
        <f t="shared" si="453"/>
        <v>06</v>
      </c>
      <c r="L7289" t="str">
        <f t="shared" si="454"/>
        <v>04</v>
      </c>
      <c r="M7289" s="2">
        <f t="shared" si="455"/>
        <v>42159.895833333336</v>
      </c>
    </row>
    <row r="7290" spans="1:13" x14ac:dyDescent="0.35">
      <c r="A7290">
        <v>0.54151624548736499</v>
      </c>
      <c r="B7290" t="s">
        <v>106</v>
      </c>
      <c r="C7290" t="s">
        <v>5947</v>
      </c>
      <c r="D7290">
        <v>20150815060000</v>
      </c>
      <c r="E7290" s="1">
        <f>IF(SUMPRODUCT(--ISNUMBER(SEARCH({"ECON_EARNINGSREPORT","ECON_STOCKMARKET"},C7290)))&gt;0,1,0)</f>
        <v>1</v>
      </c>
      <c r="F7290" s="1">
        <f>IF(SUMPRODUCT(--ISNUMBER(SEARCH({"ENV_"},C7290)))&gt;0,1,0)</f>
        <v>0</v>
      </c>
      <c r="G7290" s="1">
        <f>IF(SUMPRODUCT(--ISNUMBER(SEARCH({"DISCRIMINATION","HARASSMENT","HATE_SPEECH","GENDER_VIOLENCE"},C7290)))&gt;0,1,0)</f>
        <v>0</v>
      </c>
      <c r="H7290" s="1">
        <f>IF(SUMPRODUCT(--ISNUMBER(SEARCH({"LEGALIZE","LEGISLATION","TRIAL"},C7290)))&gt;0,1,0)</f>
        <v>0</v>
      </c>
      <c r="I7290" s="1">
        <f>IF(SUMPRODUCT(--ISNUMBER(SEARCH({"LEADER"},C7290)))&gt;0,1,0)</f>
        <v>0</v>
      </c>
      <c r="J7290" t="str">
        <f t="shared" si="452"/>
        <v>2015</v>
      </c>
      <c r="K7290" t="str">
        <f t="shared" si="453"/>
        <v>08</v>
      </c>
      <c r="L7290" t="str">
        <f t="shared" si="454"/>
        <v>15</v>
      </c>
      <c r="M7290" s="2">
        <f t="shared" si="455"/>
        <v>42231.25</v>
      </c>
    </row>
    <row r="7291" spans="1:13" x14ac:dyDescent="0.35">
      <c r="A7291">
        <v>0</v>
      </c>
      <c r="B7291" t="s">
        <v>282</v>
      </c>
      <c r="D7291">
        <v>20160225233000</v>
      </c>
      <c r="E7291" s="1">
        <f>IF(SUMPRODUCT(--ISNUMBER(SEARCH({"ECON_EARNINGSREPORT","ECON_STOCKMARKET"},C7291)))&gt;0,1,0)</f>
        <v>0</v>
      </c>
      <c r="F7291" s="1">
        <f>IF(SUMPRODUCT(--ISNUMBER(SEARCH({"ENV_"},C7291)))&gt;0,1,0)</f>
        <v>0</v>
      </c>
      <c r="G7291" s="1">
        <f>IF(SUMPRODUCT(--ISNUMBER(SEARCH({"DISCRIMINATION","HARASSMENT","HATE_SPEECH","GENDER_VIOLENCE"},C7291)))&gt;0,1,0)</f>
        <v>0</v>
      </c>
      <c r="H7291" s="1">
        <f>IF(SUMPRODUCT(--ISNUMBER(SEARCH({"LEGALIZE","LEGISLATION","TRIAL"},C7291)))&gt;0,1,0)</f>
        <v>0</v>
      </c>
      <c r="I7291" s="1">
        <f>IF(SUMPRODUCT(--ISNUMBER(SEARCH({"LEADER"},C7291)))&gt;0,1,0)</f>
        <v>0</v>
      </c>
      <c r="J7291" t="str">
        <f t="shared" si="452"/>
        <v>2016</v>
      </c>
      <c r="K7291" t="str">
        <f t="shared" si="453"/>
        <v>02</v>
      </c>
      <c r="L7291" t="str">
        <f t="shared" si="454"/>
        <v>25</v>
      </c>
      <c r="M7291" s="2">
        <f t="shared" si="455"/>
        <v>42425.979166666664</v>
      </c>
    </row>
    <row r="7292" spans="1:13" x14ac:dyDescent="0.35">
      <c r="A7292">
        <v>-1.86915887850467</v>
      </c>
      <c r="B7292" t="s">
        <v>1218</v>
      </c>
      <c r="C7292" t="s">
        <v>3333</v>
      </c>
      <c r="D7292">
        <v>20151001160000</v>
      </c>
      <c r="E7292" s="1">
        <f>IF(SUMPRODUCT(--ISNUMBER(SEARCH({"ECON_EARNINGSREPORT","ECON_STOCKMARKET"},C7292)))&gt;0,1,0)</f>
        <v>1</v>
      </c>
      <c r="F7292" s="1">
        <f>IF(SUMPRODUCT(--ISNUMBER(SEARCH({"ENV_"},C7292)))&gt;0,1,0)</f>
        <v>0</v>
      </c>
      <c r="G7292" s="1">
        <f>IF(SUMPRODUCT(--ISNUMBER(SEARCH({"DISCRIMINATION","HARASSMENT","HATE_SPEECH","GENDER_VIOLENCE"},C7292)))&gt;0,1,0)</f>
        <v>0</v>
      </c>
      <c r="H7292" s="1">
        <f>IF(SUMPRODUCT(--ISNUMBER(SEARCH({"LEGALIZE","LEGISLATION","TRIAL"},C7292)))&gt;0,1,0)</f>
        <v>0</v>
      </c>
      <c r="I7292" s="1">
        <f>IF(SUMPRODUCT(--ISNUMBER(SEARCH({"LEADER"},C7292)))&gt;0,1,0)</f>
        <v>0</v>
      </c>
      <c r="J7292" t="str">
        <f t="shared" si="452"/>
        <v>2015</v>
      </c>
      <c r="K7292" t="str">
        <f t="shared" si="453"/>
        <v>10</v>
      </c>
      <c r="L7292" t="str">
        <f t="shared" si="454"/>
        <v>01</v>
      </c>
      <c r="M7292" s="2">
        <f t="shared" si="455"/>
        <v>42278.666666666664</v>
      </c>
    </row>
    <row r="7293" spans="1:13" x14ac:dyDescent="0.35">
      <c r="A7293">
        <v>-0.15723270440251499</v>
      </c>
      <c r="B7293" t="s">
        <v>238</v>
      </c>
      <c r="C7293" t="s">
        <v>5948</v>
      </c>
      <c r="D7293">
        <v>20160226184500</v>
      </c>
      <c r="E7293" s="1">
        <f>IF(SUMPRODUCT(--ISNUMBER(SEARCH({"ECON_EARNINGSREPORT","ECON_STOCKMARKET"},C7293)))&gt;0,1,0)</f>
        <v>0</v>
      </c>
      <c r="F7293" s="1">
        <f>IF(SUMPRODUCT(--ISNUMBER(SEARCH({"ENV_"},C7293)))&gt;0,1,0)</f>
        <v>0</v>
      </c>
      <c r="G7293" s="1">
        <f>IF(SUMPRODUCT(--ISNUMBER(SEARCH({"DISCRIMINATION","HARASSMENT","HATE_SPEECH","GENDER_VIOLENCE"},C7293)))&gt;0,1,0)</f>
        <v>0</v>
      </c>
      <c r="H7293" s="1">
        <f>IF(SUMPRODUCT(--ISNUMBER(SEARCH({"LEGALIZE","LEGISLATION","TRIAL"},C7293)))&gt;0,1,0)</f>
        <v>0</v>
      </c>
      <c r="I7293" s="1">
        <f>IF(SUMPRODUCT(--ISNUMBER(SEARCH({"LEADER"},C7293)))&gt;0,1,0)</f>
        <v>0</v>
      </c>
      <c r="J7293" t="str">
        <f t="shared" si="452"/>
        <v>2016</v>
      </c>
      <c r="K7293" t="str">
        <f t="shared" si="453"/>
        <v>02</v>
      </c>
      <c r="L7293" t="str">
        <f t="shared" si="454"/>
        <v>26</v>
      </c>
      <c r="M7293" s="2">
        <f t="shared" si="455"/>
        <v>42426.78125</v>
      </c>
    </row>
    <row r="7294" spans="1:13" x14ac:dyDescent="0.35">
      <c r="A7294">
        <v>-0.21141649048625799</v>
      </c>
      <c r="B7294" t="s">
        <v>38</v>
      </c>
      <c r="C7294" t="s">
        <v>4072</v>
      </c>
      <c r="D7294">
        <v>20151202081500</v>
      </c>
      <c r="E7294" s="1">
        <f>IF(SUMPRODUCT(--ISNUMBER(SEARCH({"ECON_EARNINGSREPORT","ECON_STOCKMARKET"},C7294)))&gt;0,1,0)</f>
        <v>1</v>
      </c>
      <c r="F7294" s="1">
        <f>IF(SUMPRODUCT(--ISNUMBER(SEARCH({"ENV_"},C7294)))&gt;0,1,0)</f>
        <v>0</v>
      </c>
      <c r="G7294" s="1">
        <f>IF(SUMPRODUCT(--ISNUMBER(SEARCH({"DISCRIMINATION","HARASSMENT","HATE_SPEECH","GENDER_VIOLENCE"},C7294)))&gt;0,1,0)</f>
        <v>0</v>
      </c>
      <c r="H7294" s="1">
        <f>IF(SUMPRODUCT(--ISNUMBER(SEARCH({"LEGALIZE","LEGISLATION","TRIAL"},C7294)))&gt;0,1,0)</f>
        <v>0</v>
      </c>
      <c r="I7294" s="1">
        <f>IF(SUMPRODUCT(--ISNUMBER(SEARCH({"LEADER"},C7294)))&gt;0,1,0)</f>
        <v>0</v>
      </c>
      <c r="J7294" t="str">
        <f t="shared" si="452"/>
        <v>2015</v>
      </c>
      <c r="K7294" t="str">
        <f t="shared" si="453"/>
        <v>12</v>
      </c>
      <c r="L7294" t="str">
        <f t="shared" si="454"/>
        <v>02</v>
      </c>
      <c r="M7294" s="2">
        <f t="shared" si="455"/>
        <v>42340.34375</v>
      </c>
    </row>
    <row r="7295" spans="1:13" x14ac:dyDescent="0.35">
      <c r="A7295">
        <v>2.4299065420560799</v>
      </c>
      <c r="B7295" t="s">
        <v>5949</v>
      </c>
      <c r="C7295" t="s">
        <v>5950</v>
      </c>
      <c r="D7295">
        <v>20150812221500</v>
      </c>
      <c r="E7295" s="1">
        <f>IF(SUMPRODUCT(--ISNUMBER(SEARCH({"ECON_EARNINGSREPORT","ECON_STOCKMARKET"},C7295)))&gt;0,1,0)</f>
        <v>0</v>
      </c>
      <c r="F7295" s="1">
        <f>IF(SUMPRODUCT(--ISNUMBER(SEARCH({"ENV_"},C7295)))&gt;0,1,0)</f>
        <v>0</v>
      </c>
      <c r="G7295" s="1">
        <f>IF(SUMPRODUCT(--ISNUMBER(SEARCH({"DISCRIMINATION","HARASSMENT","HATE_SPEECH","GENDER_VIOLENCE"},C7295)))&gt;0,1,0)</f>
        <v>0</v>
      </c>
      <c r="H7295" s="1">
        <f>IF(SUMPRODUCT(--ISNUMBER(SEARCH({"LEGALIZE","LEGISLATION","TRIAL"},C7295)))&gt;0,1,0)</f>
        <v>0</v>
      </c>
      <c r="I7295" s="1">
        <f>IF(SUMPRODUCT(--ISNUMBER(SEARCH({"LEADER"},C7295)))&gt;0,1,0)</f>
        <v>1</v>
      </c>
      <c r="J7295" t="str">
        <f t="shared" si="452"/>
        <v>2015</v>
      </c>
      <c r="K7295" t="str">
        <f t="shared" si="453"/>
        <v>08</v>
      </c>
      <c r="L7295" t="str">
        <f t="shared" si="454"/>
        <v>12</v>
      </c>
      <c r="M7295" s="2">
        <f t="shared" si="455"/>
        <v>42228.927083333336</v>
      </c>
    </row>
    <row r="7296" spans="1:13" x14ac:dyDescent="0.35">
      <c r="A7296">
        <v>-2.7833001988071602</v>
      </c>
      <c r="B7296" t="s">
        <v>240</v>
      </c>
      <c r="C7296" t="s">
        <v>5951</v>
      </c>
      <c r="D7296">
        <v>20150504221500</v>
      </c>
      <c r="E7296" s="1">
        <f>IF(SUMPRODUCT(--ISNUMBER(SEARCH({"ECON_EARNINGSREPORT","ECON_STOCKMARKET"},C7296)))&gt;0,1,0)</f>
        <v>0</v>
      </c>
      <c r="F7296" s="1">
        <f>IF(SUMPRODUCT(--ISNUMBER(SEARCH({"ENV_"},C7296)))&gt;0,1,0)</f>
        <v>0</v>
      </c>
      <c r="G7296" s="1">
        <f>IF(SUMPRODUCT(--ISNUMBER(SEARCH({"DISCRIMINATION","HARASSMENT","HATE_SPEECH","GENDER_VIOLENCE"},C7296)))&gt;0,1,0)</f>
        <v>0</v>
      </c>
      <c r="H7296" s="1">
        <f>IF(SUMPRODUCT(--ISNUMBER(SEARCH({"LEGALIZE","LEGISLATION","TRIAL"},C7296)))&gt;0,1,0)</f>
        <v>0</v>
      </c>
      <c r="I7296" s="1">
        <f>IF(SUMPRODUCT(--ISNUMBER(SEARCH({"LEADER"},C7296)))&gt;0,1,0)</f>
        <v>1</v>
      </c>
      <c r="J7296" t="str">
        <f t="shared" si="452"/>
        <v>2015</v>
      </c>
      <c r="K7296" t="str">
        <f t="shared" si="453"/>
        <v>05</v>
      </c>
      <c r="L7296" t="str">
        <f t="shared" si="454"/>
        <v>04</v>
      </c>
      <c r="M7296" s="2">
        <f t="shared" si="455"/>
        <v>42128.927083333336</v>
      </c>
    </row>
    <row r="7297" spans="1:13" x14ac:dyDescent="0.35">
      <c r="A7297">
        <v>2.33545647558386</v>
      </c>
      <c r="B7297" t="s">
        <v>26</v>
      </c>
      <c r="C7297" t="s">
        <v>5952</v>
      </c>
      <c r="D7297">
        <v>20160128221500</v>
      </c>
      <c r="E7297" s="1">
        <f>IF(SUMPRODUCT(--ISNUMBER(SEARCH({"ECON_EARNINGSREPORT","ECON_STOCKMARKET"},C7297)))&gt;0,1,0)</f>
        <v>1</v>
      </c>
      <c r="F7297" s="1">
        <f>IF(SUMPRODUCT(--ISNUMBER(SEARCH({"ENV_"},C7297)))&gt;0,1,0)</f>
        <v>0</v>
      </c>
      <c r="G7297" s="1">
        <f>IF(SUMPRODUCT(--ISNUMBER(SEARCH({"DISCRIMINATION","HARASSMENT","HATE_SPEECH","GENDER_VIOLENCE"},C7297)))&gt;0,1,0)</f>
        <v>0</v>
      </c>
      <c r="H7297" s="1">
        <f>IF(SUMPRODUCT(--ISNUMBER(SEARCH({"LEGALIZE","LEGISLATION","TRIAL"},C7297)))&gt;0,1,0)</f>
        <v>0</v>
      </c>
      <c r="I7297" s="1">
        <f>IF(SUMPRODUCT(--ISNUMBER(SEARCH({"LEADER"},C7297)))&gt;0,1,0)</f>
        <v>0</v>
      </c>
      <c r="J7297" t="str">
        <f t="shared" si="452"/>
        <v>2016</v>
      </c>
      <c r="K7297" t="str">
        <f t="shared" si="453"/>
        <v>01</v>
      </c>
      <c r="L7297" t="str">
        <f t="shared" si="454"/>
        <v>28</v>
      </c>
      <c r="M7297" s="2">
        <f t="shared" si="455"/>
        <v>42397.927083333336</v>
      </c>
    </row>
    <row r="7298" spans="1:13" x14ac:dyDescent="0.35">
      <c r="A7298">
        <v>-1.5655577299412899</v>
      </c>
      <c r="B7298" t="s">
        <v>226</v>
      </c>
      <c r="C7298" t="s">
        <v>5471</v>
      </c>
      <c r="D7298">
        <v>20151103000000</v>
      </c>
      <c r="E7298" s="1">
        <f>IF(SUMPRODUCT(--ISNUMBER(SEARCH({"ECON_EARNINGSREPORT","ECON_STOCKMARKET"},C7298)))&gt;0,1,0)</f>
        <v>1</v>
      </c>
      <c r="F7298" s="1">
        <f>IF(SUMPRODUCT(--ISNUMBER(SEARCH({"ENV_"},C7298)))&gt;0,1,0)</f>
        <v>0</v>
      </c>
      <c r="G7298" s="1">
        <f>IF(SUMPRODUCT(--ISNUMBER(SEARCH({"DISCRIMINATION","HARASSMENT","HATE_SPEECH","GENDER_VIOLENCE"},C7298)))&gt;0,1,0)</f>
        <v>0</v>
      </c>
      <c r="H7298" s="1">
        <f>IF(SUMPRODUCT(--ISNUMBER(SEARCH({"LEGALIZE","LEGISLATION","TRIAL"},C7298)))&gt;0,1,0)</f>
        <v>0</v>
      </c>
      <c r="I7298" s="1">
        <f>IF(SUMPRODUCT(--ISNUMBER(SEARCH({"LEADER"},C7298)))&gt;0,1,0)</f>
        <v>0</v>
      </c>
      <c r="J7298" t="str">
        <f t="shared" si="452"/>
        <v>2015</v>
      </c>
      <c r="K7298" t="str">
        <f t="shared" si="453"/>
        <v>11</v>
      </c>
      <c r="L7298" t="str">
        <f t="shared" si="454"/>
        <v>03</v>
      </c>
      <c r="M7298" s="2">
        <f t="shared" si="455"/>
        <v>42311</v>
      </c>
    </row>
    <row r="7299" spans="1:13" x14ac:dyDescent="0.35">
      <c r="A7299">
        <v>-1.3108614232209701</v>
      </c>
      <c r="B7299" t="s">
        <v>29</v>
      </c>
      <c r="C7299" t="s">
        <v>5953</v>
      </c>
      <c r="D7299">
        <v>20160224201500</v>
      </c>
      <c r="E7299" s="1">
        <f>IF(SUMPRODUCT(--ISNUMBER(SEARCH({"ECON_EARNINGSREPORT","ECON_STOCKMARKET"},C7299)))&gt;0,1,0)</f>
        <v>0</v>
      </c>
      <c r="F7299" s="1">
        <f>IF(SUMPRODUCT(--ISNUMBER(SEARCH({"ENV_"},C7299)))&gt;0,1,0)</f>
        <v>0</v>
      </c>
      <c r="G7299" s="1">
        <f>IF(SUMPRODUCT(--ISNUMBER(SEARCH({"DISCRIMINATION","HARASSMENT","HATE_SPEECH","GENDER_VIOLENCE"},C7299)))&gt;0,1,0)</f>
        <v>0</v>
      </c>
      <c r="H7299" s="1">
        <f>IF(SUMPRODUCT(--ISNUMBER(SEARCH({"LEGALIZE","LEGISLATION","TRIAL"},C7299)))&gt;0,1,0)</f>
        <v>0</v>
      </c>
      <c r="I7299" s="1">
        <f>IF(SUMPRODUCT(--ISNUMBER(SEARCH({"LEADER"},C7299)))&gt;0,1,0)</f>
        <v>0</v>
      </c>
      <c r="J7299" t="str">
        <f t="shared" ref="J7299:J7362" si="456">LEFT(D7299,4)</f>
        <v>2016</v>
      </c>
      <c r="K7299" t="str">
        <f t="shared" ref="K7299:K7362" si="457">MID(D7299,5,2)</f>
        <v>02</v>
      </c>
      <c r="L7299" t="str">
        <f t="shared" ref="L7299:L7362" si="458">MID(D7299,7,2)</f>
        <v>24</v>
      </c>
      <c r="M7299" s="2">
        <f t="shared" ref="M7299:M7362" si="459">DATE(LEFT(D7299,4),MID(D7299,5,2),MID(D7299,7,2))+TIME(MID(D7299,9,2),MID(D7299,11,2),RIGHT(D7299,2))</f>
        <v>42424.84375</v>
      </c>
    </row>
    <row r="7300" spans="1:13" x14ac:dyDescent="0.35">
      <c r="A7300">
        <v>3.0054644808743198</v>
      </c>
      <c r="B7300" t="s">
        <v>222</v>
      </c>
      <c r="C7300" t="s">
        <v>5954</v>
      </c>
      <c r="D7300">
        <v>20150707173000</v>
      </c>
      <c r="E7300" s="1">
        <f>IF(SUMPRODUCT(--ISNUMBER(SEARCH({"ECON_EARNINGSREPORT","ECON_STOCKMARKET"},C7300)))&gt;0,1,0)</f>
        <v>0</v>
      </c>
      <c r="F7300" s="1">
        <f>IF(SUMPRODUCT(--ISNUMBER(SEARCH({"ENV_"},C7300)))&gt;0,1,0)</f>
        <v>0</v>
      </c>
      <c r="G7300" s="1">
        <f>IF(SUMPRODUCT(--ISNUMBER(SEARCH({"DISCRIMINATION","HARASSMENT","HATE_SPEECH","GENDER_VIOLENCE"},C7300)))&gt;0,1,0)</f>
        <v>0</v>
      </c>
      <c r="H7300" s="1">
        <f>IF(SUMPRODUCT(--ISNUMBER(SEARCH({"LEGALIZE","LEGISLATION","TRIAL"},C7300)))&gt;0,1,0)</f>
        <v>0</v>
      </c>
      <c r="I7300" s="1">
        <f>IF(SUMPRODUCT(--ISNUMBER(SEARCH({"LEADER"},C7300)))&gt;0,1,0)</f>
        <v>1</v>
      </c>
      <c r="J7300" t="str">
        <f t="shared" si="456"/>
        <v>2015</v>
      </c>
      <c r="K7300" t="str">
        <f t="shared" si="457"/>
        <v>07</v>
      </c>
      <c r="L7300" t="str">
        <f t="shared" si="458"/>
        <v>07</v>
      </c>
      <c r="M7300" s="2">
        <f t="shared" si="459"/>
        <v>42192.729166666664</v>
      </c>
    </row>
    <row r="7301" spans="1:13" x14ac:dyDescent="0.35">
      <c r="A7301">
        <v>1.0204081632653099</v>
      </c>
      <c r="B7301" t="s">
        <v>891</v>
      </c>
      <c r="C7301" t="s">
        <v>5955</v>
      </c>
      <c r="D7301">
        <v>20160405074500</v>
      </c>
      <c r="E7301" s="1">
        <f>IF(SUMPRODUCT(--ISNUMBER(SEARCH({"ECON_EARNINGSREPORT","ECON_STOCKMARKET"},C7301)))&gt;0,1,0)</f>
        <v>1</v>
      </c>
      <c r="F7301" s="1">
        <f>IF(SUMPRODUCT(--ISNUMBER(SEARCH({"ENV_"},C7301)))&gt;0,1,0)</f>
        <v>0</v>
      </c>
      <c r="G7301" s="1">
        <f>IF(SUMPRODUCT(--ISNUMBER(SEARCH({"DISCRIMINATION","HARASSMENT","HATE_SPEECH","GENDER_VIOLENCE"},C7301)))&gt;0,1,0)</f>
        <v>0</v>
      </c>
      <c r="H7301" s="1">
        <f>IF(SUMPRODUCT(--ISNUMBER(SEARCH({"LEGALIZE","LEGISLATION","TRIAL"},C7301)))&gt;0,1,0)</f>
        <v>0</v>
      </c>
      <c r="I7301" s="1">
        <f>IF(SUMPRODUCT(--ISNUMBER(SEARCH({"LEADER"},C7301)))&gt;0,1,0)</f>
        <v>1</v>
      </c>
      <c r="J7301" t="str">
        <f t="shared" si="456"/>
        <v>2016</v>
      </c>
      <c r="K7301" t="str">
        <f t="shared" si="457"/>
        <v>04</v>
      </c>
      <c r="L7301" t="str">
        <f t="shared" si="458"/>
        <v>05</v>
      </c>
      <c r="M7301" s="2">
        <f t="shared" si="459"/>
        <v>42465.322916666664</v>
      </c>
    </row>
    <row r="7302" spans="1:13" x14ac:dyDescent="0.35">
      <c r="A7302">
        <v>-0.334448160535117</v>
      </c>
      <c r="B7302" t="s">
        <v>5137</v>
      </c>
      <c r="C7302" t="s">
        <v>5956</v>
      </c>
      <c r="D7302">
        <v>20150717204500</v>
      </c>
      <c r="E7302" s="1">
        <f>IF(SUMPRODUCT(--ISNUMBER(SEARCH({"ECON_EARNINGSREPORT","ECON_STOCKMARKET"},C7302)))&gt;0,1,0)</f>
        <v>0</v>
      </c>
      <c r="F7302" s="1">
        <f>IF(SUMPRODUCT(--ISNUMBER(SEARCH({"ENV_"},C7302)))&gt;0,1,0)</f>
        <v>0</v>
      </c>
      <c r="G7302" s="1">
        <f>IF(SUMPRODUCT(--ISNUMBER(SEARCH({"DISCRIMINATION","HARASSMENT","HATE_SPEECH","GENDER_VIOLENCE"},C7302)))&gt;0,1,0)</f>
        <v>0</v>
      </c>
      <c r="H7302" s="1">
        <f>IF(SUMPRODUCT(--ISNUMBER(SEARCH({"LEGALIZE","LEGISLATION","TRIAL"},C7302)))&gt;0,1,0)</f>
        <v>1</v>
      </c>
      <c r="I7302" s="1">
        <f>IF(SUMPRODUCT(--ISNUMBER(SEARCH({"LEADER"},C7302)))&gt;0,1,0)</f>
        <v>0</v>
      </c>
      <c r="J7302" t="str">
        <f t="shared" si="456"/>
        <v>2015</v>
      </c>
      <c r="K7302" t="str">
        <f t="shared" si="457"/>
        <v>07</v>
      </c>
      <c r="L7302" t="str">
        <f t="shared" si="458"/>
        <v>17</v>
      </c>
      <c r="M7302" s="2">
        <f t="shared" si="459"/>
        <v>42202.864583333336</v>
      </c>
    </row>
    <row r="7303" spans="1:13" x14ac:dyDescent="0.35">
      <c r="A7303">
        <v>-0.22222222222222199</v>
      </c>
      <c r="B7303" t="s">
        <v>5957</v>
      </c>
      <c r="C7303" t="s">
        <v>4511</v>
      </c>
      <c r="D7303">
        <v>20150916210000</v>
      </c>
      <c r="E7303" s="1">
        <f>IF(SUMPRODUCT(--ISNUMBER(SEARCH({"ECON_EARNINGSREPORT","ECON_STOCKMARKET"},C7303)))&gt;0,1,0)</f>
        <v>1</v>
      </c>
      <c r="F7303" s="1">
        <f>IF(SUMPRODUCT(--ISNUMBER(SEARCH({"ENV_"},C7303)))&gt;0,1,0)</f>
        <v>0</v>
      </c>
      <c r="G7303" s="1">
        <f>IF(SUMPRODUCT(--ISNUMBER(SEARCH({"DISCRIMINATION","HARASSMENT","HATE_SPEECH","GENDER_VIOLENCE"},C7303)))&gt;0,1,0)</f>
        <v>0</v>
      </c>
      <c r="H7303" s="1">
        <f>IF(SUMPRODUCT(--ISNUMBER(SEARCH({"LEGALIZE","LEGISLATION","TRIAL"},C7303)))&gt;0,1,0)</f>
        <v>0</v>
      </c>
      <c r="I7303" s="1">
        <f>IF(SUMPRODUCT(--ISNUMBER(SEARCH({"LEADER"},C7303)))&gt;0,1,0)</f>
        <v>1</v>
      </c>
      <c r="J7303" t="str">
        <f t="shared" si="456"/>
        <v>2015</v>
      </c>
      <c r="K7303" t="str">
        <f t="shared" si="457"/>
        <v>09</v>
      </c>
      <c r="L7303" t="str">
        <f t="shared" si="458"/>
        <v>16</v>
      </c>
      <c r="M7303" s="2">
        <f t="shared" si="459"/>
        <v>42263.875</v>
      </c>
    </row>
    <row r="7304" spans="1:13" x14ac:dyDescent="0.35">
      <c r="A7304">
        <v>0</v>
      </c>
      <c r="B7304" t="s">
        <v>240</v>
      </c>
      <c r="C7304" t="s">
        <v>3910</v>
      </c>
      <c r="D7304">
        <v>20150422210000</v>
      </c>
      <c r="E7304" s="1">
        <f>IF(SUMPRODUCT(--ISNUMBER(SEARCH({"ECON_EARNINGSREPORT","ECON_STOCKMARKET"},C7304)))&gt;0,1,0)</f>
        <v>0</v>
      </c>
      <c r="F7304" s="1">
        <f>IF(SUMPRODUCT(--ISNUMBER(SEARCH({"ENV_"},C7304)))&gt;0,1,0)</f>
        <v>0</v>
      </c>
      <c r="G7304" s="1">
        <f>IF(SUMPRODUCT(--ISNUMBER(SEARCH({"DISCRIMINATION","HARASSMENT","HATE_SPEECH","GENDER_VIOLENCE"},C7304)))&gt;0,1,0)</f>
        <v>0</v>
      </c>
      <c r="H7304" s="1">
        <f>IF(SUMPRODUCT(--ISNUMBER(SEARCH({"LEGALIZE","LEGISLATION","TRIAL"},C7304)))&gt;0,1,0)</f>
        <v>0</v>
      </c>
      <c r="I7304" s="1">
        <f>IF(SUMPRODUCT(--ISNUMBER(SEARCH({"LEADER"},C7304)))&gt;0,1,0)</f>
        <v>0</v>
      </c>
      <c r="J7304" t="str">
        <f t="shared" si="456"/>
        <v>2015</v>
      </c>
      <c r="K7304" t="str">
        <f t="shared" si="457"/>
        <v>04</v>
      </c>
      <c r="L7304" t="str">
        <f t="shared" si="458"/>
        <v>22</v>
      </c>
      <c r="M7304" s="2">
        <f t="shared" si="459"/>
        <v>42116.875</v>
      </c>
    </row>
    <row r="7305" spans="1:13" x14ac:dyDescent="0.35">
      <c r="A7305">
        <v>1.1673151750972799</v>
      </c>
      <c r="B7305" t="s">
        <v>858</v>
      </c>
      <c r="C7305" t="s">
        <v>5958</v>
      </c>
      <c r="D7305">
        <v>20150225154500</v>
      </c>
      <c r="E7305" s="1">
        <f>IF(SUMPRODUCT(--ISNUMBER(SEARCH({"ECON_EARNINGSREPORT","ECON_STOCKMARKET"},C7305)))&gt;0,1,0)</f>
        <v>1</v>
      </c>
      <c r="F7305" s="1">
        <f>IF(SUMPRODUCT(--ISNUMBER(SEARCH({"ENV_"},C7305)))&gt;0,1,0)</f>
        <v>0</v>
      </c>
      <c r="G7305" s="1">
        <f>IF(SUMPRODUCT(--ISNUMBER(SEARCH({"DISCRIMINATION","HARASSMENT","HATE_SPEECH","GENDER_VIOLENCE"},C7305)))&gt;0,1,0)</f>
        <v>0</v>
      </c>
      <c r="H7305" s="1">
        <f>IF(SUMPRODUCT(--ISNUMBER(SEARCH({"LEGALIZE","LEGISLATION","TRIAL"},C7305)))&gt;0,1,0)</f>
        <v>0</v>
      </c>
      <c r="I7305" s="1">
        <f>IF(SUMPRODUCT(--ISNUMBER(SEARCH({"LEADER"},C7305)))&gt;0,1,0)</f>
        <v>0</v>
      </c>
      <c r="J7305" t="str">
        <f t="shared" si="456"/>
        <v>2015</v>
      </c>
      <c r="K7305" t="str">
        <f t="shared" si="457"/>
        <v>02</v>
      </c>
      <c r="L7305" t="str">
        <f t="shared" si="458"/>
        <v>25</v>
      </c>
      <c r="M7305" s="2">
        <f t="shared" si="459"/>
        <v>42060.65625</v>
      </c>
    </row>
    <row r="7306" spans="1:13" x14ac:dyDescent="0.35">
      <c r="A7306">
        <v>-3.3018867924528301</v>
      </c>
      <c r="B7306" t="s">
        <v>699</v>
      </c>
      <c r="C7306" t="s">
        <v>5959</v>
      </c>
      <c r="D7306">
        <v>20150302221500</v>
      </c>
      <c r="E7306" s="1">
        <f>IF(SUMPRODUCT(--ISNUMBER(SEARCH({"ECON_EARNINGSREPORT","ECON_STOCKMARKET"},C7306)))&gt;0,1,0)</f>
        <v>0</v>
      </c>
      <c r="F7306" s="1">
        <f>IF(SUMPRODUCT(--ISNUMBER(SEARCH({"ENV_"},C7306)))&gt;0,1,0)</f>
        <v>0</v>
      </c>
      <c r="G7306" s="1">
        <f>IF(SUMPRODUCT(--ISNUMBER(SEARCH({"DISCRIMINATION","HARASSMENT","HATE_SPEECH","GENDER_VIOLENCE"},C7306)))&gt;0,1,0)</f>
        <v>1</v>
      </c>
      <c r="H7306" s="1">
        <f>IF(SUMPRODUCT(--ISNUMBER(SEARCH({"LEGALIZE","LEGISLATION","TRIAL"},C7306)))&gt;0,1,0)</f>
        <v>1</v>
      </c>
      <c r="I7306" s="1">
        <f>IF(SUMPRODUCT(--ISNUMBER(SEARCH({"LEADER"},C7306)))&gt;0,1,0)</f>
        <v>1</v>
      </c>
      <c r="J7306" t="str">
        <f t="shared" si="456"/>
        <v>2015</v>
      </c>
      <c r="K7306" t="str">
        <f t="shared" si="457"/>
        <v>03</v>
      </c>
      <c r="L7306" t="str">
        <f t="shared" si="458"/>
        <v>02</v>
      </c>
      <c r="M7306" s="2">
        <f t="shared" si="459"/>
        <v>42065.927083333336</v>
      </c>
    </row>
    <row r="7307" spans="1:13" x14ac:dyDescent="0.35">
      <c r="A7307">
        <v>-0.56657223796033995</v>
      </c>
      <c r="B7307" t="s">
        <v>80</v>
      </c>
      <c r="C7307" t="s">
        <v>5960</v>
      </c>
      <c r="D7307">
        <v>20150521213000</v>
      </c>
      <c r="E7307" s="1">
        <f>IF(SUMPRODUCT(--ISNUMBER(SEARCH({"ECON_EARNINGSREPORT","ECON_STOCKMARKET"},C7307)))&gt;0,1,0)</f>
        <v>1</v>
      </c>
      <c r="F7307" s="1">
        <f>IF(SUMPRODUCT(--ISNUMBER(SEARCH({"ENV_"},C7307)))&gt;0,1,0)</f>
        <v>0</v>
      </c>
      <c r="G7307" s="1">
        <f>IF(SUMPRODUCT(--ISNUMBER(SEARCH({"DISCRIMINATION","HARASSMENT","HATE_SPEECH","GENDER_VIOLENCE"},C7307)))&gt;0,1,0)</f>
        <v>0</v>
      </c>
      <c r="H7307" s="1">
        <f>IF(SUMPRODUCT(--ISNUMBER(SEARCH({"LEGALIZE","LEGISLATION","TRIAL"},C7307)))&gt;0,1,0)</f>
        <v>0</v>
      </c>
      <c r="I7307" s="1">
        <f>IF(SUMPRODUCT(--ISNUMBER(SEARCH({"LEADER"},C7307)))&gt;0,1,0)</f>
        <v>1</v>
      </c>
      <c r="J7307" t="str">
        <f t="shared" si="456"/>
        <v>2015</v>
      </c>
      <c r="K7307" t="str">
        <f t="shared" si="457"/>
        <v>05</v>
      </c>
      <c r="L7307" t="str">
        <f t="shared" si="458"/>
        <v>21</v>
      </c>
      <c r="M7307" s="2">
        <f t="shared" si="459"/>
        <v>42145.895833333336</v>
      </c>
    </row>
    <row r="7308" spans="1:13" x14ac:dyDescent="0.35">
      <c r="A7308">
        <v>2.8192371475953601</v>
      </c>
      <c r="B7308" t="s">
        <v>1293</v>
      </c>
      <c r="C7308" t="s">
        <v>4005</v>
      </c>
      <c r="D7308">
        <v>20150301034500</v>
      </c>
      <c r="E7308" s="1">
        <f>IF(SUMPRODUCT(--ISNUMBER(SEARCH({"ECON_EARNINGSREPORT","ECON_STOCKMARKET"},C7308)))&gt;0,1,0)</f>
        <v>0</v>
      </c>
      <c r="F7308" s="1">
        <f>IF(SUMPRODUCT(--ISNUMBER(SEARCH({"ENV_"},C7308)))&gt;0,1,0)</f>
        <v>0</v>
      </c>
      <c r="G7308" s="1">
        <f>IF(SUMPRODUCT(--ISNUMBER(SEARCH({"DISCRIMINATION","HARASSMENT","HATE_SPEECH","GENDER_VIOLENCE"},C7308)))&gt;0,1,0)</f>
        <v>0</v>
      </c>
      <c r="H7308" s="1">
        <f>IF(SUMPRODUCT(--ISNUMBER(SEARCH({"LEGALIZE","LEGISLATION","TRIAL"},C7308)))&gt;0,1,0)</f>
        <v>0</v>
      </c>
      <c r="I7308" s="1">
        <f>IF(SUMPRODUCT(--ISNUMBER(SEARCH({"LEADER"},C7308)))&gt;0,1,0)</f>
        <v>0</v>
      </c>
      <c r="J7308" t="str">
        <f t="shared" si="456"/>
        <v>2015</v>
      </c>
      <c r="K7308" t="str">
        <f t="shared" si="457"/>
        <v>03</v>
      </c>
      <c r="L7308" t="str">
        <f t="shared" si="458"/>
        <v>01</v>
      </c>
      <c r="M7308" s="2">
        <f t="shared" si="459"/>
        <v>42064.15625</v>
      </c>
    </row>
    <row r="7309" spans="1:13" x14ac:dyDescent="0.35">
      <c r="A7309">
        <v>-0.33222591362126203</v>
      </c>
      <c r="B7309" t="s">
        <v>346</v>
      </c>
      <c r="C7309" t="s">
        <v>4009</v>
      </c>
      <c r="D7309">
        <v>20150225030000</v>
      </c>
      <c r="E7309" s="1">
        <f>IF(SUMPRODUCT(--ISNUMBER(SEARCH({"ECON_EARNINGSREPORT","ECON_STOCKMARKET"},C7309)))&gt;0,1,0)</f>
        <v>1</v>
      </c>
      <c r="F7309" s="1">
        <f>IF(SUMPRODUCT(--ISNUMBER(SEARCH({"ENV_"},C7309)))&gt;0,1,0)</f>
        <v>0</v>
      </c>
      <c r="G7309" s="1">
        <f>IF(SUMPRODUCT(--ISNUMBER(SEARCH({"DISCRIMINATION","HARASSMENT","HATE_SPEECH","GENDER_VIOLENCE"},C7309)))&gt;0,1,0)</f>
        <v>0</v>
      </c>
      <c r="H7309" s="1">
        <f>IF(SUMPRODUCT(--ISNUMBER(SEARCH({"LEGALIZE","LEGISLATION","TRIAL"},C7309)))&gt;0,1,0)</f>
        <v>0</v>
      </c>
      <c r="I7309" s="1">
        <f>IF(SUMPRODUCT(--ISNUMBER(SEARCH({"LEADER"},C7309)))&gt;0,1,0)</f>
        <v>0</v>
      </c>
      <c r="J7309" t="str">
        <f t="shared" si="456"/>
        <v>2015</v>
      </c>
      <c r="K7309" t="str">
        <f t="shared" si="457"/>
        <v>02</v>
      </c>
      <c r="L7309" t="str">
        <f t="shared" si="458"/>
        <v>25</v>
      </c>
      <c r="M7309" s="2">
        <f t="shared" si="459"/>
        <v>42060.125</v>
      </c>
    </row>
    <row r="7310" spans="1:13" x14ac:dyDescent="0.35">
      <c r="A7310">
        <v>2.42914979757085</v>
      </c>
      <c r="B7310" t="s">
        <v>717</v>
      </c>
      <c r="C7310" t="s">
        <v>5961</v>
      </c>
      <c r="D7310">
        <v>20151114063000</v>
      </c>
      <c r="E7310" s="1">
        <f>IF(SUMPRODUCT(--ISNUMBER(SEARCH({"ECON_EARNINGSREPORT","ECON_STOCKMARKET"},C7310)))&gt;0,1,0)</f>
        <v>1</v>
      </c>
      <c r="F7310" s="1">
        <f>IF(SUMPRODUCT(--ISNUMBER(SEARCH({"ENV_"},C7310)))&gt;0,1,0)</f>
        <v>0</v>
      </c>
      <c r="G7310" s="1">
        <f>IF(SUMPRODUCT(--ISNUMBER(SEARCH({"DISCRIMINATION","HARASSMENT","HATE_SPEECH","GENDER_VIOLENCE"},C7310)))&gt;0,1,0)</f>
        <v>0</v>
      </c>
      <c r="H7310" s="1">
        <f>IF(SUMPRODUCT(--ISNUMBER(SEARCH({"LEGALIZE","LEGISLATION","TRIAL"},C7310)))&gt;0,1,0)</f>
        <v>0</v>
      </c>
      <c r="I7310" s="1">
        <f>IF(SUMPRODUCT(--ISNUMBER(SEARCH({"LEADER"},C7310)))&gt;0,1,0)</f>
        <v>1</v>
      </c>
      <c r="J7310" t="str">
        <f t="shared" si="456"/>
        <v>2015</v>
      </c>
      <c r="K7310" t="str">
        <f t="shared" si="457"/>
        <v>11</v>
      </c>
      <c r="L7310" t="str">
        <f t="shared" si="458"/>
        <v>14</v>
      </c>
      <c r="M7310" s="2">
        <f t="shared" si="459"/>
        <v>42322.270833333336</v>
      </c>
    </row>
    <row r="7311" spans="1:13" x14ac:dyDescent="0.35">
      <c r="A7311">
        <v>-1.2433392539964501</v>
      </c>
      <c r="B7311" t="s">
        <v>1035</v>
      </c>
      <c r="C7311" t="s">
        <v>5962</v>
      </c>
      <c r="D7311">
        <v>20150916200000</v>
      </c>
      <c r="E7311" s="1">
        <f>IF(SUMPRODUCT(--ISNUMBER(SEARCH({"ECON_EARNINGSREPORT","ECON_STOCKMARKET"},C7311)))&gt;0,1,0)</f>
        <v>0</v>
      </c>
      <c r="F7311" s="1">
        <f>IF(SUMPRODUCT(--ISNUMBER(SEARCH({"ENV_"},C7311)))&gt;0,1,0)</f>
        <v>0</v>
      </c>
      <c r="G7311" s="1">
        <f>IF(SUMPRODUCT(--ISNUMBER(SEARCH({"DISCRIMINATION","HARASSMENT","HATE_SPEECH","GENDER_VIOLENCE"},C7311)))&gt;0,1,0)</f>
        <v>0</v>
      </c>
      <c r="H7311" s="1">
        <f>IF(SUMPRODUCT(--ISNUMBER(SEARCH({"LEGALIZE","LEGISLATION","TRIAL"},C7311)))&gt;0,1,0)</f>
        <v>0</v>
      </c>
      <c r="I7311" s="1">
        <f>IF(SUMPRODUCT(--ISNUMBER(SEARCH({"LEADER"},C7311)))&gt;0,1,0)</f>
        <v>0</v>
      </c>
      <c r="J7311" t="str">
        <f t="shared" si="456"/>
        <v>2015</v>
      </c>
      <c r="K7311" t="str">
        <f t="shared" si="457"/>
        <v>09</v>
      </c>
      <c r="L7311" t="str">
        <f t="shared" si="458"/>
        <v>16</v>
      </c>
      <c r="M7311" s="2">
        <f t="shared" si="459"/>
        <v>42263.833333333336</v>
      </c>
    </row>
    <row r="7312" spans="1:13" x14ac:dyDescent="0.35">
      <c r="A7312">
        <v>1.1111111111111101</v>
      </c>
      <c r="B7312" t="s">
        <v>240</v>
      </c>
      <c r="C7312" t="s">
        <v>3801</v>
      </c>
      <c r="D7312">
        <v>20150329150000</v>
      </c>
      <c r="E7312" s="1">
        <f>IF(SUMPRODUCT(--ISNUMBER(SEARCH({"ECON_EARNINGSREPORT","ECON_STOCKMARKET"},C7312)))&gt;0,1,0)</f>
        <v>0</v>
      </c>
      <c r="F7312" s="1">
        <f>IF(SUMPRODUCT(--ISNUMBER(SEARCH({"ENV_"},C7312)))&gt;0,1,0)</f>
        <v>0</v>
      </c>
      <c r="G7312" s="1">
        <f>IF(SUMPRODUCT(--ISNUMBER(SEARCH({"DISCRIMINATION","HARASSMENT","HATE_SPEECH","GENDER_VIOLENCE"},C7312)))&gt;0,1,0)</f>
        <v>0</v>
      </c>
      <c r="H7312" s="1">
        <f>IF(SUMPRODUCT(--ISNUMBER(SEARCH({"LEGALIZE","LEGISLATION","TRIAL"},C7312)))&gt;0,1,0)</f>
        <v>0</v>
      </c>
      <c r="I7312" s="1">
        <f>IF(SUMPRODUCT(--ISNUMBER(SEARCH({"LEADER"},C7312)))&gt;0,1,0)</f>
        <v>1</v>
      </c>
      <c r="J7312" t="str">
        <f t="shared" si="456"/>
        <v>2015</v>
      </c>
      <c r="K7312" t="str">
        <f t="shared" si="457"/>
        <v>03</v>
      </c>
      <c r="L7312" t="str">
        <f t="shared" si="458"/>
        <v>29</v>
      </c>
      <c r="M7312" s="2">
        <f t="shared" si="459"/>
        <v>42092.625</v>
      </c>
    </row>
    <row r="7313" spans="1:13" x14ac:dyDescent="0.35">
      <c r="A7313">
        <v>0.43541364296081297</v>
      </c>
      <c r="B7313" t="s">
        <v>56</v>
      </c>
      <c r="C7313" t="s">
        <v>5963</v>
      </c>
      <c r="D7313">
        <v>20160404131500</v>
      </c>
      <c r="E7313" s="1">
        <f>IF(SUMPRODUCT(--ISNUMBER(SEARCH({"ECON_EARNINGSREPORT","ECON_STOCKMARKET"},C7313)))&gt;0,1,0)</f>
        <v>0</v>
      </c>
      <c r="F7313" s="1">
        <f>IF(SUMPRODUCT(--ISNUMBER(SEARCH({"ENV_"},C7313)))&gt;0,1,0)</f>
        <v>0</v>
      </c>
      <c r="G7313" s="1">
        <f>IF(SUMPRODUCT(--ISNUMBER(SEARCH({"DISCRIMINATION","HARASSMENT","HATE_SPEECH","GENDER_VIOLENCE"},C7313)))&gt;0,1,0)</f>
        <v>0</v>
      </c>
      <c r="H7313" s="1">
        <f>IF(SUMPRODUCT(--ISNUMBER(SEARCH({"LEGALIZE","LEGISLATION","TRIAL"},C7313)))&gt;0,1,0)</f>
        <v>0</v>
      </c>
      <c r="I7313" s="1">
        <f>IF(SUMPRODUCT(--ISNUMBER(SEARCH({"LEADER"},C7313)))&gt;0,1,0)</f>
        <v>0</v>
      </c>
      <c r="J7313" t="str">
        <f t="shared" si="456"/>
        <v>2016</v>
      </c>
      <c r="K7313" t="str">
        <f t="shared" si="457"/>
        <v>04</v>
      </c>
      <c r="L7313" t="str">
        <f t="shared" si="458"/>
        <v>04</v>
      </c>
      <c r="M7313" s="2">
        <f t="shared" si="459"/>
        <v>42464.552083333336</v>
      </c>
    </row>
    <row r="7314" spans="1:13" x14ac:dyDescent="0.35">
      <c r="A7314">
        <v>0.66555740432612298</v>
      </c>
      <c r="B7314" t="s">
        <v>3995</v>
      </c>
      <c r="C7314" t="s">
        <v>5964</v>
      </c>
      <c r="D7314">
        <v>20150226104500</v>
      </c>
      <c r="E7314" s="1">
        <f>IF(SUMPRODUCT(--ISNUMBER(SEARCH({"ECON_EARNINGSREPORT","ECON_STOCKMARKET"},C7314)))&gt;0,1,0)</f>
        <v>0</v>
      </c>
      <c r="F7314" s="1">
        <f>IF(SUMPRODUCT(--ISNUMBER(SEARCH({"ENV_"},C7314)))&gt;0,1,0)</f>
        <v>0</v>
      </c>
      <c r="G7314" s="1">
        <f>IF(SUMPRODUCT(--ISNUMBER(SEARCH({"DISCRIMINATION","HARASSMENT","HATE_SPEECH","GENDER_VIOLENCE"},C7314)))&gt;0,1,0)</f>
        <v>0</v>
      </c>
      <c r="H7314" s="1">
        <f>IF(SUMPRODUCT(--ISNUMBER(SEARCH({"LEGALIZE","LEGISLATION","TRIAL"},C7314)))&gt;0,1,0)</f>
        <v>0</v>
      </c>
      <c r="I7314" s="1">
        <f>IF(SUMPRODUCT(--ISNUMBER(SEARCH({"LEADER"},C7314)))&gt;0,1,0)</f>
        <v>0</v>
      </c>
      <c r="J7314" t="str">
        <f t="shared" si="456"/>
        <v>2015</v>
      </c>
      <c r="K7314" t="str">
        <f t="shared" si="457"/>
        <v>02</v>
      </c>
      <c r="L7314" t="str">
        <f t="shared" si="458"/>
        <v>26</v>
      </c>
      <c r="M7314" s="2">
        <f t="shared" si="459"/>
        <v>42061.447916666664</v>
      </c>
    </row>
    <row r="7315" spans="1:13" x14ac:dyDescent="0.35">
      <c r="A7315">
        <v>2.8846153846153801</v>
      </c>
      <c r="B7315" t="s">
        <v>1015</v>
      </c>
      <c r="C7315" t="s">
        <v>4102</v>
      </c>
      <c r="D7315">
        <v>20160113081500</v>
      </c>
      <c r="E7315" s="1">
        <f>IF(SUMPRODUCT(--ISNUMBER(SEARCH({"ECON_EARNINGSREPORT","ECON_STOCKMARKET"},C7315)))&gt;0,1,0)</f>
        <v>0</v>
      </c>
      <c r="F7315" s="1">
        <f>IF(SUMPRODUCT(--ISNUMBER(SEARCH({"ENV_"},C7315)))&gt;0,1,0)</f>
        <v>0</v>
      </c>
      <c r="G7315" s="1">
        <f>IF(SUMPRODUCT(--ISNUMBER(SEARCH({"DISCRIMINATION","HARASSMENT","HATE_SPEECH","GENDER_VIOLENCE"},C7315)))&gt;0,1,0)</f>
        <v>0</v>
      </c>
      <c r="H7315" s="1">
        <f>IF(SUMPRODUCT(--ISNUMBER(SEARCH({"LEGALIZE","LEGISLATION","TRIAL"},C7315)))&gt;0,1,0)</f>
        <v>0</v>
      </c>
      <c r="I7315" s="1">
        <f>IF(SUMPRODUCT(--ISNUMBER(SEARCH({"LEADER"},C7315)))&gt;0,1,0)</f>
        <v>1</v>
      </c>
      <c r="J7315" t="str">
        <f t="shared" si="456"/>
        <v>2016</v>
      </c>
      <c r="K7315" t="str">
        <f t="shared" si="457"/>
        <v>01</v>
      </c>
      <c r="L7315" t="str">
        <f t="shared" si="458"/>
        <v>13</v>
      </c>
      <c r="M7315" s="2">
        <f t="shared" si="459"/>
        <v>42382.34375</v>
      </c>
    </row>
    <row r="7316" spans="1:13" x14ac:dyDescent="0.35">
      <c r="A7316">
        <v>1.7021276595744701</v>
      </c>
      <c r="B7316" t="s">
        <v>2082</v>
      </c>
      <c r="C7316" t="s">
        <v>5085</v>
      </c>
      <c r="D7316">
        <v>20160226000000</v>
      </c>
      <c r="E7316" s="1">
        <f>IF(SUMPRODUCT(--ISNUMBER(SEARCH({"ECON_EARNINGSREPORT","ECON_STOCKMARKET"},C7316)))&gt;0,1,0)</f>
        <v>1</v>
      </c>
      <c r="F7316" s="1">
        <f>IF(SUMPRODUCT(--ISNUMBER(SEARCH({"ENV_"},C7316)))&gt;0,1,0)</f>
        <v>1</v>
      </c>
      <c r="G7316" s="1">
        <f>IF(SUMPRODUCT(--ISNUMBER(SEARCH({"DISCRIMINATION","HARASSMENT","HATE_SPEECH","GENDER_VIOLENCE"},C7316)))&gt;0,1,0)</f>
        <v>0</v>
      </c>
      <c r="H7316" s="1">
        <f>IF(SUMPRODUCT(--ISNUMBER(SEARCH({"LEGALIZE","LEGISLATION","TRIAL"},C7316)))&gt;0,1,0)</f>
        <v>0</v>
      </c>
      <c r="I7316" s="1">
        <f>IF(SUMPRODUCT(--ISNUMBER(SEARCH({"LEADER"},C7316)))&gt;0,1,0)</f>
        <v>0</v>
      </c>
      <c r="J7316" t="str">
        <f t="shared" si="456"/>
        <v>2016</v>
      </c>
      <c r="K7316" t="str">
        <f t="shared" si="457"/>
        <v>02</v>
      </c>
      <c r="L7316" t="str">
        <f t="shared" si="458"/>
        <v>26</v>
      </c>
      <c r="M7316" s="2">
        <f t="shared" si="459"/>
        <v>42426</v>
      </c>
    </row>
    <row r="7317" spans="1:13" x14ac:dyDescent="0.35">
      <c r="A7317">
        <v>0.111856823266219</v>
      </c>
      <c r="B7317" t="s">
        <v>1035</v>
      </c>
      <c r="C7317" t="s">
        <v>729</v>
      </c>
      <c r="D7317">
        <v>20160525174500</v>
      </c>
      <c r="E7317" s="1">
        <f>IF(SUMPRODUCT(--ISNUMBER(SEARCH({"ECON_EARNINGSREPORT","ECON_STOCKMARKET"},C7317)))&gt;0,1,0)</f>
        <v>0</v>
      </c>
      <c r="F7317" s="1">
        <f>IF(SUMPRODUCT(--ISNUMBER(SEARCH({"ENV_"},C7317)))&gt;0,1,0)</f>
        <v>0</v>
      </c>
      <c r="G7317" s="1">
        <f>IF(SUMPRODUCT(--ISNUMBER(SEARCH({"DISCRIMINATION","HARASSMENT","HATE_SPEECH","GENDER_VIOLENCE"},C7317)))&gt;0,1,0)</f>
        <v>0</v>
      </c>
      <c r="H7317" s="1">
        <f>IF(SUMPRODUCT(--ISNUMBER(SEARCH({"LEGALIZE","LEGISLATION","TRIAL"},C7317)))&gt;0,1,0)</f>
        <v>0</v>
      </c>
      <c r="I7317" s="1">
        <f>IF(SUMPRODUCT(--ISNUMBER(SEARCH({"LEADER"},C7317)))&gt;0,1,0)</f>
        <v>0</v>
      </c>
      <c r="J7317" t="str">
        <f t="shared" si="456"/>
        <v>2016</v>
      </c>
      <c r="K7317" t="str">
        <f t="shared" si="457"/>
        <v>05</v>
      </c>
      <c r="L7317" t="str">
        <f t="shared" si="458"/>
        <v>25</v>
      </c>
      <c r="M7317" s="2">
        <f t="shared" si="459"/>
        <v>42515.739583333336</v>
      </c>
    </row>
    <row r="7318" spans="1:13" x14ac:dyDescent="0.35">
      <c r="A7318">
        <v>-0.74487895716945995</v>
      </c>
      <c r="B7318" t="s">
        <v>4440</v>
      </c>
      <c r="C7318" t="s">
        <v>5965</v>
      </c>
      <c r="D7318">
        <v>20151125183000</v>
      </c>
      <c r="E7318" s="1">
        <f>IF(SUMPRODUCT(--ISNUMBER(SEARCH({"ECON_EARNINGSREPORT","ECON_STOCKMARKET"},C7318)))&gt;0,1,0)</f>
        <v>1</v>
      </c>
      <c r="F7318" s="1">
        <f>IF(SUMPRODUCT(--ISNUMBER(SEARCH({"ENV_"},C7318)))&gt;0,1,0)</f>
        <v>0</v>
      </c>
      <c r="G7318" s="1">
        <f>IF(SUMPRODUCT(--ISNUMBER(SEARCH({"DISCRIMINATION","HARASSMENT","HATE_SPEECH","GENDER_VIOLENCE"},C7318)))&gt;0,1,0)</f>
        <v>0</v>
      </c>
      <c r="H7318" s="1">
        <f>IF(SUMPRODUCT(--ISNUMBER(SEARCH({"LEGALIZE","LEGISLATION","TRIAL"},C7318)))&gt;0,1,0)</f>
        <v>0</v>
      </c>
      <c r="I7318" s="1">
        <f>IF(SUMPRODUCT(--ISNUMBER(SEARCH({"LEADER"},C7318)))&gt;0,1,0)</f>
        <v>0</v>
      </c>
      <c r="J7318" t="str">
        <f t="shared" si="456"/>
        <v>2015</v>
      </c>
      <c r="K7318" t="str">
        <f t="shared" si="457"/>
        <v>11</v>
      </c>
      <c r="L7318" t="str">
        <f t="shared" si="458"/>
        <v>25</v>
      </c>
      <c r="M7318" s="2">
        <f t="shared" si="459"/>
        <v>42333.770833333336</v>
      </c>
    </row>
    <row r="7319" spans="1:13" x14ac:dyDescent="0.35">
      <c r="A7319">
        <v>1.5209125475285199</v>
      </c>
      <c r="B7319" t="s">
        <v>133</v>
      </c>
      <c r="C7319" t="s">
        <v>5966</v>
      </c>
      <c r="D7319">
        <v>20151122200000</v>
      </c>
      <c r="E7319" s="1">
        <f>IF(SUMPRODUCT(--ISNUMBER(SEARCH({"ECON_EARNINGSREPORT","ECON_STOCKMARKET"},C7319)))&gt;0,1,0)</f>
        <v>1</v>
      </c>
      <c r="F7319" s="1">
        <f>IF(SUMPRODUCT(--ISNUMBER(SEARCH({"ENV_"},C7319)))&gt;0,1,0)</f>
        <v>1</v>
      </c>
      <c r="G7319" s="1">
        <f>IF(SUMPRODUCT(--ISNUMBER(SEARCH({"DISCRIMINATION","HARASSMENT","HATE_SPEECH","GENDER_VIOLENCE"},C7319)))&gt;0,1,0)</f>
        <v>0</v>
      </c>
      <c r="H7319" s="1">
        <f>IF(SUMPRODUCT(--ISNUMBER(SEARCH({"LEGALIZE","LEGISLATION","TRIAL"},C7319)))&gt;0,1,0)</f>
        <v>0</v>
      </c>
      <c r="I7319" s="1">
        <f>IF(SUMPRODUCT(--ISNUMBER(SEARCH({"LEADER"},C7319)))&gt;0,1,0)</f>
        <v>1</v>
      </c>
      <c r="J7319" t="str">
        <f t="shared" si="456"/>
        <v>2015</v>
      </c>
      <c r="K7319" t="str">
        <f t="shared" si="457"/>
        <v>11</v>
      </c>
      <c r="L7319" t="str">
        <f t="shared" si="458"/>
        <v>22</v>
      </c>
      <c r="M7319" s="2">
        <f t="shared" si="459"/>
        <v>42330.833333333336</v>
      </c>
    </row>
    <row r="7320" spans="1:13" x14ac:dyDescent="0.35">
      <c r="A7320">
        <v>-2.19858156028369</v>
      </c>
      <c r="B7320" t="s">
        <v>4962</v>
      </c>
      <c r="C7320" t="s">
        <v>5967</v>
      </c>
      <c r="D7320">
        <v>20150226211500</v>
      </c>
      <c r="E7320" s="1">
        <f>IF(SUMPRODUCT(--ISNUMBER(SEARCH({"ECON_EARNINGSREPORT","ECON_STOCKMARKET"},C7320)))&gt;0,1,0)</f>
        <v>0</v>
      </c>
      <c r="F7320" s="1">
        <f>IF(SUMPRODUCT(--ISNUMBER(SEARCH({"ENV_"},C7320)))&gt;0,1,0)</f>
        <v>0</v>
      </c>
      <c r="G7320" s="1">
        <f>IF(SUMPRODUCT(--ISNUMBER(SEARCH({"DISCRIMINATION","HARASSMENT","HATE_SPEECH","GENDER_VIOLENCE"},C7320)))&gt;0,1,0)</f>
        <v>0</v>
      </c>
      <c r="H7320" s="1">
        <f>IF(SUMPRODUCT(--ISNUMBER(SEARCH({"LEGALIZE","LEGISLATION","TRIAL"},C7320)))&gt;0,1,0)</f>
        <v>0</v>
      </c>
      <c r="I7320" s="1">
        <f>IF(SUMPRODUCT(--ISNUMBER(SEARCH({"LEADER"},C7320)))&gt;0,1,0)</f>
        <v>1</v>
      </c>
      <c r="J7320" t="str">
        <f t="shared" si="456"/>
        <v>2015</v>
      </c>
      <c r="K7320" t="str">
        <f t="shared" si="457"/>
        <v>02</v>
      </c>
      <c r="L7320" t="str">
        <f t="shared" si="458"/>
        <v>26</v>
      </c>
      <c r="M7320" s="2">
        <f t="shared" si="459"/>
        <v>42061.885416666664</v>
      </c>
    </row>
    <row r="7321" spans="1:13" x14ac:dyDescent="0.35">
      <c r="A7321">
        <v>1.3227513227513199</v>
      </c>
      <c r="B7321" t="s">
        <v>904</v>
      </c>
      <c r="C7321" t="s">
        <v>5968</v>
      </c>
      <c r="D7321">
        <v>20151020163000</v>
      </c>
      <c r="E7321" s="1">
        <f>IF(SUMPRODUCT(--ISNUMBER(SEARCH({"ECON_EARNINGSREPORT","ECON_STOCKMARKET"},C7321)))&gt;0,1,0)</f>
        <v>1</v>
      </c>
      <c r="F7321" s="1">
        <f>IF(SUMPRODUCT(--ISNUMBER(SEARCH({"ENV_"},C7321)))&gt;0,1,0)</f>
        <v>0</v>
      </c>
      <c r="G7321" s="1">
        <f>IF(SUMPRODUCT(--ISNUMBER(SEARCH({"DISCRIMINATION","HARASSMENT","HATE_SPEECH","GENDER_VIOLENCE"},C7321)))&gt;0,1,0)</f>
        <v>0</v>
      </c>
      <c r="H7321" s="1">
        <f>IF(SUMPRODUCT(--ISNUMBER(SEARCH({"LEGALIZE","LEGISLATION","TRIAL"},C7321)))&gt;0,1,0)</f>
        <v>0</v>
      </c>
      <c r="I7321" s="1">
        <f>IF(SUMPRODUCT(--ISNUMBER(SEARCH({"LEADER"},C7321)))&gt;0,1,0)</f>
        <v>0</v>
      </c>
      <c r="J7321" t="str">
        <f t="shared" si="456"/>
        <v>2015</v>
      </c>
      <c r="K7321" t="str">
        <f t="shared" si="457"/>
        <v>10</v>
      </c>
      <c r="L7321" t="str">
        <f t="shared" si="458"/>
        <v>20</v>
      </c>
      <c r="M7321" s="2">
        <f t="shared" si="459"/>
        <v>42297.6875</v>
      </c>
    </row>
    <row r="7322" spans="1:13" x14ac:dyDescent="0.35">
      <c r="A7322">
        <v>0.80645161290322598</v>
      </c>
      <c r="B7322" t="s">
        <v>412</v>
      </c>
      <c r="C7322" t="s">
        <v>5969</v>
      </c>
      <c r="D7322">
        <v>20150522021500</v>
      </c>
      <c r="E7322" s="1">
        <f>IF(SUMPRODUCT(--ISNUMBER(SEARCH({"ECON_EARNINGSREPORT","ECON_STOCKMARKET"},C7322)))&gt;0,1,0)</f>
        <v>1</v>
      </c>
      <c r="F7322" s="1">
        <f>IF(SUMPRODUCT(--ISNUMBER(SEARCH({"ENV_"},C7322)))&gt;0,1,0)</f>
        <v>0</v>
      </c>
      <c r="G7322" s="1">
        <f>IF(SUMPRODUCT(--ISNUMBER(SEARCH({"DISCRIMINATION","HARASSMENT","HATE_SPEECH","GENDER_VIOLENCE"},C7322)))&gt;0,1,0)</f>
        <v>0</v>
      </c>
      <c r="H7322" s="1">
        <f>IF(SUMPRODUCT(--ISNUMBER(SEARCH({"LEGALIZE","LEGISLATION","TRIAL"},C7322)))&gt;0,1,0)</f>
        <v>0</v>
      </c>
      <c r="I7322" s="1">
        <f>IF(SUMPRODUCT(--ISNUMBER(SEARCH({"LEADER"},C7322)))&gt;0,1,0)</f>
        <v>0</v>
      </c>
      <c r="J7322" t="str">
        <f t="shared" si="456"/>
        <v>2015</v>
      </c>
      <c r="K7322" t="str">
        <f t="shared" si="457"/>
        <v>05</v>
      </c>
      <c r="L7322" t="str">
        <f t="shared" si="458"/>
        <v>22</v>
      </c>
      <c r="M7322" s="2">
        <f t="shared" si="459"/>
        <v>42146.09375</v>
      </c>
    </row>
    <row r="7323" spans="1:13" x14ac:dyDescent="0.35">
      <c r="A7323">
        <v>-0.42432814710042399</v>
      </c>
      <c r="B7323" t="s">
        <v>4652</v>
      </c>
      <c r="C7323" t="s">
        <v>4255</v>
      </c>
      <c r="D7323">
        <v>20151102144500</v>
      </c>
      <c r="E7323" s="1">
        <f>IF(SUMPRODUCT(--ISNUMBER(SEARCH({"ECON_EARNINGSREPORT","ECON_STOCKMARKET"},C7323)))&gt;0,1,0)</f>
        <v>1</v>
      </c>
      <c r="F7323" s="1">
        <f>IF(SUMPRODUCT(--ISNUMBER(SEARCH({"ENV_"},C7323)))&gt;0,1,0)</f>
        <v>0</v>
      </c>
      <c r="G7323" s="1">
        <f>IF(SUMPRODUCT(--ISNUMBER(SEARCH({"DISCRIMINATION","HARASSMENT","HATE_SPEECH","GENDER_VIOLENCE"},C7323)))&gt;0,1,0)</f>
        <v>1</v>
      </c>
      <c r="H7323" s="1">
        <f>IF(SUMPRODUCT(--ISNUMBER(SEARCH({"LEGALIZE","LEGISLATION","TRIAL"},C7323)))&gt;0,1,0)</f>
        <v>1</v>
      </c>
      <c r="I7323" s="1">
        <f>IF(SUMPRODUCT(--ISNUMBER(SEARCH({"LEADER"},C7323)))&gt;0,1,0)</f>
        <v>1</v>
      </c>
      <c r="J7323" t="str">
        <f t="shared" si="456"/>
        <v>2015</v>
      </c>
      <c r="K7323" t="str">
        <f t="shared" si="457"/>
        <v>11</v>
      </c>
      <c r="L7323" t="str">
        <f t="shared" si="458"/>
        <v>02</v>
      </c>
      <c r="M7323" s="2">
        <f t="shared" si="459"/>
        <v>42310.614583333336</v>
      </c>
    </row>
    <row r="7324" spans="1:13" x14ac:dyDescent="0.35">
      <c r="A7324">
        <v>0</v>
      </c>
      <c r="B7324" t="s">
        <v>4090</v>
      </c>
      <c r="C7324" t="s">
        <v>5970</v>
      </c>
      <c r="D7324">
        <v>20151104144500</v>
      </c>
      <c r="E7324" s="1">
        <f>IF(SUMPRODUCT(--ISNUMBER(SEARCH({"ECON_EARNINGSREPORT","ECON_STOCKMARKET"},C7324)))&gt;0,1,0)</f>
        <v>1</v>
      </c>
      <c r="F7324" s="1">
        <f>IF(SUMPRODUCT(--ISNUMBER(SEARCH({"ENV_"},C7324)))&gt;0,1,0)</f>
        <v>0</v>
      </c>
      <c r="G7324" s="1">
        <f>IF(SUMPRODUCT(--ISNUMBER(SEARCH({"DISCRIMINATION","HARASSMENT","HATE_SPEECH","GENDER_VIOLENCE"},C7324)))&gt;0,1,0)</f>
        <v>0</v>
      </c>
      <c r="H7324" s="1">
        <f>IF(SUMPRODUCT(--ISNUMBER(SEARCH({"LEGALIZE","LEGISLATION","TRIAL"},C7324)))&gt;0,1,0)</f>
        <v>0</v>
      </c>
      <c r="I7324" s="1">
        <f>IF(SUMPRODUCT(--ISNUMBER(SEARCH({"LEADER"},C7324)))&gt;0,1,0)</f>
        <v>0</v>
      </c>
      <c r="J7324" t="str">
        <f t="shared" si="456"/>
        <v>2015</v>
      </c>
      <c r="K7324" t="str">
        <f t="shared" si="457"/>
        <v>11</v>
      </c>
      <c r="L7324" t="str">
        <f t="shared" si="458"/>
        <v>04</v>
      </c>
      <c r="M7324" s="2">
        <f t="shared" si="459"/>
        <v>42312.614583333336</v>
      </c>
    </row>
    <row r="7325" spans="1:13" x14ac:dyDescent="0.35">
      <c r="A7325">
        <v>1.08108108108108</v>
      </c>
      <c r="B7325" t="s">
        <v>717</v>
      </c>
      <c r="C7325" t="s">
        <v>5971</v>
      </c>
      <c r="D7325">
        <v>20151209140000</v>
      </c>
      <c r="E7325" s="1">
        <f>IF(SUMPRODUCT(--ISNUMBER(SEARCH({"ECON_EARNINGSREPORT","ECON_STOCKMARKET"},C7325)))&gt;0,1,0)</f>
        <v>1</v>
      </c>
      <c r="F7325" s="1">
        <f>IF(SUMPRODUCT(--ISNUMBER(SEARCH({"ENV_"},C7325)))&gt;0,1,0)</f>
        <v>0</v>
      </c>
      <c r="G7325" s="1">
        <f>IF(SUMPRODUCT(--ISNUMBER(SEARCH({"DISCRIMINATION","HARASSMENT","HATE_SPEECH","GENDER_VIOLENCE"},C7325)))&gt;0,1,0)</f>
        <v>0</v>
      </c>
      <c r="H7325" s="1">
        <f>IF(SUMPRODUCT(--ISNUMBER(SEARCH({"LEGALIZE","LEGISLATION","TRIAL"},C7325)))&gt;0,1,0)</f>
        <v>0</v>
      </c>
      <c r="I7325" s="1">
        <f>IF(SUMPRODUCT(--ISNUMBER(SEARCH({"LEADER"},C7325)))&gt;0,1,0)</f>
        <v>0</v>
      </c>
      <c r="J7325" t="str">
        <f t="shared" si="456"/>
        <v>2015</v>
      </c>
      <c r="K7325" t="str">
        <f t="shared" si="457"/>
        <v>12</v>
      </c>
      <c r="L7325" t="str">
        <f t="shared" si="458"/>
        <v>09</v>
      </c>
      <c r="M7325" s="2">
        <f t="shared" si="459"/>
        <v>42347.583333333336</v>
      </c>
    </row>
    <row r="7326" spans="1:13" x14ac:dyDescent="0.35">
      <c r="A7326">
        <v>-1.71073094867807</v>
      </c>
      <c r="B7326" t="s">
        <v>5972</v>
      </c>
      <c r="C7326" t="s">
        <v>5705</v>
      </c>
      <c r="D7326">
        <v>20151102001500</v>
      </c>
      <c r="E7326" s="1">
        <f>IF(SUMPRODUCT(--ISNUMBER(SEARCH({"ECON_EARNINGSREPORT","ECON_STOCKMARKET"},C7326)))&gt;0,1,0)</f>
        <v>1</v>
      </c>
      <c r="F7326" s="1">
        <f>IF(SUMPRODUCT(--ISNUMBER(SEARCH({"ENV_"},C7326)))&gt;0,1,0)</f>
        <v>0</v>
      </c>
      <c r="G7326" s="1">
        <f>IF(SUMPRODUCT(--ISNUMBER(SEARCH({"DISCRIMINATION","HARASSMENT","HATE_SPEECH","GENDER_VIOLENCE"},C7326)))&gt;0,1,0)</f>
        <v>0</v>
      </c>
      <c r="H7326" s="1">
        <f>IF(SUMPRODUCT(--ISNUMBER(SEARCH({"LEGALIZE","LEGISLATION","TRIAL"},C7326)))&gt;0,1,0)</f>
        <v>0</v>
      </c>
      <c r="I7326" s="1">
        <f>IF(SUMPRODUCT(--ISNUMBER(SEARCH({"LEADER"},C7326)))&gt;0,1,0)</f>
        <v>0</v>
      </c>
      <c r="J7326" t="str">
        <f t="shared" si="456"/>
        <v>2015</v>
      </c>
      <c r="K7326" t="str">
        <f t="shared" si="457"/>
        <v>11</v>
      </c>
      <c r="L7326" t="str">
        <f t="shared" si="458"/>
        <v>02</v>
      </c>
      <c r="M7326" s="2">
        <f t="shared" si="459"/>
        <v>42310.010416666664</v>
      </c>
    </row>
    <row r="7327" spans="1:13" x14ac:dyDescent="0.35">
      <c r="A7327">
        <v>0.62305295950155704</v>
      </c>
      <c r="B7327" t="s">
        <v>38</v>
      </c>
      <c r="C7327" t="s">
        <v>3822</v>
      </c>
      <c r="D7327">
        <v>20151101071500</v>
      </c>
      <c r="E7327" s="1">
        <f>IF(SUMPRODUCT(--ISNUMBER(SEARCH({"ECON_EARNINGSREPORT","ECON_STOCKMARKET"},C7327)))&gt;0,1,0)</f>
        <v>0</v>
      </c>
      <c r="F7327" s="1">
        <f>IF(SUMPRODUCT(--ISNUMBER(SEARCH({"ENV_"},C7327)))&gt;0,1,0)</f>
        <v>0</v>
      </c>
      <c r="G7327" s="1">
        <f>IF(SUMPRODUCT(--ISNUMBER(SEARCH({"DISCRIMINATION","HARASSMENT","HATE_SPEECH","GENDER_VIOLENCE"},C7327)))&gt;0,1,0)</f>
        <v>0</v>
      </c>
      <c r="H7327" s="1">
        <f>IF(SUMPRODUCT(--ISNUMBER(SEARCH({"LEGALIZE","LEGISLATION","TRIAL"},C7327)))&gt;0,1,0)</f>
        <v>0</v>
      </c>
      <c r="I7327" s="1">
        <f>IF(SUMPRODUCT(--ISNUMBER(SEARCH({"LEADER"},C7327)))&gt;0,1,0)</f>
        <v>1</v>
      </c>
      <c r="J7327" t="str">
        <f t="shared" si="456"/>
        <v>2015</v>
      </c>
      <c r="K7327" t="str">
        <f t="shared" si="457"/>
        <v>11</v>
      </c>
      <c r="L7327" t="str">
        <f t="shared" si="458"/>
        <v>01</v>
      </c>
      <c r="M7327" s="2">
        <f t="shared" si="459"/>
        <v>42309.302083333336</v>
      </c>
    </row>
    <row r="7328" spans="1:13" x14ac:dyDescent="0.35">
      <c r="A7328">
        <v>-0.69605568445475596</v>
      </c>
      <c r="B7328" t="s">
        <v>741</v>
      </c>
      <c r="C7328" t="s">
        <v>4368</v>
      </c>
      <c r="D7328">
        <v>20160526001500</v>
      </c>
      <c r="E7328" s="1">
        <f>IF(SUMPRODUCT(--ISNUMBER(SEARCH({"ECON_EARNINGSREPORT","ECON_STOCKMARKET"},C7328)))&gt;0,1,0)</f>
        <v>0</v>
      </c>
      <c r="F7328" s="1">
        <f>IF(SUMPRODUCT(--ISNUMBER(SEARCH({"ENV_"},C7328)))&gt;0,1,0)</f>
        <v>0</v>
      </c>
      <c r="G7328" s="1">
        <f>IF(SUMPRODUCT(--ISNUMBER(SEARCH({"DISCRIMINATION","HARASSMENT","HATE_SPEECH","GENDER_VIOLENCE"},C7328)))&gt;0,1,0)</f>
        <v>0</v>
      </c>
      <c r="H7328" s="1">
        <f>IF(SUMPRODUCT(--ISNUMBER(SEARCH({"LEGALIZE","LEGISLATION","TRIAL"},C7328)))&gt;0,1,0)</f>
        <v>0</v>
      </c>
      <c r="I7328" s="1">
        <f>IF(SUMPRODUCT(--ISNUMBER(SEARCH({"LEADER"},C7328)))&gt;0,1,0)</f>
        <v>0</v>
      </c>
      <c r="J7328" t="str">
        <f t="shared" si="456"/>
        <v>2016</v>
      </c>
      <c r="K7328" t="str">
        <f t="shared" si="457"/>
        <v>05</v>
      </c>
      <c r="L7328" t="str">
        <f t="shared" si="458"/>
        <v>26</v>
      </c>
      <c r="M7328" s="2">
        <f t="shared" si="459"/>
        <v>42516.010416666664</v>
      </c>
    </row>
    <row r="7329" spans="1:13" x14ac:dyDescent="0.35">
      <c r="A7329">
        <v>0.16313213703099499</v>
      </c>
      <c r="B7329" t="s">
        <v>854</v>
      </c>
      <c r="C7329" t="s">
        <v>5973</v>
      </c>
      <c r="D7329">
        <v>20160110181500</v>
      </c>
      <c r="E7329" s="1">
        <f>IF(SUMPRODUCT(--ISNUMBER(SEARCH({"ECON_EARNINGSREPORT","ECON_STOCKMARKET"},C7329)))&gt;0,1,0)</f>
        <v>1</v>
      </c>
      <c r="F7329" s="1">
        <f>IF(SUMPRODUCT(--ISNUMBER(SEARCH({"ENV_"},C7329)))&gt;0,1,0)</f>
        <v>0</v>
      </c>
      <c r="G7329" s="1">
        <f>IF(SUMPRODUCT(--ISNUMBER(SEARCH({"DISCRIMINATION","HARASSMENT","HATE_SPEECH","GENDER_VIOLENCE"},C7329)))&gt;0,1,0)</f>
        <v>0</v>
      </c>
      <c r="H7329" s="1">
        <f>IF(SUMPRODUCT(--ISNUMBER(SEARCH({"LEGALIZE","LEGISLATION","TRIAL"},C7329)))&gt;0,1,0)</f>
        <v>0</v>
      </c>
      <c r="I7329" s="1">
        <f>IF(SUMPRODUCT(--ISNUMBER(SEARCH({"LEADER"},C7329)))&gt;0,1,0)</f>
        <v>0</v>
      </c>
      <c r="J7329" t="str">
        <f t="shared" si="456"/>
        <v>2016</v>
      </c>
      <c r="K7329" t="str">
        <f t="shared" si="457"/>
        <v>01</v>
      </c>
      <c r="L7329" t="str">
        <f t="shared" si="458"/>
        <v>10</v>
      </c>
      <c r="M7329" s="2">
        <f t="shared" si="459"/>
        <v>42379.760416666664</v>
      </c>
    </row>
    <row r="7330" spans="1:13" x14ac:dyDescent="0.35">
      <c r="A7330">
        <v>2.1806853582554502</v>
      </c>
      <c r="B7330" t="s">
        <v>12</v>
      </c>
      <c r="C7330" t="s">
        <v>3853</v>
      </c>
      <c r="D7330">
        <v>20151102191500</v>
      </c>
      <c r="E7330" s="1">
        <f>IF(SUMPRODUCT(--ISNUMBER(SEARCH({"ECON_EARNINGSREPORT","ECON_STOCKMARKET"},C7330)))&gt;0,1,0)</f>
        <v>0</v>
      </c>
      <c r="F7330" s="1">
        <f>IF(SUMPRODUCT(--ISNUMBER(SEARCH({"ENV_"},C7330)))&gt;0,1,0)</f>
        <v>0</v>
      </c>
      <c r="G7330" s="1">
        <f>IF(SUMPRODUCT(--ISNUMBER(SEARCH({"DISCRIMINATION","HARASSMENT","HATE_SPEECH","GENDER_VIOLENCE"},C7330)))&gt;0,1,0)</f>
        <v>0</v>
      </c>
      <c r="H7330" s="1">
        <f>IF(SUMPRODUCT(--ISNUMBER(SEARCH({"LEGALIZE","LEGISLATION","TRIAL"},C7330)))&gt;0,1,0)</f>
        <v>0</v>
      </c>
      <c r="I7330" s="1">
        <f>IF(SUMPRODUCT(--ISNUMBER(SEARCH({"LEADER"},C7330)))&gt;0,1,0)</f>
        <v>1</v>
      </c>
      <c r="J7330" t="str">
        <f t="shared" si="456"/>
        <v>2015</v>
      </c>
      <c r="K7330" t="str">
        <f t="shared" si="457"/>
        <v>11</v>
      </c>
      <c r="L7330" t="str">
        <f t="shared" si="458"/>
        <v>02</v>
      </c>
      <c r="M7330" s="2">
        <f t="shared" si="459"/>
        <v>42310.802083333336</v>
      </c>
    </row>
    <row r="7331" spans="1:13" x14ac:dyDescent="0.35">
      <c r="A7331">
        <v>3.6688617121354699</v>
      </c>
      <c r="B7331" t="s">
        <v>3945</v>
      </c>
      <c r="C7331" t="s">
        <v>5974</v>
      </c>
      <c r="D7331">
        <v>20160401081500</v>
      </c>
      <c r="E7331" s="1">
        <f>IF(SUMPRODUCT(--ISNUMBER(SEARCH({"ECON_EARNINGSREPORT","ECON_STOCKMARKET"},C7331)))&gt;0,1,0)</f>
        <v>0</v>
      </c>
      <c r="F7331" s="1">
        <f>IF(SUMPRODUCT(--ISNUMBER(SEARCH({"ENV_"},C7331)))&gt;0,1,0)</f>
        <v>0</v>
      </c>
      <c r="G7331" s="1">
        <f>IF(SUMPRODUCT(--ISNUMBER(SEARCH({"DISCRIMINATION","HARASSMENT","HATE_SPEECH","GENDER_VIOLENCE"},C7331)))&gt;0,1,0)</f>
        <v>0</v>
      </c>
      <c r="H7331" s="1">
        <f>IF(SUMPRODUCT(--ISNUMBER(SEARCH({"LEGALIZE","LEGISLATION","TRIAL"},C7331)))&gt;0,1,0)</f>
        <v>0</v>
      </c>
      <c r="I7331" s="1">
        <f>IF(SUMPRODUCT(--ISNUMBER(SEARCH({"LEADER"},C7331)))&gt;0,1,0)</f>
        <v>1</v>
      </c>
      <c r="J7331" t="str">
        <f t="shared" si="456"/>
        <v>2016</v>
      </c>
      <c r="K7331" t="str">
        <f t="shared" si="457"/>
        <v>04</v>
      </c>
      <c r="L7331" t="str">
        <f t="shared" si="458"/>
        <v>01</v>
      </c>
      <c r="M7331" s="2">
        <f t="shared" si="459"/>
        <v>42461.34375</v>
      </c>
    </row>
    <row r="7332" spans="1:13" x14ac:dyDescent="0.35">
      <c r="A7332">
        <v>-2.8436018957345999</v>
      </c>
      <c r="B7332" t="s">
        <v>4</v>
      </c>
      <c r="D7332">
        <v>20160413230000</v>
      </c>
      <c r="E7332" s="1">
        <f>IF(SUMPRODUCT(--ISNUMBER(SEARCH({"ECON_EARNINGSREPORT","ECON_STOCKMARKET"},C7332)))&gt;0,1,0)</f>
        <v>0</v>
      </c>
      <c r="F7332" s="1">
        <f>IF(SUMPRODUCT(--ISNUMBER(SEARCH({"ENV_"},C7332)))&gt;0,1,0)</f>
        <v>0</v>
      </c>
      <c r="G7332" s="1">
        <f>IF(SUMPRODUCT(--ISNUMBER(SEARCH({"DISCRIMINATION","HARASSMENT","HATE_SPEECH","GENDER_VIOLENCE"},C7332)))&gt;0,1,0)</f>
        <v>0</v>
      </c>
      <c r="H7332" s="1">
        <f>IF(SUMPRODUCT(--ISNUMBER(SEARCH({"LEGALIZE","LEGISLATION","TRIAL"},C7332)))&gt;0,1,0)</f>
        <v>0</v>
      </c>
      <c r="I7332" s="1">
        <f>IF(SUMPRODUCT(--ISNUMBER(SEARCH({"LEADER"},C7332)))&gt;0,1,0)</f>
        <v>0</v>
      </c>
      <c r="J7332" t="str">
        <f t="shared" si="456"/>
        <v>2016</v>
      </c>
      <c r="K7332" t="str">
        <f t="shared" si="457"/>
        <v>04</v>
      </c>
      <c r="L7332" t="str">
        <f t="shared" si="458"/>
        <v>13</v>
      </c>
      <c r="M7332" s="2">
        <f t="shared" si="459"/>
        <v>42473.958333333336</v>
      </c>
    </row>
    <row r="7333" spans="1:13" x14ac:dyDescent="0.35">
      <c r="A7333">
        <v>0</v>
      </c>
      <c r="B7333" t="s">
        <v>5975</v>
      </c>
      <c r="C7333" t="s">
        <v>5976</v>
      </c>
      <c r="D7333">
        <v>20150707071500</v>
      </c>
      <c r="E7333" s="1">
        <f>IF(SUMPRODUCT(--ISNUMBER(SEARCH({"ECON_EARNINGSREPORT","ECON_STOCKMARKET"},C7333)))&gt;0,1,0)</f>
        <v>0</v>
      </c>
      <c r="F7333" s="1">
        <f>IF(SUMPRODUCT(--ISNUMBER(SEARCH({"ENV_"},C7333)))&gt;0,1,0)</f>
        <v>0</v>
      </c>
      <c r="G7333" s="1">
        <f>IF(SUMPRODUCT(--ISNUMBER(SEARCH({"DISCRIMINATION","HARASSMENT","HATE_SPEECH","GENDER_VIOLENCE"},C7333)))&gt;0,1,0)</f>
        <v>0</v>
      </c>
      <c r="H7333" s="1">
        <f>IF(SUMPRODUCT(--ISNUMBER(SEARCH({"LEGALIZE","LEGISLATION","TRIAL"},C7333)))&gt;0,1,0)</f>
        <v>0</v>
      </c>
      <c r="I7333" s="1">
        <f>IF(SUMPRODUCT(--ISNUMBER(SEARCH({"LEADER"},C7333)))&gt;0,1,0)</f>
        <v>0</v>
      </c>
      <c r="J7333" t="str">
        <f t="shared" si="456"/>
        <v>2015</v>
      </c>
      <c r="K7333" t="str">
        <f t="shared" si="457"/>
        <v>07</v>
      </c>
      <c r="L7333" t="str">
        <f t="shared" si="458"/>
        <v>07</v>
      </c>
      <c r="M7333" s="2">
        <f t="shared" si="459"/>
        <v>42192.302083333336</v>
      </c>
    </row>
    <row r="7334" spans="1:13" x14ac:dyDescent="0.35">
      <c r="A7334">
        <v>-1.26835781041389</v>
      </c>
      <c r="B7334" t="s">
        <v>56</v>
      </c>
      <c r="C7334" t="s">
        <v>5977</v>
      </c>
      <c r="D7334">
        <v>20150406230000</v>
      </c>
      <c r="E7334" s="1">
        <f>IF(SUMPRODUCT(--ISNUMBER(SEARCH({"ECON_EARNINGSREPORT","ECON_STOCKMARKET"},C7334)))&gt;0,1,0)</f>
        <v>0</v>
      </c>
      <c r="F7334" s="1">
        <f>IF(SUMPRODUCT(--ISNUMBER(SEARCH({"ENV_"},C7334)))&gt;0,1,0)</f>
        <v>0</v>
      </c>
      <c r="G7334" s="1">
        <f>IF(SUMPRODUCT(--ISNUMBER(SEARCH({"DISCRIMINATION","HARASSMENT","HATE_SPEECH","GENDER_VIOLENCE"},C7334)))&gt;0,1,0)</f>
        <v>0</v>
      </c>
      <c r="H7334" s="1">
        <f>IF(SUMPRODUCT(--ISNUMBER(SEARCH({"LEGALIZE","LEGISLATION","TRIAL"},C7334)))&gt;0,1,0)</f>
        <v>0</v>
      </c>
      <c r="I7334" s="1">
        <f>IF(SUMPRODUCT(--ISNUMBER(SEARCH({"LEADER"},C7334)))&gt;0,1,0)</f>
        <v>0</v>
      </c>
      <c r="J7334" t="str">
        <f t="shared" si="456"/>
        <v>2015</v>
      </c>
      <c r="K7334" t="str">
        <f t="shared" si="457"/>
        <v>04</v>
      </c>
      <c r="L7334" t="str">
        <f t="shared" si="458"/>
        <v>06</v>
      </c>
      <c r="M7334" s="2">
        <f t="shared" si="459"/>
        <v>42100.958333333336</v>
      </c>
    </row>
    <row r="7335" spans="1:13" x14ac:dyDescent="0.35">
      <c r="A7335">
        <v>-1.0752688172042999</v>
      </c>
      <c r="B7335" t="s">
        <v>102</v>
      </c>
      <c r="C7335" t="s">
        <v>4249</v>
      </c>
      <c r="D7335">
        <v>20150821114500</v>
      </c>
      <c r="E7335" s="1">
        <f>IF(SUMPRODUCT(--ISNUMBER(SEARCH({"ECON_EARNINGSREPORT","ECON_STOCKMARKET"},C7335)))&gt;0,1,0)</f>
        <v>0</v>
      </c>
      <c r="F7335" s="1">
        <f>IF(SUMPRODUCT(--ISNUMBER(SEARCH({"ENV_"},C7335)))&gt;0,1,0)</f>
        <v>0</v>
      </c>
      <c r="G7335" s="1">
        <f>IF(SUMPRODUCT(--ISNUMBER(SEARCH({"DISCRIMINATION","HARASSMENT","HATE_SPEECH","GENDER_VIOLENCE"},C7335)))&gt;0,1,0)</f>
        <v>0</v>
      </c>
      <c r="H7335" s="1">
        <f>IF(SUMPRODUCT(--ISNUMBER(SEARCH({"LEGALIZE","LEGISLATION","TRIAL"},C7335)))&gt;0,1,0)</f>
        <v>0</v>
      </c>
      <c r="I7335" s="1">
        <f>IF(SUMPRODUCT(--ISNUMBER(SEARCH({"LEADER"},C7335)))&gt;0,1,0)</f>
        <v>0</v>
      </c>
      <c r="J7335" t="str">
        <f t="shared" si="456"/>
        <v>2015</v>
      </c>
      <c r="K7335" t="str">
        <f t="shared" si="457"/>
        <v>08</v>
      </c>
      <c r="L7335" t="str">
        <f t="shared" si="458"/>
        <v>21</v>
      </c>
      <c r="M7335" s="2">
        <f t="shared" si="459"/>
        <v>42237.489583333336</v>
      </c>
    </row>
    <row r="7336" spans="1:13" x14ac:dyDescent="0.35">
      <c r="A7336">
        <v>0.17825311942958999</v>
      </c>
      <c r="B7336" t="s">
        <v>38</v>
      </c>
      <c r="D7336">
        <v>20160105213000</v>
      </c>
      <c r="E7336" s="1">
        <f>IF(SUMPRODUCT(--ISNUMBER(SEARCH({"ECON_EARNINGSREPORT","ECON_STOCKMARKET"},C7336)))&gt;0,1,0)</f>
        <v>0</v>
      </c>
      <c r="F7336" s="1">
        <f>IF(SUMPRODUCT(--ISNUMBER(SEARCH({"ENV_"},C7336)))&gt;0,1,0)</f>
        <v>0</v>
      </c>
      <c r="G7336" s="1">
        <f>IF(SUMPRODUCT(--ISNUMBER(SEARCH({"DISCRIMINATION","HARASSMENT","HATE_SPEECH","GENDER_VIOLENCE"},C7336)))&gt;0,1,0)</f>
        <v>0</v>
      </c>
      <c r="H7336" s="1">
        <f>IF(SUMPRODUCT(--ISNUMBER(SEARCH({"LEGALIZE","LEGISLATION","TRIAL"},C7336)))&gt;0,1,0)</f>
        <v>0</v>
      </c>
      <c r="I7336" s="1">
        <f>IF(SUMPRODUCT(--ISNUMBER(SEARCH({"LEADER"},C7336)))&gt;0,1,0)</f>
        <v>0</v>
      </c>
      <c r="J7336" t="str">
        <f t="shared" si="456"/>
        <v>2016</v>
      </c>
      <c r="K7336" t="str">
        <f t="shared" si="457"/>
        <v>01</v>
      </c>
      <c r="L7336" t="str">
        <f t="shared" si="458"/>
        <v>05</v>
      </c>
      <c r="M7336" s="2">
        <f t="shared" si="459"/>
        <v>42374.895833333336</v>
      </c>
    </row>
    <row r="7337" spans="1:13" x14ac:dyDescent="0.35">
      <c r="A7337">
        <v>-2.3351648351648402</v>
      </c>
      <c r="B7337" t="s">
        <v>812</v>
      </c>
      <c r="C7337" t="s">
        <v>5978</v>
      </c>
      <c r="D7337">
        <v>20150916083000</v>
      </c>
      <c r="E7337" s="1">
        <f>IF(SUMPRODUCT(--ISNUMBER(SEARCH({"ECON_EARNINGSREPORT","ECON_STOCKMARKET"},C7337)))&gt;0,1,0)</f>
        <v>0</v>
      </c>
      <c r="F7337" s="1">
        <f>IF(SUMPRODUCT(--ISNUMBER(SEARCH({"ENV_"},C7337)))&gt;0,1,0)</f>
        <v>0</v>
      </c>
      <c r="G7337" s="1">
        <f>IF(SUMPRODUCT(--ISNUMBER(SEARCH({"DISCRIMINATION","HARASSMENT","HATE_SPEECH","GENDER_VIOLENCE"},C7337)))&gt;0,1,0)</f>
        <v>0</v>
      </c>
      <c r="H7337" s="1">
        <f>IF(SUMPRODUCT(--ISNUMBER(SEARCH({"LEGALIZE","LEGISLATION","TRIAL"},C7337)))&gt;0,1,0)</f>
        <v>0</v>
      </c>
      <c r="I7337" s="1">
        <f>IF(SUMPRODUCT(--ISNUMBER(SEARCH({"LEADER"},C7337)))&gt;0,1,0)</f>
        <v>1</v>
      </c>
      <c r="J7337" t="str">
        <f t="shared" si="456"/>
        <v>2015</v>
      </c>
      <c r="K7337" t="str">
        <f t="shared" si="457"/>
        <v>09</v>
      </c>
      <c r="L7337" t="str">
        <f t="shared" si="458"/>
        <v>16</v>
      </c>
      <c r="M7337" s="2">
        <f t="shared" si="459"/>
        <v>42263.354166666664</v>
      </c>
    </row>
    <row r="7338" spans="1:13" x14ac:dyDescent="0.35">
      <c r="A7338">
        <v>2.1033653846153899</v>
      </c>
      <c r="B7338" t="s">
        <v>56</v>
      </c>
      <c r="C7338" t="s">
        <v>5979</v>
      </c>
      <c r="D7338">
        <v>20150505121500</v>
      </c>
      <c r="E7338" s="1">
        <f>IF(SUMPRODUCT(--ISNUMBER(SEARCH({"ECON_EARNINGSREPORT","ECON_STOCKMARKET"},C7338)))&gt;0,1,0)</f>
        <v>0</v>
      </c>
      <c r="F7338" s="1">
        <f>IF(SUMPRODUCT(--ISNUMBER(SEARCH({"ENV_"},C7338)))&gt;0,1,0)</f>
        <v>0</v>
      </c>
      <c r="G7338" s="1">
        <f>IF(SUMPRODUCT(--ISNUMBER(SEARCH({"DISCRIMINATION","HARASSMENT","HATE_SPEECH","GENDER_VIOLENCE"},C7338)))&gt;0,1,0)</f>
        <v>0</v>
      </c>
      <c r="H7338" s="1">
        <f>IF(SUMPRODUCT(--ISNUMBER(SEARCH({"LEGALIZE","LEGISLATION","TRIAL"},C7338)))&gt;0,1,0)</f>
        <v>0</v>
      </c>
      <c r="I7338" s="1">
        <f>IF(SUMPRODUCT(--ISNUMBER(SEARCH({"LEADER"},C7338)))&gt;0,1,0)</f>
        <v>1</v>
      </c>
      <c r="J7338" t="str">
        <f t="shared" si="456"/>
        <v>2015</v>
      </c>
      <c r="K7338" t="str">
        <f t="shared" si="457"/>
        <v>05</v>
      </c>
      <c r="L7338" t="str">
        <f t="shared" si="458"/>
        <v>05</v>
      </c>
      <c r="M7338" s="2">
        <f t="shared" si="459"/>
        <v>42129.510416666664</v>
      </c>
    </row>
    <row r="7339" spans="1:13" x14ac:dyDescent="0.35">
      <c r="A7339">
        <v>2.5742574257425699</v>
      </c>
      <c r="B7339" t="s">
        <v>38</v>
      </c>
      <c r="C7339" t="s">
        <v>3820</v>
      </c>
      <c r="D7339">
        <v>20160404174500</v>
      </c>
      <c r="E7339" s="1">
        <f>IF(SUMPRODUCT(--ISNUMBER(SEARCH({"ECON_EARNINGSREPORT","ECON_STOCKMARKET"},C7339)))&gt;0,1,0)</f>
        <v>0</v>
      </c>
      <c r="F7339" s="1">
        <f>IF(SUMPRODUCT(--ISNUMBER(SEARCH({"ENV_"},C7339)))&gt;0,1,0)</f>
        <v>0</v>
      </c>
      <c r="G7339" s="1">
        <f>IF(SUMPRODUCT(--ISNUMBER(SEARCH({"DISCRIMINATION","HARASSMENT","HATE_SPEECH","GENDER_VIOLENCE"},C7339)))&gt;0,1,0)</f>
        <v>0</v>
      </c>
      <c r="H7339" s="1">
        <f>IF(SUMPRODUCT(--ISNUMBER(SEARCH({"LEGALIZE","LEGISLATION","TRIAL"},C7339)))&gt;0,1,0)</f>
        <v>0</v>
      </c>
      <c r="I7339" s="1">
        <f>IF(SUMPRODUCT(--ISNUMBER(SEARCH({"LEADER"},C7339)))&gt;0,1,0)</f>
        <v>0</v>
      </c>
      <c r="J7339" t="str">
        <f t="shared" si="456"/>
        <v>2016</v>
      </c>
      <c r="K7339" t="str">
        <f t="shared" si="457"/>
        <v>04</v>
      </c>
      <c r="L7339" t="str">
        <f t="shared" si="458"/>
        <v>04</v>
      </c>
      <c r="M7339" s="2">
        <f t="shared" si="459"/>
        <v>42464.739583333336</v>
      </c>
    </row>
    <row r="7340" spans="1:13" x14ac:dyDescent="0.35">
      <c r="A7340">
        <v>1.0230179028133</v>
      </c>
      <c r="B7340" t="s">
        <v>1212</v>
      </c>
      <c r="C7340" t="s">
        <v>5980</v>
      </c>
      <c r="D7340">
        <v>20160503114500</v>
      </c>
      <c r="E7340" s="1">
        <f>IF(SUMPRODUCT(--ISNUMBER(SEARCH({"ECON_EARNINGSREPORT","ECON_STOCKMARKET"},C7340)))&gt;0,1,0)</f>
        <v>0</v>
      </c>
      <c r="F7340" s="1">
        <f>IF(SUMPRODUCT(--ISNUMBER(SEARCH({"ENV_"},C7340)))&gt;0,1,0)</f>
        <v>0</v>
      </c>
      <c r="G7340" s="1">
        <f>IF(SUMPRODUCT(--ISNUMBER(SEARCH({"DISCRIMINATION","HARASSMENT","HATE_SPEECH","GENDER_VIOLENCE"},C7340)))&gt;0,1,0)</f>
        <v>0</v>
      </c>
      <c r="H7340" s="1">
        <f>IF(SUMPRODUCT(--ISNUMBER(SEARCH({"LEGALIZE","LEGISLATION","TRIAL"},C7340)))&gt;0,1,0)</f>
        <v>0</v>
      </c>
      <c r="I7340" s="1">
        <f>IF(SUMPRODUCT(--ISNUMBER(SEARCH({"LEADER"},C7340)))&gt;0,1,0)</f>
        <v>1</v>
      </c>
      <c r="J7340" t="str">
        <f t="shared" si="456"/>
        <v>2016</v>
      </c>
      <c r="K7340" t="str">
        <f t="shared" si="457"/>
        <v>05</v>
      </c>
      <c r="L7340" t="str">
        <f t="shared" si="458"/>
        <v>03</v>
      </c>
      <c r="M7340" s="2">
        <f t="shared" si="459"/>
        <v>42493.489583333336</v>
      </c>
    </row>
    <row r="7341" spans="1:13" x14ac:dyDescent="0.35">
      <c r="A7341">
        <v>-1.73913043478261</v>
      </c>
      <c r="B7341" t="s">
        <v>5981</v>
      </c>
      <c r="C7341" t="s">
        <v>5982</v>
      </c>
      <c r="D7341">
        <v>20150703001500</v>
      </c>
      <c r="E7341" s="1">
        <f>IF(SUMPRODUCT(--ISNUMBER(SEARCH({"ECON_EARNINGSREPORT","ECON_STOCKMARKET"},C7341)))&gt;0,1,0)</f>
        <v>1</v>
      </c>
      <c r="F7341" s="1">
        <f>IF(SUMPRODUCT(--ISNUMBER(SEARCH({"ENV_"},C7341)))&gt;0,1,0)</f>
        <v>0</v>
      </c>
      <c r="G7341" s="1">
        <f>IF(SUMPRODUCT(--ISNUMBER(SEARCH({"DISCRIMINATION","HARASSMENT","HATE_SPEECH","GENDER_VIOLENCE"},C7341)))&gt;0,1,0)</f>
        <v>0</v>
      </c>
      <c r="H7341" s="1">
        <f>IF(SUMPRODUCT(--ISNUMBER(SEARCH({"LEGALIZE","LEGISLATION","TRIAL"},C7341)))&gt;0,1,0)</f>
        <v>0</v>
      </c>
      <c r="I7341" s="1">
        <f>IF(SUMPRODUCT(--ISNUMBER(SEARCH({"LEADER"},C7341)))&gt;0,1,0)</f>
        <v>0</v>
      </c>
      <c r="J7341" t="str">
        <f t="shared" si="456"/>
        <v>2015</v>
      </c>
      <c r="K7341" t="str">
        <f t="shared" si="457"/>
        <v>07</v>
      </c>
      <c r="L7341" t="str">
        <f t="shared" si="458"/>
        <v>03</v>
      </c>
      <c r="M7341" s="2">
        <f t="shared" si="459"/>
        <v>42188.010416666664</v>
      </c>
    </row>
    <row r="7342" spans="1:13" x14ac:dyDescent="0.35">
      <c r="A7342">
        <v>-1.0416666666666701</v>
      </c>
      <c r="B7342" t="s">
        <v>5983</v>
      </c>
      <c r="C7342" t="s">
        <v>4544</v>
      </c>
      <c r="D7342">
        <v>20150303200000</v>
      </c>
      <c r="E7342" s="1">
        <f>IF(SUMPRODUCT(--ISNUMBER(SEARCH({"ECON_EARNINGSREPORT","ECON_STOCKMARKET"},C7342)))&gt;0,1,0)</f>
        <v>0</v>
      </c>
      <c r="F7342" s="1">
        <f>IF(SUMPRODUCT(--ISNUMBER(SEARCH({"ENV_"},C7342)))&gt;0,1,0)</f>
        <v>0</v>
      </c>
      <c r="G7342" s="1">
        <f>IF(SUMPRODUCT(--ISNUMBER(SEARCH({"DISCRIMINATION","HARASSMENT","HATE_SPEECH","GENDER_VIOLENCE"},C7342)))&gt;0,1,0)</f>
        <v>0</v>
      </c>
      <c r="H7342" s="1">
        <f>IF(SUMPRODUCT(--ISNUMBER(SEARCH({"LEGALIZE","LEGISLATION","TRIAL"},C7342)))&gt;0,1,0)</f>
        <v>0</v>
      </c>
      <c r="I7342" s="1">
        <f>IF(SUMPRODUCT(--ISNUMBER(SEARCH({"LEADER"},C7342)))&gt;0,1,0)</f>
        <v>0</v>
      </c>
      <c r="J7342" t="str">
        <f t="shared" si="456"/>
        <v>2015</v>
      </c>
      <c r="K7342" t="str">
        <f t="shared" si="457"/>
        <v>03</v>
      </c>
      <c r="L7342" t="str">
        <f t="shared" si="458"/>
        <v>03</v>
      </c>
      <c r="M7342" s="2">
        <f t="shared" si="459"/>
        <v>42066.833333333336</v>
      </c>
    </row>
    <row r="7343" spans="1:13" x14ac:dyDescent="0.35">
      <c r="A7343">
        <v>-1.83673469387755</v>
      </c>
      <c r="B7343" t="s">
        <v>121</v>
      </c>
      <c r="C7343" t="s">
        <v>5984</v>
      </c>
      <c r="D7343">
        <v>20150310224500</v>
      </c>
      <c r="E7343" s="1">
        <f>IF(SUMPRODUCT(--ISNUMBER(SEARCH({"ECON_EARNINGSREPORT","ECON_STOCKMARKET"},C7343)))&gt;0,1,0)</f>
        <v>1</v>
      </c>
      <c r="F7343" s="1">
        <f>IF(SUMPRODUCT(--ISNUMBER(SEARCH({"ENV_"},C7343)))&gt;0,1,0)</f>
        <v>0</v>
      </c>
      <c r="G7343" s="1">
        <f>IF(SUMPRODUCT(--ISNUMBER(SEARCH({"DISCRIMINATION","HARASSMENT","HATE_SPEECH","GENDER_VIOLENCE"},C7343)))&gt;0,1,0)</f>
        <v>0</v>
      </c>
      <c r="H7343" s="1">
        <f>IF(SUMPRODUCT(--ISNUMBER(SEARCH({"LEGALIZE","LEGISLATION","TRIAL"},C7343)))&gt;0,1,0)</f>
        <v>1</v>
      </c>
      <c r="I7343" s="1">
        <f>IF(SUMPRODUCT(--ISNUMBER(SEARCH({"LEADER"},C7343)))&gt;0,1,0)</f>
        <v>0</v>
      </c>
      <c r="J7343" t="str">
        <f t="shared" si="456"/>
        <v>2015</v>
      </c>
      <c r="K7343" t="str">
        <f t="shared" si="457"/>
        <v>03</v>
      </c>
      <c r="L7343" t="str">
        <f t="shared" si="458"/>
        <v>10</v>
      </c>
      <c r="M7343" s="2">
        <f t="shared" si="459"/>
        <v>42073.947916666664</v>
      </c>
    </row>
    <row r="7344" spans="1:13" x14ac:dyDescent="0.35">
      <c r="A7344">
        <v>-1.1818181818181801</v>
      </c>
      <c r="B7344" t="s">
        <v>56</v>
      </c>
      <c r="C7344" t="s">
        <v>5985</v>
      </c>
      <c r="D7344">
        <v>20151124213000</v>
      </c>
      <c r="E7344" s="1">
        <f>IF(SUMPRODUCT(--ISNUMBER(SEARCH({"ECON_EARNINGSREPORT","ECON_STOCKMARKET"},C7344)))&gt;0,1,0)</f>
        <v>0</v>
      </c>
      <c r="F7344" s="1">
        <f>IF(SUMPRODUCT(--ISNUMBER(SEARCH({"ENV_"},C7344)))&gt;0,1,0)</f>
        <v>0</v>
      </c>
      <c r="G7344" s="1">
        <f>IF(SUMPRODUCT(--ISNUMBER(SEARCH({"DISCRIMINATION","HARASSMENT","HATE_SPEECH","GENDER_VIOLENCE"},C7344)))&gt;0,1,0)</f>
        <v>0</v>
      </c>
      <c r="H7344" s="1">
        <f>IF(SUMPRODUCT(--ISNUMBER(SEARCH({"LEGALIZE","LEGISLATION","TRIAL"},C7344)))&gt;0,1,0)</f>
        <v>0</v>
      </c>
      <c r="I7344" s="1">
        <f>IF(SUMPRODUCT(--ISNUMBER(SEARCH({"LEADER"},C7344)))&gt;0,1,0)</f>
        <v>1</v>
      </c>
      <c r="J7344" t="str">
        <f t="shared" si="456"/>
        <v>2015</v>
      </c>
      <c r="K7344" t="str">
        <f t="shared" si="457"/>
        <v>11</v>
      </c>
      <c r="L7344" t="str">
        <f t="shared" si="458"/>
        <v>24</v>
      </c>
      <c r="M7344" s="2">
        <f t="shared" si="459"/>
        <v>42332.895833333336</v>
      </c>
    </row>
    <row r="7345" spans="1:13" x14ac:dyDescent="0.35">
      <c r="A7345">
        <v>0.64724919093851097</v>
      </c>
      <c r="B7345" t="s">
        <v>26</v>
      </c>
      <c r="C7345" t="s">
        <v>5986</v>
      </c>
      <c r="D7345">
        <v>20160531213000</v>
      </c>
      <c r="E7345" s="1">
        <f>IF(SUMPRODUCT(--ISNUMBER(SEARCH({"ECON_EARNINGSREPORT","ECON_STOCKMARKET"},C7345)))&gt;0,1,0)</f>
        <v>1</v>
      </c>
      <c r="F7345" s="1">
        <f>IF(SUMPRODUCT(--ISNUMBER(SEARCH({"ENV_"},C7345)))&gt;0,1,0)</f>
        <v>0</v>
      </c>
      <c r="G7345" s="1">
        <f>IF(SUMPRODUCT(--ISNUMBER(SEARCH({"DISCRIMINATION","HARASSMENT","HATE_SPEECH","GENDER_VIOLENCE"},C7345)))&gt;0,1,0)</f>
        <v>0</v>
      </c>
      <c r="H7345" s="1">
        <f>IF(SUMPRODUCT(--ISNUMBER(SEARCH({"LEGALIZE","LEGISLATION","TRIAL"},C7345)))&gt;0,1,0)</f>
        <v>0</v>
      </c>
      <c r="I7345" s="1">
        <f>IF(SUMPRODUCT(--ISNUMBER(SEARCH({"LEADER"},C7345)))&gt;0,1,0)</f>
        <v>0</v>
      </c>
      <c r="J7345" t="str">
        <f t="shared" si="456"/>
        <v>2016</v>
      </c>
      <c r="K7345" t="str">
        <f t="shared" si="457"/>
        <v>05</v>
      </c>
      <c r="L7345" t="str">
        <f t="shared" si="458"/>
        <v>31</v>
      </c>
      <c r="M7345" s="2">
        <f t="shared" si="459"/>
        <v>42521.895833333336</v>
      </c>
    </row>
    <row r="7346" spans="1:13" x14ac:dyDescent="0.35">
      <c r="A7346">
        <v>-1.7441860465116299</v>
      </c>
      <c r="B7346" t="s">
        <v>4428</v>
      </c>
      <c r="C7346" t="s">
        <v>5987</v>
      </c>
      <c r="D7346">
        <v>20150923041500</v>
      </c>
      <c r="E7346" s="1">
        <f>IF(SUMPRODUCT(--ISNUMBER(SEARCH({"ECON_EARNINGSREPORT","ECON_STOCKMARKET"},C7346)))&gt;0,1,0)</f>
        <v>0</v>
      </c>
      <c r="F7346" s="1">
        <f>IF(SUMPRODUCT(--ISNUMBER(SEARCH({"ENV_"},C7346)))&gt;0,1,0)</f>
        <v>0</v>
      </c>
      <c r="G7346" s="1">
        <f>IF(SUMPRODUCT(--ISNUMBER(SEARCH({"DISCRIMINATION","HARASSMENT","HATE_SPEECH","GENDER_VIOLENCE"},C7346)))&gt;0,1,0)</f>
        <v>0</v>
      </c>
      <c r="H7346" s="1">
        <f>IF(SUMPRODUCT(--ISNUMBER(SEARCH({"LEGALIZE","LEGISLATION","TRIAL"},C7346)))&gt;0,1,0)</f>
        <v>0</v>
      </c>
      <c r="I7346" s="1">
        <f>IF(SUMPRODUCT(--ISNUMBER(SEARCH({"LEADER"},C7346)))&gt;0,1,0)</f>
        <v>0</v>
      </c>
      <c r="J7346" t="str">
        <f t="shared" si="456"/>
        <v>2015</v>
      </c>
      <c r="K7346" t="str">
        <f t="shared" si="457"/>
        <v>09</v>
      </c>
      <c r="L7346" t="str">
        <f t="shared" si="458"/>
        <v>23</v>
      </c>
      <c r="M7346" s="2">
        <f t="shared" si="459"/>
        <v>42270.177083333336</v>
      </c>
    </row>
    <row r="7347" spans="1:13" x14ac:dyDescent="0.35">
      <c r="A7347">
        <v>0.91743119266054995</v>
      </c>
      <c r="B7347" t="s">
        <v>5988</v>
      </c>
      <c r="C7347" t="s">
        <v>5989</v>
      </c>
      <c r="D7347">
        <v>20160323094500</v>
      </c>
      <c r="E7347" s="1">
        <f>IF(SUMPRODUCT(--ISNUMBER(SEARCH({"ECON_EARNINGSREPORT","ECON_STOCKMARKET"},C7347)))&gt;0,1,0)</f>
        <v>0</v>
      </c>
      <c r="F7347" s="1">
        <f>IF(SUMPRODUCT(--ISNUMBER(SEARCH({"ENV_"},C7347)))&gt;0,1,0)</f>
        <v>0</v>
      </c>
      <c r="G7347" s="1">
        <f>IF(SUMPRODUCT(--ISNUMBER(SEARCH({"DISCRIMINATION","HARASSMENT","HATE_SPEECH","GENDER_VIOLENCE"},C7347)))&gt;0,1,0)</f>
        <v>0</v>
      </c>
      <c r="H7347" s="1">
        <f>IF(SUMPRODUCT(--ISNUMBER(SEARCH({"LEGALIZE","LEGISLATION","TRIAL"},C7347)))&gt;0,1,0)</f>
        <v>1</v>
      </c>
      <c r="I7347" s="1">
        <f>IF(SUMPRODUCT(--ISNUMBER(SEARCH({"LEADER"},C7347)))&gt;0,1,0)</f>
        <v>0</v>
      </c>
      <c r="J7347" t="str">
        <f t="shared" si="456"/>
        <v>2016</v>
      </c>
      <c r="K7347" t="str">
        <f t="shared" si="457"/>
        <v>03</v>
      </c>
      <c r="L7347" t="str">
        <f t="shared" si="458"/>
        <v>23</v>
      </c>
      <c r="M7347" s="2">
        <f t="shared" si="459"/>
        <v>42452.40625</v>
      </c>
    </row>
    <row r="7348" spans="1:13" x14ac:dyDescent="0.35">
      <c r="A7348">
        <v>1.3953488372092999</v>
      </c>
      <c r="B7348" t="s">
        <v>216</v>
      </c>
      <c r="C7348" t="s">
        <v>585</v>
      </c>
      <c r="D7348">
        <v>20150303131500</v>
      </c>
      <c r="E7348" s="1">
        <f>IF(SUMPRODUCT(--ISNUMBER(SEARCH({"ECON_EARNINGSREPORT","ECON_STOCKMARKET"},C7348)))&gt;0,1,0)</f>
        <v>0</v>
      </c>
      <c r="F7348" s="1">
        <f>IF(SUMPRODUCT(--ISNUMBER(SEARCH({"ENV_"},C7348)))&gt;0,1,0)</f>
        <v>0</v>
      </c>
      <c r="G7348" s="1">
        <f>IF(SUMPRODUCT(--ISNUMBER(SEARCH({"DISCRIMINATION","HARASSMENT","HATE_SPEECH","GENDER_VIOLENCE"},C7348)))&gt;0,1,0)</f>
        <v>0</v>
      </c>
      <c r="H7348" s="1">
        <f>IF(SUMPRODUCT(--ISNUMBER(SEARCH({"LEGALIZE","LEGISLATION","TRIAL"},C7348)))&gt;0,1,0)</f>
        <v>0</v>
      </c>
      <c r="I7348" s="1">
        <f>IF(SUMPRODUCT(--ISNUMBER(SEARCH({"LEADER"},C7348)))&gt;0,1,0)</f>
        <v>0</v>
      </c>
      <c r="J7348" t="str">
        <f t="shared" si="456"/>
        <v>2015</v>
      </c>
      <c r="K7348" t="str">
        <f t="shared" si="457"/>
        <v>03</v>
      </c>
      <c r="L7348" t="str">
        <f t="shared" si="458"/>
        <v>03</v>
      </c>
      <c r="M7348" s="2">
        <f t="shared" si="459"/>
        <v>42066.552083333336</v>
      </c>
    </row>
    <row r="7349" spans="1:13" x14ac:dyDescent="0.35">
      <c r="A7349">
        <v>1.68970814132104</v>
      </c>
      <c r="B7349" t="s">
        <v>4280</v>
      </c>
      <c r="C7349" t="s">
        <v>5990</v>
      </c>
      <c r="D7349">
        <v>20160406013000</v>
      </c>
      <c r="E7349" s="1">
        <f>IF(SUMPRODUCT(--ISNUMBER(SEARCH({"ECON_EARNINGSREPORT","ECON_STOCKMARKET"},C7349)))&gt;0,1,0)</f>
        <v>1</v>
      </c>
      <c r="F7349" s="1">
        <f>IF(SUMPRODUCT(--ISNUMBER(SEARCH({"ENV_"},C7349)))&gt;0,1,0)</f>
        <v>0</v>
      </c>
      <c r="G7349" s="1">
        <f>IF(SUMPRODUCT(--ISNUMBER(SEARCH({"DISCRIMINATION","HARASSMENT","HATE_SPEECH","GENDER_VIOLENCE"},C7349)))&gt;0,1,0)</f>
        <v>0</v>
      </c>
      <c r="H7349" s="1">
        <f>IF(SUMPRODUCT(--ISNUMBER(SEARCH({"LEGALIZE","LEGISLATION","TRIAL"},C7349)))&gt;0,1,0)</f>
        <v>0</v>
      </c>
      <c r="I7349" s="1">
        <f>IF(SUMPRODUCT(--ISNUMBER(SEARCH({"LEADER"},C7349)))&gt;0,1,0)</f>
        <v>0</v>
      </c>
      <c r="J7349" t="str">
        <f t="shared" si="456"/>
        <v>2016</v>
      </c>
      <c r="K7349" t="str">
        <f t="shared" si="457"/>
        <v>04</v>
      </c>
      <c r="L7349" t="str">
        <f t="shared" si="458"/>
        <v>06</v>
      </c>
      <c r="M7349" s="2">
        <f t="shared" si="459"/>
        <v>42466.0625</v>
      </c>
    </row>
    <row r="7350" spans="1:13" x14ac:dyDescent="0.35">
      <c r="A7350">
        <v>1.3953488372092999</v>
      </c>
      <c r="B7350" t="s">
        <v>514</v>
      </c>
      <c r="C7350" t="s">
        <v>585</v>
      </c>
      <c r="D7350">
        <v>20150303184500</v>
      </c>
      <c r="E7350" s="1">
        <f>IF(SUMPRODUCT(--ISNUMBER(SEARCH({"ECON_EARNINGSREPORT","ECON_STOCKMARKET"},C7350)))&gt;0,1,0)</f>
        <v>0</v>
      </c>
      <c r="F7350" s="1">
        <f>IF(SUMPRODUCT(--ISNUMBER(SEARCH({"ENV_"},C7350)))&gt;0,1,0)</f>
        <v>0</v>
      </c>
      <c r="G7350" s="1">
        <f>IF(SUMPRODUCT(--ISNUMBER(SEARCH({"DISCRIMINATION","HARASSMENT","HATE_SPEECH","GENDER_VIOLENCE"},C7350)))&gt;0,1,0)</f>
        <v>0</v>
      </c>
      <c r="H7350" s="1">
        <f>IF(SUMPRODUCT(--ISNUMBER(SEARCH({"LEGALIZE","LEGISLATION","TRIAL"},C7350)))&gt;0,1,0)</f>
        <v>0</v>
      </c>
      <c r="I7350" s="1">
        <f>IF(SUMPRODUCT(--ISNUMBER(SEARCH({"LEADER"},C7350)))&gt;0,1,0)</f>
        <v>0</v>
      </c>
      <c r="J7350" t="str">
        <f t="shared" si="456"/>
        <v>2015</v>
      </c>
      <c r="K7350" t="str">
        <f t="shared" si="457"/>
        <v>03</v>
      </c>
      <c r="L7350" t="str">
        <f t="shared" si="458"/>
        <v>03</v>
      </c>
      <c r="M7350" s="2">
        <f t="shared" si="459"/>
        <v>42066.78125</v>
      </c>
    </row>
    <row r="7351" spans="1:13" x14ac:dyDescent="0.35">
      <c r="A7351">
        <v>0.316455696202532</v>
      </c>
      <c r="B7351" t="s">
        <v>409</v>
      </c>
      <c r="C7351" t="s">
        <v>5991</v>
      </c>
      <c r="D7351">
        <v>20150319071500</v>
      </c>
      <c r="E7351" s="1">
        <f>IF(SUMPRODUCT(--ISNUMBER(SEARCH({"ECON_EARNINGSREPORT","ECON_STOCKMARKET"},C7351)))&gt;0,1,0)</f>
        <v>0</v>
      </c>
      <c r="F7351" s="1">
        <f>IF(SUMPRODUCT(--ISNUMBER(SEARCH({"ENV_"},C7351)))&gt;0,1,0)</f>
        <v>0</v>
      </c>
      <c r="G7351" s="1">
        <f>IF(SUMPRODUCT(--ISNUMBER(SEARCH({"DISCRIMINATION","HARASSMENT","HATE_SPEECH","GENDER_VIOLENCE"},C7351)))&gt;0,1,0)</f>
        <v>0</v>
      </c>
      <c r="H7351" s="1">
        <f>IF(SUMPRODUCT(--ISNUMBER(SEARCH({"LEGALIZE","LEGISLATION","TRIAL"},C7351)))&gt;0,1,0)</f>
        <v>0</v>
      </c>
      <c r="I7351" s="1">
        <f>IF(SUMPRODUCT(--ISNUMBER(SEARCH({"LEADER"},C7351)))&gt;0,1,0)</f>
        <v>0</v>
      </c>
      <c r="J7351" t="str">
        <f t="shared" si="456"/>
        <v>2015</v>
      </c>
      <c r="K7351" t="str">
        <f t="shared" si="457"/>
        <v>03</v>
      </c>
      <c r="L7351" t="str">
        <f t="shared" si="458"/>
        <v>19</v>
      </c>
      <c r="M7351" s="2">
        <f t="shared" si="459"/>
        <v>42082.302083333336</v>
      </c>
    </row>
    <row r="7352" spans="1:13" x14ac:dyDescent="0.35">
      <c r="A7352">
        <v>1.48048452220727</v>
      </c>
      <c r="B7352" t="s">
        <v>4496</v>
      </c>
      <c r="C7352" t="s">
        <v>5992</v>
      </c>
      <c r="D7352">
        <v>20151106164500</v>
      </c>
      <c r="E7352" s="1">
        <f>IF(SUMPRODUCT(--ISNUMBER(SEARCH({"ECON_EARNINGSREPORT","ECON_STOCKMARKET"},C7352)))&gt;0,1,0)</f>
        <v>0</v>
      </c>
      <c r="F7352" s="1">
        <f>IF(SUMPRODUCT(--ISNUMBER(SEARCH({"ENV_"},C7352)))&gt;0,1,0)</f>
        <v>0</v>
      </c>
      <c r="G7352" s="1">
        <f>IF(SUMPRODUCT(--ISNUMBER(SEARCH({"DISCRIMINATION","HARASSMENT","HATE_SPEECH","GENDER_VIOLENCE"},C7352)))&gt;0,1,0)</f>
        <v>0</v>
      </c>
      <c r="H7352" s="1">
        <f>IF(SUMPRODUCT(--ISNUMBER(SEARCH({"LEGALIZE","LEGISLATION","TRIAL"},C7352)))&gt;0,1,0)</f>
        <v>0</v>
      </c>
      <c r="I7352" s="1">
        <f>IF(SUMPRODUCT(--ISNUMBER(SEARCH({"LEADER"},C7352)))&gt;0,1,0)</f>
        <v>1</v>
      </c>
      <c r="J7352" t="str">
        <f t="shared" si="456"/>
        <v>2015</v>
      </c>
      <c r="K7352" t="str">
        <f t="shared" si="457"/>
        <v>11</v>
      </c>
      <c r="L7352" t="str">
        <f t="shared" si="458"/>
        <v>06</v>
      </c>
      <c r="M7352" s="2">
        <f t="shared" si="459"/>
        <v>42314.697916666664</v>
      </c>
    </row>
    <row r="7353" spans="1:13" x14ac:dyDescent="0.35">
      <c r="A7353">
        <v>1.625</v>
      </c>
      <c r="B7353" t="s">
        <v>4032</v>
      </c>
      <c r="D7353">
        <v>20151103154500</v>
      </c>
      <c r="E7353" s="1">
        <f>IF(SUMPRODUCT(--ISNUMBER(SEARCH({"ECON_EARNINGSREPORT","ECON_STOCKMARKET"},C7353)))&gt;0,1,0)</f>
        <v>0</v>
      </c>
      <c r="F7353" s="1">
        <f>IF(SUMPRODUCT(--ISNUMBER(SEARCH({"ENV_"},C7353)))&gt;0,1,0)</f>
        <v>0</v>
      </c>
      <c r="G7353" s="1">
        <f>IF(SUMPRODUCT(--ISNUMBER(SEARCH({"DISCRIMINATION","HARASSMENT","HATE_SPEECH","GENDER_VIOLENCE"},C7353)))&gt;0,1,0)</f>
        <v>0</v>
      </c>
      <c r="H7353" s="1">
        <f>IF(SUMPRODUCT(--ISNUMBER(SEARCH({"LEGALIZE","LEGISLATION","TRIAL"},C7353)))&gt;0,1,0)</f>
        <v>0</v>
      </c>
      <c r="I7353" s="1">
        <f>IF(SUMPRODUCT(--ISNUMBER(SEARCH({"LEADER"},C7353)))&gt;0,1,0)</f>
        <v>0</v>
      </c>
      <c r="J7353" t="str">
        <f t="shared" si="456"/>
        <v>2015</v>
      </c>
      <c r="K7353" t="str">
        <f t="shared" si="457"/>
        <v>11</v>
      </c>
      <c r="L7353" t="str">
        <f t="shared" si="458"/>
        <v>03</v>
      </c>
      <c r="M7353" s="2">
        <f t="shared" si="459"/>
        <v>42311.65625</v>
      </c>
    </row>
    <row r="7354" spans="1:13" x14ac:dyDescent="0.35">
      <c r="A7354">
        <v>-0.53475935828876997</v>
      </c>
      <c r="B7354" t="s">
        <v>199</v>
      </c>
      <c r="C7354" t="s">
        <v>5993</v>
      </c>
      <c r="D7354">
        <v>20151102134500</v>
      </c>
      <c r="E7354" s="1">
        <f>IF(SUMPRODUCT(--ISNUMBER(SEARCH({"ECON_EARNINGSREPORT","ECON_STOCKMARKET"},C7354)))&gt;0,1,0)</f>
        <v>0</v>
      </c>
      <c r="F7354" s="1">
        <f>IF(SUMPRODUCT(--ISNUMBER(SEARCH({"ENV_"},C7354)))&gt;0,1,0)</f>
        <v>0</v>
      </c>
      <c r="G7354" s="1">
        <f>IF(SUMPRODUCT(--ISNUMBER(SEARCH({"DISCRIMINATION","HARASSMENT","HATE_SPEECH","GENDER_VIOLENCE"},C7354)))&gt;0,1,0)</f>
        <v>0</v>
      </c>
      <c r="H7354" s="1">
        <f>IF(SUMPRODUCT(--ISNUMBER(SEARCH({"LEGALIZE","LEGISLATION","TRIAL"},C7354)))&gt;0,1,0)</f>
        <v>0</v>
      </c>
      <c r="I7354" s="1">
        <f>IF(SUMPRODUCT(--ISNUMBER(SEARCH({"LEADER"},C7354)))&gt;0,1,0)</f>
        <v>1</v>
      </c>
      <c r="J7354" t="str">
        <f t="shared" si="456"/>
        <v>2015</v>
      </c>
      <c r="K7354" t="str">
        <f t="shared" si="457"/>
        <v>11</v>
      </c>
      <c r="L7354" t="str">
        <f t="shared" si="458"/>
        <v>02</v>
      </c>
      <c r="M7354" s="2">
        <f t="shared" si="459"/>
        <v>42310.572916666664</v>
      </c>
    </row>
    <row r="7355" spans="1:13" x14ac:dyDescent="0.35">
      <c r="A7355">
        <v>-1.9047619047619</v>
      </c>
      <c r="B7355" t="s">
        <v>190</v>
      </c>
      <c r="C7355" t="s">
        <v>5994</v>
      </c>
      <c r="D7355">
        <v>20150609120000</v>
      </c>
      <c r="E7355" s="1">
        <f>IF(SUMPRODUCT(--ISNUMBER(SEARCH({"ECON_EARNINGSREPORT","ECON_STOCKMARKET"},C7355)))&gt;0,1,0)</f>
        <v>0</v>
      </c>
      <c r="F7355" s="1">
        <f>IF(SUMPRODUCT(--ISNUMBER(SEARCH({"ENV_"},C7355)))&gt;0,1,0)</f>
        <v>0</v>
      </c>
      <c r="G7355" s="1">
        <f>IF(SUMPRODUCT(--ISNUMBER(SEARCH({"DISCRIMINATION","HARASSMENT","HATE_SPEECH","GENDER_VIOLENCE"},C7355)))&gt;0,1,0)</f>
        <v>0</v>
      </c>
      <c r="H7355" s="1">
        <f>IF(SUMPRODUCT(--ISNUMBER(SEARCH({"LEGALIZE","LEGISLATION","TRIAL"},C7355)))&gt;0,1,0)</f>
        <v>1</v>
      </c>
      <c r="I7355" s="1">
        <f>IF(SUMPRODUCT(--ISNUMBER(SEARCH({"LEADER"},C7355)))&gt;0,1,0)</f>
        <v>0</v>
      </c>
      <c r="J7355" t="str">
        <f t="shared" si="456"/>
        <v>2015</v>
      </c>
      <c r="K7355" t="str">
        <f t="shared" si="457"/>
        <v>06</v>
      </c>
      <c r="L7355" t="str">
        <f t="shared" si="458"/>
        <v>09</v>
      </c>
      <c r="M7355" s="2">
        <f t="shared" si="459"/>
        <v>42164.5</v>
      </c>
    </row>
    <row r="7356" spans="1:13" x14ac:dyDescent="0.35">
      <c r="A7356">
        <v>0</v>
      </c>
      <c r="B7356" t="s">
        <v>5995</v>
      </c>
      <c r="C7356" t="s">
        <v>94</v>
      </c>
      <c r="D7356">
        <v>20160525031500</v>
      </c>
      <c r="E7356" s="1">
        <f>IF(SUMPRODUCT(--ISNUMBER(SEARCH({"ECON_EARNINGSREPORT","ECON_STOCKMARKET"},C7356)))&gt;0,1,0)</f>
        <v>0</v>
      </c>
      <c r="F7356" s="1">
        <f>IF(SUMPRODUCT(--ISNUMBER(SEARCH({"ENV_"},C7356)))&gt;0,1,0)</f>
        <v>0</v>
      </c>
      <c r="G7356" s="1">
        <f>IF(SUMPRODUCT(--ISNUMBER(SEARCH({"DISCRIMINATION","HARASSMENT","HATE_SPEECH","GENDER_VIOLENCE"},C7356)))&gt;0,1,0)</f>
        <v>0</v>
      </c>
      <c r="H7356" s="1">
        <f>IF(SUMPRODUCT(--ISNUMBER(SEARCH({"LEGALIZE","LEGISLATION","TRIAL"},C7356)))&gt;0,1,0)</f>
        <v>0</v>
      </c>
      <c r="I7356" s="1">
        <f>IF(SUMPRODUCT(--ISNUMBER(SEARCH({"LEADER"},C7356)))&gt;0,1,0)</f>
        <v>0</v>
      </c>
      <c r="J7356" t="str">
        <f t="shared" si="456"/>
        <v>2016</v>
      </c>
      <c r="K7356" t="str">
        <f t="shared" si="457"/>
        <v>05</v>
      </c>
      <c r="L7356" t="str">
        <f t="shared" si="458"/>
        <v>25</v>
      </c>
      <c r="M7356" s="2">
        <f t="shared" si="459"/>
        <v>42515.135416666664</v>
      </c>
    </row>
    <row r="7357" spans="1:13" x14ac:dyDescent="0.35">
      <c r="A7357">
        <v>4</v>
      </c>
      <c r="B7357" t="s">
        <v>5996</v>
      </c>
      <c r="C7357" t="s">
        <v>1553</v>
      </c>
      <c r="D7357">
        <v>20150226174500</v>
      </c>
      <c r="E7357" s="1">
        <f>IF(SUMPRODUCT(--ISNUMBER(SEARCH({"ECON_EARNINGSREPORT","ECON_STOCKMARKET"},C7357)))&gt;0,1,0)</f>
        <v>0</v>
      </c>
      <c r="F7357" s="1">
        <f>IF(SUMPRODUCT(--ISNUMBER(SEARCH({"ENV_"},C7357)))&gt;0,1,0)</f>
        <v>0</v>
      </c>
      <c r="G7357" s="1">
        <f>IF(SUMPRODUCT(--ISNUMBER(SEARCH({"DISCRIMINATION","HARASSMENT","HATE_SPEECH","GENDER_VIOLENCE"},C7357)))&gt;0,1,0)</f>
        <v>0</v>
      </c>
      <c r="H7357" s="1">
        <f>IF(SUMPRODUCT(--ISNUMBER(SEARCH({"LEGALIZE","LEGISLATION","TRIAL"},C7357)))&gt;0,1,0)</f>
        <v>0</v>
      </c>
      <c r="I7357" s="1">
        <f>IF(SUMPRODUCT(--ISNUMBER(SEARCH({"LEADER"},C7357)))&gt;0,1,0)</f>
        <v>0</v>
      </c>
      <c r="J7357" t="str">
        <f t="shared" si="456"/>
        <v>2015</v>
      </c>
      <c r="K7357" t="str">
        <f t="shared" si="457"/>
        <v>02</v>
      </c>
      <c r="L7357" t="str">
        <f t="shared" si="458"/>
        <v>26</v>
      </c>
      <c r="M7357" s="2">
        <f t="shared" si="459"/>
        <v>42061.739583333336</v>
      </c>
    </row>
    <row r="7358" spans="1:13" x14ac:dyDescent="0.35">
      <c r="A7358">
        <v>-0.50251256281406997</v>
      </c>
      <c r="B7358" t="s">
        <v>5997</v>
      </c>
      <c r="C7358" t="s">
        <v>4407</v>
      </c>
      <c r="D7358">
        <v>20150302171500</v>
      </c>
      <c r="E7358" s="1">
        <f>IF(SUMPRODUCT(--ISNUMBER(SEARCH({"ECON_EARNINGSREPORT","ECON_STOCKMARKET"},C7358)))&gt;0,1,0)</f>
        <v>0</v>
      </c>
      <c r="F7358" s="1">
        <f>IF(SUMPRODUCT(--ISNUMBER(SEARCH({"ENV_"},C7358)))&gt;0,1,0)</f>
        <v>0</v>
      </c>
      <c r="G7358" s="1">
        <f>IF(SUMPRODUCT(--ISNUMBER(SEARCH({"DISCRIMINATION","HARASSMENT","HATE_SPEECH","GENDER_VIOLENCE"},C7358)))&gt;0,1,0)</f>
        <v>0</v>
      </c>
      <c r="H7358" s="1">
        <f>IF(SUMPRODUCT(--ISNUMBER(SEARCH({"LEGALIZE","LEGISLATION","TRIAL"},C7358)))&gt;0,1,0)</f>
        <v>0</v>
      </c>
      <c r="I7358" s="1">
        <f>IF(SUMPRODUCT(--ISNUMBER(SEARCH({"LEADER"},C7358)))&gt;0,1,0)</f>
        <v>0</v>
      </c>
      <c r="J7358" t="str">
        <f t="shared" si="456"/>
        <v>2015</v>
      </c>
      <c r="K7358" t="str">
        <f t="shared" si="457"/>
        <v>03</v>
      </c>
      <c r="L7358" t="str">
        <f t="shared" si="458"/>
        <v>02</v>
      </c>
      <c r="M7358" s="2">
        <f t="shared" si="459"/>
        <v>42065.71875</v>
      </c>
    </row>
    <row r="7359" spans="1:13" x14ac:dyDescent="0.35">
      <c r="A7359">
        <v>1.40845070422535</v>
      </c>
      <c r="B7359" t="s">
        <v>415</v>
      </c>
      <c r="C7359" t="s">
        <v>5998</v>
      </c>
      <c r="D7359">
        <v>20160108181500</v>
      </c>
      <c r="E7359" s="1">
        <f>IF(SUMPRODUCT(--ISNUMBER(SEARCH({"ECON_EARNINGSREPORT","ECON_STOCKMARKET"},C7359)))&gt;0,1,0)</f>
        <v>0</v>
      </c>
      <c r="F7359" s="1">
        <f>IF(SUMPRODUCT(--ISNUMBER(SEARCH({"ENV_"},C7359)))&gt;0,1,0)</f>
        <v>0</v>
      </c>
      <c r="G7359" s="1">
        <f>IF(SUMPRODUCT(--ISNUMBER(SEARCH({"DISCRIMINATION","HARASSMENT","HATE_SPEECH","GENDER_VIOLENCE"},C7359)))&gt;0,1,0)</f>
        <v>0</v>
      </c>
      <c r="H7359" s="1">
        <f>IF(SUMPRODUCT(--ISNUMBER(SEARCH({"LEGALIZE","LEGISLATION","TRIAL"},C7359)))&gt;0,1,0)</f>
        <v>0</v>
      </c>
      <c r="I7359" s="1">
        <f>IF(SUMPRODUCT(--ISNUMBER(SEARCH({"LEADER"},C7359)))&gt;0,1,0)</f>
        <v>0</v>
      </c>
      <c r="J7359" t="str">
        <f t="shared" si="456"/>
        <v>2016</v>
      </c>
      <c r="K7359" t="str">
        <f t="shared" si="457"/>
        <v>01</v>
      </c>
      <c r="L7359" t="str">
        <f t="shared" si="458"/>
        <v>08</v>
      </c>
      <c r="M7359" s="2">
        <f t="shared" si="459"/>
        <v>42377.760416666664</v>
      </c>
    </row>
    <row r="7360" spans="1:13" x14ac:dyDescent="0.35">
      <c r="A7360">
        <v>0.22172949002217299</v>
      </c>
      <c r="B7360" t="s">
        <v>439</v>
      </c>
      <c r="C7360" t="s">
        <v>5999</v>
      </c>
      <c r="D7360">
        <v>20150522171500</v>
      </c>
      <c r="E7360" s="1">
        <f>IF(SUMPRODUCT(--ISNUMBER(SEARCH({"ECON_EARNINGSREPORT","ECON_STOCKMARKET"},C7360)))&gt;0,1,0)</f>
        <v>1</v>
      </c>
      <c r="F7360" s="1">
        <f>IF(SUMPRODUCT(--ISNUMBER(SEARCH({"ENV_"},C7360)))&gt;0,1,0)</f>
        <v>0</v>
      </c>
      <c r="G7360" s="1">
        <f>IF(SUMPRODUCT(--ISNUMBER(SEARCH({"DISCRIMINATION","HARASSMENT","HATE_SPEECH","GENDER_VIOLENCE"},C7360)))&gt;0,1,0)</f>
        <v>0</v>
      </c>
      <c r="H7360" s="1">
        <f>IF(SUMPRODUCT(--ISNUMBER(SEARCH({"LEGALIZE","LEGISLATION","TRIAL"},C7360)))&gt;0,1,0)</f>
        <v>0</v>
      </c>
      <c r="I7360" s="1">
        <f>IF(SUMPRODUCT(--ISNUMBER(SEARCH({"LEADER"},C7360)))&gt;0,1,0)</f>
        <v>0</v>
      </c>
      <c r="J7360" t="str">
        <f t="shared" si="456"/>
        <v>2015</v>
      </c>
      <c r="K7360" t="str">
        <f t="shared" si="457"/>
        <v>05</v>
      </c>
      <c r="L7360" t="str">
        <f t="shared" si="458"/>
        <v>22</v>
      </c>
      <c r="M7360" s="2">
        <f t="shared" si="459"/>
        <v>42146.71875</v>
      </c>
    </row>
    <row r="7361" spans="1:13" x14ac:dyDescent="0.35">
      <c r="A7361">
        <v>-3.90625</v>
      </c>
      <c r="B7361" t="s">
        <v>3170</v>
      </c>
      <c r="C7361" t="s">
        <v>4564</v>
      </c>
      <c r="D7361">
        <v>20150505180000</v>
      </c>
      <c r="E7361" s="1">
        <f>IF(SUMPRODUCT(--ISNUMBER(SEARCH({"ECON_EARNINGSREPORT","ECON_STOCKMARKET"},C7361)))&gt;0,1,0)</f>
        <v>0</v>
      </c>
      <c r="F7361" s="1">
        <f>IF(SUMPRODUCT(--ISNUMBER(SEARCH({"ENV_"},C7361)))&gt;0,1,0)</f>
        <v>0</v>
      </c>
      <c r="G7361" s="1">
        <f>IF(SUMPRODUCT(--ISNUMBER(SEARCH({"DISCRIMINATION","HARASSMENT","HATE_SPEECH","GENDER_VIOLENCE"},C7361)))&gt;0,1,0)</f>
        <v>0</v>
      </c>
      <c r="H7361" s="1">
        <f>IF(SUMPRODUCT(--ISNUMBER(SEARCH({"LEGALIZE","LEGISLATION","TRIAL"},C7361)))&gt;0,1,0)</f>
        <v>0</v>
      </c>
      <c r="I7361" s="1">
        <f>IF(SUMPRODUCT(--ISNUMBER(SEARCH({"LEADER"},C7361)))&gt;0,1,0)</f>
        <v>0</v>
      </c>
      <c r="J7361" t="str">
        <f t="shared" si="456"/>
        <v>2015</v>
      </c>
      <c r="K7361" t="str">
        <f t="shared" si="457"/>
        <v>05</v>
      </c>
      <c r="L7361" t="str">
        <f t="shared" si="458"/>
        <v>05</v>
      </c>
      <c r="M7361" s="2">
        <f t="shared" si="459"/>
        <v>42129.75</v>
      </c>
    </row>
    <row r="7362" spans="1:13" x14ac:dyDescent="0.35">
      <c r="A7362">
        <v>-2.2695035460992901</v>
      </c>
      <c r="B7362" t="s">
        <v>17</v>
      </c>
      <c r="C7362" t="s">
        <v>6000</v>
      </c>
      <c r="D7362">
        <v>20150916090000</v>
      </c>
      <c r="E7362" s="1">
        <f>IF(SUMPRODUCT(--ISNUMBER(SEARCH({"ECON_EARNINGSREPORT","ECON_STOCKMARKET"},C7362)))&gt;0,1,0)</f>
        <v>0</v>
      </c>
      <c r="F7362" s="1">
        <f>IF(SUMPRODUCT(--ISNUMBER(SEARCH({"ENV_"},C7362)))&gt;0,1,0)</f>
        <v>0</v>
      </c>
      <c r="G7362" s="1">
        <f>IF(SUMPRODUCT(--ISNUMBER(SEARCH({"DISCRIMINATION","HARASSMENT","HATE_SPEECH","GENDER_VIOLENCE"},C7362)))&gt;0,1,0)</f>
        <v>0</v>
      </c>
      <c r="H7362" s="1">
        <f>IF(SUMPRODUCT(--ISNUMBER(SEARCH({"LEGALIZE","LEGISLATION","TRIAL"},C7362)))&gt;0,1,0)</f>
        <v>0</v>
      </c>
      <c r="I7362" s="1">
        <f>IF(SUMPRODUCT(--ISNUMBER(SEARCH({"LEADER"},C7362)))&gt;0,1,0)</f>
        <v>1</v>
      </c>
      <c r="J7362" t="str">
        <f t="shared" si="456"/>
        <v>2015</v>
      </c>
      <c r="K7362" t="str">
        <f t="shared" si="457"/>
        <v>09</v>
      </c>
      <c r="L7362" t="str">
        <f t="shared" si="458"/>
        <v>16</v>
      </c>
      <c r="M7362" s="2">
        <f t="shared" si="459"/>
        <v>42263.375</v>
      </c>
    </row>
    <row r="7363" spans="1:13" x14ac:dyDescent="0.35">
      <c r="A7363">
        <v>-0.200400801603206</v>
      </c>
      <c r="B7363" t="s">
        <v>6001</v>
      </c>
      <c r="C7363" t="s">
        <v>6002</v>
      </c>
      <c r="D7363">
        <v>20150916003000</v>
      </c>
      <c r="E7363" s="1">
        <f>IF(SUMPRODUCT(--ISNUMBER(SEARCH({"ECON_EARNINGSREPORT","ECON_STOCKMARKET"},C7363)))&gt;0,1,0)</f>
        <v>1</v>
      </c>
      <c r="F7363" s="1">
        <f>IF(SUMPRODUCT(--ISNUMBER(SEARCH({"ENV_"},C7363)))&gt;0,1,0)</f>
        <v>0</v>
      </c>
      <c r="G7363" s="1">
        <f>IF(SUMPRODUCT(--ISNUMBER(SEARCH({"DISCRIMINATION","HARASSMENT","HATE_SPEECH","GENDER_VIOLENCE"},C7363)))&gt;0,1,0)</f>
        <v>0</v>
      </c>
      <c r="H7363" s="1">
        <f>IF(SUMPRODUCT(--ISNUMBER(SEARCH({"LEGALIZE","LEGISLATION","TRIAL"},C7363)))&gt;0,1,0)</f>
        <v>0</v>
      </c>
      <c r="I7363" s="1">
        <f>IF(SUMPRODUCT(--ISNUMBER(SEARCH({"LEADER"},C7363)))&gt;0,1,0)</f>
        <v>1</v>
      </c>
      <c r="J7363" t="str">
        <f t="shared" ref="J7363:J7426" si="460">LEFT(D7363,4)</f>
        <v>2015</v>
      </c>
      <c r="K7363" t="str">
        <f t="shared" ref="K7363:K7426" si="461">MID(D7363,5,2)</f>
        <v>09</v>
      </c>
      <c r="L7363" t="str">
        <f t="shared" ref="L7363:L7426" si="462">MID(D7363,7,2)</f>
        <v>16</v>
      </c>
      <c r="M7363" s="2">
        <f t="shared" ref="M7363:M7426" si="463">DATE(LEFT(D7363,4),MID(D7363,5,2),MID(D7363,7,2))+TIME(MID(D7363,9,2),MID(D7363,11,2),RIGHT(D7363,2))</f>
        <v>42263.020833333336</v>
      </c>
    </row>
    <row r="7364" spans="1:13" x14ac:dyDescent="0.35">
      <c r="A7364">
        <v>0.22909507445589899</v>
      </c>
      <c r="B7364" t="s">
        <v>6003</v>
      </c>
      <c r="C7364" t="s">
        <v>5888</v>
      </c>
      <c r="D7364">
        <v>20160525000000</v>
      </c>
      <c r="E7364" s="1">
        <f>IF(SUMPRODUCT(--ISNUMBER(SEARCH({"ECON_EARNINGSREPORT","ECON_STOCKMARKET"},C7364)))&gt;0,1,0)</f>
        <v>0</v>
      </c>
      <c r="F7364" s="1">
        <f>IF(SUMPRODUCT(--ISNUMBER(SEARCH({"ENV_"},C7364)))&gt;0,1,0)</f>
        <v>0</v>
      </c>
      <c r="G7364" s="1">
        <f>IF(SUMPRODUCT(--ISNUMBER(SEARCH({"DISCRIMINATION","HARASSMENT","HATE_SPEECH","GENDER_VIOLENCE"},C7364)))&gt;0,1,0)</f>
        <v>0</v>
      </c>
      <c r="H7364" s="1">
        <f>IF(SUMPRODUCT(--ISNUMBER(SEARCH({"LEGALIZE","LEGISLATION","TRIAL"},C7364)))&gt;0,1,0)</f>
        <v>0</v>
      </c>
      <c r="I7364" s="1">
        <f>IF(SUMPRODUCT(--ISNUMBER(SEARCH({"LEADER"},C7364)))&gt;0,1,0)</f>
        <v>0</v>
      </c>
      <c r="J7364" t="str">
        <f t="shared" si="460"/>
        <v>2016</v>
      </c>
      <c r="K7364" t="str">
        <f t="shared" si="461"/>
        <v>05</v>
      </c>
      <c r="L7364" t="str">
        <f t="shared" si="462"/>
        <v>25</v>
      </c>
      <c r="M7364" s="2">
        <f t="shared" si="463"/>
        <v>42515</v>
      </c>
    </row>
    <row r="7365" spans="1:13" x14ac:dyDescent="0.35">
      <c r="A7365">
        <v>0.63559322033898302</v>
      </c>
      <c r="B7365" t="s">
        <v>6004</v>
      </c>
      <c r="C7365" t="s">
        <v>3890</v>
      </c>
      <c r="D7365">
        <v>20150522050000</v>
      </c>
      <c r="E7365" s="1">
        <f>IF(SUMPRODUCT(--ISNUMBER(SEARCH({"ECON_EARNINGSREPORT","ECON_STOCKMARKET"},C7365)))&gt;0,1,0)</f>
        <v>0</v>
      </c>
      <c r="F7365" s="1">
        <f>IF(SUMPRODUCT(--ISNUMBER(SEARCH({"ENV_"},C7365)))&gt;0,1,0)</f>
        <v>0</v>
      </c>
      <c r="G7365" s="1">
        <f>IF(SUMPRODUCT(--ISNUMBER(SEARCH({"DISCRIMINATION","HARASSMENT","HATE_SPEECH","GENDER_VIOLENCE"},C7365)))&gt;0,1,0)</f>
        <v>0</v>
      </c>
      <c r="H7365" s="1">
        <f>IF(SUMPRODUCT(--ISNUMBER(SEARCH({"LEGALIZE","LEGISLATION","TRIAL"},C7365)))&gt;0,1,0)</f>
        <v>0</v>
      </c>
      <c r="I7365" s="1">
        <f>IF(SUMPRODUCT(--ISNUMBER(SEARCH({"LEADER"},C7365)))&gt;0,1,0)</f>
        <v>0</v>
      </c>
      <c r="J7365" t="str">
        <f t="shared" si="460"/>
        <v>2015</v>
      </c>
      <c r="K7365" t="str">
        <f t="shared" si="461"/>
        <v>05</v>
      </c>
      <c r="L7365" t="str">
        <f t="shared" si="462"/>
        <v>22</v>
      </c>
      <c r="M7365" s="2">
        <f t="shared" si="463"/>
        <v>42146.208333333336</v>
      </c>
    </row>
    <row r="7366" spans="1:13" x14ac:dyDescent="0.35">
      <c r="A7366">
        <v>-1.8018018018018001</v>
      </c>
      <c r="B7366" t="s">
        <v>902</v>
      </c>
      <c r="C7366" t="s">
        <v>3273</v>
      </c>
      <c r="D7366">
        <v>20160526024500</v>
      </c>
      <c r="E7366" s="1">
        <f>IF(SUMPRODUCT(--ISNUMBER(SEARCH({"ECON_EARNINGSREPORT","ECON_STOCKMARKET"},C7366)))&gt;0,1,0)</f>
        <v>0</v>
      </c>
      <c r="F7366" s="1">
        <f>IF(SUMPRODUCT(--ISNUMBER(SEARCH({"ENV_"},C7366)))&gt;0,1,0)</f>
        <v>0</v>
      </c>
      <c r="G7366" s="1">
        <f>IF(SUMPRODUCT(--ISNUMBER(SEARCH({"DISCRIMINATION","HARASSMENT","HATE_SPEECH","GENDER_VIOLENCE"},C7366)))&gt;0,1,0)</f>
        <v>0</v>
      </c>
      <c r="H7366" s="1">
        <f>IF(SUMPRODUCT(--ISNUMBER(SEARCH({"LEGALIZE","LEGISLATION","TRIAL"},C7366)))&gt;0,1,0)</f>
        <v>0</v>
      </c>
      <c r="I7366" s="1">
        <f>IF(SUMPRODUCT(--ISNUMBER(SEARCH({"LEADER"},C7366)))&gt;0,1,0)</f>
        <v>0</v>
      </c>
      <c r="J7366" t="str">
        <f t="shared" si="460"/>
        <v>2016</v>
      </c>
      <c r="K7366" t="str">
        <f t="shared" si="461"/>
        <v>05</v>
      </c>
      <c r="L7366" t="str">
        <f t="shared" si="462"/>
        <v>26</v>
      </c>
      <c r="M7366" s="2">
        <f t="shared" si="463"/>
        <v>42516.114583333336</v>
      </c>
    </row>
    <row r="7367" spans="1:13" x14ac:dyDescent="0.35">
      <c r="A7367">
        <v>0.66555740432612298</v>
      </c>
      <c r="B7367" t="s">
        <v>3887</v>
      </c>
      <c r="C7367" t="s">
        <v>6005</v>
      </c>
      <c r="D7367">
        <v>20150326160000</v>
      </c>
      <c r="E7367" s="1">
        <f>IF(SUMPRODUCT(--ISNUMBER(SEARCH({"ECON_EARNINGSREPORT","ECON_STOCKMARKET"},C7367)))&gt;0,1,0)</f>
        <v>1</v>
      </c>
      <c r="F7367" s="1">
        <f>IF(SUMPRODUCT(--ISNUMBER(SEARCH({"ENV_"},C7367)))&gt;0,1,0)</f>
        <v>0</v>
      </c>
      <c r="G7367" s="1">
        <f>IF(SUMPRODUCT(--ISNUMBER(SEARCH({"DISCRIMINATION","HARASSMENT","HATE_SPEECH","GENDER_VIOLENCE"},C7367)))&gt;0,1,0)</f>
        <v>0</v>
      </c>
      <c r="H7367" s="1">
        <f>IF(SUMPRODUCT(--ISNUMBER(SEARCH({"LEGALIZE","LEGISLATION","TRIAL"},C7367)))&gt;0,1,0)</f>
        <v>0</v>
      </c>
      <c r="I7367" s="1">
        <f>IF(SUMPRODUCT(--ISNUMBER(SEARCH({"LEADER"},C7367)))&gt;0,1,0)</f>
        <v>0</v>
      </c>
      <c r="J7367" t="str">
        <f t="shared" si="460"/>
        <v>2015</v>
      </c>
      <c r="K7367" t="str">
        <f t="shared" si="461"/>
        <v>03</v>
      </c>
      <c r="L7367" t="str">
        <f t="shared" si="462"/>
        <v>26</v>
      </c>
      <c r="M7367" s="2">
        <f t="shared" si="463"/>
        <v>42089.666666666664</v>
      </c>
    </row>
    <row r="7368" spans="1:13" x14ac:dyDescent="0.35">
      <c r="A7368">
        <v>2.0632737276478701</v>
      </c>
      <c r="B7368" t="s">
        <v>3838</v>
      </c>
      <c r="C7368" t="s">
        <v>6006</v>
      </c>
      <c r="D7368">
        <v>20151110000000</v>
      </c>
      <c r="E7368" s="1">
        <f>IF(SUMPRODUCT(--ISNUMBER(SEARCH({"ECON_EARNINGSREPORT","ECON_STOCKMARKET"},C7368)))&gt;0,1,0)</f>
        <v>0</v>
      </c>
      <c r="F7368" s="1">
        <f>IF(SUMPRODUCT(--ISNUMBER(SEARCH({"ENV_"},C7368)))&gt;0,1,0)</f>
        <v>0</v>
      </c>
      <c r="G7368" s="1">
        <f>IF(SUMPRODUCT(--ISNUMBER(SEARCH({"DISCRIMINATION","HARASSMENT","HATE_SPEECH","GENDER_VIOLENCE"},C7368)))&gt;0,1,0)</f>
        <v>0</v>
      </c>
      <c r="H7368" s="1">
        <f>IF(SUMPRODUCT(--ISNUMBER(SEARCH({"LEGALIZE","LEGISLATION","TRIAL"},C7368)))&gt;0,1,0)</f>
        <v>0</v>
      </c>
      <c r="I7368" s="1">
        <f>IF(SUMPRODUCT(--ISNUMBER(SEARCH({"LEADER"},C7368)))&gt;0,1,0)</f>
        <v>1</v>
      </c>
      <c r="J7368" t="str">
        <f t="shared" si="460"/>
        <v>2015</v>
      </c>
      <c r="K7368" t="str">
        <f t="shared" si="461"/>
        <v>11</v>
      </c>
      <c r="L7368" t="str">
        <f t="shared" si="462"/>
        <v>10</v>
      </c>
      <c r="M7368" s="2">
        <f t="shared" si="463"/>
        <v>42318</v>
      </c>
    </row>
    <row r="7369" spans="1:13" x14ac:dyDescent="0.35">
      <c r="A7369">
        <v>3.0100334448160502</v>
      </c>
      <c r="B7369" t="s">
        <v>26</v>
      </c>
      <c r="C7369" t="s">
        <v>6007</v>
      </c>
      <c r="D7369">
        <v>20160324213000</v>
      </c>
      <c r="E7369" s="1">
        <f>IF(SUMPRODUCT(--ISNUMBER(SEARCH({"ECON_EARNINGSREPORT","ECON_STOCKMARKET"},C7369)))&gt;0,1,0)</f>
        <v>1</v>
      </c>
      <c r="F7369" s="1">
        <f>IF(SUMPRODUCT(--ISNUMBER(SEARCH({"ENV_"},C7369)))&gt;0,1,0)</f>
        <v>0</v>
      </c>
      <c r="G7369" s="1">
        <f>IF(SUMPRODUCT(--ISNUMBER(SEARCH({"DISCRIMINATION","HARASSMENT","HATE_SPEECH","GENDER_VIOLENCE"},C7369)))&gt;0,1,0)</f>
        <v>0</v>
      </c>
      <c r="H7369" s="1">
        <f>IF(SUMPRODUCT(--ISNUMBER(SEARCH({"LEGALIZE","LEGISLATION","TRIAL"},C7369)))&gt;0,1,0)</f>
        <v>1</v>
      </c>
      <c r="I7369" s="1">
        <f>IF(SUMPRODUCT(--ISNUMBER(SEARCH({"LEADER"},C7369)))&gt;0,1,0)</f>
        <v>0</v>
      </c>
      <c r="J7369" t="str">
        <f t="shared" si="460"/>
        <v>2016</v>
      </c>
      <c r="K7369" t="str">
        <f t="shared" si="461"/>
        <v>03</v>
      </c>
      <c r="L7369" t="str">
        <f t="shared" si="462"/>
        <v>24</v>
      </c>
      <c r="M7369" s="2">
        <f t="shared" si="463"/>
        <v>42453.895833333336</v>
      </c>
    </row>
    <row r="7370" spans="1:13" x14ac:dyDescent="0.35">
      <c r="A7370">
        <v>-1.66270783847981</v>
      </c>
      <c r="B7370" t="s">
        <v>1090</v>
      </c>
      <c r="C7370" t="s">
        <v>6008</v>
      </c>
      <c r="D7370">
        <v>20150916144500</v>
      </c>
      <c r="E7370" s="1">
        <f>IF(SUMPRODUCT(--ISNUMBER(SEARCH({"ECON_EARNINGSREPORT","ECON_STOCKMARKET"},C7370)))&gt;0,1,0)</f>
        <v>0</v>
      </c>
      <c r="F7370" s="1">
        <f>IF(SUMPRODUCT(--ISNUMBER(SEARCH({"ENV_"},C7370)))&gt;0,1,0)</f>
        <v>0</v>
      </c>
      <c r="G7370" s="1">
        <f>IF(SUMPRODUCT(--ISNUMBER(SEARCH({"DISCRIMINATION","HARASSMENT","HATE_SPEECH","GENDER_VIOLENCE"},C7370)))&gt;0,1,0)</f>
        <v>0</v>
      </c>
      <c r="H7370" s="1">
        <f>IF(SUMPRODUCT(--ISNUMBER(SEARCH({"LEGALIZE","LEGISLATION","TRIAL"},C7370)))&gt;0,1,0)</f>
        <v>0</v>
      </c>
      <c r="I7370" s="1">
        <f>IF(SUMPRODUCT(--ISNUMBER(SEARCH({"LEADER"},C7370)))&gt;0,1,0)</f>
        <v>1</v>
      </c>
      <c r="J7370" t="str">
        <f t="shared" si="460"/>
        <v>2015</v>
      </c>
      <c r="K7370" t="str">
        <f t="shared" si="461"/>
        <v>09</v>
      </c>
      <c r="L7370" t="str">
        <f t="shared" si="462"/>
        <v>16</v>
      </c>
      <c r="M7370" s="2">
        <f t="shared" si="463"/>
        <v>42263.614583333336</v>
      </c>
    </row>
    <row r="7371" spans="1:13" x14ac:dyDescent="0.35">
      <c r="A7371">
        <v>2.5575447570332499</v>
      </c>
      <c r="B7371" t="s">
        <v>717</v>
      </c>
      <c r="C7371" t="s">
        <v>6009</v>
      </c>
      <c r="D7371">
        <v>20151215023000</v>
      </c>
      <c r="E7371" s="1">
        <f>IF(SUMPRODUCT(--ISNUMBER(SEARCH({"ECON_EARNINGSREPORT","ECON_STOCKMARKET"},C7371)))&gt;0,1,0)</f>
        <v>1</v>
      </c>
      <c r="F7371" s="1">
        <f>IF(SUMPRODUCT(--ISNUMBER(SEARCH({"ENV_"},C7371)))&gt;0,1,0)</f>
        <v>0</v>
      </c>
      <c r="G7371" s="1">
        <f>IF(SUMPRODUCT(--ISNUMBER(SEARCH({"DISCRIMINATION","HARASSMENT","HATE_SPEECH","GENDER_VIOLENCE"},C7371)))&gt;0,1,0)</f>
        <v>0</v>
      </c>
      <c r="H7371" s="1">
        <f>IF(SUMPRODUCT(--ISNUMBER(SEARCH({"LEGALIZE","LEGISLATION","TRIAL"},C7371)))&gt;0,1,0)</f>
        <v>0</v>
      </c>
      <c r="I7371" s="1">
        <f>IF(SUMPRODUCT(--ISNUMBER(SEARCH({"LEADER"},C7371)))&gt;0,1,0)</f>
        <v>1</v>
      </c>
      <c r="J7371" t="str">
        <f t="shared" si="460"/>
        <v>2015</v>
      </c>
      <c r="K7371" t="str">
        <f t="shared" si="461"/>
        <v>12</v>
      </c>
      <c r="L7371" t="str">
        <f t="shared" si="462"/>
        <v>15</v>
      </c>
      <c r="M7371" s="2">
        <f t="shared" si="463"/>
        <v>42353.104166666664</v>
      </c>
    </row>
    <row r="7372" spans="1:13" x14ac:dyDescent="0.35">
      <c r="A7372">
        <v>3.125</v>
      </c>
      <c r="B7372" t="s">
        <v>963</v>
      </c>
      <c r="C7372" t="s">
        <v>4214</v>
      </c>
      <c r="D7372">
        <v>20160519040000</v>
      </c>
      <c r="E7372" s="1">
        <f>IF(SUMPRODUCT(--ISNUMBER(SEARCH({"ECON_EARNINGSREPORT","ECON_STOCKMARKET"},C7372)))&gt;0,1,0)</f>
        <v>0</v>
      </c>
      <c r="F7372" s="1">
        <f>IF(SUMPRODUCT(--ISNUMBER(SEARCH({"ENV_"},C7372)))&gt;0,1,0)</f>
        <v>0</v>
      </c>
      <c r="G7372" s="1">
        <f>IF(SUMPRODUCT(--ISNUMBER(SEARCH({"DISCRIMINATION","HARASSMENT","HATE_SPEECH","GENDER_VIOLENCE"},C7372)))&gt;0,1,0)</f>
        <v>0</v>
      </c>
      <c r="H7372" s="1">
        <f>IF(SUMPRODUCT(--ISNUMBER(SEARCH({"LEGALIZE","LEGISLATION","TRIAL"},C7372)))&gt;0,1,0)</f>
        <v>0</v>
      </c>
      <c r="I7372" s="1">
        <f>IF(SUMPRODUCT(--ISNUMBER(SEARCH({"LEADER"},C7372)))&gt;0,1,0)</f>
        <v>1</v>
      </c>
      <c r="J7372" t="str">
        <f t="shared" si="460"/>
        <v>2016</v>
      </c>
      <c r="K7372" t="str">
        <f t="shared" si="461"/>
        <v>05</v>
      </c>
      <c r="L7372" t="str">
        <f t="shared" si="462"/>
        <v>19</v>
      </c>
      <c r="M7372" s="2">
        <f t="shared" si="463"/>
        <v>42509.166666666664</v>
      </c>
    </row>
    <row r="7373" spans="1:13" x14ac:dyDescent="0.35">
      <c r="A7373">
        <v>4.0951122853368602</v>
      </c>
      <c r="B7373" t="s">
        <v>3904</v>
      </c>
      <c r="C7373" t="s">
        <v>6010</v>
      </c>
      <c r="D7373">
        <v>20150326154500</v>
      </c>
      <c r="E7373" s="1">
        <f>IF(SUMPRODUCT(--ISNUMBER(SEARCH({"ECON_EARNINGSREPORT","ECON_STOCKMARKET"},C7373)))&gt;0,1,0)</f>
        <v>1</v>
      </c>
      <c r="F7373" s="1">
        <f>IF(SUMPRODUCT(--ISNUMBER(SEARCH({"ENV_"},C7373)))&gt;0,1,0)</f>
        <v>0</v>
      </c>
      <c r="G7373" s="1">
        <f>IF(SUMPRODUCT(--ISNUMBER(SEARCH({"DISCRIMINATION","HARASSMENT","HATE_SPEECH","GENDER_VIOLENCE"},C7373)))&gt;0,1,0)</f>
        <v>0</v>
      </c>
      <c r="H7373" s="1">
        <f>IF(SUMPRODUCT(--ISNUMBER(SEARCH({"LEGALIZE","LEGISLATION","TRIAL"},C7373)))&gt;0,1,0)</f>
        <v>0</v>
      </c>
      <c r="I7373" s="1">
        <f>IF(SUMPRODUCT(--ISNUMBER(SEARCH({"LEADER"},C7373)))&gt;0,1,0)</f>
        <v>1</v>
      </c>
      <c r="J7373" t="str">
        <f t="shared" si="460"/>
        <v>2015</v>
      </c>
      <c r="K7373" t="str">
        <f t="shared" si="461"/>
        <v>03</v>
      </c>
      <c r="L7373" t="str">
        <f t="shared" si="462"/>
        <v>26</v>
      </c>
      <c r="M7373" s="2">
        <f t="shared" si="463"/>
        <v>42089.65625</v>
      </c>
    </row>
    <row r="7374" spans="1:13" x14ac:dyDescent="0.35">
      <c r="A7374">
        <v>-2.32558139534884</v>
      </c>
      <c r="B7374" t="s">
        <v>6011</v>
      </c>
      <c r="C7374" t="s">
        <v>3811</v>
      </c>
      <c r="D7374">
        <v>20150604220000</v>
      </c>
      <c r="E7374" s="1">
        <f>IF(SUMPRODUCT(--ISNUMBER(SEARCH({"ECON_EARNINGSREPORT","ECON_STOCKMARKET"},C7374)))&gt;0,1,0)</f>
        <v>0</v>
      </c>
      <c r="F7374" s="1">
        <f>IF(SUMPRODUCT(--ISNUMBER(SEARCH({"ENV_"},C7374)))&gt;0,1,0)</f>
        <v>0</v>
      </c>
      <c r="G7374" s="1">
        <f>IF(SUMPRODUCT(--ISNUMBER(SEARCH({"DISCRIMINATION","HARASSMENT","HATE_SPEECH","GENDER_VIOLENCE"},C7374)))&gt;0,1,0)</f>
        <v>0</v>
      </c>
      <c r="H7374" s="1">
        <f>IF(SUMPRODUCT(--ISNUMBER(SEARCH({"LEGALIZE","LEGISLATION","TRIAL"},C7374)))&gt;0,1,0)</f>
        <v>0</v>
      </c>
      <c r="I7374" s="1">
        <f>IF(SUMPRODUCT(--ISNUMBER(SEARCH({"LEADER"},C7374)))&gt;0,1,0)</f>
        <v>0</v>
      </c>
      <c r="J7374" t="str">
        <f t="shared" si="460"/>
        <v>2015</v>
      </c>
      <c r="K7374" t="str">
        <f t="shared" si="461"/>
        <v>06</v>
      </c>
      <c r="L7374" t="str">
        <f t="shared" si="462"/>
        <v>04</v>
      </c>
      <c r="M7374" s="2">
        <f t="shared" si="463"/>
        <v>42159.916666666664</v>
      </c>
    </row>
    <row r="7375" spans="1:13" x14ac:dyDescent="0.35">
      <c r="A7375">
        <v>1.4957264957265</v>
      </c>
      <c r="B7375" t="s">
        <v>735</v>
      </c>
      <c r="C7375" t="s">
        <v>6012</v>
      </c>
      <c r="D7375">
        <v>20150603144500</v>
      </c>
      <c r="E7375" s="1">
        <f>IF(SUMPRODUCT(--ISNUMBER(SEARCH({"ECON_EARNINGSREPORT","ECON_STOCKMARKET"},C7375)))&gt;0,1,0)</f>
        <v>0</v>
      </c>
      <c r="F7375" s="1">
        <f>IF(SUMPRODUCT(--ISNUMBER(SEARCH({"ENV_"},C7375)))&gt;0,1,0)</f>
        <v>0</v>
      </c>
      <c r="G7375" s="1">
        <f>IF(SUMPRODUCT(--ISNUMBER(SEARCH({"DISCRIMINATION","HARASSMENT","HATE_SPEECH","GENDER_VIOLENCE"},C7375)))&gt;0,1,0)</f>
        <v>0</v>
      </c>
      <c r="H7375" s="1">
        <f>IF(SUMPRODUCT(--ISNUMBER(SEARCH({"LEGALIZE","LEGISLATION","TRIAL"},C7375)))&gt;0,1,0)</f>
        <v>0</v>
      </c>
      <c r="I7375" s="1">
        <f>IF(SUMPRODUCT(--ISNUMBER(SEARCH({"LEADER"},C7375)))&gt;0,1,0)</f>
        <v>0</v>
      </c>
      <c r="J7375" t="str">
        <f t="shared" si="460"/>
        <v>2015</v>
      </c>
      <c r="K7375" t="str">
        <f t="shared" si="461"/>
        <v>06</v>
      </c>
      <c r="L7375" t="str">
        <f t="shared" si="462"/>
        <v>03</v>
      </c>
      <c r="M7375" s="2">
        <f t="shared" si="463"/>
        <v>42158.614583333336</v>
      </c>
    </row>
    <row r="7376" spans="1:13" x14ac:dyDescent="0.35">
      <c r="A7376">
        <v>1.05633802816901</v>
      </c>
      <c r="B7376" t="s">
        <v>412</v>
      </c>
      <c r="C7376" t="s">
        <v>6013</v>
      </c>
      <c r="D7376">
        <v>20151106190000</v>
      </c>
      <c r="E7376" s="1">
        <f>IF(SUMPRODUCT(--ISNUMBER(SEARCH({"ECON_EARNINGSREPORT","ECON_STOCKMARKET"},C7376)))&gt;0,1,0)</f>
        <v>1</v>
      </c>
      <c r="F7376" s="1">
        <f>IF(SUMPRODUCT(--ISNUMBER(SEARCH({"ENV_"},C7376)))&gt;0,1,0)</f>
        <v>0</v>
      </c>
      <c r="G7376" s="1">
        <f>IF(SUMPRODUCT(--ISNUMBER(SEARCH({"DISCRIMINATION","HARASSMENT","HATE_SPEECH","GENDER_VIOLENCE"},C7376)))&gt;0,1,0)</f>
        <v>0</v>
      </c>
      <c r="H7376" s="1">
        <f>IF(SUMPRODUCT(--ISNUMBER(SEARCH({"LEGALIZE","LEGISLATION","TRIAL"},C7376)))&gt;0,1,0)</f>
        <v>0</v>
      </c>
      <c r="I7376" s="1">
        <f>IF(SUMPRODUCT(--ISNUMBER(SEARCH({"LEADER"},C7376)))&gt;0,1,0)</f>
        <v>0</v>
      </c>
      <c r="J7376" t="str">
        <f t="shared" si="460"/>
        <v>2015</v>
      </c>
      <c r="K7376" t="str">
        <f t="shared" si="461"/>
        <v>11</v>
      </c>
      <c r="L7376" t="str">
        <f t="shared" si="462"/>
        <v>06</v>
      </c>
      <c r="M7376" s="2">
        <f t="shared" si="463"/>
        <v>42314.791666666664</v>
      </c>
    </row>
    <row r="7377" spans="1:13" x14ac:dyDescent="0.35">
      <c r="A7377">
        <v>0.36231884057970998</v>
      </c>
      <c r="B7377" t="s">
        <v>6014</v>
      </c>
      <c r="C7377" t="s">
        <v>5873</v>
      </c>
      <c r="D7377">
        <v>20150915233000</v>
      </c>
      <c r="E7377" s="1">
        <f>IF(SUMPRODUCT(--ISNUMBER(SEARCH({"ECON_EARNINGSREPORT","ECON_STOCKMARKET"},C7377)))&gt;0,1,0)</f>
        <v>0</v>
      </c>
      <c r="F7377" s="1">
        <f>IF(SUMPRODUCT(--ISNUMBER(SEARCH({"ENV_"},C7377)))&gt;0,1,0)</f>
        <v>0</v>
      </c>
      <c r="G7377" s="1">
        <f>IF(SUMPRODUCT(--ISNUMBER(SEARCH({"DISCRIMINATION","HARASSMENT","HATE_SPEECH","GENDER_VIOLENCE"},C7377)))&gt;0,1,0)</f>
        <v>0</v>
      </c>
      <c r="H7377" s="1">
        <f>IF(SUMPRODUCT(--ISNUMBER(SEARCH({"LEGALIZE","LEGISLATION","TRIAL"},C7377)))&gt;0,1,0)</f>
        <v>0</v>
      </c>
      <c r="I7377" s="1">
        <f>IF(SUMPRODUCT(--ISNUMBER(SEARCH({"LEADER"},C7377)))&gt;0,1,0)</f>
        <v>0</v>
      </c>
      <c r="J7377" t="str">
        <f t="shared" si="460"/>
        <v>2015</v>
      </c>
      <c r="K7377" t="str">
        <f t="shared" si="461"/>
        <v>09</v>
      </c>
      <c r="L7377" t="str">
        <f t="shared" si="462"/>
        <v>15</v>
      </c>
      <c r="M7377" s="2">
        <f t="shared" si="463"/>
        <v>42262.979166666664</v>
      </c>
    </row>
    <row r="7378" spans="1:13" x14ac:dyDescent="0.35">
      <c r="A7378">
        <v>0.68846815834767605</v>
      </c>
      <c r="B7378" t="s">
        <v>1008</v>
      </c>
      <c r="C7378" t="s">
        <v>6015</v>
      </c>
      <c r="D7378">
        <v>20150911134500</v>
      </c>
      <c r="E7378" s="1">
        <f>IF(SUMPRODUCT(--ISNUMBER(SEARCH({"ECON_EARNINGSREPORT","ECON_STOCKMARKET"},C7378)))&gt;0,1,0)</f>
        <v>1</v>
      </c>
      <c r="F7378" s="1">
        <f>IF(SUMPRODUCT(--ISNUMBER(SEARCH({"ENV_"},C7378)))&gt;0,1,0)</f>
        <v>0</v>
      </c>
      <c r="G7378" s="1">
        <f>IF(SUMPRODUCT(--ISNUMBER(SEARCH({"DISCRIMINATION","HARASSMENT","HATE_SPEECH","GENDER_VIOLENCE"},C7378)))&gt;0,1,0)</f>
        <v>0</v>
      </c>
      <c r="H7378" s="1">
        <f>IF(SUMPRODUCT(--ISNUMBER(SEARCH({"LEGALIZE","LEGISLATION","TRIAL"},C7378)))&gt;0,1,0)</f>
        <v>0</v>
      </c>
      <c r="I7378" s="1">
        <f>IF(SUMPRODUCT(--ISNUMBER(SEARCH({"LEADER"},C7378)))&gt;0,1,0)</f>
        <v>1</v>
      </c>
      <c r="J7378" t="str">
        <f t="shared" si="460"/>
        <v>2015</v>
      </c>
      <c r="K7378" t="str">
        <f t="shared" si="461"/>
        <v>09</v>
      </c>
      <c r="L7378" t="str">
        <f t="shared" si="462"/>
        <v>11</v>
      </c>
      <c r="M7378" s="2">
        <f t="shared" si="463"/>
        <v>42258.572916666664</v>
      </c>
    </row>
    <row r="7379" spans="1:13" x14ac:dyDescent="0.35">
      <c r="A7379">
        <v>0.94339622641509502</v>
      </c>
      <c r="B7379" t="s">
        <v>26</v>
      </c>
      <c r="C7379" t="s">
        <v>6016</v>
      </c>
      <c r="D7379">
        <v>20150916151500</v>
      </c>
      <c r="E7379" s="1">
        <f>IF(SUMPRODUCT(--ISNUMBER(SEARCH({"ECON_EARNINGSREPORT","ECON_STOCKMARKET"},C7379)))&gt;0,1,0)</f>
        <v>0</v>
      </c>
      <c r="F7379" s="1">
        <f>IF(SUMPRODUCT(--ISNUMBER(SEARCH({"ENV_"},C7379)))&gt;0,1,0)</f>
        <v>0</v>
      </c>
      <c r="G7379" s="1">
        <f>IF(SUMPRODUCT(--ISNUMBER(SEARCH({"DISCRIMINATION","HARASSMENT","HATE_SPEECH","GENDER_VIOLENCE"},C7379)))&gt;0,1,0)</f>
        <v>0</v>
      </c>
      <c r="H7379" s="1">
        <f>IF(SUMPRODUCT(--ISNUMBER(SEARCH({"LEGALIZE","LEGISLATION","TRIAL"},C7379)))&gt;0,1,0)</f>
        <v>0</v>
      </c>
      <c r="I7379" s="1">
        <f>IF(SUMPRODUCT(--ISNUMBER(SEARCH({"LEADER"},C7379)))&gt;0,1,0)</f>
        <v>0</v>
      </c>
      <c r="J7379" t="str">
        <f t="shared" si="460"/>
        <v>2015</v>
      </c>
      <c r="K7379" t="str">
        <f t="shared" si="461"/>
        <v>09</v>
      </c>
      <c r="L7379" t="str">
        <f t="shared" si="462"/>
        <v>16</v>
      </c>
      <c r="M7379" s="2">
        <f t="shared" si="463"/>
        <v>42263.635416666664</v>
      </c>
    </row>
    <row r="7380" spans="1:13" x14ac:dyDescent="0.35">
      <c r="A7380">
        <v>0.60483870967741904</v>
      </c>
      <c r="B7380" t="s">
        <v>6017</v>
      </c>
      <c r="C7380" t="s">
        <v>6018</v>
      </c>
      <c r="D7380">
        <v>20160525154500</v>
      </c>
      <c r="E7380" s="1">
        <f>IF(SUMPRODUCT(--ISNUMBER(SEARCH({"ECON_EARNINGSREPORT","ECON_STOCKMARKET"},C7380)))&gt;0,1,0)</f>
        <v>1</v>
      </c>
      <c r="F7380" s="1">
        <f>IF(SUMPRODUCT(--ISNUMBER(SEARCH({"ENV_"},C7380)))&gt;0,1,0)</f>
        <v>0</v>
      </c>
      <c r="G7380" s="1">
        <f>IF(SUMPRODUCT(--ISNUMBER(SEARCH({"DISCRIMINATION","HARASSMENT","HATE_SPEECH","GENDER_VIOLENCE"},C7380)))&gt;0,1,0)</f>
        <v>0</v>
      </c>
      <c r="H7380" s="1">
        <f>IF(SUMPRODUCT(--ISNUMBER(SEARCH({"LEGALIZE","LEGISLATION","TRIAL"},C7380)))&gt;0,1,0)</f>
        <v>0</v>
      </c>
      <c r="I7380" s="1">
        <f>IF(SUMPRODUCT(--ISNUMBER(SEARCH({"LEADER"},C7380)))&gt;0,1,0)</f>
        <v>0</v>
      </c>
      <c r="J7380" t="str">
        <f t="shared" si="460"/>
        <v>2016</v>
      </c>
      <c r="K7380" t="str">
        <f t="shared" si="461"/>
        <v>05</v>
      </c>
      <c r="L7380" t="str">
        <f t="shared" si="462"/>
        <v>25</v>
      </c>
      <c r="M7380" s="2">
        <f t="shared" si="463"/>
        <v>42515.65625</v>
      </c>
    </row>
    <row r="7381" spans="1:13" x14ac:dyDescent="0.35">
      <c r="A7381">
        <v>0.13368983957219299</v>
      </c>
      <c r="B7381" t="s">
        <v>324</v>
      </c>
      <c r="C7381" t="s">
        <v>6019</v>
      </c>
      <c r="D7381">
        <v>20151109143000</v>
      </c>
      <c r="E7381" s="1">
        <f>IF(SUMPRODUCT(--ISNUMBER(SEARCH({"ECON_EARNINGSREPORT","ECON_STOCKMARKET"},C7381)))&gt;0,1,0)</f>
        <v>1</v>
      </c>
      <c r="F7381" s="1">
        <f>IF(SUMPRODUCT(--ISNUMBER(SEARCH({"ENV_"},C7381)))&gt;0,1,0)</f>
        <v>0</v>
      </c>
      <c r="G7381" s="1">
        <f>IF(SUMPRODUCT(--ISNUMBER(SEARCH({"DISCRIMINATION","HARASSMENT","HATE_SPEECH","GENDER_VIOLENCE"},C7381)))&gt;0,1,0)</f>
        <v>0</v>
      </c>
      <c r="H7381" s="1">
        <f>IF(SUMPRODUCT(--ISNUMBER(SEARCH({"LEGALIZE","LEGISLATION","TRIAL"},C7381)))&gt;0,1,0)</f>
        <v>0</v>
      </c>
      <c r="I7381" s="1">
        <f>IF(SUMPRODUCT(--ISNUMBER(SEARCH({"LEADER"},C7381)))&gt;0,1,0)</f>
        <v>0</v>
      </c>
      <c r="J7381" t="str">
        <f t="shared" si="460"/>
        <v>2015</v>
      </c>
      <c r="K7381" t="str">
        <f t="shared" si="461"/>
        <v>11</v>
      </c>
      <c r="L7381" t="str">
        <f t="shared" si="462"/>
        <v>09</v>
      </c>
      <c r="M7381" s="2">
        <f t="shared" si="463"/>
        <v>42317.604166666664</v>
      </c>
    </row>
    <row r="7382" spans="1:13" x14ac:dyDescent="0.35">
      <c r="A7382">
        <v>1.2260536398467401</v>
      </c>
      <c r="B7382" t="s">
        <v>56</v>
      </c>
      <c r="C7382" t="s">
        <v>4510</v>
      </c>
      <c r="D7382">
        <v>20150721121500</v>
      </c>
      <c r="E7382" s="1">
        <f>IF(SUMPRODUCT(--ISNUMBER(SEARCH({"ECON_EARNINGSREPORT","ECON_STOCKMARKET"},C7382)))&gt;0,1,0)</f>
        <v>1</v>
      </c>
      <c r="F7382" s="1">
        <f>IF(SUMPRODUCT(--ISNUMBER(SEARCH({"ENV_"},C7382)))&gt;0,1,0)</f>
        <v>1</v>
      </c>
      <c r="G7382" s="1">
        <f>IF(SUMPRODUCT(--ISNUMBER(SEARCH({"DISCRIMINATION","HARASSMENT","HATE_SPEECH","GENDER_VIOLENCE"},C7382)))&gt;0,1,0)</f>
        <v>0</v>
      </c>
      <c r="H7382" s="1">
        <f>IF(SUMPRODUCT(--ISNUMBER(SEARCH({"LEGALIZE","LEGISLATION","TRIAL"},C7382)))&gt;0,1,0)</f>
        <v>1</v>
      </c>
      <c r="I7382" s="1">
        <f>IF(SUMPRODUCT(--ISNUMBER(SEARCH({"LEADER"},C7382)))&gt;0,1,0)</f>
        <v>1</v>
      </c>
      <c r="J7382" t="str">
        <f t="shared" si="460"/>
        <v>2015</v>
      </c>
      <c r="K7382" t="str">
        <f t="shared" si="461"/>
        <v>07</v>
      </c>
      <c r="L7382" t="str">
        <f t="shared" si="462"/>
        <v>21</v>
      </c>
      <c r="M7382" s="2">
        <f t="shared" si="463"/>
        <v>42206.510416666664</v>
      </c>
    </row>
    <row r="7383" spans="1:13" x14ac:dyDescent="0.35">
      <c r="A7383">
        <v>0.72289156626506001</v>
      </c>
      <c r="B7383" t="s">
        <v>699</v>
      </c>
      <c r="C7383" t="s">
        <v>3890</v>
      </c>
      <c r="D7383">
        <v>20150522001500</v>
      </c>
      <c r="E7383" s="1">
        <f>IF(SUMPRODUCT(--ISNUMBER(SEARCH({"ECON_EARNINGSREPORT","ECON_STOCKMARKET"},C7383)))&gt;0,1,0)</f>
        <v>0</v>
      </c>
      <c r="F7383" s="1">
        <f>IF(SUMPRODUCT(--ISNUMBER(SEARCH({"ENV_"},C7383)))&gt;0,1,0)</f>
        <v>0</v>
      </c>
      <c r="G7383" s="1">
        <f>IF(SUMPRODUCT(--ISNUMBER(SEARCH({"DISCRIMINATION","HARASSMENT","HATE_SPEECH","GENDER_VIOLENCE"},C7383)))&gt;0,1,0)</f>
        <v>0</v>
      </c>
      <c r="H7383" s="1">
        <f>IF(SUMPRODUCT(--ISNUMBER(SEARCH({"LEGALIZE","LEGISLATION","TRIAL"},C7383)))&gt;0,1,0)</f>
        <v>0</v>
      </c>
      <c r="I7383" s="1">
        <f>IF(SUMPRODUCT(--ISNUMBER(SEARCH({"LEADER"},C7383)))&gt;0,1,0)</f>
        <v>0</v>
      </c>
      <c r="J7383" t="str">
        <f t="shared" si="460"/>
        <v>2015</v>
      </c>
      <c r="K7383" t="str">
        <f t="shared" si="461"/>
        <v>05</v>
      </c>
      <c r="L7383" t="str">
        <f t="shared" si="462"/>
        <v>22</v>
      </c>
      <c r="M7383" s="2">
        <f t="shared" si="463"/>
        <v>42146.010416666664</v>
      </c>
    </row>
    <row r="7384" spans="1:13" x14ac:dyDescent="0.35">
      <c r="A7384">
        <v>0.80645161290322598</v>
      </c>
      <c r="B7384" t="s">
        <v>534</v>
      </c>
      <c r="C7384" t="s">
        <v>4454</v>
      </c>
      <c r="D7384">
        <v>20150603131500</v>
      </c>
      <c r="E7384" s="1">
        <f>IF(SUMPRODUCT(--ISNUMBER(SEARCH({"ECON_EARNINGSREPORT","ECON_STOCKMARKET"},C7384)))&gt;0,1,0)</f>
        <v>0</v>
      </c>
      <c r="F7384" s="1">
        <f>IF(SUMPRODUCT(--ISNUMBER(SEARCH({"ENV_"},C7384)))&gt;0,1,0)</f>
        <v>0</v>
      </c>
      <c r="G7384" s="1">
        <f>IF(SUMPRODUCT(--ISNUMBER(SEARCH({"DISCRIMINATION","HARASSMENT","HATE_SPEECH","GENDER_VIOLENCE"},C7384)))&gt;0,1,0)</f>
        <v>0</v>
      </c>
      <c r="H7384" s="1">
        <f>IF(SUMPRODUCT(--ISNUMBER(SEARCH({"LEGALIZE","LEGISLATION","TRIAL"},C7384)))&gt;0,1,0)</f>
        <v>0</v>
      </c>
      <c r="I7384" s="1">
        <f>IF(SUMPRODUCT(--ISNUMBER(SEARCH({"LEADER"},C7384)))&gt;0,1,0)</f>
        <v>1</v>
      </c>
      <c r="J7384" t="str">
        <f t="shared" si="460"/>
        <v>2015</v>
      </c>
      <c r="K7384" t="str">
        <f t="shared" si="461"/>
        <v>06</v>
      </c>
      <c r="L7384" t="str">
        <f t="shared" si="462"/>
        <v>03</v>
      </c>
      <c r="M7384" s="2">
        <f t="shared" si="463"/>
        <v>42158.552083333336</v>
      </c>
    </row>
    <row r="7385" spans="1:13" x14ac:dyDescent="0.35">
      <c r="A7385">
        <v>5.0980392156862697</v>
      </c>
      <c r="B7385" t="s">
        <v>132</v>
      </c>
      <c r="C7385" t="s">
        <v>6020</v>
      </c>
      <c r="D7385">
        <v>20151123111500</v>
      </c>
      <c r="E7385" s="1">
        <f>IF(SUMPRODUCT(--ISNUMBER(SEARCH({"ECON_EARNINGSREPORT","ECON_STOCKMARKET"},C7385)))&gt;0,1,0)</f>
        <v>0</v>
      </c>
      <c r="F7385" s="1">
        <f>IF(SUMPRODUCT(--ISNUMBER(SEARCH({"ENV_"},C7385)))&gt;0,1,0)</f>
        <v>0</v>
      </c>
      <c r="G7385" s="1">
        <f>IF(SUMPRODUCT(--ISNUMBER(SEARCH({"DISCRIMINATION","HARASSMENT","HATE_SPEECH","GENDER_VIOLENCE"},C7385)))&gt;0,1,0)</f>
        <v>0</v>
      </c>
      <c r="H7385" s="1">
        <f>IF(SUMPRODUCT(--ISNUMBER(SEARCH({"LEGALIZE","LEGISLATION","TRIAL"},C7385)))&gt;0,1,0)</f>
        <v>0</v>
      </c>
      <c r="I7385" s="1">
        <f>IF(SUMPRODUCT(--ISNUMBER(SEARCH({"LEADER"},C7385)))&gt;0,1,0)</f>
        <v>0</v>
      </c>
      <c r="J7385" t="str">
        <f t="shared" si="460"/>
        <v>2015</v>
      </c>
      <c r="K7385" t="str">
        <f t="shared" si="461"/>
        <v>11</v>
      </c>
      <c r="L7385" t="str">
        <f t="shared" si="462"/>
        <v>23</v>
      </c>
      <c r="M7385" s="2">
        <f t="shared" si="463"/>
        <v>42331.46875</v>
      </c>
    </row>
    <row r="7386" spans="1:13" x14ac:dyDescent="0.35">
      <c r="A7386">
        <v>-1.78571428571429</v>
      </c>
      <c r="B7386" t="s">
        <v>6021</v>
      </c>
      <c r="C7386" t="s">
        <v>3333</v>
      </c>
      <c r="D7386">
        <v>20151001163000</v>
      </c>
      <c r="E7386" s="1">
        <f>IF(SUMPRODUCT(--ISNUMBER(SEARCH({"ECON_EARNINGSREPORT","ECON_STOCKMARKET"},C7386)))&gt;0,1,0)</f>
        <v>1</v>
      </c>
      <c r="F7386" s="1">
        <f>IF(SUMPRODUCT(--ISNUMBER(SEARCH({"ENV_"},C7386)))&gt;0,1,0)</f>
        <v>0</v>
      </c>
      <c r="G7386" s="1">
        <f>IF(SUMPRODUCT(--ISNUMBER(SEARCH({"DISCRIMINATION","HARASSMENT","HATE_SPEECH","GENDER_VIOLENCE"},C7386)))&gt;0,1,0)</f>
        <v>0</v>
      </c>
      <c r="H7386" s="1">
        <f>IF(SUMPRODUCT(--ISNUMBER(SEARCH({"LEGALIZE","LEGISLATION","TRIAL"},C7386)))&gt;0,1,0)</f>
        <v>0</v>
      </c>
      <c r="I7386" s="1">
        <f>IF(SUMPRODUCT(--ISNUMBER(SEARCH({"LEADER"},C7386)))&gt;0,1,0)</f>
        <v>0</v>
      </c>
      <c r="J7386" t="str">
        <f t="shared" si="460"/>
        <v>2015</v>
      </c>
      <c r="K7386" t="str">
        <f t="shared" si="461"/>
        <v>10</v>
      </c>
      <c r="L7386" t="str">
        <f t="shared" si="462"/>
        <v>01</v>
      </c>
      <c r="M7386" s="2">
        <f t="shared" si="463"/>
        <v>42278.6875</v>
      </c>
    </row>
    <row r="7387" spans="1:13" x14ac:dyDescent="0.35">
      <c r="A7387">
        <v>0.35273368606701899</v>
      </c>
      <c r="B7387" t="s">
        <v>4090</v>
      </c>
      <c r="C7387" t="s">
        <v>6022</v>
      </c>
      <c r="D7387">
        <v>20151123131500</v>
      </c>
      <c r="E7387" s="1">
        <f>IF(SUMPRODUCT(--ISNUMBER(SEARCH({"ECON_EARNINGSREPORT","ECON_STOCKMARKET"},C7387)))&gt;0,1,0)</f>
        <v>1</v>
      </c>
      <c r="F7387" s="1">
        <f>IF(SUMPRODUCT(--ISNUMBER(SEARCH({"ENV_"},C7387)))&gt;0,1,0)</f>
        <v>0</v>
      </c>
      <c r="G7387" s="1">
        <f>IF(SUMPRODUCT(--ISNUMBER(SEARCH({"DISCRIMINATION","HARASSMENT","HATE_SPEECH","GENDER_VIOLENCE"},C7387)))&gt;0,1,0)</f>
        <v>0</v>
      </c>
      <c r="H7387" s="1">
        <f>IF(SUMPRODUCT(--ISNUMBER(SEARCH({"LEGALIZE","LEGISLATION","TRIAL"},C7387)))&gt;0,1,0)</f>
        <v>0</v>
      </c>
      <c r="I7387" s="1">
        <f>IF(SUMPRODUCT(--ISNUMBER(SEARCH({"LEADER"},C7387)))&gt;0,1,0)</f>
        <v>0</v>
      </c>
      <c r="J7387" t="str">
        <f t="shared" si="460"/>
        <v>2015</v>
      </c>
      <c r="K7387" t="str">
        <f t="shared" si="461"/>
        <v>11</v>
      </c>
      <c r="L7387" t="str">
        <f t="shared" si="462"/>
        <v>23</v>
      </c>
      <c r="M7387" s="2">
        <f t="shared" si="463"/>
        <v>42331.552083333336</v>
      </c>
    </row>
    <row r="7388" spans="1:13" x14ac:dyDescent="0.35">
      <c r="A7388">
        <v>2.3728813559322002</v>
      </c>
      <c r="B7388" t="s">
        <v>236</v>
      </c>
      <c r="C7388" t="s">
        <v>6023</v>
      </c>
      <c r="D7388">
        <v>20160317144500</v>
      </c>
      <c r="E7388" s="1">
        <f>IF(SUMPRODUCT(--ISNUMBER(SEARCH({"ECON_EARNINGSREPORT","ECON_STOCKMARKET"},C7388)))&gt;0,1,0)</f>
        <v>0</v>
      </c>
      <c r="F7388" s="1">
        <f>IF(SUMPRODUCT(--ISNUMBER(SEARCH({"ENV_"},C7388)))&gt;0,1,0)</f>
        <v>0</v>
      </c>
      <c r="G7388" s="1">
        <f>IF(SUMPRODUCT(--ISNUMBER(SEARCH({"DISCRIMINATION","HARASSMENT","HATE_SPEECH","GENDER_VIOLENCE"},C7388)))&gt;0,1,0)</f>
        <v>0</v>
      </c>
      <c r="H7388" s="1">
        <f>IF(SUMPRODUCT(--ISNUMBER(SEARCH({"LEGALIZE","LEGISLATION","TRIAL"},C7388)))&gt;0,1,0)</f>
        <v>0</v>
      </c>
      <c r="I7388" s="1">
        <f>IF(SUMPRODUCT(--ISNUMBER(SEARCH({"LEADER"},C7388)))&gt;0,1,0)</f>
        <v>0</v>
      </c>
      <c r="J7388" t="str">
        <f t="shared" si="460"/>
        <v>2016</v>
      </c>
      <c r="K7388" t="str">
        <f t="shared" si="461"/>
        <v>03</v>
      </c>
      <c r="L7388" t="str">
        <f t="shared" si="462"/>
        <v>17</v>
      </c>
      <c r="M7388" s="2">
        <f t="shared" si="463"/>
        <v>42446.614583333336</v>
      </c>
    </row>
    <row r="7389" spans="1:13" x14ac:dyDescent="0.35">
      <c r="A7389">
        <v>0.673400673400673</v>
      </c>
      <c r="B7389" t="s">
        <v>1774</v>
      </c>
      <c r="C7389" t="s">
        <v>6024</v>
      </c>
      <c r="D7389">
        <v>20150226110000</v>
      </c>
      <c r="E7389" s="1">
        <f>IF(SUMPRODUCT(--ISNUMBER(SEARCH({"ECON_EARNINGSREPORT","ECON_STOCKMARKET"},C7389)))&gt;0,1,0)</f>
        <v>1</v>
      </c>
      <c r="F7389" s="1">
        <f>IF(SUMPRODUCT(--ISNUMBER(SEARCH({"ENV_"},C7389)))&gt;0,1,0)</f>
        <v>0</v>
      </c>
      <c r="G7389" s="1">
        <f>IF(SUMPRODUCT(--ISNUMBER(SEARCH({"DISCRIMINATION","HARASSMENT","HATE_SPEECH","GENDER_VIOLENCE"},C7389)))&gt;0,1,0)</f>
        <v>0</v>
      </c>
      <c r="H7389" s="1">
        <f>IF(SUMPRODUCT(--ISNUMBER(SEARCH({"LEGALIZE","LEGISLATION","TRIAL"},C7389)))&gt;0,1,0)</f>
        <v>0</v>
      </c>
      <c r="I7389" s="1">
        <f>IF(SUMPRODUCT(--ISNUMBER(SEARCH({"LEADER"},C7389)))&gt;0,1,0)</f>
        <v>0</v>
      </c>
      <c r="J7389" t="str">
        <f t="shared" si="460"/>
        <v>2015</v>
      </c>
      <c r="K7389" t="str">
        <f t="shared" si="461"/>
        <v>02</v>
      </c>
      <c r="L7389" t="str">
        <f t="shared" si="462"/>
        <v>26</v>
      </c>
      <c r="M7389" s="2">
        <f t="shared" si="463"/>
        <v>42061.458333333336</v>
      </c>
    </row>
    <row r="7390" spans="1:13" x14ac:dyDescent="0.35">
      <c r="A7390">
        <v>0.47393364928909998</v>
      </c>
      <c r="B7390" t="s">
        <v>80</v>
      </c>
      <c r="C7390" t="s">
        <v>6025</v>
      </c>
      <c r="D7390">
        <v>20151203140000</v>
      </c>
      <c r="E7390" s="1">
        <f>IF(SUMPRODUCT(--ISNUMBER(SEARCH({"ECON_EARNINGSREPORT","ECON_STOCKMARKET"},C7390)))&gt;0,1,0)</f>
        <v>0</v>
      </c>
      <c r="F7390" s="1">
        <f>IF(SUMPRODUCT(--ISNUMBER(SEARCH({"ENV_"},C7390)))&gt;0,1,0)</f>
        <v>0</v>
      </c>
      <c r="G7390" s="1">
        <f>IF(SUMPRODUCT(--ISNUMBER(SEARCH({"DISCRIMINATION","HARASSMENT","HATE_SPEECH","GENDER_VIOLENCE"},C7390)))&gt;0,1,0)</f>
        <v>0</v>
      </c>
      <c r="H7390" s="1">
        <f>IF(SUMPRODUCT(--ISNUMBER(SEARCH({"LEGALIZE","LEGISLATION","TRIAL"},C7390)))&gt;0,1,0)</f>
        <v>0</v>
      </c>
      <c r="I7390" s="1">
        <f>IF(SUMPRODUCT(--ISNUMBER(SEARCH({"LEADER"},C7390)))&gt;0,1,0)</f>
        <v>0</v>
      </c>
      <c r="J7390" t="str">
        <f t="shared" si="460"/>
        <v>2015</v>
      </c>
      <c r="K7390" t="str">
        <f t="shared" si="461"/>
        <v>12</v>
      </c>
      <c r="L7390" t="str">
        <f t="shared" si="462"/>
        <v>03</v>
      </c>
      <c r="M7390" s="2">
        <f t="shared" si="463"/>
        <v>42341.583333333336</v>
      </c>
    </row>
    <row r="7391" spans="1:13" x14ac:dyDescent="0.35">
      <c r="A7391">
        <v>3.0131826741996202</v>
      </c>
      <c r="B7391" t="s">
        <v>741</v>
      </c>
      <c r="C7391" t="s">
        <v>4394</v>
      </c>
      <c r="D7391">
        <v>20160408123000</v>
      </c>
      <c r="E7391" s="1">
        <f>IF(SUMPRODUCT(--ISNUMBER(SEARCH({"ECON_EARNINGSREPORT","ECON_STOCKMARKET"},C7391)))&gt;0,1,0)</f>
        <v>0</v>
      </c>
      <c r="F7391" s="1">
        <f>IF(SUMPRODUCT(--ISNUMBER(SEARCH({"ENV_"},C7391)))&gt;0,1,0)</f>
        <v>0</v>
      </c>
      <c r="G7391" s="1">
        <f>IF(SUMPRODUCT(--ISNUMBER(SEARCH({"DISCRIMINATION","HARASSMENT","HATE_SPEECH","GENDER_VIOLENCE"},C7391)))&gt;0,1,0)</f>
        <v>0</v>
      </c>
      <c r="H7391" s="1">
        <f>IF(SUMPRODUCT(--ISNUMBER(SEARCH({"LEGALIZE","LEGISLATION","TRIAL"},C7391)))&gt;0,1,0)</f>
        <v>0</v>
      </c>
      <c r="I7391" s="1">
        <f>IF(SUMPRODUCT(--ISNUMBER(SEARCH({"LEADER"},C7391)))&gt;0,1,0)</f>
        <v>1</v>
      </c>
      <c r="J7391" t="str">
        <f t="shared" si="460"/>
        <v>2016</v>
      </c>
      <c r="K7391" t="str">
        <f t="shared" si="461"/>
        <v>04</v>
      </c>
      <c r="L7391" t="str">
        <f t="shared" si="462"/>
        <v>08</v>
      </c>
      <c r="M7391" s="2">
        <f t="shared" si="463"/>
        <v>42468.520833333336</v>
      </c>
    </row>
    <row r="7392" spans="1:13" x14ac:dyDescent="0.35">
      <c r="A7392">
        <v>3.5369774919614101</v>
      </c>
      <c r="B7392" t="s">
        <v>904</v>
      </c>
      <c r="C7392" t="s">
        <v>6026</v>
      </c>
      <c r="D7392">
        <v>20150916134500</v>
      </c>
      <c r="E7392" s="1">
        <f>IF(SUMPRODUCT(--ISNUMBER(SEARCH({"ECON_EARNINGSREPORT","ECON_STOCKMARKET"},C7392)))&gt;0,1,0)</f>
        <v>1</v>
      </c>
      <c r="F7392" s="1">
        <f>IF(SUMPRODUCT(--ISNUMBER(SEARCH({"ENV_"},C7392)))&gt;0,1,0)</f>
        <v>0</v>
      </c>
      <c r="G7392" s="1">
        <f>IF(SUMPRODUCT(--ISNUMBER(SEARCH({"DISCRIMINATION","HARASSMENT","HATE_SPEECH","GENDER_VIOLENCE"},C7392)))&gt;0,1,0)</f>
        <v>0</v>
      </c>
      <c r="H7392" s="1">
        <f>IF(SUMPRODUCT(--ISNUMBER(SEARCH({"LEGALIZE","LEGISLATION","TRIAL"},C7392)))&gt;0,1,0)</f>
        <v>0</v>
      </c>
      <c r="I7392" s="1">
        <f>IF(SUMPRODUCT(--ISNUMBER(SEARCH({"LEADER"},C7392)))&gt;0,1,0)</f>
        <v>0</v>
      </c>
      <c r="J7392" t="str">
        <f t="shared" si="460"/>
        <v>2015</v>
      </c>
      <c r="K7392" t="str">
        <f t="shared" si="461"/>
        <v>09</v>
      </c>
      <c r="L7392" t="str">
        <f t="shared" si="462"/>
        <v>16</v>
      </c>
      <c r="M7392" s="2">
        <f t="shared" si="463"/>
        <v>42263.572916666664</v>
      </c>
    </row>
    <row r="7393" spans="1:13" x14ac:dyDescent="0.35">
      <c r="A7393">
        <v>-1.98019801980198</v>
      </c>
      <c r="B7393" t="s">
        <v>4</v>
      </c>
      <c r="C7393" t="s">
        <v>6027</v>
      </c>
      <c r="D7393">
        <v>20150909070000</v>
      </c>
      <c r="E7393" s="1">
        <f>IF(SUMPRODUCT(--ISNUMBER(SEARCH({"ECON_EARNINGSREPORT","ECON_STOCKMARKET"},C7393)))&gt;0,1,0)</f>
        <v>0</v>
      </c>
      <c r="F7393" s="1">
        <f>IF(SUMPRODUCT(--ISNUMBER(SEARCH({"ENV_"},C7393)))&gt;0,1,0)</f>
        <v>0</v>
      </c>
      <c r="G7393" s="1">
        <f>IF(SUMPRODUCT(--ISNUMBER(SEARCH({"DISCRIMINATION","HARASSMENT","HATE_SPEECH","GENDER_VIOLENCE"},C7393)))&gt;0,1,0)</f>
        <v>0</v>
      </c>
      <c r="H7393" s="1">
        <f>IF(SUMPRODUCT(--ISNUMBER(SEARCH({"LEGALIZE","LEGISLATION","TRIAL"},C7393)))&gt;0,1,0)</f>
        <v>0</v>
      </c>
      <c r="I7393" s="1">
        <f>IF(SUMPRODUCT(--ISNUMBER(SEARCH({"LEADER"},C7393)))&gt;0,1,0)</f>
        <v>0</v>
      </c>
      <c r="J7393" t="str">
        <f t="shared" si="460"/>
        <v>2015</v>
      </c>
      <c r="K7393" t="str">
        <f t="shared" si="461"/>
        <v>09</v>
      </c>
      <c r="L7393" t="str">
        <f t="shared" si="462"/>
        <v>09</v>
      </c>
      <c r="M7393" s="2">
        <f t="shared" si="463"/>
        <v>42256.291666666664</v>
      </c>
    </row>
    <row r="7394" spans="1:13" x14ac:dyDescent="0.35">
      <c r="A7394">
        <v>-0.47393364928909998</v>
      </c>
      <c r="B7394" t="s">
        <v>1218</v>
      </c>
      <c r="C7394" t="s">
        <v>6028</v>
      </c>
      <c r="D7394">
        <v>20151125014500</v>
      </c>
      <c r="E7394" s="1">
        <f>IF(SUMPRODUCT(--ISNUMBER(SEARCH({"ECON_EARNINGSREPORT","ECON_STOCKMARKET"},C7394)))&gt;0,1,0)</f>
        <v>0</v>
      </c>
      <c r="F7394" s="1">
        <f>IF(SUMPRODUCT(--ISNUMBER(SEARCH({"ENV_"},C7394)))&gt;0,1,0)</f>
        <v>0</v>
      </c>
      <c r="G7394" s="1">
        <f>IF(SUMPRODUCT(--ISNUMBER(SEARCH({"DISCRIMINATION","HARASSMENT","HATE_SPEECH","GENDER_VIOLENCE"},C7394)))&gt;0,1,0)</f>
        <v>0</v>
      </c>
      <c r="H7394" s="1">
        <f>IF(SUMPRODUCT(--ISNUMBER(SEARCH({"LEGALIZE","LEGISLATION","TRIAL"},C7394)))&gt;0,1,0)</f>
        <v>0</v>
      </c>
      <c r="I7394" s="1">
        <f>IF(SUMPRODUCT(--ISNUMBER(SEARCH({"LEADER"},C7394)))&gt;0,1,0)</f>
        <v>0</v>
      </c>
      <c r="J7394" t="str">
        <f t="shared" si="460"/>
        <v>2015</v>
      </c>
      <c r="K7394" t="str">
        <f t="shared" si="461"/>
        <v>11</v>
      </c>
      <c r="L7394" t="str">
        <f t="shared" si="462"/>
        <v>25</v>
      </c>
      <c r="M7394" s="2">
        <f t="shared" si="463"/>
        <v>42333.072916666664</v>
      </c>
    </row>
    <row r="7395" spans="1:13" x14ac:dyDescent="0.35">
      <c r="A7395">
        <v>0.62893081761006298</v>
      </c>
      <c r="B7395" t="s">
        <v>4032</v>
      </c>
      <c r="C7395" t="s">
        <v>6029</v>
      </c>
      <c r="D7395">
        <v>20150525154500</v>
      </c>
      <c r="E7395" s="1">
        <f>IF(SUMPRODUCT(--ISNUMBER(SEARCH({"ECON_EARNINGSREPORT","ECON_STOCKMARKET"},C7395)))&gt;0,1,0)</f>
        <v>1</v>
      </c>
      <c r="F7395" s="1">
        <f>IF(SUMPRODUCT(--ISNUMBER(SEARCH({"ENV_"},C7395)))&gt;0,1,0)</f>
        <v>0</v>
      </c>
      <c r="G7395" s="1">
        <f>IF(SUMPRODUCT(--ISNUMBER(SEARCH({"DISCRIMINATION","HARASSMENT","HATE_SPEECH","GENDER_VIOLENCE"},C7395)))&gt;0,1,0)</f>
        <v>0</v>
      </c>
      <c r="H7395" s="1">
        <f>IF(SUMPRODUCT(--ISNUMBER(SEARCH({"LEGALIZE","LEGISLATION","TRIAL"},C7395)))&gt;0,1,0)</f>
        <v>0</v>
      </c>
      <c r="I7395" s="1">
        <f>IF(SUMPRODUCT(--ISNUMBER(SEARCH({"LEADER"},C7395)))&gt;0,1,0)</f>
        <v>1</v>
      </c>
      <c r="J7395" t="str">
        <f t="shared" si="460"/>
        <v>2015</v>
      </c>
      <c r="K7395" t="str">
        <f t="shared" si="461"/>
        <v>05</v>
      </c>
      <c r="L7395" t="str">
        <f t="shared" si="462"/>
        <v>25</v>
      </c>
      <c r="M7395" s="2">
        <f t="shared" si="463"/>
        <v>42149.65625</v>
      </c>
    </row>
    <row r="7396" spans="1:13" x14ac:dyDescent="0.35">
      <c r="A7396">
        <v>-0.355239786856127</v>
      </c>
      <c r="B7396" t="s">
        <v>169</v>
      </c>
      <c r="C7396" t="s">
        <v>4359</v>
      </c>
      <c r="D7396">
        <v>20160407091500</v>
      </c>
      <c r="E7396" s="1">
        <f>IF(SUMPRODUCT(--ISNUMBER(SEARCH({"ECON_EARNINGSREPORT","ECON_STOCKMARKET"},C7396)))&gt;0,1,0)</f>
        <v>0</v>
      </c>
      <c r="F7396" s="1">
        <f>IF(SUMPRODUCT(--ISNUMBER(SEARCH({"ENV_"},C7396)))&gt;0,1,0)</f>
        <v>0</v>
      </c>
      <c r="G7396" s="1">
        <f>IF(SUMPRODUCT(--ISNUMBER(SEARCH({"DISCRIMINATION","HARASSMENT","HATE_SPEECH","GENDER_VIOLENCE"},C7396)))&gt;0,1,0)</f>
        <v>0</v>
      </c>
      <c r="H7396" s="1">
        <f>IF(SUMPRODUCT(--ISNUMBER(SEARCH({"LEGALIZE","LEGISLATION","TRIAL"},C7396)))&gt;0,1,0)</f>
        <v>1</v>
      </c>
      <c r="I7396" s="1">
        <f>IF(SUMPRODUCT(--ISNUMBER(SEARCH({"LEADER"},C7396)))&gt;0,1,0)</f>
        <v>1</v>
      </c>
      <c r="J7396" t="str">
        <f t="shared" si="460"/>
        <v>2016</v>
      </c>
      <c r="K7396" t="str">
        <f t="shared" si="461"/>
        <v>04</v>
      </c>
      <c r="L7396" t="str">
        <f t="shared" si="462"/>
        <v>07</v>
      </c>
      <c r="M7396" s="2">
        <f t="shared" si="463"/>
        <v>42467.385416666664</v>
      </c>
    </row>
    <row r="7397" spans="1:13" x14ac:dyDescent="0.35">
      <c r="A7397">
        <v>1.8083182640144699</v>
      </c>
      <c r="B7397" t="s">
        <v>532</v>
      </c>
      <c r="C7397" t="s">
        <v>6030</v>
      </c>
      <c r="D7397">
        <v>20151005230000</v>
      </c>
      <c r="E7397" s="1">
        <f>IF(SUMPRODUCT(--ISNUMBER(SEARCH({"ECON_EARNINGSREPORT","ECON_STOCKMARKET"},C7397)))&gt;0,1,0)</f>
        <v>1</v>
      </c>
      <c r="F7397" s="1">
        <f>IF(SUMPRODUCT(--ISNUMBER(SEARCH({"ENV_"},C7397)))&gt;0,1,0)</f>
        <v>0</v>
      </c>
      <c r="G7397" s="1">
        <f>IF(SUMPRODUCT(--ISNUMBER(SEARCH({"DISCRIMINATION","HARASSMENT","HATE_SPEECH","GENDER_VIOLENCE"},C7397)))&gt;0,1,0)</f>
        <v>0</v>
      </c>
      <c r="H7397" s="1">
        <f>IF(SUMPRODUCT(--ISNUMBER(SEARCH({"LEGALIZE","LEGISLATION","TRIAL"},C7397)))&gt;0,1,0)</f>
        <v>0</v>
      </c>
      <c r="I7397" s="1">
        <f>IF(SUMPRODUCT(--ISNUMBER(SEARCH({"LEADER"},C7397)))&gt;0,1,0)</f>
        <v>0</v>
      </c>
      <c r="J7397" t="str">
        <f t="shared" si="460"/>
        <v>2015</v>
      </c>
      <c r="K7397" t="str">
        <f t="shared" si="461"/>
        <v>10</v>
      </c>
      <c r="L7397" t="str">
        <f t="shared" si="462"/>
        <v>05</v>
      </c>
      <c r="M7397" s="2">
        <f t="shared" si="463"/>
        <v>42282.958333333336</v>
      </c>
    </row>
    <row r="7398" spans="1:13" x14ac:dyDescent="0.35">
      <c r="A7398">
        <v>0</v>
      </c>
      <c r="B7398" t="s">
        <v>439</v>
      </c>
      <c r="C7398" t="s">
        <v>6031</v>
      </c>
      <c r="D7398">
        <v>20150825151500</v>
      </c>
      <c r="E7398" s="1">
        <f>IF(SUMPRODUCT(--ISNUMBER(SEARCH({"ECON_EARNINGSREPORT","ECON_STOCKMARKET"},C7398)))&gt;0,1,0)</f>
        <v>1</v>
      </c>
      <c r="F7398" s="1">
        <f>IF(SUMPRODUCT(--ISNUMBER(SEARCH({"ENV_"},C7398)))&gt;0,1,0)</f>
        <v>0</v>
      </c>
      <c r="G7398" s="1">
        <f>IF(SUMPRODUCT(--ISNUMBER(SEARCH({"DISCRIMINATION","HARASSMENT","HATE_SPEECH","GENDER_VIOLENCE"},C7398)))&gt;0,1,0)</f>
        <v>0</v>
      </c>
      <c r="H7398" s="1">
        <f>IF(SUMPRODUCT(--ISNUMBER(SEARCH({"LEGALIZE","LEGISLATION","TRIAL"},C7398)))&gt;0,1,0)</f>
        <v>0</v>
      </c>
      <c r="I7398" s="1">
        <f>IF(SUMPRODUCT(--ISNUMBER(SEARCH({"LEADER"},C7398)))&gt;0,1,0)</f>
        <v>0</v>
      </c>
      <c r="J7398" t="str">
        <f t="shared" si="460"/>
        <v>2015</v>
      </c>
      <c r="K7398" t="str">
        <f t="shared" si="461"/>
        <v>08</v>
      </c>
      <c r="L7398" t="str">
        <f t="shared" si="462"/>
        <v>25</v>
      </c>
      <c r="M7398" s="2">
        <f t="shared" si="463"/>
        <v>42241.635416666664</v>
      </c>
    </row>
    <row r="7399" spans="1:13" x14ac:dyDescent="0.35">
      <c r="A7399">
        <v>-4.6296296296296298</v>
      </c>
      <c r="B7399" t="s">
        <v>1776</v>
      </c>
      <c r="C7399" t="s">
        <v>6032</v>
      </c>
      <c r="D7399">
        <v>20150302184500</v>
      </c>
      <c r="E7399" s="1">
        <f>IF(SUMPRODUCT(--ISNUMBER(SEARCH({"ECON_EARNINGSREPORT","ECON_STOCKMARKET"},C7399)))&gt;0,1,0)</f>
        <v>0</v>
      </c>
      <c r="F7399" s="1">
        <f>IF(SUMPRODUCT(--ISNUMBER(SEARCH({"ENV_"},C7399)))&gt;0,1,0)</f>
        <v>0</v>
      </c>
      <c r="G7399" s="1">
        <f>IF(SUMPRODUCT(--ISNUMBER(SEARCH({"DISCRIMINATION","HARASSMENT","HATE_SPEECH","GENDER_VIOLENCE"},C7399)))&gt;0,1,0)</f>
        <v>1</v>
      </c>
      <c r="H7399" s="1">
        <f>IF(SUMPRODUCT(--ISNUMBER(SEARCH({"LEGALIZE","LEGISLATION","TRIAL"},C7399)))&gt;0,1,0)</f>
        <v>1</v>
      </c>
      <c r="I7399" s="1">
        <f>IF(SUMPRODUCT(--ISNUMBER(SEARCH({"LEADER"},C7399)))&gt;0,1,0)</f>
        <v>1</v>
      </c>
      <c r="J7399" t="str">
        <f t="shared" si="460"/>
        <v>2015</v>
      </c>
      <c r="K7399" t="str">
        <f t="shared" si="461"/>
        <v>03</v>
      </c>
      <c r="L7399" t="str">
        <f t="shared" si="462"/>
        <v>02</v>
      </c>
      <c r="M7399" s="2">
        <f t="shared" si="463"/>
        <v>42065.78125</v>
      </c>
    </row>
    <row r="7400" spans="1:13" x14ac:dyDescent="0.35">
      <c r="A7400">
        <v>2.4232633279483</v>
      </c>
      <c r="B7400" t="s">
        <v>3979</v>
      </c>
      <c r="C7400" t="s">
        <v>6033</v>
      </c>
      <c r="D7400">
        <v>20151127060000</v>
      </c>
      <c r="E7400" s="1">
        <f>IF(SUMPRODUCT(--ISNUMBER(SEARCH({"ECON_EARNINGSREPORT","ECON_STOCKMARKET"},C7400)))&gt;0,1,0)</f>
        <v>1</v>
      </c>
      <c r="F7400" s="1">
        <f>IF(SUMPRODUCT(--ISNUMBER(SEARCH({"ENV_"},C7400)))&gt;0,1,0)</f>
        <v>0</v>
      </c>
      <c r="G7400" s="1">
        <f>IF(SUMPRODUCT(--ISNUMBER(SEARCH({"DISCRIMINATION","HARASSMENT","HATE_SPEECH","GENDER_VIOLENCE"},C7400)))&gt;0,1,0)</f>
        <v>0</v>
      </c>
      <c r="H7400" s="1">
        <f>IF(SUMPRODUCT(--ISNUMBER(SEARCH({"LEGALIZE","LEGISLATION","TRIAL"},C7400)))&gt;0,1,0)</f>
        <v>0</v>
      </c>
      <c r="I7400" s="1">
        <f>IF(SUMPRODUCT(--ISNUMBER(SEARCH({"LEADER"},C7400)))&gt;0,1,0)</f>
        <v>0</v>
      </c>
      <c r="J7400" t="str">
        <f t="shared" si="460"/>
        <v>2015</v>
      </c>
      <c r="K7400" t="str">
        <f t="shared" si="461"/>
        <v>11</v>
      </c>
      <c r="L7400" t="str">
        <f t="shared" si="462"/>
        <v>27</v>
      </c>
      <c r="M7400" s="2">
        <f t="shared" si="463"/>
        <v>42335.25</v>
      </c>
    </row>
    <row r="7401" spans="1:13" x14ac:dyDescent="0.35">
      <c r="A7401">
        <v>-0.8</v>
      </c>
      <c r="B7401" t="s">
        <v>1378</v>
      </c>
      <c r="C7401" t="s">
        <v>3817</v>
      </c>
      <c r="D7401">
        <v>20150302151500</v>
      </c>
      <c r="E7401" s="1">
        <f>IF(SUMPRODUCT(--ISNUMBER(SEARCH({"ECON_EARNINGSREPORT","ECON_STOCKMARKET"},C7401)))&gt;0,1,0)</f>
        <v>0</v>
      </c>
      <c r="F7401" s="1">
        <f>IF(SUMPRODUCT(--ISNUMBER(SEARCH({"ENV_"},C7401)))&gt;0,1,0)</f>
        <v>0</v>
      </c>
      <c r="G7401" s="1">
        <f>IF(SUMPRODUCT(--ISNUMBER(SEARCH({"DISCRIMINATION","HARASSMENT","HATE_SPEECH","GENDER_VIOLENCE"},C7401)))&gt;0,1,0)</f>
        <v>0</v>
      </c>
      <c r="H7401" s="1">
        <f>IF(SUMPRODUCT(--ISNUMBER(SEARCH({"LEGALIZE","LEGISLATION","TRIAL"},C7401)))&gt;0,1,0)</f>
        <v>0</v>
      </c>
      <c r="I7401" s="1">
        <f>IF(SUMPRODUCT(--ISNUMBER(SEARCH({"LEADER"},C7401)))&gt;0,1,0)</f>
        <v>0</v>
      </c>
      <c r="J7401" t="str">
        <f t="shared" si="460"/>
        <v>2015</v>
      </c>
      <c r="K7401" t="str">
        <f t="shared" si="461"/>
        <v>03</v>
      </c>
      <c r="L7401" t="str">
        <f t="shared" si="462"/>
        <v>02</v>
      </c>
      <c r="M7401" s="2">
        <f t="shared" si="463"/>
        <v>42065.635416666664</v>
      </c>
    </row>
    <row r="7402" spans="1:13" x14ac:dyDescent="0.35">
      <c r="A7402">
        <v>2.8846153846153801</v>
      </c>
      <c r="B7402" t="s">
        <v>1015</v>
      </c>
      <c r="C7402" t="s">
        <v>4102</v>
      </c>
      <c r="D7402">
        <v>20160113081500</v>
      </c>
      <c r="E7402" s="1">
        <f>IF(SUMPRODUCT(--ISNUMBER(SEARCH({"ECON_EARNINGSREPORT","ECON_STOCKMARKET"},C7402)))&gt;0,1,0)</f>
        <v>0</v>
      </c>
      <c r="F7402" s="1">
        <f>IF(SUMPRODUCT(--ISNUMBER(SEARCH({"ENV_"},C7402)))&gt;0,1,0)</f>
        <v>0</v>
      </c>
      <c r="G7402" s="1">
        <f>IF(SUMPRODUCT(--ISNUMBER(SEARCH({"DISCRIMINATION","HARASSMENT","HATE_SPEECH","GENDER_VIOLENCE"},C7402)))&gt;0,1,0)</f>
        <v>0</v>
      </c>
      <c r="H7402" s="1">
        <f>IF(SUMPRODUCT(--ISNUMBER(SEARCH({"LEGALIZE","LEGISLATION","TRIAL"},C7402)))&gt;0,1,0)</f>
        <v>0</v>
      </c>
      <c r="I7402" s="1">
        <f>IF(SUMPRODUCT(--ISNUMBER(SEARCH({"LEADER"},C7402)))&gt;0,1,0)</f>
        <v>1</v>
      </c>
      <c r="J7402" t="str">
        <f t="shared" si="460"/>
        <v>2016</v>
      </c>
      <c r="K7402" t="str">
        <f t="shared" si="461"/>
        <v>01</v>
      </c>
      <c r="L7402" t="str">
        <f t="shared" si="462"/>
        <v>13</v>
      </c>
      <c r="M7402" s="2">
        <f t="shared" si="463"/>
        <v>42382.34375</v>
      </c>
    </row>
    <row r="7403" spans="1:13" x14ac:dyDescent="0.35">
      <c r="A7403">
        <v>2.3578363384188599</v>
      </c>
      <c r="B7403" t="s">
        <v>3838</v>
      </c>
      <c r="C7403" t="s">
        <v>6034</v>
      </c>
      <c r="D7403">
        <v>20151108211500</v>
      </c>
      <c r="E7403" s="1">
        <f>IF(SUMPRODUCT(--ISNUMBER(SEARCH({"ECON_EARNINGSREPORT","ECON_STOCKMARKET"},C7403)))&gt;0,1,0)</f>
        <v>0</v>
      </c>
      <c r="F7403" s="1">
        <f>IF(SUMPRODUCT(--ISNUMBER(SEARCH({"ENV_"},C7403)))&gt;0,1,0)</f>
        <v>0</v>
      </c>
      <c r="G7403" s="1">
        <f>IF(SUMPRODUCT(--ISNUMBER(SEARCH({"DISCRIMINATION","HARASSMENT","HATE_SPEECH","GENDER_VIOLENCE"},C7403)))&gt;0,1,0)</f>
        <v>0</v>
      </c>
      <c r="H7403" s="1">
        <f>IF(SUMPRODUCT(--ISNUMBER(SEARCH({"LEGALIZE","LEGISLATION","TRIAL"},C7403)))&gt;0,1,0)</f>
        <v>0</v>
      </c>
      <c r="I7403" s="1">
        <f>IF(SUMPRODUCT(--ISNUMBER(SEARCH({"LEADER"},C7403)))&gt;0,1,0)</f>
        <v>1</v>
      </c>
      <c r="J7403" t="str">
        <f t="shared" si="460"/>
        <v>2015</v>
      </c>
      <c r="K7403" t="str">
        <f t="shared" si="461"/>
        <v>11</v>
      </c>
      <c r="L7403" t="str">
        <f t="shared" si="462"/>
        <v>08</v>
      </c>
      <c r="M7403" s="2">
        <f t="shared" si="463"/>
        <v>42316.885416666664</v>
      </c>
    </row>
    <row r="7404" spans="1:13" x14ac:dyDescent="0.35">
      <c r="A7404">
        <v>-2.0270270270270299</v>
      </c>
      <c r="B7404" t="s">
        <v>6035</v>
      </c>
      <c r="D7404">
        <v>20150915220000</v>
      </c>
      <c r="E7404" s="1">
        <f>IF(SUMPRODUCT(--ISNUMBER(SEARCH({"ECON_EARNINGSREPORT","ECON_STOCKMARKET"},C7404)))&gt;0,1,0)</f>
        <v>0</v>
      </c>
      <c r="F7404" s="1">
        <f>IF(SUMPRODUCT(--ISNUMBER(SEARCH({"ENV_"},C7404)))&gt;0,1,0)</f>
        <v>0</v>
      </c>
      <c r="G7404" s="1">
        <f>IF(SUMPRODUCT(--ISNUMBER(SEARCH({"DISCRIMINATION","HARASSMENT","HATE_SPEECH","GENDER_VIOLENCE"},C7404)))&gt;0,1,0)</f>
        <v>0</v>
      </c>
      <c r="H7404" s="1">
        <f>IF(SUMPRODUCT(--ISNUMBER(SEARCH({"LEGALIZE","LEGISLATION","TRIAL"},C7404)))&gt;0,1,0)</f>
        <v>0</v>
      </c>
      <c r="I7404" s="1">
        <f>IF(SUMPRODUCT(--ISNUMBER(SEARCH({"LEADER"},C7404)))&gt;0,1,0)</f>
        <v>0</v>
      </c>
      <c r="J7404" t="str">
        <f t="shared" si="460"/>
        <v>2015</v>
      </c>
      <c r="K7404" t="str">
        <f t="shared" si="461"/>
        <v>09</v>
      </c>
      <c r="L7404" t="str">
        <f t="shared" si="462"/>
        <v>15</v>
      </c>
      <c r="M7404" s="2">
        <f t="shared" si="463"/>
        <v>42262.916666666664</v>
      </c>
    </row>
    <row r="7405" spans="1:13" x14ac:dyDescent="0.35">
      <c r="A7405">
        <v>1.3953488372092999</v>
      </c>
      <c r="B7405" t="s">
        <v>6036</v>
      </c>
      <c r="C7405" t="s">
        <v>585</v>
      </c>
      <c r="D7405">
        <v>20150303054500</v>
      </c>
      <c r="E7405" s="1">
        <f>IF(SUMPRODUCT(--ISNUMBER(SEARCH({"ECON_EARNINGSREPORT","ECON_STOCKMARKET"},C7405)))&gt;0,1,0)</f>
        <v>0</v>
      </c>
      <c r="F7405" s="1">
        <f>IF(SUMPRODUCT(--ISNUMBER(SEARCH({"ENV_"},C7405)))&gt;0,1,0)</f>
        <v>0</v>
      </c>
      <c r="G7405" s="1">
        <f>IF(SUMPRODUCT(--ISNUMBER(SEARCH({"DISCRIMINATION","HARASSMENT","HATE_SPEECH","GENDER_VIOLENCE"},C7405)))&gt;0,1,0)</f>
        <v>0</v>
      </c>
      <c r="H7405" s="1">
        <f>IF(SUMPRODUCT(--ISNUMBER(SEARCH({"LEGALIZE","LEGISLATION","TRIAL"},C7405)))&gt;0,1,0)</f>
        <v>0</v>
      </c>
      <c r="I7405" s="1">
        <f>IF(SUMPRODUCT(--ISNUMBER(SEARCH({"LEADER"},C7405)))&gt;0,1,0)</f>
        <v>0</v>
      </c>
      <c r="J7405" t="str">
        <f t="shared" si="460"/>
        <v>2015</v>
      </c>
      <c r="K7405" t="str">
        <f t="shared" si="461"/>
        <v>03</v>
      </c>
      <c r="L7405" t="str">
        <f t="shared" si="462"/>
        <v>03</v>
      </c>
      <c r="M7405" s="2">
        <f t="shared" si="463"/>
        <v>42066.239583333336</v>
      </c>
    </row>
    <row r="7406" spans="1:13" x14ac:dyDescent="0.35">
      <c r="A7406">
        <v>-2.1341463414634201</v>
      </c>
      <c r="B7406" t="s">
        <v>5005</v>
      </c>
      <c r="C7406" t="s">
        <v>5006</v>
      </c>
      <c r="D7406">
        <v>20150916144500</v>
      </c>
      <c r="E7406" s="1">
        <f>IF(SUMPRODUCT(--ISNUMBER(SEARCH({"ECON_EARNINGSREPORT","ECON_STOCKMARKET"},C7406)))&gt;0,1,0)</f>
        <v>0</v>
      </c>
      <c r="F7406" s="1">
        <f>IF(SUMPRODUCT(--ISNUMBER(SEARCH({"ENV_"},C7406)))&gt;0,1,0)</f>
        <v>0</v>
      </c>
      <c r="G7406" s="1">
        <f>IF(SUMPRODUCT(--ISNUMBER(SEARCH({"DISCRIMINATION","HARASSMENT","HATE_SPEECH","GENDER_VIOLENCE"},C7406)))&gt;0,1,0)</f>
        <v>0</v>
      </c>
      <c r="H7406" s="1">
        <f>IF(SUMPRODUCT(--ISNUMBER(SEARCH({"LEGALIZE","LEGISLATION","TRIAL"},C7406)))&gt;0,1,0)</f>
        <v>0</v>
      </c>
      <c r="I7406" s="1">
        <f>IF(SUMPRODUCT(--ISNUMBER(SEARCH({"LEADER"},C7406)))&gt;0,1,0)</f>
        <v>1</v>
      </c>
      <c r="J7406" t="str">
        <f t="shared" si="460"/>
        <v>2015</v>
      </c>
      <c r="K7406" t="str">
        <f t="shared" si="461"/>
        <v>09</v>
      </c>
      <c r="L7406" t="str">
        <f t="shared" si="462"/>
        <v>16</v>
      </c>
      <c r="M7406" s="2">
        <f t="shared" si="463"/>
        <v>42263.614583333336</v>
      </c>
    </row>
    <row r="7407" spans="1:13" x14ac:dyDescent="0.35">
      <c r="A7407">
        <v>1.0286554004408499</v>
      </c>
      <c r="B7407" t="s">
        <v>1271</v>
      </c>
      <c r="C7407" t="s">
        <v>5290</v>
      </c>
      <c r="D7407">
        <v>20150827160000</v>
      </c>
      <c r="E7407" s="1">
        <f>IF(SUMPRODUCT(--ISNUMBER(SEARCH({"ECON_EARNINGSREPORT","ECON_STOCKMARKET"},C7407)))&gt;0,1,0)</f>
        <v>0</v>
      </c>
      <c r="F7407" s="1">
        <f>IF(SUMPRODUCT(--ISNUMBER(SEARCH({"ENV_"},C7407)))&gt;0,1,0)</f>
        <v>0</v>
      </c>
      <c r="G7407" s="1">
        <f>IF(SUMPRODUCT(--ISNUMBER(SEARCH({"DISCRIMINATION","HARASSMENT","HATE_SPEECH","GENDER_VIOLENCE"},C7407)))&gt;0,1,0)</f>
        <v>0</v>
      </c>
      <c r="H7407" s="1">
        <f>IF(SUMPRODUCT(--ISNUMBER(SEARCH({"LEGALIZE","LEGISLATION","TRIAL"},C7407)))&gt;0,1,0)</f>
        <v>0</v>
      </c>
      <c r="I7407" s="1">
        <f>IF(SUMPRODUCT(--ISNUMBER(SEARCH({"LEADER"},C7407)))&gt;0,1,0)</f>
        <v>1</v>
      </c>
      <c r="J7407" t="str">
        <f t="shared" si="460"/>
        <v>2015</v>
      </c>
      <c r="K7407" t="str">
        <f t="shared" si="461"/>
        <v>08</v>
      </c>
      <c r="L7407" t="str">
        <f t="shared" si="462"/>
        <v>27</v>
      </c>
      <c r="M7407" s="2">
        <f t="shared" si="463"/>
        <v>42243.666666666664</v>
      </c>
    </row>
    <row r="7408" spans="1:13" x14ac:dyDescent="0.35">
      <c r="A7408">
        <v>2.7972027972028002</v>
      </c>
      <c r="B7408" t="s">
        <v>6037</v>
      </c>
      <c r="C7408" t="s">
        <v>3999</v>
      </c>
      <c r="D7408">
        <v>20160418163000</v>
      </c>
      <c r="E7408" s="1">
        <f>IF(SUMPRODUCT(--ISNUMBER(SEARCH({"ECON_EARNINGSREPORT","ECON_STOCKMARKET"},C7408)))&gt;0,1,0)</f>
        <v>0</v>
      </c>
      <c r="F7408" s="1">
        <f>IF(SUMPRODUCT(--ISNUMBER(SEARCH({"ENV_"},C7408)))&gt;0,1,0)</f>
        <v>0</v>
      </c>
      <c r="G7408" s="1">
        <f>IF(SUMPRODUCT(--ISNUMBER(SEARCH({"DISCRIMINATION","HARASSMENT","HATE_SPEECH","GENDER_VIOLENCE"},C7408)))&gt;0,1,0)</f>
        <v>0</v>
      </c>
      <c r="H7408" s="1">
        <f>IF(SUMPRODUCT(--ISNUMBER(SEARCH({"LEGALIZE","LEGISLATION","TRIAL"},C7408)))&gt;0,1,0)</f>
        <v>0</v>
      </c>
      <c r="I7408" s="1">
        <f>IF(SUMPRODUCT(--ISNUMBER(SEARCH({"LEADER"},C7408)))&gt;0,1,0)</f>
        <v>0</v>
      </c>
      <c r="J7408" t="str">
        <f t="shared" si="460"/>
        <v>2016</v>
      </c>
      <c r="K7408" t="str">
        <f t="shared" si="461"/>
        <v>04</v>
      </c>
      <c r="L7408" t="str">
        <f t="shared" si="462"/>
        <v>18</v>
      </c>
      <c r="M7408" s="2">
        <f t="shared" si="463"/>
        <v>42478.6875</v>
      </c>
    </row>
    <row r="7409" spans="1:13" x14ac:dyDescent="0.35">
      <c r="A7409">
        <v>0</v>
      </c>
      <c r="B7409" t="s">
        <v>699</v>
      </c>
      <c r="C7409" t="s">
        <v>3901</v>
      </c>
      <c r="D7409">
        <v>20150902211500</v>
      </c>
      <c r="E7409" s="1">
        <f>IF(SUMPRODUCT(--ISNUMBER(SEARCH({"ECON_EARNINGSREPORT","ECON_STOCKMARKET"},C7409)))&gt;0,1,0)</f>
        <v>0</v>
      </c>
      <c r="F7409" s="1">
        <f>IF(SUMPRODUCT(--ISNUMBER(SEARCH({"ENV_"},C7409)))&gt;0,1,0)</f>
        <v>0</v>
      </c>
      <c r="G7409" s="1">
        <f>IF(SUMPRODUCT(--ISNUMBER(SEARCH({"DISCRIMINATION","HARASSMENT","HATE_SPEECH","GENDER_VIOLENCE"},C7409)))&gt;0,1,0)</f>
        <v>0</v>
      </c>
      <c r="H7409" s="1">
        <f>IF(SUMPRODUCT(--ISNUMBER(SEARCH({"LEGALIZE","LEGISLATION","TRIAL"},C7409)))&gt;0,1,0)</f>
        <v>0</v>
      </c>
      <c r="I7409" s="1">
        <f>IF(SUMPRODUCT(--ISNUMBER(SEARCH({"LEADER"},C7409)))&gt;0,1,0)</f>
        <v>0</v>
      </c>
      <c r="J7409" t="str">
        <f t="shared" si="460"/>
        <v>2015</v>
      </c>
      <c r="K7409" t="str">
        <f t="shared" si="461"/>
        <v>09</v>
      </c>
      <c r="L7409" t="str">
        <f t="shared" si="462"/>
        <v>02</v>
      </c>
      <c r="M7409" s="2">
        <f t="shared" si="463"/>
        <v>42249.885416666664</v>
      </c>
    </row>
    <row r="7410" spans="1:13" x14ac:dyDescent="0.35">
      <c r="A7410">
        <v>2.8634361233480199</v>
      </c>
      <c r="B7410" t="s">
        <v>222</v>
      </c>
      <c r="C7410" t="s">
        <v>6038</v>
      </c>
      <c r="D7410">
        <v>20150623144500</v>
      </c>
      <c r="E7410" s="1">
        <f>IF(SUMPRODUCT(--ISNUMBER(SEARCH({"ECON_EARNINGSREPORT","ECON_STOCKMARKET"},C7410)))&gt;0,1,0)</f>
        <v>0</v>
      </c>
      <c r="F7410" s="1">
        <f>IF(SUMPRODUCT(--ISNUMBER(SEARCH({"ENV_"},C7410)))&gt;0,1,0)</f>
        <v>0</v>
      </c>
      <c r="G7410" s="1">
        <f>IF(SUMPRODUCT(--ISNUMBER(SEARCH({"DISCRIMINATION","HARASSMENT","HATE_SPEECH","GENDER_VIOLENCE"},C7410)))&gt;0,1,0)</f>
        <v>0</v>
      </c>
      <c r="H7410" s="1">
        <f>IF(SUMPRODUCT(--ISNUMBER(SEARCH({"LEGALIZE","LEGISLATION","TRIAL"},C7410)))&gt;0,1,0)</f>
        <v>0</v>
      </c>
      <c r="I7410" s="1">
        <f>IF(SUMPRODUCT(--ISNUMBER(SEARCH({"LEADER"},C7410)))&gt;0,1,0)</f>
        <v>1</v>
      </c>
      <c r="J7410" t="str">
        <f t="shared" si="460"/>
        <v>2015</v>
      </c>
      <c r="K7410" t="str">
        <f t="shared" si="461"/>
        <v>06</v>
      </c>
      <c r="L7410" t="str">
        <f t="shared" si="462"/>
        <v>23</v>
      </c>
      <c r="M7410" s="2">
        <f t="shared" si="463"/>
        <v>42178.614583333336</v>
      </c>
    </row>
    <row r="7411" spans="1:13" x14ac:dyDescent="0.35">
      <c r="A7411">
        <v>3</v>
      </c>
      <c r="B7411" t="s">
        <v>384</v>
      </c>
      <c r="C7411" t="s">
        <v>6039</v>
      </c>
      <c r="D7411">
        <v>20151012080000</v>
      </c>
      <c r="E7411" s="1">
        <f>IF(SUMPRODUCT(--ISNUMBER(SEARCH({"ECON_EARNINGSREPORT","ECON_STOCKMARKET"},C7411)))&gt;0,1,0)</f>
        <v>1</v>
      </c>
      <c r="F7411" s="1">
        <f>IF(SUMPRODUCT(--ISNUMBER(SEARCH({"ENV_"},C7411)))&gt;0,1,0)</f>
        <v>0</v>
      </c>
      <c r="G7411" s="1">
        <f>IF(SUMPRODUCT(--ISNUMBER(SEARCH({"DISCRIMINATION","HARASSMENT","HATE_SPEECH","GENDER_VIOLENCE"},C7411)))&gt;0,1,0)</f>
        <v>0</v>
      </c>
      <c r="H7411" s="1">
        <f>IF(SUMPRODUCT(--ISNUMBER(SEARCH({"LEGALIZE","LEGISLATION","TRIAL"},C7411)))&gt;0,1,0)</f>
        <v>0</v>
      </c>
      <c r="I7411" s="1">
        <f>IF(SUMPRODUCT(--ISNUMBER(SEARCH({"LEADER"},C7411)))&gt;0,1,0)</f>
        <v>0</v>
      </c>
      <c r="J7411" t="str">
        <f t="shared" si="460"/>
        <v>2015</v>
      </c>
      <c r="K7411" t="str">
        <f t="shared" si="461"/>
        <v>10</v>
      </c>
      <c r="L7411" t="str">
        <f t="shared" si="462"/>
        <v>12</v>
      </c>
      <c r="M7411" s="2">
        <f t="shared" si="463"/>
        <v>42289.333333333336</v>
      </c>
    </row>
    <row r="7412" spans="1:13" x14ac:dyDescent="0.35">
      <c r="A7412">
        <v>1.5600624024961001</v>
      </c>
      <c r="B7412" t="s">
        <v>3887</v>
      </c>
      <c r="C7412" t="s">
        <v>1578</v>
      </c>
      <c r="D7412">
        <v>20151013024500</v>
      </c>
      <c r="E7412" s="1">
        <f>IF(SUMPRODUCT(--ISNUMBER(SEARCH({"ECON_EARNINGSREPORT","ECON_STOCKMARKET"},C7412)))&gt;0,1,0)</f>
        <v>1</v>
      </c>
      <c r="F7412" s="1">
        <f>IF(SUMPRODUCT(--ISNUMBER(SEARCH({"ENV_"},C7412)))&gt;0,1,0)</f>
        <v>0</v>
      </c>
      <c r="G7412" s="1">
        <f>IF(SUMPRODUCT(--ISNUMBER(SEARCH({"DISCRIMINATION","HARASSMENT","HATE_SPEECH","GENDER_VIOLENCE"},C7412)))&gt;0,1,0)</f>
        <v>0</v>
      </c>
      <c r="H7412" s="1">
        <f>IF(SUMPRODUCT(--ISNUMBER(SEARCH({"LEGALIZE","LEGISLATION","TRIAL"},C7412)))&gt;0,1,0)</f>
        <v>0</v>
      </c>
      <c r="I7412" s="1">
        <f>IF(SUMPRODUCT(--ISNUMBER(SEARCH({"LEADER"},C7412)))&gt;0,1,0)</f>
        <v>0</v>
      </c>
      <c r="J7412" t="str">
        <f t="shared" si="460"/>
        <v>2015</v>
      </c>
      <c r="K7412" t="str">
        <f t="shared" si="461"/>
        <v>10</v>
      </c>
      <c r="L7412" t="str">
        <f t="shared" si="462"/>
        <v>13</v>
      </c>
      <c r="M7412" s="2">
        <f t="shared" si="463"/>
        <v>42290.114583333336</v>
      </c>
    </row>
    <row r="7413" spans="1:13" x14ac:dyDescent="0.35">
      <c r="A7413">
        <v>-2.5862068965517202</v>
      </c>
      <c r="B7413" t="s">
        <v>121</v>
      </c>
      <c r="C7413" t="s">
        <v>2160</v>
      </c>
      <c r="D7413">
        <v>20150915213000</v>
      </c>
      <c r="E7413" s="1">
        <f>IF(SUMPRODUCT(--ISNUMBER(SEARCH({"ECON_EARNINGSREPORT","ECON_STOCKMARKET"},C7413)))&gt;0,1,0)</f>
        <v>0</v>
      </c>
      <c r="F7413" s="1">
        <f>IF(SUMPRODUCT(--ISNUMBER(SEARCH({"ENV_"},C7413)))&gt;0,1,0)</f>
        <v>0</v>
      </c>
      <c r="G7413" s="1">
        <f>IF(SUMPRODUCT(--ISNUMBER(SEARCH({"DISCRIMINATION","HARASSMENT","HATE_SPEECH","GENDER_VIOLENCE"},C7413)))&gt;0,1,0)</f>
        <v>0</v>
      </c>
      <c r="H7413" s="1">
        <f>IF(SUMPRODUCT(--ISNUMBER(SEARCH({"LEGALIZE","LEGISLATION","TRIAL"},C7413)))&gt;0,1,0)</f>
        <v>0</v>
      </c>
      <c r="I7413" s="1">
        <f>IF(SUMPRODUCT(--ISNUMBER(SEARCH({"LEADER"},C7413)))&gt;0,1,0)</f>
        <v>0</v>
      </c>
      <c r="J7413" t="str">
        <f t="shared" si="460"/>
        <v>2015</v>
      </c>
      <c r="K7413" t="str">
        <f t="shared" si="461"/>
        <v>09</v>
      </c>
      <c r="L7413" t="str">
        <f t="shared" si="462"/>
        <v>15</v>
      </c>
      <c r="M7413" s="2">
        <f t="shared" si="463"/>
        <v>42262.895833333336</v>
      </c>
    </row>
    <row r="7414" spans="1:13" x14ac:dyDescent="0.35">
      <c r="A7414">
        <v>5.3846153846153904</v>
      </c>
      <c r="B7414" t="s">
        <v>1737</v>
      </c>
      <c r="C7414" t="s">
        <v>6040</v>
      </c>
      <c r="D7414">
        <v>20160107233000</v>
      </c>
      <c r="E7414" s="1">
        <f>IF(SUMPRODUCT(--ISNUMBER(SEARCH({"ECON_EARNINGSREPORT","ECON_STOCKMARKET"},C7414)))&gt;0,1,0)</f>
        <v>0</v>
      </c>
      <c r="F7414" s="1">
        <f>IF(SUMPRODUCT(--ISNUMBER(SEARCH({"ENV_"},C7414)))&gt;0,1,0)</f>
        <v>0</v>
      </c>
      <c r="G7414" s="1">
        <f>IF(SUMPRODUCT(--ISNUMBER(SEARCH({"DISCRIMINATION","HARASSMENT","HATE_SPEECH","GENDER_VIOLENCE"},C7414)))&gt;0,1,0)</f>
        <v>0</v>
      </c>
      <c r="H7414" s="1">
        <f>IF(SUMPRODUCT(--ISNUMBER(SEARCH({"LEGALIZE","LEGISLATION","TRIAL"},C7414)))&gt;0,1,0)</f>
        <v>0</v>
      </c>
      <c r="I7414" s="1">
        <f>IF(SUMPRODUCT(--ISNUMBER(SEARCH({"LEADER"},C7414)))&gt;0,1,0)</f>
        <v>1</v>
      </c>
      <c r="J7414" t="str">
        <f t="shared" si="460"/>
        <v>2016</v>
      </c>
      <c r="K7414" t="str">
        <f t="shared" si="461"/>
        <v>01</v>
      </c>
      <c r="L7414" t="str">
        <f t="shared" si="462"/>
        <v>07</v>
      </c>
      <c r="M7414" s="2">
        <f t="shared" si="463"/>
        <v>42376.979166666664</v>
      </c>
    </row>
    <row r="7415" spans="1:13" x14ac:dyDescent="0.35">
      <c r="A7415">
        <v>-0.66445182724252505</v>
      </c>
      <c r="B7415" t="s">
        <v>6041</v>
      </c>
      <c r="C7415" t="s">
        <v>4274</v>
      </c>
      <c r="D7415">
        <v>20150916071500</v>
      </c>
      <c r="E7415" s="1">
        <f>IF(SUMPRODUCT(--ISNUMBER(SEARCH({"ECON_EARNINGSREPORT","ECON_STOCKMARKET"},C7415)))&gt;0,1,0)</f>
        <v>1</v>
      </c>
      <c r="F7415" s="1">
        <f>IF(SUMPRODUCT(--ISNUMBER(SEARCH({"ENV_"},C7415)))&gt;0,1,0)</f>
        <v>0</v>
      </c>
      <c r="G7415" s="1">
        <f>IF(SUMPRODUCT(--ISNUMBER(SEARCH({"DISCRIMINATION","HARASSMENT","HATE_SPEECH","GENDER_VIOLENCE"},C7415)))&gt;0,1,0)</f>
        <v>0</v>
      </c>
      <c r="H7415" s="1">
        <f>IF(SUMPRODUCT(--ISNUMBER(SEARCH({"LEGALIZE","LEGISLATION","TRIAL"},C7415)))&gt;0,1,0)</f>
        <v>0</v>
      </c>
      <c r="I7415" s="1">
        <f>IF(SUMPRODUCT(--ISNUMBER(SEARCH({"LEADER"},C7415)))&gt;0,1,0)</f>
        <v>0</v>
      </c>
      <c r="J7415" t="str">
        <f t="shared" si="460"/>
        <v>2015</v>
      </c>
      <c r="K7415" t="str">
        <f t="shared" si="461"/>
        <v>09</v>
      </c>
      <c r="L7415" t="str">
        <f t="shared" si="462"/>
        <v>16</v>
      </c>
      <c r="M7415" s="2">
        <f t="shared" si="463"/>
        <v>42263.302083333336</v>
      </c>
    </row>
    <row r="7416" spans="1:13" x14ac:dyDescent="0.35">
      <c r="A7416">
        <v>0.53418803418803396</v>
      </c>
      <c r="B7416" t="s">
        <v>294</v>
      </c>
      <c r="C7416" t="s">
        <v>6042</v>
      </c>
      <c r="D7416">
        <v>20160306233000</v>
      </c>
      <c r="E7416" s="1">
        <f>IF(SUMPRODUCT(--ISNUMBER(SEARCH({"ECON_EARNINGSREPORT","ECON_STOCKMARKET"},C7416)))&gt;0,1,0)</f>
        <v>0</v>
      </c>
      <c r="F7416" s="1">
        <f>IF(SUMPRODUCT(--ISNUMBER(SEARCH({"ENV_"},C7416)))&gt;0,1,0)</f>
        <v>0</v>
      </c>
      <c r="G7416" s="1">
        <f>IF(SUMPRODUCT(--ISNUMBER(SEARCH({"DISCRIMINATION","HARASSMENT","HATE_SPEECH","GENDER_VIOLENCE"},C7416)))&gt;0,1,0)</f>
        <v>0</v>
      </c>
      <c r="H7416" s="1">
        <f>IF(SUMPRODUCT(--ISNUMBER(SEARCH({"LEGALIZE","LEGISLATION","TRIAL"},C7416)))&gt;0,1,0)</f>
        <v>0</v>
      </c>
      <c r="I7416" s="1">
        <f>IF(SUMPRODUCT(--ISNUMBER(SEARCH({"LEADER"},C7416)))&gt;0,1,0)</f>
        <v>0</v>
      </c>
      <c r="J7416" t="str">
        <f t="shared" si="460"/>
        <v>2016</v>
      </c>
      <c r="K7416" t="str">
        <f t="shared" si="461"/>
        <v>03</v>
      </c>
      <c r="L7416" t="str">
        <f t="shared" si="462"/>
        <v>06</v>
      </c>
      <c r="M7416" s="2">
        <f t="shared" si="463"/>
        <v>42435.979166666664</v>
      </c>
    </row>
    <row r="7417" spans="1:13" x14ac:dyDescent="0.35">
      <c r="A7417">
        <v>-0.72289156626506001</v>
      </c>
      <c r="B7417" t="s">
        <v>2658</v>
      </c>
      <c r="C7417" t="s">
        <v>6043</v>
      </c>
      <c r="D7417">
        <v>20151031143000</v>
      </c>
      <c r="E7417" s="1">
        <f>IF(SUMPRODUCT(--ISNUMBER(SEARCH({"ECON_EARNINGSREPORT","ECON_STOCKMARKET"},C7417)))&gt;0,1,0)</f>
        <v>1</v>
      </c>
      <c r="F7417" s="1">
        <f>IF(SUMPRODUCT(--ISNUMBER(SEARCH({"ENV_"},C7417)))&gt;0,1,0)</f>
        <v>0</v>
      </c>
      <c r="G7417" s="1">
        <f>IF(SUMPRODUCT(--ISNUMBER(SEARCH({"DISCRIMINATION","HARASSMENT","HATE_SPEECH","GENDER_VIOLENCE"},C7417)))&gt;0,1,0)</f>
        <v>0</v>
      </c>
      <c r="H7417" s="1">
        <f>IF(SUMPRODUCT(--ISNUMBER(SEARCH({"LEGALIZE","LEGISLATION","TRIAL"},C7417)))&gt;0,1,0)</f>
        <v>0</v>
      </c>
      <c r="I7417" s="1">
        <f>IF(SUMPRODUCT(--ISNUMBER(SEARCH({"LEADER"},C7417)))&gt;0,1,0)</f>
        <v>0</v>
      </c>
      <c r="J7417" t="str">
        <f t="shared" si="460"/>
        <v>2015</v>
      </c>
      <c r="K7417" t="str">
        <f t="shared" si="461"/>
        <v>10</v>
      </c>
      <c r="L7417" t="str">
        <f t="shared" si="462"/>
        <v>31</v>
      </c>
      <c r="M7417" s="2">
        <f t="shared" si="463"/>
        <v>42308.604166666664</v>
      </c>
    </row>
    <row r="7418" spans="1:13" x14ac:dyDescent="0.35">
      <c r="A7418">
        <v>3.3950617283950599</v>
      </c>
      <c r="B7418" t="s">
        <v>3804</v>
      </c>
      <c r="C7418" t="s">
        <v>5749</v>
      </c>
      <c r="D7418">
        <v>20160130194500</v>
      </c>
      <c r="E7418" s="1">
        <f>IF(SUMPRODUCT(--ISNUMBER(SEARCH({"ECON_EARNINGSREPORT","ECON_STOCKMARKET"},C7418)))&gt;0,1,0)</f>
        <v>0</v>
      </c>
      <c r="F7418" s="1">
        <f>IF(SUMPRODUCT(--ISNUMBER(SEARCH({"ENV_"},C7418)))&gt;0,1,0)</f>
        <v>0</v>
      </c>
      <c r="G7418" s="1">
        <f>IF(SUMPRODUCT(--ISNUMBER(SEARCH({"DISCRIMINATION","HARASSMENT","HATE_SPEECH","GENDER_VIOLENCE"},C7418)))&gt;0,1,0)</f>
        <v>0</v>
      </c>
      <c r="H7418" s="1">
        <f>IF(SUMPRODUCT(--ISNUMBER(SEARCH({"LEGALIZE","LEGISLATION","TRIAL"},C7418)))&gt;0,1,0)</f>
        <v>0</v>
      </c>
      <c r="I7418" s="1">
        <f>IF(SUMPRODUCT(--ISNUMBER(SEARCH({"LEADER"},C7418)))&gt;0,1,0)</f>
        <v>0</v>
      </c>
      <c r="J7418" t="str">
        <f t="shared" si="460"/>
        <v>2016</v>
      </c>
      <c r="K7418" t="str">
        <f t="shared" si="461"/>
        <v>01</v>
      </c>
      <c r="L7418" t="str">
        <f t="shared" si="462"/>
        <v>30</v>
      </c>
      <c r="M7418" s="2">
        <f t="shared" si="463"/>
        <v>42399.822916666664</v>
      </c>
    </row>
    <row r="7419" spans="1:13" x14ac:dyDescent="0.35">
      <c r="A7419">
        <v>1.7751479289940799</v>
      </c>
      <c r="B7419" t="s">
        <v>451</v>
      </c>
      <c r="C7419" t="s">
        <v>6044</v>
      </c>
      <c r="D7419">
        <v>20151102123000</v>
      </c>
      <c r="E7419" s="1">
        <f>IF(SUMPRODUCT(--ISNUMBER(SEARCH({"ECON_EARNINGSREPORT","ECON_STOCKMARKET"},C7419)))&gt;0,1,0)</f>
        <v>1</v>
      </c>
      <c r="F7419" s="1">
        <f>IF(SUMPRODUCT(--ISNUMBER(SEARCH({"ENV_"},C7419)))&gt;0,1,0)</f>
        <v>0</v>
      </c>
      <c r="G7419" s="1">
        <f>IF(SUMPRODUCT(--ISNUMBER(SEARCH({"DISCRIMINATION","HARASSMENT","HATE_SPEECH","GENDER_VIOLENCE"},C7419)))&gt;0,1,0)</f>
        <v>0</v>
      </c>
      <c r="H7419" s="1">
        <f>IF(SUMPRODUCT(--ISNUMBER(SEARCH({"LEGALIZE","LEGISLATION","TRIAL"},C7419)))&gt;0,1,0)</f>
        <v>0</v>
      </c>
      <c r="I7419" s="1">
        <f>IF(SUMPRODUCT(--ISNUMBER(SEARCH({"LEADER"},C7419)))&gt;0,1,0)</f>
        <v>1</v>
      </c>
      <c r="J7419" t="str">
        <f t="shared" si="460"/>
        <v>2015</v>
      </c>
      <c r="K7419" t="str">
        <f t="shared" si="461"/>
        <v>11</v>
      </c>
      <c r="L7419" t="str">
        <f t="shared" si="462"/>
        <v>02</v>
      </c>
      <c r="M7419" s="2">
        <f t="shared" si="463"/>
        <v>42310.520833333336</v>
      </c>
    </row>
    <row r="7420" spans="1:13" x14ac:dyDescent="0.35">
      <c r="A7420">
        <v>1.0204081632653099</v>
      </c>
      <c r="B7420" t="s">
        <v>137</v>
      </c>
      <c r="C7420" t="s">
        <v>4906</v>
      </c>
      <c r="D7420">
        <v>20151124213000</v>
      </c>
      <c r="E7420" s="1">
        <f>IF(SUMPRODUCT(--ISNUMBER(SEARCH({"ECON_EARNINGSREPORT","ECON_STOCKMARKET"},C7420)))&gt;0,1,0)</f>
        <v>0</v>
      </c>
      <c r="F7420" s="1">
        <f>IF(SUMPRODUCT(--ISNUMBER(SEARCH({"ENV_"},C7420)))&gt;0,1,0)</f>
        <v>0</v>
      </c>
      <c r="G7420" s="1">
        <f>IF(SUMPRODUCT(--ISNUMBER(SEARCH({"DISCRIMINATION","HARASSMENT","HATE_SPEECH","GENDER_VIOLENCE"},C7420)))&gt;0,1,0)</f>
        <v>0</v>
      </c>
      <c r="H7420" s="1">
        <f>IF(SUMPRODUCT(--ISNUMBER(SEARCH({"LEGALIZE","LEGISLATION","TRIAL"},C7420)))&gt;0,1,0)</f>
        <v>0</v>
      </c>
      <c r="I7420" s="1">
        <f>IF(SUMPRODUCT(--ISNUMBER(SEARCH({"LEADER"},C7420)))&gt;0,1,0)</f>
        <v>1</v>
      </c>
      <c r="J7420" t="str">
        <f t="shared" si="460"/>
        <v>2015</v>
      </c>
      <c r="K7420" t="str">
        <f t="shared" si="461"/>
        <v>11</v>
      </c>
      <c r="L7420" t="str">
        <f t="shared" si="462"/>
        <v>24</v>
      </c>
      <c r="M7420" s="2">
        <f t="shared" si="463"/>
        <v>42332.895833333336</v>
      </c>
    </row>
    <row r="7421" spans="1:13" x14ac:dyDescent="0.35">
      <c r="A7421">
        <v>1.1913626209977699</v>
      </c>
      <c r="B7421" t="s">
        <v>429</v>
      </c>
      <c r="C7421" t="s">
        <v>4219</v>
      </c>
      <c r="D7421">
        <v>20151211171500</v>
      </c>
      <c r="E7421" s="1">
        <f>IF(SUMPRODUCT(--ISNUMBER(SEARCH({"ECON_EARNINGSREPORT","ECON_STOCKMARKET"},C7421)))&gt;0,1,0)</f>
        <v>1</v>
      </c>
      <c r="F7421" s="1">
        <f>IF(SUMPRODUCT(--ISNUMBER(SEARCH({"ENV_"},C7421)))&gt;0,1,0)</f>
        <v>1</v>
      </c>
      <c r="G7421" s="1">
        <f>IF(SUMPRODUCT(--ISNUMBER(SEARCH({"DISCRIMINATION","HARASSMENT","HATE_SPEECH","GENDER_VIOLENCE"},C7421)))&gt;0,1,0)</f>
        <v>0</v>
      </c>
      <c r="H7421" s="1">
        <f>IF(SUMPRODUCT(--ISNUMBER(SEARCH({"LEGALIZE","LEGISLATION","TRIAL"},C7421)))&gt;0,1,0)</f>
        <v>0</v>
      </c>
      <c r="I7421" s="1">
        <f>IF(SUMPRODUCT(--ISNUMBER(SEARCH({"LEADER"},C7421)))&gt;0,1,0)</f>
        <v>0</v>
      </c>
      <c r="J7421" t="str">
        <f t="shared" si="460"/>
        <v>2015</v>
      </c>
      <c r="K7421" t="str">
        <f t="shared" si="461"/>
        <v>12</v>
      </c>
      <c r="L7421" t="str">
        <f t="shared" si="462"/>
        <v>11</v>
      </c>
      <c r="M7421" s="2">
        <f t="shared" si="463"/>
        <v>42349.71875</v>
      </c>
    </row>
    <row r="7422" spans="1:13" x14ac:dyDescent="0.35">
      <c r="A7422">
        <v>-1.0430247718383301</v>
      </c>
      <c r="B7422" t="s">
        <v>5589</v>
      </c>
      <c r="C7422" t="s">
        <v>5590</v>
      </c>
      <c r="D7422">
        <v>20151103111500</v>
      </c>
      <c r="E7422" s="1">
        <f>IF(SUMPRODUCT(--ISNUMBER(SEARCH({"ECON_EARNINGSREPORT","ECON_STOCKMARKET"},C7422)))&gt;0,1,0)</f>
        <v>1</v>
      </c>
      <c r="F7422" s="1">
        <f>IF(SUMPRODUCT(--ISNUMBER(SEARCH({"ENV_"},C7422)))&gt;0,1,0)</f>
        <v>0</v>
      </c>
      <c r="G7422" s="1">
        <f>IF(SUMPRODUCT(--ISNUMBER(SEARCH({"DISCRIMINATION","HARASSMENT","HATE_SPEECH","GENDER_VIOLENCE"},C7422)))&gt;0,1,0)</f>
        <v>0</v>
      </c>
      <c r="H7422" s="1">
        <f>IF(SUMPRODUCT(--ISNUMBER(SEARCH({"LEGALIZE","LEGISLATION","TRIAL"},C7422)))&gt;0,1,0)</f>
        <v>0</v>
      </c>
      <c r="I7422" s="1">
        <f>IF(SUMPRODUCT(--ISNUMBER(SEARCH({"LEADER"},C7422)))&gt;0,1,0)</f>
        <v>0</v>
      </c>
      <c r="J7422" t="str">
        <f t="shared" si="460"/>
        <v>2015</v>
      </c>
      <c r="K7422" t="str">
        <f t="shared" si="461"/>
        <v>11</v>
      </c>
      <c r="L7422" t="str">
        <f t="shared" si="462"/>
        <v>03</v>
      </c>
      <c r="M7422" s="2">
        <f t="shared" si="463"/>
        <v>42311.46875</v>
      </c>
    </row>
    <row r="7423" spans="1:13" x14ac:dyDescent="0.35">
      <c r="A7423">
        <v>-1.15606936416185</v>
      </c>
      <c r="B7423" t="s">
        <v>171</v>
      </c>
      <c r="C7423" t="s">
        <v>4086</v>
      </c>
      <c r="D7423">
        <v>20150423061500</v>
      </c>
      <c r="E7423" s="1">
        <f>IF(SUMPRODUCT(--ISNUMBER(SEARCH({"ECON_EARNINGSREPORT","ECON_STOCKMARKET"},C7423)))&gt;0,1,0)</f>
        <v>0</v>
      </c>
      <c r="F7423" s="1">
        <f>IF(SUMPRODUCT(--ISNUMBER(SEARCH({"ENV_"},C7423)))&gt;0,1,0)</f>
        <v>0</v>
      </c>
      <c r="G7423" s="1">
        <f>IF(SUMPRODUCT(--ISNUMBER(SEARCH({"DISCRIMINATION","HARASSMENT","HATE_SPEECH","GENDER_VIOLENCE"},C7423)))&gt;0,1,0)</f>
        <v>0</v>
      </c>
      <c r="H7423" s="1">
        <f>IF(SUMPRODUCT(--ISNUMBER(SEARCH({"LEGALIZE","LEGISLATION","TRIAL"},C7423)))&gt;0,1,0)</f>
        <v>0</v>
      </c>
      <c r="I7423" s="1">
        <f>IF(SUMPRODUCT(--ISNUMBER(SEARCH({"LEADER"},C7423)))&gt;0,1,0)</f>
        <v>0</v>
      </c>
      <c r="J7423" t="str">
        <f t="shared" si="460"/>
        <v>2015</v>
      </c>
      <c r="K7423" t="str">
        <f t="shared" si="461"/>
        <v>04</v>
      </c>
      <c r="L7423" t="str">
        <f t="shared" si="462"/>
        <v>23</v>
      </c>
      <c r="M7423" s="2">
        <f t="shared" si="463"/>
        <v>42117.260416666664</v>
      </c>
    </row>
    <row r="7424" spans="1:13" x14ac:dyDescent="0.35">
      <c r="A7424">
        <v>-0.90497737556561098</v>
      </c>
      <c r="B7424" t="s">
        <v>741</v>
      </c>
      <c r="C7424" t="s">
        <v>6045</v>
      </c>
      <c r="D7424">
        <v>20160525071500</v>
      </c>
      <c r="E7424" s="1">
        <f>IF(SUMPRODUCT(--ISNUMBER(SEARCH({"ECON_EARNINGSREPORT","ECON_STOCKMARKET"},C7424)))&gt;0,1,0)</f>
        <v>0</v>
      </c>
      <c r="F7424" s="1">
        <f>IF(SUMPRODUCT(--ISNUMBER(SEARCH({"ENV_"},C7424)))&gt;0,1,0)</f>
        <v>0</v>
      </c>
      <c r="G7424" s="1">
        <f>IF(SUMPRODUCT(--ISNUMBER(SEARCH({"DISCRIMINATION","HARASSMENT","HATE_SPEECH","GENDER_VIOLENCE"},C7424)))&gt;0,1,0)</f>
        <v>0</v>
      </c>
      <c r="H7424" s="1">
        <f>IF(SUMPRODUCT(--ISNUMBER(SEARCH({"LEGALIZE","LEGISLATION","TRIAL"},C7424)))&gt;0,1,0)</f>
        <v>0</v>
      </c>
      <c r="I7424" s="1">
        <f>IF(SUMPRODUCT(--ISNUMBER(SEARCH({"LEADER"},C7424)))&gt;0,1,0)</f>
        <v>1</v>
      </c>
      <c r="J7424" t="str">
        <f t="shared" si="460"/>
        <v>2016</v>
      </c>
      <c r="K7424" t="str">
        <f t="shared" si="461"/>
        <v>05</v>
      </c>
      <c r="L7424" t="str">
        <f t="shared" si="462"/>
        <v>25</v>
      </c>
      <c r="M7424" s="2">
        <f t="shared" si="463"/>
        <v>42515.302083333336</v>
      </c>
    </row>
    <row r="7425" spans="1:13" x14ac:dyDescent="0.35">
      <c r="A7425">
        <v>3.0430220356768101</v>
      </c>
      <c r="B7425" t="s">
        <v>56</v>
      </c>
      <c r="C7425" t="s">
        <v>6046</v>
      </c>
      <c r="D7425">
        <v>20160329134500</v>
      </c>
      <c r="E7425" s="1">
        <f>IF(SUMPRODUCT(--ISNUMBER(SEARCH({"ECON_EARNINGSREPORT","ECON_STOCKMARKET"},C7425)))&gt;0,1,0)</f>
        <v>0</v>
      </c>
      <c r="F7425" s="1">
        <f>IF(SUMPRODUCT(--ISNUMBER(SEARCH({"ENV_"},C7425)))&gt;0,1,0)</f>
        <v>0</v>
      </c>
      <c r="G7425" s="1">
        <f>IF(SUMPRODUCT(--ISNUMBER(SEARCH({"DISCRIMINATION","HARASSMENT","HATE_SPEECH","GENDER_VIOLENCE"},C7425)))&gt;0,1,0)</f>
        <v>0</v>
      </c>
      <c r="H7425" s="1">
        <f>IF(SUMPRODUCT(--ISNUMBER(SEARCH({"LEGALIZE","LEGISLATION","TRIAL"},C7425)))&gt;0,1,0)</f>
        <v>0</v>
      </c>
      <c r="I7425" s="1">
        <f>IF(SUMPRODUCT(--ISNUMBER(SEARCH({"LEADER"},C7425)))&gt;0,1,0)</f>
        <v>0</v>
      </c>
      <c r="J7425" t="str">
        <f t="shared" si="460"/>
        <v>2016</v>
      </c>
      <c r="K7425" t="str">
        <f t="shared" si="461"/>
        <v>03</v>
      </c>
      <c r="L7425" t="str">
        <f t="shared" si="462"/>
        <v>29</v>
      </c>
      <c r="M7425" s="2">
        <f t="shared" si="463"/>
        <v>42458.572916666664</v>
      </c>
    </row>
    <row r="7426" spans="1:13" x14ac:dyDescent="0.35">
      <c r="A7426">
        <v>4.0372670807453401</v>
      </c>
      <c r="B7426" t="s">
        <v>6047</v>
      </c>
      <c r="C7426" t="s">
        <v>6048</v>
      </c>
      <c r="D7426">
        <v>20150421170000</v>
      </c>
      <c r="E7426" s="1">
        <f>IF(SUMPRODUCT(--ISNUMBER(SEARCH({"ECON_EARNINGSREPORT","ECON_STOCKMARKET"},C7426)))&gt;0,1,0)</f>
        <v>0</v>
      </c>
      <c r="F7426" s="1">
        <f>IF(SUMPRODUCT(--ISNUMBER(SEARCH({"ENV_"},C7426)))&gt;0,1,0)</f>
        <v>0</v>
      </c>
      <c r="G7426" s="1">
        <f>IF(SUMPRODUCT(--ISNUMBER(SEARCH({"DISCRIMINATION","HARASSMENT","HATE_SPEECH","GENDER_VIOLENCE"},C7426)))&gt;0,1,0)</f>
        <v>0</v>
      </c>
      <c r="H7426" s="1">
        <f>IF(SUMPRODUCT(--ISNUMBER(SEARCH({"LEGALIZE","LEGISLATION","TRIAL"},C7426)))&gt;0,1,0)</f>
        <v>0</v>
      </c>
      <c r="I7426" s="1">
        <f>IF(SUMPRODUCT(--ISNUMBER(SEARCH({"LEADER"},C7426)))&gt;0,1,0)</f>
        <v>0</v>
      </c>
      <c r="J7426" t="str">
        <f t="shared" si="460"/>
        <v>2015</v>
      </c>
      <c r="K7426" t="str">
        <f t="shared" si="461"/>
        <v>04</v>
      </c>
      <c r="L7426" t="str">
        <f t="shared" si="462"/>
        <v>21</v>
      </c>
      <c r="M7426" s="2">
        <f t="shared" si="463"/>
        <v>42115.708333333336</v>
      </c>
    </row>
    <row r="7427" spans="1:13" x14ac:dyDescent="0.35">
      <c r="A7427">
        <v>-5.1724137931034502</v>
      </c>
      <c r="B7427" t="s">
        <v>6049</v>
      </c>
      <c r="C7427" t="s">
        <v>4195</v>
      </c>
      <c r="D7427">
        <v>20150915233000</v>
      </c>
      <c r="E7427" s="1">
        <f>IF(SUMPRODUCT(--ISNUMBER(SEARCH({"ECON_EARNINGSREPORT","ECON_STOCKMARKET"},C7427)))&gt;0,1,0)</f>
        <v>0</v>
      </c>
      <c r="F7427" s="1">
        <f>IF(SUMPRODUCT(--ISNUMBER(SEARCH({"ENV_"},C7427)))&gt;0,1,0)</f>
        <v>0</v>
      </c>
      <c r="G7427" s="1">
        <f>IF(SUMPRODUCT(--ISNUMBER(SEARCH({"DISCRIMINATION","HARASSMENT","HATE_SPEECH","GENDER_VIOLENCE"},C7427)))&gt;0,1,0)</f>
        <v>0</v>
      </c>
      <c r="H7427" s="1">
        <f>IF(SUMPRODUCT(--ISNUMBER(SEARCH({"LEGALIZE","LEGISLATION","TRIAL"},C7427)))&gt;0,1,0)</f>
        <v>0</v>
      </c>
      <c r="I7427" s="1">
        <f>IF(SUMPRODUCT(--ISNUMBER(SEARCH({"LEADER"},C7427)))&gt;0,1,0)</f>
        <v>0</v>
      </c>
      <c r="J7427" t="str">
        <f t="shared" ref="J7427:J7490" si="464">LEFT(D7427,4)</f>
        <v>2015</v>
      </c>
      <c r="K7427" t="str">
        <f t="shared" ref="K7427:K7490" si="465">MID(D7427,5,2)</f>
        <v>09</v>
      </c>
      <c r="L7427" t="str">
        <f t="shared" ref="L7427:L7490" si="466">MID(D7427,7,2)</f>
        <v>15</v>
      </c>
      <c r="M7427" s="2">
        <f t="shared" ref="M7427:M7490" si="467">DATE(LEFT(D7427,4),MID(D7427,5,2),MID(D7427,7,2))+TIME(MID(D7427,9,2),MID(D7427,11,2),RIGHT(D7427,2))</f>
        <v>42262.979166666664</v>
      </c>
    </row>
    <row r="7428" spans="1:13" x14ac:dyDescent="0.35">
      <c r="A7428">
        <v>0.70707070707070696</v>
      </c>
      <c r="B7428" t="s">
        <v>149</v>
      </c>
      <c r="C7428" t="s">
        <v>6050</v>
      </c>
      <c r="D7428">
        <v>20160106101500</v>
      </c>
      <c r="E7428" s="1">
        <f>IF(SUMPRODUCT(--ISNUMBER(SEARCH({"ECON_EARNINGSREPORT","ECON_STOCKMARKET"},C7428)))&gt;0,1,0)</f>
        <v>0</v>
      </c>
      <c r="F7428" s="1">
        <f>IF(SUMPRODUCT(--ISNUMBER(SEARCH({"ENV_"},C7428)))&gt;0,1,0)</f>
        <v>1</v>
      </c>
      <c r="G7428" s="1">
        <f>IF(SUMPRODUCT(--ISNUMBER(SEARCH({"DISCRIMINATION","HARASSMENT","HATE_SPEECH","GENDER_VIOLENCE"},C7428)))&gt;0,1,0)</f>
        <v>0</v>
      </c>
      <c r="H7428" s="1">
        <f>IF(SUMPRODUCT(--ISNUMBER(SEARCH({"LEGALIZE","LEGISLATION","TRIAL"},C7428)))&gt;0,1,0)</f>
        <v>0</v>
      </c>
      <c r="I7428" s="1">
        <f>IF(SUMPRODUCT(--ISNUMBER(SEARCH({"LEADER"},C7428)))&gt;0,1,0)</f>
        <v>1</v>
      </c>
      <c r="J7428" t="str">
        <f t="shared" si="464"/>
        <v>2016</v>
      </c>
      <c r="K7428" t="str">
        <f t="shared" si="465"/>
        <v>01</v>
      </c>
      <c r="L7428" t="str">
        <f t="shared" si="466"/>
        <v>06</v>
      </c>
      <c r="M7428" s="2">
        <f t="shared" si="467"/>
        <v>42375.427083333336</v>
      </c>
    </row>
    <row r="7429" spans="1:13" x14ac:dyDescent="0.35">
      <c r="A7429">
        <v>-2.4390243902439002</v>
      </c>
      <c r="B7429" t="s">
        <v>8</v>
      </c>
      <c r="C7429" t="s">
        <v>4768</v>
      </c>
      <c r="D7429">
        <v>20151102164500</v>
      </c>
      <c r="E7429" s="1">
        <f>IF(SUMPRODUCT(--ISNUMBER(SEARCH({"ECON_EARNINGSREPORT","ECON_STOCKMARKET"},C7429)))&gt;0,1,0)</f>
        <v>0</v>
      </c>
      <c r="F7429" s="1">
        <f>IF(SUMPRODUCT(--ISNUMBER(SEARCH({"ENV_"},C7429)))&gt;0,1,0)</f>
        <v>0</v>
      </c>
      <c r="G7429" s="1">
        <f>IF(SUMPRODUCT(--ISNUMBER(SEARCH({"DISCRIMINATION","HARASSMENT","HATE_SPEECH","GENDER_VIOLENCE"},C7429)))&gt;0,1,0)</f>
        <v>0</v>
      </c>
      <c r="H7429" s="1">
        <f>IF(SUMPRODUCT(--ISNUMBER(SEARCH({"LEGALIZE","LEGISLATION","TRIAL"},C7429)))&gt;0,1,0)</f>
        <v>0</v>
      </c>
      <c r="I7429" s="1">
        <f>IF(SUMPRODUCT(--ISNUMBER(SEARCH({"LEADER"},C7429)))&gt;0,1,0)</f>
        <v>0</v>
      </c>
      <c r="J7429" t="str">
        <f t="shared" si="464"/>
        <v>2015</v>
      </c>
      <c r="K7429" t="str">
        <f t="shared" si="465"/>
        <v>11</v>
      </c>
      <c r="L7429" t="str">
        <f t="shared" si="466"/>
        <v>02</v>
      </c>
      <c r="M7429" s="2">
        <f t="shared" si="467"/>
        <v>42310.697916666664</v>
      </c>
    </row>
    <row r="7430" spans="1:13" x14ac:dyDescent="0.35">
      <c r="A7430">
        <v>1.84331797235023</v>
      </c>
      <c r="B7430" t="s">
        <v>1160</v>
      </c>
      <c r="C7430" t="s">
        <v>6051</v>
      </c>
      <c r="D7430">
        <v>20160517233000</v>
      </c>
      <c r="E7430" s="1">
        <f>IF(SUMPRODUCT(--ISNUMBER(SEARCH({"ECON_EARNINGSREPORT","ECON_STOCKMARKET"},C7430)))&gt;0,1,0)</f>
        <v>0</v>
      </c>
      <c r="F7430" s="1">
        <f>IF(SUMPRODUCT(--ISNUMBER(SEARCH({"ENV_"},C7430)))&gt;0,1,0)</f>
        <v>0</v>
      </c>
      <c r="G7430" s="1">
        <f>IF(SUMPRODUCT(--ISNUMBER(SEARCH({"DISCRIMINATION","HARASSMENT","HATE_SPEECH","GENDER_VIOLENCE"},C7430)))&gt;0,1,0)</f>
        <v>0</v>
      </c>
      <c r="H7430" s="1">
        <f>IF(SUMPRODUCT(--ISNUMBER(SEARCH({"LEGALIZE","LEGISLATION","TRIAL"},C7430)))&gt;0,1,0)</f>
        <v>0</v>
      </c>
      <c r="I7430" s="1">
        <f>IF(SUMPRODUCT(--ISNUMBER(SEARCH({"LEADER"},C7430)))&gt;0,1,0)</f>
        <v>0</v>
      </c>
      <c r="J7430" t="str">
        <f t="shared" si="464"/>
        <v>2016</v>
      </c>
      <c r="K7430" t="str">
        <f t="shared" si="465"/>
        <v>05</v>
      </c>
      <c r="L7430" t="str">
        <f t="shared" si="466"/>
        <v>17</v>
      </c>
      <c r="M7430" s="2">
        <f t="shared" si="467"/>
        <v>42507.979166666664</v>
      </c>
    </row>
    <row r="7431" spans="1:13" x14ac:dyDescent="0.35">
      <c r="A7431">
        <v>-0.96153846153846201</v>
      </c>
      <c r="B7431" t="s">
        <v>6052</v>
      </c>
      <c r="C7431" t="s">
        <v>4931</v>
      </c>
      <c r="D7431">
        <v>20150504161500</v>
      </c>
      <c r="E7431" s="1">
        <f>IF(SUMPRODUCT(--ISNUMBER(SEARCH({"ECON_EARNINGSREPORT","ECON_STOCKMARKET"},C7431)))&gt;0,1,0)</f>
        <v>0</v>
      </c>
      <c r="F7431" s="1">
        <f>IF(SUMPRODUCT(--ISNUMBER(SEARCH({"ENV_"},C7431)))&gt;0,1,0)</f>
        <v>0</v>
      </c>
      <c r="G7431" s="1">
        <f>IF(SUMPRODUCT(--ISNUMBER(SEARCH({"DISCRIMINATION","HARASSMENT","HATE_SPEECH","GENDER_VIOLENCE"},C7431)))&gt;0,1,0)</f>
        <v>0</v>
      </c>
      <c r="H7431" s="1">
        <f>IF(SUMPRODUCT(--ISNUMBER(SEARCH({"LEGALIZE","LEGISLATION","TRIAL"},C7431)))&gt;0,1,0)</f>
        <v>0</v>
      </c>
      <c r="I7431" s="1">
        <f>IF(SUMPRODUCT(--ISNUMBER(SEARCH({"LEADER"},C7431)))&gt;0,1,0)</f>
        <v>1</v>
      </c>
      <c r="J7431" t="str">
        <f t="shared" si="464"/>
        <v>2015</v>
      </c>
      <c r="K7431" t="str">
        <f t="shared" si="465"/>
        <v>05</v>
      </c>
      <c r="L7431" t="str">
        <f t="shared" si="466"/>
        <v>04</v>
      </c>
      <c r="M7431" s="2">
        <f t="shared" si="467"/>
        <v>42128.677083333336</v>
      </c>
    </row>
    <row r="7432" spans="1:13" x14ac:dyDescent="0.35">
      <c r="A7432">
        <v>-2.4827586206896499</v>
      </c>
      <c r="B7432" t="s">
        <v>271</v>
      </c>
      <c r="C7432" t="s">
        <v>6053</v>
      </c>
      <c r="D7432">
        <v>20150916204500</v>
      </c>
      <c r="E7432" s="1">
        <f>IF(SUMPRODUCT(--ISNUMBER(SEARCH({"ECON_EARNINGSREPORT","ECON_STOCKMARKET"},C7432)))&gt;0,1,0)</f>
        <v>0</v>
      </c>
      <c r="F7432" s="1">
        <f>IF(SUMPRODUCT(--ISNUMBER(SEARCH({"ENV_"},C7432)))&gt;0,1,0)</f>
        <v>0</v>
      </c>
      <c r="G7432" s="1">
        <f>IF(SUMPRODUCT(--ISNUMBER(SEARCH({"DISCRIMINATION","HARASSMENT","HATE_SPEECH","GENDER_VIOLENCE"},C7432)))&gt;0,1,0)</f>
        <v>0</v>
      </c>
      <c r="H7432" s="1">
        <f>IF(SUMPRODUCT(--ISNUMBER(SEARCH({"LEGALIZE","LEGISLATION","TRIAL"},C7432)))&gt;0,1,0)</f>
        <v>0</v>
      </c>
      <c r="I7432" s="1">
        <f>IF(SUMPRODUCT(--ISNUMBER(SEARCH({"LEADER"},C7432)))&gt;0,1,0)</f>
        <v>0</v>
      </c>
      <c r="J7432" t="str">
        <f t="shared" si="464"/>
        <v>2015</v>
      </c>
      <c r="K7432" t="str">
        <f t="shared" si="465"/>
        <v>09</v>
      </c>
      <c r="L7432" t="str">
        <f t="shared" si="466"/>
        <v>16</v>
      </c>
      <c r="M7432" s="2">
        <f t="shared" si="467"/>
        <v>42263.864583333336</v>
      </c>
    </row>
    <row r="7433" spans="1:13" x14ac:dyDescent="0.35">
      <c r="A7433">
        <v>0.329308452250275</v>
      </c>
      <c r="B7433" t="s">
        <v>2177</v>
      </c>
      <c r="C7433" t="s">
        <v>6054</v>
      </c>
      <c r="D7433">
        <v>20160601220000</v>
      </c>
      <c r="E7433" s="1">
        <f>IF(SUMPRODUCT(--ISNUMBER(SEARCH({"ECON_EARNINGSREPORT","ECON_STOCKMARKET"},C7433)))&gt;0,1,0)</f>
        <v>0</v>
      </c>
      <c r="F7433" s="1">
        <f>IF(SUMPRODUCT(--ISNUMBER(SEARCH({"ENV_"},C7433)))&gt;0,1,0)</f>
        <v>0</v>
      </c>
      <c r="G7433" s="1">
        <f>IF(SUMPRODUCT(--ISNUMBER(SEARCH({"DISCRIMINATION","HARASSMENT","HATE_SPEECH","GENDER_VIOLENCE"},C7433)))&gt;0,1,0)</f>
        <v>0</v>
      </c>
      <c r="H7433" s="1">
        <f>IF(SUMPRODUCT(--ISNUMBER(SEARCH({"LEGALIZE","LEGISLATION","TRIAL"},C7433)))&gt;0,1,0)</f>
        <v>0</v>
      </c>
      <c r="I7433" s="1">
        <f>IF(SUMPRODUCT(--ISNUMBER(SEARCH({"LEADER"},C7433)))&gt;0,1,0)</f>
        <v>0</v>
      </c>
      <c r="J7433" t="str">
        <f t="shared" si="464"/>
        <v>2016</v>
      </c>
      <c r="K7433" t="str">
        <f t="shared" si="465"/>
        <v>06</v>
      </c>
      <c r="L7433" t="str">
        <f t="shared" si="466"/>
        <v>01</v>
      </c>
      <c r="M7433" s="2">
        <f t="shared" si="467"/>
        <v>42522.916666666664</v>
      </c>
    </row>
    <row r="7434" spans="1:13" x14ac:dyDescent="0.35">
      <c r="A7434">
        <v>0</v>
      </c>
      <c r="B7434" t="s">
        <v>8</v>
      </c>
      <c r="D7434">
        <v>20150421160000</v>
      </c>
      <c r="E7434" s="1">
        <f>IF(SUMPRODUCT(--ISNUMBER(SEARCH({"ECON_EARNINGSREPORT","ECON_STOCKMARKET"},C7434)))&gt;0,1,0)</f>
        <v>0</v>
      </c>
      <c r="F7434" s="1">
        <f>IF(SUMPRODUCT(--ISNUMBER(SEARCH({"ENV_"},C7434)))&gt;0,1,0)</f>
        <v>0</v>
      </c>
      <c r="G7434" s="1">
        <f>IF(SUMPRODUCT(--ISNUMBER(SEARCH({"DISCRIMINATION","HARASSMENT","HATE_SPEECH","GENDER_VIOLENCE"},C7434)))&gt;0,1,0)</f>
        <v>0</v>
      </c>
      <c r="H7434" s="1">
        <f>IF(SUMPRODUCT(--ISNUMBER(SEARCH({"LEGALIZE","LEGISLATION","TRIAL"},C7434)))&gt;0,1,0)</f>
        <v>0</v>
      </c>
      <c r="I7434" s="1">
        <f>IF(SUMPRODUCT(--ISNUMBER(SEARCH({"LEADER"},C7434)))&gt;0,1,0)</f>
        <v>0</v>
      </c>
      <c r="J7434" t="str">
        <f t="shared" si="464"/>
        <v>2015</v>
      </c>
      <c r="K7434" t="str">
        <f t="shared" si="465"/>
        <v>04</v>
      </c>
      <c r="L7434" t="str">
        <f t="shared" si="466"/>
        <v>21</v>
      </c>
      <c r="M7434" s="2">
        <f t="shared" si="467"/>
        <v>42115.666666666664</v>
      </c>
    </row>
    <row r="7435" spans="1:13" x14ac:dyDescent="0.35">
      <c r="A7435">
        <v>0.62305295950155704</v>
      </c>
      <c r="B7435" t="s">
        <v>1015</v>
      </c>
      <c r="C7435" t="s">
        <v>3822</v>
      </c>
      <c r="D7435">
        <v>20151101071500</v>
      </c>
      <c r="E7435" s="1">
        <f>IF(SUMPRODUCT(--ISNUMBER(SEARCH({"ECON_EARNINGSREPORT","ECON_STOCKMARKET"},C7435)))&gt;0,1,0)</f>
        <v>0</v>
      </c>
      <c r="F7435" s="1">
        <f>IF(SUMPRODUCT(--ISNUMBER(SEARCH({"ENV_"},C7435)))&gt;0,1,0)</f>
        <v>0</v>
      </c>
      <c r="G7435" s="1">
        <f>IF(SUMPRODUCT(--ISNUMBER(SEARCH({"DISCRIMINATION","HARASSMENT","HATE_SPEECH","GENDER_VIOLENCE"},C7435)))&gt;0,1,0)</f>
        <v>0</v>
      </c>
      <c r="H7435" s="1">
        <f>IF(SUMPRODUCT(--ISNUMBER(SEARCH({"LEGALIZE","LEGISLATION","TRIAL"},C7435)))&gt;0,1,0)</f>
        <v>0</v>
      </c>
      <c r="I7435" s="1">
        <f>IF(SUMPRODUCT(--ISNUMBER(SEARCH({"LEADER"},C7435)))&gt;0,1,0)</f>
        <v>1</v>
      </c>
      <c r="J7435" t="str">
        <f t="shared" si="464"/>
        <v>2015</v>
      </c>
      <c r="K7435" t="str">
        <f t="shared" si="465"/>
        <v>11</v>
      </c>
      <c r="L7435" t="str">
        <f t="shared" si="466"/>
        <v>01</v>
      </c>
      <c r="M7435" s="2">
        <f t="shared" si="467"/>
        <v>42309.302083333336</v>
      </c>
    </row>
    <row r="7436" spans="1:13" x14ac:dyDescent="0.35">
      <c r="A7436">
        <v>9.5419847328244406E-2</v>
      </c>
      <c r="B7436" t="s">
        <v>176</v>
      </c>
      <c r="C7436" t="s">
        <v>729</v>
      </c>
      <c r="D7436">
        <v>20160525181500</v>
      </c>
      <c r="E7436" s="1">
        <f>IF(SUMPRODUCT(--ISNUMBER(SEARCH({"ECON_EARNINGSREPORT","ECON_STOCKMARKET"},C7436)))&gt;0,1,0)</f>
        <v>0</v>
      </c>
      <c r="F7436" s="1">
        <f>IF(SUMPRODUCT(--ISNUMBER(SEARCH({"ENV_"},C7436)))&gt;0,1,0)</f>
        <v>0</v>
      </c>
      <c r="G7436" s="1">
        <f>IF(SUMPRODUCT(--ISNUMBER(SEARCH({"DISCRIMINATION","HARASSMENT","HATE_SPEECH","GENDER_VIOLENCE"},C7436)))&gt;0,1,0)</f>
        <v>0</v>
      </c>
      <c r="H7436" s="1">
        <f>IF(SUMPRODUCT(--ISNUMBER(SEARCH({"LEGALIZE","LEGISLATION","TRIAL"},C7436)))&gt;0,1,0)</f>
        <v>0</v>
      </c>
      <c r="I7436" s="1">
        <f>IF(SUMPRODUCT(--ISNUMBER(SEARCH({"LEADER"},C7436)))&gt;0,1,0)</f>
        <v>0</v>
      </c>
      <c r="J7436" t="str">
        <f t="shared" si="464"/>
        <v>2016</v>
      </c>
      <c r="K7436" t="str">
        <f t="shared" si="465"/>
        <v>05</v>
      </c>
      <c r="L7436" t="str">
        <f t="shared" si="466"/>
        <v>25</v>
      </c>
      <c r="M7436" s="2">
        <f t="shared" si="467"/>
        <v>42515.760416666664</v>
      </c>
    </row>
    <row r="7437" spans="1:13" x14ac:dyDescent="0.35">
      <c r="A7437">
        <v>-0.91743119266055095</v>
      </c>
      <c r="B7437" t="s">
        <v>346</v>
      </c>
      <c r="C7437" t="s">
        <v>3878</v>
      </c>
      <c r="D7437">
        <v>20150225224500</v>
      </c>
      <c r="E7437" s="1">
        <f>IF(SUMPRODUCT(--ISNUMBER(SEARCH({"ECON_EARNINGSREPORT","ECON_STOCKMARKET"},C7437)))&gt;0,1,0)</f>
        <v>1</v>
      </c>
      <c r="F7437" s="1">
        <f>IF(SUMPRODUCT(--ISNUMBER(SEARCH({"ENV_"},C7437)))&gt;0,1,0)</f>
        <v>0</v>
      </c>
      <c r="G7437" s="1">
        <f>IF(SUMPRODUCT(--ISNUMBER(SEARCH({"DISCRIMINATION","HARASSMENT","HATE_SPEECH","GENDER_VIOLENCE"},C7437)))&gt;0,1,0)</f>
        <v>0</v>
      </c>
      <c r="H7437" s="1">
        <f>IF(SUMPRODUCT(--ISNUMBER(SEARCH({"LEGALIZE","LEGISLATION","TRIAL"},C7437)))&gt;0,1,0)</f>
        <v>0</v>
      </c>
      <c r="I7437" s="1">
        <f>IF(SUMPRODUCT(--ISNUMBER(SEARCH({"LEADER"},C7437)))&gt;0,1,0)</f>
        <v>0</v>
      </c>
      <c r="J7437" t="str">
        <f t="shared" si="464"/>
        <v>2015</v>
      </c>
      <c r="K7437" t="str">
        <f t="shared" si="465"/>
        <v>02</v>
      </c>
      <c r="L7437" t="str">
        <f t="shared" si="466"/>
        <v>25</v>
      </c>
      <c r="M7437" s="2">
        <f t="shared" si="467"/>
        <v>42060.947916666664</v>
      </c>
    </row>
    <row r="7438" spans="1:13" x14ac:dyDescent="0.35">
      <c r="A7438">
        <v>1.3074484944532501</v>
      </c>
      <c r="B7438" t="s">
        <v>363</v>
      </c>
      <c r="C7438" t="s">
        <v>6055</v>
      </c>
      <c r="D7438">
        <v>20150929164500</v>
      </c>
      <c r="E7438" s="1">
        <f>IF(SUMPRODUCT(--ISNUMBER(SEARCH({"ECON_EARNINGSREPORT","ECON_STOCKMARKET"},C7438)))&gt;0,1,0)</f>
        <v>1</v>
      </c>
      <c r="F7438" s="1">
        <f>IF(SUMPRODUCT(--ISNUMBER(SEARCH({"ENV_"},C7438)))&gt;0,1,0)</f>
        <v>0</v>
      </c>
      <c r="G7438" s="1">
        <f>IF(SUMPRODUCT(--ISNUMBER(SEARCH({"DISCRIMINATION","HARASSMENT","HATE_SPEECH","GENDER_VIOLENCE"},C7438)))&gt;0,1,0)</f>
        <v>0</v>
      </c>
      <c r="H7438" s="1">
        <f>IF(SUMPRODUCT(--ISNUMBER(SEARCH({"LEGALIZE","LEGISLATION","TRIAL"},C7438)))&gt;0,1,0)</f>
        <v>0</v>
      </c>
      <c r="I7438" s="1">
        <f>IF(SUMPRODUCT(--ISNUMBER(SEARCH({"LEADER"},C7438)))&gt;0,1,0)</f>
        <v>1</v>
      </c>
      <c r="J7438" t="str">
        <f t="shared" si="464"/>
        <v>2015</v>
      </c>
      <c r="K7438" t="str">
        <f t="shared" si="465"/>
        <v>09</v>
      </c>
      <c r="L7438" t="str">
        <f t="shared" si="466"/>
        <v>29</v>
      </c>
      <c r="M7438" s="2">
        <f t="shared" si="467"/>
        <v>42276.697916666664</v>
      </c>
    </row>
    <row r="7439" spans="1:13" x14ac:dyDescent="0.35">
      <c r="A7439">
        <v>0.49261083743842399</v>
      </c>
      <c r="B7439" t="s">
        <v>4679</v>
      </c>
      <c r="C7439" t="s">
        <v>3873</v>
      </c>
      <c r="D7439">
        <v>20151125003000</v>
      </c>
      <c r="E7439" s="1">
        <f>IF(SUMPRODUCT(--ISNUMBER(SEARCH({"ECON_EARNINGSREPORT","ECON_STOCKMARKET"},C7439)))&gt;0,1,0)</f>
        <v>1</v>
      </c>
      <c r="F7439" s="1">
        <f>IF(SUMPRODUCT(--ISNUMBER(SEARCH({"ENV_"},C7439)))&gt;0,1,0)</f>
        <v>0</v>
      </c>
      <c r="G7439" s="1">
        <f>IF(SUMPRODUCT(--ISNUMBER(SEARCH({"DISCRIMINATION","HARASSMENT","HATE_SPEECH","GENDER_VIOLENCE"},C7439)))&gt;0,1,0)</f>
        <v>0</v>
      </c>
      <c r="H7439" s="1">
        <f>IF(SUMPRODUCT(--ISNUMBER(SEARCH({"LEGALIZE","LEGISLATION","TRIAL"},C7439)))&gt;0,1,0)</f>
        <v>0</v>
      </c>
      <c r="I7439" s="1">
        <f>IF(SUMPRODUCT(--ISNUMBER(SEARCH({"LEADER"},C7439)))&gt;0,1,0)</f>
        <v>0</v>
      </c>
      <c r="J7439" t="str">
        <f t="shared" si="464"/>
        <v>2015</v>
      </c>
      <c r="K7439" t="str">
        <f t="shared" si="465"/>
        <v>11</v>
      </c>
      <c r="L7439" t="str">
        <f t="shared" si="466"/>
        <v>25</v>
      </c>
      <c r="M7439" s="2">
        <f t="shared" si="467"/>
        <v>42333.020833333336</v>
      </c>
    </row>
    <row r="7440" spans="1:13" x14ac:dyDescent="0.35">
      <c r="A7440">
        <v>2.1551724137931001</v>
      </c>
      <c r="B7440" t="s">
        <v>4587</v>
      </c>
      <c r="C7440" t="s">
        <v>4533</v>
      </c>
      <c r="D7440">
        <v>20150521211500</v>
      </c>
      <c r="E7440" s="1">
        <f>IF(SUMPRODUCT(--ISNUMBER(SEARCH({"ECON_EARNINGSREPORT","ECON_STOCKMARKET"},C7440)))&gt;0,1,0)</f>
        <v>1</v>
      </c>
      <c r="F7440" s="1">
        <f>IF(SUMPRODUCT(--ISNUMBER(SEARCH({"ENV_"},C7440)))&gt;0,1,0)</f>
        <v>0</v>
      </c>
      <c r="G7440" s="1">
        <f>IF(SUMPRODUCT(--ISNUMBER(SEARCH({"DISCRIMINATION","HARASSMENT","HATE_SPEECH","GENDER_VIOLENCE"},C7440)))&gt;0,1,0)</f>
        <v>0</v>
      </c>
      <c r="H7440" s="1">
        <f>IF(SUMPRODUCT(--ISNUMBER(SEARCH({"LEGALIZE","LEGISLATION","TRIAL"},C7440)))&gt;0,1,0)</f>
        <v>0</v>
      </c>
      <c r="I7440" s="1">
        <f>IF(SUMPRODUCT(--ISNUMBER(SEARCH({"LEADER"},C7440)))&gt;0,1,0)</f>
        <v>0</v>
      </c>
      <c r="J7440" t="str">
        <f t="shared" si="464"/>
        <v>2015</v>
      </c>
      <c r="K7440" t="str">
        <f t="shared" si="465"/>
        <v>05</v>
      </c>
      <c r="L7440" t="str">
        <f t="shared" si="466"/>
        <v>21</v>
      </c>
      <c r="M7440" s="2">
        <f t="shared" si="467"/>
        <v>42145.885416666664</v>
      </c>
    </row>
    <row r="7441" spans="1:13" x14ac:dyDescent="0.35">
      <c r="A7441">
        <v>0.17241379310344801</v>
      </c>
      <c r="B7441" t="s">
        <v>5248</v>
      </c>
      <c r="C7441" t="s">
        <v>6056</v>
      </c>
      <c r="D7441">
        <v>20151126220000</v>
      </c>
      <c r="E7441" s="1">
        <f>IF(SUMPRODUCT(--ISNUMBER(SEARCH({"ECON_EARNINGSREPORT","ECON_STOCKMARKET"},C7441)))&gt;0,1,0)</f>
        <v>0</v>
      </c>
      <c r="F7441" s="1">
        <f>IF(SUMPRODUCT(--ISNUMBER(SEARCH({"ENV_"},C7441)))&gt;0,1,0)</f>
        <v>0</v>
      </c>
      <c r="G7441" s="1">
        <f>IF(SUMPRODUCT(--ISNUMBER(SEARCH({"DISCRIMINATION","HARASSMENT","HATE_SPEECH","GENDER_VIOLENCE"},C7441)))&gt;0,1,0)</f>
        <v>0</v>
      </c>
      <c r="H7441" s="1">
        <f>IF(SUMPRODUCT(--ISNUMBER(SEARCH({"LEGALIZE","LEGISLATION","TRIAL"},C7441)))&gt;0,1,0)</f>
        <v>0</v>
      </c>
      <c r="I7441" s="1">
        <f>IF(SUMPRODUCT(--ISNUMBER(SEARCH({"LEADER"},C7441)))&gt;0,1,0)</f>
        <v>0</v>
      </c>
      <c r="J7441" t="str">
        <f t="shared" si="464"/>
        <v>2015</v>
      </c>
      <c r="K7441" t="str">
        <f t="shared" si="465"/>
        <v>11</v>
      </c>
      <c r="L7441" t="str">
        <f t="shared" si="466"/>
        <v>26</v>
      </c>
      <c r="M7441" s="2">
        <f t="shared" si="467"/>
        <v>42334.916666666664</v>
      </c>
    </row>
    <row r="7442" spans="1:13" x14ac:dyDescent="0.35">
      <c r="A7442">
        <v>1.81451612903226</v>
      </c>
      <c r="B7442" t="s">
        <v>445</v>
      </c>
      <c r="C7442" t="s">
        <v>6057</v>
      </c>
      <c r="D7442">
        <v>20150526213000</v>
      </c>
      <c r="E7442" s="1">
        <f>IF(SUMPRODUCT(--ISNUMBER(SEARCH({"ECON_EARNINGSREPORT","ECON_STOCKMARKET"},C7442)))&gt;0,1,0)</f>
        <v>1</v>
      </c>
      <c r="F7442" s="1">
        <f>IF(SUMPRODUCT(--ISNUMBER(SEARCH({"ENV_"},C7442)))&gt;0,1,0)</f>
        <v>0</v>
      </c>
      <c r="G7442" s="1">
        <f>IF(SUMPRODUCT(--ISNUMBER(SEARCH({"DISCRIMINATION","HARASSMENT","HATE_SPEECH","GENDER_VIOLENCE"},C7442)))&gt;0,1,0)</f>
        <v>0</v>
      </c>
      <c r="H7442" s="1">
        <f>IF(SUMPRODUCT(--ISNUMBER(SEARCH({"LEGALIZE","LEGISLATION","TRIAL"},C7442)))&gt;0,1,0)</f>
        <v>0</v>
      </c>
      <c r="I7442" s="1">
        <f>IF(SUMPRODUCT(--ISNUMBER(SEARCH({"LEADER"},C7442)))&gt;0,1,0)</f>
        <v>0</v>
      </c>
      <c r="J7442" t="str">
        <f t="shared" si="464"/>
        <v>2015</v>
      </c>
      <c r="K7442" t="str">
        <f t="shared" si="465"/>
        <v>05</v>
      </c>
      <c r="L7442" t="str">
        <f t="shared" si="466"/>
        <v>26</v>
      </c>
      <c r="M7442" s="2">
        <f t="shared" si="467"/>
        <v>42150.895833333336</v>
      </c>
    </row>
    <row r="7443" spans="1:13" x14ac:dyDescent="0.35">
      <c r="A7443">
        <v>0.200400801603206</v>
      </c>
      <c r="B7443" t="s">
        <v>3812</v>
      </c>
      <c r="C7443" t="s">
        <v>6058</v>
      </c>
      <c r="D7443">
        <v>20151008150000</v>
      </c>
      <c r="E7443" s="1">
        <f>IF(SUMPRODUCT(--ISNUMBER(SEARCH({"ECON_EARNINGSREPORT","ECON_STOCKMARKET"},C7443)))&gt;0,1,0)</f>
        <v>0</v>
      </c>
      <c r="F7443" s="1">
        <f>IF(SUMPRODUCT(--ISNUMBER(SEARCH({"ENV_"},C7443)))&gt;0,1,0)</f>
        <v>0</v>
      </c>
      <c r="G7443" s="1">
        <f>IF(SUMPRODUCT(--ISNUMBER(SEARCH({"DISCRIMINATION","HARASSMENT","HATE_SPEECH","GENDER_VIOLENCE"},C7443)))&gt;0,1,0)</f>
        <v>0</v>
      </c>
      <c r="H7443" s="1">
        <f>IF(SUMPRODUCT(--ISNUMBER(SEARCH({"LEGALIZE","LEGISLATION","TRIAL"},C7443)))&gt;0,1,0)</f>
        <v>0</v>
      </c>
      <c r="I7443" s="1">
        <f>IF(SUMPRODUCT(--ISNUMBER(SEARCH({"LEADER"},C7443)))&gt;0,1,0)</f>
        <v>0</v>
      </c>
      <c r="J7443" t="str">
        <f t="shared" si="464"/>
        <v>2015</v>
      </c>
      <c r="K7443" t="str">
        <f t="shared" si="465"/>
        <v>10</v>
      </c>
      <c r="L7443" t="str">
        <f t="shared" si="466"/>
        <v>08</v>
      </c>
      <c r="M7443" s="2">
        <f t="shared" si="467"/>
        <v>42285.625</v>
      </c>
    </row>
    <row r="7444" spans="1:13" x14ac:dyDescent="0.35">
      <c r="A7444">
        <v>0.62305295950155704</v>
      </c>
      <c r="B7444" t="s">
        <v>1015</v>
      </c>
      <c r="C7444" t="s">
        <v>3822</v>
      </c>
      <c r="D7444">
        <v>20151031071500</v>
      </c>
      <c r="E7444" s="1">
        <f>IF(SUMPRODUCT(--ISNUMBER(SEARCH({"ECON_EARNINGSREPORT","ECON_STOCKMARKET"},C7444)))&gt;0,1,0)</f>
        <v>0</v>
      </c>
      <c r="F7444" s="1">
        <f>IF(SUMPRODUCT(--ISNUMBER(SEARCH({"ENV_"},C7444)))&gt;0,1,0)</f>
        <v>0</v>
      </c>
      <c r="G7444" s="1">
        <f>IF(SUMPRODUCT(--ISNUMBER(SEARCH({"DISCRIMINATION","HARASSMENT","HATE_SPEECH","GENDER_VIOLENCE"},C7444)))&gt;0,1,0)</f>
        <v>0</v>
      </c>
      <c r="H7444" s="1">
        <f>IF(SUMPRODUCT(--ISNUMBER(SEARCH({"LEGALIZE","LEGISLATION","TRIAL"},C7444)))&gt;0,1,0)</f>
        <v>0</v>
      </c>
      <c r="I7444" s="1">
        <f>IF(SUMPRODUCT(--ISNUMBER(SEARCH({"LEADER"},C7444)))&gt;0,1,0)</f>
        <v>1</v>
      </c>
      <c r="J7444" t="str">
        <f t="shared" si="464"/>
        <v>2015</v>
      </c>
      <c r="K7444" t="str">
        <f t="shared" si="465"/>
        <v>10</v>
      </c>
      <c r="L7444" t="str">
        <f t="shared" si="466"/>
        <v>31</v>
      </c>
      <c r="M7444" s="2">
        <f t="shared" si="467"/>
        <v>42308.302083333336</v>
      </c>
    </row>
    <row r="7445" spans="1:13" x14ac:dyDescent="0.35">
      <c r="A7445">
        <v>-2.0253164556962</v>
      </c>
      <c r="B7445" t="s">
        <v>6059</v>
      </c>
      <c r="C7445" t="s">
        <v>6060</v>
      </c>
      <c r="D7445">
        <v>20150920170000</v>
      </c>
      <c r="E7445" s="1">
        <f>IF(SUMPRODUCT(--ISNUMBER(SEARCH({"ECON_EARNINGSREPORT","ECON_STOCKMARKET"},C7445)))&gt;0,1,0)</f>
        <v>0</v>
      </c>
      <c r="F7445" s="1">
        <f>IF(SUMPRODUCT(--ISNUMBER(SEARCH({"ENV_"},C7445)))&gt;0,1,0)</f>
        <v>0</v>
      </c>
      <c r="G7445" s="1">
        <f>IF(SUMPRODUCT(--ISNUMBER(SEARCH({"DISCRIMINATION","HARASSMENT","HATE_SPEECH","GENDER_VIOLENCE"},C7445)))&gt;0,1,0)</f>
        <v>0</v>
      </c>
      <c r="H7445" s="1">
        <f>IF(SUMPRODUCT(--ISNUMBER(SEARCH({"LEGALIZE","LEGISLATION","TRIAL"},C7445)))&gt;0,1,0)</f>
        <v>0</v>
      </c>
      <c r="I7445" s="1">
        <f>IF(SUMPRODUCT(--ISNUMBER(SEARCH({"LEADER"},C7445)))&gt;0,1,0)</f>
        <v>0</v>
      </c>
      <c r="J7445" t="str">
        <f t="shared" si="464"/>
        <v>2015</v>
      </c>
      <c r="K7445" t="str">
        <f t="shared" si="465"/>
        <v>09</v>
      </c>
      <c r="L7445" t="str">
        <f t="shared" si="466"/>
        <v>20</v>
      </c>
      <c r="M7445" s="2">
        <f t="shared" si="467"/>
        <v>42267.708333333336</v>
      </c>
    </row>
    <row r="7446" spans="1:13" x14ac:dyDescent="0.35">
      <c r="A7446">
        <v>-1.9157088122605399</v>
      </c>
      <c r="B7446" t="s">
        <v>955</v>
      </c>
      <c r="C7446" t="s">
        <v>4527</v>
      </c>
      <c r="D7446">
        <v>20151102221500</v>
      </c>
      <c r="E7446" s="1">
        <f>IF(SUMPRODUCT(--ISNUMBER(SEARCH({"ECON_EARNINGSREPORT","ECON_STOCKMARKET"},C7446)))&gt;0,1,0)</f>
        <v>1</v>
      </c>
      <c r="F7446" s="1">
        <f>IF(SUMPRODUCT(--ISNUMBER(SEARCH({"ENV_"},C7446)))&gt;0,1,0)</f>
        <v>0</v>
      </c>
      <c r="G7446" s="1">
        <f>IF(SUMPRODUCT(--ISNUMBER(SEARCH({"DISCRIMINATION","HARASSMENT","HATE_SPEECH","GENDER_VIOLENCE"},C7446)))&gt;0,1,0)</f>
        <v>0</v>
      </c>
      <c r="H7446" s="1">
        <f>IF(SUMPRODUCT(--ISNUMBER(SEARCH({"LEGALIZE","LEGISLATION","TRIAL"},C7446)))&gt;0,1,0)</f>
        <v>0</v>
      </c>
      <c r="I7446" s="1">
        <f>IF(SUMPRODUCT(--ISNUMBER(SEARCH({"LEADER"},C7446)))&gt;0,1,0)</f>
        <v>0</v>
      </c>
      <c r="J7446" t="str">
        <f t="shared" si="464"/>
        <v>2015</v>
      </c>
      <c r="K7446" t="str">
        <f t="shared" si="465"/>
        <v>11</v>
      </c>
      <c r="L7446" t="str">
        <f t="shared" si="466"/>
        <v>02</v>
      </c>
      <c r="M7446" s="2">
        <f t="shared" si="467"/>
        <v>42310.927083333336</v>
      </c>
    </row>
    <row r="7447" spans="1:13" x14ac:dyDescent="0.35">
      <c r="A7447">
        <v>2.1666666666666701</v>
      </c>
      <c r="B7447" t="s">
        <v>454</v>
      </c>
      <c r="C7447" t="s">
        <v>6061</v>
      </c>
      <c r="D7447">
        <v>20150318233000</v>
      </c>
      <c r="E7447" s="1">
        <f>IF(SUMPRODUCT(--ISNUMBER(SEARCH({"ECON_EARNINGSREPORT","ECON_STOCKMARKET"},C7447)))&gt;0,1,0)</f>
        <v>0</v>
      </c>
      <c r="F7447" s="1">
        <f>IF(SUMPRODUCT(--ISNUMBER(SEARCH({"ENV_"},C7447)))&gt;0,1,0)</f>
        <v>0</v>
      </c>
      <c r="G7447" s="1">
        <f>IF(SUMPRODUCT(--ISNUMBER(SEARCH({"DISCRIMINATION","HARASSMENT","HATE_SPEECH","GENDER_VIOLENCE"},C7447)))&gt;0,1,0)</f>
        <v>0</v>
      </c>
      <c r="H7447" s="1">
        <f>IF(SUMPRODUCT(--ISNUMBER(SEARCH({"LEGALIZE","LEGISLATION","TRIAL"},C7447)))&gt;0,1,0)</f>
        <v>0</v>
      </c>
      <c r="I7447" s="1">
        <f>IF(SUMPRODUCT(--ISNUMBER(SEARCH({"LEADER"},C7447)))&gt;0,1,0)</f>
        <v>1</v>
      </c>
      <c r="J7447" t="str">
        <f t="shared" si="464"/>
        <v>2015</v>
      </c>
      <c r="K7447" t="str">
        <f t="shared" si="465"/>
        <v>03</v>
      </c>
      <c r="L7447" t="str">
        <f t="shared" si="466"/>
        <v>18</v>
      </c>
      <c r="M7447" s="2">
        <f t="shared" si="467"/>
        <v>42081.979166666664</v>
      </c>
    </row>
    <row r="7448" spans="1:13" x14ac:dyDescent="0.35">
      <c r="A7448">
        <v>1.1070110701107001</v>
      </c>
      <c r="B7448" t="s">
        <v>106</v>
      </c>
      <c r="C7448" t="s">
        <v>6062</v>
      </c>
      <c r="D7448">
        <v>20150916173000</v>
      </c>
      <c r="E7448" s="1">
        <f>IF(SUMPRODUCT(--ISNUMBER(SEARCH({"ECON_EARNINGSREPORT","ECON_STOCKMARKET"},C7448)))&gt;0,1,0)</f>
        <v>1</v>
      </c>
      <c r="F7448" s="1">
        <f>IF(SUMPRODUCT(--ISNUMBER(SEARCH({"ENV_"},C7448)))&gt;0,1,0)</f>
        <v>0</v>
      </c>
      <c r="G7448" s="1">
        <f>IF(SUMPRODUCT(--ISNUMBER(SEARCH({"DISCRIMINATION","HARASSMENT","HATE_SPEECH","GENDER_VIOLENCE"},C7448)))&gt;0,1,0)</f>
        <v>0</v>
      </c>
      <c r="H7448" s="1">
        <f>IF(SUMPRODUCT(--ISNUMBER(SEARCH({"LEGALIZE","LEGISLATION","TRIAL"},C7448)))&gt;0,1,0)</f>
        <v>0</v>
      </c>
      <c r="I7448" s="1">
        <f>IF(SUMPRODUCT(--ISNUMBER(SEARCH({"LEADER"},C7448)))&gt;0,1,0)</f>
        <v>0</v>
      </c>
      <c r="J7448" t="str">
        <f t="shared" si="464"/>
        <v>2015</v>
      </c>
      <c r="K7448" t="str">
        <f t="shared" si="465"/>
        <v>09</v>
      </c>
      <c r="L7448" t="str">
        <f t="shared" si="466"/>
        <v>16</v>
      </c>
      <c r="M7448" s="2">
        <f t="shared" si="467"/>
        <v>42263.729166666664</v>
      </c>
    </row>
    <row r="7449" spans="1:13" x14ac:dyDescent="0.35">
      <c r="A7449">
        <v>2.7972027972028002</v>
      </c>
      <c r="B7449" t="s">
        <v>4950</v>
      </c>
      <c r="C7449" t="s">
        <v>3999</v>
      </c>
      <c r="D7449">
        <v>20160418153000</v>
      </c>
      <c r="E7449" s="1">
        <f>IF(SUMPRODUCT(--ISNUMBER(SEARCH({"ECON_EARNINGSREPORT","ECON_STOCKMARKET"},C7449)))&gt;0,1,0)</f>
        <v>0</v>
      </c>
      <c r="F7449" s="1">
        <f>IF(SUMPRODUCT(--ISNUMBER(SEARCH({"ENV_"},C7449)))&gt;0,1,0)</f>
        <v>0</v>
      </c>
      <c r="G7449" s="1">
        <f>IF(SUMPRODUCT(--ISNUMBER(SEARCH({"DISCRIMINATION","HARASSMENT","HATE_SPEECH","GENDER_VIOLENCE"},C7449)))&gt;0,1,0)</f>
        <v>0</v>
      </c>
      <c r="H7449" s="1">
        <f>IF(SUMPRODUCT(--ISNUMBER(SEARCH({"LEGALIZE","LEGISLATION","TRIAL"},C7449)))&gt;0,1,0)</f>
        <v>0</v>
      </c>
      <c r="I7449" s="1">
        <f>IF(SUMPRODUCT(--ISNUMBER(SEARCH({"LEADER"},C7449)))&gt;0,1,0)</f>
        <v>0</v>
      </c>
      <c r="J7449" t="str">
        <f t="shared" si="464"/>
        <v>2016</v>
      </c>
      <c r="K7449" t="str">
        <f t="shared" si="465"/>
        <v>04</v>
      </c>
      <c r="L7449" t="str">
        <f t="shared" si="466"/>
        <v>18</v>
      </c>
      <c r="M7449" s="2">
        <f t="shared" si="467"/>
        <v>42478.645833333336</v>
      </c>
    </row>
    <row r="7450" spans="1:13" x14ac:dyDescent="0.35">
      <c r="A7450">
        <v>0</v>
      </c>
      <c r="B7450" t="s">
        <v>5392</v>
      </c>
      <c r="C7450" t="s">
        <v>6063</v>
      </c>
      <c r="D7450">
        <v>20151103034500</v>
      </c>
      <c r="E7450" s="1">
        <f>IF(SUMPRODUCT(--ISNUMBER(SEARCH({"ECON_EARNINGSREPORT","ECON_STOCKMARKET"},C7450)))&gt;0,1,0)</f>
        <v>0</v>
      </c>
      <c r="F7450" s="1">
        <f>IF(SUMPRODUCT(--ISNUMBER(SEARCH({"ENV_"},C7450)))&gt;0,1,0)</f>
        <v>0</v>
      </c>
      <c r="G7450" s="1">
        <f>IF(SUMPRODUCT(--ISNUMBER(SEARCH({"DISCRIMINATION","HARASSMENT","HATE_SPEECH","GENDER_VIOLENCE"},C7450)))&gt;0,1,0)</f>
        <v>0</v>
      </c>
      <c r="H7450" s="1">
        <f>IF(SUMPRODUCT(--ISNUMBER(SEARCH({"LEGALIZE","LEGISLATION","TRIAL"},C7450)))&gt;0,1,0)</f>
        <v>0</v>
      </c>
      <c r="I7450" s="1">
        <f>IF(SUMPRODUCT(--ISNUMBER(SEARCH({"LEADER"},C7450)))&gt;0,1,0)</f>
        <v>0</v>
      </c>
      <c r="J7450" t="str">
        <f t="shared" si="464"/>
        <v>2015</v>
      </c>
      <c r="K7450" t="str">
        <f t="shared" si="465"/>
        <v>11</v>
      </c>
      <c r="L7450" t="str">
        <f t="shared" si="466"/>
        <v>03</v>
      </c>
      <c r="M7450" s="2">
        <f t="shared" si="467"/>
        <v>42311.15625</v>
      </c>
    </row>
    <row r="7451" spans="1:13" x14ac:dyDescent="0.35">
      <c r="A7451">
        <v>-1.72413793103448</v>
      </c>
      <c r="B7451" t="s">
        <v>6064</v>
      </c>
      <c r="C7451" t="s">
        <v>6065</v>
      </c>
      <c r="D7451">
        <v>20151102224500</v>
      </c>
      <c r="E7451" s="1">
        <f>IF(SUMPRODUCT(--ISNUMBER(SEARCH({"ECON_EARNINGSREPORT","ECON_STOCKMARKET"},C7451)))&gt;0,1,0)</f>
        <v>1</v>
      </c>
      <c r="F7451" s="1">
        <f>IF(SUMPRODUCT(--ISNUMBER(SEARCH({"ENV_"},C7451)))&gt;0,1,0)</f>
        <v>0</v>
      </c>
      <c r="G7451" s="1">
        <f>IF(SUMPRODUCT(--ISNUMBER(SEARCH({"DISCRIMINATION","HARASSMENT","HATE_SPEECH","GENDER_VIOLENCE"},C7451)))&gt;0,1,0)</f>
        <v>0</v>
      </c>
      <c r="H7451" s="1">
        <f>IF(SUMPRODUCT(--ISNUMBER(SEARCH({"LEGALIZE","LEGISLATION","TRIAL"},C7451)))&gt;0,1,0)</f>
        <v>0</v>
      </c>
      <c r="I7451" s="1">
        <f>IF(SUMPRODUCT(--ISNUMBER(SEARCH({"LEADER"},C7451)))&gt;0,1,0)</f>
        <v>0</v>
      </c>
      <c r="J7451" t="str">
        <f t="shared" si="464"/>
        <v>2015</v>
      </c>
      <c r="K7451" t="str">
        <f t="shared" si="465"/>
        <v>11</v>
      </c>
      <c r="L7451" t="str">
        <f t="shared" si="466"/>
        <v>02</v>
      </c>
      <c r="M7451" s="2">
        <f t="shared" si="467"/>
        <v>42310.947916666664</v>
      </c>
    </row>
    <row r="7452" spans="1:13" x14ac:dyDescent="0.35">
      <c r="A7452">
        <v>0.68649885583524095</v>
      </c>
      <c r="B7452" t="s">
        <v>287</v>
      </c>
      <c r="C7452" t="s">
        <v>6066</v>
      </c>
      <c r="D7452">
        <v>20150827154500</v>
      </c>
      <c r="E7452" s="1">
        <f>IF(SUMPRODUCT(--ISNUMBER(SEARCH({"ECON_EARNINGSREPORT","ECON_STOCKMARKET"},C7452)))&gt;0,1,0)</f>
        <v>1</v>
      </c>
      <c r="F7452" s="1">
        <f>IF(SUMPRODUCT(--ISNUMBER(SEARCH({"ENV_"},C7452)))&gt;0,1,0)</f>
        <v>0</v>
      </c>
      <c r="G7452" s="1">
        <f>IF(SUMPRODUCT(--ISNUMBER(SEARCH({"DISCRIMINATION","HARASSMENT","HATE_SPEECH","GENDER_VIOLENCE"},C7452)))&gt;0,1,0)</f>
        <v>0</v>
      </c>
      <c r="H7452" s="1">
        <f>IF(SUMPRODUCT(--ISNUMBER(SEARCH({"LEGALIZE","LEGISLATION","TRIAL"},C7452)))&gt;0,1,0)</f>
        <v>0</v>
      </c>
      <c r="I7452" s="1">
        <f>IF(SUMPRODUCT(--ISNUMBER(SEARCH({"LEADER"},C7452)))&gt;0,1,0)</f>
        <v>0</v>
      </c>
      <c r="J7452" t="str">
        <f t="shared" si="464"/>
        <v>2015</v>
      </c>
      <c r="K7452" t="str">
        <f t="shared" si="465"/>
        <v>08</v>
      </c>
      <c r="L7452" t="str">
        <f t="shared" si="466"/>
        <v>27</v>
      </c>
      <c r="M7452" s="2">
        <f t="shared" si="467"/>
        <v>42243.65625</v>
      </c>
    </row>
    <row r="7453" spans="1:13" x14ac:dyDescent="0.35">
      <c r="A7453">
        <v>-1.5180265654648999</v>
      </c>
      <c r="B7453" t="s">
        <v>1181</v>
      </c>
      <c r="C7453" t="s">
        <v>6067</v>
      </c>
      <c r="D7453">
        <v>20160225110000</v>
      </c>
      <c r="E7453" s="1">
        <f>IF(SUMPRODUCT(--ISNUMBER(SEARCH({"ECON_EARNINGSREPORT","ECON_STOCKMARKET"},C7453)))&gt;0,1,0)</f>
        <v>1</v>
      </c>
      <c r="F7453" s="1">
        <f>IF(SUMPRODUCT(--ISNUMBER(SEARCH({"ENV_"},C7453)))&gt;0,1,0)</f>
        <v>0</v>
      </c>
      <c r="G7453" s="1">
        <f>IF(SUMPRODUCT(--ISNUMBER(SEARCH({"DISCRIMINATION","HARASSMENT","HATE_SPEECH","GENDER_VIOLENCE"},C7453)))&gt;0,1,0)</f>
        <v>0</v>
      </c>
      <c r="H7453" s="1">
        <f>IF(SUMPRODUCT(--ISNUMBER(SEARCH({"LEGALIZE","LEGISLATION","TRIAL"},C7453)))&gt;0,1,0)</f>
        <v>0</v>
      </c>
      <c r="I7453" s="1">
        <f>IF(SUMPRODUCT(--ISNUMBER(SEARCH({"LEADER"},C7453)))&gt;0,1,0)</f>
        <v>0</v>
      </c>
      <c r="J7453" t="str">
        <f t="shared" si="464"/>
        <v>2016</v>
      </c>
      <c r="K7453" t="str">
        <f t="shared" si="465"/>
        <v>02</v>
      </c>
      <c r="L7453" t="str">
        <f t="shared" si="466"/>
        <v>25</v>
      </c>
      <c r="M7453" s="2">
        <f t="shared" si="467"/>
        <v>42425.458333333336</v>
      </c>
    </row>
    <row r="7454" spans="1:13" x14ac:dyDescent="0.35">
      <c r="A7454">
        <v>-1.1428571428571399</v>
      </c>
      <c r="B7454" t="s">
        <v>32</v>
      </c>
      <c r="C7454" t="s">
        <v>6068</v>
      </c>
      <c r="D7454">
        <v>20151125001500</v>
      </c>
      <c r="E7454" s="1">
        <f>IF(SUMPRODUCT(--ISNUMBER(SEARCH({"ECON_EARNINGSREPORT","ECON_STOCKMARKET"},C7454)))&gt;0,1,0)</f>
        <v>1</v>
      </c>
      <c r="F7454" s="1">
        <f>IF(SUMPRODUCT(--ISNUMBER(SEARCH({"ENV_"},C7454)))&gt;0,1,0)</f>
        <v>0</v>
      </c>
      <c r="G7454" s="1">
        <f>IF(SUMPRODUCT(--ISNUMBER(SEARCH({"DISCRIMINATION","HARASSMENT","HATE_SPEECH","GENDER_VIOLENCE"},C7454)))&gt;0,1,0)</f>
        <v>0</v>
      </c>
      <c r="H7454" s="1">
        <f>IF(SUMPRODUCT(--ISNUMBER(SEARCH({"LEGALIZE","LEGISLATION","TRIAL"},C7454)))&gt;0,1,0)</f>
        <v>0</v>
      </c>
      <c r="I7454" s="1">
        <f>IF(SUMPRODUCT(--ISNUMBER(SEARCH({"LEADER"},C7454)))&gt;0,1,0)</f>
        <v>1</v>
      </c>
      <c r="J7454" t="str">
        <f t="shared" si="464"/>
        <v>2015</v>
      </c>
      <c r="K7454" t="str">
        <f t="shared" si="465"/>
        <v>11</v>
      </c>
      <c r="L7454" t="str">
        <f t="shared" si="466"/>
        <v>25</v>
      </c>
      <c r="M7454" s="2">
        <f t="shared" si="467"/>
        <v>42333.010416666664</v>
      </c>
    </row>
    <row r="7455" spans="1:13" x14ac:dyDescent="0.35">
      <c r="A7455">
        <v>0</v>
      </c>
      <c r="B7455" t="s">
        <v>1776</v>
      </c>
      <c r="C7455" t="s">
        <v>6069</v>
      </c>
      <c r="D7455">
        <v>20151103001500</v>
      </c>
      <c r="E7455" s="1">
        <f>IF(SUMPRODUCT(--ISNUMBER(SEARCH({"ECON_EARNINGSREPORT","ECON_STOCKMARKET"},C7455)))&gt;0,1,0)</f>
        <v>0</v>
      </c>
      <c r="F7455" s="1">
        <f>IF(SUMPRODUCT(--ISNUMBER(SEARCH({"ENV_"},C7455)))&gt;0,1,0)</f>
        <v>0</v>
      </c>
      <c r="G7455" s="1">
        <f>IF(SUMPRODUCT(--ISNUMBER(SEARCH({"DISCRIMINATION","HARASSMENT","HATE_SPEECH","GENDER_VIOLENCE"},C7455)))&gt;0,1,0)</f>
        <v>0</v>
      </c>
      <c r="H7455" s="1">
        <f>IF(SUMPRODUCT(--ISNUMBER(SEARCH({"LEGALIZE","LEGISLATION","TRIAL"},C7455)))&gt;0,1,0)</f>
        <v>0</v>
      </c>
      <c r="I7455" s="1">
        <f>IF(SUMPRODUCT(--ISNUMBER(SEARCH({"LEADER"},C7455)))&gt;0,1,0)</f>
        <v>0</v>
      </c>
      <c r="J7455" t="str">
        <f t="shared" si="464"/>
        <v>2015</v>
      </c>
      <c r="K7455" t="str">
        <f t="shared" si="465"/>
        <v>11</v>
      </c>
      <c r="L7455" t="str">
        <f t="shared" si="466"/>
        <v>03</v>
      </c>
      <c r="M7455" s="2">
        <f t="shared" si="467"/>
        <v>42311.010416666664</v>
      </c>
    </row>
    <row r="7456" spans="1:13" x14ac:dyDescent="0.35">
      <c r="A7456">
        <v>2.0642201834862401</v>
      </c>
      <c r="B7456" t="s">
        <v>20</v>
      </c>
      <c r="C7456" t="s">
        <v>6070</v>
      </c>
      <c r="D7456">
        <v>20151208223000</v>
      </c>
      <c r="E7456" s="1">
        <f>IF(SUMPRODUCT(--ISNUMBER(SEARCH({"ECON_EARNINGSREPORT","ECON_STOCKMARKET"},C7456)))&gt;0,1,0)</f>
        <v>0</v>
      </c>
      <c r="F7456" s="1">
        <f>IF(SUMPRODUCT(--ISNUMBER(SEARCH({"ENV_"},C7456)))&gt;0,1,0)</f>
        <v>0</v>
      </c>
      <c r="G7456" s="1">
        <f>IF(SUMPRODUCT(--ISNUMBER(SEARCH({"DISCRIMINATION","HARASSMENT","HATE_SPEECH","GENDER_VIOLENCE"},C7456)))&gt;0,1,0)</f>
        <v>0</v>
      </c>
      <c r="H7456" s="1">
        <f>IF(SUMPRODUCT(--ISNUMBER(SEARCH({"LEGALIZE","LEGISLATION","TRIAL"},C7456)))&gt;0,1,0)</f>
        <v>0</v>
      </c>
      <c r="I7456" s="1">
        <f>IF(SUMPRODUCT(--ISNUMBER(SEARCH({"LEADER"},C7456)))&gt;0,1,0)</f>
        <v>1</v>
      </c>
      <c r="J7456" t="str">
        <f t="shared" si="464"/>
        <v>2015</v>
      </c>
      <c r="K7456" t="str">
        <f t="shared" si="465"/>
        <v>12</v>
      </c>
      <c r="L7456" t="str">
        <f t="shared" si="466"/>
        <v>08</v>
      </c>
      <c r="M7456" s="2">
        <f t="shared" si="467"/>
        <v>42346.9375</v>
      </c>
    </row>
    <row r="7457" spans="1:13" x14ac:dyDescent="0.35">
      <c r="A7457">
        <v>2.2292993630573199</v>
      </c>
      <c r="B7457" t="s">
        <v>6071</v>
      </c>
      <c r="C7457" t="s">
        <v>6072</v>
      </c>
      <c r="D7457">
        <v>20150602101500</v>
      </c>
      <c r="E7457" s="1">
        <f>IF(SUMPRODUCT(--ISNUMBER(SEARCH({"ECON_EARNINGSREPORT","ECON_STOCKMARKET"},C7457)))&gt;0,1,0)</f>
        <v>0</v>
      </c>
      <c r="F7457" s="1">
        <f>IF(SUMPRODUCT(--ISNUMBER(SEARCH({"ENV_"},C7457)))&gt;0,1,0)</f>
        <v>0</v>
      </c>
      <c r="G7457" s="1">
        <f>IF(SUMPRODUCT(--ISNUMBER(SEARCH({"DISCRIMINATION","HARASSMENT","HATE_SPEECH","GENDER_VIOLENCE"},C7457)))&gt;0,1,0)</f>
        <v>0</v>
      </c>
      <c r="H7457" s="1">
        <f>IF(SUMPRODUCT(--ISNUMBER(SEARCH({"LEGALIZE","LEGISLATION","TRIAL"},C7457)))&gt;0,1,0)</f>
        <v>0</v>
      </c>
      <c r="I7457" s="1">
        <f>IF(SUMPRODUCT(--ISNUMBER(SEARCH({"LEADER"},C7457)))&gt;0,1,0)</f>
        <v>0</v>
      </c>
      <c r="J7457" t="str">
        <f t="shared" si="464"/>
        <v>2015</v>
      </c>
      <c r="K7457" t="str">
        <f t="shared" si="465"/>
        <v>06</v>
      </c>
      <c r="L7457" t="str">
        <f t="shared" si="466"/>
        <v>02</v>
      </c>
      <c r="M7457" s="2">
        <f t="shared" si="467"/>
        <v>42157.427083333336</v>
      </c>
    </row>
    <row r="7458" spans="1:13" x14ac:dyDescent="0.35">
      <c r="A7458">
        <v>-0.53763440860215095</v>
      </c>
      <c r="B7458" t="s">
        <v>121</v>
      </c>
      <c r="C7458" t="s">
        <v>6073</v>
      </c>
      <c r="D7458">
        <v>20160531234500</v>
      </c>
      <c r="E7458" s="1">
        <f>IF(SUMPRODUCT(--ISNUMBER(SEARCH({"ECON_EARNINGSREPORT","ECON_STOCKMARKET"},C7458)))&gt;0,1,0)</f>
        <v>0</v>
      </c>
      <c r="F7458" s="1">
        <f>IF(SUMPRODUCT(--ISNUMBER(SEARCH({"ENV_"},C7458)))&gt;0,1,0)</f>
        <v>0</v>
      </c>
      <c r="G7458" s="1">
        <f>IF(SUMPRODUCT(--ISNUMBER(SEARCH({"DISCRIMINATION","HARASSMENT","HATE_SPEECH","GENDER_VIOLENCE"},C7458)))&gt;0,1,0)</f>
        <v>0</v>
      </c>
      <c r="H7458" s="1">
        <f>IF(SUMPRODUCT(--ISNUMBER(SEARCH({"LEGALIZE","LEGISLATION","TRIAL"},C7458)))&gt;0,1,0)</f>
        <v>1</v>
      </c>
      <c r="I7458" s="1">
        <f>IF(SUMPRODUCT(--ISNUMBER(SEARCH({"LEADER"},C7458)))&gt;0,1,0)</f>
        <v>0</v>
      </c>
      <c r="J7458" t="str">
        <f t="shared" si="464"/>
        <v>2016</v>
      </c>
      <c r="K7458" t="str">
        <f t="shared" si="465"/>
        <v>05</v>
      </c>
      <c r="L7458" t="str">
        <f t="shared" si="466"/>
        <v>31</v>
      </c>
      <c r="M7458" s="2">
        <f t="shared" si="467"/>
        <v>42521.989583333336</v>
      </c>
    </row>
    <row r="7459" spans="1:13" x14ac:dyDescent="0.35">
      <c r="A7459">
        <v>2.5787965616045798</v>
      </c>
      <c r="B7459" t="s">
        <v>3945</v>
      </c>
      <c r="C7459" t="s">
        <v>6074</v>
      </c>
      <c r="D7459">
        <v>20160520201500</v>
      </c>
      <c r="E7459" s="1">
        <f>IF(SUMPRODUCT(--ISNUMBER(SEARCH({"ECON_EARNINGSREPORT","ECON_STOCKMARKET"},C7459)))&gt;0,1,0)</f>
        <v>0</v>
      </c>
      <c r="F7459" s="1">
        <f>IF(SUMPRODUCT(--ISNUMBER(SEARCH({"ENV_"},C7459)))&gt;0,1,0)</f>
        <v>0</v>
      </c>
      <c r="G7459" s="1">
        <f>IF(SUMPRODUCT(--ISNUMBER(SEARCH({"DISCRIMINATION","HARASSMENT","HATE_SPEECH","GENDER_VIOLENCE"},C7459)))&gt;0,1,0)</f>
        <v>0</v>
      </c>
      <c r="H7459" s="1">
        <f>IF(SUMPRODUCT(--ISNUMBER(SEARCH({"LEGALIZE","LEGISLATION","TRIAL"},C7459)))&gt;0,1,0)</f>
        <v>0</v>
      </c>
      <c r="I7459" s="1">
        <f>IF(SUMPRODUCT(--ISNUMBER(SEARCH({"LEADER"},C7459)))&gt;0,1,0)</f>
        <v>1</v>
      </c>
      <c r="J7459" t="str">
        <f t="shared" si="464"/>
        <v>2016</v>
      </c>
      <c r="K7459" t="str">
        <f t="shared" si="465"/>
        <v>05</v>
      </c>
      <c r="L7459" t="str">
        <f t="shared" si="466"/>
        <v>20</v>
      </c>
      <c r="M7459" s="2">
        <f t="shared" si="467"/>
        <v>42510.84375</v>
      </c>
    </row>
    <row r="7460" spans="1:13" x14ac:dyDescent="0.35">
      <c r="A7460">
        <v>2.5498891352549902</v>
      </c>
      <c r="B7460" t="s">
        <v>287</v>
      </c>
      <c r="C7460" t="s">
        <v>6075</v>
      </c>
      <c r="D7460">
        <v>20150824201500</v>
      </c>
      <c r="E7460" s="1">
        <f>IF(SUMPRODUCT(--ISNUMBER(SEARCH({"ECON_EARNINGSREPORT","ECON_STOCKMARKET"},C7460)))&gt;0,1,0)</f>
        <v>1</v>
      </c>
      <c r="F7460" s="1">
        <f>IF(SUMPRODUCT(--ISNUMBER(SEARCH({"ENV_"},C7460)))&gt;0,1,0)</f>
        <v>0</v>
      </c>
      <c r="G7460" s="1">
        <f>IF(SUMPRODUCT(--ISNUMBER(SEARCH({"DISCRIMINATION","HARASSMENT","HATE_SPEECH","GENDER_VIOLENCE"},C7460)))&gt;0,1,0)</f>
        <v>0</v>
      </c>
      <c r="H7460" s="1">
        <f>IF(SUMPRODUCT(--ISNUMBER(SEARCH({"LEGALIZE","LEGISLATION","TRIAL"},C7460)))&gt;0,1,0)</f>
        <v>0</v>
      </c>
      <c r="I7460" s="1">
        <f>IF(SUMPRODUCT(--ISNUMBER(SEARCH({"LEADER"},C7460)))&gt;0,1,0)</f>
        <v>1</v>
      </c>
      <c r="J7460" t="str">
        <f t="shared" si="464"/>
        <v>2015</v>
      </c>
      <c r="K7460" t="str">
        <f t="shared" si="465"/>
        <v>08</v>
      </c>
      <c r="L7460" t="str">
        <f t="shared" si="466"/>
        <v>24</v>
      </c>
      <c r="M7460" s="2">
        <f t="shared" si="467"/>
        <v>42240.84375</v>
      </c>
    </row>
    <row r="7461" spans="1:13" x14ac:dyDescent="0.35">
      <c r="A7461">
        <v>-0.53763440860215095</v>
      </c>
      <c r="B7461" t="s">
        <v>26</v>
      </c>
      <c r="C7461" t="s">
        <v>3857</v>
      </c>
      <c r="D7461">
        <v>20150831183000</v>
      </c>
      <c r="E7461" s="1">
        <f>IF(SUMPRODUCT(--ISNUMBER(SEARCH({"ECON_EARNINGSREPORT","ECON_STOCKMARKET"},C7461)))&gt;0,1,0)</f>
        <v>1</v>
      </c>
      <c r="F7461" s="1">
        <f>IF(SUMPRODUCT(--ISNUMBER(SEARCH({"ENV_"},C7461)))&gt;0,1,0)</f>
        <v>0</v>
      </c>
      <c r="G7461" s="1">
        <f>IF(SUMPRODUCT(--ISNUMBER(SEARCH({"DISCRIMINATION","HARASSMENT","HATE_SPEECH","GENDER_VIOLENCE"},C7461)))&gt;0,1,0)</f>
        <v>0</v>
      </c>
      <c r="H7461" s="1">
        <f>IF(SUMPRODUCT(--ISNUMBER(SEARCH({"LEGALIZE","LEGISLATION","TRIAL"},C7461)))&gt;0,1,0)</f>
        <v>0</v>
      </c>
      <c r="I7461" s="1">
        <f>IF(SUMPRODUCT(--ISNUMBER(SEARCH({"LEADER"},C7461)))&gt;0,1,0)</f>
        <v>0</v>
      </c>
      <c r="J7461" t="str">
        <f t="shared" si="464"/>
        <v>2015</v>
      </c>
      <c r="K7461" t="str">
        <f t="shared" si="465"/>
        <v>08</v>
      </c>
      <c r="L7461" t="str">
        <f t="shared" si="466"/>
        <v>31</v>
      </c>
      <c r="M7461" s="2">
        <f t="shared" si="467"/>
        <v>42247.770833333336</v>
      </c>
    </row>
    <row r="7462" spans="1:13" x14ac:dyDescent="0.35">
      <c r="A7462">
        <v>0.28248587570621497</v>
      </c>
      <c r="B7462" t="s">
        <v>534</v>
      </c>
      <c r="C7462" t="s">
        <v>6076</v>
      </c>
      <c r="D7462">
        <v>20151112141500</v>
      </c>
      <c r="E7462" s="1">
        <f>IF(SUMPRODUCT(--ISNUMBER(SEARCH({"ECON_EARNINGSREPORT","ECON_STOCKMARKET"},C7462)))&gt;0,1,0)</f>
        <v>0</v>
      </c>
      <c r="F7462" s="1">
        <f>IF(SUMPRODUCT(--ISNUMBER(SEARCH({"ENV_"},C7462)))&gt;0,1,0)</f>
        <v>0</v>
      </c>
      <c r="G7462" s="1">
        <f>IF(SUMPRODUCT(--ISNUMBER(SEARCH({"DISCRIMINATION","HARASSMENT","HATE_SPEECH","GENDER_VIOLENCE"},C7462)))&gt;0,1,0)</f>
        <v>0</v>
      </c>
      <c r="H7462" s="1">
        <f>IF(SUMPRODUCT(--ISNUMBER(SEARCH({"LEGALIZE","LEGISLATION","TRIAL"},C7462)))&gt;0,1,0)</f>
        <v>0</v>
      </c>
      <c r="I7462" s="1">
        <f>IF(SUMPRODUCT(--ISNUMBER(SEARCH({"LEADER"},C7462)))&gt;0,1,0)</f>
        <v>0</v>
      </c>
      <c r="J7462" t="str">
        <f t="shared" si="464"/>
        <v>2015</v>
      </c>
      <c r="K7462" t="str">
        <f t="shared" si="465"/>
        <v>11</v>
      </c>
      <c r="L7462" t="str">
        <f t="shared" si="466"/>
        <v>12</v>
      </c>
      <c r="M7462" s="2">
        <f t="shared" si="467"/>
        <v>42320.59375</v>
      </c>
    </row>
    <row r="7463" spans="1:13" x14ac:dyDescent="0.35">
      <c r="A7463">
        <v>1.28913443830571</v>
      </c>
      <c r="B7463" t="s">
        <v>106</v>
      </c>
      <c r="C7463" t="s">
        <v>6077</v>
      </c>
      <c r="D7463">
        <v>20151104171500</v>
      </c>
      <c r="E7463" s="1">
        <f>IF(SUMPRODUCT(--ISNUMBER(SEARCH({"ECON_EARNINGSREPORT","ECON_STOCKMARKET"},C7463)))&gt;0,1,0)</f>
        <v>1</v>
      </c>
      <c r="F7463" s="1">
        <f>IF(SUMPRODUCT(--ISNUMBER(SEARCH({"ENV_"},C7463)))&gt;0,1,0)</f>
        <v>0</v>
      </c>
      <c r="G7463" s="1">
        <f>IF(SUMPRODUCT(--ISNUMBER(SEARCH({"DISCRIMINATION","HARASSMENT","HATE_SPEECH","GENDER_VIOLENCE"},C7463)))&gt;0,1,0)</f>
        <v>0</v>
      </c>
      <c r="H7463" s="1">
        <f>IF(SUMPRODUCT(--ISNUMBER(SEARCH({"LEGALIZE","LEGISLATION","TRIAL"},C7463)))&gt;0,1,0)</f>
        <v>0</v>
      </c>
      <c r="I7463" s="1">
        <f>IF(SUMPRODUCT(--ISNUMBER(SEARCH({"LEADER"},C7463)))&gt;0,1,0)</f>
        <v>0</v>
      </c>
      <c r="J7463" t="str">
        <f t="shared" si="464"/>
        <v>2015</v>
      </c>
      <c r="K7463" t="str">
        <f t="shared" si="465"/>
        <v>11</v>
      </c>
      <c r="L7463" t="str">
        <f t="shared" si="466"/>
        <v>04</v>
      </c>
      <c r="M7463" s="2">
        <f t="shared" si="467"/>
        <v>42312.71875</v>
      </c>
    </row>
    <row r="7464" spans="1:13" x14ac:dyDescent="0.35">
      <c r="A7464">
        <v>-2.4911032028469799</v>
      </c>
      <c r="B7464" t="s">
        <v>4582</v>
      </c>
      <c r="C7464" t="s">
        <v>5154</v>
      </c>
      <c r="D7464">
        <v>20150609233000</v>
      </c>
      <c r="E7464" s="1">
        <f>IF(SUMPRODUCT(--ISNUMBER(SEARCH({"ECON_EARNINGSREPORT","ECON_STOCKMARKET"},C7464)))&gt;0,1,0)</f>
        <v>1</v>
      </c>
      <c r="F7464" s="1">
        <f>IF(SUMPRODUCT(--ISNUMBER(SEARCH({"ENV_"},C7464)))&gt;0,1,0)</f>
        <v>0</v>
      </c>
      <c r="G7464" s="1">
        <f>IF(SUMPRODUCT(--ISNUMBER(SEARCH({"DISCRIMINATION","HARASSMENT","HATE_SPEECH","GENDER_VIOLENCE"},C7464)))&gt;0,1,0)</f>
        <v>0</v>
      </c>
      <c r="H7464" s="1">
        <f>IF(SUMPRODUCT(--ISNUMBER(SEARCH({"LEGALIZE","LEGISLATION","TRIAL"},C7464)))&gt;0,1,0)</f>
        <v>1</v>
      </c>
      <c r="I7464" s="1">
        <f>IF(SUMPRODUCT(--ISNUMBER(SEARCH({"LEADER"},C7464)))&gt;0,1,0)</f>
        <v>0</v>
      </c>
      <c r="J7464" t="str">
        <f t="shared" si="464"/>
        <v>2015</v>
      </c>
      <c r="K7464" t="str">
        <f t="shared" si="465"/>
        <v>06</v>
      </c>
      <c r="L7464" t="str">
        <f t="shared" si="466"/>
        <v>09</v>
      </c>
      <c r="M7464" s="2">
        <f t="shared" si="467"/>
        <v>42164.979166666664</v>
      </c>
    </row>
    <row r="7465" spans="1:13" x14ac:dyDescent="0.35">
      <c r="A7465">
        <v>-5.4347826086956497</v>
      </c>
      <c r="B7465" t="s">
        <v>288</v>
      </c>
      <c r="C7465" t="s">
        <v>6078</v>
      </c>
      <c r="D7465">
        <v>20150303013000</v>
      </c>
      <c r="E7465" s="1">
        <f>IF(SUMPRODUCT(--ISNUMBER(SEARCH({"ECON_EARNINGSREPORT","ECON_STOCKMARKET"},C7465)))&gt;0,1,0)</f>
        <v>0</v>
      </c>
      <c r="F7465" s="1">
        <f>IF(SUMPRODUCT(--ISNUMBER(SEARCH({"ENV_"},C7465)))&gt;0,1,0)</f>
        <v>0</v>
      </c>
      <c r="G7465" s="1">
        <f>IF(SUMPRODUCT(--ISNUMBER(SEARCH({"DISCRIMINATION","HARASSMENT","HATE_SPEECH","GENDER_VIOLENCE"},C7465)))&gt;0,1,0)</f>
        <v>1</v>
      </c>
      <c r="H7465" s="1">
        <f>IF(SUMPRODUCT(--ISNUMBER(SEARCH({"LEGALIZE","LEGISLATION","TRIAL"},C7465)))&gt;0,1,0)</f>
        <v>0</v>
      </c>
      <c r="I7465" s="1">
        <f>IF(SUMPRODUCT(--ISNUMBER(SEARCH({"LEADER"},C7465)))&gt;0,1,0)</f>
        <v>1</v>
      </c>
      <c r="J7465" t="str">
        <f t="shared" si="464"/>
        <v>2015</v>
      </c>
      <c r="K7465" t="str">
        <f t="shared" si="465"/>
        <v>03</v>
      </c>
      <c r="L7465" t="str">
        <f t="shared" si="466"/>
        <v>03</v>
      </c>
      <c r="M7465" s="2">
        <f t="shared" si="467"/>
        <v>42066.0625</v>
      </c>
    </row>
    <row r="7466" spans="1:13" x14ac:dyDescent="0.35">
      <c r="A7466">
        <v>2.1365294424179302</v>
      </c>
      <c r="B7466" t="s">
        <v>56</v>
      </c>
      <c r="C7466" t="s">
        <v>6079</v>
      </c>
      <c r="D7466">
        <v>20151119234500</v>
      </c>
      <c r="E7466" s="1">
        <f>IF(SUMPRODUCT(--ISNUMBER(SEARCH({"ECON_EARNINGSREPORT","ECON_STOCKMARKET"},C7466)))&gt;0,1,0)</f>
        <v>0</v>
      </c>
      <c r="F7466" s="1">
        <f>IF(SUMPRODUCT(--ISNUMBER(SEARCH({"ENV_"},C7466)))&gt;0,1,0)</f>
        <v>0</v>
      </c>
      <c r="G7466" s="1">
        <f>IF(SUMPRODUCT(--ISNUMBER(SEARCH({"DISCRIMINATION","HARASSMENT","HATE_SPEECH","GENDER_VIOLENCE"},C7466)))&gt;0,1,0)</f>
        <v>0</v>
      </c>
      <c r="H7466" s="1">
        <f>IF(SUMPRODUCT(--ISNUMBER(SEARCH({"LEGALIZE","LEGISLATION","TRIAL"},C7466)))&gt;0,1,0)</f>
        <v>0</v>
      </c>
      <c r="I7466" s="1">
        <f>IF(SUMPRODUCT(--ISNUMBER(SEARCH({"LEADER"},C7466)))&gt;0,1,0)</f>
        <v>1</v>
      </c>
      <c r="J7466" t="str">
        <f t="shared" si="464"/>
        <v>2015</v>
      </c>
      <c r="K7466" t="str">
        <f t="shared" si="465"/>
        <v>11</v>
      </c>
      <c r="L7466" t="str">
        <f t="shared" si="466"/>
        <v>19</v>
      </c>
      <c r="M7466" s="2">
        <f t="shared" si="467"/>
        <v>42327.989583333336</v>
      </c>
    </row>
    <row r="7467" spans="1:13" x14ac:dyDescent="0.35">
      <c r="A7467">
        <v>1.98863636363636</v>
      </c>
      <c r="B7467" t="s">
        <v>6080</v>
      </c>
      <c r="C7467" t="s">
        <v>6081</v>
      </c>
      <c r="D7467">
        <v>20150922164500</v>
      </c>
      <c r="E7467" s="1">
        <f>IF(SUMPRODUCT(--ISNUMBER(SEARCH({"ECON_EARNINGSREPORT","ECON_STOCKMARKET"},C7467)))&gt;0,1,0)</f>
        <v>1</v>
      </c>
      <c r="F7467" s="1">
        <f>IF(SUMPRODUCT(--ISNUMBER(SEARCH({"ENV_"},C7467)))&gt;0,1,0)</f>
        <v>0</v>
      </c>
      <c r="G7467" s="1">
        <f>IF(SUMPRODUCT(--ISNUMBER(SEARCH({"DISCRIMINATION","HARASSMENT","HATE_SPEECH","GENDER_VIOLENCE"},C7467)))&gt;0,1,0)</f>
        <v>0</v>
      </c>
      <c r="H7467" s="1">
        <f>IF(SUMPRODUCT(--ISNUMBER(SEARCH({"LEGALIZE","LEGISLATION","TRIAL"},C7467)))&gt;0,1,0)</f>
        <v>0</v>
      </c>
      <c r="I7467" s="1">
        <f>IF(SUMPRODUCT(--ISNUMBER(SEARCH({"LEADER"},C7467)))&gt;0,1,0)</f>
        <v>0</v>
      </c>
      <c r="J7467" t="str">
        <f t="shared" si="464"/>
        <v>2015</v>
      </c>
      <c r="K7467" t="str">
        <f t="shared" si="465"/>
        <v>09</v>
      </c>
      <c r="L7467" t="str">
        <f t="shared" si="466"/>
        <v>22</v>
      </c>
      <c r="M7467" s="2">
        <f t="shared" si="467"/>
        <v>42269.697916666664</v>
      </c>
    </row>
    <row r="7468" spans="1:13" x14ac:dyDescent="0.35">
      <c r="A7468">
        <v>3.06553911205074</v>
      </c>
      <c r="B7468" t="s">
        <v>459</v>
      </c>
      <c r="C7468" t="s">
        <v>4339</v>
      </c>
      <c r="D7468">
        <v>20160517153000</v>
      </c>
      <c r="E7468" s="1">
        <f>IF(SUMPRODUCT(--ISNUMBER(SEARCH({"ECON_EARNINGSREPORT","ECON_STOCKMARKET"},C7468)))&gt;0,1,0)</f>
        <v>0</v>
      </c>
      <c r="F7468" s="1">
        <f>IF(SUMPRODUCT(--ISNUMBER(SEARCH({"ENV_"},C7468)))&gt;0,1,0)</f>
        <v>0</v>
      </c>
      <c r="G7468" s="1">
        <f>IF(SUMPRODUCT(--ISNUMBER(SEARCH({"DISCRIMINATION","HARASSMENT","HATE_SPEECH","GENDER_VIOLENCE"},C7468)))&gt;0,1,0)</f>
        <v>0</v>
      </c>
      <c r="H7468" s="1">
        <f>IF(SUMPRODUCT(--ISNUMBER(SEARCH({"LEGALIZE","LEGISLATION","TRIAL"},C7468)))&gt;0,1,0)</f>
        <v>0</v>
      </c>
      <c r="I7468" s="1">
        <f>IF(SUMPRODUCT(--ISNUMBER(SEARCH({"LEADER"},C7468)))&gt;0,1,0)</f>
        <v>1</v>
      </c>
      <c r="J7468" t="str">
        <f t="shared" si="464"/>
        <v>2016</v>
      </c>
      <c r="K7468" t="str">
        <f t="shared" si="465"/>
        <v>05</v>
      </c>
      <c r="L7468" t="str">
        <f t="shared" si="466"/>
        <v>17</v>
      </c>
      <c r="M7468" s="2">
        <f t="shared" si="467"/>
        <v>42507.645833333336</v>
      </c>
    </row>
    <row r="7469" spans="1:13" x14ac:dyDescent="0.35">
      <c r="A7469">
        <v>-0.30303030303030298</v>
      </c>
      <c r="B7469" t="s">
        <v>236</v>
      </c>
      <c r="D7469">
        <v>20150919043000</v>
      </c>
      <c r="E7469" s="1">
        <f>IF(SUMPRODUCT(--ISNUMBER(SEARCH({"ECON_EARNINGSREPORT","ECON_STOCKMARKET"},C7469)))&gt;0,1,0)</f>
        <v>0</v>
      </c>
      <c r="F7469" s="1">
        <f>IF(SUMPRODUCT(--ISNUMBER(SEARCH({"ENV_"},C7469)))&gt;0,1,0)</f>
        <v>0</v>
      </c>
      <c r="G7469" s="1">
        <f>IF(SUMPRODUCT(--ISNUMBER(SEARCH({"DISCRIMINATION","HARASSMENT","HATE_SPEECH","GENDER_VIOLENCE"},C7469)))&gt;0,1,0)</f>
        <v>0</v>
      </c>
      <c r="H7469" s="1">
        <f>IF(SUMPRODUCT(--ISNUMBER(SEARCH({"LEGALIZE","LEGISLATION","TRIAL"},C7469)))&gt;0,1,0)</f>
        <v>0</v>
      </c>
      <c r="I7469" s="1">
        <f>IF(SUMPRODUCT(--ISNUMBER(SEARCH({"LEADER"},C7469)))&gt;0,1,0)</f>
        <v>0</v>
      </c>
      <c r="J7469" t="str">
        <f t="shared" si="464"/>
        <v>2015</v>
      </c>
      <c r="K7469" t="str">
        <f t="shared" si="465"/>
        <v>09</v>
      </c>
      <c r="L7469" t="str">
        <f t="shared" si="466"/>
        <v>19</v>
      </c>
      <c r="M7469" s="2">
        <f t="shared" si="467"/>
        <v>42266.1875</v>
      </c>
    </row>
    <row r="7470" spans="1:13" x14ac:dyDescent="0.35">
      <c r="A7470">
        <v>0.25974025974025999</v>
      </c>
      <c r="B7470" t="s">
        <v>4313</v>
      </c>
      <c r="C7470" t="s">
        <v>6082</v>
      </c>
      <c r="D7470">
        <v>20150817164500</v>
      </c>
      <c r="E7470" s="1">
        <f>IF(SUMPRODUCT(--ISNUMBER(SEARCH({"ECON_EARNINGSREPORT","ECON_STOCKMARKET"},C7470)))&gt;0,1,0)</f>
        <v>1</v>
      </c>
      <c r="F7470" s="1">
        <f>IF(SUMPRODUCT(--ISNUMBER(SEARCH({"ENV_"},C7470)))&gt;0,1,0)</f>
        <v>0</v>
      </c>
      <c r="G7470" s="1">
        <f>IF(SUMPRODUCT(--ISNUMBER(SEARCH({"DISCRIMINATION","HARASSMENT","HATE_SPEECH","GENDER_VIOLENCE"},C7470)))&gt;0,1,0)</f>
        <v>0</v>
      </c>
      <c r="H7470" s="1">
        <f>IF(SUMPRODUCT(--ISNUMBER(SEARCH({"LEGALIZE","LEGISLATION","TRIAL"},C7470)))&gt;0,1,0)</f>
        <v>0</v>
      </c>
      <c r="I7470" s="1">
        <f>IF(SUMPRODUCT(--ISNUMBER(SEARCH({"LEADER"},C7470)))&gt;0,1,0)</f>
        <v>0</v>
      </c>
      <c r="J7470" t="str">
        <f t="shared" si="464"/>
        <v>2015</v>
      </c>
      <c r="K7470" t="str">
        <f t="shared" si="465"/>
        <v>08</v>
      </c>
      <c r="L7470" t="str">
        <f t="shared" si="466"/>
        <v>17</v>
      </c>
      <c r="M7470" s="2">
        <f t="shared" si="467"/>
        <v>42233.697916666664</v>
      </c>
    </row>
    <row r="7471" spans="1:13" x14ac:dyDescent="0.35">
      <c r="A7471">
        <v>3.0150753768844201</v>
      </c>
      <c r="B7471" t="s">
        <v>699</v>
      </c>
      <c r="C7471" t="s">
        <v>3931</v>
      </c>
      <c r="D7471">
        <v>20160303221500</v>
      </c>
      <c r="E7471" s="1">
        <f>IF(SUMPRODUCT(--ISNUMBER(SEARCH({"ECON_EARNINGSREPORT","ECON_STOCKMARKET"},C7471)))&gt;0,1,0)</f>
        <v>0</v>
      </c>
      <c r="F7471" s="1">
        <f>IF(SUMPRODUCT(--ISNUMBER(SEARCH({"ENV_"},C7471)))&gt;0,1,0)</f>
        <v>0</v>
      </c>
      <c r="G7471" s="1">
        <f>IF(SUMPRODUCT(--ISNUMBER(SEARCH({"DISCRIMINATION","HARASSMENT","HATE_SPEECH","GENDER_VIOLENCE"},C7471)))&gt;0,1,0)</f>
        <v>0</v>
      </c>
      <c r="H7471" s="1">
        <f>IF(SUMPRODUCT(--ISNUMBER(SEARCH({"LEGALIZE","LEGISLATION","TRIAL"},C7471)))&gt;0,1,0)</f>
        <v>0</v>
      </c>
      <c r="I7471" s="1">
        <f>IF(SUMPRODUCT(--ISNUMBER(SEARCH({"LEADER"},C7471)))&gt;0,1,0)</f>
        <v>0</v>
      </c>
      <c r="J7471" t="str">
        <f t="shared" si="464"/>
        <v>2016</v>
      </c>
      <c r="K7471" t="str">
        <f t="shared" si="465"/>
        <v>03</v>
      </c>
      <c r="L7471" t="str">
        <f t="shared" si="466"/>
        <v>03</v>
      </c>
      <c r="M7471" s="2">
        <f t="shared" si="467"/>
        <v>42432.927083333336</v>
      </c>
    </row>
    <row r="7472" spans="1:13" x14ac:dyDescent="0.35">
      <c r="A7472">
        <v>-1.80878552971576</v>
      </c>
      <c r="B7472" t="s">
        <v>1212</v>
      </c>
      <c r="C7472" t="s">
        <v>4024</v>
      </c>
      <c r="D7472">
        <v>20151126023000</v>
      </c>
      <c r="E7472" s="1">
        <f>IF(SUMPRODUCT(--ISNUMBER(SEARCH({"ECON_EARNINGSREPORT","ECON_STOCKMARKET"},C7472)))&gt;0,1,0)</f>
        <v>0</v>
      </c>
      <c r="F7472" s="1">
        <f>IF(SUMPRODUCT(--ISNUMBER(SEARCH({"ENV_"},C7472)))&gt;0,1,0)</f>
        <v>0</v>
      </c>
      <c r="G7472" s="1">
        <f>IF(SUMPRODUCT(--ISNUMBER(SEARCH({"DISCRIMINATION","HARASSMENT","HATE_SPEECH","GENDER_VIOLENCE"},C7472)))&gt;0,1,0)</f>
        <v>0</v>
      </c>
      <c r="H7472" s="1">
        <f>IF(SUMPRODUCT(--ISNUMBER(SEARCH({"LEGALIZE","LEGISLATION","TRIAL"},C7472)))&gt;0,1,0)</f>
        <v>0</v>
      </c>
      <c r="I7472" s="1">
        <f>IF(SUMPRODUCT(--ISNUMBER(SEARCH({"LEADER"},C7472)))&gt;0,1,0)</f>
        <v>0</v>
      </c>
      <c r="J7472" t="str">
        <f t="shared" si="464"/>
        <v>2015</v>
      </c>
      <c r="K7472" t="str">
        <f t="shared" si="465"/>
        <v>11</v>
      </c>
      <c r="L7472" t="str">
        <f t="shared" si="466"/>
        <v>26</v>
      </c>
      <c r="M7472" s="2">
        <f t="shared" si="467"/>
        <v>42334.104166666664</v>
      </c>
    </row>
    <row r="7473" spans="1:13" x14ac:dyDescent="0.35">
      <c r="A7473">
        <v>1.10619469026549</v>
      </c>
      <c r="B7473" t="s">
        <v>741</v>
      </c>
      <c r="C7473" t="s">
        <v>4639</v>
      </c>
      <c r="D7473">
        <v>20160407064500</v>
      </c>
      <c r="E7473" s="1">
        <f>IF(SUMPRODUCT(--ISNUMBER(SEARCH({"ECON_EARNINGSREPORT","ECON_STOCKMARKET"},C7473)))&gt;0,1,0)</f>
        <v>0</v>
      </c>
      <c r="F7473" s="1">
        <f>IF(SUMPRODUCT(--ISNUMBER(SEARCH({"ENV_"},C7473)))&gt;0,1,0)</f>
        <v>0</v>
      </c>
      <c r="G7473" s="1">
        <f>IF(SUMPRODUCT(--ISNUMBER(SEARCH({"DISCRIMINATION","HARASSMENT","HATE_SPEECH","GENDER_VIOLENCE"},C7473)))&gt;0,1,0)</f>
        <v>0</v>
      </c>
      <c r="H7473" s="1">
        <f>IF(SUMPRODUCT(--ISNUMBER(SEARCH({"LEGALIZE","LEGISLATION","TRIAL"},C7473)))&gt;0,1,0)</f>
        <v>0</v>
      </c>
      <c r="I7473" s="1">
        <f>IF(SUMPRODUCT(--ISNUMBER(SEARCH({"LEADER"},C7473)))&gt;0,1,0)</f>
        <v>1</v>
      </c>
      <c r="J7473" t="str">
        <f t="shared" si="464"/>
        <v>2016</v>
      </c>
      <c r="K7473" t="str">
        <f t="shared" si="465"/>
        <v>04</v>
      </c>
      <c r="L7473" t="str">
        <f t="shared" si="466"/>
        <v>07</v>
      </c>
      <c r="M7473" s="2">
        <f t="shared" si="467"/>
        <v>42467.28125</v>
      </c>
    </row>
    <row r="7474" spans="1:13" x14ac:dyDescent="0.35">
      <c r="A7474">
        <v>1.5686274509803899</v>
      </c>
      <c r="B7474" t="s">
        <v>717</v>
      </c>
      <c r="C7474" t="s">
        <v>6083</v>
      </c>
      <c r="D7474">
        <v>20150911130000</v>
      </c>
      <c r="E7474" s="1">
        <f>IF(SUMPRODUCT(--ISNUMBER(SEARCH({"ECON_EARNINGSREPORT","ECON_STOCKMARKET"},C7474)))&gt;0,1,0)</f>
        <v>1</v>
      </c>
      <c r="F7474" s="1">
        <f>IF(SUMPRODUCT(--ISNUMBER(SEARCH({"ENV_"},C7474)))&gt;0,1,0)</f>
        <v>0</v>
      </c>
      <c r="G7474" s="1">
        <f>IF(SUMPRODUCT(--ISNUMBER(SEARCH({"DISCRIMINATION","HARASSMENT","HATE_SPEECH","GENDER_VIOLENCE"},C7474)))&gt;0,1,0)</f>
        <v>0</v>
      </c>
      <c r="H7474" s="1">
        <f>IF(SUMPRODUCT(--ISNUMBER(SEARCH({"LEGALIZE","LEGISLATION","TRIAL"},C7474)))&gt;0,1,0)</f>
        <v>0</v>
      </c>
      <c r="I7474" s="1">
        <f>IF(SUMPRODUCT(--ISNUMBER(SEARCH({"LEADER"},C7474)))&gt;0,1,0)</f>
        <v>0</v>
      </c>
      <c r="J7474" t="str">
        <f t="shared" si="464"/>
        <v>2015</v>
      </c>
      <c r="K7474" t="str">
        <f t="shared" si="465"/>
        <v>09</v>
      </c>
      <c r="L7474" t="str">
        <f t="shared" si="466"/>
        <v>11</v>
      </c>
      <c r="M7474" s="2">
        <f t="shared" si="467"/>
        <v>42258.541666666664</v>
      </c>
    </row>
    <row r="7475" spans="1:13" x14ac:dyDescent="0.35">
      <c r="A7475">
        <v>-6.9952305246422899</v>
      </c>
      <c r="B7475" t="s">
        <v>73</v>
      </c>
      <c r="C7475" t="s">
        <v>4447</v>
      </c>
      <c r="D7475">
        <v>20151129070000</v>
      </c>
      <c r="E7475" s="1">
        <f>IF(SUMPRODUCT(--ISNUMBER(SEARCH({"ECON_EARNINGSREPORT","ECON_STOCKMARKET"},C7475)))&gt;0,1,0)</f>
        <v>0</v>
      </c>
      <c r="F7475" s="1">
        <f>IF(SUMPRODUCT(--ISNUMBER(SEARCH({"ENV_"},C7475)))&gt;0,1,0)</f>
        <v>0</v>
      </c>
      <c r="G7475" s="1">
        <f>IF(SUMPRODUCT(--ISNUMBER(SEARCH({"DISCRIMINATION","HARASSMENT","HATE_SPEECH","GENDER_VIOLENCE"},C7475)))&gt;0,1,0)</f>
        <v>0</v>
      </c>
      <c r="H7475" s="1">
        <f>IF(SUMPRODUCT(--ISNUMBER(SEARCH({"LEGALIZE","LEGISLATION","TRIAL"},C7475)))&gt;0,1,0)</f>
        <v>0</v>
      </c>
      <c r="I7475" s="1">
        <f>IF(SUMPRODUCT(--ISNUMBER(SEARCH({"LEADER"},C7475)))&gt;0,1,0)</f>
        <v>0</v>
      </c>
      <c r="J7475" t="str">
        <f t="shared" si="464"/>
        <v>2015</v>
      </c>
      <c r="K7475" t="str">
        <f t="shared" si="465"/>
        <v>11</v>
      </c>
      <c r="L7475" t="str">
        <f t="shared" si="466"/>
        <v>29</v>
      </c>
      <c r="M7475" s="2">
        <f t="shared" si="467"/>
        <v>42337.291666666664</v>
      </c>
    </row>
    <row r="7476" spans="1:13" x14ac:dyDescent="0.35">
      <c r="A7476">
        <v>3.2496307237813902</v>
      </c>
      <c r="B7476" t="s">
        <v>746</v>
      </c>
      <c r="C7476" t="s">
        <v>6084</v>
      </c>
      <c r="D7476">
        <v>20160418231500</v>
      </c>
      <c r="E7476" s="1">
        <f>IF(SUMPRODUCT(--ISNUMBER(SEARCH({"ECON_EARNINGSREPORT","ECON_STOCKMARKET"},C7476)))&gt;0,1,0)</f>
        <v>0</v>
      </c>
      <c r="F7476" s="1">
        <f>IF(SUMPRODUCT(--ISNUMBER(SEARCH({"ENV_"},C7476)))&gt;0,1,0)</f>
        <v>0</v>
      </c>
      <c r="G7476" s="1">
        <f>IF(SUMPRODUCT(--ISNUMBER(SEARCH({"DISCRIMINATION","HARASSMENT","HATE_SPEECH","GENDER_VIOLENCE"},C7476)))&gt;0,1,0)</f>
        <v>0</v>
      </c>
      <c r="H7476" s="1">
        <f>IF(SUMPRODUCT(--ISNUMBER(SEARCH({"LEGALIZE","LEGISLATION","TRIAL"},C7476)))&gt;0,1,0)</f>
        <v>0</v>
      </c>
      <c r="I7476" s="1">
        <f>IF(SUMPRODUCT(--ISNUMBER(SEARCH({"LEADER"},C7476)))&gt;0,1,0)</f>
        <v>1</v>
      </c>
      <c r="J7476" t="str">
        <f t="shared" si="464"/>
        <v>2016</v>
      </c>
      <c r="K7476" t="str">
        <f t="shared" si="465"/>
        <v>04</v>
      </c>
      <c r="L7476" t="str">
        <f t="shared" si="466"/>
        <v>18</v>
      </c>
      <c r="M7476" s="2">
        <f t="shared" si="467"/>
        <v>42478.96875</v>
      </c>
    </row>
    <row r="7477" spans="1:13" x14ac:dyDescent="0.35">
      <c r="A7477">
        <v>-0.167644593461861</v>
      </c>
      <c r="B7477" t="s">
        <v>176</v>
      </c>
      <c r="C7477" t="s">
        <v>3815</v>
      </c>
      <c r="D7477">
        <v>20150821221500</v>
      </c>
      <c r="E7477" s="1">
        <f>IF(SUMPRODUCT(--ISNUMBER(SEARCH({"ECON_EARNINGSREPORT","ECON_STOCKMARKET"},C7477)))&gt;0,1,0)</f>
        <v>1</v>
      </c>
      <c r="F7477" s="1">
        <f>IF(SUMPRODUCT(--ISNUMBER(SEARCH({"ENV_"},C7477)))&gt;0,1,0)</f>
        <v>1</v>
      </c>
      <c r="G7477" s="1">
        <f>IF(SUMPRODUCT(--ISNUMBER(SEARCH({"DISCRIMINATION","HARASSMENT","HATE_SPEECH","GENDER_VIOLENCE"},C7477)))&gt;0,1,0)</f>
        <v>0</v>
      </c>
      <c r="H7477" s="1">
        <f>IF(SUMPRODUCT(--ISNUMBER(SEARCH({"LEGALIZE","LEGISLATION","TRIAL"},C7477)))&gt;0,1,0)</f>
        <v>0</v>
      </c>
      <c r="I7477" s="1">
        <f>IF(SUMPRODUCT(--ISNUMBER(SEARCH({"LEADER"},C7477)))&gt;0,1,0)</f>
        <v>0</v>
      </c>
      <c r="J7477" t="str">
        <f t="shared" si="464"/>
        <v>2015</v>
      </c>
      <c r="K7477" t="str">
        <f t="shared" si="465"/>
        <v>08</v>
      </c>
      <c r="L7477" t="str">
        <f t="shared" si="466"/>
        <v>21</v>
      </c>
      <c r="M7477" s="2">
        <f t="shared" si="467"/>
        <v>42237.927083333336</v>
      </c>
    </row>
    <row r="7478" spans="1:13" x14ac:dyDescent="0.35">
      <c r="A7478">
        <v>-0.49261083743842399</v>
      </c>
      <c r="B7478" t="s">
        <v>3340</v>
      </c>
      <c r="C7478" t="s">
        <v>4558</v>
      </c>
      <c r="D7478">
        <v>20160524231500</v>
      </c>
      <c r="E7478" s="1">
        <f>IF(SUMPRODUCT(--ISNUMBER(SEARCH({"ECON_EARNINGSREPORT","ECON_STOCKMARKET"},C7478)))&gt;0,1,0)</f>
        <v>0</v>
      </c>
      <c r="F7478" s="1">
        <f>IF(SUMPRODUCT(--ISNUMBER(SEARCH({"ENV_"},C7478)))&gt;0,1,0)</f>
        <v>0</v>
      </c>
      <c r="G7478" s="1">
        <f>IF(SUMPRODUCT(--ISNUMBER(SEARCH({"DISCRIMINATION","HARASSMENT","HATE_SPEECH","GENDER_VIOLENCE"},C7478)))&gt;0,1,0)</f>
        <v>0</v>
      </c>
      <c r="H7478" s="1">
        <f>IF(SUMPRODUCT(--ISNUMBER(SEARCH({"LEGALIZE","LEGISLATION","TRIAL"},C7478)))&gt;0,1,0)</f>
        <v>0</v>
      </c>
      <c r="I7478" s="1">
        <f>IF(SUMPRODUCT(--ISNUMBER(SEARCH({"LEADER"},C7478)))&gt;0,1,0)</f>
        <v>1</v>
      </c>
      <c r="J7478" t="str">
        <f t="shared" si="464"/>
        <v>2016</v>
      </c>
      <c r="K7478" t="str">
        <f t="shared" si="465"/>
        <v>05</v>
      </c>
      <c r="L7478" t="str">
        <f t="shared" si="466"/>
        <v>24</v>
      </c>
      <c r="M7478" s="2">
        <f t="shared" si="467"/>
        <v>42514.96875</v>
      </c>
    </row>
    <row r="7479" spans="1:13" x14ac:dyDescent="0.35">
      <c r="A7479">
        <v>-4.7752808988764004</v>
      </c>
      <c r="B7479" t="s">
        <v>6085</v>
      </c>
      <c r="C7479" t="s">
        <v>6086</v>
      </c>
      <c r="D7479">
        <v>20150303054500</v>
      </c>
      <c r="E7479" s="1">
        <f>IF(SUMPRODUCT(--ISNUMBER(SEARCH({"ECON_EARNINGSREPORT","ECON_STOCKMARKET"},C7479)))&gt;0,1,0)</f>
        <v>0</v>
      </c>
      <c r="F7479" s="1">
        <f>IF(SUMPRODUCT(--ISNUMBER(SEARCH({"ENV_"},C7479)))&gt;0,1,0)</f>
        <v>0</v>
      </c>
      <c r="G7479" s="1">
        <f>IF(SUMPRODUCT(--ISNUMBER(SEARCH({"DISCRIMINATION","HARASSMENT","HATE_SPEECH","GENDER_VIOLENCE"},C7479)))&gt;0,1,0)</f>
        <v>1</v>
      </c>
      <c r="H7479" s="1">
        <f>IF(SUMPRODUCT(--ISNUMBER(SEARCH({"LEGALIZE","LEGISLATION","TRIAL"},C7479)))&gt;0,1,0)</f>
        <v>1</v>
      </c>
      <c r="I7479" s="1">
        <f>IF(SUMPRODUCT(--ISNUMBER(SEARCH({"LEADER"},C7479)))&gt;0,1,0)</f>
        <v>1</v>
      </c>
      <c r="J7479" t="str">
        <f t="shared" si="464"/>
        <v>2015</v>
      </c>
      <c r="K7479" t="str">
        <f t="shared" si="465"/>
        <v>03</v>
      </c>
      <c r="L7479" t="str">
        <f t="shared" si="466"/>
        <v>03</v>
      </c>
      <c r="M7479" s="2">
        <f t="shared" si="467"/>
        <v>42066.239583333336</v>
      </c>
    </row>
    <row r="7480" spans="1:13" x14ac:dyDescent="0.35">
      <c r="A7480">
        <v>0.80726538849646801</v>
      </c>
      <c r="B7480" t="s">
        <v>26</v>
      </c>
      <c r="C7480" t="s">
        <v>6087</v>
      </c>
      <c r="D7480">
        <v>20150415143000</v>
      </c>
      <c r="E7480" s="1">
        <f>IF(SUMPRODUCT(--ISNUMBER(SEARCH({"ECON_EARNINGSREPORT","ECON_STOCKMARKET"},C7480)))&gt;0,1,0)</f>
        <v>1</v>
      </c>
      <c r="F7480" s="1">
        <f>IF(SUMPRODUCT(--ISNUMBER(SEARCH({"ENV_"},C7480)))&gt;0,1,0)</f>
        <v>0</v>
      </c>
      <c r="G7480" s="1">
        <f>IF(SUMPRODUCT(--ISNUMBER(SEARCH({"DISCRIMINATION","HARASSMENT","HATE_SPEECH","GENDER_VIOLENCE"},C7480)))&gt;0,1,0)</f>
        <v>0</v>
      </c>
      <c r="H7480" s="1">
        <f>IF(SUMPRODUCT(--ISNUMBER(SEARCH({"LEGALIZE","LEGISLATION","TRIAL"},C7480)))&gt;0,1,0)</f>
        <v>0</v>
      </c>
      <c r="I7480" s="1">
        <f>IF(SUMPRODUCT(--ISNUMBER(SEARCH({"LEADER"},C7480)))&gt;0,1,0)</f>
        <v>1</v>
      </c>
      <c r="J7480" t="str">
        <f t="shared" si="464"/>
        <v>2015</v>
      </c>
      <c r="K7480" t="str">
        <f t="shared" si="465"/>
        <v>04</v>
      </c>
      <c r="L7480" t="str">
        <f t="shared" si="466"/>
        <v>15</v>
      </c>
      <c r="M7480" s="2">
        <f t="shared" si="467"/>
        <v>42109.604166666664</v>
      </c>
    </row>
    <row r="7481" spans="1:13" x14ac:dyDescent="0.35">
      <c r="A7481">
        <v>0.97719869706840401</v>
      </c>
      <c r="B7481" t="s">
        <v>26</v>
      </c>
      <c r="C7481" t="s">
        <v>6088</v>
      </c>
      <c r="D7481">
        <v>20150304181500</v>
      </c>
      <c r="E7481" s="1">
        <f>IF(SUMPRODUCT(--ISNUMBER(SEARCH({"ECON_EARNINGSREPORT","ECON_STOCKMARKET"},C7481)))&gt;0,1,0)</f>
        <v>1</v>
      </c>
      <c r="F7481" s="1">
        <f>IF(SUMPRODUCT(--ISNUMBER(SEARCH({"ENV_"},C7481)))&gt;0,1,0)</f>
        <v>0</v>
      </c>
      <c r="G7481" s="1">
        <f>IF(SUMPRODUCT(--ISNUMBER(SEARCH({"DISCRIMINATION","HARASSMENT","HATE_SPEECH","GENDER_VIOLENCE"},C7481)))&gt;0,1,0)</f>
        <v>0</v>
      </c>
      <c r="H7481" s="1">
        <f>IF(SUMPRODUCT(--ISNUMBER(SEARCH({"LEGALIZE","LEGISLATION","TRIAL"},C7481)))&gt;0,1,0)</f>
        <v>0</v>
      </c>
      <c r="I7481" s="1">
        <f>IF(SUMPRODUCT(--ISNUMBER(SEARCH({"LEADER"},C7481)))&gt;0,1,0)</f>
        <v>0</v>
      </c>
      <c r="J7481" t="str">
        <f t="shared" si="464"/>
        <v>2015</v>
      </c>
      <c r="K7481" t="str">
        <f t="shared" si="465"/>
        <v>03</v>
      </c>
      <c r="L7481" t="str">
        <f t="shared" si="466"/>
        <v>04</v>
      </c>
      <c r="M7481" s="2">
        <f t="shared" si="467"/>
        <v>42067.760416666664</v>
      </c>
    </row>
    <row r="7482" spans="1:13" x14ac:dyDescent="0.35">
      <c r="A7482">
        <v>-0.37174721189591098</v>
      </c>
      <c r="B7482" t="s">
        <v>2401</v>
      </c>
      <c r="C7482" t="s">
        <v>4837</v>
      </c>
      <c r="D7482">
        <v>20151002021500</v>
      </c>
      <c r="E7482" s="1">
        <f>IF(SUMPRODUCT(--ISNUMBER(SEARCH({"ECON_EARNINGSREPORT","ECON_STOCKMARKET"},C7482)))&gt;0,1,0)</f>
        <v>1</v>
      </c>
      <c r="F7482" s="1">
        <f>IF(SUMPRODUCT(--ISNUMBER(SEARCH({"ENV_"},C7482)))&gt;0,1,0)</f>
        <v>0</v>
      </c>
      <c r="G7482" s="1">
        <f>IF(SUMPRODUCT(--ISNUMBER(SEARCH({"DISCRIMINATION","HARASSMENT","HATE_SPEECH","GENDER_VIOLENCE"},C7482)))&gt;0,1,0)</f>
        <v>0</v>
      </c>
      <c r="H7482" s="1">
        <f>IF(SUMPRODUCT(--ISNUMBER(SEARCH({"LEGALIZE","LEGISLATION","TRIAL"},C7482)))&gt;0,1,0)</f>
        <v>0</v>
      </c>
      <c r="I7482" s="1">
        <f>IF(SUMPRODUCT(--ISNUMBER(SEARCH({"LEADER"},C7482)))&gt;0,1,0)</f>
        <v>1</v>
      </c>
      <c r="J7482" t="str">
        <f t="shared" si="464"/>
        <v>2015</v>
      </c>
      <c r="K7482" t="str">
        <f t="shared" si="465"/>
        <v>10</v>
      </c>
      <c r="L7482" t="str">
        <f t="shared" si="466"/>
        <v>02</v>
      </c>
      <c r="M7482" s="2">
        <f t="shared" si="467"/>
        <v>42279.09375</v>
      </c>
    </row>
    <row r="7483" spans="1:13" x14ac:dyDescent="0.35">
      <c r="A7483">
        <v>3.4946236559139798</v>
      </c>
      <c r="B7483" t="s">
        <v>98</v>
      </c>
      <c r="C7483" t="s">
        <v>4214</v>
      </c>
      <c r="D7483">
        <v>20160518023000</v>
      </c>
      <c r="E7483" s="1">
        <f>IF(SUMPRODUCT(--ISNUMBER(SEARCH({"ECON_EARNINGSREPORT","ECON_STOCKMARKET"},C7483)))&gt;0,1,0)</f>
        <v>0</v>
      </c>
      <c r="F7483" s="1">
        <f>IF(SUMPRODUCT(--ISNUMBER(SEARCH({"ENV_"},C7483)))&gt;0,1,0)</f>
        <v>0</v>
      </c>
      <c r="G7483" s="1">
        <f>IF(SUMPRODUCT(--ISNUMBER(SEARCH({"DISCRIMINATION","HARASSMENT","HATE_SPEECH","GENDER_VIOLENCE"},C7483)))&gt;0,1,0)</f>
        <v>0</v>
      </c>
      <c r="H7483" s="1">
        <f>IF(SUMPRODUCT(--ISNUMBER(SEARCH({"LEGALIZE","LEGISLATION","TRIAL"},C7483)))&gt;0,1,0)</f>
        <v>0</v>
      </c>
      <c r="I7483" s="1">
        <f>IF(SUMPRODUCT(--ISNUMBER(SEARCH({"LEADER"},C7483)))&gt;0,1,0)</f>
        <v>1</v>
      </c>
      <c r="J7483" t="str">
        <f t="shared" si="464"/>
        <v>2016</v>
      </c>
      <c r="K7483" t="str">
        <f t="shared" si="465"/>
        <v>05</v>
      </c>
      <c r="L7483" t="str">
        <f t="shared" si="466"/>
        <v>18</v>
      </c>
      <c r="M7483" s="2">
        <f t="shared" si="467"/>
        <v>42508.104166666664</v>
      </c>
    </row>
    <row r="7484" spans="1:13" x14ac:dyDescent="0.35">
      <c r="A7484">
        <v>0.49019607843137297</v>
      </c>
      <c r="B7484" t="s">
        <v>176</v>
      </c>
      <c r="C7484" t="s">
        <v>6089</v>
      </c>
      <c r="D7484">
        <v>20160304021500</v>
      </c>
      <c r="E7484" s="1">
        <f>IF(SUMPRODUCT(--ISNUMBER(SEARCH({"ECON_EARNINGSREPORT","ECON_STOCKMARKET"},C7484)))&gt;0,1,0)</f>
        <v>0</v>
      </c>
      <c r="F7484" s="1">
        <f>IF(SUMPRODUCT(--ISNUMBER(SEARCH({"ENV_"},C7484)))&gt;0,1,0)</f>
        <v>0</v>
      </c>
      <c r="G7484" s="1">
        <f>IF(SUMPRODUCT(--ISNUMBER(SEARCH({"DISCRIMINATION","HARASSMENT","HATE_SPEECH","GENDER_VIOLENCE"},C7484)))&gt;0,1,0)</f>
        <v>0</v>
      </c>
      <c r="H7484" s="1">
        <f>IF(SUMPRODUCT(--ISNUMBER(SEARCH({"LEGALIZE","LEGISLATION","TRIAL"},C7484)))&gt;0,1,0)</f>
        <v>0</v>
      </c>
      <c r="I7484" s="1">
        <f>IF(SUMPRODUCT(--ISNUMBER(SEARCH({"LEADER"},C7484)))&gt;0,1,0)</f>
        <v>1</v>
      </c>
      <c r="J7484" t="str">
        <f t="shared" si="464"/>
        <v>2016</v>
      </c>
      <c r="K7484" t="str">
        <f t="shared" si="465"/>
        <v>03</v>
      </c>
      <c r="L7484" t="str">
        <f t="shared" si="466"/>
        <v>04</v>
      </c>
      <c r="M7484" s="2">
        <f t="shared" si="467"/>
        <v>42433.09375</v>
      </c>
    </row>
    <row r="7485" spans="1:13" x14ac:dyDescent="0.35">
      <c r="A7485">
        <v>-1.5228426395939101</v>
      </c>
      <c r="B7485" t="s">
        <v>6090</v>
      </c>
      <c r="C7485" t="s">
        <v>4638</v>
      </c>
      <c r="D7485">
        <v>20150307144500</v>
      </c>
      <c r="E7485" s="1">
        <f>IF(SUMPRODUCT(--ISNUMBER(SEARCH({"ECON_EARNINGSREPORT","ECON_STOCKMARKET"},C7485)))&gt;0,1,0)</f>
        <v>1</v>
      </c>
      <c r="F7485" s="1">
        <f>IF(SUMPRODUCT(--ISNUMBER(SEARCH({"ENV_"},C7485)))&gt;0,1,0)</f>
        <v>0</v>
      </c>
      <c r="G7485" s="1">
        <f>IF(SUMPRODUCT(--ISNUMBER(SEARCH({"DISCRIMINATION","HARASSMENT","HATE_SPEECH","GENDER_VIOLENCE"},C7485)))&gt;0,1,0)</f>
        <v>0</v>
      </c>
      <c r="H7485" s="1">
        <f>IF(SUMPRODUCT(--ISNUMBER(SEARCH({"LEGALIZE","LEGISLATION","TRIAL"},C7485)))&gt;0,1,0)</f>
        <v>0</v>
      </c>
      <c r="I7485" s="1">
        <f>IF(SUMPRODUCT(--ISNUMBER(SEARCH({"LEADER"},C7485)))&gt;0,1,0)</f>
        <v>0</v>
      </c>
      <c r="J7485" t="str">
        <f t="shared" si="464"/>
        <v>2015</v>
      </c>
      <c r="K7485" t="str">
        <f t="shared" si="465"/>
        <v>03</v>
      </c>
      <c r="L7485" t="str">
        <f t="shared" si="466"/>
        <v>07</v>
      </c>
      <c r="M7485" s="2">
        <f t="shared" si="467"/>
        <v>42070.614583333336</v>
      </c>
    </row>
    <row r="7486" spans="1:13" x14ac:dyDescent="0.35">
      <c r="A7486">
        <v>2.1531100478468899</v>
      </c>
      <c r="B7486" t="s">
        <v>504</v>
      </c>
      <c r="D7486">
        <v>20160405184500</v>
      </c>
      <c r="E7486" s="1">
        <f>IF(SUMPRODUCT(--ISNUMBER(SEARCH({"ECON_EARNINGSREPORT","ECON_STOCKMARKET"},C7486)))&gt;0,1,0)</f>
        <v>0</v>
      </c>
      <c r="F7486" s="1">
        <f>IF(SUMPRODUCT(--ISNUMBER(SEARCH({"ENV_"},C7486)))&gt;0,1,0)</f>
        <v>0</v>
      </c>
      <c r="G7486" s="1">
        <f>IF(SUMPRODUCT(--ISNUMBER(SEARCH({"DISCRIMINATION","HARASSMENT","HATE_SPEECH","GENDER_VIOLENCE"},C7486)))&gt;0,1,0)</f>
        <v>0</v>
      </c>
      <c r="H7486" s="1">
        <f>IF(SUMPRODUCT(--ISNUMBER(SEARCH({"LEGALIZE","LEGISLATION","TRIAL"},C7486)))&gt;0,1,0)</f>
        <v>0</v>
      </c>
      <c r="I7486" s="1">
        <f>IF(SUMPRODUCT(--ISNUMBER(SEARCH({"LEADER"},C7486)))&gt;0,1,0)</f>
        <v>0</v>
      </c>
      <c r="J7486" t="str">
        <f t="shared" si="464"/>
        <v>2016</v>
      </c>
      <c r="K7486" t="str">
        <f t="shared" si="465"/>
        <v>04</v>
      </c>
      <c r="L7486" t="str">
        <f t="shared" si="466"/>
        <v>05</v>
      </c>
      <c r="M7486" s="2">
        <f t="shared" si="467"/>
        <v>42465.78125</v>
      </c>
    </row>
    <row r="7487" spans="1:13" x14ac:dyDescent="0.35">
      <c r="A7487">
        <v>-2.3980815347721798</v>
      </c>
      <c r="B7487" t="s">
        <v>904</v>
      </c>
      <c r="C7487" t="s">
        <v>6091</v>
      </c>
      <c r="D7487">
        <v>20150821150000</v>
      </c>
      <c r="E7487" s="1">
        <f>IF(SUMPRODUCT(--ISNUMBER(SEARCH({"ECON_EARNINGSREPORT","ECON_STOCKMARKET"},C7487)))&gt;0,1,0)</f>
        <v>1</v>
      </c>
      <c r="F7487" s="1">
        <f>IF(SUMPRODUCT(--ISNUMBER(SEARCH({"ENV_"},C7487)))&gt;0,1,0)</f>
        <v>0</v>
      </c>
      <c r="G7487" s="1">
        <f>IF(SUMPRODUCT(--ISNUMBER(SEARCH({"DISCRIMINATION","HARASSMENT","HATE_SPEECH","GENDER_VIOLENCE"},C7487)))&gt;0,1,0)</f>
        <v>0</v>
      </c>
      <c r="H7487" s="1">
        <f>IF(SUMPRODUCT(--ISNUMBER(SEARCH({"LEGALIZE","LEGISLATION","TRIAL"},C7487)))&gt;0,1,0)</f>
        <v>0</v>
      </c>
      <c r="I7487" s="1">
        <f>IF(SUMPRODUCT(--ISNUMBER(SEARCH({"LEADER"},C7487)))&gt;0,1,0)</f>
        <v>0</v>
      </c>
      <c r="J7487" t="str">
        <f t="shared" si="464"/>
        <v>2015</v>
      </c>
      <c r="K7487" t="str">
        <f t="shared" si="465"/>
        <v>08</v>
      </c>
      <c r="L7487" t="str">
        <f t="shared" si="466"/>
        <v>21</v>
      </c>
      <c r="M7487" s="2">
        <f t="shared" si="467"/>
        <v>42237.625</v>
      </c>
    </row>
    <row r="7488" spans="1:13" x14ac:dyDescent="0.35">
      <c r="A7488">
        <v>0.49019607843137297</v>
      </c>
      <c r="B7488" t="s">
        <v>1259</v>
      </c>
      <c r="C7488" t="s">
        <v>3873</v>
      </c>
      <c r="D7488">
        <v>20151125063000</v>
      </c>
      <c r="E7488" s="1">
        <f>IF(SUMPRODUCT(--ISNUMBER(SEARCH({"ECON_EARNINGSREPORT","ECON_STOCKMARKET"},C7488)))&gt;0,1,0)</f>
        <v>1</v>
      </c>
      <c r="F7488" s="1">
        <f>IF(SUMPRODUCT(--ISNUMBER(SEARCH({"ENV_"},C7488)))&gt;0,1,0)</f>
        <v>0</v>
      </c>
      <c r="G7488" s="1">
        <f>IF(SUMPRODUCT(--ISNUMBER(SEARCH({"DISCRIMINATION","HARASSMENT","HATE_SPEECH","GENDER_VIOLENCE"},C7488)))&gt;0,1,0)</f>
        <v>0</v>
      </c>
      <c r="H7488" s="1">
        <f>IF(SUMPRODUCT(--ISNUMBER(SEARCH({"LEGALIZE","LEGISLATION","TRIAL"},C7488)))&gt;0,1,0)</f>
        <v>0</v>
      </c>
      <c r="I7488" s="1">
        <f>IF(SUMPRODUCT(--ISNUMBER(SEARCH({"LEADER"},C7488)))&gt;0,1,0)</f>
        <v>0</v>
      </c>
      <c r="J7488" t="str">
        <f t="shared" si="464"/>
        <v>2015</v>
      </c>
      <c r="K7488" t="str">
        <f t="shared" si="465"/>
        <v>11</v>
      </c>
      <c r="L7488" t="str">
        <f t="shared" si="466"/>
        <v>25</v>
      </c>
      <c r="M7488" s="2">
        <f t="shared" si="467"/>
        <v>42333.270833333336</v>
      </c>
    </row>
    <row r="7489" spans="1:13" x14ac:dyDescent="0.35">
      <c r="A7489">
        <v>-1.3215859030837001</v>
      </c>
      <c r="B7489" t="s">
        <v>699</v>
      </c>
      <c r="C7489" t="s">
        <v>5500</v>
      </c>
      <c r="D7489">
        <v>20150302153000</v>
      </c>
      <c r="E7489" s="1">
        <f>IF(SUMPRODUCT(--ISNUMBER(SEARCH({"ECON_EARNINGSREPORT","ECON_STOCKMARKET"},C7489)))&gt;0,1,0)</f>
        <v>1</v>
      </c>
      <c r="F7489" s="1">
        <f>IF(SUMPRODUCT(--ISNUMBER(SEARCH({"ENV_"},C7489)))&gt;0,1,0)</f>
        <v>0</v>
      </c>
      <c r="G7489" s="1">
        <f>IF(SUMPRODUCT(--ISNUMBER(SEARCH({"DISCRIMINATION","HARASSMENT","HATE_SPEECH","GENDER_VIOLENCE"},C7489)))&gt;0,1,0)</f>
        <v>0</v>
      </c>
      <c r="H7489" s="1">
        <f>IF(SUMPRODUCT(--ISNUMBER(SEARCH({"LEGALIZE","LEGISLATION","TRIAL"},C7489)))&gt;0,1,0)</f>
        <v>0</v>
      </c>
      <c r="I7489" s="1">
        <f>IF(SUMPRODUCT(--ISNUMBER(SEARCH({"LEADER"},C7489)))&gt;0,1,0)</f>
        <v>0</v>
      </c>
      <c r="J7489" t="str">
        <f t="shared" si="464"/>
        <v>2015</v>
      </c>
      <c r="K7489" t="str">
        <f t="shared" si="465"/>
        <v>03</v>
      </c>
      <c r="L7489" t="str">
        <f t="shared" si="466"/>
        <v>02</v>
      </c>
      <c r="M7489" s="2">
        <f t="shared" si="467"/>
        <v>42065.645833333336</v>
      </c>
    </row>
    <row r="7490" spans="1:13" x14ac:dyDescent="0.35">
      <c r="A7490">
        <v>-1.2461059190031201</v>
      </c>
      <c r="B7490" t="s">
        <v>6092</v>
      </c>
      <c r="C7490" t="s">
        <v>3845</v>
      </c>
      <c r="D7490">
        <v>20151030170000</v>
      </c>
      <c r="E7490" s="1">
        <f>IF(SUMPRODUCT(--ISNUMBER(SEARCH({"ECON_EARNINGSREPORT","ECON_STOCKMARKET"},C7490)))&gt;0,1,0)</f>
        <v>1</v>
      </c>
      <c r="F7490" s="1">
        <f>IF(SUMPRODUCT(--ISNUMBER(SEARCH({"ENV_"},C7490)))&gt;0,1,0)</f>
        <v>0</v>
      </c>
      <c r="G7490" s="1">
        <f>IF(SUMPRODUCT(--ISNUMBER(SEARCH({"DISCRIMINATION","HARASSMENT","HATE_SPEECH","GENDER_VIOLENCE"},C7490)))&gt;0,1,0)</f>
        <v>0</v>
      </c>
      <c r="H7490" s="1">
        <f>IF(SUMPRODUCT(--ISNUMBER(SEARCH({"LEGALIZE","LEGISLATION","TRIAL"},C7490)))&gt;0,1,0)</f>
        <v>0</v>
      </c>
      <c r="I7490" s="1">
        <f>IF(SUMPRODUCT(--ISNUMBER(SEARCH({"LEADER"},C7490)))&gt;0,1,0)</f>
        <v>0</v>
      </c>
      <c r="J7490" t="str">
        <f t="shared" si="464"/>
        <v>2015</v>
      </c>
      <c r="K7490" t="str">
        <f t="shared" si="465"/>
        <v>10</v>
      </c>
      <c r="L7490" t="str">
        <f t="shared" si="466"/>
        <v>30</v>
      </c>
      <c r="M7490" s="2">
        <f t="shared" si="467"/>
        <v>42307.708333333336</v>
      </c>
    </row>
    <row r="7491" spans="1:13" x14ac:dyDescent="0.35">
      <c r="A7491">
        <v>-1.6270337922403</v>
      </c>
      <c r="B7491" t="s">
        <v>4679</v>
      </c>
      <c r="C7491" t="s">
        <v>5551</v>
      </c>
      <c r="D7491">
        <v>20151125203000</v>
      </c>
      <c r="E7491" s="1">
        <f>IF(SUMPRODUCT(--ISNUMBER(SEARCH({"ECON_EARNINGSREPORT","ECON_STOCKMARKET"},C7491)))&gt;0,1,0)</f>
        <v>1</v>
      </c>
      <c r="F7491" s="1">
        <f>IF(SUMPRODUCT(--ISNUMBER(SEARCH({"ENV_"},C7491)))&gt;0,1,0)</f>
        <v>1</v>
      </c>
      <c r="G7491" s="1">
        <f>IF(SUMPRODUCT(--ISNUMBER(SEARCH({"DISCRIMINATION","HARASSMENT","HATE_SPEECH","GENDER_VIOLENCE"},C7491)))&gt;0,1,0)</f>
        <v>0</v>
      </c>
      <c r="H7491" s="1">
        <f>IF(SUMPRODUCT(--ISNUMBER(SEARCH({"LEGALIZE","LEGISLATION","TRIAL"},C7491)))&gt;0,1,0)</f>
        <v>0</v>
      </c>
      <c r="I7491" s="1">
        <f>IF(SUMPRODUCT(--ISNUMBER(SEARCH({"LEADER"},C7491)))&gt;0,1,0)</f>
        <v>0</v>
      </c>
      <c r="J7491" t="str">
        <f t="shared" ref="J7491:J7554" si="468">LEFT(D7491,4)</f>
        <v>2015</v>
      </c>
      <c r="K7491" t="str">
        <f t="shared" ref="K7491:K7554" si="469">MID(D7491,5,2)</f>
        <v>11</v>
      </c>
      <c r="L7491" t="str">
        <f t="shared" ref="L7491:L7554" si="470">MID(D7491,7,2)</f>
        <v>25</v>
      </c>
      <c r="M7491" s="2">
        <f t="shared" ref="M7491:M7554" si="471">DATE(LEFT(D7491,4),MID(D7491,5,2),MID(D7491,7,2))+TIME(MID(D7491,9,2),MID(D7491,11,2),RIGHT(D7491,2))</f>
        <v>42333.854166666664</v>
      </c>
    </row>
    <row r="7492" spans="1:13" x14ac:dyDescent="0.35">
      <c r="A7492">
        <v>-3.5347776510832398</v>
      </c>
      <c r="B7492" t="s">
        <v>26</v>
      </c>
      <c r="C7492" t="s">
        <v>6093</v>
      </c>
      <c r="D7492">
        <v>20150505003000</v>
      </c>
      <c r="E7492" s="1">
        <f>IF(SUMPRODUCT(--ISNUMBER(SEARCH({"ECON_EARNINGSREPORT","ECON_STOCKMARKET"},C7492)))&gt;0,1,0)</f>
        <v>1</v>
      </c>
      <c r="F7492" s="1">
        <f>IF(SUMPRODUCT(--ISNUMBER(SEARCH({"ENV_"},C7492)))&gt;0,1,0)</f>
        <v>0</v>
      </c>
      <c r="G7492" s="1">
        <f>IF(SUMPRODUCT(--ISNUMBER(SEARCH({"DISCRIMINATION","HARASSMENT","HATE_SPEECH","GENDER_VIOLENCE"},C7492)))&gt;0,1,0)</f>
        <v>0</v>
      </c>
      <c r="H7492" s="1">
        <f>IF(SUMPRODUCT(--ISNUMBER(SEARCH({"LEGALIZE","LEGISLATION","TRIAL"},C7492)))&gt;0,1,0)</f>
        <v>1</v>
      </c>
      <c r="I7492" s="1">
        <f>IF(SUMPRODUCT(--ISNUMBER(SEARCH({"LEADER"},C7492)))&gt;0,1,0)</f>
        <v>1</v>
      </c>
      <c r="J7492" t="str">
        <f t="shared" si="468"/>
        <v>2015</v>
      </c>
      <c r="K7492" t="str">
        <f t="shared" si="469"/>
        <v>05</v>
      </c>
      <c r="L7492" t="str">
        <f t="shared" si="470"/>
        <v>05</v>
      </c>
      <c r="M7492" s="2">
        <f t="shared" si="471"/>
        <v>42129.020833333336</v>
      </c>
    </row>
    <row r="7493" spans="1:13" x14ac:dyDescent="0.35">
      <c r="A7493">
        <v>2.8846153846153801</v>
      </c>
      <c r="B7493" t="s">
        <v>1015</v>
      </c>
      <c r="C7493" t="s">
        <v>4102</v>
      </c>
      <c r="D7493">
        <v>20160114081500</v>
      </c>
      <c r="E7493" s="1">
        <f>IF(SUMPRODUCT(--ISNUMBER(SEARCH({"ECON_EARNINGSREPORT","ECON_STOCKMARKET"},C7493)))&gt;0,1,0)</f>
        <v>0</v>
      </c>
      <c r="F7493" s="1">
        <f>IF(SUMPRODUCT(--ISNUMBER(SEARCH({"ENV_"},C7493)))&gt;0,1,0)</f>
        <v>0</v>
      </c>
      <c r="G7493" s="1">
        <f>IF(SUMPRODUCT(--ISNUMBER(SEARCH({"DISCRIMINATION","HARASSMENT","HATE_SPEECH","GENDER_VIOLENCE"},C7493)))&gt;0,1,0)</f>
        <v>0</v>
      </c>
      <c r="H7493" s="1">
        <f>IF(SUMPRODUCT(--ISNUMBER(SEARCH({"LEGALIZE","LEGISLATION","TRIAL"},C7493)))&gt;0,1,0)</f>
        <v>0</v>
      </c>
      <c r="I7493" s="1">
        <f>IF(SUMPRODUCT(--ISNUMBER(SEARCH({"LEADER"},C7493)))&gt;0,1,0)</f>
        <v>1</v>
      </c>
      <c r="J7493" t="str">
        <f t="shared" si="468"/>
        <v>2016</v>
      </c>
      <c r="K7493" t="str">
        <f t="shared" si="469"/>
        <v>01</v>
      </c>
      <c r="L7493" t="str">
        <f t="shared" si="470"/>
        <v>14</v>
      </c>
      <c r="M7493" s="2">
        <f t="shared" si="471"/>
        <v>42383.34375</v>
      </c>
    </row>
    <row r="7494" spans="1:13" x14ac:dyDescent="0.35">
      <c r="A7494">
        <v>1.1428571428571399</v>
      </c>
      <c r="B7494" t="s">
        <v>717</v>
      </c>
      <c r="C7494" t="s">
        <v>6094</v>
      </c>
      <c r="D7494">
        <v>20151130200000</v>
      </c>
      <c r="E7494" s="1">
        <f>IF(SUMPRODUCT(--ISNUMBER(SEARCH({"ECON_EARNINGSREPORT","ECON_STOCKMARKET"},C7494)))&gt;0,1,0)</f>
        <v>1</v>
      </c>
      <c r="F7494" s="1">
        <f>IF(SUMPRODUCT(--ISNUMBER(SEARCH({"ENV_"},C7494)))&gt;0,1,0)</f>
        <v>0</v>
      </c>
      <c r="G7494" s="1">
        <f>IF(SUMPRODUCT(--ISNUMBER(SEARCH({"DISCRIMINATION","HARASSMENT","HATE_SPEECH","GENDER_VIOLENCE"},C7494)))&gt;0,1,0)</f>
        <v>0</v>
      </c>
      <c r="H7494" s="1">
        <f>IF(SUMPRODUCT(--ISNUMBER(SEARCH({"LEGALIZE","LEGISLATION","TRIAL"},C7494)))&gt;0,1,0)</f>
        <v>0</v>
      </c>
      <c r="I7494" s="1">
        <f>IF(SUMPRODUCT(--ISNUMBER(SEARCH({"LEADER"},C7494)))&gt;0,1,0)</f>
        <v>0</v>
      </c>
      <c r="J7494" t="str">
        <f t="shared" si="468"/>
        <v>2015</v>
      </c>
      <c r="K7494" t="str">
        <f t="shared" si="469"/>
        <v>11</v>
      </c>
      <c r="L7494" t="str">
        <f t="shared" si="470"/>
        <v>30</v>
      </c>
      <c r="M7494" s="2">
        <f t="shared" si="471"/>
        <v>42338.833333333336</v>
      </c>
    </row>
    <row r="7495" spans="1:13" x14ac:dyDescent="0.35">
      <c r="A7495">
        <v>-1.73913043478261</v>
      </c>
      <c r="B7495" t="s">
        <v>816</v>
      </c>
      <c r="C7495" t="s">
        <v>3936</v>
      </c>
      <c r="D7495">
        <v>20150526093000</v>
      </c>
      <c r="E7495" s="1">
        <f>IF(SUMPRODUCT(--ISNUMBER(SEARCH({"ECON_EARNINGSREPORT","ECON_STOCKMARKET"},C7495)))&gt;0,1,0)</f>
        <v>0</v>
      </c>
      <c r="F7495" s="1">
        <f>IF(SUMPRODUCT(--ISNUMBER(SEARCH({"ENV_"},C7495)))&gt;0,1,0)</f>
        <v>0</v>
      </c>
      <c r="G7495" s="1">
        <f>IF(SUMPRODUCT(--ISNUMBER(SEARCH({"DISCRIMINATION","HARASSMENT","HATE_SPEECH","GENDER_VIOLENCE"},C7495)))&gt;0,1,0)</f>
        <v>0</v>
      </c>
      <c r="H7495" s="1">
        <f>IF(SUMPRODUCT(--ISNUMBER(SEARCH({"LEGALIZE","LEGISLATION","TRIAL"},C7495)))&gt;0,1,0)</f>
        <v>0</v>
      </c>
      <c r="I7495" s="1">
        <f>IF(SUMPRODUCT(--ISNUMBER(SEARCH({"LEADER"},C7495)))&gt;0,1,0)</f>
        <v>1</v>
      </c>
      <c r="J7495" t="str">
        <f t="shared" si="468"/>
        <v>2015</v>
      </c>
      <c r="K7495" t="str">
        <f t="shared" si="469"/>
        <v>05</v>
      </c>
      <c r="L7495" t="str">
        <f t="shared" si="470"/>
        <v>26</v>
      </c>
      <c r="M7495" s="2">
        <f t="shared" si="471"/>
        <v>42150.395833333336</v>
      </c>
    </row>
    <row r="7496" spans="1:13" x14ac:dyDescent="0.35">
      <c r="A7496">
        <v>3.8897893030794202</v>
      </c>
      <c r="B7496" t="s">
        <v>3860</v>
      </c>
      <c r="C7496" t="s">
        <v>5517</v>
      </c>
      <c r="D7496">
        <v>20151104171500</v>
      </c>
      <c r="E7496" s="1">
        <f>IF(SUMPRODUCT(--ISNUMBER(SEARCH({"ECON_EARNINGSREPORT","ECON_STOCKMARKET"},C7496)))&gt;0,1,0)</f>
        <v>0</v>
      </c>
      <c r="F7496" s="1">
        <f>IF(SUMPRODUCT(--ISNUMBER(SEARCH({"ENV_"},C7496)))&gt;0,1,0)</f>
        <v>0</v>
      </c>
      <c r="G7496" s="1">
        <f>IF(SUMPRODUCT(--ISNUMBER(SEARCH({"DISCRIMINATION","HARASSMENT","HATE_SPEECH","GENDER_VIOLENCE"},C7496)))&gt;0,1,0)</f>
        <v>0</v>
      </c>
      <c r="H7496" s="1">
        <f>IF(SUMPRODUCT(--ISNUMBER(SEARCH({"LEGALIZE","LEGISLATION","TRIAL"},C7496)))&gt;0,1,0)</f>
        <v>0</v>
      </c>
      <c r="I7496" s="1">
        <f>IF(SUMPRODUCT(--ISNUMBER(SEARCH({"LEADER"},C7496)))&gt;0,1,0)</f>
        <v>1</v>
      </c>
      <c r="J7496" t="str">
        <f t="shared" si="468"/>
        <v>2015</v>
      </c>
      <c r="K7496" t="str">
        <f t="shared" si="469"/>
        <v>11</v>
      </c>
      <c r="L7496" t="str">
        <f t="shared" si="470"/>
        <v>04</v>
      </c>
      <c r="M7496" s="2">
        <f t="shared" si="471"/>
        <v>42312.71875</v>
      </c>
    </row>
    <row r="7497" spans="1:13" x14ac:dyDescent="0.35">
      <c r="A7497">
        <v>0.581395348837209</v>
      </c>
      <c r="B7497" t="s">
        <v>451</v>
      </c>
      <c r="C7497" t="s">
        <v>640</v>
      </c>
      <c r="D7497">
        <v>20150224224500</v>
      </c>
      <c r="E7497" s="1">
        <f>IF(SUMPRODUCT(--ISNUMBER(SEARCH({"ECON_EARNINGSREPORT","ECON_STOCKMARKET"},C7497)))&gt;0,1,0)</f>
        <v>0</v>
      </c>
      <c r="F7497" s="1">
        <f>IF(SUMPRODUCT(--ISNUMBER(SEARCH({"ENV_"},C7497)))&gt;0,1,0)</f>
        <v>0</v>
      </c>
      <c r="G7497" s="1">
        <f>IF(SUMPRODUCT(--ISNUMBER(SEARCH({"DISCRIMINATION","HARASSMENT","HATE_SPEECH","GENDER_VIOLENCE"},C7497)))&gt;0,1,0)</f>
        <v>0</v>
      </c>
      <c r="H7497" s="1">
        <f>IF(SUMPRODUCT(--ISNUMBER(SEARCH({"LEGALIZE","LEGISLATION","TRIAL"},C7497)))&gt;0,1,0)</f>
        <v>0</v>
      </c>
      <c r="I7497" s="1">
        <f>IF(SUMPRODUCT(--ISNUMBER(SEARCH({"LEADER"},C7497)))&gt;0,1,0)</f>
        <v>1</v>
      </c>
      <c r="J7497" t="str">
        <f t="shared" si="468"/>
        <v>2015</v>
      </c>
      <c r="K7497" t="str">
        <f t="shared" si="469"/>
        <v>02</v>
      </c>
      <c r="L7497" t="str">
        <f t="shared" si="470"/>
        <v>24</v>
      </c>
      <c r="M7497" s="2">
        <f t="shared" si="471"/>
        <v>42059.947916666664</v>
      </c>
    </row>
    <row r="7498" spans="1:13" x14ac:dyDescent="0.35">
      <c r="A7498">
        <v>2.35546038543897</v>
      </c>
      <c r="B7498" t="s">
        <v>704</v>
      </c>
      <c r="C7498" t="s">
        <v>6095</v>
      </c>
      <c r="D7498">
        <v>20160121113000</v>
      </c>
      <c r="E7498" s="1">
        <f>IF(SUMPRODUCT(--ISNUMBER(SEARCH({"ECON_EARNINGSREPORT","ECON_STOCKMARKET"},C7498)))&gt;0,1,0)</f>
        <v>0</v>
      </c>
      <c r="F7498" s="1">
        <f>IF(SUMPRODUCT(--ISNUMBER(SEARCH({"ENV_"},C7498)))&gt;0,1,0)</f>
        <v>0</v>
      </c>
      <c r="G7498" s="1">
        <f>IF(SUMPRODUCT(--ISNUMBER(SEARCH({"DISCRIMINATION","HARASSMENT","HATE_SPEECH","GENDER_VIOLENCE"},C7498)))&gt;0,1,0)</f>
        <v>0</v>
      </c>
      <c r="H7498" s="1">
        <f>IF(SUMPRODUCT(--ISNUMBER(SEARCH({"LEGALIZE","LEGISLATION","TRIAL"},C7498)))&gt;0,1,0)</f>
        <v>0</v>
      </c>
      <c r="I7498" s="1">
        <f>IF(SUMPRODUCT(--ISNUMBER(SEARCH({"LEADER"},C7498)))&gt;0,1,0)</f>
        <v>0</v>
      </c>
      <c r="J7498" t="str">
        <f t="shared" si="468"/>
        <v>2016</v>
      </c>
      <c r="K7498" t="str">
        <f t="shared" si="469"/>
        <v>01</v>
      </c>
      <c r="L7498" t="str">
        <f t="shared" si="470"/>
        <v>21</v>
      </c>
      <c r="M7498" s="2">
        <f t="shared" si="471"/>
        <v>42390.479166666664</v>
      </c>
    </row>
    <row r="7499" spans="1:13" x14ac:dyDescent="0.35">
      <c r="A7499">
        <v>3.5989717223650399</v>
      </c>
      <c r="B7499" t="s">
        <v>501</v>
      </c>
      <c r="C7499" t="s">
        <v>4214</v>
      </c>
      <c r="D7499">
        <v>20160518071500</v>
      </c>
      <c r="E7499" s="1">
        <f>IF(SUMPRODUCT(--ISNUMBER(SEARCH({"ECON_EARNINGSREPORT","ECON_STOCKMARKET"},C7499)))&gt;0,1,0)</f>
        <v>0</v>
      </c>
      <c r="F7499" s="1">
        <f>IF(SUMPRODUCT(--ISNUMBER(SEARCH({"ENV_"},C7499)))&gt;0,1,0)</f>
        <v>0</v>
      </c>
      <c r="G7499" s="1">
        <f>IF(SUMPRODUCT(--ISNUMBER(SEARCH({"DISCRIMINATION","HARASSMENT","HATE_SPEECH","GENDER_VIOLENCE"},C7499)))&gt;0,1,0)</f>
        <v>0</v>
      </c>
      <c r="H7499" s="1">
        <f>IF(SUMPRODUCT(--ISNUMBER(SEARCH({"LEGALIZE","LEGISLATION","TRIAL"},C7499)))&gt;0,1,0)</f>
        <v>0</v>
      </c>
      <c r="I7499" s="1">
        <f>IF(SUMPRODUCT(--ISNUMBER(SEARCH({"LEADER"},C7499)))&gt;0,1,0)</f>
        <v>1</v>
      </c>
      <c r="J7499" t="str">
        <f t="shared" si="468"/>
        <v>2016</v>
      </c>
      <c r="K7499" t="str">
        <f t="shared" si="469"/>
        <v>05</v>
      </c>
      <c r="L7499" t="str">
        <f t="shared" si="470"/>
        <v>18</v>
      </c>
      <c r="M7499" s="2">
        <f t="shared" si="471"/>
        <v>42508.302083333336</v>
      </c>
    </row>
    <row r="7500" spans="1:13" x14ac:dyDescent="0.35">
      <c r="A7500">
        <v>0.451807228915662</v>
      </c>
      <c r="B7500" t="s">
        <v>512</v>
      </c>
      <c r="C7500" t="s">
        <v>6096</v>
      </c>
      <c r="D7500">
        <v>20151118013000</v>
      </c>
      <c r="E7500" s="1">
        <f>IF(SUMPRODUCT(--ISNUMBER(SEARCH({"ECON_EARNINGSREPORT","ECON_STOCKMARKET"},C7500)))&gt;0,1,0)</f>
        <v>0</v>
      </c>
      <c r="F7500" s="1">
        <f>IF(SUMPRODUCT(--ISNUMBER(SEARCH({"ENV_"},C7500)))&gt;0,1,0)</f>
        <v>1</v>
      </c>
      <c r="G7500" s="1">
        <f>IF(SUMPRODUCT(--ISNUMBER(SEARCH({"DISCRIMINATION","HARASSMENT","HATE_SPEECH","GENDER_VIOLENCE"},C7500)))&gt;0,1,0)</f>
        <v>0</v>
      </c>
      <c r="H7500" s="1">
        <f>IF(SUMPRODUCT(--ISNUMBER(SEARCH({"LEGALIZE","LEGISLATION","TRIAL"},C7500)))&gt;0,1,0)</f>
        <v>1</v>
      </c>
      <c r="I7500" s="1">
        <f>IF(SUMPRODUCT(--ISNUMBER(SEARCH({"LEADER"},C7500)))&gt;0,1,0)</f>
        <v>1</v>
      </c>
      <c r="J7500" t="str">
        <f t="shared" si="468"/>
        <v>2015</v>
      </c>
      <c r="K7500" t="str">
        <f t="shared" si="469"/>
        <v>11</v>
      </c>
      <c r="L7500" t="str">
        <f t="shared" si="470"/>
        <v>18</v>
      </c>
      <c r="M7500" s="2">
        <f t="shared" si="471"/>
        <v>42326.0625</v>
      </c>
    </row>
    <row r="7501" spans="1:13" x14ac:dyDescent="0.35">
      <c r="A7501">
        <v>-0.91254752851710996</v>
      </c>
      <c r="B7501" t="s">
        <v>735</v>
      </c>
      <c r="C7501" t="s">
        <v>6097</v>
      </c>
      <c r="D7501">
        <v>20151030153000</v>
      </c>
      <c r="E7501" s="1">
        <f>IF(SUMPRODUCT(--ISNUMBER(SEARCH({"ECON_EARNINGSREPORT","ECON_STOCKMARKET"},C7501)))&gt;0,1,0)</f>
        <v>1</v>
      </c>
      <c r="F7501" s="1">
        <f>IF(SUMPRODUCT(--ISNUMBER(SEARCH({"ENV_"},C7501)))&gt;0,1,0)</f>
        <v>0</v>
      </c>
      <c r="G7501" s="1">
        <f>IF(SUMPRODUCT(--ISNUMBER(SEARCH({"DISCRIMINATION","HARASSMENT","HATE_SPEECH","GENDER_VIOLENCE"},C7501)))&gt;0,1,0)</f>
        <v>0</v>
      </c>
      <c r="H7501" s="1">
        <f>IF(SUMPRODUCT(--ISNUMBER(SEARCH({"LEGALIZE","LEGISLATION","TRIAL"},C7501)))&gt;0,1,0)</f>
        <v>0</v>
      </c>
      <c r="I7501" s="1">
        <f>IF(SUMPRODUCT(--ISNUMBER(SEARCH({"LEADER"},C7501)))&gt;0,1,0)</f>
        <v>0</v>
      </c>
      <c r="J7501" t="str">
        <f t="shared" si="468"/>
        <v>2015</v>
      </c>
      <c r="K7501" t="str">
        <f t="shared" si="469"/>
        <v>10</v>
      </c>
      <c r="L7501" t="str">
        <f t="shared" si="470"/>
        <v>30</v>
      </c>
      <c r="M7501" s="2">
        <f t="shared" si="471"/>
        <v>42307.645833333336</v>
      </c>
    </row>
    <row r="7502" spans="1:13" x14ac:dyDescent="0.35">
      <c r="A7502">
        <v>-5.1724137931034502</v>
      </c>
      <c r="B7502" t="s">
        <v>6098</v>
      </c>
      <c r="C7502" t="s">
        <v>4195</v>
      </c>
      <c r="D7502">
        <v>20150915233000</v>
      </c>
      <c r="E7502" s="1">
        <f>IF(SUMPRODUCT(--ISNUMBER(SEARCH({"ECON_EARNINGSREPORT","ECON_STOCKMARKET"},C7502)))&gt;0,1,0)</f>
        <v>0</v>
      </c>
      <c r="F7502" s="1">
        <f>IF(SUMPRODUCT(--ISNUMBER(SEARCH({"ENV_"},C7502)))&gt;0,1,0)</f>
        <v>0</v>
      </c>
      <c r="G7502" s="1">
        <f>IF(SUMPRODUCT(--ISNUMBER(SEARCH({"DISCRIMINATION","HARASSMENT","HATE_SPEECH","GENDER_VIOLENCE"},C7502)))&gt;0,1,0)</f>
        <v>0</v>
      </c>
      <c r="H7502" s="1">
        <f>IF(SUMPRODUCT(--ISNUMBER(SEARCH({"LEGALIZE","LEGISLATION","TRIAL"},C7502)))&gt;0,1,0)</f>
        <v>0</v>
      </c>
      <c r="I7502" s="1">
        <f>IF(SUMPRODUCT(--ISNUMBER(SEARCH({"LEADER"},C7502)))&gt;0,1,0)</f>
        <v>0</v>
      </c>
      <c r="J7502" t="str">
        <f t="shared" si="468"/>
        <v>2015</v>
      </c>
      <c r="K7502" t="str">
        <f t="shared" si="469"/>
        <v>09</v>
      </c>
      <c r="L7502" t="str">
        <f t="shared" si="470"/>
        <v>15</v>
      </c>
      <c r="M7502" s="2">
        <f t="shared" si="471"/>
        <v>42262.979166666664</v>
      </c>
    </row>
    <row r="7503" spans="1:13" x14ac:dyDescent="0.35">
      <c r="A7503">
        <v>-0.87209302325581395</v>
      </c>
      <c r="B7503" t="s">
        <v>326</v>
      </c>
      <c r="C7503" t="s">
        <v>1226</v>
      </c>
      <c r="D7503">
        <v>20151126143000</v>
      </c>
      <c r="E7503" s="1">
        <f>IF(SUMPRODUCT(--ISNUMBER(SEARCH({"ECON_EARNINGSREPORT","ECON_STOCKMARKET"},C7503)))&gt;0,1,0)</f>
        <v>0</v>
      </c>
      <c r="F7503" s="1">
        <f>IF(SUMPRODUCT(--ISNUMBER(SEARCH({"ENV_"},C7503)))&gt;0,1,0)</f>
        <v>0</v>
      </c>
      <c r="G7503" s="1">
        <f>IF(SUMPRODUCT(--ISNUMBER(SEARCH({"DISCRIMINATION","HARASSMENT","HATE_SPEECH","GENDER_VIOLENCE"},C7503)))&gt;0,1,0)</f>
        <v>0</v>
      </c>
      <c r="H7503" s="1">
        <f>IF(SUMPRODUCT(--ISNUMBER(SEARCH({"LEGALIZE","LEGISLATION","TRIAL"},C7503)))&gt;0,1,0)</f>
        <v>0</v>
      </c>
      <c r="I7503" s="1">
        <f>IF(SUMPRODUCT(--ISNUMBER(SEARCH({"LEADER"},C7503)))&gt;0,1,0)</f>
        <v>0</v>
      </c>
      <c r="J7503" t="str">
        <f t="shared" si="468"/>
        <v>2015</v>
      </c>
      <c r="K7503" t="str">
        <f t="shared" si="469"/>
        <v>11</v>
      </c>
      <c r="L7503" t="str">
        <f t="shared" si="470"/>
        <v>26</v>
      </c>
      <c r="M7503" s="2">
        <f t="shared" si="471"/>
        <v>42334.604166666664</v>
      </c>
    </row>
    <row r="7504" spans="1:13" x14ac:dyDescent="0.35">
      <c r="A7504">
        <v>1.8018018018018001</v>
      </c>
      <c r="B7504" t="s">
        <v>1167</v>
      </c>
      <c r="D7504">
        <v>20150909213000</v>
      </c>
      <c r="E7504" s="1">
        <f>IF(SUMPRODUCT(--ISNUMBER(SEARCH({"ECON_EARNINGSREPORT","ECON_STOCKMARKET"},C7504)))&gt;0,1,0)</f>
        <v>0</v>
      </c>
      <c r="F7504" s="1">
        <f>IF(SUMPRODUCT(--ISNUMBER(SEARCH({"ENV_"},C7504)))&gt;0,1,0)</f>
        <v>0</v>
      </c>
      <c r="G7504" s="1">
        <f>IF(SUMPRODUCT(--ISNUMBER(SEARCH({"DISCRIMINATION","HARASSMENT","HATE_SPEECH","GENDER_VIOLENCE"},C7504)))&gt;0,1,0)</f>
        <v>0</v>
      </c>
      <c r="H7504" s="1">
        <f>IF(SUMPRODUCT(--ISNUMBER(SEARCH({"LEGALIZE","LEGISLATION","TRIAL"},C7504)))&gt;0,1,0)</f>
        <v>0</v>
      </c>
      <c r="I7504" s="1">
        <f>IF(SUMPRODUCT(--ISNUMBER(SEARCH({"LEADER"},C7504)))&gt;0,1,0)</f>
        <v>0</v>
      </c>
      <c r="J7504" t="str">
        <f t="shared" si="468"/>
        <v>2015</v>
      </c>
      <c r="K7504" t="str">
        <f t="shared" si="469"/>
        <v>09</v>
      </c>
      <c r="L7504" t="str">
        <f t="shared" si="470"/>
        <v>09</v>
      </c>
      <c r="M7504" s="2">
        <f t="shared" si="471"/>
        <v>42256.895833333336</v>
      </c>
    </row>
    <row r="7505" spans="1:13" x14ac:dyDescent="0.35">
      <c r="A7505">
        <v>-0.91254752851710996</v>
      </c>
      <c r="B7505" t="s">
        <v>1455</v>
      </c>
      <c r="C7505" t="s">
        <v>6097</v>
      </c>
      <c r="D7505">
        <v>20151030171500</v>
      </c>
      <c r="E7505" s="1">
        <f>IF(SUMPRODUCT(--ISNUMBER(SEARCH({"ECON_EARNINGSREPORT","ECON_STOCKMARKET"},C7505)))&gt;0,1,0)</f>
        <v>1</v>
      </c>
      <c r="F7505" s="1">
        <f>IF(SUMPRODUCT(--ISNUMBER(SEARCH({"ENV_"},C7505)))&gt;0,1,0)</f>
        <v>0</v>
      </c>
      <c r="G7505" s="1">
        <f>IF(SUMPRODUCT(--ISNUMBER(SEARCH({"DISCRIMINATION","HARASSMENT","HATE_SPEECH","GENDER_VIOLENCE"},C7505)))&gt;0,1,0)</f>
        <v>0</v>
      </c>
      <c r="H7505" s="1">
        <f>IF(SUMPRODUCT(--ISNUMBER(SEARCH({"LEGALIZE","LEGISLATION","TRIAL"},C7505)))&gt;0,1,0)</f>
        <v>0</v>
      </c>
      <c r="I7505" s="1">
        <f>IF(SUMPRODUCT(--ISNUMBER(SEARCH({"LEADER"},C7505)))&gt;0,1,0)</f>
        <v>0</v>
      </c>
      <c r="J7505" t="str">
        <f t="shared" si="468"/>
        <v>2015</v>
      </c>
      <c r="K7505" t="str">
        <f t="shared" si="469"/>
        <v>10</v>
      </c>
      <c r="L7505" t="str">
        <f t="shared" si="470"/>
        <v>30</v>
      </c>
      <c r="M7505" s="2">
        <f t="shared" si="471"/>
        <v>42307.71875</v>
      </c>
    </row>
    <row r="7506" spans="1:13" x14ac:dyDescent="0.35">
      <c r="A7506">
        <v>0</v>
      </c>
      <c r="B7506" t="s">
        <v>4093</v>
      </c>
      <c r="C7506" t="s">
        <v>6099</v>
      </c>
      <c r="D7506">
        <v>20160525093000</v>
      </c>
      <c r="E7506" s="1">
        <f>IF(SUMPRODUCT(--ISNUMBER(SEARCH({"ECON_EARNINGSREPORT","ECON_STOCKMARKET"},C7506)))&gt;0,1,0)</f>
        <v>0</v>
      </c>
      <c r="F7506" s="1">
        <f>IF(SUMPRODUCT(--ISNUMBER(SEARCH({"ENV_"},C7506)))&gt;0,1,0)</f>
        <v>0</v>
      </c>
      <c r="G7506" s="1">
        <f>IF(SUMPRODUCT(--ISNUMBER(SEARCH({"DISCRIMINATION","HARASSMENT","HATE_SPEECH","GENDER_VIOLENCE"},C7506)))&gt;0,1,0)</f>
        <v>0</v>
      </c>
      <c r="H7506" s="1">
        <f>IF(SUMPRODUCT(--ISNUMBER(SEARCH({"LEGALIZE","LEGISLATION","TRIAL"},C7506)))&gt;0,1,0)</f>
        <v>0</v>
      </c>
      <c r="I7506" s="1">
        <f>IF(SUMPRODUCT(--ISNUMBER(SEARCH({"LEADER"},C7506)))&gt;0,1,0)</f>
        <v>0</v>
      </c>
      <c r="J7506" t="str">
        <f t="shared" si="468"/>
        <v>2016</v>
      </c>
      <c r="K7506" t="str">
        <f t="shared" si="469"/>
        <v>05</v>
      </c>
      <c r="L7506" t="str">
        <f t="shared" si="470"/>
        <v>25</v>
      </c>
      <c r="M7506" s="2">
        <f t="shared" si="471"/>
        <v>42515.395833333336</v>
      </c>
    </row>
    <row r="7507" spans="1:13" x14ac:dyDescent="0.35">
      <c r="A7507">
        <v>1.6018306636155599</v>
      </c>
      <c r="B7507" t="s">
        <v>294</v>
      </c>
      <c r="C7507" t="s">
        <v>6100</v>
      </c>
      <c r="D7507">
        <v>20151001224500</v>
      </c>
      <c r="E7507" s="1">
        <f>IF(SUMPRODUCT(--ISNUMBER(SEARCH({"ECON_EARNINGSREPORT","ECON_STOCKMARKET"},C7507)))&gt;0,1,0)</f>
        <v>1</v>
      </c>
      <c r="F7507" s="1">
        <f>IF(SUMPRODUCT(--ISNUMBER(SEARCH({"ENV_"},C7507)))&gt;0,1,0)</f>
        <v>0</v>
      </c>
      <c r="G7507" s="1">
        <f>IF(SUMPRODUCT(--ISNUMBER(SEARCH({"DISCRIMINATION","HARASSMENT","HATE_SPEECH","GENDER_VIOLENCE"},C7507)))&gt;0,1,0)</f>
        <v>0</v>
      </c>
      <c r="H7507" s="1">
        <f>IF(SUMPRODUCT(--ISNUMBER(SEARCH({"LEGALIZE","LEGISLATION","TRIAL"},C7507)))&gt;0,1,0)</f>
        <v>0</v>
      </c>
      <c r="I7507" s="1">
        <f>IF(SUMPRODUCT(--ISNUMBER(SEARCH({"LEADER"},C7507)))&gt;0,1,0)</f>
        <v>1</v>
      </c>
      <c r="J7507" t="str">
        <f t="shared" si="468"/>
        <v>2015</v>
      </c>
      <c r="K7507" t="str">
        <f t="shared" si="469"/>
        <v>10</v>
      </c>
      <c r="L7507" t="str">
        <f t="shared" si="470"/>
        <v>01</v>
      </c>
      <c r="M7507" s="2">
        <f t="shared" si="471"/>
        <v>42278.947916666664</v>
      </c>
    </row>
    <row r="7508" spans="1:13" x14ac:dyDescent="0.35">
      <c r="A7508">
        <v>3.6262203626220399</v>
      </c>
      <c r="B7508" t="s">
        <v>1015</v>
      </c>
      <c r="C7508" t="s">
        <v>4346</v>
      </c>
      <c r="D7508">
        <v>20150311094500</v>
      </c>
      <c r="E7508" s="1">
        <f>IF(SUMPRODUCT(--ISNUMBER(SEARCH({"ECON_EARNINGSREPORT","ECON_STOCKMARKET"},C7508)))&gt;0,1,0)</f>
        <v>0</v>
      </c>
      <c r="F7508" s="1">
        <f>IF(SUMPRODUCT(--ISNUMBER(SEARCH({"ENV_"},C7508)))&gt;0,1,0)</f>
        <v>0</v>
      </c>
      <c r="G7508" s="1">
        <f>IF(SUMPRODUCT(--ISNUMBER(SEARCH({"DISCRIMINATION","HARASSMENT","HATE_SPEECH","GENDER_VIOLENCE"},C7508)))&gt;0,1,0)</f>
        <v>0</v>
      </c>
      <c r="H7508" s="1">
        <f>IF(SUMPRODUCT(--ISNUMBER(SEARCH({"LEGALIZE","LEGISLATION","TRIAL"},C7508)))&gt;0,1,0)</f>
        <v>0</v>
      </c>
      <c r="I7508" s="1">
        <f>IF(SUMPRODUCT(--ISNUMBER(SEARCH({"LEADER"},C7508)))&gt;0,1,0)</f>
        <v>1</v>
      </c>
      <c r="J7508" t="str">
        <f t="shared" si="468"/>
        <v>2015</v>
      </c>
      <c r="K7508" t="str">
        <f t="shared" si="469"/>
        <v>03</v>
      </c>
      <c r="L7508" t="str">
        <f t="shared" si="470"/>
        <v>11</v>
      </c>
      <c r="M7508" s="2">
        <f t="shared" si="471"/>
        <v>42074.40625</v>
      </c>
    </row>
    <row r="7509" spans="1:13" x14ac:dyDescent="0.35">
      <c r="A7509">
        <v>1.2195121951219501</v>
      </c>
      <c r="B7509" t="s">
        <v>714</v>
      </c>
      <c r="C7509" t="s">
        <v>4890</v>
      </c>
      <c r="D7509">
        <v>20160327084500</v>
      </c>
      <c r="E7509" s="1">
        <f>IF(SUMPRODUCT(--ISNUMBER(SEARCH({"ECON_EARNINGSREPORT","ECON_STOCKMARKET"},C7509)))&gt;0,1,0)</f>
        <v>1</v>
      </c>
      <c r="F7509" s="1">
        <f>IF(SUMPRODUCT(--ISNUMBER(SEARCH({"ENV_"},C7509)))&gt;0,1,0)</f>
        <v>0</v>
      </c>
      <c r="G7509" s="1">
        <f>IF(SUMPRODUCT(--ISNUMBER(SEARCH({"DISCRIMINATION","HARASSMENT","HATE_SPEECH","GENDER_VIOLENCE"},C7509)))&gt;0,1,0)</f>
        <v>0</v>
      </c>
      <c r="H7509" s="1">
        <f>IF(SUMPRODUCT(--ISNUMBER(SEARCH({"LEGALIZE","LEGISLATION","TRIAL"},C7509)))&gt;0,1,0)</f>
        <v>0</v>
      </c>
      <c r="I7509" s="1">
        <f>IF(SUMPRODUCT(--ISNUMBER(SEARCH({"LEADER"},C7509)))&gt;0,1,0)</f>
        <v>0</v>
      </c>
      <c r="J7509" t="str">
        <f t="shared" si="468"/>
        <v>2016</v>
      </c>
      <c r="K7509" t="str">
        <f t="shared" si="469"/>
        <v>03</v>
      </c>
      <c r="L7509" t="str">
        <f t="shared" si="470"/>
        <v>27</v>
      </c>
      <c r="M7509" s="2">
        <f t="shared" si="471"/>
        <v>42456.364583333336</v>
      </c>
    </row>
    <row r="7510" spans="1:13" x14ac:dyDescent="0.35">
      <c r="A7510">
        <v>0.581395348837209</v>
      </c>
      <c r="B7510" t="s">
        <v>26</v>
      </c>
      <c r="C7510" t="s">
        <v>6101</v>
      </c>
      <c r="D7510">
        <v>20160517130000</v>
      </c>
      <c r="E7510" s="1">
        <f>IF(SUMPRODUCT(--ISNUMBER(SEARCH({"ECON_EARNINGSREPORT","ECON_STOCKMARKET"},C7510)))&gt;0,1,0)</f>
        <v>1</v>
      </c>
      <c r="F7510" s="1">
        <f>IF(SUMPRODUCT(--ISNUMBER(SEARCH({"ENV_"},C7510)))&gt;0,1,0)</f>
        <v>0</v>
      </c>
      <c r="G7510" s="1">
        <f>IF(SUMPRODUCT(--ISNUMBER(SEARCH({"DISCRIMINATION","HARASSMENT","HATE_SPEECH","GENDER_VIOLENCE"},C7510)))&gt;0,1,0)</f>
        <v>0</v>
      </c>
      <c r="H7510" s="1">
        <f>IF(SUMPRODUCT(--ISNUMBER(SEARCH({"LEGALIZE","LEGISLATION","TRIAL"},C7510)))&gt;0,1,0)</f>
        <v>0</v>
      </c>
      <c r="I7510" s="1">
        <f>IF(SUMPRODUCT(--ISNUMBER(SEARCH({"LEADER"},C7510)))&gt;0,1,0)</f>
        <v>1</v>
      </c>
      <c r="J7510" t="str">
        <f t="shared" si="468"/>
        <v>2016</v>
      </c>
      <c r="K7510" t="str">
        <f t="shared" si="469"/>
        <v>05</v>
      </c>
      <c r="L7510" t="str">
        <f t="shared" si="470"/>
        <v>17</v>
      </c>
      <c r="M7510" s="2">
        <f t="shared" si="471"/>
        <v>42507.541666666664</v>
      </c>
    </row>
    <row r="7511" spans="1:13" x14ac:dyDescent="0.35">
      <c r="A7511">
        <v>-0.740242261103634</v>
      </c>
      <c r="B7511" t="s">
        <v>2545</v>
      </c>
      <c r="C7511" t="s">
        <v>5206</v>
      </c>
      <c r="D7511">
        <v>20150418233000</v>
      </c>
      <c r="E7511" s="1">
        <f>IF(SUMPRODUCT(--ISNUMBER(SEARCH({"ECON_EARNINGSREPORT","ECON_STOCKMARKET"},C7511)))&gt;0,1,0)</f>
        <v>1</v>
      </c>
      <c r="F7511" s="1">
        <f>IF(SUMPRODUCT(--ISNUMBER(SEARCH({"ENV_"},C7511)))&gt;0,1,0)</f>
        <v>0</v>
      </c>
      <c r="G7511" s="1">
        <f>IF(SUMPRODUCT(--ISNUMBER(SEARCH({"DISCRIMINATION","HARASSMENT","HATE_SPEECH","GENDER_VIOLENCE"},C7511)))&gt;0,1,0)</f>
        <v>0</v>
      </c>
      <c r="H7511" s="1">
        <f>IF(SUMPRODUCT(--ISNUMBER(SEARCH({"LEGALIZE","LEGISLATION","TRIAL"},C7511)))&gt;0,1,0)</f>
        <v>0</v>
      </c>
      <c r="I7511" s="1">
        <f>IF(SUMPRODUCT(--ISNUMBER(SEARCH({"LEADER"},C7511)))&gt;0,1,0)</f>
        <v>0</v>
      </c>
      <c r="J7511" t="str">
        <f t="shared" si="468"/>
        <v>2015</v>
      </c>
      <c r="K7511" t="str">
        <f t="shared" si="469"/>
        <v>04</v>
      </c>
      <c r="L7511" t="str">
        <f t="shared" si="470"/>
        <v>18</v>
      </c>
      <c r="M7511" s="2">
        <f t="shared" si="471"/>
        <v>42112.979166666664</v>
      </c>
    </row>
    <row r="7512" spans="1:13" x14ac:dyDescent="0.35">
      <c r="A7512">
        <v>-0.68181818181818199</v>
      </c>
      <c r="B7512" t="s">
        <v>405</v>
      </c>
      <c r="C7512" t="s">
        <v>6102</v>
      </c>
      <c r="D7512">
        <v>20150504120000</v>
      </c>
      <c r="E7512" s="1">
        <f>IF(SUMPRODUCT(--ISNUMBER(SEARCH({"ECON_EARNINGSREPORT","ECON_STOCKMARKET"},C7512)))&gt;0,1,0)</f>
        <v>0</v>
      </c>
      <c r="F7512" s="1">
        <f>IF(SUMPRODUCT(--ISNUMBER(SEARCH({"ENV_"},C7512)))&gt;0,1,0)</f>
        <v>0</v>
      </c>
      <c r="G7512" s="1">
        <f>IF(SUMPRODUCT(--ISNUMBER(SEARCH({"DISCRIMINATION","HARASSMENT","HATE_SPEECH","GENDER_VIOLENCE"},C7512)))&gt;0,1,0)</f>
        <v>0</v>
      </c>
      <c r="H7512" s="1">
        <f>IF(SUMPRODUCT(--ISNUMBER(SEARCH({"LEGALIZE","LEGISLATION","TRIAL"},C7512)))&gt;0,1,0)</f>
        <v>0</v>
      </c>
      <c r="I7512" s="1">
        <f>IF(SUMPRODUCT(--ISNUMBER(SEARCH({"LEADER"},C7512)))&gt;0,1,0)</f>
        <v>1</v>
      </c>
      <c r="J7512" t="str">
        <f t="shared" si="468"/>
        <v>2015</v>
      </c>
      <c r="K7512" t="str">
        <f t="shared" si="469"/>
        <v>05</v>
      </c>
      <c r="L7512" t="str">
        <f t="shared" si="470"/>
        <v>04</v>
      </c>
      <c r="M7512" s="2">
        <f t="shared" si="471"/>
        <v>42128.5</v>
      </c>
    </row>
    <row r="7513" spans="1:13" x14ac:dyDescent="0.35">
      <c r="A7513">
        <v>1.36307311028501</v>
      </c>
      <c r="B7513" t="s">
        <v>3838</v>
      </c>
      <c r="C7513" t="s">
        <v>6103</v>
      </c>
      <c r="D7513">
        <v>20151127153000</v>
      </c>
      <c r="E7513" s="1">
        <f>IF(SUMPRODUCT(--ISNUMBER(SEARCH({"ECON_EARNINGSREPORT","ECON_STOCKMARKET"},C7513)))&gt;0,1,0)</f>
        <v>0</v>
      </c>
      <c r="F7513" s="1">
        <f>IF(SUMPRODUCT(--ISNUMBER(SEARCH({"ENV_"},C7513)))&gt;0,1,0)</f>
        <v>0</v>
      </c>
      <c r="G7513" s="1">
        <f>IF(SUMPRODUCT(--ISNUMBER(SEARCH({"DISCRIMINATION","HARASSMENT","HATE_SPEECH","GENDER_VIOLENCE"},C7513)))&gt;0,1,0)</f>
        <v>0</v>
      </c>
      <c r="H7513" s="1">
        <f>IF(SUMPRODUCT(--ISNUMBER(SEARCH({"LEGALIZE","LEGISLATION","TRIAL"},C7513)))&gt;0,1,0)</f>
        <v>0</v>
      </c>
      <c r="I7513" s="1">
        <f>IF(SUMPRODUCT(--ISNUMBER(SEARCH({"LEADER"},C7513)))&gt;0,1,0)</f>
        <v>0</v>
      </c>
      <c r="J7513" t="str">
        <f t="shared" si="468"/>
        <v>2015</v>
      </c>
      <c r="K7513" t="str">
        <f t="shared" si="469"/>
        <v>11</v>
      </c>
      <c r="L7513" t="str">
        <f t="shared" si="470"/>
        <v>27</v>
      </c>
      <c r="M7513" s="2">
        <f t="shared" si="471"/>
        <v>42335.645833333336</v>
      </c>
    </row>
    <row r="7514" spans="1:13" x14ac:dyDescent="0.35">
      <c r="A7514">
        <v>2.0170674941815401</v>
      </c>
      <c r="B7514" t="s">
        <v>20</v>
      </c>
      <c r="C7514" t="s">
        <v>6104</v>
      </c>
      <c r="D7514">
        <v>20151203030000</v>
      </c>
      <c r="E7514" s="1">
        <f>IF(SUMPRODUCT(--ISNUMBER(SEARCH({"ECON_EARNINGSREPORT","ECON_STOCKMARKET"},C7514)))&gt;0,1,0)</f>
        <v>0</v>
      </c>
      <c r="F7514" s="1">
        <f>IF(SUMPRODUCT(--ISNUMBER(SEARCH({"ENV_"},C7514)))&gt;0,1,0)</f>
        <v>0</v>
      </c>
      <c r="G7514" s="1">
        <f>IF(SUMPRODUCT(--ISNUMBER(SEARCH({"DISCRIMINATION","HARASSMENT","HATE_SPEECH","GENDER_VIOLENCE"},C7514)))&gt;0,1,0)</f>
        <v>0</v>
      </c>
      <c r="H7514" s="1">
        <f>IF(SUMPRODUCT(--ISNUMBER(SEARCH({"LEGALIZE","LEGISLATION","TRIAL"},C7514)))&gt;0,1,0)</f>
        <v>0</v>
      </c>
      <c r="I7514" s="1">
        <f>IF(SUMPRODUCT(--ISNUMBER(SEARCH({"LEADER"},C7514)))&gt;0,1,0)</f>
        <v>1</v>
      </c>
      <c r="J7514" t="str">
        <f t="shared" si="468"/>
        <v>2015</v>
      </c>
      <c r="K7514" t="str">
        <f t="shared" si="469"/>
        <v>12</v>
      </c>
      <c r="L7514" t="str">
        <f t="shared" si="470"/>
        <v>03</v>
      </c>
      <c r="M7514" s="2">
        <f t="shared" si="471"/>
        <v>42341.125</v>
      </c>
    </row>
    <row r="7515" spans="1:13" x14ac:dyDescent="0.35">
      <c r="A7515">
        <v>1.1958146487294501</v>
      </c>
      <c r="B7515" t="s">
        <v>717</v>
      </c>
      <c r="C7515" t="s">
        <v>6105</v>
      </c>
      <c r="D7515">
        <v>20151014134500</v>
      </c>
      <c r="E7515" s="1">
        <f>IF(SUMPRODUCT(--ISNUMBER(SEARCH({"ECON_EARNINGSREPORT","ECON_STOCKMARKET"},C7515)))&gt;0,1,0)</f>
        <v>1</v>
      </c>
      <c r="F7515" s="1">
        <f>IF(SUMPRODUCT(--ISNUMBER(SEARCH({"ENV_"},C7515)))&gt;0,1,0)</f>
        <v>0</v>
      </c>
      <c r="G7515" s="1">
        <f>IF(SUMPRODUCT(--ISNUMBER(SEARCH({"DISCRIMINATION","HARASSMENT","HATE_SPEECH","GENDER_VIOLENCE"},C7515)))&gt;0,1,0)</f>
        <v>0</v>
      </c>
      <c r="H7515" s="1">
        <f>IF(SUMPRODUCT(--ISNUMBER(SEARCH({"LEGALIZE","LEGISLATION","TRIAL"},C7515)))&gt;0,1,0)</f>
        <v>0</v>
      </c>
      <c r="I7515" s="1">
        <f>IF(SUMPRODUCT(--ISNUMBER(SEARCH({"LEADER"},C7515)))&gt;0,1,0)</f>
        <v>0</v>
      </c>
      <c r="J7515" t="str">
        <f t="shared" si="468"/>
        <v>2015</v>
      </c>
      <c r="K7515" t="str">
        <f t="shared" si="469"/>
        <v>10</v>
      </c>
      <c r="L7515" t="str">
        <f t="shared" si="470"/>
        <v>14</v>
      </c>
      <c r="M7515" s="2">
        <f t="shared" si="471"/>
        <v>42291.572916666664</v>
      </c>
    </row>
    <row r="7516" spans="1:13" x14ac:dyDescent="0.35">
      <c r="A7516">
        <v>1.8181818181818199</v>
      </c>
      <c r="B7516" t="s">
        <v>121</v>
      </c>
      <c r="C7516" t="s">
        <v>4702</v>
      </c>
      <c r="D7516">
        <v>20150519061500</v>
      </c>
      <c r="E7516" s="1">
        <f>IF(SUMPRODUCT(--ISNUMBER(SEARCH({"ECON_EARNINGSREPORT","ECON_STOCKMARKET"},C7516)))&gt;0,1,0)</f>
        <v>0</v>
      </c>
      <c r="F7516" s="1">
        <f>IF(SUMPRODUCT(--ISNUMBER(SEARCH({"ENV_"},C7516)))&gt;0,1,0)</f>
        <v>0</v>
      </c>
      <c r="G7516" s="1">
        <f>IF(SUMPRODUCT(--ISNUMBER(SEARCH({"DISCRIMINATION","HARASSMENT","HATE_SPEECH","GENDER_VIOLENCE"},C7516)))&gt;0,1,0)</f>
        <v>0</v>
      </c>
      <c r="H7516" s="1">
        <f>IF(SUMPRODUCT(--ISNUMBER(SEARCH({"LEGALIZE","LEGISLATION","TRIAL"},C7516)))&gt;0,1,0)</f>
        <v>0</v>
      </c>
      <c r="I7516" s="1">
        <f>IF(SUMPRODUCT(--ISNUMBER(SEARCH({"LEADER"},C7516)))&gt;0,1,0)</f>
        <v>0</v>
      </c>
      <c r="J7516" t="str">
        <f t="shared" si="468"/>
        <v>2015</v>
      </c>
      <c r="K7516" t="str">
        <f t="shared" si="469"/>
        <v>05</v>
      </c>
      <c r="L7516" t="str">
        <f t="shared" si="470"/>
        <v>19</v>
      </c>
      <c r="M7516" s="2">
        <f t="shared" si="471"/>
        <v>42143.260416666664</v>
      </c>
    </row>
    <row r="7517" spans="1:13" x14ac:dyDescent="0.35">
      <c r="A7517">
        <v>2.6511134676564199</v>
      </c>
      <c r="B7517" t="s">
        <v>911</v>
      </c>
      <c r="C7517" t="s">
        <v>6106</v>
      </c>
      <c r="D7517">
        <v>20150428133000</v>
      </c>
      <c r="E7517" s="1">
        <f>IF(SUMPRODUCT(--ISNUMBER(SEARCH({"ECON_EARNINGSREPORT","ECON_STOCKMARKET"},C7517)))&gt;0,1,0)</f>
        <v>0</v>
      </c>
      <c r="F7517" s="1">
        <f>IF(SUMPRODUCT(--ISNUMBER(SEARCH({"ENV_"},C7517)))&gt;0,1,0)</f>
        <v>0</v>
      </c>
      <c r="G7517" s="1">
        <f>IF(SUMPRODUCT(--ISNUMBER(SEARCH({"DISCRIMINATION","HARASSMENT","HATE_SPEECH","GENDER_VIOLENCE"},C7517)))&gt;0,1,0)</f>
        <v>0</v>
      </c>
      <c r="H7517" s="1">
        <f>IF(SUMPRODUCT(--ISNUMBER(SEARCH({"LEGALIZE","LEGISLATION","TRIAL"},C7517)))&gt;0,1,0)</f>
        <v>0</v>
      </c>
      <c r="I7517" s="1">
        <f>IF(SUMPRODUCT(--ISNUMBER(SEARCH({"LEADER"},C7517)))&gt;0,1,0)</f>
        <v>0</v>
      </c>
      <c r="J7517" t="str">
        <f t="shared" si="468"/>
        <v>2015</v>
      </c>
      <c r="K7517" t="str">
        <f t="shared" si="469"/>
        <v>04</v>
      </c>
      <c r="L7517" t="str">
        <f t="shared" si="470"/>
        <v>28</v>
      </c>
      <c r="M7517" s="2">
        <f t="shared" si="471"/>
        <v>42122.5625</v>
      </c>
    </row>
    <row r="7518" spans="1:13" x14ac:dyDescent="0.35">
      <c r="A7518">
        <v>1.6806722689075599</v>
      </c>
      <c r="B7518" t="s">
        <v>6107</v>
      </c>
      <c r="C7518" t="s">
        <v>6108</v>
      </c>
      <c r="D7518">
        <v>20150916193000</v>
      </c>
      <c r="E7518" s="1">
        <f>IF(SUMPRODUCT(--ISNUMBER(SEARCH({"ECON_EARNINGSREPORT","ECON_STOCKMARKET"},C7518)))&gt;0,1,0)</f>
        <v>1</v>
      </c>
      <c r="F7518" s="1">
        <f>IF(SUMPRODUCT(--ISNUMBER(SEARCH({"ENV_"},C7518)))&gt;0,1,0)</f>
        <v>0</v>
      </c>
      <c r="G7518" s="1">
        <f>IF(SUMPRODUCT(--ISNUMBER(SEARCH({"DISCRIMINATION","HARASSMENT","HATE_SPEECH","GENDER_VIOLENCE"},C7518)))&gt;0,1,0)</f>
        <v>0</v>
      </c>
      <c r="H7518" s="1">
        <f>IF(SUMPRODUCT(--ISNUMBER(SEARCH({"LEGALIZE","LEGISLATION","TRIAL"},C7518)))&gt;0,1,0)</f>
        <v>0</v>
      </c>
      <c r="I7518" s="1">
        <f>IF(SUMPRODUCT(--ISNUMBER(SEARCH({"LEADER"},C7518)))&gt;0,1,0)</f>
        <v>0</v>
      </c>
      <c r="J7518" t="str">
        <f t="shared" si="468"/>
        <v>2015</v>
      </c>
      <c r="K7518" t="str">
        <f t="shared" si="469"/>
        <v>09</v>
      </c>
      <c r="L7518" t="str">
        <f t="shared" si="470"/>
        <v>16</v>
      </c>
      <c r="M7518" s="2">
        <f t="shared" si="471"/>
        <v>42263.8125</v>
      </c>
    </row>
    <row r="7519" spans="1:13" x14ac:dyDescent="0.35">
      <c r="A7519">
        <v>1.1481056257175699</v>
      </c>
      <c r="B7519" t="s">
        <v>284</v>
      </c>
      <c r="C7519" t="s">
        <v>640</v>
      </c>
      <c r="D7519">
        <v>20160408070000</v>
      </c>
      <c r="E7519" s="1">
        <f>IF(SUMPRODUCT(--ISNUMBER(SEARCH({"ECON_EARNINGSREPORT","ECON_STOCKMARKET"},C7519)))&gt;0,1,0)</f>
        <v>0</v>
      </c>
      <c r="F7519" s="1">
        <f>IF(SUMPRODUCT(--ISNUMBER(SEARCH({"ENV_"},C7519)))&gt;0,1,0)</f>
        <v>0</v>
      </c>
      <c r="G7519" s="1">
        <f>IF(SUMPRODUCT(--ISNUMBER(SEARCH({"DISCRIMINATION","HARASSMENT","HATE_SPEECH","GENDER_VIOLENCE"},C7519)))&gt;0,1,0)</f>
        <v>0</v>
      </c>
      <c r="H7519" s="1">
        <f>IF(SUMPRODUCT(--ISNUMBER(SEARCH({"LEGALIZE","LEGISLATION","TRIAL"},C7519)))&gt;0,1,0)</f>
        <v>0</v>
      </c>
      <c r="I7519" s="1">
        <f>IF(SUMPRODUCT(--ISNUMBER(SEARCH({"LEADER"},C7519)))&gt;0,1,0)</f>
        <v>1</v>
      </c>
      <c r="J7519" t="str">
        <f t="shared" si="468"/>
        <v>2016</v>
      </c>
      <c r="K7519" t="str">
        <f t="shared" si="469"/>
        <v>04</v>
      </c>
      <c r="L7519" t="str">
        <f t="shared" si="470"/>
        <v>08</v>
      </c>
      <c r="M7519" s="2">
        <f t="shared" si="471"/>
        <v>42468.291666666664</v>
      </c>
    </row>
    <row r="7520" spans="1:13" x14ac:dyDescent="0.35">
      <c r="A7520">
        <v>0</v>
      </c>
      <c r="B7520" t="s">
        <v>313</v>
      </c>
      <c r="C7520" t="s">
        <v>6109</v>
      </c>
      <c r="D7520">
        <v>20160609160000</v>
      </c>
      <c r="E7520" s="1">
        <f>IF(SUMPRODUCT(--ISNUMBER(SEARCH({"ECON_EARNINGSREPORT","ECON_STOCKMARKET"},C7520)))&gt;0,1,0)</f>
        <v>0</v>
      </c>
      <c r="F7520" s="1">
        <f>IF(SUMPRODUCT(--ISNUMBER(SEARCH({"ENV_"},C7520)))&gt;0,1,0)</f>
        <v>0</v>
      </c>
      <c r="G7520" s="1">
        <f>IF(SUMPRODUCT(--ISNUMBER(SEARCH({"DISCRIMINATION","HARASSMENT","HATE_SPEECH","GENDER_VIOLENCE"},C7520)))&gt;0,1,0)</f>
        <v>0</v>
      </c>
      <c r="H7520" s="1">
        <f>IF(SUMPRODUCT(--ISNUMBER(SEARCH({"LEGALIZE","LEGISLATION","TRIAL"},C7520)))&gt;0,1,0)</f>
        <v>0</v>
      </c>
      <c r="I7520" s="1">
        <f>IF(SUMPRODUCT(--ISNUMBER(SEARCH({"LEADER"},C7520)))&gt;0,1,0)</f>
        <v>0</v>
      </c>
      <c r="J7520" t="str">
        <f t="shared" si="468"/>
        <v>2016</v>
      </c>
      <c r="K7520" t="str">
        <f t="shared" si="469"/>
        <v>06</v>
      </c>
      <c r="L7520" t="str">
        <f t="shared" si="470"/>
        <v>09</v>
      </c>
      <c r="M7520" s="2">
        <f t="shared" si="471"/>
        <v>42530.666666666664</v>
      </c>
    </row>
    <row r="7521" spans="1:13" x14ac:dyDescent="0.35">
      <c r="A7521">
        <v>-2.62096774193548</v>
      </c>
      <c r="B7521" t="s">
        <v>4679</v>
      </c>
      <c r="C7521" t="s">
        <v>3900</v>
      </c>
      <c r="D7521">
        <v>20150302191500</v>
      </c>
      <c r="E7521" s="1">
        <f>IF(SUMPRODUCT(--ISNUMBER(SEARCH({"ECON_EARNINGSREPORT","ECON_STOCKMARKET"},C7521)))&gt;0,1,0)</f>
        <v>0</v>
      </c>
      <c r="F7521" s="1">
        <f>IF(SUMPRODUCT(--ISNUMBER(SEARCH({"ENV_"},C7521)))&gt;0,1,0)</f>
        <v>0</v>
      </c>
      <c r="G7521" s="1">
        <f>IF(SUMPRODUCT(--ISNUMBER(SEARCH({"DISCRIMINATION","HARASSMENT","HATE_SPEECH","GENDER_VIOLENCE"},C7521)))&gt;0,1,0)</f>
        <v>0</v>
      </c>
      <c r="H7521" s="1">
        <f>IF(SUMPRODUCT(--ISNUMBER(SEARCH({"LEGALIZE","LEGISLATION","TRIAL"},C7521)))&gt;0,1,0)</f>
        <v>0</v>
      </c>
      <c r="I7521" s="1">
        <f>IF(SUMPRODUCT(--ISNUMBER(SEARCH({"LEADER"},C7521)))&gt;0,1,0)</f>
        <v>0</v>
      </c>
      <c r="J7521" t="str">
        <f t="shared" si="468"/>
        <v>2015</v>
      </c>
      <c r="K7521" t="str">
        <f t="shared" si="469"/>
        <v>03</v>
      </c>
      <c r="L7521" t="str">
        <f t="shared" si="470"/>
        <v>02</v>
      </c>
      <c r="M7521" s="2">
        <f t="shared" si="471"/>
        <v>42065.802083333336</v>
      </c>
    </row>
    <row r="7522" spans="1:13" x14ac:dyDescent="0.35">
      <c r="A7522">
        <v>0.37037037037037002</v>
      </c>
      <c r="B7522" t="s">
        <v>8</v>
      </c>
      <c r="C7522" t="s">
        <v>4065</v>
      </c>
      <c r="D7522">
        <v>20160407071500</v>
      </c>
      <c r="E7522" s="1">
        <f>IF(SUMPRODUCT(--ISNUMBER(SEARCH({"ECON_EARNINGSREPORT","ECON_STOCKMARKET"},C7522)))&gt;0,1,0)</f>
        <v>0</v>
      </c>
      <c r="F7522" s="1">
        <f>IF(SUMPRODUCT(--ISNUMBER(SEARCH({"ENV_"},C7522)))&gt;0,1,0)</f>
        <v>0</v>
      </c>
      <c r="G7522" s="1">
        <f>IF(SUMPRODUCT(--ISNUMBER(SEARCH({"DISCRIMINATION","HARASSMENT","HATE_SPEECH","GENDER_VIOLENCE"},C7522)))&gt;0,1,0)</f>
        <v>0</v>
      </c>
      <c r="H7522" s="1">
        <f>IF(SUMPRODUCT(--ISNUMBER(SEARCH({"LEGALIZE","LEGISLATION","TRIAL"},C7522)))&gt;0,1,0)</f>
        <v>0</v>
      </c>
      <c r="I7522" s="1">
        <f>IF(SUMPRODUCT(--ISNUMBER(SEARCH({"LEADER"},C7522)))&gt;0,1,0)</f>
        <v>1</v>
      </c>
      <c r="J7522" t="str">
        <f t="shared" si="468"/>
        <v>2016</v>
      </c>
      <c r="K7522" t="str">
        <f t="shared" si="469"/>
        <v>04</v>
      </c>
      <c r="L7522" t="str">
        <f t="shared" si="470"/>
        <v>07</v>
      </c>
      <c r="M7522" s="2">
        <f t="shared" si="471"/>
        <v>42467.302083333336</v>
      </c>
    </row>
    <row r="7523" spans="1:13" x14ac:dyDescent="0.35">
      <c r="A7523">
        <v>-1.0185185185185199</v>
      </c>
      <c r="B7523" t="s">
        <v>1979</v>
      </c>
      <c r="C7523" t="s">
        <v>6110</v>
      </c>
      <c r="D7523">
        <v>20150311123000</v>
      </c>
      <c r="E7523" s="1">
        <f>IF(SUMPRODUCT(--ISNUMBER(SEARCH({"ECON_EARNINGSREPORT","ECON_STOCKMARKET"},C7523)))&gt;0,1,0)</f>
        <v>1</v>
      </c>
      <c r="F7523" s="1">
        <f>IF(SUMPRODUCT(--ISNUMBER(SEARCH({"ENV_"},C7523)))&gt;0,1,0)</f>
        <v>0</v>
      </c>
      <c r="G7523" s="1">
        <f>IF(SUMPRODUCT(--ISNUMBER(SEARCH({"DISCRIMINATION","HARASSMENT","HATE_SPEECH","GENDER_VIOLENCE"},C7523)))&gt;0,1,0)</f>
        <v>0</v>
      </c>
      <c r="H7523" s="1">
        <f>IF(SUMPRODUCT(--ISNUMBER(SEARCH({"LEGALIZE","LEGISLATION","TRIAL"},C7523)))&gt;0,1,0)</f>
        <v>0</v>
      </c>
      <c r="I7523" s="1">
        <f>IF(SUMPRODUCT(--ISNUMBER(SEARCH({"LEADER"},C7523)))&gt;0,1,0)</f>
        <v>0</v>
      </c>
      <c r="J7523" t="str">
        <f t="shared" si="468"/>
        <v>2015</v>
      </c>
      <c r="K7523" t="str">
        <f t="shared" si="469"/>
        <v>03</v>
      </c>
      <c r="L7523" t="str">
        <f t="shared" si="470"/>
        <v>11</v>
      </c>
      <c r="M7523" s="2">
        <f t="shared" si="471"/>
        <v>42074.520833333336</v>
      </c>
    </row>
    <row r="7524" spans="1:13" x14ac:dyDescent="0.35">
      <c r="A7524">
        <v>0.90361445783132599</v>
      </c>
      <c r="B7524" t="s">
        <v>20</v>
      </c>
      <c r="D7524">
        <v>20150812013000</v>
      </c>
      <c r="E7524" s="1">
        <f>IF(SUMPRODUCT(--ISNUMBER(SEARCH({"ECON_EARNINGSREPORT","ECON_STOCKMARKET"},C7524)))&gt;0,1,0)</f>
        <v>0</v>
      </c>
      <c r="F7524" s="1">
        <f>IF(SUMPRODUCT(--ISNUMBER(SEARCH({"ENV_"},C7524)))&gt;0,1,0)</f>
        <v>0</v>
      </c>
      <c r="G7524" s="1">
        <f>IF(SUMPRODUCT(--ISNUMBER(SEARCH({"DISCRIMINATION","HARASSMENT","HATE_SPEECH","GENDER_VIOLENCE"},C7524)))&gt;0,1,0)</f>
        <v>0</v>
      </c>
      <c r="H7524" s="1">
        <f>IF(SUMPRODUCT(--ISNUMBER(SEARCH({"LEGALIZE","LEGISLATION","TRIAL"},C7524)))&gt;0,1,0)</f>
        <v>0</v>
      </c>
      <c r="I7524" s="1">
        <f>IF(SUMPRODUCT(--ISNUMBER(SEARCH({"LEADER"},C7524)))&gt;0,1,0)</f>
        <v>0</v>
      </c>
      <c r="J7524" t="str">
        <f t="shared" si="468"/>
        <v>2015</v>
      </c>
      <c r="K7524" t="str">
        <f t="shared" si="469"/>
        <v>08</v>
      </c>
      <c r="L7524" t="str">
        <f t="shared" si="470"/>
        <v>12</v>
      </c>
      <c r="M7524" s="2">
        <f t="shared" si="471"/>
        <v>42228.0625</v>
      </c>
    </row>
    <row r="7525" spans="1:13" x14ac:dyDescent="0.35">
      <c r="A7525">
        <v>-0.24570024570024601</v>
      </c>
      <c r="B7525" t="s">
        <v>121</v>
      </c>
      <c r="C7525" t="s">
        <v>6111</v>
      </c>
      <c r="D7525">
        <v>20160526151500</v>
      </c>
      <c r="E7525" s="1">
        <f>IF(SUMPRODUCT(--ISNUMBER(SEARCH({"ECON_EARNINGSREPORT","ECON_STOCKMARKET"},C7525)))&gt;0,1,0)</f>
        <v>1</v>
      </c>
      <c r="F7525" s="1">
        <f>IF(SUMPRODUCT(--ISNUMBER(SEARCH({"ENV_"},C7525)))&gt;0,1,0)</f>
        <v>0</v>
      </c>
      <c r="G7525" s="1">
        <f>IF(SUMPRODUCT(--ISNUMBER(SEARCH({"DISCRIMINATION","HARASSMENT","HATE_SPEECH","GENDER_VIOLENCE"},C7525)))&gt;0,1,0)</f>
        <v>0</v>
      </c>
      <c r="H7525" s="1">
        <f>IF(SUMPRODUCT(--ISNUMBER(SEARCH({"LEGALIZE","LEGISLATION","TRIAL"},C7525)))&gt;0,1,0)</f>
        <v>0</v>
      </c>
      <c r="I7525" s="1">
        <f>IF(SUMPRODUCT(--ISNUMBER(SEARCH({"LEADER"},C7525)))&gt;0,1,0)</f>
        <v>0</v>
      </c>
      <c r="J7525" t="str">
        <f t="shared" si="468"/>
        <v>2016</v>
      </c>
      <c r="K7525" t="str">
        <f t="shared" si="469"/>
        <v>05</v>
      </c>
      <c r="L7525" t="str">
        <f t="shared" si="470"/>
        <v>26</v>
      </c>
      <c r="M7525" s="2">
        <f t="shared" si="471"/>
        <v>42516.635416666664</v>
      </c>
    </row>
    <row r="7526" spans="1:13" x14ac:dyDescent="0.35">
      <c r="A7526">
        <v>0.85836909871244704</v>
      </c>
      <c r="B7526" t="s">
        <v>304</v>
      </c>
      <c r="C7526" t="s">
        <v>6112</v>
      </c>
      <c r="D7526">
        <v>20151125203000</v>
      </c>
      <c r="E7526" s="1">
        <f>IF(SUMPRODUCT(--ISNUMBER(SEARCH({"ECON_EARNINGSREPORT","ECON_STOCKMARKET"},C7526)))&gt;0,1,0)</f>
        <v>1</v>
      </c>
      <c r="F7526" s="1">
        <f>IF(SUMPRODUCT(--ISNUMBER(SEARCH({"ENV_"},C7526)))&gt;0,1,0)</f>
        <v>0</v>
      </c>
      <c r="G7526" s="1">
        <f>IF(SUMPRODUCT(--ISNUMBER(SEARCH({"DISCRIMINATION","HARASSMENT","HATE_SPEECH","GENDER_VIOLENCE"},C7526)))&gt;0,1,0)</f>
        <v>0</v>
      </c>
      <c r="H7526" s="1">
        <f>IF(SUMPRODUCT(--ISNUMBER(SEARCH({"LEGALIZE","LEGISLATION","TRIAL"},C7526)))&gt;0,1,0)</f>
        <v>0</v>
      </c>
      <c r="I7526" s="1">
        <f>IF(SUMPRODUCT(--ISNUMBER(SEARCH({"LEADER"},C7526)))&gt;0,1,0)</f>
        <v>1</v>
      </c>
      <c r="J7526" t="str">
        <f t="shared" si="468"/>
        <v>2015</v>
      </c>
      <c r="K7526" t="str">
        <f t="shared" si="469"/>
        <v>11</v>
      </c>
      <c r="L7526" t="str">
        <f t="shared" si="470"/>
        <v>25</v>
      </c>
      <c r="M7526" s="2">
        <f t="shared" si="471"/>
        <v>42333.854166666664</v>
      </c>
    </row>
    <row r="7527" spans="1:13" x14ac:dyDescent="0.35">
      <c r="A7527">
        <v>0.696864111498258</v>
      </c>
      <c r="B7527" t="s">
        <v>1979</v>
      </c>
      <c r="C7527" t="s">
        <v>6113</v>
      </c>
      <c r="D7527">
        <v>20150310050000</v>
      </c>
      <c r="E7527" s="1">
        <f>IF(SUMPRODUCT(--ISNUMBER(SEARCH({"ECON_EARNINGSREPORT","ECON_STOCKMARKET"},C7527)))&gt;0,1,0)</f>
        <v>0</v>
      </c>
      <c r="F7527" s="1">
        <f>IF(SUMPRODUCT(--ISNUMBER(SEARCH({"ENV_"},C7527)))&gt;0,1,0)</f>
        <v>0</v>
      </c>
      <c r="G7527" s="1">
        <f>IF(SUMPRODUCT(--ISNUMBER(SEARCH({"DISCRIMINATION","HARASSMENT","HATE_SPEECH","GENDER_VIOLENCE"},C7527)))&gt;0,1,0)</f>
        <v>0</v>
      </c>
      <c r="H7527" s="1">
        <f>IF(SUMPRODUCT(--ISNUMBER(SEARCH({"LEGALIZE","LEGISLATION","TRIAL"},C7527)))&gt;0,1,0)</f>
        <v>0</v>
      </c>
      <c r="I7527" s="1">
        <f>IF(SUMPRODUCT(--ISNUMBER(SEARCH({"LEADER"},C7527)))&gt;0,1,0)</f>
        <v>1</v>
      </c>
      <c r="J7527" t="str">
        <f t="shared" si="468"/>
        <v>2015</v>
      </c>
      <c r="K7527" t="str">
        <f t="shared" si="469"/>
        <v>03</v>
      </c>
      <c r="L7527" t="str">
        <f t="shared" si="470"/>
        <v>10</v>
      </c>
      <c r="M7527" s="2">
        <f t="shared" si="471"/>
        <v>42073.208333333336</v>
      </c>
    </row>
    <row r="7528" spans="1:13" x14ac:dyDescent="0.35">
      <c r="A7528">
        <v>1.4234875444839901</v>
      </c>
      <c r="B7528" t="s">
        <v>1293</v>
      </c>
      <c r="C7528" t="s">
        <v>6114</v>
      </c>
      <c r="D7528">
        <v>20151214174500</v>
      </c>
      <c r="E7528" s="1">
        <f>IF(SUMPRODUCT(--ISNUMBER(SEARCH({"ECON_EARNINGSREPORT","ECON_STOCKMARKET"},C7528)))&gt;0,1,0)</f>
        <v>0</v>
      </c>
      <c r="F7528" s="1">
        <f>IF(SUMPRODUCT(--ISNUMBER(SEARCH({"ENV_"},C7528)))&gt;0,1,0)</f>
        <v>0</v>
      </c>
      <c r="G7528" s="1">
        <f>IF(SUMPRODUCT(--ISNUMBER(SEARCH({"DISCRIMINATION","HARASSMENT","HATE_SPEECH","GENDER_VIOLENCE"},C7528)))&gt;0,1,0)</f>
        <v>0</v>
      </c>
      <c r="H7528" s="1">
        <f>IF(SUMPRODUCT(--ISNUMBER(SEARCH({"LEGALIZE","LEGISLATION","TRIAL"},C7528)))&gt;0,1,0)</f>
        <v>0</v>
      </c>
      <c r="I7528" s="1">
        <f>IF(SUMPRODUCT(--ISNUMBER(SEARCH({"LEADER"},C7528)))&gt;0,1,0)</f>
        <v>0</v>
      </c>
      <c r="J7528" t="str">
        <f t="shared" si="468"/>
        <v>2015</v>
      </c>
      <c r="K7528" t="str">
        <f t="shared" si="469"/>
        <v>12</v>
      </c>
      <c r="L7528" t="str">
        <f t="shared" si="470"/>
        <v>14</v>
      </c>
      <c r="M7528" s="2">
        <f t="shared" si="471"/>
        <v>42352.739583333336</v>
      </c>
    </row>
    <row r="7529" spans="1:13" x14ac:dyDescent="0.35">
      <c r="A7529">
        <v>-4.4203502919099202</v>
      </c>
      <c r="B7529" t="s">
        <v>45</v>
      </c>
      <c r="C7529" t="s">
        <v>4410</v>
      </c>
      <c r="D7529">
        <v>20151101213000</v>
      </c>
      <c r="E7529" s="1">
        <f>IF(SUMPRODUCT(--ISNUMBER(SEARCH({"ECON_EARNINGSREPORT","ECON_STOCKMARKET"},C7529)))&gt;0,1,0)</f>
        <v>0</v>
      </c>
      <c r="F7529" s="1">
        <f>IF(SUMPRODUCT(--ISNUMBER(SEARCH({"ENV_"},C7529)))&gt;0,1,0)</f>
        <v>0</v>
      </c>
      <c r="G7529" s="1">
        <f>IF(SUMPRODUCT(--ISNUMBER(SEARCH({"DISCRIMINATION","HARASSMENT","HATE_SPEECH","GENDER_VIOLENCE"},C7529)))&gt;0,1,0)</f>
        <v>0</v>
      </c>
      <c r="H7529" s="1">
        <f>IF(SUMPRODUCT(--ISNUMBER(SEARCH({"LEGALIZE","LEGISLATION","TRIAL"},C7529)))&gt;0,1,0)</f>
        <v>1</v>
      </c>
      <c r="I7529" s="1">
        <f>IF(SUMPRODUCT(--ISNUMBER(SEARCH({"LEADER"},C7529)))&gt;0,1,0)</f>
        <v>0</v>
      </c>
      <c r="J7529" t="str">
        <f t="shared" si="468"/>
        <v>2015</v>
      </c>
      <c r="K7529" t="str">
        <f t="shared" si="469"/>
        <v>11</v>
      </c>
      <c r="L7529" t="str">
        <f t="shared" si="470"/>
        <v>01</v>
      </c>
      <c r="M7529" s="2">
        <f t="shared" si="471"/>
        <v>42309.895833333336</v>
      </c>
    </row>
    <row r="7530" spans="1:13" x14ac:dyDescent="0.35">
      <c r="A7530">
        <v>-1.2953367875647701</v>
      </c>
      <c r="B7530" t="s">
        <v>4111</v>
      </c>
      <c r="C7530" t="s">
        <v>6115</v>
      </c>
      <c r="D7530">
        <v>20150818220000</v>
      </c>
      <c r="E7530" s="1">
        <f>IF(SUMPRODUCT(--ISNUMBER(SEARCH({"ECON_EARNINGSREPORT","ECON_STOCKMARKET"},C7530)))&gt;0,1,0)</f>
        <v>1</v>
      </c>
      <c r="F7530" s="1">
        <f>IF(SUMPRODUCT(--ISNUMBER(SEARCH({"ENV_"},C7530)))&gt;0,1,0)</f>
        <v>0</v>
      </c>
      <c r="G7530" s="1">
        <f>IF(SUMPRODUCT(--ISNUMBER(SEARCH({"DISCRIMINATION","HARASSMENT","HATE_SPEECH","GENDER_VIOLENCE"},C7530)))&gt;0,1,0)</f>
        <v>0</v>
      </c>
      <c r="H7530" s="1">
        <f>IF(SUMPRODUCT(--ISNUMBER(SEARCH({"LEGALIZE","LEGISLATION","TRIAL"},C7530)))&gt;0,1,0)</f>
        <v>0</v>
      </c>
      <c r="I7530" s="1">
        <f>IF(SUMPRODUCT(--ISNUMBER(SEARCH({"LEADER"},C7530)))&gt;0,1,0)</f>
        <v>0</v>
      </c>
      <c r="J7530" t="str">
        <f t="shared" si="468"/>
        <v>2015</v>
      </c>
      <c r="K7530" t="str">
        <f t="shared" si="469"/>
        <v>08</v>
      </c>
      <c r="L7530" t="str">
        <f t="shared" si="470"/>
        <v>18</v>
      </c>
      <c r="M7530" s="2">
        <f t="shared" si="471"/>
        <v>42234.916666666664</v>
      </c>
    </row>
    <row r="7531" spans="1:13" x14ac:dyDescent="0.35">
      <c r="A7531">
        <v>1.1090573012939</v>
      </c>
      <c r="B7531" t="s">
        <v>6116</v>
      </c>
      <c r="C7531" t="s">
        <v>6117</v>
      </c>
      <c r="D7531">
        <v>20160101221500</v>
      </c>
      <c r="E7531" s="1">
        <f>IF(SUMPRODUCT(--ISNUMBER(SEARCH({"ECON_EARNINGSREPORT","ECON_STOCKMARKET"},C7531)))&gt;0,1,0)</f>
        <v>1</v>
      </c>
      <c r="F7531" s="1">
        <f>IF(SUMPRODUCT(--ISNUMBER(SEARCH({"ENV_"},C7531)))&gt;0,1,0)</f>
        <v>0</v>
      </c>
      <c r="G7531" s="1">
        <f>IF(SUMPRODUCT(--ISNUMBER(SEARCH({"DISCRIMINATION","HARASSMENT","HATE_SPEECH","GENDER_VIOLENCE"},C7531)))&gt;0,1,0)</f>
        <v>0</v>
      </c>
      <c r="H7531" s="1">
        <f>IF(SUMPRODUCT(--ISNUMBER(SEARCH({"LEGALIZE","LEGISLATION","TRIAL"},C7531)))&gt;0,1,0)</f>
        <v>0</v>
      </c>
      <c r="I7531" s="1">
        <f>IF(SUMPRODUCT(--ISNUMBER(SEARCH({"LEADER"},C7531)))&gt;0,1,0)</f>
        <v>0</v>
      </c>
      <c r="J7531" t="str">
        <f t="shared" si="468"/>
        <v>2016</v>
      </c>
      <c r="K7531" t="str">
        <f t="shared" si="469"/>
        <v>01</v>
      </c>
      <c r="L7531" t="str">
        <f t="shared" si="470"/>
        <v>01</v>
      </c>
      <c r="M7531" s="2">
        <f t="shared" si="471"/>
        <v>42370.927083333336</v>
      </c>
    </row>
    <row r="7532" spans="1:13" x14ac:dyDescent="0.35">
      <c r="A7532">
        <v>0.38095238095238099</v>
      </c>
      <c r="B7532" t="s">
        <v>123</v>
      </c>
      <c r="C7532" t="s">
        <v>4053</v>
      </c>
      <c r="D7532">
        <v>20150226090000</v>
      </c>
      <c r="E7532" s="1">
        <f>IF(SUMPRODUCT(--ISNUMBER(SEARCH({"ECON_EARNINGSREPORT","ECON_STOCKMARKET"},C7532)))&gt;0,1,0)</f>
        <v>0</v>
      </c>
      <c r="F7532" s="1">
        <f>IF(SUMPRODUCT(--ISNUMBER(SEARCH({"ENV_"},C7532)))&gt;0,1,0)</f>
        <v>0</v>
      </c>
      <c r="G7532" s="1">
        <f>IF(SUMPRODUCT(--ISNUMBER(SEARCH({"DISCRIMINATION","HARASSMENT","HATE_SPEECH","GENDER_VIOLENCE"},C7532)))&gt;0,1,0)</f>
        <v>0</v>
      </c>
      <c r="H7532" s="1">
        <f>IF(SUMPRODUCT(--ISNUMBER(SEARCH({"LEGALIZE","LEGISLATION","TRIAL"},C7532)))&gt;0,1,0)</f>
        <v>0</v>
      </c>
      <c r="I7532" s="1">
        <f>IF(SUMPRODUCT(--ISNUMBER(SEARCH({"LEADER"},C7532)))&gt;0,1,0)</f>
        <v>0</v>
      </c>
      <c r="J7532" t="str">
        <f t="shared" si="468"/>
        <v>2015</v>
      </c>
      <c r="K7532" t="str">
        <f t="shared" si="469"/>
        <v>02</v>
      </c>
      <c r="L7532" t="str">
        <f t="shared" si="470"/>
        <v>26</v>
      </c>
      <c r="M7532" s="2">
        <f t="shared" si="471"/>
        <v>42061.375</v>
      </c>
    </row>
    <row r="7533" spans="1:13" x14ac:dyDescent="0.35">
      <c r="A7533">
        <v>1.86046511627907</v>
      </c>
      <c r="B7533" t="s">
        <v>52</v>
      </c>
      <c r="C7533" t="s">
        <v>6118</v>
      </c>
      <c r="D7533">
        <v>20150526231500</v>
      </c>
      <c r="E7533" s="1">
        <f>IF(SUMPRODUCT(--ISNUMBER(SEARCH({"ECON_EARNINGSREPORT","ECON_STOCKMARKET"},C7533)))&gt;0,1,0)</f>
        <v>0</v>
      </c>
      <c r="F7533" s="1">
        <f>IF(SUMPRODUCT(--ISNUMBER(SEARCH({"ENV_"},C7533)))&gt;0,1,0)</f>
        <v>0</v>
      </c>
      <c r="G7533" s="1">
        <f>IF(SUMPRODUCT(--ISNUMBER(SEARCH({"DISCRIMINATION","HARASSMENT","HATE_SPEECH","GENDER_VIOLENCE"},C7533)))&gt;0,1,0)</f>
        <v>0</v>
      </c>
      <c r="H7533" s="1">
        <f>IF(SUMPRODUCT(--ISNUMBER(SEARCH({"LEGALIZE","LEGISLATION","TRIAL"},C7533)))&gt;0,1,0)</f>
        <v>0</v>
      </c>
      <c r="I7533" s="1">
        <f>IF(SUMPRODUCT(--ISNUMBER(SEARCH({"LEADER"},C7533)))&gt;0,1,0)</f>
        <v>0</v>
      </c>
      <c r="J7533" t="str">
        <f t="shared" si="468"/>
        <v>2015</v>
      </c>
      <c r="K7533" t="str">
        <f t="shared" si="469"/>
        <v>05</v>
      </c>
      <c r="L7533" t="str">
        <f t="shared" si="470"/>
        <v>26</v>
      </c>
      <c r="M7533" s="2">
        <f t="shared" si="471"/>
        <v>42150.96875</v>
      </c>
    </row>
    <row r="7534" spans="1:13" x14ac:dyDescent="0.35">
      <c r="A7534">
        <v>-2.3049645390070901</v>
      </c>
      <c r="B7534" t="s">
        <v>6119</v>
      </c>
      <c r="C7534" t="s">
        <v>3964</v>
      </c>
      <c r="D7534">
        <v>20150916191500</v>
      </c>
      <c r="E7534" s="1">
        <f>IF(SUMPRODUCT(--ISNUMBER(SEARCH({"ECON_EARNINGSREPORT","ECON_STOCKMARKET"},C7534)))&gt;0,1,0)</f>
        <v>0</v>
      </c>
      <c r="F7534" s="1">
        <f>IF(SUMPRODUCT(--ISNUMBER(SEARCH({"ENV_"},C7534)))&gt;0,1,0)</f>
        <v>0</v>
      </c>
      <c r="G7534" s="1">
        <f>IF(SUMPRODUCT(--ISNUMBER(SEARCH({"DISCRIMINATION","HARASSMENT","HATE_SPEECH","GENDER_VIOLENCE"},C7534)))&gt;0,1,0)</f>
        <v>0</v>
      </c>
      <c r="H7534" s="1">
        <f>IF(SUMPRODUCT(--ISNUMBER(SEARCH({"LEGALIZE","LEGISLATION","TRIAL"},C7534)))&gt;0,1,0)</f>
        <v>0</v>
      </c>
      <c r="I7534" s="1">
        <f>IF(SUMPRODUCT(--ISNUMBER(SEARCH({"LEADER"},C7534)))&gt;0,1,0)</f>
        <v>1</v>
      </c>
      <c r="J7534" t="str">
        <f t="shared" si="468"/>
        <v>2015</v>
      </c>
      <c r="K7534" t="str">
        <f t="shared" si="469"/>
        <v>09</v>
      </c>
      <c r="L7534" t="str">
        <f t="shared" si="470"/>
        <v>16</v>
      </c>
      <c r="M7534" s="2">
        <f t="shared" si="471"/>
        <v>42263.802083333336</v>
      </c>
    </row>
    <row r="7535" spans="1:13" x14ac:dyDescent="0.35">
      <c r="A7535">
        <v>-2.8846153846153801</v>
      </c>
      <c r="B7535" t="s">
        <v>3029</v>
      </c>
      <c r="C7535" t="s">
        <v>6120</v>
      </c>
      <c r="D7535">
        <v>20151203004500</v>
      </c>
      <c r="E7535" s="1">
        <f>IF(SUMPRODUCT(--ISNUMBER(SEARCH({"ECON_EARNINGSREPORT","ECON_STOCKMARKET"},C7535)))&gt;0,1,0)</f>
        <v>0</v>
      </c>
      <c r="F7535" s="1">
        <f>IF(SUMPRODUCT(--ISNUMBER(SEARCH({"ENV_"},C7535)))&gt;0,1,0)</f>
        <v>0</v>
      </c>
      <c r="G7535" s="1">
        <f>IF(SUMPRODUCT(--ISNUMBER(SEARCH({"DISCRIMINATION","HARASSMENT","HATE_SPEECH","GENDER_VIOLENCE"},C7535)))&gt;0,1,0)</f>
        <v>0</v>
      </c>
      <c r="H7535" s="1">
        <f>IF(SUMPRODUCT(--ISNUMBER(SEARCH({"LEGALIZE","LEGISLATION","TRIAL"},C7535)))&gt;0,1,0)</f>
        <v>1</v>
      </c>
      <c r="I7535" s="1">
        <f>IF(SUMPRODUCT(--ISNUMBER(SEARCH({"LEADER"},C7535)))&gt;0,1,0)</f>
        <v>0</v>
      </c>
      <c r="J7535" t="str">
        <f t="shared" si="468"/>
        <v>2015</v>
      </c>
      <c r="K7535" t="str">
        <f t="shared" si="469"/>
        <v>12</v>
      </c>
      <c r="L7535" t="str">
        <f t="shared" si="470"/>
        <v>03</v>
      </c>
      <c r="M7535" s="2">
        <f t="shared" si="471"/>
        <v>42341.03125</v>
      </c>
    </row>
    <row r="7536" spans="1:13" x14ac:dyDescent="0.35">
      <c r="A7536">
        <v>0</v>
      </c>
      <c r="B7536" t="s">
        <v>607</v>
      </c>
      <c r="C7536" t="s">
        <v>6121</v>
      </c>
      <c r="D7536">
        <v>20151202071500</v>
      </c>
      <c r="E7536" s="1">
        <f>IF(SUMPRODUCT(--ISNUMBER(SEARCH({"ECON_EARNINGSREPORT","ECON_STOCKMARKET"},C7536)))&gt;0,1,0)</f>
        <v>0</v>
      </c>
      <c r="F7536" s="1">
        <f>IF(SUMPRODUCT(--ISNUMBER(SEARCH({"ENV_"},C7536)))&gt;0,1,0)</f>
        <v>0</v>
      </c>
      <c r="G7536" s="1">
        <f>IF(SUMPRODUCT(--ISNUMBER(SEARCH({"DISCRIMINATION","HARASSMENT","HATE_SPEECH","GENDER_VIOLENCE"},C7536)))&gt;0,1,0)</f>
        <v>0</v>
      </c>
      <c r="H7536" s="1">
        <f>IF(SUMPRODUCT(--ISNUMBER(SEARCH({"LEGALIZE","LEGISLATION","TRIAL"},C7536)))&gt;0,1,0)</f>
        <v>0</v>
      </c>
      <c r="I7536" s="1">
        <f>IF(SUMPRODUCT(--ISNUMBER(SEARCH({"LEADER"},C7536)))&gt;0,1,0)</f>
        <v>1</v>
      </c>
      <c r="J7536" t="str">
        <f t="shared" si="468"/>
        <v>2015</v>
      </c>
      <c r="K7536" t="str">
        <f t="shared" si="469"/>
        <v>12</v>
      </c>
      <c r="L7536" t="str">
        <f t="shared" si="470"/>
        <v>02</v>
      </c>
      <c r="M7536" s="2">
        <f t="shared" si="471"/>
        <v>42340.302083333336</v>
      </c>
    </row>
    <row r="7537" spans="1:13" x14ac:dyDescent="0.35">
      <c r="A7537">
        <v>0.61538461538461497</v>
      </c>
      <c r="B7537" t="s">
        <v>3887</v>
      </c>
      <c r="C7537" t="s">
        <v>6122</v>
      </c>
      <c r="D7537">
        <v>20150615200000</v>
      </c>
      <c r="E7537" s="1">
        <f>IF(SUMPRODUCT(--ISNUMBER(SEARCH({"ECON_EARNINGSREPORT","ECON_STOCKMARKET"},C7537)))&gt;0,1,0)</f>
        <v>1</v>
      </c>
      <c r="F7537" s="1">
        <f>IF(SUMPRODUCT(--ISNUMBER(SEARCH({"ENV_"},C7537)))&gt;0,1,0)</f>
        <v>0</v>
      </c>
      <c r="G7537" s="1">
        <f>IF(SUMPRODUCT(--ISNUMBER(SEARCH({"DISCRIMINATION","HARASSMENT","HATE_SPEECH","GENDER_VIOLENCE"},C7537)))&gt;0,1,0)</f>
        <v>0</v>
      </c>
      <c r="H7537" s="1">
        <f>IF(SUMPRODUCT(--ISNUMBER(SEARCH({"LEGALIZE","LEGISLATION","TRIAL"},C7537)))&gt;0,1,0)</f>
        <v>0</v>
      </c>
      <c r="I7537" s="1">
        <f>IF(SUMPRODUCT(--ISNUMBER(SEARCH({"LEADER"},C7537)))&gt;0,1,0)</f>
        <v>1</v>
      </c>
      <c r="J7537" t="str">
        <f t="shared" si="468"/>
        <v>2015</v>
      </c>
      <c r="K7537" t="str">
        <f t="shared" si="469"/>
        <v>06</v>
      </c>
      <c r="L7537" t="str">
        <f t="shared" si="470"/>
        <v>15</v>
      </c>
      <c r="M7537" s="2">
        <f t="shared" si="471"/>
        <v>42170.833333333336</v>
      </c>
    </row>
    <row r="7538" spans="1:13" x14ac:dyDescent="0.35">
      <c r="A7538">
        <v>4.1353383458646604</v>
      </c>
      <c r="B7538" t="s">
        <v>2770</v>
      </c>
      <c r="C7538" t="s">
        <v>6123</v>
      </c>
      <c r="D7538">
        <v>20160427183000</v>
      </c>
      <c r="E7538" s="1">
        <f>IF(SUMPRODUCT(--ISNUMBER(SEARCH({"ECON_EARNINGSREPORT","ECON_STOCKMARKET"},C7538)))&gt;0,1,0)</f>
        <v>0</v>
      </c>
      <c r="F7538" s="1">
        <f>IF(SUMPRODUCT(--ISNUMBER(SEARCH({"ENV_"},C7538)))&gt;0,1,0)</f>
        <v>0</v>
      </c>
      <c r="G7538" s="1">
        <f>IF(SUMPRODUCT(--ISNUMBER(SEARCH({"DISCRIMINATION","HARASSMENT","HATE_SPEECH","GENDER_VIOLENCE"},C7538)))&gt;0,1,0)</f>
        <v>0</v>
      </c>
      <c r="H7538" s="1">
        <f>IF(SUMPRODUCT(--ISNUMBER(SEARCH({"LEGALIZE","LEGISLATION","TRIAL"},C7538)))&gt;0,1,0)</f>
        <v>0</v>
      </c>
      <c r="I7538" s="1">
        <f>IF(SUMPRODUCT(--ISNUMBER(SEARCH({"LEADER"},C7538)))&gt;0,1,0)</f>
        <v>1</v>
      </c>
      <c r="J7538" t="str">
        <f t="shared" si="468"/>
        <v>2016</v>
      </c>
      <c r="K7538" t="str">
        <f t="shared" si="469"/>
        <v>04</v>
      </c>
      <c r="L7538" t="str">
        <f t="shared" si="470"/>
        <v>27</v>
      </c>
      <c r="M7538" s="2">
        <f t="shared" si="471"/>
        <v>42487.770833333336</v>
      </c>
    </row>
    <row r="7539" spans="1:13" x14ac:dyDescent="0.35">
      <c r="A7539">
        <v>-1.5845070422535199</v>
      </c>
      <c r="B7539" t="s">
        <v>169</v>
      </c>
      <c r="D7539">
        <v>20151217121500</v>
      </c>
      <c r="E7539" s="1">
        <f>IF(SUMPRODUCT(--ISNUMBER(SEARCH({"ECON_EARNINGSREPORT","ECON_STOCKMARKET"},C7539)))&gt;0,1,0)</f>
        <v>0</v>
      </c>
      <c r="F7539" s="1">
        <f>IF(SUMPRODUCT(--ISNUMBER(SEARCH({"ENV_"},C7539)))&gt;0,1,0)</f>
        <v>0</v>
      </c>
      <c r="G7539" s="1">
        <f>IF(SUMPRODUCT(--ISNUMBER(SEARCH({"DISCRIMINATION","HARASSMENT","HATE_SPEECH","GENDER_VIOLENCE"},C7539)))&gt;0,1,0)</f>
        <v>0</v>
      </c>
      <c r="H7539" s="1">
        <f>IF(SUMPRODUCT(--ISNUMBER(SEARCH({"LEGALIZE","LEGISLATION","TRIAL"},C7539)))&gt;0,1,0)</f>
        <v>0</v>
      </c>
      <c r="I7539" s="1">
        <f>IF(SUMPRODUCT(--ISNUMBER(SEARCH({"LEADER"},C7539)))&gt;0,1,0)</f>
        <v>0</v>
      </c>
      <c r="J7539" t="str">
        <f t="shared" si="468"/>
        <v>2015</v>
      </c>
      <c r="K7539" t="str">
        <f t="shared" si="469"/>
        <v>12</v>
      </c>
      <c r="L7539" t="str">
        <f t="shared" si="470"/>
        <v>17</v>
      </c>
      <c r="M7539" s="2">
        <f t="shared" si="471"/>
        <v>42355.510416666664</v>
      </c>
    </row>
    <row r="7540" spans="1:13" x14ac:dyDescent="0.35">
      <c r="A7540">
        <v>-4.8780487804878101</v>
      </c>
      <c r="B7540" t="s">
        <v>179</v>
      </c>
      <c r="C7540" t="s">
        <v>4374</v>
      </c>
      <c r="D7540">
        <v>20150916011500</v>
      </c>
      <c r="E7540" s="1">
        <f>IF(SUMPRODUCT(--ISNUMBER(SEARCH({"ECON_EARNINGSREPORT","ECON_STOCKMARKET"},C7540)))&gt;0,1,0)</f>
        <v>0</v>
      </c>
      <c r="F7540" s="1">
        <f>IF(SUMPRODUCT(--ISNUMBER(SEARCH({"ENV_"},C7540)))&gt;0,1,0)</f>
        <v>0</v>
      </c>
      <c r="G7540" s="1">
        <f>IF(SUMPRODUCT(--ISNUMBER(SEARCH({"DISCRIMINATION","HARASSMENT","HATE_SPEECH","GENDER_VIOLENCE"},C7540)))&gt;0,1,0)</f>
        <v>0</v>
      </c>
      <c r="H7540" s="1">
        <f>IF(SUMPRODUCT(--ISNUMBER(SEARCH({"LEGALIZE","LEGISLATION","TRIAL"},C7540)))&gt;0,1,0)</f>
        <v>0</v>
      </c>
      <c r="I7540" s="1">
        <f>IF(SUMPRODUCT(--ISNUMBER(SEARCH({"LEADER"},C7540)))&gt;0,1,0)</f>
        <v>0</v>
      </c>
      <c r="J7540" t="str">
        <f t="shared" si="468"/>
        <v>2015</v>
      </c>
      <c r="K7540" t="str">
        <f t="shared" si="469"/>
        <v>09</v>
      </c>
      <c r="L7540" t="str">
        <f t="shared" si="470"/>
        <v>16</v>
      </c>
      <c r="M7540" s="2">
        <f t="shared" si="471"/>
        <v>42263.052083333336</v>
      </c>
    </row>
    <row r="7541" spans="1:13" x14ac:dyDescent="0.35">
      <c r="A7541">
        <v>-5.31914893617021</v>
      </c>
      <c r="B7541" t="s">
        <v>409</v>
      </c>
      <c r="C7541" t="s">
        <v>6124</v>
      </c>
      <c r="D7541">
        <v>20150916004500</v>
      </c>
      <c r="E7541" s="1">
        <f>IF(SUMPRODUCT(--ISNUMBER(SEARCH({"ECON_EARNINGSREPORT","ECON_STOCKMARKET"},C7541)))&gt;0,1,0)</f>
        <v>0</v>
      </c>
      <c r="F7541" s="1">
        <f>IF(SUMPRODUCT(--ISNUMBER(SEARCH({"ENV_"},C7541)))&gt;0,1,0)</f>
        <v>0</v>
      </c>
      <c r="G7541" s="1">
        <f>IF(SUMPRODUCT(--ISNUMBER(SEARCH({"DISCRIMINATION","HARASSMENT","HATE_SPEECH","GENDER_VIOLENCE"},C7541)))&gt;0,1,0)</f>
        <v>0</v>
      </c>
      <c r="H7541" s="1">
        <f>IF(SUMPRODUCT(--ISNUMBER(SEARCH({"LEGALIZE","LEGISLATION","TRIAL"},C7541)))&gt;0,1,0)</f>
        <v>0</v>
      </c>
      <c r="I7541" s="1">
        <f>IF(SUMPRODUCT(--ISNUMBER(SEARCH({"LEADER"},C7541)))&gt;0,1,0)</f>
        <v>0</v>
      </c>
      <c r="J7541" t="str">
        <f t="shared" si="468"/>
        <v>2015</v>
      </c>
      <c r="K7541" t="str">
        <f t="shared" si="469"/>
        <v>09</v>
      </c>
      <c r="L7541" t="str">
        <f t="shared" si="470"/>
        <v>16</v>
      </c>
      <c r="M7541" s="2">
        <f t="shared" si="471"/>
        <v>42263.03125</v>
      </c>
    </row>
    <row r="7542" spans="1:13" x14ac:dyDescent="0.35">
      <c r="A7542">
        <v>0.88050314465408797</v>
      </c>
      <c r="B7542" t="s">
        <v>1293</v>
      </c>
      <c r="D7542">
        <v>20150527044500</v>
      </c>
      <c r="E7542" s="1">
        <f>IF(SUMPRODUCT(--ISNUMBER(SEARCH({"ECON_EARNINGSREPORT","ECON_STOCKMARKET"},C7542)))&gt;0,1,0)</f>
        <v>0</v>
      </c>
      <c r="F7542" s="1">
        <f>IF(SUMPRODUCT(--ISNUMBER(SEARCH({"ENV_"},C7542)))&gt;0,1,0)</f>
        <v>0</v>
      </c>
      <c r="G7542" s="1">
        <f>IF(SUMPRODUCT(--ISNUMBER(SEARCH({"DISCRIMINATION","HARASSMENT","HATE_SPEECH","GENDER_VIOLENCE"},C7542)))&gt;0,1,0)</f>
        <v>0</v>
      </c>
      <c r="H7542" s="1">
        <f>IF(SUMPRODUCT(--ISNUMBER(SEARCH({"LEGALIZE","LEGISLATION","TRIAL"},C7542)))&gt;0,1,0)</f>
        <v>0</v>
      </c>
      <c r="I7542" s="1">
        <f>IF(SUMPRODUCT(--ISNUMBER(SEARCH({"LEADER"},C7542)))&gt;0,1,0)</f>
        <v>0</v>
      </c>
      <c r="J7542" t="str">
        <f t="shared" si="468"/>
        <v>2015</v>
      </c>
      <c r="K7542" t="str">
        <f t="shared" si="469"/>
        <v>05</v>
      </c>
      <c r="L7542" t="str">
        <f t="shared" si="470"/>
        <v>27</v>
      </c>
      <c r="M7542" s="2">
        <f t="shared" si="471"/>
        <v>42151.197916666664</v>
      </c>
    </row>
    <row r="7543" spans="1:13" x14ac:dyDescent="0.35">
      <c r="A7543">
        <v>0</v>
      </c>
      <c r="B7543" t="s">
        <v>4313</v>
      </c>
      <c r="C7543" t="s">
        <v>4674</v>
      </c>
      <c r="D7543">
        <v>20151015071500</v>
      </c>
      <c r="E7543" s="1">
        <f>IF(SUMPRODUCT(--ISNUMBER(SEARCH({"ECON_EARNINGSREPORT","ECON_STOCKMARKET"},C7543)))&gt;0,1,0)</f>
        <v>1</v>
      </c>
      <c r="F7543" s="1">
        <f>IF(SUMPRODUCT(--ISNUMBER(SEARCH({"ENV_"},C7543)))&gt;0,1,0)</f>
        <v>0</v>
      </c>
      <c r="G7543" s="1">
        <f>IF(SUMPRODUCT(--ISNUMBER(SEARCH({"DISCRIMINATION","HARASSMENT","HATE_SPEECH","GENDER_VIOLENCE"},C7543)))&gt;0,1,0)</f>
        <v>0</v>
      </c>
      <c r="H7543" s="1">
        <f>IF(SUMPRODUCT(--ISNUMBER(SEARCH({"LEGALIZE","LEGISLATION","TRIAL"},C7543)))&gt;0,1,0)</f>
        <v>0</v>
      </c>
      <c r="I7543" s="1">
        <f>IF(SUMPRODUCT(--ISNUMBER(SEARCH({"LEADER"},C7543)))&gt;0,1,0)</f>
        <v>0</v>
      </c>
      <c r="J7543" t="str">
        <f t="shared" si="468"/>
        <v>2015</v>
      </c>
      <c r="K7543" t="str">
        <f t="shared" si="469"/>
        <v>10</v>
      </c>
      <c r="L7543" t="str">
        <f t="shared" si="470"/>
        <v>15</v>
      </c>
      <c r="M7543" s="2">
        <f t="shared" si="471"/>
        <v>42292.302083333336</v>
      </c>
    </row>
    <row r="7544" spans="1:13" x14ac:dyDescent="0.35">
      <c r="A7544">
        <v>-0.20597322348094699</v>
      </c>
      <c r="B7544" t="s">
        <v>4587</v>
      </c>
      <c r="C7544" t="s">
        <v>5390</v>
      </c>
      <c r="D7544">
        <v>20151030140000</v>
      </c>
      <c r="E7544" s="1">
        <f>IF(SUMPRODUCT(--ISNUMBER(SEARCH({"ECON_EARNINGSREPORT","ECON_STOCKMARKET"},C7544)))&gt;0,1,0)</f>
        <v>1</v>
      </c>
      <c r="F7544" s="1">
        <f>IF(SUMPRODUCT(--ISNUMBER(SEARCH({"ENV_"},C7544)))&gt;0,1,0)</f>
        <v>0</v>
      </c>
      <c r="G7544" s="1">
        <f>IF(SUMPRODUCT(--ISNUMBER(SEARCH({"DISCRIMINATION","HARASSMENT","HATE_SPEECH","GENDER_VIOLENCE"},C7544)))&gt;0,1,0)</f>
        <v>0</v>
      </c>
      <c r="H7544" s="1">
        <f>IF(SUMPRODUCT(--ISNUMBER(SEARCH({"LEGALIZE","LEGISLATION","TRIAL"},C7544)))&gt;0,1,0)</f>
        <v>0</v>
      </c>
      <c r="I7544" s="1">
        <f>IF(SUMPRODUCT(--ISNUMBER(SEARCH({"LEADER"},C7544)))&gt;0,1,0)</f>
        <v>1</v>
      </c>
      <c r="J7544" t="str">
        <f t="shared" si="468"/>
        <v>2015</v>
      </c>
      <c r="K7544" t="str">
        <f t="shared" si="469"/>
        <v>10</v>
      </c>
      <c r="L7544" t="str">
        <f t="shared" si="470"/>
        <v>30</v>
      </c>
      <c r="M7544" s="2">
        <f t="shared" si="471"/>
        <v>42307.583333333336</v>
      </c>
    </row>
    <row r="7545" spans="1:13" x14ac:dyDescent="0.35">
      <c r="A7545">
        <v>0</v>
      </c>
      <c r="B7545" t="s">
        <v>398</v>
      </c>
      <c r="C7545" t="s">
        <v>3992</v>
      </c>
      <c r="D7545">
        <v>20150226020000</v>
      </c>
      <c r="E7545" s="1">
        <f>IF(SUMPRODUCT(--ISNUMBER(SEARCH({"ECON_EARNINGSREPORT","ECON_STOCKMARKET"},C7545)))&gt;0,1,0)</f>
        <v>1</v>
      </c>
      <c r="F7545" s="1">
        <f>IF(SUMPRODUCT(--ISNUMBER(SEARCH({"ENV_"},C7545)))&gt;0,1,0)</f>
        <v>0</v>
      </c>
      <c r="G7545" s="1">
        <f>IF(SUMPRODUCT(--ISNUMBER(SEARCH({"DISCRIMINATION","HARASSMENT","HATE_SPEECH","GENDER_VIOLENCE"},C7545)))&gt;0,1,0)</f>
        <v>0</v>
      </c>
      <c r="H7545" s="1">
        <f>IF(SUMPRODUCT(--ISNUMBER(SEARCH({"LEGALIZE","LEGISLATION","TRIAL"},C7545)))&gt;0,1,0)</f>
        <v>0</v>
      </c>
      <c r="I7545" s="1">
        <f>IF(SUMPRODUCT(--ISNUMBER(SEARCH({"LEADER"},C7545)))&gt;0,1,0)</f>
        <v>1</v>
      </c>
      <c r="J7545" t="str">
        <f t="shared" si="468"/>
        <v>2015</v>
      </c>
      <c r="K7545" t="str">
        <f t="shared" si="469"/>
        <v>02</v>
      </c>
      <c r="L7545" t="str">
        <f t="shared" si="470"/>
        <v>26</v>
      </c>
      <c r="M7545" s="2">
        <f t="shared" si="471"/>
        <v>42061.083333333336</v>
      </c>
    </row>
    <row r="7546" spans="1:13" x14ac:dyDescent="0.35">
      <c r="A7546">
        <v>3.4090909090909101</v>
      </c>
      <c r="B7546" t="s">
        <v>623</v>
      </c>
      <c r="C7546" t="s">
        <v>6125</v>
      </c>
      <c r="D7546">
        <v>20160524220000</v>
      </c>
      <c r="E7546" s="1">
        <f>IF(SUMPRODUCT(--ISNUMBER(SEARCH({"ECON_EARNINGSREPORT","ECON_STOCKMARKET"},C7546)))&gt;0,1,0)</f>
        <v>0</v>
      </c>
      <c r="F7546" s="1">
        <f>IF(SUMPRODUCT(--ISNUMBER(SEARCH({"ENV_"},C7546)))&gt;0,1,0)</f>
        <v>0</v>
      </c>
      <c r="G7546" s="1">
        <f>IF(SUMPRODUCT(--ISNUMBER(SEARCH({"DISCRIMINATION","HARASSMENT","HATE_SPEECH","GENDER_VIOLENCE"},C7546)))&gt;0,1,0)</f>
        <v>0</v>
      </c>
      <c r="H7546" s="1">
        <f>IF(SUMPRODUCT(--ISNUMBER(SEARCH({"LEGALIZE","LEGISLATION","TRIAL"},C7546)))&gt;0,1,0)</f>
        <v>0</v>
      </c>
      <c r="I7546" s="1">
        <f>IF(SUMPRODUCT(--ISNUMBER(SEARCH({"LEADER"},C7546)))&gt;0,1,0)</f>
        <v>1</v>
      </c>
      <c r="J7546" t="str">
        <f t="shared" si="468"/>
        <v>2016</v>
      </c>
      <c r="K7546" t="str">
        <f t="shared" si="469"/>
        <v>05</v>
      </c>
      <c r="L7546" t="str">
        <f t="shared" si="470"/>
        <v>24</v>
      </c>
      <c r="M7546" s="2">
        <f t="shared" si="471"/>
        <v>42514.916666666664</v>
      </c>
    </row>
    <row r="7547" spans="1:13" x14ac:dyDescent="0.35">
      <c r="A7547">
        <v>1.0071942446043201</v>
      </c>
      <c r="B7547" t="s">
        <v>717</v>
      </c>
      <c r="C7547" t="s">
        <v>6126</v>
      </c>
      <c r="D7547">
        <v>20151029121500</v>
      </c>
      <c r="E7547" s="1">
        <f>IF(SUMPRODUCT(--ISNUMBER(SEARCH({"ECON_EARNINGSREPORT","ECON_STOCKMARKET"},C7547)))&gt;0,1,0)</f>
        <v>1</v>
      </c>
      <c r="F7547" s="1">
        <f>IF(SUMPRODUCT(--ISNUMBER(SEARCH({"ENV_"},C7547)))&gt;0,1,0)</f>
        <v>0</v>
      </c>
      <c r="G7547" s="1">
        <f>IF(SUMPRODUCT(--ISNUMBER(SEARCH({"DISCRIMINATION","HARASSMENT","HATE_SPEECH","GENDER_VIOLENCE"},C7547)))&gt;0,1,0)</f>
        <v>0</v>
      </c>
      <c r="H7547" s="1">
        <f>IF(SUMPRODUCT(--ISNUMBER(SEARCH({"LEGALIZE","LEGISLATION","TRIAL"},C7547)))&gt;0,1,0)</f>
        <v>0</v>
      </c>
      <c r="I7547" s="1">
        <f>IF(SUMPRODUCT(--ISNUMBER(SEARCH({"LEADER"},C7547)))&gt;0,1,0)</f>
        <v>0</v>
      </c>
      <c r="J7547" t="str">
        <f t="shared" si="468"/>
        <v>2015</v>
      </c>
      <c r="K7547" t="str">
        <f t="shared" si="469"/>
        <v>10</v>
      </c>
      <c r="L7547" t="str">
        <f t="shared" si="470"/>
        <v>29</v>
      </c>
      <c r="M7547" s="2">
        <f t="shared" si="471"/>
        <v>42306.510416666664</v>
      </c>
    </row>
    <row r="7548" spans="1:13" x14ac:dyDescent="0.35">
      <c r="A7548">
        <v>-1.86666666666667</v>
      </c>
      <c r="B7548" t="s">
        <v>6041</v>
      </c>
      <c r="C7548" t="s">
        <v>4024</v>
      </c>
      <c r="D7548">
        <v>20151127011500</v>
      </c>
      <c r="E7548" s="1">
        <f>IF(SUMPRODUCT(--ISNUMBER(SEARCH({"ECON_EARNINGSREPORT","ECON_STOCKMARKET"},C7548)))&gt;0,1,0)</f>
        <v>0</v>
      </c>
      <c r="F7548" s="1">
        <f>IF(SUMPRODUCT(--ISNUMBER(SEARCH({"ENV_"},C7548)))&gt;0,1,0)</f>
        <v>0</v>
      </c>
      <c r="G7548" s="1">
        <f>IF(SUMPRODUCT(--ISNUMBER(SEARCH({"DISCRIMINATION","HARASSMENT","HATE_SPEECH","GENDER_VIOLENCE"},C7548)))&gt;0,1,0)</f>
        <v>0</v>
      </c>
      <c r="H7548" s="1">
        <f>IF(SUMPRODUCT(--ISNUMBER(SEARCH({"LEGALIZE","LEGISLATION","TRIAL"},C7548)))&gt;0,1,0)</f>
        <v>0</v>
      </c>
      <c r="I7548" s="1">
        <f>IF(SUMPRODUCT(--ISNUMBER(SEARCH({"LEADER"},C7548)))&gt;0,1,0)</f>
        <v>0</v>
      </c>
      <c r="J7548" t="str">
        <f t="shared" si="468"/>
        <v>2015</v>
      </c>
      <c r="K7548" t="str">
        <f t="shared" si="469"/>
        <v>11</v>
      </c>
      <c r="L7548" t="str">
        <f t="shared" si="470"/>
        <v>27</v>
      </c>
      <c r="M7548" s="2">
        <f t="shared" si="471"/>
        <v>42335.052083333336</v>
      </c>
    </row>
    <row r="7549" spans="1:13" x14ac:dyDescent="0.35">
      <c r="A7549">
        <v>1.0895883777239701</v>
      </c>
      <c r="B7549" t="s">
        <v>6127</v>
      </c>
      <c r="C7549" t="s">
        <v>6128</v>
      </c>
      <c r="D7549">
        <v>20160112093000</v>
      </c>
      <c r="E7549" s="1">
        <f>IF(SUMPRODUCT(--ISNUMBER(SEARCH({"ECON_EARNINGSREPORT","ECON_STOCKMARKET"},C7549)))&gt;0,1,0)</f>
        <v>1</v>
      </c>
      <c r="F7549" s="1">
        <f>IF(SUMPRODUCT(--ISNUMBER(SEARCH({"ENV_"},C7549)))&gt;0,1,0)</f>
        <v>0</v>
      </c>
      <c r="G7549" s="1">
        <f>IF(SUMPRODUCT(--ISNUMBER(SEARCH({"DISCRIMINATION","HARASSMENT","HATE_SPEECH","GENDER_VIOLENCE"},C7549)))&gt;0,1,0)</f>
        <v>0</v>
      </c>
      <c r="H7549" s="1">
        <f>IF(SUMPRODUCT(--ISNUMBER(SEARCH({"LEGALIZE","LEGISLATION","TRIAL"},C7549)))&gt;0,1,0)</f>
        <v>1</v>
      </c>
      <c r="I7549" s="1">
        <f>IF(SUMPRODUCT(--ISNUMBER(SEARCH({"LEADER"},C7549)))&gt;0,1,0)</f>
        <v>0</v>
      </c>
      <c r="J7549" t="str">
        <f t="shared" si="468"/>
        <v>2016</v>
      </c>
      <c r="K7549" t="str">
        <f t="shared" si="469"/>
        <v>01</v>
      </c>
      <c r="L7549" t="str">
        <f t="shared" si="470"/>
        <v>12</v>
      </c>
      <c r="M7549" s="2">
        <f t="shared" si="471"/>
        <v>42381.395833333336</v>
      </c>
    </row>
    <row r="7550" spans="1:13" x14ac:dyDescent="0.35">
      <c r="A7550">
        <v>-6.0422960725075496</v>
      </c>
      <c r="B7550" t="s">
        <v>702</v>
      </c>
      <c r="C7550" t="s">
        <v>3908</v>
      </c>
      <c r="D7550">
        <v>20150609141500</v>
      </c>
      <c r="E7550" s="1">
        <f>IF(SUMPRODUCT(--ISNUMBER(SEARCH({"ECON_EARNINGSREPORT","ECON_STOCKMARKET"},C7550)))&gt;0,1,0)</f>
        <v>0</v>
      </c>
      <c r="F7550" s="1">
        <f>IF(SUMPRODUCT(--ISNUMBER(SEARCH({"ENV_"},C7550)))&gt;0,1,0)</f>
        <v>0</v>
      </c>
      <c r="G7550" s="1">
        <f>IF(SUMPRODUCT(--ISNUMBER(SEARCH({"DISCRIMINATION","HARASSMENT","HATE_SPEECH","GENDER_VIOLENCE"},C7550)))&gt;0,1,0)</f>
        <v>0</v>
      </c>
      <c r="H7550" s="1">
        <f>IF(SUMPRODUCT(--ISNUMBER(SEARCH({"LEGALIZE","LEGISLATION","TRIAL"},C7550)))&gt;0,1,0)</f>
        <v>1</v>
      </c>
      <c r="I7550" s="1">
        <f>IF(SUMPRODUCT(--ISNUMBER(SEARCH({"LEADER"},C7550)))&gt;0,1,0)</f>
        <v>0</v>
      </c>
      <c r="J7550" t="str">
        <f t="shared" si="468"/>
        <v>2015</v>
      </c>
      <c r="K7550" t="str">
        <f t="shared" si="469"/>
        <v>06</v>
      </c>
      <c r="L7550" t="str">
        <f t="shared" si="470"/>
        <v>09</v>
      </c>
      <c r="M7550" s="2">
        <f t="shared" si="471"/>
        <v>42164.59375</v>
      </c>
    </row>
    <row r="7551" spans="1:13" x14ac:dyDescent="0.35">
      <c r="A7551">
        <v>-1.2315270935960601</v>
      </c>
      <c r="B7551" t="s">
        <v>558</v>
      </c>
      <c r="C7551" t="s">
        <v>4450</v>
      </c>
      <c r="D7551">
        <v>20150410090000</v>
      </c>
      <c r="E7551" s="1">
        <f>IF(SUMPRODUCT(--ISNUMBER(SEARCH({"ECON_EARNINGSREPORT","ECON_STOCKMARKET"},C7551)))&gt;0,1,0)</f>
        <v>0</v>
      </c>
      <c r="F7551" s="1">
        <f>IF(SUMPRODUCT(--ISNUMBER(SEARCH({"ENV_"},C7551)))&gt;0,1,0)</f>
        <v>0</v>
      </c>
      <c r="G7551" s="1">
        <f>IF(SUMPRODUCT(--ISNUMBER(SEARCH({"DISCRIMINATION","HARASSMENT","HATE_SPEECH","GENDER_VIOLENCE"},C7551)))&gt;0,1,0)</f>
        <v>0</v>
      </c>
      <c r="H7551" s="1">
        <f>IF(SUMPRODUCT(--ISNUMBER(SEARCH({"LEGALIZE","LEGISLATION","TRIAL"},C7551)))&gt;0,1,0)</f>
        <v>0</v>
      </c>
      <c r="I7551" s="1">
        <f>IF(SUMPRODUCT(--ISNUMBER(SEARCH({"LEADER"},C7551)))&gt;0,1,0)</f>
        <v>0</v>
      </c>
      <c r="J7551" t="str">
        <f t="shared" si="468"/>
        <v>2015</v>
      </c>
      <c r="K7551" t="str">
        <f t="shared" si="469"/>
        <v>04</v>
      </c>
      <c r="L7551" t="str">
        <f t="shared" si="470"/>
        <v>10</v>
      </c>
      <c r="M7551" s="2">
        <f t="shared" si="471"/>
        <v>42104.375</v>
      </c>
    </row>
    <row r="7552" spans="1:13" x14ac:dyDescent="0.35">
      <c r="A7552">
        <v>-0.62111801242235998</v>
      </c>
      <c r="B7552" t="s">
        <v>121</v>
      </c>
      <c r="C7552" t="s">
        <v>4274</v>
      </c>
      <c r="D7552">
        <v>20150915224500</v>
      </c>
      <c r="E7552" s="1">
        <f>IF(SUMPRODUCT(--ISNUMBER(SEARCH({"ECON_EARNINGSREPORT","ECON_STOCKMARKET"},C7552)))&gt;0,1,0)</f>
        <v>1</v>
      </c>
      <c r="F7552" s="1">
        <f>IF(SUMPRODUCT(--ISNUMBER(SEARCH({"ENV_"},C7552)))&gt;0,1,0)</f>
        <v>0</v>
      </c>
      <c r="G7552" s="1">
        <f>IF(SUMPRODUCT(--ISNUMBER(SEARCH({"DISCRIMINATION","HARASSMENT","HATE_SPEECH","GENDER_VIOLENCE"},C7552)))&gt;0,1,0)</f>
        <v>0</v>
      </c>
      <c r="H7552" s="1">
        <f>IF(SUMPRODUCT(--ISNUMBER(SEARCH({"LEGALIZE","LEGISLATION","TRIAL"},C7552)))&gt;0,1,0)</f>
        <v>0</v>
      </c>
      <c r="I7552" s="1">
        <f>IF(SUMPRODUCT(--ISNUMBER(SEARCH({"LEADER"},C7552)))&gt;0,1,0)</f>
        <v>0</v>
      </c>
      <c r="J7552" t="str">
        <f t="shared" si="468"/>
        <v>2015</v>
      </c>
      <c r="K7552" t="str">
        <f t="shared" si="469"/>
        <v>09</v>
      </c>
      <c r="L7552" t="str">
        <f t="shared" si="470"/>
        <v>15</v>
      </c>
      <c r="M7552" s="2">
        <f t="shared" si="471"/>
        <v>42262.947916666664</v>
      </c>
    </row>
    <row r="7553" spans="1:13" x14ac:dyDescent="0.35">
      <c r="A7553">
        <v>-1.9662921348314599</v>
      </c>
      <c r="B7553" t="s">
        <v>2662</v>
      </c>
      <c r="C7553" t="s">
        <v>6065</v>
      </c>
      <c r="D7553">
        <v>20151102230000</v>
      </c>
      <c r="E7553" s="1">
        <f>IF(SUMPRODUCT(--ISNUMBER(SEARCH({"ECON_EARNINGSREPORT","ECON_STOCKMARKET"},C7553)))&gt;0,1,0)</f>
        <v>1</v>
      </c>
      <c r="F7553" s="1">
        <f>IF(SUMPRODUCT(--ISNUMBER(SEARCH({"ENV_"},C7553)))&gt;0,1,0)</f>
        <v>0</v>
      </c>
      <c r="G7553" s="1">
        <f>IF(SUMPRODUCT(--ISNUMBER(SEARCH({"DISCRIMINATION","HARASSMENT","HATE_SPEECH","GENDER_VIOLENCE"},C7553)))&gt;0,1,0)</f>
        <v>0</v>
      </c>
      <c r="H7553" s="1">
        <f>IF(SUMPRODUCT(--ISNUMBER(SEARCH({"LEGALIZE","LEGISLATION","TRIAL"},C7553)))&gt;0,1,0)</f>
        <v>0</v>
      </c>
      <c r="I7553" s="1">
        <f>IF(SUMPRODUCT(--ISNUMBER(SEARCH({"LEADER"},C7553)))&gt;0,1,0)</f>
        <v>0</v>
      </c>
      <c r="J7553" t="str">
        <f t="shared" si="468"/>
        <v>2015</v>
      </c>
      <c r="K7553" t="str">
        <f t="shared" si="469"/>
        <v>11</v>
      </c>
      <c r="L7553" t="str">
        <f t="shared" si="470"/>
        <v>02</v>
      </c>
      <c r="M7553" s="2">
        <f t="shared" si="471"/>
        <v>42310.958333333336</v>
      </c>
    </row>
    <row r="7554" spans="1:13" x14ac:dyDescent="0.35">
      <c r="A7554">
        <v>2.68948655256724</v>
      </c>
      <c r="B7554" t="s">
        <v>190</v>
      </c>
      <c r="C7554" t="s">
        <v>6129</v>
      </c>
      <c r="D7554">
        <v>20151202194500</v>
      </c>
      <c r="E7554" s="1">
        <f>IF(SUMPRODUCT(--ISNUMBER(SEARCH({"ECON_EARNINGSREPORT","ECON_STOCKMARKET"},C7554)))&gt;0,1,0)</f>
        <v>0</v>
      </c>
      <c r="F7554" s="1">
        <f>IF(SUMPRODUCT(--ISNUMBER(SEARCH({"ENV_"},C7554)))&gt;0,1,0)</f>
        <v>0</v>
      </c>
      <c r="G7554" s="1">
        <f>IF(SUMPRODUCT(--ISNUMBER(SEARCH({"DISCRIMINATION","HARASSMENT","HATE_SPEECH","GENDER_VIOLENCE"},C7554)))&gt;0,1,0)</f>
        <v>0</v>
      </c>
      <c r="H7554" s="1">
        <f>IF(SUMPRODUCT(--ISNUMBER(SEARCH({"LEGALIZE","LEGISLATION","TRIAL"},C7554)))&gt;0,1,0)</f>
        <v>0</v>
      </c>
      <c r="I7554" s="1">
        <f>IF(SUMPRODUCT(--ISNUMBER(SEARCH({"LEADER"},C7554)))&gt;0,1,0)</f>
        <v>1</v>
      </c>
      <c r="J7554" t="str">
        <f t="shared" si="468"/>
        <v>2015</v>
      </c>
      <c r="K7554" t="str">
        <f t="shared" si="469"/>
        <v>12</v>
      </c>
      <c r="L7554" t="str">
        <f t="shared" si="470"/>
        <v>02</v>
      </c>
      <c r="M7554" s="2">
        <f t="shared" si="471"/>
        <v>42340.822916666664</v>
      </c>
    </row>
    <row r="7555" spans="1:13" x14ac:dyDescent="0.35">
      <c r="A7555">
        <v>1.5457788347205701</v>
      </c>
      <c r="B7555" t="s">
        <v>6130</v>
      </c>
      <c r="C7555" t="s">
        <v>6131</v>
      </c>
      <c r="D7555">
        <v>20151123073000</v>
      </c>
      <c r="E7555" s="1">
        <f>IF(SUMPRODUCT(--ISNUMBER(SEARCH({"ECON_EARNINGSREPORT","ECON_STOCKMARKET"},C7555)))&gt;0,1,0)</f>
        <v>0</v>
      </c>
      <c r="F7555" s="1">
        <f>IF(SUMPRODUCT(--ISNUMBER(SEARCH({"ENV_"},C7555)))&gt;0,1,0)</f>
        <v>0</v>
      </c>
      <c r="G7555" s="1">
        <f>IF(SUMPRODUCT(--ISNUMBER(SEARCH({"DISCRIMINATION","HARASSMENT","HATE_SPEECH","GENDER_VIOLENCE"},C7555)))&gt;0,1,0)</f>
        <v>0</v>
      </c>
      <c r="H7555" s="1">
        <f>IF(SUMPRODUCT(--ISNUMBER(SEARCH({"LEGALIZE","LEGISLATION","TRIAL"},C7555)))&gt;0,1,0)</f>
        <v>0</v>
      </c>
      <c r="I7555" s="1">
        <f>IF(SUMPRODUCT(--ISNUMBER(SEARCH({"LEADER"},C7555)))&gt;0,1,0)</f>
        <v>0</v>
      </c>
      <c r="J7555" t="str">
        <f t="shared" ref="J7555:J7618" si="472">LEFT(D7555,4)</f>
        <v>2015</v>
      </c>
      <c r="K7555" t="str">
        <f t="shared" ref="K7555:K7618" si="473">MID(D7555,5,2)</f>
        <v>11</v>
      </c>
      <c r="L7555" t="str">
        <f t="shared" ref="L7555:L7618" si="474">MID(D7555,7,2)</f>
        <v>23</v>
      </c>
      <c r="M7555" s="2">
        <f t="shared" ref="M7555:M7618" si="475">DATE(LEFT(D7555,4),MID(D7555,5,2),MID(D7555,7,2))+TIME(MID(D7555,9,2),MID(D7555,11,2),RIGHT(D7555,2))</f>
        <v>42331.3125</v>
      </c>
    </row>
    <row r="7556" spans="1:13" x14ac:dyDescent="0.35">
      <c r="A7556">
        <v>-0.50377833753148604</v>
      </c>
      <c r="B7556" t="s">
        <v>4313</v>
      </c>
      <c r="C7556" t="s">
        <v>6132</v>
      </c>
      <c r="D7556">
        <v>20150901153000</v>
      </c>
      <c r="E7556" s="1">
        <f>IF(SUMPRODUCT(--ISNUMBER(SEARCH({"ECON_EARNINGSREPORT","ECON_STOCKMARKET"},C7556)))&gt;0,1,0)</f>
        <v>1</v>
      </c>
      <c r="F7556" s="1">
        <f>IF(SUMPRODUCT(--ISNUMBER(SEARCH({"ENV_"},C7556)))&gt;0,1,0)</f>
        <v>1</v>
      </c>
      <c r="G7556" s="1">
        <f>IF(SUMPRODUCT(--ISNUMBER(SEARCH({"DISCRIMINATION","HARASSMENT","HATE_SPEECH","GENDER_VIOLENCE"},C7556)))&gt;0,1,0)</f>
        <v>0</v>
      </c>
      <c r="H7556" s="1">
        <f>IF(SUMPRODUCT(--ISNUMBER(SEARCH({"LEGALIZE","LEGISLATION","TRIAL"},C7556)))&gt;0,1,0)</f>
        <v>0</v>
      </c>
      <c r="I7556" s="1">
        <f>IF(SUMPRODUCT(--ISNUMBER(SEARCH({"LEADER"},C7556)))&gt;0,1,0)</f>
        <v>0</v>
      </c>
      <c r="J7556" t="str">
        <f t="shared" si="472"/>
        <v>2015</v>
      </c>
      <c r="K7556" t="str">
        <f t="shared" si="473"/>
        <v>09</v>
      </c>
      <c r="L7556" t="str">
        <f t="shared" si="474"/>
        <v>01</v>
      </c>
      <c r="M7556" s="2">
        <f t="shared" si="475"/>
        <v>42248.645833333336</v>
      </c>
    </row>
    <row r="7557" spans="1:13" x14ac:dyDescent="0.35">
      <c r="A7557">
        <v>1.1086474501108601</v>
      </c>
      <c r="B7557" t="s">
        <v>93</v>
      </c>
      <c r="C7557" t="s">
        <v>6133</v>
      </c>
      <c r="D7557">
        <v>20150915211500</v>
      </c>
      <c r="E7557" s="1">
        <f>IF(SUMPRODUCT(--ISNUMBER(SEARCH({"ECON_EARNINGSREPORT","ECON_STOCKMARKET"},C7557)))&gt;0,1,0)</f>
        <v>1</v>
      </c>
      <c r="F7557" s="1">
        <f>IF(SUMPRODUCT(--ISNUMBER(SEARCH({"ENV_"},C7557)))&gt;0,1,0)</f>
        <v>0</v>
      </c>
      <c r="G7557" s="1">
        <f>IF(SUMPRODUCT(--ISNUMBER(SEARCH({"DISCRIMINATION","HARASSMENT","HATE_SPEECH","GENDER_VIOLENCE"},C7557)))&gt;0,1,0)</f>
        <v>0</v>
      </c>
      <c r="H7557" s="1">
        <f>IF(SUMPRODUCT(--ISNUMBER(SEARCH({"LEGALIZE","LEGISLATION","TRIAL"},C7557)))&gt;0,1,0)</f>
        <v>0</v>
      </c>
      <c r="I7557" s="1">
        <f>IF(SUMPRODUCT(--ISNUMBER(SEARCH({"LEADER"},C7557)))&gt;0,1,0)</f>
        <v>0</v>
      </c>
      <c r="J7557" t="str">
        <f t="shared" si="472"/>
        <v>2015</v>
      </c>
      <c r="K7557" t="str">
        <f t="shared" si="473"/>
        <v>09</v>
      </c>
      <c r="L7557" t="str">
        <f t="shared" si="474"/>
        <v>15</v>
      </c>
      <c r="M7557" s="2">
        <f t="shared" si="475"/>
        <v>42262.885416666664</v>
      </c>
    </row>
    <row r="7558" spans="1:13" x14ac:dyDescent="0.35">
      <c r="A7558">
        <v>3.7037037037037002</v>
      </c>
      <c r="B7558" t="s">
        <v>717</v>
      </c>
      <c r="D7558">
        <v>20151230060000</v>
      </c>
      <c r="E7558" s="1">
        <f>IF(SUMPRODUCT(--ISNUMBER(SEARCH({"ECON_EARNINGSREPORT","ECON_STOCKMARKET"},C7558)))&gt;0,1,0)</f>
        <v>0</v>
      </c>
      <c r="F7558" s="1">
        <f>IF(SUMPRODUCT(--ISNUMBER(SEARCH({"ENV_"},C7558)))&gt;0,1,0)</f>
        <v>0</v>
      </c>
      <c r="G7558" s="1">
        <f>IF(SUMPRODUCT(--ISNUMBER(SEARCH({"DISCRIMINATION","HARASSMENT","HATE_SPEECH","GENDER_VIOLENCE"},C7558)))&gt;0,1,0)</f>
        <v>0</v>
      </c>
      <c r="H7558" s="1">
        <f>IF(SUMPRODUCT(--ISNUMBER(SEARCH({"LEGALIZE","LEGISLATION","TRIAL"},C7558)))&gt;0,1,0)</f>
        <v>0</v>
      </c>
      <c r="I7558" s="1">
        <f>IF(SUMPRODUCT(--ISNUMBER(SEARCH({"LEADER"},C7558)))&gt;0,1,0)</f>
        <v>0</v>
      </c>
      <c r="J7558" t="str">
        <f t="shared" si="472"/>
        <v>2015</v>
      </c>
      <c r="K7558" t="str">
        <f t="shared" si="473"/>
        <v>12</v>
      </c>
      <c r="L7558" t="str">
        <f t="shared" si="474"/>
        <v>30</v>
      </c>
      <c r="M7558" s="2">
        <f t="shared" si="475"/>
        <v>42368.25</v>
      </c>
    </row>
    <row r="7559" spans="1:13" x14ac:dyDescent="0.35">
      <c r="A7559">
        <v>-0.177619893428064</v>
      </c>
      <c r="B7559" t="s">
        <v>45</v>
      </c>
      <c r="C7559" t="s">
        <v>4186</v>
      </c>
      <c r="D7559">
        <v>20151201230000</v>
      </c>
      <c r="E7559" s="1">
        <f>IF(SUMPRODUCT(--ISNUMBER(SEARCH({"ECON_EARNINGSREPORT","ECON_STOCKMARKET"},C7559)))&gt;0,1,0)</f>
        <v>1</v>
      </c>
      <c r="F7559" s="1">
        <f>IF(SUMPRODUCT(--ISNUMBER(SEARCH({"ENV_"},C7559)))&gt;0,1,0)</f>
        <v>0</v>
      </c>
      <c r="G7559" s="1">
        <f>IF(SUMPRODUCT(--ISNUMBER(SEARCH({"DISCRIMINATION","HARASSMENT","HATE_SPEECH","GENDER_VIOLENCE"},C7559)))&gt;0,1,0)</f>
        <v>0</v>
      </c>
      <c r="H7559" s="1">
        <f>IF(SUMPRODUCT(--ISNUMBER(SEARCH({"LEGALIZE","LEGISLATION","TRIAL"},C7559)))&gt;0,1,0)</f>
        <v>0</v>
      </c>
      <c r="I7559" s="1">
        <f>IF(SUMPRODUCT(--ISNUMBER(SEARCH({"LEADER"},C7559)))&gt;0,1,0)</f>
        <v>1</v>
      </c>
      <c r="J7559" t="str">
        <f t="shared" si="472"/>
        <v>2015</v>
      </c>
      <c r="K7559" t="str">
        <f t="shared" si="473"/>
        <v>12</v>
      </c>
      <c r="L7559" t="str">
        <f t="shared" si="474"/>
        <v>01</v>
      </c>
      <c r="M7559" s="2">
        <f t="shared" si="475"/>
        <v>42339.958333333336</v>
      </c>
    </row>
    <row r="7560" spans="1:13" x14ac:dyDescent="0.35">
      <c r="A7560">
        <v>1.0638297872340401</v>
      </c>
      <c r="B7560" t="s">
        <v>288</v>
      </c>
      <c r="C7560" t="s">
        <v>3801</v>
      </c>
      <c r="D7560">
        <v>20150329144500</v>
      </c>
      <c r="E7560" s="1">
        <f>IF(SUMPRODUCT(--ISNUMBER(SEARCH({"ECON_EARNINGSREPORT","ECON_STOCKMARKET"},C7560)))&gt;0,1,0)</f>
        <v>0</v>
      </c>
      <c r="F7560" s="1">
        <f>IF(SUMPRODUCT(--ISNUMBER(SEARCH({"ENV_"},C7560)))&gt;0,1,0)</f>
        <v>0</v>
      </c>
      <c r="G7560" s="1">
        <f>IF(SUMPRODUCT(--ISNUMBER(SEARCH({"DISCRIMINATION","HARASSMENT","HATE_SPEECH","GENDER_VIOLENCE"},C7560)))&gt;0,1,0)</f>
        <v>0</v>
      </c>
      <c r="H7560" s="1">
        <f>IF(SUMPRODUCT(--ISNUMBER(SEARCH({"LEGALIZE","LEGISLATION","TRIAL"},C7560)))&gt;0,1,0)</f>
        <v>0</v>
      </c>
      <c r="I7560" s="1">
        <f>IF(SUMPRODUCT(--ISNUMBER(SEARCH({"LEADER"},C7560)))&gt;0,1,0)</f>
        <v>1</v>
      </c>
      <c r="J7560" t="str">
        <f t="shared" si="472"/>
        <v>2015</v>
      </c>
      <c r="K7560" t="str">
        <f t="shared" si="473"/>
        <v>03</v>
      </c>
      <c r="L7560" t="str">
        <f t="shared" si="474"/>
        <v>29</v>
      </c>
      <c r="M7560" s="2">
        <f t="shared" si="475"/>
        <v>42092.614583333336</v>
      </c>
    </row>
    <row r="7561" spans="1:13" x14ac:dyDescent="0.35">
      <c r="A7561">
        <v>1.3595166163142001</v>
      </c>
      <c r="B7561" t="s">
        <v>4615</v>
      </c>
      <c r="C7561" t="s">
        <v>6134</v>
      </c>
      <c r="D7561">
        <v>20151216200000</v>
      </c>
      <c r="E7561" s="1">
        <f>IF(SUMPRODUCT(--ISNUMBER(SEARCH({"ECON_EARNINGSREPORT","ECON_STOCKMARKET"},C7561)))&gt;0,1,0)</f>
        <v>1</v>
      </c>
      <c r="F7561" s="1">
        <f>IF(SUMPRODUCT(--ISNUMBER(SEARCH({"ENV_"},C7561)))&gt;0,1,0)</f>
        <v>0</v>
      </c>
      <c r="G7561" s="1">
        <f>IF(SUMPRODUCT(--ISNUMBER(SEARCH({"DISCRIMINATION","HARASSMENT","HATE_SPEECH","GENDER_VIOLENCE"},C7561)))&gt;0,1,0)</f>
        <v>0</v>
      </c>
      <c r="H7561" s="1">
        <f>IF(SUMPRODUCT(--ISNUMBER(SEARCH({"LEGALIZE","LEGISLATION","TRIAL"},C7561)))&gt;0,1,0)</f>
        <v>0</v>
      </c>
      <c r="I7561" s="1">
        <f>IF(SUMPRODUCT(--ISNUMBER(SEARCH({"LEADER"},C7561)))&gt;0,1,0)</f>
        <v>1</v>
      </c>
      <c r="J7561" t="str">
        <f t="shared" si="472"/>
        <v>2015</v>
      </c>
      <c r="K7561" t="str">
        <f t="shared" si="473"/>
        <v>12</v>
      </c>
      <c r="L7561" t="str">
        <f t="shared" si="474"/>
        <v>16</v>
      </c>
      <c r="M7561" s="2">
        <f t="shared" si="475"/>
        <v>42354.833333333336</v>
      </c>
    </row>
    <row r="7562" spans="1:13" x14ac:dyDescent="0.35">
      <c r="A7562">
        <v>-1.0416666666666701</v>
      </c>
      <c r="B7562" t="s">
        <v>6135</v>
      </c>
      <c r="C7562" t="s">
        <v>6136</v>
      </c>
      <c r="D7562">
        <v>20150625053000</v>
      </c>
      <c r="E7562" s="1">
        <f>IF(SUMPRODUCT(--ISNUMBER(SEARCH({"ECON_EARNINGSREPORT","ECON_STOCKMARKET"},C7562)))&gt;0,1,0)</f>
        <v>0</v>
      </c>
      <c r="F7562" s="1">
        <f>IF(SUMPRODUCT(--ISNUMBER(SEARCH({"ENV_"},C7562)))&gt;0,1,0)</f>
        <v>0</v>
      </c>
      <c r="G7562" s="1">
        <f>IF(SUMPRODUCT(--ISNUMBER(SEARCH({"DISCRIMINATION","HARASSMENT","HATE_SPEECH","GENDER_VIOLENCE"},C7562)))&gt;0,1,0)</f>
        <v>0</v>
      </c>
      <c r="H7562" s="1">
        <f>IF(SUMPRODUCT(--ISNUMBER(SEARCH({"LEGALIZE","LEGISLATION","TRIAL"},C7562)))&gt;0,1,0)</f>
        <v>0</v>
      </c>
      <c r="I7562" s="1">
        <f>IF(SUMPRODUCT(--ISNUMBER(SEARCH({"LEADER"},C7562)))&gt;0,1,0)</f>
        <v>0</v>
      </c>
      <c r="J7562" t="str">
        <f t="shared" si="472"/>
        <v>2015</v>
      </c>
      <c r="K7562" t="str">
        <f t="shared" si="473"/>
        <v>06</v>
      </c>
      <c r="L7562" t="str">
        <f t="shared" si="474"/>
        <v>25</v>
      </c>
      <c r="M7562" s="2">
        <f t="shared" si="475"/>
        <v>42180.229166666664</v>
      </c>
    </row>
    <row r="7563" spans="1:13" x14ac:dyDescent="0.35">
      <c r="A7563">
        <v>0.224719101123596</v>
      </c>
      <c r="B7563" t="s">
        <v>4106</v>
      </c>
      <c r="C7563" t="s">
        <v>6137</v>
      </c>
      <c r="D7563">
        <v>20150917101500</v>
      </c>
      <c r="E7563" s="1">
        <f>IF(SUMPRODUCT(--ISNUMBER(SEARCH({"ECON_EARNINGSREPORT","ECON_STOCKMARKET"},C7563)))&gt;0,1,0)</f>
        <v>1</v>
      </c>
      <c r="F7563" s="1">
        <f>IF(SUMPRODUCT(--ISNUMBER(SEARCH({"ENV_"},C7563)))&gt;0,1,0)</f>
        <v>0</v>
      </c>
      <c r="G7563" s="1">
        <f>IF(SUMPRODUCT(--ISNUMBER(SEARCH({"DISCRIMINATION","HARASSMENT","HATE_SPEECH","GENDER_VIOLENCE"},C7563)))&gt;0,1,0)</f>
        <v>0</v>
      </c>
      <c r="H7563" s="1">
        <f>IF(SUMPRODUCT(--ISNUMBER(SEARCH({"LEGALIZE","LEGISLATION","TRIAL"},C7563)))&gt;0,1,0)</f>
        <v>0</v>
      </c>
      <c r="I7563" s="1">
        <f>IF(SUMPRODUCT(--ISNUMBER(SEARCH({"LEADER"},C7563)))&gt;0,1,0)</f>
        <v>0</v>
      </c>
      <c r="J7563" t="str">
        <f t="shared" si="472"/>
        <v>2015</v>
      </c>
      <c r="K7563" t="str">
        <f t="shared" si="473"/>
        <v>09</v>
      </c>
      <c r="L7563" t="str">
        <f t="shared" si="474"/>
        <v>17</v>
      </c>
      <c r="M7563" s="2">
        <f t="shared" si="475"/>
        <v>42264.427083333336</v>
      </c>
    </row>
    <row r="7564" spans="1:13" x14ac:dyDescent="0.35">
      <c r="A7564">
        <v>2.9239766081871301</v>
      </c>
      <c r="B7564" t="s">
        <v>3804</v>
      </c>
      <c r="C7564" t="s">
        <v>6138</v>
      </c>
      <c r="D7564">
        <v>20160201174500</v>
      </c>
      <c r="E7564" s="1">
        <f>IF(SUMPRODUCT(--ISNUMBER(SEARCH({"ECON_EARNINGSREPORT","ECON_STOCKMARKET"},C7564)))&gt;0,1,0)</f>
        <v>0</v>
      </c>
      <c r="F7564" s="1">
        <f>IF(SUMPRODUCT(--ISNUMBER(SEARCH({"ENV_"},C7564)))&gt;0,1,0)</f>
        <v>0</v>
      </c>
      <c r="G7564" s="1">
        <f>IF(SUMPRODUCT(--ISNUMBER(SEARCH({"DISCRIMINATION","HARASSMENT","HATE_SPEECH","GENDER_VIOLENCE"},C7564)))&gt;0,1,0)</f>
        <v>0</v>
      </c>
      <c r="H7564" s="1">
        <f>IF(SUMPRODUCT(--ISNUMBER(SEARCH({"LEGALIZE","LEGISLATION","TRIAL"},C7564)))&gt;0,1,0)</f>
        <v>0</v>
      </c>
      <c r="I7564" s="1">
        <f>IF(SUMPRODUCT(--ISNUMBER(SEARCH({"LEADER"},C7564)))&gt;0,1,0)</f>
        <v>0</v>
      </c>
      <c r="J7564" t="str">
        <f t="shared" si="472"/>
        <v>2016</v>
      </c>
      <c r="K7564" t="str">
        <f t="shared" si="473"/>
        <v>02</v>
      </c>
      <c r="L7564" t="str">
        <f t="shared" si="474"/>
        <v>01</v>
      </c>
      <c r="M7564" s="2">
        <f t="shared" si="475"/>
        <v>42401.739583333336</v>
      </c>
    </row>
    <row r="7565" spans="1:13" x14ac:dyDescent="0.35">
      <c r="A7565">
        <v>1.1994949494949501</v>
      </c>
      <c r="B7565" t="s">
        <v>22</v>
      </c>
      <c r="C7565" t="s">
        <v>6139</v>
      </c>
      <c r="D7565">
        <v>20160604184500</v>
      </c>
      <c r="E7565" s="1">
        <f>IF(SUMPRODUCT(--ISNUMBER(SEARCH({"ECON_EARNINGSREPORT","ECON_STOCKMARKET"},C7565)))&gt;0,1,0)</f>
        <v>0</v>
      </c>
      <c r="F7565" s="1">
        <f>IF(SUMPRODUCT(--ISNUMBER(SEARCH({"ENV_"},C7565)))&gt;0,1,0)</f>
        <v>0</v>
      </c>
      <c r="G7565" s="1">
        <f>IF(SUMPRODUCT(--ISNUMBER(SEARCH({"DISCRIMINATION","HARASSMENT","HATE_SPEECH","GENDER_VIOLENCE"},C7565)))&gt;0,1,0)</f>
        <v>0</v>
      </c>
      <c r="H7565" s="1">
        <f>IF(SUMPRODUCT(--ISNUMBER(SEARCH({"LEGALIZE","LEGISLATION","TRIAL"},C7565)))&gt;0,1,0)</f>
        <v>0</v>
      </c>
      <c r="I7565" s="1">
        <f>IF(SUMPRODUCT(--ISNUMBER(SEARCH({"LEADER"},C7565)))&gt;0,1,0)</f>
        <v>1</v>
      </c>
      <c r="J7565" t="str">
        <f t="shared" si="472"/>
        <v>2016</v>
      </c>
      <c r="K7565" t="str">
        <f t="shared" si="473"/>
        <v>06</v>
      </c>
      <c r="L7565" t="str">
        <f t="shared" si="474"/>
        <v>04</v>
      </c>
      <c r="M7565" s="2">
        <f t="shared" si="475"/>
        <v>42525.78125</v>
      </c>
    </row>
    <row r="7566" spans="1:13" x14ac:dyDescent="0.35">
      <c r="A7566">
        <v>-1.47492625368732</v>
      </c>
      <c r="B7566" t="s">
        <v>224</v>
      </c>
      <c r="C7566" t="s">
        <v>4600</v>
      </c>
      <c r="D7566">
        <v>20150915223000</v>
      </c>
      <c r="E7566" s="1">
        <f>IF(SUMPRODUCT(--ISNUMBER(SEARCH({"ECON_EARNINGSREPORT","ECON_STOCKMARKET"},C7566)))&gt;0,1,0)</f>
        <v>0</v>
      </c>
      <c r="F7566" s="1">
        <f>IF(SUMPRODUCT(--ISNUMBER(SEARCH({"ENV_"},C7566)))&gt;0,1,0)</f>
        <v>0</v>
      </c>
      <c r="G7566" s="1">
        <f>IF(SUMPRODUCT(--ISNUMBER(SEARCH({"DISCRIMINATION","HARASSMENT","HATE_SPEECH","GENDER_VIOLENCE"},C7566)))&gt;0,1,0)</f>
        <v>0</v>
      </c>
      <c r="H7566" s="1">
        <f>IF(SUMPRODUCT(--ISNUMBER(SEARCH({"LEGALIZE","LEGISLATION","TRIAL"},C7566)))&gt;0,1,0)</f>
        <v>0</v>
      </c>
      <c r="I7566" s="1">
        <f>IF(SUMPRODUCT(--ISNUMBER(SEARCH({"LEADER"},C7566)))&gt;0,1,0)</f>
        <v>0</v>
      </c>
      <c r="J7566" t="str">
        <f t="shared" si="472"/>
        <v>2015</v>
      </c>
      <c r="K7566" t="str">
        <f t="shared" si="473"/>
        <v>09</v>
      </c>
      <c r="L7566" t="str">
        <f t="shared" si="474"/>
        <v>15</v>
      </c>
      <c r="M7566" s="2">
        <f t="shared" si="475"/>
        <v>42262.9375</v>
      </c>
    </row>
    <row r="7567" spans="1:13" x14ac:dyDescent="0.35">
      <c r="A7567">
        <v>1.5256588072122099</v>
      </c>
      <c r="B7567" t="s">
        <v>3968</v>
      </c>
      <c r="C7567" t="s">
        <v>6140</v>
      </c>
      <c r="D7567">
        <v>20151001030000</v>
      </c>
      <c r="E7567" s="1">
        <f>IF(SUMPRODUCT(--ISNUMBER(SEARCH({"ECON_EARNINGSREPORT","ECON_STOCKMARKET"},C7567)))&gt;0,1,0)</f>
        <v>1</v>
      </c>
      <c r="F7567" s="1">
        <f>IF(SUMPRODUCT(--ISNUMBER(SEARCH({"ENV_"},C7567)))&gt;0,1,0)</f>
        <v>0</v>
      </c>
      <c r="G7567" s="1">
        <f>IF(SUMPRODUCT(--ISNUMBER(SEARCH({"DISCRIMINATION","HARASSMENT","HATE_SPEECH","GENDER_VIOLENCE"},C7567)))&gt;0,1,0)</f>
        <v>0</v>
      </c>
      <c r="H7567" s="1">
        <f>IF(SUMPRODUCT(--ISNUMBER(SEARCH({"LEGALIZE","LEGISLATION","TRIAL"},C7567)))&gt;0,1,0)</f>
        <v>0</v>
      </c>
      <c r="I7567" s="1">
        <f>IF(SUMPRODUCT(--ISNUMBER(SEARCH({"LEADER"},C7567)))&gt;0,1,0)</f>
        <v>0</v>
      </c>
      <c r="J7567" t="str">
        <f t="shared" si="472"/>
        <v>2015</v>
      </c>
      <c r="K7567" t="str">
        <f t="shared" si="473"/>
        <v>10</v>
      </c>
      <c r="L7567" t="str">
        <f t="shared" si="474"/>
        <v>01</v>
      </c>
      <c r="M7567" s="2">
        <f t="shared" si="475"/>
        <v>42278.125</v>
      </c>
    </row>
    <row r="7568" spans="1:13" x14ac:dyDescent="0.35">
      <c r="A7568">
        <v>3.1432748538011701</v>
      </c>
      <c r="B7568" t="s">
        <v>1248</v>
      </c>
      <c r="C7568" t="s">
        <v>6141</v>
      </c>
      <c r="D7568">
        <v>20160228154500</v>
      </c>
      <c r="E7568" s="1">
        <f>IF(SUMPRODUCT(--ISNUMBER(SEARCH({"ECON_EARNINGSREPORT","ECON_STOCKMARKET"},C7568)))&gt;0,1,0)</f>
        <v>0</v>
      </c>
      <c r="F7568" s="1">
        <f>IF(SUMPRODUCT(--ISNUMBER(SEARCH({"ENV_"},C7568)))&gt;0,1,0)</f>
        <v>0</v>
      </c>
      <c r="G7568" s="1">
        <f>IF(SUMPRODUCT(--ISNUMBER(SEARCH({"DISCRIMINATION","HARASSMENT","HATE_SPEECH","GENDER_VIOLENCE"},C7568)))&gt;0,1,0)</f>
        <v>0</v>
      </c>
      <c r="H7568" s="1">
        <f>IF(SUMPRODUCT(--ISNUMBER(SEARCH({"LEGALIZE","LEGISLATION","TRIAL"},C7568)))&gt;0,1,0)</f>
        <v>0</v>
      </c>
      <c r="I7568" s="1">
        <f>IF(SUMPRODUCT(--ISNUMBER(SEARCH({"LEADER"},C7568)))&gt;0,1,0)</f>
        <v>1</v>
      </c>
      <c r="J7568" t="str">
        <f t="shared" si="472"/>
        <v>2016</v>
      </c>
      <c r="K7568" t="str">
        <f t="shared" si="473"/>
        <v>02</v>
      </c>
      <c r="L7568" t="str">
        <f t="shared" si="474"/>
        <v>28</v>
      </c>
      <c r="M7568" s="2">
        <f t="shared" si="475"/>
        <v>42428.65625</v>
      </c>
    </row>
    <row r="7569" spans="1:13" x14ac:dyDescent="0.35">
      <c r="A7569">
        <v>-2.4960998439937598</v>
      </c>
      <c r="B7569" t="s">
        <v>346</v>
      </c>
      <c r="C7569" t="s">
        <v>4763</v>
      </c>
      <c r="D7569">
        <v>20150916014500</v>
      </c>
      <c r="E7569" s="1">
        <f>IF(SUMPRODUCT(--ISNUMBER(SEARCH({"ECON_EARNINGSREPORT","ECON_STOCKMARKET"},C7569)))&gt;0,1,0)</f>
        <v>0</v>
      </c>
      <c r="F7569" s="1">
        <f>IF(SUMPRODUCT(--ISNUMBER(SEARCH({"ENV_"},C7569)))&gt;0,1,0)</f>
        <v>0</v>
      </c>
      <c r="G7569" s="1">
        <f>IF(SUMPRODUCT(--ISNUMBER(SEARCH({"DISCRIMINATION","HARASSMENT","HATE_SPEECH","GENDER_VIOLENCE"},C7569)))&gt;0,1,0)</f>
        <v>0</v>
      </c>
      <c r="H7569" s="1">
        <f>IF(SUMPRODUCT(--ISNUMBER(SEARCH({"LEGALIZE","LEGISLATION","TRIAL"},C7569)))&gt;0,1,0)</f>
        <v>0</v>
      </c>
      <c r="I7569" s="1">
        <f>IF(SUMPRODUCT(--ISNUMBER(SEARCH({"LEADER"},C7569)))&gt;0,1,0)</f>
        <v>1</v>
      </c>
      <c r="J7569" t="str">
        <f t="shared" si="472"/>
        <v>2015</v>
      </c>
      <c r="K7569" t="str">
        <f t="shared" si="473"/>
        <v>09</v>
      </c>
      <c r="L7569" t="str">
        <f t="shared" si="474"/>
        <v>16</v>
      </c>
      <c r="M7569" s="2">
        <f t="shared" si="475"/>
        <v>42263.072916666664</v>
      </c>
    </row>
    <row r="7570" spans="1:13" x14ac:dyDescent="0.35">
      <c r="A7570">
        <v>0</v>
      </c>
      <c r="B7570" t="s">
        <v>775</v>
      </c>
      <c r="D7570">
        <v>20151116091500</v>
      </c>
      <c r="E7570" s="1">
        <f>IF(SUMPRODUCT(--ISNUMBER(SEARCH({"ECON_EARNINGSREPORT","ECON_STOCKMARKET"},C7570)))&gt;0,1,0)</f>
        <v>0</v>
      </c>
      <c r="F7570" s="1">
        <f>IF(SUMPRODUCT(--ISNUMBER(SEARCH({"ENV_"},C7570)))&gt;0,1,0)</f>
        <v>0</v>
      </c>
      <c r="G7570" s="1">
        <f>IF(SUMPRODUCT(--ISNUMBER(SEARCH({"DISCRIMINATION","HARASSMENT","HATE_SPEECH","GENDER_VIOLENCE"},C7570)))&gt;0,1,0)</f>
        <v>0</v>
      </c>
      <c r="H7570" s="1">
        <f>IF(SUMPRODUCT(--ISNUMBER(SEARCH({"LEGALIZE","LEGISLATION","TRIAL"},C7570)))&gt;0,1,0)</f>
        <v>0</v>
      </c>
      <c r="I7570" s="1">
        <f>IF(SUMPRODUCT(--ISNUMBER(SEARCH({"LEADER"},C7570)))&gt;0,1,0)</f>
        <v>0</v>
      </c>
      <c r="J7570" t="str">
        <f t="shared" si="472"/>
        <v>2015</v>
      </c>
      <c r="K7570" t="str">
        <f t="shared" si="473"/>
        <v>11</v>
      </c>
      <c r="L7570" t="str">
        <f t="shared" si="474"/>
        <v>16</v>
      </c>
      <c r="M7570" s="2">
        <f t="shared" si="475"/>
        <v>42324.385416666664</v>
      </c>
    </row>
    <row r="7571" spans="1:13" x14ac:dyDescent="0.35">
      <c r="A7571">
        <v>0.48367593712212797</v>
      </c>
      <c r="B7571" t="s">
        <v>4790</v>
      </c>
      <c r="C7571" t="s">
        <v>3972</v>
      </c>
      <c r="D7571">
        <v>20160524230000</v>
      </c>
      <c r="E7571" s="1">
        <f>IF(SUMPRODUCT(--ISNUMBER(SEARCH({"ECON_EARNINGSREPORT","ECON_STOCKMARKET"},C7571)))&gt;0,1,0)</f>
        <v>0</v>
      </c>
      <c r="F7571" s="1">
        <f>IF(SUMPRODUCT(--ISNUMBER(SEARCH({"ENV_"},C7571)))&gt;0,1,0)</f>
        <v>0</v>
      </c>
      <c r="G7571" s="1">
        <f>IF(SUMPRODUCT(--ISNUMBER(SEARCH({"DISCRIMINATION","HARASSMENT","HATE_SPEECH","GENDER_VIOLENCE"},C7571)))&gt;0,1,0)</f>
        <v>0</v>
      </c>
      <c r="H7571" s="1">
        <f>IF(SUMPRODUCT(--ISNUMBER(SEARCH({"LEGALIZE","LEGISLATION","TRIAL"},C7571)))&gt;0,1,0)</f>
        <v>0</v>
      </c>
      <c r="I7571" s="1">
        <f>IF(SUMPRODUCT(--ISNUMBER(SEARCH({"LEADER"},C7571)))&gt;0,1,0)</f>
        <v>0</v>
      </c>
      <c r="J7571" t="str">
        <f t="shared" si="472"/>
        <v>2016</v>
      </c>
      <c r="K7571" t="str">
        <f t="shared" si="473"/>
        <v>05</v>
      </c>
      <c r="L7571" t="str">
        <f t="shared" si="474"/>
        <v>24</v>
      </c>
      <c r="M7571" s="2">
        <f t="shared" si="475"/>
        <v>42514.958333333336</v>
      </c>
    </row>
    <row r="7572" spans="1:13" x14ac:dyDescent="0.35">
      <c r="A7572">
        <v>1.5037593984962401</v>
      </c>
      <c r="B7572" t="s">
        <v>717</v>
      </c>
      <c r="D7572">
        <v>20151111090000</v>
      </c>
      <c r="E7572" s="1">
        <f>IF(SUMPRODUCT(--ISNUMBER(SEARCH({"ECON_EARNINGSREPORT","ECON_STOCKMARKET"},C7572)))&gt;0,1,0)</f>
        <v>0</v>
      </c>
      <c r="F7572" s="1">
        <f>IF(SUMPRODUCT(--ISNUMBER(SEARCH({"ENV_"},C7572)))&gt;0,1,0)</f>
        <v>0</v>
      </c>
      <c r="G7572" s="1">
        <f>IF(SUMPRODUCT(--ISNUMBER(SEARCH({"DISCRIMINATION","HARASSMENT","HATE_SPEECH","GENDER_VIOLENCE"},C7572)))&gt;0,1,0)</f>
        <v>0</v>
      </c>
      <c r="H7572" s="1">
        <f>IF(SUMPRODUCT(--ISNUMBER(SEARCH({"LEGALIZE","LEGISLATION","TRIAL"},C7572)))&gt;0,1,0)</f>
        <v>0</v>
      </c>
      <c r="I7572" s="1">
        <f>IF(SUMPRODUCT(--ISNUMBER(SEARCH({"LEADER"},C7572)))&gt;0,1,0)</f>
        <v>0</v>
      </c>
      <c r="J7572" t="str">
        <f t="shared" si="472"/>
        <v>2015</v>
      </c>
      <c r="K7572" t="str">
        <f t="shared" si="473"/>
        <v>11</v>
      </c>
      <c r="L7572" t="str">
        <f t="shared" si="474"/>
        <v>11</v>
      </c>
      <c r="M7572" s="2">
        <f t="shared" si="475"/>
        <v>42319.375</v>
      </c>
    </row>
    <row r="7573" spans="1:13" x14ac:dyDescent="0.35">
      <c r="A7573">
        <v>0</v>
      </c>
      <c r="B7573" t="s">
        <v>121</v>
      </c>
      <c r="C7573" t="s">
        <v>6142</v>
      </c>
      <c r="D7573">
        <v>20150820230000</v>
      </c>
      <c r="E7573" s="1">
        <f>IF(SUMPRODUCT(--ISNUMBER(SEARCH({"ECON_EARNINGSREPORT","ECON_STOCKMARKET"},C7573)))&gt;0,1,0)</f>
        <v>1</v>
      </c>
      <c r="F7573" s="1">
        <f>IF(SUMPRODUCT(--ISNUMBER(SEARCH({"ENV_"},C7573)))&gt;0,1,0)</f>
        <v>0</v>
      </c>
      <c r="G7573" s="1">
        <f>IF(SUMPRODUCT(--ISNUMBER(SEARCH({"DISCRIMINATION","HARASSMENT","HATE_SPEECH","GENDER_VIOLENCE"},C7573)))&gt;0,1,0)</f>
        <v>0</v>
      </c>
      <c r="H7573" s="1">
        <f>IF(SUMPRODUCT(--ISNUMBER(SEARCH({"LEGALIZE","LEGISLATION","TRIAL"},C7573)))&gt;0,1,0)</f>
        <v>0</v>
      </c>
      <c r="I7573" s="1">
        <f>IF(SUMPRODUCT(--ISNUMBER(SEARCH({"LEADER"},C7573)))&gt;0,1,0)</f>
        <v>0</v>
      </c>
      <c r="J7573" t="str">
        <f t="shared" si="472"/>
        <v>2015</v>
      </c>
      <c r="K7573" t="str">
        <f t="shared" si="473"/>
        <v>08</v>
      </c>
      <c r="L7573" t="str">
        <f t="shared" si="474"/>
        <v>20</v>
      </c>
      <c r="M7573" s="2">
        <f t="shared" si="475"/>
        <v>42236.958333333336</v>
      </c>
    </row>
    <row r="7574" spans="1:13" x14ac:dyDescent="0.35">
      <c r="A7574">
        <v>0</v>
      </c>
      <c r="B7574" t="s">
        <v>4313</v>
      </c>
      <c r="C7574" t="s">
        <v>6143</v>
      </c>
      <c r="D7574">
        <v>20150624194500</v>
      </c>
      <c r="E7574" s="1">
        <f>IF(SUMPRODUCT(--ISNUMBER(SEARCH({"ECON_EARNINGSREPORT","ECON_STOCKMARKET"},C7574)))&gt;0,1,0)</f>
        <v>1</v>
      </c>
      <c r="F7574" s="1">
        <f>IF(SUMPRODUCT(--ISNUMBER(SEARCH({"ENV_"},C7574)))&gt;0,1,0)</f>
        <v>0</v>
      </c>
      <c r="G7574" s="1">
        <f>IF(SUMPRODUCT(--ISNUMBER(SEARCH({"DISCRIMINATION","HARASSMENT","HATE_SPEECH","GENDER_VIOLENCE"},C7574)))&gt;0,1,0)</f>
        <v>0</v>
      </c>
      <c r="H7574" s="1">
        <f>IF(SUMPRODUCT(--ISNUMBER(SEARCH({"LEGALIZE","LEGISLATION","TRIAL"},C7574)))&gt;0,1,0)</f>
        <v>0</v>
      </c>
      <c r="I7574" s="1">
        <f>IF(SUMPRODUCT(--ISNUMBER(SEARCH({"LEADER"},C7574)))&gt;0,1,0)</f>
        <v>0</v>
      </c>
      <c r="J7574" t="str">
        <f t="shared" si="472"/>
        <v>2015</v>
      </c>
      <c r="K7574" t="str">
        <f t="shared" si="473"/>
        <v>06</v>
      </c>
      <c r="L7574" t="str">
        <f t="shared" si="474"/>
        <v>24</v>
      </c>
      <c r="M7574" s="2">
        <f t="shared" si="475"/>
        <v>42179.822916666664</v>
      </c>
    </row>
    <row r="7575" spans="1:13" x14ac:dyDescent="0.35">
      <c r="A7575">
        <v>1.14942528735632</v>
      </c>
      <c r="B7575" t="s">
        <v>169</v>
      </c>
      <c r="C7575" t="s">
        <v>6144</v>
      </c>
      <c r="D7575">
        <v>20160602151500</v>
      </c>
      <c r="E7575" s="1">
        <f>IF(SUMPRODUCT(--ISNUMBER(SEARCH({"ECON_EARNINGSREPORT","ECON_STOCKMARKET"},C7575)))&gt;0,1,0)</f>
        <v>0</v>
      </c>
      <c r="F7575" s="1">
        <f>IF(SUMPRODUCT(--ISNUMBER(SEARCH({"ENV_"},C7575)))&gt;0,1,0)</f>
        <v>0</v>
      </c>
      <c r="G7575" s="1">
        <f>IF(SUMPRODUCT(--ISNUMBER(SEARCH({"DISCRIMINATION","HARASSMENT","HATE_SPEECH","GENDER_VIOLENCE"},C7575)))&gt;0,1,0)</f>
        <v>0</v>
      </c>
      <c r="H7575" s="1">
        <f>IF(SUMPRODUCT(--ISNUMBER(SEARCH({"LEGALIZE","LEGISLATION","TRIAL"},C7575)))&gt;0,1,0)</f>
        <v>0</v>
      </c>
      <c r="I7575" s="1">
        <f>IF(SUMPRODUCT(--ISNUMBER(SEARCH({"LEADER"},C7575)))&gt;0,1,0)</f>
        <v>0</v>
      </c>
      <c r="J7575" t="str">
        <f t="shared" si="472"/>
        <v>2016</v>
      </c>
      <c r="K7575" t="str">
        <f t="shared" si="473"/>
        <v>06</v>
      </c>
      <c r="L7575" t="str">
        <f t="shared" si="474"/>
        <v>02</v>
      </c>
      <c r="M7575" s="2">
        <f t="shared" si="475"/>
        <v>42523.635416666664</v>
      </c>
    </row>
    <row r="7576" spans="1:13" x14ac:dyDescent="0.35">
      <c r="A7576">
        <v>3.4120734908136501</v>
      </c>
      <c r="B7576" t="s">
        <v>6145</v>
      </c>
      <c r="C7576" t="s">
        <v>6146</v>
      </c>
      <c r="D7576">
        <v>20151126130000</v>
      </c>
      <c r="E7576" s="1">
        <f>IF(SUMPRODUCT(--ISNUMBER(SEARCH({"ECON_EARNINGSREPORT","ECON_STOCKMARKET"},C7576)))&gt;0,1,0)</f>
        <v>1</v>
      </c>
      <c r="F7576" s="1">
        <f>IF(SUMPRODUCT(--ISNUMBER(SEARCH({"ENV_"},C7576)))&gt;0,1,0)</f>
        <v>0</v>
      </c>
      <c r="G7576" s="1">
        <f>IF(SUMPRODUCT(--ISNUMBER(SEARCH({"DISCRIMINATION","HARASSMENT","HATE_SPEECH","GENDER_VIOLENCE"},C7576)))&gt;0,1,0)</f>
        <v>0</v>
      </c>
      <c r="H7576" s="1">
        <f>IF(SUMPRODUCT(--ISNUMBER(SEARCH({"LEGALIZE","LEGISLATION","TRIAL"},C7576)))&gt;0,1,0)</f>
        <v>0</v>
      </c>
      <c r="I7576" s="1">
        <f>IF(SUMPRODUCT(--ISNUMBER(SEARCH({"LEADER"},C7576)))&gt;0,1,0)</f>
        <v>0</v>
      </c>
      <c r="J7576" t="str">
        <f t="shared" si="472"/>
        <v>2015</v>
      </c>
      <c r="K7576" t="str">
        <f t="shared" si="473"/>
        <v>11</v>
      </c>
      <c r="L7576" t="str">
        <f t="shared" si="474"/>
        <v>26</v>
      </c>
      <c r="M7576" s="2">
        <f t="shared" si="475"/>
        <v>42334.541666666664</v>
      </c>
    </row>
    <row r="7577" spans="1:13" x14ac:dyDescent="0.35">
      <c r="A7577">
        <v>-1.23674911660777</v>
      </c>
      <c r="B7577" t="s">
        <v>542</v>
      </c>
      <c r="C7577" t="s">
        <v>6147</v>
      </c>
      <c r="D7577">
        <v>20150916003000</v>
      </c>
      <c r="E7577" s="1">
        <f>IF(SUMPRODUCT(--ISNUMBER(SEARCH({"ECON_EARNINGSREPORT","ECON_STOCKMARKET"},C7577)))&gt;0,1,0)</f>
        <v>1</v>
      </c>
      <c r="F7577" s="1">
        <f>IF(SUMPRODUCT(--ISNUMBER(SEARCH({"ENV_"},C7577)))&gt;0,1,0)</f>
        <v>0</v>
      </c>
      <c r="G7577" s="1">
        <f>IF(SUMPRODUCT(--ISNUMBER(SEARCH({"DISCRIMINATION","HARASSMENT","HATE_SPEECH","GENDER_VIOLENCE"},C7577)))&gt;0,1,0)</f>
        <v>0</v>
      </c>
      <c r="H7577" s="1">
        <f>IF(SUMPRODUCT(--ISNUMBER(SEARCH({"LEGALIZE","LEGISLATION","TRIAL"},C7577)))&gt;0,1,0)</f>
        <v>0</v>
      </c>
      <c r="I7577" s="1">
        <f>IF(SUMPRODUCT(--ISNUMBER(SEARCH({"LEADER"},C7577)))&gt;0,1,0)</f>
        <v>1</v>
      </c>
      <c r="J7577" t="str">
        <f t="shared" si="472"/>
        <v>2015</v>
      </c>
      <c r="K7577" t="str">
        <f t="shared" si="473"/>
        <v>09</v>
      </c>
      <c r="L7577" t="str">
        <f t="shared" si="474"/>
        <v>16</v>
      </c>
      <c r="M7577" s="2">
        <f t="shared" si="475"/>
        <v>42263.020833333336</v>
      </c>
    </row>
    <row r="7578" spans="1:13" x14ac:dyDescent="0.35">
      <c r="A7578">
        <v>-0.51813471502590702</v>
      </c>
      <c r="B7578" t="s">
        <v>542</v>
      </c>
      <c r="C7578" t="s">
        <v>4407</v>
      </c>
      <c r="D7578">
        <v>20150302214500</v>
      </c>
      <c r="E7578" s="1">
        <f>IF(SUMPRODUCT(--ISNUMBER(SEARCH({"ECON_EARNINGSREPORT","ECON_STOCKMARKET"},C7578)))&gt;0,1,0)</f>
        <v>0</v>
      </c>
      <c r="F7578" s="1">
        <f>IF(SUMPRODUCT(--ISNUMBER(SEARCH({"ENV_"},C7578)))&gt;0,1,0)</f>
        <v>0</v>
      </c>
      <c r="G7578" s="1">
        <f>IF(SUMPRODUCT(--ISNUMBER(SEARCH({"DISCRIMINATION","HARASSMENT","HATE_SPEECH","GENDER_VIOLENCE"},C7578)))&gt;0,1,0)</f>
        <v>0</v>
      </c>
      <c r="H7578" s="1">
        <f>IF(SUMPRODUCT(--ISNUMBER(SEARCH({"LEGALIZE","LEGISLATION","TRIAL"},C7578)))&gt;0,1,0)</f>
        <v>0</v>
      </c>
      <c r="I7578" s="1">
        <f>IF(SUMPRODUCT(--ISNUMBER(SEARCH({"LEADER"},C7578)))&gt;0,1,0)</f>
        <v>0</v>
      </c>
      <c r="J7578" t="str">
        <f t="shared" si="472"/>
        <v>2015</v>
      </c>
      <c r="K7578" t="str">
        <f t="shared" si="473"/>
        <v>03</v>
      </c>
      <c r="L7578" t="str">
        <f t="shared" si="474"/>
        <v>02</v>
      </c>
      <c r="M7578" s="2">
        <f t="shared" si="475"/>
        <v>42065.90625</v>
      </c>
    </row>
    <row r="7579" spans="1:13" x14ac:dyDescent="0.35">
      <c r="A7579">
        <v>0.50251256281406997</v>
      </c>
      <c r="B7579" t="s">
        <v>3887</v>
      </c>
      <c r="C7579" t="s">
        <v>6148</v>
      </c>
      <c r="D7579">
        <v>20150316174500</v>
      </c>
      <c r="E7579" s="1">
        <f>IF(SUMPRODUCT(--ISNUMBER(SEARCH({"ECON_EARNINGSREPORT","ECON_STOCKMARKET"},C7579)))&gt;0,1,0)</f>
        <v>1</v>
      </c>
      <c r="F7579" s="1">
        <f>IF(SUMPRODUCT(--ISNUMBER(SEARCH({"ENV_"},C7579)))&gt;0,1,0)</f>
        <v>0</v>
      </c>
      <c r="G7579" s="1">
        <f>IF(SUMPRODUCT(--ISNUMBER(SEARCH({"DISCRIMINATION","HARASSMENT","HATE_SPEECH","GENDER_VIOLENCE"},C7579)))&gt;0,1,0)</f>
        <v>0</v>
      </c>
      <c r="H7579" s="1">
        <f>IF(SUMPRODUCT(--ISNUMBER(SEARCH({"LEGALIZE","LEGISLATION","TRIAL"},C7579)))&gt;0,1,0)</f>
        <v>0</v>
      </c>
      <c r="I7579" s="1">
        <f>IF(SUMPRODUCT(--ISNUMBER(SEARCH({"LEADER"},C7579)))&gt;0,1,0)</f>
        <v>0</v>
      </c>
      <c r="J7579" t="str">
        <f t="shared" si="472"/>
        <v>2015</v>
      </c>
      <c r="K7579" t="str">
        <f t="shared" si="473"/>
        <v>03</v>
      </c>
      <c r="L7579" t="str">
        <f t="shared" si="474"/>
        <v>16</v>
      </c>
      <c r="M7579" s="2">
        <f t="shared" si="475"/>
        <v>42079.739583333336</v>
      </c>
    </row>
    <row r="7580" spans="1:13" x14ac:dyDescent="0.35">
      <c r="A7580">
        <v>0.65789473684210498</v>
      </c>
      <c r="B7580" t="s">
        <v>2088</v>
      </c>
      <c r="D7580">
        <v>20160525231500</v>
      </c>
      <c r="E7580" s="1">
        <f>IF(SUMPRODUCT(--ISNUMBER(SEARCH({"ECON_EARNINGSREPORT","ECON_STOCKMARKET"},C7580)))&gt;0,1,0)</f>
        <v>0</v>
      </c>
      <c r="F7580" s="1">
        <f>IF(SUMPRODUCT(--ISNUMBER(SEARCH({"ENV_"},C7580)))&gt;0,1,0)</f>
        <v>0</v>
      </c>
      <c r="G7580" s="1">
        <f>IF(SUMPRODUCT(--ISNUMBER(SEARCH({"DISCRIMINATION","HARASSMENT","HATE_SPEECH","GENDER_VIOLENCE"},C7580)))&gt;0,1,0)</f>
        <v>0</v>
      </c>
      <c r="H7580" s="1">
        <f>IF(SUMPRODUCT(--ISNUMBER(SEARCH({"LEGALIZE","LEGISLATION","TRIAL"},C7580)))&gt;0,1,0)</f>
        <v>0</v>
      </c>
      <c r="I7580" s="1">
        <f>IF(SUMPRODUCT(--ISNUMBER(SEARCH({"LEADER"},C7580)))&gt;0,1,0)</f>
        <v>0</v>
      </c>
      <c r="J7580" t="str">
        <f t="shared" si="472"/>
        <v>2016</v>
      </c>
      <c r="K7580" t="str">
        <f t="shared" si="473"/>
        <v>05</v>
      </c>
      <c r="L7580" t="str">
        <f t="shared" si="474"/>
        <v>25</v>
      </c>
      <c r="M7580" s="2">
        <f t="shared" si="475"/>
        <v>42515.96875</v>
      </c>
    </row>
    <row r="7581" spans="1:13" x14ac:dyDescent="0.35">
      <c r="A7581">
        <v>-2.7272727272727302</v>
      </c>
      <c r="B7581" t="s">
        <v>6149</v>
      </c>
      <c r="D7581">
        <v>20150916000000</v>
      </c>
      <c r="E7581" s="1">
        <f>IF(SUMPRODUCT(--ISNUMBER(SEARCH({"ECON_EARNINGSREPORT","ECON_STOCKMARKET"},C7581)))&gt;0,1,0)</f>
        <v>0</v>
      </c>
      <c r="F7581" s="1">
        <f>IF(SUMPRODUCT(--ISNUMBER(SEARCH({"ENV_"},C7581)))&gt;0,1,0)</f>
        <v>0</v>
      </c>
      <c r="G7581" s="1">
        <f>IF(SUMPRODUCT(--ISNUMBER(SEARCH({"DISCRIMINATION","HARASSMENT","HATE_SPEECH","GENDER_VIOLENCE"},C7581)))&gt;0,1,0)</f>
        <v>0</v>
      </c>
      <c r="H7581" s="1">
        <f>IF(SUMPRODUCT(--ISNUMBER(SEARCH({"LEGALIZE","LEGISLATION","TRIAL"},C7581)))&gt;0,1,0)</f>
        <v>0</v>
      </c>
      <c r="I7581" s="1">
        <f>IF(SUMPRODUCT(--ISNUMBER(SEARCH({"LEADER"},C7581)))&gt;0,1,0)</f>
        <v>0</v>
      </c>
      <c r="J7581" t="str">
        <f t="shared" si="472"/>
        <v>2015</v>
      </c>
      <c r="K7581" t="str">
        <f t="shared" si="473"/>
        <v>09</v>
      </c>
      <c r="L7581" t="str">
        <f t="shared" si="474"/>
        <v>16</v>
      </c>
      <c r="M7581" s="2">
        <f t="shared" si="475"/>
        <v>42263</v>
      </c>
    </row>
    <row r="7582" spans="1:13" x14ac:dyDescent="0.35">
      <c r="A7582">
        <v>2.1383647798742098</v>
      </c>
      <c r="B7582" t="s">
        <v>6127</v>
      </c>
      <c r="C7582" t="s">
        <v>6150</v>
      </c>
      <c r="D7582">
        <v>20160119120000</v>
      </c>
      <c r="E7582" s="1">
        <f>IF(SUMPRODUCT(--ISNUMBER(SEARCH({"ECON_EARNINGSREPORT","ECON_STOCKMARKET"},C7582)))&gt;0,1,0)</f>
        <v>0</v>
      </c>
      <c r="F7582" s="1">
        <f>IF(SUMPRODUCT(--ISNUMBER(SEARCH({"ENV_"},C7582)))&gt;0,1,0)</f>
        <v>0</v>
      </c>
      <c r="G7582" s="1">
        <f>IF(SUMPRODUCT(--ISNUMBER(SEARCH({"DISCRIMINATION","HARASSMENT","HATE_SPEECH","GENDER_VIOLENCE"},C7582)))&gt;0,1,0)</f>
        <v>0</v>
      </c>
      <c r="H7582" s="1">
        <f>IF(SUMPRODUCT(--ISNUMBER(SEARCH({"LEGALIZE","LEGISLATION","TRIAL"},C7582)))&gt;0,1,0)</f>
        <v>1</v>
      </c>
      <c r="I7582" s="1">
        <f>IF(SUMPRODUCT(--ISNUMBER(SEARCH({"LEADER"},C7582)))&gt;0,1,0)</f>
        <v>0</v>
      </c>
      <c r="J7582" t="str">
        <f t="shared" si="472"/>
        <v>2016</v>
      </c>
      <c r="K7582" t="str">
        <f t="shared" si="473"/>
        <v>01</v>
      </c>
      <c r="L7582" t="str">
        <f t="shared" si="474"/>
        <v>19</v>
      </c>
      <c r="M7582" s="2">
        <f t="shared" si="475"/>
        <v>42388.5</v>
      </c>
    </row>
    <row r="7583" spans="1:13" x14ac:dyDescent="0.35">
      <c r="A7583">
        <v>-1.5277777777777799</v>
      </c>
      <c r="B7583" t="s">
        <v>699</v>
      </c>
      <c r="C7583" t="s">
        <v>3879</v>
      </c>
      <c r="D7583">
        <v>20150916181500</v>
      </c>
      <c r="E7583" s="1">
        <f>IF(SUMPRODUCT(--ISNUMBER(SEARCH({"ECON_EARNINGSREPORT","ECON_STOCKMARKET"},C7583)))&gt;0,1,0)</f>
        <v>1</v>
      </c>
      <c r="F7583" s="1">
        <f>IF(SUMPRODUCT(--ISNUMBER(SEARCH({"ENV_"},C7583)))&gt;0,1,0)</f>
        <v>0</v>
      </c>
      <c r="G7583" s="1">
        <f>IF(SUMPRODUCT(--ISNUMBER(SEARCH({"DISCRIMINATION","HARASSMENT","HATE_SPEECH","GENDER_VIOLENCE"},C7583)))&gt;0,1,0)</f>
        <v>0</v>
      </c>
      <c r="H7583" s="1">
        <f>IF(SUMPRODUCT(--ISNUMBER(SEARCH({"LEGALIZE","LEGISLATION","TRIAL"},C7583)))&gt;0,1,0)</f>
        <v>0</v>
      </c>
      <c r="I7583" s="1">
        <f>IF(SUMPRODUCT(--ISNUMBER(SEARCH({"LEADER"},C7583)))&gt;0,1,0)</f>
        <v>1</v>
      </c>
      <c r="J7583" t="str">
        <f t="shared" si="472"/>
        <v>2015</v>
      </c>
      <c r="K7583" t="str">
        <f t="shared" si="473"/>
        <v>09</v>
      </c>
      <c r="L7583" t="str">
        <f t="shared" si="474"/>
        <v>16</v>
      </c>
      <c r="M7583" s="2">
        <f t="shared" si="475"/>
        <v>42263.760416666664</v>
      </c>
    </row>
    <row r="7584" spans="1:13" x14ac:dyDescent="0.35">
      <c r="A7584">
        <v>2.68096514745308</v>
      </c>
      <c r="B7584" t="s">
        <v>145</v>
      </c>
      <c r="C7584" t="s">
        <v>6151</v>
      </c>
      <c r="D7584">
        <v>20160120171500</v>
      </c>
      <c r="E7584" s="1">
        <f>IF(SUMPRODUCT(--ISNUMBER(SEARCH({"ECON_EARNINGSREPORT","ECON_STOCKMARKET"},C7584)))&gt;0,1,0)</f>
        <v>0</v>
      </c>
      <c r="F7584" s="1">
        <f>IF(SUMPRODUCT(--ISNUMBER(SEARCH({"ENV_"},C7584)))&gt;0,1,0)</f>
        <v>0</v>
      </c>
      <c r="G7584" s="1">
        <f>IF(SUMPRODUCT(--ISNUMBER(SEARCH({"DISCRIMINATION","HARASSMENT","HATE_SPEECH","GENDER_VIOLENCE"},C7584)))&gt;0,1,0)</f>
        <v>0</v>
      </c>
      <c r="H7584" s="1">
        <f>IF(SUMPRODUCT(--ISNUMBER(SEARCH({"LEGALIZE","LEGISLATION","TRIAL"},C7584)))&gt;0,1,0)</f>
        <v>0</v>
      </c>
      <c r="I7584" s="1">
        <f>IF(SUMPRODUCT(--ISNUMBER(SEARCH({"LEADER"},C7584)))&gt;0,1,0)</f>
        <v>0</v>
      </c>
      <c r="J7584" t="str">
        <f t="shared" si="472"/>
        <v>2016</v>
      </c>
      <c r="K7584" t="str">
        <f t="shared" si="473"/>
        <v>01</v>
      </c>
      <c r="L7584" t="str">
        <f t="shared" si="474"/>
        <v>20</v>
      </c>
      <c r="M7584" s="2">
        <f t="shared" si="475"/>
        <v>42389.71875</v>
      </c>
    </row>
    <row r="7585" spans="1:13" x14ac:dyDescent="0.35">
      <c r="A7585">
        <v>3.1329381879762899</v>
      </c>
      <c r="B7585" t="s">
        <v>26</v>
      </c>
      <c r="C7585" t="s">
        <v>6152</v>
      </c>
      <c r="D7585">
        <v>20160525183000</v>
      </c>
      <c r="E7585" s="1">
        <f>IF(SUMPRODUCT(--ISNUMBER(SEARCH({"ECON_EARNINGSREPORT","ECON_STOCKMARKET"},C7585)))&gt;0,1,0)</f>
        <v>1</v>
      </c>
      <c r="F7585" s="1">
        <f>IF(SUMPRODUCT(--ISNUMBER(SEARCH({"ENV_"},C7585)))&gt;0,1,0)</f>
        <v>0</v>
      </c>
      <c r="G7585" s="1">
        <f>IF(SUMPRODUCT(--ISNUMBER(SEARCH({"DISCRIMINATION","HARASSMENT","HATE_SPEECH","GENDER_VIOLENCE"},C7585)))&gt;0,1,0)</f>
        <v>0</v>
      </c>
      <c r="H7585" s="1">
        <f>IF(SUMPRODUCT(--ISNUMBER(SEARCH({"LEGALIZE","LEGISLATION","TRIAL"},C7585)))&gt;0,1,0)</f>
        <v>0</v>
      </c>
      <c r="I7585" s="1">
        <f>IF(SUMPRODUCT(--ISNUMBER(SEARCH({"LEADER"},C7585)))&gt;0,1,0)</f>
        <v>0</v>
      </c>
      <c r="J7585" t="str">
        <f t="shared" si="472"/>
        <v>2016</v>
      </c>
      <c r="K7585" t="str">
        <f t="shared" si="473"/>
        <v>05</v>
      </c>
      <c r="L7585" t="str">
        <f t="shared" si="474"/>
        <v>25</v>
      </c>
      <c r="M7585" s="2">
        <f t="shared" si="475"/>
        <v>42515.770833333336</v>
      </c>
    </row>
    <row r="7586" spans="1:13" x14ac:dyDescent="0.35">
      <c r="A7586">
        <v>1.1986301369862999</v>
      </c>
      <c r="B7586" t="s">
        <v>38</v>
      </c>
      <c r="C7586" t="s">
        <v>4529</v>
      </c>
      <c r="D7586">
        <v>20150219103000</v>
      </c>
      <c r="E7586" s="1">
        <f>IF(SUMPRODUCT(--ISNUMBER(SEARCH({"ECON_EARNINGSREPORT","ECON_STOCKMARKET"},C7586)))&gt;0,1,0)</f>
        <v>0</v>
      </c>
      <c r="F7586" s="1">
        <f>IF(SUMPRODUCT(--ISNUMBER(SEARCH({"ENV_"},C7586)))&gt;0,1,0)</f>
        <v>0</v>
      </c>
      <c r="G7586" s="1">
        <f>IF(SUMPRODUCT(--ISNUMBER(SEARCH({"DISCRIMINATION","HARASSMENT","HATE_SPEECH","GENDER_VIOLENCE"},C7586)))&gt;0,1,0)</f>
        <v>0</v>
      </c>
      <c r="H7586" s="1">
        <f>IF(SUMPRODUCT(--ISNUMBER(SEARCH({"LEGALIZE","LEGISLATION","TRIAL"},C7586)))&gt;0,1,0)</f>
        <v>0</v>
      </c>
      <c r="I7586" s="1">
        <f>IF(SUMPRODUCT(--ISNUMBER(SEARCH({"LEADER"},C7586)))&gt;0,1,0)</f>
        <v>0</v>
      </c>
      <c r="J7586" t="str">
        <f t="shared" si="472"/>
        <v>2015</v>
      </c>
      <c r="K7586" t="str">
        <f t="shared" si="473"/>
        <v>02</v>
      </c>
      <c r="L7586" t="str">
        <f t="shared" si="474"/>
        <v>19</v>
      </c>
      <c r="M7586" s="2">
        <f t="shared" si="475"/>
        <v>42054.4375</v>
      </c>
    </row>
    <row r="7587" spans="1:13" x14ac:dyDescent="0.35">
      <c r="A7587">
        <v>0.65573770491803296</v>
      </c>
      <c r="B7587" t="s">
        <v>1259</v>
      </c>
      <c r="C7587" t="s">
        <v>4099</v>
      </c>
      <c r="D7587">
        <v>20150316113000</v>
      </c>
      <c r="E7587" s="1">
        <f>IF(SUMPRODUCT(--ISNUMBER(SEARCH({"ECON_EARNINGSREPORT","ECON_STOCKMARKET"},C7587)))&gt;0,1,0)</f>
        <v>1</v>
      </c>
      <c r="F7587" s="1">
        <f>IF(SUMPRODUCT(--ISNUMBER(SEARCH({"ENV_"},C7587)))&gt;0,1,0)</f>
        <v>0</v>
      </c>
      <c r="G7587" s="1">
        <f>IF(SUMPRODUCT(--ISNUMBER(SEARCH({"DISCRIMINATION","HARASSMENT","HATE_SPEECH","GENDER_VIOLENCE"},C7587)))&gt;0,1,0)</f>
        <v>0</v>
      </c>
      <c r="H7587" s="1">
        <f>IF(SUMPRODUCT(--ISNUMBER(SEARCH({"LEGALIZE","LEGISLATION","TRIAL"},C7587)))&gt;0,1,0)</f>
        <v>0</v>
      </c>
      <c r="I7587" s="1">
        <f>IF(SUMPRODUCT(--ISNUMBER(SEARCH({"LEADER"},C7587)))&gt;0,1,0)</f>
        <v>0</v>
      </c>
      <c r="J7587" t="str">
        <f t="shared" si="472"/>
        <v>2015</v>
      </c>
      <c r="K7587" t="str">
        <f t="shared" si="473"/>
        <v>03</v>
      </c>
      <c r="L7587" t="str">
        <f t="shared" si="474"/>
        <v>16</v>
      </c>
      <c r="M7587" s="2">
        <f t="shared" si="475"/>
        <v>42079.479166666664</v>
      </c>
    </row>
    <row r="7588" spans="1:13" x14ac:dyDescent="0.35">
      <c r="A7588">
        <v>0.64102564102564097</v>
      </c>
      <c r="B7588" t="s">
        <v>5949</v>
      </c>
      <c r="C7588" t="s">
        <v>6153</v>
      </c>
      <c r="D7588">
        <v>20150812221500</v>
      </c>
      <c r="E7588" s="1">
        <f>IF(SUMPRODUCT(--ISNUMBER(SEARCH({"ECON_EARNINGSREPORT","ECON_STOCKMARKET"},C7588)))&gt;0,1,0)</f>
        <v>0</v>
      </c>
      <c r="F7588" s="1">
        <f>IF(SUMPRODUCT(--ISNUMBER(SEARCH({"ENV_"},C7588)))&gt;0,1,0)</f>
        <v>0</v>
      </c>
      <c r="G7588" s="1">
        <f>IF(SUMPRODUCT(--ISNUMBER(SEARCH({"DISCRIMINATION","HARASSMENT","HATE_SPEECH","GENDER_VIOLENCE"},C7588)))&gt;0,1,0)</f>
        <v>0</v>
      </c>
      <c r="H7588" s="1">
        <f>IF(SUMPRODUCT(--ISNUMBER(SEARCH({"LEGALIZE","LEGISLATION","TRIAL"},C7588)))&gt;0,1,0)</f>
        <v>0</v>
      </c>
      <c r="I7588" s="1">
        <f>IF(SUMPRODUCT(--ISNUMBER(SEARCH({"LEADER"},C7588)))&gt;0,1,0)</f>
        <v>1</v>
      </c>
      <c r="J7588" t="str">
        <f t="shared" si="472"/>
        <v>2015</v>
      </c>
      <c r="K7588" t="str">
        <f t="shared" si="473"/>
        <v>08</v>
      </c>
      <c r="L7588" t="str">
        <f t="shared" si="474"/>
        <v>12</v>
      </c>
      <c r="M7588" s="2">
        <f t="shared" si="475"/>
        <v>42228.927083333336</v>
      </c>
    </row>
    <row r="7589" spans="1:13" x14ac:dyDescent="0.35">
      <c r="A7589">
        <v>0.77319587628866004</v>
      </c>
      <c r="B7589" t="s">
        <v>294</v>
      </c>
      <c r="C7589" t="s">
        <v>6154</v>
      </c>
      <c r="D7589">
        <v>20160205044500</v>
      </c>
      <c r="E7589" s="1">
        <f>IF(SUMPRODUCT(--ISNUMBER(SEARCH({"ECON_EARNINGSREPORT","ECON_STOCKMARKET"},C7589)))&gt;0,1,0)</f>
        <v>0</v>
      </c>
      <c r="F7589" s="1">
        <f>IF(SUMPRODUCT(--ISNUMBER(SEARCH({"ENV_"},C7589)))&gt;0,1,0)</f>
        <v>0</v>
      </c>
      <c r="G7589" s="1">
        <f>IF(SUMPRODUCT(--ISNUMBER(SEARCH({"DISCRIMINATION","HARASSMENT","HATE_SPEECH","GENDER_VIOLENCE"},C7589)))&gt;0,1,0)</f>
        <v>0</v>
      </c>
      <c r="H7589" s="1">
        <f>IF(SUMPRODUCT(--ISNUMBER(SEARCH({"LEGALIZE","LEGISLATION","TRIAL"},C7589)))&gt;0,1,0)</f>
        <v>0</v>
      </c>
      <c r="I7589" s="1">
        <f>IF(SUMPRODUCT(--ISNUMBER(SEARCH({"LEADER"},C7589)))&gt;0,1,0)</f>
        <v>0</v>
      </c>
      <c r="J7589" t="str">
        <f t="shared" si="472"/>
        <v>2016</v>
      </c>
      <c r="K7589" t="str">
        <f t="shared" si="473"/>
        <v>02</v>
      </c>
      <c r="L7589" t="str">
        <f t="shared" si="474"/>
        <v>05</v>
      </c>
      <c r="M7589" s="2">
        <f t="shared" si="475"/>
        <v>42405.197916666664</v>
      </c>
    </row>
    <row r="7590" spans="1:13" x14ac:dyDescent="0.35">
      <c r="A7590">
        <v>-1.91226096737908</v>
      </c>
      <c r="B7590" t="s">
        <v>489</v>
      </c>
      <c r="C7590" t="s">
        <v>4531</v>
      </c>
      <c r="D7590">
        <v>20151030164500</v>
      </c>
      <c r="E7590" s="1">
        <f>IF(SUMPRODUCT(--ISNUMBER(SEARCH({"ECON_EARNINGSREPORT","ECON_STOCKMARKET"},C7590)))&gt;0,1,0)</f>
        <v>1</v>
      </c>
      <c r="F7590" s="1">
        <f>IF(SUMPRODUCT(--ISNUMBER(SEARCH({"ENV_"},C7590)))&gt;0,1,0)</f>
        <v>0</v>
      </c>
      <c r="G7590" s="1">
        <f>IF(SUMPRODUCT(--ISNUMBER(SEARCH({"DISCRIMINATION","HARASSMENT","HATE_SPEECH","GENDER_VIOLENCE"},C7590)))&gt;0,1,0)</f>
        <v>0</v>
      </c>
      <c r="H7590" s="1">
        <f>IF(SUMPRODUCT(--ISNUMBER(SEARCH({"LEGALIZE","LEGISLATION","TRIAL"},C7590)))&gt;0,1,0)</f>
        <v>0</v>
      </c>
      <c r="I7590" s="1">
        <f>IF(SUMPRODUCT(--ISNUMBER(SEARCH({"LEADER"},C7590)))&gt;0,1,0)</f>
        <v>0</v>
      </c>
      <c r="J7590" t="str">
        <f t="shared" si="472"/>
        <v>2015</v>
      </c>
      <c r="K7590" t="str">
        <f t="shared" si="473"/>
        <v>10</v>
      </c>
      <c r="L7590" t="str">
        <f t="shared" si="474"/>
        <v>30</v>
      </c>
      <c r="M7590" s="2">
        <f t="shared" si="475"/>
        <v>42307.697916666664</v>
      </c>
    </row>
    <row r="7591" spans="1:13" x14ac:dyDescent="0.35">
      <c r="A7591">
        <v>-0.76335877862595403</v>
      </c>
      <c r="B7591" t="s">
        <v>558</v>
      </c>
      <c r="C7591" t="s">
        <v>3817</v>
      </c>
      <c r="D7591">
        <v>20150302160000</v>
      </c>
      <c r="E7591" s="1">
        <f>IF(SUMPRODUCT(--ISNUMBER(SEARCH({"ECON_EARNINGSREPORT","ECON_STOCKMARKET"},C7591)))&gt;0,1,0)</f>
        <v>0</v>
      </c>
      <c r="F7591" s="1">
        <f>IF(SUMPRODUCT(--ISNUMBER(SEARCH({"ENV_"},C7591)))&gt;0,1,0)</f>
        <v>0</v>
      </c>
      <c r="G7591" s="1">
        <f>IF(SUMPRODUCT(--ISNUMBER(SEARCH({"DISCRIMINATION","HARASSMENT","HATE_SPEECH","GENDER_VIOLENCE"},C7591)))&gt;0,1,0)</f>
        <v>0</v>
      </c>
      <c r="H7591" s="1">
        <f>IF(SUMPRODUCT(--ISNUMBER(SEARCH({"LEGALIZE","LEGISLATION","TRIAL"},C7591)))&gt;0,1,0)</f>
        <v>0</v>
      </c>
      <c r="I7591" s="1">
        <f>IF(SUMPRODUCT(--ISNUMBER(SEARCH({"LEADER"},C7591)))&gt;0,1,0)</f>
        <v>0</v>
      </c>
      <c r="J7591" t="str">
        <f t="shared" si="472"/>
        <v>2015</v>
      </c>
      <c r="K7591" t="str">
        <f t="shared" si="473"/>
        <v>03</v>
      </c>
      <c r="L7591" t="str">
        <f t="shared" si="474"/>
        <v>02</v>
      </c>
      <c r="M7591" s="2">
        <f t="shared" si="475"/>
        <v>42065.666666666664</v>
      </c>
    </row>
    <row r="7592" spans="1:13" x14ac:dyDescent="0.35">
      <c r="A7592">
        <v>-2.2831050228310499</v>
      </c>
      <c r="B7592" t="s">
        <v>121</v>
      </c>
      <c r="C7592" t="s">
        <v>5849</v>
      </c>
      <c r="D7592">
        <v>20150821010000</v>
      </c>
      <c r="E7592" s="1">
        <f>IF(SUMPRODUCT(--ISNUMBER(SEARCH({"ECON_EARNINGSREPORT","ECON_STOCKMARKET"},C7592)))&gt;0,1,0)</f>
        <v>1</v>
      </c>
      <c r="F7592" s="1">
        <f>IF(SUMPRODUCT(--ISNUMBER(SEARCH({"ENV_"},C7592)))&gt;0,1,0)</f>
        <v>0</v>
      </c>
      <c r="G7592" s="1">
        <f>IF(SUMPRODUCT(--ISNUMBER(SEARCH({"DISCRIMINATION","HARASSMENT","HATE_SPEECH","GENDER_VIOLENCE"},C7592)))&gt;0,1,0)</f>
        <v>0</v>
      </c>
      <c r="H7592" s="1">
        <f>IF(SUMPRODUCT(--ISNUMBER(SEARCH({"LEGALIZE","LEGISLATION","TRIAL"},C7592)))&gt;0,1,0)</f>
        <v>0</v>
      </c>
      <c r="I7592" s="1">
        <f>IF(SUMPRODUCT(--ISNUMBER(SEARCH({"LEADER"},C7592)))&gt;0,1,0)</f>
        <v>0</v>
      </c>
      <c r="J7592" t="str">
        <f t="shared" si="472"/>
        <v>2015</v>
      </c>
      <c r="K7592" t="str">
        <f t="shared" si="473"/>
        <v>08</v>
      </c>
      <c r="L7592" t="str">
        <f t="shared" si="474"/>
        <v>21</v>
      </c>
      <c r="M7592" s="2">
        <f t="shared" si="475"/>
        <v>42237.041666666664</v>
      </c>
    </row>
    <row r="7593" spans="1:13" x14ac:dyDescent="0.35">
      <c r="A7593">
        <v>0.36363636363636398</v>
      </c>
      <c r="B7593" t="s">
        <v>294</v>
      </c>
      <c r="C7593" t="s">
        <v>2613</v>
      </c>
      <c r="D7593">
        <v>20160322204500</v>
      </c>
      <c r="E7593" s="1">
        <f>IF(SUMPRODUCT(--ISNUMBER(SEARCH({"ECON_EARNINGSREPORT","ECON_STOCKMARKET"},C7593)))&gt;0,1,0)</f>
        <v>0</v>
      </c>
      <c r="F7593" s="1">
        <f>IF(SUMPRODUCT(--ISNUMBER(SEARCH({"ENV_"},C7593)))&gt;0,1,0)</f>
        <v>0</v>
      </c>
      <c r="G7593" s="1">
        <f>IF(SUMPRODUCT(--ISNUMBER(SEARCH({"DISCRIMINATION","HARASSMENT","HATE_SPEECH","GENDER_VIOLENCE"},C7593)))&gt;0,1,0)</f>
        <v>0</v>
      </c>
      <c r="H7593" s="1">
        <f>IF(SUMPRODUCT(--ISNUMBER(SEARCH({"LEGALIZE","LEGISLATION","TRIAL"},C7593)))&gt;0,1,0)</f>
        <v>0</v>
      </c>
      <c r="I7593" s="1">
        <f>IF(SUMPRODUCT(--ISNUMBER(SEARCH({"LEADER"},C7593)))&gt;0,1,0)</f>
        <v>0</v>
      </c>
      <c r="J7593" t="str">
        <f t="shared" si="472"/>
        <v>2016</v>
      </c>
      <c r="K7593" t="str">
        <f t="shared" si="473"/>
        <v>03</v>
      </c>
      <c r="L7593" t="str">
        <f t="shared" si="474"/>
        <v>22</v>
      </c>
      <c r="M7593" s="2">
        <f t="shared" si="475"/>
        <v>42451.864583333336</v>
      </c>
    </row>
    <row r="7594" spans="1:13" x14ac:dyDescent="0.35">
      <c r="A7594">
        <v>-1.6025641025641</v>
      </c>
      <c r="B7594" t="s">
        <v>2401</v>
      </c>
      <c r="C7594" t="s">
        <v>5755</v>
      </c>
      <c r="D7594">
        <v>20150824020000</v>
      </c>
      <c r="E7594" s="1">
        <f>IF(SUMPRODUCT(--ISNUMBER(SEARCH({"ECON_EARNINGSREPORT","ECON_STOCKMARKET"},C7594)))&gt;0,1,0)</f>
        <v>0</v>
      </c>
      <c r="F7594" s="1">
        <f>IF(SUMPRODUCT(--ISNUMBER(SEARCH({"ENV_"},C7594)))&gt;0,1,0)</f>
        <v>0</v>
      </c>
      <c r="G7594" s="1">
        <f>IF(SUMPRODUCT(--ISNUMBER(SEARCH({"DISCRIMINATION","HARASSMENT","HATE_SPEECH","GENDER_VIOLENCE"},C7594)))&gt;0,1,0)</f>
        <v>0</v>
      </c>
      <c r="H7594" s="1">
        <f>IF(SUMPRODUCT(--ISNUMBER(SEARCH({"LEGALIZE","LEGISLATION","TRIAL"},C7594)))&gt;0,1,0)</f>
        <v>0</v>
      </c>
      <c r="I7594" s="1">
        <f>IF(SUMPRODUCT(--ISNUMBER(SEARCH({"LEADER"},C7594)))&gt;0,1,0)</f>
        <v>1</v>
      </c>
      <c r="J7594" t="str">
        <f t="shared" si="472"/>
        <v>2015</v>
      </c>
      <c r="K7594" t="str">
        <f t="shared" si="473"/>
        <v>08</v>
      </c>
      <c r="L7594" t="str">
        <f t="shared" si="474"/>
        <v>24</v>
      </c>
      <c r="M7594" s="2">
        <f t="shared" si="475"/>
        <v>42240.083333333336</v>
      </c>
    </row>
    <row r="7595" spans="1:13" x14ac:dyDescent="0.35">
      <c r="A7595">
        <v>-0.51446945337620598</v>
      </c>
      <c r="B7595" t="s">
        <v>4269</v>
      </c>
      <c r="C7595" t="s">
        <v>5171</v>
      </c>
      <c r="D7595">
        <v>20151002140000</v>
      </c>
      <c r="E7595" s="1">
        <f>IF(SUMPRODUCT(--ISNUMBER(SEARCH({"ECON_EARNINGSREPORT","ECON_STOCKMARKET"},C7595)))&gt;0,1,0)</f>
        <v>0</v>
      </c>
      <c r="F7595" s="1">
        <f>IF(SUMPRODUCT(--ISNUMBER(SEARCH({"ENV_"},C7595)))&gt;0,1,0)</f>
        <v>0</v>
      </c>
      <c r="G7595" s="1">
        <f>IF(SUMPRODUCT(--ISNUMBER(SEARCH({"DISCRIMINATION","HARASSMENT","HATE_SPEECH","GENDER_VIOLENCE"},C7595)))&gt;0,1,0)</f>
        <v>0</v>
      </c>
      <c r="H7595" s="1">
        <f>IF(SUMPRODUCT(--ISNUMBER(SEARCH({"LEGALIZE","LEGISLATION","TRIAL"},C7595)))&gt;0,1,0)</f>
        <v>1</v>
      </c>
      <c r="I7595" s="1">
        <f>IF(SUMPRODUCT(--ISNUMBER(SEARCH({"LEADER"},C7595)))&gt;0,1,0)</f>
        <v>0</v>
      </c>
      <c r="J7595" t="str">
        <f t="shared" si="472"/>
        <v>2015</v>
      </c>
      <c r="K7595" t="str">
        <f t="shared" si="473"/>
        <v>10</v>
      </c>
      <c r="L7595" t="str">
        <f t="shared" si="474"/>
        <v>02</v>
      </c>
      <c r="M7595" s="2">
        <f t="shared" si="475"/>
        <v>42279.583333333336</v>
      </c>
    </row>
    <row r="7596" spans="1:13" x14ac:dyDescent="0.35">
      <c r="A7596">
        <v>-2.33812949640288</v>
      </c>
      <c r="B7596" t="s">
        <v>6155</v>
      </c>
      <c r="C7596" t="s">
        <v>3964</v>
      </c>
      <c r="D7596">
        <v>20150916003000</v>
      </c>
      <c r="E7596" s="1">
        <f>IF(SUMPRODUCT(--ISNUMBER(SEARCH({"ECON_EARNINGSREPORT","ECON_STOCKMARKET"},C7596)))&gt;0,1,0)</f>
        <v>0</v>
      </c>
      <c r="F7596" s="1">
        <f>IF(SUMPRODUCT(--ISNUMBER(SEARCH({"ENV_"},C7596)))&gt;0,1,0)</f>
        <v>0</v>
      </c>
      <c r="G7596" s="1">
        <f>IF(SUMPRODUCT(--ISNUMBER(SEARCH({"DISCRIMINATION","HARASSMENT","HATE_SPEECH","GENDER_VIOLENCE"},C7596)))&gt;0,1,0)</f>
        <v>0</v>
      </c>
      <c r="H7596" s="1">
        <f>IF(SUMPRODUCT(--ISNUMBER(SEARCH({"LEGALIZE","LEGISLATION","TRIAL"},C7596)))&gt;0,1,0)</f>
        <v>0</v>
      </c>
      <c r="I7596" s="1">
        <f>IF(SUMPRODUCT(--ISNUMBER(SEARCH({"LEADER"},C7596)))&gt;0,1,0)</f>
        <v>1</v>
      </c>
      <c r="J7596" t="str">
        <f t="shared" si="472"/>
        <v>2015</v>
      </c>
      <c r="K7596" t="str">
        <f t="shared" si="473"/>
        <v>09</v>
      </c>
      <c r="L7596" t="str">
        <f t="shared" si="474"/>
        <v>16</v>
      </c>
      <c r="M7596" s="2">
        <f t="shared" si="475"/>
        <v>42263.020833333336</v>
      </c>
    </row>
    <row r="7597" spans="1:13" x14ac:dyDescent="0.35">
      <c r="A7597">
        <v>0.50505050505050497</v>
      </c>
      <c r="B7597" t="s">
        <v>451</v>
      </c>
      <c r="C7597" t="s">
        <v>6156</v>
      </c>
      <c r="D7597">
        <v>20151222193000</v>
      </c>
      <c r="E7597" s="1">
        <f>IF(SUMPRODUCT(--ISNUMBER(SEARCH({"ECON_EARNINGSREPORT","ECON_STOCKMARKET"},C7597)))&gt;0,1,0)</f>
        <v>0</v>
      </c>
      <c r="F7597" s="1">
        <f>IF(SUMPRODUCT(--ISNUMBER(SEARCH({"ENV_"},C7597)))&gt;0,1,0)</f>
        <v>0</v>
      </c>
      <c r="G7597" s="1">
        <f>IF(SUMPRODUCT(--ISNUMBER(SEARCH({"DISCRIMINATION","HARASSMENT","HATE_SPEECH","GENDER_VIOLENCE"},C7597)))&gt;0,1,0)</f>
        <v>0</v>
      </c>
      <c r="H7597" s="1">
        <f>IF(SUMPRODUCT(--ISNUMBER(SEARCH({"LEGALIZE","LEGISLATION","TRIAL"},C7597)))&gt;0,1,0)</f>
        <v>0</v>
      </c>
      <c r="I7597" s="1">
        <f>IF(SUMPRODUCT(--ISNUMBER(SEARCH({"LEADER"},C7597)))&gt;0,1,0)</f>
        <v>0</v>
      </c>
      <c r="J7597" t="str">
        <f t="shared" si="472"/>
        <v>2015</v>
      </c>
      <c r="K7597" t="str">
        <f t="shared" si="473"/>
        <v>12</v>
      </c>
      <c r="L7597" t="str">
        <f t="shared" si="474"/>
        <v>22</v>
      </c>
      <c r="M7597" s="2">
        <f t="shared" si="475"/>
        <v>42360.8125</v>
      </c>
    </row>
    <row r="7598" spans="1:13" x14ac:dyDescent="0.35">
      <c r="A7598">
        <v>0</v>
      </c>
      <c r="B7598" t="s">
        <v>326</v>
      </c>
      <c r="C7598" t="s">
        <v>6157</v>
      </c>
      <c r="D7598">
        <v>20150416113000</v>
      </c>
      <c r="E7598" s="1">
        <f>IF(SUMPRODUCT(--ISNUMBER(SEARCH({"ECON_EARNINGSREPORT","ECON_STOCKMARKET"},C7598)))&gt;0,1,0)</f>
        <v>0</v>
      </c>
      <c r="F7598" s="1">
        <f>IF(SUMPRODUCT(--ISNUMBER(SEARCH({"ENV_"},C7598)))&gt;0,1,0)</f>
        <v>0</v>
      </c>
      <c r="G7598" s="1">
        <f>IF(SUMPRODUCT(--ISNUMBER(SEARCH({"DISCRIMINATION","HARASSMENT","HATE_SPEECH","GENDER_VIOLENCE"},C7598)))&gt;0,1,0)</f>
        <v>0</v>
      </c>
      <c r="H7598" s="1">
        <f>IF(SUMPRODUCT(--ISNUMBER(SEARCH({"LEGALIZE","LEGISLATION","TRIAL"},C7598)))&gt;0,1,0)</f>
        <v>0</v>
      </c>
      <c r="I7598" s="1">
        <f>IF(SUMPRODUCT(--ISNUMBER(SEARCH({"LEADER"},C7598)))&gt;0,1,0)</f>
        <v>0</v>
      </c>
      <c r="J7598" t="str">
        <f t="shared" si="472"/>
        <v>2015</v>
      </c>
      <c r="K7598" t="str">
        <f t="shared" si="473"/>
        <v>04</v>
      </c>
      <c r="L7598" t="str">
        <f t="shared" si="474"/>
        <v>16</v>
      </c>
      <c r="M7598" s="2">
        <f t="shared" si="475"/>
        <v>42110.479166666664</v>
      </c>
    </row>
    <row r="7599" spans="1:13" x14ac:dyDescent="0.35">
      <c r="A7599">
        <v>-0.78636959370904302</v>
      </c>
      <c r="B7599" t="s">
        <v>5678</v>
      </c>
      <c r="C7599" t="s">
        <v>6158</v>
      </c>
      <c r="D7599">
        <v>20151125031500</v>
      </c>
      <c r="E7599" s="1">
        <f>IF(SUMPRODUCT(--ISNUMBER(SEARCH({"ECON_EARNINGSREPORT","ECON_STOCKMARKET"},C7599)))&gt;0,1,0)</f>
        <v>1</v>
      </c>
      <c r="F7599" s="1">
        <f>IF(SUMPRODUCT(--ISNUMBER(SEARCH({"ENV_"},C7599)))&gt;0,1,0)</f>
        <v>0</v>
      </c>
      <c r="G7599" s="1">
        <f>IF(SUMPRODUCT(--ISNUMBER(SEARCH({"DISCRIMINATION","HARASSMENT","HATE_SPEECH","GENDER_VIOLENCE"},C7599)))&gt;0,1,0)</f>
        <v>0</v>
      </c>
      <c r="H7599" s="1">
        <f>IF(SUMPRODUCT(--ISNUMBER(SEARCH({"LEGALIZE","LEGISLATION","TRIAL"},C7599)))&gt;0,1,0)</f>
        <v>0</v>
      </c>
      <c r="I7599" s="1">
        <f>IF(SUMPRODUCT(--ISNUMBER(SEARCH({"LEADER"},C7599)))&gt;0,1,0)</f>
        <v>1</v>
      </c>
      <c r="J7599" t="str">
        <f t="shared" si="472"/>
        <v>2015</v>
      </c>
      <c r="K7599" t="str">
        <f t="shared" si="473"/>
        <v>11</v>
      </c>
      <c r="L7599" t="str">
        <f t="shared" si="474"/>
        <v>25</v>
      </c>
      <c r="M7599" s="2">
        <f t="shared" si="475"/>
        <v>42333.135416666664</v>
      </c>
    </row>
    <row r="7600" spans="1:13" x14ac:dyDescent="0.35">
      <c r="A7600">
        <v>2.3224043715847</v>
      </c>
      <c r="B7600" t="s">
        <v>4650</v>
      </c>
      <c r="C7600" t="s">
        <v>6159</v>
      </c>
      <c r="D7600">
        <v>20151113133000</v>
      </c>
      <c r="E7600" s="1">
        <f>IF(SUMPRODUCT(--ISNUMBER(SEARCH({"ECON_EARNINGSREPORT","ECON_STOCKMARKET"},C7600)))&gt;0,1,0)</f>
        <v>0</v>
      </c>
      <c r="F7600" s="1">
        <f>IF(SUMPRODUCT(--ISNUMBER(SEARCH({"ENV_"},C7600)))&gt;0,1,0)</f>
        <v>0</v>
      </c>
      <c r="G7600" s="1">
        <f>IF(SUMPRODUCT(--ISNUMBER(SEARCH({"DISCRIMINATION","HARASSMENT","HATE_SPEECH","GENDER_VIOLENCE"},C7600)))&gt;0,1,0)</f>
        <v>0</v>
      </c>
      <c r="H7600" s="1">
        <f>IF(SUMPRODUCT(--ISNUMBER(SEARCH({"LEGALIZE","LEGISLATION","TRIAL"},C7600)))&gt;0,1,0)</f>
        <v>0</v>
      </c>
      <c r="I7600" s="1">
        <f>IF(SUMPRODUCT(--ISNUMBER(SEARCH({"LEADER"},C7600)))&gt;0,1,0)</f>
        <v>1</v>
      </c>
      <c r="J7600" t="str">
        <f t="shared" si="472"/>
        <v>2015</v>
      </c>
      <c r="K7600" t="str">
        <f t="shared" si="473"/>
        <v>11</v>
      </c>
      <c r="L7600" t="str">
        <f t="shared" si="474"/>
        <v>13</v>
      </c>
      <c r="M7600" s="2">
        <f t="shared" si="475"/>
        <v>42321.5625</v>
      </c>
    </row>
    <row r="7601" spans="1:13" x14ac:dyDescent="0.35">
      <c r="A7601">
        <v>1.0050251256281399</v>
      </c>
      <c r="B7601" t="s">
        <v>409</v>
      </c>
      <c r="C7601" t="s">
        <v>6160</v>
      </c>
      <c r="D7601">
        <v>20150522093000</v>
      </c>
      <c r="E7601" s="1">
        <f>IF(SUMPRODUCT(--ISNUMBER(SEARCH({"ECON_EARNINGSREPORT","ECON_STOCKMARKET"},C7601)))&gt;0,1,0)</f>
        <v>0</v>
      </c>
      <c r="F7601" s="1">
        <f>IF(SUMPRODUCT(--ISNUMBER(SEARCH({"ENV_"},C7601)))&gt;0,1,0)</f>
        <v>0</v>
      </c>
      <c r="G7601" s="1">
        <f>IF(SUMPRODUCT(--ISNUMBER(SEARCH({"DISCRIMINATION","HARASSMENT","HATE_SPEECH","GENDER_VIOLENCE"},C7601)))&gt;0,1,0)</f>
        <v>0</v>
      </c>
      <c r="H7601" s="1">
        <f>IF(SUMPRODUCT(--ISNUMBER(SEARCH({"LEGALIZE","LEGISLATION","TRIAL"},C7601)))&gt;0,1,0)</f>
        <v>0</v>
      </c>
      <c r="I7601" s="1">
        <f>IF(SUMPRODUCT(--ISNUMBER(SEARCH({"LEADER"},C7601)))&gt;0,1,0)</f>
        <v>1</v>
      </c>
      <c r="J7601" t="str">
        <f t="shared" si="472"/>
        <v>2015</v>
      </c>
      <c r="K7601" t="str">
        <f t="shared" si="473"/>
        <v>05</v>
      </c>
      <c r="L7601" t="str">
        <f t="shared" si="474"/>
        <v>22</v>
      </c>
      <c r="M7601" s="2">
        <f t="shared" si="475"/>
        <v>42146.395833333336</v>
      </c>
    </row>
    <row r="7602" spans="1:13" x14ac:dyDescent="0.35">
      <c r="A7602">
        <v>2.7972027972028002</v>
      </c>
      <c r="B7602" t="s">
        <v>6161</v>
      </c>
      <c r="C7602" t="s">
        <v>3999</v>
      </c>
      <c r="D7602">
        <v>20160418163000</v>
      </c>
      <c r="E7602" s="1">
        <f>IF(SUMPRODUCT(--ISNUMBER(SEARCH({"ECON_EARNINGSREPORT","ECON_STOCKMARKET"},C7602)))&gt;0,1,0)</f>
        <v>0</v>
      </c>
      <c r="F7602" s="1">
        <f>IF(SUMPRODUCT(--ISNUMBER(SEARCH({"ENV_"},C7602)))&gt;0,1,0)</f>
        <v>0</v>
      </c>
      <c r="G7602" s="1">
        <f>IF(SUMPRODUCT(--ISNUMBER(SEARCH({"DISCRIMINATION","HARASSMENT","HATE_SPEECH","GENDER_VIOLENCE"},C7602)))&gt;0,1,0)</f>
        <v>0</v>
      </c>
      <c r="H7602" s="1">
        <f>IF(SUMPRODUCT(--ISNUMBER(SEARCH({"LEGALIZE","LEGISLATION","TRIAL"},C7602)))&gt;0,1,0)</f>
        <v>0</v>
      </c>
      <c r="I7602" s="1">
        <f>IF(SUMPRODUCT(--ISNUMBER(SEARCH({"LEADER"},C7602)))&gt;0,1,0)</f>
        <v>0</v>
      </c>
      <c r="J7602" t="str">
        <f t="shared" si="472"/>
        <v>2016</v>
      </c>
      <c r="K7602" t="str">
        <f t="shared" si="473"/>
        <v>04</v>
      </c>
      <c r="L7602" t="str">
        <f t="shared" si="474"/>
        <v>18</v>
      </c>
      <c r="M7602" s="2">
        <f t="shared" si="475"/>
        <v>42478.6875</v>
      </c>
    </row>
    <row r="7603" spans="1:13" x14ac:dyDescent="0.35">
      <c r="A7603">
        <v>1.3953488372092999</v>
      </c>
      <c r="B7603" t="s">
        <v>6162</v>
      </c>
      <c r="C7603" t="s">
        <v>585</v>
      </c>
      <c r="D7603">
        <v>20150303044500</v>
      </c>
      <c r="E7603" s="1">
        <f>IF(SUMPRODUCT(--ISNUMBER(SEARCH({"ECON_EARNINGSREPORT","ECON_STOCKMARKET"},C7603)))&gt;0,1,0)</f>
        <v>0</v>
      </c>
      <c r="F7603" s="1">
        <f>IF(SUMPRODUCT(--ISNUMBER(SEARCH({"ENV_"},C7603)))&gt;0,1,0)</f>
        <v>0</v>
      </c>
      <c r="G7603" s="1">
        <f>IF(SUMPRODUCT(--ISNUMBER(SEARCH({"DISCRIMINATION","HARASSMENT","HATE_SPEECH","GENDER_VIOLENCE"},C7603)))&gt;0,1,0)</f>
        <v>0</v>
      </c>
      <c r="H7603" s="1">
        <f>IF(SUMPRODUCT(--ISNUMBER(SEARCH({"LEGALIZE","LEGISLATION","TRIAL"},C7603)))&gt;0,1,0)</f>
        <v>0</v>
      </c>
      <c r="I7603" s="1">
        <f>IF(SUMPRODUCT(--ISNUMBER(SEARCH({"LEADER"},C7603)))&gt;0,1,0)</f>
        <v>0</v>
      </c>
      <c r="J7603" t="str">
        <f t="shared" si="472"/>
        <v>2015</v>
      </c>
      <c r="K7603" t="str">
        <f t="shared" si="473"/>
        <v>03</v>
      </c>
      <c r="L7603" t="str">
        <f t="shared" si="474"/>
        <v>03</v>
      </c>
      <c r="M7603" s="2">
        <f t="shared" si="475"/>
        <v>42066.197916666664</v>
      </c>
    </row>
    <row r="7604" spans="1:13" x14ac:dyDescent="0.35">
      <c r="A7604">
        <v>1.1412268188302399</v>
      </c>
      <c r="B7604" t="s">
        <v>3838</v>
      </c>
      <c r="C7604" t="s">
        <v>6163</v>
      </c>
      <c r="D7604">
        <v>20151123200000</v>
      </c>
      <c r="E7604" s="1">
        <f>IF(SUMPRODUCT(--ISNUMBER(SEARCH({"ECON_EARNINGSREPORT","ECON_STOCKMARKET"},C7604)))&gt;0,1,0)</f>
        <v>0</v>
      </c>
      <c r="F7604" s="1">
        <f>IF(SUMPRODUCT(--ISNUMBER(SEARCH({"ENV_"},C7604)))&gt;0,1,0)</f>
        <v>0</v>
      </c>
      <c r="G7604" s="1">
        <f>IF(SUMPRODUCT(--ISNUMBER(SEARCH({"DISCRIMINATION","HARASSMENT","HATE_SPEECH","GENDER_VIOLENCE"},C7604)))&gt;0,1,0)</f>
        <v>0</v>
      </c>
      <c r="H7604" s="1">
        <f>IF(SUMPRODUCT(--ISNUMBER(SEARCH({"LEGALIZE","LEGISLATION","TRIAL"},C7604)))&gt;0,1,0)</f>
        <v>0</v>
      </c>
      <c r="I7604" s="1">
        <f>IF(SUMPRODUCT(--ISNUMBER(SEARCH({"LEADER"},C7604)))&gt;0,1,0)</f>
        <v>0</v>
      </c>
      <c r="J7604" t="str">
        <f t="shared" si="472"/>
        <v>2015</v>
      </c>
      <c r="K7604" t="str">
        <f t="shared" si="473"/>
        <v>11</v>
      </c>
      <c r="L7604" t="str">
        <f t="shared" si="474"/>
        <v>23</v>
      </c>
      <c r="M7604" s="2">
        <f t="shared" si="475"/>
        <v>42331.833333333336</v>
      </c>
    </row>
    <row r="7605" spans="1:13" x14ac:dyDescent="0.35">
      <c r="A7605">
        <v>-0.79575596816976102</v>
      </c>
      <c r="B7605" t="s">
        <v>121</v>
      </c>
      <c r="C7605" t="s">
        <v>4366</v>
      </c>
      <c r="D7605">
        <v>20150519100000</v>
      </c>
      <c r="E7605" s="1">
        <f>IF(SUMPRODUCT(--ISNUMBER(SEARCH({"ECON_EARNINGSREPORT","ECON_STOCKMARKET"},C7605)))&gt;0,1,0)</f>
        <v>0</v>
      </c>
      <c r="F7605" s="1">
        <f>IF(SUMPRODUCT(--ISNUMBER(SEARCH({"ENV_"},C7605)))&gt;0,1,0)</f>
        <v>0</v>
      </c>
      <c r="G7605" s="1">
        <f>IF(SUMPRODUCT(--ISNUMBER(SEARCH({"DISCRIMINATION","HARASSMENT","HATE_SPEECH","GENDER_VIOLENCE"},C7605)))&gt;0,1,0)</f>
        <v>0</v>
      </c>
      <c r="H7605" s="1">
        <f>IF(SUMPRODUCT(--ISNUMBER(SEARCH({"LEGALIZE","LEGISLATION","TRIAL"},C7605)))&gt;0,1,0)</f>
        <v>0</v>
      </c>
      <c r="I7605" s="1">
        <f>IF(SUMPRODUCT(--ISNUMBER(SEARCH({"LEADER"},C7605)))&gt;0,1,0)</f>
        <v>0</v>
      </c>
      <c r="J7605" t="str">
        <f t="shared" si="472"/>
        <v>2015</v>
      </c>
      <c r="K7605" t="str">
        <f t="shared" si="473"/>
        <v>05</v>
      </c>
      <c r="L7605" t="str">
        <f t="shared" si="474"/>
        <v>19</v>
      </c>
      <c r="M7605" s="2">
        <f t="shared" si="475"/>
        <v>42143.416666666664</v>
      </c>
    </row>
    <row r="7606" spans="1:13" x14ac:dyDescent="0.35">
      <c r="A7606">
        <v>3.9426523297490998</v>
      </c>
      <c r="B7606" t="s">
        <v>459</v>
      </c>
      <c r="C7606" t="s">
        <v>6164</v>
      </c>
      <c r="D7606">
        <v>20151103070000</v>
      </c>
      <c r="E7606" s="1">
        <f>IF(SUMPRODUCT(--ISNUMBER(SEARCH({"ECON_EARNINGSREPORT","ECON_STOCKMARKET"},C7606)))&gt;0,1,0)</f>
        <v>0</v>
      </c>
      <c r="F7606" s="1">
        <f>IF(SUMPRODUCT(--ISNUMBER(SEARCH({"ENV_"},C7606)))&gt;0,1,0)</f>
        <v>0</v>
      </c>
      <c r="G7606" s="1">
        <f>IF(SUMPRODUCT(--ISNUMBER(SEARCH({"DISCRIMINATION","HARASSMENT","HATE_SPEECH","GENDER_VIOLENCE"},C7606)))&gt;0,1,0)</f>
        <v>0</v>
      </c>
      <c r="H7606" s="1">
        <f>IF(SUMPRODUCT(--ISNUMBER(SEARCH({"LEGALIZE","LEGISLATION","TRIAL"},C7606)))&gt;0,1,0)</f>
        <v>0</v>
      </c>
      <c r="I7606" s="1">
        <f>IF(SUMPRODUCT(--ISNUMBER(SEARCH({"LEADER"},C7606)))&gt;0,1,0)</f>
        <v>1</v>
      </c>
      <c r="J7606" t="str">
        <f t="shared" si="472"/>
        <v>2015</v>
      </c>
      <c r="K7606" t="str">
        <f t="shared" si="473"/>
        <v>11</v>
      </c>
      <c r="L7606" t="str">
        <f t="shared" si="474"/>
        <v>03</v>
      </c>
      <c r="M7606" s="2">
        <f t="shared" si="475"/>
        <v>42311.291666666664</v>
      </c>
    </row>
    <row r="7607" spans="1:13" x14ac:dyDescent="0.35">
      <c r="A7607">
        <v>-2.32558139534884</v>
      </c>
      <c r="B7607" t="s">
        <v>6165</v>
      </c>
      <c r="C7607" t="s">
        <v>3811</v>
      </c>
      <c r="D7607">
        <v>20150604213000</v>
      </c>
      <c r="E7607" s="1">
        <f>IF(SUMPRODUCT(--ISNUMBER(SEARCH({"ECON_EARNINGSREPORT","ECON_STOCKMARKET"},C7607)))&gt;0,1,0)</f>
        <v>0</v>
      </c>
      <c r="F7607" s="1">
        <f>IF(SUMPRODUCT(--ISNUMBER(SEARCH({"ENV_"},C7607)))&gt;0,1,0)</f>
        <v>0</v>
      </c>
      <c r="G7607" s="1">
        <f>IF(SUMPRODUCT(--ISNUMBER(SEARCH({"DISCRIMINATION","HARASSMENT","HATE_SPEECH","GENDER_VIOLENCE"},C7607)))&gt;0,1,0)</f>
        <v>0</v>
      </c>
      <c r="H7607" s="1">
        <f>IF(SUMPRODUCT(--ISNUMBER(SEARCH({"LEGALIZE","LEGISLATION","TRIAL"},C7607)))&gt;0,1,0)</f>
        <v>0</v>
      </c>
      <c r="I7607" s="1">
        <f>IF(SUMPRODUCT(--ISNUMBER(SEARCH({"LEADER"},C7607)))&gt;0,1,0)</f>
        <v>0</v>
      </c>
      <c r="J7607" t="str">
        <f t="shared" si="472"/>
        <v>2015</v>
      </c>
      <c r="K7607" t="str">
        <f t="shared" si="473"/>
        <v>06</v>
      </c>
      <c r="L7607" t="str">
        <f t="shared" si="474"/>
        <v>04</v>
      </c>
      <c r="M7607" s="2">
        <f t="shared" si="475"/>
        <v>42159.895833333336</v>
      </c>
    </row>
    <row r="7608" spans="1:13" x14ac:dyDescent="0.35">
      <c r="A7608">
        <v>-1.1744966442953</v>
      </c>
      <c r="B7608" t="s">
        <v>492</v>
      </c>
      <c r="C7608" t="s">
        <v>4517</v>
      </c>
      <c r="D7608">
        <v>20150225180000</v>
      </c>
      <c r="E7608" s="1">
        <f>IF(SUMPRODUCT(--ISNUMBER(SEARCH({"ECON_EARNINGSREPORT","ECON_STOCKMARKET"},C7608)))&gt;0,1,0)</f>
        <v>1</v>
      </c>
      <c r="F7608" s="1">
        <f>IF(SUMPRODUCT(--ISNUMBER(SEARCH({"ENV_"},C7608)))&gt;0,1,0)</f>
        <v>1</v>
      </c>
      <c r="G7608" s="1">
        <f>IF(SUMPRODUCT(--ISNUMBER(SEARCH({"DISCRIMINATION","HARASSMENT","HATE_SPEECH","GENDER_VIOLENCE"},C7608)))&gt;0,1,0)</f>
        <v>0</v>
      </c>
      <c r="H7608" s="1">
        <f>IF(SUMPRODUCT(--ISNUMBER(SEARCH({"LEGALIZE","LEGISLATION","TRIAL"},C7608)))&gt;0,1,0)</f>
        <v>0</v>
      </c>
      <c r="I7608" s="1">
        <f>IF(SUMPRODUCT(--ISNUMBER(SEARCH({"LEADER"},C7608)))&gt;0,1,0)</f>
        <v>0</v>
      </c>
      <c r="J7608" t="str">
        <f t="shared" si="472"/>
        <v>2015</v>
      </c>
      <c r="K7608" t="str">
        <f t="shared" si="473"/>
        <v>02</v>
      </c>
      <c r="L7608" t="str">
        <f t="shared" si="474"/>
        <v>25</v>
      </c>
      <c r="M7608" s="2">
        <f t="shared" si="475"/>
        <v>42060.75</v>
      </c>
    </row>
    <row r="7609" spans="1:13" x14ac:dyDescent="0.35">
      <c r="A7609">
        <v>-0.52356020942408399</v>
      </c>
      <c r="B7609" t="s">
        <v>149</v>
      </c>
      <c r="D7609">
        <v>20160422073000</v>
      </c>
      <c r="E7609" s="1">
        <f>IF(SUMPRODUCT(--ISNUMBER(SEARCH({"ECON_EARNINGSREPORT","ECON_STOCKMARKET"},C7609)))&gt;0,1,0)</f>
        <v>0</v>
      </c>
      <c r="F7609" s="1">
        <f>IF(SUMPRODUCT(--ISNUMBER(SEARCH({"ENV_"},C7609)))&gt;0,1,0)</f>
        <v>0</v>
      </c>
      <c r="G7609" s="1">
        <f>IF(SUMPRODUCT(--ISNUMBER(SEARCH({"DISCRIMINATION","HARASSMENT","HATE_SPEECH","GENDER_VIOLENCE"},C7609)))&gt;0,1,0)</f>
        <v>0</v>
      </c>
      <c r="H7609" s="1">
        <f>IF(SUMPRODUCT(--ISNUMBER(SEARCH({"LEGALIZE","LEGISLATION","TRIAL"},C7609)))&gt;0,1,0)</f>
        <v>0</v>
      </c>
      <c r="I7609" s="1">
        <f>IF(SUMPRODUCT(--ISNUMBER(SEARCH({"LEADER"},C7609)))&gt;0,1,0)</f>
        <v>0</v>
      </c>
      <c r="J7609" t="str">
        <f t="shared" si="472"/>
        <v>2016</v>
      </c>
      <c r="K7609" t="str">
        <f t="shared" si="473"/>
        <v>04</v>
      </c>
      <c r="L7609" t="str">
        <f t="shared" si="474"/>
        <v>22</v>
      </c>
      <c r="M7609" s="2">
        <f t="shared" si="475"/>
        <v>42482.3125</v>
      </c>
    </row>
    <row r="7610" spans="1:13" x14ac:dyDescent="0.35">
      <c r="A7610">
        <v>1.0752688172042999</v>
      </c>
      <c r="B7610" t="s">
        <v>226</v>
      </c>
      <c r="C7610" t="s">
        <v>6166</v>
      </c>
      <c r="D7610">
        <v>20150630150000</v>
      </c>
      <c r="E7610" s="1">
        <f>IF(SUMPRODUCT(--ISNUMBER(SEARCH({"ECON_EARNINGSREPORT","ECON_STOCKMARKET"},C7610)))&gt;0,1,0)</f>
        <v>0</v>
      </c>
      <c r="F7610" s="1">
        <f>IF(SUMPRODUCT(--ISNUMBER(SEARCH({"ENV_"},C7610)))&gt;0,1,0)</f>
        <v>0</v>
      </c>
      <c r="G7610" s="1">
        <f>IF(SUMPRODUCT(--ISNUMBER(SEARCH({"DISCRIMINATION","HARASSMENT","HATE_SPEECH","GENDER_VIOLENCE"},C7610)))&gt;0,1,0)</f>
        <v>0</v>
      </c>
      <c r="H7610" s="1">
        <f>IF(SUMPRODUCT(--ISNUMBER(SEARCH({"LEGALIZE","LEGISLATION","TRIAL"},C7610)))&gt;0,1,0)</f>
        <v>0</v>
      </c>
      <c r="I7610" s="1">
        <f>IF(SUMPRODUCT(--ISNUMBER(SEARCH({"LEADER"},C7610)))&gt;0,1,0)</f>
        <v>1</v>
      </c>
      <c r="J7610" t="str">
        <f t="shared" si="472"/>
        <v>2015</v>
      </c>
      <c r="K7610" t="str">
        <f t="shared" si="473"/>
        <v>06</v>
      </c>
      <c r="L7610" t="str">
        <f t="shared" si="474"/>
        <v>30</v>
      </c>
      <c r="M7610" s="2">
        <f t="shared" si="475"/>
        <v>42185.625</v>
      </c>
    </row>
    <row r="7611" spans="1:13" x14ac:dyDescent="0.35">
      <c r="A7611">
        <v>1.8018018018018001</v>
      </c>
      <c r="B7611" t="s">
        <v>368</v>
      </c>
      <c r="C7611" t="s">
        <v>6167</v>
      </c>
      <c r="D7611">
        <v>20160306220000</v>
      </c>
      <c r="E7611" s="1">
        <f>IF(SUMPRODUCT(--ISNUMBER(SEARCH({"ECON_EARNINGSREPORT","ECON_STOCKMARKET"},C7611)))&gt;0,1,0)</f>
        <v>0</v>
      </c>
      <c r="F7611" s="1">
        <f>IF(SUMPRODUCT(--ISNUMBER(SEARCH({"ENV_"},C7611)))&gt;0,1,0)</f>
        <v>0</v>
      </c>
      <c r="G7611" s="1">
        <f>IF(SUMPRODUCT(--ISNUMBER(SEARCH({"DISCRIMINATION","HARASSMENT","HATE_SPEECH","GENDER_VIOLENCE"},C7611)))&gt;0,1,0)</f>
        <v>0</v>
      </c>
      <c r="H7611" s="1">
        <f>IF(SUMPRODUCT(--ISNUMBER(SEARCH({"LEGALIZE","LEGISLATION","TRIAL"},C7611)))&gt;0,1,0)</f>
        <v>0</v>
      </c>
      <c r="I7611" s="1">
        <f>IF(SUMPRODUCT(--ISNUMBER(SEARCH({"LEADER"},C7611)))&gt;0,1,0)</f>
        <v>0</v>
      </c>
      <c r="J7611" t="str">
        <f t="shared" si="472"/>
        <v>2016</v>
      </c>
      <c r="K7611" t="str">
        <f t="shared" si="473"/>
        <v>03</v>
      </c>
      <c r="L7611" t="str">
        <f t="shared" si="474"/>
        <v>06</v>
      </c>
      <c r="M7611" s="2">
        <f t="shared" si="475"/>
        <v>42435.916666666664</v>
      </c>
    </row>
    <row r="7612" spans="1:13" x14ac:dyDescent="0.35">
      <c r="A7612">
        <v>2.9368575624082198</v>
      </c>
      <c r="B7612" t="s">
        <v>1402</v>
      </c>
      <c r="C7612" t="s">
        <v>6168</v>
      </c>
      <c r="D7612">
        <v>20160208213000</v>
      </c>
      <c r="E7612" s="1">
        <f>IF(SUMPRODUCT(--ISNUMBER(SEARCH({"ECON_EARNINGSREPORT","ECON_STOCKMARKET"},C7612)))&gt;0,1,0)</f>
        <v>1</v>
      </c>
      <c r="F7612" s="1">
        <f>IF(SUMPRODUCT(--ISNUMBER(SEARCH({"ENV_"},C7612)))&gt;0,1,0)</f>
        <v>0</v>
      </c>
      <c r="G7612" s="1">
        <f>IF(SUMPRODUCT(--ISNUMBER(SEARCH({"DISCRIMINATION","HARASSMENT","HATE_SPEECH","GENDER_VIOLENCE"},C7612)))&gt;0,1,0)</f>
        <v>0</v>
      </c>
      <c r="H7612" s="1">
        <f>IF(SUMPRODUCT(--ISNUMBER(SEARCH({"LEGALIZE","LEGISLATION","TRIAL"},C7612)))&gt;0,1,0)</f>
        <v>0</v>
      </c>
      <c r="I7612" s="1">
        <f>IF(SUMPRODUCT(--ISNUMBER(SEARCH({"LEADER"},C7612)))&gt;0,1,0)</f>
        <v>1</v>
      </c>
      <c r="J7612" t="str">
        <f t="shared" si="472"/>
        <v>2016</v>
      </c>
      <c r="K7612" t="str">
        <f t="shared" si="473"/>
        <v>02</v>
      </c>
      <c r="L7612" t="str">
        <f t="shared" si="474"/>
        <v>08</v>
      </c>
      <c r="M7612" s="2">
        <f t="shared" si="475"/>
        <v>42408.895833333336</v>
      </c>
    </row>
    <row r="7613" spans="1:13" x14ac:dyDescent="0.35">
      <c r="A7613">
        <v>0</v>
      </c>
      <c r="B7613" t="s">
        <v>40</v>
      </c>
      <c r="C7613" t="s">
        <v>6169</v>
      </c>
      <c r="D7613">
        <v>20160225144500</v>
      </c>
      <c r="E7613" s="1">
        <f>IF(SUMPRODUCT(--ISNUMBER(SEARCH({"ECON_EARNINGSREPORT","ECON_STOCKMARKET"},C7613)))&gt;0,1,0)</f>
        <v>1</v>
      </c>
      <c r="F7613" s="1">
        <f>IF(SUMPRODUCT(--ISNUMBER(SEARCH({"ENV_"},C7613)))&gt;0,1,0)</f>
        <v>0</v>
      </c>
      <c r="G7613" s="1">
        <f>IF(SUMPRODUCT(--ISNUMBER(SEARCH({"DISCRIMINATION","HARASSMENT","HATE_SPEECH","GENDER_VIOLENCE"},C7613)))&gt;0,1,0)</f>
        <v>0</v>
      </c>
      <c r="H7613" s="1">
        <f>IF(SUMPRODUCT(--ISNUMBER(SEARCH({"LEGALIZE","LEGISLATION","TRIAL"},C7613)))&gt;0,1,0)</f>
        <v>0</v>
      </c>
      <c r="I7613" s="1">
        <f>IF(SUMPRODUCT(--ISNUMBER(SEARCH({"LEADER"},C7613)))&gt;0,1,0)</f>
        <v>0</v>
      </c>
      <c r="J7613" t="str">
        <f t="shared" si="472"/>
        <v>2016</v>
      </c>
      <c r="K7613" t="str">
        <f t="shared" si="473"/>
        <v>02</v>
      </c>
      <c r="L7613" t="str">
        <f t="shared" si="474"/>
        <v>25</v>
      </c>
      <c r="M7613" s="2">
        <f t="shared" si="475"/>
        <v>42425.614583333336</v>
      </c>
    </row>
    <row r="7614" spans="1:13" x14ac:dyDescent="0.35">
      <c r="A7614">
        <v>-2.5806451612903198</v>
      </c>
      <c r="B7614" t="s">
        <v>3963</v>
      </c>
      <c r="C7614" t="s">
        <v>4252</v>
      </c>
      <c r="D7614">
        <v>20150303153000</v>
      </c>
      <c r="E7614" s="1">
        <f>IF(SUMPRODUCT(--ISNUMBER(SEARCH({"ECON_EARNINGSREPORT","ECON_STOCKMARKET"},C7614)))&gt;0,1,0)</f>
        <v>0</v>
      </c>
      <c r="F7614" s="1">
        <f>IF(SUMPRODUCT(--ISNUMBER(SEARCH({"ENV_"},C7614)))&gt;0,1,0)</f>
        <v>0</v>
      </c>
      <c r="G7614" s="1">
        <f>IF(SUMPRODUCT(--ISNUMBER(SEARCH({"DISCRIMINATION","HARASSMENT","HATE_SPEECH","GENDER_VIOLENCE"},C7614)))&gt;0,1,0)</f>
        <v>0</v>
      </c>
      <c r="H7614" s="1">
        <f>IF(SUMPRODUCT(--ISNUMBER(SEARCH({"LEGALIZE","LEGISLATION","TRIAL"},C7614)))&gt;0,1,0)</f>
        <v>0</v>
      </c>
      <c r="I7614" s="1">
        <f>IF(SUMPRODUCT(--ISNUMBER(SEARCH({"LEADER"},C7614)))&gt;0,1,0)</f>
        <v>0</v>
      </c>
      <c r="J7614" t="str">
        <f t="shared" si="472"/>
        <v>2015</v>
      </c>
      <c r="K7614" t="str">
        <f t="shared" si="473"/>
        <v>03</v>
      </c>
      <c r="L7614" t="str">
        <f t="shared" si="474"/>
        <v>03</v>
      </c>
      <c r="M7614" s="2">
        <f t="shared" si="475"/>
        <v>42066.645833333336</v>
      </c>
    </row>
    <row r="7615" spans="1:13" x14ac:dyDescent="0.35">
      <c r="A7615">
        <v>0</v>
      </c>
      <c r="B7615" t="s">
        <v>80</v>
      </c>
      <c r="C7615" t="s">
        <v>6170</v>
      </c>
      <c r="D7615">
        <v>20150520190000</v>
      </c>
      <c r="E7615" s="1">
        <f>IF(SUMPRODUCT(--ISNUMBER(SEARCH({"ECON_EARNINGSREPORT","ECON_STOCKMARKET"},C7615)))&gt;0,1,0)</f>
        <v>1</v>
      </c>
      <c r="F7615" s="1">
        <f>IF(SUMPRODUCT(--ISNUMBER(SEARCH({"ENV_"},C7615)))&gt;0,1,0)</f>
        <v>0</v>
      </c>
      <c r="G7615" s="1">
        <f>IF(SUMPRODUCT(--ISNUMBER(SEARCH({"DISCRIMINATION","HARASSMENT","HATE_SPEECH","GENDER_VIOLENCE"},C7615)))&gt;0,1,0)</f>
        <v>0</v>
      </c>
      <c r="H7615" s="1">
        <f>IF(SUMPRODUCT(--ISNUMBER(SEARCH({"LEGALIZE","LEGISLATION","TRIAL"},C7615)))&gt;0,1,0)</f>
        <v>0</v>
      </c>
      <c r="I7615" s="1">
        <f>IF(SUMPRODUCT(--ISNUMBER(SEARCH({"LEADER"},C7615)))&gt;0,1,0)</f>
        <v>0</v>
      </c>
      <c r="J7615" t="str">
        <f t="shared" si="472"/>
        <v>2015</v>
      </c>
      <c r="K7615" t="str">
        <f t="shared" si="473"/>
        <v>05</v>
      </c>
      <c r="L7615" t="str">
        <f t="shared" si="474"/>
        <v>20</v>
      </c>
      <c r="M7615" s="2">
        <f t="shared" si="475"/>
        <v>42144.791666666664</v>
      </c>
    </row>
    <row r="7616" spans="1:13" x14ac:dyDescent="0.35">
      <c r="A7616">
        <v>0.81632653061224503</v>
      </c>
      <c r="B7616" t="s">
        <v>121</v>
      </c>
      <c r="C7616" t="s">
        <v>5208</v>
      </c>
      <c r="D7616">
        <v>20150707161500</v>
      </c>
      <c r="E7616" s="1">
        <f>IF(SUMPRODUCT(--ISNUMBER(SEARCH({"ECON_EARNINGSREPORT","ECON_STOCKMARKET"},C7616)))&gt;0,1,0)</f>
        <v>0</v>
      </c>
      <c r="F7616" s="1">
        <f>IF(SUMPRODUCT(--ISNUMBER(SEARCH({"ENV_"},C7616)))&gt;0,1,0)</f>
        <v>0</v>
      </c>
      <c r="G7616" s="1">
        <f>IF(SUMPRODUCT(--ISNUMBER(SEARCH({"DISCRIMINATION","HARASSMENT","HATE_SPEECH","GENDER_VIOLENCE"},C7616)))&gt;0,1,0)</f>
        <v>0</v>
      </c>
      <c r="H7616" s="1">
        <f>IF(SUMPRODUCT(--ISNUMBER(SEARCH({"LEGALIZE","LEGISLATION","TRIAL"},C7616)))&gt;0,1,0)</f>
        <v>0</v>
      </c>
      <c r="I7616" s="1">
        <f>IF(SUMPRODUCT(--ISNUMBER(SEARCH({"LEADER"},C7616)))&gt;0,1,0)</f>
        <v>0</v>
      </c>
      <c r="J7616" t="str">
        <f t="shared" si="472"/>
        <v>2015</v>
      </c>
      <c r="K7616" t="str">
        <f t="shared" si="473"/>
        <v>07</v>
      </c>
      <c r="L7616" t="str">
        <f t="shared" si="474"/>
        <v>07</v>
      </c>
      <c r="M7616" s="2">
        <f t="shared" si="475"/>
        <v>42192.677083333336</v>
      </c>
    </row>
    <row r="7617" spans="1:13" x14ac:dyDescent="0.35">
      <c r="A7617">
        <v>1.0050251256281399</v>
      </c>
      <c r="B7617" t="s">
        <v>6171</v>
      </c>
      <c r="C7617" t="s">
        <v>6160</v>
      </c>
      <c r="D7617">
        <v>20150522124500</v>
      </c>
      <c r="E7617" s="1">
        <f>IF(SUMPRODUCT(--ISNUMBER(SEARCH({"ECON_EARNINGSREPORT","ECON_STOCKMARKET"},C7617)))&gt;0,1,0)</f>
        <v>0</v>
      </c>
      <c r="F7617" s="1">
        <f>IF(SUMPRODUCT(--ISNUMBER(SEARCH({"ENV_"},C7617)))&gt;0,1,0)</f>
        <v>0</v>
      </c>
      <c r="G7617" s="1">
        <f>IF(SUMPRODUCT(--ISNUMBER(SEARCH({"DISCRIMINATION","HARASSMENT","HATE_SPEECH","GENDER_VIOLENCE"},C7617)))&gt;0,1,0)</f>
        <v>0</v>
      </c>
      <c r="H7617" s="1">
        <f>IF(SUMPRODUCT(--ISNUMBER(SEARCH({"LEGALIZE","LEGISLATION","TRIAL"},C7617)))&gt;0,1,0)</f>
        <v>0</v>
      </c>
      <c r="I7617" s="1">
        <f>IF(SUMPRODUCT(--ISNUMBER(SEARCH({"LEADER"},C7617)))&gt;0,1,0)</f>
        <v>1</v>
      </c>
      <c r="J7617" t="str">
        <f t="shared" si="472"/>
        <v>2015</v>
      </c>
      <c r="K7617" t="str">
        <f t="shared" si="473"/>
        <v>05</v>
      </c>
      <c r="L7617" t="str">
        <f t="shared" si="474"/>
        <v>22</v>
      </c>
      <c r="M7617" s="2">
        <f t="shared" si="475"/>
        <v>42146.53125</v>
      </c>
    </row>
    <row r="7618" spans="1:13" x14ac:dyDescent="0.35">
      <c r="A7618">
        <v>0.25445292620865101</v>
      </c>
      <c r="B7618" t="s">
        <v>4701</v>
      </c>
      <c r="C7618" t="s">
        <v>4036</v>
      </c>
      <c r="D7618">
        <v>20150916111500</v>
      </c>
      <c r="E7618" s="1">
        <f>IF(SUMPRODUCT(--ISNUMBER(SEARCH({"ECON_EARNINGSREPORT","ECON_STOCKMARKET"},C7618)))&gt;0,1,0)</f>
        <v>0</v>
      </c>
      <c r="F7618" s="1">
        <f>IF(SUMPRODUCT(--ISNUMBER(SEARCH({"ENV_"},C7618)))&gt;0,1,0)</f>
        <v>0</v>
      </c>
      <c r="G7618" s="1">
        <f>IF(SUMPRODUCT(--ISNUMBER(SEARCH({"DISCRIMINATION","HARASSMENT","HATE_SPEECH","GENDER_VIOLENCE"},C7618)))&gt;0,1,0)</f>
        <v>0</v>
      </c>
      <c r="H7618" s="1">
        <f>IF(SUMPRODUCT(--ISNUMBER(SEARCH({"LEGALIZE","LEGISLATION","TRIAL"},C7618)))&gt;0,1,0)</f>
        <v>0</v>
      </c>
      <c r="I7618" s="1">
        <f>IF(SUMPRODUCT(--ISNUMBER(SEARCH({"LEADER"},C7618)))&gt;0,1,0)</f>
        <v>1</v>
      </c>
      <c r="J7618" t="str">
        <f t="shared" si="472"/>
        <v>2015</v>
      </c>
      <c r="K7618" t="str">
        <f t="shared" si="473"/>
        <v>09</v>
      </c>
      <c r="L7618" t="str">
        <f t="shared" si="474"/>
        <v>16</v>
      </c>
      <c r="M7618" s="2">
        <f t="shared" si="475"/>
        <v>42263.46875</v>
      </c>
    </row>
    <row r="7619" spans="1:13" x14ac:dyDescent="0.35">
      <c r="A7619">
        <v>0.47058823529411797</v>
      </c>
      <c r="B7619" t="s">
        <v>637</v>
      </c>
      <c r="C7619" t="s">
        <v>6172</v>
      </c>
      <c r="D7619">
        <v>20150522014500</v>
      </c>
      <c r="E7619" s="1">
        <f>IF(SUMPRODUCT(--ISNUMBER(SEARCH({"ECON_EARNINGSREPORT","ECON_STOCKMARKET"},C7619)))&gt;0,1,0)</f>
        <v>0</v>
      </c>
      <c r="F7619" s="1">
        <f>IF(SUMPRODUCT(--ISNUMBER(SEARCH({"ENV_"},C7619)))&gt;0,1,0)</f>
        <v>0</v>
      </c>
      <c r="G7619" s="1">
        <f>IF(SUMPRODUCT(--ISNUMBER(SEARCH({"DISCRIMINATION","HARASSMENT","HATE_SPEECH","GENDER_VIOLENCE"},C7619)))&gt;0,1,0)</f>
        <v>0</v>
      </c>
      <c r="H7619" s="1">
        <f>IF(SUMPRODUCT(--ISNUMBER(SEARCH({"LEGALIZE","LEGISLATION","TRIAL"},C7619)))&gt;0,1,0)</f>
        <v>0</v>
      </c>
      <c r="I7619" s="1">
        <f>IF(SUMPRODUCT(--ISNUMBER(SEARCH({"LEADER"},C7619)))&gt;0,1,0)</f>
        <v>0</v>
      </c>
      <c r="J7619" t="str">
        <f t="shared" ref="J7619:J7682" si="476">LEFT(D7619,4)</f>
        <v>2015</v>
      </c>
      <c r="K7619" t="str">
        <f t="shared" ref="K7619:K7682" si="477">MID(D7619,5,2)</f>
        <v>05</v>
      </c>
      <c r="L7619" t="str">
        <f t="shared" ref="L7619:L7682" si="478">MID(D7619,7,2)</f>
        <v>22</v>
      </c>
      <c r="M7619" s="2">
        <f t="shared" ref="M7619:M7682" si="479">DATE(LEFT(D7619,4),MID(D7619,5,2),MID(D7619,7,2))+TIME(MID(D7619,9,2),MID(D7619,11,2),RIGHT(D7619,2))</f>
        <v>42146.072916666664</v>
      </c>
    </row>
    <row r="7620" spans="1:13" x14ac:dyDescent="0.35">
      <c r="A7620">
        <v>-0.409836065573771</v>
      </c>
      <c r="B7620" t="s">
        <v>26</v>
      </c>
      <c r="C7620" t="s">
        <v>6173</v>
      </c>
      <c r="D7620">
        <v>20151124201500</v>
      </c>
      <c r="E7620" s="1">
        <f>IF(SUMPRODUCT(--ISNUMBER(SEARCH({"ECON_EARNINGSREPORT","ECON_STOCKMARKET"},C7620)))&gt;0,1,0)</f>
        <v>1</v>
      </c>
      <c r="F7620" s="1">
        <f>IF(SUMPRODUCT(--ISNUMBER(SEARCH({"ENV_"},C7620)))&gt;0,1,0)</f>
        <v>0</v>
      </c>
      <c r="G7620" s="1">
        <f>IF(SUMPRODUCT(--ISNUMBER(SEARCH({"DISCRIMINATION","HARASSMENT","HATE_SPEECH","GENDER_VIOLENCE"},C7620)))&gt;0,1,0)</f>
        <v>0</v>
      </c>
      <c r="H7620" s="1">
        <f>IF(SUMPRODUCT(--ISNUMBER(SEARCH({"LEGALIZE","LEGISLATION","TRIAL"},C7620)))&gt;0,1,0)</f>
        <v>0</v>
      </c>
      <c r="I7620" s="1">
        <f>IF(SUMPRODUCT(--ISNUMBER(SEARCH({"LEADER"},C7620)))&gt;0,1,0)</f>
        <v>0</v>
      </c>
      <c r="J7620" t="str">
        <f t="shared" si="476"/>
        <v>2015</v>
      </c>
      <c r="K7620" t="str">
        <f t="shared" si="477"/>
        <v>11</v>
      </c>
      <c r="L7620" t="str">
        <f t="shared" si="478"/>
        <v>24</v>
      </c>
      <c r="M7620" s="2">
        <f t="shared" si="479"/>
        <v>42332.84375</v>
      </c>
    </row>
    <row r="7621" spans="1:13" x14ac:dyDescent="0.35">
      <c r="A7621">
        <v>1.9723865877711999</v>
      </c>
      <c r="B7621" t="s">
        <v>760</v>
      </c>
      <c r="C7621" t="s">
        <v>6174</v>
      </c>
      <c r="D7621">
        <v>20151112071500</v>
      </c>
      <c r="E7621" s="1">
        <f>IF(SUMPRODUCT(--ISNUMBER(SEARCH({"ECON_EARNINGSREPORT","ECON_STOCKMARKET"},C7621)))&gt;0,1,0)</f>
        <v>0</v>
      </c>
      <c r="F7621" s="1">
        <f>IF(SUMPRODUCT(--ISNUMBER(SEARCH({"ENV_"},C7621)))&gt;0,1,0)</f>
        <v>0</v>
      </c>
      <c r="G7621" s="1">
        <f>IF(SUMPRODUCT(--ISNUMBER(SEARCH({"DISCRIMINATION","HARASSMENT","HATE_SPEECH","GENDER_VIOLENCE"},C7621)))&gt;0,1,0)</f>
        <v>0</v>
      </c>
      <c r="H7621" s="1">
        <f>IF(SUMPRODUCT(--ISNUMBER(SEARCH({"LEGALIZE","LEGISLATION","TRIAL"},C7621)))&gt;0,1,0)</f>
        <v>0</v>
      </c>
      <c r="I7621" s="1">
        <f>IF(SUMPRODUCT(--ISNUMBER(SEARCH({"LEADER"},C7621)))&gt;0,1,0)</f>
        <v>0</v>
      </c>
      <c r="J7621" t="str">
        <f t="shared" si="476"/>
        <v>2015</v>
      </c>
      <c r="K7621" t="str">
        <f t="shared" si="477"/>
        <v>11</v>
      </c>
      <c r="L7621" t="str">
        <f t="shared" si="478"/>
        <v>12</v>
      </c>
      <c r="M7621" s="2">
        <f t="shared" si="479"/>
        <v>42320.302083333336</v>
      </c>
    </row>
    <row r="7622" spans="1:13" x14ac:dyDescent="0.35">
      <c r="A7622">
        <v>-0.24213075060532699</v>
      </c>
      <c r="B7622" t="s">
        <v>556</v>
      </c>
      <c r="C7622" t="s">
        <v>5641</v>
      </c>
      <c r="D7622">
        <v>20150702020000</v>
      </c>
      <c r="E7622" s="1">
        <f>IF(SUMPRODUCT(--ISNUMBER(SEARCH({"ECON_EARNINGSREPORT","ECON_STOCKMARKET"},C7622)))&gt;0,1,0)</f>
        <v>1</v>
      </c>
      <c r="F7622" s="1">
        <f>IF(SUMPRODUCT(--ISNUMBER(SEARCH({"ENV_"},C7622)))&gt;0,1,0)</f>
        <v>0</v>
      </c>
      <c r="G7622" s="1">
        <f>IF(SUMPRODUCT(--ISNUMBER(SEARCH({"DISCRIMINATION","HARASSMENT","HATE_SPEECH","GENDER_VIOLENCE"},C7622)))&gt;0,1,0)</f>
        <v>0</v>
      </c>
      <c r="H7622" s="1">
        <f>IF(SUMPRODUCT(--ISNUMBER(SEARCH({"LEGALIZE","LEGISLATION","TRIAL"},C7622)))&gt;0,1,0)</f>
        <v>0</v>
      </c>
      <c r="I7622" s="1">
        <f>IF(SUMPRODUCT(--ISNUMBER(SEARCH({"LEADER"},C7622)))&gt;0,1,0)</f>
        <v>0</v>
      </c>
      <c r="J7622" t="str">
        <f t="shared" si="476"/>
        <v>2015</v>
      </c>
      <c r="K7622" t="str">
        <f t="shared" si="477"/>
        <v>07</v>
      </c>
      <c r="L7622" t="str">
        <f t="shared" si="478"/>
        <v>02</v>
      </c>
      <c r="M7622" s="2">
        <f t="shared" si="479"/>
        <v>42187.083333333336</v>
      </c>
    </row>
    <row r="7623" spans="1:13" x14ac:dyDescent="0.35">
      <c r="A7623">
        <v>-3.6496350364963499</v>
      </c>
      <c r="B7623" t="s">
        <v>6175</v>
      </c>
      <c r="C7623" t="s">
        <v>6176</v>
      </c>
      <c r="D7623">
        <v>20150224221500</v>
      </c>
      <c r="E7623" s="1">
        <f>IF(SUMPRODUCT(--ISNUMBER(SEARCH({"ECON_EARNINGSREPORT","ECON_STOCKMARKET"},C7623)))&gt;0,1,0)</f>
        <v>0</v>
      </c>
      <c r="F7623" s="1">
        <f>IF(SUMPRODUCT(--ISNUMBER(SEARCH({"ENV_"},C7623)))&gt;0,1,0)</f>
        <v>0</v>
      </c>
      <c r="G7623" s="1">
        <f>IF(SUMPRODUCT(--ISNUMBER(SEARCH({"DISCRIMINATION","HARASSMENT","HATE_SPEECH","GENDER_VIOLENCE"},C7623)))&gt;0,1,0)</f>
        <v>0</v>
      </c>
      <c r="H7623" s="1">
        <f>IF(SUMPRODUCT(--ISNUMBER(SEARCH({"LEGALIZE","LEGISLATION","TRIAL"},C7623)))&gt;0,1,0)</f>
        <v>0</v>
      </c>
      <c r="I7623" s="1">
        <f>IF(SUMPRODUCT(--ISNUMBER(SEARCH({"LEADER"},C7623)))&gt;0,1,0)</f>
        <v>0</v>
      </c>
      <c r="J7623" t="str">
        <f t="shared" si="476"/>
        <v>2015</v>
      </c>
      <c r="K7623" t="str">
        <f t="shared" si="477"/>
        <v>02</v>
      </c>
      <c r="L7623" t="str">
        <f t="shared" si="478"/>
        <v>24</v>
      </c>
      <c r="M7623" s="2">
        <f t="shared" si="479"/>
        <v>42059.927083333336</v>
      </c>
    </row>
    <row r="7624" spans="1:13" x14ac:dyDescent="0.35">
      <c r="A7624">
        <v>6.9182389937106903</v>
      </c>
      <c r="B7624" t="s">
        <v>3860</v>
      </c>
      <c r="C7624" t="s">
        <v>4277</v>
      </c>
      <c r="D7624">
        <v>20151112191500</v>
      </c>
      <c r="E7624" s="1">
        <f>IF(SUMPRODUCT(--ISNUMBER(SEARCH({"ECON_EARNINGSREPORT","ECON_STOCKMARKET"},C7624)))&gt;0,1,0)</f>
        <v>0</v>
      </c>
      <c r="F7624" s="1">
        <f>IF(SUMPRODUCT(--ISNUMBER(SEARCH({"ENV_"},C7624)))&gt;0,1,0)</f>
        <v>0</v>
      </c>
      <c r="G7624" s="1">
        <f>IF(SUMPRODUCT(--ISNUMBER(SEARCH({"DISCRIMINATION","HARASSMENT","HATE_SPEECH","GENDER_VIOLENCE"},C7624)))&gt;0,1,0)</f>
        <v>0</v>
      </c>
      <c r="H7624" s="1">
        <f>IF(SUMPRODUCT(--ISNUMBER(SEARCH({"LEGALIZE","LEGISLATION","TRIAL"},C7624)))&gt;0,1,0)</f>
        <v>0</v>
      </c>
      <c r="I7624" s="1">
        <f>IF(SUMPRODUCT(--ISNUMBER(SEARCH({"LEADER"},C7624)))&gt;0,1,0)</f>
        <v>1</v>
      </c>
      <c r="J7624" t="str">
        <f t="shared" si="476"/>
        <v>2015</v>
      </c>
      <c r="K7624" t="str">
        <f t="shared" si="477"/>
        <v>11</v>
      </c>
      <c r="L7624" t="str">
        <f t="shared" si="478"/>
        <v>12</v>
      </c>
      <c r="M7624" s="2">
        <f t="shared" si="479"/>
        <v>42320.802083333336</v>
      </c>
    </row>
    <row r="7625" spans="1:13" x14ac:dyDescent="0.35">
      <c r="A7625">
        <v>-2.4827586206896499</v>
      </c>
      <c r="B7625" t="s">
        <v>271</v>
      </c>
      <c r="C7625" t="s">
        <v>6053</v>
      </c>
      <c r="D7625">
        <v>20150916221500</v>
      </c>
      <c r="E7625" s="1">
        <f>IF(SUMPRODUCT(--ISNUMBER(SEARCH({"ECON_EARNINGSREPORT","ECON_STOCKMARKET"},C7625)))&gt;0,1,0)</f>
        <v>0</v>
      </c>
      <c r="F7625" s="1">
        <f>IF(SUMPRODUCT(--ISNUMBER(SEARCH({"ENV_"},C7625)))&gt;0,1,0)</f>
        <v>0</v>
      </c>
      <c r="G7625" s="1">
        <f>IF(SUMPRODUCT(--ISNUMBER(SEARCH({"DISCRIMINATION","HARASSMENT","HATE_SPEECH","GENDER_VIOLENCE"},C7625)))&gt;0,1,0)</f>
        <v>0</v>
      </c>
      <c r="H7625" s="1">
        <f>IF(SUMPRODUCT(--ISNUMBER(SEARCH({"LEGALIZE","LEGISLATION","TRIAL"},C7625)))&gt;0,1,0)</f>
        <v>0</v>
      </c>
      <c r="I7625" s="1">
        <f>IF(SUMPRODUCT(--ISNUMBER(SEARCH({"LEADER"},C7625)))&gt;0,1,0)</f>
        <v>0</v>
      </c>
      <c r="J7625" t="str">
        <f t="shared" si="476"/>
        <v>2015</v>
      </c>
      <c r="K7625" t="str">
        <f t="shared" si="477"/>
        <v>09</v>
      </c>
      <c r="L7625" t="str">
        <f t="shared" si="478"/>
        <v>16</v>
      </c>
      <c r="M7625" s="2">
        <f t="shared" si="479"/>
        <v>42263.927083333336</v>
      </c>
    </row>
    <row r="7626" spans="1:13" x14ac:dyDescent="0.35">
      <c r="A7626">
        <v>4.7244094488188999</v>
      </c>
      <c r="B7626" t="s">
        <v>195</v>
      </c>
      <c r="C7626" t="s">
        <v>5349</v>
      </c>
      <c r="D7626">
        <v>20160303201500</v>
      </c>
      <c r="E7626" s="1">
        <f>IF(SUMPRODUCT(--ISNUMBER(SEARCH({"ECON_EARNINGSREPORT","ECON_STOCKMARKET"},C7626)))&gt;0,1,0)</f>
        <v>1</v>
      </c>
      <c r="F7626" s="1">
        <f>IF(SUMPRODUCT(--ISNUMBER(SEARCH({"ENV_"},C7626)))&gt;0,1,0)</f>
        <v>0</v>
      </c>
      <c r="G7626" s="1">
        <f>IF(SUMPRODUCT(--ISNUMBER(SEARCH({"DISCRIMINATION","HARASSMENT","HATE_SPEECH","GENDER_VIOLENCE"},C7626)))&gt;0,1,0)</f>
        <v>0</v>
      </c>
      <c r="H7626" s="1">
        <f>IF(SUMPRODUCT(--ISNUMBER(SEARCH({"LEGALIZE","LEGISLATION","TRIAL"},C7626)))&gt;0,1,0)</f>
        <v>0</v>
      </c>
      <c r="I7626" s="1">
        <f>IF(SUMPRODUCT(--ISNUMBER(SEARCH({"LEADER"},C7626)))&gt;0,1,0)</f>
        <v>1</v>
      </c>
      <c r="J7626" t="str">
        <f t="shared" si="476"/>
        <v>2016</v>
      </c>
      <c r="K7626" t="str">
        <f t="shared" si="477"/>
        <v>03</v>
      </c>
      <c r="L7626" t="str">
        <f t="shared" si="478"/>
        <v>03</v>
      </c>
      <c r="M7626" s="2">
        <f t="shared" si="479"/>
        <v>42432.84375</v>
      </c>
    </row>
    <row r="7627" spans="1:13" x14ac:dyDescent="0.35">
      <c r="A7627">
        <v>-1.2448132780083001</v>
      </c>
      <c r="B7627" t="s">
        <v>1143</v>
      </c>
      <c r="C7627" t="s">
        <v>6177</v>
      </c>
      <c r="D7627">
        <v>20160225153000</v>
      </c>
      <c r="E7627" s="1">
        <f>IF(SUMPRODUCT(--ISNUMBER(SEARCH({"ECON_EARNINGSREPORT","ECON_STOCKMARKET"},C7627)))&gt;0,1,0)</f>
        <v>0</v>
      </c>
      <c r="F7627" s="1">
        <f>IF(SUMPRODUCT(--ISNUMBER(SEARCH({"ENV_"},C7627)))&gt;0,1,0)</f>
        <v>0</v>
      </c>
      <c r="G7627" s="1">
        <f>IF(SUMPRODUCT(--ISNUMBER(SEARCH({"DISCRIMINATION","HARASSMENT","HATE_SPEECH","GENDER_VIOLENCE"},C7627)))&gt;0,1,0)</f>
        <v>0</v>
      </c>
      <c r="H7627" s="1">
        <f>IF(SUMPRODUCT(--ISNUMBER(SEARCH({"LEGALIZE","LEGISLATION","TRIAL"},C7627)))&gt;0,1,0)</f>
        <v>0</v>
      </c>
      <c r="I7627" s="1">
        <f>IF(SUMPRODUCT(--ISNUMBER(SEARCH({"LEADER"},C7627)))&gt;0,1,0)</f>
        <v>0</v>
      </c>
      <c r="J7627" t="str">
        <f t="shared" si="476"/>
        <v>2016</v>
      </c>
      <c r="K7627" t="str">
        <f t="shared" si="477"/>
        <v>02</v>
      </c>
      <c r="L7627" t="str">
        <f t="shared" si="478"/>
        <v>25</v>
      </c>
      <c r="M7627" s="2">
        <f t="shared" si="479"/>
        <v>42425.645833333336</v>
      </c>
    </row>
    <row r="7628" spans="1:13" x14ac:dyDescent="0.35">
      <c r="A7628">
        <v>-1.28055878928987</v>
      </c>
      <c r="B7628" t="s">
        <v>2647</v>
      </c>
      <c r="C7628" t="s">
        <v>6178</v>
      </c>
      <c r="D7628">
        <v>20151125211500</v>
      </c>
      <c r="E7628" s="1">
        <f>IF(SUMPRODUCT(--ISNUMBER(SEARCH({"ECON_EARNINGSREPORT","ECON_STOCKMARKET"},C7628)))&gt;0,1,0)</f>
        <v>1</v>
      </c>
      <c r="F7628" s="1">
        <f>IF(SUMPRODUCT(--ISNUMBER(SEARCH({"ENV_"},C7628)))&gt;0,1,0)</f>
        <v>1</v>
      </c>
      <c r="G7628" s="1">
        <f>IF(SUMPRODUCT(--ISNUMBER(SEARCH({"DISCRIMINATION","HARASSMENT","HATE_SPEECH","GENDER_VIOLENCE"},C7628)))&gt;0,1,0)</f>
        <v>0</v>
      </c>
      <c r="H7628" s="1">
        <f>IF(SUMPRODUCT(--ISNUMBER(SEARCH({"LEGALIZE","LEGISLATION","TRIAL"},C7628)))&gt;0,1,0)</f>
        <v>0</v>
      </c>
      <c r="I7628" s="1">
        <f>IF(SUMPRODUCT(--ISNUMBER(SEARCH({"LEADER"},C7628)))&gt;0,1,0)</f>
        <v>0</v>
      </c>
      <c r="J7628" t="str">
        <f t="shared" si="476"/>
        <v>2015</v>
      </c>
      <c r="K7628" t="str">
        <f t="shared" si="477"/>
        <v>11</v>
      </c>
      <c r="L7628" t="str">
        <f t="shared" si="478"/>
        <v>25</v>
      </c>
      <c r="M7628" s="2">
        <f t="shared" si="479"/>
        <v>42333.885416666664</v>
      </c>
    </row>
    <row r="7629" spans="1:13" x14ac:dyDescent="0.35">
      <c r="A7629">
        <v>-8.0645161290322598</v>
      </c>
      <c r="B7629" t="s">
        <v>190</v>
      </c>
      <c r="C7629" t="s">
        <v>6179</v>
      </c>
      <c r="D7629">
        <v>20150331170000</v>
      </c>
      <c r="E7629" s="1">
        <f>IF(SUMPRODUCT(--ISNUMBER(SEARCH({"ECON_EARNINGSREPORT","ECON_STOCKMARKET"},C7629)))&gt;0,1,0)</f>
        <v>1</v>
      </c>
      <c r="F7629" s="1">
        <f>IF(SUMPRODUCT(--ISNUMBER(SEARCH({"ENV_"},C7629)))&gt;0,1,0)</f>
        <v>0</v>
      </c>
      <c r="G7629" s="1">
        <f>IF(SUMPRODUCT(--ISNUMBER(SEARCH({"DISCRIMINATION","HARASSMENT","HATE_SPEECH","GENDER_VIOLENCE"},C7629)))&gt;0,1,0)</f>
        <v>0</v>
      </c>
      <c r="H7629" s="1">
        <f>IF(SUMPRODUCT(--ISNUMBER(SEARCH({"LEGALIZE","LEGISLATION","TRIAL"},C7629)))&gt;0,1,0)</f>
        <v>1</v>
      </c>
      <c r="I7629" s="1">
        <f>IF(SUMPRODUCT(--ISNUMBER(SEARCH({"LEADER"},C7629)))&gt;0,1,0)</f>
        <v>0</v>
      </c>
      <c r="J7629" t="str">
        <f t="shared" si="476"/>
        <v>2015</v>
      </c>
      <c r="K7629" t="str">
        <f t="shared" si="477"/>
        <v>03</v>
      </c>
      <c r="L7629" t="str">
        <f t="shared" si="478"/>
        <v>31</v>
      </c>
      <c r="M7629" s="2">
        <f t="shared" si="479"/>
        <v>42094.708333333336</v>
      </c>
    </row>
    <row r="7630" spans="1:13" x14ac:dyDescent="0.35">
      <c r="A7630">
        <v>3.0434782608695699</v>
      </c>
      <c r="B7630" t="s">
        <v>6180</v>
      </c>
      <c r="C7630" t="s">
        <v>6181</v>
      </c>
      <c r="D7630">
        <v>20160218091500</v>
      </c>
      <c r="E7630" s="1">
        <f>IF(SUMPRODUCT(--ISNUMBER(SEARCH({"ECON_EARNINGSREPORT","ECON_STOCKMARKET"},C7630)))&gt;0,1,0)</f>
        <v>0</v>
      </c>
      <c r="F7630" s="1">
        <f>IF(SUMPRODUCT(--ISNUMBER(SEARCH({"ENV_"},C7630)))&gt;0,1,0)</f>
        <v>0</v>
      </c>
      <c r="G7630" s="1">
        <f>IF(SUMPRODUCT(--ISNUMBER(SEARCH({"DISCRIMINATION","HARASSMENT","HATE_SPEECH","GENDER_VIOLENCE"},C7630)))&gt;0,1,0)</f>
        <v>0</v>
      </c>
      <c r="H7630" s="1">
        <f>IF(SUMPRODUCT(--ISNUMBER(SEARCH({"LEGALIZE","LEGISLATION","TRIAL"},C7630)))&gt;0,1,0)</f>
        <v>0</v>
      </c>
      <c r="I7630" s="1">
        <f>IF(SUMPRODUCT(--ISNUMBER(SEARCH({"LEADER"},C7630)))&gt;0,1,0)</f>
        <v>0</v>
      </c>
      <c r="J7630" t="str">
        <f t="shared" si="476"/>
        <v>2016</v>
      </c>
      <c r="K7630" t="str">
        <f t="shared" si="477"/>
        <v>02</v>
      </c>
      <c r="L7630" t="str">
        <f t="shared" si="478"/>
        <v>18</v>
      </c>
      <c r="M7630" s="2">
        <f t="shared" si="479"/>
        <v>42418.385416666664</v>
      </c>
    </row>
    <row r="7631" spans="1:13" x14ac:dyDescent="0.35">
      <c r="A7631">
        <v>-1.0398613518197599</v>
      </c>
      <c r="B7631" t="s">
        <v>45</v>
      </c>
      <c r="C7631" t="s">
        <v>5773</v>
      </c>
      <c r="D7631">
        <v>20150820224500</v>
      </c>
      <c r="E7631" s="1">
        <f>IF(SUMPRODUCT(--ISNUMBER(SEARCH({"ECON_EARNINGSREPORT","ECON_STOCKMARKET"},C7631)))&gt;0,1,0)</f>
        <v>1</v>
      </c>
      <c r="F7631" s="1">
        <f>IF(SUMPRODUCT(--ISNUMBER(SEARCH({"ENV_"},C7631)))&gt;0,1,0)</f>
        <v>0</v>
      </c>
      <c r="G7631" s="1">
        <f>IF(SUMPRODUCT(--ISNUMBER(SEARCH({"DISCRIMINATION","HARASSMENT","HATE_SPEECH","GENDER_VIOLENCE"},C7631)))&gt;0,1,0)</f>
        <v>0</v>
      </c>
      <c r="H7631" s="1">
        <f>IF(SUMPRODUCT(--ISNUMBER(SEARCH({"LEGALIZE","LEGISLATION","TRIAL"},C7631)))&gt;0,1,0)</f>
        <v>0</v>
      </c>
      <c r="I7631" s="1">
        <f>IF(SUMPRODUCT(--ISNUMBER(SEARCH({"LEADER"},C7631)))&gt;0,1,0)</f>
        <v>0</v>
      </c>
      <c r="J7631" t="str">
        <f t="shared" si="476"/>
        <v>2015</v>
      </c>
      <c r="K7631" t="str">
        <f t="shared" si="477"/>
        <v>08</v>
      </c>
      <c r="L7631" t="str">
        <f t="shared" si="478"/>
        <v>20</v>
      </c>
      <c r="M7631" s="2">
        <f t="shared" si="479"/>
        <v>42236.947916666664</v>
      </c>
    </row>
    <row r="7632" spans="1:13" x14ac:dyDescent="0.35">
      <c r="A7632">
        <v>2.7985074626865698</v>
      </c>
      <c r="B7632" t="s">
        <v>26</v>
      </c>
      <c r="C7632" t="s">
        <v>6182</v>
      </c>
      <c r="D7632">
        <v>20160419211500</v>
      </c>
      <c r="E7632" s="1">
        <f>IF(SUMPRODUCT(--ISNUMBER(SEARCH({"ECON_EARNINGSREPORT","ECON_STOCKMARKET"},C7632)))&gt;0,1,0)</f>
        <v>1</v>
      </c>
      <c r="F7632" s="1">
        <f>IF(SUMPRODUCT(--ISNUMBER(SEARCH({"ENV_"},C7632)))&gt;0,1,0)</f>
        <v>1</v>
      </c>
      <c r="G7632" s="1">
        <f>IF(SUMPRODUCT(--ISNUMBER(SEARCH({"DISCRIMINATION","HARASSMENT","HATE_SPEECH","GENDER_VIOLENCE"},C7632)))&gt;0,1,0)</f>
        <v>0</v>
      </c>
      <c r="H7632" s="1">
        <f>IF(SUMPRODUCT(--ISNUMBER(SEARCH({"LEGALIZE","LEGISLATION","TRIAL"},C7632)))&gt;0,1,0)</f>
        <v>0</v>
      </c>
      <c r="I7632" s="1">
        <f>IF(SUMPRODUCT(--ISNUMBER(SEARCH({"LEADER"},C7632)))&gt;0,1,0)</f>
        <v>0</v>
      </c>
      <c r="J7632" t="str">
        <f t="shared" si="476"/>
        <v>2016</v>
      </c>
      <c r="K7632" t="str">
        <f t="shared" si="477"/>
        <v>04</v>
      </c>
      <c r="L7632" t="str">
        <f t="shared" si="478"/>
        <v>19</v>
      </c>
      <c r="M7632" s="2">
        <f t="shared" si="479"/>
        <v>42479.885416666664</v>
      </c>
    </row>
    <row r="7633" spans="1:13" x14ac:dyDescent="0.35">
      <c r="A7633">
        <v>1.33963750985028</v>
      </c>
      <c r="B7633" t="s">
        <v>20</v>
      </c>
      <c r="C7633" t="s">
        <v>6183</v>
      </c>
      <c r="D7633">
        <v>20150731224500</v>
      </c>
      <c r="E7633" s="1">
        <f>IF(SUMPRODUCT(--ISNUMBER(SEARCH({"ECON_EARNINGSREPORT","ECON_STOCKMARKET"},C7633)))&gt;0,1,0)</f>
        <v>0</v>
      </c>
      <c r="F7633" s="1">
        <f>IF(SUMPRODUCT(--ISNUMBER(SEARCH({"ENV_"},C7633)))&gt;0,1,0)</f>
        <v>0</v>
      </c>
      <c r="G7633" s="1">
        <f>IF(SUMPRODUCT(--ISNUMBER(SEARCH({"DISCRIMINATION","HARASSMENT","HATE_SPEECH","GENDER_VIOLENCE"},C7633)))&gt;0,1,0)</f>
        <v>0</v>
      </c>
      <c r="H7633" s="1">
        <f>IF(SUMPRODUCT(--ISNUMBER(SEARCH({"LEGALIZE","LEGISLATION","TRIAL"},C7633)))&gt;0,1,0)</f>
        <v>0</v>
      </c>
      <c r="I7633" s="1">
        <f>IF(SUMPRODUCT(--ISNUMBER(SEARCH({"LEADER"},C7633)))&gt;0,1,0)</f>
        <v>0</v>
      </c>
      <c r="J7633" t="str">
        <f t="shared" si="476"/>
        <v>2015</v>
      </c>
      <c r="K7633" t="str">
        <f t="shared" si="477"/>
        <v>07</v>
      </c>
      <c r="L7633" t="str">
        <f t="shared" si="478"/>
        <v>31</v>
      </c>
      <c r="M7633" s="2">
        <f t="shared" si="479"/>
        <v>42216.947916666664</v>
      </c>
    </row>
    <row r="7634" spans="1:13" x14ac:dyDescent="0.35">
      <c r="A7634">
        <v>-0.55045871559633097</v>
      </c>
      <c r="B7634" t="s">
        <v>238</v>
      </c>
      <c r="C7634" t="s">
        <v>6184</v>
      </c>
      <c r="D7634">
        <v>20150821220000</v>
      </c>
      <c r="E7634" s="1">
        <f>IF(SUMPRODUCT(--ISNUMBER(SEARCH({"ECON_EARNINGSREPORT","ECON_STOCKMARKET"},C7634)))&gt;0,1,0)</f>
        <v>1</v>
      </c>
      <c r="F7634" s="1">
        <f>IF(SUMPRODUCT(--ISNUMBER(SEARCH({"ENV_"},C7634)))&gt;0,1,0)</f>
        <v>0</v>
      </c>
      <c r="G7634" s="1">
        <f>IF(SUMPRODUCT(--ISNUMBER(SEARCH({"DISCRIMINATION","HARASSMENT","HATE_SPEECH","GENDER_VIOLENCE"},C7634)))&gt;0,1,0)</f>
        <v>0</v>
      </c>
      <c r="H7634" s="1">
        <f>IF(SUMPRODUCT(--ISNUMBER(SEARCH({"LEGALIZE","LEGISLATION","TRIAL"},C7634)))&gt;0,1,0)</f>
        <v>0</v>
      </c>
      <c r="I7634" s="1">
        <f>IF(SUMPRODUCT(--ISNUMBER(SEARCH({"LEADER"},C7634)))&gt;0,1,0)</f>
        <v>1</v>
      </c>
      <c r="J7634" t="str">
        <f t="shared" si="476"/>
        <v>2015</v>
      </c>
      <c r="K7634" t="str">
        <f t="shared" si="477"/>
        <v>08</v>
      </c>
      <c r="L7634" t="str">
        <f t="shared" si="478"/>
        <v>21</v>
      </c>
      <c r="M7634" s="2">
        <f t="shared" si="479"/>
        <v>42237.916666666664</v>
      </c>
    </row>
    <row r="7635" spans="1:13" x14ac:dyDescent="0.35">
      <c r="A7635">
        <v>1.1111111111111101</v>
      </c>
      <c r="B7635" t="s">
        <v>121</v>
      </c>
      <c r="C7635" t="s">
        <v>3801</v>
      </c>
      <c r="D7635">
        <v>20150329143000</v>
      </c>
      <c r="E7635" s="1">
        <f>IF(SUMPRODUCT(--ISNUMBER(SEARCH({"ECON_EARNINGSREPORT","ECON_STOCKMARKET"},C7635)))&gt;0,1,0)</f>
        <v>0</v>
      </c>
      <c r="F7635" s="1">
        <f>IF(SUMPRODUCT(--ISNUMBER(SEARCH({"ENV_"},C7635)))&gt;0,1,0)</f>
        <v>0</v>
      </c>
      <c r="G7635" s="1">
        <f>IF(SUMPRODUCT(--ISNUMBER(SEARCH({"DISCRIMINATION","HARASSMENT","HATE_SPEECH","GENDER_VIOLENCE"},C7635)))&gt;0,1,0)</f>
        <v>0</v>
      </c>
      <c r="H7635" s="1">
        <f>IF(SUMPRODUCT(--ISNUMBER(SEARCH({"LEGALIZE","LEGISLATION","TRIAL"},C7635)))&gt;0,1,0)</f>
        <v>0</v>
      </c>
      <c r="I7635" s="1">
        <f>IF(SUMPRODUCT(--ISNUMBER(SEARCH({"LEADER"},C7635)))&gt;0,1,0)</f>
        <v>1</v>
      </c>
      <c r="J7635" t="str">
        <f t="shared" si="476"/>
        <v>2015</v>
      </c>
      <c r="K7635" t="str">
        <f t="shared" si="477"/>
        <v>03</v>
      </c>
      <c r="L7635" t="str">
        <f t="shared" si="478"/>
        <v>29</v>
      </c>
      <c r="M7635" s="2">
        <f t="shared" si="479"/>
        <v>42092.604166666664</v>
      </c>
    </row>
    <row r="7636" spans="1:13" x14ac:dyDescent="0.35">
      <c r="A7636">
        <v>0.65359477124182996</v>
      </c>
      <c r="B7636" t="s">
        <v>1385</v>
      </c>
      <c r="C7636" t="s">
        <v>6185</v>
      </c>
      <c r="D7636">
        <v>20151124231500</v>
      </c>
      <c r="E7636" s="1">
        <f>IF(SUMPRODUCT(--ISNUMBER(SEARCH({"ECON_EARNINGSREPORT","ECON_STOCKMARKET"},C7636)))&gt;0,1,0)</f>
        <v>1</v>
      </c>
      <c r="F7636" s="1">
        <f>IF(SUMPRODUCT(--ISNUMBER(SEARCH({"ENV_"},C7636)))&gt;0,1,0)</f>
        <v>0</v>
      </c>
      <c r="G7636" s="1">
        <f>IF(SUMPRODUCT(--ISNUMBER(SEARCH({"DISCRIMINATION","HARASSMENT","HATE_SPEECH","GENDER_VIOLENCE"},C7636)))&gt;0,1,0)</f>
        <v>0</v>
      </c>
      <c r="H7636" s="1">
        <f>IF(SUMPRODUCT(--ISNUMBER(SEARCH({"LEGALIZE","LEGISLATION","TRIAL"},C7636)))&gt;0,1,0)</f>
        <v>0</v>
      </c>
      <c r="I7636" s="1">
        <f>IF(SUMPRODUCT(--ISNUMBER(SEARCH({"LEADER"},C7636)))&gt;0,1,0)</f>
        <v>0</v>
      </c>
      <c r="J7636" t="str">
        <f t="shared" si="476"/>
        <v>2015</v>
      </c>
      <c r="K7636" t="str">
        <f t="shared" si="477"/>
        <v>11</v>
      </c>
      <c r="L7636" t="str">
        <f t="shared" si="478"/>
        <v>24</v>
      </c>
      <c r="M7636" s="2">
        <f t="shared" si="479"/>
        <v>42332.96875</v>
      </c>
    </row>
    <row r="7637" spans="1:13" x14ac:dyDescent="0.35">
      <c r="A7637">
        <v>-1.4513788098693801</v>
      </c>
      <c r="B7637" t="s">
        <v>22</v>
      </c>
      <c r="C7637" t="s">
        <v>6186</v>
      </c>
      <c r="D7637">
        <v>20150701230000</v>
      </c>
      <c r="E7637" s="1">
        <f>IF(SUMPRODUCT(--ISNUMBER(SEARCH({"ECON_EARNINGSREPORT","ECON_STOCKMARKET"},C7637)))&gt;0,1,0)</f>
        <v>1</v>
      </c>
      <c r="F7637" s="1">
        <f>IF(SUMPRODUCT(--ISNUMBER(SEARCH({"ENV_"},C7637)))&gt;0,1,0)</f>
        <v>0</v>
      </c>
      <c r="G7637" s="1">
        <f>IF(SUMPRODUCT(--ISNUMBER(SEARCH({"DISCRIMINATION","HARASSMENT","HATE_SPEECH","GENDER_VIOLENCE"},C7637)))&gt;0,1,0)</f>
        <v>0</v>
      </c>
      <c r="H7637" s="1">
        <f>IF(SUMPRODUCT(--ISNUMBER(SEARCH({"LEGALIZE","LEGISLATION","TRIAL"},C7637)))&gt;0,1,0)</f>
        <v>0</v>
      </c>
      <c r="I7637" s="1">
        <f>IF(SUMPRODUCT(--ISNUMBER(SEARCH({"LEADER"},C7637)))&gt;0,1,0)</f>
        <v>0</v>
      </c>
      <c r="J7637" t="str">
        <f t="shared" si="476"/>
        <v>2015</v>
      </c>
      <c r="K7637" t="str">
        <f t="shared" si="477"/>
        <v>07</v>
      </c>
      <c r="L7637" t="str">
        <f t="shared" si="478"/>
        <v>01</v>
      </c>
      <c r="M7637" s="2">
        <f t="shared" si="479"/>
        <v>42186.958333333336</v>
      </c>
    </row>
    <row r="7638" spans="1:13" x14ac:dyDescent="0.35">
      <c r="A7638">
        <v>-0.75471698113207497</v>
      </c>
      <c r="B7638" t="s">
        <v>4179</v>
      </c>
      <c r="C7638" t="s">
        <v>6187</v>
      </c>
      <c r="D7638">
        <v>20150226021500</v>
      </c>
      <c r="E7638" s="1">
        <f>IF(SUMPRODUCT(--ISNUMBER(SEARCH({"ECON_EARNINGSREPORT","ECON_STOCKMARKET"},C7638)))&gt;0,1,0)</f>
        <v>1</v>
      </c>
      <c r="F7638" s="1">
        <f>IF(SUMPRODUCT(--ISNUMBER(SEARCH({"ENV_"},C7638)))&gt;0,1,0)</f>
        <v>0</v>
      </c>
      <c r="G7638" s="1">
        <f>IF(SUMPRODUCT(--ISNUMBER(SEARCH({"DISCRIMINATION","HARASSMENT","HATE_SPEECH","GENDER_VIOLENCE"},C7638)))&gt;0,1,0)</f>
        <v>0</v>
      </c>
      <c r="H7638" s="1">
        <f>IF(SUMPRODUCT(--ISNUMBER(SEARCH({"LEGALIZE","LEGISLATION","TRIAL"},C7638)))&gt;0,1,0)</f>
        <v>0</v>
      </c>
      <c r="I7638" s="1">
        <f>IF(SUMPRODUCT(--ISNUMBER(SEARCH({"LEADER"},C7638)))&gt;0,1,0)</f>
        <v>0</v>
      </c>
      <c r="J7638" t="str">
        <f t="shared" si="476"/>
        <v>2015</v>
      </c>
      <c r="K7638" t="str">
        <f t="shared" si="477"/>
        <v>02</v>
      </c>
      <c r="L7638" t="str">
        <f t="shared" si="478"/>
        <v>26</v>
      </c>
      <c r="M7638" s="2">
        <f t="shared" si="479"/>
        <v>42061.09375</v>
      </c>
    </row>
    <row r="7639" spans="1:13" x14ac:dyDescent="0.35">
      <c r="A7639">
        <v>1.48247978436658</v>
      </c>
      <c r="B7639" t="s">
        <v>342</v>
      </c>
      <c r="C7639" t="s">
        <v>6188</v>
      </c>
      <c r="D7639">
        <v>20150823123000</v>
      </c>
      <c r="E7639" s="1">
        <f>IF(SUMPRODUCT(--ISNUMBER(SEARCH({"ECON_EARNINGSREPORT","ECON_STOCKMARKET"},C7639)))&gt;0,1,0)</f>
        <v>0</v>
      </c>
      <c r="F7639" s="1">
        <f>IF(SUMPRODUCT(--ISNUMBER(SEARCH({"ENV_"},C7639)))&gt;0,1,0)</f>
        <v>0</v>
      </c>
      <c r="G7639" s="1">
        <f>IF(SUMPRODUCT(--ISNUMBER(SEARCH({"DISCRIMINATION","HARASSMENT","HATE_SPEECH","GENDER_VIOLENCE"},C7639)))&gt;0,1,0)</f>
        <v>0</v>
      </c>
      <c r="H7639" s="1">
        <f>IF(SUMPRODUCT(--ISNUMBER(SEARCH({"LEGALIZE","LEGISLATION","TRIAL"},C7639)))&gt;0,1,0)</f>
        <v>0</v>
      </c>
      <c r="I7639" s="1">
        <f>IF(SUMPRODUCT(--ISNUMBER(SEARCH({"LEADER"},C7639)))&gt;0,1,0)</f>
        <v>0</v>
      </c>
      <c r="J7639" t="str">
        <f t="shared" si="476"/>
        <v>2015</v>
      </c>
      <c r="K7639" t="str">
        <f t="shared" si="477"/>
        <v>08</v>
      </c>
      <c r="L7639" t="str">
        <f t="shared" si="478"/>
        <v>23</v>
      </c>
      <c r="M7639" s="2">
        <f t="shared" si="479"/>
        <v>42239.520833333336</v>
      </c>
    </row>
    <row r="7640" spans="1:13" x14ac:dyDescent="0.35">
      <c r="A7640">
        <v>1.0989010989011001</v>
      </c>
      <c r="B7640" t="s">
        <v>1428</v>
      </c>
      <c r="C7640" t="s">
        <v>6189</v>
      </c>
      <c r="D7640">
        <v>20160321220000</v>
      </c>
      <c r="E7640" s="1">
        <f>IF(SUMPRODUCT(--ISNUMBER(SEARCH({"ECON_EARNINGSREPORT","ECON_STOCKMARKET"},C7640)))&gt;0,1,0)</f>
        <v>1</v>
      </c>
      <c r="F7640" s="1">
        <f>IF(SUMPRODUCT(--ISNUMBER(SEARCH({"ENV_"},C7640)))&gt;0,1,0)</f>
        <v>0</v>
      </c>
      <c r="G7640" s="1">
        <f>IF(SUMPRODUCT(--ISNUMBER(SEARCH({"DISCRIMINATION","HARASSMENT","HATE_SPEECH","GENDER_VIOLENCE"},C7640)))&gt;0,1,0)</f>
        <v>0</v>
      </c>
      <c r="H7640" s="1">
        <f>IF(SUMPRODUCT(--ISNUMBER(SEARCH({"LEGALIZE","LEGISLATION","TRIAL"},C7640)))&gt;0,1,0)</f>
        <v>0</v>
      </c>
      <c r="I7640" s="1">
        <f>IF(SUMPRODUCT(--ISNUMBER(SEARCH({"LEADER"},C7640)))&gt;0,1,0)</f>
        <v>0</v>
      </c>
      <c r="J7640" t="str">
        <f t="shared" si="476"/>
        <v>2016</v>
      </c>
      <c r="K7640" t="str">
        <f t="shared" si="477"/>
        <v>03</v>
      </c>
      <c r="L7640" t="str">
        <f t="shared" si="478"/>
        <v>21</v>
      </c>
      <c r="M7640" s="2">
        <f t="shared" si="479"/>
        <v>42450.916666666664</v>
      </c>
    </row>
    <row r="7641" spans="1:13" x14ac:dyDescent="0.35">
      <c r="A7641">
        <v>1.80722891566265</v>
      </c>
      <c r="B7641" t="s">
        <v>717</v>
      </c>
      <c r="C7641" t="s">
        <v>6190</v>
      </c>
      <c r="D7641">
        <v>20151109113000</v>
      </c>
      <c r="E7641" s="1">
        <f>IF(SUMPRODUCT(--ISNUMBER(SEARCH({"ECON_EARNINGSREPORT","ECON_STOCKMARKET"},C7641)))&gt;0,1,0)</f>
        <v>1</v>
      </c>
      <c r="F7641" s="1">
        <f>IF(SUMPRODUCT(--ISNUMBER(SEARCH({"ENV_"},C7641)))&gt;0,1,0)</f>
        <v>0</v>
      </c>
      <c r="G7641" s="1">
        <f>IF(SUMPRODUCT(--ISNUMBER(SEARCH({"DISCRIMINATION","HARASSMENT","HATE_SPEECH","GENDER_VIOLENCE"},C7641)))&gt;0,1,0)</f>
        <v>0</v>
      </c>
      <c r="H7641" s="1">
        <f>IF(SUMPRODUCT(--ISNUMBER(SEARCH({"LEGALIZE","LEGISLATION","TRIAL"},C7641)))&gt;0,1,0)</f>
        <v>0</v>
      </c>
      <c r="I7641" s="1">
        <f>IF(SUMPRODUCT(--ISNUMBER(SEARCH({"LEADER"},C7641)))&gt;0,1,0)</f>
        <v>0</v>
      </c>
      <c r="J7641" t="str">
        <f t="shared" si="476"/>
        <v>2015</v>
      </c>
      <c r="K7641" t="str">
        <f t="shared" si="477"/>
        <v>11</v>
      </c>
      <c r="L7641" t="str">
        <f t="shared" si="478"/>
        <v>09</v>
      </c>
      <c r="M7641" s="2">
        <f t="shared" si="479"/>
        <v>42317.479166666664</v>
      </c>
    </row>
    <row r="7642" spans="1:13" x14ac:dyDescent="0.35">
      <c r="A7642">
        <v>4.3181818181818201</v>
      </c>
      <c r="B7642" t="s">
        <v>821</v>
      </c>
      <c r="C7642" t="s">
        <v>6191</v>
      </c>
      <c r="D7642">
        <v>20151218181500</v>
      </c>
      <c r="E7642" s="1">
        <f>IF(SUMPRODUCT(--ISNUMBER(SEARCH({"ECON_EARNINGSREPORT","ECON_STOCKMARKET"},C7642)))&gt;0,1,0)</f>
        <v>0</v>
      </c>
      <c r="F7642" s="1">
        <f>IF(SUMPRODUCT(--ISNUMBER(SEARCH({"ENV_"},C7642)))&gt;0,1,0)</f>
        <v>0</v>
      </c>
      <c r="G7642" s="1">
        <f>IF(SUMPRODUCT(--ISNUMBER(SEARCH({"DISCRIMINATION","HARASSMENT","HATE_SPEECH","GENDER_VIOLENCE"},C7642)))&gt;0,1,0)</f>
        <v>0</v>
      </c>
      <c r="H7642" s="1">
        <f>IF(SUMPRODUCT(--ISNUMBER(SEARCH({"LEGALIZE","LEGISLATION","TRIAL"},C7642)))&gt;0,1,0)</f>
        <v>0</v>
      </c>
      <c r="I7642" s="1">
        <f>IF(SUMPRODUCT(--ISNUMBER(SEARCH({"LEADER"},C7642)))&gt;0,1,0)</f>
        <v>1</v>
      </c>
      <c r="J7642" t="str">
        <f t="shared" si="476"/>
        <v>2015</v>
      </c>
      <c r="K7642" t="str">
        <f t="shared" si="477"/>
        <v>12</v>
      </c>
      <c r="L7642" t="str">
        <f t="shared" si="478"/>
        <v>18</v>
      </c>
      <c r="M7642" s="2">
        <f t="shared" si="479"/>
        <v>42356.760416666664</v>
      </c>
    </row>
    <row r="7643" spans="1:13" x14ac:dyDescent="0.35">
      <c r="A7643">
        <v>0.62305295950155704</v>
      </c>
      <c r="B7643" t="s">
        <v>38</v>
      </c>
      <c r="C7643" t="s">
        <v>3822</v>
      </c>
      <c r="D7643">
        <v>20151101071500</v>
      </c>
      <c r="E7643" s="1">
        <f>IF(SUMPRODUCT(--ISNUMBER(SEARCH({"ECON_EARNINGSREPORT","ECON_STOCKMARKET"},C7643)))&gt;0,1,0)</f>
        <v>0</v>
      </c>
      <c r="F7643" s="1">
        <f>IF(SUMPRODUCT(--ISNUMBER(SEARCH({"ENV_"},C7643)))&gt;0,1,0)</f>
        <v>0</v>
      </c>
      <c r="G7643" s="1">
        <f>IF(SUMPRODUCT(--ISNUMBER(SEARCH({"DISCRIMINATION","HARASSMENT","HATE_SPEECH","GENDER_VIOLENCE"},C7643)))&gt;0,1,0)</f>
        <v>0</v>
      </c>
      <c r="H7643" s="1">
        <f>IF(SUMPRODUCT(--ISNUMBER(SEARCH({"LEGALIZE","LEGISLATION","TRIAL"},C7643)))&gt;0,1,0)</f>
        <v>0</v>
      </c>
      <c r="I7643" s="1">
        <f>IF(SUMPRODUCT(--ISNUMBER(SEARCH({"LEADER"},C7643)))&gt;0,1,0)</f>
        <v>1</v>
      </c>
      <c r="J7643" t="str">
        <f t="shared" si="476"/>
        <v>2015</v>
      </c>
      <c r="K7643" t="str">
        <f t="shared" si="477"/>
        <v>11</v>
      </c>
      <c r="L7643" t="str">
        <f t="shared" si="478"/>
        <v>01</v>
      </c>
      <c r="M7643" s="2">
        <f t="shared" si="479"/>
        <v>42309.302083333336</v>
      </c>
    </row>
    <row r="7644" spans="1:13" x14ac:dyDescent="0.35">
      <c r="A7644">
        <v>0.85531004989308601</v>
      </c>
      <c r="B7644" t="s">
        <v>4032</v>
      </c>
      <c r="D7644">
        <v>20150312174500</v>
      </c>
      <c r="E7644" s="1">
        <f>IF(SUMPRODUCT(--ISNUMBER(SEARCH({"ECON_EARNINGSREPORT","ECON_STOCKMARKET"},C7644)))&gt;0,1,0)</f>
        <v>0</v>
      </c>
      <c r="F7644" s="1">
        <f>IF(SUMPRODUCT(--ISNUMBER(SEARCH({"ENV_"},C7644)))&gt;0,1,0)</f>
        <v>0</v>
      </c>
      <c r="G7644" s="1">
        <f>IF(SUMPRODUCT(--ISNUMBER(SEARCH({"DISCRIMINATION","HARASSMENT","HATE_SPEECH","GENDER_VIOLENCE"},C7644)))&gt;0,1,0)</f>
        <v>0</v>
      </c>
      <c r="H7644" s="1">
        <f>IF(SUMPRODUCT(--ISNUMBER(SEARCH({"LEGALIZE","LEGISLATION","TRIAL"},C7644)))&gt;0,1,0)</f>
        <v>0</v>
      </c>
      <c r="I7644" s="1">
        <f>IF(SUMPRODUCT(--ISNUMBER(SEARCH({"LEADER"},C7644)))&gt;0,1,0)</f>
        <v>0</v>
      </c>
      <c r="J7644" t="str">
        <f t="shared" si="476"/>
        <v>2015</v>
      </c>
      <c r="K7644" t="str">
        <f t="shared" si="477"/>
        <v>03</v>
      </c>
      <c r="L7644" t="str">
        <f t="shared" si="478"/>
        <v>12</v>
      </c>
      <c r="M7644" s="2">
        <f t="shared" si="479"/>
        <v>42075.739583333336</v>
      </c>
    </row>
    <row r="7645" spans="1:13" x14ac:dyDescent="0.35">
      <c r="A7645">
        <v>-0.66666666666666696</v>
      </c>
      <c r="B7645" t="s">
        <v>850</v>
      </c>
      <c r="C7645" t="s">
        <v>4018</v>
      </c>
      <c r="D7645">
        <v>20160524223000</v>
      </c>
      <c r="E7645" s="1">
        <f>IF(SUMPRODUCT(--ISNUMBER(SEARCH({"ECON_EARNINGSREPORT","ECON_STOCKMARKET"},C7645)))&gt;0,1,0)</f>
        <v>0</v>
      </c>
      <c r="F7645" s="1">
        <f>IF(SUMPRODUCT(--ISNUMBER(SEARCH({"ENV_"},C7645)))&gt;0,1,0)</f>
        <v>0</v>
      </c>
      <c r="G7645" s="1">
        <f>IF(SUMPRODUCT(--ISNUMBER(SEARCH({"DISCRIMINATION","HARASSMENT","HATE_SPEECH","GENDER_VIOLENCE"},C7645)))&gt;0,1,0)</f>
        <v>0</v>
      </c>
      <c r="H7645" s="1">
        <f>IF(SUMPRODUCT(--ISNUMBER(SEARCH({"LEGALIZE","LEGISLATION","TRIAL"},C7645)))&gt;0,1,0)</f>
        <v>0</v>
      </c>
      <c r="I7645" s="1">
        <f>IF(SUMPRODUCT(--ISNUMBER(SEARCH({"LEADER"},C7645)))&gt;0,1,0)</f>
        <v>0</v>
      </c>
      <c r="J7645" t="str">
        <f t="shared" si="476"/>
        <v>2016</v>
      </c>
      <c r="K7645" t="str">
        <f t="shared" si="477"/>
        <v>05</v>
      </c>
      <c r="L7645" t="str">
        <f t="shared" si="478"/>
        <v>24</v>
      </c>
      <c r="M7645" s="2">
        <f t="shared" si="479"/>
        <v>42514.9375</v>
      </c>
    </row>
    <row r="7646" spans="1:13" x14ac:dyDescent="0.35">
      <c r="A7646">
        <v>-1.0204081632653099</v>
      </c>
      <c r="B7646" t="s">
        <v>717</v>
      </c>
      <c r="C7646" t="s">
        <v>6192</v>
      </c>
      <c r="D7646">
        <v>20151217051500</v>
      </c>
      <c r="E7646" s="1">
        <f>IF(SUMPRODUCT(--ISNUMBER(SEARCH({"ECON_EARNINGSREPORT","ECON_STOCKMARKET"},C7646)))&gt;0,1,0)</f>
        <v>1</v>
      </c>
      <c r="F7646" s="1">
        <f>IF(SUMPRODUCT(--ISNUMBER(SEARCH({"ENV_"},C7646)))&gt;0,1,0)</f>
        <v>0</v>
      </c>
      <c r="G7646" s="1">
        <f>IF(SUMPRODUCT(--ISNUMBER(SEARCH({"DISCRIMINATION","HARASSMENT","HATE_SPEECH","GENDER_VIOLENCE"},C7646)))&gt;0,1,0)</f>
        <v>0</v>
      </c>
      <c r="H7646" s="1">
        <f>IF(SUMPRODUCT(--ISNUMBER(SEARCH({"LEGALIZE","LEGISLATION","TRIAL"},C7646)))&gt;0,1,0)</f>
        <v>0</v>
      </c>
      <c r="I7646" s="1">
        <f>IF(SUMPRODUCT(--ISNUMBER(SEARCH({"LEADER"},C7646)))&gt;0,1,0)</f>
        <v>0</v>
      </c>
      <c r="J7646" t="str">
        <f t="shared" si="476"/>
        <v>2015</v>
      </c>
      <c r="K7646" t="str">
        <f t="shared" si="477"/>
        <v>12</v>
      </c>
      <c r="L7646" t="str">
        <f t="shared" si="478"/>
        <v>17</v>
      </c>
      <c r="M7646" s="2">
        <f t="shared" si="479"/>
        <v>42355.21875</v>
      </c>
    </row>
    <row r="7647" spans="1:13" x14ac:dyDescent="0.35">
      <c r="A7647">
        <v>-5.1724137931034502</v>
      </c>
      <c r="B7647" t="s">
        <v>6193</v>
      </c>
      <c r="C7647" t="s">
        <v>4195</v>
      </c>
      <c r="D7647">
        <v>20150915230000</v>
      </c>
      <c r="E7647" s="1">
        <f>IF(SUMPRODUCT(--ISNUMBER(SEARCH({"ECON_EARNINGSREPORT","ECON_STOCKMARKET"},C7647)))&gt;0,1,0)</f>
        <v>0</v>
      </c>
      <c r="F7647" s="1">
        <f>IF(SUMPRODUCT(--ISNUMBER(SEARCH({"ENV_"},C7647)))&gt;0,1,0)</f>
        <v>0</v>
      </c>
      <c r="G7647" s="1">
        <f>IF(SUMPRODUCT(--ISNUMBER(SEARCH({"DISCRIMINATION","HARASSMENT","HATE_SPEECH","GENDER_VIOLENCE"},C7647)))&gt;0,1,0)</f>
        <v>0</v>
      </c>
      <c r="H7647" s="1">
        <f>IF(SUMPRODUCT(--ISNUMBER(SEARCH({"LEGALIZE","LEGISLATION","TRIAL"},C7647)))&gt;0,1,0)</f>
        <v>0</v>
      </c>
      <c r="I7647" s="1">
        <f>IF(SUMPRODUCT(--ISNUMBER(SEARCH({"LEADER"},C7647)))&gt;0,1,0)</f>
        <v>0</v>
      </c>
      <c r="J7647" t="str">
        <f t="shared" si="476"/>
        <v>2015</v>
      </c>
      <c r="K7647" t="str">
        <f t="shared" si="477"/>
        <v>09</v>
      </c>
      <c r="L7647" t="str">
        <f t="shared" si="478"/>
        <v>15</v>
      </c>
      <c r="M7647" s="2">
        <f t="shared" si="479"/>
        <v>42262.958333333336</v>
      </c>
    </row>
    <row r="7648" spans="1:13" x14ac:dyDescent="0.35">
      <c r="A7648">
        <v>0.20304568527918801</v>
      </c>
      <c r="B7648" t="s">
        <v>271</v>
      </c>
      <c r="C7648" t="s">
        <v>6194</v>
      </c>
      <c r="D7648">
        <v>20150226014500</v>
      </c>
      <c r="E7648" s="1">
        <f>IF(SUMPRODUCT(--ISNUMBER(SEARCH({"ECON_EARNINGSREPORT","ECON_STOCKMARKET"},C7648)))&gt;0,1,0)</f>
        <v>1</v>
      </c>
      <c r="F7648" s="1">
        <f>IF(SUMPRODUCT(--ISNUMBER(SEARCH({"ENV_"},C7648)))&gt;0,1,0)</f>
        <v>0</v>
      </c>
      <c r="G7648" s="1">
        <f>IF(SUMPRODUCT(--ISNUMBER(SEARCH({"DISCRIMINATION","HARASSMENT","HATE_SPEECH","GENDER_VIOLENCE"},C7648)))&gt;0,1,0)</f>
        <v>0</v>
      </c>
      <c r="H7648" s="1">
        <f>IF(SUMPRODUCT(--ISNUMBER(SEARCH({"LEGALIZE","LEGISLATION","TRIAL"},C7648)))&gt;0,1,0)</f>
        <v>0</v>
      </c>
      <c r="I7648" s="1">
        <f>IF(SUMPRODUCT(--ISNUMBER(SEARCH({"LEADER"},C7648)))&gt;0,1,0)</f>
        <v>0</v>
      </c>
      <c r="J7648" t="str">
        <f t="shared" si="476"/>
        <v>2015</v>
      </c>
      <c r="K7648" t="str">
        <f t="shared" si="477"/>
        <v>02</v>
      </c>
      <c r="L7648" t="str">
        <f t="shared" si="478"/>
        <v>26</v>
      </c>
      <c r="M7648" s="2">
        <f t="shared" si="479"/>
        <v>42061.072916666664</v>
      </c>
    </row>
    <row r="7649" spans="1:13" x14ac:dyDescent="0.35">
      <c r="A7649">
        <v>0.216450216450216</v>
      </c>
      <c r="B7649" t="s">
        <v>4206</v>
      </c>
      <c r="C7649" t="s">
        <v>6195</v>
      </c>
      <c r="D7649">
        <v>20150916151500</v>
      </c>
      <c r="E7649" s="1">
        <f>IF(SUMPRODUCT(--ISNUMBER(SEARCH({"ECON_EARNINGSREPORT","ECON_STOCKMARKET"},C7649)))&gt;0,1,0)</f>
        <v>1</v>
      </c>
      <c r="F7649" s="1">
        <f>IF(SUMPRODUCT(--ISNUMBER(SEARCH({"ENV_"},C7649)))&gt;0,1,0)</f>
        <v>0</v>
      </c>
      <c r="G7649" s="1">
        <f>IF(SUMPRODUCT(--ISNUMBER(SEARCH({"DISCRIMINATION","HARASSMENT","HATE_SPEECH","GENDER_VIOLENCE"},C7649)))&gt;0,1,0)</f>
        <v>0</v>
      </c>
      <c r="H7649" s="1">
        <f>IF(SUMPRODUCT(--ISNUMBER(SEARCH({"LEGALIZE","LEGISLATION","TRIAL"},C7649)))&gt;0,1,0)</f>
        <v>0</v>
      </c>
      <c r="I7649" s="1">
        <f>IF(SUMPRODUCT(--ISNUMBER(SEARCH({"LEADER"},C7649)))&gt;0,1,0)</f>
        <v>0</v>
      </c>
      <c r="J7649" t="str">
        <f t="shared" si="476"/>
        <v>2015</v>
      </c>
      <c r="K7649" t="str">
        <f t="shared" si="477"/>
        <v>09</v>
      </c>
      <c r="L7649" t="str">
        <f t="shared" si="478"/>
        <v>16</v>
      </c>
      <c r="M7649" s="2">
        <f t="shared" si="479"/>
        <v>42263.635416666664</v>
      </c>
    </row>
    <row r="7650" spans="1:13" x14ac:dyDescent="0.35">
      <c r="A7650">
        <v>0.93896713615023497</v>
      </c>
      <c r="B7650" t="s">
        <v>145</v>
      </c>
      <c r="C7650" t="s">
        <v>6196</v>
      </c>
      <c r="D7650">
        <v>20160426144500</v>
      </c>
      <c r="E7650" s="1">
        <f>IF(SUMPRODUCT(--ISNUMBER(SEARCH({"ECON_EARNINGSREPORT","ECON_STOCKMARKET"},C7650)))&gt;0,1,0)</f>
        <v>0</v>
      </c>
      <c r="F7650" s="1">
        <f>IF(SUMPRODUCT(--ISNUMBER(SEARCH({"ENV_"},C7650)))&gt;0,1,0)</f>
        <v>0</v>
      </c>
      <c r="G7650" s="1">
        <f>IF(SUMPRODUCT(--ISNUMBER(SEARCH({"DISCRIMINATION","HARASSMENT","HATE_SPEECH","GENDER_VIOLENCE"},C7650)))&gt;0,1,0)</f>
        <v>0</v>
      </c>
      <c r="H7650" s="1">
        <f>IF(SUMPRODUCT(--ISNUMBER(SEARCH({"LEGALIZE","LEGISLATION","TRIAL"},C7650)))&gt;0,1,0)</f>
        <v>0</v>
      </c>
      <c r="I7650" s="1">
        <f>IF(SUMPRODUCT(--ISNUMBER(SEARCH({"LEADER"},C7650)))&gt;0,1,0)</f>
        <v>0</v>
      </c>
      <c r="J7650" t="str">
        <f t="shared" si="476"/>
        <v>2016</v>
      </c>
      <c r="K7650" t="str">
        <f t="shared" si="477"/>
        <v>04</v>
      </c>
      <c r="L7650" t="str">
        <f t="shared" si="478"/>
        <v>26</v>
      </c>
      <c r="M7650" s="2">
        <f t="shared" si="479"/>
        <v>42486.614583333336</v>
      </c>
    </row>
    <row r="7651" spans="1:13" x14ac:dyDescent="0.35">
      <c r="A7651">
        <v>1.3707165109034301</v>
      </c>
      <c r="B7651" t="s">
        <v>195</v>
      </c>
      <c r="C7651" t="s">
        <v>6197</v>
      </c>
      <c r="D7651">
        <v>20151007211500</v>
      </c>
      <c r="E7651" s="1">
        <f>IF(SUMPRODUCT(--ISNUMBER(SEARCH({"ECON_EARNINGSREPORT","ECON_STOCKMARKET"},C7651)))&gt;0,1,0)</f>
        <v>1</v>
      </c>
      <c r="F7651" s="1">
        <f>IF(SUMPRODUCT(--ISNUMBER(SEARCH({"ENV_"},C7651)))&gt;0,1,0)</f>
        <v>0</v>
      </c>
      <c r="G7651" s="1">
        <f>IF(SUMPRODUCT(--ISNUMBER(SEARCH({"DISCRIMINATION","HARASSMENT","HATE_SPEECH","GENDER_VIOLENCE"},C7651)))&gt;0,1,0)</f>
        <v>0</v>
      </c>
      <c r="H7651" s="1">
        <f>IF(SUMPRODUCT(--ISNUMBER(SEARCH({"LEGALIZE","LEGISLATION","TRIAL"},C7651)))&gt;0,1,0)</f>
        <v>0</v>
      </c>
      <c r="I7651" s="1">
        <f>IF(SUMPRODUCT(--ISNUMBER(SEARCH({"LEADER"},C7651)))&gt;0,1,0)</f>
        <v>1</v>
      </c>
      <c r="J7651" t="str">
        <f t="shared" si="476"/>
        <v>2015</v>
      </c>
      <c r="K7651" t="str">
        <f t="shared" si="477"/>
        <v>10</v>
      </c>
      <c r="L7651" t="str">
        <f t="shared" si="478"/>
        <v>07</v>
      </c>
      <c r="M7651" s="2">
        <f t="shared" si="479"/>
        <v>42284.885416666664</v>
      </c>
    </row>
    <row r="7652" spans="1:13" x14ac:dyDescent="0.35">
      <c r="A7652">
        <v>3.3088235294117601</v>
      </c>
      <c r="B7652" t="s">
        <v>4687</v>
      </c>
      <c r="C7652" t="s">
        <v>6198</v>
      </c>
      <c r="D7652">
        <v>20160419211500</v>
      </c>
      <c r="E7652" s="1">
        <f>IF(SUMPRODUCT(--ISNUMBER(SEARCH({"ECON_EARNINGSREPORT","ECON_STOCKMARKET"},C7652)))&gt;0,1,0)</f>
        <v>0</v>
      </c>
      <c r="F7652" s="1">
        <f>IF(SUMPRODUCT(--ISNUMBER(SEARCH({"ENV_"},C7652)))&gt;0,1,0)</f>
        <v>0</v>
      </c>
      <c r="G7652" s="1">
        <f>IF(SUMPRODUCT(--ISNUMBER(SEARCH({"DISCRIMINATION","HARASSMENT","HATE_SPEECH","GENDER_VIOLENCE"},C7652)))&gt;0,1,0)</f>
        <v>0</v>
      </c>
      <c r="H7652" s="1">
        <f>IF(SUMPRODUCT(--ISNUMBER(SEARCH({"LEGALIZE","LEGISLATION","TRIAL"},C7652)))&gt;0,1,0)</f>
        <v>0</v>
      </c>
      <c r="I7652" s="1">
        <f>IF(SUMPRODUCT(--ISNUMBER(SEARCH({"LEADER"},C7652)))&gt;0,1,0)</f>
        <v>1</v>
      </c>
      <c r="J7652" t="str">
        <f t="shared" si="476"/>
        <v>2016</v>
      </c>
      <c r="K7652" t="str">
        <f t="shared" si="477"/>
        <v>04</v>
      </c>
      <c r="L7652" t="str">
        <f t="shared" si="478"/>
        <v>19</v>
      </c>
      <c r="M7652" s="2">
        <f t="shared" si="479"/>
        <v>42479.885416666664</v>
      </c>
    </row>
    <row r="7653" spans="1:13" x14ac:dyDescent="0.35">
      <c r="A7653">
        <v>0.49019607843137297</v>
      </c>
      <c r="B7653" t="s">
        <v>4587</v>
      </c>
      <c r="C7653" t="s">
        <v>6089</v>
      </c>
      <c r="D7653">
        <v>20160304033000</v>
      </c>
      <c r="E7653" s="1">
        <f>IF(SUMPRODUCT(--ISNUMBER(SEARCH({"ECON_EARNINGSREPORT","ECON_STOCKMARKET"},C7653)))&gt;0,1,0)</f>
        <v>0</v>
      </c>
      <c r="F7653" s="1">
        <f>IF(SUMPRODUCT(--ISNUMBER(SEARCH({"ENV_"},C7653)))&gt;0,1,0)</f>
        <v>0</v>
      </c>
      <c r="G7653" s="1">
        <f>IF(SUMPRODUCT(--ISNUMBER(SEARCH({"DISCRIMINATION","HARASSMENT","HATE_SPEECH","GENDER_VIOLENCE"},C7653)))&gt;0,1,0)</f>
        <v>0</v>
      </c>
      <c r="H7653" s="1">
        <f>IF(SUMPRODUCT(--ISNUMBER(SEARCH({"LEGALIZE","LEGISLATION","TRIAL"},C7653)))&gt;0,1,0)</f>
        <v>0</v>
      </c>
      <c r="I7653" s="1">
        <f>IF(SUMPRODUCT(--ISNUMBER(SEARCH({"LEADER"},C7653)))&gt;0,1,0)</f>
        <v>1</v>
      </c>
      <c r="J7653" t="str">
        <f t="shared" si="476"/>
        <v>2016</v>
      </c>
      <c r="K7653" t="str">
        <f t="shared" si="477"/>
        <v>03</v>
      </c>
      <c r="L7653" t="str">
        <f t="shared" si="478"/>
        <v>04</v>
      </c>
      <c r="M7653" s="2">
        <f t="shared" si="479"/>
        <v>42433.145833333336</v>
      </c>
    </row>
    <row r="7654" spans="1:13" x14ac:dyDescent="0.35">
      <c r="A7654">
        <v>-0.85227272727272796</v>
      </c>
      <c r="B7654" t="s">
        <v>4409</v>
      </c>
      <c r="C7654" t="s">
        <v>6199</v>
      </c>
      <c r="D7654">
        <v>20151125011500</v>
      </c>
      <c r="E7654" s="1">
        <f>IF(SUMPRODUCT(--ISNUMBER(SEARCH({"ECON_EARNINGSREPORT","ECON_STOCKMARKET"},C7654)))&gt;0,1,0)</f>
        <v>1</v>
      </c>
      <c r="F7654" s="1">
        <f>IF(SUMPRODUCT(--ISNUMBER(SEARCH({"ENV_"},C7654)))&gt;0,1,0)</f>
        <v>0</v>
      </c>
      <c r="G7654" s="1">
        <f>IF(SUMPRODUCT(--ISNUMBER(SEARCH({"DISCRIMINATION","HARASSMENT","HATE_SPEECH","GENDER_VIOLENCE"},C7654)))&gt;0,1,0)</f>
        <v>0</v>
      </c>
      <c r="H7654" s="1">
        <f>IF(SUMPRODUCT(--ISNUMBER(SEARCH({"LEGALIZE","LEGISLATION","TRIAL"},C7654)))&gt;0,1,0)</f>
        <v>0</v>
      </c>
      <c r="I7654" s="1">
        <f>IF(SUMPRODUCT(--ISNUMBER(SEARCH({"LEADER"},C7654)))&gt;0,1,0)</f>
        <v>1</v>
      </c>
      <c r="J7654" t="str">
        <f t="shared" si="476"/>
        <v>2015</v>
      </c>
      <c r="K7654" t="str">
        <f t="shared" si="477"/>
        <v>11</v>
      </c>
      <c r="L7654" t="str">
        <f t="shared" si="478"/>
        <v>25</v>
      </c>
      <c r="M7654" s="2">
        <f t="shared" si="479"/>
        <v>42333.052083333336</v>
      </c>
    </row>
    <row r="7655" spans="1:13" x14ac:dyDescent="0.35">
      <c r="A7655">
        <v>1.55038759689922</v>
      </c>
      <c r="B7655" t="s">
        <v>1929</v>
      </c>
      <c r="C7655" t="s">
        <v>585</v>
      </c>
      <c r="D7655">
        <v>20150303081500</v>
      </c>
      <c r="E7655" s="1">
        <f>IF(SUMPRODUCT(--ISNUMBER(SEARCH({"ECON_EARNINGSREPORT","ECON_STOCKMARKET"},C7655)))&gt;0,1,0)</f>
        <v>0</v>
      </c>
      <c r="F7655" s="1">
        <f>IF(SUMPRODUCT(--ISNUMBER(SEARCH({"ENV_"},C7655)))&gt;0,1,0)</f>
        <v>0</v>
      </c>
      <c r="G7655" s="1">
        <f>IF(SUMPRODUCT(--ISNUMBER(SEARCH({"DISCRIMINATION","HARASSMENT","HATE_SPEECH","GENDER_VIOLENCE"},C7655)))&gt;0,1,0)</f>
        <v>0</v>
      </c>
      <c r="H7655" s="1">
        <f>IF(SUMPRODUCT(--ISNUMBER(SEARCH({"LEGALIZE","LEGISLATION","TRIAL"},C7655)))&gt;0,1,0)</f>
        <v>0</v>
      </c>
      <c r="I7655" s="1">
        <f>IF(SUMPRODUCT(--ISNUMBER(SEARCH({"LEADER"},C7655)))&gt;0,1,0)</f>
        <v>0</v>
      </c>
      <c r="J7655" t="str">
        <f t="shared" si="476"/>
        <v>2015</v>
      </c>
      <c r="K7655" t="str">
        <f t="shared" si="477"/>
        <v>03</v>
      </c>
      <c r="L7655" t="str">
        <f t="shared" si="478"/>
        <v>03</v>
      </c>
      <c r="M7655" s="2">
        <f t="shared" si="479"/>
        <v>42066.34375</v>
      </c>
    </row>
    <row r="7656" spans="1:13" x14ac:dyDescent="0.35">
      <c r="A7656">
        <v>-0.9375</v>
      </c>
      <c r="B7656" t="s">
        <v>346</v>
      </c>
      <c r="C7656" t="s">
        <v>5079</v>
      </c>
      <c r="D7656">
        <v>20150429223000</v>
      </c>
      <c r="E7656" s="1">
        <f>IF(SUMPRODUCT(--ISNUMBER(SEARCH({"ECON_EARNINGSREPORT","ECON_STOCKMARKET"},C7656)))&gt;0,1,0)</f>
        <v>0</v>
      </c>
      <c r="F7656" s="1">
        <f>IF(SUMPRODUCT(--ISNUMBER(SEARCH({"ENV_"},C7656)))&gt;0,1,0)</f>
        <v>0</v>
      </c>
      <c r="G7656" s="1">
        <f>IF(SUMPRODUCT(--ISNUMBER(SEARCH({"DISCRIMINATION","HARASSMENT","HATE_SPEECH","GENDER_VIOLENCE"},C7656)))&gt;0,1,0)</f>
        <v>0</v>
      </c>
      <c r="H7656" s="1">
        <f>IF(SUMPRODUCT(--ISNUMBER(SEARCH({"LEGALIZE","LEGISLATION","TRIAL"},C7656)))&gt;0,1,0)</f>
        <v>0</v>
      </c>
      <c r="I7656" s="1">
        <f>IF(SUMPRODUCT(--ISNUMBER(SEARCH({"LEADER"},C7656)))&gt;0,1,0)</f>
        <v>1</v>
      </c>
      <c r="J7656" t="str">
        <f t="shared" si="476"/>
        <v>2015</v>
      </c>
      <c r="K7656" t="str">
        <f t="shared" si="477"/>
        <v>04</v>
      </c>
      <c r="L7656" t="str">
        <f t="shared" si="478"/>
        <v>29</v>
      </c>
      <c r="M7656" s="2">
        <f t="shared" si="479"/>
        <v>42123.9375</v>
      </c>
    </row>
    <row r="7657" spans="1:13" x14ac:dyDescent="0.35">
      <c r="A7657">
        <v>-1.0016694490817999</v>
      </c>
      <c r="B7657" t="s">
        <v>36</v>
      </c>
      <c r="D7657">
        <v>20160223153000</v>
      </c>
      <c r="E7657" s="1">
        <f>IF(SUMPRODUCT(--ISNUMBER(SEARCH({"ECON_EARNINGSREPORT","ECON_STOCKMARKET"},C7657)))&gt;0,1,0)</f>
        <v>0</v>
      </c>
      <c r="F7657" s="1">
        <f>IF(SUMPRODUCT(--ISNUMBER(SEARCH({"ENV_"},C7657)))&gt;0,1,0)</f>
        <v>0</v>
      </c>
      <c r="G7657" s="1">
        <f>IF(SUMPRODUCT(--ISNUMBER(SEARCH({"DISCRIMINATION","HARASSMENT","HATE_SPEECH","GENDER_VIOLENCE"},C7657)))&gt;0,1,0)</f>
        <v>0</v>
      </c>
      <c r="H7657" s="1">
        <f>IF(SUMPRODUCT(--ISNUMBER(SEARCH({"LEGALIZE","LEGISLATION","TRIAL"},C7657)))&gt;0,1,0)</f>
        <v>0</v>
      </c>
      <c r="I7657" s="1">
        <f>IF(SUMPRODUCT(--ISNUMBER(SEARCH({"LEADER"},C7657)))&gt;0,1,0)</f>
        <v>0</v>
      </c>
      <c r="J7657" t="str">
        <f t="shared" si="476"/>
        <v>2016</v>
      </c>
      <c r="K7657" t="str">
        <f t="shared" si="477"/>
        <v>02</v>
      </c>
      <c r="L7657" t="str">
        <f t="shared" si="478"/>
        <v>23</v>
      </c>
      <c r="M7657" s="2">
        <f t="shared" si="479"/>
        <v>42423.645833333336</v>
      </c>
    </row>
    <row r="7658" spans="1:13" x14ac:dyDescent="0.35">
      <c r="A7658">
        <v>2.8282828282828301</v>
      </c>
      <c r="B7658" t="s">
        <v>504</v>
      </c>
      <c r="C7658" t="s">
        <v>6200</v>
      </c>
      <c r="D7658">
        <v>20160505111500</v>
      </c>
      <c r="E7658" s="1">
        <f>IF(SUMPRODUCT(--ISNUMBER(SEARCH({"ECON_EARNINGSREPORT","ECON_STOCKMARKET"},C7658)))&gt;0,1,0)</f>
        <v>0</v>
      </c>
      <c r="F7658" s="1">
        <f>IF(SUMPRODUCT(--ISNUMBER(SEARCH({"ENV_"},C7658)))&gt;0,1,0)</f>
        <v>0</v>
      </c>
      <c r="G7658" s="1">
        <f>IF(SUMPRODUCT(--ISNUMBER(SEARCH({"DISCRIMINATION","HARASSMENT","HATE_SPEECH","GENDER_VIOLENCE"},C7658)))&gt;0,1,0)</f>
        <v>0</v>
      </c>
      <c r="H7658" s="1">
        <f>IF(SUMPRODUCT(--ISNUMBER(SEARCH({"LEGALIZE","LEGISLATION","TRIAL"},C7658)))&gt;0,1,0)</f>
        <v>0</v>
      </c>
      <c r="I7658" s="1">
        <f>IF(SUMPRODUCT(--ISNUMBER(SEARCH({"LEADER"},C7658)))&gt;0,1,0)</f>
        <v>0</v>
      </c>
      <c r="J7658" t="str">
        <f t="shared" si="476"/>
        <v>2016</v>
      </c>
      <c r="K7658" t="str">
        <f t="shared" si="477"/>
        <v>05</v>
      </c>
      <c r="L7658" t="str">
        <f t="shared" si="478"/>
        <v>05</v>
      </c>
      <c r="M7658" s="2">
        <f t="shared" si="479"/>
        <v>42495.46875</v>
      </c>
    </row>
    <row r="7659" spans="1:13" x14ac:dyDescent="0.35">
      <c r="A7659">
        <v>-1.7021276595744701</v>
      </c>
      <c r="B7659" t="s">
        <v>4288</v>
      </c>
      <c r="C7659" t="s">
        <v>5500</v>
      </c>
      <c r="D7659">
        <v>20150302160000</v>
      </c>
      <c r="E7659" s="1">
        <f>IF(SUMPRODUCT(--ISNUMBER(SEARCH({"ECON_EARNINGSREPORT","ECON_STOCKMARKET"},C7659)))&gt;0,1,0)</f>
        <v>1</v>
      </c>
      <c r="F7659" s="1">
        <f>IF(SUMPRODUCT(--ISNUMBER(SEARCH({"ENV_"},C7659)))&gt;0,1,0)</f>
        <v>0</v>
      </c>
      <c r="G7659" s="1">
        <f>IF(SUMPRODUCT(--ISNUMBER(SEARCH({"DISCRIMINATION","HARASSMENT","HATE_SPEECH","GENDER_VIOLENCE"},C7659)))&gt;0,1,0)</f>
        <v>0</v>
      </c>
      <c r="H7659" s="1">
        <f>IF(SUMPRODUCT(--ISNUMBER(SEARCH({"LEGALIZE","LEGISLATION","TRIAL"},C7659)))&gt;0,1,0)</f>
        <v>0</v>
      </c>
      <c r="I7659" s="1">
        <f>IF(SUMPRODUCT(--ISNUMBER(SEARCH({"LEADER"},C7659)))&gt;0,1,0)</f>
        <v>0</v>
      </c>
      <c r="J7659" t="str">
        <f t="shared" si="476"/>
        <v>2015</v>
      </c>
      <c r="K7659" t="str">
        <f t="shared" si="477"/>
        <v>03</v>
      </c>
      <c r="L7659" t="str">
        <f t="shared" si="478"/>
        <v>02</v>
      </c>
      <c r="M7659" s="2">
        <f t="shared" si="479"/>
        <v>42065.666666666664</v>
      </c>
    </row>
    <row r="7660" spans="1:13" x14ac:dyDescent="0.35">
      <c r="A7660">
        <v>3.6334913112164302</v>
      </c>
      <c r="B7660" t="s">
        <v>290</v>
      </c>
      <c r="C7660" t="s">
        <v>4357</v>
      </c>
      <c r="D7660">
        <v>20160607141500</v>
      </c>
      <c r="E7660" s="1">
        <f>IF(SUMPRODUCT(--ISNUMBER(SEARCH({"ECON_EARNINGSREPORT","ECON_STOCKMARKET"},C7660)))&gt;0,1,0)</f>
        <v>0</v>
      </c>
      <c r="F7660" s="1">
        <f>IF(SUMPRODUCT(--ISNUMBER(SEARCH({"ENV_"},C7660)))&gt;0,1,0)</f>
        <v>0</v>
      </c>
      <c r="G7660" s="1">
        <f>IF(SUMPRODUCT(--ISNUMBER(SEARCH({"DISCRIMINATION","HARASSMENT","HATE_SPEECH","GENDER_VIOLENCE"},C7660)))&gt;0,1,0)</f>
        <v>0</v>
      </c>
      <c r="H7660" s="1">
        <f>IF(SUMPRODUCT(--ISNUMBER(SEARCH({"LEGALIZE","LEGISLATION","TRIAL"},C7660)))&gt;0,1,0)</f>
        <v>0</v>
      </c>
      <c r="I7660" s="1">
        <f>IF(SUMPRODUCT(--ISNUMBER(SEARCH({"LEADER"},C7660)))&gt;0,1,0)</f>
        <v>0</v>
      </c>
      <c r="J7660" t="str">
        <f t="shared" si="476"/>
        <v>2016</v>
      </c>
      <c r="K7660" t="str">
        <f t="shared" si="477"/>
        <v>06</v>
      </c>
      <c r="L7660" t="str">
        <f t="shared" si="478"/>
        <v>07</v>
      </c>
      <c r="M7660" s="2">
        <f t="shared" si="479"/>
        <v>42528.59375</v>
      </c>
    </row>
    <row r="7661" spans="1:13" x14ac:dyDescent="0.35">
      <c r="A7661">
        <v>-0.76452599388379205</v>
      </c>
      <c r="B7661" t="s">
        <v>439</v>
      </c>
      <c r="C7661" t="s">
        <v>6201</v>
      </c>
      <c r="D7661">
        <v>20150831123000</v>
      </c>
      <c r="E7661" s="1">
        <f>IF(SUMPRODUCT(--ISNUMBER(SEARCH({"ECON_EARNINGSREPORT","ECON_STOCKMARKET"},C7661)))&gt;0,1,0)</f>
        <v>1</v>
      </c>
      <c r="F7661" s="1">
        <f>IF(SUMPRODUCT(--ISNUMBER(SEARCH({"ENV_"},C7661)))&gt;0,1,0)</f>
        <v>1</v>
      </c>
      <c r="G7661" s="1">
        <f>IF(SUMPRODUCT(--ISNUMBER(SEARCH({"DISCRIMINATION","HARASSMENT","HATE_SPEECH","GENDER_VIOLENCE"},C7661)))&gt;0,1,0)</f>
        <v>0</v>
      </c>
      <c r="H7661" s="1">
        <f>IF(SUMPRODUCT(--ISNUMBER(SEARCH({"LEGALIZE","LEGISLATION","TRIAL"},C7661)))&gt;0,1,0)</f>
        <v>0</v>
      </c>
      <c r="I7661" s="1">
        <f>IF(SUMPRODUCT(--ISNUMBER(SEARCH({"LEADER"},C7661)))&gt;0,1,0)</f>
        <v>0</v>
      </c>
      <c r="J7661" t="str">
        <f t="shared" si="476"/>
        <v>2015</v>
      </c>
      <c r="K7661" t="str">
        <f t="shared" si="477"/>
        <v>08</v>
      </c>
      <c r="L7661" t="str">
        <f t="shared" si="478"/>
        <v>31</v>
      </c>
      <c r="M7661" s="2">
        <f t="shared" si="479"/>
        <v>42247.520833333336</v>
      </c>
    </row>
    <row r="7662" spans="1:13" x14ac:dyDescent="0.35">
      <c r="A7662">
        <v>5.5737704918032804</v>
      </c>
      <c r="B7662" t="s">
        <v>1293</v>
      </c>
      <c r="C7662" t="s">
        <v>6202</v>
      </c>
      <c r="D7662">
        <v>20150506014500</v>
      </c>
      <c r="E7662" s="1">
        <f>IF(SUMPRODUCT(--ISNUMBER(SEARCH({"ECON_EARNINGSREPORT","ECON_STOCKMARKET"},C7662)))&gt;0,1,0)</f>
        <v>0</v>
      </c>
      <c r="F7662" s="1">
        <f>IF(SUMPRODUCT(--ISNUMBER(SEARCH({"ENV_"},C7662)))&gt;0,1,0)</f>
        <v>0</v>
      </c>
      <c r="G7662" s="1">
        <f>IF(SUMPRODUCT(--ISNUMBER(SEARCH({"DISCRIMINATION","HARASSMENT","HATE_SPEECH","GENDER_VIOLENCE"},C7662)))&gt;0,1,0)</f>
        <v>0</v>
      </c>
      <c r="H7662" s="1">
        <f>IF(SUMPRODUCT(--ISNUMBER(SEARCH({"LEGALIZE","LEGISLATION","TRIAL"},C7662)))&gt;0,1,0)</f>
        <v>0</v>
      </c>
      <c r="I7662" s="1">
        <f>IF(SUMPRODUCT(--ISNUMBER(SEARCH({"LEADER"},C7662)))&gt;0,1,0)</f>
        <v>0</v>
      </c>
      <c r="J7662" t="str">
        <f t="shared" si="476"/>
        <v>2015</v>
      </c>
      <c r="K7662" t="str">
        <f t="shared" si="477"/>
        <v>05</v>
      </c>
      <c r="L7662" t="str">
        <f t="shared" si="478"/>
        <v>06</v>
      </c>
      <c r="M7662" s="2">
        <f t="shared" si="479"/>
        <v>42130.072916666664</v>
      </c>
    </row>
    <row r="7663" spans="1:13" x14ac:dyDescent="0.35">
      <c r="A7663">
        <v>0.49261083743842399</v>
      </c>
      <c r="B7663" t="s">
        <v>489</v>
      </c>
      <c r="C7663" t="s">
        <v>3873</v>
      </c>
      <c r="D7663">
        <v>20151125023000</v>
      </c>
      <c r="E7663" s="1">
        <f>IF(SUMPRODUCT(--ISNUMBER(SEARCH({"ECON_EARNINGSREPORT","ECON_STOCKMARKET"},C7663)))&gt;0,1,0)</f>
        <v>1</v>
      </c>
      <c r="F7663" s="1">
        <f>IF(SUMPRODUCT(--ISNUMBER(SEARCH({"ENV_"},C7663)))&gt;0,1,0)</f>
        <v>0</v>
      </c>
      <c r="G7663" s="1">
        <f>IF(SUMPRODUCT(--ISNUMBER(SEARCH({"DISCRIMINATION","HARASSMENT","HATE_SPEECH","GENDER_VIOLENCE"},C7663)))&gt;0,1,0)</f>
        <v>0</v>
      </c>
      <c r="H7663" s="1">
        <f>IF(SUMPRODUCT(--ISNUMBER(SEARCH({"LEGALIZE","LEGISLATION","TRIAL"},C7663)))&gt;0,1,0)</f>
        <v>0</v>
      </c>
      <c r="I7663" s="1">
        <f>IF(SUMPRODUCT(--ISNUMBER(SEARCH({"LEADER"},C7663)))&gt;0,1,0)</f>
        <v>0</v>
      </c>
      <c r="J7663" t="str">
        <f t="shared" si="476"/>
        <v>2015</v>
      </c>
      <c r="K7663" t="str">
        <f t="shared" si="477"/>
        <v>11</v>
      </c>
      <c r="L7663" t="str">
        <f t="shared" si="478"/>
        <v>25</v>
      </c>
      <c r="M7663" s="2">
        <f t="shared" si="479"/>
        <v>42333.104166666664</v>
      </c>
    </row>
    <row r="7664" spans="1:13" x14ac:dyDescent="0.35">
      <c r="A7664">
        <v>0.829875518672199</v>
      </c>
      <c r="B7664" t="s">
        <v>238</v>
      </c>
      <c r="C7664" t="s">
        <v>6203</v>
      </c>
      <c r="D7664">
        <v>20150423023000</v>
      </c>
      <c r="E7664" s="1">
        <f>IF(SUMPRODUCT(--ISNUMBER(SEARCH({"ECON_EARNINGSREPORT","ECON_STOCKMARKET"},C7664)))&gt;0,1,0)</f>
        <v>0</v>
      </c>
      <c r="F7664" s="1">
        <f>IF(SUMPRODUCT(--ISNUMBER(SEARCH({"ENV_"},C7664)))&gt;0,1,0)</f>
        <v>0</v>
      </c>
      <c r="G7664" s="1">
        <f>IF(SUMPRODUCT(--ISNUMBER(SEARCH({"DISCRIMINATION","HARASSMENT","HATE_SPEECH","GENDER_VIOLENCE"},C7664)))&gt;0,1,0)</f>
        <v>0</v>
      </c>
      <c r="H7664" s="1">
        <f>IF(SUMPRODUCT(--ISNUMBER(SEARCH({"LEGALIZE","LEGISLATION","TRIAL"},C7664)))&gt;0,1,0)</f>
        <v>0</v>
      </c>
      <c r="I7664" s="1">
        <f>IF(SUMPRODUCT(--ISNUMBER(SEARCH({"LEADER"},C7664)))&gt;0,1,0)</f>
        <v>0</v>
      </c>
      <c r="J7664" t="str">
        <f t="shared" si="476"/>
        <v>2015</v>
      </c>
      <c r="K7664" t="str">
        <f t="shared" si="477"/>
        <v>04</v>
      </c>
      <c r="L7664" t="str">
        <f t="shared" si="478"/>
        <v>23</v>
      </c>
      <c r="M7664" s="2">
        <f t="shared" si="479"/>
        <v>42117.104166666664</v>
      </c>
    </row>
    <row r="7665" spans="1:13" x14ac:dyDescent="0.35">
      <c r="A7665">
        <v>0</v>
      </c>
      <c r="B7665" t="s">
        <v>346</v>
      </c>
      <c r="C7665" t="s">
        <v>4589</v>
      </c>
      <c r="D7665">
        <v>20150225003000</v>
      </c>
      <c r="E7665" s="1">
        <f>IF(SUMPRODUCT(--ISNUMBER(SEARCH({"ECON_EARNINGSREPORT","ECON_STOCKMARKET"},C7665)))&gt;0,1,0)</f>
        <v>1</v>
      </c>
      <c r="F7665" s="1">
        <f>IF(SUMPRODUCT(--ISNUMBER(SEARCH({"ENV_"},C7665)))&gt;0,1,0)</f>
        <v>0</v>
      </c>
      <c r="G7665" s="1">
        <f>IF(SUMPRODUCT(--ISNUMBER(SEARCH({"DISCRIMINATION","HARASSMENT","HATE_SPEECH","GENDER_VIOLENCE"},C7665)))&gt;0,1,0)</f>
        <v>0</v>
      </c>
      <c r="H7665" s="1">
        <f>IF(SUMPRODUCT(--ISNUMBER(SEARCH({"LEGALIZE","LEGISLATION","TRIAL"},C7665)))&gt;0,1,0)</f>
        <v>0</v>
      </c>
      <c r="I7665" s="1">
        <f>IF(SUMPRODUCT(--ISNUMBER(SEARCH({"LEADER"},C7665)))&gt;0,1,0)</f>
        <v>0</v>
      </c>
      <c r="J7665" t="str">
        <f t="shared" si="476"/>
        <v>2015</v>
      </c>
      <c r="K7665" t="str">
        <f t="shared" si="477"/>
        <v>02</v>
      </c>
      <c r="L7665" t="str">
        <f t="shared" si="478"/>
        <v>25</v>
      </c>
      <c r="M7665" s="2">
        <f t="shared" si="479"/>
        <v>42060.020833333336</v>
      </c>
    </row>
    <row r="7666" spans="1:13" x14ac:dyDescent="0.35">
      <c r="A7666">
        <v>-0.51813471502590702</v>
      </c>
      <c r="B7666" t="s">
        <v>542</v>
      </c>
      <c r="C7666" t="s">
        <v>4407</v>
      </c>
      <c r="D7666">
        <v>20150302213000</v>
      </c>
      <c r="E7666" s="1">
        <f>IF(SUMPRODUCT(--ISNUMBER(SEARCH({"ECON_EARNINGSREPORT","ECON_STOCKMARKET"},C7666)))&gt;0,1,0)</f>
        <v>0</v>
      </c>
      <c r="F7666" s="1">
        <f>IF(SUMPRODUCT(--ISNUMBER(SEARCH({"ENV_"},C7666)))&gt;0,1,0)</f>
        <v>0</v>
      </c>
      <c r="G7666" s="1">
        <f>IF(SUMPRODUCT(--ISNUMBER(SEARCH({"DISCRIMINATION","HARASSMENT","HATE_SPEECH","GENDER_VIOLENCE"},C7666)))&gt;0,1,0)</f>
        <v>0</v>
      </c>
      <c r="H7666" s="1">
        <f>IF(SUMPRODUCT(--ISNUMBER(SEARCH({"LEGALIZE","LEGISLATION","TRIAL"},C7666)))&gt;0,1,0)</f>
        <v>0</v>
      </c>
      <c r="I7666" s="1">
        <f>IF(SUMPRODUCT(--ISNUMBER(SEARCH({"LEADER"},C7666)))&gt;0,1,0)</f>
        <v>0</v>
      </c>
      <c r="J7666" t="str">
        <f t="shared" si="476"/>
        <v>2015</v>
      </c>
      <c r="K7666" t="str">
        <f t="shared" si="477"/>
        <v>03</v>
      </c>
      <c r="L7666" t="str">
        <f t="shared" si="478"/>
        <v>02</v>
      </c>
      <c r="M7666" s="2">
        <f t="shared" si="479"/>
        <v>42065.895833333336</v>
      </c>
    </row>
    <row r="7667" spans="1:13" x14ac:dyDescent="0.35">
      <c r="A7667">
        <v>3.0741410488245902</v>
      </c>
      <c r="B7667" t="s">
        <v>973</v>
      </c>
      <c r="C7667" t="s">
        <v>4504</v>
      </c>
      <c r="D7667">
        <v>20160128174500</v>
      </c>
      <c r="E7667" s="1">
        <f>IF(SUMPRODUCT(--ISNUMBER(SEARCH({"ECON_EARNINGSREPORT","ECON_STOCKMARKET"},C7667)))&gt;0,1,0)</f>
        <v>0</v>
      </c>
      <c r="F7667" s="1">
        <f>IF(SUMPRODUCT(--ISNUMBER(SEARCH({"ENV_"},C7667)))&gt;0,1,0)</f>
        <v>0</v>
      </c>
      <c r="G7667" s="1">
        <f>IF(SUMPRODUCT(--ISNUMBER(SEARCH({"DISCRIMINATION","HARASSMENT","HATE_SPEECH","GENDER_VIOLENCE"},C7667)))&gt;0,1,0)</f>
        <v>0</v>
      </c>
      <c r="H7667" s="1">
        <f>IF(SUMPRODUCT(--ISNUMBER(SEARCH({"LEGALIZE","LEGISLATION","TRIAL"},C7667)))&gt;0,1,0)</f>
        <v>0</v>
      </c>
      <c r="I7667" s="1">
        <f>IF(SUMPRODUCT(--ISNUMBER(SEARCH({"LEADER"},C7667)))&gt;0,1,0)</f>
        <v>0</v>
      </c>
      <c r="J7667" t="str">
        <f t="shared" si="476"/>
        <v>2016</v>
      </c>
      <c r="K7667" t="str">
        <f t="shared" si="477"/>
        <v>01</v>
      </c>
      <c r="L7667" t="str">
        <f t="shared" si="478"/>
        <v>28</v>
      </c>
      <c r="M7667" s="2">
        <f t="shared" si="479"/>
        <v>42397.739583333336</v>
      </c>
    </row>
    <row r="7668" spans="1:13" x14ac:dyDescent="0.35">
      <c r="A7668">
        <v>0.17825311942958999</v>
      </c>
      <c r="B7668" t="s">
        <v>1015</v>
      </c>
      <c r="D7668">
        <v>20160107081500</v>
      </c>
      <c r="E7668" s="1">
        <f>IF(SUMPRODUCT(--ISNUMBER(SEARCH({"ECON_EARNINGSREPORT","ECON_STOCKMARKET"},C7668)))&gt;0,1,0)</f>
        <v>0</v>
      </c>
      <c r="F7668" s="1">
        <f>IF(SUMPRODUCT(--ISNUMBER(SEARCH({"ENV_"},C7668)))&gt;0,1,0)</f>
        <v>0</v>
      </c>
      <c r="G7668" s="1">
        <f>IF(SUMPRODUCT(--ISNUMBER(SEARCH({"DISCRIMINATION","HARASSMENT","HATE_SPEECH","GENDER_VIOLENCE"},C7668)))&gt;0,1,0)</f>
        <v>0</v>
      </c>
      <c r="H7668" s="1">
        <f>IF(SUMPRODUCT(--ISNUMBER(SEARCH({"LEGALIZE","LEGISLATION","TRIAL"},C7668)))&gt;0,1,0)</f>
        <v>0</v>
      </c>
      <c r="I7668" s="1">
        <f>IF(SUMPRODUCT(--ISNUMBER(SEARCH({"LEADER"},C7668)))&gt;0,1,0)</f>
        <v>0</v>
      </c>
      <c r="J7668" t="str">
        <f t="shared" si="476"/>
        <v>2016</v>
      </c>
      <c r="K7668" t="str">
        <f t="shared" si="477"/>
        <v>01</v>
      </c>
      <c r="L7668" t="str">
        <f t="shared" si="478"/>
        <v>07</v>
      </c>
      <c r="M7668" s="2">
        <f t="shared" si="479"/>
        <v>42376.34375</v>
      </c>
    </row>
    <row r="7669" spans="1:13" x14ac:dyDescent="0.35">
      <c r="A7669">
        <v>-1.5584415584415601</v>
      </c>
      <c r="B7669" t="s">
        <v>6204</v>
      </c>
      <c r="C7669" t="s">
        <v>6205</v>
      </c>
      <c r="D7669">
        <v>20150302153000</v>
      </c>
      <c r="E7669" s="1">
        <f>IF(SUMPRODUCT(--ISNUMBER(SEARCH({"ECON_EARNINGSREPORT","ECON_STOCKMARKET"},C7669)))&gt;0,1,0)</f>
        <v>1</v>
      </c>
      <c r="F7669" s="1">
        <f>IF(SUMPRODUCT(--ISNUMBER(SEARCH({"ENV_"},C7669)))&gt;0,1,0)</f>
        <v>0</v>
      </c>
      <c r="G7669" s="1">
        <f>IF(SUMPRODUCT(--ISNUMBER(SEARCH({"DISCRIMINATION","HARASSMENT","HATE_SPEECH","GENDER_VIOLENCE"},C7669)))&gt;0,1,0)</f>
        <v>0</v>
      </c>
      <c r="H7669" s="1">
        <f>IF(SUMPRODUCT(--ISNUMBER(SEARCH({"LEGALIZE","LEGISLATION","TRIAL"},C7669)))&gt;0,1,0)</f>
        <v>0</v>
      </c>
      <c r="I7669" s="1">
        <f>IF(SUMPRODUCT(--ISNUMBER(SEARCH({"LEADER"},C7669)))&gt;0,1,0)</f>
        <v>0</v>
      </c>
      <c r="J7669" t="str">
        <f t="shared" si="476"/>
        <v>2015</v>
      </c>
      <c r="K7669" t="str">
        <f t="shared" si="477"/>
        <v>03</v>
      </c>
      <c r="L7669" t="str">
        <f t="shared" si="478"/>
        <v>02</v>
      </c>
      <c r="M7669" s="2">
        <f t="shared" si="479"/>
        <v>42065.645833333336</v>
      </c>
    </row>
    <row r="7670" spans="1:13" x14ac:dyDescent="0.35">
      <c r="A7670">
        <v>-0.87209302325581395</v>
      </c>
      <c r="B7670" t="s">
        <v>6206</v>
      </c>
      <c r="C7670" t="s">
        <v>6207</v>
      </c>
      <c r="D7670">
        <v>20150831144500</v>
      </c>
      <c r="E7670" s="1">
        <f>IF(SUMPRODUCT(--ISNUMBER(SEARCH({"ECON_EARNINGSREPORT","ECON_STOCKMARKET"},C7670)))&gt;0,1,0)</f>
        <v>1</v>
      </c>
      <c r="F7670" s="1">
        <f>IF(SUMPRODUCT(--ISNUMBER(SEARCH({"ENV_"},C7670)))&gt;0,1,0)</f>
        <v>0</v>
      </c>
      <c r="G7670" s="1">
        <f>IF(SUMPRODUCT(--ISNUMBER(SEARCH({"DISCRIMINATION","HARASSMENT","HATE_SPEECH","GENDER_VIOLENCE"},C7670)))&gt;0,1,0)</f>
        <v>0</v>
      </c>
      <c r="H7670" s="1">
        <f>IF(SUMPRODUCT(--ISNUMBER(SEARCH({"LEGALIZE","LEGISLATION","TRIAL"},C7670)))&gt;0,1,0)</f>
        <v>0</v>
      </c>
      <c r="I7670" s="1">
        <f>IF(SUMPRODUCT(--ISNUMBER(SEARCH({"LEADER"},C7670)))&gt;0,1,0)</f>
        <v>0</v>
      </c>
      <c r="J7670" t="str">
        <f t="shared" si="476"/>
        <v>2015</v>
      </c>
      <c r="K7670" t="str">
        <f t="shared" si="477"/>
        <v>08</v>
      </c>
      <c r="L7670" t="str">
        <f t="shared" si="478"/>
        <v>31</v>
      </c>
      <c r="M7670" s="2">
        <f t="shared" si="479"/>
        <v>42247.614583333336</v>
      </c>
    </row>
    <row r="7671" spans="1:13" x14ac:dyDescent="0.35">
      <c r="A7671">
        <v>-0.23529411764705899</v>
      </c>
      <c r="B7671" t="s">
        <v>902</v>
      </c>
      <c r="C7671" t="s">
        <v>4511</v>
      </c>
      <c r="D7671">
        <v>20150917031500</v>
      </c>
      <c r="E7671" s="1">
        <f>IF(SUMPRODUCT(--ISNUMBER(SEARCH({"ECON_EARNINGSREPORT","ECON_STOCKMARKET"},C7671)))&gt;0,1,0)</f>
        <v>1</v>
      </c>
      <c r="F7671" s="1">
        <f>IF(SUMPRODUCT(--ISNUMBER(SEARCH({"ENV_"},C7671)))&gt;0,1,0)</f>
        <v>0</v>
      </c>
      <c r="G7671" s="1">
        <f>IF(SUMPRODUCT(--ISNUMBER(SEARCH({"DISCRIMINATION","HARASSMENT","HATE_SPEECH","GENDER_VIOLENCE"},C7671)))&gt;0,1,0)</f>
        <v>0</v>
      </c>
      <c r="H7671" s="1">
        <f>IF(SUMPRODUCT(--ISNUMBER(SEARCH({"LEGALIZE","LEGISLATION","TRIAL"},C7671)))&gt;0,1,0)</f>
        <v>0</v>
      </c>
      <c r="I7671" s="1">
        <f>IF(SUMPRODUCT(--ISNUMBER(SEARCH({"LEADER"},C7671)))&gt;0,1,0)</f>
        <v>1</v>
      </c>
      <c r="J7671" t="str">
        <f t="shared" si="476"/>
        <v>2015</v>
      </c>
      <c r="K7671" t="str">
        <f t="shared" si="477"/>
        <v>09</v>
      </c>
      <c r="L7671" t="str">
        <f t="shared" si="478"/>
        <v>17</v>
      </c>
      <c r="M7671" s="2">
        <f t="shared" si="479"/>
        <v>42264.135416666664</v>
      </c>
    </row>
    <row r="7672" spans="1:13" x14ac:dyDescent="0.35">
      <c r="A7672">
        <v>5.0955414012738904</v>
      </c>
      <c r="B7672" t="s">
        <v>4839</v>
      </c>
      <c r="C7672" t="s">
        <v>6208</v>
      </c>
      <c r="D7672">
        <v>20160303194500</v>
      </c>
      <c r="E7672" s="1">
        <f>IF(SUMPRODUCT(--ISNUMBER(SEARCH({"ECON_EARNINGSREPORT","ECON_STOCKMARKET"},C7672)))&gt;0,1,0)</f>
        <v>1</v>
      </c>
      <c r="F7672" s="1">
        <f>IF(SUMPRODUCT(--ISNUMBER(SEARCH({"ENV_"},C7672)))&gt;0,1,0)</f>
        <v>0</v>
      </c>
      <c r="G7672" s="1">
        <f>IF(SUMPRODUCT(--ISNUMBER(SEARCH({"DISCRIMINATION","HARASSMENT","HATE_SPEECH","GENDER_VIOLENCE"},C7672)))&gt;0,1,0)</f>
        <v>0</v>
      </c>
      <c r="H7672" s="1">
        <f>IF(SUMPRODUCT(--ISNUMBER(SEARCH({"LEGALIZE","LEGISLATION","TRIAL"},C7672)))&gt;0,1,0)</f>
        <v>0</v>
      </c>
      <c r="I7672" s="1">
        <f>IF(SUMPRODUCT(--ISNUMBER(SEARCH({"LEADER"},C7672)))&gt;0,1,0)</f>
        <v>1</v>
      </c>
      <c r="J7672" t="str">
        <f t="shared" si="476"/>
        <v>2016</v>
      </c>
      <c r="K7672" t="str">
        <f t="shared" si="477"/>
        <v>03</v>
      </c>
      <c r="L7672" t="str">
        <f t="shared" si="478"/>
        <v>03</v>
      </c>
      <c r="M7672" s="2">
        <f t="shared" si="479"/>
        <v>42432.822916666664</v>
      </c>
    </row>
    <row r="7673" spans="1:13" x14ac:dyDescent="0.35">
      <c r="A7673">
        <v>-0.19762845849802399</v>
      </c>
      <c r="B7673" t="s">
        <v>6209</v>
      </c>
      <c r="C7673" t="s">
        <v>6210</v>
      </c>
      <c r="D7673">
        <v>20151128021500</v>
      </c>
      <c r="E7673" s="1">
        <f>IF(SUMPRODUCT(--ISNUMBER(SEARCH({"ECON_EARNINGSREPORT","ECON_STOCKMARKET"},C7673)))&gt;0,1,0)</f>
        <v>0</v>
      </c>
      <c r="F7673" s="1">
        <f>IF(SUMPRODUCT(--ISNUMBER(SEARCH({"ENV_"},C7673)))&gt;0,1,0)</f>
        <v>0</v>
      </c>
      <c r="G7673" s="1">
        <f>IF(SUMPRODUCT(--ISNUMBER(SEARCH({"DISCRIMINATION","HARASSMENT","HATE_SPEECH","GENDER_VIOLENCE"},C7673)))&gt;0,1,0)</f>
        <v>0</v>
      </c>
      <c r="H7673" s="1">
        <f>IF(SUMPRODUCT(--ISNUMBER(SEARCH({"LEGALIZE","LEGISLATION","TRIAL"},C7673)))&gt;0,1,0)</f>
        <v>0</v>
      </c>
      <c r="I7673" s="1">
        <f>IF(SUMPRODUCT(--ISNUMBER(SEARCH({"LEADER"},C7673)))&gt;0,1,0)</f>
        <v>0</v>
      </c>
      <c r="J7673" t="str">
        <f t="shared" si="476"/>
        <v>2015</v>
      </c>
      <c r="K7673" t="str">
        <f t="shared" si="477"/>
        <v>11</v>
      </c>
      <c r="L7673" t="str">
        <f t="shared" si="478"/>
        <v>28</v>
      </c>
      <c r="M7673" s="2">
        <f t="shared" si="479"/>
        <v>42336.09375</v>
      </c>
    </row>
    <row r="7674" spans="1:13" x14ac:dyDescent="0.35">
      <c r="A7674">
        <v>0.336700336700336</v>
      </c>
      <c r="B7674" t="s">
        <v>4519</v>
      </c>
      <c r="D7674">
        <v>20151025111500</v>
      </c>
      <c r="E7674" s="1">
        <f>IF(SUMPRODUCT(--ISNUMBER(SEARCH({"ECON_EARNINGSREPORT","ECON_STOCKMARKET"},C7674)))&gt;0,1,0)</f>
        <v>0</v>
      </c>
      <c r="F7674" s="1">
        <f>IF(SUMPRODUCT(--ISNUMBER(SEARCH({"ENV_"},C7674)))&gt;0,1,0)</f>
        <v>0</v>
      </c>
      <c r="G7674" s="1">
        <f>IF(SUMPRODUCT(--ISNUMBER(SEARCH({"DISCRIMINATION","HARASSMENT","HATE_SPEECH","GENDER_VIOLENCE"},C7674)))&gt;0,1,0)</f>
        <v>0</v>
      </c>
      <c r="H7674" s="1">
        <f>IF(SUMPRODUCT(--ISNUMBER(SEARCH({"LEGALIZE","LEGISLATION","TRIAL"},C7674)))&gt;0,1,0)</f>
        <v>0</v>
      </c>
      <c r="I7674" s="1">
        <f>IF(SUMPRODUCT(--ISNUMBER(SEARCH({"LEADER"},C7674)))&gt;0,1,0)</f>
        <v>0</v>
      </c>
      <c r="J7674" t="str">
        <f t="shared" si="476"/>
        <v>2015</v>
      </c>
      <c r="K7674" t="str">
        <f t="shared" si="477"/>
        <v>10</v>
      </c>
      <c r="L7674" t="str">
        <f t="shared" si="478"/>
        <v>25</v>
      </c>
      <c r="M7674" s="2">
        <f t="shared" si="479"/>
        <v>42302.46875</v>
      </c>
    </row>
    <row r="7675" spans="1:13" x14ac:dyDescent="0.35">
      <c r="A7675">
        <v>1.6091954022988499</v>
      </c>
      <c r="B7675" t="s">
        <v>439</v>
      </c>
      <c r="C7675" t="s">
        <v>6211</v>
      </c>
      <c r="D7675">
        <v>20150415133000</v>
      </c>
      <c r="E7675" s="1">
        <f>IF(SUMPRODUCT(--ISNUMBER(SEARCH({"ECON_EARNINGSREPORT","ECON_STOCKMARKET"},C7675)))&gt;0,1,0)</f>
        <v>1</v>
      </c>
      <c r="F7675" s="1">
        <f>IF(SUMPRODUCT(--ISNUMBER(SEARCH({"ENV_"},C7675)))&gt;0,1,0)</f>
        <v>0</v>
      </c>
      <c r="G7675" s="1">
        <f>IF(SUMPRODUCT(--ISNUMBER(SEARCH({"DISCRIMINATION","HARASSMENT","HATE_SPEECH","GENDER_VIOLENCE"},C7675)))&gt;0,1,0)</f>
        <v>0</v>
      </c>
      <c r="H7675" s="1">
        <f>IF(SUMPRODUCT(--ISNUMBER(SEARCH({"LEGALIZE","LEGISLATION","TRIAL"},C7675)))&gt;0,1,0)</f>
        <v>0</v>
      </c>
      <c r="I7675" s="1">
        <f>IF(SUMPRODUCT(--ISNUMBER(SEARCH({"LEADER"},C7675)))&gt;0,1,0)</f>
        <v>0</v>
      </c>
      <c r="J7675" t="str">
        <f t="shared" si="476"/>
        <v>2015</v>
      </c>
      <c r="K7675" t="str">
        <f t="shared" si="477"/>
        <v>04</v>
      </c>
      <c r="L7675" t="str">
        <f t="shared" si="478"/>
        <v>15</v>
      </c>
      <c r="M7675" s="2">
        <f t="shared" si="479"/>
        <v>42109.5625</v>
      </c>
    </row>
    <row r="7676" spans="1:13" x14ac:dyDescent="0.35">
      <c r="A7676">
        <v>-1.03626943005181</v>
      </c>
      <c r="B7676" t="s">
        <v>2743</v>
      </c>
      <c r="C7676" t="s">
        <v>6212</v>
      </c>
      <c r="D7676">
        <v>20150821044500</v>
      </c>
      <c r="E7676" s="1">
        <f>IF(SUMPRODUCT(--ISNUMBER(SEARCH({"ECON_EARNINGSREPORT","ECON_STOCKMARKET"},C7676)))&gt;0,1,0)</f>
        <v>1</v>
      </c>
      <c r="F7676" s="1">
        <f>IF(SUMPRODUCT(--ISNUMBER(SEARCH({"ENV_"},C7676)))&gt;0,1,0)</f>
        <v>0</v>
      </c>
      <c r="G7676" s="1">
        <f>IF(SUMPRODUCT(--ISNUMBER(SEARCH({"DISCRIMINATION","HARASSMENT","HATE_SPEECH","GENDER_VIOLENCE"},C7676)))&gt;0,1,0)</f>
        <v>0</v>
      </c>
      <c r="H7676" s="1">
        <f>IF(SUMPRODUCT(--ISNUMBER(SEARCH({"LEGALIZE","LEGISLATION","TRIAL"},C7676)))&gt;0,1,0)</f>
        <v>0</v>
      </c>
      <c r="I7676" s="1">
        <f>IF(SUMPRODUCT(--ISNUMBER(SEARCH({"LEADER"},C7676)))&gt;0,1,0)</f>
        <v>0</v>
      </c>
      <c r="J7676" t="str">
        <f t="shared" si="476"/>
        <v>2015</v>
      </c>
      <c r="K7676" t="str">
        <f t="shared" si="477"/>
        <v>08</v>
      </c>
      <c r="L7676" t="str">
        <f t="shared" si="478"/>
        <v>21</v>
      </c>
      <c r="M7676" s="2">
        <f t="shared" si="479"/>
        <v>42237.197916666664</v>
      </c>
    </row>
    <row r="7677" spans="1:13" x14ac:dyDescent="0.35">
      <c r="A7677">
        <v>4.1198501872659197</v>
      </c>
      <c r="B7677" t="s">
        <v>6213</v>
      </c>
      <c r="C7677" t="s">
        <v>4629</v>
      </c>
      <c r="D7677">
        <v>20150228223000</v>
      </c>
      <c r="E7677" s="1">
        <f>IF(SUMPRODUCT(--ISNUMBER(SEARCH({"ECON_EARNINGSREPORT","ECON_STOCKMARKET"},C7677)))&gt;0,1,0)</f>
        <v>0</v>
      </c>
      <c r="F7677" s="1">
        <f>IF(SUMPRODUCT(--ISNUMBER(SEARCH({"ENV_"},C7677)))&gt;0,1,0)</f>
        <v>0</v>
      </c>
      <c r="G7677" s="1">
        <f>IF(SUMPRODUCT(--ISNUMBER(SEARCH({"DISCRIMINATION","HARASSMENT","HATE_SPEECH","GENDER_VIOLENCE"},C7677)))&gt;0,1,0)</f>
        <v>0</v>
      </c>
      <c r="H7677" s="1">
        <f>IF(SUMPRODUCT(--ISNUMBER(SEARCH({"LEGALIZE","LEGISLATION","TRIAL"},C7677)))&gt;0,1,0)</f>
        <v>0</v>
      </c>
      <c r="I7677" s="1">
        <f>IF(SUMPRODUCT(--ISNUMBER(SEARCH({"LEADER"},C7677)))&gt;0,1,0)</f>
        <v>0</v>
      </c>
      <c r="J7677" t="str">
        <f t="shared" si="476"/>
        <v>2015</v>
      </c>
      <c r="K7677" t="str">
        <f t="shared" si="477"/>
        <v>02</v>
      </c>
      <c r="L7677" t="str">
        <f t="shared" si="478"/>
        <v>28</v>
      </c>
      <c r="M7677" s="2">
        <f t="shared" si="479"/>
        <v>42063.9375</v>
      </c>
    </row>
    <row r="7678" spans="1:13" x14ac:dyDescent="0.35">
      <c r="A7678">
        <v>-2.7322404371584699</v>
      </c>
      <c r="B7678" t="s">
        <v>26</v>
      </c>
      <c r="C7678" t="s">
        <v>3929</v>
      </c>
      <c r="D7678">
        <v>20150903163000</v>
      </c>
      <c r="E7678" s="1">
        <f>IF(SUMPRODUCT(--ISNUMBER(SEARCH({"ECON_EARNINGSREPORT","ECON_STOCKMARKET"},C7678)))&gt;0,1,0)</f>
        <v>0</v>
      </c>
      <c r="F7678" s="1">
        <f>IF(SUMPRODUCT(--ISNUMBER(SEARCH({"ENV_"},C7678)))&gt;0,1,0)</f>
        <v>0</v>
      </c>
      <c r="G7678" s="1">
        <f>IF(SUMPRODUCT(--ISNUMBER(SEARCH({"DISCRIMINATION","HARASSMENT","HATE_SPEECH","GENDER_VIOLENCE"},C7678)))&gt;0,1,0)</f>
        <v>0</v>
      </c>
      <c r="H7678" s="1">
        <f>IF(SUMPRODUCT(--ISNUMBER(SEARCH({"LEGALIZE","LEGISLATION","TRIAL"},C7678)))&gt;0,1,0)</f>
        <v>0</v>
      </c>
      <c r="I7678" s="1">
        <f>IF(SUMPRODUCT(--ISNUMBER(SEARCH({"LEADER"},C7678)))&gt;0,1,0)</f>
        <v>0</v>
      </c>
      <c r="J7678" t="str">
        <f t="shared" si="476"/>
        <v>2015</v>
      </c>
      <c r="K7678" t="str">
        <f t="shared" si="477"/>
        <v>09</v>
      </c>
      <c r="L7678" t="str">
        <f t="shared" si="478"/>
        <v>03</v>
      </c>
      <c r="M7678" s="2">
        <f t="shared" si="479"/>
        <v>42250.6875</v>
      </c>
    </row>
    <row r="7679" spans="1:13" x14ac:dyDescent="0.35">
      <c r="A7679">
        <v>-5.8997050147492596</v>
      </c>
      <c r="B7679" t="s">
        <v>4679</v>
      </c>
      <c r="C7679" t="s">
        <v>5595</v>
      </c>
      <c r="D7679">
        <v>20150609151500</v>
      </c>
      <c r="E7679" s="1">
        <f>IF(SUMPRODUCT(--ISNUMBER(SEARCH({"ECON_EARNINGSREPORT","ECON_STOCKMARKET"},C7679)))&gt;0,1,0)</f>
        <v>0</v>
      </c>
      <c r="F7679" s="1">
        <f>IF(SUMPRODUCT(--ISNUMBER(SEARCH({"ENV_"},C7679)))&gt;0,1,0)</f>
        <v>0</v>
      </c>
      <c r="G7679" s="1">
        <f>IF(SUMPRODUCT(--ISNUMBER(SEARCH({"DISCRIMINATION","HARASSMENT","HATE_SPEECH","GENDER_VIOLENCE"},C7679)))&gt;0,1,0)</f>
        <v>0</v>
      </c>
      <c r="H7679" s="1">
        <f>IF(SUMPRODUCT(--ISNUMBER(SEARCH({"LEGALIZE","LEGISLATION","TRIAL"},C7679)))&gt;0,1,0)</f>
        <v>1</v>
      </c>
      <c r="I7679" s="1">
        <f>IF(SUMPRODUCT(--ISNUMBER(SEARCH({"LEADER"},C7679)))&gt;0,1,0)</f>
        <v>0</v>
      </c>
      <c r="J7679" t="str">
        <f t="shared" si="476"/>
        <v>2015</v>
      </c>
      <c r="K7679" t="str">
        <f t="shared" si="477"/>
        <v>06</v>
      </c>
      <c r="L7679" t="str">
        <f t="shared" si="478"/>
        <v>09</v>
      </c>
      <c r="M7679" s="2">
        <f t="shared" si="479"/>
        <v>42164.635416666664</v>
      </c>
    </row>
    <row r="7680" spans="1:13" x14ac:dyDescent="0.35">
      <c r="A7680">
        <v>-1.70648464163823</v>
      </c>
      <c r="B7680" t="s">
        <v>240</v>
      </c>
      <c r="C7680" t="s">
        <v>5884</v>
      </c>
      <c r="D7680">
        <v>20150421133000</v>
      </c>
      <c r="E7680" s="1">
        <f>IF(SUMPRODUCT(--ISNUMBER(SEARCH({"ECON_EARNINGSREPORT","ECON_STOCKMARKET"},C7680)))&gt;0,1,0)</f>
        <v>0</v>
      </c>
      <c r="F7680" s="1">
        <f>IF(SUMPRODUCT(--ISNUMBER(SEARCH({"ENV_"},C7680)))&gt;0,1,0)</f>
        <v>0</v>
      </c>
      <c r="G7680" s="1">
        <f>IF(SUMPRODUCT(--ISNUMBER(SEARCH({"DISCRIMINATION","HARASSMENT","HATE_SPEECH","GENDER_VIOLENCE"},C7680)))&gt;0,1,0)</f>
        <v>0</v>
      </c>
      <c r="H7680" s="1">
        <f>IF(SUMPRODUCT(--ISNUMBER(SEARCH({"LEGALIZE","LEGISLATION","TRIAL"},C7680)))&gt;0,1,0)</f>
        <v>0</v>
      </c>
      <c r="I7680" s="1">
        <f>IF(SUMPRODUCT(--ISNUMBER(SEARCH({"LEADER"},C7680)))&gt;0,1,0)</f>
        <v>1</v>
      </c>
      <c r="J7680" t="str">
        <f t="shared" si="476"/>
        <v>2015</v>
      </c>
      <c r="K7680" t="str">
        <f t="shared" si="477"/>
        <v>04</v>
      </c>
      <c r="L7680" t="str">
        <f t="shared" si="478"/>
        <v>21</v>
      </c>
      <c r="M7680" s="2">
        <f t="shared" si="479"/>
        <v>42115.5625</v>
      </c>
    </row>
    <row r="7681" spans="1:13" x14ac:dyDescent="0.35">
      <c r="A7681">
        <v>3.8363171355498702</v>
      </c>
      <c r="B7681" t="s">
        <v>26</v>
      </c>
      <c r="C7681" t="s">
        <v>6214</v>
      </c>
      <c r="D7681">
        <v>20150903193000</v>
      </c>
      <c r="E7681" s="1">
        <f>IF(SUMPRODUCT(--ISNUMBER(SEARCH({"ECON_EARNINGSREPORT","ECON_STOCKMARKET"},C7681)))&gt;0,1,0)</f>
        <v>1</v>
      </c>
      <c r="F7681" s="1">
        <f>IF(SUMPRODUCT(--ISNUMBER(SEARCH({"ENV_"},C7681)))&gt;0,1,0)</f>
        <v>0</v>
      </c>
      <c r="G7681" s="1">
        <f>IF(SUMPRODUCT(--ISNUMBER(SEARCH({"DISCRIMINATION","HARASSMENT","HATE_SPEECH","GENDER_VIOLENCE"},C7681)))&gt;0,1,0)</f>
        <v>0</v>
      </c>
      <c r="H7681" s="1">
        <f>IF(SUMPRODUCT(--ISNUMBER(SEARCH({"LEGALIZE","LEGISLATION","TRIAL"},C7681)))&gt;0,1,0)</f>
        <v>0</v>
      </c>
      <c r="I7681" s="1">
        <f>IF(SUMPRODUCT(--ISNUMBER(SEARCH({"LEADER"},C7681)))&gt;0,1,0)</f>
        <v>0</v>
      </c>
      <c r="J7681" t="str">
        <f t="shared" si="476"/>
        <v>2015</v>
      </c>
      <c r="K7681" t="str">
        <f t="shared" si="477"/>
        <v>09</v>
      </c>
      <c r="L7681" t="str">
        <f t="shared" si="478"/>
        <v>03</v>
      </c>
      <c r="M7681" s="2">
        <f t="shared" si="479"/>
        <v>42250.8125</v>
      </c>
    </row>
    <row r="7682" spans="1:13" x14ac:dyDescent="0.35">
      <c r="A7682">
        <v>-2.7027027027027</v>
      </c>
      <c r="B7682" t="s">
        <v>121</v>
      </c>
      <c r="C7682" t="s">
        <v>5013</v>
      </c>
      <c r="D7682">
        <v>20150303014500</v>
      </c>
      <c r="E7682" s="1">
        <f>IF(SUMPRODUCT(--ISNUMBER(SEARCH({"ECON_EARNINGSREPORT","ECON_STOCKMARKET"},C7682)))&gt;0,1,0)</f>
        <v>0</v>
      </c>
      <c r="F7682" s="1">
        <f>IF(SUMPRODUCT(--ISNUMBER(SEARCH({"ENV_"},C7682)))&gt;0,1,0)</f>
        <v>0</v>
      </c>
      <c r="G7682" s="1">
        <f>IF(SUMPRODUCT(--ISNUMBER(SEARCH({"DISCRIMINATION","HARASSMENT","HATE_SPEECH","GENDER_VIOLENCE"},C7682)))&gt;0,1,0)</f>
        <v>1</v>
      </c>
      <c r="H7682" s="1">
        <f>IF(SUMPRODUCT(--ISNUMBER(SEARCH({"LEGALIZE","LEGISLATION","TRIAL"},C7682)))&gt;0,1,0)</f>
        <v>1</v>
      </c>
      <c r="I7682" s="1">
        <f>IF(SUMPRODUCT(--ISNUMBER(SEARCH({"LEADER"},C7682)))&gt;0,1,0)</f>
        <v>1</v>
      </c>
      <c r="J7682" t="str">
        <f t="shared" si="476"/>
        <v>2015</v>
      </c>
      <c r="K7682" t="str">
        <f t="shared" si="477"/>
        <v>03</v>
      </c>
      <c r="L7682" t="str">
        <f t="shared" si="478"/>
        <v>03</v>
      </c>
      <c r="M7682" s="2">
        <f t="shared" si="479"/>
        <v>42066.072916666664</v>
      </c>
    </row>
    <row r="7683" spans="1:13" x14ac:dyDescent="0.35">
      <c r="A7683">
        <v>0.49423393739703497</v>
      </c>
      <c r="B7683" t="s">
        <v>790</v>
      </c>
      <c r="D7683">
        <v>20150513213000</v>
      </c>
      <c r="E7683" s="1">
        <f>IF(SUMPRODUCT(--ISNUMBER(SEARCH({"ECON_EARNINGSREPORT","ECON_STOCKMARKET"},C7683)))&gt;0,1,0)</f>
        <v>0</v>
      </c>
      <c r="F7683" s="1">
        <f>IF(SUMPRODUCT(--ISNUMBER(SEARCH({"ENV_"},C7683)))&gt;0,1,0)</f>
        <v>0</v>
      </c>
      <c r="G7683" s="1">
        <f>IF(SUMPRODUCT(--ISNUMBER(SEARCH({"DISCRIMINATION","HARASSMENT","HATE_SPEECH","GENDER_VIOLENCE"},C7683)))&gt;0,1,0)</f>
        <v>0</v>
      </c>
      <c r="H7683" s="1">
        <f>IF(SUMPRODUCT(--ISNUMBER(SEARCH({"LEGALIZE","LEGISLATION","TRIAL"},C7683)))&gt;0,1,0)</f>
        <v>0</v>
      </c>
      <c r="I7683" s="1">
        <f>IF(SUMPRODUCT(--ISNUMBER(SEARCH({"LEADER"},C7683)))&gt;0,1,0)</f>
        <v>0</v>
      </c>
      <c r="J7683" t="str">
        <f t="shared" ref="J7683:J7746" si="480">LEFT(D7683,4)</f>
        <v>2015</v>
      </c>
      <c r="K7683" t="str">
        <f t="shared" ref="K7683:K7746" si="481">MID(D7683,5,2)</f>
        <v>05</v>
      </c>
      <c r="L7683" t="str">
        <f t="shared" ref="L7683:L7746" si="482">MID(D7683,7,2)</f>
        <v>13</v>
      </c>
      <c r="M7683" s="2">
        <f t="shared" ref="M7683:M7746" si="483">DATE(LEFT(D7683,4),MID(D7683,5,2),MID(D7683,7,2))+TIME(MID(D7683,9,2),MID(D7683,11,2),RIGHT(D7683,2))</f>
        <v>42137.895833333336</v>
      </c>
    </row>
    <row r="7684" spans="1:13" x14ac:dyDescent="0.35">
      <c r="A7684">
        <v>0.22909507445589899</v>
      </c>
      <c r="B7684" t="s">
        <v>6215</v>
      </c>
      <c r="C7684" t="s">
        <v>5888</v>
      </c>
      <c r="D7684">
        <v>20160524234500</v>
      </c>
      <c r="E7684" s="1">
        <f>IF(SUMPRODUCT(--ISNUMBER(SEARCH({"ECON_EARNINGSREPORT","ECON_STOCKMARKET"},C7684)))&gt;0,1,0)</f>
        <v>0</v>
      </c>
      <c r="F7684" s="1">
        <f>IF(SUMPRODUCT(--ISNUMBER(SEARCH({"ENV_"},C7684)))&gt;0,1,0)</f>
        <v>0</v>
      </c>
      <c r="G7684" s="1">
        <f>IF(SUMPRODUCT(--ISNUMBER(SEARCH({"DISCRIMINATION","HARASSMENT","HATE_SPEECH","GENDER_VIOLENCE"},C7684)))&gt;0,1,0)</f>
        <v>0</v>
      </c>
      <c r="H7684" s="1">
        <f>IF(SUMPRODUCT(--ISNUMBER(SEARCH({"LEGALIZE","LEGISLATION","TRIAL"},C7684)))&gt;0,1,0)</f>
        <v>0</v>
      </c>
      <c r="I7684" s="1">
        <f>IF(SUMPRODUCT(--ISNUMBER(SEARCH({"LEADER"},C7684)))&gt;0,1,0)</f>
        <v>0</v>
      </c>
      <c r="J7684" t="str">
        <f t="shared" si="480"/>
        <v>2016</v>
      </c>
      <c r="K7684" t="str">
        <f t="shared" si="481"/>
        <v>05</v>
      </c>
      <c r="L7684" t="str">
        <f t="shared" si="482"/>
        <v>24</v>
      </c>
      <c r="M7684" s="2">
        <f t="shared" si="483"/>
        <v>42514.989583333336</v>
      </c>
    </row>
    <row r="7685" spans="1:13" x14ac:dyDescent="0.35">
      <c r="A7685">
        <v>1.9630484988452701</v>
      </c>
      <c r="B7685" t="s">
        <v>639</v>
      </c>
      <c r="C7685" t="s">
        <v>6216</v>
      </c>
      <c r="D7685">
        <v>20151008194500</v>
      </c>
      <c r="E7685" s="1">
        <f>IF(SUMPRODUCT(--ISNUMBER(SEARCH({"ECON_EARNINGSREPORT","ECON_STOCKMARKET"},C7685)))&gt;0,1,0)</f>
        <v>0</v>
      </c>
      <c r="F7685" s="1">
        <f>IF(SUMPRODUCT(--ISNUMBER(SEARCH({"ENV_"},C7685)))&gt;0,1,0)</f>
        <v>0</v>
      </c>
      <c r="G7685" s="1">
        <f>IF(SUMPRODUCT(--ISNUMBER(SEARCH({"DISCRIMINATION","HARASSMENT","HATE_SPEECH","GENDER_VIOLENCE"},C7685)))&gt;0,1,0)</f>
        <v>0</v>
      </c>
      <c r="H7685" s="1">
        <f>IF(SUMPRODUCT(--ISNUMBER(SEARCH({"LEGALIZE","LEGISLATION","TRIAL"},C7685)))&gt;0,1,0)</f>
        <v>0</v>
      </c>
      <c r="I7685" s="1">
        <f>IF(SUMPRODUCT(--ISNUMBER(SEARCH({"LEADER"},C7685)))&gt;0,1,0)</f>
        <v>0</v>
      </c>
      <c r="J7685" t="str">
        <f t="shared" si="480"/>
        <v>2015</v>
      </c>
      <c r="K7685" t="str">
        <f t="shared" si="481"/>
        <v>10</v>
      </c>
      <c r="L7685" t="str">
        <f t="shared" si="482"/>
        <v>08</v>
      </c>
      <c r="M7685" s="2">
        <f t="shared" si="483"/>
        <v>42285.822916666664</v>
      </c>
    </row>
    <row r="7686" spans="1:13" x14ac:dyDescent="0.35">
      <c r="A7686">
        <v>-2.3423423423423402</v>
      </c>
      <c r="B7686" t="s">
        <v>6217</v>
      </c>
      <c r="C7686" t="s">
        <v>3964</v>
      </c>
      <c r="D7686">
        <v>20150916001500</v>
      </c>
      <c r="E7686" s="1">
        <f>IF(SUMPRODUCT(--ISNUMBER(SEARCH({"ECON_EARNINGSREPORT","ECON_STOCKMARKET"},C7686)))&gt;0,1,0)</f>
        <v>0</v>
      </c>
      <c r="F7686" s="1">
        <f>IF(SUMPRODUCT(--ISNUMBER(SEARCH({"ENV_"},C7686)))&gt;0,1,0)</f>
        <v>0</v>
      </c>
      <c r="G7686" s="1">
        <f>IF(SUMPRODUCT(--ISNUMBER(SEARCH({"DISCRIMINATION","HARASSMENT","HATE_SPEECH","GENDER_VIOLENCE"},C7686)))&gt;0,1,0)</f>
        <v>0</v>
      </c>
      <c r="H7686" s="1">
        <f>IF(SUMPRODUCT(--ISNUMBER(SEARCH({"LEGALIZE","LEGISLATION","TRIAL"},C7686)))&gt;0,1,0)</f>
        <v>0</v>
      </c>
      <c r="I7686" s="1">
        <f>IF(SUMPRODUCT(--ISNUMBER(SEARCH({"LEADER"},C7686)))&gt;0,1,0)</f>
        <v>1</v>
      </c>
      <c r="J7686" t="str">
        <f t="shared" si="480"/>
        <v>2015</v>
      </c>
      <c r="K7686" t="str">
        <f t="shared" si="481"/>
        <v>09</v>
      </c>
      <c r="L7686" t="str">
        <f t="shared" si="482"/>
        <v>16</v>
      </c>
      <c r="M7686" s="2">
        <f t="shared" si="483"/>
        <v>42263.010416666664</v>
      </c>
    </row>
    <row r="7687" spans="1:13" x14ac:dyDescent="0.35">
      <c r="A7687">
        <v>-2.59179265658747</v>
      </c>
      <c r="B7687" t="s">
        <v>6218</v>
      </c>
      <c r="C7687" t="s">
        <v>4252</v>
      </c>
      <c r="D7687">
        <v>20150302181500</v>
      </c>
      <c r="E7687" s="1">
        <f>IF(SUMPRODUCT(--ISNUMBER(SEARCH({"ECON_EARNINGSREPORT","ECON_STOCKMARKET"},C7687)))&gt;0,1,0)</f>
        <v>0</v>
      </c>
      <c r="F7687" s="1">
        <f>IF(SUMPRODUCT(--ISNUMBER(SEARCH({"ENV_"},C7687)))&gt;0,1,0)</f>
        <v>0</v>
      </c>
      <c r="G7687" s="1">
        <f>IF(SUMPRODUCT(--ISNUMBER(SEARCH({"DISCRIMINATION","HARASSMENT","HATE_SPEECH","GENDER_VIOLENCE"},C7687)))&gt;0,1,0)</f>
        <v>0</v>
      </c>
      <c r="H7687" s="1">
        <f>IF(SUMPRODUCT(--ISNUMBER(SEARCH({"LEGALIZE","LEGISLATION","TRIAL"},C7687)))&gt;0,1,0)</f>
        <v>0</v>
      </c>
      <c r="I7687" s="1">
        <f>IF(SUMPRODUCT(--ISNUMBER(SEARCH({"LEADER"},C7687)))&gt;0,1,0)</f>
        <v>0</v>
      </c>
      <c r="J7687" t="str">
        <f t="shared" si="480"/>
        <v>2015</v>
      </c>
      <c r="K7687" t="str">
        <f t="shared" si="481"/>
        <v>03</v>
      </c>
      <c r="L7687" t="str">
        <f t="shared" si="482"/>
        <v>02</v>
      </c>
      <c r="M7687" s="2">
        <f t="shared" si="483"/>
        <v>42065.760416666664</v>
      </c>
    </row>
    <row r="7688" spans="1:13" x14ac:dyDescent="0.35">
      <c r="A7688">
        <v>-1.0752688172042999</v>
      </c>
      <c r="B7688" t="s">
        <v>556</v>
      </c>
      <c r="C7688" t="s">
        <v>4249</v>
      </c>
      <c r="D7688">
        <v>20150821010000</v>
      </c>
      <c r="E7688" s="1">
        <f>IF(SUMPRODUCT(--ISNUMBER(SEARCH({"ECON_EARNINGSREPORT","ECON_STOCKMARKET"},C7688)))&gt;0,1,0)</f>
        <v>0</v>
      </c>
      <c r="F7688" s="1">
        <f>IF(SUMPRODUCT(--ISNUMBER(SEARCH({"ENV_"},C7688)))&gt;0,1,0)</f>
        <v>0</v>
      </c>
      <c r="G7688" s="1">
        <f>IF(SUMPRODUCT(--ISNUMBER(SEARCH({"DISCRIMINATION","HARASSMENT","HATE_SPEECH","GENDER_VIOLENCE"},C7688)))&gt;0,1,0)</f>
        <v>0</v>
      </c>
      <c r="H7688" s="1">
        <f>IF(SUMPRODUCT(--ISNUMBER(SEARCH({"LEGALIZE","LEGISLATION","TRIAL"},C7688)))&gt;0,1,0)</f>
        <v>0</v>
      </c>
      <c r="I7688" s="1">
        <f>IF(SUMPRODUCT(--ISNUMBER(SEARCH({"LEADER"},C7688)))&gt;0,1,0)</f>
        <v>0</v>
      </c>
      <c r="J7688" t="str">
        <f t="shared" si="480"/>
        <v>2015</v>
      </c>
      <c r="K7688" t="str">
        <f t="shared" si="481"/>
        <v>08</v>
      </c>
      <c r="L7688" t="str">
        <f t="shared" si="482"/>
        <v>21</v>
      </c>
      <c r="M7688" s="2">
        <f t="shared" si="483"/>
        <v>42237.041666666664</v>
      </c>
    </row>
    <row r="7689" spans="1:13" x14ac:dyDescent="0.35">
      <c r="A7689">
        <v>-0.98039215686274495</v>
      </c>
      <c r="B7689" t="s">
        <v>6219</v>
      </c>
      <c r="C7689" t="s">
        <v>3817</v>
      </c>
      <c r="D7689">
        <v>20150303111500</v>
      </c>
      <c r="E7689" s="1">
        <f>IF(SUMPRODUCT(--ISNUMBER(SEARCH({"ECON_EARNINGSREPORT","ECON_STOCKMARKET"},C7689)))&gt;0,1,0)</f>
        <v>0</v>
      </c>
      <c r="F7689" s="1">
        <f>IF(SUMPRODUCT(--ISNUMBER(SEARCH({"ENV_"},C7689)))&gt;0,1,0)</f>
        <v>0</v>
      </c>
      <c r="G7689" s="1">
        <f>IF(SUMPRODUCT(--ISNUMBER(SEARCH({"DISCRIMINATION","HARASSMENT","HATE_SPEECH","GENDER_VIOLENCE"},C7689)))&gt;0,1,0)</f>
        <v>0</v>
      </c>
      <c r="H7689" s="1">
        <f>IF(SUMPRODUCT(--ISNUMBER(SEARCH({"LEGALIZE","LEGISLATION","TRIAL"},C7689)))&gt;0,1,0)</f>
        <v>0</v>
      </c>
      <c r="I7689" s="1">
        <f>IF(SUMPRODUCT(--ISNUMBER(SEARCH({"LEADER"},C7689)))&gt;0,1,0)</f>
        <v>0</v>
      </c>
      <c r="J7689" t="str">
        <f t="shared" si="480"/>
        <v>2015</v>
      </c>
      <c r="K7689" t="str">
        <f t="shared" si="481"/>
        <v>03</v>
      </c>
      <c r="L7689" t="str">
        <f t="shared" si="482"/>
        <v>03</v>
      </c>
      <c r="M7689" s="2">
        <f t="shared" si="483"/>
        <v>42066.46875</v>
      </c>
    </row>
    <row r="7690" spans="1:13" x14ac:dyDescent="0.35">
      <c r="A7690">
        <v>2.3121387283237</v>
      </c>
      <c r="B7690" t="s">
        <v>26</v>
      </c>
      <c r="C7690" t="s">
        <v>6220</v>
      </c>
      <c r="D7690">
        <v>20150819211500</v>
      </c>
      <c r="E7690" s="1">
        <f>IF(SUMPRODUCT(--ISNUMBER(SEARCH({"ECON_EARNINGSREPORT","ECON_STOCKMARKET"},C7690)))&gt;0,1,0)</f>
        <v>1</v>
      </c>
      <c r="F7690" s="1">
        <f>IF(SUMPRODUCT(--ISNUMBER(SEARCH({"ENV_"},C7690)))&gt;0,1,0)</f>
        <v>0</v>
      </c>
      <c r="G7690" s="1">
        <f>IF(SUMPRODUCT(--ISNUMBER(SEARCH({"DISCRIMINATION","HARASSMENT","HATE_SPEECH","GENDER_VIOLENCE"},C7690)))&gt;0,1,0)</f>
        <v>0</v>
      </c>
      <c r="H7690" s="1">
        <f>IF(SUMPRODUCT(--ISNUMBER(SEARCH({"LEGALIZE","LEGISLATION","TRIAL"},C7690)))&gt;0,1,0)</f>
        <v>0</v>
      </c>
      <c r="I7690" s="1">
        <f>IF(SUMPRODUCT(--ISNUMBER(SEARCH({"LEADER"},C7690)))&gt;0,1,0)</f>
        <v>0</v>
      </c>
      <c r="J7690" t="str">
        <f t="shared" si="480"/>
        <v>2015</v>
      </c>
      <c r="K7690" t="str">
        <f t="shared" si="481"/>
        <v>08</v>
      </c>
      <c r="L7690" t="str">
        <f t="shared" si="482"/>
        <v>19</v>
      </c>
      <c r="M7690" s="2">
        <f t="shared" si="483"/>
        <v>42235.885416666664</v>
      </c>
    </row>
    <row r="7691" spans="1:13" x14ac:dyDescent="0.35">
      <c r="A7691">
        <v>3.2626427406199001</v>
      </c>
      <c r="B7691" t="s">
        <v>294</v>
      </c>
      <c r="C7691" t="s">
        <v>6221</v>
      </c>
      <c r="D7691">
        <v>20151103183000</v>
      </c>
      <c r="E7691" s="1">
        <f>IF(SUMPRODUCT(--ISNUMBER(SEARCH({"ECON_EARNINGSREPORT","ECON_STOCKMARKET"},C7691)))&gt;0,1,0)</f>
        <v>0</v>
      </c>
      <c r="F7691" s="1">
        <f>IF(SUMPRODUCT(--ISNUMBER(SEARCH({"ENV_"},C7691)))&gt;0,1,0)</f>
        <v>0</v>
      </c>
      <c r="G7691" s="1">
        <f>IF(SUMPRODUCT(--ISNUMBER(SEARCH({"DISCRIMINATION","HARASSMENT","HATE_SPEECH","GENDER_VIOLENCE"},C7691)))&gt;0,1,0)</f>
        <v>0</v>
      </c>
      <c r="H7691" s="1">
        <f>IF(SUMPRODUCT(--ISNUMBER(SEARCH({"LEGALIZE","LEGISLATION","TRIAL"},C7691)))&gt;0,1,0)</f>
        <v>0</v>
      </c>
      <c r="I7691" s="1">
        <f>IF(SUMPRODUCT(--ISNUMBER(SEARCH({"LEADER"},C7691)))&gt;0,1,0)</f>
        <v>1</v>
      </c>
      <c r="J7691" t="str">
        <f t="shared" si="480"/>
        <v>2015</v>
      </c>
      <c r="K7691" t="str">
        <f t="shared" si="481"/>
        <v>11</v>
      </c>
      <c r="L7691" t="str">
        <f t="shared" si="482"/>
        <v>03</v>
      </c>
      <c r="M7691" s="2">
        <f t="shared" si="483"/>
        <v>42311.770833333336</v>
      </c>
    </row>
    <row r="7692" spans="1:13" x14ac:dyDescent="0.35">
      <c r="A7692">
        <v>1.2738853503184699</v>
      </c>
      <c r="B7692" t="s">
        <v>190</v>
      </c>
      <c r="D7692">
        <v>20151124214500</v>
      </c>
      <c r="E7692" s="1">
        <f>IF(SUMPRODUCT(--ISNUMBER(SEARCH({"ECON_EARNINGSREPORT","ECON_STOCKMARKET"},C7692)))&gt;0,1,0)</f>
        <v>0</v>
      </c>
      <c r="F7692" s="1">
        <f>IF(SUMPRODUCT(--ISNUMBER(SEARCH({"ENV_"},C7692)))&gt;0,1,0)</f>
        <v>0</v>
      </c>
      <c r="G7692" s="1">
        <f>IF(SUMPRODUCT(--ISNUMBER(SEARCH({"DISCRIMINATION","HARASSMENT","HATE_SPEECH","GENDER_VIOLENCE"},C7692)))&gt;0,1,0)</f>
        <v>0</v>
      </c>
      <c r="H7692" s="1">
        <f>IF(SUMPRODUCT(--ISNUMBER(SEARCH({"LEGALIZE","LEGISLATION","TRIAL"},C7692)))&gt;0,1,0)</f>
        <v>0</v>
      </c>
      <c r="I7692" s="1">
        <f>IF(SUMPRODUCT(--ISNUMBER(SEARCH({"LEADER"},C7692)))&gt;0,1,0)</f>
        <v>0</v>
      </c>
      <c r="J7692" t="str">
        <f t="shared" si="480"/>
        <v>2015</v>
      </c>
      <c r="K7692" t="str">
        <f t="shared" si="481"/>
        <v>11</v>
      </c>
      <c r="L7692" t="str">
        <f t="shared" si="482"/>
        <v>24</v>
      </c>
      <c r="M7692" s="2">
        <f t="shared" si="483"/>
        <v>42332.90625</v>
      </c>
    </row>
    <row r="7693" spans="1:13" x14ac:dyDescent="0.35">
      <c r="A7693">
        <v>0.75187969924812004</v>
      </c>
      <c r="B7693" t="s">
        <v>2886</v>
      </c>
      <c r="C7693" t="s">
        <v>6222</v>
      </c>
      <c r="D7693">
        <v>20151121211500</v>
      </c>
      <c r="E7693" s="1">
        <f>IF(SUMPRODUCT(--ISNUMBER(SEARCH({"ECON_EARNINGSREPORT","ECON_STOCKMARKET"},C7693)))&gt;0,1,0)</f>
        <v>1</v>
      </c>
      <c r="F7693" s="1">
        <f>IF(SUMPRODUCT(--ISNUMBER(SEARCH({"ENV_"},C7693)))&gt;0,1,0)</f>
        <v>0</v>
      </c>
      <c r="G7693" s="1">
        <f>IF(SUMPRODUCT(--ISNUMBER(SEARCH({"DISCRIMINATION","HARASSMENT","HATE_SPEECH","GENDER_VIOLENCE"},C7693)))&gt;0,1,0)</f>
        <v>0</v>
      </c>
      <c r="H7693" s="1">
        <f>IF(SUMPRODUCT(--ISNUMBER(SEARCH({"LEGALIZE","LEGISLATION","TRIAL"},C7693)))&gt;0,1,0)</f>
        <v>0</v>
      </c>
      <c r="I7693" s="1">
        <f>IF(SUMPRODUCT(--ISNUMBER(SEARCH({"LEADER"},C7693)))&gt;0,1,0)</f>
        <v>0</v>
      </c>
      <c r="J7693" t="str">
        <f t="shared" si="480"/>
        <v>2015</v>
      </c>
      <c r="K7693" t="str">
        <f t="shared" si="481"/>
        <v>11</v>
      </c>
      <c r="L7693" t="str">
        <f t="shared" si="482"/>
        <v>21</v>
      </c>
      <c r="M7693" s="2">
        <f t="shared" si="483"/>
        <v>42329.885416666664</v>
      </c>
    </row>
    <row r="7694" spans="1:13" x14ac:dyDescent="0.35">
      <c r="A7694">
        <v>-1.1881188118811901</v>
      </c>
      <c r="B7694" t="s">
        <v>121</v>
      </c>
      <c r="C7694" t="s">
        <v>6223</v>
      </c>
      <c r="D7694">
        <v>20150225203000</v>
      </c>
      <c r="E7694" s="1">
        <f>IF(SUMPRODUCT(--ISNUMBER(SEARCH({"ECON_EARNINGSREPORT","ECON_STOCKMARKET"},C7694)))&gt;0,1,0)</f>
        <v>1</v>
      </c>
      <c r="F7694" s="1">
        <f>IF(SUMPRODUCT(--ISNUMBER(SEARCH({"ENV_"},C7694)))&gt;0,1,0)</f>
        <v>0</v>
      </c>
      <c r="G7694" s="1">
        <f>IF(SUMPRODUCT(--ISNUMBER(SEARCH({"DISCRIMINATION","HARASSMENT","HATE_SPEECH","GENDER_VIOLENCE"},C7694)))&gt;0,1,0)</f>
        <v>0</v>
      </c>
      <c r="H7694" s="1">
        <f>IF(SUMPRODUCT(--ISNUMBER(SEARCH({"LEGALIZE","LEGISLATION","TRIAL"},C7694)))&gt;0,1,0)</f>
        <v>0</v>
      </c>
      <c r="I7694" s="1">
        <f>IF(SUMPRODUCT(--ISNUMBER(SEARCH({"LEADER"},C7694)))&gt;0,1,0)</f>
        <v>0</v>
      </c>
      <c r="J7694" t="str">
        <f t="shared" si="480"/>
        <v>2015</v>
      </c>
      <c r="K7694" t="str">
        <f t="shared" si="481"/>
        <v>02</v>
      </c>
      <c r="L7694" t="str">
        <f t="shared" si="482"/>
        <v>25</v>
      </c>
      <c r="M7694" s="2">
        <f t="shared" si="483"/>
        <v>42060.854166666664</v>
      </c>
    </row>
    <row r="7695" spans="1:13" x14ac:dyDescent="0.35">
      <c r="A7695">
        <v>4.0572792362768499</v>
      </c>
      <c r="B7695" t="s">
        <v>280</v>
      </c>
      <c r="C7695" t="s">
        <v>6224</v>
      </c>
      <c r="D7695">
        <v>20160607180000</v>
      </c>
      <c r="E7695" s="1">
        <f>IF(SUMPRODUCT(--ISNUMBER(SEARCH({"ECON_EARNINGSREPORT","ECON_STOCKMARKET"},C7695)))&gt;0,1,0)</f>
        <v>0</v>
      </c>
      <c r="F7695" s="1">
        <f>IF(SUMPRODUCT(--ISNUMBER(SEARCH({"ENV_"},C7695)))&gt;0,1,0)</f>
        <v>0</v>
      </c>
      <c r="G7695" s="1">
        <f>IF(SUMPRODUCT(--ISNUMBER(SEARCH({"DISCRIMINATION","HARASSMENT","HATE_SPEECH","GENDER_VIOLENCE"},C7695)))&gt;0,1,0)</f>
        <v>0</v>
      </c>
      <c r="H7695" s="1">
        <f>IF(SUMPRODUCT(--ISNUMBER(SEARCH({"LEGALIZE","LEGISLATION","TRIAL"},C7695)))&gt;0,1,0)</f>
        <v>0</v>
      </c>
      <c r="I7695" s="1">
        <f>IF(SUMPRODUCT(--ISNUMBER(SEARCH({"LEADER"},C7695)))&gt;0,1,0)</f>
        <v>1</v>
      </c>
      <c r="J7695" t="str">
        <f t="shared" si="480"/>
        <v>2016</v>
      </c>
      <c r="K7695" t="str">
        <f t="shared" si="481"/>
        <v>06</v>
      </c>
      <c r="L7695" t="str">
        <f t="shared" si="482"/>
        <v>07</v>
      </c>
      <c r="M7695" s="2">
        <f t="shared" si="483"/>
        <v>42528.75</v>
      </c>
    </row>
    <row r="7696" spans="1:13" x14ac:dyDescent="0.35">
      <c r="A7696">
        <v>0</v>
      </c>
      <c r="B7696" t="s">
        <v>26</v>
      </c>
      <c r="C7696" t="s">
        <v>3857</v>
      </c>
      <c r="D7696">
        <v>20150629203000</v>
      </c>
      <c r="E7696" s="1">
        <f>IF(SUMPRODUCT(--ISNUMBER(SEARCH({"ECON_EARNINGSREPORT","ECON_STOCKMARKET"},C7696)))&gt;0,1,0)</f>
        <v>1</v>
      </c>
      <c r="F7696" s="1">
        <f>IF(SUMPRODUCT(--ISNUMBER(SEARCH({"ENV_"},C7696)))&gt;0,1,0)</f>
        <v>0</v>
      </c>
      <c r="G7696" s="1">
        <f>IF(SUMPRODUCT(--ISNUMBER(SEARCH({"DISCRIMINATION","HARASSMENT","HATE_SPEECH","GENDER_VIOLENCE"},C7696)))&gt;0,1,0)</f>
        <v>0</v>
      </c>
      <c r="H7696" s="1">
        <f>IF(SUMPRODUCT(--ISNUMBER(SEARCH({"LEGALIZE","LEGISLATION","TRIAL"},C7696)))&gt;0,1,0)</f>
        <v>0</v>
      </c>
      <c r="I7696" s="1">
        <f>IF(SUMPRODUCT(--ISNUMBER(SEARCH({"LEADER"},C7696)))&gt;0,1,0)</f>
        <v>0</v>
      </c>
      <c r="J7696" t="str">
        <f t="shared" si="480"/>
        <v>2015</v>
      </c>
      <c r="K7696" t="str">
        <f t="shared" si="481"/>
        <v>06</v>
      </c>
      <c r="L7696" t="str">
        <f t="shared" si="482"/>
        <v>29</v>
      </c>
      <c r="M7696" s="2">
        <f t="shared" si="483"/>
        <v>42184.854166666664</v>
      </c>
    </row>
    <row r="7697" spans="1:13" x14ac:dyDescent="0.35">
      <c r="A7697">
        <v>-1.0494752623688199</v>
      </c>
      <c r="B7697" t="s">
        <v>398</v>
      </c>
      <c r="C7697" t="s">
        <v>6225</v>
      </c>
      <c r="D7697">
        <v>20150821144500</v>
      </c>
      <c r="E7697" s="1">
        <f>IF(SUMPRODUCT(--ISNUMBER(SEARCH({"ECON_EARNINGSREPORT","ECON_STOCKMARKET"},C7697)))&gt;0,1,0)</f>
        <v>0</v>
      </c>
      <c r="F7697" s="1">
        <f>IF(SUMPRODUCT(--ISNUMBER(SEARCH({"ENV_"},C7697)))&gt;0,1,0)</f>
        <v>0</v>
      </c>
      <c r="G7697" s="1">
        <f>IF(SUMPRODUCT(--ISNUMBER(SEARCH({"DISCRIMINATION","HARASSMENT","HATE_SPEECH","GENDER_VIOLENCE"},C7697)))&gt;0,1,0)</f>
        <v>0</v>
      </c>
      <c r="H7697" s="1">
        <f>IF(SUMPRODUCT(--ISNUMBER(SEARCH({"LEGALIZE","LEGISLATION","TRIAL"},C7697)))&gt;0,1,0)</f>
        <v>0</v>
      </c>
      <c r="I7697" s="1">
        <f>IF(SUMPRODUCT(--ISNUMBER(SEARCH({"LEADER"},C7697)))&gt;0,1,0)</f>
        <v>0</v>
      </c>
      <c r="J7697" t="str">
        <f t="shared" si="480"/>
        <v>2015</v>
      </c>
      <c r="K7697" t="str">
        <f t="shared" si="481"/>
        <v>08</v>
      </c>
      <c r="L7697" t="str">
        <f t="shared" si="482"/>
        <v>21</v>
      </c>
      <c r="M7697" s="2">
        <f t="shared" si="483"/>
        <v>42237.614583333336</v>
      </c>
    </row>
    <row r="7698" spans="1:13" x14ac:dyDescent="0.35">
      <c r="A7698">
        <v>0.70257611241217799</v>
      </c>
      <c r="B7698" t="s">
        <v>451</v>
      </c>
      <c r="C7698" t="s">
        <v>6226</v>
      </c>
      <c r="D7698">
        <v>20151125024500</v>
      </c>
      <c r="E7698" s="1">
        <f>IF(SUMPRODUCT(--ISNUMBER(SEARCH({"ECON_EARNINGSREPORT","ECON_STOCKMARKET"},C7698)))&gt;0,1,0)</f>
        <v>0</v>
      </c>
      <c r="F7698" s="1">
        <f>IF(SUMPRODUCT(--ISNUMBER(SEARCH({"ENV_"},C7698)))&gt;0,1,0)</f>
        <v>0</v>
      </c>
      <c r="G7698" s="1">
        <f>IF(SUMPRODUCT(--ISNUMBER(SEARCH({"DISCRIMINATION","HARASSMENT","HATE_SPEECH","GENDER_VIOLENCE"},C7698)))&gt;0,1,0)</f>
        <v>0</v>
      </c>
      <c r="H7698" s="1">
        <f>IF(SUMPRODUCT(--ISNUMBER(SEARCH({"LEGALIZE","LEGISLATION","TRIAL"},C7698)))&gt;0,1,0)</f>
        <v>0</v>
      </c>
      <c r="I7698" s="1">
        <f>IF(SUMPRODUCT(--ISNUMBER(SEARCH({"LEADER"},C7698)))&gt;0,1,0)</f>
        <v>0</v>
      </c>
      <c r="J7698" t="str">
        <f t="shared" si="480"/>
        <v>2015</v>
      </c>
      <c r="K7698" t="str">
        <f t="shared" si="481"/>
        <v>11</v>
      </c>
      <c r="L7698" t="str">
        <f t="shared" si="482"/>
        <v>25</v>
      </c>
      <c r="M7698" s="2">
        <f t="shared" si="483"/>
        <v>42333.114583333336</v>
      </c>
    </row>
    <row r="7699" spans="1:13" x14ac:dyDescent="0.35">
      <c r="A7699">
        <v>1.1986301369862999</v>
      </c>
      <c r="B7699" t="s">
        <v>38</v>
      </c>
      <c r="C7699" t="s">
        <v>4529</v>
      </c>
      <c r="D7699">
        <v>20150219101500</v>
      </c>
      <c r="E7699" s="1">
        <f>IF(SUMPRODUCT(--ISNUMBER(SEARCH({"ECON_EARNINGSREPORT","ECON_STOCKMARKET"},C7699)))&gt;0,1,0)</f>
        <v>0</v>
      </c>
      <c r="F7699" s="1">
        <f>IF(SUMPRODUCT(--ISNUMBER(SEARCH({"ENV_"},C7699)))&gt;0,1,0)</f>
        <v>0</v>
      </c>
      <c r="G7699" s="1">
        <f>IF(SUMPRODUCT(--ISNUMBER(SEARCH({"DISCRIMINATION","HARASSMENT","HATE_SPEECH","GENDER_VIOLENCE"},C7699)))&gt;0,1,0)</f>
        <v>0</v>
      </c>
      <c r="H7699" s="1">
        <f>IF(SUMPRODUCT(--ISNUMBER(SEARCH({"LEGALIZE","LEGISLATION","TRIAL"},C7699)))&gt;0,1,0)</f>
        <v>0</v>
      </c>
      <c r="I7699" s="1">
        <f>IF(SUMPRODUCT(--ISNUMBER(SEARCH({"LEADER"},C7699)))&gt;0,1,0)</f>
        <v>0</v>
      </c>
      <c r="J7699" t="str">
        <f t="shared" si="480"/>
        <v>2015</v>
      </c>
      <c r="K7699" t="str">
        <f t="shared" si="481"/>
        <v>02</v>
      </c>
      <c r="L7699" t="str">
        <f t="shared" si="482"/>
        <v>19</v>
      </c>
      <c r="M7699" s="2">
        <f t="shared" si="483"/>
        <v>42054.427083333336</v>
      </c>
    </row>
    <row r="7700" spans="1:13" x14ac:dyDescent="0.35">
      <c r="A7700">
        <v>-1.76991150442478</v>
      </c>
      <c r="B7700" t="s">
        <v>308</v>
      </c>
      <c r="C7700" t="s">
        <v>152</v>
      </c>
      <c r="D7700">
        <v>20150325003000</v>
      </c>
      <c r="E7700" s="1">
        <f>IF(SUMPRODUCT(--ISNUMBER(SEARCH({"ECON_EARNINGSREPORT","ECON_STOCKMARKET"},C7700)))&gt;0,1,0)</f>
        <v>0</v>
      </c>
      <c r="F7700" s="1">
        <f>IF(SUMPRODUCT(--ISNUMBER(SEARCH({"ENV_"},C7700)))&gt;0,1,0)</f>
        <v>0</v>
      </c>
      <c r="G7700" s="1">
        <f>IF(SUMPRODUCT(--ISNUMBER(SEARCH({"DISCRIMINATION","HARASSMENT","HATE_SPEECH","GENDER_VIOLENCE"},C7700)))&gt;0,1,0)</f>
        <v>0</v>
      </c>
      <c r="H7700" s="1">
        <f>IF(SUMPRODUCT(--ISNUMBER(SEARCH({"LEGALIZE","LEGISLATION","TRIAL"},C7700)))&gt;0,1,0)</f>
        <v>0</v>
      </c>
      <c r="I7700" s="1">
        <f>IF(SUMPRODUCT(--ISNUMBER(SEARCH({"LEADER"},C7700)))&gt;0,1,0)</f>
        <v>0</v>
      </c>
      <c r="J7700" t="str">
        <f t="shared" si="480"/>
        <v>2015</v>
      </c>
      <c r="K7700" t="str">
        <f t="shared" si="481"/>
        <v>03</v>
      </c>
      <c r="L7700" t="str">
        <f t="shared" si="482"/>
        <v>25</v>
      </c>
      <c r="M7700" s="2">
        <f t="shared" si="483"/>
        <v>42088.020833333336</v>
      </c>
    </row>
    <row r="7701" spans="1:13" x14ac:dyDescent="0.35">
      <c r="A7701">
        <v>1.4598540145985399</v>
      </c>
      <c r="B7701" t="s">
        <v>3995</v>
      </c>
      <c r="C7701" t="s">
        <v>6227</v>
      </c>
      <c r="D7701">
        <v>20151120211500</v>
      </c>
      <c r="E7701" s="1">
        <f>IF(SUMPRODUCT(--ISNUMBER(SEARCH({"ECON_EARNINGSREPORT","ECON_STOCKMARKET"},C7701)))&gt;0,1,0)</f>
        <v>0</v>
      </c>
      <c r="F7701" s="1">
        <f>IF(SUMPRODUCT(--ISNUMBER(SEARCH({"ENV_"},C7701)))&gt;0,1,0)</f>
        <v>0</v>
      </c>
      <c r="G7701" s="1">
        <f>IF(SUMPRODUCT(--ISNUMBER(SEARCH({"DISCRIMINATION","HARASSMENT","HATE_SPEECH","GENDER_VIOLENCE"},C7701)))&gt;0,1,0)</f>
        <v>0</v>
      </c>
      <c r="H7701" s="1">
        <f>IF(SUMPRODUCT(--ISNUMBER(SEARCH({"LEGALIZE","LEGISLATION","TRIAL"},C7701)))&gt;0,1,0)</f>
        <v>0</v>
      </c>
      <c r="I7701" s="1">
        <f>IF(SUMPRODUCT(--ISNUMBER(SEARCH({"LEADER"},C7701)))&gt;0,1,0)</f>
        <v>0</v>
      </c>
      <c r="J7701" t="str">
        <f t="shared" si="480"/>
        <v>2015</v>
      </c>
      <c r="K7701" t="str">
        <f t="shared" si="481"/>
        <v>11</v>
      </c>
      <c r="L7701" t="str">
        <f t="shared" si="482"/>
        <v>20</v>
      </c>
      <c r="M7701" s="2">
        <f t="shared" si="483"/>
        <v>42328.885416666664</v>
      </c>
    </row>
    <row r="7702" spans="1:13" x14ac:dyDescent="0.35">
      <c r="A7702">
        <v>-0.76335877862595403</v>
      </c>
      <c r="B7702" t="s">
        <v>6228</v>
      </c>
      <c r="C7702" t="s">
        <v>3844</v>
      </c>
      <c r="D7702">
        <v>20150330003000</v>
      </c>
      <c r="E7702" s="1">
        <f>IF(SUMPRODUCT(--ISNUMBER(SEARCH({"ECON_EARNINGSREPORT","ECON_STOCKMARKET"},C7702)))&gt;0,1,0)</f>
        <v>0</v>
      </c>
      <c r="F7702" s="1">
        <f>IF(SUMPRODUCT(--ISNUMBER(SEARCH({"ENV_"},C7702)))&gt;0,1,0)</f>
        <v>0</v>
      </c>
      <c r="G7702" s="1">
        <f>IF(SUMPRODUCT(--ISNUMBER(SEARCH({"DISCRIMINATION","HARASSMENT","HATE_SPEECH","GENDER_VIOLENCE"},C7702)))&gt;0,1,0)</f>
        <v>0</v>
      </c>
      <c r="H7702" s="1">
        <f>IF(SUMPRODUCT(--ISNUMBER(SEARCH({"LEGALIZE","LEGISLATION","TRIAL"},C7702)))&gt;0,1,0)</f>
        <v>0</v>
      </c>
      <c r="I7702" s="1">
        <f>IF(SUMPRODUCT(--ISNUMBER(SEARCH({"LEADER"},C7702)))&gt;0,1,0)</f>
        <v>0</v>
      </c>
      <c r="J7702" t="str">
        <f t="shared" si="480"/>
        <v>2015</v>
      </c>
      <c r="K7702" t="str">
        <f t="shared" si="481"/>
        <v>03</v>
      </c>
      <c r="L7702" t="str">
        <f t="shared" si="482"/>
        <v>30</v>
      </c>
      <c r="M7702" s="2">
        <f t="shared" si="483"/>
        <v>42093.020833333336</v>
      </c>
    </row>
    <row r="7703" spans="1:13" x14ac:dyDescent="0.35">
      <c r="A7703">
        <v>-0.418410041841004</v>
      </c>
      <c r="B7703" t="s">
        <v>56</v>
      </c>
      <c r="C7703" t="s">
        <v>6229</v>
      </c>
      <c r="D7703">
        <v>20150710093000</v>
      </c>
      <c r="E7703" s="1">
        <f>IF(SUMPRODUCT(--ISNUMBER(SEARCH({"ECON_EARNINGSREPORT","ECON_STOCKMARKET"},C7703)))&gt;0,1,0)</f>
        <v>1</v>
      </c>
      <c r="F7703" s="1">
        <f>IF(SUMPRODUCT(--ISNUMBER(SEARCH({"ENV_"},C7703)))&gt;0,1,0)</f>
        <v>0</v>
      </c>
      <c r="G7703" s="1">
        <f>IF(SUMPRODUCT(--ISNUMBER(SEARCH({"DISCRIMINATION","HARASSMENT","HATE_SPEECH","GENDER_VIOLENCE"},C7703)))&gt;0,1,0)</f>
        <v>0</v>
      </c>
      <c r="H7703" s="1">
        <f>IF(SUMPRODUCT(--ISNUMBER(SEARCH({"LEGALIZE","LEGISLATION","TRIAL"},C7703)))&gt;0,1,0)</f>
        <v>0</v>
      </c>
      <c r="I7703" s="1">
        <f>IF(SUMPRODUCT(--ISNUMBER(SEARCH({"LEADER"},C7703)))&gt;0,1,0)</f>
        <v>0</v>
      </c>
      <c r="J7703" t="str">
        <f t="shared" si="480"/>
        <v>2015</v>
      </c>
      <c r="K7703" t="str">
        <f t="shared" si="481"/>
        <v>07</v>
      </c>
      <c r="L7703" t="str">
        <f t="shared" si="482"/>
        <v>10</v>
      </c>
      <c r="M7703" s="2">
        <f t="shared" si="483"/>
        <v>42195.395833333336</v>
      </c>
    </row>
    <row r="7704" spans="1:13" x14ac:dyDescent="0.35">
      <c r="A7704">
        <v>0.48309178743961401</v>
      </c>
      <c r="B7704" t="s">
        <v>1293</v>
      </c>
      <c r="C7704" t="s">
        <v>6230</v>
      </c>
      <c r="D7704">
        <v>20150506113000</v>
      </c>
      <c r="E7704" s="1">
        <f>IF(SUMPRODUCT(--ISNUMBER(SEARCH({"ECON_EARNINGSREPORT","ECON_STOCKMARKET"},C7704)))&gt;0,1,0)</f>
        <v>1</v>
      </c>
      <c r="F7704" s="1">
        <f>IF(SUMPRODUCT(--ISNUMBER(SEARCH({"ENV_"},C7704)))&gt;0,1,0)</f>
        <v>0</v>
      </c>
      <c r="G7704" s="1">
        <f>IF(SUMPRODUCT(--ISNUMBER(SEARCH({"DISCRIMINATION","HARASSMENT","HATE_SPEECH","GENDER_VIOLENCE"},C7704)))&gt;0,1,0)</f>
        <v>0</v>
      </c>
      <c r="H7704" s="1">
        <f>IF(SUMPRODUCT(--ISNUMBER(SEARCH({"LEGALIZE","LEGISLATION","TRIAL"},C7704)))&gt;0,1,0)</f>
        <v>0</v>
      </c>
      <c r="I7704" s="1">
        <f>IF(SUMPRODUCT(--ISNUMBER(SEARCH({"LEADER"},C7704)))&gt;0,1,0)</f>
        <v>0</v>
      </c>
      <c r="J7704" t="str">
        <f t="shared" si="480"/>
        <v>2015</v>
      </c>
      <c r="K7704" t="str">
        <f t="shared" si="481"/>
        <v>05</v>
      </c>
      <c r="L7704" t="str">
        <f t="shared" si="482"/>
        <v>06</v>
      </c>
      <c r="M7704" s="2">
        <f t="shared" si="483"/>
        <v>42130.479166666664</v>
      </c>
    </row>
    <row r="7705" spans="1:13" x14ac:dyDescent="0.35">
      <c r="A7705">
        <v>0.87548638132295697</v>
      </c>
      <c r="B7705" t="s">
        <v>20</v>
      </c>
      <c r="C7705" t="s">
        <v>6231</v>
      </c>
      <c r="D7705">
        <v>20150814003000</v>
      </c>
      <c r="E7705" s="1">
        <f>IF(SUMPRODUCT(--ISNUMBER(SEARCH({"ECON_EARNINGSREPORT","ECON_STOCKMARKET"},C7705)))&gt;0,1,0)</f>
        <v>0</v>
      </c>
      <c r="F7705" s="1">
        <f>IF(SUMPRODUCT(--ISNUMBER(SEARCH({"ENV_"},C7705)))&gt;0,1,0)</f>
        <v>0</v>
      </c>
      <c r="G7705" s="1">
        <f>IF(SUMPRODUCT(--ISNUMBER(SEARCH({"DISCRIMINATION","HARASSMENT","HATE_SPEECH","GENDER_VIOLENCE"},C7705)))&gt;0,1,0)</f>
        <v>0</v>
      </c>
      <c r="H7705" s="1">
        <f>IF(SUMPRODUCT(--ISNUMBER(SEARCH({"LEGALIZE","LEGISLATION","TRIAL"},C7705)))&gt;0,1,0)</f>
        <v>0</v>
      </c>
      <c r="I7705" s="1">
        <f>IF(SUMPRODUCT(--ISNUMBER(SEARCH({"LEADER"},C7705)))&gt;0,1,0)</f>
        <v>1</v>
      </c>
      <c r="J7705" t="str">
        <f t="shared" si="480"/>
        <v>2015</v>
      </c>
      <c r="K7705" t="str">
        <f t="shared" si="481"/>
        <v>08</v>
      </c>
      <c r="L7705" t="str">
        <f t="shared" si="482"/>
        <v>14</v>
      </c>
      <c r="M7705" s="2">
        <f t="shared" si="483"/>
        <v>42230.020833333336</v>
      </c>
    </row>
    <row r="7706" spans="1:13" x14ac:dyDescent="0.35">
      <c r="A7706">
        <v>1.9723865877711999</v>
      </c>
      <c r="B7706" t="s">
        <v>6232</v>
      </c>
      <c r="D7706">
        <v>20150220010000</v>
      </c>
      <c r="E7706" s="1">
        <f>IF(SUMPRODUCT(--ISNUMBER(SEARCH({"ECON_EARNINGSREPORT","ECON_STOCKMARKET"},C7706)))&gt;0,1,0)</f>
        <v>0</v>
      </c>
      <c r="F7706" s="1">
        <f>IF(SUMPRODUCT(--ISNUMBER(SEARCH({"ENV_"},C7706)))&gt;0,1,0)</f>
        <v>0</v>
      </c>
      <c r="G7706" s="1">
        <f>IF(SUMPRODUCT(--ISNUMBER(SEARCH({"DISCRIMINATION","HARASSMENT","HATE_SPEECH","GENDER_VIOLENCE"},C7706)))&gt;0,1,0)</f>
        <v>0</v>
      </c>
      <c r="H7706" s="1">
        <f>IF(SUMPRODUCT(--ISNUMBER(SEARCH({"LEGALIZE","LEGISLATION","TRIAL"},C7706)))&gt;0,1,0)</f>
        <v>0</v>
      </c>
      <c r="I7706" s="1">
        <f>IF(SUMPRODUCT(--ISNUMBER(SEARCH({"LEADER"},C7706)))&gt;0,1,0)</f>
        <v>0</v>
      </c>
      <c r="J7706" t="str">
        <f t="shared" si="480"/>
        <v>2015</v>
      </c>
      <c r="K7706" t="str">
        <f t="shared" si="481"/>
        <v>02</v>
      </c>
      <c r="L7706" t="str">
        <f t="shared" si="482"/>
        <v>20</v>
      </c>
      <c r="M7706" s="2">
        <f t="shared" si="483"/>
        <v>42055.041666666664</v>
      </c>
    </row>
    <row r="7707" spans="1:13" x14ac:dyDescent="0.35">
      <c r="A7707">
        <v>-1.94805194805195</v>
      </c>
      <c r="B7707" t="s">
        <v>1426</v>
      </c>
      <c r="C7707" t="s">
        <v>6233</v>
      </c>
      <c r="D7707">
        <v>20150916050000</v>
      </c>
      <c r="E7707" s="1">
        <f>IF(SUMPRODUCT(--ISNUMBER(SEARCH({"ECON_EARNINGSREPORT","ECON_STOCKMARKET"},C7707)))&gt;0,1,0)</f>
        <v>0</v>
      </c>
      <c r="F7707" s="1">
        <f>IF(SUMPRODUCT(--ISNUMBER(SEARCH({"ENV_"},C7707)))&gt;0,1,0)</f>
        <v>0</v>
      </c>
      <c r="G7707" s="1">
        <f>IF(SUMPRODUCT(--ISNUMBER(SEARCH({"DISCRIMINATION","HARASSMENT","HATE_SPEECH","GENDER_VIOLENCE"},C7707)))&gt;0,1,0)</f>
        <v>0</v>
      </c>
      <c r="H7707" s="1">
        <f>IF(SUMPRODUCT(--ISNUMBER(SEARCH({"LEGALIZE","LEGISLATION","TRIAL"},C7707)))&gt;0,1,0)</f>
        <v>0</v>
      </c>
      <c r="I7707" s="1">
        <f>IF(SUMPRODUCT(--ISNUMBER(SEARCH({"LEADER"},C7707)))&gt;0,1,0)</f>
        <v>1</v>
      </c>
      <c r="J7707" t="str">
        <f t="shared" si="480"/>
        <v>2015</v>
      </c>
      <c r="K7707" t="str">
        <f t="shared" si="481"/>
        <v>09</v>
      </c>
      <c r="L7707" t="str">
        <f t="shared" si="482"/>
        <v>16</v>
      </c>
      <c r="M7707" s="2">
        <f t="shared" si="483"/>
        <v>42263.208333333336</v>
      </c>
    </row>
    <row r="7708" spans="1:13" x14ac:dyDescent="0.35">
      <c r="A7708">
        <v>-0.86705202312138696</v>
      </c>
      <c r="B7708" t="s">
        <v>26</v>
      </c>
      <c r="C7708" t="s">
        <v>6234</v>
      </c>
      <c r="D7708">
        <v>20151102091500</v>
      </c>
      <c r="E7708" s="1">
        <f>IF(SUMPRODUCT(--ISNUMBER(SEARCH({"ECON_EARNINGSREPORT","ECON_STOCKMARKET"},C7708)))&gt;0,1,0)</f>
        <v>1</v>
      </c>
      <c r="F7708" s="1">
        <f>IF(SUMPRODUCT(--ISNUMBER(SEARCH({"ENV_"},C7708)))&gt;0,1,0)</f>
        <v>0</v>
      </c>
      <c r="G7708" s="1">
        <f>IF(SUMPRODUCT(--ISNUMBER(SEARCH({"DISCRIMINATION","HARASSMENT","HATE_SPEECH","GENDER_VIOLENCE"},C7708)))&gt;0,1,0)</f>
        <v>0</v>
      </c>
      <c r="H7708" s="1">
        <f>IF(SUMPRODUCT(--ISNUMBER(SEARCH({"LEGALIZE","LEGISLATION","TRIAL"},C7708)))&gt;0,1,0)</f>
        <v>0</v>
      </c>
      <c r="I7708" s="1">
        <f>IF(SUMPRODUCT(--ISNUMBER(SEARCH({"LEADER"},C7708)))&gt;0,1,0)</f>
        <v>0</v>
      </c>
      <c r="J7708" t="str">
        <f t="shared" si="480"/>
        <v>2015</v>
      </c>
      <c r="K7708" t="str">
        <f t="shared" si="481"/>
        <v>11</v>
      </c>
      <c r="L7708" t="str">
        <f t="shared" si="482"/>
        <v>02</v>
      </c>
      <c r="M7708" s="2">
        <f t="shared" si="483"/>
        <v>42310.385416666664</v>
      </c>
    </row>
    <row r="7709" spans="1:13" x14ac:dyDescent="0.35">
      <c r="A7709">
        <v>1.6832440703902101</v>
      </c>
      <c r="B7709" t="s">
        <v>1259</v>
      </c>
      <c r="C7709" t="s">
        <v>4457</v>
      </c>
      <c r="D7709">
        <v>20150301140000</v>
      </c>
      <c r="E7709" s="1">
        <f>IF(SUMPRODUCT(--ISNUMBER(SEARCH({"ECON_EARNINGSREPORT","ECON_STOCKMARKET"},C7709)))&gt;0,1,0)</f>
        <v>0</v>
      </c>
      <c r="F7709" s="1">
        <f>IF(SUMPRODUCT(--ISNUMBER(SEARCH({"ENV_"},C7709)))&gt;0,1,0)</f>
        <v>1</v>
      </c>
      <c r="G7709" s="1">
        <f>IF(SUMPRODUCT(--ISNUMBER(SEARCH({"DISCRIMINATION","HARASSMENT","HATE_SPEECH","GENDER_VIOLENCE"},C7709)))&gt;0,1,0)</f>
        <v>0</v>
      </c>
      <c r="H7709" s="1">
        <f>IF(SUMPRODUCT(--ISNUMBER(SEARCH({"LEGALIZE","LEGISLATION","TRIAL"},C7709)))&gt;0,1,0)</f>
        <v>0</v>
      </c>
      <c r="I7709" s="1">
        <f>IF(SUMPRODUCT(--ISNUMBER(SEARCH({"LEADER"},C7709)))&gt;0,1,0)</f>
        <v>1</v>
      </c>
      <c r="J7709" t="str">
        <f t="shared" si="480"/>
        <v>2015</v>
      </c>
      <c r="K7709" t="str">
        <f t="shared" si="481"/>
        <v>03</v>
      </c>
      <c r="L7709" t="str">
        <f t="shared" si="482"/>
        <v>01</v>
      </c>
      <c r="M7709" s="2">
        <f t="shared" si="483"/>
        <v>42064.583333333336</v>
      </c>
    </row>
    <row r="7710" spans="1:13" x14ac:dyDescent="0.35">
      <c r="A7710">
        <v>0</v>
      </c>
      <c r="B7710" t="s">
        <v>648</v>
      </c>
      <c r="C7710" t="s">
        <v>939</v>
      </c>
      <c r="D7710">
        <v>20150916230000</v>
      </c>
      <c r="E7710" s="1">
        <f>IF(SUMPRODUCT(--ISNUMBER(SEARCH({"ECON_EARNINGSREPORT","ECON_STOCKMARKET"},C7710)))&gt;0,1,0)</f>
        <v>1</v>
      </c>
      <c r="F7710" s="1">
        <f>IF(SUMPRODUCT(--ISNUMBER(SEARCH({"ENV_"},C7710)))&gt;0,1,0)</f>
        <v>0</v>
      </c>
      <c r="G7710" s="1">
        <f>IF(SUMPRODUCT(--ISNUMBER(SEARCH({"DISCRIMINATION","HARASSMENT","HATE_SPEECH","GENDER_VIOLENCE"},C7710)))&gt;0,1,0)</f>
        <v>0</v>
      </c>
      <c r="H7710" s="1">
        <f>IF(SUMPRODUCT(--ISNUMBER(SEARCH({"LEGALIZE","LEGISLATION","TRIAL"},C7710)))&gt;0,1,0)</f>
        <v>0</v>
      </c>
      <c r="I7710" s="1">
        <f>IF(SUMPRODUCT(--ISNUMBER(SEARCH({"LEADER"},C7710)))&gt;0,1,0)</f>
        <v>0</v>
      </c>
      <c r="J7710" t="str">
        <f t="shared" si="480"/>
        <v>2015</v>
      </c>
      <c r="K7710" t="str">
        <f t="shared" si="481"/>
        <v>09</v>
      </c>
      <c r="L7710" t="str">
        <f t="shared" si="482"/>
        <v>16</v>
      </c>
      <c r="M7710" s="2">
        <f t="shared" si="483"/>
        <v>42263.958333333336</v>
      </c>
    </row>
    <row r="7711" spans="1:13" x14ac:dyDescent="0.35">
      <c r="A7711">
        <v>0.61728395061728403</v>
      </c>
      <c r="B7711" t="s">
        <v>22</v>
      </c>
      <c r="C7711" t="s">
        <v>6235</v>
      </c>
      <c r="D7711">
        <v>20160408174500</v>
      </c>
      <c r="E7711" s="1">
        <f>IF(SUMPRODUCT(--ISNUMBER(SEARCH({"ECON_EARNINGSREPORT","ECON_STOCKMARKET"},C7711)))&gt;0,1,0)</f>
        <v>1</v>
      </c>
      <c r="F7711" s="1">
        <f>IF(SUMPRODUCT(--ISNUMBER(SEARCH({"ENV_"},C7711)))&gt;0,1,0)</f>
        <v>0</v>
      </c>
      <c r="G7711" s="1">
        <f>IF(SUMPRODUCT(--ISNUMBER(SEARCH({"DISCRIMINATION","HARASSMENT","HATE_SPEECH","GENDER_VIOLENCE"},C7711)))&gt;0,1,0)</f>
        <v>0</v>
      </c>
      <c r="H7711" s="1">
        <f>IF(SUMPRODUCT(--ISNUMBER(SEARCH({"LEGALIZE","LEGISLATION","TRIAL"},C7711)))&gt;0,1,0)</f>
        <v>0</v>
      </c>
      <c r="I7711" s="1">
        <f>IF(SUMPRODUCT(--ISNUMBER(SEARCH({"LEADER"},C7711)))&gt;0,1,0)</f>
        <v>0</v>
      </c>
      <c r="J7711" t="str">
        <f t="shared" si="480"/>
        <v>2016</v>
      </c>
      <c r="K7711" t="str">
        <f t="shared" si="481"/>
        <v>04</v>
      </c>
      <c r="L7711" t="str">
        <f t="shared" si="482"/>
        <v>08</v>
      </c>
      <c r="M7711" s="2">
        <f t="shared" si="483"/>
        <v>42468.739583333336</v>
      </c>
    </row>
    <row r="7712" spans="1:13" x14ac:dyDescent="0.35">
      <c r="A7712">
        <v>1.1986301369862999</v>
      </c>
      <c r="B7712" t="s">
        <v>1015</v>
      </c>
      <c r="C7712" t="s">
        <v>4529</v>
      </c>
      <c r="D7712">
        <v>20150220083000</v>
      </c>
      <c r="E7712" s="1">
        <f>IF(SUMPRODUCT(--ISNUMBER(SEARCH({"ECON_EARNINGSREPORT","ECON_STOCKMARKET"},C7712)))&gt;0,1,0)</f>
        <v>0</v>
      </c>
      <c r="F7712" s="1">
        <f>IF(SUMPRODUCT(--ISNUMBER(SEARCH({"ENV_"},C7712)))&gt;0,1,0)</f>
        <v>0</v>
      </c>
      <c r="G7712" s="1">
        <f>IF(SUMPRODUCT(--ISNUMBER(SEARCH({"DISCRIMINATION","HARASSMENT","HATE_SPEECH","GENDER_VIOLENCE"},C7712)))&gt;0,1,0)</f>
        <v>0</v>
      </c>
      <c r="H7712" s="1">
        <f>IF(SUMPRODUCT(--ISNUMBER(SEARCH({"LEGALIZE","LEGISLATION","TRIAL"},C7712)))&gt;0,1,0)</f>
        <v>0</v>
      </c>
      <c r="I7712" s="1">
        <f>IF(SUMPRODUCT(--ISNUMBER(SEARCH({"LEADER"},C7712)))&gt;0,1,0)</f>
        <v>0</v>
      </c>
      <c r="J7712" t="str">
        <f t="shared" si="480"/>
        <v>2015</v>
      </c>
      <c r="K7712" t="str">
        <f t="shared" si="481"/>
        <v>02</v>
      </c>
      <c r="L7712" t="str">
        <f t="shared" si="482"/>
        <v>20</v>
      </c>
      <c r="M7712" s="2">
        <f t="shared" si="483"/>
        <v>42055.354166666664</v>
      </c>
    </row>
    <row r="7713" spans="1:13" x14ac:dyDescent="0.35">
      <c r="A7713">
        <v>0.61919504643962897</v>
      </c>
      <c r="B7713" t="s">
        <v>637</v>
      </c>
      <c r="C7713" t="s">
        <v>6236</v>
      </c>
      <c r="D7713">
        <v>20150225231500</v>
      </c>
      <c r="E7713" s="1">
        <f>IF(SUMPRODUCT(--ISNUMBER(SEARCH({"ECON_EARNINGSREPORT","ECON_STOCKMARKET"},C7713)))&gt;0,1,0)</f>
        <v>0</v>
      </c>
      <c r="F7713" s="1">
        <f>IF(SUMPRODUCT(--ISNUMBER(SEARCH({"ENV_"},C7713)))&gt;0,1,0)</f>
        <v>0</v>
      </c>
      <c r="G7713" s="1">
        <f>IF(SUMPRODUCT(--ISNUMBER(SEARCH({"DISCRIMINATION","HARASSMENT","HATE_SPEECH","GENDER_VIOLENCE"},C7713)))&gt;0,1,0)</f>
        <v>0</v>
      </c>
      <c r="H7713" s="1">
        <f>IF(SUMPRODUCT(--ISNUMBER(SEARCH({"LEGALIZE","LEGISLATION","TRIAL"},C7713)))&gt;0,1,0)</f>
        <v>0</v>
      </c>
      <c r="I7713" s="1">
        <f>IF(SUMPRODUCT(--ISNUMBER(SEARCH({"LEADER"},C7713)))&gt;0,1,0)</f>
        <v>0</v>
      </c>
      <c r="J7713" t="str">
        <f t="shared" si="480"/>
        <v>2015</v>
      </c>
      <c r="K7713" t="str">
        <f t="shared" si="481"/>
        <v>02</v>
      </c>
      <c r="L7713" t="str">
        <f t="shared" si="482"/>
        <v>25</v>
      </c>
      <c r="M7713" s="2">
        <f t="shared" si="483"/>
        <v>42060.96875</v>
      </c>
    </row>
    <row r="7714" spans="1:13" x14ac:dyDescent="0.35">
      <c r="A7714">
        <v>-0.58823529411764697</v>
      </c>
      <c r="B7714" t="s">
        <v>816</v>
      </c>
      <c r="C7714" t="s">
        <v>4190</v>
      </c>
      <c r="D7714">
        <v>20160601033000</v>
      </c>
      <c r="E7714" s="1">
        <f>IF(SUMPRODUCT(--ISNUMBER(SEARCH({"ECON_EARNINGSREPORT","ECON_STOCKMARKET"},C7714)))&gt;0,1,0)</f>
        <v>0</v>
      </c>
      <c r="F7714" s="1">
        <f>IF(SUMPRODUCT(--ISNUMBER(SEARCH({"ENV_"},C7714)))&gt;0,1,0)</f>
        <v>0</v>
      </c>
      <c r="G7714" s="1">
        <f>IF(SUMPRODUCT(--ISNUMBER(SEARCH({"DISCRIMINATION","HARASSMENT","HATE_SPEECH","GENDER_VIOLENCE"},C7714)))&gt;0,1,0)</f>
        <v>0</v>
      </c>
      <c r="H7714" s="1">
        <f>IF(SUMPRODUCT(--ISNUMBER(SEARCH({"LEGALIZE","LEGISLATION","TRIAL"},C7714)))&gt;0,1,0)</f>
        <v>1</v>
      </c>
      <c r="I7714" s="1">
        <f>IF(SUMPRODUCT(--ISNUMBER(SEARCH({"LEADER"},C7714)))&gt;0,1,0)</f>
        <v>0</v>
      </c>
      <c r="J7714" t="str">
        <f t="shared" si="480"/>
        <v>2016</v>
      </c>
      <c r="K7714" t="str">
        <f t="shared" si="481"/>
        <v>06</v>
      </c>
      <c r="L7714" t="str">
        <f t="shared" si="482"/>
        <v>01</v>
      </c>
      <c r="M7714" s="2">
        <f t="shared" si="483"/>
        <v>42522.145833333336</v>
      </c>
    </row>
    <row r="7715" spans="1:13" x14ac:dyDescent="0.35">
      <c r="A7715">
        <v>3.01204819277108</v>
      </c>
      <c r="B7715" t="s">
        <v>3854</v>
      </c>
      <c r="C7715" t="s">
        <v>6237</v>
      </c>
      <c r="D7715">
        <v>20150728214500</v>
      </c>
      <c r="E7715" s="1">
        <f>IF(SUMPRODUCT(--ISNUMBER(SEARCH({"ECON_EARNINGSREPORT","ECON_STOCKMARKET"},C7715)))&gt;0,1,0)</f>
        <v>1</v>
      </c>
      <c r="F7715" s="1">
        <f>IF(SUMPRODUCT(--ISNUMBER(SEARCH({"ENV_"},C7715)))&gt;0,1,0)</f>
        <v>0</v>
      </c>
      <c r="G7715" s="1">
        <f>IF(SUMPRODUCT(--ISNUMBER(SEARCH({"DISCRIMINATION","HARASSMENT","HATE_SPEECH","GENDER_VIOLENCE"},C7715)))&gt;0,1,0)</f>
        <v>0</v>
      </c>
      <c r="H7715" s="1">
        <f>IF(SUMPRODUCT(--ISNUMBER(SEARCH({"LEGALIZE","LEGISLATION","TRIAL"},C7715)))&gt;0,1,0)</f>
        <v>0</v>
      </c>
      <c r="I7715" s="1">
        <f>IF(SUMPRODUCT(--ISNUMBER(SEARCH({"LEADER"},C7715)))&gt;0,1,0)</f>
        <v>1</v>
      </c>
      <c r="J7715" t="str">
        <f t="shared" si="480"/>
        <v>2015</v>
      </c>
      <c r="K7715" t="str">
        <f t="shared" si="481"/>
        <v>07</v>
      </c>
      <c r="L7715" t="str">
        <f t="shared" si="482"/>
        <v>28</v>
      </c>
      <c r="M7715" s="2">
        <f t="shared" si="483"/>
        <v>42213.90625</v>
      </c>
    </row>
    <row r="7716" spans="1:13" x14ac:dyDescent="0.35">
      <c r="A7716">
        <v>1.2466607301870001</v>
      </c>
      <c r="B7716" t="s">
        <v>20</v>
      </c>
      <c r="C7716" t="s">
        <v>6238</v>
      </c>
      <c r="D7716">
        <v>20151116153000</v>
      </c>
      <c r="E7716" s="1">
        <f>IF(SUMPRODUCT(--ISNUMBER(SEARCH({"ECON_EARNINGSREPORT","ECON_STOCKMARKET"},C7716)))&gt;0,1,0)</f>
        <v>0</v>
      </c>
      <c r="F7716" s="1">
        <f>IF(SUMPRODUCT(--ISNUMBER(SEARCH({"ENV_"},C7716)))&gt;0,1,0)</f>
        <v>0</v>
      </c>
      <c r="G7716" s="1">
        <f>IF(SUMPRODUCT(--ISNUMBER(SEARCH({"DISCRIMINATION","HARASSMENT","HATE_SPEECH","GENDER_VIOLENCE"},C7716)))&gt;0,1,0)</f>
        <v>0</v>
      </c>
      <c r="H7716" s="1">
        <f>IF(SUMPRODUCT(--ISNUMBER(SEARCH({"LEGALIZE","LEGISLATION","TRIAL"},C7716)))&gt;0,1,0)</f>
        <v>0</v>
      </c>
      <c r="I7716" s="1">
        <f>IF(SUMPRODUCT(--ISNUMBER(SEARCH({"LEADER"},C7716)))&gt;0,1,0)</f>
        <v>0</v>
      </c>
      <c r="J7716" t="str">
        <f t="shared" si="480"/>
        <v>2015</v>
      </c>
      <c r="K7716" t="str">
        <f t="shared" si="481"/>
        <v>11</v>
      </c>
      <c r="L7716" t="str">
        <f t="shared" si="482"/>
        <v>16</v>
      </c>
      <c r="M7716" s="2">
        <f t="shared" si="483"/>
        <v>42324.645833333336</v>
      </c>
    </row>
    <row r="7717" spans="1:13" x14ac:dyDescent="0.35">
      <c r="A7717">
        <v>1.84426229508197</v>
      </c>
      <c r="B7717" t="s">
        <v>324</v>
      </c>
      <c r="C7717" t="s">
        <v>6239</v>
      </c>
      <c r="D7717">
        <v>20150902160000</v>
      </c>
      <c r="E7717" s="1">
        <f>IF(SUMPRODUCT(--ISNUMBER(SEARCH({"ECON_EARNINGSREPORT","ECON_STOCKMARKET"},C7717)))&gt;0,1,0)</f>
        <v>1</v>
      </c>
      <c r="F7717" s="1">
        <f>IF(SUMPRODUCT(--ISNUMBER(SEARCH({"ENV_"},C7717)))&gt;0,1,0)</f>
        <v>0</v>
      </c>
      <c r="G7717" s="1">
        <f>IF(SUMPRODUCT(--ISNUMBER(SEARCH({"DISCRIMINATION","HARASSMENT","HATE_SPEECH","GENDER_VIOLENCE"},C7717)))&gt;0,1,0)</f>
        <v>0</v>
      </c>
      <c r="H7717" s="1">
        <f>IF(SUMPRODUCT(--ISNUMBER(SEARCH({"LEGALIZE","LEGISLATION","TRIAL"},C7717)))&gt;0,1,0)</f>
        <v>0</v>
      </c>
      <c r="I7717" s="1">
        <f>IF(SUMPRODUCT(--ISNUMBER(SEARCH({"LEADER"},C7717)))&gt;0,1,0)</f>
        <v>0</v>
      </c>
      <c r="J7717" t="str">
        <f t="shared" si="480"/>
        <v>2015</v>
      </c>
      <c r="K7717" t="str">
        <f t="shared" si="481"/>
        <v>09</v>
      </c>
      <c r="L7717" t="str">
        <f t="shared" si="482"/>
        <v>02</v>
      </c>
      <c r="M7717" s="2">
        <f t="shared" si="483"/>
        <v>42249.666666666664</v>
      </c>
    </row>
    <row r="7718" spans="1:13" x14ac:dyDescent="0.35">
      <c r="A7718">
        <v>-2.8571428571428599</v>
      </c>
      <c r="B7718" t="s">
        <v>6240</v>
      </c>
      <c r="D7718">
        <v>20150915221500</v>
      </c>
      <c r="E7718" s="1">
        <f>IF(SUMPRODUCT(--ISNUMBER(SEARCH({"ECON_EARNINGSREPORT","ECON_STOCKMARKET"},C7718)))&gt;0,1,0)</f>
        <v>0</v>
      </c>
      <c r="F7718" s="1">
        <f>IF(SUMPRODUCT(--ISNUMBER(SEARCH({"ENV_"},C7718)))&gt;0,1,0)</f>
        <v>0</v>
      </c>
      <c r="G7718" s="1">
        <f>IF(SUMPRODUCT(--ISNUMBER(SEARCH({"DISCRIMINATION","HARASSMENT","HATE_SPEECH","GENDER_VIOLENCE"},C7718)))&gt;0,1,0)</f>
        <v>0</v>
      </c>
      <c r="H7718" s="1">
        <f>IF(SUMPRODUCT(--ISNUMBER(SEARCH({"LEGALIZE","LEGISLATION","TRIAL"},C7718)))&gt;0,1,0)</f>
        <v>0</v>
      </c>
      <c r="I7718" s="1">
        <f>IF(SUMPRODUCT(--ISNUMBER(SEARCH({"LEADER"},C7718)))&gt;0,1,0)</f>
        <v>0</v>
      </c>
      <c r="J7718" t="str">
        <f t="shared" si="480"/>
        <v>2015</v>
      </c>
      <c r="K7718" t="str">
        <f t="shared" si="481"/>
        <v>09</v>
      </c>
      <c r="L7718" t="str">
        <f t="shared" si="482"/>
        <v>15</v>
      </c>
      <c r="M7718" s="2">
        <f t="shared" si="483"/>
        <v>42262.927083333336</v>
      </c>
    </row>
    <row r="7719" spans="1:13" x14ac:dyDescent="0.35">
      <c r="A7719">
        <v>3.75234521575985</v>
      </c>
      <c r="B7719" t="s">
        <v>153</v>
      </c>
      <c r="C7719" t="s">
        <v>6241</v>
      </c>
      <c r="D7719">
        <v>20151124090000</v>
      </c>
      <c r="E7719" s="1">
        <f>IF(SUMPRODUCT(--ISNUMBER(SEARCH({"ECON_EARNINGSREPORT","ECON_STOCKMARKET"},C7719)))&gt;0,1,0)</f>
        <v>0</v>
      </c>
      <c r="F7719" s="1">
        <f>IF(SUMPRODUCT(--ISNUMBER(SEARCH({"ENV_"},C7719)))&gt;0,1,0)</f>
        <v>0</v>
      </c>
      <c r="G7719" s="1">
        <f>IF(SUMPRODUCT(--ISNUMBER(SEARCH({"DISCRIMINATION","HARASSMENT","HATE_SPEECH","GENDER_VIOLENCE"},C7719)))&gt;0,1,0)</f>
        <v>0</v>
      </c>
      <c r="H7719" s="1">
        <f>IF(SUMPRODUCT(--ISNUMBER(SEARCH({"LEGALIZE","LEGISLATION","TRIAL"},C7719)))&gt;0,1,0)</f>
        <v>0</v>
      </c>
      <c r="I7719" s="1">
        <f>IF(SUMPRODUCT(--ISNUMBER(SEARCH({"LEADER"},C7719)))&gt;0,1,0)</f>
        <v>1</v>
      </c>
      <c r="J7719" t="str">
        <f t="shared" si="480"/>
        <v>2015</v>
      </c>
      <c r="K7719" t="str">
        <f t="shared" si="481"/>
        <v>11</v>
      </c>
      <c r="L7719" t="str">
        <f t="shared" si="482"/>
        <v>24</v>
      </c>
      <c r="M7719" s="2">
        <f t="shared" si="483"/>
        <v>42332.375</v>
      </c>
    </row>
    <row r="7720" spans="1:13" x14ac:dyDescent="0.35">
      <c r="A7720">
        <v>-0.73710073710073698</v>
      </c>
      <c r="B7720" t="s">
        <v>440</v>
      </c>
      <c r="C7720" t="s">
        <v>4368</v>
      </c>
      <c r="D7720">
        <v>20160526053000</v>
      </c>
      <c r="E7720" s="1">
        <f>IF(SUMPRODUCT(--ISNUMBER(SEARCH({"ECON_EARNINGSREPORT","ECON_STOCKMARKET"},C7720)))&gt;0,1,0)</f>
        <v>0</v>
      </c>
      <c r="F7720" s="1">
        <f>IF(SUMPRODUCT(--ISNUMBER(SEARCH({"ENV_"},C7720)))&gt;0,1,0)</f>
        <v>0</v>
      </c>
      <c r="G7720" s="1">
        <f>IF(SUMPRODUCT(--ISNUMBER(SEARCH({"DISCRIMINATION","HARASSMENT","HATE_SPEECH","GENDER_VIOLENCE"},C7720)))&gt;0,1,0)</f>
        <v>0</v>
      </c>
      <c r="H7720" s="1">
        <f>IF(SUMPRODUCT(--ISNUMBER(SEARCH({"LEGALIZE","LEGISLATION","TRIAL"},C7720)))&gt;0,1,0)</f>
        <v>0</v>
      </c>
      <c r="I7720" s="1">
        <f>IF(SUMPRODUCT(--ISNUMBER(SEARCH({"LEADER"},C7720)))&gt;0,1,0)</f>
        <v>0</v>
      </c>
      <c r="J7720" t="str">
        <f t="shared" si="480"/>
        <v>2016</v>
      </c>
      <c r="K7720" t="str">
        <f t="shared" si="481"/>
        <v>05</v>
      </c>
      <c r="L7720" t="str">
        <f t="shared" si="482"/>
        <v>26</v>
      </c>
      <c r="M7720" s="2">
        <f t="shared" si="483"/>
        <v>42516.229166666664</v>
      </c>
    </row>
    <row r="7721" spans="1:13" x14ac:dyDescent="0.35">
      <c r="A7721">
        <v>6.4128256513026098</v>
      </c>
      <c r="B7721" t="s">
        <v>4832</v>
      </c>
      <c r="C7721" t="s">
        <v>6242</v>
      </c>
      <c r="D7721">
        <v>20160106131500</v>
      </c>
      <c r="E7721" s="1">
        <f>IF(SUMPRODUCT(--ISNUMBER(SEARCH({"ECON_EARNINGSREPORT","ECON_STOCKMARKET"},C7721)))&gt;0,1,0)</f>
        <v>0</v>
      </c>
      <c r="F7721" s="1">
        <f>IF(SUMPRODUCT(--ISNUMBER(SEARCH({"ENV_"},C7721)))&gt;0,1,0)</f>
        <v>0</v>
      </c>
      <c r="G7721" s="1">
        <f>IF(SUMPRODUCT(--ISNUMBER(SEARCH({"DISCRIMINATION","HARASSMENT","HATE_SPEECH","GENDER_VIOLENCE"},C7721)))&gt;0,1,0)</f>
        <v>0</v>
      </c>
      <c r="H7721" s="1">
        <f>IF(SUMPRODUCT(--ISNUMBER(SEARCH({"LEGALIZE","LEGISLATION","TRIAL"},C7721)))&gt;0,1,0)</f>
        <v>0</v>
      </c>
      <c r="I7721" s="1">
        <f>IF(SUMPRODUCT(--ISNUMBER(SEARCH({"LEADER"},C7721)))&gt;0,1,0)</f>
        <v>0</v>
      </c>
      <c r="J7721" t="str">
        <f t="shared" si="480"/>
        <v>2016</v>
      </c>
      <c r="K7721" t="str">
        <f t="shared" si="481"/>
        <v>01</v>
      </c>
      <c r="L7721" t="str">
        <f t="shared" si="482"/>
        <v>06</v>
      </c>
      <c r="M7721" s="2">
        <f t="shared" si="483"/>
        <v>42375.552083333336</v>
      </c>
    </row>
    <row r="7722" spans="1:13" x14ac:dyDescent="0.35">
      <c r="A7722">
        <v>1.98928844682479</v>
      </c>
      <c r="B7722" t="s">
        <v>427</v>
      </c>
      <c r="C7722" t="s">
        <v>6243</v>
      </c>
      <c r="D7722">
        <v>20151104131500</v>
      </c>
      <c r="E7722" s="1">
        <f>IF(SUMPRODUCT(--ISNUMBER(SEARCH({"ECON_EARNINGSREPORT","ECON_STOCKMARKET"},C7722)))&gt;0,1,0)</f>
        <v>0</v>
      </c>
      <c r="F7722" s="1">
        <f>IF(SUMPRODUCT(--ISNUMBER(SEARCH({"ENV_"},C7722)))&gt;0,1,0)</f>
        <v>0</v>
      </c>
      <c r="G7722" s="1">
        <f>IF(SUMPRODUCT(--ISNUMBER(SEARCH({"DISCRIMINATION","HARASSMENT","HATE_SPEECH","GENDER_VIOLENCE"},C7722)))&gt;0,1,0)</f>
        <v>0</v>
      </c>
      <c r="H7722" s="1">
        <f>IF(SUMPRODUCT(--ISNUMBER(SEARCH({"LEGALIZE","LEGISLATION","TRIAL"},C7722)))&gt;0,1,0)</f>
        <v>0</v>
      </c>
      <c r="I7722" s="1">
        <f>IF(SUMPRODUCT(--ISNUMBER(SEARCH({"LEADER"},C7722)))&gt;0,1,0)</f>
        <v>0</v>
      </c>
      <c r="J7722" t="str">
        <f t="shared" si="480"/>
        <v>2015</v>
      </c>
      <c r="K7722" t="str">
        <f t="shared" si="481"/>
        <v>11</v>
      </c>
      <c r="L7722" t="str">
        <f t="shared" si="482"/>
        <v>04</v>
      </c>
      <c r="M7722" s="2">
        <f t="shared" si="483"/>
        <v>42312.552083333336</v>
      </c>
    </row>
    <row r="7723" spans="1:13" x14ac:dyDescent="0.35">
      <c r="A7723">
        <v>0.348432055749129</v>
      </c>
      <c r="B7723" t="s">
        <v>2963</v>
      </c>
      <c r="C7723" t="s">
        <v>4985</v>
      </c>
      <c r="D7723">
        <v>20150226114500</v>
      </c>
      <c r="E7723" s="1">
        <f>IF(SUMPRODUCT(--ISNUMBER(SEARCH({"ECON_EARNINGSREPORT","ECON_STOCKMARKET"},C7723)))&gt;0,1,0)</f>
        <v>1</v>
      </c>
      <c r="F7723" s="1">
        <f>IF(SUMPRODUCT(--ISNUMBER(SEARCH({"ENV_"},C7723)))&gt;0,1,0)</f>
        <v>0</v>
      </c>
      <c r="G7723" s="1">
        <f>IF(SUMPRODUCT(--ISNUMBER(SEARCH({"DISCRIMINATION","HARASSMENT","HATE_SPEECH","GENDER_VIOLENCE"},C7723)))&gt;0,1,0)</f>
        <v>0</v>
      </c>
      <c r="H7723" s="1">
        <f>IF(SUMPRODUCT(--ISNUMBER(SEARCH({"LEGALIZE","LEGISLATION","TRIAL"},C7723)))&gt;0,1,0)</f>
        <v>1</v>
      </c>
      <c r="I7723" s="1">
        <f>IF(SUMPRODUCT(--ISNUMBER(SEARCH({"LEADER"},C7723)))&gt;0,1,0)</f>
        <v>0</v>
      </c>
      <c r="J7723" t="str">
        <f t="shared" si="480"/>
        <v>2015</v>
      </c>
      <c r="K7723" t="str">
        <f t="shared" si="481"/>
        <v>02</v>
      </c>
      <c r="L7723" t="str">
        <f t="shared" si="482"/>
        <v>26</v>
      </c>
      <c r="M7723" s="2">
        <f t="shared" si="483"/>
        <v>42061.489583333336</v>
      </c>
    </row>
    <row r="7724" spans="1:13" x14ac:dyDescent="0.35">
      <c r="A7724">
        <v>-3.2</v>
      </c>
      <c r="B7724" t="s">
        <v>6244</v>
      </c>
      <c r="C7724" t="s">
        <v>6245</v>
      </c>
      <c r="D7724">
        <v>20151012170000</v>
      </c>
      <c r="E7724" s="1">
        <f>IF(SUMPRODUCT(--ISNUMBER(SEARCH({"ECON_EARNINGSREPORT","ECON_STOCKMARKET"},C7724)))&gt;0,1,0)</f>
        <v>0</v>
      </c>
      <c r="F7724" s="1">
        <f>IF(SUMPRODUCT(--ISNUMBER(SEARCH({"ENV_"},C7724)))&gt;0,1,0)</f>
        <v>0</v>
      </c>
      <c r="G7724" s="1">
        <f>IF(SUMPRODUCT(--ISNUMBER(SEARCH({"DISCRIMINATION","HARASSMENT","HATE_SPEECH","GENDER_VIOLENCE"},C7724)))&gt;0,1,0)</f>
        <v>0</v>
      </c>
      <c r="H7724" s="1">
        <f>IF(SUMPRODUCT(--ISNUMBER(SEARCH({"LEGALIZE","LEGISLATION","TRIAL"},C7724)))&gt;0,1,0)</f>
        <v>0</v>
      </c>
      <c r="I7724" s="1">
        <f>IF(SUMPRODUCT(--ISNUMBER(SEARCH({"LEADER"},C7724)))&gt;0,1,0)</f>
        <v>0</v>
      </c>
      <c r="J7724" t="str">
        <f t="shared" si="480"/>
        <v>2015</v>
      </c>
      <c r="K7724" t="str">
        <f t="shared" si="481"/>
        <v>10</v>
      </c>
      <c r="L7724" t="str">
        <f t="shared" si="482"/>
        <v>12</v>
      </c>
      <c r="M7724" s="2">
        <f t="shared" si="483"/>
        <v>42289.708333333336</v>
      </c>
    </row>
    <row r="7725" spans="1:13" x14ac:dyDescent="0.35">
      <c r="A7725">
        <v>-1.12517580872011</v>
      </c>
      <c r="B7725" t="s">
        <v>4409</v>
      </c>
      <c r="C7725" t="s">
        <v>5240</v>
      </c>
      <c r="D7725">
        <v>20160406070000</v>
      </c>
      <c r="E7725" s="1">
        <f>IF(SUMPRODUCT(--ISNUMBER(SEARCH({"ECON_EARNINGSREPORT","ECON_STOCKMARKET"},C7725)))&gt;0,1,0)</f>
        <v>0</v>
      </c>
      <c r="F7725" s="1">
        <f>IF(SUMPRODUCT(--ISNUMBER(SEARCH({"ENV_"},C7725)))&gt;0,1,0)</f>
        <v>0</v>
      </c>
      <c r="G7725" s="1">
        <f>IF(SUMPRODUCT(--ISNUMBER(SEARCH({"DISCRIMINATION","HARASSMENT","HATE_SPEECH","GENDER_VIOLENCE"},C7725)))&gt;0,1,0)</f>
        <v>0</v>
      </c>
      <c r="H7725" s="1">
        <f>IF(SUMPRODUCT(--ISNUMBER(SEARCH({"LEGALIZE","LEGISLATION","TRIAL"},C7725)))&gt;0,1,0)</f>
        <v>0</v>
      </c>
      <c r="I7725" s="1">
        <f>IF(SUMPRODUCT(--ISNUMBER(SEARCH({"LEADER"},C7725)))&gt;0,1,0)</f>
        <v>0</v>
      </c>
      <c r="J7725" t="str">
        <f t="shared" si="480"/>
        <v>2016</v>
      </c>
      <c r="K7725" t="str">
        <f t="shared" si="481"/>
        <v>04</v>
      </c>
      <c r="L7725" t="str">
        <f t="shared" si="482"/>
        <v>06</v>
      </c>
      <c r="M7725" s="2">
        <f t="shared" si="483"/>
        <v>42466.291666666664</v>
      </c>
    </row>
    <row r="7726" spans="1:13" x14ac:dyDescent="0.35">
      <c r="A7726">
        <v>-0.53956834532374098</v>
      </c>
      <c r="B7726" t="s">
        <v>489</v>
      </c>
      <c r="C7726" t="s">
        <v>6246</v>
      </c>
      <c r="D7726">
        <v>20150225164500</v>
      </c>
      <c r="E7726" s="1">
        <f>IF(SUMPRODUCT(--ISNUMBER(SEARCH({"ECON_EARNINGSREPORT","ECON_STOCKMARKET"},C7726)))&gt;0,1,0)</f>
        <v>1</v>
      </c>
      <c r="F7726" s="1">
        <f>IF(SUMPRODUCT(--ISNUMBER(SEARCH({"ENV_"},C7726)))&gt;0,1,0)</f>
        <v>1</v>
      </c>
      <c r="G7726" s="1">
        <f>IF(SUMPRODUCT(--ISNUMBER(SEARCH({"DISCRIMINATION","HARASSMENT","HATE_SPEECH","GENDER_VIOLENCE"},C7726)))&gt;0,1,0)</f>
        <v>0</v>
      </c>
      <c r="H7726" s="1">
        <f>IF(SUMPRODUCT(--ISNUMBER(SEARCH({"LEGALIZE","LEGISLATION","TRIAL"},C7726)))&gt;0,1,0)</f>
        <v>0</v>
      </c>
      <c r="I7726" s="1">
        <f>IF(SUMPRODUCT(--ISNUMBER(SEARCH({"LEADER"},C7726)))&gt;0,1,0)</f>
        <v>0</v>
      </c>
      <c r="J7726" t="str">
        <f t="shared" si="480"/>
        <v>2015</v>
      </c>
      <c r="K7726" t="str">
        <f t="shared" si="481"/>
        <v>02</v>
      </c>
      <c r="L7726" t="str">
        <f t="shared" si="482"/>
        <v>25</v>
      </c>
      <c r="M7726" s="2">
        <f t="shared" si="483"/>
        <v>42060.697916666664</v>
      </c>
    </row>
    <row r="7727" spans="1:13" x14ac:dyDescent="0.35">
      <c r="A7727">
        <v>-2.7777777777777799</v>
      </c>
      <c r="B7727" t="s">
        <v>5621</v>
      </c>
      <c r="D7727">
        <v>20150915224500</v>
      </c>
      <c r="E7727" s="1">
        <f>IF(SUMPRODUCT(--ISNUMBER(SEARCH({"ECON_EARNINGSREPORT","ECON_STOCKMARKET"},C7727)))&gt;0,1,0)</f>
        <v>0</v>
      </c>
      <c r="F7727" s="1">
        <f>IF(SUMPRODUCT(--ISNUMBER(SEARCH({"ENV_"},C7727)))&gt;0,1,0)</f>
        <v>0</v>
      </c>
      <c r="G7727" s="1">
        <f>IF(SUMPRODUCT(--ISNUMBER(SEARCH({"DISCRIMINATION","HARASSMENT","HATE_SPEECH","GENDER_VIOLENCE"},C7727)))&gt;0,1,0)</f>
        <v>0</v>
      </c>
      <c r="H7727" s="1">
        <f>IF(SUMPRODUCT(--ISNUMBER(SEARCH({"LEGALIZE","LEGISLATION","TRIAL"},C7727)))&gt;0,1,0)</f>
        <v>0</v>
      </c>
      <c r="I7727" s="1">
        <f>IF(SUMPRODUCT(--ISNUMBER(SEARCH({"LEADER"},C7727)))&gt;0,1,0)</f>
        <v>0</v>
      </c>
      <c r="J7727" t="str">
        <f t="shared" si="480"/>
        <v>2015</v>
      </c>
      <c r="K7727" t="str">
        <f t="shared" si="481"/>
        <v>09</v>
      </c>
      <c r="L7727" t="str">
        <f t="shared" si="482"/>
        <v>15</v>
      </c>
      <c r="M7727" s="2">
        <f t="shared" si="483"/>
        <v>42262.947916666664</v>
      </c>
    </row>
    <row r="7728" spans="1:13" x14ac:dyDescent="0.35">
      <c r="A7728">
        <v>2.4074074074074101</v>
      </c>
      <c r="B7728" t="s">
        <v>451</v>
      </c>
      <c r="C7728" t="s">
        <v>6247</v>
      </c>
      <c r="D7728">
        <v>20160225021500</v>
      </c>
      <c r="E7728" s="1">
        <f>IF(SUMPRODUCT(--ISNUMBER(SEARCH({"ECON_EARNINGSREPORT","ECON_STOCKMARKET"},C7728)))&gt;0,1,0)</f>
        <v>0</v>
      </c>
      <c r="F7728" s="1">
        <f>IF(SUMPRODUCT(--ISNUMBER(SEARCH({"ENV_"},C7728)))&gt;0,1,0)</f>
        <v>0</v>
      </c>
      <c r="G7728" s="1">
        <f>IF(SUMPRODUCT(--ISNUMBER(SEARCH({"DISCRIMINATION","HARASSMENT","HATE_SPEECH","GENDER_VIOLENCE"},C7728)))&gt;0,1,0)</f>
        <v>0</v>
      </c>
      <c r="H7728" s="1">
        <f>IF(SUMPRODUCT(--ISNUMBER(SEARCH({"LEGALIZE","LEGISLATION","TRIAL"},C7728)))&gt;0,1,0)</f>
        <v>0</v>
      </c>
      <c r="I7728" s="1">
        <f>IF(SUMPRODUCT(--ISNUMBER(SEARCH({"LEADER"},C7728)))&gt;0,1,0)</f>
        <v>1</v>
      </c>
      <c r="J7728" t="str">
        <f t="shared" si="480"/>
        <v>2016</v>
      </c>
      <c r="K7728" t="str">
        <f t="shared" si="481"/>
        <v>02</v>
      </c>
      <c r="L7728" t="str">
        <f t="shared" si="482"/>
        <v>25</v>
      </c>
      <c r="M7728" s="2">
        <f t="shared" si="483"/>
        <v>42425.09375</v>
      </c>
    </row>
    <row r="7729" spans="1:13" x14ac:dyDescent="0.35">
      <c r="A7729">
        <v>3.2558139534883699</v>
      </c>
      <c r="B7729" t="s">
        <v>766</v>
      </c>
      <c r="C7729" t="s">
        <v>6248</v>
      </c>
      <c r="D7729">
        <v>20160225183000</v>
      </c>
      <c r="E7729" s="1">
        <f>IF(SUMPRODUCT(--ISNUMBER(SEARCH({"ECON_EARNINGSREPORT","ECON_STOCKMARKET"},C7729)))&gt;0,1,0)</f>
        <v>0</v>
      </c>
      <c r="F7729" s="1">
        <f>IF(SUMPRODUCT(--ISNUMBER(SEARCH({"ENV_"},C7729)))&gt;0,1,0)</f>
        <v>0</v>
      </c>
      <c r="G7729" s="1">
        <f>IF(SUMPRODUCT(--ISNUMBER(SEARCH({"DISCRIMINATION","HARASSMENT","HATE_SPEECH","GENDER_VIOLENCE"},C7729)))&gt;0,1,0)</f>
        <v>0</v>
      </c>
      <c r="H7729" s="1">
        <f>IF(SUMPRODUCT(--ISNUMBER(SEARCH({"LEGALIZE","LEGISLATION","TRIAL"},C7729)))&gt;0,1,0)</f>
        <v>0</v>
      </c>
      <c r="I7729" s="1">
        <f>IF(SUMPRODUCT(--ISNUMBER(SEARCH({"LEADER"},C7729)))&gt;0,1,0)</f>
        <v>0</v>
      </c>
      <c r="J7729" t="str">
        <f t="shared" si="480"/>
        <v>2016</v>
      </c>
      <c r="K7729" t="str">
        <f t="shared" si="481"/>
        <v>02</v>
      </c>
      <c r="L7729" t="str">
        <f t="shared" si="482"/>
        <v>25</v>
      </c>
      <c r="M7729" s="2">
        <f t="shared" si="483"/>
        <v>42425.770833333336</v>
      </c>
    </row>
    <row r="7730" spans="1:13" x14ac:dyDescent="0.35">
      <c r="A7730">
        <v>-0.80645161290322598</v>
      </c>
      <c r="B7730" t="s">
        <v>4587</v>
      </c>
      <c r="C7730" t="s">
        <v>3817</v>
      </c>
      <c r="D7730">
        <v>20150302161500</v>
      </c>
      <c r="E7730" s="1">
        <f>IF(SUMPRODUCT(--ISNUMBER(SEARCH({"ECON_EARNINGSREPORT","ECON_STOCKMARKET"},C7730)))&gt;0,1,0)</f>
        <v>0</v>
      </c>
      <c r="F7730" s="1">
        <f>IF(SUMPRODUCT(--ISNUMBER(SEARCH({"ENV_"},C7730)))&gt;0,1,0)</f>
        <v>0</v>
      </c>
      <c r="G7730" s="1">
        <f>IF(SUMPRODUCT(--ISNUMBER(SEARCH({"DISCRIMINATION","HARASSMENT","HATE_SPEECH","GENDER_VIOLENCE"},C7730)))&gt;0,1,0)</f>
        <v>0</v>
      </c>
      <c r="H7730" s="1">
        <f>IF(SUMPRODUCT(--ISNUMBER(SEARCH({"LEGALIZE","LEGISLATION","TRIAL"},C7730)))&gt;0,1,0)</f>
        <v>0</v>
      </c>
      <c r="I7730" s="1">
        <f>IF(SUMPRODUCT(--ISNUMBER(SEARCH({"LEADER"},C7730)))&gt;0,1,0)</f>
        <v>0</v>
      </c>
      <c r="J7730" t="str">
        <f t="shared" si="480"/>
        <v>2015</v>
      </c>
      <c r="K7730" t="str">
        <f t="shared" si="481"/>
        <v>03</v>
      </c>
      <c r="L7730" t="str">
        <f t="shared" si="482"/>
        <v>02</v>
      </c>
      <c r="M7730" s="2">
        <f t="shared" si="483"/>
        <v>42065.677083333336</v>
      </c>
    </row>
    <row r="7731" spans="1:13" x14ac:dyDescent="0.35">
      <c r="A7731">
        <v>0.142045454545454</v>
      </c>
      <c r="B7731" t="s">
        <v>454</v>
      </c>
      <c r="C7731" t="s">
        <v>5769</v>
      </c>
      <c r="D7731">
        <v>20160222230000</v>
      </c>
      <c r="E7731" s="1">
        <f>IF(SUMPRODUCT(--ISNUMBER(SEARCH({"ECON_EARNINGSREPORT","ECON_STOCKMARKET"},C7731)))&gt;0,1,0)</f>
        <v>0</v>
      </c>
      <c r="F7731" s="1">
        <f>IF(SUMPRODUCT(--ISNUMBER(SEARCH({"ENV_"},C7731)))&gt;0,1,0)</f>
        <v>0</v>
      </c>
      <c r="G7731" s="1">
        <f>IF(SUMPRODUCT(--ISNUMBER(SEARCH({"DISCRIMINATION","HARASSMENT","HATE_SPEECH","GENDER_VIOLENCE"},C7731)))&gt;0,1,0)</f>
        <v>0</v>
      </c>
      <c r="H7731" s="1">
        <f>IF(SUMPRODUCT(--ISNUMBER(SEARCH({"LEGALIZE","LEGISLATION","TRIAL"},C7731)))&gt;0,1,0)</f>
        <v>0</v>
      </c>
      <c r="I7731" s="1">
        <f>IF(SUMPRODUCT(--ISNUMBER(SEARCH({"LEADER"},C7731)))&gt;0,1,0)</f>
        <v>0</v>
      </c>
      <c r="J7731" t="str">
        <f t="shared" si="480"/>
        <v>2016</v>
      </c>
      <c r="K7731" t="str">
        <f t="shared" si="481"/>
        <v>02</v>
      </c>
      <c r="L7731" t="str">
        <f t="shared" si="482"/>
        <v>22</v>
      </c>
      <c r="M7731" s="2">
        <f t="shared" si="483"/>
        <v>42422.958333333336</v>
      </c>
    </row>
    <row r="7732" spans="1:13" x14ac:dyDescent="0.35">
      <c r="A7732">
        <v>-0.80645161290322598</v>
      </c>
      <c r="B7732" t="s">
        <v>409</v>
      </c>
      <c r="C7732" t="s">
        <v>6249</v>
      </c>
      <c r="D7732">
        <v>20160324134500</v>
      </c>
      <c r="E7732" s="1">
        <f>IF(SUMPRODUCT(--ISNUMBER(SEARCH({"ECON_EARNINGSREPORT","ECON_STOCKMARKET"},C7732)))&gt;0,1,0)</f>
        <v>0</v>
      </c>
      <c r="F7732" s="1">
        <f>IF(SUMPRODUCT(--ISNUMBER(SEARCH({"ENV_"},C7732)))&gt;0,1,0)</f>
        <v>0</v>
      </c>
      <c r="G7732" s="1">
        <f>IF(SUMPRODUCT(--ISNUMBER(SEARCH({"DISCRIMINATION","HARASSMENT","HATE_SPEECH","GENDER_VIOLENCE"},C7732)))&gt;0,1,0)</f>
        <v>0</v>
      </c>
      <c r="H7732" s="1">
        <f>IF(SUMPRODUCT(--ISNUMBER(SEARCH({"LEGALIZE","LEGISLATION","TRIAL"},C7732)))&gt;0,1,0)</f>
        <v>0</v>
      </c>
      <c r="I7732" s="1">
        <f>IF(SUMPRODUCT(--ISNUMBER(SEARCH({"LEADER"},C7732)))&gt;0,1,0)</f>
        <v>0</v>
      </c>
      <c r="J7732" t="str">
        <f t="shared" si="480"/>
        <v>2016</v>
      </c>
      <c r="K7732" t="str">
        <f t="shared" si="481"/>
        <v>03</v>
      </c>
      <c r="L7732" t="str">
        <f t="shared" si="482"/>
        <v>24</v>
      </c>
      <c r="M7732" s="2">
        <f t="shared" si="483"/>
        <v>42453.572916666664</v>
      </c>
    </row>
    <row r="7733" spans="1:13" x14ac:dyDescent="0.35">
      <c r="A7733">
        <v>2.23880597014925</v>
      </c>
      <c r="B7733" t="s">
        <v>717</v>
      </c>
      <c r="C7733" t="s">
        <v>6250</v>
      </c>
      <c r="D7733">
        <v>20151228231500</v>
      </c>
      <c r="E7733" s="1">
        <f>IF(SUMPRODUCT(--ISNUMBER(SEARCH({"ECON_EARNINGSREPORT","ECON_STOCKMARKET"},C7733)))&gt;0,1,0)</f>
        <v>1</v>
      </c>
      <c r="F7733" s="1">
        <f>IF(SUMPRODUCT(--ISNUMBER(SEARCH({"ENV_"},C7733)))&gt;0,1,0)</f>
        <v>0</v>
      </c>
      <c r="G7733" s="1">
        <f>IF(SUMPRODUCT(--ISNUMBER(SEARCH({"DISCRIMINATION","HARASSMENT","HATE_SPEECH","GENDER_VIOLENCE"},C7733)))&gt;0,1,0)</f>
        <v>0</v>
      </c>
      <c r="H7733" s="1">
        <f>IF(SUMPRODUCT(--ISNUMBER(SEARCH({"LEGALIZE","LEGISLATION","TRIAL"},C7733)))&gt;0,1,0)</f>
        <v>0</v>
      </c>
      <c r="I7733" s="1">
        <f>IF(SUMPRODUCT(--ISNUMBER(SEARCH({"LEADER"},C7733)))&gt;0,1,0)</f>
        <v>1</v>
      </c>
      <c r="J7733" t="str">
        <f t="shared" si="480"/>
        <v>2015</v>
      </c>
      <c r="K7733" t="str">
        <f t="shared" si="481"/>
        <v>12</v>
      </c>
      <c r="L7733" t="str">
        <f t="shared" si="482"/>
        <v>28</v>
      </c>
      <c r="M7733" s="2">
        <f t="shared" si="483"/>
        <v>42366.96875</v>
      </c>
    </row>
    <row r="7734" spans="1:13" x14ac:dyDescent="0.35">
      <c r="A7734">
        <v>-6.1452513966480504</v>
      </c>
      <c r="B7734" t="s">
        <v>5068</v>
      </c>
      <c r="C7734" t="s">
        <v>4006</v>
      </c>
      <c r="D7734">
        <v>20150609193000</v>
      </c>
      <c r="E7734" s="1">
        <f>IF(SUMPRODUCT(--ISNUMBER(SEARCH({"ECON_EARNINGSREPORT","ECON_STOCKMARKET"},C7734)))&gt;0,1,0)</f>
        <v>1</v>
      </c>
      <c r="F7734" s="1">
        <f>IF(SUMPRODUCT(--ISNUMBER(SEARCH({"ENV_"},C7734)))&gt;0,1,0)</f>
        <v>0</v>
      </c>
      <c r="G7734" s="1">
        <f>IF(SUMPRODUCT(--ISNUMBER(SEARCH({"DISCRIMINATION","HARASSMENT","HATE_SPEECH","GENDER_VIOLENCE"},C7734)))&gt;0,1,0)</f>
        <v>0</v>
      </c>
      <c r="H7734" s="1">
        <f>IF(SUMPRODUCT(--ISNUMBER(SEARCH({"LEGALIZE","LEGISLATION","TRIAL"},C7734)))&gt;0,1,0)</f>
        <v>1</v>
      </c>
      <c r="I7734" s="1">
        <f>IF(SUMPRODUCT(--ISNUMBER(SEARCH({"LEADER"},C7734)))&gt;0,1,0)</f>
        <v>0</v>
      </c>
      <c r="J7734" t="str">
        <f t="shared" si="480"/>
        <v>2015</v>
      </c>
      <c r="K7734" t="str">
        <f t="shared" si="481"/>
        <v>06</v>
      </c>
      <c r="L7734" t="str">
        <f t="shared" si="482"/>
        <v>09</v>
      </c>
      <c r="M7734" s="2">
        <f t="shared" si="483"/>
        <v>42164.8125</v>
      </c>
    </row>
    <row r="7735" spans="1:13" x14ac:dyDescent="0.35">
      <c r="A7735">
        <v>1.1299435028248599</v>
      </c>
      <c r="B7735" t="s">
        <v>340</v>
      </c>
      <c r="C7735" t="s">
        <v>6251</v>
      </c>
      <c r="D7735">
        <v>20160525183000</v>
      </c>
      <c r="E7735" s="1">
        <f>IF(SUMPRODUCT(--ISNUMBER(SEARCH({"ECON_EARNINGSREPORT","ECON_STOCKMARKET"},C7735)))&gt;0,1,0)</f>
        <v>1</v>
      </c>
      <c r="F7735" s="1">
        <f>IF(SUMPRODUCT(--ISNUMBER(SEARCH({"ENV_"},C7735)))&gt;0,1,0)</f>
        <v>0</v>
      </c>
      <c r="G7735" s="1">
        <f>IF(SUMPRODUCT(--ISNUMBER(SEARCH({"DISCRIMINATION","HARASSMENT","HATE_SPEECH","GENDER_VIOLENCE"},C7735)))&gt;0,1,0)</f>
        <v>0</v>
      </c>
      <c r="H7735" s="1">
        <f>IF(SUMPRODUCT(--ISNUMBER(SEARCH({"LEGALIZE","LEGISLATION","TRIAL"},C7735)))&gt;0,1,0)</f>
        <v>0</v>
      </c>
      <c r="I7735" s="1">
        <f>IF(SUMPRODUCT(--ISNUMBER(SEARCH({"LEADER"},C7735)))&gt;0,1,0)</f>
        <v>0</v>
      </c>
      <c r="J7735" t="str">
        <f t="shared" si="480"/>
        <v>2016</v>
      </c>
      <c r="K7735" t="str">
        <f t="shared" si="481"/>
        <v>05</v>
      </c>
      <c r="L7735" t="str">
        <f t="shared" si="482"/>
        <v>25</v>
      </c>
      <c r="M7735" s="2">
        <f t="shared" si="483"/>
        <v>42515.770833333336</v>
      </c>
    </row>
    <row r="7736" spans="1:13" x14ac:dyDescent="0.35">
      <c r="A7736">
        <v>0.65645514223194801</v>
      </c>
      <c r="B7736" t="s">
        <v>90</v>
      </c>
      <c r="C7736" t="s">
        <v>6252</v>
      </c>
      <c r="D7736">
        <v>20150522041500</v>
      </c>
      <c r="E7736" s="1">
        <f>IF(SUMPRODUCT(--ISNUMBER(SEARCH({"ECON_EARNINGSREPORT","ECON_STOCKMARKET"},C7736)))&gt;0,1,0)</f>
        <v>0</v>
      </c>
      <c r="F7736" s="1">
        <f>IF(SUMPRODUCT(--ISNUMBER(SEARCH({"ENV_"},C7736)))&gt;0,1,0)</f>
        <v>0</v>
      </c>
      <c r="G7736" s="1">
        <f>IF(SUMPRODUCT(--ISNUMBER(SEARCH({"DISCRIMINATION","HARASSMENT","HATE_SPEECH","GENDER_VIOLENCE"},C7736)))&gt;0,1,0)</f>
        <v>0</v>
      </c>
      <c r="H7736" s="1">
        <f>IF(SUMPRODUCT(--ISNUMBER(SEARCH({"LEGALIZE","LEGISLATION","TRIAL"},C7736)))&gt;0,1,0)</f>
        <v>0</v>
      </c>
      <c r="I7736" s="1">
        <f>IF(SUMPRODUCT(--ISNUMBER(SEARCH({"LEADER"},C7736)))&gt;0,1,0)</f>
        <v>0</v>
      </c>
      <c r="J7736" t="str">
        <f t="shared" si="480"/>
        <v>2015</v>
      </c>
      <c r="K7736" t="str">
        <f t="shared" si="481"/>
        <v>05</v>
      </c>
      <c r="L7736" t="str">
        <f t="shared" si="482"/>
        <v>22</v>
      </c>
      <c r="M7736" s="2">
        <f t="shared" si="483"/>
        <v>42146.177083333336</v>
      </c>
    </row>
    <row r="7737" spans="1:13" x14ac:dyDescent="0.35">
      <c r="A7737">
        <v>0.49504950495049499</v>
      </c>
      <c r="B7737" t="s">
        <v>5127</v>
      </c>
      <c r="C7737" t="s">
        <v>3873</v>
      </c>
      <c r="D7737">
        <v>20151125000000</v>
      </c>
      <c r="E7737" s="1">
        <f>IF(SUMPRODUCT(--ISNUMBER(SEARCH({"ECON_EARNINGSREPORT","ECON_STOCKMARKET"},C7737)))&gt;0,1,0)</f>
        <v>1</v>
      </c>
      <c r="F7737" s="1">
        <f>IF(SUMPRODUCT(--ISNUMBER(SEARCH({"ENV_"},C7737)))&gt;0,1,0)</f>
        <v>0</v>
      </c>
      <c r="G7737" s="1">
        <f>IF(SUMPRODUCT(--ISNUMBER(SEARCH({"DISCRIMINATION","HARASSMENT","HATE_SPEECH","GENDER_VIOLENCE"},C7737)))&gt;0,1,0)</f>
        <v>0</v>
      </c>
      <c r="H7737" s="1">
        <f>IF(SUMPRODUCT(--ISNUMBER(SEARCH({"LEGALIZE","LEGISLATION","TRIAL"},C7737)))&gt;0,1,0)</f>
        <v>0</v>
      </c>
      <c r="I7737" s="1">
        <f>IF(SUMPRODUCT(--ISNUMBER(SEARCH({"LEADER"},C7737)))&gt;0,1,0)</f>
        <v>0</v>
      </c>
      <c r="J7737" t="str">
        <f t="shared" si="480"/>
        <v>2015</v>
      </c>
      <c r="K7737" t="str">
        <f t="shared" si="481"/>
        <v>11</v>
      </c>
      <c r="L7737" t="str">
        <f t="shared" si="482"/>
        <v>25</v>
      </c>
      <c r="M7737" s="2">
        <f t="shared" si="483"/>
        <v>42333</v>
      </c>
    </row>
    <row r="7738" spans="1:13" x14ac:dyDescent="0.35">
      <c r="A7738">
        <v>-1.58013544018059</v>
      </c>
      <c r="B7738" t="s">
        <v>6064</v>
      </c>
      <c r="C7738" t="s">
        <v>4750</v>
      </c>
      <c r="D7738">
        <v>20151125204500</v>
      </c>
      <c r="E7738" s="1">
        <f>IF(SUMPRODUCT(--ISNUMBER(SEARCH({"ECON_EARNINGSREPORT","ECON_STOCKMARKET"},C7738)))&gt;0,1,0)</f>
        <v>1</v>
      </c>
      <c r="F7738" s="1">
        <f>IF(SUMPRODUCT(--ISNUMBER(SEARCH({"ENV_"},C7738)))&gt;0,1,0)</f>
        <v>1</v>
      </c>
      <c r="G7738" s="1">
        <f>IF(SUMPRODUCT(--ISNUMBER(SEARCH({"DISCRIMINATION","HARASSMENT","HATE_SPEECH","GENDER_VIOLENCE"},C7738)))&gt;0,1,0)</f>
        <v>0</v>
      </c>
      <c r="H7738" s="1">
        <f>IF(SUMPRODUCT(--ISNUMBER(SEARCH({"LEGALIZE","LEGISLATION","TRIAL"},C7738)))&gt;0,1,0)</f>
        <v>0</v>
      </c>
      <c r="I7738" s="1">
        <f>IF(SUMPRODUCT(--ISNUMBER(SEARCH({"LEADER"},C7738)))&gt;0,1,0)</f>
        <v>0</v>
      </c>
      <c r="J7738" t="str">
        <f t="shared" si="480"/>
        <v>2015</v>
      </c>
      <c r="K7738" t="str">
        <f t="shared" si="481"/>
        <v>11</v>
      </c>
      <c r="L7738" t="str">
        <f t="shared" si="482"/>
        <v>25</v>
      </c>
      <c r="M7738" s="2">
        <f t="shared" si="483"/>
        <v>42333.864583333336</v>
      </c>
    </row>
    <row r="7739" spans="1:13" x14ac:dyDescent="0.35">
      <c r="A7739">
        <v>2.8985507246376798</v>
      </c>
      <c r="B7739" t="s">
        <v>4722</v>
      </c>
      <c r="C7739" t="s">
        <v>4951</v>
      </c>
      <c r="D7739">
        <v>20160418153000</v>
      </c>
      <c r="E7739" s="1">
        <f>IF(SUMPRODUCT(--ISNUMBER(SEARCH({"ECON_EARNINGSREPORT","ECON_STOCKMARKET"},C7739)))&gt;0,1,0)</f>
        <v>0</v>
      </c>
      <c r="F7739" s="1">
        <f>IF(SUMPRODUCT(--ISNUMBER(SEARCH({"ENV_"},C7739)))&gt;0,1,0)</f>
        <v>0</v>
      </c>
      <c r="G7739" s="1">
        <f>IF(SUMPRODUCT(--ISNUMBER(SEARCH({"DISCRIMINATION","HARASSMENT","HATE_SPEECH","GENDER_VIOLENCE"},C7739)))&gt;0,1,0)</f>
        <v>0</v>
      </c>
      <c r="H7739" s="1">
        <f>IF(SUMPRODUCT(--ISNUMBER(SEARCH({"LEGALIZE","LEGISLATION","TRIAL"},C7739)))&gt;0,1,0)</f>
        <v>0</v>
      </c>
      <c r="I7739" s="1">
        <f>IF(SUMPRODUCT(--ISNUMBER(SEARCH({"LEADER"},C7739)))&gt;0,1,0)</f>
        <v>0</v>
      </c>
      <c r="J7739" t="str">
        <f t="shared" si="480"/>
        <v>2016</v>
      </c>
      <c r="K7739" t="str">
        <f t="shared" si="481"/>
        <v>04</v>
      </c>
      <c r="L7739" t="str">
        <f t="shared" si="482"/>
        <v>18</v>
      </c>
      <c r="M7739" s="2">
        <f t="shared" si="483"/>
        <v>42478.645833333336</v>
      </c>
    </row>
    <row r="7740" spans="1:13" x14ac:dyDescent="0.35">
      <c r="A7740">
        <v>4.0865384615384599</v>
      </c>
      <c r="B7740" t="s">
        <v>3887</v>
      </c>
      <c r="C7740" t="s">
        <v>6253</v>
      </c>
      <c r="D7740">
        <v>20150507183000</v>
      </c>
      <c r="E7740" s="1">
        <f>IF(SUMPRODUCT(--ISNUMBER(SEARCH({"ECON_EARNINGSREPORT","ECON_STOCKMARKET"},C7740)))&gt;0,1,0)</f>
        <v>1</v>
      </c>
      <c r="F7740" s="1">
        <f>IF(SUMPRODUCT(--ISNUMBER(SEARCH({"ENV_"},C7740)))&gt;0,1,0)</f>
        <v>1</v>
      </c>
      <c r="G7740" s="1">
        <f>IF(SUMPRODUCT(--ISNUMBER(SEARCH({"DISCRIMINATION","HARASSMENT","HATE_SPEECH","GENDER_VIOLENCE"},C7740)))&gt;0,1,0)</f>
        <v>0</v>
      </c>
      <c r="H7740" s="1">
        <f>IF(SUMPRODUCT(--ISNUMBER(SEARCH({"LEGALIZE","LEGISLATION","TRIAL"},C7740)))&gt;0,1,0)</f>
        <v>0</v>
      </c>
      <c r="I7740" s="1">
        <f>IF(SUMPRODUCT(--ISNUMBER(SEARCH({"LEADER"},C7740)))&gt;0,1,0)</f>
        <v>0</v>
      </c>
      <c r="J7740" t="str">
        <f t="shared" si="480"/>
        <v>2015</v>
      </c>
      <c r="K7740" t="str">
        <f t="shared" si="481"/>
        <v>05</v>
      </c>
      <c r="L7740" t="str">
        <f t="shared" si="482"/>
        <v>07</v>
      </c>
      <c r="M7740" s="2">
        <f t="shared" si="483"/>
        <v>42131.770833333336</v>
      </c>
    </row>
    <row r="7741" spans="1:13" x14ac:dyDescent="0.35">
      <c r="A7741">
        <v>5.1056338028169002</v>
      </c>
      <c r="B7741" t="s">
        <v>290</v>
      </c>
      <c r="C7741" t="s">
        <v>6254</v>
      </c>
      <c r="D7741">
        <v>20160602133000</v>
      </c>
      <c r="E7741" s="1">
        <f>IF(SUMPRODUCT(--ISNUMBER(SEARCH({"ECON_EARNINGSREPORT","ECON_STOCKMARKET"},C7741)))&gt;0,1,0)</f>
        <v>0</v>
      </c>
      <c r="F7741" s="1">
        <f>IF(SUMPRODUCT(--ISNUMBER(SEARCH({"ENV_"},C7741)))&gt;0,1,0)</f>
        <v>0</v>
      </c>
      <c r="G7741" s="1">
        <f>IF(SUMPRODUCT(--ISNUMBER(SEARCH({"DISCRIMINATION","HARASSMENT","HATE_SPEECH","GENDER_VIOLENCE"},C7741)))&gt;0,1,0)</f>
        <v>0</v>
      </c>
      <c r="H7741" s="1">
        <f>IF(SUMPRODUCT(--ISNUMBER(SEARCH({"LEGALIZE","LEGISLATION","TRIAL"},C7741)))&gt;0,1,0)</f>
        <v>0</v>
      </c>
      <c r="I7741" s="1">
        <f>IF(SUMPRODUCT(--ISNUMBER(SEARCH({"LEADER"},C7741)))&gt;0,1,0)</f>
        <v>1</v>
      </c>
      <c r="J7741" t="str">
        <f t="shared" si="480"/>
        <v>2016</v>
      </c>
      <c r="K7741" t="str">
        <f t="shared" si="481"/>
        <v>06</v>
      </c>
      <c r="L7741" t="str">
        <f t="shared" si="482"/>
        <v>02</v>
      </c>
      <c r="M7741" s="2">
        <f t="shared" si="483"/>
        <v>42523.5625</v>
      </c>
    </row>
    <row r="7742" spans="1:13" x14ac:dyDescent="0.35">
      <c r="A7742">
        <v>0</v>
      </c>
      <c r="B7742" t="s">
        <v>699</v>
      </c>
      <c r="C7742" t="s">
        <v>4560</v>
      </c>
      <c r="D7742">
        <v>20150603001500</v>
      </c>
      <c r="E7742" s="1">
        <f>IF(SUMPRODUCT(--ISNUMBER(SEARCH({"ECON_EARNINGSREPORT","ECON_STOCKMARKET"},C7742)))&gt;0,1,0)</f>
        <v>0</v>
      </c>
      <c r="F7742" s="1">
        <f>IF(SUMPRODUCT(--ISNUMBER(SEARCH({"ENV_"},C7742)))&gt;0,1,0)</f>
        <v>0</v>
      </c>
      <c r="G7742" s="1">
        <f>IF(SUMPRODUCT(--ISNUMBER(SEARCH({"DISCRIMINATION","HARASSMENT","HATE_SPEECH","GENDER_VIOLENCE"},C7742)))&gt;0,1,0)</f>
        <v>0</v>
      </c>
      <c r="H7742" s="1">
        <f>IF(SUMPRODUCT(--ISNUMBER(SEARCH({"LEGALIZE","LEGISLATION","TRIAL"},C7742)))&gt;0,1,0)</f>
        <v>0</v>
      </c>
      <c r="I7742" s="1">
        <f>IF(SUMPRODUCT(--ISNUMBER(SEARCH({"LEADER"},C7742)))&gt;0,1,0)</f>
        <v>0</v>
      </c>
      <c r="J7742" t="str">
        <f t="shared" si="480"/>
        <v>2015</v>
      </c>
      <c r="K7742" t="str">
        <f t="shared" si="481"/>
        <v>06</v>
      </c>
      <c r="L7742" t="str">
        <f t="shared" si="482"/>
        <v>03</v>
      </c>
      <c r="M7742" s="2">
        <f t="shared" si="483"/>
        <v>42158.010416666664</v>
      </c>
    </row>
    <row r="7743" spans="1:13" x14ac:dyDescent="0.35">
      <c r="A7743">
        <v>0.48484848484848497</v>
      </c>
      <c r="B7743" t="s">
        <v>439</v>
      </c>
      <c r="D7743">
        <v>20150916211500</v>
      </c>
      <c r="E7743" s="1">
        <f>IF(SUMPRODUCT(--ISNUMBER(SEARCH({"ECON_EARNINGSREPORT","ECON_STOCKMARKET"},C7743)))&gt;0,1,0)</f>
        <v>0</v>
      </c>
      <c r="F7743" s="1">
        <f>IF(SUMPRODUCT(--ISNUMBER(SEARCH({"ENV_"},C7743)))&gt;0,1,0)</f>
        <v>0</v>
      </c>
      <c r="G7743" s="1">
        <f>IF(SUMPRODUCT(--ISNUMBER(SEARCH({"DISCRIMINATION","HARASSMENT","HATE_SPEECH","GENDER_VIOLENCE"},C7743)))&gt;0,1,0)</f>
        <v>0</v>
      </c>
      <c r="H7743" s="1">
        <f>IF(SUMPRODUCT(--ISNUMBER(SEARCH({"LEGALIZE","LEGISLATION","TRIAL"},C7743)))&gt;0,1,0)</f>
        <v>0</v>
      </c>
      <c r="I7743" s="1">
        <f>IF(SUMPRODUCT(--ISNUMBER(SEARCH({"LEADER"},C7743)))&gt;0,1,0)</f>
        <v>0</v>
      </c>
      <c r="J7743" t="str">
        <f t="shared" si="480"/>
        <v>2015</v>
      </c>
      <c r="K7743" t="str">
        <f t="shared" si="481"/>
        <v>09</v>
      </c>
      <c r="L7743" t="str">
        <f t="shared" si="482"/>
        <v>16</v>
      </c>
      <c r="M7743" s="2">
        <f t="shared" si="483"/>
        <v>42263.885416666664</v>
      </c>
    </row>
    <row r="7744" spans="1:13" x14ac:dyDescent="0.35">
      <c r="A7744">
        <v>0.854700854700855</v>
      </c>
      <c r="B7744" t="s">
        <v>6255</v>
      </c>
      <c r="C7744" t="s">
        <v>6256</v>
      </c>
      <c r="D7744">
        <v>20160118083000</v>
      </c>
      <c r="E7744" s="1">
        <f>IF(SUMPRODUCT(--ISNUMBER(SEARCH({"ECON_EARNINGSREPORT","ECON_STOCKMARKET"},C7744)))&gt;0,1,0)</f>
        <v>1</v>
      </c>
      <c r="F7744" s="1">
        <f>IF(SUMPRODUCT(--ISNUMBER(SEARCH({"ENV_"},C7744)))&gt;0,1,0)</f>
        <v>0</v>
      </c>
      <c r="G7744" s="1">
        <f>IF(SUMPRODUCT(--ISNUMBER(SEARCH({"DISCRIMINATION","HARASSMENT","HATE_SPEECH","GENDER_VIOLENCE"},C7744)))&gt;0,1,0)</f>
        <v>0</v>
      </c>
      <c r="H7744" s="1">
        <f>IF(SUMPRODUCT(--ISNUMBER(SEARCH({"LEGALIZE","LEGISLATION","TRIAL"},C7744)))&gt;0,1,0)</f>
        <v>0</v>
      </c>
      <c r="I7744" s="1">
        <f>IF(SUMPRODUCT(--ISNUMBER(SEARCH({"LEADER"},C7744)))&gt;0,1,0)</f>
        <v>0</v>
      </c>
      <c r="J7744" t="str">
        <f t="shared" si="480"/>
        <v>2016</v>
      </c>
      <c r="K7744" t="str">
        <f t="shared" si="481"/>
        <v>01</v>
      </c>
      <c r="L7744" t="str">
        <f t="shared" si="482"/>
        <v>18</v>
      </c>
      <c r="M7744" s="2">
        <f t="shared" si="483"/>
        <v>42387.354166666664</v>
      </c>
    </row>
    <row r="7745" spans="1:13" x14ac:dyDescent="0.35">
      <c r="A7745">
        <v>0.85348506401138002</v>
      </c>
      <c r="B7745" t="s">
        <v>6257</v>
      </c>
      <c r="C7745" t="s">
        <v>6258</v>
      </c>
      <c r="D7745">
        <v>20160525210000</v>
      </c>
      <c r="E7745" s="1">
        <f>IF(SUMPRODUCT(--ISNUMBER(SEARCH({"ECON_EARNINGSREPORT","ECON_STOCKMARKET"},C7745)))&gt;0,1,0)</f>
        <v>0</v>
      </c>
      <c r="F7745" s="1">
        <f>IF(SUMPRODUCT(--ISNUMBER(SEARCH({"ENV_"},C7745)))&gt;0,1,0)</f>
        <v>0</v>
      </c>
      <c r="G7745" s="1">
        <f>IF(SUMPRODUCT(--ISNUMBER(SEARCH({"DISCRIMINATION","HARASSMENT","HATE_SPEECH","GENDER_VIOLENCE"},C7745)))&gt;0,1,0)</f>
        <v>0</v>
      </c>
      <c r="H7745" s="1">
        <f>IF(SUMPRODUCT(--ISNUMBER(SEARCH({"LEGALIZE","LEGISLATION","TRIAL"},C7745)))&gt;0,1,0)</f>
        <v>0</v>
      </c>
      <c r="I7745" s="1">
        <f>IF(SUMPRODUCT(--ISNUMBER(SEARCH({"LEADER"},C7745)))&gt;0,1,0)</f>
        <v>1</v>
      </c>
      <c r="J7745" t="str">
        <f t="shared" si="480"/>
        <v>2016</v>
      </c>
      <c r="K7745" t="str">
        <f t="shared" si="481"/>
        <v>05</v>
      </c>
      <c r="L7745" t="str">
        <f t="shared" si="482"/>
        <v>25</v>
      </c>
      <c r="M7745" s="2">
        <f t="shared" si="483"/>
        <v>42515.875</v>
      </c>
    </row>
    <row r="7746" spans="1:13" x14ac:dyDescent="0.35">
      <c r="A7746">
        <v>3.0909090909090899</v>
      </c>
      <c r="B7746" t="s">
        <v>606</v>
      </c>
      <c r="C7746" t="s">
        <v>4394</v>
      </c>
      <c r="D7746">
        <v>20160407230000</v>
      </c>
      <c r="E7746" s="1">
        <f>IF(SUMPRODUCT(--ISNUMBER(SEARCH({"ECON_EARNINGSREPORT","ECON_STOCKMARKET"},C7746)))&gt;0,1,0)</f>
        <v>0</v>
      </c>
      <c r="F7746" s="1">
        <f>IF(SUMPRODUCT(--ISNUMBER(SEARCH({"ENV_"},C7746)))&gt;0,1,0)</f>
        <v>0</v>
      </c>
      <c r="G7746" s="1">
        <f>IF(SUMPRODUCT(--ISNUMBER(SEARCH({"DISCRIMINATION","HARASSMENT","HATE_SPEECH","GENDER_VIOLENCE"},C7746)))&gt;0,1,0)</f>
        <v>0</v>
      </c>
      <c r="H7746" s="1">
        <f>IF(SUMPRODUCT(--ISNUMBER(SEARCH({"LEGALIZE","LEGISLATION","TRIAL"},C7746)))&gt;0,1,0)</f>
        <v>0</v>
      </c>
      <c r="I7746" s="1">
        <f>IF(SUMPRODUCT(--ISNUMBER(SEARCH({"LEADER"},C7746)))&gt;0,1,0)</f>
        <v>1</v>
      </c>
      <c r="J7746" t="str">
        <f t="shared" si="480"/>
        <v>2016</v>
      </c>
      <c r="K7746" t="str">
        <f t="shared" si="481"/>
        <v>04</v>
      </c>
      <c r="L7746" t="str">
        <f t="shared" si="482"/>
        <v>07</v>
      </c>
      <c r="M7746" s="2">
        <f t="shared" si="483"/>
        <v>42467.958333333336</v>
      </c>
    </row>
    <row r="7747" spans="1:13" x14ac:dyDescent="0.35">
      <c r="A7747">
        <v>-2.73504273504274</v>
      </c>
      <c r="B7747" t="s">
        <v>121</v>
      </c>
      <c r="C7747" t="s">
        <v>3868</v>
      </c>
      <c r="D7747">
        <v>20150303034500</v>
      </c>
      <c r="E7747" s="1">
        <f>IF(SUMPRODUCT(--ISNUMBER(SEARCH({"ECON_EARNINGSREPORT","ECON_STOCKMARKET"},C7747)))&gt;0,1,0)</f>
        <v>0</v>
      </c>
      <c r="F7747" s="1">
        <f>IF(SUMPRODUCT(--ISNUMBER(SEARCH({"ENV_"},C7747)))&gt;0,1,0)</f>
        <v>0</v>
      </c>
      <c r="G7747" s="1">
        <f>IF(SUMPRODUCT(--ISNUMBER(SEARCH({"DISCRIMINATION","HARASSMENT","HATE_SPEECH","GENDER_VIOLENCE"},C7747)))&gt;0,1,0)</f>
        <v>1</v>
      </c>
      <c r="H7747" s="1">
        <f>IF(SUMPRODUCT(--ISNUMBER(SEARCH({"LEGALIZE","LEGISLATION","TRIAL"},C7747)))&gt;0,1,0)</f>
        <v>1</v>
      </c>
      <c r="I7747" s="1">
        <f>IF(SUMPRODUCT(--ISNUMBER(SEARCH({"LEADER"},C7747)))&gt;0,1,0)</f>
        <v>1</v>
      </c>
      <c r="J7747" t="str">
        <f t="shared" ref="J7747:J7810" si="484">LEFT(D7747,4)</f>
        <v>2015</v>
      </c>
      <c r="K7747" t="str">
        <f t="shared" ref="K7747:K7810" si="485">MID(D7747,5,2)</f>
        <v>03</v>
      </c>
      <c r="L7747" t="str">
        <f t="shared" ref="L7747:L7810" si="486">MID(D7747,7,2)</f>
        <v>03</v>
      </c>
      <c r="M7747" s="2">
        <f t="shared" ref="M7747:M7810" si="487">DATE(LEFT(D7747,4),MID(D7747,5,2),MID(D7747,7,2))+TIME(MID(D7747,9,2),MID(D7747,11,2),RIGHT(D7747,2))</f>
        <v>42066.15625</v>
      </c>
    </row>
    <row r="7748" spans="1:13" x14ac:dyDescent="0.35">
      <c r="A7748">
        <v>1.05042016806723</v>
      </c>
      <c r="B7748" t="s">
        <v>4647</v>
      </c>
      <c r="C7748" t="s">
        <v>6259</v>
      </c>
      <c r="D7748">
        <v>20150330141500</v>
      </c>
      <c r="E7748" s="1">
        <f>IF(SUMPRODUCT(--ISNUMBER(SEARCH({"ECON_EARNINGSREPORT","ECON_STOCKMARKET"},C7748)))&gt;0,1,0)</f>
        <v>1</v>
      </c>
      <c r="F7748" s="1">
        <f>IF(SUMPRODUCT(--ISNUMBER(SEARCH({"ENV_"},C7748)))&gt;0,1,0)</f>
        <v>0</v>
      </c>
      <c r="G7748" s="1">
        <f>IF(SUMPRODUCT(--ISNUMBER(SEARCH({"DISCRIMINATION","HARASSMENT","HATE_SPEECH","GENDER_VIOLENCE"},C7748)))&gt;0,1,0)</f>
        <v>0</v>
      </c>
      <c r="H7748" s="1">
        <f>IF(SUMPRODUCT(--ISNUMBER(SEARCH({"LEGALIZE","LEGISLATION","TRIAL"},C7748)))&gt;0,1,0)</f>
        <v>0</v>
      </c>
      <c r="I7748" s="1">
        <f>IF(SUMPRODUCT(--ISNUMBER(SEARCH({"LEADER"},C7748)))&gt;0,1,0)</f>
        <v>0</v>
      </c>
      <c r="J7748" t="str">
        <f t="shared" si="484"/>
        <v>2015</v>
      </c>
      <c r="K7748" t="str">
        <f t="shared" si="485"/>
        <v>03</v>
      </c>
      <c r="L7748" t="str">
        <f t="shared" si="486"/>
        <v>30</v>
      </c>
      <c r="M7748" s="2">
        <f t="shared" si="487"/>
        <v>42093.59375</v>
      </c>
    </row>
    <row r="7749" spans="1:13" x14ac:dyDescent="0.35">
      <c r="A7749">
        <v>-2.2535211267605599</v>
      </c>
      <c r="B7749" t="s">
        <v>98</v>
      </c>
      <c r="C7749" t="s">
        <v>5185</v>
      </c>
      <c r="D7749">
        <v>20150916073000</v>
      </c>
      <c r="E7749" s="1">
        <f>IF(SUMPRODUCT(--ISNUMBER(SEARCH({"ECON_EARNINGSREPORT","ECON_STOCKMARKET"},C7749)))&gt;0,1,0)</f>
        <v>0</v>
      </c>
      <c r="F7749" s="1">
        <f>IF(SUMPRODUCT(--ISNUMBER(SEARCH({"ENV_"},C7749)))&gt;0,1,0)</f>
        <v>0</v>
      </c>
      <c r="G7749" s="1">
        <f>IF(SUMPRODUCT(--ISNUMBER(SEARCH({"DISCRIMINATION","HARASSMENT","HATE_SPEECH","GENDER_VIOLENCE"},C7749)))&gt;0,1,0)</f>
        <v>0</v>
      </c>
      <c r="H7749" s="1">
        <f>IF(SUMPRODUCT(--ISNUMBER(SEARCH({"LEGALIZE","LEGISLATION","TRIAL"},C7749)))&gt;0,1,0)</f>
        <v>0</v>
      </c>
      <c r="I7749" s="1">
        <f>IF(SUMPRODUCT(--ISNUMBER(SEARCH({"LEADER"},C7749)))&gt;0,1,0)</f>
        <v>1</v>
      </c>
      <c r="J7749" t="str">
        <f t="shared" si="484"/>
        <v>2015</v>
      </c>
      <c r="K7749" t="str">
        <f t="shared" si="485"/>
        <v>09</v>
      </c>
      <c r="L7749" t="str">
        <f t="shared" si="486"/>
        <v>16</v>
      </c>
      <c r="M7749" s="2">
        <f t="shared" si="487"/>
        <v>42263.3125</v>
      </c>
    </row>
    <row r="7750" spans="1:13" x14ac:dyDescent="0.35">
      <c r="A7750">
        <v>-1.1450381679389301</v>
      </c>
      <c r="B7750" t="s">
        <v>542</v>
      </c>
      <c r="C7750" t="s">
        <v>3978</v>
      </c>
      <c r="D7750">
        <v>20150521224500</v>
      </c>
      <c r="E7750" s="1">
        <f>IF(SUMPRODUCT(--ISNUMBER(SEARCH({"ECON_EARNINGSREPORT","ECON_STOCKMARKET"},C7750)))&gt;0,1,0)</f>
        <v>0</v>
      </c>
      <c r="F7750" s="1">
        <f>IF(SUMPRODUCT(--ISNUMBER(SEARCH({"ENV_"},C7750)))&gt;0,1,0)</f>
        <v>0</v>
      </c>
      <c r="G7750" s="1">
        <f>IF(SUMPRODUCT(--ISNUMBER(SEARCH({"DISCRIMINATION","HARASSMENT","HATE_SPEECH","GENDER_VIOLENCE"},C7750)))&gt;0,1,0)</f>
        <v>0</v>
      </c>
      <c r="H7750" s="1">
        <f>IF(SUMPRODUCT(--ISNUMBER(SEARCH({"LEGALIZE","LEGISLATION","TRIAL"},C7750)))&gt;0,1,0)</f>
        <v>0</v>
      </c>
      <c r="I7750" s="1">
        <f>IF(SUMPRODUCT(--ISNUMBER(SEARCH({"LEADER"},C7750)))&gt;0,1,0)</f>
        <v>0</v>
      </c>
      <c r="J7750" t="str">
        <f t="shared" si="484"/>
        <v>2015</v>
      </c>
      <c r="K7750" t="str">
        <f t="shared" si="485"/>
        <v>05</v>
      </c>
      <c r="L7750" t="str">
        <f t="shared" si="486"/>
        <v>21</v>
      </c>
      <c r="M7750" s="2">
        <f t="shared" si="487"/>
        <v>42145.947916666664</v>
      </c>
    </row>
    <row r="7751" spans="1:13" x14ac:dyDescent="0.35">
      <c r="A7751">
        <v>0</v>
      </c>
      <c r="B7751" t="s">
        <v>238</v>
      </c>
      <c r="D7751">
        <v>20150414220000</v>
      </c>
      <c r="E7751" s="1">
        <f>IF(SUMPRODUCT(--ISNUMBER(SEARCH({"ECON_EARNINGSREPORT","ECON_STOCKMARKET"},C7751)))&gt;0,1,0)</f>
        <v>0</v>
      </c>
      <c r="F7751" s="1">
        <f>IF(SUMPRODUCT(--ISNUMBER(SEARCH({"ENV_"},C7751)))&gt;0,1,0)</f>
        <v>0</v>
      </c>
      <c r="G7751" s="1">
        <f>IF(SUMPRODUCT(--ISNUMBER(SEARCH({"DISCRIMINATION","HARASSMENT","HATE_SPEECH","GENDER_VIOLENCE"},C7751)))&gt;0,1,0)</f>
        <v>0</v>
      </c>
      <c r="H7751" s="1">
        <f>IF(SUMPRODUCT(--ISNUMBER(SEARCH({"LEGALIZE","LEGISLATION","TRIAL"},C7751)))&gt;0,1,0)</f>
        <v>0</v>
      </c>
      <c r="I7751" s="1">
        <f>IF(SUMPRODUCT(--ISNUMBER(SEARCH({"LEADER"},C7751)))&gt;0,1,0)</f>
        <v>0</v>
      </c>
      <c r="J7751" t="str">
        <f t="shared" si="484"/>
        <v>2015</v>
      </c>
      <c r="K7751" t="str">
        <f t="shared" si="485"/>
        <v>04</v>
      </c>
      <c r="L7751" t="str">
        <f t="shared" si="486"/>
        <v>14</v>
      </c>
      <c r="M7751" s="2">
        <f t="shared" si="487"/>
        <v>42108.916666666664</v>
      </c>
    </row>
    <row r="7752" spans="1:13" x14ac:dyDescent="0.35">
      <c r="A7752">
        <v>1.0638297872340401</v>
      </c>
      <c r="B7752" t="s">
        <v>1966</v>
      </c>
      <c r="C7752" t="s">
        <v>1226</v>
      </c>
      <c r="D7752">
        <v>20150302223000</v>
      </c>
      <c r="E7752" s="1">
        <f>IF(SUMPRODUCT(--ISNUMBER(SEARCH({"ECON_EARNINGSREPORT","ECON_STOCKMARKET"},C7752)))&gt;0,1,0)</f>
        <v>0</v>
      </c>
      <c r="F7752" s="1">
        <f>IF(SUMPRODUCT(--ISNUMBER(SEARCH({"ENV_"},C7752)))&gt;0,1,0)</f>
        <v>0</v>
      </c>
      <c r="G7752" s="1">
        <f>IF(SUMPRODUCT(--ISNUMBER(SEARCH({"DISCRIMINATION","HARASSMENT","HATE_SPEECH","GENDER_VIOLENCE"},C7752)))&gt;0,1,0)</f>
        <v>0</v>
      </c>
      <c r="H7752" s="1">
        <f>IF(SUMPRODUCT(--ISNUMBER(SEARCH({"LEGALIZE","LEGISLATION","TRIAL"},C7752)))&gt;0,1,0)</f>
        <v>0</v>
      </c>
      <c r="I7752" s="1">
        <f>IF(SUMPRODUCT(--ISNUMBER(SEARCH({"LEADER"},C7752)))&gt;0,1,0)</f>
        <v>0</v>
      </c>
      <c r="J7752" t="str">
        <f t="shared" si="484"/>
        <v>2015</v>
      </c>
      <c r="K7752" t="str">
        <f t="shared" si="485"/>
        <v>03</v>
      </c>
      <c r="L7752" t="str">
        <f t="shared" si="486"/>
        <v>02</v>
      </c>
      <c r="M7752" s="2">
        <f t="shared" si="487"/>
        <v>42065.9375</v>
      </c>
    </row>
    <row r="7753" spans="1:13" x14ac:dyDescent="0.35">
      <c r="A7753">
        <v>-0.35149384885764501</v>
      </c>
      <c r="B7753" t="s">
        <v>6260</v>
      </c>
      <c r="C7753" t="s">
        <v>6261</v>
      </c>
      <c r="D7753">
        <v>20160517161500</v>
      </c>
      <c r="E7753" s="1">
        <f>IF(SUMPRODUCT(--ISNUMBER(SEARCH({"ECON_EARNINGSREPORT","ECON_STOCKMARKET"},C7753)))&gt;0,1,0)</f>
        <v>0</v>
      </c>
      <c r="F7753" s="1">
        <f>IF(SUMPRODUCT(--ISNUMBER(SEARCH({"ENV_"},C7753)))&gt;0,1,0)</f>
        <v>1</v>
      </c>
      <c r="G7753" s="1">
        <f>IF(SUMPRODUCT(--ISNUMBER(SEARCH({"DISCRIMINATION","HARASSMENT","HATE_SPEECH","GENDER_VIOLENCE"},C7753)))&gt;0,1,0)</f>
        <v>0</v>
      </c>
      <c r="H7753" s="1">
        <f>IF(SUMPRODUCT(--ISNUMBER(SEARCH({"LEGALIZE","LEGISLATION","TRIAL"},C7753)))&gt;0,1,0)</f>
        <v>0</v>
      </c>
      <c r="I7753" s="1">
        <f>IF(SUMPRODUCT(--ISNUMBER(SEARCH({"LEADER"},C7753)))&gt;0,1,0)</f>
        <v>0</v>
      </c>
      <c r="J7753" t="str">
        <f t="shared" si="484"/>
        <v>2016</v>
      </c>
      <c r="K7753" t="str">
        <f t="shared" si="485"/>
        <v>05</v>
      </c>
      <c r="L7753" t="str">
        <f t="shared" si="486"/>
        <v>17</v>
      </c>
      <c r="M7753" s="2">
        <f t="shared" si="487"/>
        <v>42507.677083333336</v>
      </c>
    </row>
    <row r="7754" spans="1:13" x14ac:dyDescent="0.35">
      <c r="A7754">
        <v>1.43884892086331</v>
      </c>
      <c r="B7754" t="s">
        <v>190</v>
      </c>
      <c r="C7754" t="s">
        <v>6262</v>
      </c>
      <c r="D7754">
        <v>20150728210000</v>
      </c>
      <c r="E7754" s="1">
        <f>IF(SUMPRODUCT(--ISNUMBER(SEARCH({"ECON_EARNINGSREPORT","ECON_STOCKMARKET"},C7754)))&gt;0,1,0)</f>
        <v>0</v>
      </c>
      <c r="F7754" s="1">
        <f>IF(SUMPRODUCT(--ISNUMBER(SEARCH({"ENV_"},C7754)))&gt;0,1,0)</f>
        <v>0</v>
      </c>
      <c r="G7754" s="1">
        <f>IF(SUMPRODUCT(--ISNUMBER(SEARCH({"DISCRIMINATION","HARASSMENT","HATE_SPEECH","GENDER_VIOLENCE"},C7754)))&gt;0,1,0)</f>
        <v>0</v>
      </c>
      <c r="H7754" s="1">
        <f>IF(SUMPRODUCT(--ISNUMBER(SEARCH({"LEGALIZE","LEGISLATION","TRIAL"},C7754)))&gt;0,1,0)</f>
        <v>0</v>
      </c>
      <c r="I7754" s="1">
        <f>IF(SUMPRODUCT(--ISNUMBER(SEARCH({"LEADER"},C7754)))&gt;0,1,0)</f>
        <v>0</v>
      </c>
      <c r="J7754" t="str">
        <f t="shared" si="484"/>
        <v>2015</v>
      </c>
      <c r="K7754" t="str">
        <f t="shared" si="485"/>
        <v>07</v>
      </c>
      <c r="L7754" t="str">
        <f t="shared" si="486"/>
        <v>28</v>
      </c>
      <c r="M7754" s="2">
        <f t="shared" si="487"/>
        <v>42213.875</v>
      </c>
    </row>
    <row r="7755" spans="1:13" x14ac:dyDescent="0.35">
      <c r="A7755">
        <v>1.5845070422535199</v>
      </c>
      <c r="B7755" t="s">
        <v>26</v>
      </c>
      <c r="C7755" t="s">
        <v>345</v>
      </c>
      <c r="D7755">
        <v>20160613213000</v>
      </c>
      <c r="E7755" s="1">
        <f>IF(SUMPRODUCT(--ISNUMBER(SEARCH({"ECON_EARNINGSREPORT","ECON_STOCKMARKET"},C7755)))&gt;0,1,0)</f>
        <v>1</v>
      </c>
      <c r="F7755" s="1">
        <f>IF(SUMPRODUCT(--ISNUMBER(SEARCH({"ENV_"},C7755)))&gt;0,1,0)</f>
        <v>0</v>
      </c>
      <c r="G7755" s="1">
        <f>IF(SUMPRODUCT(--ISNUMBER(SEARCH({"DISCRIMINATION","HARASSMENT","HATE_SPEECH","GENDER_VIOLENCE"},C7755)))&gt;0,1,0)</f>
        <v>0</v>
      </c>
      <c r="H7755" s="1">
        <f>IF(SUMPRODUCT(--ISNUMBER(SEARCH({"LEGALIZE","LEGISLATION","TRIAL"},C7755)))&gt;0,1,0)</f>
        <v>0</v>
      </c>
      <c r="I7755" s="1">
        <f>IF(SUMPRODUCT(--ISNUMBER(SEARCH({"LEADER"},C7755)))&gt;0,1,0)</f>
        <v>0</v>
      </c>
      <c r="J7755" t="str">
        <f t="shared" si="484"/>
        <v>2016</v>
      </c>
      <c r="K7755" t="str">
        <f t="shared" si="485"/>
        <v>06</v>
      </c>
      <c r="L7755" t="str">
        <f t="shared" si="486"/>
        <v>13</v>
      </c>
      <c r="M7755" s="2">
        <f t="shared" si="487"/>
        <v>42534.895833333336</v>
      </c>
    </row>
    <row r="7756" spans="1:13" x14ac:dyDescent="0.35">
      <c r="A7756">
        <v>-5.9347181008902101</v>
      </c>
      <c r="B7756" t="s">
        <v>373</v>
      </c>
      <c r="C7756" t="s">
        <v>3908</v>
      </c>
      <c r="D7756">
        <v>20150609154500</v>
      </c>
      <c r="E7756" s="1">
        <f>IF(SUMPRODUCT(--ISNUMBER(SEARCH({"ECON_EARNINGSREPORT","ECON_STOCKMARKET"},C7756)))&gt;0,1,0)</f>
        <v>0</v>
      </c>
      <c r="F7756" s="1">
        <f>IF(SUMPRODUCT(--ISNUMBER(SEARCH({"ENV_"},C7756)))&gt;0,1,0)</f>
        <v>0</v>
      </c>
      <c r="G7756" s="1">
        <f>IF(SUMPRODUCT(--ISNUMBER(SEARCH({"DISCRIMINATION","HARASSMENT","HATE_SPEECH","GENDER_VIOLENCE"},C7756)))&gt;0,1,0)</f>
        <v>0</v>
      </c>
      <c r="H7756" s="1">
        <f>IF(SUMPRODUCT(--ISNUMBER(SEARCH({"LEGALIZE","LEGISLATION","TRIAL"},C7756)))&gt;0,1,0)</f>
        <v>1</v>
      </c>
      <c r="I7756" s="1">
        <f>IF(SUMPRODUCT(--ISNUMBER(SEARCH({"LEADER"},C7756)))&gt;0,1,0)</f>
        <v>0</v>
      </c>
      <c r="J7756" t="str">
        <f t="shared" si="484"/>
        <v>2015</v>
      </c>
      <c r="K7756" t="str">
        <f t="shared" si="485"/>
        <v>06</v>
      </c>
      <c r="L7756" t="str">
        <f t="shared" si="486"/>
        <v>09</v>
      </c>
      <c r="M7756" s="2">
        <f t="shared" si="487"/>
        <v>42164.65625</v>
      </c>
    </row>
    <row r="7757" spans="1:13" x14ac:dyDescent="0.35">
      <c r="A7757">
        <v>-0.65359477124182996</v>
      </c>
      <c r="B7757" t="s">
        <v>6263</v>
      </c>
      <c r="C7757" t="s">
        <v>3892</v>
      </c>
      <c r="D7757">
        <v>20160525080000</v>
      </c>
      <c r="E7757" s="1">
        <f>IF(SUMPRODUCT(--ISNUMBER(SEARCH({"ECON_EARNINGSREPORT","ECON_STOCKMARKET"},C7757)))&gt;0,1,0)</f>
        <v>1</v>
      </c>
      <c r="F7757" s="1">
        <f>IF(SUMPRODUCT(--ISNUMBER(SEARCH({"ENV_"},C7757)))&gt;0,1,0)</f>
        <v>0</v>
      </c>
      <c r="G7757" s="1">
        <f>IF(SUMPRODUCT(--ISNUMBER(SEARCH({"DISCRIMINATION","HARASSMENT","HATE_SPEECH","GENDER_VIOLENCE"},C7757)))&gt;0,1,0)</f>
        <v>0</v>
      </c>
      <c r="H7757" s="1">
        <f>IF(SUMPRODUCT(--ISNUMBER(SEARCH({"LEGALIZE","LEGISLATION","TRIAL"},C7757)))&gt;0,1,0)</f>
        <v>0</v>
      </c>
      <c r="I7757" s="1">
        <f>IF(SUMPRODUCT(--ISNUMBER(SEARCH({"LEADER"},C7757)))&gt;0,1,0)</f>
        <v>0</v>
      </c>
      <c r="J7757" t="str">
        <f t="shared" si="484"/>
        <v>2016</v>
      </c>
      <c r="K7757" t="str">
        <f t="shared" si="485"/>
        <v>05</v>
      </c>
      <c r="L7757" t="str">
        <f t="shared" si="486"/>
        <v>25</v>
      </c>
      <c r="M7757" s="2">
        <f t="shared" si="487"/>
        <v>42515.333333333336</v>
      </c>
    </row>
    <row r="7758" spans="1:13" x14ac:dyDescent="0.35">
      <c r="A7758">
        <v>-4.6511627906976702</v>
      </c>
      <c r="B7758" t="s">
        <v>346</v>
      </c>
      <c r="C7758" t="s">
        <v>4134</v>
      </c>
      <c r="D7758">
        <v>20150926003000</v>
      </c>
      <c r="E7758" s="1">
        <f>IF(SUMPRODUCT(--ISNUMBER(SEARCH({"ECON_EARNINGSREPORT","ECON_STOCKMARKET"},C7758)))&gt;0,1,0)</f>
        <v>0</v>
      </c>
      <c r="F7758" s="1">
        <f>IF(SUMPRODUCT(--ISNUMBER(SEARCH({"ENV_"},C7758)))&gt;0,1,0)</f>
        <v>0</v>
      </c>
      <c r="G7758" s="1">
        <f>IF(SUMPRODUCT(--ISNUMBER(SEARCH({"DISCRIMINATION","HARASSMENT","HATE_SPEECH","GENDER_VIOLENCE"},C7758)))&gt;0,1,0)</f>
        <v>0</v>
      </c>
      <c r="H7758" s="1">
        <f>IF(SUMPRODUCT(--ISNUMBER(SEARCH({"LEGALIZE","LEGISLATION","TRIAL"},C7758)))&gt;0,1,0)</f>
        <v>1</v>
      </c>
      <c r="I7758" s="1">
        <f>IF(SUMPRODUCT(--ISNUMBER(SEARCH({"LEADER"},C7758)))&gt;0,1,0)</f>
        <v>0</v>
      </c>
      <c r="J7758" t="str">
        <f t="shared" si="484"/>
        <v>2015</v>
      </c>
      <c r="K7758" t="str">
        <f t="shared" si="485"/>
        <v>09</v>
      </c>
      <c r="L7758" t="str">
        <f t="shared" si="486"/>
        <v>26</v>
      </c>
      <c r="M7758" s="2">
        <f t="shared" si="487"/>
        <v>42273.020833333336</v>
      </c>
    </row>
    <row r="7759" spans="1:13" x14ac:dyDescent="0.35">
      <c r="A7759">
        <v>1.96936542669584</v>
      </c>
      <c r="B7759" t="s">
        <v>4313</v>
      </c>
      <c r="C7759" t="s">
        <v>6264</v>
      </c>
      <c r="D7759">
        <v>20150618204500</v>
      </c>
      <c r="E7759" s="1">
        <f>IF(SUMPRODUCT(--ISNUMBER(SEARCH({"ECON_EARNINGSREPORT","ECON_STOCKMARKET"},C7759)))&gt;0,1,0)</f>
        <v>0</v>
      </c>
      <c r="F7759" s="1">
        <f>IF(SUMPRODUCT(--ISNUMBER(SEARCH({"ENV_"},C7759)))&gt;0,1,0)</f>
        <v>1</v>
      </c>
      <c r="G7759" s="1">
        <f>IF(SUMPRODUCT(--ISNUMBER(SEARCH({"DISCRIMINATION","HARASSMENT","HATE_SPEECH","GENDER_VIOLENCE"},C7759)))&gt;0,1,0)</f>
        <v>0</v>
      </c>
      <c r="H7759" s="1">
        <f>IF(SUMPRODUCT(--ISNUMBER(SEARCH({"LEGALIZE","LEGISLATION","TRIAL"},C7759)))&gt;0,1,0)</f>
        <v>0</v>
      </c>
      <c r="I7759" s="1">
        <f>IF(SUMPRODUCT(--ISNUMBER(SEARCH({"LEADER"},C7759)))&gt;0,1,0)</f>
        <v>0</v>
      </c>
      <c r="J7759" t="str">
        <f t="shared" si="484"/>
        <v>2015</v>
      </c>
      <c r="K7759" t="str">
        <f t="shared" si="485"/>
        <v>06</v>
      </c>
      <c r="L7759" t="str">
        <f t="shared" si="486"/>
        <v>18</v>
      </c>
      <c r="M7759" s="2">
        <f t="shared" si="487"/>
        <v>42173.864583333336</v>
      </c>
    </row>
    <row r="7760" spans="1:13" x14ac:dyDescent="0.35">
      <c r="A7760">
        <v>2.4767801857585101</v>
      </c>
      <c r="B7760" t="s">
        <v>4133</v>
      </c>
      <c r="C7760" t="s">
        <v>5832</v>
      </c>
      <c r="D7760">
        <v>20150303073000</v>
      </c>
      <c r="E7760" s="1">
        <f>IF(SUMPRODUCT(--ISNUMBER(SEARCH({"ECON_EARNINGSREPORT","ECON_STOCKMARKET"},C7760)))&gt;0,1,0)</f>
        <v>0</v>
      </c>
      <c r="F7760" s="1">
        <f>IF(SUMPRODUCT(--ISNUMBER(SEARCH({"ENV_"},C7760)))&gt;0,1,0)</f>
        <v>0</v>
      </c>
      <c r="G7760" s="1">
        <f>IF(SUMPRODUCT(--ISNUMBER(SEARCH({"DISCRIMINATION","HARASSMENT","HATE_SPEECH","GENDER_VIOLENCE"},C7760)))&gt;0,1,0)</f>
        <v>0</v>
      </c>
      <c r="H7760" s="1">
        <f>IF(SUMPRODUCT(--ISNUMBER(SEARCH({"LEGALIZE","LEGISLATION","TRIAL"},C7760)))&gt;0,1,0)</f>
        <v>0</v>
      </c>
      <c r="I7760" s="1">
        <f>IF(SUMPRODUCT(--ISNUMBER(SEARCH({"LEADER"},C7760)))&gt;0,1,0)</f>
        <v>1</v>
      </c>
      <c r="J7760" t="str">
        <f t="shared" si="484"/>
        <v>2015</v>
      </c>
      <c r="K7760" t="str">
        <f t="shared" si="485"/>
        <v>03</v>
      </c>
      <c r="L7760" t="str">
        <f t="shared" si="486"/>
        <v>03</v>
      </c>
      <c r="M7760" s="2">
        <f t="shared" si="487"/>
        <v>42066.3125</v>
      </c>
    </row>
    <row r="7761" spans="1:13" x14ac:dyDescent="0.35">
      <c r="A7761">
        <v>1.16279069767442</v>
      </c>
      <c r="B7761" t="s">
        <v>451</v>
      </c>
      <c r="C7761" t="s">
        <v>6265</v>
      </c>
      <c r="D7761">
        <v>20151113194500</v>
      </c>
      <c r="E7761" s="1">
        <f>IF(SUMPRODUCT(--ISNUMBER(SEARCH({"ECON_EARNINGSREPORT","ECON_STOCKMARKET"},C7761)))&gt;0,1,0)</f>
        <v>0</v>
      </c>
      <c r="F7761" s="1">
        <f>IF(SUMPRODUCT(--ISNUMBER(SEARCH({"ENV_"},C7761)))&gt;0,1,0)</f>
        <v>0</v>
      </c>
      <c r="G7761" s="1">
        <f>IF(SUMPRODUCT(--ISNUMBER(SEARCH({"DISCRIMINATION","HARASSMENT","HATE_SPEECH","GENDER_VIOLENCE"},C7761)))&gt;0,1,0)</f>
        <v>0</v>
      </c>
      <c r="H7761" s="1">
        <f>IF(SUMPRODUCT(--ISNUMBER(SEARCH({"LEGALIZE","LEGISLATION","TRIAL"},C7761)))&gt;0,1,0)</f>
        <v>0</v>
      </c>
      <c r="I7761" s="1">
        <f>IF(SUMPRODUCT(--ISNUMBER(SEARCH({"LEADER"},C7761)))&gt;0,1,0)</f>
        <v>1</v>
      </c>
      <c r="J7761" t="str">
        <f t="shared" si="484"/>
        <v>2015</v>
      </c>
      <c r="K7761" t="str">
        <f t="shared" si="485"/>
        <v>11</v>
      </c>
      <c r="L7761" t="str">
        <f t="shared" si="486"/>
        <v>13</v>
      </c>
      <c r="M7761" s="2">
        <f t="shared" si="487"/>
        <v>42321.822916666664</v>
      </c>
    </row>
    <row r="7762" spans="1:13" x14ac:dyDescent="0.35">
      <c r="A7762">
        <v>1.16788321167883</v>
      </c>
      <c r="B7762" t="s">
        <v>558</v>
      </c>
      <c r="C7762" t="s">
        <v>4015</v>
      </c>
      <c r="D7762">
        <v>20150504074500</v>
      </c>
      <c r="E7762" s="1">
        <f>IF(SUMPRODUCT(--ISNUMBER(SEARCH({"ECON_EARNINGSREPORT","ECON_STOCKMARKET"},C7762)))&gt;0,1,0)</f>
        <v>0</v>
      </c>
      <c r="F7762" s="1">
        <f>IF(SUMPRODUCT(--ISNUMBER(SEARCH({"ENV_"},C7762)))&gt;0,1,0)</f>
        <v>0</v>
      </c>
      <c r="G7762" s="1">
        <f>IF(SUMPRODUCT(--ISNUMBER(SEARCH({"DISCRIMINATION","HARASSMENT","HATE_SPEECH","GENDER_VIOLENCE"},C7762)))&gt;0,1,0)</f>
        <v>0</v>
      </c>
      <c r="H7762" s="1">
        <f>IF(SUMPRODUCT(--ISNUMBER(SEARCH({"LEGALIZE","LEGISLATION","TRIAL"},C7762)))&gt;0,1,0)</f>
        <v>1</v>
      </c>
      <c r="I7762" s="1">
        <f>IF(SUMPRODUCT(--ISNUMBER(SEARCH({"LEADER"},C7762)))&gt;0,1,0)</f>
        <v>1</v>
      </c>
      <c r="J7762" t="str">
        <f t="shared" si="484"/>
        <v>2015</v>
      </c>
      <c r="K7762" t="str">
        <f t="shared" si="485"/>
        <v>05</v>
      </c>
      <c r="L7762" t="str">
        <f t="shared" si="486"/>
        <v>04</v>
      </c>
      <c r="M7762" s="2">
        <f t="shared" si="487"/>
        <v>42128.322916666664</v>
      </c>
    </row>
    <row r="7763" spans="1:13" x14ac:dyDescent="0.35">
      <c r="A7763">
        <v>0.40322580645161299</v>
      </c>
      <c r="B7763" t="s">
        <v>4139</v>
      </c>
      <c r="C7763" t="s">
        <v>6266</v>
      </c>
      <c r="D7763">
        <v>20151124211500</v>
      </c>
      <c r="E7763" s="1">
        <f>IF(SUMPRODUCT(--ISNUMBER(SEARCH({"ECON_EARNINGSREPORT","ECON_STOCKMARKET"},C7763)))&gt;0,1,0)</f>
        <v>1</v>
      </c>
      <c r="F7763" s="1">
        <f>IF(SUMPRODUCT(--ISNUMBER(SEARCH({"ENV_"},C7763)))&gt;0,1,0)</f>
        <v>0</v>
      </c>
      <c r="G7763" s="1">
        <f>IF(SUMPRODUCT(--ISNUMBER(SEARCH({"DISCRIMINATION","HARASSMENT","HATE_SPEECH","GENDER_VIOLENCE"},C7763)))&gt;0,1,0)</f>
        <v>0</v>
      </c>
      <c r="H7763" s="1">
        <f>IF(SUMPRODUCT(--ISNUMBER(SEARCH({"LEGALIZE","LEGISLATION","TRIAL"},C7763)))&gt;0,1,0)</f>
        <v>0</v>
      </c>
      <c r="I7763" s="1">
        <f>IF(SUMPRODUCT(--ISNUMBER(SEARCH({"LEADER"},C7763)))&gt;0,1,0)</f>
        <v>1</v>
      </c>
      <c r="J7763" t="str">
        <f t="shared" si="484"/>
        <v>2015</v>
      </c>
      <c r="K7763" t="str">
        <f t="shared" si="485"/>
        <v>11</v>
      </c>
      <c r="L7763" t="str">
        <f t="shared" si="486"/>
        <v>24</v>
      </c>
      <c r="M7763" s="2">
        <f t="shared" si="487"/>
        <v>42332.885416666664</v>
      </c>
    </row>
    <row r="7764" spans="1:13" x14ac:dyDescent="0.35">
      <c r="A7764">
        <v>-2.3872679045092799</v>
      </c>
      <c r="B7764" t="s">
        <v>6267</v>
      </c>
      <c r="C7764" t="s">
        <v>6268</v>
      </c>
      <c r="D7764">
        <v>20150916053000</v>
      </c>
      <c r="E7764" s="1">
        <f>IF(SUMPRODUCT(--ISNUMBER(SEARCH({"ECON_EARNINGSREPORT","ECON_STOCKMARKET"},C7764)))&gt;0,1,0)</f>
        <v>0</v>
      </c>
      <c r="F7764" s="1">
        <f>IF(SUMPRODUCT(--ISNUMBER(SEARCH({"ENV_"},C7764)))&gt;0,1,0)</f>
        <v>0</v>
      </c>
      <c r="G7764" s="1">
        <f>IF(SUMPRODUCT(--ISNUMBER(SEARCH({"DISCRIMINATION","HARASSMENT","HATE_SPEECH","GENDER_VIOLENCE"},C7764)))&gt;0,1,0)</f>
        <v>0</v>
      </c>
      <c r="H7764" s="1">
        <f>IF(SUMPRODUCT(--ISNUMBER(SEARCH({"LEGALIZE","LEGISLATION","TRIAL"},C7764)))&gt;0,1,0)</f>
        <v>0</v>
      </c>
      <c r="I7764" s="1">
        <f>IF(SUMPRODUCT(--ISNUMBER(SEARCH({"LEADER"},C7764)))&gt;0,1,0)</f>
        <v>1</v>
      </c>
      <c r="J7764" t="str">
        <f t="shared" si="484"/>
        <v>2015</v>
      </c>
      <c r="K7764" t="str">
        <f t="shared" si="485"/>
        <v>09</v>
      </c>
      <c r="L7764" t="str">
        <f t="shared" si="486"/>
        <v>16</v>
      </c>
      <c r="M7764" s="2">
        <f t="shared" si="487"/>
        <v>42263.229166666664</v>
      </c>
    </row>
    <row r="7765" spans="1:13" x14ac:dyDescent="0.35">
      <c r="A7765">
        <v>2.2883295194508002</v>
      </c>
      <c r="B7765" t="s">
        <v>324</v>
      </c>
      <c r="D7765">
        <v>20150714151500</v>
      </c>
      <c r="E7765" s="1">
        <f>IF(SUMPRODUCT(--ISNUMBER(SEARCH({"ECON_EARNINGSREPORT","ECON_STOCKMARKET"},C7765)))&gt;0,1,0)</f>
        <v>0</v>
      </c>
      <c r="F7765" s="1">
        <f>IF(SUMPRODUCT(--ISNUMBER(SEARCH({"ENV_"},C7765)))&gt;0,1,0)</f>
        <v>0</v>
      </c>
      <c r="G7765" s="1">
        <f>IF(SUMPRODUCT(--ISNUMBER(SEARCH({"DISCRIMINATION","HARASSMENT","HATE_SPEECH","GENDER_VIOLENCE"},C7765)))&gt;0,1,0)</f>
        <v>0</v>
      </c>
      <c r="H7765" s="1">
        <f>IF(SUMPRODUCT(--ISNUMBER(SEARCH({"LEGALIZE","LEGISLATION","TRIAL"},C7765)))&gt;0,1,0)</f>
        <v>0</v>
      </c>
      <c r="I7765" s="1">
        <f>IF(SUMPRODUCT(--ISNUMBER(SEARCH({"LEADER"},C7765)))&gt;0,1,0)</f>
        <v>0</v>
      </c>
      <c r="J7765" t="str">
        <f t="shared" si="484"/>
        <v>2015</v>
      </c>
      <c r="K7765" t="str">
        <f t="shared" si="485"/>
        <v>07</v>
      </c>
      <c r="L7765" t="str">
        <f t="shared" si="486"/>
        <v>14</v>
      </c>
      <c r="M7765" s="2">
        <f t="shared" si="487"/>
        <v>42199.635416666664</v>
      </c>
    </row>
    <row r="7766" spans="1:13" x14ac:dyDescent="0.35">
      <c r="A7766">
        <v>2.5</v>
      </c>
      <c r="B7766" t="s">
        <v>190</v>
      </c>
      <c r="C7766" t="s">
        <v>6269</v>
      </c>
      <c r="D7766">
        <v>20150630134500</v>
      </c>
      <c r="E7766" s="1">
        <f>IF(SUMPRODUCT(--ISNUMBER(SEARCH({"ECON_EARNINGSREPORT","ECON_STOCKMARKET"},C7766)))&gt;0,1,0)</f>
        <v>0</v>
      </c>
      <c r="F7766" s="1">
        <f>IF(SUMPRODUCT(--ISNUMBER(SEARCH({"ENV_"},C7766)))&gt;0,1,0)</f>
        <v>0</v>
      </c>
      <c r="G7766" s="1">
        <f>IF(SUMPRODUCT(--ISNUMBER(SEARCH({"DISCRIMINATION","HARASSMENT","HATE_SPEECH","GENDER_VIOLENCE"},C7766)))&gt;0,1,0)</f>
        <v>0</v>
      </c>
      <c r="H7766" s="1">
        <f>IF(SUMPRODUCT(--ISNUMBER(SEARCH({"LEGALIZE","LEGISLATION","TRIAL"},C7766)))&gt;0,1,0)</f>
        <v>0</v>
      </c>
      <c r="I7766" s="1">
        <f>IF(SUMPRODUCT(--ISNUMBER(SEARCH({"LEADER"},C7766)))&gt;0,1,0)</f>
        <v>1</v>
      </c>
      <c r="J7766" t="str">
        <f t="shared" si="484"/>
        <v>2015</v>
      </c>
      <c r="K7766" t="str">
        <f t="shared" si="485"/>
        <v>06</v>
      </c>
      <c r="L7766" t="str">
        <f t="shared" si="486"/>
        <v>30</v>
      </c>
      <c r="M7766" s="2">
        <f t="shared" si="487"/>
        <v>42185.572916666664</v>
      </c>
    </row>
    <row r="7767" spans="1:13" x14ac:dyDescent="0.35">
      <c r="A7767">
        <v>-0.42979942693409701</v>
      </c>
      <c r="B7767" t="s">
        <v>73</v>
      </c>
      <c r="C7767" t="s">
        <v>5704</v>
      </c>
      <c r="D7767">
        <v>20151125013000</v>
      </c>
      <c r="E7767" s="1">
        <f>IF(SUMPRODUCT(--ISNUMBER(SEARCH({"ECON_EARNINGSREPORT","ECON_STOCKMARKET"},C7767)))&gt;0,1,0)</f>
        <v>0</v>
      </c>
      <c r="F7767" s="1">
        <f>IF(SUMPRODUCT(--ISNUMBER(SEARCH({"ENV_"},C7767)))&gt;0,1,0)</f>
        <v>0</v>
      </c>
      <c r="G7767" s="1">
        <f>IF(SUMPRODUCT(--ISNUMBER(SEARCH({"DISCRIMINATION","HARASSMENT","HATE_SPEECH","GENDER_VIOLENCE"},C7767)))&gt;0,1,0)</f>
        <v>0</v>
      </c>
      <c r="H7767" s="1">
        <f>IF(SUMPRODUCT(--ISNUMBER(SEARCH({"LEGALIZE","LEGISLATION","TRIAL"},C7767)))&gt;0,1,0)</f>
        <v>0</v>
      </c>
      <c r="I7767" s="1">
        <f>IF(SUMPRODUCT(--ISNUMBER(SEARCH({"LEADER"},C7767)))&gt;0,1,0)</f>
        <v>0</v>
      </c>
      <c r="J7767" t="str">
        <f t="shared" si="484"/>
        <v>2015</v>
      </c>
      <c r="K7767" t="str">
        <f t="shared" si="485"/>
        <v>11</v>
      </c>
      <c r="L7767" t="str">
        <f t="shared" si="486"/>
        <v>25</v>
      </c>
      <c r="M7767" s="2">
        <f t="shared" si="487"/>
        <v>42333.0625</v>
      </c>
    </row>
    <row r="7768" spans="1:13" x14ac:dyDescent="0.35">
      <c r="A7768">
        <v>3.2608695652173898</v>
      </c>
      <c r="B7768" t="s">
        <v>6270</v>
      </c>
      <c r="C7768" t="s">
        <v>6271</v>
      </c>
      <c r="D7768">
        <v>20151123214500</v>
      </c>
      <c r="E7768" s="1">
        <f>IF(SUMPRODUCT(--ISNUMBER(SEARCH({"ECON_EARNINGSREPORT","ECON_STOCKMARKET"},C7768)))&gt;0,1,0)</f>
        <v>0</v>
      </c>
      <c r="F7768" s="1">
        <f>IF(SUMPRODUCT(--ISNUMBER(SEARCH({"ENV_"},C7768)))&gt;0,1,0)</f>
        <v>0</v>
      </c>
      <c r="G7768" s="1">
        <f>IF(SUMPRODUCT(--ISNUMBER(SEARCH({"DISCRIMINATION","HARASSMENT","HATE_SPEECH","GENDER_VIOLENCE"},C7768)))&gt;0,1,0)</f>
        <v>0</v>
      </c>
      <c r="H7768" s="1">
        <f>IF(SUMPRODUCT(--ISNUMBER(SEARCH({"LEGALIZE","LEGISLATION","TRIAL"},C7768)))&gt;0,1,0)</f>
        <v>0</v>
      </c>
      <c r="I7768" s="1">
        <f>IF(SUMPRODUCT(--ISNUMBER(SEARCH({"LEADER"},C7768)))&gt;0,1,0)</f>
        <v>0</v>
      </c>
      <c r="J7768" t="str">
        <f t="shared" si="484"/>
        <v>2015</v>
      </c>
      <c r="K7768" t="str">
        <f t="shared" si="485"/>
        <v>11</v>
      </c>
      <c r="L7768" t="str">
        <f t="shared" si="486"/>
        <v>23</v>
      </c>
      <c r="M7768" s="2">
        <f t="shared" si="487"/>
        <v>42331.90625</v>
      </c>
    </row>
    <row r="7769" spans="1:13" x14ac:dyDescent="0.35">
      <c r="A7769">
        <v>-4.6632124352331603</v>
      </c>
      <c r="B7769" t="s">
        <v>6272</v>
      </c>
      <c r="C7769" t="s">
        <v>3962</v>
      </c>
      <c r="D7769">
        <v>20150916001500</v>
      </c>
      <c r="E7769" s="1">
        <f>IF(SUMPRODUCT(--ISNUMBER(SEARCH({"ECON_EARNINGSREPORT","ECON_STOCKMARKET"},C7769)))&gt;0,1,0)</f>
        <v>0</v>
      </c>
      <c r="F7769" s="1">
        <f>IF(SUMPRODUCT(--ISNUMBER(SEARCH({"ENV_"},C7769)))&gt;0,1,0)</f>
        <v>0</v>
      </c>
      <c r="G7769" s="1">
        <f>IF(SUMPRODUCT(--ISNUMBER(SEARCH({"DISCRIMINATION","HARASSMENT","HATE_SPEECH","GENDER_VIOLENCE"},C7769)))&gt;0,1,0)</f>
        <v>0</v>
      </c>
      <c r="H7769" s="1">
        <f>IF(SUMPRODUCT(--ISNUMBER(SEARCH({"LEGALIZE","LEGISLATION","TRIAL"},C7769)))&gt;0,1,0)</f>
        <v>0</v>
      </c>
      <c r="I7769" s="1">
        <f>IF(SUMPRODUCT(--ISNUMBER(SEARCH({"LEADER"},C7769)))&gt;0,1,0)</f>
        <v>0</v>
      </c>
      <c r="J7769" t="str">
        <f t="shared" si="484"/>
        <v>2015</v>
      </c>
      <c r="K7769" t="str">
        <f t="shared" si="485"/>
        <v>09</v>
      </c>
      <c r="L7769" t="str">
        <f t="shared" si="486"/>
        <v>16</v>
      </c>
      <c r="M7769" s="2">
        <f t="shared" si="487"/>
        <v>42263.010416666664</v>
      </c>
    </row>
    <row r="7770" spans="1:13" x14ac:dyDescent="0.35">
      <c r="A7770">
        <v>-0.740242261103634</v>
      </c>
      <c r="B7770" t="s">
        <v>2681</v>
      </c>
      <c r="C7770" t="s">
        <v>5206</v>
      </c>
      <c r="D7770">
        <v>20150419010000</v>
      </c>
      <c r="E7770" s="1">
        <f>IF(SUMPRODUCT(--ISNUMBER(SEARCH({"ECON_EARNINGSREPORT","ECON_STOCKMARKET"},C7770)))&gt;0,1,0)</f>
        <v>1</v>
      </c>
      <c r="F7770" s="1">
        <f>IF(SUMPRODUCT(--ISNUMBER(SEARCH({"ENV_"},C7770)))&gt;0,1,0)</f>
        <v>0</v>
      </c>
      <c r="G7770" s="1">
        <f>IF(SUMPRODUCT(--ISNUMBER(SEARCH({"DISCRIMINATION","HARASSMENT","HATE_SPEECH","GENDER_VIOLENCE"},C7770)))&gt;0,1,0)</f>
        <v>0</v>
      </c>
      <c r="H7770" s="1">
        <f>IF(SUMPRODUCT(--ISNUMBER(SEARCH({"LEGALIZE","LEGISLATION","TRIAL"},C7770)))&gt;0,1,0)</f>
        <v>0</v>
      </c>
      <c r="I7770" s="1">
        <f>IF(SUMPRODUCT(--ISNUMBER(SEARCH({"LEADER"},C7770)))&gt;0,1,0)</f>
        <v>0</v>
      </c>
      <c r="J7770" t="str">
        <f t="shared" si="484"/>
        <v>2015</v>
      </c>
      <c r="K7770" t="str">
        <f t="shared" si="485"/>
        <v>04</v>
      </c>
      <c r="L7770" t="str">
        <f t="shared" si="486"/>
        <v>19</v>
      </c>
      <c r="M7770" s="2">
        <f t="shared" si="487"/>
        <v>42113.041666666664</v>
      </c>
    </row>
    <row r="7771" spans="1:13" x14ac:dyDescent="0.35">
      <c r="A7771">
        <v>1.78571428571429</v>
      </c>
      <c r="B7771" t="s">
        <v>324</v>
      </c>
      <c r="C7771" t="s">
        <v>6273</v>
      </c>
      <c r="D7771">
        <v>20160104181500</v>
      </c>
      <c r="E7771" s="1">
        <f>IF(SUMPRODUCT(--ISNUMBER(SEARCH({"ECON_EARNINGSREPORT","ECON_STOCKMARKET"},C7771)))&gt;0,1,0)</f>
        <v>1</v>
      </c>
      <c r="F7771" s="1">
        <f>IF(SUMPRODUCT(--ISNUMBER(SEARCH({"ENV_"},C7771)))&gt;0,1,0)</f>
        <v>0</v>
      </c>
      <c r="G7771" s="1">
        <f>IF(SUMPRODUCT(--ISNUMBER(SEARCH({"DISCRIMINATION","HARASSMENT","HATE_SPEECH","GENDER_VIOLENCE"},C7771)))&gt;0,1,0)</f>
        <v>0</v>
      </c>
      <c r="H7771" s="1">
        <f>IF(SUMPRODUCT(--ISNUMBER(SEARCH({"LEGALIZE","LEGISLATION","TRIAL"},C7771)))&gt;0,1,0)</f>
        <v>0</v>
      </c>
      <c r="I7771" s="1">
        <f>IF(SUMPRODUCT(--ISNUMBER(SEARCH({"LEADER"},C7771)))&gt;0,1,0)</f>
        <v>0</v>
      </c>
      <c r="J7771" t="str">
        <f t="shared" si="484"/>
        <v>2016</v>
      </c>
      <c r="K7771" t="str">
        <f t="shared" si="485"/>
        <v>01</v>
      </c>
      <c r="L7771" t="str">
        <f t="shared" si="486"/>
        <v>04</v>
      </c>
      <c r="M7771" s="2">
        <f t="shared" si="487"/>
        <v>42373.760416666664</v>
      </c>
    </row>
    <row r="7772" spans="1:13" x14ac:dyDescent="0.35">
      <c r="A7772">
        <v>1.13636363636364</v>
      </c>
      <c r="B7772" t="s">
        <v>26</v>
      </c>
      <c r="C7772" t="s">
        <v>4539</v>
      </c>
      <c r="D7772">
        <v>20160203194500</v>
      </c>
      <c r="E7772" s="1">
        <f>IF(SUMPRODUCT(--ISNUMBER(SEARCH({"ECON_EARNINGSREPORT","ECON_STOCKMARKET"},C7772)))&gt;0,1,0)</f>
        <v>1</v>
      </c>
      <c r="F7772" s="1">
        <f>IF(SUMPRODUCT(--ISNUMBER(SEARCH({"ENV_"},C7772)))&gt;0,1,0)</f>
        <v>0</v>
      </c>
      <c r="G7772" s="1">
        <f>IF(SUMPRODUCT(--ISNUMBER(SEARCH({"DISCRIMINATION","HARASSMENT","HATE_SPEECH","GENDER_VIOLENCE"},C7772)))&gt;0,1,0)</f>
        <v>0</v>
      </c>
      <c r="H7772" s="1">
        <f>IF(SUMPRODUCT(--ISNUMBER(SEARCH({"LEGALIZE","LEGISLATION","TRIAL"},C7772)))&gt;0,1,0)</f>
        <v>0</v>
      </c>
      <c r="I7772" s="1">
        <f>IF(SUMPRODUCT(--ISNUMBER(SEARCH({"LEADER"},C7772)))&gt;0,1,0)</f>
        <v>0</v>
      </c>
      <c r="J7772" t="str">
        <f t="shared" si="484"/>
        <v>2016</v>
      </c>
      <c r="K7772" t="str">
        <f t="shared" si="485"/>
        <v>02</v>
      </c>
      <c r="L7772" t="str">
        <f t="shared" si="486"/>
        <v>03</v>
      </c>
      <c r="M7772" s="2">
        <f t="shared" si="487"/>
        <v>42403.822916666664</v>
      </c>
    </row>
    <row r="7773" spans="1:13" x14ac:dyDescent="0.35">
      <c r="A7773">
        <v>3.6821705426356601</v>
      </c>
      <c r="B7773" t="s">
        <v>324</v>
      </c>
      <c r="C7773" t="s">
        <v>6274</v>
      </c>
      <c r="D7773">
        <v>20160106190000</v>
      </c>
      <c r="E7773" s="1">
        <f>IF(SUMPRODUCT(--ISNUMBER(SEARCH({"ECON_EARNINGSREPORT","ECON_STOCKMARKET"},C7773)))&gt;0,1,0)</f>
        <v>1</v>
      </c>
      <c r="F7773" s="1">
        <f>IF(SUMPRODUCT(--ISNUMBER(SEARCH({"ENV_"},C7773)))&gt;0,1,0)</f>
        <v>0</v>
      </c>
      <c r="G7773" s="1">
        <f>IF(SUMPRODUCT(--ISNUMBER(SEARCH({"DISCRIMINATION","HARASSMENT","HATE_SPEECH","GENDER_VIOLENCE"},C7773)))&gt;0,1,0)</f>
        <v>0</v>
      </c>
      <c r="H7773" s="1">
        <f>IF(SUMPRODUCT(--ISNUMBER(SEARCH({"LEGALIZE","LEGISLATION","TRIAL"},C7773)))&gt;0,1,0)</f>
        <v>0</v>
      </c>
      <c r="I7773" s="1">
        <f>IF(SUMPRODUCT(--ISNUMBER(SEARCH({"LEADER"},C7773)))&gt;0,1,0)</f>
        <v>0</v>
      </c>
      <c r="J7773" t="str">
        <f t="shared" si="484"/>
        <v>2016</v>
      </c>
      <c r="K7773" t="str">
        <f t="shared" si="485"/>
        <v>01</v>
      </c>
      <c r="L7773" t="str">
        <f t="shared" si="486"/>
        <v>06</v>
      </c>
      <c r="M7773" s="2">
        <f t="shared" si="487"/>
        <v>42375.791666666664</v>
      </c>
    </row>
    <row r="7774" spans="1:13" x14ac:dyDescent="0.35">
      <c r="A7774">
        <v>2.0408163265306101</v>
      </c>
      <c r="B7774" t="s">
        <v>454</v>
      </c>
      <c r="C7774" t="s">
        <v>6275</v>
      </c>
      <c r="D7774">
        <v>20160521000000</v>
      </c>
      <c r="E7774" s="1">
        <f>IF(SUMPRODUCT(--ISNUMBER(SEARCH({"ECON_EARNINGSREPORT","ECON_STOCKMARKET"},C7774)))&gt;0,1,0)</f>
        <v>0</v>
      </c>
      <c r="F7774" s="1">
        <f>IF(SUMPRODUCT(--ISNUMBER(SEARCH({"ENV_"},C7774)))&gt;0,1,0)</f>
        <v>0</v>
      </c>
      <c r="G7774" s="1">
        <f>IF(SUMPRODUCT(--ISNUMBER(SEARCH({"DISCRIMINATION","HARASSMENT","HATE_SPEECH","GENDER_VIOLENCE"},C7774)))&gt;0,1,0)</f>
        <v>0</v>
      </c>
      <c r="H7774" s="1">
        <f>IF(SUMPRODUCT(--ISNUMBER(SEARCH({"LEGALIZE","LEGISLATION","TRIAL"},C7774)))&gt;0,1,0)</f>
        <v>0</v>
      </c>
      <c r="I7774" s="1">
        <f>IF(SUMPRODUCT(--ISNUMBER(SEARCH({"LEADER"},C7774)))&gt;0,1,0)</f>
        <v>0</v>
      </c>
      <c r="J7774" t="str">
        <f t="shared" si="484"/>
        <v>2016</v>
      </c>
      <c r="K7774" t="str">
        <f t="shared" si="485"/>
        <v>05</v>
      </c>
      <c r="L7774" t="str">
        <f t="shared" si="486"/>
        <v>21</v>
      </c>
      <c r="M7774" s="2">
        <f t="shared" si="487"/>
        <v>42511</v>
      </c>
    </row>
    <row r="7775" spans="1:13" x14ac:dyDescent="0.35">
      <c r="A7775">
        <v>-0.60606060606060597</v>
      </c>
      <c r="B7775" t="s">
        <v>396</v>
      </c>
      <c r="C7775" t="s">
        <v>6276</v>
      </c>
      <c r="D7775">
        <v>20150409220000</v>
      </c>
      <c r="E7775" s="1">
        <f>IF(SUMPRODUCT(--ISNUMBER(SEARCH({"ECON_EARNINGSREPORT","ECON_STOCKMARKET"},C7775)))&gt;0,1,0)</f>
        <v>0</v>
      </c>
      <c r="F7775" s="1">
        <f>IF(SUMPRODUCT(--ISNUMBER(SEARCH({"ENV_"},C7775)))&gt;0,1,0)</f>
        <v>0</v>
      </c>
      <c r="G7775" s="1">
        <f>IF(SUMPRODUCT(--ISNUMBER(SEARCH({"DISCRIMINATION","HARASSMENT","HATE_SPEECH","GENDER_VIOLENCE"},C7775)))&gt;0,1,0)</f>
        <v>0</v>
      </c>
      <c r="H7775" s="1">
        <f>IF(SUMPRODUCT(--ISNUMBER(SEARCH({"LEGALIZE","LEGISLATION","TRIAL"},C7775)))&gt;0,1,0)</f>
        <v>0</v>
      </c>
      <c r="I7775" s="1">
        <f>IF(SUMPRODUCT(--ISNUMBER(SEARCH({"LEADER"},C7775)))&gt;0,1,0)</f>
        <v>0</v>
      </c>
      <c r="J7775" t="str">
        <f t="shared" si="484"/>
        <v>2015</v>
      </c>
      <c r="K7775" t="str">
        <f t="shared" si="485"/>
        <v>04</v>
      </c>
      <c r="L7775" t="str">
        <f t="shared" si="486"/>
        <v>09</v>
      </c>
      <c r="M7775" s="2">
        <f t="shared" si="487"/>
        <v>42103.916666666664</v>
      </c>
    </row>
    <row r="7776" spans="1:13" x14ac:dyDescent="0.35">
      <c r="A7776">
        <v>2.9239766081871301</v>
      </c>
      <c r="B7776" t="s">
        <v>3804</v>
      </c>
      <c r="C7776" t="s">
        <v>6138</v>
      </c>
      <c r="D7776">
        <v>20160130194500</v>
      </c>
      <c r="E7776" s="1">
        <f>IF(SUMPRODUCT(--ISNUMBER(SEARCH({"ECON_EARNINGSREPORT","ECON_STOCKMARKET"},C7776)))&gt;0,1,0)</f>
        <v>0</v>
      </c>
      <c r="F7776" s="1">
        <f>IF(SUMPRODUCT(--ISNUMBER(SEARCH({"ENV_"},C7776)))&gt;0,1,0)</f>
        <v>0</v>
      </c>
      <c r="G7776" s="1">
        <f>IF(SUMPRODUCT(--ISNUMBER(SEARCH({"DISCRIMINATION","HARASSMENT","HATE_SPEECH","GENDER_VIOLENCE"},C7776)))&gt;0,1,0)</f>
        <v>0</v>
      </c>
      <c r="H7776" s="1">
        <f>IF(SUMPRODUCT(--ISNUMBER(SEARCH({"LEGALIZE","LEGISLATION","TRIAL"},C7776)))&gt;0,1,0)</f>
        <v>0</v>
      </c>
      <c r="I7776" s="1">
        <f>IF(SUMPRODUCT(--ISNUMBER(SEARCH({"LEADER"},C7776)))&gt;0,1,0)</f>
        <v>0</v>
      </c>
      <c r="J7776" t="str">
        <f t="shared" si="484"/>
        <v>2016</v>
      </c>
      <c r="K7776" t="str">
        <f t="shared" si="485"/>
        <v>01</v>
      </c>
      <c r="L7776" t="str">
        <f t="shared" si="486"/>
        <v>30</v>
      </c>
      <c r="M7776" s="2">
        <f t="shared" si="487"/>
        <v>42399.822916666664</v>
      </c>
    </row>
    <row r="7777" spans="1:13" x14ac:dyDescent="0.35">
      <c r="A7777">
        <v>1.93236714975845</v>
      </c>
      <c r="B7777" t="s">
        <v>3945</v>
      </c>
      <c r="C7777" t="s">
        <v>6277</v>
      </c>
      <c r="D7777">
        <v>20160209184500</v>
      </c>
      <c r="E7777" s="1">
        <f>IF(SUMPRODUCT(--ISNUMBER(SEARCH({"ECON_EARNINGSREPORT","ECON_STOCKMARKET"},C7777)))&gt;0,1,0)</f>
        <v>0</v>
      </c>
      <c r="F7777" s="1">
        <f>IF(SUMPRODUCT(--ISNUMBER(SEARCH({"ENV_"},C7777)))&gt;0,1,0)</f>
        <v>0</v>
      </c>
      <c r="G7777" s="1">
        <f>IF(SUMPRODUCT(--ISNUMBER(SEARCH({"DISCRIMINATION","HARASSMENT","HATE_SPEECH","GENDER_VIOLENCE"},C7777)))&gt;0,1,0)</f>
        <v>0</v>
      </c>
      <c r="H7777" s="1">
        <f>IF(SUMPRODUCT(--ISNUMBER(SEARCH({"LEGALIZE","LEGISLATION","TRIAL"},C7777)))&gt;0,1,0)</f>
        <v>0</v>
      </c>
      <c r="I7777" s="1">
        <f>IF(SUMPRODUCT(--ISNUMBER(SEARCH({"LEADER"},C7777)))&gt;0,1,0)</f>
        <v>1</v>
      </c>
      <c r="J7777" t="str">
        <f t="shared" si="484"/>
        <v>2016</v>
      </c>
      <c r="K7777" t="str">
        <f t="shared" si="485"/>
        <v>02</v>
      </c>
      <c r="L7777" t="str">
        <f t="shared" si="486"/>
        <v>09</v>
      </c>
      <c r="M7777" s="2">
        <f t="shared" si="487"/>
        <v>42409.78125</v>
      </c>
    </row>
    <row r="7778" spans="1:13" x14ac:dyDescent="0.35">
      <c r="A7778">
        <v>1.20805369127517</v>
      </c>
      <c r="B7778" t="s">
        <v>4615</v>
      </c>
      <c r="C7778" t="s">
        <v>6278</v>
      </c>
      <c r="D7778">
        <v>20150727160000</v>
      </c>
      <c r="E7778" s="1">
        <f>IF(SUMPRODUCT(--ISNUMBER(SEARCH({"ECON_EARNINGSREPORT","ECON_STOCKMARKET"},C7778)))&gt;0,1,0)</f>
        <v>1</v>
      </c>
      <c r="F7778" s="1">
        <f>IF(SUMPRODUCT(--ISNUMBER(SEARCH({"ENV_"},C7778)))&gt;0,1,0)</f>
        <v>1</v>
      </c>
      <c r="G7778" s="1">
        <f>IF(SUMPRODUCT(--ISNUMBER(SEARCH({"DISCRIMINATION","HARASSMENT","HATE_SPEECH","GENDER_VIOLENCE"},C7778)))&gt;0,1,0)</f>
        <v>0</v>
      </c>
      <c r="H7778" s="1">
        <f>IF(SUMPRODUCT(--ISNUMBER(SEARCH({"LEGALIZE","LEGISLATION","TRIAL"},C7778)))&gt;0,1,0)</f>
        <v>0</v>
      </c>
      <c r="I7778" s="1">
        <f>IF(SUMPRODUCT(--ISNUMBER(SEARCH({"LEADER"},C7778)))&gt;0,1,0)</f>
        <v>1</v>
      </c>
      <c r="J7778" t="str">
        <f t="shared" si="484"/>
        <v>2015</v>
      </c>
      <c r="K7778" t="str">
        <f t="shared" si="485"/>
        <v>07</v>
      </c>
      <c r="L7778" t="str">
        <f t="shared" si="486"/>
        <v>27</v>
      </c>
      <c r="M7778" s="2">
        <f t="shared" si="487"/>
        <v>42212.666666666664</v>
      </c>
    </row>
    <row r="7779" spans="1:13" x14ac:dyDescent="0.35">
      <c r="A7779">
        <v>-1.3831258644536699</v>
      </c>
      <c r="B7779" t="s">
        <v>5721</v>
      </c>
      <c r="C7779" t="s">
        <v>6279</v>
      </c>
      <c r="D7779">
        <v>20150402163000</v>
      </c>
      <c r="E7779" s="1">
        <f>IF(SUMPRODUCT(--ISNUMBER(SEARCH({"ECON_EARNINGSREPORT","ECON_STOCKMARKET"},C7779)))&gt;0,1,0)</f>
        <v>0</v>
      </c>
      <c r="F7779" s="1">
        <f>IF(SUMPRODUCT(--ISNUMBER(SEARCH({"ENV_"},C7779)))&gt;0,1,0)</f>
        <v>0</v>
      </c>
      <c r="G7779" s="1">
        <f>IF(SUMPRODUCT(--ISNUMBER(SEARCH({"DISCRIMINATION","HARASSMENT","HATE_SPEECH","GENDER_VIOLENCE"},C7779)))&gt;0,1,0)</f>
        <v>0</v>
      </c>
      <c r="H7779" s="1">
        <f>IF(SUMPRODUCT(--ISNUMBER(SEARCH({"LEGALIZE","LEGISLATION","TRIAL"},C7779)))&gt;0,1,0)</f>
        <v>0</v>
      </c>
      <c r="I7779" s="1">
        <f>IF(SUMPRODUCT(--ISNUMBER(SEARCH({"LEADER"},C7779)))&gt;0,1,0)</f>
        <v>0</v>
      </c>
      <c r="J7779" t="str">
        <f t="shared" si="484"/>
        <v>2015</v>
      </c>
      <c r="K7779" t="str">
        <f t="shared" si="485"/>
        <v>04</v>
      </c>
      <c r="L7779" t="str">
        <f t="shared" si="486"/>
        <v>02</v>
      </c>
      <c r="M7779" s="2">
        <f t="shared" si="487"/>
        <v>42096.6875</v>
      </c>
    </row>
    <row r="7780" spans="1:13" x14ac:dyDescent="0.35">
      <c r="A7780">
        <v>-0.106723585912487</v>
      </c>
      <c r="B7780" t="s">
        <v>4440</v>
      </c>
      <c r="C7780" t="s">
        <v>1578</v>
      </c>
      <c r="D7780">
        <v>20151015171500</v>
      </c>
      <c r="E7780" s="1">
        <f>IF(SUMPRODUCT(--ISNUMBER(SEARCH({"ECON_EARNINGSREPORT","ECON_STOCKMARKET"},C7780)))&gt;0,1,0)</f>
        <v>1</v>
      </c>
      <c r="F7780" s="1">
        <f>IF(SUMPRODUCT(--ISNUMBER(SEARCH({"ENV_"},C7780)))&gt;0,1,0)</f>
        <v>0</v>
      </c>
      <c r="G7780" s="1">
        <f>IF(SUMPRODUCT(--ISNUMBER(SEARCH({"DISCRIMINATION","HARASSMENT","HATE_SPEECH","GENDER_VIOLENCE"},C7780)))&gt;0,1,0)</f>
        <v>0</v>
      </c>
      <c r="H7780" s="1">
        <f>IF(SUMPRODUCT(--ISNUMBER(SEARCH({"LEGALIZE","LEGISLATION","TRIAL"},C7780)))&gt;0,1,0)</f>
        <v>0</v>
      </c>
      <c r="I7780" s="1">
        <f>IF(SUMPRODUCT(--ISNUMBER(SEARCH({"LEADER"},C7780)))&gt;0,1,0)</f>
        <v>0</v>
      </c>
      <c r="J7780" t="str">
        <f t="shared" si="484"/>
        <v>2015</v>
      </c>
      <c r="K7780" t="str">
        <f t="shared" si="485"/>
        <v>10</v>
      </c>
      <c r="L7780" t="str">
        <f t="shared" si="486"/>
        <v>15</v>
      </c>
      <c r="M7780" s="2">
        <f t="shared" si="487"/>
        <v>42292.71875</v>
      </c>
    </row>
    <row r="7781" spans="1:13" x14ac:dyDescent="0.35">
      <c r="A7781">
        <v>-9.1803278688524603</v>
      </c>
      <c r="B7781" t="s">
        <v>346</v>
      </c>
      <c r="C7781" t="s">
        <v>6280</v>
      </c>
      <c r="D7781">
        <v>20150505160000</v>
      </c>
      <c r="E7781" s="1">
        <f>IF(SUMPRODUCT(--ISNUMBER(SEARCH({"ECON_EARNINGSREPORT","ECON_STOCKMARKET"},C7781)))&gt;0,1,0)</f>
        <v>0</v>
      </c>
      <c r="F7781" s="1">
        <f>IF(SUMPRODUCT(--ISNUMBER(SEARCH({"ENV_"},C7781)))&gt;0,1,0)</f>
        <v>0</v>
      </c>
      <c r="G7781" s="1">
        <f>IF(SUMPRODUCT(--ISNUMBER(SEARCH({"DISCRIMINATION","HARASSMENT","HATE_SPEECH","GENDER_VIOLENCE"},C7781)))&gt;0,1,0)</f>
        <v>0</v>
      </c>
      <c r="H7781" s="1">
        <f>IF(SUMPRODUCT(--ISNUMBER(SEARCH({"LEGALIZE","LEGISLATION","TRIAL"},C7781)))&gt;0,1,0)</f>
        <v>1</v>
      </c>
      <c r="I7781" s="1">
        <f>IF(SUMPRODUCT(--ISNUMBER(SEARCH({"LEADER"},C7781)))&gt;0,1,0)</f>
        <v>0</v>
      </c>
      <c r="J7781" t="str">
        <f t="shared" si="484"/>
        <v>2015</v>
      </c>
      <c r="K7781" t="str">
        <f t="shared" si="485"/>
        <v>05</v>
      </c>
      <c r="L7781" t="str">
        <f t="shared" si="486"/>
        <v>05</v>
      </c>
      <c r="M7781" s="2">
        <f t="shared" si="487"/>
        <v>42129.666666666664</v>
      </c>
    </row>
    <row r="7782" spans="1:13" x14ac:dyDescent="0.35">
      <c r="A7782">
        <v>-1.08303249097473</v>
      </c>
      <c r="B7782" t="s">
        <v>3066</v>
      </c>
      <c r="C7782" t="s">
        <v>6281</v>
      </c>
      <c r="D7782">
        <v>20150917003000</v>
      </c>
      <c r="E7782" s="1">
        <f>IF(SUMPRODUCT(--ISNUMBER(SEARCH({"ECON_EARNINGSREPORT","ECON_STOCKMARKET"},C7782)))&gt;0,1,0)</f>
        <v>0</v>
      </c>
      <c r="F7782" s="1">
        <f>IF(SUMPRODUCT(--ISNUMBER(SEARCH({"ENV_"},C7782)))&gt;0,1,0)</f>
        <v>0</v>
      </c>
      <c r="G7782" s="1">
        <f>IF(SUMPRODUCT(--ISNUMBER(SEARCH({"DISCRIMINATION","HARASSMENT","HATE_SPEECH","GENDER_VIOLENCE"},C7782)))&gt;0,1,0)</f>
        <v>0</v>
      </c>
      <c r="H7782" s="1">
        <f>IF(SUMPRODUCT(--ISNUMBER(SEARCH({"LEGALIZE","LEGISLATION","TRIAL"},C7782)))&gt;0,1,0)</f>
        <v>0</v>
      </c>
      <c r="I7782" s="1">
        <f>IF(SUMPRODUCT(--ISNUMBER(SEARCH({"LEADER"},C7782)))&gt;0,1,0)</f>
        <v>0</v>
      </c>
      <c r="J7782" t="str">
        <f t="shared" si="484"/>
        <v>2015</v>
      </c>
      <c r="K7782" t="str">
        <f t="shared" si="485"/>
        <v>09</v>
      </c>
      <c r="L7782" t="str">
        <f t="shared" si="486"/>
        <v>17</v>
      </c>
      <c r="M7782" s="2">
        <f t="shared" si="487"/>
        <v>42264.020833333336</v>
      </c>
    </row>
    <row r="7783" spans="1:13" x14ac:dyDescent="0.35">
      <c r="A7783">
        <v>1.90174326465927</v>
      </c>
      <c r="B7783" t="s">
        <v>222</v>
      </c>
      <c r="C7783" t="s">
        <v>6282</v>
      </c>
      <c r="D7783">
        <v>20150225141500</v>
      </c>
      <c r="E7783" s="1">
        <f>IF(SUMPRODUCT(--ISNUMBER(SEARCH({"ECON_EARNINGSREPORT","ECON_STOCKMARKET"},C7783)))&gt;0,1,0)</f>
        <v>1</v>
      </c>
      <c r="F7783" s="1">
        <f>IF(SUMPRODUCT(--ISNUMBER(SEARCH({"ENV_"},C7783)))&gt;0,1,0)</f>
        <v>0</v>
      </c>
      <c r="G7783" s="1">
        <f>IF(SUMPRODUCT(--ISNUMBER(SEARCH({"DISCRIMINATION","HARASSMENT","HATE_SPEECH","GENDER_VIOLENCE"},C7783)))&gt;0,1,0)</f>
        <v>0</v>
      </c>
      <c r="H7783" s="1">
        <f>IF(SUMPRODUCT(--ISNUMBER(SEARCH({"LEGALIZE","LEGISLATION","TRIAL"},C7783)))&gt;0,1,0)</f>
        <v>0</v>
      </c>
      <c r="I7783" s="1">
        <f>IF(SUMPRODUCT(--ISNUMBER(SEARCH({"LEADER"},C7783)))&gt;0,1,0)</f>
        <v>0</v>
      </c>
      <c r="J7783" t="str">
        <f t="shared" si="484"/>
        <v>2015</v>
      </c>
      <c r="K7783" t="str">
        <f t="shared" si="485"/>
        <v>02</v>
      </c>
      <c r="L7783" t="str">
        <f t="shared" si="486"/>
        <v>25</v>
      </c>
      <c r="M7783" s="2">
        <f t="shared" si="487"/>
        <v>42060.59375</v>
      </c>
    </row>
    <row r="7784" spans="1:13" x14ac:dyDescent="0.35">
      <c r="A7784">
        <v>1.20300751879699</v>
      </c>
      <c r="B7784" t="s">
        <v>687</v>
      </c>
      <c r="C7784" t="s">
        <v>6283</v>
      </c>
      <c r="D7784">
        <v>20150916063000</v>
      </c>
      <c r="E7784" s="1">
        <f>IF(SUMPRODUCT(--ISNUMBER(SEARCH({"ECON_EARNINGSREPORT","ECON_STOCKMARKET"},C7784)))&gt;0,1,0)</f>
        <v>0</v>
      </c>
      <c r="F7784" s="1">
        <f>IF(SUMPRODUCT(--ISNUMBER(SEARCH({"ENV_"},C7784)))&gt;0,1,0)</f>
        <v>0</v>
      </c>
      <c r="G7784" s="1">
        <f>IF(SUMPRODUCT(--ISNUMBER(SEARCH({"DISCRIMINATION","HARASSMENT","HATE_SPEECH","GENDER_VIOLENCE"},C7784)))&gt;0,1,0)</f>
        <v>0</v>
      </c>
      <c r="H7784" s="1">
        <f>IF(SUMPRODUCT(--ISNUMBER(SEARCH({"LEGALIZE","LEGISLATION","TRIAL"},C7784)))&gt;0,1,0)</f>
        <v>0</v>
      </c>
      <c r="I7784" s="1">
        <f>IF(SUMPRODUCT(--ISNUMBER(SEARCH({"LEADER"},C7784)))&gt;0,1,0)</f>
        <v>0</v>
      </c>
      <c r="J7784" t="str">
        <f t="shared" si="484"/>
        <v>2015</v>
      </c>
      <c r="K7784" t="str">
        <f t="shared" si="485"/>
        <v>09</v>
      </c>
      <c r="L7784" t="str">
        <f t="shared" si="486"/>
        <v>16</v>
      </c>
      <c r="M7784" s="2">
        <f t="shared" si="487"/>
        <v>42263.270833333336</v>
      </c>
    </row>
    <row r="7785" spans="1:13" x14ac:dyDescent="0.35">
      <c r="A7785">
        <v>-2.1857923497267802</v>
      </c>
      <c r="B7785" t="s">
        <v>3995</v>
      </c>
      <c r="C7785" t="s">
        <v>4227</v>
      </c>
      <c r="D7785">
        <v>20150422114500</v>
      </c>
      <c r="E7785" s="1">
        <f>IF(SUMPRODUCT(--ISNUMBER(SEARCH({"ECON_EARNINGSREPORT","ECON_STOCKMARKET"},C7785)))&gt;0,1,0)</f>
        <v>0</v>
      </c>
      <c r="F7785" s="1">
        <f>IF(SUMPRODUCT(--ISNUMBER(SEARCH({"ENV_"},C7785)))&gt;0,1,0)</f>
        <v>0</v>
      </c>
      <c r="G7785" s="1">
        <f>IF(SUMPRODUCT(--ISNUMBER(SEARCH({"DISCRIMINATION","HARASSMENT","HATE_SPEECH","GENDER_VIOLENCE"},C7785)))&gt;0,1,0)</f>
        <v>0</v>
      </c>
      <c r="H7785" s="1">
        <f>IF(SUMPRODUCT(--ISNUMBER(SEARCH({"LEGALIZE","LEGISLATION","TRIAL"},C7785)))&gt;0,1,0)</f>
        <v>0</v>
      </c>
      <c r="I7785" s="1">
        <f>IF(SUMPRODUCT(--ISNUMBER(SEARCH({"LEADER"},C7785)))&gt;0,1,0)</f>
        <v>0</v>
      </c>
      <c r="J7785" t="str">
        <f t="shared" si="484"/>
        <v>2015</v>
      </c>
      <c r="K7785" t="str">
        <f t="shared" si="485"/>
        <v>04</v>
      </c>
      <c r="L7785" t="str">
        <f t="shared" si="486"/>
        <v>22</v>
      </c>
      <c r="M7785" s="2">
        <f t="shared" si="487"/>
        <v>42116.489583333336</v>
      </c>
    </row>
    <row r="7786" spans="1:13" x14ac:dyDescent="0.35">
      <c r="A7786">
        <v>-0.31847133757961799</v>
      </c>
      <c r="B7786" t="s">
        <v>4324</v>
      </c>
      <c r="C7786" t="s">
        <v>6284</v>
      </c>
      <c r="D7786">
        <v>20151102041500</v>
      </c>
      <c r="E7786" s="1">
        <f>IF(SUMPRODUCT(--ISNUMBER(SEARCH({"ECON_EARNINGSREPORT","ECON_STOCKMARKET"},C7786)))&gt;0,1,0)</f>
        <v>1</v>
      </c>
      <c r="F7786" s="1">
        <f>IF(SUMPRODUCT(--ISNUMBER(SEARCH({"ENV_"},C7786)))&gt;0,1,0)</f>
        <v>0</v>
      </c>
      <c r="G7786" s="1">
        <f>IF(SUMPRODUCT(--ISNUMBER(SEARCH({"DISCRIMINATION","HARASSMENT","HATE_SPEECH","GENDER_VIOLENCE"},C7786)))&gt;0,1,0)</f>
        <v>0</v>
      </c>
      <c r="H7786" s="1">
        <f>IF(SUMPRODUCT(--ISNUMBER(SEARCH({"LEGALIZE","LEGISLATION","TRIAL"},C7786)))&gt;0,1,0)</f>
        <v>0</v>
      </c>
      <c r="I7786" s="1">
        <f>IF(SUMPRODUCT(--ISNUMBER(SEARCH({"LEADER"},C7786)))&gt;0,1,0)</f>
        <v>1</v>
      </c>
      <c r="J7786" t="str">
        <f t="shared" si="484"/>
        <v>2015</v>
      </c>
      <c r="K7786" t="str">
        <f t="shared" si="485"/>
        <v>11</v>
      </c>
      <c r="L7786" t="str">
        <f t="shared" si="486"/>
        <v>02</v>
      </c>
      <c r="M7786" s="2">
        <f t="shared" si="487"/>
        <v>42310.177083333336</v>
      </c>
    </row>
    <row r="7787" spans="1:13" x14ac:dyDescent="0.35">
      <c r="A7787">
        <v>0</v>
      </c>
      <c r="B7787" t="s">
        <v>6285</v>
      </c>
      <c r="C7787" t="s">
        <v>6286</v>
      </c>
      <c r="D7787">
        <v>20151007091500</v>
      </c>
      <c r="E7787" s="1">
        <f>IF(SUMPRODUCT(--ISNUMBER(SEARCH({"ECON_EARNINGSREPORT","ECON_STOCKMARKET"},C7787)))&gt;0,1,0)</f>
        <v>0</v>
      </c>
      <c r="F7787" s="1">
        <f>IF(SUMPRODUCT(--ISNUMBER(SEARCH({"ENV_"},C7787)))&gt;0,1,0)</f>
        <v>0</v>
      </c>
      <c r="G7787" s="1">
        <f>IF(SUMPRODUCT(--ISNUMBER(SEARCH({"DISCRIMINATION","HARASSMENT","HATE_SPEECH","GENDER_VIOLENCE"},C7787)))&gt;0,1,0)</f>
        <v>0</v>
      </c>
      <c r="H7787" s="1">
        <f>IF(SUMPRODUCT(--ISNUMBER(SEARCH({"LEGALIZE","LEGISLATION","TRIAL"},C7787)))&gt;0,1,0)</f>
        <v>0</v>
      </c>
      <c r="I7787" s="1">
        <f>IF(SUMPRODUCT(--ISNUMBER(SEARCH({"LEADER"},C7787)))&gt;0,1,0)</f>
        <v>0</v>
      </c>
      <c r="J7787" t="str">
        <f t="shared" si="484"/>
        <v>2015</v>
      </c>
      <c r="K7787" t="str">
        <f t="shared" si="485"/>
        <v>10</v>
      </c>
      <c r="L7787" t="str">
        <f t="shared" si="486"/>
        <v>07</v>
      </c>
      <c r="M7787" s="2">
        <f t="shared" si="487"/>
        <v>42284.385416666664</v>
      </c>
    </row>
    <row r="7788" spans="1:13" x14ac:dyDescent="0.35">
      <c r="A7788">
        <v>-0.84985835694051004</v>
      </c>
      <c r="B7788" t="s">
        <v>5830</v>
      </c>
      <c r="C7788" t="s">
        <v>4366</v>
      </c>
      <c r="D7788">
        <v>20150519100000</v>
      </c>
      <c r="E7788" s="1">
        <f>IF(SUMPRODUCT(--ISNUMBER(SEARCH({"ECON_EARNINGSREPORT","ECON_STOCKMARKET"},C7788)))&gt;0,1,0)</f>
        <v>0</v>
      </c>
      <c r="F7788" s="1">
        <f>IF(SUMPRODUCT(--ISNUMBER(SEARCH({"ENV_"},C7788)))&gt;0,1,0)</f>
        <v>0</v>
      </c>
      <c r="G7788" s="1">
        <f>IF(SUMPRODUCT(--ISNUMBER(SEARCH({"DISCRIMINATION","HARASSMENT","HATE_SPEECH","GENDER_VIOLENCE"},C7788)))&gt;0,1,0)</f>
        <v>0</v>
      </c>
      <c r="H7788" s="1">
        <f>IF(SUMPRODUCT(--ISNUMBER(SEARCH({"LEGALIZE","LEGISLATION","TRIAL"},C7788)))&gt;0,1,0)</f>
        <v>0</v>
      </c>
      <c r="I7788" s="1">
        <f>IF(SUMPRODUCT(--ISNUMBER(SEARCH({"LEADER"},C7788)))&gt;0,1,0)</f>
        <v>0</v>
      </c>
      <c r="J7788" t="str">
        <f t="shared" si="484"/>
        <v>2015</v>
      </c>
      <c r="K7788" t="str">
        <f t="shared" si="485"/>
        <v>05</v>
      </c>
      <c r="L7788" t="str">
        <f t="shared" si="486"/>
        <v>19</v>
      </c>
      <c r="M7788" s="2">
        <f t="shared" si="487"/>
        <v>42143.416666666664</v>
      </c>
    </row>
    <row r="7789" spans="1:13" x14ac:dyDescent="0.35">
      <c r="A7789">
        <v>0.74074074074074103</v>
      </c>
      <c r="B7789" t="s">
        <v>102</v>
      </c>
      <c r="C7789" t="s">
        <v>5014</v>
      </c>
      <c r="D7789">
        <v>20150305173000</v>
      </c>
      <c r="E7789" s="1">
        <f>IF(SUMPRODUCT(--ISNUMBER(SEARCH({"ECON_EARNINGSREPORT","ECON_STOCKMARKET"},C7789)))&gt;0,1,0)</f>
        <v>0</v>
      </c>
      <c r="F7789" s="1">
        <f>IF(SUMPRODUCT(--ISNUMBER(SEARCH({"ENV_"},C7789)))&gt;0,1,0)</f>
        <v>0</v>
      </c>
      <c r="G7789" s="1">
        <f>IF(SUMPRODUCT(--ISNUMBER(SEARCH({"DISCRIMINATION","HARASSMENT","HATE_SPEECH","GENDER_VIOLENCE"},C7789)))&gt;0,1,0)</f>
        <v>0</v>
      </c>
      <c r="H7789" s="1">
        <f>IF(SUMPRODUCT(--ISNUMBER(SEARCH({"LEGALIZE","LEGISLATION","TRIAL"},C7789)))&gt;0,1,0)</f>
        <v>0</v>
      </c>
      <c r="I7789" s="1">
        <f>IF(SUMPRODUCT(--ISNUMBER(SEARCH({"LEADER"},C7789)))&gt;0,1,0)</f>
        <v>1</v>
      </c>
      <c r="J7789" t="str">
        <f t="shared" si="484"/>
        <v>2015</v>
      </c>
      <c r="K7789" t="str">
        <f t="shared" si="485"/>
        <v>03</v>
      </c>
      <c r="L7789" t="str">
        <f t="shared" si="486"/>
        <v>05</v>
      </c>
      <c r="M7789" s="2">
        <f t="shared" si="487"/>
        <v>42068.729166666664</v>
      </c>
    </row>
    <row r="7790" spans="1:13" x14ac:dyDescent="0.35">
      <c r="A7790">
        <v>0</v>
      </c>
      <c r="B7790" t="s">
        <v>1535</v>
      </c>
      <c r="C7790" t="s">
        <v>4077</v>
      </c>
      <c r="D7790">
        <v>20150302174500</v>
      </c>
      <c r="E7790" s="1">
        <f>IF(SUMPRODUCT(--ISNUMBER(SEARCH({"ECON_EARNINGSREPORT","ECON_STOCKMARKET"},C7790)))&gt;0,1,0)</f>
        <v>1</v>
      </c>
      <c r="F7790" s="1">
        <f>IF(SUMPRODUCT(--ISNUMBER(SEARCH({"ENV_"},C7790)))&gt;0,1,0)</f>
        <v>0</v>
      </c>
      <c r="G7790" s="1">
        <f>IF(SUMPRODUCT(--ISNUMBER(SEARCH({"DISCRIMINATION","HARASSMENT","HATE_SPEECH","GENDER_VIOLENCE"},C7790)))&gt;0,1,0)</f>
        <v>0</v>
      </c>
      <c r="H7790" s="1">
        <f>IF(SUMPRODUCT(--ISNUMBER(SEARCH({"LEGALIZE","LEGISLATION","TRIAL"},C7790)))&gt;0,1,0)</f>
        <v>0</v>
      </c>
      <c r="I7790" s="1">
        <f>IF(SUMPRODUCT(--ISNUMBER(SEARCH({"LEADER"},C7790)))&gt;0,1,0)</f>
        <v>1</v>
      </c>
      <c r="J7790" t="str">
        <f t="shared" si="484"/>
        <v>2015</v>
      </c>
      <c r="K7790" t="str">
        <f t="shared" si="485"/>
        <v>03</v>
      </c>
      <c r="L7790" t="str">
        <f t="shared" si="486"/>
        <v>02</v>
      </c>
      <c r="M7790" s="2">
        <f t="shared" si="487"/>
        <v>42065.739583333336</v>
      </c>
    </row>
    <row r="7791" spans="1:13" x14ac:dyDescent="0.35">
      <c r="A7791">
        <v>-0.71047957371225601</v>
      </c>
      <c r="B7791" t="s">
        <v>121</v>
      </c>
      <c r="C7791" t="s">
        <v>6287</v>
      </c>
      <c r="D7791">
        <v>20150225031500</v>
      </c>
      <c r="E7791" s="1">
        <f>IF(SUMPRODUCT(--ISNUMBER(SEARCH({"ECON_EARNINGSREPORT","ECON_STOCKMARKET"},C7791)))&gt;0,1,0)</f>
        <v>1</v>
      </c>
      <c r="F7791" s="1">
        <f>IF(SUMPRODUCT(--ISNUMBER(SEARCH({"ENV_"},C7791)))&gt;0,1,0)</f>
        <v>0</v>
      </c>
      <c r="G7791" s="1">
        <f>IF(SUMPRODUCT(--ISNUMBER(SEARCH({"DISCRIMINATION","HARASSMENT","HATE_SPEECH","GENDER_VIOLENCE"},C7791)))&gt;0,1,0)</f>
        <v>0</v>
      </c>
      <c r="H7791" s="1">
        <f>IF(SUMPRODUCT(--ISNUMBER(SEARCH({"LEGALIZE","LEGISLATION","TRIAL"},C7791)))&gt;0,1,0)</f>
        <v>0</v>
      </c>
      <c r="I7791" s="1">
        <f>IF(SUMPRODUCT(--ISNUMBER(SEARCH({"LEADER"},C7791)))&gt;0,1,0)</f>
        <v>0</v>
      </c>
      <c r="J7791" t="str">
        <f t="shared" si="484"/>
        <v>2015</v>
      </c>
      <c r="K7791" t="str">
        <f t="shared" si="485"/>
        <v>02</v>
      </c>
      <c r="L7791" t="str">
        <f t="shared" si="486"/>
        <v>25</v>
      </c>
      <c r="M7791" s="2">
        <f t="shared" si="487"/>
        <v>42060.135416666664</v>
      </c>
    </row>
    <row r="7792" spans="1:13" x14ac:dyDescent="0.35">
      <c r="A7792">
        <v>1.40597539543058</v>
      </c>
      <c r="B7792" t="s">
        <v>3851</v>
      </c>
      <c r="C7792" t="s">
        <v>6288</v>
      </c>
      <c r="D7792">
        <v>20150225170000</v>
      </c>
      <c r="E7792" s="1">
        <f>IF(SUMPRODUCT(--ISNUMBER(SEARCH({"ECON_EARNINGSREPORT","ECON_STOCKMARKET"},C7792)))&gt;0,1,0)</f>
        <v>0</v>
      </c>
      <c r="F7792" s="1">
        <f>IF(SUMPRODUCT(--ISNUMBER(SEARCH({"ENV_"},C7792)))&gt;0,1,0)</f>
        <v>0</v>
      </c>
      <c r="G7792" s="1">
        <f>IF(SUMPRODUCT(--ISNUMBER(SEARCH({"DISCRIMINATION","HARASSMENT","HATE_SPEECH","GENDER_VIOLENCE"},C7792)))&gt;0,1,0)</f>
        <v>0</v>
      </c>
      <c r="H7792" s="1">
        <f>IF(SUMPRODUCT(--ISNUMBER(SEARCH({"LEGALIZE","LEGISLATION","TRIAL"},C7792)))&gt;0,1,0)</f>
        <v>0</v>
      </c>
      <c r="I7792" s="1">
        <f>IF(SUMPRODUCT(--ISNUMBER(SEARCH({"LEADER"},C7792)))&gt;0,1,0)</f>
        <v>0</v>
      </c>
      <c r="J7792" t="str">
        <f t="shared" si="484"/>
        <v>2015</v>
      </c>
      <c r="K7792" t="str">
        <f t="shared" si="485"/>
        <v>02</v>
      </c>
      <c r="L7792" t="str">
        <f t="shared" si="486"/>
        <v>25</v>
      </c>
      <c r="M7792" s="2">
        <f t="shared" si="487"/>
        <v>42060.708333333336</v>
      </c>
    </row>
    <row r="7793" spans="1:13" x14ac:dyDescent="0.35">
      <c r="A7793">
        <v>0.58823529411764697</v>
      </c>
      <c r="B7793" t="s">
        <v>439</v>
      </c>
      <c r="C7793" t="s">
        <v>6289</v>
      </c>
      <c r="D7793">
        <v>20150708121500</v>
      </c>
      <c r="E7793" s="1">
        <f>IF(SUMPRODUCT(--ISNUMBER(SEARCH({"ECON_EARNINGSREPORT","ECON_STOCKMARKET"},C7793)))&gt;0,1,0)</f>
        <v>1</v>
      </c>
      <c r="F7793" s="1">
        <f>IF(SUMPRODUCT(--ISNUMBER(SEARCH({"ENV_"},C7793)))&gt;0,1,0)</f>
        <v>0</v>
      </c>
      <c r="G7793" s="1">
        <f>IF(SUMPRODUCT(--ISNUMBER(SEARCH({"DISCRIMINATION","HARASSMENT","HATE_SPEECH","GENDER_VIOLENCE"},C7793)))&gt;0,1,0)</f>
        <v>0</v>
      </c>
      <c r="H7793" s="1">
        <f>IF(SUMPRODUCT(--ISNUMBER(SEARCH({"LEGALIZE","LEGISLATION","TRIAL"},C7793)))&gt;0,1,0)</f>
        <v>0</v>
      </c>
      <c r="I7793" s="1">
        <f>IF(SUMPRODUCT(--ISNUMBER(SEARCH({"LEADER"},C7793)))&gt;0,1,0)</f>
        <v>0</v>
      </c>
      <c r="J7793" t="str">
        <f t="shared" si="484"/>
        <v>2015</v>
      </c>
      <c r="K7793" t="str">
        <f t="shared" si="485"/>
        <v>07</v>
      </c>
      <c r="L7793" t="str">
        <f t="shared" si="486"/>
        <v>08</v>
      </c>
      <c r="M7793" s="2">
        <f t="shared" si="487"/>
        <v>42193.510416666664</v>
      </c>
    </row>
    <row r="7794" spans="1:13" x14ac:dyDescent="0.35">
      <c r="A7794">
        <v>0</v>
      </c>
      <c r="B7794" t="s">
        <v>963</v>
      </c>
      <c r="C7794" t="s">
        <v>634</v>
      </c>
      <c r="D7794">
        <v>20160610134500</v>
      </c>
      <c r="E7794" s="1">
        <f>IF(SUMPRODUCT(--ISNUMBER(SEARCH({"ECON_EARNINGSREPORT","ECON_STOCKMARKET"},C7794)))&gt;0,1,0)</f>
        <v>0</v>
      </c>
      <c r="F7794" s="1">
        <f>IF(SUMPRODUCT(--ISNUMBER(SEARCH({"ENV_"},C7794)))&gt;0,1,0)</f>
        <v>0</v>
      </c>
      <c r="G7794" s="1">
        <f>IF(SUMPRODUCT(--ISNUMBER(SEARCH({"DISCRIMINATION","HARASSMENT","HATE_SPEECH","GENDER_VIOLENCE"},C7794)))&gt;0,1,0)</f>
        <v>0</v>
      </c>
      <c r="H7794" s="1">
        <f>IF(SUMPRODUCT(--ISNUMBER(SEARCH({"LEGALIZE","LEGISLATION","TRIAL"},C7794)))&gt;0,1,0)</f>
        <v>0</v>
      </c>
      <c r="I7794" s="1">
        <f>IF(SUMPRODUCT(--ISNUMBER(SEARCH({"LEADER"},C7794)))&gt;0,1,0)</f>
        <v>0</v>
      </c>
      <c r="J7794" t="str">
        <f t="shared" si="484"/>
        <v>2016</v>
      </c>
      <c r="K7794" t="str">
        <f t="shared" si="485"/>
        <v>06</v>
      </c>
      <c r="L7794" t="str">
        <f t="shared" si="486"/>
        <v>10</v>
      </c>
      <c r="M7794" s="2">
        <f t="shared" si="487"/>
        <v>42531.572916666664</v>
      </c>
    </row>
    <row r="7795" spans="1:13" x14ac:dyDescent="0.35">
      <c r="A7795">
        <v>-0.55555555555555503</v>
      </c>
      <c r="B7795" t="s">
        <v>56</v>
      </c>
      <c r="C7795" t="s">
        <v>6290</v>
      </c>
      <c r="D7795">
        <v>20160304004500</v>
      </c>
      <c r="E7795" s="1">
        <f>IF(SUMPRODUCT(--ISNUMBER(SEARCH({"ECON_EARNINGSREPORT","ECON_STOCKMARKET"},C7795)))&gt;0,1,0)</f>
        <v>1</v>
      </c>
      <c r="F7795" s="1">
        <f>IF(SUMPRODUCT(--ISNUMBER(SEARCH({"ENV_"},C7795)))&gt;0,1,0)</f>
        <v>0</v>
      </c>
      <c r="G7795" s="1">
        <f>IF(SUMPRODUCT(--ISNUMBER(SEARCH({"DISCRIMINATION","HARASSMENT","HATE_SPEECH","GENDER_VIOLENCE"},C7795)))&gt;0,1,0)</f>
        <v>0</v>
      </c>
      <c r="H7795" s="1">
        <f>IF(SUMPRODUCT(--ISNUMBER(SEARCH({"LEGALIZE","LEGISLATION","TRIAL"},C7795)))&gt;0,1,0)</f>
        <v>0</v>
      </c>
      <c r="I7795" s="1">
        <f>IF(SUMPRODUCT(--ISNUMBER(SEARCH({"LEADER"},C7795)))&gt;0,1,0)</f>
        <v>1</v>
      </c>
      <c r="J7795" t="str">
        <f t="shared" si="484"/>
        <v>2016</v>
      </c>
      <c r="K7795" t="str">
        <f t="shared" si="485"/>
        <v>03</v>
      </c>
      <c r="L7795" t="str">
        <f t="shared" si="486"/>
        <v>04</v>
      </c>
      <c r="M7795" s="2">
        <f t="shared" si="487"/>
        <v>42433.03125</v>
      </c>
    </row>
    <row r="7796" spans="1:13" x14ac:dyDescent="0.35">
      <c r="A7796">
        <v>0.36014405762304902</v>
      </c>
      <c r="B7796" t="s">
        <v>6291</v>
      </c>
      <c r="C7796" t="s">
        <v>3972</v>
      </c>
      <c r="D7796">
        <v>20160524230000</v>
      </c>
      <c r="E7796" s="1">
        <f>IF(SUMPRODUCT(--ISNUMBER(SEARCH({"ECON_EARNINGSREPORT","ECON_STOCKMARKET"},C7796)))&gt;0,1,0)</f>
        <v>0</v>
      </c>
      <c r="F7796" s="1">
        <f>IF(SUMPRODUCT(--ISNUMBER(SEARCH({"ENV_"},C7796)))&gt;0,1,0)</f>
        <v>0</v>
      </c>
      <c r="G7796" s="1">
        <f>IF(SUMPRODUCT(--ISNUMBER(SEARCH({"DISCRIMINATION","HARASSMENT","HATE_SPEECH","GENDER_VIOLENCE"},C7796)))&gt;0,1,0)</f>
        <v>0</v>
      </c>
      <c r="H7796" s="1">
        <f>IF(SUMPRODUCT(--ISNUMBER(SEARCH({"LEGALIZE","LEGISLATION","TRIAL"},C7796)))&gt;0,1,0)</f>
        <v>0</v>
      </c>
      <c r="I7796" s="1">
        <f>IF(SUMPRODUCT(--ISNUMBER(SEARCH({"LEADER"},C7796)))&gt;0,1,0)</f>
        <v>0</v>
      </c>
      <c r="J7796" t="str">
        <f t="shared" si="484"/>
        <v>2016</v>
      </c>
      <c r="K7796" t="str">
        <f t="shared" si="485"/>
        <v>05</v>
      </c>
      <c r="L7796" t="str">
        <f t="shared" si="486"/>
        <v>24</v>
      </c>
      <c r="M7796" s="2">
        <f t="shared" si="487"/>
        <v>42514.958333333336</v>
      </c>
    </row>
    <row r="7797" spans="1:13" x14ac:dyDescent="0.35">
      <c r="A7797">
        <v>0.39840637450199201</v>
      </c>
      <c r="B7797" t="s">
        <v>238</v>
      </c>
      <c r="C7797" t="s">
        <v>6292</v>
      </c>
      <c r="D7797">
        <v>20150306050000</v>
      </c>
      <c r="E7797" s="1">
        <f>IF(SUMPRODUCT(--ISNUMBER(SEARCH({"ECON_EARNINGSREPORT","ECON_STOCKMARKET"},C7797)))&gt;0,1,0)</f>
        <v>0</v>
      </c>
      <c r="F7797" s="1">
        <f>IF(SUMPRODUCT(--ISNUMBER(SEARCH({"ENV_"},C7797)))&gt;0,1,0)</f>
        <v>0</v>
      </c>
      <c r="G7797" s="1">
        <f>IF(SUMPRODUCT(--ISNUMBER(SEARCH({"DISCRIMINATION","HARASSMENT","HATE_SPEECH","GENDER_VIOLENCE"},C7797)))&gt;0,1,0)</f>
        <v>0</v>
      </c>
      <c r="H7797" s="1">
        <f>IF(SUMPRODUCT(--ISNUMBER(SEARCH({"LEGALIZE","LEGISLATION","TRIAL"},C7797)))&gt;0,1,0)</f>
        <v>0</v>
      </c>
      <c r="I7797" s="1">
        <f>IF(SUMPRODUCT(--ISNUMBER(SEARCH({"LEADER"},C7797)))&gt;0,1,0)</f>
        <v>1</v>
      </c>
      <c r="J7797" t="str">
        <f t="shared" si="484"/>
        <v>2015</v>
      </c>
      <c r="K7797" t="str">
        <f t="shared" si="485"/>
        <v>03</v>
      </c>
      <c r="L7797" t="str">
        <f t="shared" si="486"/>
        <v>06</v>
      </c>
      <c r="M7797" s="2">
        <f t="shared" si="487"/>
        <v>42069.208333333336</v>
      </c>
    </row>
    <row r="7798" spans="1:13" x14ac:dyDescent="0.35">
      <c r="A7798">
        <v>0.348432055749129</v>
      </c>
      <c r="B7798" t="s">
        <v>626</v>
      </c>
      <c r="C7798" t="s">
        <v>4985</v>
      </c>
      <c r="D7798">
        <v>20150226113000</v>
      </c>
      <c r="E7798" s="1">
        <f>IF(SUMPRODUCT(--ISNUMBER(SEARCH({"ECON_EARNINGSREPORT","ECON_STOCKMARKET"},C7798)))&gt;0,1,0)</f>
        <v>1</v>
      </c>
      <c r="F7798" s="1">
        <f>IF(SUMPRODUCT(--ISNUMBER(SEARCH({"ENV_"},C7798)))&gt;0,1,0)</f>
        <v>0</v>
      </c>
      <c r="G7798" s="1">
        <f>IF(SUMPRODUCT(--ISNUMBER(SEARCH({"DISCRIMINATION","HARASSMENT","HATE_SPEECH","GENDER_VIOLENCE"},C7798)))&gt;0,1,0)</f>
        <v>0</v>
      </c>
      <c r="H7798" s="1">
        <f>IF(SUMPRODUCT(--ISNUMBER(SEARCH({"LEGALIZE","LEGISLATION","TRIAL"},C7798)))&gt;0,1,0)</f>
        <v>1</v>
      </c>
      <c r="I7798" s="1">
        <f>IF(SUMPRODUCT(--ISNUMBER(SEARCH({"LEADER"},C7798)))&gt;0,1,0)</f>
        <v>0</v>
      </c>
      <c r="J7798" t="str">
        <f t="shared" si="484"/>
        <v>2015</v>
      </c>
      <c r="K7798" t="str">
        <f t="shared" si="485"/>
        <v>02</v>
      </c>
      <c r="L7798" t="str">
        <f t="shared" si="486"/>
        <v>26</v>
      </c>
      <c r="M7798" s="2">
        <f t="shared" si="487"/>
        <v>42061.479166666664</v>
      </c>
    </row>
    <row r="7799" spans="1:13" x14ac:dyDescent="0.35">
      <c r="A7799">
        <v>1.75644028103044</v>
      </c>
      <c r="B7799" t="s">
        <v>771</v>
      </c>
      <c r="D7799">
        <v>20160324001500</v>
      </c>
      <c r="E7799" s="1">
        <f>IF(SUMPRODUCT(--ISNUMBER(SEARCH({"ECON_EARNINGSREPORT","ECON_STOCKMARKET"},C7799)))&gt;0,1,0)</f>
        <v>0</v>
      </c>
      <c r="F7799" s="1">
        <f>IF(SUMPRODUCT(--ISNUMBER(SEARCH({"ENV_"},C7799)))&gt;0,1,0)</f>
        <v>0</v>
      </c>
      <c r="G7799" s="1">
        <f>IF(SUMPRODUCT(--ISNUMBER(SEARCH({"DISCRIMINATION","HARASSMENT","HATE_SPEECH","GENDER_VIOLENCE"},C7799)))&gt;0,1,0)</f>
        <v>0</v>
      </c>
      <c r="H7799" s="1">
        <f>IF(SUMPRODUCT(--ISNUMBER(SEARCH({"LEGALIZE","LEGISLATION","TRIAL"},C7799)))&gt;0,1,0)</f>
        <v>0</v>
      </c>
      <c r="I7799" s="1">
        <f>IF(SUMPRODUCT(--ISNUMBER(SEARCH({"LEADER"},C7799)))&gt;0,1,0)</f>
        <v>0</v>
      </c>
      <c r="J7799" t="str">
        <f t="shared" si="484"/>
        <v>2016</v>
      </c>
      <c r="K7799" t="str">
        <f t="shared" si="485"/>
        <v>03</v>
      </c>
      <c r="L7799" t="str">
        <f t="shared" si="486"/>
        <v>24</v>
      </c>
      <c r="M7799" s="2">
        <f t="shared" si="487"/>
        <v>42453.010416666664</v>
      </c>
    </row>
    <row r="7800" spans="1:13" x14ac:dyDescent="0.35">
      <c r="A7800">
        <v>-0.86767895878524903</v>
      </c>
      <c r="B7800" t="s">
        <v>1105</v>
      </c>
      <c r="C7800" t="s">
        <v>6293</v>
      </c>
      <c r="D7800">
        <v>20150821133000</v>
      </c>
      <c r="E7800" s="1">
        <f>IF(SUMPRODUCT(--ISNUMBER(SEARCH({"ECON_EARNINGSREPORT","ECON_STOCKMARKET"},C7800)))&gt;0,1,0)</f>
        <v>1</v>
      </c>
      <c r="F7800" s="1">
        <f>IF(SUMPRODUCT(--ISNUMBER(SEARCH({"ENV_"},C7800)))&gt;0,1,0)</f>
        <v>0</v>
      </c>
      <c r="G7800" s="1">
        <f>IF(SUMPRODUCT(--ISNUMBER(SEARCH({"DISCRIMINATION","HARASSMENT","HATE_SPEECH","GENDER_VIOLENCE"},C7800)))&gt;0,1,0)</f>
        <v>0</v>
      </c>
      <c r="H7800" s="1">
        <f>IF(SUMPRODUCT(--ISNUMBER(SEARCH({"LEGALIZE","LEGISLATION","TRIAL"},C7800)))&gt;0,1,0)</f>
        <v>0</v>
      </c>
      <c r="I7800" s="1">
        <f>IF(SUMPRODUCT(--ISNUMBER(SEARCH({"LEADER"},C7800)))&gt;0,1,0)</f>
        <v>0</v>
      </c>
      <c r="J7800" t="str">
        <f t="shared" si="484"/>
        <v>2015</v>
      </c>
      <c r="K7800" t="str">
        <f t="shared" si="485"/>
        <v>08</v>
      </c>
      <c r="L7800" t="str">
        <f t="shared" si="486"/>
        <v>21</v>
      </c>
      <c r="M7800" s="2">
        <f t="shared" si="487"/>
        <v>42237.5625</v>
      </c>
    </row>
    <row r="7801" spans="1:13" x14ac:dyDescent="0.35">
      <c r="A7801">
        <v>1.7571884984025601</v>
      </c>
      <c r="B7801" t="s">
        <v>56</v>
      </c>
      <c r="C7801" t="s">
        <v>6294</v>
      </c>
      <c r="D7801">
        <v>20150316231500</v>
      </c>
      <c r="E7801" s="1">
        <f>IF(SUMPRODUCT(--ISNUMBER(SEARCH({"ECON_EARNINGSREPORT","ECON_STOCKMARKET"},C7801)))&gt;0,1,0)</f>
        <v>0</v>
      </c>
      <c r="F7801" s="1">
        <f>IF(SUMPRODUCT(--ISNUMBER(SEARCH({"ENV_"},C7801)))&gt;0,1,0)</f>
        <v>0</v>
      </c>
      <c r="G7801" s="1">
        <f>IF(SUMPRODUCT(--ISNUMBER(SEARCH({"DISCRIMINATION","HARASSMENT","HATE_SPEECH","GENDER_VIOLENCE"},C7801)))&gt;0,1,0)</f>
        <v>0</v>
      </c>
      <c r="H7801" s="1">
        <f>IF(SUMPRODUCT(--ISNUMBER(SEARCH({"LEGALIZE","LEGISLATION","TRIAL"},C7801)))&gt;0,1,0)</f>
        <v>0</v>
      </c>
      <c r="I7801" s="1">
        <f>IF(SUMPRODUCT(--ISNUMBER(SEARCH({"LEADER"},C7801)))&gt;0,1,0)</f>
        <v>1</v>
      </c>
      <c r="J7801" t="str">
        <f t="shared" si="484"/>
        <v>2015</v>
      </c>
      <c r="K7801" t="str">
        <f t="shared" si="485"/>
        <v>03</v>
      </c>
      <c r="L7801" t="str">
        <f t="shared" si="486"/>
        <v>16</v>
      </c>
      <c r="M7801" s="2">
        <f t="shared" si="487"/>
        <v>42079.96875</v>
      </c>
    </row>
    <row r="7802" spans="1:13" x14ac:dyDescent="0.35">
      <c r="A7802">
        <v>-2.4048096192384798</v>
      </c>
      <c r="B7802" t="s">
        <v>224</v>
      </c>
      <c r="C7802" t="s">
        <v>3856</v>
      </c>
      <c r="D7802">
        <v>20150820223000</v>
      </c>
      <c r="E7802" s="1">
        <f>IF(SUMPRODUCT(--ISNUMBER(SEARCH({"ECON_EARNINGSREPORT","ECON_STOCKMARKET"},C7802)))&gt;0,1,0)</f>
        <v>1</v>
      </c>
      <c r="F7802" s="1">
        <f>IF(SUMPRODUCT(--ISNUMBER(SEARCH({"ENV_"},C7802)))&gt;0,1,0)</f>
        <v>0</v>
      </c>
      <c r="G7802" s="1">
        <f>IF(SUMPRODUCT(--ISNUMBER(SEARCH({"DISCRIMINATION","HARASSMENT","HATE_SPEECH","GENDER_VIOLENCE"},C7802)))&gt;0,1,0)</f>
        <v>0</v>
      </c>
      <c r="H7802" s="1">
        <f>IF(SUMPRODUCT(--ISNUMBER(SEARCH({"LEGALIZE","LEGISLATION","TRIAL"},C7802)))&gt;0,1,0)</f>
        <v>0</v>
      </c>
      <c r="I7802" s="1">
        <f>IF(SUMPRODUCT(--ISNUMBER(SEARCH({"LEADER"},C7802)))&gt;0,1,0)</f>
        <v>0</v>
      </c>
      <c r="J7802" t="str">
        <f t="shared" si="484"/>
        <v>2015</v>
      </c>
      <c r="K7802" t="str">
        <f t="shared" si="485"/>
        <v>08</v>
      </c>
      <c r="L7802" t="str">
        <f t="shared" si="486"/>
        <v>20</v>
      </c>
      <c r="M7802" s="2">
        <f t="shared" si="487"/>
        <v>42236.9375</v>
      </c>
    </row>
    <row r="7803" spans="1:13" x14ac:dyDescent="0.35">
      <c r="A7803">
        <v>0.98039215686274495</v>
      </c>
      <c r="B7803" t="s">
        <v>5052</v>
      </c>
      <c r="C7803" t="s">
        <v>6295</v>
      </c>
      <c r="D7803">
        <v>20160327103000</v>
      </c>
      <c r="E7803" s="1">
        <f>IF(SUMPRODUCT(--ISNUMBER(SEARCH({"ECON_EARNINGSREPORT","ECON_STOCKMARKET"},C7803)))&gt;0,1,0)</f>
        <v>1</v>
      </c>
      <c r="F7803" s="1">
        <f>IF(SUMPRODUCT(--ISNUMBER(SEARCH({"ENV_"},C7803)))&gt;0,1,0)</f>
        <v>0</v>
      </c>
      <c r="G7803" s="1">
        <f>IF(SUMPRODUCT(--ISNUMBER(SEARCH({"DISCRIMINATION","HARASSMENT","HATE_SPEECH","GENDER_VIOLENCE"},C7803)))&gt;0,1,0)</f>
        <v>0</v>
      </c>
      <c r="H7803" s="1">
        <f>IF(SUMPRODUCT(--ISNUMBER(SEARCH({"LEGALIZE","LEGISLATION","TRIAL"},C7803)))&gt;0,1,0)</f>
        <v>0</v>
      </c>
      <c r="I7803" s="1">
        <f>IF(SUMPRODUCT(--ISNUMBER(SEARCH({"LEADER"},C7803)))&gt;0,1,0)</f>
        <v>0</v>
      </c>
      <c r="J7803" t="str">
        <f t="shared" si="484"/>
        <v>2016</v>
      </c>
      <c r="K7803" t="str">
        <f t="shared" si="485"/>
        <v>03</v>
      </c>
      <c r="L7803" t="str">
        <f t="shared" si="486"/>
        <v>27</v>
      </c>
      <c r="M7803" s="2">
        <f t="shared" si="487"/>
        <v>42456.4375</v>
      </c>
    </row>
    <row r="7804" spans="1:13" x14ac:dyDescent="0.35">
      <c r="A7804">
        <v>1.3736263736263701</v>
      </c>
      <c r="B7804" t="s">
        <v>4436</v>
      </c>
      <c r="C7804" t="s">
        <v>6296</v>
      </c>
      <c r="D7804">
        <v>20160107194500</v>
      </c>
      <c r="E7804" s="1">
        <f>IF(SUMPRODUCT(--ISNUMBER(SEARCH({"ECON_EARNINGSREPORT","ECON_STOCKMARKET"},C7804)))&gt;0,1,0)</f>
        <v>1</v>
      </c>
      <c r="F7804" s="1">
        <f>IF(SUMPRODUCT(--ISNUMBER(SEARCH({"ENV_"},C7804)))&gt;0,1,0)</f>
        <v>0</v>
      </c>
      <c r="G7804" s="1">
        <f>IF(SUMPRODUCT(--ISNUMBER(SEARCH({"DISCRIMINATION","HARASSMENT","HATE_SPEECH","GENDER_VIOLENCE"},C7804)))&gt;0,1,0)</f>
        <v>0</v>
      </c>
      <c r="H7804" s="1">
        <f>IF(SUMPRODUCT(--ISNUMBER(SEARCH({"LEGALIZE","LEGISLATION","TRIAL"},C7804)))&gt;0,1,0)</f>
        <v>0</v>
      </c>
      <c r="I7804" s="1">
        <f>IF(SUMPRODUCT(--ISNUMBER(SEARCH({"LEADER"},C7804)))&gt;0,1,0)</f>
        <v>0</v>
      </c>
      <c r="J7804" t="str">
        <f t="shared" si="484"/>
        <v>2016</v>
      </c>
      <c r="K7804" t="str">
        <f t="shared" si="485"/>
        <v>01</v>
      </c>
      <c r="L7804" t="str">
        <f t="shared" si="486"/>
        <v>07</v>
      </c>
      <c r="M7804" s="2">
        <f t="shared" si="487"/>
        <v>42376.822916666664</v>
      </c>
    </row>
    <row r="7805" spans="1:13" x14ac:dyDescent="0.35">
      <c r="A7805">
        <v>1.68421052631579</v>
      </c>
      <c r="B7805" t="s">
        <v>1364</v>
      </c>
      <c r="C7805" t="s">
        <v>6297</v>
      </c>
      <c r="D7805">
        <v>20151126214500</v>
      </c>
      <c r="E7805" s="1">
        <f>IF(SUMPRODUCT(--ISNUMBER(SEARCH({"ECON_EARNINGSREPORT","ECON_STOCKMARKET"},C7805)))&gt;0,1,0)</f>
        <v>0</v>
      </c>
      <c r="F7805" s="1">
        <f>IF(SUMPRODUCT(--ISNUMBER(SEARCH({"ENV_"},C7805)))&gt;0,1,0)</f>
        <v>0</v>
      </c>
      <c r="G7805" s="1">
        <f>IF(SUMPRODUCT(--ISNUMBER(SEARCH({"DISCRIMINATION","HARASSMENT","HATE_SPEECH","GENDER_VIOLENCE"},C7805)))&gt;0,1,0)</f>
        <v>0</v>
      </c>
      <c r="H7805" s="1">
        <f>IF(SUMPRODUCT(--ISNUMBER(SEARCH({"LEGALIZE","LEGISLATION","TRIAL"},C7805)))&gt;0,1,0)</f>
        <v>0</v>
      </c>
      <c r="I7805" s="1">
        <f>IF(SUMPRODUCT(--ISNUMBER(SEARCH({"LEADER"},C7805)))&gt;0,1,0)</f>
        <v>1</v>
      </c>
      <c r="J7805" t="str">
        <f t="shared" si="484"/>
        <v>2015</v>
      </c>
      <c r="K7805" t="str">
        <f t="shared" si="485"/>
        <v>11</v>
      </c>
      <c r="L7805" t="str">
        <f t="shared" si="486"/>
        <v>26</v>
      </c>
      <c r="M7805" s="2">
        <f t="shared" si="487"/>
        <v>42334.90625</v>
      </c>
    </row>
    <row r="7806" spans="1:13" x14ac:dyDescent="0.35">
      <c r="A7806">
        <v>3.2994923857868002</v>
      </c>
      <c r="B7806" t="s">
        <v>1104</v>
      </c>
      <c r="C7806" t="s">
        <v>4214</v>
      </c>
      <c r="D7806">
        <v>20160517154500</v>
      </c>
      <c r="E7806" s="1">
        <f>IF(SUMPRODUCT(--ISNUMBER(SEARCH({"ECON_EARNINGSREPORT","ECON_STOCKMARKET"},C7806)))&gt;0,1,0)</f>
        <v>0</v>
      </c>
      <c r="F7806" s="1">
        <f>IF(SUMPRODUCT(--ISNUMBER(SEARCH({"ENV_"},C7806)))&gt;0,1,0)</f>
        <v>0</v>
      </c>
      <c r="G7806" s="1">
        <f>IF(SUMPRODUCT(--ISNUMBER(SEARCH({"DISCRIMINATION","HARASSMENT","HATE_SPEECH","GENDER_VIOLENCE"},C7806)))&gt;0,1,0)</f>
        <v>0</v>
      </c>
      <c r="H7806" s="1">
        <f>IF(SUMPRODUCT(--ISNUMBER(SEARCH({"LEGALIZE","LEGISLATION","TRIAL"},C7806)))&gt;0,1,0)</f>
        <v>0</v>
      </c>
      <c r="I7806" s="1">
        <f>IF(SUMPRODUCT(--ISNUMBER(SEARCH({"LEADER"},C7806)))&gt;0,1,0)</f>
        <v>1</v>
      </c>
      <c r="J7806" t="str">
        <f t="shared" si="484"/>
        <v>2016</v>
      </c>
      <c r="K7806" t="str">
        <f t="shared" si="485"/>
        <v>05</v>
      </c>
      <c r="L7806" t="str">
        <f t="shared" si="486"/>
        <v>17</v>
      </c>
      <c r="M7806" s="2">
        <f t="shared" si="487"/>
        <v>42507.65625</v>
      </c>
    </row>
    <row r="7807" spans="1:13" x14ac:dyDescent="0.35">
      <c r="A7807">
        <v>9.3023255813953196E-2</v>
      </c>
      <c r="B7807" t="s">
        <v>4269</v>
      </c>
      <c r="C7807" t="s">
        <v>5171</v>
      </c>
      <c r="D7807">
        <v>20150707050000</v>
      </c>
      <c r="E7807" s="1">
        <f>IF(SUMPRODUCT(--ISNUMBER(SEARCH({"ECON_EARNINGSREPORT","ECON_STOCKMARKET"},C7807)))&gt;0,1,0)</f>
        <v>0</v>
      </c>
      <c r="F7807" s="1">
        <f>IF(SUMPRODUCT(--ISNUMBER(SEARCH({"ENV_"},C7807)))&gt;0,1,0)</f>
        <v>0</v>
      </c>
      <c r="G7807" s="1">
        <f>IF(SUMPRODUCT(--ISNUMBER(SEARCH({"DISCRIMINATION","HARASSMENT","HATE_SPEECH","GENDER_VIOLENCE"},C7807)))&gt;0,1,0)</f>
        <v>0</v>
      </c>
      <c r="H7807" s="1">
        <f>IF(SUMPRODUCT(--ISNUMBER(SEARCH({"LEGALIZE","LEGISLATION","TRIAL"},C7807)))&gt;0,1,0)</f>
        <v>1</v>
      </c>
      <c r="I7807" s="1">
        <f>IF(SUMPRODUCT(--ISNUMBER(SEARCH({"LEADER"},C7807)))&gt;0,1,0)</f>
        <v>0</v>
      </c>
      <c r="J7807" t="str">
        <f t="shared" si="484"/>
        <v>2015</v>
      </c>
      <c r="K7807" t="str">
        <f t="shared" si="485"/>
        <v>07</v>
      </c>
      <c r="L7807" t="str">
        <f t="shared" si="486"/>
        <v>07</v>
      </c>
      <c r="M7807" s="2">
        <f t="shared" si="487"/>
        <v>42192.208333333336</v>
      </c>
    </row>
    <row r="7808" spans="1:13" x14ac:dyDescent="0.35">
      <c r="A7808">
        <v>1.9891500904159101</v>
      </c>
      <c r="B7808" t="s">
        <v>1015</v>
      </c>
      <c r="D7808">
        <v>20150219200000</v>
      </c>
      <c r="E7808" s="1">
        <f>IF(SUMPRODUCT(--ISNUMBER(SEARCH({"ECON_EARNINGSREPORT","ECON_STOCKMARKET"},C7808)))&gt;0,1,0)</f>
        <v>0</v>
      </c>
      <c r="F7808" s="1">
        <f>IF(SUMPRODUCT(--ISNUMBER(SEARCH({"ENV_"},C7808)))&gt;0,1,0)</f>
        <v>0</v>
      </c>
      <c r="G7808" s="1">
        <f>IF(SUMPRODUCT(--ISNUMBER(SEARCH({"DISCRIMINATION","HARASSMENT","HATE_SPEECH","GENDER_VIOLENCE"},C7808)))&gt;0,1,0)</f>
        <v>0</v>
      </c>
      <c r="H7808" s="1">
        <f>IF(SUMPRODUCT(--ISNUMBER(SEARCH({"LEGALIZE","LEGISLATION","TRIAL"},C7808)))&gt;0,1,0)</f>
        <v>0</v>
      </c>
      <c r="I7808" s="1">
        <f>IF(SUMPRODUCT(--ISNUMBER(SEARCH({"LEADER"},C7808)))&gt;0,1,0)</f>
        <v>0</v>
      </c>
      <c r="J7808" t="str">
        <f t="shared" si="484"/>
        <v>2015</v>
      </c>
      <c r="K7808" t="str">
        <f t="shared" si="485"/>
        <v>02</v>
      </c>
      <c r="L7808" t="str">
        <f t="shared" si="486"/>
        <v>19</v>
      </c>
      <c r="M7808" s="2">
        <f t="shared" si="487"/>
        <v>42054.833333333336</v>
      </c>
    </row>
    <row r="7809" spans="1:13" x14ac:dyDescent="0.35">
      <c r="A7809">
        <v>2.6674233825198601</v>
      </c>
      <c r="B7809" t="s">
        <v>405</v>
      </c>
      <c r="C7809" t="s">
        <v>6298</v>
      </c>
      <c r="D7809">
        <v>20150826081500</v>
      </c>
      <c r="E7809" s="1">
        <f>IF(SUMPRODUCT(--ISNUMBER(SEARCH({"ECON_EARNINGSREPORT","ECON_STOCKMARKET"},C7809)))&gt;0,1,0)</f>
        <v>0</v>
      </c>
      <c r="F7809" s="1">
        <f>IF(SUMPRODUCT(--ISNUMBER(SEARCH({"ENV_"},C7809)))&gt;0,1,0)</f>
        <v>1</v>
      </c>
      <c r="G7809" s="1">
        <f>IF(SUMPRODUCT(--ISNUMBER(SEARCH({"DISCRIMINATION","HARASSMENT","HATE_SPEECH","GENDER_VIOLENCE"},C7809)))&gt;0,1,0)</f>
        <v>0</v>
      </c>
      <c r="H7809" s="1">
        <f>IF(SUMPRODUCT(--ISNUMBER(SEARCH({"LEGALIZE","LEGISLATION","TRIAL"},C7809)))&gt;0,1,0)</f>
        <v>1</v>
      </c>
      <c r="I7809" s="1">
        <f>IF(SUMPRODUCT(--ISNUMBER(SEARCH({"LEADER"},C7809)))&gt;0,1,0)</f>
        <v>1</v>
      </c>
      <c r="J7809" t="str">
        <f t="shared" si="484"/>
        <v>2015</v>
      </c>
      <c r="K7809" t="str">
        <f t="shared" si="485"/>
        <v>08</v>
      </c>
      <c r="L7809" t="str">
        <f t="shared" si="486"/>
        <v>26</v>
      </c>
      <c r="M7809" s="2">
        <f t="shared" si="487"/>
        <v>42242.34375</v>
      </c>
    </row>
    <row r="7810" spans="1:13" x14ac:dyDescent="0.35">
      <c r="A7810">
        <v>0.55762081784386597</v>
      </c>
      <c r="B7810" t="s">
        <v>6299</v>
      </c>
      <c r="C7810" t="s">
        <v>6300</v>
      </c>
      <c r="D7810">
        <v>20151105180000</v>
      </c>
      <c r="E7810" s="1">
        <f>IF(SUMPRODUCT(--ISNUMBER(SEARCH({"ECON_EARNINGSREPORT","ECON_STOCKMARKET"},C7810)))&gt;0,1,0)</f>
        <v>1</v>
      </c>
      <c r="F7810" s="1">
        <f>IF(SUMPRODUCT(--ISNUMBER(SEARCH({"ENV_"},C7810)))&gt;0,1,0)</f>
        <v>0</v>
      </c>
      <c r="G7810" s="1">
        <f>IF(SUMPRODUCT(--ISNUMBER(SEARCH({"DISCRIMINATION","HARASSMENT","HATE_SPEECH","GENDER_VIOLENCE"},C7810)))&gt;0,1,0)</f>
        <v>0</v>
      </c>
      <c r="H7810" s="1">
        <f>IF(SUMPRODUCT(--ISNUMBER(SEARCH({"LEGALIZE","LEGISLATION","TRIAL"},C7810)))&gt;0,1,0)</f>
        <v>0</v>
      </c>
      <c r="I7810" s="1">
        <f>IF(SUMPRODUCT(--ISNUMBER(SEARCH({"LEADER"},C7810)))&gt;0,1,0)</f>
        <v>0</v>
      </c>
      <c r="J7810" t="str">
        <f t="shared" si="484"/>
        <v>2015</v>
      </c>
      <c r="K7810" t="str">
        <f t="shared" si="485"/>
        <v>11</v>
      </c>
      <c r="L7810" t="str">
        <f t="shared" si="486"/>
        <v>05</v>
      </c>
      <c r="M7810" s="2">
        <f t="shared" si="487"/>
        <v>42313.75</v>
      </c>
    </row>
    <row r="7811" spans="1:13" x14ac:dyDescent="0.35">
      <c r="A7811">
        <v>0.55096418732782404</v>
      </c>
      <c r="B7811" t="s">
        <v>4068</v>
      </c>
      <c r="C7811" t="s">
        <v>6301</v>
      </c>
      <c r="D7811">
        <v>20151119153000</v>
      </c>
      <c r="E7811" s="1">
        <f>IF(SUMPRODUCT(--ISNUMBER(SEARCH({"ECON_EARNINGSREPORT","ECON_STOCKMARKET"},C7811)))&gt;0,1,0)</f>
        <v>1</v>
      </c>
      <c r="F7811" s="1">
        <f>IF(SUMPRODUCT(--ISNUMBER(SEARCH({"ENV_"},C7811)))&gt;0,1,0)</f>
        <v>0</v>
      </c>
      <c r="G7811" s="1">
        <f>IF(SUMPRODUCT(--ISNUMBER(SEARCH({"DISCRIMINATION","HARASSMENT","HATE_SPEECH","GENDER_VIOLENCE"},C7811)))&gt;0,1,0)</f>
        <v>0</v>
      </c>
      <c r="H7811" s="1">
        <f>IF(SUMPRODUCT(--ISNUMBER(SEARCH({"LEGALIZE","LEGISLATION","TRIAL"},C7811)))&gt;0,1,0)</f>
        <v>0</v>
      </c>
      <c r="I7811" s="1">
        <f>IF(SUMPRODUCT(--ISNUMBER(SEARCH({"LEADER"},C7811)))&gt;0,1,0)</f>
        <v>0</v>
      </c>
      <c r="J7811" t="str">
        <f t="shared" ref="J7811:J7874" si="488">LEFT(D7811,4)</f>
        <v>2015</v>
      </c>
      <c r="K7811" t="str">
        <f t="shared" ref="K7811:K7874" si="489">MID(D7811,5,2)</f>
        <v>11</v>
      </c>
      <c r="L7811" t="str">
        <f t="shared" ref="L7811:L7874" si="490">MID(D7811,7,2)</f>
        <v>19</v>
      </c>
      <c r="M7811" s="2">
        <f t="shared" ref="M7811:M7874" si="491">DATE(LEFT(D7811,4),MID(D7811,5,2),MID(D7811,7,2))+TIME(MID(D7811,9,2),MID(D7811,11,2),RIGHT(D7811,2))</f>
        <v>42327.645833333336</v>
      </c>
    </row>
    <row r="7812" spans="1:13" x14ac:dyDescent="0.35">
      <c r="A7812">
        <v>0.28169014084506999</v>
      </c>
      <c r="B7812" t="s">
        <v>451</v>
      </c>
      <c r="C7812" t="s">
        <v>6302</v>
      </c>
      <c r="D7812">
        <v>20160217020000</v>
      </c>
      <c r="E7812" s="1">
        <f>IF(SUMPRODUCT(--ISNUMBER(SEARCH({"ECON_EARNINGSREPORT","ECON_STOCKMARKET"},C7812)))&gt;0,1,0)</f>
        <v>0</v>
      </c>
      <c r="F7812" s="1">
        <f>IF(SUMPRODUCT(--ISNUMBER(SEARCH({"ENV_"},C7812)))&gt;0,1,0)</f>
        <v>0</v>
      </c>
      <c r="G7812" s="1">
        <f>IF(SUMPRODUCT(--ISNUMBER(SEARCH({"DISCRIMINATION","HARASSMENT","HATE_SPEECH","GENDER_VIOLENCE"},C7812)))&gt;0,1,0)</f>
        <v>0</v>
      </c>
      <c r="H7812" s="1">
        <f>IF(SUMPRODUCT(--ISNUMBER(SEARCH({"LEGALIZE","LEGISLATION","TRIAL"},C7812)))&gt;0,1,0)</f>
        <v>0</v>
      </c>
      <c r="I7812" s="1">
        <f>IF(SUMPRODUCT(--ISNUMBER(SEARCH({"LEADER"},C7812)))&gt;0,1,0)</f>
        <v>0</v>
      </c>
      <c r="J7812" t="str">
        <f t="shared" si="488"/>
        <v>2016</v>
      </c>
      <c r="K7812" t="str">
        <f t="shared" si="489"/>
        <v>02</v>
      </c>
      <c r="L7812" t="str">
        <f t="shared" si="490"/>
        <v>17</v>
      </c>
      <c r="M7812" s="2">
        <f t="shared" si="491"/>
        <v>42417.083333333336</v>
      </c>
    </row>
    <row r="7813" spans="1:13" x14ac:dyDescent="0.35">
      <c r="A7813">
        <v>0.52015604681404504</v>
      </c>
      <c r="B7813" t="s">
        <v>8</v>
      </c>
      <c r="D7813">
        <v>20151106063000</v>
      </c>
      <c r="E7813" s="1">
        <f>IF(SUMPRODUCT(--ISNUMBER(SEARCH({"ECON_EARNINGSREPORT","ECON_STOCKMARKET"},C7813)))&gt;0,1,0)</f>
        <v>0</v>
      </c>
      <c r="F7813" s="1">
        <f>IF(SUMPRODUCT(--ISNUMBER(SEARCH({"ENV_"},C7813)))&gt;0,1,0)</f>
        <v>0</v>
      </c>
      <c r="G7813" s="1">
        <f>IF(SUMPRODUCT(--ISNUMBER(SEARCH({"DISCRIMINATION","HARASSMENT","HATE_SPEECH","GENDER_VIOLENCE"},C7813)))&gt;0,1,0)</f>
        <v>0</v>
      </c>
      <c r="H7813" s="1">
        <f>IF(SUMPRODUCT(--ISNUMBER(SEARCH({"LEGALIZE","LEGISLATION","TRIAL"},C7813)))&gt;0,1,0)</f>
        <v>0</v>
      </c>
      <c r="I7813" s="1">
        <f>IF(SUMPRODUCT(--ISNUMBER(SEARCH({"LEADER"},C7813)))&gt;0,1,0)</f>
        <v>0</v>
      </c>
      <c r="J7813" t="str">
        <f t="shared" si="488"/>
        <v>2015</v>
      </c>
      <c r="K7813" t="str">
        <f t="shared" si="489"/>
        <v>11</v>
      </c>
      <c r="L7813" t="str">
        <f t="shared" si="490"/>
        <v>06</v>
      </c>
      <c r="M7813" s="2">
        <f t="shared" si="491"/>
        <v>42314.270833333336</v>
      </c>
    </row>
    <row r="7814" spans="1:13" x14ac:dyDescent="0.35">
      <c r="A7814">
        <v>0.96418732782369099</v>
      </c>
      <c r="B7814" t="s">
        <v>88</v>
      </c>
      <c r="C7814" t="s">
        <v>6303</v>
      </c>
      <c r="D7814">
        <v>20151217223000</v>
      </c>
      <c r="E7814" s="1">
        <f>IF(SUMPRODUCT(--ISNUMBER(SEARCH({"ECON_EARNINGSREPORT","ECON_STOCKMARKET"},C7814)))&gt;0,1,0)</f>
        <v>1</v>
      </c>
      <c r="F7814" s="1">
        <f>IF(SUMPRODUCT(--ISNUMBER(SEARCH({"ENV_"},C7814)))&gt;0,1,0)</f>
        <v>0</v>
      </c>
      <c r="G7814" s="1">
        <f>IF(SUMPRODUCT(--ISNUMBER(SEARCH({"DISCRIMINATION","HARASSMENT","HATE_SPEECH","GENDER_VIOLENCE"},C7814)))&gt;0,1,0)</f>
        <v>0</v>
      </c>
      <c r="H7814" s="1">
        <f>IF(SUMPRODUCT(--ISNUMBER(SEARCH({"LEGALIZE","LEGISLATION","TRIAL"},C7814)))&gt;0,1,0)</f>
        <v>0</v>
      </c>
      <c r="I7814" s="1">
        <f>IF(SUMPRODUCT(--ISNUMBER(SEARCH({"LEADER"},C7814)))&gt;0,1,0)</f>
        <v>0</v>
      </c>
      <c r="J7814" t="str">
        <f t="shared" si="488"/>
        <v>2015</v>
      </c>
      <c r="K7814" t="str">
        <f t="shared" si="489"/>
        <v>12</v>
      </c>
      <c r="L7814" t="str">
        <f t="shared" si="490"/>
        <v>17</v>
      </c>
      <c r="M7814" s="2">
        <f t="shared" si="491"/>
        <v>42355.9375</v>
      </c>
    </row>
    <row r="7815" spans="1:13" x14ac:dyDescent="0.35">
      <c r="A7815">
        <v>0</v>
      </c>
      <c r="B7815" t="s">
        <v>133</v>
      </c>
      <c r="C7815" t="s">
        <v>6304</v>
      </c>
      <c r="D7815">
        <v>20160526000000</v>
      </c>
      <c r="E7815" s="1">
        <f>IF(SUMPRODUCT(--ISNUMBER(SEARCH({"ECON_EARNINGSREPORT","ECON_STOCKMARKET"},C7815)))&gt;0,1,0)</f>
        <v>0</v>
      </c>
      <c r="F7815" s="1">
        <f>IF(SUMPRODUCT(--ISNUMBER(SEARCH({"ENV_"},C7815)))&gt;0,1,0)</f>
        <v>0</v>
      </c>
      <c r="G7815" s="1">
        <f>IF(SUMPRODUCT(--ISNUMBER(SEARCH({"DISCRIMINATION","HARASSMENT","HATE_SPEECH","GENDER_VIOLENCE"},C7815)))&gt;0,1,0)</f>
        <v>0</v>
      </c>
      <c r="H7815" s="1">
        <f>IF(SUMPRODUCT(--ISNUMBER(SEARCH({"LEGALIZE","LEGISLATION","TRIAL"},C7815)))&gt;0,1,0)</f>
        <v>0</v>
      </c>
      <c r="I7815" s="1">
        <f>IF(SUMPRODUCT(--ISNUMBER(SEARCH({"LEADER"},C7815)))&gt;0,1,0)</f>
        <v>1</v>
      </c>
      <c r="J7815" t="str">
        <f t="shared" si="488"/>
        <v>2016</v>
      </c>
      <c r="K7815" t="str">
        <f t="shared" si="489"/>
        <v>05</v>
      </c>
      <c r="L7815" t="str">
        <f t="shared" si="490"/>
        <v>26</v>
      </c>
      <c r="M7815" s="2">
        <f t="shared" si="491"/>
        <v>42516</v>
      </c>
    </row>
    <row r="7816" spans="1:13" x14ac:dyDescent="0.35">
      <c r="A7816">
        <v>3.1941031941031901</v>
      </c>
      <c r="B7816" t="s">
        <v>6305</v>
      </c>
      <c r="C7816" t="s">
        <v>6306</v>
      </c>
      <c r="D7816">
        <v>20150302161500</v>
      </c>
      <c r="E7816" s="1">
        <f>IF(SUMPRODUCT(--ISNUMBER(SEARCH({"ECON_EARNINGSREPORT","ECON_STOCKMARKET"},C7816)))&gt;0,1,0)</f>
        <v>0</v>
      </c>
      <c r="F7816" s="1">
        <f>IF(SUMPRODUCT(--ISNUMBER(SEARCH({"ENV_"},C7816)))&gt;0,1,0)</f>
        <v>0</v>
      </c>
      <c r="G7816" s="1">
        <f>IF(SUMPRODUCT(--ISNUMBER(SEARCH({"DISCRIMINATION","HARASSMENT","HATE_SPEECH","GENDER_VIOLENCE"},C7816)))&gt;0,1,0)</f>
        <v>0</v>
      </c>
      <c r="H7816" s="1">
        <f>IF(SUMPRODUCT(--ISNUMBER(SEARCH({"LEGALIZE","LEGISLATION","TRIAL"},C7816)))&gt;0,1,0)</f>
        <v>0</v>
      </c>
      <c r="I7816" s="1">
        <f>IF(SUMPRODUCT(--ISNUMBER(SEARCH({"LEADER"},C7816)))&gt;0,1,0)</f>
        <v>1</v>
      </c>
      <c r="J7816" t="str">
        <f t="shared" si="488"/>
        <v>2015</v>
      </c>
      <c r="K7816" t="str">
        <f t="shared" si="489"/>
        <v>03</v>
      </c>
      <c r="L7816" t="str">
        <f t="shared" si="490"/>
        <v>02</v>
      </c>
      <c r="M7816" s="2">
        <f t="shared" si="491"/>
        <v>42065.677083333336</v>
      </c>
    </row>
    <row r="7817" spans="1:13" x14ac:dyDescent="0.35">
      <c r="A7817">
        <v>0.66079295154185003</v>
      </c>
      <c r="B7817" t="s">
        <v>4436</v>
      </c>
      <c r="C7817" t="s">
        <v>6307</v>
      </c>
      <c r="D7817">
        <v>20151023154500</v>
      </c>
      <c r="E7817" s="1">
        <f>IF(SUMPRODUCT(--ISNUMBER(SEARCH({"ECON_EARNINGSREPORT","ECON_STOCKMARKET"},C7817)))&gt;0,1,0)</f>
        <v>1</v>
      </c>
      <c r="F7817" s="1">
        <f>IF(SUMPRODUCT(--ISNUMBER(SEARCH({"ENV_"},C7817)))&gt;0,1,0)</f>
        <v>1</v>
      </c>
      <c r="G7817" s="1">
        <f>IF(SUMPRODUCT(--ISNUMBER(SEARCH({"DISCRIMINATION","HARASSMENT","HATE_SPEECH","GENDER_VIOLENCE"},C7817)))&gt;0,1,0)</f>
        <v>0</v>
      </c>
      <c r="H7817" s="1">
        <f>IF(SUMPRODUCT(--ISNUMBER(SEARCH({"LEGALIZE","LEGISLATION","TRIAL"},C7817)))&gt;0,1,0)</f>
        <v>1</v>
      </c>
      <c r="I7817" s="1">
        <f>IF(SUMPRODUCT(--ISNUMBER(SEARCH({"LEADER"},C7817)))&gt;0,1,0)</f>
        <v>0</v>
      </c>
      <c r="J7817" t="str">
        <f t="shared" si="488"/>
        <v>2015</v>
      </c>
      <c r="K7817" t="str">
        <f t="shared" si="489"/>
        <v>10</v>
      </c>
      <c r="L7817" t="str">
        <f t="shared" si="490"/>
        <v>23</v>
      </c>
      <c r="M7817" s="2">
        <f t="shared" si="491"/>
        <v>42300.65625</v>
      </c>
    </row>
    <row r="7818" spans="1:13" x14ac:dyDescent="0.35">
      <c r="A7818">
        <v>1.08303249097473</v>
      </c>
      <c r="B7818" t="s">
        <v>439</v>
      </c>
      <c r="C7818" t="s">
        <v>6308</v>
      </c>
      <c r="D7818">
        <v>20160112141500</v>
      </c>
      <c r="E7818" s="1">
        <f>IF(SUMPRODUCT(--ISNUMBER(SEARCH({"ECON_EARNINGSREPORT","ECON_STOCKMARKET"},C7818)))&gt;0,1,0)</f>
        <v>0</v>
      </c>
      <c r="F7818" s="1">
        <f>IF(SUMPRODUCT(--ISNUMBER(SEARCH({"ENV_"},C7818)))&gt;0,1,0)</f>
        <v>0</v>
      </c>
      <c r="G7818" s="1">
        <f>IF(SUMPRODUCT(--ISNUMBER(SEARCH({"DISCRIMINATION","HARASSMENT","HATE_SPEECH","GENDER_VIOLENCE"},C7818)))&gt;0,1,0)</f>
        <v>0</v>
      </c>
      <c r="H7818" s="1">
        <f>IF(SUMPRODUCT(--ISNUMBER(SEARCH({"LEGALIZE","LEGISLATION","TRIAL"},C7818)))&gt;0,1,0)</f>
        <v>0</v>
      </c>
      <c r="I7818" s="1">
        <f>IF(SUMPRODUCT(--ISNUMBER(SEARCH({"LEADER"},C7818)))&gt;0,1,0)</f>
        <v>0</v>
      </c>
      <c r="J7818" t="str">
        <f t="shared" si="488"/>
        <v>2016</v>
      </c>
      <c r="K7818" t="str">
        <f t="shared" si="489"/>
        <v>01</v>
      </c>
      <c r="L7818" t="str">
        <f t="shared" si="490"/>
        <v>12</v>
      </c>
      <c r="M7818" s="2">
        <f t="shared" si="491"/>
        <v>42381.59375</v>
      </c>
    </row>
    <row r="7819" spans="1:13" x14ac:dyDescent="0.35">
      <c r="A7819">
        <v>-6.11620795107034</v>
      </c>
      <c r="B7819" t="s">
        <v>4587</v>
      </c>
      <c r="C7819" t="s">
        <v>3908</v>
      </c>
      <c r="D7819">
        <v>20150609143000</v>
      </c>
      <c r="E7819" s="1">
        <f>IF(SUMPRODUCT(--ISNUMBER(SEARCH({"ECON_EARNINGSREPORT","ECON_STOCKMARKET"},C7819)))&gt;0,1,0)</f>
        <v>0</v>
      </c>
      <c r="F7819" s="1">
        <f>IF(SUMPRODUCT(--ISNUMBER(SEARCH({"ENV_"},C7819)))&gt;0,1,0)</f>
        <v>0</v>
      </c>
      <c r="G7819" s="1">
        <f>IF(SUMPRODUCT(--ISNUMBER(SEARCH({"DISCRIMINATION","HARASSMENT","HATE_SPEECH","GENDER_VIOLENCE"},C7819)))&gt;0,1,0)</f>
        <v>0</v>
      </c>
      <c r="H7819" s="1">
        <f>IF(SUMPRODUCT(--ISNUMBER(SEARCH({"LEGALIZE","LEGISLATION","TRIAL"},C7819)))&gt;0,1,0)</f>
        <v>1</v>
      </c>
      <c r="I7819" s="1">
        <f>IF(SUMPRODUCT(--ISNUMBER(SEARCH({"LEADER"},C7819)))&gt;0,1,0)</f>
        <v>0</v>
      </c>
      <c r="J7819" t="str">
        <f t="shared" si="488"/>
        <v>2015</v>
      </c>
      <c r="K7819" t="str">
        <f t="shared" si="489"/>
        <v>06</v>
      </c>
      <c r="L7819" t="str">
        <f t="shared" si="490"/>
        <v>09</v>
      </c>
      <c r="M7819" s="2">
        <f t="shared" si="491"/>
        <v>42164.604166666664</v>
      </c>
    </row>
    <row r="7820" spans="1:13" x14ac:dyDescent="0.35">
      <c r="A7820">
        <v>-1.7711823839157499</v>
      </c>
      <c r="B7820" t="s">
        <v>4583</v>
      </c>
      <c r="C7820" t="s">
        <v>4963</v>
      </c>
      <c r="D7820">
        <v>20150228164500</v>
      </c>
      <c r="E7820" s="1">
        <f>IF(SUMPRODUCT(--ISNUMBER(SEARCH({"ECON_EARNINGSREPORT","ECON_STOCKMARKET"},C7820)))&gt;0,1,0)</f>
        <v>0</v>
      </c>
      <c r="F7820" s="1">
        <f>IF(SUMPRODUCT(--ISNUMBER(SEARCH({"ENV_"},C7820)))&gt;0,1,0)</f>
        <v>0</v>
      </c>
      <c r="G7820" s="1">
        <f>IF(SUMPRODUCT(--ISNUMBER(SEARCH({"DISCRIMINATION","HARASSMENT","HATE_SPEECH","GENDER_VIOLENCE"},C7820)))&gt;0,1,0)</f>
        <v>0</v>
      </c>
      <c r="H7820" s="1">
        <f>IF(SUMPRODUCT(--ISNUMBER(SEARCH({"LEGALIZE","LEGISLATION","TRIAL"},C7820)))&gt;0,1,0)</f>
        <v>0</v>
      </c>
      <c r="I7820" s="1">
        <f>IF(SUMPRODUCT(--ISNUMBER(SEARCH({"LEADER"},C7820)))&gt;0,1,0)</f>
        <v>1</v>
      </c>
      <c r="J7820" t="str">
        <f t="shared" si="488"/>
        <v>2015</v>
      </c>
      <c r="K7820" t="str">
        <f t="shared" si="489"/>
        <v>02</v>
      </c>
      <c r="L7820" t="str">
        <f t="shared" si="490"/>
        <v>28</v>
      </c>
      <c r="M7820" s="2">
        <f t="shared" si="491"/>
        <v>42063.697916666664</v>
      </c>
    </row>
    <row r="7821" spans="1:13" x14ac:dyDescent="0.35">
      <c r="A7821">
        <v>2.8423772609819098</v>
      </c>
      <c r="B7821" t="s">
        <v>456</v>
      </c>
      <c r="C7821" t="s">
        <v>6309</v>
      </c>
      <c r="D7821">
        <v>20160105121500</v>
      </c>
      <c r="E7821" s="1">
        <f>IF(SUMPRODUCT(--ISNUMBER(SEARCH({"ECON_EARNINGSREPORT","ECON_STOCKMARKET"},C7821)))&gt;0,1,0)</f>
        <v>0</v>
      </c>
      <c r="F7821" s="1">
        <f>IF(SUMPRODUCT(--ISNUMBER(SEARCH({"ENV_"},C7821)))&gt;0,1,0)</f>
        <v>0</v>
      </c>
      <c r="G7821" s="1">
        <f>IF(SUMPRODUCT(--ISNUMBER(SEARCH({"DISCRIMINATION","HARASSMENT","HATE_SPEECH","GENDER_VIOLENCE"},C7821)))&gt;0,1,0)</f>
        <v>0</v>
      </c>
      <c r="H7821" s="1">
        <f>IF(SUMPRODUCT(--ISNUMBER(SEARCH({"LEGALIZE","LEGISLATION","TRIAL"},C7821)))&gt;0,1,0)</f>
        <v>0</v>
      </c>
      <c r="I7821" s="1">
        <f>IF(SUMPRODUCT(--ISNUMBER(SEARCH({"LEADER"},C7821)))&gt;0,1,0)</f>
        <v>1</v>
      </c>
      <c r="J7821" t="str">
        <f t="shared" si="488"/>
        <v>2016</v>
      </c>
      <c r="K7821" t="str">
        <f t="shared" si="489"/>
        <v>01</v>
      </c>
      <c r="L7821" t="str">
        <f t="shared" si="490"/>
        <v>05</v>
      </c>
      <c r="M7821" s="2">
        <f t="shared" si="491"/>
        <v>42374.510416666664</v>
      </c>
    </row>
    <row r="7822" spans="1:13" x14ac:dyDescent="0.35">
      <c r="A7822">
        <v>-3.2310177705977399</v>
      </c>
      <c r="B7822" t="s">
        <v>406</v>
      </c>
      <c r="C7822" t="s">
        <v>4110</v>
      </c>
      <c r="D7822">
        <v>20160526023000</v>
      </c>
      <c r="E7822" s="1">
        <f>IF(SUMPRODUCT(--ISNUMBER(SEARCH({"ECON_EARNINGSREPORT","ECON_STOCKMARKET"},C7822)))&gt;0,1,0)</f>
        <v>0</v>
      </c>
      <c r="F7822" s="1">
        <f>IF(SUMPRODUCT(--ISNUMBER(SEARCH({"ENV_"},C7822)))&gt;0,1,0)</f>
        <v>0</v>
      </c>
      <c r="G7822" s="1">
        <f>IF(SUMPRODUCT(--ISNUMBER(SEARCH({"DISCRIMINATION","HARASSMENT","HATE_SPEECH","GENDER_VIOLENCE"},C7822)))&gt;0,1,0)</f>
        <v>0</v>
      </c>
      <c r="H7822" s="1">
        <f>IF(SUMPRODUCT(--ISNUMBER(SEARCH({"LEGALIZE","LEGISLATION","TRIAL"},C7822)))&gt;0,1,0)</f>
        <v>1</v>
      </c>
      <c r="I7822" s="1">
        <f>IF(SUMPRODUCT(--ISNUMBER(SEARCH({"LEADER"},C7822)))&gt;0,1,0)</f>
        <v>0</v>
      </c>
      <c r="J7822" t="str">
        <f t="shared" si="488"/>
        <v>2016</v>
      </c>
      <c r="K7822" t="str">
        <f t="shared" si="489"/>
        <v>05</v>
      </c>
      <c r="L7822" t="str">
        <f t="shared" si="490"/>
        <v>26</v>
      </c>
      <c r="M7822" s="2">
        <f t="shared" si="491"/>
        <v>42516.104166666664</v>
      </c>
    </row>
    <row r="7823" spans="1:13" x14ac:dyDescent="0.35">
      <c r="A7823">
        <v>-1.98019801980198</v>
      </c>
      <c r="B7823" t="s">
        <v>1664</v>
      </c>
      <c r="C7823" t="s">
        <v>5242</v>
      </c>
      <c r="D7823">
        <v>20150916030000</v>
      </c>
      <c r="E7823" s="1">
        <f>IF(SUMPRODUCT(--ISNUMBER(SEARCH({"ECON_EARNINGSREPORT","ECON_STOCKMARKET"},C7823)))&gt;0,1,0)</f>
        <v>0</v>
      </c>
      <c r="F7823" s="1">
        <f>IF(SUMPRODUCT(--ISNUMBER(SEARCH({"ENV_"},C7823)))&gt;0,1,0)</f>
        <v>0</v>
      </c>
      <c r="G7823" s="1">
        <f>IF(SUMPRODUCT(--ISNUMBER(SEARCH({"DISCRIMINATION","HARASSMENT","HATE_SPEECH","GENDER_VIOLENCE"},C7823)))&gt;0,1,0)</f>
        <v>0</v>
      </c>
      <c r="H7823" s="1">
        <f>IF(SUMPRODUCT(--ISNUMBER(SEARCH({"LEGALIZE","LEGISLATION","TRIAL"},C7823)))&gt;0,1,0)</f>
        <v>0</v>
      </c>
      <c r="I7823" s="1">
        <f>IF(SUMPRODUCT(--ISNUMBER(SEARCH({"LEADER"},C7823)))&gt;0,1,0)</f>
        <v>1</v>
      </c>
      <c r="J7823" t="str">
        <f t="shared" si="488"/>
        <v>2015</v>
      </c>
      <c r="K7823" t="str">
        <f t="shared" si="489"/>
        <v>09</v>
      </c>
      <c r="L7823" t="str">
        <f t="shared" si="490"/>
        <v>16</v>
      </c>
      <c r="M7823" s="2">
        <f t="shared" si="491"/>
        <v>42263.125</v>
      </c>
    </row>
    <row r="7824" spans="1:13" x14ac:dyDescent="0.35">
      <c r="A7824">
        <v>2.2091698080126201</v>
      </c>
      <c r="B7824" t="s">
        <v>80</v>
      </c>
      <c r="C7824" t="s">
        <v>6310</v>
      </c>
      <c r="D7824">
        <v>20160525200000</v>
      </c>
      <c r="E7824" s="1">
        <f>IF(SUMPRODUCT(--ISNUMBER(SEARCH({"ECON_EARNINGSREPORT","ECON_STOCKMARKET"},C7824)))&gt;0,1,0)</f>
        <v>0</v>
      </c>
      <c r="F7824" s="1">
        <f>IF(SUMPRODUCT(--ISNUMBER(SEARCH({"ENV_"},C7824)))&gt;0,1,0)</f>
        <v>0</v>
      </c>
      <c r="G7824" s="1">
        <f>IF(SUMPRODUCT(--ISNUMBER(SEARCH({"DISCRIMINATION","HARASSMENT","HATE_SPEECH","GENDER_VIOLENCE"},C7824)))&gt;0,1,0)</f>
        <v>0</v>
      </c>
      <c r="H7824" s="1">
        <f>IF(SUMPRODUCT(--ISNUMBER(SEARCH({"LEGALIZE","LEGISLATION","TRIAL"},C7824)))&gt;0,1,0)</f>
        <v>0</v>
      </c>
      <c r="I7824" s="1">
        <f>IF(SUMPRODUCT(--ISNUMBER(SEARCH({"LEADER"},C7824)))&gt;0,1,0)</f>
        <v>0</v>
      </c>
      <c r="J7824" t="str">
        <f t="shared" si="488"/>
        <v>2016</v>
      </c>
      <c r="K7824" t="str">
        <f t="shared" si="489"/>
        <v>05</v>
      </c>
      <c r="L7824" t="str">
        <f t="shared" si="490"/>
        <v>25</v>
      </c>
      <c r="M7824" s="2">
        <f t="shared" si="491"/>
        <v>42515.833333333336</v>
      </c>
    </row>
    <row r="7825" spans="1:13" x14ac:dyDescent="0.35">
      <c r="A7825">
        <v>0</v>
      </c>
      <c r="B7825" t="s">
        <v>4106</v>
      </c>
      <c r="C7825" t="s">
        <v>6311</v>
      </c>
      <c r="D7825">
        <v>20151209113000</v>
      </c>
      <c r="E7825" s="1">
        <f>IF(SUMPRODUCT(--ISNUMBER(SEARCH({"ECON_EARNINGSREPORT","ECON_STOCKMARKET"},C7825)))&gt;0,1,0)</f>
        <v>1</v>
      </c>
      <c r="F7825" s="1">
        <f>IF(SUMPRODUCT(--ISNUMBER(SEARCH({"ENV_"},C7825)))&gt;0,1,0)</f>
        <v>1</v>
      </c>
      <c r="G7825" s="1">
        <f>IF(SUMPRODUCT(--ISNUMBER(SEARCH({"DISCRIMINATION","HARASSMENT","HATE_SPEECH","GENDER_VIOLENCE"},C7825)))&gt;0,1,0)</f>
        <v>0</v>
      </c>
      <c r="H7825" s="1">
        <f>IF(SUMPRODUCT(--ISNUMBER(SEARCH({"LEGALIZE","LEGISLATION","TRIAL"},C7825)))&gt;0,1,0)</f>
        <v>0</v>
      </c>
      <c r="I7825" s="1">
        <f>IF(SUMPRODUCT(--ISNUMBER(SEARCH({"LEADER"},C7825)))&gt;0,1,0)</f>
        <v>0</v>
      </c>
      <c r="J7825" t="str">
        <f t="shared" si="488"/>
        <v>2015</v>
      </c>
      <c r="K7825" t="str">
        <f t="shared" si="489"/>
        <v>12</v>
      </c>
      <c r="L7825" t="str">
        <f t="shared" si="490"/>
        <v>09</v>
      </c>
      <c r="M7825" s="2">
        <f t="shared" si="491"/>
        <v>42347.479166666664</v>
      </c>
    </row>
    <row r="7826" spans="1:13" x14ac:dyDescent="0.35">
      <c r="A7826">
        <v>0</v>
      </c>
      <c r="B7826" t="s">
        <v>1015</v>
      </c>
      <c r="C7826" t="s">
        <v>3898</v>
      </c>
      <c r="D7826">
        <v>20160316214500</v>
      </c>
      <c r="E7826" s="1">
        <f>IF(SUMPRODUCT(--ISNUMBER(SEARCH({"ECON_EARNINGSREPORT","ECON_STOCKMARKET"},C7826)))&gt;0,1,0)</f>
        <v>1</v>
      </c>
      <c r="F7826" s="1">
        <f>IF(SUMPRODUCT(--ISNUMBER(SEARCH({"ENV_"},C7826)))&gt;0,1,0)</f>
        <v>0</v>
      </c>
      <c r="G7826" s="1">
        <f>IF(SUMPRODUCT(--ISNUMBER(SEARCH({"DISCRIMINATION","HARASSMENT","HATE_SPEECH","GENDER_VIOLENCE"},C7826)))&gt;0,1,0)</f>
        <v>0</v>
      </c>
      <c r="H7826" s="1">
        <f>IF(SUMPRODUCT(--ISNUMBER(SEARCH({"LEGALIZE","LEGISLATION","TRIAL"},C7826)))&gt;0,1,0)</f>
        <v>0</v>
      </c>
      <c r="I7826" s="1">
        <f>IF(SUMPRODUCT(--ISNUMBER(SEARCH({"LEADER"},C7826)))&gt;0,1,0)</f>
        <v>0</v>
      </c>
      <c r="J7826" t="str">
        <f t="shared" si="488"/>
        <v>2016</v>
      </c>
      <c r="K7826" t="str">
        <f t="shared" si="489"/>
        <v>03</v>
      </c>
      <c r="L7826" t="str">
        <f t="shared" si="490"/>
        <v>16</v>
      </c>
      <c r="M7826" s="2">
        <f t="shared" si="491"/>
        <v>42445.90625</v>
      </c>
    </row>
    <row r="7827" spans="1:13" x14ac:dyDescent="0.35">
      <c r="A7827">
        <v>0.36166365280289298</v>
      </c>
      <c r="B7827" t="s">
        <v>4269</v>
      </c>
      <c r="C7827" t="s">
        <v>4270</v>
      </c>
      <c r="D7827">
        <v>20160405090000</v>
      </c>
      <c r="E7827" s="1">
        <f>IF(SUMPRODUCT(--ISNUMBER(SEARCH({"ECON_EARNINGSREPORT","ECON_STOCKMARKET"},C7827)))&gt;0,1,0)</f>
        <v>0</v>
      </c>
      <c r="F7827" s="1">
        <f>IF(SUMPRODUCT(--ISNUMBER(SEARCH({"ENV_"},C7827)))&gt;0,1,0)</f>
        <v>0</v>
      </c>
      <c r="G7827" s="1">
        <f>IF(SUMPRODUCT(--ISNUMBER(SEARCH({"DISCRIMINATION","HARASSMENT","HATE_SPEECH","GENDER_VIOLENCE"},C7827)))&gt;0,1,0)</f>
        <v>0</v>
      </c>
      <c r="H7827" s="1">
        <f>IF(SUMPRODUCT(--ISNUMBER(SEARCH({"LEGALIZE","LEGISLATION","TRIAL"},C7827)))&gt;0,1,0)</f>
        <v>1</v>
      </c>
      <c r="I7827" s="1">
        <f>IF(SUMPRODUCT(--ISNUMBER(SEARCH({"LEADER"},C7827)))&gt;0,1,0)</f>
        <v>0</v>
      </c>
      <c r="J7827" t="str">
        <f t="shared" si="488"/>
        <v>2016</v>
      </c>
      <c r="K7827" t="str">
        <f t="shared" si="489"/>
        <v>04</v>
      </c>
      <c r="L7827" t="str">
        <f t="shared" si="490"/>
        <v>05</v>
      </c>
      <c r="M7827" s="2">
        <f t="shared" si="491"/>
        <v>42465.375</v>
      </c>
    </row>
    <row r="7828" spans="1:13" x14ac:dyDescent="0.35">
      <c r="A7828">
        <v>0.80971659919028305</v>
      </c>
      <c r="B7828" t="s">
        <v>104</v>
      </c>
      <c r="C7828" t="s">
        <v>6312</v>
      </c>
      <c r="D7828">
        <v>20150310191500</v>
      </c>
      <c r="E7828" s="1">
        <f>IF(SUMPRODUCT(--ISNUMBER(SEARCH({"ECON_EARNINGSREPORT","ECON_STOCKMARKET"},C7828)))&gt;0,1,0)</f>
        <v>0</v>
      </c>
      <c r="F7828" s="1">
        <f>IF(SUMPRODUCT(--ISNUMBER(SEARCH({"ENV_"},C7828)))&gt;0,1,0)</f>
        <v>0</v>
      </c>
      <c r="G7828" s="1">
        <f>IF(SUMPRODUCT(--ISNUMBER(SEARCH({"DISCRIMINATION","HARASSMENT","HATE_SPEECH","GENDER_VIOLENCE"},C7828)))&gt;0,1,0)</f>
        <v>0</v>
      </c>
      <c r="H7828" s="1">
        <f>IF(SUMPRODUCT(--ISNUMBER(SEARCH({"LEGALIZE","LEGISLATION","TRIAL"},C7828)))&gt;0,1,0)</f>
        <v>0</v>
      </c>
      <c r="I7828" s="1">
        <f>IF(SUMPRODUCT(--ISNUMBER(SEARCH({"LEADER"},C7828)))&gt;0,1,0)</f>
        <v>0</v>
      </c>
      <c r="J7828" t="str">
        <f t="shared" si="488"/>
        <v>2015</v>
      </c>
      <c r="K7828" t="str">
        <f t="shared" si="489"/>
        <v>03</v>
      </c>
      <c r="L7828" t="str">
        <f t="shared" si="490"/>
        <v>10</v>
      </c>
      <c r="M7828" s="2">
        <f t="shared" si="491"/>
        <v>42073.802083333336</v>
      </c>
    </row>
    <row r="7829" spans="1:13" x14ac:dyDescent="0.35">
      <c r="A7829">
        <v>2.4875621890547301</v>
      </c>
      <c r="B7829" t="s">
        <v>1773</v>
      </c>
      <c r="C7829" t="s">
        <v>4109</v>
      </c>
      <c r="D7829">
        <v>20150505071500</v>
      </c>
      <c r="E7829" s="1">
        <f>IF(SUMPRODUCT(--ISNUMBER(SEARCH({"ECON_EARNINGSREPORT","ECON_STOCKMARKET"},C7829)))&gt;0,1,0)</f>
        <v>0</v>
      </c>
      <c r="F7829" s="1">
        <f>IF(SUMPRODUCT(--ISNUMBER(SEARCH({"ENV_"},C7829)))&gt;0,1,0)</f>
        <v>0</v>
      </c>
      <c r="G7829" s="1">
        <f>IF(SUMPRODUCT(--ISNUMBER(SEARCH({"DISCRIMINATION","HARASSMENT","HATE_SPEECH","GENDER_VIOLENCE"},C7829)))&gt;0,1,0)</f>
        <v>0</v>
      </c>
      <c r="H7829" s="1">
        <f>IF(SUMPRODUCT(--ISNUMBER(SEARCH({"LEGALIZE","LEGISLATION","TRIAL"},C7829)))&gt;0,1,0)</f>
        <v>0</v>
      </c>
      <c r="I7829" s="1">
        <f>IF(SUMPRODUCT(--ISNUMBER(SEARCH({"LEADER"},C7829)))&gt;0,1,0)</f>
        <v>1</v>
      </c>
      <c r="J7829" t="str">
        <f t="shared" si="488"/>
        <v>2015</v>
      </c>
      <c r="K7829" t="str">
        <f t="shared" si="489"/>
        <v>05</v>
      </c>
      <c r="L7829" t="str">
        <f t="shared" si="490"/>
        <v>05</v>
      </c>
      <c r="M7829" s="2">
        <f t="shared" si="491"/>
        <v>42129.302083333336</v>
      </c>
    </row>
    <row r="7830" spans="1:13" x14ac:dyDescent="0.35">
      <c r="A7830">
        <v>1.14942528735632</v>
      </c>
      <c r="B7830" t="s">
        <v>235</v>
      </c>
      <c r="C7830" t="s">
        <v>4526</v>
      </c>
      <c r="D7830">
        <v>20150916221500</v>
      </c>
      <c r="E7830" s="1">
        <f>IF(SUMPRODUCT(--ISNUMBER(SEARCH({"ECON_EARNINGSREPORT","ECON_STOCKMARKET"},C7830)))&gt;0,1,0)</f>
        <v>1</v>
      </c>
      <c r="F7830" s="1">
        <f>IF(SUMPRODUCT(--ISNUMBER(SEARCH({"ENV_"},C7830)))&gt;0,1,0)</f>
        <v>0</v>
      </c>
      <c r="G7830" s="1">
        <f>IF(SUMPRODUCT(--ISNUMBER(SEARCH({"DISCRIMINATION","HARASSMENT","HATE_SPEECH","GENDER_VIOLENCE"},C7830)))&gt;0,1,0)</f>
        <v>0</v>
      </c>
      <c r="H7830" s="1">
        <f>IF(SUMPRODUCT(--ISNUMBER(SEARCH({"LEGALIZE","LEGISLATION","TRIAL"},C7830)))&gt;0,1,0)</f>
        <v>0</v>
      </c>
      <c r="I7830" s="1">
        <f>IF(SUMPRODUCT(--ISNUMBER(SEARCH({"LEADER"},C7830)))&gt;0,1,0)</f>
        <v>0</v>
      </c>
      <c r="J7830" t="str">
        <f t="shared" si="488"/>
        <v>2015</v>
      </c>
      <c r="K7830" t="str">
        <f t="shared" si="489"/>
        <v>09</v>
      </c>
      <c r="L7830" t="str">
        <f t="shared" si="490"/>
        <v>16</v>
      </c>
      <c r="M7830" s="2">
        <f t="shared" si="491"/>
        <v>42263.927083333336</v>
      </c>
    </row>
    <row r="7831" spans="1:13" x14ac:dyDescent="0.35">
      <c r="A7831">
        <v>0.42918454935622302</v>
      </c>
      <c r="B7831" t="s">
        <v>271</v>
      </c>
      <c r="D7831">
        <v>20150224164500</v>
      </c>
      <c r="E7831" s="1">
        <f>IF(SUMPRODUCT(--ISNUMBER(SEARCH({"ECON_EARNINGSREPORT","ECON_STOCKMARKET"},C7831)))&gt;0,1,0)</f>
        <v>0</v>
      </c>
      <c r="F7831" s="1">
        <f>IF(SUMPRODUCT(--ISNUMBER(SEARCH({"ENV_"},C7831)))&gt;0,1,0)</f>
        <v>0</v>
      </c>
      <c r="G7831" s="1">
        <f>IF(SUMPRODUCT(--ISNUMBER(SEARCH({"DISCRIMINATION","HARASSMENT","HATE_SPEECH","GENDER_VIOLENCE"},C7831)))&gt;0,1,0)</f>
        <v>0</v>
      </c>
      <c r="H7831" s="1">
        <f>IF(SUMPRODUCT(--ISNUMBER(SEARCH({"LEGALIZE","LEGISLATION","TRIAL"},C7831)))&gt;0,1,0)</f>
        <v>0</v>
      </c>
      <c r="I7831" s="1">
        <f>IF(SUMPRODUCT(--ISNUMBER(SEARCH({"LEADER"},C7831)))&gt;0,1,0)</f>
        <v>0</v>
      </c>
      <c r="J7831" t="str">
        <f t="shared" si="488"/>
        <v>2015</v>
      </c>
      <c r="K7831" t="str">
        <f t="shared" si="489"/>
        <v>02</v>
      </c>
      <c r="L7831" t="str">
        <f t="shared" si="490"/>
        <v>24</v>
      </c>
      <c r="M7831" s="2">
        <f t="shared" si="491"/>
        <v>42059.697916666664</v>
      </c>
    </row>
    <row r="7832" spans="1:13" x14ac:dyDescent="0.35">
      <c r="A7832">
        <v>1.8915510718789399</v>
      </c>
      <c r="B7832" t="s">
        <v>924</v>
      </c>
      <c r="C7832" t="s">
        <v>6313</v>
      </c>
      <c r="D7832">
        <v>20150814013000</v>
      </c>
      <c r="E7832" s="1">
        <f>IF(SUMPRODUCT(--ISNUMBER(SEARCH({"ECON_EARNINGSREPORT","ECON_STOCKMARKET"},C7832)))&gt;0,1,0)</f>
        <v>0</v>
      </c>
      <c r="F7832" s="1">
        <f>IF(SUMPRODUCT(--ISNUMBER(SEARCH({"ENV_"},C7832)))&gt;0,1,0)</f>
        <v>0</v>
      </c>
      <c r="G7832" s="1">
        <f>IF(SUMPRODUCT(--ISNUMBER(SEARCH({"DISCRIMINATION","HARASSMENT","HATE_SPEECH","GENDER_VIOLENCE"},C7832)))&gt;0,1,0)</f>
        <v>0</v>
      </c>
      <c r="H7832" s="1">
        <f>IF(SUMPRODUCT(--ISNUMBER(SEARCH({"LEGALIZE","LEGISLATION","TRIAL"},C7832)))&gt;0,1,0)</f>
        <v>0</v>
      </c>
      <c r="I7832" s="1">
        <f>IF(SUMPRODUCT(--ISNUMBER(SEARCH({"LEADER"},C7832)))&gt;0,1,0)</f>
        <v>0</v>
      </c>
      <c r="J7832" t="str">
        <f t="shared" si="488"/>
        <v>2015</v>
      </c>
      <c r="K7832" t="str">
        <f t="shared" si="489"/>
        <v>08</v>
      </c>
      <c r="L7832" t="str">
        <f t="shared" si="490"/>
        <v>14</v>
      </c>
      <c r="M7832" s="2">
        <f t="shared" si="491"/>
        <v>42230.0625</v>
      </c>
    </row>
    <row r="7833" spans="1:13" x14ac:dyDescent="0.35">
      <c r="A7833">
        <v>-2.0985401459854001</v>
      </c>
      <c r="B7833" t="s">
        <v>4583</v>
      </c>
      <c r="C7833" t="s">
        <v>6314</v>
      </c>
      <c r="D7833">
        <v>20150226200000</v>
      </c>
      <c r="E7833" s="1">
        <f>IF(SUMPRODUCT(--ISNUMBER(SEARCH({"ECON_EARNINGSREPORT","ECON_STOCKMARKET"},C7833)))&gt;0,1,0)</f>
        <v>0</v>
      </c>
      <c r="F7833" s="1">
        <f>IF(SUMPRODUCT(--ISNUMBER(SEARCH({"ENV_"},C7833)))&gt;0,1,0)</f>
        <v>0</v>
      </c>
      <c r="G7833" s="1">
        <f>IF(SUMPRODUCT(--ISNUMBER(SEARCH({"DISCRIMINATION","HARASSMENT","HATE_SPEECH","GENDER_VIOLENCE"},C7833)))&gt;0,1,0)</f>
        <v>0</v>
      </c>
      <c r="H7833" s="1">
        <f>IF(SUMPRODUCT(--ISNUMBER(SEARCH({"LEGALIZE","LEGISLATION","TRIAL"},C7833)))&gt;0,1,0)</f>
        <v>0</v>
      </c>
      <c r="I7833" s="1">
        <f>IF(SUMPRODUCT(--ISNUMBER(SEARCH({"LEADER"},C7833)))&gt;0,1,0)</f>
        <v>1</v>
      </c>
      <c r="J7833" t="str">
        <f t="shared" si="488"/>
        <v>2015</v>
      </c>
      <c r="K7833" t="str">
        <f t="shared" si="489"/>
        <v>02</v>
      </c>
      <c r="L7833" t="str">
        <f t="shared" si="490"/>
        <v>26</v>
      </c>
      <c r="M7833" s="2">
        <f t="shared" si="491"/>
        <v>42061.833333333336</v>
      </c>
    </row>
    <row r="7834" spans="1:13" x14ac:dyDescent="0.35">
      <c r="A7834">
        <v>-6.0240963855421699</v>
      </c>
      <c r="B7834" t="s">
        <v>557</v>
      </c>
      <c r="C7834" t="s">
        <v>5595</v>
      </c>
      <c r="D7834">
        <v>20150609133000</v>
      </c>
      <c r="E7834" s="1">
        <f>IF(SUMPRODUCT(--ISNUMBER(SEARCH({"ECON_EARNINGSREPORT","ECON_STOCKMARKET"},C7834)))&gt;0,1,0)</f>
        <v>0</v>
      </c>
      <c r="F7834" s="1">
        <f>IF(SUMPRODUCT(--ISNUMBER(SEARCH({"ENV_"},C7834)))&gt;0,1,0)</f>
        <v>0</v>
      </c>
      <c r="G7834" s="1">
        <f>IF(SUMPRODUCT(--ISNUMBER(SEARCH({"DISCRIMINATION","HARASSMENT","HATE_SPEECH","GENDER_VIOLENCE"},C7834)))&gt;0,1,0)</f>
        <v>0</v>
      </c>
      <c r="H7834" s="1">
        <f>IF(SUMPRODUCT(--ISNUMBER(SEARCH({"LEGALIZE","LEGISLATION","TRIAL"},C7834)))&gt;0,1,0)</f>
        <v>1</v>
      </c>
      <c r="I7834" s="1">
        <f>IF(SUMPRODUCT(--ISNUMBER(SEARCH({"LEADER"},C7834)))&gt;0,1,0)</f>
        <v>0</v>
      </c>
      <c r="J7834" t="str">
        <f t="shared" si="488"/>
        <v>2015</v>
      </c>
      <c r="K7834" t="str">
        <f t="shared" si="489"/>
        <v>06</v>
      </c>
      <c r="L7834" t="str">
        <f t="shared" si="490"/>
        <v>09</v>
      </c>
      <c r="M7834" s="2">
        <f t="shared" si="491"/>
        <v>42164.5625</v>
      </c>
    </row>
    <row r="7835" spans="1:13" x14ac:dyDescent="0.35">
      <c r="A7835">
        <v>2.7027027027027</v>
      </c>
      <c r="B7835" t="s">
        <v>405</v>
      </c>
      <c r="C7835" t="s">
        <v>3847</v>
      </c>
      <c r="D7835">
        <v>20150319123000</v>
      </c>
      <c r="E7835" s="1">
        <f>IF(SUMPRODUCT(--ISNUMBER(SEARCH({"ECON_EARNINGSREPORT","ECON_STOCKMARKET"},C7835)))&gt;0,1,0)</f>
        <v>1</v>
      </c>
      <c r="F7835" s="1">
        <f>IF(SUMPRODUCT(--ISNUMBER(SEARCH({"ENV_"},C7835)))&gt;0,1,0)</f>
        <v>0</v>
      </c>
      <c r="G7835" s="1">
        <f>IF(SUMPRODUCT(--ISNUMBER(SEARCH({"DISCRIMINATION","HARASSMENT","HATE_SPEECH","GENDER_VIOLENCE"},C7835)))&gt;0,1,0)</f>
        <v>0</v>
      </c>
      <c r="H7835" s="1">
        <f>IF(SUMPRODUCT(--ISNUMBER(SEARCH({"LEGALIZE","LEGISLATION","TRIAL"},C7835)))&gt;0,1,0)</f>
        <v>0</v>
      </c>
      <c r="I7835" s="1">
        <f>IF(SUMPRODUCT(--ISNUMBER(SEARCH({"LEADER"},C7835)))&gt;0,1,0)</f>
        <v>0</v>
      </c>
      <c r="J7835" t="str">
        <f t="shared" si="488"/>
        <v>2015</v>
      </c>
      <c r="K7835" t="str">
        <f t="shared" si="489"/>
        <v>03</v>
      </c>
      <c r="L7835" t="str">
        <f t="shared" si="490"/>
        <v>19</v>
      </c>
      <c r="M7835" s="2">
        <f t="shared" si="491"/>
        <v>42082.520833333336</v>
      </c>
    </row>
    <row r="7836" spans="1:13" x14ac:dyDescent="0.35">
      <c r="A7836">
        <v>-2.27670753064799</v>
      </c>
      <c r="B7836" t="s">
        <v>8</v>
      </c>
      <c r="C7836" t="s">
        <v>6315</v>
      </c>
      <c r="D7836">
        <v>20150226010000</v>
      </c>
      <c r="E7836" s="1">
        <f>IF(SUMPRODUCT(--ISNUMBER(SEARCH({"ECON_EARNINGSREPORT","ECON_STOCKMARKET"},C7836)))&gt;0,1,0)</f>
        <v>1</v>
      </c>
      <c r="F7836" s="1">
        <f>IF(SUMPRODUCT(--ISNUMBER(SEARCH({"ENV_"},C7836)))&gt;0,1,0)</f>
        <v>1</v>
      </c>
      <c r="G7836" s="1">
        <f>IF(SUMPRODUCT(--ISNUMBER(SEARCH({"DISCRIMINATION","HARASSMENT","HATE_SPEECH","GENDER_VIOLENCE"},C7836)))&gt;0,1,0)</f>
        <v>0</v>
      </c>
      <c r="H7836" s="1">
        <f>IF(SUMPRODUCT(--ISNUMBER(SEARCH({"LEGALIZE","LEGISLATION","TRIAL"},C7836)))&gt;0,1,0)</f>
        <v>0</v>
      </c>
      <c r="I7836" s="1">
        <f>IF(SUMPRODUCT(--ISNUMBER(SEARCH({"LEADER"},C7836)))&gt;0,1,0)</f>
        <v>0</v>
      </c>
      <c r="J7836" t="str">
        <f t="shared" si="488"/>
        <v>2015</v>
      </c>
      <c r="K7836" t="str">
        <f t="shared" si="489"/>
        <v>02</v>
      </c>
      <c r="L7836" t="str">
        <f t="shared" si="490"/>
        <v>26</v>
      </c>
      <c r="M7836" s="2">
        <f t="shared" si="491"/>
        <v>42061.041666666664</v>
      </c>
    </row>
    <row r="7837" spans="1:13" x14ac:dyDescent="0.35">
      <c r="A7837">
        <v>-0.65502183406113601</v>
      </c>
      <c r="B7837" t="s">
        <v>161</v>
      </c>
      <c r="C7837" t="s">
        <v>6316</v>
      </c>
      <c r="D7837">
        <v>20160525004500</v>
      </c>
      <c r="E7837" s="1">
        <f>IF(SUMPRODUCT(--ISNUMBER(SEARCH({"ECON_EARNINGSREPORT","ECON_STOCKMARKET"},C7837)))&gt;0,1,0)</f>
        <v>1</v>
      </c>
      <c r="F7837" s="1">
        <f>IF(SUMPRODUCT(--ISNUMBER(SEARCH({"ENV_"},C7837)))&gt;0,1,0)</f>
        <v>0</v>
      </c>
      <c r="G7837" s="1">
        <f>IF(SUMPRODUCT(--ISNUMBER(SEARCH({"DISCRIMINATION","HARASSMENT","HATE_SPEECH","GENDER_VIOLENCE"},C7837)))&gt;0,1,0)</f>
        <v>0</v>
      </c>
      <c r="H7837" s="1">
        <f>IF(SUMPRODUCT(--ISNUMBER(SEARCH({"LEGALIZE","LEGISLATION","TRIAL"},C7837)))&gt;0,1,0)</f>
        <v>0</v>
      </c>
      <c r="I7837" s="1">
        <f>IF(SUMPRODUCT(--ISNUMBER(SEARCH({"LEADER"},C7837)))&gt;0,1,0)</f>
        <v>0</v>
      </c>
      <c r="J7837" t="str">
        <f t="shared" si="488"/>
        <v>2016</v>
      </c>
      <c r="K7837" t="str">
        <f t="shared" si="489"/>
        <v>05</v>
      </c>
      <c r="L7837" t="str">
        <f t="shared" si="490"/>
        <v>25</v>
      </c>
      <c r="M7837" s="2">
        <f t="shared" si="491"/>
        <v>42515.03125</v>
      </c>
    </row>
    <row r="7838" spans="1:13" x14ac:dyDescent="0.35">
      <c r="A7838">
        <v>2.78372591006424</v>
      </c>
      <c r="B7838" t="s">
        <v>145</v>
      </c>
      <c r="C7838" t="s">
        <v>6317</v>
      </c>
      <c r="D7838">
        <v>20160225160000</v>
      </c>
      <c r="E7838" s="1">
        <f>IF(SUMPRODUCT(--ISNUMBER(SEARCH({"ECON_EARNINGSREPORT","ECON_STOCKMARKET"},C7838)))&gt;0,1,0)</f>
        <v>0</v>
      </c>
      <c r="F7838" s="1">
        <f>IF(SUMPRODUCT(--ISNUMBER(SEARCH({"ENV_"},C7838)))&gt;0,1,0)</f>
        <v>0</v>
      </c>
      <c r="G7838" s="1">
        <f>IF(SUMPRODUCT(--ISNUMBER(SEARCH({"DISCRIMINATION","HARASSMENT","HATE_SPEECH","GENDER_VIOLENCE"},C7838)))&gt;0,1,0)</f>
        <v>0</v>
      </c>
      <c r="H7838" s="1">
        <f>IF(SUMPRODUCT(--ISNUMBER(SEARCH({"LEGALIZE","LEGISLATION","TRIAL"},C7838)))&gt;0,1,0)</f>
        <v>0</v>
      </c>
      <c r="I7838" s="1">
        <f>IF(SUMPRODUCT(--ISNUMBER(SEARCH({"LEADER"},C7838)))&gt;0,1,0)</f>
        <v>1</v>
      </c>
      <c r="J7838" t="str">
        <f t="shared" si="488"/>
        <v>2016</v>
      </c>
      <c r="K7838" t="str">
        <f t="shared" si="489"/>
        <v>02</v>
      </c>
      <c r="L7838" t="str">
        <f t="shared" si="490"/>
        <v>25</v>
      </c>
      <c r="M7838" s="2">
        <f t="shared" si="491"/>
        <v>42425.666666666664</v>
      </c>
    </row>
    <row r="7839" spans="1:13" x14ac:dyDescent="0.35">
      <c r="A7839">
        <v>-4.2606516290726804</v>
      </c>
      <c r="B7839" t="s">
        <v>637</v>
      </c>
      <c r="C7839" t="s">
        <v>4410</v>
      </c>
      <c r="D7839">
        <v>20151101233000</v>
      </c>
      <c r="E7839" s="1">
        <f>IF(SUMPRODUCT(--ISNUMBER(SEARCH({"ECON_EARNINGSREPORT","ECON_STOCKMARKET"},C7839)))&gt;0,1,0)</f>
        <v>0</v>
      </c>
      <c r="F7839" s="1">
        <f>IF(SUMPRODUCT(--ISNUMBER(SEARCH({"ENV_"},C7839)))&gt;0,1,0)</f>
        <v>0</v>
      </c>
      <c r="G7839" s="1">
        <f>IF(SUMPRODUCT(--ISNUMBER(SEARCH({"DISCRIMINATION","HARASSMENT","HATE_SPEECH","GENDER_VIOLENCE"},C7839)))&gt;0,1,0)</f>
        <v>0</v>
      </c>
      <c r="H7839" s="1">
        <f>IF(SUMPRODUCT(--ISNUMBER(SEARCH({"LEGALIZE","LEGISLATION","TRIAL"},C7839)))&gt;0,1,0)</f>
        <v>1</v>
      </c>
      <c r="I7839" s="1">
        <f>IF(SUMPRODUCT(--ISNUMBER(SEARCH({"LEADER"},C7839)))&gt;0,1,0)</f>
        <v>0</v>
      </c>
      <c r="J7839" t="str">
        <f t="shared" si="488"/>
        <v>2015</v>
      </c>
      <c r="K7839" t="str">
        <f t="shared" si="489"/>
        <v>11</v>
      </c>
      <c r="L7839" t="str">
        <f t="shared" si="490"/>
        <v>01</v>
      </c>
      <c r="M7839" s="2">
        <f t="shared" si="491"/>
        <v>42309.979166666664</v>
      </c>
    </row>
    <row r="7840" spans="1:13" x14ac:dyDescent="0.35">
      <c r="A7840">
        <v>3.0131826741996202</v>
      </c>
      <c r="B7840" t="s">
        <v>902</v>
      </c>
      <c r="C7840" t="s">
        <v>4394</v>
      </c>
      <c r="D7840">
        <v>20160407130000</v>
      </c>
      <c r="E7840" s="1">
        <f>IF(SUMPRODUCT(--ISNUMBER(SEARCH({"ECON_EARNINGSREPORT","ECON_STOCKMARKET"},C7840)))&gt;0,1,0)</f>
        <v>0</v>
      </c>
      <c r="F7840" s="1">
        <f>IF(SUMPRODUCT(--ISNUMBER(SEARCH({"ENV_"},C7840)))&gt;0,1,0)</f>
        <v>0</v>
      </c>
      <c r="G7840" s="1">
        <f>IF(SUMPRODUCT(--ISNUMBER(SEARCH({"DISCRIMINATION","HARASSMENT","HATE_SPEECH","GENDER_VIOLENCE"},C7840)))&gt;0,1,0)</f>
        <v>0</v>
      </c>
      <c r="H7840" s="1">
        <f>IF(SUMPRODUCT(--ISNUMBER(SEARCH({"LEGALIZE","LEGISLATION","TRIAL"},C7840)))&gt;0,1,0)</f>
        <v>0</v>
      </c>
      <c r="I7840" s="1">
        <f>IF(SUMPRODUCT(--ISNUMBER(SEARCH({"LEADER"},C7840)))&gt;0,1,0)</f>
        <v>1</v>
      </c>
      <c r="J7840" t="str">
        <f t="shared" si="488"/>
        <v>2016</v>
      </c>
      <c r="K7840" t="str">
        <f t="shared" si="489"/>
        <v>04</v>
      </c>
      <c r="L7840" t="str">
        <f t="shared" si="490"/>
        <v>07</v>
      </c>
      <c r="M7840" s="2">
        <f t="shared" si="491"/>
        <v>42467.541666666664</v>
      </c>
    </row>
    <row r="7841" spans="1:13" x14ac:dyDescent="0.35">
      <c r="A7841">
        <v>2.3696682464454999</v>
      </c>
      <c r="B7841" t="s">
        <v>26</v>
      </c>
      <c r="C7841" t="s">
        <v>5346</v>
      </c>
      <c r="D7841">
        <v>20150302160000</v>
      </c>
      <c r="E7841" s="1">
        <f>IF(SUMPRODUCT(--ISNUMBER(SEARCH({"ECON_EARNINGSREPORT","ECON_STOCKMARKET"},C7841)))&gt;0,1,0)</f>
        <v>1</v>
      </c>
      <c r="F7841" s="1">
        <f>IF(SUMPRODUCT(--ISNUMBER(SEARCH({"ENV_"},C7841)))&gt;0,1,0)</f>
        <v>0</v>
      </c>
      <c r="G7841" s="1">
        <f>IF(SUMPRODUCT(--ISNUMBER(SEARCH({"DISCRIMINATION","HARASSMENT","HATE_SPEECH","GENDER_VIOLENCE"},C7841)))&gt;0,1,0)</f>
        <v>0</v>
      </c>
      <c r="H7841" s="1">
        <f>IF(SUMPRODUCT(--ISNUMBER(SEARCH({"LEGALIZE","LEGISLATION","TRIAL"},C7841)))&gt;0,1,0)</f>
        <v>0</v>
      </c>
      <c r="I7841" s="1">
        <f>IF(SUMPRODUCT(--ISNUMBER(SEARCH({"LEADER"},C7841)))&gt;0,1,0)</f>
        <v>0</v>
      </c>
      <c r="J7841" t="str">
        <f t="shared" si="488"/>
        <v>2015</v>
      </c>
      <c r="K7841" t="str">
        <f t="shared" si="489"/>
        <v>03</v>
      </c>
      <c r="L7841" t="str">
        <f t="shared" si="490"/>
        <v>02</v>
      </c>
      <c r="M7841" s="2">
        <f t="shared" si="491"/>
        <v>42065.666666666664</v>
      </c>
    </row>
    <row r="7842" spans="1:13" x14ac:dyDescent="0.35">
      <c r="A7842">
        <v>-1.04790419161677</v>
      </c>
      <c r="B7842" t="s">
        <v>38</v>
      </c>
      <c r="C7842" t="s">
        <v>4234</v>
      </c>
      <c r="D7842">
        <v>20151014170000</v>
      </c>
      <c r="E7842" s="1">
        <f>IF(SUMPRODUCT(--ISNUMBER(SEARCH({"ECON_EARNINGSREPORT","ECON_STOCKMARKET"},C7842)))&gt;0,1,0)</f>
        <v>0</v>
      </c>
      <c r="F7842" s="1">
        <f>IF(SUMPRODUCT(--ISNUMBER(SEARCH({"ENV_"},C7842)))&gt;0,1,0)</f>
        <v>0</v>
      </c>
      <c r="G7842" s="1">
        <f>IF(SUMPRODUCT(--ISNUMBER(SEARCH({"DISCRIMINATION","HARASSMENT","HATE_SPEECH","GENDER_VIOLENCE"},C7842)))&gt;0,1,0)</f>
        <v>0</v>
      </c>
      <c r="H7842" s="1">
        <f>IF(SUMPRODUCT(--ISNUMBER(SEARCH({"LEGALIZE","LEGISLATION","TRIAL"},C7842)))&gt;0,1,0)</f>
        <v>0</v>
      </c>
      <c r="I7842" s="1">
        <f>IF(SUMPRODUCT(--ISNUMBER(SEARCH({"LEADER"},C7842)))&gt;0,1,0)</f>
        <v>0</v>
      </c>
      <c r="J7842" t="str">
        <f t="shared" si="488"/>
        <v>2015</v>
      </c>
      <c r="K7842" t="str">
        <f t="shared" si="489"/>
        <v>10</v>
      </c>
      <c r="L7842" t="str">
        <f t="shared" si="490"/>
        <v>14</v>
      </c>
      <c r="M7842" s="2">
        <f t="shared" si="491"/>
        <v>42291.708333333336</v>
      </c>
    </row>
    <row r="7843" spans="1:13" x14ac:dyDescent="0.35">
      <c r="A7843">
        <v>-3.4825870646766202</v>
      </c>
      <c r="B7843" t="s">
        <v>121</v>
      </c>
      <c r="C7843" t="s">
        <v>5204</v>
      </c>
      <c r="D7843">
        <v>20150302180000</v>
      </c>
      <c r="E7843" s="1">
        <f>IF(SUMPRODUCT(--ISNUMBER(SEARCH({"ECON_EARNINGSREPORT","ECON_STOCKMARKET"},C7843)))&gt;0,1,0)</f>
        <v>0</v>
      </c>
      <c r="F7843" s="1">
        <f>IF(SUMPRODUCT(--ISNUMBER(SEARCH({"ENV_"},C7843)))&gt;0,1,0)</f>
        <v>0</v>
      </c>
      <c r="G7843" s="1">
        <f>IF(SUMPRODUCT(--ISNUMBER(SEARCH({"DISCRIMINATION","HARASSMENT","HATE_SPEECH","GENDER_VIOLENCE"},C7843)))&gt;0,1,0)</f>
        <v>1</v>
      </c>
      <c r="H7843" s="1">
        <f>IF(SUMPRODUCT(--ISNUMBER(SEARCH({"LEGALIZE","LEGISLATION","TRIAL"},C7843)))&gt;0,1,0)</f>
        <v>1</v>
      </c>
      <c r="I7843" s="1">
        <f>IF(SUMPRODUCT(--ISNUMBER(SEARCH({"LEADER"},C7843)))&gt;0,1,0)</f>
        <v>1</v>
      </c>
      <c r="J7843" t="str">
        <f t="shared" si="488"/>
        <v>2015</v>
      </c>
      <c r="K7843" t="str">
        <f t="shared" si="489"/>
        <v>03</v>
      </c>
      <c r="L7843" t="str">
        <f t="shared" si="490"/>
        <v>02</v>
      </c>
      <c r="M7843" s="2">
        <f t="shared" si="491"/>
        <v>42065.75</v>
      </c>
    </row>
    <row r="7844" spans="1:13" x14ac:dyDescent="0.35">
      <c r="A7844">
        <v>-1.3215859030837001</v>
      </c>
      <c r="B7844" t="s">
        <v>2259</v>
      </c>
      <c r="C7844" t="s">
        <v>6318</v>
      </c>
      <c r="D7844">
        <v>20150522011500</v>
      </c>
      <c r="E7844" s="1">
        <f>IF(SUMPRODUCT(--ISNUMBER(SEARCH({"ECON_EARNINGSREPORT","ECON_STOCKMARKET"},C7844)))&gt;0,1,0)</f>
        <v>0</v>
      </c>
      <c r="F7844" s="1">
        <f>IF(SUMPRODUCT(--ISNUMBER(SEARCH({"ENV_"},C7844)))&gt;0,1,0)</f>
        <v>0</v>
      </c>
      <c r="G7844" s="1">
        <f>IF(SUMPRODUCT(--ISNUMBER(SEARCH({"DISCRIMINATION","HARASSMENT","HATE_SPEECH","GENDER_VIOLENCE"},C7844)))&gt;0,1,0)</f>
        <v>0</v>
      </c>
      <c r="H7844" s="1">
        <f>IF(SUMPRODUCT(--ISNUMBER(SEARCH({"LEGALIZE","LEGISLATION","TRIAL"},C7844)))&gt;0,1,0)</f>
        <v>0</v>
      </c>
      <c r="I7844" s="1">
        <f>IF(SUMPRODUCT(--ISNUMBER(SEARCH({"LEADER"},C7844)))&gt;0,1,0)</f>
        <v>0</v>
      </c>
      <c r="J7844" t="str">
        <f t="shared" si="488"/>
        <v>2015</v>
      </c>
      <c r="K7844" t="str">
        <f t="shared" si="489"/>
        <v>05</v>
      </c>
      <c r="L7844" t="str">
        <f t="shared" si="490"/>
        <v>22</v>
      </c>
      <c r="M7844" s="2">
        <f t="shared" si="491"/>
        <v>42146.052083333336</v>
      </c>
    </row>
    <row r="7845" spans="1:13" x14ac:dyDescent="0.35">
      <c r="A7845">
        <v>-2.0044543429844102</v>
      </c>
      <c r="B7845" t="s">
        <v>4464</v>
      </c>
      <c r="C7845" t="s">
        <v>5584</v>
      </c>
      <c r="D7845">
        <v>20150916031500</v>
      </c>
      <c r="E7845" s="1">
        <f>IF(SUMPRODUCT(--ISNUMBER(SEARCH({"ECON_EARNINGSREPORT","ECON_STOCKMARKET"},C7845)))&gt;0,1,0)</f>
        <v>1</v>
      </c>
      <c r="F7845" s="1">
        <f>IF(SUMPRODUCT(--ISNUMBER(SEARCH({"ENV_"},C7845)))&gt;0,1,0)</f>
        <v>0</v>
      </c>
      <c r="G7845" s="1">
        <f>IF(SUMPRODUCT(--ISNUMBER(SEARCH({"DISCRIMINATION","HARASSMENT","HATE_SPEECH","GENDER_VIOLENCE"},C7845)))&gt;0,1,0)</f>
        <v>0</v>
      </c>
      <c r="H7845" s="1">
        <f>IF(SUMPRODUCT(--ISNUMBER(SEARCH({"LEGALIZE","LEGISLATION","TRIAL"},C7845)))&gt;0,1,0)</f>
        <v>0</v>
      </c>
      <c r="I7845" s="1">
        <f>IF(SUMPRODUCT(--ISNUMBER(SEARCH({"LEADER"},C7845)))&gt;0,1,0)</f>
        <v>0</v>
      </c>
      <c r="J7845" t="str">
        <f t="shared" si="488"/>
        <v>2015</v>
      </c>
      <c r="K7845" t="str">
        <f t="shared" si="489"/>
        <v>09</v>
      </c>
      <c r="L7845" t="str">
        <f t="shared" si="490"/>
        <v>16</v>
      </c>
      <c r="M7845" s="2">
        <f t="shared" si="491"/>
        <v>42263.135416666664</v>
      </c>
    </row>
    <row r="7846" spans="1:13" x14ac:dyDescent="0.35">
      <c r="A7846">
        <v>-2.3399014778325098</v>
      </c>
      <c r="B7846" t="s">
        <v>73</v>
      </c>
      <c r="C7846" t="s">
        <v>4024</v>
      </c>
      <c r="D7846">
        <v>20151126010000</v>
      </c>
      <c r="E7846" s="1">
        <f>IF(SUMPRODUCT(--ISNUMBER(SEARCH({"ECON_EARNINGSREPORT","ECON_STOCKMARKET"},C7846)))&gt;0,1,0)</f>
        <v>0</v>
      </c>
      <c r="F7846" s="1">
        <f>IF(SUMPRODUCT(--ISNUMBER(SEARCH({"ENV_"},C7846)))&gt;0,1,0)</f>
        <v>0</v>
      </c>
      <c r="G7846" s="1">
        <f>IF(SUMPRODUCT(--ISNUMBER(SEARCH({"DISCRIMINATION","HARASSMENT","HATE_SPEECH","GENDER_VIOLENCE"},C7846)))&gt;0,1,0)</f>
        <v>0</v>
      </c>
      <c r="H7846" s="1">
        <f>IF(SUMPRODUCT(--ISNUMBER(SEARCH({"LEGALIZE","LEGISLATION","TRIAL"},C7846)))&gt;0,1,0)</f>
        <v>0</v>
      </c>
      <c r="I7846" s="1">
        <f>IF(SUMPRODUCT(--ISNUMBER(SEARCH({"LEADER"},C7846)))&gt;0,1,0)</f>
        <v>0</v>
      </c>
      <c r="J7846" t="str">
        <f t="shared" si="488"/>
        <v>2015</v>
      </c>
      <c r="K7846" t="str">
        <f t="shared" si="489"/>
        <v>11</v>
      </c>
      <c r="L7846" t="str">
        <f t="shared" si="490"/>
        <v>26</v>
      </c>
      <c r="M7846" s="2">
        <f t="shared" si="491"/>
        <v>42334.041666666664</v>
      </c>
    </row>
    <row r="7847" spans="1:13" x14ac:dyDescent="0.35">
      <c r="A7847">
        <v>2.8571428571428599</v>
      </c>
      <c r="B7847" t="s">
        <v>54</v>
      </c>
      <c r="C7847" t="s">
        <v>6319</v>
      </c>
      <c r="D7847">
        <v>20160510181500</v>
      </c>
      <c r="E7847" s="1">
        <f>IF(SUMPRODUCT(--ISNUMBER(SEARCH({"ECON_EARNINGSREPORT","ECON_STOCKMARKET"},C7847)))&gt;0,1,0)</f>
        <v>0</v>
      </c>
      <c r="F7847" s="1">
        <f>IF(SUMPRODUCT(--ISNUMBER(SEARCH({"ENV_"},C7847)))&gt;0,1,0)</f>
        <v>0</v>
      </c>
      <c r="G7847" s="1">
        <f>IF(SUMPRODUCT(--ISNUMBER(SEARCH({"DISCRIMINATION","HARASSMENT","HATE_SPEECH","GENDER_VIOLENCE"},C7847)))&gt;0,1,0)</f>
        <v>0</v>
      </c>
      <c r="H7847" s="1">
        <f>IF(SUMPRODUCT(--ISNUMBER(SEARCH({"LEGALIZE","LEGISLATION","TRIAL"},C7847)))&gt;0,1,0)</f>
        <v>0</v>
      </c>
      <c r="I7847" s="1">
        <f>IF(SUMPRODUCT(--ISNUMBER(SEARCH({"LEADER"},C7847)))&gt;0,1,0)</f>
        <v>0</v>
      </c>
      <c r="J7847" t="str">
        <f t="shared" si="488"/>
        <v>2016</v>
      </c>
      <c r="K7847" t="str">
        <f t="shared" si="489"/>
        <v>05</v>
      </c>
      <c r="L7847" t="str">
        <f t="shared" si="490"/>
        <v>10</v>
      </c>
      <c r="M7847" s="2">
        <f t="shared" si="491"/>
        <v>42500.760416666664</v>
      </c>
    </row>
    <row r="7848" spans="1:13" x14ac:dyDescent="0.35">
      <c r="A7848">
        <v>0.92307692307692302</v>
      </c>
      <c r="B7848" t="s">
        <v>6255</v>
      </c>
      <c r="C7848" t="s">
        <v>6320</v>
      </c>
      <c r="D7848">
        <v>20160105203000</v>
      </c>
      <c r="E7848" s="1">
        <f>IF(SUMPRODUCT(--ISNUMBER(SEARCH({"ECON_EARNINGSREPORT","ECON_STOCKMARKET"},C7848)))&gt;0,1,0)</f>
        <v>1</v>
      </c>
      <c r="F7848" s="1">
        <f>IF(SUMPRODUCT(--ISNUMBER(SEARCH({"ENV_"},C7848)))&gt;0,1,0)</f>
        <v>0</v>
      </c>
      <c r="G7848" s="1">
        <f>IF(SUMPRODUCT(--ISNUMBER(SEARCH({"DISCRIMINATION","HARASSMENT","HATE_SPEECH","GENDER_VIOLENCE"},C7848)))&gt;0,1,0)</f>
        <v>0</v>
      </c>
      <c r="H7848" s="1">
        <f>IF(SUMPRODUCT(--ISNUMBER(SEARCH({"LEGALIZE","LEGISLATION","TRIAL"},C7848)))&gt;0,1,0)</f>
        <v>0</v>
      </c>
      <c r="I7848" s="1">
        <f>IF(SUMPRODUCT(--ISNUMBER(SEARCH({"LEADER"},C7848)))&gt;0,1,0)</f>
        <v>0</v>
      </c>
      <c r="J7848" t="str">
        <f t="shared" si="488"/>
        <v>2016</v>
      </c>
      <c r="K7848" t="str">
        <f t="shared" si="489"/>
        <v>01</v>
      </c>
      <c r="L7848" t="str">
        <f t="shared" si="490"/>
        <v>05</v>
      </c>
      <c r="M7848" s="2">
        <f t="shared" si="491"/>
        <v>42374.854166666664</v>
      </c>
    </row>
    <row r="7849" spans="1:13" x14ac:dyDescent="0.35">
      <c r="A7849">
        <v>-0.75614366729678595</v>
      </c>
      <c r="B7849" t="s">
        <v>5461</v>
      </c>
      <c r="C7849" t="s">
        <v>6321</v>
      </c>
      <c r="D7849">
        <v>20160103024500</v>
      </c>
      <c r="E7849" s="1">
        <f>IF(SUMPRODUCT(--ISNUMBER(SEARCH({"ECON_EARNINGSREPORT","ECON_STOCKMARKET"},C7849)))&gt;0,1,0)</f>
        <v>1</v>
      </c>
      <c r="F7849" s="1">
        <f>IF(SUMPRODUCT(--ISNUMBER(SEARCH({"ENV_"},C7849)))&gt;0,1,0)</f>
        <v>0</v>
      </c>
      <c r="G7849" s="1">
        <f>IF(SUMPRODUCT(--ISNUMBER(SEARCH({"DISCRIMINATION","HARASSMENT","HATE_SPEECH","GENDER_VIOLENCE"},C7849)))&gt;0,1,0)</f>
        <v>0</v>
      </c>
      <c r="H7849" s="1">
        <f>IF(SUMPRODUCT(--ISNUMBER(SEARCH({"LEGALIZE","LEGISLATION","TRIAL"},C7849)))&gt;0,1,0)</f>
        <v>0</v>
      </c>
      <c r="I7849" s="1">
        <f>IF(SUMPRODUCT(--ISNUMBER(SEARCH({"LEADER"},C7849)))&gt;0,1,0)</f>
        <v>0</v>
      </c>
      <c r="J7849" t="str">
        <f t="shared" si="488"/>
        <v>2016</v>
      </c>
      <c r="K7849" t="str">
        <f t="shared" si="489"/>
        <v>01</v>
      </c>
      <c r="L7849" t="str">
        <f t="shared" si="490"/>
        <v>03</v>
      </c>
      <c r="M7849" s="2">
        <f t="shared" si="491"/>
        <v>42372.114583333336</v>
      </c>
    </row>
    <row r="7850" spans="1:13" x14ac:dyDescent="0.35">
      <c r="A7850">
        <v>2.2522522522522501</v>
      </c>
      <c r="B7850" t="s">
        <v>90</v>
      </c>
      <c r="C7850" t="s">
        <v>2595</v>
      </c>
      <c r="D7850">
        <v>20160518024500</v>
      </c>
      <c r="E7850" s="1">
        <f>IF(SUMPRODUCT(--ISNUMBER(SEARCH({"ECON_EARNINGSREPORT","ECON_STOCKMARKET"},C7850)))&gt;0,1,0)</f>
        <v>0</v>
      </c>
      <c r="F7850" s="1">
        <f>IF(SUMPRODUCT(--ISNUMBER(SEARCH({"ENV_"},C7850)))&gt;0,1,0)</f>
        <v>0</v>
      </c>
      <c r="G7850" s="1">
        <f>IF(SUMPRODUCT(--ISNUMBER(SEARCH({"DISCRIMINATION","HARASSMENT","HATE_SPEECH","GENDER_VIOLENCE"},C7850)))&gt;0,1,0)</f>
        <v>0</v>
      </c>
      <c r="H7850" s="1">
        <f>IF(SUMPRODUCT(--ISNUMBER(SEARCH({"LEGALIZE","LEGISLATION","TRIAL"},C7850)))&gt;0,1,0)</f>
        <v>0</v>
      </c>
      <c r="I7850" s="1">
        <f>IF(SUMPRODUCT(--ISNUMBER(SEARCH({"LEADER"},C7850)))&gt;0,1,0)</f>
        <v>0</v>
      </c>
      <c r="J7850" t="str">
        <f t="shared" si="488"/>
        <v>2016</v>
      </c>
      <c r="K7850" t="str">
        <f t="shared" si="489"/>
        <v>05</v>
      </c>
      <c r="L7850" t="str">
        <f t="shared" si="490"/>
        <v>18</v>
      </c>
      <c r="M7850" s="2">
        <f t="shared" si="491"/>
        <v>42508.114583333336</v>
      </c>
    </row>
    <row r="7851" spans="1:13" x14ac:dyDescent="0.35">
      <c r="A7851">
        <v>1.5918135304150101</v>
      </c>
      <c r="B7851" t="s">
        <v>2232</v>
      </c>
      <c r="C7851" t="s">
        <v>6322</v>
      </c>
      <c r="D7851">
        <v>20151027143000</v>
      </c>
      <c r="E7851" s="1">
        <f>IF(SUMPRODUCT(--ISNUMBER(SEARCH({"ECON_EARNINGSREPORT","ECON_STOCKMARKET"},C7851)))&gt;0,1,0)</f>
        <v>0</v>
      </c>
      <c r="F7851" s="1">
        <f>IF(SUMPRODUCT(--ISNUMBER(SEARCH({"ENV_"},C7851)))&gt;0,1,0)</f>
        <v>1</v>
      </c>
      <c r="G7851" s="1">
        <f>IF(SUMPRODUCT(--ISNUMBER(SEARCH({"DISCRIMINATION","HARASSMENT","HATE_SPEECH","GENDER_VIOLENCE"},C7851)))&gt;0,1,0)</f>
        <v>0</v>
      </c>
      <c r="H7851" s="1">
        <f>IF(SUMPRODUCT(--ISNUMBER(SEARCH({"LEGALIZE","LEGISLATION","TRIAL"},C7851)))&gt;0,1,0)</f>
        <v>1</v>
      </c>
      <c r="I7851" s="1">
        <f>IF(SUMPRODUCT(--ISNUMBER(SEARCH({"LEADER"},C7851)))&gt;0,1,0)</f>
        <v>1</v>
      </c>
      <c r="J7851" t="str">
        <f t="shared" si="488"/>
        <v>2015</v>
      </c>
      <c r="K7851" t="str">
        <f t="shared" si="489"/>
        <v>10</v>
      </c>
      <c r="L7851" t="str">
        <f t="shared" si="490"/>
        <v>27</v>
      </c>
      <c r="M7851" s="2">
        <f t="shared" si="491"/>
        <v>42304.604166666664</v>
      </c>
    </row>
    <row r="7852" spans="1:13" x14ac:dyDescent="0.35">
      <c r="A7852">
        <v>1.5228426395939101</v>
      </c>
      <c r="B7852" t="s">
        <v>984</v>
      </c>
      <c r="C7852" t="s">
        <v>6323</v>
      </c>
      <c r="D7852">
        <v>20150415220000</v>
      </c>
      <c r="E7852" s="1">
        <f>IF(SUMPRODUCT(--ISNUMBER(SEARCH({"ECON_EARNINGSREPORT","ECON_STOCKMARKET"},C7852)))&gt;0,1,0)</f>
        <v>0</v>
      </c>
      <c r="F7852" s="1">
        <f>IF(SUMPRODUCT(--ISNUMBER(SEARCH({"ENV_"},C7852)))&gt;0,1,0)</f>
        <v>0</v>
      </c>
      <c r="G7852" s="1">
        <f>IF(SUMPRODUCT(--ISNUMBER(SEARCH({"DISCRIMINATION","HARASSMENT","HATE_SPEECH","GENDER_VIOLENCE"},C7852)))&gt;0,1,0)</f>
        <v>0</v>
      </c>
      <c r="H7852" s="1">
        <f>IF(SUMPRODUCT(--ISNUMBER(SEARCH({"LEGALIZE","LEGISLATION","TRIAL"},C7852)))&gt;0,1,0)</f>
        <v>0</v>
      </c>
      <c r="I7852" s="1">
        <f>IF(SUMPRODUCT(--ISNUMBER(SEARCH({"LEADER"},C7852)))&gt;0,1,0)</f>
        <v>0</v>
      </c>
      <c r="J7852" t="str">
        <f t="shared" si="488"/>
        <v>2015</v>
      </c>
      <c r="K7852" t="str">
        <f t="shared" si="489"/>
        <v>04</v>
      </c>
      <c r="L7852" t="str">
        <f t="shared" si="490"/>
        <v>15</v>
      </c>
      <c r="M7852" s="2">
        <f t="shared" si="491"/>
        <v>42109.916666666664</v>
      </c>
    </row>
    <row r="7853" spans="1:13" x14ac:dyDescent="0.35">
      <c r="A7853">
        <v>-0.87719298245613997</v>
      </c>
      <c r="B7853" t="s">
        <v>127</v>
      </c>
      <c r="C7853" t="s">
        <v>3941</v>
      </c>
      <c r="D7853">
        <v>20150821023000</v>
      </c>
      <c r="E7853" s="1">
        <f>IF(SUMPRODUCT(--ISNUMBER(SEARCH({"ECON_EARNINGSREPORT","ECON_STOCKMARKET"},C7853)))&gt;0,1,0)</f>
        <v>0</v>
      </c>
      <c r="F7853" s="1">
        <f>IF(SUMPRODUCT(--ISNUMBER(SEARCH({"ENV_"},C7853)))&gt;0,1,0)</f>
        <v>0</v>
      </c>
      <c r="G7853" s="1">
        <f>IF(SUMPRODUCT(--ISNUMBER(SEARCH({"DISCRIMINATION","HARASSMENT","HATE_SPEECH","GENDER_VIOLENCE"},C7853)))&gt;0,1,0)</f>
        <v>0</v>
      </c>
      <c r="H7853" s="1">
        <f>IF(SUMPRODUCT(--ISNUMBER(SEARCH({"LEGALIZE","LEGISLATION","TRIAL"},C7853)))&gt;0,1,0)</f>
        <v>0</v>
      </c>
      <c r="I7853" s="1">
        <f>IF(SUMPRODUCT(--ISNUMBER(SEARCH({"LEADER"},C7853)))&gt;0,1,0)</f>
        <v>0</v>
      </c>
      <c r="J7853" t="str">
        <f t="shared" si="488"/>
        <v>2015</v>
      </c>
      <c r="K7853" t="str">
        <f t="shared" si="489"/>
        <v>08</v>
      </c>
      <c r="L7853" t="str">
        <f t="shared" si="490"/>
        <v>21</v>
      </c>
      <c r="M7853" s="2">
        <f t="shared" si="491"/>
        <v>42237.104166666664</v>
      </c>
    </row>
    <row r="7854" spans="1:13" x14ac:dyDescent="0.35">
      <c r="A7854">
        <v>0.42372881355932202</v>
      </c>
      <c r="B7854" t="s">
        <v>429</v>
      </c>
      <c r="C7854" t="s">
        <v>6324</v>
      </c>
      <c r="D7854">
        <v>20151104001500</v>
      </c>
      <c r="E7854" s="1">
        <f>IF(SUMPRODUCT(--ISNUMBER(SEARCH({"ECON_EARNINGSREPORT","ECON_STOCKMARKET"},C7854)))&gt;0,1,0)</f>
        <v>1</v>
      </c>
      <c r="F7854" s="1">
        <f>IF(SUMPRODUCT(--ISNUMBER(SEARCH({"ENV_"},C7854)))&gt;0,1,0)</f>
        <v>0</v>
      </c>
      <c r="G7854" s="1">
        <f>IF(SUMPRODUCT(--ISNUMBER(SEARCH({"DISCRIMINATION","HARASSMENT","HATE_SPEECH","GENDER_VIOLENCE"},C7854)))&gt;0,1,0)</f>
        <v>0</v>
      </c>
      <c r="H7854" s="1">
        <f>IF(SUMPRODUCT(--ISNUMBER(SEARCH({"LEGALIZE","LEGISLATION","TRIAL"},C7854)))&gt;0,1,0)</f>
        <v>0</v>
      </c>
      <c r="I7854" s="1">
        <f>IF(SUMPRODUCT(--ISNUMBER(SEARCH({"LEADER"},C7854)))&gt;0,1,0)</f>
        <v>0</v>
      </c>
      <c r="J7854" t="str">
        <f t="shared" si="488"/>
        <v>2015</v>
      </c>
      <c r="K7854" t="str">
        <f t="shared" si="489"/>
        <v>11</v>
      </c>
      <c r="L7854" t="str">
        <f t="shared" si="490"/>
        <v>04</v>
      </c>
      <c r="M7854" s="2">
        <f t="shared" si="491"/>
        <v>42312.010416666664</v>
      </c>
    </row>
    <row r="7855" spans="1:13" x14ac:dyDescent="0.35">
      <c r="A7855">
        <v>0.38240917782026701</v>
      </c>
      <c r="B7855" t="s">
        <v>8</v>
      </c>
      <c r="D7855">
        <v>20160524081500</v>
      </c>
      <c r="E7855" s="1">
        <f>IF(SUMPRODUCT(--ISNUMBER(SEARCH({"ECON_EARNINGSREPORT","ECON_STOCKMARKET"},C7855)))&gt;0,1,0)</f>
        <v>0</v>
      </c>
      <c r="F7855" s="1">
        <f>IF(SUMPRODUCT(--ISNUMBER(SEARCH({"ENV_"},C7855)))&gt;0,1,0)</f>
        <v>0</v>
      </c>
      <c r="G7855" s="1">
        <f>IF(SUMPRODUCT(--ISNUMBER(SEARCH({"DISCRIMINATION","HARASSMENT","HATE_SPEECH","GENDER_VIOLENCE"},C7855)))&gt;0,1,0)</f>
        <v>0</v>
      </c>
      <c r="H7855" s="1">
        <f>IF(SUMPRODUCT(--ISNUMBER(SEARCH({"LEGALIZE","LEGISLATION","TRIAL"},C7855)))&gt;0,1,0)</f>
        <v>0</v>
      </c>
      <c r="I7855" s="1">
        <f>IF(SUMPRODUCT(--ISNUMBER(SEARCH({"LEADER"},C7855)))&gt;0,1,0)</f>
        <v>0</v>
      </c>
      <c r="J7855" t="str">
        <f t="shared" si="488"/>
        <v>2016</v>
      </c>
      <c r="K7855" t="str">
        <f t="shared" si="489"/>
        <v>05</v>
      </c>
      <c r="L7855" t="str">
        <f t="shared" si="490"/>
        <v>24</v>
      </c>
      <c r="M7855" s="2">
        <f t="shared" si="491"/>
        <v>42514.34375</v>
      </c>
    </row>
    <row r="7856" spans="1:13" x14ac:dyDescent="0.35">
      <c r="A7856">
        <v>1.2589928057554001</v>
      </c>
      <c r="B7856" t="s">
        <v>1105</v>
      </c>
      <c r="C7856" t="s">
        <v>6325</v>
      </c>
      <c r="D7856">
        <v>20150309150000</v>
      </c>
      <c r="E7856" s="1">
        <f>IF(SUMPRODUCT(--ISNUMBER(SEARCH({"ECON_EARNINGSREPORT","ECON_STOCKMARKET"},C7856)))&gt;0,1,0)</f>
        <v>0</v>
      </c>
      <c r="F7856" s="1">
        <f>IF(SUMPRODUCT(--ISNUMBER(SEARCH({"ENV_"},C7856)))&gt;0,1,0)</f>
        <v>0</v>
      </c>
      <c r="G7856" s="1">
        <f>IF(SUMPRODUCT(--ISNUMBER(SEARCH({"DISCRIMINATION","HARASSMENT","HATE_SPEECH","GENDER_VIOLENCE"},C7856)))&gt;0,1,0)</f>
        <v>0</v>
      </c>
      <c r="H7856" s="1">
        <f>IF(SUMPRODUCT(--ISNUMBER(SEARCH({"LEGALIZE","LEGISLATION","TRIAL"},C7856)))&gt;0,1,0)</f>
        <v>0</v>
      </c>
      <c r="I7856" s="1">
        <f>IF(SUMPRODUCT(--ISNUMBER(SEARCH({"LEADER"},C7856)))&gt;0,1,0)</f>
        <v>1</v>
      </c>
      <c r="J7856" t="str">
        <f t="shared" si="488"/>
        <v>2015</v>
      </c>
      <c r="K7856" t="str">
        <f t="shared" si="489"/>
        <v>03</v>
      </c>
      <c r="L7856" t="str">
        <f t="shared" si="490"/>
        <v>09</v>
      </c>
      <c r="M7856" s="2">
        <f t="shared" si="491"/>
        <v>42072.625</v>
      </c>
    </row>
    <row r="7857" spans="1:13" x14ac:dyDescent="0.35">
      <c r="A7857">
        <v>0</v>
      </c>
      <c r="B7857" t="s">
        <v>1015</v>
      </c>
      <c r="C7857" t="s">
        <v>3898</v>
      </c>
      <c r="D7857">
        <v>20160310081500</v>
      </c>
      <c r="E7857" s="1">
        <f>IF(SUMPRODUCT(--ISNUMBER(SEARCH({"ECON_EARNINGSREPORT","ECON_STOCKMARKET"},C7857)))&gt;0,1,0)</f>
        <v>1</v>
      </c>
      <c r="F7857" s="1">
        <f>IF(SUMPRODUCT(--ISNUMBER(SEARCH({"ENV_"},C7857)))&gt;0,1,0)</f>
        <v>0</v>
      </c>
      <c r="G7857" s="1">
        <f>IF(SUMPRODUCT(--ISNUMBER(SEARCH({"DISCRIMINATION","HARASSMENT","HATE_SPEECH","GENDER_VIOLENCE"},C7857)))&gt;0,1,0)</f>
        <v>0</v>
      </c>
      <c r="H7857" s="1">
        <f>IF(SUMPRODUCT(--ISNUMBER(SEARCH({"LEGALIZE","LEGISLATION","TRIAL"},C7857)))&gt;0,1,0)</f>
        <v>0</v>
      </c>
      <c r="I7857" s="1">
        <f>IF(SUMPRODUCT(--ISNUMBER(SEARCH({"LEADER"},C7857)))&gt;0,1,0)</f>
        <v>0</v>
      </c>
      <c r="J7857" t="str">
        <f t="shared" si="488"/>
        <v>2016</v>
      </c>
      <c r="K7857" t="str">
        <f t="shared" si="489"/>
        <v>03</v>
      </c>
      <c r="L7857" t="str">
        <f t="shared" si="490"/>
        <v>10</v>
      </c>
      <c r="M7857" s="2">
        <f t="shared" si="491"/>
        <v>42439.34375</v>
      </c>
    </row>
    <row r="7858" spans="1:13" x14ac:dyDescent="0.35">
      <c r="A7858">
        <v>2.45343025897319</v>
      </c>
      <c r="B7858" t="s">
        <v>56</v>
      </c>
      <c r="C7858" t="s">
        <v>6326</v>
      </c>
      <c r="D7858">
        <v>20150826121500</v>
      </c>
      <c r="E7858" s="1">
        <f>IF(SUMPRODUCT(--ISNUMBER(SEARCH({"ECON_EARNINGSREPORT","ECON_STOCKMARKET"},C7858)))&gt;0,1,0)</f>
        <v>0</v>
      </c>
      <c r="F7858" s="1">
        <f>IF(SUMPRODUCT(--ISNUMBER(SEARCH({"ENV_"},C7858)))&gt;0,1,0)</f>
        <v>0</v>
      </c>
      <c r="G7858" s="1">
        <f>IF(SUMPRODUCT(--ISNUMBER(SEARCH({"DISCRIMINATION","HARASSMENT","HATE_SPEECH","GENDER_VIOLENCE"},C7858)))&gt;0,1,0)</f>
        <v>0</v>
      </c>
      <c r="H7858" s="1">
        <f>IF(SUMPRODUCT(--ISNUMBER(SEARCH({"LEGALIZE","LEGISLATION","TRIAL"},C7858)))&gt;0,1,0)</f>
        <v>0</v>
      </c>
      <c r="I7858" s="1">
        <f>IF(SUMPRODUCT(--ISNUMBER(SEARCH({"LEADER"},C7858)))&gt;0,1,0)</f>
        <v>1</v>
      </c>
      <c r="J7858" t="str">
        <f t="shared" si="488"/>
        <v>2015</v>
      </c>
      <c r="K7858" t="str">
        <f t="shared" si="489"/>
        <v>08</v>
      </c>
      <c r="L7858" t="str">
        <f t="shared" si="490"/>
        <v>26</v>
      </c>
      <c r="M7858" s="2">
        <f t="shared" si="491"/>
        <v>42242.510416666664</v>
      </c>
    </row>
    <row r="7859" spans="1:13" x14ac:dyDescent="0.35">
      <c r="A7859">
        <v>1.7167381974248901</v>
      </c>
      <c r="B7859" t="s">
        <v>376</v>
      </c>
      <c r="C7859" t="s">
        <v>6327</v>
      </c>
      <c r="D7859">
        <v>20150820210000</v>
      </c>
      <c r="E7859" s="1">
        <f>IF(SUMPRODUCT(--ISNUMBER(SEARCH({"ECON_EARNINGSREPORT","ECON_STOCKMARKET"},C7859)))&gt;0,1,0)</f>
        <v>0</v>
      </c>
      <c r="F7859" s="1">
        <f>IF(SUMPRODUCT(--ISNUMBER(SEARCH({"ENV_"},C7859)))&gt;0,1,0)</f>
        <v>0</v>
      </c>
      <c r="G7859" s="1">
        <f>IF(SUMPRODUCT(--ISNUMBER(SEARCH({"DISCRIMINATION","HARASSMENT","HATE_SPEECH","GENDER_VIOLENCE"},C7859)))&gt;0,1,0)</f>
        <v>0</v>
      </c>
      <c r="H7859" s="1">
        <f>IF(SUMPRODUCT(--ISNUMBER(SEARCH({"LEGALIZE","LEGISLATION","TRIAL"},C7859)))&gt;0,1,0)</f>
        <v>0</v>
      </c>
      <c r="I7859" s="1">
        <f>IF(SUMPRODUCT(--ISNUMBER(SEARCH({"LEADER"},C7859)))&gt;0,1,0)</f>
        <v>0</v>
      </c>
      <c r="J7859" t="str">
        <f t="shared" si="488"/>
        <v>2015</v>
      </c>
      <c r="K7859" t="str">
        <f t="shared" si="489"/>
        <v>08</v>
      </c>
      <c r="L7859" t="str">
        <f t="shared" si="490"/>
        <v>20</v>
      </c>
      <c r="M7859" s="2">
        <f t="shared" si="491"/>
        <v>42236.875</v>
      </c>
    </row>
    <row r="7860" spans="1:13" x14ac:dyDescent="0.35">
      <c r="A7860">
        <v>0.89955022488755598</v>
      </c>
      <c r="B7860" t="s">
        <v>363</v>
      </c>
      <c r="C7860" t="s">
        <v>6328</v>
      </c>
      <c r="D7860">
        <v>20150915213000</v>
      </c>
      <c r="E7860" s="1">
        <f>IF(SUMPRODUCT(--ISNUMBER(SEARCH({"ECON_EARNINGSREPORT","ECON_STOCKMARKET"},C7860)))&gt;0,1,0)</f>
        <v>1</v>
      </c>
      <c r="F7860" s="1">
        <f>IF(SUMPRODUCT(--ISNUMBER(SEARCH({"ENV_"},C7860)))&gt;0,1,0)</f>
        <v>0</v>
      </c>
      <c r="G7860" s="1">
        <f>IF(SUMPRODUCT(--ISNUMBER(SEARCH({"DISCRIMINATION","HARASSMENT","HATE_SPEECH","GENDER_VIOLENCE"},C7860)))&gt;0,1,0)</f>
        <v>0</v>
      </c>
      <c r="H7860" s="1">
        <f>IF(SUMPRODUCT(--ISNUMBER(SEARCH({"LEGALIZE","LEGISLATION","TRIAL"},C7860)))&gt;0,1,0)</f>
        <v>0</v>
      </c>
      <c r="I7860" s="1">
        <f>IF(SUMPRODUCT(--ISNUMBER(SEARCH({"LEADER"},C7860)))&gt;0,1,0)</f>
        <v>1</v>
      </c>
      <c r="J7860" t="str">
        <f t="shared" si="488"/>
        <v>2015</v>
      </c>
      <c r="K7860" t="str">
        <f t="shared" si="489"/>
        <v>09</v>
      </c>
      <c r="L7860" t="str">
        <f t="shared" si="490"/>
        <v>15</v>
      </c>
      <c r="M7860" s="2">
        <f t="shared" si="491"/>
        <v>42262.895833333336</v>
      </c>
    </row>
    <row r="7861" spans="1:13" x14ac:dyDescent="0.35">
      <c r="A7861">
        <v>1.5923566878980899</v>
      </c>
      <c r="B7861" t="s">
        <v>115</v>
      </c>
      <c r="C7861" t="s">
        <v>6329</v>
      </c>
      <c r="D7861">
        <v>20160120004500</v>
      </c>
      <c r="E7861" s="1">
        <f>IF(SUMPRODUCT(--ISNUMBER(SEARCH({"ECON_EARNINGSREPORT","ECON_STOCKMARKET"},C7861)))&gt;0,1,0)</f>
        <v>0</v>
      </c>
      <c r="F7861" s="1">
        <f>IF(SUMPRODUCT(--ISNUMBER(SEARCH({"ENV_"},C7861)))&gt;0,1,0)</f>
        <v>0</v>
      </c>
      <c r="G7861" s="1">
        <f>IF(SUMPRODUCT(--ISNUMBER(SEARCH({"DISCRIMINATION","HARASSMENT","HATE_SPEECH","GENDER_VIOLENCE"},C7861)))&gt;0,1,0)</f>
        <v>0</v>
      </c>
      <c r="H7861" s="1">
        <f>IF(SUMPRODUCT(--ISNUMBER(SEARCH({"LEGALIZE","LEGISLATION","TRIAL"},C7861)))&gt;0,1,0)</f>
        <v>0</v>
      </c>
      <c r="I7861" s="1">
        <f>IF(SUMPRODUCT(--ISNUMBER(SEARCH({"LEADER"},C7861)))&gt;0,1,0)</f>
        <v>0</v>
      </c>
      <c r="J7861" t="str">
        <f t="shared" si="488"/>
        <v>2016</v>
      </c>
      <c r="K7861" t="str">
        <f t="shared" si="489"/>
        <v>01</v>
      </c>
      <c r="L7861" t="str">
        <f t="shared" si="490"/>
        <v>20</v>
      </c>
      <c r="M7861" s="2">
        <f t="shared" si="491"/>
        <v>42389.03125</v>
      </c>
    </row>
    <row r="7862" spans="1:13" x14ac:dyDescent="0.35">
      <c r="A7862">
        <v>-1.45772594752187</v>
      </c>
      <c r="B7862" t="s">
        <v>121</v>
      </c>
      <c r="C7862" t="s">
        <v>6330</v>
      </c>
      <c r="D7862">
        <v>20150310231500</v>
      </c>
      <c r="E7862" s="1">
        <f>IF(SUMPRODUCT(--ISNUMBER(SEARCH({"ECON_EARNINGSREPORT","ECON_STOCKMARKET"},C7862)))&gt;0,1,0)</f>
        <v>1</v>
      </c>
      <c r="F7862" s="1">
        <f>IF(SUMPRODUCT(--ISNUMBER(SEARCH({"ENV_"},C7862)))&gt;0,1,0)</f>
        <v>0</v>
      </c>
      <c r="G7862" s="1">
        <f>IF(SUMPRODUCT(--ISNUMBER(SEARCH({"DISCRIMINATION","HARASSMENT","HATE_SPEECH","GENDER_VIOLENCE"},C7862)))&gt;0,1,0)</f>
        <v>0</v>
      </c>
      <c r="H7862" s="1">
        <f>IF(SUMPRODUCT(--ISNUMBER(SEARCH({"LEGALIZE","LEGISLATION","TRIAL"},C7862)))&gt;0,1,0)</f>
        <v>1</v>
      </c>
      <c r="I7862" s="1">
        <f>IF(SUMPRODUCT(--ISNUMBER(SEARCH({"LEADER"},C7862)))&gt;0,1,0)</f>
        <v>0</v>
      </c>
      <c r="J7862" t="str">
        <f t="shared" si="488"/>
        <v>2015</v>
      </c>
      <c r="K7862" t="str">
        <f t="shared" si="489"/>
        <v>03</v>
      </c>
      <c r="L7862" t="str">
        <f t="shared" si="490"/>
        <v>10</v>
      </c>
      <c r="M7862" s="2">
        <f t="shared" si="491"/>
        <v>42073.96875</v>
      </c>
    </row>
    <row r="7863" spans="1:13" x14ac:dyDescent="0.35">
      <c r="A7863">
        <v>-6.02739726027397</v>
      </c>
      <c r="B7863" t="s">
        <v>816</v>
      </c>
      <c r="C7863" t="s">
        <v>4006</v>
      </c>
      <c r="D7863">
        <v>20150609200000</v>
      </c>
      <c r="E7863" s="1">
        <f>IF(SUMPRODUCT(--ISNUMBER(SEARCH({"ECON_EARNINGSREPORT","ECON_STOCKMARKET"},C7863)))&gt;0,1,0)</f>
        <v>1</v>
      </c>
      <c r="F7863" s="1">
        <f>IF(SUMPRODUCT(--ISNUMBER(SEARCH({"ENV_"},C7863)))&gt;0,1,0)</f>
        <v>0</v>
      </c>
      <c r="G7863" s="1">
        <f>IF(SUMPRODUCT(--ISNUMBER(SEARCH({"DISCRIMINATION","HARASSMENT","HATE_SPEECH","GENDER_VIOLENCE"},C7863)))&gt;0,1,0)</f>
        <v>0</v>
      </c>
      <c r="H7863" s="1">
        <f>IF(SUMPRODUCT(--ISNUMBER(SEARCH({"LEGALIZE","LEGISLATION","TRIAL"},C7863)))&gt;0,1,0)</f>
        <v>1</v>
      </c>
      <c r="I7863" s="1">
        <f>IF(SUMPRODUCT(--ISNUMBER(SEARCH({"LEADER"},C7863)))&gt;0,1,0)</f>
        <v>0</v>
      </c>
      <c r="J7863" t="str">
        <f t="shared" si="488"/>
        <v>2015</v>
      </c>
      <c r="K7863" t="str">
        <f t="shared" si="489"/>
        <v>06</v>
      </c>
      <c r="L7863" t="str">
        <f t="shared" si="490"/>
        <v>09</v>
      </c>
      <c r="M7863" s="2">
        <f t="shared" si="491"/>
        <v>42164.833333333336</v>
      </c>
    </row>
    <row r="7864" spans="1:13" x14ac:dyDescent="0.35">
      <c r="A7864">
        <v>-2.2471910112359499</v>
      </c>
      <c r="B7864" t="s">
        <v>1308</v>
      </c>
      <c r="C7864" t="s">
        <v>3964</v>
      </c>
      <c r="D7864">
        <v>20150915234500</v>
      </c>
      <c r="E7864" s="1">
        <f>IF(SUMPRODUCT(--ISNUMBER(SEARCH({"ECON_EARNINGSREPORT","ECON_STOCKMARKET"},C7864)))&gt;0,1,0)</f>
        <v>0</v>
      </c>
      <c r="F7864" s="1">
        <f>IF(SUMPRODUCT(--ISNUMBER(SEARCH({"ENV_"},C7864)))&gt;0,1,0)</f>
        <v>0</v>
      </c>
      <c r="G7864" s="1">
        <f>IF(SUMPRODUCT(--ISNUMBER(SEARCH({"DISCRIMINATION","HARASSMENT","HATE_SPEECH","GENDER_VIOLENCE"},C7864)))&gt;0,1,0)</f>
        <v>0</v>
      </c>
      <c r="H7864" s="1">
        <f>IF(SUMPRODUCT(--ISNUMBER(SEARCH({"LEGALIZE","LEGISLATION","TRIAL"},C7864)))&gt;0,1,0)</f>
        <v>0</v>
      </c>
      <c r="I7864" s="1">
        <f>IF(SUMPRODUCT(--ISNUMBER(SEARCH({"LEADER"},C7864)))&gt;0,1,0)</f>
        <v>1</v>
      </c>
      <c r="J7864" t="str">
        <f t="shared" si="488"/>
        <v>2015</v>
      </c>
      <c r="K7864" t="str">
        <f t="shared" si="489"/>
        <v>09</v>
      </c>
      <c r="L7864" t="str">
        <f t="shared" si="490"/>
        <v>15</v>
      </c>
      <c r="M7864" s="2">
        <f t="shared" si="491"/>
        <v>42262.989583333336</v>
      </c>
    </row>
    <row r="7865" spans="1:13" x14ac:dyDescent="0.35">
      <c r="A7865">
        <v>2.2801302931596101</v>
      </c>
      <c r="B7865" t="s">
        <v>6331</v>
      </c>
      <c r="C7865" t="s">
        <v>6332</v>
      </c>
      <c r="D7865">
        <v>20151126123000</v>
      </c>
      <c r="E7865" s="1">
        <f>IF(SUMPRODUCT(--ISNUMBER(SEARCH({"ECON_EARNINGSREPORT","ECON_STOCKMARKET"},C7865)))&gt;0,1,0)</f>
        <v>0</v>
      </c>
      <c r="F7865" s="1">
        <f>IF(SUMPRODUCT(--ISNUMBER(SEARCH({"ENV_"},C7865)))&gt;0,1,0)</f>
        <v>0</v>
      </c>
      <c r="G7865" s="1">
        <f>IF(SUMPRODUCT(--ISNUMBER(SEARCH({"DISCRIMINATION","HARASSMENT","HATE_SPEECH","GENDER_VIOLENCE"},C7865)))&gt;0,1,0)</f>
        <v>0</v>
      </c>
      <c r="H7865" s="1">
        <f>IF(SUMPRODUCT(--ISNUMBER(SEARCH({"LEGALIZE","LEGISLATION","TRIAL"},C7865)))&gt;0,1,0)</f>
        <v>0</v>
      </c>
      <c r="I7865" s="1">
        <f>IF(SUMPRODUCT(--ISNUMBER(SEARCH({"LEADER"},C7865)))&gt;0,1,0)</f>
        <v>0</v>
      </c>
      <c r="J7865" t="str">
        <f t="shared" si="488"/>
        <v>2015</v>
      </c>
      <c r="K7865" t="str">
        <f t="shared" si="489"/>
        <v>11</v>
      </c>
      <c r="L7865" t="str">
        <f t="shared" si="490"/>
        <v>26</v>
      </c>
      <c r="M7865" s="2">
        <f t="shared" si="491"/>
        <v>42334.520833333336</v>
      </c>
    </row>
    <row r="7866" spans="1:13" x14ac:dyDescent="0.35">
      <c r="A7866">
        <v>0</v>
      </c>
      <c r="B7866" t="s">
        <v>271</v>
      </c>
      <c r="C7866" t="s">
        <v>5686</v>
      </c>
      <c r="D7866">
        <v>20150521184500</v>
      </c>
      <c r="E7866" s="1">
        <f>IF(SUMPRODUCT(--ISNUMBER(SEARCH({"ECON_EARNINGSREPORT","ECON_STOCKMARKET"},C7866)))&gt;0,1,0)</f>
        <v>1</v>
      </c>
      <c r="F7866" s="1">
        <f>IF(SUMPRODUCT(--ISNUMBER(SEARCH({"ENV_"},C7866)))&gt;0,1,0)</f>
        <v>0</v>
      </c>
      <c r="G7866" s="1">
        <f>IF(SUMPRODUCT(--ISNUMBER(SEARCH({"DISCRIMINATION","HARASSMENT","HATE_SPEECH","GENDER_VIOLENCE"},C7866)))&gt;0,1,0)</f>
        <v>0</v>
      </c>
      <c r="H7866" s="1">
        <f>IF(SUMPRODUCT(--ISNUMBER(SEARCH({"LEGALIZE","LEGISLATION","TRIAL"},C7866)))&gt;0,1,0)</f>
        <v>0</v>
      </c>
      <c r="I7866" s="1">
        <f>IF(SUMPRODUCT(--ISNUMBER(SEARCH({"LEADER"},C7866)))&gt;0,1,0)</f>
        <v>0</v>
      </c>
      <c r="J7866" t="str">
        <f t="shared" si="488"/>
        <v>2015</v>
      </c>
      <c r="K7866" t="str">
        <f t="shared" si="489"/>
        <v>05</v>
      </c>
      <c r="L7866" t="str">
        <f t="shared" si="490"/>
        <v>21</v>
      </c>
      <c r="M7866" s="2">
        <f t="shared" si="491"/>
        <v>42145.78125</v>
      </c>
    </row>
    <row r="7867" spans="1:13" x14ac:dyDescent="0.35">
      <c r="A7867">
        <v>-0.853242320819112</v>
      </c>
      <c r="B7867" t="s">
        <v>4409</v>
      </c>
      <c r="C7867" t="s">
        <v>4992</v>
      </c>
      <c r="D7867">
        <v>20150821020000</v>
      </c>
      <c r="E7867" s="1">
        <f>IF(SUMPRODUCT(--ISNUMBER(SEARCH({"ECON_EARNINGSREPORT","ECON_STOCKMARKET"},C7867)))&gt;0,1,0)</f>
        <v>1</v>
      </c>
      <c r="F7867" s="1">
        <f>IF(SUMPRODUCT(--ISNUMBER(SEARCH({"ENV_"},C7867)))&gt;0,1,0)</f>
        <v>0</v>
      </c>
      <c r="G7867" s="1">
        <f>IF(SUMPRODUCT(--ISNUMBER(SEARCH({"DISCRIMINATION","HARASSMENT","HATE_SPEECH","GENDER_VIOLENCE"},C7867)))&gt;0,1,0)</f>
        <v>0</v>
      </c>
      <c r="H7867" s="1">
        <f>IF(SUMPRODUCT(--ISNUMBER(SEARCH({"LEGALIZE","LEGISLATION","TRIAL"},C7867)))&gt;0,1,0)</f>
        <v>0</v>
      </c>
      <c r="I7867" s="1">
        <f>IF(SUMPRODUCT(--ISNUMBER(SEARCH({"LEADER"},C7867)))&gt;0,1,0)</f>
        <v>0</v>
      </c>
      <c r="J7867" t="str">
        <f t="shared" si="488"/>
        <v>2015</v>
      </c>
      <c r="K7867" t="str">
        <f t="shared" si="489"/>
        <v>08</v>
      </c>
      <c r="L7867" t="str">
        <f t="shared" si="490"/>
        <v>21</v>
      </c>
      <c r="M7867" s="2">
        <f t="shared" si="491"/>
        <v>42237.083333333336</v>
      </c>
    </row>
    <row r="7868" spans="1:13" x14ac:dyDescent="0.35">
      <c r="A7868">
        <v>-0.66518847006651904</v>
      </c>
      <c r="B7868" t="s">
        <v>659</v>
      </c>
      <c r="C7868" t="s">
        <v>3892</v>
      </c>
      <c r="D7868">
        <v>20160525003000</v>
      </c>
      <c r="E7868" s="1">
        <f>IF(SUMPRODUCT(--ISNUMBER(SEARCH({"ECON_EARNINGSREPORT","ECON_STOCKMARKET"},C7868)))&gt;0,1,0)</f>
        <v>1</v>
      </c>
      <c r="F7868" s="1">
        <f>IF(SUMPRODUCT(--ISNUMBER(SEARCH({"ENV_"},C7868)))&gt;0,1,0)</f>
        <v>0</v>
      </c>
      <c r="G7868" s="1">
        <f>IF(SUMPRODUCT(--ISNUMBER(SEARCH({"DISCRIMINATION","HARASSMENT","HATE_SPEECH","GENDER_VIOLENCE"},C7868)))&gt;0,1,0)</f>
        <v>0</v>
      </c>
      <c r="H7868" s="1">
        <f>IF(SUMPRODUCT(--ISNUMBER(SEARCH({"LEGALIZE","LEGISLATION","TRIAL"},C7868)))&gt;0,1,0)</f>
        <v>0</v>
      </c>
      <c r="I7868" s="1">
        <f>IF(SUMPRODUCT(--ISNUMBER(SEARCH({"LEADER"},C7868)))&gt;0,1,0)</f>
        <v>0</v>
      </c>
      <c r="J7868" t="str">
        <f t="shared" si="488"/>
        <v>2016</v>
      </c>
      <c r="K7868" t="str">
        <f t="shared" si="489"/>
        <v>05</v>
      </c>
      <c r="L7868" t="str">
        <f t="shared" si="490"/>
        <v>25</v>
      </c>
      <c r="M7868" s="2">
        <f t="shared" si="491"/>
        <v>42515.020833333336</v>
      </c>
    </row>
    <row r="7869" spans="1:13" x14ac:dyDescent="0.35">
      <c r="A7869">
        <v>0.31595576619273302</v>
      </c>
      <c r="B7869" t="s">
        <v>4808</v>
      </c>
      <c r="C7869" t="s">
        <v>6236</v>
      </c>
      <c r="D7869">
        <v>20150226111500</v>
      </c>
      <c r="E7869" s="1">
        <f>IF(SUMPRODUCT(--ISNUMBER(SEARCH({"ECON_EARNINGSREPORT","ECON_STOCKMARKET"},C7869)))&gt;0,1,0)</f>
        <v>0</v>
      </c>
      <c r="F7869" s="1">
        <f>IF(SUMPRODUCT(--ISNUMBER(SEARCH({"ENV_"},C7869)))&gt;0,1,0)</f>
        <v>0</v>
      </c>
      <c r="G7869" s="1">
        <f>IF(SUMPRODUCT(--ISNUMBER(SEARCH({"DISCRIMINATION","HARASSMENT","HATE_SPEECH","GENDER_VIOLENCE"},C7869)))&gt;0,1,0)</f>
        <v>0</v>
      </c>
      <c r="H7869" s="1">
        <f>IF(SUMPRODUCT(--ISNUMBER(SEARCH({"LEGALIZE","LEGISLATION","TRIAL"},C7869)))&gt;0,1,0)</f>
        <v>0</v>
      </c>
      <c r="I7869" s="1">
        <f>IF(SUMPRODUCT(--ISNUMBER(SEARCH({"LEADER"},C7869)))&gt;0,1,0)</f>
        <v>0</v>
      </c>
      <c r="J7869" t="str">
        <f t="shared" si="488"/>
        <v>2015</v>
      </c>
      <c r="K7869" t="str">
        <f t="shared" si="489"/>
        <v>02</v>
      </c>
      <c r="L7869" t="str">
        <f t="shared" si="490"/>
        <v>26</v>
      </c>
      <c r="M7869" s="2">
        <f t="shared" si="491"/>
        <v>42061.46875</v>
      </c>
    </row>
    <row r="7870" spans="1:13" x14ac:dyDescent="0.35">
      <c r="A7870">
        <v>1.6666666666666701</v>
      </c>
      <c r="B7870" t="s">
        <v>342</v>
      </c>
      <c r="C7870" t="s">
        <v>6333</v>
      </c>
      <c r="D7870">
        <v>20150918194500</v>
      </c>
      <c r="E7870" s="1">
        <f>IF(SUMPRODUCT(--ISNUMBER(SEARCH({"ECON_EARNINGSREPORT","ECON_STOCKMARKET"},C7870)))&gt;0,1,0)</f>
        <v>1</v>
      </c>
      <c r="F7870" s="1">
        <f>IF(SUMPRODUCT(--ISNUMBER(SEARCH({"ENV_"},C7870)))&gt;0,1,0)</f>
        <v>0</v>
      </c>
      <c r="G7870" s="1">
        <f>IF(SUMPRODUCT(--ISNUMBER(SEARCH({"DISCRIMINATION","HARASSMENT","HATE_SPEECH","GENDER_VIOLENCE"},C7870)))&gt;0,1,0)</f>
        <v>0</v>
      </c>
      <c r="H7870" s="1">
        <f>IF(SUMPRODUCT(--ISNUMBER(SEARCH({"LEGALIZE","LEGISLATION","TRIAL"},C7870)))&gt;0,1,0)</f>
        <v>0</v>
      </c>
      <c r="I7870" s="1">
        <f>IF(SUMPRODUCT(--ISNUMBER(SEARCH({"LEADER"},C7870)))&gt;0,1,0)</f>
        <v>0</v>
      </c>
      <c r="J7870" t="str">
        <f t="shared" si="488"/>
        <v>2015</v>
      </c>
      <c r="K7870" t="str">
        <f t="shared" si="489"/>
        <v>09</v>
      </c>
      <c r="L7870" t="str">
        <f t="shared" si="490"/>
        <v>18</v>
      </c>
      <c r="M7870" s="2">
        <f t="shared" si="491"/>
        <v>42265.822916666664</v>
      </c>
    </row>
    <row r="7871" spans="1:13" x14ac:dyDescent="0.35">
      <c r="A7871">
        <v>1.7182130584192401</v>
      </c>
      <c r="B7871" t="s">
        <v>6334</v>
      </c>
      <c r="C7871" t="s">
        <v>6335</v>
      </c>
      <c r="D7871">
        <v>20160117101500</v>
      </c>
      <c r="E7871" s="1">
        <f>IF(SUMPRODUCT(--ISNUMBER(SEARCH({"ECON_EARNINGSREPORT","ECON_STOCKMARKET"},C7871)))&gt;0,1,0)</f>
        <v>0</v>
      </c>
      <c r="F7871" s="1">
        <f>IF(SUMPRODUCT(--ISNUMBER(SEARCH({"ENV_"},C7871)))&gt;0,1,0)</f>
        <v>0</v>
      </c>
      <c r="G7871" s="1">
        <f>IF(SUMPRODUCT(--ISNUMBER(SEARCH({"DISCRIMINATION","HARASSMENT","HATE_SPEECH","GENDER_VIOLENCE"},C7871)))&gt;0,1,0)</f>
        <v>0</v>
      </c>
      <c r="H7871" s="1">
        <f>IF(SUMPRODUCT(--ISNUMBER(SEARCH({"LEGALIZE","LEGISLATION","TRIAL"},C7871)))&gt;0,1,0)</f>
        <v>0</v>
      </c>
      <c r="I7871" s="1">
        <f>IF(SUMPRODUCT(--ISNUMBER(SEARCH({"LEADER"},C7871)))&gt;0,1,0)</f>
        <v>1</v>
      </c>
      <c r="J7871" t="str">
        <f t="shared" si="488"/>
        <v>2016</v>
      </c>
      <c r="K7871" t="str">
        <f t="shared" si="489"/>
        <v>01</v>
      </c>
      <c r="L7871" t="str">
        <f t="shared" si="490"/>
        <v>17</v>
      </c>
      <c r="M7871" s="2">
        <f t="shared" si="491"/>
        <v>42386.427083333336</v>
      </c>
    </row>
    <row r="7872" spans="1:13" x14ac:dyDescent="0.35">
      <c r="A7872">
        <v>5.4290718038528896</v>
      </c>
      <c r="B7872" t="s">
        <v>368</v>
      </c>
      <c r="C7872" t="s">
        <v>6336</v>
      </c>
      <c r="D7872">
        <v>20151106024500</v>
      </c>
      <c r="E7872" s="1">
        <f>IF(SUMPRODUCT(--ISNUMBER(SEARCH({"ECON_EARNINGSREPORT","ECON_STOCKMARKET"},C7872)))&gt;0,1,0)</f>
        <v>0</v>
      </c>
      <c r="F7872" s="1">
        <f>IF(SUMPRODUCT(--ISNUMBER(SEARCH({"ENV_"},C7872)))&gt;0,1,0)</f>
        <v>0</v>
      </c>
      <c r="G7872" s="1">
        <f>IF(SUMPRODUCT(--ISNUMBER(SEARCH({"DISCRIMINATION","HARASSMENT","HATE_SPEECH","GENDER_VIOLENCE"},C7872)))&gt;0,1,0)</f>
        <v>0</v>
      </c>
      <c r="H7872" s="1">
        <f>IF(SUMPRODUCT(--ISNUMBER(SEARCH({"LEGALIZE","LEGISLATION","TRIAL"},C7872)))&gt;0,1,0)</f>
        <v>0</v>
      </c>
      <c r="I7872" s="1">
        <f>IF(SUMPRODUCT(--ISNUMBER(SEARCH({"LEADER"},C7872)))&gt;0,1,0)</f>
        <v>1</v>
      </c>
      <c r="J7872" t="str">
        <f t="shared" si="488"/>
        <v>2015</v>
      </c>
      <c r="K7872" t="str">
        <f t="shared" si="489"/>
        <v>11</v>
      </c>
      <c r="L7872" t="str">
        <f t="shared" si="490"/>
        <v>06</v>
      </c>
      <c r="M7872" s="2">
        <f t="shared" si="491"/>
        <v>42314.114583333336</v>
      </c>
    </row>
    <row r="7873" spans="1:13" x14ac:dyDescent="0.35">
      <c r="A7873">
        <v>2.7972027972028002</v>
      </c>
      <c r="B7873" t="s">
        <v>6337</v>
      </c>
      <c r="C7873" t="s">
        <v>3999</v>
      </c>
      <c r="D7873">
        <v>20160418170000</v>
      </c>
      <c r="E7873" s="1">
        <f>IF(SUMPRODUCT(--ISNUMBER(SEARCH({"ECON_EARNINGSREPORT","ECON_STOCKMARKET"},C7873)))&gt;0,1,0)</f>
        <v>0</v>
      </c>
      <c r="F7873" s="1">
        <f>IF(SUMPRODUCT(--ISNUMBER(SEARCH({"ENV_"},C7873)))&gt;0,1,0)</f>
        <v>0</v>
      </c>
      <c r="G7873" s="1">
        <f>IF(SUMPRODUCT(--ISNUMBER(SEARCH({"DISCRIMINATION","HARASSMENT","HATE_SPEECH","GENDER_VIOLENCE"},C7873)))&gt;0,1,0)</f>
        <v>0</v>
      </c>
      <c r="H7873" s="1">
        <f>IF(SUMPRODUCT(--ISNUMBER(SEARCH({"LEGALIZE","LEGISLATION","TRIAL"},C7873)))&gt;0,1,0)</f>
        <v>0</v>
      </c>
      <c r="I7873" s="1">
        <f>IF(SUMPRODUCT(--ISNUMBER(SEARCH({"LEADER"},C7873)))&gt;0,1,0)</f>
        <v>0</v>
      </c>
      <c r="J7873" t="str">
        <f t="shared" si="488"/>
        <v>2016</v>
      </c>
      <c r="K7873" t="str">
        <f t="shared" si="489"/>
        <v>04</v>
      </c>
      <c r="L7873" t="str">
        <f t="shared" si="490"/>
        <v>18</v>
      </c>
      <c r="M7873" s="2">
        <f t="shared" si="491"/>
        <v>42478.708333333336</v>
      </c>
    </row>
    <row r="7874" spans="1:13" x14ac:dyDescent="0.35">
      <c r="A7874">
        <v>-2.1739130434782599</v>
      </c>
      <c r="B7874" t="s">
        <v>6338</v>
      </c>
      <c r="C7874" t="s">
        <v>6339</v>
      </c>
      <c r="D7874">
        <v>20150916053000</v>
      </c>
      <c r="E7874" s="1">
        <f>IF(SUMPRODUCT(--ISNUMBER(SEARCH({"ECON_EARNINGSREPORT","ECON_STOCKMARKET"},C7874)))&gt;0,1,0)</f>
        <v>0</v>
      </c>
      <c r="F7874" s="1">
        <f>IF(SUMPRODUCT(--ISNUMBER(SEARCH({"ENV_"},C7874)))&gt;0,1,0)</f>
        <v>0</v>
      </c>
      <c r="G7874" s="1">
        <f>IF(SUMPRODUCT(--ISNUMBER(SEARCH({"DISCRIMINATION","HARASSMENT","HATE_SPEECH","GENDER_VIOLENCE"},C7874)))&gt;0,1,0)</f>
        <v>0</v>
      </c>
      <c r="H7874" s="1">
        <f>IF(SUMPRODUCT(--ISNUMBER(SEARCH({"LEGALIZE","LEGISLATION","TRIAL"},C7874)))&gt;0,1,0)</f>
        <v>0</v>
      </c>
      <c r="I7874" s="1">
        <f>IF(SUMPRODUCT(--ISNUMBER(SEARCH({"LEADER"},C7874)))&gt;0,1,0)</f>
        <v>0</v>
      </c>
      <c r="J7874" t="str">
        <f t="shared" si="488"/>
        <v>2015</v>
      </c>
      <c r="K7874" t="str">
        <f t="shared" si="489"/>
        <v>09</v>
      </c>
      <c r="L7874" t="str">
        <f t="shared" si="490"/>
        <v>16</v>
      </c>
      <c r="M7874" s="2">
        <f t="shared" si="491"/>
        <v>42263.229166666664</v>
      </c>
    </row>
    <row r="7875" spans="1:13" x14ac:dyDescent="0.35">
      <c r="A7875">
        <v>-1.0186757215619699</v>
      </c>
      <c r="B7875" t="s">
        <v>137</v>
      </c>
      <c r="C7875" t="s">
        <v>5773</v>
      </c>
      <c r="D7875">
        <v>20150820233000</v>
      </c>
      <c r="E7875" s="1">
        <f>IF(SUMPRODUCT(--ISNUMBER(SEARCH({"ECON_EARNINGSREPORT","ECON_STOCKMARKET"},C7875)))&gt;0,1,0)</f>
        <v>1</v>
      </c>
      <c r="F7875" s="1">
        <f>IF(SUMPRODUCT(--ISNUMBER(SEARCH({"ENV_"},C7875)))&gt;0,1,0)</f>
        <v>0</v>
      </c>
      <c r="G7875" s="1">
        <f>IF(SUMPRODUCT(--ISNUMBER(SEARCH({"DISCRIMINATION","HARASSMENT","HATE_SPEECH","GENDER_VIOLENCE"},C7875)))&gt;0,1,0)</f>
        <v>0</v>
      </c>
      <c r="H7875" s="1">
        <f>IF(SUMPRODUCT(--ISNUMBER(SEARCH({"LEGALIZE","LEGISLATION","TRIAL"},C7875)))&gt;0,1,0)</f>
        <v>0</v>
      </c>
      <c r="I7875" s="1">
        <f>IF(SUMPRODUCT(--ISNUMBER(SEARCH({"LEADER"},C7875)))&gt;0,1,0)</f>
        <v>0</v>
      </c>
      <c r="J7875" t="str">
        <f t="shared" ref="J7875:J7938" si="492">LEFT(D7875,4)</f>
        <v>2015</v>
      </c>
      <c r="K7875" t="str">
        <f t="shared" ref="K7875:K7938" si="493">MID(D7875,5,2)</f>
        <v>08</v>
      </c>
      <c r="L7875" t="str">
        <f t="shared" ref="L7875:L7938" si="494">MID(D7875,7,2)</f>
        <v>20</v>
      </c>
      <c r="M7875" s="2">
        <f t="shared" ref="M7875:M7938" si="495">DATE(LEFT(D7875,4),MID(D7875,5,2),MID(D7875,7,2))+TIME(MID(D7875,9,2),MID(D7875,11,2),RIGHT(D7875,2))</f>
        <v>42236.979166666664</v>
      </c>
    </row>
    <row r="7876" spans="1:13" x14ac:dyDescent="0.35">
      <c r="A7876">
        <v>3.3816425120772902</v>
      </c>
      <c r="B7876" t="s">
        <v>415</v>
      </c>
      <c r="C7876" t="s">
        <v>6340</v>
      </c>
      <c r="D7876">
        <v>20151102081500</v>
      </c>
      <c r="E7876" s="1">
        <f>IF(SUMPRODUCT(--ISNUMBER(SEARCH({"ECON_EARNINGSREPORT","ECON_STOCKMARKET"},C7876)))&gt;0,1,0)</f>
        <v>1</v>
      </c>
      <c r="F7876" s="1">
        <f>IF(SUMPRODUCT(--ISNUMBER(SEARCH({"ENV_"},C7876)))&gt;0,1,0)</f>
        <v>0</v>
      </c>
      <c r="G7876" s="1">
        <f>IF(SUMPRODUCT(--ISNUMBER(SEARCH({"DISCRIMINATION","HARASSMENT","HATE_SPEECH","GENDER_VIOLENCE"},C7876)))&gt;0,1,0)</f>
        <v>0</v>
      </c>
      <c r="H7876" s="1">
        <f>IF(SUMPRODUCT(--ISNUMBER(SEARCH({"LEGALIZE","LEGISLATION","TRIAL"},C7876)))&gt;0,1,0)</f>
        <v>0</v>
      </c>
      <c r="I7876" s="1">
        <f>IF(SUMPRODUCT(--ISNUMBER(SEARCH({"LEADER"},C7876)))&gt;0,1,0)</f>
        <v>1</v>
      </c>
      <c r="J7876" t="str">
        <f t="shared" si="492"/>
        <v>2015</v>
      </c>
      <c r="K7876" t="str">
        <f t="shared" si="493"/>
        <v>11</v>
      </c>
      <c r="L7876" t="str">
        <f t="shared" si="494"/>
        <v>02</v>
      </c>
      <c r="M7876" s="2">
        <f t="shared" si="495"/>
        <v>42310.34375</v>
      </c>
    </row>
    <row r="7877" spans="1:13" x14ac:dyDescent="0.35">
      <c r="A7877">
        <v>0.348432055749129</v>
      </c>
      <c r="B7877" t="s">
        <v>4472</v>
      </c>
      <c r="C7877" t="s">
        <v>4985</v>
      </c>
      <c r="D7877">
        <v>20150226131500</v>
      </c>
      <c r="E7877" s="1">
        <f>IF(SUMPRODUCT(--ISNUMBER(SEARCH({"ECON_EARNINGSREPORT","ECON_STOCKMARKET"},C7877)))&gt;0,1,0)</f>
        <v>1</v>
      </c>
      <c r="F7877" s="1">
        <f>IF(SUMPRODUCT(--ISNUMBER(SEARCH({"ENV_"},C7877)))&gt;0,1,0)</f>
        <v>0</v>
      </c>
      <c r="G7877" s="1">
        <f>IF(SUMPRODUCT(--ISNUMBER(SEARCH({"DISCRIMINATION","HARASSMENT","HATE_SPEECH","GENDER_VIOLENCE"},C7877)))&gt;0,1,0)</f>
        <v>0</v>
      </c>
      <c r="H7877" s="1">
        <f>IF(SUMPRODUCT(--ISNUMBER(SEARCH({"LEGALIZE","LEGISLATION","TRIAL"},C7877)))&gt;0,1,0)</f>
        <v>1</v>
      </c>
      <c r="I7877" s="1">
        <f>IF(SUMPRODUCT(--ISNUMBER(SEARCH({"LEADER"},C7877)))&gt;0,1,0)</f>
        <v>0</v>
      </c>
      <c r="J7877" t="str">
        <f t="shared" si="492"/>
        <v>2015</v>
      </c>
      <c r="K7877" t="str">
        <f t="shared" si="493"/>
        <v>02</v>
      </c>
      <c r="L7877" t="str">
        <f t="shared" si="494"/>
        <v>26</v>
      </c>
      <c r="M7877" s="2">
        <f t="shared" si="495"/>
        <v>42061.552083333336</v>
      </c>
    </row>
    <row r="7878" spans="1:13" x14ac:dyDescent="0.35">
      <c r="A7878">
        <v>-2.6143790849673199</v>
      </c>
      <c r="B7878" t="s">
        <v>6341</v>
      </c>
      <c r="C7878" t="s">
        <v>4252</v>
      </c>
      <c r="D7878">
        <v>20150302174500</v>
      </c>
      <c r="E7878" s="1">
        <f>IF(SUMPRODUCT(--ISNUMBER(SEARCH({"ECON_EARNINGSREPORT","ECON_STOCKMARKET"},C7878)))&gt;0,1,0)</f>
        <v>0</v>
      </c>
      <c r="F7878" s="1">
        <f>IF(SUMPRODUCT(--ISNUMBER(SEARCH({"ENV_"},C7878)))&gt;0,1,0)</f>
        <v>0</v>
      </c>
      <c r="G7878" s="1">
        <f>IF(SUMPRODUCT(--ISNUMBER(SEARCH({"DISCRIMINATION","HARASSMENT","HATE_SPEECH","GENDER_VIOLENCE"},C7878)))&gt;0,1,0)</f>
        <v>0</v>
      </c>
      <c r="H7878" s="1">
        <f>IF(SUMPRODUCT(--ISNUMBER(SEARCH({"LEGALIZE","LEGISLATION","TRIAL"},C7878)))&gt;0,1,0)</f>
        <v>0</v>
      </c>
      <c r="I7878" s="1">
        <f>IF(SUMPRODUCT(--ISNUMBER(SEARCH({"LEADER"},C7878)))&gt;0,1,0)</f>
        <v>0</v>
      </c>
      <c r="J7878" t="str">
        <f t="shared" si="492"/>
        <v>2015</v>
      </c>
      <c r="K7878" t="str">
        <f t="shared" si="493"/>
        <v>03</v>
      </c>
      <c r="L7878" t="str">
        <f t="shared" si="494"/>
        <v>02</v>
      </c>
      <c r="M7878" s="2">
        <f t="shared" si="495"/>
        <v>42065.739583333336</v>
      </c>
    </row>
    <row r="7879" spans="1:13" x14ac:dyDescent="0.35">
      <c r="A7879">
        <v>1.6018306636155599</v>
      </c>
      <c r="B7879" t="s">
        <v>1357</v>
      </c>
      <c r="C7879" t="s">
        <v>6100</v>
      </c>
      <c r="D7879">
        <v>20151001203000</v>
      </c>
      <c r="E7879" s="1">
        <f>IF(SUMPRODUCT(--ISNUMBER(SEARCH({"ECON_EARNINGSREPORT","ECON_STOCKMARKET"},C7879)))&gt;0,1,0)</f>
        <v>1</v>
      </c>
      <c r="F7879" s="1">
        <f>IF(SUMPRODUCT(--ISNUMBER(SEARCH({"ENV_"},C7879)))&gt;0,1,0)</f>
        <v>0</v>
      </c>
      <c r="G7879" s="1">
        <f>IF(SUMPRODUCT(--ISNUMBER(SEARCH({"DISCRIMINATION","HARASSMENT","HATE_SPEECH","GENDER_VIOLENCE"},C7879)))&gt;0,1,0)</f>
        <v>0</v>
      </c>
      <c r="H7879" s="1">
        <f>IF(SUMPRODUCT(--ISNUMBER(SEARCH({"LEGALIZE","LEGISLATION","TRIAL"},C7879)))&gt;0,1,0)</f>
        <v>0</v>
      </c>
      <c r="I7879" s="1">
        <f>IF(SUMPRODUCT(--ISNUMBER(SEARCH({"LEADER"},C7879)))&gt;0,1,0)</f>
        <v>1</v>
      </c>
      <c r="J7879" t="str">
        <f t="shared" si="492"/>
        <v>2015</v>
      </c>
      <c r="K7879" t="str">
        <f t="shared" si="493"/>
        <v>10</v>
      </c>
      <c r="L7879" t="str">
        <f t="shared" si="494"/>
        <v>01</v>
      </c>
      <c r="M7879" s="2">
        <f t="shared" si="495"/>
        <v>42278.854166666664</v>
      </c>
    </row>
    <row r="7880" spans="1:13" x14ac:dyDescent="0.35">
      <c r="A7880">
        <v>1.81623931623932</v>
      </c>
      <c r="B7880" t="s">
        <v>1259</v>
      </c>
      <c r="C7880" t="s">
        <v>6342</v>
      </c>
      <c r="D7880">
        <v>20151123114500</v>
      </c>
      <c r="E7880" s="1">
        <f>IF(SUMPRODUCT(--ISNUMBER(SEARCH({"ECON_EARNINGSREPORT","ECON_STOCKMARKET"},C7880)))&gt;0,1,0)</f>
        <v>0</v>
      </c>
      <c r="F7880" s="1">
        <f>IF(SUMPRODUCT(--ISNUMBER(SEARCH({"ENV_"},C7880)))&gt;0,1,0)</f>
        <v>0</v>
      </c>
      <c r="G7880" s="1">
        <f>IF(SUMPRODUCT(--ISNUMBER(SEARCH({"DISCRIMINATION","HARASSMENT","HATE_SPEECH","GENDER_VIOLENCE"},C7880)))&gt;0,1,0)</f>
        <v>0</v>
      </c>
      <c r="H7880" s="1">
        <f>IF(SUMPRODUCT(--ISNUMBER(SEARCH({"LEGALIZE","LEGISLATION","TRIAL"},C7880)))&gt;0,1,0)</f>
        <v>0</v>
      </c>
      <c r="I7880" s="1">
        <f>IF(SUMPRODUCT(--ISNUMBER(SEARCH({"LEADER"},C7880)))&gt;0,1,0)</f>
        <v>0</v>
      </c>
      <c r="J7880" t="str">
        <f t="shared" si="492"/>
        <v>2015</v>
      </c>
      <c r="K7880" t="str">
        <f t="shared" si="493"/>
        <v>11</v>
      </c>
      <c r="L7880" t="str">
        <f t="shared" si="494"/>
        <v>23</v>
      </c>
      <c r="M7880" s="2">
        <f t="shared" si="495"/>
        <v>42331.489583333336</v>
      </c>
    </row>
    <row r="7881" spans="1:13" x14ac:dyDescent="0.35">
      <c r="A7881">
        <v>-1.69082125603865</v>
      </c>
      <c r="B7881" t="s">
        <v>4111</v>
      </c>
      <c r="D7881">
        <v>20151016234500</v>
      </c>
      <c r="E7881" s="1">
        <f>IF(SUMPRODUCT(--ISNUMBER(SEARCH({"ECON_EARNINGSREPORT","ECON_STOCKMARKET"},C7881)))&gt;0,1,0)</f>
        <v>0</v>
      </c>
      <c r="F7881" s="1">
        <f>IF(SUMPRODUCT(--ISNUMBER(SEARCH({"ENV_"},C7881)))&gt;0,1,0)</f>
        <v>0</v>
      </c>
      <c r="G7881" s="1">
        <f>IF(SUMPRODUCT(--ISNUMBER(SEARCH({"DISCRIMINATION","HARASSMENT","HATE_SPEECH","GENDER_VIOLENCE"},C7881)))&gt;0,1,0)</f>
        <v>0</v>
      </c>
      <c r="H7881" s="1">
        <f>IF(SUMPRODUCT(--ISNUMBER(SEARCH({"LEGALIZE","LEGISLATION","TRIAL"},C7881)))&gt;0,1,0)</f>
        <v>0</v>
      </c>
      <c r="I7881" s="1">
        <f>IF(SUMPRODUCT(--ISNUMBER(SEARCH({"LEADER"},C7881)))&gt;0,1,0)</f>
        <v>0</v>
      </c>
      <c r="J7881" t="str">
        <f t="shared" si="492"/>
        <v>2015</v>
      </c>
      <c r="K7881" t="str">
        <f t="shared" si="493"/>
        <v>10</v>
      </c>
      <c r="L7881" t="str">
        <f t="shared" si="494"/>
        <v>16</v>
      </c>
      <c r="M7881" s="2">
        <f t="shared" si="495"/>
        <v>42293.989583333336</v>
      </c>
    </row>
    <row r="7882" spans="1:13" x14ac:dyDescent="0.35">
      <c r="A7882">
        <v>0</v>
      </c>
      <c r="B7882" t="s">
        <v>121</v>
      </c>
      <c r="D7882">
        <v>20150421144500</v>
      </c>
      <c r="E7882" s="1">
        <f>IF(SUMPRODUCT(--ISNUMBER(SEARCH({"ECON_EARNINGSREPORT","ECON_STOCKMARKET"},C7882)))&gt;0,1,0)</f>
        <v>0</v>
      </c>
      <c r="F7882" s="1">
        <f>IF(SUMPRODUCT(--ISNUMBER(SEARCH({"ENV_"},C7882)))&gt;0,1,0)</f>
        <v>0</v>
      </c>
      <c r="G7882" s="1">
        <f>IF(SUMPRODUCT(--ISNUMBER(SEARCH({"DISCRIMINATION","HARASSMENT","HATE_SPEECH","GENDER_VIOLENCE"},C7882)))&gt;0,1,0)</f>
        <v>0</v>
      </c>
      <c r="H7882" s="1">
        <f>IF(SUMPRODUCT(--ISNUMBER(SEARCH({"LEGALIZE","LEGISLATION","TRIAL"},C7882)))&gt;0,1,0)</f>
        <v>0</v>
      </c>
      <c r="I7882" s="1">
        <f>IF(SUMPRODUCT(--ISNUMBER(SEARCH({"LEADER"},C7882)))&gt;0,1,0)</f>
        <v>0</v>
      </c>
      <c r="J7882" t="str">
        <f t="shared" si="492"/>
        <v>2015</v>
      </c>
      <c r="K7882" t="str">
        <f t="shared" si="493"/>
        <v>04</v>
      </c>
      <c r="L7882" t="str">
        <f t="shared" si="494"/>
        <v>21</v>
      </c>
      <c r="M7882" s="2">
        <f t="shared" si="495"/>
        <v>42115.614583333336</v>
      </c>
    </row>
    <row r="7883" spans="1:13" x14ac:dyDescent="0.35">
      <c r="A7883">
        <v>2.4615384615384599</v>
      </c>
      <c r="B7883" t="s">
        <v>137</v>
      </c>
      <c r="C7883" t="s">
        <v>3947</v>
      </c>
      <c r="D7883">
        <v>20150225203000</v>
      </c>
      <c r="E7883" s="1">
        <f>IF(SUMPRODUCT(--ISNUMBER(SEARCH({"ECON_EARNINGSREPORT","ECON_STOCKMARKET"},C7883)))&gt;0,1,0)</f>
        <v>0</v>
      </c>
      <c r="F7883" s="1">
        <f>IF(SUMPRODUCT(--ISNUMBER(SEARCH({"ENV_"},C7883)))&gt;0,1,0)</f>
        <v>0</v>
      </c>
      <c r="G7883" s="1">
        <f>IF(SUMPRODUCT(--ISNUMBER(SEARCH({"DISCRIMINATION","HARASSMENT","HATE_SPEECH","GENDER_VIOLENCE"},C7883)))&gt;0,1,0)</f>
        <v>0</v>
      </c>
      <c r="H7883" s="1">
        <f>IF(SUMPRODUCT(--ISNUMBER(SEARCH({"LEGALIZE","LEGISLATION","TRIAL"},C7883)))&gt;0,1,0)</f>
        <v>0</v>
      </c>
      <c r="I7883" s="1">
        <f>IF(SUMPRODUCT(--ISNUMBER(SEARCH({"LEADER"},C7883)))&gt;0,1,0)</f>
        <v>1</v>
      </c>
      <c r="J7883" t="str">
        <f t="shared" si="492"/>
        <v>2015</v>
      </c>
      <c r="K7883" t="str">
        <f t="shared" si="493"/>
        <v>02</v>
      </c>
      <c r="L7883" t="str">
        <f t="shared" si="494"/>
        <v>25</v>
      </c>
      <c r="M7883" s="2">
        <f t="shared" si="495"/>
        <v>42060.854166666664</v>
      </c>
    </row>
    <row r="7884" spans="1:13" x14ac:dyDescent="0.35">
      <c r="A7884">
        <v>-2.12765957446809</v>
      </c>
      <c r="B7884" t="s">
        <v>226</v>
      </c>
      <c r="C7884" t="s">
        <v>152</v>
      </c>
      <c r="D7884">
        <v>20150324164500</v>
      </c>
      <c r="E7884" s="1">
        <f>IF(SUMPRODUCT(--ISNUMBER(SEARCH({"ECON_EARNINGSREPORT","ECON_STOCKMARKET"},C7884)))&gt;0,1,0)</f>
        <v>0</v>
      </c>
      <c r="F7884" s="1">
        <f>IF(SUMPRODUCT(--ISNUMBER(SEARCH({"ENV_"},C7884)))&gt;0,1,0)</f>
        <v>0</v>
      </c>
      <c r="G7884" s="1">
        <f>IF(SUMPRODUCT(--ISNUMBER(SEARCH({"DISCRIMINATION","HARASSMENT","HATE_SPEECH","GENDER_VIOLENCE"},C7884)))&gt;0,1,0)</f>
        <v>0</v>
      </c>
      <c r="H7884" s="1">
        <f>IF(SUMPRODUCT(--ISNUMBER(SEARCH({"LEGALIZE","LEGISLATION","TRIAL"},C7884)))&gt;0,1,0)</f>
        <v>0</v>
      </c>
      <c r="I7884" s="1">
        <f>IF(SUMPRODUCT(--ISNUMBER(SEARCH({"LEADER"},C7884)))&gt;0,1,0)</f>
        <v>0</v>
      </c>
      <c r="J7884" t="str">
        <f t="shared" si="492"/>
        <v>2015</v>
      </c>
      <c r="K7884" t="str">
        <f t="shared" si="493"/>
        <v>03</v>
      </c>
      <c r="L7884" t="str">
        <f t="shared" si="494"/>
        <v>24</v>
      </c>
      <c r="M7884" s="2">
        <f t="shared" si="495"/>
        <v>42087.697916666664</v>
      </c>
    </row>
    <row r="7885" spans="1:13" x14ac:dyDescent="0.35">
      <c r="A7885">
        <v>1.0245901639344299</v>
      </c>
      <c r="B7885" t="s">
        <v>6343</v>
      </c>
      <c r="C7885" t="s">
        <v>6344</v>
      </c>
      <c r="D7885">
        <v>20150303203000</v>
      </c>
      <c r="E7885" s="1">
        <f>IF(SUMPRODUCT(--ISNUMBER(SEARCH({"ECON_EARNINGSREPORT","ECON_STOCKMARKET"},C7885)))&gt;0,1,0)</f>
        <v>1</v>
      </c>
      <c r="F7885" s="1">
        <f>IF(SUMPRODUCT(--ISNUMBER(SEARCH({"ENV_"},C7885)))&gt;0,1,0)</f>
        <v>0</v>
      </c>
      <c r="G7885" s="1">
        <f>IF(SUMPRODUCT(--ISNUMBER(SEARCH({"DISCRIMINATION","HARASSMENT","HATE_SPEECH","GENDER_VIOLENCE"},C7885)))&gt;0,1,0)</f>
        <v>0</v>
      </c>
      <c r="H7885" s="1">
        <f>IF(SUMPRODUCT(--ISNUMBER(SEARCH({"LEGALIZE","LEGISLATION","TRIAL"},C7885)))&gt;0,1,0)</f>
        <v>0</v>
      </c>
      <c r="I7885" s="1">
        <f>IF(SUMPRODUCT(--ISNUMBER(SEARCH({"LEADER"},C7885)))&gt;0,1,0)</f>
        <v>0</v>
      </c>
      <c r="J7885" t="str">
        <f t="shared" si="492"/>
        <v>2015</v>
      </c>
      <c r="K7885" t="str">
        <f t="shared" si="493"/>
        <v>03</v>
      </c>
      <c r="L7885" t="str">
        <f t="shared" si="494"/>
        <v>03</v>
      </c>
      <c r="M7885" s="2">
        <f t="shared" si="495"/>
        <v>42066.854166666664</v>
      </c>
    </row>
    <row r="7886" spans="1:13" x14ac:dyDescent="0.35">
      <c r="A7886">
        <v>1.2987012987013</v>
      </c>
      <c r="B7886" t="s">
        <v>6345</v>
      </c>
      <c r="C7886" t="s">
        <v>6346</v>
      </c>
      <c r="D7886">
        <v>20150225094500</v>
      </c>
      <c r="E7886" s="1">
        <f>IF(SUMPRODUCT(--ISNUMBER(SEARCH({"ECON_EARNINGSREPORT","ECON_STOCKMARKET"},C7886)))&gt;0,1,0)</f>
        <v>0</v>
      </c>
      <c r="F7886" s="1">
        <f>IF(SUMPRODUCT(--ISNUMBER(SEARCH({"ENV_"},C7886)))&gt;0,1,0)</f>
        <v>0</v>
      </c>
      <c r="G7886" s="1">
        <f>IF(SUMPRODUCT(--ISNUMBER(SEARCH({"DISCRIMINATION","HARASSMENT","HATE_SPEECH","GENDER_VIOLENCE"},C7886)))&gt;0,1,0)</f>
        <v>0</v>
      </c>
      <c r="H7886" s="1">
        <f>IF(SUMPRODUCT(--ISNUMBER(SEARCH({"LEGALIZE","LEGISLATION","TRIAL"},C7886)))&gt;0,1,0)</f>
        <v>0</v>
      </c>
      <c r="I7886" s="1">
        <f>IF(SUMPRODUCT(--ISNUMBER(SEARCH({"LEADER"},C7886)))&gt;0,1,0)</f>
        <v>0</v>
      </c>
      <c r="J7886" t="str">
        <f t="shared" si="492"/>
        <v>2015</v>
      </c>
      <c r="K7886" t="str">
        <f t="shared" si="493"/>
        <v>02</v>
      </c>
      <c r="L7886" t="str">
        <f t="shared" si="494"/>
        <v>25</v>
      </c>
      <c r="M7886" s="2">
        <f t="shared" si="495"/>
        <v>42060.40625</v>
      </c>
    </row>
    <row r="7887" spans="1:13" x14ac:dyDescent="0.35">
      <c r="A7887">
        <v>0.952380952380952</v>
      </c>
      <c r="B7887" t="s">
        <v>304</v>
      </c>
      <c r="C7887" t="s">
        <v>6347</v>
      </c>
      <c r="D7887">
        <v>20160609024500</v>
      </c>
      <c r="E7887" s="1">
        <f>IF(SUMPRODUCT(--ISNUMBER(SEARCH({"ECON_EARNINGSREPORT","ECON_STOCKMARKET"},C7887)))&gt;0,1,0)</f>
        <v>1</v>
      </c>
      <c r="F7887" s="1">
        <f>IF(SUMPRODUCT(--ISNUMBER(SEARCH({"ENV_"},C7887)))&gt;0,1,0)</f>
        <v>1</v>
      </c>
      <c r="G7887" s="1">
        <f>IF(SUMPRODUCT(--ISNUMBER(SEARCH({"DISCRIMINATION","HARASSMENT","HATE_SPEECH","GENDER_VIOLENCE"},C7887)))&gt;0,1,0)</f>
        <v>0</v>
      </c>
      <c r="H7887" s="1">
        <f>IF(SUMPRODUCT(--ISNUMBER(SEARCH({"LEGALIZE","LEGISLATION","TRIAL"},C7887)))&gt;0,1,0)</f>
        <v>0</v>
      </c>
      <c r="I7887" s="1">
        <f>IF(SUMPRODUCT(--ISNUMBER(SEARCH({"LEADER"},C7887)))&gt;0,1,0)</f>
        <v>0</v>
      </c>
      <c r="J7887" t="str">
        <f t="shared" si="492"/>
        <v>2016</v>
      </c>
      <c r="K7887" t="str">
        <f t="shared" si="493"/>
        <v>06</v>
      </c>
      <c r="L7887" t="str">
        <f t="shared" si="494"/>
        <v>09</v>
      </c>
      <c r="M7887" s="2">
        <f t="shared" si="495"/>
        <v>42530.114583333336</v>
      </c>
    </row>
    <row r="7888" spans="1:13" x14ac:dyDescent="0.35">
      <c r="A7888">
        <v>0.31595576619273302</v>
      </c>
      <c r="B7888" t="s">
        <v>556</v>
      </c>
      <c r="C7888" t="s">
        <v>6236</v>
      </c>
      <c r="D7888">
        <v>20150226001500</v>
      </c>
      <c r="E7888" s="1">
        <f>IF(SUMPRODUCT(--ISNUMBER(SEARCH({"ECON_EARNINGSREPORT","ECON_STOCKMARKET"},C7888)))&gt;0,1,0)</f>
        <v>0</v>
      </c>
      <c r="F7888" s="1">
        <f>IF(SUMPRODUCT(--ISNUMBER(SEARCH({"ENV_"},C7888)))&gt;0,1,0)</f>
        <v>0</v>
      </c>
      <c r="G7888" s="1">
        <f>IF(SUMPRODUCT(--ISNUMBER(SEARCH({"DISCRIMINATION","HARASSMENT","HATE_SPEECH","GENDER_VIOLENCE"},C7888)))&gt;0,1,0)</f>
        <v>0</v>
      </c>
      <c r="H7888" s="1">
        <f>IF(SUMPRODUCT(--ISNUMBER(SEARCH({"LEGALIZE","LEGISLATION","TRIAL"},C7888)))&gt;0,1,0)</f>
        <v>0</v>
      </c>
      <c r="I7888" s="1">
        <f>IF(SUMPRODUCT(--ISNUMBER(SEARCH({"LEADER"},C7888)))&gt;0,1,0)</f>
        <v>0</v>
      </c>
      <c r="J7888" t="str">
        <f t="shared" si="492"/>
        <v>2015</v>
      </c>
      <c r="K7888" t="str">
        <f t="shared" si="493"/>
        <v>02</v>
      </c>
      <c r="L7888" t="str">
        <f t="shared" si="494"/>
        <v>26</v>
      </c>
      <c r="M7888" s="2">
        <f t="shared" si="495"/>
        <v>42061.010416666664</v>
      </c>
    </row>
    <row r="7889" spans="1:13" x14ac:dyDescent="0.35">
      <c r="A7889">
        <v>5.6</v>
      </c>
      <c r="B7889" t="s">
        <v>376</v>
      </c>
      <c r="C7889" t="s">
        <v>6348</v>
      </c>
      <c r="D7889">
        <v>20150811173000</v>
      </c>
      <c r="E7889" s="1">
        <f>IF(SUMPRODUCT(--ISNUMBER(SEARCH({"ECON_EARNINGSREPORT","ECON_STOCKMARKET"},C7889)))&gt;0,1,0)</f>
        <v>0</v>
      </c>
      <c r="F7889" s="1">
        <f>IF(SUMPRODUCT(--ISNUMBER(SEARCH({"ENV_"},C7889)))&gt;0,1,0)</f>
        <v>0</v>
      </c>
      <c r="G7889" s="1">
        <f>IF(SUMPRODUCT(--ISNUMBER(SEARCH({"DISCRIMINATION","HARASSMENT","HATE_SPEECH","GENDER_VIOLENCE"},C7889)))&gt;0,1,0)</f>
        <v>0</v>
      </c>
      <c r="H7889" s="1">
        <f>IF(SUMPRODUCT(--ISNUMBER(SEARCH({"LEGALIZE","LEGISLATION","TRIAL"},C7889)))&gt;0,1,0)</f>
        <v>0</v>
      </c>
      <c r="I7889" s="1">
        <f>IF(SUMPRODUCT(--ISNUMBER(SEARCH({"LEADER"},C7889)))&gt;0,1,0)</f>
        <v>0</v>
      </c>
      <c r="J7889" t="str">
        <f t="shared" si="492"/>
        <v>2015</v>
      </c>
      <c r="K7889" t="str">
        <f t="shared" si="493"/>
        <v>08</v>
      </c>
      <c r="L7889" t="str">
        <f t="shared" si="494"/>
        <v>11</v>
      </c>
      <c r="M7889" s="2">
        <f t="shared" si="495"/>
        <v>42227.729166666664</v>
      </c>
    </row>
    <row r="7890" spans="1:13" x14ac:dyDescent="0.35">
      <c r="A7890">
        <v>0.45871559633027498</v>
      </c>
      <c r="B7890" t="s">
        <v>6349</v>
      </c>
      <c r="C7890" t="s">
        <v>6350</v>
      </c>
      <c r="D7890">
        <v>20160502131500</v>
      </c>
      <c r="E7890" s="1">
        <f>IF(SUMPRODUCT(--ISNUMBER(SEARCH({"ECON_EARNINGSREPORT","ECON_STOCKMARKET"},C7890)))&gt;0,1,0)</f>
        <v>1</v>
      </c>
      <c r="F7890" s="1">
        <f>IF(SUMPRODUCT(--ISNUMBER(SEARCH({"ENV_"},C7890)))&gt;0,1,0)</f>
        <v>1</v>
      </c>
      <c r="G7890" s="1">
        <f>IF(SUMPRODUCT(--ISNUMBER(SEARCH({"DISCRIMINATION","HARASSMENT","HATE_SPEECH","GENDER_VIOLENCE"},C7890)))&gt;0,1,0)</f>
        <v>0</v>
      </c>
      <c r="H7890" s="1">
        <f>IF(SUMPRODUCT(--ISNUMBER(SEARCH({"LEGALIZE","LEGISLATION","TRIAL"},C7890)))&gt;0,1,0)</f>
        <v>0</v>
      </c>
      <c r="I7890" s="1">
        <f>IF(SUMPRODUCT(--ISNUMBER(SEARCH({"LEADER"},C7890)))&gt;0,1,0)</f>
        <v>1</v>
      </c>
      <c r="J7890" t="str">
        <f t="shared" si="492"/>
        <v>2016</v>
      </c>
      <c r="K7890" t="str">
        <f t="shared" si="493"/>
        <v>05</v>
      </c>
      <c r="L7890" t="str">
        <f t="shared" si="494"/>
        <v>02</v>
      </c>
      <c r="M7890" s="2">
        <f t="shared" si="495"/>
        <v>42492.552083333336</v>
      </c>
    </row>
    <row r="7891" spans="1:13" x14ac:dyDescent="0.35">
      <c r="A7891">
        <v>-1.6835016835016801</v>
      </c>
      <c r="B7891" t="s">
        <v>997</v>
      </c>
      <c r="C7891" t="s">
        <v>6351</v>
      </c>
      <c r="D7891">
        <v>20150922143000</v>
      </c>
      <c r="E7891" s="1">
        <f>IF(SUMPRODUCT(--ISNUMBER(SEARCH({"ECON_EARNINGSREPORT","ECON_STOCKMARKET"},C7891)))&gt;0,1,0)</f>
        <v>1</v>
      </c>
      <c r="F7891" s="1">
        <f>IF(SUMPRODUCT(--ISNUMBER(SEARCH({"ENV_"},C7891)))&gt;0,1,0)</f>
        <v>0</v>
      </c>
      <c r="G7891" s="1">
        <f>IF(SUMPRODUCT(--ISNUMBER(SEARCH({"DISCRIMINATION","HARASSMENT","HATE_SPEECH","GENDER_VIOLENCE"},C7891)))&gt;0,1,0)</f>
        <v>0</v>
      </c>
      <c r="H7891" s="1">
        <f>IF(SUMPRODUCT(--ISNUMBER(SEARCH({"LEGALIZE","LEGISLATION","TRIAL"},C7891)))&gt;0,1,0)</f>
        <v>1</v>
      </c>
      <c r="I7891" s="1">
        <f>IF(SUMPRODUCT(--ISNUMBER(SEARCH({"LEADER"},C7891)))&gt;0,1,0)</f>
        <v>0</v>
      </c>
      <c r="J7891" t="str">
        <f t="shared" si="492"/>
        <v>2015</v>
      </c>
      <c r="K7891" t="str">
        <f t="shared" si="493"/>
        <v>09</v>
      </c>
      <c r="L7891" t="str">
        <f t="shared" si="494"/>
        <v>22</v>
      </c>
      <c r="M7891" s="2">
        <f t="shared" si="495"/>
        <v>42269.604166666664</v>
      </c>
    </row>
    <row r="7892" spans="1:13" x14ac:dyDescent="0.35">
      <c r="A7892">
        <v>3.4438775510204098</v>
      </c>
      <c r="B7892" t="s">
        <v>442</v>
      </c>
      <c r="C7892" t="s">
        <v>6352</v>
      </c>
      <c r="D7892">
        <v>20160331224500</v>
      </c>
      <c r="E7892" s="1">
        <f>IF(SUMPRODUCT(--ISNUMBER(SEARCH({"ECON_EARNINGSREPORT","ECON_STOCKMARKET"},C7892)))&gt;0,1,0)</f>
        <v>1</v>
      </c>
      <c r="F7892" s="1">
        <f>IF(SUMPRODUCT(--ISNUMBER(SEARCH({"ENV_"},C7892)))&gt;0,1,0)</f>
        <v>0</v>
      </c>
      <c r="G7892" s="1">
        <f>IF(SUMPRODUCT(--ISNUMBER(SEARCH({"DISCRIMINATION","HARASSMENT","HATE_SPEECH","GENDER_VIOLENCE"},C7892)))&gt;0,1,0)</f>
        <v>0</v>
      </c>
      <c r="H7892" s="1">
        <f>IF(SUMPRODUCT(--ISNUMBER(SEARCH({"LEGALIZE","LEGISLATION","TRIAL"},C7892)))&gt;0,1,0)</f>
        <v>0</v>
      </c>
      <c r="I7892" s="1">
        <f>IF(SUMPRODUCT(--ISNUMBER(SEARCH({"LEADER"},C7892)))&gt;0,1,0)</f>
        <v>0</v>
      </c>
      <c r="J7892" t="str">
        <f t="shared" si="492"/>
        <v>2016</v>
      </c>
      <c r="K7892" t="str">
        <f t="shared" si="493"/>
        <v>03</v>
      </c>
      <c r="L7892" t="str">
        <f t="shared" si="494"/>
        <v>31</v>
      </c>
      <c r="M7892" s="2">
        <f t="shared" si="495"/>
        <v>42460.947916666664</v>
      </c>
    </row>
    <row r="7893" spans="1:13" x14ac:dyDescent="0.35">
      <c r="A7893">
        <v>5.5928411633109603</v>
      </c>
      <c r="B7893" t="s">
        <v>4839</v>
      </c>
      <c r="C7893" t="s">
        <v>6353</v>
      </c>
      <c r="D7893">
        <v>20151116210000</v>
      </c>
      <c r="E7893" s="1">
        <f>IF(SUMPRODUCT(--ISNUMBER(SEARCH({"ECON_EARNINGSREPORT","ECON_STOCKMARKET"},C7893)))&gt;0,1,0)</f>
        <v>0</v>
      </c>
      <c r="F7893" s="1">
        <f>IF(SUMPRODUCT(--ISNUMBER(SEARCH({"ENV_"},C7893)))&gt;0,1,0)</f>
        <v>0</v>
      </c>
      <c r="G7893" s="1">
        <f>IF(SUMPRODUCT(--ISNUMBER(SEARCH({"DISCRIMINATION","HARASSMENT","HATE_SPEECH","GENDER_VIOLENCE"},C7893)))&gt;0,1,0)</f>
        <v>0</v>
      </c>
      <c r="H7893" s="1">
        <f>IF(SUMPRODUCT(--ISNUMBER(SEARCH({"LEGALIZE","LEGISLATION","TRIAL"},C7893)))&gt;0,1,0)</f>
        <v>0</v>
      </c>
      <c r="I7893" s="1">
        <f>IF(SUMPRODUCT(--ISNUMBER(SEARCH({"LEADER"},C7893)))&gt;0,1,0)</f>
        <v>0</v>
      </c>
      <c r="J7893" t="str">
        <f t="shared" si="492"/>
        <v>2015</v>
      </c>
      <c r="K7893" t="str">
        <f t="shared" si="493"/>
        <v>11</v>
      </c>
      <c r="L7893" t="str">
        <f t="shared" si="494"/>
        <v>16</v>
      </c>
      <c r="M7893" s="2">
        <f t="shared" si="495"/>
        <v>42324.875</v>
      </c>
    </row>
    <row r="7894" spans="1:13" x14ac:dyDescent="0.35">
      <c r="A7894">
        <v>1.6539440203562299</v>
      </c>
      <c r="B7894" t="s">
        <v>6354</v>
      </c>
      <c r="C7894" t="s">
        <v>6355</v>
      </c>
      <c r="D7894">
        <v>20151125153000</v>
      </c>
      <c r="E7894" s="1">
        <f>IF(SUMPRODUCT(--ISNUMBER(SEARCH({"ECON_EARNINGSREPORT","ECON_STOCKMARKET"},C7894)))&gt;0,1,0)</f>
        <v>0</v>
      </c>
      <c r="F7894" s="1">
        <f>IF(SUMPRODUCT(--ISNUMBER(SEARCH({"ENV_"},C7894)))&gt;0,1,0)</f>
        <v>0</v>
      </c>
      <c r="G7894" s="1">
        <f>IF(SUMPRODUCT(--ISNUMBER(SEARCH({"DISCRIMINATION","HARASSMENT","HATE_SPEECH","GENDER_VIOLENCE"},C7894)))&gt;0,1,0)</f>
        <v>0</v>
      </c>
      <c r="H7894" s="1">
        <f>IF(SUMPRODUCT(--ISNUMBER(SEARCH({"LEGALIZE","LEGISLATION","TRIAL"},C7894)))&gt;0,1,0)</f>
        <v>0</v>
      </c>
      <c r="I7894" s="1">
        <f>IF(SUMPRODUCT(--ISNUMBER(SEARCH({"LEADER"},C7894)))&gt;0,1,0)</f>
        <v>0</v>
      </c>
      <c r="J7894" t="str">
        <f t="shared" si="492"/>
        <v>2015</v>
      </c>
      <c r="K7894" t="str">
        <f t="shared" si="493"/>
        <v>11</v>
      </c>
      <c r="L7894" t="str">
        <f t="shared" si="494"/>
        <v>25</v>
      </c>
      <c r="M7894" s="2">
        <f t="shared" si="495"/>
        <v>42333.645833333336</v>
      </c>
    </row>
    <row r="7895" spans="1:13" x14ac:dyDescent="0.35">
      <c r="A7895">
        <v>3.7542662116040999</v>
      </c>
      <c r="B7895" t="s">
        <v>6356</v>
      </c>
      <c r="C7895" t="s">
        <v>6357</v>
      </c>
      <c r="D7895">
        <v>20151014031500</v>
      </c>
      <c r="E7895" s="1">
        <f>IF(SUMPRODUCT(--ISNUMBER(SEARCH({"ECON_EARNINGSREPORT","ECON_STOCKMARKET"},C7895)))&gt;0,1,0)</f>
        <v>1</v>
      </c>
      <c r="F7895" s="1">
        <f>IF(SUMPRODUCT(--ISNUMBER(SEARCH({"ENV_"},C7895)))&gt;0,1,0)</f>
        <v>0</v>
      </c>
      <c r="G7895" s="1">
        <f>IF(SUMPRODUCT(--ISNUMBER(SEARCH({"DISCRIMINATION","HARASSMENT","HATE_SPEECH","GENDER_VIOLENCE"},C7895)))&gt;0,1,0)</f>
        <v>0</v>
      </c>
      <c r="H7895" s="1">
        <f>IF(SUMPRODUCT(--ISNUMBER(SEARCH({"LEGALIZE","LEGISLATION","TRIAL"},C7895)))&gt;0,1,0)</f>
        <v>0</v>
      </c>
      <c r="I7895" s="1">
        <f>IF(SUMPRODUCT(--ISNUMBER(SEARCH({"LEADER"},C7895)))&gt;0,1,0)</f>
        <v>1</v>
      </c>
      <c r="J7895" t="str">
        <f t="shared" si="492"/>
        <v>2015</v>
      </c>
      <c r="K7895" t="str">
        <f t="shared" si="493"/>
        <v>10</v>
      </c>
      <c r="L7895" t="str">
        <f t="shared" si="494"/>
        <v>14</v>
      </c>
      <c r="M7895" s="2">
        <f t="shared" si="495"/>
        <v>42291.135416666664</v>
      </c>
    </row>
    <row r="7896" spans="1:13" x14ac:dyDescent="0.35">
      <c r="A7896">
        <v>0.14164305949008499</v>
      </c>
      <c r="B7896" t="s">
        <v>6358</v>
      </c>
      <c r="C7896" t="s">
        <v>6262</v>
      </c>
      <c r="D7896">
        <v>20160113201500</v>
      </c>
      <c r="E7896" s="1">
        <f>IF(SUMPRODUCT(--ISNUMBER(SEARCH({"ECON_EARNINGSREPORT","ECON_STOCKMARKET"},C7896)))&gt;0,1,0)</f>
        <v>0</v>
      </c>
      <c r="F7896" s="1">
        <f>IF(SUMPRODUCT(--ISNUMBER(SEARCH({"ENV_"},C7896)))&gt;0,1,0)</f>
        <v>0</v>
      </c>
      <c r="G7896" s="1">
        <f>IF(SUMPRODUCT(--ISNUMBER(SEARCH({"DISCRIMINATION","HARASSMENT","HATE_SPEECH","GENDER_VIOLENCE"},C7896)))&gt;0,1,0)</f>
        <v>0</v>
      </c>
      <c r="H7896" s="1">
        <f>IF(SUMPRODUCT(--ISNUMBER(SEARCH({"LEGALIZE","LEGISLATION","TRIAL"},C7896)))&gt;0,1,0)</f>
        <v>0</v>
      </c>
      <c r="I7896" s="1">
        <f>IF(SUMPRODUCT(--ISNUMBER(SEARCH({"LEADER"},C7896)))&gt;0,1,0)</f>
        <v>0</v>
      </c>
      <c r="J7896" t="str">
        <f t="shared" si="492"/>
        <v>2016</v>
      </c>
      <c r="K7896" t="str">
        <f t="shared" si="493"/>
        <v>01</v>
      </c>
      <c r="L7896" t="str">
        <f t="shared" si="494"/>
        <v>13</v>
      </c>
      <c r="M7896" s="2">
        <f t="shared" si="495"/>
        <v>42382.84375</v>
      </c>
    </row>
    <row r="7897" spans="1:13" x14ac:dyDescent="0.35">
      <c r="A7897">
        <v>0.62305295950155704</v>
      </c>
      <c r="B7897" t="s">
        <v>1015</v>
      </c>
      <c r="C7897" t="s">
        <v>3822</v>
      </c>
      <c r="D7897">
        <v>20151030204500</v>
      </c>
      <c r="E7897" s="1">
        <f>IF(SUMPRODUCT(--ISNUMBER(SEARCH({"ECON_EARNINGSREPORT","ECON_STOCKMARKET"},C7897)))&gt;0,1,0)</f>
        <v>0</v>
      </c>
      <c r="F7897" s="1">
        <f>IF(SUMPRODUCT(--ISNUMBER(SEARCH({"ENV_"},C7897)))&gt;0,1,0)</f>
        <v>0</v>
      </c>
      <c r="G7897" s="1">
        <f>IF(SUMPRODUCT(--ISNUMBER(SEARCH({"DISCRIMINATION","HARASSMENT","HATE_SPEECH","GENDER_VIOLENCE"},C7897)))&gt;0,1,0)</f>
        <v>0</v>
      </c>
      <c r="H7897" s="1">
        <f>IF(SUMPRODUCT(--ISNUMBER(SEARCH({"LEGALIZE","LEGISLATION","TRIAL"},C7897)))&gt;0,1,0)</f>
        <v>0</v>
      </c>
      <c r="I7897" s="1">
        <f>IF(SUMPRODUCT(--ISNUMBER(SEARCH({"LEADER"},C7897)))&gt;0,1,0)</f>
        <v>1</v>
      </c>
      <c r="J7897" t="str">
        <f t="shared" si="492"/>
        <v>2015</v>
      </c>
      <c r="K7897" t="str">
        <f t="shared" si="493"/>
        <v>10</v>
      </c>
      <c r="L7897" t="str">
        <f t="shared" si="494"/>
        <v>30</v>
      </c>
      <c r="M7897" s="2">
        <f t="shared" si="495"/>
        <v>42307.864583333336</v>
      </c>
    </row>
    <row r="7898" spans="1:13" x14ac:dyDescent="0.35">
      <c r="A7898">
        <v>-0.76335877862595403</v>
      </c>
      <c r="B7898" t="s">
        <v>489</v>
      </c>
      <c r="C7898" t="s">
        <v>3844</v>
      </c>
      <c r="D7898">
        <v>20150329190000</v>
      </c>
      <c r="E7898" s="1">
        <f>IF(SUMPRODUCT(--ISNUMBER(SEARCH({"ECON_EARNINGSREPORT","ECON_STOCKMARKET"},C7898)))&gt;0,1,0)</f>
        <v>0</v>
      </c>
      <c r="F7898" s="1">
        <f>IF(SUMPRODUCT(--ISNUMBER(SEARCH({"ENV_"},C7898)))&gt;0,1,0)</f>
        <v>0</v>
      </c>
      <c r="G7898" s="1">
        <f>IF(SUMPRODUCT(--ISNUMBER(SEARCH({"DISCRIMINATION","HARASSMENT","HATE_SPEECH","GENDER_VIOLENCE"},C7898)))&gt;0,1,0)</f>
        <v>0</v>
      </c>
      <c r="H7898" s="1">
        <f>IF(SUMPRODUCT(--ISNUMBER(SEARCH({"LEGALIZE","LEGISLATION","TRIAL"},C7898)))&gt;0,1,0)</f>
        <v>0</v>
      </c>
      <c r="I7898" s="1">
        <f>IF(SUMPRODUCT(--ISNUMBER(SEARCH({"LEADER"},C7898)))&gt;0,1,0)</f>
        <v>0</v>
      </c>
      <c r="J7898" t="str">
        <f t="shared" si="492"/>
        <v>2015</v>
      </c>
      <c r="K7898" t="str">
        <f t="shared" si="493"/>
        <v>03</v>
      </c>
      <c r="L7898" t="str">
        <f t="shared" si="494"/>
        <v>29</v>
      </c>
      <c r="M7898" s="2">
        <f t="shared" si="495"/>
        <v>42092.791666666664</v>
      </c>
    </row>
    <row r="7899" spans="1:13" x14ac:dyDescent="0.35">
      <c r="A7899">
        <v>-0.96463022508038598</v>
      </c>
      <c r="B7899" t="s">
        <v>121</v>
      </c>
      <c r="C7899" t="s">
        <v>4101</v>
      </c>
      <c r="D7899">
        <v>20150310210000</v>
      </c>
      <c r="E7899" s="1">
        <f>IF(SUMPRODUCT(--ISNUMBER(SEARCH({"ECON_EARNINGSREPORT","ECON_STOCKMARKET"},C7899)))&gt;0,1,0)</f>
        <v>0</v>
      </c>
      <c r="F7899" s="1">
        <f>IF(SUMPRODUCT(--ISNUMBER(SEARCH({"ENV_"},C7899)))&gt;0,1,0)</f>
        <v>0</v>
      </c>
      <c r="G7899" s="1">
        <f>IF(SUMPRODUCT(--ISNUMBER(SEARCH({"DISCRIMINATION","HARASSMENT","HATE_SPEECH","GENDER_VIOLENCE"},C7899)))&gt;0,1,0)</f>
        <v>0</v>
      </c>
      <c r="H7899" s="1">
        <f>IF(SUMPRODUCT(--ISNUMBER(SEARCH({"LEGALIZE","LEGISLATION","TRIAL"},C7899)))&gt;0,1,0)</f>
        <v>1</v>
      </c>
      <c r="I7899" s="1">
        <f>IF(SUMPRODUCT(--ISNUMBER(SEARCH({"LEADER"},C7899)))&gt;0,1,0)</f>
        <v>0</v>
      </c>
      <c r="J7899" t="str">
        <f t="shared" si="492"/>
        <v>2015</v>
      </c>
      <c r="K7899" t="str">
        <f t="shared" si="493"/>
        <v>03</v>
      </c>
      <c r="L7899" t="str">
        <f t="shared" si="494"/>
        <v>10</v>
      </c>
      <c r="M7899" s="2">
        <f t="shared" si="495"/>
        <v>42073.875</v>
      </c>
    </row>
    <row r="7900" spans="1:13" x14ac:dyDescent="0.35">
      <c r="A7900">
        <v>1.40845070422535</v>
      </c>
      <c r="B7900" t="s">
        <v>222</v>
      </c>
      <c r="C7900" t="s">
        <v>6359</v>
      </c>
      <c r="D7900">
        <v>20150521211500</v>
      </c>
      <c r="E7900" s="1">
        <f>IF(SUMPRODUCT(--ISNUMBER(SEARCH({"ECON_EARNINGSREPORT","ECON_STOCKMARKET"},C7900)))&gt;0,1,0)</f>
        <v>1</v>
      </c>
      <c r="F7900" s="1">
        <f>IF(SUMPRODUCT(--ISNUMBER(SEARCH({"ENV_"},C7900)))&gt;0,1,0)</f>
        <v>0</v>
      </c>
      <c r="G7900" s="1">
        <f>IF(SUMPRODUCT(--ISNUMBER(SEARCH({"DISCRIMINATION","HARASSMENT","HATE_SPEECH","GENDER_VIOLENCE"},C7900)))&gt;0,1,0)</f>
        <v>0</v>
      </c>
      <c r="H7900" s="1">
        <f>IF(SUMPRODUCT(--ISNUMBER(SEARCH({"LEGALIZE","LEGISLATION","TRIAL"},C7900)))&gt;0,1,0)</f>
        <v>0</v>
      </c>
      <c r="I7900" s="1">
        <f>IF(SUMPRODUCT(--ISNUMBER(SEARCH({"LEADER"},C7900)))&gt;0,1,0)</f>
        <v>0</v>
      </c>
      <c r="J7900" t="str">
        <f t="shared" si="492"/>
        <v>2015</v>
      </c>
      <c r="K7900" t="str">
        <f t="shared" si="493"/>
        <v>05</v>
      </c>
      <c r="L7900" t="str">
        <f t="shared" si="494"/>
        <v>21</v>
      </c>
      <c r="M7900" s="2">
        <f t="shared" si="495"/>
        <v>42145.885416666664</v>
      </c>
    </row>
    <row r="7901" spans="1:13" x14ac:dyDescent="0.35">
      <c r="A7901">
        <v>2</v>
      </c>
      <c r="B7901" t="s">
        <v>3887</v>
      </c>
      <c r="C7901" t="s">
        <v>6360</v>
      </c>
      <c r="D7901">
        <v>20150616181500</v>
      </c>
      <c r="E7901" s="1">
        <f>IF(SUMPRODUCT(--ISNUMBER(SEARCH({"ECON_EARNINGSREPORT","ECON_STOCKMARKET"},C7901)))&gt;0,1,0)</f>
        <v>1</v>
      </c>
      <c r="F7901" s="1">
        <f>IF(SUMPRODUCT(--ISNUMBER(SEARCH({"ENV_"},C7901)))&gt;0,1,0)</f>
        <v>0</v>
      </c>
      <c r="G7901" s="1">
        <f>IF(SUMPRODUCT(--ISNUMBER(SEARCH({"DISCRIMINATION","HARASSMENT","HATE_SPEECH","GENDER_VIOLENCE"},C7901)))&gt;0,1,0)</f>
        <v>0</v>
      </c>
      <c r="H7901" s="1">
        <f>IF(SUMPRODUCT(--ISNUMBER(SEARCH({"LEGALIZE","LEGISLATION","TRIAL"},C7901)))&gt;0,1,0)</f>
        <v>0</v>
      </c>
      <c r="I7901" s="1">
        <f>IF(SUMPRODUCT(--ISNUMBER(SEARCH({"LEADER"},C7901)))&gt;0,1,0)</f>
        <v>1</v>
      </c>
      <c r="J7901" t="str">
        <f t="shared" si="492"/>
        <v>2015</v>
      </c>
      <c r="K7901" t="str">
        <f t="shared" si="493"/>
        <v>06</v>
      </c>
      <c r="L7901" t="str">
        <f t="shared" si="494"/>
        <v>16</v>
      </c>
      <c r="M7901" s="2">
        <f t="shared" si="495"/>
        <v>42171.760416666664</v>
      </c>
    </row>
    <row r="7902" spans="1:13" x14ac:dyDescent="0.35">
      <c r="A7902">
        <v>0.74257425742574301</v>
      </c>
      <c r="B7902" t="s">
        <v>4313</v>
      </c>
      <c r="C7902" t="s">
        <v>6361</v>
      </c>
      <c r="D7902">
        <v>20150323143000</v>
      </c>
      <c r="E7902" s="1">
        <f>IF(SUMPRODUCT(--ISNUMBER(SEARCH({"ECON_EARNINGSREPORT","ECON_STOCKMARKET"},C7902)))&gt;0,1,0)</f>
        <v>1</v>
      </c>
      <c r="F7902" s="1">
        <f>IF(SUMPRODUCT(--ISNUMBER(SEARCH({"ENV_"},C7902)))&gt;0,1,0)</f>
        <v>1</v>
      </c>
      <c r="G7902" s="1">
        <f>IF(SUMPRODUCT(--ISNUMBER(SEARCH({"DISCRIMINATION","HARASSMENT","HATE_SPEECH","GENDER_VIOLENCE"},C7902)))&gt;0,1,0)</f>
        <v>0</v>
      </c>
      <c r="H7902" s="1">
        <f>IF(SUMPRODUCT(--ISNUMBER(SEARCH({"LEGALIZE","LEGISLATION","TRIAL"},C7902)))&gt;0,1,0)</f>
        <v>0</v>
      </c>
      <c r="I7902" s="1">
        <f>IF(SUMPRODUCT(--ISNUMBER(SEARCH({"LEADER"},C7902)))&gt;0,1,0)</f>
        <v>0</v>
      </c>
      <c r="J7902" t="str">
        <f t="shared" si="492"/>
        <v>2015</v>
      </c>
      <c r="K7902" t="str">
        <f t="shared" si="493"/>
        <v>03</v>
      </c>
      <c r="L7902" t="str">
        <f t="shared" si="494"/>
        <v>23</v>
      </c>
      <c r="M7902" s="2">
        <f t="shared" si="495"/>
        <v>42086.604166666664</v>
      </c>
    </row>
    <row r="7903" spans="1:13" x14ac:dyDescent="0.35">
      <c r="A7903">
        <v>-2.4911032028469799</v>
      </c>
      <c r="B7903" t="s">
        <v>1308</v>
      </c>
      <c r="C7903" t="s">
        <v>5154</v>
      </c>
      <c r="D7903">
        <v>20150610004500</v>
      </c>
      <c r="E7903" s="1">
        <f>IF(SUMPRODUCT(--ISNUMBER(SEARCH({"ECON_EARNINGSREPORT","ECON_STOCKMARKET"},C7903)))&gt;0,1,0)</f>
        <v>1</v>
      </c>
      <c r="F7903" s="1">
        <f>IF(SUMPRODUCT(--ISNUMBER(SEARCH({"ENV_"},C7903)))&gt;0,1,0)</f>
        <v>0</v>
      </c>
      <c r="G7903" s="1">
        <f>IF(SUMPRODUCT(--ISNUMBER(SEARCH({"DISCRIMINATION","HARASSMENT","HATE_SPEECH","GENDER_VIOLENCE"},C7903)))&gt;0,1,0)</f>
        <v>0</v>
      </c>
      <c r="H7903" s="1">
        <f>IF(SUMPRODUCT(--ISNUMBER(SEARCH({"LEGALIZE","LEGISLATION","TRIAL"},C7903)))&gt;0,1,0)</f>
        <v>1</v>
      </c>
      <c r="I7903" s="1">
        <f>IF(SUMPRODUCT(--ISNUMBER(SEARCH({"LEADER"},C7903)))&gt;0,1,0)</f>
        <v>0</v>
      </c>
      <c r="J7903" t="str">
        <f t="shared" si="492"/>
        <v>2015</v>
      </c>
      <c r="K7903" t="str">
        <f t="shared" si="493"/>
        <v>06</v>
      </c>
      <c r="L7903" t="str">
        <f t="shared" si="494"/>
        <v>10</v>
      </c>
      <c r="M7903" s="2">
        <f t="shared" si="495"/>
        <v>42165.03125</v>
      </c>
    </row>
    <row r="7904" spans="1:13" x14ac:dyDescent="0.35">
      <c r="A7904">
        <v>1.7595307917888601</v>
      </c>
      <c r="B7904" t="s">
        <v>133</v>
      </c>
      <c r="C7904" t="s">
        <v>6362</v>
      </c>
      <c r="D7904">
        <v>20150914181500</v>
      </c>
      <c r="E7904" s="1">
        <f>IF(SUMPRODUCT(--ISNUMBER(SEARCH({"ECON_EARNINGSREPORT","ECON_STOCKMARKET"},C7904)))&gt;0,1,0)</f>
        <v>1</v>
      </c>
      <c r="F7904" s="1">
        <f>IF(SUMPRODUCT(--ISNUMBER(SEARCH({"ENV_"},C7904)))&gt;0,1,0)</f>
        <v>0</v>
      </c>
      <c r="G7904" s="1">
        <f>IF(SUMPRODUCT(--ISNUMBER(SEARCH({"DISCRIMINATION","HARASSMENT","HATE_SPEECH","GENDER_VIOLENCE"},C7904)))&gt;0,1,0)</f>
        <v>0</v>
      </c>
      <c r="H7904" s="1">
        <f>IF(SUMPRODUCT(--ISNUMBER(SEARCH({"LEGALIZE","LEGISLATION","TRIAL"},C7904)))&gt;0,1,0)</f>
        <v>0</v>
      </c>
      <c r="I7904" s="1">
        <f>IF(SUMPRODUCT(--ISNUMBER(SEARCH({"LEADER"},C7904)))&gt;0,1,0)</f>
        <v>0</v>
      </c>
      <c r="J7904" t="str">
        <f t="shared" si="492"/>
        <v>2015</v>
      </c>
      <c r="K7904" t="str">
        <f t="shared" si="493"/>
        <v>09</v>
      </c>
      <c r="L7904" t="str">
        <f t="shared" si="494"/>
        <v>14</v>
      </c>
      <c r="M7904" s="2">
        <f t="shared" si="495"/>
        <v>42261.760416666664</v>
      </c>
    </row>
    <row r="7905" spans="1:13" x14ac:dyDescent="0.35">
      <c r="A7905">
        <v>-3.6206896551724101</v>
      </c>
      <c r="B7905" t="s">
        <v>717</v>
      </c>
      <c r="C7905" t="s">
        <v>6363</v>
      </c>
      <c r="D7905">
        <v>20150821184500</v>
      </c>
      <c r="E7905" s="1">
        <f>IF(SUMPRODUCT(--ISNUMBER(SEARCH({"ECON_EARNINGSREPORT","ECON_STOCKMARKET"},C7905)))&gt;0,1,0)</f>
        <v>1</v>
      </c>
      <c r="F7905" s="1">
        <f>IF(SUMPRODUCT(--ISNUMBER(SEARCH({"ENV_"},C7905)))&gt;0,1,0)</f>
        <v>0</v>
      </c>
      <c r="G7905" s="1">
        <f>IF(SUMPRODUCT(--ISNUMBER(SEARCH({"DISCRIMINATION","HARASSMENT","HATE_SPEECH","GENDER_VIOLENCE"},C7905)))&gt;0,1,0)</f>
        <v>0</v>
      </c>
      <c r="H7905" s="1">
        <f>IF(SUMPRODUCT(--ISNUMBER(SEARCH({"LEGALIZE","LEGISLATION","TRIAL"},C7905)))&gt;0,1,0)</f>
        <v>0</v>
      </c>
      <c r="I7905" s="1">
        <f>IF(SUMPRODUCT(--ISNUMBER(SEARCH({"LEADER"},C7905)))&gt;0,1,0)</f>
        <v>1</v>
      </c>
      <c r="J7905" t="str">
        <f t="shared" si="492"/>
        <v>2015</v>
      </c>
      <c r="K7905" t="str">
        <f t="shared" si="493"/>
        <v>08</v>
      </c>
      <c r="L7905" t="str">
        <f t="shared" si="494"/>
        <v>21</v>
      </c>
      <c r="M7905" s="2">
        <f t="shared" si="495"/>
        <v>42237.78125</v>
      </c>
    </row>
    <row r="7906" spans="1:13" x14ac:dyDescent="0.35">
      <c r="A7906">
        <v>-1.0869565217391299</v>
      </c>
      <c r="B7906" t="s">
        <v>410</v>
      </c>
      <c r="C7906" t="s">
        <v>6364</v>
      </c>
      <c r="D7906">
        <v>20150225214500</v>
      </c>
      <c r="E7906" s="1">
        <f>IF(SUMPRODUCT(--ISNUMBER(SEARCH({"ECON_EARNINGSREPORT","ECON_STOCKMARKET"},C7906)))&gt;0,1,0)</f>
        <v>0</v>
      </c>
      <c r="F7906" s="1">
        <f>IF(SUMPRODUCT(--ISNUMBER(SEARCH({"ENV_"},C7906)))&gt;0,1,0)</f>
        <v>0</v>
      </c>
      <c r="G7906" s="1">
        <f>IF(SUMPRODUCT(--ISNUMBER(SEARCH({"DISCRIMINATION","HARASSMENT","HATE_SPEECH","GENDER_VIOLENCE"},C7906)))&gt;0,1,0)</f>
        <v>0</v>
      </c>
      <c r="H7906" s="1">
        <f>IF(SUMPRODUCT(--ISNUMBER(SEARCH({"LEGALIZE","LEGISLATION","TRIAL"},C7906)))&gt;0,1,0)</f>
        <v>0</v>
      </c>
      <c r="I7906" s="1">
        <f>IF(SUMPRODUCT(--ISNUMBER(SEARCH({"LEADER"},C7906)))&gt;0,1,0)</f>
        <v>0</v>
      </c>
      <c r="J7906" t="str">
        <f t="shared" si="492"/>
        <v>2015</v>
      </c>
      <c r="K7906" t="str">
        <f t="shared" si="493"/>
        <v>02</v>
      </c>
      <c r="L7906" t="str">
        <f t="shared" si="494"/>
        <v>25</v>
      </c>
      <c r="M7906" s="2">
        <f t="shared" si="495"/>
        <v>42060.90625</v>
      </c>
    </row>
    <row r="7907" spans="1:13" x14ac:dyDescent="0.35">
      <c r="A7907">
        <v>-0.15974440894568701</v>
      </c>
      <c r="B7907" t="s">
        <v>4206</v>
      </c>
      <c r="C7907" t="s">
        <v>6365</v>
      </c>
      <c r="D7907">
        <v>20150901141500</v>
      </c>
      <c r="E7907" s="1">
        <f>IF(SUMPRODUCT(--ISNUMBER(SEARCH({"ECON_EARNINGSREPORT","ECON_STOCKMARKET"},C7907)))&gt;0,1,0)</f>
        <v>1</v>
      </c>
      <c r="F7907" s="1">
        <f>IF(SUMPRODUCT(--ISNUMBER(SEARCH({"ENV_"},C7907)))&gt;0,1,0)</f>
        <v>0</v>
      </c>
      <c r="G7907" s="1">
        <f>IF(SUMPRODUCT(--ISNUMBER(SEARCH({"DISCRIMINATION","HARASSMENT","HATE_SPEECH","GENDER_VIOLENCE"},C7907)))&gt;0,1,0)</f>
        <v>0</v>
      </c>
      <c r="H7907" s="1">
        <f>IF(SUMPRODUCT(--ISNUMBER(SEARCH({"LEGALIZE","LEGISLATION","TRIAL"},C7907)))&gt;0,1,0)</f>
        <v>0</v>
      </c>
      <c r="I7907" s="1">
        <f>IF(SUMPRODUCT(--ISNUMBER(SEARCH({"LEADER"},C7907)))&gt;0,1,0)</f>
        <v>0</v>
      </c>
      <c r="J7907" t="str">
        <f t="shared" si="492"/>
        <v>2015</v>
      </c>
      <c r="K7907" t="str">
        <f t="shared" si="493"/>
        <v>09</v>
      </c>
      <c r="L7907" t="str">
        <f t="shared" si="494"/>
        <v>01</v>
      </c>
      <c r="M7907" s="2">
        <f t="shared" si="495"/>
        <v>42248.59375</v>
      </c>
    </row>
    <row r="7908" spans="1:13" x14ac:dyDescent="0.35">
      <c r="A7908">
        <v>0.36166365280289298</v>
      </c>
      <c r="B7908" t="s">
        <v>4269</v>
      </c>
      <c r="C7908" t="s">
        <v>4270</v>
      </c>
      <c r="D7908">
        <v>20160405090000</v>
      </c>
      <c r="E7908" s="1">
        <f>IF(SUMPRODUCT(--ISNUMBER(SEARCH({"ECON_EARNINGSREPORT","ECON_STOCKMARKET"},C7908)))&gt;0,1,0)</f>
        <v>0</v>
      </c>
      <c r="F7908" s="1">
        <f>IF(SUMPRODUCT(--ISNUMBER(SEARCH({"ENV_"},C7908)))&gt;0,1,0)</f>
        <v>0</v>
      </c>
      <c r="G7908" s="1">
        <f>IF(SUMPRODUCT(--ISNUMBER(SEARCH({"DISCRIMINATION","HARASSMENT","HATE_SPEECH","GENDER_VIOLENCE"},C7908)))&gt;0,1,0)</f>
        <v>0</v>
      </c>
      <c r="H7908" s="1">
        <f>IF(SUMPRODUCT(--ISNUMBER(SEARCH({"LEGALIZE","LEGISLATION","TRIAL"},C7908)))&gt;0,1,0)</f>
        <v>1</v>
      </c>
      <c r="I7908" s="1">
        <f>IF(SUMPRODUCT(--ISNUMBER(SEARCH({"LEADER"},C7908)))&gt;0,1,0)</f>
        <v>0</v>
      </c>
      <c r="J7908" t="str">
        <f t="shared" si="492"/>
        <v>2016</v>
      </c>
      <c r="K7908" t="str">
        <f t="shared" si="493"/>
        <v>04</v>
      </c>
      <c r="L7908" t="str">
        <f t="shared" si="494"/>
        <v>05</v>
      </c>
      <c r="M7908" s="2">
        <f t="shared" si="495"/>
        <v>42465.375</v>
      </c>
    </row>
    <row r="7909" spans="1:13" x14ac:dyDescent="0.35">
      <c r="A7909">
        <v>2.7196652719665302</v>
      </c>
      <c r="B7909" t="s">
        <v>3887</v>
      </c>
      <c r="C7909" t="s">
        <v>6366</v>
      </c>
      <c r="D7909">
        <v>20150603130000</v>
      </c>
      <c r="E7909" s="1">
        <f>IF(SUMPRODUCT(--ISNUMBER(SEARCH({"ECON_EARNINGSREPORT","ECON_STOCKMARKET"},C7909)))&gt;0,1,0)</f>
        <v>1</v>
      </c>
      <c r="F7909" s="1">
        <f>IF(SUMPRODUCT(--ISNUMBER(SEARCH({"ENV_"},C7909)))&gt;0,1,0)</f>
        <v>0</v>
      </c>
      <c r="G7909" s="1">
        <f>IF(SUMPRODUCT(--ISNUMBER(SEARCH({"DISCRIMINATION","HARASSMENT","HATE_SPEECH","GENDER_VIOLENCE"},C7909)))&gt;0,1,0)</f>
        <v>0</v>
      </c>
      <c r="H7909" s="1">
        <f>IF(SUMPRODUCT(--ISNUMBER(SEARCH({"LEGALIZE","LEGISLATION","TRIAL"},C7909)))&gt;0,1,0)</f>
        <v>0</v>
      </c>
      <c r="I7909" s="1">
        <f>IF(SUMPRODUCT(--ISNUMBER(SEARCH({"LEADER"},C7909)))&gt;0,1,0)</f>
        <v>0</v>
      </c>
      <c r="J7909" t="str">
        <f t="shared" si="492"/>
        <v>2015</v>
      </c>
      <c r="K7909" t="str">
        <f t="shared" si="493"/>
        <v>06</v>
      </c>
      <c r="L7909" t="str">
        <f t="shared" si="494"/>
        <v>03</v>
      </c>
      <c r="M7909" s="2">
        <f t="shared" si="495"/>
        <v>42158.541666666664</v>
      </c>
    </row>
    <row r="7910" spans="1:13" x14ac:dyDescent="0.35">
      <c r="A7910">
        <v>4.0518638573743901</v>
      </c>
      <c r="B7910" t="s">
        <v>717</v>
      </c>
      <c r="C7910" t="s">
        <v>6367</v>
      </c>
      <c r="D7910">
        <v>20151104201500</v>
      </c>
      <c r="E7910" s="1">
        <f>IF(SUMPRODUCT(--ISNUMBER(SEARCH({"ECON_EARNINGSREPORT","ECON_STOCKMARKET"},C7910)))&gt;0,1,0)</f>
        <v>1</v>
      </c>
      <c r="F7910" s="1">
        <f>IF(SUMPRODUCT(--ISNUMBER(SEARCH({"ENV_"},C7910)))&gt;0,1,0)</f>
        <v>0</v>
      </c>
      <c r="G7910" s="1">
        <f>IF(SUMPRODUCT(--ISNUMBER(SEARCH({"DISCRIMINATION","HARASSMENT","HATE_SPEECH","GENDER_VIOLENCE"},C7910)))&gt;0,1,0)</f>
        <v>0</v>
      </c>
      <c r="H7910" s="1">
        <f>IF(SUMPRODUCT(--ISNUMBER(SEARCH({"LEGALIZE","LEGISLATION","TRIAL"},C7910)))&gt;0,1,0)</f>
        <v>0</v>
      </c>
      <c r="I7910" s="1">
        <f>IF(SUMPRODUCT(--ISNUMBER(SEARCH({"LEADER"},C7910)))&gt;0,1,0)</f>
        <v>0</v>
      </c>
      <c r="J7910" t="str">
        <f t="shared" si="492"/>
        <v>2015</v>
      </c>
      <c r="K7910" t="str">
        <f t="shared" si="493"/>
        <v>11</v>
      </c>
      <c r="L7910" t="str">
        <f t="shared" si="494"/>
        <v>04</v>
      </c>
      <c r="M7910" s="2">
        <f t="shared" si="495"/>
        <v>42312.84375</v>
      </c>
    </row>
    <row r="7911" spans="1:13" x14ac:dyDescent="0.35">
      <c r="A7911">
        <v>-1.5366430260047299</v>
      </c>
      <c r="B7911" t="s">
        <v>2345</v>
      </c>
      <c r="C7911" t="s">
        <v>6368</v>
      </c>
      <c r="D7911">
        <v>20150916210000</v>
      </c>
      <c r="E7911" s="1">
        <f>IF(SUMPRODUCT(--ISNUMBER(SEARCH({"ECON_EARNINGSREPORT","ECON_STOCKMARKET"},C7911)))&gt;0,1,0)</f>
        <v>0</v>
      </c>
      <c r="F7911" s="1">
        <f>IF(SUMPRODUCT(--ISNUMBER(SEARCH({"ENV_"},C7911)))&gt;0,1,0)</f>
        <v>0</v>
      </c>
      <c r="G7911" s="1">
        <f>IF(SUMPRODUCT(--ISNUMBER(SEARCH({"DISCRIMINATION","HARASSMENT","HATE_SPEECH","GENDER_VIOLENCE"},C7911)))&gt;0,1,0)</f>
        <v>0</v>
      </c>
      <c r="H7911" s="1">
        <f>IF(SUMPRODUCT(--ISNUMBER(SEARCH({"LEGALIZE","LEGISLATION","TRIAL"},C7911)))&gt;0,1,0)</f>
        <v>0</v>
      </c>
      <c r="I7911" s="1">
        <f>IF(SUMPRODUCT(--ISNUMBER(SEARCH({"LEADER"},C7911)))&gt;0,1,0)</f>
        <v>1</v>
      </c>
      <c r="J7911" t="str">
        <f t="shared" si="492"/>
        <v>2015</v>
      </c>
      <c r="K7911" t="str">
        <f t="shared" si="493"/>
        <v>09</v>
      </c>
      <c r="L7911" t="str">
        <f t="shared" si="494"/>
        <v>16</v>
      </c>
      <c r="M7911" s="2">
        <f t="shared" si="495"/>
        <v>42263.875</v>
      </c>
    </row>
    <row r="7912" spans="1:13" x14ac:dyDescent="0.35">
      <c r="A7912">
        <v>0.93312597200622105</v>
      </c>
      <c r="B7912" t="s">
        <v>3838</v>
      </c>
      <c r="C7912" t="s">
        <v>3926</v>
      </c>
      <c r="D7912">
        <v>20151122160000</v>
      </c>
      <c r="E7912" s="1">
        <f>IF(SUMPRODUCT(--ISNUMBER(SEARCH({"ECON_EARNINGSREPORT","ECON_STOCKMARKET"},C7912)))&gt;0,1,0)</f>
        <v>0</v>
      </c>
      <c r="F7912" s="1">
        <f>IF(SUMPRODUCT(--ISNUMBER(SEARCH({"ENV_"},C7912)))&gt;0,1,0)</f>
        <v>0</v>
      </c>
      <c r="G7912" s="1">
        <f>IF(SUMPRODUCT(--ISNUMBER(SEARCH({"DISCRIMINATION","HARASSMENT","HATE_SPEECH","GENDER_VIOLENCE"},C7912)))&gt;0,1,0)</f>
        <v>0</v>
      </c>
      <c r="H7912" s="1">
        <f>IF(SUMPRODUCT(--ISNUMBER(SEARCH({"LEGALIZE","LEGISLATION","TRIAL"},C7912)))&gt;0,1,0)</f>
        <v>0</v>
      </c>
      <c r="I7912" s="1">
        <f>IF(SUMPRODUCT(--ISNUMBER(SEARCH({"LEADER"},C7912)))&gt;0,1,0)</f>
        <v>0</v>
      </c>
      <c r="J7912" t="str">
        <f t="shared" si="492"/>
        <v>2015</v>
      </c>
      <c r="K7912" t="str">
        <f t="shared" si="493"/>
        <v>11</v>
      </c>
      <c r="L7912" t="str">
        <f t="shared" si="494"/>
        <v>22</v>
      </c>
      <c r="M7912" s="2">
        <f t="shared" si="495"/>
        <v>42330.666666666664</v>
      </c>
    </row>
    <row r="7913" spans="1:13" x14ac:dyDescent="0.35">
      <c r="A7913">
        <v>0.76335877862595403</v>
      </c>
      <c r="B7913" t="s">
        <v>409</v>
      </c>
      <c r="C7913" t="s">
        <v>6369</v>
      </c>
      <c r="D7913">
        <v>20150604184500</v>
      </c>
      <c r="E7913" s="1">
        <f>IF(SUMPRODUCT(--ISNUMBER(SEARCH({"ECON_EARNINGSREPORT","ECON_STOCKMARKET"},C7913)))&gt;0,1,0)</f>
        <v>0</v>
      </c>
      <c r="F7913" s="1">
        <f>IF(SUMPRODUCT(--ISNUMBER(SEARCH({"ENV_"},C7913)))&gt;0,1,0)</f>
        <v>0</v>
      </c>
      <c r="G7913" s="1">
        <f>IF(SUMPRODUCT(--ISNUMBER(SEARCH({"DISCRIMINATION","HARASSMENT","HATE_SPEECH","GENDER_VIOLENCE"},C7913)))&gt;0,1,0)</f>
        <v>0</v>
      </c>
      <c r="H7913" s="1">
        <f>IF(SUMPRODUCT(--ISNUMBER(SEARCH({"LEGALIZE","LEGISLATION","TRIAL"},C7913)))&gt;0,1,0)</f>
        <v>0</v>
      </c>
      <c r="I7913" s="1">
        <f>IF(SUMPRODUCT(--ISNUMBER(SEARCH({"LEADER"},C7913)))&gt;0,1,0)</f>
        <v>0</v>
      </c>
      <c r="J7913" t="str">
        <f t="shared" si="492"/>
        <v>2015</v>
      </c>
      <c r="K7913" t="str">
        <f t="shared" si="493"/>
        <v>06</v>
      </c>
      <c r="L7913" t="str">
        <f t="shared" si="494"/>
        <v>04</v>
      </c>
      <c r="M7913" s="2">
        <f t="shared" si="495"/>
        <v>42159.78125</v>
      </c>
    </row>
    <row r="7914" spans="1:13" x14ac:dyDescent="0.35">
      <c r="A7914">
        <v>-1.0507880910683001</v>
      </c>
      <c r="B7914" t="s">
        <v>121</v>
      </c>
      <c r="C7914" t="s">
        <v>6370</v>
      </c>
      <c r="D7914">
        <v>20151125014500</v>
      </c>
      <c r="E7914" s="1">
        <f>IF(SUMPRODUCT(--ISNUMBER(SEARCH({"ECON_EARNINGSREPORT","ECON_STOCKMARKET"},C7914)))&gt;0,1,0)</f>
        <v>1</v>
      </c>
      <c r="F7914" s="1">
        <f>IF(SUMPRODUCT(--ISNUMBER(SEARCH({"ENV_"},C7914)))&gt;0,1,0)</f>
        <v>0</v>
      </c>
      <c r="G7914" s="1">
        <f>IF(SUMPRODUCT(--ISNUMBER(SEARCH({"DISCRIMINATION","HARASSMENT","HATE_SPEECH","GENDER_VIOLENCE"},C7914)))&gt;0,1,0)</f>
        <v>0</v>
      </c>
      <c r="H7914" s="1">
        <f>IF(SUMPRODUCT(--ISNUMBER(SEARCH({"LEGALIZE","LEGISLATION","TRIAL"},C7914)))&gt;0,1,0)</f>
        <v>0</v>
      </c>
      <c r="I7914" s="1">
        <f>IF(SUMPRODUCT(--ISNUMBER(SEARCH({"LEADER"},C7914)))&gt;0,1,0)</f>
        <v>0</v>
      </c>
      <c r="J7914" t="str">
        <f t="shared" si="492"/>
        <v>2015</v>
      </c>
      <c r="K7914" t="str">
        <f t="shared" si="493"/>
        <v>11</v>
      </c>
      <c r="L7914" t="str">
        <f t="shared" si="494"/>
        <v>25</v>
      </c>
      <c r="M7914" s="2">
        <f t="shared" si="495"/>
        <v>42333.072916666664</v>
      </c>
    </row>
    <row r="7915" spans="1:13" x14ac:dyDescent="0.35">
      <c r="A7915">
        <v>-0.35971223021582699</v>
      </c>
      <c r="B7915" t="s">
        <v>896</v>
      </c>
      <c r="D7915">
        <v>20151102150000</v>
      </c>
      <c r="E7915" s="1">
        <f>IF(SUMPRODUCT(--ISNUMBER(SEARCH({"ECON_EARNINGSREPORT","ECON_STOCKMARKET"},C7915)))&gt;0,1,0)</f>
        <v>0</v>
      </c>
      <c r="F7915" s="1">
        <f>IF(SUMPRODUCT(--ISNUMBER(SEARCH({"ENV_"},C7915)))&gt;0,1,0)</f>
        <v>0</v>
      </c>
      <c r="G7915" s="1">
        <f>IF(SUMPRODUCT(--ISNUMBER(SEARCH({"DISCRIMINATION","HARASSMENT","HATE_SPEECH","GENDER_VIOLENCE"},C7915)))&gt;0,1,0)</f>
        <v>0</v>
      </c>
      <c r="H7915" s="1">
        <f>IF(SUMPRODUCT(--ISNUMBER(SEARCH({"LEGALIZE","LEGISLATION","TRIAL"},C7915)))&gt;0,1,0)</f>
        <v>0</v>
      </c>
      <c r="I7915" s="1">
        <f>IF(SUMPRODUCT(--ISNUMBER(SEARCH({"LEADER"},C7915)))&gt;0,1,0)</f>
        <v>0</v>
      </c>
      <c r="J7915" t="str">
        <f t="shared" si="492"/>
        <v>2015</v>
      </c>
      <c r="K7915" t="str">
        <f t="shared" si="493"/>
        <v>11</v>
      </c>
      <c r="L7915" t="str">
        <f t="shared" si="494"/>
        <v>02</v>
      </c>
      <c r="M7915" s="2">
        <f t="shared" si="495"/>
        <v>42310.625</v>
      </c>
    </row>
    <row r="7916" spans="1:13" x14ac:dyDescent="0.35">
      <c r="A7916">
        <v>-2.6362038664323402</v>
      </c>
      <c r="B7916" t="s">
        <v>6371</v>
      </c>
      <c r="C7916" t="s">
        <v>6372</v>
      </c>
      <c r="D7916">
        <v>20150504201500</v>
      </c>
      <c r="E7916" s="1">
        <f>IF(SUMPRODUCT(--ISNUMBER(SEARCH({"ECON_EARNINGSREPORT","ECON_STOCKMARKET"},C7916)))&gt;0,1,0)</f>
        <v>0</v>
      </c>
      <c r="F7916" s="1">
        <f>IF(SUMPRODUCT(--ISNUMBER(SEARCH({"ENV_"},C7916)))&gt;0,1,0)</f>
        <v>0</v>
      </c>
      <c r="G7916" s="1">
        <f>IF(SUMPRODUCT(--ISNUMBER(SEARCH({"DISCRIMINATION","HARASSMENT","HATE_SPEECH","GENDER_VIOLENCE"},C7916)))&gt;0,1,0)</f>
        <v>0</v>
      </c>
      <c r="H7916" s="1">
        <f>IF(SUMPRODUCT(--ISNUMBER(SEARCH({"LEGALIZE","LEGISLATION","TRIAL"},C7916)))&gt;0,1,0)</f>
        <v>0</v>
      </c>
      <c r="I7916" s="1">
        <f>IF(SUMPRODUCT(--ISNUMBER(SEARCH({"LEADER"},C7916)))&gt;0,1,0)</f>
        <v>1</v>
      </c>
      <c r="J7916" t="str">
        <f t="shared" si="492"/>
        <v>2015</v>
      </c>
      <c r="K7916" t="str">
        <f t="shared" si="493"/>
        <v>05</v>
      </c>
      <c r="L7916" t="str">
        <f t="shared" si="494"/>
        <v>04</v>
      </c>
      <c r="M7916" s="2">
        <f t="shared" si="495"/>
        <v>42128.84375</v>
      </c>
    </row>
    <row r="7917" spans="1:13" x14ac:dyDescent="0.35">
      <c r="A7917">
        <v>1.2567324955116701</v>
      </c>
      <c r="B7917" t="s">
        <v>717</v>
      </c>
      <c r="C7917" t="s">
        <v>6373</v>
      </c>
      <c r="D7917">
        <v>20151002163000</v>
      </c>
      <c r="E7917" s="1">
        <f>IF(SUMPRODUCT(--ISNUMBER(SEARCH({"ECON_EARNINGSREPORT","ECON_STOCKMARKET"},C7917)))&gt;0,1,0)</f>
        <v>1</v>
      </c>
      <c r="F7917" s="1">
        <f>IF(SUMPRODUCT(--ISNUMBER(SEARCH({"ENV_"},C7917)))&gt;0,1,0)</f>
        <v>0</v>
      </c>
      <c r="G7917" s="1">
        <f>IF(SUMPRODUCT(--ISNUMBER(SEARCH({"DISCRIMINATION","HARASSMENT","HATE_SPEECH","GENDER_VIOLENCE"},C7917)))&gt;0,1,0)</f>
        <v>0</v>
      </c>
      <c r="H7917" s="1">
        <f>IF(SUMPRODUCT(--ISNUMBER(SEARCH({"LEGALIZE","LEGISLATION","TRIAL"},C7917)))&gt;0,1,0)</f>
        <v>0</v>
      </c>
      <c r="I7917" s="1">
        <f>IF(SUMPRODUCT(--ISNUMBER(SEARCH({"LEADER"},C7917)))&gt;0,1,0)</f>
        <v>1</v>
      </c>
      <c r="J7917" t="str">
        <f t="shared" si="492"/>
        <v>2015</v>
      </c>
      <c r="K7917" t="str">
        <f t="shared" si="493"/>
        <v>10</v>
      </c>
      <c r="L7917" t="str">
        <f t="shared" si="494"/>
        <v>02</v>
      </c>
      <c r="M7917" s="2">
        <f t="shared" si="495"/>
        <v>42279.6875</v>
      </c>
    </row>
    <row r="7918" spans="1:13" x14ac:dyDescent="0.35">
      <c r="A7918">
        <v>-2.0761245674740501</v>
      </c>
      <c r="B7918" t="s">
        <v>80</v>
      </c>
      <c r="C7918" t="s">
        <v>6374</v>
      </c>
      <c r="D7918">
        <v>20150603163000</v>
      </c>
      <c r="E7918" s="1">
        <f>IF(SUMPRODUCT(--ISNUMBER(SEARCH({"ECON_EARNINGSREPORT","ECON_STOCKMARKET"},C7918)))&gt;0,1,0)</f>
        <v>1</v>
      </c>
      <c r="F7918" s="1">
        <f>IF(SUMPRODUCT(--ISNUMBER(SEARCH({"ENV_"},C7918)))&gt;0,1,0)</f>
        <v>0</v>
      </c>
      <c r="G7918" s="1">
        <f>IF(SUMPRODUCT(--ISNUMBER(SEARCH({"DISCRIMINATION","HARASSMENT","HATE_SPEECH","GENDER_VIOLENCE"},C7918)))&gt;0,1,0)</f>
        <v>0</v>
      </c>
      <c r="H7918" s="1">
        <f>IF(SUMPRODUCT(--ISNUMBER(SEARCH({"LEGALIZE","LEGISLATION","TRIAL"},C7918)))&gt;0,1,0)</f>
        <v>1</v>
      </c>
      <c r="I7918" s="1">
        <f>IF(SUMPRODUCT(--ISNUMBER(SEARCH({"LEADER"},C7918)))&gt;0,1,0)</f>
        <v>0</v>
      </c>
      <c r="J7918" t="str">
        <f t="shared" si="492"/>
        <v>2015</v>
      </c>
      <c r="K7918" t="str">
        <f t="shared" si="493"/>
        <v>06</v>
      </c>
      <c r="L7918" t="str">
        <f t="shared" si="494"/>
        <v>03</v>
      </c>
      <c r="M7918" s="2">
        <f t="shared" si="495"/>
        <v>42158.6875</v>
      </c>
    </row>
    <row r="7919" spans="1:13" x14ac:dyDescent="0.35">
      <c r="A7919">
        <v>2.72373540856031</v>
      </c>
      <c r="B7919" t="s">
        <v>294</v>
      </c>
      <c r="C7919" t="s">
        <v>6375</v>
      </c>
      <c r="D7919">
        <v>20160524214500</v>
      </c>
      <c r="E7919" s="1">
        <f>IF(SUMPRODUCT(--ISNUMBER(SEARCH({"ECON_EARNINGSREPORT","ECON_STOCKMARKET"},C7919)))&gt;0,1,0)</f>
        <v>1</v>
      </c>
      <c r="F7919" s="1">
        <f>IF(SUMPRODUCT(--ISNUMBER(SEARCH({"ENV_"},C7919)))&gt;0,1,0)</f>
        <v>0</v>
      </c>
      <c r="G7919" s="1">
        <f>IF(SUMPRODUCT(--ISNUMBER(SEARCH({"DISCRIMINATION","HARASSMENT","HATE_SPEECH","GENDER_VIOLENCE"},C7919)))&gt;0,1,0)</f>
        <v>0</v>
      </c>
      <c r="H7919" s="1">
        <f>IF(SUMPRODUCT(--ISNUMBER(SEARCH({"LEGALIZE","LEGISLATION","TRIAL"},C7919)))&gt;0,1,0)</f>
        <v>0</v>
      </c>
      <c r="I7919" s="1">
        <f>IF(SUMPRODUCT(--ISNUMBER(SEARCH({"LEADER"},C7919)))&gt;0,1,0)</f>
        <v>0</v>
      </c>
      <c r="J7919" t="str">
        <f t="shared" si="492"/>
        <v>2016</v>
      </c>
      <c r="K7919" t="str">
        <f t="shared" si="493"/>
        <v>05</v>
      </c>
      <c r="L7919" t="str">
        <f t="shared" si="494"/>
        <v>24</v>
      </c>
      <c r="M7919" s="2">
        <f t="shared" si="495"/>
        <v>42514.90625</v>
      </c>
    </row>
    <row r="7920" spans="1:13" x14ac:dyDescent="0.35">
      <c r="A7920">
        <v>-2.7748132337246498</v>
      </c>
      <c r="B7920" t="s">
        <v>1293</v>
      </c>
      <c r="C7920" t="s">
        <v>6376</v>
      </c>
      <c r="D7920">
        <v>20150821133000</v>
      </c>
      <c r="E7920" s="1">
        <f>IF(SUMPRODUCT(--ISNUMBER(SEARCH({"ECON_EARNINGSREPORT","ECON_STOCKMARKET"},C7920)))&gt;0,1,0)</f>
        <v>0</v>
      </c>
      <c r="F7920" s="1">
        <f>IF(SUMPRODUCT(--ISNUMBER(SEARCH({"ENV_"},C7920)))&gt;0,1,0)</f>
        <v>0</v>
      </c>
      <c r="G7920" s="1">
        <f>IF(SUMPRODUCT(--ISNUMBER(SEARCH({"DISCRIMINATION","HARASSMENT","HATE_SPEECH","GENDER_VIOLENCE"},C7920)))&gt;0,1,0)</f>
        <v>0</v>
      </c>
      <c r="H7920" s="1">
        <f>IF(SUMPRODUCT(--ISNUMBER(SEARCH({"LEGALIZE","LEGISLATION","TRIAL"},C7920)))&gt;0,1,0)</f>
        <v>0</v>
      </c>
      <c r="I7920" s="1">
        <f>IF(SUMPRODUCT(--ISNUMBER(SEARCH({"LEADER"},C7920)))&gt;0,1,0)</f>
        <v>1</v>
      </c>
      <c r="J7920" t="str">
        <f t="shared" si="492"/>
        <v>2015</v>
      </c>
      <c r="K7920" t="str">
        <f t="shared" si="493"/>
        <v>08</v>
      </c>
      <c r="L7920" t="str">
        <f t="shared" si="494"/>
        <v>21</v>
      </c>
      <c r="M7920" s="2">
        <f t="shared" si="495"/>
        <v>42237.5625</v>
      </c>
    </row>
    <row r="7921" spans="1:13" x14ac:dyDescent="0.35">
      <c r="A7921">
        <v>-0.50697084917617197</v>
      </c>
      <c r="B7921" t="s">
        <v>3340</v>
      </c>
      <c r="D7921">
        <v>20151101210000</v>
      </c>
      <c r="E7921" s="1">
        <f>IF(SUMPRODUCT(--ISNUMBER(SEARCH({"ECON_EARNINGSREPORT","ECON_STOCKMARKET"},C7921)))&gt;0,1,0)</f>
        <v>0</v>
      </c>
      <c r="F7921" s="1">
        <f>IF(SUMPRODUCT(--ISNUMBER(SEARCH({"ENV_"},C7921)))&gt;0,1,0)</f>
        <v>0</v>
      </c>
      <c r="G7921" s="1">
        <f>IF(SUMPRODUCT(--ISNUMBER(SEARCH({"DISCRIMINATION","HARASSMENT","HATE_SPEECH","GENDER_VIOLENCE"},C7921)))&gt;0,1,0)</f>
        <v>0</v>
      </c>
      <c r="H7921" s="1">
        <f>IF(SUMPRODUCT(--ISNUMBER(SEARCH({"LEGALIZE","LEGISLATION","TRIAL"},C7921)))&gt;0,1,0)</f>
        <v>0</v>
      </c>
      <c r="I7921" s="1">
        <f>IF(SUMPRODUCT(--ISNUMBER(SEARCH({"LEADER"},C7921)))&gt;0,1,0)</f>
        <v>0</v>
      </c>
      <c r="J7921" t="str">
        <f t="shared" si="492"/>
        <v>2015</v>
      </c>
      <c r="K7921" t="str">
        <f t="shared" si="493"/>
        <v>11</v>
      </c>
      <c r="L7921" t="str">
        <f t="shared" si="494"/>
        <v>01</v>
      </c>
      <c r="M7921" s="2">
        <f t="shared" si="495"/>
        <v>42309.875</v>
      </c>
    </row>
    <row r="7922" spans="1:13" x14ac:dyDescent="0.35">
      <c r="A7922">
        <v>3.6036036036036001</v>
      </c>
      <c r="B7922" t="s">
        <v>6377</v>
      </c>
      <c r="C7922" t="s">
        <v>6378</v>
      </c>
      <c r="D7922">
        <v>20160401141500</v>
      </c>
      <c r="E7922" s="1">
        <f>IF(SUMPRODUCT(--ISNUMBER(SEARCH({"ECON_EARNINGSREPORT","ECON_STOCKMARKET"},C7922)))&gt;0,1,0)</f>
        <v>0</v>
      </c>
      <c r="F7922" s="1">
        <f>IF(SUMPRODUCT(--ISNUMBER(SEARCH({"ENV_"},C7922)))&gt;0,1,0)</f>
        <v>1</v>
      </c>
      <c r="G7922" s="1">
        <f>IF(SUMPRODUCT(--ISNUMBER(SEARCH({"DISCRIMINATION","HARASSMENT","HATE_SPEECH","GENDER_VIOLENCE"},C7922)))&gt;0,1,0)</f>
        <v>0</v>
      </c>
      <c r="H7922" s="1">
        <f>IF(SUMPRODUCT(--ISNUMBER(SEARCH({"LEGALIZE","LEGISLATION","TRIAL"},C7922)))&gt;0,1,0)</f>
        <v>0</v>
      </c>
      <c r="I7922" s="1">
        <f>IF(SUMPRODUCT(--ISNUMBER(SEARCH({"LEADER"},C7922)))&gt;0,1,0)</f>
        <v>0</v>
      </c>
      <c r="J7922" t="str">
        <f t="shared" si="492"/>
        <v>2016</v>
      </c>
      <c r="K7922" t="str">
        <f t="shared" si="493"/>
        <v>04</v>
      </c>
      <c r="L7922" t="str">
        <f t="shared" si="494"/>
        <v>01</v>
      </c>
      <c r="M7922" s="2">
        <f t="shared" si="495"/>
        <v>42461.59375</v>
      </c>
    </row>
    <row r="7923" spans="1:13" x14ac:dyDescent="0.35">
      <c r="A7923">
        <v>-0.96153846153846201</v>
      </c>
      <c r="B7923" t="s">
        <v>6379</v>
      </c>
      <c r="C7923" t="s">
        <v>5647</v>
      </c>
      <c r="D7923">
        <v>20150927211500</v>
      </c>
      <c r="E7923" s="1">
        <f>IF(SUMPRODUCT(--ISNUMBER(SEARCH({"ECON_EARNINGSREPORT","ECON_STOCKMARKET"},C7923)))&gt;0,1,0)</f>
        <v>0</v>
      </c>
      <c r="F7923" s="1">
        <f>IF(SUMPRODUCT(--ISNUMBER(SEARCH({"ENV_"},C7923)))&gt;0,1,0)</f>
        <v>0</v>
      </c>
      <c r="G7923" s="1">
        <f>IF(SUMPRODUCT(--ISNUMBER(SEARCH({"DISCRIMINATION","HARASSMENT","HATE_SPEECH","GENDER_VIOLENCE"},C7923)))&gt;0,1,0)</f>
        <v>0</v>
      </c>
      <c r="H7923" s="1">
        <f>IF(SUMPRODUCT(--ISNUMBER(SEARCH({"LEGALIZE","LEGISLATION","TRIAL"},C7923)))&gt;0,1,0)</f>
        <v>0</v>
      </c>
      <c r="I7923" s="1">
        <f>IF(SUMPRODUCT(--ISNUMBER(SEARCH({"LEADER"},C7923)))&gt;0,1,0)</f>
        <v>1</v>
      </c>
      <c r="J7923" t="str">
        <f t="shared" si="492"/>
        <v>2015</v>
      </c>
      <c r="K7923" t="str">
        <f t="shared" si="493"/>
        <v>09</v>
      </c>
      <c r="L7923" t="str">
        <f t="shared" si="494"/>
        <v>27</v>
      </c>
      <c r="M7923" s="2">
        <f t="shared" si="495"/>
        <v>42274.885416666664</v>
      </c>
    </row>
    <row r="7924" spans="1:13" x14ac:dyDescent="0.35">
      <c r="A7924">
        <v>-1.1450381679389301</v>
      </c>
      <c r="B7924" t="s">
        <v>308</v>
      </c>
      <c r="C7924" t="s">
        <v>3978</v>
      </c>
      <c r="D7924">
        <v>20150521220000</v>
      </c>
      <c r="E7924" s="1">
        <f>IF(SUMPRODUCT(--ISNUMBER(SEARCH({"ECON_EARNINGSREPORT","ECON_STOCKMARKET"},C7924)))&gt;0,1,0)</f>
        <v>0</v>
      </c>
      <c r="F7924" s="1">
        <f>IF(SUMPRODUCT(--ISNUMBER(SEARCH({"ENV_"},C7924)))&gt;0,1,0)</f>
        <v>0</v>
      </c>
      <c r="G7924" s="1">
        <f>IF(SUMPRODUCT(--ISNUMBER(SEARCH({"DISCRIMINATION","HARASSMENT","HATE_SPEECH","GENDER_VIOLENCE"},C7924)))&gt;0,1,0)</f>
        <v>0</v>
      </c>
      <c r="H7924" s="1">
        <f>IF(SUMPRODUCT(--ISNUMBER(SEARCH({"LEGALIZE","LEGISLATION","TRIAL"},C7924)))&gt;0,1,0)</f>
        <v>0</v>
      </c>
      <c r="I7924" s="1">
        <f>IF(SUMPRODUCT(--ISNUMBER(SEARCH({"LEADER"},C7924)))&gt;0,1,0)</f>
        <v>0</v>
      </c>
      <c r="J7924" t="str">
        <f t="shared" si="492"/>
        <v>2015</v>
      </c>
      <c r="K7924" t="str">
        <f t="shared" si="493"/>
        <v>05</v>
      </c>
      <c r="L7924" t="str">
        <f t="shared" si="494"/>
        <v>21</v>
      </c>
      <c r="M7924" s="2">
        <f t="shared" si="495"/>
        <v>42145.916666666664</v>
      </c>
    </row>
    <row r="7925" spans="1:13" x14ac:dyDescent="0.35">
      <c r="A7925">
        <v>-1.5037593984962401</v>
      </c>
      <c r="B7925" t="s">
        <v>109</v>
      </c>
      <c r="C7925" t="s">
        <v>6380</v>
      </c>
      <c r="D7925">
        <v>20150315190000</v>
      </c>
      <c r="E7925" s="1">
        <f>IF(SUMPRODUCT(--ISNUMBER(SEARCH({"ECON_EARNINGSREPORT","ECON_STOCKMARKET"},C7925)))&gt;0,1,0)</f>
        <v>0</v>
      </c>
      <c r="F7925" s="1">
        <f>IF(SUMPRODUCT(--ISNUMBER(SEARCH({"ENV_"},C7925)))&gt;0,1,0)</f>
        <v>0</v>
      </c>
      <c r="G7925" s="1">
        <f>IF(SUMPRODUCT(--ISNUMBER(SEARCH({"DISCRIMINATION","HARASSMENT","HATE_SPEECH","GENDER_VIOLENCE"},C7925)))&gt;0,1,0)</f>
        <v>0</v>
      </c>
      <c r="H7925" s="1">
        <f>IF(SUMPRODUCT(--ISNUMBER(SEARCH({"LEGALIZE","LEGISLATION","TRIAL"},C7925)))&gt;0,1,0)</f>
        <v>0</v>
      </c>
      <c r="I7925" s="1">
        <f>IF(SUMPRODUCT(--ISNUMBER(SEARCH({"LEADER"},C7925)))&gt;0,1,0)</f>
        <v>0</v>
      </c>
      <c r="J7925" t="str">
        <f t="shared" si="492"/>
        <v>2015</v>
      </c>
      <c r="K7925" t="str">
        <f t="shared" si="493"/>
        <v>03</v>
      </c>
      <c r="L7925" t="str">
        <f t="shared" si="494"/>
        <v>15</v>
      </c>
      <c r="M7925" s="2">
        <f t="shared" si="495"/>
        <v>42078.791666666664</v>
      </c>
    </row>
    <row r="7926" spans="1:13" x14ac:dyDescent="0.35">
      <c r="A7926">
        <v>3.7699680511182101</v>
      </c>
      <c r="B7926" t="s">
        <v>6381</v>
      </c>
      <c r="C7926" t="s">
        <v>6382</v>
      </c>
      <c r="D7926">
        <v>20160221184500</v>
      </c>
      <c r="E7926" s="1">
        <f>IF(SUMPRODUCT(--ISNUMBER(SEARCH({"ECON_EARNINGSREPORT","ECON_STOCKMARKET"},C7926)))&gt;0,1,0)</f>
        <v>0</v>
      </c>
      <c r="F7926" s="1">
        <f>IF(SUMPRODUCT(--ISNUMBER(SEARCH({"ENV_"},C7926)))&gt;0,1,0)</f>
        <v>0</v>
      </c>
      <c r="G7926" s="1">
        <f>IF(SUMPRODUCT(--ISNUMBER(SEARCH({"DISCRIMINATION","HARASSMENT","HATE_SPEECH","GENDER_VIOLENCE"},C7926)))&gt;0,1,0)</f>
        <v>0</v>
      </c>
      <c r="H7926" s="1">
        <f>IF(SUMPRODUCT(--ISNUMBER(SEARCH({"LEGALIZE","LEGISLATION","TRIAL"},C7926)))&gt;0,1,0)</f>
        <v>0</v>
      </c>
      <c r="I7926" s="1">
        <f>IF(SUMPRODUCT(--ISNUMBER(SEARCH({"LEADER"},C7926)))&gt;0,1,0)</f>
        <v>1</v>
      </c>
      <c r="J7926" t="str">
        <f t="shared" si="492"/>
        <v>2016</v>
      </c>
      <c r="K7926" t="str">
        <f t="shared" si="493"/>
        <v>02</v>
      </c>
      <c r="L7926" t="str">
        <f t="shared" si="494"/>
        <v>21</v>
      </c>
      <c r="M7926" s="2">
        <f t="shared" si="495"/>
        <v>42421.78125</v>
      </c>
    </row>
    <row r="7927" spans="1:13" x14ac:dyDescent="0.35">
      <c r="A7927">
        <v>-0.512820512820513</v>
      </c>
      <c r="B7927" t="s">
        <v>121</v>
      </c>
      <c r="C7927" t="s">
        <v>4407</v>
      </c>
      <c r="D7927">
        <v>20150302160000</v>
      </c>
      <c r="E7927" s="1">
        <f>IF(SUMPRODUCT(--ISNUMBER(SEARCH({"ECON_EARNINGSREPORT","ECON_STOCKMARKET"},C7927)))&gt;0,1,0)</f>
        <v>0</v>
      </c>
      <c r="F7927" s="1">
        <f>IF(SUMPRODUCT(--ISNUMBER(SEARCH({"ENV_"},C7927)))&gt;0,1,0)</f>
        <v>0</v>
      </c>
      <c r="G7927" s="1">
        <f>IF(SUMPRODUCT(--ISNUMBER(SEARCH({"DISCRIMINATION","HARASSMENT","HATE_SPEECH","GENDER_VIOLENCE"},C7927)))&gt;0,1,0)</f>
        <v>0</v>
      </c>
      <c r="H7927" s="1">
        <f>IF(SUMPRODUCT(--ISNUMBER(SEARCH({"LEGALIZE","LEGISLATION","TRIAL"},C7927)))&gt;0,1,0)</f>
        <v>0</v>
      </c>
      <c r="I7927" s="1">
        <f>IF(SUMPRODUCT(--ISNUMBER(SEARCH({"LEADER"},C7927)))&gt;0,1,0)</f>
        <v>0</v>
      </c>
      <c r="J7927" t="str">
        <f t="shared" si="492"/>
        <v>2015</v>
      </c>
      <c r="K7927" t="str">
        <f t="shared" si="493"/>
        <v>03</v>
      </c>
      <c r="L7927" t="str">
        <f t="shared" si="494"/>
        <v>02</v>
      </c>
      <c r="M7927" s="2">
        <f t="shared" si="495"/>
        <v>42065.666666666664</v>
      </c>
    </row>
    <row r="7928" spans="1:13" x14ac:dyDescent="0.35">
      <c r="A7928">
        <v>-2.9761904761904798</v>
      </c>
      <c r="B7928" t="s">
        <v>6383</v>
      </c>
      <c r="C7928" t="s">
        <v>4195</v>
      </c>
      <c r="D7928">
        <v>20150916010000</v>
      </c>
      <c r="E7928" s="1">
        <f>IF(SUMPRODUCT(--ISNUMBER(SEARCH({"ECON_EARNINGSREPORT","ECON_STOCKMARKET"},C7928)))&gt;0,1,0)</f>
        <v>0</v>
      </c>
      <c r="F7928" s="1">
        <f>IF(SUMPRODUCT(--ISNUMBER(SEARCH({"ENV_"},C7928)))&gt;0,1,0)</f>
        <v>0</v>
      </c>
      <c r="G7928" s="1">
        <f>IF(SUMPRODUCT(--ISNUMBER(SEARCH({"DISCRIMINATION","HARASSMENT","HATE_SPEECH","GENDER_VIOLENCE"},C7928)))&gt;0,1,0)</f>
        <v>0</v>
      </c>
      <c r="H7928" s="1">
        <f>IF(SUMPRODUCT(--ISNUMBER(SEARCH({"LEGALIZE","LEGISLATION","TRIAL"},C7928)))&gt;0,1,0)</f>
        <v>0</v>
      </c>
      <c r="I7928" s="1">
        <f>IF(SUMPRODUCT(--ISNUMBER(SEARCH({"LEADER"},C7928)))&gt;0,1,0)</f>
        <v>0</v>
      </c>
      <c r="J7928" t="str">
        <f t="shared" si="492"/>
        <v>2015</v>
      </c>
      <c r="K7928" t="str">
        <f t="shared" si="493"/>
        <v>09</v>
      </c>
      <c r="L7928" t="str">
        <f t="shared" si="494"/>
        <v>16</v>
      </c>
      <c r="M7928" s="2">
        <f t="shared" si="495"/>
        <v>42263.041666666664</v>
      </c>
    </row>
    <row r="7929" spans="1:13" x14ac:dyDescent="0.35">
      <c r="A7929">
        <v>-0.69230769230769296</v>
      </c>
      <c r="B7929" t="s">
        <v>304</v>
      </c>
      <c r="C7929" t="s">
        <v>6384</v>
      </c>
      <c r="D7929">
        <v>20150225041500</v>
      </c>
      <c r="E7929" s="1">
        <f>IF(SUMPRODUCT(--ISNUMBER(SEARCH({"ECON_EARNINGSREPORT","ECON_STOCKMARKET"},C7929)))&gt;0,1,0)</f>
        <v>1</v>
      </c>
      <c r="F7929" s="1">
        <f>IF(SUMPRODUCT(--ISNUMBER(SEARCH({"ENV_"},C7929)))&gt;0,1,0)</f>
        <v>0</v>
      </c>
      <c r="G7929" s="1">
        <f>IF(SUMPRODUCT(--ISNUMBER(SEARCH({"DISCRIMINATION","HARASSMENT","HATE_SPEECH","GENDER_VIOLENCE"},C7929)))&gt;0,1,0)</f>
        <v>0</v>
      </c>
      <c r="H7929" s="1">
        <f>IF(SUMPRODUCT(--ISNUMBER(SEARCH({"LEGALIZE","LEGISLATION","TRIAL"},C7929)))&gt;0,1,0)</f>
        <v>0</v>
      </c>
      <c r="I7929" s="1">
        <f>IF(SUMPRODUCT(--ISNUMBER(SEARCH({"LEADER"},C7929)))&gt;0,1,0)</f>
        <v>0</v>
      </c>
      <c r="J7929" t="str">
        <f t="shared" si="492"/>
        <v>2015</v>
      </c>
      <c r="K7929" t="str">
        <f t="shared" si="493"/>
        <v>02</v>
      </c>
      <c r="L7929" t="str">
        <f t="shared" si="494"/>
        <v>25</v>
      </c>
      <c r="M7929" s="2">
        <f t="shared" si="495"/>
        <v>42060.177083333336</v>
      </c>
    </row>
    <row r="7930" spans="1:13" x14ac:dyDescent="0.35">
      <c r="A7930">
        <v>-0.61538461538461497</v>
      </c>
      <c r="B7930" t="s">
        <v>121</v>
      </c>
      <c r="C7930" t="s">
        <v>4255</v>
      </c>
      <c r="D7930">
        <v>20151101033000</v>
      </c>
      <c r="E7930" s="1">
        <f>IF(SUMPRODUCT(--ISNUMBER(SEARCH({"ECON_EARNINGSREPORT","ECON_STOCKMARKET"},C7930)))&gt;0,1,0)</f>
        <v>1</v>
      </c>
      <c r="F7930" s="1">
        <f>IF(SUMPRODUCT(--ISNUMBER(SEARCH({"ENV_"},C7930)))&gt;0,1,0)</f>
        <v>0</v>
      </c>
      <c r="G7930" s="1">
        <f>IF(SUMPRODUCT(--ISNUMBER(SEARCH({"DISCRIMINATION","HARASSMENT","HATE_SPEECH","GENDER_VIOLENCE"},C7930)))&gt;0,1,0)</f>
        <v>1</v>
      </c>
      <c r="H7930" s="1">
        <f>IF(SUMPRODUCT(--ISNUMBER(SEARCH({"LEGALIZE","LEGISLATION","TRIAL"},C7930)))&gt;0,1,0)</f>
        <v>1</v>
      </c>
      <c r="I7930" s="1">
        <f>IF(SUMPRODUCT(--ISNUMBER(SEARCH({"LEADER"},C7930)))&gt;0,1,0)</f>
        <v>1</v>
      </c>
      <c r="J7930" t="str">
        <f t="shared" si="492"/>
        <v>2015</v>
      </c>
      <c r="K7930" t="str">
        <f t="shared" si="493"/>
        <v>11</v>
      </c>
      <c r="L7930" t="str">
        <f t="shared" si="494"/>
        <v>01</v>
      </c>
      <c r="M7930" s="2">
        <f t="shared" si="495"/>
        <v>42309.145833333336</v>
      </c>
    </row>
    <row r="7931" spans="1:13" x14ac:dyDescent="0.35">
      <c r="A7931">
        <v>-1.24416796267496</v>
      </c>
      <c r="B7931" t="s">
        <v>6385</v>
      </c>
      <c r="C7931" t="s">
        <v>3845</v>
      </c>
      <c r="D7931">
        <v>20151030221500</v>
      </c>
      <c r="E7931" s="1">
        <f>IF(SUMPRODUCT(--ISNUMBER(SEARCH({"ECON_EARNINGSREPORT","ECON_STOCKMARKET"},C7931)))&gt;0,1,0)</f>
        <v>1</v>
      </c>
      <c r="F7931" s="1">
        <f>IF(SUMPRODUCT(--ISNUMBER(SEARCH({"ENV_"},C7931)))&gt;0,1,0)</f>
        <v>0</v>
      </c>
      <c r="G7931" s="1">
        <f>IF(SUMPRODUCT(--ISNUMBER(SEARCH({"DISCRIMINATION","HARASSMENT","HATE_SPEECH","GENDER_VIOLENCE"},C7931)))&gt;0,1,0)</f>
        <v>0</v>
      </c>
      <c r="H7931" s="1">
        <f>IF(SUMPRODUCT(--ISNUMBER(SEARCH({"LEGALIZE","LEGISLATION","TRIAL"},C7931)))&gt;0,1,0)</f>
        <v>0</v>
      </c>
      <c r="I7931" s="1">
        <f>IF(SUMPRODUCT(--ISNUMBER(SEARCH({"LEADER"},C7931)))&gt;0,1,0)</f>
        <v>0</v>
      </c>
      <c r="J7931" t="str">
        <f t="shared" si="492"/>
        <v>2015</v>
      </c>
      <c r="K7931" t="str">
        <f t="shared" si="493"/>
        <v>10</v>
      </c>
      <c r="L7931" t="str">
        <f t="shared" si="494"/>
        <v>30</v>
      </c>
      <c r="M7931" s="2">
        <f t="shared" si="495"/>
        <v>42307.927083333336</v>
      </c>
    </row>
    <row r="7932" spans="1:13" x14ac:dyDescent="0.35">
      <c r="A7932">
        <v>0.98814229249011898</v>
      </c>
      <c r="B7932" t="s">
        <v>997</v>
      </c>
      <c r="C7932" t="s">
        <v>6386</v>
      </c>
      <c r="D7932">
        <v>20151109170000</v>
      </c>
      <c r="E7932" s="1">
        <f>IF(SUMPRODUCT(--ISNUMBER(SEARCH({"ECON_EARNINGSREPORT","ECON_STOCKMARKET"},C7932)))&gt;0,1,0)</f>
        <v>1</v>
      </c>
      <c r="F7932" s="1">
        <f>IF(SUMPRODUCT(--ISNUMBER(SEARCH({"ENV_"},C7932)))&gt;0,1,0)</f>
        <v>0</v>
      </c>
      <c r="G7932" s="1">
        <f>IF(SUMPRODUCT(--ISNUMBER(SEARCH({"DISCRIMINATION","HARASSMENT","HATE_SPEECH","GENDER_VIOLENCE"},C7932)))&gt;0,1,0)</f>
        <v>0</v>
      </c>
      <c r="H7932" s="1">
        <f>IF(SUMPRODUCT(--ISNUMBER(SEARCH({"LEGALIZE","LEGISLATION","TRIAL"},C7932)))&gt;0,1,0)</f>
        <v>0</v>
      </c>
      <c r="I7932" s="1">
        <f>IF(SUMPRODUCT(--ISNUMBER(SEARCH({"LEADER"},C7932)))&gt;0,1,0)</f>
        <v>0</v>
      </c>
      <c r="J7932" t="str">
        <f t="shared" si="492"/>
        <v>2015</v>
      </c>
      <c r="K7932" t="str">
        <f t="shared" si="493"/>
        <v>11</v>
      </c>
      <c r="L7932" t="str">
        <f t="shared" si="494"/>
        <v>09</v>
      </c>
      <c r="M7932" s="2">
        <f t="shared" si="495"/>
        <v>42317.708333333336</v>
      </c>
    </row>
    <row r="7933" spans="1:13" x14ac:dyDescent="0.35">
      <c r="A7933">
        <v>1.36752136752137</v>
      </c>
      <c r="B7933" t="s">
        <v>1375</v>
      </c>
      <c r="C7933" t="s">
        <v>2212</v>
      </c>
      <c r="D7933">
        <v>20160322113000</v>
      </c>
      <c r="E7933" s="1">
        <f>IF(SUMPRODUCT(--ISNUMBER(SEARCH({"ECON_EARNINGSREPORT","ECON_STOCKMARKET"},C7933)))&gt;0,1,0)</f>
        <v>0</v>
      </c>
      <c r="F7933" s="1">
        <f>IF(SUMPRODUCT(--ISNUMBER(SEARCH({"ENV_"},C7933)))&gt;0,1,0)</f>
        <v>0</v>
      </c>
      <c r="G7933" s="1">
        <f>IF(SUMPRODUCT(--ISNUMBER(SEARCH({"DISCRIMINATION","HARASSMENT","HATE_SPEECH","GENDER_VIOLENCE"},C7933)))&gt;0,1,0)</f>
        <v>0</v>
      </c>
      <c r="H7933" s="1">
        <f>IF(SUMPRODUCT(--ISNUMBER(SEARCH({"LEGALIZE","LEGISLATION","TRIAL"},C7933)))&gt;0,1,0)</f>
        <v>0</v>
      </c>
      <c r="I7933" s="1">
        <f>IF(SUMPRODUCT(--ISNUMBER(SEARCH({"LEADER"},C7933)))&gt;0,1,0)</f>
        <v>0</v>
      </c>
      <c r="J7933" t="str">
        <f t="shared" si="492"/>
        <v>2016</v>
      </c>
      <c r="K7933" t="str">
        <f t="shared" si="493"/>
        <v>03</v>
      </c>
      <c r="L7933" t="str">
        <f t="shared" si="494"/>
        <v>22</v>
      </c>
      <c r="M7933" s="2">
        <f t="shared" si="495"/>
        <v>42451.479166666664</v>
      </c>
    </row>
    <row r="7934" spans="1:13" x14ac:dyDescent="0.35">
      <c r="A7934">
        <v>0.69930069930069905</v>
      </c>
      <c r="B7934" t="s">
        <v>368</v>
      </c>
      <c r="C7934" t="s">
        <v>6387</v>
      </c>
      <c r="D7934">
        <v>20151202003000</v>
      </c>
      <c r="E7934" s="1">
        <f>IF(SUMPRODUCT(--ISNUMBER(SEARCH({"ECON_EARNINGSREPORT","ECON_STOCKMARKET"},C7934)))&gt;0,1,0)</f>
        <v>1</v>
      </c>
      <c r="F7934" s="1">
        <f>IF(SUMPRODUCT(--ISNUMBER(SEARCH({"ENV_"},C7934)))&gt;0,1,0)</f>
        <v>0</v>
      </c>
      <c r="G7934" s="1">
        <f>IF(SUMPRODUCT(--ISNUMBER(SEARCH({"DISCRIMINATION","HARASSMENT","HATE_SPEECH","GENDER_VIOLENCE"},C7934)))&gt;0,1,0)</f>
        <v>0</v>
      </c>
      <c r="H7934" s="1">
        <f>IF(SUMPRODUCT(--ISNUMBER(SEARCH({"LEGALIZE","LEGISLATION","TRIAL"},C7934)))&gt;0,1,0)</f>
        <v>0</v>
      </c>
      <c r="I7934" s="1">
        <f>IF(SUMPRODUCT(--ISNUMBER(SEARCH({"LEADER"},C7934)))&gt;0,1,0)</f>
        <v>1</v>
      </c>
      <c r="J7934" t="str">
        <f t="shared" si="492"/>
        <v>2015</v>
      </c>
      <c r="K7934" t="str">
        <f t="shared" si="493"/>
        <v>12</v>
      </c>
      <c r="L7934" t="str">
        <f t="shared" si="494"/>
        <v>02</v>
      </c>
      <c r="M7934" s="2">
        <f t="shared" si="495"/>
        <v>42340.020833333336</v>
      </c>
    </row>
    <row r="7935" spans="1:13" x14ac:dyDescent="0.35">
      <c r="A7935">
        <v>-0.383877159309021</v>
      </c>
      <c r="B7935" t="s">
        <v>1143</v>
      </c>
      <c r="C7935" t="s">
        <v>6388</v>
      </c>
      <c r="D7935">
        <v>20151106210000</v>
      </c>
      <c r="E7935" s="1">
        <f>IF(SUMPRODUCT(--ISNUMBER(SEARCH({"ECON_EARNINGSREPORT","ECON_STOCKMARKET"},C7935)))&gt;0,1,0)</f>
        <v>0</v>
      </c>
      <c r="F7935" s="1">
        <f>IF(SUMPRODUCT(--ISNUMBER(SEARCH({"ENV_"},C7935)))&gt;0,1,0)</f>
        <v>0</v>
      </c>
      <c r="G7935" s="1">
        <f>IF(SUMPRODUCT(--ISNUMBER(SEARCH({"DISCRIMINATION","HARASSMENT","HATE_SPEECH","GENDER_VIOLENCE"},C7935)))&gt;0,1,0)</f>
        <v>0</v>
      </c>
      <c r="H7935" s="1">
        <f>IF(SUMPRODUCT(--ISNUMBER(SEARCH({"LEGALIZE","LEGISLATION","TRIAL"},C7935)))&gt;0,1,0)</f>
        <v>0</v>
      </c>
      <c r="I7935" s="1">
        <f>IF(SUMPRODUCT(--ISNUMBER(SEARCH({"LEADER"},C7935)))&gt;0,1,0)</f>
        <v>1</v>
      </c>
      <c r="J7935" t="str">
        <f t="shared" si="492"/>
        <v>2015</v>
      </c>
      <c r="K7935" t="str">
        <f t="shared" si="493"/>
        <v>11</v>
      </c>
      <c r="L7935" t="str">
        <f t="shared" si="494"/>
        <v>06</v>
      </c>
      <c r="M7935" s="2">
        <f t="shared" si="495"/>
        <v>42314.875</v>
      </c>
    </row>
    <row r="7936" spans="1:13" x14ac:dyDescent="0.35">
      <c r="A7936">
        <v>1.6260162601626</v>
      </c>
      <c r="B7936" t="s">
        <v>6255</v>
      </c>
      <c r="C7936" t="s">
        <v>6389</v>
      </c>
      <c r="D7936">
        <v>20160304100000</v>
      </c>
      <c r="E7936" s="1">
        <f>IF(SUMPRODUCT(--ISNUMBER(SEARCH({"ECON_EARNINGSREPORT","ECON_STOCKMARKET"},C7936)))&gt;0,1,0)</f>
        <v>1</v>
      </c>
      <c r="F7936" s="1">
        <f>IF(SUMPRODUCT(--ISNUMBER(SEARCH({"ENV_"},C7936)))&gt;0,1,0)</f>
        <v>0</v>
      </c>
      <c r="G7936" s="1">
        <f>IF(SUMPRODUCT(--ISNUMBER(SEARCH({"DISCRIMINATION","HARASSMENT","HATE_SPEECH","GENDER_VIOLENCE"},C7936)))&gt;0,1,0)</f>
        <v>0</v>
      </c>
      <c r="H7936" s="1">
        <f>IF(SUMPRODUCT(--ISNUMBER(SEARCH({"LEGALIZE","LEGISLATION","TRIAL"},C7936)))&gt;0,1,0)</f>
        <v>0</v>
      </c>
      <c r="I7936" s="1">
        <f>IF(SUMPRODUCT(--ISNUMBER(SEARCH({"LEADER"},C7936)))&gt;0,1,0)</f>
        <v>0</v>
      </c>
      <c r="J7936" t="str">
        <f t="shared" si="492"/>
        <v>2016</v>
      </c>
      <c r="K7936" t="str">
        <f t="shared" si="493"/>
        <v>03</v>
      </c>
      <c r="L7936" t="str">
        <f t="shared" si="494"/>
        <v>04</v>
      </c>
      <c r="M7936" s="2">
        <f t="shared" si="495"/>
        <v>42433.416666666664</v>
      </c>
    </row>
    <row r="7937" spans="1:13" x14ac:dyDescent="0.35">
      <c r="A7937">
        <v>2.5437201907790099</v>
      </c>
      <c r="B7937" t="s">
        <v>363</v>
      </c>
      <c r="C7937" t="s">
        <v>6390</v>
      </c>
      <c r="D7937">
        <v>20160117180000</v>
      </c>
      <c r="E7937" s="1">
        <f>IF(SUMPRODUCT(--ISNUMBER(SEARCH({"ECON_EARNINGSREPORT","ECON_STOCKMARKET"},C7937)))&gt;0,1,0)</f>
        <v>0</v>
      </c>
      <c r="F7937" s="1">
        <f>IF(SUMPRODUCT(--ISNUMBER(SEARCH({"ENV_"},C7937)))&gt;0,1,0)</f>
        <v>0</v>
      </c>
      <c r="G7937" s="1">
        <f>IF(SUMPRODUCT(--ISNUMBER(SEARCH({"DISCRIMINATION","HARASSMENT","HATE_SPEECH","GENDER_VIOLENCE"},C7937)))&gt;0,1,0)</f>
        <v>0</v>
      </c>
      <c r="H7937" s="1">
        <f>IF(SUMPRODUCT(--ISNUMBER(SEARCH({"LEGALIZE","LEGISLATION","TRIAL"},C7937)))&gt;0,1,0)</f>
        <v>0</v>
      </c>
      <c r="I7937" s="1">
        <f>IF(SUMPRODUCT(--ISNUMBER(SEARCH({"LEADER"},C7937)))&gt;0,1,0)</f>
        <v>1</v>
      </c>
      <c r="J7937" t="str">
        <f t="shared" si="492"/>
        <v>2016</v>
      </c>
      <c r="K7937" t="str">
        <f t="shared" si="493"/>
        <v>01</v>
      </c>
      <c r="L7937" t="str">
        <f t="shared" si="494"/>
        <v>17</v>
      </c>
      <c r="M7937" s="2">
        <f t="shared" si="495"/>
        <v>42386.75</v>
      </c>
    </row>
    <row r="7938" spans="1:13" x14ac:dyDescent="0.35">
      <c r="A7938">
        <v>-5.8823529411764701</v>
      </c>
      <c r="B7938" t="s">
        <v>3029</v>
      </c>
      <c r="C7938" t="s">
        <v>6391</v>
      </c>
      <c r="D7938">
        <v>20160109014500</v>
      </c>
      <c r="E7938" s="1">
        <f>IF(SUMPRODUCT(--ISNUMBER(SEARCH({"ECON_EARNINGSREPORT","ECON_STOCKMARKET"},C7938)))&gt;0,1,0)</f>
        <v>0</v>
      </c>
      <c r="F7938" s="1">
        <f>IF(SUMPRODUCT(--ISNUMBER(SEARCH({"ENV_"},C7938)))&gt;0,1,0)</f>
        <v>0</v>
      </c>
      <c r="G7938" s="1">
        <f>IF(SUMPRODUCT(--ISNUMBER(SEARCH({"DISCRIMINATION","HARASSMENT","HATE_SPEECH","GENDER_VIOLENCE"},C7938)))&gt;0,1,0)</f>
        <v>0</v>
      </c>
      <c r="H7938" s="1">
        <f>IF(SUMPRODUCT(--ISNUMBER(SEARCH({"LEGALIZE","LEGISLATION","TRIAL"},C7938)))&gt;0,1,0)</f>
        <v>1</v>
      </c>
      <c r="I7938" s="1">
        <f>IF(SUMPRODUCT(--ISNUMBER(SEARCH({"LEADER"},C7938)))&gt;0,1,0)</f>
        <v>0</v>
      </c>
      <c r="J7938" t="str">
        <f t="shared" si="492"/>
        <v>2016</v>
      </c>
      <c r="K7938" t="str">
        <f t="shared" si="493"/>
        <v>01</v>
      </c>
      <c r="L7938" t="str">
        <f t="shared" si="494"/>
        <v>09</v>
      </c>
      <c r="M7938" s="2">
        <f t="shared" si="495"/>
        <v>42378.072916666664</v>
      </c>
    </row>
    <row r="7939" spans="1:13" x14ac:dyDescent="0.35">
      <c r="A7939">
        <v>0.91324200913242004</v>
      </c>
      <c r="B7939" t="s">
        <v>471</v>
      </c>
      <c r="C7939" t="s">
        <v>4155</v>
      </c>
      <c r="D7939">
        <v>20150522021500</v>
      </c>
      <c r="E7939" s="1">
        <f>IF(SUMPRODUCT(--ISNUMBER(SEARCH({"ECON_EARNINGSREPORT","ECON_STOCKMARKET"},C7939)))&gt;0,1,0)</f>
        <v>1</v>
      </c>
      <c r="F7939" s="1">
        <f>IF(SUMPRODUCT(--ISNUMBER(SEARCH({"ENV_"},C7939)))&gt;0,1,0)</f>
        <v>0</v>
      </c>
      <c r="G7939" s="1">
        <f>IF(SUMPRODUCT(--ISNUMBER(SEARCH({"DISCRIMINATION","HARASSMENT","HATE_SPEECH","GENDER_VIOLENCE"},C7939)))&gt;0,1,0)</f>
        <v>0</v>
      </c>
      <c r="H7939" s="1">
        <f>IF(SUMPRODUCT(--ISNUMBER(SEARCH({"LEGALIZE","LEGISLATION","TRIAL"},C7939)))&gt;0,1,0)</f>
        <v>0</v>
      </c>
      <c r="I7939" s="1">
        <f>IF(SUMPRODUCT(--ISNUMBER(SEARCH({"LEADER"},C7939)))&gt;0,1,0)</f>
        <v>0</v>
      </c>
      <c r="J7939" t="str">
        <f t="shared" ref="J7939:J8002" si="496">LEFT(D7939,4)</f>
        <v>2015</v>
      </c>
      <c r="K7939" t="str">
        <f t="shared" ref="K7939:K8002" si="497">MID(D7939,5,2)</f>
        <v>05</v>
      </c>
      <c r="L7939" t="str">
        <f t="shared" ref="L7939:L8002" si="498">MID(D7939,7,2)</f>
        <v>22</v>
      </c>
      <c r="M7939" s="2">
        <f t="shared" ref="M7939:M8002" si="499">DATE(LEFT(D7939,4),MID(D7939,5,2),MID(D7939,7,2))+TIME(MID(D7939,9,2),MID(D7939,11,2),RIGHT(D7939,2))</f>
        <v>42146.09375</v>
      </c>
    </row>
    <row r="7940" spans="1:13" x14ac:dyDescent="0.35">
      <c r="A7940">
        <v>2.1806853582554502</v>
      </c>
      <c r="B7940" t="s">
        <v>188</v>
      </c>
      <c r="C7940" t="s">
        <v>3853</v>
      </c>
      <c r="D7940">
        <v>20151102203000</v>
      </c>
      <c r="E7940" s="1">
        <f>IF(SUMPRODUCT(--ISNUMBER(SEARCH({"ECON_EARNINGSREPORT","ECON_STOCKMARKET"},C7940)))&gt;0,1,0)</f>
        <v>0</v>
      </c>
      <c r="F7940" s="1">
        <f>IF(SUMPRODUCT(--ISNUMBER(SEARCH({"ENV_"},C7940)))&gt;0,1,0)</f>
        <v>0</v>
      </c>
      <c r="G7940" s="1">
        <f>IF(SUMPRODUCT(--ISNUMBER(SEARCH({"DISCRIMINATION","HARASSMENT","HATE_SPEECH","GENDER_VIOLENCE"},C7940)))&gt;0,1,0)</f>
        <v>0</v>
      </c>
      <c r="H7940" s="1">
        <f>IF(SUMPRODUCT(--ISNUMBER(SEARCH({"LEGALIZE","LEGISLATION","TRIAL"},C7940)))&gt;0,1,0)</f>
        <v>0</v>
      </c>
      <c r="I7940" s="1">
        <f>IF(SUMPRODUCT(--ISNUMBER(SEARCH({"LEADER"},C7940)))&gt;0,1,0)</f>
        <v>1</v>
      </c>
      <c r="J7940" t="str">
        <f t="shared" si="496"/>
        <v>2015</v>
      </c>
      <c r="K7940" t="str">
        <f t="shared" si="497"/>
        <v>11</v>
      </c>
      <c r="L7940" t="str">
        <f t="shared" si="498"/>
        <v>02</v>
      </c>
      <c r="M7940" s="2">
        <f t="shared" si="499"/>
        <v>42310.854166666664</v>
      </c>
    </row>
    <row r="7941" spans="1:13" x14ac:dyDescent="0.35">
      <c r="A7941">
        <v>0.94451003541912604</v>
      </c>
      <c r="B7941" t="s">
        <v>4650</v>
      </c>
      <c r="C7941" t="s">
        <v>6392</v>
      </c>
      <c r="D7941">
        <v>20151130150000</v>
      </c>
      <c r="E7941" s="1">
        <f>IF(SUMPRODUCT(--ISNUMBER(SEARCH({"ECON_EARNINGSREPORT","ECON_STOCKMARKET"},C7941)))&gt;0,1,0)</f>
        <v>0</v>
      </c>
      <c r="F7941" s="1">
        <f>IF(SUMPRODUCT(--ISNUMBER(SEARCH({"ENV_"},C7941)))&gt;0,1,0)</f>
        <v>0</v>
      </c>
      <c r="G7941" s="1">
        <f>IF(SUMPRODUCT(--ISNUMBER(SEARCH({"DISCRIMINATION","HARASSMENT","HATE_SPEECH","GENDER_VIOLENCE"},C7941)))&gt;0,1,0)</f>
        <v>0</v>
      </c>
      <c r="H7941" s="1">
        <f>IF(SUMPRODUCT(--ISNUMBER(SEARCH({"LEGALIZE","LEGISLATION","TRIAL"},C7941)))&gt;0,1,0)</f>
        <v>1</v>
      </c>
      <c r="I7941" s="1">
        <f>IF(SUMPRODUCT(--ISNUMBER(SEARCH({"LEADER"},C7941)))&gt;0,1,0)</f>
        <v>0</v>
      </c>
      <c r="J7941" t="str">
        <f t="shared" si="496"/>
        <v>2015</v>
      </c>
      <c r="K7941" t="str">
        <f t="shared" si="497"/>
        <v>11</v>
      </c>
      <c r="L7941" t="str">
        <f t="shared" si="498"/>
        <v>30</v>
      </c>
      <c r="M7941" s="2">
        <f t="shared" si="499"/>
        <v>42338.625</v>
      </c>
    </row>
    <row r="7942" spans="1:13" x14ac:dyDescent="0.35">
      <c r="A7942">
        <v>-1.0101010101010099</v>
      </c>
      <c r="B7942" t="s">
        <v>409</v>
      </c>
      <c r="C7942" t="s">
        <v>6393</v>
      </c>
      <c r="D7942">
        <v>20150302143000</v>
      </c>
      <c r="E7942" s="1">
        <f>IF(SUMPRODUCT(--ISNUMBER(SEARCH({"ECON_EARNINGSREPORT","ECON_STOCKMARKET"},C7942)))&gt;0,1,0)</f>
        <v>0</v>
      </c>
      <c r="F7942" s="1">
        <f>IF(SUMPRODUCT(--ISNUMBER(SEARCH({"ENV_"},C7942)))&gt;0,1,0)</f>
        <v>0</v>
      </c>
      <c r="G7942" s="1">
        <f>IF(SUMPRODUCT(--ISNUMBER(SEARCH({"DISCRIMINATION","HARASSMENT","HATE_SPEECH","GENDER_VIOLENCE"},C7942)))&gt;0,1,0)</f>
        <v>0</v>
      </c>
      <c r="H7942" s="1">
        <f>IF(SUMPRODUCT(--ISNUMBER(SEARCH({"LEGALIZE","LEGISLATION","TRIAL"},C7942)))&gt;0,1,0)</f>
        <v>0</v>
      </c>
      <c r="I7942" s="1">
        <f>IF(SUMPRODUCT(--ISNUMBER(SEARCH({"LEADER"},C7942)))&gt;0,1,0)</f>
        <v>0</v>
      </c>
      <c r="J7942" t="str">
        <f t="shared" si="496"/>
        <v>2015</v>
      </c>
      <c r="K7942" t="str">
        <f t="shared" si="497"/>
        <v>03</v>
      </c>
      <c r="L7942" t="str">
        <f t="shared" si="498"/>
        <v>02</v>
      </c>
      <c r="M7942" s="2">
        <f t="shared" si="499"/>
        <v>42065.604166666664</v>
      </c>
    </row>
    <row r="7943" spans="1:13" x14ac:dyDescent="0.35">
      <c r="A7943">
        <v>-0.443131462333826</v>
      </c>
      <c r="B7943" t="s">
        <v>1293</v>
      </c>
      <c r="D7943">
        <v>20150917021500</v>
      </c>
      <c r="E7943" s="1">
        <f>IF(SUMPRODUCT(--ISNUMBER(SEARCH({"ECON_EARNINGSREPORT","ECON_STOCKMARKET"},C7943)))&gt;0,1,0)</f>
        <v>0</v>
      </c>
      <c r="F7943" s="1">
        <f>IF(SUMPRODUCT(--ISNUMBER(SEARCH({"ENV_"},C7943)))&gt;0,1,0)</f>
        <v>0</v>
      </c>
      <c r="G7943" s="1">
        <f>IF(SUMPRODUCT(--ISNUMBER(SEARCH({"DISCRIMINATION","HARASSMENT","HATE_SPEECH","GENDER_VIOLENCE"},C7943)))&gt;0,1,0)</f>
        <v>0</v>
      </c>
      <c r="H7943" s="1">
        <f>IF(SUMPRODUCT(--ISNUMBER(SEARCH({"LEGALIZE","LEGISLATION","TRIAL"},C7943)))&gt;0,1,0)</f>
        <v>0</v>
      </c>
      <c r="I7943" s="1">
        <f>IF(SUMPRODUCT(--ISNUMBER(SEARCH({"LEADER"},C7943)))&gt;0,1,0)</f>
        <v>0</v>
      </c>
      <c r="J7943" t="str">
        <f t="shared" si="496"/>
        <v>2015</v>
      </c>
      <c r="K7943" t="str">
        <f t="shared" si="497"/>
        <v>09</v>
      </c>
      <c r="L7943" t="str">
        <f t="shared" si="498"/>
        <v>17</v>
      </c>
      <c r="M7943" s="2">
        <f t="shared" si="499"/>
        <v>42264.09375</v>
      </c>
    </row>
    <row r="7944" spans="1:13" x14ac:dyDescent="0.35">
      <c r="A7944">
        <v>0.232558139534884</v>
      </c>
      <c r="B7944" t="s">
        <v>4436</v>
      </c>
      <c r="C7944" t="s">
        <v>6394</v>
      </c>
      <c r="D7944">
        <v>20150306150000</v>
      </c>
      <c r="E7944" s="1">
        <f>IF(SUMPRODUCT(--ISNUMBER(SEARCH({"ECON_EARNINGSREPORT","ECON_STOCKMARKET"},C7944)))&gt;0,1,0)</f>
        <v>1</v>
      </c>
      <c r="F7944" s="1">
        <f>IF(SUMPRODUCT(--ISNUMBER(SEARCH({"ENV_"},C7944)))&gt;0,1,0)</f>
        <v>1</v>
      </c>
      <c r="G7944" s="1">
        <f>IF(SUMPRODUCT(--ISNUMBER(SEARCH({"DISCRIMINATION","HARASSMENT","HATE_SPEECH","GENDER_VIOLENCE"},C7944)))&gt;0,1,0)</f>
        <v>0</v>
      </c>
      <c r="H7944" s="1">
        <f>IF(SUMPRODUCT(--ISNUMBER(SEARCH({"LEGALIZE","LEGISLATION","TRIAL"},C7944)))&gt;0,1,0)</f>
        <v>0</v>
      </c>
      <c r="I7944" s="1">
        <f>IF(SUMPRODUCT(--ISNUMBER(SEARCH({"LEADER"},C7944)))&gt;0,1,0)</f>
        <v>0</v>
      </c>
      <c r="J7944" t="str">
        <f t="shared" si="496"/>
        <v>2015</v>
      </c>
      <c r="K7944" t="str">
        <f t="shared" si="497"/>
        <v>03</v>
      </c>
      <c r="L7944" t="str">
        <f t="shared" si="498"/>
        <v>06</v>
      </c>
      <c r="M7944" s="2">
        <f t="shared" si="499"/>
        <v>42069.625</v>
      </c>
    </row>
    <row r="7945" spans="1:13" x14ac:dyDescent="0.35">
      <c r="A7945">
        <v>0.94786729857819896</v>
      </c>
      <c r="B7945" t="s">
        <v>451</v>
      </c>
      <c r="C7945" t="s">
        <v>6395</v>
      </c>
      <c r="D7945">
        <v>20160225214500</v>
      </c>
      <c r="E7945" s="1">
        <f>IF(SUMPRODUCT(--ISNUMBER(SEARCH({"ECON_EARNINGSREPORT","ECON_STOCKMARKET"},C7945)))&gt;0,1,0)</f>
        <v>0</v>
      </c>
      <c r="F7945" s="1">
        <f>IF(SUMPRODUCT(--ISNUMBER(SEARCH({"ENV_"},C7945)))&gt;0,1,0)</f>
        <v>0</v>
      </c>
      <c r="G7945" s="1">
        <f>IF(SUMPRODUCT(--ISNUMBER(SEARCH({"DISCRIMINATION","HARASSMENT","HATE_SPEECH","GENDER_VIOLENCE"},C7945)))&gt;0,1,0)</f>
        <v>0</v>
      </c>
      <c r="H7945" s="1">
        <f>IF(SUMPRODUCT(--ISNUMBER(SEARCH({"LEGALIZE","LEGISLATION","TRIAL"},C7945)))&gt;0,1,0)</f>
        <v>0</v>
      </c>
      <c r="I7945" s="1">
        <f>IF(SUMPRODUCT(--ISNUMBER(SEARCH({"LEADER"},C7945)))&gt;0,1,0)</f>
        <v>0</v>
      </c>
      <c r="J7945" t="str">
        <f t="shared" si="496"/>
        <v>2016</v>
      </c>
      <c r="K7945" t="str">
        <f t="shared" si="497"/>
        <v>02</v>
      </c>
      <c r="L7945" t="str">
        <f t="shared" si="498"/>
        <v>25</v>
      </c>
      <c r="M7945" s="2">
        <f t="shared" si="499"/>
        <v>42425.90625</v>
      </c>
    </row>
    <row r="7946" spans="1:13" x14ac:dyDescent="0.35">
      <c r="A7946">
        <v>2.0270270270270299</v>
      </c>
      <c r="B7946" t="s">
        <v>56</v>
      </c>
      <c r="C7946" t="s">
        <v>6396</v>
      </c>
      <c r="D7946">
        <v>20150302140000</v>
      </c>
      <c r="E7946" s="1">
        <f>IF(SUMPRODUCT(--ISNUMBER(SEARCH({"ECON_EARNINGSREPORT","ECON_STOCKMARKET"},C7946)))&gt;0,1,0)</f>
        <v>1</v>
      </c>
      <c r="F7946" s="1">
        <f>IF(SUMPRODUCT(--ISNUMBER(SEARCH({"ENV_"},C7946)))&gt;0,1,0)</f>
        <v>0</v>
      </c>
      <c r="G7946" s="1">
        <f>IF(SUMPRODUCT(--ISNUMBER(SEARCH({"DISCRIMINATION","HARASSMENT","HATE_SPEECH","GENDER_VIOLENCE"},C7946)))&gt;0,1,0)</f>
        <v>0</v>
      </c>
      <c r="H7946" s="1">
        <f>IF(SUMPRODUCT(--ISNUMBER(SEARCH({"LEGALIZE","LEGISLATION","TRIAL"},C7946)))&gt;0,1,0)</f>
        <v>0</v>
      </c>
      <c r="I7946" s="1">
        <f>IF(SUMPRODUCT(--ISNUMBER(SEARCH({"LEADER"},C7946)))&gt;0,1,0)</f>
        <v>0</v>
      </c>
      <c r="J7946" t="str">
        <f t="shared" si="496"/>
        <v>2015</v>
      </c>
      <c r="K7946" t="str">
        <f t="shared" si="497"/>
        <v>03</v>
      </c>
      <c r="L7946" t="str">
        <f t="shared" si="498"/>
        <v>02</v>
      </c>
      <c r="M7946" s="2">
        <f t="shared" si="499"/>
        <v>42065.583333333336</v>
      </c>
    </row>
    <row r="7947" spans="1:13" x14ac:dyDescent="0.35">
      <c r="A7947">
        <v>2.1969080553295401</v>
      </c>
      <c r="B7947" t="s">
        <v>290</v>
      </c>
      <c r="C7947" t="s">
        <v>5001</v>
      </c>
      <c r="D7947">
        <v>20160610164500</v>
      </c>
      <c r="E7947" s="1">
        <f>IF(SUMPRODUCT(--ISNUMBER(SEARCH({"ECON_EARNINGSREPORT","ECON_STOCKMARKET"},C7947)))&gt;0,1,0)</f>
        <v>0</v>
      </c>
      <c r="F7947" s="1">
        <f>IF(SUMPRODUCT(--ISNUMBER(SEARCH({"ENV_"},C7947)))&gt;0,1,0)</f>
        <v>0</v>
      </c>
      <c r="G7947" s="1">
        <f>IF(SUMPRODUCT(--ISNUMBER(SEARCH({"DISCRIMINATION","HARASSMENT","HATE_SPEECH","GENDER_VIOLENCE"},C7947)))&gt;0,1,0)</f>
        <v>0</v>
      </c>
      <c r="H7947" s="1">
        <f>IF(SUMPRODUCT(--ISNUMBER(SEARCH({"LEGALIZE","LEGISLATION","TRIAL"},C7947)))&gt;0,1,0)</f>
        <v>0</v>
      </c>
      <c r="I7947" s="1">
        <f>IF(SUMPRODUCT(--ISNUMBER(SEARCH({"LEADER"},C7947)))&gt;0,1,0)</f>
        <v>1</v>
      </c>
      <c r="J7947" t="str">
        <f t="shared" si="496"/>
        <v>2016</v>
      </c>
      <c r="K7947" t="str">
        <f t="shared" si="497"/>
        <v>06</v>
      </c>
      <c r="L7947" t="str">
        <f t="shared" si="498"/>
        <v>10</v>
      </c>
      <c r="M7947" s="2">
        <f t="shared" si="499"/>
        <v>42531.697916666664</v>
      </c>
    </row>
    <row r="7948" spans="1:13" x14ac:dyDescent="0.35">
      <c r="A7948">
        <v>3.1666666666666701</v>
      </c>
      <c r="B7948" t="s">
        <v>26</v>
      </c>
      <c r="C7948" t="s">
        <v>6397</v>
      </c>
      <c r="D7948">
        <v>20150603223000</v>
      </c>
      <c r="E7948" s="1">
        <f>IF(SUMPRODUCT(--ISNUMBER(SEARCH({"ECON_EARNINGSREPORT","ECON_STOCKMARKET"},C7948)))&gt;0,1,0)</f>
        <v>0</v>
      </c>
      <c r="F7948" s="1">
        <f>IF(SUMPRODUCT(--ISNUMBER(SEARCH({"ENV_"},C7948)))&gt;0,1,0)</f>
        <v>0</v>
      </c>
      <c r="G7948" s="1">
        <f>IF(SUMPRODUCT(--ISNUMBER(SEARCH({"DISCRIMINATION","HARASSMENT","HATE_SPEECH","GENDER_VIOLENCE"},C7948)))&gt;0,1,0)</f>
        <v>0</v>
      </c>
      <c r="H7948" s="1">
        <f>IF(SUMPRODUCT(--ISNUMBER(SEARCH({"LEGALIZE","LEGISLATION","TRIAL"},C7948)))&gt;0,1,0)</f>
        <v>0</v>
      </c>
      <c r="I7948" s="1">
        <f>IF(SUMPRODUCT(--ISNUMBER(SEARCH({"LEADER"},C7948)))&gt;0,1,0)</f>
        <v>0</v>
      </c>
      <c r="J7948" t="str">
        <f t="shared" si="496"/>
        <v>2015</v>
      </c>
      <c r="K7948" t="str">
        <f t="shared" si="497"/>
        <v>06</v>
      </c>
      <c r="L7948" t="str">
        <f t="shared" si="498"/>
        <v>03</v>
      </c>
      <c r="M7948" s="2">
        <f t="shared" si="499"/>
        <v>42158.9375</v>
      </c>
    </row>
    <row r="7949" spans="1:13" x14ac:dyDescent="0.35">
      <c r="A7949">
        <v>-0.98360655737704905</v>
      </c>
      <c r="B7949" t="s">
        <v>6398</v>
      </c>
      <c r="C7949" t="s">
        <v>6399</v>
      </c>
      <c r="D7949">
        <v>20151125110000</v>
      </c>
      <c r="E7949" s="1">
        <f>IF(SUMPRODUCT(--ISNUMBER(SEARCH({"ECON_EARNINGSREPORT","ECON_STOCKMARKET"},C7949)))&gt;0,1,0)</f>
        <v>1</v>
      </c>
      <c r="F7949" s="1">
        <f>IF(SUMPRODUCT(--ISNUMBER(SEARCH({"ENV_"},C7949)))&gt;0,1,0)</f>
        <v>0</v>
      </c>
      <c r="G7949" s="1">
        <f>IF(SUMPRODUCT(--ISNUMBER(SEARCH({"DISCRIMINATION","HARASSMENT","HATE_SPEECH","GENDER_VIOLENCE"},C7949)))&gt;0,1,0)</f>
        <v>0</v>
      </c>
      <c r="H7949" s="1">
        <f>IF(SUMPRODUCT(--ISNUMBER(SEARCH({"LEGALIZE","LEGISLATION","TRIAL"},C7949)))&gt;0,1,0)</f>
        <v>0</v>
      </c>
      <c r="I7949" s="1">
        <f>IF(SUMPRODUCT(--ISNUMBER(SEARCH({"LEADER"},C7949)))&gt;0,1,0)</f>
        <v>0</v>
      </c>
      <c r="J7949" t="str">
        <f t="shared" si="496"/>
        <v>2015</v>
      </c>
      <c r="K7949" t="str">
        <f t="shared" si="497"/>
        <v>11</v>
      </c>
      <c r="L7949" t="str">
        <f t="shared" si="498"/>
        <v>25</v>
      </c>
      <c r="M7949" s="2">
        <f t="shared" si="499"/>
        <v>42333.458333333336</v>
      </c>
    </row>
    <row r="7950" spans="1:13" x14ac:dyDescent="0.35">
      <c r="A7950">
        <v>1.39318885448916</v>
      </c>
      <c r="B7950" t="s">
        <v>2773</v>
      </c>
      <c r="C7950" t="s">
        <v>585</v>
      </c>
      <c r="D7950">
        <v>20150303070000</v>
      </c>
      <c r="E7950" s="1">
        <f>IF(SUMPRODUCT(--ISNUMBER(SEARCH({"ECON_EARNINGSREPORT","ECON_STOCKMARKET"},C7950)))&gt;0,1,0)</f>
        <v>0</v>
      </c>
      <c r="F7950" s="1">
        <f>IF(SUMPRODUCT(--ISNUMBER(SEARCH({"ENV_"},C7950)))&gt;0,1,0)</f>
        <v>0</v>
      </c>
      <c r="G7950" s="1">
        <f>IF(SUMPRODUCT(--ISNUMBER(SEARCH({"DISCRIMINATION","HARASSMENT","HATE_SPEECH","GENDER_VIOLENCE"},C7950)))&gt;0,1,0)</f>
        <v>0</v>
      </c>
      <c r="H7950" s="1">
        <f>IF(SUMPRODUCT(--ISNUMBER(SEARCH({"LEGALIZE","LEGISLATION","TRIAL"},C7950)))&gt;0,1,0)</f>
        <v>0</v>
      </c>
      <c r="I7950" s="1">
        <f>IF(SUMPRODUCT(--ISNUMBER(SEARCH({"LEADER"},C7950)))&gt;0,1,0)</f>
        <v>0</v>
      </c>
      <c r="J7950" t="str">
        <f t="shared" si="496"/>
        <v>2015</v>
      </c>
      <c r="K7950" t="str">
        <f t="shared" si="497"/>
        <v>03</v>
      </c>
      <c r="L7950" t="str">
        <f t="shared" si="498"/>
        <v>03</v>
      </c>
      <c r="M7950" s="2">
        <f t="shared" si="499"/>
        <v>42066.291666666664</v>
      </c>
    </row>
    <row r="7951" spans="1:13" x14ac:dyDescent="0.35">
      <c r="A7951">
        <v>-3.0674846625766898</v>
      </c>
      <c r="B7951" t="s">
        <v>427</v>
      </c>
      <c r="C7951" t="s">
        <v>6400</v>
      </c>
      <c r="D7951">
        <v>20160308183000</v>
      </c>
      <c r="E7951" s="1">
        <f>IF(SUMPRODUCT(--ISNUMBER(SEARCH({"ECON_EARNINGSREPORT","ECON_STOCKMARKET"},C7951)))&gt;0,1,0)</f>
        <v>0</v>
      </c>
      <c r="F7951" s="1">
        <f>IF(SUMPRODUCT(--ISNUMBER(SEARCH({"ENV_"},C7951)))&gt;0,1,0)</f>
        <v>0</v>
      </c>
      <c r="G7951" s="1">
        <f>IF(SUMPRODUCT(--ISNUMBER(SEARCH({"DISCRIMINATION","HARASSMENT","HATE_SPEECH","GENDER_VIOLENCE"},C7951)))&gt;0,1,0)</f>
        <v>0</v>
      </c>
      <c r="H7951" s="1">
        <f>IF(SUMPRODUCT(--ISNUMBER(SEARCH({"LEGALIZE","LEGISLATION","TRIAL"},C7951)))&gt;0,1,0)</f>
        <v>0</v>
      </c>
      <c r="I7951" s="1">
        <f>IF(SUMPRODUCT(--ISNUMBER(SEARCH({"LEADER"},C7951)))&gt;0,1,0)</f>
        <v>0</v>
      </c>
      <c r="J7951" t="str">
        <f t="shared" si="496"/>
        <v>2016</v>
      </c>
      <c r="K7951" t="str">
        <f t="shared" si="497"/>
        <v>03</v>
      </c>
      <c r="L7951" t="str">
        <f t="shared" si="498"/>
        <v>08</v>
      </c>
      <c r="M7951" s="2">
        <f t="shared" si="499"/>
        <v>42437.770833333336</v>
      </c>
    </row>
    <row r="7952" spans="1:13" x14ac:dyDescent="0.35">
      <c r="A7952">
        <v>0</v>
      </c>
      <c r="B7952" t="s">
        <v>4313</v>
      </c>
      <c r="C7952" t="s">
        <v>6401</v>
      </c>
      <c r="D7952">
        <v>20151223050000</v>
      </c>
      <c r="E7952" s="1">
        <f>IF(SUMPRODUCT(--ISNUMBER(SEARCH({"ECON_EARNINGSREPORT","ECON_STOCKMARKET"},C7952)))&gt;0,1,0)</f>
        <v>1</v>
      </c>
      <c r="F7952" s="1">
        <f>IF(SUMPRODUCT(--ISNUMBER(SEARCH({"ENV_"},C7952)))&gt;0,1,0)</f>
        <v>0</v>
      </c>
      <c r="G7952" s="1">
        <f>IF(SUMPRODUCT(--ISNUMBER(SEARCH({"DISCRIMINATION","HARASSMENT","HATE_SPEECH","GENDER_VIOLENCE"},C7952)))&gt;0,1,0)</f>
        <v>0</v>
      </c>
      <c r="H7952" s="1">
        <f>IF(SUMPRODUCT(--ISNUMBER(SEARCH({"LEGALIZE","LEGISLATION","TRIAL"},C7952)))&gt;0,1,0)</f>
        <v>0</v>
      </c>
      <c r="I7952" s="1">
        <f>IF(SUMPRODUCT(--ISNUMBER(SEARCH({"LEADER"},C7952)))&gt;0,1,0)</f>
        <v>0</v>
      </c>
      <c r="J7952" t="str">
        <f t="shared" si="496"/>
        <v>2015</v>
      </c>
      <c r="K7952" t="str">
        <f t="shared" si="497"/>
        <v>12</v>
      </c>
      <c r="L7952" t="str">
        <f t="shared" si="498"/>
        <v>23</v>
      </c>
      <c r="M7952" s="2">
        <f t="shared" si="499"/>
        <v>42361.208333333336</v>
      </c>
    </row>
    <row r="7953" spans="1:13" x14ac:dyDescent="0.35">
      <c r="A7953">
        <v>2.3904382470119501</v>
      </c>
      <c r="B7953" t="s">
        <v>6334</v>
      </c>
      <c r="C7953" t="s">
        <v>6402</v>
      </c>
      <c r="D7953">
        <v>20151014091500</v>
      </c>
      <c r="E7953" s="1">
        <f>IF(SUMPRODUCT(--ISNUMBER(SEARCH({"ECON_EARNINGSREPORT","ECON_STOCKMARKET"},C7953)))&gt;0,1,0)</f>
        <v>0</v>
      </c>
      <c r="F7953" s="1">
        <f>IF(SUMPRODUCT(--ISNUMBER(SEARCH({"ENV_"},C7953)))&gt;0,1,0)</f>
        <v>0</v>
      </c>
      <c r="G7953" s="1">
        <f>IF(SUMPRODUCT(--ISNUMBER(SEARCH({"DISCRIMINATION","HARASSMENT","HATE_SPEECH","GENDER_VIOLENCE"},C7953)))&gt;0,1,0)</f>
        <v>0</v>
      </c>
      <c r="H7953" s="1">
        <f>IF(SUMPRODUCT(--ISNUMBER(SEARCH({"LEGALIZE","LEGISLATION","TRIAL"},C7953)))&gt;0,1,0)</f>
        <v>0</v>
      </c>
      <c r="I7953" s="1">
        <f>IF(SUMPRODUCT(--ISNUMBER(SEARCH({"LEADER"},C7953)))&gt;0,1,0)</f>
        <v>0</v>
      </c>
      <c r="J7953" t="str">
        <f t="shared" si="496"/>
        <v>2015</v>
      </c>
      <c r="K7953" t="str">
        <f t="shared" si="497"/>
        <v>10</v>
      </c>
      <c r="L7953" t="str">
        <f t="shared" si="498"/>
        <v>14</v>
      </c>
      <c r="M7953" s="2">
        <f t="shared" si="499"/>
        <v>42291.385416666664</v>
      </c>
    </row>
    <row r="7954" spans="1:13" x14ac:dyDescent="0.35">
      <c r="A7954">
        <v>1</v>
      </c>
      <c r="B7954" t="s">
        <v>20</v>
      </c>
      <c r="C7954" t="s">
        <v>6403</v>
      </c>
      <c r="D7954">
        <v>20150903004500</v>
      </c>
      <c r="E7954" s="1">
        <f>IF(SUMPRODUCT(--ISNUMBER(SEARCH({"ECON_EARNINGSREPORT","ECON_STOCKMARKET"},C7954)))&gt;0,1,0)</f>
        <v>0</v>
      </c>
      <c r="F7954" s="1">
        <f>IF(SUMPRODUCT(--ISNUMBER(SEARCH({"ENV_"},C7954)))&gt;0,1,0)</f>
        <v>0</v>
      </c>
      <c r="G7954" s="1">
        <f>IF(SUMPRODUCT(--ISNUMBER(SEARCH({"DISCRIMINATION","HARASSMENT","HATE_SPEECH","GENDER_VIOLENCE"},C7954)))&gt;0,1,0)</f>
        <v>0</v>
      </c>
      <c r="H7954" s="1">
        <f>IF(SUMPRODUCT(--ISNUMBER(SEARCH({"LEGALIZE","LEGISLATION","TRIAL"},C7954)))&gt;0,1,0)</f>
        <v>0</v>
      </c>
      <c r="I7954" s="1">
        <f>IF(SUMPRODUCT(--ISNUMBER(SEARCH({"LEADER"},C7954)))&gt;0,1,0)</f>
        <v>0</v>
      </c>
      <c r="J7954" t="str">
        <f t="shared" si="496"/>
        <v>2015</v>
      </c>
      <c r="K7954" t="str">
        <f t="shared" si="497"/>
        <v>09</v>
      </c>
      <c r="L7954" t="str">
        <f t="shared" si="498"/>
        <v>03</v>
      </c>
      <c r="M7954" s="2">
        <f t="shared" si="499"/>
        <v>42250.03125</v>
      </c>
    </row>
    <row r="7955" spans="1:13" x14ac:dyDescent="0.35">
      <c r="A7955">
        <v>0.934579439252336</v>
      </c>
      <c r="B7955" t="s">
        <v>501</v>
      </c>
      <c r="C7955" t="s">
        <v>4654</v>
      </c>
      <c r="D7955">
        <v>20151103050000</v>
      </c>
      <c r="E7955" s="1">
        <f>IF(SUMPRODUCT(--ISNUMBER(SEARCH({"ECON_EARNINGSREPORT","ECON_STOCKMARKET"},C7955)))&gt;0,1,0)</f>
        <v>0</v>
      </c>
      <c r="F7955" s="1">
        <f>IF(SUMPRODUCT(--ISNUMBER(SEARCH({"ENV_"},C7955)))&gt;0,1,0)</f>
        <v>0</v>
      </c>
      <c r="G7955" s="1">
        <f>IF(SUMPRODUCT(--ISNUMBER(SEARCH({"DISCRIMINATION","HARASSMENT","HATE_SPEECH","GENDER_VIOLENCE"},C7955)))&gt;0,1,0)</f>
        <v>0</v>
      </c>
      <c r="H7955" s="1">
        <f>IF(SUMPRODUCT(--ISNUMBER(SEARCH({"LEGALIZE","LEGISLATION","TRIAL"},C7955)))&gt;0,1,0)</f>
        <v>0</v>
      </c>
      <c r="I7955" s="1">
        <f>IF(SUMPRODUCT(--ISNUMBER(SEARCH({"LEADER"},C7955)))&gt;0,1,0)</f>
        <v>0</v>
      </c>
      <c r="J7955" t="str">
        <f t="shared" si="496"/>
        <v>2015</v>
      </c>
      <c r="K7955" t="str">
        <f t="shared" si="497"/>
        <v>11</v>
      </c>
      <c r="L7955" t="str">
        <f t="shared" si="498"/>
        <v>03</v>
      </c>
      <c r="M7955" s="2">
        <f t="shared" si="499"/>
        <v>42311.208333333336</v>
      </c>
    </row>
    <row r="7956" spans="1:13" x14ac:dyDescent="0.35">
      <c r="A7956">
        <v>0.41407867494824002</v>
      </c>
      <c r="B7956" t="s">
        <v>4143</v>
      </c>
      <c r="C7956" t="s">
        <v>6404</v>
      </c>
      <c r="D7956">
        <v>20150414180000</v>
      </c>
      <c r="E7956" s="1">
        <f>IF(SUMPRODUCT(--ISNUMBER(SEARCH({"ECON_EARNINGSREPORT","ECON_STOCKMARKET"},C7956)))&gt;0,1,0)</f>
        <v>0</v>
      </c>
      <c r="F7956" s="1">
        <f>IF(SUMPRODUCT(--ISNUMBER(SEARCH({"ENV_"},C7956)))&gt;0,1,0)</f>
        <v>0</v>
      </c>
      <c r="G7956" s="1">
        <f>IF(SUMPRODUCT(--ISNUMBER(SEARCH({"DISCRIMINATION","HARASSMENT","HATE_SPEECH","GENDER_VIOLENCE"},C7956)))&gt;0,1,0)</f>
        <v>0</v>
      </c>
      <c r="H7956" s="1">
        <f>IF(SUMPRODUCT(--ISNUMBER(SEARCH({"LEGALIZE","LEGISLATION","TRIAL"},C7956)))&gt;0,1,0)</f>
        <v>0</v>
      </c>
      <c r="I7956" s="1">
        <f>IF(SUMPRODUCT(--ISNUMBER(SEARCH({"LEADER"},C7956)))&gt;0,1,0)</f>
        <v>1</v>
      </c>
      <c r="J7956" t="str">
        <f t="shared" si="496"/>
        <v>2015</v>
      </c>
      <c r="K7956" t="str">
        <f t="shared" si="497"/>
        <v>04</v>
      </c>
      <c r="L7956" t="str">
        <f t="shared" si="498"/>
        <v>14</v>
      </c>
      <c r="M7956" s="2">
        <f t="shared" si="499"/>
        <v>42108.75</v>
      </c>
    </row>
    <row r="7957" spans="1:13" x14ac:dyDescent="0.35">
      <c r="A7957">
        <v>-1.0752688172042999</v>
      </c>
      <c r="B7957" t="s">
        <v>412</v>
      </c>
      <c r="C7957" t="s">
        <v>6405</v>
      </c>
      <c r="D7957">
        <v>20160322224500</v>
      </c>
      <c r="E7957" s="1">
        <f>IF(SUMPRODUCT(--ISNUMBER(SEARCH({"ECON_EARNINGSREPORT","ECON_STOCKMARKET"},C7957)))&gt;0,1,0)</f>
        <v>0</v>
      </c>
      <c r="F7957" s="1">
        <f>IF(SUMPRODUCT(--ISNUMBER(SEARCH({"ENV_"},C7957)))&gt;0,1,0)</f>
        <v>0</v>
      </c>
      <c r="G7957" s="1">
        <f>IF(SUMPRODUCT(--ISNUMBER(SEARCH({"DISCRIMINATION","HARASSMENT","HATE_SPEECH","GENDER_VIOLENCE"},C7957)))&gt;0,1,0)</f>
        <v>0</v>
      </c>
      <c r="H7957" s="1">
        <f>IF(SUMPRODUCT(--ISNUMBER(SEARCH({"LEGALIZE","LEGISLATION","TRIAL"},C7957)))&gt;0,1,0)</f>
        <v>1</v>
      </c>
      <c r="I7957" s="1">
        <f>IF(SUMPRODUCT(--ISNUMBER(SEARCH({"LEADER"},C7957)))&gt;0,1,0)</f>
        <v>0</v>
      </c>
      <c r="J7957" t="str">
        <f t="shared" si="496"/>
        <v>2016</v>
      </c>
      <c r="K7957" t="str">
        <f t="shared" si="497"/>
        <v>03</v>
      </c>
      <c r="L7957" t="str">
        <f t="shared" si="498"/>
        <v>22</v>
      </c>
      <c r="M7957" s="2">
        <f t="shared" si="499"/>
        <v>42451.947916666664</v>
      </c>
    </row>
    <row r="7958" spans="1:13" x14ac:dyDescent="0.35">
      <c r="A7958">
        <v>3.8277511961722501</v>
      </c>
      <c r="B7958" t="s">
        <v>290</v>
      </c>
      <c r="C7958" t="s">
        <v>6406</v>
      </c>
      <c r="D7958">
        <v>20160328153000</v>
      </c>
      <c r="E7958" s="1">
        <f>IF(SUMPRODUCT(--ISNUMBER(SEARCH({"ECON_EARNINGSREPORT","ECON_STOCKMARKET"},C7958)))&gt;0,1,0)</f>
        <v>0</v>
      </c>
      <c r="F7958" s="1">
        <f>IF(SUMPRODUCT(--ISNUMBER(SEARCH({"ENV_"},C7958)))&gt;0,1,0)</f>
        <v>0</v>
      </c>
      <c r="G7958" s="1">
        <f>IF(SUMPRODUCT(--ISNUMBER(SEARCH({"DISCRIMINATION","HARASSMENT","HATE_SPEECH","GENDER_VIOLENCE"},C7958)))&gt;0,1,0)</f>
        <v>0</v>
      </c>
      <c r="H7958" s="1">
        <f>IF(SUMPRODUCT(--ISNUMBER(SEARCH({"LEGALIZE","LEGISLATION","TRIAL"},C7958)))&gt;0,1,0)</f>
        <v>0</v>
      </c>
      <c r="I7958" s="1">
        <f>IF(SUMPRODUCT(--ISNUMBER(SEARCH({"LEADER"},C7958)))&gt;0,1,0)</f>
        <v>1</v>
      </c>
      <c r="J7958" t="str">
        <f t="shared" si="496"/>
        <v>2016</v>
      </c>
      <c r="K7958" t="str">
        <f t="shared" si="497"/>
        <v>03</v>
      </c>
      <c r="L7958" t="str">
        <f t="shared" si="498"/>
        <v>28</v>
      </c>
      <c r="M7958" s="2">
        <f t="shared" si="499"/>
        <v>42457.645833333336</v>
      </c>
    </row>
    <row r="7959" spans="1:13" x14ac:dyDescent="0.35">
      <c r="A7959">
        <v>-1.39372822299652</v>
      </c>
      <c r="B7959" t="s">
        <v>542</v>
      </c>
      <c r="C7959" t="s">
        <v>4451</v>
      </c>
      <c r="D7959">
        <v>20151101234500</v>
      </c>
      <c r="E7959" s="1">
        <f>IF(SUMPRODUCT(--ISNUMBER(SEARCH({"ECON_EARNINGSREPORT","ECON_STOCKMARKET"},C7959)))&gt;0,1,0)</f>
        <v>0</v>
      </c>
      <c r="F7959" s="1">
        <f>IF(SUMPRODUCT(--ISNUMBER(SEARCH({"ENV_"},C7959)))&gt;0,1,0)</f>
        <v>0</v>
      </c>
      <c r="G7959" s="1">
        <f>IF(SUMPRODUCT(--ISNUMBER(SEARCH({"DISCRIMINATION","HARASSMENT","HATE_SPEECH","GENDER_VIOLENCE"},C7959)))&gt;0,1,0)</f>
        <v>0</v>
      </c>
      <c r="H7959" s="1">
        <f>IF(SUMPRODUCT(--ISNUMBER(SEARCH({"LEGALIZE","LEGISLATION","TRIAL"},C7959)))&gt;0,1,0)</f>
        <v>0</v>
      </c>
      <c r="I7959" s="1">
        <f>IF(SUMPRODUCT(--ISNUMBER(SEARCH({"LEADER"},C7959)))&gt;0,1,0)</f>
        <v>1</v>
      </c>
      <c r="J7959" t="str">
        <f t="shared" si="496"/>
        <v>2015</v>
      </c>
      <c r="K7959" t="str">
        <f t="shared" si="497"/>
        <v>11</v>
      </c>
      <c r="L7959" t="str">
        <f t="shared" si="498"/>
        <v>01</v>
      </c>
      <c r="M7959" s="2">
        <f t="shared" si="499"/>
        <v>42309.989583333336</v>
      </c>
    </row>
    <row r="7960" spans="1:13" x14ac:dyDescent="0.35">
      <c r="A7960">
        <v>0.72780203784570596</v>
      </c>
      <c r="B7960" t="s">
        <v>304</v>
      </c>
      <c r="C7960" t="s">
        <v>6407</v>
      </c>
      <c r="D7960">
        <v>20151122133000</v>
      </c>
      <c r="E7960" s="1">
        <f>IF(SUMPRODUCT(--ISNUMBER(SEARCH({"ECON_EARNINGSREPORT","ECON_STOCKMARKET"},C7960)))&gt;0,1,0)</f>
        <v>1</v>
      </c>
      <c r="F7960" s="1">
        <f>IF(SUMPRODUCT(--ISNUMBER(SEARCH({"ENV_"},C7960)))&gt;0,1,0)</f>
        <v>0</v>
      </c>
      <c r="G7960" s="1">
        <f>IF(SUMPRODUCT(--ISNUMBER(SEARCH({"DISCRIMINATION","HARASSMENT","HATE_SPEECH","GENDER_VIOLENCE"},C7960)))&gt;0,1,0)</f>
        <v>0</v>
      </c>
      <c r="H7960" s="1">
        <f>IF(SUMPRODUCT(--ISNUMBER(SEARCH({"LEGALIZE","LEGISLATION","TRIAL"},C7960)))&gt;0,1,0)</f>
        <v>0</v>
      </c>
      <c r="I7960" s="1">
        <f>IF(SUMPRODUCT(--ISNUMBER(SEARCH({"LEADER"},C7960)))&gt;0,1,0)</f>
        <v>0</v>
      </c>
      <c r="J7960" t="str">
        <f t="shared" si="496"/>
        <v>2015</v>
      </c>
      <c r="K7960" t="str">
        <f t="shared" si="497"/>
        <v>11</v>
      </c>
      <c r="L7960" t="str">
        <f t="shared" si="498"/>
        <v>22</v>
      </c>
      <c r="M7960" s="2">
        <f t="shared" si="499"/>
        <v>42330.5625</v>
      </c>
    </row>
    <row r="7961" spans="1:13" x14ac:dyDescent="0.35">
      <c r="A7961">
        <v>-0.67453625632377801</v>
      </c>
      <c r="B7961" t="s">
        <v>5158</v>
      </c>
      <c r="C7961" t="s">
        <v>6408</v>
      </c>
      <c r="D7961">
        <v>20151125170000</v>
      </c>
      <c r="E7961" s="1">
        <f>IF(SUMPRODUCT(--ISNUMBER(SEARCH({"ECON_EARNINGSREPORT","ECON_STOCKMARKET"},C7961)))&gt;0,1,0)</f>
        <v>0</v>
      </c>
      <c r="F7961" s="1">
        <f>IF(SUMPRODUCT(--ISNUMBER(SEARCH({"ENV_"},C7961)))&gt;0,1,0)</f>
        <v>0</v>
      </c>
      <c r="G7961" s="1">
        <f>IF(SUMPRODUCT(--ISNUMBER(SEARCH({"DISCRIMINATION","HARASSMENT","HATE_SPEECH","GENDER_VIOLENCE"},C7961)))&gt;0,1,0)</f>
        <v>0</v>
      </c>
      <c r="H7961" s="1">
        <f>IF(SUMPRODUCT(--ISNUMBER(SEARCH({"LEGALIZE","LEGISLATION","TRIAL"},C7961)))&gt;0,1,0)</f>
        <v>0</v>
      </c>
      <c r="I7961" s="1">
        <f>IF(SUMPRODUCT(--ISNUMBER(SEARCH({"LEADER"},C7961)))&gt;0,1,0)</f>
        <v>1</v>
      </c>
      <c r="J7961" t="str">
        <f t="shared" si="496"/>
        <v>2015</v>
      </c>
      <c r="K7961" t="str">
        <f t="shared" si="497"/>
        <v>11</v>
      </c>
      <c r="L7961" t="str">
        <f t="shared" si="498"/>
        <v>25</v>
      </c>
      <c r="M7961" s="2">
        <f t="shared" si="499"/>
        <v>42333.708333333336</v>
      </c>
    </row>
    <row r="7962" spans="1:13" x14ac:dyDescent="0.35">
      <c r="A7962">
        <v>0.38910505836575898</v>
      </c>
      <c r="B7962" t="s">
        <v>1589</v>
      </c>
      <c r="C7962" t="s">
        <v>6409</v>
      </c>
      <c r="D7962">
        <v>20150225133000</v>
      </c>
      <c r="E7962" s="1">
        <f>IF(SUMPRODUCT(--ISNUMBER(SEARCH({"ECON_EARNINGSREPORT","ECON_STOCKMARKET"},C7962)))&gt;0,1,0)</f>
        <v>0</v>
      </c>
      <c r="F7962" s="1">
        <f>IF(SUMPRODUCT(--ISNUMBER(SEARCH({"ENV_"},C7962)))&gt;0,1,0)</f>
        <v>0</v>
      </c>
      <c r="G7962" s="1">
        <f>IF(SUMPRODUCT(--ISNUMBER(SEARCH({"DISCRIMINATION","HARASSMENT","HATE_SPEECH","GENDER_VIOLENCE"},C7962)))&gt;0,1,0)</f>
        <v>0</v>
      </c>
      <c r="H7962" s="1">
        <f>IF(SUMPRODUCT(--ISNUMBER(SEARCH({"LEGALIZE","LEGISLATION","TRIAL"},C7962)))&gt;0,1,0)</f>
        <v>0</v>
      </c>
      <c r="I7962" s="1">
        <f>IF(SUMPRODUCT(--ISNUMBER(SEARCH({"LEADER"},C7962)))&gt;0,1,0)</f>
        <v>0</v>
      </c>
      <c r="J7962" t="str">
        <f t="shared" si="496"/>
        <v>2015</v>
      </c>
      <c r="K7962" t="str">
        <f t="shared" si="497"/>
        <v>02</v>
      </c>
      <c r="L7962" t="str">
        <f t="shared" si="498"/>
        <v>25</v>
      </c>
      <c r="M7962" s="2">
        <f t="shared" si="499"/>
        <v>42060.5625</v>
      </c>
    </row>
    <row r="7963" spans="1:13" x14ac:dyDescent="0.35">
      <c r="A7963">
        <v>-0.70671378091872805</v>
      </c>
      <c r="B7963" t="s">
        <v>2147</v>
      </c>
      <c r="C7963" t="s">
        <v>4172</v>
      </c>
      <c r="D7963">
        <v>20150303120000</v>
      </c>
      <c r="E7963" s="1">
        <f>IF(SUMPRODUCT(--ISNUMBER(SEARCH({"ECON_EARNINGSREPORT","ECON_STOCKMARKET"},C7963)))&gt;0,1,0)</f>
        <v>1</v>
      </c>
      <c r="F7963" s="1">
        <f>IF(SUMPRODUCT(--ISNUMBER(SEARCH({"ENV_"},C7963)))&gt;0,1,0)</f>
        <v>0</v>
      </c>
      <c r="G7963" s="1">
        <f>IF(SUMPRODUCT(--ISNUMBER(SEARCH({"DISCRIMINATION","HARASSMENT","HATE_SPEECH","GENDER_VIOLENCE"},C7963)))&gt;0,1,0)</f>
        <v>0</v>
      </c>
      <c r="H7963" s="1">
        <f>IF(SUMPRODUCT(--ISNUMBER(SEARCH({"LEGALIZE","LEGISLATION","TRIAL"},C7963)))&gt;0,1,0)</f>
        <v>0</v>
      </c>
      <c r="I7963" s="1">
        <f>IF(SUMPRODUCT(--ISNUMBER(SEARCH({"LEADER"},C7963)))&gt;0,1,0)</f>
        <v>0</v>
      </c>
      <c r="J7963" t="str">
        <f t="shared" si="496"/>
        <v>2015</v>
      </c>
      <c r="K7963" t="str">
        <f t="shared" si="497"/>
        <v>03</v>
      </c>
      <c r="L7963" t="str">
        <f t="shared" si="498"/>
        <v>03</v>
      </c>
      <c r="M7963" s="2">
        <f t="shared" si="499"/>
        <v>42066.5</v>
      </c>
    </row>
    <row r="7964" spans="1:13" x14ac:dyDescent="0.35">
      <c r="A7964">
        <v>1.6249153689911999</v>
      </c>
      <c r="B7964" t="s">
        <v>340</v>
      </c>
      <c r="C7964" t="s">
        <v>6410</v>
      </c>
      <c r="D7964">
        <v>20160521140000</v>
      </c>
      <c r="E7964" s="1">
        <f>IF(SUMPRODUCT(--ISNUMBER(SEARCH({"ECON_EARNINGSREPORT","ECON_STOCKMARKET"},C7964)))&gt;0,1,0)</f>
        <v>1</v>
      </c>
      <c r="F7964" s="1">
        <f>IF(SUMPRODUCT(--ISNUMBER(SEARCH({"ENV_"},C7964)))&gt;0,1,0)</f>
        <v>0</v>
      </c>
      <c r="G7964" s="1">
        <f>IF(SUMPRODUCT(--ISNUMBER(SEARCH({"DISCRIMINATION","HARASSMENT","HATE_SPEECH","GENDER_VIOLENCE"},C7964)))&gt;0,1,0)</f>
        <v>0</v>
      </c>
      <c r="H7964" s="1">
        <f>IF(SUMPRODUCT(--ISNUMBER(SEARCH({"LEGALIZE","LEGISLATION","TRIAL"},C7964)))&gt;0,1,0)</f>
        <v>0</v>
      </c>
      <c r="I7964" s="1">
        <f>IF(SUMPRODUCT(--ISNUMBER(SEARCH({"LEADER"},C7964)))&gt;0,1,0)</f>
        <v>1</v>
      </c>
      <c r="J7964" t="str">
        <f t="shared" si="496"/>
        <v>2016</v>
      </c>
      <c r="K7964" t="str">
        <f t="shared" si="497"/>
        <v>05</v>
      </c>
      <c r="L7964" t="str">
        <f t="shared" si="498"/>
        <v>21</v>
      </c>
      <c r="M7964" s="2">
        <f t="shared" si="499"/>
        <v>42511.583333333336</v>
      </c>
    </row>
    <row r="7965" spans="1:13" x14ac:dyDescent="0.35">
      <c r="A7965">
        <v>2.44200244200244</v>
      </c>
      <c r="B7965" t="s">
        <v>271</v>
      </c>
      <c r="C7965" t="s">
        <v>6411</v>
      </c>
      <c r="D7965">
        <v>20151002003000</v>
      </c>
      <c r="E7965" s="1">
        <f>IF(SUMPRODUCT(--ISNUMBER(SEARCH({"ECON_EARNINGSREPORT","ECON_STOCKMARKET"},C7965)))&gt;0,1,0)</f>
        <v>0</v>
      </c>
      <c r="F7965" s="1">
        <f>IF(SUMPRODUCT(--ISNUMBER(SEARCH({"ENV_"},C7965)))&gt;0,1,0)</f>
        <v>0</v>
      </c>
      <c r="G7965" s="1">
        <f>IF(SUMPRODUCT(--ISNUMBER(SEARCH({"DISCRIMINATION","HARASSMENT","HATE_SPEECH","GENDER_VIOLENCE"},C7965)))&gt;0,1,0)</f>
        <v>0</v>
      </c>
      <c r="H7965" s="1">
        <f>IF(SUMPRODUCT(--ISNUMBER(SEARCH({"LEGALIZE","LEGISLATION","TRIAL"},C7965)))&gt;0,1,0)</f>
        <v>0</v>
      </c>
      <c r="I7965" s="1">
        <f>IF(SUMPRODUCT(--ISNUMBER(SEARCH({"LEADER"},C7965)))&gt;0,1,0)</f>
        <v>0</v>
      </c>
      <c r="J7965" t="str">
        <f t="shared" si="496"/>
        <v>2015</v>
      </c>
      <c r="K7965" t="str">
        <f t="shared" si="497"/>
        <v>10</v>
      </c>
      <c r="L7965" t="str">
        <f t="shared" si="498"/>
        <v>02</v>
      </c>
      <c r="M7965" s="2">
        <f t="shared" si="499"/>
        <v>42279.020833333336</v>
      </c>
    </row>
    <row r="7966" spans="1:13" x14ac:dyDescent="0.35">
      <c r="A7966">
        <v>3.6262203626220399</v>
      </c>
      <c r="B7966" t="s">
        <v>1015</v>
      </c>
      <c r="C7966" t="s">
        <v>4346</v>
      </c>
      <c r="D7966">
        <v>20150311013000</v>
      </c>
      <c r="E7966" s="1">
        <f>IF(SUMPRODUCT(--ISNUMBER(SEARCH({"ECON_EARNINGSREPORT","ECON_STOCKMARKET"},C7966)))&gt;0,1,0)</f>
        <v>0</v>
      </c>
      <c r="F7966" s="1">
        <f>IF(SUMPRODUCT(--ISNUMBER(SEARCH({"ENV_"},C7966)))&gt;0,1,0)</f>
        <v>0</v>
      </c>
      <c r="G7966" s="1">
        <f>IF(SUMPRODUCT(--ISNUMBER(SEARCH({"DISCRIMINATION","HARASSMENT","HATE_SPEECH","GENDER_VIOLENCE"},C7966)))&gt;0,1,0)</f>
        <v>0</v>
      </c>
      <c r="H7966" s="1">
        <f>IF(SUMPRODUCT(--ISNUMBER(SEARCH({"LEGALIZE","LEGISLATION","TRIAL"},C7966)))&gt;0,1,0)</f>
        <v>0</v>
      </c>
      <c r="I7966" s="1">
        <f>IF(SUMPRODUCT(--ISNUMBER(SEARCH({"LEADER"},C7966)))&gt;0,1,0)</f>
        <v>1</v>
      </c>
      <c r="J7966" t="str">
        <f t="shared" si="496"/>
        <v>2015</v>
      </c>
      <c r="K7966" t="str">
        <f t="shared" si="497"/>
        <v>03</v>
      </c>
      <c r="L7966" t="str">
        <f t="shared" si="498"/>
        <v>11</v>
      </c>
      <c r="M7966" s="2">
        <f t="shared" si="499"/>
        <v>42074.0625</v>
      </c>
    </row>
    <row r="7967" spans="1:13" x14ac:dyDescent="0.35">
      <c r="A7967">
        <v>1.1194029850746301</v>
      </c>
      <c r="B7967" t="s">
        <v>4313</v>
      </c>
      <c r="C7967" t="s">
        <v>6412</v>
      </c>
      <c r="D7967">
        <v>20150409093000</v>
      </c>
      <c r="E7967" s="1">
        <f>IF(SUMPRODUCT(--ISNUMBER(SEARCH({"ECON_EARNINGSREPORT","ECON_STOCKMARKET"},C7967)))&gt;0,1,0)</f>
        <v>0</v>
      </c>
      <c r="F7967" s="1">
        <f>IF(SUMPRODUCT(--ISNUMBER(SEARCH({"ENV_"},C7967)))&gt;0,1,0)</f>
        <v>0</v>
      </c>
      <c r="G7967" s="1">
        <f>IF(SUMPRODUCT(--ISNUMBER(SEARCH({"DISCRIMINATION","HARASSMENT","HATE_SPEECH","GENDER_VIOLENCE"},C7967)))&gt;0,1,0)</f>
        <v>0</v>
      </c>
      <c r="H7967" s="1">
        <f>IF(SUMPRODUCT(--ISNUMBER(SEARCH({"LEGALIZE","LEGISLATION","TRIAL"},C7967)))&gt;0,1,0)</f>
        <v>0</v>
      </c>
      <c r="I7967" s="1">
        <f>IF(SUMPRODUCT(--ISNUMBER(SEARCH({"LEADER"},C7967)))&gt;0,1,0)</f>
        <v>0</v>
      </c>
      <c r="J7967" t="str">
        <f t="shared" si="496"/>
        <v>2015</v>
      </c>
      <c r="K7967" t="str">
        <f t="shared" si="497"/>
        <v>04</v>
      </c>
      <c r="L7967" t="str">
        <f t="shared" si="498"/>
        <v>09</v>
      </c>
      <c r="M7967" s="2">
        <f t="shared" si="499"/>
        <v>42103.395833333336</v>
      </c>
    </row>
    <row r="7968" spans="1:13" x14ac:dyDescent="0.35">
      <c r="A7968">
        <v>1.4925373134328399</v>
      </c>
      <c r="B7968" t="s">
        <v>121</v>
      </c>
      <c r="C7968" t="s">
        <v>3882</v>
      </c>
      <c r="D7968">
        <v>20160524204500</v>
      </c>
      <c r="E7968" s="1">
        <f>IF(SUMPRODUCT(--ISNUMBER(SEARCH({"ECON_EARNINGSREPORT","ECON_STOCKMARKET"},C7968)))&gt;0,1,0)</f>
        <v>0</v>
      </c>
      <c r="F7968" s="1">
        <f>IF(SUMPRODUCT(--ISNUMBER(SEARCH({"ENV_"},C7968)))&gt;0,1,0)</f>
        <v>0</v>
      </c>
      <c r="G7968" s="1">
        <f>IF(SUMPRODUCT(--ISNUMBER(SEARCH({"DISCRIMINATION","HARASSMENT","HATE_SPEECH","GENDER_VIOLENCE"},C7968)))&gt;0,1,0)</f>
        <v>0</v>
      </c>
      <c r="H7968" s="1">
        <f>IF(SUMPRODUCT(--ISNUMBER(SEARCH({"LEGALIZE","LEGISLATION","TRIAL"},C7968)))&gt;0,1,0)</f>
        <v>0</v>
      </c>
      <c r="I7968" s="1">
        <f>IF(SUMPRODUCT(--ISNUMBER(SEARCH({"LEADER"},C7968)))&gt;0,1,0)</f>
        <v>0</v>
      </c>
      <c r="J7968" t="str">
        <f t="shared" si="496"/>
        <v>2016</v>
      </c>
      <c r="K7968" t="str">
        <f t="shared" si="497"/>
        <v>05</v>
      </c>
      <c r="L7968" t="str">
        <f t="shared" si="498"/>
        <v>24</v>
      </c>
      <c r="M7968" s="2">
        <f t="shared" si="499"/>
        <v>42514.864583333336</v>
      </c>
    </row>
    <row r="7969" spans="1:13" x14ac:dyDescent="0.35">
      <c r="A7969">
        <v>3.17460317460317</v>
      </c>
      <c r="B7969" t="s">
        <v>1043</v>
      </c>
      <c r="C7969" t="s">
        <v>6413</v>
      </c>
      <c r="D7969">
        <v>20160405151500</v>
      </c>
      <c r="E7969" s="1">
        <f>IF(SUMPRODUCT(--ISNUMBER(SEARCH({"ECON_EARNINGSREPORT","ECON_STOCKMARKET"},C7969)))&gt;0,1,0)</f>
        <v>0</v>
      </c>
      <c r="F7969" s="1">
        <f>IF(SUMPRODUCT(--ISNUMBER(SEARCH({"ENV_"},C7969)))&gt;0,1,0)</f>
        <v>0</v>
      </c>
      <c r="G7969" s="1">
        <f>IF(SUMPRODUCT(--ISNUMBER(SEARCH({"DISCRIMINATION","HARASSMENT","HATE_SPEECH","GENDER_VIOLENCE"},C7969)))&gt;0,1,0)</f>
        <v>0</v>
      </c>
      <c r="H7969" s="1">
        <f>IF(SUMPRODUCT(--ISNUMBER(SEARCH({"LEGALIZE","LEGISLATION","TRIAL"},C7969)))&gt;0,1,0)</f>
        <v>0</v>
      </c>
      <c r="I7969" s="1">
        <f>IF(SUMPRODUCT(--ISNUMBER(SEARCH({"LEADER"},C7969)))&gt;0,1,0)</f>
        <v>1</v>
      </c>
      <c r="J7969" t="str">
        <f t="shared" si="496"/>
        <v>2016</v>
      </c>
      <c r="K7969" t="str">
        <f t="shared" si="497"/>
        <v>04</v>
      </c>
      <c r="L7969" t="str">
        <f t="shared" si="498"/>
        <v>05</v>
      </c>
      <c r="M7969" s="2">
        <f t="shared" si="499"/>
        <v>42465.635416666664</v>
      </c>
    </row>
    <row r="7970" spans="1:13" x14ac:dyDescent="0.35">
      <c r="A7970">
        <v>1.0909090909090899</v>
      </c>
      <c r="B7970" t="s">
        <v>106</v>
      </c>
      <c r="C7970" t="s">
        <v>4181</v>
      </c>
      <c r="D7970">
        <v>20151105220000</v>
      </c>
      <c r="E7970" s="1">
        <f>IF(SUMPRODUCT(--ISNUMBER(SEARCH({"ECON_EARNINGSREPORT","ECON_STOCKMARKET"},C7970)))&gt;0,1,0)</f>
        <v>1</v>
      </c>
      <c r="F7970" s="1">
        <f>IF(SUMPRODUCT(--ISNUMBER(SEARCH({"ENV_"},C7970)))&gt;0,1,0)</f>
        <v>0</v>
      </c>
      <c r="G7970" s="1">
        <f>IF(SUMPRODUCT(--ISNUMBER(SEARCH({"DISCRIMINATION","HARASSMENT","HATE_SPEECH","GENDER_VIOLENCE"},C7970)))&gt;0,1,0)</f>
        <v>0</v>
      </c>
      <c r="H7970" s="1">
        <f>IF(SUMPRODUCT(--ISNUMBER(SEARCH({"LEGALIZE","LEGISLATION","TRIAL"},C7970)))&gt;0,1,0)</f>
        <v>0</v>
      </c>
      <c r="I7970" s="1">
        <f>IF(SUMPRODUCT(--ISNUMBER(SEARCH({"LEADER"},C7970)))&gt;0,1,0)</f>
        <v>0</v>
      </c>
      <c r="J7970" t="str">
        <f t="shared" si="496"/>
        <v>2015</v>
      </c>
      <c r="K7970" t="str">
        <f t="shared" si="497"/>
        <v>11</v>
      </c>
      <c r="L7970" t="str">
        <f t="shared" si="498"/>
        <v>05</v>
      </c>
      <c r="M7970" s="2">
        <f t="shared" si="499"/>
        <v>42313.916666666664</v>
      </c>
    </row>
    <row r="7971" spans="1:13" x14ac:dyDescent="0.35">
      <c r="A7971">
        <v>-5.1724137931034502</v>
      </c>
      <c r="B7971" t="s">
        <v>6414</v>
      </c>
      <c r="C7971" t="s">
        <v>4195</v>
      </c>
      <c r="D7971">
        <v>20150916003000</v>
      </c>
      <c r="E7971" s="1">
        <f>IF(SUMPRODUCT(--ISNUMBER(SEARCH({"ECON_EARNINGSREPORT","ECON_STOCKMARKET"},C7971)))&gt;0,1,0)</f>
        <v>0</v>
      </c>
      <c r="F7971" s="1">
        <f>IF(SUMPRODUCT(--ISNUMBER(SEARCH({"ENV_"},C7971)))&gt;0,1,0)</f>
        <v>0</v>
      </c>
      <c r="G7971" s="1">
        <f>IF(SUMPRODUCT(--ISNUMBER(SEARCH({"DISCRIMINATION","HARASSMENT","HATE_SPEECH","GENDER_VIOLENCE"},C7971)))&gt;0,1,0)</f>
        <v>0</v>
      </c>
      <c r="H7971" s="1">
        <f>IF(SUMPRODUCT(--ISNUMBER(SEARCH({"LEGALIZE","LEGISLATION","TRIAL"},C7971)))&gt;0,1,0)</f>
        <v>0</v>
      </c>
      <c r="I7971" s="1">
        <f>IF(SUMPRODUCT(--ISNUMBER(SEARCH({"LEADER"},C7971)))&gt;0,1,0)</f>
        <v>0</v>
      </c>
      <c r="J7971" t="str">
        <f t="shared" si="496"/>
        <v>2015</v>
      </c>
      <c r="K7971" t="str">
        <f t="shared" si="497"/>
        <v>09</v>
      </c>
      <c r="L7971" t="str">
        <f t="shared" si="498"/>
        <v>16</v>
      </c>
      <c r="M7971" s="2">
        <f t="shared" si="499"/>
        <v>42263.020833333336</v>
      </c>
    </row>
    <row r="7972" spans="1:13" x14ac:dyDescent="0.35">
      <c r="A7972">
        <v>2.6470588235294099</v>
      </c>
      <c r="B7972" t="s">
        <v>127</v>
      </c>
      <c r="C7972" t="s">
        <v>5935</v>
      </c>
      <c r="D7972">
        <v>20150311033000</v>
      </c>
      <c r="E7972" s="1">
        <f>IF(SUMPRODUCT(--ISNUMBER(SEARCH({"ECON_EARNINGSREPORT","ECON_STOCKMARKET"},C7972)))&gt;0,1,0)</f>
        <v>0</v>
      </c>
      <c r="F7972" s="1">
        <f>IF(SUMPRODUCT(--ISNUMBER(SEARCH({"ENV_"},C7972)))&gt;0,1,0)</f>
        <v>0</v>
      </c>
      <c r="G7972" s="1">
        <f>IF(SUMPRODUCT(--ISNUMBER(SEARCH({"DISCRIMINATION","HARASSMENT","HATE_SPEECH","GENDER_VIOLENCE"},C7972)))&gt;0,1,0)</f>
        <v>0</v>
      </c>
      <c r="H7972" s="1">
        <f>IF(SUMPRODUCT(--ISNUMBER(SEARCH({"LEGALIZE","LEGISLATION","TRIAL"},C7972)))&gt;0,1,0)</f>
        <v>0</v>
      </c>
      <c r="I7972" s="1">
        <f>IF(SUMPRODUCT(--ISNUMBER(SEARCH({"LEADER"},C7972)))&gt;0,1,0)</f>
        <v>0</v>
      </c>
      <c r="J7972" t="str">
        <f t="shared" si="496"/>
        <v>2015</v>
      </c>
      <c r="K7972" t="str">
        <f t="shared" si="497"/>
        <v>03</v>
      </c>
      <c r="L7972" t="str">
        <f t="shared" si="498"/>
        <v>11</v>
      </c>
      <c r="M7972" s="2">
        <f t="shared" si="499"/>
        <v>42074.145833333336</v>
      </c>
    </row>
    <row r="7973" spans="1:13" x14ac:dyDescent="0.35">
      <c r="A7973">
        <v>2.3391812865497101</v>
      </c>
      <c r="B7973" t="s">
        <v>6415</v>
      </c>
      <c r="C7973" t="s">
        <v>6416</v>
      </c>
      <c r="D7973">
        <v>20150304001500</v>
      </c>
      <c r="E7973" s="1">
        <f>IF(SUMPRODUCT(--ISNUMBER(SEARCH({"ECON_EARNINGSREPORT","ECON_STOCKMARKET"},C7973)))&gt;0,1,0)</f>
        <v>0</v>
      </c>
      <c r="F7973" s="1">
        <f>IF(SUMPRODUCT(--ISNUMBER(SEARCH({"ENV_"},C7973)))&gt;0,1,0)</f>
        <v>0</v>
      </c>
      <c r="G7973" s="1">
        <f>IF(SUMPRODUCT(--ISNUMBER(SEARCH({"DISCRIMINATION","HARASSMENT","HATE_SPEECH","GENDER_VIOLENCE"},C7973)))&gt;0,1,0)</f>
        <v>0</v>
      </c>
      <c r="H7973" s="1">
        <f>IF(SUMPRODUCT(--ISNUMBER(SEARCH({"LEGALIZE","LEGISLATION","TRIAL"},C7973)))&gt;0,1,0)</f>
        <v>0</v>
      </c>
      <c r="I7973" s="1">
        <f>IF(SUMPRODUCT(--ISNUMBER(SEARCH({"LEADER"},C7973)))&gt;0,1,0)</f>
        <v>0</v>
      </c>
      <c r="J7973" t="str">
        <f t="shared" si="496"/>
        <v>2015</v>
      </c>
      <c r="K7973" t="str">
        <f t="shared" si="497"/>
        <v>03</v>
      </c>
      <c r="L7973" t="str">
        <f t="shared" si="498"/>
        <v>04</v>
      </c>
      <c r="M7973" s="2">
        <f t="shared" si="499"/>
        <v>42067.010416666664</v>
      </c>
    </row>
    <row r="7974" spans="1:13" x14ac:dyDescent="0.35">
      <c r="A7974">
        <v>1.5170670037926699</v>
      </c>
      <c r="B7974" t="s">
        <v>342</v>
      </c>
      <c r="C7974" t="s">
        <v>6417</v>
      </c>
      <c r="D7974">
        <v>20151127064500</v>
      </c>
      <c r="E7974" s="1">
        <f>IF(SUMPRODUCT(--ISNUMBER(SEARCH({"ECON_EARNINGSREPORT","ECON_STOCKMARKET"},C7974)))&gt;0,1,0)</f>
        <v>0</v>
      </c>
      <c r="F7974" s="1">
        <f>IF(SUMPRODUCT(--ISNUMBER(SEARCH({"ENV_"},C7974)))&gt;0,1,0)</f>
        <v>0</v>
      </c>
      <c r="G7974" s="1">
        <f>IF(SUMPRODUCT(--ISNUMBER(SEARCH({"DISCRIMINATION","HARASSMENT","HATE_SPEECH","GENDER_VIOLENCE"},C7974)))&gt;0,1,0)</f>
        <v>0</v>
      </c>
      <c r="H7974" s="1">
        <f>IF(SUMPRODUCT(--ISNUMBER(SEARCH({"LEGALIZE","LEGISLATION","TRIAL"},C7974)))&gt;0,1,0)</f>
        <v>0</v>
      </c>
      <c r="I7974" s="1">
        <f>IF(SUMPRODUCT(--ISNUMBER(SEARCH({"LEADER"},C7974)))&gt;0,1,0)</f>
        <v>0</v>
      </c>
      <c r="J7974" t="str">
        <f t="shared" si="496"/>
        <v>2015</v>
      </c>
      <c r="K7974" t="str">
        <f t="shared" si="497"/>
        <v>11</v>
      </c>
      <c r="L7974" t="str">
        <f t="shared" si="498"/>
        <v>27</v>
      </c>
      <c r="M7974" s="2">
        <f t="shared" si="499"/>
        <v>42335.28125</v>
      </c>
    </row>
    <row r="7975" spans="1:13" x14ac:dyDescent="0.35">
      <c r="A7975">
        <v>0</v>
      </c>
      <c r="B7975" t="s">
        <v>3995</v>
      </c>
      <c r="C7975" t="s">
        <v>5641</v>
      </c>
      <c r="D7975">
        <v>20150702143000</v>
      </c>
      <c r="E7975" s="1">
        <f>IF(SUMPRODUCT(--ISNUMBER(SEARCH({"ECON_EARNINGSREPORT","ECON_STOCKMARKET"},C7975)))&gt;0,1,0)</f>
        <v>1</v>
      </c>
      <c r="F7975" s="1">
        <f>IF(SUMPRODUCT(--ISNUMBER(SEARCH({"ENV_"},C7975)))&gt;0,1,0)</f>
        <v>0</v>
      </c>
      <c r="G7975" s="1">
        <f>IF(SUMPRODUCT(--ISNUMBER(SEARCH({"DISCRIMINATION","HARASSMENT","HATE_SPEECH","GENDER_VIOLENCE"},C7975)))&gt;0,1,0)</f>
        <v>0</v>
      </c>
      <c r="H7975" s="1">
        <f>IF(SUMPRODUCT(--ISNUMBER(SEARCH({"LEGALIZE","LEGISLATION","TRIAL"},C7975)))&gt;0,1,0)</f>
        <v>0</v>
      </c>
      <c r="I7975" s="1">
        <f>IF(SUMPRODUCT(--ISNUMBER(SEARCH({"LEADER"},C7975)))&gt;0,1,0)</f>
        <v>0</v>
      </c>
      <c r="J7975" t="str">
        <f t="shared" si="496"/>
        <v>2015</v>
      </c>
      <c r="K7975" t="str">
        <f t="shared" si="497"/>
        <v>07</v>
      </c>
      <c r="L7975" t="str">
        <f t="shared" si="498"/>
        <v>02</v>
      </c>
      <c r="M7975" s="2">
        <f t="shared" si="499"/>
        <v>42187.604166666664</v>
      </c>
    </row>
    <row r="7976" spans="1:13" x14ac:dyDescent="0.35">
      <c r="A7976">
        <v>-0.177619893428064</v>
      </c>
      <c r="B7976" t="s">
        <v>553</v>
      </c>
      <c r="C7976" t="s">
        <v>4186</v>
      </c>
      <c r="D7976">
        <v>20151202074500</v>
      </c>
      <c r="E7976" s="1">
        <f>IF(SUMPRODUCT(--ISNUMBER(SEARCH({"ECON_EARNINGSREPORT","ECON_STOCKMARKET"},C7976)))&gt;0,1,0)</f>
        <v>1</v>
      </c>
      <c r="F7976" s="1">
        <f>IF(SUMPRODUCT(--ISNUMBER(SEARCH({"ENV_"},C7976)))&gt;0,1,0)</f>
        <v>0</v>
      </c>
      <c r="G7976" s="1">
        <f>IF(SUMPRODUCT(--ISNUMBER(SEARCH({"DISCRIMINATION","HARASSMENT","HATE_SPEECH","GENDER_VIOLENCE"},C7976)))&gt;0,1,0)</f>
        <v>0</v>
      </c>
      <c r="H7976" s="1">
        <f>IF(SUMPRODUCT(--ISNUMBER(SEARCH({"LEGALIZE","LEGISLATION","TRIAL"},C7976)))&gt;0,1,0)</f>
        <v>0</v>
      </c>
      <c r="I7976" s="1">
        <f>IF(SUMPRODUCT(--ISNUMBER(SEARCH({"LEADER"},C7976)))&gt;0,1,0)</f>
        <v>1</v>
      </c>
      <c r="J7976" t="str">
        <f t="shared" si="496"/>
        <v>2015</v>
      </c>
      <c r="K7976" t="str">
        <f t="shared" si="497"/>
        <v>12</v>
      </c>
      <c r="L7976" t="str">
        <f t="shared" si="498"/>
        <v>02</v>
      </c>
      <c r="M7976" s="2">
        <f t="shared" si="499"/>
        <v>42340.322916666664</v>
      </c>
    </row>
    <row r="7977" spans="1:13" x14ac:dyDescent="0.35">
      <c r="A7977">
        <v>0</v>
      </c>
      <c r="B7977" t="s">
        <v>4313</v>
      </c>
      <c r="C7977" t="s">
        <v>6418</v>
      </c>
      <c r="D7977">
        <v>20150605191500</v>
      </c>
      <c r="E7977" s="1">
        <f>IF(SUMPRODUCT(--ISNUMBER(SEARCH({"ECON_EARNINGSREPORT","ECON_STOCKMARKET"},C7977)))&gt;0,1,0)</f>
        <v>1</v>
      </c>
      <c r="F7977" s="1">
        <f>IF(SUMPRODUCT(--ISNUMBER(SEARCH({"ENV_"},C7977)))&gt;0,1,0)</f>
        <v>1</v>
      </c>
      <c r="G7977" s="1">
        <f>IF(SUMPRODUCT(--ISNUMBER(SEARCH({"DISCRIMINATION","HARASSMENT","HATE_SPEECH","GENDER_VIOLENCE"},C7977)))&gt;0,1,0)</f>
        <v>0</v>
      </c>
      <c r="H7977" s="1">
        <f>IF(SUMPRODUCT(--ISNUMBER(SEARCH({"LEGALIZE","LEGISLATION","TRIAL"},C7977)))&gt;0,1,0)</f>
        <v>0</v>
      </c>
      <c r="I7977" s="1">
        <f>IF(SUMPRODUCT(--ISNUMBER(SEARCH({"LEADER"},C7977)))&gt;0,1,0)</f>
        <v>0</v>
      </c>
      <c r="J7977" t="str">
        <f t="shared" si="496"/>
        <v>2015</v>
      </c>
      <c r="K7977" t="str">
        <f t="shared" si="497"/>
        <v>06</v>
      </c>
      <c r="L7977" t="str">
        <f t="shared" si="498"/>
        <v>05</v>
      </c>
      <c r="M7977" s="2">
        <f t="shared" si="499"/>
        <v>42160.802083333336</v>
      </c>
    </row>
    <row r="7978" spans="1:13" x14ac:dyDescent="0.35">
      <c r="A7978">
        <v>-0.13774104683195601</v>
      </c>
      <c r="B7978" t="s">
        <v>637</v>
      </c>
      <c r="C7978" t="s">
        <v>6419</v>
      </c>
      <c r="D7978">
        <v>20160525010000</v>
      </c>
      <c r="E7978" s="1">
        <f>IF(SUMPRODUCT(--ISNUMBER(SEARCH({"ECON_EARNINGSREPORT","ECON_STOCKMARKET"},C7978)))&gt;0,1,0)</f>
        <v>0</v>
      </c>
      <c r="F7978" s="1">
        <f>IF(SUMPRODUCT(--ISNUMBER(SEARCH({"ENV_"},C7978)))&gt;0,1,0)</f>
        <v>0</v>
      </c>
      <c r="G7978" s="1">
        <f>IF(SUMPRODUCT(--ISNUMBER(SEARCH({"DISCRIMINATION","HARASSMENT","HATE_SPEECH","GENDER_VIOLENCE"},C7978)))&gt;0,1,0)</f>
        <v>0</v>
      </c>
      <c r="H7978" s="1">
        <f>IF(SUMPRODUCT(--ISNUMBER(SEARCH({"LEGALIZE","LEGISLATION","TRIAL"},C7978)))&gt;0,1,0)</f>
        <v>0</v>
      </c>
      <c r="I7978" s="1">
        <f>IF(SUMPRODUCT(--ISNUMBER(SEARCH({"LEADER"},C7978)))&gt;0,1,0)</f>
        <v>1</v>
      </c>
      <c r="J7978" t="str">
        <f t="shared" si="496"/>
        <v>2016</v>
      </c>
      <c r="K7978" t="str">
        <f t="shared" si="497"/>
        <v>05</v>
      </c>
      <c r="L7978" t="str">
        <f t="shared" si="498"/>
        <v>25</v>
      </c>
      <c r="M7978" s="2">
        <f t="shared" si="499"/>
        <v>42515.041666666664</v>
      </c>
    </row>
    <row r="7979" spans="1:13" x14ac:dyDescent="0.35">
      <c r="A7979">
        <v>-1.2638230647709301</v>
      </c>
      <c r="B7979" t="s">
        <v>6420</v>
      </c>
      <c r="C7979" t="s">
        <v>3845</v>
      </c>
      <c r="D7979">
        <v>20151101131500</v>
      </c>
      <c r="E7979" s="1">
        <f>IF(SUMPRODUCT(--ISNUMBER(SEARCH({"ECON_EARNINGSREPORT","ECON_STOCKMARKET"},C7979)))&gt;0,1,0)</f>
        <v>1</v>
      </c>
      <c r="F7979" s="1">
        <f>IF(SUMPRODUCT(--ISNUMBER(SEARCH({"ENV_"},C7979)))&gt;0,1,0)</f>
        <v>0</v>
      </c>
      <c r="G7979" s="1">
        <f>IF(SUMPRODUCT(--ISNUMBER(SEARCH({"DISCRIMINATION","HARASSMENT","HATE_SPEECH","GENDER_VIOLENCE"},C7979)))&gt;0,1,0)</f>
        <v>0</v>
      </c>
      <c r="H7979" s="1">
        <f>IF(SUMPRODUCT(--ISNUMBER(SEARCH({"LEGALIZE","LEGISLATION","TRIAL"},C7979)))&gt;0,1,0)</f>
        <v>0</v>
      </c>
      <c r="I7979" s="1">
        <f>IF(SUMPRODUCT(--ISNUMBER(SEARCH({"LEADER"},C7979)))&gt;0,1,0)</f>
        <v>0</v>
      </c>
      <c r="J7979" t="str">
        <f t="shared" si="496"/>
        <v>2015</v>
      </c>
      <c r="K7979" t="str">
        <f t="shared" si="497"/>
        <v>11</v>
      </c>
      <c r="L7979" t="str">
        <f t="shared" si="498"/>
        <v>01</v>
      </c>
      <c r="M7979" s="2">
        <f t="shared" si="499"/>
        <v>42309.552083333336</v>
      </c>
    </row>
    <row r="7980" spans="1:13" x14ac:dyDescent="0.35">
      <c r="A7980">
        <v>-0.37174721189591098</v>
      </c>
      <c r="B7980" t="s">
        <v>4</v>
      </c>
      <c r="C7980" t="s">
        <v>4837</v>
      </c>
      <c r="D7980">
        <v>20151002001500</v>
      </c>
      <c r="E7980" s="1">
        <f>IF(SUMPRODUCT(--ISNUMBER(SEARCH({"ECON_EARNINGSREPORT","ECON_STOCKMARKET"},C7980)))&gt;0,1,0)</f>
        <v>1</v>
      </c>
      <c r="F7980" s="1">
        <f>IF(SUMPRODUCT(--ISNUMBER(SEARCH({"ENV_"},C7980)))&gt;0,1,0)</f>
        <v>0</v>
      </c>
      <c r="G7980" s="1">
        <f>IF(SUMPRODUCT(--ISNUMBER(SEARCH({"DISCRIMINATION","HARASSMENT","HATE_SPEECH","GENDER_VIOLENCE"},C7980)))&gt;0,1,0)</f>
        <v>0</v>
      </c>
      <c r="H7980" s="1">
        <f>IF(SUMPRODUCT(--ISNUMBER(SEARCH({"LEGALIZE","LEGISLATION","TRIAL"},C7980)))&gt;0,1,0)</f>
        <v>0</v>
      </c>
      <c r="I7980" s="1">
        <f>IF(SUMPRODUCT(--ISNUMBER(SEARCH({"LEADER"},C7980)))&gt;0,1,0)</f>
        <v>1</v>
      </c>
      <c r="J7980" t="str">
        <f t="shared" si="496"/>
        <v>2015</v>
      </c>
      <c r="K7980" t="str">
        <f t="shared" si="497"/>
        <v>10</v>
      </c>
      <c r="L7980" t="str">
        <f t="shared" si="498"/>
        <v>02</v>
      </c>
      <c r="M7980" s="2">
        <f t="shared" si="499"/>
        <v>42279.010416666664</v>
      </c>
    </row>
    <row r="7981" spans="1:13" x14ac:dyDescent="0.35">
      <c r="A7981">
        <v>0.56285178236397704</v>
      </c>
      <c r="B7981" t="s">
        <v>1015</v>
      </c>
      <c r="C7981" t="s">
        <v>3850</v>
      </c>
      <c r="D7981">
        <v>20151209081500</v>
      </c>
      <c r="E7981" s="1">
        <f>IF(SUMPRODUCT(--ISNUMBER(SEARCH({"ECON_EARNINGSREPORT","ECON_STOCKMARKET"},C7981)))&gt;0,1,0)</f>
        <v>0</v>
      </c>
      <c r="F7981" s="1">
        <f>IF(SUMPRODUCT(--ISNUMBER(SEARCH({"ENV_"},C7981)))&gt;0,1,0)</f>
        <v>0</v>
      </c>
      <c r="G7981" s="1">
        <f>IF(SUMPRODUCT(--ISNUMBER(SEARCH({"DISCRIMINATION","HARASSMENT","HATE_SPEECH","GENDER_VIOLENCE"},C7981)))&gt;0,1,0)</f>
        <v>0</v>
      </c>
      <c r="H7981" s="1">
        <f>IF(SUMPRODUCT(--ISNUMBER(SEARCH({"LEGALIZE","LEGISLATION","TRIAL"},C7981)))&gt;0,1,0)</f>
        <v>0</v>
      </c>
      <c r="I7981" s="1">
        <f>IF(SUMPRODUCT(--ISNUMBER(SEARCH({"LEADER"},C7981)))&gt;0,1,0)</f>
        <v>1</v>
      </c>
      <c r="J7981" t="str">
        <f t="shared" si="496"/>
        <v>2015</v>
      </c>
      <c r="K7981" t="str">
        <f t="shared" si="497"/>
        <v>12</v>
      </c>
      <c r="L7981" t="str">
        <f t="shared" si="498"/>
        <v>09</v>
      </c>
      <c r="M7981" s="2">
        <f t="shared" si="499"/>
        <v>42347.34375</v>
      </c>
    </row>
    <row r="7982" spans="1:13" x14ac:dyDescent="0.35">
      <c r="A7982">
        <v>1.65289256198347</v>
      </c>
      <c r="B7982" t="s">
        <v>80</v>
      </c>
      <c r="C7982" t="s">
        <v>6421</v>
      </c>
      <c r="D7982">
        <v>20150916123000</v>
      </c>
      <c r="E7982" s="1">
        <f>IF(SUMPRODUCT(--ISNUMBER(SEARCH({"ECON_EARNINGSREPORT","ECON_STOCKMARKET"},C7982)))&gt;0,1,0)</f>
        <v>0</v>
      </c>
      <c r="F7982" s="1">
        <f>IF(SUMPRODUCT(--ISNUMBER(SEARCH({"ENV_"},C7982)))&gt;0,1,0)</f>
        <v>0</v>
      </c>
      <c r="G7982" s="1">
        <f>IF(SUMPRODUCT(--ISNUMBER(SEARCH({"DISCRIMINATION","HARASSMENT","HATE_SPEECH","GENDER_VIOLENCE"},C7982)))&gt;0,1,0)</f>
        <v>0</v>
      </c>
      <c r="H7982" s="1">
        <f>IF(SUMPRODUCT(--ISNUMBER(SEARCH({"LEGALIZE","LEGISLATION","TRIAL"},C7982)))&gt;0,1,0)</f>
        <v>0</v>
      </c>
      <c r="I7982" s="1">
        <f>IF(SUMPRODUCT(--ISNUMBER(SEARCH({"LEADER"},C7982)))&gt;0,1,0)</f>
        <v>0</v>
      </c>
      <c r="J7982" t="str">
        <f t="shared" si="496"/>
        <v>2015</v>
      </c>
      <c r="K7982" t="str">
        <f t="shared" si="497"/>
        <v>09</v>
      </c>
      <c r="L7982" t="str">
        <f t="shared" si="498"/>
        <v>16</v>
      </c>
      <c r="M7982" s="2">
        <f t="shared" si="499"/>
        <v>42263.520833333336</v>
      </c>
    </row>
    <row r="7983" spans="1:13" x14ac:dyDescent="0.35">
      <c r="A7983">
        <v>1.34340890008396</v>
      </c>
      <c r="B7983" t="s">
        <v>324</v>
      </c>
      <c r="C7983" t="s">
        <v>6422</v>
      </c>
      <c r="D7983">
        <v>20160131093000</v>
      </c>
      <c r="E7983" s="1">
        <f>IF(SUMPRODUCT(--ISNUMBER(SEARCH({"ECON_EARNINGSREPORT","ECON_STOCKMARKET"},C7983)))&gt;0,1,0)</f>
        <v>1</v>
      </c>
      <c r="F7983" s="1">
        <f>IF(SUMPRODUCT(--ISNUMBER(SEARCH({"ENV_"},C7983)))&gt;0,1,0)</f>
        <v>0</v>
      </c>
      <c r="G7983" s="1">
        <f>IF(SUMPRODUCT(--ISNUMBER(SEARCH({"DISCRIMINATION","HARASSMENT","HATE_SPEECH","GENDER_VIOLENCE"},C7983)))&gt;0,1,0)</f>
        <v>0</v>
      </c>
      <c r="H7983" s="1">
        <f>IF(SUMPRODUCT(--ISNUMBER(SEARCH({"LEGALIZE","LEGISLATION","TRIAL"},C7983)))&gt;0,1,0)</f>
        <v>0</v>
      </c>
      <c r="I7983" s="1">
        <f>IF(SUMPRODUCT(--ISNUMBER(SEARCH({"LEADER"},C7983)))&gt;0,1,0)</f>
        <v>0</v>
      </c>
      <c r="J7983" t="str">
        <f t="shared" si="496"/>
        <v>2016</v>
      </c>
      <c r="K7983" t="str">
        <f t="shared" si="497"/>
        <v>01</v>
      </c>
      <c r="L7983" t="str">
        <f t="shared" si="498"/>
        <v>31</v>
      </c>
      <c r="M7983" s="2">
        <f t="shared" si="499"/>
        <v>42400.395833333336</v>
      </c>
    </row>
    <row r="7984" spans="1:13" x14ac:dyDescent="0.35">
      <c r="A7984">
        <v>-1.4545454545454499</v>
      </c>
      <c r="B7984" t="s">
        <v>220</v>
      </c>
      <c r="C7984" t="s">
        <v>6423</v>
      </c>
      <c r="D7984">
        <v>20150919114500</v>
      </c>
      <c r="E7984" s="1">
        <f>IF(SUMPRODUCT(--ISNUMBER(SEARCH({"ECON_EARNINGSREPORT","ECON_STOCKMARKET"},C7984)))&gt;0,1,0)</f>
        <v>0</v>
      </c>
      <c r="F7984" s="1">
        <f>IF(SUMPRODUCT(--ISNUMBER(SEARCH({"ENV_"},C7984)))&gt;0,1,0)</f>
        <v>0</v>
      </c>
      <c r="G7984" s="1">
        <f>IF(SUMPRODUCT(--ISNUMBER(SEARCH({"DISCRIMINATION","HARASSMENT","HATE_SPEECH","GENDER_VIOLENCE"},C7984)))&gt;0,1,0)</f>
        <v>0</v>
      </c>
      <c r="H7984" s="1">
        <f>IF(SUMPRODUCT(--ISNUMBER(SEARCH({"LEGALIZE","LEGISLATION","TRIAL"},C7984)))&gt;0,1,0)</f>
        <v>1</v>
      </c>
      <c r="I7984" s="1">
        <f>IF(SUMPRODUCT(--ISNUMBER(SEARCH({"LEADER"},C7984)))&gt;0,1,0)</f>
        <v>0</v>
      </c>
      <c r="J7984" t="str">
        <f t="shared" si="496"/>
        <v>2015</v>
      </c>
      <c r="K7984" t="str">
        <f t="shared" si="497"/>
        <v>09</v>
      </c>
      <c r="L7984" t="str">
        <f t="shared" si="498"/>
        <v>19</v>
      </c>
      <c r="M7984" s="2">
        <f t="shared" si="499"/>
        <v>42266.489583333336</v>
      </c>
    </row>
    <row r="7985" spans="1:13" x14ac:dyDescent="0.35">
      <c r="A7985">
        <v>1.4608233731739699</v>
      </c>
      <c r="B7985" t="s">
        <v>342</v>
      </c>
      <c r="C7985" t="s">
        <v>6424</v>
      </c>
      <c r="D7985">
        <v>20151127161500</v>
      </c>
      <c r="E7985" s="1">
        <f>IF(SUMPRODUCT(--ISNUMBER(SEARCH({"ECON_EARNINGSREPORT","ECON_STOCKMARKET"},C7985)))&gt;0,1,0)</f>
        <v>0</v>
      </c>
      <c r="F7985" s="1">
        <f>IF(SUMPRODUCT(--ISNUMBER(SEARCH({"ENV_"},C7985)))&gt;0,1,0)</f>
        <v>0</v>
      </c>
      <c r="G7985" s="1">
        <f>IF(SUMPRODUCT(--ISNUMBER(SEARCH({"DISCRIMINATION","HARASSMENT","HATE_SPEECH","GENDER_VIOLENCE"},C7985)))&gt;0,1,0)</f>
        <v>0</v>
      </c>
      <c r="H7985" s="1">
        <f>IF(SUMPRODUCT(--ISNUMBER(SEARCH({"LEGALIZE","LEGISLATION","TRIAL"},C7985)))&gt;0,1,0)</f>
        <v>0</v>
      </c>
      <c r="I7985" s="1">
        <f>IF(SUMPRODUCT(--ISNUMBER(SEARCH({"LEADER"},C7985)))&gt;0,1,0)</f>
        <v>1</v>
      </c>
      <c r="J7985" t="str">
        <f t="shared" si="496"/>
        <v>2015</v>
      </c>
      <c r="K7985" t="str">
        <f t="shared" si="497"/>
        <v>11</v>
      </c>
      <c r="L7985" t="str">
        <f t="shared" si="498"/>
        <v>27</v>
      </c>
      <c r="M7985" s="2">
        <f t="shared" si="499"/>
        <v>42335.677083333336</v>
      </c>
    </row>
    <row r="7986" spans="1:13" x14ac:dyDescent="0.35">
      <c r="A7986">
        <v>-0.22779043280182301</v>
      </c>
      <c r="B7986" t="s">
        <v>6004</v>
      </c>
      <c r="C7986" t="s">
        <v>4511</v>
      </c>
      <c r="D7986">
        <v>20150917004500</v>
      </c>
      <c r="E7986" s="1">
        <f>IF(SUMPRODUCT(--ISNUMBER(SEARCH({"ECON_EARNINGSREPORT","ECON_STOCKMARKET"},C7986)))&gt;0,1,0)</f>
        <v>1</v>
      </c>
      <c r="F7986" s="1">
        <f>IF(SUMPRODUCT(--ISNUMBER(SEARCH({"ENV_"},C7986)))&gt;0,1,0)</f>
        <v>0</v>
      </c>
      <c r="G7986" s="1">
        <f>IF(SUMPRODUCT(--ISNUMBER(SEARCH({"DISCRIMINATION","HARASSMENT","HATE_SPEECH","GENDER_VIOLENCE"},C7986)))&gt;0,1,0)</f>
        <v>0</v>
      </c>
      <c r="H7986" s="1">
        <f>IF(SUMPRODUCT(--ISNUMBER(SEARCH({"LEGALIZE","LEGISLATION","TRIAL"},C7986)))&gt;0,1,0)</f>
        <v>0</v>
      </c>
      <c r="I7986" s="1">
        <f>IF(SUMPRODUCT(--ISNUMBER(SEARCH({"LEADER"},C7986)))&gt;0,1,0)</f>
        <v>1</v>
      </c>
      <c r="J7986" t="str">
        <f t="shared" si="496"/>
        <v>2015</v>
      </c>
      <c r="K7986" t="str">
        <f t="shared" si="497"/>
        <v>09</v>
      </c>
      <c r="L7986" t="str">
        <f t="shared" si="498"/>
        <v>17</v>
      </c>
      <c r="M7986" s="2">
        <f t="shared" si="499"/>
        <v>42264.03125</v>
      </c>
    </row>
    <row r="7987" spans="1:13" x14ac:dyDescent="0.35">
      <c r="A7987">
        <v>-0.72463768115941996</v>
      </c>
      <c r="B7987" t="s">
        <v>6425</v>
      </c>
      <c r="C7987" t="s">
        <v>5874</v>
      </c>
      <c r="D7987">
        <v>20150302153000</v>
      </c>
      <c r="E7987" s="1">
        <f>IF(SUMPRODUCT(--ISNUMBER(SEARCH({"ECON_EARNINGSREPORT","ECON_STOCKMARKET"},C7987)))&gt;0,1,0)</f>
        <v>0</v>
      </c>
      <c r="F7987" s="1">
        <f>IF(SUMPRODUCT(--ISNUMBER(SEARCH({"ENV_"},C7987)))&gt;0,1,0)</f>
        <v>0</v>
      </c>
      <c r="G7987" s="1">
        <f>IF(SUMPRODUCT(--ISNUMBER(SEARCH({"DISCRIMINATION","HARASSMENT","HATE_SPEECH","GENDER_VIOLENCE"},C7987)))&gt;0,1,0)</f>
        <v>0</v>
      </c>
      <c r="H7987" s="1">
        <f>IF(SUMPRODUCT(--ISNUMBER(SEARCH({"LEGALIZE","LEGISLATION","TRIAL"},C7987)))&gt;0,1,0)</f>
        <v>0</v>
      </c>
      <c r="I7987" s="1">
        <f>IF(SUMPRODUCT(--ISNUMBER(SEARCH({"LEADER"},C7987)))&gt;0,1,0)</f>
        <v>0</v>
      </c>
      <c r="J7987" t="str">
        <f t="shared" si="496"/>
        <v>2015</v>
      </c>
      <c r="K7987" t="str">
        <f t="shared" si="497"/>
        <v>03</v>
      </c>
      <c r="L7987" t="str">
        <f t="shared" si="498"/>
        <v>02</v>
      </c>
      <c r="M7987" s="2">
        <f t="shared" si="499"/>
        <v>42065.645833333336</v>
      </c>
    </row>
    <row r="7988" spans="1:13" x14ac:dyDescent="0.35">
      <c r="A7988">
        <v>4.7058823529411802</v>
      </c>
      <c r="B7988" t="s">
        <v>3804</v>
      </c>
      <c r="C7988" t="s">
        <v>3805</v>
      </c>
      <c r="D7988">
        <v>20151225201500</v>
      </c>
      <c r="E7988" s="1">
        <f>IF(SUMPRODUCT(--ISNUMBER(SEARCH({"ECON_EARNINGSREPORT","ECON_STOCKMARKET"},C7988)))&gt;0,1,0)</f>
        <v>0</v>
      </c>
      <c r="F7988" s="1">
        <f>IF(SUMPRODUCT(--ISNUMBER(SEARCH({"ENV_"},C7988)))&gt;0,1,0)</f>
        <v>0</v>
      </c>
      <c r="G7988" s="1">
        <f>IF(SUMPRODUCT(--ISNUMBER(SEARCH({"DISCRIMINATION","HARASSMENT","HATE_SPEECH","GENDER_VIOLENCE"},C7988)))&gt;0,1,0)</f>
        <v>0</v>
      </c>
      <c r="H7988" s="1">
        <f>IF(SUMPRODUCT(--ISNUMBER(SEARCH({"LEGALIZE","LEGISLATION","TRIAL"},C7988)))&gt;0,1,0)</f>
        <v>0</v>
      </c>
      <c r="I7988" s="1">
        <f>IF(SUMPRODUCT(--ISNUMBER(SEARCH({"LEADER"},C7988)))&gt;0,1,0)</f>
        <v>0</v>
      </c>
      <c r="J7988" t="str">
        <f t="shared" si="496"/>
        <v>2015</v>
      </c>
      <c r="K7988" t="str">
        <f t="shared" si="497"/>
        <v>12</v>
      </c>
      <c r="L7988" t="str">
        <f t="shared" si="498"/>
        <v>25</v>
      </c>
      <c r="M7988" s="2">
        <f t="shared" si="499"/>
        <v>42363.84375</v>
      </c>
    </row>
    <row r="7989" spans="1:13" x14ac:dyDescent="0.35">
      <c r="A7989">
        <v>2.9931972789115702</v>
      </c>
      <c r="B7989" t="s">
        <v>741</v>
      </c>
      <c r="D7989">
        <v>20160406123000</v>
      </c>
      <c r="E7989" s="1">
        <f>IF(SUMPRODUCT(--ISNUMBER(SEARCH({"ECON_EARNINGSREPORT","ECON_STOCKMARKET"},C7989)))&gt;0,1,0)</f>
        <v>0</v>
      </c>
      <c r="F7989" s="1">
        <f>IF(SUMPRODUCT(--ISNUMBER(SEARCH({"ENV_"},C7989)))&gt;0,1,0)</f>
        <v>0</v>
      </c>
      <c r="G7989" s="1">
        <f>IF(SUMPRODUCT(--ISNUMBER(SEARCH({"DISCRIMINATION","HARASSMENT","HATE_SPEECH","GENDER_VIOLENCE"},C7989)))&gt;0,1,0)</f>
        <v>0</v>
      </c>
      <c r="H7989" s="1">
        <f>IF(SUMPRODUCT(--ISNUMBER(SEARCH({"LEGALIZE","LEGISLATION","TRIAL"},C7989)))&gt;0,1,0)</f>
        <v>0</v>
      </c>
      <c r="I7989" s="1">
        <f>IF(SUMPRODUCT(--ISNUMBER(SEARCH({"LEADER"},C7989)))&gt;0,1,0)</f>
        <v>0</v>
      </c>
      <c r="J7989" t="str">
        <f t="shared" si="496"/>
        <v>2016</v>
      </c>
      <c r="K7989" t="str">
        <f t="shared" si="497"/>
        <v>04</v>
      </c>
      <c r="L7989" t="str">
        <f t="shared" si="498"/>
        <v>06</v>
      </c>
      <c r="M7989" s="2">
        <f t="shared" si="499"/>
        <v>42466.520833333336</v>
      </c>
    </row>
    <row r="7990" spans="1:13" x14ac:dyDescent="0.35">
      <c r="A7990">
        <v>1.3554216867469899</v>
      </c>
      <c r="B7990" t="s">
        <v>717</v>
      </c>
      <c r="C7990" t="s">
        <v>6426</v>
      </c>
      <c r="D7990">
        <v>20151111150000</v>
      </c>
      <c r="E7990" s="1">
        <f>IF(SUMPRODUCT(--ISNUMBER(SEARCH({"ECON_EARNINGSREPORT","ECON_STOCKMARKET"},C7990)))&gt;0,1,0)</f>
        <v>1</v>
      </c>
      <c r="F7990" s="1">
        <f>IF(SUMPRODUCT(--ISNUMBER(SEARCH({"ENV_"},C7990)))&gt;0,1,0)</f>
        <v>0</v>
      </c>
      <c r="G7990" s="1">
        <f>IF(SUMPRODUCT(--ISNUMBER(SEARCH({"DISCRIMINATION","HARASSMENT","HATE_SPEECH","GENDER_VIOLENCE"},C7990)))&gt;0,1,0)</f>
        <v>0</v>
      </c>
      <c r="H7990" s="1">
        <f>IF(SUMPRODUCT(--ISNUMBER(SEARCH({"LEGALIZE","LEGISLATION","TRIAL"},C7990)))&gt;0,1,0)</f>
        <v>0</v>
      </c>
      <c r="I7990" s="1">
        <f>IF(SUMPRODUCT(--ISNUMBER(SEARCH({"LEADER"},C7990)))&gt;0,1,0)</f>
        <v>1</v>
      </c>
      <c r="J7990" t="str">
        <f t="shared" si="496"/>
        <v>2015</v>
      </c>
      <c r="K7990" t="str">
        <f t="shared" si="497"/>
        <v>11</v>
      </c>
      <c r="L7990" t="str">
        <f t="shared" si="498"/>
        <v>11</v>
      </c>
      <c r="M7990" s="2">
        <f t="shared" si="499"/>
        <v>42319.625</v>
      </c>
    </row>
    <row r="7991" spans="1:13" x14ac:dyDescent="0.35">
      <c r="A7991">
        <v>-0.366300366300366</v>
      </c>
      <c r="B7991" t="s">
        <v>790</v>
      </c>
      <c r="C7991" t="s">
        <v>6427</v>
      </c>
      <c r="D7991">
        <v>20151111191500</v>
      </c>
      <c r="E7991" s="1">
        <f>IF(SUMPRODUCT(--ISNUMBER(SEARCH({"ECON_EARNINGSREPORT","ECON_STOCKMARKET"},C7991)))&gt;0,1,0)</f>
        <v>0</v>
      </c>
      <c r="F7991" s="1">
        <f>IF(SUMPRODUCT(--ISNUMBER(SEARCH({"ENV_"},C7991)))&gt;0,1,0)</f>
        <v>0</v>
      </c>
      <c r="G7991" s="1">
        <f>IF(SUMPRODUCT(--ISNUMBER(SEARCH({"DISCRIMINATION","HARASSMENT","HATE_SPEECH","GENDER_VIOLENCE"},C7991)))&gt;0,1,0)</f>
        <v>0</v>
      </c>
      <c r="H7991" s="1">
        <f>IF(SUMPRODUCT(--ISNUMBER(SEARCH({"LEGALIZE","LEGISLATION","TRIAL"},C7991)))&gt;0,1,0)</f>
        <v>0</v>
      </c>
      <c r="I7991" s="1">
        <f>IF(SUMPRODUCT(--ISNUMBER(SEARCH({"LEADER"},C7991)))&gt;0,1,0)</f>
        <v>0</v>
      </c>
      <c r="J7991" t="str">
        <f t="shared" si="496"/>
        <v>2015</v>
      </c>
      <c r="K7991" t="str">
        <f t="shared" si="497"/>
        <v>11</v>
      </c>
      <c r="L7991" t="str">
        <f t="shared" si="498"/>
        <v>11</v>
      </c>
      <c r="M7991" s="2">
        <f t="shared" si="499"/>
        <v>42319.802083333336</v>
      </c>
    </row>
    <row r="7992" spans="1:13" x14ac:dyDescent="0.35">
      <c r="A7992">
        <v>1.0416666666666701</v>
      </c>
      <c r="B7992" t="s">
        <v>1714</v>
      </c>
      <c r="C7992" t="s">
        <v>6428</v>
      </c>
      <c r="D7992">
        <v>20160607001500</v>
      </c>
      <c r="E7992" s="1">
        <f>IF(SUMPRODUCT(--ISNUMBER(SEARCH({"ECON_EARNINGSREPORT","ECON_STOCKMARKET"},C7992)))&gt;0,1,0)</f>
        <v>0</v>
      </c>
      <c r="F7992" s="1">
        <f>IF(SUMPRODUCT(--ISNUMBER(SEARCH({"ENV_"},C7992)))&gt;0,1,0)</f>
        <v>0</v>
      </c>
      <c r="G7992" s="1">
        <f>IF(SUMPRODUCT(--ISNUMBER(SEARCH({"DISCRIMINATION","HARASSMENT","HATE_SPEECH","GENDER_VIOLENCE"},C7992)))&gt;0,1,0)</f>
        <v>0</v>
      </c>
      <c r="H7992" s="1">
        <f>IF(SUMPRODUCT(--ISNUMBER(SEARCH({"LEGALIZE","LEGISLATION","TRIAL"},C7992)))&gt;0,1,0)</f>
        <v>0</v>
      </c>
      <c r="I7992" s="1">
        <f>IF(SUMPRODUCT(--ISNUMBER(SEARCH({"LEADER"},C7992)))&gt;0,1,0)</f>
        <v>0</v>
      </c>
      <c r="J7992" t="str">
        <f t="shared" si="496"/>
        <v>2016</v>
      </c>
      <c r="K7992" t="str">
        <f t="shared" si="497"/>
        <v>06</v>
      </c>
      <c r="L7992" t="str">
        <f t="shared" si="498"/>
        <v>07</v>
      </c>
      <c r="M7992" s="2">
        <f t="shared" si="499"/>
        <v>42528.010416666664</v>
      </c>
    </row>
    <row r="7993" spans="1:13" x14ac:dyDescent="0.35">
      <c r="A7993">
        <v>0.84364454443194603</v>
      </c>
      <c r="B7993" t="s">
        <v>56</v>
      </c>
      <c r="C7993" t="s">
        <v>6429</v>
      </c>
      <c r="D7993">
        <v>20150922083000</v>
      </c>
      <c r="E7993" s="1">
        <f>IF(SUMPRODUCT(--ISNUMBER(SEARCH({"ECON_EARNINGSREPORT","ECON_STOCKMARKET"},C7993)))&gt;0,1,0)</f>
        <v>0</v>
      </c>
      <c r="F7993" s="1">
        <f>IF(SUMPRODUCT(--ISNUMBER(SEARCH({"ENV_"},C7993)))&gt;0,1,0)</f>
        <v>0</v>
      </c>
      <c r="G7993" s="1">
        <f>IF(SUMPRODUCT(--ISNUMBER(SEARCH({"DISCRIMINATION","HARASSMENT","HATE_SPEECH","GENDER_VIOLENCE"},C7993)))&gt;0,1,0)</f>
        <v>0</v>
      </c>
      <c r="H7993" s="1">
        <f>IF(SUMPRODUCT(--ISNUMBER(SEARCH({"LEGALIZE","LEGISLATION","TRIAL"},C7993)))&gt;0,1,0)</f>
        <v>0</v>
      </c>
      <c r="I7993" s="1">
        <f>IF(SUMPRODUCT(--ISNUMBER(SEARCH({"LEADER"},C7993)))&gt;0,1,0)</f>
        <v>1</v>
      </c>
      <c r="J7993" t="str">
        <f t="shared" si="496"/>
        <v>2015</v>
      </c>
      <c r="K7993" t="str">
        <f t="shared" si="497"/>
        <v>09</v>
      </c>
      <c r="L7993" t="str">
        <f t="shared" si="498"/>
        <v>22</v>
      </c>
      <c r="M7993" s="2">
        <f t="shared" si="499"/>
        <v>42269.354166666664</v>
      </c>
    </row>
    <row r="7994" spans="1:13" x14ac:dyDescent="0.35">
      <c r="A7994">
        <v>-1.22699386503067</v>
      </c>
      <c r="B7994" t="s">
        <v>326</v>
      </c>
      <c r="C7994" t="s">
        <v>6430</v>
      </c>
      <c r="D7994">
        <v>20150910144500</v>
      </c>
      <c r="E7994" s="1">
        <f>IF(SUMPRODUCT(--ISNUMBER(SEARCH({"ECON_EARNINGSREPORT","ECON_STOCKMARKET"},C7994)))&gt;0,1,0)</f>
        <v>0</v>
      </c>
      <c r="F7994" s="1">
        <f>IF(SUMPRODUCT(--ISNUMBER(SEARCH({"ENV_"},C7994)))&gt;0,1,0)</f>
        <v>0</v>
      </c>
      <c r="G7994" s="1">
        <f>IF(SUMPRODUCT(--ISNUMBER(SEARCH({"DISCRIMINATION","HARASSMENT","HATE_SPEECH","GENDER_VIOLENCE"},C7994)))&gt;0,1,0)</f>
        <v>0</v>
      </c>
      <c r="H7994" s="1">
        <f>IF(SUMPRODUCT(--ISNUMBER(SEARCH({"LEGALIZE","LEGISLATION","TRIAL"},C7994)))&gt;0,1,0)</f>
        <v>0</v>
      </c>
      <c r="I7994" s="1">
        <f>IF(SUMPRODUCT(--ISNUMBER(SEARCH({"LEADER"},C7994)))&gt;0,1,0)</f>
        <v>0</v>
      </c>
      <c r="J7994" t="str">
        <f t="shared" si="496"/>
        <v>2015</v>
      </c>
      <c r="K7994" t="str">
        <f t="shared" si="497"/>
        <v>09</v>
      </c>
      <c r="L7994" t="str">
        <f t="shared" si="498"/>
        <v>10</v>
      </c>
      <c r="M7994" s="2">
        <f t="shared" si="499"/>
        <v>42257.614583333336</v>
      </c>
    </row>
    <row r="7995" spans="1:13" x14ac:dyDescent="0.35">
      <c r="A7995">
        <v>1.13122171945701</v>
      </c>
      <c r="B7995" t="s">
        <v>226</v>
      </c>
      <c r="C7995" t="s">
        <v>4123</v>
      </c>
      <c r="D7995">
        <v>20160526003000</v>
      </c>
      <c r="E7995" s="1">
        <f>IF(SUMPRODUCT(--ISNUMBER(SEARCH({"ECON_EARNINGSREPORT","ECON_STOCKMARKET"},C7995)))&gt;0,1,0)</f>
        <v>0</v>
      </c>
      <c r="F7995" s="1">
        <f>IF(SUMPRODUCT(--ISNUMBER(SEARCH({"ENV_"},C7995)))&gt;0,1,0)</f>
        <v>0</v>
      </c>
      <c r="G7995" s="1">
        <f>IF(SUMPRODUCT(--ISNUMBER(SEARCH({"DISCRIMINATION","HARASSMENT","HATE_SPEECH","GENDER_VIOLENCE"},C7995)))&gt;0,1,0)</f>
        <v>0</v>
      </c>
      <c r="H7995" s="1">
        <f>IF(SUMPRODUCT(--ISNUMBER(SEARCH({"LEGALIZE","LEGISLATION","TRIAL"},C7995)))&gt;0,1,0)</f>
        <v>0</v>
      </c>
      <c r="I7995" s="1">
        <f>IF(SUMPRODUCT(--ISNUMBER(SEARCH({"LEADER"},C7995)))&gt;0,1,0)</f>
        <v>0</v>
      </c>
      <c r="J7995" t="str">
        <f t="shared" si="496"/>
        <v>2016</v>
      </c>
      <c r="K7995" t="str">
        <f t="shared" si="497"/>
        <v>05</v>
      </c>
      <c r="L7995" t="str">
        <f t="shared" si="498"/>
        <v>26</v>
      </c>
      <c r="M7995" s="2">
        <f t="shared" si="499"/>
        <v>42516.020833333336</v>
      </c>
    </row>
    <row r="7996" spans="1:13" x14ac:dyDescent="0.35">
      <c r="A7996">
        <v>-1.2048192771084301</v>
      </c>
      <c r="B7996" t="s">
        <v>2743</v>
      </c>
      <c r="C7996" t="s">
        <v>1631</v>
      </c>
      <c r="D7996">
        <v>20150603070000</v>
      </c>
      <c r="E7996" s="1">
        <f>IF(SUMPRODUCT(--ISNUMBER(SEARCH({"ECON_EARNINGSREPORT","ECON_STOCKMARKET"},C7996)))&gt;0,1,0)</f>
        <v>0</v>
      </c>
      <c r="F7996" s="1">
        <f>IF(SUMPRODUCT(--ISNUMBER(SEARCH({"ENV_"},C7996)))&gt;0,1,0)</f>
        <v>0</v>
      </c>
      <c r="G7996" s="1">
        <f>IF(SUMPRODUCT(--ISNUMBER(SEARCH({"DISCRIMINATION","HARASSMENT","HATE_SPEECH","GENDER_VIOLENCE"},C7996)))&gt;0,1,0)</f>
        <v>0</v>
      </c>
      <c r="H7996" s="1">
        <f>IF(SUMPRODUCT(--ISNUMBER(SEARCH({"LEGALIZE","LEGISLATION","TRIAL"},C7996)))&gt;0,1,0)</f>
        <v>0</v>
      </c>
      <c r="I7996" s="1">
        <f>IF(SUMPRODUCT(--ISNUMBER(SEARCH({"LEADER"},C7996)))&gt;0,1,0)</f>
        <v>0</v>
      </c>
      <c r="J7996" t="str">
        <f t="shared" si="496"/>
        <v>2015</v>
      </c>
      <c r="K7996" t="str">
        <f t="shared" si="497"/>
        <v>06</v>
      </c>
      <c r="L7996" t="str">
        <f t="shared" si="498"/>
        <v>03</v>
      </c>
      <c r="M7996" s="2">
        <f t="shared" si="499"/>
        <v>42158.291666666664</v>
      </c>
    </row>
    <row r="7997" spans="1:13" x14ac:dyDescent="0.35">
      <c r="A7997">
        <v>4.3624161073825496</v>
      </c>
      <c r="B7997" t="s">
        <v>145</v>
      </c>
      <c r="C7997" t="s">
        <v>6431</v>
      </c>
      <c r="D7997">
        <v>20151007173000</v>
      </c>
      <c r="E7997" s="1">
        <f>IF(SUMPRODUCT(--ISNUMBER(SEARCH({"ECON_EARNINGSREPORT","ECON_STOCKMARKET"},C7997)))&gt;0,1,0)</f>
        <v>0</v>
      </c>
      <c r="F7997" s="1">
        <f>IF(SUMPRODUCT(--ISNUMBER(SEARCH({"ENV_"},C7997)))&gt;0,1,0)</f>
        <v>0</v>
      </c>
      <c r="G7997" s="1">
        <f>IF(SUMPRODUCT(--ISNUMBER(SEARCH({"DISCRIMINATION","HARASSMENT","HATE_SPEECH","GENDER_VIOLENCE"},C7997)))&gt;0,1,0)</f>
        <v>0</v>
      </c>
      <c r="H7997" s="1">
        <f>IF(SUMPRODUCT(--ISNUMBER(SEARCH({"LEGALIZE","LEGISLATION","TRIAL"},C7997)))&gt;0,1,0)</f>
        <v>0</v>
      </c>
      <c r="I7997" s="1">
        <f>IF(SUMPRODUCT(--ISNUMBER(SEARCH({"LEADER"},C7997)))&gt;0,1,0)</f>
        <v>0</v>
      </c>
      <c r="J7997" t="str">
        <f t="shared" si="496"/>
        <v>2015</v>
      </c>
      <c r="K7997" t="str">
        <f t="shared" si="497"/>
        <v>10</v>
      </c>
      <c r="L7997" t="str">
        <f t="shared" si="498"/>
        <v>07</v>
      </c>
      <c r="M7997" s="2">
        <f t="shared" si="499"/>
        <v>42284.729166666664</v>
      </c>
    </row>
    <row r="7998" spans="1:13" x14ac:dyDescent="0.35">
      <c r="A7998">
        <v>-0.24213075060532699</v>
      </c>
      <c r="B7998" t="s">
        <v>2743</v>
      </c>
      <c r="C7998" t="s">
        <v>5641</v>
      </c>
      <c r="D7998">
        <v>20150702050000</v>
      </c>
      <c r="E7998" s="1">
        <f>IF(SUMPRODUCT(--ISNUMBER(SEARCH({"ECON_EARNINGSREPORT","ECON_STOCKMARKET"},C7998)))&gt;0,1,0)</f>
        <v>1</v>
      </c>
      <c r="F7998" s="1">
        <f>IF(SUMPRODUCT(--ISNUMBER(SEARCH({"ENV_"},C7998)))&gt;0,1,0)</f>
        <v>0</v>
      </c>
      <c r="G7998" s="1">
        <f>IF(SUMPRODUCT(--ISNUMBER(SEARCH({"DISCRIMINATION","HARASSMENT","HATE_SPEECH","GENDER_VIOLENCE"},C7998)))&gt;0,1,0)</f>
        <v>0</v>
      </c>
      <c r="H7998" s="1">
        <f>IF(SUMPRODUCT(--ISNUMBER(SEARCH({"LEGALIZE","LEGISLATION","TRIAL"},C7998)))&gt;0,1,0)</f>
        <v>0</v>
      </c>
      <c r="I7998" s="1">
        <f>IF(SUMPRODUCT(--ISNUMBER(SEARCH({"LEADER"},C7998)))&gt;0,1,0)</f>
        <v>0</v>
      </c>
      <c r="J7998" t="str">
        <f t="shared" si="496"/>
        <v>2015</v>
      </c>
      <c r="K7998" t="str">
        <f t="shared" si="497"/>
        <v>07</v>
      </c>
      <c r="L7998" t="str">
        <f t="shared" si="498"/>
        <v>02</v>
      </c>
      <c r="M7998" s="2">
        <f t="shared" si="499"/>
        <v>42187.208333333336</v>
      </c>
    </row>
    <row r="7999" spans="1:13" x14ac:dyDescent="0.35">
      <c r="A7999">
        <v>1.3953488372092999</v>
      </c>
      <c r="B7999" t="s">
        <v>567</v>
      </c>
      <c r="C7999" t="s">
        <v>585</v>
      </c>
      <c r="D7999">
        <v>20150303044500</v>
      </c>
      <c r="E7999" s="1">
        <f>IF(SUMPRODUCT(--ISNUMBER(SEARCH({"ECON_EARNINGSREPORT","ECON_STOCKMARKET"},C7999)))&gt;0,1,0)</f>
        <v>0</v>
      </c>
      <c r="F7999" s="1">
        <f>IF(SUMPRODUCT(--ISNUMBER(SEARCH({"ENV_"},C7999)))&gt;0,1,0)</f>
        <v>0</v>
      </c>
      <c r="G7999" s="1">
        <f>IF(SUMPRODUCT(--ISNUMBER(SEARCH({"DISCRIMINATION","HARASSMENT","HATE_SPEECH","GENDER_VIOLENCE"},C7999)))&gt;0,1,0)</f>
        <v>0</v>
      </c>
      <c r="H7999" s="1">
        <f>IF(SUMPRODUCT(--ISNUMBER(SEARCH({"LEGALIZE","LEGISLATION","TRIAL"},C7999)))&gt;0,1,0)</f>
        <v>0</v>
      </c>
      <c r="I7999" s="1">
        <f>IF(SUMPRODUCT(--ISNUMBER(SEARCH({"LEADER"},C7999)))&gt;0,1,0)</f>
        <v>0</v>
      </c>
      <c r="J7999" t="str">
        <f t="shared" si="496"/>
        <v>2015</v>
      </c>
      <c r="K7999" t="str">
        <f t="shared" si="497"/>
        <v>03</v>
      </c>
      <c r="L7999" t="str">
        <f t="shared" si="498"/>
        <v>03</v>
      </c>
      <c r="M7999" s="2">
        <f t="shared" si="499"/>
        <v>42066.197916666664</v>
      </c>
    </row>
    <row r="8000" spans="1:13" x14ac:dyDescent="0.35">
      <c r="A8000">
        <v>7.2289156626505999</v>
      </c>
      <c r="B8000" t="s">
        <v>6432</v>
      </c>
      <c r="C8000" t="s">
        <v>6433</v>
      </c>
      <c r="D8000">
        <v>20160122223000</v>
      </c>
      <c r="E8000" s="1">
        <f>IF(SUMPRODUCT(--ISNUMBER(SEARCH({"ECON_EARNINGSREPORT","ECON_STOCKMARKET"},C8000)))&gt;0,1,0)</f>
        <v>0</v>
      </c>
      <c r="F8000" s="1">
        <f>IF(SUMPRODUCT(--ISNUMBER(SEARCH({"ENV_"},C8000)))&gt;0,1,0)</f>
        <v>0</v>
      </c>
      <c r="G8000" s="1">
        <f>IF(SUMPRODUCT(--ISNUMBER(SEARCH({"DISCRIMINATION","HARASSMENT","HATE_SPEECH","GENDER_VIOLENCE"},C8000)))&gt;0,1,0)</f>
        <v>0</v>
      </c>
      <c r="H8000" s="1">
        <f>IF(SUMPRODUCT(--ISNUMBER(SEARCH({"LEGALIZE","LEGISLATION","TRIAL"},C8000)))&gt;0,1,0)</f>
        <v>0</v>
      </c>
      <c r="I8000" s="1">
        <f>IF(SUMPRODUCT(--ISNUMBER(SEARCH({"LEADER"},C8000)))&gt;0,1,0)</f>
        <v>1</v>
      </c>
      <c r="J8000" t="str">
        <f t="shared" si="496"/>
        <v>2016</v>
      </c>
      <c r="K8000" t="str">
        <f t="shared" si="497"/>
        <v>01</v>
      </c>
      <c r="L8000" t="str">
        <f t="shared" si="498"/>
        <v>22</v>
      </c>
      <c r="M8000" s="2">
        <f t="shared" si="499"/>
        <v>42391.9375</v>
      </c>
    </row>
    <row r="8001" spans="1:13" x14ac:dyDescent="0.35">
      <c r="A8001">
        <v>-0.83333333333333304</v>
      </c>
      <c r="B8001" t="s">
        <v>5558</v>
      </c>
      <c r="C8001" t="s">
        <v>6434</v>
      </c>
      <c r="D8001">
        <v>20150225220000</v>
      </c>
      <c r="E8001" s="1">
        <f>IF(SUMPRODUCT(--ISNUMBER(SEARCH({"ECON_EARNINGSREPORT","ECON_STOCKMARKET"},C8001)))&gt;0,1,0)</f>
        <v>0</v>
      </c>
      <c r="F8001" s="1">
        <f>IF(SUMPRODUCT(--ISNUMBER(SEARCH({"ENV_"},C8001)))&gt;0,1,0)</f>
        <v>0</v>
      </c>
      <c r="G8001" s="1">
        <f>IF(SUMPRODUCT(--ISNUMBER(SEARCH({"DISCRIMINATION","HARASSMENT","HATE_SPEECH","GENDER_VIOLENCE"},C8001)))&gt;0,1,0)</f>
        <v>0</v>
      </c>
      <c r="H8001" s="1">
        <f>IF(SUMPRODUCT(--ISNUMBER(SEARCH({"LEGALIZE","LEGISLATION","TRIAL"},C8001)))&gt;0,1,0)</f>
        <v>0</v>
      </c>
      <c r="I8001" s="1">
        <f>IF(SUMPRODUCT(--ISNUMBER(SEARCH({"LEADER"},C8001)))&gt;0,1,0)</f>
        <v>0</v>
      </c>
      <c r="J8001" t="str">
        <f t="shared" si="496"/>
        <v>2015</v>
      </c>
      <c r="K8001" t="str">
        <f t="shared" si="497"/>
        <v>02</v>
      </c>
      <c r="L8001" t="str">
        <f t="shared" si="498"/>
        <v>25</v>
      </c>
      <c r="M8001" s="2">
        <f t="shared" si="499"/>
        <v>42060.916666666664</v>
      </c>
    </row>
    <row r="8002" spans="1:13" x14ac:dyDescent="0.35">
      <c r="A8002">
        <v>0.54347826086956497</v>
      </c>
      <c r="B8002" t="s">
        <v>80</v>
      </c>
      <c r="C8002" t="s">
        <v>6435</v>
      </c>
      <c r="D8002">
        <v>20150226153000</v>
      </c>
      <c r="E8002" s="1">
        <f>IF(SUMPRODUCT(--ISNUMBER(SEARCH({"ECON_EARNINGSREPORT","ECON_STOCKMARKET"},C8002)))&gt;0,1,0)</f>
        <v>1</v>
      </c>
      <c r="F8002" s="1">
        <f>IF(SUMPRODUCT(--ISNUMBER(SEARCH({"ENV_"},C8002)))&gt;0,1,0)</f>
        <v>0</v>
      </c>
      <c r="G8002" s="1">
        <f>IF(SUMPRODUCT(--ISNUMBER(SEARCH({"DISCRIMINATION","HARASSMENT","HATE_SPEECH","GENDER_VIOLENCE"},C8002)))&gt;0,1,0)</f>
        <v>0</v>
      </c>
      <c r="H8002" s="1">
        <f>IF(SUMPRODUCT(--ISNUMBER(SEARCH({"LEGALIZE","LEGISLATION","TRIAL"},C8002)))&gt;0,1,0)</f>
        <v>0</v>
      </c>
      <c r="I8002" s="1">
        <f>IF(SUMPRODUCT(--ISNUMBER(SEARCH({"LEADER"},C8002)))&gt;0,1,0)</f>
        <v>0</v>
      </c>
      <c r="J8002" t="str">
        <f t="shared" si="496"/>
        <v>2015</v>
      </c>
      <c r="K8002" t="str">
        <f t="shared" si="497"/>
        <v>02</v>
      </c>
      <c r="L8002" t="str">
        <f t="shared" si="498"/>
        <v>26</v>
      </c>
      <c r="M8002" s="2">
        <f t="shared" si="499"/>
        <v>42061.645833333336</v>
      </c>
    </row>
    <row r="8003" spans="1:13" x14ac:dyDescent="0.35">
      <c r="A8003">
        <v>-0.93023255813953498</v>
      </c>
      <c r="B8003" t="s">
        <v>6085</v>
      </c>
      <c r="C8003" t="s">
        <v>3987</v>
      </c>
      <c r="D8003">
        <v>20160525123000</v>
      </c>
      <c r="E8003" s="1">
        <f>IF(SUMPRODUCT(--ISNUMBER(SEARCH({"ECON_EARNINGSREPORT","ECON_STOCKMARKET"},C8003)))&gt;0,1,0)</f>
        <v>0</v>
      </c>
      <c r="F8003" s="1">
        <f>IF(SUMPRODUCT(--ISNUMBER(SEARCH({"ENV_"},C8003)))&gt;0,1,0)</f>
        <v>0</v>
      </c>
      <c r="G8003" s="1">
        <f>IF(SUMPRODUCT(--ISNUMBER(SEARCH({"DISCRIMINATION","HARASSMENT","HATE_SPEECH","GENDER_VIOLENCE"},C8003)))&gt;0,1,0)</f>
        <v>0</v>
      </c>
      <c r="H8003" s="1">
        <f>IF(SUMPRODUCT(--ISNUMBER(SEARCH({"LEGALIZE","LEGISLATION","TRIAL"},C8003)))&gt;0,1,0)</f>
        <v>0</v>
      </c>
      <c r="I8003" s="1">
        <f>IF(SUMPRODUCT(--ISNUMBER(SEARCH({"LEADER"},C8003)))&gt;0,1,0)</f>
        <v>1</v>
      </c>
      <c r="J8003" t="str">
        <f t="shared" ref="J8003:J8066" si="500">LEFT(D8003,4)</f>
        <v>2016</v>
      </c>
      <c r="K8003" t="str">
        <f t="shared" ref="K8003:K8066" si="501">MID(D8003,5,2)</f>
        <v>05</v>
      </c>
      <c r="L8003" t="str">
        <f t="shared" ref="L8003:L8066" si="502">MID(D8003,7,2)</f>
        <v>25</v>
      </c>
      <c r="M8003" s="2">
        <f t="shared" ref="M8003:M8066" si="503">DATE(LEFT(D8003,4),MID(D8003,5,2),MID(D8003,7,2))+TIME(MID(D8003,9,2),MID(D8003,11,2),RIGHT(D8003,2))</f>
        <v>42515.520833333336</v>
      </c>
    </row>
    <row r="8004" spans="1:13" x14ac:dyDescent="0.35">
      <c r="A8004">
        <v>4.0816326530612201</v>
      </c>
      <c r="B8004" t="s">
        <v>469</v>
      </c>
      <c r="C8004" t="s">
        <v>6436</v>
      </c>
      <c r="D8004">
        <v>20151103191500</v>
      </c>
      <c r="E8004" s="1">
        <f>IF(SUMPRODUCT(--ISNUMBER(SEARCH({"ECON_EARNINGSREPORT","ECON_STOCKMARKET"},C8004)))&gt;0,1,0)</f>
        <v>0</v>
      </c>
      <c r="F8004" s="1">
        <f>IF(SUMPRODUCT(--ISNUMBER(SEARCH({"ENV_"},C8004)))&gt;0,1,0)</f>
        <v>0</v>
      </c>
      <c r="G8004" s="1">
        <f>IF(SUMPRODUCT(--ISNUMBER(SEARCH({"DISCRIMINATION","HARASSMENT","HATE_SPEECH","GENDER_VIOLENCE"},C8004)))&gt;0,1,0)</f>
        <v>0</v>
      </c>
      <c r="H8004" s="1">
        <f>IF(SUMPRODUCT(--ISNUMBER(SEARCH({"LEGALIZE","LEGISLATION","TRIAL"},C8004)))&gt;0,1,0)</f>
        <v>0</v>
      </c>
      <c r="I8004" s="1">
        <f>IF(SUMPRODUCT(--ISNUMBER(SEARCH({"LEADER"},C8004)))&gt;0,1,0)</f>
        <v>1</v>
      </c>
      <c r="J8004" t="str">
        <f t="shared" si="500"/>
        <v>2015</v>
      </c>
      <c r="K8004" t="str">
        <f t="shared" si="501"/>
        <v>11</v>
      </c>
      <c r="L8004" t="str">
        <f t="shared" si="502"/>
        <v>03</v>
      </c>
      <c r="M8004" s="2">
        <f t="shared" si="503"/>
        <v>42311.802083333336</v>
      </c>
    </row>
    <row r="8005" spans="1:13" x14ac:dyDescent="0.35">
      <c r="A8005">
        <v>1.39318885448916</v>
      </c>
      <c r="B8005" t="s">
        <v>6437</v>
      </c>
      <c r="C8005" t="s">
        <v>585</v>
      </c>
      <c r="D8005">
        <v>20150303190000</v>
      </c>
      <c r="E8005" s="1">
        <f>IF(SUMPRODUCT(--ISNUMBER(SEARCH({"ECON_EARNINGSREPORT","ECON_STOCKMARKET"},C8005)))&gt;0,1,0)</f>
        <v>0</v>
      </c>
      <c r="F8005" s="1">
        <f>IF(SUMPRODUCT(--ISNUMBER(SEARCH({"ENV_"},C8005)))&gt;0,1,0)</f>
        <v>0</v>
      </c>
      <c r="G8005" s="1">
        <f>IF(SUMPRODUCT(--ISNUMBER(SEARCH({"DISCRIMINATION","HARASSMENT","HATE_SPEECH","GENDER_VIOLENCE"},C8005)))&gt;0,1,0)</f>
        <v>0</v>
      </c>
      <c r="H8005" s="1">
        <f>IF(SUMPRODUCT(--ISNUMBER(SEARCH({"LEGALIZE","LEGISLATION","TRIAL"},C8005)))&gt;0,1,0)</f>
        <v>0</v>
      </c>
      <c r="I8005" s="1">
        <f>IF(SUMPRODUCT(--ISNUMBER(SEARCH({"LEADER"},C8005)))&gt;0,1,0)</f>
        <v>0</v>
      </c>
      <c r="J8005" t="str">
        <f t="shared" si="500"/>
        <v>2015</v>
      </c>
      <c r="K8005" t="str">
        <f t="shared" si="501"/>
        <v>03</v>
      </c>
      <c r="L8005" t="str">
        <f t="shared" si="502"/>
        <v>03</v>
      </c>
      <c r="M8005" s="2">
        <f t="shared" si="503"/>
        <v>42066.791666666664</v>
      </c>
    </row>
    <row r="8006" spans="1:13" x14ac:dyDescent="0.35">
      <c r="A8006">
        <v>0</v>
      </c>
      <c r="B8006" t="s">
        <v>699</v>
      </c>
      <c r="D8006">
        <v>20150421174500</v>
      </c>
      <c r="E8006" s="1">
        <f>IF(SUMPRODUCT(--ISNUMBER(SEARCH({"ECON_EARNINGSREPORT","ECON_STOCKMARKET"},C8006)))&gt;0,1,0)</f>
        <v>0</v>
      </c>
      <c r="F8006" s="1">
        <f>IF(SUMPRODUCT(--ISNUMBER(SEARCH({"ENV_"},C8006)))&gt;0,1,0)</f>
        <v>0</v>
      </c>
      <c r="G8006" s="1">
        <f>IF(SUMPRODUCT(--ISNUMBER(SEARCH({"DISCRIMINATION","HARASSMENT","HATE_SPEECH","GENDER_VIOLENCE"},C8006)))&gt;0,1,0)</f>
        <v>0</v>
      </c>
      <c r="H8006" s="1">
        <f>IF(SUMPRODUCT(--ISNUMBER(SEARCH({"LEGALIZE","LEGISLATION","TRIAL"},C8006)))&gt;0,1,0)</f>
        <v>0</v>
      </c>
      <c r="I8006" s="1">
        <f>IF(SUMPRODUCT(--ISNUMBER(SEARCH({"LEADER"},C8006)))&gt;0,1,0)</f>
        <v>0</v>
      </c>
      <c r="J8006" t="str">
        <f t="shared" si="500"/>
        <v>2015</v>
      </c>
      <c r="K8006" t="str">
        <f t="shared" si="501"/>
        <v>04</v>
      </c>
      <c r="L8006" t="str">
        <f t="shared" si="502"/>
        <v>21</v>
      </c>
      <c r="M8006" s="2">
        <f t="shared" si="503"/>
        <v>42115.739583333336</v>
      </c>
    </row>
    <row r="8007" spans="1:13" x14ac:dyDescent="0.35">
      <c r="A8007">
        <v>-1.26984126984127</v>
      </c>
      <c r="B8007" t="s">
        <v>304</v>
      </c>
      <c r="C8007" t="s">
        <v>6438</v>
      </c>
      <c r="D8007">
        <v>20151024001500</v>
      </c>
      <c r="E8007" s="1">
        <f>IF(SUMPRODUCT(--ISNUMBER(SEARCH({"ECON_EARNINGSREPORT","ECON_STOCKMARKET"},C8007)))&gt;0,1,0)</f>
        <v>1</v>
      </c>
      <c r="F8007" s="1">
        <f>IF(SUMPRODUCT(--ISNUMBER(SEARCH({"ENV_"},C8007)))&gt;0,1,0)</f>
        <v>0</v>
      </c>
      <c r="G8007" s="1">
        <f>IF(SUMPRODUCT(--ISNUMBER(SEARCH({"DISCRIMINATION","HARASSMENT","HATE_SPEECH","GENDER_VIOLENCE"},C8007)))&gt;0,1,0)</f>
        <v>0</v>
      </c>
      <c r="H8007" s="1">
        <f>IF(SUMPRODUCT(--ISNUMBER(SEARCH({"LEGALIZE","LEGISLATION","TRIAL"},C8007)))&gt;0,1,0)</f>
        <v>0</v>
      </c>
      <c r="I8007" s="1">
        <f>IF(SUMPRODUCT(--ISNUMBER(SEARCH({"LEADER"},C8007)))&gt;0,1,0)</f>
        <v>0</v>
      </c>
      <c r="J8007" t="str">
        <f t="shared" si="500"/>
        <v>2015</v>
      </c>
      <c r="K8007" t="str">
        <f t="shared" si="501"/>
        <v>10</v>
      </c>
      <c r="L8007" t="str">
        <f t="shared" si="502"/>
        <v>24</v>
      </c>
      <c r="M8007" s="2">
        <f t="shared" si="503"/>
        <v>42301.010416666664</v>
      </c>
    </row>
    <row r="8008" spans="1:13" x14ac:dyDescent="0.35">
      <c r="A8008">
        <v>1.6107382550335601</v>
      </c>
      <c r="B8008" t="s">
        <v>1546</v>
      </c>
      <c r="C8008" t="s">
        <v>6439</v>
      </c>
      <c r="D8008">
        <v>20150823104500</v>
      </c>
      <c r="E8008" s="1">
        <f>IF(SUMPRODUCT(--ISNUMBER(SEARCH({"ECON_EARNINGSREPORT","ECON_STOCKMARKET"},C8008)))&gt;0,1,0)</f>
        <v>0</v>
      </c>
      <c r="F8008" s="1">
        <f>IF(SUMPRODUCT(--ISNUMBER(SEARCH({"ENV_"},C8008)))&gt;0,1,0)</f>
        <v>0</v>
      </c>
      <c r="G8008" s="1">
        <f>IF(SUMPRODUCT(--ISNUMBER(SEARCH({"DISCRIMINATION","HARASSMENT","HATE_SPEECH","GENDER_VIOLENCE"},C8008)))&gt;0,1,0)</f>
        <v>0</v>
      </c>
      <c r="H8008" s="1">
        <f>IF(SUMPRODUCT(--ISNUMBER(SEARCH({"LEGALIZE","LEGISLATION","TRIAL"},C8008)))&gt;0,1,0)</f>
        <v>0</v>
      </c>
      <c r="I8008" s="1">
        <f>IF(SUMPRODUCT(--ISNUMBER(SEARCH({"LEADER"},C8008)))&gt;0,1,0)</f>
        <v>0</v>
      </c>
      <c r="J8008" t="str">
        <f t="shared" si="500"/>
        <v>2015</v>
      </c>
      <c r="K8008" t="str">
        <f t="shared" si="501"/>
        <v>08</v>
      </c>
      <c r="L8008" t="str">
        <f t="shared" si="502"/>
        <v>23</v>
      </c>
      <c r="M8008" s="2">
        <f t="shared" si="503"/>
        <v>42239.447916666664</v>
      </c>
    </row>
    <row r="8009" spans="1:13" x14ac:dyDescent="0.35">
      <c r="A8009">
        <v>0.24479804161566801</v>
      </c>
      <c r="B8009" t="s">
        <v>26</v>
      </c>
      <c r="C8009" t="s">
        <v>4347</v>
      </c>
      <c r="D8009">
        <v>20151125021500</v>
      </c>
      <c r="E8009" s="1">
        <f>IF(SUMPRODUCT(--ISNUMBER(SEARCH({"ECON_EARNINGSREPORT","ECON_STOCKMARKET"},C8009)))&gt;0,1,0)</f>
        <v>1</v>
      </c>
      <c r="F8009" s="1">
        <f>IF(SUMPRODUCT(--ISNUMBER(SEARCH({"ENV_"},C8009)))&gt;0,1,0)</f>
        <v>0</v>
      </c>
      <c r="G8009" s="1">
        <f>IF(SUMPRODUCT(--ISNUMBER(SEARCH({"DISCRIMINATION","HARASSMENT","HATE_SPEECH","GENDER_VIOLENCE"},C8009)))&gt;0,1,0)</f>
        <v>0</v>
      </c>
      <c r="H8009" s="1">
        <f>IF(SUMPRODUCT(--ISNUMBER(SEARCH({"LEGALIZE","LEGISLATION","TRIAL"},C8009)))&gt;0,1,0)</f>
        <v>0</v>
      </c>
      <c r="I8009" s="1">
        <f>IF(SUMPRODUCT(--ISNUMBER(SEARCH({"LEADER"},C8009)))&gt;0,1,0)</f>
        <v>0</v>
      </c>
      <c r="J8009" t="str">
        <f t="shared" si="500"/>
        <v>2015</v>
      </c>
      <c r="K8009" t="str">
        <f t="shared" si="501"/>
        <v>11</v>
      </c>
      <c r="L8009" t="str">
        <f t="shared" si="502"/>
        <v>25</v>
      </c>
      <c r="M8009" s="2">
        <f t="shared" si="503"/>
        <v>42333.09375</v>
      </c>
    </row>
    <row r="8010" spans="1:13" x14ac:dyDescent="0.35">
      <c r="A8010">
        <v>0.93984962406015005</v>
      </c>
      <c r="B8010" t="s">
        <v>26</v>
      </c>
      <c r="C8010" t="s">
        <v>6440</v>
      </c>
      <c r="D8010">
        <v>20160525151500</v>
      </c>
      <c r="E8010" s="1">
        <f>IF(SUMPRODUCT(--ISNUMBER(SEARCH({"ECON_EARNINGSREPORT","ECON_STOCKMARKET"},C8010)))&gt;0,1,0)</f>
        <v>1</v>
      </c>
      <c r="F8010" s="1">
        <f>IF(SUMPRODUCT(--ISNUMBER(SEARCH({"ENV_"},C8010)))&gt;0,1,0)</f>
        <v>0</v>
      </c>
      <c r="G8010" s="1">
        <f>IF(SUMPRODUCT(--ISNUMBER(SEARCH({"DISCRIMINATION","HARASSMENT","HATE_SPEECH","GENDER_VIOLENCE"},C8010)))&gt;0,1,0)</f>
        <v>0</v>
      </c>
      <c r="H8010" s="1">
        <f>IF(SUMPRODUCT(--ISNUMBER(SEARCH({"LEGALIZE","LEGISLATION","TRIAL"},C8010)))&gt;0,1,0)</f>
        <v>0</v>
      </c>
      <c r="I8010" s="1">
        <f>IF(SUMPRODUCT(--ISNUMBER(SEARCH({"LEADER"},C8010)))&gt;0,1,0)</f>
        <v>0</v>
      </c>
      <c r="J8010" t="str">
        <f t="shared" si="500"/>
        <v>2016</v>
      </c>
      <c r="K8010" t="str">
        <f t="shared" si="501"/>
        <v>05</v>
      </c>
      <c r="L8010" t="str">
        <f t="shared" si="502"/>
        <v>25</v>
      </c>
      <c r="M8010" s="2">
        <f t="shared" si="503"/>
        <v>42515.635416666664</v>
      </c>
    </row>
    <row r="8011" spans="1:13" x14ac:dyDescent="0.35">
      <c r="A8011">
        <v>5.46875</v>
      </c>
      <c r="B8011" t="s">
        <v>8</v>
      </c>
      <c r="C8011" t="s">
        <v>5434</v>
      </c>
      <c r="D8011">
        <v>20160120163000</v>
      </c>
      <c r="E8011" s="1">
        <f>IF(SUMPRODUCT(--ISNUMBER(SEARCH({"ECON_EARNINGSREPORT","ECON_STOCKMARKET"},C8011)))&gt;0,1,0)</f>
        <v>0</v>
      </c>
      <c r="F8011" s="1">
        <f>IF(SUMPRODUCT(--ISNUMBER(SEARCH({"ENV_"},C8011)))&gt;0,1,0)</f>
        <v>0</v>
      </c>
      <c r="G8011" s="1">
        <f>IF(SUMPRODUCT(--ISNUMBER(SEARCH({"DISCRIMINATION","HARASSMENT","HATE_SPEECH","GENDER_VIOLENCE"},C8011)))&gt;0,1,0)</f>
        <v>0</v>
      </c>
      <c r="H8011" s="1">
        <f>IF(SUMPRODUCT(--ISNUMBER(SEARCH({"LEGALIZE","LEGISLATION","TRIAL"},C8011)))&gt;0,1,0)</f>
        <v>0</v>
      </c>
      <c r="I8011" s="1">
        <f>IF(SUMPRODUCT(--ISNUMBER(SEARCH({"LEADER"},C8011)))&gt;0,1,0)</f>
        <v>0</v>
      </c>
      <c r="J8011" t="str">
        <f t="shared" si="500"/>
        <v>2016</v>
      </c>
      <c r="K8011" t="str">
        <f t="shared" si="501"/>
        <v>01</v>
      </c>
      <c r="L8011" t="str">
        <f t="shared" si="502"/>
        <v>20</v>
      </c>
      <c r="M8011" s="2">
        <f t="shared" si="503"/>
        <v>42389.6875</v>
      </c>
    </row>
    <row r="8012" spans="1:13" x14ac:dyDescent="0.35">
      <c r="A8012">
        <v>-0.21141649048625799</v>
      </c>
      <c r="B8012" t="s">
        <v>1015</v>
      </c>
      <c r="C8012" t="s">
        <v>4072</v>
      </c>
      <c r="D8012">
        <v>20151201081500</v>
      </c>
      <c r="E8012" s="1">
        <f>IF(SUMPRODUCT(--ISNUMBER(SEARCH({"ECON_EARNINGSREPORT","ECON_STOCKMARKET"},C8012)))&gt;0,1,0)</f>
        <v>1</v>
      </c>
      <c r="F8012" s="1">
        <f>IF(SUMPRODUCT(--ISNUMBER(SEARCH({"ENV_"},C8012)))&gt;0,1,0)</f>
        <v>0</v>
      </c>
      <c r="G8012" s="1">
        <f>IF(SUMPRODUCT(--ISNUMBER(SEARCH({"DISCRIMINATION","HARASSMENT","HATE_SPEECH","GENDER_VIOLENCE"},C8012)))&gt;0,1,0)</f>
        <v>0</v>
      </c>
      <c r="H8012" s="1">
        <f>IF(SUMPRODUCT(--ISNUMBER(SEARCH({"LEGALIZE","LEGISLATION","TRIAL"},C8012)))&gt;0,1,0)</f>
        <v>0</v>
      </c>
      <c r="I8012" s="1">
        <f>IF(SUMPRODUCT(--ISNUMBER(SEARCH({"LEADER"},C8012)))&gt;0,1,0)</f>
        <v>0</v>
      </c>
      <c r="J8012" t="str">
        <f t="shared" si="500"/>
        <v>2015</v>
      </c>
      <c r="K8012" t="str">
        <f t="shared" si="501"/>
        <v>12</v>
      </c>
      <c r="L8012" t="str">
        <f t="shared" si="502"/>
        <v>01</v>
      </c>
      <c r="M8012" s="2">
        <f t="shared" si="503"/>
        <v>42339.34375</v>
      </c>
    </row>
    <row r="8013" spans="1:13" x14ac:dyDescent="0.35">
      <c r="A8013">
        <v>-0.56657223796033995</v>
      </c>
      <c r="B8013" t="s">
        <v>324</v>
      </c>
      <c r="C8013" t="s">
        <v>6441</v>
      </c>
      <c r="D8013">
        <v>20151016083000</v>
      </c>
      <c r="E8013" s="1">
        <f>IF(SUMPRODUCT(--ISNUMBER(SEARCH({"ECON_EARNINGSREPORT","ECON_STOCKMARKET"},C8013)))&gt;0,1,0)</f>
        <v>1</v>
      </c>
      <c r="F8013" s="1">
        <f>IF(SUMPRODUCT(--ISNUMBER(SEARCH({"ENV_"},C8013)))&gt;0,1,0)</f>
        <v>0</v>
      </c>
      <c r="G8013" s="1">
        <f>IF(SUMPRODUCT(--ISNUMBER(SEARCH({"DISCRIMINATION","HARASSMENT","HATE_SPEECH","GENDER_VIOLENCE"},C8013)))&gt;0,1,0)</f>
        <v>0</v>
      </c>
      <c r="H8013" s="1">
        <f>IF(SUMPRODUCT(--ISNUMBER(SEARCH({"LEGALIZE","LEGISLATION","TRIAL"},C8013)))&gt;0,1,0)</f>
        <v>0</v>
      </c>
      <c r="I8013" s="1">
        <f>IF(SUMPRODUCT(--ISNUMBER(SEARCH({"LEADER"},C8013)))&gt;0,1,0)</f>
        <v>0</v>
      </c>
      <c r="J8013" t="str">
        <f t="shared" si="500"/>
        <v>2015</v>
      </c>
      <c r="K8013" t="str">
        <f t="shared" si="501"/>
        <v>10</v>
      </c>
      <c r="L8013" t="str">
        <f t="shared" si="502"/>
        <v>16</v>
      </c>
      <c r="M8013" s="2">
        <f t="shared" si="503"/>
        <v>42293.354166666664</v>
      </c>
    </row>
    <row r="8014" spans="1:13" x14ac:dyDescent="0.35">
      <c r="A8014">
        <v>-1.3274336283185799</v>
      </c>
      <c r="B8014" t="s">
        <v>56</v>
      </c>
      <c r="C8014" t="s">
        <v>6442</v>
      </c>
      <c r="D8014">
        <v>20151112133000</v>
      </c>
      <c r="E8014" s="1">
        <f>IF(SUMPRODUCT(--ISNUMBER(SEARCH({"ECON_EARNINGSREPORT","ECON_STOCKMARKET"},C8014)))&gt;0,1,0)</f>
        <v>0</v>
      </c>
      <c r="F8014" s="1">
        <f>IF(SUMPRODUCT(--ISNUMBER(SEARCH({"ENV_"},C8014)))&gt;0,1,0)</f>
        <v>0</v>
      </c>
      <c r="G8014" s="1">
        <f>IF(SUMPRODUCT(--ISNUMBER(SEARCH({"DISCRIMINATION","HARASSMENT","HATE_SPEECH","GENDER_VIOLENCE"},C8014)))&gt;0,1,0)</f>
        <v>0</v>
      </c>
      <c r="H8014" s="1">
        <f>IF(SUMPRODUCT(--ISNUMBER(SEARCH({"LEGALIZE","LEGISLATION","TRIAL"},C8014)))&gt;0,1,0)</f>
        <v>0</v>
      </c>
      <c r="I8014" s="1">
        <f>IF(SUMPRODUCT(--ISNUMBER(SEARCH({"LEADER"},C8014)))&gt;0,1,0)</f>
        <v>0</v>
      </c>
      <c r="J8014" t="str">
        <f t="shared" si="500"/>
        <v>2015</v>
      </c>
      <c r="K8014" t="str">
        <f t="shared" si="501"/>
        <v>11</v>
      </c>
      <c r="L8014" t="str">
        <f t="shared" si="502"/>
        <v>12</v>
      </c>
      <c r="M8014" s="2">
        <f t="shared" si="503"/>
        <v>42320.5625</v>
      </c>
    </row>
    <row r="8015" spans="1:13" x14ac:dyDescent="0.35">
      <c r="A8015">
        <v>-2.3598820058997099</v>
      </c>
      <c r="B8015" t="s">
        <v>4313</v>
      </c>
      <c r="C8015" t="s">
        <v>6443</v>
      </c>
      <c r="D8015">
        <v>20150821154500</v>
      </c>
      <c r="E8015" s="1">
        <f>IF(SUMPRODUCT(--ISNUMBER(SEARCH({"ECON_EARNINGSREPORT","ECON_STOCKMARKET"},C8015)))&gt;0,1,0)</f>
        <v>1</v>
      </c>
      <c r="F8015" s="1">
        <f>IF(SUMPRODUCT(--ISNUMBER(SEARCH({"ENV_"},C8015)))&gt;0,1,0)</f>
        <v>0</v>
      </c>
      <c r="G8015" s="1">
        <f>IF(SUMPRODUCT(--ISNUMBER(SEARCH({"DISCRIMINATION","HARASSMENT","HATE_SPEECH","GENDER_VIOLENCE"},C8015)))&gt;0,1,0)</f>
        <v>0</v>
      </c>
      <c r="H8015" s="1">
        <f>IF(SUMPRODUCT(--ISNUMBER(SEARCH({"LEGALIZE","LEGISLATION","TRIAL"},C8015)))&gt;0,1,0)</f>
        <v>0</v>
      </c>
      <c r="I8015" s="1">
        <f>IF(SUMPRODUCT(--ISNUMBER(SEARCH({"LEADER"},C8015)))&gt;0,1,0)</f>
        <v>1</v>
      </c>
      <c r="J8015" t="str">
        <f t="shared" si="500"/>
        <v>2015</v>
      </c>
      <c r="K8015" t="str">
        <f t="shared" si="501"/>
        <v>08</v>
      </c>
      <c r="L8015" t="str">
        <f t="shared" si="502"/>
        <v>21</v>
      </c>
      <c r="M8015" s="2">
        <f t="shared" si="503"/>
        <v>42237.65625</v>
      </c>
    </row>
    <row r="8016" spans="1:13" x14ac:dyDescent="0.35">
      <c r="A8016">
        <v>-1.16959064327485</v>
      </c>
      <c r="B8016" t="s">
        <v>69</v>
      </c>
      <c r="C8016" t="s">
        <v>6444</v>
      </c>
      <c r="D8016">
        <v>20150221093000</v>
      </c>
      <c r="E8016" s="1">
        <f>IF(SUMPRODUCT(--ISNUMBER(SEARCH({"ECON_EARNINGSREPORT","ECON_STOCKMARKET"},C8016)))&gt;0,1,0)</f>
        <v>0</v>
      </c>
      <c r="F8016" s="1">
        <f>IF(SUMPRODUCT(--ISNUMBER(SEARCH({"ENV_"},C8016)))&gt;0,1,0)</f>
        <v>0</v>
      </c>
      <c r="G8016" s="1">
        <f>IF(SUMPRODUCT(--ISNUMBER(SEARCH({"DISCRIMINATION","HARASSMENT","HATE_SPEECH","GENDER_VIOLENCE"},C8016)))&gt;0,1,0)</f>
        <v>0</v>
      </c>
      <c r="H8016" s="1">
        <f>IF(SUMPRODUCT(--ISNUMBER(SEARCH({"LEGALIZE","LEGISLATION","TRIAL"},C8016)))&gt;0,1,0)</f>
        <v>0</v>
      </c>
      <c r="I8016" s="1">
        <f>IF(SUMPRODUCT(--ISNUMBER(SEARCH({"LEADER"},C8016)))&gt;0,1,0)</f>
        <v>0</v>
      </c>
      <c r="J8016" t="str">
        <f t="shared" si="500"/>
        <v>2015</v>
      </c>
      <c r="K8016" t="str">
        <f t="shared" si="501"/>
        <v>02</v>
      </c>
      <c r="L8016" t="str">
        <f t="shared" si="502"/>
        <v>21</v>
      </c>
      <c r="M8016" s="2">
        <f t="shared" si="503"/>
        <v>42056.395833333336</v>
      </c>
    </row>
    <row r="8017" spans="1:13" x14ac:dyDescent="0.35">
      <c r="A8017">
        <v>-2.32558139534884</v>
      </c>
      <c r="B8017" t="s">
        <v>405</v>
      </c>
      <c r="C8017" t="s">
        <v>6445</v>
      </c>
      <c r="D8017">
        <v>20151031020000</v>
      </c>
      <c r="E8017" s="1">
        <f>IF(SUMPRODUCT(--ISNUMBER(SEARCH({"ECON_EARNINGSREPORT","ECON_STOCKMARKET"},C8017)))&gt;0,1,0)</f>
        <v>1</v>
      </c>
      <c r="F8017" s="1">
        <f>IF(SUMPRODUCT(--ISNUMBER(SEARCH({"ENV_"},C8017)))&gt;0,1,0)</f>
        <v>0</v>
      </c>
      <c r="G8017" s="1">
        <f>IF(SUMPRODUCT(--ISNUMBER(SEARCH({"DISCRIMINATION","HARASSMENT","HATE_SPEECH","GENDER_VIOLENCE"},C8017)))&gt;0,1,0)</f>
        <v>0</v>
      </c>
      <c r="H8017" s="1">
        <f>IF(SUMPRODUCT(--ISNUMBER(SEARCH({"LEGALIZE","LEGISLATION","TRIAL"},C8017)))&gt;0,1,0)</f>
        <v>0</v>
      </c>
      <c r="I8017" s="1">
        <f>IF(SUMPRODUCT(--ISNUMBER(SEARCH({"LEADER"},C8017)))&gt;0,1,0)</f>
        <v>0</v>
      </c>
      <c r="J8017" t="str">
        <f t="shared" si="500"/>
        <v>2015</v>
      </c>
      <c r="K8017" t="str">
        <f t="shared" si="501"/>
        <v>10</v>
      </c>
      <c r="L8017" t="str">
        <f t="shared" si="502"/>
        <v>31</v>
      </c>
      <c r="M8017" s="2">
        <f t="shared" si="503"/>
        <v>42308.083333333336</v>
      </c>
    </row>
    <row r="8018" spans="1:13" x14ac:dyDescent="0.35">
      <c r="A8018">
        <v>1.2448132780083001</v>
      </c>
      <c r="B8018" t="s">
        <v>80</v>
      </c>
      <c r="C8018" t="s">
        <v>6446</v>
      </c>
      <c r="D8018">
        <v>20150822204500</v>
      </c>
      <c r="E8018" s="1">
        <f>IF(SUMPRODUCT(--ISNUMBER(SEARCH({"ECON_EARNINGSREPORT","ECON_STOCKMARKET"},C8018)))&gt;0,1,0)</f>
        <v>1</v>
      </c>
      <c r="F8018" s="1">
        <f>IF(SUMPRODUCT(--ISNUMBER(SEARCH({"ENV_"},C8018)))&gt;0,1,0)</f>
        <v>0</v>
      </c>
      <c r="G8018" s="1">
        <f>IF(SUMPRODUCT(--ISNUMBER(SEARCH({"DISCRIMINATION","HARASSMENT","HATE_SPEECH","GENDER_VIOLENCE"},C8018)))&gt;0,1,0)</f>
        <v>0</v>
      </c>
      <c r="H8018" s="1">
        <f>IF(SUMPRODUCT(--ISNUMBER(SEARCH({"LEGALIZE","LEGISLATION","TRIAL"},C8018)))&gt;0,1,0)</f>
        <v>0</v>
      </c>
      <c r="I8018" s="1">
        <f>IF(SUMPRODUCT(--ISNUMBER(SEARCH({"LEADER"},C8018)))&gt;0,1,0)</f>
        <v>0</v>
      </c>
      <c r="J8018" t="str">
        <f t="shared" si="500"/>
        <v>2015</v>
      </c>
      <c r="K8018" t="str">
        <f t="shared" si="501"/>
        <v>08</v>
      </c>
      <c r="L8018" t="str">
        <f t="shared" si="502"/>
        <v>22</v>
      </c>
      <c r="M8018" s="2">
        <f t="shared" si="503"/>
        <v>42238.864583333336</v>
      </c>
    </row>
    <row r="8019" spans="1:13" x14ac:dyDescent="0.35">
      <c r="A8019">
        <v>-1.7123287671232901</v>
      </c>
      <c r="B8019" t="s">
        <v>176</v>
      </c>
      <c r="C8019" t="s">
        <v>4797</v>
      </c>
      <c r="D8019">
        <v>20150820230000</v>
      </c>
      <c r="E8019" s="1">
        <f>IF(SUMPRODUCT(--ISNUMBER(SEARCH({"ECON_EARNINGSREPORT","ECON_STOCKMARKET"},C8019)))&gt;0,1,0)</f>
        <v>1</v>
      </c>
      <c r="F8019" s="1">
        <f>IF(SUMPRODUCT(--ISNUMBER(SEARCH({"ENV_"},C8019)))&gt;0,1,0)</f>
        <v>0</v>
      </c>
      <c r="G8019" s="1">
        <f>IF(SUMPRODUCT(--ISNUMBER(SEARCH({"DISCRIMINATION","HARASSMENT","HATE_SPEECH","GENDER_VIOLENCE"},C8019)))&gt;0,1,0)</f>
        <v>0</v>
      </c>
      <c r="H8019" s="1">
        <f>IF(SUMPRODUCT(--ISNUMBER(SEARCH({"LEGALIZE","LEGISLATION","TRIAL"},C8019)))&gt;0,1,0)</f>
        <v>0</v>
      </c>
      <c r="I8019" s="1">
        <f>IF(SUMPRODUCT(--ISNUMBER(SEARCH({"LEADER"},C8019)))&gt;0,1,0)</f>
        <v>0</v>
      </c>
      <c r="J8019" t="str">
        <f t="shared" si="500"/>
        <v>2015</v>
      </c>
      <c r="K8019" t="str">
        <f t="shared" si="501"/>
        <v>08</v>
      </c>
      <c r="L8019" t="str">
        <f t="shared" si="502"/>
        <v>20</v>
      </c>
      <c r="M8019" s="2">
        <f t="shared" si="503"/>
        <v>42236.958333333336</v>
      </c>
    </row>
    <row r="8020" spans="1:13" x14ac:dyDescent="0.35">
      <c r="A8020">
        <v>-1.3215859030837001</v>
      </c>
      <c r="B8020" t="s">
        <v>699</v>
      </c>
      <c r="C8020" t="s">
        <v>5500</v>
      </c>
      <c r="D8020">
        <v>20150302151500</v>
      </c>
      <c r="E8020" s="1">
        <f>IF(SUMPRODUCT(--ISNUMBER(SEARCH({"ECON_EARNINGSREPORT","ECON_STOCKMARKET"},C8020)))&gt;0,1,0)</f>
        <v>1</v>
      </c>
      <c r="F8020" s="1">
        <f>IF(SUMPRODUCT(--ISNUMBER(SEARCH({"ENV_"},C8020)))&gt;0,1,0)</f>
        <v>0</v>
      </c>
      <c r="G8020" s="1">
        <f>IF(SUMPRODUCT(--ISNUMBER(SEARCH({"DISCRIMINATION","HARASSMENT","HATE_SPEECH","GENDER_VIOLENCE"},C8020)))&gt;0,1,0)</f>
        <v>0</v>
      </c>
      <c r="H8020" s="1">
        <f>IF(SUMPRODUCT(--ISNUMBER(SEARCH({"LEGALIZE","LEGISLATION","TRIAL"},C8020)))&gt;0,1,0)</f>
        <v>0</v>
      </c>
      <c r="I8020" s="1">
        <f>IF(SUMPRODUCT(--ISNUMBER(SEARCH({"LEADER"},C8020)))&gt;0,1,0)</f>
        <v>0</v>
      </c>
      <c r="J8020" t="str">
        <f t="shared" si="500"/>
        <v>2015</v>
      </c>
      <c r="K8020" t="str">
        <f t="shared" si="501"/>
        <v>03</v>
      </c>
      <c r="L8020" t="str">
        <f t="shared" si="502"/>
        <v>02</v>
      </c>
      <c r="M8020" s="2">
        <f t="shared" si="503"/>
        <v>42065.635416666664</v>
      </c>
    </row>
    <row r="8021" spans="1:13" x14ac:dyDescent="0.35">
      <c r="A8021">
        <v>-3.4090909090909101</v>
      </c>
      <c r="B8021" t="s">
        <v>121</v>
      </c>
      <c r="C8021" t="s">
        <v>4867</v>
      </c>
      <c r="D8021">
        <v>20150313224500</v>
      </c>
      <c r="E8021" s="1">
        <f>IF(SUMPRODUCT(--ISNUMBER(SEARCH({"ECON_EARNINGSREPORT","ECON_STOCKMARKET"},C8021)))&gt;0,1,0)</f>
        <v>0</v>
      </c>
      <c r="F8021" s="1">
        <f>IF(SUMPRODUCT(--ISNUMBER(SEARCH({"ENV_"},C8021)))&gt;0,1,0)</f>
        <v>0</v>
      </c>
      <c r="G8021" s="1">
        <f>IF(SUMPRODUCT(--ISNUMBER(SEARCH({"DISCRIMINATION","HARASSMENT","HATE_SPEECH","GENDER_VIOLENCE"},C8021)))&gt;0,1,0)</f>
        <v>0</v>
      </c>
      <c r="H8021" s="1">
        <f>IF(SUMPRODUCT(--ISNUMBER(SEARCH({"LEGALIZE","LEGISLATION","TRIAL"},C8021)))&gt;0,1,0)</f>
        <v>0</v>
      </c>
      <c r="I8021" s="1">
        <f>IF(SUMPRODUCT(--ISNUMBER(SEARCH({"LEADER"},C8021)))&gt;0,1,0)</f>
        <v>0</v>
      </c>
      <c r="J8021" t="str">
        <f t="shared" si="500"/>
        <v>2015</v>
      </c>
      <c r="K8021" t="str">
        <f t="shared" si="501"/>
        <v>03</v>
      </c>
      <c r="L8021" t="str">
        <f t="shared" si="502"/>
        <v>13</v>
      </c>
      <c r="M8021" s="2">
        <f t="shared" si="503"/>
        <v>42076.947916666664</v>
      </c>
    </row>
    <row r="8022" spans="1:13" x14ac:dyDescent="0.35">
      <c r="A8022">
        <v>-1.4563106796116501</v>
      </c>
      <c r="B8022" t="s">
        <v>80</v>
      </c>
      <c r="C8022" t="s">
        <v>6447</v>
      </c>
      <c r="D8022">
        <v>20150518154500</v>
      </c>
      <c r="E8022" s="1">
        <f>IF(SUMPRODUCT(--ISNUMBER(SEARCH({"ECON_EARNINGSREPORT","ECON_STOCKMARKET"},C8022)))&gt;0,1,0)</f>
        <v>1</v>
      </c>
      <c r="F8022" s="1">
        <f>IF(SUMPRODUCT(--ISNUMBER(SEARCH({"ENV_"},C8022)))&gt;0,1,0)</f>
        <v>0</v>
      </c>
      <c r="G8022" s="1">
        <f>IF(SUMPRODUCT(--ISNUMBER(SEARCH({"DISCRIMINATION","HARASSMENT","HATE_SPEECH","GENDER_VIOLENCE"},C8022)))&gt;0,1,0)</f>
        <v>0</v>
      </c>
      <c r="H8022" s="1">
        <f>IF(SUMPRODUCT(--ISNUMBER(SEARCH({"LEGALIZE","LEGISLATION","TRIAL"},C8022)))&gt;0,1,0)</f>
        <v>0</v>
      </c>
      <c r="I8022" s="1">
        <f>IF(SUMPRODUCT(--ISNUMBER(SEARCH({"LEADER"},C8022)))&gt;0,1,0)</f>
        <v>0</v>
      </c>
      <c r="J8022" t="str">
        <f t="shared" si="500"/>
        <v>2015</v>
      </c>
      <c r="K8022" t="str">
        <f t="shared" si="501"/>
        <v>05</v>
      </c>
      <c r="L8022" t="str">
        <f t="shared" si="502"/>
        <v>18</v>
      </c>
      <c r="M8022" s="2">
        <f t="shared" si="503"/>
        <v>42142.65625</v>
      </c>
    </row>
    <row r="8023" spans="1:13" x14ac:dyDescent="0.35">
      <c r="A8023">
        <v>0</v>
      </c>
      <c r="B8023" t="s">
        <v>2743</v>
      </c>
      <c r="C8023" t="s">
        <v>4535</v>
      </c>
      <c r="D8023">
        <v>20151207083000</v>
      </c>
      <c r="E8023" s="1">
        <f>IF(SUMPRODUCT(--ISNUMBER(SEARCH({"ECON_EARNINGSREPORT","ECON_STOCKMARKET"},C8023)))&gt;0,1,0)</f>
        <v>0</v>
      </c>
      <c r="F8023" s="1">
        <f>IF(SUMPRODUCT(--ISNUMBER(SEARCH({"ENV_"},C8023)))&gt;0,1,0)</f>
        <v>0</v>
      </c>
      <c r="G8023" s="1">
        <f>IF(SUMPRODUCT(--ISNUMBER(SEARCH({"DISCRIMINATION","HARASSMENT","HATE_SPEECH","GENDER_VIOLENCE"},C8023)))&gt;0,1,0)</f>
        <v>0</v>
      </c>
      <c r="H8023" s="1">
        <f>IF(SUMPRODUCT(--ISNUMBER(SEARCH({"LEGALIZE","LEGISLATION","TRIAL"},C8023)))&gt;0,1,0)</f>
        <v>0</v>
      </c>
      <c r="I8023" s="1">
        <f>IF(SUMPRODUCT(--ISNUMBER(SEARCH({"LEADER"},C8023)))&gt;0,1,0)</f>
        <v>1</v>
      </c>
      <c r="J8023" t="str">
        <f t="shared" si="500"/>
        <v>2015</v>
      </c>
      <c r="K8023" t="str">
        <f t="shared" si="501"/>
        <v>12</v>
      </c>
      <c r="L8023" t="str">
        <f t="shared" si="502"/>
        <v>07</v>
      </c>
      <c r="M8023" s="2">
        <f t="shared" si="503"/>
        <v>42345.354166666664</v>
      </c>
    </row>
    <row r="8024" spans="1:13" x14ac:dyDescent="0.35">
      <c r="A8024">
        <v>0.394011032308905</v>
      </c>
      <c r="B8024" t="s">
        <v>20</v>
      </c>
      <c r="C8024" t="s">
        <v>6448</v>
      </c>
      <c r="D8024">
        <v>20150826150000</v>
      </c>
      <c r="E8024" s="1">
        <f>IF(SUMPRODUCT(--ISNUMBER(SEARCH({"ECON_EARNINGSREPORT","ECON_STOCKMARKET"},C8024)))&gt;0,1,0)</f>
        <v>0</v>
      </c>
      <c r="F8024" s="1">
        <f>IF(SUMPRODUCT(--ISNUMBER(SEARCH({"ENV_"},C8024)))&gt;0,1,0)</f>
        <v>0</v>
      </c>
      <c r="G8024" s="1">
        <f>IF(SUMPRODUCT(--ISNUMBER(SEARCH({"DISCRIMINATION","HARASSMENT","HATE_SPEECH","GENDER_VIOLENCE"},C8024)))&gt;0,1,0)</f>
        <v>0</v>
      </c>
      <c r="H8024" s="1">
        <f>IF(SUMPRODUCT(--ISNUMBER(SEARCH({"LEGALIZE","LEGISLATION","TRIAL"},C8024)))&gt;0,1,0)</f>
        <v>0</v>
      </c>
      <c r="I8024" s="1">
        <f>IF(SUMPRODUCT(--ISNUMBER(SEARCH({"LEADER"},C8024)))&gt;0,1,0)</f>
        <v>1</v>
      </c>
      <c r="J8024" t="str">
        <f t="shared" si="500"/>
        <v>2015</v>
      </c>
      <c r="K8024" t="str">
        <f t="shared" si="501"/>
        <v>08</v>
      </c>
      <c r="L8024" t="str">
        <f t="shared" si="502"/>
        <v>26</v>
      </c>
      <c r="M8024" s="2">
        <f t="shared" si="503"/>
        <v>42242.625</v>
      </c>
    </row>
    <row r="8025" spans="1:13" x14ac:dyDescent="0.35">
      <c r="A8025">
        <v>2.03784570596798</v>
      </c>
      <c r="B8025" t="s">
        <v>340</v>
      </c>
      <c r="C8025" t="s">
        <v>6449</v>
      </c>
      <c r="D8025">
        <v>20151123214500</v>
      </c>
      <c r="E8025" s="1">
        <f>IF(SUMPRODUCT(--ISNUMBER(SEARCH({"ECON_EARNINGSREPORT","ECON_STOCKMARKET"},C8025)))&gt;0,1,0)</f>
        <v>1</v>
      </c>
      <c r="F8025" s="1">
        <f>IF(SUMPRODUCT(--ISNUMBER(SEARCH({"ENV_"},C8025)))&gt;0,1,0)</f>
        <v>0</v>
      </c>
      <c r="G8025" s="1">
        <f>IF(SUMPRODUCT(--ISNUMBER(SEARCH({"DISCRIMINATION","HARASSMENT","HATE_SPEECH","GENDER_VIOLENCE"},C8025)))&gt;0,1,0)</f>
        <v>0</v>
      </c>
      <c r="H8025" s="1">
        <f>IF(SUMPRODUCT(--ISNUMBER(SEARCH({"LEGALIZE","LEGISLATION","TRIAL"},C8025)))&gt;0,1,0)</f>
        <v>0</v>
      </c>
      <c r="I8025" s="1">
        <f>IF(SUMPRODUCT(--ISNUMBER(SEARCH({"LEADER"},C8025)))&gt;0,1,0)</f>
        <v>0</v>
      </c>
      <c r="J8025" t="str">
        <f t="shared" si="500"/>
        <v>2015</v>
      </c>
      <c r="K8025" t="str">
        <f t="shared" si="501"/>
        <v>11</v>
      </c>
      <c r="L8025" t="str">
        <f t="shared" si="502"/>
        <v>23</v>
      </c>
      <c r="M8025" s="2">
        <f t="shared" si="503"/>
        <v>42331.90625</v>
      </c>
    </row>
    <row r="8026" spans="1:13" x14ac:dyDescent="0.35">
      <c r="A8026">
        <v>2.6</v>
      </c>
      <c r="B8026" t="s">
        <v>1015</v>
      </c>
      <c r="C8026" t="s">
        <v>3820</v>
      </c>
      <c r="D8026">
        <v>20160407074500</v>
      </c>
      <c r="E8026" s="1">
        <f>IF(SUMPRODUCT(--ISNUMBER(SEARCH({"ECON_EARNINGSREPORT","ECON_STOCKMARKET"},C8026)))&gt;0,1,0)</f>
        <v>0</v>
      </c>
      <c r="F8026" s="1">
        <f>IF(SUMPRODUCT(--ISNUMBER(SEARCH({"ENV_"},C8026)))&gt;0,1,0)</f>
        <v>0</v>
      </c>
      <c r="G8026" s="1">
        <f>IF(SUMPRODUCT(--ISNUMBER(SEARCH({"DISCRIMINATION","HARASSMENT","HATE_SPEECH","GENDER_VIOLENCE"},C8026)))&gt;0,1,0)</f>
        <v>0</v>
      </c>
      <c r="H8026" s="1">
        <f>IF(SUMPRODUCT(--ISNUMBER(SEARCH({"LEGALIZE","LEGISLATION","TRIAL"},C8026)))&gt;0,1,0)</f>
        <v>0</v>
      </c>
      <c r="I8026" s="1">
        <f>IF(SUMPRODUCT(--ISNUMBER(SEARCH({"LEADER"},C8026)))&gt;0,1,0)</f>
        <v>0</v>
      </c>
      <c r="J8026" t="str">
        <f t="shared" si="500"/>
        <v>2016</v>
      </c>
      <c r="K8026" t="str">
        <f t="shared" si="501"/>
        <v>04</v>
      </c>
      <c r="L8026" t="str">
        <f t="shared" si="502"/>
        <v>07</v>
      </c>
      <c r="M8026" s="2">
        <f t="shared" si="503"/>
        <v>42467.322916666664</v>
      </c>
    </row>
    <row r="8027" spans="1:13" x14ac:dyDescent="0.35">
      <c r="A8027">
        <v>1.53061224489796</v>
      </c>
      <c r="B8027" t="s">
        <v>896</v>
      </c>
      <c r="C8027" t="s">
        <v>6450</v>
      </c>
      <c r="D8027">
        <v>20151201201500</v>
      </c>
      <c r="E8027" s="1">
        <f>IF(SUMPRODUCT(--ISNUMBER(SEARCH({"ECON_EARNINGSREPORT","ECON_STOCKMARKET"},C8027)))&gt;0,1,0)</f>
        <v>0</v>
      </c>
      <c r="F8027" s="1">
        <f>IF(SUMPRODUCT(--ISNUMBER(SEARCH({"ENV_"},C8027)))&gt;0,1,0)</f>
        <v>0</v>
      </c>
      <c r="G8027" s="1">
        <f>IF(SUMPRODUCT(--ISNUMBER(SEARCH({"DISCRIMINATION","HARASSMENT","HATE_SPEECH","GENDER_VIOLENCE"},C8027)))&gt;0,1,0)</f>
        <v>0</v>
      </c>
      <c r="H8027" s="1">
        <f>IF(SUMPRODUCT(--ISNUMBER(SEARCH({"LEGALIZE","LEGISLATION","TRIAL"},C8027)))&gt;0,1,0)</f>
        <v>0</v>
      </c>
      <c r="I8027" s="1">
        <f>IF(SUMPRODUCT(--ISNUMBER(SEARCH({"LEADER"},C8027)))&gt;0,1,0)</f>
        <v>0</v>
      </c>
      <c r="J8027" t="str">
        <f t="shared" si="500"/>
        <v>2015</v>
      </c>
      <c r="K8027" t="str">
        <f t="shared" si="501"/>
        <v>12</v>
      </c>
      <c r="L8027" t="str">
        <f t="shared" si="502"/>
        <v>01</v>
      </c>
      <c r="M8027" s="2">
        <f t="shared" si="503"/>
        <v>42339.84375</v>
      </c>
    </row>
    <row r="8028" spans="1:13" x14ac:dyDescent="0.35">
      <c r="A8028">
        <v>2.0472440944881898</v>
      </c>
      <c r="B8028" t="s">
        <v>4496</v>
      </c>
      <c r="C8028" t="s">
        <v>6451</v>
      </c>
      <c r="D8028">
        <v>20151120123000</v>
      </c>
      <c r="E8028" s="1">
        <f>IF(SUMPRODUCT(--ISNUMBER(SEARCH({"ECON_EARNINGSREPORT","ECON_STOCKMARKET"},C8028)))&gt;0,1,0)</f>
        <v>0</v>
      </c>
      <c r="F8028" s="1">
        <f>IF(SUMPRODUCT(--ISNUMBER(SEARCH({"ENV_"},C8028)))&gt;0,1,0)</f>
        <v>0</v>
      </c>
      <c r="G8028" s="1">
        <f>IF(SUMPRODUCT(--ISNUMBER(SEARCH({"DISCRIMINATION","HARASSMENT","HATE_SPEECH","GENDER_VIOLENCE"},C8028)))&gt;0,1,0)</f>
        <v>0</v>
      </c>
      <c r="H8028" s="1">
        <f>IF(SUMPRODUCT(--ISNUMBER(SEARCH({"LEGALIZE","LEGISLATION","TRIAL"},C8028)))&gt;0,1,0)</f>
        <v>0</v>
      </c>
      <c r="I8028" s="1">
        <f>IF(SUMPRODUCT(--ISNUMBER(SEARCH({"LEADER"},C8028)))&gt;0,1,0)</f>
        <v>1</v>
      </c>
      <c r="J8028" t="str">
        <f t="shared" si="500"/>
        <v>2015</v>
      </c>
      <c r="K8028" t="str">
        <f t="shared" si="501"/>
        <v>11</v>
      </c>
      <c r="L8028" t="str">
        <f t="shared" si="502"/>
        <v>20</v>
      </c>
      <c r="M8028" s="2">
        <f t="shared" si="503"/>
        <v>42328.520833333336</v>
      </c>
    </row>
    <row r="8029" spans="1:13" x14ac:dyDescent="0.35">
      <c r="A8029">
        <v>0.36585365853658502</v>
      </c>
      <c r="B8029" t="s">
        <v>717</v>
      </c>
      <c r="C8029" t="s">
        <v>6452</v>
      </c>
      <c r="D8029">
        <v>20160601163000</v>
      </c>
      <c r="E8029" s="1">
        <f>IF(SUMPRODUCT(--ISNUMBER(SEARCH({"ECON_EARNINGSREPORT","ECON_STOCKMARKET"},C8029)))&gt;0,1,0)</f>
        <v>1</v>
      </c>
      <c r="F8029" s="1">
        <f>IF(SUMPRODUCT(--ISNUMBER(SEARCH({"ENV_"},C8029)))&gt;0,1,0)</f>
        <v>0</v>
      </c>
      <c r="G8029" s="1">
        <f>IF(SUMPRODUCT(--ISNUMBER(SEARCH({"DISCRIMINATION","HARASSMENT","HATE_SPEECH","GENDER_VIOLENCE"},C8029)))&gt;0,1,0)</f>
        <v>0</v>
      </c>
      <c r="H8029" s="1">
        <f>IF(SUMPRODUCT(--ISNUMBER(SEARCH({"LEGALIZE","LEGISLATION","TRIAL"},C8029)))&gt;0,1,0)</f>
        <v>1</v>
      </c>
      <c r="I8029" s="1">
        <f>IF(SUMPRODUCT(--ISNUMBER(SEARCH({"LEADER"},C8029)))&gt;0,1,0)</f>
        <v>0</v>
      </c>
      <c r="J8029" t="str">
        <f t="shared" si="500"/>
        <v>2016</v>
      </c>
      <c r="K8029" t="str">
        <f t="shared" si="501"/>
        <v>06</v>
      </c>
      <c r="L8029" t="str">
        <f t="shared" si="502"/>
        <v>01</v>
      </c>
      <c r="M8029" s="2">
        <f t="shared" si="503"/>
        <v>42522.6875</v>
      </c>
    </row>
    <row r="8030" spans="1:13" x14ac:dyDescent="0.35">
      <c r="A8030">
        <v>-1.6344725111441301</v>
      </c>
      <c r="B8030" t="s">
        <v>489</v>
      </c>
      <c r="C8030" t="s">
        <v>4301</v>
      </c>
      <c r="D8030">
        <v>20150506201500</v>
      </c>
      <c r="E8030" s="1">
        <f>IF(SUMPRODUCT(--ISNUMBER(SEARCH({"ECON_EARNINGSREPORT","ECON_STOCKMARKET"},C8030)))&gt;0,1,0)</f>
        <v>0</v>
      </c>
      <c r="F8030" s="1">
        <f>IF(SUMPRODUCT(--ISNUMBER(SEARCH({"ENV_"},C8030)))&gt;0,1,0)</f>
        <v>0</v>
      </c>
      <c r="G8030" s="1">
        <f>IF(SUMPRODUCT(--ISNUMBER(SEARCH({"DISCRIMINATION","HARASSMENT","HATE_SPEECH","GENDER_VIOLENCE"},C8030)))&gt;0,1,0)</f>
        <v>1</v>
      </c>
      <c r="H8030" s="1">
        <f>IF(SUMPRODUCT(--ISNUMBER(SEARCH({"LEGALIZE","LEGISLATION","TRIAL"},C8030)))&gt;0,1,0)</f>
        <v>0</v>
      </c>
      <c r="I8030" s="1">
        <f>IF(SUMPRODUCT(--ISNUMBER(SEARCH({"LEADER"},C8030)))&gt;0,1,0)</f>
        <v>1</v>
      </c>
      <c r="J8030" t="str">
        <f t="shared" si="500"/>
        <v>2015</v>
      </c>
      <c r="K8030" t="str">
        <f t="shared" si="501"/>
        <v>05</v>
      </c>
      <c r="L8030" t="str">
        <f t="shared" si="502"/>
        <v>06</v>
      </c>
      <c r="M8030" s="2">
        <f t="shared" si="503"/>
        <v>42130.84375</v>
      </c>
    </row>
    <row r="8031" spans="1:13" x14ac:dyDescent="0.35">
      <c r="A8031">
        <v>0.112866817155756</v>
      </c>
      <c r="B8031" t="s">
        <v>51</v>
      </c>
      <c r="C8031" t="s">
        <v>6453</v>
      </c>
      <c r="D8031">
        <v>20160526003000</v>
      </c>
      <c r="E8031" s="1">
        <f>IF(SUMPRODUCT(--ISNUMBER(SEARCH({"ECON_EARNINGSREPORT","ECON_STOCKMARKET"},C8031)))&gt;0,1,0)</f>
        <v>1</v>
      </c>
      <c r="F8031" s="1">
        <f>IF(SUMPRODUCT(--ISNUMBER(SEARCH({"ENV_"},C8031)))&gt;0,1,0)</f>
        <v>0</v>
      </c>
      <c r="G8031" s="1">
        <f>IF(SUMPRODUCT(--ISNUMBER(SEARCH({"DISCRIMINATION","HARASSMENT","HATE_SPEECH","GENDER_VIOLENCE"},C8031)))&gt;0,1,0)</f>
        <v>0</v>
      </c>
      <c r="H8031" s="1">
        <f>IF(SUMPRODUCT(--ISNUMBER(SEARCH({"LEGALIZE","LEGISLATION","TRIAL"},C8031)))&gt;0,1,0)</f>
        <v>0</v>
      </c>
      <c r="I8031" s="1">
        <f>IF(SUMPRODUCT(--ISNUMBER(SEARCH({"LEADER"},C8031)))&gt;0,1,0)</f>
        <v>0</v>
      </c>
      <c r="J8031" t="str">
        <f t="shared" si="500"/>
        <v>2016</v>
      </c>
      <c r="K8031" t="str">
        <f t="shared" si="501"/>
        <v>05</v>
      </c>
      <c r="L8031" t="str">
        <f t="shared" si="502"/>
        <v>26</v>
      </c>
      <c r="M8031" s="2">
        <f t="shared" si="503"/>
        <v>42516.020833333336</v>
      </c>
    </row>
    <row r="8032" spans="1:13" x14ac:dyDescent="0.35">
      <c r="A8032">
        <v>-2.8169014084507</v>
      </c>
      <c r="B8032" t="s">
        <v>415</v>
      </c>
      <c r="C8032" t="s">
        <v>6454</v>
      </c>
      <c r="D8032">
        <v>20151125120000</v>
      </c>
      <c r="E8032" s="1">
        <f>IF(SUMPRODUCT(--ISNUMBER(SEARCH({"ECON_EARNINGSREPORT","ECON_STOCKMARKET"},C8032)))&gt;0,1,0)</f>
        <v>0</v>
      </c>
      <c r="F8032" s="1">
        <f>IF(SUMPRODUCT(--ISNUMBER(SEARCH({"ENV_"},C8032)))&gt;0,1,0)</f>
        <v>0</v>
      </c>
      <c r="G8032" s="1">
        <f>IF(SUMPRODUCT(--ISNUMBER(SEARCH({"DISCRIMINATION","HARASSMENT","HATE_SPEECH","GENDER_VIOLENCE"},C8032)))&gt;0,1,0)</f>
        <v>0</v>
      </c>
      <c r="H8032" s="1">
        <f>IF(SUMPRODUCT(--ISNUMBER(SEARCH({"LEGALIZE","LEGISLATION","TRIAL"},C8032)))&gt;0,1,0)</f>
        <v>0</v>
      </c>
      <c r="I8032" s="1">
        <f>IF(SUMPRODUCT(--ISNUMBER(SEARCH({"LEADER"},C8032)))&gt;0,1,0)</f>
        <v>0</v>
      </c>
      <c r="J8032" t="str">
        <f t="shared" si="500"/>
        <v>2015</v>
      </c>
      <c r="K8032" t="str">
        <f t="shared" si="501"/>
        <v>11</v>
      </c>
      <c r="L8032" t="str">
        <f t="shared" si="502"/>
        <v>25</v>
      </c>
      <c r="M8032" s="2">
        <f t="shared" si="503"/>
        <v>42333.5</v>
      </c>
    </row>
    <row r="8033" spans="1:13" x14ac:dyDescent="0.35">
      <c r="A8033">
        <v>-0.221238938053097</v>
      </c>
      <c r="B8033" t="s">
        <v>121</v>
      </c>
      <c r="C8033" t="s">
        <v>4511</v>
      </c>
      <c r="D8033">
        <v>20150916191500</v>
      </c>
      <c r="E8033" s="1">
        <f>IF(SUMPRODUCT(--ISNUMBER(SEARCH({"ECON_EARNINGSREPORT","ECON_STOCKMARKET"},C8033)))&gt;0,1,0)</f>
        <v>1</v>
      </c>
      <c r="F8033" s="1">
        <f>IF(SUMPRODUCT(--ISNUMBER(SEARCH({"ENV_"},C8033)))&gt;0,1,0)</f>
        <v>0</v>
      </c>
      <c r="G8033" s="1">
        <f>IF(SUMPRODUCT(--ISNUMBER(SEARCH({"DISCRIMINATION","HARASSMENT","HATE_SPEECH","GENDER_VIOLENCE"},C8033)))&gt;0,1,0)</f>
        <v>0</v>
      </c>
      <c r="H8033" s="1">
        <f>IF(SUMPRODUCT(--ISNUMBER(SEARCH({"LEGALIZE","LEGISLATION","TRIAL"},C8033)))&gt;0,1,0)</f>
        <v>0</v>
      </c>
      <c r="I8033" s="1">
        <f>IF(SUMPRODUCT(--ISNUMBER(SEARCH({"LEADER"},C8033)))&gt;0,1,0)</f>
        <v>1</v>
      </c>
      <c r="J8033" t="str">
        <f t="shared" si="500"/>
        <v>2015</v>
      </c>
      <c r="K8033" t="str">
        <f t="shared" si="501"/>
        <v>09</v>
      </c>
      <c r="L8033" t="str">
        <f t="shared" si="502"/>
        <v>16</v>
      </c>
      <c r="M8033" s="2">
        <f t="shared" si="503"/>
        <v>42263.802083333336</v>
      </c>
    </row>
    <row r="8034" spans="1:13" x14ac:dyDescent="0.35">
      <c r="A8034">
        <v>0.56285178236397704</v>
      </c>
      <c r="B8034" t="s">
        <v>38</v>
      </c>
      <c r="C8034" t="s">
        <v>3850</v>
      </c>
      <c r="D8034">
        <v>20151213150000</v>
      </c>
      <c r="E8034" s="1">
        <f>IF(SUMPRODUCT(--ISNUMBER(SEARCH({"ECON_EARNINGSREPORT","ECON_STOCKMARKET"},C8034)))&gt;0,1,0)</f>
        <v>0</v>
      </c>
      <c r="F8034" s="1">
        <f>IF(SUMPRODUCT(--ISNUMBER(SEARCH({"ENV_"},C8034)))&gt;0,1,0)</f>
        <v>0</v>
      </c>
      <c r="G8034" s="1">
        <f>IF(SUMPRODUCT(--ISNUMBER(SEARCH({"DISCRIMINATION","HARASSMENT","HATE_SPEECH","GENDER_VIOLENCE"},C8034)))&gt;0,1,0)</f>
        <v>0</v>
      </c>
      <c r="H8034" s="1">
        <f>IF(SUMPRODUCT(--ISNUMBER(SEARCH({"LEGALIZE","LEGISLATION","TRIAL"},C8034)))&gt;0,1,0)</f>
        <v>0</v>
      </c>
      <c r="I8034" s="1">
        <f>IF(SUMPRODUCT(--ISNUMBER(SEARCH({"LEADER"},C8034)))&gt;0,1,0)</f>
        <v>1</v>
      </c>
      <c r="J8034" t="str">
        <f t="shared" si="500"/>
        <v>2015</v>
      </c>
      <c r="K8034" t="str">
        <f t="shared" si="501"/>
        <v>12</v>
      </c>
      <c r="L8034" t="str">
        <f t="shared" si="502"/>
        <v>13</v>
      </c>
      <c r="M8034" s="2">
        <f t="shared" si="503"/>
        <v>42351.625</v>
      </c>
    </row>
    <row r="8035" spans="1:13" x14ac:dyDescent="0.35">
      <c r="A8035">
        <v>-4.6620046620046596</v>
      </c>
      <c r="B8035" t="s">
        <v>1385</v>
      </c>
      <c r="C8035" t="s">
        <v>6455</v>
      </c>
      <c r="D8035">
        <v>20150609150000</v>
      </c>
      <c r="E8035" s="1">
        <f>IF(SUMPRODUCT(--ISNUMBER(SEARCH({"ECON_EARNINGSREPORT","ECON_STOCKMARKET"},C8035)))&gt;0,1,0)</f>
        <v>0</v>
      </c>
      <c r="F8035" s="1">
        <f>IF(SUMPRODUCT(--ISNUMBER(SEARCH({"ENV_"},C8035)))&gt;0,1,0)</f>
        <v>0</v>
      </c>
      <c r="G8035" s="1">
        <f>IF(SUMPRODUCT(--ISNUMBER(SEARCH({"DISCRIMINATION","HARASSMENT","HATE_SPEECH","GENDER_VIOLENCE"},C8035)))&gt;0,1,0)</f>
        <v>0</v>
      </c>
      <c r="H8035" s="1">
        <f>IF(SUMPRODUCT(--ISNUMBER(SEARCH({"LEGALIZE","LEGISLATION","TRIAL"},C8035)))&gt;0,1,0)</f>
        <v>1</v>
      </c>
      <c r="I8035" s="1">
        <f>IF(SUMPRODUCT(--ISNUMBER(SEARCH({"LEADER"},C8035)))&gt;0,1,0)</f>
        <v>0</v>
      </c>
      <c r="J8035" t="str">
        <f t="shared" si="500"/>
        <v>2015</v>
      </c>
      <c r="K8035" t="str">
        <f t="shared" si="501"/>
        <v>06</v>
      </c>
      <c r="L8035" t="str">
        <f t="shared" si="502"/>
        <v>09</v>
      </c>
      <c r="M8035" s="2">
        <f t="shared" si="503"/>
        <v>42164.625</v>
      </c>
    </row>
    <row r="8036" spans="1:13" x14ac:dyDescent="0.35">
      <c r="A8036">
        <v>4.7058823529411802</v>
      </c>
      <c r="B8036" t="s">
        <v>3804</v>
      </c>
      <c r="C8036" t="s">
        <v>3805</v>
      </c>
      <c r="D8036">
        <v>20151223150000</v>
      </c>
      <c r="E8036" s="1">
        <f>IF(SUMPRODUCT(--ISNUMBER(SEARCH({"ECON_EARNINGSREPORT","ECON_STOCKMARKET"},C8036)))&gt;0,1,0)</f>
        <v>0</v>
      </c>
      <c r="F8036" s="1">
        <f>IF(SUMPRODUCT(--ISNUMBER(SEARCH({"ENV_"},C8036)))&gt;0,1,0)</f>
        <v>0</v>
      </c>
      <c r="G8036" s="1">
        <f>IF(SUMPRODUCT(--ISNUMBER(SEARCH({"DISCRIMINATION","HARASSMENT","HATE_SPEECH","GENDER_VIOLENCE"},C8036)))&gt;0,1,0)</f>
        <v>0</v>
      </c>
      <c r="H8036" s="1">
        <f>IF(SUMPRODUCT(--ISNUMBER(SEARCH({"LEGALIZE","LEGISLATION","TRIAL"},C8036)))&gt;0,1,0)</f>
        <v>0</v>
      </c>
      <c r="I8036" s="1">
        <f>IF(SUMPRODUCT(--ISNUMBER(SEARCH({"LEADER"},C8036)))&gt;0,1,0)</f>
        <v>0</v>
      </c>
      <c r="J8036" t="str">
        <f t="shared" si="500"/>
        <v>2015</v>
      </c>
      <c r="K8036" t="str">
        <f t="shared" si="501"/>
        <v>12</v>
      </c>
      <c r="L8036" t="str">
        <f t="shared" si="502"/>
        <v>23</v>
      </c>
      <c r="M8036" s="2">
        <f t="shared" si="503"/>
        <v>42361.625</v>
      </c>
    </row>
    <row r="8037" spans="1:13" x14ac:dyDescent="0.35">
      <c r="A8037">
        <v>0.223713646532439</v>
      </c>
      <c r="B8037" t="s">
        <v>4658</v>
      </c>
      <c r="C8037" t="s">
        <v>6456</v>
      </c>
      <c r="D8037">
        <v>20160527193000</v>
      </c>
      <c r="E8037" s="1">
        <f>IF(SUMPRODUCT(--ISNUMBER(SEARCH({"ECON_EARNINGSREPORT","ECON_STOCKMARKET"},C8037)))&gt;0,1,0)</f>
        <v>1</v>
      </c>
      <c r="F8037" s="1">
        <f>IF(SUMPRODUCT(--ISNUMBER(SEARCH({"ENV_"},C8037)))&gt;0,1,0)</f>
        <v>0</v>
      </c>
      <c r="G8037" s="1">
        <f>IF(SUMPRODUCT(--ISNUMBER(SEARCH({"DISCRIMINATION","HARASSMENT","HATE_SPEECH","GENDER_VIOLENCE"},C8037)))&gt;0,1,0)</f>
        <v>0</v>
      </c>
      <c r="H8037" s="1">
        <f>IF(SUMPRODUCT(--ISNUMBER(SEARCH({"LEGALIZE","LEGISLATION","TRIAL"},C8037)))&gt;0,1,0)</f>
        <v>0</v>
      </c>
      <c r="I8037" s="1">
        <f>IF(SUMPRODUCT(--ISNUMBER(SEARCH({"LEADER"},C8037)))&gt;0,1,0)</f>
        <v>0</v>
      </c>
      <c r="J8037" t="str">
        <f t="shared" si="500"/>
        <v>2016</v>
      </c>
      <c r="K8037" t="str">
        <f t="shared" si="501"/>
        <v>05</v>
      </c>
      <c r="L8037" t="str">
        <f t="shared" si="502"/>
        <v>27</v>
      </c>
      <c r="M8037" s="2">
        <f t="shared" si="503"/>
        <v>42517.8125</v>
      </c>
    </row>
    <row r="8038" spans="1:13" x14ac:dyDescent="0.35">
      <c r="A8038">
        <v>-2.79375513557929</v>
      </c>
      <c r="B8038" t="s">
        <v>20</v>
      </c>
      <c r="C8038" t="s">
        <v>6457</v>
      </c>
      <c r="D8038">
        <v>20151002103000</v>
      </c>
      <c r="E8038" s="1">
        <f>IF(SUMPRODUCT(--ISNUMBER(SEARCH({"ECON_EARNINGSREPORT","ECON_STOCKMARKET"},C8038)))&gt;0,1,0)</f>
        <v>1</v>
      </c>
      <c r="F8038" s="1">
        <f>IF(SUMPRODUCT(--ISNUMBER(SEARCH({"ENV_"},C8038)))&gt;0,1,0)</f>
        <v>0</v>
      </c>
      <c r="G8038" s="1">
        <f>IF(SUMPRODUCT(--ISNUMBER(SEARCH({"DISCRIMINATION","HARASSMENT","HATE_SPEECH","GENDER_VIOLENCE"},C8038)))&gt;0,1,0)</f>
        <v>0</v>
      </c>
      <c r="H8038" s="1">
        <f>IF(SUMPRODUCT(--ISNUMBER(SEARCH({"LEGALIZE","LEGISLATION","TRIAL"},C8038)))&gt;0,1,0)</f>
        <v>1</v>
      </c>
      <c r="I8038" s="1">
        <f>IF(SUMPRODUCT(--ISNUMBER(SEARCH({"LEADER"},C8038)))&gt;0,1,0)</f>
        <v>0</v>
      </c>
      <c r="J8038" t="str">
        <f t="shared" si="500"/>
        <v>2015</v>
      </c>
      <c r="K8038" t="str">
        <f t="shared" si="501"/>
        <v>10</v>
      </c>
      <c r="L8038" t="str">
        <f t="shared" si="502"/>
        <v>02</v>
      </c>
      <c r="M8038" s="2">
        <f t="shared" si="503"/>
        <v>42279.4375</v>
      </c>
    </row>
    <row r="8039" spans="1:13" x14ac:dyDescent="0.35">
      <c r="A8039">
        <v>-1.8018018018018001</v>
      </c>
      <c r="B8039" t="s">
        <v>1455</v>
      </c>
      <c r="C8039" t="s">
        <v>6458</v>
      </c>
      <c r="D8039">
        <v>20160525023000</v>
      </c>
      <c r="E8039" s="1">
        <f>IF(SUMPRODUCT(--ISNUMBER(SEARCH({"ECON_EARNINGSREPORT","ECON_STOCKMARKET"},C8039)))&gt;0,1,0)</f>
        <v>0</v>
      </c>
      <c r="F8039" s="1">
        <f>IF(SUMPRODUCT(--ISNUMBER(SEARCH({"ENV_"},C8039)))&gt;0,1,0)</f>
        <v>0</v>
      </c>
      <c r="G8039" s="1">
        <f>IF(SUMPRODUCT(--ISNUMBER(SEARCH({"DISCRIMINATION","HARASSMENT","HATE_SPEECH","GENDER_VIOLENCE"},C8039)))&gt;0,1,0)</f>
        <v>0</v>
      </c>
      <c r="H8039" s="1">
        <f>IF(SUMPRODUCT(--ISNUMBER(SEARCH({"LEGALIZE","LEGISLATION","TRIAL"},C8039)))&gt;0,1,0)</f>
        <v>0</v>
      </c>
      <c r="I8039" s="1">
        <f>IF(SUMPRODUCT(--ISNUMBER(SEARCH({"LEADER"},C8039)))&gt;0,1,0)</f>
        <v>0</v>
      </c>
      <c r="J8039" t="str">
        <f t="shared" si="500"/>
        <v>2016</v>
      </c>
      <c r="K8039" t="str">
        <f t="shared" si="501"/>
        <v>05</v>
      </c>
      <c r="L8039" t="str">
        <f t="shared" si="502"/>
        <v>25</v>
      </c>
      <c r="M8039" s="2">
        <f t="shared" si="503"/>
        <v>42515.104166666664</v>
      </c>
    </row>
    <row r="8040" spans="1:13" x14ac:dyDescent="0.35">
      <c r="A8040">
        <v>2.8571428571428599</v>
      </c>
      <c r="B8040" t="s">
        <v>130</v>
      </c>
      <c r="C8040" t="s">
        <v>4362</v>
      </c>
      <c r="D8040">
        <v>20160418163000</v>
      </c>
      <c r="E8040" s="1">
        <f>IF(SUMPRODUCT(--ISNUMBER(SEARCH({"ECON_EARNINGSREPORT","ECON_STOCKMARKET"},C8040)))&gt;0,1,0)</f>
        <v>0</v>
      </c>
      <c r="F8040" s="1">
        <f>IF(SUMPRODUCT(--ISNUMBER(SEARCH({"ENV_"},C8040)))&gt;0,1,0)</f>
        <v>0</v>
      </c>
      <c r="G8040" s="1">
        <f>IF(SUMPRODUCT(--ISNUMBER(SEARCH({"DISCRIMINATION","HARASSMENT","HATE_SPEECH","GENDER_VIOLENCE"},C8040)))&gt;0,1,0)</f>
        <v>0</v>
      </c>
      <c r="H8040" s="1">
        <f>IF(SUMPRODUCT(--ISNUMBER(SEARCH({"LEGALIZE","LEGISLATION","TRIAL"},C8040)))&gt;0,1,0)</f>
        <v>0</v>
      </c>
      <c r="I8040" s="1">
        <f>IF(SUMPRODUCT(--ISNUMBER(SEARCH({"LEADER"},C8040)))&gt;0,1,0)</f>
        <v>0</v>
      </c>
      <c r="J8040" t="str">
        <f t="shared" si="500"/>
        <v>2016</v>
      </c>
      <c r="K8040" t="str">
        <f t="shared" si="501"/>
        <v>04</v>
      </c>
      <c r="L8040" t="str">
        <f t="shared" si="502"/>
        <v>18</v>
      </c>
      <c r="M8040" s="2">
        <f t="shared" si="503"/>
        <v>42478.6875</v>
      </c>
    </row>
    <row r="8041" spans="1:13" x14ac:dyDescent="0.35">
      <c r="A8041">
        <v>2.5962399283795898</v>
      </c>
      <c r="B8041" t="s">
        <v>577</v>
      </c>
      <c r="C8041" t="s">
        <v>6459</v>
      </c>
      <c r="D8041">
        <v>20160517171500</v>
      </c>
      <c r="E8041" s="1">
        <f>IF(SUMPRODUCT(--ISNUMBER(SEARCH({"ECON_EARNINGSREPORT","ECON_STOCKMARKET"},C8041)))&gt;0,1,0)</f>
        <v>0</v>
      </c>
      <c r="F8041" s="1">
        <f>IF(SUMPRODUCT(--ISNUMBER(SEARCH({"ENV_"},C8041)))&gt;0,1,0)</f>
        <v>0</v>
      </c>
      <c r="G8041" s="1">
        <f>IF(SUMPRODUCT(--ISNUMBER(SEARCH({"DISCRIMINATION","HARASSMENT","HATE_SPEECH","GENDER_VIOLENCE"},C8041)))&gt;0,1,0)</f>
        <v>0</v>
      </c>
      <c r="H8041" s="1">
        <f>IF(SUMPRODUCT(--ISNUMBER(SEARCH({"LEGALIZE","LEGISLATION","TRIAL"},C8041)))&gt;0,1,0)</f>
        <v>0</v>
      </c>
      <c r="I8041" s="1">
        <f>IF(SUMPRODUCT(--ISNUMBER(SEARCH({"LEADER"},C8041)))&gt;0,1,0)</f>
        <v>1</v>
      </c>
      <c r="J8041" t="str">
        <f t="shared" si="500"/>
        <v>2016</v>
      </c>
      <c r="K8041" t="str">
        <f t="shared" si="501"/>
        <v>05</v>
      </c>
      <c r="L8041" t="str">
        <f t="shared" si="502"/>
        <v>17</v>
      </c>
      <c r="M8041" s="2">
        <f t="shared" si="503"/>
        <v>42507.71875</v>
      </c>
    </row>
    <row r="8042" spans="1:13" x14ac:dyDescent="0.35">
      <c r="A8042">
        <v>1.5037593984962401</v>
      </c>
      <c r="B8042" t="s">
        <v>717</v>
      </c>
      <c r="D8042">
        <v>20150902174500</v>
      </c>
      <c r="E8042" s="1">
        <f>IF(SUMPRODUCT(--ISNUMBER(SEARCH({"ECON_EARNINGSREPORT","ECON_STOCKMARKET"},C8042)))&gt;0,1,0)</f>
        <v>0</v>
      </c>
      <c r="F8042" s="1">
        <f>IF(SUMPRODUCT(--ISNUMBER(SEARCH({"ENV_"},C8042)))&gt;0,1,0)</f>
        <v>0</v>
      </c>
      <c r="G8042" s="1">
        <f>IF(SUMPRODUCT(--ISNUMBER(SEARCH({"DISCRIMINATION","HARASSMENT","HATE_SPEECH","GENDER_VIOLENCE"},C8042)))&gt;0,1,0)</f>
        <v>0</v>
      </c>
      <c r="H8042" s="1">
        <f>IF(SUMPRODUCT(--ISNUMBER(SEARCH({"LEGALIZE","LEGISLATION","TRIAL"},C8042)))&gt;0,1,0)</f>
        <v>0</v>
      </c>
      <c r="I8042" s="1">
        <f>IF(SUMPRODUCT(--ISNUMBER(SEARCH({"LEADER"},C8042)))&gt;0,1,0)</f>
        <v>0</v>
      </c>
      <c r="J8042" t="str">
        <f t="shared" si="500"/>
        <v>2015</v>
      </c>
      <c r="K8042" t="str">
        <f t="shared" si="501"/>
        <v>09</v>
      </c>
      <c r="L8042" t="str">
        <f t="shared" si="502"/>
        <v>02</v>
      </c>
      <c r="M8042" s="2">
        <f t="shared" si="503"/>
        <v>42249.739583333336</v>
      </c>
    </row>
    <row r="8043" spans="1:13" x14ac:dyDescent="0.35">
      <c r="A8043">
        <v>-0.98934550989345504</v>
      </c>
      <c r="B8043" t="s">
        <v>59</v>
      </c>
      <c r="D8043">
        <v>20151210003000</v>
      </c>
      <c r="E8043" s="1">
        <f>IF(SUMPRODUCT(--ISNUMBER(SEARCH({"ECON_EARNINGSREPORT","ECON_STOCKMARKET"},C8043)))&gt;0,1,0)</f>
        <v>0</v>
      </c>
      <c r="F8043" s="1">
        <f>IF(SUMPRODUCT(--ISNUMBER(SEARCH({"ENV_"},C8043)))&gt;0,1,0)</f>
        <v>0</v>
      </c>
      <c r="G8043" s="1">
        <f>IF(SUMPRODUCT(--ISNUMBER(SEARCH({"DISCRIMINATION","HARASSMENT","HATE_SPEECH","GENDER_VIOLENCE"},C8043)))&gt;0,1,0)</f>
        <v>0</v>
      </c>
      <c r="H8043" s="1">
        <f>IF(SUMPRODUCT(--ISNUMBER(SEARCH({"LEGALIZE","LEGISLATION","TRIAL"},C8043)))&gt;0,1,0)</f>
        <v>0</v>
      </c>
      <c r="I8043" s="1">
        <f>IF(SUMPRODUCT(--ISNUMBER(SEARCH({"LEADER"},C8043)))&gt;0,1,0)</f>
        <v>0</v>
      </c>
      <c r="J8043" t="str">
        <f t="shared" si="500"/>
        <v>2015</v>
      </c>
      <c r="K8043" t="str">
        <f t="shared" si="501"/>
        <v>12</v>
      </c>
      <c r="L8043" t="str">
        <f t="shared" si="502"/>
        <v>10</v>
      </c>
      <c r="M8043" s="2">
        <f t="shared" si="503"/>
        <v>42348.020833333336</v>
      </c>
    </row>
    <row r="8044" spans="1:13" x14ac:dyDescent="0.35">
      <c r="A8044">
        <v>-1.02707749766573</v>
      </c>
      <c r="B8044" t="s">
        <v>26</v>
      </c>
      <c r="C8044" t="s">
        <v>6460</v>
      </c>
      <c r="D8044">
        <v>20150630014500</v>
      </c>
      <c r="E8044" s="1">
        <f>IF(SUMPRODUCT(--ISNUMBER(SEARCH({"ECON_EARNINGSREPORT","ECON_STOCKMARKET"},C8044)))&gt;0,1,0)</f>
        <v>1</v>
      </c>
      <c r="F8044" s="1">
        <f>IF(SUMPRODUCT(--ISNUMBER(SEARCH({"ENV_"},C8044)))&gt;0,1,0)</f>
        <v>0</v>
      </c>
      <c r="G8044" s="1">
        <f>IF(SUMPRODUCT(--ISNUMBER(SEARCH({"DISCRIMINATION","HARASSMENT","HATE_SPEECH","GENDER_VIOLENCE"},C8044)))&gt;0,1,0)</f>
        <v>0</v>
      </c>
      <c r="H8044" s="1">
        <f>IF(SUMPRODUCT(--ISNUMBER(SEARCH({"LEGALIZE","LEGISLATION","TRIAL"},C8044)))&gt;0,1,0)</f>
        <v>1</v>
      </c>
      <c r="I8044" s="1">
        <f>IF(SUMPRODUCT(--ISNUMBER(SEARCH({"LEADER"},C8044)))&gt;0,1,0)</f>
        <v>0</v>
      </c>
      <c r="J8044" t="str">
        <f t="shared" si="500"/>
        <v>2015</v>
      </c>
      <c r="K8044" t="str">
        <f t="shared" si="501"/>
        <v>06</v>
      </c>
      <c r="L8044" t="str">
        <f t="shared" si="502"/>
        <v>30</v>
      </c>
      <c r="M8044" s="2">
        <f t="shared" si="503"/>
        <v>42185.072916666664</v>
      </c>
    </row>
    <row r="8045" spans="1:13" x14ac:dyDescent="0.35">
      <c r="A8045">
        <v>1.1986301369862999</v>
      </c>
      <c r="B8045" t="s">
        <v>1015</v>
      </c>
      <c r="C8045" t="s">
        <v>4529</v>
      </c>
      <c r="D8045">
        <v>20150219093000</v>
      </c>
      <c r="E8045" s="1">
        <f>IF(SUMPRODUCT(--ISNUMBER(SEARCH({"ECON_EARNINGSREPORT","ECON_STOCKMARKET"},C8045)))&gt;0,1,0)</f>
        <v>0</v>
      </c>
      <c r="F8045" s="1">
        <f>IF(SUMPRODUCT(--ISNUMBER(SEARCH({"ENV_"},C8045)))&gt;0,1,0)</f>
        <v>0</v>
      </c>
      <c r="G8045" s="1">
        <f>IF(SUMPRODUCT(--ISNUMBER(SEARCH({"DISCRIMINATION","HARASSMENT","HATE_SPEECH","GENDER_VIOLENCE"},C8045)))&gt;0,1,0)</f>
        <v>0</v>
      </c>
      <c r="H8045" s="1">
        <f>IF(SUMPRODUCT(--ISNUMBER(SEARCH({"LEGALIZE","LEGISLATION","TRIAL"},C8045)))&gt;0,1,0)</f>
        <v>0</v>
      </c>
      <c r="I8045" s="1">
        <f>IF(SUMPRODUCT(--ISNUMBER(SEARCH({"LEADER"},C8045)))&gt;0,1,0)</f>
        <v>0</v>
      </c>
      <c r="J8045" t="str">
        <f t="shared" si="500"/>
        <v>2015</v>
      </c>
      <c r="K8045" t="str">
        <f t="shared" si="501"/>
        <v>02</v>
      </c>
      <c r="L8045" t="str">
        <f t="shared" si="502"/>
        <v>19</v>
      </c>
      <c r="M8045" s="2">
        <f t="shared" si="503"/>
        <v>42054.395833333336</v>
      </c>
    </row>
    <row r="8046" spans="1:13" x14ac:dyDescent="0.35">
      <c r="A8046">
        <v>3.0516431924882599</v>
      </c>
      <c r="B8046" t="s">
        <v>173</v>
      </c>
      <c r="C8046" t="s">
        <v>1449</v>
      </c>
      <c r="D8046">
        <v>20160401171500</v>
      </c>
      <c r="E8046" s="1">
        <f>IF(SUMPRODUCT(--ISNUMBER(SEARCH({"ECON_EARNINGSREPORT","ECON_STOCKMARKET"},C8046)))&gt;0,1,0)</f>
        <v>0</v>
      </c>
      <c r="F8046" s="1">
        <f>IF(SUMPRODUCT(--ISNUMBER(SEARCH({"ENV_"},C8046)))&gt;0,1,0)</f>
        <v>0</v>
      </c>
      <c r="G8046" s="1">
        <f>IF(SUMPRODUCT(--ISNUMBER(SEARCH({"DISCRIMINATION","HARASSMENT","HATE_SPEECH","GENDER_VIOLENCE"},C8046)))&gt;0,1,0)</f>
        <v>0</v>
      </c>
      <c r="H8046" s="1">
        <f>IF(SUMPRODUCT(--ISNUMBER(SEARCH({"LEGALIZE","LEGISLATION","TRIAL"},C8046)))&gt;0,1,0)</f>
        <v>0</v>
      </c>
      <c r="I8046" s="1">
        <f>IF(SUMPRODUCT(--ISNUMBER(SEARCH({"LEADER"},C8046)))&gt;0,1,0)</f>
        <v>0</v>
      </c>
      <c r="J8046" t="str">
        <f t="shared" si="500"/>
        <v>2016</v>
      </c>
      <c r="K8046" t="str">
        <f t="shared" si="501"/>
        <v>04</v>
      </c>
      <c r="L8046" t="str">
        <f t="shared" si="502"/>
        <v>01</v>
      </c>
      <c r="M8046" s="2">
        <f t="shared" si="503"/>
        <v>42461.71875</v>
      </c>
    </row>
    <row r="8047" spans="1:13" x14ac:dyDescent="0.35">
      <c r="A8047">
        <v>2.6284348864994</v>
      </c>
      <c r="B8047" t="s">
        <v>4179</v>
      </c>
      <c r="C8047" t="s">
        <v>6461</v>
      </c>
      <c r="D8047">
        <v>20160106193000</v>
      </c>
      <c r="E8047" s="1">
        <f>IF(SUMPRODUCT(--ISNUMBER(SEARCH({"ECON_EARNINGSREPORT","ECON_STOCKMARKET"},C8047)))&gt;0,1,0)</f>
        <v>1</v>
      </c>
      <c r="F8047" s="1">
        <f>IF(SUMPRODUCT(--ISNUMBER(SEARCH({"ENV_"},C8047)))&gt;0,1,0)</f>
        <v>0</v>
      </c>
      <c r="G8047" s="1">
        <f>IF(SUMPRODUCT(--ISNUMBER(SEARCH({"DISCRIMINATION","HARASSMENT","HATE_SPEECH","GENDER_VIOLENCE"},C8047)))&gt;0,1,0)</f>
        <v>0</v>
      </c>
      <c r="H8047" s="1">
        <f>IF(SUMPRODUCT(--ISNUMBER(SEARCH({"LEGALIZE","LEGISLATION","TRIAL"},C8047)))&gt;0,1,0)</f>
        <v>0</v>
      </c>
      <c r="I8047" s="1">
        <f>IF(SUMPRODUCT(--ISNUMBER(SEARCH({"LEADER"},C8047)))&gt;0,1,0)</f>
        <v>1</v>
      </c>
      <c r="J8047" t="str">
        <f t="shared" si="500"/>
        <v>2016</v>
      </c>
      <c r="K8047" t="str">
        <f t="shared" si="501"/>
        <v>01</v>
      </c>
      <c r="L8047" t="str">
        <f t="shared" si="502"/>
        <v>06</v>
      </c>
      <c r="M8047" s="2">
        <f t="shared" si="503"/>
        <v>42375.8125</v>
      </c>
    </row>
    <row r="8048" spans="1:13" x14ac:dyDescent="0.35">
      <c r="A8048">
        <v>-0.40214477211796201</v>
      </c>
      <c r="B8048" t="s">
        <v>2623</v>
      </c>
      <c r="C8048" t="s">
        <v>6462</v>
      </c>
      <c r="D8048">
        <v>20151201151500</v>
      </c>
      <c r="E8048" s="1">
        <f>IF(SUMPRODUCT(--ISNUMBER(SEARCH({"ECON_EARNINGSREPORT","ECON_STOCKMARKET"},C8048)))&gt;0,1,0)</f>
        <v>0</v>
      </c>
      <c r="F8048" s="1">
        <f>IF(SUMPRODUCT(--ISNUMBER(SEARCH({"ENV_"},C8048)))&gt;0,1,0)</f>
        <v>0</v>
      </c>
      <c r="G8048" s="1">
        <f>IF(SUMPRODUCT(--ISNUMBER(SEARCH({"DISCRIMINATION","HARASSMENT","HATE_SPEECH","GENDER_VIOLENCE"},C8048)))&gt;0,1,0)</f>
        <v>0</v>
      </c>
      <c r="H8048" s="1">
        <f>IF(SUMPRODUCT(--ISNUMBER(SEARCH({"LEGALIZE","LEGISLATION","TRIAL"},C8048)))&gt;0,1,0)</f>
        <v>0</v>
      </c>
      <c r="I8048" s="1">
        <f>IF(SUMPRODUCT(--ISNUMBER(SEARCH({"LEADER"},C8048)))&gt;0,1,0)</f>
        <v>1</v>
      </c>
      <c r="J8048" t="str">
        <f t="shared" si="500"/>
        <v>2015</v>
      </c>
      <c r="K8048" t="str">
        <f t="shared" si="501"/>
        <v>12</v>
      </c>
      <c r="L8048" t="str">
        <f t="shared" si="502"/>
        <v>01</v>
      </c>
      <c r="M8048" s="2">
        <f t="shared" si="503"/>
        <v>42339.635416666664</v>
      </c>
    </row>
    <row r="8049" spans="1:13" x14ac:dyDescent="0.35">
      <c r="A8049">
        <v>-1.3232514177693799</v>
      </c>
      <c r="B8049" t="s">
        <v>760</v>
      </c>
      <c r="C8049" t="s">
        <v>6463</v>
      </c>
      <c r="D8049">
        <v>20150918123000</v>
      </c>
      <c r="E8049" s="1">
        <f>IF(SUMPRODUCT(--ISNUMBER(SEARCH({"ECON_EARNINGSREPORT","ECON_STOCKMARKET"},C8049)))&gt;0,1,0)</f>
        <v>0</v>
      </c>
      <c r="F8049" s="1">
        <f>IF(SUMPRODUCT(--ISNUMBER(SEARCH({"ENV_"},C8049)))&gt;0,1,0)</f>
        <v>0</v>
      </c>
      <c r="G8049" s="1">
        <f>IF(SUMPRODUCT(--ISNUMBER(SEARCH({"DISCRIMINATION","HARASSMENT","HATE_SPEECH","GENDER_VIOLENCE"},C8049)))&gt;0,1,0)</f>
        <v>0</v>
      </c>
      <c r="H8049" s="1">
        <f>IF(SUMPRODUCT(--ISNUMBER(SEARCH({"LEGALIZE","LEGISLATION","TRIAL"},C8049)))&gt;0,1,0)</f>
        <v>0</v>
      </c>
      <c r="I8049" s="1">
        <f>IF(SUMPRODUCT(--ISNUMBER(SEARCH({"LEADER"},C8049)))&gt;0,1,0)</f>
        <v>1</v>
      </c>
      <c r="J8049" t="str">
        <f t="shared" si="500"/>
        <v>2015</v>
      </c>
      <c r="K8049" t="str">
        <f t="shared" si="501"/>
        <v>09</v>
      </c>
      <c r="L8049" t="str">
        <f t="shared" si="502"/>
        <v>18</v>
      </c>
      <c r="M8049" s="2">
        <f t="shared" si="503"/>
        <v>42265.520833333336</v>
      </c>
    </row>
    <row r="8050" spans="1:13" x14ac:dyDescent="0.35">
      <c r="A8050">
        <v>-1.24416796267496</v>
      </c>
      <c r="B8050" t="s">
        <v>1308</v>
      </c>
      <c r="C8050" t="s">
        <v>3845</v>
      </c>
      <c r="D8050">
        <v>20151030181500</v>
      </c>
      <c r="E8050" s="1">
        <f>IF(SUMPRODUCT(--ISNUMBER(SEARCH({"ECON_EARNINGSREPORT","ECON_STOCKMARKET"},C8050)))&gt;0,1,0)</f>
        <v>1</v>
      </c>
      <c r="F8050" s="1">
        <f>IF(SUMPRODUCT(--ISNUMBER(SEARCH({"ENV_"},C8050)))&gt;0,1,0)</f>
        <v>0</v>
      </c>
      <c r="G8050" s="1">
        <f>IF(SUMPRODUCT(--ISNUMBER(SEARCH({"DISCRIMINATION","HARASSMENT","HATE_SPEECH","GENDER_VIOLENCE"},C8050)))&gt;0,1,0)</f>
        <v>0</v>
      </c>
      <c r="H8050" s="1">
        <f>IF(SUMPRODUCT(--ISNUMBER(SEARCH({"LEGALIZE","LEGISLATION","TRIAL"},C8050)))&gt;0,1,0)</f>
        <v>0</v>
      </c>
      <c r="I8050" s="1">
        <f>IF(SUMPRODUCT(--ISNUMBER(SEARCH({"LEADER"},C8050)))&gt;0,1,0)</f>
        <v>0</v>
      </c>
      <c r="J8050" t="str">
        <f t="shared" si="500"/>
        <v>2015</v>
      </c>
      <c r="K8050" t="str">
        <f t="shared" si="501"/>
        <v>10</v>
      </c>
      <c r="L8050" t="str">
        <f t="shared" si="502"/>
        <v>30</v>
      </c>
      <c r="M8050" s="2">
        <f t="shared" si="503"/>
        <v>42307.760416666664</v>
      </c>
    </row>
    <row r="8051" spans="1:13" x14ac:dyDescent="0.35">
      <c r="A8051">
        <v>-2.5974025974026</v>
      </c>
      <c r="B8051" t="s">
        <v>6464</v>
      </c>
      <c r="C8051" t="s">
        <v>6465</v>
      </c>
      <c r="D8051">
        <v>20150528214500</v>
      </c>
      <c r="E8051" s="1">
        <f>IF(SUMPRODUCT(--ISNUMBER(SEARCH({"ECON_EARNINGSREPORT","ECON_STOCKMARKET"},C8051)))&gt;0,1,0)</f>
        <v>0</v>
      </c>
      <c r="F8051" s="1">
        <f>IF(SUMPRODUCT(--ISNUMBER(SEARCH({"ENV_"},C8051)))&gt;0,1,0)</f>
        <v>0</v>
      </c>
      <c r="G8051" s="1">
        <f>IF(SUMPRODUCT(--ISNUMBER(SEARCH({"DISCRIMINATION","HARASSMENT","HATE_SPEECH","GENDER_VIOLENCE"},C8051)))&gt;0,1,0)</f>
        <v>0</v>
      </c>
      <c r="H8051" s="1">
        <f>IF(SUMPRODUCT(--ISNUMBER(SEARCH({"LEGALIZE","LEGISLATION","TRIAL"},C8051)))&gt;0,1,0)</f>
        <v>0</v>
      </c>
      <c r="I8051" s="1">
        <f>IF(SUMPRODUCT(--ISNUMBER(SEARCH({"LEADER"},C8051)))&gt;0,1,0)</f>
        <v>0</v>
      </c>
      <c r="J8051" t="str">
        <f t="shared" si="500"/>
        <v>2015</v>
      </c>
      <c r="K8051" t="str">
        <f t="shared" si="501"/>
        <v>05</v>
      </c>
      <c r="L8051" t="str">
        <f t="shared" si="502"/>
        <v>28</v>
      </c>
      <c r="M8051" s="2">
        <f t="shared" si="503"/>
        <v>42152.90625</v>
      </c>
    </row>
    <row r="8052" spans="1:13" x14ac:dyDescent="0.35">
      <c r="A8052">
        <v>-2.32558139534884</v>
      </c>
      <c r="B8052" t="s">
        <v>6466</v>
      </c>
      <c r="C8052" t="s">
        <v>3811</v>
      </c>
      <c r="D8052">
        <v>20150604214500</v>
      </c>
      <c r="E8052" s="1">
        <f>IF(SUMPRODUCT(--ISNUMBER(SEARCH({"ECON_EARNINGSREPORT","ECON_STOCKMARKET"},C8052)))&gt;0,1,0)</f>
        <v>0</v>
      </c>
      <c r="F8052" s="1">
        <f>IF(SUMPRODUCT(--ISNUMBER(SEARCH({"ENV_"},C8052)))&gt;0,1,0)</f>
        <v>0</v>
      </c>
      <c r="G8052" s="1">
        <f>IF(SUMPRODUCT(--ISNUMBER(SEARCH({"DISCRIMINATION","HARASSMENT","HATE_SPEECH","GENDER_VIOLENCE"},C8052)))&gt;0,1,0)</f>
        <v>0</v>
      </c>
      <c r="H8052" s="1">
        <f>IF(SUMPRODUCT(--ISNUMBER(SEARCH({"LEGALIZE","LEGISLATION","TRIAL"},C8052)))&gt;0,1,0)</f>
        <v>0</v>
      </c>
      <c r="I8052" s="1">
        <f>IF(SUMPRODUCT(--ISNUMBER(SEARCH({"LEADER"},C8052)))&gt;0,1,0)</f>
        <v>0</v>
      </c>
      <c r="J8052" t="str">
        <f t="shared" si="500"/>
        <v>2015</v>
      </c>
      <c r="K8052" t="str">
        <f t="shared" si="501"/>
        <v>06</v>
      </c>
      <c r="L8052" t="str">
        <f t="shared" si="502"/>
        <v>04</v>
      </c>
      <c r="M8052" s="2">
        <f t="shared" si="503"/>
        <v>42159.90625</v>
      </c>
    </row>
    <row r="8053" spans="1:13" x14ac:dyDescent="0.35">
      <c r="A8053">
        <v>7.9136690647482002</v>
      </c>
      <c r="B8053" t="s">
        <v>4336</v>
      </c>
      <c r="C8053" t="s">
        <v>2179</v>
      </c>
      <c r="D8053">
        <v>20151123163000</v>
      </c>
      <c r="E8053" s="1">
        <f>IF(SUMPRODUCT(--ISNUMBER(SEARCH({"ECON_EARNINGSREPORT","ECON_STOCKMARKET"},C8053)))&gt;0,1,0)</f>
        <v>0</v>
      </c>
      <c r="F8053" s="1">
        <f>IF(SUMPRODUCT(--ISNUMBER(SEARCH({"ENV_"},C8053)))&gt;0,1,0)</f>
        <v>0</v>
      </c>
      <c r="G8053" s="1">
        <f>IF(SUMPRODUCT(--ISNUMBER(SEARCH({"DISCRIMINATION","HARASSMENT","HATE_SPEECH","GENDER_VIOLENCE"},C8053)))&gt;0,1,0)</f>
        <v>0</v>
      </c>
      <c r="H8053" s="1">
        <f>IF(SUMPRODUCT(--ISNUMBER(SEARCH({"LEGALIZE","LEGISLATION","TRIAL"},C8053)))&gt;0,1,0)</f>
        <v>0</v>
      </c>
      <c r="I8053" s="1">
        <f>IF(SUMPRODUCT(--ISNUMBER(SEARCH({"LEADER"},C8053)))&gt;0,1,0)</f>
        <v>0</v>
      </c>
      <c r="J8053" t="str">
        <f t="shared" si="500"/>
        <v>2015</v>
      </c>
      <c r="K8053" t="str">
        <f t="shared" si="501"/>
        <v>11</v>
      </c>
      <c r="L8053" t="str">
        <f t="shared" si="502"/>
        <v>23</v>
      </c>
      <c r="M8053" s="2">
        <f t="shared" si="503"/>
        <v>42331.6875</v>
      </c>
    </row>
    <row r="8054" spans="1:13" x14ac:dyDescent="0.35">
      <c r="A8054">
        <v>1.19956379498364</v>
      </c>
      <c r="B8054" t="s">
        <v>4645</v>
      </c>
      <c r="C8054" t="s">
        <v>6467</v>
      </c>
      <c r="D8054">
        <v>20151201174500</v>
      </c>
      <c r="E8054" s="1">
        <f>IF(SUMPRODUCT(--ISNUMBER(SEARCH({"ECON_EARNINGSREPORT","ECON_STOCKMARKET"},C8054)))&gt;0,1,0)</f>
        <v>0</v>
      </c>
      <c r="F8054" s="1">
        <f>IF(SUMPRODUCT(--ISNUMBER(SEARCH({"ENV_"},C8054)))&gt;0,1,0)</f>
        <v>0</v>
      </c>
      <c r="G8054" s="1">
        <f>IF(SUMPRODUCT(--ISNUMBER(SEARCH({"DISCRIMINATION","HARASSMENT","HATE_SPEECH","GENDER_VIOLENCE"},C8054)))&gt;0,1,0)</f>
        <v>0</v>
      </c>
      <c r="H8054" s="1">
        <f>IF(SUMPRODUCT(--ISNUMBER(SEARCH({"LEGALIZE","LEGISLATION","TRIAL"},C8054)))&gt;0,1,0)</f>
        <v>1</v>
      </c>
      <c r="I8054" s="1">
        <f>IF(SUMPRODUCT(--ISNUMBER(SEARCH({"LEADER"},C8054)))&gt;0,1,0)</f>
        <v>1</v>
      </c>
      <c r="J8054" t="str">
        <f t="shared" si="500"/>
        <v>2015</v>
      </c>
      <c r="K8054" t="str">
        <f t="shared" si="501"/>
        <v>12</v>
      </c>
      <c r="L8054" t="str">
        <f t="shared" si="502"/>
        <v>01</v>
      </c>
      <c r="M8054" s="2">
        <f t="shared" si="503"/>
        <v>42339.739583333336</v>
      </c>
    </row>
    <row r="8055" spans="1:13" x14ac:dyDescent="0.35">
      <c r="A8055">
        <v>2.6431718061674001</v>
      </c>
      <c r="B8055" t="s">
        <v>26</v>
      </c>
      <c r="C8055" t="s">
        <v>6468</v>
      </c>
      <c r="D8055">
        <v>20160205153000</v>
      </c>
      <c r="E8055" s="1">
        <f>IF(SUMPRODUCT(--ISNUMBER(SEARCH({"ECON_EARNINGSREPORT","ECON_STOCKMARKET"},C8055)))&gt;0,1,0)</f>
        <v>1</v>
      </c>
      <c r="F8055" s="1">
        <f>IF(SUMPRODUCT(--ISNUMBER(SEARCH({"ENV_"},C8055)))&gt;0,1,0)</f>
        <v>0</v>
      </c>
      <c r="G8055" s="1">
        <f>IF(SUMPRODUCT(--ISNUMBER(SEARCH({"DISCRIMINATION","HARASSMENT","HATE_SPEECH","GENDER_VIOLENCE"},C8055)))&gt;0,1,0)</f>
        <v>0</v>
      </c>
      <c r="H8055" s="1">
        <f>IF(SUMPRODUCT(--ISNUMBER(SEARCH({"LEGALIZE","LEGISLATION","TRIAL"},C8055)))&gt;0,1,0)</f>
        <v>0</v>
      </c>
      <c r="I8055" s="1">
        <f>IF(SUMPRODUCT(--ISNUMBER(SEARCH({"LEADER"},C8055)))&gt;0,1,0)</f>
        <v>0</v>
      </c>
      <c r="J8055" t="str">
        <f t="shared" si="500"/>
        <v>2016</v>
      </c>
      <c r="K8055" t="str">
        <f t="shared" si="501"/>
        <v>02</v>
      </c>
      <c r="L8055" t="str">
        <f t="shared" si="502"/>
        <v>05</v>
      </c>
      <c r="M8055" s="2">
        <f t="shared" si="503"/>
        <v>42405.645833333336</v>
      </c>
    </row>
    <row r="8056" spans="1:13" x14ac:dyDescent="0.35">
      <c r="A8056">
        <v>-2.3423423423423402</v>
      </c>
      <c r="B8056" t="s">
        <v>2465</v>
      </c>
      <c r="C8056" t="s">
        <v>3964</v>
      </c>
      <c r="D8056">
        <v>20150916024500</v>
      </c>
      <c r="E8056" s="1">
        <f>IF(SUMPRODUCT(--ISNUMBER(SEARCH({"ECON_EARNINGSREPORT","ECON_STOCKMARKET"},C8056)))&gt;0,1,0)</f>
        <v>0</v>
      </c>
      <c r="F8056" s="1">
        <f>IF(SUMPRODUCT(--ISNUMBER(SEARCH({"ENV_"},C8056)))&gt;0,1,0)</f>
        <v>0</v>
      </c>
      <c r="G8056" s="1">
        <f>IF(SUMPRODUCT(--ISNUMBER(SEARCH({"DISCRIMINATION","HARASSMENT","HATE_SPEECH","GENDER_VIOLENCE"},C8056)))&gt;0,1,0)</f>
        <v>0</v>
      </c>
      <c r="H8056" s="1">
        <f>IF(SUMPRODUCT(--ISNUMBER(SEARCH({"LEGALIZE","LEGISLATION","TRIAL"},C8056)))&gt;0,1,0)</f>
        <v>0</v>
      </c>
      <c r="I8056" s="1">
        <f>IF(SUMPRODUCT(--ISNUMBER(SEARCH({"LEADER"},C8056)))&gt;0,1,0)</f>
        <v>1</v>
      </c>
      <c r="J8056" t="str">
        <f t="shared" si="500"/>
        <v>2015</v>
      </c>
      <c r="K8056" t="str">
        <f t="shared" si="501"/>
        <v>09</v>
      </c>
      <c r="L8056" t="str">
        <f t="shared" si="502"/>
        <v>16</v>
      </c>
      <c r="M8056" s="2">
        <f t="shared" si="503"/>
        <v>42263.114583333336</v>
      </c>
    </row>
    <row r="8057" spans="1:13" x14ac:dyDescent="0.35">
      <c r="A8057">
        <v>4.5643153526970996</v>
      </c>
      <c r="B8057" t="s">
        <v>812</v>
      </c>
      <c r="C8057" t="s">
        <v>6469</v>
      </c>
      <c r="D8057">
        <v>20160120141500</v>
      </c>
      <c r="E8057" s="1">
        <f>IF(SUMPRODUCT(--ISNUMBER(SEARCH({"ECON_EARNINGSREPORT","ECON_STOCKMARKET"},C8057)))&gt;0,1,0)</f>
        <v>0</v>
      </c>
      <c r="F8057" s="1">
        <f>IF(SUMPRODUCT(--ISNUMBER(SEARCH({"ENV_"},C8057)))&gt;0,1,0)</f>
        <v>0</v>
      </c>
      <c r="G8057" s="1">
        <f>IF(SUMPRODUCT(--ISNUMBER(SEARCH({"DISCRIMINATION","HARASSMENT","HATE_SPEECH","GENDER_VIOLENCE"},C8057)))&gt;0,1,0)</f>
        <v>0</v>
      </c>
      <c r="H8057" s="1">
        <f>IF(SUMPRODUCT(--ISNUMBER(SEARCH({"LEGALIZE","LEGISLATION","TRIAL"},C8057)))&gt;0,1,0)</f>
        <v>0</v>
      </c>
      <c r="I8057" s="1">
        <f>IF(SUMPRODUCT(--ISNUMBER(SEARCH({"LEADER"},C8057)))&gt;0,1,0)</f>
        <v>0</v>
      </c>
      <c r="J8057" t="str">
        <f t="shared" si="500"/>
        <v>2016</v>
      </c>
      <c r="K8057" t="str">
        <f t="shared" si="501"/>
        <v>01</v>
      </c>
      <c r="L8057" t="str">
        <f t="shared" si="502"/>
        <v>20</v>
      </c>
      <c r="M8057" s="2">
        <f t="shared" si="503"/>
        <v>42389.59375</v>
      </c>
    </row>
    <row r="8058" spans="1:13" x14ac:dyDescent="0.35">
      <c r="A8058">
        <v>3.92749244712991</v>
      </c>
      <c r="B8058" t="s">
        <v>190</v>
      </c>
      <c r="C8058" t="s">
        <v>6470</v>
      </c>
      <c r="D8058">
        <v>20151106070000</v>
      </c>
      <c r="E8058" s="1">
        <f>IF(SUMPRODUCT(--ISNUMBER(SEARCH({"ECON_EARNINGSREPORT","ECON_STOCKMARKET"},C8058)))&gt;0,1,0)</f>
        <v>1</v>
      </c>
      <c r="F8058" s="1">
        <f>IF(SUMPRODUCT(--ISNUMBER(SEARCH({"ENV_"},C8058)))&gt;0,1,0)</f>
        <v>0</v>
      </c>
      <c r="G8058" s="1">
        <f>IF(SUMPRODUCT(--ISNUMBER(SEARCH({"DISCRIMINATION","HARASSMENT","HATE_SPEECH","GENDER_VIOLENCE"},C8058)))&gt;0,1,0)</f>
        <v>0</v>
      </c>
      <c r="H8058" s="1">
        <f>IF(SUMPRODUCT(--ISNUMBER(SEARCH({"LEGALIZE","LEGISLATION","TRIAL"},C8058)))&gt;0,1,0)</f>
        <v>0</v>
      </c>
      <c r="I8058" s="1">
        <f>IF(SUMPRODUCT(--ISNUMBER(SEARCH({"LEADER"},C8058)))&gt;0,1,0)</f>
        <v>1</v>
      </c>
      <c r="J8058" t="str">
        <f t="shared" si="500"/>
        <v>2015</v>
      </c>
      <c r="K8058" t="str">
        <f t="shared" si="501"/>
        <v>11</v>
      </c>
      <c r="L8058" t="str">
        <f t="shared" si="502"/>
        <v>06</v>
      </c>
      <c r="M8058" s="2">
        <f t="shared" si="503"/>
        <v>42314.291666666664</v>
      </c>
    </row>
    <row r="8059" spans="1:13" x14ac:dyDescent="0.35">
      <c r="A8059">
        <v>-6.1452513966480504</v>
      </c>
      <c r="B8059" t="s">
        <v>6471</v>
      </c>
      <c r="C8059" t="s">
        <v>4006</v>
      </c>
      <c r="D8059">
        <v>20150609200000</v>
      </c>
      <c r="E8059" s="1">
        <f>IF(SUMPRODUCT(--ISNUMBER(SEARCH({"ECON_EARNINGSREPORT","ECON_STOCKMARKET"},C8059)))&gt;0,1,0)</f>
        <v>1</v>
      </c>
      <c r="F8059" s="1">
        <f>IF(SUMPRODUCT(--ISNUMBER(SEARCH({"ENV_"},C8059)))&gt;0,1,0)</f>
        <v>0</v>
      </c>
      <c r="G8059" s="1">
        <f>IF(SUMPRODUCT(--ISNUMBER(SEARCH({"DISCRIMINATION","HARASSMENT","HATE_SPEECH","GENDER_VIOLENCE"},C8059)))&gt;0,1,0)</f>
        <v>0</v>
      </c>
      <c r="H8059" s="1">
        <f>IF(SUMPRODUCT(--ISNUMBER(SEARCH({"LEGALIZE","LEGISLATION","TRIAL"},C8059)))&gt;0,1,0)</f>
        <v>1</v>
      </c>
      <c r="I8059" s="1">
        <f>IF(SUMPRODUCT(--ISNUMBER(SEARCH({"LEADER"},C8059)))&gt;0,1,0)</f>
        <v>0</v>
      </c>
      <c r="J8059" t="str">
        <f t="shared" si="500"/>
        <v>2015</v>
      </c>
      <c r="K8059" t="str">
        <f t="shared" si="501"/>
        <v>06</v>
      </c>
      <c r="L8059" t="str">
        <f t="shared" si="502"/>
        <v>09</v>
      </c>
      <c r="M8059" s="2">
        <f t="shared" si="503"/>
        <v>42164.833333333336</v>
      </c>
    </row>
    <row r="8060" spans="1:13" x14ac:dyDescent="0.35">
      <c r="A8060">
        <v>-0.33500837520937998</v>
      </c>
      <c r="B8060" t="s">
        <v>121</v>
      </c>
      <c r="C8060" t="s">
        <v>4009</v>
      </c>
      <c r="D8060">
        <v>20150225041500</v>
      </c>
      <c r="E8060" s="1">
        <f>IF(SUMPRODUCT(--ISNUMBER(SEARCH({"ECON_EARNINGSREPORT","ECON_STOCKMARKET"},C8060)))&gt;0,1,0)</f>
        <v>1</v>
      </c>
      <c r="F8060" s="1">
        <f>IF(SUMPRODUCT(--ISNUMBER(SEARCH({"ENV_"},C8060)))&gt;0,1,0)</f>
        <v>0</v>
      </c>
      <c r="G8060" s="1">
        <f>IF(SUMPRODUCT(--ISNUMBER(SEARCH({"DISCRIMINATION","HARASSMENT","HATE_SPEECH","GENDER_VIOLENCE"},C8060)))&gt;0,1,0)</f>
        <v>0</v>
      </c>
      <c r="H8060" s="1">
        <f>IF(SUMPRODUCT(--ISNUMBER(SEARCH({"LEGALIZE","LEGISLATION","TRIAL"},C8060)))&gt;0,1,0)</f>
        <v>0</v>
      </c>
      <c r="I8060" s="1">
        <f>IF(SUMPRODUCT(--ISNUMBER(SEARCH({"LEADER"},C8060)))&gt;0,1,0)</f>
        <v>0</v>
      </c>
      <c r="J8060" t="str">
        <f t="shared" si="500"/>
        <v>2015</v>
      </c>
      <c r="K8060" t="str">
        <f t="shared" si="501"/>
        <v>02</v>
      </c>
      <c r="L8060" t="str">
        <f t="shared" si="502"/>
        <v>25</v>
      </c>
      <c r="M8060" s="2">
        <f t="shared" si="503"/>
        <v>42060.177083333336</v>
      </c>
    </row>
    <row r="8061" spans="1:13" x14ac:dyDescent="0.35">
      <c r="A8061">
        <v>-2.7586206896551699</v>
      </c>
      <c r="B8061" t="s">
        <v>5507</v>
      </c>
      <c r="C8061" t="s">
        <v>3868</v>
      </c>
      <c r="D8061">
        <v>20150303033000</v>
      </c>
      <c r="E8061" s="1">
        <f>IF(SUMPRODUCT(--ISNUMBER(SEARCH({"ECON_EARNINGSREPORT","ECON_STOCKMARKET"},C8061)))&gt;0,1,0)</f>
        <v>0</v>
      </c>
      <c r="F8061" s="1">
        <f>IF(SUMPRODUCT(--ISNUMBER(SEARCH({"ENV_"},C8061)))&gt;0,1,0)</f>
        <v>0</v>
      </c>
      <c r="G8061" s="1">
        <f>IF(SUMPRODUCT(--ISNUMBER(SEARCH({"DISCRIMINATION","HARASSMENT","HATE_SPEECH","GENDER_VIOLENCE"},C8061)))&gt;0,1,0)</f>
        <v>1</v>
      </c>
      <c r="H8061" s="1">
        <f>IF(SUMPRODUCT(--ISNUMBER(SEARCH({"LEGALIZE","LEGISLATION","TRIAL"},C8061)))&gt;0,1,0)</f>
        <v>1</v>
      </c>
      <c r="I8061" s="1">
        <f>IF(SUMPRODUCT(--ISNUMBER(SEARCH({"LEADER"},C8061)))&gt;0,1,0)</f>
        <v>1</v>
      </c>
      <c r="J8061" t="str">
        <f t="shared" si="500"/>
        <v>2015</v>
      </c>
      <c r="K8061" t="str">
        <f t="shared" si="501"/>
        <v>03</v>
      </c>
      <c r="L8061" t="str">
        <f t="shared" si="502"/>
        <v>03</v>
      </c>
      <c r="M8061" s="2">
        <f t="shared" si="503"/>
        <v>42066.145833333336</v>
      </c>
    </row>
    <row r="8062" spans="1:13" x14ac:dyDescent="0.35">
      <c r="A8062">
        <v>2.2838499184339298</v>
      </c>
      <c r="B8062" t="s">
        <v>3979</v>
      </c>
      <c r="C8062" t="s">
        <v>6472</v>
      </c>
      <c r="D8062">
        <v>20151128064500</v>
      </c>
      <c r="E8062" s="1">
        <f>IF(SUMPRODUCT(--ISNUMBER(SEARCH({"ECON_EARNINGSREPORT","ECON_STOCKMARKET"},C8062)))&gt;0,1,0)</f>
        <v>1</v>
      </c>
      <c r="F8062" s="1">
        <f>IF(SUMPRODUCT(--ISNUMBER(SEARCH({"ENV_"},C8062)))&gt;0,1,0)</f>
        <v>0</v>
      </c>
      <c r="G8062" s="1">
        <f>IF(SUMPRODUCT(--ISNUMBER(SEARCH({"DISCRIMINATION","HARASSMENT","HATE_SPEECH","GENDER_VIOLENCE"},C8062)))&gt;0,1,0)</f>
        <v>0</v>
      </c>
      <c r="H8062" s="1">
        <f>IF(SUMPRODUCT(--ISNUMBER(SEARCH({"LEGALIZE","LEGISLATION","TRIAL"},C8062)))&gt;0,1,0)</f>
        <v>0</v>
      </c>
      <c r="I8062" s="1">
        <f>IF(SUMPRODUCT(--ISNUMBER(SEARCH({"LEADER"},C8062)))&gt;0,1,0)</f>
        <v>0</v>
      </c>
      <c r="J8062" t="str">
        <f t="shared" si="500"/>
        <v>2015</v>
      </c>
      <c r="K8062" t="str">
        <f t="shared" si="501"/>
        <v>11</v>
      </c>
      <c r="L8062" t="str">
        <f t="shared" si="502"/>
        <v>28</v>
      </c>
      <c r="M8062" s="2">
        <f t="shared" si="503"/>
        <v>42336.28125</v>
      </c>
    </row>
    <row r="8063" spans="1:13" x14ac:dyDescent="0.35">
      <c r="A8063">
        <v>0.25706940874035999</v>
      </c>
      <c r="B8063" t="s">
        <v>340</v>
      </c>
      <c r="C8063" t="s">
        <v>6473</v>
      </c>
      <c r="D8063">
        <v>20150225220000</v>
      </c>
      <c r="E8063" s="1">
        <f>IF(SUMPRODUCT(--ISNUMBER(SEARCH({"ECON_EARNINGSREPORT","ECON_STOCKMARKET"},C8063)))&gt;0,1,0)</f>
        <v>1</v>
      </c>
      <c r="F8063" s="1">
        <f>IF(SUMPRODUCT(--ISNUMBER(SEARCH({"ENV_"},C8063)))&gt;0,1,0)</f>
        <v>0</v>
      </c>
      <c r="G8063" s="1">
        <f>IF(SUMPRODUCT(--ISNUMBER(SEARCH({"DISCRIMINATION","HARASSMENT","HATE_SPEECH","GENDER_VIOLENCE"},C8063)))&gt;0,1,0)</f>
        <v>0</v>
      </c>
      <c r="H8063" s="1">
        <f>IF(SUMPRODUCT(--ISNUMBER(SEARCH({"LEGALIZE","LEGISLATION","TRIAL"},C8063)))&gt;0,1,0)</f>
        <v>0</v>
      </c>
      <c r="I8063" s="1">
        <f>IF(SUMPRODUCT(--ISNUMBER(SEARCH({"LEADER"},C8063)))&gt;0,1,0)</f>
        <v>0</v>
      </c>
      <c r="J8063" t="str">
        <f t="shared" si="500"/>
        <v>2015</v>
      </c>
      <c r="K8063" t="str">
        <f t="shared" si="501"/>
        <v>02</v>
      </c>
      <c r="L8063" t="str">
        <f t="shared" si="502"/>
        <v>25</v>
      </c>
      <c r="M8063" s="2">
        <f t="shared" si="503"/>
        <v>42060.916666666664</v>
      </c>
    </row>
    <row r="8064" spans="1:13" x14ac:dyDescent="0.35">
      <c r="A8064">
        <v>-4.3189368770764096</v>
      </c>
      <c r="B8064" t="s">
        <v>294</v>
      </c>
      <c r="C8064" t="s">
        <v>4410</v>
      </c>
      <c r="D8064">
        <v>20151102193000</v>
      </c>
      <c r="E8064" s="1">
        <f>IF(SUMPRODUCT(--ISNUMBER(SEARCH({"ECON_EARNINGSREPORT","ECON_STOCKMARKET"},C8064)))&gt;0,1,0)</f>
        <v>0</v>
      </c>
      <c r="F8064" s="1">
        <f>IF(SUMPRODUCT(--ISNUMBER(SEARCH({"ENV_"},C8064)))&gt;0,1,0)</f>
        <v>0</v>
      </c>
      <c r="G8064" s="1">
        <f>IF(SUMPRODUCT(--ISNUMBER(SEARCH({"DISCRIMINATION","HARASSMENT","HATE_SPEECH","GENDER_VIOLENCE"},C8064)))&gt;0,1,0)</f>
        <v>0</v>
      </c>
      <c r="H8064" s="1">
        <f>IF(SUMPRODUCT(--ISNUMBER(SEARCH({"LEGALIZE","LEGISLATION","TRIAL"},C8064)))&gt;0,1,0)</f>
        <v>1</v>
      </c>
      <c r="I8064" s="1">
        <f>IF(SUMPRODUCT(--ISNUMBER(SEARCH({"LEADER"},C8064)))&gt;0,1,0)</f>
        <v>0</v>
      </c>
      <c r="J8064" t="str">
        <f t="shared" si="500"/>
        <v>2015</v>
      </c>
      <c r="K8064" t="str">
        <f t="shared" si="501"/>
        <v>11</v>
      </c>
      <c r="L8064" t="str">
        <f t="shared" si="502"/>
        <v>02</v>
      </c>
      <c r="M8064" s="2">
        <f t="shared" si="503"/>
        <v>42310.8125</v>
      </c>
    </row>
    <row r="8065" spans="1:13" x14ac:dyDescent="0.35">
      <c r="A8065">
        <v>0.66914498141263901</v>
      </c>
      <c r="B8065" t="s">
        <v>1979</v>
      </c>
      <c r="C8065" t="s">
        <v>3934</v>
      </c>
      <c r="D8065">
        <v>20150324150000</v>
      </c>
      <c r="E8065" s="1">
        <f>IF(SUMPRODUCT(--ISNUMBER(SEARCH({"ECON_EARNINGSREPORT","ECON_STOCKMARKET"},C8065)))&gt;0,1,0)</f>
        <v>1</v>
      </c>
      <c r="F8065" s="1">
        <f>IF(SUMPRODUCT(--ISNUMBER(SEARCH({"ENV_"},C8065)))&gt;0,1,0)</f>
        <v>0</v>
      </c>
      <c r="G8065" s="1">
        <f>IF(SUMPRODUCT(--ISNUMBER(SEARCH({"DISCRIMINATION","HARASSMENT","HATE_SPEECH","GENDER_VIOLENCE"},C8065)))&gt;0,1,0)</f>
        <v>0</v>
      </c>
      <c r="H8065" s="1">
        <f>IF(SUMPRODUCT(--ISNUMBER(SEARCH({"LEGALIZE","LEGISLATION","TRIAL"},C8065)))&gt;0,1,0)</f>
        <v>0</v>
      </c>
      <c r="I8065" s="1">
        <f>IF(SUMPRODUCT(--ISNUMBER(SEARCH({"LEADER"},C8065)))&gt;0,1,0)</f>
        <v>1</v>
      </c>
      <c r="J8065" t="str">
        <f t="shared" si="500"/>
        <v>2015</v>
      </c>
      <c r="K8065" t="str">
        <f t="shared" si="501"/>
        <v>03</v>
      </c>
      <c r="L8065" t="str">
        <f t="shared" si="502"/>
        <v>24</v>
      </c>
      <c r="M8065" s="2">
        <f t="shared" si="503"/>
        <v>42087.625</v>
      </c>
    </row>
    <row r="8066" spans="1:13" x14ac:dyDescent="0.35">
      <c r="A8066">
        <v>-0.68965517241379304</v>
      </c>
      <c r="B8066" t="s">
        <v>6474</v>
      </c>
      <c r="C8066" t="s">
        <v>6475</v>
      </c>
      <c r="D8066">
        <v>20151103100000</v>
      </c>
      <c r="E8066" s="1">
        <f>IF(SUMPRODUCT(--ISNUMBER(SEARCH({"ECON_EARNINGSREPORT","ECON_STOCKMARKET"},C8066)))&gt;0,1,0)</f>
        <v>0</v>
      </c>
      <c r="F8066" s="1">
        <f>IF(SUMPRODUCT(--ISNUMBER(SEARCH({"ENV_"},C8066)))&gt;0,1,0)</f>
        <v>0</v>
      </c>
      <c r="G8066" s="1">
        <f>IF(SUMPRODUCT(--ISNUMBER(SEARCH({"DISCRIMINATION","HARASSMENT","HATE_SPEECH","GENDER_VIOLENCE"},C8066)))&gt;0,1,0)</f>
        <v>0</v>
      </c>
      <c r="H8066" s="1">
        <f>IF(SUMPRODUCT(--ISNUMBER(SEARCH({"LEGALIZE","LEGISLATION","TRIAL"},C8066)))&gt;0,1,0)</f>
        <v>0</v>
      </c>
      <c r="I8066" s="1">
        <f>IF(SUMPRODUCT(--ISNUMBER(SEARCH({"LEADER"},C8066)))&gt;0,1,0)</f>
        <v>0</v>
      </c>
      <c r="J8066" t="str">
        <f t="shared" si="500"/>
        <v>2015</v>
      </c>
      <c r="K8066" t="str">
        <f t="shared" si="501"/>
        <v>11</v>
      </c>
      <c r="L8066" t="str">
        <f t="shared" si="502"/>
        <v>03</v>
      </c>
      <c r="M8066" s="2">
        <f t="shared" si="503"/>
        <v>42311.416666666664</v>
      </c>
    </row>
    <row r="8067" spans="1:13" x14ac:dyDescent="0.35">
      <c r="A8067">
        <v>-0.9375</v>
      </c>
      <c r="B8067" t="s">
        <v>346</v>
      </c>
      <c r="C8067" t="s">
        <v>5079</v>
      </c>
      <c r="D8067">
        <v>20150429224500</v>
      </c>
      <c r="E8067" s="1">
        <f>IF(SUMPRODUCT(--ISNUMBER(SEARCH({"ECON_EARNINGSREPORT","ECON_STOCKMARKET"},C8067)))&gt;0,1,0)</f>
        <v>0</v>
      </c>
      <c r="F8067" s="1">
        <f>IF(SUMPRODUCT(--ISNUMBER(SEARCH({"ENV_"},C8067)))&gt;0,1,0)</f>
        <v>0</v>
      </c>
      <c r="G8067" s="1">
        <f>IF(SUMPRODUCT(--ISNUMBER(SEARCH({"DISCRIMINATION","HARASSMENT","HATE_SPEECH","GENDER_VIOLENCE"},C8067)))&gt;0,1,0)</f>
        <v>0</v>
      </c>
      <c r="H8067" s="1">
        <f>IF(SUMPRODUCT(--ISNUMBER(SEARCH({"LEGALIZE","LEGISLATION","TRIAL"},C8067)))&gt;0,1,0)</f>
        <v>0</v>
      </c>
      <c r="I8067" s="1">
        <f>IF(SUMPRODUCT(--ISNUMBER(SEARCH({"LEADER"},C8067)))&gt;0,1,0)</f>
        <v>1</v>
      </c>
      <c r="J8067" t="str">
        <f t="shared" ref="J8067:J8130" si="504">LEFT(D8067,4)</f>
        <v>2015</v>
      </c>
      <c r="K8067" t="str">
        <f t="shared" ref="K8067:K8130" si="505">MID(D8067,5,2)</f>
        <v>04</v>
      </c>
      <c r="L8067" t="str">
        <f t="shared" ref="L8067:L8130" si="506">MID(D8067,7,2)</f>
        <v>29</v>
      </c>
      <c r="M8067" s="2">
        <f t="shared" ref="M8067:M8130" si="507">DATE(LEFT(D8067,4),MID(D8067,5,2),MID(D8067,7,2))+TIME(MID(D8067,9,2),MID(D8067,11,2),RIGHT(D8067,2))</f>
        <v>42123.947916666664</v>
      </c>
    </row>
    <row r="8068" spans="1:13" x14ac:dyDescent="0.35">
      <c r="A8068">
        <v>0.40816326530612201</v>
      </c>
      <c r="B8068" t="s">
        <v>445</v>
      </c>
      <c r="C8068" t="s">
        <v>6476</v>
      </c>
      <c r="D8068">
        <v>20151102161500</v>
      </c>
      <c r="E8068" s="1">
        <f>IF(SUMPRODUCT(--ISNUMBER(SEARCH({"ECON_EARNINGSREPORT","ECON_STOCKMARKET"},C8068)))&gt;0,1,0)</f>
        <v>1</v>
      </c>
      <c r="F8068" s="1">
        <f>IF(SUMPRODUCT(--ISNUMBER(SEARCH({"ENV_"},C8068)))&gt;0,1,0)</f>
        <v>0</v>
      </c>
      <c r="G8068" s="1">
        <f>IF(SUMPRODUCT(--ISNUMBER(SEARCH({"DISCRIMINATION","HARASSMENT","HATE_SPEECH","GENDER_VIOLENCE"},C8068)))&gt;0,1,0)</f>
        <v>0</v>
      </c>
      <c r="H8068" s="1">
        <f>IF(SUMPRODUCT(--ISNUMBER(SEARCH({"LEGALIZE","LEGISLATION","TRIAL"},C8068)))&gt;0,1,0)</f>
        <v>0</v>
      </c>
      <c r="I8068" s="1">
        <f>IF(SUMPRODUCT(--ISNUMBER(SEARCH({"LEADER"},C8068)))&gt;0,1,0)</f>
        <v>0</v>
      </c>
      <c r="J8068" t="str">
        <f t="shared" si="504"/>
        <v>2015</v>
      </c>
      <c r="K8068" t="str">
        <f t="shared" si="505"/>
        <v>11</v>
      </c>
      <c r="L8068" t="str">
        <f t="shared" si="506"/>
        <v>02</v>
      </c>
      <c r="M8068" s="2">
        <f t="shared" si="507"/>
        <v>42310.677083333336</v>
      </c>
    </row>
    <row r="8069" spans="1:13" x14ac:dyDescent="0.35">
      <c r="A8069">
        <v>4.1189931350114399</v>
      </c>
      <c r="B8069" t="s">
        <v>6477</v>
      </c>
      <c r="C8069" t="s">
        <v>6478</v>
      </c>
      <c r="D8069">
        <v>20160330224500</v>
      </c>
      <c r="E8069" s="1">
        <f>IF(SUMPRODUCT(--ISNUMBER(SEARCH({"ECON_EARNINGSREPORT","ECON_STOCKMARKET"},C8069)))&gt;0,1,0)</f>
        <v>0</v>
      </c>
      <c r="F8069" s="1">
        <f>IF(SUMPRODUCT(--ISNUMBER(SEARCH({"ENV_"},C8069)))&gt;0,1,0)</f>
        <v>1</v>
      </c>
      <c r="G8069" s="1">
        <f>IF(SUMPRODUCT(--ISNUMBER(SEARCH({"DISCRIMINATION","HARASSMENT","HATE_SPEECH","GENDER_VIOLENCE"},C8069)))&gt;0,1,0)</f>
        <v>0</v>
      </c>
      <c r="H8069" s="1">
        <f>IF(SUMPRODUCT(--ISNUMBER(SEARCH({"LEGALIZE","LEGISLATION","TRIAL"},C8069)))&gt;0,1,0)</f>
        <v>1</v>
      </c>
      <c r="I8069" s="1">
        <f>IF(SUMPRODUCT(--ISNUMBER(SEARCH({"LEADER"},C8069)))&gt;0,1,0)</f>
        <v>1</v>
      </c>
      <c r="J8069" t="str">
        <f t="shared" si="504"/>
        <v>2016</v>
      </c>
      <c r="K8069" t="str">
        <f t="shared" si="505"/>
        <v>03</v>
      </c>
      <c r="L8069" t="str">
        <f t="shared" si="506"/>
        <v>30</v>
      </c>
      <c r="M8069" s="2">
        <f t="shared" si="507"/>
        <v>42459.947916666664</v>
      </c>
    </row>
    <row r="8070" spans="1:13" x14ac:dyDescent="0.35">
      <c r="A8070">
        <v>-3.6036036036036001</v>
      </c>
      <c r="B8070" t="s">
        <v>121</v>
      </c>
      <c r="C8070" t="s">
        <v>6479</v>
      </c>
      <c r="D8070">
        <v>20160229154500</v>
      </c>
      <c r="E8070" s="1">
        <f>IF(SUMPRODUCT(--ISNUMBER(SEARCH({"ECON_EARNINGSREPORT","ECON_STOCKMARKET"},C8070)))&gt;0,1,0)</f>
        <v>0</v>
      </c>
      <c r="F8070" s="1">
        <f>IF(SUMPRODUCT(--ISNUMBER(SEARCH({"ENV_"},C8070)))&gt;0,1,0)</f>
        <v>0</v>
      </c>
      <c r="G8070" s="1">
        <f>IF(SUMPRODUCT(--ISNUMBER(SEARCH({"DISCRIMINATION","HARASSMENT","HATE_SPEECH","GENDER_VIOLENCE"},C8070)))&gt;0,1,0)</f>
        <v>0</v>
      </c>
      <c r="H8070" s="1">
        <f>IF(SUMPRODUCT(--ISNUMBER(SEARCH({"LEGALIZE","LEGISLATION","TRIAL"},C8070)))&gt;0,1,0)</f>
        <v>0</v>
      </c>
      <c r="I8070" s="1">
        <f>IF(SUMPRODUCT(--ISNUMBER(SEARCH({"LEADER"},C8070)))&gt;0,1,0)</f>
        <v>1</v>
      </c>
      <c r="J8070" t="str">
        <f t="shared" si="504"/>
        <v>2016</v>
      </c>
      <c r="K8070" t="str">
        <f t="shared" si="505"/>
        <v>02</v>
      </c>
      <c r="L8070" t="str">
        <f t="shared" si="506"/>
        <v>29</v>
      </c>
      <c r="M8070" s="2">
        <f t="shared" si="507"/>
        <v>42429.65625</v>
      </c>
    </row>
    <row r="8071" spans="1:13" x14ac:dyDescent="0.35">
      <c r="A8071">
        <v>-1.1682242990654199</v>
      </c>
      <c r="B8071" t="s">
        <v>741</v>
      </c>
      <c r="C8071" t="s">
        <v>4221</v>
      </c>
      <c r="D8071">
        <v>20160317190000</v>
      </c>
      <c r="E8071" s="1">
        <f>IF(SUMPRODUCT(--ISNUMBER(SEARCH({"ECON_EARNINGSREPORT","ECON_STOCKMARKET"},C8071)))&gt;0,1,0)</f>
        <v>1</v>
      </c>
      <c r="F8071" s="1">
        <f>IF(SUMPRODUCT(--ISNUMBER(SEARCH({"ENV_"},C8071)))&gt;0,1,0)</f>
        <v>0</v>
      </c>
      <c r="G8071" s="1">
        <f>IF(SUMPRODUCT(--ISNUMBER(SEARCH({"DISCRIMINATION","HARASSMENT","HATE_SPEECH","GENDER_VIOLENCE"},C8071)))&gt;0,1,0)</f>
        <v>0</v>
      </c>
      <c r="H8071" s="1">
        <f>IF(SUMPRODUCT(--ISNUMBER(SEARCH({"LEGALIZE","LEGISLATION","TRIAL"},C8071)))&gt;0,1,0)</f>
        <v>0</v>
      </c>
      <c r="I8071" s="1">
        <f>IF(SUMPRODUCT(--ISNUMBER(SEARCH({"LEADER"},C8071)))&gt;0,1,0)</f>
        <v>0</v>
      </c>
      <c r="J8071" t="str">
        <f t="shared" si="504"/>
        <v>2016</v>
      </c>
      <c r="K8071" t="str">
        <f t="shared" si="505"/>
        <v>03</v>
      </c>
      <c r="L8071" t="str">
        <f t="shared" si="506"/>
        <v>17</v>
      </c>
      <c r="M8071" s="2">
        <f t="shared" si="507"/>
        <v>42446.791666666664</v>
      </c>
    </row>
    <row r="8072" spans="1:13" x14ac:dyDescent="0.35">
      <c r="A8072">
        <v>-1.47492625368732</v>
      </c>
      <c r="B8072" t="s">
        <v>308</v>
      </c>
      <c r="C8072" t="s">
        <v>4600</v>
      </c>
      <c r="D8072">
        <v>20150915224500</v>
      </c>
      <c r="E8072" s="1">
        <f>IF(SUMPRODUCT(--ISNUMBER(SEARCH({"ECON_EARNINGSREPORT","ECON_STOCKMARKET"},C8072)))&gt;0,1,0)</f>
        <v>0</v>
      </c>
      <c r="F8072" s="1">
        <f>IF(SUMPRODUCT(--ISNUMBER(SEARCH({"ENV_"},C8072)))&gt;0,1,0)</f>
        <v>0</v>
      </c>
      <c r="G8072" s="1">
        <f>IF(SUMPRODUCT(--ISNUMBER(SEARCH({"DISCRIMINATION","HARASSMENT","HATE_SPEECH","GENDER_VIOLENCE"},C8072)))&gt;0,1,0)</f>
        <v>0</v>
      </c>
      <c r="H8072" s="1">
        <f>IF(SUMPRODUCT(--ISNUMBER(SEARCH({"LEGALIZE","LEGISLATION","TRIAL"},C8072)))&gt;0,1,0)</f>
        <v>0</v>
      </c>
      <c r="I8072" s="1">
        <f>IF(SUMPRODUCT(--ISNUMBER(SEARCH({"LEADER"},C8072)))&gt;0,1,0)</f>
        <v>0</v>
      </c>
      <c r="J8072" t="str">
        <f t="shared" si="504"/>
        <v>2015</v>
      </c>
      <c r="K8072" t="str">
        <f t="shared" si="505"/>
        <v>09</v>
      </c>
      <c r="L8072" t="str">
        <f t="shared" si="506"/>
        <v>15</v>
      </c>
      <c r="M8072" s="2">
        <f t="shared" si="507"/>
        <v>42262.947916666664</v>
      </c>
    </row>
    <row r="8073" spans="1:13" x14ac:dyDescent="0.35">
      <c r="A8073">
        <v>1.1135857461024501</v>
      </c>
      <c r="B8073" t="s">
        <v>3840</v>
      </c>
      <c r="C8073" t="s">
        <v>5644</v>
      </c>
      <c r="D8073">
        <v>20160406123000</v>
      </c>
      <c r="E8073" s="1">
        <f>IF(SUMPRODUCT(--ISNUMBER(SEARCH({"ECON_EARNINGSREPORT","ECON_STOCKMARKET"},C8073)))&gt;0,1,0)</f>
        <v>0</v>
      </c>
      <c r="F8073" s="1">
        <f>IF(SUMPRODUCT(--ISNUMBER(SEARCH({"ENV_"},C8073)))&gt;0,1,0)</f>
        <v>0</v>
      </c>
      <c r="G8073" s="1">
        <f>IF(SUMPRODUCT(--ISNUMBER(SEARCH({"DISCRIMINATION","HARASSMENT","HATE_SPEECH","GENDER_VIOLENCE"},C8073)))&gt;0,1,0)</f>
        <v>0</v>
      </c>
      <c r="H8073" s="1">
        <f>IF(SUMPRODUCT(--ISNUMBER(SEARCH({"LEGALIZE","LEGISLATION","TRIAL"},C8073)))&gt;0,1,0)</f>
        <v>0</v>
      </c>
      <c r="I8073" s="1">
        <f>IF(SUMPRODUCT(--ISNUMBER(SEARCH({"LEADER"},C8073)))&gt;0,1,0)</f>
        <v>0</v>
      </c>
      <c r="J8073" t="str">
        <f t="shared" si="504"/>
        <v>2016</v>
      </c>
      <c r="K8073" t="str">
        <f t="shared" si="505"/>
        <v>04</v>
      </c>
      <c r="L8073" t="str">
        <f t="shared" si="506"/>
        <v>06</v>
      </c>
      <c r="M8073" s="2">
        <f t="shared" si="507"/>
        <v>42466.520833333336</v>
      </c>
    </row>
    <row r="8074" spans="1:13" x14ac:dyDescent="0.35">
      <c r="A8074">
        <v>-0.122699386503067</v>
      </c>
      <c r="B8074" t="s">
        <v>1015</v>
      </c>
      <c r="C8074" t="s">
        <v>6480</v>
      </c>
      <c r="D8074">
        <v>20150220111500</v>
      </c>
      <c r="E8074" s="1">
        <f>IF(SUMPRODUCT(--ISNUMBER(SEARCH({"ECON_EARNINGSREPORT","ECON_STOCKMARKET"},C8074)))&gt;0,1,0)</f>
        <v>1</v>
      </c>
      <c r="F8074" s="1">
        <f>IF(SUMPRODUCT(--ISNUMBER(SEARCH({"ENV_"},C8074)))&gt;0,1,0)</f>
        <v>0</v>
      </c>
      <c r="G8074" s="1">
        <f>IF(SUMPRODUCT(--ISNUMBER(SEARCH({"DISCRIMINATION","HARASSMENT","HATE_SPEECH","GENDER_VIOLENCE"},C8074)))&gt;0,1,0)</f>
        <v>0</v>
      </c>
      <c r="H8074" s="1">
        <f>IF(SUMPRODUCT(--ISNUMBER(SEARCH({"LEGALIZE","LEGISLATION","TRIAL"},C8074)))&gt;0,1,0)</f>
        <v>0</v>
      </c>
      <c r="I8074" s="1">
        <f>IF(SUMPRODUCT(--ISNUMBER(SEARCH({"LEADER"},C8074)))&gt;0,1,0)</f>
        <v>1</v>
      </c>
      <c r="J8074" t="str">
        <f t="shared" si="504"/>
        <v>2015</v>
      </c>
      <c r="K8074" t="str">
        <f t="shared" si="505"/>
        <v>02</v>
      </c>
      <c r="L8074" t="str">
        <f t="shared" si="506"/>
        <v>20</v>
      </c>
      <c r="M8074" s="2">
        <f t="shared" si="507"/>
        <v>42055.46875</v>
      </c>
    </row>
    <row r="8075" spans="1:13" x14ac:dyDescent="0.35">
      <c r="A8075">
        <v>-1.2578616352201299</v>
      </c>
      <c r="B8075" t="s">
        <v>346</v>
      </c>
      <c r="C8075" t="s">
        <v>6481</v>
      </c>
      <c r="D8075">
        <v>20160525224500</v>
      </c>
      <c r="E8075" s="1">
        <f>IF(SUMPRODUCT(--ISNUMBER(SEARCH({"ECON_EARNINGSREPORT","ECON_STOCKMARKET"},C8075)))&gt;0,1,0)</f>
        <v>0</v>
      </c>
      <c r="F8075" s="1">
        <f>IF(SUMPRODUCT(--ISNUMBER(SEARCH({"ENV_"},C8075)))&gt;0,1,0)</f>
        <v>0</v>
      </c>
      <c r="G8075" s="1">
        <f>IF(SUMPRODUCT(--ISNUMBER(SEARCH({"DISCRIMINATION","HARASSMENT","HATE_SPEECH","GENDER_VIOLENCE"},C8075)))&gt;0,1,0)</f>
        <v>0</v>
      </c>
      <c r="H8075" s="1">
        <f>IF(SUMPRODUCT(--ISNUMBER(SEARCH({"LEGALIZE","LEGISLATION","TRIAL"},C8075)))&gt;0,1,0)</f>
        <v>0</v>
      </c>
      <c r="I8075" s="1">
        <f>IF(SUMPRODUCT(--ISNUMBER(SEARCH({"LEADER"},C8075)))&gt;0,1,0)</f>
        <v>0</v>
      </c>
      <c r="J8075" t="str">
        <f t="shared" si="504"/>
        <v>2016</v>
      </c>
      <c r="K8075" t="str">
        <f t="shared" si="505"/>
        <v>05</v>
      </c>
      <c r="L8075" t="str">
        <f t="shared" si="506"/>
        <v>25</v>
      </c>
      <c r="M8075" s="2">
        <f t="shared" si="507"/>
        <v>42515.947916666664</v>
      </c>
    </row>
    <row r="8076" spans="1:13" x14ac:dyDescent="0.35">
      <c r="A8076">
        <v>1.61290322580645</v>
      </c>
      <c r="B8076" t="s">
        <v>258</v>
      </c>
      <c r="C8076" t="s">
        <v>6482</v>
      </c>
      <c r="D8076">
        <v>20160526014500</v>
      </c>
      <c r="E8076" s="1">
        <f>IF(SUMPRODUCT(--ISNUMBER(SEARCH({"ECON_EARNINGSREPORT","ECON_STOCKMARKET"},C8076)))&gt;0,1,0)</f>
        <v>1</v>
      </c>
      <c r="F8076" s="1">
        <f>IF(SUMPRODUCT(--ISNUMBER(SEARCH({"ENV_"},C8076)))&gt;0,1,0)</f>
        <v>0</v>
      </c>
      <c r="G8076" s="1">
        <f>IF(SUMPRODUCT(--ISNUMBER(SEARCH({"DISCRIMINATION","HARASSMENT","HATE_SPEECH","GENDER_VIOLENCE"},C8076)))&gt;0,1,0)</f>
        <v>0</v>
      </c>
      <c r="H8076" s="1">
        <f>IF(SUMPRODUCT(--ISNUMBER(SEARCH({"LEGALIZE","LEGISLATION","TRIAL"},C8076)))&gt;0,1,0)</f>
        <v>0</v>
      </c>
      <c r="I8076" s="1">
        <f>IF(SUMPRODUCT(--ISNUMBER(SEARCH({"LEADER"},C8076)))&gt;0,1,0)</f>
        <v>0</v>
      </c>
      <c r="J8076" t="str">
        <f t="shared" si="504"/>
        <v>2016</v>
      </c>
      <c r="K8076" t="str">
        <f t="shared" si="505"/>
        <v>05</v>
      </c>
      <c r="L8076" t="str">
        <f t="shared" si="506"/>
        <v>26</v>
      </c>
      <c r="M8076" s="2">
        <f t="shared" si="507"/>
        <v>42516.072916666664</v>
      </c>
    </row>
    <row r="8077" spans="1:13" x14ac:dyDescent="0.35">
      <c r="A8077">
        <v>3.2959789057350002</v>
      </c>
      <c r="B8077" t="s">
        <v>56</v>
      </c>
      <c r="C8077" t="s">
        <v>6483</v>
      </c>
      <c r="D8077">
        <v>20151007073000</v>
      </c>
      <c r="E8077" s="1">
        <f>IF(SUMPRODUCT(--ISNUMBER(SEARCH({"ECON_EARNINGSREPORT","ECON_STOCKMARKET"},C8077)))&gt;0,1,0)</f>
        <v>0</v>
      </c>
      <c r="F8077" s="1">
        <f>IF(SUMPRODUCT(--ISNUMBER(SEARCH({"ENV_"},C8077)))&gt;0,1,0)</f>
        <v>0</v>
      </c>
      <c r="G8077" s="1">
        <f>IF(SUMPRODUCT(--ISNUMBER(SEARCH({"DISCRIMINATION","HARASSMENT","HATE_SPEECH","GENDER_VIOLENCE"},C8077)))&gt;0,1,0)</f>
        <v>0</v>
      </c>
      <c r="H8077" s="1">
        <f>IF(SUMPRODUCT(--ISNUMBER(SEARCH({"LEGALIZE","LEGISLATION","TRIAL"},C8077)))&gt;0,1,0)</f>
        <v>0</v>
      </c>
      <c r="I8077" s="1">
        <f>IF(SUMPRODUCT(--ISNUMBER(SEARCH({"LEADER"},C8077)))&gt;0,1,0)</f>
        <v>1</v>
      </c>
      <c r="J8077" t="str">
        <f t="shared" si="504"/>
        <v>2015</v>
      </c>
      <c r="K8077" t="str">
        <f t="shared" si="505"/>
        <v>10</v>
      </c>
      <c r="L8077" t="str">
        <f t="shared" si="506"/>
        <v>07</v>
      </c>
      <c r="M8077" s="2">
        <f t="shared" si="507"/>
        <v>42284.3125</v>
      </c>
    </row>
    <row r="8078" spans="1:13" x14ac:dyDescent="0.35">
      <c r="A8078">
        <v>3.3539276257722901</v>
      </c>
      <c r="B8078" t="s">
        <v>26</v>
      </c>
      <c r="C8078" t="s">
        <v>6484</v>
      </c>
      <c r="D8078">
        <v>20150521184500</v>
      </c>
      <c r="E8078" s="1">
        <f>IF(SUMPRODUCT(--ISNUMBER(SEARCH({"ECON_EARNINGSREPORT","ECON_STOCKMARKET"},C8078)))&gt;0,1,0)</f>
        <v>1</v>
      </c>
      <c r="F8078" s="1">
        <f>IF(SUMPRODUCT(--ISNUMBER(SEARCH({"ENV_"},C8078)))&gt;0,1,0)</f>
        <v>0</v>
      </c>
      <c r="G8078" s="1">
        <f>IF(SUMPRODUCT(--ISNUMBER(SEARCH({"DISCRIMINATION","HARASSMENT","HATE_SPEECH","GENDER_VIOLENCE"},C8078)))&gt;0,1,0)</f>
        <v>0</v>
      </c>
      <c r="H8078" s="1">
        <f>IF(SUMPRODUCT(--ISNUMBER(SEARCH({"LEGALIZE","LEGISLATION","TRIAL"},C8078)))&gt;0,1,0)</f>
        <v>0</v>
      </c>
      <c r="I8078" s="1">
        <f>IF(SUMPRODUCT(--ISNUMBER(SEARCH({"LEADER"},C8078)))&gt;0,1,0)</f>
        <v>0</v>
      </c>
      <c r="J8078" t="str">
        <f t="shared" si="504"/>
        <v>2015</v>
      </c>
      <c r="K8078" t="str">
        <f t="shared" si="505"/>
        <v>05</v>
      </c>
      <c r="L8078" t="str">
        <f t="shared" si="506"/>
        <v>21</v>
      </c>
      <c r="M8078" s="2">
        <f t="shared" si="507"/>
        <v>42145.78125</v>
      </c>
    </row>
    <row r="8079" spans="1:13" x14ac:dyDescent="0.35">
      <c r="A8079">
        <v>-2.4193548387096802</v>
      </c>
      <c r="B8079" t="s">
        <v>173</v>
      </c>
      <c r="C8079" t="s">
        <v>6485</v>
      </c>
      <c r="D8079">
        <v>20150821111500</v>
      </c>
      <c r="E8079" s="1">
        <f>IF(SUMPRODUCT(--ISNUMBER(SEARCH({"ECON_EARNINGSREPORT","ECON_STOCKMARKET"},C8079)))&gt;0,1,0)</f>
        <v>0</v>
      </c>
      <c r="F8079" s="1">
        <f>IF(SUMPRODUCT(--ISNUMBER(SEARCH({"ENV_"},C8079)))&gt;0,1,0)</f>
        <v>0</v>
      </c>
      <c r="G8079" s="1">
        <f>IF(SUMPRODUCT(--ISNUMBER(SEARCH({"DISCRIMINATION","HARASSMENT","HATE_SPEECH","GENDER_VIOLENCE"},C8079)))&gt;0,1,0)</f>
        <v>0</v>
      </c>
      <c r="H8079" s="1">
        <f>IF(SUMPRODUCT(--ISNUMBER(SEARCH({"LEGALIZE","LEGISLATION","TRIAL"},C8079)))&gt;0,1,0)</f>
        <v>0</v>
      </c>
      <c r="I8079" s="1">
        <f>IF(SUMPRODUCT(--ISNUMBER(SEARCH({"LEADER"},C8079)))&gt;0,1,0)</f>
        <v>1</v>
      </c>
      <c r="J8079" t="str">
        <f t="shared" si="504"/>
        <v>2015</v>
      </c>
      <c r="K8079" t="str">
        <f t="shared" si="505"/>
        <v>08</v>
      </c>
      <c r="L8079" t="str">
        <f t="shared" si="506"/>
        <v>21</v>
      </c>
      <c r="M8079" s="2">
        <f t="shared" si="507"/>
        <v>42237.46875</v>
      </c>
    </row>
    <row r="8080" spans="1:13" x14ac:dyDescent="0.35">
      <c r="A8080">
        <v>0.89086859688195996</v>
      </c>
      <c r="B8080" t="s">
        <v>304</v>
      </c>
      <c r="C8080" t="s">
        <v>6486</v>
      </c>
      <c r="D8080">
        <v>20151104021500</v>
      </c>
      <c r="E8080" s="1">
        <f>IF(SUMPRODUCT(--ISNUMBER(SEARCH({"ECON_EARNINGSREPORT","ECON_STOCKMARKET"},C8080)))&gt;0,1,0)</f>
        <v>1</v>
      </c>
      <c r="F8080" s="1">
        <f>IF(SUMPRODUCT(--ISNUMBER(SEARCH({"ENV_"},C8080)))&gt;0,1,0)</f>
        <v>0</v>
      </c>
      <c r="G8080" s="1">
        <f>IF(SUMPRODUCT(--ISNUMBER(SEARCH({"DISCRIMINATION","HARASSMENT","HATE_SPEECH","GENDER_VIOLENCE"},C8080)))&gt;0,1,0)</f>
        <v>0</v>
      </c>
      <c r="H8080" s="1">
        <f>IF(SUMPRODUCT(--ISNUMBER(SEARCH({"LEGALIZE","LEGISLATION","TRIAL"},C8080)))&gt;0,1,0)</f>
        <v>0</v>
      </c>
      <c r="I8080" s="1">
        <f>IF(SUMPRODUCT(--ISNUMBER(SEARCH({"LEADER"},C8080)))&gt;0,1,0)</f>
        <v>0</v>
      </c>
      <c r="J8080" t="str">
        <f t="shared" si="504"/>
        <v>2015</v>
      </c>
      <c r="K8080" t="str">
        <f t="shared" si="505"/>
        <v>11</v>
      </c>
      <c r="L8080" t="str">
        <f t="shared" si="506"/>
        <v>04</v>
      </c>
      <c r="M8080" s="2">
        <f t="shared" si="507"/>
        <v>42312.09375</v>
      </c>
    </row>
    <row r="8081" spans="1:13" x14ac:dyDescent="0.35">
      <c r="A8081">
        <v>1.8766756032171601</v>
      </c>
      <c r="B8081" t="s">
        <v>3838</v>
      </c>
      <c r="C8081" t="s">
        <v>6487</v>
      </c>
      <c r="D8081">
        <v>20151106153000</v>
      </c>
      <c r="E8081" s="1">
        <f>IF(SUMPRODUCT(--ISNUMBER(SEARCH({"ECON_EARNINGSREPORT","ECON_STOCKMARKET"},C8081)))&gt;0,1,0)</f>
        <v>0</v>
      </c>
      <c r="F8081" s="1">
        <f>IF(SUMPRODUCT(--ISNUMBER(SEARCH({"ENV_"},C8081)))&gt;0,1,0)</f>
        <v>0</v>
      </c>
      <c r="G8081" s="1">
        <f>IF(SUMPRODUCT(--ISNUMBER(SEARCH({"DISCRIMINATION","HARASSMENT","HATE_SPEECH","GENDER_VIOLENCE"},C8081)))&gt;0,1,0)</f>
        <v>0</v>
      </c>
      <c r="H8081" s="1">
        <f>IF(SUMPRODUCT(--ISNUMBER(SEARCH({"LEGALIZE","LEGISLATION","TRIAL"},C8081)))&gt;0,1,0)</f>
        <v>0</v>
      </c>
      <c r="I8081" s="1">
        <f>IF(SUMPRODUCT(--ISNUMBER(SEARCH({"LEADER"},C8081)))&gt;0,1,0)</f>
        <v>1</v>
      </c>
      <c r="J8081" t="str">
        <f t="shared" si="504"/>
        <v>2015</v>
      </c>
      <c r="K8081" t="str">
        <f t="shared" si="505"/>
        <v>11</v>
      </c>
      <c r="L8081" t="str">
        <f t="shared" si="506"/>
        <v>06</v>
      </c>
      <c r="M8081" s="2">
        <f t="shared" si="507"/>
        <v>42314.645833333336</v>
      </c>
    </row>
    <row r="8082" spans="1:13" x14ac:dyDescent="0.35">
      <c r="A8082">
        <v>-1.5350877192982499</v>
      </c>
      <c r="B8082" t="s">
        <v>294</v>
      </c>
      <c r="C8082" t="s">
        <v>6488</v>
      </c>
      <c r="D8082">
        <v>20151125010000</v>
      </c>
      <c r="E8082" s="1">
        <f>IF(SUMPRODUCT(--ISNUMBER(SEARCH({"ECON_EARNINGSREPORT","ECON_STOCKMARKET"},C8082)))&gt;0,1,0)</f>
        <v>1</v>
      </c>
      <c r="F8082" s="1">
        <f>IF(SUMPRODUCT(--ISNUMBER(SEARCH({"ENV_"},C8082)))&gt;0,1,0)</f>
        <v>0</v>
      </c>
      <c r="G8082" s="1">
        <f>IF(SUMPRODUCT(--ISNUMBER(SEARCH({"DISCRIMINATION","HARASSMENT","HATE_SPEECH","GENDER_VIOLENCE"},C8082)))&gt;0,1,0)</f>
        <v>0</v>
      </c>
      <c r="H8082" s="1">
        <f>IF(SUMPRODUCT(--ISNUMBER(SEARCH({"LEGALIZE","LEGISLATION","TRIAL"},C8082)))&gt;0,1,0)</f>
        <v>0</v>
      </c>
      <c r="I8082" s="1">
        <f>IF(SUMPRODUCT(--ISNUMBER(SEARCH({"LEADER"},C8082)))&gt;0,1,0)</f>
        <v>1</v>
      </c>
      <c r="J8082" t="str">
        <f t="shared" si="504"/>
        <v>2015</v>
      </c>
      <c r="K8082" t="str">
        <f t="shared" si="505"/>
        <v>11</v>
      </c>
      <c r="L8082" t="str">
        <f t="shared" si="506"/>
        <v>25</v>
      </c>
      <c r="M8082" s="2">
        <f t="shared" si="507"/>
        <v>42333.041666666664</v>
      </c>
    </row>
    <row r="8083" spans="1:13" x14ac:dyDescent="0.35">
      <c r="A8083">
        <v>-0.46838407494145201</v>
      </c>
      <c r="B8083" t="s">
        <v>240</v>
      </c>
      <c r="C8083" t="s">
        <v>6028</v>
      </c>
      <c r="D8083">
        <v>20151125061500</v>
      </c>
      <c r="E8083" s="1">
        <f>IF(SUMPRODUCT(--ISNUMBER(SEARCH({"ECON_EARNINGSREPORT","ECON_STOCKMARKET"},C8083)))&gt;0,1,0)</f>
        <v>0</v>
      </c>
      <c r="F8083" s="1">
        <f>IF(SUMPRODUCT(--ISNUMBER(SEARCH({"ENV_"},C8083)))&gt;0,1,0)</f>
        <v>0</v>
      </c>
      <c r="G8083" s="1">
        <f>IF(SUMPRODUCT(--ISNUMBER(SEARCH({"DISCRIMINATION","HARASSMENT","HATE_SPEECH","GENDER_VIOLENCE"},C8083)))&gt;0,1,0)</f>
        <v>0</v>
      </c>
      <c r="H8083" s="1">
        <f>IF(SUMPRODUCT(--ISNUMBER(SEARCH({"LEGALIZE","LEGISLATION","TRIAL"},C8083)))&gt;0,1,0)</f>
        <v>0</v>
      </c>
      <c r="I8083" s="1">
        <f>IF(SUMPRODUCT(--ISNUMBER(SEARCH({"LEADER"},C8083)))&gt;0,1,0)</f>
        <v>0</v>
      </c>
      <c r="J8083" t="str">
        <f t="shared" si="504"/>
        <v>2015</v>
      </c>
      <c r="K8083" t="str">
        <f t="shared" si="505"/>
        <v>11</v>
      </c>
      <c r="L8083" t="str">
        <f t="shared" si="506"/>
        <v>25</v>
      </c>
      <c r="M8083" s="2">
        <f t="shared" si="507"/>
        <v>42333.260416666664</v>
      </c>
    </row>
    <row r="8084" spans="1:13" x14ac:dyDescent="0.35">
      <c r="A8084">
        <v>-1.6666666666666701</v>
      </c>
      <c r="B8084" t="s">
        <v>80</v>
      </c>
      <c r="C8084" t="s">
        <v>6489</v>
      </c>
      <c r="D8084">
        <v>20150821191500</v>
      </c>
      <c r="E8084" s="1">
        <f>IF(SUMPRODUCT(--ISNUMBER(SEARCH({"ECON_EARNINGSREPORT","ECON_STOCKMARKET"},C8084)))&gt;0,1,0)</f>
        <v>1</v>
      </c>
      <c r="F8084" s="1">
        <f>IF(SUMPRODUCT(--ISNUMBER(SEARCH({"ENV_"},C8084)))&gt;0,1,0)</f>
        <v>0</v>
      </c>
      <c r="G8084" s="1">
        <f>IF(SUMPRODUCT(--ISNUMBER(SEARCH({"DISCRIMINATION","HARASSMENT","HATE_SPEECH","GENDER_VIOLENCE"},C8084)))&gt;0,1,0)</f>
        <v>0</v>
      </c>
      <c r="H8084" s="1">
        <f>IF(SUMPRODUCT(--ISNUMBER(SEARCH({"LEGALIZE","LEGISLATION","TRIAL"},C8084)))&gt;0,1,0)</f>
        <v>0</v>
      </c>
      <c r="I8084" s="1">
        <f>IF(SUMPRODUCT(--ISNUMBER(SEARCH({"LEADER"},C8084)))&gt;0,1,0)</f>
        <v>0</v>
      </c>
      <c r="J8084" t="str">
        <f t="shared" si="504"/>
        <v>2015</v>
      </c>
      <c r="K8084" t="str">
        <f t="shared" si="505"/>
        <v>08</v>
      </c>
      <c r="L8084" t="str">
        <f t="shared" si="506"/>
        <v>21</v>
      </c>
      <c r="M8084" s="2">
        <f t="shared" si="507"/>
        <v>42237.802083333336</v>
      </c>
    </row>
    <row r="8085" spans="1:13" x14ac:dyDescent="0.35">
      <c r="A8085">
        <v>3.0508474576271198</v>
      </c>
      <c r="B8085" t="s">
        <v>80</v>
      </c>
      <c r="C8085" t="s">
        <v>6490</v>
      </c>
      <c r="D8085">
        <v>20150520200000</v>
      </c>
      <c r="E8085" s="1">
        <f>IF(SUMPRODUCT(--ISNUMBER(SEARCH({"ECON_EARNINGSREPORT","ECON_STOCKMARKET"},C8085)))&gt;0,1,0)</f>
        <v>1</v>
      </c>
      <c r="F8085" s="1">
        <f>IF(SUMPRODUCT(--ISNUMBER(SEARCH({"ENV_"},C8085)))&gt;0,1,0)</f>
        <v>0</v>
      </c>
      <c r="G8085" s="1">
        <f>IF(SUMPRODUCT(--ISNUMBER(SEARCH({"DISCRIMINATION","HARASSMENT","HATE_SPEECH","GENDER_VIOLENCE"},C8085)))&gt;0,1,0)</f>
        <v>0</v>
      </c>
      <c r="H8085" s="1">
        <f>IF(SUMPRODUCT(--ISNUMBER(SEARCH({"LEGALIZE","LEGISLATION","TRIAL"},C8085)))&gt;0,1,0)</f>
        <v>0</v>
      </c>
      <c r="I8085" s="1">
        <f>IF(SUMPRODUCT(--ISNUMBER(SEARCH({"LEADER"},C8085)))&gt;0,1,0)</f>
        <v>0</v>
      </c>
      <c r="J8085" t="str">
        <f t="shared" si="504"/>
        <v>2015</v>
      </c>
      <c r="K8085" t="str">
        <f t="shared" si="505"/>
        <v>05</v>
      </c>
      <c r="L8085" t="str">
        <f t="shared" si="506"/>
        <v>20</v>
      </c>
      <c r="M8085" s="2">
        <f t="shared" si="507"/>
        <v>42144.833333333336</v>
      </c>
    </row>
    <row r="8086" spans="1:13" x14ac:dyDescent="0.35">
      <c r="A8086">
        <v>-6.6147859922179002</v>
      </c>
      <c r="B8086" t="s">
        <v>4900</v>
      </c>
      <c r="C8086" t="s">
        <v>4528</v>
      </c>
      <c r="D8086">
        <v>20150609163000</v>
      </c>
      <c r="E8086" s="1">
        <f>IF(SUMPRODUCT(--ISNUMBER(SEARCH({"ECON_EARNINGSREPORT","ECON_STOCKMARKET"},C8086)))&gt;0,1,0)</f>
        <v>0</v>
      </c>
      <c r="F8086" s="1">
        <f>IF(SUMPRODUCT(--ISNUMBER(SEARCH({"ENV_"},C8086)))&gt;0,1,0)</f>
        <v>0</v>
      </c>
      <c r="G8086" s="1">
        <f>IF(SUMPRODUCT(--ISNUMBER(SEARCH({"DISCRIMINATION","HARASSMENT","HATE_SPEECH","GENDER_VIOLENCE"},C8086)))&gt;0,1,0)</f>
        <v>0</v>
      </c>
      <c r="H8086" s="1">
        <f>IF(SUMPRODUCT(--ISNUMBER(SEARCH({"LEGALIZE","LEGISLATION","TRIAL"},C8086)))&gt;0,1,0)</f>
        <v>1</v>
      </c>
      <c r="I8086" s="1">
        <f>IF(SUMPRODUCT(--ISNUMBER(SEARCH({"LEADER"},C8086)))&gt;0,1,0)</f>
        <v>0</v>
      </c>
      <c r="J8086" t="str">
        <f t="shared" si="504"/>
        <v>2015</v>
      </c>
      <c r="K8086" t="str">
        <f t="shared" si="505"/>
        <v>06</v>
      </c>
      <c r="L8086" t="str">
        <f t="shared" si="506"/>
        <v>09</v>
      </c>
      <c r="M8086" s="2">
        <f t="shared" si="507"/>
        <v>42164.6875</v>
      </c>
    </row>
    <row r="8087" spans="1:13" x14ac:dyDescent="0.35">
      <c r="A8087">
        <v>0</v>
      </c>
      <c r="B8087" t="s">
        <v>409</v>
      </c>
      <c r="C8087" t="s">
        <v>4042</v>
      </c>
      <c r="D8087">
        <v>20160606054500</v>
      </c>
      <c r="E8087" s="1">
        <f>IF(SUMPRODUCT(--ISNUMBER(SEARCH({"ECON_EARNINGSREPORT","ECON_STOCKMARKET"},C8087)))&gt;0,1,0)</f>
        <v>0</v>
      </c>
      <c r="F8087" s="1">
        <f>IF(SUMPRODUCT(--ISNUMBER(SEARCH({"ENV_"},C8087)))&gt;0,1,0)</f>
        <v>0</v>
      </c>
      <c r="G8087" s="1">
        <f>IF(SUMPRODUCT(--ISNUMBER(SEARCH({"DISCRIMINATION","HARASSMENT","HATE_SPEECH","GENDER_VIOLENCE"},C8087)))&gt;0,1,0)</f>
        <v>0</v>
      </c>
      <c r="H8087" s="1">
        <f>IF(SUMPRODUCT(--ISNUMBER(SEARCH({"LEGALIZE","LEGISLATION","TRIAL"},C8087)))&gt;0,1,0)</f>
        <v>0</v>
      </c>
      <c r="I8087" s="1">
        <f>IF(SUMPRODUCT(--ISNUMBER(SEARCH({"LEADER"},C8087)))&gt;0,1,0)</f>
        <v>1</v>
      </c>
      <c r="J8087" t="str">
        <f t="shared" si="504"/>
        <v>2016</v>
      </c>
      <c r="K8087" t="str">
        <f t="shared" si="505"/>
        <v>06</v>
      </c>
      <c r="L8087" t="str">
        <f t="shared" si="506"/>
        <v>06</v>
      </c>
      <c r="M8087" s="2">
        <f t="shared" si="507"/>
        <v>42527.239583333336</v>
      </c>
    </row>
    <row r="8088" spans="1:13" x14ac:dyDescent="0.35">
      <c r="A8088">
        <v>1.1755485893416899</v>
      </c>
      <c r="B8088" t="s">
        <v>363</v>
      </c>
      <c r="C8088" t="s">
        <v>6491</v>
      </c>
      <c r="D8088">
        <v>20150721123000</v>
      </c>
      <c r="E8088" s="1">
        <f>IF(SUMPRODUCT(--ISNUMBER(SEARCH({"ECON_EARNINGSREPORT","ECON_STOCKMARKET"},C8088)))&gt;0,1,0)</f>
        <v>1</v>
      </c>
      <c r="F8088" s="1">
        <f>IF(SUMPRODUCT(--ISNUMBER(SEARCH({"ENV_"},C8088)))&gt;0,1,0)</f>
        <v>1</v>
      </c>
      <c r="G8088" s="1">
        <f>IF(SUMPRODUCT(--ISNUMBER(SEARCH({"DISCRIMINATION","HARASSMENT","HATE_SPEECH","GENDER_VIOLENCE"},C8088)))&gt;0,1,0)</f>
        <v>0</v>
      </c>
      <c r="H8088" s="1">
        <f>IF(SUMPRODUCT(--ISNUMBER(SEARCH({"LEGALIZE","LEGISLATION","TRIAL"},C8088)))&gt;0,1,0)</f>
        <v>1</v>
      </c>
      <c r="I8088" s="1">
        <f>IF(SUMPRODUCT(--ISNUMBER(SEARCH({"LEADER"},C8088)))&gt;0,1,0)</f>
        <v>1</v>
      </c>
      <c r="J8088" t="str">
        <f t="shared" si="504"/>
        <v>2015</v>
      </c>
      <c r="K8088" t="str">
        <f t="shared" si="505"/>
        <v>07</v>
      </c>
      <c r="L8088" t="str">
        <f t="shared" si="506"/>
        <v>21</v>
      </c>
      <c r="M8088" s="2">
        <f t="shared" si="507"/>
        <v>42206.520833333336</v>
      </c>
    </row>
    <row r="8089" spans="1:13" x14ac:dyDescent="0.35">
      <c r="A8089">
        <v>0.84033613445378097</v>
      </c>
      <c r="B8089" t="s">
        <v>741</v>
      </c>
      <c r="C8089" t="s">
        <v>4612</v>
      </c>
      <c r="D8089">
        <v>20150522071500</v>
      </c>
      <c r="E8089" s="1">
        <f>IF(SUMPRODUCT(--ISNUMBER(SEARCH({"ECON_EARNINGSREPORT","ECON_STOCKMARKET"},C8089)))&gt;0,1,0)</f>
        <v>1</v>
      </c>
      <c r="F8089" s="1">
        <f>IF(SUMPRODUCT(--ISNUMBER(SEARCH({"ENV_"},C8089)))&gt;0,1,0)</f>
        <v>0</v>
      </c>
      <c r="G8089" s="1">
        <f>IF(SUMPRODUCT(--ISNUMBER(SEARCH({"DISCRIMINATION","HARASSMENT","HATE_SPEECH","GENDER_VIOLENCE"},C8089)))&gt;0,1,0)</f>
        <v>0</v>
      </c>
      <c r="H8089" s="1">
        <f>IF(SUMPRODUCT(--ISNUMBER(SEARCH({"LEGALIZE","LEGISLATION","TRIAL"},C8089)))&gt;0,1,0)</f>
        <v>0</v>
      </c>
      <c r="I8089" s="1">
        <f>IF(SUMPRODUCT(--ISNUMBER(SEARCH({"LEADER"},C8089)))&gt;0,1,0)</f>
        <v>0</v>
      </c>
      <c r="J8089" t="str">
        <f t="shared" si="504"/>
        <v>2015</v>
      </c>
      <c r="K8089" t="str">
        <f t="shared" si="505"/>
        <v>05</v>
      </c>
      <c r="L8089" t="str">
        <f t="shared" si="506"/>
        <v>22</v>
      </c>
      <c r="M8089" s="2">
        <f t="shared" si="507"/>
        <v>42146.302083333336</v>
      </c>
    </row>
    <row r="8090" spans="1:13" x14ac:dyDescent="0.35">
      <c r="A8090">
        <v>0.36231884057970998</v>
      </c>
      <c r="B8090" t="s">
        <v>106</v>
      </c>
      <c r="C8090" t="s">
        <v>6492</v>
      </c>
      <c r="D8090">
        <v>20151207204500</v>
      </c>
      <c r="E8090" s="1">
        <f>IF(SUMPRODUCT(--ISNUMBER(SEARCH({"ECON_EARNINGSREPORT","ECON_STOCKMARKET"},C8090)))&gt;0,1,0)</f>
        <v>1</v>
      </c>
      <c r="F8090" s="1">
        <f>IF(SUMPRODUCT(--ISNUMBER(SEARCH({"ENV_"},C8090)))&gt;0,1,0)</f>
        <v>0</v>
      </c>
      <c r="G8090" s="1">
        <f>IF(SUMPRODUCT(--ISNUMBER(SEARCH({"DISCRIMINATION","HARASSMENT","HATE_SPEECH","GENDER_VIOLENCE"},C8090)))&gt;0,1,0)</f>
        <v>0</v>
      </c>
      <c r="H8090" s="1">
        <f>IF(SUMPRODUCT(--ISNUMBER(SEARCH({"LEGALIZE","LEGISLATION","TRIAL"},C8090)))&gt;0,1,0)</f>
        <v>0</v>
      </c>
      <c r="I8090" s="1">
        <f>IF(SUMPRODUCT(--ISNUMBER(SEARCH({"LEADER"},C8090)))&gt;0,1,0)</f>
        <v>0</v>
      </c>
      <c r="J8090" t="str">
        <f t="shared" si="504"/>
        <v>2015</v>
      </c>
      <c r="K8090" t="str">
        <f t="shared" si="505"/>
        <v>12</v>
      </c>
      <c r="L8090" t="str">
        <f t="shared" si="506"/>
        <v>07</v>
      </c>
      <c r="M8090" s="2">
        <f t="shared" si="507"/>
        <v>42345.864583333336</v>
      </c>
    </row>
    <row r="8091" spans="1:13" x14ac:dyDescent="0.35">
      <c r="A8091">
        <v>-0.83737329219920698</v>
      </c>
      <c r="B8091" t="s">
        <v>1271</v>
      </c>
      <c r="C8091" t="s">
        <v>6493</v>
      </c>
      <c r="D8091">
        <v>20151125023000</v>
      </c>
      <c r="E8091" s="1">
        <f>IF(SUMPRODUCT(--ISNUMBER(SEARCH({"ECON_EARNINGSREPORT","ECON_STOCKMARKET"},C8091)))&gt;0,1,0)</f>
        <v>1</v>
      </c>
      <c r="F8091" s="1">
        <f>IF(SUMPRODUCT(--ISNUMBER(SEARCH({"ENV_"},C8091)))&gt;0,1,0)</f>
        <v>0</v>
      </c>
      <c r="G8091" s="1">
        <f>IF(SUMPRODUCT(--ISNUMBER(SEARCH({"DISCRIMINATION","HARASSMENT","HATE_SPEECH","GENDER_VIOLENCE"},C8091)))&gt;0,1,0)</f>
        <v>0</v>
      </c>
      <c r="H8091" s="1">
        <f>IF(SUMPRODUCT(--ISNUMBER(SEARCH({"LEGALIZE","LEGISLATION","TRIAL"},C8091)))&gt;0,1,0)</f>
        <v>0</v>
      </c>
      <c r="I8091" s="1">
        <f>IF(SUMPRODUCT(--ISNUMBER(SEARCH({"LEADER"},C8091)))&gt;0,1,0)</f>
        <v>1</v>
      </c>
      <c r="J8091" t="str">
        <f t="shared" si="504"/>
        <v>2015</v>
      </c>
      <c r="K8091" t="str">
        <f t="shared" si="505"/>
        <v>11</v>
      </c>
      <c r="L8091" t="str">
        <f t="shared" si="506"/>
        <v>25</v>
      </c>
      <c r="M8091" s="2">
        <f t="shared" si="507"/>
        <v>42333.104166666664</v>
      </c>
    </row>
    <row r="8092" spans="1:13" x14ac:dyDescent="0.35">
      <c r="A8092">
        <v>1.28361858190709</v>
      </c>
      <c r="B8092" t="s">
        <v>5876</v>
      </c>
      <c r="D8092">
        <v>20160114074500</v>
      </c>
      <c r="E8092" s="1">
        <f>IF(SUMPRODUCT(--ISNUMBER(SEARCH({"ECON_EARNINGSREPORT","ECON_STOCKMARKET"},C8092)))&gt;0,1,0)</f>
        <v>0</v>
      </c>
      <c r="F8092" s="1">
        <f>IF(SUMPRODUCT(--ISNUMBER(SEARCH({"ENV_"},C8092)))&gt;0,1,0)</f>
        <v>0</v>
      </c>
      <c r="G8092" s="1">
        <f>IF(SUMPRODUCT(--ISNUMBER(SEARCH({"DISCRIMINATION","HARASSMENT","HATE_SPEECH","GENDER_VIOLENCE"},C8092)))&gt;0,1,0)</f>
        <v>0</v>
      </c>
      <c r="H8092" s="1">
        <f>IF(SUMPRODUCT(--ISNUMBER(SEARCH({"LEGALIZE","LEGISLATION","TRIAL"},C8092)))&gt;0,1,0)</f>
        <v>0</v>
      </c>
      <c r="I8092" s="1">
        <f>IF(SUMPRODUCT(--ISNUMBER(SEARCH({"LEADER"},C8092)))&gt;0,1,0)</f>
        <v>0</v>
      </c>
      <c r="J8092" t="str">
        <f t="shared" si="504"/>
        <v>2016</v>
      </c>
      <c r="K8092" t="str">
        <f t="shared" si="505"/>
        <v>01</v>
      </c>
      <c r="L8092" t="str">
        <f t="shared" si="506"/>
        <v>14</v>
      </c>
      <c r="M8092" s="2">
        <f t="shared" si="507"/>
        <v>42383.322916666664</v>
      </c>
    </row>
    <row r="8093" spans="1:13" x14ac:dyDescent="0.35">
      <c r="A8093">
        <v>2.5362318840579698</v>
      </c>
      <c r="B8093" t="s">
        <v>3904</v>
      </c>
      <c r="C8093" t="s">
        <v>6494</v>
      </c>
      <c r="D8093">
        <v>20150904120000</v>
      </c>
      <c r="E8093" s="1">
        <f>IF(SUMPRODUCT(--ISNUMBER(SEARCH({"ECON_EARNINGSREPORT","ECON_STOCKMARKET"},C8093)))&gt;0,1,0)</f>
        <v>0</v>
      </c>
      <c r="F8093" s="1">
        <f>IF(SUMPRODUCT(--ISNUMBER(SEARCH({"ENV_"},C8093)))&gt;0,1,0)</f>
        <v>0</v>
      </c>
      <c r="G8093" s="1">
        <f>IF(SUMPRODUCT(--ISNUMBER(SEARCH({"DISCRIMINATION","HARASSMENT","HATE_SPEECH","GENDER_VIOLENCE"},C8093)))&gt;0,1,0)</f>
        <v>0</v>
      </c>
      <c r="H8093" s="1">
        <f>IF(SUMPRODUCT(--ISNUMBER(SEARCH({"LEGALIZE","LEGISLATION","TRIAL"},C8093)))&gt;0,1,0)</f>
        <v>0</v>
      </c>
      <c r="I8093" s="1">
        <f>IF(SUMPRODUCT(--ISNUMBER(SEARCH({"LEADER"},C8093)))&gt;0,1,0)</f>
        <v>0</v>
      </c>
      <c r="J8093" t="str">
        <f t="shared" si="504"/>
        <v>2015</v>
      </c>
      <c r="K8093" t="str">
        <f t="shared" si="505"/>
        <v>09</v>
      </c>
      <c r="L8093" t="str">
        <f t="shared" si="506"/>
        <v>04</v>
      </c>
      <c r="M8093" s="2">
        <f t="shared" si="507"/>
        <v>42251.5</v>
      </c>
    </row>
    <row r="8094" spans="1:13" x14ac:dyDescent="0.35">
      <c r="A8094">
        <v>1.82926829268293</v>
      </c>
      <c r="B8094" t="s">
        <v>190</v>
      </c>
      <c r="C8094" t="s">
        <v>6495</v>
      </c>
      <c r="D8094">
        <v>20150521130000</v>
      </c>
      <c r="E8094" s="1">
        <f>IF(SUMPRODUCT(--ISNUMBER(SEARCH({"ECON_EARNINGSREPORT","ECON_STOCKMARKET"},C8094)))&gt;0,1,0)</f>
        <v>0</v>
      </c>
      <c r="F8094" s="1">
        <f>IF(SUMPRODUCT(--ISNUMBER(SEARCH({"ENV_"},C8094)))&gt;0,1,0)</f>
        <v>0</v>
      </c>
      <c r="G8094" s="1">
        <f>IF(SUMPRODUCT(--ISNUMBER(SEARCH({"DISCRIMINATION","HARASSMENT","HATE_SPEECH","GENDER_VIOLENCE"},C8094)))&gt;0,1,0)</f>
        <v>0</v>
      </c>
      <c r="H8094" s="1">
        <f>IF(SUMPRODUCT(--ISNUMBER(SEARCH({"LEGALIZE","LEGISLATION","TRIAL"},C8094)))&gt;0,1,0)</f>
        <v>0</v>
      </c>
      <c r="I8094" s="1">
        <f>IF(SUMPRODUCT(--ISNUMBER(SEARCH({"LEADER"},C8094)))&gt;0,1,0)</f>
        <v>1</v>
      </c>
      <c r="J8094" t="str">
        <f t="shared" si="504"/>
        <v>2015</v>
      </c>
      <c r="K8094" t="str">
        <f t="shared" si="505"/>
        <v>05</v>
      </c>
      <c r="L8094" t="str">
        <f t="shared" si="506"/>
        <v>21</v>
      </c>
      <c r="M8094" s="2">
        <f t="shared" si="507"/>
        <v>42145.541666666664</v>
      </c>
    </row>
    <row r="8095" spans="1:13" x14ac:dyDescent="0.35">
      <c r="A8095">
        <v>0</v>
      </c>
      <c r="B8095" t="s">
        <v>49</v>
      </c>
      <c r="C8095" t="s">
        <v>4186</v>
      </c>
      <c r="D8095">
        <v>20151202144500</v>
      </c>
      <c r="E8095" s="1">
        <f>IF(SUMPRODUCT(--ISNUMBER(SEARCH({"ECON_EARNINGSREPORT","ECON_STOCKMARKET"},C8095)))&gt;0,1,0)</f>
        <v>1</v>
      </c>
      <c r="F8095" s="1">
        <f>IF(SUMPRODUCT(--ISNUMBER(SEARCH({"ENV_"},C8095)))&gt;0,1,0)</f>
        <v>0</v>
      </c>
      <c r="G8095" s="1">
        <f>IF(SUMPRODUCT(--ISNUMBER(SEARCH({"DISCRIMINATION","HARASSMENT","HATE_SPEECH","GENDER_VIOLENCE"},C8095)))&gt;0,1,0)</f>
        <v>0</v>
      </c>
      <c r="H8095" s="1">
        <f>IF(SUMPRODUCT(--ISNUMBER(SEARCH({"LEGALIZE","LEGISLATION","TRIAL"},C8095)))&gt;0,1,0)</f>
        <v>0</v>
      </c>
      <c r="I8095" s="1">
        <f>IF(SUMPRODUCT(--ISNUMBER(SEARCH({"LEADER"},C8095)))&gt;0,1,0)</f>
        <v>1</v>
      </c>
      <c r="J8095" t="str">
        <f t="shared" si="504"/>
        <v>2015</v>
      </c>
      <c r="K8095" t="str">
        <f t="shared" si="505"/>
        <v>12</v>
      </c>
      <c r="L8095" t="str">
        <f t="shared" si="506"/>
        <v>02</v>
      </c>
      <c r="M8095" s="2">
        <f t="shared" si="507"/>
        <v>42340.614583333336</v>
      </c>
    </row>
    <row r="8096" spans="1:13" x14ac:dyDescent="0.35">
      <c r="A8096">
        <v>1.6501650165016499</v>
      </c>
      <c r="B8096" t="s">
        <v>1998</v>
      </c>
      <c r="C8096" t="s">
        <v>6496</v>
      </c>
      <c r="D8096">
        <v>20160418173000</v>
      </c>
      <c r="E8096" s="1">
        <f>IF(SUMPRODUCT(--ISNUMBER(SEARCH({"ECON_EARNINGSREPORT","ECON_STOCKMARKET"},C8096)))&gt;0,1,0)</f>
        <v>0</v>
      </c>
      <c r="F8096" s="1">
        <f>IF(SUMPRODUCT(--ISNUMBER(SEARCH({"ENV_"},C8096)))&gt;0,1,0)</f>
        <v>0</v>
      </c>
      <c r="G8096" s="1">
        <f>IF(SUMPRODUCT(--ISNUMBER(SEARCH({"DISCRIMINATION","HARASSMENT","HATE_SPEECH","GENDER_VIOLENCE"},C8096)))&gt;0,1,0)</f>
        <v>0</v>
      </c>
      <c r="H8096" s="1">
        <f>IF(SUMPRODUCT(--ISNUMBER(SEARCH({"LEGALIZE","LEGISLATION","TRIAL"},C8096)))&gt;0,1,0)</f>
        <v>0</v>
      </c>
      <c r="I8096" s="1">
        <f>IF(SUMPRODUCT(--ISNUMBER(SEARCH({"LEADER"},C8096)))&gt;0,1,0)</f>
        <v>1</v>
      </c>
      <c r="J8096" t="str">
        <f t="shared" si="504"/>
        <v>2016</v>
      </c>
      <c r="K8096" t="str">
        <f t="shared" si="505"/>
        <v>04</v>
      </c>
      <c r="L8096" t="str">
        <f t="shared" si="506"/>
        <v>18</v>
      </c>
      <c r="M8096" s="2">
        <f t="shared" si="507"/>
        <v>42478.729166666664</v>
      </c>
    </row>
    <row r="8097" spans="1:13" x14ac:dyDescent="0.35">
      <c r="A8097">
        <v>-0.30303030303030298</v>
      </c>
      <c r="B8097" t="s">
        <v>236</v>
      </c>
      <c r="D8097">
        <v>20150919060000</v>
      </c>
      <c r="E8097" s="1">
        <f>IF(SUMPRODUCT(--ISNUMBER(SEARCH({"ECON_EARNINGSREPORT","ECON_STOCKMARKET"},C8097)))&gt;0,1,0)</f>
        <v>0</v>
      </c>
      <c r="F8097" s="1">
        <f>IF(SUMPRODUCT(--ISNUMBER(SEARCH({"ENV_"},C8097)))&gt;0,1,0)</f>
        <v>0</v>
      </c>
      <c r="G8097" s="1">
        <f>IF(SUMPRODUCT(--ISNUMBER(SEARCH({"DISCRIMINATION","HARASSMENT","HATE_SPEECH","GENDER_VIOLENCE"},C8097)))&gt;0,1,0)</f>
        <v>0</v>
      </c>
      <c r="H8097" s="1">
        <f>IF(SUMPRODUCT(--ISNUMBER(SEARCH({"LEGALIZE","LEGISLATION","TRIAL"},C8097)))&gt;0,1,0)</f>
        <v>0</v>
      </c>
      <c r="I8097" s="1">
        <f>IF(SUMPRODUCT(--ISNUMBER(SEARCH({"LEADER"},C8097)))&gt;0,1,0)</f>
        <v>0</v>
      </c>
      <c r="J8097" t="str">
        <f t="shared" si="504"/>
        <v>2015</v>
      </c>
      <c r="K8097" t="str">
        <f t="shared" si="505"/>
        <v>09</v>
      </c>
      <c r="L8097" t="str">
        <f t="shared" si="506"/>
        <v>19</v>
      </c>
      <c r="M8097" s="2">
        <f t="shared" si="507"/>
        <v>42266.25</v>
      </c>
    </row>
    <row r="8098" spans="1:13" x14ac:dyDescent="0.35">
      <c r="A8098">
        <v>0</v>
      </c>
      <c r="B8098" t="s">
        <v>1308</v>
      </c>
      <c r="C8098" t="s">
        <v>5474</v>
      </c>
      <c r="D8098">
        <v>20160524221500</v>
      </c>
      <c r="E8098" s="1">
        <f>IF(SUMPRODUCT(--ISNUMBER(SEARCH({"ECON_EARNINGSREPORT","ECON_STOCKMARKET"},C8098)))&gt;0,1,0)</f>
        <v>0</v>
      </c>
      <c r="F8098" s="1">
        <f>IF(SUMPRODUCT(--ISNUMBER(SEARCH({"ENV_"},C8098)))&gt;0,1,0)</f>
        <v>0</v>
      </c>
      <c r="G8098" s="1">
        <f>IF(SUMPRODUCT(--ISNUMBER(SEARCH({"DISCRIMINATION","HARASSMENT","HATE_SPEECH","GENDER_VIOLENCE"},C8098)))&gt;0,1,0)</f>
        <v>0</v>
      </c>
      <c r="H8098" s="1">
        <f>IF(SUMPRODUCT(--ISNUMBER(SEARCH({"LEGALIZE","LEGISLATION","TRIAL"},C8098)))&gt;0,1,0)</f>
        <v>0</v>
      </c>
      <c r="I8098" s="1">
        <f>IF(SUMPRODUCT(--ISNUMBER(SEARCH({"LEADER"},C8098)))&gt;0,1,0)</f>
        <v>1</v>
      </c>
      <c r="J8098" t="str">
        <f t="shared" si="504"/>
        <v>2016</v>
      </c>
      <c r="K8098" t="str">
        <f t="shared" si="505"/>
        <v>05</v>
      </c>
      <c r="L8098" t="str">
        <f t="shared" si="506"/>
        <v>24</v>
      </c>
      <c r="M8098" s="2">
        <f t="shared" si="507"/>
        <v>42514.927083333336</v>
      </c>
    </row>
    <row r="8099" spans="1:13" x14ac:dyDescent="0.35">
      <c r="A8099">
        <v>-2.1837349397590402</v>
      </c>
      <c r="B8099" t="s">
        <v>324</v>
      </c>
      <c r="C8099" t="s">
        <v>6497</v>
      </c>
      <c r="D8099">
        <v>20151030143000</v>
      </c>
      <c r="E8099" s="1">
        <f>IF(SUMPRODUCT(--ISNUMBER(SEARCH({"ECON_EARNINGSREPORT","ECON_STOCKMARKET"},C8099)))&gt;0,1,0)</f>
        <v>1</v>
      </c>
      <c r="F8099" s="1">
        <f>IF(SUMPRODUCT(--ISNUMBER(SEARCH({"ENV_"},C8099)))&gt;0,1,0)</f>
        <v>0</v>
      </c>
      <c r="G8099" s="1">
        <f>IF(SUMPRODUCT(--ISNUMBER(SEARCH({"DISCRIMINATION","HARASSMENT","HATE_SPEECH","GENDER_VIOLENCE"},C8099)))&gt;0,1,0)</f>
        <v>0</v>
      </c>
      <c r="H8099" s="1">
        <f>IF(SUMPRODUCT(--ISNUMBER(SEARCH({"LEGALIZE","LEGISLATION","TRIAL"},C8099)))&gt;0,1,0)</f>
        <v>0</v>
      </c>
      <c r="I8099" s="1">
        <f>IF(SUMPRODUCT(--ISNUMBER(SEARCH({"LEADER"},C8099)))&gt;0,1,0)</f>
        <v>0</v>
      </c>
      <c r="J8099" t="str">
        <f t="shared" si="504"/>
        <v>2015</v>
      </c>
      <c r="K8099" t="str">
        <f t="shared" si="505"/>
        <v>10</v>
      </c>
      <c r="L8099" t="str">
        <f t="shared" si="506"/>
        <v>30</v>
      </c>
      <c r="M8099" s="2">
        <f t="shared" si="507"/>
        <v>42307.604166666664</v>
      </c>
    </row>
    <row r="8100" spans="1:13" x14ac:dyDescent="0.35">
      <c r="A8100">
        <v>-2.31481481481481</v>
      </c>
      <c r="B8100" t="s">
        <v>4873</v>
      </c>
      <c r="C8100" t="s">
        <v>6498</v>
      </c>
      <c r="D8100">
        <v>20160329013000</v>
      </c>
      <c r="E8100" s="1">
        <f>IF(SUMPRODUCT(--ISNUMBER(SEARCH({"ECON_EARNINGSREPORT","ECON_STOCKMARKET"},C8100)))&gt;0,1,0)</f>
        <v>0</v>
      </c>
      <c r="F8100" s="1">
        <f>IF(SUMPRODUCT(--ISNUMBER(SEARCH({"ENV_"},C8100)))&gt;0,1,0)</f>
        <v>0</v>
      </c>
      <c r="G8100" s="1">
        <f>IF(SUMPRODUCT(--ISNUMBER(SEARCH({"DISCRIMINATION","HARASSMENT","HATE_SPEECH","GENDER_VIOLENCE"},C8100)))&gt;0,1,0)</f>
        <v>0</v>
      </c>
      <c r="H8100" s="1">
        <f>IF(SUMPRODUCT(--ISNUMBER(SEARCH({"LEGALIZE","LEGISLATION","TRIAL"},C8100)))&gt;0,1,0)</f>
        <v>0</v>
      </c>
      <c r="I8100" s="1">
        <f>IF(SUMPRODUCT(--ISNUMBER(SEARCH({"LEADER"},C8100)))&gt;0,1,0)</f>
        <v>1</v>
      </c>
      <c r="J8100" t="str">
        <f t="shared" si="504"/>
        <v>2016</v>
      </c>
      <c r="K8100" t="str">
        <f t="shared" si="505"/>
        <v>03</v>
      </c>
      <c r="L8100" t="str">
        <f t="shared" si="506"/>
        <v>29</v>
      </c>
      <c r="M8100" s="2">
        <f t="shared" si="507"/>
        <v>42458.0625</v>
      </c>
    </row>
    <row r="8101" spans="1:13" x14ac:dyDescent="0.35">
      <c r="A8101">
        <v>-6.8</v>
      </c>
      <c r="B8101" t="s">
        <v>927</v>
      </c>
      <c r="C8101" t="s">
        <v>6499</v>
      </c>
      <c r="D8101">
        <v>20150609153000</v>
      </c>
      <c r="E8101" s="1">
        <f>IF(SUMPRODUCT(--ISNUMBER(SEARCH({"ECON_EARNINGSREPORT","ECON_STOCKMARKET"},C8101)))&gt;0,1,0)</f>
        <v>0</v>
      </c>
      <c r="F8101" s="1">
        <f>IF(SUMPRODUCT(--ISNUMBER(SEARCH({"ENV_"},C8101)))&gt;0,1,0)</f>
        <v>0</v>
      </c>
      <c r="G8101" s="1">
        <f>IF(SUMPRODUCT(--ISNUMBER(SEARCH({"DISCRIMINATION","HARASSMENT","HATE_SPEECH","GENDER_VIOLENCE"},C8101)))&gt;0,1,0)</f>
        <v>0</v>
      </c>
      <c r="H8101" s="1">
        <f>IF(SUMPRODUCT(--ISNUMBER(SEARCH({"LEGALIZE","LEGISLATION","TRIAL"},C8101)))&gt;0,1,0)</f>
        <v>1</v>
      </c>
      <c r="I8101" s="1">
        <f>IF(SUMPRODUCT(--ISNUMBER(SEARCH({"LEADER"},C8101)))&gt;0,1,0)</f>
        <v>0</v>
      </c>
      <c r="J8101" t="str">
        <f t="shared" si="504"/>
        <v>2015</v>
      </c>
      <c r="K8101" t="str">
        <f t="shared" si="505"/>
        <v>06</v>
      </c>
      <c r="L8101" t="str">
        <f t="shared" si="506"/>
        <v>09</v>
      </c>
      <c r="M8101" s="2">
        <f t="shared" si="507"/>
        <v>42164.645833333336</v>
      </c>
    </row>
    <row r="8102" spans="1:13" x14ac:dyDescent="0.35">
      <c r="A8102">
        <v>-0.24213075060532699</v>
      </c>
      <c r="B8102" t="s">
        <v>102</v>
      </c>
      <c r="C8102" t="s">
        <v>5641</v>
      </c>
      <c r="D8102">
        <v>20150702021500</v>
      </c>
      <c r="E8102" s="1">
        <f>IF(SUMPRODUCT(--ISNUMBER(SEARCH({"ECON_EARNINGSREPORT","ECON_STOCKMARKET"},C8102)))&gt;0,1,0)</f>
        <v>1</v>
      </c>
      <c r="F8102" s="1">
        <f>IF(SUMPRODUCT(--ISNUMBER(SEARCH({"ENV_"},C8102)))&gt;0,1,0)</f>
        <v>0</v>
      </c>
      <c r="G8102" s="1">
        <f>IF(SUMPRODUCT(--ISNUMBER(SEARCH({"DISCRIMINATION","HARASSMENT","HATE_SPEECH","GENDER_VIOLENCE"},C8102)))&gt;0,1,0)</f>
        <v>0</v>
      </c>
      <c r="H8102" s="1">
        <f>IF(SUMPRODUCT(--ISNUMBER(SEARCH({"LEGALIZE","LEGISLATION","TRIAL"},C8102)))&gt;0,1,0)</f>
        <v>0</v>
      </c>
      <c r="I8102" s="1">
        <f>IF(SUMPRODUCT(--ISNUMBER(SEARCH({"LEADER"},C8102)))&gt;0,1,0)</f>
        <v>0</v>
      </c>
      <c r="J8102" t="str">
        <f t="shared" si="504"/>
        <v>2015</v>
      </c>
      <c r="K8102" t="str">
        <f t="shared" si="505"/>
        <v>07</v>
      </c>
      <c r="L8102" t="str">
        <f t="shared" si="506"/>
        <v>02</v>
      </c>
      <c r="M8102" s="2">
        <f t="shared" si="507"/>
        <v>42187.09375</v>
      </c>
    </row>
    <row r="8103" spans="1:13" x14ac:dyDescent="0.35">
      <c r="A8103">
        <v>-1.09739368998628</v>
      </c>
      <c r="B8103" t="s">
        <v>447</v>
      </c>
      <c r="C8103" t="s">
        <v>5240</v>
      </c>
      <c r="D8103">
        <v>20160406071500</v>
      </c>
      <c r="E8103" s="1">
        <f>IF(SUMPRODUCT(--ISNUMBER(SEARCH({"ECON_EARNINGSREPORT","ECON_STOCKMARKET"},C8103)))&gt;0,1,0)</f>
        <v>0</v>
      </c>
      <c r="F8103" s="1">
        <f>IF(SUMPRODUCT(--ISNUMBER(SEARCH({"ENV_"},C8103)))&gt;0,1,0)</f>
        <v>0</v>
      </c>
      <c r="G8103" s="1">
        <f>IF(SUMPRODUCT(--ISNUMBER(SEARCH({"DISCRIMINATION","HARASSMENT","HATE_SPEECH","GENDER_VIOLENCE"},C8103)))&gt;0,1,0)</f>
        <v>0</v>
      </c>
      <c r="H8103" s="1">
        <f>IF(SUMPRODUCT(--ISNUMBER(SEARCH({"LEGALIZE","LEGISLATION","TRIAL"},C8103)))&gt;0,1,0)</f>
        <v>0</v>
      </c>
      <c r="I8103" s="1">
        <f>IF(SUMPRODUCT(--ISNUMBER(SEARCH({"LEADER"},C8103)))&gt;0,1,0)</f>
        <v>0</v>
      </c>
      <c r="J8103" t="str">
        <f t="shared" si="504"/>
        <v>2016</v>
      </c>
      <c r="K8103" t="str">
        <f t="shared" si="505"/>
        <v>04</v>
      </c>
      <c r="L8103" t="str">
        <f t="shared" si="506"/>
        <v>06</v>
      </c>
      <c r="M8103" s="2">
        <f t="shared" si="507"/>
        <v>42466.302083333336</v>
      </c>
    </row>
    <row r="8104" spans="1:13" x14ac:dyDescent="0.35">
      <c r="A8104">
        <v>-0.50761421319796995</v>
      </c>
      <c r="B8104" t="s">
        <v>6500</v>
      </c>
      <c r="C8104" t="s">
        <v>6501</v>
      </c>
      <c r="D8104">
        <v>20150303030000</v>
      </c>
      <c r="E8104" s="1">
        <f>IF(SUMPRODUCT(--ISNUMBER(SEARCH({"ECON_EARNINGSREPORT","ECON_STOCKMARKET"},C8104)))&gt;0,1,0)</f>
        <v>0</v>
      </c>
      <c r="F8104" s="1">
        <f>IF(SUMPRODUCT(--ISNUMBER(SEARCH({"ENV_"},C8104)))&gt;0,1,0)</f>
        <v>0</v>
      </c>
      <c r="G8104" s="1">
        <f>IF(SUMPRODUCT(--ISNUMBER(SEARCH({"DISCRIMINATION","HARASSMENT","HATE_SPEECH","GENDER_VIOLENCE"},C8104)))&gt;0,1,0)</f>
        <v>0</v>
      </c>
      <c r="H8104" s="1">
        <f>IF(SUMPRODUCT(--ISNUMBER(SEARCH({"LEGALIZE","LEGISLATION","TRIAL"},C8104)))&gt;0,1,0)</f>
        <v>0</v>
      </c>
      <c r="I8104" s="1">
        <f>IF(SUMPRODUCT(--ISNUMBER(SEARCH({"LEADER"},C8104)))&gt;0,1,0)</f>
        <v>0</v>
      </c>
      <c r="J8104" t="str">
        <f t="shared" si="504"/>
        <v>2015</v>
      </c>
      <c r="K8104" t="str">
        <f t="shared" si="505"/>
        <v>03</v>
      </c>
      <c r="L8104" t="str">
        <f t="shared" si="506"/>
        <v>03</v>
      </c>
      <c r="M8104" s="2">
        <f t="shared" si="507"/>
        <v>42066.125</v>
      </c>
    </row>
    <row r="8105" spans="1:13" x14ac:dyDescent="0.35">
      <c r="A8105">
        <v>0.56285178236397704</v>
      </c>
      <c r="B8105" t="s">
        <v>38</v>
      </c>
      <c r="C8105" t="s">
        <v>3850</v>
      </c>
      <c r="D8105">
        <v>20151215081500</v>
      </c>
      <c r="E8105" s="1">
        <f>IF(SUMPRODUCT(--ISNUMBER(SEARCH({"ECON_EARNINGSREPORT","ECON_STOCKMARKET"},C8105)))&gt;0,1,0)</f>
        <v>0</v>
      </c>
      <c r="F8105" s="1">
        <f>IF(SUMPRODUCT(--ISNUMBER(SEARCH({"ENV_"},C8105)))&gt;0,1,0)</f>
        <v>0</v>
      </c>
      <c r="G8105" s="1">
        <f>IF(SUMPRODUCT(--ISNUMBER(SEARCH({"DISCRIMINATION","HARASSMENT","HATE_SPEECH","GENDER_VIOLENCE"},C8105)))&gt;0,1,0)</f>
        <v>0</v>
      </c>
      <c r="H8105" s="1">
        <f>IF(SUMPRODUCT(--ISNUMBER(SEARCH({"LEGALIZE","LEGISLATION","TRIAL"},C8105)))&gt;0,1,0)</f>
        <v>0</v>
      </c>
      <c r="I8105" s="1">
        <f>IF(SUMPRODUCT(--ISNUMBER(SEARCH({"LEADER"},C8105)))&gt;0,1,0)</f>
        <v>1</v>
      </c>
      <c r="J8105" t="str">
        <f t="shared" si="504"/>
        <v>2015</v>
      </c>
      <c r="K8105" t="str">
        <f t="shared" si="505"/>
        <v>12</v>
      </c>
      <c r="L8105" t="str">
        <f t="shared" si="506"/>
        <v>15</v>
      </c>
      <c r="M8105" s="2">
        <f t="shared" si="507"/>
        <v>42353.34375</v>
      </c>
    </row>
    <row r="8106" spans="1:13" x14ac:dyDescent="0.35">
      <c r="A8106">
        <v>-1.2702078521939999</v>
      </c>
      <c r="B8106" t="s">
        <v>4032</v>
      </c>
      <c r="C8106" t="s">
        <v>6502</v>
      </c>
      <c r="D8106">
        <v>20150615120000</v>
      </c>
      <c r="E8106" s="1">
        <f>IF(SUMPRODUCT(--ISNUMBER(SEARCH({"ECON_EARNINGSREPORT","ECON_STOCKMARKET"},C8106)))&gt;0,1,0)</f>
        <v>1</v>
      </c>
      <c r="F8106" s="1">
        <f>IF(SUMPRODUCT(--ISNUMBER(SEARCH({"ENV_"},C8106)))&gt;0,1,0)</f>
        <v>1</v>
      </c>
      <c r="G8106" s="1">
        <f>IF(SUMPRODUCT(--ISNUMBER(SEARCH({"DISCRIMINATION","HARASSMENT","HATE_SPEECH","GENDER_VIOLENCE"},C8106)))&gt;0,1,0)</f>
        <v>0</v>
      </c>
      <c r="H8106" s="1">
        <f>IF(SUMPRODUCT(--ISNUMBER(SEARCH({"LEGALIZE","LEGISLATION","TRIAL"},C8106)))&gt;0,1,0)</f>
        <v>1</v>
      </c>
      <c r="I8106" s="1">
        <f>IF(SUMPRODUCT(--ISNUMBER(SEARCH({"LEADER"},C8106)))&gt;0,1,0)</f>
        <v>0</v>
      </c>
      <c r="J8106" t="str">
        <f t="shared" si="504"/>
        <v>2015</v>
      </c>
      <c r="K8106" t="str">
        <f t="shared" si="505"/>
        <v>06</v>
      </c>
      <c r="L8106" t="str">
        <f t="shared" si="506"/>
        <v>15</v>
      </c>
      <c r="M8106" s="2">
        <f t="shared" si="507"/>
        <v>42170.5</v>
      </c>
    </row>
    <row r="8107" spans="1:13" x14ac:dyDescent="0.35">
      <c r="A8107">
        <v>-3.0831099195710499</v>
      </c>
      <c r="B8107" t="s">
        <v>4388</v>
      </c>
      <c r="C8107" t="s">
        <v>4389</v>
      </c>
      <c r="D8107">
        <v>20160406034500</v>
      </c>
      <c r="E8107" s="1">
        <f>IF(SUMPRODUCT(--ISNUMBER(SEARCH({"ECON_EARNINGSREPORT","ECON_STOCKMARKET"},C8107)))&gt;0,1,0)</f>
        <v>0</v>
      </c>
      <c r="F8107" s="1">
        <f>IF(SUMPRODUCT(--ISNUMBER(SEARCH({"ENV_"},C8107)))&gt;0,1,0)</f>
        <v>0</v>
      </c>
      <c r="G8107" s="1">
        <f>IF(SUMPRODUCT(--ISNUMBER(SEARCH({"DISCRIMINATION","HARASSMENT","HATE_SPEECH","GENDER_VIOLENCE"},C8107)))&gt;0,1,0)</f>
        <v>0</v>
      </c>
      <c r="H8107" s="1">
        <f>IF(SUMPRODUCT(--ISNUMBER(SEARCH({"LEGALIZE","LEGISLATION","TRIAL"},C8107)))&gt;0,1,0)</f>
        <v>1</v>
      </c>
      <c r="I8107" s="1">
        <f>IF(SUMPRODUCT(--ISNUMBER(SEARCH({"LEADER"},C8107)))&gt;0,1,0)</f>
        <v>0</v>
      </c>
      <c r="J8107" t="str">
        <f t="shared" si="504"/>
        <v>2016</v>
      </c>
      <c r="K8107" t="str">
        <f t="shared" si="505"/>
        <v>04</v>
      </c>
      <c r="L8107" t="str">
        <f t="shared" si="506"/>
        <v>06</v>
      </c>
      <c r="M8107" s="2">
        <f t="shared" si="507"/>
        <v>42466.15625</v>
      </c>
    </row>
    <row r="8108" spans="1:13" x14ac:dyDescent="0.35">
      <c r="A8108">
        <v>0</v>
      </c>
      <c r="B8108" t="s">
        <v>38</v>
      </c>
      <c r="C8108" t="s">
        <v>3898</v>
      </c>
      <c r="D8108">
        <v>20160308200000</v>
      </c>
      <c r="E8108" s="1">
        <f>IF(SUMPRODUCT(--ISNUMBER(SEARCH({"ECON_EARNINGSREPORT","ECON_STOCKMARKET"},C8108)))&gt;0,1,0)</f>
        <v>1</v>
      </c>
      <c r="F8108" s="1">
        <f>IF(SUMPRODUCT(--ISNUMBER(SEARCH({"ENV_"},C8108)))&gt;0,1,0)</f>
        <v>0</v>
      </c>
      <c r="G8108" s="1">
        <f>IF(SUMPRODUCT(--ISNUMBER(SEARCH({"DISCRIMINATION","HARASSMENT","HATE_SPEECH","GENDER_VIOLENCE"},C8108)))&gt;0,1,0)</f>
        <v>0</v>
      </c>
      <c r="H8108" s="1">
        <f>IF(SUMPRODUCT(--ISNUMBER(SEARCH({"LEGALIZE","LEGISLATION","TRIAL"},C8108)))&gt;0,1,0)</f>
        <v>0</v>
      </c>
      <c r="I8108" s="1">
        <f>IF(SUMPRODUCT(--ISNUMBER(SEARCH({"LEADER"},C8108)))&gt;0,1,0)</f>
        <v>0</v>
      </c>
      <c r="J8108" t="str">
        <f t="shared" si="504"/>
        <v>2016</v>
      </c>
      <c r="K8108" t="str">
        <f t="shared" si="505"/>
        <v>03</v>
      </c>
      <c r="L8108" t="str">
        <f t="shared" si="506"/>
        <v>08</v>
      </c>
      <c r="M8108" s="2">
        <f t="shared" si="507"/>
        <v>42437.833333333336</v>
      </c>
    </row>
    <row r="8109" spans="1:13" x14ac:dyDescent="0.35">
      <c r="A8109">
        <v>1.4184397163120599</v>
      </c>
      <c r="B8109" t="s">
        <v>56</v>
      </c>
      <c r="D8109">
        <v>20150602003000</v>
      </c>
      <c r="E8109" s="1">
        <f>IF(SUMPRODUCT(--ISNUMBER(SEARCH({"ECON_EARNINGSREPORT","ECON_STOCKMARKET"},C8109)))&gt;0,1,0)</f>
        <v>0</v>
      </c>
      <c r="F8109" s="1">
        <f>IF(SUMPRODUCT(--ISNUMBER(SEARCH({"ENV_"},C8109)))&gt;0,1,0)</f>
        <v>0</v>
      </c>
      <c r="G8109" s="1">
        <f>IF(SUMPRODUCT(--ISNUMBER(SEARCH({"DISCRIMINATION","HARASSMENT","HATE_SPEECH","GENDER_VIOLENCE"},C8109)))&gt;0,1,0)</f>
        <v>0</v>
      </c>
      <c r="H8109" s="1">
        <f>IF(SUMPRODUCT(--ISNUMBER(SEARCH({"LEGALIZE","LEGISLATION","TRIAL"},C8109)))&gt;0,1,0)</f>
        <v>0</v>
      </c>
      <c r="I8109" s="1">
        <f>IF(SUMPRODUCT(--ISNUMBER(SEARCH({"LEADER"},C8109)))&gt;0,1,0)</f>
        <v>0</v>
      </c>
      <c r="J8109" t="str">
        <f t="shared" si="504"/>
        <v>2015</v>
      </c>
      <c r="K8109" t="str">
        <f t="shared" si="505"/>
        <v>06</v>
      </c>
      <c r="L8109" t="str">
        <f t="shared" si="506"/>
        <v>02</v>
      </c>
      <c r="M8109" s="2">
        <f t="shared" si="507"/>
        <v>42157.020833333336</v>
      </c>
    </row>
    <row r="8110" spans="1:13" x14ac:dyDescent="0.35">
      <c r="A8110">
        <v>-0.92592592592592604</v>
      </c>
      <c r="B8110" t="s">
        <v>26</v>
      </c>
      <c r="C8110" t="s">
        <v>6503</v>
      </c>
      <c r="D8110">
        <v>20160323020000</v>
      </c>
      <c r="E8110" s="1">
        <f>IF(SUMPRODUCT(--ISNUMBER(SEARCH({"ECON_EARNINGSREPORT","ECON_STOCKMARKET"},C8110)))&gt;0,1,0)</f>
        <v>0</v>
      </c>
      <c r="F8110" s="1">
        <f>IF(SUMPRODUCT(--ISNUMBER(SEARCH({"ENV_"},C8110)))&gt;0,1,0)</f>
        <v>0</v>
      </c>
      <c r="G8110" s="1">
        <f>IF(SUMPRODUCT(--ISNUMBER(SEARCH({"DISCRIMINATION","HARASSMENT","HATE_SPEECH","GENDER_VIOLENCE"},C8110)))&gt;0,1,0)</f>
        <v>0</v>
      </c>
      <c r="H8110" s="1">
        <f>IF(SUMPRODUCT(--ISNUMBER(SEARCH({"LEGALIZE","LEGISLATION","TRIAL"},C8110)))&gt;0,1,0)</f>
        <v>1</v>
      </c>
      <c r="I8110" s="1">
        <f>IF(SUMPRODUCT(--ISNUMBER(SEARCH({"LEADER"},C8110)))&gt;0,1,0)</f>
        <v>0</v>
      </c>
      <c r="J8110" t="str">
        <f t="shared" si="504"/>
        <v>2016</v>
      </c>
      <c r="K8110" t="str">
        <f t="shared" si="505"/>
        <v>03</v>
      </c>
      <c r="L8110" t="str">
        <f t="shared" si="506"/>
        <v>23</v>
      </c>
      <c r="M8110" s="2">
        <f t="shared" si="507"/>
        <v>42452.083333333336</v>
      </c>
    </row>
    <row r="8111" spans="1:13" x14ac:dyDescent="0.35">
      <c r="A8111">
        <v>1.48858749586503</v>
      </c>
      <c r="B8111" t="s">
        <v>3917</v>
      </c>
      <c r="C8111" t="s">
        <v>6504</v>
      </c>
      <c r="D8111">
        <v>20151216033000</v>
      </c>
      <c r="E8111" s="1">
        <f>IF(SUMPRODUCT(--ISNUMBER(SEARCH({"ECON_EARNINGSREPORT","ECON_STOCKMARKET"},C8111)))&gt;0,1,0)</f>
        <v>0</v>
      </c>
      <c r="F8111" s="1">
        <f>IF(SUMPRODUCT(--ISNUMBER(SEARCH({"ENV_"},C8111)))&gt;0,1,0)</f>
        <v>0</v>
      </c>
      <c r="G8111" s="1">
        <f>IF(SUMPRODUCT(--ISNUMBER(SEARCH({"DISCRIMINATION","HARASSMENT","HATE_SPEECH","GENDER_VIOLENCE"},C8111)))&gt;0,1,0)</f>
        <v>0</v>
      </c>
      <c r="H8111" s="1">
        <f>IF(SUMPRODUCT(--ISNUMBER(SEARCH({"LEGALIZE","LEGISLATION","TRIAL"},C8111)))&gt;0,1,0)</f>
        <v>0</v>
      </c>
      <c r="I8111" s="1">
        <f>IF(SUMPRODUCT(--ISNUMBER(SEARCH({"LEADER"},C8111)))&gt;0,1,0)</f>
        <v>1</v>
      </c>
      <c r="J8111" t="str">
        <f t="shared" si="504"/>
        <v>2015</v>
      </c>
      <c r="K8111" t="str">
        <f t="shared" si="505"/>
        <v>12</v>
      </c>
      <c r="L8111" t="str">
        <f t="shared" si="506"/>
        <v>16</v>
      </c>
      <c r="M8111" s="2">
        <f t="shared" si="507"/>
        <v>42354.145833333336</v>
      </c>
    </row>
    <row r="8112" spans="1:13" x14ac:dyDescent="0.35">
      <c r="A8112">
        <v>-0.55248618784530401</v>
      </c>
      <c r="B8112" t="s">
        <v>1357</v>
      </c>
      <c r="C8112" t="s">
        <v>4469</v>
      </c>
      <c r="D8112">
        <v>20150521190000</v>
      </c>
      <c r="E8112" s="1">
        <f>IF(SUMPRODUCT(--ISNUMBER(SEARCH({"ECON_EARNINGSREPORT","ECON_STOCKMARKET"},C8112)))&gt;0,1,0)</f>
        <v>0</v>
      </c>
      <c r="F8112" s="1">
        <f>IF(SUMPRODUCT(--ISNUMBER(SEARCH({"ENV_"},C8112)))&gt;0,1,0)</f>
        <v>0</v>
      </c>
      <c r="G8112" s="1">
        <f>IF(SUMPRODUCT(--ISNUMBER(SEARCH({"DISCRIMINATION","HARASSMENT","HATE_SPEECH","GENDER_VIOLENCE"},C8112)))&gt;0,1,0)</f>
        <v>0</v>
      </c>
      <c r="H8112" s="1">
        <f>IF(SUMPRODUCT(--ISNUMBER(SEARCH({"LEGALIZE","LEGISLATION","TRIAL"},C8112)))&gt;0,1,0)</f>
        <v>0</v>
      </c>
      <c r="I8112" s="1">
        <f>IF(SUMPRODUCT(--ISNUMBER(SEARCH({"LEADER"},C8112)))&gt;0,1,0)</f>
        <v>1</v>
      </c>
      <c r="J8112" t="str">
        <f t="shared" si="504"/>
        <v>2015</v>
      </c>
      <c r="K8112" t="str">
        <f t="shared" si="505"/>
        <v>05</v>
      </c>
      <c r="L8112" t="str">
        <f t="shared" si="506"/>
        <v>21</v>
      </c>
      <c r="M8112" s="2">
        <f t="shared" si="507"/>
        <v>42145.791666666664</v>
      </c>
    </row>
    <row r="8113" spans="1:13" x14ac:dyDescent="0.35">
      <c r="A8113">
        <v>0.30864197530864201</v>
      </c>
      <c r="B8113" t="s">
        <v>271</v>
      </c>
      <c r="C8113" t="s">
        <v>6505</v>
      </c>
      <c r="D8113">
        <v>20150706183000</v>
      </c>
      <c r="E8113" s="1">
        <f>IF(SUMPRODUCT(--ISNUMBER(SEARCH({"ECON_EARNINGSREPORT","ECON_STOCKMARKET"},C8113)))&gt;0,1,0)</f>
        <v>0</v>
      </c>
      <c r="F8113" s="1">
        <f>IF(SUMPRODUCT(--ISNUMBER(SEARCH({"ENV_"},C8113)))&gt;0,1,0)</f>
        <v>0</v>
      </c>
      <c r="G8113" s="1">
        <f>IF(SUMPRODUCT(--ISNUMBER(SEARCH({"DISCRIMINATION","HARASSMENT","HATE_SPEECH","GENDER_VIOLENCE"},C8113)))&gt;0,1,0)</f>
        <v>0</v>
      </c>
      <c r="H8113" s="1">
        <f>IF(SUMPRODUCT(--ISNUMBER(SEARCH({"LEGALIZE","LEGISLATION","TRIAL"},C8113)))&gt;0,1,0)</f>
        <v>0</v>
      </c>
      <c r="I8113" s="1">
        <f>IF(SUMPRODUCT(--ISNUMBER(SEARCH({"LEADER"},C8113)))&gt;0,1,0)</f>
        <v>0</v>
      </c>
      <c r="J8113" t="str">
        <f t="shared" si="504"/>
        <v>2015</v>
      </c>
      <c r="K8113" t="str">
        <f t="shared" si="505"/>
        <v>07</v>
      </c>
      <c r="L8113" t="str">
        <f t="shared" si="506"/>
        <v>06</v>
      </c>
      <c r="M8113" s="2">
        <f t="shared" si="507"/>
        <v>42191.770833333336</v>
      </c>
    </row>
    <row r="8114" spans="1:13" x14ac:dyDescent="0.35">
      <c r="A8114">
        <v>1.09769484083425</v>
      </c>
      <c r="B8114" t="s">
        <v>3887</v>
      </c>
      <c r="C8114" t="s">
        <v>6506</v>
      </c>
      <c r="D8114">
        <v>20150227124500</v>
      </c>
      <c r="E8114" s="1">
        <f>IF(SUMPRODUCT(--ISNUMBER(SEARCH({"ECON_EARNINGSREPORT","ECON_STOCKMARKET"},C8114)))&gt;0,1,0)</f>
        <v>1</v>
      </c>
      <c r="F8114" s="1">
        <f>IF(SUMPRODUCT(--ISNUMBER(SEARCH({"ENV_"},C8114)))&gt;0,1,0)</f>
        <v>0</v>
      </c>
      <c r="G8114" s="1">
        <f>IF(SUMPRODUCT(--ISNUMBER(SEARCH({"DISCRIMINATION","HARASSMENT","HATE_SPEECH","GENDER_VIOLENCE"},C8114)))&gt;0,1,0)</f>
        <v>0</v>
      </c>
      <c r="H8114" s="1">
        <f>IF(SUMPRODUCT(--ISNUMBER(SEARCH({"LEGALIZE","LEGISLATION","TRIAL"},C8114)))&gt;0,1,0)</f>
        <v>0</v>
      </c>
      <c r="I8114" s="1">
        <f>IF(SUMPRODUCT(--ISNUMBER(SEARCH({"LEADER"},C8114)))&gt;0,1,0)</f>
        <v>0</v>
      </c>
      <c r="J8114" t="str">
        <f t="shared" si="504"/>
        <v>2015</v>
      </c>
      <c r="K8114" t="str">
        <f t="shared" si="505"/>
        <v>02</v>
      </c>
      <c r="L8114" t="str">
        <f t="shared" si="506"/>
        <v>27</v>
      </c>
      <c r="M8114" s="2">
        <f t="shared" si="507"/>
        <v>42062.53125</v>
      </c>
    </row>
    <row r="8115" spans="1:13" x14ac:dyDescent="0.35">
      <c r="A8115">
        <v>0.952380952380952</v>
      </c>
      <c r="B8115" t="s">
        <v>121</v>
      </c>
      <c r="C8115" t="s">
        <v>5505</v>
      </c>
      <c r="D8115">
        <v>20150521211500</v>
      </c>
      <c r="E8115" s="1">
        <f>IF(SUMPRODUCT(--ISNUMBER(SEARCH({"ECON_EARNINGSREPORT","ECON_STOCKMARKET"},C8115)))&gt;0,1,0)</f>
        <v>0</v>
      </c>
      <c r="F8115" s="1">
        <f>IF(SUMPRODUCT(--ISNUMBER(SEARCH({"ENV_"},C8115)))&gt;0,1,0)</f>
        <v>0</v>
      </c>
      <c r="G8115" s="1">
        <f>IF(SUMPRODUCT(--ISNUMBER(SEARCH({"DISCRIMINATION","HARASSMENT","HATE_SPEECH","GENDER_VIOLENCE"},C8115)))&gt;0,1,0)</f>
        <v>0</v>
      </c>
      <c r="H8115" s="1">
        <f>IF(SUMPRODUCT(--ISNUMBER(SEARCH({"LEGALIZE","LEGISLATION","TRIAL"},C8115)))&gt;0,1,0)</f>
        <v>0</v>
      </c>
      <c r="I8115" s="1">
        <f>IF(SUMPRODUCT(--ISNUMBER(SEARCH({"LEADER"},C8115)))&gt;0,1,0)</f>
        <v>0</v>
      </c>
      <c r="J8115" t="str">
        <f t="shared" si="504"/>
        <v>2015</v>
      </c>
      <c r="K8115" t="str">
        <f t="shared" si="505"/>
        <v>05</v>
      </c>
      <c r="L8115" t="str">
        <f t="shared" si="506"/>
        <v>21</v>
      </c>
      <c r="M8115" s="2">
        <f t="shared" si="507"/>
        <v>42145.885416666664</v>
      </c>
    </row>
    <row r="8116" spans="1:13" x14ac:dyDescent="0.35">
      <c r="A8116">
        <v>-0.37453183520599298</v>
      </c>
      <c r="B8116" t="s">
        <v>4090</v>
      </c>
      <c r="C8116" t="s">
        <v>6507</v>
      </c>
      <c r="D8116">
        <v>20151103114500</v>
      </c>
      <c r="E8116" s="1">
        <f>IF(SUMPRODUCT(--ISNUMBER(SEARCH({"ECON_EARNINGSREPORT","ECON_STOCKMARKET"},C8116)))&gt;0,1,0)</f>
        <v>1</v>
      </c>
      <c r="F8116" s="1">
        <f>IF(SUMPRODUCT(--ISNUMBER(SEARCH({"ENV_"},C8116)))&gt;0,1,0)</f>
        <v>0</v>
      </c>
      <c r="G8116" s="1">
        <f>IF(SUMPRODUCT(--ISNUMBER(SEARCH({"DISCRIMINATION","HARASSMENT","HATE_SPEECH","GENDER_VIOLENCE"},C8116)))&gt;0,1,0)</f>
        <v>0</v>
      </c>
      <c r="H8116" s="1">
        <f>IF(SUMPRODUCT(--ISNUMBER(SEARCH({"LEGALIZE","LEGISLATION","TRIAL"},C8116)))&gt;0,1,0)</f>
        <v>0</v>
      </c>
      <c r="I8116" s="1">
        <f>IF(SUMPRODUCT(--ISNUMBER(SEARCH({"LEADER"},C8116)))&gt;0,1,0)</f>
        <v>0</v>
      </c>
      <c r="J8116" t="str">
        <f t="shared" si="504"/>
        <v>2015</v>
      </c>
      <c r="K8116" t="str">
        <f t="shared" si="505"/>
        <v>11</v>
      </c>
      <c r="L8116" t="str">
        <f t="shared" si="506"/>
        <v>03</v>
      </c>
      <c r="M8116" s="2">
        <f t="shared" si="507"/>
        <v>42311.489583333336</v>
      </c>
    </row>
    <row r="8117" spans="1:13" x14ac:dyDescent="0.35">
      <c r="A8117">
        <v>-0.49423393739703497</v>
      </c>
      <c r="B8117" t="s">
        <v>4090</v>
      </c>
      <c r="C8117" t="s">
        <v>6508</v>
      </c>
      <c r="D8117">
        <v>20151124171500</v>
      </c>
      <c r="E8117" s="1">
        <f>IF(SUMPRODUCT(--ISNUMBER(SEARCH({"ECON_EARNINGSREPORT","ECON_STOCKMARKET"},C8117)))&gt;0,1,0)</f>
        <v>1</v>
      </c>
      <c r="F8117" s="1">
        <f>IF(SUMPRODUCT(--ISNUMBER(SEARCH({"ENV_"},C8117)))&gt;0,1,0)</f>
        <v>0</v>
      </c>
      <c r="G8117" s="1">
        <f>IF(SUMPRODUCT(--ISNUMBER(SEARCH({"DISCRIMINATION","HARASSMENT","HATE_SPEECH","GENDER_VIOLENCE"},C8117)))&gt;0,1,0)</f>
        <v>0</v>
      </c>
      <c r="H8117" s="1">
        <f>IF(SUMPRODUCT(--ISNUMBER(SEARCH({"LEGALIZE","LEGISLATION","TRIAL"},C8117)))&gt;0,1,0)</f>
        <v>0</v>
      </c>
      <c r="I8117" s="1">
        <f>IF(SUMPRODUCT(--ISNUMBER(SEARCH({"LEADER"},C8117)))&gt;0,1,0)</f>
        <v>0</v>
      </c>
      <c r="J8117" t="str">
        <f t="shared" si="504"/>
        <v>2015</v>
      </c>
      <c r="K8117" t="str">
        <f t="shared" si="505"/>
        <v>11</v>
      </c>
      <c r="L8117" t="str">
        <f t="shared" si="506"/>
        <v>24</v>
      </c>
      <c r="M8117" s="2">
        <f t="shared" si="507"/>
        <v>42332.71875</v>
      </c>
    </row>
    <row r="8118" spans="1:13" x14ac:dyDescent="0.35">
      <c r="A8118">
        <v>1.79775280898876</v>
      </c>
      <c r="B8118" t="s">
        <v>4313</v>
      </c>
      <c r="C8118" t="s">
        <v>6509</v>
      </c>
      <c r="D8118">
        <v>20150320204500</v>
      </c>
      <c r="E8118" s="1">
        <f>IF(SUMPRODUCT(--ISNUMBER(SEARCH({"ECON_EARNINGSREPORT","ECON_STOCKMARKET"},C8118)))&gt;0,1,0)</f>
        <v>0</v>
      </c>
      <c r="F8118" s="1">
        <f>IF(SUMPRODUCT(--ISNUMBER(SEARCH({"ENV_"},C8118)))&gt;0,1,0)</f>
        <v>1</v>
      </c>
      <c r="G8118" s="1">
        <f>IF(SUMPRODUCT(--ISNUMBER(SEARCH({"DISCRIMINATION","HARASSMENT","HATE_SPEECH","GENDER_VIOLENCE"},C8118)))&gt;0,1,0)</f>
        <v>0</v>
      </c>
      <c r="H8118" s="1">
        <f>IF(SUMPRODUCT(--ISNUMBER(SEARCH({"LEGALIZE","LEGISLATION","TRIAL"},C8118)))&gt;0,1,0)</f>
        <v>0</v>
      </c>
      <c r="I8118" s="1">
        <f>IF(SUMPRODUCT(--ISNUMBER(SEARCH({"LEADER"},C8118)))&gt;0,1,0)</f>
        <v>0</v>
      </c>
      <c r="J8118" t="str">
        <f t="shared" si="504"/>
        <v>2015</v>
      </c>
      <c r="K8118" t="str">
        <f t="shared" si="505"/>
        <v>03</v>
      </c>
      <c r="L8118" t="str">
        <f t="shared" si="506"/>
        <v>20</v>
      </c>
      <c r="M8118" s="2">
        <f t="shared" si="507"/>
        <v>42083.864583333336</v>
      </c>
    </row>
    <row r="8119" spans="1:13" x14ac:dyDescent="0.35">
      <c r="A8119">
        <v>0</v>
      </c>
      <c r="B8119" t="s">
        <v>3840</v>
      </c>
      <c r="C8119" t="s">
        <v>6510</v>
      </c>
      <c r="D8119">
        <v>20160404061500</v>
      </c>
      <c r="E8119" s="1">
        <f>IF(SUMPRODUCT(--ISNUMBER(SEARCH({"ECON_EARNINGSREPORT","ECON_STOCKMARKET"},C8119)))&gt;0,1,0)</f>
        <v>0</v>
      </c>
      <c r="F8119" s="1">
        <f>IF(SUMPRODUCT(--ISNUMBER(SEARCH({"ENV_"},C8119)))&gt;0,1,0)</f>
        <v>0</v>
      </c>
      <c r="G8119" s="1">
        <f>IF(SUMPRODUCT(--ISNUMBER(SEARCH({"DISCRIMINATION","HARASSMENT","HATE_SPEECH","GENDER_VIOLENCE"},C8119)))&gt;0,1,0)</f>
        <v>0</v>
      </c>
      <c r="H8119" s="1">
        <f>IF(SUMPRODUCT(--ISNUMBER(SEARCH({"LEGALIZE","LEGISLATION","TRIAL"},C8119)))&gt;0,1,0)</f>
        <v>0</v>
      </c>
      <c r="I8119" s="1">
        <f>IF(SUMPRODUCT(--ISNUMBER(SEARCH({"LEADER"},C8119)))&gt;0,1,0)</f>
        <v>0</v>
      </c>
      <c r="J8119" t="str">
        <f t="shared" si="504"/>
        <v>2016</v>
      </c>
      <c r="K8119" t="str">
        <f t="shared" si="505"/>
        <v>04</v>
      </c>
      <c r="L8119" t="str">
        <f t="shared" si="506"/>
        <v>04</v>
      </c>
      <c r="M8119" s="2">
        <f t="shared" si="507"/>
        <v>42464.260416666664</v>
      </c>
    </row>
    <row r="8120" spans="1:13" x14ac:dyDescent="0.35">
      <c r="A8120">
        <v>0.63157894736842102</v>
      </c>
      <c r="B8120" t="s">
        <v>445</v>
      </c>
      <c r="C8120" t="s">
        <v>6511</v>
      </c>
      <c r="D8120">
        <v>20150522093000</v>
      </c>
      <c r="E8120" s="1">
        <f>IF(SUMPRODUCT(--ISNUMBER(SEARCH({"ECON_EARNINGSREPORT","ECON_STOCKMARKET"},C8120)))&gt;0,1,0)</f>
        <v>1</v>
      </c>
      <c r="F8120" s="1">
        <f>IF(SUMPRODUCT(--ISNUMBER(SEARCH({"ENV_"},C8120)))&gt;0,1,0)</f>
        <v>1</v>
      </c>
      <c r="G8120" s="1">
        <f>IF(SUMPRODUCT(--ISNUMBER(SEARCH({"DISCRIMINATION","HARASSMENT","HATE_SPEECH","GENDER_VIOLENCE"},C8120)))&gt;0,1,0)</f>
        <v>0</v>
      </c>
      <c r="H8120" s="1">
        <f>IF(SUMPRODUCT(--ISNUMBER(SEARCH({"LEGALIZE","LEGISLATION","TRIAL"},C8120)))&gt;0,1,0)</f>
        <v>0</v>
      </c>
      <c r="I8120" s="1">
        <f>IF(SUMPRODUCT(--ISNUMBER(SEARCH({"LEADER"},C8120)))&gt;0,1,0)</f>
        <v>1</v>
      </c>
      <c r="J8120" t="str">
        <f t="shared" si="504"/>
        <v>2015</v>
      </c>
      <c r="K8120" t="str">
        <f t="shared" si="505"/>
        <v>05</v>
      </c>
      <c r="L8120" t="str">
        <f t="shared" si="506"/>
        <v>22</v>
      </c>
      <c r="M8120" s="2">
        <f t="shared" si="507"/>
        <v>42146.395833333336</v>
      </c>
    </row>
    <row r="8121" spans="1:13" x14ac:dyDescent="0.35">
      <c r="A8121">
        <v>1.15511551155116</v>
      </c>
      <c r="B8121" t="s">
        <v>4615</v>
      </c>
      <c r="C8121" t="s">
        <v>6512</v>
      </c>
      <c r="D8121">
        <v>20151019180000</v>
      </c>
      <c r="E8121" s="1">
        <f>IF(SUMPRODUCT(--ISNUMBER(SEARCH({"ECON_EARNINGSREPORT","ECON_STOCKMARKET"},C8121)))&gt;0,1,0)</f>
        <v>1</v>
      </c>
      <c r="F8121" s="1">
        <f>IF(SUMPRODUCT(--ISNUMBER(SEARCH({"ENV_"},C8121)))&gt;0,1,0)</f>
        <v>1</v>
      </c>
      <c r="G8121" s="1">
        <f>IF(SUMPRODUCT(--ISNUMBER(SEARCH({"DISCRIMINATION","HARASSMENT","HATE_SPEECH","GENDER_VIOLENCE"},C8121)))&gt;0,1,0)</f>
        <v>0</v>
      </c>
      <c r="H8121" s="1">
        <f>IF(SUMPRODUCT(--ISNUMBER(SEARCH({"LEGALIZE","LEGISLATION","TRIAL"},C8121)))&gt;0,1,0)</f>
        <v>0</v>
      </c>
      <c r="I8121" s="1">
        <f>IF(SUMPRODUCT(--ISNUMBER(SEARCH({"LEADER"},C8121)))&gt;0,1,0)</f>
        <v>1</v>
      </c>
      <c r="J8121" t="str">
        <f t="shared" si="504"/>
        <v>2015</v>
      </c>
      <c r="K8121" t="str">
        <f t="shared" si="505"/>
        <v>10</v>
      </c>
      <c r="L8121" t="str">
        <f t="shared" si="506"/>
        <v>19</v>
      </c>
      <c r="M8121" s="2">
        <f t="shared" si="507"/>
        <v>42296.75</v>
      </c>
    </row>
    <row r="8122" spans="1:13" x14ac:dyDescent="0.35">
      <c r="A8122">
        <v>-0.21141649048625799</v>
      </c>
      <c r="B8122" t="s">
        <v>38</v>
      </c>
      <c r="C8122" t="s">
        <v>4072</v>
      </c>
      <c r="D8122">
        <v>20151127081500</v>
      </c>
      <c r="E8122" s="1">
        <f>IF(SUMPRODUCT(--ISNUMBER(SEARCH({"ECON_EARNINGSREPORT","ECON_STOCKMARKET"},C8122)))&gt;0,1,0)</f>
        <v>1</v>
      </c>
      <c r="F8122" s="1">
        <f>IF(SUMPRODUCT(--ISNUMBER(SEARCH({"ENV_"},C8122)))&gt;0,1,0)</f>
        <v>0</v>
      </c>
      <c r="G8122" s="1">
        <f>IF(SUMPRODUCT(--ISNUMBER(SEARCH({"DISCRIMINATION","HARASSMENT","HATE_SPEECH","GENDER_VIOLENCE"},C8122)))&gt;0,1,0)</f>
        <v>0</v>
      </c>
      <c r="H8122" s="1">
        <f>IF(SUMPRODUCT(--ISNUMBER(SEARCH({"LEGALIZE","LEGISLATION","TRIAL"},C8122)))&gt;0,1,0)</f>
        <v>0</v>
      </c>
      <c r="I8122" s="1">
        <f>IF(SUMPRODUCT(--ISNUMBER(SEARCH({"LEADER"},C8122)))&gt;0,1,0)</f>
        <v>0</v>
      </c>
      <c r="J8122" t="str">
        <f t="shared" si="504"/>
        <v>2015</v>
      </c>
      <c r="K8122" t="str">
        <f t="shared" si="505"/>
        <v>11</v>
      </c>
      <c r="L8122" t="str">
        <f t="shared" si="506"/>
        <v>27</v>
      </c>
      <c r="M8122" s="2">
        <f t="shared" si="507"/>
        <v>42335.34375</v>
      </c>
    </row>
    <row r="8123" spans="1:13" x14ac:dyDescent="0.35">
      <c r="A8123">
        <v>1.3071895424836599</v>
      </c>
      <c r="B8123" t="s">
        <v>236</v>
      </c>
      <c r="C8123" t="s">
        <v>4630</v>
      </c>
      <c r="D8123">
        <v>20160108190000</v>
      </c>
      <c r="E8123" s="1">
        <f>IF(SUMPRODUCT(--ISNUMBER(SEARCH({"ECON_EARNINGSREPORT","ECON_STOCKMARKET"},C8123)))&gt;0,1,0)</f>
        <v>0</v>
      </c>
      <c r="F8123" s="1">
        <f>IF(SUMPRODUCT(--ISNUMBER(SEARCH({"ENV_"},C8123)))&gt;0,1,0)</f>
        <v>0</v>
      </c>
      <c r="G8123" s="1">
        <f>IF(SUMPRODUCT(--ISNUMBER(SEARCH({"DISCRIMINATION","HARASSMENT","HATE_SPEECH","GENDER_VIOLENCE"},C8123)))&gt;0,1,0)</f>
        <v>0</v>
      </c>
      <c r="H8123" s="1">
        <f>IF(SUMPRODUCT(--ISNUMBER(SEARCH({"LEGALIZE","LEGISLATION","TRIAL"},C8123)))&gt;0,1,0)</f>
        <v>0</v>
      </c>
      <c r="I8123" s="1">
        <f>IF(SUMPRODUCT(--ISNUMBER(SEARCH({"LEADER"},C8123)))&gt;0,1,0)</f>
        <v>1</v>
      </c>
      <c r="J8123" t="str">
        <f t="shared" si="504"/>
        <v>2016</v>
      </c>
      <c r="K8123" t="str">
        <f t="shared" si="505"/>
        <v>01</v>
      </c>
      <c r="L8123" t="str">
        <f t="shared" si="506"/>
        <v>08</v>
      </c>
      <c r="M8123" s="2">
        <f t="shared" si="507"/>
        <v>42377.791666666664</v>
      </c>
    </row>
    <row r="8124" spans="1:13" x14ac:dyDescent="0.35">
      <c r="A8124">
        <v>0</v>
      </c>
      <c r="B8124" t="s">
        <v>4133</v>
      </c>
      <c r="D8124">
        <v>20150422101500</v>
      </c>
      <c r="E8124" s="1">
        <f>IF(SUMPRODUCT(--ISNUMBER(SEARCH({"ECON_EARNINGSREPORT","ECON_STOCKMARKET"},C8124)))&gt;0,1,0)</f>
        <v>0</v>
      </c>
      <c r="F8124" s="1">
        <f>IF(SUMPRODUCT(--ISNUMBER(SEARCH({"ENV_"},C8124)))&gt;0,1,0)</f>
        <v>0</v>
      </c>
      <c r="G8124" s="1">
        <f>IF(SUMPRODUCT(--ISNUMBER(SEARCH({"DISCRIMINATION","HARASSMENT","HATE_SPEECH","GENDER_VIOLENCE"},C8124)))&gt;0,1,0)</f>
        <v>0</v>
      </c>
      <c r="H8124" s="1">
        <f>IF(SUMPRODUCT(--ISNUMBER(SEARCH({"LEGALIZE","LEGISLATION","TRIAL"},C8124)))&gt;0,1,0)</f>
        <v>0</v>
      </c>
      <c r="I8124" s="1">
        <f>IF(SUMPRODUCT(--ISNUMBER(SEARCH({"LEADER"},C8124)))&gt;0,1,0)</f>
        <v>0</v>
      </c>
      <c r="J8124" t="str">
        <f t="shared" si="504"/>
        <v>2015</v>
      </c>
      <c r="K8124" t="str">
        <f t="shared" si="505"/>
        <v>04</v>
      </c>
      <c r="L8124" t="str">
        <f t="shared" si="506"/>
        <v>22</v>
      </c>
      <c r="M8124" s="2">
        <f t="shared" si="507"/>
        <v>42116.427083333336</v>
      </c>
    </row>
    <row r="8125" spans="1:13" x14ac:dyDescent="0.35">
      <c r="A8125">
        <v>-0.366300366300366</v>
      </c>
      <c r="B8125" t="s">
        <v>894</v>
      </c>
      <c r="C8125" t="s">
        <v>6513</v>
      </c>
      <c r="D8125">
        <v>20150311201500</v>
      </c>
      <c r="E8125" s="1">
        <f>IF(SUMPRODUCT(--ISNUMBER(SEARCH({"ECON_EARNINGSREPORT","ECON_STOCKMARKET"},C8125)))&gt;0,1,0)</f>
        <v>0</v>
      </c>
      <c r="F8125" s="1">
        <f>IF(SUMPRODUCT(--ISNUMBER(SEARCH({"ENV_"},C8125)))&gt;0,1,0)</f>
        <v>0</v>
      </c>
      <c r="G8125" s="1">
        <f>IF(SUMPRODUCT(--ISNUMBER(SEARCH({"DISCRIMINATION","HARASSMENT","HATE_SPEECH","GENDER_VIOLENCE"},C8125)))&gt;0,1,0)</f>
        <v>0</v>
      </c>
      <c r="H8125" s="1">
        <f>IF(SUMPRODUCT(--ISNUMBER(SEARCH({"LEGALIZE","LEGISLATION","TRIAL"},C8125)))&gt;0,1,0)</f>
        <v>0</v>
      </c>
      <c r="I8125" s="1">
        <f>IF(SUMPRODUCT(--ISNUMBER(SEARCH({"LEADER"},C8125)))&gt;0,1,0)</f>
        <v>0</v>
      </c>
      <c r="J8125" t="str">
        <f t="shared" si="504"/>
        <v>2015</v>
      </c>
      <c r="K8125" t="str">
        <f t="shared" si="505"/>
        <v>03</v>
      </c>
      <c r="L8125" t="str">
        <f t="shared" si="506"/>
        <v>11</v>
      </c>
      <c r="M8125" s="2">
        <f t="shared" si="507"/>
        <v>42074.84375</v>
      </c>
    </row>
    <row r="8126" spans="1:13" x14ac:dyDescent="0.35">
      <c r="A8126">
        <v>0.387596899224806</v>
      </c>
      <c r="B8126" t="s">
        <v>699</v>
      </c>
      <c r="C8126" t="s">
        <v>4080</v>
      </c>
      <c r="D8126">
        <v>20150521231500</v>
      </c>
      <c r="E8126" s="1">
        <f>IF(SUMPRODUCT(--ISNUMBER(SEARCH({"ECON_EARNINGSREPORT","ECON_STOCKMARKET"},C8126)))&gt;0,1,0)</f>
        <v>0</v>
      </c>
      <c r="F8126" s="1">
        <f>IF(SUMPRODUCT(--ISNUMBER(SEARCH({"ENV_"},C8126)))&gt;0,1,0)</f>
        <v>0</v>
      </c>
      <c r="G8126" s="1">
        <f>IF(SUMPRODUCT(--ISNUMBER(SEARCH({"DISCRIMINATION","HARASSMENT","HATE_SPEECH","GENDER_VIOLENCE"},C8126)))&gt;0,1,0)</f>
        <v>0</v>
      </c>
      <c r="H8126" s="1">
        <f>IF(SUMPRODUCT(--ISNUMBER(SEARCH({"LEGALIZE","LEGISLATION","TRIAL"},C8126)))&gt;0,1,0)</f>
        <v>0</v>
      </c>
      <c r="I8126" s="1">
        <f>IF(SUMPRODUCT(--ISNUMBER(SEARCH({"LEADER"},C8126)))&gt;0,1,0)</f>
        <v>0</v>
      </c>
      <c r="J8126" t="str">
        <f t="shared" si="504"/>
        <v>2015</v>
      </c>
      <c r="K8126" t="str">
        <f t="shared" si="505"/>
        <v>05</v>
      </c>
      <c r="L8126" t="str">
        <f t="shared" si="506"/>
        <v>21</v>
      </c>
      <c r="M8126" s="2">
        <f t="shared" si="507"/>
        <v>42145.96875</v>
      </c>
    </row>
    <row r="8127" spans="1:13" x14ac:dyDescent="0.35">
      <c r="A8127">
        <v>-1.47058823529412</v>
      </c>
      <c r="B8127" t="s">
        <v>8</v>
      </c>
      <c r="C8127" t="s">
        <v>4060</v>
      </c>
      <c r="D8127">
        <v>20160526001500</v>
      </c>
      <c r="E8127" s="1">
        <f>IF(SUMPRODUCT(--ISNUMBER(SEARCH({"ECON_EARNINGSREPORT","ECON_STOCKMARKET"},C8127)))&gt;0,1,0)</f>
        <v>0</v>
      </c>
      <c r="F8127" s="1">
        <f>IF(SUMPRODUCT(--ISNUMBER(SEARCH({"ENV_"},C8127)))&gt;0,1,0)</f>
        <v>0</v>
      </c>
      <c r="G8127" s="1">
        <f>IF(SUMPRODUCT(--ISNUMBER(SEARCH({"DISCRIMINATION","HARASSMENT","HATE_SPEECH","GENDER_VIOLENCE"},C8127)))&gt;0,1,0)</f>
        <v>0</v>
      </c>
      <c r="H8127" s="1">
        <f>IF(SUMPRODUCT(--ISNUMBER(SEARCH({"LEGALIZE","LEGISLATION","TRIAL"},C8127)))&gt;0,1,0)</f>
        <v>0</v>
      </c>
      <c r="I8127" s="1">
        <f>IF(SUMPRODUCT(--ISNUMBER(SEARCH({"LEADER"},C8127)))&gt;0,1,0)</f>
        <v>0</v>
      </c>
      <c r="J8127" t="str">
        <f t="shared" si="504"/>
        <v>2016</v>
      </c>
      <c r="K8127" t="str">
        <f t="shared" si="505"/>
        <v>05</v>
      </c>
      <c r="L8127" t="str">
        <f t="shared" si="506"/>
        <v>26</v>
      </c>
      <c r="M8127" s="2">
        <f t="shared" si="507"/>
        <v>42516.010416666664</v>
      </c>
    </row>
    <row r="8128" spans="1:13" x14ac:dyDescent="0.35">
      <c r="A8128">
        <v>3.1613976705490798</v>
      </c>
      <c r="B8128" t="s">
        <v>238</v>
      </c>
      <c r="C8128" t="s">
        <v>6514</v>
      </c>
      <c r="D8128">
        <v>20151120193000</v>
      </c>
      <c r="E8128" s="1">
        <f>IF(SUMPRODUCT(--ISNUMBER(SEARCH({"ECON_EARNINGSREPORT","ECON_STOCKMARKET"},C8128)))&gt;0,1,0)</f>
        <v>0</v>
      </c>
      <c r="F8128" s="1">
        <f>IF(SUMPRODUCT(--ISNUMBER(SEARCH({"ENV_"},C8128)))&gt;0,1,0)</f>
        <v>0</v>
      </c>
      <c r="G8128" s="1">
        <f>IF(SUMPRODUCT(--ISNUMBER(SEARCH({"DISCRIMINATION","HARASSMENT","HATE_SPEECH","GENDER_VIOLENCE"},C8128)))&gt;0,1,0)</f>
        <v>0</v>
      </c>
      <c r="H8128" s="1">
        <f>IF(SUMPRODUCT(--ISNUMBER(SEARCH({"LEGALIZE","LEGISLATION","TRIAL"},C8128)))&gt;0,1,0)</f>
        <v>0</v>
      </c>
      <c r="I8128" s="1">
        <f>IF(SUMPRODUCT(--ISNUMBER(SEARCH({"LEADER"},C8128)))&gt;0,1,0)</f>
        <v>1</v>
      </c>
      <c r="J8128" t="str">
        <f t="shared" si="504"/>
        <v>2015</v>
      </c>
      <c r="K8128" t="str">
        <f t="shared" si="505"/>
        <v>11</v>
      </c>
      <c r="L8128" t="str">
        <f t="shared" si="506"/>
        <v>20</v>
      </c>
      <c r="M8128" s="2">
        <f t="shared" si="507"/>
        <v>42328.8125</v>
      </c>
    </row>
    <row r="8129" spans="1:13" x14ac:dyDescent="0.35">
      <c r="A8129">
        <v>1.4234875444839901</v>
      </c>
      <c r="B8129" t="s">
        <v>1293</v>
      </c>
      <c r="C8129" t="s">
        <v>4840</v>
      </c>
      <c r="D8129">
        <v>20151125180000</v>
      </c>
      <c r="E8129" s="1">
        <f>IF(SUMPRODUCT(--ISNUMBER(SEARCH({"ECON_EARNINGSREPORT","ECON_STOCKMARKET"},C8129)))&gt;0,1,0)</f>
        <v>0</v>
      </c>
      <c r="F8129" s="1">
        <f>IF(SUMPRODUCT(--ISNUMBER(SEARCH({"ENV_"},C8129)))&gt;0,1,0)</f>
        <v>0</v>
      </c>
      <c r="G8129" s="1">
        <f>IF(SUMPRODUCT(--ISNUMBER(SEARCH({"DISCRIMINATION","HARASSMENT","HATE_SPEECH","GENDER_VIOLENCE"},C8129)))&gt;0,1,0)</f>
        <v>0</v>
      </c>
      <c r="H8129" s="1">
        <f>IF(SUMPRODUCT(--ISNUMBER(SEARCH({"LEGALIZE","LEGISLATION","TRIAL"},C8129)))&gt;0,1,0)</f>
        <v>0</v>
      </c>
      <c r="I8129" s="1">
        <f>IF(SUMPRODUCT(--ISNUMBER(SEARCH({"LEADER"},C8129)))&gt;0,1,0)</f>
        <v>0</v>
      </c>
      <c r="J8129" t="str">
        <f t="shared" si="504"/>
        <v>2015</v>
      </c>
      <c r="K8129" t="str">
        <f t="shared" si="505"/>
        <v>11</v>
      </c>
      <c r="L8129" t="str">
        <f t="shared" si="506"/>
        <v>25</v>
      </c>
      <c r="M8129" s="2">
        <f t="shared" si="507"/>
        <v>42333.75</v>
      </c>
    </row>
    <row r="8130" spans="1:13" x14ac:dyDescent="0.35">
      <c r="A8130">
        <v>0.74074074074074003</v>
      </c>
      <c r="B8130" t="s">
        <v>439</v>
      </c>
      <c r="C8130" t="s">
        <v>6515</v>
      </c>
      <c r="D8130">
        <v>20150815220000</v>
      </c>
      <c r="E8130" s="1">
        <f>IF(SUMPRODUCT(--ISNUMBER(SEARCH({"ECON_EARNINGSREPORT","ECON_STOCKMARKET"},C8130)))&gt;0,1,0)</f>
        <v>1</v>
      </c>
      <c r="F8130" s="1">
        <f>IF(SUMPRODUCT(--ISNUMBER(SEARCH({"ENV_"},C8130)))&gt;0,1,0)</f>
        <v>0</v>
      </c>
      <c r="G8130" s="1">
        <f>IF(SUMPRODUCT(--ISNUMBER(SEARCH({"DISCRIMINATION","HARASSMENT","HATE_SPEECH","GENDER_VIOLENCE"},C8130)))&gt;0,1,0)</f>
        <v>0</v>
      </c>
      <c r="H8130" s="1">
        <f>IF(SUMPRODUCT(--ISNUMBER(SEARCH({"LEGALIZE","LEGISLATION","TRIAL"},C8130)))&gt;0,1,0)</f>
        <v>0</v>
      </c>
      <c r="I8130" s="1">
        <f>IF(SUMPRODUCT(--ISNUMBER(SEARCH({"LEADER"},C8130)))&gt;0,1,0)</f>
        <v>0</v>
      </c>
      <c r="J8130" t="str">
        <f t="shared" si="504"/>
        <v>2015</v>
      </c>
      <c r="K8130" t="str">
        <f t="shared" si="505"/>
        <v>08</v>
      </c>
      <c r="L8130" t="str">
        <f t="shared" si="506"/>
        <v>15</v>
      </c>
      <c r="M8130" s="2">
        <f t="shared" si="507"/>
        <v>42231.916666666664</v>
      </c>
    </row>
    <row r="8131" spans="1:13" x14ac:dyDescent="0.35">
      <c r="A8131">
        <v>-2.5369978858350999</v>
      </c>
      <c r="B8131" t="s">
        <v>212</v>
      </c>
      <c r="C8131" t="s">
        <v>4252</v>
      </c>
      <c r="D8131">
        <v>20150302203000</v>
      </c>
      <c r="E8131" s="1">
        <f>IF(SUMPRODUCT(--ISNUMBER(SEARCH({"ECON_EARNINGSREPORT","ECON_STOCKMARKET"},C8131)))&gt;0,1,0)</f>
        <v>0</v>
      </c>
      <c r="F8131" s="1">
        <f>IF(SUMPRODUCT(--ISNUMBER(SEARCH({"ENV_"},C8131)))&gt;0,1,0)</f>
        <v>0</v>
      </c>
      <c r="G8131" s="1">
        <f>IF(SUMPRODUCT(--ISNUMBER(SEARCH({"DISCRIMINATION","HARASSMENT","HATE_SPEECH","GENDER_VIOLENCE"},C8131)))&gt;0,1,0)</f>
        <v>0</v>
      </c>
      <c r="H8131" s="1">
        <f>IF(SUMPRODUCT(--ISNUMBER(SEARCH({"LEGALIZE","LEGISLATION","TRIAL"},C8131)))&gt;0,1,0)</f>
        <v>0</v>
      </c>
      <c r="I8131" s="1">
        <f>IF(SUMPRODUCT(--ISNUMBER(SEARCH({"LEADER"},C8131)))&gt;0,1,0)</f>
        <v>0</v>
      </c>
      <c r="J8131" t="str">
        <f t="shared" ref="J8131:J8194" si="508">LEFT(D8131,4)</f>
        <v>2015</v>
      </c>
      <c r="K8131" t="str">
        <f t="shared" ref="K8131:K8194" si="509">MID(D8131,5,2)</f>
        <v>03</v>
      </c>
      <c r="L8131" t="str">
        <f t="shared" ref="L8131:L8194" si="510">MID(D8131,7,2)</f>
        <v>02</v>
      </c>
      <c r="M8131" s="2">
        <f t="shared" ref="M8131:M8194" si="511">DATE(LEFT(D8131,4),MID(D8131,5,2),MID(D8131,7,2))+TIME(MID(D8131,9,2),MID(D8131,11,2),RIGHT(D8131,2))</f>
        <v>42065.854166666664</v>
      </c>
    </row>
    <row r="8132" spans="1:13" x14ac:dyDescent="0.35">
      <c r="A8132">
        <v>0.98846787479406895</v>
      </c>
      <c r="B8132" t="s">
        <v>106</v>
      </c>
      <c r="C8132" t="s">
        <v>6077</v>
      </c>
      <c r="D8132">
        <v>20151005224500</v>
      </c>
      <c r="E8132" s="1">
        <f>IF(SUMPRODUCT(--ISNUMBER(SEARCH({"ECON_EARNINGSREPORT","ECON_STOCKMARKET"},C8132)))&gt;0,1,0)</f>
        <v>1</v>
      </c>
      <c r="F8132" s="1">
        <f>IF(SUMPRODUCT(--ISNUMBER(SEARCH({"ENV_"},C8132)))&gt;0,1,0)</f>
        <v>0</v>
      </c>
      <c r="G8132" s="1">
        <f>IF(SUMPRODUCT(--ISNUMBER(SEARCH({"DISCRIMINATION","HARASSMENT","HATE_SPEECH","GENDER_VIOLENCE"},C8132)))&gt;0,1,0)</f>
        <v>0</v>
      </c>
      <c r="H8132" s="1">
        <f>IF(SUMPRODUCT(--ISNUMBER(SEARCH({"LEGALIZE","LEGISLATION","TRIAL"},C8132)))&gt;0,1,0)</f>
        <v>0</v>
      </c>
      <c r="I8132" s="1">
        <f>IF(SUMPRODUCT(--ISNUMBER(SEARCH({"LEADER"},C8132)))&gt;0,1,0)</f>
        <v>0</v>
      </c>
      <c r="J8132" t="str">
        <f t="shared" si="508"/>
        <v>2015</v>
      </c>
      <c r="K8132" t="str">
        <f t="shared" si="509"/>
        <v>10</v>
      </c>
      <c r="L8132" t="str">
        <f t="shared" si="510"/>
        <v>05</v>
      </c>
      <c r="M8132" s="2">
        <f t="shared" si="511"/>
        <v>42282.947916666664</v>
      </c>
    </row>
    <row r="8133" spans="1:13" x14ac:dyDescent="0.35">
      <c r="A8133">
        <v>1.70940170940171</v>
      </c>
      <c r="B8133" t="s">
        <v>558</v>
      </c>
      <c r="C8133" t="s">
        <v>6516</v>
      </c>
      <c r="D8133">
        <v>20160304191500</v>
      </c>
      <c r="E8133" s="1">
        <f>IF(SUMPRODUCT(--ISNUMBER(SEARCH({"ECON_EARNINGSREPORT","ECON_STOCKMARKET"},C8133)))&gt;0,1,0)</f>
        <v>0</v>
      </c>
      <c r="F8133" s="1">
        <f>IF(SUMPRODUCT(--ISNUMBER(SEARCH({"ENV_"},C8133)))&gt;0,1,0)</f>
        <v>0</v>
      </c>
      <c r="G8133" s="1">
        <f>IF(SUMPRODUCT(--ISNUMBER(SEARCH({"DISCRIMINATION","HARASSMENT","HATE_SPEECH","GENDER_VIOLENCE"},C8133)))&gt;0,1,0)</f>
        <v>0</v>
      </c>
      <c r="H8133" s="1">
        <f>IF(SUMPRODUCT(--ISNUMBER(SEARCH({"LEGALIZE","LEGISLATION","TRIAL"},C8133)))&gt;0,1,0)</f>
        <v>0</v>
      </c>
      <c r="I8133" s="1">
        <f>IF(SUMPRODUCT(--ISNUMBER(SEARCH({"LEADER"},C8133)))&gt;0,1,0)</f>
        <v>0</v>
      </c>
      <c r="J8133" t="str">
        <f t="shared" si="508"/>
        <v>2016</v>
      </c>
      <c r="K8133" t="str">
        <f t="shared" si="509"/>
        <v>03</v>
      </c>
      <c r="L8133" t="str">
        <f t="shared" si="510"/>
        <v>04</v>
      </c>
      <c r="M8133" s="2">
        <f t="shared" si="511"/>
        <v>42433.802083333336</v>
      </c>
    </row>
    <row r="8134" spans="1:13" x14ac:dyDescent="0.35">
      <c r="A8134">
        <v>-1.6494845360824699</v>
      </c>
      <c r="B8134" t="s">
        <v>271</v>
      </c>
      <c r="D8134">
        <v>20151102170000</v>
      </c>
      <c r="E8134" s="1">
        <f>IF(SUMPRODUCT(--ISNUMBER(SEARCH({"ECON_EARNINGSREPORT","ECON_STOCKMARKET"},C8134)))&gt;0,1,0)</f>
        <v>0</v>
      </c>
      <c r="F8134" s="1">
        <f>IF(SUMPRODUCT(--ISNUMBER(SEARCH({"ENV_"},C8134)))&gt;0,1,0)</f>
        <v>0</v>
      </c>
      <c r="G8134" s="1">
        <f>IF(SUMPRODUCT(--ISNUMBER(SEARCH({"DISCRIMINATION","HARASSMENT","HATE_SPEECH","GENDER_VIOLENCE"},C8134)))&gt;0,1,0)</f>
        <v>0</v>
      </c>
      <c r="H8134" s="1">
        <f>IF(SUMPRODUCT(--ISNUMBER(SEARCH({"LEGALIZE","LEGISLATION","TRIAL"},C8134)))&gt;0,1,0)</f>
        <v>0</v>
      </c>
      <c r="I8134" s="1">
        <f>IF(SUMPRODUCT(--ISNUMBER(SEARCH({"LEADER"},C8134)))&gt;0,1,0)</f>
        <v>0</v>
      </c>
      <c r="J8134" t="str">
        <f t="shared" si="508"/>
        <v>2015</v>
      </c>
      <c r="K8134" t="str">
        <f t="shared" si="509"/>
        <v>11</v>
      </c>
      <c r="L8134" t="str">
        <f t="shared" si="510"/>
        <v>02</v>
      </c>
      <c r="M8134" s="2">
        <f t="shared" si="511"/>
        <v>42310.708333333336</v>
      </c>
    </row>
    <row r="8135" spans="1:13" x14ac:dyDescent="0.35">
      <c r="A8135">
        <v>0</v>
      </c>
      <c r="B8135" t="s">
        <v>26</v>
      </c>
      <c r="C8135" t="s">
        <v>939</v>
      </c>
      <c r="D8135">
        <v>20151001131500</v>
      </c>
      <c r="E8135" s="1">
        <f>IF(SUMPRODUCT(--ISNUMBER(SEARCH({"ECON_EARNINGSREPORT","ECON_STOCKMARKET"},C8135)))&gt;0,1,0)</f>
        <v>1</v>
      </c>
      <c r="F8135" s="1">
        <f>IF(SUMPRODUCT(--ISNUMBER(SEARCH({"ENV_"},C8135)))&gt;0,1,0)</f>
        <v>0</v>
      </c>
      <c r="G8135" s="1">
        <f>IF(SUMPRODUCT(--ISNUMBER(SEARCH({"DISCRIMINATION","HARASSMENT","HATE_SPEECH","GENDER_VIOLENCE"},C8135)))&gt;0,1,0)</f>
        <v>0</v>
      </c>
      <c r="H8135" s="1">
        <f>IF(SUMPRODUCT(--ISNUMBER(SEARCH({"LEGALIZE","LEGISLATION","TRIAL"},C8135)))&gt;0,1,0)</f>
        <v>0</v>
      </c>
      <c r="I8135" s="1">
        <f>IF(SUMPRODUCT(--ISNUMBER(SEARCH({"LEADER"},C8135)))&gt;0,1,0)</f>
        <v>0</v>
      </c>
      <c r="J8135" t="str">
        <f t="shared" si="508"/>
        <v>2015</v>
      </c>
      <c r="K8135" t="str">
        <f t="shared" si="509"/>
        <v>10</v>
      </c>
      <c r="L8135" t="str">
        <f t="shared" si="510"/>
        <v>01</v>
      </c>
      <c r="M8135" s="2">
        <f t="shared" si="511"/>
        <v>42278.552083333336</v>
      </c>
    </row>
    <row r="8136" spans="1:13" x14ac:dyDescent="0.35">
      <c r="A8136">
        <v>-2.5369978858350999</v>
      </c>
      <c r="B8136" t="s">
        <v>5859</v>
      </c>
      <c r="C8136" t="s">
        <v>4252</v>
      </c>
      <c r="D8136">
        <v>20150302180000</v>
      </c>
      <c r="E8136" s="1">
        <f>IF(SUMPRODUCT(--ISNUMBER(SEARCH({"ECON_EARNINGSREPORT","ECON_STOCKMARKET"},C8136)))&gt;0,1,0)</f>
        <v>0</v>
      </c>
      <c r="F8136" s="1">
        <f>IF(SUMPRODUCT(--ISNUMBER(SEARCH({"ENV_"},C8136)))&gt;0,1,0)</f>
        <v>0</v>
      </c>
      <c r="G8136" s="1">
        <f>IF(SUMPRODUCT(--ISNUMBER(SEARCH({"DISCRIMINATION","HARASSMENT","HATE_SPEECH","GENDER_VIOLENCE"},C8136)))&gt;0,1,0)</f>
        <v>0</v>
      </c>
      <c r="H8136" s="1">
        <f>IF(SUMPRODUCT(--ISNUMBER(SEARCH({"LEGALIZE","LEGISLATION","TRIAL"},C8136)))&gt;0,1,0)</f>
        <v>0</v>
      </c>
      <c r="I8136" s="1">
        <f>IF(SUMPRODUCT(--ISNUMBER(SEARCH({"LEADER"},C8136)))&gt;0,1,0)</f>
        <v>0</v>
      </c>
      <c r="J8136" t="str">
        <f t="shared" si="508"/>
        <v>2015</v>
      </c>
      <c r="K8136" t="str">
        <f t="shared" si="509"/>
        <v>03</v>
      </c>
      <c r="L8136" t="str">
        <f t="shared" si="510"/>
        <v>02</v>
      </c>
      <c r="M8136" s="2">
        <f t="shared" si="511"/>
        <v>42065.75</v>
      </c>
    </row>
    <row r="8137" spans="1:13" x14ac:dyDescent="0.35">
      <c r="A8137">
        <v>-0.98360655737704905</v>
      </c>
      <c r="B8137" t="s">
        <v>6517</v>
      </c>
      <c r="C8137" t="s">
        <v>4240</v>
      </c>
      <c r="D8137">
        <v>20150916181500</v>
      </c>
      <c r="E8137" s="1">
        <f>IF(SUMPRODUCT(--ISNUMBER(SEARCH({"ECON_EARNINGSREPORT","ECON_STOCKMARKET"},C8137)))&gt;0,1,0)</f>
        <v>1</v>
      </c>
      <c r="F8137" s="1">
        <f>IF(SUMPRODUCT(--ISNUMBER(SEARCH({"ENV_"},C8137)))&gt;0,1,0)</f>
        <v>0</v>
      </c>
      <c r="G8137" s="1">
        <f>IF(SUMPRODUCT(--ISNUMBER(SEARCH({"DISCRIMINATION","HARASSMENT","HATE_SPEECH","GENDER_VIOLENCE"},C8137)))&gt;0,1,0)</f>
        <v>0</v>
      </c>
      <c r="H8137" s="1">
        <f>IF(SUMPRODUCT(--ISNUMBER(SEARCH({"LEGALIZE","LEGISLATION","TRIAL"},C8137)))&gt;0,1,0)</f>
        <v>0</v>
      </c>
      <c r="I8137" s="1">
        <f>IF(SUMPRODUCT(--ISNUMBER(SEARCH({"LEADER"},C8137)))&gt;0,1,0)</f>
        <v>0</v>
      </c>
      <c r="J8137" t="str">
        <f t="shared" si="508"/>
        <v>2015</v>
      </c>
      <c r="K8137" t="str">
        <f t="shared" si="509"/>
        <v>09</v>
      </c>
      <c r="L8137" t="str">
        <f t="shared" si="510"/>
        <v>16</v>
      </c>
      <c r="M8137" s="2">
        <f t="shared" si="511"/>
        <v>42263.760416666664</v>
      </c>
    </row>
    <row r="8138" spans="1:13" x14ac:dyDescent="0.35">
      <c r="A8138">
        <v>2.6119402985074598</v>
      </c>
      <c r="B8138" t="s">
        <v>6331</v>
      </c>
      <c r="C8138" t="s">
        <v>6518</v>
      </c>
      <c r="D8138">
        <v>20150720141500</v>
      </c>
      <c r="E8138" s="1">
        <f>IF(SUMPRODUCT(--ISNUMBER(SEARCH({"ECON_EARNINGSREPORT","ECON_STOCKMARKET"},C8138)))&gt;0,1,0)</f>
        <v>0</v>
      </c>
      <c r="F8138" s="1">
        <f>IF(SUMPRODUCT(--ISNUMBER(SEARCH({"ENV_"},C8138)))&gt;0,1,0)</f>
        <v>0</v>
      </c>
      <c r="G8138" s="1">
        <f>IF(SUMPRODUCT(--ISNUMBER(SEARCH({"DISCRIMINATION","HARASSMENT","HATE_SPEECH","GENDER_VIOLENCE"},C8138)))&gt;0,1,0)</f>
        <v>0</v>
      </c>
      <c r="H8138" s="1">
        <f>IF(SUMPRODUCT(--ISNUMBER(SEARCH({"LEGALIZE","LEGISLATION","TRIAL"},C8138)))&gt;0,1,0)</f>
        <v>0</v>
      </c>
      <c r="I8138" s="1">
        <f>IF(SUMPRODUCT(--ISNUMBER(SEARCH({"LEADER"},C8138)))&gt;0,1,0)</f>
        <v>1</v>
      </c>
      <c r="J8138" t="str">
        <f t="shared" si="508"/>
        <v>2015</v>
      </c>
      <c r="K8138" t="str">
        <f t="shared" si="509"/>
        <v>07</v>
      </c>
      <c r="L8138" t="str">
        <f t="shared" si="510"/>
        <v>20</v>
      </c>
      <c r="M8138" s="2">
        <f t="shared" si="511"/>
        <v>42205.59375</v>
      </c>
    </row>
    <row r="8139" spans="1:13" x14ac:dyDescent="0.35">
      <c r="A8139">
        <v>1.22249388753056</v>
      </c>
      <c r="B8139" t="s">
        <v>4313</v>
      </c>
      <c r="C8139" t="s">
        <v>6519</v>
      </c>
      <c r="D8139">
        <v>20151020094500</v>
      </c>
      <c r="E8139" s="1">
        <f>IF(SUMPRODUCT(--ISNUMBER(SEARCH({"ECON_EARNINGSREPORT","ECON_STOCKMARKET"},C8139)))&gt;0,1,0)</f>
        <v>1</v>
      </c>
      <c r="F8139" s="1">
        <f>IF(SUMPRODUCT(--ISNUMBER(SEARCH({"ENV_"},C8139)))&gt;0,1,0)</f>
        <v>1</v>
      </c>
      <c r="G8139" s="1">
        <f>IF(SUMPRODUCT(--ISNUMBER(SEARCH({"DISCRIMINATION","HARASSMENT","HATE_SPEECH","GENDER_VIOLENCE"},C8139)))&gt;0,1,0)</f>
        <v>0</v>
      </c>
      <c r="H8139" s="1">
        <f>IF(SUMPRODUCT(--ISNUMBER(SEARCH({"LEGALIZE","LEGISLATION","TRIAL"},C8139)))&gt;0,1,0)</f>
        <v>0</v>
      </c>
      <c r="I8139" s="1">
        <f>IF(SUMPRODUCT(--ISNUMBER(SEARCH({"LEADER"},C8139)))&gt;0,1,0)</f>
        <v>0</v>
      </c>
      <c r="J8139" t="str">
        <f t="shared" si="508"/>
        <v>2015</v>
      </c>
      <c r="K8139" t="str">
        <f t="shared" si="509"/>
        <v>10</v>
      </c>
      <c r="L8139" t="str">
        <f t="shared" si="510"/>
        <v>20</v>
      </c>
      <c r="M8139" s="2">
        <f t="shared" si="511"/>
        <v>42297.40625</v>
      </c>
    </row>
    <row r="8140" spans="1:13" x14ac:dyDescent="0.35">
      <c r="A8140">
        <v>3.1198686371100202</v>
      </c>
      <c r="B8140" t="s">
        <v>6520</v>
      </c>
      <c r="C8140" t="s">
        <v>6521</v>
      </c>
      <c r="D8140">
        <v>20150225110000</v>
      </c>
      <c r="E8140" s="1">
        <f>IF(SUMPRODUCT(--ISNUMBER(SEARCH({"ECON_EARNINGSREPORT","ECON_STOCKMARKET"},C8140)))&gt;0,1,0)</f>
        <v>0</v>
      </c>
      <c r="F8140" s="1">
        <f>IF(SUMPRODUCT(--ISNUMBER(SEARCH({"ENV_"},C8140)))&gt;0,1,0)</f>
        <v>0</v>
      </c>
      <c r="G8140" s="1">
        <f>IF(SUMPRODUCT(--ISNUMBER(SEARCH({"DISCRIMINATION","HARASSMENT","HATE_SPEECH","GENDER_VIOLENCE"},C8140)))&gt;0,1,0)</f>
        <v>0</v>
      </c>
      <c r="H8140" s="1">
        <f>IF(SUMPRODUCT(--ISNUMBER(SEARCH({"LEGALIZE","LEGISLATION","TRIAL"},C8140)))&gt;0,1,0)</f>
        <v>0</v>
      </c>
      <c r="I8140" s="1">
        <f>IF(SUMPRODUCT(--ISNUMBER(SEARCH({"LEADER"},C8140)))&gt;0,1,0)</f>
        <v>0</v>
      </c>
      <c r="J8140" t="str">
        <f t="shared" si="508"/>
        <v>2015</v>
      </c>
      <c r="K8140" t="str">
        <f t="shared" si="509"/>
        <v>02</v>
      </c>
      <c r="L8140" t="str">
        <f t="shared" si="510"/>
        <v>25</v>
      </c>
      <c r="M8140" s="2">
        <f t="shared" si="511"/>
        <v>42060.458333333336</v>
      </c>
    </row>
    <row r="8141" spans="1:13" x14ac:dyDescent="0.35">
      <c r="A8141">
        <v>-3.9267015706806299</v>
      </c>
      <c r="B8141" t="s">
        <v>346</v>
      </c>
      <c r="C8141" t="s">
        <v>4564</v>
      </c>
      <c r="D8141">
        <v>20150505171500</v>
      </c>
      <c r="E8141" s="1">
        <f>IF(SUMPRODUCT(--ISNUMBER(SEARCH({"ECON_EARNINGSREPORT","ECON_STOCKMARKET"},C8141)))&gt;0,1,0)</f>
        <v>0</v>
      </c>
      <c r="F8141" s="1">
        <f>IF(SUMPRODUCT(--ISNUMBER(SEARCH({"ENV_"},C8141)))&gt;0,1,0)</f>
        <v>0</v>
      </c>
      <c r="G8141" s="1">
        <f>IF(SUMPRODUCT(--ISNUMBER(SEARCH({"DISCRIMINATION","HARASSMENT","HATE_SPEECH","GENDER_VIOLENCE"},C8141)))&gt;0,1,0)</f>
        <v>0</v>
      </c>
      <c r="H8141" s="1">
        <f>IF(SUMPRODUCT(--ISNUMBER(SEARCH({"LEGALIZE","LEGISLATION","TRIAL"},C8141)))&gt;0,1,0)</f>
        <v>0</v>
      </c>
      <c r="I8141" s="1">
        <f>IF(SUMPRODUCT(--ISNUMBER(SEARCH({"LEADER"},C8141)))&gt;0,1,0)</f>
        <v>0</v>
      </c>
      <c r="J8141" t="str">
        <f t="shared" si="508"/>
        <v>2015</v>
      </c>
      <c r="K8141" t="str">
        <f t="shared" si="509"/>
        <v>05</v>
      </c>
      <c r="L8141" t="str">
        <f t="shared" si="510"/>
        <v>05</v>
      </c>
      <c r="M8141" s="2">
        <f t="shared" si="511"/>
        <v>42129.71875</v>
      </c>
    </row>
    <row r="8142" spans="1:13" x14ac:dyDescent="0.35">
      <c r="A8142">
        <v>-0.69605568445475596</v>
      </c>
      <c r="B8142" t="s">
        <v>741</v>
      </c>
      <c r="C8142" t="s">
        <v>4368</v>
      </c>
      <c r="D8142">
        <v>20160526001500</v>
      </c>
      <c r="E8142" s="1">
        <f>IF(SUMPRODUCT(--ISNUMBER(SEARCH({"ECON_EARNINGSREPORT","ECON_STOCKMARKET"},C8142)))&gt;0,1,0)</f>
        <v>0</v>
      </c>
      <c r="F8142" s="1">
        <f>IF(SUMPRODUCT(--ISNUMBER(SEARCH({"ENV_"},C8142)))&gt;0,1,0)</f>
        <v>0</v>
      </c>
      <c r="G8142" s="1">
        <f>IF(SUMPRODUCT(--ISNUMBER(SEARCH({"DISCRIMINATION","HARASSMENT","HATE_SPEECH","GENDER_VIOLENCE"},C8142)))&gt;0,1,0)</f>
        <v>0</v>
      </c>
      <c r="H8142" s="1">
        <f>IF(SUMPRODUCT(--ISNUMBER(SEARCH({"LEGALIZE","LEGISLATION","TRIAL"},C8142)))&gt;0,1,0)</f>
        <v>0</v>
      </c>
      <c r="I8142" s="1">
        <f>IF(SUMPRODUCT(--ISNUMBER(SEARCH({"LEADER"},C8142)))&gt;0,1,0)</f>
        <v>0</v>
      </c>
      <c r="J8142" t="str">
        <f t="shared" si="508"/>
        <v>2016</v>
      </c>
      <c r="K8142" t="str">
        <f t="shared" si="509"/>
        <v>05</v>
      </c>
      <c r="L8142" t="str">
        <f t="shared" si="510"/>
        <v>26</v>
      </c>
      <c r="M8142" s="2">
        <f t="shared" si="511"/>
        <v>42516.010416666664</v>
      </c>
    </row>
    <row r="8143" spans="1:13" x14ac:dyDescent="0.35">
      <c r="A8143">
        <v>2.0920502092050199</v>
      </c>
      <c r="B8143" t="s">
        <v>6522</v>
      </c>
      <c r="D8143">
        <v>20160523214500</v>
      </c>
      <c r="E8143" s="1">
        <f>IF(SUMPRODUCT(--ISNUMBER(SEARCH({"ECON_EARNINGSREPORT","ECON_STOCKMARKET"},C8143)))&gt;0,1,0)</f>
        <v>0</v>
      </c>
      <c r="F8143" s="1">
        <f>IF(SUMPRODUCT(--ISNUMBER(SEARCH({"ENV_"},C8143)))&gt;0,1,0)</f>
        <v>0</v>
      </c>
      <c r="G8143" s="1">
        <f>IF(SUMPRODUCT(--ISNUMBER(SEARCH({"DISCRIMINATION","HARASSMENT","HATE_SPEECH","GENDER_VIOLENCE"},C8143)))&gt;0,1,0)</f>
        <v>0</v>
      </c>
      <c r="H8143" s="1">
        <f>IF(SUMPRODUCT(--ISNUMBER(SEARCH({"LEGALIZE","LEGISLATION","TRIAL"},C8143)))&gt;0,1,0)</f>
        <v>0</v>
      </c>
      <c r="I8143" s="1">
        <f>IF(SUMPRODUCT(--ISNUMBER(SEARCH({"LEADER"},C8143)))&gt;0,1,0)</f>
        <v>0</v>
      </c>
      <c r="J8143" t="str">
        <f t="shared" si="508"/>
        <v>2016</v>
      </c>
      <c r="K8143" t="str">
        <f t="shared" si="509"/>
        <v>05</v>
      </c>
      <c r="L8143" t="str">
        <f t="shared" si="510"/>
        <v>23</v>
      </c>
      <c r="M8143" s="2">
        <f t="shared" si="511"/>
        <v>42513.90625</v>
      </c>
    </row>
    <row r="8144" spans="1:13" x14ac:dyDescent="0.35">
      <c r="A8144">
        <v>-0.21141649048625799</v>
      </c>
      <c r="B8144" t="s">
        <v>38</v>
      </c>
      <c r="C8144" t="s">
        <v>4072</v>
      </c>
      <c r="D8144">
        <v>20151129081500</v>
      </c>
      <c r="E8144" s="1">
        <f>IF(SUMPRODUCT(--ISNUMBER(SEARCH({"ECON_EARNINGSREPORT","ECON_STOCKMARKET"},C8144)))&gt;0,1,0)</f>
        <v>1</v>
      </c>
      <c r="F8144" s="1">
        <f>IF(SUMPRODUCT(--ISNUMBER(SEARCH({"ENV_"},C8144)))&gt;0,1,0)</f>
        <v>0</v>
      </c>
      <c r="G8144" s="1">
        <f>IF(SUMPRODUCT(--ISNUMBER(SEARCH({"DISCRIMINATION","HARASSMENT","HATE_SPEECH","GENDER_VIOLENCE"},C8144)))&gt;0,1,0)</f>
        <v>0</v>
      </c>
      <c r="H8144" s="1">
        <f>IF(SUMPRODUCT(--ISNUMBER(SEARCH({"LEGALIZE","LEGISLATION","TRIAL"},C8144)))&gt;0,1,0)</f>
        <v>0</v>
      </c>
      <c r="I8144" s="1">
        <f>IF(SUMPRODUCT(--ISNUMBER(SEARCH({"LEADER"},C8144)))&gt;0,1,0)</f>
        <v>0</v>
      </c>
      <c r="J8144" t="str">
        <f t="shared" si="508"/>
        <v>2015</v>
      </c>
      <c r="K8144" t="str">
        <f t="shared" si="509"/>
        <v>11</v>
      </c>
      <c r="L8144" t="str">
        <f t="shared" si="510"/>
        <v>29</v>
      </c>
      <c r="M8144" s="2">
        <f t="shared" si="511"/>
        <v>42337.34375</v>
      </c>
    </row>
    <row r="8145" spans="1:13" x14ac:dyDescent="0.35">
      <c r="A8145">
        <v>1.39318885448916</v>
      </c>
      <c r="B8145" t="s">
        <v>4417</v>
      </c>
      <c r="C8145" t="s">
        <v>585</v>
      </c>
      <c r="D8145">
        <v>20150303100000</v>
      </c>
      <c r="E8145" s="1">
        <f>IF(SUMPRODUCT(--ISNUMBER(SEARCH({"ECON_EARNINGSREPORT","ECON_STOCKMARKET"},C8145)))&gt;0,1,0)</f>
        <v>0</v>
      </c>
      <c r="F8145" s="1">
        <f>IF(SUMPRODUCT(--ISNUMBER(SEARCH({"ENV_"},C8145)))&gt;0,1,0)</f>
        <v>0</v>
      </c>
      <c r="G8145" s="1">
        <f>IF(SUMPRODUCT(--ISNUMBER(SEARCH({"DISCRIMINATION","HARASSMENT","HATE_SPEECH","GENDER_VIOLENCE"},C8145)))&gt;0,1,0)</f>
        <v>0</v>
      </c>
      <c r="H8145" s="1">
        <f>IF(SUMPRODUCT(--ISNUMBER(SEARCH({"LEGALIZE","LEGISLATION","TRIAL"},C8145)))&gt;0,1,0)</f>
        <v>0</v>
      </c>
      <c r="I8145" s="1">
        <f>IF(SUMPRODUCT(--ISNUMBER(SEARCH({"LEADER"},C8145)))&gt;0,1,0)</f>
        <v>0</v>
      </c>
      <c r="J8145" t="str">
        <f t="shared" si="508"/>
        <v>2015</v>
      </c>
      <c r="K8145" t="str">
        <f t="shared" si="509"/>
        <v>03</v>
      </c>
      <c r="L8145" t="str">
        <f t="shared" si="510"/>
        <v>03</v>
      </c>
      <c r="M8145" s="2">
        <f t="shared" si="511"/>
        <v>42066.416666666664</v>
      </c>
    </row>
    <row r="8146" spans="1:13" x14ac:dyDescent="0.35">
      <c r="A8146">
        <v>5.3003533568904597</v>
      </c>
      <c r="B8146" t="s">
        <v>318</v>
      </c>
      <c r="C8146" t="s">
        <v>3915</v>
      </c>
      <c r="D8146">
        <v>20160519121500</v>
      </c>
      <c r="E8146" s="1">
        <f>IF(SUMPRODUCT(--ISNUMBER(SEARCH({"ECON_EARNINGSREPORT","ECON_STOCKMARKET"},C8146)))&gt;0,1,0)</f>
        <v>0</v>
      </c>
      <c r="F8146" s="1">
        <f>IF(SUMPRODUCT(--ISNUMBER(SEARCH({"ENV_"},C8146)))&gt;0,1,0)</f>
        <v>0</v>
      </c>
      <c r="G8146" s="1">
        <f>IF(SUMPRODUCT(--ISNUMBER(SEARCH({"DISCRIMINATION","HARASSMENT","HATE_SPEECH","GENDER_VIOLENCE"},C8146)))&gt;0,1,0)</f>
        <v>0</v>
      </c>
      <c r="H8146" s="1">
        <f>IF(SUMPRODUCT(--ISNUMBER(SEARCH({"LEGALIZE","LEGISLATION","TRIAL"},C8146)))&gt;0,1,0)</f>
        <v>1</v>
      </c>
      <c r="I8146" s="1">
        <f>IF(SUMPRODUCT(--ISNUMBER(SEARCH({"LEADER"},C8146)))&gt;0,1,0)</f>
        <v>1</v>
      </c>
      <c r="J8146" t="str">
        <f t="shared" si="508"/>
        <v>2016</v>
      </c>
      <c r="K8146" t="str">
        <f t="shared" si="509"/>
        <v>05</v>
      </c>
      <c r="L8146" t="str">
        <f t="shared" si="510"/>
        <v>19</v>
      </c>
      <c r="M8146" s="2">
        <f t="shared" si="511"/>
        <v>42509.510416666664</v>
      </c>
    </row>
    <row r="8147" spans="1:13" x14ac:dyDescent="0.35">
      <c r="A8147">
        <v>1.85995623632385</v>
      </c>
      <c r="B8147" t="s">
        <v>3840</v>
      </c>
      <c r="C8147" t="s">
        <v>3841</v>
      </c>
      <c r="D8147">
        <v>20160404153000</v>
      </c>
      <c r="E8147" s="1">
        <f>IF(SUMPRODUCT(--ISNUMBER(SEARCH({"ECON_EARNINGSREPORT","ECON_STOCKMARKET"},C8147)))&gt;0,1,0)</f>
        <v>0</v>
      </c>
      <c r="F8147" s="1">
        <f>IF(SUMPRODUCT(--ISNUMBER(SEARCH({"ENV_"},C8147)))&gt;0,1,0)</f>
        <v>0</v>
      </c>
      <c r="G8147" s="1">
        <f>IF(SUMPRODUCT(--ISNUMBER(SEARCH({"DISCRIMINATION","HARASSMENT","HATE_SPEECH","GENDER_VIOLENCE"},C8147)))&gt;0,1,0)</f>
        <v>0</v>
      </c>
      <c r="H8147" s="1">
        <f>IF(SUMPRODUCT(--ISNUMBER(SEARCH({"LEGALIZE","LEGISLATION","TRIAL"},C8147)))&gt;0,1,0)</f>
        <v>0</v>
      </c>
      <c r="I8147" s="1">
        <f>IF(SUMPRODUCT(--ISNUMBER(SEARCH({"LEADER"},C8147)))&gt;0,1,0)</f>
        <v>0</v>
      </c>
      <c r="J8147" t="str">
        <f t="shared" si="508"/>
        <v>2016</v>
      </c>
      <c r="K8147" t="str">
        <f t="shared" si="509"/>
        <v>04</v>
      </c>
      <c r="L8147" t="str">
        <f t="shared" si="510"/>
        <v>04</v>
      </c>
      <c r="M8147" s="2">
        <f t="shared" si="511"/>
        <v>42464.645833333336</v>
      </c>
    </row>
    <row r="8148" spans="1:13" x14ac:dyDescent="0.35">
      <c r="A8148">
        <v>-1.7543859649122799</v>
      </c>
      <c r="B8148" t="s">
        <v>186</v>
      </c>
      <c r="D8148">
        <v>20150916140000</v>
      </c>
      <c r="E8148" s="1">
        <f>IF(SUMPRODUCT(--ISNUMBER(SEARCH({"ECON_EARNINGSREPORT","ECON_STOCKMARKET"},C8148)))&gt;0,1,0)</f>
        <v>0</v>
      </c>
      <c r="F8148" s="1">
        <f>IF(SUMPRODUCT(--ISNUMBER(SEARCH({"ENV_"},C8148)))&gt;0,1,0)</f>
        <v>0</v>
      </c>
      <c r="G8148" s="1">
        <f>IF(SUMPRODUCT(--ISNUMBER(SEARCH({"DISCRIMINATION","HARASSMENT","HATE_SPEECH","GENDER_VIOLENCE"},C8148)))&gt;0,1,0)</f>
        <v>0</v>
      </c>
      <c r="H8148" s="1">
        <f>IF(SUMPRODUCT(--ISNUMBER(SEARCH({"LEGALIZE","LEGISLATION","TRIAL"},C8148)))&gt;0,1,0)</f>
        <v>0</v>
      </c>
      <c r="I8148" s="1">
        <f>IF(SUMPRODUCT(--ISNUMBER(SEARCH({"LEADER"},C8148)))&gt;0,1,0)</f>
        <v>0</v>
      </c>
      <c r="J8148" t="str">
        <f t="shared" si="508"/>
        <v>2015</v>
      </c>
      <c r="K8148" t="str">
        <f t="shared" si="509"/>
        <v>09</v>
      </c>
      <c r="L8148" t="str">
        <f t="shared" si="510"/>
        <v>16</v>
      </c>
      <c r="M8148" s="2">
        <f t="shared" si="511"/>
        <v>42263.583333333336</v>
      </c>
    </row>
    <row r="8149" spans="1:13" x14ac:dyDescent="0.35">
      <c r="A8149">
        <v>-4.6632124352331603</v>
      </c>
      <c r="B8149" t="s">
        <v>3961</v>
      </c>
      <c r="C8149" t="s">
        <v>3962</v>
      </c>
      <c r="D8149">
        <v>20150915224500</v>
      </c>
      <c r="E8149" s="1">
        <f>IF(SUMPRODUCT(--ISNUMBER(SEARCH({"ECON_EARNINGSREPORT","ECON_STOCKMARKET"},C8149)))&gt;0,1,0)</f>
        <v>0</v>
      </c>
      <c r="F8149" s="1">
        <f>IF(SUMPRODUCT(--ISNUMBER(SEARCH({"ENV_"},C8149)))&gt;0,1,0)</f>
        <v>0</v>
      </c>
      <c r="G8149" s="1">
        <f>IF(SUMPRODUCT(--ISNUMBER(SEARCH({"DISCRIMINATION","HARASSMENT","HATE_SPEECH","GENDER_VIOLENCE"},C8149)))&gt;0,1,0)</f>
        <v>0</v>
      </c>
      <c r="H8149" s="1">
        <f>IF(SUMPRODUCT(--ISNUMBER(SEARCH({"LEGALIZE","LEGISLATION","TRIAL"},C8149)))&gt;0,1,0)</f>
        <v>0</v>
      </c>
      <c r="I8149" s="1">
        <f>IF(SUMPRODUCT(--ISNUMBER(SEARCH({"LEADER"},C8149)))&gt;0,1,0)</f>
        <v>0</v>
      </c>
      <c r="J8149" t="str">
        <f t="shared" si="508"/>
        <v>2015</v>
      </c>
      <c r="K8149" t="str">
        <f t="shared" si="509"/>
        <v>09</v>
      </c>
      <c r="L8149" t="str">
        <f t="shared" si="510"/>
        <v>15</v>
      </c>
      <c r="M8149" s="2">
        <f t="shared" si="511"/>
        <v>42262.947916666664</v>
      </c>
    </row>
    <row r="8150" spans="1:13" x14ac:dyDescent="0.35">
      <c r="A8150">
        <v>2.8125</v>
      </c>
      <c r="B8150" t="s">
        <v>451</v>
      </c>
      <c r="D8150">
        <v>20160413151500</v>
      </c>
      <c r="E8150" s="1">
        <f>IF(SUMPRODUCT(--ISNUMBER(SEARCH({"ECON_EARNINGSREPORT","ECON_STOCKMARKET"},C8150)))&gt;0,1,0)</f>
        <v>0</v>
      </c>
      <c r="F8150" s="1">
        <f>IF(SUMPRODUCT(--ISNUMBER(SEARCH({"ENV_"},C8150)))&gt;0,1,0)</f>
        <v>0</v>
      </c>
      <c r="G8150" s="1">
        <f>IF(SUMPRODUCT(--ISNUMBER(SEARCH({"DISCRIMINATION","HARASSMENT","HATE_SPEECH","GENDER_VIOLENCE"},C8150)))&gt;0,1,0)</f>
        <v>0</v>
      </c>
      <c r="H8150" s="1">
        <f>IF(SUMPRODUCT(--ISNUMBER(SEARCH({"LEGALIZE","LEGISLATION","TRIAL"},C8150)))&gt;0,1,0)</f>
        <v>0</v>
      </c>
      <c r="I8150" s="1">
        <f>IF(SUMPRODUCT(--ISNUMBER(SEARCH({"LEADER"},C8150)))&gt;0,1,0)</f>
        <v>0</v>
      </c>
      <c r="J8150" t="str">
        <f t="shared" si="508"/>
        <v>2016</v>
      </c>
      <c r="K8150" t="str">
        <f t="shared" si="509"/>
        <v>04</v>
      </c>
      <c r="L8150" t="str">
        <f t="shared" si="510"/>
        <v>13</v>
      </c>
      <c r="M8150" s="2">
        <f t="shared" si="511"/>
        <v>42473.635416666664</v>
      </c>
    </row>
    <row r="8151" spans="1:13" x14ac:dyDescent="0.35">
      <c r="A8151">
        <v>-2.50696378830084</v>
      </c>
      <c r="B8151" t="s">
        <v>80</v>
      </c>
      <c r="C8151" t="s">
        <v>6523</v>
      </c>
      <c r="D8151">
        <v>20150224224500</v>
      </c>
      <c r="E8151" s="1">
        <f>IF(SUMPRODUCT(--ISNUMBER(SEARCH({"ECON_EARNINGSREPORT","ECON_STOCKMARKET"},C8151)))&gt;0,1,0)</f>
        <v>1</v>
      </c>
      <c r="F8151" s="1">
        <f>IF(SUMPRODUCT(--ISNUMBER(SEARCH({"ENV_"},C8151)))&gt;0,1,0)</f>
        <v>0</v>
      </c>
      <c r="G8151" s="1">
        <f>IF(SUMPRODUCT(--ISNUMBER(SEARCH({"DISCRIMINATION","HARASSMENT","HATE_SPEECH","GENDER_VIOLENCE"},C8151)))&gt;0,1,0)</f>
        <v>0</v>
      </c>
      <c r="H8151" s="1">
        <f>IF(SUMPRODUCT(--ISNUMBER(SEARCH({"LEGALIZE","LEGISLATION","TRIAL"},C8151)))&gt;0,1,0)</f>
        <v>0</v>
      </c>
      <c r="I8151" s="1">
        <f>IF(SUMPRODUCT(--ISNUMBER(SEARCH({"LEADER"},C8151)))&gt;0,1,0)</f>
        <v>0</v>
      </c>
      <c r="J8151" t="str">
        <f t="shared" si="508"/>
        <v>2015</v>
      </c>
      <c r="K8151" t="str">
        <f t="shared" si="509"/>
        <v>02</v>
      </c>
      <c r="L8151" t="str">
        <f t="shared" si="510"/>
        <v>24</v>
      </c>
      <c r="M8151" s="2">
        <f t="shared" si="511"/>
        <v>42059.947916666664</v>
      </c>
    </row>
    <row r="8152" spans="1:13" x14ac:dyDescent="0.35">
      <c r="A8152">
        <v>0.34246575342465801</v>
      </c>
      <c r="B8152" t="s">
        <v>6524</v>
      </c>
      <c r="D8152">
        <v>20160524064500</v>
      </c>
      <c r="E8152" s="1">
        <f>IF(SUMPRODUCT(--ISNUMBER(SEARCH({"ECON_EARNINGSREPORT","ECON_STOCKMARKET"},C8152)))&gt;0,1,0)</f>
        <v>0</v>
      </c>
      <c r="F8152" s="1">
        <f>IF(SUMPRODUCT(--ISNUMBER(SEARCH({"ENV_"},C8152)))&gt;0,1,0)</f>
        <v>0</v>
      </c>
      <c r="G8152" s="1">
        <f>IF(SUMPRODUCT(--ISNUMBER(SEARCH({"DISCRIMINATION","HARASSMENT","HATE_SPEECH","GENDER_VIOLENCE"},C8152)))&gt;0,1,0)</f>
        <v>0</v>
      </c>
      <c r="H8152" s="1">
        <f>IF(SUMPRODUCT(--ISNUMBER(SEARCH({"LEGALIZE","LEGISLATION","TRIAL"},C8152)))&gt;0,1,0)</f>
        <v>0</v>
      </c>
      <c r="I8152" s="1">
        <f>IF(SUMPRODUCT(--ISNUMBER(SEARCH({"LEADER"},C8152)))&gt;0,1,0)</f>
        <v>0</v>
      </c>
      <c r="J8152" t="str">
        <f t="shared" si="508"/>
        <v>2016</v>
      </c>
      <c r="K8152" t="str">
        <f t="shared" si="509"/>
        <v>05</v>
      </c>
      <c r="L8152" t="str">
        <f t="shared" si="510"/>
        <v>24</v>
      </c>
      <c r="M8152" s="2">
        <f t="shared" si="511"/>
        <v>42514.28125</v>
      </c>
    </row>
    <row r="8153" spans="1:13" x14ac:dyDescent="0.35">
      <c r="A8153">
        <v>-1.26984126984127</v>
      </c>
      <c r="B8153" t="s">
        <v>501</v>
      </c>
      <c r="C8153" t="s">
        <v>4422</v>
      </c>
      <c r="D8153">
        <v>20150430060000</v>
      </c>
      <c r="E8153" s="1">
        <f>IF(SUMPRODUCT(--ISNUMBER(SEARCH({"ECON_EARNINGSREPORT","ECON_STOCKMARKET"},C8153)))&gt;0,1,0)</f>
        <v>0</v>
      </c>
      <c r="F8153" s="1">
        <f>IF(SUMPRODUCT(--ISNUMBER(SEARCH({"ENV_"},C8153)))&gt;0,1,0)</f>
        <v>0</v>
      </c>
      <c r="G8153" s="1">
        <f>IF(SUMPRODUCT(--ISNUMBER(SEARCH({"DISCRIMINATION","HARASSMENT","HATE_SPEECH","GENDER_VIOLENCE"},C8153)))&gt;0,1,0)</f>
        <v>0</v>
      </c>
      <c r="H8153" s="1">
        <f>IF(SUMPRODUCT(--ISNUMBER(SEARCH({"LEGALIZE","LEGISLATION","TRIAL"},C8153)))&gt;0,1,0)</f>
        <v>0</v>
      </c>
      <c r="I8153" s="1">
        <f>IF(SUMPRODUCT(--ISNUMBER(SEARCH({"LEADER"},C8153)))&gt;0,1,0)</f>
        <v>1</v>
      </c>
      <c r="J8153" t="str">
        <f t="shared" si="508"/>
        <v>2015</v>
      </c>
      <c r="K8153" t="str">
        <f t="shared" si="509"/>
        <v>04</v>
      </c>
      <c r="L8153" t="str">
        <f t="shared" si="510"/>
        <v>30</v>
      </c>
      <c r="M8153" s="2">
        <f t="shared" si="511"/>
        <v>42124.25</v>
      </c>
    </row>
    <row r="8154" spans="1:13" x14ac:dyDescent="0.35">
      <c r="A8154">
        <v>-1.02941176470588</v>
      </c>
      <c r="B8154" t="s">
        <v>558</v>
      </c>
      <c r="C8154" t="s">
        <v>6525</v>
      </c>
      <c r="D8154">
        <v>20151012193000</v>
      </c>
      <c r="E8154" s="1">
        <f>IF(SUMPRODUCT(--ISNUMBER(SEARCH({"ECON_EARNINGSREPORT","ECON_STOCKMARKET"},C8154)))&gt;0,1,0)</f>
        <v>0</v>
      </c>
      <c r="F8154" s="1">
        <f>IF(SUMPRODUCT(--ISNUMBER(SEARCH({"ENV_"},C8154)))&gt;0,1,0)</f>
        <v>0</v>
      </c>
      <c r="G8154" s="1">
        <f>IF(SUMPRODUCT(--ISNUMBER(SEARCH({"DISCRIMINATION","HARASSMENT","HATE_SPEECH","GENDER_VIOLENCE"},C8154)))&gt;0,1,0)</f>
        <v>0</v>
      </c>
      <c r="H8154" s="1">
        <f>IF(SUMPRODUCT(--ISNUMBER(SEARCH({"LEGALIZE","LEGISLATION","TRIAL"},C8154)))&gt;0,1,0)</f>
        <v>0</v>
      </c>
      <c r="I8154" s="1">
        <f>IF(SUMPRODUCT(--ISNUMBER(SEARCH({"LEADER"},C8154)))&gt;0,1,0)</f>
        <v>0</v>
      </c>
      <c r="J8154" t="str">
        <f t="shared" si="508"/>
        <v>2015</v>
      </c>
      <c r="K8154" t="str">
        <f t="shared" si="509"/>
        <v>10</v>
      </c>
      <c r="L8154" t="str">
        <f t="shared" si="510"/>
        <v>12</v>
      </c>
      <c r="M8154" s="2">
        <f t="shared" si="511"/>
        <v>42289.8125</v>
      </c>
    </row>
    <row r="8155" spans="1:13" x14ac:dyDescent="0.35">
      <c r="A8155">
        <v>1.7921146953405001</v>
      </c>
      <c r="B8155" t="s">
        <v>38</v>
      </c>
      <c r="C8155" t="s">
        <v>4016</v>
      </c>
      <c r="D8155">
        <v>20160526071500</v>
      </c>
      <c r="E8155" s="1">
        <f>IF(SUMPRODUCT(--ISNUMBER(SEARCH({"ECON_EARNINGSREPORT","ECON_STOCKMARKET"},C8155)))&gt;0,1,0)</f>
        <v>0</v>
      </c>
      <c r="F8155" s="1">
        <f>IF(SUMPRODUCT(--ISNUMBER(SEARCH({"ENV_"},C8155)))&gt;0,1,0)</f>
        <v>0</v>
      </c>
      <c r="G8155" s="1">
        <f>IF(SUMPRODUCT(--ISNUMBER(SEARCH({"DISCRIMINATION","HARASSMENT","HATE_SPEECH","GENDER_VIOLENCE"},C8155)))&gt;0,1,0)</f>
        <v>0</v>
      </c>
      <c r="H8155" s="1">
        <f>IF(SUMPRODUCT(--ISNUMBER(SEARCH({"LEGALIZE","LEGISLATION","TRIAL"},C8155)))&gt;0,1,0)</f>
        <v>0</v>
      </c>
      <c r="I8155" s="1">
        <f>IF(SUMPRODUCT(--ISNUMBER(SEARCH({"LEADER"},C8155)))&gt;0,1,0)</f>
        <v>1</v>
      </c>
      <c r="J8155" t="str">
        <f t="shared" si="508"/>
        <v>2016</v>
      </c>
      <c r="K8155" t="str">
        <f t="shared" si="509"/>
        <v>05</v>
      </c>
      <c r="L8155" t="str">
        <f t="shared" si="510"/>
        <v>26</v>
      </c>
      <c r="M8155" s="2">
        <f t="shared" si="511"/>
        <v>42516.302083333336</v>
      </c>
    </row>
    <row r="8156" spans="1:13" x14ac:dyDescent="0.35">
      <c r="A8156">
        <v>-2.2222222222222201</v>
      </c>
      <c r="B8156" t="s">
        <v>2259</v>
      </c>
      <c r="C8156" t="s">
        <v>6526</v>
      </c>
      <c r="D8156">
        <v>20150916193000</v>
      </c>
      <c r="E8156" s="1">
        <f>IF(SUMPRODUCT(--ISNUMBER(SEARCH({"ECON_EARNINGSREPORT","ECON_STOCKMARKET"},C8156)))&gt;0,1,0)</f>
        <v>0</v>
      </c>
      <c r="F8156" s="1">
        <f>IF(SUMPRODUCT(--ISNUMBER(SEARCH({"ENV_"},C8156)))&gt;0,1,0)</f>
        <v>0</v>
      </c>
      <c r="G8156" s="1">
        <f>IF(SUMPRODUCT(--ISNUMBER(SEARCH({"DISCRIMINATION","HARASSMENT","HATE_SPEECH","GENDER_VIOLENCE"},C8156)))&gt;0,1,0)</f>
        <v>0</v>
      </c>
      <c r="H8156" s="1">
        <f>IF(SUMPRODUCT(--ISNUMBER(SEARCH({"LEGALIZE","LEGISLATION","TRIAL"},C8156)))&gt;0,1,0)</f>
        <v>0</v>
      </c>
      <c r="I8156" s="1">
        <f>IF(SUMPRODUCT(--ISNUMBER(SEARCH({"LEADER"},C8156)))&gt;0,1,0)</f>
        <v>1</v>
      </c>
      <c r="J8156" t="str">
        <f t="shared" si="508"/>
        <v>2015</v>
      </c>
      <c r="K8156" t="str">
        <f t="shared" si="509"/>
        <v>09</v>
      </c>
      <c r="L8156" t="str">
        <f t="shared" si="510"/>
        <v>16</v>
      </c>
      <c r="M8156" s="2">
        <f t="shared" si="511"/>
        <v>42263.8125</v>
      </c>
    </row>
    <row r="8157" spans="1:13" x14ac:dyDescent="0.35">
      <c r="A8157">
        <v>1.4511873350923501</v>
      </c>
      <c r="B8157" t="s">
        <v>3838</v>
      </c>
      <c r="C8157" t="s">
        <v>6527</v>
      </c>
      <c r="D8157">
        <v>20151001013000</v>
      </c>
      <c r="E8157" s="1">
        <f>IF(SUMPRODUCT(--ISNUMBER(SEARCH({"ECON_EARNINGSREPORT","ECON_STOCKMARKET"},C8157)))&gt;0,1,0)</f>
        <v>0</v>
      </c>
      <c r="F8157" s="1">
        <f>IF(SUMPRODUCT(--ISNUMBER(SEARCH({"ENV_"},C8157)))&gt;0,1,0)</f>
        <v>0</v>
      </c>
      <c r="G8157" s="1">
        <f>IF(SUMPRODUCT(--ISNUMBER(SEARCH({"DISCRIMINATION","HARASSMENT","HATE_SPEECH","GENDER_VIOLENCE"},C8157)))&gt;0,1,0)</f>
        <v>0</v>
      </c>
      <c r="H8157" s="1">
        <f>IF(SUMPRODUCT(--ISNUMBER(SEARCH({"LEGALIZE","LEGISLATION","TRIAL"},C8157)))&gt;0,1,0)</f>
        <v>0</v>
      </c>
      <c r="I8157" s="1">
        <f>IF(SUMPRODUCT(--ISNUMBER(SEARCH({"LEADER"},C8157)))&gt;0,1,0)</f>
        <v>1</v>
      </c>
      <c r="J8157" t="str">
        <f t="shared" si="508"/>
        <v>2015</v>
      </c>
      <c r="K8157" t="str">
        <f t="shared" si="509"/>
        <v>10</v>
      </c>
      <c r="L8157" t="str">
        <f t="shared" si="510"/>
        <v>01</v>
      </c>
      <c r="M8157" s="2">
        <f t="shared" si="511"/>
        <v>42278.0625</v>
      </c>
    </row>
    <row r="8158" spans="1:13" x14ac:dyDescent="0.35">
      <c r="A8158">
        <v>-0.36231884057970998</v>
      </c>
      <c r="B8158" t="s">
        <v>623</v>
      </c>
      <c r="C8158" t="s">
        <v>4469</v>
      </c>
      <c r="D8158">
        <v>20150521190000</v>
      </c>
      <c r="E8158" s="1">
        <f>IF(SUMPRODUCT(--ISNUMBER(SEARCH({"ECON_EARNINGSREPORT","ECON_STOCKMARKET"},C8158)))&gt;0,1,0)</f>
        <v>0</v>
      </c>
      <c r="F8158" s="1">
        <f>IF(SUMPRODUCT(--ISNUMBER(SEARCH({"ENV_"},C8158)))&gt;0,1,0)</f>
        <v>0</v>
      </c>
      <c r="G8158" s="1">
        <f>IF(SUMPRODUCT(--ISNUMBER(SEARCH({"DISCRIMINATION","HARASSMENT","HATE_SPEECH","GENDER_VIOLENCE"},C8158)))&gt;0,1,0)</f>
        <v>0</v>
      </c>
      <c r="H8158" s="1">
        <f>IF(SUMPRODUCT(--ISNUMBER(SEARCH({"LEGALIZE","LEGISLATION","TRIAL"},C8158)))&gt;0,1,0)</f>
        <v>0</v>
      </c>
      <c r="I8158" s="1">
        <f>IF(SUMPRODUCT(--ISNUMBER(SEARCH({"LEADER"},C8158)))&gt;0,1,0)</f>
        <v>1</v>
      </c>
      <c r="J8158" t="str">
        <f t="shared" si="508"/>
        <v>2015</v>
      </c>
      <c r="K8158" t="str">
        <f t="shared" si="509"/>
        <v>05</v>
      </c>
      <c r="L8158" t="str">
        <f t="shared" si="510"/>
        <v>21</v>
      </c>
      <c r="M8158" s="2">
        <f t="shared" si="511"/>
        <v>42145.791666666664</v>
      </c>
    </row>
    <row r="8159" spans="1:13" x14ac:dyDescent="0.35">
      <c r="A8159">
        <v>-2.5806451612903198</v>
      </c>
      <c r="B8159" t="s">
        <v>56</v>
      </c>
      <c r="C8159" t="s">
        <v>6528</v>
      </c>
      <c r="D8159">
        <v>20150312120000</v>
      </c>
      <c r="E8159" s="1">
        <f>IF(SUMPRODUCT(--ISNUMBER(SEARCH({"ECON_EARNINGSREPORT","ECON_STOCKMARKET"},C8159)))&gt;0,1,0)</f>
        <v>1</v>
      </c>
      <c r="F8159" s="1">
        <f>IF(SUMPRODUCT(--ISNUMBER(SEARCH({"ENV_"},C8159)))&gt;0,1,0)</f>
        <v>0</v>
      </c>
      <c r="G8159" s="1">
        <f>IF(SUMPRODUCT(--ISNUMBER(SEARCH({"DISCRIMINATION","HARASSMENT","HATE_SPEECH","GENDER_VIOLENCE"},C8159)))&gt;0,1,0)</f>
        <v>0</v>
      </c>
      <c r="H8159" s="1">
        <f>IF(SUMPRODUCT(--ISNUMBER(SEARCH({"LEGALIZE","LEGISLATION","TRIAL"},C8159)))&gt;0,1,0)</f>
        <v>0</v>
      </c>
      <c r="I8159" s="1">
        <f>IF(SUMPRODUCT(--ISNUMBER(SEARCH({"LEADER"},C8159)))&gt;0,1,0)</f>
        <v>0</v>
      </c>
      <c r="J8159" t="str">
        <f t="shared" si="508"/>
        <v>2015</v>
      </c>
      <c r="K8159" t="str">
        <f t="shared" si="509"/>
        <v>03</v>
      </c>
      <c r="L8159" t="str">
        <f t="shared" si="510"/>
        <v>12</v>
      </c>
      <c r="M8159" s="2">
        <f t="shared" si="511"/>
        <v>42075.5</v>
      </c>
    </row>
    <row r="8160" spans="1:13" x14ac:dyDescent="0.35">
      <c r="A8160">
        <v>0.65573770491803296</v>
      </c>
      <c r="B8160" t="s">
        <v>1979</v>
      </c>
      <c r="C8160" t="s">
        <v>4099</v>
      </c>
      <c r="D8160">
        <v>20150316094500</v>
      </c>
      <c r="E8160" s="1">
        <f>IF(SUMPRODUCT(--ISNUMBER(SEARCH({"ECON_EARNINGSREPORT","ECON_STOCKMARKET"},C8160)))&gt;0,1,0)</f>
        <v>1</v>
      </c>
      <c r="F8160" s="1">
        <f>IF(SUMPRODUCT(--ISNUMBER(SEARCH({"ENV_"},C8160)))&gt;0,1,0)</f>
        <v>0</v>
      </c>
      <c r="G8160" s="1">
        <f>IF(SUMPRODUCT(--ISNUMBER(SEARCH({"DISCRIMINATION","HARASSMENT","HATE_SPEECH","GENDER_VIOLENCE"},C8160)))&gt;0,1,0)</f>
        <v>0</v>
      </c>
      <c r="H8160" s="1">
        <f>IF(SUMPRODUCT(--ISNUMBER(SEARCH({"LEGALIZE","LEGISLATION","TRIAL"},C8160)))&gt;0,1,0)</f>
        <v>0</v>
      </c>
      <c r="I8160" s="1">
        <f>IF(SUMPRODUCT(--ISNUMBER(SEARCH({"LEADER"},C8160)))&gt;0,1,0)</f>
        <v>0</v>
      </c>
      <c r="J8160" t="str">
        <f t="shared" si="508"/>
        <v>2015</v>
      </c>
      <c r="K8160" t="str">
        <f t="shared" si="509"/>
        <v>03</v>
      </c>
      <c r="L8160" t="str">
        <f t="shared" si="510"/>
        <v>16</v>
      </c>
      <c r="M8160" s="2">
        <f t="shared" si="511"/>
        <v>42079.40625</v>
      </c>
    </row>
    <row r="8161" spans="1:13" x14ac:dyDescent="0.35">
      <c r="A8161">
        <v>0.90090090090090102</v>
      </c>
      <c r="B8161" t="s">
        <v>699</v>
      </c>
      <c r="C8161" t="s">
        <v>4155</v>
      </c>
      <c r="D8161">
        <v>20150522021500</v>
      </c>
      <c r="E8161" s="1">
        <f>IF(SUMPRODUCT(--ISNUMBER(SEARCH({"ECON_EARNINGSREPORT","ECON_STOCKMARKET"},C8161)))&gt;0,1,0)</f>
        <v>1</v>
      </c>
      <c r="F8161" s="1">
        <f>IF(SUMPRODUCT(--ISNUMBER(SEARCH({"ENV_"},C8161)))&gt;0,1,0)</f>
        <v>0</v>
      </c>
      <c r="G8161" s="1">
        <f>IF(SUMPRODUCT(--ISNUMBER(SEARCH({"DISCRIMINATION","HARASSMENT","HATE_SPEECH","GENDER_VIOLENCE"},C8161)))&gt;0,1,0)</f>
        <v>0</v>
      </c>
      <c r="H8161" s="1">
        <f>IF(SUMPRODUCT(--ISNUMBER(SEARCH({"LEGALIZE","LEGISLATION","TRIAL"},C8161)))&gt;0,1,0)</f>
        <v>0</v>
      </c>
      <c r="I8161" s="1">
        <f>IF(SUMPRODUCT(--ISNUMBER(SEARCH({"LEADER"},C8161)))&gt;0,1,0)</f>
        <v>0</v>
      </c>
      <c r="J8161" t="str">
        <f t="shared" si="508"/>
        <v>2015</v>
      </c>
      <c r="K8161" t="str">
        <f t="shared" si="509"/>
        <v>05</v>
      </c>
      <c r="L8161" t="str">
        <f t="shared" si="510"/>
        <v>22</v>
      </c>
      <c r="M8161" s="2">
        <f t="shared" si="511"/>
        <v>42146.09375</v>
      </c>
    </row>
    <row r="8162" spans="1:13" x14ac:dyDescent="0.35">
      <c r="A8162">
        <v>-1.48514851485149</v>
      </c>
      <c r="B8162" t="s">
        <v>2345</v>
      </c>
      <c r="C8162" t="s">
        <v>6529</v>
      </c>
      <c r="D8162">
        <v>20150302164500</v>
      </c>
      <c r="E8162" s="1">
        <f>IF(SUMPRODUCT(--ISNUMBER(SEARCH({"ECON_EARNINGSREPORT","ECON_STOCKMARKET"},C8162)))&gt;0,1,0)</f>
        <v>0</v>
      </c>
      <c r="F8162" s="1">
        <f>IF(SUMPRODUCT(--ISNUMBER(SEARCH({"ENV_"},C8162)))&gt;0,1,0)</f>
        <v>0</v>
      </c>
      <c r="G8162" s="1">
        <f>IF(SUMPRODUCT(--ISNUMBER(SEARCH({"DISCRIMINATION","HARASSMENT","HATE_SPEECH","GENDER_VIOLENCE"},C8162)))&gt;0,1,0)</f>
        <v>0</v>
      </c>
      <c r="H8162" s="1">
        <f>IF(SUMPRODUCT(--ISNUMBER(SEARCH({"LEGALIZE","LEGISLATION","TRIAL"},C8162)))&gt;0,1,0)</f>
        <v>0</v>
      </c>
      <c r="I8162" s="1">
        <f>IF(SUMPRODUCT(--ISNUMBER(SEARCH({"LEADER"},C8162)))&gt;0,1,0)</f>
        <v>0</v>
      </c>
      <c r="J8162" t="str">
        <f t="shared" si="508"/>
        <v>2015</v>
      </c>
      <c r="K8162" t="str">
        <f t="shared" si="509"/>
        <v>03</v>
      </c>
      <c r="L8162" t="str">
        <f t="shared" si="510"/>
        <v>02</v>
      </c>
      <c r="M8162" s="2">
        <f t="shared" si="511"/>
        <v>42065.697916666664</v>
      </c>
    </row>
    <row r="8163" spans="1:13" x14ac:dyDescent="0.35">
      <c r="A8163">
        <v>4.7058823529411802</v>
      </c>
      <c r="B8163" t="s">
        <v>3804</v>
      </c>
      <c r="C8163" t="s">
        <v>3805</v>
      </c>
      <c r="D8163">
        <v>20151226163000</v>
      </c>
      <c r="E8163" s="1">
        <f>IF(SUMPRODUCT(--ISNUMBER(SEARCH({"ECON_EARNINGSREPORT","ECON_STOCKMARKET"},C8163)))&gt;0,1,0)</f>
        <v>0</v>
      </c>
      <c r="F8163" s="1">
        <f>IF(SUMPRODUCT(--ISNUMBER(SEARCH({"ENV_"},C8163)))&gt;0,1,0)</f>
        <v>0</v>
      </c>
      <c r="G8163" s="1">
        <f>IF(SUMPRODUCT(--ISNUMBER(SEARCH({"DISCRIMINATION","HARASSMENT","HATE_SPEECH","GENDER_VIOLENCE"},C8163)))&gt;0,1,0)</f>
        <v>0</v>
      </c>
      <c r="H8163" s="1">
        <f>IF(SUMPRODUCT(--ISNUMBER(SEARCH({"LEGALIZE","LEGISLATION","TRIAL"},C8163)))&gt;0,1,0)</f>
        <v>0</v>
      </c>
      <c r="I8163" s="1">
        <f>IF(SUMPRODUCT(--ISNUMBER(SEARCH({"LEADER"},C8163)))&gt;0,1,0)</f>
        <v>0</v>
      </c>
      <c r="J8163" t="str">
        <f t="shared" si="508"/>
        <v>2015</v>
      </c>
      <c r="K8163" t="str">
        <f t="shared" si="509"/>
        <v>12</v>
      </c>
      <c r="L8163" t="str">
        <f t="shared" si="510"/>
        <v>26</v>
      </c>
      <c r="M8163" s="2">
        <f t="shared" si="511"/>
        <v>42364.6875</v>
      </c>
    </row>
    <row r="8164" spans="1:13" x14ac:dyDescent="0.35">
      <c r="A8164">
        <v>1.2024048096192399</v>
      </c>
      <c r="B8164" t="s">
        <v>4409</v>
      </c>
      <c r="C8164" t="s">
        <v>6530</v>
      </c>
      <c r="D8164">
        <v>20151124203000</v>
      </c>
      <c r="E8164" s="1">
        <f>IF(SUMPRODUCT(--ISNUMBER(SEARCH({"ECON_EARNINGSREPORT","ECON_STOCKMARKET"},C8164)))&gt;0,1,0)</f>
        <v>0</v>
      </c>
      <c r="F8164" s="1">
        <f>IF(SUMPRODUCT(--ISNUMBER(SEARCH({"ENV_"},C8164)))&gt;0,1,0)</f>
        <v>0</v>
      </c>
      <c r="G8164" s="1">
        <f>IF(SUMPRODUCT(--ISNUMBER(SEARCH({"DISCRIMINATION","HARASSMENT","HATE_SPEECH","GENDER_VIOLENCE"},C8164)))&gt;0,1,0)</f>
        <v>0</v>
      </c>
      <c r="H8164" s="1">
        <f>IF(SUMPRODUCT(--ISNUMBER(SEARCH({"LEGALIZE","LEGISLATION","TRIAL"},C8164)))&gt;0,1,0)</f>
        <v>0</v>
      </c>
      <c r="I8164" s="1">
        <f>IF(SUMPRODUCT(--ISNUMBER(SEARCH({"LEADER"},C8164)))&gt;0,1,0)</f>
        <v>1</v>
      </c>
      <c r="J8164" t="str">
        <f t="shared" si="508"/>
        <v>2015</v>
      </c>
      <c r="K8164" t="str">
        <f t="shared" si="509"/>
        <v>11</v>
      </c>
      <c r="L8164" t="str">
        <f t="shared" si="510"/>
        <v>24</v>
      </c>
      <c r="M8164" s="2">
        <f t="shared" si="511"/>
        <v>42332.854166666664</v>
      </c>
    </row>
    <row r="8165" spans="1:13" x14ac:dyDescent="0.35">
      <c r="A8165">
        <v>0.78947368421052599</v>
      </c>
      <c r="B8165" t="s">
        <v>790</v>
      </c>
      <c r="C8165" t="s">
        <v>5766</v>
      </c>
      <c r="D8165">
        <v>20150303170000</v>
      </c>
      <c r="E8165" s="1">
        <f>IF(SUMPRODUCT(--ISNUMBER(SEARCH({"ECON_EARNINGSREPORT","ECON_STOCKMARKET"},C8165)))&gt;0,1,0)</f>
        <v>0</v>
      </c>
      <c r="F8165" s="1">
        <f>IF(SUMPRODUCT(--ISNUMBER(SEARCH({"ENV_"},C8165)))&gt;0,1,0)</f>
        <v>0</v>
      </c>
      <c r="G8165" s="1">
        <f>IF(SUMPRODUCT(--ISNUMBER(SEARCH({"DISCRIMINATION","HARASSMENT","HATE_SPEECH","GENDER_VIOLENCE"},C8165)))&gt;0,1,0)</f>
        <v>0</v>
      </c>
      <c r="H8165" s="1">
        <f>IF(SUMPRODUCT(--ISNUMBER(SEARCH({"LEGALIZE","LEGISLATION","TRIAL"},C8165)))&gt;0,1,0)</f>
        <v>0</v>
      </c>
      <c r="I8165" s="1">
        <f>IF(SUMPRODUCT(--ISNUMBER(SEARCH({"LEADER"},C8165)))&gt;0,1,0)</f>
        <v>1</v>
      </c>
      <c r="J8165" t="str">
        <f t="shared" si="508"/>
        <v>2015</v>
      </c>
      <c r="K8165" t="str">
        <f t="shared" si="509"/>
        <v>03</v>
      </c>
      <c r="L8165" t="str">
        <f t="shared" si="510"/>
        <v>03</v>
      </c>
      <c r="M8165" s="2">
        <f t="shared" si="511"/>
        <v>42066.708333333336</v>
      </c>
    </row>
    <row r="8166" spans="1:13" x14ac:dyDescent="0.35">
      <c r="A8166">
        <v>-2.5369978858350999</v>
      </c>
      <c r="B8166" t="s">
        <v>472</v>
      </c>
      <c r="C8166" t="s">
        <v>4252</v>
      </c>
      <c r="D8166">
        <v>20150302200000</v>
      </c>
      <c r="E8166" s="1">
        <f>IF(SUMPRODUCT(--ISNUMBER(SEARCH({"ECON_EARNINGSREPORT","ECON_STOCKMARKET"},C8166)))&gt;0,1,0)</f>
        <v>0</v>
      </c>
      <c r="F8166" s="1">
        <f>IF(SUMPRODUCT(--ISNUMBER(SEARCH({"ENV_"},C8166)))&gt;0,1,0)</f>
        <v>0</v>
      </c>
      <c r="G8166" s="1">
        <f>IF(SUMPRODUCT(--ISNUMBER(SEARCH({"DISCRIMINATION","HARASSMENT","HATE_SPEECH","GENDER_VIOLENCE"},C8166)))&gt;0,1,0)</f>
        <v>0</v>
      </c>
      <c r="H8166" s="1">
        <f>IF(SUMPRODUCT(--ISNUMBER(SEARCH({"LEGALIZE","LEGISLATION","TRIAL"},C8166)))&gt;0,1,0)</f>
        <v>0</v>
      </c>
      <c r="I8166" s="1">
        <f>IF(SUMPRODUCT(--ISNUMBER(SEARCH({"LEADER"},C8166)))&gt;0,1,0)</f>
        <v>0</v>
      </c>
      <c r="J8166" t="str">
        <f t="shared" si="508"/>
        <v>2015</v>
      </c>
      <c r="K8166" t="str">
        <f t="shared" si="509"/>
        <v>03</v>
      </c>
      <c r="L8166" t="str">
        <f t="shared" si="510"/>
        <v>02</v>
      </c>
      <c r="M8166" s="2">
        <f t="shared" si="511"/>
        <v>42065.833333333336</v>
      </c>
    </row>
    <row r="8167" spans="1:13" x14ac:dyDescent="0.35">
      <c r="A8167">
        <v>0.99715099715099698</v>
      </c>
      <c r="B8167" t="s">
        <v>924</v>
      </c>
      <c r="C8167" t="s">
        <v>6531</v>
      </c>
      <c r="D8167">
        <v>20150921203000</v>
      </c>
      <c r="E8167" s="1">
        <f>IF(SUMPRODUCT(--ISNUMBER(SEARCH({"ECON_EARNINGSREPORT","ECON_STOCKMARKET"},C8167)))&gt;0,1,0)</f>
        <v>0</v>
      </c>
      <c r="F8167" s="1">
        <f>IF(SUMPRODUCT(--ISNUMBER(SEARCH({"ENV_"},C8167)))&gt;0,1,0)</f>
        <v>0</v>
      </c>
      <c r="G8167" s="1">
        <f>IF(SUMPRODUCT(--ISNUMBER(SEARCH({"DISCRIMINATION","HARASSMENT","HATE_SPEECH","GENDER_VIOLENCE"},C8167)))&gt;0,1,0)</f>
        <v>0</v>
      </c>
      <c r="H8167" s="1">
        <f>IF(SUMPRODUCT(--ISNUMBER(SEARCH({"LEGALIZE","LEGISLATION","TRIAL"},C8167)))&gt;0,1,0)</f>
        <v>0</v>
      </c>
      <c r="I8167" s="1">
        <f>IF(SUMPRODUCT(--ISNUMBER(SEARCH({"LEADER"},C8167)))&gt;0,1,0)</f>
        <v>0</v>
      </c>
      <c r="J8167" t="str">
        <f t="shared" si="508"/>
        <v>2015</v>
      </c>
      <c r="K8167" t="str">
        <f t="shared" si="509"/>
        <v>09</v>
      </c>
      <c r="L8167" t="str">
        <f t="shared" si="510"/>
        <v>21</v>
      </c>
      <c r="M8167" s="2">
        <f t="shared" si="511"/>
        <v>42268.854166666664</v>
      </c>
    </row>
    <row r="8168" spans="1:13" x14ac:dyDescent="0.35">
      <c r="A8168">
        <v>-1.3084112149532701</v>
      </c>
      <c r="B8168" t="s">
        <v>5678</v>
      </c>
      <c r="C8168" t="s">
        <v>6532</v>
      </c>
      <c r="D8168">
        <v>20150916224500</v>
      </c>
      <c r="E8168" s="1">
        <f>IF(SUMPRODUCT(--ISNUMBER(SEARCH({"ECON_EARNINGSREPORT","ECON_STOCKMARKET"},C8168)))&gt;0,1,0)</f>
        <v>1</v>
      </c>
      <c r="F8168" s="1">
        <f>IF(SUMPRODUCT(--ISNUMBER(SEARCH({"ENV_"},C8168)))&gt;0,1,0)</f>
        <v>0</v>
      </c>
      <c r="G8168" s="1">
        <f>IF(SUMPRODUCT(--ISNUMBER(SEARCH({"DISCRIMINATION","HARASSMENT","HATE_SPEECH","GENDER_VIOLENCE"},C8168)))&gt;0,1,0)</f>
        <v>0</v>
      </c>
      <c r="H8168" s="1">
        <f>IF(SUMPRODUCT(--ISNUMBER(SEARCH({"LEGALIZE","LEGISLATION","TRIAL"},C8168)))&gt;0,1,0)</f>
        <v>0</v>
      </c>
      <c r="I8168" s="1">
        <f>IF(SUMPRODUCT(--ISNUMBER(SEARCH({"LEADER"},C8168)))&gt;0,1,0)</f>
        <v>1</v>
      </c>
      <c r="J8168" t="str">
        <f t="shared" si="508"/>
        <v>2015</v>
      </c>
      <c r="K8168" t="str">
        <f t="shared" si="509"/>
        <v>09</v>
      </c>
      <c r="L8168" t="str">
        <f t="shared" si="510"/>
        <v>16</v>
      </c>
      <c r="M8168" s="2">
        <f t="shared" si="511"/>
        <v>42263.947916666664</v>
      </c>
    </row>
    <row r="8169" spans="1:13" x14ac:dyDescent="0.35">
      <c r="A8169">
        <v>-0.53763440860214995</v>
      </c>
      <c r="B8169" t="s">
        <v>326</v>
      </c>
      <c r="C8169" t="s">
        <v>6533</v>
      </c>
      <c r="D8169">
        <v>20150414154500</v>
      </c>
      <c r="E8169" s="1">
        <f>IF(SUMPRODUCT(--ISNUMBER(SEARCH({"ECON_EARNINGSREPORT","ECON_STOCKMARKET"},C8169)))&gt;0,1,0)</f>
        <v>0</v>
      </c>
      <c r="F8169" s="1">
        <f>IF(SUMPRODUCT(--ISNUMBER(SEARCH({"ENV_"},C8169)))&gt;0,1,0)</f>
        <v>0</v>
      </c>
      <c r="G8169" s="1">
        <f>IF(SUMPRODUCT(--ISNUMBER(SEARCH({"DISCRIMINATION","HARASSMENT","HATE_SPEECH","GENDER_VIOLENCE"},C8169)))&gt;0,1,0)</f>
        <v>0</v>
      </c>
      <c r="H8169" s="1">
        <f>IF(SUMPRODUCT(--ISNUMBER(SEARCH({"LEGALIZE","LEGISLATION","TRIAL"},C8169)))&gt;0,1,0)</f>
        <v>0</v>
      </c>
      <c r="I8169" s="1">
        <f>IF(SUMPRODUCT(--ISNUMBER(SEARCH({"LEADER"},C8169)))&gt;0,1,0)</f>
        <v>0</v>
      </c>
      <c r="J8169" t="str">
        <f t="shared" si="508"/>
        <v>2015</v>
      </c>
      <c r="K8169" t="str">
        <f t="shared" si="509"/>
        <v>04</v>
      </c>
      <c r="L8169" t="str">
        <f t="shared" si="510"/>
        <v>14</v>
      </c>
      <c r="M8169" s="2">
        <f t="shared" si="511"/>
        <v>42108.65625</v>
      </c>
    </row>
    <row r="8170" spans="1:13" x14ac:dyDescent="0.35">
      <c r="A8170">
        <v>-4.9295774647887303</v>
      </c>
      <c r="B8170" t="s">
        <v>6064</v>
      </c>
      <c r="C8170" t="s">
        <v>6534</v>
      </c>
      <c r="D8170">
        <v>20150609144500</v>
      </c>
      <c r="E8170" s="1">
        <f>IF(SUMPRODUCT(--ISNUMBER(SEARCH({"ECON_EARNINGSREPORT","ECON_STOCKMARKET"},C8170)))&gt;0,1,0)</f>
        <v>0</v>
      </c>
      <c r="F8170" s="1">
        <f>IF(SUMPRODUCT(--ISNUMBER(SEARCH({"ENV_"},C8170)))&gt;0,1,0)</f>
        <v>0</v>
      </c>
      <c r="G8170" s="1">
        <f>IF(SUMPRODUCT(--ISNUMBER(SEARCH({"DISCRIMINATION","HARASSMENT","HATE_SPEECH","GENDER_VIOLENCE"},C8170)))&gt;0,1,0)</f>
        <v>0</v>
      </c>
      <c r="H8170" s="1">
        <f>IF(SUMPRODUCT(--ISNUMBER(SEARCH({"LEGALIZE","LEGISLATION","TRIAL"},C8170)))&gt;0,1,0)</f>
        <v>1</v>
      </c>
      <c r="I8170" s="1">
        <f>IF(SUMPRODUCT(--ISNUMBER(SEARCH({"LEADER"},C8170)))&gt;0,1,0)</f>
        <v>0</v>
      </c>
      <c r="J8170" t="str">
        <f t="shared" si="508"/>
        <v>2015</v>
      </c>
      <c r="K8170" t="str">
        <f t="shared" si="509"/>
        <v>06</v>
      </c>
      <c r="L8170" t="str">
        <f t="shared" si="510"/>
        <v>09</v>
      </c>
      <c r="M8170" s="2">
        <f t="shared" si="511"/>
        <v>42164.614583333336</v>
      </c>
    </row>
    <row r="8171" spans="1:13" x14ac:dyDescent="0.35">
      <c r="A8171">
        <v>0.52910052910052896</v>
      </c>
      <c r="B8171" t="s">
        <v>410</v>
      </c>
      <c r="C8171" t="s">
        <v>4716</v>
      </c>
      <c r="D8171">
        <v>20151102200000</v>
      </c>
      <c r="E8171" s="1">
        <f>IF(SUMPRODUCT(--ISNUMBER(SEARCH({"ECON_EARNINGSREPORT","ECON_STOCKMARKET"},C8171)))&gt;0,1,0)</f>
        <v>1</v>
      </c>
      <c r="F8171" s="1">
        <f>IF(SUMPRODUCT(--ISNUMBER(SEARCH({"ENV_"},C8171)))&gt;0,1,0)</f>
        <v>0</v>
      </c>
      <c r="G8171" s="1">
        <f>IF(SUMPRODUCT(--ISNUMBER(SEARCH({"DISCRIMINATION","HARASSMENT","HATE_SPEECH","GENDER_VIOLENCE"},C8171)))&gt;0,1,0)</f>
        <v>0</v>
      </c>
      <c r="H8171" s="1">
        <f>IF(SUMPRODUCT(--ISNUMBER(SEARCH({"LEGALIZE","LEGISLATION","TRIAL"},C8171)))&gt;0,1,0)</f>
        <v>0</v>
      </c>
      <c r="I8171" s="1">
        <f>IF(SUMPRODUCT(--ISNUMBER(SEARCH({"LEADER"},C8171)))&gt;0,1,0)</f>
        <v>0</v>
      </c>
      <c r="J8171" t="str">
        <f t="shared" si="508"/>
        <v>2015</v>
      </c>
      <c r="K8171" t="str">
        <f t="shared" si="509"/>
        <v>11</v>
      </c>
      <c r="L8171" t="str">
        <f t="shared" si="510"/>
        <v>02</v>
      </c>
      <c r="M8171" s="2">
        <f t="shared" si="511"/>
        <v>42310.833333333336</v>
      </c>
    </row>
    <row r="8172" spans="1:13" x14ac:dyDescent="0.35">
      <c r="A8172">
        <v>2.0408163265306101</v>
      </c>
      <c r="B8172" t="s">
        <v>445</v>
      </c>
      <c r="C8172" t="s">
        <v>6535</v>
      </c>
      <c r="D8172">
        <v>20150311104500</v>
      </c>
      <c r="E8172" s="1">
        <f>IF(SUMPRODUCT(--ISNUMBER(SEARCH({"ECON_EARNINGSREPORT","ECON_STOCKMARKET"},C8172)))&gt;0,1,0)</f>
        <v>1</v>
      </c>
      <c r="F8172" s="1">
        <f>IF(SUMPRODUCT(--ISNUMBER(SEARCH({"ENV_"},C8172)))&gt;0,1,0)</f>
        <v>0</v>
      </c>
      <c r="G8172" s="1">
        <f>IF(SUMPRODUCT(--ISNUMBER(SEARCH({"DISCRIMINATION","HARASSMENT","HATE_SPEECH","GENDER_VIOLENCE"},C8172)))&gt;0,1,0)</f>
        <v>0</v>
      </c>
      <c r="H8172" s="1">
        <f>IF(SUMPRODUCT(--ISNUMBER(SEARCH({"LEGALIZE","LEGISLATION","TRIAL"},C8172)))&gt;0,1,0)</f>
        <v>0</v>
      </c>
      <c r="I8172" s="1">
        <f>IF(SUMPRODUCT(--ISNUMBER(SEARCH({"LEADER"},C8172)))&gt;0,1,0)</f>
        <v>0</v>
      </c>
      <c r="J8172" t="str">
        <f t="shared" si="508"/>
        <v>2015</v>
      </c>
      <c r="K8172" t="str">
        <f t="shared" si="509"/>
        <v>03</v>
      </c>
      <c r="L8172" t="str">
        <f t="shared" si="510"/>
        <v>11</v>
      </c>
      <c r="M8172" s="2">
        <f t="shared" si="511"/>
        <v>42074.447916666664</v>
      </c>
    </row>
    <row r="8173" spans="1:13" x14ac:dyDescent="0.35">
      <c r="A8173">
        <v>-0.46838407494145201</v>
      </c>
      <c r="B8173" t="s">
        <v>240</v>
      </c>
      <c r="C8173" t="s">
        <v>6028</v>
      </c>
      <c r="D8173">
        <v>20151125071500</v>
      </c>
      <c r="E8173" s="1">
        <f>IF(SUMPRODUCT(--ISNUMBER(SEARCH({"ECON_EARNINGSREPORT","ECON_STOCKMARKET"},C8173)))&gt;0,1,0)</f>
        <v>0</v>
      </c>
      <c r="F8173" s="1">
        <f>IF(SUMPRODUCT(--ISNUMBER(SEARCH({"ENV_"},C8173)))&gt;0,1,0)</f>
        <v>0</v>
      </c>
      <c r="G8173" s="1">
        <f>IF(SUMPRODUCT(--ISNUMBER(SEARCH({"DISCRIMINATION","HARASSMENT","HATE_SPEECH","GENDER_VIOLENCE"},C8173)))&gt;0,1,0)</f>
        <v>0</v>
      </c>
      <c r="H8173" s="1">
        <f>IF(SUMPRODUCT(--ISNUMBER(SEARCH({"LEGALIZE","LEGISLATION","TRIAL"},C8173)))&gt;0,1,0)</f>
        <v>0</v>
      </c>
      <c r="I8173" s="1">
        <f>IF(SUMPRODUCT(--ISNUMBER(SEARCH({"LEADER"},C8173)))&gt;0,1,0)</f>
        <v>0</v>
      </c>
      <c r="J8173" t="str">
        <f t="shared" si="508"/>
        <v>2015</v>
      </c>
      <c r="K8173" t="str">
        <f t="shared" si="509"/>
        <v>11</v>
      </c>
      <c r="L8173" t="str">
        <f t="shared" si="510"/>
        <v>25</v>
      </c>
      <c r="M8173" s="2">
        <f t="shared" si="511"/>
        <v>42333.302083333336</v>
      </c>
    </row>
    <row r="8174" spans="1:13" x14ac:dyDescent="0.35">
      <c r="A8174">
        <v>-0.27322404371584702</v>
      </c>
      <c r="B8174" t="s">
        <v>2553</v>
      </c>
      <c r="C8174" t="s">
        <v>6536</v>
      </c>
      <c r="D8174">
        <v>20160321194500</v>
      </c>
      <c r="E8174" s="1">
        <f>IF(SUMPRODUCT(--ISNUMBER(SEARCH({"ECON_EARNINGSREPORT","ECON_STOCKMARKET"},C8174)))&gt;0,1,0)</f>
        <v>0</v>
      </c>
      <c r="F8174" s="1">
        <f>IF(SUMPRODUCT(--ISNUMBER(SEARCH({"ENV_"},C8174)))&gt;0,1,0)</f>
        <v>0</v>
      </c>
      <c r="G8174" s="1">
        <f>IF(SUMPRODUCT(--ISNUMBER(SEARCH({"DISCRIMINATION","HARASSMENT","HATE_SPEECH","GENDER_VIOLENCE"},C8174)))&gt;0,1,0)</f>
        <v>0</v>
      </c>
      <c r="H8174" s="1">
        <f>IF(SUMPRODUCT(--ISNUMBER(SEARCH({"LEGALIZE","LEGISLATION","TRIAL"},C8174)))&gt;0,1,0)</f>
        <v>0</v>
      </c>
      <c r="I8174" s="1">
        <f>IF(SUMPRODUCT(--ISNUMBER(SEARCH({"LEADER"},C8174)))&gt;0,1,0)</f>
        <v>0</v>
      </c>
      <c r="J8174" t="str">
        <f t="shared" si="508"/>
        <v>2016</v>
      </c>
      <c r="K8174" t="str">
        <f t="shared" si="509"/>
        <v>03</v>
      </c>
      <c r="L8174" t="str">
        <f t="shared" si="510"/>
        <v>21</v>
      </c>
      <c r="M8174" s="2">
        <f t="shared" si="511"/>
        <v>42450.822916666664</v>
      </c>
    </row>
    <row r="8175" spans="1:13" x14ac:dyDescent="0.35">
      <c r="A8175">
        <v>2.0026702269692902</v>
      </c>
      <c r="B8175" t="s">
        <v>45</v>
      </c>
      <c r="C8175" t="s">
        <v>5114</v>
      </c>
      <c r="D8175">
        <v>20151120193000</v>
      </c>
      <c r="E8175" s="1">
        <f>IF(SUMPRODUCT(--ISNUMBER(SEARCH({"ECON_EARNINGSREPORT","ECON_STOCKMARKET"},C8175)))&gt;0,1,0)</f>
        <v>0</v>
      </c>
      <c r="F8175" s="1">
        <f>IF(SUMPRODUCT(--ISNUMBER(SEARCH({"ENV_"},C8175)))&gt;0,1,0)</f>
        <v>0</v>
      </c>
      <c r="G8175" s="1">
        <f>IF(SUMPRODUCT(--ISNUMBER(SEARCH({"DISCRIMINATION","HARASSMENT","HATE_SPEECH","GENDER_VIOLENCE"},C8175)))&gt;0,1,0)</f>
        <v>0</v>
      </c>
      <c r="H8175" s="1">
        <f>IF(SUMPRODUCT(--ISNUMBER(SEARCH({"LEGALIZE","LEGISLATION","TRIAL"},C8175)))&gt;0,1,0)</f>
        <v>0</v>
      </c>
      <c r="I8175" s="1">
        <f>IF(SUMPRODUCT(--ISNUMBER(SEARCH({"LEADER"},C8175)))&gt;0,1,0)</f>
        <v>0</v>
      </c>
      <c r="J8175" t="str">
        <f t="shared" si="508"/>
        <v>2015</v>
      </c>
      <c r="K8175" t="str">
        <f t="shared" si="509"/>
        <v>11</v>
      </c>
      <c r="L8175" t="str">
        <f t="shared" si="510"/>
        <v>20</v>
      </c>
      <c r="M8175" s="2">
        <f t="shared" si="511"/>
        <v>42328.8125</v>
      </c>
    </row>
    <row r="8176" spans="1:13" x14ac:dyDescent="0.35">
      <c r="A8176">
        <v>2.4621212121212102</v>
      </c>
      <c r="B8176" t="s">
        <v>727</v>
      </c>
      <c r="C8176" t="s">
        <v>6537</v>
      </c>
      <c r="D8176">
        <v>20160309184500</v>
      </c>
      <c r="E8176" s="1">
        <f>IF(SUMPRODUCT(--ISNUMBER(SEARCH({"ECON_EARNINGSREPORT","ECON_STOCKMARKET"},C8176)))&gt;0,1,0)</f>
        <v>0</v>
      </c>
      <c r="F8176" s="1">
        <f>IF(SUMPRODUCT(--ISNUMBER(SEARCH({"ENV_"},C8176)))&gt;0,1,0)</f>
        <v>0</v>
      </c>
      <c r="G8176" s="1">
        <f>IF(SUMPRODUCT(--ISNUMBER(SEARCH({"DISCRIMINATION","HARASSMENT","HATE_SPEECH","GENDER_VIOLENCE"},C8176)))&gt;0,1,0)</f>
        <v>0</v>
      </c>
      <c r="H8176" s="1">
        <f>IF(SUMPRODUCT(--ISNUMBER(SEARCH({"LEGALIZE","LEGISLATION","TRIAL"},C8176)))&gt;0,1,0)</f>
        <v>0</v>
      </c>
      <c r="I8176" s="1">
        <f>IF(SUMPRODUCT(--ISNUMBER(SEARCH({"LEADER"},C8176)))&gt;0,1,0)</f>
        <v>1</v>
      </c>
      <c r="J8176" t="str">
        <f t="shared" si="508"/>
        <v>2016</v>
      </c>
      <c r="K8176" t="str">
        <f t="shared" si="509"/>
        <v>03</v>
      </c>
      <c r="L8176" t="str">
        <f t="shared" si="510"/>
        <v>09</v>
      </c>
      <c r="M8176" s="2">
        <f t="shared" si="511"/>
        <v>42438.78125</v>
      </c>
    </row>
    <row r="8177" spans="1:13" x14ac:dyDescent="0.35">
      <c r="A8177">
        <v>-3.7037037037037002</v>
      </c>
      <c r="B8177" t="s">
        <v>3029</v>
      </c>
      <c r="C8177" t="s">
        <v>6538</v>
      </c>
      <c r="D8177">
        <v>20150320223000</v>
      </c>
      <c r="E8177" s="1">
        <f>IF(SUMPRODUCT(--ISNUMBER(SEARCH({"ECON_EARNINGSREPORT","ECON_STOCKMARKET"},C8177)))&gt;0,1,0)</f>
        <v>1</v>
      </c>
      <c r="F8177" s="1">
        <f>IF(SUMPRODUCT(--ISNUMBER(SEARCH({"ENV_"},C8177)))&gt;0,1,0)</f>
        <v>0</v>
      </c>
      <c r="G8177" s="1">
        <f>IF(SUMPRODUCT(--ISNUMBER(SEARCH({"DISCRIMINATION","HARASSMENT","HATE_SPEECH","GENDER_VIOLENCE"},C8177)))&gt;0,1,0)</f>
        <v>0</v>
      </c>
      <c r="H8177" s="1">
        <f>IF(SUMPRODUCT(--ISNUMBER(SEARCH({"LEGALIZE","LEGISLATION","TRIAL"},C8177)))&gt;0,1,0)</f>
        <v>1</v>
      </c>
      <c r="I8177" s="1">
        <f>IF(SUMPRODUCT(--ISNUMBER(SEARCH({"LEADER"},C8177)))&gt;0,1,0)</f>
        <v>0</v>
      </c>
      <c r="J8177" t="str">
        <f t="shared" si="508"/>
        <v>2015</v>
      </c>
      <c r="K8177" t="str">
        <f t="shared" si="509"/>
        <v>03</v>
      </c>
      <c r="L8177" t="str">
        <f t="shared" si="510"/>
        <v>20</v>
      </c>
      <c r="M8177" s="2">
        <f t="shared" si="511"/>
        <v>42083.9375</v>
      </c>
    </row>
    <row r="8178" spans="1:13" x14ac:dyDescent="0.35">
      <c r="A8178">
        <v>-7.6923076923076898</v>
      </c>
      <c r="B8178" t="s">
        <v>5127</v>
      </c>
      <c r="C8178" t="s">
        <v>4787</v>
      </c>
      <c r="D8178">
        <v>20150609140000</v>
      </c>
      <c r="E8178" s="1">
        <f>IF(SUMPRODUCT(--ISNUMBER(SEARCH({"ECON_EARNINGSREPORT","ECON_STOCKMARKET"},C8178)))&gt;0,1,0)</f>
        <v>0</v>
      </c>
      <c r="F8178" s="1">
        <f>IF(SUMPRODUCT(--ISNUMBER(SEARCH({"ENV_"},C8178)))&gt;0,1,0)</f>
        <v>0</v>
      </c>
      <c r="G8178" s="1">
        <f>IF(SUMPRODUCT(--ISNUMBER(SEARCH({"DISCRIMINATION","HARASSMENT","HATE_SPEECH","GENDER_VIOLENCE"},C8178)))&gt;0,1,0)</f>
        <v>0</v>
      </c>
      <c r="H8178" s="1">
        <f>IF(SUMPRODUCT(--ISNUMBER(SEARCH({"LEGALIZE","LEGISLATION","TRIAL"},C8178)))&gt;0,1,0)</f>
        <v>1</v>
      </c>
      <c r="I8178" s="1">
        <f>IF(SUMPRODUCT(--ISNUMBER(SEARCH({"LEADER"},C8178)))&gt;0,1,0)</f>
        <v>0</v>
      </c>
      <c r="J8178" t="str">
        <f t="shared" si="508"/>
        <v>2015</v>
      </c>
      <c r="K8178" t="str">
        <f t="shared" si="509"/>
        <v>06</v>
      </c>
      <c r="L8178" t="str">
        <f t="shared" si="510"/>
        <v>09</v>
      </c>
      <c r="M8178" s="2">
        <f t="shared" si="511"/>
        <v>42164.583333333336</v>
      </c>
    </row>
    <row r="8179" spans="1:13" x14ac:dyDescent="0.35">
      <c r="A8179">
        <v>3.8922155688622802</v>
      </c>
      <c r="B8179" t="s">
        <v>1293</v>
      </c>
      <c r="C8179" t="s">
        <v>6539</v>
      </c>
      <c r="D8179">
        <v>20151223191500</v>
      </c>
      <c r="E8179" s="1">
        <f>IF(SUMPRODUCT(--ISNUMBER(SEARCH({"ECON_EARNINGSREPORT","ECON_STOCKMARKET"},C8179)))&gt;0,1,0)</f>
        <v>0</v>
      </c>
      <c r="F8179" s="1">
        <f>IF(SUMPRODUCT(--ISNUMBER(SEARCH({"ENV_"},C8179)))&gt;0,1,0)</f>
        <v>0</v>
      </c>
      <c r="G8179" s="1">
        <f>IF(SUMPRODUCT(--ISNUMBER(SEARCH({"DISCRIMINATION","HARASSMENT","HATE_SPEECH","GENDER_VIOLENCE"},C8179)))&gt;0,1,0)</f>
        <v>0</v>
      </c>
      <c r="H8179" s="1">
        <f>IF(SUMPRODUCT(--ISNUMBER(SEARCH({"LEGALIZE","LEGISLATION","TRIAL"},C8179)))&gt;0,1,0)</f>
        <v>0</v>
      </c>
      <c r="I8179" s="1">
        <f>IF(SUMPRODUCT(--ISNUMBER(SEARCH({"LEADER"},C8179)))&gt;0,1,0)</f>
        <v>1</v>
      </c>
      <c r="J8179" t="str">
        <f t="shared" si="508"/>
        <v>2015</v>
      </c>
      <c r="K8179" t="str">
        <f t="shared" si="509"/>
        <v>12</v>
      </c>
      <c r="L8179" t="str">
        <f t="shared" si="510"/>
        <v>23</v>
      </c>
      <c r="M8179" s="2">
        <f t="shared" si="511"/>
        <v>42361.802083333336</v>
      </c>
    </row>
    <row r="8180" spans="1:13" x14ac:dyDescent="0.35">
      <c r="A8180">
        <v>1.3953488372092999</v>
      </c>
      <c r="B8180" t="s">
        <v>6540</v>
      </c>
      <c r="C8180" t="s">
        <v>585</v>
      </c>
      <c r="D8180">
        <v>20150303093000</v>
      </c>
      <c r="E8180" s="1">
        <f>IF(SUMPRODUCT(--ISNUMBER(SEARCH({"ECON_EARNINGSREPORT","ECON_STOCKMARKET"},C8180)))&gt;0,1,0)</f>
        <v>0</v>
      </c>
      <c r="F8180" s="1">
        <f>IF(SUMPRODUCT(--ISNUMBER(SEARCH({"ENV_"},C8180)))&gt;0,1,0)</f>
        <v>0</v>
      </c>
      <c r="G8180" s="1">
        <f>IF(SUMPRODUCT(--ISNUMBER(SEARCH({"DISCRIMINATION","HARASSMENT","HATE_SPEECH","GENDER_VIOLENCE"},C8180)))&gt;0,1,0)</f>
        <v>0</v>
      </c>
      <c r="H8180" s="1">
        <f>IF(SUMPRODUCT(--ISNUMBER(SEARCH({"LEGALIZE","LEGISLATION","TRIAL"},C8180)))&gt;0,1,0)</f>
        <v>0</v>
      </c>
      <c r="I8180" s="1">
        <f>IF(SUMPRODUCT(--ISNUMBER(SEARCH({"LEADER"},C8180)))&gt;0,1,0)</f>
        <v>0</v>
      </c>
      <c r="J8180" t="str">
        <f t="shared" si="508"/>
        <v>2015</v>
      </c>
      <c r="K8180" t="str">
        <f t="shared" si="509"/>
        <v>03</v>
      </c>
      <c r="L8180" t="str">
        <f t="shared" si="510"/>
        <v>03</v>
      </c>
      <c r="M8180" s="2">
        <f t="shared" si="511"/>
        <v>42066.395833333336</v>
      </c>
    </row>
    <row r="8181" spans="1:13" x14ac:dyDescent="0.35">
      <c r="A8181">
        <v>0.98425196850393704</v>
      </c>
      <c r="B8181" t="s">
        <v>282</v>
      </c>
      <c r="C8181" t="s">
        <v>6541</v>
      </c>
      <c r="D8181">
        <v>20151202003000</v>
      </c>
      <c r="E8181" s="1">
        <f>IF(SUMPRODUCT(--ISNUMBER(SEARCH({"ECON_EARNINGSREPORT","ECON_STOCKMARKET"},C8181)))&gt;0,1,0)</f>
        <v>1</v>
      </c>
      <c r="F8181" s="1">
        <f>IF(SUMPRODUCT(--ISNUMBER(SEARCH({"ENV_"},C8181)))&gt;0,1,0)</f>
        <v>0</v>
      </c>
      <c r="G8181" s="1">
        <f>IF(SUMPRODUCT(--ISNUMBER(SEARCH({"DISCRIMINATION","HARASSMENT","HATE_SPEECH","GENDER_VIOLENCE"},C8181)))&gt;0,1,0)</f>
        <v>0</v>
      </c>
      <c r="H8181" s="1">
        <f>IF(SUMPRODUCT(--ISNUMBER(SEARCH({"LEGALIZE","LEGISLATION","TRIAL"},C8181)))&gt;0,1,0)</f>
        <v>0</v>
      </c>
      <c r="I8181" s="1">
        <f>IF(SUMPRODUCT(--ISNUMBER(SEARCH({"LEADER"},C8181)))&gt;0,1,0)</f>
        <v>0</v>
      </c>
      <c r="J8181" t="str">
        <f t="shared" si="508"/>
        <v>2015</v>
      </c>
      <c r="K8181" t="str">
        <f t="shared" si="509"/>
        <v>12</v>
      </c>
      <c r="L8181" t="str">
        <f t="shared" si="510"/>
        <v>02</v>
      </c>
      <c r="M8181" s="2">
        <f t="shared" si="511"/>
        <v>42340.020833333336</v>
      </c>
    </row>
    <row r="8182" spans="1:13" x14ac:dyDescent="0.35">
      <c r="A8182">
        <v>1.1278195488721801</v>
      </c>
      <c r="B8182" t="s">
        <v>717</v>
      </c>
      <c r="C8182" t="s">
        <v>6542</v>
      </c>
      <c r="D8182">
        <v>20151104164500</v>
      </c>
      <c r="E8182" s="1">
        <f>IF(SUMPRODUCT(--ISNUMBER(SEARCH({"ECON_EARNINGSREPORT","ECON_STOCKMARKET"},C8182)))&gt;0,1,0)</f>
        <v>1</v>
      </c>
      <c r="F8182" s="1">
        <f>IF(SUMPRODUCT(--ISNUMBER(SEARCH({"ENV_"},C8182)))&gt;0,1,0)</f>
        <v>0</v>
      </c>
      <c r="G8182" s="1">
        <f>IF(SUMPRODUCT(--ISNUMBER(SEARCH({"DISCRIMINATION","HARASSMENT","HATE_SPEECH","GENDER_VIOLENCE"},C8182)))&gt;0,1,0)</f>
        <v>0</v>
      </c>
      <c r="H8182" s="1">
        <f>IF(SUMPRODUCT(--ISNUMBER(SEARCH({"LEGALIZE","LEGISLATION","TRIAL"},C8182)))&gt;0,1,0)</f>
        <v>0</v>
      </c>
      <c r="I8182" s="1">
        <f>IF(SUMPRODUCT(--ISNUMBER(SEARCH({"LEADER"},C8182)))&gt;0,1,0)</f>
        <v>0</v>
      </c>
      <c r="J8182" t="str">
        <f t="shared" si="508"/>
        <v>2015</v>
      </c>
      <c r="K8182" t="str">
        <f t="shared" si="509"/>
        <v>11</v>
      </c>
      <c r="L8182" t="str">
        <f t="shared" si="510"/>
        <v>04</v>
      </c>
      <c r="M8182" s="2">
        <f t="shared" si="511"/>
        <v>42312.697916666664</v>
      </c>
    </row>
    <row r="8183" spans="1:13" x14ac:dyDescent="0.35">
      <c r="A8183">
        <v>1.7921146953405001</v>
      </c>
      <c r="B8183" t="s">
        <v>38</v>
      </c>
      <c r="C8183" t="s">
        <v>4016</v>
      </c>
      <c r="D8183">
        <v>20160530071500</v>
      </c>
      <c r="E8183" s="1">
        <f>IF(SUMPRODUCT(--ISNUMBER(SEARCH({"ECON_EARNINGSREPORT","ECON_STOCKMARKET"},C8183)))&gt;0,1,0)</f>
        <v>0</v>
      </c>
      <c r="F8183" s="1">
        <f>IF(SUMPRODUCT(--ISNUMBER(SEARCH({"ENV_"},C8183)))&gt;0,1,0)</f>
        <v>0</v>
      </c>
      <c r="G8183" s="1">
        <f>IF(SUMPRODUCT(--ISNUMBER(SEARCH({"DISCRIMINATION","HARASSMENT","HATE_SPEECH","GENDER_VIOLENCE"},C8183)))&gt;0,1,0)</f>
        <v>0</v>
      </c>
      <c r="H8183" s="1">
        <f>IF(SUMPRODUCT(--ISNUMBER(SEARCH({"LEGALIZE","LEGISLATION","TRIAL"},C8183)))&gt;0,1,0)</f>
        <v>0</v>
      </c>
      <c r="I8183" s="1">
        <f>IF(SUMPRODUCT(--ISNUMBER(SEARCH({"LEADER"},C8183)))&gt;0,1,0)</f>
        <v>1</v>
      </c>
      <c r="J8183" t="str">
        <f t="shared" si="508"/>
        <v>2016</v>
      </c>
      <c r="K8183" t="str">
        <f t="shared" si="509"/>
        <v>05</v>
      </c>
      <c r="L8183" t="str">
        <f t="shared" si="510"/>
        <v>30</v>
      </c>
      <c r="M8183" s="2">
        <f t="shared" si="511"/>
        <v>42520.302083333336</v>
      </c>
    </row>
    <row r="8184" spans="1:13" x14ac:dyDescent="0.35">
      <c r="A8184">
        <v>-0.54151624548736499</v>
      </c>
      <c r="B8184" t="s">
        <v>32</v>
      </c>
      <c r="C8184" t="s">
        <v>4469</v>
      </c>
      <c r="D8184">
        <v>20150521190000</v>
      </c>
      <c r="E8184" s="1">
        <f>IF(SUMPRODUCT(--ISNUMBER(SEARCH({"ECON_EARNINGSREPORT","ECON_STOCKMARKET"},C8184)))&gt;0,1,0)</f>
        <v>0</v>
      </c>
      <c r="F8184" s="1">
        <f>IF(SUMPRODUCT(--ISNUMBER(SEARCH({"ENV_"},C8184)))&gt;0,1,0)</f>
        <v>0</v>
      </c>
      <c r="G8184" s="1">
        <f>IF(SUMPRODUCT(--ISNUMBER(SEARCH({"DISCRIMINATION","HARASSMENT","HATE_SPEECH","GENDER_VIOLENCE"},C8184)))&gt;0,1,0)</f>
        <v>0</v>
      </c>
      <c r="H8184" s="1">
        <f>IF(SUMPRODUCT(--ISNUMBER(SEARCH({"LEGALIZE","LEGISLATION","TRIAL"},C8184)))&gt;0,1,0)</f>
        <v>0</v>
      </c>
      <c r="I8184" s="1">
        <f>IF(SUMPRODUCT(--ISNUMBER(SEARCH({"LEADER"},C8184)))&gt;0,1,0)</f>
        <v>1</v>
      </c>
      <c r="J8184" t="str">
        <f t="shared" si="508"/>
        <v>2015</v>
      </c>
      <c r="K8184" t="str">
        <f t="shared" si="509"/>
        <v>05</v>
      </c>
      <c r="L8184" t="str">
        <f t="shared" si="510"/>
        <v>21</v>
      </c>
      <c r="M8184" s="2">
        <f t="shared" si="511"/>
        <v>42145.791666666664</v>
      </c>
    </row>
    <row r="8185" spans="1:13" x14ac:dyDescent="0.35">
      <c r="A8185">
        <v>-0.96153846153846201</v>
      </c>
      <c r="B8185" t="s">
        <v>5438</v>
      </c>
      <c r="C8185" t="s">
        <v>4931</v>
      </c>
      <c r="D8185">
        <v>20150504161500</v>
      </c>
      <c r="E8185" s="1">
        <f>IF(SUMPRODUCT(--ISNUMBER(SEARCH({"ECON_EARNINGSREPORT","ECON_STOCKMARKET"},C8185)))&gt;0,1,0)</f>
        <v>0</v>
      </c>
      <c r="F8185" s="1">
        <f>IF(SUMPRODUCT(--ISNUMBER(SEARCH({"ENV_"},C8185)))&gt;0,1,0)</f>
        <v>0</v>
      </c>
      <c r="G8185" s="1">
        <f>IF(SUMPRODUCT(--ISNUMBER(SEARCH({"DISCRIMINATION","HARASSMENT","HATE_SPEECH","GENDER_VIOLENCE"},C8185)))&gt;0,1,0)</f>
        <v>0</v>
      </c>
      <c r="H8185" s="1">
        <f>IF(SUMPRODUCT(--ISNUMBER(SEARCH({"LEGALIZE","LEGISLATION","TRIAL"},C8185)))&gt;0,1,0)</f>
        <v>0</v>
      </c>
      <c r="I8185" s="1">
        <f>IF(SUMPRODUCT(--ISNUMBER(SEARCH({"LEADER"},C8185)))&gt;0,1,0)</f>
        <v>1</v>
      </c>
      <c r="J8185" t="str">
        <f t="shared" si="508"/>
        <v>2015</v>
      </c>
      <c r="K8185" t="str">
        <f t="shared" si="509"/>
        <v>05</v>
      </c>
      <c r="L8185" t="str">
        <f t="shared" si="510"/>
        <v>04</v>
      </c>
      <c r="M8185" s="2">
        <f t="shared" si="511"/>
        <v>42128.677083333336</v>
      </c>
    </row>
    <row r="8186" spans="1:13" x14ac:dyDescent="0.35">
      <c r="A8186">
        <v>1.4412416851441201</v>
      </c>
      <c r="B8186" t="s">
        <v>342</v>
      </c>
      <c r="C8186" t="s">
        <v>6543</v>
      </c>
      <c r="D8186">
        <v>20151202191500</v>
      </c>
      <c r="E8186" s="1">
        <f>IF(SUMPRODUCT(--ISNUMBER(SEARCH({"ECON_EARNINGSREPORT","ECON_STOCKMARKET"},C8186)))&gt;0,1,0)</f>
        <v>0</v>
      </c>
      <c r="F8186" s="1">
        <f>IF(SUMPRODUCT(--ISNUMBER(SEARCH({"ENV_"},C8186)))&gt;0,1,0)</f>
        <v>0</v>
      </c>
      <c r="G8186" s="1">
        <f>IF(SUMPRODUCT(--ISNUMBER(SEARCH({"DISCRIMINATION","HARASSMENT","HATE_SPEECH","GENDER_VIOLENCE"},C8186)))&gt;0,1,0)</f>
        <v>0</v>
      </c>
      <c r="H8186" s="1">
        <f>IF(SUMPRODUCT(--ISNUMBER(SEARCH({"LEGALIZE","LEGISLATION","TRIAL"},C8186)))&gt;0,1,0)</f>
        <v>1</v>
      </c>
      <c r="I8186" s="1">
        <f>IF(SUMPRODUCT(--ISNUMBER(SEARCH({"LEADER"},C8186)))&gt;0,1,0)</f>
        <v>1</v>
      </c>
      <c r="J8186" t="str">
        <f t="shared" si="508"/>
        <v>2015</v>
      </c>
      <c r="K8186" t="str">
        <f t="shared" si="509"/>
        <v>12</v>
      </c>
      <c r="L8186" t="str">
        <f t="shared" si="510"/>
        <v>02</v>
      </c>
      <c r="M8186" s="2">
        <f t="shared" si="511"/>
        <v>42340.802083333336</v>
      </c>
    </row>
    <row r="8187" spans="1:13" x14ac:dyDescent="0.35">
      <c r="A8187">
        <v>0</v>
      </c>
      <c r="B8187" t="s">
        <v>98</v>
      </c>
      <c r="C8187" t="s">
        <v>4077</v>
      </c>
      <c r="D8187">
        <v>20150303054500</v>
      </c>
      <c r="E8187" s="1">
        <f>IF(SUMPRODUCT(--ISNUMBER(SEARCH({"ECON_EARNINGSREPORT","ECON_STOCKMARKET"},C8187)))&gt;0,1,0)</f>
        <v>1</v>
      </c>
      <c r="F8187" s="1">
        <f>IF(SUMPRODUCT(--ISNUMBER(SEARCH({"ENV_"},C8187)))&gt;0,1,0)</f>
        <v>0</v>
      </c>
      <c r="G8187" s="1">
        <f>IF(SUMPRODUCT(--ISNUMBER(SEARCH({"DISCRIMINATION","HARASSMENT","HATE_SPEECH","GENDER_VIOLENCE"},C8187)))&gt;0,1,0)</f>
        <v>0</v>
      </c>
      <c r="H8187" s="1">
        <f>IF(SUMPRODUCT(--ISNUMBER(SEARCH({"LEGALIZE","LEGISLATION","TRIAL"},C8187)))&gt;0,1,0)</f>
        <v>0</v>
      </c>
      <c r="I8187" s="1">
        <f>IF(SUMPRODUCT(--ISNUMBER(SEARCH({"LEADER"},C8187)))&gt;0,1,0)</f>
        <v>1</v>
      </c>
      <c r="J8187" t="str">
        <f t="shared" si="508"/>
        <v>2015</v>
      </c>
      <c r="K8187" t="str">
        <f t="shared" si="509"/>
        <v>03</v>
      </c>
      <c r="L8187" t="str">
        <f t="shared" si="510"/>
        <v>03</v>
      </c>
      <c r="M8187" s="2">
        <f t="shared" si="511"/>
        <v>42066.239583333336</v>
      </c>
    </row>
    <row r="8188" spans="1:13" x14ac:dyDescent="0.35">
      <c r="A8188">
        <v>1.2987012987013</v>
      </c>
      <c r="B8188" t="s">
        <v>943</v>
      </c>
      <c r="C8188" t="s">
        <v>6544</v>
      </c>
      <c r="D8188">
        <v>20151103124500</v>
      </c>
      <c r="E8188" s="1">
        <f>IF(SUMPRODUCT(--ISNUMBER(SEARCH({"ECON_EARNINGSREPORT","ECON_STOCKMARKET"},C8188)))&gt;0,1,0)</f>
        <v>1</v>
      </c>
      <c r="F8188" s="1">
        <f>IF(SUMPRODUCT(--ISNUMBER(SEARCH({"ENV_"},C8188)))&gt;0,1,0)</f>
        <v>0</v>
      </c>
      <c r="G8188" s="1">
        <f>IF(SUMPRODUCT(--ISNUMBER(SEARCH({"DISCRIMINATION","HARASSMENT","HATE_SPEECH","GENDER_VIOLENCE"},C8188)))&gt;0,1,0)</f>
        <v>0</v>
      </c>
      <c r="H8188" s="1">
        <f>IF(SUMPRODUCT(--ISNUMBER(SEARCH({"LEGALIZE","LEGISLATION","TRIAL"},C8188)))&gt;0,1,0)</f>
        <v>0</v>
      </c>
      <c r="I8188" s="1">
        <f>IF(SUMPRODUCT(--ISNUMBER(SEARCH({"LEADER"},C8188)))&gt;0,1,0)</f>
        <v>0</v>
      </c>
      <c r="J8188" t="str">
        <f t="shared" si="508"/>
        <v>2015</v>
      </c>
      <c r="K8188" t="str">
        <f t="shared" si="509"/>
        <v>11</v>
      </c>
      <c r="L8188" t="str">
        <f t="shared" si="510"/>
        <v>03</v>
      </c>
      <c r="M8188" s="2">
        <f t="shared" si="511"/>
        <v>42311.53125</v>
      </c>
    </row>
    <row r="8189" spans="1:13" x14ac:dyDescent="0.35">
      <c r="A8189">
        <v>-1.59362549800797</v>
      </c>
      <c r="B8189" t="s">
        <v>821</v>
      </c>
      <c r="C8189" t="s">
        <v>6545</v>
      </c>
      <c r="D8189">
        <v>20150916064500</v>
      </c>
      <c r="E8189" s="1">
        <f>IF(SUMPRODUCT(--ISNUMBER(SEARCH({"ECON_EARNINGSREPORT","ECON_STOCKMARKET"},C8189)))&gt;0,1,0)</f>
        <v>0</v>
      </c>
      <c r="F8189" s="1">
        <f>IF(SUMPRODUCT(--ISNUMBER(SEARCH({"ENV_"},C8189)))&gt;0,1,0)</f>
        <v>0</v>
      </c>
      <c r="G8189" s="1">
        <f>IF(SUMPRODUCT(--ISNUMBER(SEARCH({"DISCRIMINATION","HARASSMENT","HATE_SPEECH","GENDER_VIOLENCE"},C8189)))&gt;0,1,0)</f>
        <v>0</v>
      </c>
      <c r="H8189" s="1">
        <f>IF(SUMPRODUCT(--ISNUMBER(SEARCH({"LEGALIZE","LEGISLATION","TRIAL"},C8189)))&gt;0,1,0)</f>
        <v>0</v>
      </c>
      <c r="I8189" s="1">
        <f>IF(SUMPRODUCT(--ISNUMBER(SEARCH({"LEADER"},C8189)))&gt;0,1,0)</f>
        <v>0</v>
      </c>
      <c r="J8189" t="str">
        <f t="shared" si="508"/>
        <v>2015</v>
      </c>
      <c r="K8189" t="str">
        <f t="shared" si="509"/>
        <v>09</v>
      </c>
      <c r="L8189" t="str">
        <f t="shared" si="510"/>
        <v>16</v>
      </c>
      <c r="M8189" s="2">
        <f t="shared" si="511"/>
        <v>42263.28125</v>
      </c>
    </row>
    <row r="8190" spans="1:13" x14ac:dyDescent="0.35">
      <c r="A8190">
        <v>-0.89171974522292996</v>
      </c>
      <c r="B8190" t="s">
        <v>121</v>
      </c>
      <c r="C8190" t="s">
        <v>6546</v>
      </c>
      <c r="D8190">
        <v>20151101064500</v>
      </c>
      <c r="E8190" s="1">
        <f>IF(SUMPRODUCT(--ISNUMBER(SEARCH({"ECON_EARNINGSREPORT","ECON_STOCKMARKET"},C8190)))&gt;0,1,0)</f>
        <v>1</v>
      </c>
      <c r="F8190" s="1">
        <f>IF(SUMPRODUCT(--ISNUMBER(SEARCH({"ENV_"},C8190)))&gt;0,1,0)</f>
        <v>0</v>
      </c>
      <c r="G8190" s="1">
        <f>IF(SUMPRODUCT(--ISNUMBER(SEARCH({"DISCRIMINATION","HARASSMENT","HATE_SPEECH","GENDER_VIOLENCE"},C8190)))&gt;0,1,0)</f>
        <v>1</v>
      </c>
      <c r="H8190" s="1">
        <f>IF(SUMPRODUCT(--ISNUMBER(SEARCH({"LEGALIZE","LEGISLATION","TRIAL"},C8190)))&gt;0,1,0)</f>
        <v>1</v>
      </c>
      <c r="I8190" s="1">
        <f>IF(SUMPRODUCT(--ISNUMBER(SEARCH({"LEADER"},C8190)))&gt;0,1,0)</f>
        <v>1</v>
      </c>
      <c r="J8190" t="str">
        <f t="shared" si="508"/>
        <v>2015</v>
      </c>
      <c r="K8190" t="str">
        <f t="shared" si="509"/>
        <v>11</v>
      </c>
      <c r="L8190" t="str">
        <f t="shared" si="510"/>
        <v>01</v>
      </c>
      <c r="M8190" s="2">
        <f t="shared" si="511"/>
        <v>42309.28125</v>
      </c>
    </row>
    <row r="8191" spans="1:13" x14ac:dyDescent="0.35">
      <c r="A8191">
        <v>-1.1834319526627199</v>
      </c>
      <c r="B8191" t="s">
        <v>445</v>
      </c>
      <c r="C8191" t="s">
        <v>6547</v>
      </c>
      <c r="D8191">
        <v>20150821133000</v>
      </c>
      <c r="E8191" s="1">
        <f>IF(SUMPRODUCT(--ISNUMBER(SEARCH({"ECON_EARNINGSREPORT","ECON_STOCKMARKET"},C8191)))&gt;0,1,0)</f>
        <v>0</v>
      </c>
      <c r="F8191" s="1">
        <f>IF(SUMPRODUCT(--ISNUMBER(SEARCH({"ENV_"},C8191)))&gt;0,1,0)</f>
        <v>0</v>
      </c>
      <c r="G8191" s="1">
        <f>IF(SUMPRODUCT(--ISNUMBER(SEARCH({"DISCRIMINATION","HARASSMENT","HATE_SPEECH","GENDER_VIOLENCE"},C8191)))&gt;0,1,0)</f>
        <v>0</v>
      </c>
      <c r="H8191" s="1">
        <f>IF(SUMPRODUCT(--ISNUMBER(SEARCH({"LEGALIZE","LEGISLATION","TRIAL"},C8191)))&gt;0,1,0)</f>
        <v>0</v>
      </c>
      <c r="I8191" s="1">
        <f>IF(SUMPRODUCT(--ISNUMBER(SEARCH({"LEADER"},C8191)))&gt;0,1,0)</f>
        <v>0</v>
      </c>
      <c r="J8191" t="str">
        <f t="shared" si="508"/>
        <v>2015</v>
      </c>
      <c r="K8191" t="str">
        <f t="shared" si="509"/>
        <v>08</v>
      </c>
      <c r="L8191" t="str">
        <f t="shared" si="510"/>
        <v>21</v>
      </c>
      <c r="M8191" s="2">
        <f t="shared" si="511"/>
        <v>42237.5625</v>
      </c>
    </row>
    <row r="8192" spans="1:13" x14ac:dyDescent="0.35">
      <c r="A8192">
        <v>3.4582132564841501</v>
      </c>
      <c r="B8192" t="s">
        <v>34</v>
      </c>
      <c r="C8192" t="s">
        <v>6548</v>
      </c>
      <c r="D8192">
        <v>20151218020000</v>
      </c>
      <c r="E8192" s="1">
        <f>IF(SUMPRODUCT(--ISNUMBER(SEARCH({"ECON_EARNINGSREPORT","ECON_STOCKMARKET"},C8192)))&gt;0,1,0)</f>
        <v>1</v>
      </c>
      <c r="F8192" s="1">
        <f>IF(SUMPRODUCT(--ISNUMBER(SEARCH({"ENV_"},C8192)))&gt;0,1,0)</f>
        <v>1</v>
      </c>
      <c r="G8192" s="1">
        <f>IF(SUMPRODUCT(--ISNUMBER(SEARCH({"DISCRIMINATION","HARASSMENT","HATE_SPEECH","GENDER_VIOLENCE"},C8192)))&gt;0,1,0)</f>
        <v>0</v>
      </c>
      <c r="H8192" s="1">
        <f>IF(SUMPRODUCT(--ISNUMBER(SEARCH({"LEGALIZE","LEGISLATION","TRIAL"},C8192)))&gt;0,1,0)</f>
        <v>0</v>
      </c>
      <c r="I8192" s="1">
        <f>IF(SUMPRODUCT(--ISNUMBER(SEARCH({"LEADER"},C8192)))&gt;0,1,0)</f>
        <v>0</v>
      </c>
      <c r="J8192" t="str">
        <f t="shared" si="508"/>
        <v>2015</v>
      </c>
      <c r="K8192" t="str">
        <f t="shared" si="509"/>
        <v>12</v>
      </c>
      <c r="L8192" t="str">
        <f t="shared" si="510"/>
        <v>18</v>
      </c>
      <c r="M8192" s="2">
        <f t="shared" si="511"/>
        <v>42356.083333333336</v>
      </c>
    </row>
    <row r="8193" spans="1:13" x14ac:dyDescent="0.35">
      <c r="A8193">
        <v>0.96852300242130795</v>
      </c>
      <c r="B8193" t="s">
        <v>790</v>
      </c>
      <c r="C8193" t="s">
        <v>4433</v>
      </c>
      <c r="D8193">
        <v>20151124213000</v>
      </c>
      <c r="E8193" s="1">
        <f>IF(SUMPRODUCT(--ISNUMBER(SEARCH({"ECON_EARNINGSREPORT","ECON_STOCKMARKET"},C8193)))&gt;0,1,0)</f>
        <v>0</v>
      </c>
      <c r="F8193" s="1">
        <f>IF(SUMPRODUCT(--ISNUMBER(SEARCH({"ENV_"},C8193)))&gt;0,1,0)</f>
        <v>0</v>
      </c>
      <c r="G8193" s="1">
        <f>IF(SUMPRODUCT(--ISNUMBER(SEARCH({"DISCRIMINATION","HARASSMENT","HATE_SPEECH","GENDER_VIOLENCE"},C8193)))&gt;0,1,0)</f>
        <v>0</v>
      </c>
      <c r="H8193" s="1">
        <f>IF(SUMPRODUCT(--ISNUMBER(SEARCH({"LEGALIZE","LEGISLATION","TRIAL"},C8193)))&gt;0,1,0)</f>
        <v>0</v>
      </c>
      <c r="I8193" s="1">
        <f>IF(SUMPRODUCT(--ISNUMBER(SEARCH({"LEADER"},C8193)))&gt;0,1,0)</f>
        <v>1</v>
      </c>
      <c r="J8193" t="str">
        <f t="shared" si="508"/>
        <v>2015</v>
      </c>
      <c r="K8193" t="str">
        <f t="shared" si="509"/>
        <v>11</v>
      </c>
      <c r="L8193" t="str">
        <f t="shared" si="510"/>
        <v>24</v>
      </c>
      <c r="M8193" s="2">
        <f t="shared" si="511"/>
        <v>42332.895833333336</v>
      </c>
    </row>
    <row r="8194" spans="1:13" x14ac:dyDescent="0.35">
      <c r="A8194">
        <v>0.87336244541484698</v>
      </c>
      <c r="B8194" t="s">
        <v>56</v>
      </c>
      <c r="C8194" t="s">
        <v>5003</v>
      </c>
      <c r="D8194">
        <v>20151110131500</v>
      </c>
      <c r="E8194" s="1">
        <f>IF(SUMPRODUCT(--ISNUMBER(SEARCH({"ECON_EARNINGSREPORT","ECON_STOCKMARKET"},C8194)))&gt;0,1,0)</f>
        <v>0</v>
      </c>
      <c r="F8194" s="1">
        <f>IF(SUMPRODUCT(--ISNUMBER(SEARCH({"ENV_"},C8194)))&gt;0,1,0)</f>
        <v>0</v>
      </c>
      <c r="G8194" s="1">
        <f>IF(SUMPRODUCT(--ISNUMBER(SEARCH({"DISCRIMINATION","HARASSMENT","HATE_SPEECH","GENDER_VIOLENCE"},C8194)))&gt;0,1,0)</f>
        <v>0</v>
      </c>
      <c r="H8194" s="1">
        <f>IF(SUMPRODUCT(--ISNUMBER(SEARCH({"LEGALIZE","LEGISLATION","TRIAL"},C8194)))&gt;0,1,0)</f>
        <v>0</v>
      </c>
      <c r="I8194" s="1">
        <f>IF(SUMPRODUCT(--ISNUMBER(SEARCH({"LEADER"},C8194)))&gt;0,1,0)</f>
        <v>0</v>
      </c>
      <c r="J8194" t="str">
        <f t="shared" si="508"/>
        <v>2015</v>
      </c>
      <c r="K8194" t="str">
        <f t="shared" si="509"/>
        <v>11</v>
      </c>
      <c r="L8194" t="str">
        <f t="shared" si="510"/>
        <v>10</v>
      </c>
      <c r="M8194" s="2">
        <f t="shared" si="511"/>
        <v>42318.552083333336</v>
      </c>
    </row>
    <row r="8195" spans="1:13" x14ac:dyDescent="0.35">
      <c r="A8195">
        <v>0.62893081761006298</v>
      </c>
      <c r="B8195" t="s">
        <v>410</v>
      </c>
      <c r="C8195" t="s">
        <v>4328</v>
      </c>
      <c r="D8195">
        <v>20150903124500</v>
      </c>
      <c r="E8195" s="1">
        <f>IF(SUMPRODUCT(--ISNUMBER(SEARCH({"ECON_EARNINGSREPORT","ECON_STOCKMARKET"},C8195)))&gt;0,1,0)</f>
        <v>0</v>
      </c>
      <c r="F8195" s="1">
        <f>IF(SUMPRODUCT(--ISNUMBER(SEARCH({"ENV_"},C8195)))&gt;0,1,0)</f>
        <v>0</v>
      </c>
      <c r="G8195" s="1">
        <f>IF(SUMPRODUCT(--ISNUMBER(SEARCH({"DISCRIMINATION","HARASSMENT","HATE_SPEECH","GENDER_VIOLENCE"},C8195)))&gt;0,1,0)</f>
        <v>0</v>
      </c>
      <c r="H8195" s="1">
        <f>IF(SUMPRODUCT(--ISNUMBER(SEARCH({"LEGALIZE","LEGISLATION","TRIAL"},C8195)))&gt;0,1,0)</f>
        <v>0</v>
      </c>
      <c r="I8195" s="1">
        <f>IF(SUMPRODUCT(--ISNUMBER(SEARCH({"LEADER"},C8195)))&gt;0,1,0)</f>
        <v>0</v>
      </c>
      <c r="J8195" t="str">
        <f t="shared" ref="J8195:J8258" si="512">LEFT(D8195,4)</f>
        <v>2015</v>
      </c>
      <c r="K8195" t="str">
        <f t="shared" ref="K8195:K8258" si="513">MID(D8195,5,2)</f>
        <v>09</v>
      </c>
      <c r="L8195" t="str">
        <f t="shared" ref="L8195:L8258" si="514">MID(D8195,7,2)</f>
        <v>03</v>
      </c>
      <c r="M8195" s="2">
        <f t="shared" ref="M8195:M8258" si="515">DATE(LEFT(D8195,4),MID(D8195,5,2),MID(D8195,7,2))+TIME(MID(D8195,9,2),MID(D8195,11,2),RIGHT(D8195,2))</f>
        <v>42250.53125</v>
      </c>
    </row>
    <row r="8196" spans="1:13" x14ac:dyDescent="0.35">
      <c r="A8196">
        <v>2.4096385542168699</v>
      </c>
      <c r="B8196" t="s">
        <v>445</v>
      </c>
      <c r="C8196" t="s">
        <v>6549</v>
      </c>
      <c r="D8196">
        <v>20150309080000</v>
      </c>
      <c r="E8196" s="1">
        <f>IF(SUMPRODUCT(--ISNUMBER(SEARCH({"ECON_EARNINGSREPORT","ECON_STOCKMARKET"},C8196)))&gt;0,1,0)</f>
        <v>1</v>
      </c>
      <c r="F8196" s="1">
        <f>IF(SUMPRODUCT(--ISNUMBER(SEARCH({"ENV_"},C8196)))&gt;0,1,0)</f>
        <v>0</v>
      </c>
      <c r="G8196" s="1">
        <f>IF(SUMPRODUCT(--ISNUMBER(SEARCH({"DISCRIMINATION","HARASSMENT","HATE_SPEECH","GENDER_VIOLENCE"},C8196)))&gt;0,1,0)</f>
        <v>0</v>
      </c>
      <c r="H8196" s="1">
        <f>IF(SUMPRODUCT(--ISNUMBER(SEARCH({"LEGALIZE","LEGISLATION","TRIAL"},C8196)))&gt;0,1,0)</f>
        <v>0</v>
      </c>
      <c r="I8196" s="1">
        <f>IF(SUMPRODUCT(--ISNUMBER(SEARCH({"LEADER"},C8196)))&gt;0,1,0)</f>
        <v>0</v>
      </c>
      <c r="J8196" t="str">
        <f t="shared" si="512"/>
        <v>2015</v>
      </c>
      <c r="K8196" t="str">
        <f t="shared" si="513"/>
        <v>03</v>
      </c>
      <c r="L8196" t="str">
        <f t="shared" si="514"/>
        <v>09</v>
      </c>
      <c r="M8196" s="2">
        <f t="shared" si="515"/>
        <v>42072.333333333336</v>
      </c>
    </row>
    <row r="8197" spans="1:13" x14ac:dyDescent="0.35">
      <c r="A8197">
        <v>0.39840637450199201</v>
      </c>
      <c r="B8197" t="s">
        <v>22</v>
      </c>
      <c r="C8197" t="s">
        <v>4080</v>
      </c>
      <c r="D8197">
        <v>20150521223000</v>
      </c>
      <c r="E8197" s="1">
        <f>IF(SUMPRODUCT(--ISNUMBER(SEARCH({"ECON_EARNINGSREPORT","ECON_STOCKMARKET"},C8197)))&gt;0,1,0)</f>
        <v>0</v>
      </c>
      <c r="F8197" s="1">
        <f>IF(SUMPRODUCT(--ISNUMBER(SEARCH({"ENV_"},C8197)))&gt;0,1,0)</f>
        <v>0</v>
      </c>
      <c r="G8197" s="1">
        <f>IF(SUMPRODUCT(--ISNUMBER(SEARCH({"DISCRIMINATION","HARASSMENT","HATE_SPEECH","GENDER_VIOLENCE"},C8197)))&gt;0,1,0)</f>
        <v>0</v>
      </c>
      <c r="H8197" s="1">
        <f>IF(SUMPRODUCT(--ISNUMBER(SEARCH({"LEGALIZE","LEGISLATION","TRIAL"},C8197)))&gt;0,1,0)</f>
        <v>0</v>
      </c>
      <c r="I8197" s="1">
        <f>IF(SUMPRODUCT(--ISNUMBER(SEARCH({"LEADER"},C8197)))&gt;0,1,0)</f>
        <v>0</v>
      </c>
      <c r="J8197" t="str">
        <f t="shared" si="512"/>
        <v>2015</v>
      </c>
      <c r="K8197" t="str">
        <f t="shared" si="513"/>
        <v>05</v>
      </c>
      <c r="L8197" t="str">
        <f t="shared" si="514"/>
        <v>21</v>
      </c>
      <c r="M8197" s="2">
        <f t="shared" si="515"/>
        <v>42145.9375</v>
      </c>
    </row>
    <row r="8198" spans="1:13" x14ac:dyDescent="0.35">
      <c r="A8198">
        <v>1.24069478908189</v>
      </c>
      <c r="B8198" t="s">
        <v>238</v>
      </c>
      <c r="C8198" t="s">
        <v>6550</v>
      </c>
      <c r="D8198">
        <v>20160525054500</v>
      </c>
      <c r="E8198" s="1">
        <f>IF(SUMPRODUCT(--ISNUMBER(SEARCH({"ECON_EARNINGSREPORT","ECON_STOCKMARKET"},C8198)))&gt;0,1,0)</f>
        <v>1</v>
      </c>
      <c r="F8198" s="1">
        <f>IF(SUMPRODUCT(--ISNUMBER(SEARCH({"ENV_"},C8198)))&gt;0,1,0)</f>
        <v>0</v>
      </c>
      <c r="G8198" s="1">
        <f>IF(SUMPRODUCT(--ISNUMBER(SEARCH({"DISCRIMINATION","HARASSMENT","HATE_SPEECH","GENDER_VIOLENCE"},C8198)))&gt;0,1,0)</f>
        <v>0</v>
      </c>
      <c r="H8198" s="1">
        <f>IF(SUMPRODUCT(--ISNUMBER(SEARCH({"LEGALIZE","LEGISLATION","TRIAL"},C8198)))&gt;0,1,0)</f>
        <v>0</v>
      </c>
      <c r="I8198" s="1">
        <f>IF(SUMPRODUCT(--ISNUMBER(SEARCH({"LEADER"},C8198)))&gt;0,1,0)</f>
        <v>0</v>
      </c>
      <c r="J8198" t="str">
        <f t="shared" si="512"/>
        <v>2016</v>
      </c>
      <c r="K8198" t="str">
        <f t="shared" si="513"/>
        <v>05</v>
      </c>
      <c r="L8198" t="str">
        <f t="shared" si="514"/>
        <v>25</v>
      </c>
      <c r="M8198" s="2">
        <f t="shared" si="515"/>
        <v>42515.239583333336</v>
      </c>
    </row>
    <row r="8199" spans="1:13" x14ac:dyDescent="0.35">
      <c r="A8199">
        <v>-0.57405281285878296</v>
      </c>
      <c r="B8199" t="s">
        <v>82</v>
      </c>
      <c r="C8199" t="s">
        <v>6551</v>
      </c>
      <c r="D8199">
        <v>20150903161500</v>
      </c>
      <c r="E8199" s="1">
        <f>IF(SUMPRODUCT(--ISNUMBER(SEARCH({"ECON_EARNINGSREPORT","ECON_STOCKMARKET"},C8199)))&gt;0,1,0)</f>
        <v>0</v>
      </c>
      <c r="F8199" s="1">
        <f>IF(SUMPRODUCT(--ISNUMBER(SEARCH({"ENV_"},C8199)))&gt;0,1,0)</f>
        <v>0</v>
      </c>
      <c r="G8199" s="1">
        <f>IF(SUMPRODUCT(--ISNUMBER(SEARCH({"DISCRIMINATION","HARASSMENT","HATE_SPEECH","GENDER_VIOLENCE"},C8199)))&gt;0,1,0)</f>
        <v>0</v>
      </c>
      <c r="H8199" s="1">
        <f>IF(SUMPRODUCT(--ISNUMBER(SEARCH({"LEGALIZE","LEGISLATION","TRIAL"},C8199)))&gt;0,1,0)</f>
        <v>1</v>
      </c>
      <c r="I8199" s="1">
        <f>IF(SUMPRODUCT(--ISNUMBER(SEARCH({"LEADER"},C8199)))&gt;0,1,0)</f>
        <v>0</v>
      </c>
      <c r="J8199" t="str">
        <f t="shared" si="512"/>
        <v>2015</v>
      </c>
      <c r="K8199" t="str">
        <f t="shared" si="513"/>
        <v>09</v>
      </c>
      <c r="L8199" t="str">
        <f t="shared" si="514"/>
        <v>03</v>
      </c>
      <c r="M8199" s="2">
        <f t="shared" si="515"/>
        <v>42250.677083333336</v>
      </c>
    </row>
    <row r="8200" spans="1:13" x14ac:dyDescent="0.35">
      <c r="A8200">
        <v>1.6107382550335601</v>
      </c>
      <c r="B8200" t="s">
        <v>1546</v>
      </c>
      <c r="C8200" t="s">
        <v>6552</v>
      </c>
      <c r="D8200">
        <v>20150823111500</v>
      </c>
      <c r="E8200" s="1">
        <f>IF(SUMPRODUCT(--ISNUMBER(SEARCH({"ECON_EARNINGSREPORT","ECON_STOCKMARKET"},C8200)))&gt;0,1,0)</f>
        <v>0</v>
      </c>
      <c r="F8200" s="1">
        <f>IF(SUMPRODUCT(--ISNUMBER(SEARCH({"ENV_"},C8200)))&gt;0,1,0)</f>
        <v>0</v>
      </c>
      <c r="G8200" s="1">
        <f>IF(SUMPRODUCT(--ISNUMBER(SEARCH({"DISCRIMINATION","HARASSMENT","HATE_SPEECH","GENDER_VIOLENCE"},C8200)))&gt;0,1,0)</f>
        <v>0</v>
      </c>
      <c r="H8200" s="1">
        <f>IF(SUMPRODUCT(--ISNUMBER(SEARCH({"LEGALIZE","LEGISLATION","TRIAL"},C8200)))&gt;0,1,0)</f>
        <v>0</v>
      </c>
      <c r="I8200" s="1">
        <f>IF(SUMPRODUCT(--ISNUMBER(SEARCH({"LEADER"},C8200)))&gt;0,1,0)</f>
        <v>0</v>
      </c>
      <c r="J8200" t="str">
        <f t="shared" si="512"/>
        <v>2015</v>
      </c>
      <c r="K8200" t="str">
        <f t="shared" si="513"/>
        <v>08</v>
      </c>
      <c r="L8200" t="str">
        <f t="shared" si="514"/>
        <v>23</v>
      </c>
      <c r="M8200" s="2">
        <f t="shared" si="515"/>
        <v>42239.46875</v>
      </c>
    </row>
    <row r="8201" spans="1:13" x14ac:dyDescent="0.35">
      <c r="A8201">
        <v>-2.32558139534884</v>
      </c>
      <c r="B8201" t="s">
        <v>558</v>
      </c>
      <c r="C8201" t="s">
        <v>4585</v>
      </c>
      <c r="D8201">
        <v>20150225224500</v>
      </c>
      <c r="E8201" s="1">
        <f>IF(SUMPRODUCT(--ISNUMBER(SEARCH({"ECON_EARNINGSREPORT","ECON_STOCKMARKET"},C8201)))&gt;0,1,0)</f>
        <v>1</v>
      </c>
      <c r="F8201" s="1">
        <f>IF(SUMPRODUCT(--ISNUMBER(SEARCH({"ENV_"},C8201)))&gt;0,1,0)</f>
        <v>1</v>
      </c>
      <c r="G8201" s="1">
        <f>IF(SUMPRODUCT(--ISNUMBER(SEARCH({"DISCRIMINATION","HARASSMENT","HATE_SPEECH","GENDER_VIOLENCE"},C8201)))&gt;0,1,0)</f>
        <v>0</v>
      </c>
      <c r="H8201" s="1">
        <f>IF(SUMPRODUCT(--ISNUMBER(SEARCH({"LEGALIZE","LEGISLATION","TRIAL"},C8201)))&gt;0,1,0)</f>
        <v>0</v>
      </c>
      <c r="I8201" s="1">
        <f>IF(SUMPRODUCT(--ISNUMBER(SEARCH({"LEADER"},C8201)))&gt;0,1,0)</f>
        <v>0</v>
      </c>
      <c r="J8201" t="str">
        <f t="shared" si="512"/>
        <v>2015</v>
      </c>
      <c r="K8201" t="str">
        <f t="shared" si="513"/>
        <v>02</v>
      </c>
      <c r="L8201" t="str">
        <f t="shared" si="514"/>
        <v>25</v>
      </c>
      <c r="M8201" s="2">
        <f t="shared" si="515"/>
        <v>42060.947916666664</v>
      </c>
    </row>
    <row r="8202" spans="1:13" x14ac:dyDescent="0.35">
      <c r="A8202">
        <v>-1.3536379018612501</v>
      </c>
      <c r="B8202" t="s">
        <v>4839</v>
      </c>
      <c r="C8202" t="s">
        <v>4520</v>
      </c>
      <c r="D8202">
        <v>20151008231500</v>
      </c>
      <c r="E8202" s="1">
        <f>IF(SUMPRODUCT(--ISNUMBER(SEARCH({"ECON_EARNINGSREPORT","ECON_STOCKMARKET"},C8202)))&gt;0,1,0)</f>
        <v>1</v>
      </c>
      <c r="F8202" s="1">
        <f>IF(SUMPRODUCT(--ISNUMBER(SEARCH({"ENV_"},C8202)))&gt;0,1,0)</f>
        <v>0</v>
      </c>
      <c r="G8202" s="1">
        <f>IF(SUMPRODUCT(--ISNUMBER(SEARCH({"DISCRIMINATION","HARASSMENT","HATE_SPEECH","GENDER_VIOLENCE"},C8202)))&gt;0,1,0)</f>
        <v>0</v>
      </c>
      <c r="H8202" s="1">
        <f>IF(SUMPRODUCT(--ISNUMBER(SEARCH({"LEGALIZE","LEGISLATION","TRIAL"},C8202)))&gt;0,1,0)</f>
        <v>0</v>
      </c>
      <c r="I8202" s="1">
        <f>IF(SUMPRODUCT(--ISNUMBER(SEARCH({"LEADER"},C8202)))&gt;0,1,0)</f>
        <v>0</v>
      </c>
      <c r="J8202" t="str">
        <f t="shared" si="512"/>
        <v>2015</v>
      </c>
      <c r="K8202" t="str">
        <f t="shared" si="513"/>
        <v>10</v>
      </c>
      <c r="L8202" t="str">
        <f t="shared" si="514"/>
        <v>08</v>
      </c>
      <c r="M8202" s="2">
        <f t="shared" si="515"/>
        <v>42285.96875</v>
      </c>
    </row>
    <row r="8203" spans="1:13" x14ac:dyDescent="0.35">
      <c r="A8203">
        <v>1.6166281755196299</v>
      </c>
      <c r="B8203" t="s">
        <v>4436</v>
      </c>
      <c r="C8203" t="s">
        <v>6553</v>
      </c>
      <c r="D8203">
        <v>20150622150000</v>
      </c>
      <c r="E8203" s="1">
        <f>IF(SUMPRODUCT(--ISNUMBER(SEARCH({"ECON_EARNINGSREPORT","ECON_STOCKMARKET"},C8203)))&gt;0,1,0)</f>
        <v>1</v>
      </c>
      <c r="F8203" s="1">
        <f>IF(SUMPRODUCT(--ISNUMBER(SEARCH({"ENV_"},C8203)))&gt;0,1,0)</f>
        <v>1</v>
      </c>
      <c r="G8203" s="1">
        <f>IF(SUMPRODUCT(--ISNUMBER(SEARCH({"DISCRIMINATION","HARASSMENT","HATE_SPEECH","GENDER_VIOLENCE"},C8203)))&gt;0,1,0)</f>
        <v>0</v>
      </c>
      <c r="H8203" s="1">
        <f>IF(SUMPRODUCT(--ISNUMBER(SEARCH({"LEGALIZE","LEGISLATION","TRIAL"},C8203)))&gt;0,1,0)</f>
        <v>0</v>
      </c>
      <c r="I8203" s="1">
        <f>IF(SUMPRODUCT(--ISNUMBER(SEARCH({"LEADER"},C8203)))&gt;0,1,0)</f>
        <v>0</v>
      </c>
      <c r="J8203" t="str">
        <f t="shared" si="512"/>
        <v>2015</v>
      </c>
      <c r="K8203" t="str">
        <f t="shared" si="513"/>
        <v>06</v>
      </c>
      <c r="L8203" t="str">
        <f t="shared" si="514"/>
        <v>22</v>
      </c>
      <c r="M8203" s="2">
        <f t="shared" si="515"/>
        <v>42177.625</v>
      </c>
    </row>
    <row r="8204" spans="1:13" x14ac:dyDescent="0.35">
      <c r="A8204">
        <v>-0.58823529411764697</v>
      </c>
      <c r="B8204" t="s">
        <v>406</v>
      </c>
      <c r="C8204" t="s">
        <v>4190</v>
      </c>
      <c r="D8204">
        <v>20160601040000</v>
      </c>
      <c r="E8204" s="1">
        <f>IF(SUMPRODUCT(--ISNUMBER(SEARCH({"ECON_EARNINGSREPORT","ECON_STOCKMARKET"},C8204)))&gt;0,1,0)</f>
        <v>0</v>
      </c>
      <c r="F8204" s="1">
        <f>IF(SUMPRODUCT(--ISNUMBER(SEARCH({"ENV_"},C8204)))&gt;0,1,0)</f>
        <v>0</v>
      </c>
      <c r="G8204" s="1">
        <f>IF(SUMPRODUCT(--ISNUMBER(SEARCH({"DISCRIMINATION","HARASSMENT","HATE_SPEECH","GENDER_VIOLENCE"},C8204)))&gt;0,1,0)</f>
        <v>0</v>
      </c>
      <c r="H8204" s="1">
        <f>IF(SUMPRODUCT(--ISNUMBER(SEARCH({"LEGALIZE","LEGISLATION","TRIAL"},C8204)))&gt;0,1,0)</f>
        <v>1</v>
      </c>
      <c r="I8204" s="1">
        <f>IF(SUMPRODUCT(--ISNUMBER(SEARCH({"LEADER"},C8204)))&gt;0,1,0)</f>
        <v>0</v>
      </c>
      <c r="J8204" t="str">
        <f t="shared" si="512"/>
        <v>2016</v>
      </c>
      <c r="K8204" t="str">
        <f t="shared" si="513"/>
        <v>06</v>
      </c>
      <c r="L8204" t="str">
        <f t="shared" si="514"/>
        <v>01</v>
      </c>
      <c r="M8204" s="2">
        <f t="shared" si="515"/>
        <v>42522.166666666664</v>
      </c>
    </row>
    <row r="8205" spans="1:13" x14ac:dyDescent="0.35">
      <c r="A8205">
        <v>-1.88679245283019</v>
      </c>
      <c r="B8205" t="s">
        <v>412</v>
      </c>
      <c r="C8205" t="s">
        <v>6554</v>
      </c>
      <c r="D8205">
        <v>20151126011500</v>
      </c>
      <c r="E8205" s="1">
        <f>IF(SUMPRODUCT(--ISNUMBER(SEARCH({"ECON_EARNINGSREPORT","ECON_STOCKMARKET"},C8205)))&gt;0,1,0)</f>
        <v>0</v>
      </c>
      <c r="F8205" s="1">
        <f>IF(SUMPRODUCT(--ISNUMBER(SEARCH({"ENV_"},C8205)))&gt;0,1,0)</f>
        <v>0</v>
      </c>
      <c r="G8205" s="1">
        <f>IF(SUMPRODUCT(--ISNUMBER(SEARCH({"DISCRIMINATION","HARASSMENT","HATE_SPEECH","GENDER_VIOLENCE"},C8205)))&gt;0,1,0)</f>
        <v>0</v>
      </c>
      <c r="H8205" s="1">
        <f>IF(SUMPRODUCT(--ISNUMBER(SEARCH({"LEGALIZE","LEGISLATION","TRIAL"},C8205)))&gt;0,1,0)</f>
        <v>0</v>
      </c>
      <c r="I8205" s="1">
        <f>IF(SUMPRODUCT(--ISNUMBER(SEARCH({"LEADER"},C8205)))&gt;0,1,0)</f>
        <v>0</v>
      </c>
      <c r="J8205" t="str">
        <f t="shared" si="512"/>
        <v>2015</v>
      </c>
      <c r="K8205" t="str">
        <f t="shared" si="513"/>
        <v>11</v>
      </c>
      <c r="L8205" t="str">
        <f t="shared" si="514"/>
        <v>26</v>
      </c>
      <c r="M8205" s="2">
        <f t="shared" si="515"/>
        <v>42334.052083333336</v>
      </c>
    </row>
    <row r="8206" spans="1:13" x14ac:dyDescent="0.35">
      <c r="A8206">
        <v>-4.9549549549549496</v>
      </c>
      <c r="B8206" t="s">
        <v>501</v>
      </c>
      <c r="C8206" t="s">
        <v>4134</v>
      </c>
      <c r="D8206">
        <v>20150926100000</v>
      </c>
      <c r="E8206" s="1">
        <f>IF(SUMPRODUCT(--ISNUMBER(SEARCH({"ECON_EARNINGSREPORT","ECON_STOCKMARKET"},C8206)))&gt;0,1,0)</f>
        <v>0</v>
      </c>
      <c r="F8206" s="1">
        <f>IF(SUMPRODUCT(--ISNUMBER(SEARCH({"ENV_"},C8206)))&gt;0,1,0)</f>
        <v>0</v>
      </c>
      <c r="G8206" s="1">
        <f>IF(SUMPRODUCT(--ISNUMBER(SEARCH({"DISCRIMINATION","HARASSMENT","HATE_SPEECH","GENDER_VIOLENCE"},C8206)))&gt;0,1,0)</f>
        <v>0</v>
      </c>
      <c r="H8206" s="1">
        <f>IF(SUMPRODUCT(--ISNUMBER(SEARCH({"LEGALIZE","LEGISLATION","TRIAL"},C8206)))&gt;0,1,0)</f>
        <v>1</v>
      </c>
      <c r="I8206" s="1">
        <f>IF(SUMPRODUCT(--ISNUMBER(SEARCH({"LEADER"},C8206)))&gt;0,1,0)</f>
        <v>0</v>
      </c>
      <c r="J8206" t="str">
        <f t="shared" si="512"/>
        <v>2015</v>
      </c>
      <c r="K8206" t="str">
        <f t="shared" si="513"/>
        <v>09</v>
      </c>
      <c r="L8206" t="str">
        <f t="shared" si="514"/>
        <v>26</v>
      </c>
      <c r="M8206" s="2">
        <f t="shared" si="515"/>
        <v>42273.416666666664</v>
      </c>
    </row>
    <row r="8207" spans="1:13" x14ac:dyDescent="0.35">
      <c r="A8207">
        <v>2.8846153846153801</v>
      </c>
      <c r="B8207" t="s">
        <v>38</v>
      </c>
      <c r="C8207" t="s">
        <v>4102</v>
      </c>
      <c r="D8207">
        <v>20160115081500</v>
      </c>
      <c r="E8207" s="1">
        <f>IF(SUMPRODUCT(--ISNUMBER(SEARCH({"ECON_EARNINGSREPORT","ECON_STOCKMARKET"},C8207)))&gt;0,1,0)</f>
        <v>0</v>
      </c>
      <c r="F8207" s="1">
        <f>IF(SUMPRODUCT(--ISNUMBER(SEARCH({"ENV_"},C8207)))&gt;0,1,0)</f>
        <v>0</v>
      </c>
      <c r="G8207" s="1">
        <f>IF(SUMPRODUCT(--ISNUMBER(SEARCH({"DISCRIMINATION","HARASSMENT","HATE_SPEECH","GENDER_VIOLENCE"},C8207)))&gt;0,1,0)</f>
        <v>0</v>
      </c>
      <c r="H8207" s="1">
        <f>IF(SUMPRODUCT(--ISNUMBER(SEARCH({"LEGALIZE","LEGISLATION","TRIAL"},C8207)))&gt;0,1,0)</f>
        <v>0</v>
      </c>
      <c r="I8207" s="1">
        <f>IF(SUMPRODUCT(--ISNUMBER(SEARCH({"LEADER"},C8207)))&gt;0,1,0)</f>
        <v>1</v>
      </c>
      <c r="J8207" t="str">
        <f t="shared" si="512"/>
        <v>2016</v>
      </c>
      <c r="K8207" t="str">
        <f t="shared" si="513"/>
        <v>01</v>
      </c>
      <c r="L8207" t="str">
        <f t="shared" si="514"/>
        <v>15</v>
      </c>
      <c r="M8207" s="2">
        <f t="shared" si="515"/>
        <v>42384.34375</v>
      </c>
    </row>
    <row r="8208" spans="1:13" x14ac:dyDescent="0.35">
      <c r="A8208">
        <v>-0.64516129032258096</v>
      </c>
      <c r="B8208" t="s">
        <v>701</v>
      </c>
      <c r="C8208" t="s">
        <v>4484</v>
      </c>
      <c r="D8208">
        <v>20160524230000</v>
      </c>
      <c r="E8208" s="1">
        <f>IF(SUMPRODUCT(--ISNUMBER(SEARCH({"ECON_EARNINGSREPORT","ECON_STOCKMARKET"},C8208)))&gt;0,1,0)</f>
        <v>0</v>
      </c>
      <c r="F8208" s="1">
        <f>IF(SUMPRODUCT(--ISNUMBER(SEARCH({"ENV_"},C8208)))&gt;0,1,0)</f>
        <v>0</v>
      </c>
      <c r="G8208" s="1">
        <f>IF(SUMPRODUCT(--ISNUMBER(SEARCH({"DISCRIMINATION","HARASSMENT","HATE_SPEECH","GENDER_VIOLENCE"},C8208)))&gt;0,1,0)</f>
        <v>0</v>
      </c>
      <c r="H8208" s="1">
        <f>IF(SUMPRODUCT(--ISNUMBER(SEARCH({"LEGALIZE","LEGISLATION","TRIAL"},C8208)))&gt;0,1,0)</f>
        <v>0</v>
      </c>
      <c r="I8208" s="1">
        <f>IF(SUMPRODUCT(--ISNUMBER(SEARCH({"LEADER"},C8208)))&gt;0,1,0)</f>
        <v>0</v>
      </c>
      <c r="J8208" t="str">
        <f t="shared" si="512"/>
        <v>2016</v>
      </c>
      <c r="K8208" t="str">
        <f t="shared" si="513"/>
        <v>05</v>
      </c>
      <c r="L8208" t="str">
        <f t="shared" si="514"/>
        <v>24</v>
      </c>
      <c r="M8208" s="2">
        <f t="shared" si="515"/>
        <v>42514.958333333336</v>
      </c>
    </row>
    <row r="8209" spans="1:13" x14ac:dyDescent="0.35">
      <c r="A8209">
        <v>0</v>
      </c>
      <c r="B8209" t="s">
        <v>73</v>
      </c>
      <c r="C8209" t="s">
        <v>634</v>
      </c>
      <c r="D8209">
        <v>20160609140000</v>
      </c>
      <c r="E8209" s="1">
        <f>IF(SUMPRODUCT(--ISNUMBER(SEARCH({"ECON_EARNINGSREPORT","ECON_STOCKMARKET"},C8209)))&gt;0,1,0)</f>
        <v>0</v>
      </c>
      <c r="F8209" s="1">
        <f>IF(SUMPRODUCT(--ISNUMBER(SEARCH({"ENV_"},C8209)))&gt;0,1,0)</f>
        <v>0</v>
      </c>
      <c r="G8209" s="1">
        <f>IF(SUMPRODUCT(--ISNUMBER(SEARCH({"DISCRIMINATION","HARASSMENT","HATE_SPEECH","GENDER_VIOLENCE"},C8209)))&gt;0,1,0)</f>
        <v>0</v>
      </c>
      <c r="H8209" s="1">
        <f>IF(SUMPRODUCT(--ISNUMBER(SEARCH({"LEGALIZE","LEGISLATION","TRIAL"},C8209)))&gt;0,1,0)</f>
        <v>0</v>
      </c>
      <c r="I8209" s="1">
        <f>IF(SUMPRODUCT(--ISNUMBER(SEARCH({"LEADER"},C8209)))&gt;0,1,0)</f>
        <v>0</v>
      </c>
      <c r="J8209" t="str">
        <f t="shared" si="512"/>
        <v>2016</v>
      </c>
      <c r="K8209" t="str">
        <f t="shared" si="513"/>
        <v>06</v>
      </c>
      <c r="L8209" t="str">
        <f t="shared" si="514"/>
        <v>09</v>
      </c>
      <c r="M8209" s="2">
        <f t="shared" si="515"/>
        <v>42530.583333333336</v>
      </c>
    </row>
    <row r="8210" spans="1:13" x14ac:dyDescent="0.35">
      <c r="A8210">
        <v>-0.76923076923076905</v>
      </c>
      <c r="B8210" t="s">
        <v>102</v>
      </c>
      <c r="C8210" t="s">
        <v>6555</v>
      </c>
      <c r="D8210">
        <v>20150423180000</v>
      </c>
      <c r="E8210" s="1">
        <f>IF(SUMPRODUCT(--ISNUMBER(SEARCH({"ECON_EARNINGSREPORT","ECON_STOCKMARKET"},C8210)))&gt;0,1,0)</f>
        <v>0</v>
      </c>
      <c r="F8210" s="1">
        <f>IF(SUMPRODUCT(--ISNUMBER(SEARCH({"ENV_"},C8210)))&gt;0,1,0)</f>
        <v>0</v>
      </c>
      <c r="G8210" s="1">
        <f>IF(SUMPRODUCT(--ISNUMBER(SEARCH({"DISCRIMINATION","HARASSMENT","HATE_SPEECH","GENDER_VIOLENCE"},C8210)))&gt;0,1,0)</f>
        <v>0</v>
      </c>
      <c r="H8210" s="1">
        <f>IF(SUMPRODUCT(--ISNUMBER(SEARCH({"LEGALIZE","LEGISLATION","TRIAL"},C8210)))&gt;0,1,0)</f>
        <v>0</v>
      </c>
      <c r="I8210" s="1">
        <f>IF(SUMPRODUCT(--ISNUMBER(SEARCH({"LEADER"},C8210)))&gt;0,1,0)</f>
        <v>1</v>
      </c>
      <c r="J8210" t="str">
        <f t="shared" si="512"/>
        <v>2015</v>
      </c>
      <c r="K8210" t="str">
        <f t="shared" si="513"/>
        <v>04</v>
      </c>
      <c r="L8210" t="str">
        <f t="shared" si="514"/>
        <v>23</v>
      </c>
      <c r="M8210" s="2">
        <f t="shared" si="515"/>
        <v>42117.75</v>
      </c>
    </row>
    <row r="8211" spans="1:13" x14ac:dyDescent="0.35">
      <c r="A8211">
        <v>-0.76335877862595403</v>
      </c>
      <c r="B8211" t="s">
        <v>816</v>
      </c>
      <c r="C8211" t="s">
        <v>3817</v>
      </c>
      <c r="D8211">
        <v>20150302153000</v>
      </c>
      <c r="E8211" s="1">
        <f>IF(SUMPRODUCT(--ISNUMBER(SEARCH({"ECON_EARNINGSREPORT","ECON_STOCKMARKET"},C8211)))&gt;0,1,0)</f>
        <v>0</v>
      </c>
      <c r="F8211" s="1">
        <f>IF(SUMPRODUCT(--ISNUMBER(SEARCH({"ENV_"},C8211)))&gt;0,1,0)</f>
        <v>0</v>
      </c>
      <c r="G8211" s="1">
        <f>IF(SUMPRODUCT(--ISNUMBER(SEARCH({"DISCRIMINATION","HARASSMENT","HATE_SPEECH","GENDER_VIOLENCE"},C8211)))&gt;0,1,0)</f>
        <v>0</v>
      </c>
      <c r="H8211" s="1">
        <f>IF(SUMPRODUCT(--ISNUMBER(SEARCH({"LEGALIZE","LEGISLATION","TRIAL"},C8211)))&gt;0,1,0)</f>
        <v>0</v>
      </c>
      <c r="I8211" s="1">
        <f>IF(SUMPRODUCT(--ISNUMBER(SEARCH({"LEADER"},C8211)))&gt;0,1,0)</f>
        <v>0</v>
      </c>
      <c r="J8211" t="str">
        <f t="shared" si="512"/>
        <v>2015</v>
      </c>
      <c r="K8211" t="str">
        <f t="shared" si="513"/>
        <v>03</v>
      </c>
      <c r="L8211" t="str">
        <f t="shared" si="514"/>
        <v>02</v>
      </c>
      <c r="M8211" s="2">
        <f t="shared" si="515"/>
        <v>42065.645833333336</v>
      </c>
    </row>
    <row r="8212" spans="1:13" x14ac:dyDescent="0.35">
      <c r="A8212">
        <v>-3.95189003436426</v>
      </c>
      <c r="B8212" t="s">
        <v>304</v>
      </c>
      <c r="C8212" t="s">
        <v>6556</v>
      </c>
      <c r="D8212">
        <v>20151001204500</v>
      </c>
      <c r="E8212" s="1">
        <f>IF(SUMPRODUCT(--ISNUMBER(SEARCH({"ECON_EARNINGSREPORT","ECON_STOCKMARKET"},C8212)))&gt;0,1,0)</f>
        <v>1</v>
      </c>
      <c r="F8212" s="1">
        <f>IF(SUMPRODUCT(--ISNUMBER(SEARCH({"ENV_"},C8212)))&gt;0,1,0)</f>
        <v>0</v>
      </c>
      <c r="G8212" s="1">
        <f>IF(SUMPRODUCT(--ISNUMBER(SEARCH({"DISCRIMINATION","HARASSMENT","HATE_SPEECH","GENDER_VIOLENCE"},C8212)))&gt;0,1,0)</f>
        <v>0</v>
      </c>
      <c r="H8212" s="1">
        <f>IF(SUMPRODUCT(--ISNUMBER(SEARCH({"LEGALIZE","LEGISLATION","TRIAL"},C8212)))&gt;0,1,0)</f>
        <v>1</v>
      </c>
      <c r="I8212" s="1">
        <f>IF(SUMPRODUCT(--ISNUMBER(SEARCH({"LEADER"},C8212)))&gt;0,1,0)</f>
        <v>0</v>
      </c>
      <c r="J8212" t="str">
        <f t="shared" si="512"/>
        <v>2015</v>
      </c>
      <c r="K8212" t="str">
        <f t="shared" si="513"/>
        <v>10</v>
      </c>
      <c r="L8212" t="str">
        <f t="shared" si="514"/>
        <v>01</v>
      </c>
      <c r="M8212" s="2">
        <f t="shared" si="515"/>
        <v>42278.864583333336</v>
      </c>
    </row>
    <row r="8213" spans="1:13" x14ac:dyDescent="0.35">
      <c r="A8213">
        <v>5.7034220532319404</v>
      </c>
      <c r="B8213" t="s">
        <v>8</v>
      </c>
      <c r="C8213" t="s">
        <v>4329</v>
      </c>
      <c r="D8213">
        <v>20151123100000</v>
      </c>
      <c r="E8213" s="1">
        <f>IF(SUMPRODUCT(--ISNUMBER(SEARCH({"ECON_EARNINGSREPORT","ECON_STOCKMARKET"},C8213)))&gt;0,1,0)</f>
        <v>0</v>
      </c>
      <c r="F8213" s="1">
        <f>IF(SUMPRODUCT(--ISNUMBER(SEARCH({"ENV_"},C8213)))&gt;0,1,0)</f>
        <v>0</v>
      </c>
      <c r="G8213" s="1">
        <f>IF(SUMPRODUCT(--ISNUMBER(SEARCH({"DISCRIMINATION","HARASSMENT","HATE_SPEECH","GENDER_VIOLENCE"},C8213)))&gt;0,1,0)</f>
        <v>0</v>
      </c>
      <c r="H8213" s="1">
        <f>IF(SUMPRODUCT(--ISNUMBER(SEARCH({"LEGALIZE","LEGISLATION","TRIAL"},C8213)))&gt;0,1,0)</f>
        <v>0</v>
      </c>
      <c r="I8213" s="1">
        <f>IF(SUMPRODUCT(--ISNUMBER(SEARCH({"LEADER"},C8213)))&gt;0,1,0)</f>
        <v>0</v>
      </c>
      <c r="J8213" t="str">
        <f t="shared" si="512"/>
        <v>2015</v>
      </c>
      <c r="K8213" t="str">
        <f t="shared" si="513"/>
        <v>11</v>
      </c>
      <c r="L8213" t="str">
        <f t="shared" si="514"/>
        <v>23</v>
      </c>
      <c r="M8213" s="2">
        <f t="shared" si="515"/>
        <v>42331.416666666664</v>
      </c>
    </row>
    <row r="8214" spans="1:13" x14ac:dyDescent="0.35">
      <c r="A8214">
        <v>0.83612040133779297</v>
      </c>
      <c r="B8214" t="s">
        <v>3854</v>
      </c>
      <c r="C8214" t="s">
        <v>6557</v>
      </c>
      <c r="D8214">
        <v>20150908151500</v>
      </c>
      <c r="E8214" s="1">
        <f>IF(SUMPRODUCT(--ISNUMBER(SEARCH({"ECON_EARNINGSREPORT","ECON_STOCKMARKET"},C8214)))&gt;0,1,0)</f>
        <v>1</v>
      </c>
      <c r="F8214" s="1">
        <f>IF(SUMPRODUCT(--ISNUMBER(SEARCH({"ENV_"},C8214)))&gt;0,1,0)</f>
        <v>0</v>
      </c>
      <c r="G8214" s="1">
        <f>IF(SUMPRODUCT(--ISNUMBER(SEARCH({"DISCRIMINATION","HARASSMENT","HATE_SPEECH","GENDER_VIOLENCE"},C8214)))&gt;0,1,0)</f>
        <v>0</v>
      </c>
      <c r="H8214" s="1">
        <f>IF(SUMPRODUCT(--ISNUMBER(SEARCH({"LEGALIZE","LEGISLATION","TRIAL"},C8214)))&gt;0,1,0)</f>
        <v>0</v>
      </c>
      <c r="I8214" s="1">
        <f>IF(SUMPRODUCT(--ISNUMBER(SEARCH({"LEADER"},C8214)))&gt;0,1,0)</f>
        <v>0</v>
      </c>
      <c r="J8214" t="str">
        <f t="shared" si="512"/>
        <v>2015</v>
      </c>
      <c r="K8214" t="str">
        <f t="shared" si="513"/>
        <v>09</v>
      </c>
      <c r="L8214" t="str">
        <f t="shared" si="514"/>
        <v>08</v>
      </c>
      <c r="M8214" s="2">
        <f t="shared" si="515"/>
        <v>42255.635416666664</v>
      </c>
    </row>
    <row r="8215" spans="1:13" x14ac:dyDescent="0.35">
      <c r="A8215">
        <v>0.36101083032490999</v>
      </c>
      <c r="B8215" t="s">
        <v>6558</v>
      </c>
      <c r="C8215" t="s">
        <v>5873</v>
      </c>
      <c r="D8215">
        <v>20150916013000</v>
      </c>
      <c r="E8215" s="1">
        <f>IF(SUMPRODUCT(--ISNUMBER(SEARCH({"ECON_EARNINGSREPORT","ECON_STOCKMARKET"},C8215)))&gt;0,1,0)</f>
        <v>0</v>
      </c>
      <c r="F8215" s="1">
        <f>IF(SUMPRODUCT(--ISNUMBER(SEARCH({"ENV_"},C8215)))&gt;0,1,0)</f>
        <v>0</v>
      </c>
      <c r="G8215" s="1">
        <f>IF(SUMPRODUCT(--ISNUMBER(SEARCH({"DISCRIMINATION","HARASSMENT","HATE_SPEECH","GENDER_VIOLENCE"},C8215)))&gt;0,1,0)</f>
        <v>0</v>
      </c>
      <c r="H8215" s="1">
        <f>IF(SUMPRODUCT(--ISNUMBER(SEARCH({"LEGALIZE","LEGISLATION","TRIAL"},C8215)))&gt;0,1,0)</f>
        <v>0</v>
      </c>
      <c r="I8215" s="1">
        <f>IF(SUMPRODUCT(--ISNUMBER(SEARCH({"LEADER"},C8215)))&gt;0,1,0)</f>
        <v>0</v>
      </c>
      <c r="J8215" t="str">
        <f t="shared" si="512"/>
        <v>2015</v>
      </c>
      <c r="K8215" t="str">
        <f t="shared" si="513"/>
        <v>09</v>
      </c>
      <c r="L8215" t="str">
        <f t="shared" si="514"/>
        <v>16</v>
      </c>
      <c r="M8215" s="2">
        <f t="shared" si="515"/>
        <v>42263.0625</v>
      </c>
    </row>
    <row r="8216" spans="1:13" x14ac:dyDescent="0.35">
      <c r="A8216">
        <v>-1.2678288431061799</v>
      </c>
      <c r="B8216" t="s">
        <v>93</v>
      </c>
      <c r="D8216">
        <v>20151104180000</v>
      </c>
      <c r="E8216" s="1">
        <f>IF(SUMPRODUCT(--ISNUMBER(SEARCH({"ECON_EARNINGSREPORT","ECON_STOCKMARKET"},C8216)))&gt;0,1,0)</f>
        <v>0</v>
      </c>
      <c r="F8216" s="1">
        <f>IF(SUMPRODUCT(--ISNUMBER(SEARCH({"ENV_"},C8216)))&gt;0,1,0)</f>
        <v>0</v>
      </c>
      <c r="G8216" s="1">
        <f>IF(SUMPRODUCT(--ISNUMBER(SEARCH({"DISCRIMINATION","HARASSMENT","HATE_SPEECH","GENDER_VIOLENCE"},C8216)))&gt;0,1,0)</f>
        <v>0</v>
      </c>
      <c r="H8216" s="1">
        <f>IF(SUMPRODUCT(--ISNUMBER(SEARCH({"LEGALIZE","LEGISLATION","TRIAL"},C8216)))&gt;0,1,0)</f>
        <v>0</v>
      </c>
      <c r="I8216" s="1">
        <f>IF(SUMPRODUCT(--ISNUMBER(SEARCH({"LEADER"},C8216)))&gt;0,1,0)</f>
        <v>0</v>
      </c>
      <c r="J8216" t="str">
        <f t="shared" si="512"/>
        <v>2015</v>
      </c>
      <c r="K8216" t="str">
        <f t="shared" si="513"/>
        <v>11</v>
      </c>
      <c r="L8216" t="str">
        <f t="shared" si="514"/>
        <v>04</v>
      </c>
      <c r="M8216" s="2">
        <f t="shared" si="515"/>
        <v>42312.75</v>
      </c>
    </row>
    <row r="8217" spans="1:13" x14ac:dyDescent="0.35">
      <c r="A8217">
        <v>-1.40845070422535</v>
      </c>
      <c r="B8217" t="s">
        <v>999</v>
      </c>
      <c r="C8217" t="s">
        <v>5560</v>
      </c>
      <c r="D8217">
        <v>20150915230000</v>
      </c>
      <c r="E8217" s="1">
        <f>IF(SUMPRODUCT(--ISNUMBER(SEARCH({"ECON_EARNINGSREPORT","ECON_STOCKMARKET"},C8217)))&gt;0,1,0)</f>
        <v>0</v>
      </c>
      <c r="F8217" s="1">
        <f>IF(SUMPRODUCT(--ISNUMBER(SEARCH({"ENV_"},C8217)))&gt;0,1,0)</f>
        <v>0</v>
      </c>
      <c r="G8217" s="1">
        <f>IF(SUMPRODUCT(--ISNUMBER(SEARCH({"DISCRIMINATION","HARASSMENT","HATE_SPEECH","GENDER_VIOLENCE"},C8217)))&gt;0,1,0)</f>
        <v>0</v>
      </c>
      <c r="H8217" s="1">
        <f>IF(SUMPRODUCT(--ISNUMBER(SEARCH({"LEGALIZE","LEGISLATION","TRIAL"},C8217)))&gt;0,1,0)</f>
        <v>0</v>
      </c>
      <c r="I8217" s="1">
        <f>IF(SUMPRODUCT(--ISNUMBER(SEARCH({"LEADER"},C8217)))&gt;0,1,0)</f>
        <v>0</v>
      </c>
      <c r="J8217" t="str">
        <f t="shared" si="512"/>
        <v>2015</v>
      </c>
      <c r="K8217" t="str">
        <f t="shared" si="513"/>
        <v>09</v>
      </c>
      <c r="L8217" t="str">
        <f t="shared" si="514"/>
        <v>15</v>
      </c>
      <c r="M8217" s="2">
        <f t="shared" si="515"/>
        <v>42262.958333333336</v>
      </c>
    </row>
    <row r="8218" spans="1:13" x14ac:dyDescent="0.35">
      <c r="A8218">
        <v>-2.4590163934426199</v>
      </c>
      <c r="B8218" t="s">
        <v>409</v>
      </c>
      <c r="C8218" t="s">
        <v>6559</v>
      </c>
      <c r="D8218">
        <v>20150611000000</v>
      </c>
      <c r="E8218" s="1">
        <f>IF(SUMPRODUCT(--ISNUMBER(SEARCH({"ECON_EARNINGSREPORT","ECON_STOCKMARKET"},C8218)))&gt;0,1,0)</f>
        <v>0</v>
      </c>
      <c r="F8218" s="1">
        <f>IF(SUMPRODUCT(--ISNUMBER(SEARCH({"ENV_"},C8218)))&gt;0,1,0)</f>
        <v>0</v>
      </c>
      <c r="G8218" s="1">
        <f>IF(SUMPRODUCT(--ISNUMBER(SEARCH({"DISCRIMINATION","HARASSMENT","HATE_SPEECH","GENDER_VIOLENCE"},C8218)))&gt;0,1,0)</f>
        <v>0</v>
      </c>
      <c r="H8218" s="1">
        <f>IF(SUMPRODUCT(--ISNUMBER(SEARCH({"LEGALIZE","LEGISLATION","TRIAL"},C8218)))&gt;0,1,0)</f>
        <v>0</v>
      </c>
      <c r="I8218" s="1">
        <f>IF(SUMPRODUCT(--ISNUMBER(SEARCH({"LEADER"},C8218)))&gt;0,1,0)</f>
        <v>1</v>
      </c>
      <c r="J8218" t="str">
        <f t="shared" si="512"/>
        <v>2015</v>
      </c>
      <c r="K8218" t="str">
        <f t="shared" si="513"/>
        <v>06</v>
      </c>
      <c r="L8218" t="str">
        <f t="shared" si="514"/>
        <v>11</v>
      </c>
      <c r="M8218" s="2">
        <f t="shared" si="515"/>
        <v>42166</v>
      </c>
    </row>
    <row r="8219" spans="1:13" x14ac:dyDescent="0.35">
      <c r="A8219">
        <v>-3.0303030303030298</v>
      </c>
      <c r="B8219" t="s">
        <v>504</v>
      </c>
      <c r="D8219">
        <v>20151013120000</v>
      </c>
      <c r="E8219" s="1">
        <f>IF(SUMPRODUCT(--ISNUMBER(SEARCH({"ECON_EARNINGSREPORT","ECON_STOCKMARKET"},C8219)))&gt;0,1,0)</f>
        <v>0</v>
      </c>
      <c r="F8219" s="1">
        <f>IF(SUMPRODUCT(--ISNUMBER(SEARCH({"ENV_"},C8219)))&gt;0,1,0)</f>
        <v>0</v>
      </c>
      <c r="G8219" s="1">
        <f>IF(SUMPRODUCT(--ISNUMBER(SEARCH({"DISCRIMINATION","HARASSMENT","HATE_SPEECH","GENDER_VIOLENCE"},C8219)))&gt;0,1,0)</f>
        <v>0</v>
      </c>
      <c r="H8219" s="1">
        <f>IF(SUMPRODUCT(--ISNUMBER(SEARCH({"LEGALIZE","LEGISLATION","TRIAL"},C8219)))&gt;0,1,0)</f>
        <v>0</v>
      </c>
      <c r="I8219" s="1">
        <f>IF(SUMPRODUCT(--ISNUMBER(SEARCH({"LEADER"},C8219)))&gt;0,1,0)</f>
        <v>0</v>
      </c>
      <c r="J8219" t="str">
        <f t="shared" si="512"/>
        <v>2015</v>
      </c>
      <c r="K8219" t="str">
        <f t="shared" si="513"/>
        <v>10</v>
      </c>
      <c r="L8219" t="str">
        <f t="shared" si="514"/>
        <v>13</v>
      </c>
      <c r="M8219" s="2">
        <f t="shared" si="515"/>
        <v>42290.5</v>
      </c>
    </row>
    <row r="8220" spans="1:13" x14ac:dyDescent="0.35">
      <c r="A8220">
        <v>-0.20876826722338199</v>
      </c>
      <c r="B8220" t="s">
        <v>346</v>
      </c>
      <c r="C8220" t="s">
        <v>6560</v>
      </c>
      <c r="D8220">
        <v>20150302180000</v>
      </c>
      <c r="E8220" s="1">
        <f>IF(SUMPRODUCT(--ISNUMBER(SEARCH({"ECON_EARNINGSREPORT","ECON_STOCKMARKET"},C8220)))&gt;0,1,0)</f>
        <v>1</v>
      </c>
      <c r="F8220" s="1">
        <f>IF(SUMPRODUCT(--ISNUMBER(SEARCH({"ENV_"},C8220)))&gt;0,1,0)</f>
        <v>0</v>
      </c>
      <c r="G8220" s="1">
        <f>IF(SUMPRODUCT(--ISNUMBER(SEARCH({"DISCRIMINATION","HARASSMENT","HATE_SPEECH","GENDER_VIOLENCE"},C8220)))&gt;0,1,0)</f>
        <v>0</v>
      </c>
      <c r="H8220" s="1">
        <f>IF(SUMPRODUCT(--ISNUMBER(SEARCH({"LEGALIZE","LEGISLATION","TRIAL"},C8220)))&gt;0,1,0)</f>
        <v>0</v>
      </c>
      <c r="I8220" s="1">
        <f>IF(SUMPRODUCT(--ISNUMBER(SEARCH({"LEADER"},C8220)))&gt;0,1,0)</f>
        <v>1</v>
      </c>
      <c r="J8220" t="str">
        <f t="shared" si="512"/>
        <v>2015</v>
      </c>
      <c r="K8220" t="str">
        <f t="shared" si="513"/>
        <v>03</v>
      </c>
      <c r="L8220" t="str">
        <f t="shared" si="514"/>
        <v>02</v>
      </c>
      <c r="M8220" s="2">
        <f t="shared" si="515"/>
        <v>42065.75</v>
      </c>
    </row>
    <row r="8221" spans="1:13" x14ac:dyDescent="0.35">
      <c r="A8221">
        <v>0.15974440894568701</v>
      </c>
      <c r="B8221" t="s">
        <v>38</v>
      </c>
      <c r="C8221" t="s">
        <v>4423</v>
      </c>
      <c r="D8221">
        <v>20151001190000</v>
      </c>
      <c r="E8221" s="1">
        <f>IF(SUMPRODUCT(--ISNUMBER(SEARCH({"ECON_EARNINGSREPORT","ECON_STOCKMARKET"},C8221)))&gt;0,1,0)</f>
        <v>1</v>
      </c>
      <c r="F8221" s="1">
        <f>IF(SUMPRODUCT(--ISNUMBER(SEARCH({"ENV_"},C8221)))&gt;0,1,0)</f>
        <v>0</v>
      </c>
      <c r="G8221" s="1">
        <f>IF(SUMPRODUCT(--ISNUMBER(SEARCH({"DISCRIMINATION","HARASSMENT","HATE_SPEECH","GENDER_VIOLENCE"},C8221)))&gt;0,1,0)</f>
        <v>0</v>
      </c>
      <c r="H8221" s="1">
        <f>IF(SUMPRODUCT(--ISNUMBER(SEARCH({"LEGALIZE","LEGISLATION","TRIAL"},C8221)))&gt;0,1,0)</f>
        <v>0</v>
      </c>
      <c r="I8221" s="1">
        <f>IF(SUMPRODUCT(--ISNUMBER(SEARCH({"LEADER"},C8221)))&gt;0,1,0)</f>
        <v>1</v>
      </c>
      <c r="J8221" t="str">
        <f t="shared" si="512"/>
        <v>2015</v>
      </c>
      <c r="K8221" t="str">
        <f t="shared" si="513"/>
        <v>10</v>
      </c>
      <c r="L8221" t="str">
        <f t="shared" si="514"/>
        <v>01</v>
      </c>
      <c r="M8221" s="2">
        <f t="shared" si="515"/>
        <v>42278.791666666664</v>
      </c>
    </row>
    <row r="8222" spans="1:13" x14ac:dyDescent="0.35">
      <c r="A8222">
        <v>2.9239766081871301</v>
      </c>
      <c r="B8222" t="s">
        <v>3804</v>
      </c>
      <c r="C8222" t="s">
        <v>6138</v>
      </c>
      <c r="D8222">
        <v>20160130144500</v>
      </c>
      <c r="E8222" s="1">
        <f>IF(SUMPRODUCT(--ISNUMBER(SEARCH({"ECON_EARNINGSREPORT","ECON_STOCKMARKET"},C8222)))&gt;0,1,0)</f>
        <v>0</v>
      </c>
      <c r="F8222" s="1">
        <f>IF(SUMPRODUCT(--ISNUMBER(SEARCH({"ENV_"},C8222)))&gt;0,1,0)</f>
        <v>0</v>
      </c>
      <c r="G8222" s="1">
        <f>IF(SUMPRODUCT(--ISNUMBER(SEARCH({"DISCRIMINATION","HARASSMENT","HATE_SPEECH","GENDER_VIOLENCE"},C8222)))&gt;0,1,0)</f>
        <v>0</v>
      </c>
      <c r="H8222" s="1">
        <f>IF(SUMPRODUCT(--ISNUMBER(SEARCH({"LEGALIZE","LEGISLATION","TRIAL"},C8222)))&gt;0,1,0)</f>
        <v>0</v>
      </c>
      <c r="I8222" s="1">
        <f>IF(SUMPRODUCT(--ISNUMBER(SEARCH({"LEADER"},C8222)))&gt;0,1,0)</f>
        <v>0</v>
      </c>
      <c r="J8222" t="str">
        <f t="shared" si="512"/>
        <v>2016</v>
      </c>
      <c r="K8222" t="str">
        <f t="shared" si="513"/>
        <v>01</v>
      </c>
      <c r="L8222" t="str">
        <f t="shared" si="514"/>
        <v>30</v>
      </c>
      <c r="M8222" s="2">
        <f t="shared" si="515"/>
        <v>42399.614583333336</v>
      </c>
    </row>
    <row r="8223" spans="1:13" x14ac:dyDescent="0.35">
      <c r="A8223">
        <v>1.54440154440154</v>
      </c>
      <c r="B8223" t="s">
        <v>6561</v>
      </c>
      <c r="C8223" t="s">
        <v>6562</v>
      </c>
      <c r="D8223">
        <v>20160308073000</v>
      </c>
      <c r="E8223" s="1">
        <f>IF(SUMPRODUCT(--ISNUMBER(SEARCH({"ECON_EARNINGSREPORT","ECON_STOCKMARKET"},C8223)))&gt;0,1,0)</f>
        <v>1</v>
      </c>
      <c r="F8223" s="1">
        <f>IF(SUMPRODUCT(--ISNUMBER(SEARCH({"ENV_"},C8223)))&gt;0,1,0)</f>
        <v>0</v>
      </c>
      <c r="G8223" s="1">
        <f>IF(SUMPRODUCT(--ISNUMBER(SEARCH({"DISCRIMINATION","HARASSMENT","HATE_SPEECH","GENDER_VIOLENCE"},C8223)))&gt;0,1,0)</f>
        <v>0</v>
      </c>
      <c r="H8223" s="1">
        <f>IF(SUMPRODUCT(--ISNUMBER(SEARCH({"LEGALIZE","LEGISLATION","TRIAL"},C8223)))&gt;0,1,0)</f>
        <v>0</v>
      </c>
      <c r="I8223" s="1">
        <f>IF(SUMPRODUCT(--ISNUMBER(SEARCH({"LEADER"},C8223)))&gt;0,1,0)</f>
        <v>0</v>
      </c>
      <c r="J8223" t="str">
        <f t="shared" si="512"/>
        <v>2016</v>
      </c>
      <c r="K8223" t="str">
        <f t="shared" si="513"/>
        <v>03</v>
      </c>
      <c r="L8223" t="str">
        <f t="shared" si="514"/>
        <v>08</v>
      </c>
      <c r="M8223" s="2">
        <f t="shared" si="515"/>
        <v>42437.3125</v>
      </c>
    </row>
    <row r="8224" spans="1:13" x14ac:dyDescent="0.35">
      <c r="A8224">
        <v>-2.30905861456483</v>
      </c>
      <c r="B8224" t="s">
        <v>6563</v>
      </c>
      <c r="C8224" t="s">
        <v>4216</v>
      </c>
      <c r="D8224">
        <v>20150916000000</v>
      </c>
      <c r="E8224" s="1">
        <f>IF(SUMPRODUCT(--ISNUMBER(SEARCH({"ECON_EARNINGSREPORT","ECON_STOCKMARKET"},C8224)))&gt;0,1,0)</f>
        <v>0</v>
      </c>
      <c r="F8224" s="1">
        <f>IF(SUMPRODUCT(--ISNUMBER(SEARCH({"ENV_"},C8224)))&gt;0,1,0)</f>
        <v>0</v>
      </c>
      <c r="G8224" s="1">
        <f>IF(SUMPRODUCT(--ISNUMBER(SEARCH({"DISCRIMINATION","HARASSMENT","HATE_SPEECH","GENDER_VIOLENCE"},C8224)))&gt;0,1,0)</f>
        <v>0</v>
      </c>
      <c r="H8224" s="1">
        <f>IF(SUMPRODUCT(--ISNUMBER(SEARCH({"LEGALIZE","LEGISLATION","TRIAL"},C8224)))&gt;0,1,0)</f>
        <v>0</v>
      </c>
      <c r="I8224" s="1">
        <f>IF(SUMPRODUCT(--ISNUMBER(SEARCH({"LEADER"},C8224)))&gt;0,1,0)</f>
        <v>1</v>
      </c>
      <c r="J8224" t="str">
        <f t="shared" si="512"/>
        <v>2015</v>
      </c>
      <c r="K8224" t="str">
        <f t="shared" si="513"/>
        <v>09</v>
      </c>
      <c r="L8224" t="str">
        <f t="shared" si="514"/>
        <v>16</v>
      </c>
      <c r="M8224" s="2">
        <f t="shared" si="515"/>
        <v>42263</v>
      </c>
    </row>
    <row r="8225" spans="1:13" x14ac:dyDescent="0.35">
      <c r="A8225">
        <v>1.86142709410548</v>
      </c>
      <c r="B8225" t="s">
        <v>639</v>
      </c>
      <c r="C8225" t="s">
        <v>6564</v>
      </c>
      <c r="D8225">
        <v>20160105173000</v>
      </c>
      <c r="E8225" s="1">
        <f>IF(SUMPRODUCT(--ISNUMBER(SEARCH({"ECON_EARNINGSREPORT","ECON_STOCKMARKET"},C8225)))&gt;0,1,0)</f>
        <v>0</v>
      </c>
      <c r="F8225" s="1">
        <f>IF(SUMPRODUCT(--ISNUMBER(SEARCH({"ENV_"},C8225)))&gt;0,1,0)</f>
        <v>0</v>
      </c>
      <c r="G8225" s="1">
        <f>IF(SUMPRODUCT(--ISNUMBER(SEARCH({"DISCRIMINATION","HARASSMENT","HATE_SPEECH","GENDER_VIOLENCE"},C8225)))&gt;0,1,0)</f>
        <v>0</v>
      </c>
      <c r="H8225" s="1">
        <f>IF(SUMPRODUCT(--ISNUMBER(SEARCH({"LEGALIZE","LEGISLATION","TRIAL"},C8225)))&gt;0,1,0)</f>
        <v>0</v>
      </c>
      <c r="I8225" s="1">
        <f>IF(SUMPRODUCT(--ISNUMBER(SEARCH({"LEADER"},C8225)))&gt;0,1,0)</f>
        <v>1</v>
      </c>
      <c r="J8225" t="str">
        <f t="shared" si="512"/>
        <v>2016</v>
      </c>
      <c r="K8225" t="str">
        <f t="shared" si="513"/>
        <v>01</v>
      </c>
      <c r="L8225" t="str">
        <f t="shared" si="514"/>
        <v>05</v>
      </c>
      <c r="M8225" s="2">
        <f t="shared" si="515"/>
        <v>42374.729166666664</v>
      </c>
    </row>
    <row r="8226" spans="1:13" x14ac:dyDescent="0.35">
      <c r="A8226">
        <v>0.52910052910052896</v>
      </c>
      <c r="B8226" t="s">
        <v>410</v>
      </c>
      <c r="C8226" t="s">
        <v>4716</v>
      </c>
      <c r="D8226">
        <v>20151102200000</v>
      </c>
      <c r="E8226" s="1">
        <f>IF(SUMPRODUCT(--ISNUMBER(SEARCH({"ECON_EARNINGSREPORT","ECON_STOCKMARKET"},C8226)))&gt;0,1,0)</f>
        <v>1</v>
      </c>
      <c r="F8226" s="1">
        <f>IF(SUMPRODUCT(--ISNUMBER(SEARCH({"ENV_"},C8226)))&gt;0,1,0)</f>
        <v>0</v>
      </c>
      <c r="G8226" s="1">
        <f>IF(SUMPRODUCT(--ISNUMBER(SEARCH({"DISCRIMINATION","HARASSMENT","HATE_SPEECH","GENDER_VIOLENCE"},C8226)))&gt;0,1,0)</f>
        <v>0</v>
      </c>
      <c r="H8226" s="1">
        <f>IF(SUMPRODUCT(--ISNUMBER(SEARCH({"LEGALIZE","LEGISLATION","TRIAL"},C8226)))&gt;0,1,0)</f>
        <v>0</v>
      </c>
      <c r="I8226" s="1">
        <f>IF(SUMPRODUCT(--ISNUMBER(SEARCH({"LEADER"},C8226)))&gt;0,1,0)</f>
        <v>0</v>
      </c>
      <c r="J8226" t="str">
        <f t="shared" si="512"/>
        <v>2015</v>
      </c>
      <c r="K8226" t="str">
        <f t="shared" si="513"/>
        <v>11</v>
      </c>
      <c r="L8226" t="str">
        <f t="shared" si="514"/>
        <v>02</v>
      </c>
      <c r="M8226" s="2">
        <f t="shared" si="515"/>
        <v>42310.833333333336</v>
      </c>
    </row>
    <row r="8227" spans="1:13" x14ac:dyDescent="0.35">
      <c r="A8227">
        <v>1.3953488372092999</v>
      </c>
      <c r="B8227" t="s">
        <v>381</v>
      </c>
      <c r="C8227" t="s">
        <v>585</v>
      </c>
      <c r="D8227">
        <v>20150303051500</v>
      </c>
      <c r="E8227" s="1">
        <f>IF(SUMPRODUCT(--ISNUMBER(SEARCH({"ECON_EARNINGSREPORT","ECON_STOCKMARKET"},C8227)))&gt;0,1,0)</f>
        <v>0</v>
      </c>
      <c r="F8227" s="1">
        <f>IF(SUMPRODUCT(--ISNUMBER(SEARCH({"ENV_"},C8227)))&gt;0,1,0)</f>
        <v>0</v>
      </c>
      <c r="G8227" s="1">
        <f>IF(SUMPRODUCT(--ISNUMBER(SEARCH({"DISCRIMINATION","HARASSMENT","HATE_SPEECH","GENDER_VIOLENCE"},C8227)))&gt;0,1,0)</f>
        <v>0</v>
      </c>
      <c r="H8227" s="1">
        <f>IF(SUMPRODUCT(--ISNUMBER(SEARCH({"LEGALIZE","LEGISLATION","TRIAL"},C8227)))&gt;0,1,0)</f>
        <v>0</v>
      </c>
      <c r="I8227" s="1">
        <f>IF(SUMPRODUCT(--ISNUMBER(SEARCH({"LEADER"},C8227)))&gt;0,1,0)</f>
        <v>0</v>
      </c>
      <c r="J8227" t="str">
        <f t="shared" si="512"/>
        <v>2015</v>
      </c>
      <c r="K8227" t="str">
        <f t="shared" si="513"/>
        <v>03</v>
      </c>
      <c r="L8227" t="str">
        <f t="shared" si="514"/>
        <v>03</v>
      </c>
      <c r="M8227" s="2">
        <f t="shared" si="515"/>
        <v>42066.21875</v>
      </c>
    </row>
    <row r="8228" spans="1:13" x14ac:dyDescent="0.35">
      <c r="A8228">
        <v>-0.98039215686274495</v>
      </c>
      <c r="B8228" t="s">
        <v>5127</v>
      </c>
      <c r="C8228" t="s">
        <v>6565</v>
      </c>
      <c r="D8228">
        <v>20151125210000</v>
      </c>
      <c r="E8228" s="1">
        <f>IF(SUMPRODUCT(--ISNUMBER(SEARCH({"ECON_EARNINGSREPORT","ECON_STOCKMARKET"},C8228)))&gt;0,1,0)</f>
        <v>1</v>
      </c>
      <c r="F8228" s="1">
        <f>IF(SUMPRODUCT(--ISNUMBER(SEARCH({"ENV_"},C8228)))&gt;0,1,0)</f>
        <v>0</v>
      </c>
      <c r="G8228" s="1">
        <f>IF(SUMPRODUCT(--ISNUMBER(SEARCH({"DISCRIMINATION","HARASSMENT","HATE_SPEECH","GENDER_VIOLENCE"},C8228)))&gt;0,1,0)</f>
        <v>0</v>
      </c>
      <c r="H8228" s="1">
        <f>IF(SUMPRODUCT(--ISNUMBER(SEARCH({"LEGALIZE","LEGISLATION","TRIAL"},C8228)))&gt;0,1,0)</f>
        <v>0</v>
      </c>
      <c r="I8228" s="1">
        <f>IF(SUMPRODUCT(--ISNUMBER(SEARCH({"LEADER"},C8228)))&gt;0,1,0)</f>
        <v>0</v>
      </c>
      <c r="J8228" t="str">
        <f t="shared" si="512"/>
        <v>2015</v>
      </c>
      <c r="K8228" t="str">
        <f t="shared" si="513"/>
        <v>11</v>
      </c>
      <c r="L8228" t="str">
        <f t="shared" si="514"/>
        <v>25</v>
      </c>
      <c r="M8228" s="2">
        <f t="shared" si="515"/>
        <v>42333.875</v>
      </c>
    </row>
    <row r="8229" spans="1:13" x14ac:dyDescent="0.35">
      <c r="A8229">
        <v>2.8846153846153801</v>
      </c>
      <c r="B8229" t="s">
        <v>38</v>
      </c>
      <c r="C8229" t="s">
        <v>5153</v>
      </c>
      <c r="D8229">
        <v>20160128081500</v>
      </c>
      <c r="E8229" s="1">
        <f>IF(SUMPRODUCT(--ISNUMBER(SEARCH({"ECON_EARNINGSREPORT","ECON_STOCKMARKET"},C8229)))&gt;0,1,0)</f>
        <v>0</v>
      </c>
      <c r="F8229" s="1">
        <f>IF(SUMPRODUCT(--ISNUMBER(SEARCH({"ENV_"},C8229)))&gt;0,1,0)</f>
        <v>0</v>
      </c>
      <c r="G8229" s="1">
        <f>IF(SUMPRODUCT(--ISNUMBER(SEARCH({"DISCRIMINATION","HARASSMENT","HATE_SPEECH","GENDER_VIOLENCE"},C8229)))&gt;0,1,0)</f>
        <v>0</v>
      </c>
      <c r="H8229" s="1">
        <f>IF(SUMPRODUCT(--ISNUMBER(SEARCH({"LEGALIZE","LEGISLATION","TRIAL"},C8229)))&gt;0,1,0)</f>
        <v>0</v>
      </c>
      <c r="I8229" s="1">
        <f>IF(SUMPRODUCT(--ISNUMBER(SEARCH({"LEADER"},C8229)))&gt;0,1,0)</f>
        <v>1</v>
      </c>
      <c r="J8229" t="str">
        <f t="shared" si="512"/>
        <v>2016</v>
      </c>
      <c r="K8229" t="str">
        <f t="shared" si="513"/>
        <v>01</v>
      </c>
      <c r="L8229" t="str">
        <f t="shared" si="514"/>
        <v>28</v>
      </c>
      <c r="M8229" s="2">
        <f t="shared" si="515"/>
        <v>42397.34375</v>
      </c>
    </row>
    <row r="8230" spans="1:13" x14ac:dyDescent="0.35">
      <c r="A8230">
        <v>1.9033674963396801</v>
      </c>
      <c r="B8230" t="s">
        <v>1105</v>
      </c>
      <c r="C8230" t="s">
        <v>6566</v>
      </c>
      <c r="D8230">
        <v>20150907120000</v>
      </c>
      <c r="E8230" s="1">
        <f>IF(SUMPRODUCT(--ISNUMBER(SEARCH({"ECON_EARNINGSREPORT","ECON_STOCKMARKET"},C8230)))&gt;0,1,0)</f>
        <v>0</v>
      </c>
      <c r="F8230" s="1">
        <f>IF(SUMPRODUCT(--ISNUMBER(SEARCH({"ENV_"},C8230)))&gt;0,1,0)</f>
        <v>0</v>
      </c>
      <c r="G8230" s="1">
        <f>IF(SUMPRODUCT(--ISNUMBER(SEARCH({"DISCRIMINATION","HARASSMENT","HATE_SPEECH","GENDER_VIOLENCE"},C8230)))&gt;0,1,0)</f>
        <v>0</v>
      </c>
      <c r="H8230" s="1">
        <f>IF(SUMPRODUCT(--ISNUMBER(SEARCH({"LEGALIZE","LEGISLATION","TRIAL"},C8230)))&gt;0,1,0)</f>
        <v>0</v>
      </c>
      <c r="I8230" s="1">
        <f>IF(SUMPRODUCT(--ISNUMBER(SEARCH({"LEADER"},C8230)))&gt;0,1,0)</f>
        <v>0</v>
      </c>
      <c r="J8230" t="str">
        <f t="shared" si="512"/>
        <v>2015</v>
      </c>
      <c r="K8230" t="str">
        <f t="shared" si="513"/>
        <v>09</v>
      </c>
      <c r="L8230" t="str">
        <f t="shared" si="514"/>
        <v>07</v>
      </c>
      <c r="M8230" s="2">
        <f t="shared" si="515"/>
        <v>42254.5</v>
      </c>
    </row>
    <row r="8231" spans="1:13" x14ac:dyDescent="0.35">
      <c r="A8231">
        <v>0</v>
      </c>
      <c r="B8231" t="s">
        <v>6567</v>
      </c>
      <c r="C8231" t="s">
        <v>6568</v>
      </c>
      <c r="D8231">
        <v>20150303153000</v>
      </c>
      <c r="E8231" s="1">
        <f>IF(SUMPRODUCT(--ISNUMBER(SEARCH({"ECON_EARNINGSREPORT","ECON_STOCKMARKET"},C8231)))&gt;0,1,0)</f>
        <v>0</v>
      </c>
      <c r="F8231" s="1">
        <f>IF(SUMPRODUCT(--ISNUMBER(SEARCH({"ENV_"},C8231)))&gt;0,1,0)</f>
        <v>0</v>
      </c>
      <c r="G8231" s="1">
        <f>IF(SUMPRODUCT(--ISNUMBER(SEARCH({"DISCRIMINATION","HARASSMENT","HATE_SPEECH","GENDER_VIOLENCE"},C8231)))&gt;0,1,0)</f>
        <v>0</v>
      </c>
      <c r="H8231" s="1">
        <f>IF(SUMPRODUCT(--ISNUMBER(SEARCH({"LEGALIZE","LEGISLATION","TRIAL"},C8231)))&gt;0,1,0)</f>
        <v>0</v>
      </c>
      <c r="I8231" s="1">
        <f>IF(SUMPRODUCT(--ISNUMBER(SEARCH({"LEADER"},C8231)))&gt;0,1,0)</f>
        <v>0</v>
      </c>
      <c r="J8231" t="str">
        <f t="shared" si="512"/>
        <v>2015</v>
      </c>
      <c r="K8231" t="str">
        <f t="shared" si="513"/>
        <v>03</v>
      </c>
      <c r="L8231" t="str">
        <f t="shared" si="514"/>
        <v>03</v>
      </c>
      <c r="M8231" s="2">
        <f t="shared" si="515"/>
        <v>42066.645833333336</v>
      </c>
    </row>
    <row r="8232" spans="1:13" x14ac:dyDescent="0.35">
      <c r="A8232">
        <v>0.336700336700337</v>
      </c>
      <c r="B8232" t="s">
        <v>26</v>
      </c>
      <c r="C8232" t="s">
        <v>6569</v>
      </c>
      <c r="D8232">
        <v>20150312201500</v>
      </c>
      <c r="E8232" s="1">
        <f>IF(SUMPRODUCT(--ISNUMBER(SEARCH({"ECON_EARNINGSREPORT","ECON_STOCKMARKET"},C8232)))&gt;0,1,0)</f>
        <v>1</v>
      </c>
      <c r="F8232" s="1">
        <f>IF(SUMPRODUCT(--ISNUMBER(SEARCH({"ENV_"},C8232)))&gt;0,1,0)</f>
        <v>0</v>
      </c>
      <c r="G8232" s="1">
        <f>IF(SUMPRODUCT(--ISNUMBER(SEARCH({"DISCRIMINATION","HARASSMENT","HATE_SPEECH","GENDER_VIOLENCE"},C8232)))&gt;0,1,0)</f>
        <v>0</v>
      </c>
      <c r="H8232" s="1">
        <f>IF(SUMPRODUCT(--ISNUMBER(SEARCH({"LEGALIZE","LEGISLATION","TRIAL"},C8232)))&gt;0,1,0)</f>
        <v>0</v>
      </c>
      <c r="I8232" s="1">
        <f>IF(SUMPRODUCT(--ISNUMBER(SEARCH({"LEADER"},C8232)))&gt;0,1,0)</f>
        <v>0</v>
      </c>
      <c r="J8232" t="str">
        <f t="shared" si="512"/>
        <v>2015</v>
      </c>
      <c r="K8232" t="str">
        <f t="shared" si="513"/>
        <v>03</v>
      </c>
      <c r="L8232" t="str">
        <f t="shared" si="514"/>
        <v>12</v>
      </c>
      <c r="M8232" s="2">
        <f t="shared" si="515"/>
        <v>42075.84375</v>
      </c>
    </row>
    <row r="8233" spans="1:13" x14ac:dyDescent="0.35">
      <c r="A8233">
        <v>-0.740242261103634</v>
      </c>
      <c r="B8233" t="s">
        <v>2601</v>
      </c>
      <c r="C8233" t="s">
        <v>5206</v>
      </c>
      <c r="D8233">
        <v>20150421000000</v>
      </c>
      <c r="E8233" s="1">
        <f>IF(SUMPRODUCT(--ISNUMBER(SEARCH({"ECON_EARNINGSREPORT","ECON_STOCKMARKET"},C8233)))&gt;0,1,0)</f>
        <v>1</v>
      </c>
      <c r="F8233" s="1">
        <f>IF(SUMPRODUCT(--ISNUMBER(SEARCH({"ENV_"},C8233)))&gt;0,1,0)</f>
        <v>0</v>
      </c>
      <c r="G8233" s="1">
        <f>IF(SUMPRODUCT(--ISNUMBER(SEARCH({"DISCRIMINATION","HARASSMENT","HATE_SPEECH","GENDER_VIOLENCE"},C8233)))&gt;0,1,0)</f>
        <v>0</v>
      </c>
      <c r="H8233" s="1">
        <f>IF(SUMPRODUCT(--ISNUMBER(SEARCH({"LEGALIZE","LEGISLATION","TRIAL"},C8233)))&gt;0,1,0)</f>
        <v>0</v>
      </c>
      <c r="I8233" s="1">
        <f>IF(SUMPRODUCT(--ISNUMBER(SEARCH({"LEADER"},C8233)))&gt;0,1,0)</f>
        <v>0</v>
      </c>
      <c r="J8233" t="str">
        <f t="shared" si="512"/>
        <v>2015</v>
      </c>
      <c r="K8233" t="str">
        <f t="shared" si="513"/>
        <v>04</v>
      </c>
      <c r="L8233" t="str">
        <f t="shared" si="514"/>
        <v>21</v>
      </c>
      <c r="M8233" s="2">
        <f t="shared" si="515"/>
        <v>42115</v>
      </c>
    </row>
    <row r="8234" spans="1:13" x14ac:dyDescent="0.35">
      <c r="A8234">
        <v>0</v>
      </c>
      <c r="B8234" t="s">
        <v>321</v>
      </c>
      <c r="C8234" t="s">
        <v>6570</v>
      </c>
      <c r="D8234">
        <v>20160304200000</v>
      </c>
      <c r="E8234" s="1">
        <f>IF(SUMPRODUCT(--ISNUMBER(SEARCH({"ECON_EARNINGSREPORT","ECON_STOCKMARKET"},C8234)))&gt;0,1,0)</f>
        <v>1</v>
      </c>
      <c r="F8234" s="1">
        <f>IF(SUMPRODUCT(--ISNUMBER(SEARCH({"ENV_"},C8234)))&gt;0,1,0)</f>
        <v>0</v>
      </c>
      <c r="G8234" s="1">
        <f>IF(SUMPRODUCT(--ISNUMBER(SEARCH({"DISCRIMINATION","HARASSMENT","HATE_SPEECH","GENDER_VIOLENCE"},C8234)))&gt;0,1,0)</f>
        <v>0</v>
      </c>
      <c r="H8234" s="1">
        <f>IF(SUMPRODUCT(--ISNUMBER(SEARCH({"LEGALIZE","LEGISLATION","TRIAL"},C8234)))&gt;0,1,0)</f>
        <v>0</v>
      </c>
      <c r="I8234" s="1">
        <f>IF(SUMPRODUCT(--ISNUMBER(SEARCH({"LEADER"},C8234)))&gt;0,1,0)</f>
        <v>0</v>
      </c>
      <c r="J8234" t="str">
        <f t="shared" si="512"/>
        <v>2016</v>
      </c>
      <c r="K8234" t="str">
        <f t="shared" si="513"/>
        <v>03</v>
      </c>
      <c r="L8234" t="str">
        <f t="shared" si="514"/>
        <v>04</v>
      </c>
      <c r="M8234" s="2">
        <f t="shared" si="515"/>
        <v>42433.833333333336</v>
      </c>
    </row>
    <row r="8235" spans="1:13" x14ac:dyDescent="0.35">
      <c r="A8235">
        <v>-0.67567567567567599</v>
      </c>
      <c r="B8235" t="s">
        <v>1611</v>
      </c>
      <c r="C8235" t="s">
        <v>6571</v>
      </c>
      <c r="D8235">
        <v>20150303133000</v>
      </c>
      <c r="E8235" s="1">
        <f>IF(SUMPRODUCT(--ISNUMBER(SEARCH({"ECON_EARNINGSREPORT","ECON_STOCKMARKET"},C8235)))&gt;0,1,0)</f>
        <v>1</v>
      </c>
      <c r="F8235" s="1">
        <f>IF(SUMPRODUCT(--ISNUMBER(SEARCH({"ENV_"},C8235)))&gt;0,1,0)</f>
        <v>0</v>
      </c>
      <c r="G8235" s="1">
        <f>IF(SUMPRODUCT(--ISNUMBER(SEARCH({"DISCRIMINATION","HARASSMENT","HATE_SPEECH","GENDER_VIOLENCE"},C8235)))&gt;0,1,0)</f>
        <v>0</v>
      </c>
      <c r="H8235" s="1">
        <f>IF(SUMPRODUCT(--ISNUMBER(SEARCH({"LEGALIZE","LEGISLATION","TRIAL"},C8235)))&gt;0,1,0)</f>
        <v>0</v>
      </c>
      <c r="I8235" s="1">
        <f>IF(SUMPRODUCT(--ISNUMBER(SEARCH({"LEADER"},C8235)))&gt;0,1,0)</f>
        <v>0</v>
      </c>
      <c r="J8235" t="str">
        <f t="shared" si="512"/>
        <v>2015</v>
      </c>
      <c r="K8235" t="str">
        <f t="shared" si="513"/>
        <v>03</v>
      </c>
      <c r="L8235" t="str">
        <f t="shared" si="514"/>
        <v>03</v>
      </c>
      <c r="M8235" s="2">
        <f t="shared" si="515"/>
        <v>42066.5625</v>
      </c>
    </row>
    <row r="8236" spans="1:13" x14ac:dyDescent="0.35">
      <c r="A8236">
        <v>0</v>
      </c>
      <c r="B8236" t="s">
        <v>4658</v>
      </c>
      <c r="C8236" t="s">
        <v>6572</v>
      </c>
      <c r="D8236">
        <v>20160529043000</v>
      </c>
      <c r="E8236" s="1">
        <f>IF(SUMPRODUCT(--ISNUMBER(SEARCH({"ECON_EARNINGSREPORT","ECON_STOCKMARKET"},C8236)))&gt;0,1,0)</f>
        <v>1</v>
      </c>
      <c r="F8236" s="1">
        <f>IF(SUMPRODUCT(--ISNUMBER(SEARCH({"ENV_"},C8236)))&gt;0,1,0)</f>
        <v>0</v>
      </c>
      <c r="G8236" s="1">
        <f>IF(SUMPRODUCT(--ISNUMBER(SEARCH({"DISCRIMINATION","HARASSMENT","HATE_SPEECH","GENDER_VIOLENCE"},C8236)))&gt;0,1,0)</f>
        <v>0</v>
      </c>
      <c r="H8236" s="1">
        <f>IF(SUMPRODUCT(--ISNUMBER(SEARCH({"LEGALIZE","LEGISLATION","TRIAL"},C8236)))&gt;0,1,0)</f>
        <v>0</v>
      </c>
      <c r="I8236" s="1">
        <f>IF(SUMPRODUCT(--ISNUMBER(SEARCH({"LEADER"},C8236)))&gt;0,1,0)</f>
        <v>0</v>
      </c>
      <c r="J8236" t="str">
        <f t="shared" si="512"/>
        <v>2016</v>
      </c>
      <c r="K8236" t="str">
        <f t="shared" si="513"/>
        <v>05</v>
      </c>
      <c r="L8236" t="str">
        <f t="shared" si="514"/>
        <v>29</v>
      </c>
      <c r="M8236" s="2">
        <f t="shared" si="515"/>
        <v>42519.1875</v>
      </c>
    </row>
    <row r="8237" spans="1:13" x14ac:dyDescent="0.35">
      <c r="A8237">
        <v>-1.2578616352201299</v>
      </c>
      <c r="B8237" t="s">
        <v>888</v>
      </c>
      <c r="C8237" t="s">
        <v>3845</v>
      </c>
      <c r="D8237">
        <v>20151030144500</v>
      </c>
      <c r="E8237" s="1">
        <f>IF(SUMPRODUCT(--ISNUMBER(SEARCH({"ECON_EARNINGSREPORT","ECON_STOCKMARKET"},C8237)))&gt;0,1,0)</f>
        <v>1</v>
      </c>
      <c r="F8237" s="1">
        <f>IF(SUMPRODUCT(--ISNUMBER(SEARCH({"ENV_"},C8237)))&gt;0,1,0)</f>
        <v>0</v>
      </c>
      <c r="G8237" s="1">
        <f>IF(SUMPRODUCT(--ISNUMBER(SEARCH({"DISCRIMINATION","HARASSMENT","HATE_SPEECH","GENDER_VIOLENCE"},C8237)))&gt;0,1,0)</f>
        <v>0</v>
      </c>
      <c r="H8237" s="1">
        <f>IF(SUMPRODUCT(--ISNUMBER(SEARCH({"LEGALIZE","LEGISLATION","TRIAL"},C8237)))&gt;0,1,0)</f>
        <v>0</v>
      </c>
      <c r="I8237" s="1">
        <f>IF(SUMPRODUCT(--ISNUMBER(SEARCH({"LEADER"},C8237)))&gt;0,1,0)</f>
        <v>0</v>
      </c>
      <c r="J8237" t="str">
        <f t="shared" si="512"/>
        <v>2015</v>
      </c>
      <c r="K8237" t="str">
        <f t="shared" si="513"/>
        <v>10</v>
      </c>
      <c r="L8237" t="str">
        <f t="shared" si="514"/>
        <v>30</v>
      </c>
      <c r="M8237" s="2">
        <f t="shared" si="515"/>
        <v>42307.614583333336</v>
      </c>
    </row>
    <row r="8238" spans="1:13" x14ac:dyDescent="0.35">
      <c r="A8238">
        <v>1.2514898688915399</v>
      </c>
      <c r="B8238" t="s">
        <v>1979</v>
      </c>
      <c r="C8238" t="s">
        <v>6573</v>
      </c>
      <c r="D8238">
        <v>20150310071500</v>
      </c>
      <c r="E8238" s="1">
        <f>IF(SUMPRODUCT(--ISNUMBER(SEARCH({"ECON_EARNINGSREPORT","ECON_STOCKMARKET"},C8238)))&gt;0,1,0)</f>
        <v>1</v>
      </c>
      <c r="F8238" s="1">
        <f>IF(SUMPRODUCT(--ISNUMBER(SEARCH({"ENV_"},C8238)))&gt;0,1,0)</f>
        <v>0</v>
      </c>
      <c r="G8238" s="1">
        <f>IF(SUMPRODUCT(--ISNUMBER(SEARCH({"DISCRIMINATION","HARASSMENT","HATE_SPEECH","GENDER_VIOLENCE"},C8238)))&gt;0,1,0)</f>
        <v>0</v>
      </c>
      <c r="H8238" s="1">
        <f>IF(SUMPRODUCT(--ISNUMBER(SEARCH({"LEGALIZE","LEGISLATION","TRIAL"},C8238)))&gt;0,1,0)</f>
        <v>0</v>
      </c>
      <c r="I8238" s="1">
        <f>IF(SUMPRODUCT(--ISNUMBER(SEARCH({"LEADER"},C8238)))&gt;0,1,0)</f>
        <v>1</v>
      </c>
      <c r="J8238" t="str">
        <f t="shared" si="512"/>
        <v>2015</v>
      </c>
      <c r="K8238" t="str">
        <f t="shared" si="513"/>
        <v>03</v>
      </c>
      <c r="L8238" t="str">
        <f t="shared" si="514"/>
        <v>10</v>
      </c>
      <c r="M8238" s="2">
        <f t="shared" si="515"/>
        <v>42073.302083333336</v>
      </c>
    </row>
    <row r="8239" spans="1:13" x14ac:dyDescent="0.35">
      <c r="A8239">
        <v>3.27868852459016</v>
      </c>
      <c r="B8239" t="s">
        <v>4313</v>
      </c>
      <c r="C8239" t="s">
        <v>1578</v>
      </c>
      <c r="D8239">
        <v>20151008180000</v>
      </c>
      <c r="E8239" s="1">
        <f>IF(SUMPRODUCT(--ISNUMBER(SEARCH({"ECON_EARNINGSREPORT","ECON_STOCKMARKET"},C8239)))&gt;0,1,0)</f>
        <v>1</v>
      </c>
      <c r="F8239" s="1">
        <f>IF(SUMPRODUCT(--ISNUMBER(SEARCH({"ENV_"},C8239)))&gt;0,1,0)</f>
        <v>0</v>
      </c>
      <c r="G8239" s="1">
        <f>IF(SUMPRODUCT(--ISNUMBER(SEARCH({"DISCRIMINATION","HARASSMENT","HATE_SPEECH","GENDER_VIOLENCE"},C8239)))&gt;0,1,0)</f>
        <v>0</v>
      </c>
      <c r="H8239" s="1">
        <f>IF(SUMPRODUCT(--ISNUMBER(SEARCH({"LEGALIZE","LEGISLATION","TRIAL"},C8239)))&gt;0,1,0)</f>
        <v>0</v>
      </c>
      <c r="I8239" s="1">
        <f>IF(SUMPRODUCT(--ISNUMBER(SEARCH({"LEADER"},C8239)))&gt;0,1,0)</f>
        <v>0</v>
      </c>
      <c r="J8239" t="str">
        <f t="shared" si="512"/>
        <v>2015</v>
      </c>
      <c r="K8239" t="str">
        <f t="shared" si="513"/>
        <v>10</v>
      </c>
      <c r="L8239" t="str">
        <f t="shared" si="514"/>
        <v>08</v>
      </c>
      <c r="M8239" s="2">
        <f t="shared" si="515"/>
        <v>42285.75</v>
      </c>
    </row>
    <row r="8240" spans="1:13" x14ac:dyDescent="0.35">
      <c r="A8240">
        <v>0</v>
      </c>
      <c r="B8240" t="s">
        <v>439</v>
      </c>
      <c r="C8240" t="s">
        <v>6574</v>
      </c>
      <c r="D8240">
        <v>20150428114500</v>
      </c>
      <c r="E8240" s="1">
        <f>IF(SUMPRODUCT(--ISNUMBER(SEARCH({"ECON_EARNINGSREPORT","ECON_STOCKMARKET"},C8240)))&gt;0,1,0)</f>
        <v>1</v>
      </c>
      <c r="F8240" s="1">
        <f>IF(SUMPRODUCT(--ISNUMBER(SEARCH({"ENV_"},C8240)))&gt;0,1,0)</f>
        <v>1</v>
      </c>
      <c r="G8240" s="1">
        <f>IF(SUMPRODUCT(--ISNUMBER(SEARCH({"DISCRIMINATION","HARASSMENT","HATE_SPEECH","GENDER_VIOLENCE"},C8240)))&gt;0,1,0)</f>
        <v>0</v>
      </c>
      <c r="H8240" s="1">
        <f>IF(SUMPRODUCT(--ISNUMBER(SEARCH({"LEGALIZE","LEGISLATION","TRIAL"},C8240)))&gt;0,1,0)</f>
        <v>0</v>
      </c>
      <c r="I8240" s="1">
        <f>IF(SUMPRODUCT(--ISNUMBER(SEARCH({"LEADER"},C8240)))&gt;0,1,0)</f>
        <v>0</v>
      </c>
      <c r="J8240" t="str">
        <f t="shared" si="512"/>
        <v>2015</v>
      </c>
      <c r="K8240" t="str">
        <f t="shared" si="513"/>
        <v>04</v>
      </c>
      <c r="L8240" t="str">
        <f t="shared" si="514"/>
        <v>28</v>
      </c>
      <c r="M8240" s="2">
        <f t="shared" si="515"/>
        <v>42122.489583333336</v>
      </c>
    </row>
    <row r="8241" spans="1:13" x14ac:dyDescent="0.35">
      <c r="A8241">
        <v>2.60869565217391</v>
      </c>
      <c r="B8241" t="s">
        <v>456</v>
      </c>
      <c r="C8241" t="s">
        <v>6575</v>
      </c>
      <c r="D8241">
        <v>20160511133000</v>
      </c>
      <c r="E8241" s="1">
        <f>IF(SUMPRODUCT(--ISNUMBER(SEARCH({"ECON_EARNINGSREPORT","ECON_STOCKMARKET"},C8241)))&gt;0,1,0)</f>
        <v>0</v>
      </c>
      <c r="F8241" s="1">
        <f>IF(SUMPRODUCT(--ISNUMBER(SEARCH({"ENV_"},C8241)))&gt;0,1,0)</f>
        <v>0</v>
      </c>
      <c r="G8241" s="1">
        <f>IF(SUMPRODUCT(--ISNUMBER(SEARCH({"DISCRIMINATION","HARASSMENT","HATE_SPEECH","GENDER_VIOLENCE"},C8241)))&gt;0,1,0)</f>
        <v>0</v>
      </c>
      <c r="H8241" s="1">
        <f>IF(SUMPRODUCT(--ISNUMBER(SEARCH({"LEGALIZE","LEGISLATION","TRIAL"},C8241)))&gt;0,1,0)</f>
        <v>0</v>
      </c>
      <c r="I8241" s="1">
        <f>IF(SUMPRODUCT(--ISNUMBER(SEARCH({"LEADER"},C8241)))&gt;0,1,0)</f>
        <v>0</v>
      </c>
      <c r="J8241" t="str">
        <f t="shared" si="512"/>
        <v>2016</v>
      </c>
      <c r="K8241" t="str">
        <f t="shared" si="513"/>
        <v>05</v>
      </c>
      <c r="L8241" t="str">
        <f t="shared" si="514"/>
        <v>11</v>
      </c>
      <c r="M8241" s="2">
        <f t="shared" si="515"/>
        <v>42501.5625</v>
      </c>
    </row>
    <row r="8242" spans="1:13" x14ac:dyDescent="0.35">
      <c r="A8242">
        <v>-6.1452513966480504</v>
      </c>
      <c r="B8242" t="s">
        <v>2999</v>
      </c>
      <c r="C8242" t="s">
        <v>4006</v>
      </c>
      <c r="D8242">
        <v>20150609193000</v>
      </c>
      <c r="E8242" s="1">
        <f>IF(SUMPRODUCT(--ISNUMBER(SEARCH({"ECON_EARNINGSREPORT","ECON_STOCKMARKET"},C8242)))&gt;0,1,0)</f>
        <v>1</v>
      </c>
      <c r="F8242" s="1">
        <f>IF(SUMPRODUCT(--ISNUMBER(SEARCH({"ENV_"},C8242)))&gt;0,1,0)</f>
        <v>0</v>
      </c>
      <c r="G8242" s="1">
        <f>IF(SUMPRODUCT(--ISNUMBER(SEARCH({"DISCRIMINATION","HARASSMENT","HATE_SPEECH","GENDER_VIOLENCE"},C8242)))&gt;0,1,0)</f>
        <v>0</v>
      </c>
      <c r="H8242" s="1">
        <f>IF(SUMPRODUCT(--ISNUMBER(SEARCH({"LEGALIZE","LEGISLATION","TRIAL"},C8242)))&gt;0,1,0)</f>
        <v>1</v>
      </c>
      <c r="I8242" s="1">
        <f>IF(SUMPRODUCT(--ISNUMBER(SEARCH({"LEADER"},C8242)))&gt;0,1,0)</f>
        <v>0</v>
      </c>
      <c r="J8242" t="str">
        <f t="shared" si="512"/>
        <v>2015</v>
      </c>
      <c r="K8242" t="str">
        <f t="shared" si="513"/>
        <v>06</v>
      </c>
      <c r="L8242" t="str">
        <f t="shared" si="514"/>
        <v>09</v>
      </c>
      <c r="M8242" s="2">
        <f t="shared" si="515"/>
        <v>42164.8125</v>
      </c>
    </row>
    <row r="8243" spans="1:13" x14ac:dyDescent="0.35">
      <c r="A8243">
        <v>0.25</v>
      </c>
      <c r="B8243" t="s">
        <v>121</v>
      </c>
      <c r="C8243" t="s">
        <v>6576</v>
      </c>
      <c r="D8243">
        <v>20150521224500</v>
      </c>
      <c r="E8243" s="1">
        <f>IF(SUMPRODUCT(--ISNUMBER(SEARCH({"ECON_EARNINGSREPORT","ECON_STOCKMARKET"},C8243)))&gt;0,1,0)</f>
        <v>1</v>
      </c>
      <c r="F8243" s="1">
        <f>IF(SUMPRODUCT(--ISNUMBER(SEARCH({"ENV_"},C8243)))&gt;0,1,0)</f>
        <v>0</v>
      </c>
      <c r="G8243" s="1">
        <f>IF(SUMPRODUCT(--ISNUMBER(SEARCH({"DISCRIMINATION","HARASSMENT","HATE_SPEECH","GENDER_VIOLENCE"},C8243)))&gt;0,1,0)</f>
        <v>0</v>
      </c>
      <c r="H8243" s="1">
        <f>IF(SUMPRODUCT(--ISNUMBER(SEARCH({"LEGALIZE","LEGISLATION","TRIAL"},C8243)))&gt;0,1,0)</f>
        <v>1</v>
      </c>
      <c r="I8243" s="1">
        <f>IF(SUMPRODUCT(--ISNUMBER(SEARCH({"LEADER"},C8243)))&gt;0,1,0)</f>
        <v>0</v>
      </c>
      <c r="J8243" t="str">
        <f t="shared" si="512"/>
        <v>2015</v>
      </c>
      <c r="K8243" t="str">
        <f t="shared" si="513"/>
        <v>05</v>
      </c>
      <c r="L8243" t="str">
        <f t="shared" si="514"/>
        <v>21</v>
      </c>
      <c r="M8243" s="2">
        <f t="shared" si="515"/>
        <v>42145.947916666664</v>
      </c>
    </row>
    <row r="8244" spans="1:13" x14ac:dyDescent="0.35">
      <c r="A8244">
        <v>-1.5037593984962401</v>
      </c>
      <c r="B8244" t="s">
        <v>22</v>
      </c>
      <c r="C8244" t="s">
        <v>6577</v>
      </c>
      <c r="D8244">
        <v>20150820211500</v>
      </c>
      <c r="E8244" s="1">
        <f>IF(SUMPRODUCT(--ISNUMBER(SEARCH({"ECON_EARNINGSREPORT","ECON_STOCKMARKET"},C8244)))&gt;0,1,0)</f>
        <v>0</v>
      </c>
      <c r="F8244" s="1">
        <f>IF(SUMPRODUCT(--ISNUMBER(SEARCH({"ENV_"},C8244)))&gt;0,1,0)</f>
        <v>0</v>
      </c>
      <c r="G8244" s="1">
        <f>IF(SUMPRODUCT(--ISNUMBER(SEARCH({"DISCRIMINATION","HARASSMENT","HATE_SPEECH","GENDER_VIOLENCE"},C8244)))&gt;0,1,0)</f>
        <v>0</v>
      </c>
      <c r="H8244" s="1">
        <f>IF(SUMPRODUCT(--ISNUMBER(SEARCH({"LEGALIZE","LEGISLATION","TRIAL"},C8244)))&gt;0,1,0)</f>
        <v>0</v>
      </c>
      <c r="I8244" s="1">
        <f>IF(SUMPRODUCT(--ISNUMBER(SEARCH({"LEADER"},C8244)))&gt;0,1,0)</f>
        <v>0</v>
      </c>
      <c r="J8244" t="str">
        <f t="shared" si="512"/>
        <v>2015</v>
      </c>
      <c r="K8244" t="str">
        <f t="shared" si="513"/>
        <v>08</v>
      </c>
      <c r="L8244" t="str">
        <f t="shared" si="514"/>
        <v>20</v>
      </c>
      <c r="M8244" s="2">
        <f t="shared" si="515"/>
        <v>42236.885416666664</v>
      </c>
    </row>
    <row r="8245" spans="1:13" x14ac:dyDescent="0.35">
      <c r="A8245">
        <v>1.68674698795181</v>
      </c>
      <c r="B8245" t="s">
        <v>20</v>
      </c>
      <c r="C8245" t="s">
        <v>6578</v>
      </c>
      <c r="D8245">
        <v>20150311111500</v>
      </c>
      <c r="E8245" s="1">
        <f>IF(SUMPRODUCT(--ISNUMBER(SEARCH({"ECON_EARNINGSREPORT","ECON_STOCKMARKET"},C8245)))&gt;0,1,0)</f>
        <v>0</v>
      </c>
      <c r="F8245" s="1">
        <f>IF(SUMPRODUCT(--ISNUMBER(SEARCH({"ENV_"},C8245)))&gt;0,1,0)</f>
        <v>0</v>
      </c>
      <c r="G8245" s="1">
        <f>IF(SUMPRODUCT(--ISNUMBER(SEARCH({"DISCRIMINATION","HARASSMENT","HATE_SPEECH","GENDER_VIOLENCE"},C8245)))&gt;0,1,0)</f>
        <v>0</v>
      </c>
      <c r="H8245" s="1">
        <f>IF(SUMPRODUCT(--ISNUMBER(SEARCH({"LEGALIZE","LEGISLATION","TRIAL"},C8245)))&gt;0,1,0)</f>
        <v>0</v>
      </c>
      <c r="I8245" s="1">
        <f>IF(SUMPRODUCT(--ISNUMBER(SEARCH({"LEADER"},C8245)))&gt;0,1,0)</f>
        <v>0</v>
      </c>
      <c r="J8245" t="str">
        <f t="shared" si="512"/>
        <v>2015</v>
      </c>
      <c r="K8245" t="str">
        <f t="shared" si="513"/>
        <v>03</v>
      </c>
      <c r="L8245" t="str">
        <f t="shared" si="514"/>
        <v>11</v>
      </c>
      <c r="M8245" s="2">
        <f t="shared" si="515"/>
        <v>42074.46875</v>
      </c>
    </row>
    <row r="8246" spans="1:13" x14ac:dyDescent="0.35">
      <c r="A8246">
        <v>0.476190476190476</v>
      </c>
      <c r="B8246" t="s">
        <v>532</v>
      </c>
      <c r="C8246" t="s">
        <v>6579</v>
      </c>
      <c r="D8246">
        <v>20160320143000</v>
      </c>
      <c r="E8246" s="1">
        <f>IF(SUMPRODUCT(--ISNUMBER(SEARCH({"ECON_EARNINGSREPORT","ECON_STOCKMARKET"},C8246)))&gt;0,1,0)</f>
        <v>1</v>
      </c>
      <c r="F8246" s="1">
        <f>IF(SUMPRODUCT(--ISNUMBER(SEARCH({"ENV_"},C8246)))&gt;0,1,0)</f>
        <v>0</v>
      </c>
      <c r="G8246" s="1">
        <f>IF(SUMPRODUCT(--ISNUMBER(SEARCH({"DISCRIMINATION","HARASSMENT","HATE_SPEECH","GENDER_VIOLENCE"},C8246)))&gt;0,1,0)</f>
        <v>0</v>
      </c>
      <c r="H8246" s="1">
        <f>IF(SUMPRODUCT(--ISNUMBER(SEARCH({"LEGALIZE","LEGISLATION","TRIAL"},C8246)))&gt;0,1,0)</f>
        <v>0</v>
      </c>
      <c r="I8246" s="1">
        <f>IF(SUMPRODUCT(--ISNUMBER(SEARCH({"LEADER"},C8246)))&gt;0,1,0)</f>
        <v>0</v>
      </c>
      <c r="J8246" t="str">
        <f t="shared" si="512"/>
        <v>2016</v>
      </c>
      <c r="K8246" t="str">
        <f t="shared" si="513"/>
        <v>03</v>
      </c>
      <c r="L8246" t="str">
        <f t="shared" si="514"/>
        <v>20</v>
      </c>
      <c r="M8246" s="2">
        <f t="shared" si="515"/>
        <v>42449.604166666664</v>
      </c>
    </row>
    <row r="8247" spans="1:13" x14ac:dyDescent="0.35">
      <c r="A8247">
        <v>1.1514614703277199</v>
      </c>
      <c r="B8247" t="s">
        <v>1259</v>
      </c>
      <c r="C8247" t="s">
        <v>6580</v>
      </c>
      <c r="D8247">
        <v>20150521123000</v>
      </c>
      <c r="E8247" s="1">
        <f>IF(SUMPRODUCT(--ISNUMBER(SEARCH({"ECON_EARNINGSREPORT","ECON_STOCKMARKET"},C8247)))&gt;0,1,0)</f>
        <v>0</v>
      </c>
      <c r="F8247" s="1">
        <f>IF(SUMPRODUCT(--ISNUMBER(SEARCH({"ENV_"},C8247)))&gt;0,1,0)</f>
        <v>0</v>
      </c>
      <c r="G8247" s="1">
        <f>IF(SUMPRODUCT(--ISNUMBER(SEARCH({"DISCRIMINATION","HARASSMENT","HATE_SPEECH","GENDER_VIOLENCE"},C8247)))&gt;0,1,0)</f>
        <v>0</v>
      </c>
      <c r="H8247" s="1">
        <f>IF(SUMPRODUCT(--ISNUMBER(SEARCH({"LEGALIZE","LEGISLATION","TRIAL"},C8247)))&gt;0,1,0)</f>
        <v>0</v>
      </c>
      <c r="I8247" s="1">
        <f>IF(SUMPRODUCT(--ISNUMBER(SEARCH({"LEADER"},C8247)))&gt;0,1,0)</f>
        <v>1</v>
      </c>
      <c r="J8247" t="str">
        <f t="shared" si="512"/>
        <v>2015</v>
      </c>
      <c r="K8247" t="str">
        <f t="shared" si="513"/>
        <v>05</v>
      </c>
      <c r="L8247" t="str">
        <f t="shared" si="514"/>
        <v>21</v>
      </c>
      <c r="M8247" s="2">
        <f t="shared" si="515"/>
        <v>42145.520833333336</v>
      </c>
    </row>
    <row r="8248" spans="1:13" x14ac:dyDescent="0.35">
      <c r="A8248">
        <v>-0.21141649048625799</v>
      </c>
      <c r="B8248" t="s">
        <v>38</v>
      </c>
      <c r="C8248" t="s">
        <v>4072</v>
      </c>
      <c r="D8248">
        <v>20151130081500</v>
      </c>
      <c r="E8248" s="1">
        <f>IF(SUMPRODUCT(--ISNUMBER(SEARCH({"ECON_EARNINGSREPORT","ECON_STOCKMARKET"},C8248)))&gt;0,1,0)</f>
        <v>1</v>
      </c>
      <c r="F8248" s="1">
        <f>IF(SUMPRODUCT(--ISNUMBER(SEARCH({"ENV_"},C8248)))&gt;0,1,0)</f>
        <v>0</v>
      </c>
      <c r="G8248" s="1">
        <f>IF(SUMPRODUCT(--ISNUMBER(SEARCH({"DISCRIMINATION","HARASSMENT","HATE_SPEECH","GENDER_VIOLENCE"},C8248)))&gt;0,1,0)</f>
        <v>0</v>
      </c>
      <c r="H8248" s="1">
        <f>IF(SUMPRODUCT(--ISNUMBER(SEARCH({"LEGALIZE","LEGISLATION","TRIAL"},C8248)))&gt;0,1,0)</f>
        <v>0</v>
      </c>
      <c r="I8248" s="1">
        <f>IF(SUMPRODUCT(--ISNUMBER(SEARCH({"LEADER"},C8248)))&gt;0,1,0)</f>
        <v>0</v>
      </c>
      <c r="J8248" t="str">
        <f t="shared" si="512"/>
        <v>2015</v>
      </c>
      <c r="K8248" t="str">
        <f t="shared" si="513"/>
        <v>11</v>
      </c>
      <c r="L8248" t="str">
        <f t="shared" si="514"/>
        <v>30</v>
      </c>
      <c r="M8248" s="2">
        <f t="shared" si="515"/>
        <v>42338.34375</v>
      </c>
    </row>
    <row r="8249" spans="1:13" x14ac:dyDescent="0.35">
      <c r="A8249">
        <v>1.56826568265683</v>
      </c>
      <c r="B8249" t="s">
        <v>2912</v>
      </c>
      <c r="C8249" t="s">
        <v>6581</v>
      </c>
      <c r="D8249">
        <v>20150303093000</v>
      </c>
      <c r="E8249" s="1">
        <f>IF(SUMPRODUCT(--ISNUMBER(SEARCH({"ECON_EARNINGSREPORT","ECON_STOCKMARKET"},C8249)))&gt;0,1,0)</f>
        <v>0</v>
      </c>
      <c r="F8249" s="1">
        <f>IF(SUMPRODUCT(--ISNUMBER(SEARCH({"ENV_"},C8249)))&gt;0,1,0)</f>
        <v>0</v>
      </c>
      <c r="G8249" s="1">
        <f>IF(SUMPRODUCT(--ISNUMBER(SEARCH({"DISCRIMINATION","HARASSMENT","HATE_SPEECH","GENDER_VIOLENCE"},C8249)))&gt;0,1,0)</f>
        <v>0</v>
      </c>
      <c r="H8249" s="1">
        <f>IF(SUMPRODUCT(--ISNUMBER(SEARCH({"LEGALIZE","LEGISLATION","TRIAL"},C8249)))&gt;0,1,0)</f>
        <v>0</v>
      </c>
      <c r="I8249" s="1">
        <f>IF(SUMPRODUCT(--ISNUMBER(SEARCH({"LEADER"},C8249)))&gt;0,1,0)</f>
        <v>1</v>
      </c>
      <c r="J8249" t="str">
        <f t="shared" si="512"/>
        <v>2015</v>
      </c>
      <c r="K8249" t="str">
        <f t="shared" si="513"/>
        <v>03</v>
      </c>
      <c r="L8249" t="str">
        <f t="shared" si="514"/>
        <v>03</v>
      </c>
      <c r="M8249" s="2">
        <f t="shared" si="515"/>
        <v>42066.395833333336</v>
      </c>
    </row>
    <row r="8250" spans="1:13" x14ac:dyDescent="0.35">
      <c r="A8250">
        <v>-0.38265306122449</v>
      </c>
      <c r="B8250" t="s">
        <v>26</v>
      </c>
      <c r="C8250" t="s">
        <v>6582</v>
      </c>
      <c r="D8250">
        <v>20150522000000</v>
      </c>
      <c r="E8250" s="1">
        <f>IF(SUMPRODUCT(--ISNUMBER(SEARCH({"ECON_EARNINGSREPORT","ECON_STOCKMARKET"},C8250)))&gt;0,1,0)</f>
        <v>0</v>
      </c>
      <c r="F8250" s="1">
        <f>IF(SUMPRODUCT(--ISNUMBER(SEARCH({"ENV_"},C8250)))&gt;0,1,0)</f>
        <v>0</v>
      </c>
      <c r="G8250" s="1">
        <f>IF(SUMPRODUCT(--ISNUMBER(SEARCH({"DISCRIMINATION","HARASSMENT","HATE_SPEECH","GENDER_VIOLENCE"},C8250)))&gt;0,1,0)</f>
        <v>0</v>
      </c>
      <c r="H8250" s="1">
        <f>IF(SUMPRODUCT(--ISNUMBER(SEARCH({"LEGALIZE","LEGISLATION","TRIAL"},C8250)))&gt;0,1,0)</f>
        <v>0</v>
      </c>
      <c r="I8250" s="1">
        <f>IF(SUMPRODUCT(--ISNUMBER(SEARCH({"LEADER"},C8250)))&gt;0,1,0)</f>
        <v>0</v>
      </c>
      <c r="J8250" t="str">
        <f t="shared" si="512"/>
        <v>2015</v>
      </c>
      <c r="K8250" t="str">
        <f t="shared" si="513"/>
        <v>05</v>
      </c>
      <c r="L8250" t="str">
        <f t="shared" si="514"/>
        <v>22</v>
      </c>
      <c r="M8250" s="2">
        <f t="shared" si="515"/>
        <v>42146</v>
      </c>
    </row>
    <row r="8251" spans="1:13" x14ac:dyDescent="0.35">
      <c r="A8251">
        <v>-0.33112582781456901</v>
      </c>
      <c r="B8251" t="s">
        <v>226</v>
      </c>
      <c r="C8251" t="s">
        <v>6583</v>
      </c>
      <c r="D8251">
        <v>20150302171500</v>
      </c>
      <c r="E8251" s="1">
        <f>IF(SUMPRODUCT(--ISNUMBER(SEARCH({"ECON_EARNINGSREPORT","ECON_STOCKMARKET"},C8251)))&gt;0,1,0)</f>
        <v>1</v>
      </c>
      <c r="F8251" s="1">
        <f>IF(SUMPRODUCT(--ISNUMBER(SEARCH({"ENV_"},C8251)))&gt;0,1,0)</f>
        <v>0</v>
      </c>
      <c r="G8251" s="1">
        <f>IF(SUMPRODUCT(--ISNUMBER(SEARCH({"DISCRIMINATION","HARASSMENT","HATE_SPEECH","GENDER_VIOLENCE"},C8251)))&gt;0,1,0)</f>
        <v>0</v>
      </c>
      <c r="H8251" s="1">
        <f>IF(SUMPRODUCT(--ISNUMBER(SEARCH({"LEGALIZE","LEGISLATION","TRIAL"},C8251)))&gt;0,1,0)</f>
        <v>1</v>
      </c>
      <c r="I8251" s="1">
        <f>IF(SUMPRODUCT(--ISNUMBER(SEARCH({"LEADER"},C8251)))&gt;0,1,0)</f>
        <v>1</v>
      </c>
      <c r="J8251" t="str">
        <f t="shared" si="512"/>
        <v>2015</v>
      </c>
      <c r="K8251" t="str">
        <f t="shared" si="513"/>
        <v>03</v>
      </c>
      <c r="L8251" t="str">
        <f t="shared" si="514"/>
        <v>02</v>
      </c>
      <c r="M8251" s="2">
        <f t="shared" si="515"/>
        <v>42065.71875</v>
      </c>
    </row>
    <row r="8252" spans="1:13" x14ac:dyDescent="0.35">
      <c r="A8252">
        <v>0.91324200913242004</v>
      </c>
      <c r="B8252" t="s">
        <v>121</v>
      </c>
      <c r="C8252" t="s">
        <v>4155</v>
      </c>
      <c r="D8252">
        <v>20150522063000</v>
      </c>
      <c r="E8252" s="1">
        <f>IF(SUMPRODUCT(--ISNUMBER(SEARCH({"ECON_EARNINGSREPORT","ECON_STOCKMARKET"},C8252)))&gt;0,1,0)</f>
        <v>1</v>
      </c>
      <c r="F8252" s="1">
        <f>IF(SUMPRODUCT(--ISNUMBER(SEARCH({"ENV_"},C8252)))&gt;0,1,0)</f>
        <v>0</v>
      </c>
      <c r="G8252" s="1">
        <f>IF(SUMPRODUCT(--ISNUMBER(SEARCH({"DISCRIMINATION","HARASSMENT","HATE_SPEECH","GENDER_VIOLENCE"},C8252)))&gt;0,1,0)</f>
        <v>0</v>
      </c>
      <c r="H8252" s="1">
        <f>IF(SUMPRODUCT(--ISNUMBER(SEARCH({"LEGALIZE","LEGISLATION","TRIAL"},C8252)))&gt;0,1,0)</f>
        <v>0</v>
      </c>
      <c r="I8252" s="1">
        <f>IF(SUMPRODUCT(--ISNUMBER(SEARCH({"LEADER"},C8252)))&gt;0,1,0)</f>
        <v>0</v>
      </c>
      <c r="J8252" t="str">
        <f t="shared" si="512"/>
        <v>2015</v>
      </c>
      <c r="K8252" t="str">
        <f t="shared" si="513"/>
        <v>05</v>
      </c>
      <c r="L8252" t="str">
        <f t="shared" si="514"/>
        <v>22</v>
      </c>
      <c r="M8252" s="2">
        <f t="shared" si="515"/>
        <v>42146.270833333336</v>
      </c>
    </row>
    <row r="8253" spans="1:13" x14ac:dyDescent="0.35">
      <c r="A8253">
        <v>1.8248175182481701</v>
      </c>
      <c r="B8253" t="s">
        <v>5906</v>
      </c>
      <c r="C8253" t="s">
        <v>6584</v>
      </c>
      <c r="D8253">
        <v>20160418180000</v>
      </c>
      <c r="E8253" s="1">
        <f>IF(SUMPRODUCT(--ISNUMBER(SEARCH({"ECON_EARNINGSREPORT","ECON_STOCKMARKET"},C8253)))&gt;0,1,0)</f>
        <v>0</v>
      </c>
      <c r="F8253" s="1">
        <f>IF(SUMPRODUCT(--ISNUMBER(SEARCH({"ENV_"},C8253)))&gt;0,1,0)</f>
        <v>0</v>
      </c>
      <c r="G8253" s="1">
        <f>IF(SUMPRODUCT(--ISNUMBER(SEARCH({"DISCRIMINATION","HARASSMENT","HATE_SPEECH","GENDER_VIOLENCE"},C8253)))&gt;0,1,0)</f>
        <v>0</v>
      </c>
      <c r="H8253" s="1">
        <f>IF(SUMPRODUCT(--ISNUMBER(SEARCH({"LEGALIZE","LEGISLATION","TRIAL"},C8253)))&gt;0,1,0)</f>
        <v>0</v>
      </c>
      <c r="I8253" s="1">
        <f>IF(SUMPRODUCT(--ISNUMBER(SEARCH({"LEADER"},C8253)))&gt;0,1,0)</f>
        <v>0</v>
      </c>
      <c r="J8253" t="str">
        <f t="shared" si="512"/>
        <v>2016</v>
      </c>
      <c r="K8253" t="str">
        <f t="shared" si="513"/>
        <v>04</v>
      </c>
      <c r="L8253" t="str">
        <f t="shared" si="514"/>
        <v>18</v>
      </c>
      <c r="M8253" s="2">
        <f t="shared" si="515"/>
        <v>42478.75</v>
      </c>
    </row>
    <row r="8254" spans="1:13" x14ac:dyDescent="0.35">
      <c r="A8254">
        <v>-5.1724137931034502</v>
      </c>
      <c r="B8254" t="s">
        <v>6466</v>
      </c>
      <c r="C8254" t="s">
        <v>4195</v>
      </c>
      <c r="D8254">
        <v>20150915233000</v>
      </c>
      <c r="E8254" s="1">
        <f>IF(SUMPRODUCT(--ISNUMBER(SEARCH({"ECON_EARNINGSREPORT","ECON_STOCKMARKET"},C8254)))&gt;0,1,0)</f>
        <v>0</v>
      </c>
      <c r="F8254" s="1">
        <f>IF(SUMPRODUCT(--ISNUMBER(SEARCH({"ENV_"},C8254)))&gt;0,1,0)</f>
        <v>0</v>
      </c>
      <c r="G8254" s="1">
        <f>IF(SUMPRODUCT(--ISNUMBER(SEARCH({"DISCRIMINATION","HARASSMENT","HATE_SPEECH","GENDER_VIOLENCE"},C8254)))&gt;0,1,0)</f>
        <v>0</v>
      </c>
      <c r="H8254" s="1">
        <f>IF(SUMPRODUCT(--ISNUMBER(SEARCH({"LEGALIZE","LEGISLATION","TRIAL"},C8254)))&gt;0,1,0)</f>
        <v>0</v>
      </c>
      <c r="I8254" s="1">
        <f>IF(SUMPRODUCT(--ISNUMBER(SEARCH({"LEADER"},C8254)))&gt;0,1,0)</f>
        <v>0</v>
      </c>
      <c r="J8254" t="str">
        <f t="shared" si="512"/>
        <v>2015</v>
      </c>
      <c r="K8254" t="str">
        <f t="shared" si="513"/>
        <v>09</v>
      </c>
      <c r="L8254" t="str">
        <f t="shared" si="514"/>
        <v>15</v>
      </c>
      <c r="M8254" s="2">
        <f t="shared" si="515"/>
        <v>42262.979166666664</v>
      </c>
    </row>
    <row r="8255" spans="1:13" x14ac:dyDescent="0.35">
      <c r="A8255">
        <v>-2.1885521885521899</v>
      </c>
      <c r="B8255" t="s">
        <v>4615</v>
      </c>
      <c r="C8255" t="s">
        <v>6585</v>
      </c>
      <c r="D8255">
        <v>20151103153000</v>
      </c>
      <c r="E8255" s="1">
        <f>IF(SUMPRODUCT(--ISNUMBER(SEARCH({"ECON_EARNINGSREPORT","ECON_STOCKMARKET"},C8255)))&gt;0,1,0)</f>
        <v>1</v>
      </c>
      <c r="F8255" s="1">
        <f>IF(SUMPRODUCT(--ISNUMBER(SEARCH({"ENV_"},C8255)))&gt;0,1,0)</f>
        <v>0</v>
      </c>
      <c r="G8255" s="1">
        <f>IF(SUMPRODUCT(--ISNUMBER(SEARCH({"DISCRIMINATION","HARASSMENT","HATE_SPEECH","GENDER_VIOLENCE"},C8255)))&gt;0,1,0)</f>
        <v>0</v>
      </c>
      <c r="H8255" s="1">
        <f>IF(SUMPRODUCT(--ISNUMBER(SEARCH({"LEGALIZE","LEGISLATION","TRIAL"},C8255)))&gt;0,1,0)</f>
        <v>0</v>
      </c>
      <c r="I8255" s="1">
        <f>IF(SUMPRODUCT(--ISNUMBER(SEARCH({"LEADER"},C8255)))&gt;0,1,0)</f>
        <v>0</v>
      </c>
      <c r="J8255" t="str">
        <f t="shared" si="512"/>
        <v>2015</v>
      </c>
      <c r="K8255" t="str">
        <f t="shared" si="513"/>
        <v>11</v>
      </c>
      <c r="L8255" t="str">
        <f t="shared" si="514"/>
        <v>03</v>
      </c>
      <c r="M8255" s="2">
        <f t="shared" si="515"/>
        <v>42311.645833333336</v>
      </c>
    </row>
    <row r="8256" spans="1:13" x14ac:dyDescent="0.35">
      <c r="A8256">
        <v>-3.97022332506203</v>
      </c>
      <c r="B8256" t="s">
        <v>4288</v>
      </c>
      <c r="C8256" t="s">
        <v>4564</v>
      </c>
      <c r="D8256">
        <v>20150505171500</v>
      </c>
      <c r="E8256" s="1">
        <f>IF(SUMPRODUCT(--ISNUMBER(SEARCH({"ECON_EARNINGSREPORT","ECON_STOCKMARKET"},C8256)))&gt;0,1,0)</f>
        <v>0</v>
      </c>
      <c r="F8256" s="1">
        <f>IF(SUMPRODUCT(--ISNUMBER(SEARCH({"ENV_"},C8256)))&gt;0,1,0)</f>
        <v>0</v>
      </c>
      <c r="G8256" s="1">
        <f>IF(SUMPRODUCT(--ISNUMBER(SEARCH({"DISCRIMINATION","HARASSMENT","HATE_SPEECH","GENDER_VIOLENCE"},C8256)))&gt;0,1,0)</f>
        <v>0</v>
      </c>
      <c r="H8256" s="1">
        <f>IF(SUMPRODUCT(--ISNUMBER(SEARCH({"LEGALIZE","LEGISLATION","TRIAL"},C8256)))&gt;0,1,0)</f>
        <v>0</v>
      </c>
      <c r="I8256" s="1">
        <f>IF(SUMPRODUCT(--ISNUMBER(SEARCH({"LEADER"},C8256)))&gt;0,1,0)</f>
        <v>0</v>
      </c>
      <c r="J8256" t="str">
        <f t="shared" si="512"/>
        <v>2015</v>
      </c>
      <c r="K8256" t="str">
        <f t="shared" si="513"/>
        <v>05</v>
      </c>
      <c r="L8256" t="str">
        <f t="shared" si="514"/>
        <v>05</v>
      </c>
      <c r="M8256" s="2">
        <f t="shared" si="515"/>
        <v>42129.71875</v>
      </c>
    </row>
    <row r="8257" spans="1:13" x14ac:dyDescent="0.35">
      <c r="A8257">
        <v>1.65745856353591</v>
      </c>
      <c r="B8257" t="s">
        <v>6586</v>
      </c>
      <c r="C8257" t="s">
        <v>6587</v>
      </c>
      <c r="D8257">
        <v>20151125013000</v>
      </c>
      <c r="E8257" s="1">
        <f>IF(SUMPRODUCT(--ISNUMBER(SEARCH({"ECON_EARNINGSREPORT","ECON_STOCKMARKET"},C8257)))&gt;0,1,0)</f>
        <v>0</v>
      </c>
      <c r="F8257" s="1">
        <f>IF(SUMPRODUCT(--ISNUMBER(SEARCH({"ENV_"},C8257)))&gt;0,1,0)</f>
        <v>0</v>
      </c>
      <c r="G8257" s="1">
        <f>IF(SUMPRODUCT(--ISNUMBER(SEARCH({"DISCRIMINATION","HARASSMENT","HATE_SPEECH","GENDER_VIOLENCE"},C8257)))&gt;0,1,0)</f>
        <v>0</v>
      </c>
      <c r="H8257" s="1">
        <f>IF(SUMPRODUCT(--ISNUMBER(SEARCH({"LEGALIZE","LEGISLATION","TRIAL"},C8257)))&gt;0,1,0)</f>
        <v>0</v>
      </c>
      <c r="I8257" s="1">
        <f>IF(SUMPRODUCT(--ISNUMBER(SEARCH({"LEADER"},C8257)))&gt;0,1,0)</f>
        <v>0</v>
      </c>
      <c r="J8257" t="str">
        <f t="shared" si="512"/>
        <v>2015</v>
      </c>
      <c r="K8257" t="str">
        <f t="shared" si="513"/>
        <v>11</v>
      </c>
      <c r="L8257" t="str">
        <f t="shared" si="514"/>
        <v>25</v>
      </c>
      <c r="M8257" s="2">
        <f t="shared" si="515"/>
        <v>42333.0625</v>
      </c>
    </row>
    <row r="8258" spans="1:13" x14ac:dyDescent="0.35">
      <c r="A8258">
        <v>-0.75757575757575801</v>
      </c>
      <c r="B8258" t="s">
        <v>6588</v>
      </c>
      <c r="C8258" t="s">
        <v>3817</v>
      </c>
      <c r="D8258">
        <v>20150302160000</v>
      </c>
      <c r="E8258" s="1">
        <f>IF(SUMPRODUCT(--ISNUMBER(SEARCH({"ECON_EARNINGSREPORT","ECON_STOCKMARKET"},C8258)))&gt;0,1,0)</f>
        <v>0</v>
      </c>
      <c r="F8258" s="1">
        <f>IF(SUMPRODUCT(--ISNUMBER(SEARCH({"ENV_"},C8258)))&gt;0,1,0)</f>
        <v>0</v>
      </c>
      <c r="G8258" s="1">
        <f>IF(SUMPRODUCT(--ISNUMBER(SEARCH({"DISCRIMINATION","HARASSMENT","HATE_SPEECH","GENDER_VIOLENCE"},C8258)))&gt;0,1,0)</f>
        <v>0</v>
      </c>
      <c r="H8258" s="1">
        <f>IF(SUMPRODUCT(--ISNUMBER(SEARCH({"LEGALIZE","LEGISLATION","TRIAL"},C8258)))&gt;0,1,0)</f>
        <v>0</v>
      </c>
      <c r="I8258" s="1">
        <f>IF(SUMPRODUCT(--ISNUMBER(SEARCH({"LEADER"},C8258)))&gt;0,1,0)</f>
        <v>0</v>
      </c>
      <c r="J8258" t="str">
        <f t="shared" si="512"/>
        <v>2015</v>
      </c>
      <c r="K8258" t="str">
        <f t="shared" si="513"/>
        <v>03</v>
      </c>
      <c r="L8258" t="str">
        <f t="shared" si="514"/>
        <v>02</v>
      </c>
      <c r="M8258" s="2">
        <f t="shared" si="515"/>
        <v>42065.666666666664</v>
      </c>
    </row>
    <row r="8259" spans="1:13" x14ac:dyDescent="0.35">
      <c r="A8259">
        <v>-1.6778523489932899</v>
      </c>
      <c r="B8259" t="s">
        <v>3887</v>
      </c>
      <c r="C8259" t="s">
        <v>6589</v>
      </c>
      <c r="D8259">
        <v>20150928174500</v>
      </c>
      <c r="E8259" s="1">
        <f>IF(SUMPRODUCT(--ISNUMBER(SEARCH({"ECON_EARNINGSREPORT","ECON_STOCKMARKET"},C8259)))&gt;0,1,0)</f>
        <v>1</v>
      </c>
      <c r="F8259" s="1">
        <f>IF(SUMPRODUCT(--ISNUMBER(SEARCH({"ENV_"},C8259)))&gt;0,1,0)</f>
        <v>0</v>
      </c>
      <c r="G8259" s="1">
        <f>IF(SUMPRODUCT(--ISNUMBER(SEARCH({"DISCRIMINATION","HARASSMENT","HATE_SPEECH","GENDER_VIOLENCE"},C8259)))&gt;0,1,0)</f>
        <v>0</v>
      </c>
      <c r="H8259" s="1">
        <f>IF(SUMPRODUCT(--ISNUMBER(SEARCH({"LEGALIZE","LEGISLATION","TRIAL"},C8259)))&gt;0,1,0)</f>
        <v>0</v>
      </c>
      <c r="I8259" s="1">
        <f>IF(SUMPRODUCT(--ISNUMBER(SEARCH({"LEADER"},C8259)))&gt;0,1,0)</f>
        <v>0</v>
      </c>
      <c r="J8259" t="str">
        <f t="shared" ref="J8259:J8322" si="516">LEFT(D8259,4)</f>
        <v>2015</v>
      </c>
      <c r="K8259" t="str">
        <f t="shared" ref="K8259:K8322" si="517">MID(D8259,5,2)</f>
        <v>09</v>
      </c>
      <c r="L8259" t="str">
        <f t="shared" ref="L8259:L8322" si="518">MID(D8259,7,2)</f>
        <v>28</v>
      </c>
      <c r="M8259" s="2">
        <f t="shared" ref="M8259:M8322" si="519">DATE(LEFT(D8259,4),MID(D8259,5,2),MID(D8259,7,2))+TIME(MID(D8259,9,2),MID(D8259,11,2),RIGHT(D8259,2))</f>
        <v>42275.739583333336</v>
      </c>
    </row>
    <row r="8260" spans="1:13" x14ac:dyDescent="0.35">
      <c r="A8260">
        <v>-0.32051282051281998</v>
      </c>
      <c r="B8260" t="s">
        <v>6590</v>
      </c>
      <c r="C8260" t="s">
        <v>6591</v>
      </c>
      <c r="D8260">
        <v>20160226124500</v>
      </c>
      <c r="E8260" s="1">
        <f>IF(SUMPRODUCT(--ISNUMBER(SEARCH({"ECON_EARNINGSREPORT","ECON_STOCKMARKET"},C8260)))&gt;0,1,0)</f>
        <v>0</v>
      </c>
      <c r="F8260" s="1">
        <f>IF(SUMPRODUCT(--ISNUMBER(SEARCH({"ENV_"},C8260)))&gt;0,1,0)</f>
        <v>0</v>
      </c>
      <c r="G8260" s="1">
        <f>IF(SUMPRODUCT(--ISNUMBER(SEARCH({"DISCRIMINATION","HARASSMENT","HATE_SPEECH","GENDER_VIOLENCE"},C8260)))&gt;0,1,0)</f>
        <v>0</v>
      </c>
      <c r="H8260" s="1">
        <f>IF(SUMPRODUCT(--ISNUMBER(SEARCH({"LEGALIZE","LEGISLATION","TRIAL"},C8260)))&gt;0,1,0)</f>
        <v>0</v>
      </c>
      <c r="I8260" s="1">
        <f>IF(SUMPRODUCT(--ISNUMBER(SEARCH({"LEADER"},C8260)))&gt;0,1,0)</f>
        <v>0</v>
      </c>
      <c r="J8260" t="str">
        <f t="shared" si="516"/>
        <v>2016</v>
      </c>
      <c r="K8260" t="str">
        <f t="shared" si="517"/>
        <v>02</v>
      </c>
      <c r="L8260" t="str">
        <f t="shared" si="518"/>
        <v>26</v>
      </c>
      <c r="M8260" s="2">
        <f t="shared" si="519"/>
        <v>42426.53125</v>
      </c>
    </row>
    <row r="8261" spans="1:13" x14ac:dyDescent="0.35">
      <c r="A8261">
        <v>1.52173913043478</v>
      </c>
      <c r="B8261" t="s">
        <v>1723</v>
      </c>
      <c r="C8261" t="s">
        <v>6592</v>
      </c>
      <c r="D8261">
        <v>20151002000000</v>
      </c>
      <c r="E8261" s="1">
        <f>IF(SUMPRODUCT(--ISNUMBER(SEARCH({"ECON_EARNINGSREPORT","ECON_STOCKMARKET"},C8261)))&gt;0,1,0)</f>
        <v>1</v>
      </c>
      <c r="F8261" s="1">
        <f>IF(SUMPRODUCT(--ISNUMBER(SEARCH({"ENV_"},C8261)))&gt;0,1,0)</f>
        <v>0</v>
      </c>
      <c r="G8261" s="1">
        <f>IF(SUMPRODUCT(--ISNUMBER(SEARCH({"DISCRIMINATION","HARASSMENT","HATE_SPEECH","GENDER_VIOLENCE"},C8261)))&gt;0,1,0)</f>
        <v>0</v>
      </c>
      <c r="H8261" s="1">
        <f>IF(SUMPRODUCT(--ISNUMBER(SEARCH({"LEGALIZE","LEGISLATION","TRIAL"},C8261)))&gt;0,1,0)</f>
        <v>0</v>
      </c>
      <c r="I8261" s="1">
        <f>IF(SUMPRODUCT(--ISNUMBER(SEARCH({"LEADER"},C8261)))&gt;0,1,0)</f>
        <v>1</v>
      </c>
      <c r="J8261" t="str">
        <f t="shared" si="516"/>
        <v>2015</v>
      </c>
      <c r="K8261" t="str">
        <f t="shared" si="517"/>
        <v>10</v>
      </c>
      <c r="L8261" t="str">
        <f t="shared" si="518"/>
        <v>02</v>
      </c>
      <c r="M8261" s="2">
        <f t="shared" si="519"/>
        <v>42279</v>
      </c>
    </row>
    <row r="8262" spans="1:13" x14ac:dyDescent="0.35">
      <c r="A8262">
        <v>-2.5369978858350999</v>
      </c>
      <c r="B8262" t="s">
        <v>63</v>
      </c>
      <c r="C8262" t="s">
        <v>4252</v>
      </c>
      <c r="D8262">
        <v>20150302180000</v>
      </c>
      <c r="E8262" s="1">
        <f>IF(SUMPRODUCT(--ISNUMBER(SEARCH({"ECON_EARNINGSREPORT","ECON_STOCKMARKET"},C8262)))&gt;0,1,0)</f>
        <v>0</v>
      </c>
      <c r="F8262" s="1">
        <f>IF(SUMPRODUCT(--ISNUMBER(SEARCH({"ENV_"},C8262)))&gt;0,1,0)</f>
        <v>0</v>
      </c>
      <c r="G8262" s="1">
        <f>IF(SUMPRODUCT(--ISNUMBER(SEARCH({"DISCRIMINATION","HARASSMENT","HATE_SPEECH","GENDER_VIOLENCE"},C8262)))&gt;0,1,0)</f>
        <v>0</v>
      </c>
      <c r="H8262" s="1">
        <f>IF(SUMPRODUCT(--ISNUMBER(SEARCH({"LEGALIZE","LEGISLATION","TRIAL"},C8262)))&gt;0,1,0)</f>
        <v>0</v>
      </c>
      <c r="I8262" s="1">
        <f>IF(SUMPRODUCT(--ISNUMBER(SEARCH({"LEADER"},C8262)))&gt;0,1,0)</f>
        <v>0</v>
      </c>
      <c r="J8262" t="str">
        <f t="shared" si="516"/>
        <v>2015</v>
      </c>
      <c r="K8262" t="str">
        <f t="shared" si="517"/>
        <v>03</v>
      </c>
      <c r="L8262" t="str">
        <f t="shared" si="518"/>
        <v>02</v>
      </c>
      <c r="M8262" s="2">
        <f t="shared" si="519"/>
        <v>42065.75</v>
      </c>
    </row>
    <row r="8263" spans="1:13" x14ac:dyDescent="0.35">
      <c r="A8263">
        <v>0.90252707581227498</v>
      </c>
      <c r="B8263" t="s">
        <v>106</v>
      </c>
      <c r="C8263" t="s">
        <v>6593</v>
      </c>
      <c r="D8263">
        <v>20150901010000</v>
      </c>
      <c r="E8263" s="1">
        <f>IF(SUMPRODUCT(--ISNUMBER(SEARCH({"ECON_EARNINGSREPORT","ECON_STOCKMARKET"},C8263)))&gt;0,1,0)</f>
        <v>1</v>
      </c>
      <c r="F8263" s="1">
        <f>IF(SUMPRODUCT(--ISNUMBER(SEARCH({"ENV_"},C8263)))&gt;0,1,0)</f>
        <v>0</v>
      </c>
      <c r="G8263" s="1">
        <f>IF(SUMPRODUCT(--ISNUMBER(SEARCH({"DISCRIMINATION","HARASSMENT","HATE_SPEECH","GENDER_VIOLENCE"},C8263)))&gt;0,1,0)</f>
        <v>0</v>
      </c>
      <c r="H8263" s="1">
        <f>IF(SUMPRODUCT(--ISNUMBER(SEARCH({"LEGALIZE","LEGISLATION","TRIAL"},C8263)))&gt;0,1,0)</f>
        <v>0</v>
      </c>
      <c r="I8263" s="1">
        <f>IF(SUMPRODUCT(--ISNUMBER(SEARCH({"LEADER"},C8263)))&gt;0,1,0)</f>
        <v>0</v>
      </c>
      <c r="J8263" t="str">
        <f t="shared" si="516"/>
        <v>2015</v>
      </c>
      <c r="K8263" t="str">
        <f t="shared" si="517"/>
        <v>09</v>
      </c>
      <c r="L8263" t="str">
        <f t="shared" si="518"/>
        <v>01</v>
      </c>
      <c r="M8263" s="2">
        <f t="shared" si="519"/>
        <v>42248.041666666664</v>
      </c>
    </row>
    <row r="8264" spans="1:13" x14ac:dyDescent="0.35">
      <c r="A8264">
        <v>-0.45662100456621002</v>
      </c>
      <c r="B8264" t="s">
        <v>6594</v>
      </c>
      <c r="C8264" t="s">
        <v>6595</v>
      </c>
      <c r="D8264">
        <v>20151101050000</v>
      </c>
      <c r="E8264" s="1">
        <f>IF(SUMPRODUCT(--ISNUMBER(SEARCH({"ECON_EARNINGSREPORT","ECON_STOCKMARKET"},C8264)))&gt;0,1,0)</f>
        <v>1</v>
      </c>
      <c r="F8264" s="1">
        <f>IF(SUMPRODUCT(--ISNUMBER(SEARCH({"ENV_"},C8264)))&gt;0,1,0)</f>
        <v>0</v>
      </c>
      <c r="G8264" s="1">
        <f>IF(SUMPRODUCT(--ISNUMBER(SEARCH({"DISCRIMINATION","HARASSMENT","HATE_SPEECH","GENDER_VIOLENCE"},C8264)))&gt;0,1,0)</f>
        <v>1</v>
      </c>
      <c r="H8264" s="1">
        <f>IF(SUMPRODUCT(--ISNUMBER(SEARCH({"LEGALIZE","LEGISLATION","TRIAL"},C8264)))&gt;0,1,0)</f>
        <v>1</v>
      </c>
      <c r="I8264" s="1">
        <f>IF(SUMPRODUCT(--ISNUMBER(SEARCH({"LEADER"},C8264)))&gt;0,1,0)</f>
        <v>1</v>
      </c>
      <c r="J8264" t="str">
        <f t="shared" si="516"/>
        <v>2015</v>
      </c>
      <c r="K8264" t="str">
        <f t="shared" si="517"/>
        <v>11</v>
      </c>
      <c r="L8264" t="str">
        <f t="shared" si="518"/>
        <v>01</v>
      </c>
      <c r="M8264" s="2">
        <f t="shared" si="519"/>
        <v>42309.208333333336</v>
      </c>
    </row>
    <row r="8265" spans="1:13" x14ac:dyDescent="0.35">
      <c r="A8265">
        <v>-0.87719298245613997</v>
      </c>
      <c r="B8265" t="s">
        <v>123</v>
      </c>
      <c r="C8265" t="s">
        <v>3941</v>
      </c>
      <c r="D8265">
        <v>20150821081500</v>
      </c>
      <c r="E8265" s="1">
        <f>IF(SUMPRODUCT(--ISNUMBER(SEARCH({"ECON_EARNINGSREPORT","ECON_STOCKMARKET"},C8265)))&gt;0,1,0)</f>
        <v>0</v>
      </c>
      <c r="F8265" s="1">
        <f>IF(SUMPRODUCT(--ISNUMBER(SEARCH({"ENV_"},C8265)))&gt;0,1,0)</f>
        <v>0</v>
      </c>
      <c r="G8265" s="1">
        <f>IF(SUMPRODUCT(--ISNUMBER(SEARCH({"DISCRIMINATION","HARASSMENT","HATE_SPEECH","GENDER_VIOLENCE"},C8265)))&gt;0,1,0)</f>
        <v>0</v>
      </c>
      <c r="H8265" s="1">
        <f>IF(SUMPRODUCT(--ISNUMBER(SEARCH({"LEGALIZE","LEGISLATION","TRIAL"},C8265)))&gt;0,1,0)</f>
        <v>0</v>
      </c>
      <c r="I8265" s="1">
        <f>IF(SUMPRODUCT(--ISNUMBER(SEARCH({"LEADER"},C8265)))&gt;0,1,0)</f>
        <v>0</v>
      </c>
      <c r="J8265" t="str">
        <f t="shared" si="516"/>
        <v>2015</v>
      </c>
      <c r="K8265" t="str">
        <f t="shared" si="517"/>
        <v>08</v>
      </c>
      <c r="L8265" t="str">
        <f t="shared" si="518"/>
        <v>21</v>
      </c>
      <c r="M8265" s="2">
        <f t="shared" si="519"/>
        <v>42237.34375</v>
      </c>
    </row>
    <row r="8266" spans="1:13" x14ac:dyDescent="0.35">
      <c r="A8266">
        <v>1.2024048096192399</v>
      </c>
      <c r="B8266" t="s">
        <v>542</v>
      </c>
      <c r="C8266" t="s">
        <v>5307</v>
      </c>
      <c r="D8266">
        <v>20151120021500</v>
      </c>
      <c r="E8266" s="1">
        <f>IF(SUMPRODUCT(--ISNUMBER(SEARCH({"ECON_EARNINGSREPORT","ECON_STOCKMARKET"},C8266)))&gt;0,1,0)</f>
        <v>0</v>
      </c>
      <c r="F8266" s="1">
        <f>IF(SUMPRODUCT(--ISNUMBER(SEARCH({"ENV_"},C8266)))&gt;0,1,0)</f>
        <v>0</v>
      </c>
      <c r="G8266" s="1">
        <f>IF(SUMPRODUCT(--ISNUMBER(SEARCH({"DISCRIMINATION","HARASSMENT","HATE_SPEECH","GENDER_VIOLENCE"},C8266)))&gt;0,1,0)</f>
        <v>0</v>
      </c>
      <c r="H8266" s="1">
        <f>IF(SUMPRODUCT(--ISNUMBER(SEARCH({"LEGALIZE","LEGISLATION","TRIAL"},C8266)))&gt;0,1,0)</f>
        <v>0</v>
      </c>
      <c r="I8266" s="1">
        <f>IF(SUMPRODUCT(--ISNUMBER(SEARCH({"LEADER"},C8266)))&gt;0,1,0)</f>
        <v>1</v>
      </c>
      <c r="J8266" t="str">
        <f t="shared" si="516"/>
        <v>2015</v>
      </c>
      <c r="K8266" t="str">
        <f t="shared" si="517"/>
        <v>11</v>
      </c>
      <c r="L8266" t="str">
        <f t="shared" si="518"/>
        <v>20</v>
      </c>
      <c r="M8266" s="2">
        <f t="shared" si="519"/>
        <v>42328.09375</v>
      </c>
    </row>
    <row r="8267" spans="1:13" x14ac:dyDescent="0.35">
      <c r="A8267">
        <v>1.5831134564643801</v>
      </c>
      <c r="B8267" t="s">
        <v>3838</v>
      </c>
      <c r="C8267" t="s">
        <v>5280</v>
      </c>
      <c r="D8267">
        <v>20150824104500</v>
      </c>
      <c r="E8267" s="1">
        <f>IF(SUMPRODUCT(--ISNUMBER(SEARCH({"ECON_EARNINGSREPORT","ECON_STOCKMARKET"},C8267)))&gt;0,1,0)</f>
        <v>0</v>
      </c>
      <c r="F8267" s="1">
        <f>IF(SUMPRODUCT(--ISNUMBER(SEARCH({"ENV_"},C8267)))&gt;0,1,0)</f>
        <v>0</v>
      </c>
      <c r="G8267" s="1">
        <f>IF(SUMPRODUCT(--ISNUMBER(SEARCH({"DISCRIMINATION","HARASSMENT","HATE_SPEECH","GENDER_VIOLENCE"},C8267)))&gt;0,1,0)</f>
        <v>0</v>
      </c>
      <c r="H8267" s="1">
        <f>IF(SUMPRODUCT(--ISNUMBER(SEARCH({"LEGALIZE","LEGISLATION","TRIAL"},C8267)))&gt;0,1,0)</f>
        <v>0</v>
      </c>
      <c r="I8267" s="1">
        <f>IF(SUMPRODUCT(--ISNUMBER(SEARCH({"LEADER"},C8267)))&gt;0,1,0)</f>
        <v>0</v>
      </c>
      <c r="J8267" t="str">
        <f t="shared" si="516"/>
        <v>2015</v>
      </c>
      <c r="K8267" t="str">
        <f t="shared" si="517"/>
        <v>08</v>
      </c>
      <c r="L8267" t="str">
        <f t="shared" si="518"/>
        <v>24</v>
      </c>
      <c r="M8267" s="2">
        <f t="shared" si="519"/>
        <v>42240.447916666664</v>
      </c>
    </row>
    <row r="8268" spans="1:13" x14ac:dyDescent="0.35">
      <c r="A8268">
        <v>0.56925996204933604</v>
      </c>
      <c r="B8268" t="s">
        <v>3887</v>
      </c>
      <c r="C8268" t="s">
        <v>6596</v>
      </c>
      <c r="D8268">
        <v>20150528151500</v>
      </c>
      <c r="E8268" s="1">
        <f>IF(SUMPRODUCT(--ISNUMBER(SEARCH({"ECON_EARNINGSREPORT","ECON_STOCKMARKET"},C8268)))&gt;0,1,0)</f>
        <v>1</v>
      </c>
      <c r="F8268" s="1">
        <f>IF(SUMPRODUCT(--ISNUMBER(SEARCH({"ENV_"},C8268)))&gt;0,1,0)</f>
        <v>1</v>
      </c>
      <c r="G8268" s="1">
        <f>IF(SUMPRODUCT(--ISNUMBER(SEARCH({"DISCRIMINATION","HARASSMENT","HATE_SPEECH","GENDER_VIOLENCE"},C8268)))&gt;0,1,0)</f>
        <v>0</v>
      </c>
      <c r="H8268" s="1">
        <f>IF(SUMPRODUCT(--ISNUMBER(SEARCH({"LEGALIZE","LEGISLATION","TRIAL"},C8268)))&gt;0,1,0)</f>
        <v>0</v>
      </c>
      <c r="I8268" s="1">
        <f>IF(SUMPRODUCT(--ISNUMBER(SEARCH({"LEADER"},C8268)))&gt;0,1,0)</f>
        <v>0</v>
      </c>
      <c r="J8268" t="str">
        <f t="shared" si="516"/>
        <v>2015</v>
      </c>
      <c r="K8268" t="str">
        <f t="shared" si="517"/>
        <v>05</v>
      </c>
      <c r="L8268" t="str">
        <f t="shared" si="518"/>
        <v>28</v>
      </c>
      <c r="M8268" s="2">
        <f t="shared" si="519"/>
        <v>42152.635416666664</v>
      </c>
    </row>
    <row r="8269" spans="1:13" x14ac:dyDescent="0.35">
      <c r="A8269">
        <v>-1.2578616352201299</v>
      </c>
      <c r="B8269" t="s">
        <v>557</v>
      </c>
      <c r="C8269" t="s">
        <v>3845</v>
      </c>
      <c r="D8269">
        <v>20151030150000</v>
      </c>
      <c r="E8269" s="1">
        <f>IF(SUMPRODUCT(--ISNUMBER(SEARCH({"ECON_EARNINGSREPORT","ECON_STOCKMARKET"},C8269)))&gt;0,1,0)</f>
        <v>1</v>
      </c>
      <c r="F8269" s="1">
        <f>IF(SUMPRODUCT(--ISNUMBER(SEARCH({"ENV_"},C8269)))&gt;0,1,0)</f>
        <v>0</v>
      </c>
      <c r="G8269" s="1">
        <f>IF(SUMPRODUCT(--ISNUMBER(SEARCH({"DISCRIMINATION","HARASSMENT","HATE_SPEECH","GENDER_VIOLENCE"},C8269)))&gt;0,1,0)</f>
        <v>0</v>
      </c>
      <c r="H8269" s="1">
        <f>IF(SUMPRODUCT(--ISNUMBER(SEARCH({"LEGALIZE","LEGISLATION","TRIAL"},C8269)))&gt;0,1,0)</f>
        <v>0</v>
      </c>
      <c r="I8269" s="1">
        <f>IF(SUMPRODUCT(--ISNUMBER(SEARCH({"LEADER"},C8269)))&gt;0,1,0)</f>
        <v>0</v>
      </c>
      <c r="J8269" t="str">
        <f t="shared" si="516"/>
        <v>2015</v>
      </c>
      <c r="K8269" t="str">
        <f t="shared" si="517"/>
        <v>10</v>
      </c>
      <c r="L8269" t="str">
        <f t="shared" si="518"/>
        <v>30</v>
      </c>
      <c r="M8269" s="2">
        <f t="shared" si="519"/>
        <v>42307.625</v>
      </c>
    </row>
    <row r="8270" spans="1:13" x14ac:dyDescent="0.35">
      <c r="A8270">
        <v>2.8192371475953601</v>
      </c>
      <c r="B8270" t="s">
        <v>1293</v>
      </c>
      <c r="C8270" t="s">
        <v>4005</v>
      </c>
      <c r="D8270">
        <v>20150301034500</v>
      </c>
      <c r="E8270" s="1">
        <f>IF(SUMPRODUCT(--ISNUMBER(SEARCH({"ECON_EARNINGSREPORT","ECON_STOCKMARKET"},C8270)))&gt;0,1,0)</f>
        <v>0</v>
      </c>
      <c r="F8270" s="1">
        <f>IF(SUMPRODUCT(--ISNUMBER(SEARCH({"ENV_"},C8270)))&gt;0,1,0)</f>
        <v>0</v>
      </c>
      <c r="G8270" s="1">
        <f>IF(SUMPRODUCT(--ISNUMBER(SEARCH({"DISCRIMINATION","HARASSMENT","HATE_SPEECH","GENDER_VIOLENCE"},C8270)))&gt;0,1,0)</f>
        <v>0</v>
      </c>
      <c r="H8270" s="1">
        <f>IF(SUMPRODUCT(--ISNUMBER(SEARCH({"LEGALIZE","LEGISLATION","TRIAL"},C8270)))&gt;0,1,0)</f>
        <v>0</v>
      </c>
      <c r="I8270" s="1">
        <f>IF(SUMPRODUCT(--ISNUMBER(SEARCH({"LEADER"},C8270)))&gt;0,1,0)</f>
        <v>0</v>
      </c>
      <c r="J8270" t="str">
        <f t="shared" si="516"/>
        <v>2015</v>
      </c>
      <c r="K8270" t="str">
        <f t="shared" si="517"/>
        <v>03</v>
      </c>
      <c r="L8270" t="str">
        <f t="shared" si="518"/>
        <v>01</v>
      </c>
      <c r="M8270" s="2">
        <f t="shared" si="519"/>
        <v>42064.15625</v>
      </c>
    </row>
    <row r="8271" spans="1:13" x14ac:dyDescent="0.35">
      <c r="A8271">
        <v>-2.3593466424682399</v>
      </c>
      <c r="B8271" t="s">
        <v>1321</v>
      </c>
      <c r="C8271" t="s">
        <v>3964</v>
      </c>
      <c r="D8271">
        <v>20150916194500</v>
      </c>
      <c r="E8271" s="1">
        <f>IF(SUMPRODUCT(--ISNUMBER(SEARCH({"ECON_EARNINGSREPORT","ECON_STOCKMARKET"},C8271)))&gt;0,1,0)</f>
        <v>0</v>
      </c>
      <c r="F8271" s="1">
        <f>IF(SUMPRODUCT(--ISNUMBER(SEARCH({"ENV_"},C8271)))&gt;0,1,0)</f>
        <v>0</v>
      </c>
      <c r="G8271" s="1">
        <f>IF(SUMPRODUCT(--ISNUMBER(SEARCH({"DISCRIMINATION","HARASSMENT","HATE_SPEECH","GENDER_VIOLENCE"},C8271)))&gt;0,1,0)</f>
        <v>0</v>
      </c>
      <c r="H8271" s="1">
        <f>IF(SUMPRODUCT(--ISNUMBER(SEARCH({"LEGALIZE","LEGISLATION","TRIAL"},C8271)))&gt;0,1,0)</f>
        <v>0</v>
      </c>
      <c r="I8271" s="1">
        <f>IF(SUMPRODUCT(--ISNUMBER(SEARCH({"LEADER"},C8271)))&gt;0,1,0)</f>
        <v>1</v>
      </c>
      <c r="J8271" t="str">
        <f t="shared" si="516"/>
        <v>2015</v>
      </c>
      <c r="K8271" t="str">
        <f t="shared" si="517"/>
        <v>09</v>
      </c>
      <c r="L8271" t="str">
        <f t="shared" si="518"/>
        <v>16</v>
      </c>
      <c r="M8271" s="2">
        <f t="shared" si="519"/>
        <v>42263.822916666664</v>
      </c>
    </row>
    <row r="8272" spans="1:13" x14ac:dyDescent="0.35">
      <c r="A8272">
        <v>1.94589463692454</v>
      </c>
      <c r="B8272" t="s">
        <v>2587</v>
      </c>
      <c r="C8272" t="s">
        <v>6597</v>
      </c>
      <c r="D8272">
        <v>20160105194500</v>
      </c>
      <c r="E8272" s="1">
        <f>IF(SUMPRODUCT(--ISNUMBER(SEARCH({"ECON_EARNINGSREPORT","ECON_STOCKMARKET"},C8272)))&gt;0,1,0)</f>
        <v>0</v>
      </c>
      <c r="F8272" s="1">
        <f>IF(SUMPRODUCT(--ISNUMBER(SEARCH({"ENV_"},C8272)))&gt;0,1,0)</f>
        <v>0</v>
      </c>
      <c r="G8272" s="1">
        <f>IF(SUMPRODUCT(--ISNUMBER(SEARCH({"DISCRIMINATION","HARASSMENT","HATE_SPEECH","GENDER_VIOLENCE"},C8272)))&gt;0,1,0)</f>
        <v>0</v>
      </c>
      <c r="H8272" s="1">
        <f>IF(SUMPRODUCT(--ISNUMBER(SEARCH({"LEGALIZE","LEGISLATION","TRIAL"},C8272)))&gt;0,1,0)</f>
        <v>0</v>
      </c>
      <c r="I8272" s="1">
        <f>IF(SUMPRODUCT(--ISNUMBER(SEARCH({"LEADER"},C8272)))&gt;0,1,0)</f>
        <v>1</v>
      </c>
      <c r="J8272" t="str">
        <f t="shared" si="516"/>
        <v>2016</v>
      </c>
      <c r="K8272" t="str">
        <f t="shared" si="517"/>
        <v>01</v>
      </c>
      <c r="L8272" t="str">
        <f t="shared" si="518"/>
        <v>05</v>
      </c>
      <c r="M8272" s="2">
        <f t="shared" si="519"/>
        <v>42374.822916666664</v>
      </c>
    </row>
    <row r="8273" spans="1:13" x14ac:dyDescent="0.35">
      <c r="A8273">
        <v>0.37037037037037002</v>
      </c>
      <c r="B8273" t="s">
        <v>8</v>
      </c>
      <c r="C8273" t="s">
        <v>4065</v>
      </c>
      <c r="D8273">
        <v>20160407064500</v>
      </c>
      <c r="E8273" s="1">
        <f>IF(SUMPRODUCT(--ISNUMBER(SEARCH({"ECON_EARNINGSREPORT","ECON_STOCKMARKET"},C8273)))&gt;0,1,0)</f>
        <v>0</v>
      </c>
      <c r="F8273" s="1">
        <f>IF(SUMPRODUCT(--ISNUMBER(SEARCH({"ENV_"},C8273)))&gt;0,1,0)</f>
        <v>0</v>
      </c>
      <c r="G8273" s="1">
        <f>IF(SUMPRODUCT(--ISNUMBER(SEARCH({"DISCRIMINATION","HARASSMENT","HATE_SPEECH","GENDER_VIOLENCE"},C8273)))&gt;0,1,0)</f>
        <v>0</v>
      </c>
      <c r="H8273" s="1">
        <f>IF(SUMPRODUCT(--ISNUMBER(SEARCH({"LEGALIZE","LEGISLATION","TRIAL"},C8273)))&gt;0,1,0)</f>
        <v>0</v>
      </c>
      <c r="I8273" s="1">
        <f>IF(SUMPRODUCT(--ISNUMBER(SEARCH({"LEADER"},C8273)))&gt;0,1,0)</f>
        <v>1</v>
      </c>
      <c r="J8273" t="str">
        <f t="shared" si="516"/>
        <v>2016</v>
      </c>
      <c r="K8273" t="str">
        <f t="shared" si="517"/>
        <v>04</v>
      </c>
      <c r="L8273" t="str">
        <f t="shared" si="518"/>
        <v>07</v>
      </c>
      <c r="M8273" s="2">
        <f t="shared" si="519"/>
        <v>42467.28125</v>
      </c>
    </row>
    <row r="8274" spans="1:13" x14ac:dyDescent="0.35">
      <c r="A8274">
        <v>2.6315789473684199</v>
      </c>
      <c r="B8274" t="s">
        <v>4146</v>
      </c>
      <c r="C8274" t="s">
        <v>6598</v>
      </c>
      <c r="D8274">
        <v>20150303133000</v>
      </c>
      <c r="E8274" s="1">
        <f>IF(SUMPRODUCT(--ISNUMBER(SEARCH({"ECON_EARNINGSREPORT","ECON_STOCKMARKET"},C8274)))&gt;0,1,0)</f>
        <v>0</v>
      </c>
      <c r="F8274" s="1">
        <f>IF(SUMPRODUCT(--ISNUMBER(SEARCH({"ENV_"},C8274)))&gt;0,1,0)</f>
        <v>0</v>
      </c>
      <c r="G8274" s="1">
        <f>IF(SUMPRODUCT(--ISNUMBER(SEARCH({"DISCRIMINATION","HARASSMENT","HATE_SPEECH","GENDER_VIOLENCE"},C8274)))&gt;0,1,0)</f>
        <v>0</v>
      </c>
      <c r="H8274" s="1">
        <f>IF(SUMPRODUCT(--ISNUMBER(SEARCH({"LEGALIZE","LEGISLATION","TRIAL"},C8274)))&gt;0,1,0)</f>
        <v>0</v>
      </c>
      <c r="I8274" s="1">
        <f>IF(SUMPRODUCT(--ISNUMBER(SEARCH({"LEADER"},C8274)))&gt;0,1,0)</f>
        <v>1</v>
      </c>
      <c r="J8274" t="str">
        <f t="shared" si="516"/>
        <v>2015</v>
      </c>
      <c r="K8274" t="str">
        <f t="shared" si="517"/>
        <v>03</v>
      </c>
      <c r="L8274" t="str">
        <f t="shared" si="518"/>
        <v>03</v>
      </c>
      <c r="M8274" s="2">
        <f t="shared" si="519"/>
        <v>42066.5625</v>
      </c>
    </row>
    <row r="8275" spans="1:13" x14ac:dyDescent="0.35">
      <c r="A8275">
        <v>-3.4482758620689702</v>
      </c>
      <c r="B8275" t="s">
        <v>398</v>
      </c>
      <c r="C8275" t="s">
        <v>5323</v>
      </c>
      <c r="D8275">
        <v>20150422064500</v>
      </c>
      <c r="E8275" s="1">
        <f>IF(SUMPRODUCT(--ISNUMBER(SEARCH({"ECON_EARNINGSREPORT","ECON_STOCKMARKET"},C8275)))&gt;0,1,0)</f>
        <v>0</v>
      </c>
      <c r="F8275" s="1">
        <f>IF(SUMPRODUCT(--ISNUMBER(SEARCH({"ENV_"},C8275)))&gt;0,1,0)</f>
        <v>0</v>
      </c>
      <c r="G8275" s="1">
        <f>IF(SUMPRODUCT(--ISNUMBER(SEARCH({"DISCRIMINATION","HARASSMENT","HATE_SPEECH","GENDER_VIOLENCE"},C8275)))&gt;0,1,0)</f>
        <v>0</v>
      </c>
      <c r="H8275" s="1">
        <f>IF(SUMPRODUCT(--ISNUMBER(SEARCH({"LEGALIZE","LEGISLATION","TRIAL"},C8275)))&gt;0,1,0)</f>
        <v>0</v>
      </c>
      <c r="I8275" s="1">
        <f>IF(SUMPRODUCT(--ISNUMBER(SEARCH({"LEADER"},C8275)))&gt;0,1,0)</f>
        <v>0</v>
      </c>
      <c r="J8275" t="str">
        <f t="shared" si="516"/>
        <v>2015</v>
      </c>
      <c r="K8275" t="str">
        <f t="shared" si="517"/>
        <v>04</v>
      </c>
      <c r="L8275" t="str">
        <f t="shared" si="518"/>
        <v>22</v>
      </c>
      <c r="M8275" s="2">
        <f t="shared" si="519"/>
        <v>42116.28125</v>
      </c>
    </row>
    <row r="8276" spans="1:13" x14ac:dyDescent="0.35">
      <c r="A8276">
        <v>0.69204152249134998</v>
      </c>
      <c r="B8276" t="s">
        <v>4139</v>
      </c>
      <c r="C8276" t="s">
        <v>6599</v>
      </c>
      <c r="D8276">
        <v>20150519183000</v>
      </c>
      <c r="E8276" s="1">
        <f>IF(SUMPRODUCT(--ISNUMBER(SEARCH({"ECON_EARNINGSREPORT","ECON_STOCKMARKET"},C8276)))&gt;0,1,0)</f>
        <v>1</v>
      </c>
      <c r="F8276" s="1">
        <f>IF(SUMPRODUCT(--ISNUMBER(SEARCH({"ENV_"},C8276)))&gt;0,1,0)</f>
        <v>0</v>
      </c>
      <c r="G8276" s="1">
        <f>IF(SUMPRODUCT(--ISNUMBER(SEARCH({"DISCRIMINATION","HARASSMENT","HATE_SPEECH","GENDER_VIOLENCE"},C8276)))&gt;0,1,0)</f>
        <v>0</v>
      </c>
      <c r="H8276" s="1">
        <f>IF(SUMPRODUCT(--ISNUMBER(SEARCH({"LEGALIZE","LEGISLATION","TRIAL"},C8276)))&gt;0,1,0)</f>
        <v>0</v>
      </c>
      <c r="I8276" s="1">
        <f>IF(SUMPRODUCT(--ISNUMBER(SEARCH({"LEADER"},C8276)))&gt;0,1,0)</f>
        <v>0</v>
      </c>
      <c r="J8276" t="str">
        <f t="shared" si="516"/>
        <v>2015</v>
      </c>
      <c r="K8276" t="str">
        <f t="shared" si="517"/>
        <v>05</v>
      </c>
      <c r="L8276" t="str">
        <f t="shared" si="518"/>
        <v>19</v>
      </c>
      <c r="M8276" s="2">
        <f t="shared" si="519"/>
        <v>42143.770833333336</v>
      </c>
    </row>
    <row r="8277" spans="1:13" x14ac:dyDescent="0.35">
      <c r="A8277">
        <v>0.28037383177570102</v>
      </c>
      <c r="B8277" t="s">
        <v>2345</v>
      </c>
      <c r="C8277" t="s">
        <v>1536</v>
      </c>
      <c r="D8277">
        <v>20151030220000</v>
      </c>
      <c r="E8277" s="1">
        <f>IF(SUMPRODUCT(--ISNUMBER(SEARCH({"ECON_EARNINGSREPORT","ECON_STOCKMARKET"},C8277)))&gt;0,1,0)</f>
        <v>0</v>
      </c>
      <c r="F8277" s="1">
        <f>IF(SUMPRODUCT(--ISNUMBER(SEARCH({"ENV_"},C8277)))&gt;0,1,0)</f>
        <v>0</v>
      </c>
      <c r="G8277" s="1">
        <f>IF(SUMPRODUCT(--ISNUMBER(SEARCH({"DISCRIMINATION","HARASSMENT","HATE_SPEECH","GENDER_VIOLENCE"},C8277)))&gt;0,1,0)</f>
        <v>0</v>
      </c>
      <c r="H8277" s="1">
        <f>IF(SUMPRODUCT(--ISNUMBER(SEARCH({"LEGALIZE","LEGISLATION","TRIAL"},C8277)))&gt;0,1,0)</f>
        <v>0</v>
      </c>
      <c r="I8277" s="1">
        <f>IF(SUMPRODUCT(--ISNUMBER(SEARCH({"LEADER"},C8277)))&gt;0,1,0)</f>
        <v>0</v>
      </c>
      <c r="J8277" t="str">
        <f t="shared" si="516"/>
        <v>2015</v>
      </c>
      <c r="K8277" t="str">
        <f t="shared" si="517"/>
        <v>10</v>
      </c>
      <c r="L8277" t="str">
        <f t="shared" si="518"/>
        <v>30</v>
      </c>
      <c r="M8277" s="2">
        <f t="shared" si="519"/>
        <v>42307.916666666664</v>
      </c>
    </row>
    <row r="8278" spans="1:13" x14ac:dyDescent="0.35">
      <c r="A8278">
        <v>1.4326647564469901</v>
      </c>
      <c r="B8278" t="s">
        <v>4839</v>
      </c>
      <c r="D8278">
        <v>20160105211500</v>
      </c>
      <c r="E8278" s="1">
        <f>IF(SUMPRODUCT(--ISNUMBER(SEARCH({"ECON_EARNINGSREPORT","ECON_STOCKMARKET"},C8278)))&gt;0,1,0)</f>
        <v>0</v>
      </c>
      <c r="F8278" s="1">
        <f>IF(SUMPRODUCT(--ISNUMBER(SEARCH({"ENV_"},C8278)))&gt;0,1,0)</f>
        <v>0</v>
      </c>
      <c r="G8278" s="1">
        <f>IF(SUMPRODUCT(--ISNUMBER(SEARCH({"DISCRIMINATION","HARASSMENT","HATE_SPEECH","GENDER_VIOLENCE"},C8278)))&gt;0,1,0)</f>
        <v>0</v>
      </c>
      <c r="H8278" s="1">
        <f>IF(SUMPRODUCT(--ISNUMBER(SEARCH({"LEGALIZE","LEGISLATION","TRIAL"},C8278)))&gt;0,1,0)</f>
        <v>0</v>
      </c>
      <c r="I8278" s="1">
        <f>IF(SUMPRODUCT(--ISNUMBER(SEARCH({"LEADER"},C8278)))&gt;0,1,0)</f>
        <v>0</v>
      </c>
      <c r="J8278" t="str">
        <f t="shared" si="516"/>
        <v>2016</v>
      </c>
      <c r="K8278" t="str">
        <f t="shared" si="517"/>
        <v>01</v>
      </c>
      <c r="L8278" t="str">
        <f t="shared" si="518"/>
        <v>05</v>
      </c>
      <c r="M8278" s="2">
        <f t="shared" si="519"/>
        <v>42374.885416666664</v>
      </c>
    </row>
    <row r="8279" spans="1:13" x14ac:dyDescent="0.35">
      <c r="A8279">
        <v>1.3953488372092999</v>
      </c>
      <c r="B8279" t="s">
        <v>2559</v>
      </c>
      <c r="C8279" t="s">
        <v>585</v>
      </c>
      <c r="D8279">
        <v>20150303113000</v>
      </c>
      <c r="E8279" s="1">
        <f>IF(SUMPRODUCT(--ISNUMBER(SEARCH({"ECON_EARNINGSREPORT","ECON_STOCKMARKET"},C8279)))&gt;0,1,0)</f>
        <v>0</v>
      </c>
      <c r="F8279" s="1">
        <f>IF(SUMPRODUCT(--ISNUMBER(SEARCH({"ENV_"},C8279)))&gt;0,1,0)</f>
        <v>0</v>
      </c>
      <c r="G8279" s="1">
        <f>IF(SUMPRODUCT(--ISNUMBER(SEARCH({"DISCRIMINATION","HARASSMENT","HATE_SPEECH","GENDER_VIOLENCE"},C8279)))&gt;0,1,0)</f>
        <v>0</v>
      </c>
      <c r="H8279" s="1">
        <f>IF(SUMPRODUCT(--ISNUMBER(SEARCH({"LEGALIZE","LEGISLATION","TRIAL"},C8279)))&gt;0,1,0)</f>
        <v>0</v>
      </c>
      <c r="I8279" s="1">
        <f>IF(SUMPRODUCT(--ISNUMBER(SEARCH({"LEADER"},C8279)))&gt;0,1,0)</f>
        <v>0</v>
      </c>
      <c r="J8279" t="str">
        <f t="shared" si="516"/>
        <v>2015</v>
      </c>
      <c r="K8279" t="str">
        <f t="shared" si="517"/>
        <v>03</v>
      </c>
      <c r="L8279" t="str">
        <f t="shared" si="518"/>
        <v>03</v>
      </c>
      <c r="M8279" s="2">
        <f t="shared" si="519"/>
        <v>42066.479166666664</v>
      </c>
    </row>
    <row r="8280" spans="1:13" x14ac:dyDescent="0.35">
      <c r="A8280">
        <v>8.05801772763899E-2</v>
      </c>
      <c r="B8280" t="s">
        <v>2922</v>
      </c>
      <c r="C8280" t="s">
        <v>6600</v>
      </c>
      <c r="D8280">
        <v>20150303094500</v>
      </c>
      <c r="E8280" s="1">
        <f>IF(SUMPRODUCT(--ISNUMBER(SEARCH({"ECON_EARNINGSREPORT","ECON_STOCKMARKET"},C8280)))&gt;0,1,0)</f>
        <v>0</v>
      </c>
      <c r="F8280" s="1">
        <f>IF(SUMPRODUCT(--ISNUMBER(SEARCH({"ENV_"},C8280)))&gt;0,1,0)</f>
        <v>0</v>
      </c>
      <c r="G8280" s="1">
        <f>IF(SUMPRODUCT(--ISNUMBER(SEARCH({"DISCRIMINATION","HARASSMENT","HATE_SPEECH","GENDER_VIOLENCE"},C8280)))&gt;0,1,0)</f>
        <v>0</v>
      </c>
      <c r="H8280" s="1">
        <f>IF(SUMPRODUCT(--ISNUMBER(SEARCH({"LEGALIZE","LEGISLATION","TRIAL"},C8280)))&gt;0,1,0)</f>
        <v>0</v>
      </c>
      <c r="I8280" s="1">
        <f>IF(SUMPRODUCT(--ISNUMBER(SEARCH({"LEADER"},C8280)))&gt;0,1,0)</f>
        <v>1</v>
      </c>
      <c r="J8280" t="str">
        <f t="shared" si="516"/>
        <v>2015</v>
      </c>
      <c r="K8280" t="str">
        <f t="shared" si="517"/>
        <v>03</v>
      </c>
      <c r="L8280" t="str">
        <f t="shared" si="518"/>
        <v>03</v>
      </c>
      <c r="M8280" s="2">
        <f t="shared" si="519"/>
        <v>42066.40625</v>
      </c>
    </row>
    <row r="8281" spans="1:13" x14ac:dyDescent="0.35">
      <c r="A8281">
        <v>-0.390625</v>
      </c>
      <c r="B8281" t="s">
        <v>790</v>
      </c>
      <c r="C8281" t="s">
        <v>4021</v>
      </c>
      <c r="D8281">
        <v>20150302170000</v>
      </c>
      <c r="E8281" s="1">
        <f>IF(SUMPRODUCT(--ISNUMBER(SEARCH({"ECON_EARNINGSREPORT","ECON_STOCKMARKET"},C8281)))&gt;0,1,0)</f>
        <v>0</v>
      </c>
      <c r="F8281" s="1">
        <f>IF(SUMPRODUCT(--ISNUMBER(SEARCH({"ENV_"},C8281)))&gt;0,1,0)</f>
        <v>0</v>
      </c>
      <c r="G8281" s="1">
        <f>IF(SUMPRODUCT(--ISNUMBER(SEARCH({"DISCRIMINATION","HARASSMENT","HATE_SPEECH","GENDER_VIOLENCE"},C8281)))&gt;0,1,0)</f>
        <v>0</v>
      </c>
      <c r="H8281" s="1">
        <f>IF(SUMPRODUCT(--ISNUMBER(SEARCH({"LEGALIZE","LEGISLATION","TRIAL"},C8281)))&gt;0,1,0)</f>
        <v>0</v>
      </c>
      <c r="I8281" s="1">
        <f>IF(SUMPRODUCT(--ISNUMBER(SEARCH({"LEADER"},C8281)))&gt;0,1,0)</f>
        <v>0</v>
      </c>
      <c r="J8281" t="str">
        <f t="shared" si="516"/>
        <v>2015</v>
      </c>
      <c r="K8281" t="str">
        <f t="shared" si="517"/>
        <v>03</v>
      </c>
      <c r="L8281" t="str">
        <f t="shared" si="518"/>
        <v>02</v>
      </c>
      <c r="M8281" s="2">
        <f t="shared" si="519"/>
        <v>42065.708333333336</v>
      </c>
    </row>
    <row r="8282" spans="1:13" x14ac:dyDescent="0.35">
      <c r="A8282">
        <v>0.73349633251833701</v>
      </c>
      <c r="B8282" t="s">
        <v>5127</v>
      </c>
      <c r="C8282" t="s">
        <v>6601</v>
      </c>
      <c r="D8282">
        <v>20150916080000</v>
      </c>
      <c r="E8282" s="1">
        <f>IF(SUMPRODUCT(--ISNUMBER(SEARCH({"ECON_EARNINGSREPORT","ECON_STOCKMARKET"},C8282)))&gt;0,1,0)</f>
        <v>0</v>
      </c>
      <c r="F8282" s="1">
        <f>IF(SUMPRODUCT(--ISNUMBER(SEARCH({"ENV_"},C8282)))&gt;0,1,0)</f>
        <v>0</v>
      </c>
      <c r="G8282" s="1">
        <f>IF(SUMPRODUCT(--ISNUMBER(SEARCH({"DISCRIMINATION","HARASSMENT","HATE_SPEECH","GENDER_VIOLENCE"},C8282)))&gt;0,1,0)</f>
        <v>0</v>
      </c>
      <c r="H8282" s="1">
        <f>IF(SUMPRODUCT(--ISNUMBER(SEARCH({"LEGALIZE","LEGISLATION","TRIAL"},C8282)))&gt;0,1,0)</f>
        <v>0</v>
      </c>
      <c r="I8282" s="1">
        <f>IF(SUMPRODUCT(--ISNUMBER(SEARCH({"LEADER"},C8282)))&gt;0,1,0)</f>
        <v>1</v>
      </c>
      <c r="J8282" t="str">
        <f t="shared" si="516"/>
        <v>2015</v>
      </c>
      <c r="K8282" t="str">
        <f t="shared" si="517"/>
        <v>09</v>
      </c>
      <c r="L8282" t="str">
        <f t="shared" si="518"/>
        <v>16</v>
      </c>
      <c r="M8282" s="2">
        <f t="shared" si="519"/>
        <v>42263.333333333336</v>
      </c>
    </row>
    <row r="8283" spans="1:13" x14ac:dyDescent="0.35">
      <c r="A8283">
        <v>0.83102493074792205</v>
      </c>
      <c r="B8283" t="s">
        <v>376</v>
      </c>
      <c r="C8283" t="s">
        <v>6602</v>
      </c>
      <c r="D8283">
        <v>20150820230000</v>
      </c>
      <c r="E8283" s="1">
        <f>IF(SUMPRODUCT(--ISNUMBER(SEARCH({"ECON_EARNINGSREPORT","ECON_STOCKMARKET"},C8283)))&gt;0,1,0)</f>
        <v>0</v>
      </c>
      <c r="F8283" s="1">
        <f>IF(SUMPRODUCT(--ISNUMBER(SEARCH({"ENV_"},C8283)))&gt;0,1,0)</f>
        <v>0</v>
      </c>
      <c r="G8283" s="1">
        <f>IF(SUMPRODUCT(--ISNUMBER(SEARCH({"DISCRIMINATION","HARASSMENT","HATE_SPEECH","GENDER_VIOLENCE"},C8283)))&gt;0,1,0)</f>
        <v>0</v>
      </c>
      <c r="H8283" s="1">
        <f>IF(SUMPRODUCT(--ISNUMBER(SEARCH({"LEGALIZE","LEGISLATION","TRIAL"},C8283)))&gt;0,1,0)</f>
        <v>0</v>
      </c>
      <c r="I8283" s="1">
        <f>IF(SUMPRODUCT(--ISNUMBER(SEARCH({"LEADER"},C8283)))&gt;0,1,0)</f>
        <v>1</v>
      </c>
      <c r="J8283" t="str">
        <f t="shared" si="516"/>
        <v>2015</v>
      </c>
      <c r="K8283" t="str">
        <f t="shared" si="517"/>
        <v>08</v>
      </c>
      <c r="L8283" t="str">
        <f t="shared" si="518"/>
        <v>20</v>
      </c>
      <c r="M8283" s="2">
        <f t="shared" si="519"/>
        <v>42236.958333333336</v>
      </c>
    </row>
    <row r="8284" spans="1:13" x14ac:dyDescent="0.35">
      <c r="A8284">
        <v>0.431034482758621</v>
      </c>
      <c r="B8284" t="s">
        <v>723</v>
      </c>
      <c r="D8284">
        <v>20150727163000</v>
      </c>
      <c r="E8284" s="1">
        <f>IF(SUMPRODUCT(--ISNUMBER(SEARCH({"ECON_EARNINGSREPORT","ECON_STOCKMARKET"},C8284)))&gt;0,1,0)</f>
        <v>0</v>
      </c>
      <c r="F8284" s="1">
        <f>IF(SUMPRODUCT(--ISNUMBER(SEARCH({"ENV_"},C8284)))&gt;0,1,0)</f>
        <v>0</v>
      </c>
      <c r="G8284" s="1">
        <f>IF(SUMPRODUCT(--ISNUMBER(SEARCH({"DISCRIMINATION","HARASSMENT","HATE_SPEECH","GENDER_VIOLENCE"},C8284)))&gt;0,1,0)</f>
        <v>0</v>
      </c>
      <c r="H8284" s="1">
        <f>IF(SUMPRODUCT(--ISNUMBER(SEARCH({"LEGALIZE","LEGISLATION","TRIAL"},C8284)))&gt;0,1,0)</f>
        <v>0</v>
      </c>
      <c r="I8284" s="1">
        <f>IF(SUMPRODUCT(--ISNUMBER(SEARCH({"LEADER"},C8284)))&gt;0,1,0)</f>
        <v>0</v>
      </c>
      <c r="J8284" t="str">
        <f t="shared" si="516"/>
        <v>2015</v>
      </c>
      <c r="K8284" t="str">
        <f t="shared" si="517"/>
        <v>07</v>
      </c>
      <c r="L8284" t="str">
        <f t="shared" si="518"/>
        <v>27</v>
      </c>
      <c r="M8284" s="2">
        <f t="shared" si="519"/>
        <v>42212.6875</v>
      </c>
    </row>
    <row r="8285" spans="1:13" x14ac:dyDescent="0.35">
      <c r="A8285">
        <v>-4.1436464088397802</v>
      </c>
      <c r="B8285" t="s">
        <v>90</v>
      </c>
      <c r="C8285" t="s">
        <v>6032</v>
      </c>
      <c r="D8285">
        <v>20150302213000</v>
      </c>
      <c r="E8285" s="1">
        <f>IF(SUMPRODUCT(--ISNUMBER(SEARCH({"ECON_EARNINGSREPORT","ECON_STOCKMARKET"},C8285)))&gt;0,1,0)</f>
        <v>0</v>
      </c>
      <c r="F8285" s="1">
        <f>IF(SUMPRODUCT(--ISNUMBER(SEARCH({"ENV_"},C8285)))&gt;0,1,0)</f>
        <v>0</v>
      </c>
      <c r="G8285" s="1">
        <f>IF(SUMPRODUCT(--ISNUMBER(SEARCH({"DISCRIMINATION","HARASSMENT","HATE_SPEECH","GENDER_VIOLENCE"},C8285)))&gt;0,1,0)</f>
        <v>1</v>
      </c>
      <c r="H8285" s="1">
        <f>IF(SUMPRODUCT(--ISNUMBER(SEARCH({"LEGALIZE","LEGISLATION","TRIAL"},C8285)))&gt;0,1,0)</f>
        <v>1</v>
      </c>
      <c r="I8285" s="1">
        <f>IF(SUMPRODUCT(--ISNUMBER(SEARCH({"LEADER"},C8285)))&gt;0,1,0)</f>
        <v>1</v>
      </c>
      <c r="J8285" t="str">
        <f t="shared" si="516"/>
        <v>2015</v>
      </c>
      <c r="K8285" t="str">
        <f t="shared" si="517"/>
        <v>03</v>
      </c>
      <c r="L8285" t="str">
        <f t="shared" si="518"/>
        <v>02</v>
      </c>
      <c r="M8285" s="2">
        <f t="shared" si="519"/>
        <v>42065.895833333336</v>
      </c>
    </row>
    <row r="8286" spans="1:13" x14ac:dyDescent="0.35">
      <c r="A8286">
        <v>3.3564814814814801</v>
      </c>
      <c r="B8286" t="s">
        <v>4032</v>
      </c>
      <c r="C8286" t="s">
        <v>6603</v>
      </c>
      <c r="D8286">
        <v>20151110210000</v>
      </c>
      <c r="E8286" s="1">
        <f>IF(SUMPRODUCT(--ISNUMBER(SEARCH({"ECON_EARNINGSREPORT","ECON_STOCKMARKET"},C8286)))&gt;0,1,0)</f>
        <v>1</v>
      </c>
      <c r="F8286" s="1">
        <f>IF(SUMPRODUCT(--ISNUMBER(SEARCH({"ENV_"},C8286)))&gt;0,1,0)</f>
        <v>1</v>
      </c>
      <c r="G8286" s="1">
        <f>IF(SUMPRODUCT(--ISNUMBER(SEARCH({"DISCRIMINATION","HARASSMENT","HATE_SPEECH","GENDER_VIOLENCE"},C8286)))&gt;0,1,0)</f>
        <v>0</v>
      </c>
      <c r="H8286" s="1">
        <f>IF(SUMPRODUCT(--ISNUMBER(SEARCH({"LEGALIZE","LEGISLATION","TRIAL"},C8286)))&gt;0,1,0)</f>
        <v>0</v>
      </c>
      <c r="I8286" s="1">
        <f>IF(SUMPRODUCT(--ISNUMBER(SEARCH({"LEADER"},C8286)))&gt;0,1,0)</f>
        <v>0</v>
      </c>
      <c r="J8286" t="str">
        <f t="shared" si="516"/>
        <v>2015</v>
      </c>
      <c r="K8286" t="str">
        <f t="shared" si="517"/>
        <v>11</v>
      </c>
      <c r="L8286" t="str">
        <f t="shared" si="518"/>
        <v>10</v>
      </c>
      <c r="M8286" s="2">
        <f t="shared" si="519"/>
        <v>42318.875</v>
      </c>
    </row>
    <row r="8287" spans="1:13" x14ac:dyDescent="0.35">
      <c r="A8287">
        <v>-2.22804718217562</v>
      </c>
      <c r="B8287" t="s">
        <v>805</v>
      </c>
      <c r="C8287" t="s">
        <v>6604</v>
      </c>
      <c r="D8287">
        <v>20151030174500</v>
      </c>
      <c r="E8287" s="1">
        <f>IF(SUMPRODUCT(--ISNUMBER(SEARCH({"ECON_EARNINGSREPORT","ECON_STOCKMARKET"},C8287)))&gt;0,1,0)</f>
        <v>0</v>
      </c>
      <c r="F8287" s="1">
        <f>IF(SUMPRODUCT(--ISNUMBER(SEARCH({"ENV_"},C8287)))&gt;0,1,0)</f>
        <v>0</v>
      </c>
      <c r="G8287" s="1">
        <f>IF(SUMPRODUCT(--ISNUMBER(SEARCH({"DISCRIMINATION","HARASSMENT","HATE_SPEECH","GENDER_VIOLENCE"},C8287)))&gt;0,1,0)</f>
        <v>0</v>
      </c>
      <c r="H8287" s="1">
        <f>IF(SUMPRODUCT(--ISNUMBER(SEARCH({"LEGALIZE","LEGISLATION","TRIAL"},C8287)))&gt;0,1,0)</f>
        <v>0</v>
      </c>
      <c r="I8287" s="1">
        <f>IF(SUMPRODUCT(--ISNUMBER(SEARCH({"LEADER"},C8287)))&gt;0,1,0)</f>
        <v>0</v>
      </c>
      <c r="J8287" t="str">
        <f t="shared" si="516"/>
        <v>2015</v>
      </c>
      <c r="K8287" t="str">
        <f t="shared" si="517"/>
        <v>10</v>
      </c>
      <c r="L8287" t="str">
        <f t="shared" si="518"/>
        <v>30</v>
      </c>
      <c r="M8287" s="2">
        <f t="shared" si="519"/>
        <v>42307.739583333336</v>
      </c>
    </row>
    <row r="8288" spans="1:13" x14ac:dyDescent="0.35">
      <c r="A8288">
        <v>0.61643835616438403</v>
      </c>
      <c r="B8288" t="s">
        <v>6605</v>
      </c>
      <c r="C8288" t="s">
        <v>6606</v>
      </c>
      <c r="D8288">
        <v>20160423014500</v>
      </c>
      <c r="E8288" s="1">
        <f>IF(SUMPRODUCT(--ISNUMBER(SEARCH({"ECON_EARNINGSREPORT","ECON_STOCKMARKET"},C8288)))&gt;0,1,0)</f>
        <v>0</v>
      </c>
      <c r="F8288" s="1">
        <f>IF(SUMPRODUCT(--ISNUMBER(SEARCH({"ENV_"},C8288)))&gt;0,1,0)</f>
        <v>0</v>
      </c>
      <c r="G8288" s="1">
        <f>IF(SUMPRODUCT(--ISNUMBER(SEARCH({"DISCRIMINATION","HARASSMENT","HATE_SPEECH","GENDER_VIOLENCE"},C8288)))&gt;0,1,0)</f>
        <v>0</v>
      </c>
      <c r="H8288" s="1">
        <f>IF(SUMPRODUCT(--ISNUMBER(SEARCH({"LEGALIZE","LEGISLATION","TRIAL"},C8288)))&gt;0,1,0)</f>
        <v>0</v>
      </c>
      <c r="I8288" s="1">
        <f>IF(SUMPRODUCT(--ISNUMBER(SEARCH({"LEADER"},C8288)))&gt;0,1,0)</f>
        <v>0</v>
      </c>
      <c r="J8288" t="str">
        <f t="shared" si="516"/>
        <v>2016</v>
      </c>
      <c r="K8288" t="str">
        <f t="shared" si="517"/>
        <v>04</v>
      </c>
      <c r="L8288" t="str">
        <f t="shared" si="518"/>
        <v>23</v>
      </c>
      <c r="M8288" s="2">
        <f t="shared" si="519"/>
        <v>42483.072916666664</v>
      </c>
    </row>
    <row r="8289" spans="1:13" x14ac:dyDescent="0.35">
      <c r="A8289">
        <v>0.86956521739130399</v>
      </c>
      <c r="B8289" t="s">
        <v>943</v>
      </c>
      <c r="C8289" t="s">
        <v>6607</v>
      </c>
      <c r="D8289">
        <v>20150329150000</v>
      </c>
      <c r="E8289" s="1">
        <f>IF(SUMPRODUCT(--ISNUMBER(SEARCH({"ECON_EARNINGSREPORT","ECON_STOCKMARKET"},C8289)))&gt;0,1,0)</f>
        <v>0</v>
      </c>
      <c r="F8289" s="1">
        <f>IF(SUMPRODUCT(--ISNUMBER(SEARCH({"ENV_"},C8289)))&gt;0,1,0)</f>
        <v>0</v>
      </c>
      <c r="G8289" s="1">
        <f>IF(SUMPRODUCT(--ISNUMBER(SEARCH({"DISCRIMINATION","HARASSMENT","HATE_SPEECH","GENDER_VIOLENCE"},C8289)))&gt;0,1,0)</f>
        <v>0</v>
      </c>
      <c r="H8289" s="1">
        <f>IF(SUMPRODUCT(--ISNUMBER(SEARCH({"LEGALIZE","LEGISLATION","TRIAL"},C8289)))&gt;0,1,0)</f>
        <v>0</v>
      </c>
      <c r="I8289" s="1">
        <f>IF(SUMPRODUCT(--ISNUMBER(SEARCH({"LEADER"},C8289)))&gt;0,1,0)</f>
        <v>1</v>
      </c>
      <c r="J8289" t="str">
        <f t="shared" si="516"/>
        <v>2015</v>
      </c>
      <c r="K8289" t="str">
        <f t="shared" si="517"/>
        <v>03</v>
      </c>
      <c r="L8289" t="str">
        <f t="shared" si="518"/>
        <v>29</v>
      </c>
      <c r="M8289" s="2">
        <f t="shared" si="519"/>
        <v>42092.625</v>
      </c>
    </row>
    <row r="8290" spans="1:13" x14ac:dyDescent="0.35">
      <c r="A8290">
        <v>2.0604395604395598</v>
      </c>
      <c r="B8290" t="s">
        <v>2886</v>
      </c>
      <c r="D8290">
        <v>20151020153000</v>
      </c>
      <c r="E8290" s="1">
        <f>IF(SUMPRODUCT(--ISNUMBER(SEARCH({"ECON_EARNINGSREPORT","ECON_STOCKMARKET"},C8290)))&gt;0,1,0)</f>
        <v>0</v>
      </c>
      <c r="F8290" s="1">
        <f>IF(SUMPRODUCT(--ISNUMBER(SEARCH({"ENV_"},C8290)))&gt;0,1,0)</f>
        <v>0</v>
      </c>
      <c r="G8290" s="1">
        <f>IF(SUMPRODUCT(--ISNUMBER(SEARCH({"DISCRIMINATION","HARASSMENT","HATE_SPEECH","GENDER_VIOLENCE"},C8290)))&gt;0,1,0)</f>
        <v>0</v>
      </c>
      <c r="H8290" s="1">
        <f>IF(SUMPRODUCT(--ISNUMBER(SEARCH({"LEGALIZE","LEGISLATION","TRIAL"},C8290)))&gt;0,1,0)</f>
        <v>0</v>
      </c>
      <c r="I8290" s="1">
        <f>IF(SUMPRODUCT(--ISNUMBER(SEARCH({"LEADER"},C8290)))&gt;0,1,0)</f>
        <v>0</v>
      </c>
      <c r="J8290" t="str">
        <f t="shared" si="516"/>
        <v>2015</v>
      </c>
      <c r="K8290" t="str">
        <f t="shared" si="517"/>
        <v>10</v>
      </c>
      <c r="L8290" t="str">
        <f t="shared" si="518"/>
        <v>20</v>
      </c>
      <c r="M8290" s="2">
        <f t="shared" si="519"/>
        <v>42297.645833333336</v>
      </c>
    </row>
    <row r="8291" spans="1:13" x14ac:dyDescent="0.35">
      <c r="A8291">
        <v>3.54488279016581</v>
      </c>
      <c r="B8291" t="s">
        <v>73</v>
      </c>
      <c r="D8291">
        <v>20160406103000</v>
      </c>
      <c r="E8291" s="1">
        <f>IF(SUMPRODUCT(--ISNUMBER(SEARCH({"ECON_EARNINGSREPORT","ECON_STOCKMARKET"},C8291)))&gt;0,1,0)</f>
        <v>0</v>
      </c>
      <c r="F8291" s="1">
        <f>IF(SUMPRODUCT(--ISNUMBER(SEARCH({"ENV_"},C8291)))&gt;0,1,0)</f>
        <v>0</v>
      </c>
      <c r="G8291" s="1">
        <f>IF(SUMPRODUCT(--ISNUMBER(SEARCH({"DISCRIMINATION","HARASSMENT","HATE_SPEECH","GENDER_VIOLENCE"},C8291)))&gt;0,1,0)</f>
        <v>0</v>
      </c>
      <c r="H8291" s="1">
        <f>IF(SUMPRODUCT(--ISNUMBER(SEARCH({"LEGALIZE","LEGISLATION","TRIAL"},C8291)))&gt;0,1,0)</f>
        <v>0</v>
      </c>
      <c r="I8291" s="1">
        <f>IF(SUMPRODUCT(--ISNUMBER(SEARCH({"LEADER"},C8291)))&gt;0,1,0)</f>
        <v>0</v>
      </c>
      <c r="J8291" t="str">
        <f t="shared" si="516"/>
        <v>2016</v>
      </c>
      <c r="K8291" t="str">
        <f t="shared" si="517"/>
        <v>04</v>
      </c>
      <c r="L8291" t="str">
        <f t="shared" si="518"/>
        <v>06</v>
      </c>
      <c r="M8291" s="2">
        <f t="shared" si="519"/>
        <v>42466.4375</v>
      </c>
    </row>
    <row r="8292" spans="1:13" x14ac:dyDescent="0.35">
      <c r="A8292">
        <v>1.1111111111111101</v>
      </c>
      <c r="B8292" t="s">
        <v>121</v>
      </c>
      <c r="C8292" t="s">
        <v>3801</v>
      </c>
      <c r="D8292">
        <v>20150329150000</v>
      </c>
      <c r="E8292" s="1">
        <f>IF(SUMPRODUCT(--ISNUMBER(SEARCH({"ECON_EARNINGSREPORT","ECON_STOCKMARKET"},C8292)))&gt;0,1,0)</f>
        <v>0</v>
      </c>
      <c r="F8292" s="1">
        <f>IF(SUMPRODUCT(--ISNUMBER(SEARCH({"ENV_"},C8292)))&gt;0,1,0)</f>
        <v>0</v>
      </c>
      <c r="G8292" s="1">
        <f>IF(SUMPRODUCT(--ISNUMBER(SEARCH({"DISCRIMINATION","HARASSMENT","HATE_SPEECH","GENDER_VIOLENCE"},C8292)))&gt;0,1,0)</f>
        <v>0</v>
      </c>
      <c r="H8292" s="1">
        <f>IF(SUMPRODUCT(--ISNUMBER(SEARCH({"LEGALIZE","LEGISLATION","TRIAL"},C8292)))&gt;0,1,0)</f>
        <v>0</v>
      </c>
      <c r="I8292" s="1">
        <f>IF(SUMPRODUCT(--ISNUMBER(SEARCH({"LEADER"},C8292)))&gt;0,1,0)</f>
        <v>1</v>
      </c>
      <c r="J8292" t="str">
        <f t="shared" si="516"/>
        <v>2015</v>
      </c>
      <c r="K8292" t="str">
        <f t="shared" si="517"/>
        <v>03</v>
      </c>
      <c r="L8292" t="str">
        <f t="shared" si="518"/>
        <v>29</v>
      </c>
      <c r="M8292" s="2">
        <f t="shared" si="519"/>
        <v>42092.625</v>
      </c>
    </row>
    <row r="8293" spans="1:13" x14ac:dyDescent="0.35">
      <c r="A8293">
        <v>-2.5586353944562901</v>
      </c>
      <c r="B8293" t="s">
        <v>121</v>
      </c>
      <c r="C8293" t="s">
        <v>4252</v>
      </c>
      <c r="D8293">
        <v>20150302174500</v>
      </c>
      <c r="E8293" s="1">
        <f>IF(SUMPRODUCT(--ISNUMBER(SEARCH({"ECON_EARNINGSREPORT","ECON_STOCKMARKET"},C8293)))&gt;0,1,0)</f>
        <v>0</v>
      </c>
      <c r="F8293" s="1">
        <f>IF(SUMPRODUCT(--ISNUMBER(SEARCH({"ENV_"},C8293)))&gt;0,1,0)</f>
        <v>0</v>
      </c>
      <c r="G8293" s="1">
        <f>IF(SUMPRODUCT(--ISNUMBER(SEARCH({"DISCRIMINATION","HARASSMENT","HATE_SPEECH","GENDER_VIOLENCE"},C8293)))&gt;0,1,0)</f>
        <v>0</v>
      </c>
      <c r="H8293" s="1">
        <f>IF(SUMPRODUCT(--ISNUMBER(SEARCH({"LEGALIZE","LEGISLATION","TRIAL"},C8293)))&gt;0,1,0)</f>
        <v>0</v>
      </c>
      <c r="I8293" s="1">
        <f>IF(SUMPRODUCT(--ISNUMBER(SEARCH({"LEADER"},C8293)))&gt;0,1,0)</f>
        <v>0</v>
      </c>
      <c r="J8293" t="str">
        <f t="shared" si="516"/>
        <v>2015</v>
      </c>
      <c r="K8293" t="str">
        <f t="shared" si="517"/>
        <v>03</v>
      </c>
      <c r="L8293" t="str">
        <f t="shared" si="518"/>
        <v>02</v>
      </c>
      <c r="M8293" s="2">
        <f t="shared" si="519"/>
        <v>42065.739583333336</v>
      </c>
    </row>
    <row r="8294" spans="1:13" x14ac:dyDescent="0.35">
      <c r="A8294">
        <v>3.3816425120772902</v>
      </c>
      <c r="B8294" t="s">
        <v>52</v>
      </c>
      <c r="C8294" t="s">
        <v>6608</v>
      </c>
      <c r="D8294">
        <v>20160120014500</v>
      </c>
      <c r="E8294" s="1">
        <f>IF(SUMPRODUCT(--ISNUMBER(SEARCH({"ECON_EARNINGSREPORT","ECON_STOCKMARKET"},C8294)))&gt;0,1,0)</f>
        <v>0</v>
      </c>
      <c r="F8294" s="1">
        <f>IF(SUMPRODUCT(--ISNUMBER(SEARCH({"ENV_"},C8294)))&gt;0,1,0)</f>
        <v>0</v>
      </c>
      <c r="G8294" s="1">
        <f>IF(SUMPRODUCT(--ISNUMBER(SEARCH({"DISCRIMINATION","HARASSMENT","HATE_SPEECH","GENDER_VIOLENCE"},C8294)))&gt;0,1,0)</f>
        <v>0</v>
      </c>
      <c r="H8294" s="1">
        <f>IF(SUMPRODUCT(--ISNUMBER(SEARCH({"LEGALIZE","LEGISLATION","TRIAL"},C8294)))&gt;0,1,0)</f>
        <v>0</v>
      </c>
      <c r="I8294" s="1">
        <f>IF(SUMPRODUCT(--ISNUMBER(SEARCH({"LEADER"},C8294)))&gt;0,1,0)</f>
        <v>0</v>
      </c>
      <c r="J8294" t="str">
        <f t="shared" si="516"/>
        <v>2016</v>
      </c>
      <c r="K8294" t="str">
        <f t="shared" si="517"/>
        <v>01</v>
      </c>
      <c r="L8294" t="str">
        <f t="shared" si="518"/>
        <v>20</v>
      </c>
      <c r="M8294" s="2">
        <f t="shared" si="519"/>
        <v>42389.072916666664</v>
      </c>
    </row>
    <row r="8295" spans="1:13" x14ac:dyDescent="0.35">
      <c r="A8295">
        <v>1.99430199430199</v>
      </c>
      <c r="B8295" t="s">
        <v>447</v>
      </c>
      <c r="C8295" t="s">
        <v>6609</v>
      </c>
      <c r="D8295">
        <v>20151102151500</v>
      </c>
      <c r="E8295" s="1">
        <f>IF(SUMPRODUCT(--ISNUMBER(SEARCH({"ECON_EARNINGSREPORT","ECON_STOCKMARKET"},C8295)))&gt;0,1,0)</f>
        <v>1</v>
      </c>
      <c r="F8295" s="1">
        <f>IF(SUMPRODUCT(--ISNUMBER(SEARCH({"ENV_"},C8295)))&gt;0,1,0)</f>
        <v>0</v>
      </c>
      <c r="G8295" s="1">
        <f>IF(SUMPRODUCT(--ISNUMBER(SEARCH({"DISCRIMINATION","HARASSMENT","HATE_SPEECH","GENDER_VIOLENCE"},C8295)))&gt;0,1,0)</f>
        <v>0</v>
      </c>
      <c r="H8295" s="1">
        <f>IF(SUMPRODUCT(--ISNUMBER(SEARCH({"LEGALIZE","LEGISLATION","TRIAL"},C8295)))&gt;0,1,0)</f>
        <v>0</v>
      </c>
      <c r="I8295" s="1">
        <f>IF(SUMPRODUCT(--ISNUMBER(SEARCH({"LEADER"},C8295)))&gt;0,1,0)</f>
        <v>1</v>
      </c>
      <c r="J8295" t="str">
        <f t="shared" si="516"/>
        <v>2015</v>
      </c>
      <c r="K8295" t="str">
        <f t="shared" si="517"/>
        <v>11</v>
      </c>
      <c r="L8295" t="str">
        <f t="shared" si="518"/>
        <v>02</v>
      </c>
      <c r="M8295" s="2">
        <f t="shared" si="519"/>
        <v>42310.635416666664</v>
      </c>
    </row>
    <row r="8296" spans="1:13" x14ac:dyDescent="0.35">
      <c r="A8296">
        <v>0.75757575757575701</v>
      </c>
      <c r="B8296" t="s">
        <v>812</v>
      </c>
      <c r="C8296" t="s">
        <v>3890</v>
      </c>
      <c r="D8296">
        <v>20150522060000</v>
      </c>
      <c r="E8296" s="1">
        <f>IF(SUMPRODUCT(--ISNUMBER(SEARCH({"ECON_EARNINGSREPORT","ECON_STOCKMARKET"},C8296)))&gt;0,1,0)</f>
        <v>0</v>
      </c>
      <c r="F8296" s="1">
        <f>IF(SUMPRODUCT(--ISNUMBER(SEARCH({"ENV_"},C8296)))&gt;0,1,0)</f>
        <v>0</v>
      </c>
      <c r="G8296" s="1">
        <f>IF(SUMPRODUCT(--ISNUMBER(SEARCH({"DISCRIMINATION","HARASSMENT","HATE_SPEECH","GENDER_VIOLENCE"},C8296)))&gt;0,1,0)</f>
        <v>0</v>
      </c>
      <c r="H8296" s="1">
        <f>IF(SUMPRODUCT(--ISNUMBER(SEARCH({"LEGALIZE","LEGISLATION","TRIAL"},C8296)))&gt;0,1,0)</f>
        <v>0</v>
      </c>
      <c r="I8296" s="1">
        <f>IF(SUMPRODUCT(--ISNUMBER(SEARCH({"LEADER"},C8296)))&gt;0,1,0)</f>
        <v>0</v>
      </c>
      <c r="J8296" t="str">
        <f t="shared" si="516"/>
        <v>2015</v>
      </c>
      <c r="K8296" t="str">
        <f t="shared" si="517"/>
        <v>05</v>
      </c>
      <c r="L8296" t="str">
        <f t="shared" si="518"/>
        <v>22</v>
      </c>
      <c r="M8296" s="2">
        <f t="shared" si="519"/>
        <v>42146.25</v>
      </c>
    </row>
    <row r="8297" spans="1:13" x14ac:dyDescent="0.35">
      <c r="A8297">
        <v>-0.798722044728435</v>
      </c>
      <c r="B8297" t="s">
        <v>271</v>
      </c>
      <c r="D8297">
        <v>20150219184500</v>
      </c>
      <c r="E8297" s="1">
        <f>IF(SUMPRODUCT(--ISNUMBER(SEARCH({"ECON_EARNINGSREPORT","ECON_STOCKMARKET"},C8297)))&gt;0,1,0)</f>
        <v>0</v>
      </c>
      <c r="F8297" s="1">
        <f>IF(SUMPRODUCT(--ISNUMBER(SEARCH({"ENV_"},C8297)))&gt;0,1,0)</f>
        <v>0</v>
      </c>
      <c r="G8297" s="1">
        <f>IF(SUMPRODUCT(--ISNUMBER(SEARCH({"DISCRIMINATION","HARASSMENT","HATE_SPEECH","GENDER_VIOLENCE"},C8297)))&gt;0,1,0)</f>
        <v>0</v>
      </c>
      <c r="H8297" s="1">
        <f>IF(SUMPRODUCT(--ISNUMBER(SEARCH({"LEGALIZE","LEGISLATION","TRIAL"},C8297)))&gt;0,1,0)</f>
        <v>0</v>
      </c>
      <c r="I8297" s="1">
        <f>IF(SUMPRODUCT(--ISNUMBER(SEARCH({"LEADER"},C8297)))&gt;0,1,0)</f>
        <v>0</v>
      </c>
      <c r="J8297" t="str">
        <f t="shared" si="516"/>
        <v>2015</v>
      </c>
      <c r="K8297" t="str">
        <f t="shared" si="517"/>
        <v>02</v>
      </c>
      <c r="L8297" t="str">
        <f t="shared" si="518"/>
        <v>19</v>
      </c>
      <c r="M8297" s="2">
        <f t="shared" si="519"/>
        <v>42054.78125</v>
      </c>
    </row>
    <row r="8298" spans="1:13" x14ac:dyDescent="0.35">
      <c r="A8298">
        <v>2.8301886792452802</v>
      </c>
      <c r="B8298" t="s">
        <v>193</v>
      </c>
      <c r="C8298" t="s">
        <v>6610</v>
      </c>
      <c r="D8298">
        <v>20160329201500</v>
      </c>
      <c r="E8298" s="1">
        <f>IF(SUMPRODUCT(--ISNUMBER(SEARCH({"ECON_EARNINGSREPORT","ECON_STOCKMARKET"},C8298)))&gt;0,1,0)</f>
        <v>0</v>
      </c>
      <c r="F8298" s="1">
        <f>IF(SUMPRODUCT(--ISNUMBER(SEARCH({"ENV_"},C8298)))&gt;0,1,0)</f>
        <v>0</v>
      </c>
      <c r="G8298" s="1">
        <f>IF(SUMPRODUCT(--ISNUMBER(SEARCH({"DISCRIMINATION","HARASSMENT","HATE_SPEECH","GENDER_VIOLENCE"},C8298)))&gt;0,1,0)</f>
        <v>0</v>
      </c>
      <c r="H8298" s="1">
        <f>IF(SUMPRODUCT(--ISNUMBER(SEARCH({"LEGALIZE","LEGISLATION","TRIAL"},C8298)))&gt;0,1,0)</f>
        <v>0</v>
      </c>
      <c r="I8298" s="1">
        <f>IF(SUMPRODUCT(--ISNUMBER(SEARCH({"LEADER"},C8298)))&gt;0,1,0)</f>
        <v>0</v>
      </c>
      <c r="J8298" t="str">
        <f t="shared" si="516"/>
        <v>2016</v>
      </c>
      <c r="K8298" t="str">
        <f t="shared" si="517"/>
        <v>03</v>
      </c>
      <c r="L8298" t="str">
        <f t="shared" si="518"/>
        <v>29</v>
      </c>
      <c r="M8298" s="2">
        <f t="shared" si="519"/>
        <v>42458.84375</v>
      </c>
    </row>
    <row r="8299" spans="1:13" x14ac:dyDescent="0.35">
      <c r="A8299">
        <v>6.2374245472837</v>
      </c>
      <c r="B8299" t="s">
        <v>80</v>
      </c>
      <c r="C8299" t="s">
        <v>5024</v>
      </c>
      <c r="D8299">
        <v>20151217160000</v>
      </c>
      <c r="E8299" s="1">
        <f>IF(SUMPRODUCT(--ISNUMBER(SEARCH({"ECON_EARNINGSREPORT","ECON_STOCKMARKET"},C8299)))&gt;0,1,0)</f>
        <v>1</v>
      </c>
      <c r="F8299" s="1">
        <f>IF(SUMPRODUCT(--ISNUMBER(SEARCH({"ENV_"},C8299)))&gt;0,1,0)</f>
        <v>0</v>
      </c>
      <c r="G8299" s="1">
        <f>IF(SUMPRODUCT(--ISNUMBER(SEARCH({"DISCRIMINATION","HARASSMENT","HATE_SPEECH","GENDER_VIOLENCE"},C8299)))&gt;0,1,0)</f>
        <v>0</v>
      </c>
      <c r="H8299" s="1">
        <f>IF(SUMPRODUCT(--ISNUMBER(SEARCH({"LEGALIZE","LEGISLATION","TRIAL"},C8299)))&gt;0,1,0)</f>
        <v>0</v>
      </c>
      <c r="I8299" s="1">
        <f>IF(SUMPRODUCT(--ISNUMBER(SEARCH({"LEADER"},C8299)))&gt;0,1,0)</f>
        <v>1</v>
      </c>
      <c r="J8299" t="str">
        <f t="shared" si="516"/>
        <v>2015</v>
      </c>
      <c r="K8299" t="str">
        <f t="shared" si="517"/>
        <v>12</v>
      </c>
      <c r="L8299" t="str">
        <f t="shared" si="518"/>
        <v>17</v>
      </c>
      <c r="M8299" s="2">
        <f t="shared" si="519"/>
        <v>42355.666666666664</v>
      </c>
    </row>
    <row r="8300" spans="1:13" x14ac:dyDescent="0.35">
      <c r="A8300">
        <v>0.72595281306715098</v>
      </c>
      <c r="B8300" t="s">
        <v>56</v>
      </c>
      <c r="C8300" t="s">
        <v>6611</v>
      </c>
      <c r="D8300">
        <v>20150903183000</v>
      </c>
      <c r="E8300" s="1">
        <f>IF(SUMPRODUCT(--ISNUMBER(SEARCH({"ECON_EARNINGSREPORT","ECON_STOCKMARKET"},C8300)))&gt;0,1,0)</f>
        <v>0</v>
      </c>
      <c r="F8300" s="1">
        <f>IF(SUMPRODUCT(--ISNUMBER(SEARCH({"ENV_"},C8300)))&gt;0,1,0)</f>
        <v>0</v>
      </c>
      <c r="G8300" s="1">
        <f>IF(SUMPRODUCT(--ISNUMBER(SEARCH({"DISCRIMINATION","HARASSMENT","HATE_SPEECH","GENDER_VIOLENCE"},C8300)))&gt;0,1,0)</f>
        <v>0</v>
      </c>
      <c r="H8300" s="1">
        <f>IF(SUMPRODUCT(--ISNUMBER(SEARCH({"LEGALIZE","LEGISLATION","TRIAL"},C8300)))&gt;0,1,0)</f>
        <v>0</v>
      </c>
      <c r="I8300" s="1">
        <f>IF(SUMPRODUCT(--ISNUMBER(SEARCH({"LEADER"},C8300)))&gt;0,1,0)</f>
        <v>1</v>
      </c>
      <c r="J8300" t="str">
        <f t="shared" si="516"/>
        <v>2015</v>
      </c>
      <c r="K8300" t="str">
        <f t="shared" si="517"/>
        <v>09</v>
      </c>
      <c r="L8300" t="str">
        <f t="shared" si="518"/>
        <v>03</v>
      </c>
      <c r="M8300" s="2">
        <f t="shared" si="519"/>
        <v>42250.770833333336</v>
      </c>
    </row>
    <row r="8301" spans="1:13" x14ac:dyDescent="0.35">
      <c r="A8301">
        <v>0</v>
      </c>
      <c r="B8301" t="s">
        <v>38</v>
      </c>
      <c r="C8301" t="s">
        <v>3898</v>
      </c>
      <c r="D8301">
        <v>20160320071500</v>
      </c>
      <c r="E8301" s="1">
        <f>IF(SUMPRODUCT(--ISNUMBER(SEARCH({"ECON_EARNINGSREPORT","ECON_STOCKMARKET"},C8301)))&gt;0,1,0)</f>
        <v>1</v>
      </c>
      <c r="F8301" s="1">
        <f>IF(SUMPRODUCT(--ISNUMBER(SEARCH({"ENV_"},C8301)))&gt;0,1,0)</f>
        <v>0</v>
      </c>
      <c r="G8301" s="1">
        <f>IF(SUMPRODUCT(--ISNUMBER(SEARCH({"DISCRIMINATION","HARASSMENT","HATE_SPEECH","GENDER_VIOLENCE"},C8301)))&gt;0,1,0)</f>
        <v>0</v>
      </c>
      <c r="H8301" s="1">
        <f>IF(SUMPRODUCT(--ISNUMBER(SEARCH({"LEGALIZE","LEGISLATION","TRIAL"},C8301)))&gt;0,1,0)</f>
        <v>0</v>
      </c>
      <c r="I8301" s="1">
        <f>IF(SUMPRODUCT(--ISNUMBER(SEARCH({"LEADER"},C8301)))&gt;0,1,0)</f>
        <v>0</v>
      </c>
      <c r="J8301" t="str">
        <f t="shared" si="516"/>
        <v>2016</v>
      </c>
      <c r="K8301" t="str">
        <f t="shared" si="517"/>
        <v>03</v>
      </c>
      <c r="L8301" t="str">
        <f t="shared" si="518"/>
        <v>20</v>
      </c>
      <c r="M8301" s="2">
        <f t="shared" si="519"/>
        <v>42449.302083333336</v>
      </c>
    </row>
    <row r="8302" spans="1:13" x14ac:dyDescent="0.35">
      <c r="A8302">
        <v>-2.32558139534884</v>
      </c>
      <c r="B8302" t="s">
        <v>1308</v>
      </c>
      <c r="C8302" t="s">
        <v>4585</v>
      </c>
      <c r="D8302">
        <v>20150225234500</v>
      </c>
      <c r="E8302" s="1">
        <f>IF(SUMPRODUCT(--ISNUMBER(SEARCH({"ECON_EARNINGSREPORT","ECON_STOCKMARKET"},C8302)))&gt;0,1,0)</f>
        <v>1</v>
      </c>
      <c r="F8302" s="1">
        <f>IF(SUMPRODUCT(--ISNUMBER(SEARCH({"ENV_"},C8302)))&gt;0,1,0)</f>
        <v>1</v>
      </c>
      <c r="G8302" s="1">
        <f>IF(SUMPRODUCT(--ISNUMBER(SEARCH({"DISCRIMINATION","HARASSMENT","HATE_SPEECH","GENDER_VIOLENCE"},C8302)))&gt;0,1,0)</f>
        <v>0</v>
      </c>
      <c r="H8302" s="1">
        <f>IF(SUMPRODUCT(--ISNUMBER(SEARCH({"LEGALIZE","LEGISLATION","TRIAL"},C8302)))&gt;0,1,0)</f>
        <v>0</v>
      </c>
      <c r="I8302" s="1">
        <f>IF(SUMPRODUCT(--ISNUMBER(SEARCH({"LEADER"},C8302)))&gt;0,1,0)</f>
        <v>0</v>
      </c>
      <c r="J8302" t="str">
        <f t="shared" si="516"/>
        <v>2015</v>
      </c>
      <c r="K8302" t="str">
        <f t="shared" si="517"/>
        <v>02</v>
      </c>
      <c r="L8302" t="str">
        <f t="shared" si="518"/>
        <v>25</v>
      </c>
      <c r="M8302" s="2">
        <f t="shared" si="519"/>
        <v>42060.989583333336</v>
      </c>
    </row>
    <row r="8303" spans="1:13" x14ac:dyDescent="0.35">
      <c r="A8303">
        <v>-3.54838709677419</v>
      </c>
      <c r="B8303" t="s">
        <v>6612</v>
      </c>
      <c r="C8303" t="s">
        <v>6613</v>
      </c>
      <c r="D8303">
        <v>20150916203000</v>
      </c>
      <c r="E8303" s="1">
        <f>IF(SUMPRODUCT(--ISNUMBER(SEARCH({"ECON_EARNINGSREPORT","ECON_STOCKMARKET"},C8303)))&gt;0,1,0)</f>
        <v>0</v>
      </c>
      <c r="F8303" s="1">
        <f>IF(SUMPRODUCT(--ISNUMBER(SEARCH({"ENV_"},C8303)))&gt;0,1,0)</f>
        <v>0</v>
      </c>
      <c r="G8303" s="1">
        <f>IF(SUMPRODUCT(--ISNUMBER(SEARCH({"DISCRIMINATION","HARASSMENT","HATE_SPEECH","GENDER_VIOLENCE"},C8303)))&gt;0,1,0)</f>
        <v>0</v>
      </c>
      <c r="H8303" s="1">
        <f>IF(SUMPRODUCT(--ISNUMBER(SEARCH({"LEGALIZE","LEGISLATION","TRIAL"},C8303)))&gt;0,1,0)</f>
        <v>0</v>
      </c>
      <c r="I8303" s="1">
        <f>IF(SUMPRODUCT(--ISNUMBER(SEARCH({"LEADER"},C8303)))&gt;0,1,0)</f>
        <v>0</v>
      </c>
      <c r="J8303" t="str">
        <f t="shared" si="516"/>
        <v>2015</v>
      </c>
      <c r="K8303" t="str">
        <f t="shared" si="517"/>
        <v>09</v>
      </c>
      <c r="L8303" t="str">
        <f t="shared" si="518"/>
        <v>16</v>
      </c>
      <c r="M8303" s="2">
        <f t="shared" si="519"/>
        <v>42263.854166666664</v>
      </c>
    </row>
    <row r="8304" spans="1:13" x14ac:dyDescent="0.35">
      <c r="A8304">
        <v>-0.399201596806387</v>
      </c>
      <c r="B8304" t="s">
        <v>542</v>
      </c>
      <c r="C8304" t="s">
        <v>3922</v>
      </c>
      <c r="D8304">
        <v>20150225001500</v>
      </c>
      <c r="E8304" s="1">
        <f>IF(SUMPRODUCT(--ISNUMBER(SEARCH({"ECON_EARNINGSREPORT","ECON_STOCKMARKET"},C8304)))&gt;0,1,0)</f>
        <v>0</v>
      </c>
      <c r="F8304" s="1">
        <f>IF(SUMPRODUCT(--ISNUMBER(SEARCH({"ENV_"},C8304)))&gt;0,1,0)</f>
        <v>0</v>
      </c>
      <c r="G8304" s="1">
        <f>IF(SUMPRODUCT(--ISNUMBER(SEARCH({"DISCRIMINATION","HARASSMENT","HATE_SPEECH","GENDER_VIOLENCE"},C8304)))&gt;0,1,0)</f>
        <v>0</v>
      </c>
      <c r="H8304" s="1">
        <f>IF(SUMPRODUCT(--ISNUMBER(SEARCH({"LEGALIZE","LEGISLATION","TRIAL"},C8304)))&gt;0,1,0)</f>
        <v>0</v>
      </c>
      <c r="I8304" s="1">
        <f>IF(SUMPRODUCT(--ISNUMBER(SEARCH({"LEADER"},C8304)))&gt;0,1,0)</f>
        <v>0</v>
      </c>
      <c r="J8304" t="str">
        <f t="shared" si="516"/>
        <v>2015</v>
      </c>
      <c r="K8304" t="str">
        <f t="shared" si="517"/>
        <v>02</v>
      </c>
      <c r="L8304" t="str">
        <f t="shared" si="518"/>
        <v>25</v>
      </c>
      <c r="M8304" s="2">
        <f t="shared" si="519"/>
        <v>42060.010416666664</v>
      </c>
    </row>
    <row r="8305" spans="1:13" x14ac:dyDescent="0.35">
      <c r="A8305">
        <v>0.76804915514592897</v>
      </c>
      <c r="B8305" t="s">
        <v>3887</v>
      </c>
      <c r="C8305" t="s">
        <v>6614</v>
      </c>
      <c r="D8305">
        <v>20150527133000</v>
      </c>
      <c r="E8305" s="1">
        <f>IF(SUMPRODUCT(--ISNUMBER(SEARCH({"ECON_EARNINGSREPORT","ECON_STOCKMARKET"},C8305)))&gt;0,1,0)</f>
        <v>1</v>
      </c>
      <c r="F8305" s="1">
        <f>IF(SUMPRODUCT(--ISNUMBER(SEARCH({"ENV_"},C8305)))&gt;0,1,0)</f>
        <v>0</v>
      </c>
      <c r="G8305" s="1">
        <f>IF(SUMPRODUCT(--ISNUMBER(SEARCH({"DISCRIMINATION","HARASSMENT","HATE_SPEECH","GENDER_VIOLENCE"},C8305)))&gt;0,1,0)</f>
        <v>0</v>
      </c>
      <c r="H8305" s="1">
        <f>IF(SUMPRODUCT(--ISNUMBER(SEARCH({"LEGALIZE","LEGISLATION","TRIAL"},C8305)))&gt;0,1,0)</f>
        <v>0</v>
      </c>
      <c r="I8305" s="1">
        <f>IF(SUMPRODUCT(--ISNUMBER(SEARCH({"LEADER"},C8305)))&gt;0,1,0)</f>
        <v>1</v>
      </c>
      <c r="J8305" t="str">
        <f t="shared" si="516"/>
        <v>2015</v>
      </c>
      <c r="K8305" t="str">
        <f t="shared" si="517"/>
        <v>05</v>
      </c>
      <c r="L8305" t="str">
        <f t="shared" si="518"/>
        <v>27</v>
      </c>
      <c r="M8305" s="2">
        <f t="shared" si="519"/>
        <v>42151.5625</v>
      </c>
    </row>
    <row r="8306" spans="1:13" x14ac:dyDescent="0.35">
      <c r="A8306">
        <v>0.97560975609756095</v>
      </c>
      <c r="B8306" t="s">
        <v>854</v>
      </c>
      <c r="C8306" t="s">
        <v>6615</v>
      </c>
      <c r="D8306">
        <v>20150916210000</v>
      </c>
      <c r="E8306" s="1">
        <f>IF(SUMPRODUCT(--ISNUMBER(SEARCH({"ECON_EARNINGSREPORT","ECON_STOCKMARKET"},C8306)))&gt;0,1,0)</f>
        <v>1</v>
      </c>
      <c r="F8306" s="1">
        <f>IF(SUMPRODUCT(--ISNUMBER(SEARCH({"ENV_"},C8306)))&gt;0,1,0)</f>
        <v>0</v>
      </c>
      <c r="G8306" s="1">
        <f>IF(SUMPRODUCT(--ISNUMBER(SEARCH({"DISCRIMINATION","HARASSMENT","HATE_SPEECH","GENDER_VIOLENCE"},C8306)))&gt;0,1,0)</f>
        <v>0</v>
      </c>
      <c r="H8306" s="1">
        <f>IF(SUMPRODUCT(--ISNUMBER(SEARCH({"LEGALIZE","LEGISLATION","TRIAL"},C8306)))&gt;0,1,0)</f>
        <v>0</v>
      </c>
      <c r="I8306" s="1">
        <f>IF(SUMPRODUCT(--ISNUMBER(SEARCH({"LEADER"},C8306)))&gt;0,1,0)</f>
        <v>0</v>
      </c>
      <c r="J8306" t="str">
        <f t="shared" si="516"/>
        <v>2015</v>
      </c>
      <c r="K8306" t="str">
        <f t="shared" si="517"/>
        <v>09</v>
      </c>
      <c r="L8306" t="str">
        <f t="shared" si="518"/>
        <v>16</v>
      </c>
      <c r="M8306" s="2">
        <f t="shared" si="519"/>
        <v>42263.875</v>
      </c>
    </row>
    <row r="8307" spans="1:13" x14ac:dyDescent="0.35">
      <c r="A8307">
        <v>2.4205748865355501</v>
      </c>
      <c r="B8307" t="s">
        <v>986</v>
      </c>
      <c r="C8307" t="s">
        <v>1449</v>
      </c>
      <c r="D8307">
        <v>20160409003000</v>
      </c>
      <c r="E8307" s="1">
        <f>IF(SUMPRODUCT(--ISNUMBER(SEARCH({"ECON_EARNINGSREPORT","ECON_STOCKMARKET"},C8307)))&gt;0,1,0)</f>
        <v>0</v>
      </c>
      <c r="F8307" s="1">
        <f>IF(SUMPRODUCT(--ISNUMBER(SEARCH({"ENV_"},C8307)))&gt;0,1,0)</f>
        <v>0</v>
      </c>
      <c r="G8307" s="1">
        <f>IF(SUMPRODUCT(--ISNUMBER(SEARCH({"DISCRIMINATION","HARASSMENT","HATE_SPEECH","GENDER_VIOLENCE"},C8307)))&gt;0,1,0)</f>
        <v>0</v>
      </c>
      <c r="H8307" s="1">
        <f>IF(SUMPRODUCT(--ISNUMBER(SEARCH({"LEGALIZE","LEGISLATION","TRIAL"},C8307)))&gt;0,1,0)</f>
        <v>0</v>
      </c>
      <c r="I8307" s="1">
        <f>IF(SUMPRODUCT(--ISNUMBER(SEARCH({"LEADER"},C8307)))&gt;0,1,0)</f>
        <v>0</v>
      </c>
      <c r="J8307" t="str">
        <f t="shared" si="516"/>
        <v>2016</v>
      </c>
      <c r="K8307" t="str">
        <f t="shared" si="517"/>
        <v>04</v>
      </c>
      <c r="L8307" t="str">
        <f t="shared" si="518"/>
        <v>09</v>
      </c>
      <c r="M8307" s="2">
        <f t="shared" si="519"/>
        <v>42469.020833333336</v>
      </c>
    </row>
    <row r="8308" spans="1:13" x14ac:dyDescent="0.35">
      <c r="A8308">
        <v>-2.10280373831776</v>
      </c>
      <c r="B8308" t="s">
        <v>4583</v>
      </c>
      <c r="C8308" t="s">
        <v>6616</v>
      </c>
      <c r="D8308">
        <v>20150227154500</v>
      </c>
      <c r="E8308" s="1">
        <f>IF(SUMPRODUCT(--ISNUMBER(SEARCH({"ECON_EARNINGSREPORT","ECON_STOCKMARKET"},C8308)))&gt;0,1,0)</f>
        <v>0</v>
      </c>
      <c r="F8308" s="1">
        <f>IF(SUMPRODUCT(--ISNUMBER(SEARCH({"ENV_"},C8308)))&gt;0,1,0)</f>
        <v>0</v>
      </c>
      <c r="G8308" s="1">
        <f>IF(SUMPRODUCT(--ISNUMBER(SEARCH({"DISCRIMINATION","HARASSMENT","HATE_SPEECH","GENDER_VIOLENCE"},C8308)))&gt;0,1,0)</f>
        <v>0</v>
      </c>
      <c r="H8308" s="1">
        <f>IF(SUMPRODUCT(--ISNUMBER(SEARCH({"LEGALIZE","LEGISLATION","TRIAL"},C8308)))&gt;0,1,0)</f>
        <v>0</v>
      </c>
      <c r="I8308" s="1">
        <f>IF(SUMPRODUCT(--ISNUMBER(SEARCH({"LEADER"},C8308)))&gt;0,1,0)</f>
        <v>1</v>
      </c>
      <c r="J8308" t="str">
        <f t="shared" si="516"/>
        <v>2015</v>
      </c>
      <c r="K8308" t="str">
        <f t="shared" si="517"/>
        <v>02</v>
      </c>
      <c r="L8308" t="str">
        <f t="shared" si="518"/>
        <v>27</v>
      </c>
      <c r="M8308" s="2">
        <f t="shared" si="519"/>
        <v>42062.65625</v>
      </c>
    </row>
    <row r="8309" spans="1:13" x14ac:dyDescent="0.35">
      <c r="A8309">
        <v>1.2173913043478299</v>
      </c>
      <c r="B8309" t="s">
        <v>238</v>
      </c>
      <c r="C8309" t="s">
        <v>6617</v>
      </c>
      <c r="D8309">
        <v>20160512131500</v>
      </c>
      <c r="E8309" s="1">
        <f>IF(SUMPRODUCT(--ISNUMBER(SEARCH({"ECON_EARNINGSREPORT","ECON_STOCKMARKET"},C8309)))&gt;0,1,0)</f>
        <v>0</v>
      </c>
      <c r="F8309" s="1">
        <f>IF(SUMPRODUCT(--ISNUMBER(SEARCH({"ENV_"},C8309)))&gt;0,1,0)</f>
        <v>0</v>
      </c>
      <c r="G8309" s="1">
        <f>IF(SUMPRODUCT(--ISNUMBER(SEARCH({"DISCRIMINATION","HARASSMENT","HATE_SPEECH","GENDER_VIOLENCE"},C8309)))&gt;0,1,0)</f>
        <v>0</v>
      </c>
      <c r="H8309" s="1">
        <f>IF(SUMPRODUCT(--ISNUMBER(SEARCH({"LEGALIZE","LEGISLATION","TRIAL"},C8309)))&gt;0,1,0)</f>
        <v>0</v>
      </c>
      <c r="I8309" s="1">
        <f>IF(SUMPRODUCT(--ISNUMBER(SEARCH({"LEADER"},C8309)))&gt;0,1,0)</f>
        <v>0</v>
      </c>
      <c r="J8309" t="str">
        <f t="shared" si="516"/>
        <v>2016</v>
      </c>
      <c r="K8309" t="str">
        <f t="shared" si="517"/>
        <v>05</v>
      </c>
      <c r="L8309" t="str">
        <f t="shared" si="518"/>
        <v>12</v>
      </c>
      <c r="M8309" s="2">
        <f t="shared" si="519"/>
        <v>42502.552083333336</v>
      </c>
    </row>
    <row r="8310" spans="1:13" x14ac:dyDescent="0.35">
      <c r="A8310">
        <v>1.98019801980198</v>
      </c>
      <c r="B8310" t="s">
        <v>694</v>
      </c>
      <c r="C8310" t="s">
        <v>6618</v>
      </c>
      <c r="D8310">
        <v>20160518173000</v>
      </c>
      <c r="E8310" s="1">
        <f>IF(SUMPRODUCT(--ISNUMBER(SEARCH({"ECON_EARNINGSREPORT","ECON_STOCKMARKET"},C8310)))&gt;0,1,0)</f>
        <v>0</v>
      </c>
      <c r="F8310" s="1">
        <f>IF(SUMPRODUCT(--ISNUMBER(SEARCH({"ENV_"},C8310)))&gt;0,1,0)</f>
        <v>0</v>
      </c>
      <c r="G8310" s="1">
        <f>IF(SUMPRODUCT(--ISNUMBER(SEARCH({"DISCRIMINATION","HARASSMENT","HATE_SPEECH","GENDER_VIOLENCE"},C8310)))&gt;0,1,0)</f>
        <v>0</v>
      </c>
      <c r="H8310" s="1">
        <f>IF(SUMPRODUCT(--ISNUMBER(SEARCH({"LEGALIZE","LEGISLATION","TRIAL"},C8310)))&gt;0,1,0)</f>
        <v>0</v>
      </c>
      <c r="I8310" s="1">
        <f>IF(SUMPRODUCT(--ISNUMBER(SEARCH({"LEADER"},C8310)))&gt;0,1,0)</f>
        <v>1</v>
      </c>
      <c r="J8310" t="str">
        <f t="shared" si="516"/>
        <v>2016</v>
      </c>
      <c r="K8310" t="str">
        <f t="shared" si="517"/>
        <v>05</v>
      </c>
      <c r="L8310" t="str">
        <f t="shared" si="518"/>
        <v>18</v>
      </c>
      <c r="M8310" s="2">
        <f t="shared" si="519"/>
        <v>42508.729166666664</v>
      </c>
    </row>
    <row r="8311" spans="1:13" x14ac:dyDescent="0.35">
      <c r="A8311">
        <v>-0.266666666666667</v>
      </c>
      <c r="B8311" t="s">
        <v>439</v>
      </c>
      <c r="C8311" t="s">
        <v>6619</v>
      </c>
      <c r="D8311">
        <v>20150329183000</v>
      </c>
      <c r="E8311" s="1">
        <f>IF(SUMPRODUCT(--ISNUMBER(SEARCH({"ECON_EARNINGSREPORT","ECON_STOCKMARKET"},C8311)))&gt;0,1,0)</f>
        <v>1</v>
      </c>
      <c r="F8311" s="1">
        <f>IF(SUMPRODUCT(--ISNUMBER(SEARCH({"ENV_"},C8311)))&gt;0,1,0)</f>
        <v>0</v>
      </c>
      <c r="G8311" s="1">
        <f>IF(SUMPRODUCT(--ISNUMBER(SEARCH({"DISCRIMINATION","HARASSMENT","HATE_SPEECH","GENDER_VIOLENCE"},C8311)))&gt;0,1,0)</f>
        <v>0</v>
      </c>
      <c r="H8311" s="1">
        <f>IF(SUMPRODUCT(--ISNUMBER(SEARCH({"LEGALIZE","LEGISLATION","TRIAL"},C8311)))&gt;0,1,0)</f>
        <v>0</v>
      </c>
      <c r="I8311" s="1">
        <f>IF(SUMPRODUCT(--ISNUMBER(SEARCH({"LEADER"},C8311)))&gt;0,1,0)</f>
        <v>0</v>
      </c>
      <c r="J8311" t="str">
        <f t="shared" si="516"/>
        <v>2015</v>
      </c>
      <c r="K8311" t="str">
        <f t="shared" si="517"/>
        <v>03</v>
      </c>
      <c r="L8311" t="str">
        <f t="shared" si="518"/>
        <v>29</v>
      </c>
      <c r="M8311" s="2">
        <f t="shared" si="519"/>
        <v>42092.770833333336</v>
      </c>
    </row>
    <row r="8312" spans="1:13" x14ac:dyDescent="0.35">
      <c r="A8312">
        <v>-0.95465393794749398</v>
      </c>
      <c r="B8312" t="s">
        <v>902</v>
      </c>
      <c r="C8312" t="s">
        <v>4754</v>
      </c>
      <c r="D8312">
        <v>20160225034500</v>
      </c>
      <c r="E8312" s="1">
        <f>IF(SUMPRODUCT(--ISNUMBER(SEARCH({"ECON_EARNINGSREPORT","ECON_STOCKMARKET"},C8312)))&gt;0,1,0)</f>
        <v>0</v>
      </c>
      <c r="F8312" s="1">
        <f>IF(SUMPRODUCT(--ISNUMBER(SEARCH({"ENV_"},C8312)))&gt;0,1,0)</f>
        <v>0</v>
      </c>
      <c r="G8312" s="1">
        <f>IF(SUMPRODUCT(--ISNUMBER(SEARCH({"DISCRIMINATION","HARASSMENT","HATE_SPEECH","GENDER_VIOLENCE"},C8312)))&gt;0,1,0)</f>
        <v>0</v>
      </c>
      <c r="H8312" s="1">
        <f>IF(SUMPRODUCT(--ISNUMBER(SEARCH({"LEGALIZE","LEGISLATION","TRIAL"},C8312)))&gt;0,1,0)</f>
        <v>0</v>
      </c>
      <c r="I8312" s="1">
        <f>IF(SUMPRODUCT(--ISNUMBER(SEARCH({"LEADER"},C8312)))&gt;0,1,0)</f>
        <v>0</v>
      </c>
      <c r="J8312" t="str">
        <f t="shared" si="516"/>
        <v>2016</v>
      </c>
      <c r="K8312" t="str">
        <f t="shared" si="517"/>
        <v>02</v>
      </c>
      <c r="L8312" t="str">
        <f t="shared" si="518"/>
        <v>25</v>
      </c>
      <c r="M8312" s="2">
        <f t="shared" si="519"/>
        <v>42425.15625</v>
      </c>
    </row>
    <row r="8313" spans="1:13" x14ac:dyDescent="0.35">
      <c r="A8313">
        <v>-0.21141649048625799</v>
      </c>
      <c r="B8313" t="s">
        <v>1015</v>
      </c>
      <c r="C8313" t="s">
        <v>4072</v>
      </c>
      <c r="D8313">
        <v>20151128081500</v>
      </c>
      <c r="E8313" s="1">
        <f>IF(SUMPRODUCT(--ISNUMBER(SEARCH({"ECON_EARNINGSREPORT","ECON_STOCKMARKET"},C8313)))&gt;0,1,0)</f>
        <v>1</v>
      </c>
      <c r="F8313" s="1">
        <f>IF(SUMPRODUCT(--ISNUMBER(SEARCH({"ENV_"},C8313)))&gt;0,1,0)</f>
        <v>0</v>
      </c>
      <c r="G8313" s="1">
        <f>IF(SUMPRODUCT(--ISNUMBER(SEARCH({"DISCRIMINATION","HARASSMENT","HATE_SPEECH","GENDER_VIOLENCE"},C8313)))&gt;0,1,0)</f>
        <v>0</v>
      </c>
      <c r="H8313" s="1">
        <f>IF(SUMPRODUCT(--ISNUMBER(SEARCH({"LEGALIZE","LEGISLATION","TRIAL"},C8313)))&gt;0,1,0)</f>
        <v>0</v>
      </c>
      <c r="I8313" s="1">
        <f>IF(SUMPRODUCT(--ISNUMBER(SEARCH({"LEADER"},C8313)))&gt;0,1,0)</f>
        <v>0</v>
      </c>
      <c r="J8313" t="str">
        <f t="shared" si="516"/>
        <v>2015</v>
      </c>
      <c r="K8313" t="str">
        <f t="shared" si="517"/>
        <v>11</v>
      </c>
      <c r="L8313" t="str">
        <f t="shared" si="518"/>
        <v>28</v>
      </c>
      <c r="M8313" s="2">
        <f t="shared" si="519"/>
        <v>42336.34375</v>
      </c>
    </row>
    <row r="8314" spans="1:13" x14ac:dyDescent="0.35">
      <c r="A8314">
        <v>-2.6315789473684199</v>
      </c>
      <c r="B8314" t="s">
        <v>2605</v>
      </c>
      <c r="C8314" t="s">
        <v>3900</v>
      </c>
      <c r="D8314">
        <v>20150302183000</v>
      </c>
      <c r="E8314" s="1">
        <f>IF(SUMPRODUCT(--ISNUMBER(SEARCH({"ECON_EARNINGSREPORT","ECON_STOCKMARKET"},C8314)))&gt;0,1,0)</f>
        <v>0</v>
      </c>
      <c r="F8314" s="1">
        <f>IF(SUMPRODUCT(--ISNUMBER(SEARCH({"ENV_"},C8314)))&gt;0,1,0)</f>
        <v>0</v>
      </c>
      <c r="G8314" s="1">
        <f>IF(SUMPRODUCT(--ISNUMBER(SEARCH({"DISCRIMINATION","HARASSMENT","HATE_SPEECH","GENDER_VIOLENCE"},C8314)))&gt;0,1,0)</f>
        <v>0</v>
      </c>
      <c r="H8314" s="1">
        <f>IF(SUMPRODUCT(--ISNUMBER(SEARCH({"LEGALIZE","LEGISLATION","TRIAL"},C8314)))&gt;0,1,0)</f>
        <v>0</v>
      </c>
      <c r="I8314" s="1">
        <f>IF(SUMPRODUCT(--ISNUMBER(SEARCH({"LEADER"},C8314)))&gt;0,1,0)</f>
        <v>0</v>
      </c>
      <c r="J8314" t="str">
        <f t="shared" si="516"/>
        <v>2015</v>
      </c>
      <c r="K8314" t="str">
        <f t="shared" si="517"/>
        <v>03</v>
      </c>
      <c r="L8314" t="str">
        <f t="shared" si="518"/>
        <v>02</v>
      </c>
      <c r="M8314" s="2">
        <f t="shared" si="519"/>
        <v>42065.770833333336</v>
      </c>
    </row>
    <row r="8315" spans="1:13" x14ac:dyDescent="0.35">
      <c r="A8315">
        <v>1.97628458498024</v>
      </c>
      <c r="B8315" t="s">
        <v>445</v>
      </c>
      <c r="C8315" t="s">
        <v>6620</v>
      </c>
      <c r="D8315">
        <v>20150519150000</v>
      </c>
      <c r="E8315" s="1">
        <f>IF(SUMPRODUCT(--ISNUMBER(SEARCH({"ECON_EARNINGSREPORT","ECON_STOCKMARKET"},C8315)))&gt;0,1,0)</f>
        <v>1</v>
      </c>
      <c r="F8315" s="1">
        <f>IF(SUMPRODUCT(--ISNUMBER(SEARCH({"ENV_"},C8315)))&gt;0,1,0)</f>
        <v>0</v>
      </c>
      <c r="G8315" s="1">
        <f>IF(SUMPRODUCT(--ISNUMBER(SEARCH({"DISCRIMINATION","HARASSMENT","HATE_SPEECH","GENDER_VIOLENCE"},C8315)))&gt;0,1,0)</f>
        <v>0</v>
      </c>
      <c r="H8315" s="1">
        <f>IF(SUMPRODUCT(--ISNUMBER(SEARCH({"LEGALIZE","LEGISLATION","TRIAL"},C8315)))&gt;0,1,0)</f>
        <v>0</v>
      </c>
      <c r="I8315" s="1">
        <f>IF(SUMPRODUCT(--ISNUMBER(SEARCH({"LEADER"},C8315)))&gt;0,1,0)</f>
        <v>0</v>
      </c>
      <c r="J8315" t="str">
        <f t="shared" si="516"/>
        <v>2015</v>
      </c>
      <c r="K8315" t="str">
        <f t="shared" si="517"/>
        <v>05</v>
      </c>
      <c r="L8315" t="str">
        <f t="shared" si="518"/>
        <v>19</v>
      </c>
      <c r="M8315" s="2">
        <f t="shared" si="519"/>
        <v>42143.625</v>
      </c>
    </row>
    <row r="8316" spans="1:13" x14ac:dyDescent="0.35">
      <c r="A8316">
        <v>0.49261083743842399</v>
      </c>
      <c r="B8316" t="s">
        <v>6621</v>
      </c>
      <c r="C8316" t="s">
        <v>3873</v>
      </c>
      <c r="D8316">
        <v>20151127144500</v>
      </c>
      <c r="E8316" s="1">
        <f>IF(SUMPRODUCT(--ISNUMBER(SEARCH({"ECON_EARNINGSREPORT","ECON_STOCKMARKET"},C8316)))&gt;0,1,0)</f>
        <v>1</v>
      </c>
      <c r="F8316" s="1">
        <f>IF(SUMPRODUCT(--ISNUMBER(SEARCH({"ENV_"},C8316)))&gt;0,1,0)</f>
        <v>0</v>
      </c>
      <c r="G8316" s="1">
        <f>IF(SUMPRODUCT(--ISNUMBER(SEARCH({"DISCRIMINATION","HARASSMENT","HATE_SPEECH","GENDER_VIOLENCE"},C8316)))&gt;0,1,0)</f>
        <v>0</v>
      </c>
      <c r="H8316" s="1">
        <f>IF(SUMPRODUCT(--ISNUMBER(SEARCH({"LEGALIZE","LEGISLATION","TRIAL"},C8316)))&gt;0,1,0)</f>
        <v>0</v>
      </c>
      <c r="I8316" s="1">
        <f>IF(SUMPRODUCT(--ISNUMBER(SEARCH({"LEADER"},C8316)))&gt;0,1,0)</f>
        <v>0</v>
      </c>
      <c r="J8316" t="str">
        <f t="shared" si="516"/>
        <v>2015</v>
      </c>
      <c r="K8316" t="str">
        <f t="shared" si="517"/>
        <v>11</v>
      </c>
      <c r="L8316" t="str">
        <f t="shared" si="518"/>
        <v>27</v>
      </c>
      <c r="M8316" s="2">
        <f t="shared" si="519"/>
        <v>42335.614583333336</v>
      </c>
    </row>
    <row r="8317" spans="1:13" x14ac:dyDescent="0.35">
      <c r="A8317">
        <v>0.74074074074074103</v>
      </c>
      <c r="B8317" t="s">
        <v>556</v>
      </c>
      <c r="C8317" t="s">
        <v>5014</v>
      </c>
      <c r="D8317">
        <v>20150303170000</v>
      </c>
      <c r="E8317" s="1">
        <f>IF(SUMPRODUCT(--ISNUMBER(SEARCH({"ECON_EARNINGSREPORT","ECON_STOCKMARKET"},C8317)))&gt;0,1,0)</f>
        <v>0</v>
      </c>
      <c r="F8317" s="1">
        <f>IF(SUMPRODUCT(--ISNUMBER(SEARCH({"ENV_"},C8317)))&gt;0,1,0)</f>
        <v>0</v>
      </c>
      <c r="G8317" s="1">
        <f>IF(SUMPRODUCT(--ISNUMBER(SEARCH({"DISCRIMINATION","HARASSMENT","HATE_SPEECH","GENDER_VIOLENCE"},C8317)))&gt;0,1,0)</f>
        <v>0</v>
      </c>
      <c r="H8317" s="1">
        <f>IF(SUMPRODUCT(--ISNUMBER(SEARCH({"LEGALIZE","LEGISLATION","TRIAL"},C8317)))&gt;0,1,0)</f>
        <v>0</v>
      </c>
      <c r="I8317" s="1">
        <f>IF(SUMPRODUCT(--ISNUMBER(SEARCH({"LEADER"},C8317)))&gt;0,1,0)</f>
        <v>1</v>
      </c>
      <c r="J8317" t="str">
        <f t="shared" si="516"/>
        <v>2015</v>
      </c>
      <c r="K8317" t="str">
        <f t="shared" si="517"/>
        <v>03</v>
      </c>
      <c r="L8317" t="str">
        <f t="shared" si="518"/>
        <v>03</v>
      </c>
      <c r="M8317" s="2">
        <f t="shared" si="519"/>
        <v>42066.708333333336</v>
      </c>
    </row>
    <row r="8318" spans="1:13" x14ac:dyDescent="0.35">
      <c r="A8318">
        <v>2</v>
      </c>
      <c r="B8318" t="s">
        <v>3851</v>
      </c>
      <c r="C8318" t="s">
        <v>6622</v>
      </c>
      <c r="D8318">
        <v>20150525134500</v>
      </c>
      <c r="E8318" s="1">
        <f>IF(SUMPRODUCT(--ISNUMBER(SEARCH({"ECON_EARNINGSREPORT","ECON_STOCKMARKET"},C8318)))&gt;0,1,0)</f>
        <v>1</v>
      </c>
      <c r="F8318" s="1">
        <f>IF(SUMPRODUCT(--ISNUMBER(SEARCH({"ENV_"},C8318)))&gt;0,1,0)</f>
        <v>0</v>
      </c>
      <c r="G8318" s="1">
        <f>IF(SUMPRODUCT(--ISNUMBER(SEARCH({"DISCRIMINATION","HARASSMENT","HATE_SPEECH","GENDER_VIOLENCE"},C8318)))&gt;0,1,0)</f>
        <v>0</v>
      </c>
      <c r="H8318" s="1">
        <f>IF(SUMPRODUCT(--ISNUMBER(SEARCH({"LEGALIZE","LEGISLATION","TRIAL"},C8318)))&gt;0,1,0)</f>
        <v>0</v>
      </c>
      <c r="I8318" s="1">
        <f>IF(SUMPRODUCT(--ISNUMBER(SEARCH({"LEADER"},C8318)))&gt;0,1,0)</f>
        <v>0</v>
      </c>
      <c r="J8318" t="str">
        <f t="shared" si="516"/>
        <v>2015</v>
      </c>
      <c r="K8318" t="str">
        <f t="shared" si="517"/>
        <v>05</v>
      </c>
      <c r="L8318" t="str">
        <f t="shared" si="518"/>
        <v>25</v>
      </c>
      <c r="M8318" s="2">
        <f t="shared" si="519"/>
        <v>42149.572916666664</v>
      </c>
    </row>
    <row r="8319" spans="1:13" x14ac:dyDescent="0.35">
      <c r="A8319">
        <v>-2.2624434389140302</v>
      </c>
      <c r="B8319" t="s">
        <v>6623</v>
      </c>
      <c r="C8319" t="s">
        <v>5849</v>
      </c>
      <c r="D8319">
        <v>20150821220000</v>
      </c>
      <c r="E8319" s="1">
        <f>IF(SUMPRODUCT(--ISNUMBER(SEARCH({"ECON_EARNINGSREPORT","ECON_STOCKMARKET"},C8319)))&gt;0,1,0)</f>
        <v>1</v>
      </c>
      <c r="F8319" s="1">
        <f>IF(SUMPRODUCT(--ISNUMBER(SEARCH({"ENV_"},C8319)))&gt;0,1,0)</f>
        <v>0</v>
      </c>
      <c r="G8319" s="1">
        <f>IF(SUMPRODUCT(--ISNUMBER(SEARCH({"DISCRIMINATION","HARASSMENT","HATE_SPEECH","GENDER_VIOLENCE"},C8319)))&gt;0,1,0)</f>
        <v>0</v>
      </c>
      <c r="H8319" s="1">
        <f>IF(SUMPRODUCT(--ISNUMBER(SEARCH({"LEGALIZE","LEGISLATION","TRIAL"},C8319)))&gt;0,1,0)</f>
        <v>0</v>
      </c>
      <c r="I8319" s="1">
        <f>IF(SUMPRODUCT(--ISNUMBER(SEARCH({"LEADER"},C8319)))&gt;0,1,0)</f>
        <v>0</v>
      </c>
      <c r="J8319" t="str">
        <f t="shared" si="516"/>
        <v>2015</v>
      </c>
      <c r="K8319" t="str">
        <f t="shared" si="517"/>
        <v>08</v>
      </c>
      <c r="L8319" t="str">
        <f t="shared" si="518"/>
        <v>21</v>
      </c>
      <c r="M8319" s="2">
        <f t="shared" si="519"/>
        <v>42237.916666666664</v>
      </c>
    </row>
    <row r="8320" spans="1:13" x14ac:dyDescent="0.35">
      <c r="A8320">
        <v>0.162866449511401</v>
      </c>
      <c r="B8320" t="s">
        <v>4206</v>
      </c>
      <c r="C8320" t="s">
        <v>6624</v>
      </c>
      <c r="D8320">
        <v>20151007160000</v>
      </c>
      <c r="E8320" s="1">
        <f>IF(SUMPRODUCT(--ISNUMBER(SEARCH({"ECON_EARNINGSREPORT","ECON_STOCKMARKET"},C8320)))&gt;0,1,0)</f>
        <v>1</v>
      </c>
      <c r="F8320" s="1">
        <f>IF(SUMPRODUCT(--ISNUMBER(SEARCH({"ENV_"},C8320)))&gt;0,1,0)</f>
        <v>0</v>
      </c>
      <c r="G8320" s="1">
        <f>IF(SUMPRODUCT(--ISNUMBER(SEARCH({"DISCRIMINATION","HARASSMENT","HATE_SPEECH","GENDER_VIOLENCE"},C8320)))&gt;0,1,0)</f>
        <v>0</v>
      </c>
      <c r="H8320" s="1">
        <f>IF(SUMPRODUCT(--ISNUMBER(SEARCH({"LEGALIZE","LEGISLATION","TRIAL"},C8320)))&gt;0,1,0)</f>
        <v>0</v>
      </c>
      <c r="I8320" s="1">
        <f>IF(SUMPRODUCT(--ISNUMBER(SEARCH({"LEADER"},C8320)))&gt;0,1,0)</f>
        <v>1</v>
      </c>
      <c r="J8320" t="str">
        <f t="shared" si="516"/>
        <v>2015</v>
      </c>
      <c r="K8320" t="str">
        <f t="shared" si="517"/>
        <v>10</v>
      </c>
      <c r="L8320" t="str">
        <f t="shared" si="518"/>
        <v>07</v>
      </c>
      <c r="M8320" s="2">
        <f t="shared" si="519"/>
        <v>42284.666666666664</v>
      </c>
    </row>
    <row r="8321" spans="1:13" x14ac:dyDescent="0.35">
      <c r="A8321">
        <v>-1.1940298507462701</v>
      </c>
      <c r="B8321" t="s">
        <v>286</v>
      </c>
      <c r="C8321" t="s">
        <v>6625</v>
      </c>
      <c r="D8321">
        <v>20150423004500</v>
      </c>
      <c r="E8321" s="1">
        <f>IF(SUMPRODUCT(--ISNUMBER(SEARCH({"ECON_EARNINGSREPORT","ECON_STOCKMARKET"},C8321)))&gt;0,1,0)</f>
        <v>1</v>
      </c>
      <c r="F8321" s="1">
        <f>IF(SUMPRODUCT(--ISNUMBER(SEARCH({"ENV_"},C8321)))&gt;0,1,0)</f>
        <v>0</v>
      </c>
      <c r="G8321" s="1">
        <f>IF(SUMPRODUCT(--ISNUMBER(SEARCH({"DISCRIMINATION","HARASSMENT","HATE_SPEECH","GENDER_VIOLENCE"},C8321)))&gt;0,1,0)</f>
        <v>0</v>
      </c>
      <c r="H8321" s="1">
        <f>IF(SUMPRODUCT(--ISNUMBER(SEARCH({"LEGALIZE","LEGISLATION","TRIAL"},C8321)))&gt;0,1,0)</f>
        <v>0</v>
      </c>
      <c r="I8321" s="1">
        <f>IF(SUMPRODUCT(--ISNUMBER(SEARCH({"LEADER"},C8321)))&gt;0,1,0)</f>
        <v>0</v>
      </c>
      <c r="J8321" t="str">
        <f t="shared" si="516"/>
        <v>2015</v>
      </c>
      <c r="K8321" t="str">
        <f t="shared" si="517"/>
        <v>04</v>
      </c>
      <c r="L8321" t="str">
        <f t="shared" si="518"/>
        <v>23</v>
      </c>
      <c r="M8321" s="2">
        <f t="shared" si="519"/>
        <v>42117.03125</v>
      </c>
    </row>
    <row r="8322" spans="1:13" x14ac:dyDescent="0.35">
      <c r="A8322">
        <v>-1.00603621730382</v>
      </c>
      <c r="B8322" t="s">
        <v>4981</v>
      </c>
      <c r="C8322" t="s">
        <v>6626</v>
      </c>
      <c r="D8322">
        <v>20151221151500</v>
      </c>
      <c r="E8322" s="1">
        <f>IF(SUMPRODUCT(--ISNUMBER(SEARCH({"ECON_EARNINGSREPORT","ECON_STOCKMARKET"},C8322)))&gt;0,1,0)</f>
        <v>0</v>
      </c>
      <c r="F8322" s="1">
        <f>IF(SUMPRODUCT(--ISNUMBER(SEARCH({"ENV_"},C8322)))&gt;0,1,0)</f>
        <v>0</v>
      </c>
      <c r="G8322" s="1">
        <f>IF(SUMPRODUCT(--ISNUMBER(SEARCH({"DISCRIMINATION","HARASSMENT","HATE_SPEECH","GENDER_VIOLENCE"},C8322)))&gt;0,1,0)</f>
        <v>0</v>
      </c>
      <c r="H8322" s="1">
        <f>IF(SUMPRODUCT(--ISNUMBER(SEARCH({"LEGALIZE","LEGISLATION","TRIAL"},C8322)))&gt;0,1,0)</f>
        <v>0</v>
      </c>
      <c r="I8322" s="1">
        <f>IF(SUMPRODUCT(--ISNUMBER(SEARCH({"LEADER"},C8322)))&gt;0,1,0)</f>
        <v>0</v>
      </c>
      <c r="J8322" t="str">
        <f t="shared" si="516"/>
        <v>2015</v>
      </c>
      <c r="K8322" t="str">
        <f t="shared" si="517"/>
        <v>12</v>
      </c>
      <c r="L8322" t="str">
        <f t="shared" si="518"/>
        <v>21</v>
      </c>
      <c r="M8322" s="2">
        <f t="shared" si="519"/>
        <v>42359.635416666664</v>
      </c>
    </row>
    <row r="8323" spans="1:13" x14ac:dyDescent="0.35">
      <c r="A8323">
        <v>-0.55555555555555602</v>
      </c>
      <c r="B8323" t="s">
        <v>445</v>
      </c>
      <c r="D8323">
        <v>20160601010000</v>
      </c>
      <c r="E8323" s="1">
        <f>IF(SUMPRODUCT(--ISNUMBER(SEARCH({"ECON_EARNINGSREPORT","ECON_STOCKMARKET"},C8323)))&gt;0,1,0)</f>
        <v>0</v>
      </c>
      <c r="F8323" s="1">
        <f>IF(SUMPRODUCT(--ISNUMBER(SEARCH({"ENV_"},C8323)))&gt;0,1,0)</f>
        <v>0</v>
      </c>
      <c r="G8323" s="1">
        <f>IF(SUMPRODUCT(--ISNUMBER(SEARCH({"DISCRIMINATION","HARASSMENT","HATE_SPEECH","GENDER_VIOLENCE"},C8323)))&gt;0,1,0)</f>
        <v>0</v>
      </c>
      <c r="H8323" s="1">
        <f>IF(SUMPRODUCT(--ISNUMBER(SEARCH({"LEGALIZE","LEGISLATION","TRIAL"},C8323)))&gt;0,1,0)</f>
        <v>0</v>
      </c>
      <c r="I8323" s="1">
        <f>IF(SUMPRODUCT(--ISNUMBER(SEARCH({"LEADER"},C8323)))&gt;0,1,0)</f>
        <v>0</v>
      </c>
      <c r="J8323" t="str">
        <f t="shared" ref="J8323:J8386" si="520">LEFT(D8323,4)</f>
        <v>2016</v>
      </c>
      <c r="K8323" t="str">
        <f t="shared" ref="K8323:K8386" si="521">MID(D8323,5,2)</f>
        <v>06</v>
      </c>
      <c r="L8323" t="str">
        <f t="shared" ref="L8323:L8386" si="522">MID(D8323,7,2)</f>
        <v>01</v>
      </c>
      <c r="M8323" s="2">
        <f t="shared" ref="M8323:M8386" si="523">DATE(LEFT(D8323,4),MID(D8323,5,2),MID(D8323,7,2))+TIME(MID(D8323,9,2),MID(D8323,11,2),RIGHT(D8323,2))</f>
        <v>42522.041666666664</v>
      </c>
    </row>
    <row r="8324" spans="1:13" x14ac:dyDescent="0.35">
      <c r="A8324">
        <v>3.6332179930795898</v>
      </c>
      <c r="B8324" t="s">
        <v>623</v>
      </c>
      <c r="C8324" t="s">
        <v>6627</v>
      </c>
      <c r="D8324">
        <v>20151101234500</v>
      </c>
      <c r="E8324" s="1">
        <f>IF(SUMPRODUCT(--ISNUMBER(SEARCH({"ECON_EARNINGSREPORT","ECON_STOCKMARKET"},C8324)))&gt;0,1,0)</f>
        <v>0</v>
      </c>
      <c r="F8324" s="1">
        <f>IF(SUMPRODUCT(--ISNUMBER(SEARCH({"ENV_"},C8324)))&gt;0,1,0)</f>
        <v>0</v>
      </c>
      <c r="G8324" s="1">
        <f>IF(SUMPRODUCT(--ISNUMBER(SEARCH({"DISCRIMINATION","HARASSMENT","HATE_SPEECH","GENDER_VIOLENCE"},C8324)))&gt;0,1,0)</f>
        <v>0</v>
      </c>
      <c r="H8324" s="1">
        <f>IF(SUMPRODUCT(--ISNUMBER(SEARCH({"LEGALIZE","LEGISLATION","TRIAL"},C8324)))&gt;0,1,0)</f>
        <v>0</v>
      </c>
      <c r="I8324" s="1">
        <f>IF(SUMPRODUCT(--ISNUMBER(SEARCH({"LEADER"},C8324)))&gt;0,1,0)</f>
        <v>1</v>
      </c>
      <c r="J8324" t="str">
        <f t="shared" si="520"/>
        <v>2015</v>
      </c>
      <c r="K8324" t="str">
        <f t="shared" si="521"/>
        <v>11</v>
      </c>
      <c r="L8324" t="str">
        <f t="shared" si="522"/>
        <v>01</v>
      </c>
      <c r="M8324" s="2">
        <f t="shared" si="523"/>
        <v>42309.989583333336</v>
      </c>
    </row>
    <row r="8325" spans="1:13" x14ac:dyDescent="0.35">
      <c r="A8325">
        <v>0.41152263374485598</v>
      </c>
      <c r="B8325" t="s">
        <v>412</v>
      </c>
      <c r="C8325" t="s">
        <v>6628</v>
      </c>
      <c r="D8325">
        <v>20150814163000</v>
      </c>
      <c r="E8325" s="1">
        <f>IF(SUMPRODUCT(--ISNUMBER(SEARCH({"ECON_EARNINGSREPORT","ECON_STOCKMARKET"},C8325)))&gt;0,1,0)</f>
        <v>0</v>
      </c>
      <c r="F8325" s="1">
        <f>IF(SUMPRODUCT(--ISNUMBER(SEARCH({"ENV_"},C8325)))&gt;0,1,0)</f>
        <v>0</v>
      </c>
      <c r="G8325" s="1">
        <f>IF(SUMPRODUCT(--ISNUMBER(SEARCH({"DISCRIMINATION","HARASSMENT","HATE_SPEECH","GENDER_VIOLENCE"},C8325)))&gt;0,1,0)</f>
        <v>0</v>
      </c>
      <c r="H8325" s="1">
        <f>IF(SUMPRODUCT(--ISNUMBER(SEARCH({"LEGALIZE","LEGISLATION","TRIAL"},C8325)))&gt;0,1,0)</f>
        <v>0</v>
      </c>
      <c r="I8325" s="1">
        <f>IF(SUMPRODUCT(--ISNUMBER(SEARCH({"LEADER"},C8325)))&gt;0,1,0)</f>
        <v>1</v>
      </c>
      <c r="J8325" t="str">
        <f t="shared" si="520"/>
        <v>2015</v>
      </c>
      <c r="K8325" t="str">
        <f t="shared" si="521"/>
        <v>08</v>
      </c>
      <c r="L8325" t="str">
        <f t="shared" si="522"/>
        <v>14</v>
      </c>
      <c r="M8325" s="2">
        <f t="shared" si="523"/>
        <v>42230.6875</v>
      </c>
    </row>
    <row r="8326" spans="1:13" x14ac:dyDescent="0.35">
      <c r="A8326">
        <v>0.52083333333333304</v>
      </c>
      <c r="B8326" t="s">
        <v>4313</v>
      </c>
      <c r="C8326" t="s">
        <v>6629</v>
      </c>
      <c r="D8326">
        <v>20151202184500</v>
      </c>
      <c r="E8326" s="1">
        <f>IF(SUMPRODUCT(--ISNUMBER(SEARCH({"ECON_EARNINGSREPORT","ECON_STOCKMARKET"},C8326)))&gt;0,1,0)</f>
        <v>1</v>
      </c>
      <c r="F8326" s="1">
        <f>IF(SUMPRODUCT(--ISNUMBER(SEARCH({"ENV_"},C8326)))&gt;0,1,0)</f>
        <v>0</v>
      </c>
      <c r="G8326" s="1">
        <f>IF(SUMPRODUCT(--ISNUMBER(SEARCH({"DISCRIMINATION","HARASSMENT","HATE_SPEECH","GENDER_VIOLENCE"},C8326)))&gt;0,1,0)</f>
        <v>0</v>
      </c>
      <c r="H8326" s="1">
        <f>IF(SUMPRODUCT(--ISNUMBER(SEARCH({"LEGALIZE","LEGISLATION","TRIAL"},C8326)))&gt;0,1,0)</f>
        <v>0</v>
      </c>
      <c r="I8326" s="1">
        <f>IF(SUMPRODUCT(--ISNUMBER(SEARCH({"LEADER"},C8326)))&gt;0,1,0)</f>
        <v>0</v>
      </c>
      <c r="J8326" t="str">
        <f t="shared" si="520"/>
        <v>2015</v>
      </c>
      <c r="K8326" t="str">
        <f t="shared" si="521"/>
        <v>12</v>
      </c>
      <c r="L8326" t="str">
        <f t="shared" si="522"/>
        <v>02</v>
      </c>
      <c r="M8326" s="2">
        <f t="shared" si="523"/>
        <v>42340.78125</v>
      </c>
    </row>
    <row r="8327" spans="1:13" x14ac:dyDescent="0.35">
      <c r="A8327">
        <v>-0.317460317460317</v>
      </c>
      <c r="B8327" t="s">
        <v>4313</v>
      </c>
      <c r="C8327" t="s">
        <v>6630</v>
      </c>
      <c r="D8327">
        <v>20150908134500</v>
      </c>
      <c r="E8327" s="1">
        <f>IF(SUMPRODUCT(--ISNUMBER(SEARCH({"ECON_EARNINGSREPORT","ECON_STOCKMARKET"},C8327)))&gt;0,1,0)</f>
        <v>1</v>
      </c>
      <c r="F8327" s="1">
        <f>IF(SUMPRODUCT(--ISNUMBER(SEARCH({"ENV_"},C8327)))&gt;0,1,0)</f>
        <v>0</v>
      </c>
      <c r="G8327" s="1">
        <f>IF(SUMPRODUCT(--ISNUMBER(SEARCH({"DISCRIMINATION","HARASSMENT","HATE_SPEECH","GENDER_VIOLENCE"},C8327)))&gt;0,1,0)</f>
        <v>0</v>
      </c>
      <c r="H8327" s="1">
        <f>IF(SUMPRODUCT(--ISNUMBER(SEARCH({"LEGALIZE","LEGISLATION","TRIAL"},C8327)))&gt;0,1,0)</f>
        <v>0</v>
      </c>
      <c r="I8327" s="1">
        <f>IF(SUMPRODUCT(--ISNUMBER(SEARCH({"LEADER"},C8327)))&gt;0,1,0)</f>
        <v>0</v>
      </c>
      <c r="J8327" t="str">
        <f t="shared" si="520"/>
        <v>2015</v>
      </c>
      <c r="K8327" t="str">
        <f t="shared" si="521"/>
        <v>09</v>
      </c>
      <c r="L8327" t="str">
        <f t="shared" si="522"/>
        <v>08</v>
      </c>
      <c r="M8327" s="2">
        <f t="shared" si="523"/>
        <v>42255.572916666664</v>
      </c>
    </row>
    <row r="8328" spans="1:13" x14ac:dyDescent="0.35">
      <c r="A8328">
        <v>-1.1940298507462701</v>
      </c>
      <c r="B8328" t="s">
        <v>445</v>
      </c>
      <c r="C8328" t="s">
        <v>6631</v>
      </c>
      <c r="D8328">
        <v>20150821143000</v>
      </c>
      <c r="E8328" s="1">
        <f>IF(SUMPRODUCT(--ISNUMBER(SEARCH({"ECON_EARNINGSREPORT","ECON_STOCKMARKET"},C8328)))&gt;0,1,0)</f>
        <v>0</v>
      </c>
      <c r="F8328" s="1">
        <f>IF(SUMPRODUCT(--ISNUMBER(SEARCH({"ENV_"},C8328)))&gt;0,1,0)</f>
        <v>0</v>
      </c>
      <c r="G8328" s="1">
        <f>IF(SUMPRODUCT(--ISNUMBER(SEARCH({"DISCRIMINATION","HARASSMENT","HATE_SPEECH","GENDER_VIOLENCE"},C8328)))&gt;0,1,0)</f>
        <v>0</v>
      </c>
      <c r="H8328" s="1">
        <f>IF(SUMPRODUCT(--ISNUMBER(SEARCH({"LEGALIZE","LEGISLATION","TRIAL"},C8328)))&gt;0,1,0)</f>
        <v>0</v>
      </c>
      <c r="I8328" s="1">
        <f>IF(SUMPRODUCT(--ISNUMBER(SEARCH({"LEADER"},C8328)))&gt;0,1,0)</f>
        <v>0</v>
      </c>
      <c r="J8328" t="str">
        <f t="shared" si="520"/>
        <v>2015</v>
      </c>
      <c r="K8328" t="str">
        <f t="shared" si="521"/>
        <v>08</v>
      </c>
      <c r="L8328" t="str">
        <f t="shared" si="522"/>
        <v>21</v>
      </c>
      <c r="M8328" s="2">
        <f t="shared" si="523"/>
        <v>42237.604166666664</v>
      </c>
    </row>
    <row r="8329" spans="1:13" x14ac:dyDescent="0.35">
      <c r="A8329">
        <v>2.2624434389140302</v>
      </c>
      <c r="B8329" t="s">
        <v>1428</v>
      </c>
      <c r="C8329" t="s">
        <v>4125</v>
      </c>
      <c r="D8329">
        <v>20160112181500</v>
      </c>
      <c r="E8329" s="1">
        <f>IF(SUMPRODUCT(--ISNUMBER(SEARCH({"ECON_EARNINGSREPORT","ECON_STOCKMARKET"},C8329)))&gt;0,1,0)</f>
        <v>1</v>
      </c>
      <c r="F8329" s="1">
        <f>IF(SUMPRODUCT(--ISNUMBER(SEARCH({"ENV_"},C8329)))&gt;0,1,0)</f>
        <v>0</v>
      </c>
      <c r="G8329" s="1">
        <f>IF(SUMPRODUCT(--ISNUMBER(SEARCH({"DISCRIMINATION","HARASSMENT","HATE_SPEECH","GENDER_VIOLENCE"},C8329)))&gt;0,1,0)</f>
        <v>0</v>
      </c>
      <c r="H8329" s="1">
        <f>IF(SUMPRODUCT(--ISNUMBER(SEARCH({"LEGALIZE","LEGISLATION","TRIAL"},C8329)))&gt;0,1,0)</f>
        <v>0</v>
      </c>
      <c r="I8329" s="1">
        <f>IF(SUMPRODUCT(--ISNUMBER(SEARCH({"LEADER"},C8329)))&gt;0,1,0)</f>
        <v>0</v>
      </c>
      <c r="J8329" t="str">
        <f t="shared" si="520"/>
        <v>2016</v>
      </c>
      <c r="K8329" t="str">
        <f t="shared" si="521"/>
        <v>01</v>
      </c>
      <c r="L8329" t="str">
        <f t="shared" si="522"/>
        <v>12</v>
      </c>
      <c r="M8329" s="2">
        <f t="shared" si="523"/>
        <v>42381.760416666664</v>
      </c>
    </row>
    <row r="8330" spans="1:13" x14ac:dyDescent="0.35">
      <c r="A8330">
        <v>-1.4150943396226401</v>
      </c>
      <c r="B8330" t="s">
        <v>1308</v>
      </c>
      <c r="C8330" t="s">
        <v>5500</v>
      </c>
      <c r="D8330">
        <v>20150302154500</v>
      </c>
      <c r="E8330" s="1">
        <f>IF(SUMPRODUCT(--ISNUMBER(SEARCH({"ECON_EARNINGSREPORT","ECON_STOCKMARKET"},C8330)))&gt;0,1,0)</f>
        <v>1</v>
      </c>
      <c r="F8330" s="1">
        <f>IF(SUMPRODUCT(--ISNUMBER(SEARCH({"ENV_"},C8330)))&gt;0,1,0)</f>
        <v>0</v>
      </c>
      <c r="G8330" s="1">
        <f>IF(SUMPRODUCT(--ISNUMBER(SEARCH({"DISCRIMINATION","HARASSMENT","HATE_SPEECH","GENDER_VIOLENCE"},C8330)))&gt;0,1,0)</f>
        <v>0</v>
      </c>
      <c r="H8330" s="1">
        <f>IF(SUMPRODUCT(--ISNUMBER(SEARCH({"LEGALIZE","LEGISLATION","TRIAL"},C8330)))&gt;0,1,0)</f>
        <v>0</v>
      </c>
      <c r="I8330" s="1">
        <f>IF(SUMPRODUCT(--ISNUMBER(SEARCH({"LEADER"},C8330)))&gt;0,1,0)</f>
        <v>0</v>
      </c>
      <c r="J8330" t="str">
        <f t="shared" si="520"/>
        <v>2015</v>
      </c>
      <c r="K8330" t="str">
        <f t="shared" si="521"/>
        <v>03</v>
      </c>
      <c r="L8330" t="str">
        <f t="shared" si="522"/>
        <v>02</v>
      </c>
      <c r="M8330" s="2">
        <f t="shared" si="523"/>
        <v>42065.65625</v>
      </c>
    </row>
    <row r="8331" spans="1:13" x14ac:dyDescent="0.35">
      <c r="A8331">
        <v>0.625</v>
      </c>
      <c r="B8331" t="s">
        <v>4133</v>
      </c>
      <c r="C8331" t="s">
        <v>5326</v>
      </c>
      <c r="D8331">
        <v>20150324160000</v>
      </c>
      <c r="E8331" s="1">
        <f>IF(SUMPRODUCT(--ISNUMBER(SEARCH({"ECON_EARNINGSREPORT","ECON_STOCKMARKET"},C8331)))&gt;0,1,0)</f>
        <v>0</v>
      </c>
      <c r="F8331" s="1">
        <f>IF(SUMPRODUCT(--ISNUMBER(SEARCH({"ENV_"},C8331)))&gt;0,1,0)</f>
        <v>0</v>
      </c>
      <c r="G8331" s="1">
        <f>IF(SUMPRODUCT(--ISNUMBER(SEARCH({"DISCRIMINATION","HARASSMENT","HATE_SPEECH","GENDER_VIOLENCE"},C8331)))&gt;0,1,0)</f>
        <v>0</v>
      </c>
      <c r="H8331" s="1">
        <f>IF(SUMPRODUCT(--ISNUMBER(SEARCH({"LEGALIZE","LEGISLATION","TRIAL"},C8331)))&gt;0,1,0)</f>
        <v>0</v>
      </c>
      <c r="I8331" s="1">
        <f>IF(SUMPRODUCT(--ISNUMBER(SEARCH({"LEADER"},C8331)))&gt;0,1,0)</f>
        <v>0</v>
      </c>
      <c r="J8331" t="str">
        <f t="shared" si="520"/>
        <v>2015</v>
      </c>
      <c r="K8331" t="str">
        <f t="shared" si="521"/>
        <v>03</v>
      </c>
      <c r="L8331" t="str">
        <f t="shared" si="522"/>
        <v>24</v>
      </c>
      <c r="M8331" s="2">
        <f t="shared" si="523"/>
        <v>42087.666666666664</v>
      </c>
    </row>
    <row r="8332" spans="1:13" x14ac:dyDescent="0.35">
      <c r="A8332">
        <v>3.55504587155963</v>
      </c>
      <c r="B8332" t="s">
        <v>442</v>
      </c>
      <c r="C8332" t="s">
        <v>6632</v>
      </c>
      <c r="D8332">
        <v>20160503004500</v>
      </c>
      <c r="E8332" s="1">
        <f>IF(SUMPRODUCT(--ISNUMBER(SEARCH({"ECON_EARNINGSREPORT","ECON_STOCKMARKET"},C8332)))&gt;0,1,0)</f>
        <v>1</v>
      </c>
      <c r="F8332" s="1">
        <f>IF(SUMPRODUCT(--ISNUMBER(SEARCH({"ENV_"},C8332)))&gt;0,1,0)</f>
        <v>0</v>
      </c>
      <c r="G8332" s="1">
        <f>IF(SUMPRODUCT(--ISNUMBER(SEARCH({"DISCRIMINATION","HARASSMENT","HATE_SPEECH","GENDER_VIOLENCE"},C8332)))&gt;0,1,0)</f>
        <v>0</v>
      </c>
      <c r="H8332" s="1">
        <f>IF(SUMPRODUCT(--ISNUMBER(SEARCH({"LEGALIZE","LEGISLATION","TRIAL"},C8332)))&gt;0,1,0)</f>
        <v>0</v>
      </c>
      <c r="I8332" s="1">
        <f>IF(SUMPRODUCT(--ISNUMBER(SEARCH({"LEADER"},C8332)))&gt;0,1,0)</f>
        <v>0</v>
      </c>
      <c r="J8332" t="str">
        <f t="shared" si="520"/>
        <v>2016</v>
      </c>
      <c r="K8332" t="str">
        <f t="shared" si="521"/>
        <v>05</v>
      </c>
      <c r="L8332" t="str">
        <f t="shared" si="522"/>
        <v>03</v>
      </c>
      <c r="M8332" s="2">
        <f t="shared" si="523"/>
        <v>42493.03125</v>
      </c>
    </row>
    <row r="8333" spans="1:13" x14ac:dyDescent="0.35">
      <c r="A8333">
        <v>0.25445292620865101</v>
      </c>
      <c r="B8333" t="s">
        <v>4542</v>
      </c>
      <c r="C8333" t="s">
        <v>4036</v>
      </c>
      <c r="D8333">
        <v>20150916084500</v>
      </c>
      <c r="E8333" s="1">
        <f>IF(SUMPRODUCT(--ISNUMBER(SEARCH({"ECON_EARNINGSREPORT","ECON_STOCKMARKET"},C8333)))&gt;0,1,0)</f>
        <v>0</v>
      </c>
      <c r="F8333" s="1">
        <f>IF(SUMPRODUCT(--ISNUMBER(SEARCH({"ENV_"},C8333)))&gt;0,1,0)</f>
        <v>0</v>
      </c>
      <c r="G8333" s="1">
        <f>IF(SUMPRODUCT(--ISNUMBER(SEARCH({"DISCRIMINATION","HARASSMENT","HATE_SPEECH","GENDER_VIOLENCE"},C8333)))&gt;0,1,0)</f>
        <v>0</v>
      </c>
      <c r="H8333" s="1">
        <f>IF(SUMPRODUCT(--ISNUMBER(SEARCH({"LEGALIZE","LEGISLATION","TRIAL"},C8333)))&gt;0,1,0)</f>
        <v>0</v>
      </c>
      <c r="I8333" s="1">
        <f>IF(SUMPRODUCT(--ISNUMBER(SEARCH({"LEADER"},C8333)))&gt;0,1,0)</f>
        <v>1</v>
      </c>
      <c r="J8333" t="str">
        <f t="shared" si="520"/>
        <v>2015</v>
      </c>
      <c r="K8333" t="str">
        <f t="shared" si="521"/>
        <v>09</v>
      </c>
      <c r="L8333" t="str">
        <f t="shared" si="522"/>
        <v>16</v>
      </c>
      <c r="M8333" s="2">
        <f t="shared" si="523"/>
        <v>42263.364583333336</v>
      </c>
    </row>
    <row r="8334" spans="1:13" x14ac:dyDescent="0.35">
      <c r="A8334">
        <v>-2.0979020979021001</v>
      </c>
      <c r="B8334" t="s">
        <v>558</v>
      </c>
      <c r="C8334" t="s">
        <v>152</v>
      </c>
      <c r="D8334">
        <v>20150324173000</v>
      </c>
      <c r="E8334" s="1">
        <f>IF(SUMPRODUCT(--ISNUMBER(SEARCH({"ECON_EARNINGSREPORT","ECON_STOCKMARKET"},C8334)))&gt;0,1,0)</f>
        <v>0</v>
      </c>
      <c r="F8334" s="1">
        <f>IF(SUMPRODUCT(--ISNUMBER(SEARCH({"ENV_"},C8334)))&gt;0,1,0)</f>
        <v>0</v>
      </c>
      <c r="G8334" s="1">
        <f>IF(SUMPRODUCT(--ISNUMBER(SEARCH({"DISCRIMINATION","HARASSMENT","HATE_SPEECH","GENDER_VIOLENCE"},C8334)))&gt;0,1,0)</f>
        <v>0</v>
      </c>
      <c r="H8334" s="1">
        <f>IF(SUMPRODUCT(--ISNUMBER(SEARCH({"LEGALIZE","LEGISLATION","TRIAL"},C8334)))&gt;0,1,0)</f>
        <v>0</v>
      </c>
      <c r="I8334" s="1">
        <f>IF(SUMPRODUCT(--ISNUMBER(SEARCH({"LEADER"},C8334)))&gt;0,1,0)</f>
        <v>0</v>
      </c>
      <c r="J8334" t="str">
        <f t="shared" si="520"/>
        <v>2015</v>
      </c>
      <c r="K8334" t="str">
        <f t="shared" si="521"/>
        <v>03</v>
      </c>
      <c r="L8334" t="str">
        <f t="shared" si="522"/>
        <v>24</v>
      </c>
      <c r="M8334" s="2">
        <f t="shared" si="523"/>
        <v>42087.729166666664</v>
      </c>
    </row>
    <row r="8335" spans="1:13" x14ac:dyDescent="0.35">
      <c r="A8335">
        <v>0.15974440894568701</v>
      </c>
      <c r="B8335" t="s">
        <v>38</v>
      </c>
      <c r="C8335" t="s">
        <v>4423</v>
      </c>
      <c r="D8335">
        <v>20151002071500</v>
      </c>
      <c r="E8335" s="1">
        <f>IF(SUMPRODUCT(--ISNUMBER(SEARCH({"ECON_EARNINGSREPORT","ECON_STOCKMARKET"},C8335)))&gt;0,1,0)</f>
        <v>1</v>
      </c>
      <c r="F8335" s="1">
        <f>IF(SUMPRODUCT(--ISNUMBER(SEARCH({"ENV_"},C8335)))&gt;0,1,0)</f>
        <v>0</v>
      </c>
      <c r="G8335" s="1">
        <f>IF(SUMPRODUCT(--ISNUMBER(SEARCH({"DISCRIMINATION","HARASSMENT","HATE_SPEECH","GENDER_VIOLENCE"},C8335)))&gt;0,1,0)</f>
        <v>0</v>
      </c>
      <c r="H8335" s="1">
        <f>IF(SUMPRODUCT(--ISNUMBER(SEARCH({"LEGALIZE","LEGISLATION","TRIAL"},C8335)))&gt;0,1,0)</f>
        <v>0</v>
      </c>
      <c r="I8335" s="1">
        <f>IF(SUMPRODUCT(--ISNUMBER(SEARCH({"LEADER"},C8335)))&gt;0,1,0)</f>
        <v>1</v>
      </c>
      <c r="J8335" t="str">
        <f t="shared" si="520"/>
        <v>2015</v>
      </c>
      <c r="K8335" t="str">
        <f t="shared" si="521"/>
        <v>10</v>
      </c>
      <c r="L8335" t="str">
        <f t="shared" si="522"/>
        <v>02</v>
      </c>
      <c r="M8335" s="2">
        <f t="shared" si="523"/>
        <v>42279.302083333336</v>
      </c>
    </row>
    <row r="8336" spans="1:13" x14ac:dyDescent="0.35">
      <c r="A8336">
        <v>0.51546391752577303</v>
      </c>
      <c r="B8336" t="s">
        <v>451</v>
      </c>
      <c r="C8336" t="s">
        <v>6633</v>
      </c>
      <c r="D8336">
        <v>20160526154500</v>
      </c>
      <c r="E8336" s="1">
        <f>IF(SUMPRODUCT(--ISNUMBER(SEARCH({"ECON_EARNINGSREPORT","ECON_STOCKMARKET"},C8336)))&gt;0,1,0)</f>
        <v>0</v>
      </c>
      <c r="F8336" s="1">
        <f>IF(SUMPRODUCT(--ISNUMBER(SEARCH({"ENV_"},C8336)))&gt;0,1,0)</f>
        <v>0</v>
      </c>
      <c r="G8336" s="1">
        <f>IF(SUMPRODUCT(--ISNUMBER(SEARCH({"DISCRIMINATION","HARASSMENT","HATE_SPEECH","GENDER_VIOLENCE"},C8336)))&gt;0,1,0)</f>
        <v>0</v>
      </c>
      <c r="H8336" s="1">
        <f>IF(SUMPRODUCT(--ISNUMBER(SEARCH({"LEGALIZE","LEGISLATION","TRIAL"},C8336)))&gt;0,1,0)</f>
        <v>0</v>
      </c>
      <c r="I8336" s="1">
        <f>IF(SUMPRODUCT(--ISNUMBER(SEARCH({"LEADER"},C8336)))&gt;0,1,0)</f>
        <v>1</v>
      </c>
      <c r="J8336" t="str">
        <f t="shared" si="520"/>
        <v>2016</v>
      </c>
      <c r="K8336" t="str">
        <f t="shared" si="521"/>
        <v>05</v>
      </c>
      <c r="L8336" t="str">
        <f t="shared" si="522"/>
        <v>26</v>
      </c>
      <c r="M8336" s="2">
        <f t="shared" si="523"/>
        <v>42516.65625</v>
      </c>
    </row>
    <row r="8337" spans="1:13" x14ac:dyDescent="0.35">
      <c r="A8337">
        <v>3.4836065573770498</v>
      </c>
      <c r="B8337" t="s">
        <v>6634</v>
      </c>
      <c r="C8337" t="s">
        <v>6635</v>
      </c>
      <c r="D8337">
        <v>20151209211500</v>
      </c>
      <c r="E8337" s="1">
        <f>IF(SUMPRODUCT(--ISNUMBER(SEARCH({"ECON_EARNINGSREPORT","ECON_STOCKMARKET"},C8337)))&gt;0,1,0)</f>
        <v>0</v>
      </c>
      <c r="F8337" s="1">
        <f>IF(SUMPRODUCT(--ISNUMBER(SEARCH({"ENV_"},C8337)))&gt;0,1,0)</f>
        <v>0</v>
      </c>
      <c r="G8337" s="1">
        <f>IF(SUMPRODUCT(--ISNUMBER(SEARCH({"DISCRIMINATION","HARASSMENT","HATE_SPEECH","GENDER_VIOLENCE"},C8337)))&gt;0,1,0)</f>
        <v>0</v>
      </c>
      <c r="H8337" s="1">
        <f>IF(SUMPRODUCT(--ISNUMBER(SEARCH({"LEGALIZE","LEGISLATION","TRIAL"},C8337)))&gt;0,1,0)</f>
        <v>0</v>
      </c>
      <c r="I8337" s="1">
        <f>IF(SUMPRODUCT(--ISNUMBER(SEARCH({"LEADER"},C8337)))&gt;0,1,0)</f>
        <v>0</v>
      </c>
      <c r="J8337" t="str">
        <f t="shared" si="520"/>
        <v>2015</v>
      </c>
      <c r="K8337" t="str">
        <f t="shared" si="521"/>
        <v>12</v>
      </c>
      <c r="L8337" t="str">
        <f t="shared" si="522"/>
        <v>09</v>
      </c>
      <c r="M8337" s="2">
        <f t="shared" si="523"/>
        <v>42347.885416666664</v>
      </c>
    </row>
    <row r="8338" spans="1:13" x14ac:dyDescent="0.35">
      <c r="A8338">
        <v>0.76726342710997497</v>
      </c>
      <c r="B8338" t="s">
        <v>5750</v>
      </c>
      <c r="C8338" t="s">
        <v>4169</v>
      </c>
      <c r="D8338">
        <v>20160517173000</v>
      </c>
      <c r="E8338" s="1">
        <f>IF(SUMPRODUCT(--ISNUMBER(SEARCH({"ECON_EARNINGSREPORT","ECON_STOCKMARKET"},C8338)))&gt;0,1,0)</f>
        <v>0</v>
      </c>
      <c r="F8338" s="1">
        <f>IF(SUMPRODUCT(--ISNUMBER(SEARCH({"ENV_"},C8338)))&gt;0,1,0)</f>
        <v>0</v>
      </c>
      <c r="G8338" s="1">
        <f>IF(SUMPRODUCT(--ISNUMBER(SEARCH({"DISCRIMINATION","HARASSMENT","HATE_SPEECH","GENDER_VIOLENCE"},C8338)))&gt;0,1,0)</f>
        <v>0</v>
      </c>
      <c r="H8338" s="1">
        <f>IF(SUMPRODUCT(--ISNUMBER(SEARCH({"LEGALIZE","LEGISLATION","TRIAL"},C8338)))&gt;0,1,0)</f>
        <v>0</v>
      </c>
      <c r="I8338" s="1">
        <f>IF(SUMPRODUCT(--ISNUMBER(SEARCH({"LEADER"},C8338)))&gt;0,1,0)</f>
        <v>0</v>
      </c>
      <c r="J8338" t="str">
        <f t="shared" si="520"/>
        <v>2016</v>
      </c>
      <c r="K8338" t="str">
        <f t="shared" si="521"/>
        <v>05</v>
      </c>
      <c r="L8338" t="str">
        <f t="shared" si="522"/>
        <v>17</v>
      </c>
      <c r="M8338" s="2">
        <f t="shared" si="523"/>
        <v>42507.729166666664</v>
      </c>
    </row>
    <row r="8339" spans="1:13" x14ac:dyDescent="0.35">
      <c r="A8339">
        <v>-0.337457817772779</v>
      </c>
      <c r="B8339" t="s">
        <v>26</v>
      </c>
      <c r="C8339" t="s">
        <v>6636</v>
      </c>
      <c r="D8339">
        <v>20150605010000</v>
      </c>
      <c r="E8339" s="1">
        <f>IF(SUMPRODUCT(--ISNUMBER(SEARCH({"ECON_EARNINGSREPORT","ECON_STOCKMARKET"},C8339)))&gt;0,1,0)</f>
        <v>0</v>
      </c>
      <c r="F8339" s="1">
        <f>IF(SUMPRODUCT(--ISNUMBER(SEARCH({"ENV_"},C8339)))&gt;0,1,0)</f>
        <v>0</v>
      </c>
      <c r="G8339" s="1">
        <f>IF(SUMPRODUCT(--ISNUMBER(SEARCH({"DISCRIMINATION","HARASSMENT","HATE_SPEECH","GENDER_VIOLENCE"},C8339)))&gt;0,1,0)</f>
        <v>0</v>
      </c>
      <c r="H8339" s="1">
        <f>IF(SUMPRODUCT(--ISNUMBER(SEARCH({"LEGALIZE","LEGISLATION","TRIAL"},C8339)))&gt;0,1,0)</f>
        <v>0</v>
      </c>
      <c r="I8339" s="1">
        <f>IF(SUMPRODUCT(--ISNUMBER(SEARCH({"LEADER"},C8339)))&gt;0,1,0)</f>
        <v>0</v>
      </c>
      <c r="J8339" t="str">
        <f t="shared" si="520"/>
        <v>2015</v>
      </c>
      <c r="K8339" t="str">
        <f t="shared" si="521"/>
        <v>06</v>
      </c>
      <c r="L8339" t="str">
        <f t="shared" si="522"/>
        <v>05</v>
      </c>
      <c r="M8339" s="2">
        <f t="shared" si="523"/>
        <v>42160.041666666664</v>
      </c>
    </row>
    <row r="8340" spans="1:13" x14ac:dyDescent="0.35">
      <c r="A8340">
        <v>0.52539404553415103</v>
      </c>
      <c r="B8340" t="s">
        <v>188</v>
      </c>
      <c r="D8340">
        <v>20160524074500</v>
      </c>
      <c r="E8340" s="1">
        <f>IF(SUMPRODUCT(--ISNUMBER(SEARCH({"ECON_EARNINGSREPORT","ECON_STOCKMARKET"},C8340)))&gt;0,1,0)</f>
        <v>0</v>
      </c>
      <c r="F8340" s="1">
        <f>IF(SUMPRODUCT(--ISNUMBER(SEARCH({"ENV_"},C8340)))&gt;0,1,0)</f>
        <v>0</v>
      </c>
      <c r="G8340" s="1">
        <f>IF(SUMPRODUCT(--ISNUMBER(SEARCH({"DISCRIMINATION","HARASSMENT","HATE_SPEECH","GENDER_VIOLENCE"},C8340)))&gt;0,1,0)</f>
        <v>0</v>
      </c>
      <c r="H8340" s="1">
        <f>IF(SUMPRODUCT(--ISNUMBER(SEARCH({"LEGALIZE","LEGISLATION","TRIAL"},C8340)))&gt;0,1,0)</f>
        <v>0</v>
      </c>
      <c r="I8340" s="1">
        <f>IF(SUMPRODUCT(--ISNUMBER(SEARCH({"LEADER"},C8340)))&gt;0,1,0)</f>
        <v>0</v>
      </c>
      <c r="J8340" t="str">
        <f t="shared" si="520"/>
        <v>2016</v>
      </c>
      <c r="K8340" t="str">
        <f t="shared" si="521"/>
        <v>05</v>
      </c>
      <c r="L8340" t="str">
        <f t="shared" si="522"/>
        <v>24</v>
      </c>
      <c r="M8340" s="2">
        <f t="shared" si="523"/>
        <v>42514.322916666664</v>
      </c>
    </row>
    <row r="8341" spans="1:13" x14ac:dyDescent="0.35">
      <c r="A8341">
        <v>-1.0989010989011001</v>
      </c>
      <c r="B8341" t="s">
        <v>409</v>
      </c>
      <c r="C8341" t="s">
        <v>6637</v>
      </c>
      <c r="D8341">
        <v>20151202100000</v>
      </c>
      <c r="E8341" s="1">
        <f>IF(SUMPRODUCT(--ISNUMBER(SEARCH({"ECON_EARNINGSREPORT","ECON_STOCKMARKET"},C8341)))&gt;0,1,0)</f>
        <v>0</v>
      </c>
      <c r="F8341" s="1">
        <f>IF(SUMPRODUCT(--ISNUMBER(SEARCH({"ENV_"},C8341)))&gt;0,1,0)</f>
        <v>0</v>
      </c>
      <c r="G8341" s="1">
        <f>IF(SUMPRODUCT(--ISNUMBER(SEARCH({"DISCRIMINATION","HARASSMENT","HATE_SPEECH","GENDER_VIOLENCE"},C8341)))&gt;0,1,0)</f>
        <v>0</v>
      </c>
      <c r="H8341" s="1">
        <f>IF(SUMPRODUCT(--ISNUMBER(SEARCH({"LEGALIZE","LEGISLATION","TRIAL"},C8341)))&gt;0,1,0)</f>
        <v>0</v>
      </c>
      <c r="I8341" s="1">
        <f>IF(SUMPRODUCT(--ISNUMBER(SEARCH({"LEADER"},C8341)))&gt;0,1,0)</f>
        <v>0</v>
      </c>
      <c r="J8341" t="str">
        <f t="shared" si="520"/>
        <v>2015</v>
      </c>
      <c r="K8341" t="str">
        <f t="shared" si="521"/>
        <v>12</v>
      </c>
      <c r="L8341" t="str">
        <f t="shared" si="522"/>
        <v>02</v>
      </c>
      <c r="M8341" s="2">
        <f t="shared" si="523"/>
        <v>42340.416666666664</v>
      </c>
    </row>
    <row r="8342" spans="1:13" x14ac:dyDescent="0.35">
      <c r="A8342">
        <v>1.5625</v>
      </c>
      <c r="B8342" t="s">
        <v>8</v>
      </c>
      <c r="C8342" t="s">
        <v>4244</v>
      </c>
      <c r="D8342">
        <v>20160525100000</v>
      </c>
      <c r="E8342" s="1">
        <f>IF(SUMPRODUCT(--ISNUMBER(SEARCH({"ECON_EARNINGSREPORT","ECON_STOCKMARKET"},C8342)))&gt;0,1,0)</f>
        <v>1</v>
      </c>
      <c r="F8342" s="1">
        <f>IF(SUMPRODUCT(--ISNUMBER(SEARCH({"ENV_"},C8342)))&gt;0,1,0)</f>
        <v>0</v>
      </c>
      <c r="G8342" s="1">
        <f>IF(SUMPRODUCT(--ISNUMBER(SEARCH({"DISCRIMINATION","HARASSMENT","HATE_SPEECH","GENDER_VIOLENCE"},C8342)))&gt;0,1,0)</f>
        <v>0</v>
      </c>
      <c r="H8342" s="1">
        <f>IF(SUMPRODUCT(--ISNUMBER(SEARCH({"LEGALIZE","LEGISLATION","TRIAL"},C8342)))&gt;0,1,0)</f>
        <v>0</v>
      </c>
      <c r="I8342" s="1">
        <f>IF(SUMPRODUCT(--ISNUMBER(SEARCH({"LEADER"},C8342)))&gt;0,1,0)</f>
        <v>0</v>
      </c>
      <c r="J8342" t="str">
        <f t="shared" si="520"/>
        <v>2016</v>
      </c>
      <c r="K8342" t="str">
        <f t="shared" si="521"/>
        <v>05</v>
      </c>
      <c r="L8342" t="str">
        <f t="shared" si="522"/>
        <v>25</v>
      </c>
      <c r="M8342" s="2">
        <f t="shared" si="523"/>
        <v>42515.416666666664</v>
      </c>
    </row>
    <row r="8343" spans="1:13" x14ac:dyDescent="0.35">
      <c r="A8343">
        <v>-1.0101010101010099</v>
      </c>
      <c r="B8343" t="s">
        <v>405</v>
      </c>
      <c r="C8343" t="s">
        <v>6638</v>
      </c>
      <c r="D8343">
        <v>20151012210000</v>
      </c>
      <c r="E8343" s="1">
        <f>IF(SUMPRODUCT(--ISNUMBER(SEARCH({"ECON_EARNINGSREPORT","ECON_STOCKMARKET"},C8343)))&gt;0,1,0)</f>
        <v>0</v>
      </c>
      <c r="F8343" s="1">
        <f>IF(SUMPRODUCT(--ISNUMBER(SEARCH({"ENV_"},C8343)))&gt;0,1,0)</f>
        <v>0</v>
      </c>
      <c r="G8343" s="1">
        <f>IF(SUMPRODUCT(--ISNUMBER(SEARCH({"DISCRIMINATION","HARASSMENT","HATE_SPEECH","GENDER_VIOLENCE"},C8343)))&gt;0,1,0)</f>
        <v>0</v>
      </c>
      <c r="H8343" s="1">
        <f>IF(SUMPRODUCT(--ISNUMBER(SEARCH({"LEGALIZE","LEGISLATION","TRIAL"},C8343)))&gt;0,1,0)</f>
        <v>0</v>
      </c>
      <c r="I8343" s="1">
        <f>IF(SUMPRODUCT(--ISNUMBER(SEARCH({"LEADER"},C8343)))&gt;0,1,0)</f>
        <v>0</v>
      </c>
      <c r="J8343" t="str">
        <f t="shared" si="520"/>
        <v>2015</v>
      </c>
      <c r="K8343" t="str">
        <f t="shared" si="521"/>
        <v>10</v>
      </c>
      <c r="L8343" t="str">
        <f t="shared" si="522"/>
        <v>12</v>
      </c>
      <c r="M8343" s="2">
        <f t="shared" si="523"/>
        <v>42289.875</v>
      </c>
    </row>
    <row r="8344" spans="1:13" x14ac:dyDescent="0.35">
      <c r="A8344">
        <v>-0.74906367041198496</v>
      </c>
      <c r="B8344" t="s">
        <v>451</v>
      </c>
      <c r="C8344" t="s">
        <v>6639</v>
      </c>
      <c r="D8344">
        <v>20150428233000</v>
      </c>
      <c r="E8344" s="1">
        <f>IF(SUMPRODUCT(--ISNUMBER(SEARCH({"ECON_EARNINGSREPORT","ECON_STOCKMARKET"},C8344)))&gt;0,1,0)</f>
        <v>0</v>
      </c>
      <c r="F8344" s="1">
        <f>IF(SUMPRODUCT(--ISNUMBER(SEARCH({"ENV_"},C8344)))&gt;0,1,0)</f>
        <v>0</v>
      </c>
      <c r="G8344" s="1">
        <f>IF(SUMPRODUCT(--ISNUMBER(SEARCH({"DISCRIMINATION","HARASSMENT","HATE_SPEECH","GENDER_VIOLENCE"},C8344)))&gt;0,1,0)</f>
        <v>0</v>
      </c>
      <c r="H8344" s="1">
        <f>IF(SUMPRODUCT(--ISNUMBER(SEARCH({"LEGALIZE","LEGISLATION","TRIAL"},C8344)))&gt;0,1,0)</f>
        <v>0</v>
      </c>
      <c r="I8344" s="1">
        <f>IF(SUMPRODUCT(--ISNUMBER(SEARCH({"LEADER"},C8344)))&gt;0,1,0)</f>
        <v>1</v>
      </c>
      <c r="J8344" t="str">
        <f t="shared" si="520"/>
        <v>2015</v>
      </c>
      <c r="K8344" t="str">
        <f t="shared" si="521"/>
        <v>04</v>
      </c>
      <c r="L8344" t="str">
        <f t="shared" si="522"/>
        <v>28</v>
      </c>
      <c r="M8344" s="2">
        <f t="shared" si="523"/>
        <v>42122.979166666664</v>
      </c>
    </row>
    <row r="8345" spans="1:13" x14ac:dyDescent="0.35">
      <c r="A8345">
        <v>0.72992700729926996</v>
      </c>
      <c r="B8345" t="s">
        <v>1293</v>
      </c>
      <c r="C8345" t="s">
        <v>4721</v>
      </c>
      <c r="D8345">
        <v>20150302224500</v>
      </c>
      <c r="E8345" s="1">
        <f>IF(SUMPRODUCT(--ISNUMBER(SEARCH({"ECON_EARNINGSREPORT","ECON_STOCKMARKET"},C8345)))&gt;0,1,0)</f>
        <v>0</v>
      </c>
      <c r="F8345" s="1">
        <f>IF(SUMPRODUCT(--ISNUMBER(SEARCH({"ENV_"},C8345)))&gt;0,1,0)</f>
        <v>0</v>
      </c>
      <c r="G8345" s="1">
        <f>IF(SUMPRODUCT(--ISNUMBER(SEARCH({"DISCRIMINATION","HARASSMENT","HATE_SPEECH","GENDER_VIOLENCE"},C8345)))&gt;0,1,0)</f>
        <v>0</v>
      </c>
      <c r="H8345" s="1">
        <f>IF(SUMPRODUCT(--ISNUMBER(SEARCH({"LEGALIZE","LEGISLATION","TRIAL"},C8345)))&gt;0,1,0)</f>
        <v>0</v>
      </c>
      <c r="I8345" s="1">
        <f>IF(SUMPRODUCT(--ISNUMBER(SEARCH({"LEADER"},C8345)))&gt;0,1,0)</f>
        <v>1</v>
      </c>
      <c r="J8345" t="str">
        <f t="shared" si="520"/>
        <v>2015</v>
      </c>
      <c r="K8345" t="str">
        <f t="shared" si="521"/>
        <v>03</v>
      </c>
      <c r="L8345" t="str">
        <f t="shared" si="522"/>
        <v>02</v>
      </c>
      <c r="M8345" s="2">
        <f t="shared" si="523"/>
        <v>42065.947916666664</v>
      </c>
    </row>
    <row r="8346" spans="1:13" x14ac:dyDescent="0.35">
      <c r="A8346">
        <v>0.59701492537313405</v>
      </c>
      <c r="B8346" t="s">
        <v>337</v>
      </c>
      <c r="C8346" t="s">
        <v>6640</v>
      </c>
      <c r="D8346">
        <v>20150630214500</v>
      </c>
      <c r="E8346" s="1">
        <f>IF(SUMPRODUCT(--ISNUMBER(SEARCH({"ECON_EARNINGSREPORT","ECON_STOCKMARKET"},C8346)))&gt;0,1,0)</f>
        <v>0</v>
      </c>
      <c r="F8346" s="1">
        <f>IF(SUMPRODUCT(--ISNUMBER(SEARCH({"ENV_"},C8346)))&gt;0,1,0)</f>
        <v>0</v>
      </c>
      <c r="G8346" s="1">
        <f>IF(SUMPRODUCT(--ISNUMBER(SEARCH({"DISCRIMINATION","HARASSMENT","HATE_SPEECH","GENDER_VIOLENCE"},C8346)))&gt;0,1,0)</f>
        <v>0</v>
      </c>
      <c r="H8346" s="1">
        <f>IF(SUMPRODUCT(--ISNUMBER(SEARCH({"LEGALIZE","LEGISLATION","TRIAL"},C8346)))&gt;0,1,0)</f>
        <v>0</v>
      </c>
      <c r="I8346" s="1">
        <f>IF(SUMPRODUCT(--ISNUMBER(SEARCH({"LEADER"},C8346)))&gt;0,1,0)</f>
        <v>1</v>
      </c>
      <c r="J8346" t="str">
        <f t="shared" si="520"/>
        <v>2015</v>
      </c>
      <c r="K8346" t="str">
        <f t="shared" si="521"/>
        <v>06</v>
      </c>
      <c r="L8346" t="str">
        <f t="shared" si="522"/>
        <v>30</v>
      </c>
      <c r="M8346" s="2">
        <f t="shared" si="523"/>
        <v>42185.90625</v>
      </c>
    </row>
    <row r="8347" spans="1:13" x14ac:dyDescent="0.35">
      <c r="A8347">
        <v>1.3986013986014001</v>
      </c>
      <c r="B8347" t="s">
        <v>4111</v>
      </c>
      <c r="C8347" t="s">
        <v>6641</v>
      </c>
      <c r="D8347">
        <v>20160304174500</v>
      </c>
      <c r="E8347" s="1">
        <f>IF(SUMPRODUCT(--ISNUMBER(SEARCH({"ECON_EARNINGSREPORT","ECON_STOCKMARKET"},C8347)))&gt;0,1,0)</f>
        <v>1</v>
      </c>
      <c r="F8347" s="1">
        <f>IF(SUMPRODUCT(--ISNUMBER(SEARCH({"ENV_"},C8347)))&gt;0,1,0)</f>
        <v>0</v>
      </c>
      <c r="G8347" s="1">
        <f>IF(SUMPRODUCT(--ISNUMBER(SEARCH({"DISCRIMINATION","HARASSMENT","HATE_SPEECH","GENDER_VIOLENCE"},C8347)))&gt;0,1,0)</f>
        <v>0</v>
      </c>
      <c r="H8347" s="1">
        <f>IF(SUMPRODUCT(--ISNUMBER(SEARCH({"LEGALIZE","LEGISLATION","TRIAL"},C8347)))&gt;0,1,0)</f>
        <v>0</v>
      </c>
      <c r="I8347" s="1">
        <f>IF(SUMPRODUCT(--ISNUMBER(SEARCH({"LEADER"},C8347)))&gt;0,1,0)</f>
        <v>0</v>
      </c>
      <c r="J8347" t="str">
        <f t="shared" si="520"/>
        <v>2016</v>
      </c>
      <c r="K8347" t="str">
        <f t="shared" si="521"/>
        <v>03</v>
      </c>
      <c r="L8347" t="str">
        <f t="shared" si="522"/>
        <v>04</v>
      </c>
      <c r="M8347" s="2">
        <f t="shared" si="523"/>
        <v>42433.739583333336</v>
      </c>
    </row>
    <row r="8348" spans="1:13" x14ac:dyDescent="0.35">
      <c r="A8348">
        <v>1.04011887072808</v>
      </c>
      <c r="B8348" t="s">
        <v>459</v>
      </c>
      <c r="C8348" t="s">
        <v>6642</v>
      </c>
      <c r="D8348">
        <v>20150821110000</v>
      </c>
      <c r="E8348" s="1">
        <f>IF(SUMPRODUCT(--ISNUMBER(SEARCH({"ECON_EARNINGSREPORT","ECON_STOCKMARKET"},C8348)))&gt;0,1,0)</f>
        <v>0</v>
      </c>
      <c r="F8348" s="1">
        <f>IF(SUMPRODUCT(--ISNUMBER(SEARCH({"ENV_"},C8348)))&gt;0,1,0)</f>
        <v>0</v>
      </c>
      <c r="G8348" s="1">
        <f>IF(SUMPRODUCT(--ISNUMBER(SEARCH({"DISCRIMINATION","HARASSMENT","HATE_SPEECH","GENDER_VIOLENCE"},C8348)))&gt;0,1,0)</f>
        <v>0</v>
      </c>
      <c r="H8348" s="1">
        <f>IF(SUMPRODUCT(--ISNUMBER(SEARCH({"LEGALIZE","LEGISLATION","TRIAL"},C8348)))&gt;0,1,0)</f>
        <v>0</v>
      </c>
      <c r="I8348" s="1">
        <f>IF(SUMPRODUCT(--ISNUMBER(SEARCH({"LEADER"},C8348)))&gt;0,1,0)</f>
        <v>1</v>
      </c>
      <c r="J8348" t="str">
        <f t="shared" si="520"/>
        <v>2015</v>
      </c>
      <c r="K8348" t="str">
        <f t="shared" si="521"/>
        <v>08</v>
      </c>
      <c r="L8348" t="str">
        <f t="shared" si="522"/>
        <v>21</v>
      </c>
      <c r="M8348" s="2">
        <f t="shared" si="523"/>
        <v>42237.458333333336</v>
      </c>
    </row>
    <row r="8349" spans="1:13" x14ac:dyDescent="0.35">
      <c r="A8349">
        <v>-0.485436893203883</v>
      </c>
      <c r="B8349" t="s">
        <v>8</v>
      </c>
      <c r="C8349" t="s">
        <v>6028</v>
      </c>
      <c r="D8349">
        <v>20151125011500</v>
      </c>
      <c r="E8349" s="1">
        <f>IF(SUMPRODUCT(--ISNUMBER(SEARCH({"ECON_EARNINGSREPORT","ECON_STOCKMARKET"},C8349)))&gt;0,1,0)</f>
        <v>0</v>
      </c>
      <c r="F8349" s="1">
        <f>IF(SUMPRODUCT(--ISNUMBER(SEARCH({"ENV_"},C8349)))&gt;0,1,0)</f>
        <v>0</v>
      </c>
      <c r="G8349" s="1">
        <f>IF(SUMPRODUCT(--ISNUMBER(SEARCH({"DISCRIMINATION","HARASSMENT","HATE_SPEECH","GENDER_VIOLENCE"},C8349)))&gt;0,1,0)</f>
        <v>0</v>
      </c>
      <c r="H8349" s="1">
        <f>IF(SUMPRODUCT(--ISNUMBER(SEARCH({"LEGALIZE","LEGISLATION","TRIAL"},C8349)))&gt;0,1,0)</f>
        <v>0</v>
      </c>
      <c r="I8349" s="1">
        <f>IF(SUMPRODUCT(--ISNUMBER(SEARCH({"LEADER"},C8349)))&gt;0,1,0)</f>
        <v>0</v>
      </c>
      <c r="J8349" t="str">
        <f t="shared" si="520"/>
        <v>2015</v>
      </c>
      <c r="K8349" t="str">
        <f t="shared" si="521"/>
        <v>11</v>
      </c>
      <c r="L8349" t="str">
        <f t="shared" si="522"/>
        <v>25</v>
      </c>
      <c r="M8349" s="2">
        <f t="shared" si="523"/>
        <v>42333.052083333336</v>
      </c>
    </row>
    <row r="8350" spans="1:13" x14ac:dyDescent="0.35">
      <c r="A8350">
        <v>0.69930069930069905</v>
      </c>
      <c r="B8350" t="s">
        <v>3887</v>
      </c>
      <c r="C8350" t="s">
        <v>6643</v>
      </c>
      <c r="D8350">
        <v>20151125180000</v>
      </c>
      <c r="E8350" s="1">
        <f>IF(SUMPRODUCT(--ISNUMBER(SEARCH({"ECON_EARNINGSREPORT","ECON_STOCKMARKET"},C8350)))&gt;0,1,0)</f>
        <v>1</v>
      </c>
      <c r="F8350" s="1">
        <f>IF(SUMPRODUCT(--ISNUMBER(SEARCH({"ENV_"},C8350)))&gt;0,1,0)</f>
        <v>1</v>
      </c>
      <c r="G8350" s="1">
        <f>IF(SUMPRODUCT(--ISNUMBER(SEARCH({"DISCRIMINATION","HARASSMENT","HATE_SPEECH","GENDER_VIOLENCE"},C8350)))&gt;0,1,0)</f>
        <v>0</v>
      </c>
      <c r="H8350" s="1">
        <f>IF(SUMPRODUCT(--ISNUMBER(SEARCH({"LEGALIZE","LEGISLATION","TRIAL"},C8350)))&gt;0,1,0)</f>
        <v>0</v>
      </c>
      <c r="I8350" s="1">
        <f>IF(SUMPRODUCT(--ISNUMBER(SEARCH({"LEADER"},C8350)))&gt;0,1,0)</f>
        <v>0</v>
      </c>
      <c r="J8350" t="str">
        <f t="shared" si="520"/>
        <v>2015</v>
      </c>
      <c r="K8350" t="str">
        <f t="shared" si="521"/>
        <v>11</v>
      </c>
      <c r="L8350" t="str">
        <f t="shared" si="522"/>
        <v>25</v>
      </c>
      <c r="M8350" s="2">
        <f t="shared" si="523"/>
        <v>42333.75</v>
      </c>
    </row>
    <row r="8351" spans="1:13" x14ac:dyDescent="0.35">
      <c r="A8351">
        <v>2.2427440633245399</v>
      </c>
      <c r="B8351" t="s">
        <v>459</v>
      </c>
      <c r="C8351" t="s">
        <v>6644</v>
      </c>
      <c r="D8351">
        <v>20150817133000</v>
      </c>
      <c r="E8351" s="1">
        <f>IF(SUMPRODUCT(--ISNUMBER(SEARCH({"ECON_EARNINGSREPORT","ECON_STOCKMARKET"},C8351)))&gt;0,1,0)</f>
        <v>0</v>
      </c>
      <c r="F8351" s="1">
        <f>IF(SUMPRODUCT(--ISNUMBER(SEARCH({"ENV_"},C8351)))&gt;0,1,0)</f>
        <v>0</v>
      </c>
      <c r="G8351" s="1">
        <f>IF(SUMPRODUCT(--ISNUMBER(SEARCH({"DISCRIMINATION","HARASSMENT","HATE_SPEECH","GENDER_VIOLENCE"},C8351)))&gt;0,1,0)</f>
        <v>0</v>
      </c>
      <c r="H8351" s="1">
        <f>IF(SUMPRODUCT(--ISNUMBER(SEARCH({"LEGALIZE","LEGISLATION","TRIAL"},C8351)))&gt;0,1,0)</f>
        <v>0</v>
      </c>
      <c r="I8351" s="1">
        <f>IF(SUMPRODUCT(--ISNUMBER(SEARCH({"LEADER"},C8351)))&gt;0,1,0)</f>
        <v>1</v>
      </c>
      <c r="J8351" t="str">
        <f t="shared" si="520"/>
        <v>2015</v>
      </c>
      <c r="K8351" t="str">
        <f t="shared" si="521"/>
        <v>08</v>
      </c>
      <c r="L8351" t="str">
        <f t="shared" si="522"/>
        <v>17</v>
      </c>
      <c r="M8351" s="2">
        <f t="shared" si="523"/>
        <v>42233.5625</v>
      </c>
    </row>
    <row r="8352" spans="1:13" x14ac:dyDescent="0.35">
      <c r="A8352">
        <v>0.19493177387914201</v>
      </c>
      <c r="B8352" t="s">
        <v>405</v>
      </c>
      <c r="C8352" t="s">
        <v>6645</v>
      </c>
      <c r="D8352">
        <v>20151125233000</v>
      </c>
      <c r="E8352" s="1">
        <f>IF(SUMPRODUCT(--ISNUMBER(SEARCH({"ECON_EARNINGSREPORT","ECON_STOCKMARKET"},C8352)))&gt;0,1,0)</f>
        <v>1</v>
      </c>
      <c r="F8352" s="1">
        <f>IF(SUMPRODUCT(--ISNUMBER(SEARCH({"ENV_"},C8352)))&gt;0,1,0)</f>
        <v>0</v>
      </c>
      <c r="G8352" s="1">
        <f>IF(SUMPRODUCT(--ISNUMBER(SEARCH({"DISCRIMINATION","HARASSMENT","HATE_SPEECH","GENDER_VIOLENCE"},C8352)))&gt;0,1,0)</f>
        <v>0</v>
      </c>
      <c r="H8352" s="1">
        <f>IF(SUMPRODUCT(--ISNUMBER(SEARCH({"LEGALIZE","LEGISLATION","TRIAL"},C8352)))&gt;0,1,0)</f>
        <v>0</v>
      </c>
      <c r="I8352" s="1">
        <f>IF(SUMPRODUCT(--ISNUMBER(SEARCH({"LEADER"},C8352)))&gt;0,1,0)</f>
        <v>0</v>
      </c>
      <c r="J8352" t="str">
        <f t="shared" si="520"/>
        <v>2015</v>
      </c>
      <c r="K8352" t="str">
        <f t="shared" si="521"/>
        <v>11</v>
      </c>
      <c r="L8352" t="str">
        <f t="shared" si="522"/>
        <v>25</v>
      </c>
      <c r="M8352" s="2">
        <f t="shared" si="523"/>
        <v>42333.979166666664</v>
      </c>
    </row>
    <row r="8353" spans="1:13" x14ac:dyDescent="0.35">
      <c r="A8353">
        <v>-1.5669515669515699</v>
      </c>
      <c r="B8353" t="s">
        <v>3982</v>
      </c>
      <c r="C8353" t="s">
        <v>4682</v>
      </c>
      <c r="D8353">
        <v>20151030231500</v>
      </c>
      <c r="E8353" s="1">
        <f>IF(SUMPRODUCT(--ISNUMBER(SEARCH({"ECON_EARNINGSREPORT","ECON_STOCKMARKET"},C8353)))&gt;0,1,0)</f>
        <v>1</v>
      </c>
      <c r="F8353" s="1">
        <f>IF(SUMPRODUCT(--ISNUMBER(SEARCH({"ENV_"},C8353)))&gt;0,1,0)</f>
        <v>0</v>
      </c>
      <c r="G8353" s="1">
        <f>IF(SUMPRODUCT(--ISNUMBER(SEARCH({"DISCRIMINATION","HARASSMENT","HATE_SPEECH","GENDER_VIOLENCE"},C8353)))&gt;0,1,0)</f>
        <v>0</v>
      </c>
      <c r="H8353" s="1">
        <f>IF(SUMPRODUCT(--ISNUMBER(SEARCH({"LEGALIZE","LEGISLATION","TRIAL"},C8353)))&gt;0,1,0)</f>
        <v>0</v>
      </c>
      <c r="I8353" s="1">
        <f>IF(SUMPRODUCT(--ISNUMBER(SEARCH({"LEADER"},C8353)))&gt;0,1,0)</f>
        <v>0</v>
      </c>
      <c r="J8353" t="str">
        <f t="shared" si="520"/>
        <v>2015</v>
      </c>
      <c r="K8353" t="str">
        <f t="shared" si="521"/>
        <v>10</v>
      </c>
      <c r="L8353" t="str">
        <f t="shared" si="522"/>
        <v>30</v>
      </c>
      <c r="M8353" s="2">
        <f t="shared" si="523"/>
        <v>42307.96875</v>
      </c>
    </row>
    <row r="8354" spans="1:13" x14ac:dyDescent="0.35">
      <c r="A8354">
        <v>0</v>
      </c>
      <c r="B8354" t="s">
        <v>653</v>
      </c>
      <c r="C8354" t="s">
        <v>6646</v>
      </c>
      <c r="D8354">
        <v>20160602130000</v>
      </c>
      <c r="E8354" s="1">
        <f>IF(SUMPRODUCT(--ISNUMBER(SEARCH({"ECON_EARNINGSREPORT","ECON_STOCKMARKET"},C8354)))&gt;0,1,0)</f>
        <v>0</v>
      </c>
      <c r="F8354" s="1">
        <f>IF(SUMPRODUCT(--ISNUMBER(SEARCH({"ENV_"},C8354)))&gt;0,1,0)</f>
        <v>0</v>
      </c>
      <c r="G8354" s="1">
        <f>IF(SUMPRODUCT(--ISNUMBER(SEARCH({"DISCRIMINATION","HARASSMENT","HATE_SPEECH","GENDER_VIOLENCE"},C8354)))&gt;0,1,0)</f>
        <v>0</v>
      </c>
      <c r="H8354" s="1">
        <f>IF(SUMPRODUCT(--ISNUMBER(SEARCH({"LEGALIZE","LEGISLATION","TRIAL"},C8354)))&gt;0,1,0)</f>
        <v>0</v>
      </c>
      <c r="I8354" s="1">
        <f>IF(SUMPRODUCT(--ISNUMBER(SEARCH({"LEADER"},C8354)))&gt;0,1,0)</f>
        <v>0</v>
      </c>
      <c r="J8354" t="str">
        <f t="shared" si="520"/>
        <v>2016</v>
      </c>
      <c r="K8354" t="str">
        <f t="shared" si="521"/>
        <v>06</v>
      </c>
      <c r="L8354" t="str">
        <f t="shared" si="522"/>
        <v>02</v>
      </c>
      <c r="M8354" s="2">
        <f t="shared" si="523"/>
        <v>42523.541666666664</v>
      </c>
    </row>
    <row r="8355" spans="1:13" x14ac:dyDescent="0.35">
      <c r="A8355">
        <v>-1.1547344110854501</v>
      </c>
      <c r="B8355" t="s">
        <v>121</v>
      </c>
      <c r="C8355" t="s">
        <v>5039</v>
      </c>
      <c r="D8355">
        <v>20151102193000</v>
      </c>
      <c r="E8355" s="1">
        <f>IF(SUMPRODUCT(--ISNUMBER(SEARCH({"ECON_EARNINGSREPORT","ECON_STOCKMARKET"},C8355)))&gt;0,1,0)</f>
        <v>1</v>
      </c>
      <c r="F8355" s="1">
        <f>IF(SUMPRODUCT(--ISNUMBER(SEARCH({"ENV_"},C8355)))&gt;0,1,0)</f>
        <v>0</v>
      </c>
      <c r="G8355" s="1">
        <f>IF(SUMPRODUCT(--ISNUMBER(SEARCH({"DISCRIMINATION","HARASSMENT","HATE_SPEECH","GENDER_VIOLENCE"},C8355)))&gt;0,1,0)</f>
        <v>0</v>
      </c>
      <c r="H8355" s="1">
        <f>IF(SUMPRODUCT(--ISNUMBER(SEARCH({"LEGALIZE","LEGISLATION","TRIAL"},C8355)))&gt;0,1,0)</f>
        <v>0</v>
      </c>
      <c r="I8355" s="1">
        <f>IF(SUMPRODUCT(--ISNUMBER(SEARCH({"LEADER"},C8355)))&gt;0,1,0)</f>
        <v>0</v>
      </c>
      <c r="J8355" t="str">
        <f t="shared" si="520"/>
        <v>2015</v>
      </c>
      <c r="K8355" t="str">
        <f t="shared" si="521"/>
        <v>11</v>
      </c>
      <c r="L8355" t="str">
        <f t="shared" si="522"/>
        <v>02</v>
      </c>
      <c r="M8355" s="2">
        <f t="shared" si="523"/>
        <v>42310.8125</v>
      </c>
    </row>
    <row r="8356" spans="1:13" x14ac:dyDescent="0.35">
      <c r="A8356">
        <v>3.8554216867469902</v>
      </c>
      <c r="B8356" t="s">
        <v>4464</v>
      </c>
      <c r="C8356" t="s">
        <v>4465</v>
      </c>
      <c r="D8356">
        <v>20150302153000</v>
      </c>
      <c r="E8356" s="1">
        <f>IF(SUMPRODUCT(--ISNUMBER(SEARCH({"ECON_EARNINGSREPORT","ECON_STOCKMARKET"},C8356)))&gt;0,1,0)</f>
        <v>0</v>
      </c>
      <c r="F8356" s="1">
        <f>IF(SUMPRODUCT(--ISNUMBER(SEARCH({"ENV_"},C8356)))&gt;0,1,0)</f>
        <v>0</v>
      </c>
      <c r="G8356" s="1">
        <f>IF(SUMPRODUCT(--ISNUMBER(SEARCH({"DISCRIMINATION","HARASSMENT","HATE_SPEECH","GENDER_VIOLENCE"},C8356)))&gt;0,1,0)</f>
        <v>0</v>
      </c>
      <c r="H8356" s="1">
        <f>IF(SUMPRODUCT(--ISNUMBER(SEARCH({"LEGALIZE","LEGISLATION","TRIAL"},C8356)))&gt;0,1,0)</f>
        <v>0</v>
      </c>
      <c r="I8356" s="1">
        <f>IF(SUMPRODUCT(--ISNUMBER(SEARCH({"LEADER"},C8356)))&gt;0,1,0)</f>
        <v>1</v>
      </c>
      <c r="J8356" t="str">
        <f t="shared" si="520"/>
        <v>2015</v>
      </c>
      <c r="K8356" t="str">
        <f t="shared" si="521"/>
        <v>03</v>
      </c>
      <c r="L8356" t="str">
        <f t="shared" si="522"/>
        <v>02</v>
      </c>
      <c r="M8356" s="2">
        <f t="shared" si="523"/>
        <v>42065.645833333336</v>
      </c>
    </row>
    <row r="8357" spans="1:13" x14ac:dyDescent="0.35">
      <c r="A8357">
        <v>-0.91743119266055095</v>
      </c>
      <c r="B8357" t="s">
        <v>121</v>
      </c>
      <c r="C8357" t="s">
        <v>3987</v>
      </c>
      <c r="D8357">
        <v>20160525093000</v>
      </c>
      <c r="E8357" s="1">
        <f>IF(SUMPRODUCT(--ISNUMBER(SEARCH({"ECON_EARNINGSREPORT","ECON_STOCKMARKET"},C8357)))&gt;0,1,0)</f>
        <v>0</v>
      </c>
      <c r="F8357" s="1">
        <f>IF(SUMPRODUCT(--ISNUMBER(SEARCH({"ENV_"},C8357)))&gt;0,1,0)</f>
        <v>0</v>
      </c>
      <c r="G8357" s="1">
        <f>IF(SUMPRODUCT(--ISNUMBER(SEARCH({"DISCRIMINATION","HARASSMENT","HATE_SPEECH","GENDER_VIOLENCE"},C8357)))&gt;0,1,0)</f>
        <v>0</v>
      </c>
      <c r="H8357" s="1">
        <f>IF(SUMPRODUCT(--ISNUMBER(SEARCH({"LEGALIZE","LEGISLATION","TRIAL"},C8357)))&gt;0,1,0)</f>
        <v>0</v>
      </c>
      <c r="I8357" s="1">
        <f>IF(SUMPRODUCT(--ISNUMBER(SEARCH({"LEADER"},C8357)))&gt;0,1,0)</f>
        <v>1</v>
      </c>
      <c r="J8357" t="str">
        <f t="shared" si="520"/>
        <v>2016</v>
      </c>
      <c r="K8357" t="str">
        <f t="shared" si="521"/>
        <v>05</v>
      </c>
      <c r="L8357" t="str">
        <f t="shared" si="522"/>
        <v>25</v>
      </c>
      <c r="M8357" s="2">
        <f t="shared" si="523"/>
        <v>42515.395833333336</v>
      </c>
    </row>
    <row r="8358" spans="1:13" x14ac:dyDescent="0.35">
      <c r="A8358">
        <v>-3.1634446397188101</v>
      </c>
      <c r="B8358" t="s">
        <v>121</v>
      </c>
      <c r="C8358" t="s">
        <v>6647</v>
      </c>
      <c r="D8358">
        <v>20150302230000</v>
      </c>
      <c r="E8358" s="1">
        <f>IF(SUMPRODUCT(--ISNUMBER(SEARCH({"ECON_EARNINGSREPORT","ECON_STOCKMARKET"},C8358)))&gt;0,1,0)</f>
        <v>1</v>
      </c>
      <c r="F8358" s="1">
        <f>IF(SUMPRODUCT(--ISNUMBER(SEARCH({"ENV_"},C8358)))&gt;0,1,0)</f>
        <v>0</v>
      </c>
      <c r="G8358" s="1">
        <f>IF(SUMPRODUCT(--ISNUMBER(SEARCH({"DISCRIMINATION","HARASSMENT","HATE_SPEECH","GENDER_VIOLENCE"},C8358)))&gt;0,1,0)</f>
        <v>1</v>
      </c>
      <c r="H8358" s="1">
        <f>IF(SUMPRODUCT(--ISNUMBER(SEARCH({"LEGALIZE","LEGISLATION","TRIAL"},C8358)))&gt;0,1,0)</f>
        <v>1</v>
      </c>
      <c r="I8358" s="1">
        <f>IF(SUMPRODUCT(--ISNUMBER(SEARCH({"LEADER"},C8358)))&gt;0,1,0)</f>
        <v>1</v>
      </c>
      <c r="J8358" t="str">
        <f t="shared" si="520"/>
        <v>2015</v>
      </c>
      <c r="K8358" t="str">
        <f t="shared" si="521"/>
        <v>03</v>
      </c>
      <c r="L8358" t="str">
        <f t="shared" si="522"/>
        <v>02</v>
      </c>
      <c r="M8358" s="2">
        <f t="shared" si="523"/>
        <v>42065.958333333336</v>
      </c>
    </row>
    <row r="8359" spans="1:13" x14ac:dyDescent="0.35">
      <c r="A8359">
        <v>-0.30120481927710901</v>
      </c>
      <c r="B8359" t="s">
        <v>4288</v>
      </c>
      <c r="C8359" t="s">
        <v>3901</v>
      </c>
      <c r="D8359">
        <v>20150902203000</v>
      </c>
      <c r="E8359" s="1">
        <f>IF(SUMPRODUCT(--ISNUMBER(SEARCH({"ECON_EARNINGSREPORT","ECON_STOCKMARKET"},C8359)))&gt;0,1,0)</f>
        <v>0</v>
      </c>
      <c r="F8359" s="1">
        <f>IF(SUMPRODUCT(--ISNUMBER(SEARCH({"ENV_"},C8359)))&gt;0,1,0)</f>
        <v>0</v>
      </c>
      <c r="G8359" s="1">
        <f>IF(SUMPRODUCT(--ISNUMBER(SEARCH({"DISCRIMINATION","HARASSMENT","HATE_SPEECH","GENDER_VIOLENCE"},C8359)))&gt;0,1,0)</f>
        <v>0</v>
      </c>
      <c r="H8359" s="1">
        <f>IF(SUMPRODUCT(--ISNUMBER(SEARCH({"LEGALIZE","LEGISLATION","TRIAL"},C8359)))&gt;0,1,0)</f>
        <v>0</v>
      </c>
      <c r="I8359" s="1">
        <f>IF(SUMPRODUCT(--ISNUMBER(SEARCH({"LEADER"},C8359)))&gt;0,1,0)</f>
        <v>0</v>
      </c>
      <c r="J8359" t="str">
        <f t="shared" si="520"/>
        <v>2015</v>
      </c>
      <c r="K8359" t="str">
        <f t="shared" si="521"/>
        <v>09</v>
      </c>
      <c r="L8359" t="str">
        <f t="shared" si="522"/>
        <v>02</v>
      </c>
      <c r="M8359" s="2">
        <f t="shared" si="523"/>
        <v>42249.854166666664</v>
      </c>
    </row>
    <row r="8360" spans="1:13" x14ac:dyDescent="0.35">
      <c r="A8360">
        <v>2.5974025974026</v>
      </c>
      <c r="B8360" t="s">
        <v>1732</v>
      </c>
      <c r="C8360" t="s">
        <v>6648</v>
      </c>
      <c r="D8360">
        <v>20160616084500</v>
      </c>
      <c r="E8360" s="1">
        <f>IF(SUMPRODUCT(--ISNUMBER(SEARCH({"ECON_EARNINGSREPORT","ECON_STOCKMARKET"},C8360)))&gt;0,1,0)</f>
        <v>0</v>
      </c>
      <c r="F8360" s="1">
        <f>IF(SUMPRODUCT(--ISNUMBER(SEARCH({"ENV_"},C8360)))&gt;0,1,0)</f>
        <v>0</v>
      </c>
      <c r="G8360" s="1">
        <f>IF(SUMPRODUCT(--ISNUMBER(SEARCH({"DISCRIMINATION","HARASSMENT","HATE_SPEECH","GENDER_VIOLENCE"},C8360)))&gt;0,1,0)</f>
        <v>0</v>
      </c>
      <c r="H8360" s="1">
        <f>IF(SUMPRODUCT(--ISNUMBER(SEARCH({"LEGALIZE","LEGISLATION","TRIAL"},C8360)))&gt;0,1,0)</f>
        <v>0</v>
      </c>
      <c r="I8360" s="1">
        <f>IF(SUMPRODUCT(--ISNUMBER(SEARCH({"LEADER"},C8360)))&gt;0,1,0)</f>
        <v>0</v>
      </c>
      <c r="J8360" t="str">
        <f t="shared" si="520"/>
        <v>2016</v>
      </c>
      <c r="K8360" t="str">
        <f t="shared" si="521"/>
        <v>06</v>
      </c>
      <c r="L8360" t="str">
        <f t="shared" si="522"/>
        <v>16</v>
      </c>
      <c r="M8360" s="2">
        <f t="shared" si="523"/>
        <v>42537.364583333336</v>
      </c>
    </row>
    <row r="8361" spans="1:13" x14ac:dyDescent="0.35">
      <c r="A8361">
        <v>-2.8241335044929401</v>
      </c>
      <c r="B8361" t="s">
        <v>6649</v>
      </c>
      <c r="C8361" t="s">
        <v>6650</v>
      </c>
      <c r="D8361">
        <v>20151015020000</v>
      </c>
      <c r="E8361" s="1">
        <f>IF(SUMPRODUCT(--ISNUMBER(SEARCH({"ECON_EARNINGSREPORT","ECON_STOCKMARKET"},C8361)))&gt;0,1,0)</f>
        <v>0</v>
      </c>
      <c r="F8361" s="1">
        <f>IF(SUMPRODUCT(--ISNUMBER(SEARCH({"ENV_"},C8361)))&gt;0,1,0)</f>
        <v>0</v>
      </c>
      <c r="G8361" s="1">
        <f>IF(SUMPRODUCT(--ISNUMBER(SEARCH({"DISCRIMINATION","HARASSMENT","HATE_SPEECH","GENDER_VIOLENCE"},C8361)))&gt;0,1,0)</f>
        <v>0</v>
      </c>
      <c r="H8361" s="1">
        <f>IF(SUMPRODUCT(--ISNUMBER(SEARCH({"LEGALIZE","LEGISLATION","TRIAL"},C8361)))&gt;0,1,0)</f>
        <v>0</v>
      </c>
      <c r="I8361" s="1">
        <f>IF(SUMPRODUCT(--ISNUMBER(SEARCH({"LEADER"},C8361)))&gt;0,1,0)</f>
        <v>0</v>
      </c>
      <c r="J8361" t="str">
        <f t="shared" si="520"/>
        <v>2015</v>
      </c>
      <c r="K8361" t="str">
        <f t="shared" si="521"/>
        <v>10</v>
      </c>
      <c r="L8361" t="str">
        <f t="shared" si="522"/>
        <v>15</v>
      </c>
      <c r="M8361" s="2">
        <f t="shared" si="523"/>
        <v>42292.083333333336</v>
      </c>
    </row>
    <row r="8362" spans="1:13" x14ac:dyDescent="0.35">
      <c r="A8362">
        <v>2.0618556701030899</v>
      </c>
      <c r="B8362" t="s">
        <v>439</v>
      </c>
      <c r="C8362" t="s">
        <v>6651</v>
      </c>
      <c r="D8362">
        <v>20151019133000</v>
      </c>
      <c r="E8362" s="1">
        <f>IF(SUMPRODUCT(--ISNUMBER(SEARCH({"ECON_EARNINGSREPORT","ECON_STOCKMARKET"},C8362)))&gt;0,1,0)</f>
        <v>1</v>
      </c>
      <c r="F8362" s="1">
        <f>IF(SUMPRODUCT(--ISNUMBER(SEARCH({"ENV_"},C8362)))&gt;0,1,0)</f>
        <v>0</v>
      </c>
      <c r="G8362" s="1">
        <f>IF(SUMPRODUCT(--ISNUMBER(SEARCH({"DISCRIMINATION","HARASSMENT","HATE_SPEECH","GENDER_VIOLENCE"},C8362)))&gt;0,1,0)</f>
        <v>0</v>
      </c>
      <c r="H8362" s="1">
        <f>IF(SUMPRODUCT(--ISNUMBER(SEARCH({"LEGALIZE","LEGISLATION","TRIAL"},C8362)))&gt;0,1,0)</f>
        <v>0</v>
      </c>
      <c r="I8362" s="1">
        <f>IF(SUMPRODUCT(--ISNUMBER(SEARCH({"LEADER"},C8362)))&gt;0,1,0)</f>
        <v>0</v>
      </c>
      <c r="J8362" t="str">
        <f t="shared" si="520"/>
        <v>2015</v>
      </c>
      <c r="K8362" t="str">
        <f t="shared" si="521"/>
        <v>10</v>
      </c>
      <c r="L8362" t="str">
        <f t="shared" si="522"/>
        <v>19</v>
      </c>
      <c r="M8362" s="2">
        <f t="shared" si="523"/>
        <v>42296.5625</v>
      </c>
    </row>
    <row r="8363" spans="1:13" x14ac:dyDescent="0.35">
      <c r="A8363">
        <v>-0.51446945337620598</v>
      </c>
      <c r="B8363" t="s">
        <v>4269</v>
      </c>
      <c r="C8363" t="s">
        <v>5171</v>
      </c>
      <c r="D8363">
        <v>20150921044500</v>
      </c>
      <c r="E8363" s="1">
        <f>IF(SUMPRODUCT(--ISNUMBER(SEARCH({"ECON_EARNINGSREPORT","ECON_STOCKMARKET"},C8363)))&gt;0,1,0)</f>
        <v>0</v>
      </c>
      <c r="F8363" s="1">
        <f>IF(SUMPRODUCT(--ISNUMBER(SEARCH({"ENV_"},C8363)))&gt;0,1,0)</f>
        <v>0</v>
      </c>
      <c r="G8363" s="1">
        <f>IF(SUMPRODUCT(--ISNUMBER(SEARCH({"DISCRIMINATION","HARASSMENT","HATE_SPEECH","GENDER_VIOLENCE"},C8363)))&gt;0,1,0)</f>
        <v>0</v>
      </c>
      <c r="H8363" s="1">
        <f>IF(SUMPRODUCT(--ISNUMBER(SEARCH({"LEGALIZE","LEGISLATION","TRIAL"},C8363)))&gt;0,1,0)</f>
        <v>1</v>
      </c>
      <c r="I8363" s="1">
        <f>IF(SUMPRODUCT(--ISNUMBER(SEARCH({"LEADER"},C8363)))&gt;0,1,0)</f>
        <v>0</v>
      </c>
      <c r="J8363" t="str">
        <f t="shared" si="520"/>
        <v>2015</v>
      </c>
      <c r="K8363" t="str">
        <f t="shared" si="521"/>
        <v>09</v>
      </c>
      <c r="L8363" t="str">
        <f t="shared" si="522"/>
        <v>21</v>
      </c>
      <c r="M8363" s="2">
        <f t="shared" si="523"/>
        <v>42268.197916666664</v>
      </c>
    </row>
    <row r="8364" spans="1:13" x14ac:dyDescent="0.35">
      <c r="A8364">
        <v>-0.33557046979865801</v>
      </c>
      <c r="B8364" t="s">
        <v>137</v>
      </c>
      <c r="C8364" t="s">
        <v>4566</v>
      </c>
      <c r="D8364">
        <v>20150630230000</v>
      </c>
      <c r="E8364" s="1">
        <f>IF(SUMPRODUCT(--ISNUMBER(SEARCH({"ECON_EARNINGSREPORT","ECON_STOCKMARKET"},C8364)))&gt;0,1,0)</f>
        <v>0</v>
      </c>
      <c r="F8364" s="1">
        <f>IF(SUMPRODUCT(--ISNUMBER(SEARCH({"ENV_"},C8364)))&gt;0,1,0)</f>
        <v>0</v>
      </c>
      <c r="G8364" s="1">
        <f>IF(SUMPRODUCT(--ISNUMBER(SEARCH({"DISCRIMINATION","HARASSMENT","HATE_SPEECH","GENDER_VIOLENCE"},C8364)))&gt;0,1,0)</f>
        <v>0</v>
      </c>
      <c r="H8364" s="1">
        <f>IF(SUMPRODUCT(--ISNUMBER(SEARCH({"LEGALIZE","LEGISLATION","TRIAL"},C8364)))&gt;0,1,0)</f>
        <v>0</v>
      </c>
      <c r="I8364" s="1">
        <f>IF(SUMPRODUCT(--ISNUMBER(SEARCH({"LEADER"},C8364)))&gt;0,1,0)</f>
        <v>1</v>
      </c>
      <c r="J8364" t="str">
        <f t="shared" si="520"/>
        <v>2015</v>
      </c>
      <c r="K8364" t="str">
        <f t="shared" si="521"/>
        <v>06</v>
      </c>
      <c r="L8364" t="str">
        <f t="shared" si="522"/>
        <v>30</v>
      </c>
      <c r="M8364" s="2">
        <f t="shared" si="523"/>
        <v>42185.958333333336</v>
      </c>
    </row>
    <row r="8365" spans="1:13" x14ac:dyDescent="0.35">
      <c r="A8365">
        <v>-3.0710172744721702</v>
      </c>
      <c r="B8365" t="s">
        <v>741</v>
      </c>
      <c r="C8365" t="s">
        <v>6652</v>
      </c>
      <c r="D8365">
        <v>20151005130000</v>
      </c>
      <c r="E8365" s="1">
        <f>IF(SUMPRODUCT(--ISNUMBER(SEARCH({"ECON_EARNINGSREPORT","ECON_STOCKMARKET"},C8365)))&gt;0,1,0)</f>
        <v>0</v>
      </c>
      <c r="F8365" s="1">
        <f>IF(SUMPRODUCT(--ISNUMBER(SEARCH({"ENV_"},C8365)))&gt;0,1,0)</f>
        <v>0</v>
      </c>
      <c r="G8365" s="1">
        <f>IF(SUMPRODUCT(--ISNUMBER(SEARCH({"DISCRIMINATION","HARASSMENT","HATE_SPEECH","GENDER_VIOLENCE"},C8365)))&gt;0,1,0)</f>
        <v>0</v>
      </c>
      <c r="H8365" s="1">
        <f>IF(SUMPRODUCT(--ISNUMBER(SEARCH({"LEGALIZE","LEGISLATION","TRIAL"},C8365)))&gt;0,1,0)</f>
        <v>1</v>
      </c>
      <c r="I8365" s="1">
        <f>IF(SUMPRODUCT(--ISNUMBER(SEARCH({"LEADER"},C8365)))&gt;0,1,0)</f>
        <v>0</v>
      </c>
      <c r="J8365" t="str">
        <f t="shared" si="520"/>
        <v>2015</v>
      </c>
      <c r="K8365" t="str">
        <f t="shared" si="521"/>
        <v>10</v>
      </c>
      <c r="L8365" t="str">
        <f t="shared" si="522"/>
        <v>05</v>
      </c>
      <c r="M8365" s="2">
        <f t="shared" si="523"/>
        <v>42282.541666666664</v>
      </c>
    </row>
    <row r="8366" spans="1:13" x14ac:dyDescent="0.35">
      <c r="A8366">
        <v>0.54545454545454497</v>
      </c>
      <c r="B8366" t="s">
        <v>501</v>
      </c>
      <c r="D8366">
        <v>20160106143000</v>
      </c>
      <c r="E8366" s="1">
        <f>IF(SUMPRODUCT(--ISNUMBER(SEARCH({"ECON_EARNINGSREPORT","ECON_STOCKMARKET"},C8366)))&gt;0,1,0)</f>
        <v>0</v>
      </c>
      <c r="F8366" s="1">
        <f>IF(SUMPRODUCT(--ISNUMBER(SEARCH({"ENV_"},C8366)))&gt;0,1,0)</f>
        <v>0</v>
      </c>
      <c r="G8366" s="1">
        <f>IF(SUMPRODUCT(--ISNUMBER(SEARCH({"DISCRIMINATION","HARASSMENT","HATE_SPEECH","GENDER_VIOLENCE"},C8366)))&gt;0,1,0)</f>
        <v>0</v>
      </c>
      <c r="H8366" s="1">
        <f>IF(SUMPRODUCT(--ISNUMBER(SEARCH({"LEGALIZE","LEGISLATION","TRIAL"},C8366)))&gt;0,1,0)</f>
        <v>0</v>
      </c>
      <c r="I8366" s="1">
        <f>IF(SUMPRODUCT(--ISNUMBER(SEARCH({"LEADER"},C8366)))&gt;0,1,0)</f>
        <v>0</v>
      </c>
      <c r="J8366" t="str">
        <f t="shared" si="520"/>
        <v>2016</v>
      </c>
      <c r="K8366" t="str">
        <f t="shared" si="521"/>
        <v>01</v>
      </c>
      <c r="L8366" t="str">
        <f t="shared" si="522"/>
        <v>06</v>
      </c>
      <c r="M8366" s="2">
        <f t="shared" si="523"/>
        <v>42375.604166666664</v>
      </c>
    </row>
    <row r="8367" spans="1:13" x14ac:dyDescent="0.35">
      <c r="A8367">
        <v>0.26455026455026398</v>
      </c>
      <c r="B8367" t="s">
        <v>451</v>
      </c>
      <c r="C8367" t="s">
        <v>6653</v>
      </c>
      <c r="D8367">
        <v>20150709011500</v>
      </c>
      <c r="E8367" s="1">
        <f>IF(SUMPRODUCT(--ISNUMBER(SEARCH({"ECON_EARNINGSREPORT","ECON_STOCKMARKET"},C8367)))&gt;0,1,0)</f>
        <v>0</v>
      </c>
      <c r="F8367" s="1">
        <f>IF(SUMPRODUCT(--ISNUMBER(SEARCH({"ENV_"},C8367)))&gt;0,1,0)</f>
        <v>0</v>
      </c>
      <c r="G8367" s="1">
        <f>IF(SUMPRODUCT(--ISNUMBER(SEARCH({"DISCRIMINATION","HARASSMENT","HATE_SPEECH","GENDER_VIOLENCE"},C8367)))&gt;0,1,0)</f>
        <v>0</v>
      </c>
      <c r="H8367" s="1">
        <f>IF(SUMPRODUCT(--ISNUMBER(SEARCH({"LEGALIZE","LEGISLATION","TRIAL"},C8367)))&gt;0,1,0)</f>
        <v>0</v>
      </c>
      <c r="I8367" s="1">
        <f>IF(SUMPRODUCT(--ISNUMBER(SEARCH({"LEADER"},C8367)))&gt;0,1,0)</f>
        <v>0</v>
      </c>
      <c r="J8367" t="str">
        <f t="shared" si="520"/>
        <v>2015</v>
      </c>
      <c r="K8367" t="str">
        <f t="shared" si="521"/>
        <v>07</v>
      </c>
      <c r="L8367" t="str">
        <f t="shared" si="522"/>
        <v>09</v>
      </c>
      <c r="M8367" s="2">
        <f t="shared" si="523"/>
        <v>42194.052083333336</v>
      </c>
    </row>
    <row r="8368" spans="1:13" x14ac:dyDescent="0.35">
      <c r="A8368">
        <v>0.76045627376425895</v>
      </c>
      <c r="B8368" t="s">
        <v>51</v>
      </c>
      <c r="D8368">
        <v>20160525060000</v>
      </c>
      <c r="E8368" s="1">
        <f>IF(SUMPRODUCT(--ISNUMBER(SEARCH({"ECON_EARNINGSREPORT","ECON_STOCKMARKET"},C8368)))&gt;0,1,0)</f>
        <v>0</v>
      </c>
      <c r="F8368" s="1">
        <f>IF(SUMPRODUCT(--ISNUMBER(SEARCH({"ENV_"},C8368)))&gt;0,1,0)</f>
        <v>0</v>
      </c>
      <c r="G8368" s="1">
        <f>IF(SUMPRODUCT(--ISNUMBER(SEARCH({"DISCRIMINATION","HARASSMENT","HATE_SPEECH","GENDER_VIOLENCE"},C8368)))&gt;0,1,0)</f>
        <v>0</v>
      </c>
      <c r="H8368" s="1">
        <f>IF(SUMPRODUCT(--ISNUMBER(SEARCH({"LEGALIZE","LEGISLATION","TRIAL"},C8368)))&gt;0,1,0)</f>
        <v>0</v>
      </c>
      <c r="I8368" s="1">
        <f>IF(SUMPRODUCT(--ISNUMBER(SEARCH({"LEADER"},C8368)))&gt;0,1,0)</f>
        <v>0</v>
      </c>
      <c r="J8368" t="str">
        <f t="shared" si="520"/>
        <v>2016</v>
      </c>
      <c r="K8368" t="str">
        <f t="shared" si="521"/>
        <v>05</v>
      </c>
      <c r="L8368" t="str">
        <f t="shared" si="522"/>
        <v>25</v>
      </c>
      <c r="M8368" s="2">
        <f t="shared" si="523"/>
        <v>42515.25</v>
      </c>
    </row>
    <row r="8369" spans="1:13" x14ac:dyDescent="0.35">
      <c r="A8369">
        <v>1.80995475113122</v>
      </c>
      <c r="B8369" t="s">
        <v>226</v>
      </c>
      <c r="D8369">
        <v>20150224230000</v>
      </c>
      <c r="E8369" s="1">
        <f>IF(SUMPRODUCT(--ISNUMBER(SEARCH({"ECON_EARNINGSREPORT","ECON_STOCKMARKET"},C8369)))&gt;0,1,0)</f>
        <v>0</v>
      </c>
      <c r="F8369" s="1">
        <f>IF(SUMPRODUCT(--ISNUMBER(SEARCH({"ENV_"},C8369)))&gt;0,1,0)</f>
        <v>0</v>
      </c>
      <c r="G8369" s="1">
        <f>IF(SUMPRODUCT(--ISNUMBER(SEARCH({"DISCRIMINATION","HARASSMENT","HATE_SPEECH","GENDER_VIOLENCE"},C8369)))&gt;0,1,0)</f>
        <v>0</v>
      </c>
      <c r="H8369" s="1">
        <f>IF(SUMPRODUCT(--ISNUMBER(SEARCH({"LEGALIZE","LEGISLATION","TRIAL"},C8369)))&gt;0,1,0)</f>
        <v>0</v>
      </c>
      <c r="I8369" s="1">
        <f>IF(SUMPRODUCT(--ISNUMBER(SEARCH({"LEADER"},C8369)))&gt;0,1,0)</f>
        <v>0</v>
      </c>
      <c r="J8369" t="str">
        <f t="shared" si="520"/>
        <v>2015</v>
      </c>
      <c r="K8369" t="str">
        <f t="shared" si="521"/>
        <v>02</v>
      </c>
      <c r="L8369" t="str">
        <f t="shared" si="522"/>
        <v>24</v>
      </c>
      <c r="M8369" s="2">
        <f t="shared" si="523"/>
        <v>42059.958333333336</v>
      </c>
    </row>
    <row r="8370" spans="1:13" x14ac:dyDescent="0.35">
      <c r="A8370">
        <v>-1.65289256198347</v>
      </c>
      <c r="B8370" t="s">
        <v>4440</v>
      </c>
      <c r="C8370" t="s">
        <v>6654</v>
      </c>
      <c r="D8370">
        <v>20160225211500</v>
      </c>
      <c r="E8370" s="1">
        <f>IF(SUMPRODUCT(--ISNUMBER(SEARCH({"ECON_EARNINGSREPORT","ECON_STOCKMARKET"},C8370)))&gt;0,1,0)</f>
        <v>1</v>
      </c>
      <c r="F8370" s="1">
        <f>IF(SUMPRODUCT(--ISNUMBER(SEARCH({"ENV_"},C8370)))&gt;0,1,0)</f>
        <v>0</v>
      </c>
      <c r="G8370" s="1">
        <f>IF(SUMPRODUCT(--ISNUMBER(SEARCH({"DISCRIMINATION","HARASSMENT","HATE_SPEECH","GENDER_VIOLENCE"},C8370)))&gt;0,1,0)</f>
        <v>0</v>
      </c>
      <c r="H8370" s="1">
        <f>IF(SUMPRODUCT(--ISNUMBER(SEARCH({"LEGALIZE","LEGISLATION","TRIAL"},C8370)))&gt;0,1,0)</f>
        <v>0</v>
      </c>
      <c r="I8370" s="1">
        <f>IF(SUMPRODUCT(--ISNUMBER(SEARCH({"LEADER"},C8370)))&gt;0,1,0)</f>
        <v>0</v>
      </c>
      <c r="J8370" t="str">
        <f t="shared" si="520"/>
        <v>2016</v>
      </c>
      <c r="K8370" t="str">
        <f t="shared" si="521"/>
        <v>02</v>
      </c>
      <c r="L8370" t="str">
        <f t="shared" si="522"/>
        <v>25</v>
      </c>
      <c r="M8370" s="2">
        <f t="shared" si="523"/>
        <v>42425.885416666664</v>
      </c>
    </row>
    <row r="8371" spans="1:13" x14ac:dyDescent="0.35">
      <c r="A8371">
        <v>2.8436018957345999</v>
      </c>
      <c r="B8371" t="s">
        <v>4568</v>
      </c>
      <c r="C8371" t="s">
        <v>6655</v>
      </c>
      <c r="D8371">
        <v>20160121021500</v>
      </c>
      <c r="E8371" s="1">
        <f>IF(SUMPRODUCT(--ISNUMBER(SEARCH({"ECON_EARNINGSREPORT","ECON_STOCKMARKET"},C8371)))&gt;0,1,0)</f>
        <v>0</v>
      </c>
      <c r="F8371" s="1">
        <f>IF(SUMPRODUCT(--ISNUMBER(SEARCH({"ENV_"},C8371)))&gt;0,1,0)</f>
        <v>0</v>
      </c>
      <c r="G8371" s="1">
        <f>IF(SUMPRODUCT(--ISNUMBER(SEARCH({"DISCRIMINATION","HARASSMENT","HATE_SPEECH","GENDER_VIOLENCE"},C8371)))&gt;0,1,0)</f>
        <v>0</v>
      </c>
      <c r="H8371" s="1">
        <f>IF(SUMPRODUCT(--ISNUMBER(SEARCH({"LEGALIZE","LEGISLATION","TRIAL"},C8371)))&gt;0,1,0)</f>
        <v>0</v>
      </c>
      <c r="I8371" s="1">
        <f>IF(SUMPRODUCT(--ISNUMBER(SEARCH({"LEADER"},C8371)))&gt;0,1,0)</f>
        <v>1</v>
      </c>
      <c r="J8371" t="str">
        <f t="shared" si="520"/>
        <v>2016</v>
      </c>
      <c r="K8371" t="str">
        <f t="shared" si="521"/>
        <v>01</v>
      </c>
      <c r="L8371" t="str">
        <f t="shared" si="522"/>
        <v>21</v>
      </c>
      <c r="M8371" s="2">
        <f t="shared" si="523"/>
        <v>42390.09375</v>
      </c>
    </row>
    <row r="8372" spans="1:13" x14ac:dyDescent="0.35">
      <c r="A8372">
        <v>1.79372197309417</v>
      </c>
      <c r="B8372" t="s">
        <v>6656</v>
      </c>
      <c r="C8372" t="s">
        <v>6657</v>
      </c>
      <c r="D8372">
        <v>20150313111500</v>
      </c>
      <c r="E8372" s="1">
        <f>IF(SUMPRODUCT(--ISNUMBER(SEARCH({"ECON_EARNINGSREPORT","ECON_STOCKMARKET"},C8372)))&gt;0,1,0)</f>
        <v>0</v>
      </c>
      <c r="F8372" s="1">
        <f>IF(SUMPRODUCT(--ISNUMBER(SEARCH({"ENV_"},C8372)))&gt;0,1,0)</f>
        <v>0</v>
      </c>
      <c r="G8372" s="1">
        <f>IF(SUMPRODUCT(--ISNUMBER(SEARCH({"DISCRIMINATION","HARASSMENT","HATE_SPEECH","GENDER_VIOLENCE"},C8372)))&gt;0,1,0)</f>
        <v>0</v>
      </c>
      <c r="H8372" s="1">
        <f>IF(SUMPRODUCT(--ISNUMBER(SEARCH({"LEGALIZE","LEGISLATION","TRIAL"},C8372)))&gt;0,1,0)</f>
        <v>0</v>
      </c>
      <c r="I8372" s="1">
        <f>IF(SUMPRODUCT(--ISNUMBER(SEARCH({"LEADER"},C8372)))&gt;0,1,0)</f>
        <v>1</v>
      </c>
      <c r="J8372" t="str">
        <f t="shared" si="520"/>
        <v>2015</v>
      </c>
      <c r="K8372" t="str">
        <f t="shared" si="521"/>
        <v>03</v>
      </c>
      <c r="L8372" t="str">
        <f t="shared" si="522"/>
        <v>13</v>
      </c>
      <c r="M8372" s="2">
        <f t="shared" si="523"/>
        <v>42076.46875</v>
      </c>
    </row>
    <row r="8373" spans="1:13" x14ac:dyDescent="0.35">
      <c r="A8373">
        <v>0.88757396449704096</v>
      </c>
      <c r="B8373" t="s">
        <v>1043</v>
      </c>
      <c r="C8373" t="s">
        <v>4921</v>
      </c>
      <c r="D8373">
        <v>20151102160000</v>
      </c>
      <c r="E8373" s="1">
        <f>IF(SUMPRODUCT(--ISNUMBER(SEARCH({"ECON_EARNINGSREPORT","ECON_STOCKMARKET"},C8373)))&gt;0,1,0)</f>
        <v>0</v>
      </c>
      <c r="F8373" s="1">
        <f>IF(SUMPRODUCT(--ISNUMBER(SEARCH({"ENV_"},C8373)))&gt;0,1,0)</f>
        <v>0</v>
      </c>
      <c r="G8373" s="1">
        <f>IF(SUMPRODUCT(--ISNUMBER(SEARCH({"DISCRIMINATION","HARASSMENT","HATE_SPEECH","GENDER_VIOLENCE"},C8373)))&gt;0,1,0)</f>
        <v>0</v>
      </c>
      <c r="H8373" s="1">
        <f>IF(SUMPRODUCT(--ISNUMBER(SEARCH({"LEGALIZE","LEGISLATION","TRIAL"},C8373)))&gt;0,1,0)</f>
        <v>0</v>
      </c>
      <c r="I8373" s="1">
        <f>IF(SUMPRODUCT(--ISNUMBER(SEARCH({"LEADER"},C8373)))&gt;0,1,0)</f>
        <v>0</v>
      </c>
      <c r="J8373" t="str">
        <f t="shared" si="520"/>
        <v>2015</v>
      </c>
      <c r="K8373" t="str">
        <f t="shared" si="521"/>
        <v>11</v>
      </c>
      <c r="L8373" t="str">
        <f t="shared" si="522"/>
        <v>02</v>
      </c>
      <c r="M8373" s="2">
        <f t="shared" si="523"/>
        <v>42310.666666666664</v>
      </c>
    </row>
    <row r="8374" spans="1:13" x14ac:dyDescent="0.35">
      <c r="A8374">
        <v>-1.4767932489451501</v>
      </c>
      <c r="B8374" t="s">
        <v>26</v>
      </c>
      <c r="C8374" t="s">
        <v>6658</v>
      </c>
      <c r="D8374">
        <v>20150226024500</v>
      </c>
      <c r="E8374" s="1">
        <f>IF(SUMPRODUCT(--ISNUMBER(SEARCH({"ECON_EARNINGSREPORT","ECON_STOCKMARKET"},C8374)))&gt;0,1,0)</f>
        <v>1</v>
      </c>
      <c r="F8374" s="1">
        <f>IF(SUMPRODUCT(--ISNUMBER(SEARCH({"ENV_"},C8374)))&gt;0,1,0)</f>
        <v>0</v>
      </c>
      <c r="G8374" s="1">
        <f>IF(SUMPRODUCT(--ISNUMBER(SEARCH({"DISCRIMINATION","HARASSMENT","HATE_SPEECH","GENDER_VIOLENCE"},C8374)))&gt;0,1,0)</f>
        <v>0</v>
      </c>
      <c r="H8374" s="1">
        <f>IF(SUMPRODUCT(--ISNUMBER(SEARCH({"LEGALIZE","LEGISLATION","TRIAL"},C8374)))&gt;0,1,0)</f>
        <v>0</v>
      </c>
      <c r="I8374" s="1">
        <f>IF(SUMPRODUCT(--ISNUMBER(SEARCH({"LEADER"},C8374)))&gt;0,1,0)</f>
        <v>0</v>
      </c>
      <c r="J8374" t="str">
        <f t="shared" si="520"/>
        <v>2015</v>
      </c>
      <c r="K8374" t="str">
        <f t="shared" si="521"/>
        <v>02</v>
      </c>
      <c r="L8374" t="str">
        <f t="shared" si="522"/>
        <v>26</v>
      </c>
      <c r="M8374" s="2">
        <f t="shared" si="523"/>
        <v>42061.114583333336</v>
      </c>
    </row>
    <row r="8375" spans="1:13" x14ac:dyDescent="0.35">
      <c r="A8375">
        <v>-1.1605415860735</v>
      </c>
      <c r="B8375" t="s">
        <v>6659</v>
      </c>
      <c r="C8375" t="s">
        <v>6660</v>
      </c>
      <c r="D8375">
        <v>20150707183000</v>
      </c>
      <c r="E8375" s="1">
        <f>IF(SUMPRODUCT(--ISNUMBER(SEARCH({"ECON_EARNINGSREPORT","ECON_STOCKMARKET"},C8375)))&gt;0,1,0)</f>
        <v>1</v>
      </c>
      <c r="F8375" s="1">
        <f>IF(SUMPRODUCT(--ISNUMBER(SEARCH({"ENV_"},C8375)))&gt;0,1,0)</f>
        <v>0</v>
      </c>
      <c r="G8375" s="1">
        <f>IF(SUMPRODUCT(--ISNUMBER(SEARCH({"DISCRIMINATION","HARASSMENT","HATE_SPEECH","GENDER_VIOLENCE"},C8375)))&gt;0,1,0)</f>
        <v>0</v>
      </c>
      <c r="H8375" s="1">
        <f>IF(SUMPRODUCT(--ISNUMBER(SEARCH({"LEGALIZE","LEGISLATION","TRIAL"},C8375)))&gt;0,1,0)</f>
        <v>0</v>
      </c>
      <c r="I8375" s="1">
        <f>IF(SUMPRODUCT(--ISNUMBER(SEARCH({"LEADER"},C8375)))&gt;0,1,0)</f>
        <v>0</v>
      </c>
      <c r="J8375" t="str">
        <f t="shared" si="520"/>
        <v>2015</v>
      </c>
      <c r="K8375" t="str">
        <f t="shared" si="521"/>
        <v>07</v>
      </c>
      <c r="L8375" t="str">
        <f t="shared" si="522"/>
        <v>07</v>
      </c>
      <c r="M8375" s="2">
        <f t="shared" si="523"/>
        <v>42192.770833333336</v>
      </c>
    </row>
    <row r="8376" spans="1:13" x14ac:dyDescent="0.35">
      <c r="A8376">
        <v>0.17825311942958999</v>
      </c>
      <c r="B8376" t="s">
        <v>1015</v>
      </c>
      <c r="D8376">
        <v>20160107100000</v>
      </c>
      <c r="E8376" s="1">
        <f>IF(SUMPRODUCT(--ISNUMBER(SEARCH({"ECON_EARNINGSREPORT","ECON_STOCKMARKET"},C8376)))&gt;0,1,0)</f>
        <v>0</v>
      </c>
      <c r="F8376" s="1">
        <f>IF(SUMPRODUCT(--ISNUMBER(SEARCH({"ENV_"},C8376)))&gt;0,1,0)</f>
        <v>0</v>
      </c>
      <c r="G8376" s="1">
        <f>IF(SUMPRODUCT(--ISNUMBER(SEARCH({"DISCRIMINATION","HARASSMENT","HATE_SPEECH","GENDER_VIOLENCE"},C8376)))&gt;0,1,0)</f>
        <v>0</v>
      </c>
      <c r="H8376" s="1">
        <f>IF(SUMPRODUCT(--ISNUMBER(SEARCH({"LEGALIZE","LEGISLATION","TRIAL"},C8376)))&gt;0,1,0)</f>
        <v>0</v>
      </c>
      <c r="I8376" s="1">
        <f>IF(SUMPRODUCT(--ISNUMBER(SEARCH({"LEADER"},C8376)))&gt;0,1,0)</f>
        <v>0</v>
      </c>
      <c r="J8376" t="str">
        <f t="shared" si="520"/>
        <v>2016</v>
      </c>
      <c r="K8376" t="str">
        <f t="shared" si="521"/>
        <v>01</v>
      </c>
      <c r="L8376" t="str">
        <f t="shared" si="522"/>
        <v>07</v>
      </c>
      <c r="M8376" s="2">
        <f t="shared" si="523"/>
        <v>42376.416666666664</v>
      </c>
    </row>
    <row r="8377" spans="1:13" x14ac:dyDescent="0.35">
      <c r="A8377">
        <v>-2.3465703971119098</v>
      </c>
      <c r="B8377" t="s">
        <v>6661</v>
      </c>
      <c r="C8377" t="s">
        <v>3964</v>
      </c>
      <c r="D8377">
        <v>20150916003000</v>
      </c>
      <c r="E8377" s="1">
        <f>IF(SUMPRODUCT(--ISNUMBER(SEARCH({"ECON_EARNINGSREPORT","ECON_STOCKMARKET"},C8377)))&gt;0,1,0)</f>
        <v>0</v>
      </c>
      <c r="F8377" s="1">
        <f>IF(SUMPRODUCT(--ISNUMBER(SEARCH({"ENV_"},C8377)))&gt;0,1,0)</f>
        <v>0</v>
      </c>
      <c r="G8377" s="1">
        <f>IF(SUMPRODUCT(--ISNUMBER(SEARCH({"DISCRIMINATION","HARASSMENT","HATE_SPEECH","GENDER_VIOLENCE"},C8377)))&gt;0,1,0)</f>
        <v>0</v>
      </c>
      <c r="H8377" s="1">
        <f>IF(SUMPRODUCT(--ISNUMBER(SEARCH({"LEGALIZE","LEGISLATION","TRIAL"},C8377)))&gt;0,1,0)</f>
        <v>0</v>
      </c>
      <c r="I8377" s="1">
        <f>IF(SUMPRODUCT(--ISNUMBER(SEARCH({"LEADER"},C8377)))&gt;0,1,0)</f>
        <v>1</v>
      </c>
      <c r="J8377" t="str">
        <f t="shared" si="520"/>
        <v>2015</v>
      </c>
      <c r="K8377" t="str">
        <f t="shared" si="521"/>
        <v>09</v>
      </c>
      <c r="L8377" t="str">
        <f t="shared" si="522"/>
        <v>16</v>
      </c>
      <c r="M8377" s="2">
        <f t="shared" si="523"/>
        <v>42263.020833333336</v>
      </c>
    </row>
    <row r="8378" spans="1:13" x14ac:dyDescent="0.35">
      <c r="A8378">
        <v>1.36612021857924</v>
      </c>
      <c r="B8378" t="s">
        <v>790</v>
      </c>
      <c r="C8378" t="s">
        <v>6662</v>
      </c>
      <c r="D8378">
        <v>20160524220000</v>
      </c>
      <c r="E8378" s="1">
        <f>IF(SUMPRODUCT(--ISNUMBER(SEARCH({"ECON_EARNINGSREPORT","ECON_STOCKMARKET"},C8378)))&gt;0,1,0)</f>
        <v>0</v>
      </c>
      <c r="F8378" s="1">
        <f>IF(SUMPRODUCT(--ISNUMBER(SEARCH({"ENV_"},C8378)))&gt;0,1,0)</f>
        <v>0</v>
      </c>
      <c r="G8378" s="1">
        <f>IF(SUMPRODUCT(--ISNUMBER(SEARCH({"DISCRIMINATION","HARASSMENT","HATE_SPEECH","GENDER_VIOLENCE"},C8378)))&gt;0,1,0)</f>
        <v>0</v>
      </c>
      <c r="H8378" s="1">
        <f>IF(SUMPRODUCT(--ISNUMBER(SEARCH({"LEGALIZE","LEGISLATION","TRIAL"},C8378)))&gt;0,1,0)</f>
        <v>0</v>
      </c>
      <c r="I8378" s="1">
        <f>IF(SUMPRODUCT(--ISNUMBER(SEARCH({"LEADER"},C8378)))&gt;0,1,0)</f>
        <v>1</v>
      </c>
      <c r="J8378" t="str">
        <f t="shared" si="520"/>
        <v>2016</v>
      </c>
      <c r="K8378" t="str">
        <f t="shared" si="521"/>
        <v>05</v>
      </c>
      <c r="L8378" t="str">
        <f t="shared" si="522"/>
        <v>24</v>
      </c>
      <c r="M8378" s="2">
        <f t="shared" si="523"/>
        <v>42514.916666666664</v>
      </c>
    </row>
    <row r="8379" spans="1:13" x14ac:dyDescent="0.35">
      <c r="A8379">
        <v>2.5830258302583</v>
      </c>
      <c r="B8379" t="s">
        <v>639</v>
      </c>
      <c r="C8379" t="s">
        <v>6663</v>
      </c>
      <c r="D8379">
        <v>20151112174500</v>
      </c>
      <c r="E8379" s="1">
        <f>IF(SUMPRODUCT(--ISNUMBER(SEARCH({"ECON_EARNINGSREPORT","ECON_STOCKMARKET"},C8379)))&gt;0,1,0)</f>
        <v>0</v>
      </c>
      <c r="F8379" s="1">
        <f>IF(SUMPRODUCT(--ISNUMBER(SEARCH({"ENV_"},C8379)))&gt;0,1,0)</f>
        <v>1</v>
      </c>
      <c r="G8379" s="1">
        <f>IF(SUMPRODUCT(--ISNUMBER(SEARCH({"DISCRIMINATION","HARASSMENT","HATE_SPEECH","GENDER_VIOLENCE"},C8379)))&gt;0,1,0)</f>
        <v>0</v>
      </c>
      <c r="H8379" s="1">
        <f>IF(SUMPRODUCT(--ISNUMBER(SEARCH({"LEGALIZE","LEGISLATION","TRIAL"},C8379)))&gt;0,1,0)</f>
        <v>0</v>
      </c>
      <c r="I8379" s="1">
        <f>IF(SUMPRODUCT(--ISNUMBER(SEARCH({"LEADER"},C8379)))&gt;0,1,0)</f>
        <v>0</v>
      </c>
      <c r="J8379" t="str">
        <f t="shared" si="520"/>
        <v>2015</v>
      </c>
      <c r="K8379" t="str">
        <f t="shared" si="521"/>
        <v>11</v>
      </c>
      <c r="L8379" t="str">
        <f t="shared" si="522"/>
        <v>12</v>
      </c>
      <c r="M8379" s="2">
        <f t="shared" si="523"/>
        <v>42320.739583333336</v>
      </c>
    </row>
    <row r="8380" spans="1:13" x14ac:dyDescent="0.35">
      <c r="A8380">
        <v>5.9471365638766498</v>
      </c>
      <c r="B8380" t="s">
        <v>298</v>
      </c>
      <c r="C8380" t="s">
        <v>6664</v>
      </c>
      <c r="D8380">
        <v>20160412111500</v>
      </c>
      <c r="E8380" s="1">
        <f>IF(SUMPRODUCT(--ISNUMBER(SEARCH({"ECON_EARNINGSREPORT","ECON_STOCKMARKET"},C8380)))&gt;0,1,0)</f>
        <v>1</v>
      </c>
      <c r="F8380" s="1">
        <f>IF(SUMPRODUCT(--ISNUMBER(SEARCH({"ENV_"},C8380)))&gt;0,1,0)</f>
        <v>0</v>
      </c>
      <c r="G8380" s="1">
        <f>IF(SUMPRODUCT(--ISNUMBER(SEARCH({"DISCRIMINATION","HARASSMENT","HATE_SPEECH","GENDER_VIOLENCE"},C8380)))&gt;0,1,0)</f>
        <v>0</v>
      </c>
      <c r="H8380" s="1">
        <f>IF(SUMPRODUCT(--ISNUMBER(SEARCH({"LEGALIZE","LEGISLATION","TRIAL"},C8380)))&gt;0,1,0)</f>
        <v>0</v>
      </c>
      <c r="I8380" s="1">
        <f>IF(SUMPRODUCT(--ISNUMBER(SEARCH({"LEADER"},C8380)))&gt;0,1,0)</f>
        <v>0</v>
      </c>
      <c r="J8380" t="str">
        <f t="shared" si="520"/>
        <v>2016</v>
      </c>
      <c r="K8380" t="str">
        <f t="shared" si="521"/>
        <v>04</v>
      </c>
      <c r="L8380" t="str">
        <f t="shared" si="522"/>
        <v>12</v>
      </c>
      <c r="M8380" s="2">
        <f t="shared" si="523"/>
        <v>42472.46875</v>
      </c>
    </row>
    <row r="8381" spans="1:13" x14ac:dyDescent="0.35">
      <c r="A8381">
        <v>1.09014675052411</v>
      </c>
      <c r="B8381" t="s">
        <v>56</v>
      </c>
      <c r="D8381">
        <v>20150504050000</v>
      </c>
      <c r="E8381" s="1">
        <f>IF(SUMPRODUCT(--ISNUMBER(SEARCH({"ECON_EARNINGSREPORT","ECON_STOCKMARKET"},C8381)))&gt;0,1,0)</f>
        <v>0</v>
      </c>
      <c r="F8381" s="1">
        <f>IF(SUMPRODUCT(--ISNUMBER(SEARCH({"ENV_"},C8381)))&gt;0,1,0)</f>
        <v>0</v>
      </c>
      <c r="G8381" s="1">
        <f>IF(SUMPRODUCT(--ISNUMBER(SEARCH({"DISCRIMINATION","HARASSMENT","HATE_SPEECH","GENDER_VIOLENCE"},C8381)))&gt;0,1,0)</f>
        <v>0</v>
      </c>
      <c r="H8381" s="1">
        <f>IF(SUMPRODUCT(--ISNUMBER(SEARCH({"LEGALIZE","LEGISLATION","TRIAL"},C8381)))&gt;0,1,0)</f>
        <v>0</v>
      </c>
      <c r="I8381" s="1">
        <f>IF(SUMPRODUCT(--ISNUMBER(SEARCH({"LEADER"},C8381)))&gt;0,1,0)</f>
        <v>0</v>
      </c>
      <c r="J8381" t="str">
        <f t="shared" si="520"/>
        <v>2015</v>
      </c>
      <c r="K8381" t="str">
        <f t="shared" si="521"/>
        <v>05</v>
      </c>
      <c r="L8381" t="str">
        <f t="shared" si="522"/>
        <v>04</v>
      </c>
      <c r="M8381" s="2">
        <f t="shared" si="523"/>
        <v>42128.208333333336</v>
      </c>
    </row>
    <row r="8382" spans="1:13" x14ac:dyDescent="0.35">
      <c r="A8382">
        <v>1.0416666666666701</v>
      </c>
      <c r="B8382" t="s">
        <v>164</v>
      </c>
      <c r="C8382" t="s">
        <v>6428</v>
      </c>
      <c r="D8382">
        <v>20160607031500</v>
      </c>
      <c r="E8382" s="1">
        <f>IF(SUMPRODUCT(--ISNUMBER(SEARCH({"ECON_EARNINGSREPORT","ECON_STOCKMARKET"},C8382)))&gt;0,1,0)</f>
        <v>0</v>
      </c>
      <c r="F8382" s="1">
        <f>IF(SUMPRODUCT(--ISNUMBER(SEARCH({"ENV_"},C8382)))&gt;0,1,0)</f>
        <v>0</v>
      </c>
      <c r="G8382" s="1">
        <f>IF(SUMPRODUCT(--ISNUMBER(SEARCH({"DISCRIMINATION","HARASSMENT","HATE_SPEECH","GENDER_VIOLENCE"},C8382)))&gt;0,1,0)</f>
        <v>0</v>
      </c>
      <c r="H8382" s="1">
        <f>IF(SUMPRODUCT(--ISNUMBER(SEARCH({"LEGALIZE","LEGISLATION","TRIAL"},C8382)))&gt;0,1,0)</f>
        <v>0</v>
      </c>
      <c r="I8382" s="1">
        <f>IF(SUMPRODUCT(--ISNUMBER(SEARCH({"LEADER"},C8382)))&gt;0,1,0)</f>
        <v>0</v>
      </c>
      <c r="J8382" t="str">
        <f t="shared" si="520"/>
        <v>2016</v>
      </c>
      <c r="K8382" t="str">
        <f t="shared" si="521"/>
        <v>06</v>
      </c>
      <c r="L8382" t="str">
        <f t="shared" si="522"/>
        <v>07</v>
      </c>
      <c r="M8382" s="2">
        <f t="shared" si="523"/>
        <v>42528.135416666664</v>
      </c>
    </row>
    <row r="8383" spans="1:13" x14ac:dyDescent="0.35">
      <c r="A8383">
        <v>4.7058823529411802</v>
      </c>
      <c r="B8383" t="s">
        <v>3804</v>
      </c>
      <c r="C8383" t="s">
        <v>3805</v>
      </c>
      <c r="D8383">
        <v>20151219133000</v>
      </c>
      <c r="E8383" s="1">
        <f>IF(SUMPRODUCT(--ISNUMBER(SEARCH({"ECON_EARNINGSREPORT","ECON_STOCKMARKET"},C8383)))&gt;0,1,0)</f>
        <v>0</v>
      </c>
      <c r="F8383" s="1">
        <f>IF(SUMPRODUCT(--ISNUMBER(SEARCH({"ENV_"},C8383)))&gt;0,1,0)</f>
        <v>0</v>
      </c>
      <c r="G8383" s="1">
        <f>IF(SUMPRODUCT(--ISNUMBER(SEARCH({"DISCRIMINATION","HARASSMENT","HATE_SPEECH","GENDER_VIOLENCE"},C8383)))&gt;0,1,0)</f>
        <v>0</v>
      </c>
      <c r="H8383" s="1">
        <f>IF(SUMPRODUCT(--ISNUMBER(SEARCH({"LEGALIZE","LEGISLATION","TRIAL"},C8383)))&gt;0,1,0)</f>
        <v>0</v>
      </c>
      <c r="I8383" s="1">
        <f>IF(SUMPRODUCT(--ISNUMBER(SEARCH({"LEADER"},C8383)))&gt;0,1,0)</f>
        <v>0</v>
      </c>
      <c r="J8383" t="str">
        <f t="shared" si="520"/>
        <v>2015</v>
      </c>
      <c r="K8383" t="str">
        <f t="shared" si="521"/>
        <v>12</v>
      </c>
      <c r="L8383" t="str">
        <f t="shared" si="522"/>
        <v>19</v>
      </c>
      <c r="M8383" s="2">
        <f t="shared" si="523"/>
        <v>42357.5625</v>
      </c>
    </row>
    <row r="8384" spans="1:13" x14ac:dyDescent="0.35">
      <c r="A8384">
        <v>-2.39234449760766</v>
      </c>
      <c r="B8384" t="s">
        <v>3840</v>
      </c>
      <c r="C8384" t="s">
        <v>3333</v>
      </c>
      <c r="D8384">
        <v>20151003094500</v>
      </c>
      <c r="E8384" s="1">
        <f>IF(SUMPRODUCT(--ISNUMBER(SEARCH({"ECON_EARNINGSREPORT","ECON_STOCKMARKET"},C8384)))&gt;0,1,0)</f>
        <v>1</v>
      </c>
      <c r="F8384" s="1">
        <f>IF(SUMPRODUCT(--ISNUMBER(SEARCH({"ENV_"},C8384)))&gt;0,1,0)</f>
        <v>0</v>
      </c>
      <c r="G8384" s="1">
        <f>IF(SUMPRODUCT(--ISNUMBER(SEARCH({"DISCRIMINATION","HARASSMENT","HATE_SPEECH","GENDER_VIOLENCE"},C8384)))&gt;0,1,0)</f>
        <v>0</v>
      </c>
      <c r="H8384" s="1">
        <f>IF(SUMPRODUCT(--ISNUMBER(SEARCH({"LEGALIZE","LEGISLATION","TRIAL"},C8384)))&gt;0,1,0)</f>
        <v>0</v>
      </c>
      <c r="I8384" s="1">
        <f>IF(SUMPRODUCT(--ISNUMBER(SEARCH({"LEADER"},C8384)))&gt;0,1,0)</f>
        <v>0</v>
      </c>
      <c r="J8384" t="str">
        <f t="shared" si="520"/>
        <v>2015</v>
      </c>
      <c r="K8384" t="str">
        <f t="shared" si="521"/>
        <v>10</v>
      </c>
      <c r="L8384" t="str">
        <f t="shared" si="522"/>
        <v>03</v>
      </c>
      <c r="M8384" s="2">
        <f t="shared" si="523"/>
        <v>42280.40625</v>
      </c>
    </row>
    <row r="8385" spans="1:13" x14ac:dyDescent="0.35">
      <c r="A8385">
        <v>0.29673590504450997</v>
      </c>
      <c r="B8385" t="s">
        <v>1979</v>
      </c>
      <c r="C8385" t="s">
        <v>5561</v>
      </c>
      <c r="D8385">
        <v>20150414123000</v>
      </c>
      <c r="E8385" s="1">
        <f>IF(SUMPRODUCT(--ISNUMBER(SEARCH({"ECON_EARNINGSREPORT","ECON_STOCKMARKET"},C8385)))&gt;0,1,0)</f>
        <v>1</v>
      </c>
      <c r="F8385" s="1">
        <f>IF(SUMPRODUCT(--ISNUMBER(SEARCH({"ENV_"},C8385)))&gt;0,1,0)</f>
        <v>0</v>
      </c>
      <c r="G8385" s="1">
        <f>IF(SUMPRODUCT(--ISNUMBER(SEARCH({"DISCRIMINATION","HARASSMENT","HATE_SPEECH","GENDER_VIOLENCE"},C8385)))&gt;0,1,0)</f>
        <v>0</v>
      </c>
      <c r="H8385" s="1">
        <f>IF(SUMPRODUCT(--ISNUMBER(SEARCH({"LEGALIZE","LEGISLATION","TRIAL"},C8385)))&gt;0,1,0)</f>
        <v>0</v>
      </c>
      <c r="I8385" s="1">
        <f>IF(SUMPRODUCT(--ISNUMBER(SEARCH({"LEADER"},C8385)))&gt;0,1,0)</f>
        <v>1</v>
      </c>
      <c r="J8385" t="str">
        <f t="shared" si="520"/>
        <v>2015</v>
      </c>
      <c r="K8385" t="str">
        <f t="shared" si="521"/>
        <v>04</v>
      </c>
      <c r="L8385" t="str">
        <f t="shared" si="522"/>
        <v>14</v>
      </c>
      <c r="M8385" s="2">
        <f t="shared" si="523"/>
        <v>42108.520833333336</v>
      </c>
    </row>
    <row r="8386" spans="1:13" x14ac:dyDescent="0.35">
      <c r="A8386">
        <v>0.73529411764705899</v>
      </c>
      <c r="B8386" t="s">
        <v>4313</v>
      </c>
      <c r="C8386" t="s">
        <v>6665</v>
      </c>
      <c r="D8386">
        <v>20150701141500</v>
      </c>
      <c r="E8386" s="1">
        <f>IF(SUMPRODUCT(--ISNUMBER(SEARCH({"ECON_EARNINGSREPORT","ECON_STOCKMARKET"},C8386)))&gt;0,1,0)</f>
        <v>1</v>
      </c>
      <c r="F8386" s="1">
        <f>IF(SUMPRODUCT(--ISNUMBER(SEARCH({"ENV_"},C8386)))&gt;0,1,0)</f>
        <v>1</v>
      </c>
      <c r="G8386" s="1">
        <f>IF(SUMPRODUCT(--ISNUMBER(SEARCH({"DISCRIMINATION","HARASSMENT","HATE_SPEECH","GENDER_VIOLENCE"},C8386)))&gt;0,1,0)</f>
        <v>0</v>
      </c>
      <c r="H8386" s="1">
        <f>IF(SUMPRODUCT(--ISNUMBER(SEARCH({"LEGALIZE","LEGISLATION","TRIAL"},C8386)))&gt;0,1,0)</f>
        <v>0</v>
      </c>
      <c r="I8386" s="1">
        <f>IF(SUMPRODUCT(--ISNUMBER(SEARCH({"LEADER"},C8386)))&gt;0,1,0)</f>
        <v>0</v>
      </c>
      <c r="J8386" t="str">
        <f t="shared" si="520"/>
        <v>2015</v>
      </c>
      <c r="K8386" t="str">
        <f t="shared" si="521"/>
        <v>07</v>
      </c>
      <c r="L8386" t="str">
        <f t="shared" si="522"/>
        <v>01</v>
      </c>
      <c r="M8386" s="2">
        <f t="shared" si="523"/>
        <v>42186.59375</v>
      </c>
    </row>
    <row r="8387" spans="1:13" x14ac:dyDescent="0.35">
      <c r="A8387">
        <v>0</v>
      </c>
      <c r="B8387" t="s">
        <v>121</v>
      </c>
      <c r="C8387" t="s">
        <v>5704</v>
      </c>
      <c r="D8387">
        <v>20151124230000</v>
      </c>
      <c r="E8387" s="1">
        <f>IF(SUMPRODUCT(--ISNUMBER(SEARCH({"ECON_EARNINGSREPORT","ECON_STOCKMARKET"},C8387)))&gt;0,1,0)</f>
        <v>0</v>
      </c>
      <c r="F8387" s="1">
        <f>IF(SUMPRODUCT(--ISNUMBER(SEARCH({"ENV_"},C8387)))&gt;0,1,0)</f>
        <v>0</v>
      </c>
      <c r="G8387" s="1">
        <f>IF(SUMPRODUCT(--ISNUMBER(SEARCH({"DISCRIMINATION","HARASSMENT","HATE_SPEECH","GENDER_VIOLENCE"},C8387)))&gt;0,1,0)</f>
        <v>0</v>
      </c>
      <c r="H8387" s="1">
        <f>IF(SUMPRODUCT(--ISNUMBER(SEARCH({"LEGALIZE","LEGISLATION","TRIAL"},C8387)))&gt;0,1,0)</f>
        <v>0</v>
      </c>
      <c r="I8387" s="1">
        <f>IF(SUMPRODUCT(--ISNUMBER(SEARCH({"LEADER"},C8387)))&gt;0,1,0)</f>
        <v>0</v>
      </c>
      <c r="J8387" t="str">
        <f t="shared" ref="J8387:J8450" si="524">LEFT(D8387,4)</f>
        <v>2015</v>
      </c>
      <c r="K8387" t="str">
        <f t="shared" ref="K8387:K8450" si="525">MID(D8387,5,2)</f>
        <v>11</v>
      </c>
      <c r="L8387" t="str">
        <f t="shared" ref="L8387:L8450" si="526">MID(D8387,7,2)</f>
        <v>24</v>
      </c>
      <c r="M8387" s="2">
        <f t="shared" ref="M8387:M8450" si="527">DATE(LEFT(D8387,4),MID(D8387,5,2),MID(D8387,7,2))+TIME(MID(D8387,9,2),MID(D8387,11,2),RIGHT(D8387,2))</f>
        <v>42332.958333333336</v>
      </c>
    </row>
    <row r="8388" spans="1:13" x14ac:dyDescent="0.35">
      <c r="A8388">
        <v>0.19193857965451</v>
      </c>
      <c r="B8388" t="s">
        <v>409</v>
      </c>
      <c r="C8388" t="s">
        <v>1536</v>
      </c>
      <c r="D8388">
        <v>20151030171500</v>
      </c>
      <c r="E8388" s="1">
        <f>IF(SUMPRODUCT(--ISNUMBER(SEARCH({"ECON_EARNINGSREPORT","ECON_STOCKMARKET"},C8388)))&gt;0,1,0)</f>
        <v>0</v>
      </c>
      <c r="F8388" s="1">
        <f>IF(SUMPRODUCT(--ISNUMBER(SEARCH({"ENV_"},C8388)))&gt;0,1,0)</f>
        <v>0</v>
      </c>
      <c r="G8388" s="1">
        <f>IF(SUMPRODUCT(--ISNUMBER(SEARCH({"DISCRIMINATION","HARASSMENT","HATE_SPEECH","GENDER_VIOLENCE"},C8388)))&gt;0,1,0)</f>
        <v>0</v>
      </c>
      <c r="H8388" s="1">
        <f>IF(SUMPRODUCT(--ISNUMBER(SEARCH({"LEGALIZE","LEGISLATION","TRIAL"},C8388)))&gt;0,1,0)</f>
        <v>0</v>
      </c>
      <c r="I8388" s="1">
        <f>IF(SUMPRODUCT(--ISNUMBER(SEARCH({"LEADER"},C8388)))&gt;0,1,0)</f>
        <v>0</v>
      </c>
      <c r="J8388" t="str">
        <f t="shared" si="524"/>
        <v>2015</v>
      </c>
      <c r="K8388" t="str">
        <f t="shared" si="525"/>
        <v>10</v>
      </c>
      <c r="L8388" t="str">
        <f t="shared" si="526"/>
        <v>30</v>
      </c>
      <c r="M8388" s="2">
        <f t="shared" si="527"/>
        <v>42307.71875</v>
      </c>
    </row>
    <row r="8389" spans="1:13" x14ac:dyDescent="0.35">
      <c r="A8389">
        <v>-0.58479532163742698</v>
      </c>
      <c r="B8389" t="s">
        <v>955</v>
      </c>
      <c r="C8389" t="s">
        <v>4209</v>
      </c>
      <c r="D8389">
        <v>20150506233000</v>
      </c>
      <c r="E8389" s="1">
        <f>IF(SUMPRODUCT(--ISNUMBER(SEARCH({"ECON_EARNINGSREPORT","ECON_STOCKMARKET"},C8389)))&gt;0,1,0)</f>
        <v>1</v>
      </c>
      <c r="F8389" s="1">
        <f>IF(SUMPRODUCT(--ISNUMBER(SEARCH({"ENV_"},C8389)))&gt;0,1,0)</f>
        <v>1</v>
      </c>
      <c r="G8389" s="1">
        <f>IF(SUMPRODUCT(--ISNUMBER(SEARCH({"DISCRIMINATION","HARASSMENT","HATE_SPEECH","GENDER_VIOLENCE"},C8389)))&gt;0,1,0)</f>
        <v>0</v>
      </c>
      <c r="H8389" s="1">
        <f>IF(SUMPRODUCT(--ISNUMBER(SEARCH({"LEGALIZE","LEGISLATION","TRIAL"},C8389)))&gt;0,1,0)</f>
        <v>1</v>
      </c>
      <c r="I8389" s="1">
        <f>IF(SUMPRODUCT(--ISNUMBER(SEARCH({"LEADER"},C8389)))&gt;0,1,0)</f>
        <v>0</v>
      </c>
      <c r="J8389" t="str">
        <f t="shared" si="524"/>
        <v>2015</v>
      </c>
      <c r="K8389" t="str">
        <f t="shared" si="525"/>
        <v>05</v>
      </c>
      <c r="L8389" t="str">
        <f t="shared" si="526"/>
        <v>06</v>
      </c>
      <c r="M8389" s="2">
        <f t="shared" si="527"/>
        <v>42130.979166666664</v>
      </c>
    </row>
    <row r="8390" spans="1:13" x14ac:dyDescent="0.35">
      <c r="A8390">
        <v>-4.6875</v>
      </c>
      <c r="B8390" t="s">
        <v>3501</v>
      </c>
      <c r="C8390" t="s">
        <v>6666</v>
      </c>
      <c r="D8390">
        <v>20150916073000</v>
      </c>
      <c r="E8390" s="1">
        <f>IF(SUMPRODUCT(--ISNUMBER(SEARCH({"ECON_EARNINGSREPORT","ECON_STOCKMARKET"},C8390)))&gt;0,1,0)</f>
        <v>0</v>
      </c>
      <c r="F8390" s="1">
        <f>IF(SUMPRODUCT(--ISNUMBER(SEARCH({"ENV_"},C8390)))&gt;0,1,0)</f>
        <v>0</v>
      </c>
      <c r="G8390" s="1">
        <f>IF(SUMPRODUCT(--ISNUMBER(SEARCH({"DISCRIMINATION","HARASSMENT","HATE_SPEECH","GENDER_VIOLENCE"},C8390)))&gt;0,1,0)</f>
        <v>0</v>
      </c>
      <c r="H8390" s="1">
        <f>IF(SUMPRODUCT(--ISNUMBER(SEARCH({"LEGALIZE","LEGISLATION","TRIAL"},C8390)))&gt;0,1,0)</f>
        <v>0</v>
      </c>
      <c r="I8390" s="1">
        <f>IF(SUMPRODUCT(--ISNUMBER(SEARCH({"LEADER"},C8390)))&gt;0,1,0)</f>
        <v>0</v>
      </c>
      <c r="J8390" t="str">
        <f t="shared" si="524"/>
        <v>2015</v>
      </c>
      <c r="K8390" t="str">
        <f t="shared" si="525"/>
        <v>09</v>
      </c>
      <c r="L8390" t="str">
        <f t="shared" si="526"/>
        <v>16</v>
      </c>
      <c r="M8390" s="2">
        <f t="shared" si="527"/>
        <v>42263.3125</v>
      </c>
    </row>
    <row r="8391" spans="1:13" x14ac:dyDescent="0.35">
      <c r="A8391">
        <v>-1.76991150442478</v>
      </c>
      <c r="B8391" t="s">
        <v>308</v>
      </c>
      <c r="C8391" t="s">
        <v>152</v>
      </c>
      <c r="D8391">
        <v>20150324231500</v>
      </c>
      <c r="E8391" s="1">
        <f>IF(SUMPRODUCT(--ISNUMBER(SEARCH({"ECON_EARNINGSREPORT","ECON_STOCKMARKET"},C8391)))&gt;0,1,0)</f>
        <v>0</v>
      </c>
      <c r="F8391" s="1">
        <f>IF(SUMPRODUCT(--ISNUMBER(SEARCH({"ENV_"},C8391)))&gt;0,1,0)</f>
        <v>0</v>
      </c>
      <c r="G8391" s="1">
        <f>IF(SUMPRODUCT(--ISNUMBER(SEARCH({"DISCRIMINATION","HARASSMENT","HATE_SPEECH","GENDER_VIOLENCE"},C8391)))&gt;0,1,0)</f>
        <v>0</v>
      </c>
      <c r="H8391" s="1">
        <f>IF(SUMPRODUCT(--ISNUMBER(SEARCH({"LEGALIZE","LEGISLATION","TRIAL"},C8391)))&gt;0,1,0)</f>
        <v>0</v>
      </c>
      <c r="I8391" s="1">
        <f>IF(SUMPRODUCT(--ISNUMBER(SEARCH({"LEADER"},C8391)))&gt;0,1,0)</f>
        <v>0</v>
      </c>
      <c r="J8391" t="str">
        <f t="shared" si="524"/>
        <v>2015</v>
      </c>
      <c r="K8391" t="str">
        <f t="shared" si="525"/>
        <v>03</v>
      </c>
      <c r="L8391" t="str">
        <f t="shared" si="526"/>
        <v>24</v>
      </c>
      <c r="M8391" s="2">
        <f t="shared" si="527"/>
        <v>42087.96875</v>
      </c>
    </row>
    <row r="8392" spans="1:13" x14ac:dyDescent="0.35">
      <c r="A8392">
        <v>-1.3363028953229401</v>
      </c>
      <c r="B8392" t="s">
        <v>6667</v>
      </c>
      <c r="C8392" t="s">
        <v>6668</v>
      </c>
      <c r="D8392">
        <v>20160117193000</v>
      </c>
      <c r="E8392" s="1">
        <f>IF(SUMPRODUCT(--ISNUMBER(SEARCH({"ECON_EARNINGSREPORT","ECON_STOCKMARKET"},C8392)))&gt;0,1,0)</f>
        <v>1</v>
      </c>
      <c r="F8392" s="1">
        <f>IF(SUMPRODUCT(--ISNUMBER(SEARCH({"ENV_"},C8392)))&gt;0,1,0)</f>
        <v>0</v>
      </c>
      <c r="G8392" s="1">
        <f>IF(SUMPRODUCT(--ISNUMBER(SEARCH({"DISCRIMINATION","HARASSMENT","HATE_SPEECH","GENDER_VIOLENCE"},C8392)))&gt;0,1,0)</f>
        <v>0</v>
      </c>
      <c r="H8392" s="1">
        <f>IF(SUMPRODUCT(--ISNUMBER(SEARCH({"LEGALIZE","LEGISLATION","TRIAL"},C8392)))&gt;0,1,0)</f>
        <v>0</v>
      </c>
      <c r="I8392" s="1">
        <f>IF(SUMPRODUCT(--ISNUMBER(SEARCH({"LEADER"},C8392)))&gt;0,1,0)</f>
        <v>0</v>
      </c>
      <c r="J8392" t="str">
        <f t="shared" si="524"/>
        <v>2016</v>
      </c>
      <c r="K8392" t="str">
        <f t="shared" si="525"/>
        <v>01</v>
      </c>
      <c r="L8392" t="str">
        <f t="shared" si="526"/>
        <v>17</v>
      </c>
      <c r="M8392" s="2">
        <f t="shared" si="527"/>
        <v>42386.8125</v>
      </c>
    </row>
    <row r="8393" spans="1:13" x14ac:dyDescent="0.35">
      <c r="A8393">
        <v>0</v>
      </c>
      <c r="B8393" t="s">
        <v>65</v>
      </c>
      <c r="C8393" t="s">
        <v>3901</v>
      </c>
      <c r="D8393">
        <v>20150903033000</v>
      </c>
      <c r="E8393" s="1">
        <f>IF(SUMPRODUCT(--ISNUMBER(SEARCH({"ECON_EARNINGSREPORT","ECON_STOCKMARKET"},C8393)))&gt;0,1,0)</f>
        <v>0</v>
      </c>
      <c r="F8393" s="1">
        <f>IF(SUMPRODUCT(--ISNUMBER(SEARCH({"ENV_"},C8393)))&gt;0,1,0)</f>
        <v>0</v>
      </c>
      <c r="G8393" s="1">
        <f>IF(SUMPRODUCT(--ISNUMBER(SEARCH({"DISCRIMINATION","HARASSMENT","HATE_SPEECH","GENDER_VIOLENCE"},C8393)))&gt;0,1,0)</f>
        <v>0</v>
      </c>
      <c r="H8393" s="1">
        <f>IF(SUMPRODUCT(--ISNUMBER(SEARCH({"LEGALIZE","LEGISLATION","TRIAL"},C8393)))&gt;0,1,0)</f>
        <v>0</v>
      </c>
      <c r="I8393" s="1">
        <f>IF(SUMPRODUCT(--ISNUMBER(SEARCH({"LEADER"},C8393)))&gt;0,1,0)</f>
        <v>0</v>
      </c>
      <c r="J8393" t="str">
        <f t="shared" si="524"/>
        <v>2015</v>
      </c>
      <c r="K8393" t="str">
        <f t="shared" si="525"/>
        <v>09</v>
      </c>
      <c r="L8393" t="str">
        <f t="shared" si="526"/>
        <v>03</v>
      </c>
      <c r="M8393" s="2">
        <f t="shared" si="527"/>
        <v>42250.145833333336</v>
      </c>
    </row>
    <row r="8394" spans="1:13" x14ac:dyDescent="0.35">
      <c r="A8394">
        <v>2.8192371475953601</v>
      </c>
      <c r="B8394" t="s">
        <v>1293</v>
      </c>
      <c r="C8394" t="s">
        <v>4005</v>
      </c>
      <c r="D8394">
        <v>20150225201500</v>
      </c>
      <c r="E8394" s="1">
        <f>IF(SUMPRODUCT(--ISNUMBER(SEARCH({"ECON_EARNINGSREPORT","ECON_STOCKMARKET"},C8394)))&gt;0,1,0)</f>
        <v>0</v>
      </c>
      <c r="F8394" s="1">
        <f>IF(SUMPRODUCT(--ISNUMBER(SEARCH({"ENV_"},C8394)))&gt;0,1,0)</f>
        <v>0</v>
      </c>
      <c r="G8394" s="1">
        <f>IF(SUMPRODUCT(--ISNUMBER(SEARCH({"DISCRIMINATION","HARASSMENT","HATE_SPEECH","GENDER_VIOLENCE"},C8394)))&gt;0,1,0)</f>
        <v>0</v>
      </c>
      <c r="H8394" s="1">
        <f>IF(SUMPRODUCT(--ISNUMBER(SEARCH({"LEGALIZE","LEGISLATION","TRIAL"},C8394)))&gt;0,1,0)</f>
        <v>0</v>
      </c>
      <c r="I8394" s="1">
        <f>IF(SUMPRODUCT(--ISNUMBER(SEARCH({"LEADER"},C8394)))&gt;0,1,0)</f>
        <v>0</v>
      </c>
      <c r="J8394" t="str">
        <f t="shared" si="524"/>
        <v>2015</v>
      </c>
      <c r="K8394" t="str">
        <f t="shared" si="525"/>
        <v>02</v>
      </c>
      <c r="L8394" t="str">
        <f t="shared" si="526"/>
        <v>25</v>
      </c>
      <c r="M8394" s="2">
        <f t="shared" si="527"/>
        <v>42060.84375</v>
      </c>
    </row>
    <row r="8395" spans="1:13" x14ac:dyDescent="0.35">
      <c r="A8395">
        <v>0.65075921908893697</v>
      </c>
      <c r="B8395" t="s">
        <v>1293</v>
      </c>
      <c r="C8395" t="s">
        <v>5008</v>
      </c>
      <c r="D8395">
        <v>20150601151500</v>
      </c>
      <c r="E8395" s="1">
        <f>IF(SUMPRODUCT(--ISNUMBER(SEARCH({"ECON_EARNINGSREPORT","ECON_STOCKMARKET"},C8395)))&gt;0,1,0)</f>
        <v>0</v>
      </c>
      <c r="F8395" s="1">
        <f>IF(SUMPRODUCT(--ISNUMBER(SEARCH({"ENV_"},C8395)))&gt;0,1,0)</f>
        <v>0</v>
      </c>
      <c r="G8395" s="1">
        <f>IF(SUMPRODUCT(--ISNUMBER(SEARCH({"DISCRIMINATION","HARASSMENT","HATE_SPEECH","GENDER_VIOLENCE"},C8395)))&gt;0,1,0)</f>
        <v>0</v>
      </c>
      <c r="H8395" s="1">
        <f>IF(SUMPRODUCT(--ISNUMBER(SEARCH({"LEGALIZE","LEGISLATION","TRIAL"},C8395)))&gt;0,1,0)</f>
        <v>0</v>
      </c>
      <c r="I8395" s="1">
        <f>IF(SUMPRODUCT(--ISNUMBER(SEARCH({"LEADER"},C8395)))&gt;0,1,0)</f>
        <v>0</v>
      </c>
      <c r="J8395" t="str">
        <f t="shared" si="524"/>
        <v>2015</v>
      </c>
      <c r="K8395" t="str">
        <f t="shared" si="525"/>
        <v>06</v>
      </c>
      <c r="L8395" t="str">
        <f t="shared" si="526"/>
        <v>01</v>
      </c>
      <c r="M8395" s="2">
        <f t="shared" si="527"/>
        <v>42156.635416666664</v>
      </c>
    </row>
    <row r="8396" spans="1:13" x14ac:dyDescent="0.35">
      <c r="A8396">
        <v>2.3076923076923102</v>
      </c>
      <c r="B8396" t="s">
        <v>639</v>
      </c>
      <c r="C8396" t="s">
        <v>6669</v>
      </c>
      <c r="D8396">
        <v>20150303143000</v>
      </c>
      <c r="E8396" s="1">
        <f>IF(SUMPRODUCT(--ISNUMBER(SEARCH({"ECON_EARNINGSREPORT","ECON_STOCKMARKET"},C8396)))&gt;0,1,0)</f>
        <v>0</v>
      </c>
      <c r="F8396" s="1">
        <f>IF(SUMPRODUCT(--ISNUMBER(SEARCH({"ENV_"},C8396)))&gt;0,1,0)</f>
        <v>0</v>
      </c>
      <c r="G8396" s="1">
        <f>IF(SUMPRODUCT(--ISNUMBER(SEARCH({"DISCRIMINATION","HARASSMENT","HATE_SPEECH","GENDER_VIOLENCE"},C8396)))&gt;0,1,0)</f>
        <v>0</v>
      </c>
      <c r="H8396" s="1">
        <f>IF(SUMPRODUCT(--ISNUMBER(SEARCH({"LEGALIZE","LEGISLATION","TRIAL"},C8396)))&gt;0,1,0)</f>
        <v>0</v>
      </c>
      <c r="I8396" s="1">
        <f>IF(SUMPRODUCT(--ISNUMBER(SEARCH({"LEADER"},C8396)))&gt;0,1,0)</f>
        <v>0</v>
      </c>
      <c r="J8396" t="str">
        <f t="shared" si="524"/>
        <v>2015</v>
      </c>
      <c r="K8396" t="str">
        <f t="shared" si="525"/>
        <v>03</v>
      </c>
      <c r="L8396" t="str">
        <f t="shared" si="526"/>
        <v>03</v>
      </c>
      <c r="M8396" s="2">
        <f t="shared" si="527"/>
        <v>42066.604166666664</v>
      </c>
    </row>
    <row r="8397" spans="1:13" x14ac:dyDescent="0.35">
      <c r="A8397">
        <v>2.8776978417266199</v>
      </c>
      <c r="B8397" t="s">
        <v>17</v>
      </c>
      <c r="C8397" t="s">
        <v>6670</v>
      </c>
      <c r="D8397">
        <v>20151123134500</v>
      </c>
      <c r="E8397" s="1">
        <f>IF(SUMPRODUCT(--ISNUMBER(SEARCH({"ECON_EARNINGSREPORT","ECON_STOCKMARKET"},C8397)))&gt;0,1,0)</f>
        <v>0</v>
      </c>
      <c r="F8397" s="1">
        <f>IF(SUMPRODUCT(--ISNUMBER(SEARCH({"ENV_"},C8397)))&gt;0,1,0)</f>
        <v>0</v>
      </c>
      <c r="G8397" s="1">
        <f>IF(SUMPRODUCT(--ISNUMBER(SEARCH({"DISCRIMINATION","HARASSMENT","HATE_SPEECH","GENDER_VIOLENCE"},C8397)))&gt;0,1,0)</f>
        <v>0</v>
      </c>
      <c r="H8397" s="1">
        <f>IF(SUMPRODUCT(--ISNUMBER(SEARCH({"LEGALIZE","LEGISLATION","TRIAL"},C8397)))&gt;0,1,0)</f>
        <v>0</v>
      </c>
      <c r="I8397" s="1">
        <f>IF(SUMPRODUCT(--ISNUMBER(SEARCH({"LEADER"},C8397)))&gt;0,1,0)</f>
        <v>0</v>
      </c>
      <c r="J8397" t="str">
        <f t="shared" si="524"/>
        <v>2015</v>
      </c>
      <c r="K8397" t="str">
        <f t="shared" si="525"/>
        <v>11</v>
      </c>
      <c r="L8397" t="str">
        <f t="shared" si="526"/>
        <v>23</v>
      </c>
      <c r="M8397" s="2">
        <f t="shared" si="527"/>
        <v>42331.572916666664</v>
      </c>
    </row>
    <row r="8398" spans="1:13" x14ac:dyDescent="0.35">
      <c r="A8398">
        <v>1.1428571428571399</v>
      </c>
      <c r="B8398" t="s">
        <v>717</v>
      </c>
      <c r="C8398" t="s">
        <v>6094</v>
      </c>
      <c r="D8398">
        <v>20150930123000</v>
      </c>
      <c r="E8398" s="1">
        <f>IF(SUMPRODUCT(--ISNUMBER(SEARCH({"ECON_EARNINGSREPORT","ECON_STOCKMARKET"},C8398)))&gt;0,1,0)</f>
        <v>1</v>
      </c>
      <c r="F8398" s="1">
        <f>IF(SUMPRODUCT(--ISNUMBER(SEARCH({"ENV_"},C8398)))&gt;0,1,0)</f>
        <v>0</v>
      </c>
      <c r="G8398" s="1">
        <f>IF(SUMPRODUCT(--ISNUMBER(SEARCH({"DISCRIMINATION","HARASSMENT","HATE_SPEECH","GENDER_VIOLENCE"},C8398)))&gt;0,1,0)</f>
        <v>0</v>
      </c>
      <c r="H8398" s="1">
        <f>IF(SUMPRODUCT(--ISNUMBER(SEARCH({"LEGALIZE","LEGISLATION","TRIAL"},C8398)))&gt;0,1,0)</f>
        <v>0</v>
      </c>
      <c r="I8398" s="1">
        <f>IF(SUMPRODUCT(--ISNUMBER(SEARCH({"LEADER"},C8398)))&gt;0,1,0)</f>
        <v>0</v>
      </c>
      <c r="J8398" t="str">
        <f t="shared" si="524"/>
        <v>2015</v>
      </c>
      <c r="K8398" t="str">
        <f t="shared" si="525"/>
        <v>09</v>
      </c>
      <c r="L8398" t="str">
        <f t="shared" si="526"/>
        <v>30</v>
      </c>
      <c r="M8398" s="2">
        <f t="shared" si="527"/>
        <v>42277.520833333336</v>
      </c>
    </row>
    <row r="8399" spans="1:13" x14ac:dyDescent="0.35">
      <c r="A8399">
        <v>0.36764705882352899</v>
      </c>
      <c r="B8399" t="s">
        <v>963</v>
      </c>
      <c r="D8399">
        <v>20160525080000</v>
      </c>
      <c r="E8399" s="1">
        <f>IF(SUMPRODUCT(--ISNUMBER(SEARCH({"ECON_EARNINGSREPORT","ECON_STOCKMARKET"},C8399)))&gt;0,1,0)</f>
        <v>0</v>
      </c>
      <c r="F8399" s="1">
        <f>IF(SUMPRODUCT(--ISNUMBER(SEARCH({"ENV_"},C8399)))&gt;0,1,0)</f>
        <v>0</v>
      </c>
      <c r="G8399" s="1">
        <f>IF(SUMPRODUCT(--ISNUMBER(SEARCH({"DISCRIMINATION","HARASSMENT","HATE_SPEECH","GENDER_VIOLENCE"},C8399)))&gt;0,1,0)</f>
        <v>0</v>
      </c>
      <c r="H8399" s="1">
        <f>IF(SUMPRODUCT(--ISNUMBER(SEARCH({"LEGALIZE","LEGISLATION","TRIAL"},C8399)))&gt;0,1,0)</f>
        <v>0</v>
      </c>
      <c r="I8399" s="1">
        <f>IF(SUMPRODUCT(--ISNUMBER(SEARCH({"LEADER"},C8399)))&gt;0,1,0)</f>
        <v>0</v>
      </c>
      <c r="J8399" t="str">
        <f t="shared" si="524"/>
        <v>2016</v>
      </c>
      <c r="K8399" t="str">
        <f t="shared" si="525"/>
        <v>05</v>
      </c>
      <c r="L8399" t="str">
        <f t="shared" si="526"/>
        <v>25</v>
      </c>
      <c r="M8399" s="2">
        <f t="shared" si="527"/>
        <v>42515.333333333336</v>
      </c>
    </row>
    <row r="8400" spans="1:13" x14ac:dyDescent="0.35">
      <c r="A8400">
        <v>-3.90625</v>
      </c>
      <c r="B8400" t="s">
        <v>346</v>
      </c>
      <c r="C8400" t="s">
        <v>4564</v>
      </c>
      <c r="D8400">
        <v>20150505160000</v>
      </c>
      <c r="E8400" s="1">
        <f>IF(SUMPRODUCT(--ISNUMBER(SEARCH({"ECON_EARNINGSREPORT","ECON_STOCKMARKET"},C8400)))&gt;0,1,0)</f>
        <v>0</v>
      </c>
      <c r="F8400" s="1">
        <f>IF(SUMPRODUCT(--ISNUMBER(SEARCH({"ENV_"},C8400)))&gt;0,1,0)</f>
        <v>0</v>
      </c>
      <c r="G8400" s="1">
        <f>IF(SUMPRODUCT(--ISNUMBER(SEARCH({"DISCRIMINATION","HARASSMENT","HATE_SPEECH","GENDER_VIOLENCE"},C8400)))&gt;0,1,0)</f>
        <v>0</v>
      </c>
      <c r="H8400" s="1">
        <f>IF(SUMPRODUCT(--ISNUMBER(SEARCH({"LEGALIZE","LEGISLATION","TRIAL"},C8400)))&gt;0,1,0)</f>
        <v>0</v>
      </c>
      <c r="I8400" s="1">
        <f>IF(SUMPRODUCT(--ISNUMBER(SEARCH({"LEADER"},C8400)))&gt;0,1,0)</f>
        <v>0</v>
      </c>
      <c r="J8400" t="str">
        <f t="shared" si="524"/>
        <v>2015</v>
      </c>
      <c r="K8400" t="str">
        <f t="shared" si="525"/>
        <v>05</v>
      </c>
      <c r="L8400" t="str">
        <f t="shared" si="526"/>
        <v>05</v>
      </c>
      <c r="M8400" s="2">
        <f t="shared" si="527"/>
        <v>42129.666666666664</v>
      </c>
    </row>
    <row r="8401" spans="1:13" x14ac:dyDescent="0.35">
      <c r="A8401">
        <v>-5.9347181008902101</v>
      </c>
      <c r="B8401" t="s">
        <v>850</v>
      </c>
      <c r="C8401" t="s">
        <v>3908</v>
      </c>
      <c r="D8401">
        <v>20150609141500</v>
      </c>
      <c r="E8401" s="1">
        <f>IF(SUMPRODUCT(--ISNUMBER(SEARCH({"ECON_EARNINGSREPORT","ECON_STOCKMARKET"},C8401)))&gt;0,1,0)</f>
        <v>0</v>
      </c>
      <c r="F8401" s="1">
        <f>IF(SUMPRODUCT(--ISNUMBER(SEARCH({"ENV_"},C8401)))&gt;0,1,0)</f>
        <v>0</v>
      </c>
      <c r="G8401" s="1">
        <f>IF(SUMPRODUCT(--ISNUMBER(SEARCH({"DISCRIMINATION","HARASSMENT","HATE_SPEECH","GENDER_VIOLENCE"},C8401)))&gt;0,1,0)</f>
        <v>0</v>
      </c>
      <c r="H8401" s="1">
        <f>IF(SUMPRODUCT(--ISNUMBER(SEARCH({"LEGALIZE","LEGISLATION","TRIAL"},C8401)))&gt;0,1,0)</f>
        <v>1</v>
      </c>
      <c r="I8401" s="1">
        <f>IF(SUMPRODUCT(--ISNUMBER(SEARCH({"LEADER"},C8401)))&gt;0,1,0)</f>
        <v>0</v>
      </c>
      <c r="J8401" t="str">
        <f t="shared" si="524"/>
        <v>2015</v>
      </c>
      <c r="K8401" t="str">
        <f t="shared" si="525"/>
        <v>06</v>
      </c>
      <c r="L8401" t="str">
        <f t="shared" si="526"/>
        <v>09</v>
      </c>
      <c r="M8401" s="2">
        <f t="shared" si="527"/>
        <v>42164.59375</v>
      </c>
    </row>
    <row r="8402" spans="1:13" x14ac:dyDescent="0.35">
      <c r="A8402">
        <v>-1.2678288431061799</v>
      </c>
      <c r="B8402" t="s">
        <v>1259</v>
      </c>
      <c r="C8402" t="s">
        <v>3845</v>
      </c>
      <c r="D8402">
        <v>20151030154500</v>
      </c>
      <c r="E8402" s="1">
        <f>IF(SUMPRODUCT(--ISNUMBER(SEARCH({"ECON_EARNINGSREPORT","ECON_STOCKMARKET"},C8402)))&gt;0,1,0)</f>
        <v>1</v>
      </c>
      <c r="F8402" s="1">
        <f>IF(SUMPRODUCT(--ISNUMBER(SEARCH({"ENV_"},C8402)))&gt;0,1,0)</f>
        <v>0</v>
      </c>
      <c r="G8402" s="1">
        <f>IF(SUMPRODUCT(--ISNUMBER(SEARCH({"DISCRIMINATION","HARASSMENT","HATE_SPEECH","GENDER_VIOLENCE"},C8402)))&gt;0,1,0)</f>
        <v>0</v>
      </c>
      <c r="H8402" s="1">
        <f>IF(SUMPRODUCT(--ISNUMBER(SEARCH({"LEGALIZE","LEGISLATION","TRIAL"},C8402)))&gt;0,1,0)</f>
        <v>0</v>
      </c>
      <c r="I8402" s="1">
        <f>IF(SUMPRODUCT(--ISNUMBER(SEARCH({"LEADER"},C8402)))&gt;0,1,0)</f>
        <v>0</v>
      </c>
      <c r="J8402" t="str">
        <f t="shared" si="524"/>
        <v>2015</v>
      </c>
      <c r="K8402" t="str">
        <f t="shared" si="525"/>
        <v>10</v>
      </c>
      <c r="L8402" t="str">
        <f t="shared" si="526"/>
        <v>30</v>
      </c>
      <c r="M8402" s="2">
        <f t="shared" si="527"/>
        <v>42307.65625</v>
      </c>
    </row>
    <row r="8403" spans="1:13" x14ac:dyDescent="0.35">
      <c r="A8403">
        <v>-1.0204081632653099</v>
      </c>
      <c r="B8403" t="s">
        <v>4288</v>
      </c>
      <c r="C8403" t="s">
        <v>4560</v>
      </c>
      <c r="D8403">
        <v>20150603000000</v>
      </c>
      <c r="E8403" s="1">
        <f>IF(SUMPRODUCT(--ISNUMBER(SEARCH({"ECON_EARNINGSREPORT","ECON_STOCKMARKET"},C8403)))&gt;0,1,0)</f>
        <v>0</v>
      </c>
      <c r="F8403" s="1">
        <f>IF(SUMPRODUCT(--ISNUMBER(SEARCH({"ENV_"},C8403)))&gt;0,1,0)</f>
        <v>0</v>
      </c>
      <c r="G8403" s="1">
        <f>IF(SUMPRODUCT(--ISNUMBER(SEARCH({"DISCRIMINATION","HARASSMENT","HATE_SPEECH","GENDER_VIOLENCE"},C8403)))&gt;0,1,0)</f>
        <v>0</v>
      </c>
      <c r="H8403" s="1">
        <f>IF(SUMPRODUCT(--ISNUMBER(SEARCH({"LEGALIZE","LEGISLATION","TRIAL"},C8403)))&gt;0,1,0)</f>
        <v>0</v>
      </c>
      <c r="I8403" s="1">
        <f>IF(SUMPRODUCT(--ISNUMBER(SEARCH({"LEADER"},C8403)))&gt;0,1,0)</f>
        <v>0</v>
      </c>
      <c r="J8403" t="str">
        <f t="shared" si="524"/>
        <v>2015</v>
      </c>
      <c r="K8403" t="str">
        <f t="shared" si="525"/>
        <v>06</v>
      </c>
      <c r="L8403" t="str">
        <f t="shared" si="526"/>
        <v>03</v>
      </c>
      <c r="M8403" s="2">
        <f t="shared" si="527"/>
        <v>42158</v>
      </c>
    </row>
    <row r="8404" spans="1:13" x14ac:dyDescent="0.35">
      <c r="A8404">
        <v>0</v>
      </c>
      <c r="B8404" t="s">
        <v>1108</v>
      </c>
      <c r="C8404" t="s">
        <v>1536</v>
      </c>
      <c r="D8404">
        <v>20151030101500</v>
      </c>
      <c r="E8404" s="1">
        <f>IF(SUMPRODUCT(--ISNUMBER(SEARCH({"ECON_EARNINGSREPORT","ECON_STOCKMARKET"},C8404)))&gt;0,1,0)</f>
        <v>0</v>
      </c>
      <c r="F8404" s="1">
        <f>IF(SUMPRODUCT(--ISNUMBER(SEARCH({"ENV_"},C8404)))&gt;0,1,0)</f>
        <v>0</v>
      </c>
      <c r="G8404" s="1">
        <f>IF(SUMPRODUCT(--ISNUMBER(SEARCH({"DISCRIMINATION","HARASSMENT","HATE_SPEECH","GENDER_VIOLENCE"},C8404)))&gt;0,1,0)</f>
        <v>0</v>
      </c>
      <c r="H8404" s="1">
        <f>IF(SUMPRODUCT(--ISNUMBER(SEARCH({"LEGALIZE","LEGISLATION","TRIAL"},C8404)))&gt;0,1,0)</f>
        <v>0</v>
      </c>
      <c r="I8404" s="1">
        <f>IF(SUMPRODUCT(--ISNUMBER(SEARCH({"LEADER"},C8404)))&gt;0,1,0)</f>
        <v>0</v>
      </c>
      <c r="J8404" t="str">
        <f t="shared" si="524"/>
        <v>2015</v>
      </c>
      <c r="K8404" t="str">
        <f t="shared" si="525"/>
        <v>10</v>
      </c>
      <c r="L8404" t="str">
        <f t="shared" si="526"/>
        <v>30</v>
      </c>
      <c r="M8404" s="2">
        <f t="shared" si="527"/>
        <v>42307.427083333336</v>
      </c>
    </row>
    <row r="8405" spans="1:13" x14ac:dyDescent="0.35">
      <c r="A8405">
        <v>2.8169014084507</v>
      </c>
      <c r="B8405" t="s">
        <v>717</v>
      </c>
      <c r="D8405">
        <v>20151219184500</v>
      </c>
      <c r="E8405" s="1">
        <f>IF(SUMPRODUCT(--ISNUMBER(SEARCH({"ECON_EARNINGSREPORT","ECON_STOCKMARKET"},C8405)))&gt;0,1,0)</f>
        <v>0</v>
      </c>
      <c r="F8405" s="1">
        <f>IF(SUMPRODUCT(--ISNUMBER(SEARCH({"ENV_"},C8405)))&gt;0,1,0)</f>
        <v>0</v>
      </c>
      <c r="G8405" s="1">
        <f>IF(SUMPRODUCT(--ISNUMBER(SEARCH({"DISCRIMINATION","HARASSMENT","HATE_SPEECH","GENDER_VIOLENCE"},C8405)))&gt;0,1,0)</f>
        <v>0</v>
      </c>
      <c r="H8405" s="1">
        <f>IF(SUMPRODUCT(--ISNUMBER(SEARCH({"LEGALIZE","LEGISLATION","TRIAL"},C8405)))&gt;0,1,0)</f>
        <v>0</v>
      </c>
      <c r="I8405" s="1">
        <f>IF(SUMPRODUCT(--ISNUMBER(SEARCH({"LEADER"},C8405)))&gt;0,1,0)</f>
        <v>0</v>
      </c>
      <c r="J8405" t="str">
        <f t="shared" si="524"/>
        <v>2015</v>
      </c>
      <c r="K8405" t="str">
        <f t="shared" si="525"/>
        <v>12</v>
      </c>
      <c r="L8405" t="str">
        <f t="shared" si="526"/>
        <v>19</v>
      </c>
      <c r="M8405" s="2">
        <f t="shared" si="527"/>
        <v>42357.78125</v>
      </c>
    </row>
    <row r="8406" spans="1:13" x14ac:dyDescent="0.35">
      <c r="A8406">
        <v>-1.0899182561307901</v>
      </c>
      <c r="B8406" t="s">
        <v>190</v>
      </c>
      <c r="C8406" t="s">
        <v>6671</v>
      </c>
      <c r="D8406">
        <v>20150504153000</v>
      </c>
      <c r="E8406" s="1">
        <f>IF(SUMPRODUCT(--ISNUMBER(SEARCH({"ECON_EARNINGSREPORT","ECON_STOCKMARKET"},C8406)))&gt;0,1,0)</f>
        <v>0</v>
      </c>
      <c r="F8406" s="1">
        <f>IF(SUMPRODUCT(--ISNUMBER(SEARCH({"ENV_"},C8406)))&gt;0,1,0)</f>
        <v>0</v>
      </c>
      <c r="G8406" s="1">
        <f>IF(SUMPRODUCT(--ISNUMBER(SEARCH({"DISCRIMINATION","HARASSMENT","HATE_SPEECH","GENDER_VIOLENCE"},C8406)))&gt;0,1,0)</f>
        <v>0</v>
      </c>
      <c r="H8406" s="1">
        <f>IF(SUMPRODUCT(--ISNUMBER(SEARCH({"LEGALIZE","LEGISLATION","TRIAL"},C8406)))&gt;0,1,0)</f>
        <v>0</v>
      </c>
      <c r="I8406" s="1">
        <f>IF(SUMPRODUCT(--ISNUMBER(SEARCH({"LEADER"},C8406)))&gt;0,1,0)</f>
        <v>1</v>
      </c>
      <c r="J8406" t="str">
        <f t="shared" si="524"/>
        <v>2015</v>
      </c>
      <c r="K8406" t="str">
        <f t="shared" si="525"/>
        <v>05</v>
      </c>
      <c r="L8406" t="str">
        <f t="shared" si="526"/>
        <v>04</v>
      </c>
      <c r="M8406" s="2">
        <f t="shared" si="527"/>
        <v>42128.645833333336</v>
      </c>
    </row>
    <row r="8407" spans="1:13" x14ac:dyDescent="0.35">
      <c r="A8407">
        <v>-1.35135135135135</v>
      </c>
      <c r="B8407" t="s">
        <v>292</v>
      </c>
      <c r="C8407" t="s">
        <v>6672</v>
      </c>
      <c r="D8407">
        <v>20160228201500</v>
      </c>
      <c r="E8407" s="1">
        <f>IF(SUMPRODUCT(--ISNUMBER(SEARCH({"ECON_EARNINGSREPORT","ECON_STOCKMARKET"},C8407)))&gt;0,1,0)</f>
        <v>0</v>
      </c>
      <c r="F8407" s="1">
        <f>IF(SUMPRODUCT(--ISNUMBER(SEARCH({"ENV_"},C8407)))&gt;0,1,0)</f>
        <v>0</v>
      </c>
      <c r="G8407" s="1">
        <f>IF(SUMPRODUCT(--ISNUMBER(SEARCH({"DISCRIMINATION","HARASSMENT","HATE_SPEECH","GENDER_VIOLENCE"},C8407)))&gt;0,1,0)</f>
        <v>0</v>
      </c>
      <c r="H8407" s="1">
        <f>IF(SUMPRODUCT(--ISNUMBER(SEARCH({"LEGALIZE","LEGISLATION","TRIAL"},C8407)))&gt;0,1,0)</f>
        <v>0</v>
      </c>
      <c r="I8407" s="1">
        <f>IF(SUMPRODUCT(--ISNUMBER(SEARCH({"LEADER"},C8407)))&gt;0,1,0)</f>
        <v>1</v>
      </c>
      <c r="J8407" t="str">
        <f t="shared" si="524"/>
        <v>2016</v>
      </c>
      <c r="K8407" t="str">
        <f t="shared" si="525"/>
        <v>02</v>
      </c>
      <c r="L8407" t="str">
        <f t="shared" si="526"/>
        <v>28</v>
      </c>
      <c r="M8407" s="2">
        <f t="shared" si="527"/>
        <v>42428.84375</v>
      </c>
    </row>
    <row r="8408" spans="1:13" x14ac:dyDescent="0.35">
      <c r="A8408">
        <v>-5.8997050147492596</v>
      </c>
      <c r="B8408" t="s">
        <v>1308</v>
      </c>
      <c r="C8408" t="s">
        <v>5595</v>
      </c>
      <c r="D8408">
        <v>20150609133000</v>
      </c>
      <c r="E8408" s="1">
        <f>IF(SUMPRODUCT(--ISNUMBER(SEARCH({"ECON_EARNINGSREPORT","ECON_STOCKMARKET"},C8408)))&gt;0,1,0)</f>
        <v>0</v>
      </c>
      <c r="F8408" s="1">
        <f>IF(SUMPRODUCT(--ISNUMBER(SEARCH({"ENV_"},C8408)))&gt;0,1,0)</f>
        <v>0</v>
      </c>
      <c r="G8408" s="1">
        <f>IF(SUMPRODUCT(--ISNUMBER(SEARCH({"DISCRIMINATION","HARASSMENT","HATE_SPEECH","GENDER_VIOLENCE"},C8408)))&gt;0,1,0)</f>
        <v>0</v>
      </c>
      <c r="H8408" s="1">
        <f>IF(SUMPRODUCT(--ISNUMBER(SEARCH({"LEGALIZE","LEGISLATION","TRIAL"},C8408)))&gt;0,1,0)</f>
        <v>1</v>
      </c>
      <c r="I8408" s="1">
        <f>IF(SUMPRODUCT(--ISNUMBER(SEARCH({"LEADER"},C8408)))&gt;0,1,0)</f>
        <v>0</v>
      </c>
      <c r="J8408" t="str">
        <f t="shared" si="524"/>
        <v>2015</v>
      </c>
      <c r="K8408" t="str">
        <f t="shared" si="525"/>
        <v>06</v>
      </c>
      <c r="L8408" t="str">
        <f t="shared" si="526"/>
        <v>09</v>
      </c>
      <c r="M8408" s="2">
        <f t="shared" si="527"/>
        <v>42164.5625</v>
      </c>
    </row>
    <row r="8409" spans="1:13" x14ac:dyDescent="0.35">
      <c r="A8409">
        <v>-1.4925373134328399</v>
      </c>
      <c r="B8409" t="s">
        <v>464</v>
      </c>
      <c r="C8409" t="s">
        <v>6673</v>
      </c>
      <c r="D8409">
        <v>20150303121500</v>
      </c>
      <c r="E8409" s="1">
        <f>IF(SUMPRODUCT(--ISNUMBER(SEARCH({"ECON_EARNINGSREPORT","ECON_STOCKMARKET"},C8409)))&gt;0,1,0)</f>
        <v>0</v>
      </c>
      <c r="F8409" s="1">
        <f>IF(SUMPRODUCT(--ISNUMBER(SEARCH({"ENV_"},C8409)))&gt;0,1,0)</f>
        <v>0</v>
      </c>
      <c r="G8409" s="1">
        <f>IF(SUMPRODUCT(--ISNUMBER(SEARCH({"DISCRIMINATION","HARASSMENT","HATE_SPEECH","GENDER_VIOLENCE"},C8409)))&gt;0,1,0)</f>
        <v>0</v>
      </c>
      <c r="H8409" s="1">
        <f>IF(SUMPRODUCT(--ISNUMBER(SEARCH({"LEGALIZE","LEGISLATION","TRIAL"},C8409)))&gt;0,1,0)</f>
        <v>0</v>
      </c>
      <c r="I8409" s="1">
        <f>IF(SUMPRODUCT(--ISNUMBER(SEARCH({"LEADER"},C8409)))&gt;0,1,0)</f>
        <v>0</v>
      </c>
      <c r="J8409" t="str">
        <f t="shared" si="524"/>
        <v>2015</v>
      </c>
      <c r="K8409" t="str">
        <f t="shared" si="525"/>
        <v>03</v>
      </c>
      <c r="L8409" t="str">
        <f t="shared" si="526"/>
        <v>03</v>
      </c>
      <c r="M8409" s="2">
        <f t="shared" si="527"/>
        <v>42066.510416666664</v>
      </c>
    </row>
    <row r="8410" spans="1:13" x14ac:dyDescent="0.35">
      <c r="A8410">
        <v>0.53475935828876997</v>
      </c>
      <c r="B8410" t="s">
        <v>5690</v>
      </c>
      <c r="C8410" t="s">
        <v>6674</v>
      </c>
      <c r="D8410">
        <v>20150303154500</v>
      </c>
      <c r="E8410" s="1">
        <f>IF(SUMPRODUCT(--ISNUMBER(SEARCH({"ECON_EARNINGSREPORT","ECON_STOCKMARKET"},C8410)))&gt;0,1,0)</f>
        <v>0</v>
      </c>
      <c r="F8410" s="1">
        <f>IF(SUMPRODUCT(--ISNUMBER(SEARCH({"ENV_"},C8410)))&gt;0,1,0)</f>
        <v>0</v>
      </c>
      <c r="G8410" s="1">
        <f>IF(SUMPRODUCT(--ISNUMBER(SEARCH({"DISCRIMINATION","HARASSMENT","HATE_SPEECH","GENDER_VIOLENCE"},C8410)))&gt;0,1,0)</f>
        <v>0</v>
      </c>
      <c r="H8410" s="1">
        <f>IF(SUMPRODUCT(--ISNUMBER(SEARCH({"LEGALIZE","LEGISLATION","TRIAL"},C8410)))&gt;0,1,0)</f>
        <v>0</v>
      </c>
      <c r="I8410" s="1">
        <f>IF(SUMPRODUCT(--ISNUMBER(SEARCH({"LEADER"},C8410)))&gt;0,1,0)</f>
        <v>0</v>
      </c>
      <c r="J8410" t="str">
        <f t="shared" si="524"/>
        <v>2015</v>
      </c>
      <c r="K8410" t="str">
        <f t="shared" si="525"/>
        <v>03</v>
      </c>
      <c r="L8410" t="str">
        <f t="shared" si="526"/>
        <v>03</v>
      </c>
      <c r="M8410" s="2">
        <f t="shared" si="527"/>
        <v>42066.65625</v>
      </c>
    </row>
    <row r="8411" spans="1:13" x14ac:dyDescent="0.35">
      <c r="A8411">
        <v>-1.61290322580645</v>
      </c>
      <c r="B8411" t="s">
        <v>56</v>
      </c>
      <c r="C8411" t="s">
        <v>6675</v>
      </c>
      <c r="D8411">
        <v>20150730121500</v>
      </c>
      <c r="E8411" s="1">
        <f>IF(SUMPRODUCT(--ISNUMBER(SEARCH({"ECON_EARNINGSREPORT","ECON_STOCKMARKET"},C8411)))&gt;0,1,0)</f>
        <v>1</v>
      </c>
      <c r="F8411" s="1">
        <f>IF(SUMPRODUCT(--ISNUMBER(SEARCH({"ENV_"},C8411)))&gt;0,1,0)</f>
        <v>0</v>
      </c>
      <c r="G8411" s="1">
        <f>IF(SUMPRODUCT(--ISNUMBER(SEARCH({"DISCRIMINATION","HARASSMENT","HATE_SPEECH","GENDER_VIOLENCE"},C8411)))&gt;0,1,0)</f>
        <v>0</v>
      </c>
      <c r="H8411" s="1">
        <f>IF(SUMPRODUCT(--ISNUMBER(SEARCH({"LEGALIZE","LEGISLATION","TRIAL"},C8411)))&gt;0,1,0)</f>
        <v>0</v>
      </c>
      <c r="I8411" s="1">
        <f>IF(SUMPRODUCT(--ISNUMBER(SEARCH({"LEADER"},C8411)))&gt;0,1,0)</f>
        <v>0</v>
      </c>
      <c r="J8411" t="str">
        <f t="shared" si="524"/>
        <v>2015</v>
      </c>
      <c r="K8411" t="str">
        <f t="shared" si="525"/>
        <v>07</v>
      </c>
      <c r="L8411" t="str">
        <f t="shared" si="526"/>
        <v>30</v>
      </c>
      <c r="M8411" s="2">
        <f t="shared" si="527"/>
        <v>42215.510416666664</v>
      </c>
    </row>
    <row r="8412" spans="1:13" x14ac:dyDescent="0.35">
      <c r="A8412">
        <v>-2.1739130434782599</v>
      </c>
      <c r="B8412" t="s">
        <v>6064</v>
      </c>
      <c r="C8412" t="s">
        <v>6676</v>
      </c>
      <c r="D8412">
        <v>20150609231500</v>
      </c>
      <c r="E8412" s="1">
        <f>IF(SUMPRODUCT(--ISNUMBER(SEARCH({"ECON_EARNINGSREPORT","ECON_STOCKMARKET"},C8412)))&gt;0,1,0)</f>
        <v>1</v>
      </c>
      <c r="F8412" s="1">
        <f>IF(SUMPRODUCT(--ISNUMBER(SEARCH({"ENV_"},C8412)))&gt;0,1,0)</f>
        <v>0</v>
      </c>
      <c r="G8412" s="1">
        <f>IF(SUMPRODUCT(--ISNUMBER(SEARCH({"DISCRIMINATION","HARASSMENT","HATE_SPEECH","GENDER_VIOLENCE"},C8412)))&gt;0,1,0)</f>
        <v>0</v>
      </c>
      <c r="H8412" s="1">
        <f>IF(SUMPRODUCT(--ISNUMBER(SEARCH({"LEGALIZE","LEGISLATION","TRIAL"},C8412)))&gt;0,1,0)</f>
        <v>1</v>
      </c>
      <c r="I8412" s="1">
        <f>IF(SUMPRODUCT(--ISNUMBER(SEARCH({"LEADER"},C8412)))&gt;0,1,0)</f>
        <v>0</v>
      </c>
      <c r="J8412" t="str">
        <f t="shared" si="524"/>
        <v>2015</v>
      </c>
      <c r="K8412" t="str">
        <f t="shared" si="525"/>
        <v>06</v>
      </c>
      <c r="L8412" t="str">
        <f t="shared" si="526"/>
        <v>09</v>
      </c>
      <c r="M8412" s="2">
        <f t="shared" si="527"/>
        <v>42164.96875</v>
      </c>
    </row>
    <row r="8413" spans="1:13" x14ac:dyDescent="0.35">
      <c r="A8413">
        <v>1.74672489082969</v>
      </c>
      <c r="B8413" t="s">
        <v>190</v>
      </c>
      <c r="C8413" t="s">
        <v>6677</v>
      </c>
      <c r="D8413">
        <v>20150820210000</v>
      </c>
      <c r="E8413" s="1">
        <f>IF(SUMPRODUCT(--ISNUMBER(SEARCH({"ECON_EARNINGSREPORT","ECON_STOCKMARKET"},C8413)))&gt;0,1,0)</f>
        <v>0</v>
      </c>
      <c r="F8413" s="1">
        <f>IF(SUMPRODUCT(--ISNUMBER(SEARCH({"ENV_"},C8413)))&gt;0,1,0)</f>
        <v>0</v>
      </c>
      <c r="G8413" s="1">
        <f>IF(SUMPRODUCT(--ISNUMBER(SEARCH({"DISCRIMINATION","HARASSMENT","HATE_SPEECH","GENDER_VIOLENCE"},C8413)))&gt;0,1,0)</f>
        <v>0</v>
      </c>
      <c r="H8413" s="1">
        <f>IF(SUMPRODUCT(--ISNUMBER(SEARCH({"LEGALIZE","LEGISLATION","TRIAL"},C8413)))&gt;0,1,0)</f>
        <v>0</v>
      </c>
      <c r="I8413" s="1">
        <f>IF(SUMPRODUCT(--ISNUMBER(SEARCH({"LEADER"},C8413)))&gt;0,1,0)</f>
        <v>0</v>
      </c>
      <c r="J8413" t="str">
        <f t="shared" si="524"/>
        <v>2015</v>
      </c>
      <c r="K8413" t="str">
        <f t="shared" si="525"/>
        <v>08</v>
      </c>
      <c r="L8413" t="str">
        <f t="shared" si="526"/>
        <v>20</v>
      </c>
      <c r="M8413" s="2">
        <f t="shared" si="527"/>
        <v>42236.875</v>
      </c>
    </row>
    <row r="8414" spans="1:13" x14ac:dyDescent="0.35">
      <c r="A8414">
        <v>-0.75566750629722901</v>
      </c>
      <c r="B8414" t="s">
        <v>45</v>
      </c>
      <c r="C8414" t="s">
        <v>6555</v>
      </c>
      <c r="D8414">
        <v>20150423201500</v>
      </c>
      <c r="E8414" s="1">
        <f>IF(SUMPRODUCT(--ISNUMBER(SEARCH({"ECON_EARNINGSREPORT","ECON_STOCKMARKET"},C8414)))&gt;0,1,0)</f>
        <v>0</v>
      </c>
      <c r="F8414" s="1">
        <f>IF(SUMPRODUCT(--ISNUMBER(SEARCH({"ENV_"},C8414)))&gt;0,1,0)</f>
        <v>0</v>
      </c>
      <c r="G8414" s="1">
        <f>IF(SUMPRODUCT(--ISNUMBER(SEARCH({"DISCRIMINATION","HARASSMENT","HATE_SPEECH","GENDER_VIOLENCE"},C8414)))&gt;0,1,0)</f>
        <v>0</v>
      </c>
      <c r="H8414" s="1">
        <f>IF(SUMPRODUCT(--ISNUMBER(SEARCH({"LEGALIZE","LEGISLATION","TRIAL"},C8414)))&gt;0,1,0)</f>
        <v>0</v>
      </c>
      <c r="I8414" s="1">
        <f>IF(SUMPRODUCT(--ISNUMBER(SEARCH({"LEADER"},C8414)))&gt;0,1,0)</f>
        <v>1</v>
      </c>
      <c r="J8414" t="str">
        <f t="shared" si="524"/>
        <v>2015</v>
      </c>
      <c r="K8414" t="str">
        <f t="shared" si="525"/>
        <v>04</v>
      </c>
      <c r="L8414" t="str">
        <f t="shared" si="526"/>
        <v>23</v>
      </c>
      <c r="M8414" s="2">
        <f t="shared" si="527"/>
        <v>42117.84375</v>
      </c>
    </row>
    <row r="8415" spans="1:13" x14ac:dyDescent="0.35">
      <c r="A8415">
        <v>-1.24223602484472</v>
      </c>
      <c r="B8415" t="s">
        <v>56</v>
      </c>
      <c r="C8415" t="s">
        <v>6678</v>
      </c>
      <c r="D8415">
        <v>20151007124500</v>
      </c>
      <c r="E8415" s="1">
        <f>IF(SUMPRODUCT(--ISNUMBER(SEARCH({"ECON_EARNINGSREPORT","ECON_STOCKMARKET"},C8415)))&gt;0,1,0)</f>
        <v>1</v>
      </c>
      <c r="F8415" s="1">
        <f>IF(SUMPRODUCT(--ISNUMBER(SEARCH({"ENV_"},C8415)))&gt;0,1,0)</f>
        <v>0</v>
      </c>
      <c r="G8415" s="1">
        <f>IF(SUMPRODUCT(--ISNUMBER(SEARCH({"DISCRIMINATION","HARASSMENT","HATE_SPEECH","GENDER_VIOLENCE"},C8415)))&gt;0,1,0)</f>
        <v>0</v>
      </c>
      <c r="H8415" s="1">
        <f>IF(SUMPRODUCT(--ISNUMBER(SEARCH({"LEGALIZE","LEGISLATION","TRIAL"},C8415)))&gt;0,1,0)</f>
        <v>0</v>
      </c>
      <c r="I8415" s="1">
        <f>IF(SUMPRODUCT(--ISNUMBER(SEARCH({"LEADER"},C8415)))&gt;0,1,0)</f>
        <v>0</v>
      </c>
      <c r="J8415" t="str">
        <f t="shared" si="524"/>
        <v>2015</v>
      </c>
      <c r="K8415" t="str">
        <f t="shared" si="525"/>
        <v>10</v>
      </c>
      <c r="L8415" t="str">
        <f t="shared" si="526"/>
        <v>07</v>
      </c>
      <c r="M8415" s="2">
        <f t="shared" si="527"/>
        <v>42284.53125</v>
      </c>
    </row>
    <row r="8416" spans="1:13" x14ac:dyDescent="0.35">
      <c r="A8416">
        <v>-0.317460317460317</v>
      </c>
      <c r="B8416" t="s">
        <v>26</v>
      </c>
      <c r="C8416" t="s">
        <v>2419</v>
      </c>
      <c r="D8416">
        <v>20150427164500</v>
      </c>
      <c r="E8416" s="1">
        <f>IF(SUMPRODUCT(--ISNUMBER(SEARCH({"ECON_EARNINGSREPORT","ECON_STOCKMARKET"},C8416)))&gt;0,1,0)</f>
        <v>1</v>
      </c>
      <c r="F8416" s="1">
        <f>IF(SUMPRODUCT(--ISNUMBER(SEARCH({"ENV_"},C8416)))&gt;0,1,0)</f>
        <v>0</v>
      </c>
      <c r="G8416" s="1">
        <f>IF(SUMPRODUCT(--ISNUMBER(SEARCH({"DISCRIMINATION","HARASSMENT","HATE_SPEECH","GENDER_VIOLENCE"},C8416)))&gt;0,1,0)</f>
        <v>0</v>
      </c>
      <c r="H8416" s="1">
        <f>IF(SUMPRODUCT(--ISNUMBER(SEARCH({"LEGALIZE","LEGISLATION","TRIAL"},C8416)))&gt;0,1,0)</f>
        <v>0</v>
      </c>
      <c r="I8416" s="1">
        <f>IF(SUMPRODUCT(--ISNUMBER(SEARCH({"LEADER"},C8416)))&gt;0,1,0)</f>
        <v>0</v>
      </c>
      <c r="J8416" t="str">
        <f t="shared" si="524"/>
        <v>2015</v>
      </c>
      <c r="K8416" t="str">
        <f t="shared" si="525"/>
        <v>04</v>
      </c>
      <c r="L8416" t="str">
        <f t="shared" si="526"/>
        <v>27</v>
      </c>
      <c r="M8416" s="2">
        <f t="shared" si="527"/>
        <v>42121.697916666664</v>
      </c>
    </row>
    <row r="8417" spans="1:13" x14ac:dyDescent="0.35">
      <c r="A8417">
        <v>-1.31578947368421</v>
      </c>
      <c r="B8417" t="s">
        <v>155</v>
      </c>
      <c r="C8417" t="s">
        <v>4058</v>
      </c>
      <c r="D8417">
        <v>20150821074500</v>
      </c>
      <c r="E8417" s="1">
        <f>IF(SUMPRODUCT(--ISNUMBER(SEARCH({"ECON_EARNINGSREPORT","ECON_STOCKMARKET"},C8417)))&gt;0,1,0)</f>
        <v>1</v>
      </c>
      <c r="F8417" s="1">
        <f>IF(SUMPRODUCT(--ISNUMBER(SEARCH({"ENV_"},C8417)))&gt;0,1,0)</f>
        <v>0</v>
      </c>
      <c r="G8417" s="1">
        <f>IF(SUMPRODUCT(--ISNUMBER(SEARCH({"DISCRIMINATION","HARASSMENT","HATE_SPEECH","GENDER_VIOLENCE"},C8417)))&gt;0,1,0)</f>
        <v>0</v>
      </c>
      <c r="H8417" s="1">
        <f>IF(SUMPRODUCT(--ISNUMBER(SEARCH({"LEGALIZE","LEGISLATION","TRIAL"},C8417)))&gt;0,1,0)</f>
        <v>0</v>
      </c>
      <c r="I8417" s="1">
        <f>IF(SUMPRODUCT(--ISNUMBER(SEARCH({"LEADER"},C8417)))&gt;0,1,0)</f>
        <v>0</v>
      </c>
      <c r="J8417" t="str">
        <f t="shared" si="524"/>
        <v>2015</v>
      </c>
      <c r="K8417" t="str">
        <f t="shared" si="525"/>
        <v>08</v>
      </c>
      <c r="L8417" t="str">
        <f t="shared" si="526"/>
        <v>21</v>
      </c>
      <c r="M8417" s="2">
        <f t="shared" si="527"/>
        <v>42237.322916666664</v>
      </c>
    </row>
    <row r="8418" spans="1:13" x14ac:dyDescent="0.35">
      <c r="A8418">
        <v>1.2434554973822001</v>
      </c>
      <c r="B8418" t="s">
        <v>854</v>
      </c>
      <c r="C8418" t="s">
        <v>6679</v>
      </c>
      <c r="D8418">
        <v>20150722031500</v>
      </c>
      <c r="E8418" s="1">
        <f>IF(SUMPRODUCT(--ISNUMBER(SEARCH({"ECON_EARNINGSREPORT","ECON_STOCKMARKET"},C8418)))&gt;0,1,0)</f>
        <v>1</v>
      </c>
      <c r="F8418" s="1">
        <f>IF(SUMPRODUCT(--ISNUMBER(SEARCH({"ENV_"},C8418)))&gt;0,1,0)</f>
        <v>0</v>
      </c>
      <c r="G8418" s="1">
        <f>IF(SUMPRODUCT(--ISNUMBER(SEARCH({"DISCRIMINATION","HARASSMENT","HATE_SPEECH","GENDER_VIOLENCE"},C8418)))&gt;0,1,0)</f>
        <v>0</v>
      </c>
      <c r="H8418" s="1">
        <f>IF(SUMPRODUCT(--ISNUMBER(SEARCH({"LEGALIZE","LEGISLATION","TRIAL"},C8418)))&gt;0,1,0)</f>
        <v>0</v>
      </c>
      <c r="I8418" s="1">
        <f>IF(SUMPRODUCT(--ISNUMBER(SEARCH({"LEADER"},C8418)))&gt;0,1,0)</f>
        <v>1</v>
      </c>
      <c r="J8418" t="str">
        <f t="shared" si="524"/>
        <v>2015</v>
      </c>
      <c r="K8418" t="str">
        <f t="shared" si="525"/>
        <v>07</v>
      </c>
      <c r="L8418" t="str">
        <f t="shared" si="526"/>
        <v>22</v>
      </c>
      <c r="M8418" s="2">
        <f t="shared" si="527"/>
        <v>42207.135416666664</v>
      </c>
    </row>
    <row r="8419" spans="1:13" x14ac:dyDescent="0.35">
      <c r="A8419">
        <v>-0.95693779904306198</v>
      </c>
      <c r="B8419" t="s">
        <v>157</v>
      </c>
      <c r="C8419" t="s">
        <v>3987</v>
      </c>
      <c r="D8419">
        <v>20160526021500</v>
      </c>
      <c r="E8419" s="1">
        <f>IF(SUMPRODUCT(--ISNUMBER(SEARCH({"ECON_EARNINGSREPORT","ECON_STOCKMARKET"},C8419)))&gt;0,1,0)</f>
        <v>0</v>
      </c>
      <c r="F8419" s="1">
        <f>IF(SUMPRODUCT(--ISNUMBER(SEARCH({"ENV_"},C8419)))&gt;0,1,0)</f>
        <v>0</v>
      </c>
      <c r="G8419" s="1">
        <f>IF(SUMPRODUCT(--ISNUMBER(SEARCH({"DISCRIMINATION","HARASSMENT","HATE_SPEECH","GENDER_VIOLENCE"},C8419)))&gt;0,1,0)</f>
        <v>0</v>
      </c>
      <c r="H8419" s="1">
        <f>IF(SUMPRODUCT(--ISNUMBER(SEARCH({"LEGALIZE","LEGISLATION","TRIAL"},C8419)))&gt;0,1,0)</f>
        <v>0</v>
      </c>
      <c r="I8419" s="1">
        <f>IF(SUMPRODUCT(--ISNUMBER(SEARCH({"LEADER"},C8419)))&gt;0,1,0)</f>
        <v>1</v>
      </c>
      <c r="J8419" t="str">
        <f t="shared" si="524"/>
        <v>2016</v>
      </c>
      <c r="K8419" t="str">
        <f t="shared" si="525"/>
        <v>05</v>
      </c>
      <c r="L8419" t="str">
        <f t="shared" si="526"/>
        <v>26</v>
      </c>
      <c r="M8419" s="2">
        <f t="shared" si="527"/>
        <v>42516.09375</v>
      </c>
    </row>
    <row r="8420" spans="1:13" x14ac:dyDescent="0.35">
      <c r="A8420">
        <v>5.9210526315789496</v>
      </c>
      <c r="B8420" t="s">
        <v>15</v>
      </c>
      <c r="C8420" t="s">
        <v>6680</v>
      </c>
      <c r="D8420">
        <v>20160330194500</v>
      </c>
      <c r="E8420" s="1">
        <f>IF(SUMPRODUCT(--ISNUMBER(SEARCH({"ECON_EARNINGSREPORT","ECON_STOCKMARKET"},C8420)))&gt;0,1,0)</f>
        <v>0</v>
      </c>
      <c r="F8420" s="1">
        <f>IF(SUMPRODUCT(--ISNUMBER(SEARCH({"ENV_"},C8420)))&gt;0,1,0)</f>
        <v>1</v>
      </c>
      <c r="G8420" s="1">
        <f>IF(SUMPRODUCT(--ISNUMBER(SEARCH({"DISCRIMINATION","HARASSMENT","HATE_SPEECH","GENDER_VIOLENCE"},C8420)))&gt;0,1,0)</f>
        <v>0</v>
      </c>
      <c r="H8420" s="1">
        <f>IF(SUMPRODUCT(--ISNUMBER(SEARCH({"LEGALIZE","LEGISLATION","TRIAL"},C8420)))&gt;0,1,0)</f>
        <v>0</v>
      </c>
      <c r="I8420" s="1">
        <f>IF(SUMPRODUCT(--ISNUMBER(SEARCH({"LEADER"},C8420)))&gt;0,1,0)</f>
        <v>0</v>
      </c>
      <c r="J8420" t="str">
        <f t="shared" si="524"/>
        <v>2016</v>
      </c>
      <c r="K8420" t="str">
        <f t="shared" si="525"/>
        <v>03</v>
      </c>
      <c r="L8420" t="str">
        <f t="shared" si="526"/>
        <v>30</v>
      </c>
      <c r="M8420" s="2">
        <f t="shared" si="527"/>
        <v>42459.822916666664</v>
      </c>
    </row>
    <row r="8421" spans="1:13" x14ac:dyDescent="0.35">
      <c r="A8421">
        <v>-2.1084337349397599</v>
      </c>
      <c r="B8421" t="s">
        <v>65</v>
      </c>
      <c r="C8421" t="s">
        <v>6681</v>
      </c>
      <c r="D8421">
        <v>20150916050000</v>
      </c>
      <c r="E8421" s="1">
        <f>IF(SUMPRODUCT(--ISNUMBER(SEARCH({"ECON_EARNINGSREPORT","ECON_STOCKMARKET"},C8421)))&gt;0,1,0)</f>
        <v>0</v>
      </c>
      <c r="F8421" s="1">
        <f>IF(SUMPRODUCT(--ISNUMBER(SEARCH({"ENV_"},C8421)))&gt;0,1,0)</f>
        <v>0</v>
      </c>
      <c r="G8421" s="1">
        <f>IF(SUMPRODUCT(--ISNUMBER(SEARCH({"DISCRIMINATION","HARASSMENT","HATE_SPEECH","GENDER_VIOLENCE"},C8421)))&gt;0,1,0)</f>
        <v>0</v>
      </c>
      <c r="H8421" s="1">
        <f>IF(SUMPRODUCT(--ISNUMBER(SEARCH({"LEGALIZE","LEGISLATION","TRIAL"},C8421)))&gt;0,1,0)</f>
        <v>0</v>
      </c>
      <c r="I8421" s="1">
        <f>IF(SUMPRODUCT(--ISNUMBER(SEARCH({"LEADER"},C8421)))&gt;0,1,0)</f>
        <v>1</v>
      </c>
      <c r="J8421" t="str">
        <f t="shared" si="524"/>
        <v>2015</v>
      </c>
      <c r="K8421" t="str">
        <f t="shared" si="525"/>
        <v>09</v>
      </c>
      <c r="L8421" t="str">
        <f t="shared" si="526"/>
        <v>16</v>
      </c>
      <c r="M8421" s="2">
        <f t="shared" si="527"/>
        <v>42263.208333333336</v>
      </c>
    </row>
    <row r="8422" spans="1:13" x14ac:dyDescent="0.35">
      <c r="A8422">
        <v>-1.47909967845659</v>
      </c>
      <c r="B8422" t="s">
        <v>6682</v>
      </c>
      <c r="C8422" t="s">
        <v>6683</v>
      </c>
      <c r="D8422">
        <v>20150909231500</v>
      </c>
      <c r="E8422" s="1">
        <f>IF(SUMPRODUCT(--ISNUMBER(SEARCH({"ECON_EARNINGSREPORT","ECON_STOCKMARKET"},C8422)))&gt;0,1,0)</f>
        <v>1</v>
      </c>
      <c r="F8422" s="1">
        <f>IF(SUMPRODUCT(--ISNUMBER(SEARCH({"ENV_"},C8422)))&gt;0,1,0)</f>
        <v>0</v>
      </c>
      <c r="G8422" s="1">
        <f>IF(SUMPRODUCT(--ISNUMBER(SEARCH({"DISCRIMINATION","HARASSMENT","HATE_SPEECH","GENDER_VIOLENCE"},C8422)))&gt;0,1,0)</f>
        <v>0</v>
      </c>
      <c r="H8422" s="1">
        <f>IF(SUMPRODUCT(--ISNUMBER(SEARCH({"LEGALIZE","LEGISLATION","TRIAL"},C8422)))&gt;0,1,0)</f>
        <v>0</v>
      </c>
      <c r="I8422" s="1">
        <f>IF(SUMPRODUCT(--ISNUMBER(SEARCH({"LEADER"},C8422)))&gt;0,1,0)</f>
        <v>1</v>
      </c>
      <c r="J8422" t="str">
        <f t="shared" si="524"/>
        <v>2015</v>
      </c>
      <c r="K8422" t="str">
        <f t="shared" si="525"/>
        <v>09</v>
      </c>
      <c r="L8422" t="str">
        <f t="shared" si="526"/>
        <v>09</v>
      </c>
      <c r="M8422" s="2">
        <f t="shared" si="527"/>
        <v>42256.96875</v>
      </c>
    </row>
    <row r="8423" spans="1:13" x14ac:dyDescent="0.35">
      <c r="A8423">
        <v>-2.3633677991137398</v>
      </c>
      <c r="B8423" t="s">
        <v>222</v>
      </c>
      <c r="C8423" t="s">
        <v>6684</v>
      </c>
      <c r="D8423">
        <v>20150220190000</v>
      </c>
      <c r="E8423" s="1">
        <f>IF(SUMPRODUCT(--ISNUMBER(SEARCH({"ECON_EARNINGSREPORT","ECON_STOCKMARKET"},C8423)))&gt;0,1,0)</f>
        <v>1</v>
      </c>
      <c r="F8423" s="1">
        <f>IF(SUMPRODUCT(--ISNUMBER(SEARCH({"ENV_"},C8423)))&gt;0,1,0)</f>
        <v>0</v>
      </c>
      <c r="G8423" s="1">
        <f>IF(SUMPRODUCT(--ISNUMBER(SEARCH({"DISCRIMINATION","HARASSMENT","HATE_SPEECH","GENDER_VIOLENCE"},C8423)))&gt;0,1,0)</f>
        <v>0</v>
      </c>
      <c r="H8423" s="1">
        <f>IF(SUMPRODUCT(--ISNUMBER(SEARCH({"LEGALIZE","LEGISLATION","TRIAL"},C8423)))&gt;0,1,0)</f>
        <v>0</v>
      </c>
      <c r="I8423" s="1">
        <f>IF(SUMPRODUCT(--ISNUMBER(SEARCH({"LEADER"},C8423)))&gt;0,1,0)</f>
        <v>0</v>
      </c>
      <c r="J8423" t="str">
        <f t="shared" si="524"/>
        <v>2015</v>
      </c>
      <c r="K8423" t="str">
        <f t="shared" si="525"/>
        <v>02</v>
      </c>
      <c r="L8423" t="str">
        <f t="shared" si="526"/>
        <v>20</v>
      </c>
      <c r="M8423" s="2">
        <f t="shared" si="527"/>
        <v>42055.791666666664</v>
      </c>
    </row>
    <row r="8424" spans="1:13" x14ac:dyDescent="0.35">
      <c r="A8424">
        <v>1.4492753623188399</v>
      </c>
      <c r="B8424" t="s">
        <v>80</v>
      </c>
      <c r="C8424" t="s">
        <v>5675</v>
      </c>
      <c r="D8424">
        <v>20160310143000</v>
      </c>
      <c r="E8424" s="1">
        <f>IF(SUMPRODUCT(--ISNUMBER(SEARCH({"ECON_EARNINGSREPORT","ECON_STOCKMARKET"},C8424)))&gt;0,1,0)</f>
        <v>1</v>
      </c>
      <c r="F8424" s="1">
        <f>IF(SUMPRODUCT(--ISNUMBER(SEARCH({"ENV_"},C8424)))&gt;0,1,0)</f>
        <v>0</v>
      </c>
      <c r="G8424" s="1">
        <f>IF(SUMPRODUCT(--ISNUMBER(SEARCH({"DISCRIMINATION","HARASSMENT","HATE_SPEECH","GENDER_VIOLENCE"},C8424)))&gt;0,1,0)</f>
        <v>0</v>
      </c>
      <c r="H8424" s="1">
        <f>IF(SUMPRODUCT(--ISNUMBER(SEARCH({"LEGALIZE","LEGISLATION","TRIAL"},C8424)))&gt;0,1,0)</f>
        <v>0</v>
      </c>
      <c r="I8424" s="1">
        <f>IF(SUMPRODUCT(--ISNUMBER(SEARCH({"LEADER"},C8424)))&gt;0,1,0)</f>
        <v>0</v>
      </c>
      <c r="J8424" t="str">
        <f t="shared" si="524"/>
        <v>2016</v>
      </c>
      <c r="K8424" t="str">
        <f t="shared" si="525"/>
        <v>03</v>
      </c>
      <c r="L8424" t="str">
        <f t="shared" si="526"/>
        <v>10</v>
      </c>
      <c r="M8424" s="2">
        <f t="shared" si="527"/>
        <v>42439.604166666664</v>
      </c>
    </row>
    <row r="8425" spans="1:13" x14ac:dyDescent="0.35">
      <c r="A8425">
        <v>0.59523809523809501</v>
      </c>
      <c r="B8425" t="s">
        <v>432</v>
      </c>
      <c r="C8425" t="s">
        <v>6685</v>
      </c>
      <c r="D8425">
        <v>20160303233000</v>
      </c>
      <c r="E8425" s="1">
        <f>IF(SUMPRODUCT(--ISNUMBER(SEARCH({"ECON_EARNINGSREPORT","ECON_STOCKMARKET"},C8425)))&gt;0,1,0)</f>
        <v>1</v>
      </c>
      <c r="F8425" s="1">
        <f>IF(SUMPRODUCT(--ISNUMBER(SEARCH({"ENV_"},C8425)))&gt;0,1,0)</f>
        <v>0</v>
      </c>
      <c r="G8425" s="1">
        <f>IF(SUMPRODUCT(--ISNUMBER(SEARCH({"DISCRIMINATION","HARASSMENT","HATE_SPEECH","GENDER_VIOLENCE"},C8425)))&gt;0,1,0)</f>
        <v>0</v>
      </c>
      <c r="H8425" s="1">
        <f>IF(SUMPRODUCT(--ISNUMBER(SEARCH({"LEGALIZE","LEGISLATION","TRIAL"},C8425)))&gt;0,1,0)</f>
        <v>0</v>
      </c>
      <c r="I8425" s="1">
        <f>IF(SUMPRODUCT(--ISNUMBER(SEARCH({"LEADER"},C8425)))&gt;0,1,0)</f>
        <v>0</v>
      </c>
      <c r="J8425" t="str">
        <f t="shared" si="524"/>
        <v>2016</v>
      </c>
      <c r="K8425" t="str">
        <f t="shared" si="525"/>
        <v>03</v>
      </c>
      <c r="L8425" t="str">
        <f t="shared" si="526"/>
        <v>03</v>
      </c>
      <c r="M8425" s="2">
        <f t="shared" si="527"/>
        <v>42432.979166666664</v>
      </c>
    </row>
    <row r="8426" spans="1:13" x14ac:dyDescent="0.35">
      <c r="A8426">
        <v>0.34602076124567499</v>
      </c>
      <c r="B8426" t="s">
        <v>606</v>
      </c>
      <c r="C8426" t="s">
        <v>6686</v>
      </c>
      <c r="D8426">
        <v>20160609184500</v>
      </c>
      <c r="E8426" s="1">
        <f>IF(SUMPRODUCT(--ISNUMBER(SEARCH({"ECON_EARNINGSREPORT","ECON_STOCKMARKET"},C8426)))&gt;0,1,0)</f>
        <v>0</v>
      </c>
      <c r="F8426" s="1">
        <f>IF(SUMPRODUCT(--ISNUMBER(SEARCH({"ENV_"},C8426)))&gt;0,1,0)</f>
        <v>0</v>
      </c>
      <c r="G8426" s="1">
        <f>IF(SUMPRODUCT(--ISNUMBER(SEARCH({"DISCRIMINATION","HARASSMENT","HATE_SPEECH","GENDER_VIOLENCE"},C8426)))&gt;0,1,0)</f>
        <v>0</v>
      </c>
      <c r="H8426" s="1">
        <f>IF(SUMPRODUCT(--ISNUMBER(SEARCH({"LEGALIZE","LEGISLATION","TRIAL"},C8426)))&gt;0,1,0)</f>
        <v>0</v>
      </c>
      <c r="I8426" s="1">
        <f>IF(SUMPRODUCT(--ISNUMBER(SEARCH({"LEADER"},C8426)))&gt;0,1,0)</f>
        <v>0</v>
      </c>
      <c r="J8426" t="str">
        <f t="shared" si="524"/>
        <v>2016</v>
      </c>
      <c r="K8426" t="str">
        <f t="shared" si="525"/>
        <v>06</v>
      </c>
      <c r="L8426" t="str">
        <f t="shared" si="526"/>
        <v>09</v>
      </c>
      <c r="M8426" s="2">
        <f t="shared" si="527"/>
        <v>42530.78125</v>
      </c>
    </row>
    <row r="8427" spans="1:13" x14ac:dyDescent="0.35">
      <c r="A8427">
        <v>1.5384615384615401</v>
      </c>
      <c r="B8427" t="s">
        <v>121</v>
      </c>
      <c r="C8427" t="s">
        <v>3882</v>
      </c>
      <c r="D8427">
        <v>20160524204500</v>
      </c>
      <c r="E8427" s="1">
        <f>IF(SUMPRODUCT(--ISNUMBER(SEARCH({"ECON_EARNINGSREPORT","ECON_STOCKMARKET"},C8427)))&gt;0,1,0)</f>
        <v>0</v>
      </c>
      <c r="F8427" s="1">
        <f>IF(SUMPRODUCT(--ISNUMBER(SEARCH({"ENV_"},C8427)))&gt;0,1,0)</f>
        <v>0</v>
      </c>
      <c r="G8427" s="1">
        <f>IF(SUMPRODUCT(--ISNUMBER(SEARCH({"DISCRIMINATION","HARASSMENT","HATE_SPEECH","GENDER_VIOLENCE"},C8427)))&gt;0,1,0)</f>
        <v>0</v>
      </c>
      <c r="H8427" s="1">
        <f>IF(SUMPRODUCT(--ISNUMBER(SEARCH({"LEGALIZE","LEGISLATION","TRIAL"},C8427)))&gt;0,1,0)</f>
        <v>0</v>
      </c>
      <c r="I8427" s="1">
        <f>IF(SUMPRODUCT(--ISNUMBER(SEARCH({"LEADER"},C8427)))&gt;0,1,0)</f>
        <v>0</v>
      </c>
      <c r="J8427" t="str">
        <f t="shared" si="524"/>
        <v>2016</v>
      </c>
      <c r="K8427" t="str">
        <f t="shared" si="525"/>
        <v>05</v>
      </c>
      <c r="L8427" t="str">
        <f t="shared" si="526"/>
        <v>24</v>
      </c>
      <c r="M8427" s="2">
        <f t="shared" si="527"/>
        <v>42514.864583333336</v>
      </c>
    </row>
    <row r="8428" spans="1:13" x14ac:dyDescent="0.35">
      <c r="A8428">
        <v>3.2509752925877802</v>
      </c>
      <c r="B8428" t="s">
        <v>6687</v>
      </c>
      <c r="C8428" t="s">
        <v>6688</v>
      </c>
      <c r="D8428">
        <v>20160518161500</v>
      </c>
      <c r="E8428" s="1">
        <f>IF(SUMPRODUCT(--ISNUMBER(SEARCH({"ECON_EARNINGSREPORT","ECON_STOCKMARKET"},C8428)))&gt;0,1,0)</f>
        <v>0</v>
      </c>
      <c r="F8428" s="1">
        <f>IF(SUMPRODUCT(--ISNUMBER(SEARCH({"ENV_"},C8428)))&gt;0,1,0)</f>
        <v>0</v>
      </c>
      <c r="G8428" s="1">
        <f>IF(SUMPRODUCT(--ISNUMBER(SEARCH({"DISCRIMINATION","HARASSMENT","HATE_SPEECH","GENDER_VIOLENCE"},C8428)))&gt;0,1,0)</f>
        <v>0</v>
      </c>
      <c r="H8428" s="1">
        <f>IF(SUMPRODUCT(--ISNUMBER(SEARCH({"LEGALIZE","LEGISLATION","TRIAL"},C8428)))&gt;0,1,0)</f>
        <v>0</v>
      </c>
      <c r="I8428" s="1">
        <f>IF(SUMPRODUCT(--ISNUMBER(SEARCH({"LEADER"},C8428)))&gt;0,1,0)</f>
        <v>1</v>
      </c>
      <c r="J8428" t="str">
        <f t="shared" si="524"/>
        <v>2016</v>
      </c>
      <c r="K8428" t="str">
        <f t="shared" si="525"/>
        <v>05</v>
      </c>
      <c r="L8428" t="str">
        <f t="shared" si="526"/>
        <v>18</v>
      </c>
      <c r="M8428" s="2">
        <f t="shared" si="527"/>
        <v>42508.677083333336</v>
      </c>
    </row>
    <row r="8429" spans="1:13" x14ac:dyDescent="0.35">
      <c r="A8429">
        <v>2.3411371237458201</v>
      </c>
      <c r="B8429" t="s">
        <v>451</v>
      </c>
      <c r="C8429" t="s">
        <v>6689</v>
      </c>
      <c r="D8429">
        <v>20150903020000</v>
      </c>
      <c r="E8429" s="1">
        <f>IF(SUMPRODUCT(--ISNUMBER(SEARCH({"ECON_EARNINGSREPORT","ECON_STOCKMARKET"},C8429)))&gt;0,1,0)</f>
        <v>0</v>
      </c>
      <c r="F8429" s="1">
        <f>IF(SUMPRODUCT(--ISNUMBER(SEARCH({"ENV_"},C8429)))&gt;0,1,0)</f>
        <v>0</v>
      </c>
      <c r="G8429" s="1">
        <f>IF(SUMPRODUCT(--ISNUMBER(SEARCH({"DISCRIMINATION","HARASSMENT","HATE_SPEECH","GENDER_VIOLENCE"},C8429)))&gt;0,1,0)</f>
        <v>0</v>
      </c>
      <c r="H8429" s="1">
        <f>IF(SUMPRODUCT(--ISNUMBER(SEARCH({"LEGALIZE","LEGISLATION","TRIAL"},C8429)))&gt;0,1,0)</f>
        <v>0</v>
      </c>
      <c r="I8429" s="1">
        <f>IF(SUMPRODUCT(--ISNUMBER(SEARCH({"LEADER"},C8429)))&gt;0,1,0)</f>
        <v>1</v>
      </c>
      <c r="J8429" t="str">
        <f t="shared" si="524"/>
        <v>2015</v>
      </c>
      <c r="K8429" t="str">
        <f t="shared" si="525"/>
        <v>09</v>
      </c>
      <c r="L8429" t="str">
        <f t="shared" si="526"/>
        <v>03</v>
      </c>
      <c r="M8429" s="2">
        <f t="shared" si="527"/>
        <v>42250.083333333336</v>
      </c>
    </row>
    <row r="8430" spans="1:13" x14ac:dyDescent="0.35">
      <c r="A8430">
        <v>0</v>
      </c>
      <c r="B8430" t="s">
        <v>1448</v>
      </c>
      <c r="C8430" t="s">
        <v>4500</v>
      </c>
      <c r="D8430">
        <v>20160304201500</v>
      </c>
      <c r="E8430" s="1">
        <f>IF(SUMPRODUCT(--ISNUMBER(SEARCH({"ECON_EARNINGSREPORT","ECON_STOCKMARKET"},C8430)))&gt;0,1,0)</f>
        <v>1</v>
      </c>
      <c r="F8430" s="1">
        <f>IF(SUMPRODUCT(--ISNUMBER(SEARCH({"ENV_"},C8430)))&gt;0,1,0)</f>
        <v>0</v>
      </c>
      <c r="G8430" s="1">
        <f>IF(SUMPRODUCT(--ISNUMBER(SEARCH({"DISCRIMINATION","HARASSMENT","HATE_SPEECH","GENDER_VIOLENCE"},C8430)))&gt;0,1,0)</f>
        <v>0</v>
      </c>
      <c r="H8430" s="1">
        <f>IF(SUMPRODUCT(--ISNUMBER(SEARCH({"LEGALIZE","LEGISLATION","TRIAL"},C8430)))&gt;0,1,0)</f>
        <v>0</v>
      </c>
      <c r="I8430" s="1">
        <f>IF(SUMPRODUCT(--ISNUMBER(SEARCH({"LEADER"},C8430)))&gt;0,1,0)</f>
        <v>0</v>
      </c>
      <c r="J8430" t="str">
        <f t="shared" si="524"/>
        <v>2016</v>
      </c>
      <c r="K8430" t="str">
        <f t="shared" si="525"/>
        <v>03</v>
      </c>
      <c r="L8430" t="str">
        <f t="shared" si="526"/>
        <v>04</v>
      </c>
      <c r="M8430" s="2">
        <f t="shared" si="527"/>
        <v>42433.84375</v>
      </c>
    </row>
    <row r="8431" spans="1:13" x14ac:dyDescent="0.35">
      <c r="A8431">
        <v>-0.21141649048625799</v>
      </c>
      <c r="B8431" t="s">
        <v>1015</v>
      </c>
      <c r="C8431" t="s">
        <v>4072</v>
      </c>
      <c r="D8431">
        <v>20151130081500</v>
      </c>
      <c r="E8431" s="1">
        <f>IF(SUMPRODUCT(--ISNUMBER(SEARCH({"ECON_EARNINGSREPORT","ECON_STOCKMARKET"},C8431)))&gt;0,1,0)</f>
        <v>1</v>
      </c>
      <c r="F8431" s="1">
        <f>IF(SUMPRODUCT(--ISNUMBER(SEARCH({"ENV_"},C8431)))&gt;0,1,0)</f>
        <v>0</v>
      </c>
      <c r="G8431" s="1">
        <f>IF(SUMPRODUCT(--ISNUMBER(SEARCH({"DISCRIMINATION","HARASSMENT","HATE_SPEECH","GENDER_VIOLENCE"},C8431)))&gt;0,1,0)</f>
        <v>0</v>
      </c>
      <c r="H8431" s="1">
        <f>IF(SUMPRODUCT(--ISNUMBER(SEARCH({"LEGALIZE","LEGISLATION","TRIAL"},C8431)))&gt;0,1,0)</f>
        <v>0</v>
      </c>
      <c r="I8431" s="1">
        <f>IF(SUMPRODUCT(--ISNUMBER(SEARCH({"LEADER"},C8431)))&gt;0,1,0)</f>
        <v>0</v>
      </c>
      <c r="J8431" t="str">
        <f t="shared" si="524"/>
        <v>2015</v>
      </c>
      <c r="K8431" t="str">
        <f t="shared" si="525"/>
        <v>11</v>
      </c>
      <c r="L8431" t="str">
        <f t="shared" si="526"/>
        <v>30</v>
      </c>
      <c r="M8431" s="2">
        <f t="shared" si="527"/>
        <v>42338.34375</v>
      </c>
    </row>
    <row r="8432" spans="1:13" x14ac:dyDescent="0.35">
      <c r="A8432">
        <v>2.31660231660232</v>
      </c>
      <c r="B8432" t="s">
        <v>384</v>
      </c>
      <c r="C8432" t="s">
        <v>6690</v>
      </c>
      <c r="D8432">
        <v>20151123150000</v>
      </c>
      <c r="E8432" s="1">
        <f>IF(SUMPRODUCT(--ISNUMBER(SEARCH({"ECON_EARNINGSREPORT","ECON_STOCKMARKET"},C8432)))&gt;0,1,0)</f>
        <v>1</v>
      </c>
      <c r="F8432" s="1">
        <f>IF(SUMPRODUCT(--ISNUMBER(SEARCH({"ENV_"},C8432)))&gt;0,1,0)</f>
        <v>0</v>
      </c>
      <c r="G8432" s="1">
        <f>IF(SUMPRODUCT(--ISNUMBER(SEARCH({"DISCRIMINATION","HARASSMENT","HATE_SPEECH","GENDER_VIOLENCE"},C8432)))&gt;0,1,0)</f>
        <v>0</v>
      </c>
      <c r="H8432" s="1">
        <f>IF(SUMPRODUCT(--ISNUMBER(SEARCH({"LEGALIZE","LEGISLATION","TRIAL"},C8432)))&gt;0,1,0)</f>
        <v>0</v>
      </c>
      <c r="I8432" s="1">
        <f>IF(SUMPRODUCT(--ISNUMBER(SEARCH({"LEADER"},C8432)))&gt;0,1,0)</f>
        <v>1</v>
      </c>
      <c r="J8432" t="str">
        <f t="shared" si="524"/>
        <v>2015</v>
      </c>
      <c r="K8432" t="str">
        <f t="shared" si="525"/>
        <v>11</v>
      </c>
      <c r="L8432" t="str">
        <f t="shared" si="526"/>
        <v>23</v>
      </c>
      <c r="M8432" s="2">
        <f t="shared" si="527"/>
        <v>42331.625</v>
      </c>
    </row>
    <row r="8433" spans="1:13" x14ac:dyDescent="0.35">
      <c r="A8433">
        <v>0</v>
      </c>
      <c r="B8433" t="s">
        <v>6691</v>
      </c>
      <c r="C8433" t="s">
        <v>6692</v>
      </c>
      <c r="D8433">
        <v>20150810163000</v>
      </c>
      <c r="E8433" s="1">
        <f>IF(SUMPRODUCT(--ISNUMBER(SEARCH({"ECON_EARNINGSREPORT","ECON_STOCKMARKET"},C8433)))&gt;0,1,0)</f>
        <v>0</v>
      </c>
      <c r="F8433" s="1">
        <f>IF(SUMPRODUCT(--ISNUMBER(SEARCH({"ENV_"},C8433)))&gt;0,1,0)</f>
        <v>0</v>
      </c>
      <c r="G8433" s="1">
        <f>IF(SUMPRODUCT(--ISNUMBER(SEARCH({"DISCRIMINATION","HARASSMENT","HATE_SPEECH","GENDER_VIOLENCE"},C8433)))&gt;0,1,0)</f>
        <v>0</v>
      </c>
      <c r="H8433" s="1">
        <f>IF(SUMPRODUCT(--ISNUMBER(SEARCH({"LEGALIZE","LEGISLATION","TRIAL"},C8433)))&gt;0,1,0)</f>
        <v>1</v>
      </c>
      <c r="I8433" s="1">
        <f>IF(SUMPRODUCT(--ISNUMBER(SEARCH({"LEADER"},C8433)))&gt;0,1,0)</f>
        <v>0</v>
      </c>
      <c r="J8433" t="str">
        <f t="shared" si="524"/>
        <v>2015</v>
      </c>
      <c r="K8433" t="str">
        <f t="shared" si="525"/>
        <v>08</v>
      </c>
      <c r="L8433" t="str">
        <f t="shared" si="526"/>
        <v>10</v>
      </c>
      <c r="M8433" s="2">
        <f t="shared" si="527"/>
        <v>42226.6875</v>
      </c>
    </row>
    <row r="8434" spans="1:13" x14ac:dyDescent="0.35">
      <c r="A8434">
        <v>3.40531561461794</v>
      </c>
      <c r="B8434" t="s">
        <v>26</v>
      </c>
      <c r="C8434" t="s">
        <v>6693</v>
      </c>
      <c r="D8434">
        <v>20160224201500</v>
      </c>
      <c r="E8434" s="1">
        <f>IF(SUMPRODUCT(--ISNUMBER(SEARCH({"ECON_EARNINGSREPORT","ECON_STOCKMARKET"},C8434)))&gt;0,1,0)</f>
        <v>1</v>
      </c>
      <c r="F8434" s="1">
        <f>IF(SUMPRODUCT(--ISNUMBER(SEARCH({"ENV_"},C8434)))&gt;0,1,0)</f>
        <v>1</v>
      </c>
      <c r="G8434" s="1">
        <f>IF(SUMPRODUCT(--ISNUMBER(SEARCH({"DISCRIMINATION","HARASSMENT","HATE_SPEECH","GENDER_VIOLENCE"},C8434)))&gt;0,1,0)</f>
        <v>0</v>
      </c>
      <c r="H8434" s="1">
        <f>IF(SUMPRODUCT(--ISNUMBER(SEARCH({"LEGALIZE","LEGISLATION","TRIAL"},C8434)))&gt;0,1,0)</f>
        <v>0</v>
      </c>
      <c r="I8434" s="1">
        <f>IF(SUMPRODUCT(--ISNUMBER(SEARCH({"LEADER"},C8434)))&gt;0,1,0)</f>
        <v>0</v>
      </c>
      <c r="J8434" t="str">
        <f t="shared" si="524"/>
        <v>2016</v>
      </c>
      <c r="K8434" t="str">
        <f t="shared" si="525"/>
        <v>02</v>
      </c>
      <c r="L8434" t="str">
        <f t="shared" si="526"/>
        <v>24</v>
      </c>
      <c r="M8434" s="2">
        <f t="shared" si="527"/>
        <v>42424.84375</v>
      </c>
    </row>
    <row r="8435" spans="1:13" x14ac:dyDescent="0.35">
      <c r="A8435">
        <v>-9.2421441774491103E-2</v>
      </c>
      <c r="B8435" t="s">
        <v>82</v>
      </c>
      <c r="C8435" t="s">
        <v>6694</v>
      </c>
      <c r="D8435">
        <v>20150926174500</v>
      </c>
      <c r="E8435" s="1">
        <f>IF(SUMPRODUCT(--ISNUMBER(SEARCH({"ECON_EARNINGSREPORT","ECON_STOCKMARKET"},C8435)))&gt;0,1,0)</f>
        <v>0</v>
      </c>
      <c r="F8435" s="1">
        <f>IF(SUMPRODUCT(--ISNUMBER(SEARCH({"ENV_"},C8435)))&gt;0,1,0)</f>
        <v>0</v>
      </c>
      <c r="G8435" s="1">
        <f>IF(SUMPRODUCT(--ISNUMBER(SEARCH({"DISCRIMINATION","HARASSMENT","HATE_SPEECH","GENDER_VIOLENCE"},C8435)))&gt;0,1,0)</f>
        <v>0</v>
      </c>
      <c r="H8435" s="1">
        <f>IF(SUMPRODUCT(--ISNUMBER(SEARCH({"LEGALIZE","LEGISLATION","TRIAL"},C8435)))&gt;0,1,0)</f>
        <v>0</v>
      </c>
      <c r="I8435" s="1">
        <f>IF(SUMPRODUCT(--ISNUMBER(SEARCH({"LEADER"},C8435)))&gt;0,1,0)</f>
        <v>0</v>
      </c>
      <c r="J8435" t="str">
        <f t="shared" si="524"/>
        <v>2015</v>
      </c>
      <c r="K8435" t="str">
        <f t="shared" si="525"/>
        <v>09</v>
      </c>
      <c r="L8435" t="str">
        <f t="shared" si="526"/>
        <v>26</v>
      </c>
      <c r="M8435" s="2">
        <f t="shared" si="527"/>
        <v>42273.739583333336</v>
      </c>
    </row>
    <row r="8436" spans="1:13" x14ac:dyDescent="0.35">
      <c r="A8436">
        <v>-0.76335877862595403</v>
      </c>
      <c r="B8436" t="s">
        <v>6695</v>
      </c>
      <c r="C8436" t="s">
        <v>3844</v>
      </c>
      <c r="D8436">
        <v>20150329223000</v>
      </c>
      <c r="E8436" s="1">
        <f>IF(SUMPRODUCT(--ISNUMBER(SEARCH({"ECON_EARNINGSREPORT","ECON_STOCKMARKET"},C8436)))&gt;0,1,0)</f>
        <v>0</v>
      </c>
      <c r="F8436" s="1">
        <f>IF(SUMPRODUCT(--ISNUMBER(SEARCH({"ENV_"},C8436)))&gt;0,1,0)</f>
        <v>0</v>
      </c>
      <c r="G8436" s="1">
        <f>IF(SUMPRODUCT(--ISNUMBER(SEARCH({"DISCRIMINATION","HARASSMENT","HATE_SPEECH","GENDER_VIOLENCE"},C8436)))&gt;0,1,0)</f>
        <v>0</v>
      </c>
      <c r="H8436" s="1">
        <f>IF(SUMPRODUCT(--ISNUMBER(SEARCH({"LEGALIZE","LEGISLATION","TRIAL"},C8436)))&gt;0,1,0)</f>
        <v>0</v>
      </c>
      <c r="I8436" s="1">
        <f>IF(SUMPRODUCT(--ISNUMBER(SEARCH({"LEADER"},C8436)))&gt;0,1,0)</f>
        <v>0</v>
      </c>
      <c r="J8436" t="str">
        <f t="shared" si="524"/>
        <v>2015</v>
      </c>
      <c r="K8436" t="str">
        <f t="shared" si="525"/>
        <v>03</v>
      </c>
      <c r="L8436" t="str">
        <f t="shared" si="526"/>
        <v>29</v>
      </c>
      <c r="M8436" s="2">
        <f t="shared" si="527"/>
        <v>42092.9375</v>
      </c>
    </row>
    <row r="8437" spans="1:13" x14ac:dyDescent="0.35">
      <c r="A8437">
        <v>0.80645161290322598</v>
      </c>
      <c r="B8437" t="s">
        <v>5299</v>
      </c>
      <c r="C8437" t="s">
        <v>6696</v>
      </c>
      <c r="D8437">
        <v>20150821011500</v>
      </c>
      <c r="E8437" s="1">
        <f>IF(SUMPRODUCT(--ISNUMBER(SEARCH({"ECON_EARNINGSREPORT","ECON_STOCKMARKET"},C8437)))&gt;0,1,0)</f>
        <v>1</v>
      </c>
      <c r="F8437" s="1">
        <f>IF(SUMPRODUCT(--ISNUMBER(SEARCH({"ENV_"},C8437)))&gt;0,1,0)</f>
        <v>0</v>
      </c>
      <c r="G8437" s="1">
        <f>IF(SUMPRODUCT(--ISNUMBER(SEARCH({"DISCRIMINATION","HARASSMENT","HATE_SPEECH","GENDER_VIOLENCE"},C8437)))&gt;0,1,0)</f>
        <v>0</v>
      </c>
      <c r="H8437" s="1">
        <f>IF(SUMPRODUCT(--ISNUMBER(SEARCH({"LEGALIZE","LEGISLATION","TRIAL"},C8437)))&gt;0,1,0)</f>
        <v>0</v>
      </c>
      <c r="I8437" s="1">
        <f>IF(SUMPRODUCT(--ISNUMBER(SEARCH({"LEADER"},C8437)))&gt;0,1,0)</f>
        <v>1</v>
      </c>
      <c r="J8437" t="str">
        <f t="shared" si="524"/>
        <v>2015</v>
      </c>
      <c r="K8437" t="str">
        <f t="shared" si="525"/>
        <v>08</v>
      </c>
      <c r="L8437" t="str">
        <f t="shared" si="526"/>
        <v>21</v>
      </c>
      <c r="M8437" s="2">
        <f t="shared" si="527"/>
        <v>42237.052083333336</v>
      </c>
    </row>
    <row r="8438" spans="1:13" x14ac:dyDescent="0.35">
      <c r="A8438">
        <v>-1.26582278481013</v>
      </c>
      <c r="B8438" t="s">
        <v>306</v>
      </c>
      <c r="C8438" t="s">
        <v>3845</v>
      </c>
      <c r="D8438">
        <v>20151030164500</v>
      </c>
      <c r="E8438" s="1">
        <f>IF(SUMPRODUCT(--ISNUMBER(SEARCH({"ECON_EARNINGSREPORT","ECON_STOCKMARKET"},C8438)))&gt;0,1,0)</f>
        <v>1</v>
      </c>
      <c r="F8438" s="1">
        <f>IF(SUMPRODUCT(--ISNUMBER(SEARCH({"ENV_"},C8438)))&gt;0,1,0)</f>
        <v>0</v>
      </c>
      <c r="G8438" s="1">
        <f>IF(SUMPRODUCT(--ISNUMBER(SEARCH({"DISCRIMINATION","HARASSMENT","HATE_SPEECH","GENDER_VIOLENCE"},C8438)))&gt;0,1,0)</f>
        <v>0</v>
      </c>
      <c r="H8438" s="1">
        <f>IF(SUMPRODUCT(--ISNUMBER(SEARCH({"LEGALIZE","LEGISLATION","TRIAL"},C8438)))&gt;0,1,0)</f>
        <v>0</v>
      </c>
      <c r="I8438" s="1">
        <f>IF(SUMPRODUCT(--ISNUMBER(SEARCH({"LEADER"},C8438)))&gt;0,1,0)</f>
        <v>0</v>
      </c>
      <c r="J8438" t="str">
        <f t="shared" si="524"/>
        <v>2015</v>
      </c>
      <c r="K8438" t="str">
        <f t="shared" si="525"/>
        <v>10</v>
      </c>
      <c r="L8438" t="str">
        <f t="shared" si="526"/>
        <v>30</v>
      </c>
      <c r="M8438" s="2">
        <f t="shared" si="527"/>
        <v>42307.697916666664</v>
      </c>
    </row>
    <row r="8439" spans="1:13" x14ac:dyDescent="0.35">
      <c r="A8439">
        <v>3.2689450222882601</v>
      </c>
      <c r="B8439" t="s">
        <v>1015</v>
      </c>
      <c r="C8439" t="s">
        <v>4444</v>
      </c>
      <c r="D8439">
        <v>20160226081500</v>
      </c>
      <c r="E8439" s="1">
        <f>IF(SUMPRODUCT(--ISNUMBER(SEARCH({"ECON_EARNINGSREPORT","ECON_STOCKMARKET"},C8439)))&gt;0,1,0)</f>
        <v>0</v>
      </c>
      <c r="F8439" s="1">
        <f>IF(SUMPRODUCT(--ISNUMBER(SEARCH({"ENV_"},C8439)))&gt;0,1,0)</f>
        <v>0</v>
      </c>
      <c r="G8439" s="1">
        <f>IF(SUMPRODUCT(--ISNUMBER(SEARCH({"DISCRIMINATION","HARASSMENT","HATE_SPEECH","GENDER_VIOLENCE"},C8439)))&gt;0,1,0)</f>
        <v>0</v>
      </c>
      <c r="H8439" s="1">
        <f>IF(SUMPRODUCT(--ISNUMBER(SEARCH({"LEGALIZE","LEGISLATION","TRIAL"},C8439)))&gt;0,1,0)</f>
        <v>0</v>
      </c>
      <c r="I8439" s="1">
        <f>IF(SUMPRODUCT(--ISNUMBER(SEARCH({"LEADER"},C8439)))&gt;0,1,0)</f>
        <v>1</v>
      </c>
      <c r="J8439" t="str">
        <f t="shared" si="524"/>
        <v>2016</v>
      </c>
      <c r="K8439" t="str">
        <f t="shared" si="525"/>
        <v>02</v>
      </c>
      <c r="L8439" t="str">
        <f t="shared" si="526"/>
        <v>26</v>
      </c>
      <c r="M8439" s="2">
        <f t="shared" si="527"/>
        <v>42426.34375</v>
      </c>
    </row>
    <row r="8440" spans="1:13" x14ac:dyDescent="0.35">
      <c r="A8440">
        <v>-0.970873786407767</v>
      </c>
      <c r="B8440" t="s">
        <v>287</v>
      </c>
      <c r="C8440" t="s">
        <v>6697</v>
      </c>
      <c r="D8440">
        <v>20150219110000</v>
      </c>
      <c r="E8440" s="1">
        <f>IF(SUMPRODUCT(--ISNUMBER(SEARCH({"ECON_EARNINGSREPORT","ECON_STOCKMARKET"},C8440)))&gt;0,1,0)</f>
        <v>1</v>
      </c>
      <c r="F8440" s="1">
        <f>IF(SUMPRODUCT(--ISNUMBER(SEARCH({"ENV_"},C8440)))&gt;0,1,0)</f>
        <v>0</v>
      </c>
      <c r="G8440" s="1">
        <f>IF(SUMPRODUCT(--ISNUMBER(SEARCH({"DISCRIMINATION","HARASSMENT","HATE_SPEECH","GENDER_VIOLENCE"},C8440)))&gt;0,1,0)</f>
        <v>0</v>
      </c>
      <c r="H8440" s="1">
        <f>IF(SUMPRODUCT(--ISNUMBER(SEARCH({"LEGALIZE","LEGISLATION","TRIAL"},C8440)))&gt;0,1,0)</f>
        <v>0</v>
      </c>
      <c r="I8440" s="1">
        <f>IF(SUMPRODUCT(--ISNUMBER(SEARCH({"LEADER"},C8440)))&gt;0,1,0)</f>
        <v>0</v>
      </c>
      <c r="J8440" t="str">
        <f t="shared" si="524"/>
        <v>2015</v>
      </c>
      <c r="K8440" t="str">
        <f t="shared" si="525"/>
        <v>02</v>
      </c>
      <c r="L8440" t="str">
        <f t="shared" si="526"/>
        <v>19</v>
      </c>
      <c r="M8440" s="2">
        <f t="shared" si="527"/>
        <v>42054.458333333336</v>
      </c>
    </row>
    <row r="8441" spans="1:13" x14ac:dyDescent="0.35">
      <c r="A8441">
        <v>0.15974440894568701</v>
      </c>
      <c r="B8441" t="s">
        <v>38</v>
      </c>
      <c r="C8441" t="s">
        <v>4423</v>
      </c>
      <c r="D8441">
        <v>20151003071500</v>
      </c>
      <c r="E8441" s="1">
        <f>IF(SUMPRODUCT(--ISNUMBER(SEARCH({"ECON_EARNINGSREPORT","ECON_STOCKMARKET"},C8441)))&gt;0,1,0)</f>
        <v>1</v>
      </c>
      <c r="F8441" s="1">
        <f>IF(SUMPRODUCT(--ISNUMBER(SEARCH({"ENV_"},C8441)))&gt;0,1,0)</f>
        <v>0</v>
      </c>
      <c r="G8441" s="1">
        <f>IF(SUMPRODUCT(--ISNUMBER(SEARCH({"DISCRIMINATION","HARASSMENT","HATE_SPEECH","GENDER_VIOLENCE"},C8441)))&gt;0,1,0)</f>
        <v>0</v>
      </c>
      <c r="H8441" s="1">
        <f>IF(SUMPRODUCT(--ISNUMBER(SEARCH({"LEGALIZE","LEGISLATION","TRIAL"},C8441)))&gt;0,1,0)</f>
        <v>0</v>
      </c>
      <c r="I8441" s="1">
        <f>IF(SUMPRODUCT(--ISNUMBER(SEARCH({"LEADER"},C8441)))&gt;0,1,0)</f>
        <v>1</v>
      </c>
      <c r="J8441" t="str">
        <f t="shared" si="524"/>
        <v>2015</v>
      </c>
      <c r="K8441" t="str">
        <f t="shared" si="525"/>
        <v>10</v>
      </c>
      <c r="L8441" t="str">
        <f t="shared" si="526"/>
        <v>03</v>
      </c>
      <c r="M8441" s="2">
        <f t="shared" si="527"/>
        <v>42280.302083333336</v>
      </c>
    </row>
    <row r="8442" spans="1:13" x14ac:dyDescent="0.35">
      <c r="A8442">
        <v>-0.85836909871244604</v>
      </c>
      <c r="B8442" t="s">
        <v>534</v>
      </c>
      <c r="C8442" t="s">
        <v>6698</v>
      </c>
      <c r="D8442">
        <v>20150225154500</v>
      </c>
      <c r="E8442" s="1">
        <f>IF(SUMPRODUCT(--ISNUMBER(SEARCH({"ECON_EARNINGSREPORT","ECON_STOCKMARKET"},C8442)))&gt;0,1,0)</f>
        <v>0</v>
      </c>
      <c r="F8442" s="1">
        <f>IF(SUMPRODUCT(--ISNUMBER(SEARCH({"ENV_"},C8442)))&gt;0,1,0)</f>
        <v>0</v>
      </c>
      <c r="G8442" s="1">
        <f>IF(SUMPRODUCT(--ISNUMBER(SEARCH({"DISCRIMINATION","HARASSMENT","HATE_SPEECH","GENDER_VIOLENCE"},C8442)))&gt;0,1,0)</f>
        <v>0</v>
      </c>
      <c r="H8442" s="1">
        <f>IF(SUMPRODUCT(--ISNUMBER(SEARCH({"LEGALIZE","LEGISLATION","TRIAL"},C8442)))&gt;0,1,0)</f>
        <v>0</v>
      </c>
      <c r="I8442" s="1">
        <f>IF(SUMPRODUCT(--ISNUMBER(SEARCH({"LEADER"},C8442)))&gt;0,1,0)</f>
        <v>0</v>
      </c>
      <c r="J8442" t="str">
        <f t="shared" si="524"/>
        <v>2015</v>
      </c>
      <c r="K8442" t="str">
        <f t="shared" si="525"/>
        <v>02</v>
      </c>
      <c r="L8442" t="str">
        <f t="shared" si="526"/>
        <v>25</v>
      </c>
      <c r="M8442" s="2">
        <f t="shared" si="527"/>
        <v>42060.65625</v>
      </c>
    </row>
    <row r="8443" spans="1:13" x14ac:dyDescent="0.35">
      <c r="A8443">
        <v>-0.67114093959731502</v>
      </c>
      <c r="B8443" t="s">
        <v>1371</v>
      </c>
      <c r="C8443" t="s">
        <v>6699</v>
      </c>
      <c r="D8443">
        <v>20150522041500</v>
      </c>
      <c r="E8443" s="1">
        <f>IF(SUMPRODUCT(--ISNUMBER(SEARCH({"ECON_EARNINGSREPORT","ECON_STOCKMARKET"},C8443)))&gt;0,1,0)</f>
        <v>1</v>
      </c>
      <c r="F8443" s="1">
        <f>IF(SUMPRODUCT(--ISNUMBER(SEARCH({"ENV_"},C8443)))&gt;0,1,0)</f>
        <v>0</v>
      </c>
      <c r="G8443" s="1">
        <f>IF(SUMPRODUCT(--ISNUMBER(SEARCH({"DISCRIMINATION","HARASSMENT","HATE_SPEECH","GENDER_VIOLENCE"},C8443)))&gt;0,1,0)</f>
        <v>0</v>
      </c>
      <c r="H8443" s="1">
        <f>IF(SUMPRODUCT(--ISNUMBER(SEARCH({"LEGALIZE","LEGISLATION","TRIAL"},C8443)))&gt;0,1,0)</f>
        <v>0</v>
      </c>
      <c r="I8443" s="1">
        <f>IF(SUMPRODUCT(--ISNUMBER(SEARCH({"LEADER"},C8443)))&gt;0,1,0)</f>
        <v>0</v>
      </c>
      <c r="J8443" t="str">
        <f t="shared" si="524"/>
        <v>2015</v>
      </c>
      <c r="K8443" t="str">
        <f t="shared" si="525"/>
        <v>05</v>
      </c>
      <c r="L8443" t="str">
        <f t="shared" si="526"/>
        <v>22</v>
      </c>
      <c r="M8443" s="2">
        <f t="shared" si="527"/>
        <v>42146.177083333336</v>
      </c>
    </row>
    <row r="8444" spans="1:13" x14ac:dyDescent="0.35">
      <c r="A8444">
        <v>1.4466546112115699</v>
      </c>
      <c r="B8444" t="s">
        <v>2886</v>
      </c>
      <c r="C8444" t="s">
        <v>6700</v>
      </c>
      <c r="D8444">
        <v>20160330154500</v>
      </c>
      <c r="E8444" s="1">
        <f>IF(SUMPRODUCT(--ISNUMBER(SEARCH({"ECON_EARNINGSREPORT","ECON_STOCKMARKET"},C8444)))&gt;0,1,0)</f>
        <v>1</v>
      </c>
      <c r="F8444" s="1">
        <f>IF(SUMPRODUCT(--ISNUMBER(SEARCH({"ENV_"},C8444)))&gt;0,1,0)</f>
        <v>0</v>
      </c>
      <c r="G8444" s="1">
        <f>IF(SUMPRODUCT(--ISNUMBER(SEARCH({"DISCRIMINATION","HARASSMENT","HATE_SPEECH","GENDER_VIOLENCE"},C8444)))&gt;0,1,0)</f>
        <v>0</v>
      </c>
      <c r="H8444" s="1">
        <f>IF(SUMPRODUCT(--ISNUMBER(SEARCH({"LEGALIZE","LEGISLATION","TRIAL"},C8444)))&gt;0,1,0)</f>
        <v>0</v>
      </c>
      <c r="I8444" s="1">
        <f>IF(SUMPRODUCT(--ISNUMBER(SEARCH({"LEADER"},C8444)))&gt;0,1,0)</f>
        <v>0</v>
      </c>
      <c r="J8444" t="str">
        <f t="shared" si="524"/>
        <v>2016</v>
      </c>
      <c r="K8444" t="str">
        <f t="shared" si="525"/>
        <v>03</v>
      </c>
      <c r="L8444" t="str">
        <f t="shared" si="526"/>
        <v>30</v>
      </c>
      <c r="M8444" s="2">
        <f t="shared" si="527"/>
        <v>42459.65625</v>
      </c>
    </row>
    <row r="8445" spans="1:13" x14ac:dyDescent="0.35">
      <c r="A8445">
        <v>3.1690140845070398</v>
      </c>
      <c r="B8445" t="s">
        <v>3912</v>
      </c>
      <c r="C8445" t="s">
        <v>3913</v>
      </c>
      <c r="D8445">
        <v>20150302160000</v>
      </c>
      <c r="E8445" s="1">
        <f>IF(SUMPRODUCT(--ISNUMBER(SEARCH({"ECON_EARNINGSREPORT","ECON_STOCKMARKET"},C8445)))&gt;0,1,0)</f>
        <v>0</v>
      </c>
      <c r="F8445" s="1">
        <f>IF(SUMPRODUCT(--ISNUMBER(SEARCH({"ENV_"},C8445)))&gt;0,1,0)</f>
        <v>0</v>
      </c>
      <c r="G8445" s="1">
        <f>IF(SUMPRODUCT(--ISNUMBER(SEARCH({"DISCRIMINATION","HARASSMENT","HATE_SPEECH","GENDER_VIOLENCE"},C8445)))&gt;0,1,0)</f>
        <v>0</v>
      </c>
      <c r="H8445" s="1">
        <f>IF(SUMPRODUCT(--ISNUMBER(SEARCH({"LEGALIZE","LEGISLATION","TRIAL"},C8445)))&gt;0,1,0)</f>
        <v>0</v>
      </c>
      <c r="I8445" s="1">
        <f>IF(SUMPRODUCT(--ISNUMBER(SEARCH({"LEADER"},C8445)))&gt;0,1,0)</f>
        <v>0</v>
      </c>
      <c r="J8445" t="str">
        <f t="shared" si="524"/>
        <v>2015</v>
      </c>
      <c r="K8445" t="str">
        <f t="shared" si="525"/>
        <v>03</v>
      </c>
      <c r="L8445" t="str">
        <f t="shared" si="526"/>
        <v>02</v>
      </c>
      <c r="M8445" s="2">
        <f t="shared" si="527"/>
        <v>42065.666666666664</v>
      </c>
    </row>
    <row r="8446" spans="1:13" x14ac:dyDescent="0.35">
      <c r="A8446">
        <v>0.13262599469496</v>
      </c>
      <c r="B8446" t="s">
        <v>271</v>
      </c>
      <c r="C8446" t="s">
        <v>3872</v>
      </c>
      <c r="D8446">
        <v>20150812163000</v>
      </c>
      <c r="E8446" s="1">
        <f>IF(SUMPRODUCT(--ISNUMBER(SEARCH({"ECON_EARNINGSREPORT","ECON_STOCKMARKET"},C8446)))&gt;0,1,0)</f>
        <v>0</v>
      </c>
      <c r="F8446" s="1">
        <f>IF(SUMPRODUCT(--ISNUMBER(SEARCH({"ENV_"},C8446)))&gt;0,1,0)</f>
        <v>1</v>
      </c>
      <c r="G8446" s="1">
        <f>IF(SUMPRODUCT(--ISNUMBER(SEARCH({"DISCRIMINATION","HARASSMENT","HATE_SPEECH","GENDER_VIOLENCE"},C8446)))&gt;0,1,0)</f>
        <v>0</v>
      </c>
      <c r="H8446" s="1">
        <f>IF(SUMPRODUCT(--ISNUMBER(SEARCH({"LEGALIZE","LEGISLATION","TRIAL"},C8446)))&gt;0,1,0)</f>
        <v>1</v>
      </c>
      <c r="I8446" s="1">
        <f>IF(SUMPRODUCT(--ISNUMBER(SEARCH({"LEADER"},C8446)))&gt;0,1,0)</f>
        <v>1</v>
      </c>
      <c r="J8446" t="str">
        <f t="shared" si="524"/>
        <v>2015</v>
      </c>
      <c r="K8446" t="str">
        <f t="shared" si="525"/>
        <v>08</v>
      </c>
      <c r="L8446" t="str">
        <f t="shared" si="526"/>
        <v>12</v>
      </c>
      <c r="M8446" s="2">
        <f t="shared" si="527"/>
        <v>42228.6875</v>
      </c>
    </row>
    <row r="8447" spans="1:13" x14ac:dyDescent="0.35">
      <c r="A8447">
        <v>0.46296296296296302</v>
      </c>
      <c r="B8447" t="s">
        <v>1293</v>
      </c>
      <c r="C8447" t="s">
        <v>4017</v>
      </c>
      <c r="D8447">
        <v>20151230183000</v>
      </c>
      <c r="E8447" s="1">
        <f>IF(SUMPRODUCT(--ISNUMBER(SEARCH({"ECON_EARNINGSREPORT","ECON_STOCKMARKET"},C8447)))&gt;0,1,0)</f>
        <v>1</v>
      </c>
      <c r="F8447" s="1">
        <f>IF(SUMPRODUCT(--ISNUMBER(SEARCH({"ENV_"},C8447)))&gt;0,1,0)</f>
        <v>0</v>
      </c>
      <c r="G8447" s="1">
        <f>IF(SUMPRODUCT(--ISNUMBER(SEARCH({"DISCRIMINATION","HARASSMENT","HATE_SPEECH","GENDER_VIOLENCE"},C8447)))&gt;0,1,0)</f>
        <v>0</v>
      </c>
      <c r="H8447" s="1">
        <f>IF(SUMPRODUCT(--ISNUMBER(SEARCH({"LEGALIZE","LEGISLATION","TRIAL"},C8447)))&gt;0,1,0)</f>
        <v>0</v>
      </c>
      <c r="I8447" s="1">
        <f>IF(SUMPRODUCT(--ISNUMBER(SEARCH({"LEADER"},C8447)))&gt;0,1,0)</f>
        <v>0</v>
      </c>
      <c r="J8447" t="str">
        <f t="shared" si="524"/>
        <v>2015</v>
      </c>
      <c r="K8447" t="str">
        <f t="shared" si="525"/>
        <v>12</v>
      </c>
      <c r="L8447" t="str">
        <f t="shared" si="526"/>
        <v>30</v>
      </c>
      <c r="M8447" s="2">
        <f t="shared" si="527"/>
        <v>42368.770833333336</v>
      </c>
    </row>
    <row r="8448" spans="1:13" x14ac:dyDescent="0.35">
      <c r="A8448">
        <v>-1.23674911660777</v>
      </c>
      <c r="B8448" t="s">
        <v>542</v>
      </c>
      <c r="C8448" t="s">
        <v>6147</v>
      </c>
      <c r="D8448">
        <v>20150916004500</v>
      </c>
      <c r="E8448" s="1">
        <f>IF(SUMPRODUCT(--ISNUMBER(SEARCH({"ECON_EARNINGSREPORT","ECON_STOCKMARKET"},C8448)))&gt;0,1,0)</f>
        <v>1</v>
      </c>
      <c r="F8448" s="1">
        <f>IF(SUMPRODUCT(--ISNUMBER(SEARCH({"ENV_"},C8448)))&gt;0,1,0)</f>
        <v>0</v>
      </c>
      <c r="G8448" s="1">
        <f>IF(SUMPRODUCT(--ISNUMBER(SEARCH({"DISCRIMINATION","HARASSMENT","HATE_SPEECH","GENDER_VIOLENCE"},C8448)))&gt;0,1,0)</f>
        <v>0</v>
      </c>
      <c r="H8448" s="1">
        <f>IF(SUMPRODUCT(--ISNUMBER(SEARCH({"LEGALIZE","LEGISLATION","TRIAL"},C8448)))&gt;0,1,0)</f>
        <v>0</v>
      </c>
      <c r="I8448" s="1">
        <f>IF(SUMPRODUCT(--ISNUMBER(SEARCH({"LEADER"},C8448)))&gt;0,1,0)</f>
        <v>1</v>
      </c>
      <c r="J8448" t="str">
        <f t="shared" si="524"/>
        <v>2015</v>
      </c>
      <c r="K8448" t="str">
        <f t="shared" si="525"/>
        <v>09</v>
      </c>
      <c r="L8448" t="str">
        <f t="shared" si="526"/>
        <v>16</v>
      </c>
      <c r="M8448" s="2">
        <f t="shared" si="527"/>
        <v>42263.03125</v>
      </c>
    </row>
    <row r="8449" spans="1:13" x14ac:dyDescent="0.35">
      <c r="A8449">
        <v>-1.9157088122605399</v>
      </c>
      <c r="B8449" t="s">
        <v>1308</v>
      </c>
      <c r="C8449" t="s">
        <v>4527</v>
      </c>
      <c r="D8449">
        <v>20151103001500</v>
      </c>
      <c r="E8449" s="1">
        <f>IF(SUMPRODUCT(--ISNUMBER(SEARCH({"ECON_EARNINGSREPORT","ECON_STOCKMARKET"},C8449)))&gt;0,1,0)</f>
        <v>1</v>
      </c>
      <c r="F8449" s="1">
        <f>IF(SUMPRODUCT(--ISNUMBER(SEARCH({"ENV_"},C8449)))&gt;0,1,0)</f>
        <v>0</v>
      </c>
      <c r="G8449" s="1">
        <f>IF(SUMPRODUCT(--ISNUMBER(SEARCH({"DISCRIMINATION","HARASSMENT","HATE_SPEECH","GENDER_VIOLENCE"},C8449)))&gt;0,1,0)</f>
        <v>0</v>
      </c>
      <c r="H8449" s="1">
        <f>IF(SUMPRODUCT(--ISNUMBER(SEARCH({"LEGALIZE","LEGISLATION","TRIAL"},C8449)))&gt;0,1,0)</f>
        <v>0</v>
      </c>
      <c r="I8449" s="1">
        <f>IF(SUMPRODUCT(--ISNUMBER(SEARCH({"LEADER"},C8449)))&gt;0,1,0)</f>
        <v>0</v>
      </c>
      <c r="J8449" t="str">
        <f t="shared" si="524"/>
        <v>2015</v>
      </c>
      <c r="K8449" t="str">
        <f t="shared" si="525"/>
        <v>11</v>
      </c>
      <c r="L8449" t="str">
        <f t="shared" si="526"/>
        <v>03</v>
      </c>
      <c r="M8449" s="2">
        <f t="shared" si="527"/>
        <v>42311.010416666664</v>
      </c>
    </row>
    <row r="8450" spans="1:13" x14ac:dyDescent="0.35">
      <c r="A8450">
        <v>0.46674445740956799</v>
      </c>
      <c r="B8450" t="s">
        <v>342</v>
      </c>
      <c r="C8450" t="s">
        <v>6701</v>
      </c>
      <c r="D8450">
        <v>20151209071500</v>
      </c>
      <c r="E8450" s="1">
        <f>IF(SUMPRODUCT(--ISNUMBER(SEARCH({"ECON_EARNINGSREPORT","ECON_STOCKMARKET"},C8450)))&gt;0,1,0)</f>
        <v>0</v>
      </c>
      <c r="F8450" s="1">
        <f>IF(SUMPRODUCT(--ISNUMBER(SEARCH({"ENV_"},C8450)))&gt;0,1,0)</f>
        <v>0</v>
      </c>
      <c r="G8450" s="1">
        <f>IF(SUMPRODUCT(--ISNUMBER(SEARCH({"DISCRIMINATION","HARASSMENT","HATE_SPEECH","GENDER_VIOLENCE"},C8450)))&gt;0,1,0)</f>
        <v>0</v>
      </c>
      <c r="H8450" s="1">
        <f>IF(SUMPRODUCT(--ISNUMBER(SEARCH({"LEGALIZE","LEGISLATION","TRIAL"},C8450)))&gt;0,1,0)</f>
        <v>1</v>
      </c>
      <c r="I8450" s="1">
        <f>IF(SUMPRODUCT(--ISNUMBER(SEARCH({"LEADER"},C8450)))&gt;0,1,0)</f>
        <v>0</v>
      </c>
      <c r="J8450" t="str">
        <f t="shared" si="524"/>
        <v>2015</v>
      </c>
      <c r="K8450" t="str">
        <f t="shared" si="525"/>
        <v>12</v>
      </c>
      <c r="L8450" t="str">
        <f t="shared" si="526"/>
        <v>09</v>
      </c>
      <c r="M8450" s="2">
        <f t="shared" si="527"/>
        <v>42347.302083333336</v>
      </c>
    </row>
    <row r="8451" spans="1:13" x14ac:dyDescent="0.35">
      <c r="A8451">
        <v>-2.6530612244898002</v>
      </c>
      <c r="B8451" t="s">
        <v>702</v>
      </c>
      <c r="C8451" t="s">
        <v>3900</v>
      </c>
      <c r="D8451">
        <v>20150302184500</v>
      </c>
      <c r="E8451" s="1">
        <f>IF(SUMPRODUCT(--ISNUMBER(SEARCH({"ECON_EARNINGSREPORT","ECON_STOCKMARKET"},C8451)))&gt;0,1,0)</f>
        <v>0</v>
      </c>
      <c r="F8451" s="1">
        <f>IF(SUMPRODUCT(--ISNUMBER(SEARCH({"ENV_"},C8451)))&gt;0,1,0)</f>
        <v>0</v>
      </c>
      <c r="G8451" s="1">
        <f>IF(SUMPRODUCT(--ISNUMBER(SEARCH({"DISCRIMINATION","HARASSMENT","HATE_SPEECH","GENDER_VIOLENCE"},C8451)))&gt;0,1,0)</f>
        <v>0</v>
      </c>
      <c r="H8451" s="1">
        <f>IF(SUMPRODUCT(--ISNUMBER(SEARCH({"LEGALIZE","LEGISLATION","TRIAL"},C8451)))&gt;0,1,0)</f>
        <v>0</v>
      </c>
      <c r="I8451" s="1">
        <f>IF(SUMPRODUCT(--ISNUMBER(SEARCH({"LEADER"},C8451)))&gt;0,1,0)</f>
        <v>0</v>
      </c>
      <c r="J8451" t="str">
        <f t="shared" ref="J8451:J8514" si="528">LEFT(D8451,4)</f>
        <v>2015</v>
      </c>
      <c r="K8451" t="str">
        <f t="shared" ref="K8451:K8514" si="529">MID(D8451,5,2)</f>
        <v>03</v>
      </c>
      <c r="L8451" t="str">
        <f t="shared" ref="L8451:L8514" si="530">MID(D8451,7,2)</f>
        <v>02</v>
      </c>
      <c r="M8451" s="2">
        <f t="shared" ref="M8451:M8514" si="531">DATE(LEFT(D8451,4),MID(D8451,5,2),MID(D8451,7,2))+TIME(MID(D8451,9,2),MID(D8451,11,2),RIGHT(D8451,2))</f>
        <v>42065.78125</v>
      </c>
    </row>
    <row r="8452" spans="1:13" x14ac:dyDescent="0.35">
      <c r="A8452">
        <v>-4.5558086560364499</v>
      </c>
      <c r="B8452" t="s">
        <v>346</v>
      </c>
      <c r="C8452" t="s">
        <v>4134</v>
      </c>
      <c r="D8452">
        <v>20150925224500</v>
      </c>
      <c r="E8452" s="1">
        <f>IF(SUMPRODUCT(--ISNUMBER(SEARCH({"ECON_EARNINGSREPORT","ECON_STOCKMARKET"},C8452)))&gt;0,1,0)</f>
        <v>0</v>
      </c>
      <c r="F8452" s="1">
        <f>IF(SUMPRODUCT(--ISNUMBER(SEARCH({"ENV_"},C8452)))&gt;0,1,0)</f>
        <v>0</v>
      </c>
      <c r="G8452" s="1">
        <f>IF(SUMPRODUCT(--ISNUMBER(SEARCH({"DISCRIMINATION","HARASSMENT","HATE_SPEECH","GENDER_VIOLENCE"},C8452)))&gt;0,1,0)</f>
        <v>0</v>
      </c>
      <c r="H8452" s="1">
        <f>IF(SUMPRODUCT(--ISNUMBER(SEARCH({"LEGALIZE","LEGISLATION","TRIAL"},C8452)))&gt;0,1,0)</f>
        <v>1</v>
      </c>
      <c r="I8452" s="1">
        <f>IF(SUMPRODUCT(--ISNUMBER(SEARCH({"LEADER"},C8452)))&gt;0,1,0)</f>
        <v>0</v>
      </c>
      <c r="J8452" t="str">
        <f t="shared" si="528"/>
        <v>2015</v>
      </c>
      <c r="K8452" t="str">
        <f t="shared" si="529"/>
        <v>09</v>
      </c>
      <c r="L8452" t="str">
        <f t="shared" si="530"/>
        <v>25</v>
      </c>
      <c r="M8452" s="2">
        <f t="shared" si="531"/>
        <v>42272.947916666664</v>
      </c>
    </row>
    <row r="8453" spans="1:13" x14ac:dyDescent="0.35">
      <c r="A8453">
        <v>1.39318885448916</v>
      </c>
      <c r="B8453" t="s">
        <v>2266</v>
      </c>
      <c r="C8453" t="s">
        <v>585</v>
      </c>
      <c r="D8453">
        <v>20150303110000</v>
      </c>
      <c r="E8453" s="1">
        <f>IF(SUMPRODUCT(--ISNUMBER(SEARCH({"ECON_EARNINGSREPORT","ECON_STOCKMARKET"},C8453)))&gt;0,1,0)</f>
        <v>0</v>
      </c>
      <c r="F8453" s="1">
        <f>IF(SUMPRODUCT(--ISNUMBER(SEARCH({"ENV_"},C8453)))&gt;0,1,0)</f>
        <v>0</v>
      </c>
      <c r="G8453" s="1">
        <f>IF(SUMPRODUCT(--ISNUMBER(SEARCH({"DISCRIMINATION","HARASSMENT","HATE_SPEECH","GENDER_VIOLENCE"},C8453)))&gt;0,1,0)</f>
        <v>0</v>
      </c>
      <c r="H8453" s="1">
        <f>IF(SUMPRODUCT(--ISNUMBER(SEARCH({"LEGALIZE","LEGISLATION","TRIAL"},C8453)))&gt;0,1,0)</f>
        <v>0</v>
      </c>
      <c r="I8453" s="1">
        <f>IF(SUMPRODUCT(--ISNUMBER(SEARCH({"LEADER"},C8453)))&gt;0,1,0)</f>
        <v>0</v>
      </c>
      <c r="J8453" t="str">
        <f t="shared" si="528"/>
        <v>2015</v>
      </c>
      <c r="K8453" t="str">
        <f t="shared" si="529"/>
        <v>03</v>
      </c>
      <c r="L8453" t="str">
        <f t="shared" si="530"/>
        <v>03</v>
      </c>
      <c r="M8453" s="2">
        <f t="shared" si="531"/>
        <v>42066.458333333336</v>
      </c>
    </row>
    <row r="8454" spans="1:13" x14ac:dyDescent="0.35">
      <c r="A8454">
        <v>1.0606060606060601</v>
      </c>
      <c r="B8454" t="s">
        <v>3887</v>
      </c>
      <c r="C8454" t="s">
        <v>6702</v>
      </c>
      <c r="D8454">
        <v>20150520180000</v>
      </c>
      <c r="E8454" s="1">
        <f>IF(SUMPRODUCT(--ISNUMBER(SEARCH({"ECON_EARNINGSREPORT","ECON_STOCKMARKET"},C8454)))&gt;0,1,0)</f>
        <v>1</v>
      </c>
      <c r="F8454" s="1">
        <f>IF(SUMPRODUCT(--ISNUMBER(SEARCH({"ENV_"},C8454)))&gt;0,1,0)</f>
        <v>0</v>
      </c>
      <c r="G8454" s="1">
        <f>IF(SUMPRODUCT(--ISNUMBER(SEARCH({"DISCRIMINATION","HARASSMENT","HATE_SPEECH","GENDER_VIOLENCE"},C8454)))&gt;0,1,0)</f>
        <v>0</v>
      </c>
      <c r="H8454" s="1">
        <f>IF(SUMPRODUCT(--ISNUMBER(SEARCH({"LEGALIZE","LEGISLATION","TRIAL"},C8454)))&gt;0,1,0)</f>
        <v>1</v>
      </c>
      <c r="I8454" s="1">
        <f>IF(SUMPRODUCT(--ISNUMBER(SEARCH({"LEADER"},C8454)))&gt;0,1,0)</f>
        <v>0</v>
      </c>
      <c r="J8454" t="str">
        <f t="shared" si="528"/>
        <v>2015</v>
      </c>
      <c r="K8454" t="str">
        <f t="shared" si="529"/>
        <v>05</v>
      </c>
      <c r="L8454" t="str">
        <f t="shared" si="530"/>
        <v>20</v>
      </c>
      <c r="M8454" s="2">
        <f t="shared" si="531"/>
        <v>42144.75</v>
      </c>
    </row>
    <row r="8455" spans="1:13" x14ac:dyDescent="0.35">
      <c r="A8455">
        <v>2.8455284552845499</v>
      </c>
      <c r="B8455" t="s">
        <v>20</v>
      </c>
      <c r="C8455" t="s">
        <v>6703</v>
      </c>
      <c r="D8455">
        <v>20150714100000</v>
      </c>
      <c r="E8455" s="1">
        <f>IF(SUMPRODUCT(--ISNUMBER(SEARCH({"ECON_EARNINGSREPORT","ECON_STOCKMARKET"},C8455)))&gt;0,1,0)</f>
        <v>0</v>
      </c>
      <c r="F8455" s="1">
        <f>IF(SUMPRODUCT(--ISNUMBER(SEARCH({"ENV_"},C8455)))&gt;0,1,0)</f>
        <v>0</v>
      </c>
      <c r="G8455" s="1">
        <f>IF(SUMPRODUCT(--ISNUMBER(SEARCH({"DISCRIMINATION","HARASSMENT","HATE_SPEECH","GENDER_VIOLENCE"},C8455)))&gt;0,1,0)</f>
        <v>0</v>
      </c>
      <c r="H8455" s="1">
        <f>IF(SUMPRODUCT(--ISNUMBER(SEARCH({"LEGALIZE","LEGISLATION","TRIAL"},C8455)))&gt;0,1,0)</f>
        <v>0</v>
      </c>
      <c r="I8455" s="1">
        <f>IF(SUMPRODUCT(--ISNUMBER(SEARCH({"LEADER"},C8455)))&gt;0,1,0)</f>
        <v>1</v>
      </c>
      <c r="J8455" t="str">
        <f t="shared" si="528"/>
        <v>2015</v>
      </c>
      <c r="K8455" t="str">
        <f t="shared" si="529"/>
        <v>07</v>
      </c>
      <c r="L8455" t="str">
        <f t="shared" si="530"/>
        <v>14</v>
      </c>
      <c r="M8455" s="2">
        <f t="shared" si="531"/>
        <v>42199.416666666664</v>
      </c>
    </row>
    <row r="8456" spans="1:13" x14ac:dyDescent="0.35">
      <c r="A8456">
        <v>-0.94637223974763396</v>
      </c>
      <c r="B8456" t="s">
        <v>741</v>
      </c>
      <c r="C8456" t="s">
        <v>6704</v>
      </c>
      <c r="D8456">
        <v>20151126060000</v>
      </c>
      <c r="E8456" s="1">
        <f>IF(SUMPRODUCT(--ISNUMBER(SEARCH({"ECON_EARNINGSREPORT","ECON_STOCKMARKET"},C8456)))&gt;0,1,0)</f>
        <v>0</v>
      </c>
      <c r="F8456" s="1">
        <f>IF(SUMPRODUCT(--ISNUMBER(SEARCH({"ENV_"},C8456)))&gt;0,1,0)</f>
        <v>0</v>
      </c>
      <c r="G8456" s="1">
        <f>IF(SUMPRODUCT(--ISNUMBER(SEARCH({"DISCRIMINATION","HARASSMENT","HATE_SPEECH","GENDER_VIOLENCE"},C8456)))&gt;0,1,0)</f>
        <v>0</v>
      </c>
      <c r="H8456" s="1">
        <f>IF(SUMPRODUCT(--ISNUMBER(SEARCH({"LEGALIZE","LEGISLATION","TRIAL"},C8456)))&gt;0,1,0)</f>
        <v>0</v>
      </c>
      <c r="I8456" s="1">
        <f>IF(SUMPRODUCT(--ISNUMBER(SEARCH({"LEADER"},C8456)))&gt;0,1,0)</f>
        <v>0</v>
      </c>
      <c r="J8456" t="str">
        <f t="shared" si="528"/>
        <v>2015</v>
      </c>
      <c r="K8456" t="str">
        <f t="shared" si="529"/>
        <v>11</v>
      </c>
      <c r="L8456" t="str">
        <f t="shared" si="530"/>
        <v>26</v>
      </c>
      <c r="M8456" s="2">
        <f t="shared" si="531"/>
        <v>42334.25</v>
      </c>
    </row>
    <row r="8457" spans="1:13" x14ac:dyDescent="0.35">
      <c r="A8457">
        <v>2.7027027027027</v>
      </c>
      <c r="B8457" t="s">
        <v>558</v>
      </c>
      <c r="C8457" t="s">
        <v>3847</v>
      </c>
      <c r="D8457">
        <v>20150319131500</v>
      </c>
      <c r="E8457" s="1">
        <f>IF(SUMPRODUCT(--ISNUMBER(SEARCH({"ECON_EARNINGSREPORT","ECON_STOCKMARKET"},C8457)))&gt;0,1,0)</f>
        <v>1</v>
      </c>
      <c r="F8457" s="1">
        <f>IF(SUMPRODUCT(--ISNUMBER(SEARCH({"ENV_"},C8457)))&gt;0,1,0)</f>
        <v>0</v>
      </c>
      <c r="G8457" s="1">
        <f>IF(SUMPRODUCT(--ISNUMBER(SEARCH({"DISCRIMINATION","HARASSMENT","HATE_SPEECH","GENDER_VIOLENCE"},C8457)))&gt;0,1,0)</f>
        <v>0</v>
      </c>
      <c r="H8457" s="1">
        <f>IF(SUMPRODUCT(--ISNUMBER(SEARCH({"LEGALIZE","LEGISLATION","TRIAL"},C8457)))&gt;0,1,0)</f>
        <v>0</v>
      </c>
      <c r="I8457" s="1">
        <f>IF(SUMPRODUCT(--ISNUMBER(SEARCH({"LEADER"},C8457)))&gt;0,1,0)</f>
        <v>0</v>
      </c>
      <c r="J8457" t="str">
        <f t="shared" si="528"/>
        <v>2015</v>
      </c>
      <c r="K8457" t="str">
        <f t="shared" si="529"/>
        <v>03</v>
      </c>
      <c r="L8457" t="str">
        <f t="shared" si="530"/>
        <v>19</v>
      </c>
      <c r="M8457" s="2">
        <f t="shared" si="531"/>
        <v>42082.552083333336</v>
      </c>
    </row>
    <row r="8458" spans="1:13" x14ac:dyDescent="0.35">
      <c r="A8458">
        <v>0.45662100456621002</v>
      </c>
      <c r="B8458" t="s">
        <v>1255</v>
      </c>
      <c r="C8458" t="s">
        <v>6705</v>
      </c>
      <c r="D8458">
        <v>20151012053000</v>
      </c>
      <c r="E8458" s="1">
        <f>IF(SUMPRODUCT(--ISNUMBER(SEARCH({"ECON_EARNINGSREPORT","ECON_STOCKMARKET"},C8458)))&gt;0,1,0)</f>
        <v>1</v>
      </c>
      <c r="F8458" s="1">
        <f>IF(SUMPRODUCT(--ISNUMBER(SEARCH({"ENV_"},C8458)))&gt;0,1,0)</f>
        <v>0</v>
      </c>
      <c r="G8458" s="1">
        <f>IF(SUMPRODUCT(--ISNUMBER(SEARCH({"DISCRIMINATION","HARASSMENT","HATE_SPEECH","GENDER_VIOLENCE"},C8458)))&gt;0,1,0)</f>
        <v>0</v>
      </c>
      <c r="H8458" s="1">
        <f>IF(SUMPRODUCT(--ISNUMBER(SEARCH({"LEGALIZE","LEGISLATION","TRIAL"},C8458)))&gt;0,1,0)</f>
        <v>0</v>
      </c>
      <c r="I8458" s="1">
        <f>IF(SUMPRODUCT(--ISNUMBER(SEARCH({"LEADER"},C8458)))&gt;0,1,0)</f>
        <v>0</v>
      </c>
      <c r="J8458" t="str">
        <f t="shared" si="528"/>
        <v>2015</v>
      </c>
      <c r="K8458" t="str">
        <f t="shared" si="529"/>
        <v>10</v>
      </c>
      <c r="L8458" t="str">
        <f t="shared" si="530"/>
        <v>12</v>
      </c>
      <c r="M8458" s="2">
        <f t="shared" si="531"/>
        <v>42289.229166666664</v>
      </c>
    </row>
    <row r="8459" spans="1:13" x14ac:dyDescent="0.35">
      <c r="A8459">
        <v>-4.6632124352331603</v>
      </c>
      <c r="B8459" t="s">
        <v>6706</v>
      </c>
      <c r="C8459" t="s">
        <v>3962</v>
      </c>
      <c r="D8459">
        <v>20150915231500</v>
      </c>
      <c r="E8459" s="1">
        <f>IF(SUMPRODUCT(--ISNUMBER(SEARCH({"ECON_EARNINGSREPORT","ECON_STOCKMARKET"},C8459)))&gt;0,1,0)</f>
        <v>0</v>
      </c>
      <c r="F8459" s="1">
        <f>IF(SUMPRODUCT(--ISNUMBER(SEARCH({"ENV_"},C8459)))&gt;0,1,0)</f>
        <v>0</v>
      </c>
      <c r="G8459" s="1">
        <f>IF(SUMPRODUCT(--ISNUMBER(SEARCH({"DISCRIMINATION","HARASSMENT","HATE_SPEECH","GENDER_VIOLENCE"},C8459)))&gt;0,1,0)</f>
        <v>0</v>
      </c>
      <c r="H8459" s="1">
        <f>IF(SUMPRODUCT(--ISNUMBER(SEARCH({"LEGALIZE","LEGISLATION","TRIAL"},C8459)))&gt;0,1,0)</f>
        <v>0</v>
      </c>
      <c r="I8459" s="1">
        <f>IF(SUMPRODUCT(--ISNUMBER(SEARCH({"LEADER"},C8459)))&gt;0,1,0)</f>
        <v>0</v>
      </c>
      <c r="J8459" t="str">
        <f t="shared" si="528"/>
        <v>2015</v>
      </c>
      <c r="K8459" t="str">
        <f t="shared" si="529"/>
        <v>09</v>
      </c>
      <c r="L8459" t="str">
        <f t="shared" si="530"/>
        <v>15</v>
      </c>
      <c r="M8459" s="2">
        <f t="shared" si="531"/>
        <v>42262.96875</v>
      </c>
    </row>
    <row r="8460" spans="1:13" x14ac:dyDescent="0.35">
      <c r="A8460">
        <v>1.67664670658683</v>
      </c>
      <c r="B8460" t="s">
        <v>193</v>
      </c>
      <c r="C8460" t="s">
        <v>6707</v>
      </c>
      <c r="D8460">
        <v>20160526223000</v>
      </c>
      <c r="E8460" s="1">
        <f>IF(SUMPRODUCT(--ISNUMBER(SEARCH({"ECON_EARNINGSREPORT","ECON_STOCKMARKET"},C8460)))&gt;0,1,0)</f>
        <v>1</v>
      </c>
      <c r="F8460" s="1">
        <f>IF(SUMPRODUCT(--ISNUMBER(SEARCH({"ENV_"},C8460)))&gt;0,1,0)</f>
        <v>0</v>
      </c>
      <c r="G8460" s="1">
        <f>IF(SUMPRODUCT(--ISNUMBER(SEARCH({"DISCRIMINATION","HARASSMENT","HATE_SPEECH","GENDER_VIOLENCE"},C8460)))&gt;0,1,0)</f>
        <v>0</v>
      </c>
      <c r="H8460" s="1">
        <f>IF(SUMPRODUCT(--ISNUMBER(SEARCH({"LEGALIZE","LEGISLATION","TRIAL"},C8460)))&gt;0,1,0)</f>
        <v>1</v>
      </c>
      <c r="I8460" s="1">
        <f>IF(SUMPRODUCT(--ISNUMBER(SEARCH({"LEADER"},C8460)))&gt;0,1,0)</f>
        <v>1</v>
      </c>
      <c r="J8460" t="str">
        <f t="shared" si="528"/>
        <v>2016</v>
      </c>
      <c r="K8460" t="str">
        <f t="shared" si="529"/>
        <v>05</v>
      </c>
      <c r="L8460" t="str">
        <f t="shared" si="530"/>
        <v>26</v>
      </c>
      <c r="M8460" s="2">
        <f t="shared" si="531"/>
        <v>42516.9375</v>
      </c>
    </row>
    <row r="8461" spans="1:13" x14ac:dyDescent="0.35">
      <c r="A8461">
        <v>-1.5254237288135599</v>
      </c>
      <c r="B8461" t="s">
        <v>4519</v>
      </c>
      <c r="C8461" t="s">
        <v>4849</v>
      </c>
      <c r="D8461">
        <v>20150916180000</v>
      </c>
      <c r="E8461" s="1">
        <f>IF(SUMPRODUCT(--ISNUMBER(SEARCH({"ECON_EARNINGSREPORT","ECON_STOCKMARKET"},C8461)))&gt;0,1,0)</f>
        <v>0</v>
      </c>
      <c r="F8461" s="1">
        <f>IF(SUMPRODUCT(--ISNUMBER(SEARCH({"ENV_"},C8461)))&gt;0,1,0)</f>
        <v>0</v>
      </c>
      <c r="G8461" s="1">
        <f>IF(SUMPRODUCT(--ISNUMBER(SEARCH({"DISCRIMINATION","HARASSMENT","HATE_SPEECH","GENDER_VIOLENCE"},C8461)))&gt;0,1,0)</f>
        <v>0</v>
      </c>
      <c r="H8461" s="1">
        <f>IF(SUMPRODUCT(--ISNUMBER(SEARCH({"LEGALIZE","LEGISLATION","TRIAL"},C8461)))&gt;0,1,0)</f>
        <v>1</v>
      </c>
      <c r="I8461" s="1">
        <f>IF(SUMPRODUCT(--ISNUMBER(SEARCH({"LEADER"},C8461)))&gt;0,1,0)</f>
        <v>0</v>
      </c>
      <c r="J8461" t="str">
        <f t="shared" si="528"/>
        <v>2015</v>
      </c>
      <c r="K8461" t="str">
        <f t="shared" si="529"/>
        <v>09</v>
      </c>
      <c r="L8461" t="str">
        <f t="shared" si="530"/>
        <v>16</v>
      </c>
      <c r="M8461" s="2">
        <f t="shared" si="531"/>
        <v>42263.75</v>
      </c>
    </row>
    <row r="8462" spans="1:13" x14ac:dyDescent="0.35">
      <c r="A8462">
        <v>-0.74074074074074103</v>
      </c>
      <c r="B8462" t="s">
        <v>238</v>
      </c>
      <c r="C8462" t="s">
        <v>1631</v>
      </c>
      <c r="D8462">
        <v>20151012221500</v>
      </c>
      <c r="E8462" s="1">
        <f>IF(SUMPRODUCT(--ISNUMBER(SEARCH({"ECON_EARNINGSREPORT","ECON_STOCKMARKET"},C8462)))&gt;0,1,0)</f>
        <v>0</v>
      </c>
      <c r="F8462" s="1">
        <f>IF(SUMPRODUCT(--ISNUMBER(SEARCH({"ENV_"},C8462)))&gt;0,1,0)</f>
        <v>0</v>
      </c>
      <c r="G8462" s="1">
        <f>IF(SUMPRODUCT(--ISNUMBER(SEARCH({"DISCRIMINATION","HARASSMENT","HATE_SPEECH","GENDER_VIOLENCE"},C8462)))&gt;0,1,0)</f>
        <v>0</v>
      </c>
      <c r="H8462" s="1">
        <f>IF(SUMPRODUCT(--ISNUMBER(SEARCH({"LEGALIZE","LEGISLATION","TRIAL"},C8462)))&gt;0,1,0)</f>
        <v>0</v>
      </c>
      <c r="I8462" s="1">
        <f>IF(SUMPRODUCT(--ISNUMBER(SEARCH({"LEADER"},C8462)))&gt;0,1,0)</f>
        <v>0</v>
      </c>
      <c r="J8462" t="str">
        <f t="shared" si="528"/>
        <v>2015</v>
      </c>
      <c r="K8462" t="str">
        <f t="shared" si="529"/>
        <v>10</v>
      </c>
      <c r="L8462" t="str">
        <f t="shared" si="530"/>
        <v>12</v>
      </c>
      <c r="M8462" s="2">
        <f t="shared" si="531"/>
        <v>42289.927083333336</v>
      </c>
    </row>
    <row r="8463" spans="1:13" x14ac:dyDescent="0.35">
      <c r="A8463">
        <v>-4.48013524936602</v>
      </c>
      <c r="B8463" t="s">
        <v>1723</v>
      </c>
      <c r="C8463" t="s">
        <v>4410</v>
      </c>
      <c r="D8463">
        <v>20151102181500</v>
      </c>
      <c r="E8463" s="1">
        <f>IF(SUMPRODUCT(--ISNUMBER(SEARCH({"ECON_EARNINGSREPORT","ECON_STOCKMARKET"},C8463)))&gt;0,1,0)</f>
        <v>0</v>
      </c>
      <c r="F8463" s="1">
        <f>IF(SUMPRODUCT(--ISNUMBER(SEARCH({"ENV_"},C8463)))&gt;0,1,0)</f>
        <v>0</v>
      </c>
      <c r="G8463" s="1">
        <f>IF(SUMPRODUCT(--ISNUMBER(SEARCH({"DISCRIMINATION","HARASSMENT","HATE_SPEECH","GENDER_VIOLENCE"},C8463)))&gt;0,1,0)</f>
        <v>0</v>
      </c>
      <c r="H8463" s="1">
        <f>IF(SUMPRODUCT(--ISNUMBER(SEARCH({"LEGALIZE","LEGISLATION","TRIAL"},C8463)))&gt;0,1,0)</f>
        <v>1</v>
      </c>
      <c r="I8463" s="1">
        <f>IF(SUMPRODUCT(--ISNUMBER(SEARCH({"LEADER"},C8463)))&gt;0,1,0)</f>
        <v>0</v>
      </c>
      <c r="J8463" t="str">
        <f t="shared" si="528"/>
        <v>2015</v>
      </c>
      <c r="K8463" t="str">
        <f t="shared" si="529"/>
        <v>11</v>
      </c>
      <c r="L8463" t="str">
        <f t="shared" si="530"/>
        <v>02</v>
      </c>
      <c r="M8463" s="2">
        <f t="shared" si="531"/>
        <v>42310.760416666664</v>
      </c>
    </row>
    <row r="8464" spans="1:13" x14ac:dyDescent="0.35">
      <c r="A8464">
        <v>1.08108108108108</v>
      </c>
      <c r="B8464" t="s">
        <v>858</v>
      </c>
      <c r="C8464" t="s">
        <v>6166</v>
      </c>
      <c r="D8464">
        <v>20150701153000</v>
      </c>
      <c r="E8464" s="1">
        <f>IF(SUMPRODUCT(--ISNUMBER(SEARCH({"ECON_EARNINGSREPORT","ECON_STOCKMARKET"},C8464)))&gt;0,1,0)</f>
        <v>0</v>
      </c>
      <c r="F8464" s="1">
        <f>IF(SUMPRODUCT(--ISNUMBER(SEARCH({"ENV_"},C8464)))&gt;0,1,0)</f>
        <v>0</v>
      </c>
      <c r="G8464" s="1">
        <f>IF(SUMPRODUCT(--ISNUMBER(SEARCH({"DISCRIMINATION","HARASSMENT","HATE_SPEECH","GENDER_VIOLENCE"},C8464)))&gt;0,1,0)</f>
        <v>0</v>
      </c>
      <c r="H8464" s="1">
        <f>IF(SUMPRODUCT(--ISNUMBER(SEARCH({"LEGALIZE","LEGISLATION","TRIAL"},C8464)))&gt;0,1,0)</f>
        <v>0</v>
      </c>
      <c r="I8464" s="1">
        <f>IF(SUMPRODUCT(--ISNUMBER(SEARCH({"LEADER"},C8464)))&gt;0,1,0)</f>
        <v>1</v>
      </c>
      <c r="J8464" t="str">
        <f t="shared" si="528"/>
        <v>2015</v>
      </c>
      <c r="K8464" t="str">
        <f t="shared" si="529"/>
        <v>07</v>
      </c>
      <c r="L8464" t="str">
        <f t="shared" si="530"/>
        <v>01</v>
      </c>
      <c r="M8464" s="2">
        <f t="shared" si="531"/>
        <v>42186.645833333336</v>
      </c>
    </row>
    <row r="8465" spans="1:13" x14ac:dyDescent="0.35">
      <c r="A8465">
        <v>-4.4776119402985097</v>
      </c>
      <c r="B8465" t="s">
        <v>4655</v>
      </c>
      <c r="C8465" t="s">
        <v>6708</v>
      </c>
      <c r="D8465">
        <v>20150825083000</v>
      </c>
      <c r="E8465" s="1">
        <f>IF(SUMPRODUCT(--ISNUMBER(SEARCH({"ECON_EARNINGSREPORT","ECON_STOCKMARKET"},C8465)))&gt;0,1,0)</f>
        <v>0</v>
      </c>
      <c r="F8465" s="1">
        <f>IF(SUMPRODUCT(--ISNUMBER(SEARCH({"ENV_"},C8465)))&gt;0,1,0)</f>
        <v>0</v>
      </c>
      <c r="G8465" s="1">
        <f>IF(SUMPRODUCT(--ISNUMBER(SEARCH({"DISCRIMINATION","HARASSMENT","HATE_SPEECH","GENDER_VIOLENCE"},C8465)))&gt;0,1,0)</f>
        <v>0</v>
      </c>
      <c r="H8465" s="1">
        <f>IF(SUMPRODUCT(--ISNUMBER(SEARCH({"LEGALIZE","LEGISLATION","TRIAL"},C8465)))&gt;0,1,0)</f>
        <v>0</v>
      </c>
      <c r="I8465" s="1">
        <f>IF(SUMPRODUCT(--ISNUMBER(SEARCH({"LEADER"},C8465)))&gt;0,1,0)</f>
        <v>0</v>
      </c>
      <c r="J8465" t="str">
        <f t="shared" si="528"/>
        <v>2015</v>
      </c>
      <c r="K8465" t="str">
        <f t="shared" si="529"/>
        <v>08</v>
      </c>
      <c r="L8465" t="str">
        <f t="shared" si="530"/>
        <v>25</v>
      </c>
      <c r="M8465" s="2">
        <f t="shared" si="531"/>
        <v>42241.354166666664</v>
      </c>
    </row>
    <row r="8466" spans="1:13" x14ac:dyDescent="0.35">
      <c r="A8466">
        <v>2.4340770791075101</v>
      </c>
      <c r="B8466" t="s">
        <v>56</v>
      </c>
      <c r="C8466" t="s">
        <v>6709</v>
      </c>
      <c r="D8466">
        <v>20151201084500</v>
      </c>
      <c r="E8466" s="1">
        <f>IF(SUMPRODUCT(--ISNUMBER(SEARCH({"ECON_EARNINGSREPORT","ECON_STOCKMARKET"},C8466)))&gt;0,1,0)</f>
        <v>0</v>
      </c>
      <c r="F8466" s="1">
        <f>IF(SUMPRODUCT(--ISNUMBER(SEARCH({"ENV_"},C8466)))&gt;0,1,0)</f>
        <v>0</v>
      </c>
      <c r="G8466" s="1">
        <f>IF(SUMPRODUCT(--ISNUMBER(SEARCH({"DISCRIMINATION","HARASSMENT","HATE_SPEECH","GENDER_VIOLENCE"},C8466)))&gt;0,1,0)</f>
        <v>0</v>
      </c>
      <c r="H8466" s="1">
        <f>IF(SUMPRODUCT(--ISNUMBER(SEARCH({"LEGALIZE","LEGISLATION","TRIAL"},C8466)))&gt;0,1,0)</f>
        <v>0</v>
      </c>
      <c r="I8466" s="1">
        <f>IF(SUMPRODUCT(--ISNUMBER(SEARCH({"LEADER"},C8466)))&gt;0,1,0)</f>
        <v>1</v>
      </c>
      <c r="J8466" t="str">
        <f t="shared" si="528"/>
        <v>2015</v>
      </c>
      <c r="K8466" t="str">
        <f t="shared" si="529"/>
        <v>12</v>
      </c>
      <c r="L8466" t="str">
        <f t="shared" si="530"/>
        <v>01</v>
      </c>
      <c r="M8466" s="2">
        <f t="shared" si="531"/>
        <v>42339.364583333336</v>
      </c>
    </row>
    <row r="8467" spans="1:13" x14ac:dyDescent="0.35">
      <c r="A8467">
        <v>0</v>
      </c>
      <c r="B8467" t="s">
        <v>548</v>
      </c>
      <c r="C8467" t="s">
        <v>6710</v>
      </c>
      <c r="D8467">
        <v>20151102211500</v>
      </c>
      <c r="E8467" s="1">
        <f>IF(SUMPRODUCT(--ISNUMBER(SEARCH({"ECON_EARNINGSREPORT","ECON_STOCKMARKET"},C8467)))&gt;0,1,0)</f>
        <v>0</v>
      </c>
      <c r="F8467" s="1">
        <f>IF(SUMPRODUCT(--ISNUMBER(SEARCH({"ENV_"},C8467)))&gt;0,1,0)</f>
        <v>0</v>
      </c>
      <c r="G8467" s="1">
        <f>IF(SUMPRODUCT(--ISNUMBER(SEARCH({"DISCRIMINATION","HARASSMENT","HATE_SPEECH","GENDER_VIOLENCE"},C8467)))&gt;0,1,0)</f>
        <v>0</v>
      </c>
      <c r="H8467" s="1">
        <f>IF(SUMPRODUCT(--ISNUMBER(SEARCH({"LEGALIZE","LEGISLATION","TRIAL"},C8467)))&gt;0,1,0)</f>
        <v>0</v>
      </c>
      <c r="I8467" s="1">
        <f>IF(SUMPRODUCT(--ISNUMBER(SEARCH({"LEADER"},C8467)))&gt;0,1,0)</f>
        <v>0</v>
      </c>
      <c r="J8467" t="str">
        <f t="shared" si="528"/>
        <v>2015</v>
      </c>
      <c r="K8467" t="str">
        <f t="shared" si="529"/>
        <v>11</v>
      </c>
      <c r="L8467" t="str">
        <f t="shared" si="530"/>
        <v>02</v>
      </c>
      <c r="M8467" s="2">
        <f t="shared" si="531"/>
        <v>42310.885416666664</v>
      </c>
    </row>
    <row r="8468" spans="1:13" x14ac:dyDescent="0.35">
      <c r="A8468">
        <v>0.59880239520958101</v>
      </c>
      <c r="B8468" t="s">
        <v>992</v>
      </c>
      <c r="C8468" t="s">
        <v>6711</v>
      </c>
      <c r="D8468">
        <v>20151102144500</v>
      </c>
      <c r="E8468" s="1">
        <f>IF(SUMPRODUCT(--ISNUMBER(SEARCH({"ECON_EARNINGSREPORT","ECON_STOCKMARKET"},C8468)))&gt;0,1,0)</f>
        <v>1</v>
      </c>
      <c r="F8468" s="1">
        <f>IF(SUMPRODUCT(--ISNUMBER(SEARCH({"ENV_"},C8468)))&gt;0,1,0)</f>
        <v>0</v>
      </c>
      <c r="G8468" s="1">
        <f>IF(SUMPRODUCT(--ISNUMBER(SEARCH({"DISCRIMINATION","HARASSMENT","HATE_SPEECH","GENDER_VIOLENCE"},C8468)))&gt;0,1,0)</f>
        <v>0</v>
      </c>
      <c r="H8468" s="1">
        <f>IF(SUMPRODUCT(--ISNUMBER(SEARCH({"LEGALIZE","LEGISLATION","TRIAL"},C8468)))&gt;0,1,0)</f>
        <v>0</v>
      </c>
      <c r="I8468" s="1">
        <f>IF(SUMPRODUCT(--ISNUMBER(SEARCH({"LEADER"},C8468)))&gt;0,1,0)</f>
        <v>1</v>
      </c>
      <c r="J8468" t="str">
        <f t="shared" si="528"/>
        <v>2015</v>
      </c>
      <c r="K8468" t="str">
        <f t="shared" si="529"/>
        <v>11</v>
      </c>
      <c r="L8468" t="str">
        <f t="shared" si="530"/>
        <v>02</v>
      </c>
      <c r="M8468" s="2">
        <f t="shared" si="531"/>
        <v>42310.614583333336</v>
      </c>
    </row>
    <row r="8469" spans="1:13" x14ac:dyDescent="0.35">
      <c r="A8469">
        <v>-1.6778523489932899</v>
      </c>
      <c r="B8469" t="s">
        <v>2425</v>
      </c>
      <c r="C8469" t="s">
        <v>6712</v>
      </c>
      <c r="D8469">
        <v>20160208121500</v>
      </c>
      <c r="E8469" s="1">
        <f>IF(SUMPRODUCT(--ISNUMBER(SEARCH({"ECON_EARNINGSREPORT","ECON_STOCKMARKET"},C8469)))&gt;0,1,0)</f>
        <v>0</v>
      </c>
      <c r="F8469" s="1">
        <f>IF(SUMPRODUCT(--ISNUMBER(SEARCH({"ENV_"},C8469)))&gt;0,1,0)</f>
        <v>0</v>
      </c>
      <c r="G8469" s="1">
        <f>IF(SUMPRODUCT(--ISNUMBER(SEARCH({"DISCRIMINATION","HARASSMENT","HATE_SPEECH","GENDER_VIOLENCE"},C8469)))&gt;0,1,0)</f>
        <v>0</v>
      </c>
      <c r="H8469" s="1">
        <f>IF(SUMPRODUCT(--ISNUMBER(SEARCH({"LEGALIZE","LEGISLATION","TRIAL"},C8469)))&gt;0,1,0)</f>
        <v>0</v>
      </c>
      <c r="I8469" s="1">
        <f>IF(SUMPRODUCT(--ISNUMBER(SEARCH({"LEADER"},C8469)))&gt;0,1,0)</f>
        <v>1</v>
      </c>
      <c r="J8469" t="str">
        <f t="shared" si="528"/>
        <v>2016</v>
      </c>
      <c r="K8469" t="str">
        <f t="shared" si="529"/>
        <v>02</v>
      </c>
      <c r="L8469" t="str">
        <f t="shared" si="530"/>
        <v>08</v>
      </c>
      <c r="M8469" s="2">
        <f t="shared" si="531"/>
        <v>42408.510416666664</v>
      </c>
    </row>
    <row r="8470" spans="1:13" x14ac:dyDescent="0.35">
      <c r="A8470">
        <v>-0.112233445566779</v>
      </c>
      <c r="B8470" t="s">
        <v>326</v>
      </c>
      <c r="D8470">
        <v>20160525101500</v>
      </c>
      <c r="E8470" s="1">
        <f>IF(SUMPRODUCT(--ISNUMBER(SEARCH({"ECON_EARNINGSREPORT","ECON_STOCKMARKET"},C8470)))&gt;0,1,0)</f>
        <v>0</v>
      </c>
      <c r="F8470" s="1">
        <f>IF(SUMPRODUCT(--ISNUMBER(SEARCH({"ENV_"},C8470)))&gt;0,1,0)</f>
        <v>0</v>
      </c>
      <c r="G8470" s="1">
        <f>IF(SUMPRODUCT(--ISNUMBER(SEARCH({"DISCRIMINATION","HARASSMENT","HATE_SPEECH","GENDER_VIOLENCE"},C8470)))&gt;0,1,0)</f>
        <v>0</v>
      </c>
      <c r="H8470" s="1">
        <f>IF(SUMPRODUCT(--ISNUMBER(SEARCH({"LEGALIZE","LEGISLATION","TRIAL"},C8470)))&gt;0,1,0)</f>
        <v>0</v>
      </c>
      <c r="I8470" s="1">
        <f>IF(SUMPRODUCT(--ISNUMBER(SEARCH({"LEADER"},C8470)))&gt;0,1,0)</f>
        <v>0</v>
      </c>
      <c r="J8470" t="str">
        <f t="shared" si="528"/>
        <v>2016</v>
      </c>
      <c r="K8470" t="str">
        <f t="shared" si="529"/>
        <v>05</v>
      </c>
      <c r="L8470" t="str">
        <f t="shared" si="530"/>
        <v>25</v>
      </c>
      <c r="M8470" s="2">
        <f t="shared" si="531"/>
        <v>42515.427083333336</v>
      </c>
    </row>
    <row r="8471" spans="1:13" x14ac:dyDescent="0.35">
      <c r="A8471">
        <v>-0.33557046979865801</v>
      </c>
      <c r="B8471" t="s">
        <v>6713</v>
      </c>
      <c r="C8471" t="s">
        <v>5007</v>
      </c>
      <c r="D8471">
        <v>20150916013000</v>
      </c>
      <c r="E8471" s="1">
        <f>IF(SUMPRODUCT(--ISNUMBER(SEARCH({"ECON_EARNINGSREPORT","ECON_STOCKMARKET"},C8471)))&gt;0,1,0)</f>
        <v>1</v>
      </c>
      <c r="F8471" s="1">
        <f>IF(SUMPRODUCT(--ISNUMBER(SEARCH({"ENV_"},C8471)))&gt;0,1,0)</f>
        <v>0</v>
      </c>
      <c r="G8471" s="1">
        <f>IF(SUMPRODUCT(--ISNUMBER(SEARCH({"DISCRIMINATION","HARASSMENT","HATE_SPEECH","GENDER_VIOLENCE"},C8471)))&gt;0,1,0)</f>
        <v>0</v>
      </c>
      <c r="H8471" s="1">
        <f>IF(SUMPRODUCT(--ISNUMBER(SEARCH({"LEGALIZE","LEGISLATION","TRIAL"},C8471)))&gt;0,1,0)</f>
        <v>0</v>
      </c>
      <c r="I8471" s="1">
        <f>IF(SUMPRODUCT(--ISNUMBER(SEARCH({"LEADER"},C8471)))&gt;0,1,0)</f>
        <v>1</v>
      </c>
      <c r="J8471" t="str">
        <f t="shared" si="528"/>
        <v>2015</v>
      </c>
      <c r="K8471" t="str">
        <f t="shared" si="529"/>
        <v>09</v>
      </c>
      <c r="L8471" t="str">
        <f t="shared" si="530"/>
        <v>16</v>
      </c>
      <c r="M8471" s="2">
        <f t="shared" si="531"/>
        <v>42263.0625</v>
      </c>
    </row>
    <row r="8472" spans="1:13" x14ac:dyDescent="0.35">
      <c r="A8472">
        <v>-0.138792505204719</v>
      </c>
      <c r="B8472" t="s">
        <v>4269</v>
      </c>
      <c r="C8472" t="s">
        <v>4640</v>
      </c>
      <c r="D8472">
        <v>20160311053000</v>
      </c>
      <c r="E8472" s="1">
        <f>IF(SUMPRODUCT(--ISNUMBER(SEARCH({"ECON_EARNINGSREPORT","ECON_STOCKMARKET"},C8472)))&gt;0,1,0)</f>
        <v>0</v>
      </c>
      <c r="F8472" s="1">
        <f>IF(SUMPRODUCT(--ISNUMBER(SEARCH({"ENV_"},C8472)))&gt;0,1,0)</f>
        <v>0</v>
      </c>
      <c r="G8472" s="1">
        <f>IF(SUMPRODUCT(--ISNUMBER(SEARCH({"DISCRIMINATION","HARASSMENT","HATE_SPEECH","GENDER_VIOLENCE"},C8472)))&gt;0,1,0)</f>
        <v>0</v>
      </c>
      <c r="H8472" s="1">
        <f>IF(SUMPRODUCT(--ISNUMBER(SEARCH({"LEGALIZE","LEGISLATION","TRIAL"},C8472)))&gt;0,1,0)</f>
        <v>1</v>
      </c>
      <c r="I8472" s="1">
        <f>IF(SUMPRODUCT(--ISNUMBER(SEARCH({"LEADER"},C8472)))&gt;0,1,0)</f>
        <v>0</v>
      </c>
      <c r="J8472" t="str">
        <f t="shared" si="528"/>
        <v>2016</v>
      </c>
      <c r="K8472" t="str">
        <f t="shared" si="529"/>
        <v>03</v>
      </c>
      <c r="L8472" t="str">
        <f t="shared" si="530"/>
        <v>11</v>
      </c>
      <c r="M8472" s="2">
        <f t="shared" si="531"/>
        <v>42440.229166666664</v>
      </c>
    </row>
    <row r="8473" spans="1:13" x14ac:dyDescent="0.35">
      <c r="A8473">
        <v>-2.6578073089701002</v>
      </c>
      <c r="B8473" t="s">
        <v>427</v>
      </c>
      <c r="C8473" t="s">
        <v>6714</v>
      </c>
      <c r="D8473">
        <v>20150930033000</v>
      </c>
      <c r="E8473" s="1">
        <f>IF(SUMPRODUCT(--ISNUMBER(SEARCH({"ECON_EARNINGSREPORT","ECON_STOCKMARKET"},C8473)))&gt;0,1,0)</f>
        <v>0</v>
      </c>
      <c r="F8473" s="1">
        <f>IF(SUMPRODUCT(--ISNUMBER(SEARCH({"ENV_"},C8473)))&gt;0,1,0)</f>
        <v>0</v>
      </c>
      <c r="G8473" s="1">
        <f>IF(SUMPRODUCT(--ISNUMBER(SEARCH({"DISCRIMINATION","HARASSMENT","HATE_SPEECH","GENDER_VIOLENCE"},C8473)))&gt;0,1,0)</f>
        <v>0</v>
      </c>
      <c r="H8473" s="1">
        <f>IF(SUMPRODUCT(--ISNUMBER(SEARCH({"LEGALIZE","LEGISLATION","TRIAL"},C8473)))&gt;0,1,0)</f>
        <v>0</v>
      </c>
      <c r="I8473" s="1">
        <f>IF(SUMPRODUCT(--ISNUMBER(SEARCH({"LEADER"},C8473)))&gt;0,1,0)</f>
        <v>0</v>
      </c>
      <c r="J8473" t="str">
        <f t="shared" si="528"/>
        <v>2015</v>
      </c>
      <c r="K8473" t="str">
        <f t="shared" si="529"/>
        <v>09</v>
      </c>
      <c r="L8473" t="str">
        <f t="shared" si="530"/>
        <v>30</v>
      </c>
      <c r="M8473" s="2">
        <f t="shared" si="531"/>
        <v>42277.145833333336</v>
      </c>
    </row>
    <row r="8474" spans="1:13" x14ac:dyDescent="0.35">
      <c r="A8474">
        <v>-1.0169491525423699</v>
      </c>
      <c r="B8474" t="s">
        <v>346</v>
      </c>
      <c r="C8474" t="s">
        <v>6715</v>
      </c>
      <c r="D8474">
        <v>20150310211500</v>
      </c>
      <c r="E8474" s="1">
        <f>IF(SUMPRODUCT(--ISNUMBER(SEARCH({"ECON_EARNINGSREPORT","ECON_STOCKMARKET"},C8474)))&gt;0,1,0)</f>
        <v>0</v>
      </c>
      <c r="F8474" s="1">
        <f>IF(SUMPRODUCT(--ISNUMBER(SEARCH({"ENV_"},C8474)))&gt;0,1,0)</f>
        <v>0</v>
      </c>
      <c r="G8474" s="1">
        <f>IF(SUMPRODUCT(--ISNUMBER(SEARCH({"DISCRIMINATION","HARASSMENT","HATE_SPEECH","GENDER_VIOLENCE"},C8474)))&gt;0,1,0)</f>
        <v>0</v>
      </c>
      <c r="H8474" s="1">
        <f>IF(SUMPRODUCT(--ISNUMBER(SEARCH({"LEGALIZE","LEGISLATION","TRIAL"},C8474)))&gt;0,1,0)</f>
        <v>1</v>
      </c>
      <c r="I8474" s="1">
        <f>IF(SUMPRODUCT(--ISNUMBER(SEARCH({"LEADER"},C8474)))&gt;0,1,0)</f>
        <v>0</v>
      </c>
      <c r="J8474" t="str">
        <f t="shared" si="528"/>
        <v>2015</v>
      </c>
      <c r="K8474" t="str">
        <f t="shared" si="529"/>
        <v>03</v>
      </c>
      <c r="L8474" t="str">
        <f t="shared" si="530"/>
        <v>10</v>
      </c>
      <c r="M8474" s="2">
        <f t="shared" si="531"/>
        <v>42073.885416666664</v>
      </c>
    </row>
    <row r="8475" spans="1:13" x14ac:dyDescent="0.35">
      <c r="A8475">
        <v>1.0101010101010099</v>
      </c>
      <c r="B8475" t="s">
        <v>376</v>
      </c>
      <c r="C8475" t="s">
        <v>6716</v>
      </c>
      <c r="D8475">
        <v>20150820210000</v>
      </c>
      <c r="E8475" s="1">
        <f>IF(SUMPRODUCT(--ISNUMBER(SEARCH({"ECON_EARNINGSREPORT","ECON_STOCKMARKET"},C8475)))&gt;0,1,0)</f>
        <v>0</v>
      </c>
      <c r="F8475" s="1">
        <f>IF(SUMPRODUCT(--ISNUMBER(SEARCH({"ENV_"},C8475)))&gt;0,1,0)</f>
        <v>0</v>
      </c>
      <c r="G8475" s="1">
        <f>IF(SUMPRODUCT(--ISNUMBER(SEARCH({"DISCRIMINATION","HARASSMENT","HATE_SPEECH","GENDER_VIOLENCE"},C8475)))&gt;0,1,0)</f>
        <v>0</v>
      </c>
      <c r="H8475" s="1">
        <f>IF(SUMPRODUCT(--ISNUMBER(SEARCH({"LEGALIZE","LEGISLATION","TRIAL"},C8475)))&gt;0,1,0)</f>
        <v>0</v>
      </c>
      <c r="I8475" s="1">
        <f>IF(SUMPRODUCT(--ISNUMBER(SEARCH({"LEADER"},C8475)))&gt;0,1,0)</f>
        <v>0</v>
      </c>
      <c r="J8475" t="str">
        <f t="shared" si="528"/>
        <v>2015</v>
      </c>
      <c r="K8475" t="str">
        <f t="shared" si="529"/>
        <v>08</v>
      </c>
      <c r="L8475" t="str">
        <f t="shared" si="530"/>
        <v>20</v>
      </c>
      <c r="M8475" s="2">
        <f t="shared" si="531"/>
        <v>42236.875</v>
      </c>
    </row>
    <row r="8476" spans="1:13" x14ac:dyDescent="0.35">
      <c r="A8476">
        <v>-0.98360655737704905</v>
      </c>
      <c r="B8476" t="s">
        <v>6717</v>
      </c>
      <c r="C8476" t="s">
        <v>6718</v>
      </c>
      <c r="D8476">
        <v>20160107143000</v>
      </c>
      <c r="E8476" s="1">
        <f>IF(SUMPRODUCT(--ISNUMBER(SEARCH({"ECON_EARNINGSREPORT","ECON_STOCKMARKET"},C8476)))&gt;0,1,0)</f>
        <v>1</v>
      </c>
      <c r="F8476" s="1">
        <f>IF(SUMPRODUCT(--ISNUMBER(SEARCH({"ENV_"},C8476)))&gt;0,1,0)</f>
        <v>0</v>
      </c>
      <c r="G8476" s="1">
        <f>IF(SUMPRODUCT(--ISNUMBER(SEARCH({"DISCRIMINATION","HARASSMENT","HATE_SPEECH","GENDER_VIOLENCE"},C8476)))&gt;0,1,0)</f>
        <v>0</v>
      </c>
      <c r="H8476" s="1">
        <f>IF(SUMPRODUCT(--ISNUMBER(SEARCH({"LEGALIZE","LEGISLATION","TRIAL"},C8476)))&gt;0,1,0)</f>
        <v>0</v>
      </c>
      <c r="I8476" s="1">
        <f>IF(SUMPRODUCT(--ISNUMBER(SEARCH({"LEADER"},C8476)))&gt;0,1,0)</f>
        <v>1</v>
      </c>
      <c r="J8476" t="str">
        <f t="shared" si="528"/>
        <v>2016</v>
      </c>
      <c r="K8476" t="str">
        <f t="shared" si="529"/>
        <v>01</v>
      </c>
      <c r="L8476" t="str">
        <f t="shared" si="530"/>
        <v>07</v>
      </c>
      <c r="M8476" s="2">
        <f t="shared" si="531"/>
        <v>42376.604166666664</v>
      </c>
    </row>
    <row r="8477" spans="1:13" x14ac:dyDescent="0.35">
      <c r="A8477">
        <v>2.1582733812949599</v>
      </c>
      <c r="B8477" t="s">
        <v>121</v>
      </c>
      <c r="D8477">
        <v>20160316183000</v>
      </c>
      <c r="E8477" s="1">
        <f>IF(SUMPRODUCT(--ISNUMBER(SEARCH({"ECON_EARNINGSREPORT","ECON_STOCKMARKET"},C8477)))&gt;0,1,0)</f>
        <v>0</v>
      </c>
      <c r="F8477" s="1">
        <f>IF(SUMPRODUCT(--ISNUMBER(SEARCH({"ENV_"},C8477)))&gt;0,1,0)</f>
        <v>0</v>
      </c>
      <c r="G8477" s="1">
        <f>IF(SUMPRODUCT(--ISNUMBER(SEARCH({"DISCRIMINATION","HARASSMENT","HATE_SPEECH","GENDER_VIOLENCE"},C8477)))&gt;0,1,0)</f>
        <v>0</v>
      </c>
      <c r="H8477" s="1">
        <f>IF(SUMPRODUCT(--ISNUMBER(SEARCH({"LEGALIZE","LEGISLATION","TRIAL"},C8477)))&gt;0,1,0)</f>
        <v>0</v>
      </c>
      <c r="I8477" s="1">
        <f>IF(SUMPRODUCT(--ISNUMBER(SEARCH({"LEADER"},C8477)))&gt;0,1,0)</f>
        <v>0</v>
      </c>
      <c r="J8477" t="str">
        <f t="shared" si="528"/>
        <v>2016</v>
      </c>
      <c r="K8477" t="str">
        <f t="shared" si="529"/>
        <v>03</v>
      </c>
      <c r="L8477" t="str">
        <f t="shared" si="530"/>
        <v>16</v>
      </c>
      <c r="M8477" s="2">
        <f t="shared" si="531"/>
        <v>42445.770833333336</v>
      </c>
    </row>
    <row r="8478" spans="1:13" x14ac:dyDescent="0.35">
      <c r="A8478">
        <v>1.42585551330798</v>
      </c>
      <c r="B8478" t="s">
        <v>82</v>
      </c>
      <c r="D8478">
        <v>20151102194500</v>
      </c>
      <c r="E8478" s="1">
        <f>IF(SUMPRODUCT(--ISNUMBER(SEARCH({"ECON_EARNINGSREPORT","ECON_STOCKMARKET"},C8478)))&gt;0,1,0)</f>
        <v>0</v>
      </c>
      <c r="F8478" s="1">
        <f>IF(SUMPRODUCT(--ISNUMBER(SEARCH({"ENV_"},C8478)))&gt;0,1,0)</f>
        <v>0</v>
      </c>
      <c r="G8478" s="1">
        <f>IF(SUMPRODUCT(--ISNUMBER(SEARCH({"DISCRIMINATION","HARASSMENT","HATE_SPEECH","GENDER_VIOLENCE"},C8478)))&gt;0,1,0)</f>
        <v>0</v>
      </c>
      <c r="H8478" s="1">
        <f>IF(SUMPRODUCT(--ISNUMBER(SEARCH({"LEGALIZE","LEGISLATION","TRIAL"},C8478)))&gt;0,1,0)</f>
        <v>0</v>
      </c>
      <c r="I8478" s="1">
        <f>IF(SUMPRODUCT(--ISNUMBER(SEARCH({"LEADER"},C8478)))&gt;0,1,0)</f>
        <v>0</v>
      </c>
      <c r="J8478" t="str">
        <f t="shared" si="528"/>
        <v>2015</v>
      </c>
      <c r="K8478" t="str">
        <f t="shared" si="529"/>
        <v>11</v>
      </c>
      <c r="L8478" t="str">
        <f t="shared" si="530"/>
        <v>02</v>
      </c>
      <c r="M8478" s="2">
        <f t="shared" si="531"/>
        <v>42310.822916666664</v>
      </c>
    </row>
    <row r="8479" spans="1:13" x14ac:dyDescent="0.35">
      <c r="A8479">
        <v>1.31172839506173</v>
      </c>
      <c r="B8479" t="s">
        <v>4143</v>
      </c>
      <c r="C8479" t="s">
        <v>6491</v>
      </c>
      <c r="D8479">
        <v>20150721153000</v>
      </c>
      <c r="E8479" s="1">
        <f>IF(SUMPRODUCT(--ISNUMBER(SEARCH({"ECON_EARNINGSREPORT","ECON_STOCKMARKET"},C8479)))&gt;0,1,0)</f>
        <v>1</v>
      </c>
      <c r="F8479" s="1">
        <f>IF(SUMPRODUCT(--ISNUMBER(SEARCH({"ENV_"},C8479)))&gt;0,1,0)</f>
        <v>1</v>
      </c>
      <c r="G8479" s="1">
        <f>IF(SUMPRODUCT(--ISNUMBER(SEARCH({"DISCRIMINATION","HARASSMENT","HATE_SPEECH","GENDER_VIOLENCE"},C8479)))&gt;0,1,0)</f>
        <v>0</v>
      </c>
      <c r="H8479" s="1">
        <f>IF(SUMPRODUCT(--ISNUMBER(SEARCH({"LEGALIZE","LEGISLATION","TRIAL"},C8479)))&gt;0,1,0)</f>
        <v>1</v>
      </c>
      <c r="I8479" s="1">
        <f>IF(SUMPRODUCT(--ISNUMBER(SEARCH({"LEADER"},C8479)))&gt;0,1,0)</f>
        <v>1</v>
      </c>
      <c r="J8479" t="str">
        <f t="shared" si="528"/>
        <v>2015</v>
      </c>
      <c r="K8479" t="str">
        <f t="shared" si="529"/>
        <v>07</v>
      </c>
      <c r="L8479" t="str">
        <f t="shared" si="530"/>
        <v>21</v>
      </c>
      <c r="M8479" s="2">
        <f t="shared" si="531"/>
        <v>42206.645833333336</v>
      </c>
    </row>
    <row r="8480" spans="1:13" x14ac:dyDescent="0.35">
      <c r="A8480">
        <v>1.72786177105831</v>
      </c>
      <c r="B8480" t="s">
        <v>363</v>
      </c>
      <c r="C8480" t="s">
        <v>6719</v>
      </c>
      <c r="D8480">
        <v>20160219133000</v>
      </c>
      <c r="E8480" s="1">
        <f>IF(SUMPRODUCT(--ISNUMBER(SEARCH({"ECON_EARNINGSREPORT","ECON_STOCKMARKET"},C8480)))&gt;0,1,0)</f>
        <v>1</v>
      </c>
      <c r="F8480" s="1">
        <f>IF(SUMPRODUCT(--ISNUMBER(SEARCH({"ENV_"},C8480)))&gt;0,1,0)</f>
        <v>0</v>
      </c>
      <c r="G8480" s="1">
        <f>IF(SUMPRODUCT(--ISNUMBER(SEARCH({"DISCRIMINATION","HARASSMENT","HATE_SPEECH","GENDER_VIOLENCE"},C8480)))&gt;0,1,0)</f>
        <v>0</v>
      </c>
      <c r="H8480" s="1">
        <f>IF(SUMPRODUCT(--ISNUMBER(SEARCH({"LEGALIZE","LEGISLATION","TRIAL"},C8480)))&gt;0,1,0)</f>
        <v>0</v>
      </c>
      <c r="I8480" s="1">
        <f>IF(SUMPRODUCT(--ISNUMBER(SEARCH({"LEADER"},C8480)))&gt;0,1,0)</f>
        <v>1</v>
      </c>
      <c r="J8480" t="str">
        <f t="shared" si="528"/>
        <v>2016</v>
      </c>
      <c r="K8480" t="str">
        <f t="shared" si="529"/>
        <v>02</v>
      </c>
      <c r="L8480" t="str">
        <f t="shared" si="530"/>
        <v>19</v>
      </c>
      <c r="M8480" s="2">
        <f t="shared" si="531"/>
        <v>42419.5625</v>
      </c>
    </row>
    <row r="8481" spans="1:13" x14ac:dyDescent="0.35">
      <c r="A8481">
        <v>1.38339920948617</v>
      </c>
      <c r="B8481" t="s">
        <v>350</v>
      </c>
      <c r="C8481" t="s">
        <v>939</v>
      </c>
      <c r="D8481">
        <v>20151125051500</v>
      </c>
      <c r="E8481" s="1">
        <f>IF(SUMPRODUCT(--ISNUMBER(SEARCH({"ECON_EARNINGSREPORT","ECON_STOCKMARKET"},C8481)))&gt;0,1,0)</f>
        <v>1</v>
      </c>
      <c r="F8481" s="1">
        <f>IF(SUMPRODUCT(--ISNUMBER(SEARCH({"ENV_"},C8481)))&gt;0,1,0)</f>
        <v>0</v>
      </c>
      <c r="G8481" s="1">
        <f>IF(SUMPRODUCT(--ISNUMBER(SEARCH({"DISCRIMINATION","HARASSMENT","HATE_SPEECH","GENDER_VIOLENCE"},C8481)))&gt;0,1,0)</f>
        <v>0</v>
      </c>
      <c r="H8481" s="1">
        <f>IF(SUMPRODUCT(--ISNUMBER(SEARCH({"LEGALIZE","LEGISLATION","TRIAL"},C8481)))&gt;0,1,0)</f>
        <v>0</v>
      </c>
      <c r="I8481" s="1">
        <f>IF(SUMPRODUCT(--ISNUMBER(SEARCH({"LEADER"},C8481)))&gt;0,1,0)</f>
        <v>0</v>
      </c>
      <c r="J8481" t="str">
        <f t="shared" si="528"/>
        <v>2015</v>
      </c>
      <c r="K8481" t="str">
        <f t="shared" si="529"/>
        <v>11</v>
      </c>
      <c r="L8481" t="str">
        <f t="shared" si="530"/>
        <v>25</v>
      </c>
      <c r="M8481" s="2">
        <f t="shared" si="531"/>
        <v>42333.21875</v>
      </c>
    </row>
    <row r="8482" spans="1:13" x14ac:dyDescent="0.35">
      <c r="A8482">
        <v>1.14942528735632</v>
      </c>
      <c r="B8482" t="s">
        <v>558</v>
      </c>
      <c r="C8482" t="s">
        <v>4526</v>
      </c>
      <c r="D8482">
        <v>20150916210000</v>
      </c>
      <c r="E8482" s="1">
        <f>IF(SUMPRODUCT(--ISNUMBER(SEARCH({"ECON_EARNINGSREPORT","ECON_STOCKMARKET"},C8482)))&gt;0,1,0)</f>
        <v>1</v>
      </c>
      <c r="F8482" s="1">
        <f>IF(SUMPRODUCT(--ISNUMBER(SEARCH({"ENV_"},C8482)))&gt;0,1,0)</f>
        <v>0</v>
      </c>
      <c r="G8482" s="1">
        <f>IF(SUMPRODUCT(--ISNUMBER(SEARCH({"DISCRIMINATION","HARASSMENT","HATE_SPEECH","GENDER_VIOLENCE"},C8482)))&gt;0,1,0)</f>
        <v>0</v>
      </c>
      <c r="H8482" s="1">
        <f>IF(SUMPRODUCT(--ISNUMBER(SEARCH({"LEGALIZE","LEGISLATION","TRIAL"},C8482)))&gt;0,1,0)</f>
        <v>0</v>
      </c>
      <c r="I8482" s="1">
        <f>IF(SUMPRODUCT(--ISNUMBER(SEARCH({"LEADER"},C8482)))&gt;0,1,0)</f>
        <v>0</v>
      </c>
      <c r="J8482" t="str">
        <f t="shared" si="528"/>
        <v>2015</v>
      </c>
      <c r="K8482" t="str">
        <f t="shared" si="529"/>
        <v>09</v>
      </c>
      <c r="L8482" t="str">
        <f t="shared" si="530"/>
        <v>16</v>
      </c>
      <c r="M8482" s="2">
        <f t="shared" si="531"/>
        <v>42263.875</v>
      </c>
    </row>
    <row r="8483" spans="1:13" x14ac:dyDescent="0.35">
      <c r="A8483">
        <v>-0.51107325383304902</v>
      </c>
      <c r="B8483" t="s">
        <v>4206</v>
      </c>
      <c r="C8483" t="s">
        <v>6720</v>
      </c>
      <c r="D8483">
        <v>20150713150000</v>
      </c>
      <c r="E8483" s="1">
        <f>IF(SUMPRODUCT(--ISNUMBER(SEARCH({"ECON_EARNINGSREPORT","ECON_STOCKMARKET"},C8483)))&gt;0,1,0)</f>
        <v>1</v>
      </c>
      <c r="F8483" s="1">
        <f>IF(SUMPRODUCT(--ISNUMBER(SEARCH({"ENV_"},C8483)))&gt;0,1,0)</f>
        <v>0</v>
      </c>
      <c r="G8483" s="1">
        <f>IF(SUMPRODUCT(--ISNUMBER(SEARCH({"DISCRIMINATION","HARASSMENT","HATE_SPEECH","GENDER_VIOLENCE"},C8483)))&gt;0,1,0)</f>
        <v>0</v>
      </c>
      <c r="H8483" s="1">
        <f>IF(SUMPRODUCT(--ISNUMBER(SEARCH({"LEGALIZE","LEGISLATION","TRIAL"},C8483)))&gt;0,1,0)</f>
        <v>0</v>
      </c>
      <c r="I8483" s="1">
        <f>IF(SUMPRODUCT(--ISNUMBER(SEARCH({"LEADER"},C8483)))&gt;0,1,0)</f>
        <v>0</v>
      </c>
      <c r="J8483" t="str">
        <f t="shared" si="528"/>
        <v>2015</v>
      </c>
      <c r="K8483" t="str">
        <f t="shared" si="529"/>
        <v>07</v>
      </c>
      <c r="L8483" t="str">
        <f t="shared" si="530"/>
        <v>13</v>
      </c>
      <c r="M8483" s="2">
        <f t="shared" si="531"/>
        <v>42198.625</v>
      </c>
    </row>
    <row r="8484" spans="1:13" x14ac:dyDescent="0.35">
      <c r="A8484">
        <v>0.934579439252337</v>
      </c>
      <c r="B8484" t="s">
        <v>699</v>
      </c>
      <c r="C8484" t="s">
        <v>5505</v>
      </c>
      <c r="D8484">
        <v>20150521211500</v>
      </c>
      <c r="E8484" s="1">
        <f>IF(SUMPRODUCT(--ISNUMBER(SEARCH({"ECON_EARNINGSREPORT","ECON_STOCKMARKET"},C8484)))&gt;0,1,0)</f>
        <v>0</v>
      </c>
      <c r="F8484" s="1">
        <f>IF(SUMPRODUCT(--ISNUMBER(SEARCH({"ENV_"},C8484)))&gt;0,1,0)</f>
        <v>0</v>
      </c>
      <c r="G8484" s="1">
        <f>IF(SUMPRODUCT(--ISNUMBER(SEARCH({"DISCRIMINATION","HARASSMENT","HATE_SPEECH","GENDER_VIOLENCE"},C8484)))&gt;0,1,0)</f>
        <v>0</v>
      </c>
      <c r="H8484" s="1">
        <f>IF(SUMPRODUCT(--ISNUMBER(SEARCH({"LEGALIZE","LEGISLATION","TRIAL"},C8484)))&gt;0,1,0)</f>
        <v>0</v>
      </c>
      <c r="I8484" s="1">
        <f>IF(SUMPRODUCT(--ISNUMBER(SEARCH({"LEADER"},C8484)))&gt;0,1,0)</f>
        <v>0</v>
      </c>
      <c r="J8484" t="str">
        <f t="shared" si="528"/>
        <v>2015</v>
      </c>
      <c r="K8484" t="str">
        <f t="shared" si="529"/>
        <v>05</v>
      </c>
      <c r="L8484" t="str">
        <f t="shared" si="530"/>
        <v>21</v>
      </c>
      <c r="M8484" s="2">
        <f t="shared" si="531"/>
        <v>42145.885416666664</v>
      </c>
    </row>
    <row r="8485" spans="1:13" x14ac:dyDescent="0.35">
      <c r="A8485">
        <v>1.3487475915221601</v>
      </c>
      <c r="B8485" t="s">
        <v>6721</v>
      </c>
      <c r="D8485">
        <v>20151104070000</v>
      </c>
      <c r="E8485" s="1">
        <f>IF(SUMPRODUCT(--ISNUMBER(SEARCH({"ECON_EARNINGSREPORT","ECON_STOCKMARKET"},C8485)))&gt;0,1,0)</f>
        <v>0</v>
      </c>
      <c r="F8485" s="1">
        <f>IF(SUMPRODUCT(--ISNUMBER(SEARCH({"ENV_"},C8485)))&gt;0,1,0)</f>
        <v>0</v>
      </c>
      <c r="G8485" s="1">
        <f>IF(SUMPRODUCT(--ISNUMBER(SEARCH({"DISCRIMINATION","HARASSMENT","HATE_SPEECH","GENDER_VIOLENCE"},C8485)))&gt;0,1,0)</f>
        <v>0</v>
      </c>
      <c r="H8485" s="1">
        <f>IF(SUMPRODUCT(--ISNUMBER(SEARCH({"LEGALIZE","LEGISLATION","TRIAL"},C8485)))&gt;0,1,0)</f>
        <v>0</v>
      </c>
      <c r="I8485" s="1">
        <f>IF(SUMPRODUCT(--ISNUMBER(SEARCH({"LEADER"},C8485)))&gt;0,1,0)</f>
        <v>0</v>
      </c>
      <c r="J8485" t="str">
        <f t="shared" si="528"/>
        <v>2015</v>
      </c>
      <c r="K8485" t="str">
        <f t="shared" si="529"/>
        <v>11</v>
      </c>
      <c r="L8485" t="str">
        <f t="shared" si="530"/>
        <v>04</v>
      </c>
      <c r="M8485" s="2">
        <f t="shared" si="531"/>
        <v>42312.291666666664</v>
      </c>
    </row>
    <row r="8486" spans="1:13" x14ac:dyDescent="0.35">
      <c r="A8486">
        <v>1.6014234875444799</v>
      </c>
      <c r="B8486" t="s">
        <v>997</v>
      </c>
      <c r="C8486" t="s">
        <v>6722</v>
      </c>
      <c r="D8486">
        <v>20151124194500</v>
      </c>
      <c r="E8486" s="1">
        <f>IF(SUMPRODUCT(--ISNUMBER(SEARCH({"ECON_EARNINGSREPORT","ECON_STOCKMARKET"},C8486)))&gt;0,1,0)</f>
        <v>1</v>
      </c>
      <c r="F8486" s="1">
        <f>IF(SUMPRODUCT(--ISNUMBER(SEARCH({"ENV_"},C8486)))&gt;0,1,0)</f>
        <v>0</v>
      </c>
      <c r="G8486" s="1">
        <f>IF(SUMPRODUCT(--ISNUMBER(SEARCH({"DISCRIMINATION","HARASSMENT","HATE_SPEECH","GENDER_VIOLENCE"},C8486)))&gt;0,1,0)</f>
        <v>0</v>
      </c>
      <c r="H8486" s="1">
        <f>IF(SUMPRODUCT(--ISNUMBER(SEARCH({"LEGALIZE","LEGISLATION","TRIAL"},C8486)))&gt;0,1,0)</f>
        <v>0</v>
      </c>
      <c r="I8486" s="1">
        <f>IF(SUMPRODUCT(--ISNUMBER(SEARCH({"LEADER"},C8486)))&gt;0,1,0)</f>
        <v>0</v>
      </c>
      <c r="J8486" t="str">
        <f t="shared" si="528"/>
        <v>2015</v>
      </c>
      <c r="K8486" t="str">
        <f t="shared" si="529"/>
        <v>11</v>
      </c>
      <c r="L8486" t="str">
        <f t="shared" si="530"/>
        <v>24</v>
      </c>
      <c r="M8486" s="2">
        <f t="shared" si="531"/>
        <v>42332.822916666664</v>
      </c>
    </row>
    <row r="8487" spans="1:13" x14ac:dyDescent="0.35">
      <c r="A8487">
        <v>3.8183015141540499</v>
      </c>
      <c r="B8487" t="s">
        <v>653</v>
      </c>
      <c r="C8487" t="s">
        <v>6723</v>
      </c>
      <c r="D8487">
        <v>20151130164500</v>
      </c>
      <c r="E8487" s="1">
        <f>IF(SUMPRODUCT(--ISNUMBER(SEARCH({"ECON_EARNINGSREPORT","ECON_STOCKMARKET"},C8487)))&gt;0,1,0)</f>
        <v>0</v>
      </c>
      <c r="F8487" s="1">
        <f>IF(SUMPRODUCT(--ISNUMBER(SEARCH({"ENV_"},C8487)))&gt;0,1,0)</f>
        <v>0</v>
      </c>
      <c r="G8487" s="1">
        <f>IF(SUMPRODUCT(--ISNUMBER(SEARCH({"DISCRIMINATION","HARASSMENT","HATE_SPEECH","GENDER_VIOLENCE"},C8487)))&gt;0,1,0)</f>
        <v>0</v>
      </c>
      <c r="H8487" s="1">
        <f>IF(SUMPRODUCT(--ISNUMBER(SEARCH({"LEGALIZE","LEGISLATION","TRIAL"},C8487)))&gt;0,1,0)</f>
        <v>0</v>
      </c>
      <c r="I8487" s="1">
        <f>IF(SUMPRODUCT(--ISNUMBER(SEARCH({"LEADER"},C8487)))&gt;0,1,0)</f>
        <v>0</v>
      </c>
      <c r="J8487" t="str">
        <f t="shared" si="528"/>
        <v>2015</v>
      </c>
      <c r="K8487" t="str">
        <f t="shared" si="529"/>
        <v>11</v>
      </c>
      <c r="L8487" t="str">
        <f t="shared" si="530"/>
        <v>30</v>
      </c>
      <c r="M8487" s="2">
        <f t="shared" si="531"/>
        <v>42338.697916666664</v>
      </c>
    </row>
    <row r="8488" spans="1:13" x14ac:dyDescent="0.35">
      <c r="A8488">
        <v>-1.0752688172042999</v>
      </c>
      <c r="B8488" t="s">
        <v>447</v>
      </c>
      <c r="C8488" t="s">
        <v>4249</v>
      </c>
      <c r="D8488">
        <v>20150821091500</v>
      </c>
      <c r="E8488" s="1">
        <f>IF(SUMPRODUCT(--ISNUMBER(SEARCH({"ECON_EARNINGSREPORT","ECON_STOCKMARKET"},C8488)))&gt;0,1,0)</f>
        <v>0</v>
      </c>
      <c r="F8488" s="1">
        <f>IF(SUMPRODUCT(--ISNUMBER(SEARCH({"ENV_"},C8488)))&gt;0,1,0)</f>
        <v>0</v>
      </c>
      <c r="G8488" s="1">
        <f>IF(SUMPRODUCT(--ISNUMBER(SEARCH({"DISCRIMINATION","HARASSMENT","HATE_SPEECH","GENDER_VIOLENCE"},C8488)))&gt;0,1,0)</f>
        <v>0</v>
      </c>
      <c r="H8488" s="1">
        <f>IF(SUMPRODUCT(--ISNUMBER(SEARCH({"LEGALIZE","LEGISLATION","TRIAL"},C8488)))&gt;0,1,0)</f>
        <v>0</v>
      </c>
      <c r="I8488" s="1">
        <f>IF(SUMPRODUCT(--ISNUMBER(SEARCH({"LEADER"},C8488)))&gt;0,1,0)</f>
        <v>0</v>
      </c>
      <c r="J8488" t="str">
        <f t="shared" si="528"/>
        <v>2015</v>
      </c>
      <c r="K8488" t="str">
        <f t="shared" si="529"/>
        <v>08</v>
      </c>
      <c r="L8488" t="str">
        <f t="shared" si="530"/>
        <v>21</v>
      </c>
      <c r="M8488" s="2">
        <f t="shared" si="531"/>
        <v>42237.385416666664</v>
      </c>
    </row>
    <row r="8489" spans="1:13" x14ac:dyDescent="0.35">
      <c r="A8489">
        <v>0.99009900990098998</v>
      </c>
      <c r="B8489" t="s">
        <v>6338</v>
      </c>
      <c r="C8489" t="s">
        <v>6724</v>
      </c>
      <c r="D8489">
        <v>20160304214500</v>
      </c>
      <c r="E8489" s="1">
        <f>IF(SUMPRODUCT(--ISNUMBER(SEARCH({"ECON_EARNINGSREPORT","ECON_STOCKMARKET"},C8489)))&gt;0,1,0)</f>
        <v>1</v>
      </c>
      <c r="F8489" s="1">
        <f>IF(SUMPRODUCT(--ISNUMBER(SEARCH({"ENV_"},C8489)))&gt;0,1,0)</f>
        <v>0</v>
      </c>
      <c r="G8489" s="1">
        <f>IF(SUMPRODUCT(--ISNUMBER(SEARCH({"DISCRIMINATION","HARASSMENT","HATE_SPEECH","GENDER_VIOLENCE"},C8489)))&gt;0,1,0)</f>
        <v>0</v>
      </c>
      <c r="H8489" s="1">
        <f>IF(SUMPRODUCT(--ISNUMBER(SEARCH({"LEGALIZE","LEGISLATION","TRIAL"},C8489)))&gt;0,1,0)</f>
        <v>0</v>
      </c>
      <c r="I8489" s="1">
        <f>IF(SUMPRODUCT(--ISNUMBER(SEARCH({"LEADER"},C8489)))&gt;0,1,0)</f>
        <v>0</v>
      </c>
      <c r="J8489" t="str">
        <f t="shared" si="528"/>
        <v>2016</v>
      </c>
      <c r="K8489" t="str">
        <f t="shared" si="529"/>
        <v>03</v>
      </c>
      <c r="L8489" t="str">
        <f t="shared" si="530"/>
        <v>04</v>
      </c>
      <c r="M8489" s="2">
        <f t="shared" si="531"/>
        <v>42433.90625</v>
      </c>
    </row>
    <row r="8490" spans="1:13" x14ac:dyDescent="0.35">
      <c r="A8490">
        <v>5.2016985138004204</v>
      </c>
      <c r="B8490" t="s">
        <v>73</v>
      </c>
      <c r="C8490" t="s">
        <v>4540</v>
      </c>
      <c r="D8490">
        <v>20151123114500</v>
      </c>
      <c r="E8490" s="1">
        <f>IF(SUMPRODUCT(--ISNUMBER(SEARCH({"ECON_EARNINGSREPORT","ECON_STOCKMARKET"},C8490)))&gt;0,1,0)</f>
        <v>0</v>
      </c>
      <c r="F8490" s="1">
        <f>IF(SUMPRODUCT(--ISNUMBER(SEARCH({"ENV_"},C8490)))&gt;0,1,0)</f>
        <v>0</v>
      </c>
      <c r="G8490" s="1">
        <f>IF(SUMPRODUCT(--ISNUMBER(SEARCH({"DISCRIMINATION","HARASSMENT","HATE_SPEECH","GENDER_VIOLENCE"},C8490)))&gt;0,1,0)</f>
        <v>0</v>
      </c>
      <c r="H8490" s="1">
        <f>IF(SUMPRODUCT(--ISNUMBER(SEARCH({"LEGALIZE","LEGISLATION","TRIAL"},C8490)))&gt;0,1,0)</f>
        <v>0</v>
      </c>
      <c r="I8490" s="1">
        <f>IF(SUMPRODUCT(--ISNUMBER(SEARCH({"LEADER"},C8490)))&gt;0,1,0)</f>
        <v>0</v>
      </c>
      <c r="J8490" t="str">
        <f t="shared" si="528"/>
        <v>2015</v>
      </c>
      <c r="K8490" t="str">
        <f t="shared" si="529"/>
        <v>11</v>
      </c>
      <c r="L8490" t="str">
        <f t="shared" si="530"/>
        <v>23</v>
      </c>
      <c r="M8490" s="2">
        <f t="shared" si="531"/>
        <v>42331.489583333336</v>
      </c>
    </row>
    <row r="8491" spans="1:13" x14ac:dyDescent="0.35">
      <c r="A8491">
        <v>0.71047957371225601</v>
      </c>
      <c r="B8491" t="s">
        <v>454</v>
      </c>
      <c r="C8491" t="s">
        <v>3927</v>
      </c>
      <c r="D8491">
        <v>20160105113000</v>
      </c>
      <c r="E8491" s="1">
        <f>IF(SUMPRODUCT(--ISNUMBER(SEARCH({"ECON_EARNINGSREPORT","ECON_STOCKMARKET"},C8491)))&gt;0,1,0)</f>
        <v>0</v>
      </c>
      <c r="F8491" s="1">
        <f>IF(SUMPRODUCT(--ISNUMBER(SEARCH({"ENV_"},C8491)))&gt;0,1,0)</f>
        <v>0</v>
      </c>
      <c r="G8491" s="1">
        <f>IF(SUMPRODUCT(--ISNUMBER(SEARCH({"DISCRIMINATION","HARASSMENT","HATE_SPEECH","GENDER_VIOLENCE"},C8491)))&gt;0,1,0)</f>
        <v>0</v>
      </c>
      <c r="H8491" s="1">
        <f>IF(SUMPRODUCT(--ISNUMBER(SEARCH({"LEGALIZE","LEGISLATION","TRIAL"},C8491)))&gt;0,1,0)</f>
        <v>0</v>
      </c>
      <c r="I8491" s="1">
        <f>IF(SUMPRODUCT(--ISNUMBER(SEARCH({"LEADER"},C8491)))&gt;0,1,0)</f>
        <v>0</v>
      </c>
      <c r="J8491" t="str">
        <f t="shared" si="528"/>
        <v>2016</v>
      </c>
      <c r="K8491" t="str">
        <f t="shared" si="529"/>
        <v>01</v>
      </c>
      <c r="L8491" t="str">
        <f t="shared" si="530"/>
        <v>05</v>
      </c>
      <c r="M8491" s="2">
        <f t="shared" si="531"/>
        <v>42374.479166666664</v>
      </c>
    </row>
    <row r="8492" spans="1:13" x14ac:dyDescent="0.35">
      <c r="A8492">
        <v>1.97501007658202</v>
      </c>
      <c r="B8492" t="s">
        <v>363</v>
      </c>
      <c r="C8492" t="s">
        <v>6725</v>
      </c>
      <c r="D8492">
        <v>20160503161500</v>
      </c>
      <c r="E8492" s="1">
        <f>IF(SUMPRODUCT(--ISNUMBER(SEARCH({"ECON_EARNINGSREPORT","ECON_STOCKMARKET"},C8492)))&gt;0,1,0)</f>
        <v>0</v>
      </c>
      <c r="F8492" s="1">
        <f>IF(SUMPRODUCT(--ISNUMBER(SEARCH({"ENV_"},C8492)))&gt;0,1,0)</f>
        <v>0</v>
      </c>
      <c r="G8492" s="1">
        <f>IF(SUMPRODUCT(--ISNUMBER(SEARCH({"DISCRIMINATION","HARASSMENT","HATE_SPEECH","GENDER_VIOLENCE"},C8492)))&gt;0,1,0)</f>
        <v>0</v>
      </c>
      <c r="H8492" s="1">
        <f>IF(SUMPRODUCT(--ISNUMBER(SEARCH({"LEGALIZE","LEGISLATION","TRIAL"},C8492)))&gt;0,1,0)</f>
        <v>0</v>
      </c>
      <c r="I8492" s="1">
        <f>IF(SUMPRODUCT(--ISNUMBER(SEARCH({"LEADER"},C8492)))&gt;0,1,0)</f>
        <v>1</v>
      </c>
      <c r="J8492" t="str">
        <f t="shared" si="528"/>
        <v>2016</v>
      </c>
      <c r="K8492" t="str">
        <f t="shared" si="529"/>
        <v>05</v>
      </c>
      <c r="L8492" t="str">
        <f t="shared" si="530"/>
        <v>03</v>
      </c>
      <c r="M8492" s="2">
        <f t="shared" si="531"/>
        <v>42493.677083333336</v>
      </c>
    </row>
    <row r="8493" spans="1:13" x14ac:dyDescent="0.35">
      <c r="A8493">
        <v>-3.9215686274509798</v>
      </c>
      <c r="B8493" t="s">
        <v>489</v>
      </c>
      <c r="C8493" t="s">
        <v>6726</v>
      </c>
      <c r="D8493">
        <v>20150921094500</v>
      </c>
      <c r="E8493" s="1">
        <f>IF(SUMPRODUCT(--ISNUMBER(SEARCH({"ECON_EARNINGSREPORT","ECON_STOCKMARKET"},C8493)))&gt;0,1,0)</f>
        <v>1</v>
      </c>
      <c r="F8493" s="1">
        <f>IF(SUMPRODUCT(--ISNUMBER(SEARCH({"ENV_"},C8493)))&gt;0,1,0)</f>
        <v>0</v>
      </c>
      <c r="G8493" s="1">
        <f>IF(SUMPRODUCT(--ISNUMBER(SEARCH({"DISCRIMINATION","HARASSMENT","HATE_SPEECH","GENDER_VIOLENCE"},C8493)))&gt;0,1,0)</f>
        <v>0</v>
      </c>
      <c r="H8493" s="1">
        <f>IF(SUMPRODUCT(--ISNUMBER(SEARCH({"LEGALIZE","LEGISLATION","TRIAL"},C8493)))&gt;0,1,0)</f>
        <v>0</v>
      </c>
      <c r="I8493" s="1">
        <f>IF(SUMPRODUCT(--ISNUMBER(SEARCH({"LEADER"},C8493)))&gt;0,1,0)</f>
        <v>1</v>
      </c>
      <c r="J8493" t="str">
        <f t="shared" si="528"/>
        <v>2015</v>
      </c>
      <c r="K8493" t="str">
        <f t="shared" si="529"/>
        <v>09</v>
      </c>
      <c r="L8493" t="str">
        <f t="shared" si="530"/>
        <v>21</v>
      </c>
      <c r="M8493" s="2">
        <f t="shared" si="531"/>
        <v>42268.40625</v>
      </c>
    </row>
    <row r="8494" spans="1:13" x14ac:dyDescent="0.35">
      <c r="A8494">
        <v>-0.95465393794749398</v>
      </c>
      <c r="B8494" t="s">
        <v>240</v>
      </c>
      <c r="C8494" t="s">
        <v>4754</v>
      </c>
      <c r="D8494">
        <v>20160225114500</v>
      </c>
      <c r="E8494" s="1">
        <f>IF(SUMPRODUCT(--ISNUMBER(SEARCH({"ECON_EARNINGSREPORT","ECON_STOCKMARKET"},C8494)))&gt;0,1,0)</f>
        <v>0</v>
      </c>
      <c r="F8494" s="1">
        <f>IF(SUMPRODUCT(--ISNUMBER(SEARCH({"ENV_"},C8494)))&gt;0,1,0)</f>
        <v>0</v>
      </c>
      <c r="G8494" s="1">
        <f>IF(SUMPRODUCT(--ISNUMBER(SEARCH({"DISCRIMINATION","HARASSMENT","HATE_SPEECH","GENDER_VIOLENCE"},C8494)))&gt;0,1,0)</f>
        <v>0</v>
      </c>
      <c r="H8494" s="1">
        <f>IF(SUMPRODUCT(--ISNUMBER(SEARCH({"LEGALIZE","LEGISLATION","TRIAL"},C8494)))&gt;0,1,0)</f>
        <v>0</v>
      </c>
      <c r="I8494" s="1">
        <f>IF(SUMPRODUCT(--ISNUMBER(SEARCH({"LEADER"},C8494)))&gt;0,1,0)</f>
        <v>0</v>
      </c>
      <c r="J8494" t="str">
        <f t="shared" si="528"/>
        <v>2016</v>
      </c>
      <c r="K8494" t="str">
        <f t="shared" si="529"/>
        <v>02</v>
      </c>
      <c r="L8494" t="str">
        <f t="shared" si="530"/>
        <v>25</v>
      </c>
      <c r="M8494" s="2">
        <f t="shared" si="531"/>
        <v>42425.489583333336</v>
      </c>
    </row>
    <row r="8495" spans="1:13" x14ac:dyDescent="0.35">
      <c r="A8495">
        <v>3.3407572383073498</v>
      </c>
      <c r="B8495" t="s">
        <v>271</v>
      </c>
      <c r="C8495" t="s">
        <v>6727</v>
      </c>
      <c r="D8495">
        <v>20150902210000</v>
      </c>
      <c r="E8495" s="1">
        <f>IF(SUMPRODUCT(--ISNUMBER(SEARCH({"ECON_EARNINGSREPORT","ECON_STOCKMARKET"},C8495)))&gt;0,1,0)</f>
        <v>0</v>
      </c>
      <c r="F8495" s="1">
        <f>IF(SUMPRODUCT(--ISNUMBER(SEARCH({"ENV_"},C8495)))&gt;0,1,0)</f>
        <v>0</v>
      </c>
      <c r="G8495" s="1">
        <f>IF(SUMPRODUCT(--ISNUMBER(SEARCH({"DISCRIMINATION","HARASSMENT","HATE_SPEECH","GENDER_VIOLENCE"},C8495)))&gt;0,1,0)</f>
        <v>0</v>
      </c>
      <c r="H8495" s="1">
        <f>IF(SUMPRODUCT(--ISNUMBER(SEARCH({"LEGALIZE","LEGISLATION","TRIAL"},C8495)))&gt;0,1,0)</f>
        <v>0</v>
      </c>
      <c r="I8495" s="1">
        <f>IF(SUMPRODUCT(--ISNUMBER(SEARCH({"LEADER"},C8495)))&gt;0,1,0)</f>
        <v>1</v>
      </c>
      <c r="J8495" t="str">
        <f t="shared" si="528"/>
        <v>2015</v>
      </c>
      <c r="K8495" t="str">
        <f t="shared" si="529"/>
        <v>09</v>
      </c>
      <c r="L8495" t="str">
        <f t="shared" si="530"/>
        <v>02</v>
      </c>
      <c r="M8495" s="2">
        <f t="shared" si="531"/>
        <v>42249.875</v>
      </c>
    </row>
    <row r="8496" spans="1:13" x14ac:dyDescent="0.35">
      <c r="A8496">
        <v>0.36697247706421998</v>
      </c>
      <c r="B8496" t="s">
        <v>4090</v>
      </c>
      <c r="C8496" t="s">
        <v>6728</v>
      </c>
      <c r="D8496">
        <v>20151105013000</v>
      </c>
      <c r="E8496" s="1">
        <f>IF(SUMPRODUCT(--ISNUMBER(SEARCH({"ECON_EARNINGSREPORT","ECON_STOCKMARKET"},C8496)))&gt;0,1,0)</f>
        <v>1</v>
      </c>
      <c r="F8496" s="1">
        <f>IF(SUMPRODUCT(--ISNUMBER(SEARCH({"ENV_"},C8496)))&gt;0,1,0)</f>
        <v>0</v>
      </c>
      <c r="G8496" s="1">
        <f>IF(SUMPRODUCT(--ISNUMBER(SEARCH({"DISCRIMINATION","HARASSMENT","HATE_SPEECH","GENDER_VIOLENCE"},C8496)))&gt;0,1,0)</f>
        <v>0</v>
      </c>
      <c r="H8496" s="1">
        <f>IF(SUMPRODUCT(--ISNUMBER(SEARCH({"LEGALIZE","LEGISLATION","TRIAL"},C8496)))&gt;0,1,0)</f>
        <v>0</v>
      </c>
      <c r="I8496" s="1">
        <f>IF(SUMPRODUCT(--ISNUMBER(SEARCH({"LEADER"},C8496)))&gt;0,1,0)</f>
        <v>0</v>
      </c>
      <c r="J8496" t="str">
        <f t="shared" si="528"/>
        <v>2015</v>
      </c>
      <c r="K8496" t="str">
        <f t="shared" si="529"/>
        <v>11</v>
      </c>
      <c r="L8496" t="str">
        <f t="shared" si="530"/>
        <v>05</v>
      </c>
      <c r="M8496" s="2">
        <f t="shared" si="531"/>
        <v>42313.0625</v>
      </c>
    </row>
    <row r="8497" spans="1:13" x14ac:dyDescent="0.35">
      <c r="A8497">
        <v>-3.7037037037037002</v>
      </c>
      <c r="B8497" t="s">
        <v>3029</v>
      </c>
      <c r="C8497" t="s">
        <v>6538</v>
      </c>
      <c r="D8497">
        <v>20150320223000</v>
      </c>
      <c r="E8497" s="1">
        <f>IF(SUMPRODUCT(--ISNUMBER(SEARCH({"ECON_EARNINGSREPORT","ECON_STOCKMARKET"},C8497)))&gt;0,1,0)</f>
        <v>1</v>
      </c>
      <c r="F8497" s="1">
        <f>IF(SUMPRODUCT(--ISNUMBER(SEARCH({"ENV_"},C8497)))&gt;0,1,0)</f>
        <v>0</v>
      </c>
      <c r="G8497" s="1">
        <f>IF(SUMPRODUCT(--ISNUMBER(SEARCH({"DISCRIMINATION","HARASSMENT","HATE_SPEECH","GENDER_VIOLENCE"},C8497)))&gt;0,1,0)</f>
        <v>0</v>
      </c>
      <c r="H8497" s="1">
        <f>IF(SUMPRODUCT(--ISNUMBER(SEARCH({"LEGALIZE","LEGISLATION","TRIAL"},C8497)))&gt;0,1,0)</f>
        <v>1</v>
      </c>
      <c r="I8497" s="1">
        <f>IF(SUMPRODUCT(--ISNUMBER(SEARCH({"LEADER"},C8497)))&gt;0,1,0)</f>
        <v>0</v>
      </c>
      <c r="J8497" t="str">
        <f t="shared" si="528"/>
        <v>2015</v>
      </c>
      <c r="K8497" t="str">
        <f t="shared" si="529"/>
        <v>03</v>
      </c>
      <c r="L8497" t="str">
        <f t="shared" si="530"/>
        <v>20</v>
      </c>
      <c r="M8497" s="2">
        <f t="shared" si="531"/>
        <v>42083.9375</v>
      </c>
    </row>
    <row r="8498" spans="1:13" x14ac:dyDescent="0.35">
      <c r="A8498">
        <v>-3.2196969696969702</v>
      </c>
      <c r="B8498" t="s">
        <v>22</v>
      </c>
      <c r="D8498">
        <v>20160602214500</v>
      </c>
      <c r="E8498" s="1">
        <f>IF(SUMPRODUCT(--ISNUMBER(SEARCH({"ECON_EARNINGSREPORT","ECON_STOCKMARKET"},C8498)))&gt;0,1,0)</f>
        <v>0</v>
      </c>
      <c r="F8498" s="1">
        <f>IF(SUMPRODUCT(--ISNUMBER(SEARCH({"ENV_"},C8498)))&gt;0,1,0)</f>
        <v>0</v>
      </c>
      <c r="G8498" s="1">
        <f>IF(SUMPRODUCT(--ISNUMBER(SEARCH({"DISCRIMINATION","HARASSMENT","HATE_SPEECH","GENDER_VIOLENCE"},C8498)))&gt;0,1,0)</f>
        <v>0</v>
      </c>
      <c r="H8498" s="1">
        <f>IF(SUMPRODUCT(--ISNUMBER(SEARCH({"LEGALIZE","LEGISLATION","TRIAL"},C8498)))&gt;0,1,0)</f>
        <v>0</v>
      </c>
      <c r="I8498" s="1">
        <f>IF(SUMPRODUCT(--ISNUMBER(SEARCH({"LEADER"},C8498)))&gt;0,1,0)</f>
        <v>0</v>
      </c>
      <c r="J8498" t="str">
        <f t="shared" si="528"/>
        <v>2016</v>
      </c>
      <c r="K8498" t="str">
        <f t="shared" si="529"/>
        <v>06</v>
      </c>
      <c r="L8498" t="str">
        <f t="shared" si="530"/>
        <v>02</v>
      </c>
      <c r="M8498" s="2">
        <f t="shared" si="531"/>
        <v>42523.90625</v>
      </c>
    </row>
    <row r="8499" spans="1:13" x14ac:dyDescent="0.35">
      <c r="A8499">
        <v>5.7851239669421499</v>
      </c>
      <c r="B8499" t="s">
        <v>190</v>
      </c>
      <c r="C8499" t="s">
        <v>6729</v>
      </c>
      <c r="D8499">
        <v>20150811171500</v>
      </c>
      <c r="E8499" s="1">
        <f>IF(SUMPRODUCT(--ISNUMBER(SEARCH({"ECON_EARNINGSREPORT","ECON_STOCKMARKET"},C8499)))&gt;0,1,0)</f>
        <v>0</v>
      </c>
      <c r="F8499" s="1">
        <f>IF(SUMPRODUCT(--ISNUMBER(SEARCH({"ENV_"},C8499)))&gt;0,1,0)</f>
        <v>0</v>
      </c>
      <c r="G8499" s="1">
        <f>IF(SUMPRODUCT(--ISNUMBER(SEARCH({"DISCRIMINATION","HARASSMENT","HATE_SPEECH","GENDER_VIOLENCE"},C8499)))&gt;0,1,0)</f>
        <v>0</v>
      </c>
      <c r="H8499" s="1">
        <f>IF(SUMPRODUCT(--ISNUMBER(SEARCH({"LEGALIZE","LEGISLATION","TRIAL"},C8499)))&gt;0,1,0)</f>
        <v>0</v>
      </c>
      <c r="I8499" s="1">
        <f>IF(SUMPRODUCT(--ISNUMBER(SEARCH({"LEADER"},C8499)))&gt;0,1,0)</f>
        <v>0</v>
      </c>
      <c r="J8499" t="str">
        <f t="shared" si="528"/>
        <v>2015</v>
      </c>
      <c r="K8499" t="str">
        <f t="shared" si="529"/>
        <v>08</v>
      </c>
      <c r="L8499" t="str">
        <f t="shared" si="530"/>
        <v>11</v>
      </c>
      <c r="M8499" s="2">
        <f t="shared" si="531"/>
        <v>42227.71875</v>
      </c>
    </row>
    <row r="8500" spans="1:13" x14ac:dyDescent="0.35">
      <c r="A8500">
        <v>-0.96153846153846201</v>
      </c>
      <c r="B8500" t="s">
        <v>1082</v>
      </c>
      <c r="C8500" t="s">
        <v>4931</v>
      </c>
      <c r="D8500">
        <v>20150504161500</v>
      </c>
      <c r="E8500" s="1">
        <f>IF(SUMPRODUCT(--ISNUMBER(SEARCH({"ECON_EARNINGSREPORT","ECON_STOCKMARKET"},C8500)))&gt;0,1,0)</f>
        <v>0</v>
      </c>
      <c r="F8500" s="1">
        <f>IF(SUMPRODUCT(--ISNUMBER(SEARCH({"ENV_"},C8500)))&gt;0,1,0)</f>
        <v>0</v>
      </c>
      <c r="G8500" s="1">
        <f>IF(SUMPRODUCT(--ISNUMBER(SEARCH({"DISCRIMINATION","HARASSMENT","HATE_SPEECH","GENDER_VIOLENCE"},C8500)))&gt;0,1,0)</f>
        <v>0</v>
      </c>
      <c r="H8500" s="1">
        <f>IF(SUMPRODUCT(--ISNUMBER(SEARCH({"LEGALIZE","LEGISLATION","TRIAL"},C8500)))&gt;0,1,0)</f>
        <v>0</v>
      </c>
      <c r="I8500" s="1">
        <f>IF(SUMPRODUCT(--ISNUMBER(SEARCH({"LEADER"},C8500)))&gt;0,1,0)</f>
        <v>1</v>
      </c>
      <c r="J8500" t="str">
        <f t="shared" si="528"/>
        <v>2015</v>
      </c>
      <c r="K8500" t="str">
        <f t="shared" si="529"/>
        <v>05</v>
      </c>
      <c r="L8500" t="str">
        <f t="shared" si="530"/>
        <v>04</v>
      </c>
      <c r="M8500" s="2">
        <f t="shared" si="531"/>
        <v>42128.677083333336</v>
      </c>
    </row>
    <row r="8501" spans="1:13" x14ac:dyDescent="0.35">
      <c r="A8501">
        <v>-0.55248618784530401</v>
      </c>
      <c r="B8501" t="s">
        <v>790</v>
      </c>
      <c r="C8501" t="s">
        <v>4747</v>
      </c>
      <c r="D8501">
        <v>20150604010000</v>
      </c>
      <c r="E8501" s="1">
        <f>IF(SUMPRODUCT(--ISNUMBER(SEARCH({"ECON_EARNINGSREPORT","ECON_STOCKMARKET"},C8501)))&gt;0,1,0)</f>
        <v>0</v>
      </c>
      <c r="F8501" s="1">
        <f>IF(SUMPRODUCT(--ISNUMBER(SEARCH({"ENV_"},C8501)))&gt;0,1,0)</f>
        <v>0</v>
      </c>
      <c r="G8501" s="1">
        <f>IF(SUMPRODUCT(--ISNUMBER(SEARCH({"DISCRIMINATION","HARASSMENT","HATE_SPEECH","GENDER_VIOLENCE"},C8501)))&gt;0,1,0)</f>
        <v>0</v>
      </c>
      <c r="H8501" s="1">
        <f>IF(SUMPRODUCT(--ISNUMBER(SEARCH({"LEGALIZE","LEGISLATION","TRIAL"},C8501)))&gt;0,1,0)</f>
        <v>0</v>
      </c>
      <c r="I8501" s="1">
        <f>IF(SUMPRODUCT(--ISNUMBER(SEARCH({"LEADER"},C8501)))&gt;0,1,0)</f>
        <v>1</v>
      </c>
      <c r="J8501" t="str">
        <f t="shared" si="528"/>
        <v>2015</v>
      </c>
      <c r="K8501" t="str">
        <f t="shared" si="529"/>
        <v>06</v>
      </c>
      <c r="L8501" t="str">
        <f t="shared" si="530"/>
        <v>04</v>
      </c>
      <c r="M8501" s="2">
        <f t="shared" si="531"/>
        <v>42159.041666666664</v>
      </c>
    </row>
    <row r="8502" spans="1:13" x14ac:dyDescent="0.35">
      <c r="A8502">
        <v>0.25380710659898498</v>
      </c>
      <c r="B8502" t="s">
        <v>173</v>
      </c>
      <c r="C8502" t="s">
        <v>6730</v>
      </c>
      <c r="D8502">
        <v>20160222090000</v>
      </c>
      <c r="E8502" s="1">
        <f>IF(SUMPRODUCT(--ISNUMBER(SEARCH({"ECON_EARNINGSREPORT","ECON_STOCKMARKET"},C8502)))&gt;0,1,0)</f>
        <v>0</v>
      </c>
      <c r="F8502" s="1">
        <f>IF(SUMPRODUCT(--ISNUMBER(SEARCH({"ENV_"},C8502)))&gt;0,1,0)</f>
        <v>0</v>
      </c>
      <c r="G8502" s="1">
        <f>IF(SUMPRODUCT(--ISNUMBER(SEARCH({"DISCRIMINATION","HARASSMENT","HATE_SPEECH","GENDER_VIOLENCE"},C8502)))&gt;0,1,0)</f>
        <v>0</v>
      </c>
      <c r="H8502" s="1">
        <f>IF(SUMPRODUCT(--ISNUMBER(SEARCH({"LEGALIZE","LEGISLATION","TRIAL"},C8502)))&gt;0,1,0)</f>
        <v>0</v>
      </c>
      <c r="I8502" s="1">
        <f>IF(SUMPRODUCT(--ISNUMBER(SEARCH({"LEADER"},C8502)))&gt;0,1,0)</f>
        <v>1</v>
      </c>
      <c r="J8502" t="str">
        <f t="shared" si="528"/>
        <v>2016</v>
      </c>
      <c r="K8502" t="str">
        <f t="shared" si="529"/>
        <v>02</v>
      </c>
      <c r="L8502" t="str">
        <f t="shared" si="530"/>
        <v>22</v>
      </c>
      <c r="M8502" s="2">
        <f t="shared" si="531"/>
        <v>42422.375</v>
      </c>
    </row>
    <row r="8503" spans="1:13" x14ac:dyDescent="0.35">
      <c r="A8503">
        <v>-0.42194092827004198</v>
      </c>
      <c r="B8503" t="s">
        <v>4288</v>
      </c>
      <c r="C8503" t="s">
        <v>4274</v>
      </c>
      <c r="D8503">
        <v>20150915214500</v>
      </c>
      <c r="E8503" s="1">
        <f>IF(SUMPRODUCT(--ISNUMBER(SEARCH({"ECON_EARNINGSREPORT","ECON_STOCKMARKET"},C8503)))&gt;0,1,0)</f>
        <v>1</v>
      </c>
      <c r="F8503" s="1">
        <f>IF(SUMPRODUCT(--ISNUMBER(SEARCH({"ENV_"},C8503)))&gt;0,1,0)</f>
        <v>0</v>
      </c>
      <c r="G8503" s="1">
        <f>IF(SUMPRODUCT(--ISNUMBER(SEARCH({"DISCRIMINATION","HARASSMENT","HATE_SPEECH","GENDER_VIOLENCE"},C8503)))&gt;0,1,0)</f>
        <v>0</v>
      </c>
      <c r="H8503" s="1">
        <f>IF(SUMPRODUCT(--ISNUMBER(SEARCH({"LEGALIZE","LEGISLATION","TRIAL"},C8503)))&gt;0,1,0)</f>
        <v>0</v>
      </c>
      <c r="I8503" s="1">
        <f>IF(SUMPRODUCT(--ISNUMBER(SEARCH({"LEADER"},C8503)))&gt;0,1,0)</f>
        <v>0</v>
      </c>
      <c r="J8503" t="str">
        <f t="shared" si="528"/>
        <v>2015</v>
      </c>
      <c r="K8503" t="str">
        <f t="shared" si="529"/>
        <v>09</v>
      </c>
      <c r="L8503" t="str">
        <f t="shared" si="530"/>
        <v>15</v>
      </c>
      <c r="M8503" s="2">
        <f t="shared" si="531"/>
        <v>42262.90625</v>
      </c>
    </row>
    <row r="8504" spans="1:13" x14ac:dyDescent="0.35">
      <c r="A8504">
        <v>4.4943820224719104</v>
      </c>
      <c r="B8504" t="s">
        <v>3860</v>
      </c>
      <c r="C8504" t="s">
        <v>6731</v>
      </c>
      <c r="D8504">
        <v>20160112204500</v>
      </c>
      <c r="E8504" s="1">
        <f>IF(SUMPRODUCT(--ISNUMBER(SEARCH({"ECON_EARNINGSREPORT","ECON_STOCKMARKET"},C8504)))&gt;0,1,0)</f>
        <v>0</v>
      </c>
      <c r="F8504" s="1">
        <f>IF(SUMPRODUCT(--ISNUMBER(SEARCH({"ENV_"},C8504)))&gt;0,1,0)</f>
        <v>0</v>
      </c>
      <c r="G8504" s="1">
        <f>IF(SUMPRODUCT(--ISNUMBER(SEARCH({"DISCRIMINATION","HARASSMENT","HATE_SPEECH","GENDER_VIOLENCE"},C8504)))&gt;0,1,0)</f>
        <v>0</v>
      </c>
      <c r="H8504" s="1">
        <f>IF(SUMPRODUCT(--ISNUMBER(SEARCH({"LEGALIZE","LEGISLATION","TRIAL"},C8504)))&gt;0,1,0)</f>
        <v>0</v>
      </c>
      <c r="I8504" s="1">
        <f>IF(SUMPRODUCT(--ISNUMBER(SEARCH({"LEADER"},C8504)))&gt;0,1,0)</f>
        <v>0</v>
      </c>
      <c r="J8504" t="str">
        <f t="shared" si="528"/>
        <v>2016</v>
      </c>
      <c r="K8504" t="str">
        <f t="shared" si="529"/>
        <v>01</v>
      </c>
      <c r="L8504" t="str">
        <f t="shared" si="530"/>
        <v>12</v>
      </c>
      <c r="M8504" s="2">
        <f t="shared" si="531"/>
        <v>42381.864583333336</v>
      </c>
    </row>
    <row r="8505" spans="1:13" x14ac:dyDescent="0.35">
      <c r="A8505">
        <v>4.1269841269841301</v>
      </c>
      <c r="B8505" t="s">
        <v>451</v>
      </c>
      <c r="C8505" t="s">
        <v>6732</v>
      </c>
      <c r="D8505">
        <v>20150316210000</v>
      </c>
      <c r="E8505" s="1">
        <f>IF(SUMPRODUCT(--ISNUMBER(SEARCH({"ECON_EARNINGSREPORT","ECON_STOCKMARKET"},C8505)))&gt;0,1,0)</f>
        <v>0</v>
      </c>
      <c r="F8505" s="1">
        <f>IF(SUMPRODUCT(--ISNUMBER(SEARCH({"ENV_"},C8505)))&gt;0,1,0)</f>
        <v>0</v>
      </c>
      <c r="G8505" s="1">
        <f>IF(SUMPRODUCT(--ISNUMBER(SEARCH({"DISCRIMINATION","HARASSMENT","HATE_SPEECH","GENDER_VIOLENCE"},C8505)))&gt;0,1,0)</f>
        <v>0</v>
      </c>
      <c r="H8505" s="1">
        <f>IF(SUMPRODUCT(--ISNUMBER(SEARCH({"LEGALIZE","LEGISLATION","TRIAL"},C8505)))&gt;0,1,0)</f>
        <v>0</v>
      </c>
      <c r="I8505" s="1">
        <f>IF(SUMPRODUCT(--ISNUMBER(SEARCH({"LEADER"},C8505)))&gt;0,1,0)</f>
        <v>1</v>
      </c>
      <c r="J8505" t="str">
        <f t="shared" si="528"/>
        <v>2015</v>
      </c>
      <c r="K8505" t="str">
        <f t="shared" si="529"/>
        <v>03</v>
      </c>
      <c r="L8505" t="str">
        <f t="shared" si="530"/>
        <v>16</v>
      </c>
      <c r="M8505" s="2">
        <f t="shared" si="531"/>
        <v>42079.875</v>
      </c>
    </row>
    <row r="8506" spans="1:13" x14ac:dyDescent="0.35">
      <c r="A8506">
        <v>0</v>
      </c>
      <c r="B8506" t="s">
        <v>314</v>
      </c>
      <c r="C8506" t="s">
        <v>6733</v>
      </c>
      <c r="D8506">
        <v>20150916081500</v>
      </c>
      <c r="E8506" s="1">
        <f>IF(SUMPRODUCT(--ISNUMBER(SEARCH({"ECON_EARNINGSREPORT","ECON_STOCKMARKET"},C8506)))&gt;0,1,0)</f>
        <v>0</v>
      </c>
      <c r="F8506" s="1">
        <f>IF(SUMPRODUCT(--ISNUMBER(SEARCH({"ENV_"},C8506)))&gt;0,1,0)</f>
        <v>0</v>
      </c>
      <c r="G8506" s="1">
        <f>IF(SUMPRODUCT(--ISNUMBER(SEARCH({"DISCRIMINATION","HARASSMENT","HATE_SPEECH","GENDER_VIOLENCE"},C8506)))&gt;0,1,0)</f>
        <v>0</v>
      </c>
      <c r="H8506" s="1">
        <f>IF(SUMPRODUCT(--ISNUMBER(SEARCH({"LEGALIZE","LEGISLATION","TRIAL"},C8506)))&gt;0,1,0)</f>
        <v>0</v>
      </c>
      <c r="I8506" s="1">
        <f>IF(SUMPRODUCT(--ISNUMBER(SEARCH({"LEADER"},C8506)))&gt;0,1,0)</f>
        <v>0</v>
      </c>
      <c r="J8506" t="str">
        <f t="shared" si="528"/>
        <v>2015</v>
      </c>
      <c r="K8506" t="str">
        <f t="shared" si="529"/>
        <v>09</v>
      </c>
      <c r="L8506" t="str">
        <f t="shared" si="530"/>
        <v>16</v>
      </c>
      <c r="M8506" s="2">
        <f t="shared" si="531"/>
        <v>42263.34375</v>
      </c>
    </row>
    <row r="8507" spans="1:13" x14ac:dyDescent="0.35">
      <c r="A8507">
        <v>1.54277699859748</v>
      </c>
      <c r="B8507" t="s">
        <v>532</v>
      </c>
      <c r="C8507" t="s">
        <v>6734</v>
      </c>
      <c r="D8507">
        <v>20150825051500</v>
      </c>
      <c r="E8507" s="1">
        <f>IF(SUMPRODUCT(--ISNUMBER(SEARCH({"ECON_EARNINGSREPORT","ECON_STOCKMARKET"},C8507)))&gt;0,1,0)</f>
        <v>0</v>
      </c>
      <c r="F8507" s="1">
        <f>IF(SUMPRODUCT(--ISNUMBER(SEARCH({"ENV_"},C8507)))&gt;0,1,0)</f>
        <v>0</v>
      </c>
      <c r="G8507" s="1">
        <f>IF(SUMPRODUCT(--ISNUMBER(SEARCH({"DISCRIMINATION","HARASSMENT","HATE_SPEECH","GENDER_VIOLENCE"},C8507)))&gt;0,1,0)</f>
        <v>0</v>
      </c>
      <c r="H8507" s="1">
        <f>IF(SUMPRODUCT(--ISNUMBER(SEARCH({"LEGALIZE","LEGISLATION","TRIAL"},C8507)))&gt;0,1,0)</f>
        <v>0</v>
      </c>
      <c r="I8507" s="1">
        <f>IF(SUMPRODUCT(--ISNUMBER(SEARCH({"LEADER"},C8507)))&gt;0,1,0)</f>
        <v>0</v>
      </c>
      <c r="J8507" t="str">
        <f t="shared" si="528"/>
        <v>2015</v>
      </c>
      <c r="K8507" t="str">
        <f t="shared" si="529"/>
        <v>08</v>
      </c>
      <c r="L8507" t="str">
        <f t="shared" si="530"/>
        <v>25</v>
      </c>
      <c r="M8507" s="2">
        <f t="shared" si="531"/>
        <v>42241.21875</v>
      </c>
    </row>
    <row r="8508" spans="1:13" x14ac:dyDescent="0.35">
      <c r="A8508">
        <v>0.55248618784530401</v>
      </c>
      <c r="B8508" t="s">
        <v>4173</v>
      </c>
      <c r="C8508" t="s">
        <v>5439</v>
      </c>
      <c r="D8508">
        <v>20150504134500</v>
      </c>
      <c r="E8508" s="1">
        <f>IF(SUMPRODUCT(--ISNUMBER(SEARCH({"ECON_EARNINGSREPORT","ECON_STOCKMARKET"},C8508)))&gt;0,1,0)</f>
        <v>0</v>
      </c>
      <c r="F8508" s="1">
        <f>IF(SUMPRODUCT(--ISNUMBER(SEARCH({"ENV_"},C8508)))&gt;0,1,0)</f>
        <v>0</v>
      </c>
      <c r="G8508" s="1">
        <f>IF(SUMPRODUCT(--ISNUMBER(SEARCH({"DISCRIMINATION","HARASSMENT","HATE_SPEECH","GENDER_VIOLENCE"},C8508)))&gt;0,1,0)</f>
        <v>0</v>
      </c>
      <c r="H8508" s="1">
        <f>IF(SUMPRODUCT(--ISNUMBER(SEARCH({"LEGALIZE","LEGISLATION","TRIAL"},C8508)))&gt;0,1,0)</f>
        <v>0</v>
      </c>
      <c r="I8508" s="1">
        <f>IF(SUMPRODUCT(--ISNUMBER(SEARCH({"LEADER"},C8508)))&gt;0,1,0)</f>
        <v>1</v>
      </c>
      <c r="J8508" t="str">
        <f t="shared" si="528"/>
        <v>2015</v>
      </c>
      <c r="K8508" t="str">
        <f t="shared" si="529"/>
        <v>05</v>
      </c>
      <c r="L8508" t="str">
        <f t="shared" si="530"/>
        <v>04</v>
      </c>
      <c r="M8508" s="2">
        <f t="shared" si="531"/>
        <v>42128.572916666664</v>
      </c>
    </row>
    <row r="8509" spans="1:13" x14ac:dyDescent="0.35">
      <c r="A8509">
        <v>3.71900826446281</v>
      </c>
      <c r="B8509" t="s">
        <v>894</v>
      </c>
      <c r="C8509" t="s">
        <v>6735</v>
      </c>
      <c r="D8509">
        <v>20151109233000</v>
      </c>
      <c r="E8509" s="1">
        <f>IF(SUMPRODUCT(--ISNUMBER(SEARCH({"ECON_EARNINGSREPORT","ECON_STOCKMARKET"},C8509)))&gt;0,1,0)</f>
        <v>0</v>
      </c>
      <c r="F8509" s="1">
        <f>IF(SUMPRODUCT(--ISNUMBER(SEARCH({"ENV_"},C8509)))&gt;0,1,0)</f>
        <v>0</v>
      </c>
      <c r="G8509" s="1">
        <f>IF(SUMPRODUCT(--ISNUMBER(SEARCH({"DISCRIMINATION","HARASSMENT","HATE_SPEECH","GENDER_VIOLENCE"},C8509)))&gt;0,1,0)</f>
        <v>0</v>
      </c>
      <c r="H8509" s="1">
        <f>IF(SUMPRODUCT(--ISNUMBER(SEARCH({"LEGALIZE","LEGISLATION","TRIAL"},C8509)))&gt;0,1,0)</f>
        <v>0</v>
      </c>
      <c r="I8509" s="1">
        <f>IF(SUMPRODUCT(--ISNUMBER(SEARCH({"LEADER"},C8509)))&gt;0,1,0)</f>
        <v>1</v>
      </c>
      <c r="J8509" t="str">
        <f t="shared" si="528"/>
        <v>2015</v>
      </c>
      <c r="K8509" t="str">
        <f t="shared" si="529"/>
        <v>11</v>
      </c>
      <c r="L8509" t="str">
        <f t="shared" si="530"/>
        <v>09</v>
      </c>
      <c r="M8509" s="2">
        <f t="shared" si="531"/>
        <v>42317.979166666664</v>
      </c>
    </row>
    <row r="8510" spans="1:13" x14ac:dyDescent="0.35">
      <c r="A8510">
        <v>-0.31298904538341199</v>
      </c>
      <c r="B8510" t="s">
        <v>816</v>
      </c>
      <c r="C8510" t="s">
        <v>4882</v>
      </c>
      <c r="D8510">
        <v>20150302154500</v>
      </c>
      <c r="E8510" s="1">
        <f>IF(SUMPRODUCT(--ISNUMBER(SEARCH({"ECON_EARNINGSREPORT","ECON_STOCKMARKET"},C8510)))&gt;0,1,0)</f>
        <v>1</v>
      </c>
      <c r="F8510" s="1">
        <f>IF(SUMPRODUCT(--ISNUMBER(SEARCH({"ENV_"},C8510)))&gt;0,1,0)</f>
        <v>1</v>
      </c>
      <c r="G8510" s="1">
        <f>IF(SUMPRODUCT(--ISNUMBER(SEARCH({"DISCRIMINATION","HARASSMENT","HATE_SPEECH","GENDER_VIOLENCE"},C8510)))&gt;0,1,0)</f>
        <v>0</v>
      </c>
      <c r="H8510" s="1">
        <f>IF(SUMPRODUCT(--ISNUMBER(SEARCH({"LEGALIZE","LEGISLATION","TRIAL"},C8510)))&gt;0,1,0)</f>
        <v>0</v>
      </c>
      <c r="I8510" s="1">
        <f>IF(SUMPRODUCT(--ISNUMBER(SEARCH({"LEADER"},C8510)))&gt;0,1,0)</f>
        <v>0</v>
      </c>
      <c r="J8510" t="str">
        <f t="shared" si="528"/>
        <v>2015</v>
      </c>
      <c r="K8510" t="str">
        <f t="shared" si="529"/>
        <v>03</v>
      </c>
      <c r="L8510" t="str">
        <f t="shared" si="530"/>
        <v>02</v>
      </c>
      <c r="M8510" s="2">
        <f t="shared" si="531"/>
        <v>42065.65625</v>
      </c>
    </row>
    <row r="8511" spans="1:13" x14ac:dyDescent="0.35">
      <c r="A8511">
        <v>0</v>
      </c>
      <c r="B8511" t="s">
        <v>6736</v>
      </c>
      <c r="C8511" t="s">
        <v>3972</v>
      </c>
      <c r="D8511">
        <v>20160524233000</v>
      </c>
      <c r="E8511" s="1">
        <f>IF(SUMPRODUCT(--ISNUMBER(SEARCH({"ECON_EARNINGSREPORT","ECON_STOCKMARKET"},C8511)))&gt;0,1,0)</f>
        <v>0</v>
      </c>
      <c r="F8511" s="1">
        <f>IF(SUMPRODUCT(--ISNUMBER(SEARCH({"ENV_"},C8511)))&gt;0,1,0)</f>
        <v>0</v>
      </c>
      <c r="G8511" s="1">
        <f>IF(SUMPRODUCT(--ISNUMBER(SEARCH({"DISCRIMINATION","HARASSMENT","HATE_SPEECH","GENDER_VIOLENCE"},C8511)))&gt;0,1,0)</f>
        <v>0</v>
      </c>
      <c r="H8511" s="1">
        <f>IF(SUMPRODUCT(--ISNUMBER(SEARCH({"LEGALIZE","LEGISLATION","TRIAL"},C8511)))&gt;0,1,0)</f>
        <v>0</v>
      </c>
      <c r="I8511" s="1">
        <f>IF(SUMPRODUCT(--ISNUMBER(SEARCH({"LEADER"},C8511)))&gt;0,1,0)</f>
        <v>0</v>
      </c>
      <c r="J8511" t="str">
        <f t="shared" si="528"/>
        <v>2016</v>
      </c>
      <c r="K8511" t="str">
        <f t="shared" si="529"/>
        <v>05</v>
      </c>
      <c r="L8511" t="str">
        <f t="shared" si="530"/>
        <v>24</v>
      </c>
      <c r="M8511" s="2">
        <f t="shared" si="531"/>
        <v>42514.979166666664</v>
      </c>
    </row>
    <row r="8512" spans="1:13" x14ac:dyDescent="0.35">
      <c r="A8512">
        <v>-1.4134275618374601</v>
      </c>
      <c r="B8512" t="s">
        <v>73</v>
      </c>
      <c r="C8512" t="s">
        <v>4060</v>
      </c>
      <c r="D8512">
        <v>20160525214500</v>
      </c>
      <c r="E8512" s="1">
        <f>IF(SUMPRODUCT(--ISNUMBER(SEARCH({"ECON_EARNINGSREPORT","ECON_STOCKMARKET"},C8512)))&gt;0,1,0)</f>
        <v>0</v>
      </c>
      <c r="F8512" s="1">
        <f>IF(SUMPRODUCT(--ISNUMBER(SEARCH({"ENV_"},C8512)))&gt;0,1,0)</f>
        <v>0</v>
      </c>
      <c r="G8512" s="1">
        <f>IF(SUMPRODUCT(--ISNUMBER(SEARCH({"DISCRIMINATION","HARASSMENT","HATE_SPEECH","GENDER_VIOLENCE"},C8512)))&gt;0,1,0)</f>
        <v>0</v>
      </c>
      <c r="H8512" s="1">
        <f>IF(SUMPRODUCT(--ISNUMBER(SEARCH({"LEGALIZE","LEGISLATION","TRIAL"},C8512)))&gt;0,1,0)</f>
        <v>0</v>
      </c>
      <c r="I8512" s="1">
        <f>IF(SUMPRODUCT(--ISNUMBER(SEARCH({"LEADER"},C8512)))&gt;0,1,0)</f>
        <v>0</v>
      </c>
      <c r="J8512" t="str">
        <f t="shared" si="528"/>
        <v>2016</v>
      </c>
      <c r="K8512" t="str">
        <f t="shared" si="529"/>
        <v>05</v>
      </c>
      <c r="L8512" t="str">
        <f t="shared" si="530"/>
        <v>25</v>
      </c>
      <c r="M8512" s="2">
        <f t="shared" si="531"/>
        <v>42515.90625</v>
      </c>
    </row>
    <row r="8513" spans="1:13" x14ac:dyDescent="0.35">
      <c r="A8513">
        <v>-2.6923076923076898</v>
      </c>
      <c r="B8513" t="s">
        <v>4288</v>
      </c>
      <c r="C8513" t="s">
        <v>3829</v>
      </c>
      <c r="D8513">
        <v>20150314000000</v>
      </c>
      <c r="E8513" s="1">
        <f>IF(SUMPRODUCT(--ISNUMBER(SEARCH({"ECON_EARNINGSREPORT","ECON_STOCKMARKET"},C8513)))&gt;0,1,0)</f>
        <v>0</v>
      </c>
      <c r="F8513" s="1">
        <f>IF(SUMPRODUCT(--ISNUMBER(SEARCH({"ENV_"},C8513)))&gt;0,1,0)</f>
        <v>0</v>
      </c>
      <c r="G8513" s="1">
        <f>IF(SUMPRODUCT(--ISNUMBER(SEARCH({"DISCRIMINATION","HARASSMENT","HATE_SPEECH","GENDER_VIOLENCE"},C8513)))&gt;0,1,0)</f>
        <v>0</v>
      </c>
      <c r="H8513" s="1">
        <f>IF(SUMPRODUCT(--ISNUMBER(SEARCH({"LEGALIZE","LEGISLATION","TRIAL"},C8513)))&gt;0,1,0)</f>
        <v>1</v>
      </c>
      <c r="I8513" s="1">
        <f>IF(SUMPRODUCT(--ISNUMBER(SEARCH({"LEADER"},C8513)))&gt;0,1,0)</f>
        <v>0</v>
      </c>
      <c r="J8513" t="str">
        <f t="shared" si="528"/>
        <v>2015</v>
      </c>
      <c r="K8513" t="str">
        <f t="shared" si="529"/>
        <v>03</v>
      </c>
      <c r="L8513" t="str">
        <f t="shared" si="530"/>
        <v>14</v>
      </c>
      <c r="M8513" s="2">
        <f t="shared" si="531"/>
        <v>42077</v>
      </c>
    </row>
    <row r="8514" spans="1:13" x14ac:dyDescent="0.35">
      <c r="A8514">
        <v>2.7314112291350501</v>
      </c>
      <c r="B8514" t="s">
        <v>56</v>
      </c>
      <c r="C8514" t="s">
        <v>4010</v>
      </c>
      <c r="D8514">
        <v>20160117140000</v>
      </c>
      <c r="E8514" s="1">
        <f>IF(SUMPRODUCT(--ISNUMBER(SEARCH({"ECON_EARNINGSREPORT","ECON_STOCKMARKET"},C8514)))&gt;0,1,0)</f>
        <v>0</v>
      </c>
      <c r="F8514" s="1">
        <f>IF(SUMPRODUCT(--ISNUMBER(SEARCH({"ENV_"},C8514)))&gt;0,1,0)</f>
        <v>0</v>
      </c>
      <c r="G8514" s="1">
        <f>IF(SUMPRODUCT(--ISNUMBER(SEARCH({"DISCRIMINATION","HARASSMENT","HATE_SPEECH","GENDER_VIOLENCE"},C8514)))&gt;0,1,0)</f>
        <v>0</v>
      </c>
      <c r="H8514" s="1">
        <f>IF(SUMPRODUCT(--ISNUMBER(SEARCH({"LEGALIZE","LEGISLATION","TRIAL"},C8514)))&gt;0,1,0)</f>
        <v>0</v>
      </c>
      <c r="I8514" s="1">
        <f>IF(SUMPRODUCT(--ISNUMBER(SEARCH({"LEADER"},C8514)))&gt;0,1,0)</f>
        <v>1</v>
      </c>
      <c r="J8514" t="str">
        <f t="shared" si="528"/>
        <v>2016</v>
      </c>
      <c r="K8514" t="str">
        <f t="shared" si="529"/>
        <v>01</v>
      </c>
      <c r="L8514" t="str">
        <f t="shared" si="530"/>
        <v>17</v>
      </c>
      <c r="M8514" s="2">
        <f t="shared" si="531"/>
        <v>42386.583333333336</v>
      </c>
    </row>
    <row r="8515" spans="1:13" x14ac:dyDescent="0.35">
      <c r="A8515">
        <v>-1.4134275618374601</v>
      </c>
      <c r="B8515" t="s">
        <v>363</v>
      </c>
      <c r="C8515" t="s">
        <v>4718</v>
      </c>
      <c r="D8515">
        <v>20151015230000</v>
      </c>
      <c r="E8515" s="1">
        <f>IF(SUMPRODUCT(--ISNUMBER(SEARCH({"ECON_EARNINGSREPORT","ECON_STOCKMARKET"},C8515)))&gt;0,1,0)</f>
        <v>1</v>
      </c>
      <c r="F8515" s="1">
        <f>IF(SUMPRODUCT(--ISNUMBER(SEARCH({"ENV_"},C8515)))&gt;0,1,0)</f>
        <v>0</v>
      </c>
      <c r="G8515" s="1">
        <f>IF(SUMPRODUCT(--ISNUMBER(SEARCH({"DISCRIMINATION","HARASSMENT","HATE_SPEECH","GENDER_VIOLENCE"},C8515)))&gt;0,1,0)</f>
        <v>0</v>
      </c>
      <c r="H8515" s="1">
        <f>IF(SUMPRODUCT(--ISNUMBER(SEARCH({"LEGALIZE","LEGISLATION","TRIAL"},C8515)))&gt;0,1,0)</f>
        <v>1</v>
      </c>
      <c r="I8515" s="1">
        <f>IF(SUMPRODUCT(--ISNUMBER(SEARCH({"LEADER"},C8515)))&gt;0,1,0)</f>
        <v>0</v>
      </c>
      <c r="J8515" t="str">
        <f t="shared" ref="J8515:J8578" si="532">LEFT(D8515,4)</f>
        <v>2015</v>
      </c>
      <c r="K8515" t="str">
        <f t="shared" ref="K8515:K8578" si="533">MID(D8515,5,2)</f>
        <v>10</v>
      </c>
      <c r="L8515" t="str">
        <f t="shared" ref="L8515:L8578" si="534">MID(D8515,7,2)</f>
        <v>15</v>
      </c>
      <c r="M8515" s="2">
        <f t="shared" ref="M8515:M8578" si="535">DATE(LEFT(D8515,4),MID(D8515,5,2),MID(D8515,7,2))+TIME(MID(D8515,9,2),MID(D8515,11,2),RIGHT(D8515,2))</f>
        <v>42292.958333333336</v>
      </c>
    </row>
    <row r="8516" spans="1:13" x14ac:dyDescent="0.35">
      <c r="A8516">
        <v>1.1986301369862999</v>
      </c>
      <c r="B8516" t="s">
        <v>38</v>
      </c>
      <c r="C8516" t="s">
        <v>4529</v>
      </c>
      <c r="D8516">
        <v>20150219093000</v>
      </c>
      <c r="E8516" s="1">
        <f>IF(SUMPRODUCT(--ISNUMBER(SEARCH({"ECON_EARNINGSREPORT","ECON_STOCKMARKET"},C8516)))&gt;0,1,0)</f>
        <v>0</v>
      </c>
      <c r="F8516" s="1">
        <f>IF(SUMPRODUCT(--ISNUMBER(SEARCH({"ENV_"},C8516)))&gt;0,1,0)</f>
        <v>0</v>
      </c>
      <c r="G8516" s="1">
        <f>IF(SUMPRODUCT(--ISNUMBER(SEARCH({"DISCRIMINATION","HARASSMENT","HATE_SPEECH","GENDER_VIOLENCE"},C8516)))&gt;0,1,0)</f>
        <v>0</v>
      </c>
      <c r="H8516" s="1">
        <f>IF(SUMPRODUCT(--ISNUMBER(SEARCH({"LEGALIZE","LEGISLATION","TRIAL"},C8516)))&gt;0,1,0)</f>
        <v>0</v>
      </c>
      <c r="I8516" s="1">
        <f>IF(SUMPRODUCT(--ISNUMBER(SEARCH({"LEADER"},C8516)))&gt;0,1,0)</f>
        <v>0</v>
      </c>
      <c r="J8516" t="str">
        <f t="shared" si="532"/>
        <v>2015</v>
      </c>
      <c r="K8516" t="str">
        <f t="shared" si="533"/>
        <v>02</v>
      </c>
      <c r="L8516" t="str">
        <f t="shared" si="534"/>
        <v>19</v>
      </c>
      <c r="M8516" s="2">
        <f t="shared" si="535"/>
        <v>42054.395833333336</v>
      </c>
    </row>
    <row r="8517" spans="1:13" x14ac:dyDescent="0.35">
      <c r="A8517">
        <v>0</v>
      </c>
      <c r="B8517" t="s">
        <v>1773</v>
      </c>
      <c r="C8517" t="s">
        <v>3886</v>
      </c>
      <c r="D8517">
        <v>20160525080000</v>
      </c>
      <c r="E8517" s="1">
        <f>IF(SUMPRODUCT(--ISNUMBER(SEARCH({"ECON_EARNINGSREPORT","ECON_STOCKMARKET"},C8517)))&gt;0,1,0)</f>
        <v>1</v>
      </c>
      <c r="F8517" s="1">
        <f>IF(SUMPRODUCT(--ISNUMBER(SEARCH({"ENV_"},C8517)))&gt;0,1,0)</f>
        <v>0</v>
      </c>
      <c r="G8517" s="1">
        <f>IF(SUMPRODUCT(--ISNUMBER(SEARCH({"DISCRIMINATION","HARASSMENT","HATE_SPEECH","GENDER_VIOLENCE"},C8517)))&gt;0,1,0)</f>
        <v>0</v>
      </c>
      <c r="H8517" s="1">
        <f>IF(SUMPRODUCT(--ISNUMBER(SEARCH({"LEGALIZE","LEGISLATION","TRIAL"},C8517)))&gt;0,1,0)</f>
        <v>0</v>
      </c>
      <c r="I8517" s="1">
        <f>IF(SUMPRODUCT(--ISNUMBER(SEARCH({"LEADER"},C8517)))&gt;0,1,0)</f>
        <v>0</v>
      </c>
      <c r="J8517" t="str">
        <f t="shared" si="532"/>
        <v>2016</v>
      </c>
      <c r="K8517" t="str">
        <f t="shared" si="533"/>
        <v>05</v>
      </c>
      <c r="L8517" t="str">
        <f t="shared" si="534"/>
        <v>25</v>
      </c>
      <c r="M8517" s="2">
        <f t="shared" si="535"/>
        <v>42515.333333333336</v>
      </c>
    </row>
    <row r="8518" spans="1:13" x14ac:dyDescent="0.35">
      <c r="A8518">
        <v>-0.49382716049382702</v>
      </c>
      <c r="B8518" t="s">
        <v>501</v>
      </c>
      <c r="C8518" t="s">
        <v>6028</v>
      </c>
      <c r="D8518">
        <v>20151125074500</v>
      </c>
      <c r="E8518" s="1">
        <f>IF(SUMPRODUCT(--ISNUMBER(SEARCH({"ECON_EARNINGSREPORT","ECON_STOCKMARKET"},C8518)))&gt;0,1,0)</f>
        <v>0</v>
      </c>
      <c r="F8518" s="1">
        <f>IF(SUMPRODUCT(--ISNUMBER(SEARCH({"ENV_"},C8518)))&gt;0,1,0)</f>
        <v>0</v>
      </c>
      <c r="G8518" s="1">
        <f>IF(SUMPRODUCT(--ISNUMBER(SEARCH({"DISCRIMINATION","HARASSMENT","HATE_SPEECH","GENDER_VIOLENCE"},C8518)))&gt;0,1,0)</f>
        <v>0</v>
      </c>
      <c r="H8518" s="1">
        <f>IF(SUMPRODUCT(--ISNUMBER(SEARCH({"LEGALIZE","LEGISLATION","TRIAL"},C8518)))&gt;0,1,0)</f>
        <v>0</v>
      </c>
      <c r="I8518" s="1">
        <f>IF(SUMPRODUCT(--ISNUMBER(SEARCH({"LEADER"},C8518)))&gt;0,1,0)</f>
        <v>0</v>
      </c>
      <c r="J8518" t="str">
        <f t="shared" si="532"/>
        <v>2015</v>
      </c>
      <c r="K8518" t="str">
        <f t="shared" si="533"/>
        <v>11</v>
      </c>
      <c r="L8518" t="str">
        <f t="shared" si="534"/>
        <v>25</v>
      </c>
      <c r="M8518" s="2">
        <f t="shared" si="535"/>
        <v>42333.322916666664</v>
      </c>
    </row>
    <row r="8519" spans="1:13" x14ac:dyDescent="0.35">
      <c r="A8519">
        <v>-0.79051383399209496</v>
      </c>
      <c r="B8519" t="s">
        <v>412</v>
      </c>
      <c r="C8519" t="s">
        <v>6737</v>
      </c>
      <c r="D8519">
        <v>20151124214500</v>
      </c>
      <c r="E8519" s="1">
        <f>IF(SUMPRODUCT(--ISNUMBER(SEARCH({"ECON_EARNINGSREPORT","ECON_STOCKMARKET"},C8519)))&gt;0,1,0)</f>
        <v>1</v>
      </c>
      <c r="F8519" s="1">
        <f>IF(SUMPRODUCT(--ISNUMBER(SEARCH({"ENV_"},C8519)))&gt;0,1,0)</f>
        <v>0</v>
      </c>
      <c r="G8519" s="1">
        <f>IF(SUMPRODUCT(--ISNUMBER(SEARCH({"DISCRIMINATION","HARASSMENT","HATE_SPEECH","GENDER_VIOLENCE"},C8519)))&gt;0,1,0)</f>
        <v>0</v>
      </c>
      <c r="H8519" s="1">
        <f>IF(SUMPRODUCT(--ISNUMBER(SEARCH({"LEGALIZE","LEGISLATION","TRIAL"},C8519)))&gt;0,1,0)</f>
        <v>0</v>
      </c>
      <c r="I8519" s="1">
        <f>IF(SUMPRODUCT(--ISNUMBER(SEARCH({"LEADER"},C8519)))&gt;0,1,0)</f>
        <v>0</v>
      </c>
      <c r="J8519" t="str">
        <f t="shared" si="532"/>
        <v>2015</v>
      </c>
      <c r="K8519" t="str">
        <f t="shared" si="533"/>
        <v>11</v>
      </c>
      <c r="L8519" t="str">
        <f t="shared" si="534"/>
        <v>24</v>
      </c>
      <c r="M8519" s="2">
        <f t="shared" si="535"/>
        <v>42332.90625</v>
      </c>
    </row>
    <row r="8520" spans="1:13" x14ac:dyDescent="0.35">
      <c r="A8520">
        <v>1.72570390554042</v>
      </c>
      <c r="B8520" t="s">
        <v>287</v>
      </c>
      <c r="C8520" t="s">
        <v>6738</v>
      </c>
      <c r="D8520">
        <v>20160306170000</v>
      </c>
      <c r="E8520" s="1">
        <f>IF(SUMPRODUCT(--ISNUMBER(SEARCH({"ECON_EARNINGSREPORT","ECON_STOCKMARKET"},C8520)))&gt;0,1,0)</f>
        <v>1</v>
      </c>
      <c r="F8520" s="1">
        <f>IF(SUMPRODUCT(--ISNUMBER(SEARCH({"ENV_"},C8520)))&gt;0,1,0)</f>
        <v>0</v>
      </c>
      <c r="G8520" s="1">
        <f>IF(SUMPRODUCT(--ISNUMBER(SEARCH({"DISCRIMINATION","HARASSMENT","HATE_SPEECH","GENDER_VIOLENCE"},C8520)))&gt;0,1,0)</f>
        <v>0</v>
      </c>
      <c r="H8520" s="1">
        <f>IF(SUMPRODUCT(--ISNUMBER(SEARCH({"LEGALIZE","LEGISLATION","TRIAL"},C8520)))&gt;0,1,0)</f>
        <v>0</v>
      </c>
      <c r="I8520" s="1">
        <f>IF(SUMPRODUCT(--ISNUMBER(SEARCH({"LEADER"},C8520)))&gt;0,1,0)</f>
        <v>0</v>
      </c>
      <c r="J8520" t="str">
        <f t="shared" si="532"/>
        <v>2016</v>
      </c>
      <c r="K8520" t="str">
        <f t="shared" si="533"/>
        <v>03</v>
      </c>
      <c r="L8520" t="str">
        <f t="shared" si="534"/>
        <v>06</v>
      </c>
      <c r="M8520" s="2">
        <f t="shared" si="535"/>
        <v>42435.708333333336</v>
      </c>
    </row>
    <row r="8521" spans="1:13" x14ac:dyDescent="0.35">
      <c r="A8521">
        <v>1.4814814814814801</v>
      </c>
      <c r="B8521" t="s">
        <v>106</v>
      </c>
      <c r="C8521" t="s">
        <v>6739</v>
      </c>
      <c r="D8521">
        <v>20150903183000</v>
      </c>
      <c r="E8521" s="1">
        <f>IF(SUMPRODUCT(--ISNUMBER(SEARCH({"ECON_EARNINGSREPORT","ECON_STOCKMARKET"},C8521)))&gt;0,1,0)</f>
        <v>1</v>
      </c>
      <c r="F8521" s="1">
        <f>IF(SUMPRODUCT(--ISNUMBER(SEARCH({"ENV_"},C8521)))&gt;0,1,0)</f>
        <v>0</v>
      </c>
      <c r="G8521" s="1">
        <f>IF(SUMPRODUCT(--ISNUMBER(SEARCH({"DISCRIMINATION","HARASSMENT","HATE_SPEECH","GENDER_VIOLENCE"},C8521)))&gt;0,1,0)</f>
        <v>0</v>
      </c>
      <c r="H8521" s="1">
        <f>IF(SUMPRODUCT(--ISNUMBER(SEARCH({"LEGALIZE","LEGISLATION","TRIAL"},C8521)))&gt;0,1,0)</f>
        <v>0</v>
      </c>
      <c r="I8521" s="1">
        <f>IF(SUMPRODUCT(--ISNUMBER(SEARCH({"LEADER"},C8521)))&gt;0,1,0)</f>
        <v>0</v>
      </c>
      <c r="J8521" t="str">
        <f t="shared" si="532"/>
        <v>2015</v>
      </c>
      <c r="K8521" t="str">
        <f t="shared" si="533"/>
        <v>09</v>
      </c>
      <c r="L8521" t="str">
        <f t="shared" si="534"/>
        <v>03</v>
      </c>
      <c r="M8521" s="2">
        <f t="shared" si="535"/>
        <v>42250.770833333336</v>
      </c>
    </row>
    <row r="8522" spans="1:13" x14ac:dyDescent="0.35">
      <c r="A8522">
        <v>1.0680907877169601</v>
      </c>
      <c r="B8522" t="s">
        <v>3838</v>
      </c>
      <c r="C8522" t="s">
        <v>6740</v>
      </c>
      <c r="D8522">
        <v>20151109221500</v>
      </c>
      <c r="E8522" s="1">
        <f>IF(SUMPRODUCT(--ISNUMBER(SEARCH({"ECON_EARNINGSREPORT","ECON_STOCKMARKET"},C8522)))&gt;0,1,0)</f>
        <v>0</v>
      </c>
      <c r="F8522" s="1">
        <f>IF(SUMPRODUCT(--ISNUMBER(SEARCH({"ENV_"},C8522)))&gt;0,1,0)</f>
        <v>0</v>
      </c>
      <c r="G8522" s="1">
        <f>IF(SUMPRODUCT(--ISNUMBER(SEARCH({"DISCRIMINATION","HARASSMENT","HATE_SPEECH","GENDER_VIOLENCE"},C8522)))&gt;0,1,0)</f>
        <v>0</v>
      </c>
      <c r="H8522" s="1">
        <f>IF(SUMPRODUCT(--ISNUMBER(SEARCH({"LEGALIZE","LEGISLATION","TRIAL"},C8522)))&gt;0,1,0)</f>
        <v>0</v>
      </c>
      <c r="I8522" s="1">
        <f>IF(SUMPRODUCT(--ISNUMBER(SEARCH({"LEADER"},C8522)))&gt;0,1,0)</f>
        <v>0</v>
      </c>
      <c r="J8522" t="str">
        <f t="shared" si="532"/>
        <v>2015</v>
      </c>
      <c r="K8522" t="str">
        <f t="shared" si="533"/>
        <v>11</v>
      </c>
      <c r="L8522" t="str">
        <f t="shared" si="534"/>
        <v>09</v>
      </c>
      <c r="M8522" s="2">
        <f t="shared" si="535"/>
        <v>42317.927083333336</v>
      </c>
    </row>
    <row r="8523" spans="1:13" x14ac:dyDescent="0.35">
      <c r="A8523">
        <v>0.180505415162455</v>
      </c>
      <c r="B8523" t="s">
        <v>4923</v>
      </c>
      <c r="C8523" t="s">
        <v>6741</v>
      </c>
      <c r="D8523">
        <v>20150825140000</v>
      </c>
      <c r="E8523" s="1">
        <f>IF(SUMPRODUCT(--ISNUMBER(SEARCH({"ECON_EARNINGSREPORT","ECON_STOCKMARKET"},C8523)))&gt;0,1,0)</f>
        <v>1</v>
      </c>
      <c r="F8523" s="1">
        <f>IF(SUMPRODUCT(--ISNUMBER(SEARCH({"ENV_"},C8523)))&gt;0,1,0)</f>
        <v>0</v>
      </c>
      <c r="G8523" s="1">
        <f>IF(SUMPRODUCT(--ISNUMBER(SEARCH({"DISCRIMINATION","HARASSMENT","HATE_SPEECH","GENDER_VIOLENCE"},C8523)))&gt;0,1,0)</f>
        <v>0</v>
      </c>
      <c r="H8523" s="1">
        <f>IF(SUMPRODUCT(--ISNUMBER(SEARCH({"LEGALIZE","LEGISLATION","TRIAL"},C8523)))&gt;0,1,0)</f>
        <v>0</v>
      </c>
      <c r="I8523" s="1">
        <f>IF(SUMPRODUCT(--ISNUMBER(SEARCH({"LEADER"},C8523)))&gt;0,1,0)</f>
        <v>0</v>
      </c>
      <c r="J8523" t="str">
        <f t="shared" si="532"/>
        <v>2015</v>
      </c>
      <c r="K8523" t="str">
        <f t="shared" si="533"/>
        <v>08</v>
      </c>
      <c r="L8523" t="str">
        <f t="shared" si="534"/>
        <v>25</v>
      </c>
      <c r="M8523" s="2">
        <f t="shared" si="535"/>
        <v>42241.583333333336</v>
      </c>
    </row>
    <row r="8524" spans="1:13" x14ac:dyDescent="0.35">
      <c r="A8524">
        <v>5.4545454545454604</v>
      </c>
      <c r="B8524" t="s">
        <v>410</v>
      </c>
      <c r="C8524" t="s">
        <v>5637</v>
      </c>
      <c r="D8524">
        <v>20151009141500</v>
      </c>
      <c r="E8524" s="1">
        <f>IF(SUMPRODUCT(--ISNUMBER(SEARCH({"ECON_EARNINGSREPORT","ECON_STOCKMARKET"},C8524)))&gt;0,1,0)</f>
        <v>0</v>
      </c>
      <c r="F8524" s="1">
        <f>IF(SUMPRODUCT(--ISNUMBER(SEARCH({"ENV_"},C8524)))&gt;0,1,0)</f>
        <v>0</v>
      </c>
      <c r="G8524" s="1">
        <f>IF(SUMPRODUCT(--ISNUMBER(SEARCH({"DISCRIMINATION","HARASSMENT","HATE_SPEECH","GENDER_VIOLENCE"},C8524)))&gt;0,1,0)</f>
        <v>0</v>
      </c>
      <c r="H8524" s="1">
        <f>IF(SUMPRODUCT(--ISNUMBER(SEARCH({"LEGALIZE","LEGISLATION","TRIAL"},C8524)))&gt;0,1,0)</f>
        <v>0</v>
      </c>
      <c r="I8524" s="1">
        <f>IF(SUMPRODUCT(--ISNUMBER(SEARCH({"LEADER"},C8524)))&gt;0,1,0)</f>
        <v>0</v>
      </c>
      <c r="J8524" t="str">
        <f t="shared" si="532"/>
        <v>2015</v>
      </c>
      <c r="K8524" t="str">
        <f t="shared" si="533"/>
        <v>10</v>
      </c>
      <c r="L8524" t="str">
        <f t="shared" si="534"/>
        <v>09</v>
      </c>
      <c r="M8524" s="2">
        <f t="shared" si="535"/>
        <v>42286.59375</v>
      </c>
    </row>
    <row r="8525" spans="1:13" x14ac:dyDescent="0.35">
      <c r="A8525">
        <v>0.52493438320209995</v>
      </c>
      <c r="B8525" t="s">
        <v>6742</v>
      </c>
      <c r="C8525" t="s">
        <v>6743</v>
      </c>
      <c r="D8525">
        <v>20150922214500</v>
      </c>
      <c r="E8525" s="1">
        <f>IF(SUMPRODUCT(--ISNUMBER(SEARCH({"ECON_EARNINGSREPORT","ECON_STOCKMARKET"},C8525)))&gt;0,1,0)</f>
        <v>0</v>
      </c>
      <c r="F8525" s="1">
        <f>IF(SUMPRODUCT(--ISNUMBER(SEARCH({"ENV_"},C8525)))&gt;0,1,0)</f>
        <v>0</v>
      </c>
      <c r="G8525" s="1">
        <f>IF(SUMPRODUCT(--ISNUMBER(SEARCH({"DISCRIMINATION","HARASSMENT","HATE_SPEECH","GENDER_VIOLENCE"},C8525)))&gt;0,1,0)</f>
        <v>1</v>
      </c>
      <c r="H8525" s="1">
        <f>IF(SUMPRODUCT(--ISNUMBER(SEARCH({"LEGALIZE","LEGISLATION","TRIAL"},C8525)))&gt;0,1,0)</f>
        <v>1</v>
      </c>
      <c r="I8525" s="1">
        <f>IF(SUMPRODUCT(--ISNUMBER(SEARCH({"LEADER"},C8525)))&gt;0,1,0)</f>
        <v>1</v>
      </c>
      <c r="J8525" t="str">
        <f t="shared" si="532"/>
        <v>2015</v>
      </c>
      <c r="K8525" t="str">
        <f t="shared" si="533"/>
        <v>09</v>
      </c>
      <c r="L8525" t="str">
        <f t="shared" si="534"/>
        <v>22</v>
      </c>
      <c r="M8525" s="2">
        <f t="shared" si="535"/>
        <v>42269.90625</v>
      </c>
    </row>
    <row r="8526" spans="1:13" x14ac:dyDescent="0.35">
      <c r="A8526">
        <v>2.8614457831325302</v>
      </c>
      <c r="B8526" t="s">
        <v>1105</v>
      </c>
      <c r="C8526" t="s">
        <v>6744</v>
      </c>
      <c r="D8526">
        <v>20150920131500</v>
      </c>
      <c r="E8526" s="1">
        <f>IF(SUMPRODUCT(--ISNUMBER(SEARCH({"ECON_EARNINGSREPORT","ECON_STOCKMARKET"},C8526)))&gt;0,1,0)</f>
        <v>0</v>
      </c>
      <c r="F8526" s="1">
        <f>IF(SUMPRODUCT(--ISNUMBER(SEARCH({"ENV_"},C8526)))&gt;0,1,0)</f>
        <v>0</v>
      </c>
      <c r="G8526" s="1">
        <f>IF(SUMPRODUCT(--ISNUMBER(SEARCH({"DISCRIMINATION","HARASSMENT","HATE_SPEECH","GENDER_VIOLENCE"},C8526)))&gt;0,1,0)</f>
        <v>0</v>
      </c>
      <c r="H8526" s="1">
        <f>IF(SUMPRODUCT(--ISNUMBER(SEARCH({"LEGALIZE","LEGISLATION","TRIAL"},C8526)))&gt;0,1,0)</f>
        <v>0</v>
      </c>
      <c r="I8526" s="1">
        <f>IF(SUMPRODUCT(--ISNUMBER(SEARCH({"LEADER"},C8526)))&gt;0,1,0)</f>
        <v>0</v>
      </c>
      <c r="J8526" t="str">
        <f t="shared" si="532"/>
        <v>2015</v>
      </c>
      <c r="K8526" t="str">
        <f t="shared" si="533"/>
        <v>09</v>
      </c>
      <c r="L8526" t="str">
        <f t="shared" si="534"/>
        <v>20</v>
      </c>
      <c r="M8526" s="2">
        <f t="shared" si="535"/>
        <v>42267.552083333336</v>
      </c>
    </row>
    <row r="8527" spans="1:13" x14ac:dyDescent="0.35">
      <c r="A8527">
        <v>0.34246575342465801</v>
      </c>
      <c r="B8527" t="s">
        <v>80</v>
      </c>
      <c r="C8527" t="s">
        <v>6745</v>
      </c>
      <c r="D8527">
        <v>20150604151500</v>
      </c>
      <c r="E8527" s="1">
        <f>IF(SUMPRODUCT(--ISNUMBER(SEARCH({"ECON_EARNINGSREPORT","ECON_STOCKMARKET"},C8527)))&gt;0,1,0)</f>
        <v>1</v>
      </c>
      <c r="F8527" s="1">
        <f>IF(SUMPRODUCT(--ISNUMBER(SEARCH({"ENV_"},C8527)))&gt;0,1,0)</f>
        <v>0</v>
      </c>
      <c r="G8527" s="1">
        <f>IF(SUMPRODUCT(--ISNUMBER(SEARCH({"DISCRIMINATION","HARASSMENT","HATE_SPEECH","GENDER_VIOLENCE"},C8527)))&gt;0,1,0)</f>
        <v>0</v>
      </c>
      <c r="H8527" s="1">
        <f>IF(SUMPRODUCT(--ISNUMBER(SEARCH({"LEGALIZE","LEGISLATION","TRIAL"},C8527)))&gt;0,1,0)</f>
        <v>0</v>
      </c>
      <c r="I8527" s="1">
        <f>IF(SUMPRODUCT(--ISNUMBER(SEARCH({"LEADER"},C8527)))&gt;0,1,0)</f>
        <v>0</v>
      </c>
      <c r="J8527" t="str">
        <f t="shared" si="532"/>
        <v>2015</v>
      </c>
      <c r="K8527" t="str">
        <f t="shared" si="533"/>
        <v>06</v>
      </c>
      <c r="L8527" t="str">
        <f t="shared" si="534"/>
        <v>04</v>
      </c>
      <c r="M8527" s="2">
        <f t="shared" si="535"/>
        <v>42159.635416666664</v>
      </c>
    </row>
    <row r="8528" spans="1:13" x14ac:dyDescent="0.35">
      <c r="A8528">
        <v>-2</v>
      </c>
      <c r="B8528" t="s">
        <v>6746</v>
      </c>
      <c r="C8528" t="s">
        <v>3811</v>
      </c>
      <c r="D8528">
        <v>20150604221500</v>
      </c>
      <c r="E8528" s="1">
        <f>IF(SUMPRODUCT(--ISNUMBER(SEARCH({"ECON_EARNINGSREPORT","ECON_STOCKMARKET"},C8528)))&gt;0,1,0)</f>
        <v>0</v>
      </c>
      <c r="F8528" s="1">
        <f>IF(SUMPRODUCT(--ISNUMBER(SEARCH({"ENV_"},C8528)))&gt;0,1,0)</f>
        <v>0</v>
      </c>
      <c r="G8528" s="1">
        <f>IF(SUMPRODUCT(--ISNUMBER(SEARCH({"DISCRIMINATION","HARASSMENT","HATE_SPEECH","GENDER_VIOLENCE"},C8528)))&gt;0,1,0)</f>
        <v>0</v>
      </c>
      <c r="H8528" s="1">
        <f>IF(SUMPRODUCT(--ISNUMBER(SEARCH({"LEGALIZE","LEGISLATION","TRIAL"},C8528)))&gt;0,1,0)</f>
        <v>0</v>
      </c>
      <c r="I8528" s="1">
        <f>IF(SUMPRODUCT(--ISNUMBER(SEARCH({"LEADER"},C8528)))&gt;0,1,0)</f>
        <v>0</v>
      </c>
      <c r="J8528" t="str">
        <f t="shared" si="532"/>
        <v>2015</v>
      </c>
      <c r="K8528" t="str">
        <f t="shared" si="533"/>
        <v>06</v>
      </c>
      <c r="L8528" t="str">
        <f t="shared" si="534"/>
        <v>04</v>
      </c>
      <c r="M8528" s="2">
        <f t="shared" si="535"/>
        <v>42159.927083333336</v>
      </c>
    </row>
    <row r="8529" spans="1:13" x14ac:dyDescent="0.35">
      <c r="A8529">
        <v>-1.35135135135135</v>
      </c>
      <c r="B8529" t="s">
        <v>3887</v>
      </c>
      <c r="C8529" t="s">
        <v>6747</v>
      </c>
      <c r="D8529">
        <v>20150527140000</v>
      </c>
      <c r="E8529" s="1">
        <f>IF(SUMPRODUCT(--ISNUMBER(SEARCH({"ECON_EARNINGSREPORT","ECON_STOCKMARKET"},C8529)))&gt;0,1,0)</f>
        <v>1</v>
      </c>
      <c r="F8529" s="1">
        <f>IF(SUMPRODUCT(--ISNUMBER(SEARCH({"ENV_"},C8529)))&gt;0,1,0)</f>
        <v>0</v>
      </c>
      <c r="G8529" s="1">
        <f>IF(SUMPRODUCT(--ISNUMBER(SEARCH({"DISCRIMINATION","HARASSMENT","HATE_SPEECH","GENDER_VIOLENCE"},C8529)))&gt;0,1,0)</f>
        <v>0</v>
      </c>
      <c r="H8529" s="1">
        <f>IF(SUMPRODUCT(--ISNUMBER(SEARCH({"LEGALIZE","LEGISLATION","TRIAL"},C8529)))&gt;0,1,0)</f>
        <v>0</v>
      </c>
      <c r="I8529" s="1">
        <f>IF(SUMPRODUCT(--ISNUMBER(SEARCH({"LEADER"},C8529)))&gt;0,1,0)</f>
        <v>1</v>
      </c>
      <c r="J8529" t="str">
        <f t="shared" si="532"/>
        <v>2015</v>
      </c>
      <c r="K8529" t="str">
        <f t="shared" si="533"/>
        <v>05</v>
      </c>
      <c r="L8529" t="str">
        <f t="shared" si="534"/>
        <v>27</v>
      </c>
      <c r="M8529" s="2">
        <f t="shared" si="535"/>
        <v>42151.583333333336</v>
      </c>
    </row>
    <row r="8530" spans="1:13" x14ac:dyDescent="0.35">
      <c r="A8530">
        <v>-0.76335877862595403</v>
      </c>
      <c r="B8530" t="s">
        <v>955</v>
      </c>
      <c r="C8530" t="s">
        <v>3844</v>
      </c>
      <c r="D8530">
        <v>20150329191500</v>
      </c>
      <c r="E8530" s="1">
        <f>IF(SUMPRODUCT(--ISNUMBER(SEARCH({"ECON_EARNINGSREPORT","ECON_STOCKMARKET"},C8530)))&gt;0,1,0)</f>
        <v>0</v>
      </c>
      <c r="F8530" s="1">
        <f>IF(SUMPRODUCT(--ISNUMBER(SEARCH({"ENV_"},C8530)))&gt;0,1,0)</f>
        <v>0</v>
      </c>
      <c r="G8530" s="1">
        <f>IF(SUMPRODUCT(--ISNUMBER(SEARCH({"DISCRIMINATION","HARASSMENT","HATE_SPEECH","GENDER_VIOLENCE"},C8530)))&gt;0,1,0)</f>
        <v>0</v>
      </c>
      <c r="H8530" s="1">
        <f>IF(SUMPRODUCT(--ISNUMBER(SEARCH({"LEGALIZE","LEGISLATION","TRIAL"},C8530)))&gt;0,1,0)</f>
        <v>0</v>
      </c>
      <c r="I8530" s="1">
        <f>IF(SUMPRODUCT(--ISNUMBER(SEARCH({"LEADER"},C8530)))&gt;0,1,0)</f>
        <v>0</v>
      </c>
      <c r="J8530" t="str">
        <f t="shared" si="532"/>
        <v>2015</v>
      </c>
      <c r="K8530" t="str">
        <f t="shared" si="533"/>
        <v>03</v>
      </c>
      <c r="L8530" t="str">
        <f t="shared" si="534"/>
        <v>29</v>
      </c>
      <c r="M8530" s="2">
        <f t="shared" si="535"/>
        <v>42092.802083333336</v>
      </c>
    </row>
    <row r="8531" spans="1:13" x14ac:dyDescent="0.35">
      <c r="A8531">
        <v>-2.5117739403453698</v>
      </c>
      <c r="B8531" t="s">
        <v>282</v>
      </c>
      <c r="C8531" t="s">
        <v>1578</v>
      </c>
      <c r="D8531">
        <v>20150302220000</v>
      </c>
      <c r="E8531" s="1">
        <f>IF(SUMPRODUCT(--ISNUMBER(SEARCH({"ECON_EARNINGSREPORT","ECON_STOCKMARKET"},C8531)))&gt;0,1,0)</f>
        <v>1</v>
      </c>
      <c r="F8531" s="1">
        <f>IF(SUMPRODUCT(--ISNUMBER(SEARCH({"ENV_"},C8531)))&gt;0,1,0)</f>
        <v>0</v>
      </c>
      <c r="G8531" s="1">
        <f>IF(SUMPRODUCT(--ISNUMBER(SEARCH({"DISCRIMINATION","HARASSMENT","HATE_SPEECH","GENDER_VIOLENCE"},C8531)))&gt;0,1,0)</f>
        <v>0</v>
      </c>
      <c r="H8531" s="1">
        <f>IF(SUMPRODUCT(--ISNUMBER(SEARCH({"LEGALIZE","LEGISLATION","TRIAL"},C8531)))&gt;0,1,0)</f>
        <v>0</v>
      </c>
      <c r="I8531" s="1">
        <f>IF(SUMPRODUCT(--ISNUMBER(SEARCH({"LEADER"},C8531)))&gt;0,1,0)</f>
        <v>0</v>
      </c>
      <c r="J8531" t="str">
        <f t="shared" si="532"/>
        <v>2015</v>
      </c>
      <c r="K8531" t="str">
        <f t="shared" si="533"/>
        <v>03</v>
      </c>
      <c r="L8531" t="str">
        <f t="shared" si="534"/>
        <v>02</v>
      </c>
      <c r="M8531" s="2">
        <f t="shared" si="535"/>
        <v>42065.916666666664</v>
      </c>
    </row>
    <row r="8532" spans="1:13" x14ac:dyDescent="0.35">
      <c r="A8532">
        <v>-0.53763440860215095</v>
      </c>
      <c r="B8532" t="s">
        <v>121</v>
      </c>
      <c r="C8532" t="s">
        <v>6073</v>
      </c>
      <c r="D8532">
        <v>20160601001500</v>
      </c>
      <c r="E8532" s="1">
        <f>IF(SUMPRODUCT(--ISNUMBER(SEARCH({"ECON_EARNINGSREPORT","ECON_STOCKMARKET"},C8532)))&gt;0,1,0)</f>
        <v>0</v>
      </c>
      <c r="F8532" s="1">
        <f>IF(SUMPRODUCT(--ISNUMBER(SEARCH({"ENV_"},C8532)))&gt;0,1,0)</f>
        <v>0</v>
      </c>
      <c r="G8532" s="1">
        <f>IF(SUMPRODUCT(--ISNUMBER(SEARCH({"DISCRIMINATION","HARASSMENT","HATE_SPEECH","GENDER_VIOLENCE"},C8532)))&gt;0,1,0)</f>
        <v>0</v>
      </c>
      <c r="H8532" s="1">
        <f>IF(SUMPRODUCT(--ISNUMBER(SEARCH({"LEGALIZE","LEGISLATION","TRIAL"},C8532)))&gt;0,1,0)</f>
        <v>1</v>
      </c>
      <c r="I8532" s="1">
        <f>IF(SUMPRODUCT(--ISNUMBER(SEARCH({"LEADER"},C8532)))&gt;0,1,0)</f>
        <v>0</v>
      </c>
      <c r="J8532" t="str">
        <f t="shared" si="532"/>
        <v>2016</v>
      </c>
      <c r="K8532" t="str">
        <f t="shared" si="533"/>
        <v>06</v>
      </c>
      <c r="L8532" t="str">
        <f t="shared" si="534"/>
        <v>01</v>
      </c>
      <c r="M8532" s="2">
        <f t="shared" si="535"/>
        <v>42522.010416666664</v>
      </c>
    </row>
    <row r="8533" spans="1:13" x14ac:dyDescent="0.35">
      <c r="A8533">
        <v>3.6269430051813498</v>
      </c>
      <c r="B8533" t="s">
        <v>741</v>
      </c>
      <c r="C8533" t="s">
        <v>6748</v>
      </c>
      <c r="D8533">
        <v>20160511074500</v>
      </c>
      <c r="E8533" s="1">
        <f>IF(SUMPRODUCT(--ISNUMBER(SEARCH({"ECON_EARNINGSREPORT","ECON_STOCKMARKET"},C8533)))&gt;0,1,0)</f>
        <v>0</v>
      </c>
      <c r="F8533" s="1">
        <f>IF(SUMPRODUCT(--ISNUMBER(SEARCH({"ENV_"},C8533)))&gt;0,1,0)</f>
        <v>0</v>
      </c>
      <c r="G8533" s="1">
        <f>IF(SUMPRODUCT(--ISNUMBER(SEARCH({"DISCRIMINATION","HARASSMENT","HATE_SPEECH","GENDER_VIOLENCE"},C8533)))&gt;0,1,0)</f>
        <v>0</v>
      </c>
      <c r="H8533" s="1">
        <f>IF(SUMPRODUCT(--ISNUMBER(SEARCH({"LEGALIZE","LEGISLATION","TRIAL"},C8533)))&gt;0,1,0)</f>
        <v>0</v>
      </c>
      <c r="I8533" s="1">
        <f>IF(SUMPRODUCT(--ISNUMBER(SEARCH({"LEADER"},C8533)))&gt;0,1,0)</f>
        <v>0</v>
      </c>
      <c r="J8533" t="str">
        <f t="shared" si="532"/>
        <v>2016</v>
      </c>
      <c r="K8533" t="str">
        <f t="shared" si="533"/>
        <v>05</v>
      </c>
      <c r="L8533" t="str">
        <f t="shared" si="534"/>
        <v>11</v>
      </c>
      <c r="M8533" s="2">
        <f t="shared" si="535"/>
        <v>42501.322916666664</v>
      </c>
    </row>
    <row r="8534" spans="1:13" x14ac:dyDescent="0.35">
      <c r="A8534">
        <v>-0.183150183150183</v>
      </c>
      <c r="B8534" t="s">
        <v>1259</v>
      </c>
      <c r="D8534">
        <v>20160105184500</v>
      </c>
      <c r="E8534" s="1">
        <f>IF(SUMPRODUCT(--ISNUMBER(SEARCH({"ECON_EARNINGSREPORT","ECON_STOCKMARKET"},C8534)))&gt;0,1,0)</f>
        <v>0</v>
      </c>
      <c r="F8534" s="1">
        <f>IF(SUMPRODUCT(--ISNUMBER(SEARCH({"ENV_"},C8534)))&gt;0,1,0)</f>
        <v>0</v>
      </c>
      <c r="G8534" s="1">
        <f>IF(SUMPRODUCT(--ISNUMBER(SEARCH({"DISCRIMINATION","HARASSMENT","HATE_SPEECH","GENDER_VIOLENCE"},C8534)))&gt;0,1,0)</f>
        <v>0</v>
      </c>
      <c r="H8534" s="1">
        <f>IF(SUMPRODUCT(--ISNUMBER(SEARCH({"LEGALIZE","LEGISLATION","TRIAL"},C8534)))&gt;0,1,0)</f>
        <v>0</v>
      </c>
      <c r="I8534" s="1">
        <f>IF(SUMPRODUCT(--ISNUMBER(SEARCH({"LEADER"},C8534)))&gt;0,1,0)</f>
        <v>0</v>
      </c>
      <c r="J8534" t="str">
        <f t="shared" si="532"/>
        <v>2016</v>
      </c>
      <c r="K8534" t="str">
        <f t="shared" si="533"/>
        <v>01</v>
      </c>
      <c r="L8534" t="str">
        <f t="shared" si="534"/>
        <v>05</v>
      </c>
      <c r="M8534" s="2">
        <f t="shared" si="535"/>
        <v>42374.78125</v>
      </c>
    </row>
    <row r="8535" spans="1:13" x14ac:dyDescent="0.35">
      <c r="A8535">
        <v>-2.1917808219178099</v>
      </c>
      <c r="B8535" t="s">
        <v>978</v>
      </c>
      <c r="C8535" t="s">
        <v>4084</v>
      </c>
      <c r="D8535">
        <v>20150916123000</v>
      </c>
      <c r="E8535" s="1">
        <f>IF(SUMPRODUCT(--ISNUMBER(SEARCH({"ECON_EARNINGSREPORT","ECON_STOCKMARKET"},C8535)))&gt;0,1,0)</f>
        <v>0</v>
      </c>
      <c r="F8535" s="1">
        <f>IF(SUMPRODUCT(--ISNUMBER(SEARCH({"ENV_"},C8535)))&gt;0,1,0)</f>
        <v>0</v>
      </c>
      <c r="G8535" s="1">
        <f>IF(SUMPRODUCT(--ISNUMBER(SEARCH({"DISCRIMINATION","HARASSMENT","HATE_SPEECH","GENDER_VIOLENCE"},C8535)))&gt;0,1,0)</f>
        <v>0</v>
      </c>
      <c r="H8535" s="1">
        <f>IF(SUMPRODUCT(--ISNUMBER(SEARCH({"LEGALIZE","LEGISLATION","TRIAL"},C8535)))&gt;0,1,0)</f>
        <v>0</v>
      </c>
      <c r="I8535" s="1">
        <f>IF(SUMPRODUCT(--ISNUMBER(SEARCH({"LEADER"},C8535)))&gt;0,1,0)</f>
        <v>1</v>
      </c>
      <c r="J8535" t="str">
        <f t="shared" si="532"/>
        <v>2015</v>
      </c>
      <c r="K8535" t="str">
        <f t="shared" si="533"/>
        <v>09</v>
      </c>
      <c r="L8535" t="str">
        <f t="shared" si="534"/>
        <v>16</v>
      </c>
      <c r="M8535" s="2">
        <f t="shared" si="535"/>
        <v>42263.520833333336</v>
      </c>
    </row>
    <row r="8536" spans="1:13" x14ac:dyDescent="0.35">
      <c r="A8536">
        <v>-3.0303030303030298</v>
      </c>
      <c r="B8536" t="s">
        <v>4587</v>
      </c>
      <c r="C8536" t="s">
        <v>5419</v>
      </c>
      <c r="D8536">
        <v>20150314024500</v>
      </c>
      <c r="E8536" s="1">
        <f>IF(SUMPRODUCT(--ISNUMBER(SEARCH({"ECON_EARNINGSREPORT","ECON_STOCKMARKET"},C8536)))&gt;0,1,0)</f>
        <v>0</v>
      </c>
      <c r="F8536" s="1">
        <f>IF(SUMPRODUCT(--ISNUMBER(SEARCH({"ENV_"},C8536)))&gt;0,1,0)</f>
        <v>0</v>
      </c>
      <c r="G8536" s="1">
        <f>IF(SUMPRODUCT(--ISNUMBER(SEARCH({"DISCRIMINATION","HARASSMENT","HATE_SPEECH","GENDER_VIOLENCE"},C8536)))&gt;0,1,0)</f>
        <v>0</v>
      </c>
      <c r="H8536" s="1">
        <f>IF(SUMPRODUCT(--ISNUMBER(SEARCH({"LEGALIZE","LEGISLATION","TRIAL"},C8536)))&gt;0,1,0)</f>
        <v>1</v>
      </c>
      <c r="I8536" s="1">
        <f>IF(SUMPRODUCT(--ISNUMBER(SEARCH({"LEADER"},C8536)))&gt;0,1,0)</f>
        <v>0</v>
      </c>
      <c r="J8536" t="str">
        <f t="shared" si="532"/>
        <v>2015</v>
      </c>
      <c r="K8536" t="str">
        <f t="shared" si="533"/>
        <v>03</v>
      </c>
      <c r="L8536" t="str">
        <f t="shared" si="534"/>
        <v>14</v>
      </c>
      <c r="M8536" s="2">
        <f t="shared" si="535"/>
        <v>42077.114583333336</v>
      </c>
    </row>
    <row r="8537" spans="1:13" x14ac:dyDescent="0.35">
      <c r="A8537">
        <v>1.4285714285714299</v>
      </c>
      <c r="B8537" t="s">
        <v>771</v>
      </c>
      <c r="C8537" t="s">
        <v>6749</v>
      </c>
      <c r="D8537">
        <v>20160518163000</v>
      </c>
      <c r="E8537" s="1">
        <f>IF(SUMPRODUCT(--ISNUMBER(SEARCH({"ECON_EARNINGSREPORT","ECON_STOCKMARKET"},C8537)))&gt;0,1,0)</f>
        <v>0</v>
      </c>
      <c r="F8537" s="1">
        <f>IF(SUMPRODUCT(--ISNUMBER(SEARCH({"ENV_"},C8537)))&gt;0,1,0)</f>
        <v>0</v>
      </c>
      <c r="G8537" s="1">
        <f>IF(SUMPRODUCT(--ISNUMBER(SEARCH({"DISCRIMINATION","HARASSMENT","HATE_SPEECH","GENDER_VIOLENCE"},C8537)))&gt;0,1,0)</f>
        <v>0</v>
      </c>
      <c r="H8537" s="1">
        <f>IF(SUMPRODUCT(--ISNUMBER(SEARCH({"LEGALIZE","LEGISLATION","TRIAL"},C8537)))&gt;0,1,0)</f>
        <v>0</v>
      </c>
      <c r="I8537" s="1">
        <f>IF(SUMPRODUCT(--ISNUMBER(SEARCH({"LEADER"},C8537)))&gt;0,1,0)</f>
        <v>1</v>
      </c>
      <c r="J8537" t="str">
        <f t="shared" si="532"/>
        <v>2016</v>
      </c>
      <c r="K8537" t="str">
        <f t="shared" si="533"/>
        <v>05</v>
      </c>
      <c r="L8537" t="str">
        <f t="shared" si="534"/>
        <v>18</v>
      </c>
      <c r="M8537" s="2">
        <f t="shared" si="535"/>
        <v>42508.6875</v>
      </c>
    </row>
    <row r="8538" spans="1:13" x14ac:dyDescent="0.35">
      <c r="A8538">
        <v>0.40871934604904703</v>
      </c>
      <c r="B8538" t="s">
        <v>3887</v>
      </c>
      <c r="C8538" t="s">
        <v>6750</v>
      </c>
      <c r="D8538">
        <v>20150529130000</v>
      </c>
      <c r="E8538" s="1">
        <f>IF(SUMPRODUCT(--ISNUMBER(SEARCH({"ECON_EARNINGSREPORT","ECON_STOCKMARKET"},C8538)))&gt;0,1,0)</f>
        <v>1</v>
      </c>
      <c r="F8538" s="1">
        <f>IF(SUMPRODUCT(--ISNUMBER(SEARCH({"ENV_"},C8538)))&gt;0,1,0)</f>
        <v>0</v>
      </c>
      <c r="G8538" s="1">
        <f>IF(SUMPRODUCT(--ISNUMBER(SEARCH({"DISCRIMINATION","HARASSMENT","HATE_SPEECH","GENDER_VIOLENCE"},C8538)))&gt;0,1,0)</f>
        <v>0</v>
      </c>
      <c r="H8538" s="1">
        <f>IF(SUMPRODUCT(--ISNUMBER(SEARCH({"LEGALIZE","LEGISLATION","TRIAL"},C8538)))&gt;0,1,0)</f>
        <v>0</v>
      </c>
      <c r="I8538" s="1">
        <f>IF(SUMPRODUCT(--ISNUMBER(SEARCH({"LEADER"},C8538)))&gt;0,1,0)</f>
        <v>1</v>
      </c>
      <c r="J8538" t="str">
        <f t="shared" si="532"/>
        <v>2015</v>
      </c>
      <c r="K8538" t="str">
        <f t="shared" si="533"/>
        <v>05</v>
      </c>
      <c r="L8538" t="str">
        <f t="shared" si="534"/>
        <v>29</v>
      </c>
      <c r="M8538" s="2">
        <f t="shared" si="535"/>
        <v>42153.541666666664</v>
      </c>
    </row>
    <row r="8539" spans="1:13" x14ac:dyDescent="0.35">
      <c r="A8539">
        <v>-0.13586956521739099</v>
      </c>
      <c r="B8539" t="s">
        <v>6751</v>
      </c>
      <c r="D8539">
        <v>20160222223000</v>
      </c>
      <c r="E8539" s="1">
        <f>IF(SUMPRODUCT(--ISNUMBER(SEARCH({"ECON_EARNINGSREPORT","ECON_STOCKMARKET"},C8539)))&gt;0,1,0)</f>
        <v>0</v>
      </c>
      <c r="F8539" s="1">
        <f>IF(SUMPRODUCT(--ISNUMBER(SEARCH({"ENV_"},C8539)))&gt;0,1,0)</f>
        <v>0</v>
      </c>
      <c r="G8539" s="1">
        <f>IF(SUMPRODUCT(--ISNUMBER(SEARCH({"DISCRIMINATION","HARASSMENT","HATE_SPEECH","GENDER_VIOLENCE"},C8539)))&gt;0,1,0)</f>
        <v>0</v>
      </c>
      <c r="H8539" s="1">
        <f>IF(SUMPRODUCT(--ISNUMBER(SEARCH({"LEGALIZE","LEGISLATION","TRIAL"},C8539)))&gt;0,1,0)</f>
        <v>0</v>
      </c>
      <c r="I8539" s="1">
        <f>IF(SUMPRODUCT(--ISNUMBER(SEARCH({"LEADER"},C8539)))&gt;0,1,0)</f>
        <v>0</v>
      </c>
      <c r="J8539" t="str">
        <f t="shared" si="532"/>
        <v>2016</v>
      </c>
      <c r="K8539" t="str">
        <f t="shared" si="533"/>
        <v>02</v>
      </c>
      <c r="L8539" t="str">
        <f t="shared" si="534"/>
        <v>22</v>
      </c>
      <c r="M8539" s="2">
        <f t="shared" si="535"/>
        <v>42422.9375</v>
      </c>
    </row>
    <row r="8540" spans="1:13" x14ac:dyDescent="0.35">
      <c r="A8540">
        <v>0</v>
      </c>
      <c r="B8540" t="s">
        <v>3945</v>
      </c>
      <c r="C8540" t="s">
        <v>6752</v>
      </c>
      <c r="D8540">
        <v>20160318063000</v>
      </c>
      <c r="E8540" s="1">
        <f>IF(SUMPRODUCT(--ISNUMBER(SEARCH({"ECON_EARNINGSREPORT","ECON_STOCKMARKET"},C8540)))&gt;0,1,0)</f>
        <v>0</v>
      </c>
      <c r="F8540" s="1">
        <f>IF(SUMPRODUCT(--ISNUMBER(SEARCH({"ENV_"},C8540)))&gt;0,1,0)</f>
        <v>0</v>
      </c>
      <c r="G8540" s="1">
        <f>IF(SUMPRODUCT(--ISNUMBER(SEARCH({"DISCRIMINATION","HARASSMENT","HATE_SPEECH","GENDER_VIOLENCE"},C8540)))&gt;0,1,0)</f>
        <v>0</v>
      </c>
      <c r="H8540" s="1">
        <f>IF(SUMPRODUCT(--ISNUMBER(SEARCH({"LEGALIZE","LEGISLATION","TRIAL"},C8540)))&gt;0,1,0)</f>
        <v>0</v>
      </c>
      <c r="I8540" s="1">
        <f>IF(SUMPRODUCT(--ISNUMBER(SEARCH({"LEADER"},C8540)))&gt;0,1,0)</f>
        <v>0</v>
      </c>
      <c r="J8540" t="str">
        <f t="shared" si="532"/>
        <v>2016</v>
      </c>
      <c r="K8540" t="str">
        <f t="shared" si="533"/>
        <v>03</v>
      </c>
      <c r="L8540" t="str">
        <f t="shared" si="534"/>
        <v>18</v>
      </c>
      <c r="M8540" s="2">
        <f t="shared" si="535"/>
        <v>42447.270833333336</v>
      </c>
    </row>
    <row r="8541" spans="1:13" x14ac:dyDescent="0.35">
      <c r="A8541">
        <v>-1.47492625368732</v>
      </c>
      <c r="B8541" t="s">
        <v>542</v>
      </c>
      <c r="C8541" t="s">
        <v>4600</v>
      </c>
      <c r="D8541">
        <v>20150915221500</v>
      </c>
      <c r="E8541" s="1">
        <f>IF(SUMPRODUCT(--ISNUMBER(SEARCH({"ECON_EARNINGSREPORT","ECON_STOCKMARKET"},C8541)))&gt;0,1,0)</f>
        <v>0</v>
      </c>
      <c r="F8541" s="1">
        <f>IF(SUMPRODUCT(--ISNUMBER(SEARCH({"ENV_"},C8541)))&gt;0,1,0)</f>
        <v>0</v>
      </c>
      <c r="G8541" s="1">
        <f>IF(SUMPRODUCT(--ISNUMBER(SEARCH({"DISCRIMINATION","HARASSMENT","HATE_SPEECH","GENDER_VIOLENCE"},C8541)))&gt;0,1,0)</f>
        <v>0</v>
      </c>
      <c r="H8541" s="1">
        <f>IF(SUMPRODUCT(--ISNUMBER(SEARCH({"LEGALIZE","LEGISLATION","TRIAL"},C8541)))&gt;0,1,0)</f>
        <v>0</v>
      </c>
      <c r="I8541" s="1">
        <f>IF(SUMPRODUCT(--ISNUMBER(SEARCH({"LEADER"},C8541)))&gt;0,1,0)</f>
        <v>0</v>
      </c>
      <c r="J8541" t="str">
        <f t="shared" si="532"/>
        <v>2015</v>
      </c>
      <c r="K8541" t="str">
        <f t="shared" si="533"/>
        <v>09</v>
      </c>
      <c r="L8541" t="str">
        <f t="shared" si="534"/>
        <v>15</v>
      </c>
      <c r="M8541" s="2">
        <f t="shared" si="535"/>
        <v>42262.927083333336</v>
      </c>
    </row>
    <row r="8542" spans="1:13" x14ac:dyDescent="0.35">
      <c r="A8542">
        <v>1.24826629680999</v>
      </c>
      <c r="B8542" t="s">
        <v>4545</v>
      </c>
      <c r="C8542" t="s">
        <v>4546</v>
      </c>
      <c r="D8542">
        <v>20150523220000</v>
      </c>
      <c r="E8542" s="1">
        <f>IF(SUMPRODUCT(--ISNUMBER(SEARCH({"ECON_EARNINGSREPORT","ECON_STOCKMARKET"},C8542)))&gt;0,1,0)</f>
        <v>0</v>
      </c>
      <c r="F8542" s="1">
        <f>IF(SUMPRODUCT(--ISNUMBER(SEARCH({"ENV_"},C8542)))&gt;0,1,0)</f>
        <v>0</v>
      </c>
      <c r="G8542" s="1">
        <f>IF(SUMPRODUCT(--ISNUMBER(SEARCH({"DISCRIMINATION","HARASSMENT","HATE_SPEECH","GENDER_VIOLENCE"},C8542)))&gt;0,1,0)</f>
        <v>0</v>
      </c>
      <c r="H8542" s="1">
        <f>IF(SUMPRODUCT(--ISNUMBER(SEARCH({"LEGALIZE","LEGISLATION","TRIAL"},C8542)))&gt;0,1,0)</f>
        <v>0</v>
      </c>
      <c r="I8542" s="1">
        <f>IF(SUMPRODUCT(--ISNUMBER(SEARCH({"LEADER"},C8542)))&gt;0,1,0)</f>
        <v>1</v>
      </c>
      <c r="J8542" t="str">
        <f t="shared" si="532"/>
        <v>2015</v>
      </c>
      <c r="K8542" t="str">
        <f t="shared" si="533"/>
        <v>05</v>
      </c>
      <c r="L8542" t="str">
        <f t="shared" si="534"/>
        <v>23</v>
      </c>
      <c r="M8542" s="2">
        <f t="shared" si="535"/>
        <v>42147.916666666664</v>
      </c>
    </row>
    <row r="8543" spans="1:13" x14ac:dyDescent="0.35">
      <c r="A8543">
        <v>-2.0134228187919501</v>
      </c>
      <c r="B8543" t="s">
        <v>4839</v>
      </c>
      <c r="C8543" t="s">
        <v>6753</v>
      </c>
      <c r="D8543">
        <v>20150820230000</v>
      </c>
      <c r="E8543" s="1">
        <f>IF(SUMPRODUCT(--ISNUMBER(SEARCH({"ECON_EARNINGSREPORT","ECON_STOCKMARKET"},C8543)))&gt;0,1,0)</f>
        <v>1</v>
      </c>
      <c r="F8543" s="1">
        <f>IF(SUMPRODUCT(--ISNUMBER(SEARCH({"ENV_"},C8543)))&gt;0,1,0)</f>
        <v>0</v>
      </c>
      <c r="G8543" s="1">
        <f>IF(SUMPRODUCT(--ISNUMBER(SEARCH({"DISCRIMINATION","HARASSMENT","HATE_SPEECH","GENDER_VIOLENCE"},C8543)))&gt;0,1,0)</f>
        <v>0</v>
      </c>
      <c r="H8543" s="1">
        <f>IF(SUMPRODUCT(--ISNUMBER(SEARCH({"LEGALIZE","LEGISLATION","TRIAL"},C8543)))&gt;0,1,0)</f>
        <v>0</v>
      </c>
      <c r="I8543" s="1">
        <f>IF(SUMPRODUCT(--ISNUMBER(SEARCH({"LEADER"},C8543)))&gt;0,1,0)</f>
        <v>1</v>
      </c>
      <c r="J8543" t="str">
        <f t="shared" si="532"/>
        <v>2015</v>
      </c>
      <c r="K8543" t="str">
        <f t="shared" si="533"/>
        <v>08</v>
      </c>
      <c r="L8543" t="str">
        <f t="shared" si="534"/>
        <v>20</v>
      </c>
      <c r="M8543" s="2">
        <f t="shared" si="535"/>
        <v>42236.958333333336</v>
      </c>
    </row>
    <row r="8544" spans="1:13" x14ac:dyDescent="0.35">
      <c r="A8544">
        <v>-0.18416206261510101</v>
      </c>
      <c r="B8544" t="s">
        <v>29</v>
      </c>
      <c r="C8544" t="s">
        <v>3020</v>
      </c>
      <c r="D8544">
        <v>20160511000000</v>
      </c>
      <c r="E8544" s="1">
        <f>IF(SUMPRODUCT(--ISNUMBER(SEARCH({"ECON_EARNINGSREPORT","ECON_STOCKMARKET"},C8544)))&gt;0,1,0)</f>
        <v>0</v>
      </c>
      <c r="F8544" s="1">
        <f>IF(SUMPRODUCT(--ISNUMBER(SEARCH({"ENV_"},C8544)))&gt;0,1,0)</f>
        <v>0</v>
      </c>
      <c r="G8544" s="1">
        <f>IF(SUMPRODUCT(--ISNUMBER(SEARCH({"DISCRIMINATION","HARASSMENT","HATE_SPEECH","GENDER_VIOLENCE"},C8544)))&gt;0,1,0)</f>
        <v>0</v>
      </c>
      <c r="H8544" s="1">
        <f>IF(SUMPRODUCT(--ISNUMBER(SEARCH({"LEGALIZE","LEGISLATION","TRIAL"},C8544)))&gt;0,1,0)</f>
        <v>0</v>
      </c>
      <c r="I8544" s="1">
        <f>IF(SUMPRODUCT(--ISNUMBER(SEARCH({"LEADER"},C8544)))&gt;0,1,0)</f>
        <v>0</v>
      </c>
      <c r="J8544" t="str">
        <f t="shared" si="532"/>
        <v>2016</v>
      </c>
      <c r="K8544" t="str">
        <f t="shared" si="533"/>
        <v>05</v>
      </c>
      <c r="L8544" t="str">
        <f t="shared" si="534"/>
        <v>11</v>
      </c>
      <c r="M8544" s="2">
        <f t="shared" si="535"/>
        <v>42501</v>
      </c>
    </row>
    <row r="8545" spans="1:13" x14ac:dyDescent="0.35">
      <c r="A8545">
        <v>4.2553191489361701</v>
      </c>
      <c r="B8545" t="s">
        <v>396</v>
      </c>
      <c r="C8545" t="s">
        <v>6754</v>
      </c>
      <c r="D8545">
        <v>20150813163000</v>
      </c>
      <c r="E8545" s="1">
        <f>IF(SUMPRODUCT(--ISNUMBER(SEARCH({"ECON_EARNINGSREPORT","ECON_STOCKMARKET"},C8545)))&gt;0,1,0)</f>
        <v>0</v>
      </c>
      <c r="F8545" s="1">
        <f>IF(SUMPRODUCT(--ISNUMBER(SEARCH({"ENV_"},C8545)))&gt;0,1,0)</f>
        <v>0</v>
      </c>
      <c r="G8545" s="1">
        <f>IF(SUMPRODUCT(--ISNUMBER(SEARCH({"DISCRIMINATION","HARASSMENT","HATE_SPEECH","GENDER_VIOLENCE"},C8545)))&gt;0,1,0)</f>
        <v>0</v>
      </c>
      <c r="H8545" s="1">
        <f>IF(SUMPRODUCT(--ISNUMBER(SEARCH({"LEGALIZE","LEGISLATION","TRIAL"},C8545)))&gt;0,1,0)</f>
        <v>0</v>
      </c>
      <c r="I8545" s="1">
        <f>IF(SUMPRODUCT(--ISNUMBER(SEARCH({"LEADER"},C8545)))&gt;0,1,0)</f>
        <v>0</v>
      </c>
      <c r="J8545" t="str">
        <f t="shared" si="532"/>
        <v>2015</v>
      </c>
      <c r="K8545" t="str">
        <f t="shared" si="533"/>
        <v>08</v>
      </c>
      <c r="L8545" t="str">
        <f t="shared" si="534"/>
        <v>13</v>
      </c>
      <c r="M8545" s="2">
        <f t="shared" si="535"/>
        <v>42229.6875</v>
      </c>
    </row>
    <row r="8546" spans="1:13" x14ac:dyDescent="0.35">
      <c r="A8546">
        <v>-0.34722222222222199</v>
      </c>
      <c r="B8546" t="s">
        <v>26</v>
      </c>
      <c r="C8546" t="s">
        <v>6755</v>
      </c>
      <c r="D8546">
        <v>20150521213000</v>
      </c>
      <c r="E8546" s="1">
        <f>IF(SUMPRODUCT(--ISNUMBER(SEARCH({"ECON_EARNINGSREPORT","ECON_STOCKMARKET"},C8546)))&gt;0,1,0)</f>
        <v>0</v>
      </c>
      <c r="F8546" s="1">
        <f>IF(SUMPRODUCT(--ISNUMBER(SEARCH({"ENV_"},C8546)))&gt;0,1,0)</f>
        <v>0</v>
      </c>
      <c r="G8546" s="1">
        <f>IF(SUMPRODUCT(--ISNUMBER(SEARCH({"DISCRIMINATION","HARASSMENT","HATE_SPEECH","GENDER_VIOLENCE"},C8546)))&gt;0,1,0)</f>
        <v>0</v>
      </c>
      <c r="H8546" s="1">
        <f>IF(SUMPRODUCT(--ISNUMBER(SEARCH({"LEGALIZE","LEGISLATION","TRIAL"},C8546)))&gt;0,1,0)</f>
        <v>0</v>
      </c>
      <c r="I8546" s="1">
        <f>IF(SUMPRODUCT(--ISNUMBER(SEARCH({"LEADER"},C8546)))&gt;0,1,0)</f>
        <v>0</v>
      </c>
      <c r="J8546" t="str">
        <f t="shared" si="532"/>
        <v>2015</v>
      </c>
      <c r="K8546" t="str">
        <f t="shared" si="533"/>
        <v>05</v>
      </c>
      <c r="L8546" t="str">
        <f t="shared" si="534"/>
        <v>21</v>
      </c>
      <c r="M8546" s="2">
        <f t="shared" si="535"/>
        <v>42145.895833333336</v>
      </c>
    </row>
    <row r="8547" spans="1:13" x14ac:dyDescent="0.35">
      <c r="A8547">
        <v>2.1148036253776401</v>
      </c>
      <c r="B8547" t="s">
        <v>26</v>
      </c>
      <c r="C8547" t="s">
        <v>6756</v>
      </c>
      <c r="D8547">
        <v>20151125154500</v>
      </c>
      <c r="E8547" s="1">
        <f>IF(SUMPRODUCT(--ISNUMBER(SEARCH({"ECON_EARNINGSREPORT","ECON_STOCKMARKET"},C8547)))&gt;0,1,0)</f>
        <v>0</v>
      </c>
      <c r="F8547" s="1">
        <f>IF(SUMPRODUCT(--ISNUMBER(SEARCH({"ENV_"},C8547)))&gt;0,1,0)</f>
        <v>0</v>
      </c>
      <c r="G8547" s="1">
        <f>IF(SUMPRODUCT(--ISNUMBER(SEARCH({"DISCRIMINATION","HARASSMENT","HATE_SPEECH","GENDER_VIOLENCE"},C8547)))&gt;0,1,0)</f>
        <v>0</v>
      </c>
      <c r="H8547" s="1">
        <f>IF(SUMPRODUCT(--ISNUMBER(SEARCH({"LEGALIZE","LEGISLATION","TRIAL"},C8547)))&gt;0,1,0)</f>
        <v>0</v>
      </c>
      <c r="I8547" s="1">
        <f>IF(SUMPRODUCT(--ISNUMBER(SEARCH({"LEADER"},C8547)))&gt;0,1,0)</f>
        <v>0</v>
      </c>
      <c r="J8547" t="str">
        <f t="shared" si="532"/>
        <v>2015</v>
      </c>
      <c r="K8547" t="str">
        <f t="shared" si="533"/>
        <v>11</v>
      </c>
      <c r="L8547" t="str">
        <f t="shared" si="534"/>
        <v>25</v>
      </c>
      <c r="M8547" s="2">
        <f t="shared" si="535"/>
        <v>42333.65625</v>
      </c>
    </row>
    <row r="8548" spans="1:13" x14ac:dyDescent="0.35">
      <c r="A8548">
        <v>-2.3508137432188101</v>
      </c>
      <c r="B8548" t="s">
        <v>1558</v>
      </c>
      <c r="C8548" t="s">
        <v>3964</v>
      </c>
      <c r="D8548">
        <v>20150916014500</v>
      </c>
      <c r="E8548" s="1">
        <f>IF(SUMPRODUCT(--ISNUMBER(SEARCH({"ECON_EARNINGSREPORT","ECON_STOCKMARKET"},C8548)))&gt;0,1,0)</f>
        <v>0</v>
      </c>
      <c r="F8548" s="1">
        <f>IF(SUMPRODUCT(--ISNUMBER(SEARCH({"ENV_"},C8548)))&gt;0,1,0)</f>
        <v>0</v>
      </c>
      <c r="G8548" s="1">
        <f>IF(SUMPRODUCT(--ISNUMBER(SEARCH({"DISCRIMINATION","HARASSMENT","HATE_SPEECH","GENDER_VIOLENCE"},C8548)))&gt;0,1,0)</f>
        <v>0</v>
      </c>
      <c r="H8548" s="1">
        <f>IF(SUMPRODUCT(--ISNUMBER(SEARCH({"LEGALIZE","LEGISLATION","TRIAL"},C8548)))&gt;0,1,0)</f>
        <v>0</v>
      </c>
      <c r="I8548" s="1">
        <f>IF(SUMPRODUCT(--ISNUMBER(SEARCH({"LEADER"},C8548)))&gt;0,1,0)</f>
        <v>1</v>
      </c>
      <c r="J8548" t="str">
        <f t="shared" si="532"/>
        <v>2015</v>
      </c>
      <c r="K8548" t="str">
        <f t="shared" si="533"/>
        <v>09</v>
      </c>
      <c r="L8548" t="str">
        <f t="shared" si="534"/>
        <v>16</v>
      </c>
      <c r="M8548" s="2">
        <f t="shared" si="535"/>
        <v>42263.072916666664</v>
      </c>
    </row>
    <row r="8549" spans="1:13" x14ac:dyDescent="0.35">
      <c r="A8549">
        <v>-1.04712041884817</v>
      </c>
      <c r="B8549" t="s">
        <v>6757</v>
      </c>
      <c r="C8549" t="s">
        <v>6758</v>
      </c>
      <c r="D8549">
        <v>20160317053000</v>
      </c>
      <c r="E8549" s="1">
        <f>IF(SUMPRODUCT(--ISNUMBER(SEARCH({"ECON_EARNINGSREPORT","ECON_STOCKMARKET"},C8549)))&gt;0,1,0)</f>
        <v>0</v>
      </c>
      <c r="F8549" s="1">
        <f>IF(SUMPRODUCT(--ISNUMBER(SEARCH({"ENV_"},C8549)))&gt;0,1,0)</f>
        <v>0</v>
      </c>
      <c r="G8549" s="1">
        <f>IF(SUMPRODUCT(--ISNUMBER(SEARCH({"DISCRIMINATION","HARASSMENT","HATE_SPEECH","GENDER_VIOLENCE"},C8549)))&gt;0,1,0)</f>
        <v>0</v>
      </c>
      <c r="H8549" s="1">
        <f>IF(SUMPRODUCT(--ISNUMBER(SEARCH({"LEGALIZE","LEGISLATION","TRIAL"},C8549)))&gt;0,1,0)</f>
        <v>0</v>
      </c>
      <c r="I8549" s="1">
        <f>IF(SUMPRODUCT(--ISNUMBER(SEARCH({"LEADER"},C8549)))&gt;0,1,0)</f>
        <v>0</v>
      </c>
      <c r="J8549" t="str">
        <f t="shared" si="532"/>
        <v>2016</v>
      </c>
      <c r="K8549" t="str">
        <f t="shared" si="533"/>
        <v>03</v>
      </c>
      <c r="L8549" t="str">
        <f t="shared" si="534"/>
        <v>17</v>
      </c>
      <c r="M8549" s="2">
        <f t="shared" si="535"/>
        <v>42446.229166666664</v>
      </c>
    </row>
    <row r="8550" spans="1:13" x14ac:dyDescent="0.35">
      <c r="A8550">
        <v>-2.33516483516483</v>
      </c>
      <c r="B8550" t="s">
        <v>121</v>
      </c>
      <c r="C8550" t="s">
        <v>6759</v>
      </c>
      <c r="D8550">
        <v>20160229153000</v>
      </c>
      <c r="E8550" s="1">
        <f>IF(SUMPRODUCT(--ISNUMBER(SEARCH({"ECON_EARNINGSREPORT","ECON_STOCKMARKET"},C8550)))&gt;0,1,0)</f>
        <v>0</v>
      </c>
      <c r="F8550" s="1">
        <f>IF(SUMPRODUCT(--ISNUMBER(SEARCH({"ENV_"},C8550)))&gt;0,1,0)</f>
        <v>0</v>
      </c>
      <c r="G8550" s="1">
        <f>IF(SUMPRODUCT(--ISNUMBER(SEARCH({"DISCRIMINATION","HARASSMENT","HATE_SPEECH","GENDER_VIOLENCE"},C8550)))&gt;0,1,0)</f>
        <v>0</v>
      </c>
      <c r="H8550" s="1">
        <f>IF(SUMPRODUCT(--ISNUMBER(SEARCH({"LEGALIZE","LEGISLATION","TRIAL"},C8550)))&gt;0,1,0)</f>
        <v>0</v>
      </c>
      <c r="I8550" s="1">
        <f>IF(SUMPRODUCT(--ISNUMBER(SEARCH({"LEADER"},C8550)))&gt;0,1,0)</f>
        <v>1</v>
      </c>
      <c r="J8550" t="str">
        <f t="shared" si="532"/>
        <v>2016</v>
      </c>
      <c r="K8550" t="str">
        <f t="shared" si="533"/>
        <v>02</v>
      </c>
      <c r="L8550" t="str">
        <f t="shared" si="534"/>
        <v>29</v>
      </c>
      <c r="M8550" s="2">
        <f t="shared" si="535"/>
        <v>42429.645833333336</v>
      </c>
    </row>
    <row r="8551" spans="1:13" x14ac:dyDescent="0.35">
      <c r="A8551">
        <v>0.15974440894568701</v>
      </c>
      <c r="B8551" t="s">
        <v>1015</v>
      </c>
      <c r="C8551" t="s">
        <v>4423</v>
      </c>
      <c r="D8551">
        <v>20151002071500</v>
      </c>
      <c r="E8551" s="1">
        <f>IF(SUMPRODUCT(--ISNUMBER(SEARCH({"ECON_EARNINGSREPORT","ECON_STOCKMARKET"},C8551)))&gt;0,1,0)</f>
        <v>1</v>
      </c>
      <c r="F8551" s="1">
        <f>IF(SUMPRODUCT(--ISNUMBER(SEARCH({"ENV_"},C8551)))&gt;0,1,0)</f>
        <v>0</v>
      </c>
      <c r="G8551" s="1">
        <f>IF(SUMPRODUCT(--ISNUMBER(SEARCH({"DISCRIMINATION","HARASSMENT","HATE_SPEECH","GENDER_VIOLENCE"},C8551)))&gt;0,1,0)</f>
        <v>0</v>
      </c>
      <c r="H8551" s="1">
        <f>IF(SUMPRODUCT(--ISNUMBER(SEARCH({"LEGALIZE","LEGISLATION","TRIAL"},C8551)))&gt;0,1,0)</f>
        <v>0</v>
      </c>
      <c r="I8551" s="1">
        <f>IF(SUMPRODUCT(--ISNUMBER(SEARCH({"LEADER"},C8551)))&gt;0,1,0)</f>
        <v>1</v>
      </c>
      <c r="J8551" t="str">
        <f t="shared" si="532"/>
        <v>2015</v>
      </c>
      <c r="K8551" t="str">
        <f t="shared" si="533"/>
        <v>10</v>
      </c>
      <c r="L8551" t="str">
        <f t="shared" si="534"/>
        <v>02</v>
      </c>
      <c r="M8551" s="2">
        <f t="shared" si="535"/>
        <v>42279.302083333336</v>
      </c>
    </row>
    <row r="8552" spans="1:13" x14ac:dyDescent="0.35">
      <c r="A8552">
        <v>1.0570824524312901</v>
      </c>
      <c r="B8552" t="s">
        <v>4206</v>
      </c>
      <c r="C8552" t="s">
        <v>6760</v>
      </c>
      <c r="D8552">
        <v>20150701133000</v>
      </c>
      <c r="E8552" s="1">
        <f>IF(SUMPRODUCT(--ISNUMBER(SEARCH({"ECON_EARNINGSREPORT","ECON_STOCKMARKET"},C8552)))&gt;0,1,0)</f>
        <v>1</v>
      </c>
      <c r="F8552" s="1">
        <f>IF(SUMPRODUCT(--ISNUMBER(SEARCH({"ENV_"},C8552)))&gt;0,1,0)</f>
        <v>0</v>
      </c>
      <c r="G8552" s="1">
        <f>IF(SUMPRODUCT(--ISNUMBER(SEARCH({"DISCRIMINATION","HARASSMENT","HATE_SPEECH","GENDER_VIOLENCE"},C8552)))&gt;0,1,0)</f>
        <v>0</v>
      </c>
      <c r="H8552" s="1">
        <f>IF(SUMPRODUCT(--ISNUMBER(SEARCH({"LEGALIZE","LEGISLATION","TRIAL"},C8552)))&gt;0,1,0)</f>
        <v>0</v>
      </c>
      <c r="I8552" s="1">
        <f>IF(SUMPRODUCT(--ISNUMBER(SEARCH({"LEADER"},C8552)))&gt;0,1,0)</f>
        <v>0</v>
      </c>
      <c r="J8552" t="str">
        <f t="shared" si="532"/>
        <v>2015</v>
      </c>
      <c r="K8552" t="str">
        <f t="shared" si="533"/>
        <v>07</v>
      </c>
      <c r="L8552" t="str">
        <f t="shared" si="534"/>
        <v>01</v>
      </c>
      <c r="M8552" s="2">
        <f t="shared" si="535"/>
        <v>42186.5625</v>
      </c>
    </row>
    <row r="8553" spans="1:13" x14ac:dyDescent="0.35">
      <c r="A8553">
        <v>-1.5</v>
      </c>
      <c r="B8553" t="s">
        <v>5139</v>
      </c>
      <c r="C8553" t="s">
        <v>6761</v>
      </c>
      <c r="D8553">
        <v>20151013060000</v>
      </c>
      <c r="E8553" s="1">
        <f>IF(SUMPRODUCT(--ISNUMBER(SEARCH({"ECON_EARNINGSREPORT","ECON_STOCKMARKET"},C8553)))&gt;0,1,0)</f>
        <v>0</v>
      </c>
      <c r="F8553" s="1">
        <f>IF(SUMPRODUCT(--ISNUMBER(SEARCH({"ENV_"},C8553)))&gt;0,1,0)</f>
        <v>0</v>
      </c>
      <c r="G8553" s="1">
        <f>IF(SUMPRODUCT(--ISNUMBER(SEARCH({"DISCRIMINATION","HARASSMENT","HATE_SPEECH","GENDER_VIOLENCE"},C8553)))&gt;0,1,0)</f>
        <v>0</v>
      </c>
      <c r="H8553" s="1">
        <f>IF(SUMPRODUCT(--ISNUMBER(SEARCH({"LEGALIZE","LEGISLATION","TRIAL"},C8553)))&gt;0,1,0)</f>
        <v>1</v>
      </c>
      <c r="I8553" s="1">
        <f>IF(SUMPRODUCT(--ISNUMBER(SEARCH({"LEADER"},C8553)))&gt;0,1,0)</f>
        <v>0</v>
      </c>
      <c r="J8553" t="str">
        <f t="shared" si="532"/>
        <v>2015</v>
      </c>
      <c r="K8553" t="str">
        <f t="shared" si="533"/>
        <v>10</v>
      </c>
      <c r="L8553" t="str">
        <f t="shared" si="534"/>
        <v>13</v>
      </c>
      <c r="M8553" s="2">
        <f t="shared" si="535"/>
        <v>42290.25</v>
      </c>
    </row>
    <row r="8554" spans="1:13" x14ac:dyDescent="0.35">
      <c r="A8554">
        <v>2.1782178217821802</v>
      </c>
      <c r="B8554" t="s">
        <v>4438</v>
      </c>
      <c r="C8554" t="s">
        <v>6762</v>
      </c>
      <c r="D8554">
        <v>20151124204500</v>
      </c>
      <c r="E8554" s="1">
        <f>IF(SUMPRODUCT(--ISNUMBER(SEARCH({"ECON_EARNINGSREPORT","ECON_STOCKMARKET"},C8554)))&gt;0,1,0)</f>
        <v>1</v>
      </c>
      <c r="F8554" s="1">
        <f>IF(SUMPRODUCT(--ISNUMBER(SEARCH({"ENV_"},C8554)))&gt;0,1,0)</f>
        <v>0</v>
      </c>
      <c r="G8554" s="1">
        <f>IF(SUMPRODUCT(--ISNUMBER(SEARCH({"DISCRIMINATION","HARASSMENT","HATE_SPEECH","GENDER_VIOLENCE"},C8554)))&gt;0,1,0)</f>
        <v>0</v>
      </c>
      <c r="H8554" s="1">
        <f>IF(SUMPRODUCT(--ISNUMBER(SEARCH({"LEGALIZE","LEGISLATION","TRIAL"},C8554)))&gt;0,1,0)</f>
        <v>0</v>
      </c>
      <c r="I8554" s="1">
        <f>IF(SUMPRODUCT(--ISNUMBER(SEARCH({"LEADER"},C8554)))&gt;0,1,0)</f>
        <v>0</v>
      </c>
      <c r="J8554" t="str">
        <f t="shared" si="532"/>
        <v>2015</v>
      </c>
      <c r="K8554" t="str">
        <f t="shared" si="533"/>
        <v>11</v>
      </c>
      <c r="L8554" t="str">
        <f t="shared" si="534"/>
        <v>24</v>
      </c>
      <c r="M8554" s="2">
        <f t="shared" si="535"/>
        <v>42332.864583333336</v>
      </c>
    </row>
    <row r="8555" spans="1:13" x14ac:dyDescent="0.35">
      <c r="A8555">
        <v>4.7058823529411802</v>
      </c>
      <c r="B8555" t="s">
        <v>3804</v>
      </c>
      <c r="C8555" t="s">
        <v>3805</v>
      </c>
      <c r="D8555">
        <v>20151221130000</v>
      </c>
      <c r="E8555" s="1">
        <f>IF(SUMPRODUCT(--ISNUMBER(SEARCH({"ECON_EARNINGSREPORT","ECON_STOCKMARKET"},C8555)))&gt;0,1,0)</f>
        <v>0</v>
      </c>
      <c r="F8555" s="1">
        <f>IF(SUMPRODUCT(--ISNUMBER(SEARCH({"ENV_"},C8555)))&gt;0,1,0)</f>
        <v>0</v>
      </c>
      <c r="G8555" s="1">
        <f>IF(SUMPRODUCT(--ISNUMBER(SEARCH({"DISCRIMINATION","HARASSMENT","HATE_SPEECH","GENDER_VIOLENCE"},C8555)))&gt;0,1,0)</f>
        <v>0</v>
      </c>
      <c r="H8555" s="1">
        <f>IF(SUMPRODUCT(--ISNUMBER(SEARCH({"LEGALIZE","LEGISLATION","TRIAL"},C8555)))&gt;0,1,0)</f>
        <v>0</v>
      </c>
      <c r="I8555" s="1">
        <f>IF(SUMPRODUCT(--ISNUMBER(SEARCH({"LEADER"},C8555)))&gt;0,1,0)</f>
        <v>0</v>
      </c>
      <c r="J8555" t="str">
        <f t="shared" si="532"/>
        <v>2015</v>
      </c>
      <c r="K8555" t="str">
        <f t="shared" si="533"/>
        <v>12</v>
      </c>
      <c r="L8555" t="str">
        <f t="shared" si="534"/>
        <v>21</v>
      </c>
      <c r="M8555" s="2">
        <f t="shared" si="535"/>
        <v>42359.541666666664</v>
      </c>
    </row>
    <row r="8556" spans="1:13" x14ac:dyDescent="0.35">
      <c r="A8556">
        <v>1.3840830449827</v>
      </c>
      <c r="B8556" t="s">
        <v>342</v>
      </c>
      <c r="C8556" t="s">
        <v>6763</v>
      </c>
      <c r="D8556">
        <v>20151122151500</v>
      </c>
      <c r="E8556" s="1">
        <f>IF(SUMPRODUCT(--ISNUMBER(SEARCH({"ECON_EARNINGSREPORT","ECON_STOCKMARKET"},C8556)))&gt;0,1,0)</f>
        <v>0</v>
      </c>
      <c r="F8556" s="1">
        <f>IF(SUMPRODUCT(--ISNUMBER(SEARCH({"ENV_"},C8556)))&gt;0,1,0)</f>
        <v>0</v>
      </c>
      <c r="G8556" s="1">
        <f>IF(SUMPRODUCT(--ISNUMBER(SEARCH({"DISCRIMINATION","HARASSMENT","HATE_SPEECH","GENDER_VIOLENCE"},C8556)))&gt;0,1,0)</f>
        <v>0</v>
      </c>
      <c r="H8556" s="1">
        <f>IF(SUMPRODUCT(--ISNUMBER(SEARCH({"LEGALIZE","LEGISLATION","TRIAL"},C8556)))&gt;0,1,0)</f>
        <v>0</v>
      </c>
      <c r="I8556" s="1">
        <f>IF(SUMPRODUCT(--ISNUMBER(SEARCH({"LEADER"},C8556)))&gt;0,1,0)</f>
        <v>0</v>
      </c>
      <c r="J8556" t="str">
        <f t="shared" si="532"/>
        <v>2015</v>
      </c>
      <c r="K8556" t="str">
        <f t="shared" si="533"/>
        <v>11</v>
      </c>
      <c r="L8556" t="str">
        <f t="shared" si="534"/>
        <v>22</v>
      </c>
      <c r="M8556" s="2">
        <f t="shared" si="535"/>
        <v>42330.635416666664</v>
      </c>
    </row>
    <row r="8557" spans="1:13" x14ac:dyDescent="0.35">
      <c r="A8557">
        <v>2.9262086513994898</v>
      </c>
      <c r="B8557" t="s">
        <v>746</v>
      </c>
      <c r="C8557" t="s">
        <v>6764</v>
      </c>
      <c r="D8557">
        <v>20151118161500</v>
      </c>
      <c r="E8557" s="1">
        <f>IF(SUMPRODUCT(--ISNUMBER(SEARCH({"ECON_EARNINGSREPORT","ECON_STOCKMARKET"},C8557)))&gt;0,1,0)</f>
        <v>1</v>
      </c>
      <c r="F8557" s="1">
        <f>IF(SUMPRODUCT(--ISNUMBER(SEARCH({"ENV_"},C8557)))&gt;0,1,0)</f>
        <v>0</v>
      </c>
      <c r="G8557" s="1">
        <f>IF(SUMPRODUCT(--ISNUMBER(SEARCH({"DISCRIMINATION","HARASSMENT","HATE_SPEECH","GENDER_VIOLENCE"},C8557)))&gt;0,1,0)</f>
        <v>0</v>
      </c>
      <c r="H8557" s="1">
        <f>IF(SUMPRODUCT(--ISNUMBER(SEARCH({"LEGALIZE","LEGISLATION","TRIAL"},C8557)))&gt;0,1,0)</f>
        <v>0</v>
      </c>
      <c r="I8557" s="1">
        <f>IF(SUMPRODUCT(--ISNUMBER(SEARCH({"LEADER"},C8557)))&gt;0,1,0)</f>
        <v>1</v>
      </c>
      <c r="J8557" t="str">
        <f t="shared" si="532"/>
        <v>2015</v>
      </c>
      <c r="K8557" t="str">
        <f t="shared" si="533"/>
        <v>11</v>
      </c>
      <c r="L8557" t="str">
        <f t="shared" si="534"/>
        <v>18</v>
      </c>
      <c r="M8557" s="2">
        <f t="shared" si="535"/>
        <v>42326.677083333336</v>
      </c>
    </row>
    <row r="8558" spans="1:13" x14ac:dyDescent="0.35">
      <c r="A8558">
        <v>-2.64550264550265</v>
      </c>
      <c r="B8558" t="s">
        <v>220</v>
      </c>
      <c r="C8558" t="s">
        <v>6765</v>
      </c>
      <c r="D8558">
        <v>20151103004500</v>
      </c>
      <c r="E8558" s="1">
        <f>IF(SUMPRODUCT(--ISNUMBER(SEARCH({"ECON_EARNINGSREPORT","ECON_STOCKMARKET"},C8558)))&gt;0,1,0)</f>
        <v>1</v>
      </c>
      <c r="F8558" s="1">
        <f>IF(SUMPRODUCT(--ISNUMBER(SEARCH({"ENV_"},C8558)))&gt;0,1,0)</f>
        <v>0</v>
      </c>
      <c r="G8558" s="1">
        <f>IF(SUMPRODUCT(--ISNUMBER(SEARCH({"DISCRIMINATION","HARASSMENT","HATE_SPEECH","GENDER_VIOLENCE"},C8558)))&gt;0,1,0)</f>
        <v>0</v>
      </c>
      <c r="H8558" s="1">
        <f>IF(SUMPRODUCT(--ISNUMBER(SEARCH({"LEGALIZE","LEGISLATION","TRIAL"},C8558)))&gt;0,1,0)</f>
        <v>0</v>
      </c>
      <c r="I8558" s="1">
        <f>IF(SUMPRODUCT(--ISNUMBER(SEARCH({"LEADER"},C8558)))&gt;0,1,0)</f>
        <v>0</v>
      </c>
      <c r="J8558" t="str">
        <f t="shared" si="532"/>
        <v>2015</v>
      </c>
      <c r="K8558" t="str">
        <f t="shared" si="533"/>
        <v>11</v>
      </c>
      <c r="L8558" t="str">
        <f t="shared" si="534"/>
        <v>03</v>
      </c>
      <c r="M8558" s="2">
        <f t="shared" si="535"/>
        <v>42311.03125</v>
      </c>
    </row>
    <row r="8559" spans="1:13" x14ac:dyDescent="0.35">
      <c r="A8559">
        <v>2.7456647398843899</v>
      </c>
      <c r="B8559" t="s">
        <v>687</v>
      </c>
      <c r="C8559" t="s">
        <v>6766</v>
      </c>
      <c r="D8559">
        <v>20160223013000</v>
      </c>
      <c r="E8559" s="1">
        <f>IF(SUMPRODUCT(--ISNUMBER(SEARCH({"ECON_EARNINGSREPORT","ECON_STOCKMARKET"},C8559)))&gt;0,1,0)</f>
        <v>0</v>
      </c>
      <c r="F8559" s="1">
        <f>IF(SUMPRODUCT(--ISNUMBER(SEARCH({"ENV_"},C8559)))&gt;0,1,0)</f>
        <v>0</v>
      </c>
      <c r="G8559" s="1">
        <f>IF(SUMPRODUCT(--ISNUMBER(SEARCH({"DISCRIMINATION","HARASSMENT","HATE_SPEECH","GENDER_VIOLENCE"},C8559)))&gt;0,1,0)</f>
        <v>0</v>
      </c>
      <c r="H8559" s="1">
        <f>IF(SUMPRODUCT(--ISNUMBER(SEARCH({"LEGALIZE","LEGISLATION","TRIAL"},C8559)))&gt;0,1,0)</f>
        <v>0</v>
      </c>
      <c r="I8559" s="1">
        <f>IF(SUMPRODUCT(--ISNUMBER(SEARCH({"LEADER"},C8559)))&gt;0,1,0)</f>
        <v>1</v>
      </c>
      <c r="J8559" t="str">
        <f t="shared" si="532"/>
        <v>2016</v>
      </c>
      <c r="K8559" t="str">
        <f t="shared" si="533"/>
        <v>02</v>
      </c>
      <c r="L8559" t="str">
        <f t="shared" si="534"/>
        <v>23</v>
      </c>
      <c r="M8559" s="2">
        <f t="shared" si="535"/>
        <v>42423.0625</v>
      </c>
    </row>
    <row r="8560" spans="1:13" x14ac:dyDescent="0.35">
      <c r="A8560">
        <v>-3.9215686274509798</v>
      </c>
      <c r="B8560" t="s">
        <v>405</v>
      </c>
      <c r="C8560" t="s">
        <v>6726</v>
      </c>
      <c r="D8560">
        <v>20150921074500</v>
      </c>
      <c r="E8560" s="1">
        <f>IF(SUMPRODUCT(--ISNUMBER(SEARCH({"ECON_EARNINGSREPORT","ECON_STOCKMARKET"},C8560)))&gt;0,1,0)</f>
        <v>1</v>
      </c>
      <c r="F8560" s="1">
        <f>IF(SUMPRODUCT(--ISNUMBER(SEARCH({"ENV_"},C8560)))&gt;0,1,0)</f>
        <v>0</v>
      </c>
      <c r="G8560" s="1">
        <f>IF(SUMPRODUCT(--ISNUMBER(SEARCH({"DISCRIMINATION","HARASSMENT","HATE_SPEECH","GENDER_VIOLENCE"},C8560)))&gt;0,1,0)</f>
        <v>0</v>
      </c>
      <c r="H8560" s="1">
        <f>IF(SUMPRODUCT(--ISNUMBER(SEARCH({"LEGALIZE","LEGISLATION","TRIAL"},C8560)))&gt;0,1,0)</f>
        <v>0</v>
      </c>
      <c r="I8560" s="1">
        <f>IF(SUMPRODUCT(--ISNUMBER(SEARCH({"LEADER"},C8560)))&gt;0,1,0)</f>
        <v>1</v>
      </c>
      <c r="J8560" t="str">
        <f t="shared" si="532"/>
        <v>2015</v>
      </c>
      <c r="K8560" t="str">
        <f t="shared" si="533"/>
        <v>09</v>
      </c>
      <c r="L8560" t="str">
        <f t="shared" si="534"/>
        <v>21</v>
      </c>
      <c r="M8560" s="2">
        <f t="shared" si="535"/>
        <v>42268.322916666664</v>
      </c>
    </row>
    <row r="8561" spans="1:13" x14ac:dyDescent="0.35">
      <c r="A8561">
        <v>0.98039215686274495</v>
      </c>
      <c r="B8561" t="s">
        <v>755</v>
      </c>
      <c r="C8561" t="s">
        <v>5191</v>
      </c>
      <c r="D8561">
        <v>20150729151500</v>
      </c>
      <c r="E8561" s="1">
        <f>IF(SUMPRODUCT(--ISNUMBER(SEARCH({"ECON_EARNINGSREPORT","ECON_STOCKMARKET"},C8561)))&gt;0,1,0)</f>
        <v>0</v>
      </c>
      <c r="F8561" s="1">
        <f>IF(SUMPRODUCT(--ISNUMBER(SEARCH({"ENV_"},C8561)))&gt;0,1,0)</f>
        <v>1</v>
      </c>
      <c r="G8561" s="1">
        <f>IF(SUMPRODUCT(--ISNUMBER(SEARCH({"DISCRIMINATION","HARASSMENT","HATE_SPEECH","GENDER_VIOLENCE"},C8561)))&gt;0,1,0)</f>
        <v>0</v>
      </c>
      <c r="H8561" s="1">
        <f>IF(SUMPRODUCT(--ISNUMBER(SEARCH({"LEGALIZE","LEGISLATION","TRIAL"},C8561)))&gt;0,1,0)</f>
        <v>0</v>
      </c>
      <c r="I8561" s="1">
        <f>IF(SUMPRODUCT(--ISNUMBER(SEARCH({"LEADER"},C8561)))&gt;0,1,0)</f>
        <v>1</v>
      </c>
      <c r="J8561" t="str">
        <f t="shared" si="532"/>
        <v>2015</v>
      </c>
      <c r="K8561" t="str">
        <f t="shared" si="533"/>
        <v>07</v>
      </c>
      <c r="L8561" t="str">
        <f t="shared" si="534"/>
        <v>29</v>
      </c>
      <c r="M8561" s="2">
        <f t="shared" si="535"/>
        <v>42214.635416666664</v>
      </c>
    </row>
    <row r="8562" spans="1:13" x14ac:dyDescent="0.35">
      <c r="A8562">
        <v>-0.93283582089552297</v>
      </c>
      <c r="B8562" t="s">
        <v>412</v>
      </c>
      <c r="C8562" t="s">
        <v>6767</v>
      </c>
      <c r="D8562">
        <v>20150319170000</v>
      </c>
      <c r="E8562" s="1">
        <f>IF(SUMPRODUCT(--ISNUMBER(SEARCH({"ECON_EARNINGSREPORT","ECON_STOCKMARKET"},C8562)))&gt;0,1,0)</f>
        <v>1</v>
      </c>
      <c r="F8562" s="1">
        <f>IF(SUMPRODUCT(--ISNUMBER(SEARCH({"ENV_"},C8562)))&gt;0,1,0)</f>
        <v>0</v>
      </c>
      <c r="G8562" s="1">
        <f>IF(SUMPRODUCT(--ISNUMBER(SEARCH({"DISCRIMINATION","HARASSMENT","HATE_SPEECH","GENDER_VIOLENCE"},C8562)))&gt;0,1,0)</f>
        <v>0</v>
      </c>
      <c r="H8562" s="1">
        <f>IF(SUMPRODUCT(--ISNUMBER(SEARCH({"LEGALIZE","LEGISLATION","TRIAL"},C8562)))&gt;0,1,0)</f>
        <v>1</v>
      </c>
      <c r="I8562" s="1">
        <f>IF(SUMPRODUCT(--ISNUMBER(SEARCH({"LEADER"},C8562)))&gt;0,1,0)</f>
        <v>0</v>
      </c>
      <c r="J8562" t="str">
        <f t="shared" si="532"/>
        <v>2015</v>
      </c>
      <c r="K8562" t="str">
        <f t="shared" si="533"/>
        <v>03</v>
      </c>
      <c r="L8562" t="str">
        <f t="shared" si="534"/>
        <v>19</v>
      </c>
      <c r="M8562" s="2">
        <f t="shared" si="535"/>
        <v>42082.708333333336</v>
      </c>
    </row>
    <row r="8563" spans="1:13" x14ac:dyDescent="0.35">
      <c r="A8563">
        <v>1.3806706114398399</v>
      </c>
      <c r="B8563" t="s">
        <v>717</v>
      </c>
      <c r="C8563" t="s">
        <v>6768</v>
      </c>
      <c r="D8563">
        <v>20151215164500</v>
      </c>
      <c r="E8563" s="1">
        <f>IF(SUMPRODUCT(--ISNUMBER(SEARCH({"ECON_EARNINGSREPORT","ECON_STOCKMARKET"},C8563)))&gt;0,1,0)</f>
        <v>0</v>
      </c>
      <c r="F8563" s="1">
        <f>IF(SUMPRODUCT(--ISNUMBER(SEARCH({"ENV_"},C8563)))&gt;0,1,0)</f>
        <v>0</v>
      </c>
      <c r="G8563" s="1">
        <f>IF(SUMPRODUCT(--ISNUMBER(SEARCH({"DISCRIMINATION","HARASSMENT","HATE_SPEECH","GENDER_VIOLENCE"},C8563)))&gt;0,1,0)</f>
        <v>0</v>
      </c>
      <c r="H8563" s="1">
        <f>IF(SUMPRODUCT(--ISNUMBER(SEARCH({"LEGALIZE","LEGISLATION","TRIAL"},C8563)))&gt;0,1,0)</f>
        <v>0</v>
      </c>
      <c r="I8563" s="1">
        <f>IF(SUMPRODUCT(--ISNUMBER(SEARCH({"LEADER"},C8563)))&gt;0,1,0)</f>
        <v>0</v>
      </c>
      <c r="J8563" t="str">
        <f t="shared" si="532"/>
        <v>2015</v>
      </c>
      <c r="K8563" t="str">
        <f t="shared" si="533"/>
        <v>12</v>
      </c>
      <c r="L8563" t="str">
        <f t="shared" si="534"/>
        <v>15</v>
      </c>
      <c r="M8563" s="2">
        <f t="shared" si="535"/>
        <v>42353.697916666664</v>
      </c>
    </row>
    <row r="8564" spans="1:13" x14ac:dyDescent="0.35">
      <c r="A8564">
        <v>-0.65359477124182996</v>
      </c>
      <c r="B8564" t="s">
        <v>6769</v>
      </c>
      <c r="C8564" t="s">
        <v>6770</v>
      </c>
      <c r="D8564">
        <v>20150303084500</v>
      </c>
      <c r="E8564" s="1">
        <f>IF(SUMPRODUCT(--ISNUMBER(SEARCH({"ECON_EARNINGSREPORT","ECON_STOCKMARKET"},C8564)))&gt;0,1,0)</f>
        <v>0</v>
      </c>
      <c r="F8564" s="1">
        <f>IF(SUMPRODUCT(--ISNUMBER(SEARCH({"ENV_"},C8564)))&gt;0,1,0)</f>
        <v>0</v>
      </c>
      <c r="G8564" s="1">
        <f>IF(SUMPRODUCT(--ISNUMBER(SEARCH({"DISCRIMINATION","HARASSMENT","HATE_SPEECH","GENDER_VIOLENCE"},C8564)))&gt;0,1,0)</f>
        <v>0</v>
      </c>
      <c r="H8564" s="1">
        <f>IF(SUMPRODUCT(--ISNUMBER(SEARCH({"LEGALIZE","LEGISLATION","TRIAL"},C8564)))&gt;0,1,0)</f>
        <v>0</v>
      </c>
      <c r="I8564" s="1">
        <f>IF(SUMPRODUCT(--ISNUMBER(SEARCH({"LEADER"},C8564)))&gt;0,1,0)</f>
        <v>0</v>
      </c>
      <c r="J8564" t="str">
        <f t="shared" si="532"/>
        <v>2015</v>
      </c>
      <c r="K8564" t="str">
        <f t="shared" si="533"/>
        <v>03</v>
      </c>
      <c r="L8564" t="str">
        <f t="shared" si="534"/>
        <v>03</v>
      </c>
      <c r="M8564" s="2">
        <f t="shared" si="535"/>
        <v>42066.364583333336</v>
      </c>
    </row>
    <row r="8565" spans="1:13" x14ac:dyDescent="0.35">
      <c r="A8565">
        <v>0.643776824034335</v>
      </c>
      <c r="B8565" t="s">
        <v>34</v>
      </c>
      <c r="C8565" t="s">
        <v>6771</v>
      </c>
      <c r="D8565">
        <v>20151216194500</v>
      </c>
      <c r="E8565" s="1">
        <f>IF(SUMPRODUCT(--ISNUMBER(SEARCH({"ECON_EARNINGSREPORT","ECON_STOCKMARKET"},C8565)))&gt;0,1,0)</f>
        <v>1</v>
      </c>
      <c r="F8565" s="1">
        <f>IF(SUMPRODUCT(--ISNUMBER(SEARCH({"ENV_"},C8565)))&gt;0,1,0)</f>
        <v>0</v>
      </c>
      <c r="G8565" s="1">
        <f>IF(SUMPRODUCT(--ISNUMBER(SEARCH({"DISCRIMINATION","HARASSMENT","HATE_SPEECH","GENDER_VIOLENCE"},C8565)))&gt;0,1,0)</f>
        <v>0</v>
      </c>
      <c r="H8565" s="1">
        <f>IF(SUMPRODUCT(--ISNUMBER(SEARCH({"LEGALIZE","LEGISLATION","TRIAL"},C8565)))&gt;0,1,0)</f>
        <v>0</v>
      </c>
      <c r="I8565" s="1">
        <f>IF(SUMPRODUCT(--ISNUMBER(SEARCH({"LEADER"},C8565)))&gt;0,1,0)</f>
        <v>0</v>
      </c>
      <c r="J8565" t="str">
        <f t="shared" si="532"/>
        <v>2015</v>
      </c>
      <c r="K8565" t="str">
        <f t="shared" si="533"/>
        <v>12</v>
      </c>
      <c r="L8565" t="str">
        <f t="shared" si="534"/>
        <v>16</v>
      </c>
      <c r="M8565" s="2">
        <f t="shared" si="535"/>
        <v>42354.822916666664</v>
      </c>
    </row>
    <row r="8566" spans="1:13" x14ac:dyDescent="0.35">
      <c r="A8566">
        <v>2.29479258605472</v>
      </c>
      <c r="B8566" t="s">
        <v>363</v>
      </c>
      <c r="C8566" t="s">
        <v>5407</v>
      </c>
      <c r="D8566">
        <v>20150602143000</v>
      </c>
      <c r="E8566" s="1">
        <f>IF(SUMPRODUCT(--ISNUMBER(SEARCH({"ECON_EARNINGSREPORT","ECON_STOCKMARKET"},C8566)))&gt;0,1,0)</f>
        <v>0</v>
      </c>
      <c r="F8566" s="1">
        <f>IF(SUMPRODUCT(--ISNUMBER(SEARCH({"ENV_"},C8566)))&gt;0,1,0)</f>
        <v>0</v>
      </c>
      <c r="G8566" s="1">
        <f>IF(SUMPRODUCT(--ISNUMBER(SEARCH({"DISCRIMINATION","HARASSMENT","HATE_SPEECH","GENDER_VIOLENCE"},C8566)))&gt;0,1,0)</f>
        <v>0</v>
      </c>
      <c r="H8566" s="1">
        <f>IF(SUMPRODUCT(--ISNUMBER(SEARCH({"LEGALIZE","LEGISLATION","TRIAL"},C8566)))&gt;0,1,0)</f>
        <v>0</v>
      </c>
      <c r="I8566" s="1">
        <f>IF(SUMPRODUCT(--ISNUMBER(SEARCH({"LEADER"},C8566)))&gt;0,1,0)</f>
        <v>1</v>
      </c>
      <c r="J8566" t="str">
        <f t="shared" si="532"/>
        <v>2015</v>
      </c>
      <c r="K8566" t="str">
        <f t="shared" si="533"/>
        <v>06</v>
      </c>
      <c r="L8566" t="str">
        <f t="shared" si="534"/>
        <v>02</v>
      </c>
      <c r="M8566" s="2">
        <f t="shared" si="535"/>
        <v>42157.604166666664</v>
      </c>
    </row>
    <row r="8567" spans="1:13" x14ac:dyDescent="0.35">
      <c r="A8567">
        <v>-0.13440860215053799</v>
      </c>
      <c r="B8567" t="s">
        <v>6772</v>
      </c>
      <c r="C8567" t="s">
        <v>3880</v>
      </c>
      <c r="D8567">
        <v>20160527113000</v>
      </c>
      <c r="E8567" s="1">
        <f>IF(SUMPRODUCT(--ISNUMBER(SEARCH({"ECON_EARNINGSREPORT","ECON_STOCKMARKET"},C8567)))&gt;0,1,0)</f>
        <v>0</v>
      </c>
      <c r="F8567" s="1">
        <f>IF(SUMPRODUCT(--ISNUMBER(SEARCH({"ENV_"},C8567)))&gt;0,1,0)</f>
        <v>0</v>
      </c>
      <c r="G8567" s="1">
        <f>IF(SUMPRODUCT(--ISNUMBER(SEARCH({"DISCRIMINATION","HARASSMENT","HATE_SPEECH","GENDER_VIOLENCE"},C8567)))&gt;0,1,0)</f>
        <v>0</v>
      </c>
      <c r="H8567" s="1">
        <f>IF(SUMPRODUCT(--ISNUMBER(SEARCH({"LEGALIZE","LEGISLATION","TRIAL"},C8567)))&gt;0,1,0)</f>
        <v>0</v>
      </c>
      <c r="I8567" s="1">
        <f>IF(SUMPRODUCT(--ISNUMBER(SEARCH({"LEADER"},C8567)))&gt;0,1,0)</f>
        <v>1</v>
      </c>
      <c r="J8567" t="str">
        <f t="shared" si="532"/>
        <v>2016</v>
      </c>
      <c r="K8567" t="str">
        <f t="shared" si="533"/>
        <v>05</v>
      </c>
      <c r="L8567" t="str">
        <f t="shared" si="534"/>
        <v>27</v>
      </c>
      <c r="M8567" s="2">
        <f t="shared" si="535"/>
        <v>42517.479166666664</v>
      </c>
    </row>
    <row r="8568" spans="1:13" x14ac:dyDescent="0.35">
      <c r="A8568">
        <v>-1.61290322580645</v>
      </c>
      <c r="B8568" t="s">
        <v>56</v>
      </c>
      <c r="C8568" t="s">
        <v>6675</v>
      </c>
      <c r="D8568">
        <v>20150528121500</v>
      </c>
      <c r="E8568" s="1">
        <f>IF(SUMPRODUCT(--ISNUMBER(SEARCH({"ECON_EARNINGSREPORT","ECON_STOCKMARKET"},C8568)))&gt;0,1,0)</f>
        <v>1</v>
      </c>
      <c r="F8568" s="1">
        <f>IF(SUMPRODUCT(--ISNUMBER(SEARCH({"ENV_"},C8568)))&gt;0,1,0)</f>
        <v>0</v>
      </c>
      <c r="G8568" s="1">
        <f>IF(SUMPRODUCT(--ISNUMBER(SEARCH({"DISCRIMINATION","HARASSMENT","HATE_SPEECH","GENDER_VIOLENCE"},C8568)))&gt;0,1,0)</f>
        <v>0</v>
      </c>
      <c r="H8568" s="1">
        <f>IF(SUMPRODUCT(--ISNUMBER(SEARCH({"LEGALIZE","LEGISLATION","TRIAL"},C8568)))&gt;0,1,0)</f>
        <v>0</v>
      </c>
      <c r="I8568" s="1">
        <f>IF(SUMPRODUCT(--ISNUMBER(SEARCH({"LEADER"},C8568)))&gt;0,1,0)</f>
        <v>0</v>
      </c>
      <c r="J8568" t="str">
        <f t="shared" si="532"/>
        <v>2015</v>
      </c>
      <c r="K8568" t="str">
        <f t="shared" si="533"/>
        <v>05</v>
      </c>
      <c r="L8568" t="str">
        <f t="shared" si="534"/>
        <v>28</v>
      </c>
      <c r="M8568" s="2">
        <f t="shared" si="535"/>
        <v>42152.510416666664</v>
      </c>
    </row>
    <row r="8569" spans="1:13" x14ac:dyDescent="0.35">
      <c r="A8569">
        <v>-5.1724137931034502</v>
      </c>
      <c r="B8569" t="s">
        <v>5377</v>
      </c>
      <c r="C8569" t="s">
        <v>4195</v>
      </c>
      <c r="D8569">
        <v>20150916003000</v>
      </c>
      <c r="E8569" s="1">
        <f>IF(SUMPRODUCT(--ISNUMBER(SEARCH({"ECON_EARNINGSREPORT","ECON_STOCKMARKET"},C8569)))&gt;0,1,0)</f>
        <v>0</v>
      </c>
      <c r="F8569" s="1">
        <f>IF(SUMPRODUCT(--ISNUMBER(SEARCH({"ENV_"},C8569)))&gt;0,1,0)</f>
        <v>0</v>
      </c>
      <c r="G8569" s="1">
        <f>IF(SUMPRODUCT(--ISNUMBER(SEARCH({"DISCRIMINATION","HARASSMENT","HATE_SPEECH","GENDER_VIOLENCE"},C8569)))&gt;0,1,0)</f>
        <v>0</v>
      </c>
      <c r="H8569" s="1">
        <f>IF(SUMPRODUCT(--ISNUMBER(SEARCH({"LEGALIZE","LEGISLATION","TRIAL"},C8569)))&gt;0,1,0)</f>
        <v>0</v>
      </c>
      <c r="I8569" s="1">
        <f>IF(SUMPRODUCT(--ISNUMBER(SEARCH({"LEADER"},C8569)))&gt;0,1,0)</f>
        <v>0</v>
      </c>
      <c r="J8569" t="str">
        <f t="shared" si="532"/>
        <v>2015</v>
      </c>
      <c r="K8569" t="str">
        <f t="shared" si="533"/>
        <v>09</v>
      </c>
      <c r="L8569" t="str">
        <f t="shared" si="534"/>
        <v>16</v>
      </c>
      <c r="M8569" s="2">
        <f t="shared" si="535"/>
        <v>42263.020833333336</v>
      </c>
    </row>
    <row r="8570" spans="1:13" x14ac:dyDescent="0.35">
      <c r="A8570">
        <v>-1.5384615384615401</v>
      </c>
      <c r="B8570" t="s">
        <v>288</v>
      </c>
      <c r="C8570" t="s">
        <v>6773</v>
      </c>
      <c r="D8570">
        <v>20160526030000</v>
      </c>
      <c r="E8570" s="1">
        <f>IF(SUMPRODUCT(--ISNUMBER(SEARCH({"ECON_EARNINGSREPORT","ECON_STOCKMARKET"},C8570)))&gt;0,1,0)</f>
        <v>0</v>
      </c>
      <c r="F8570" s="1">
        <f>IF(SUMPRODUCT(--ISNUMBER(SEARCH({"ENV_"},C8570)))&gt;0,1,0)</f>
        <v>0</v>
      </c>
      <c r="G8570" s="1">
        <f>IF(SUMPRODUCT(--ISNUMBER(SEARCH({"DISCRIMINATION","HARASSMENT","HATE_SPEECH","GENDER_VIOLENCE"},C8570)))&gt;0,1,0)</f>
        <v>0</v>
      </c>
      <c r="H8570" s="1">
        <f>IF(SUMPRODUCT(--ISNUMBER(SEARCH({"LEGALIZE","LEGISLATION","TRIAL"},C8570)))&gt;0,1,0)</f>
        <v>0</v>
      </c>
      <c r="I8570" s="1">
        <f>IF(SUMPRODUCT(--ISNUMBER(SEARCH({"LEADER"},C8570)))&gt;0,1,0)</f>
        <v>0</v>
      </c>
      <c r="J8570" t="str">
        <f t="shared" si="532"/>
        <v>2016</v>
      </c>
      <c r="K8570" t="str">
        <f t="shared" si="533"/>
        <v>05</v>
      </c>
      <c r="L8570" t="str">
        <f t="shared" si="534"/>
        <v>26</v>
      </c>
      <c r="M8570" s="2">
        <f t="shared" si="535"/>
        <v>42516.125</v>
      </c>
    </row>
    <row r="8571" spans="1:13" x14ac:dyDescent="0.35">
      <c r="A8571">
        <v>4.4871794871794899</v>
      </c>
      <c r="B8571" t="s">
        <v>5914</v>
      </c>
      <c r="D8571">
        <v>20150228081500</v>
      </c>
      <c r="E8571" s="1">
        <f>IF(SUMPRODUCT(--ISNUMBER(SEARCH({"ECON_EARNINGSREPORT","ECON_STOCKMARKET"},C8571)))&gt;0,1,0)</f>
        <v>0</v>
      </c>
      <c r="F8571" s="1">
        <f>IF(SUMPRODUCT(--ISNUMBER(SEARCH({"ENV_"},C8571)))&gt;0,1,0)</f>
        <v>0</v>
      </c>
      <c r="G8571" s="1">
        <f>IF(SUMPRODUCT(--ISNUMBER(SEARCH({"DISCRIMINATION","HARASSMENT","HATE_SPEECH","GENDER_VIOLENCE"},C8571)))&gt;0,1,0)</f>
        <v>0</v>
      </c>
      <c r="H8571" s="1">
        <f>IF(SUMPRODUCT(--ISNUMBER(SEARCH({"LEGALIZE","LEGISLATION","TRIAL"},C8571)))&gt;0,1,0)</f>
        <v>0</v>
      </c>
      <c r="I8571" s="1">
        <f>IF(SUMPRODUCT(--ISNUMBER(SEARCH({"LEADER"},C8571)))&gt;0,1,0)</f>
        <v>0</v>
      </c>
      <c r="J8571" t="str">
        <f t="shared" si="532"/>
        <v>2015</v>
      </c>
      <c r="K8571" t="str">
        <f t="shared" si="533"/>
        <v>02</v>
      </c>
      <c r="L8571" t="str">
        <f t="shared" si="534"/>
        <v>28</v>
      </c>
      <c r="M8571" s="2">
        <f t="shared" si="535"/>
        <v>42063.34375</v>
      </c>
    </row>
    <row r="8572" spans="1:13" x14ac:dyDescent="0.35">
      <c r="A8572">
        <v>0.75187969924812004</v>
      </c>
      <c r="B8572" t="s">
        <v>4647</v>
      </c>
      <c r="C8572" t="s">
        <v>4751</v>
      </c>
      <c r="D8572">
        <v>20151124180000</v>
      </c>
      <c r="E8572" s="1">
        <f>IF(SUMPRODUCT(--ISNUMBER(SEARCH({"ECON_EARNINGSREPORT","ECON_STOCKMARKET"},C8572)))&gt;0,1,0)</f>
        <v>1</v>
      </c>
      <c r="F8572" s="1">
        <f>IF(SUMPRODUCT(--ISNUMBER(SEARCH({"ENV_"},C8572)))&gt;0,1,0)</f>
        <v>0</v>
      </c>
      <c r="G8572" s="1">
        <f>IF(SUMPRODUCT(--ISNUMBER(SEARCH({"DISCRIMINATION","HARASSMENT","HATE_SPEECH","GENDER_VIOLENCE"},C8572)))&gt;0,1,0)</f>
        <v>0</v>
      </c>
      <c r="H8572" s="1">
        <f>IF(SUMPRODUCT(--ISNUMBER(SEARCH({"LEGALIZE","LEGISLATION","TRIAL"},C8572)))&gt;0,1,0)</f>
        <v>0</v>
      </c>
      <c r="I8572" s="1">
        <f>IF(SUMPRODUCT(--ISNUMBER(SEARCH({"LEADER"},C8572)))&gt;0,1,0)</f>
        <v>0</v>
      </c>
      <c r="J8572" t="str">
        <f t="shared" si="532"/>
        <v>2015</v>
      </c>
      <c r="K8572" t="str">
        <f t="shared" si="533"/>
        <v>11</v>
      </c>
      <c r="L8572" t="str">
        <f t="shared" si="534"/>
        <v>24</v>
      </c>
      <c r="M8572" s="2">
        <f t="shared" si="535"/>
        <v>42332.75</v>
      </c>
    </row>
    <row r="8573" spans="1:13" x14ac:dyDescent="0.35">
      <c r="A8573">
        <v>0</v>
      </c>
      <c r="B8573" t="s">
        <v>850</v>
      </c>
      <c r="C8573" t="s">
        <v>4500</v>
      </c>
      <c r="D8573">
        <v>20160304201500</v>
      </c>
      <c r="E8573" s="1">
        <f>IF(SUMPRODUCT(--ISNUMBER(SEARCH({"ECON_EARNINGSREPORT","ECON_STOCKMARKET"},C8573)))&gt;0,1,0)</f>
        <v>1</v>
      </c>
      <c r="F8573" s="1">
        <f>IF(SUMPRODUCT(--ISNUMBER(SEARCH({"ENV_"},C8573)))&gt;0,1,0)</f>
        <v>0</v>
      </c>
      <c r="G8573" s="1">
        <f>IF(SUMPRODUCT(--ISNUMBER(SEARCH({"DISCRIMINATION","HARASSMENT","HATE_SPEECH","GENDER_VIOLENCE"},C8573)))&gt;0,1,0)</f>
        <v>0</v>
      </c>
      <c r="H8573" s="1">
        <f>IF(SUMPRODUCT(--ISNUMBER(SEARCH({"LEGALIZE","LEGISLATION","TRIAL"},C8573)))&gt;0,1,0)</f>
        <v>0</v>
      </c>
      <c r="I8573" s="1">
        <f>IF(SUMPRODUCT(--ISNUMBER(SEARCH({"LEADER"},C8573)))&gt;0,1,0)</f>
        <v>0</v>
      </c>
      <c r="J8573" t="str">
        <f t="shared" si="532"/>
        <v>2016</v>
      </c>
      <c r="K8573" t="str">
        <f t="shared" si="533"/>
        <v>03</v>
      </c>
      <c r="L8573" t="str">
        <f t="shared" si="534"/>
        <v>04</v>
      </c>
      <c r="M8573" s="2">
        <f t="shared" si="535"/>
        <v>42433.84375</v>
      </c>
    </row>
    <row r="8574" spans="1:13" x14ac:dyDescent="0.35">
      <c r="A8574">
        <v>0.84745762711864403</v>
      </c>
      <c r="B8574" t="s">
        <v>532</v>
      </c>
      <c r="C8574" t="s">
        <v>6774</v>
      </c>
      <c r="D8574">
        <v>20160225164500</v>
      </c>
      <c r="E8574" s="1">
        <f>IF(SUMPRODUCT(--ISNUMBER(SEARCH({"ECON_EARNINGSREPORT","ECON_STOCKMARKET"},C8574)))&gt;0,1,0)</f>
        <v>0</v>
      </c>
      <c r="F8574" s="1">
        <f>IF(SUMPRODUCT(--ISNUMBER(SEARCH({"ENV_"},C8574)))&gt;0,1,0)</f>
        <v>0</v>
      </c>
      <c r="G8574" s="1">
        <f>IF(SUMPRODUCT(--ISNUMBER(SEARCH({"DISCRIMINATION","HARASSMENT","HATE_SPEECH","GENDER_VIOLENCE"},C8574)))&gt;0,1,0)</f>
        <v>0</v>
      </c>
      <c r="H8574" s="1">
        <f>IF(SUMPRODUCT(--ISNUMBER(SEARCH({"LEGALIZE","LEGISLATION","TRIAL"},C8574)))&gt;0,1,0)</f>
        <v>0</v>
      </c>
      <c r="I8574" s="1">
        <f>IF(SUMPRODUCT(--ISNUMBER(SEARCH({"LEADER"},C8574)))&gt;0,1,0)</f>
        <v>1</v>
      </c>
      <c r="J8574" t="str">
        <f t="shared" si="532"/>
        <v>2016</v>
      </c>
      <c r="K8574" t="str">
        <f t="shared" si="533"/>
        <v>02</v>
      </c>
      <c r="L8574" t="str">
        <f t="shared" si="534"/>
        <v>25</v>
      </c>
      <c r="M8574" s="2">
        <f t="shared" si="535"/>
        <v>42425.697916666664</v>
      </c>
    </row>
    <row r="8575" spans="1:13" x14ac:dyDescent="0.35">
      <c r="A8575">
        <v>0.334448160535117</v>
      </c>
      <c r="B8575" t="s">
        <v>396</v>
      </c>
      <c r="C8575" t="s">
        <v>6775</v>
      </c>
      <c r="D8575">
        <v>20160112194500</v>
      </c>
      <c r="E8575" s="1">
        <f>IF(SUMPRODUCT(--ISNUMBER(SEARCH({"ECON_EARNINGSREPORT","ECON_STOCKMARKET"},C8575)))&gt;0,1,0)</f>
        <v>0</v>
      </c>
      <c r="F8575" s="1">
        <f>IF(SUMPRODUCT(--ISNUMBER(SEARCH({"ENV_"},C8575)))&gt;0,1,0)</f>
        <v>0</v>
      </c>
      <c r="G8575" s="1">
        <f>IF(SUMPRODUCT(--ISNUMBER(SEARCH({"DISCRIMINATION","HARASSMENT","HATE_SPEECH","GENDER_VIOLENCE"},C8575)))&gt;0,1,0)</f>
        <v>0</v>
      </c>
      <c r="H8575" s="1">
        <f>IF(SUMPRODUCT(--ISNUMBER(SEARCH({"LEGALIZE","LEGISLATION","TRIAL"},C8575)))&gt;0,1,0)</f>
        <v>0</v>
      </c>
      <c r="I8575" s="1">
        <f>IF(SUMPRODUCT(--ISNUMBER(SEARCH({"LEADER"},C8575)))&gt;0,1,0)</f>
        <v>0</v>
      </c>
      <c r="J8575" t="str">
        <f t="shared" si="532"/>
        <v>2016</v>
      </c>
      <c r="K8575" t="str">
        <f t="shared" si="533"/>
        <v>01</v>
      </c>
      <c r="L8575" t="str">
        <f t="shared" si="534"/>
        <v>12</v>
      </c>
      <c r="M8575" s="2">
        <f t="shared" si="535"/>
        <v>42381.822916666664</v>
      </c>
    </row>
    <row r="8576" spans="1:13" x14ac:dyDescent="0.35">
      <c r="A8576">
        <v>2.2838499184339298</v>
      </c>
      <c r="B8576" t="s">
        <v>439</v>
      </c>
      <c r="D8576">
        <v>20151015160000</v>
      </c>
      <c r="E8576" s="1">
        <f>IF(SUMPRODUCT(--ISNUMBER(SEARCH({"ECON_EARNINGSREPORT","ECON_STOCKMARKET"},C8576)))&gt;0,1,0)</f>
        <v>0</v>
      </c>
      <c r="F8576" s="1">
        <f>IF(SUMPRODUCT(--ISNUMBER(SEARCH({"ENV_"},C8576)))&gt;0,1,0)</f>
        <v>0</v>
      </c>
      <c r="G8576" s="1">
        <f>IF(SUMPRODUCT(--ISNUMBER(SEARCH({"DISCRIMINATION","HARASSMENT","HATE_SPEECH","GENDER_VIOLENCE"},C8576)))&gt;0,1,0)</f>
        <v>0</v>
      </c>
      <c r="H8576" s="1">
        <f>IF(SUMPRODUCT(--ISNUMBER(SEARCH({"LEGALIZE","LEGISLATION","TRIAL"},C8576)))&gt;0,1,0)</f>
        <v>0</v>
      </c>
      <c r="I8576" s="1">
        <f>IF(SUMPRODUCT(--ISNUMBER(SEARCH({"LEADER"},C8576)))&gt;0,1,0)</f>
        <v>0</v>
      </c>
      <c r="J8576" t="str">
        <f t="shared" si="532"/>
        <v>2015</v>
      </c>
      <c r="K8576" t="str">
        <f t="shared" si="533"/>
        <v>10</v>
      </c>
      <c r="L8576" t="str">
        <f t="shared" si="534"/>
        <v>15</v>
      </c>
      <c r="M8576" s="2">
        <f t="shared" si="535"/>
        <v>42292.666666666664</v>
      </c>
    </row>
    <row r="8577" spans="1:13" x14ac:dyDescent="0.35">
      <c r="A8577">
        <v>1.4619883040935699</v>
      </c>
      <c r="B8577" t="s">
        <v>145</v>
      </c>
      <c r="C8577" t="s">
        <v>6776</v>
      </c>
      <c r="D8577">
        <v>20151201171500</v>
      </c>
      <c r="E8577" s="1">
        <f>IF(SUMPRODUCT(--ISNUMBER(SEARCH({"ECON_EARNINGSREPORT","ECON_STOCKMARKET"},C8577)))&gt;0,1,0)</f>
        <v>0</v>
      </c>
      <c r="F8577" s="1">
        <f>IF(SUMPRODUCT(--ISNUMBER(SEARCH({"ENV_"},C8577)))&gt;0,1,0)</f>
        <v>0</v>
      </c>
      <c r="G8577" s="1">
        <f>IF(SUMPRODUCT(--ISNUMBER(SEARCH({"DISCRIMINATION","HARASSMENT","HATE_SPEECH","GENDER_VIOLENCE"},C8577)))&gt;0,1,0)</f>
        <v>0</v>
      </c>
      <c r="H8577" s="1">
        <f>IF(SUMPRODUCT(--ISNUMBER(SEARCH({"LEGALIZE","LEGISLATION","TRIAL"},C8577)))&gt;0,1,0)</f>
        <v>0</v>
      </c>
      <c r="I8577" s="1">
        <f>IF(SUMPRODUCT(--ISNUMBER(SEARCH({"LEADER"},C8577)))&gt;0,1,0)</f>
        <v>0</v>
      </c>
      <c r="J8577" t="str">
        <f t="shared" si="532"/>
        <v>2015</v>
      </c>
      <c r="K8577" t="str">
        <f t="shared" si="533"/>
        <v>12</v>
      </c>
      <c r="L8577" t="str">
        <f t="shared" si="534"/>
        <v>01</v>
      </c>
      <c r="M8577" s="2">
        <f t="shared" si="535"/>
        <v>42339.71875</v>
      </c>
    </row>
    <row r="8578" spans="1:13" x14ac:dyDescent="0.35">
      <c r="A8578">
        <v>1.3953488372092999</v>
      </c>
      <c r="B8578" t="s">
        <v>2015</v>
      </c>
      <c r="C8578" t="s">
        <v>585</v>
      </c>
      <c r="D8578">
        <v>20150303201500</v>
      </c>
      <c r="E8578" s="1">
        <f>IF(SUMPRODUCT(--ISNUMBER(SEARCH({"ECON_EARNINGSREPORT","ECON_STOCKMARKET"},C8578)))&gt;0,1,0)</f>
        <v>0</v>
      </c>
      <c r="F8578" s="1">
        <f>IF(SUMPRODUCT(--ISNUMBER(SEARCH({"ENV_"},C8578)))&gt;0,1,0)</f>
        <v>0</v>
      </c>
      <c r="G8578" s="1">
        <f>IF(SUMPRODUCT(--ISNUMBER(SEARCH({"DISCRIMINATION","HARASSMENT","HATE_SPEECH","GENDER_VIOLENCE"},C8578)))&gt;0,1,0)</f>
        <v>0</v>
      </c>
      <c r="H8578" s="1">
        <f>IF(SUMPRODUCT(--ISNUMBER(SEARCH({"LEGALIZE","LEGISLATION","TRIAL"},C8578)))&gt;0,1,0)</f>
        <v>0</v>
      </c>
      <c r="I8578" s="1">
        <f>IF(SUMPRODUCT(--ISNUMBER(SEARCH({"LEADER"},C8578)))&gt;0,1,0)</f>
        <v>0</v>
      </c>
      <c r="J8578" t="str">
        <f t="shared" si="532"/>
        <v>2015</v>
      </c>
      <c r="K8578" t="str">
        <f t="shared" si="533"/>
        <v>03</v>
      </c>
      <c r="L8578" t="str">
        <f t="shared" si="534"/>
        <v>03</v>
      </c>
      <c r="M8578" s="2">
        <f t="shared" si="535"/>
        <v>42066.84375</v>
      </c>
    </row>
    <row r="8579" spans="1:13" x14ac:dyDescent="0.35">
      <c r="A8579">
        <v>-1.9966722129783701</v>
      </c>
      <c r="B8579" t="s">
        <v>6588</v>
      </c>
      <c r="C8579" t="s">
        <v>4052</v>
      </c>
      <c r="D8579">
        <v>20150915230000</v>
      </c>
      <c r="E8579" s="1">
        <f>IF(SUMPRODUCT(--ISNUMBER(SEARCH({"ECON_EARNINGSREPORT","ECON_STOCKMARKET"},C8579)))&gt;0,1,0)</f>
        <v>0</v>
      </c>
      <c r="F8579" s="1">
        <f>IF(SUMPRODUCT(--ISNUMBER(SEARCH({"ENV_"},C8579)))&gt;0,1,0)</f>
        <v>0</v>
      </c>
      <c r="G8579" s="1">
        <f>IF(SUMPRODUCT(--ISNUMBER(SEARCH({"DISCRIMINATION","HARASSMENT","HATE_SPEECH","GENDER_VIOLENCE"},C8579)))&gt;0,1,0)</f>
        <v>0</v>
      </c>
      <c r="H8579" s="1">
        <f>IF(SUMPRODUCT(--ISNUMBER(SEARCH({"LEGALIZE","LEGISLATION","TRIAL"},C8579)))&gt;0,1,0)</f>
        <v>0</v>
      </c>
      <c r="I8579" s="1">
        <f>IF(SUMPRODUCT(--ISNUMBER(SEARCH({"LEADER"},C8579)))&gt;0,1,0)</f>
        <v>1</v>
      </c>
      <c r="J8579" t="str">
        <f t="shared" ref="J8579:J8642" si="536">LEFT(D8579,4)</f>
        <v>2015</v>
      </c>
      <c r="K8579" t="str">
        <f t="shared" ref="K8579:K8642" si="537">MID(D8579,5,2)</f>
        <v>09</v>
      </c>
      <c r="L8579" t="str">
        <f t="shared" ref="L8579:L8642" si="538">MID(D8579,7,2)</f>
        <v>15</v>
      </c>
      <c r="M8579" s="2">
        <f t="shared" ref="M8579:M8642" si="539">DATE(LEFT(D8579,4),MID(D8579,5,2),MID(D8579,7,2))+TIME(MID(D8579,9,2),MID(D8579,11,2),RIGHT(D8579,2))</f>
        <v>42262.958333333336</v>
      </c>
    </row>
    <row r="8580" spans="1:13" x14ac:dyDescent="0.35">
      <c r="A8580">
        <v>-1.91387559808612</v>
      </c>
      <c r="B8580" t="s">
        <v>6621</v>
      </c>
      <c r="C8580" t="s">
        <v>6777</v>
      </c>
      <c r="D8580">
        <v>20150824173000</v>
      </c>
      <c r="E8580" s="1">
        <f>IF(SUMPRODUCT(--ISNUMBER(SEARCH({"ECON_EARNINGSREPORT","ECON_STOCKMARKET"},C8580)))&gt;0,1,0)</f>
        <v>1</v>
      </c>
      <c r="F8580" s="1">
        <f>IF(SUMPRODUCT(--ISNUMBER(SEARCH({"ENV_"},C8580)))&gt;0,1,0)</f>
        <v>0</v>
      </c>
      <c r="G8580" s="1">
        <f>IF(SUMPRODUCT(--ISNUMBER(SEARCH({"DISCRIMINATION","HARASSMENT","HATE_SPEECH","GENDER_VIOLENCE"},C8580)))&gt;0,1,0)</f>
        <v>0</v>
      </c>
      <c r="H8580" s="1">
        <f>IF(SUMPRODUCT(--ISNUMBER(SEARCH({"LEGALIZE","LEGISLATION","TRIAL"},C8580)))&gt;0,1,0)</f>
        <v>0</v>
      </c>
      <c r="I8580" s="1">
        <f>IF(SUMPRODUCT(--ISNUMBER(SEARCH({"LEADER"},C8580)))&gt;0,1,0)</f>
        <v>0</v>
      </c>
      <c r="J8580" t="str">
        <f t="shared" si="536"/>
        <v>2015</v>
      </c>
      <c r="K8580" t="str">
        <f t="shared" si="537"/>
        <v>08</v>
      </c>
      <c r="L8580" t="str">
        <f t="shared" si="538"/>
        <v>24</v>
      </c>
      <c r="M8580" s="2">
        <f t="shared" si="539"/>
        <v>42240.729166666664</v>
      </c>
    </row>
    <row r="8581" spans="1:13" x14ac:dyDescent="0.35">
      <c r="A8581">
        <v>-2.0654044750430298</v>
      </c>
      <c r="B8581" t="s">
        <v>6778</v>
      </c>
      <c r="C8581" t="s">
        <v>4573</v>
      </c>
      <c r="D8581">
        <v>20150302200000</v>
      </c>
      <c r="E8581" s="1">
        <f>IF(SUMPRODUCT(--ISNUMBER(SEARCH({"ECON_EARNINGSREPORT","ECON_STOCKMARKET"},C8581)))&gt;0,1,0)</f>
        <v>0</v>
      </c>
      <c r="F8581" s="1">
        <f>IF(SUMPRODUCT(--ISNUMBER(SEARCH({"ENV_"},C8581)))&gt;0,1,0)</f>
        <v>0</v>
      </c>
      <c r="G8581" s="1">
        <f>IF(SUMPRODUCT(--ISNUMBER(SEARCH({"DISCRIMINATION","HARASSMENT","HATE_SPEECH","GENDER_VIOLENCE"},C8581)))&gt;0,1,0)</f>
        <v>0</v>
      </c>
      <c r="H8581" s="1">
        <f>IF(SUMPRODUCT(--ISNUMBER(SEARCH({"LEGALIZE","LEGISLATION","TRIAL"},C8581)))&gt;0,1,0)</f>
        <v>0</v>
      </c>
      <c r="I8581" s="1">
        <f>IF(SUMPRODUCT(--ISNUMBER(SEARCH({"LEADER"},C8581)))&gt;0,1,0)</f>
        <v>0</v>
      </c>
      <c r="J8581" t="str">
        <f t="shared" si="536"/>
        <v>2015</v>
      </c>
      <c r="K8581" t="str">
        <f t="shared" si="537"/>
        <v>03</v>
      </c>
      <c r="L8581" t="str">
        <f t="shared" si="538"/>
        <v>02</v>
      </c>
      <c r="M8581" s="2">
        <f t="shared" si="539"/>
        <v>42065.833333333336</v>
      </c>
    </row>
    <row r="8582" spans="1:13" x14ac:dyDescent="0.35">
      <c r="A8582">
        <v>2.2646007151370702</v>
      </c>
      <c r="B8582" t="s">
        <v>4615</v>
      </c>
      <c r="C8582" t="s">
        <v>6779</v>
      </c>
      <c r="D8582">
        <v>20150624124500</v>
      </c>
      <c r="E8582" s="1">
        <f>IF(SUMPRODUCT(--ISNUMBER(SEARCH({"ECON_EARNINGSREPORT","ECON_STOCKMARKET"},C8582)))&gt;0,1,0)</f>
        <v>1</v>
      </c>
      <c r="F8582" s="1">
        <f>IF(SUMPRODUCT(--ISNUMBER(SEARCH({"ENV_"},C8582)))&gt;0,1,0)</f>
        <v>0</v>
      </c>
      <c r="G8582" s="1">
        <f>IF(SUMPRODUCT(--ISNUMBER(SEARCH({"DISCRIMINATION","HARASSMENT","HATE_SPEECH","GENDER_VIOLENCE"},C8582)))&gt;0,1,0)</f>
        <v>0</v>
      </c>
      <c r="H8582" s="1">
        <f>IF(SUMPRODUCT(--ISNUMBER(SEARCH({"LEGALIZE","LEGISLATION","TRIAL"},C8582)))&gt;0,1,0)</f>
        <v>0</v>
      </c>
      <c r="I8582" s="1">
        <f>IF(SUMPRODUCT(--ISNUMBER(SEARCH({"LEADER"},C8582)))&gt;0,1,0)</f>
        <v>0</v>
      </c>
      <c r="J8582" t="str">
        <f t="shared" si="536"/>
        <v>2015</v>
      </c>
      <c r="K8582" t="str">
        <f t="shared" si="537"/>
        <v>06</v>
      </c>
      <c r="L8582" t="str">
        <f t="shared" si="538"/>
        <v>24</v>
      </c>
      <c r="M8582" s="2">
        <f t="shared" si="539"/>
        <v>42179.53125</v>
      </c>
    </row>
    <row r="8583" spans="1:13" x14ac:dyDescent="0.35">
      <c r="A8583">
        <v>-0.122699386503067</v>
      </c>
      <c r="B8583" t="s">
        <v>1015</v>
      </c>
      <c r="C8583" t="s">
        <v>6480</v>
      </c>
      <c r="D8583">
        <v>20150219200000</v>
      </c>
      <c r="E8583" s="1">
        <f>IF(SUMPRODUCT(--ISNUMBER(SEARCH({"ECON_EARNINGSREPORT","ECON_STOCKMARKET"},C8583)))&gt;0,1,0)</f>
        <v>1</v>
      </c>
      <c r="F8583" s="1">
        <f>IF(SUMPRODUCT(--ISNUMBER(SEARCH({"ENV_"},C8583)))&gt;0,1,0)</f>
        <v>0</v>
      </c>
      <c r="G8583" s="1">
        <f>IF(SUMPRODUCT(--ISNUMBER(SEARCH({"DISCRIMINATION","HARASSMENT","HATE_SPEECH","GENDER_VIOLENCE"},C8583)))&gt;0,1,0)</f>
        <v>0</v>
      </c>
      <c r="H8583" s="1">
        <f>IF(SUMPRODUCT(--ISNUMBER(SEARCH({"LEGALIZE","LEGISLATION","TRIAL"},C8583)))&gt;0,1,0)</f>
        <v>0</v>
      </c>
      <c r="I8583" s="1">
        <f>IF(SUMPRODUCT(--ISNUMBER(SEARCH({"LEADER"},C8583)))&gt;0,1,0)</f>
        <v>1</v>
      </c>
      <c r="J8583" t="str">
        <f t="shared" si="536"/>
        <v>2015</v>
      </c>
      <c r="K8583" t="str">
        <f t="shared" si="537"/>
        <v>02</v>
      </c>
      <c r="L8583" t="str">
        <f t="shared" si="538"/>
        <v>19</v>
      </c>
      <c r="M8583" s="2">
        <f t="shared" si="539"/>
        <v>42054.833333333336</v>
      </c>
    </row>
    <row r="8584" spans="1:13" x14ac:dyDescent="0.35">
      <c r="A8584">
        <v>1.2587412587412601</v>
      </c>
      <c r="B8584" t="s">
        <v>3968</v>
      </c>
      <c r="C8584" t="s">
        <v>6780</v>
      </c>
      <c r="D8584">
        <v>20150928221500</v>
      </c>
      <c r="E8584" s="1">
        <f>IF(SUMPRODUCT(--ISNUMBER(SEARCH({"ECON_EARNINGSREPORT","ECON_STOCKMARKET"},C8584)))&gt;0,1,0)</f>
        <v>0</v>
      </c>
      <c r="F8584" s="1">
        <f>IF(SUMPRODUCT(--ISNUMBER(SEARCH({"ENV_"},C8584)))&gt;0,1,0)</f>
        <v>0</v>
      </c>
      <c r="G8584" s="1">
        <f>IF(SUMPRODUCT(--ISNUMBER(SEARCH({"DISCRIMINATION","HARASSMENT","HATE_SPEECH","GENDER_VIOLENCE"},C8584)))&gt;0,1,0)</f>
        <v>0</v>
      </c>
      <c r="H8584" s="1">
        <f>IF(SUMPRODUCT(--ISNUMBER(SEARCH({"LEGALIZE","LEGISLATION","TRIAL"},C8584)))&gt;0,1,0)</f>
        <v>0</v>
      </c>
      <c r="I8584" s="1">
        <f>IF(SUMPRODUCT(--ISNUMBER(SEARCH({"LEADER"},C8584)))&gt;0,1,0)</f>
        <v>1</v>
      </c>
      <c r="J8584" t="str">
        <f t="shared" si="536"/>
        <v>2015</v>
      </c>
      <c r="K8584" t="str">
        <f t="shared" si="537"/>
        <v>09</v>
      </c>
      <c r="L8584" t="str">
        <f t="shared" si="538"/>
        <v>28</v>
      </c>
      <c r="M8584" s="2">
        <f t="shared" si="539"/>
        <v>42275.927083333336</v>
      </c>
    </row>
    <row r="8585" spans="1:13" x14ac:dyDescent="0.35">
      <c r="A8585">
        <v>3.0523255813953498</v>
      </c>
      <c r="B8585" t="s">
        <v>771</v>
      </c>
      <c r="C8585" t="s">
        <v>6781</v>
      </c>
      <c r="D8585">
        <v>20160510174500</v>
      </c>
      <c r="E8585" s="1">
        <f>IF(SUMPRODUCT(--ISNUMBER(SEARCH({"ECON_EARNINGSREPORT","ECON_STOCKMARKET"},C8585)))&gt;0,1,0)</f>
        <v>0</v>
      </c>
      <c r="F8585" s="1">
        <f>IF(SUMPRODUCT(--ISNUMBER(SEARCH({"ENV_"},C8585)))&gt;0,1,0)</f>
        <v>0</v>
      </c>
      <c r="G8585" s="1">
        <f>IF(SUMPRODUCT(--ISNUMBER(SEARCH({"DISCRIMINATION","HARASSMENT","HATE_SPEECH","GENDER_VIOLENCE"},C8585)))&gt;0,1,0)</f>
        <v>0</v>
      </c>
      <c r="H8585" s="1">
        <f>IF(SUMPRODUCT(--ISNUMBER(SEARCH({"LEGALIZE","LEGISLATION","TRIAL"},C8585)))&gt;0,1,0)</f>
        <v>0</v>
      </c>
      <c r="I8585" s="1">
        <f>IF(SUMPRODUCT(--ISNUMBER(SEARCH({"LEADER"},C8585)))&gt;0,1,0)</f>
        <v>0</v>
      </c>
      <c r="J8585" t="str">
        <f t="shared" si="536"/>
        <v>2016</v>
      </c>
      <c r="K8585" t="str">
        <f t="shared" si="537"/>
        <v>05</v>
      </c>
      <c r="L8585" t="str">
        <f t="shared" si="538"/>
        <v>10</v>
      </c>
      <c r="M8585" s="2">
        <f t="shared" si="539"/>
        <v>42500.739583333336</v>
      </c>
    </row>
    <row r="8586" spans="1:13" x14ac:dyDescent="0.35">
      <c r="A8586">
        <v>-1.0869565217391299</v>
      </c>
      <c r="B8586" t="s">
        <v>410</v>
      </c>
      <c r="C8586" t="s">
        <v>6364</v>
      </c>
      <c r="D8586">
        <v>20150225193000</v>
      </c>
      <c r="E8586" s="1">
        <f>IF(SUMPRODUCT(--ISNUMBER(SEARCH({"ECON_EARNINGSREPORT","ECON_STOCKMARKET"},C8586)))&gt;0,1,0)</f>
        <v>0</v>
      </c>
      <c r="F8586" s="1">
        <f>IF(SUMPRODUCT(--ISNUMBER(SEARCH({"ENV_"},C8586)))&gt;0,1,0)</f>
        <v>0</v>
      </c>
      <c r="G8586" s="1">
        <f>IF(SUMPRODUCT(--ISNUMBER(SEARCH({"DISCRIMINATION","HARASSMENT","HATE_SPEECH","GENDER_VIOLENCE"},C8586)))&gt;0,1,0)</f>
        <v>0</v>
      </c>
      <c r="H8586" s="1">
        <f>IF(SUMPRODUCT(--ISNUMBER(SEARCH({"LEGALIZE","LEGISLATION","TRIAL"},C8586)))&gt;0,1,0)</f>
        <v>0</v>
      </c>
      <c r="I8586" s="1">
        <f>IF(SUMPRODUCT(--ISNUMBER(SEARCH({"LEADER"},C8586)))&gt;0,1,0)</f>
        <v>0</v>
      </c>
      <c r="J8586" t="str">
        <f t="shared" si="536"/>
        <v>2015</v>
      </c>
      <c r="K8586" t="str">
        <f t="shared" si="537"/>
        <v>02</v>
      </c>
      <c r="L8586" t="str">
        <f t="shared" si="538"/>
        <v>25</v>
      </c>
      <c r="M8586" s="2">
        <f t="shared" si="539"/>
        <v>42060.8125</v>
      </c>
    </row>
    <row r="8587" spans="1:13" x14ac:dyDescent="0.35">
      <c r="A8587">
        <v>-2.3508137432188101</v>
      </c>
      <c r="B8587" t="s">
        <v>2462</v>
      </c>
      <c r="C8587" t="s">
        <v>3964</v>
      </c>
      <c r="D8587">
        <v>20150916151500</v>
      </c>
      <c r="E8587" s="1">
        <f>IF(SUMPRODUCT(--ISNUMBER(SEARCH({"ECON_EARNINGSREPORT","ECON_STOCKMARKET"},C8587)))&gt;0,1,0)</f>
        <v>0</v>
      </c>
      <c r="F8587" s="1">
        <f>IF(SUMPRODUCT(--ISNUMBER(SEARCH({"ENV_"},C8587)))&gt;0,1,0)</f>
        <v>0</v>
      </c>
      <c r="G8587" s="1">
        <f>IF(SUMPRODUCT(--ISNUMBER(SEARCH({"DISCRIMINATION","HARASSMENT","HATE_SPEECH","GENDER_VIOLENCE"},C8587)))&gt;0,1,0)</f>
        <v>0</v>
      </c>
      <c r="H8587" s="1">
        <f>IF(SUMPRODUCT(--ISNUMBER(SEARCH({"LEGALIZE","LEGISLATION","TRIAL"},C8587)))&gt;0,1,0)</f>
        <v>0</v>
      </c>
      <c r="I8587" s="1">
        <f>IF(SUMPRODUCT(--ISNUMBER(SEARCH({"LEADER"},C8587)))&gt;0,1,0)</f>
        <v>1</v>
      </c>
      <c r="J8587" t="str">
        <f t="shared" si="536"/>
        <v>2015</v>
      </c>
      <c r="K8587" t="str">
        <f t="shared" si="537"/>
        <v>09</v>
      </c>
      <c r="L8587" t="str">
        <f t="shared" si="538"/>
        <v>16</v>
      </c>
      <c r="M8587" s="2">
        <f t="shared" si="539"/>
        <v>42263.635416666664</v>
      </c>
    </row>
    <row r="8588" spans="1:13" x14ac:dyDescent="0.35">
      <c r="A8588">
        <v>4.9853372434017604</v>
      </c>
      <c r="B8588" t="s">
        <v>318</v>
      </c>
      <c r="C8588" t="s">
        <v>6782</v>
      </c>
      <c r="D8588">
        <v>20160606163000</v>
      </c>
      <c r="E8588" s="1">
        <f>IF(SUMPRODUCT(--ISNUMBER(SEARCH({"ECON_EARNINGSREPORT","ECON_STOCKMARKET"},C8588)))&gt;0,1,0)</f>
        <v>0</v>
      </c>
      <c r="F8588" s="1">
        <f>IF(SUMPRODUCT(--ISNUMBER(SEARCH({"ENV_"},C8588)))&gt;0,1,0)</f>
        <v>0</v>
      </c>
      <c r="G8588" s="1">
        <f>IF(SUMPRODUCT(--ISNUMBER(SEARCH({"DISCRIMINATION","HARASSMENT","HATE_SPEECH","GENDER_VIOLENCE"},C8588)))&gt;0,1,0)</f>
        <v>0</v>
      </c>
      <c r="H8588" s="1">
        <f>IF(SUMPRODUCT(--ISNUMBER(SEARCH({"LEGALIZE","LEGISLATION","TRIAL"},C8588)))&gt;0,1,0)</f>
        <v>0</v>
      </c>
      <c r="I8588" s="1">
        <f>IF(SUMPRODUCT(--ISNUMBER(SEARCH({"LEADER"},C8588)))&gt;0,1,0)</f>
        <v>1</v>
      </c>
      <c r="J8588" t="str">
        <f t="shared" si="536"/>
        <v>2016</v>
      </c>
      <c r="K8588" t="str">
        <f t="shared" si="537"/>
        <v>06</v>
      </c>
      <c r="L8588" t="str">
        <f t="shared" si="538"/>
        <v>06</v>
      </c>
      <c r="M8588" s="2">
        <f t="shared" si="539"/>
        <v>42527.6875</v>
      </c>
    </row>
    <row r="8589" spans="1:13" x14ac:dyDescent="0.35">
      <c r="A8589">
        <v>2.0161290322580601</v>
      </c>
      <c r="B8589" t="s">
        <v>6783</v>
      </c>
      <c r="C8589" t="s">
        <v>6784</v>
      </c>
      <c r="D8589">
        <v>20151210104500</v>
      </c>
      <c r="E8589" s="1">
        <f>IF(SUMPRODUCT(--ISNUMBER(SEARCH({"ECON_EARNINGSREPORT","ECON_STOCKMARKET"},C8589)))&gt;0,1,0)</f>
        <v>0</v>
      </c>
      <c r="F8589" s="1">
        <f>IF(SUMPRODUCT(--ISNUMBER(SEARCH({"ENV_"},C8589)))&gt;0,1,0)</f>
        <v>0</v>
      </c>
      <c r="G8589" s="1">
        <f>IF(SUMPRODUCT(--ISNUMBER(SEARCH({"DISCRIMINATION","HARASSMENT","HATE_SPEECH","GENDER_VIOLENCE"},C8589)))&gt;0,1,0)</f>
        <v>0</v>
      </c>
      <c r="H8589" s="1">
        <f>IF(SUMPRODUCT(--ISNUMBER(SEARCH({"LEGALIZE","LEGISLATION","TRIAL"},C8589)))&gt;0,1,0)</f>
        <v>0</v>
      </c>
      <c r="I8589" s="1">
        <f>IF(SUMPRODUCT(--ISNUMBER(SEARCH({"LEADER"},C8589)))&gt;0,1,0)</f>
        <v>0</v>
      </c>
      <c r="J8589" t="str">
        <f t="shared" si="536"/>
        <v>2015</v>
      </c>
      <c r="K8589" t="str">
        <f t="shared" si="537"/>
        <v>12</v>
      </c>
      <c r="L8589" t="str">
        <f t="shared" si="538"/>
        <v>10</v>
      </c>
      <c r="M8589" s="2">
        <f t="shared" si="539"/>
        <v>42348.447916666664</v>
      </c>
    </row>
    <row r="8590" spans="1:13" x14ac:dyDescent="0.35">
      <c r="A8590">
        <v>2.2222222222222201</v>
      </c>
      <c r="B8590" t="s">
        <v>73</v>
      </c>
      <c r="C8590" t="s">
        <v>5801</v>
      </c>
      <c r="D8590">
        <v>20160602130000</v>
      </c>
      <c r="E8590" s="1">
        <f>IF(SUMPRODUCT(--ISNUMBER(SEARCH({"ECON_EARNINGSREPORT","ECON_STOCKMARKET"},C8590)))&gt;0,1,0)</f>
        <v>0</v>
      </c>
      <c r="F8590" s="1">
        <f>IF(SUMPRODUCT(--ISNUMBER(SEARCH({"ENV_"},C8590)))&gt;0,1,0)</f>
        <v>0</v>
      </c>
      <c r="G8590" s="1">
        <f>IF(SUMPRODUCT(--ISNUMBER(SEARCH({"DISCRIMINATION","HARASSMENT","HATE_SPEECH","GENDER_VIOLENCE"},C8590)))&gt;0,1,0)</f>
        <v>0</v>
      </c>
      <c r="H8590" s="1">
        <f>IF(SUMPRODUCT(--ISNUMBER(SEARCH({"LEGALIZE","LEGISLATION","TRIAL"},C8590)))&gt;0,1,0)</f>
        <v>0</v>
      </c>
      <c r="I8590" s="1">
        <f>IF(SUMPRODUCT(--ISNUMBER(SEARCH({"LEADER"},C8590)))&gt;0,1,0)</f>
        <v>1</v>
      </c>
      <c r="J8590" t="str">
        <f t="shared" si="536"/>
        <v>2016</v>
      </c>
      <c r="K8590" t="str">
        <f t="shared" si="537"/>
        <v>06</v>
      </c>
      <c r="L8590" t="str">
        <f t="shared" si="538"/>
        <v>02</v>
      </c>
      <c r="M8590" s="2">
        <f t="shared" si="539"/>
        <v>42523.541666666664</v>
      </c>
    </row>
    <row r="8591" spans="1:13" x14ac:dyDescent="0.35">
      <c r="A8591">
        <v>-2.1052631578947398</v>
      </c>
      <c r="B8591" t="s">
        <v>409</v>
      </c>
      <c r="C8591" t="s">
        <v>6785</v>
      </c>
      <c r="D8591">
        <v>20160216073000</v>
      </c>
      <c r="E8591" s="1">
        <f>IF(SUMPRODUCT(--ISNUMBER(SEARCH({"ECON_EARNINGSREPORT","ECON_STOCKMARKET"},C8591)))&gt;0,1,0)</f>
        <v>0</v>
      </c>
      <c r="F8591" s="1">
        <f>IF(SUMPRODUCT(--ISNUMBER(SEARCH({"ENV_"},C8591)))&gt;0,1,0)</f>
        <v>0</v>
      </c>
      <c r="G8591" s="1">
        <f>IF(SUMPRODUCT(--ISNUMBER(SEARCH({"DISCRIMINATION","HARASSMENT","HATE_SPEECH","GENDER_VIOLENCE"},C8591)))&gt;0,1,0)</f>
        <v>0</v>
      </c>
      <c r="H8591" s="1">
        <f>IF(SUMPRODUCT(--ISNUMBER(SEARCH({"LEGALIZE","LEGISLATION","TRIAL"},C8591)))&gt;0,1,0)</f>
        <v>0</v>
      </c>
      <c r="I8591" s="1">
        <f>IF(SUMPRODUCT(--ISNUMBER(SEARCH({"LEADER"},C8591)))&gt;0,1,0)</f>
        <v>0</v>
      </c>
      <c r="J8591" t="str">
        <f t="shared" si="536"/>
        <v>2016</v>
      </c>
      <c r="K8591" t="str">
        <f t="shared" si="537"/>
        <v>02</v>
      </c>
      <c r="L8591" t="str">
        <f t="shared" si="538"/>
        <v>16</v>
      </c>
      <c r="M8591" s="2">
        <f t="shared" si="539"/>
        <v>42416.3125</v>
      </c>
    </row>
    <row r="8592" spans="1:13" x14ac:dyDescent="0.35">
      <c r="A8592">
        <v>-1.04265402843602</v>
      </c>
      <c r="B8592" t="s">
        <v>326</v>
      </c>
      <c r="C8592" t="s">
        <v>1631</v>
      </c>
      <c r="D8592">
        <v>20160526140000</v>
      </c>
      <c r="E8592" s="1">
        <f>IF(SUMPRODUCT(--ISNUMBER(SEARCH({"ECON_EARNINGSREPORT","ECON_STOCKMARKET"},C8592)))&gt;0,1,0)</f>
        <v>0</v>
      </c>
      <c r="F8592" s="1">
        <f>IF(SUMPRODUCT(--ISNUMBER(SEARCH({"ENV_"},C8592)))&gt;0,1,0)</f>
        <v>0</v>
      </c>
      <c r="G8592" s="1">
        <f>IF(SUMPRODUCT(--ISNUMBER(SEARCH({"DISCRIMINATION","HARASSMENT","HATE_SPEECH","GENDER_VIOLENCE"},C8592)))&gt;0,1,0)</f>
        <v>0</v>
      </c>
      <c r="H8592" s="1">
        <f>IF(SUMPRODUCT(--ISNUMBER(SEARCH({"LEGALIZE","LEGISLATION","TRIAL"},C8592)))&gt;0,1,0)</f>
        <v>0</v>
      </c>
      <c r="I8592" s="1">
        <f>IF(SUMPRODUCT(--ISNUMBER(SEARCH({"LEADER"},C8592)))&gt;0,1,0)</f>
        <v>0</v>
      </c>
      <c r="J8592" t="str">
        <f t="shared" si="536"/>
        <v>2016</v>
      </c>
      <c r="K8592" t="str">
        <f t="shared" si="537"/>
        <v>05</v>
      </c>
      <c r="L8592" t="str">
        <f t="shared" si="538"/>
        <v>26</v>
      </c>
      <c r="M8592" s="2">
        <f t="shared" si="539"/>
        <v>42516.583333333336</v>
      </c>
    </row>
    <row r="8593" spans="1:13" x14ac:dyDescent="0.35">
      <c r="A8593">
        <v>0.36101083032490999</v>
      </c>
      <c r="B8593" t="s">
        <v>396</v>
      </c>
      <c r="C8593" t="s">
        <v>6786</v>
      </c>
      <c r="D8593">
        <v>20160221081500</v>
      </c>
      <c r="E8593" s="1">
        <f>IF(SUMPRODUCT(--ISNUMBER(SEARCH({"ECON_EARNINGSREPORT","ECON_STOCKMARKET"},C8593)))&gt;0,1,0)</f>
        <v>0</v>
      </c>
      <c r="F8593" s="1">
        <f>IF(SUMPRODUCT(--ISNUMBER(SEARCH({"ENV_"},C8593)))&gt;0,1,0)</f>
        <v>0</v>
      </c>
      <c r="G8593" s="1">
        <f>IF(SUMPRODUCT(--ISNUMBER(SEARCH({"DISCRIMINATION","HARASSMENT","HATE_SPEECH","GENDER_VIOLENCE"},C8593)))&gt;0,1,0)</f>
        <v>0</v>
      </c>
      <c r="H8593" s="1">
        <f>IF(SUMPRODUCT(--ISNUMBER(SEARCH({"LEGALIZE","LEGISLATION","TRIAL"},C8593)))&gt;0,1,0)</f>
        <v>0</v>
      </c>
      <c r="I8593" s="1">
        <f>IF(SUMPRODUCT(--ISNUMBER(SEARCH({"LEADER"},C8593)))&gt;0,1,0)</f>
        <v>1</v>
      </c>
      <c r="J8593" t="str">
        <f t="shared" si="536"/>
        <v>2016</v>
      </c>
      <c r="K8593" t="str">
        <f t="shared" si="537"/>
        <v>02</v>
      </c>
      <c r="L8593" t="str">
        <f t="shared" si="538"/>
        <v>21</v>
      </c>
      <c r="M8593" s="2">
        <f t="shared" si="539"/>
        <v>42421.34375</v>
      </c>
    </row>
    <row r="8594" spans="1:13" x14ac:dyDescent="0.35">
      <c r="A8594">
        <v>-0.64102564102564097</v>
      </c>
      <c r="B8594" t="s">
        <v>190</v>
      </c>
      <c r="C8594" t="s">
        <v>6787</v>
      </c>
      <c r="D8594">
        <v>20150327033000</v>
      </c>
      <c r="E8594" s="1">
        <f>IF(SUMPRODUCT(--ISNUMBER(SEARCH({"ECON_EARNINGSREPORT","ECON_STOCKMARKET"},C8594)))&gt;0,1,0)</f>
        <v>0</v>
      </c>
      <c r="F8594" s="1">
        <f>IF(SUMPRODUCT(--ISNUMBER(SEARCH({"ENV_"},C8594)))&gt;0,1,0)</f>
        <v>0</v>
      </c>
      <c r="G8594" s="1">
        <f>IF(SUMPRODUCT(--ISNUMBER(SEARCH({"DISCRIMINATION","HARASSMENT","HATE_SPEECH","GENDER_VIOLENCE"},C8594)))&gt;0,1,0)</f>
        <v>0</v>
      </c>
      <c r="H8594" s="1">
        <f>IF(SUMPRODUCT(--ISNUMBER(SEARCH({"LEGALIZE","LEGISLATION","TRIAL"},C8594)))&gt;0,1,0)</f>
        <v>0</v>
      </c>
      <c r="I8594" s="1">
        <f>IF(SUMPRODUCT(--ISNUMBER(SEARCH({"LEADER"},C8594)))&gt;0,1,0)</f>
        <v>0</v>
      </c>
      <c r="J8594" t="str">
        <f t="shared" si="536"/>
        <v>2015</v>
      </c>
      <c r="K8594" t="str">
        <f t="shared" si="537"/>
        <v>03</v>
      </c>
      <c r="L8594" t="str">
        <f t="shared" si="538"/>
        <v>27</v>
      </c>
      <c r="M8594" s="2">
        <f t="shared" si="539"/>
        <v>42090.145833333336</v>
      </c>
    </row>
    <row r="8595" spans="1:13" x14ac:dyDescent="0.35">
      <c r="A8595">
        <v>1.3698630136986301</v>
      </c>
      <c r="B8595" t="s">
        <v>121</v>
      </c>
      <c r="C8595" t="s">
        <v>4533</v>
      </c>
      <c r="D8595">
        <v>20150820204500</v>
      </c>
      <c r="E8595" s="1">
        <f>IF(SUMPRODUCT(--ISNUMBER(SEARCH({"ECON_EARNINGSREPORT","ECON_STOCKMARKET"},C8595)))&gt;0,1,0)</f>
        <v>1</v>
      </c>
      <c r="F8595" s="1">
        <f>IF(SUMPRODUCT(--ISNUMBER(SEARCH({"ENV_"},C8595)))&gt;0,1,0)</f>
        <v>0</v>
      </c>
      <c r="G8595" s="1">
        <f>IF(SUMPRODUCT(--ISNUMBER(SEARCH({"DISCRIMINATION","HARASSMENT","HATE_SPEECH","GENDER_VIOLENCE"},C8595)))&gt;0,1,0)</f>
        <v>0</v>
      </c>
      <c r="H8595" s="1">
        <f>IF(SUMPRODUCT(--ISNUMBER(SEARCH({"LEGALIZE","LEGISLATION","TRIAL"},C8595)))&gt;0,1,0)</f>
        <v>0</v>
      </c>
      <c r="I8595" s="1">
        <f>IF(SUMPRODUCT(--ISNUMBER(SEARCH({"LEADER"},C8595)))&gt;0,1,0)</f>
        <v>0</v>
      </c>
      <c r="J8595" t="str">
        <f t="shared" si="536"/>
        <v>2015</v>
      </c>
      <c r="K8595" t="str">
        <f t="shared" si="537"/>
        <v>08</v>
      </c>
      <c r="L8595" t="str">
        <f t="shared" si="538"/>
        <v>20</v>
      </c>
      <c r="M8595" s="2">
        <f t="shared" si="539"/>
        <v>42236.864583333336</v>
      </c>
    </row>
    <row r="8596" spans="1:13" x14ac:dyDescent="0.35">
      <c r="A8596">
        <v>4.8361934477379096</v>
      </c>
      <c r="B8596" t="s">
        <v>2770</v>
      </c>
      <c r="C8596" t="s">
        <v>3068</v>
      </c>
      <c r="D8596">
        <v>20160517204500</v>
      </c>
      <c r="E8596" s="1">
        <f>IF(SUMPRODUCT(--ISNUMBER(SEARCH({"ECON_EARNINGSREPORT","ECON_STOCKMARKET"},C8596)))&gt;0,1,0)</f>
        <v>0</v>
      </c>
      <c r="F8596" s="1">
        <f>IF(SUMPRODUCT(--ISNUMBER(SEARCH({"ENV_"},C8596)))&gt;0,1,0)</f>
        <v>0</v>
      </c>
      <c r="G8596" s="1">
        <f>IF(SUMPRODUCT(--ISNUMBER(SEARCH({"DISCRIMINATION","HARASSMENT","HATE_SPEECH","GENDER_VIOLENCE"},C8596)))&gt;0,1,0)</f>
        <v>0</v>
      </c>
      <c r="H8596" s="1">
        <f>IF(SUMPRODUCT(--ISNUMBER(SEARCH({"LEGALIZE","LEGISLATION","TRIAL"},C8596)))&gt;0,1,0)</f>
        <v>0</v>
      </c>
      <c r="I8596" s="1">
        <f>IF(SUMPRODUCT(--ISNUMBER(SEARCH({"LEADER"},C8596)))&gt;0,1,0)</f>
        <v>0</v>
      </c>
      <c r="J8596" t="str">
        <f t="shared" si="536"/>
        <v>2016</v>
      </c>
      <c r="K8596" t="str">
        <f t="shared" si="537"/>
        <v>05</v>
      </c>
      <c r="L8596" t="str">
        <f t="shared" si="538"/>
        <v>17</v>
      </c>
      <c r="M8596" s="2">
        <f t="shared" si="539"/>
        <v>42507.864583333336</v>
      </c>
    </row>
    <row r="8597" spans="1:13" x14ac:dyDescent="0.35">
      <c r="A8597">
        <v>-2.0618556701030899</v>
      </c>
      <c r="B8597" t="s">
        <v>6788</v>
      </c>
      <c r="C8597" t="s">
        <v>3964</v>
      </c>
      <c r="D8597">
        <v>20150916141500</v>
      </c>
      <c r="E8597" s="1">
        <f>IF(SUMPRODUCT(--ISNUMBER(SEARCH({"ECON_EARNINGSREPORT","ECON_STOCKMARKET"},C8597)))&gt;0,1,0)</f>
        <v>0</v>
      </c>
      <c r="F8597" s="1">
        <f>IF(SUMPRODUCT(--ISNUMBER(SEARCH({"ENV_"},C8597)))&gt;0,1,0)</f>
        <v>0</v>
      </c>
      <c r="G8597" s="1">
        <f>IF(SUMPRODUCT(--ISNUMBER(SEARCH({"DISCRIMINATION","HARASSMENT","HATE_SPEECH","GENDER_VIOLENCE"},C8597)))&gt;0,1,0)</f>
        <v>0</v>
      </c>
      <c r="H8597" s="1">
        <f>IF(SUMPRODUCT(--ISNUMBER(SEARCH({"LEGALIZE","LEGISLATION","TRIAL"},C8597)))&gt;0,1,0)</f>
        <v>0</v>
      </c>
      <c r="I8597" s="1">
        <f>IF(SUMPRODUCT(--ISNUMBER(SEARCH({"LEADER"},C8597)))&gt;0,1,0)</f>
        <v>1</v>
      </c>
      <c r="J8597" t="str">
        <f t="shared" si="536"/>
        <v>2015</v>
      </c>
      <c r="K8597" t="str">
        <f t="shared" si="537"/>
        <v>09</v>
      </c>
      <c r="L8597" t="str">
        <f t="shared" si="538"/>
        <v>16</v>
      </c>
      <c r="M8597" s="2">
        <f t="shared" si="539"/>
        <v>42263.59375</v>
      </c>
    </row>
    <row r="8598" spans="1:13" x14ac:dyDescent="0.35">
      <c r="A8598">
        <v>3.1963470319634699</v>
      </c>
      <c r="B8598" t="s">
        <v>2591</v>
      </c>
      <c r="C8598" t="s">
        <v>6789</v>
      </c>
      <c r="D8598">
        <v>20150226004500</v>
      </c>
      <c r="E8598" s="1">
        <f>IF(SUMPRODUCT(--ISNUMBER(SEARCH({"ECON_EARNINGSREPORT","ECON_STOCKMARKET"},C8598)))&gt;0,1,0)</f>
        <v>0</v>
      </c>
      <c r="F8598" s="1">
        <f>IF(SUMPRODUCT(--ISNUMBER(SEARCH({"ENV_"},C8598)))&gt;0,1,0)</f>
        <v>0</v>
      </c>
      <c r="G8598" s="1">
        <f>IF(SUMPRODUCT(--ISNUMBER(SEARCH({"DISCRIMINATION","HARASSMENT","HATE_SPEECH","GENDER_VIOLENCE"},C8598)))&gt;0,1,0)</f>
        <v>0</v>
      </c>
      <c r="H8598" s="1">
        <f>IF(SUMPRODUCT(--ISNUMBER(SEARCH({"LEGALIZE","LEGISLATION","TRIAL"},C8598)))&gt;0,1,0)</f>
        <v>0</v>
      </c>
      <c r="I8598" s="1">
        <f>IF(SUMPRODUCT(--ISNUMBER(SEARCH({"LEADER"},C8598)))&gt;0,1,0)</f>
        <v>0</v>
      </c>
      <c r="J8598" t="str">
        <f t="shared" si="536"/>
        <v>2015</v>
      </c>
      <c r="K8598" t="str">
        <f t="shared" si="537"/>
        <v>02</v>
      </c>
      <c r="L8598" t="str">
        <f t="shared" si="538"/>
        <v>26</v>
      </c>
      <c r="M8598" s="2">
        <f t="shared" si="539"/>
        <v>42061.03125</v>
      </c>
    </row>
    <row r="8599" spans="1:13" x14ac:dyDescent="0.35">
      <c r="A8599">
        <v>-0.21834061135371199</v>
      </c>
      <c r="B8599" t="s">
        <v>226</v>
      </c>
      <c r="C8599" t="s">
        <v>5369</v>
      </c>
      <c r="D8599">
        <v>20160525010000</v>
      </c>
      <c r="E8599" s="1">
        <f>IF(SUMPRODUCT(--ISNUMBER(SEARCH({"ECON_EARNINGSREPORT","ECON_STOCKMARKET"},C8599)))&gt;0,1,0)</f>
        <v>1</v>
      </c>
      <c r="F8599" s="1">
        <f>IF(SUMPRODUCT(--ISNUMBER(SEARCH({"ENV_"},C8599)))&gt;0,1,0)</f>
        <v>0</v>
      </c>
      <c r="G8599" s="1">
        <f>IF(SUMPRODUCT(--ISNUMBER(SEARCH({"DISCRIMINATION","HARASSMENT","HATE_SPEECH","GENDER_VIOLENCE"},C8599)))&gt;0,1,0)</f>
        <v>0</v>
      </c>
      <c r="H8599" s="1">
        <f>IF(SUMPRODUCT(--ISNUMBER(SEARCH({"LEGALIZE","LEGISLATION","TRIAL"},C8599)))&gt;0,1,0)</f>
        <v>0</v>
      </c>
      <c r="I8599" s="1">
        <f>IF(SUMPRODUCT(--ISNUMBER(SEARCH({"LEADER"},C8599)))&gt;0,1,0)</f>
        <v>0</v>
      </c>
      <c r="J8599" t="str">
        <f t="shared" si="536"/>
        <v>2016</v>
      </c>
      <c r="K8599" t="str">
        <f t="shared" si="537"/>
        <v>05</v>
      </c>
      <c r="L8599" t="str">
        <f t="shared" si="538"/>
        <v>25</v>
      </c>
      <c r="M8599" s="2">
        <f t="shared" si="539"/>
        <v>42515.041666666664</v>
      </c>
    </row>
    <row r="8600" spans="1:13" x14ac:dyDescent="0.35">
      <c r="A8600">
        <v>2.6647966339410898</v>
      </c>
      <c r="B8600" t="s">
        <v>6331</v>
      </c>
      <c r="C8600" t="s">
        <v>6790</v>
      </c>
      <c r="D8600">
        <v>20151201153000</v>
      </c>
      <c r="E8600" s="1">
        <f>IF(SUMPRODUCT(--ISNUMBER(SEARCH({"ECON_EARNINGSREPORT","ECON_STOCKMARKET"},C8600)))&gt;0,1,0)</f>
        <v>0</v>
      </c>
      <c r="F8600" s="1">
        <f>IF(SUMPRODUCT(--ISNUMBER(SEARCH({"ENV_"},C8600)))&gt;0,1,0)</f>
        <v>0</v>
      </c>
      <c r="G8600" s="1">
        <f>IF(SUMPRODUCT(--ISNUMBER(SEARCH({"DISCRIMINATION","HARASSMENT","HATE_SPEECH","GENDER_VIOLENCE"},C8600)))&gt;0,1,0)</f>
        <v>0</v>
      </c>
      <c r="H8600" s="1">
        <f>IF(SUMPRODUCT(--ISNUMBER(SEARCH({"LEGALIZE","LEGISLATION","TRIAL"},C8600)))&gt;0,1,0)</f>
        <v>0</v>
      </c>
      <c r="I8600" s="1">
        <f>IF(SUMPRODUCT(--ISNUMBER(SEARCH({"LEADER"},C8600)))&gt;0,1,0)</f>
        <v>0</v>
      </c>
      <c r="J8600" t="str">
        <f t="shared" si="536"/>
        <v>2015</v>
      </c>
      <c r="K8600" t="str">
        <f t="shared" si="537"/>
        <v>12</v>
      </c>
      <c r="L8600" t="str">
        <f t="shared" si="538"/>
        <v>01</v>
      </c>
      <c r="M8600" s="2">
        <f t="shared" si="539"/>
        <v>42339.645833333336</v>
      </c>
    </row>
    <row r="8601" spans="1:13" x14ac:dyDescent="0.35">
      <c r="A8601">
        <v>-2.32558139534884</v>
      </c>
      <c r="B8601" t="s">
        <v>6791</v>
      </c>
      <c r="C8601" t="s">
        <v>3811</v>
      </c>
      <c r="D8601">
        <v>20150605004500</v>
      </c>
      <c r="E8601" s="1">
        <f>IF(SUMPRODUCT(--ISNUMBER(SEARCH({"ECON_EARNINGSREPORT","ECON_STOCKMARKET"},C8601)))&gt;0,1,0)</f>
        <v>0</v>
      </c>
      <c r="F8601" s="1">
        <f>IF(SUMPRODUCT(--ISNUMBER(SEARCH({"ENV_"},C8601)))&gt;0,1,0)</f>
        <v>0</v>
      </c>
      <c r="G8601" s="1">
        <f>IF(SUMPRODUCT(--ISNUMBER(SEARCH({"DISCRIMINATION","HARASSMENT","HATE_SPEECH","GENDER_VIOLENCE"},C8601)))&gt;0,1,0)</f>
        <v>0</v>
      </c>
      <c r="H8601" s="1">
        <f>IF(SUMPRODUCT(--ISNUMBER(SEARCH({"LEGALIZE","LEGISLATION","TRIAL"},C8601)))&gt;0,1,0)</f>
        <v>0</v>
      </c>
      <c r="I8601" s="1">
        <f>IF(SUMPRODUCT(--ISNUMBER(SEARCH({"LEADER"},C8601)))&gt;0,1,0)</f>
        <v>0</v>
      </c>
      <c r="J8601" t="str">
        <f t="shared" si="536"/>
        <v>2015</v>
      </c>
      <c r="K8601" t="str">
        <f t="shared" si="537"/>
        <v>06</v>
      </c>
      <c r="L8601" t="str">
        <f t="shared" si="538"/>
        <v>05</v>
      </c>
      <c r="M8601" s="2">
        <f t="shared" si="539"/>
        <v>42160.03125</v>
      </c>
    </row>
    <row r="8602" spans="1:13" x14ac:dyDescent="0.35">
      <c r="A8602">
        <v>2.1177685950413201</v>
      </c>
      <c r="B8602" t="s">
        <v>1402</v>
      </c>
      <c r="C8602" t="s">
        <v>6079</v>
      </c>
      <c r="D8602">
        <v>20151120000000</v>
      </c>
      <c r="E8602" s="1">
        <f>IF(SUMPRODUCT(--ISNUMBER(SEARCH({"ECON_EARNINGSREPORT","ECON_STOCKMARKET"},C8602)))&gt;0,1,0)</f>
        <v>0</v>
      </c>
      <c r="F8602" s="1">
        <f>IF(SUMPRODUCT(--ISNUMBER(SEARCH({"ENV_"},C8602)))&gt;0,1,0)</f>
        <v>0</v>
      </c>
      <c r="G8602" s="1">
        <f>IF(SUMPRODUCT(--ISNUMBER(SEARCH({"DISCRIMINATION","HARASSMENT","HATE_SPEECH","GENDER_VIOLENCE"},C8602)))&gt;0,1,0)</f>
        <v>0</v>
      </c>
      <c r="H8602" s="1">
        <f>IF(SUMPRODUCT(--ISNUMBER(SEARCH({"LEGALIZE","LEGISLATION","TRIAL"},C8602)))&gt;0,1,0)</f>
        <v>0</v>
      </c>
      <c r="I8602" s="1">
        <f>IF(SUMPRODUCT(--ISNUMBER(SEARCH({"LEADER"},C8602)))&gt;0,1,0)</f>
        <v>1</v>
      </c>
      <c r="J8602" t="str">
        <f t="shared" si="536"/>
        <v>2015</v>
      </c>
      <c r="K8602" t="str">
        <f t="shared" si="537"/>
        <v>11</v>
      </c>
      <c r="L8602" t="str">
        <f t="shared" si="538"/>
        <v>20</v>
      </c>
      <c r="M8602" s="2">
        <f t="shared" si="539"/>
        <v>42328</v>
      </c>
    </row>
    <row r="8603" spans="1:13" x14ac:dyDescent="0.35">
      <c r="A8603">
        <v>1.7673048600883701</v>
      </c>
      <c r="B8603" t="s">
        <v>368</v>
      </c>
      <c r="C8603" t="s">
        <v>6792</v>
      </c>
      <c r="D8603">
        <v>20150826024500</v>
      </c>
      <c r="E8603" s="1">
        <f>IF(SUMPRODUCT(--ISNUMBER(SEARCH({"ECON_EARNINGSREPORT","ECON_STOCKMARKET"},C8603)))&gt;0,1,0)</f>
        <v>0</v>
      </c>
      <c r="F8603" s="1">
        <f>IF(SUMPRODUCT(--ISNUMBER(SEARCH({"ENV_"},C8603)))&gt;0,1,0)</f>
        <v>0</v>
      </c>
      <c r="G8603" s="1">
        <f>IF(SUMPRODUCT(--ISNUMBER(SEARCH({"DISCRIMINATION","HARASSMENT","HATE_SPEECH","GENDER_VIOLENCE"},C8603)))&gt;0,1,0)</f>
        <v>0</v>
      </c>
      <c r="H8603" s="1">
        <f>IF(SUMPRODUCT(--ISNUMBER(SEARCH({"LEGALIZE","LEGISLATION","TRIAL"},C8603)))&gt;0,1,0)</f>
        <v>0</v>
      </c>
      <c r="I8603" s="1">
        <f>IF(SUMPRODUCT(--ISNUMBER(SEARCH({"LEADER"},C8603)))&gt;0,1,0)</f>
        <v>0</v>
      </c>
      <c r="J8603" t="str">
        <f t="shared" si="536"/>
        <v>2015</v>
      </c>
      <c r="K8603" t="str">
        <f t="shared" si="537"/>
        <v>08</v>
      </c>
      <c r="L8603" t="str">
        <f t="shared" si="538"/>
        <v>26</v>
      </c>
      <c r="M8603" s="2">
        <f t="shared" si="539"/>
        <v>42242.114583333336</v>
      </c>
    </row>
    <row r="8604" spans="1:13" x14ac:dyDescent="0.35">
      <c r="A8604">
        <v>1.51515151515152</v>
      </c>
      <c r="B8604" t="s">
        <v>127</v>
      </c>
      <c r="C8604" t="s">
        <v>5918</v>
      </c>
      <c r="D8604">
        <v>20150219020000</v>
      </c>
      <c r="E8604" s="1">
        <f>IF(SUMPRODUCT(--ISNUMBER(SEARCH({"ECON_EARNINGSREPORT","ECON_STOCKMARKET"},C8604)))&gt;0,1,0)</f>
        <v>0</v>
      </c>
      <c r="F8604" s="1">
        <f>IF(SUMPRODUCT(--ISNUMBER(SEARCH({"ENV_"},C8604)))&gt;0,1,0)</f>
        <v>0</v>
      </c>
      <c r="G8604" s="1">
        <f>IF(SUMPRODUCT(--ISNUMBER(SEARCH({"DISCRIMINATION","HARASSMENT","HATE_SPEECH","GENDER_VIOLENCE"},C8604)))&gt;0,1,0)</f>
        <v>0</v>
      </c>
      <c r="H8604" s="1">
        <f>IF(SUMPRODUCT(--ISNUMBER(SEARCH({"LEGALIZE","LEGISLATION","TRIAL"},C8604)))&gt;0,1,0)</f>
        <v>0</v>
      </c>
      <c r="I8604" s="1">
        <f>IF(SUMPRODUCT(--ISNUMBER(SEARCH({"LEADER"},C8604)))&gt;0,1,0)</f>
        <v>1</v>
      </c>
      <c r="J8604" t="str">
        <f t="shared" si="536"/>
        <v>2015</v>
      </c>
      <c r="K8604" t="str">
        <f t="shared" si="537"/>
        <v>02</v>
      </c>
      <c r="L8604" t="str">
        <f t="shared" si="538"/>
        <v>19</v>
      </c>
      <c r="M8604" s="2">
        <f t="shared" si="539"/>
        <v>42054.083333333336</v>
      </c>
    </row>
    <row r="8605" spans="1:13" x14ac:dyDescent="0.35">
      <c r="A8605">
        <v>0.86956521739130499</v>
      </c>
      <c r="B8605" t="s">
        <v>4615</v>
      </c>
      <c r="C8605" t="s">
        <v>6793</v>
      </c>
      <c r="D8605">
        <v>20150918194500</v>
      </c>
      <c r="E8605" s="1">
        <f>IF(SUMPRODUCT(--ISNUMBER(SEARCH({"ECON_EARNINGSREPORT","ECON_STOCKMARKET"},C8605)))&gt;0,1,0)</f>
        <v>1</v>
      </c>
      <c r="F8605" s="1">
        <f>IF(SUMPRODUCT(--ISNUMBER(SEARCH({"ENV_"},C8605)))&gt;0,1,0)</f>
        <v>1</v>
      </c>
      <c r="G8605" s="1">
        <f>IF(SUMPRODUCT(--ISNUMBER(SEARCH({"DISCRIMINATION","HARASSMENT","HATE_SPEECH","GENDER_VIOLENCE"},C8605)))&gt;0,1,0)</f>
        <v>0</v>
      </c>
      <c r="H8605" s="1">
        <f>IF(SUMPRODUCT(--ISNUMBER(SEARCH({"LEGALIZE","LEGISLATION","TRIAL"},C8605)))&gt;0,1,0)</f>
        <v>0</v>
      </c>
      <c r="I8605" s="1">
        <f>IF(SUMPRODUCT(--ISNUMBER(SEARCH({"LEADER"},C8605)))&gt;0,1,0)</f>
        <v>1</v>
      </c>
      <c r="J8605" t="str">
        <f t="shared" si="536"/>
        <v>2015</v>
      </c>
      <c r="K8605" t="str">
        <f t="shared" si="537"/>
        <v>09</v>
      </c>
      <c r="L8605" t="str">
        <f t="shared" si="538"/>
        <v>18</v>
      </c>
      <c r="M8605" s="2">
        <f t="shared" si="539"/>
        <v>42265.822916666664</v>
      </c>
    </row>
    <row r="8606" spans="1:13" x14ac:dyDescent="0.35">
      <c r="A8606">
        <v>2.3904382470119501</v>
      </c>
      <c r="B8606" t="s">
        <v>26</v>
      </c>
      <c r="C8606" t="s">
        <v>6794</v>
      </c>
      <c r="D8606">
        <v>20150519170000</v>
      </c>
      <c r="E8606" s="1">
        <f>IF(SUMPRODUCT(--ISNUMBER(SEARCH({"ECON_EARNINGSREPORT","ECON_STOCKMARKET"},C8606)))&gt;0,1,0)</f>
        <v>1</v>
      </c>
      <c r="F8606" s="1">
        <f>IF(SUMPRODUCT(--ISNUMBER(SEARCH({"ENV_"},C8606)))&gt;0,1,0)</f>
        <v>0</v>
      </c>
      <c r="G8606" s="1">
        <f>IF(SUMPRODUCT(--ISNUMBER(SEARCH({"DISCRIMINATION","HARASSMENT","HATE_SPEECH","GENDER_VIOLENCE"},C8606)))&gt;0,1,0)</f>
        <v>0</v>
      </c>
      <c r="H8606" s="1">
        <f>IF(SUMPRODUCT(--ISNUMBER(SEARCH({"LEGALIZE","LEGISLATION","TRIAL"},C8606)))&gt;0,1,0)</f>
        <v>0</v>
      </c>
      <c r="I8606" s="1">
        <f>IF(SUMPRODUCT(--ISNUMBER(SEARCH({"LEADER"},C8606)))&gt;0,1,0)</f>
        <v>0</v>
      </c>
      <c r="J8606" t="str">
        <f t="shared" si="536"/>
        <v>2015</v>
      </c>
      <c r="K8606" t="str">
        <f t="shared" si="537"/>
        <v>05</v>
      </c>
      <c r="L8606" t="str">
        <f t="shared" si="538"/>
        <v>19</v>
      </c>
      <c r="M8606" s="2">
        <f t="shared" si="539"/>
        <v>42143.708333333336</v>
      </c>
    </row>
    <row r="8607" spans="1:13" x14ac:dyDescent="0.35">
      <c r="A8607">
        <v>1.70940170940171</v>
      </c>
      <c r="B8607" t="s">
        <v>2631</v>
      </c>
      <c r="C8607" t="s">
        <v>6516</v>
      </c>
      <c r="D8607">
        <v>20160304193000</v>
      </c>
      <c r="E8607" s="1">
        <f>IF(SUMPRODUCT(--ISNUMBER(SEARCH({"ECON_EARNINGSREPORT","ECON_STOCKMARKET"},C8607)))&gt;0,1,0)</f>
        <v>0</v>
      </c>
      <c r="F8607" s="1">
        <f>IF(SUMPRODUCT(--ISNUMBER(SEARCH({"ENV_"},C8607)))&gt;0,1,0)</f>
        <v>0</v>
      </c>
      <c r="G8607" s="1">
        <f>IF(SUMPRODUCT(--ISNUMBER(SEARCH({"DISCRIMINATION","HARASSMENT","HATE_SPEECH","GENDER_VIOLENCE"},C8607)))&gt;0,1,0)</f>
        <v>0</v>
      </c>
      <c r="H8607" s="1">
        <f>IF(SUMPRODUCT(--ISNUMBER(SEARCH({"LEGALIZE","LEGISLATION","TRIAL"},C8607)))&gt;0,1,0)</f>
        <v>0</v>
      </c>
      <c r="I8607" s="1">
        <f>IF(SUMPRODUCT(--ISNUMBER(SEARCH({"LEADER"},C8607)))&gt;0,1,0)</f>
        <v>0</v>
      </c>
      <c r="J8607" t="str">
        <f t="shared" si="536"/>
        <v>2016</v>
      </c>
      <c r="K8607" t="str">
        <f t="shared" si="537"/>
        <v>03</v>
      </c>
      <c r="L8607" t="str">
        <f t="shared" si="538"/>
        <v>04</v>
      </c>
      <c r="M8607" s="2">
        <f t="shared" si="539"/>
        <v>42433.8125</v>
      </c>
    </row>
    <row r="8608" spans="1:13" x14ac:dyDescent="0.35">
      <c r="A8608">
        <v>1.2635379061371801</v>
      </c>
      <c r="B8608" t="s">
        <v>3887</v>
      </c>
      <c r="C8608" t="s">
        <v>6795</v>
      </c>
      <c r="D8608">
        <v>20150413123000</v>
      </c>
      <c r="E8608" s="1">
        <f>IF(SUMPRODUCT(--ISNUMBER(SEARCH({"ECON_EARNINGSREPORT","ECON_STOCKMARKET"},C8608)))&gt;0,1,0)</f>
        <v>1</v>
      </c>
      <c r="F8608" s="1">
        <f>IF(SUMPRODUCT(--ISNUMBER(SEARCH({"ENV_"},C8608)))&gt;0,1,0)</f>
        <v>1</v>
      </c>
      <c r="G8608" s="1">
        <f>IF(SUMPRODUCT(--ISNUMBER(SEARCH({"DISCRIMINATION","HARASSMENT","HATE_SPEECH","GENDER_VIOLENCE"},C8608)))&gt;0,1,0)</f>
        <v>0</v>
      </c>
      <c r="H8608" s="1">
        <f>IF(SUMPRODUCT(--ISNUMBER(SEARCH({"LEGALIZE","LEGISLATION","TRIAL"},C8608)))&gt;0,1,0)</f>
        <v>0</v>
      </c>
      <c r="I8608" s="1">
        <f>IF(SUMPRODUCT(--ISNUMBER(SEARCH({"LEADER"},C8608)))&gt;0,1,0)</f>
        <v>0</v>
      </c>
      <c r="J8608" t="str">
        <f t="shared" si="536"/>
        <v>2015</v>
      </c>
      <c r="K8608" t="str">
        <f t="shared" si="537"/>
        <v>04</v>
      </c>
      <c r="L8608" t="str">
        <f t="shared" si="538"/>
        <v>13</v>
      </c>
      <c r="M8608" s="2">
        <f t="shared" si="539"/>
        <v>42107.520833333336</v>
      </c>
    </row>
    <row r="8609" spans="1:13" x14ac:dyDescent="0.35">
      <c r="A8609">
        <v>1.1467889908256901</v>
      </c>
      <c r="B8609" t="s">
        <v>3990</v>
      </c>
      <c r="C8609" t="s">
        <v>4639</v>
      </c>
      <c r="D8609">
        <v>20160407101500</v>
      </c>
      <c r="E8609" s="1">
        <f>IF(SUMPRODUCT(--ISNUMBER(SEARCH({"ECON_EARNINGSREPORT","ECON_STOCKMARKET"},C8609)))&gt;0,1,0)</f>
        <v>0</v>
      </c>
      <c r="F8609" s="1">
        <f>IF(SUMPRODUCT(--ISNUMBER(SEARCH({"ENV_"},C8609)))&gt;0,1,0)</f>
        <v>0</v>
      </c>
      <c r="G8609" s="1">
        <f>IF(SUMPRODUCT(--ISNUMBER(SEARCH({"DISCRIMINATION","HARASSMENT","HATE_SPEECH","GENDER_VIOLENCE"},C8609)))&gt;0,1,0)</f>
        <v>0</v>
      </c>
      <c r="H8609" s="1">
        <f>IF(SUMPRODUCT(--ISNUMBER(SEARCH({"LEGALIZE","LEGISLATION","TRIAL"},C8609)))&gt;0,1,0)</f>
        <v>0</v>
      </c>
      <c r="I8609" s="1">
        <f>IF(SUMPRODUCT(--ISNUMBER(SEARCH({"LEADER"},C8609)))&gt;0,1,0)</f>
        <v>1</v>
      </c>
      <c r="J8609" t="str">
        <f t="shared" si="536"/>
        <v>2016</v>
      </c>
      <c r="K8609" t="str">
        <f t="shared" si="537"/>
        <v>04</v>
      </c>
      <c r="L8609" t="str">
        <f t="shared" si="538"/>
        <v>07</v>
      </c>
      <c r="M8609" s="2">
        <f t="shared" si="539"/>
        <v>42467.427083333336</v>
      </c>
    </row>
    <row r="8610" spans="1:13" x14ac:dyDescent="0.35">
      <c r="A8610">
        <v>2.8846153846153801</v>
      </c>
      <c r="B8610" t="s">
        <v>38</v>
      </c>
      <c r="C8610" t="s">
        <v>4102</v>
      </c>
      <c r="D8610">
        <v>20160113231500</v>
      </c>
      <c r="E8610" s="1">
        <f>IF(SUMPRODUCT(--ISNUMBER(SEARCH({"ECON_EARNINGSREPORT","ECON_STOCKMARKET"},C8610)))&gt;0,1,0)</f>
        <v>0</v>
      </c>
      <c r="F8610" s="1">
        <f>IF(SUMPRODUCT(--ISNUMBER(SEARCH({"ENV_"},C8610)))&gt;0,1,0)</f>
        <v>0</v>
      </c>
      <c r="G8610" s="1">
        <f>IF(SUMPRODUCT(--ISNUMBER(SEARCH({"DISCRIMINATION","HARASSMENT","HATE_SPEECH","GENDER_VIOLENCE"},C8610)))&gt;0,1,0)</f>
        <v>0</v>
      </c>
      <c r="H8610" s="1">
        <f>IF(SUMPRODUCT(--ISNUMBER(SEARCH({"LEGALIZE","LEGISLATION","TRIAL"},C8610)))&gt;0,1,0)</f>
        <v>0</v>
      </c>
      <c r="I8610" s="1">
        <f>IF(SUMPRODUCT(--ISNUMBER(SEARCH({"LEADER"},C8610)))&gt;0,1,0)</f>
        <v>1</v>
      </c>
      <c r="J8610" t="str">
        <f t="shared" si="536"/>
        <v>2016</v>
      </c>
      <c r="K8610" t="str">
        <f t="shared" si="537"/>
        <v>01</v>
      </c>
      <c r="L8610" t="str">
        <f t="shared" si="538"/>
        <v>13</v>
      </c>
      <c r="M8610" s="2">
        <f t="shared" si="539"/>
        <v>42382.96875</v>
      </c>
    </row>
    <row r="8611" spans="1:13" x14ac:dyDescent="0.35">
      <c r="A8611">
        <v>-1.1682242990654199</v>
      </c>
      <c r="B8611" t="s">
        <v>4288</v>
      </c>
      <c r="C8611" t="s">
        <v>6796</v>
      </c>
      <c r="D8611">
        <v>20160225010000</v>
      </c>
      <c r="E8611" s="1">
        <f>IF(SUMPRODUCT(--ISNUMBER(SEARCH({"ECON_EARNINGSREPORT","ECON_STOCKMARKET"},C8611)))&gt;0,1,0)</f>
        <v>0</v>
      </c>
      <c r="F8611" s="1">
        <f>IF(SUMPRODUCT(--ISNUMBER(SEARCH({"ENV_"},C8611)))&gt;0,1,0)</f>
        <v>0</v>
      </c>
      <c r="G8611" s="1">
        <f>IF(SUMPRODUCT(--ISNUMBER(SEARCH({"DISCRIMINATION","HARASSMENT","HATE_SPEECH","GENDER_VIOLENCE"},C8611)))&gt;0,1,0)</f>
        <v>0</v>
      </c>
      <c r="H8611" s="1">
        <f>IF(SUMPRODUCT(--ISNUMBER(SEARCH({"LEGALIZE","LEGISLATION","TRIAL"},C8611)))&gt;0,1,0)</f>
        <v>0</v>
      </c>
      <c r="I8611" s="1">
        <f>IF(SUMPRODUCT(--ISNUMBER(SEARCH({"LEADER"},C8611)))&gt;0,1,0)</f>
        <v>0</v>
      </c>
      <c r="J8611" t="str">
        <f t="shared" si="536"/>
        <v>2016</v>
      </c>
      <c r="K8611" t="str">
        <f t="shared" si="537"/>
        <v>02</v>
      </c>
      <c r="L8611" t="str">
        <f t="shared" si="538"/>
        <v>25</v>
      </c>
      <c r="M8611" s="2">
        <f t="shared" si="539"/>
        <v>42425.041666666664</v>
      </c>
    </row>
    <row r="8612" spans="1:13" x14ac:dyDescent="0.35">
      <c r="A8612">
        <v>1.4234875444839901</v>
      </c>
      <c r="B8612" t="s">
        <v>1293</v>
      </c>
      <c r="C8612" t="s">
        <v>4840</v>
      </c>
      <c r="D8612">
        <v>20151126021500</v>
      </c>
      <c r="E8612" s="1">
        <f>IF(SUMPRODUCT(--ISNUMBER(SEARCH({"ECON_EARNINGSREPORT","ECON_STOCKMARKET"},C8612)))&gt;0,1,0)</f>
        <v>0</v>
      </c>
      <c r="F8612" s="1">
        <f>IF(SUMPRODUCT(--ISNUMBER(SEARCH({"ENV_"},C8612)))&gt;0,1,0)</f>
        <v>0</v>
      </c>
      <c r="G8612" s="1">
        <f>IF(SUMPRODUCT(--ISNUMBER(SEARCH({"DISCRIMINATION","HARASSMENT","HATE_SPEECH","GENDER_VIOLENCE"},C8612)))&gt;0,1,0)</f>
        <v>0</v>
      </c>
      <c r="H8612" s="1">
        <f>IF(SUMPRODUCT(--ISNUMBER(SEARCH({"LEGALIZE","LEGISLATION","TRIAL"},C8612)))&gt;0,1,0)</f>
        <v>0</v>
      </c>
      <c r="I8612" s="1">
        <f>IF(SUMPRODUCT(--ISNUMBER(SEARCH({"LEADER"},C8612)))&gt;0,1,0)</f>
        <v>0</v>
      </c>
      <c r="J8612" t="str">
        <f t="shared" si="536"/>
        <v>2015</v>
      </c>
      <c r="K8612" t="str">
        <f t="shared" si="537"/>
        <v>11</v>
      </c>
      <c r="L8612" t="str">
        <f t="shared" si="538"/>
        <v>26</v>
      </c>
      <c r="M8612" s="2">
        <f t="shared" si="539"/>
        <v>42334.09375</v>
      </c>
    </row>
    <row r="8613" spans="1:13" x14ac:dyDescent="0.35">
      <c r="A8613">
        <v>-1.2288786482334899</v>
      </c>
      <c r="B8613" t="s">
        <v>472</v>
      </c>
      <c r="C8613" t="s">
        <v>3845</v>
      </c>
      <c r="D8613">
        <v>20151030214500</v>
      </c>
      <c r="E8613" s="1">
        <f>IF(SUMPRODUCT(--ISNUMBER(SEARCH({"ECON_EARNINGSREPORT","ECON_STOCKMARKET"},C8613)))&gt;0,1,0)</f>
        <v>1</v>
      </c>
      <c r="F8613" s="1">
        <f>IF(SUMPRODUCT(--ISNUMBER(SEARCH({"ENV_"},C8613)))&gt;0,1,0)</f>
        <v>0</v>
      </c>
      <c r="G8613" s="1">
        <f>IF(SUMPRODUCT(--ISNUMBER(SEARCH({"DISCRIMINATION","HARASSMENT","HATE_SPEECH","GENDER_VIOLENCE"},C8613)))&gt;0,1,0)</f>
        <v>0</v>
      </c>
      <c r="H8613" s="1">
        <f>IF(SUMPRODUCT(--ISNUMBER(SEARCH({"LEGALIZE","LEGISLATION","TRIAL"},C8613)))&gt;0,1,0)</f>
        <v>0</v>
      </c>
      <c r="I8613" s="1">
        <f>IF(SUMPRODUCT(--ISNUMBER(SEARCH({"LEADER"},C8613)))&gt;0,1,0)</f>
        <v>0</v>
      </c>
      <c r="J8613" t="str">
        <f t="shared" si="536"/>
        <v>2015</v>
      </c>
      <c r="K8613" t="str">
        <f t="shared" si="537"/>
        <v>10</v>
      </c>
      <c r="L8613" t="str">
        <f t="shared" si="538"/>
        <v>30</v>
      </c>
      <c r="M8613" s="2">
        <f t="shared" si="539"/>
        <v>42307.90625</v>
      </c>
    </row>
    <row r="8614" spans="1:13" x14ac:dyDescent="0.35">
      <c r="A8614">
        <v>0</v>
      </c>
      <c r="B8614" t="s">
        <v>106</v>
      </c>
      <c r="C8614" t="s">
        <v>6797</v>
      </c>
      <c r="D8614">
        <v>20160317234500</v>
      </c>
      <c r="E8614" s="1">
        <f>IF(SUMPRODUCT(--ISNUMBER(SEARCH({"ECON_EARNINGSREPORT","ECON_STOCKMARKET"},C8614)))&gt;0,1,0)</f>
        <v>1</v>
      </c>
      <c r="F8614" s="1">
        <f>IF(SUMPRODUCT(--ISNUMBER(SEARCH({"ENV_"},C8614)))&gt;0,1,0)</f>
        <v>0</v>
      </c>
      <c r="G8614" s="1">
        <f>IF(SUMPRODUCT(--ISNUMBER(SEARCH({"DISCRIMINATION","HARASSMENT","HATE_SPEECH","GENDER_VIOLENCE"},C8614)))&gt;0,1,0)</f>
        <v>0</v>
      </c>
      <c r="H8614" s="1">
        <f>IF(SUMPRODUCT(--ISNUMBER(SEARCH({"LEGALIZE","LEGISLATION","TRIAL"},C8614)))&gt;0,1,0)</f>
        <v>0</v>
      </c>
      <c r="I8614" s="1">
        <f>IF(SUMPRODUCT(--ISNUMBER(SEARCH({"LEADER"},C8614)))&gt;0,1,0)</f>
        <v>0</v>
      </c>
      <c r="J8614" t="str">
        <f t="shared" si="536"/>
        <v>2016</v>
      </c>
      <c r="K8614" t="str">
        <f t="shared" si="537"/>
        <v>03</v>
      </c>
      <c r="L8614" t="str">
        <f t="shared" si="538"/>
        <v>17</v>
      </c>
      <c r="M8614" s="2">
        <f t="shared" si="539"/>
        <v>42446.989583333336</v>
      </c>
    </row>
    <row r="8615" spans="1:13" x14ac:dyDescent="0.35">
      <c r="A8615">
        <v>-1.8716577540107</v>
      </c>
      <c r="B8615" t="s">
        <v>121</v>
      </c>
      <c r="C8615" t="s">
        <v>4024</v>
      </c>
      <c r="D8615">
        <v>20151126001500</v>
      </c>
      <c r="E8615" s="1">
        <f>IF(SUMPRODUCT(--ISNUMBER(SEARCH({"ECON_EARNINGSREPORT","ECON_STOCKMARKET"},C8615)))&gt;0,1,0)</f>
        <v>0</v>
      </c>
      <c r="F8615" s="1">
        <f>IF(SUMPRODUCT(--ISNUMBER(SEARCH({"ENV_"},C8615)))&gt;0,1,0)</f>
        <v>0</v>
      </c>
      <c r="G8615" s="1">
        <f>IF(SUMPRODUCT(--ISNUMBER(SEARCH({"DISCRIMINATION","HARASSMENT","HATE_SPEECH","GENDER_VIOLENCE"},C8615)))&gt;0,1,0)</f>
        <v>0</v>
      </c>
      <c r="H8615" s="1">
        <f>IF(SUMPRODUCT(--ISNUMBER(SEARCH({"LEGALIZE","LEGISLATION","TRIAL"},C8615)))&gt;0,1,0)</f>
        <v>0</v>
      </c>
      <c r="I8615" s="1">
        <f>IF(SUMPRODUCT(--ISNUMBER(SEARCH({"LEADER"},C8615)))&gt;0,1,0)</f>
        <v>0</v>
      </c>
      <c r="J8615" t="str">
        <f t="shared" si="536"/>
        <v>2015</v>
      </c>
      <c r="K8615" t="str">
        <f t="shared" si="537"/>
        <v>11</v>
      </c>
      <c r="L8615" t="str">
        <f t="shared" si="538"/>
        <v>26</v>
      </c>
      <c r="M8615" s="2">
        <f t="shared" si="539"/>
        <v>42334.010416666664</v>
      </c>
    </row>
    <row r="8616" spans="1:13" x14ac:dyDescent="0.35">
      <c r="A8616">
        <v>-2.2556390977443601</v>
      </c>
      <c r="B8616" t="s">
        <v>6798</v>
      </c>
      <c r="C8616" t="s">
        <v>3964</v>
      </c>
      <c r="D8616">
        <v>20150915233000</v>
      </c>
      <c r="E8616" s="1">
        <f>IF(SUMPRODUCT(--ISNUMBER(SEARCH({"ECON_EARNINGSREPORT","ECON_STOCKMARKET"},C8616)))&gt;0,1,0)</f>
        <v>0</v>
      </c>
      <c r="F8616" s="1">
        <f>IF(SUMPRODUCT(--ISNUMBER(SEARCH({"ENV_"},C8616)))&gt;0,1,0)</f>
        <v>0</v>
      </c>
      <c r="G8616" s="1">
        <f>IF(SUMPRODUCT(--ISNUMBER(SEARCH({"DISCRIMINATION","HARASSMENT","HATE_SPEECH","GENDER_VIOLENCE"},C8616)))&gt;0,1,0)</f>
        <v>0</v>
      </c>
      <c r="H8616" s="1">
        <f>IF(SUMPRODUCT(--ISNUMBER(SEARCH({"LEGALIZE","LEGISLATION","TRIAL"},C8616)))&gt;0,1,0)</f>
        <v>0</v>
      </c>
      <c r="I8616" s="1">
        <f>IF(SUMPRODUCT(--ISNUMBER(SEARCH({"LEADER"},C8616)))&gt;0,1,0)</f>
        <v>1</v>
      </c>
      <c r="J8616" t="str">
        <f t="shared" si="536"/>
        <v>2015</v>
      </c>
      <c r="K8616" t="str">
        <f t="shared" si="537"/>
        <v>09</v>
      </c>
      <c r="L8616" t="str">
        <f t="shared" si="538"/>
        <v>15</v>
      </c>
      <c r="M8616" s="2">
        <f t="shared" si="539"/>
        <v>42262.979166666664</v>
      </c>
    </row>
    <row r="8617" spans="1:13" x14ac:dyDescent="0.35">
      <c r="A8617">
        <v>-1.1450381679389301</v>
      </c>
      <c r="B8617" t="s">
        <v>542</v>
      </c>
      <c r="C8617" t="s">
        <v>3978</v>
      </c>
      <c r="D8617">
        <v>20150521223000</v>
      </c>
      <c r="E8617" s="1">
        <f>IF(SUMPRODUCT(--ISNUMBER(SEARCH({"ECON_EARNINGSREPORT","ECON_STOCKMARKET"},C8617)))&gt;0,1,0)</f>
        <v>0</v>
      </c>
      <c r="F8617" s="1">
        <f>IF(SUMPRODUCT(--ISNUMBER(SEARCH({"ENV_"},C8617)))&gt;0,1,0)</f>
        <v>0</v>
      </c>
      <c r="G8617" s="1">
        <f>IF(SUMPRODUCT(--ISNUMBER(SEARCH({"DISCRIMINATION","HARASSMENT","HATE_SPEECH","GENDER_VIOLENCE"},C8617)))&gt;0,1,0)</f>
        <v>0</v>
      </c>
      <c r="H8617" s="1">
        <f>IF(SUMPRODUCT(--ISNUMBER(SEARCH({"LEGALIZE","LEGISLATION","TRIAL"},C8617)))&gt;0,1,0)</f>
        <v>0</v>
      </c>
      <c r="I8617" s="1">
        <f>IF(SUMPRODUCT(--ISNUMBER(SEARCH({"LEADER"},C8617)))&gt;0,1,0)</f>
        <v>0</v>
      </c>
      <c r="J8617" t="str">
        <f t="shared" si="536"/>
        <v>2015</v>
      </c>
      <c r="K8617" t="str">
        <f t="shared" si="537"/>
        <v>05</v>
      </c>
      <c r="L8617" t="str">
        <f t="shared" si="538"/>
        <v>21</v>
      </c>
      <c r="M8617" s="2">
        <f t="shared" si="539"/>
        <v>42145.9375</v>
      </c>
    </row>
    <row r="8618" spans="1:13" x14ac:dyDescent="0.35">
      <c r="A8618">
        <v>-0.30303030303030298</v>
      </c>
      <c r="B8618" t="s">
        <v>304</v>
      </c>
      <c r="C8618" t="s">
        <v>6799</v>
      </c>
      <c r="D8618">
        <v>20150304013000</v>
      </c>
      <c r="E8618" s="1">
        <f>IF(SUMPRODUCT(--ISNUMBER(SEARCH({"ECON_EARNINGSREPORT","ECON_STOCKMARKET"},C8618)))&gt;0,1,0)</f>
        <v>1</v>
      </c>
      <c r="F8618" s="1">
        <f>IF(SUMPRODUCT(--ISNUMBER(SEARCH({"ENV_"},C8618)))&gt;0,1,0)</f>
        <v>0</v>
      </c>
      <c r="G8618" s="1">
        <f>IF(SUMPRODUCT(--ISNUMBER(SEARCH({"DISCRIMINATION","HARASSMENT","HATE_SPEECH","GENDER_VIOLENCE"},C8618)))&gt;0,1,0)</f>
        <v>0</v>
      </c>
      <c r="H8618" s="1">
        <f>IF(SUMPRODUCT(--ISNUMBER(SEARCH({"LEGALIZE","LEGISLATION","TRIAL"},C8618)))&gt;0,1,0)</f>
        <v>1</v>
      </c>
      <c r="I8618" s="1">
        <f>IF(SUMPRODUCT(--ISNUMBER(SEARCH({"LEADER"},C8618)))&gt;0,1,0)</f>
        <v>0</v>
      </c>
      <c r="J8618" t="str">
        <f t="shared" si="536"/>
        <v>2015</v>
      </c>
      <c r="K8618" t="str">
        <f t="shared" si="537"/>
        <v>03</v>
      </c>
      <c r="L8618" t="str">
        <f t="shared" si="538"/>
        <v>04</v>
      </c>
      <c r="M8618" s="2">
        <f t="shared" si="539"/>
        <v>42067.0625</v>
      </c>
    </row>
    <row r="8619" spans="1:13" x14ac:dyDescent="0.35">
      <c r="A8619">
        <v>-1.09689213893967</v>
      </c>
      <c r="B8619" t="s">
        <v>326</v>
      </c>
      <c r="C8619" t="s">
        <v>6800</v>
      </c>
      <c r="D8619">
        <v>20150821113000</v>
      </c>
      <c r="E8619" s="1">
        <f>IF(SUMPRODUCT(--ISNUMBER(SEARCH({"ECON_EARNINGSREPORT","ECON_STOCKMARKET"},C8619)))&gt;0,1,0)</f>
        <v>0</v>
      </c>
      <c r="F8619" s="1">
        <f>IF(SUMPRODUCT(--ISNUMBER(SEARCH({"ENV_"},C8619)))&gt;0,1,0)</f>
        <v>0</v>
      </c>
      <c r="G8619" s="1">
        <f>IF(SUMPRODUCT(--ISNUMBER(SEARCH({"DISCRIMINATION","HARASSMENT","HATE_SPEECH","GENDER_VIOLENCE"},C8619)))&gt;0,1,0)</f>
        <v>0</v>
      </c>
      <c r="H8619" s="1">
        <f>IF(SUMPRODUCT(--ISNUMBER(SEARCH({"LEGALIZE","LEGISLATION","TRIAL"},C8619)))&gt;0,1,0)</f>
        <v>0</v>
      </c>
      <c r="I8619" s="1">
        <f>IF(SUMPRODUCT(--ISNUMBER(SEARCH({"LEADER"},C8619)))&gt;0,1,0)</f>
        <v>0</v>
      </c>
      <c r="J8619" t="str">
        <f t="shared" si="536"/>
        <v>2015</v>
      </c>
      <c r="K8619" t="str">
        <f t="shared" si="537"/>
        <v>08</v>
      </c>
      <c r="L8619" t="str">
        <f t="shared" si="538"/>
        <v>21</v>
      </c>
      <c r="M8619" s="2">
        <f t="shared" si="539"/>
        <v>42237.479166666664</v>
      </c>
    </row>
    <row r="8620" spans="1:13" x14ac:dyDescent="0.35">
      <c r="A8620">
        <v>0</v>
      </c>
      <c r="B8620" t="s">
        <v>29</v>
      </c>
      <c r="C8620" t="s">
        <v>6801</v>
      </c>
      <c r="D8620">
        <v>20150225010000</v>
      </c>
      <c r="E8620" s="1">
        <f>IF(SUMPRODUCT(--ISNUMBER(SEARCH({"ECON_EARNINGSREPORT","ECON_STOCKMARKET"},C8620)))&gt;0,1,0)</f>
        <v>0</v>
      </c>
      <c r="F8620" s="1">
        <f>IF(SUMPRODUCT(--ISNUMBER(SEARCH({"ENV_"},C8620)))&gt;0,1,0)</f>
        <v>0</v>
      </c>
      <c r="G8620" s="1">
        <f>IF(SUMPRODUCT(--ISNUMBER(SEARCH({"DISCRIMINATION","HARASSMENT","HATE_SPEECH","GENDER_VIOLENCE"},C8620)))&gt;0,1,0)</f>
        <v>0</v>
      </c>
      <c r="H8620" s="1">
        <f>IF(SUMPRODUCT(--ISNUMBER(SEARCH({"LEGALIZE","LEGISLATION","TRIAL"},C8620)))&gt;0,1,0)</f>
        <v>0</v>
      </c>
      <c r="I8620" s="1">
        <f>IF(SUMPRODUCT(--ISNUMBER(SEARCH({"LEADER"},C8620)))&gt;0,1,0)</f>
        <v>0</v>
      </c>
      <c r="J8620" t="str">
        <f t="shared" si="536"/>
        <v>2015</v>
      </c>
      <c r="K8620" t="str">
        <f t="shared" si="537"/>
        <v>02</v>
      </c>
      <c r="L8620" t="str">
        <f t="shared" si="538"/>
        <v>25</v>
      </c>
      <c r="M8620" s="2">
        <f t="shared" si="539"/>
        <v>42060.041666666664</v>
      </c>
    </row>
    <row r="8621" spans="1:13" x14ac:dyDescent="0.35">
      <c r="A8621">
        <v>3.8461538461538498</v>
      </c>
      <c r="B8621" t="s">
        <v>6802</v>
      </c>
      <c r="C8621" t="s">
        <v>6803</v>
      </c>
      <c r="D8621">
        <v>20160617034500</v>
      </c>
      <c r="E8621" s="1">
        <f>IF(SUMPRODUCT(--ISNUMBER(SEARCH({"ECON_EARNINGSREPORT","ECON_STOCKMARKET"},C8621)))&gt;0,1,0)</f>
        <v>1</v>
      </c>
      <c r="F8621" s="1">
        <f>IF(SUMPRODUCT(--ISNUMBER(SEARCH({"ENV_"},C8621)))&gt;0,1,0)</f>
        <v>0</v>
      </c>
      <c r="G8621" s="1">
        <f>IF(SUMPRODUCT(--ISNUMBER(SEARCH({"DISCRIMINATION","HARASSMENT","HATE_SPEECH","GENDER_VIOLENCE"},C8621)))&gt;0,1,0)</f>
        <v>0</v>
      </c>
      <c r="H8621" s="1">
        <f>IF(SUMPRODUCT(--ISNUMBER(SEARCH({"LEGALIZE","LEGISLATION","TRIAL"},C8621)))&gt;0,1,0)</f>
        <v>0</v>
      </c>
      <c r="I8621" s="1">
        <f>IF(SUMPRODUCT(--ISNUMBER(SEARCH({"LEADER"},C8621)))&gt;0,1,0)</f>
        <v>0</v>
      </c>
      <c r="J8621" t="str">
        <f t="shared" si="536"/>
        <v>2016</v>
      </c>
      <c r="K8621" t="str">
        <f t="shared" si="537"/>
        <v>06</v>
      </c>
      <c r="L8621" t="str">
        <f t="shared" si="538"/>
        <v>17</v>
      </c>
      <c r="M8621" s="2">
        <f t="shared" si="539"/>
        <v>42538.15625</v>
      </c>
    </row>
    <row r="8622" spans="1:13" x14ac:dyDescent="0.35">
      <c r="A8622">
        <v>1.0263929618768299</v>
      </c>
      <c r="B8622" t="s">
        <v>80</v>
      </c>
      <c r="D8622">
        <v>20151123131500</v>
      </c>
      <c r="E8622" s="1">
        <f>IF(SUMPRODUCT(--ISNUMBER(SEARCH({"ECON_EARNINGSREPORT","ECON_STOCKMARKET"},C8622)))&gt;0,1,0)</f>
        <v>0</v>
      </c>
      <c r="F8622" s="1">
        <f>IF(SUMPRODUCT(--ISNUMBER(SEARCH({"ENV_"},C8622)))&gt;0,1,0)</f>
        <v>0</v>
      </c>
      <c r="G8622" s="1">
        <f>IF(SUMPRODUCT(--ISNUMBER(SEARCH({"DISCRIMINATION","HARASSMENT","HATE_SPEECH","GENDER_VIOLENCE"},C8622)))&gt;0,1,0)</f>
        <v>0</v>
      </c>
      <c r="H8622" s="1">
        <f>IF(SUMPRODUCT(--ISNUMBER(SEARCH({"LEGALIZE","LEGISLATION","TRIAL"},C8622)))&gt;0,1,0)</f>
        <v>0</v>
      </c>
      <c r="I8622" s="1">
        <f>IF(SUMPRODUCT(--ISNUMBER(SEARCH({"LEADER"},C8622)))&gt;0,1,0)</f>
        <v>0</v>
      </c>
      <c r="J8622" t="str">
        <f t="shared" si="536"/>
        <v>2015</v>
      </c>
      <c r="K8622" t="str">
        <f t="shared" si="537"/>
        <v>11</v>
      </c>
      <c r="L8622" t="str">
        <f t="shared" si="538"/>
        <v>23</v>
      </c>
      <c r="M8622" s="2">
        <f t="shared" si="539"/>
        <v>42331.552083333336</v>
      </c>
    </row>
    <row r="8623" spans="1:13" x14ac:dyDescent="0.35">
      <c r="A8623">
        <v>-0.27472527472527503</v>
      </c>
      <c r="B8623" t="s">
        <v>326</v>
      </c>
      <c r="D8623">
        <v>20160222131500</v>
      </c>
      <c r="E8623" s="1">
        <f>IF(SUMPRODUCT(--ISNUMBER(SEARCH({"ECON_EARNINGSREPORT","ECON_STOCKMARKET"},C8623)))&gt;0,1,0)</f>
        <v>0</v>
      </c>
      <c r="F8623" s="1">
        <f>IF(SUMPRODUCT(--ISNUMBER(SEARCH({"ENV_"},C8623)))&gt;0,1,0)</f>
        <v>0</v>
      </c>
      <c r="G8623" s="1">
        <f>IF(SUMPRODUCT(--ISNUMBER(SEARCH({"DISCRIMINATION","HARASSMENT","HATE_SPEECH","GENDER_VIOLENCE"},C8623)))&gt;0,1,0)</f>
        <v>0</v>
      </c>
      <c r="H8623" s="1">
        <f>IF(SUMPRODUCT(--ISNUMBER(SEARCH({"LEGALIZE","LEGISLATION","TRIAL"},C8623)))&gt;0,1,0)</f>
        <v>0</v>
      </c>
      <c r="I8623" s="1">
        <f>IF(SUMPRODUCT(--ISNUMBER(SEARCH({"LEADER"},C8623)))&gt;0,1,0)</f>
        <v>0</v>
      </c>
      <c r="J8623" t="str">
        <f t="shared" si="536"/>
        <v>2016</v>
      </c>
      <c r="K8623" t="str">
        <f t="shared" si="537"/>
        <v>02</v>
      </c>
      <c r="L8623" t="str">
        <f t="shared" si="538"/>
        <v>22</v>
      </c>
      <c r="M8623" s="2">
        <f t="shared" si="539"/>
        <v>42422.552083333336</v>
      </c>
    </row>
    <row r="8624" spans="1:13" x14ac:dyDescent="0.35">
      <c r="A8624">
        <v>2.8634361233480199</v>
      </c>
      <c r="B8624" t="s">
        <v>222</v>
      </c>
      <c r="C8624" t="s">
        <v>6038</v>
      </c>
      <c r="D8624">
        <v>20150623150000</v>
      </c>
      <c r="E8624" s="1">
        <f>IF(SUMPRODUCT(--ISNUMBER(SEARCH({"ECON_EARNINGSREPORT","ECON_STOCKMARKET"},C8624)))&gt;0,1,0)</f>
        <v>0</v>
      </c>
      <c r="F8624" s="1">
        <f>IF(SUMPRODUCT(--ISNUMBER(SEARCH({"ENV_"},C8624)))&gt;0,1,0)</f>
        <v>0</v>
      </c>
      <c r="G8624" s="1">
        <f>IF(SUMPRODUCT(--ISNUMBER(SEARCH({"DISCRIMINATION","HARASSMENT","HATE_SPEECH","GENDER_VIOLENCE"},C8624)))&gt;0,1,0)</f>
        <v>0</v>
      </c>
      <c r="H8624" s="1">
        <f>IF(SUMPRODUCT(--ISNUMBER(SEARCH({"LEGALIZE","LEGISLATION","TRIAL"},C8624)))&gt;0,1,0)</f>
        <v>0</v>
      </c>
      <c r="I8624" s="1">
        <f>IF(SUMPRODUCT(--ISNUMBER(SEARCH({"LEADER"},C8624)))&gt;0,1,0)</f>
        <v>1</v>
      </c>
      <c r="J8624" t="str">
        <f t="shared" si="536"/>
        <v>2015</v>
      </c>
      <c r="K8624" t="str">
        <f t="shared" si="537"/>
        <v>06</v>
      </c>
      <c r="L8624" t="str">
        <f t="shared" si="538"/>
        <v>23</v>
      </c>
      <c r="M8624" s="2">
        <f t="shared" si="539"/>
        <v>42178.625</v>
      </c>
    </row>
    <row r="8625" spans="1:13" x14ac:dyDescent="0.35">
      <c r="A8625">
        <v>0</v>
      </c>
      <c r="B8625" t="s">
        <v>760</v>
      </c>
      <c r="C8625" t="s">
        <v>6804</v>
      </c>
      <c r="D8625">
        <v>20150916100000</v>
      </c>
      <c r="E8625" s="1">
        <f>IF(SUMPRODUCT(--ISNUMBER(SEARCH({"ECON_EARNINGSREPORT","ECON_STOCKMARKET"},C8625)))&gt;0,1,0)</f>
        <v>1</v>
      </c>
      <c r="F8625" s="1">
        <f>IF(SUMPRODUCT(--ISNUMBER(SEARCH({"ENV_"},C8625)))&gt;0,1,0)</f>
        <v>0</v>
      </c>
      <c r="G8625" s="1">
        <f>IF(SUMPRODUCT(--ISNUMBER(SEARCH({"DISCRIMINATION","HARASSMENT","HATE_SPEECH","GENDER_VIOLENCE"},C8625)))&gt;0,1,0)</f>
        <v>0</v>
      </c>
      <c r="H8625" s="1">
        <f>IF(SUMPRODUCT(--ISNUMBER(SEARCH({"LEGALIZE","LEGISLATION","TRIAL"},C8625)))&gt;0,1,0)</f>
        <v>0</v>
      </c>
      <c r="I8625" s="1">
        <f>IF(SUMPRODUCT(--ISNUMBER(SEARCH({"LEADER"},C8625)))&gt;0,1,0)</f>
        <v>0</v>
      </c>
      <c r="J8625" t="str">
        <f t="shared" si="536"/>
        <v>2015</v>
      </c>
      <c r="K8625" t="str">
        <f t="shared" si="537"/>
        <v>09</v>
      </c>
      <c r="L8625" t="str">
        <f t="shared" si="538"/>
        <v>16</v>
      </c>
      <c r="M8625" s="2">
        <f t="shared" si="539"/>
        <v>42263.416666666664</v>
      </c>
    </row>
    <row r="8626" spans="1:13" x14ac:dyDescent="0.35">
      <c r="A8626">
        <v>-0.57803468208092501</v>
      </c>
      <c r="B8626" t="s">
        <v>127</v>
      </c>
      <c r="C8626" t="s">
        <v>4427</v>
      </c>
      <c r="D8626">
        <v>20150522030000</v>
      </c>
      <c r="E8626" s="1">
        <f>IF(SUMPRODUCT(--ISNUMBER(SEARCH({"ECON_EARNINGSREPORT","ECON_STOCKMARKET"},C8626)))&gt;0,1,0)</f>
        <v>0</v>
      </c>
      <c r="F8626" s="1">
        <f>IF(SUMPRODUCT(--ISNUMBER(SEARCH({"ENV_"},C8626)))&gt;0,1,0)</f>
        <v>0</v>
      </c>
      <c r="G8626" s="1">
        <f>IF(SUMPRODUCT(--ISNUMBER(SEARCH({"DISCRIMINATION","HARASSMENT","HATE_SPEECH","GENDER_VIOLENCE"},C8626)))&gt;0,1,0)</f>
        <v>0</v>
      </c>
      <c r="H8626" s="1">
        <f>IF(SUMPRODUCT(--ISNUMBER(SEARCH({"LEGALIZE","LEGISLATION","TRIAL"},C8626)))&gt;0,1,0)</f>
        <v>0</v>
      </c>
      <c r="I8626" s="1">
        <f>IF(SUMPRODUCT(--ISNUMBER(SEARCH({"LEADER"},C8626)))&gt;0,1,0)</f>
        <v>1</v>
      </c>
      <c r="J8626" t="str">
        <f t="shared" si="536"/>
        <v>2015</v>
      </c>
      <c r="K8626" t="str">
        <f t="shared" si="537"/>
        <v>05</v>
      </c>
      <c r="L8626" t="str">
        <f t="shared" si="538"/>
        <v>22</v>
      </c>
      <c r="M8626" s="2">
        <f t="shared" si="539"/>
        <v>42146.125</v>
      </c>
    </row>
    <row r="8627" spans="1:13" x14ac:dyDescent="0.35">
      <c r="A8627">
        <v>-1.31233595800525</v>
      </c>
      <c r="B8627" t="s">
        <v>1320</v>
      </c>
      <c r="C8627" t="s">
        <v>6805</v>
      </c>
      <c r="D8627">
        <v>20150225140000</v>
      </c>
      <c r="E8627" s="1">
        <f>IF(SUMPRODUCT(--ISNUMBER(SEARCH({"ECON_EARNINGSREPORT","ECON_STOCKMARKET"},C8627)))&gt;0,1,0)</f>
        <v>1</v>
      </c>
      <c r="F8627" s="1">
        <f>IF(SUMPRODUCT(--ISNUMBER(SEARCH({"ENV_"},C8627)))&gt;0,1,0)</f>
        <v>0</v>
      </c>
      <c r="G8627" s="1">
        <f>IF(SUMPRODUCT(--ISNUMBER(SEARCH({"DISCRIMINATION","HARASSMENT","HATE_SPEECH","GENDER_VIOLENCE"},C8627)))&gt;0,1,0)</f>
        <v>0</v>
      </c>
      <c r="H8627" s="1">
        <f>IF(SUMPRODUCT(--ISNUMBER(SEARCH({"LEGALIZE","LEGISLATION","TRIAL"},C8627)))&gt;0,1,0)</f>
        <v>0</v>
      </c>
      <c r="I8627" s="1">
        <f>IF(SUMPRODUCT(--ISNUMBER(SEARCH({"LEADER"},C8627)))&gt;0,1,0)</f>
        <v>0</v>
      </c>
      <c r="J8627" t="str">
        <f t="shared" si="536"/>
        <v>2015</v>
      </c>
      <c r="K8627" t="str">
        <f t="shared" si="537"/>
        <v>02</v>
      </c>
      <c r="L8627" t="str">
        <f t="shared" si="538"/>
        <v>25</v>
      </c>
      <c r="M8627" s="2">
        <f t="shared" si="539"/>
        <v>42060.583333333336</v>
      </c>
    </row>
    <row r="8628" spans="1:13" x14ac:dyDescent="0.35">
      <c r="A8628">
        <v>0.44395116537180901</v>
      </c>
      <c r="B8628" t="s">
        <v>6806</v>
      </c>
      <c r="C8628" t="s">
        <v>3837</v>
      </c>
      <c r="D8628">
        <v>20160525004500</v>
      </c>
      <c r="E8628" s="1">
        <f>IF(SUMPRODUCT(--ISNUMBER(SEARCH({"ECON_EARNINGSREPORT","ECON_STOCKMARKET"},C8628)))&gt;0,1,0)</f>
        <v>0</v>
      </c>
      <c r="F8628" s="1">
        <f>IF(SUMPRODUCT(--ISNUMBER(SEARCH({"ENV_"},C8628)))&gt;0,1,0)</f>
        <v>0</v>
      </c>
      <c r="G8628" s="1">
        <f>IF(SUMPRODUCT(--ISNUMBER(SEARCH({"DISCRIMINATION","HARASSMENT","HATE_SPEECH","GENDER_VIOLENCE"},C8628)))&gt;0,1,0)</f>
        <v>0</v>
      </c>
      <c r="H8628" s="1">
        <f>IF(SUMPRODUCT(--ISNUMBER(SEARCH({"LEGALIZE","LEGISLATION","TRIAL"},C8628)))&gt;0,1,0)</f>
        <v>0</v>
      </c>
      <c r="I8628" s="1">
        <f>IF(SUMPRODUCT(--ISNUMBER(SEARCH({"LEADER"},C8628)))&gt;0,1,0)</f>
        <v>0</v>
      </c>
      <c r="J8628" t="str">
        <f t="shared" si="536"/>
        <v>2016</v>
      </c>
      <c r="K8628" t="str">
        <f t="shared" si="537"/>
        <v>05</v>
      </c>
      <c r="L8628" t="str">
        <f t="shared" si="538"/>
        <v>25</v>
      </c>
      <c r="M8628" s="2">
        <f t="shared" si="539"/>
        <v>42515.03125</v>
      </c>
    </row>
    <row r="8629" spans="1:13" x14ac:dyDescent="0.35">
      <c r="A8629">
        <v>-4.1322314049586799</v>
      </c>
      <c r="B8629" t="s">
        <v>69</v>
      </c>
      <c r="C8629" t="s">
        <v>6807</v>
      </c>
      <c r="D8629">
        <v>20150312204500</v>
      </c>
      <c r="E8629" s="1">
        <f>IF(SUMPRODUCT(--ISNUMBER(SEARCH({"ECON_EARNINGSREPORT","ECON_STOCKMARKET"},C8629)))&gt;0,1,0)</f>
        <v>1</v>
      </c>
      <c r="F8629" s="1">
        <f>IF(SUMPRODUCT(--ISNUMBER(SEARCH({"ENV_"},C8629)))&gt;0,1,0)</f>
        <v>0</v>
      </c>
      <c r="G8629" s="1">
        <f>IF(SUMPRODUCT(--ISNUMBER(SEARCH({"DISCRIMINATION","HARASSMENT","HATE_SPEECH","GENDER_VIOLENCE"},C8629)))&gt;0,1,0)</f>
        <v>0</v>
      </c>
      <c r="H8629" s="1">
        <f>IF(SUMPRODUCT(--ISNUMBER(SEARCH({"LEGALIZE","LEGISLATION","TRIAL"},C8629)))&gt;0,1,0)</f>
        <v>0</v>
      </c>
      <c r="I8629" s="1">
        <f>IF(SUMPRODUCT(--ISNUMBER(SEARCH({"LEADER"},C8629)))&gt;0,1,0)</f>
        <v>0</v>
      </c>
      <c r="J8629" t="str">
        <f t="shared" si="536"/>
        <v>2015</v>
      </c>
      <c r="K8629" t="str">
        <f t="shared" si="537"/>
        <v>03</v>
      </c>
      <c r="L8629" t="str">
        <f t="shared" si="538"/>
        <v>12</v>
      </c>
      <c r="M8629" s="2">
        <f t="shared" si="539"/>
        <v>42075.864583333336</v>
      </c>
    </row>
    <row r="8630" spans="1:13" x14ac:dyDescent="0.35">
      <c r="A8630">
        <v>-0.512820512820513</v>
      </c>
      <c r="B8630" t="s">
        <v>363</v>
      </c>
      <c r="C8630" t="s">
        <v>6808</v>
      </c>
      <c r="D8630">
        <v>20151112220000</v>
      </c>
      <c r="E8630" s="1">
        <f>IF(SUMPRODUCT(--ISNUMBER(SEARCH({"ECON_EARNINGSREPORT","ECON_STOCKMARKET"},C8630)))&gt;0,1,0)</f>
        <v>1</v>
      </c>
      <c r="F8630" s="1">
        <f>IF(SUMPRODUCT(--ISNUMBER(SEARCH({"ENV_"},C8630)))&gt;0,1,0)</f>
        <v>0</v>
      </c>
      <c r="G8630" s="1">
        <f>IF(SUMPRODUCT(--ISNUMBER(SEARCH({"DISCRIMINATION","HARASSMENT","HATE_SPEECH","GENDER_VIOLENCE"},C8630)))&gt;0,1,0)</f>
        <v>0</v>
      </c>
      <c r="H8630" s="1">
        <f>IF(SUMPRODUCT(--ISNUMBER(SEARCH({"LEGALIZE","LEGISLATION","TRIAL"},C8630)))&gt;0,1,0)</f>
        <v>0</v>
      </c>
      <c r="I8630" s="1">
        <f>IF(SUMPRODUCT(--ISNUMBER(SEARCH({"LEADER"},C8630)))&gt;0,1,0)</f>
        <v>0</v>
      </c>
      <c r="J8630" t="str">
        <f t="shared" si="536"/>
        <v>2015</v>
      </c>
      <c r="K8630" t="str">
        <f t="shared" si="537"/>
        <v>11</v>
      </c>
      <c r="L8630" t="str">
        <f t="shared" si="538"/>
        <v>12</v>
      </c>
      <c r="M8630" s="2">
        <f t="shared" si="539"/>
        <v>42320.916666666664</v>
      </c>
    </row>
    <row r="8631" spans="1:13" x14ac:dyDescent="0.35">
      <c r="A8631">
        <v>6.0869565217391299</v>
      </c>
      <c r="B8631" t="s">
        <v>318</v>
      </c>
      <c r="C8631" t="s">
        <v>6809</v>
      </c>
      <c r="D8631">
        <v>20160128174500</v>
      </c>
      <c r="E8631" s="1">
        <f>IF(SUMPRODUCT(--ISNUMBER(SEARCH({"ECON_EARNINGSREPORT","ECON_STOCKMARKET"},C8631)))&gt;0,1,0)</f>
        <v>0</v>
      </c>
      <c r="F8631" s="1">
        <f>IF(SUMPRODUCT(--ISNUMBER(SEARCH({"ENV_"},C8631)))&gt;0,1,0)</f>
        <v>0</v>
      </c>
      <c r="G8631" s="1">
        <f>IF(SUMPRODUCT(--ISNUMBER(SEARCH({"DISCRIMINATION","HARASSMENT","HATE_SPEECH","GENDER_VIOLENCE"},C8631)))&gt;0,1,0)</f>
        <v>0</v>
      </c>
      <c r="H8631" s="1">
        <f>IF(SUMPRODUCT(--ISNUMBER(SEARCH({"LEGALIZE","LEGISLATION","TRIAL"},C8631)))&gt;0,1,0)</f>
        <v>0</v>
      </c>
      <c r="I8631" s="1">
        <f>IF(SUMPRODUCT(--ISNUMBER(SEARCH({"LEADER"},C8631)))&gt;0,1,0)</f>
        <v>0</v>
      </c>
      <c r="J8631" t="str">
        <f t="shared" si="536"/>
        <v>2016</v>
      </c>
      <c r="K8631" t="str">
        <f t="shared" si="537"/>
        <v>01</v>
      </c>
      <c r="L8631" t="str">
        <f t="shared" si="538"/>
        <v>28</v>
      </c>
      <c r="M8631" s="2">
        <f t="shared" si="539"/>
        <v>42397.739583333336</v>
      </c>
    </row>
    <row r="8632" spans="1:13" x14ac:dyDescent="0.35">
      <c r="A8632">
        <v>1.2232415902140701</v>
      </c>
      <c r="B8632" t="s">
        <v>54</v>
      </c>
      <c r="C8632" t="s">
        <v>6810</v>
      </c>
      <c r="D8632">
        <v>20160105113000</v>
      </c>
      <c r="E8632" s="1">
        <f>IF(SUMPRODUCT(--ISNUMBER(SEARCH({"ECON_EARNINGSREPORT","ECON_STOCKMARKET"},C8632)))&gt;0,1,0)</f>
        <v>0</v>
      </c>
      <c r="F8632" s="1">
        <f>IF(SUMPRODUCT(--ISNUMBER(SEARCH({"ENV_"},C8632)))&gt;0,1,0)</f>
        <v>1</v>
      </c>
      <c r="G8632" s="1">
        <f>IF(SUMPRODUCT(--ISNUMBER(SEARCH({"DISCRIMINATION","HARASSMENT","HATE_SPEECH","GENDER_VIOLENCE"},C8632)))&gt;0,1,0)</f>
        <v>0</v>
      </c>
      <c r="H8632" s="1">
        <f>IF(SUMPRODUCT(--ISNUMBER(SEARCH({"LEGALIZE","LEGISLATION","TRIAL"},C8632)))&gt;0,1,0)</f>
        <v>0</v>
      </c>
      <c r="I8632" s="1">
        <f>IF(SUMPRODUCT(--ISNUMBER(SEARCH({"LEADER"},C8632)))&gt;0,1,0)</f>
        <v>0</v>
      </c>
      <c r="J8632" t="str">
        <f t="shared" si="536"/>
        <v>2016</v>
      </c>
      <c r="K8632" t="str">
        <f t="shared" si="537"/>
        <v>01</v>
      </c>
      <c r="L8632" t="str">
        <f t="shared" si="538"/>
        <v>05</v>
      </c>
      <c r="M8632" s="2">
        <f t="shared" si="539"/>
        <v>42374.479166666664</v>
      </c>
    </row>
    <row r="8633" spans="1:13" x14ac:dyDescent="0.35">
      <c r="A8633">
        <v>-1.7155702792238501</v>
      </c>
      <c r="B8633" t="s">
        <v>5050</v>
      </c>
      <c r="C8633" t="s">
        <v>6811</v>
      </c>
      <c r="D8633">
        <v>20150803051500</v>
      </c>
      <c r="E8633" s="1">
        <f>IF(SUMPRODUCT(--ISNUMBER(SEARCH({"ECON_EARNINGSREPORT","ECON_STOCKMARKET"},C8633)))&gt;0,1,0)</f>
        <v>0</v>
      </c>
      <c r="F8633" s="1">
        <f>IF(SUMPRODUCT(--ISNUMBER(SEARCH({"ENV_"},C8633)))&gt;0,1,0)</f>
        <v>0</v>
      </c>
      <c r="G8633" s="1">
        <f>IF(SUMPRODUCT(--ISNUMBER(SEARCH({"DISCRIMINATION","HARASSMENT","HATE_SPEECH","GENDER_VIOLENCE"},C8633)))&gt;0,1,0)</f>
        <v>0</v>
      </c>
      <c r="H8633" s="1">
        <f>IF(SUMPRODUCT(--ISNUMBER(SEARCH({"LEGALIZE","LEGISLATION","TRIAL"},C8633)))&gt;0,1,0)</f>
        <v>0</v>
      </c>
      <c r="I8633" s="1">
        <f>IF(SUMPRODUCT(--ISNUMBER(SEARCH({"LEADER"},C8633)))&gt;0,1,0)</f>
        <v>1</v>
      </c>
      <c r="J8633" t="str">
        <f t="shared" si="536"/>
        <v>2015</v>
      </c>
      <c r="K8633" t="str">
        <f t="shared" si="537"/>
        <v>08</v>
      </c>
      <c r="L8633" t="str">
        <f t="shared" si="538"/>
        <v>03</v>
      </c>
      <c r="M8633" s="2">
        <f t="shared" si="539"/>
        <v>42219.21875</v>
      </c>
    </row>
    <row r="8634" spans="1:13" x14ac:dyDescent="0.35">
      <c r="A8634">
        <v>4.4510385756676598</v>
      </c>
      <c r="B8634" t="s">
        <v>1242</v>
      </c>
      <c r="C8634" t="s">
        <v>6812</v>
      </c>
      <c r="D8634">
        <v>20160119173000</v>
      </c>
      <c r="E8634" s="1">
        <f>IF(SUMPRODUCT(--ISNUMBER(SEARCH({"ECON_EARNINGSREPORT","ECON_STOCKMARKET"},C8634)))&gt;0,1,0)</f>
        <v>0</v>
      </c>
      <c r="F8634" s="1">
        <f>IF(SUMPRODUCT(--ISNUMBER(SEARCH({"ENV_"},C8634)))&gt;0,1,0)</f>
        <v>0</v>
      </c>
      <c r="G8634" s="1">
        <f>IF(SUMPRODUCT(--ISNUMBER(SEARCH({"DISCRIMINATION","HARASSMENT","HATE_SPEECH","GENDER_VIOLENCE"},C8634)))&gt;0,1,0)</f>
        <v>0</v>
      </c>
      <c r="H8634" s="1">
        <f>IF(SUMPRODUCT(--ISNUMBER(SEARCH({"LEGALIZE","LEGISLATION","TRIAL"},C8634)))&gt;0,1,0)</f>
        <v>0</v>
      </c>
      <c r="I8634" s="1">
        <f>IF(SUMPRODUCT(--ISNUMBER(SEARCH({"LEADER"},C8634)))&gt;0,1,0)</f>
        <v>1</v>
      </c>
      <c r="J8634" t="str">
        <f t="shared" si="536"/>
        <v>2016</v>
      </c>
      <c r="K8634" t="str">
        <f t="shared" si="537"/>
        <v>01</v>
      </c>
      <c r="L8634" t="str">
        <f t="shared" si="538"/>
        <v>19</v>
      </c>
      <c r="M8634" s="2">
        <f t="shared" si="539"/>
        <v>42388.729166666664</v>
      </c>
    </row>
    <row r="8635" spans="1:13" x14ac:dyDescent="0.35">
      <c r="A8635">
        <v>2.6558891454965399</v>
      </c>
      <c r="B8635" t="s">
        <v>771</v>
      </c>
      <c r="D8635">
        <v>20160314231500</v>
      </c>
      <c r="E8635" s="1">
        <f>IF(SUMPRODUCT(--ISNUMBER(SEARCH({"ECON_EARNINGSREPORT","ECON_STOCKMARKET"},C8635)))&gt;0,1,0)</f>
        <v>0</v>
      </c>
      <c r="F8635" s="1">
        <f>IF(SUMPRODUCT(--ISNUMBER(SEARCH({"ENV_"},C8635)))&gt;0,1,0)</f>
        <v>0</v>
      </c>
      <c r="G8635" s="1">
        <f>IF(SUMPRODUCT(--ISNUMBER(SEARCH({"DISCRIMINATION","HARASSMENT","HATE_SPEECH","GENDER_VIOLENCE"},C8635)))&gt;0,1,0)</f>
        <v>0</v>
      </c>
      <c r="H8635" s="1">
        <f>IF(SUMPRODUCT(--ISNUMBER(SEARCH({"LEGALIZE","LEGISLATION","TRIAL"},C8635)))&gt;0,1,0)</f>
        <v>0</v>
      </c>
      <c r="I8635" s="1">
        <f>IF(SUMPRODUCT(--ISNUMBER(SEARCH({"LEADER"},C8635)))&gt;0,1,0)</f>
        <v>0</v>
      </c>
      <c r="J8635" t="str">
        <f t="shared" si="536"/>
        <v>2016</v>
      </c>
      <c r="K8635" t="str">
        <f t="shared" si="537"/>
        <v>03</v>
      </c>
      <c r="L8635" t="str">
        <f t="shared" si="538"/>
        <v>14</v>
      </c>
      <c r="M8635" s="2">
        <f t="shared" si="539"/>
        <v>42443.96875</v>
      </c>
    </row>
    <row r="8636" spans="1:13" x14ac:dyDescent="0.35">
      <c r="A8636">
        <v>-3.4653465346534702</v>
      </c>
      <c r="B8636" t="s">
        <v>121</v>
      </c>
      <c r="C8636" t="s">
        <v>5204</v>
      </c>
      <c r="D8636">
        <v>20150302181500</v>
      </c>
      <c r="E8636" s="1">
        <f>IF(SUMPRODUCT(--ISNUMBER(SEARCH({"ECON_EARNINGSREPORT","ECON_STOCKMARKET"},C8636)))&gt;0,1,0)</f>
        <v>0</v>
      </c>
      <c r="F8636" s="1">
        <f>IF(SUMPRODUCT(--ISNUMBER(SEARCH({"ENV_"},C8636)))&gt;0,1,0)</f>
        <v>0</v>
      </c>
      <c r="G8636" s="1">
        <f>IF(SUMPRODUCT(--ISNUMBER(SEARCH({"DISCRIMINATION","HARASSMENT","HATE_SPEECH","GENDER_VIOLENCE"},C8636)))&gt;0,1,0)</f>
        <v>1</v>
      </c>
      <c r="H8636" s="1">
        <f>IF(SUMPRODUCT(--ISNUMBER(SEARCH({"LEGALIZE","LEGISLATION","TRIAL"},C8636)))&gt;0,1,0)</f>
        <v>1</v>
      </c>
      <c r="I8636" s="1">
        <f>IF(SUMPRODUCT(--ISNUMBER(SEARCH({"LEADER"},C8636)))&gt;0,1,0)</f>
        <v>1</v>
      </c>
      <c r="J8636" t="str">
        <f t="shared" si="536"/>
        <v>2015</v>
      </c>
      <c r="K8636" t="str">
        <f t="shared" si="537"/>
        <v>03</v>
      </c>
      <c r="L8636" t="str">
        <f t="shared" si="538"/>
        <v>02</v>
      </c>
      <c r="M8636" s="2">
        <f t="shared" si="539"/>
        <v>42065.760416666664</v>
      </c>
    </row>
    <row r="8637" spans="1:13" x14ac:dyDescent="0.35">
      <c r="A8637">
        <v>1.4184397163120599</v>
      </c>
      <c r="B8637" t="s">
        <v>451</v>
      </c>
      <c r="C8637" t="s">
        <v>6813</v>
      </c>
      <c r="D8637">
        <v>20150316213000</v>
      </c>
      <c r="E8637" s="1">
        <f>IF(SUMPRODUCT(--ISNUMBER(SEARCH({"ECON_EARNINGSREPORT","ECON_STOCKMARKET"},C8637)))&gt;0,1,0)</f>
        <v>0</v>
      </c>
      <c r="F8637" s="1">
        <f>IF(SUMPRODUCT(--ISNUMBER(SEARCH({"ENV_"},C8637)))&gt;0,1,0)</f>
        <v>0</v>
      </c>
      <c r="G8637" s="1">
        <f>IF(SUMPRODUCT(--ISNUMBER(SEARCH({"DISCRIMINATION","HARASSMENT","HATE_SPEECH","GENDER_VIOLENCE"},C8637)))&gt;0,1,0)</f>
        <v>0</v>
      </c>
      <c r="H8637" s="1">
        <f>IF(SUMPRODUCT(--ISNUMBER(SEARCH({"LEGALIZE","LEGISLATION","TRIAL"},C8637)))&gt;0,1,0)</f>
        <v>0</v>
      </c>
      <c r="I8637" s="1">
        <f>IF(SUMPRODUCT(--ISNUMBER(SEARCH({"LEADER"},C8637)))&gt;0,1,0)</f>
        <v>1</v>
      </c>
      <c r="J8637" t="str">
        <f t="shared" si="536"/>
        <v>2015</v>
      </c>
      <c r="K8637" t="str">
        <f t="shared" si="537"/>
        <v>03</v>
      </c>
      <c r="L8637" t="str">
        <f t="shared" si="538"/>
        <v>16</v>
      </c>
      <c r="M8637" s="2">
        <f t="shared" si="539"/>
        <v>42079.895833333336</v>
      </c>
    </row>
    <row r="8638" spans="1:13" x14ac:dyDescent="0.35">
      <c r="A8638">
        <v>-1.9512195121951199</v>
      </c>
      <c r="B8638" t="s">
        <v>1445</v>
      </c>
      <c r="C8638" t="s">
        <v>6814</v>
      </c>
      <c r="D8638">
        <v>20150915223000</v>
      </c>
      <c r="E8638" s="1">
        <f>IF(SUMPRODUCT(--ISNUMBER(SEARCH({"ECON_EARNINGSREPORT","ECON_STOCKMARKET"},C8638)))&gt;0,1,0)</f>
        <v>0</v>
      </c>
      <c r="F8638" s="1">
        <f>IF(SUMPRODUCT(--ISNUMBER(SEARCH({"ENV_"},C8638)))&gt;0,1,0)</f>
        <v>0</v>
      </c>
      <c r="G8638" s="1">
        <f>IF(SUMPRODUCT(--ISNUMBER(SEARCH({"DISCRIMINATION","HARASSMENT","HATE_SPEECH","GENDER_VIOLENCE"},C8638)))&gt;0,1,0)</f>
        <v>0</v>
      </c>
      <c r="H8638" s="1">
        <f>IF(SUMPRODUCT(--ISNUMBER(SEARCH({"LEGALIZE","LEGISLATION","TRIAL"},C8638)))&gt;0,1,0)</f>
        <v>0</v>
      </c>
      <c r="I8638" s="1">
        <f>IF(SUMPRODUCT(--ISNUMBER(SEARCH({"LEADER"},C8638)))&gt;0,1,0)</f>
        <v>0</v>
      </c>
      <c r="J8638" t="str">
        <f t="shared" si="536"/>
        <v>2015</v>
      </c>
      <c r="K8638" t="str">
        <f t="shared" si="537"/>
        <v>09</v>
      </c>
      <c r="L8638" t="str">
        <f t="shared" si="538"/>
        <v>15</v>
      </c>
      <c r="M8638" s="2">
        <f t="shared" si="539"/>
        <v>42262.9375</v>
      </c>
    </row>
    <row r="8639" spans="1:13" x14ac:dyDescent="0.35">
      <c r="A8639">
        <v>-3.8095238095238102</v>
      </c>
      <c r="B8639" t="s">
        <v>22</v>
      </c>
      <c r="D8639">
        <v>20150224214500</v>
      </c>
      <c r="E8639" s="1">
        <f>IF(SUMPRODUCT(--ISNUMBER(SEARCH({"ECON_EARNINGSREPORT","ECON_STOCKMARKET"},C8639)))&gt;0,1,0)</f>
        <v>0</v>
      </c>
      <c r="F8639" s="1">
        <f>IF(SUMPRODUCT(--ISNUMBER(SEARCH({"ENV_"},C8639)))&gt;0,1,0)</f>
        <v>0</v>
      </c>
      <c r="G8639" s="1">
        <f>IF(SUMPRODUCT(--ISNUMBER(SEARCH({"DISCRIMINATION","HARASSMENT","HATE_SPEECH","GENDER_VIOLENCE"},C8639)))&gt;0,1,0)</f>
        <v>0</v>
      </c>
      <c r="H8639" s="1">
        <f>IF(SUMPRODUCT(--ISNUMBER(SEARCH({"LEGALIZE","LEGISLATION","TRIAL"},C8639)))&gt;0,1,0)</f>
        <v>0</v>
      </c>
      <c r="I8639" s="1">
        <f>IF(SUMPRODUCT(--ISNUMBER(SEARCH({"LEADER"},C8639)))&gt;0,1,0)</f>
        <v>0</v>
      </c>
      <c r="J8639" t="str">
        <f t="shared" si="536"/>
        <v>2015</v>
      </c>
      <c r="K8639" t="str">
        <f t="shared" si="537"/>
        <v>02</v>
      </c>
      <c r="L8639" t="str">
        <f t="shared" si="538"/>
        <v>24</v>
      </c>
      <c r="M8639" s="2">
        <f t="shared" si="539"/>
        <v>42059.90625</v>
      </c>
    </row>
    <row r="8640" spans="1:13" x14ac:dyDescent="0.35">
      <c r="A8640">
        <v>-2.4509803921568598</v>
      </c>
      <c r="B8640" t="s">
        <v>102</v>
      </c>
      <c r="C8640" t="s">
        <v>4227</v>
      </c>
      <c r="D8640">
        <v>20150422114500</v>
      </c>
      <c r="E8640" s="1">
        <f>IF(SUMPRODUCT(--ISNUMBER(SEARCH({"ECON_EARNINGSREPORT","ECON_STOCKMARKET"},C8640)))&gt;0,1,0)</f>
        <v>0</v>
      </c>
      <c r="F8640" s="1">
        <f>IF(SUMPRODUCT(--ISNUMBER(SEARCH({"ENV_"},C8640)))&gt;0,1,0)</f>
        <v>0</v>
      </c>
      <c r="G8640" s="1">
        <f>IF(SUMPRODUCT(--ISNUMBER(SEARCH({"DISCRIMINATION","HARASSMENT","HATE_SPEECH","GENDER_VIOLENCE"},C8640)))&gt;0,1,0)</f>
        <v>0</v>
      </c>
      <c r="H8640" s="1">
        <f>IF(SUMPRODUCT(--ISNUMBER(SEARCH({"LEGALIZE","LEGISLATION","TRIAL"},C8640)))&gt;0,1,0)</f>
        <v>0</v>
      </c>
      <c r="I8640" s="1">
        <f>IF(SUMPRODUCT(--ISNUMBER(SEARCH({"LEADER"},C8640)))&gt;0,1,0)</f>
        <v>0</v>
      </c>
      <c r="J8640" t="str">
        <f t="shared" si="536"/>
        <v>2015</v>
      </c>
      <c r="K8640" t="str">
        <f t="shared" si="537"/>
        <v>04</v>
      </c>
      <c r="L8640" t="str">
        <f t="shared" si="538"/>
        <v>22</v>
      </c>
      <c r="M8640" s="2">
        <f t="shared" si="539"/>
        <v>42116.489583333336</v>
      </c>
    </row>
    <row r="8641" spans="1:13" x14ac:dyDescent="0.35">
      <c r="A8641">
        <v>-0.66006600660065995</v>
      </c>
      <c r="B8641" t="s">
        <v>5335</v>
      </c>
      <c r="C8641" t="s">
        <v>4499</v>
      </c>
      <c r="D8641">
        <v>20150315074500</v>
      </c>
      <c r="E8641" s="1">
        <f>IF(SUMPRODUCT(--ISNUMBER(SEARCH({"ECON_EARNINGSREPORT","ECON_STOCKMARKET"},C8641)))&gt;0,1,0)</f>
        <v>0</v>
      </c>
      <c r="F8641" s="1">
        <f>IF(SUMPRODUCT(--ISNUMBER(SEARCH({"ENV_"},C8641)))&gt;0,1,0)</f>
        <v>0</v>
      </c>
      <c r="G8641" s="1">
        <f>IF(SUMPRODUCT(--ISNUMBER(SEARCH({"DISCRIMINATION","HARASSMENT","HATE_SPEECH","GENDER_VIOLENCE"},C8641)))&gt;0,1,0)</f>
        <v>0</v>
      </c>
      <c r="H8641" s="1">
        <f>IF(SUMPRODUCT(--ISNUMBER(SEARCH({"LEGALIZE","LEGISLATION","TRIAL"},C8641)))&gt;0,1,0)</f>
        <v>0</v>
      </c>
      <c r="I8641" s="1">
        <f>IF(SUMPRODUCT(--ISNUMBER(SEARCH({"LEADER"},C8641)))&gt;0,1,0)</f>
        <v>0</v>
      </c>
      <c r="J8641" t="str">
        <f t="shared" si="536"/>
        <v>2015</v>
      </c>
      <c r="K8641" t="str">
        <f t="shared" si="537"/>
        <v>03</v>
      </c>
      <c r="L8641" t="str">
        <f t="shared" si="538"/>
        <v>15</v>
      </c>
      <c r="M8641" s="2">
        <f t="shared" si="539"/>
        <v>42078.322916666664</v>
      </c>
    </row>
    <row r="8642" spans="1:13" x14ac:dyDescent="0.35">
      <c r="A8642">
        <v>1.13168724279835</v>
      </c>
      <c r="B8642" t="s">
        <v>271</v>
      </c>
      <c r="C8642" t="s">
        <v>6815</v>
      </c>
      <c r="D8642">
        <v>20151125004500</v>
      </c>
      <c r="E8642" s="1">
        <f>IF(SUMPRODUCT(--ISNUMBER(SEARCH({"ECON_EARNINGSREPORT","ECON_STOCKMARKET"},C8642)))&gt;0,1,0)</f>
        <v>0</v>
      </c>
      <c r="F8642" s="1">
        <f>IF(SUMPRODUCT(--ISNUMBER(SEARCH({"ENV_"},C8642)))&gt;0,1,0)</f>
        <v>0</v>
      </c>
      <c r="G8642" s="1">
        <f>IF(SUMPRODUCT(--ISNUMBER(SEARCH({"DISCRIMINATION","HARASSMENT","HATE_SPEECH","GENDER_VIOLENCE"},C8642)))&gt;0,1,0)</f>
        <v>0</v>
      </c>
      <c r="H8642" s="1">
        <f>IF(SUMPRODUCT(--ISNUMBER(SEARCH({"LEGALIZE","LEGISLATION","TRIAL"},C8642)))&gt;0,1,0)</f>
        <v>0</v>
      </c>
      <c r="I8642" s="1">
        <f>IF(SUMPRODUCT(--ISNUMBER(SEARCH({"LEADER"},C8642)))&gt;0,1,0)</f>
        <v>0</v>
      </c>
      <c r="J8642" t="str">
        <f t="shared" si="536"/>
        <v>2015</v>
      </c>
      <c r="K8642" t="str">
        <f t="shared" si="537"/>
        <v>11</v>
      </c>
      <c r="L8642" t="str">
        <f t="shared" si="538"/>
        <v>25</v>
      </c>
      <c r="M8642" s="2">
        <f t="shared" si="539"/>
        <v>42333.03125</v>
      </c>
    </row>
    <row r="8643" spans="1:13" x14ac:dyDescent="0.35">
      <c r="A8643">
        <v>-0.76923076923076905</v>
      </c>
      <c r="B8643" t="s">
        <v>346</v>
      </c>
      <c r="C8643" t="s">
        <v>5079</v>
      </c>
      <c r="D8643">
        <v>20150429230000</v>
      </c>
      <c r="E8643" s="1">
        <f>IF(SUMPRODUCT(--ISNUMBER(SEARCH({"ECON_EARNINGSREPORT","ECON_STOCKMARKET"},C8643)))&gt;0,1,0)</f>
        <v>0</v>
      </c>
      <c r="F8643" s="1">
        <f>IF(SUMPRODUCT(--ISNUMBER(SEARCH({"ENV_"},C8643)))&gt;0,1,0)</f>
        <v>0</v>
      </c>
      <c r="G8643" s="1">
        <f>IF(SUMPRODUCT(--ISNUMBER(SEARCH({"DISCRIMINATION","HARASSMENT","HATE_SPEECH","GENDER_VIOLENCE"},C8643)))&gt;0,1,0)</f>
        <v>0</v>
      </c>
      <c r="H8643" s="1">
        <f>IF(SUMPRODUCT(--ISNUMBER(SEARCH({"LEGALIZE","LEGISLATION","TRIAL"},C8643)))&gt;0,1,0)</f>
        <v>0</v>
      </c>
      <c r="I8643" s="1">
        <f>IF(SUMPRODUCT(--ISNUMBER(SEARCH({"LEADER"},C8643)))&gt;0,1,0)</f>
        <v>1</v>
      </c>
      <c r="J8643" t="str">
        <f t="shared" ref="J8643:J8706" si="540">LEFT(D8643,4)</f>
        <v>2015</v>
      </c>
      <c r="K8643" t="str">
        <f t="shared" ref="K8643:K8706" si="541">MID(D8643,5,2)</f>
        <v>04</v>
      </c>
      <c r="L8643" t="str">
        <f t="shared" ref="L8643:L8706" si="542">MID(D8643,7,2)</f>
        <v>29</v>
      </c>
      <c r="M8643" s="2">
        <f t="shared" ref="M8643:M8706" si="543">DATE(LEFT(D8643,4),MID(D8643,5,2),MID(D8643,7,2))+TIME(MID(D8643,9,2),MID(D8643,11,2),RIGHT(D8643,2))</f>
        <v>42123.958333333336</v>
      </c>
    </row>
    <row r="8644" spans="1:13" x14ac:dyDescent="0.35">
      <c r="A8644">
        <v>-0.59701492537313405</v>
      </c>
      <c r="B8644" t="s">
        <v>1364</v>
      </c>
      <c r="C8644" t="s">
        <v>6816</v>
      </c>
      <c r="D8644">
        <v>20160525171500</v>
      </c>
      <c r="E8644" s="1">
        <f>IF(SUMPRODUCT(--ISNUMBER(SEARCH({"ECON_EARNINGSREPORT","ECON_STOCKMARKET"},C8644)))&gt;0,1,0)</f>
        <v>0</v>
      </c>
      <c r="F8644" s="1">
        <f>IF(SUMPRODUCT(--ISNUMBER(SEARCH({"ENV_"},C8644)))&gt;0,1,0)</f>
        <v>0</v>
      </c>
      <c r="G8644" s="1">
        <f>IF(SUMPRODUCT(--ISNUMBER(SEARCH({"DISCRIMINATION","HARASSMENT","HATE_SPEECH","GENDER_VIOLENCE"},C8644)))&gt;0,1,0)</f>
        <v>0</v>
      </c>
      <c r="H8644" s="1">
        <f>IF(SUMPRODUCT(--ISNUMBER(SEARCH({"LEGALIZE","LEGISLATION","TRIAL"},C8644)))&gt;0,1,0)</f>
        <v>0</v>
      </c>
      <c r="I8644" s="1">
        <f>IF(SUMPRODUCT(--ISNUMBER(SEARCH({"LEADER"},C8644)))&gt;0,1,0)</f>
        <v>1</v>
      </c>
      <c r="J8644" t="str">
        <f t="shared" si="540"/>
        <v>2016</v>
      </c>
      <c r="K8644" t="str">
        <f t="shared" si="541"/>
        <v>05</v>
      </c>
      <c r="L8644" t="str">
        <f t="shared" si="542"/>
        <v>25</v>
      </c>
      <c r="M8644" s="2">
        <f t="shared" si="543"/>
        <v>42515.71875</v>
      </c>
    </row>
    <row r="8645" spans="1:13" x14ac:dyDescent="0.35">
      <c r="A8645">
        <v>-6.4189189189189202</v>
      </c>
      <c r="B8645" t="s">
        <v>8</v>
      </c>
      <c r="C8645" t="s">
        <v>4447</v>
      </c>
      <c r="D8645">
        <v>20151129070000</v>
      </c>
      <c r="E8645" s="1">
        <f>IF(SUMPRODUCT(--ISNUMBER(SEARCH({"ECON_EARNINGSREPORT","ECON_STOCKMARKET"},C8645)))&gt;0,1,0)</f>
        <v>0</v>
      </c>
      <c r="F8645" s="1">
        <f>IF(SUMPRODUCT(--ISNUMBER(SEARCH({"ENV_"},C8645)))&gt;0,1,0)</f>
        <v>0</v>
      </c>
      <c r="G8645" s="1">
        <f>IF(SUMPRODUCT(--ISNUMBER(SEARCH({"DISCRIMINATION","HARASSMENT","HATE_SPEECH","GENDER_VIOLENCE"},C8645)))&gt;0,1,0)</f>
        <v>0</v>
      </c>
      <c r="H8645" s="1">
        <f>IF(SUMPRODUCT(--ISNUMBER(SEARCH({"LEGALIZE","LEGISLATION","TRIAL"},C8645)))&gt;0,1,0)</f>
        <v>0</v>
      </c>
      <c r="I8645" s="1">
        <f>IF(SUMPRODUCT(--ISNUMBER(SEARCH({"LEADER"},C8645)))&gt;0,1,0)</f>
        <v>0</v>
      </c>
      <c r="J8645" t="str">
        <f t="shared" si="540"/>
        <v>2015</v>
      </c>
      <c r="K8645" t="str">
        <f t="shared" si="541"/>
        <v>11</v>
      </c>
      <c r="L8645" t="str">
        <f t="shared" si="542"/>
        <v>29</v>
      </c>
      <c r="M8645" s="2">
        <f t="shared" si="543"/>
        <v>42337.291666666664</v>
      </c>
    </row>
    <row r="8646" spans="1:13" x14ac:dyDescent="0.35">
      <c r="A8646">
        <v>0.93023255813953498</v>
      </c>
      <c r="B8646" t="s">
        <v>717</v>
      </c>
      <c r="D8646">
        <v>20151015173000</v>
      </c>
      <c r="E8646" s="1">
        <f>IF(SUMPRODUCT(--ISNUMBER(SEARCH({"ECON_EARNINGSREPORT","ECON_STOCKMARKET"},C8646)))&gt;0,1,0)</f>
        <v>0</v>
      </c>
      <c r="F8646" s="1">
        <f>IF(SUMPRODUCT(--ISNUMBER(SEARCH({"ENV_"},C8646)))&gt;0,1,0)</f>
        <v>0</v>
      </c>
      <c r="G8646" s="1">
        <f>IF(SUMPRODUCT(--ISNUMBER(SEARCH({"DISCRIMINATION","HARASSMENT","HATE_SPEECH","GENDER_VIOLENCE"},C8646)))&gt;0,1,0)</f>
        <v>0</v>
      </c>
      <c r="H8646" s="1">
        <f>IF(SUMPRODUCT(--ISNUMBER(SEARCH({"LEGALIZE","LEGISLATION","TRIAL"},C8646)))&gt;0,1,0)</f>
        <v>0</v>
      </c>
      <c r="I8646" s="1">
        <f>IF(SUMPRODUCT(--ISNUMBER(SEARCH({"LEADER"},C8646)))&gt;0,1,0)</f>
        <v>0</v>
      </c>
      <c r="J8646" t="str">
        <f t="shared" si="540"/>
        <v>2015</v>
      </c>
      <c r="K8646" t="str">
        <f t="shared" si="541"/>
        <v>10</v>
      </c>
      <c r="L8646" t="str">
        <f t="shared" si="542"/>
        <v>15</v>
      </c>
      <c r="M8646" s="2">
        <f t="shared" si="543"/>
        <v>42292.729166666664</v>
      </c>
    </row>
    <row r="8647" spans="1:13" x14ac:dyDescent="0.35">
      <c r="A8647">
        <v>-1.6949152542372901</v>
      </c>
      <c r="B8647" t="s">
        <v>451</v>
      </c>
      <c r="C8647" t="s">
        <v>6817</v>
      </c>
      <c r="D8647">
        <v>20150325221500</v>
      </c>
      <c r="E8647" s="1">
        <f>IF(SUMPRODUCT(--ISNUMBER(SEARCH({"ECON_EARNINGSREPORT","ECON_STOCKMARKET"},C8647)))&gt;0,1,0)</f>
        <v>0</v>
      </c>
      <c r="F8647" s="1">
        <f>IF(SUMPRODUCT(--ISNUMBER(SEARCH({"ENV_"},C8647)))&gt;0,1,0)</f>
        <v>0</v>
      </c>
      <c r="G8647" s="1">
        <f>IF(SUMPRODUCT(--ISNUMBER(SEARCH({"DISCRIMINATION","HARASSMENT","HATE_SPEECH","GENDER_VIOLENCE"},C8647)))&gt;0,1,0)</f>
        <v>0</v>
      </c>
      <c r="H8647" s="1">
        <f>IF(SUMPRODUCT(--ISNUMBER(SEARCH({"LEGALIZE","LEGISLATION","TRIAL"},C8647)))&gt;0,1,0)</f>
        <v>0</v>
      </c>
      <c r="I8647" s="1">
        <f>IF(SUMPRODUCT(--ISNUMBER(SEARCH({"LEADER"},C8647)))&gt;0,1,0)</f>
        <v>0</v>
      </c>
      <c r="J8647" t="str">
        <f t="shared" si="540"/>
        <v>2015</v>
      </c>
      <c r="K8647" t="str">
        <f t="shared" si="541"/>
        <v>03</v>
      </c>
      <c r="L8647" t="str">
        <f t="shared" si="542"/>
        <v>25</v>
      </c>
      <c r="M8647" s="2">
        <f t="shared" si="543"/>
        <v>42088.927083333336</v>
      </c>
    </row>
    <row r="8648" spans="1:13" x14ac:dyDescent="0.35">
      <c r="A8648">
        <v>2.1978021978022002</v>
      </c>
      <c r="B8648" t="s">
        <v>26</v>
      </c>
      <c r="C8648" t="s">
        <v>6818</v>
      </c>
      <c r="D8648">
        <v>20150916013000</v>
      </c>
      <c r="E8648" s="1">
        <f>IF(SUMPRODUCT(--ISNUMBER(SEARCH({"ECON_EARNINGSREPORT","ECON_STOCKMARKET"},C8648)))&gt;0,1,0)</f>
        <v>0</v>
      </c>
      <c r="F8648" s="1">
        <f>IF(SUMPRODUCT(--ISNUMBER(SEARCH({"ENV_"},C8648)))&gt;0,1,0)</f>
        <v>0</v>
      </c>
      <c r="G8648" s="1">
        <f>IF(SUMPRODUCT(--ISNUMBER(SEARCH({"DISCRIMINATION","HARASSMENT","HATE_SPEECH","GENDER_VIOLENCE"},C8648)))&gt;0,1,0)</f>
        <v>0</v>
      </c>
      <c r="H8648" s="1">
        <f>IF(SUMPRODUCT(--ISNUMBER(SEARCH({"LEGALIZE","LEGISLATION","TRIAL"},C8648)))&gt;0,1,0)</f>
        <v>0</v>
      </c>
      <c r="I8648" s="1">
        <f>IF(SUMPRODUCT(--ISNUMBER(SEARCH({"LEADER"},C8648)))&gt;0,1,0)</f>
        <v>0</v>
      </c>
      <c r="J8648" t="str">
        <f t="shared" si="540"/>
        <v>2015</v>
      </c>
      <c r="K8648" t="str">
        <f t="shared" si="541"/>
        <v>09</v>
      </c>
      <c r="L8648" t="str">
        <f t="shared" si="542"/>
        <v>16</v>
      </c>
      <c r="M8648" s="2">
        <f t="shared" si="543"/>
        <v>42263.0625</v>
      </c>
    </row>
    <row r="8649" spans="1:13" x14ac:dyDescent="0.35">
      <c r="A8649">
        <v>0.37473233404710898</v>
      </c>
      <c r="B8649" t="s">
        <v>4440</v>
      </c>
      <c r="C8649" t="s">
        <v>1578</v>
      </c>
      <c r="D8649">
        <v>20150723083000</v>
      </c>
      <c r="E8649" s="1">
        <f>IF(SUMPRODUCT(--ISNUMBER(SEARCH({"ECON_EARNINGSREPORT","ECON_STOCKMARKET"},C8649)))&gt;0,1,0)</f>
        <v>1</v>
      </c>
      <c r="F8649" s="1">
        <f>IF(SUMPRODUCT(--ISNUMBER(SEARCH({"ENV_"},C8649)))&gt;0,1,0)</f>
        <v>0</v>
      </c>
      <c r="G8649" s="1">
        <f>IF(SUMPRODUCT(--ISNUMBER(SEARCH({"DISCRIMINATION","HARASSMENT","HATE_SPEECH","GENDER_VIOLENCE"},C8649)))&gt;0,1,0)</f>
        <v>0</v>
      </c>
      <c r="H8649" s="1">
        <f>IF(SUMPRODUCT(--ISNUMBER(SEARCH({"LEGALIZE","LEGISLATION","TRIAL"},C8649)))&gt;0,1,0)</f>
        <v>0</v>
      </c>
      <c r="I8649" s="1">
        <f>IF(SUMPRODUCT(--ISNUMBER(SEARCH({"LEADER"},C8649)))&gt;0,1,0)</f>
        <v>0</v>
      </c>
      <c r="J8649" t="str">
        <f t="shared" si="540"/>
        <v>2015</v>
      </c>
      <c r="K8649" t="str">
        <f t="shared" si="541"/>
        <v>07</v>
      </c>
      <c r="L8649" t="str">
        <f t="shared" si="542"/>
        <v>23</v>
      </c>
      <c r="M8649" s="2">
        <f t="shared" si="543"/>
        <v>42208.354166666664</v>
      </c>
    </row>
    <row r="8650" spans="1:13" x14ac:dyDescent="0.35">
      <c r="A8650">
        <v>-0.72463768115941996</v>
      </c>
      <c r="B8650" t="s">
        <v>2677</v>
      </c>
      <c r="C8650" t="s">
        <v>5874</v>
      </c>
      <c r="D8650">
        <v>20150302161500</v>
      </c>
      <c r="E8650" s="1">
        <f>IF(SUMPRODUCT(--ISNUMBER(SEARCH({"ECON_EARNINGSREPORT","ECON_STOCKMARKET"},C8650)))&gt;0,1,0)</f>
        <v>0</v>
      </c>
      <c r="F8650" s="1">
        <f>IF(SUMPRODUCT(--ISNUMBER(SEARCH({"ENV_"},C8650)))&gt;0,1,0)</f>
        <v>0</v>
      </c>
      <c r="G8650" s="1">
        <f>IF(SUMPRODUCT(--ISNUMBER(SEARCH({"DISCRIMINATION","HARASSMENT","HATE_SPEECH","GENDER_VIOLENCE"},C8650)))&gt;0,1,0)</f>
        <v>0</v>
      </c>
      <c r="H8650" s="1">
        <f>IF(SUMPRODUCT(--ISNUMBER(SEARCH({"LEGALIZE","LEGISLATION","TRIAL"},C8650)))&gt;0,1,0)</f>
        <v>0</v>
      </c>
      <c r="I8650" s="1">
        <f>IF(SUMPRODUCT(--ISNUMBER(SEARCH({"LEADER"},C8650)))&gt;0,1,0)</f>
        <v>0</v>
      </c>
      <c r="J8650" t="str">
        <f t="shared" si="540"/>
        <v>2015</v>
      </c>
      <c r="K8650" t="str">
        <f t="shared" si="541"/>
        <v>03</v>
      </c>
      <c r="L8650" t="str">
        <f t="shared" si="542"/>
        <v>02</v>
      </c>
      <c r="M8650" s="2">
        <f t="shared" si="543"/>
        <v>42065.677083333336</v>
      </c>
    </row>
    <row r="8651" spans="1:13" x14ac:dyDescent="0.35">
      <c r="A8651">
        <v>-1.3745704467354001</v>
      </c>
      <c r="B8651" t="s">
        <v>121</v>
      </c>
      <c r="C8651" t="s">
        <v>4060</v>
      </c>
      <c r="D8651">
        <v>20160525213000</v>
      </c>
      <c r="E8651" s="1">
        <f>IF(SUMPRODUCT(--ISNUMBER(SEARCH({"ECON_EARNINGSREPORT","ECON_STOCKMARKET"},C8651)))&gt;0,1,0)</f>
        <v>0</v>
      </c>
      <c r="F8651" s="1">
        <f>IF(SUMPRODUCT(--ISNUMBER(SEARCH({"ENV_"},C8651)))&gt;0,1,0)</f>
        <v>0</v>
      </c>
      <c r="G8651" s="1">
        <f>IF(SUMPRODUCT(--ISNUMBER(SEARCH({"DISCRIMINATION","HARASSMENT","HATE_SPEECH","GENDER_VIOLENCE"},C8651)))&gt;0,1,0)</f>
        <v>0</v>
      </c>
      <c r="H8651" s="1">
        <f>IF(SUMPRODUCT(--ISNUMBER(SEARCH({"LEGALIZE","LEGISLATION","TRIAL"},C8651)))&gt;0,1,0)</f>
        <v>0</v>
      </c>
      <c r="I8651" s="1">
        <f>IF(SUMPRODUCT(--ISNUMBER(SEARCH({"LEADER"},C8651)))&gt;0,1,0)</f>
        <v>0</v>
      </c>
      <c r="J8651" t="str">
        <f t="shared" si="540"/>
        <v>2016</v>
      </c>
      <c r="K8651" t="str">
        <f t="shared" si="541"/>
        <v>05</v>
      </c>
      <c r="L8651" t="str">
        <f t="shared" si="542"/>
        <v>25</v>
      </c>
      <c r="M8651" s="2">
        <f t="shared" si="543"/>
        <v>42515.895833333336</v>
      </c>
    </row>
    <row r="8652" spans="1:13" x14ac:dyDescent="0.35">
      <c r="A8652">
        <v>1.57232704402516</v>
      </c>
      <c r="B8652" t="s">
        <v>1141</v>
      </c>
      <c r="C8652" t="s">
        <v>4244</v>
      </c>
      <c r="D8652">
        <v>20160525114500</v>
      </c>
      <c r="E8652" s="1">
        <f>IF(SUMPRODUCT(--ISNUMBER(SEARCH({"ECON_EARNINGSREPORT","ECON_STOCKMARKET"},C8652)))&gt;0,1,0)</f>
        <v>1</v>
      </c>
      <c r="F8652" s="1">
        <f>IF(SUMPRODUCT(--ISNUMBER(SEARCH({"ENV_"},C8652)))&gt;0,1,0)</f>
        <v>0</v>
      </c>
      <c r="G8652" s="1">
        <f>IF(SUMPRODUCT(--ISNUMBER(SEARCH({"DISCRIMINATION","HARASSMENT","HATE_SPEECH","GENDER_VIOLENCE"},C8652)))&gt;0,1,0)</f>
        <v>0</v>
      </c>
      <c r="H8652" s="1">
        <f>IF(SUMPRODUCT(--ISNUMBER(SEARCH({"LEGALIZE","LEGISLATION","TRIAL"},C8652)))&gt;0,1,0)</f>
        <v>0</v>
      </c>
      <c r="I8652" s="1">
        <f>IF(SUMPRODUCT(--ISNUMBER(SEARCH({"LEADER"},C8652)))&gt;0,1,0)</f>
        <v>0</v>
      </c>
      <c r="J8652" t="str">
        <f t="shared" si="540"/>
        <v>2016</v>
      </c>
      <c r="K8652" t="str">
        <f t="shared" si="541"/>
        <v>05</v>
      </c>
      <c r="L8652" t="str">
        <f t="shared" si="542"/>
        <v>25</v>
      </c>
      <c r="M8652" s="2">
        <f t="shared" si="543"/>
        <v>42515.489583333336</v>
      </c>
    </row>
    <row r="8653" spans="1:13" x14ac:dyDescent="0.35">
      <c r="A8653">
        <v>1.80505415162455</v>
      </c>
      <c r="B8653" t="s">
        <v>3887</v>
      </c>
      <c r="C8653" t="s">
        <v>6819</v>
      </c>
      <c r="D8653">
        <v>20150526171500</v>
      </c>
      <c r="E8653" s="1">
        <f>IF(SUMPRODUCT(--ISNUMBER(SEARCH({"ECON_EARNINGSREPORT","ECON_STOCKMARKET"},C8653)))&gt;0,1,0)</f>
        <v>1</v>
      </c>
      <c r="F8653" s="1">
        <f>IF(SUMPRODUCT(--ISNUMBER(SEARCH({"ENV_"},C8653)))&gt;0,1,0)</f>
        <v>0</v>
      </c>
      <c r="G8653" s="1">
        <f>IF(SUMPRODUCT(--ISNUMBER(SEARCH({"DISCRIMINATION","HARASSMENT","HATE_SPEECH","GENDER_VIOLENCE"},C8653)))&gt;0,1,0)</f>
        <v>0</v>
      </c>
      <c r="H8653" s="1">
        <f>IF(SUMPRODUCT(--ISNUMBER(SEARCH({"LEGALIZE","LEGISLATION","TRIAL"},C8653)))&gt;0,1,0)</f>
        <v>0</v>
      </c>
      <c r="I8653" s="1">
        <f>IF(SUMPRODUCT(--ISNUMBER(SEARCH({"LEADER"},C8653)))&gt;0,1,0)</f>
        <v>0</v>
      </c>
      <c r="J8653" t="str">
        <f t="shared" si="540"/>
        <v>2015</v>
      </c>
      <c r="K8653" t="str">
        <f t="shared" si="541"/>
        <v>05</v>
      </c>
      <c r="L8653" t="str">
        <f t="shared" si="542"/>
        <v>26</v>
      </c>
      <c r="M8653" s="2">
        <f t="shared" si="543"/>
        <v>42150.71875</v>
      </c>
    </row>
    <row r="8654" spans="1:13" x14ac:dyDescent="0.35">
      <c r="A8654">
        <v>0</v>
      </c>
      <c r="B8654" t="s">
        <v>4269</v>
      </c>
      <c r="C8654" t="s">
        <v>5171</v>
      </c>
      <c r="D8654">
        <v>20150914044500</v>
      </c>
      <c r="E8654" s="1">
        <f>IF(SUMPRODUCT(--ISNUMBER(SEARCH({"ECON_EARNINGSREPORT","ECON_STOCKMARKET"},C8654)))&gt;0,1,0)</f>
        <v>0</v>
      </c>
      <c r="F8654" s="1">
        <f>IF(SUMPRODUCT(--ISNUMBER(SEARCH({"ENV_"},C8654)))&gt;0,1,0)</f>
        <v>0</v>
      </c>
      <c r="G8654" s="1">
        <f>IF(SUMPRODUCT(--ISNUMBER(SEARCH({"DISCRIMINATION","HARASSMENT","HATE_SPEECH","GENDER_VIOLENCE"},C8654)))&gt;0,1,0)</f>
        <v>0</v>
      </c>
      <c r="H8654" s="1">
        <f>IF(SUMPRODUCT(--ISNUMBER(SEARCH({"LEGALIZE","LEGISLATION","TRIAL"},C8654)))&gt;0,1,0)</f>
        <v>1</v>
      </c>
      <c r="I8654" s="1">
        <f>IF(SUMPRODUCT(--ISNUMBER(SEARCH({"LEADER"},C8654)))&gt;0,1,0)</f>
        <v>0</v>
      </c>
      <c r="J8654" t="str">
        <f t="shared" si="540"/>
        <v>2015</v>
      </c>
      <c r="K8654" t="str">
        <f t="shared" si="541"/>
        <v>09</v>
      </c>
      <c r="L8654" t="str">
        <f t="shared" si="542"/>
        <v>14</v>
      </c>
      <c r="M8654" s="2">
        <f t="shared" si="543"/>
        <v>42261.197916666664</v>
      </c>
    </row>
    <row r="8655" spans="1:13" x14ac:dyDescent="0.35">
      <c r="A8655">
        <v>2.6615969581749002</v>
      </c>
      <c r="B8655" t="s">
        <v>955</v>
      </c>
      <c r="C8655" t="s">
        <v>6820</v>
      </c>
      <c r="D8655">
        <v>20150224010000</v>
      </c>
      <c r="E8655" s="1">
        <f>IF(SUMPRODUCT(--ISNUMBER(SEARCH({"ECON_EARNINGSREPORT","ECON_STOCKMARKET"},C8655)))&gt;0,1,0)</f>
        <v>0</v>
      </c>
      <c r="F8655" s="1">
        <f>IF(SUMPRODUCT(--ISNUMBER(SEARCH({"ENV_"},C8655)))&gt;0,1,0)</f>
        <v>0</v>
      </c>
      <c r="G8655" s="1">
        <f>IF(SUMPRODUCT(--ISNUMBER(SEARCH({"DISCRIMINATION","HARASSMENT","HATE_SPEECH","GENDER_VIOLENCE"},C8655)))&gt;0,1,0)</f>
        <v>0</v>
      </c>
      <c r="H8655" s="1">
        <f>IF(SUMPRODUCT(--ISNUMBER(SEARCH({"LEGALIZE","LEGISLATION","TRIAL"},C8655)))&gt;0,1,0)</f>
        <v>0</v>
      </c>
      <c r="I8655" s="1">
        <f>IF(SUMPRODUCT(--ISNUMBER(SEARCH({"LEADER"},C8655)))&gt;0,1,0)</f>
        <v>1</v>
      </c>
      <c r="J8655" t="str">
        <f t="shared" si="540"/>
        <v>2015</v>
      </c>
      <c r="K8655" t="str">
        <f t="shared" si="541"/>
        <v>02</v>
      </c>
      <c r="L8655" t="str">
        <f t="shared" si="542"/>
        <v>24</v>
      </c>
      <c r="M8655" s="2">
        <f t="shared" si="543"/>
        <v>42059.041666666664</v>
      </c>
    </row>
    <row r="8656" spans="1:13" x14ac:dyDescent="0.35">
      <c r="A8656">
        <v>1.3953488372092999</v>
      </c>
      <c r="B8656" t="s">
        <v>2964</v>
      </c>
      <c r="C8656" t="s">
        <v>585</v>
      </c>
      <c r="D8656">
        <v>20150303070000</v>
      </c>
      <c r="E8656" s="1">
        <f>IF(SUMPRODUCT(--ISNUMBER(SEARCH({"ECON_EARNINGSREPORT","ECON_STOCKMARKET"},C8656)))&gt;0,1,0)</f>
        <v>0</v>
      </c>
      <c r="F8656" s="1">
        <f>IF(SUMPRODUCT(--ISNUMBER(SEARCH({"ENV_"},C8656)))&gt;0,1,0)</f>
        <v>0</v>
      </c>
      <c r="G8656" s="1">
        <f>IF(SUMPRODUCT(--ISNUMBER(SEARCH({"DISCRIMINATION","HARASSMENT","HATE_SPEECH","GENDER_VIOLENCE"},C8656)))&gt;0,1,0)</f>
        <v>0</v>
      </c>
      <c r="H8656" s="1">
        <f>IF(SUMPRODUCT(--ISNUMBER(SEARCH({"LEGALIZE","LEGISLATION","TRIAL"},C8656)))&gt;0,1,0)</f>
        <v>0</v>
      </c>
      <c r="I8656" s="1">
        <f>IF(SUMPRODUCT(--ISNUMBER(SEARCH({"LEADER"},C8656)))&gt;0,1,0)</f>
        <v>0</v>
      </c>
      <c r="J8656" t="str">
        <f t="shared" si="540"/>
        <v>2015</v>
      </c>
      <c r="K8656" t="str">
        <f t="shared" si="541"/>
        <v>03</v>
      </c>
      <c r="L8656" t="str">
        <f t="shared" si="542"/>
        <v>03</v>
      </c>
      <c r="M8656" s="2">
        <f t="shared" si="543"/>
        <v>42066.291666666664</v>
      </c>
    </row>
    <row r="8657" spans="1:13" x14ac:dyDescent="0.35">
      <c r="A8657">
        <v>1.92525481313703</v>
      </c>
      <c r="B8657" t="s">
        <v>363</v>
      </c>
      <c r="D8657">
        <v>20160526130000</v>
      </c>
      <c r="E8657" s="1">
        <f>IF(SUMPRODUCT(--ISNUMBER(SEARCH({"ECON_EARNINGSREPORT","ECON_STOCKMARKET"},C8657)))&gt;0,1,0)</f>
        <v>0</v>
      </c>
      <c r="F8657" s="1">
        <f>IF(SUMPRODUCT(--ISNUMBER(SEARCH({"ENV_"},C8657)))&gt;0,1,0)</f>
        <v>0</v>
      </c>
      <c r="G8657" s="1">
        <f>IF(SUMPRODUCT(--ISNUMBER(SEARCH({"DISCRIMINATION","HARASSMENT","HATE_SPEECH","GENDER_VIOLENCE"},C8657)))&gt;0,1,0)</f>
        <v>0</v>
      </c>
      <c r="H8657" s="1">
        <f>IF(SUMPRODUCT(--ISNUMBER(SEARCH({"LEGALIZE","LEGISLATION","TRIAL"},C8657)))&gt;0,1,0)</f>
        <v>0</v>
      </c>
      <c r="I8657" s="1">
        <f>IF(SUMPRODUCT(--ISNUMBER(SEARCH({"LEADER"},C8657)))&gt;0,1,0)</f>
        <v>0</v>
      </c>
      <c r="J8657" t="str">
        <f t="shared" si="540"/>
        <v>2016</v>
      </c>
      <c r="K8657" t="str">
        <f t="shared" si="541"/>
        <v>05</v>
      </c>
      <c r="L8657" t="str">
        <f t="shared" si="542"/>
        <v>26</v>
      </c>
      <c r="M8657" s="2">
        <f t="shared" si="543"/>
        <v>42516.541666666664</v>
      </c>
    </row>
    <row r="8658" spans="1:13" x14ac:dyDescent="0.35">
      <c r="A8658">
        <v>0.46296296296296302</v>
      </c>
      <c r="B8658" t="s">
        <v>1293</v>
      </c>
      <c r="C8658" t="s">
        <v>4017</v>
      </c>
      <c r="D8658">
        <v>20151228223000</v>
      </c>
      <c r="E8658" s="1">
        <f>IF(SUMPRODUCT(--ISNUMBER(SEARCH({"ECON_EARNINGSREPORT","ECON_STOCKMARKET"},C8658)))&gt;0,1,0)</f>
        <v>1</v>
      </c>
      <c r="F8658" s="1">
        <f>IF(SUMPRODUCT(--ISNUMBER(SEARCH({"ENV_"},C8658)))&gt;0,1,0)</f>
        <v>0</v>
      </c>
      <c r="G8658" s="1">
        <f>IF(SUMPRODUCT(--ISNUMBER(SEARCH({"DISCRIMINATION","HARASSMENT","HATE_SPEECH","GENDER_VIOLENCE"},C8658)))&gt;0,1,0)</f>
        <v>0</v>
      </c>
      <c r="H8658" s="1">
        <f>IF(SUMPRODUCT(--ISNUMBER(SEARCH({"LEGALIZE","LEGISLATION","TRIAL"},C8658)))&gt;0,1,0)</f>
        <v>0</v>
      </c>
      <c r="I8658" s="1">
        <f>IF(SUMPRODUCT(--ISNUMBER(SEARCH({"LEADER"},C8658)))&gt;0,1,0)</f>
        <v>0</v>
      </c>
      <c r="J8658" t="str">
        <f t="shared" si="540"/>
        <v>2015</v>
      </c>
      <c r="K8658" t="str">
        <f t="shared" si="541"/>
        <v>12</v>
      </c>
      <c r="L8658" t="str">
        <f t="shared" si="542"/>
        <v>28</v>
      </c>
      <c r="M8658" s="2">
        <f t="shared" si="543"/>
        <v>42366.9375</v>
      </c>
    </row>
    <row r="8659" spans="1:13" x14ac:dyDescent="0.35">
      <c r="A8659">
        <v>1.31578947368421</v>
      </c>
      <c r="B8659" t="s">
        <v>1962</v>
      </c>
      <c r="C8659" t="s">
        <v>6821</v>
      </c>
      <c r="D8659">
        <v>20160510211500</v>
      </c>
      <c r="E8659" s="1">
        <f>IF(SUMPRODUCT(--ISNUMBER(SEARCH({"ECON_EARNINGSREPORT","ECON_STOCKMARKET"},C8659)))&gt;0,1,0)</f>
        <v>0</v>
      </c>
      <c r="F8659" s="1">
        <f>IF(SUMPRODUCT(--ISNUMBER(SEARCH({"ENV_"},C8659)))&gt;0,1,0)</f>
        <v>0</v>
      </c>
      <c r="G8659" s="1">
        <f>IF(SUMPRODUCT(--ISNUMBER(SEARCH({"DISCRIMINATION","HARASSMENT","HATE_SPEECH","GENDER_VIOLENCE"},C8659)))&gt;0,1,0)</f>
        <v>0</v>
      </c>
      <c r="H8659" s="1">
        <f>IF(SUMPRODUCT(--ISNUMBER(SEARCH({"LEGALIZE","LEGISLATION","TRIAL"},C8659)))&gt;0,1,0)</f>
        <v>0</v>
      </c>
      <c r="I8659" s="1">
        <f>IF(SUMPRODUCT(--ISNUMBER(SEARCH({"LEADER"},C8659)))&gt;0,1,0)</f>
        <v>0</v>
      </c>
      <c r="J8659" t="str">
        <f t="shared" si="540"/>
        <v>2016</v>
      </c>
      <c r="K8659" t="str">
        <f t="shared" si="541"/>
        <v>05</v>
      </c>
      <c r="L8659" t="str">
        <f t="shared" si="542"/>
        <v>10</v>
      </c>
      <c r="M8659" s="2">
        <f t="shared" si="543"/>
        <v>42500.885416666664</v>
      </c>
    </row>
    <row r="8660" spans="1:13" x14ac:dyDescent="0.35">
      <c r="A8660">
        <v>-0.52527905449770096</v>
      </c>
      <c r="B8660" t="s">
        <v>4269</v>
      </c>
      <c r="C8660" t="s">
        <v>5171</v>
      </c>
      <c r="D8660">
        <v>20151026043000</v>
      </c>
      <c r="E8660" s="1">
        <f>IF(SUMPRODUCT(--ISNUMBER(SEARCH({"ECON_EARNINGSREPORT","ECON_STOCKMARKET"},C8660)))&gt;0,1,0)</f>
        <v>0</v>
      </c>
      <c r="F8660" s="1">
        <f>IF(SUMPRODUCT(--ISNUMBER(SEARCH({"ENV_"},C8660)))&gt;0,1,0)</f>
        <v>0</v>
      </c>
      <c r="G8660" s="1">
        <f>IF(SUMPRODUCT(--ISNUMBER(SEARCH({"DISCRIMINATION","HARASSMENT","HATE_SPEECH","GENDER_VIOLENCE"},C8660)))&gt;0,1,0)</f>
        <v>0</v>
      </c>
      <c r="H8660" s="1">
        <f>IF(SUMPRODUCT(--ISNUMBER(SEARCH({"LEGALIZE","LEGISLATION","TRIAL"},C8660)))&gt;0,1,0)</f>
        <v>1</v>
      </c>
      <c r="I8660" s="1">
        <f>IF(SUMPRODUCT(--ISNUMBER(SEARCH({"LEADER"},C8660)))&gt;0,1,0)</f>
        <v>0</v>
      </c>
      <c r="J8660" t="str">
        <f t="shared" si="540"/>
        <v>2015</v>
      </c>
      <c r="K8660" t="str">
        <f t="shared" si="541"/>
        <v>10</v>
      </c>
      <c r="L8660" t="str">
        <f t="shared" si="542"/>
        <v>26</v>
      </c>
      <c r="M8660" s="2">
        <f t="shared" si="543"/>
        <v>42303.1875</v>
      </c>
    </row>
    <row r="8661" spans="1:13" x14ac:dyDescent="0.35">
      <c r="A8661">
        <v>-0.74257425742574301</v>
      </c>
      <c r="B8661" t="s">
        <v>406</v>
      </c>
      <c r="C8661" t="s">
        <v>5840</v>
      </c>
      <c r="D8661">
        <v>20150306193000</v>
      </c>
      <c r="E8661" s="1">
        <f>IF(SUMPRODUCT(--ISNUMBER(SEARCH({"ECON_EARNINGSREPORT","ECON_STOCKMARKET"},C8661)))&gt;0,1,0)</f>
        <v>1</v>
      </c>
      <c r="F8661" s="1">
        <f>IF(SUMPRODUCT(--ISNUMBER(SEARCH({"ENV_"},C8661)))&gt;0,1,0)</f>
        <v>0</v>
      </c>
      <c r="G8661" s="1">
        <f>IF(SUMPRODUCT(--ISNUMBER(SEARCH({"DISCRIMINATION","HARASSMENT","HATE_SPEECH","GENDER_VIOLENCE"},C8661)))&gt;0,1,0)</f>
        <v>0</v>
      </c>
      <c r="H8661" s="1">
        <f>IF(SUMPRODUCT(--ISNUMBER(SEARCH({"LEGALIZE","LEGISLATION","TRIAL"},C8661)))&gt;0,1,0)</f>
        <v>0</v>
      </c>
      <c r="I8661" s="1">
        <f>IF(SUMPRODUCT(--ISNUMBER(SEARCH({"LEADER"},C8661)))&gt;0,1,0)</f>
        <v>0</v>
      </c>
      <c r="J8661" t="str">
        <f t="shared" si="540"/>
        <v>2015</v>
      </c>
      <c r="K8661" t="str">
        <f t="shared" si="541"/>
        <v>03</v>
      </c>
      <c r="L8661" t="str">
        <f t="shared" si="542"/>
        <v>06</v>
      </c>
      <c r="M8661" s="2">
        <f t="shared" si="543"/>
        <v>42069.8125</v>
      </c>
    </row>
    <row r="8662" spans="1:13" x14ac:dyDescent="0.35">
      <c r="A8662">
        <v>1.3745704467353901</v>
      </c>
      <c r="B8662" t="s">
        <v>71</v>
      </c>
      <c r="C8662" t="s">
        <v>1578</v>
      </c>
      <c r="D8662">
        <v>20151216203000</v>
      </c>
      <c r="E8662" s="1">
        <f>IF(SUMPRODUCT(--ISNUMBER(SEARCH({"ECON_EARNINGSREPORT","ECON_STOCKMARKET"},C8662)))&gt;0,1,0)</f>
        <v>1</v>
      </c>
      <c r="F8662" s="1">
        <f>IF(SUMPRODUCT(--ISNUMBER(SEARCH({"ENV_"},C8662)))&gt;0,1,0)</f>
        <v>0</v>
      </c>
      <c r="G8662" s="1">
        <f>IF(SUMPRODUCT(--ISNUMBER(SEARCH({"DISCRIMINATION","HARASSMENT","HATE_SPEECH","GENDER_VIOLENCE"},C8662)))&gt;0,1,0)</f>
        <v>0</v>
      </c>
      <c r="H8662" s="1">
        <f>IF(SUMPRODUCT(--ISNUMBER(SEARCH({"LEGALIZE","LEGISLATION","TRIAL"},C8662)))&gt;0,1,0)</f>
        <v>0</v>
      </c>
      <c r="I8662" s="1">
        <f>IF(SUMPRODUCT(--ISNUMBER(SEARCH({"LEADER"},C8662)))&gt;0,1,0)</f>
        <v>0</v>
      </c>
      <c r="J8662" t="str">
        <f t="shared" si="540"/>
        <v>2015</v>
      </c>
      <c r="K8662" t="str">
        <f t="shared" si="541"/>
        <v>12</v>
      </c>
      <c r="L8662" t="str">
        <f t="shared" si="542"/>
        <v>16</v>
      </c>
      <c r="M8662" s="2">
        <f t="shared" si="543"/>
        <v>42354.854166666664</v>
      </c>
    </row>
    <row r="8663" spans="1:13" x14ac:dyDescent="0.35">
      <c r="A8663">
        <v>2.7173913043478302</v>
      </c>
      <c r="B8663" t="s">
        <v>6822</v>
      </c>
      <c r="C8663" t="s">
        <v>6823</v>
      </c>
      <c r="D8663">
        <v>20150302210000</v>
      </c>
      <c r="E8663" s="1">
        <f>IF(SUMPRODUCT(--ISNUMBER(SEARCH({"ECON_EARNINGSREPORT","ECON_STOCKMARKET"},C8663)))&gt;0,1,0)</f>
        <v>0</v>
      </c>
      <c r="F8663" s="1">
        <f>IF(SUMPRODUCT(--ISNUMBER(SEARCH({"ENV_"},C8663)))&gt;0,1,0)</f>
        <v>0</v>
      </c>
      <c r="G8663" s="1">
        <f>IF(SUMPRODUCT(--ISNUMBER(SEARCH({"DISCRIMINATION","HARASSMENT","HATE_SPEECH","GENDER_VIOLENCE"},C8663)))&gt;0,1,0)</f>
        <v>0</v>
      </c>
      <c r="H8663" s="1">
        <f>IF(SUMPRODUCT(--ISNUMBER(SEARCH({"LEGALIZE","LEGISLATION","TRIAL"},C8663)))&gt;0,1,0)</f>
        <v>0</v>
      </c>
      <c r="I8663" s="1">
        <f>IF(SUMPRODUCT(--ISNUMBER(SEARCH({"LEADER"},C8663)))&gt;0,1,0)</f>
        <v>1</v>
      </c>
      <c r="J8663" t="str">
        <f t="shared" si="540"/>
        <v>2015</v>
      </c>
      <c r="K8663" t="str">
        <f t="shared" si="541"/>
        <v>03</v>
      </c>
      <c r="L8663" t="str">
        <f t="shared" si="542"/>
        <v>02</v>
      </c>
      <c r="M8663" s="2">
        <f t="shared" si="543"/>
        <v>42065.875</v>
      </c>
    </row>
    <row r="8664" spans="1:13" x14ac:dyDescent="0.35">
      <c r="A8664">
        <v>1.7921146953405001</v>
      </c>
      <c r="B8664" t="s">
        <v>38</v>
      </c>
      <c r="C8664" t="s">
        <v>4016</v>
      </c>
      <c r="D8664">
        <v>20160529071500</v>
      </c>
      <c r="E8664" s="1">
        <f>IF(SUMPRODUCT(--ISNUMBER(SEARCH({"ECON_EARNINGSREPORT","ECON_STOCKMARKET"},C8664)))&gt;0,1,0)</f>
        <v>0</v>
      </c>
      <c r="F8664" s="1">
        <f>IF(SUMPRODUCT(--ISNUMBER(SEARCH({"ENV_"},C8664)))&gt;0,1,0)</f>
        <v>0</v>
      </c>
      <c r="G8664" s="1">
        <f>IF(SUMPRODUCT(--ISNUMBER(SEARCH({"DISCRIMINATION","HARASSMENT","HATE_SPEECH","GENDER_VIOLENCE"},C8664)))&gt;0,1,0)</f>
        <v>0</v>
      </c>
      <c r="H8664" s="1">
        <f>IF(SUMPRODUCT(--ISNUMBER(SEARCH({"LEGALIZE","LEGISLATION","TRIAL"},C8664)))&gt;0,1,0)</f>
        <v>0</v>
      </c>
      <c r="I8664" s="1">
        <f>IF(SUMPRODUCT(--ISNUMBER(SEARCH({"LEADER"},C8664)))&gt;0,1,0)</f>
        <v>1</v>
      </c>
      <c r="J8664" t="str">
        <f t="shared" si="540"/>
        <v>2016</v>
      </c>
      <c r="K8664" t="str">
        <f t="shared" si="541"/>
        <v>05</v>
      </c>
      <c r="L8664" t="str">
        <f t="shared" si="542"/>
        <v>29</v>
      </c>
      <c r="M8664" s="2">
        <f t="shared" si="543"/>
        <v>42519.302083333336</v>
      </c>
    </row>
    <row r="8665" spans="1:13" x14ac:dyDescent="0.35">
      <c r="A8665">
        <v>1.13636363636364</v>
      </c>
      <c r="B8665" t="s">
        <v>6824</v>
      </c>
      <c r="C8665" t="s">
        <v>6825</v>
      </c>
      <c r="D8665">
        <v>20150714210000</v>
      </c>
      <c r="E8665" s="1">
        <f>IF(SUMPRODUCT(--ISNUMBER(SEARCH({"ECON_EARNINGSREPORT","ECON_STOCKMARKET"},C8665)))&gt;0,1,0)</f>
        <v>0</v>
      </c>
      <c r="F8665" s="1">
        <f>IF(SUMPRODUCT(--ISNUMBER(SEARCH({"ENV_"},C8665)))&gt;0,1,0)</f>
        <v>0</v>
      </c>
      <c r="G8665" s="1">
        <f>IF(SUMPRODUCT(--ISNUMBER(SEARCH({"DISCRIMINATION","HARASSMENT","HATE_SPEECH","GENDER_VIOLENCE"},C8665)))&gt;0,1,0)</f>
        <v>0</v>
      </c>
      <c r="H8665" s="1">
        <f>IF(SUMPRODUCT(--ISNUMBER(SEARCH({"LEGALIZE","LEGISLATION","TRIAL"},C8665)))&gt;0,1,0)</f>
        <v>0</v>
      </c>
      <c r="I8665" s="1">
        <f>IF(SUMPRODUCT(--ISNUMBER(SEARCH({"LEADER"},C8665)))&gt;0,1,0)</f>
        <v>1</v>
      </c>
      <c r="J8665" t="str">
        <f t="shared" si="540"/>
        <v>2015</v>
      </c>
      <c r="K8665" t="str">
        <f t="shared" si="541"/>
        <v>07</v>
      </c>
      <c r="L8665" t="str">
        <f t="shared" si="542"/>
        <v>14</v>
      </c>
      <c r="M8665" s="2">
        <f t="shared" si="543"/>
        <v>42199.875</v>
      </c>
    </row>
    <row r="8666" spans="1:13" x14ac:dyDescent="0.35">
      <c r="A8666">
        <v>-1.2461059190031201</v>
      </c>
      <c r="B8666" t="s">
        <v>2996</v>
      </c>
      <c r="C8666" t="s">
        <v>6826</v>
      </c>
      <c r="D8666">
        <v>20150306201500</v>
      </c>
      <c r="E8666" s="1">
        <f>IF(SUMPRODUCT(--ISNUMBER(SEARCH({"ECON_EARNINGSREPORT","ECON_STOCKMARKET"},C8666)))&gt;0,1,0)</f>
        <v>1</v>
      </c>
      <c r="F8666" s="1">
        <f>IF(SUMPRODUCT(--ISNUMBER(SEARCH({"ENV_"},C8666)))&gt;0,1,0)</f>
        <v>0</v>
      </c>
      <c r="G8666" s="1">
        <f>IF(SUMPRODUCT(--ISNUMBER(SEARCH({"DISCRIMINATION","HARASSMENT","HATE_SPEECH","GENDER_VIOLENCE"},C8666)))&gt;0,1,0)</f>
        <v>0</v>
      </c>
      <c r="H8666" s="1">
        <f>IF(SUMPRODUCT(--ISNUMBER(SEARCH({"LEGALIZE","LEGISLATION","TRIAL"},C8666)))&gt;0,1,0)</f>
        <v>0</v>
      </c>
      <c r="I8666" s="1">
        <f>IF(SUMPRODUCT(--ISNUMBER(SEARCH({"LEADER"},C8666)))&gt;0,1,0)</f>
        <v>0</v>
      </c>
      <c r="J8666" t="str">
        <f t="shared" si="540"/>
        <v>2015</v>
      </c>
      <c r="K8666" t="str">
        <f t="shared" si="541"/>
        <v>03</v>
      </c>
      <c r="L8666" t="str">
        <f t="shared" si="542"/>
        <v>06</v>
      </c>
      <c r="M8666" s="2">
        <f t="shared" si="543"/>
        <v>42069.84375</v>
      </c>
    </row>
    <row r="8667" spans="1:13" x14ac:dyDescent="0.35">
      <c r="A8667">
        <v>-2.4390243902439002</v>
      </c>
      <c r="B8667" t="s">
        <v>287</v>
      </c>
      <c r="C8667" t="s">
        <v>6827</v>
      </c>
      <c r="D8667">
        <v>20160225201500</v>
      </c>
      <c r="E8667" s="1">
        <f>IF(SUMPRODUCT(--ISNUMBER(SEARCH({"ECON_EARNINGSREPORT","ECON_STOCKMARKET"},C8667)))&gt;0,1,0)</f>
        <v>0</v>
      </c>
      <c r="F8667" s="1">
        <f>IF(SUMPRODUCT(--ISNUMBER(SEARCH({"ENV_"},C8667)))&gt;0,1,0)</f>
        <v>0</v>
      </c>
      <c r="G8667" s="1">
        <f>IF(SUMPRODUCT(--ISNUMBER(SEARCH({"DISCRIMINATION","HARASSMENT","HATE_SPEECH","GENDER_VIOLENCE"},C8667)))&gt;0,1,0)</f>
        <v>0</v>
      </c>
      <c r="H8667" s="1">
        <f>IF(SUMPRODUCT(--ISNUMBER(SEARCH({"LEGALIZE","LEGISLATION","TRIAL"},C8667)))&gt;0,1,0)</f>
        <v>0</v>
      </c>
      <c r="I8667" s="1">
        <f>IF(SUMPRODUCT(--ISNUMBER(SEARCH({"LEADER"},C8667)))&gt;0,1,0)</f>
        <v>0</v>
      </c>
      <c r="J8667" t="str">
        <f t="shared" si="540"/>
        <v>2016</v>
      </c>
      <c r="K8667" t="str">
        <f t="shared" si="541"/>
        <v>02</v>
      </c>
      <c r="L8667" t="str">
        <f t="shared" si="542"/>
        <v>25</v>
      </c>
      <c r="M8667" s="2">
        <f t="shared" si="543"/>
        <v>42425.84375</v>
      </c>
    </row>
    <row r="8668" spans="1:13" x14ac:dyDescent="0.35">
      <c r="A8668">
        <v>-2.2556390977443601</v>
      </c>
      <c r="B8668" t="s">
        <v>6828</v>
      </c>
      <c r="C8668" t="s">
        <v>3964</v>
      </c>
      <c r="D8668">
        <v>20150916000000</v>
      </c>
      <c r="E8668" s="1">
        <f>IF(SUMPRODUCT(--ISNUMBER(SEARCH({"ECON_EARNINGSREPORT","ECON_STOCKMARKET"},C8668)))&gt;0,1,0)</f>
        <v>0</v>
      </c>
      <c r="F8668" s="1">
        <f>IF(SUMPRODUCT(--ISNUMBER(SEARCH({"ENV_"},C8668)))&gt;0,1,0)</f>
        <v>0</v>
      </c>
      <c r="G8668" s="1">
        <f>IF(SUMPRODUCT(--ISNUMBER(SEARCH({"DISCRIMINATION","HARASSMENT","HATE_SPEECH","GENDER_VIOLENCE"},C8668)))&gt;0,1,0)</f>
        <v>0</v>
      </c>
      <c r="H8668" s="1">
        <f>IF(SUMPRODUCT(--ISNUMBER(SEARCH({"LEGALIZE","LEGISLATION","TRIAL"},C8668)))&gt;0,1,0)</f>
        <v>0</v>
      </c>
      <c r="I8668" s="1">
        <f>IF(SUMPRODUCT(--ISNUMBER(SEARCH({"LEADER"},C8668)))&gt;0,1,0)</f>
        <v>1</v>
      </c>
      <c r="J8668" t="str">
        <f t="shared" si="540"/>
        <v>2015</v>
      </c>
      <c r="K8668" t="str">
        <f t="shared" si="541"/>
        <v>09</v>
      </c>
      <c r="L8668" t="str">
        <f t="shared" si="542"/>
        <v>16</v>
      </c>
      <c r="M8668" s="2">
        <f t="shared" si="543"/>
        <v>42263</v>
      </c>
    </row>
    <row r="8669" spans="1:13" x14ac:dyDescent="0.35">
      <c r="A8669">
        <v>-0.64102564102564097</v>
      </c>
      <c r="B8669" t="s">
        <v>410</v>
      </c>
      <c r="C8669" t="s">
        <v>1176</v>
      </c>
      <c r="D8669">
        <v>20151009141500</v>
      </c>
      <c r="E8669" s="1">
        <f>IF(SUMPRODUCT(--ISNUMBER(SEARCH({"ECON_EARNINGSREPORT","ECON_STOCKMARKET"},C8669)))&gt;0,1,0)</f>
        <v>0</v>
      </c>
      <c r="F8669" s="1">
        <f>IF(SUMPRODUCT(--ISNUMBER(SEARCH({"ENV_"},C8669)))&gt;0,1,0)</f>
        <v>0</v>
      </c>
      <c r="G8669" s="1">
        <f>IF(SUMPRODUCT(--ISNUMBER(SEARCH({"DISCRIMINATION","HARASSMENT","HATE_SPEECH","GENDER_VIOLENCE"},C8669)))&gt;0,1,0)</f>
        <v>0</v>
      </c>
      <c r="H8669" s="1">
        <f>IF(SUMPRODUCT(--ISNUMBER(SEARCH({"LEGALIZE","LEGISLATION","TRIAL"},C8669)))&gt;0,1,0)</f>
        <v>0</v>
      </c>
      <c r="I8669" s="1">
        <f>IF(SUMPRODUCT(--ISNUMBER(SEARCH({"LEADER"},C8669)))&gt;0,1,0)</f>
        <v>0</v>
      </c>
      <c r="J8669" t="str">
        <f t="shared" si="540"/>
        <v>2015</v>
      </c>
      <c r="K8669" t="str">
        <f t="shared" si="541"/>
        <v>10</v>
      </c>
      <c r="L8669" t="str">
        <f t="shared" si="542"/>
        <v>09</v>
      </c>
      <c r="M8669" s="2">
        <f t="shared" si="543"/>
        <v>42286.59375</v>
      </c>
    </row>
    <row r="8670" spans="1:13" x14ac:dyDescent="0.35">
      <c r="A8670">
        <v>-2.23880597014925</v>
      </c>
      <c r="B8670" t="s">
        <v>997</v>
      </c>
      <c r="C8670" t="s">
        <v>3965</v>
      </c>
      <c r="D8670">
        <v>20151126141500</v>
      </c>
      <c r="E8670" s="1">
        <f>IF(SUMPRODUCT(--ISNUMBER(SEARCH({"ECON_EARNINGSREPORT","ECON_STOCKMARKET"},C8670)))&gt;0,1,0)</f>
        <v>1</v>
      </c>
      <c r="F8670" s="1">
        <f>IF(SUMPRODUCT(--ISNUMBER(SEARCH({"ENV_"},C8670)))&gt;0,1,0)</f>
        <v>0</v>
      </c>
      <c r="G8670" s="1">
        <f>IF(SUMPRODUCT(--ISNUMBER(SEARCH({"DISCRIMINATION","HARASSMENT","HATE_SPEECH","GENDER_VIOLENCE"},C8670)))&gt;0,1,0)</f>
        <v>0</v>
      </c>
      <c r="H8670" s="1">
        <f>IF(SUMPRODUCT(--ISNUMBER(SEARCH({"LEGALIZE","LEGISLATION","TRIAL"},C8670)))&gt;0,1,0)</f>
        <v>0</v>
      </c>
      <c r="I8670" s="1">
        <f>IF(SUMPRODUCT(--ISNUMBER(SEARCH({"LEADER"},C8670)))&gt;0,1,0)</f>
        <v>1</v>
      </c>
      <c r="J8670" t="str">
        <f t="shared" si="540"/>
        <v>2015</v>
      </c>
      <c r="K8670" t="str">
        <f t="shared" si="541"/>
        <v>11</v>
      </c>
      <c r="L8670" t="str">
        <f t="shared" si="542"/>
        <v>26</v>
      </c>
      <c r="M8670" s="2">
        <f t="shared" si="543"/>
        <v>42334.59375</v>
      </c>
    </row>
    <row r="8671" spans="1:13" x14ac:dyDescent="0.35">
      <c r="A8671">
        <v>2.7185892725936802</v>
      </c>
      <c r="B8671" t="s">
        <v>5050</v>
      </c>
      <c r="C8671" t="s">
        <v>6829</v>
      </c>
      <c r="D8671">
        <v>20150803051500</v>
      </c>
      <c r="E8671" s="1">
        <f>IF(SUMPRODUCT(--ISNUMBER(SEARCH({"ECON_EARNINGSREPORT","ECON_STOCKMARKET"},C8671)))&gt;0,1,0)</f>
        <v>0</v>
      </c>
      <c r="F8671" s="1">
        <f>IF(SUMPRODUCT(--ISNUMBER(SEARCH({"ENV_"},C8671)))&gt;0,1,0)</f>
        <v>0</v>
      </c>
      <c r="G8671" s="1">
        <f>IF(SUMPRODUCT(--ISNUMBER(SEARCH({"DISCRIMINATION","HARASSMENT","HATE_SPEECH","GENDER_VIOLENCE"},C8671)))&gt;0,1,0)</f>
        <v>0</v>
      </c>
      <c r="H8671" s="1">
        <f>IF(SUMPRODUCT(--ISNUMBER(SEARCH({"LEGALIZE","LEGISLATION","TRIAL"},C8671)))&gt;0,1,0)</f>
        <v>0</v>
      </c>
      <c r="I8671" s="1">
        <f>IF(SUMPRODUCT(--ISNUMBER(SEARCH({"LEADER"},C8671)))&gt;0,1,0)</f>
        <v>0</v>
      </c>
      <c r="J8671" t="str">
        <f t="shared" si="540"/>
        <v>2015</v>
      </c>
      <c r="K8671" t="str">
        <f t="shared" si="541"/>
        <v>08</v>
      </c>
      <c r="L8671" t="str">
        <f t="shared" si="542"/>
        <v>03</v>
      </c>
      <c r="M8671" s="2">
        <f t="shared" si="543"/>
        <v>42219.21875</v>
      </c>
    </row>
    <row r="8672" spans="1:13" x14ac:dyDescent="0.35">
      <c r="A8672">
        <v>0</v>
      </c>
      <c r="B8672" t="s">
        <v>6830</v>
      </c>
      <c r="C8672" t="s">
        <v>6831</v>
      </c>
      <c r="D8672">
        <v>20150916100000</v>
      </c>
      <c r="E8672" s="1">
        <f>IF(SUMPRODUCT(--ISNUMBER(SEARCH({"ECON_EARNINGSREPORT","ECON_STOCKMARKET"},C8672)))&gt;0,1,0)</f>
        <v>0</v>
      </c>
      <c r="F8672" s="1">
        <f>IF(SUMPRODUCT(--ISNUMBER(SEARCH({"ENV_"},C8672)))&gt;0,1,0)</f>
        <v>0</v>
      </c>
      <c r="G8672" s="1">
        <f>IF(SUMPRODUCT(--ISNUMBER(SEARCH({"DISCRIMINATION","HARASSMENT","HATE_SPEECH","GENDER_VIOLENCE"},C8672)))&gt;0,1,0)</f>
        <v>0</v>
      </c>
      <c r="H8672" s="1">
        <f>IF(SUMPRODUCT(--ISNUMBER(SEARCH({"LEGALIZE","LEGISLATION","TRIAL"},C8672)))&gt;0,1,0)</f>
        <v>0</v>
      </c>
      <c r="I8672" s="1">
        <f>IF(SUMPRODUCT(--ISNUMBER(SEARCH({"LEADER"},C8672)))&gt;0,1,0)</f>
        <v>0</v>
      </c>
      <c r="J8672" t="str">
        <f t="shared" si="540"/>
        <v>2015</v>
      </c>
      <c r="K8672" t="str">
        <f t="shared" si="541"/>
        <v>09</v>
      </c>
      <c r="L8672" t="str">
        <f t="shared" si="542"/>
        <v>16</v>
      </c>
      <c r="M8672" s="2">
        <f t="shared" si="543"/>
        <v>42263.416666666664</v>
      </c>
    </row>
    <row r="8673" spans="1:13" x14ac:dyDescent="0.35">
      <c r="A8673">
        <v>2.31481481481481</v>
      </c>
      <c r="B8673" t="s">
        <v>687</v>
      </c>
      <c r="C8673" t="s">
        <v>6832</v>
      </c>
      <c r="D8673">
        <v>20151102001500</v>
      </c>
      <c r="E8673" s="1">
        <f>IF(SUMPRODUCT(--ISNUMBER(SEARCH({"ECON_EARNINGSREPORT","ECON_STOCKMARKET"},C8673)))&gt;0,1,0)</f>
        <v>0</v>
      </c>
      <c r="F8673" s="1">
        <f>IF(SUMPRODUCT(--ISNUMBER(SEARCH({"ENV_"},C8673)))&gt;0,1,0)</f>
        <v>0</v>
      </c>
      <c r="G8673" s="1">
        <f>IF(SUMPRODUCT(--ISNUMBER(SEARCH({"DISCRIMINATION","HARASSMENT","HATE_SPEECH","GENDER_VIOLENCE"},C8673)))&gt;0,1,0)</f>
        <v>0</v>
      </c>
      <c r="H8673" s="1">
        <f>IF(SUMPRODUCT(--ISNUMBER(SEARCH({"LEGALIZE","LEGISLATION","TRIAL"},C8673)))&gt;0,1,0)</f>
        <v>0</v>
      </c>
      <c r="I8673" s="1">
        <f>IF(SUMPRODUCT(--ISNUMBER(SEARCH({"LEADER"},C8673)))&gt;0,1,0)</f>
        <v>1</v>
      </c>
      <c r="J8673" t="str">
        <f t="shared" si="540"/>
        <v>2015</v>
      </c>
      <c r="K8673" t="str">
        <f t="shared" si="541"/>
        <v>11</v>
      </c>
      <c r="L8673" t="str">
        <f t="shared" si="542"/>
        <v>02</v>
      </c>
      <c r="M8673" s="2">
        <f t="shared" si="543"/>
        <v>42310.010416666664</v>
      </c>
    </row>
    <row r="8674" spans="1:13" x14ac:dyDescent="0.35">
      <c r="A8674">
        <v>-1.68539325842697</v>
      </c>
      <c r="B8674" t="s">
        <v>4415</v>
      </c>
      <c r="C8674" t="s">
        <v>3938</v>
      </c>
      <c r="D8674">
        <v>20151102223000</v>
      </c>
      <c r="E8674" s="1">
        <f>IF(SUMPRODUCT(--ISNUMBER(SEARCH({"ECON_EARNINGSREPORT","ECON_STOCKMARKET"},C8674)))&gt;0,1,0)</f>
        <v>1</v>
      </c>
      <c r="F8674" s="1">
        <f>IF(SUMPRODUCT(--ISNUMBER(SEARCH({"ENV_"},C8674)))&gt;0,1,0)</f>
        <v>0</v>
      </c>
      <c r="G8674" s="1">
        <f>IF(SUMPRODUCT(--ISNUMBER(SEARCH({"DISCRIMINATION","HARASSMENT","HATE_SPEECH","GENDER_VIOLENCE"},C8674)))&gt;0,1,0)</f>
        <v>0</v>
      </c>
      <c r="H8674" s="1">
        <f>IF(SUMPRODUCT(--ISNUMBER(SEARCH({"LEGALIZE","LEGISLATION","TRIAL"},C8674)))&gt;0,1,0)</f>
        <v>0</v>
      </c>
      <c r="I8674" s="1">
        <f>IF(SUMPRODUCT(--ISNUMBER(SEARCH({"LEADER"},C8674)))&gt;0,1,0)</f>
        <v>0</v>
      </c>
      <c r="J8674" t="str">
        <f t="shared" si="540"/>
        <v>2015</v>
      </c>
      <c r="K8674" t="str">
        <f t="shared" si="541"/>
        <v>11</v>
      </c>
      <c r="L8674" t="str">
        <f t="shared" si="542"/>
        <v>02</v>
      </c>
      <c r="M8674" s="2">
        <f t="shared" si="543"/>
        <v>42310.9375</v>
      </c>
    </row>
    <row r="8675" spans="1:13" x14ac:dyDescent="0.35">
      <c r="A8675">
        <v>0.15974440894568701</v>
      </c>
      <c r="B8675" t="s">
        <v>38</v>
      </c>
      <c r="C8675" t="s">
        <v>4423</v>
      </c>
      <c r="D8675">
        <v>20151003071500</v>
      </c>
      <c r="E8675" s="1">
        <f>IF(SUMPRODUCT(--ISNUMBER(SEARCH({"ECON_EARNINGSREPORT","ECON_STOCKMARKET"},C8675)))&gt;0,1,0)</f>
        <v>1</v>
      </c>
      <c r="F8675" s="1">
        <f>IF(SUMPRODUCT(--ISNUMBER(SEARCH({"ENV_"},C8675)))&gt;0,1,0)</f>
        <v>0</v>
      </c>
      <c r="G8675" s="1">
        <f>IF(SUMPRODUCT(--ISNUMBER(SEARCH({"DISCRIMINATION","HARASSMENT","HATE_SPEECH","GENDER_VIOLENCE"},C8675)))&gt;0,1,0)</f>
        <v>0</v>
      </c>
      <c r="H8675" s="1">
        <f>IF(SUMPRODUCT(--ISNUMBER(SEARCH({"LEGALIZE","LEGISLATION","TRIAL"},C8675)))&gt;0,1,0)</f>
        <v>0</v>
      </c>
      <c r="I8675" s="1">
        <f>IF(SUMPRODUCT(--ISNUMBER(SEARCH({"LEADER"},C8675)))&gt;0,1,0)</f>
        <v>1</v>
      </c>
      <c r="J8675" t="str">
        <f t="shared" si="540"/>
        <v>2015</v>
      </c>
      <c r="K8675" t="str">
        <f t="shared" si="541"/>
        <v>10</v>
      </c>
      <c r="L8675" t="str">
        <f t="shared" si="542"/>
        <v>03</v>
      </c>
      <c r="M8675" s="2">
        <f t="shared" si="543"/>
        <v>42280.302083333336</v>
      </c>
    </row>
    <row r="8676" spans="1:13" x14ac:dyDescent="0.35">
      <c r="A8676">
        <v>-0.64794816414686796</v>
      </c>
      <c r="B8676" t="s">
        <v>4436</v>
      </c>
      <c r="C8676" t="s">
        <v>6833</v>
      </c>
      <c r="D8676">
        <v>20150304141500</v>
      </c>
      <c r="E8676" s="1">
        <f>IF(SUMPRODUCT(--ISNUMBER(SEARCH({"ECON_EARNINGSREPORT","ECON_STOCKMARKET"},C8676)))&gt;0,1,0)</f>
        <v>1</v>
      </c>
      <c r="F8676" s="1">
        <f>IF(SUMPRODUCT(--ISNUMBER(SEARCH({"ENV_"},C8676)))&gt;0,1,0)</f>
        <v>1</v>
      </c>
      <c r="G8676" s="1">
        <f>IF(SUMPRODUCT(--ISNUMBER(SEARCH({"DISCRIMINATION","HARASSMENT","HATE_SPEECH","GENDER_VIOLENCE"},C8676)))&gt;0,1,0)</f>
        <v>0</v>
      </c>
      <c r="H8676" s="1">
        <f>IF(SUMPRODUCT(--ISNUMBER(SEARCH({"LEGALIZE","LEGISLATION","TRIAL"},C8676)))&gt;0,1,0)</f>
        <v>0</v>
      </c>
      <c r="I8676" s="1">
        <f>IF(SUMPRODUCT(--ISNUMBER(SEARCH({"LEADER"},C8676)))&gt;0,1,0)</f>
        <v>1</v>
      </c>
      <c r="J8676" t="str">
        <f t="shared" si="540"/>
        <v>2015</v>
      </c>
      <c r="K8676" t="str">
        <f t="shared" si="541"/>
        <v>03</v>
      </c>
      <c r="L8676" t="str">
        <f t="shared" si="542"/>
        <v>04</v>
      </c>
      <c r="M8676" s="2">
        <f t="shared" si="543"/>
        <v>42067.59375</v>
      </c>
    </row>
    <row r="8677" spans="1:13" x14ac:dyDescent="0.35">
      <c r="A8677">
        <v>0.80482897384305796</v>
      </c>
      <c r="B8677" t="s">
        <v>4440</v>
      </c>
      <c r="C8677" t="s">
        <v>6834</v>
      </c>
      <c r="D8677">
        <v>20150303191500</v>
      </c>
      <c r="E8677" s="1">
        <f>IF(SUMPRODUCT(--ISNUMBER(SEARCH({"ECON_EARNINGSREPORT","ECON_STOCKMARKET"},C8677)))&gt;0,1,0)</f>
        <v>0</v>
      </c>
      <c r="F8677" s="1">
        <f>IF(SUMPRODUCT(--ISNUMBER(SEARCH({"ENV_"},C8677)))&gt;0,1,0)</f>
        <v>0</v>
      </c>
      <c r="G8677" s="1">
        <f>IF(SUMPRODUCT(--ISNUMBER(SEARCH({"DISCRIMINATION","HARASSMENT","HATE_SPEECH","GENDER_VIOLENCE"},C8677)))&gt;0,1,0)</f>
        <v>0</v>
      </c>
      <c r="H8677" s="1">
        <f>IF(SUMPRODUCT(--ISNUMBER(SEARCH({"LEGALIZE","LEGISLATION","TRIAL"},C8677)))&gt;0,1,0)</f>
        <v>0</v>
      </c>
      <c r="I8677" s="1">
        <f>IF(SUMPRODUCT(--ISNUMBER(SEARCH({"LEADER"},C8677)))&gt;0,1,0)</f>
        <v>1</v>
      </c>
      <c r="J8677" t="str">
        <f t="shared" si="540"/>
        <v>2015</v>
      </c>
      <c r="K8677" t="str">
        <f t="shared" si="541"/>
        <v>03</v>
      </c>
      <c r="L8677" t="str">
        <f t="shared" si="542"/>
        <v>03</v>
      </c>
      <c r="M8677" s="2">
        <f t="shared" si="543"/>
        <v>42066.802083333336</v>
      </c>
    </row>
    <row r="8678" spans="1:13" x14ac:dyDescent="0.35">
      <c r="A8678">
        <v>1.7361111111111101</v>
      </c>
      <c r="B8678" t="s">
        <v>1929</v>
      </c>
      <c r="C8678" t="s">
        <v>4418</v>
      </c>
      <c r="D8678">
        <v>20150303130000</v>
      </c>
      <c r="E8678" s="1">
        <f>IF(SUMPRODUCT(--ISNUMBER(SEARCH({"ECON_EARNINGSREPORT","ECON_STOCKMARKET"},C8678)))&gt;0,1,0)</f>
        <v>1</v>
      </c>
      <c r="F8678" s="1">
        <f>IF(SUMPRODUCT(--ISNUMBER(SEARCH({"ENV_"},C8678)))&gt;0,1,0)</f>
        <v>0</v>
      </c>
      <c r="G8678" s="1">
        <f>IF(SUMPRODUCT(--ISNUMBER(SEARCH({"DISCRIMINATION","HARASSMENT","HATE_SPEECH","GENDER_VIOLENCE"},C8678)))&gt;0,1,0)</f>
        <v>0</v>
      </c>
      <c r="H8678" s="1">
        <f>IF(SUMPRODUCT(--ISNUMBER(SEARCH({"LEGALIZE","LEGISLATION","TRIAL"},C8678)))&gt;0,1,0)</f>
        <v>0</v>
      </c>
      <c r="I8678" s="1">
        <f>IF(SUMPRODUCT(--ISNUMBER(SEARCH({"LEADER"},C8678)))&gt;0,1,0)</f>
        <v>0</v>
      </c>
      <c r="J8678" t="str">
        <f t="shared" si="540"/>
        <v>2015</v>
      </c>
      <c r="K8678" t="str">
        <f t="shared" si="541"/>
        <v>03</v>
      </c>
      <c r="L8678" t="str">
        <f t="shared" si="542"/>
        <v>03</v>
      </c>
      <c r="M8678" s="2">
        <f t="shared" si="543"/>
        <v>42066.541666666664</v>
      </c>
    </row>
    <row r="8679" spans="1:13" x14ac:dyDescent="0.35">
      <c r="A8679">
        <v>1.35135135135135</v>
      </c>
      <c r="B8679" t="s">
        <v>145</v>
      </c>
      <c r="C8679" t="s">
        <v>6835</v>
      </c>
      <c r="D8679">
        <v>20150910161500</v>
      </c>
      <c r="E8679" s="1">
        <f>IF(SUMPRODUCT(--ISNUMBER(SEARCH({"ECON_EARNINGSREPORT","ECON_STOCKMARKET"},C8679)))&gt;0,1,0)</f>
        <v>0</v>
      </c>
      <c r="F8679" s="1">
        <f>IF(SUMPRODUCT(--ISNUMBER(SEARCH({"ENV_"},C8679)))&gt;0,1,0)</f>
        <v>0</v>
      </c>
      <c r="G8679" s="1">
        <f>IF(SUMPRODUCT(--ISNUMBER(SEARCH({"DISCRIMINATION","HARASSMENT","HATE_SPEECH","GENDER_VIOLENCE"},C8679)))&gt;0,1,0)</f>
        <v>0</v>
      </c>
      <c r="H8679" s="1">
        <f>IF(SUMPRODUCT(--ISNUMBER(SEARCH({"LEGALIZE","LEGISLATION","TRIAL"},C8679)))&gt;0,1,0)</f>
        <v>0</v>
      </c>
      <c r="I8679" s="1">
        <f>IF(SUMPRODUCT(--ISNUMBER(SEARCH({"LEADER"},C8679)))&gt;0,1,0)</f>
        <v>1</v>
      </c>
      <c r="J8679" t="str">
        <f t="shared" si="540"/>
        <v>2015</v>
      </c>
      <c r="K8679" t="str">
        <f t="shared" si="541"/>
        <v>09</v>
      </c>
      <c r="L8679" t="str">
        <f t="shared" si="542"/>
        <v>10</v>
      </c>
      <c r="M8679" s="2">
        <f t="shared" si="543"/>
        <v>42257.677083333336</v>
      </c>
    </row>
    <row r="8680" spans="1:13" x14ac:dyDescent="0.35">
      <c r="A8680">
        <v>0.31055900621117999</v>
      </c>
      <c r="B8680" t="s">
        <v>637</v>
      </c>
      <c r="D8680">
        <v>20150514004500</v>
      </c>
      <c r="E8680" s="1">
        <f>IF(SUMPRODUCT(--ISNUMBER(SEARCH({"ECON_EARNINGSREPORT","ECON_STOCKMARKET"},C8680)))&gt;0,1,0)</f>
        <v>0</v>
      </c>
      <c r="F8680" s="1">
        <f>IF(SUMPRODUCT(--ISNUMBER(SEARCH({"ENV_"},C8680)))&gt;0,1,0)</f>
        <v>0</v>
      </c>
      <c r="G8680" s="1">
        <f>IF(SUMPRODUCT(--ISNUMBER(SEARCH({"DISCRIMINATION","HARASSMENT","HATE_SPEECH","GENDER_VIOLENCE"},C8680)))&gt;0,1,0)</f>
        <v>0</v>
      </c>
      <c r="H8680" s="1">
        <f>IF(SUMPRODUCT(--ISNUMBER(SEARCH({"LEGALIZE","LEGISLATION","TRIAL"},C8680)))&gt;0,1,0)</f>
        <v>0</v>
      </c>
      <c r="I8680" s="1">
        <f>IF(SUMPRODUCT(--ISNUMBER(SEARCH({"LEADER"},C8680)))&gt;0,1,0)</f>
        <v>0</v>
      </c>
      <c r="J8680" t="str">
        <f t="shared" si="540"/>
        <v>2015</v>
      </c>
      <c r="K8680" t="str">
        <f t="shared" si="541"/>
        <v>05</v>
      </c>
      <c r="L8680" t="str">
        <f t="shared" si="542"/>
        <v>14</v>
      </c>
      <c r="M8680" s="2">
        <f t="shared" si="543"/>
        <v>42138.03125</v>
      </c>
    </row>
    <row r="8681" spans="1:13" x14ac:dyDescent="0.35">
      <c r="A8681">
        <v>1.03626943005181</v>
      </c>
      <c r="B8681" t="s">
        <v>45</v>
      </c>
      <c r="C8681" t="s">
        <v>4454</v>
      </c>
      <c r="D8681">
        <v>20150603153000</v>
      </c>
      <c r="E8681" s="1">
        <f>IF(SUMPRODUCT(--ISNUMBER(SEARCH({"ECON_EARNINGSREPORT","ECON_STOCKMARKET"},C8681)))&gt;0,1,0)</f>
        <v>0</v>
      </c>
      <c r="F8681" s="1">
        <f>IF(SUMPRODUCT(--ISNUMBER(SEARCH({"ENV_"},C8681)))&gt;0,1,0)</f>
        <v>0</v>
      </c>
      <c r="G8681" s="1">
        <f>IF(SUMPRODUCT(--ISNUMBER(SEARCH({"DISCRIMINATION","HARASSMENT","HATE_SPEECH","GENDER_VIOLENCE"},C8681)))&gt;0,1,0)</f>
        <v>0</v>
      </c>
      <c r="H8681" s="1">
        <f>IF(SUMPRODUCT(--ISNUMBER(SEARCH({"LEGALIZE","LEGISLATION","TRIAL"},C8681)))&gt;0,1,0)</f>
        <v>0</v>
      </c>
      <c r="I8681" s="1">
        <f>IF(SUMPRODUCT(--ISNUMBER(SEARCH({"LEADER"},C8681)))&gt;0,1,0)</f>
        <v>1</v>
      </c>
      <c r="J8681" t="str">
        <f t="shared" si="540"/>
        <v>2015</v>
      </c>
      <c r="K8681" t="str">
        <f t="shared" si="541"/>
        <v>06</v>
      </c>
      <c r="L8681" t="str">
        <f t="shared" si="542"/>
        <v>03</v>
      </c>
      <c r="M8681" s="2">
        <f t="shared" si="543"/>
        <v>42158.645833333336</v>
      </c>
    </row>
    <row r="8682" spans="1:13" x14ac:dyDescent="0.35">
      <c r="A8682">
        <v>5.9405940594059397</v>
      </c>
      <c r="B8682" t="s">
        <v>4832</v>
      </c>
      <c r="C8682" t="s">
        <v>6836</v>
      </c>
      <c r="D8682">
        <v>20151223193000</v>
      </c>
      <c r="E8682" s="1">
        <f>IF(SUMPRODUCT(--ISNUMBER(SEARCH({"ECON_EARNINGSREPORT","ECON_STOCKMARKET"},C8682)))&gt;0,1,0)</f>
        <v>0</v>
      </c>
      <c r="F8682" s="1">
        <f>IF(SUMPRODUCT(--ISNUMBER(SEARCH({"ENV_"},C8682)))&gt;0,1,0)</f>
        <v>0</v>
      </c>
      <c r="G8682" s="1">
        <f>IF(SUMPRODUCT(--ISNUMBER(SEARCH({"DISCRIMINATION","HARASSMENT","HATE_SPEECH","GENDER_VIOLENCE"},C8682)))&gt;0,1,0)</f>
        <v>0</v>
      </c>
      <c r="H8682" s="1">
        <f>IF(SUMPRODUCT(--ISNUMBER(SEARCH({"LEGALIZE","LEGISLATION","TRIAL"},C8682)))&gt;0,1,0)</f>
        <v>0</v>
      </c>
      <c r="I8682" s="1">
        <f>IF(SUMPRODUCT(--ISNUMBER(SEARCH({"LEADER"},C8682)))&gt;0,1,0)</f>
        <v>0</v>
      </c>
      <c r="J8682" t="str">
        <f t="shared" si="540"/>
        <v>2015</v>
      </c>
      <c r="K8682" t="str">
        <f t="shared" si="541"/>
        <v>12</v>
      </c>
      <c r="L8682" t="str">
        <f t="shared" si="542"/>
        <v>23</v>
      </c>
      <c r="M8682" s="2">
        <f t="shared" si="543"/>
        <v>42361.8125</v>
      </c>
    </row>
    <row r="8683" spans="1:13" x14ac:dyDescent="0.35">
      <c r="A8683">
        <v>0.79155672823219003</v>
      </c>
      <c r="B8683" t="s">
        <v>238</v>
      </c>
      <c r="C8683" t="s">
        <v>6837</v>
      </c>
      <c r="D8683">
        <v>20150521200000</v>
      </c>
      <c r="E8683" s="1">
        <f>IF(SUMPRODUCT(--ISNUMBER(SEARCH({"ECON_EARNINGSREPORT","ECON_STOCKMARKET"},C8683)))&gt;0,1,0)</f>
        <v>1</v>
      </c>
      <c r="F8683" s="1">
        <f>IF(SUMPRODUCT(--ISNUMBER(SEARCH({"ENV_"},C8683)))&gt;0,1,0)</f>
        <v>0</v>
      </c>
      <c r="G8683" s="1">
        <f>IF(SUMPRODUCT(--ISNUMBER(SEARCH({"DISCRIMINATION","HARASSMENT","HATE_SPEECH","GENDER_VIOLENCE"},C8683)))&gt;0,1,0)</f>
        <v>0</v>
      </c>
      <c r="H8683" s="1">
        <f>IF(SUMPRODUCT(--ISNUMBER(SEARCH({"LEGALIZE","LEGISLATION","TRIAL"},C8683)))&gt;0,1,0)</f>
        <v>0</v>
      </c>
      <c r="I8683" s="1">
        <f>IF(SUMPRODUCT(--ISNUMBER(SEARCH({"LEADER"},C8683)))&gt;0,1,0)</f>
        <v>1</v>
      </c>
      <c r="J8683" t="str">
        <f t="shared" si="540"/>
        <v>2015</v>
      </c>
      <c r="K8683" t="str">
        <f t="shared" si="541"/>
        <v>05</v>
      </c>
      <c r="L8683" t="str">
        <f t="shared" si="542"/>
        <v>21</v>
      </c>
      <c r="M8683" s="2">
        <f t="shared" si="543"/>
        <v>42145.833333333336</v>
      </c>
    </row>
    <row r="8684" spans="1:13" x14ac:dyDescent="0.35">
      <c r="A8684">
        <v>1.2145748987854299</v>
      </c>
      <c r="B8684" t="s">
        <v>808</v>
      </c>
      <c r="C8684" t="s">
        <v>6838</v>
      </c>
      <c r="D8684">
        <v>20151203134500</v>
      </c>
      <c r="E8684" s="1">
        <f>IF(SUMPRODUCT(--ISNUMBER(SEARCH({"ECON_EARNINGSREPORT","ECON_STOCKMARKET"},C8684)))&gt;0,1,0)</f>
        <v>1</v>
      </c>
      <c r="F8684" s="1">
        <f>IF(SUMPRODUCT(--ISNUMBER(SEARCH({"ENV_"},C8684)))&gt;0,1,0)</f>
        <v>0</v>
      </c>
      <c r="G8684" s="1">
        <f>IF(SUMPRODUCT(--ISNUMBER(SEARCH({"DISCRIMINATION","HARASSMENT","HATE_SPEECH","GENDER_VIOLENCE"},C8684)))&gt;0,1,0)</f>
        <v>0</v>
      </c>
      <c r="H8684" s="1">
        <f>IF(SUMPRODUCT(--ISNUMBER(SEARCH({"LEGALIZE","LEGISLATION","TRIAL"},C8684)))&gt;0,1,0)</f>
        <v>0</v>
      </c>
      <c r="I8684" s="1">
        <f>IF(SUMPRODUCT(--ISNUMBER(SEARCH({"LEADER"},C8684)))&gt;0,1,0)</f>
        <v>0</v>
      </c>
      <c r="J8684" t="str">
        <f t="shared" si="540"/>
        <v>2015</v>
      </c>
      <c r="K8684" t="str">
        <f t="shared" si="541"/>
        <v>12</v>
      </c>
      <c r="L8684" t="str">
        <f t="shared" si="542"/>
        <v>03</v>
      </c>
      <c r="M8684" s="2">
        <f t="shared" si="543"/>
        <v>42341.572916666664</v>
      </c>
    </row>
    <row r="8685" spans="1:13" x14ac:dyDescent="0.35">
      <c r="A8685">
        <v>-3.5714285714285698</v>
      </c>
      <c r="B8685" t="s">
        <v>451</v>
      </c>
      <c r="C8685" t="s">
        <v>6839</v>
      </c>
      <c r="D8685">
        <v>20150223181500</v>
      </c>
      <c r="E8685" s="1">
        <f>IF(SUMPRODUCT(--ISNUMBER(SEARCH({"ECON_EARNINGSREPORT","ECON_STOCKMARKET"},C8685)))&gt;0,1,0)</f>
        <v>0</v>
      </c>
      <c r="F8685" s="1">
        <f>IF(SUMPRODUCT(--ISNUMBER(SEARCH({"ENV_"},C8685)))&gt;0,1,0)</f>
        <v>0</v>
      </c>
      <c r="G8685" s="1">
        <f>IF(SUMPRODUCT(--ISNUMBER(SEARCH({"DISCRIMINATION","HARASSMENT","HATE_SPEECH","GENDER_VIOLENCE"},C8685)))&gt;0,1,0)</f>
        <v>0</v>
      </c>
      <c r="H8685" s="1">
        <f>IF(SUMPRODUCT(--ISNUMBER(SEARCH({"LEGALIZE","LEGISLATION","TRIAL"},C8685)))&gt;0,1,0)</f>
        <v>0</v>
      </c>
      <c r="I8685" s="1">
        <f>IF(SUMPRODUCT(--ISNUMBER(SEARCH({"LEADER"},C8685)))&gt;0,1,0)</f>
        <v>0</v>
      </c>
      <c r="J8685" t="str">
        <f t="shared" si="540"/>
        <v>2015</v>
      </c>
      <c r="K8685" t="str">
        <f t="shared" si="541"/>
        <v>02</v>
      </c>
      <c r="L8685" t="str">
        <f t="shared" si="542"/>
        <v>23</v>
      </c>
      <c r="M8685" s="2">
        <f t="shared" si="543"/>
        <v>42058.760416666664</v>
      </c>
    </row>
    <row r="8686" spans="1:13" x14ac:dyDescent="0.35">
      <c r="A8686">
        <v>0</v>
      </c>
      <c r="B8686" t="s">
        <v>614</v>
      </c>
      <c r="C8686" t="s">
        <v>6840</v>
      </c>
      <c r="D8686">
        <v>20150904164500</v>
      </c>
      <c r="E8686" s="1">
        <f>IF(SUMPRODUCT(--ISNUMBER(SEARCH({"ECON_EARNINGSREPORT","ECON_STOCKMARKET"},C8686)))&gt;0,1,0)</f>
        <v>0</v>
      </c>
      <c r="F8686" s="1">
        <f>IF(SUMPRODUCT(--ISNUMBER(SEARCH({"ENV_"},C8686)))&gt;0,1,0)</f>
        <v>0</v>
      </c>
      <c r="G8686" s="1">
        <f>IF(SUMPRODUCT(--ISNUMBER(SEARCH({"DISCRIMINATION","HARASSMENT","HATE_SPEECH","GENDER_VIOLENCE"},C8686)))&gt;0,1,0)</f>
        <v>0</v>
      </c>
      <c r="H8686" s="1">
        <f>IF(SUMPRODUCT(--ISNUMBER(SEARCH({"LEGALIZE","LEGISLATION","TRIAL"},C8686)))&gt;0,1,0)</f>
        <v>0</v>
      </c>
      <c r="I8686" s="1">
        <f>IF(SUMPRODUCT(--ISNUMBER(SEARCH({"LEADER"},C8686)))&gt;0,1,0)</f>
        <v>0</v>
      </c>
      <c r="J8686" t="str">
        <f t="shared" si="540"/>
        <v>2015</v>
      </c>
      <c r="K8686" t="str">
        <f t="shared" si="541"/>
        <v>09</v>
      </c>
      <c r="L8686" t="str">
        <f t="shared" si="542"/>
        <v>04</v>
      </c>
      <c r="M8686" s="2">
        <f t="shared" si="543"/>
        <v>42251.697916666664</v>
      </c>
    </row>
    <row r="8687" spans="1:13" x14ac:dyDescent="0.35">
      <c r="A8687">
        <v>0.52770448548812598</v>
      </c>
      <c r="B8687" t="s">
        <v>955</v>
      </c>
      <c r="C8687" t="s">
        <v>2180</v>
      </c>
      <c r="D8687">
        <v>20160401160000</v>
      </c>
      <c r="E8687" s="1">
        <f>IF(SUMPRODUCT(--ISNUMBER(SEARCH({"ECON_EARNINGSREPORT","ECON_STOCKMARKET"},C8687)))&gt;0,1,0)</f>
        <v>0</v>
      </c>
      <c r="F8687" s="1">
        <f>IF(SUMPRODUCT(--ISNUMBER(SEARCH({"ENV_"},C8687)))&gt;0,1,0)</f>
        <v>0</v>
      </c>
      <c r="G8687" s="1">
        <f>IF(SUMPRODUCT(--ISNUMBER(SEARCH({"DISCRIMINATION","HARASSMENT","HATE_SPEECH","GENDER_VIOLENCE"},C8687)))&gt;0,1,0)</f>
        <v>0</v>
      </c>
      <c r="H8687" s="1">
        <f>IF(SUMPRODUCT(--ISNUMBER(SEARCH({"LEGALIZE","LEGISLATION","TRIAL"},C8687)))&gt;0,1,0)</f>
        <v>0</v>
      </c>
      <c r="I8687" s="1">
        <f>IF(SUMPRODUCT(--ISNUMBER(SEARCH({"LEADER"},C8687)))&gt;0,1,0)</f>
        <v>1</v>
      </c>
      <c r="J8687" t="str">
        <f t="shared" si="540"/>
        <v>2016</v>
      </c>
      <c r="K8687" t="str">
        <f t="shared" si="541"/>
        <v>04</v>
      </c>
      <c r="L8687" t="str">
        <f t="shared" si="542"/>
        <v>01</v>
      </c>
      <c r="M8687" s="2">
        <f t="shared" si="543"/>
        <v>42461.666666666664</v>
      </c>
    </row>
    <row r="8688" spans="1:13" x14ac:dyDescent="0.35">
      <c r="A8688">
        <v>-2.3121387283237</v>
      </c>
      <c r="B8688" t="s">
        <v>350</v>
      </c>
      <c r="C8688" t="s">
        <v>6841</v>
      </c>
      <c r="D8688">
        <v>20151102091500</v>
      </c>
      <c r="E8688" s="1">
        <f>IF(SUMPRODUCT(--ISNUMBER(SEARCH({"ECON_EARNINGSREPORT","ECON_STOCKMARKET"},C8688)))&gt;0,1,0)</f>
        <v>1</v>
      </c>
      <c r="F8688" s="1">
        <f>IF(SUMPRODUCT(--ISNUMBER(SEARCH({"ENV_"},C8688)))&gt;0,1,0)</f>
        <v>0</v>
      </c>
      <c r="G8688" s="1">
        <f>IF(SUMPRODUCT(--ISNUMBER(SEARCH({"DISCRIMINATION","HARASSMENT","HATE_SPEECH","GENDER_VIOLENCE"},C8688)))&gt;0,1,0)</f>
        <v>1</v>
      </c>
      <c r="H8688" s="1">
        <f>IF(SUMPRODUCT(--ISNUMBER(SEARCH({"LEGALIZE","LEGISLATION","TRIAL"},C8688)))&gt;0,1,0)</f>
        <v>1</v>
      </c>
      <c r="I8688" s="1">
        <f>IF(SUMPRODUCT(--ISNUMBER(SEARCH({"LEADER"},C8688)))&gt;0,1,0)</f>
        <v>1</v>
      </c>
      <c r="J8688" t="str">
        <f t="shared" si="540"/>
        <v>2015</v>
      </c>
      <c r="K8688" t="str">
        <f t="shared" si="541"/>
        <v>11</v>
      </c>
      <c r="L8688" t="str">
        <f t="shared" si="542"/>
        <v>02</v>
      </c>
      <c r="M8688" s="2">
        <f t="shared" si="543"/>
        <v>42310.385416666664</v>
      </c>
    </row>
    <row r="8689" spans="1:13" x14ac:dyDescent="0.35">
      <c r="A8689">
        <v>1.63934426229508</v>
      </c>
      <c r="B8689" t="s">
        <v>287</v>
      </c>
      <c r="C8689" t="s">
        <v>6842</v>
      </c>
      <c r="D8689">
        <v>20160525204500</v>
      </c>
      <c r="E8689" s="1">
        <f>IF(SUMPRODUCT(--ISNUMBER(SEARCH({"ECON_EARNINGSREPORT","ECON_STOCKMARKET"},C8689)))&gt;0,1,0)</f>
        <v>0</v>
      </c>
      <c r="F8689" s="1">
        <f>IF(SUMPRODUCT(--ISNUMBER(SEARCH({"ENV_"},C8689)))&gt;0,1,0)</f>
        <v>0</v>
      </c>
      <c r="G8689" s="1">
        <f>IF(SUMPRODUCT(--ISNUMBER(SEARCH({"DISCRIMINATION","HARASSMENT","HATE_SPEECH","GENDER_VIOLENCE"},C8689)))&gt;0,1,0)</f>
        <v>0</v>
      </c>
      <c r="H8689" s="1">
        <f>IF(SUMPRODUCT(--ISNUMBER(SEARCH({"LEGALIZE","LEGISLATION","TRIAL"},C8689)))&gt;0,1,0)</f>
        <v>0</v>
      </c>
      <c r="I8689" s="1">
        <f>IF(SUMPRODUCT(--ISNUMBER(SEARCH({"LEADER"},C8689)))&gt;0,1,0)</f>
        <v>0</v>
      </c>
      <c r="J8689" t="str">
        <f t="shared" si="540"/>
        <v>2016</v>
      </c>
      <c r="K8689" t="str">
        <f t="shared" si="541"/>
        <v>05</v>
      </c>
      <c r="L8689" t="str">
        <f t="shared" si="542"/>
        <v>25</v>
      </c>
      <c r="M8689" s="2">
        <f t="shared" si="543"/>
        <v>42515.864583333336</v>
      </c>
    </row>
    <row r="8690" spans="1:13" x14ac:dyDescent="0.35">
      <c r="A8690">
        <v>1.80505415162455</v>
      </c>
      <c r="B8690" t="s">
        <v>1979</v>
      </c>
      <c r="C8690" t="s">
        <v>6843</v>
      </c>
      <c r="D8690">
        <v>20150330130000</v>
      </c>
      <c r="E8690" s="1">
        <f>IF(SUMPRODUCT(--ISNUMBER(SEARCH({"ECON_EARNINGSREPORT","ECON_STOCKMARKET"},C8690)))&gt;0,1,0)</f>
        <v>1</v>
      </c>
      <c r="F8690" s="1">
        <f>IF(SUMPRODUCT(--ISNUMBER(SEARCH({"ENV_"},C8690)))&gt;0,1,0)</f>
        <v>0</v>
      </c>
      <c r="G8690" s="1">
        <f>IF(SUMPRODUCT(--ISNUMBER(SEARCH({"DISCRIMINATION","HARASSMENT","HATE_SPEECH","GENDER_VIOLENCE"},C8690)))&gt;0,1,0)</f>
        <v>0</v>
      </c>
      <c r="H8690" s="1">
        <f>IF(SUMPRODUCT(--ISNUMBER(SEARCH({"LEGALIZE","LEGISLATION","TRIAL"},C8690)))&gt;0,1,0)</f>
        <v>0</v>
      </c>
      <c r="I8690" s="1">
        <f>IF(SUMPRODUCT(--ISNUMBER(SEARCH({"LEADER"},C8690)))&gt;0,1,0)</f>
        <v>0</v>
      </c>
      <c r="J8690" t="str">
        <f t="shared" si="540"/>
        <v>2015</v>
      </c>
      <c r="K8690" t="str">
        <f t="shared" si="541"/>
        <v>03</v>
      </c>
      <c r="L8690" t="str">
        <f t="shared" si="542"/>
        <v>30</v>
      </c>
      <c r="M8690" s="2">
        <f t="shared" si="543"/>
        <v>42093.541666666664</v>
      </c>
    </row>
    <row r="8691" spans="1:13" x14ac:dyDescent="0.35">
      <c r="A8691">
        <v>-0.122699386503067</v>
      </c>
      <c r="B8691" t="s">
        <v>1015</v>
      </c>
      <c r="C8691" t="s">
        <v>6480</v>
      </c>
      <c r="D8691">
        <v>20150219224500</v>
      </c>
      <c r="E8691" s="1">
        <f>IF(SUMPRODUCT(--ISNUMBER(SEARCH({"ECON_EARNINGSREPORT","ECON_STOCKMARKET"},C8691)))&gt;0,1,0)</f>
        <v>1</v>
      </c>
      <c r="F8691" s="1">
        <f>IF(SUMPRODUCT(--ISNUMBER(SEARCH({"ENV_"},C8691)))&gt;0,1,0)</f>
        <v>0</v>
      </c>
      <c r="G8691" s="1">
        <f>IF(SUMPRODUCT(--ISNUMBER(SEARCH({"DISCRIMINATION","HARASSMENT","HATE_SPEECH","GENDER_VIOLENCE"},C8691)))&gt;0,1,0)</f>
        <v>0</v>
      </c>
      <c r="H8691" s="1">
        <f>IF(SUMPRODUCT(--ISNUMBER(SEARCH({"LEGALIZE","LEGISLATION","TRIAL"},C8691)))&gt;0,1,0)</f>
        <v>0</v>
      </c>
      <c r="I8691" s="1">
        <f>IF(SUMPRODUCT(--ISNUMBER(SEARCH({"LEADER"},C8691)))&gt;0,1,0)</f>
        <v>1</v>
      </c>
      <c r="J8691" t="str">
        <f t="shared" si="540"/>
        <v>2015</v>
      </c>
      <c r="K8691" t="str">
        <f t="shared" si="541"/>
        <v>02</v>
      </c>
      <c r="L8691" t="str">
        <f t="shared" si="542"/>
        <v>19</v>
      </c>
      <c r="M8691" s="2">
        <f t="shared" si="543"/>
        <v>42054.947916666664</v>
      </c>
    </row>
    <row r="8692" spans="1:13" x14ac:dyDescent="0.35">
      <c r="A8692">
        <v>1.0752688172042999</v>
      </c>
      <c r="B8692" t="s">
        <v>324</v>
      </c>
      <c r="C8692" t="s">
        <v>6844</v>
      </c>
      <c r="D8692">
        <v>20150912204500</v>
      </c>
      <c r="E8692" s="1">
        <f>IF(SUMPRODUCT(--ISNUMBER(SEARCH({"ECON_EARNINGSREPORT","ECON_STOCKMARKET"},C8692)))&gt;0,1,0)</f>
        <v>1</v>
      </c>
      <c r="F8692" s="1">
        <f>IF(SUMPRODUCT(--ISNUMBER(SEARCH({"ENV_"},C8692)))&gt;0,1,0)</f>
        <v>0</v>
      </c>
      <c r="G8692" s="1">
        <f>IF(SUMPRODUCT(--ISNUMBER(SEARCH({"DISCRIMINATION","HARASSMENT","HATE_SPEECH","GENDER_VIOLENCE"},C8692)))&gt;0,1,0)</f>
        <v>0</v>
      </c>
      <c r="H8692" s="1">
        <f>IF(SUMPRODUCT(--ISNUMBER(SEARCH({"LEGALIZE","LEGISLATION","TRIAL"},C8692)))&gt;0,1,0)</f>
        <v>0</v>
      </c>
      <c r="I8692" s="1">
        <f>IF(SUMPRODUCT(--ISNUMBER(SEARCH({"LEADER"},C8692)))&gt;0,1,0)</f>
        <v>0</v>
      </c>
      <c r="J8692" t="str">
        <f t="shared" si="540"/>
        <v>2015</v>
      </c>
      <c r="K8692" t="str">
        <f t="shared" si="541"/>
        <v>09</v>
      </c>
      <c r="L8692" t="str">
        <f t="shared" si="542"/>
        <v>12</v>
      </c>
      <c r="M8692" s="2">
        <f t="shared" si="543"/>
        <v>42259.864583333336</v>
      </c>
    </row>
    <row r="8693" spans="1:13" x14ac:dyDescent="0.35">
      <c r="A8693">
        <v>1.1229135053110799</v>
      </c>
      <c r="B8693" t="s">
        <v>90</v>
      </c>
      <c r="C8693" t="s">
        <v>5395</v>
      </c>
      <c r="D8693">
        <v>20150325021500</v>
      </c>
      <c r="E8693" s="1">
        <f>IF(SUMPRODUCT(--ISNUMBER(SEARCH({"ECON_EARNINGSREPORT","ECON_STOCKMARKET"},C8693)))&gt;0,1,0)</f>
        <v>0</v>
      </c>
      <c r="F8693" s="1">
        <f>IF(SUMPRODUCT(--ISNUMBER(SEARCH({"ENV_"},C8693)))&gt;0,1,0)</f>
        <v>0</v>
      </c>
      <c r="G8693" s="1">
        <f>IF(SUMPRODUCT(--ISNUMBER(SEARCH({"DISCRIMINATION","HARASSMENT","HATE_SPEECH","GENDER_VIOLENCE"},C8693)))&gt;0,1,0)</f>
        <v>0</v>
      </c>
      <c r="H8693" s="1">
        <f>IF(SUMPRODUCT(--ISNUMBER(SEARCH({"LEGALIZE","LEGISLATION","TRIAL"},C8693)))&gt;0,1,0)</f>
        <v>0</v>
      </c>
      <c r="I8693" s="1">
        <f>IF(SUMPRODUCT(--ISNUMBER(SEARCH({"LEADER"},C8693)))&gt;0,1,0)</f>
        <v>0</v>
      </c>
      <c r="J8693" t="str">
        <f t="shared" si="540"/>
        <v>2015</v>
      </c>
      <c r="K8693" t="str">
        <f t="shared" si="541"/>
        <v>03</v>
      </c>
      <c r="L8693" t="str">
        <f t="shared" si="542"/>
        <v>25</v>
      </c>
      <c r="M8693" s="2">
        <f t="shared" si="543"/>
        <v>42088.09375</v>
      </c>
    </row>
    <row r="8694" spans="1:13" x14ac:dyDescent="0.35">
      <c r="A8694">
        <v>0.41208791208791201</v>
      </c>
      <c r="B8694" t="s">
        <v>26</v>
      </c>
      <c r="D8694">
        <v>20160324180000</v>
      </c>
      <c r="E8694" s="1">
        <f>IF(SUMPRODUCT(--ISNUMBER(SEARCH({"ECON_EARNINGSREPORT","ECON_STOCKMARKET"},C8694)))&gt;0,1,0)</f>
        <v>0</v>
      </c>
      <c r="F8694" s="1">
        <f>IF(SUMPRODUCT(--ISNUMBER(SEARCH({"ENV_"},C8694)))&gt;0,1,0)</f>
        <v>0</v>
      </c>
      <c r="G8694" s="1">
        <f>IF(SUMPRODUCT(--ISNUMBER(SEARCH({"DISCRIMINATION","HARASSMENT","HATE_SPEECH","GENDER_VIOLENCE"},C8694)))&gt;0,1,0)</f>
        <v>0</v>
      </c>
      <c r="H8694" s="1">
        <f>IF(SUMPRODUCT(--ISNUMBER(SEARCH({"LEGALIZE","LEGISLATION","TRIAL"},C8694)))&gt;0,1,0)</f>
        <v>0</v>
      </c>
      <c r="I8694" s="1">
        <f>IF(SUMPRODUCT(--ISNUMBER(SEARCH({"LEADER"},C8694)))&gt;0,1,0)</f>
        <v>0</v>
      </c>
      <c r="J8694" t="str">
        <f t="shared" si="540"/>
        <v>2016</v>
      </c>
      <c r="K8694" t="str">
        <f t="shared" si="541"/>
        <v>03</v>
      </c>
      <c r="L8694" t="str">
        <f t="shared" si="542"/>
        <v>24</v>
      </c>
      <c r="M8694" s="2">
        <f t="shared" si="543"/>
        <v>42453.75</v>
      </c>
    </row>
    <row r="8695" spans="1:13" x14ac:dyDescent="0.35">
      <c r="A8695">
        <v>1.39616055846422</v>
      </c>
      <c r="B8695" t="s">
        <v>271</v>
      </c>
      <c r="C8695" t="s">
        <v>6845</v>
      </c>
      <c r="D8695">
        <v>20150821003000</v>
      </c>
      <c r="E8695" s="1">
        <f>IF(SUMPRODUCT(--ISNUMBER(SEARCH({"ECON_EARNINGSREPORT","ECON_STOCKMARKET"},C8695)))&gt;0,1,0)</f>
        <v>0</v>
      </c>
      <c r="F8695" s="1">
        <f>IF(SUMPRODUCT(--ISNUMBER(SEARCH({"ENV_"},C8695)))&gt;0,1,0)</f>
        <v>0</v>
      </c>
      <c r="G8695" s="1">
        <f>IF(SUMPRODUCT(--ISNUMBER(SEARCH({"DISCRIMINATION","HARASSMENT","HATE_SPEECH","GENDER_VIOLENCE"},C8695)))&gt;0,1,0)</f>
        <v>0</v>
      </c>
      <c r="H8695" s="1">
        <f>IF(SUMPRODUCT(--ISNUMBER(SEARCH({"LEGALIZE","LEGISLATION","TRIAL"},C8695)))&gt;0,1,0)</f>
        <v>0</v>
      </c>
      <c r="I8695" s="1">
        <f>IF(SUMPRODUCT(--ISNUMBER(SEARCH({"LEADER"},C8695)))&gt;0,1,0)</f>
        <v>0</v>
      </c>
      <c r="J8695" t="str">
        <f t="shared" si="540"/>
        <v>2015</v>
      </c>
      <c r="K8695" t="str">
        <f t="shared" si="541"/>
        <v>08</v>
      </c>
      <c r="L8695" t="str">
        <f t="shared" si="542"/>
        <v>21</v>
      </c>
      <c r="M8695" s="2">
        <f t="shared" si="543"/>
        <v>42237.020833333336</v>
      </c>
    </row>
    <row r="8696" spans="1:13" x14ac:dyDescent="0.35">
      <c r="A8696">
        <v>2.0066889632107001</v>
      </c>
      <c r="B8696" t="s">
        <v>415</v>
      </c>
      <c r="C8696" t="s">
        <v>4796</v>
      </c>
      <c r="D8696">
        <v>20160405124500</v>
      </c>
      <c r="E8696" s="1">
        <f>IF(SUMPRODUCT(--ISNUMBER(SEARCH({"ECON_EARNINGSREPORT","ECON_STOCKMARKET"},C8696)))&gt;0,1,0)</f>
        <v>0</v>
      </c>
      <c r="F8696" s="1">
        <f>IF(SUMPRODUCT(--ISNUMBER(SEARCH({"ENV_"},C8696)))&gt;0,1,0)</f>
        <v>0</v>
      </c>
      <c r="G8696" s="1">
        <f>IF(SUMPRODUCT(--ISNUMBER(SEARCH({"DISCRIMINATION","HARASSMENT","HATE_SPEECH","GENDER_VIOLENCE"},C8696)))&gt;0,1,0)</f>
        <v>0</v>
      </c>
      <c r="H8696" s="1">
        <f>IF(SUMPRODUCT(--ISNUMBER(SEARCH({"LEGALIZE","LEGISLATION","TRIAL"},C8696)))&gt;0,1,0)</f>
        <v>0</v>
      </c>
      <c r="I8696" s="1">
        <f>IF(SUMPRODUCT(--ISNUMBER(SEARCH({"LEADER"},C8696)))&gt;0,1,0)</f>
        <v>1</v>
      </c>
      <c r="J8696" t="str">
        <f t="shared" si="540"/>
        <v>2016</v>
      </c>
      <c r="K8696" t="str">
        <f t="shared" si="541"/>
        <v>04</v>
      </c>
      <c r="L8696" t="str">
        <f t="shared" si="542"/>
        <v>05</v>
      </c>
      <c r="M8696" s="2">
        <f t="shared" si="543"/>
        <v>42465.53125</v>
      </c>
    </row>
    <row r="8697" spans="1:13" x14ac:dyDescent="0.35">
      <c r="A8697">
        <v>-0.86580086580086602</v>
      </c>
      <c r="B8697" t="s">
        <v>314</v>
      </c>
      <c r="C8697" t="s">
        <v>3802</v>
      </c>
      <c r="D8697">
        <v>20150916110000</v>
      </c>
      <c r="E8697" s="1">
        <f>IF(SUMPRODUCT(--ISNUMBER(SEARCH({"ECON_EARNINGSREPORT","ECON_STOCKMARKET"},C8697)))&gt;0,1,0)</f>
        <v>0</v>
      </c>
      <c r="F8697" s="1">
        <f>IF(SUMPRODUCT(--ISNUMBER(SEARCH({"ENV_"},C8697)))&gt;0,1,0)</f>
        <v>0</v>
      </c>
      <c r="G8697" s="1">
        <f>IF(SUMPRODUCT(--ISNUMBER(SEARCH({"DISCRIMINATION","HARASSMENT","HATE_SPEECH","GENDER_VIOLENCE"},C8697)))&gt;0,1,0)</f>
        <v>0</v>
      </c>
      <c r="H8697" s="1">
        <f>IF(SUMPRODUCT(--ISNUMBER(SEARCH({"LEGALIZE","LEGISLATION","TRIAL"},C8697)))&gt;0,1,0)</f>
        <v>0</v>
      </c>
      <c r="I8697" s="1">
        <f>IF(SUMPRODUCT(--ISNUMBER(SEARCH({"LEADER"},C8697)))&gt;0,1,0)</f>
        <v>0</v>
      </c>
      <c r="J8697" t="str">
        <f t="shared" si="540"/>
        <v>2015</v>
      </c>
      <c r="K8697" t="str">
        <f t="shared" si="541"/>
        <v>09</v>
      </c>
      <c r="L8697" t="str">
        <f t="shared" si="542"/>
        <v>16</v>
      </c>
      <c r="M8697" s="2">
        <f t="shared" si="543"/>
        <v>42263.458333333336</v>
      </c>
    </row>
    <row r="8698" spans="1:13" x14ac:dyDescent="0.35">
      <c r="A8698">
        <v>0.554016620498615</v>
      </c>
      <c r="B8698" t="s">
        <v>26</v>
      </c>
      <c r="C8698" t="s">
        <v>6846</v>
      </c>
      <c r="D8698">
        <v>20160112170000</v>
      </c>
      <c r="E8698" s="1">
        <f>IF(SUMPRODUCT(--ISNUMBER(SEARCH({"ECON_EARNINGSREPORT","ECON_STOCKMARKET"},C8698)))&gt;0,1,0)</f>
        <v>0</v>
      </c>
      <c r="F8698" s="1">
        <f>IF(SUMPRODUCT(--ISNUMBER(SEARCH({"ENV_"},C8698)))&gt;0,1,0)</f>
        <v>0</v>
      </c>
      <c r="G8698" s="1">
        <f>IF(SUMPRODUCT(--ISNUMBER(SEARCH({"DISCRIMINATION","HARASSMENT","HATE_SPEECH","GENDER_VIOLENCE"},C8698)))&gt;0,1,0)</f>
        <v>0</v>
      </c>
      <c r="H8698" s="1">
        <f>IF(SUMPRODUCT(--ISNUMBER(SEARCH({"LEGALIZE","LEGISLATION","TRIAL"},C8698)))&gt;0,1,0)</f>
        <v>0</v>
      </c>
      <c r="I8698" s="1">
        <f>IF(SUMPRODUCT(--ISNUMBER(SEARCH({"LEADER"},C8698)))&gt;0,1,0)</f>
        <v>0</v>
      </c>
      <c r="J8698" t="str">
        <f t="shared" si="540"/>
        <v>2016</v>
      </c>
      <c r="K8698" t="str">
        <f t="shared" si="541"/>
        <v>01</v>
      </c>
      <c r="L8698" t="str">
        <f t="shared" si="542"/>
        <v>12</v>
      </c>
      <c r="M8698" s="2">
        <f t="shared" si="543"/>
        <v>42381.708333333336</v>
      </c>
    </row>
    <row r="8699" spans="1:13" x14ac:dyDescent="0.35">
      <c r="A8699">
        <v>-1.0152284263959399</v>
      </c>
      <c r="B8699" t="s">
        <v>1664</v>
      </c>
      <c r="C8699" t="s">
        <v>6847</v>
      </c>
      <c r="D8699">
        <v>20160527053000</v>
      </c>
      <c r="E8699" s="1">
        <f>IF(SUMPRODUCT(--ISNUMBER(SEARCH({"ECON_EARNINGSREPORT","ECON_STOCKMARKET"},C8699)))&gt;0,1,0)</f>
        <v>0</v>
      </c>
      <c r="F8699" s="1">
        <f>IF(SUMPRODUCT(--ISNUMBER(SEARCH({"ENV_"},C8699)))&gt;0,1,0)</f>
        <v>1</v>
      </c>
      <c r="G8699" s="1">
        <f>IF(SUMPRODUCT(--ISNUMBER(SEARCH({"DISCRIMINATION","HARASSMENT","HATE_SPEECH","GENDER_VIOLENCE"},C8699)))&gt;0,1,0)</f>
        <v>0</v>
      </c>
      <c r="H8699" s="1">
        <f>IF(SUMPRODUCT(--ISNUMBER(SEARCH({"LEGALIZE","LEGISLATION","TRIAL"},C8699)))&gt;0,1,0)</f>
        <v>0</v>
      </c>
      <c r="I8699" s="1">
        <f>IF(SUMPRODUCT(--ISNUMBER(SEARCH({"LEADER"},C8699)))&gt;0,1,0)</f>
        <v>0</v>
      </c>
      <c r="J8699" t="str">
        <f t="shared" si="540"/>
        <v>2016</v>
      </c>
      <c r="K8699" t="str">
        <f t="shared" si="541"/>
        <v>05</v>
      </c>
      <c r="L8699" t="str">
        <f t="shared" si="542"/>
        <v>27</v>
      </c>
      <c r="M8699" s="2">
        <f t="shared" si="543"/>
        <v>42517.229166666664</v>
      </c>
    </row>
    <row r="8700" spans="1:13" x14ac:dyDescent="0.35">
      <c r="A8700">
        <v>0.851788756388415</v>
      </c>
      <c r="B8700" t="s">
        <v>717</v>
      </c>
      <c r="C8700" t="s">
        <v>6848</v>
      </c>
      <c r="D8700">
        <v>20151102170000</v>
      </c>
      <c r="E8700" s="1">
        <f>IF(SUMPRODUCT(--ISNUMBER(SEARCH({"ECON_EARNINGSREPORT","ECON_STOCKMARKET"},C8700)))&gt;0,1,0)</f>
        <v>1</v>
      </c>
      <c r="F8700" s="1">
        <f>IF(SUMPRODUCT(--ISNUMBER(SEARCH({"ENV_"},C8700)))&gt;0,1,0)</f>
        <v>1</v>
      </c>
      <c r="G8700" s="1">
        <f>IF(SUMPRODUCT(--ISNUMBER(SEARCH({"DISCRIMINATION","HARASSMENT","HATE_SPEECH","GENDER_VIOLENCE"},C8700)))&gt;0,1,0)</f>
        <v>0</v>
      </c>
      <c r="H8700" s="1">
        <f>IF(SUMPRODUCT(--ISNUMBER(SEARCH({"LEGALIZE","LEGISLATION","TRIAL"},C8700)))&gt;0,1,0)</f>
        <v>0</v>
      </c>
      <c r="I8700" s="1">
        <f>IF(SUMPRODUCT(--ISNUMBER(SEARCH({"LEADER"},C8700)))&gt;0,1,0)</f>
        <v>0</v>
      </c>
      <c r="J8700" t="str">
        <f t="shared" si="540"/>
        <v>2015</v>
      </c>
      <c r="K8700" t="str">
        <f t="shared" si="541"/>
        <v>11</v>
      </c>
      <c r="L8700" t="str">
        <f t="shared" si="542"/>
        <v>02</v>
      </c>
      <c r="M8700" s="2">
        <f t="shared" si="543"/>
        <v>42310.708333333336</v>
      </c>
    </row>
    <row r="8701" spans="1:13" x14ac:dyDescent="0.35">
      <c r="A8701">
        <v>3.90879478827362</v>
      </c>
      <c r="B8701" t="s">
        <v>173</v>
      </c>
      <c r="C8701" t="s">
        <v>4275</v>
      </c>
      <c r="D8701">
        <v>20150904103000</v>
      </c>
      <c r="E8701" s="1">
        <f>IF(SUMPRODUCT(--ISNUMBER(SEARCH({"ECON_EARNINGSREPORT","ECON_STOCKMARKET"},C8701)))&gt;0,1,0)</f>
        <v>0</v>
      </c>
      <c r="F8701" s="1">
        <f>IF(SUMPRODUCT(--ISNUMBER(SEARCH({"ENV_"},C8701)))&gt;0,1,0)</f>
        <v>0</v>
      </c>
      <c r="G8701" s="1">
        <f>IF(SUMPRODUCT(--ISNUMBER(SEARCH({"DISCRIMINATION","HARASSMENT","HATE_SPEECH","GENDER_VIOLENCE"},C8701)))&gt;0,1,0)</f>
        <v>0</v>
      </c>
      <c r="H8701" s="1">
        <f>IF(SUMPRODUCT(--ISNUMBER(SEARCH({"LEGALIZE","LEGISLATION","TRIAL"},C8701)))&gt;0,1,0)</f>
        <v>0</v>
      </c>
      <c r="I8701" s="1">
        <f>IF(SUMPRODUCT(--ISNUMBER(SEARCH({"LEADER"},C8701)))&gt;0,1,0)</f>
        <v>1</v>
      </c>
      <c r="J8701" t="str">
        <f t="shared" si="540"/>
        <v>2015</v>
      </c>
      <c r="K8701" t="str">
        <f t="shared" si="541"/>
        <v>09</v>
      </c>
      <c r="L8701" t="str">
        <f t="shared" si="542"/>
        <v>04</v>
      </c>
      <c r="M8701" s="2">
        <f t="shared" si="543"/>
        <v>42251.4375</v>
      </c>
    </row>
    <row r="8702" spans="1:13" x14ac:dyDescent="0.35">
      <c r="A8702">
        <v>0.35460992907801397</v>
      </c>
      <c r="B8702" t="s">
        <v>3912</v>
      </c>
      <c r="C8702" t="s">
        <v>6849</v>
      </c>
      <c r="D8702">
        <v>20150225131500</v>
      </c>
      <c r="E8702" s="1">
        <f>IF(SUMPRODUCT(--ISNUMBER(SEARCH({"ECON_EARNINGSREPORT","ECON_STOCKMARKET"},C8702)))&gt;0,1,0)</f>
        <v>1</v>
      </c>
      <c r="F8702" s="1">
        <f>IF(SUMPRODUCT(--ISNUMBER(SEARCH({"ENV_"},C8702)))&gt;0,1,0)</f>
        <v>0</v>
      </c>
      <c r="G8702" s="1">
        <f>IF(SUMPRODUCT(--ISNUMBER(SEARCH({"DISCRIMINATION","HARASSMENT","HATE_SPEECH","GENDER_VIOLENCE"},C8702)))&gt;0,1,0)</f>
        <v>0</v>
      </c>
      <c r="H8702" s="1">
        <f>IF(SUMPRODUCT(--ISNUMBER(SEARCH({"LEGALIZE","LEGISLATION","TRIAL"},C8702)))&gt;0,1,0)</f>
        <v>0</v>
      </c>
      <c r="I8702" s="1">
        <f>IF(SUMPRODUCT(--ISNUMBER(SEARCH({"LEADER"},C8702)))&gt;0,1,0)</f>
        <v>0</v>
      </c>
      <c r="J8702" t="str">
        <f t="shared" si="540"/>
        <v>2015</v>
      </c>
      <c r="K8702" t="str">
        <f t="shared" si="541"/>
        <v>02</v>
      </c>
      <c r="L8702" t="str">
        <f t="shared" si="542"/>
        <v>25</v>
      </c>
      <c r="M8702" s="2">
        <f t="shared" si="543"/>
        <v>42060.552083333336</v>
      </c>
    </row>
    <row r="8703" spans="1:13" x14ac:dyDescent="0.35">
      <c r="A8703">
        <v>4.6875</v>
      </c>
      <c r="B8703" t="s">
        <v>73</v>
      </c>
      <c r="C8703" t="s">
        <v>4955</v>
      </c>
      <c r="D8703">
        <v>20160531124500</v>
      </c>
      <c r="E8703" s="1">
        <f>IF(SUMPRODUCT(--ISNUMBER(SEARCH({"ECON_EARNINGSREPORT","ECON_STOCKMARKET"},C8703)))&gt;0,1,0)</f>
        <v>0</v>
      </c>
      <c r="F8703" s="1">
        <f>IF(SUMPRODUCT(--ISNUMBER(SEARCH({"ENV_"},C8703)))&gt;0,1,0)</f>
        <v>0</v>
      </c>
      <c r="G8703" s="1">
        <f>IF(SUMPRODUCT(--ISNUMBER(SEARCH({"DISCRIMINATION","HARASSMENT","HATE_SPEECH","GENDER_VIOLENCE"},C8703)))&gt;0,1,0)</f>
        <v>0</v>
      </c>
      <c r="H8703" s="1">
        <f>IF(SUMPRODUCT(--ISNUMBER(SEARCH({"LEGALIZE","LEGISLATION","TRIAL"},C8703)))&gt;0,1,0)</f>
        <v>0</v>
      </c>
      <c r="I8703" s="1">
        <f>IF(SUMPRODUCT(--ISNUMBER(SEARCH({"LEADER"},C8703)))&gt;0,1,0)</f>
        <v>0</v>
      </c>
      <c r="J8703" t="str">
        <f t="shared" si="540"/>
        <v>2016</v>
      </c>
      <c r="K8703" t="str">
        <f t="shared" si="541"/>
        <v>05</v>
      </c>
      <c r="L8703" t="str">
        <f t="shared" si="542"/>
        <v>31</v>
      </c>
      <c r="M8703" s="2">
        <f t="shared" si="543"/>
        <v>42521.53125</v>
      </c>
    </row>
    <row r="8704" spans="1:13" x14ac:dyDescent="0.35">
      <c r="A8704">
        <v>-4.46428571428571</v>
      </c>
      <c r="B8704" t="s">
        <v>6850</v>
      </c>
      <c r="C8704" t="s">
        <v>5531</v>
      </c>
      <c r="D8704">
        <v>20150916031500</v>
      </c>
      <c r="E8704" s="1">
        <f>IF(SUMPRODUCT(--ISNUMBER(SEARCH({"ECON_EARNINGSREPORT","ECON_STOCKMARKET"},C8704)))&gt;0,1,0)</f>
        <v>0</v>
      </c>
      <c r="F8704" s="1">
        <f>IF(SUMPRODUCT(--ISNUMBER(SEARCH({"ENV_"},C8704)))&gt;0,1,0)</f>
        <v>0</v>
      </c>
      <c r="G8704" s="1">
        <f>IF(SUMPRODUCT(--ISNUMBER(SEARCH({"DISCRIMINATION","HARASSMENT","HATE_SPEECH","GENDER_VIOLENCE"},C8704)))&gt;0,1,0)</f>
        <v>0</v>
      </c>
      <c r="H8704" s="1">
        <f>IF(SUMPRODUCT(--ISNUMBER(SEARCH({"LEGALIZE","LEGISLATION","TRIAL"},C8704)))&gt;0,1,0)</f>
        <v>0</v>
      </c>
      <c r="I8704" s="1">
        <f>IF(SUMPRODUCT(--ISNUMBER(SEARCH({"LEADER"},C8704)))&gt;0,1,0)</f>
        <v>0</v>
      </c>
      <c r="J8704" t="str">
        <f t="shared" si="540"/>
        <v>2015</v>
      </c>
      <c r="K8704" t="str">
        <f t="shared" si="541"/>
        <v>09</v>
      </c>
      <c r="L8704" t="str">
        <f t="shared" si="542"/>
        <v>16</v>
      </c>
      <c r="M8704" s="2">
        <f t="shared" si="543"/>
        <v>42263.135416666664</v>
      </c>
    </row>
    <row r="8705" spans="1:13" x14ac:dyDescent="0.35">
      <c r="A8705">
        <v>-0.32894736842105299</v>
      </c>
      <c r="B8705" t="s">
        <v>3893</v>
      </c>
      <c r="C8705" t="s">
        <v>6851</v>
      </c>
      <c r="D8705">
        <v>20151005110000</v>
      </c>
      <c r="E8705" s="1">
        <f>IF(SUMPRODUCT(--ISNUMBER(SEARCH({"ECON_EARNINGSREPORT","ECON_STOCKMARKET"},C8705)))&gt;0,1,0)</f>
        <v>1</v>
      </c>
      <c r="F8705" s="1">
        <f>IF(SUMPRODUCT(--ISNUMBER(SEARCH({"ENV_"},C8705)))&gt;0,1,0)</f>
        <v>0</v>
      </c>
      <c r="G8705" s="1">
        <f>IF(SUMPRODUCT(--ISNUMBER(SEARCH({"DISCRIMINATION","HARASSMENT","HATE_SPEECH","GENDER_VIOLENCE"},C8705)))&gt;0,1,0)</f>
        <v>0</v>
      </c>
      <c r="H8705" s="1">
        <f>IF(SUMPRODUCT(--ISNUMBER(SEARCH({"LEGALIZE","LEGISLATION","TRIAL"},C8705)))&gt;0,1,0)</f>
        <v>0</v>
      </c>
      <c r="I8705" s="1">
        <f>IF(SUMPRODUCT(--ISNUMBER(SEARCH({"LEADER"},C8705)))&gt;0,1,0)</f>
        <v>0</v>
      </c>
      <c r="J8705" t="str">
        <f t="shared" si="540"/>
        <v>2015</v>
      </c>
      <c r="K8705" t="str">
        <f t="shared" si="541"/>
        <v>10</v>
      </c>
      <c r="L8705" t="str">
        <f t="shared" si="542"/>
        <v>05</v>
      </c>
      <c r="M8705" s="2">
        <f t="shared" si="543"/>
        <v>42282.458333333336</v>
      </c>
    </row>
    <row r="8706" spans="1:13" x14ac:dyDescent="0.35">
      <c r="A8706">
        <v>0</v>
      </c>
      <c r="B8706" t="s">
        <v>6852</v>
      </c>
      <c r="C8706" t="s">
        <v>6853</v>
      </c>
      <c r="D8706">
        <v>20150406134500</v>
      </c>
      <c r="E8706" s="1">
        <f>IF(SUMPRODUCT(--ISNUMBER(SEARCH({"ECON_EARNINGSREPORT","ECON_STOCKMARKET"},C8706)))&gt;0,1,0)</f>
        <v>1</v>
      </c>
      <c r="F8706" s="1">
        <f>IF(SUMPRODUCT(--ISNUMBER(SEARCH({"ENV_"},C8706)))&gt;0,1,0)</f>
        <v>0</v>
      </c>
      <c r="G8706" s="1">
        <f>IF(SUMPRODUCT(--ISNUMBER(SEARCH({"DISCRIMINATION","HARASSMENT","HATE_SPEECH","GENDER_VIOLENCE"},C8706)))&gt;0,1,0)</f>
        <v>0</v>
      </c>
      <c r="H8706" s="1">
        <f>IF(SUMPRODUCT(--ISNUMBER(SEARCH({"LEGALIZE","LEGISLATION","TRIAL"},C8706)))&gt;0,1,0)</f>
        <v>0</v>
      </c>
      <c r="I8706" s="1">
        <f>IF(SUMPRODUCT(--ISNUMBER(SEARCH({"LEADER"},C8706)))&gt;0,1,0)</f>
        <v>1</v>
      </c>
      <c r="J8706" t="str">
        <f t="shared" si="540"/>
        <v>2015</v>
      </c>
      <c r="K8706" t="str">
        <f t="shared" si="541"/>
        <v>04</v>
      </c>
      <c r="L8706" t="str">
        <f t="shared" si="542"/>
        <v>06</v>
      </c>
      <c r="M8706" s="2">
        <f t="shared" si="543"/>
        <v>42100.572916666664</v>
      </c>
    </row>
    <row r="8707" spans="1:13" x14ac:dyDescent="0.35">
      <c r="A8707">
        <v>-1.6265912305516299</v>
      </c>
      <c r="B8707" t="s">
        <v>3860</v>
      </c>
      <c r="C8707" t="s">
        <v>6854</v>
      </c>
      <c r="D8707">
        <v>20151130163000</v>
      </c>
      <c r="E8707" s="1">
        <f>IF(SUMPRODUCT(--ISNUMBER(SEARCH({"ECON_EARNINGSREPORT","ECON_STOCKMARKET"},C8707)))&gt;0,1,0)</f>
        <v>1</v>
      </c>
      <c r="F8707" s="1">
        <f>IF(SUMPRODUCT(--ISNUMBER(SEARCH({"ENV_"},C8707)))&gt;0,1,0)</f>
        <v>0</v>
      </c>
      <c r="G8707" s="1">
        <f>IF(SUMPRODUCT(--ISNUMBER(SEARCH({"DISCRIMINATION","HARASSMENT","HATE_SPEECH","GENDER_VIOLENCE"},C8707)))&gt;0,1,0)</f>
        <v>0</v>
      </c>
      <c r="H8707" s="1">
        <f>IF(SUMPRODUCT(--ISNUMBER(SEARCH({"LEGALIZE","LEGISLATION","TRIAL"},C8707)))&gt;0,1,0)</f>
        <v>0</v>
      </c>
      <c r="I8707" s="1">
        <f>IF(SUMPRODUCT(--ISNUMBER(SEARCH({"LEADER"},C8707)))&gt;0,1,0)</f>
        <v>0</v>
      </c>
      <c r="J8707" t="str">
        <f t="shared" ref="J8707:J8770" si="544">LEFT(D8707,4)</f>
        <v>2015</v>
      </c>
      <c r="K8707" t="str">
        <f t="shared" ref="K8707:K8770" si="545">MID(D8707,5,2)</f>
        <v>11</v>
      </c>
      <c r="L8707" t="str">
        <f t="shared" ref="L8707:L8770" si="546">MID(D8707,7,2)</f>
        <v>30</v>
      </c>
      <c r="M8707" s="2">
        <f t="shared" ref="M8707:M8770" si="547">DATE(LEFT(D8707,4),MID(D8707,5,2),MID(D8707,7,2))+TIME(MID(D8707,9,2),MID(D8707,11,2),RIGHT(D8707,2))</f>
        <v>42338.6875</v>
      </c>
    </row>
    <row r="8708" spans="1:13" x14ac:dyDescent="0.35">
      <c r="A8708">
        <v>2.93333333333333</v>
      </c>
      <c r="B8708" t="s">
        <v>637</v>
      </c>
      <c r="C8708" t="s">
        <v>4303</v>
      </c>
      <c r="D8708">
        <v>20150311181500</v>
      </c>
      <c r="E8708" s="1">
        <f>IF(SUMPRODUCT(--ISNUMBER(SEARCH({"ECON_EARNINGSREPORT","ECON_STOCKMARKET"},C8708)))&gt;0,1,0)</f>
        <v>0</v>
      </c>
      <c r="F8708" s="1">
        <f>IF(SUMPRODUCT(--ISNUMBER(SEARCH({"ENV_"},C8708)))&gt;0,1,0)</f>
        <v>0</v>
      </c>
      <c r="G8708" s="1">
        <f>IF(SUMPRODUCT(--ISNUMBER(SEARCH({"DISCRIMINATION","HARASSMENT","HATE_SPEECH","GENDER_VIOLENCE"},C8708)))&gt;0,1,0)</f>
        <v>0</v>
      </c>
      <c r="H8708" s="1">
        <f>IF(SUMPRODUCT(--ISNUMBER(SEARCH({"LEGALIZE","LEGISLATION","TRIAL"},C8708)))&gt;0,1,0)</f>
        <v>0</v>
      </c>
      <c r="I8708" s="1">
        <f>IF(SUMPRODUCT(--ISNUMBER(SEARCH({"LEADER"},C8708)))&gt;0,1,0)</f>
        <v>0</v>
      </c>
      <c r="J8708" t="str">
        <f t="shared" si="544"/>
        <v>2015</v>
      </c>
      <c r="K8708" t="str">
        <f t="shared" si="545"/>
        <v>03</v>
      </c>
      <c r="L8708" t="str">
        <f t="shared" si="546"/>
        <v>11</v>
      </c>
      <c r="M8708" s="2">
        <f t="shared" si="547"/>
        <v>42074.760416666664</v>
      </c>
    </row>
    <row r="8709" spans="1:13" x14ac:dyDescent="0.35">
      <c r="A8709">
        <v>3.9170506912442402</v>
      </c>
      <c r="B8709" t="s">
        <v>5862</v>
      </c>
      <c r="C8709" t="s">
        <v>5863</v>
      </c>
      <c r="D8709">
        <v>20151210213000</v>
      </c>
      <c r="E8709" s="1">
        <f>IF(SUMPRODUCT(--ISNUMBER(SEARCH({"ECON_EARNINGSREPORT","ECON_STOCKMARKET"},C8709)))&gt;0,1,0)</f>
        <v>0</v>
      </c>
      <c r="F8709" s="1">
        <f>IF(SUMPRODUCT(--ISNUMBER(SEARCH({"ENV_"},C8709)))&gt;0,1,0)</f>
        <v>0</v>
      </c>
      <c r="G8709" s="1">
        <f>IF(SUMPRODUCT(--ISNUMBER(SEARCH({"DISCRIMINATION","HARASSMENT","HATE_SPEECH","GENDER_VIOLENCE"},C8709)))&gt;0,1,0)</f>
        <v>0</v>
      </c>
      <c r="H8709" s="1">
        <f>IF(SUMPRODUCT(--ISNUMBER(SEARCH({"LEGALIZE","LEGISLATION","TRIAL"},C8709)))&gt;0,1,0)</f>
        <v>0</v>
      </c>
      <c r="I8709" s="1">
        <f>IF(SUMPRODUCT(--ISNUMBER(SEARCH({"LEADER"},C8709)))&gt;0,1,0)</f>
        <v>0</v>
      </c>
      <c r="J8709" t="str">
        <f t="shared" si="544"/>
        <v>2015</v>
      </c>
      <c r="K8709" t="str">
        <f t="shared" si="545"/>
        <v>12</v>
      </c>
      <c r="L8709" t="str">
        <f t="shared" si="546"/>
        <v>10</v>
      </c>
      <c r="M8709" s="2">
        <f t="shared" si="547"/>
        <v>42348.895833333336</v>
      </c>
    </row>
    <row r="8710" spans="1:13" x14ac:dyDescent="0.35">
      <c r="A8710">
        <v>0.52083333333333304</v>
      </c>
      <c r="B8710" t="s">
        <v>427</v>
      </c>
      <c r="C8710" t="s">
        <v>6855</v>
      </c>
      <c r="D8710">
        <v>20150930083000</v>
      </c>
      <c r="E8710" s="1">
        <f>IF(SUMPRODUCT(--ISNUMBER(SEARCH({"ECON_EARNINGSREPORT","ECON_STOCKMARKET"},C8710)))&gt;0,1,0)</f>
        <v>0</v>
      </c>
      <c r="F8710" s="1">
        <f>IF(SUMPRODUCT(--ISNUMBER(SEARCH({"ENV_"},C8710)))&gt;0,1,0)</f>
        <v>0</v>
      </c>
      <c r="G8710" s="1">
        <f>IF(SUMPRODUCT(--ISNUMBER(SEARCH({"DISCRIMINATION","HARASSMENT","HATE_SPEECH","GENDER_VIOLENCE"},C8710)))&gt;0,1,0)</f>
        <v>0</v>
      </c>
      <c r="H8710" s="1">
        <f>IF(SUMPRODUCT(--ISNUMBER(SEARCH({"LEGALIZE","LEGISLATION","TRIAL"},C8710)))&gt;0,1,0)</f>
        <v>0</v>
      </c>
      <c r="I8710" s="1">
        <f>IF(SUMPRODUCT(--ISNUMBER(SEARCH({"LEADER"},C8710)))&gt;0,1,0)</f>
        <v>1</v>
      </c>
      <c r="J8710" t="str">
        <f t="shared" si="544"/>
        <v>2015</v>
      </c>
      <c r="K8710" t="str">
        <f t="shared" si="545"/>
        <v>09</v>
      </c>
      <c r="L8710" t="str">
        <f t="shared" si="546"/>
        <v>30</v>
      </c>
      <c r="M8710" s="2">
        <f t="shared" si="547"/>
        <v>42277.354166666664</v>
      </c>
    </row>
    <row r="8711" spans="1:13" x14ac:dyDescent="0.35">
      <c r="A8711">
        <v>-5.71428571428571</v>
      </c>
      <c r="B8711" t="s">
        <v>6856</v>
      </c>
      <c r="C8711" t="s">
        <v>4815</v>
      </c>
      <c r="D8711">
        <v>20151001181500</v>
      </c>
      <c r="E8711" s="1">
        <f>IF(SUMPRODUCT(--ISNUMBER(SEARCH({"ECON_EARNINGSREPORT","ECON_STOCKMARKET"},C8711)))&gt;0,1,0)</f>
        <v>0</v>
      </c>
      <c r="F8711" s="1">
        <f>IF(SUMPRODUCT(--ISNUMBER(SEARCH({"ENV_"},C8711)))&gt;0,1,0)</f>
        <v>0</v>
      </c>
      <c r="G8711" s="1">
        <f>IF(SUMPRODUCT(--ISNUMBER(SEARCH({"DISCRIMINATION","HARASSMENT","HATE_SPEECH","GENDER_VIOLENCE"},C8711)))&gt;0,1,0)</f>
        <v>0</v>
      </c>
      <c r="H8711" s="1">
        <f>IF(SUMPRODUCT(--ISNUMBER(SEARCH({"LEGALIZE","LEGISLATION","TRIAL"},C8711)))&gt;0,1,0)</f>
        <v>1</v>
      </c>
      <c r="I8711" s="1">
        <f>IF(SUMPRODUCT(--ISNUMBER(SEARCH({"LEADER"},C8711)))&gt;0,1,0)</f>
        <v>0</v>
      </c>
      <c r="J8711" t="str">
        <f t="shared" si="544"/>
        <v>2015</v>
      </c>
      <c r="K8711" t="str">
        <f t="shared" si="545"/>
        <v>10</v>
      </c>
      <c r="L8711" t="str">
        <f t="shared" si="546"/>
        <v>01</v>
      </c>
      <c r="M8711" s="2">
        <f t="shared" si="547"/>
        <v>42278.760416666664</v>
      </c>
    </row>
    <row r="8712" spans="1:13" x14ac:dyDescent="0.35">
      <c r="A8712">
        <v>0</v>
      </c>
      <c r="B8712" t="s">
        <v>26</v>
      </c>
      <c r="C8712" t="s">
        <v>6857</v>
      </c>
      <c r="D8712">
        <v>20160524221500</v>
      </c>
      <c r="E8712" s="1">
        <f>IF(SUMPRODUCT(--ISNUMBER(SEARCH({"ECON_EARNINGSREPORT","ECON_STOCKMARKET"},C8712)))&gt;0,1,0)</f>
        <v>1</v>
      </c>
      <c r="F8712" s="1">
        <f>IF(SUMPRODUCT(--ISNUMBER(SEARCH({"ENV_"},C8712)))&gt;0,1,0)</f>
        <v>0</v>
      </c>
      <c r="G8712" s="1">
        <f>IF(SUMPRODUCT(--ISNUMBER(SEARCH({"DISCRIMINATION","HARASSMENT","HATE_SPEECH","GENDER_VIOLENCE"},C8712)))&gt;0,1,0)</f>
        <v>0</v>
      </c>
      <c r="H8712" s="1">
        <f>IF(SUMPRODUCT(--ISNUMBER(SEARCH({"LEGALIZE","LEGISLATION","TRIAL"},C8712)))&gt;0,1,0)</f>
        <v>0</v>
      </c>
      <c r="I8712" s="1">
        <f>IF(SUMPRODUCT(--ISNUMBER(SEARCH({"LEADER"},C8712)))&gt;0,1,0)</f>
        <v>0</v>
      </c>
      <c r="J8712" t="str">
        <f t="shared" si="544"/>
        <v>2016</v>
      </c>
      <c r="K8712" t="str">
        <f t="shared" si="545"/>
        <v>05</v>
      </c>
      <c r="L8712" t="str">
        <f t="shared" si="546"/>
        <v>24</v>
      </c>
      <c r="M8712" s="2">
        <f t="shared" si="547"/>
        <v>42514.927083333336</v>
      </c>
    </row>
    <row r="8713" spans="1:13" x14ac:dyDescent="0.35">
      <c r="A8713">
        <v>-0.330578512396694</v>
      </c>
      <c r="B8713" t="s">
        <v>346</v>
      </c>
      <c r="C8713" t="s">
        <v>4009</v>
      </c>
      <c r="D8713">
        <v>20150225024500</v>
      </c>
      <c r="E8713" s="1">
        <f>IF(SUMPRODUCT(--ISNUMBER(SEARCH({"ECON_EARNINGSREPORT","ECON_STOCKMARKET"},C8713)))&gt;0,1,0)</f>
        <v>1</v>
      </c>
      <c r="F8713" s="1">
        <f>IF(SUMPRODUCT(--ISNUMBER(SEARCH({"ENV_"},C8713)))&gt;0,1,0)</f>
        <v>0</v>
      </c>
      <c r="G8713" s="1">
        <f>IF(SUMPRODUCT(--ISNUMBER(SEARCH({"DISCRIMINATION","HARASSMENT","HATE_SPEECH","GENDER_VIOLENCE"},C8713)))&gt;0,1,0)</f>
        <v>0</v>
      </c>
      <c r="H8713" s="1">
        <f>IF(SUMPRODUCT(--ISNUMBER(SEARCH({"LEGALIZE","LEGISLATION","TRIAL"},C8713)))&gt;0,1,0)</f>
        <v>0</v>
      </c>
      <c r="I8713" s="1">
        <f>IF(SUMPRODUCT(--ISNUMBER(SEARCH({"LEADER"},C8713)))&gt;0,1,0)</f>
        <v>0</v>
      </c>
      <c r="J8713" t="str">
        <f t="shared" si="544"/>
        <v>2015</v>
      </c>
      <c r="K8713" t="str">
        <f t="shared" si="545"/>
        <v>02</v>
      </c>
      <c r="L8713" t="str">
        <f t="shared" si="546"/>
        <v>25</v>
      </c>
      <c r="M8713" s="2">
        <f t="shared" si="547"/>
        <v>42060.114583333336</v>
      </c>
    </row>
    <row r="8714" spans="1:13" x14ac:dyDescent="0.35">
      <c r="A8714">
        <v>-0.303951367781155</v>
      </c>
      <c r="B8714" t="s">
        <v>439</v>
      </c>
      <c r="C8714" t="s">
        <v>6858</v>
      </c>
      <c r="D8714">
        <v>20150713133000</v>
      </c>
      <c r="E8714" s="1">
        <f>IF(SUMPRODUCT(--ISNUMBER(SEARCH({"ECON_EARNINGSREPORT","ECON_STOCKMARKET"},C8714)))&gt;0,1,0)</f>
        <v>1</v>
      </c>
      <c r="F8714" s="1">
        <f>IF(SUMPRODUCT(--ISNUMBER(SEARCH({"ENV_"},C8714)))&gt;0,1,0)</f>
        <v>0</v>
      </c>
      <c r="G8714" s="1">
        <f>IF(SUMPRODUCT(--ISNUMBER(SEARCH({"DISCRIMINATION","HARASSMENT","HATE_SPEECH","GENDER_VIOLENCE"},C8714)))&gt;0,1,0)</f>
        <v>0</v>
      </c>
      <c r="H8714" s="1">
        <f>IF(SUMPRODUCT(--ISNUMBER(SEARCH({"LEGALIZE","LEGISLATION","TRIAL"},C8714)))&gt;0,1,0)</f>
        <v>1</v>
      </c>
      <c r="I8714" s="1">
        <f>IF(SUMPRODUCT(--ISNUMBER(SEARCH({"LEADER"},C8714)))&gt;0,1,0)</f>
        <v>1</v>
      </c>
      <c r="J8714" t="str">
        <f t="shared" si="544"/>
        <v>2015</v>
      </c>
      <c r="K8714" t="str">
        <f t="shared" si="545"/>
        <v>07</v>
      </c>
      <c r="L8714" t="str">
        <f t="shared" si="546"/>
        <v>13</v>
      </c>
      <c r="M8714" s="2">
        <f t="shared" si="547"/>
        <v>42198.5625</v>
      </c>
    </row>
    <row r="8715" spans="1:13" x14ac:dyDescent="0.35">
      <c r="A8715">
        <v>1.26811594202899</v>
      </c>
      <c r="B8715" t="s">
        <v>106</v>
      </c>
      <c r="C8715" t="s">
        <v>6859</v>
      </c>
      <c r="D8715">
        <v>20150524154500</v>
      </c>
      <c r="E8715" s="1">
        <f>IF(SUMPRODUCT(--ISNUMBER(SEARCH({"ECON_EARNINGSREPORT","ECON_STOCKMARKET"},C8715)))&gt;0,1,0)</f>
        <v>1</v>
      </c>
      <c r="F8715" s="1">
        <f>IF(SUMPRODUCT(--ISNUMBER(SEARCH({"ENV_"},C8715)))&gt;0,1,0)</f>
        <v>0</v>
      </c>
      <c r="G8715" s="1">
        <f>IF(SUMPRODUCT(--ISNUMBER(SEARCH({"DISCRIMINATION","HARASSMENT","HATE_SPEECH","GENDER_VIOLENCE"},C8715)))&gt;0,1,0)</f>
        <v>0</v>
      </c>
      <c r="H8715" s="1">
        <f>IF(SUMPRODUCT(--ISNUMBER(SEARCH({"LEGALIZE","LEGISLATION","TRIAL"},C8715)))&gt;0,1,0)</f>
        <v>0</v>
      </c>
      <c r="I8715" s="1">
        <f>IF(SUMPRODUCT(--ISNUMBER(SEARCH({"LEADER"},C8715)))&gt;0,1,0)</f>
        <v>0</v>
      </c>
      <c r="J8715" t="str">
        <f t="shared" si="544"/>
        <v>2015</v>
      </c>
      <c r="K8715" t="str">
        <f t="shared" si="545"/>
        <v>05</v>
      </c>
      <c r="L8715" t="str">
        <f t="shared" si="546"/>
        <v>24</v>
      </c>
      <c r="M8715" s="2">
        <f t="shared" si="547"/>
        <v>42148.65625</v>
      </c>
    </row>
    <row r="8716" spans="1:13" x14ac:dyDescent="0.35">
      <c r="A8716">
        <v>0.28037383177570102</v>
      </c>
      <c r="B8716" t="s">
        <v>1271</v>
      </c>
      <c r="C8716" t="s">
        <v>6860</v>
      </c>
      <c r="D8716">
        <v>20150824144500</v>
      </c>
      <c r="E8716" s="1">
        <f>IF(SUMPRODUCT(--ISNUMBER(SEARCH({"ECON_EARNINGSREPORT","ECON_STOCKMARKET"},C8716)))&gt;0,1,0)</f>
        <v>1</v>
      </c>
      <c r="F8716" s="1">
        <f>IF(SUMPRODUCT(--ISNUMBER(SEARCH({"ENV_"},C8716)))&gt;0,1,0)</f>
        <v>0</v>
      </c>
      <c r="G8716" s="1">
        <f>IF(SUMPRODUCT(--ISNUMBER(SEARCH({"DISCRIMINATION","HARASSMENT","HATE_SPEECH","GENDER_VIOLENCE"},C8716)))&gt;0,1,0)</f>
        <v>0</v>
      </c>
      <c r="H8716" s="1">
        <f>IF(SUMPRODUCT(--ISNUMBER(SEARCH({"LEGALIZE","LEGISLATION","TRIAL"},C8716)))&gt;0,1,0)</f>
        <v>0</v>
      </c>
      <c r="I8716" s="1">
        <f>IF(SUMPRODUCT(--ISNUMBER(SEARCH({"LEADER"},C8716)))&gt;0,1,0)</f>
        <v>0</v>
      </c>
      <c r="J8716" t="str">
        <f t="shared" si="544"/>
        <v>2015</v>
      </c>
      <c r="K8716" t="str">
        <f t="shared" si="545"/>
        <v>08</v>
      </c>
      <c r="L8716" t="str">
        <f t="shared" si="546"/>
        <v>24</v>
      </c>
      <c r="M8716" s="2">
        <f t="shared" si="547"/>
        <v>42240.614583333336</v>
      </c>
    </row>
    <row r="8717" spans="1:13" x14ac:dyDescent="0.35">
      <c r="A8717">
        <v>-2.8846153846153899</v>
      </c>
      <c r="B8717" t="s">
        <v>236</v>
      </c>
      <c r="C8717" t="s">
        <v>4204</v>
      </c>
      <c r="D8717">
        <v>20151104004500</v>
      </c>
      <c r="E8717" s="1">
        <f>IF(SUMPRODUCT(--ISNUMBER(SEARCH({"ECON_EARNINGSREPORT","ECON_STOCKMARKET"},C8717)))&gt;0,1,0)</f>
        <v>1</v>
      </c>
      <c r="F8717" s="1">
        <f>IF(SUMPRODUCT(--ISNUMBER(SEARCH({"ENV_"},C8717)))&gt;0,1,0)</f>
        <v>0</v>
      </c>
      <c r="G8717" s="1">
        <f>IF(SUMPRODUCT(--ISNUMBER(SEARCH({"DISCRIMINATION","HARASSMENT","HATE_SPEECH","GENDER_VIOLENCE"},C8717)))&gt;0,1,0)</f>
        <v>0</v>
      </c>
      <c r="H8717" s="1">
        <f>IF(SUMPRODUCT(--ISNUMBER(SEARCH({"LEGALIZE","LEGISLATION","TRIAL"},C8717)))&gt;0,1,0)</f>
        <v>0</v>
      </c>
      <c r="I8717" s="1">
        <f>IF(SUMPRODUCT(--ISNUMBER(SEARCH({"LEADER"},C8717)))&gt;0,1,0)</f>
        <v>0</v>
      </c>
      <c r="J8717" t="str">
        <f t="shared" si="544"/>
        <v>2015</v>
      </c>
      <c r="K8717" t="str">
        <f t="shared" si="545"/>
        <v>11</v>
      </c>
      <c r="L8717" t="str">
        <f t="shared" si="546"/>
        <v>04</v>
      </c>
      <c r="M8717" s="2">
        <f t="shared" si="547"/>
        <v>42312.03125</v>
      </c>
    </row>
    <row r="8718" spans="1:13" x14ac:dyDescent="0.35">
      <c r="A8718">
        <v>-0.72815533980582503</v>
      </c>
      <c r="B8718" t="s">
        <v>240</v>
      </c>
      <c r="C8718" t="s">
        <v>4221</v>
      </c>
      <c r="D8718">
        <v>20160318031500</v>
      </c>
      <c r="E8718" s="1">
        <f>IF(SUMPRODUCT(--ISNUMBER(SEARCH({"ECON_EARNINGSREPORT","ECON_STOCKMARKET"},C8718)))&gt;0,1,0)</f>
        <v>1</v>
      </c>
      <c r="F8718" s="1">
        <f>IF(SUMPRODUCT(--ISNUMBER(SEARCH({"ENV_"},C8718)))&gt;0,1,0)</f>
        <v>0</v>
      </c>
      <c r="G8718" s="1">
        <f>IF(SUMPRODUCT(--ISNUMBER(SEARCH({"DISCRIMINATION","HARASSMENT","HATE_SPEECH","GENDER_VIOLENCE"},C8718)))&gt;0,1,0)</f>
        <v>0</v>
      </c>
      <c r="H8718" s="1">
        <f>IF(SUMPRODUCT(--ISNUMBER(SEARCH({"LEGALIZE","LEGISLATION","TRIAL"},C8718)))&gt;0,1,0)</f>
        <v>0</v>
      </c>
      <c r="I8718" s="1">
        <f>IF(SUMPRODUCT(--ISNUMBER(SEARCH({"LEADER"},C8718)))&gt;0,1,0)</f>
        <v>0</v>
      </c>
      <c r="J8718" t="str">
        <f t="shared" si="544"/>
        <v>2016</v>
      </c>
      <c r="K8718" t="str">
        <f t="shared" si="545"/>
        <v>03</v>
      </c>
      <c r="L8718" t="str">
        <f t="shared" si="546"/>
        <v>18</v>
      </c>
      <c r="M8718" s="2">
        <f t="shared" si="547"/>
        <v>42447.135416666664</v>
      </c>
    </row>
    <row r="8719" spans="1:13" x14ac:dyDescent="0.35">
      <c r="A8719">
        <v>-0.25773195876288602</v>
      </c>
      <c r="B8719" t="s">
        <v>790</v>
      </c>
      <c r="C8719" t="s">
        <v>6861</v>
      </c>
      <c r="D8719">
        <v>20150702053000</v>
      </c>
      <c r="E8719" s="1">
        <f>IF(SUMPRODUCT(--ISNUMBER(SEARCH({"ECON_EARNINGSREPORT","ECON_STOCKMARKET"},C8719)))&gt;0,1,0)</f>
        <v>1</v>
      </c>
      <c r="F8719" s="1">
        <f>IF(SUMPRODUCT(--ISNUMBER(SEARCH({"ENV_"},C8719)))&gt;0,1,0)</f>
        <v>0</v>
      </c>
      <c r="G8719" s="1">
        <f>IF(SUMPRODUCT(--ISNUMBER(SEARCH({"DISCRIMINATION","HARASSMENT","HATE_SPEECH","GENDER_VIOLENCE"},C8719)))&gt;0,1,0)</f>
        <v>0</v>
      </c>
      <c r="H8719" s="1">
        <f>IF(SUMPRODUCT(--ISNUMBER(SEARCH({"LEGALIZE","LEGISLATION","TRIAL"},C8719)))&gt;0,1,0)</f>
        <v>0</v>
      </c>
      <c r="I8719" s="1">
        <f>IF(SUMPRODUCT(--ISNUMBER(SEARCH({"LEADER"},C8719)))&gt;0,1,0)</f>
        <v>0</v>
      </c>
      <c r="J8719" t="str">
        <f t="shared" si="544"/>
        <v>2015</v>
      </c>
      <c r="K8719" t="str">
        <f t="shared" si="545"/>
        <v>07</v>
      </c>
      <c r="L8719" t="str">
        <f t="shared" si="546"/>
        <v>02</v>
      </c>
      <c r="M8719" s="2">
        <f t="shared" si="547"/>
        <v>42187.229166666664</v>
      </c>
    </row>
    <row r="8720" spans="1:13" x14ac:dyDescent="0.35">
      <c r="A8720">
        <v>0.41365046535677302</v>
      </c>
      <c r="B8720" t="s">
        <v>137</v>
      </c>
      <c r="C8720" t="s">
        <v>3799</v>
      </c>
      <c r="D8720">
        <v>20150819190000</v>
      </c>
      <c r="E8720" s="1">
        <f>IF(SUMPRODUCT(--ISNUMBER(SEARCH({"ECON_EARNINGSREPORT","ECON_STOCKMARKET"},C8720)))&gt;0,1,0)</f>
        <v>0</v>
      </c>
      <c r="F8720" s="1">
        <f>IF(SUMPRODUCT(--ISNUMBER(SEARCH({"ENV_"},C8720)))&gt;0,1,0)</f>
        <v>0</v>
      </c>
      <c r="G8720" s="1">
        <f>IF(SUMPRODUCT(--ISNUMBER(SEARCH({"DISCRIMINATION","HARASSMENT","HATE_SPEECH","GENDER_VIOLENCE"},C8720)))&gt;0,1,0)</f>
        <v>0</v>
      </c>
      <c r="H8720" s="1">
        <f>IF(SUMPRODUCT(--ISNUMBER(SEARCH({"LEGALIZE","LEGISLATION","TRIAL"},C8720)))&gt;0,1,0)</f>
        <v>0</v>
      </c>
      <c r="I8720" s="1">
        <f>IF(SUMPRODUCT(--ISNUMBER(SEARCH({"LEADER"},C8720)))&gt;0,1,0)</f>
        <v>1</v>
      </c>
      <c r="J8720" t="str">
        <f t="shared" si="544"/>
        <v>2015</v>
      </c>
      <c r="K8720" t="str">
        <f t="shared" si="545"/>
        <v>08</v>
      </c>
      <c r="L8720" t="str">
        <f t="shared" si="546"/>
        <v>19</v>
      </c>
      <c r="M8720" s="2">
        <f t="shared" si="547"/>
        <v>42235.791666666664</v>
      </c>
    </row>
    <row r="8721" spans="1:13" x14ac:dyDescent="0.35">
      <c r="A8721">
        <v>-1.0230179028133</v>
      </c>
      <c r="B8721" t="s">
        <v>741</v>
      </c>
      <c r="C8721" t="s">
        <v>4558</v>
      </c>
      <c r="D8721">
        <v>20160524234500</v>
      </c>
      <c r="E8721" s="1">
        <f>IF(SUMPRODUCT(--ISNUMBER(SEARCH({"ECON_EARNINGSREPORT","ECON_STOCKMARKET"},C8721)))&gt;0,1,0)</f>
        <v>0</v>
      </c>
      <c r="F8721" s="1">
        <f>IF(SUMPRODUCT(--ISNUMBER(SEARCH({"ENV_"},C8721)))&gt;0,1,0)</f>
        <v>0</v>
      </c>
      <c r="G8721" s="1">
        <f>IF(SUMPRODUCT(--ISNUMBER(SEARCH({"DISCRIMINATION","HARASSMENT","HATE_SPEECH","GENDER_VIOLENCE"},C8721)))&gt;0,1,0)</f>
        <v>0</v>
      </c>
      <c r="H8721" s="1">
        <f>IF(SUMPRODUCT(--ISNUMBER(SEARCH({"LEGALIZE","LEGISLATION","TRIAL"},C8721)))&gt;0,1,0)</f>
        <v>0</v>
      </c>
      <c r="I8721" s="1">
        <f>IF(SUMPRODUCT(--ISNUMBER(SEARCH({"LEADER"},C8721)))&gt;0,1,0)</f>
        <v>1</v>
      </c>
      <c r="J8721" t="str">
        <f t="shared" si="544"/>
        <v>2016</v>
      </c>
      <c r="K8721" t="str">
        <f t="shared" si="545"/>
        <v>05</v>
      </c>
      <c r="L8721" t="str">
        <f t="shared" si="546"/>
        <v>24</v>
      </c>
      <c r="M8721" s="2">
        <f t="shared" si="547"/>
        <v>42514.989583333336</v>
      </c>
    </row>
    <row r="8722" spans="1:13" x14ac:dyDescent="0.35">
      <c r="A8722">
        <v>-5.8997050147492596</v>
      </c>
      <c r="B8722" t="s">
        <v>3963</v>
      </c>
      <c r="C8722" t="s">
        <v>5595</v>
      </c>
      <c r="D8722">
        <v>20150609191500</v>
      </c>
      <c r="E8722" s="1">
        <f>IF(SUMPRODUCT(--ISNUMBER(SEARCH({"ECON_EARNINGSREPORT","ECON_STOCKMARKET"},C8722)))&gt;0,1,0)</f>
        <v>0</v>
      </c>
      <c r="F8722" s="1">
        <f>IF(SUMPRODUCT(--ISNUMBER(SEARCH({"ENV_"},C8722)))&gt;0,1,0)</f>
        <v>0</v>
      </c>
      <c r="G8722" s="1">
        <f>IF(SUMPRODUCT(--ISNUMBER(SEARCH({"DISCRIMINATION","HARASSMENT","HATE_SPEECH","GENDER_VIOLENCE"},C8722)))&gt;0,1,0)</f>
        <v>0</v>
      </c>
      <c r="H8722" s="1">
        <f>IF(SUMPRODUCT(--ISNUMBER(SEARCH({"LEGALIZE","LEGISLATION","TRIAL"},C8722)))&gt;0,1,0)</f>
        <v>1</v>
      </c>
      <c r="I8722" s="1">
        <f>IF(SUMPRODUCT(--ISNUMBER(SEARCH({"LEADER"},C8722)))&gt;0,1,0)</f>
        <v>0</v>
      </c>
      <c r="J8722" t="str">
        <f t="shared" si="544"/>
        <v>2015</v>
      </c>
      <c r="K8722" t="str">
        <f t="shared" si="545"/>
        <v>06</v>
      </c>
      <c r="L8722" t="str">
        <f t="shared" si="546"/>
        <v>09</v>
      </c>
      <c r="M8722" s="2">
        <f t="shared" si="547"/>
        <v>42164.802083333336</v>
      </c>
    </row>
    <row r="8723" spans="1:13" x14ac:dyDescent="0.35">
      <c r="A8723">
        <v>-4.4543429844098004</v>
      </c>
      <c r="B8723" t="s">
        <v>6004</v>
      </c>
      <c r="C8723" t="s">
        <v>4134</v>
      </c>
      <c r="D8723">
        <v>20150926044500</v>
      </c>
      <c r="E8723" s="1">
        <f>IF(SUMPRODUCT(--ISNUMBER(SEARCH({"ECON_EARNINGSREPORT","ECON_STOCKMARKET"},C8723)))&gt;0,1,0)</f>
        <v>0</v>
      </c>
      <c r="F8723" s="1">
        <f>IF(SUMPRODUCT(--ISNUMBER(SEARCH({"ENV_"},C8723)))&gt;0,1,0)</f>
        <v>0</v>
      </c>
      <c r="G8723" s="1">
        <f>IF(SUMPRODUCT(--ISNUMBER(SEARCH({"DISCRIMINATION","HARASSMENT","HATE_SPEECH","GENDER_VIOLENCE"},C8723)))&gt;0,1,0)</f>
        <v>0</v>
      </c>
      <c r="H8723" s="1">
        <f>IF(SUMPRODUCT(--ISNUMBER(SEARCH({"LEGALIZE","LEGISLATION","TRIAL"},C8723)))&gt;0,1,0)</f>
        <v>1</v>
      </c>
      <c r="I8723" s="1">
        <f>IF(SUMPRODUCT(--ISNUMBER(SEARCH({"LEADER"},C8723)))&gt;0,1,0)</f>
        <v>0</v>
      </c>
      <c r="J8723" t="str">
        <f t="shared" si="544"/>
        <v>2015</v>
      </c>
      <c r="K8723" t="str">
        <f t="shared" si="545"/>
        <v>09</v>
      </c>
      <c r="L8723" t="str">
        <f t="shared" si="546"/>
        <v>26</v>
      </c>
      <c r="M8723" s="2">
        <f t="shared" si="547"/>
        <v>42273.197916666664</v>
      </c>
    </row>
    <row r="8724" spans="1:13" x14ac:dyDescent="0.35">
      <c r="A8724">
        <v>1.5527950310559</v>
      </c>
      <c r="B8724" t="s">
        <v>6862</v>
      </c>
      <c r="C8724" t="s">
        <v>4244</v>
      </c>
      <c r="D8724">
        <v>20160525150000</v>
      </c>
      <c r="E8724" s="1">
        <f>IF(SUMPRODUCT(--ISNUMBER(SEARCH({"ECON_EARNINGSREPORT","ECON_STOCKMARKET"},C8724)))&gt;0,1,0)</f>
        <v>1</v>
      </c>
      <c r="F8724" s="1">
        <f>IF(SUMPRODUCT(--ISNUMBER(SEARCH({"ENV_"},C8724)))&gt;0,1,0)</f>
        <v>0</v>
      </c>
      <c r="G8724" s="1">
        <f>IF(SUMPRODUCT(--ISNUMBER(SEARCH({"DISCRIMINATION","HARASSMENT","HATE_SPEECH","GENDER_VIOLENCE"},C8724)))&gt;0,1,0)</f>
        <v>0</v>
      </c>
      <c r="H8724" s="1">
        <f>IF(SUMPRODUCT(--ISNUMBER(SEARCH({"LEGALIZE","LEGISLATION","TRIAL"},C8724)))&gt;0,1,0)</f>
        <v>0</v>
      </c>
      <c r="I8724" s="1">
        <f>IF(SUMPRODUCT(--ISNUMBER(SEARCH({"LEADER"},C8724)))&gt;0,1,0)</f>
        <v>0</v>
      </c>
      <c r="J8724" t="str">
        <f t="shared" si="544"/>
        <v>2016</v>
      </c>
      <c r="K8724" t="str">
        <f t="shared" si="545"/>
        <v>05</v>
      </c>
      <c r="L8724" t="str">
        <f t="shared" si="546"/>
        <v>25</v>
      </c>
      <c r="M8724" s="2">
        <f t="shared" si="547"/>
        <v>42515.625</v>
      </c>
    </row>
    <row r="8725" spans="1:13" x14ac:dyDescent="0.35">
      <c r="A8725">
        <v>0</v>
      </c>
      <c r="B8725" t="s">
        <v>409</v>
      </c>
      <c r="C8725" t="s">
        <v>6863</v>
      </c>
      <c r="D8725">
        <v>20150521204500</v>
      </c>
      <c r="E8725" s="1">
        <f>IF(SUMPRODUCT(--ISNUMBER(SEARCH({"ECON_EARNINGSREPORT","ECON_STOCKMARKET"},C8725)))&gt;0,1,0)</f>
        <v>1</v>
      </c>
      <c r="F8725" s="1">
        <f>IF(SUMPRODUCT(--ISNUMBER(SEARCH({"ENV_"},C8725)))&gt;0,1,0)</f>
        <v>0</v>
      </c>
      <c r="G8725" s="1">
        <f>IF(SUMPRODUCT(--ISNUMBER(SEARCH({"DISCRIMINATION","HARASSMENT","HATE_SPEECH","GENDER_VIOLENCE"},C8725)))&gt;0,1,0)</f>
        <v>0</v>
      </c>
      <c r="H8725" s="1">
        <f>IF(SUMPRODUCT(--ISNUMBER(SEARCH({"LEGALIZE","LEGISLATION","TRIAL"},C8725)))&gt;0,1,0)</f>
        <v>0</v>
      </c>
      <c r="I8725" s="1">
        <f>IF(SUMPRODUCT(--ISNUMBER(SEARCH({"LEADER"},C8725)))&gt;0,1,0)</f>
        <v>0</v>
      </c>
      <c r="J8725" t="str">
        <f t="shared" si="544"/>
        <v>2015</v>
      </c>
      <c r="K8725" t="str">
        <f t="shared" si="545"/>
        <v>05</v>
      </c>
      <c r="L8725" t="str">
        <f t="shared" si="546"/>
        <v>21</v>
      </c>
      <c r="M8725" s="2">
        <f t="shared" si="547"/>
        <v>42145.864583333336</v>
      </c>
    </row>
    <row r="8726" spans="1:13" x14ac:dyDescent="0.35">
      <c r="A8726">
        <v>0</v>
      </c>
      <c r="B8726" t="s">
        <v>1015</v>
      </c>
      <c r="C8726" t="s">
        <v>3898</v>
      </c>
      <c r="D8726">
        <v>20160319071500</v>
      </c>
      <c r="E8726" s="1">
        <f>IF(SUMPRODUCT(--ISNUMBER(SEARCH({"ECON_EARNINGSREPORT","ECON_STOCKMARKET"},C8726)))&gt;0,1,0)</f>
        <v>1</v>
      </c>
      <c r="F8726" s="1">
        <f>IF(SUMPRODUCT(--ISNUMBER(SEARCH({"ENV_"},C8726)))&gt;0,1,0)</f>
        <v>0</v>
      </c>
      <c r="G8726" s="1">
        <f>IF(SUMPRODUCT(--ISNUMBER(SEARCH({"DISCRIMINATION","HARASSMENT","HATE_SPEECH","GENDER_VIOLENCE"},C8726)))&gt;0,1,0)</f>
        <v>0</v>
      </c>
      <c r="H8726" s="1">
        <f>IF(SUMPRODUCT(--ISNUMBER(SEARCH({"LEGALIZE","LEGISLATION","TRIAL"},C8726)))&gt;0,1,0)</f>
        <v>0</v>
      </c>
      <c r="I8726" s="1">
        <f>IF(SUMPRODUCT(--ISNUMBER(SEARCH({"LEADER"},C8726)))&gt;0,1,0)</f>
        <v>0</v>
      </c>
      <c r="J8726" t="str">
        <f t="shared" si="544"/>
        <v>2016</v>
      </c>
      <c r="K8726" t="str">
        <f t="shared" si="545"/>
        <v>03</v>
      </c>
      <c r="L8726" t="str">
        <f t="shared" si="546"/>
        <v>19</v>
      </c>
      <c r="M8726" s="2">
        <f t="shared" si="547"/>
        <v>42448.302083333336</v>
      </c>
    </row>
    <row r="8727" spans="1:13" x14ac:dyDescent="0.35">
      <c r="A8727">
        <v>1.62907268170426</v>
      </c>
      <c r="B8727" t="s">
        <v>6354</v>
      </c>
      <c r="C8727" t="s">
        <v>4785</v>
      </c>
      <c r="D8727">
        <v>20151129194500</v>
      </c>
      <c r="E8727" s="1">
        <f>IF(SUMPRODUCT(--ISNUMBER(SEARCH({"ECON_EARNINGSREPORT","ECON_STOCKMARKET"},C8727)))&gt;0,1,0)</f>
        <v>0</v>
      </c>
      <c r="F8727" s="1">
        <f>IF(SUMPRODUCT(--ISNUMBER(SEARCH({"ENV_"},C8727)))&gt;0,1,0)</f>
        <v>0</v>
      </c>
      <c r="G8727" s="1">
        <f>IF(SUMPRODUCT(--ISNUMBER(SEARCH({"DISCRIMINATION","HARASSMENT","HATE_SPEECH","GENDER_VIOLENCE"},C8727)))&gt;0,1,0)</f>
        <v>0</v>
      </c>
      <c r="H8727" s="1">
        <f>IF(SUMPRODUCT(--ISNUMBER(SEARCH({"LEGALIZE","LEGISLATION","TRIAL"},C8727)))&gt;0,1,0)</f>
        <v>0</v>
      </c>
      <c r="I8727" s="1">
        <f>IF(SUMPRODUCT(--ISNUMBER(SEARCH({"LEADER"},C8727)))&gt;0,1,0)</f>
        <v>1</v>
      </c>
      <c r="J8727" t="str">
        <f t="shared" si="544"/>
        <v>2015</v>
      </c>
      <c r="K8727" t="str">
        <f t="shared" si="545"/>
        <v>11</v>
      </c>
      <c r="L8727" t="str">
        <f t="shared" si="546"/>
        <v>29</v>
      </c>
      <c r="M8727" s="2">
        <f t="shared" si="547"/>
        <v>42337.822916666664</v>
      </c>
    </row>
    <row r="8728" spans="1:13" x14ac:dyDescent="0.35">
      <c r="A8728">
        <v>-0.76335877862595403</v>
      </c>
      <c r="B8728" t="s">
        <v>1448</v>
      </c>
      <c r="C8728" t="s">
        <v>3817</v>
      </c>
      <c r="D8728">
        <v>20150302154500</v>
      </c>
      <c r="E8728" s="1">
        <f>IF(SUMPRODUCT(--ISNUMBER(SEARCH({"ECON_EARNINGSREPORT","ECON_STOCKMARKET"},C8728)))&gt;0,1,0)</f>
        <v>0</v>
      </c>
      <c r="F8728" s="1">
        <f>IF(SUMPRODUCT(--ISNUMBER(SEARCH({"ENV_"},C8728)))&gt;0,1,0)</f>
        <v>0</v>
      </c>
      <c r="G8728" s="1">
        <f>IF(SUMPRODUCT(--ISNUMBER(SEARCH({"DISCRIMINATION","HARASSMENT","HATE_SPEECH","GENDER_VIOLENCE"},C8728)))&gt;0,1,0)</f>
        <v>0</v>
      </c>
      <c r="H8728" s="1">
        <f>IF(SUMPRODUCT(--ISNUMBER(SEARCH({"LEGALIZE","LEGISLATION","TRIAL"},C8728)))&gt;0,1,0)</f>
        <v>0</v>
      </c>
      <c r="I8728" s="1">
        <f>IF(SUMPRODUCT(--ISNUMBER(SEARCH({"LEADER"},C8728)))&gt;0,1,0)</f>
        <v>0</v>
      </c>
      <c r="J8728" t="str">
        <f t="shared" si="544"/>
        <v>2015</v>
      </c>
      <c r="K8728" t="str">
        <f t="shared" si="545"/>
        <v>03</v>
      </c>
      <c r="L8728" t="str">
        <f t="shared" si="546"/>
        <v>02</v>
      </c>
      <c r="M8728" s="2">
        <f t="shared" si="547"/>
        <v>42065.65625</v>
      </c>
    </row>
    <row r="8729" spans="1:13" x14ac:dyDescent="0.35">
      <c r="A8729">
        <v>-6.0998151571164501</v>
      </c>
      <c r="B8729" t="s">
        <v>894</v>
      </c>
      <c r="C8729" t="s">
        <v>6864</v>
      </c>
      <c r="D8729">
        <v>20150223171500</v>
      </c>
      <c r="E8729" s="1">
        <f>IF(SUMPRODUCT(--ISNUMBER(SEARCH({"ECON_EARNINGSREPORT","ECON_STOCKMARKET"},C8729)))&gt;0,1,0)</f>
        <v>0</v>
      </c>
      <c r="F8729" s="1">
        <f>IF(SUMPRODUCT(--ISNUMBER(SEARCH({"ENV_"},C8729)))&gt;0,1,0)</f>
        <v>0</v>
      </c>
      <c r="G8729" s="1">
        <f>IF(SUMPRODUCT(--ISNUMBER(SEARCH({"DISCRIMINATION","HARASSMENT","HATE_SPEECH","GENDER_VIOLENCE"},C8729)))&gt;0,1,0)</f>
        <v>0</v>
      </c>
      <c r="H8729" s="1">
        <f>IF(SUMPRODUCT(--ISNUMBER(SEARCH({"LEGALIZE","LEGISLATION","TRIAL"},C8729)))&gt;0,1,0)</f>
        <v>0</v>
      </c>
      <c r="I8729" s="1">
        <f>IF(SUMPRODUCT(--ISNUMBER(SEARCH({"LEADER"},C8729)))&gt;0,1,0)</f>
        <v>0</v>
      </c>
      <c r="J8729" t="str">
        <f t="shared" si="544"/>
        <v>2015</v>
      </c>
      <c r="K8729" t="str">
        <f t="shared" si="545"/>
        <v>02</v>
      </c>
      <c r="L8729" t="str">
        <f t="shared" si="546"/>
        <v>23</v>
      </c>
      <c r="M8729" s="2">
        <f t="shared" si="547"/>
        <v>42058.71875</v>
      </c>
    </row>
    <row r="8730" spans="1:13" x14ac:dyDescent="0.35">
      <c r="A8730">
        <v>5.4545454545454604</v>
      </c>
      <c r="B8730" t="s">
        <v>410</v>
      </c>
      <c r="C8730" t="s">
        <v>5637</v>
      </c>
      <c r="D8730">
        <v>20151009141500</v>
      </c>
      <c r="E8730" s="1">
        <f>IF(SUMPRODUCT(--ISNUMBER(SEARCH({"ECON_EARNINGSREPORT","ECON_STOCKMARKET"},C8730)))&gt;0,1,0)</f>
        <v>0</v>
      </c>
      <c r="F8730" s="1">
        <f>IF(SUMPRODUCT(--ISNUMBER(SEARCH({"ENV_"},C8730)))&gt;0,1,0)</f>
        <v>0</v>
      </c>
      <c r="G8730" s="1">
        <f>IF(SUMPRODUCT(--ISNUMBER(SEARCH({"DISCRIMINATION","HARASSMENT","HATE_SPEECH","GENDER_VIOLENCE"},C8730)))&gt;0,1,0)</f>
        <v>0</v>
      </c>
      <c r="H8730" s="1">
        <f>IF(SUMPRODUCT(--ISNUMBER(SEARCH({"LEGALIZE","LEGISLATION","TRIAL"},C8730)))&gt;0,1,0)</f>
        <v>0</v>
      </c>
      <c r="I8730" s="1">
        <f>IF(SUMPRODUCT(--ISNUMBER(SEARCH({"LEADER"},C8730)))&gt;0,1,0)</f>
        <v>0</v>
      </c>
      <c r="J8730" t="str">
        <f t="shared" si="544"/>
        <v>2015</v>
      </c>
      <c r="K8730" t="str">
        <f t="shared" si="545"/>
        <v>10</v>
      </c>
      <c r="L8730" t="str">
        <f t="shared" si="546"/>
        <v>09</v>
      </c>
      <c r="M8730" s="2">
        <f t="shared" si="547"/>
        <v>42286.59375</v>
      </c>
    </row>
    <row r="8731" spans="1:13" x14ac:dyDescent="0.35">
      <c r="A8731">
        <v>-2.2727272727272698</v>
      </c>
      <c r="B8731" t="s">
        <v>896</v>
      </c>
      <c r="C8731" t="s">
        <v>4318</v>
      </c>
      <c r="D8731">
        <v>20151102193000</v>
      </c>
      <c r="E8731" s="1">
        <f>IF(SUMPRODUCT(--ISNUMBER(SEARCH({"ECON_EARNINGSREPORT","ECON_STOCKMARKET"},C8731)))&gt;0,1,0)</f>
        <v>1</v>
      </c>
      <c r="F8731" s="1">
        <f>IF(SUMPRODUCT(--ISNUMBER(SEARCH({"ENV_"},C8731)))&gt;0,1,0)</f>
        <v>0</v>
      </c>
      <c r="G8731" s="1">
        <f>IF(SUMPRODUCT(--ISNUMBER(SEARCH({"DISCRIMINATION","HARASSMENT","HATE_SPEECH","GENDER_VIOLENCE"},C8731)))&gt;0,1,0)</f>
        <v>0</v>
      </c>
      <c r="H8731" s="1">
        <f>IF(SUMPRODUCT(--ISNUMBER(SEARCH({"LEGALIZE","LEGISLATION","TRIAL"},C8731)))&gt;0,1,0)</f>
        <v>0</v>
      </c>
      <c r="I8731" s="1">
        <f>IF(SUMPRODUCT(--ISNUMBER(SEARCH({"LEADER"},C8731)))&gt;0,1,0)</f>
        <v>0</v>
      </c>
      <c r="J8731" t="str">
        <f t="shared" si="544"/>
        <v>2015</v>
      </c>
      <c r="K8731" t="str">
        <f t="shared" si="545"/>
        <v>11</v>
      </c>
      <c r="L8731" t="str">
        <f t="shared" si="546"/>
        <v>02</v>
      </c>
      <c r="M8731" s="2">
        <f t="shared" si="547"/>
        <v>42310.8125</v>
      </c>
    </row>
    <row r="8732" spans="1:13" x14ac:dyDescent="0.35">
      <c r="A8732">
        <v>0.91324200913242004</v>
      </c>
      <c r="B8732" t="s">
        <v>547</v>
      </c>
      <c r="C8732" t="s">
        <v>4155</v>
      </c>
      <c r="D8732">
        <v>20150522021500</v>
      </c>
      <c r="E8732" s="1">
        <f>IF(SUMPRODUCT(--ISNUMBER(SEARCH({"ECON_EARNINGSREPORT","ECON_STOCKMARKET"},C8732)))&gt;0,1,0)</f>
        <v>1</v>
      </c>
      <c r="F8732" s="1">
        <f>IF(SUMPRODUCT(--ISNUMBER(SEARCH({"ENV_"},C8732)))&gt;0,1,0)</f>
        <v>0</v>
      </c>
      <c r="G8732" s="1">
        <f>IF(SUMPRODUCT(--ISNUMBER(SEARCH({"DISCRIMINATION","HARASSMENT","HATE_SPEECH","GENDER_VIOLENCE"},C8732)))&gt;0,1,0)</f>
        <v>0</v>
      </c>
      <c r="H8732" s="1">
        <f>IF(SUMPRODUCT(--ISNUMBER(SEARCH({"LEGALIZE","LEGISLATION","TRIAL"},C8732)))&gt;0,1,0)</f>
        <v>0</v>
      </c>
      <c r="I8732" s="1">
        <f>IF(SUMPRODUCT(--ISNUMBER(SEARCH({"LEADER"},C8732)))&gt;0,1,0)</f>
        <v>0</v>
      </c>
      <c r="J8732" t="str">
        <f t="shared" si="544"/>
        <v>2015</v>
      </c>
      <c r="K8732" t="str">
        <f t="shared" si="545"/>
        <v>05</v>
      </c>
      <c r="L8732" t="str">
        <f t="shared" si="546"/>
        <v>22</v>
      </c>
      <c r="M8732" s="2">
        <f t="shared" si="547"/>
        <v>42146.09375</v>
      </c>
    </row>
    <row r="8733" spans="1:13" x14ac:dyDescent="0.35">
      <c r="A8733">
        <v>-8.7378640776699008</v>
      </c>
      <c r="B8733" t="s">
        <v>3029</v>
      </c>
      <c r="C8733" t="s">
        <v>6865</v>
      </c>
      <c r="D8733">
        <v>20151205031500</v>
      </c>
      <c r="E8733" s="1">
        <f>IF(SUMPRODUCT(--ISNUMBER(SEARCH({"ECON_EARNINGSREPORT","ECON_STOCKMARKET"},C8733)))&gt;0,1,0)</f>
        <v>0</v>
      </c>
      <c r="F8733" s="1">
        <f>IF(SUMPRODUCT(--ISNUMBER(SEARCH({"ENV_"},C8733)))&gt;0,1,0)</f>
        <v>0</v>
      </c>
      <c r="G8733" s="1">
        <f>IF(SUMPRODUCT(--ISNUMBER(SEARCH({"DISCRIMINATION","HARASSMENT","HATE_SPEECH","GENDER_VIOLENCE"},C8733)))&gt;0,1,0)</f>
        <v>0</v>
      </c>
      <c r="H8733" s="1">
        <f>IF(SUMPRODUCT(--ISNUMBER(SEARCH({"LEGALIZE","LEGISLATION","TRIAL"},C8733)))&gt;0,1,0)</f>
        <v>1</v>
      </c>
      <c r="I8733" s="1">
        <f>IF(SUMPRODUCT(--ISNUMBER(SEARCH({"LEADER"},C8733)))&gt;0,1,0)</f>
        <v>0</v>
      </c>
      <c r="J8733" t="str">
        <f t="shared" si="544"/>
        <v>2015</v>
      </c>
      <c r="K8733" t="str">
        <f t="shared" si="545"/>
        <v>12</v>
      </c>
      <c r="L8733" t="str">
        <f t="shared" si="546"/>
        <v>05</v>
      </c>
      <c r="M8733" s="2">
        <f t="shared" si="547"/>
        <v>42343.135416666664</v>
      </c>
    </row>
    <row r="8734" spans="1:13" x14ac:dyDescent="0.35">
      <c r="A8734">
        <v>1.8525519848771299</v>
      </c>
      <c r="B8734" t="s">
        <v>56</v>
      </c>
      <c r="C8734" t="s">
        <v>6866</v>
      </c>
      <c r="D8734">
        <v>20150713194500</v>
      </c>
      <c r="E8734" s="1">
        <f>IF(SUMPRODUCT(--ISNUMBER(SEARCH({"ECON_EARNINGSREPORT","ECON_STOCKMARKET"},C8734)))&gt;0,1,0)</f>
        <v>0</v>
      </c>
      <c r="F8734" s="1">
        <f>IF(SUMPRODUCT(--ISNUMBER(SEARCH({"ENV_"},C8734)))&gt;0,1,0)</f>
        <v>0</v>
      </c>
      <c r="G8734" s="1">
        <f>IF(SUMPRODUCT(--ISNUMBER(SEARCH({"DISCRIMINATION","HARASSMENT","HATE_SPEECH","GENDER_VIOLENCE"},C8734)))&gt;0,1,0)</f>
        <v>0</v>
      </c>
      <c r="H8734" s="1">
        <f>IF(SUMPRODUCT(--ISNUMBER(SEARCH({"LEGALIZE","LEGISLATION","TRIAL"},C8734)))&gt;0,1,0)</f>
        <v>0</v>
      </c>
      <c r="I8734" s="1">
        <f>IF(SUMPRODUCT(--ISNUMBER(SEARCH({"LEADER"},C8734)))&gt;0,1,0)</f>
        <v>1</v>
      </c>
      <c r="J8734" t="str">
        <f t="shared" si="544"/>
        <v>2015</v>
      </c>
      <c r="K8734" t="str">
        <f t="shared" si="545"/>
        <v>07</v>
      </c>
      <c r="L8734" t="str">
        <f t="shared" si="546"/>
        <v>13</v>
      </c>
      <c r="M8734" s="2">
        <f t="shared" si="547"/>
        <v>42198.822916666664</v>
      </c>
    </row>
    <row r="8735" spans="1:13" x14ac:dyDescent="0.35">
      <c r="A8735">
        <v>2.9239766081871301</v>
      </c>
      <c r="B8735" t="s">
        <v>3804</v>
      </c>
      <c r="C8735" t="s">
        <v>6138</v>
      </c>
      <c r="D8735">
        <v>20160201163000</v>
      </c>
      <c r="E8735" s="1">
        <f>IF(SUMPRODUCT(--ISNUMBER(SEARCH({"ECON_EARNINGSREPORT","ECON_STOCKMARKET"},C8735)))&gt;0,1,0)</f>
        <v>0</v>
      </c>
      <c r="F8735" s="1">
        <f>IF(SUMPRODUCT(--ISNUMBER(SEARCH({"ENV_"},C8735)))&gt;0,1,0)</f>
        <v>0</v>
      </c>
      <c r="G8735" s="1">
        <f>IF(SUMPRODUCT(--ISNUMBER(SEARCH({"DISCRIMINATION","HARASSMENT","HATE_SPEECH","GENDER_VIOLENCE"},C8735)))&gt;0,1,0)</f>
        <v>0</v>
      </c>
      <c r="H8735" s="1">
        <f>IF(SUMPRODUCT(--ISNUMBER(SEARCH({"LEGALIZE","LEGISLATION","TRIAL"},C8735)))&gt;0,1,0)</f>
        <v>0</v>
      </c>
      <c r="I8735" s="1">
        <f>IF(SUMPRODUCT(--ISNUMBER(SEARCH({"LEADER"},C8735)))&gt;0,1,0)</f>
        <v>0</v>
      </c>
      <c r="J8735" t="str">
        <f t="shared" si="544"/>
        <v>2016</v>
      </c>
      <c r="K8735" t="str">
        <f t="shared" si="545"/>
        <v>02</v>
      </c>
      <c r="L8735" t="str">
        <f t="shared" si="546"/>
        <v>01</v>
      </c>
      <c r="M8735" s="2">
        <f t="shared" si="547"/>
        <v>42401.6875</v>
      </c>
    </row>
    <row r="8736" spans="1:13" x14ac:dyDescent="0.35">
      <c r="A8736">
        <v>1.77580466148724</v>
      </c>
      <c r="B8736" t="s">
        <v>34</v>
      </c>
      <c r="C8736" t="s">
        <v>6867</v>
      </c>
      <c r="D8736">
        <v>20151212011500</v>
      </c>
      <c r="E8736" s="1">
        <f>IF(SUMPRODUCT(--ISNUMBER(SEARCH({"ECON_EARNINGSREPORT","ECON_STOCKMARKET"},C8736)))&gt;0,1,0)</f>
        <v>1</v>
      </c>
      <c r="F8736" s="1">
        <f>IF(SUMPRODUCT(--ISNUMBER(SEARCH({"ENV_"},C8736)))&gt;0,1,0)</f>
        <v>1</v>
      </c>
      <c r="G8736" s="1">
        <f>IF(SUMPRODUCT(--ISNUMBER(SEARCH({"DISCRIMINATION","HARASSMENT","HATE_SPEECH","GENDER_VIOLENCE"},C8736)))&gt;0,1,0)</f>
        <v>0</v>
      </c>
      <c r="H8736" s="1">
        <f>IF(SUMPRODUCT(--ISNUMBER(SEARCH({"LEGALIZE","LEGISLATION","TRIAL"},C8736)))&gt;0,1,0)</f>
        <v>0</v>
      </c>
      <c r="I8736" s="1">
        <f>IF(SUMPRODUCT(--ISNUMBER(SEARCH({"LEADER"},C8736)))&gt;0,1,0)</f>
        <v>1</v>
      </c>
      <c r="J8736" t="str">
        <f t="shared" si="544"/>
        <v>2015</v>
      </c>
      <c r="K8736" t="str">
        <f t="shared" si="545"/>
        <v>12</v>
      </c>
      <c r="L8736" t="str">
        <f t="shared" si="546"/>
        <v>12</v>
      </c>
      <c r="M8736" s="2">
        <f t="shared" si="547"/>
        <v>42350.052083333336</v>
      </c>
    </row>
    <row r="8737" spans="1:13" x14ac:dyDescent="0.35">
      <c r="A8737">
        <v>0.54347826086956497</v>
      </c>
      <c r="B8737" t="s">
        <v>454</v>
      </c>
      <c r="D8737">
        <v>20160308230000</v>
      </c>
      <c r="E8737" s="1">
        <f>IF(SUMPRODUCT(--ISNUMBER(SEARCH({"ECON_EARNINGSREPORT","ECON_STOCKMARKET"},C8737)))&gt;0,1,0)</f>
        <v>0</v>
      </c>
      <c r="F8737" s="1">
        <f>IF(SUMPRODUCT(--ISNUMBER(SEARCH({"ENV_"},C8737)))&gt;0,1,0)</f>
        <v>0</v>
      </c>
      <c r="G8737" s="1">
        <f>IF(SUMPRODUCT(--ISNUMBER(SEARCH({"DISCRIMINATION","HARASSMENT","HATE_SPEECH","GENDER_VIOLENCE"},C8737)))&gt;0,1,0)</f>
        <v>0</v>
      </c>
      <c r="H8737" s="1">
        <f>IF(SUMPRODUCT(--ISNUMBER(SEARCH({"LEGALIZE","LEGISLATION","TRIAL"},C8737)))&gt;0,1,0)</f>
        <v>0</v>
      </c>
      <c r="I8737" s="1">
        <f>IF(SUMPRODUCT(--ISNUMBER(SEARCH({"LEADER"},C8737)))&gt;0,1,0)</f>
        <v>0</v>
      </c>
      <c r="J8737" t="str">
        <f t="shared" si="544"/>
        <v>2016</v>
      </c>
      <c r="K8737" t="str">
        <f t="shared" si="545"/>
        <v>03</v>
      </c>
      <c r="L8737" t="str">
        <f t="shared" si="546"/>
        <v>08</v>
      </c>
      <c r="M8737" s="2">
        <f t="shared" si="547"/>
        <v>42437.958333333336</v>
      </c>
    </row>
    <row r="8738" spans="1:13" x14ac:dyDescent="0.35">
      <c r="A8738">
        <v>1.20705663881151</v>
      </c>
      <c r="B8738" t="s">
        <v>56</v>
      </c>
      <c r="C8738" t="s">
        <v>6868</v>
      </c>
      <c r="D8738">
        <v>20150714121500</v>
      </c>
      <c r="E8738" s="1">
        <f>IF(SUMPRODUCT(--ISNUMBER(SEARCH({"ECON_EARNINGSREPORT","ECON_STOCKMARKET"},C8738)))&gt;0,1,0)</f>
        <v>0</v>
      </c>
      <c r="F8738" s="1">
        <f>IF(SUMPRODUCT(--ISNUMBER(SEARCH({"ENV_"},C8738)))&gt;0,1,0)</f>
        <v>0</v>
      </c>
      <c r="G8738" s="1">
        <f>IF(SUMPRODUCT(--ISNUMBER(SEARCH({"DISCRIMINATION","HARASSMENT","HATE_SPEECH","GENDER_VIOLENCE"},C8738)))&gt;0,1,0)</f>
        <v>0</v>
      </c>
      <c r="H8738" s="1">
        <f>IF(SUMPRODUCT(--ISNUMBER(SEARCH({"LEGALIZE","LEGISLATION","TRIAL"},C8738)))&gt;0,1,0)</f>
        <v>0</v>
      </c>
      <c r="I8738" s="1">
        <f>IF(SUMPRODUCT(--ISNUMBER(SEARCH({"LEADER"},C8738)))&gt;0,1,0)</f>
        <v>1</v>
      </c>
      <c r="J8738" t="str">
        <f t="shared" si="544"/>
        <v>2015</v>
      </c>
      <c r="K8738" t="str">
        <f t="shared" si="545"/>
        <v>07</v>
      </c>
      <c r="L8738" t="str">
        <f t="shared" si="546"/>
        <v>14</v>
      </c>
      <c r="M8738" s="2">
        <f t="shared" si="547"/>
        <v>42199.510416666664</v>
      </c>
    </row>
    <row r="8739" spans="1:13" x14ac:dyDescent="0.35">
      <c r="A8739">
        <v>-0.19900497512437801</v>
      </c>
      <c r="B8739" t="s">
        <v>287</v>
      </c>
      <c r="C8739" t="s">
        <v>6869</v>
      </c>
      <c r="D8739">
        <v>20151204171500</v>
      </c>
      <c r="E8739" s="1">
        <f>IF(SUMPRODUCT(--ISNUMBER(SEARCH({"ECON_EARNINGSREPORT","ECON_STOCKMARKET"},C8739)))&gt;0,1,0)</f>
        <v>1</v>
      </c>
      <c r="F8739" s="1">
        <f>IF(SUMPRODUCT(--ISNUMBER(SEARCH({"ENV_"},C8739)))&gt;0,1,0)</f>
        <v>0</v>
      </c>
      <c r="G8739" s="1">
        <f>IF(SUMPRODUCT(--ISNUMBER(SEARCH({"DISCRIMINATION","HARASSMENT","HATE_SPEECH","GENDER_VIOLENCE"},C8739)))&gt;0,1,0)</f>
        <v>0</v>
      </c>
      <c r="H8739" s="1">
        <f>IF(SUMPRODUCT(--ISNUMBER(SEARCH({"LEGALIZE","LEGISLATION","TRIAL"},C8739)))&gt;0,1,0)</f>
        <v>0</v>
      </c>
      <c r="I8739" s="1">
        <f>IF(SUMPRODUCT(--ISNUMBER(SEARCH({"LEADER"},C8739)))&gt;0,1,0)</f>
        <v>0</v>
      </c>
      <c r="J8739" t="str">
        <f t="shared" si="544"/>
        <v>2015</v>
      </c>
      <c r="K8739" t="str">
        <f t="shared" si="545"/>
        <v>12</v>
      </c>
      <c r="L8739" t="str">
        <f t="shared" si="546"/>
        <v>04</v>
      </c>
      <c r="M8739" s="2">
        <f t="shared" si="547"/>
        <v>42342.71875</v>
      </c>
    </row>
    <row r="8740" spans="1:13" x14ac:dyDescent="0.35">
      <c r="A8740">
        <v>0.15797788309636701</v>
      </c>
      <c r="B8740" t="s">
        <v>121</v>
      </c>
      <c r="D8740">
        <v>20150225151500</v>
      </c>
      <c r="E8740" s="1">
        <f>IF(SUMPRODUCT(--ISNUMBER(SEARCH({"ECON_EARNINGSREPORT","ECON_STOCKMARKET"},C8740)))&gt;0,1,0)</f>
        <v>0</v>
      </c>
      <c r="F8740" s="1">
        <f>IF(SUMPRODUCT(--ISNUMBER(SEARCH({"ENV_"},C8740)))&gt;0,1,0)</f>
        <v>0</v>
      </c>
      <c r="G8740" s="1">
        <f>IF(SUMPRODUCT(--ISNUMBER(SEARCH({"DISCRIMINATION","HARASSMENT","HATE_SPEECH","GENDER_VIOLENCE"},C8740)))&gt;0,1,0)</f>
        <v>0</v>
      </c>
      <c r="H8740" s="1">
        <f>IF(SUMPRODUCT(--ISNUMBER(SEARCH({"LEGALIZE","LEGISLATION","TRIAL"},C8740)))&gt;0,1,0)</f>
        <v>0</v>
      </c>
      <c r="I8740" s="1">
        <f>IF(SUMPRODUCT(--ISNUMBER(SEARCH({"LEADER"},C8740)))&gt;0,1,0)</f>
        <v>0</v>
      </c>
      <c r="J8740" t="str">
        <f t="shared" si="544"/>
        <v>2015</v>
      </c>
      <c r="K8740" t="str">
        <f t="shared" si="545"/>
        <v>02</v>
      </c>
      <c r="L8740" t="str">
        <f t="shared" si="546"/>
        <v>25</v>
      </c>
      <c r="M8740" s="2">
        <f t="shared" si="547"/>
        <v>42060.635416666664</v>
      </c>
    </row>
    <row r="8741" spans="1:13" x14ac:dyDescent="0.35">
      <c r="A8741">
        <v>0.46367851622874801</v>
      </c>
      <c r="B8741" t="s">
        <v>1293</v>
      </c>
      <c r="C8741" t="s">
        <v>4017</v>
      </c>
      <c r="D8741">
        <v>20160116074500</v>
      </c>
      <c r="E8741" s="1">
        <f>IF(SUMPRODUCT(--ISNUMBER(SEARCH({"ECON_EARNINGSREPORT","ECON_STOCKMARKET"},C8741)))&gt;0,1,0)</f>
        <v>1</v>
      </c>
      <c r="F8741" s="1">
        <f>IF(SUMPRODUCT(--ISNUMBER(SEARCH({"ENV_"},C8741)))&gt;0,1,0)</f>
        <v>0</v>
      </c>
      <c r="G8741" s="1">
        <f>IF(SUMPRODUCT(--ISNUMBER(SEARCH({"DISCRIMINATION","HARASSMENT","HATE_SPEECH","GENDER_VIOLENCE"},C8741)))&gt;0,1,0)</f>
        <v>0</v>
      </c>
      <c r="H8741" s="1">
        <f>IF(SUMPRODUCT(--ISNUMBER(SEARCH({"LEGALIZE","LEGISLATION","TRIAL"},C8741)))&gt;0,1,0)</f>
        <v>0</v>
      </c>
      <c r="I8741" s="1">
        <f>IF(SUMPRODUCT(--ISNUMBER(SEARCH({"LEADER"},C8741)))&gt;0,1,0)</f>
        <v>0</v>
      </c>
      <c r="J8741" t="str">
        <f t="shared" si="544"/>
        <v>2016</v>
      </c>
      <c r="K8741" t="str">
        <f t="shared" si="545"/>
        <v>01</v>
      </c>
      <c r="L8741" t="str">
        <f t="shared" si="546"/>
        <v>16</v>
      </c>
      <c r="M8741" s="2">
        <f t="shared" si="547"/>
        <v>42385.322916666664</v>
      </c>
    </row>
    <row r="8742" spans="1:13" x14ac:dyDescent="0.35">
      <c r="A8742">
        <v>-1.0398613518197599</v>
      </c>
      <c r="B8742" t="s">
        <v>447</v>
      </c>
      <c r="C8742" t="s">
        <v>5773</v>
      </c>
      <c r="D8742">
        <v>20150821091500</v>
      </c>
      <c r="E8742" s="1">
        <f>IF(SUMPRODUCT(--ISNUMBER(SEARCH({"ECON_EARNINGSREPORT","ECON_STOCKMARKET"},C8742)))&gt;0,1,0)</f>
        <v>1</v>
      </c>
      <c r="F8742" s="1">
        <f>IF(SUMPRODUCT(--ISNUMBER(SEARCH({"ENV_"},C8742)))&gt;0,1,0)</f>
        <v>0</v>
      </c>
      <c r="G8742" s="1">
        <f>IF(SUMPRODUCT(--ISNUMBER(SEARCH({"DISCRIMINATION","HARASSMENT","HATE_SPEECH","GENDER_VIOLENCE"},C8742)))&gt;0,1,0)</f>
        <v>0</v>
      </c>
      <c r="H8742" s="1">
        <f>IF(SUMPRODUCT(--ISNUMBER(SEARCH({"LEGALIZE","LEGISLATION","TRIAL"},C8742)))&gt;0,1,0)</f>
        <v>0</v>
      </c>
      <c r="I8742" s="1">
        <f>IF(SUMPRODUCT(--ISNUMBER(SEARCH({"LEADER"},C8742)))&gt;0,1,0)</f>
        <v>0</v>
      </c>
      <c r="J8742" t="str">
        <f t="shared" si="544"/>
        <v>2015</v>
      </c>
      <c r="K8742" t="str">
        <f t="shared" si="545"/>
        <v>08</v>
      </c>
      <c r="L8742" t="str">
        <f t="shared" si="546"/>
        <v>21</v>
      </c>
      <c r="M8742" s="2">
        <f t="shared" si="547"/>
        <v>42237.385416666664</v>
      </c>
    </row>
    <row r="8743" spans="1:13" x14ac:dyDescent="0.35">
      <c r="A8743">
        <v>0.38095238095237999</v>
      </c>
      <c r="B8743" t="s">
        <v>3990</v>
      </c>
      <c r="D8743">
        <v>20160524064500</v>
      </c>
      <c r="E8743" s="1">
        <f>IF(SUMPRODUCT(--ISNUMBER(SEARCH({"ECON_EARNINGSREPORT","ECON_STOCKMARKET"},C8743)))&gt;0,1,0)</f>
        <v>0</v>
      </c>
      <c r="F8743" s="1">
        <f>IF(SUMPRODUCT(--ISNUMBER(SEARCH({"ENV_"},C8743)))&gt;0,1,0)</f>
        <v>0</v>
      </c>
      <c r="G8743" s="1">
        <f>IF(SUMPRODUCT(--ISNUMBER(SEARCH({"DISCRIMINATION","HARASSMENT","HATE_SPEECH","GENDER_VIOLENCE"},C8743)))&gt;0,1,0)</f>
        <v>0</v>
      </c>
      <c r="H8743" s="1">
        <f>IF(SUMPRODUCT(--ISNUMBER(SEARCH({"LEGALIZE","LEGISLATION","TRIAL"},C8743)))&gt;0,1,0)</f>
        <v>0</v>
      </c>
      <c r="I8743" s="1">
        <f>IF(SUMPRODUCT(--ISNUMBER(SEARCH({"LEADER"},C8743)))&gt;0,1,0)</f>
        <v>0</v>
      </c>
      <c r="J8743" t="str">
        <f t="shared" si="544"/>
        <v>2016</v>
      </c>
      <c r="K8743" t="str">
        <f t="shared" si="545"/>
        <v>05</v>
      </c>
      <c r="L8743" t="str">
        <f t="shared" si="546"/>
        <v>24</v>
      </c>
      <c r="M8743" s="2">
        <f t="shared" si="547"/>
        <v>42514.28125</v>
      </c>
    </row>
    <row r="8744" spans="1:13" x14ac:dyDescent="0.35">
      <c r="A8744">
        <v>1.0269576379974299</v>
      </c>
      <c r="B8744" t="s">
        <v>342</v>
      </c>
      <c r="C8744" t="s">
        <v>6870</v>
      </c>
      <c r="D8744">
        <v>20151125031500</v>
      </c>
      <c r="E8744" s="1">
        <f>IF(SUMPRODUCT(--ISNUMBER(SEARCH({"ECON_EARNINGSREPORT","ECON_STOCKMARKET"},C8744)))&gt;0,1,0)</f>
        <v>0</v>
      </c>
      <c r="F8744" s="1">
        <f>IF(SUMPRODUCT(--ISNUMBER(SEARCH({"ENV_"},C8744)))&gt;0,1,0)</f>
        <v>0</v>
      </c>
      <c r="G8744" s="1">
        <f>IF(SUMPRODUCT(--ISNUMBER(SEARCH({"DISCRIMINATION","HARASSMENT","HATE_SPEECH","GENDER_VIOLENCE"},C8744)))&gt;0,1,0)</f>
        <v>0</v>
      </c>
      <c r="H8744" s="1">
        <f>IF(SUMPRODUCT(--ISNUMBER(SEARCH({"LEGALIZE","LEGISLATION","TRIAL"},C8744)))&gt;0,1,0)</f>
        <v>0</v>
      </c>
      <c r="I8744" s="1">
        <f>IF(SUMPRODUCT(--ISNUMBER(SEARCH({"LEADER"},C8744)))&gt;0,1,0)</f>
        <v>0</v>
      </c>
      <c r="J8744" t="str">
        <f t="shared" si="544"/>
        <v>2015</v>
      </c>
      <c r="K8744" t="str">
        <f t="shared" si="545"/>
        <v>11</v>
      </c>
      <c r="L8744" t="str">
        <f t="shared" si="546"/>
        <v>25</v>
      </c>
      <c r="M8744" s="2">
        <f t="shared" si="547"/>
        <v>42333.135416666664</v>
      </c>
    </row>
    <row r="8745" spans="1:13" x14ac:dyDescent="0.35">
      <c r="A8745">
        <v>-2.5369978858350999</v>
      </c>
      <c r="B8745" t="s">
        <v>431</v>
      </c>
      <c r="C8745" t="s">
        <v>4252</v>
      </c>
      <c r="D8745">
        <v>20150302184500</v>
      </c>
      <c r="E8745" s="1">
        <f>IF(SUMPRODUCT(--ISNUMBER(SEARCH({"ECON_EARNINGSREPORT","ECON_STOCKMARKET"},C8745)))&gt;0,1,0)</f>
        <v>0</v>
      </c>
      <c r="F8745" s="1">
        <f>IF(SUMPRODUCT(--ISNUMBER(SEARCH({"ENV_"},C8745)))&gt;0,1,0)</f>
        <v>0</v>
      </c>
      <c r="G8745" s="1">
        <f>IF(SUMPRODUCT(--ISNUMBER(SEARCH({"DISCRIMINATION","HARASSMENT","HATE_SPEECH","GENDER_VIOLENCE"},C8745)))&gt;0,1,0)</f>
        <v>0</v>
      </c>
      <c r="H8745" s="1">
        <f>IF(SUMPRODUCT(--ISNUMBER(SEARCH({"LEGALIZE","LEGISLATION","TRIAL"},C8745)))&gt;0,1,0)</f>
        <v>0</v>
      </c>
      <c r="I8745" s="1">
        <f>IF(SUMPRODUCT(--ISNUMBER(SEARCH({"LEADER"},C8745)))&gt;0,1,0)</f>
        <v>0</v>
      </c>
      <c r="J8745" t="str">
        <f t="shared" si="544"/>
        <v>2015</v>
      </c>
      <c r="K8745" t="str">
        <f t="shared" si="545"/>
        <v>03</v>
      </c>
      <c r="L8745" t="str">
        <f t="shared" si="546"/>
        <v>02</v>
      </c>
      <c r="M8745" s="2">
        <f t="shared" si="547"/>
        <v>42065.78125</v>
      </c>
    </row>
    <row r="8746" spans="1:13" x14ac:dyDescent="0.35">
      <c r="A8746">
        <v>-2.5641025641025599</v>
      </c>
      <c r="B8746" t="s">
        <v>155</v>
      </c>
      <c r="C8746" t="s">
        <v>6871</v>
      </c>
      <c r="D8746">
        <v>20151102164500</v>
      </c>
      <c r="E8746" s="1">
        <f>IF(SUMPRODUCT(--ISNUMBER(SEARCH({"ECON_EARNINGSREPORT","ECON_STOCKMARKET"},C8746)))&gt;0,1,0)</f>
        <v>1</v>
      </c>
      <c r="F8746" s="1">
        <f>IF(SUMPRODUCT(--ISNUMBER(SEARCH({"ENV_"},C8746)))&gt;0,1,0)</f>
        <v>1</v>
      </c>
      <c r="G8746" s="1">
        <f>IF(SUMPRODUCT(--ISNUMBER(SEARCH({"DISCRIMINATION","HARASSMENT","HATE_SPEECH","GENDER_VIOLENCE"},C8746)))&gt;0,1,0)</f>
        <v>0</v>
      </c>
      <c r="H8746" s="1">
        <f>IF(SUMPRODUCT(--ISNUMBER(SEARCH({"LEGALIZE","LEGISLATION","TRIAL"},C8746)))&gt;0,1,0)</f>
        <v>0</v>
      </c>
      <c r="I8746" s="1">
        <f>IF(SUMPRODUCT(--ISNUMBER(SEARCH({"LEADER"},C8746)))&gt;0,1,0)</f>
        <v>0</v>
      </c>
      <c r="J8746" t="str">
        <f t="shared" si="544"/>
        <v>2015</v>
      </c>
      <c r="K8746" t="str">
        <f t="shared" si="545"/>
        <v>11</v>
      </c>
      <c r="L8746" t="str">
        <f t="shared" si="546"/>
        <v>02</v>
      </c>
      <c r="M8746" s="2">
        <f t="shared" si="547"/>
        <v>42310.697916666664</v>
      </c>
    </row>
    <row r="8747" spans="1:13" x14ac:dyDescent="0.35">
      <c r="A8747">
        <v>2.5641025641025599</v>
      </c>
      <c r="B8747" t="s">
        <v>56</v>
      </c>
      <c r="C8747" t="s">
        <v>6872</v>
      </c>
      <c r="D8747">
        <v>20160517124500</v>
      </c>
      <c r="E8747" s="1">
        <f>IF(SUMPRODUCT(--ISNUMBER(SEARCH({"ECON_EARNINGSREPORT","ECON_STOCKMARKET"},C8747)))&gt;0,1,0)</f>
        <v>0</v>
      </c>
      <c r="F8747" s="1">
        <f>IF(SUMPRODUCT(--ISNUMBER(SEARCH({"ENV_"},C8747)))&gt;0,1,0)</f>
        <v>0</v>
      </c>
      <c r="G8747" s="1">
        <f>IF(SUMPRODUCT(--ISNUMBER(SEARCH({"DISCRIMINATION","HARASSMENT","HATE_SPEECH","GENDER_VIOLENCE"},C8747)))&gt;0,1,0)</f>
        <v>0</v>
      </c>
      <c r="H8747" s="1">
        <f>IF(SUMPRODUCT(--ISNUMBER(SEARCH({"LEGALIZE","LEGISLATION","TRIAL"},C8747)))&gt;0,1,0)</f>
        <v>0</v>
      </c>
      <c r="I8747" s="1">
        <f>IF(SUMPRODUCT(--ISNUMBER(SEARCH({"LEADER"},C8747)))&gt;0,1,0)</f>
        <v>1</v>
      </c>
      <c r="J8747" t="str">
        <f t="shared" si="544"/>
        <v>2016</v>
      </c>
      <c r="K8747" t="str">
        <f t="shared" si="545"/>
        <v>05</v>
      </c>
      <c r="L8747" t="str">
        <f t="shared" si="546"/>
        <v>17</v>
      </c>
      <c r="M8747" s="2">
        <f t="shared" si="547"/>
        <v>42507.53125</v>
      </c>
    </row>
    <row r="8748" spans="1:13" x14ac:dyDescent="0.35">
      <c r="A8748">
        <v>0</v>
      </c>
      <c r="B8748" t="s">
        <v>410</v>
      </c>
      <c r="C8748" t="s">
        <v>6873</v>
      </c>
      <c r="D8748">
        <v>20160225163000</v>
      </c>
      <c r="E8748" s="1">
        <f>IF(SUMPRODUCT(--ISNUMBER(SEARCH({"ECON_EARNINGSREPORT","ECON_STOCKMARKET"},C8748)))&gt;0,1,0)</f>
        <v>0</v>
      </c>
      <c r="F8748" s="1">
        <f>IF(SUMPRODUCT(--ISNUMBER(SEARCH({"ENV_"},C8748)))&gt;0,1,0)</f>
        <v>0</v>
      </c>
      <c r="G8748" s="1">
        <f>IF(SUMPRODUCT(--ISNUMBER(SEARCH({"DISCRIMINATION","HARASSMENT","HATE_SPEECH","GENDER_VIOLENCE"},C8748)))&gt;0,1,0)</f>
        <v>0</v>
      </c>
      <c r="H8748" s="1">
        <f>IF(SUMPRODUCT(--ISNUMBER(SEARCH({"LEGALIZE","LEGISLATION","TRIAL"},C8748)))&gt;0,1,0)</f>
        <v>0</v>
      </c>
      <c r="I8748" s="1">
        <f>IF(SUMPRODUCT(--ISNUMBER(SEARCH({"LEADER"},C8748)))&gt;0,1,0)</f>
        <v>0</v>
      </c>
      <c r="J8748" t="str">
        <f t="shared" si="544"/>
        <v>2016</v>
      </c>
      <c r="K8748" t="str">
        <f t="shared" si="545"/>
        <v>02</v>
      </c>
      <c r="L8748" t="str">
        <f t="shared" si="546"/>
        <v>25</v>
      </c>
      <c r="M8748" s="2">
        <f t="shared" si="547"/>
        <v>42425.6875</v>
      </c>
    </row>
    <row r="8749" spans="1:13" x14ac:dyDescent="0.35">
      <c r="A8749">
        <v>0.44843049327354301</v>
      </c>
      <c r="B8749" t="s">
        <v>222</v>
      </c>
      <c r="C8749" t="s">
        <v>1221</v>
      </c>
      <c r="D8749">
        <v>20150604143000</v>
      </c>
      <c r="E8749" s="1">
        <f>IF(SUMPRODUCT(--ISNUMBER(SEARCH({"ECON_EARNINGSREPORT","ECON_STOCKMARKET"},C8749)))&gt;0,1,0)</f>
        <v>1</v>
      </c>
      <c r="F8749" s="1">
        <f>IF(SUMPRODUCT(--ISNUMBER(SEARCH({"ENV_"},C8749)))&gt;0,1,0)</f>
        <v>0</v>
      </c>
      <c r="G8749" s="1">
        <f>IF(SUMPRODUCT(--ISNUMBER(SEARCH({"DISCRIMINATION","HARASSMENT","HATE_SPEECH","GENDER_VIOLENCE"},C8749)))&gt;0,1,0)</f>
        <v>0</v>
      </c>
      <c r="H8749" s="1">
        <f>IF(SUMPRODUCT(--ISNUMBER(SEARCH({"LEGALIZE","LEGISLATION","TRIAL"},C8749)))&gt;0,1,0)</f>
        <v>0</v>
      </c>
      <c r="I8749" s="1">
        <f>IF(SUMPRODUCT(--ISNUMBER(SEARCH({"LEADER"},C8749)))&gt;0,1,0)</f>
        <v>0</v>
      </c>
      <c r="J8749" t="str">
        <f t="shared" si="544"/>
        <v>2015</v>
      </c>
      <c r="K8749" t="str">
        <f t="shared" si="545"/>
        <v>06</v>
      </c>
      <c r="L8749" t="str">
        <f t="shared" si="546"/>
        <v>04</v>
      </c>
      <c r="M8749" s="2">
        <f t="shared" si="547"/>
        <v>42159.604166666664</v>
      </c>
    </row>
    <row r="8750" spans="1:13" x14ac:dyDescent="0.35">
      <c r="A8750">
        <v>-2.3172905525846699</v>
      </c>
      <c r="B8750" t="s">
        <v>706</v>
      </c>
      <c r="C8750" t="s">
        <v>6874</v>
      </c>
      <c r="D8750">
        <v>20151102104500</v>
      </c>
      <c r="E8750" s="1">
        <f>IF(SUMPRODUCT(--ISNUMBER(SEARCH({"ECON_EARNINGSREPORT","ECON_STOCKMARKET"},C8750)))&gt;0,1,0)</f>
        <v>0</v>
      </c>
      <c r="F8750" s="1">
        <f>IF(SUMPRODUCT(--ISNUMBER(SEARCH({"ENV_"},C8750)))&gt;0,1,0)</f>
        <v>0</v>
      </c>
      <c r="G8750" s="1">
        <f>IF(SUMPRODUCT(--ISNUMBER(SEARCH({"DISCRIMINATION","HARASSMENT","HATE_SPEECH","GENDER_VIOLENCE"},C8750)))&gt;0,1,0)</f>
        <v>0</v>
      </c>
      <c r="H8750" s="1">
        <f>IF(SUMPRODUCT(--ISNUMBER(SEARCH({"LEGALIZE","LEGISLATION","TRIAL"},C8750)))&gt;0,1,0)</f>
        <v>0</v>
      </c>
      <c r="I8750" s="1">
        <f>IF(SUMPRODUCT(--ISNUMBER(SEARCH({"LEADER"},C8750)))&gt;0,1,0)</f>
        <v>1</v>
      </c>
      <c r="J8750" t="str">
        <f t="shared" si="544"/>
        <v>2015</v>
      </c>
      <c r="K8750" t="str">
        <f t="shared" si="545"/>
        <v>11</v>
      </c>
      <c r="L8750" t="str">
        <f t="shared" si="546"/>
        <v>02</v>
      </c>
      <c r="M8750" s="2">
        <f t="shared" si="547"/>
        <v>42310.447916666664</v>
      </c>
    </row>
    <row r="8751" spans="1:13" x14ac:dyDescent="0.35">
      <c r="A8751">
        <v>0.219780219780219</v>
      </c>
      <c r="B8751" t="s">
        <v>1791</v>
      </c>
      <c r="C8751" t="s">
        <v>6875</v>
      </c>
      <c r="D8751">
        <v>20160224184500</v>
      </c>
      <c r="E8751" s="1">
        <f>IF(SUMPRODUCT(--ISNUMBER(SEARCH({"ECON_EARNINGSREPORT","ECON_STOCKMARKET"},C8751)))&gt;0,1,0)</f>
        <v>1</v>
      </c>
      <c r="F8751" s="1">
        <f>IF(SUMPRODUCT(--ISNUMBER(SEARCH({"ENV_"},C8751)))&gt;0,1,0)</f>
        <v>0</v>
      </c>
      <c r="G8751" s="1">
        <f>IF(SUMPRODUCT(--ISNUMBER(SEARCH({"DISCRIMINATION","HARASSMENT","HATE_SPEECH","GENDER_VIOLENCE"},C8751)))&gt;0,1,0)</f>
        <v>0</v>
      </c>
      <c r="H8751" s="1">
        <f>IF(SUMPRODUCT(--ISNUMBER(SEARCH({"LEGALIZE","LEGISLATION","TRIAL"},C8751)))&gt;0,1,0)</f>
        <v>0</v>
      </c>
      <c r="I8751" s="1">
        <f>IF(SUMPRODUCT(--ISNUMBER(SEARCH({"LEADER"},C8751)))&gt;0,1,0)</f>
        <v>0</v>
      </c>
      <c r="J8751" t="str">
        <f t="shared" si="544"/>
        <v>2016</v>
      </c>
      <c r="K8751" t="str">
        <f t="shared" si="545"/>
        <v>02</v>
      </c>
      <c r="L8751" t="str">
        <f t="shared" si="546"/>
        <v>24</v>
      </c>
      <c r="M8751" s="2">
        <f t="shared" si="547"/>
        <v>42424.78125</v>
      </c>
    </row>
    <row r="8752" spans="1:13" x14ac:dyDescent="0.35">
      <c r="A8752">
        <v>1.11821086261981</v>
      </c>
      <c r="B8752" t="s">
        <v>3887</v>
      </c>
      <c r="C8752" t="s">
        <v>6876</v>
      </c>
      <c r="D8752">
        <v>20150522181500</v>
      </c>
      <c r="E8752" s="1">
        <f>IF(SUMPRODUCT(--ISNUMBER(SEARCH({"ECON_EARNINGSREPORT","ECON_STOCKMARKET"},C8752)))&gt;0,1,0)</f>
        <v>1</v>
      </c>
      <c r="F8752" s="1">
        <f>IF(SUMPRODUCT(--ISNUMBER(SEARCH({"ENV_"},C8752)))&gt;0,1,0)</f>
        <v>1</v>
      </c>
      <c r="G8752" s="1">
        <f>IF(SUMPRODUCT(--ISNUMBER(SEARCH({"DISCRIMINATION","HARASSMENT","HATE_SPEECH","GENDER_VIOLENCE"},C8752)))&gt;0,1,0)</f>
        <v>0</v>
      </c>
      <c r="H8752" s="1">
        <f>IF(SUMPRODUCT(--ISNUMBER(SEARCH({"LEGALIZE","LEGISLATION","TRIAL"},C8752)))&gt;0,1,0)</f>
        <v>0</v>
      </c>
      <c r="I8752" s="1">
        <f>IF(SUMPRODUCT(--ISNUMBER(SEARCH({"LEADER"},C8752)))&gt;0,1,0)</f>
        <v>1</v>
      </c>
      <c r="J8752" t="str">
        <f t="shared" si="544"/>
        <v>2015</v>
      </c>
      <c r="K8752" t="str">
        <f t="shared" si="545"/>
        <v>05</v>
      </c>
      <c r="L8752" t="str">
        <f t="shared" si="546"/>
        <v>22</v>
      </c>
      <c r="M8752" s="2">
        <f t="shared" si="547"/>
        <v>42146.760416666664</v>
      </c>
    </row>
    <row r="8753" spans="1:13" x14ac:dyDescent="0.35">
      <c r="A8753">
        <v>-4.1067761806981498</v>
      </c>
      <c r="B8753" t="s">
        <v>6877</v>
      </c>
      <c r="C8753" t="s">
        <v>6878</v>
      </c>
      <c r="D8753">
        <v>20151117051500</v>
      </c>
      <c r="E8753" s="1">
        <f>IF(SUMPRODUCT(--ISNUMBER(SEARCH({"ECON_EARNINGSREPORT","ECON_STOCKMARKET"},C8753)))&gt;0,1,0)</f>
        <v>0</v>
      </c>
      <c r="F8753" s="1">
        <f>IF(SUMPRODUCT(--ISNUMBER(SEARCH({"ENV_"},C8753)))&gt;0,1,0)</f>
        <v>0</v>
      </c>
      <c r="G8753" s="1">
        <f>IF(SUMPRODUCT(--ISNUMBER(SEARCH({"DISCRIMINATION","HARASSMENT","HATE_SPEECH","GENDER_VIOLENCE"},C8753)))&gt;0,1,0)</f>
        <v>0</v>
      </c>
      <c r="H8753" s="1">
        <f>IF(SUMPRODUCT(--ISNUMBER(SEARCH({"LEGALIZE","LEGISLATION","TRIAL"},C8753)))&gt;0,1,0)</f>
        <v>1</v>
      </c>
      <c r="I8753" s="1">
        <f>IF(SUMPRODUCT(--ISNUMBER(SEARCH({"LEADER"},C8753)))&gt;0,1,0)</f>
        <v>0</v>
      </c>
      <c r="J8753" t="str">
        <f t="shared" si="544"/>
        <v>2015</v>
      </c>
      <c r="K8753" t="str">
        <f t="shared" si="545"/>
        <v>11</v>
      </c>
      <c r="L8753" t="str">
        <f t="shared" si="546"/>
        <v>17</v>
      </c>
      <c r="M8753" s="2">
        <f t="shared" si="547"/>
        <v>42325.21875</v>
      </c>
    </row>
    <row r="8754" spans="1:13" x14ac:dyDescent="0.35">
      <c r="A8754">
        <v>3.2421479229989898</v>
      </c>
      <c r="B8754" t="s">
        <v>38</v>
      </c>
      <c r="C8754" t="s">
        <v>4788</v>
      </c>
      <c r="D8754">
        <v>20160507071500</v>
      </c>
      <c r="E8754" s="1">
        <f>IF(SUMPRODUCT(--ISNUMBER(SEARCH({"ECON_EARNINGSREPORT","ECON_STOCKMARKET"},C8754)))&gt;0,1,0)</f>
        <v>0</v>
      </c>
      <c r="F8754" s="1">
        <f>IF(SUMPRODUCT(--ISNUMBER(SEARCH({"ENV_"},C8754)))&gt;0,1,0)</f>
        <v>0</v>
      </c>
      <c r="G8754" s="1">
        <f>IF(SUMPRODUCT(--ISNUMBER(SEARCH({"DISCRIMINATION","HARASSMENT","HATE_SPEECH","GENDER_VIOLENCE"},C8754)))&gt;0,1,0)</f>
        <v>0</v>
      </c>
      <c r="H8754" s="1">
        <f>IF(SUMPRODUCT(--ISNUMBER(SEARCH({"LEGALIZE","LEGISLATION","TRIAL"},C8754)))&gt;0,1,0)</f>
        <v>0</v>
      </c>
      <c r="I8754" s="1">
        <f>IF(SUMPRODUCT(--ISNUMBER(SEARCH({"LEADER"},C8754)))&gt;0,1,0)</f>
        <v>1</v>
      </c>
      <c r="J8754" t="str">
        <f t="shared" si="544"/>
        <v>2016</v>
      </c>
      <c r="K8754" t="str">
        <f t="shared" si="545"/>
        <v>05</v>
      </c>
      <c r="L8754" t="str">
        <f t="shared" si="546"/>
        <v>07</v>
      </c>
      <c r="M8754" s="2">
        <f t="shared" si="547"/>
        <v>42497.302083333336</v>
      </c>
    </row>
    <row r="8755" spans="1:13" x14ac:dyDescent="0.35">
      <c r="A8755">
        <v>1.13122171945701</v>
      </c>
      <c r="B8755" t="s">
        <v>521</v>
      </c>
      <c r="C8755" t="s">
        <v>4123</v>
      </c>
      <c r="D8755">
        <v>20160526011500</v>
      </c>
      <c r="E8755" s="1">
        <f>IF(SUMPRODUCT(--ISNUMBER(SEARCH({"ECON_EARNINGSREPORT","ECON_STOCKMARKET"},C8755)))&gt;0,1,0)</f>
        <v>0</v>
      </c>
      <c r="F8755" s="1">
        <f>IF(SUMPRODUCT(--ISNUMBER(SEARCH({"ENV_"},C8755)))&gt;0,1,0)</f>
        <v>0</v>
      </c>
      <c r="G8755" s="1">
        <f>IF(SUMPRODUCT(--ISNUMBER(SEARCH({"DISCRIMINATION","HARASSMENT","HATE_SPEECH","GENDER_VIOLENCE"},C8755)))&gt;0,1,0)</f>
        <v>0</v>
      </c>
      <c r="H8755" s="1">
        <f>IF(SUMPRODUCT(--ISNUMBER(SEARCH({"LEGALIZE","LEGISLATION","TRIAL"},C8755)))&gt;0,1,0)</f>
        <v>0</v>
      </c>
      <c r="I8755" s="1">
        <f>IF(SUMPRODUCT(--ISNUMBER(SEARCH({"LEADER"},C8755)))&gt;0,1,0)</f>
        <v>0</v>
      </c>
      <c r="J8755" t="str">
        <f t="shared" si="544"/>
        <v>2016</v>
      </c>
      <c r="K8755" t="str">
        <f t="shared" si="545"/>
        <v>05</v>
      </c>
      <c r="L8755" t="str">
        <f t="shared" si="546"/>
        <v>26</v>
      </c>
      <c r="M8755" s="2">
        <f t="shared" si="547"/>
        <v>42516.052083333336</v>
      </c>
    </row>
    <row r="8756" spans="1:13" x14ac:dyDescent="0.35">
      <c r="A8756">
        <v>0</v>
      </c>
      <c r="B8756" t="s">
        <v>1552</v>
      </c>
      <c r="C8756" t="s">
        <v>6879</v>
      </c>
      <c r="D8756">
        <v>20150225091500</v>
      </c>
      <c r="E8756" s="1">
        <f>IF(SUMPRODUCT(--ISNUMBER(SEARCH({"ECON_EARNINGSREPORT","ECON_STOCKMARKET"},C8756)))&gt;0,1,0)</f>
        <v>0</v>
      </c>
      <c r="F8756" s="1">
        <f>IF(SUMPRODUCT(--ISNUMBER(SEARCH({"ENV_"},C8756)))&gt;0,1,0)</f>
        <v>0</v>
      </c>
      <c r="G8756" s="1">
        <f>IF(SUMPRODUCT(--ISNUMBER(SEARCH({"DISCRIMINATION","HARASSMENT","HATE_SPEECH","GENDER_VIOLENCE"},C8756)))&gt;0,1,0)</f>
        <v>0</v>
      </c>
      <c r="H8756" s="1">
        <f>IF(SUMPRODUCT(--ISNUMBER(SEARCH({"LEGALIZE","LEGISLATION","TRIAL"},C8756)))&gt;0,1,0)</f>
        <v>0</v>
      </c>
      <c r="I8756" s="1">
        <f>IF(SUMPRODUCT(--ISNUMBER(SEARCH({"LEADER"},C8756)))&gt;0,1,0)</f>
        <v>0</v>
      </c>
      <c r="J8756" t="str">
        <f t="shared" si="544"/>
        <v>2015</v>
      </c>
      <c r="K8756" t="str">
        <f t="shared" si="545"/>
        <v>02</v>
      </c>
      <c r="L8756" t="str">
        <f t="shared" si="546"/>
        <v>25</v>
      </c>
      <c r="M8756" s="2">
        <f t="shared" si="547"/>
        <v>42060.385416666664</v>
      </c>
    </row>
    <row r="8757" spans="1:13" x14ac:dyDescent="0.35">
      <c r="A8757">
        <v>0</v>
      </c>
      <c r="B8757" t="s">
        <v>93</v>
      </c>
      <c r="C8757" t="s">
        <v>6880</v>
      </c>
      <c r="D8757">
        <v>20160225150000</v>
      </c>
      <c r="E8757" s="1">
        <f>IF(SUMPRODUCT(--ISNUMBER(SEARCH({"ECON_EARNINGSREPORT","ECON_STOCKMARKET"},C8757)))&gt;0,1,0)</f>
        <v>1</v>
      </c>
      <c r="F8757" s="1">
        <f>IF(SUMPRODUCT(--ISNUMBER(SEARCH({"ENV_"},C8757)))&gt;0,1,0)</f>
        <v>0</v>
      </c>
      <c r="G8757" s="1">
        <f>IF(SUMPRODUCT(--ISNUMBER(SEARCH({"DISCRIMINATION","HARASSMENT","HATE_SPEECH","GENDER_VIOLENCE"},C8757)))&gt;0,1,0)</f>
        <v>0</v>
      </c>
      <c r="H8757" s="1">
        <f>IF(SUMPRODUCT(--ISNUMBER(SEARCH({"LEGALIZE","LEGISLATION","TRIAL"},C8757)))&gt;0,1,0)</f>
        <v>0</v>
      </c>
      <c r="I8757" s="1">
        <f>IF(SUMPRODUCT(--ISNUMBER(SEARCH({"LEADER"},C8757)))&gt;0,1,0)</f>
        <v>0</v>
      </c>
      <c r="J8757" t="str">
        <f t="shared" si="544"/>
        <v>2016</v>
      </c>
      <c r="K8757" t="str">
        <f t="shared" si="545"/>
        <v>02</v>
      </c>
      <c r="L8757" t="str">
        <f t="shared" si="546"/>
        <v>25</v>
      </c>
      <c r="M8757" s="2">
        <f t="shared" si="547"/>
        <v>42425.625</v>
      </c>
    </row>
    <row r="8758" spans="1:13" x14ac:dyDescent="0.35">
      <c r="A8758">
        <v>-4.4203502919099202</v>
      </c>
      <c r="B8758" t="s">
        <v>790</v>
      </c>
      <c r="C8758" t="s">
        <v>4410</v>
      </c>
      <c r="D8758">
        <v>20151101233000</v>
      </c>
      <c r="E8758" s="1">
        <f>IF(SUMPRODUCT(--ISNUMBER(SEARCH({"ECON_EARNINGSREPORT","ECON_STOCKMARKET"},C8758)))&gt;0,1,0)</f>
        <v>0</v>
      </c>
      <c r="F8758" s="1">
        <f>IF(SUMPRODUCT(--ISNUMBER(SEARCH({"ENV_"},C8758)))&gt;0,1,0)</f>
        <v>0</v>
      </c>
      <c r="G8758" s="1">
        <f>IF(SUMPRODUCT(--ISNUMBER(SEARCH({"DISCRIMINATION","HARASSMENT","HATE_SPEECH","GENDER_VIOLENCE"},C8758)))&gt;0,1,0)</f>
        <v>0</v>
      </c>
      <c r="H8758" s="1">
        <f>IF(SUMPRODUCT(--ISNUMBER(SEARCH({"LEGALIZE","LEGISLATION","TRIAL"},C8758)))&gt;0,1,0)</f>
        <v>1</v>
      </c>
      <c r="I8758" s="1">
        <f>IF(SUMPRODUCT(--ISNUMBER(SEARCH({"LEADER"},C8758)))&gt;0,1,0)</f>
        <v>0</v>
      </c>
      <c r="J8758" t="str">
        <f t="shared" si="544"/>
        <v>2015</v>
      </c>
      <c r="K8758" t="str">
        <f t="shared" si="545"/>
        <v>11</v>
      </c>
      <c r="L8758" t="str">
        <f t="shared" si="546"/>
        <v>01</v>
      </c>
      <c r="M8758" s="2">
        <f t="shared" si="547"/>
        <v>42309.979166666664</v>
      </c>
    </row>
    <row r="8759" spans="1:13" x14ac:dyDescent="0.35">
      <c r="A8759">
        <v>2.8846153846153801</v>
      </c>
      <c r="B8759" t="s">
        <v>38</v>
      </c>
      <c r="C8759" t="s">
        <v>5153</v>
      </c>
      <c r="D8759">
        <v>20160127031500</v>
      </c>
      <c r="E8759" s="1">
        <f>IF(SUMPRODUCT(--ISNUMBER(SEARCH({"ECON_EARNINGSREPORT","ECON_STOCKMARKET"},C8759)))&gt;0,1,0)</f>
        <v>0</v>
      </c>
      <c r="F8759" s="1">
        <f>IF(SUMPRODUCT(--ISNUMBER(SEARCH({"ENV_"},C8759)))&gt;0,1,0)</f>
        <v>0</v>
      </c>
      <c r="G8759" s="1">
        <f>IF(SUMPRODUCT(--ISNUMBER(SEARCH({"DISCRIMINATION","HARASSMENT","HATE_SPEECH","GENDER_VIOLENCE"},C8759)))&gt;0,1,0)</f>
        <v>0</v>
      </c>
      <c r="H8759" s="1">
        <f>IF(SUMPRODUCT(--ISNUMBER(SEARCH({"LEGALIZE","LEGISLATION","TRIAL"},C8759)))&gt;0,1,0)</f>
        <v>0</v>
      </c>
      <c r="I8759" s="1">
        <f>IF(SUMPRODUCT(--ISNUMBER(SEARCH({"LEADER"},C8759)))&gt;0,1,0)</f>
        <v>1</v>
      </c>
      <c r="J8759" t="str">
        <f t="shared" si="544"/>
        <v>2016</v>
      </c>
      <c r="K8759" t="str">
        <f t="shared" si="545"/>
        <v>01</v>
      </c>
      <c r="L8759" t="str">
        <f t="shared" si="546"/>
        <v>27</v>
      </c>
      <c r="M8759" s="2">
        <f t="shared" si="547"/>
        <v>42396.135416666664</v>
      </c>
    </row>
    <row r="8760" spans="1:13" x14ac:dyDescent="0.35">
      <c r="A8760">
        <v>-0.30303030303030298</v>
      </c>
      <c r="B8760" t="s">
        <v>4179</v>
      </c>
      <c r="C8760" t="s">
        <v>6881</v>
      </c>
      <c r="D8760">
        <v>20151104191500</v>
      </c>
      <c r="E8760" s="1">
        <f>IF(SUMPRODUCT(--ISNUMBER(SEARCH({"ECON_EARNINGSREPORT","ECON_STOCKMARKET"},C8760)))&gt;0,1,0)</f>
        <v>1</v>
      </c>
      <c r="F8760" s="1">
        <f>IF(SUMPRODUCT(--ISNUMBER(SEARCH({"ENV_"},C8760)))&gt;0,1,0)</f>
        <v>0</v>
      </c>
      <c r="G8760" s="1">
        <f>IF(SUMPRODUCT(--ISNUMBER(SEARCH({"DISCRIMINATION","HARASSMENT","HATE_SPEECH","GENDER_VIOLENCE"},C8760)))&gt;0,1,0)</f>
        <v>0</v>
      </c>
      <c r="H8760" s="1">
        <f>IF(SUMPRODUCT(--ISNUMBER(SEARCH({"LEGALIZE","LEGISLATION","TRIAL"},C8760)))&gt;0,1,0)</f>
        <v>1</v>
      </c>
      <c r="I8760" s="1">
        <f>IF(SUMPRODUCT(--ISNUMBER(SEARCH({"LEADER"},C8760)))&gt;0,1,0)</f>
        <v>1</v>
      </c>
      <c r="J8760" t="str">
        <f t="shared" si="544"/>
        <v>2015</v>
      </c>
      <c r="K8760" t="str">
        <f t="shared" si="545"/>
        <v>11</v>
      </c>
      <c r="L8760" t="str">
        <f t="shared" si="546"/>
        <v>04</v>
      </c>
      <c r="M8760" s="2">
        <f t="shared" si="547"/>
        <v>42312.802083333336</v>
      </c>
    </row>
    <row r="8761" spans="1:13" x14ac:dyDescent="0.35">
      <c r="A8761">
        <v>1.19617224880383</v>
      </c>
      <c r="B8761" t="s">
        <v>439</v>
      </c>
      <c r="C8761" t="s">
        <v>6882</v>
      </c>
      <c r="D8761">
        <v>20150609121500</v>
      </c>
      <c r="E8761" s="1">
        <f>IF(SUMPRODUCT(--ISNUMBER(SEARCH({"ECON_EARNINGSREPORT","ECON_STOCKMARKET"},C8761)))&gt;0,1,0)</f>
        <v>1</v>
      </c>
      <c r="F8761" s="1">
        <f>IF(SUMPRODUCT(--ISNUMBER(SEARCH({"ENV_"},C8761)))&gt;0,1,0)</f>
        <v>0</v>
      </c>
      <c r="G8761" s="1">
        <f>IF(SUMPRODUCT(--ISNUMBER(SEARCH({"DISCRIMINATION","HARASSMENT","HATE_SPEECH","GENDER_VIOLENCE"},C8761)))&gt;0,1,0)</f>
        <v>0</v>
      </c>
      <c r="H8761" s="1">
        <f>IF(SUMPRODUCT(--ISNUMBER(SEARCH({"LEGALIZE","LEGISLATION","TRIAL"},C8761)))&gt;0,1,0)</f>
        <v>0</v>
      </c>
      <c r="I8761" s="1">
        <f>IF(SUMPRODUCT(--ISNUMBER(SEARCH({"LEADER"},C8761)))&gt;0,1,0)</f>
        <v>0</v>
      </c>
      <c r="J8761" t="str">
        <f t="shared" si="544"/>
        <v>2015</v>
      </c>
      <c r="K8761" t="str">
        <f t="shared" si="545"/>
        <v>06</v>
      </c>
      <c r="L8761" t="str">
        <f t="shared" si="546"/>
        <v>09</v>
      </c>
      <c r="M8761" s="2">
        <f t="shared" si="547"/>
        <v>42164.510416666664</v>
      </c>
    </row>
    <row r="8762" spans="1:13" x14ac:dyDescent="0.35">
      <c r="A8762">
        <v>-1.76991150442478</v>
      </c>
      <c r="B8762" t="s">
        <v>839</v>
      </c>
      <c r="C8762" t="s">
        <v>152</v>
      </c>
      <c r="D8762">
        <v>20150324231500</v>
      </c>
      <c r="E8762" s="1">
        <f>IF(SUMPRODUCT(--ISNUMBER(SEARCH({"ECON_EARNINGSREPORT","ECON_STOCKMARKET"},C8762)))&gt;0,1,0)</f>
        <v>0</v>
      </c>
      <c r="F8762" s="1">
        <f>IF(SUMPRODUCT(--ISNUMBER(SEARCH({"ENV_"},C8762)))&gt;0,1,0)</f>
        <v>0</v>
      </c>
      <c r="G8762" s="1">
        <f>IF(SUMPRODUCT(--ISNUMBER(SEARCH({"DISCRIMINATION","HARASSMENT","HATE_SPEECH","GENDER_VIOLENCE"},C8762)))&gt;0,1,0)</f>
        <v>0</v>
      </c>
      <c r="H8762" s="1">
        <f>IF(SUMPRODUCT(--ISNUMBER(SEARCH({"LEGALIZE","LEGISLATION","TRIAL"},C8762)))&gt;0,1,0)</f>
        <v>0</v>
      </c>
      <c r="I8762" s="1">
        <f>IF(SUMPRODUCT(--ISNUMBER(SEARCH({"LEADER"},C8762)))&gt;0,1,0)</f>
        <v>0</v>
      </c>
      <c r="J8762" t="str">
        <f t="shared" si="544"/>
        <v>2015</v>
      </c>
      <c r="K8762" t="str">
        <f t="shared" si="545"/>
        <v>03</v>
      </c>
      <c r="L8762" t="str">
        <f t="shared" si="546"/>
        <v>24</v>
      </c>
      <c r="M8762" s="2">
        <f t="shared" si="547"/>
        <v>42087.96875</v>
      </c>
    </row>
    <row r="8763" spans="1:13" x14ac:dyDescent="0.35">
      <c r="A8763">
        <v>1.8271257905832701</v>
      </c>
      <c r="B8763" t="s">
        <v>5876</v>
      </c>
      <c r="C8763" t="s">
        <v>4457</v>
      </c>
      <c r="D8763">
        <v>20150301170000</v>
      </c>
      <c r="E8763" s="1">
        <f>IF(SUMPRODUCT(--ISNUMBER(SEARCH({"ECON_EARNINGSREPORT","ECON_STOCKMARKET"},C8763)))&gt;0,1,0)</f>
        <v>0</v>
      </c>
      <c r="F8763" s="1">
        <f>IF(SUMPRODUCT(--ISNUMBER(SEARCH({"ENV_"},C8763)))&gt;0,1,0)</f>
        <v>1</v>
      </c>
      <c r="G8763" s="1">
        <f>IF(SUMPRODUCT(--ISNUMBER(SEARCH({"DISCRIMINATION","HARASSMENT","HATE_SPEECH","GENDER_VIOLENCE"},C8763)))&gt;0,1,0)</f>
        <v>0</v>
      </c>
      <c r="H8763" s="1">
        <f>IF(SUMPRODUCT(--ISNUMBER(SEARCH({"LEGALIZE","LEGISLATION","TRIAL"},C8763)))&gt;0,1,0)</f>
        <v>0</v>
      </c>
      <c r="I8763" s="1">
        <f>IF(SUMPRODUCT(--ISNUMBER(SEARCH({"LEADER"},C8763)))&gt;0,1,0)</f>
        <v>1</v>
      </c>
      <c r="J8763" t="str">
        <f t="shared" si="544"/>
        <v>2015</v>
      </c>
      <c r="K8763" t="str">
        <f t="shared" si="545"/>
        <v>03</v>
      </c>
      <c r="L8763" t="str">
        <f t="shared" si="546"/>
        <v>01</v>
      </c>
      <c r="M8763" s="2">
        <f t="shared" si="547"/>
        <v>42064.708333333336</v>
      </c>
    </row>
    <row r="8764" spans="1:13" x14ac:dyDescent="0.35">
      <c r="A8764">
        <v>0.79365079365079305</v>
      </c>
      <c r="B8764" t="s">
        <v>6883</v>
      </c>
      <c r="D8764">
        <v>20150514140000</v>
      </c>
      <c r="E8764" s="1">
        <f>IF(SUMPRODUCT(--ISNUMBER(SEARCH({"ECON_EARNINGSREPORT","ECON_STOCKMARKET"},C8764)))&gt;0,1,0)</f>
        <v>0</v>
      </c>
      <c r="F8764" s="1">
        <f>IF(SUMPRODUCT(--ISNUMBER(SEARCH({"ENV_"},C8764)))&gt;0,1,0)</f>
        <v>0</v>
      </c>
      <c r="G8764" s="1">
        <f>IF(SUMPRODUCT(--ISNUMBER(SEARCH({"DISCRIMINATION","HARASSMENT","HATE_SPEECH","GENDER_VIOLENCE"},C8764)))&gt;0,1,0)</f>
        <v>0</v>
      </c>
      <c r="H8764" s="1">
        <f>IF(SUMPRODUCT(--ISNUMBER(SEARCH({"LEGALIZE","LEGISLATION","TRIAL"},C8764)))&gt;0,1,0)</f>
        <v>0</v>
      </c>
      <c r="I8764" s="1">
        <f>IF(SUMPRODUCT(--ISNUMBER(SEARCH({"LEADER"},C8764)))&gt;0,1,0)</f>
        <v>0</v>
      </c>
      <c r="J8764" t="str">
        <f t="shared" si="544"/>
        <v>2015</v>
      </c>
      <c r="K8764" t="str">
        <f t="shared" si="545"/>
        <v>05</v>
      </c>
      <c r="L8764" t="str">
        <f t="shared" si="546"/>
        <v>14</v>
      </c>
      <c r="M8764" s="2">
        <f t="shared" si="547"/>
        <v>42138.583333333336</v>
      </c>
    </row>
    <row r="8765" spans="1:13" x14ac:dyDescent="0.35">
      <c r="A8765">
        <v>1.28388017118402</v>
      </c>
      <c r="B8765" t="s">
        <v>238</v>
      </c>
      <c r="C8765" t="s">
        <v>6884</v>
      </c>
      <c r="D8765">
        <v>20150220033000</v>
      </c>
      <c r="E8765" s="1">
        <f>IF(SUMPRODUCT(--ISNUMBER(SEARCH({"ECON_EARNINGSREPORT","ECON_STOCKMARKET"},C8765)))&gt;0,1,0)</f>
        <v>0</v>
      </c>
      <c r="F8765" s="1">
        <f>IF(SUMPRODUCT(--ISNUMBER(SEARCH({"ENV_"},C8765)))&gt;0,1,0)</f>
        <v>0</v>
      </c>
      <c r="G8765" s="1">
        <f>IF(SUMPRODUCT(--ISNUMBER(SEARCH({"DISCRIMINATION","HARASSMENT","HATE_SPEECH","GENDER_VIOLENCE"},C8765)))&gt;0,1,0)</f>
        <v>0</v>
      </c>
      <c r="H8765" s="1">
        <f>IF(SUMPRODUCT(--ISNUMBER(SEARCH({"LEGALIZE","LEGISLATION","TRIAL"},C8765)))&gt;0,1,0)</f>
        <v>0</v>
      </c>
      <c r="I8765" s="1">
        <f>IF(SUMPRODUCT(--ISNUMBER(SEARCH({"LEADER"},C8765)))&gt;0,1,0)</f>
        <v>0</v>
      </c>
      <c r="J8765" t="str">
        <f t="shared" si="544"/>
        <v>2015</v>
      </c>
      <c r="K8765" t="str">
        <f t="shared" si="545"/>
        <v>02</v>
      </c>
      <c r="L8765" t="str">
        <f t="shared" si="546"/>
        <v>20</v>
      </c>
      <c r="M8765" s="2">
        <f t="shared" si="547"/>
        <v>42055.145833333336</v>
      </c>
    </row>
    <row r="8766" spans="1:13" x14ac:dyDescent="0.35">
      <c r="A8766">
        <v>-4.0567951318458402</v>
      </c>
      <c r="B8766" t="s">
        <v>4111</v>
      </c>
      <c r="C8766" t="s">
        <v>6885</v>
      </c>
      <c r="D8766">
        <v>20151104200000</v>
      </c>
      <c r="E8766" s="1">
        <f>IF(SUMPRODUCT(--ISNUMBER(SEARCH({"ECON_EARNINGSREPORT","ECON_STOCKMARKET"},C8766)))&gt;0,1,0)</f>
        <v>1</v>
      </c>
      <c r="F8766" s="1">
        <f>IF(SUMPRODUCT(--ISNUMBER(SEARCH({"ENV_"},C8766)))&gt;0,1,0)</f>
        <v>0</v>
      </c>
      <c r="G8766" s="1">
        <f>IF(SUMPRODUCT(--ISNUMBER(SEARCH({"DISCRIMINATION","HARASSMENT","HATE_SPEECH","GENDER_VIOLENCE"},C8766)))&gt;0,1,0)</f>
        <v>0</v>
      </c>
      <c r="H8766" s="1">
        <f>IF(SUMPRODUCT(--ISNUMBER(SEARCH({"LEGALIZE","LEGISLATION","TRIAL"},C8766)))&gt;0,1,0)</f>
        <v>0</v>
      </c>
      <c r="I8766" s="1">
        <f>IF(SUMPRODUCT(--ISNUMBER(SEARCH({"LEADER"},C8766)))&gt;0,1,0)</f>
        <v>0</v>
      </c>
      <c r="J8766" t="str">
        <f t="shared" si="544"/>
        <v>2015</v>
      </c>
      <c r="K8766" t="str">
        <f t="shared" si="545"/>
        <v>11</v>
      </c>
      <c r="L8766" t="str">
        <f t="shared" si="546"/>
        <v>04</v>
      </c>
      <c r="M8766" s="2">
        <f t="shared" si="547"/>
        <v>42312.833333333336</v>
      </c>
    </row>
    <row r="8767" spans="1:13" x14ac:dyDescent="0.35">
      <c r="A8767">
        <v>0.74349442379182096</v>
      </c>
      <c r="B8767" t="s">
        <v>6886</v>
      </c>
      <c r="C8767" t="s">
        <v>6887</v>
      </c>
      <c r="D8767">
        <v>20150301010000</v>
      </c>
      <c r="E8767" s="1">
        <f>IF(SUMPRODUCT(--ISNUMBER(SEARCH({"ECON_EARNINGSREPORT","ECON_STOCKMARKET"},C8767)))&gt;0,1,0)</f>
        <v>0</v>
      </c>
      <c r="F8767" s="1">
        <f>IF(SUMPRODUCT(--ISNUMBER(SEARCH({"ENV_"},C8767)))&gt;0,1,0)</f>
        <v>0</v>
      </c>
      <c r="G8767" s="1">
        <f>IF(SUMPRODUCT(--ISNUMBER(SEARCH({"DISCRIMINATION","HARASSMENT","HATE_SPEECH","GENDER_VIOLENCE"},C8767)))&gt;0,1,0)</f>
        <v>0</v>
      </c>
      <c r="H8767" s="1">
        <f>IF(SUMPRODUCT(--ISNUMBER(SEARCH({"LEGALIZE","LEGISLATION","TRIAL"},C8767)))&gt;0,1,0)</f>
        <v>0</v>
      </c>
      <c r="I8767" s="1">
        <f>IF(SUMPRODUCT(--ISNUMBER(SEARCH({"LEADER"},C8767)))&gt;0,1,0)</f>
        <v>1</v>
      </c>
      <c r="J8767" t="str">
        <f t="shared" si="544"/>
        <v>2015</v>
      </c>
      <c r="K8767" t="str">
        <f t="shared" si="545"/>
        <v>03</v>
      </c>
      <c r="L8767" t="str">
        <f t="shared" si="546"/>
        <v>01</v>
      </c>
      <c r="M8767" s="2">
        <f t="shared" si="547"/>
        <v>42064.041666666664</v>
      </c>
    </row>
    <row r="8768" spans="1:13" x14ac:dyDescent="0.35">
      <c r="A8768">
        <v>0.488599348534202</v>
      </c>
      <c r="B8768" t="s">
        <v>80</v>
      </c>
      <c r="C8768" t="s">
        <v>6888</v>
      </c>
      <c r="D8768">
        <v>20151125154500</v>
      </c>
      <c r="E8768" s="1">
        <f>IF(SUMPRODUCT(--ISNUMBER(SEARCH({"ECON_EARNINGSREPORT","ECON_STOCKMARKET"},C8768)))&gt;0,1,0)</f>
        <v>0</v>
      </c>
      <c r="F8768" s="1">
        <f>IF(SUMPRODUCT(--ISNUMBER(SEARCH({"ENV_"},C8768)))&gt;0,1,0)</f>
        <v>0</v>
      </c>
      <c r="G8768" s="1">
        <f>IF(SUMPRODUCT(--ISNUMBER(SEARCH({"DISCRIMINATION","HARASSMENT","HATE_SPEECH","GENDER_VIOLENCE"},C8768)))&gt;0,1,0)</f>
        <v>0</v>
      </c>
      <c r="H8768" s="1">
        <f>IF(SUMPRODUCT(--ISNUMBER(SEARCH({"LEGALIZE","LEGISLATION","TRIAL"},C8768)))&gt;0,1,0)</f>
        <v>0</v>
      </c>
      <c r="I8768" s="1">
        <f>IF(SUMPRODUCT(--ISNUMBER(SEARCH({"LEADER"},C8768)))&gt;0,1,0)</f>
        <v>0</v>
      </c>
      <c r="J8768" t="str">
        <f t="shared" si="544"/>
        <v>2015</v>
      </c>
      <c r="K8768" t="str">
        <f t="shared" si="545"/>
        <v>11</v>
      </c>
      <c r="L8768" t="str">
        <f t="shared" si="546"/>
        <v>25</v>
      </c>
      <c r="M8768" s="2">
        <f t="shared" si="547"/>
        <v>42333.65625</v>
      </c>
    </row>
    <row r="8769" spans="1:13" x14ac:dyDescent="0.35">
      <c r="A8769">
        <v>-0.89686098654708502</v>
      </c>
      <c r="B8769" t="s">
        <v>80</v>
      </c>
      <c r="C8769" t="s">
        <v>6889</v>
      </c>
      <c r="D8769">
        <v>20150522113000</v>
      </c>
      <c r="E8769" s="1">
        <f>IF(SUMPRODUCT(--ISNUMBER(SEARCH({"ECON_EARNINGSREPORT","ECON_STOCKMARKET"},C8769)))&gt;0,1,0)</f>
        <v>1</v>
      </c>
      <c r="F8769" s="1">
        <f>IF(SUMPRODUCT(--ISNUMBER(SEARCH({"ENV_"},C8769)))&gt;0,1,0)</f>
        <v>0</v>
      </c>
      <c r="G8769" s="1">
        <f>IF(SUMPRODUCT(--ISNUMBER(SEARCH({"DISCRIMINATION","HARASSMENT","HATE_SPEECH","GENDER_VIOLENCE"},C8769)))&gt;0,1,0)</f>
        <v>0</v>
      </c>
      <c r="H8769" s="1">
        <f>IF(SUMPRODUCT(--ISNUMBER(SEARCH({"LEGALIZE","LEGISLATION","TRIAL"},C8769)))&gt;0,1,0)</f>
        <v>0</v>
      </c>
      <c r="I8769" s="1">
        <f>IF(SUMPRODUCT(--ISNUMBER(SEARCH({"LEADER"},C8769)))&gt;0,1,0)</f>
        <v>0</v>
      </c>
      <c r="J8769" t="str">
        <f t="shared" si="544"/>
        <v>2015</v>
      </c>
      <c r="K8769" t="str">
        <f t="shared" si="545"/>
        <v>05</v>
      </c>
      <c r="L8769" t="str">
        <f t="shared" si="546"/>
        <v>22</v>
      </c>
      <c r="M8769" s="2">
        <f t="shared" si="547"/>
        <v>42146.479166666664</v>
      </c>
    </row>
    <row r="8770" spans="1:13" x14ac:dyDescent="0.35">
      <c r="A8770">
        <v>0.18518518518518501</v>
      </c>
      <c r="B8770" t="s">
        <v>439</v>
      </c>
      <c r="C8770" t="s">
        <v>6890</v>
      </c>
      <c r="D8770">
        <v>20151030151500</v>
      </c>
      <c r="E8770" s="1">
        <f>IF(SUMPRODUCT(--ISNUMBER(SEARCH({"ECON_EARNINGSREPORT","ECON_STOCKMARKET"},C8770)))&gt;0,1,0)</f>
        <v>1</v>
      </c>
      <c r="F8770" s="1">
        <f>IF(SUMPRODUCT(--ISNUMBER(SEARCH({"ENV_"},C8770)))&gt;0,1,0)</f>
        <v>0</v>
      </c>
      <c r="G8770" s="1">
        <f>IF(SUMPRODUCT(--ISNUMBER(SEARCH({"DISCRIMINATION","HARASSMENT","HATE_SPEECH","GENDER_VIOLENCE"},C8770)))&gt;0,1,0)</f>
        <v>0</v>
      </c>
      <c r="H8770" s="1">
        <f>IF(SUMPRODUCT(--ISNUMBER(SEARCH({"LEGALIZE","LEGISLATION","TRIAL"},C8770)))&gt;0,1,0)</f>
        <v>0</v>
      </c>
      <c r="I8770" s="1">
        <f>IF(SUMPRODUCT(--ISNUMBER(SEARCH({"LEADER"},C8770)))&gt;0,1,0)</f>
        <v>0</v>
      </c>
      <c r="J8770" t="str">
        <f t="shared" si="544"/>
        <v>2015</v>
      </c>
      <c r="K8770" t="str">
        <f t="shared" si="545"/>
        <v>10</v>
      </c>
      <c r="L8770" t="str">
        <f t="shared" si="546"/>
        <v>30</v>
      </c>
      <c r="M8770" s="2">
        <f t="shared" si="547"/>
        <v>42307.635416666664</v>
      </c>
    </row>
    <row r="8771" spans="1:13" x14ac:dyDescent="0.35">
      <c r="A8771">
        <v>1.21396054628225</v>
      </c>
      <c r="B8771" t="s">
        <v>3838</v>
      </c>
      <c r="C8771" t="s">
        <v>6891</v>
      </c>
      <c r="D8771">
        <v>20151223184500</v>
      </c>
      <c r="E8771" s="1">
        <f>IF(SUMPRODUCT(--ISNUMBER(SEARCH({"ECON_EARNINGSREPORT","ECON_STOCKMARKET"},C8771)))&gt;0,1,0)</f>
        <v>0</v>
      </c>
      <c r="F8771" s="1">
        <f>IF(SUMPRODUCT(--ISNUMBER(SEARCH({"ENV_"},C8771)))&gt;0,1,0)</f>
        <v>0</v>
      </c>
      <c r="G8771" s="1">
        <f>IF(SUMPRODUCT(--ISNUMBER(SEARCH({"DISCRIMINATION","HARASSMENT","HATE_SPEECH","GENDER_VIOLENCE"},C8771)))&gt;0,1,0)</f>
        <v>0</v>
      </c>
      <c r="H8771" s="1">
        <f>IF(SUMPRODUCT(--ISNUMBER(SEARCH({"LEGALIZE","LEGISLATION","TRIAL"},C8771)))&gt;0,1,0)</f>
        <v>1</v>
      </c>
      <c r="I8771" s="1">
        <f>IF(SUMPRODUCT(--ISNUMBER(SEARCH({"LEADER"},C8771)))&gt;0,1,0)</f>
        <v>0</v>
      </c>
      <c r="J8771" t="str">
        <f t="shared" ref="J8771:J8834" si="548">LEFT(D8771,4)</f>
        <v>2015</v>
      </c>
      <c r="K8771" t="str">
        <f t="shared" ref="K8771:K8834" si="549">MID(D8771,5,2)</f>
        <v>12</v>
      </c>
      <c r="L8771" t="str">
        <f t="shared" ref="L8771:L8834" si="550">MID(D8771,7,2)</f>
        <v>23</v>
      </c>
      <c r="M8771" s="2">
        <f t="shared" ref="M8771:M8834" si="551">DATE(LEFT(D8771,4),MID(D8771,5,2),MID(D8771,7,2))+TIME(MID(D8771,9,2),MID(D8771,11,2),RIGHT(D8771,2))</f>
        <v>42361.78125</v>
      </c>
    </row>
    <row r="8772" spans="1:13" x14ac:dyDescent="0.35">
      <c r="A8772">
        <v>3.7993920972644402</v>
      </c>
      <c r="B8772" t="s">
        <v>415</v>
      </c>
      <c r="C8772" t="s">
        <v>6892</v>
      </c>
      <c r="D8772">
        <v>20150604090000</v>
      </c>
      <c r="E8772" s="1">
        <f>IF(SUMPRODUCT(--ISNUMBER(SEARCH({"ECON_EARNINGSREPORT","ECON_STOCKMARKET"},C8772)))&gt;0,1,0)</f>
        <v>0</v>
      </c>
      <c r="F8772" s="1">
        <f>IF(SUMPRODUCT(--ISNUMBER(SEARCH({"ENV_"},C8772)))&gt;0,1,0)</f>
        <v>0</v>
      </c>
      <c r="G8772" s="1">
        <f>IF(SUMPRODUCT(--ISNUMBER(SEARCH({"DISCRIMINATION","HARASSMENT","HATE_SPEECH","GENDER_VIOLENCE"},C8772)))&gt;0,1,0)</f>
        <v>0</v>
      </c>
      <c r="H8772" s="1">
        <f>IF(SUMPRODUCT(--ISNUMBER(SEARCH({"LEGALIZE","LEGISLATION","TRIAL"},C8772)))&gt;0,1,0)</f>
        <v>0</v>
      </c>
      <c r="I8772" s="1">
        <f>IF(SUMPRODUCT(--ISNUMBER(SEARCH({"LEADER"},C8772)))&gt;0,1,0)</f>
        <v>0</v>
      </c>
      <c r="J8772" t="str">
        <f t="shared" si="548"/>
        <v>2015</v>
      </c>
      <c r="K8772" t="str">
        <f t="shared" si="549"/>
        <v>06</v>
      </c>
      <c r="L8772" t="str">
        <f t="shared" si="550"/>
        <v>04</v>
      </c>
      <c r="M8772" s="2">
        <f t="shared" si="551"/>
        <v>42159.375</v>
      </c>
    </row>
    <row r="8773" spans="1:13" x14ac:dyDescent="0.35">
      <c r="A8773">
        <v>-1.7973856209150301</v>
      </c>
      <c r="B8773" t="s">
        <v>6561</v>
      </c>
      <c r="C8773" t="s">
        <v>6893</v>
      </c>
      <c r="D8773">
        <v>20151103180000</v>
      </c>
      <c r="E8773" s="1">
        <f>IF(SUMPRODUCT(--ISNUMBER(SEARCH({"ECON_EARNINGSREPORT","ECON_STOCKMARKET"},C8773)))&gt;0,1,0)</f>
        <v>1</v>
      </c>
      <c r="F8773" s="1">
        <f>IF(SUMPRODUCT(--ISNUMBER(SEARCH({"ENV_"},C8773)))&gt;0,1,0)</f>
        <v>0</v>
      </c>
      <c r="G8773" s="1">
        <f>IF(SUMPRODUCT(--ISNUMBER(SEARCH({"DISCRIMINATION","HARASSMENT","HATE_SPEECH","GENDER_VIOLENCE"},C8773)))&gt;0,1,0)</f>
        <v>0</v>
      </c>
      <c r="H8773" s="1">
        <f>IF(SUMPRODUCT(--ISNUMBER(SEARCH({"LEGALIZE","LEGISLATION","TRIAL"},C8773)))&gt;0,1,0)</f>
        <v>0</v>
      </c>
      <c r="I8773" s="1">
        <f>IF(SUMPRODUCT(--ISNUMBER(SEARCH({"LEADER"},C8773)))&gt;0,1,0)</f>
        <v>1</v>
      </c>
      <c r="J8773" t="str">
        <f t="shared" si="548"/>
        <v>2015</v>
      </c>
      <c r="K8773" t="str">
        <f t="shared" si="549"/>
        <v>11</v>
      </c>
      <c r="L8773" t="str">
        <f t="shared" si="550"/>
        <v>03</v>
      </c>
      <c r="M8773" s="2">
        <f t="shared" si="551"/>
        <v>42311.75</v>
      </c>
    </row>
    <row r="8774" spans="1:13" x14ac:dyDescent="0.35">
      <c r="A8774">
        <v>-2.32558139534884</v>
      </c>
      <c r="B8774" t="s">
        <v>6894</v>
      </c>
      <c r="C8774" t="s">
        <v>3811</v>
      </c>
      <c r="D8774">
        <v>20150604221500</v>
      </c>
      <c r="E8774" s="1">
        <f>IF(SUMPRODUCT(--ISNUMBER(SEARCH({"ECON_EARNINGSREPORT","ECON_STOCKMARKET"},C8774)))&gt;0,1,0)</f>
        <v>0</v>
      </c>
      <c r="F8774" s="1">
        <f>IF(SUMPRODUCT(--ISNUMBER(SEARCH({"ENV_"},C8774)))&gt;0,1,0)</f>
        <v>0</v>
      </c>
      <c r="G8774" s="1">
        <f>IF(SUMPRODUCT(--ISNUMBER(SEARCH({"DISCRIMINATION","HARASSMENT","HATE_SPEECH","GENDER_VIOLENCE"},C8774)))&gt;0,1,0)</f>
        <v>0</v>
      </c>
      <c r="H8774" s="1">
        <f>IF(SUMPRODUCT(--ISNUMBER(SEARCH({"LEGALIZE","LEGISLATION","TRIAL"},C8774)))&gt;0,1,0)</f>
        <v>0</v>
      </c>
      <c r="I8774" s="1">
        <f>IF(SUMPRODUCT(--ISNUMBER(SEARCH({"LEADER"},C8774)))&gt;0,1,0)</f>
        <v>0</v>
      </c>
      <c r="J8774" t="str">
        <f t="shared" si="548"/>
        <v>2015</v>
      </c>
      <c r="K8774" t="str">
        <f t="shared" si="549"/>
        <v>06</v>
      </c>
      <c r="L8774" t="str">
        <f t="shared" si="550"/>
        <v>04</v>
      </c>
      <c r="M8774" s="2">
        <f t="shared" si="551"/>
        <v>42159.927083333336</v>
      </c>
    </row>
    <row r="8775" spans="1:13" x14ac:dyDescent="0.35">
      <c r="A8775">
        <v>-1.2012012012012001</v>
      </c>
      <c r="B8775" t="s">
        <v>556</v>
      </c>
      <c r="C8775" t="s">
        <v>4071</v>
      </c>
      <c r="D8775">
        <v>20151124234500</v>
      </c>
      <c r="E8775" s="1">
        <f>IF(SUMPRODUCT(--ISNUMBER(SEARCH({"ECON_EARNINGSREPORT","ECON_STOCKMARKET"},C8775)))&gt;0,1,0)</f>
        <v>1</v>
      </c>
      <c r="F8775" s="1">
        <f>IF(SUMPRODUCT(--ISNUMBER(SEARCH({"ENV_"},C8775)))&gt;0,1,0)</f>
        <v>0</v>
      </c>
      <c r="G8775" s="1">
        <f>IF(SUMPRODUCT(--ISNUMBER(SEARCH({"DISCRIMINATION","HARASSMENT","HATE_SPEECH","GENDER_VIOLENCE"},C8775)))&gt;0,1,0)</f>
        <v>0</v>
      </c>
      <c r="H8775" s="1">
        <f>IF(SUMPRODUCT(--ISNUMBER(SEARCH({"LEGALIZE","LEGISLATION","TRIAL"},C8775)))&gt;0,1,0)</f>
        <v>0</v>
      </c>
      <c r="I8775" s="1">
        <f>IF(SUMPRODUCT(--ISNUMBER(SEARCH({"LEADER"},C8775)))&gt;0,1,0)</f>
        <v>1</v>
      </c>
      <c r="J8775" t="str">
        <f t="shared" si="548"/>
        <v>2015</v>
      </c>
      <c r="K8775" t="str">
        <f t="shared" si="549"/>
        <v>11</v>
      </c>
      <c r="L8775" t="str">
        <f t="shared" si="550"/>
        <v>24</v>
      </c>
      <c r="M8775" s="2">
        <f t="shared" si="551"/>
        <v>42332.989583333336</v>
      </c>
    </row>
    <row r="8776" spans="1:13" x14ac:dyDescent="0.35">
      <c r="A8776">
        <v>-2.8195488721804498</v>
      </c>
      <c r="B8776" t="s">
        <v>6895</v>
      </c>
      <c r="C8776" t="s">
        <v>6896</v>
      </c>
      <c r="D8776">
        <v>20150916111500</v>
      </c>
      <c r="E8776" s="1">
        <f>IF(SUMPRODUCT(--ISNUMBER(SEARCH({"ECON_EARNINGSREPORT","ECON_STOCKMARKET"},C8776)))&gt;0,1,0)</f>
        <v>0</v>
      </c>
      <c r="F8776" s="1">
        <f>IF(SUMPRODUCT(--ISNUMBER(SEARCH({"ENV_"},C8776)))&gt;0,1,0)</f>
        <v>0</v>
      </c>
      <c r="G8776" s="1">
        <f>IF(SUMPRODUCT(--ISNUMBER(SEARCH({"DISCRIMINATION","HARASSMENT","HATE_SPEECH","GENDER_VIOLENCE"},C8776)))&gt;0,1,0)</f>
        <v>0</v>
      </c>
      <c r="H8776" s="1">
        <f>IF(SUMPRODUCT(--ISNUMBER(SEARCH({"LEGALIZE","LEGISLATION","TRIAL"},C8776)))&gt;0,1,0)</f>
        <v>0</v>
      </c>
      <c r="I8776" s="1">
        <f>IF(SUMPRODUCT(--ISNUMBER(SEARCH({"LEADER"},C8776)))&gt;0,1,0)</f>
        <v>1</v>
      </c>
      <c r="J8776" t="str">
        <f t="shared" si="548"/>
        <v>2015</v>
      </c>
      <c r="K8776" t="str">
        <f t="shared" si="549"/>
        <v>09</v>
      </c>
      <c r="L8776" t="str">
        <f t="shared" si="550"/>
        <v>16</v>
      </c>
      <c r="M8776" s="2">
        <f t="shared" si="551"/>
        <v>42263.46875</v>
      </c>
    </row>
    <row r="8777" spans="1:13" x14ac:dyDescent="0.35">
      <c r="A8777">
        <v>1.0869565217391299</v>
      </c>
      <c r="B8777" t="s">
        <v>20</v>
      </c>
      <c r="C8777" t="s">
        <v>6897</v>
      </c>
      <c r="D8777">
        <v>20151201173000</v>
      </c>
      <c r="E8777" s="1">
        <f>IF(SUMPRODUCT(--ISNUMBER(SEARCH({"ECON_EARNINGSREPORT","ECON_STOCKMARKET"},C8777)))&gt;0,1,0)</f>
        <v>0</v>
      </c>
      <c r="F8777" s="1">
        <f>IF(SUMPRODUCT(--ISNUMBER(SEARCH({"ENV_"},C8777)))&gt;0,1,0)</f>
        <v>0</v>
      </c>
      <c r="G8777" s="1">
        <f>IF(SUMPRODUCT(--ISNUMBER(SEARCH({"DISCRIMINATION","HARASSMENT","HATE_SPEECH","GENDER_VIOLENCE"},C8777)))&gt;0,1,0)</f>
        <v>0</v>
      </c>
      <c r="H8777" s="1">
        <f>IF(SUMPRODUCT(--ISNUMBER(SEARCH({"LEGALIZE","LEGISLATION","TRIAL"},C8777)))&gt;0,1,0)</f>
        <v>0</v>
      </c>
      <c r="I8777" s="1">
        <f>IF(SUMPRODUCT(--ISNUMBER(SEARCH({"LEADER"},C8777)))&gt;0,1,0)</f>
        <v>0</v>
      </c>
      <c r="J8777" t="str">
        <f t="shared" si="548"/>
        <v>2015</v>
      </c>
      <c r="K8777" t="str">
        <f t="shared" si="549"/>
        <v>12</v>
      </c>
      <c r="L8777" t="str">
        <f t="shared" si="550"/>
        <v>01</v>
      </c>
      <c r="M8777" s="2">
        <f t="shared" si="551"/>
        <v>42339.729166666664</v>
      </c>
    </row>
    <row r="8778" spans="1:13" x14ac:dyDescent="0.35">
      <c r="A8778">
        <v>-1.2910798122065701</v>
      </c>
      <c r="B8778" t="s">
        <v>1445</v>
      </c>
      <c r="C8778" t="s">
        <v>4516</v>
      </c>
      <c r="D8778">
        <v>20151125220000</v>
      </c>
      <c r="E8778" s="1">
        <f>IF(SUMPRODUCT(--ISNUMBER(SEARCH({"ECON_EARNINGSREPORT","ECON_STOCKMARKET"},C8778)))&gt;0,1,0)</f>
        <v>1</v>
      </c>
      <c r="F8778" s="1">
        <f>IF(SUMPRODUCT(--ISNUMBER(SEARCH({"ENV_"},C8778)))&gt;0,1,0)</f>
        <v>1</v>
      </c>
      <c r="G8778" s="1">
        <f>IF(SUMPRODUCT(--ISNUMBER(SEARCH({"DISCRIMINATION","HARASSMENT","HATE_SPEECH","GENDER_VIOLENCE"},C8778)))&gt;0,1,0)</f>
        <v>0</v>
      </c>
      <c r="H8778" s="1">
        <f>IF(SUMPRODUCT(--ISNUMBER(SEARCH({"LEGALIZE","LEGISLATION","TRIAL"},C8778)))&gt;0,1,0)</f>
        <v>0</v>
      </c>
      <c r="I8778" s="1">
        <f>IF(SUMPRODUCT(--ISNUMBER(SEARCH({"LEADER"},C8778)))&gt;0,1,0)</f>
        <v>0</v>
      </c>
      <c r="J8778" t="str">
        <f t="shared" si="548"/>
        <v>2015</v>
      </c>
      <c r="K8778" t="str">
        <f t="shared" si="549"/>
        <v>11</v>
      </c>
      <c r="L8778" t="str">
        <f t="shared" si="550"/>
        <v>25</v>
      </c>
      <c r="M8778" s="2">
        <f t="shared" si="551"/>
        <v>42333.916666666664</v>
      </c>
    </row>
    <row r="8779" spans="1:13" x14ac:dyDescent="0.35">
      <c r="A8779">
        <v>0.83857442348008404</v>
      </c>
      <c r="B8779" t="s">
        <v>127</v>
      </c>
      <c r="C8779" t="s">
        <v>1631</v>
      </c>
      <c r="D8779">
        <v>20160407070000</v>
      </c>
      <c r="E8779" s="1">
        <f>IF(SUMPRODUCT(--ISNUMBER(SEARCH({"ECON_EARNINGSREPORT","ECON_STOCKMARKET"},C8779)))&gt;0,1,0)</f>
        <v>0</v>
      </c>
      <c r="F8779" s="1">
        <f>IF(SUMPRODUCT(--ISNUMBER(SEARCH({"ENV_"},C8779)))&gt;0,1,0)</f>
        <v>0</v>
      </c>
      <c r="G8779" s="1">
        <f>IF(SUMPRODUCT(--ISNUMBER(SEARCH({"DISCRIMINATION","HARASSMENT","HATE_SPEECH","GENDER_VIOLENCE"},C8779)))&gt;0,1,0)</f>
        <v>0</v>
      </c>
      <c r="H8779" s="1">
        <f>IF(SUMPRODUCT(--ISNUMBER(SEARCH({"LEGALIZE","LEGISLATION","TRIAL"},C8779)))&gt;0,1,0)</f>
        <v>0</v>
      </c>
      <c r="I8779" s="1">
        <f>IF(SUMPRODUCT(--ISNUMBER(SEARCH({"LEADER"},C8779)))&gt;0,1,0)</f>
        <v>0</v>
      </c>
      <c r="J8779" t="str">
        <f t="shared" si="548"/>
        <v>2016</v>
      </c>
      <c r="K8779" t="str">
        <f t="shared" si="549"/>
        <v>04</v>
      </c>
      <c r="L8779" t="str">
        <f t="shared" si="550"/>
        <v>07</v>
      </c>
      <c r="M8779" s="2">
        <f t="shared" si="551"/>
        <v>42467.291666666664</v>
      </c>
    </row>
    <row r="8780" spans="1:13" x14ac:dyDescent="0.35">
      <c r="A8780">
        <v>-1.6270337922403</v>
      </c>
      <c r="B8780" t="s">
        <v>1308</v>
      </c>
      <c r="C8780" t="s">
        <v>5551</v>
      </c>
      <c r="D8780">
        <v>20151125213000</v>
      </c>
      <c r="E8780" s="1">
        <f>IF(SUMPRODUCT(--ISNUMBER(SEARCH({"ECON_EARNINGSREPORT","ECON_STOCKMARKET"},C8780)))&gt;0,1,0)</f>
        <v>1</v>
      </c>
      <c r="F8780" s="1">
        <f>IF(SUMPRODUCT(--ISNUMBER(SEARCH({"ENV_"},C8780)))&gt;0,1,0)</f>
        <v>1</v>
      </c>
      <c r="G8780" s="1">
        <f>IF(SUMPRODUCT(--ISNUMBER(SEARCH({"DISCRIMINATION","HARASSMENT","HATE_SPEECH","GENDER_VIOLENCE"},C8780)))&gt;0,1,0)</f>
        <v>0</v>
      </c>
      <c r="H8780" s="1">
        <f>IF(SUMPRODUCT(--ISNUMBER(SEARCH({"LEGALIZE","LEGISLATION","TRIAL"},C8780)))&gt;0,1,0)</f>
        <v>0</v>
      </c>
      <c r="I8780" s="1">
        <f>IF(SUMPRODUCT(--ISNUMBER(SEARCH({"LEADER"},C8780)))&gt;0,1,0)</f>
        <v>0</v>
      </c>
      <c r="J8780" t="str">
        <f t="shared" si="548"/>
        <v>2015</v>
      </c>
      <c r="K8780" t="str">
        <f t="shared" si="549"/>
        <v>11</v>
      </c>
      <c r="L8780" t="str">
        <f t="shared" si="550"/>
        <v>25</v>
      </c>
      <c r="M8780" s="2">
        <f t="shared" si="551"/>
        <v>42333.895833333336</v>
      </c>
    </row>
    <row r="8781" spans="1:13" x14ac:dyDescent="0.35">
      <c r="A8781">
        <v>-0.86455331412103797</v>
      </c>
      <c r="B8781" t="s">
        <v>409</v>
      </c>
      <c r="C8781" t="s">
        <v>6898</v>
      </c>
      <c r="D8781">
        <v>20151125134500</v>
      </c>
      <c r="E8781" s="1">
        <f>IF(SUMPRODUCT(--ISNUMBER(SEARCH({"ECON_EARNINGSREPORT","ECON_STOCKMARKET"},C8781)))&gt;0,1,0)</f>
        <v>1</v>
      </c>
      <c r="F8781" s="1">
        <f>IF(SUMPRODUCT(--ISNUMBER(SEARCH({"ENV_"},C8781)))&gt;0,1,0)</f>
        <v>0</v>
      </c>
      <c r="G8781" s="1">
        <f>IF(SUMPRODUCT(--ISNUMBER(SEARCH({"DISCRIMINATION","HARASSMENT","HATE_SPEECH","GENDER_VIOLENCE"},C8781)))&gt;0,1,0)</f>
        <v>0</v>
      </c>
      <c r="H8781" s="1">
        <f>IF(SUMPRODUCT(--ISNUMBER(SEARCH({"LEGALIZE","LEGISLATION","TRIAL"},C8781)))&gt;0,1,0)</f>
        <v>0</v>
      </c>
      <c r="I8781" s="1">
        <f>IF(SUMPRODUCT(--ISNUMBER(SEARCH({"LEADER"},C8781)))&gt;0,1,0)</f>
        <v>0</v>
      </c>
      <c r="J8781" t="str">
        <f t="shared" si="548"/>
        <v>2015</v>
      </c>
      <c r="K8781" t="str">
        <f t="shared" si="549"/>
        <v>11</v>
      </c>
      <c r="L8781" t="str">
        <f t="shared" si="550"/>
        <v>25</v>
      </c>
      <c r="M8781" s="2">
        <f t="shared" si="551"/>
        <v>42333.572916666664</v>
      </c>
    </row>
    <row r="8782" spans="1:13" x14ac:dyDescent="0.35">
      <c r="A8782">
        <v>0.775193798449612</v>
      </c>
      <c r="B8782" t="s">
        <v>20</v>
      </c>
      <c r="C8782" t="s">
        <v>618</v>
      </c>
      <c r="D8782">
        <v>20151013000000</v>
      </c>
      <c r="E8782" s="1">
        <f>IF(SUMPRODUCT(--ISNUMBER(SEARCH({"ECON_EARNINGSREPORT","ECON_STOCKMARKET"},C8782)))&gt;0,1,0)</f>
        <v>0</v>
      </c>
      <c r="F8782" s="1">
        <f>IF(SUMPRODUCT(--ISNUMBER(SEARCH({"ENV_"},C8782)))&gt;0,1,0)</f>
        <v>0</v>
      </c>
      <c r="G8782" s="1">
        <f>IF(SUMPRODUCT(--ISNUMBER(SEARCH({"DISCRIMINATION","HARASSMENT","HATE_SPEECH","GENDER_VIOLENCE"},C8782)))&gt;0,1,0)</f>
        <v>0</v>
      </c>
      <c r="H8782" s="1">
        <f>IF(SUMPRODUCT(--ISNUMBER(SEARCH({"LEGALIZE","LEGISLATION","TRIAL"},C8782)))&gt;0,1,0)</f>
        <v>0</v>
      </c>
      <c r="I8782" s="1">
        <f>IF(SUMPRODUCT(--ISNUMBER(SEARCH({"LEADER"},C8782)))&gt;0,1,0)</f>
        <v>0</v>
      </c>
      <c r="J8782" t="str">
        <f t="shared" si="548"/>
        <v>2015</v>
      </c>
      <c r="K8782" t="str">
        <f t="shared" si="549"/>
        <v>10</v>
      </c>
      <c r="L8782" t="str">
        <f t="shared" si="550"/>
        <v>13</v>
      </c>
      <c r="M8782" s="2">
        <f t="shared" si="551"/>
        <v>42290</v>
      </c>
    </row>
    <row r="8783" spans="1:13" x14ac:dyDescent="0.35">
      <c r="A8783">
        <v>0</v>
      </c>
      <c r="B8783" t="s">
        <v>1035</v>
      </c>
      <c r="C8783" t="s">
        <v>6899</v>
      </c>
      <c r="D8783">
        <v>20160524234500</v>
      </c>
      <c r="E8783" s="1">
        <f>IF(SUMPRODUCT(--ISNUMBER(SEARCH({"ECON_EARNINGSREPORT","ECON_STOCKMARKET"},C8783)))&gt;0,1,0)</f>
        <v>1</v>
      </c>
      <c r="F8783" s="1">
        <f>IF(SUMPRODUCT(--ISNUMBER(SEARCH({"ENV_"},C8783)))&gt;0,1,0)</f>
        <v>0</v>
      </c>
      <c r="G8783" s="1">
        <f>IF(SUMPRODUCT(--ISNUMBER(SEARCH({"DISCRIMINATION","HARASSMENT","HATE_SPEECH","GENDER_VIOLENCE"},C8783)))&gt;0,1,0)</f>
        <v>0</v>
      </c>
      <c r="H8783" s="1">
        <f>IF(SUMPRODUCT(--ISNUMBER(SEARCH({"LEGALIZE","LEGISLATION","TRIAL"},C8783)))&gt;0,1,0)</f>
        <v>0</v>
      </c>
      <c r="I8783" s="1">
        <f>IF(SUMPRODUCT(--ISNUMBER(SEARCH({"LEADER"},C8783)))&gt;0,1,0)</f>
        <v>0</v>
      </c>
      <c r="J8783" t="str">
        <f t="shared" si="548"/>
        <v>2016</v>
      </c>
      <c r="K8783" t="str">
        <f t="shared" si="549"/>
        <v>05</v>
      </c>
      <c r="L8783" t="str">
        <f t="shared" si="550"/>
        <v>24</v>
      </c>
      <c r="M8783" s="2">
        <f t="shared" si="551"/>
        <v>42514.989583333336</v>
      </c>
    </row>
    <row r="8784" spans="1:13" x14ac:dyDescent="0.35">
      <c r="A8784">
        <v>5.68627450980392</v>
      </c>
      <c r="B8784" t="s">
        <v>577</v>
      </c>
      <c r="C8784" t="s">
        <v>6900</v>
      </c>
      <c r="D8784">
        <v>20160601211500</v>
      </c>
      <c r="E8784" s="1">
        <f>IF(SUMPRODUCT(--ISNUMBER(SEARCH({"ECON_EARNINGSREPORT","ECON_STOCKMARKET"},C8784)))&gt;0,1,0)</f>
        <v>0</v>
      </c>
      <c r="F8784" s="1">
        <f>IF(SUMPRODUCT(--ISNUMBER(SEARCH({"ENV_"},C8784)))&gt;0,1,0)</f>
        <v>0</v>
      </c>
      <c r="G8784" s="1">
        <f>IF(SUMPRODUCT(--ISNUMBER(SEARCH({"DISCRIMINATION","HARASSMENT","HATE_SPEECH","GENDER_VIOLENCE"},C8784)))&gt;0,1,0)</f>
        <v>0</v>
      </c>
      <c r="H8784" s="1">
        <f>IF(SUMPRODUCT(--ISNUMBER(SEARCH({"LEGALIZE","LEGISLATION","TRIAL"},C8784)))&gt;0,1,0)</f>
        <v>0</v>
      </c>
      <c r="I8784" s="1">
        <f>IF(SUMPRODUCT(--ISNUMBER(SEARCH({"LEADER"},C8784)))&gt;0,1,0)</f>
        <v>1</v>
      </c>
      <c r="J8784" t="str">
        <f t="shared" si="548"/>
        <v>2016</v>
      </c>
      <c r="K8784" t="str">
        <f t="shared" si="549"/>
        <v>06</v>
      </c>
      <c r="L8784" t="str">
        <f t="shared" si="550"/>
        <v>01</v>
      </c>
      <c r="M8784" s="2">
        <f t="shared" si="551"/>
        <v>42522.885416666664</v>
      </c>
    </row>
    <row r="8785" spans="1:13" x14ac:dyDescent="0.35">
      <c r="A8785">
        <v>1.2152777777777799</v>
      </c>
      <c r="B8785" t="s">
        <v>6901</v>
      </c>
      <c r="C8785" t="s">
        <v>6902</v>
      </c>
      <c r="D8785">
        <v>20150302191500</v>
      </c>
      <c r="E8785" s="1">
        <f>IF(SUMPRODUCT(--ISNUMBER(SEARCH({"ECON_EARNINGSREPORT","ECON_STOCKMARKET"},C8785)))&gt;0,1,0)</f>
        <v>0</v>
      </c>
      <c r="F8785" s="1">
        <f>IF(SUMPRODUCT(--ISNUMBER(SEARCH({"ENV_"},C8785)))&gt;0,1,0)</f>
        <v>0</v>
      </c>
      <c r="G8785" s="1">
        <f>IF(SUMPRODUCT(--ISNUMBER(SEARCH({"DISCRIMINATION","HARASSMENT","HATE_SPEECH","GENDER_VIOLENCE"},C8785)))&gt;0,1,0)</f>
        <v>0</v>
      </c>
      <c r="H8785" s="1">
        <f>IF(SUMPRODUCT(--ISNUMBER(SEARCH({"LEGALIZE","LEGISLATION","TRIAL"},C8785)))&gt;0,1,0)</f>
        <v>1</v>
      </c>
      <c r="I8785" s="1">
        <f>IF(SUMPRODUCT(--ISNUMBER(SEARCH({"LEADER"},C8785)))&gt;0,1,0)</f>
        <v>1</v>
      </c>
      <c r="J8785" t="str">
        <f t="shared" si="548"/>
        <v>2015</v>
      </c>
      <c r="K8785" t="str">
        <f t="shared" si="549"/>
        <v>03</v>
      </c>
      <c r="L8785" t="str">
        <f t="shared" si="550"/>
        <v>02</v>
      </c>
      <c r="M8785" s="2">
        <f t="shared" si="551"/>
        <v>42065.802083333336</v>
      </c>
    </row>
    <row r="8786" spans="1:13" x14ac:dyDescent="0.35">
      <c r="A8786">
        <v>-0.43859649122806998</v>
      </c>
      <c r="B8786" t="s">
        <v>121</v>
      </c>
      <c r="C8786" t="s">
        <v>3987</v>
      </c>
      <c r="D8786">
        <v>20160525094500</v>
      </c>
      <c r="E8786" s="1">
        <f>IF(SUMPRODUCT(--ISNUMBER(SEARCH({"ECON_EARNINGSREPORT","ECON_STOCKMARKET"},C8786)))&gt;0,1,0)</f>
        <v>0</v>
      </c>
      <c r="F8786" s="1">
        <f>IF(SUMPRODUCT(--ISNUMBER(SEARCH({"ENV_"},C8786)))&gt;0,1,0)</f>
        <v>0</v>
      </c>
      <c r="G8786" s="1">
        <f>IF(SUMPRODUCT(--ISNUMBER(SEARCH({"DISCRIMINATION","HARASSMENT","HATE_SPEECH","GENDER_VIOLENCE"},C8786)))&gt;0,1,0)</f>
        <v>0</v>
      </c>
      <c r="H8786" s="1">
        <f>IF(SUMPRODUCT(--ISNUMBER(SEARCH({"LEGALIZE","LEGISLATION","TRIAL"},C8786)))&gt;0,1,0)</f>
        <v>0</v>
      </c>
      <c r="I8786" s="1">
        <f>IF(SUMPRODUCT(--ISNUMBER(SEARCH({"LEADER"},C8786)))&gt;0,1,0)</f>
        <v>1</v>
      </c>
      <c r="J8786" t="str">
        <f t="shared" si="548"/>
        <v>2016</v>
      </c>
      <c r="K8786" t="str">
        <f t="shared" si="549"/>
        <v>05</v>
      </c>
      <c r="L8786" t="str">
        <f t="shared" si="550"/>
        <v>25</v>
      </c>
      <c r="M8786" s="2">
        <f t="shared" si="551"/>
        <v>42515.40625</v>
      </c>
    </row>
    <row r="8787" spans="1:13" x14ac:dyDescent="0.35">
      <c r="A8787">
        <v>-0.46783625730994199</v>
      </c>
      <c r="B8787" t="s">
        <v>439</v>
      </c>
      <c r="C8787" t="s">
        <v>6903</v>
      </c>
      <c r="D8787">
        <v>20150921141500</v>
      </c>
      <c r="E8787" s="1">
        <f>IF(SUMPRODUCT(--ISNUMBER(SEARCH({"ECON_EARNINGSREPORT","ECON_STOCKMARKET"},C8787)))&gt;0,1,0)</f>
        <v>1</v>
      </c>
      <c r="F8787" s="1">
        <f>IF(SUMPRODUCT(--ISNUMBER(SEARCH({"ENV_"},C8787)))&gt;0,1,0)</f>
        <v>0</v>
      </c>
      <c r="G8787" s="1">
        <f>IF(SUMPRODUCT(--ISNUMBER(SEARCH({"DISCRIMINATION","HARASSMENT","HATE_SPEECH","GENDER_VIOLENCE"},C8787)))&gt;0,1,0)</f>
        <v>0</v>
      </c>
      <c r="H8787" s="1">
        <f>IF(SUMPRODUCT(--ISNUMBER(SEARCH({"LEGALIZE","LEGISLATION","TRIAL"},C8787)))&gt;0,1,0)</f>
        <v>0</v>
      </c>
      <c r="I8787" s="1">
        <f>IF(SUMPRODUCT(--ISNUMBER(SEARCH({"LEADER"},C8787)))&gt;0,1,0)</f>
        <v>1</v>
      </c>
      <c r="J8787" t="str">
        <f t="shared" si="548"/>
        <v>2015</v>
      </c>
      <c r="K8787" t="str">
        <f t="shared" si="549"/>
        <v>09</v>
      </c>
      <c r="L8787" t="str">
        <f t="shared" si="550"/>
        <v>21</v>
      </c>
      <c r="M8787" s="2">
        <f t="shared" si="551"/>
        <v>42268.59375</v>
      </c>
    </row>
    <row r="8788" spans="1:13" x14ac:dyDescent="0.35">
      <c r="A8788">
        <v>-1.32450331125828</v>
      </c>
      <c r="B8788" t="s">
        <v>6904</v>
      </c>
      <c r="C8788" t="s">
        <v>4767</v>
      </c>
      <c r="D8788">
        <v>20150329204500</v>
      </c>
      <c r="E8788" s="1">
        <f>IF(SUMPRODUCT(--ISNUMBER(SEARCH({"ECON_EARNINGSREPORT","ECON_STOCKMARKET"},C8788)))&gt;0,1,0)</f>
        <v>0</v>
      </c>
      <c r="F8788" s="1">
        <f>IF(SUMPRODUCT(--ISNUMBER(SEARCH({"ENV_"},C8788)))&gt;0,1,0)</f>
        <v>0</v>
      </c>
      <c r="G8788" s="1">
        <f>IF(SUMPRODUCT(--ISNUMBER(SEARCH({"DISCRIMINATION","HARASSMENT","HATE_SPEECH","GENDER_VIOLENCE"},C8788)))&gt;0,1,0)</f>
        <v>0</v>
      </c>
      <c r="H8788" s="1">
        <f>IF(SUMPRODUCT(--ISNUMBER(SEARCH({"LEGALIZE","LEGISLATION","TRIAL"},C8788)))&gt;0,1,0)</f>
        <v>0</v>
      </c>
      <c r="I8788" s="1">
        <f>IF(SUMPRODUCT(--ISNUMBER(SEARCH({"LEADER"},C8788)))&gt;0,1,0)</f>
        <v>0</v>
      </c>
      <c r="J8788" t="str">
        <f t="shared" si="548"/>
        <v>2015</v>
      </c>
      <c r="K8788" t="str">
        <f t="shared" si="549"/>
        <v>03</v>
      </c>
      <c r="L8788" t="str">
        <f t="shared" si="550"/>
        <v>29</v>
      </c>
      <c r="M8788" s="2">
        <f t="shared" si="551"/>
        <v>42092.864583333336</v>
      </c>
    </row>
    <row r="8789" spans="1:13" x14ac:dyDescent="0.35">
      <c r="A8789">
        <v>1.25223613595707</v>
      </c>
      <c r="B8789" t="s">
        <v>102</v>
      </c>
      <c r="C8789" t="s">
        <v>4454</v>
      </c>
      <c r="D8789">
        <v>20150603143000</v>
      </c>
      <c r="E8789" s="1">
        <f>IF(SUMPRODUCT(--ISNUMBER(SEARCH({"ECON_EARNINGSREPORT","ECON_STOCKMARKET"},C8789)))&gt;0,1,0)</f>
        <v>0</v>
      </c>
      <c r="F8789" s="1">
        <f>IF(SUMPRODUCT(--ISNUMBER(SEARCH({"ENV_"},C8789)))&gt;0,1,0)</f>
        <v>0</v>
      </c>
      <c r="G8789" s="1">
        <f>IF(SUMPRODUCT(--ISNUMBER(SEARCH({"DISCRIMINATION","HARASSMENT","HATE_SPEECH","GENDER_VIOLENCE"},C8789)))&gt;0,1,0)</f>
        <v>0</v>
      </c>
      <c r="H8789" s="1">
        <f>IF(SUMPRODUCT(--ISNUMBER(SEARCH({"LEGALIZE","LEGISLATION","TRIAL"},C8789)))&gt;0,1,0)</f>
        <v>0</v>
      </c>
      <c r="I8789" s="1">
        <f>IF(SUMPRODUCT(--ISNUMBER(SEARCH({"LEADER"},C8789)))&gt;0,1,0)</f>
        <v>1</v>
      </c>
      <c r="J8789" t="str">
        <f t="shared" si="548"/>
        <v>2015</v>
      </c>
      <c r="K8789" t="str">
        <f t="shared" si="549"/>
        <v>06</v>
      </c>
      <c r="L8789" t="str">
        <f t="shared" si="550"/>
        <v>03</v>
      </c>
      <c r="M8789" s="2">
        <f t="shared" si="551"/>
        <v>42158.604166666664</v>
      </c>
    </row>
    <row r="8790" spans="1:13" x14ac:dyDescent="0.35">
      <c r="A8790">
        <v>-0.789889415481833</v>
      </c>
      <c r="B8790" t="s">
        <v>1167</v>
      </c>
      <c r="C8790" t="s">
        <v>6905</v>
      </c>
      <c r="D8790">
        <v>20150824234500</v>
      </c>
      <c r="E8790" s="1">
        <f>IF(SUMPRODUCT(--ISNUMBER(SEARCH({"ECON_EARNINGSREPORT","ECON_STOCKMARKET"},C8790)))&gt;0,1,0)</f>
        <v>0</v>
      </c>
      <c r="F8790" s="1">
        <f>IF(SUMPRODUCT(--ISNUMBER(SEARCH({"ENV_"},C8790)))&gt;0,1,0)</f>
        <v>0</v>
      </c>
      <c r="G8790" s="1">
        <f>IF(SUMPRODUCT(--ISNUMBER(SEARCH({"DISCRIMINATION","HARASSMENT","HATE_SPEECH","GENDER_VIOLENCE"},C8790)))&gt;0,1,0)</f>
        <v>0</v>
      </c>
      <c r="H8790" s="1">
        <f>IF(SUMPRODUCT(--ISNUMBER(SEARCH({"LEGALIZE","LEGISLATION","TRIAL"},C8790)))&gt;0,1,0)</f>
        <v>0</v>
      </c>
      <c r="I8790" s="1">
        <f>IF(SUMPRODUCT(--ISNUMBER(SEARCH({"LEADER"},C8790)))&gt;0,1,0)</f>
        <v>0</v>
      </c>
      <c r="J8790" t="str">
        <f t="shared" si="548"/>
        <v>2015</v>
      </c>
      <c r="K8790" t="str">
        <f t="shared" si="549"/>
        <v>08</v>
      </c>
      <c r="L8790" t="str">
        <f t="shared" si="550"/>
        <v>24</v>
      </c>
      <c r="M8790" s="2">
        <f t="shared" si="551"/>
        <v>42240.989583333336</v>
      </c>
    </row>
    <row r="8791" spans="1:13" x14ac:dyDescent="0.35">
      <c r="A8791">
        <v>-0.57251908396946605</v>
      </c>
      <c r="B8791" t="s">
        <v>45</v>
      </c>
      <c r="C8791" t="s">
        <v>4427</v>
      </c>
      <c r="D8791">
        <v>20150521190000</v>
      </c>
      <c r="E8791" s="1">
        <f>IF(SUMPRODUCT(--ISNUMBER(SEARCH({"ECON_EARNINGSREPORT","ECON_STOCKMARKET"},C8791)))&gt;0,1,0)</f>
        <v>0</v>
      </c>
      <c r="F8791" s="1">
        <f>IF(SUMPRODUCT(--ISNUMBER(SEARCH({"ENV_"},C8791)))&gt;0,1,0)</f>
        <v>0</v>
      </c>
      <c r="G8791" s="1">
        <f>IF(SUMPRODUCT(--ISNUMBER(SEARCH({"DISCRIMINATION","HARASSMENT","HATE_SPEECH","GENDER_VIOLENCE"},C8791)))&gt;0,1,0)</f>
        <v>0</v>
      </c>
      <c r="H8791" s="1">
        <f>IF(SUMPRODUCT(--ISNUMBER(SEARCH({"LEGALIZE","LEGISLATION","TRIAL"},C8791)))&gt;0,1,0)</f>
        <v>0</v>
      </c>
      <c r="I8791" s="1">
        <f>IF(SUMPRODUCT(--ISNUMBER(SEARCH({"LEADER"},C8791)))&gt;0,1,0)</f>
        <v>1</v>
      </c>
      <c r="J8791" t="str">
        <f t="shared" si="548"/>
        <v>2015</v>
      </c>
      <c r="K8791" t="str">
        <f t="shared" si="549"/>
        <v>05</v>
      </c>
      <c r="L8791" t="str">
        <f t="shared" si="550"/>
        <v>21</v>
      </c>
      <c r="M8791" s="2">
        <f t="shared" si="551"/>
        <v>42145.791666666664</v>
      </c>
    </row>
    <row r="8792" spans="1:13" x14ac:dyDescent="0.35">
      <c r="A8792">
        <v>1.0638297872340401</v>
      </c>
      <c r="B8792" t="s">
        <v>816</v>
      </c>
      <c r="C8792" t="s">
        <v>6166</v>
      </c>
      <c r="D8792">
        <v>20150630150000</v>
      </c>
      <c r="E8792" s="1">
        <f>IF(SUMPRODUCT(--ISNUMBER(SEARCH({"ECON_EARNINGSREPORT","ECON_STOCKMARKET"},C8792)))&gt;0,1,0)</f>
        <v>0</v>
      </c>
      <c r="F8792" s="1">
        <f>IF(SUMPRODUCT(--ISNUMBER(SEARCH({"ENV_"},C8792)))&gt;0,1,0)</f>
        <v>0</v>
      </c>
      <c r="G8792" s="1">
        <f>IF(SUMPRODUCT(--ISNUMBER(SEARCH({"DISCRIMINATION","HARASSMENT","HATE_SPEECH","GENDER_VIOLENCE"},C8792)))&gt;0,1,0)</f>
        <v>0</v>
      </c>
      <c r="H8792" s="1">
        <f>IF(SUMPRODUCT(--ISNUMBER(SEARCH({"LEGALIZE","LEGISLATION","TRIAL"},C8792)))&gt;0,1,0)</f>
        <v>0</v>
      </c>
      <c r="I8792" s="1">
        <f>IF(SUMPRODUCT(--ISNUMBER(SEARCH({"LEADER"},C8792)))&gt;0,1,0)</f>
        <v>1</v>
      </c>
      <c r="J8792" t="str">
        <f t="shared" si="548"/>
        <v>2015</v>
      </c>
      <c r="K8792" t="str">
        <f t="shared" si="549"/>
        <v>06</v>
      </c>
      <c r="L8792" t="str">
        <f t="shared" si="550"/>
        <v>30</v>
      </c>
      <c r="M8792" s="2">
        <f t="shared" si="551"/>
        <v>42185.625</v>
      </c>
    </row>
    <row r="8793" spans="1:13" x14ac:dyDescent="0.35">
      <c r="A8793">
        <v>3.9215686274509798</v>
      </c>
      <c r="B8793" t="s">
        <v>687</v>
      </c>
      <c r="C8793" t="s">
        <v>6906</v>
      </c>
      <c r="D8793">
        <v>20151104030000</v>
      </c>
      <c r="E8793" s="1">
        <f>IF(SUMPRODUCT(--ISNUMBER(SEARCH({"ECON_EARNINGSREPORT","ECON_STOCKMARKET"},C8793)))&gt;0,1,0)</f>
        <v>1</v>
      </c>
      <c r="F8793" s="1">
        <f>IF(SUMPRODUCT(--ISNUMBER(SEARCH({"ENV_"},C8793)))&gt;0,1,0)</f>
        <v>0</v>
      </c>
      <c r="G8793" s="1">
        <f>IF(SUMPRODUCT(--ISNUMBER(SEARCH({"DISCRIMINATION","HARASSMENT","HATE_SPEECH","GENDER_VIOLENCE"},C8793)))&gt;0,1,0)</f>
        <v>0</v>
      </c>
      <c r="H8793" s="1">
        <f>IF(SUMPRODUCT(--ISNUMBER(SEARCH({"LEGALIZE","LEGISLATION","TRIAL"},C8793)))&gt;0,1,0)</f>
        <v>0</v>
      </c>
      <c r="I8793" s="1">
        <f>IF(SUMPRODUCT(--ISNUMBER(SEARCH({"LEADER"},C8793)))&gt;0,1,0)</f>
        <v>1</v>
      </c>
      <c r="J8793" t="str">
        <f t="shared" si="548"/>
        <v>2015</v>
      </c>
      <c r="K8793" t="str">
        <f t="shared" si="549"/>
        <v>11</v>
      </c>
      <c r="L8793" t="str">
        <f t="shared" si="550"/>
        <v>04</v>
      </c>
      <c r="M8793" s="2">
        <f t="shared" si="551"/>
        <v>42312.125</v>
      </c>
    </row>
    <row r="8794" spans="1:13" x14ac:dyDescent="0.35">
      <c r="A8794">
        <v>-0.73710073710073698</v>
      </c>
      <c r="B8794" t="s">
        <v>157</v>
      </c>
      <c r="C8794" t="s">
        <v>6907</v>
      </c>
      <c r="D8794">
        <v>20160527020000</v>
      </c>
      <c r="E8794" s="1">
        <f>IF(SUMPRODUCT(--ISNUMBER(SEARCH({"ECON_EARNINGSREPORT","ECON_STOCKMARKET"},C8794)))&gt;0,1,0)</f>
        <v>0</v>
      </c>
      <c r="F8794" s="1">
        <f>IF(SUMPRODUCT(--ISNUMBER(SEARCH({"ENV_"},C8794)))&gt;0,1,0)</f>
        <v>0</v>
      </c>
      <c r="G8794" s="1">
        <f>IF(SUMPRODUCT(--ISNUMBER(SEARCH({"DISCRIMINATION","HARASSMENT","HATE_SPEECH","GENDER_VIOLENCE"},C8794)))&gt;0,1,0)</f>
        <v>0</v>
      </c>
      <c r="H8794" s="1">
        <f>IF(SUMPRODUCT(--ISNUMBER(SEARCH({"LEGALIZE","LEGISLATION","TRIAL"},C8794)))&gt;0,1,0)</f>
        <v>0</v>
      </c>
      <c r="I8794" s="1">
        <f>IF(SUMPRODUCT(--ISNUMBER(SEARCH({"LEADER"},C8794)))&gt;0,1,0)</f>
        <v>0</v>
      </c>
      <c r="J8794" t="str">
        <f t="shared" si="548"/>
        <v>2016</v>
      </c>
      <c r="K8794" t="str">
        <f t="shared" si="549"/>
        <v>05</v>
      </c>
      <c r="L8794" t="str">
        <f t="shared" si="550"/>
        <v>27</v>
      </c>
      <c r="M8794" s="2">
        <f t="shared" si="551"/>
        <v>42517.083333333336</v>
      </c>
    </row>
    <row r="8795" spans="1:13" x14ac:dyDescent="0.35">
      <c r="A8795">
        <v>0.42238648363252401</v>
      </c>
      <c r="B8795" t="s">
        <v>398</v>
      </c>
      <c r="C8795" t="s">
        <v>3799</v>
      </c>
      <c r="D8795">
        <v>20150819203000</v>
      </c>
      <c r="E8795" s="1">
        <f>IF(SUMPRODUCT(--ISNUMBER(SEARCH({"ECON_EARNINGSREPORT","ECON_STOCKMARKET"},C8795)))&gt;0,1,0)</f>
        <v>0</v>
      </c>
      <c r="F8795" s="1">
        <f>IF(SUMPRODUCT(--ISNUMBER(SEARCH({"ENV_"},C8795)))&gt;0,1,0)</f>
        <v>0</v>
      </c>
      <c r="G8795" s="1">
        <f>IF(SUMPRODUCT(--ISNUMBER(SEARCH({"DISCRIMINATION","HARASSMENT","HATE_SPEECH","GENDER_VIOLENCE"},C8795)))&gt;0,1,0)</f>
        <v>0</v>
      </c>
      <c r="H8795" s="1">
        <f>IF(SUMPRODUCT(--ISNUMBER(SEARCH({"LEGALIZE","LEGISLATION","TRIAL"},C8795)))&gt;0,1,0)</f>
        <v>0</v>
      </c>
      <c r="I8795" s="1">
        <f>IF(SUMPRODUCT(--ISNUMBER(SEARCH({"LEADER"},C8795)))&gt;0,1,0)</f>
        <v>1</v>
      </c>
      <c r="J8795" t="str">
        <f t="shared" si="548"/>
        <v>2015</v>
      </c>
      <c r="K8795" t="str">
        <f t="shared" si="549"/>
        <v>08</v>
      </c>
      <c r="L8795" t="str">
        <f t="shared" si="550"/>
        <v>19</v>
      </c>
      <c r="M8795" s="2">
        <f t="shared" si="551"/>
        <v>42235.854166666664</v>
      </c>
    </row>
    <row r="8796" spans="1:13" x14ac:dyDescent="0.35">
      <c r="A8796">
        <v>-0.81300813008130102</v>
      </c>
      <c r="B8796" t="s">
        <v>790</v>
      </c>
      <c r="C8796" t="s">
        <v>4071</v>
      </c>
      <c r="D8796">
        <v>20151124233000</v>
      </c>
      <c r="E8796" s="1">
        <f>IF(SUMPRODUCT(--ISNUMBER(SEARCH({"ECON_EARNINGSREPORT","ECON_STOCKMARKET"},C8796)))&gt;0,1,0)</f>
        <v>1</v>
      </c>
      <c r="F8796" s="1">
        <f>IF(SUMPRODUCT(--ISNUMBER(SEARCH({"ENV_"},C8796)))&gt;0,1,0)</f>
        <v>0</v>
      </c>
      <c r="G8796" s="1">
        <f>IF(SUMPRODUCT(--ISNUMBER(SEARCH({"DISCRIMINATION","HARASSMENT","HATE_SPEECH","GENDER_VIOLENCE"},C8796)))&gt;0,1,0)</f>
        <v>0</v>
      </c>
      <c r="H8796" s="1">
        <f>IF(SUMPRODUCT(--ISNUMBER(SEARCH({"LEGALIZE","LEGISLATION","TRIAL"},C8796)))&gt;0,1,0)</f>
        <v>0</v>
      </c>
      <c r="I8796" s="1">
        <f>IF(SUMPRODUCT(--ISNUMBER(SEARCH({"LEADER"},C8796)))&gt;0,1,0)</f>
        <v>1</v>
      </c>
      <c r="J8796" t="str">
        <f t="shared" si="548"/>
        <v>2015</v>
      </c>
      <c r="K8796" t="str">
        <f t="shared" si="549"/>
        <v>11</v>
      </c>
      <c r="L8796" t="str">
        <f t="shared" si="550"/>
        <v>24</v>
      </c>
      <c r="M8796" s="2">
        <f t="shared" si="551"/>
        <v>42332.979166666664</v>
      </c>
    </row>
    <row r="8797" spans="1:13" x14ac:dyDescent="0.35">
      <c r="A8797">
        <v>0</v>
      </c>
      <c r="B8797" t="s">
        <v>346</v>
      </c>
      <c r="C8797" t="s">
        <v>5474</v>
      </c>
      <c r="D8797">
        <v>20160524223000</v>
      </c>
      <c r="E8797" s="1">
        <f>IF(SUMPRODUCT(--ISNUMBER(SEARCH({"ECON_EARNINGSREPORT","ECON_STOCKMARKET"},C8797)))&gt;0,1,0)</f>
        <v>0</v>
      </c>
      <c r="F8797" s="1">
        <f>IF(SUMPRODUCT(--ISNUMBER(SEARCH({"ENV_"},C8797)))&gt;0,1,0)</f>
        <v>0</v>
      </c>
      <c r="G8797" s="1">
        <f>IF(SUMPRODUCT(--ISNUMBER(SEARCH({"DISCRIMINATION","HARASSMENT","HATE_SPEECH","GENDER_VIOLENCE"},C8797)))&gt;0,1,0)</f>
        <v>0</v>
      </c>
      <c r="H8797" s="1">
        <f>IF(SUMPRODUCT(--ISNUMBER(SEARCH({"LEGALIZE","LEGISLATION","TRIAL"},C8797)))&gt;0,1,0)</f>
        <v>0</v>
      </c>
      <c r="I8797" s="1">
        <f>IF(SUMPRODUCT(--ISNUMBER(SEARCH({"LEADER"},C8797)))&gt;0,1,0)</f>
        <v>1</v>
      </c>
      <c r="J8797" t="str">
        <f t="shared" si="548"/>
        <v>2016</v>
      </c>
      <c r="K8797" t="str">
        <f t="shared" si="549"/>
        <v>05</v>
      </c>
      <c r="L8797" t="str">
        <f t="shared" si="550"/>
        <v>24</v>
      </c>
      <c r="M8797" s="2">
        <f t="shared" si="551"/>
        <v>42514.9375</v>
      </c>
    </row>
    <row r="8798" spans="1:13" x14ac:dyDescent="0.35">
      <c r="A8798">
        <v>1.63170163170163</v>
      </c>
      <c r="B8798" t="s">
        <v>717</v>
      </c>
      <c r="C8798" t="s">
        <v>5605</v>
      </c>
      <c r="D8798">
        <v>20150916163000</v>
      </c>
      <c r="E8798" s="1">
        <f>IF(SUMPRODUCT(--ISNUMBER(SEARCH({"ECON_EARNINGSREPORT","ECON_STOCKMARKET"},C8798)))&gt;0,1,0)</f>
        <v>1</v>
      </c>
      <c r="F8798" s="1">
        <f>IF(SUMPRODUCT(--ISNUMBER(SEARCH({"ENV_"},C8798)))&gt;0,1,0)</f>
        <v>0</v>
      </c>
      <c r="G8798" s="1">
        <f>IF(SUMPRODUCT(--ISNUMBER(SEARCH({"DISCRIMINATION","HARASSMENT","HATE_SPEECH","GENDER_VIOLENCE"},C8798)))&gt;0,1,0)</f>
        <v>0</v>
      </c>
      <c r="H8798" s="1">
        <f>IF(SUMPRODUCT(--ISNUMBER(SEARCH({"LEGALIZE","LEGISLATION","TRIAL"},C8798)))&gt;0,1,0)</f>
        <v>0</v>
      </c>
      <c r="I8798" s="1">
        <f>IF(SUMPRODUCT(--ISNUMBER(SEARCH({"LEADER"},C8798)))&gt;0,1,0)</f>
        <v>0</v>
      </c>
      <c r="J8798" t="str">
        <f t="shared" si="548"/>
        <v>2015</v>
      </c>
      <c r="K8798" t="str">
        <f t="shared" si="549"/>
        <v>09</v>
      </c>
      <c r="L8798" t="str">
        <f t="shared" si="550"/>
        <v>16</v>
      </c>
      <c r="M8798" s="2">
        <f t="shared" si="551"/>
        <v>42263.6875</v>
      </c>
    </row>
    <row r="8799" spans="1:13" x14ac:dyDescent="0.35">
      <c r="A8799">
        <v>1.2024048096192399</v>
      </c>
      <c r="B8799" t="s">
        <v>542</v>
      </c>
      <c r="C8799" t="s">
        <v>5307</v>
      </c>
      <c r="D8799">
        <v>20151120221500</v>
      </c>
      <c r="E8799" s="1">
        <f>IF(SUMPRODUCT(--ISNUMBER(SEARCH({"ECON_EARNINGSREPORT","ECON_STOCKMARKET"},C8799)))&gt;0,1,0)</f>
        <v>0</v>
      </c>
      <c r="F8799" s="1">
        <f>IF(SUMPRODUCT(--ISNUMBER(SEARCH({"ENV_"},C8799)))&gt;0,1,0)</f>
        <v>0</v>
      </c>
      <c r="G8799" s="1">
        <f>IF(SUMPRODUCT(--ISNUMBER(SEARCH({"DISCRIMINATION","HARASSMENT","HATE_SPEECH","GENDER_VIOLENCE"},C8799)))&gt;0,1,0)</f>
        <v>0</v>
      </c>
      <c r="H8799" s="1">
        <f>IF(SUMPRODUCT(--ISNUMBER(SEARCH({"LEGALIZE","LEGISLATION","TRIAL"},C8799)))&gt;0,1,0)</f>
        <v>0</v>
      </c>
      <c r="I8799" s="1">
        <f>IF(SUMPRODUCT(--ISNUMBER(SEARCH({"LEADER"},C8799)))&gt;0,1,0)</f>
        <v>1</v>
      </c>
      <c r="J8799" t="str">
        <f t="shared" si="548"/>
        <v>2015</v>
      </c>
      <c r="K8799" t="str">
        <f t="shared" si="549"/>
        <v>11</v>
      </c>
      <c r="L8799" t="str">
        <f t="shared" si="550"/>
        <v>20</v>
      </c>
      <c r="M8799" s="2">
        <f t="shared" si="551"/>
        <v>42328.927083333336</v>
      </c>
    </row>
    <row r="8800" spans="1:13" x14ac:dyDescent="0.35">
      <c r="A8800">
        <v>-1.35135135135135</v>
      </c>
      <c r="B8800" t="s">
        <v>943</v>
      </c>
      <c r="C8800" t="s">
        <v>6908</v>
      </c>
      <c r="D8800">
        <v>20150521133000</v>
      </c>
      <c r="E8800" s="1">
        <f>IF(SUMPRODUCT(--ISNUMBER(SEARCH({"ECON_EARNINGSREPORT","ECON_STOCKMARKET"},C8800)))&gt;0,1,0)</f>
        <v>0</v>
      </c>
      <c r="F8800" s="1">
        <f>IF(SUMPRODUCT(--ISNUMBER(SEARCH({"ENV_"},C8800)))&gt;0,1,0)</f>
        <v>0</v>
      </c>
      <c r="G8800" s="1">
        <f>IF(SUMPRODUCT(--ISNUMBER(SEARCH({"DISCRIMINATION","HARASSMENT","HATE_SPEECH","GENDER_VIOLENCE"},C8800)))&gt;0,1,0)</f>
        <v>0</v>
      </c>
      <c r="H8800" s="1">
        <f>IF(SUMPRODUCT(--ISNUMBER(SEARCH({"LEGALIZE","LEGISLATION","TRIAL"},C8800)))&gt;0,1,0)</f>
        <v>0</v>
      </c>
      <c r="I8800" s="1">
        <f>IF(SUMPRODUCT(--ISNUMBER(SEARCH({"LEADER"},C8800)))&gt;0,1,0)</f>
        <v>0</v>
      </c>
      <c r="J8800" t="str">
        <f t="shared" si="548"/>
        <v>2015</v>
      </c>
      <c r="K8800" t="str">
        <f t="shared" si="549"/>
        <v>05</v>
      </c>
      <c r="L8800" t="str">
        <f t="shared" si="550"/>
        <v>21</v>
      </c>
      <c r="M8800" s="2">
        <f t="shared" si="551"/>
        <v>42145.5625</v>
      </c>
    </row>
    <row r="8801" spans="1:13" x14ac:dyDescent="0.35">
      <c r="A8801">
        <v>0.14492753623188401</v>
      </c>
      <c r="B8801" t="s">
        <v>90</v>
      </c>
      <c r="C8801" t="s">
        <v>6909</v>
      </c>
      <c r="D8801">
        <v>20160211140000</v>
      </c>
      <c r="E8801" s="1">
        <f>IF(SUMPRODUCT(--ISNUMBER(SEARCH({"ECON_EARNINGSREPORT","ECON_STOCKMARKET"},C8801)))&gt;0,1,0)</f>
        <v>1</v>
      </c>
      <c r="F8801" s="1">
        <f>IF(SUMPRODUCT(--ISNUMBER(SEARCH({"ENV_"},C8801)))&gt;0,1,0)</f>
        <v>0</v>
      </c>
      <c r="G8801" s="1">
        <f>IF(SUMPRODUCT(--ISNUMBER(SEARCH({"DISCRIMINATION","HARASSMENT","HATE_SPEECH","GENDER_VIOLENCE"},C8801)))&gt;0,1,0)</f>
        <v>0</v>
      </c>
      <c r="H8801" s="1">
        <f>IF(SUMPRODUCT(--ISNUMBER(SEARCH({"LEGALIZE","LEGISLATION","TRIAL"},C8801)))&gt;0,1,0)</f>
        <v>0</v>
      </c>
      <c r="I8801" s="1">
        <f>IF(SUMPRODUCT(--ISNUMBER(SEARCH({"LEADER"},C8801)))&gt;0,1,0)</f>
        <v>0</v>
      </c>
      <c r="J8801" t="str">
        <f t="shared" si="548"/>
        <v>2016</v>
      </c>
      <c r="K8801" t="str">
        <f t="shared" si="549"/>
        <v>02</v>
      </c>
      <c r="L8801" t="str">
        <f t="shared" si="550"/>
        <v>11</v>
      </c>
      <c r="M8801" s="2">
        <f t="shared" si="551"/>
        <v>42411.583333333336</v>
      </c>
    </row>
    <row r="8802" spans="1:13" x14ac:dyDescent="0.35">
      <c r="A8802">
        <v>-1.55440414507772</v>
      </c>
      <c r="B8802" t="s">
        <v>454</v>
      </c>
      <c r="C8802" t="s">
        <v>6910</v>
      </c>
      <c r="D8802">
        <v>20150916203000</v>
      </c>
      <c r="E8802" s="1">
        <f>IF(SUMPRODUCT(--ISNUMBER(SEARCH({"ECON_EARNINGSREPORT","ECON_STOCKMARKET"},C8802)))&gt;0,1,0)</f>
        <v>0</v>
      </c>
      <c r="F8802" s="1">
        <f>IF(SUMPRODUCT(--ISNUMBER(SEARCH({"ENV_"},C8802)))&gt;0,1,0)</f>
        <v>0</v>
      </c>
      <c r="G8802" s="1">
        <f>IF(SUMPRODUCT(--ISNUMBER(SEARCH({"DISCRIMINATION","HARASSMENT","HATE_SPEECH","GENDER_VIOLENCE"},C8802)))&gt;0,1,0)</f>
        <v>0</v>
      </c>
      <c r="H8802" s="1">
        <f>IF(SUMPRODUCT(--ISNUMBER(SEARCH({"LEGALIZE","LEGISLATION","TRIAL"},C8802)))&gt;0,1,0)</f>
        <v>0</v>
      </c>
      <c r="I8802" s="1">
        <f>IF(SUMPRODUCT(--ISNUMBER(SEARCH({"LEADER"},C8802)))&gt;0,1,0)</f>
        <v>0</v>
      </c>
      <c r="J8802" t="str">
        <f t="shared" si="548"/>
        <v>2015</v>
      </c>
      <c r="K8802" t="str">
        <f t="shared" si="549"/>
        <v>09</v>
      </c>
      <c r="L8802" t="str">
        <f t="shared" si="550"/>
        <v>16</v>
      </c>
      <c r="M8802" s="2">
        <f t="shared" si="551"/>
        <v>42263.854166666664</v>
      </c>
    </row>
    <row r="8803" spans="1:13" x14ac:dyDescent="0.35">
      <c r="A8803">
        <v>-2.5276461295418602</v>
      </c>
      <c r="B8803" t="s">
        <v>121</v>
      </c>
      <c r="C8803" t="s">
        <v>6911</v>
      </c>
      <c r="D8803">
        <v>20150302193000</v>
      </c>
      <c r="E8803" s="1">
        <f>IF(SUMPRODUCT(--ISNUMBER(SEARCH({"ECON_EARNINGSREPORT","ECON_STOCKMARKET"},C8803)))&gt;0,1,0)</f>
        <v>1</v>
      </c>
      <c r="F8803" s="1">
        <f>IF(SUMPRODUCT(--ISNUMBER(SEARCH({"ENV_"},C8803)))&gt;0,1,0)</f>
        <v>0</v>
      </c>
      <c r="G8803" s="1">
        <f>IF(SUMPRODUCT(--ISNUMBER(SEARCH({"DISCRIMINATION","HARASSMENT","HATE_SPEECH","GENDER_VIOLENCE"},C8803)))&gt;0,1,0)</f>
        <v>0</v>
      </c>
      <c r="H8803" s="1">
        <f>IF(SUMPRODUCT(--ISNUMBER(SEARCH({"LEGALIZE","LEGISLATION","TRIAL"},C8803)))&gt;0,1,0)</f>
        <v>0</v>
      </c>
      <c r="I8803" s="1">
        <f>IF(SUMPRODUCT(--ISNUMBER(SEARCH({"LEADER"},C8803)))&gt;0,1,0)</f>
        <v>1</v>
      </c>
      <c r="J8803" t="str">
        <f t="shared" si="548"/>
        <v>2015</v>
      </c>
      <c r="K8803" t="str">
        <f t="shared" si="549"/>
        <v>03</v>
      </c>
      <c r="L8803" t="str">
        <f t="shared" si="550"/>
        <v>02</v>
      </c>
      <c r="M8803" s="2">
        <f t="shared" si="551"/>
        <v>42065.8125</v>
      </c>
    </row>
    <row r="8804" spans="1:13" x14ac:dyDescent="0.35">
      <c r="A8804">
        <v>-0.70257611241217799</v>
      </c>
      <c r="B8804" t="s">
        <v>699</v>
      </c>
      <c r="C8804" t="s">
        <v>4589</v>
      </c>
      <c r="D8804">
        <v>20150224234500</v>
      </c>
      <c r="E8804" s="1">
        <f>IF(SUMPRODUCT(--ISNUMBER(SEARCH({"ECON_EARNINGSREPORT","ECON_STOCKMARKET"},C8804)))&gt;0,1,0)</f>
        <v>1</v>
      </c>
      <c r="F8804" s="1">
        <f>IF(SUMPRODUCT(--ISNUMBER(SEARCH({"ENV_"},C8804)))&gt;0,1,0)</f>
        <v>0</v>
      </c>
      <c r="G8804" s="1">
        <f>IF(SUMPRODUCT(--ISNUMBER(SEARCH({"DISCRIMINATION","HARASSMENT","HATE_SPEECH","GENDER_VIOLENCE"},C8804)))&gt;0,1,0)</f>
        <v>0</v>
      </c>
      <c r="H8804" s="1">
        <f>IF(SUMPRODUCT(--ISNUMBER(SEARCH({"LEGALIZE","LEGISLATION","TRIAL"},C8804)))&gt;0,1,0)</f>
        <v>0</v>
      </c>
      <c r="I8804" s="1">
        <f>IF(SUMPRODUCT(--ISNUMBER(SEARCH({"LEADER"},C8804)))&gt;0,1,0)</f>
        <v>0</v>
      </c>
      <c r="J8804" t="str">
        <f t="shared" si="548"/>
        <v>2015</v>
      </c>
      <c r="K8804" t="str">
        <f t="shared" si="549"/>
        <v>02</v>
      </c>
      <c r="L8804" t="str">
        <f t="shared" si="550"/>
        <v>24</v>
      </c>
      <c r="M8804" s="2">
        <f t="shared" si="551"/>
        <v>42059.989583333336</v>
      </c>
    </row>
    <row r="8805" spans="1:13" x14ac:dyDescent="0.35">
      <c r="A8805">
        <v>2.2130013831258601</v>
      </c>
      <c r="B8805" t="s">
        <v>771</v>
      </c>
      <c r="C8805" t="s">
        <v>6912</v>
      </c>
      <c r="D8805">
        <v>20160311191500</v>
      </c>
      <c r="E8805" s="1">
        <f>IF(SUMPRODUCT(--ISNUMBER(SEARCH({"ECON_EARNINGSREPORT","ECON_STOCKMARKET"},C8805)))&gt;0,1,0)</f>
        <v>0</v>
      </c>
      <c r="F8805" s="1">
        <f>IF(SUMPRODUCT(--ISNUMBER(SEARCH({"ENV_"},C8805)))&gt;0,1,0)</f>
        <v>0</v>
      </c>
      <c r="G8805" s="1">
        <f>IF(SUMPRODUCT(--ISNUMBER(SEARCH({"DISCRIMINATION","HARASSMENT","HATE_SPEECH","GENDER_VIOLENCE"},C8805)))&gt;0,1,0)</f>
        <v>0</v>
      </c>
      <c r="H8805" s="1">
        <f>IF(SUMPRODUCT(--ISNUMBER(SEARCH({"LEGALIZE","LEGISLATION","TRIAL"},C8805)))&gt;0,1,0)</f>
        <v>0</v>
      </c>
      <c r="I8805" s="1">
        <f>IF(SUMPRODUCT(--ISNUMBER(SEARCH({"LEADER"},C8805)))&gt;0,1,0)</f>
        <v>1</v>
      </c>
      <c r="J8805" t="str">
        <f t="shared" si="548"/>
        <v>2016</v>
      </c>
      <c r="K8805" t="str">
        <f t="shared" si="549"/>
        <v>03</v>
      </c>
      <c r="L8805" t="str">
        <f t="shared" si="550"/>
        <v>11</v>
      </c>
      <c r="M8805" s="2">
        <f t="shared" si="551"/>
        <v>42440.802083333336</v>
      </c>
    </row>
    <row r="8806" spans="1:13" x14ac:dyDescent="0.35">
      <c r="A8806">
        <v>1.5712682379348999</v>
      </c>
      <c r="B8806" t="s">
        <v>342</v>
      </c>
      <c r="C8806" t="s">
        <v>6913</v>
      </c>
      <c r="D8806">
        <v>20160101154500</v>
      </c>
      <c r="E8806" s="1">
        <f>IF(SUMPRODUCT(--ISNUMBER(SEARCH({"ECON_EARNINGSREPORT","ECON_STOCKMARKET"},C8806)))&gt;0,1,0)</f>
        <v>0</v>
      </c>
      <c r="F8806" s="1">
        <f>IF(SUMPRODUCT(--ISNUMBER(SEARCH({"ENV_"},C8806)))&gt;0,1,0)</f>
        <v>0</v>
      </c>
      <c r="G8806" s="1">
        <f>IF(SUMPRODUCT(--ISNUMBER(SEARCH({"DISCRIMINATION","HARASSMENT","HATE_SPEECH","GENDER_VIOLENCE"},C8806)))&gt;0,1,0)</f>
        <v>0</v>
      </c>
      <c r="H8806" s="1">
        <f>IF(SUMPRODUCT(--ISNUMBER(SEARCH({"LEGALIZE","LEGISLATION","TRIAL"},C8806)))&gt;0,1,0)</f>
        <v>1</v>
      </c>
      <c r="I8806" s="1">
        <f>IF(SUMPRODUCT(--ISNUMBER(SEARCH({"LEADER"},C8806)))&gt;0,1,0)</f>
        <v>0</v>
      </c>
      <c r="J8806" t="str">
        <f t="shared" si="548"/>
        <v>2016</v>
      </c>
      <c r="K8806" t="str">
        <f t="shared" si="549"/>
        <v>01</v>
      </c>
      <c r="L8806" t="str">
        <f t="shared" si="550"/>
        <v>01</v>
      </c>
      <c r="M8806" s="2">
        <f t="shared" si="551"/>
        <v>42370.65625</v>
      </c>
    </row>
    <row r="8807" spans="1:13" x14ac:dyDescent="0.35">
      <c r="A8807">
        <v>-2.3550724637681202</v>
      </c>
      <c r="B8807" t="s">
        <v>6064</v>
      </c>
      <c r="C8807" t="s">
        <v>6914</v>
      </c>
      <c r="D8807">
        <v>20150302184500</v>
      </c>
      <c r="E8807" s="1">
        <f>IF(SUMPRODUCT(--ISNUMBER(SEARCH({"ECON_EARNINGSREPORT","ECON_STOCKMARKET"},C8807)))&gt;0,1,0)</f>
        <v>0</v>
      </c>
      <c r="F8807" s="1">
        <f>IF(SUMPRODUCT(--ISNUMBER(SEARCH({"ENV_"},C8807)))&gt;0,1,0)</f>
        <v>0</v>
      </c>
      <c r="G8807" s="1">
        <f>IF(SUMPRODUCT(--ISNUMBER(SEARCH({"DISCRIMINATION","HARASSMENT","HATE_SPEECH","GENDER_VIOLENCE"},C8807)))&gt;0,1,0)</f>
        <v>0</v>
      </c>
      <c r="H8807" s="1">
        <f>IF(SUMPRODUCT(--ISNUMBER(SEARCH({"LEGALIZE","LEGISLATION","TRIAL"},C8807)))&gt;0,1,0)</f>
        <v>0</v>
      </c>
      <c r="I8807" s="1">
        <f>IF(SUMPRODUCT(--ISNUMBER(SEARCH({"LEADER"},C8807)))&gt;0,1,0)</f>
        <v>0</v>
      </c>
      <c r="J8807" t="str">
        <f t="shared" si="548"/>
        <v>2015</v>
      </c>
      <c r="K8807" t="str">
        <f t="shared" si="549"/>
        <v>03</v>
      </c>
      <c r="L8807" t="str">
        <f t="shared" si="550"/>
        <v>02</v>
      </c>
      <c r="M8807" s="2">
        <f t="shared" si="551"/>
        <v>42065.78125</v>
      </c>
    </row>
    <row r="8808" spans="1:13" x14ac:dyDescent="0.35">
      <c r="A8808">
        <v>-1.48849797023004</v>
      </c>
      <c r="B8808" t="s">
        <v>353</v>
      </c>
      <c r="C8808" t="s">
        <v>6915</v>
      </c>
      <c r="D8808">
        <v>20151030173000</v>
      </c>
      <c r="E8808" s="1">
        <f>IF(SUMPRODUCT(--ISNUMBER(SEARCH({"ECON_EARNINGSREPORT","ECON_STOCKMARKET"},C8808)))&gt;0,1,0)</f>
        <v>1</v>
      </c>
      <c r="F8808" s="1">
        <f>IF(SUMPRODUCT(--ISNUMBER(SEARCH({"ENV_"},C8808)))&gt;0,1,0)</f>
        <v>0</v>
      </c>
      <c r="G8808" s="1">
        <f>IF(SUMPRODUCT(--ISNUMBER(SEARCH({"DISCRIMINATION","HARASSMENT","HATE_SPEECH","GENDER_VIOLENCE"},C8808)))&gt;0,1,0)</f>
        <v>0</v>
      </c>
      <c r="H8808" s="1">
        <f>IF(SUMPRODUCT(--ISNUMBER(SEARCH({"LEGALIZE","LEGISLATION","TRIAL"},C8808)))&gt;0,1,0)</f>
        <v>0</v>
      </c>
      <c r="I8808" s="1">
        <f>IF(SUMPRODUCT(--ISNUMBER(SEARCH({"LEADER"},C8808)))&gt;0,1,0)</f>
        <v>0</v>
      </c>
      <c r="J8808" t="str">
        <f t="shared" si="548"/>
        <v>2015</v>
      </c>
      <c r="K8808" t="str">
        <f t="shared" si="549"/>
        <v>10</v>
      </c>
      <c r="L8808" t="str">
        <f t="shared" si="550"/>
        <v>30</v>
      </c>
      <c r="M8808" s="2">
        <f t="shared" si="551"/>
        <v>42307.729166666664</v>
      </c>
    </row>
    <row r="8809" spans="1:13" x14ac:dyDescent="0.35">
      <c r="A8809">
        <v>0.625</v>
      </c>
      <c r="B8809" t="s">
        <v>271</v>
      </c>
      <c r="C8809" t="s">
        <v>5326</v>
      </c>
      <c r="D8809">
        <v>20150324154500</v>
      </c>
      <c r="E8809" s="1">
        <f>IF(SUMPRODUCT(--ISNUMBER(SEARCH({"ECON_EARNINGSREPORT","ECON_STOCKMARKET"},C8809)))&gt;0,1,0)</f>
        <v>0</v>
      </c>
      <c r="F8809" s="1">
        <f>IF(SUMPRODUCT(--ISNUMBER(SEARCH({"ENV_"},C8809)))&gt;0,1,0)</f>
        <v>0</v>
      </c>
      <c r="G8809" s="1">
        <f>IF(SUMPRODUCT(--ISNUMBER(SEARCH({"DISCRIMINATION","HARASSMENT","HATE_SPEECH","GENDER_VIOLENCE"},C8809)))&gt;0,1,0)</f>
        <v>0</v>
      </c>
      <c r="H8809" s="1">
        <f>IF(SUMPRODUCT(--ISNUMBER(SEARCH({"LEGALIZE","LEGISLATION","TRIAL"},C8809)))&gt;0,1,0)</f>
        <v>0</v>
      </c>
      <c r="I8809" s="1">
        <f>IF(SUMPRODUCT(--ISNUMBER(SEARCH({"LEADER"},C8809)))&gt;0,1,0)</f>
        <v>0</v>
      </c>
      <c r="J8809" t="str">
        <f t="shared" si="548"/>
        <v>2015</v>
      </c>
      <c r="K8809" t="str">
        <f t="shared" si="549"/>
        <v>03</v>
      </c>
      <c r="L8809" t="str">
        <f t="shared" si="550"/>
        <v>24</v>
      </c>
      <c r="M8809" s="2">
        <f t="shared" si="551"/>
        <v>42087.65625</v>
      </c>
    </row>
    <row r="8810" spans="1:13" x14ac:dyDescent="0.35">
      <c r="A8810">
        <v>2.03252032520325</v>
      </c>
      <c r="B8810" t="s">
        <v>26</v>
      </c>
      <c r="C8810" t="s">
        <v>6916</v>
      </c>
      <c r="D8810">
        <v>20151030211500</v>
      </c>
      <c r="E8810" s="1">
        <f>IF(SUMPRODUCT(--ISNUMBER(SEARCH({"ECON_EARNINGSREPORT","ECON_STOCKMARKET"},C8810)))&gt;0,1,0)</f>
        <v>1</v>
      </c>
      <c r="F8810" s="1">
        <f>IF(SUMPRODUCT(--ISNUMBER(SEARCH({"ENV_"},C8810)))&gt;0,1,0)</f>
        <v>0</v>
      </c>
      <c r="G8810" s="1">
        <f>IF(SUMPRODUCT(--ISNUMBER(SEARCH({"DISCRIMINATION","HARASSMENT","HATE_SPEECH","GENDER_VIOLENCE"},C8810)))&gt;0,1,0)</f>
        <v>0</v>
      </c>
      <c r="H8810" s="1">
        <f>IF(SUMPRODUCT(--ISNUMBER(SEARCH({"LEGALIZE","LEGISLATION","TRIAL"},C8810)))&gt;0,1,0)</f>
        <v>0</v>
      </c>
      <c r="I8810" s="1">
        <f>IF(SUMPRODUCT(--ISNUMBER(SEARCH({"LEADER"},C8810)))&gt;0,1,0)</f>
        <v>0</v>
      </c>
      <c r="J8810" t="str">
        <f t="shared" si="548"/>
        <v>2015</v>
      </c>
      <c r="K8810" t="str">
        <f t="shared" si="549"/>
        <v>10</v>
      </c>
      <c r="L8810" t="str">
        <f t="shared" si="550"/>
        <v>30</v>
      </c>
      <c r="M8810" s="2">
        <f t="shared" si="551"/>
        <v>42307.885416666664</v>
      </c>
    </row>
    <row r="8811" spans="1:13" x14ac:dyDescent="0.35">
      <c r="A8811">
        <v>3.5060177917320798</v>
      </c>
      <c r="B8811" t="s">
        <v>56</v>
      </c>
      <c r="C8811" t="s">
        <v>4710</v>
      </c>
      <c r="D8811">
        <v>20160221193000</v>
      </c>
      <c r="E8811" s="1">
        <f>IF(SUMPRODUCT(--ISNUMBER(SEARCH({"ECON_EARNINGSREPORT","ECON_STOCKMARKET"},C8811)))&gt;0,1,0)</f>
        <v>0</v>
      </c>
      <c r="F8811" s="1">
        <f>IF(SUMPRODUCT(--ISNUMBER(SEARCH({"ENV_"},C8811)))&gt;0,1,0)</f>
        <v>0</v>
      </c>
      <c r="G8811" s="1">
        <f>IF(SUMPRODUCT(--ISNUMBER(SEARCH({"DISCRIMINATION","HARASSMENT","HATE_SPEECH","GENDER_VIOLENCE"},C8811)))&gt;0,1,0)</f>
        <v>0</v>
      </c>
      <c r="H8811" s="1">
        <f>IF(SUMPRODUCT(--ISNUMBER(SEARCH({"LEGALIZE","LEGISLATION","TRIAL"},C8811)))&gt;0,1,0)</f>
        <v>0</v>
      </c>
      <c r="I8811" s="1">
        <f>IF(SUMPRODUCT(--ISNUMBER(SEARCH({"LEADER"},C8811)))&gt;0,1,0)</f>
        <v>1</v>
      </c>
      <c r="J8811" t="str">
        <f t="shared" si="548"/>
        <v>2016</v>
      </c>
      <c r="K8811" t="str">
        <f t="shared" si="549"/>
        <v>02</v>
      </c>
      <c r="L8811" t="str">
        <f t="shared" si="550"/>
        <v>21</v>
      </c>
      <c r="M8811" s="2">
        <f t="shared" si="551"/>
        <v>42421.8125</v>
      </c>
    </row>
    <row r="8812" spans="1:13" x14ac:dyDescent="0.35">
      <c r="A8812">
        <v>1.55763239875389</v>
      </c>
      <c r="B8812" t="s">
        <v>6500</v>
      </c>
      <c r="C8812" t="s">
        <v>6917</v>
      </c>
      <c r="D8812">
        <v>20150225020000</v>
      </c>
      <c r="E8812" s="1">
        <f>IF(SUMPRODUCT(--ISNUMBER(SEARCH({"ECON_EARNINGSREPORT","ECON_STOCKMARKET"},C8812)))&gt;0,1,0)</f>
        <v>1</v>
      </c>
      <c r="F8812" s="1">
        <f>IF(SUMPRODUCT(--ISNUMBER(SEARCH({"ENV_"},C8812)))&gt;0,1,0)</f>
        <v>0</v>
      </c>
      <c r="G8812" s="1">
        <f>IF(SUMPRODUCT(--ISNUMBER(SEARCH({"DISCRIMINATION","HARASSMENT","HATE_SPEECH","GENDER_VIOLENCE"},C8812)))&gt;0,1,0)</f>
        <v>0</v>
      </c>
      <c r="H8812" s="1">
        <f>IF(SUMPRODUCT(--ISNUMBER(SEARCH({"LEGALIZE","LEGISLATION","TRIAL"},C8812)))&gt;0,1,0)</f>
        <v>0</v>
      </c>
      <c r="I8812" s="1">
        <f>IF(SUMPRODUCT(--ISNUMBER(SEARCH({"LEADER"},C8812)))&gt;0,1,0)</f>
        <v>0</v>
      </c>
      <c r="J8812" t="str">
        <f t="shared" si="548"/>
        <v>2015</v>
      </c>
      <c r="K8812" t="str">
        <f t="shared" si="549"/>
        <v>02</v>
      </c>
      <c r="L8812" t="str">
        <f t="shared" si="550"/>
        <v>25</v>
      </c>
      <c r="M8812" s="2">
        <f t="shared" si="551"/>
        <v>42060.083333333336</v>
      </c>
    </row>
    <row r="8813" spans="1:13" x14ac:dyDescent="0.35">
      <c r="A8813">
        <v>0.58651026392961902</v>
      </c>
      <c r="B8813" t="s">
        <v>258</v>
      </c>
      <c r="C8813" t="s">
        <v>6918</v>
      </c>
      <c r="D8813">
        <v>20151125200000</v>
      </c>
      <c r="E8813" s="1">
        <f>IF(SUMPRODUCT(--ISNUMBER(SEARCH({"ECON_EARNINGSREPORT","ECON_STOCKMARKET"},C8813)))&gt;0,1,0)</f>
        <v>0</v>
      </c>
      <c r="F8813" s="1">
        <f>IF(SUMPRODUCT(--ISNUMBER(SEARCH({"ENV_"},C8813)))&gt;0,1,0)</f>
        <v>0</v>
      </c>
      <c r="G8813" s="1">
        <f>IF(SUMPRODUCT(--ISNUMBER(SEARCH({"DISCRIMINATION","HARASSMENT","HATE_SPEECH","GENDER_VIOLENCE"},C8813)))&gt;0,1,0)</f>
        <v>0</v>
      </c>
      <c r="H8813" s="1">
        <f>IF(SUMPRODUCT(--ISNUMBER(SEARCH({"LEGALIZE","LEGISLATION","TRIAL"},C8813)))&gt;0,1,0)</f>
        <v>0</v>
      </c>
      <c r="I8813" s="1">
        <f>IF(SUMPRODUCT(--ISNUMBER(SEARCH({"LEADER"},C8813)))&gt;0,1,0)</f>
        <v>0</v>
      </c>
      <c r="J8813" t="str">
        <f t="shared" si="548"/>
        <v>2015</v>
      </c>
      <c r="K8813" t="str">
        <f t="shared" si="549"/>
        <v>11</v>
      </c>
      <c r="L8813" t="str">
        <f t="shared" si="550"/>
        <v>25</v>
      </c>
      <c r="M8813" s="2">
        <f t="shared" si="551"/>
        <v>42333.833333333336</v>
      </c>
    </row>
    <row r="8814" spans="1:13" x14ac:dyDescent="0.35">
      <c r="A8814">
        <v>0.251046025104602</v>
      </c>
      <c r="B8814" t="s">
        <v>20</v>
      </c>
      <c r="C8814" t="s">
        <v>6919</v>
      </c>
      <c r="D8814">
        <v>20150916161500</v>
      </c>
      <c r="E8814" s="1">
        <f>IF(SUMPRODUCT(--ISNUMBER(SEARCH({"ECON_EARNINGSREPORT","ECON_STOCKMARKET"},C8814)))&gt;0,1,0)</f>
        <v>1</v>
      </c>
      <c r="F8814" s="1">
        <f>IF(SUMPRODUCT(--ISNUMBER(SEARCH({"ENV_"},C8814)))&gt;0,1,0)</f>
        <v>0</v>
      </c>
      <c r="G8814" s="1">
        <f>IF(SUMPRODUCT(--ISNUMBER(SEARCH({"DISCRIMINATION","HARASSMENT","HATE_SPEECH","GENDER_VIOLENCE"},C8814)))&gt;0,1,0)</f>
        <v>0</v>
      </c>
      <c r="H8814" s="1">
        <f>IF(SUMPRODUCT(--ISNUMBER(SEARCH({"LEGALIZE","LEGISLATION","TRIAL"},C8814)))&gt;0,1,0)</f>
        <v>0</v>
      </c>
      <c r="I8814" s="1">
        <f>IF(SUMPRODUCT(--ISNUMBER(SEARCH({"LEADER"},C8814)))&gt;0,1,0)</f>
        <v>0</v>
      </c>
      <c r="J8814" t="str">
        <f t="shared" si="548"/>
        <v>2015</v>
      </c>
      <c r="K8814" t="str">
        <f t="shared" si="549"/>
        <v>09</v>
      </c>
      <c r="L8814" t="str">
        <f t="shared" si="550"/>
        <v>16</v>
      </c>
      <c r="M8814" s="2">
        <f t="shared" si="551"/>
        <v>42263.677083333336</v>
      </c>
    </row>
    <row r="8815" spans="1:13" x14ac:dyDescent="0.35">
      <c r="A8815">
        <v>3.2098765432098801</v>
      </c>
      <c r="B8815" t="s">
        <v>17</v>
      </c>
      <c r="C8815" t="s">
        <v>6920</v>
      </c>
      <c r="D8815">
        <v>20160517140000</v>
      </c>
      <c r="E8815" s="1">
        <f>IF(SUMPRODUCT(--ISNUMBER(SEARCH({"ECON_EARNINGSREPORT","ECON_STOCKMARKET"},C8815)))&gt;0,1,0)</f>
        <v>0</v>
      </c>
      <c r="F8815" s="1">
        <f>IF(SUMPRODUCT(--ISNUMBER(SEARCH({"ENV_"},C8815)))&gt;0,1,0)</f>
        <v>0</v>
      </c>
      <c r="G8815" s="1">
        <f>IF(SUMPRODUCT(--ISNUMBER(SEARCH({"DISCRIMINATION","HARASSMENT","HATE_SPEECH","GENDER_VIOLENCE"},C8815)))&gt;0,1,0)</f>
        <v>0</v>
      </c>
      <c r="H8815" s="1">
        <f>IF(SUMPRODUCT(--ISNUMBER(SEARCH({"LEGALIZE","LEGISLATION","TRIAL"},C8815)))&gt;0,1,0)</f>
        <v>0</v>
      </c>
      <c r="I8815" s="1">
        <f>IF(SUMPRODUCT(--ISNUMBER(SEARCH({"LEADER"},C8815)))&gt;0,1,0)</f>
        <v>1</v>
      </c>
      <c r="J8815" t="str">
        <f t="shared" si="548"/>
        <v>2016</v>
      </c>
      <c r="K8815" t="str">
        <f t="shared" si="549"/>
        <v>05</v>
      </c>
      <c r="L8815" t="str">
        <f t="shared" si="550"/>
        <v>17</v>
      </c>
      <c r="M8815" s="2">
        <f t="shared" si="551"/>
        <v>42507.583333333336</v>
      </c>
    </row>
    <row r="8816" spans="1:13" x14ac:dyDescent="0.35">
      <c r="A8816">
        <v>-1.6270337922403</v>
      </c>
      <c r="B8816" t="s">
        <v>2635</v>
      </c>
      <c r="C8816" t="s">
        <v>5551</v>
      </c>
      <c r="D8816">
        <v>20151125194500</v>
      </c>
      <c r="E8816" s="1">
        <f>IF(SUMPRODUCT(--ISNUMBER(SEARCH({"ECON_EARNINGSREPORT","ECON_STOCKMARKET"},C8816)))&gt;0,1,0)</f>
        <v>1</v>
      </c>
      <c r="F8816" s="1">
        <f>IF(SUMPRODUCT(--ISNUMBER(SEARCH({"ENV_"},C8816)))&gt;0,1,0)</f>
        <v>1</v>
      </c>
      <c r="G8816" s="1">
        <f>IF(SUMPRODUCT(--ISNUMBER(SEARCH({"DISCRIMINATION","HARASSMENT","HATE_SPEECH","GENDER_VIOLENCE"},C8816)))&gt;0,1,0)</f>
        <v>0</v>
      </c>
      <c r="H8816" s="1">
        <f>IF(SUMPRODUCT(--ISNUMBER(SEARCH({"LEGALIZE","LEGISLATION","TRIAL"},C8816)))&gt;0,1,0)</f>
        <v>0</v>
      </c>
      <c r="I8816" s="1">
        <f>IF(SUMPRODUCT(--ISNUMBER(SEARCH({"LEADER"},C8816)))&gt;0,1,0)</f>
        <v>0</v>
      </c>
      <c r="J8816" t="str">
        <f t="shared" si="548"/>
        <v>2015</v>
      </c>
      <c r="K8816" t="str">
        <f t="shared" si="549"/>
        <v>11</v>
      </c>
      <c r="L8816" t="str">
        <f t="shared" si="550"/>
        <v>25</v>
      </c>
      <c r="M8816" s="2">
        <f t="shared" si="551"/>
        <v>42333.822916666664</v>
      </c>
    </row>
    <row r="8817" spans="1:13" x14ac:dyDescent="0.35">
      <c r="A8817">
        <v>0</v>
      </c>
      <c r="B8817" t="s">
        <v>1108</v>
      </c>
      <c r="C8817" t="s">
        <v>1536</v>
      </c>
      <c r="D8817">
        <v>20151030100000</v>
      </c>
      <c r="E8817" s="1">
        <f>IF(SUMPRODUCT(--ISNUMBER(SEARCH({"ECON_EARNINGSREPORT","ECON_STOCKMARKET"},C8817)))&gt;0,1,0)</f>
        <v>0</v>
      </c>
      <c r="F8817" s="1">
        <f>IF(SUMPRODUCT(--ISNUMBER(SEARCH({"ENV_"},C8817)))&gt;0,1,0)</f>
        <v>0</v>
      </c>
      <c r="G8817" s="1">
        <f>IF(SUMPRODUCT(--ISNUMBER(SEARCH({"DISCRIMINATION","HARASSMENT","HATE_SPEECH","GENDER_VIOLENCE"},C8817)))&gt;0,1,0)</f>
        <v>0</v>
      </c>
      <c r="H8817" s="1">
        <f>IF(SUMPRODUCT(--ISNUMBER(SEARCH({"LEGALIZE","LEGISLATION","TRIAL"},C8817)))&gt;0,1,0)</f>
        <v>0</v>
      </c>
      <c r="I8817" s="1">
        <f>IF(SUMPRODUCT(--ISNUMBER(SEARCH({"LEADER"},C8817)))&gt;0,1,0)</f>
        <v>0</v>
      </c>
      <c r="J8817" t="str">
        <f t="shared" si="548"/>
        <v>2015</v>
      </c>
      <c r="K8817" t="str">
        <f t="shared" si="549"/>
        <v>10</v>
      </c>
      <c r="L8817" t="str">
        <f t="shared" si="550"/>
        <v>30</v>
      </c>
      <c r="M8817" s="2">
        <f t="shared" si="551"/>
        <v>42307.416666666664</v>
      </c>
    </row>
    <row r="8818" spans="1:13" x14ac:dyDescent="0.35">
      <c r="A8818">
        <v>1.27118644067797</v>
      </c>
      <c r="B8818" t="s">
        <v>4313</v>
      </c>
      <c r="C8818" t="s">
        <v>6921</v>
      </c>
      <c r="D8818">
        <v>20150527213000</v>
      </c>
      <c r="E8818" s="1">
        <f>IF(SUMPRODUCT(--ISNUMBER(SEARCH({"ECON_EARNINGSREPORT","ECON_STOCKMARKET"},C8818)))&gt;0,1,0)</f>
        <v>0</v>
      </c>
      <c r="F8818" s="1">
        <f>IF(SUMPRODUCT(--ISNUMBER(SEARCH({"ENV_"},C8818)))&gt;0,1,0)</f>
        <v>0</v>
      </c>
      <c r="G8818" s="1">
        <f>IF(SUMPRODUCT(--ISNUMBER(SEARCH({"DISCRIMINATION","HARASSMENT","HATE_SPEECH","GENDER_VIOLENCE"},C8818)))&gt;0,1,0)</f>
        <v>0</v>
      </c>
      <c r="H8818" s="1">
        <f>IF(SUMPRODUCT(--ISNUMBER(SEARCH({"LEGALIZE","LEGISLATION","TRIAL"},C8818)))&gt;0,1,0)</f>
        <v>0</v>
      </c>
      <c r="I8818" s="1">
        <f>IF(SUMPRODUCT(--ISNUMBER(SEARCH({"LEADER"},C8818)))&gt;0,1,0)</f>
        <v>0</v>
      </c>
      <c r="J8818" t="str">
        <f t="shared" si="548"/>
        <v>2015</v>
      </c>
      <c r="K8818" t="str">
        <f t="shared" si="549"/>
        <v>05</v>
      </c>
      <c r="L8818" t="str">
        <f t="shared" si="550"/>
        <v>27</v>
      </c>
      <c r="M8818" s="2">
        <f t="shared" si="551"/>
        <v>42151.895833333336</v>
      </c>
    </row>
    <row r="8819" spans="1:13" x14ac:dyDescent="0.35">
      <c r="A8819">
        <v>-1.0453549148541601</v>
      </c>
      <c r="B8819" t="s">
        <v>5050</v>
      </c>
      <c r="C8819" t="s">
        <v>5051</v>
      </c>
      <c r="D8819">
        <v>20150916020000</v>
      </c>
      <c r="E8819" s="1">
        <f>IF(SUMPRODUCT(--ISNUMBER(SEARCH({"ECON_EARNINGSREPORT","ECON_STOCKMARKET"},C8819)))&gt;0,1,0)</f>
        <v>1</v>
      </c>
      <c r="F8819" s="1">
        <f>IF(SUMPRODUCT(--ISNUMBER(SEARCH({"ENV_"},C8819)))&gt;0,1,0)</f>
        <v>1</v>
      </c>
      <c r="G8819" s="1">
        <f>IF(SUMPRODUCT(--ISNUMBER(SEARCH({"DISCRIMINATION","HARASSMENT","HATE_SPEECH","GENDER_VIOLENCE"},C8819)))&gt;0,1,0)</f>
        <v>1</v>
      </c>
      <c r="H8819" s="1">
        <f>IF(SUMPRODUCT(--ISNUMBER(SEARCH({"LEGALIZE","LEGISLATION","TRIAL"},C8819)))&gt;0,1,0)</f>
        <v>1</v>
      </c>
      <c r="I8819" s="1">
        <f>IF(SUMPRODUCT(--ISNUMBER(SEARCH({"LEADER"},C8819)))&gt;0,1,0)</f>
        <v>1</v>
      </c>
      <c r="J8819" t="str">
        <f t="shared" si="548"/>
        <v>2015</v>
      </c>
      <c r="K8819" t="str">
        <f t="shared" si="549"/>
        <v>09</v>
      </c>
      <c r="L8819" t="str">
        <f t="shared" si="550"/>
        <v>16</v>
      </c>
      <c r="M8819" s="2">
        <f t="shared" si="551"/>
        <v>42263.083333333336</v>
      </c>
    </row>
    <row r="8820" spans="1:13" x14ac:dyDescent="0.35">
      <c r="A8820">
        <v>-1.6369047619047601</v>
      </c>
      <c r="B8820" t="s">
        <v>405</v>
      </c>
      <c r="C8820" t="s">
        <v>4301</v>
      </c>
      <c r="D8820">
        <v>20150506073000</v>
      </c>
      <c r="E8820" s="1">
        <f>IF(SUMPRODUCT(--ISNUMBER(SEARCH({"ECON_EARNINGSREPORT","ECON_STOCKMARKET"},C8820)))&gt;0,1,0)</f>
        <v>0</v>
      </c>
      <c r="F8820" s="1">
        <f>IF(SUMPRODUCT(--ISNUMBER(SEARCH({"ENV_"},C8820)))&gt;0,1,0)</f>
        <v>0</v>
      </c>
      <c r="G8820" s="1">
        <f>IF(SUMPRODUCT(--ISNUMBER(SEARCH({"DISCRIMINATION","HARASSMENT","HATE_SPEECH","GENDER_VIOLENCE"},C8820)))&gt;0,1,0)</f>
        <v>1</v>
      </c>
      <c r="H8820" s="1">
        <f>IF(SUMPRODUCT(--ISNUMBER(SEARCH({"LEGALIZE","LEGISLATION","TRIAL"},C8820)))&gt;0,1,0)</f>
        <v>0</v>
      </c>
      <c r="I8820" s="1">
        <f>IF(SUMPRODUCT(--ISNUMBER(SEARCH({"LEADER"},C8820)))&gt;0,1,0)</f>
        <v>1</v>
      </c>
      <c r="J8820" t="str">
        <f t="shared" si="548"/>
        <v>2015</v>
      </c>
      <c r="K8820" t="str">
        <f t="shared" si="549"/>
        <v>05</v>
      </c>
      <c r="L8820" t="str">
        <f t="shared" si="550"/>
        <v>06</v>
      </c>
      <c r="M8820" s="2">
        <f t="shared" si="551"/>
        <v>42130.3125</v>
      </c>
    </row>
    <row r="8821" spans="1:13" x14ac:dyDescent="0.35">
      <c r="A8821">
        <v>1.15606936416185</v>
      </c>
      <c r="B8821" t="s">
        <v>1143</v>
      </c>
      <c r="C8821" t="s">
        <v>6922</v>
      </c>
      <c r="D8821">
        <v>20150605100000</v>
      </c>
      <c r="E8821" s="1">
        <f>IF(SUMPRODUCT(--ISNUMBER(SEARCH({"ECON_EARNINGSREPORT","ECON_STOCKMARKET"},C8821)))&gt;0,1,0)</f>
        <v>0</v>
      </c>
      <c r="F8821" s="1">
        <f>IF(SUMPRODUCT(--ISNUMBER(SEARCH({"ENV_"},C8821)))&gt;0,1,0)</f>
        <v>0</v>
      </c>
      <c r="G8821" s="1">
        <f>IF(SUMPRODUCT(--ISNUMBER(SEARCH({"DISCRIMINATION","HARASSMENT","HATE_SPEECH","GENDER_VIOLENCE"},C8821)))&gt;0,1,0)</f>
        <v>0</v>
      </c>
      <c r="H8821" s="1">
        <f>IF(SUMPRODUCT(--ISNUMBER(SEARCH({"LEGALIZE","LEGISLATION","TRIAL"},C8821)))&gt;0,1,0)</f>
        <v>0</v>
      </c>
      <c r="I8821" s="1">
        <f>IF(SUMPRODUCT(--ISNUMBER(SEARCH({"LEADER"},C8821)))&gt;0,1,0)</f>
        <v>0</v>
      </c>
      <c r="J8821" t="str">
        <f t="shared" si="548"/>
        <v>2015</v>
      </c>
      <c r="K8821" t="str">
        <f t="shared" si="549"/>
        <v>06</v>
      </c>
      <c r="L8821" t="str">
        <f t="shared" si="550"/>
        <v>05</v>
      </c>
      <c r="M8821" s="2">
        <f t="shared" si="551"/>
        <v>42160.416666666664</v>
      </c>
    </row>
    <row r="8822" spans="1:13" x14ac:dyDescent="0.35">
      <c r="A8822">
        <v>2.1186440677966099</v>
      </c>
      <c r="B8822" t="s">
        <v>3838</v>
      </c>
      <c r="C8822" t="s">
        <v>6923</v>
      </c>
      <c r="D8822">
        <v>20151111133000</v>
      </c>
      <c r="E8822" s="1">
        <f>IF(SUMPRODUCT(--ISNUMBER(SEARCH({"ECON_EARNINGSREPORT","ECON_STOCKMARKET"},C8822)))&gt;0,1,0)</f>
        <v>0</v>
      </c>
      <c r="F8822" s="1">
        <f>IF(SUMPRODUCT(--ISNUMBER(SEARCH({"ENV_"},C8822)))&gt;0,1,0)</f>
        <v>0</v>
      </c>
      <c r="G8822" s="1">
        <f>IF(SUMPRODUCT(--ISNUMBER(SEARCH({"DISCRIMINATION","HARASSMENT","HATE_SPEECH","GENDER_VIOLENCE"},C8822)))&gt;0,1,0)</f>
        <v>0</v>
      </c>
      <c r="H8822" s="1">
        <f>IF(SUMPRODUCT(--ISNUMBER(SEARCH({"LEGALIZE","LEGISLATION","TRIAL"},C8822)))&gt;0,1,0)</f>
        <v>0</v>
      </c>
      <c r="I8822" s="1">
        <f>IF(SUMPRODUCT(--ISNUMBER(SEARCH({"LEADER"},C8822)))&gt;0,1,0)</f>
        <v>0</v>
      </c>
      <c r="J8822" t="str">
        <f t="shared" si="548"/>
        <v>2015</v>
      </c>
      <c r="K8822" t="str">
        <f t="shared" si="549"/>
        <v>11</v>
      </c>
      <c r="L8822" t="str">
        <f t="shared" si="550"/>
        <v>11</v>
      </c>
      <c r="M8822" s="2">
        <f t="shared" si="551"/>
        <v>42319.5625</v>
      </c>
    </row>
    <row r="8823" spans="1:13" x14ac:dyDescent="0.35">
      <c r="A8823">
        <v>-1.39372822299652</v>
      </c>
      <c r="B8823" t="s">
        <v>542</v>
      </c>
      <c r="C8823" t="s">
        <v>4451</v>
      </c>
      <c r="D8823">
        <v>20151101234500</v>
      </c>
      <c r="E8823" s="1">
        <f>IF(SUMPRODUCT(--ISNUMBER(SEARCH({"ECON_EARNINGSREPORT","ECON_STOCKMARKET"},C8823)))&gt;0,1,0)</f>
        <v>0</v>
      </c>
      <c r="F8823" s="1">
        <f>IF(SUMPRODUCT(--ISNUMBER(SEARCH({"ENV_"},C8823)))&gt;0,1,0)</f>
        <v>0</v>
      </c>
      <c r="G8823" s="1">
        <f>IF(SUMPRODUCT(--ISNUMBER(SEARCH({"DISCRIMINATION","HARASSMENT","HATE_SPEECH","GENDER_VIOLENCE"},C8823)))&gt;0,1,0)</f>
        <v>0</v>
      </c>
      <c r="H8823" s="1">
        <f>IF(SUMPRODUCT(--ISNUMBER(SEARCH({"LEGALIZE","LEGISLATION","TRIAL"},C8823)))&gt;0,1,0)</f>
        <v>0</v>
      </c>
      <c r="I8823" s="1">
        <f>IF(SUMPRODUCT(--ISNUMBER(SEARCH({"LEADER"},C8823)))&gt;0,1,0)</f>
        <v>1</v>
      </c>
      <c r="J8823" t="str">
        <f t="shared" si="548"/>
        <v>2015</v>
      </c>
      <c r="K8823" t="str">
        <f t="shared" si="549"/>
        <v>11</v>
      </c>
      <c r="L8823" t="str">
        <f t="shared" si="550"/>
        <v>01</v>
      </c>
      <c r="M8823" s="2">
        <f t="shared" si="551"/>
        <v>42309.989583333336</v>
      </c>
    </row>
    <row r="8824" spans="1:13" x14ac:dyDescent="0.35">
      <c r="A8824">
        <v>2.1186440677966099</v>
      </c>
      <c r="B8824" t="s">
        <v>188</v>
      </c>
      <c r="C8824" t="s">
        <v>4896</v>
      </c>
      <c r="D8824">
        <v>20160602134500</v>
      </c>
      <c r="E8824" s="1">
        <f>IF(SUMPRODUCT(--ISNUMBER(SEARCH({"ECON_EARNINGSREPORT","ECON_STOCKMARKET"},C8824)))&gt;0,1,0)</f>
        <v>0</v>
      </c>
      <c r="F8824" s="1">
        <f>IF(SUMPRODUCT(--ISNUMBER(SEARCH({"ENV_"},C8824)))&gt;0,1,0)</f>
        <v>0</v>
      </c>
      <c r="G8824" s="1">
        <f>IF(SUMPRODUCT(--ISNUMBER(SEARCH({"DISCRIMINATION","HARASSMENT","HATE_SPEECH","GENDER_VIOLENCE"},C8824)))&gt;0,1,0)</f>
        <v>0</v>
      </c>
      <c r="H8824" s="1">
        <f>IF(SUMPRODUCT(--ISNUMBER(SEARCH({"LEGALIZE","LEGISLATION","TRIAL"},C8824)))&gt;0,1,0)</f>
        <v>0</v>
      </c>
      <c r="I8824" s="1">
        <f>IF(SUMPRODUCT(--ISNUMBER(SEARCH({"LEADER"},C8824)))&gt;0,1,0)</f>
        <v>0</v>
      </c>
      <c r="J8824" t="str">
        <f t="shared" si="548"/>
        <v>2016</v>
      </c>
      <c r="K8824" t="str">
        <f t="shared" si="549"/>
        <v>06</v>
      </c>
      <c r="L8824" t="str">
        <f t="shared" si="550"/>
        <v>02</v>
      </c>
      <c r="M8824" s="2">
        <f t="shared" si="551"/>
        <v>42523.572916666664</v>
      </c>
    </row>
    <row r="8825" spans="1:13" x14ac:dyDescent="0.35">
      <c r="A8825">
        <v>-1.0169491525423699</v>
      </c>
      <c r="B8825" t="s">
        <v>405</v>
      </c>
      <c r="C8825" t="s">
        <v>6924</v>
      </c>
      <c r="D8825">
        <v>20151006121500</v>
      </c>
      <c r="E8825" s="1">
        <f>IF(SUMPRODUCT(--ISNUMBER(SEARCH({"ECON_EARNINGSREPORT","ECON_STOCKMARKET"},C8825)))&gt;0,1,0)</f>
        <v>0</v>
      </c>
      <c r="F8825" s="1">
        <f>IF(SUMPRODUCT(--ISNUMBER(SEARCH({"ENV_"},C8825)))&gt;0,1,0)</f>
        <v>0</v>
      </c>
      <c r="G8825" s="1">
        <f>IF(SUMPRODUCT(--ISNUMBER(SEARCH({"DISCRIMINATION","HARASSMENT","HATE_SPEECH","GENDER_VIOLENCE"},C8825)))&gt;0,1,0)</f>
        <v>0</v>
      </c>
      <c r="H8825" s="1">
        <f>IF(SUMPRODUCT(--ISNUMBER(SEARCH({"LEGALIZE","LEGISLATION","TRIAL"},C8825)))&gt;0,1,0)</f>
        <v>0</v>
      </c>
      <c r="I8825" s="1">
        <f>IF(SUMPRODUCT(--ISNUMBER(SEARCH({"LEADER"},C8825)))&gt;0,1,0)</f>
        <v>0</v>
      </c>
      <c r="J8825" t="str">
        <f t="shared" si="548"/>
        <v>2015</v>
      </c>
      <c r="K8825" t="str">
        <f t="shared" si="549"/>
        <v>10</v>
      </c>
      <c r="L8825" t="str">
        <f t="shared" si="550"/>
        <v>06</v>
      </c>
      <c r="M8825" s="2">
        <f t="shared" si="551"/>
        <v>42283.510416666664</v>
      </c>
    </row>
    <row r="8826" spans="1:13" x14ac:dyDescent="0.35">
      <c r="A8826">
        <v>-0.51020408163265296</v>
      </c>
      <c r="B8826" t="s">
        <v>226</v>
      </c>
      <c r="C8826" t="s">
        <v>5763</v>
      </c>
      <c r="D8826">
        <v>20151124234500</v>
      </c>
      <c r="E8826" s="1">
        <f>IF(SUMPRODUCT(--ISNUMBER(SEARCH({"ECON_EARNINGSREPORT","ECON_STOCKMARKET"},C8826)))&gt;0,1,0)</f>
        <v>1</v>
      </c>
      <c r="F8826" s="1">
        <f>IF(SUMPRODUCT(--ISNUMBER(SEARCH({"ENV_"},C8826)))&gt;0,1,0)</f>
        <v>0</v>
      </c>
      <c r="G8826" s="1">
        <f>IF(SUMPRODUCT(--ISNUMBER(SEARCH({"DISCRIMINATION","HARASSMENT","HATE_SPEECH","GENDER_VIOLENCE"},C8826)))&gt;0,1,0)</f>
        <v>0</v>
      </c>
      <c r="H8826" s="1">
        <f>IF(SUMPRODUCT(--ISNUMBER(SEARCH({"LEGALIZE","LEGISLATION","TRIAL"},C8826)))&gt;0,1,0)</f>
        <v>0</v>
      </c>
      <c r="I8826" s="1">
        <f>IF(SUMPRODUCT(--ISNUMBER(SEARCH({"LEADER"},C8826)))&gt;0,1,0)</f>
        <v>0</v>
      </c>
      <c r="J8826" t="str">
        <f t="shared" si="548"/>
        <v>2015</v>
      </c>
      <c r="K8826" t="str">
        <f t="shared" si="549"/>
        <v>11</v>
      </c>
      <c r="L8826" t="str">
        <f t="shared" si="550"/>
        <v>24</v>
      </c>
      <c r="M8826" s="2">
        <f t="shared" si="551"/>
        <v>42332.989583333336</v>
      </c>
    </row>
    <row r="8827" spans="1:13" x14ac:dyDescent="0.35">
      <c r="A8827">
        <v>0.193798449612403</v>
      </c>
      <c r="B8827" t="s">
        <v>304</v>
      </c>
      <c r="C8827" t="s">
        <v>6925</v>
      </c>
      <c r="D8827">
        <v>20150227154500</v>
      </c>
      <c r="E8827" s="1">
        <f>IF(SUMPRODUCT(--ISNUMBER(SEARCH({"ECON_EARNINGSREPORT","ECON_STOCKMARKET"},C8827)))&gt;0,1,0)</f>
        <v>1</v>
      </c>
      <c r="F8827" s="1">
        <f>IF(SUMPRODUCT(--ISNUMBER(SEARCH({"ENV_"},C8827)))&gt;0,1,0)</f>
        <v>0</v>
      </c>
      <c r="G8827" s="1">
        <f>IF(SUMPRODUCT(--ISNUMBER(SEARCH({"DISCRIMINATION","HARASSMENT","HATE_SPEECH","GENDER_VIOLENCE"},C8827)))&gt;0,1,0)</f>
        <v>0</v>
      </c>
      <c r="H8827" s="1">
        <f>IF(SUMPRODUCT(--ISNUMBER(SEARCH({"LEGALIZE","LEGISLATION","TRIAL"},C8827)))&gt;0,1,0)</f>
        <v>0</v>
      </c>
      <c r="I8827" s="1">
        <f>IF(SUMPRODUCT(--ISNUMBER(SEARCH({"LEADER"},C8827)))&gt;0,1,0)</f>
        <v>0</v>
      </c>
      <c r="J8827" t="str">
        <f t="shared" si="548"/>
        <v>2015</v>
      </c>
      <c r="K8827" t="str">
        <f t="shared" si="549"/>
        <v>02</v>
      </c>
      <c r="L8827" t="str">
        <f t="shared" si="550"/>
        <v>27</v>
      </c>
      <c r="M8827" s="2">
        <f t="shared" si="551"/>
        <v>42062.65625</v>
      </c>
    </row>
    <row r="8828" spans="1:13" x14ac:dyDescent="0.35">
      <c r="A8828">
        <v>0.60240963855421703</v>
      </c>
      <c r="B8828" t="s">
        <v>5846</v>
      </c>
      <c r="C8828" t="s">
        <v>6926</v>
      </c>
      <c r="D8828">
        <v>20160601014500</v>
      </c>
      <c r="E8828" s="1">
        <f>IF(SUMPRODUCT(--ISNUMBER(SEARCH({"ECON_EARNINGSREPORT","ECON_STOCKMARKET"},C8828)))&gt;0,1,0)</f>
        <v>1</v>
      </c>
      <c r="F8828" s="1">
        <f>IF(SUMPRODUCT(--ISNUMBER(SEARCH({"ENV_"},C8828)))&gt;0,1,0)</f>
        <v>0</v>
      </c>
      <c r="G8828" s="1">
        <f>IF(SUMPRODUCT(--ISNUMBER(SEARCH({"DISCRIMINATION","HARASSMENT","HATE_SPEECH","GENDER_VIOLENCE"},C8828)))&gt;0,1,0)</f>
        <v>0</v>
      </c>
      <c r="H8828" s="1">
        <f>IF(SUMPRODUCT(--ISNUMBER(SEARCH({"LEGALIZE","LEGISLATION","TRIAL"},C8828)))&gt;0,1,0)</f>
        <v>1</v>
      </c>
      <c r="I8828" s="1">
        <f>IF(SUMPRODUCT(--ISNUMBER(SEARCH({"LEADER"},C8828)))&gt;0,1,0)</f>
        <v>1</v>
      </c>
      <c r="J8828" t="str">
        <f t="shared" si="548"/>
        <v>2016</v>
      </c>
      <c r="K8828" t="str">
        <f t="shared" si="549"/>
        <v>06</v>
      </c>
      <c r="L8828" t="str">
        <f t="shared" si="550"/>
        <v>01</v>
      </c>
      <c r="M8828" s="2">
        <f t="shared" si="551"/>
        <v>42522.072916666664</v>
      </c>
    </row>
    <row r="8829" spans="1:13" x14ac:dyDescent="0.35">
      <c r="A8829">
        <v>-1.7123287671232901</v>
      </c>
      <c r="B8829" t="s">
        <v>4587</v>
      </c>
      <c r="C8829" t="s">
        <v>4797</v>
      </c>
      <c r="D8829">
        <v>20150820233000</v>
      </c>
      <c r="E8829" s="1">
        <f>IF(SUMPRODUCT(--ISNUMBER(SEARCH({"ECON_EARNINGSREPORT","ECON_STOCKMARKET"},C8829)))&gt;0,1,0)</f>
        <v>1</v>
      </c>
      <c r="F8829" s="1">
        <f>IF(SUMPRODUCT(--ISNUMBER(SEARCH({"ENV_"},C8829)))&gt;0,1,0)</f>
        <v>0</v>
      </c>
      <c r="G8829" s="1">
        <f>IF(SUMPRODUCT(--ISNUMBER(SEARCH({"DISCRIMINATION","HARASSMENT","HATE_SPEECH","GENDER_VIOLENCE"},C8829)))&gt;0,1,0)</f>
        <v>0</v>
      </c>
      <c r="H8829" s="1">
        <f>IF(SUMPRODUCT(--ISNUMBER(SEARCH({"LEGALIZE","LEGISLATION","TRIAL"},C8829)))&gt;0,1,0)</f>
        <v>0</v>
      </c>
      <c r="I8829" s="1">
        <f>IF(SUMPRODUCT(--ISNUMBER(SEARCH({"LEADER"},C8829)))&gt;0,1,0)</f>
        <v>0</v>
      </c>
      <c r="J8829" t="str">
        <f t="shared" si="548"/>
        <v>2015</v>
      </c>
      <c r="K8829" t="str">
        <f t="shared" si="549"/>
        <v>08</v>
      </c>
      <c r="L8829" t="str">
        <f t="shared" si="550"/>
        <v>20</v>
      </c>
      <c r="M8829" s="2">
        <f t="shared" si="551"/>
        <v>42236.979166666664</v>
      </c>
    </row>
    <row r="8830" spans="1:13" x14ac:dyDescent="0.35">
      <c r="A8830">
        <v>1.55038759689922</v>
      </c>
      <c r="B8830" t="s">
        <v>2436</v>
      </c>
      <c r="C8830" t="s">
        <v>6927</v>
      </c>
      <c r="D8830">
        <v>20160107181500</v>
      </c>
      <c r="E8830" s="1">
        <f>IF(SUMPRODUCT(--ISNUMBER(SEARCH({"ECON_EARNINGSREPORT","ECON_STOCKMARKET"},C8830)))&gt;0,1,0)</f>
        <v>0</v>
      </c>
      <c r="F8830" s="1">
        <f>IF(SUMPRODUCT(--ISNUMBER(SEARCH({"ENV_"},C8830)))&gt;0,1,0)</f>
        <v>0</v>
      </c>
      <c r="G8830" s="1">
        <f>IF(SUMPRODUCT(--ISNUMBER(SEARCH({"DISCRIMINATION","HARASSMENT","HATE_SPEECH","GENDER_VIOLENCE"},C8830)))&gt;0,1,0)</f>
        <v>0</v>
      </c>
      <c r="H8830" s="1">
        <f>IF(SUMPRODUCT(--ISNUMBER(SEARCH({"LEGALIZE","LEGISLATION","TRIAL"},C8830)))&gt;0,1,0)</f>
        <v>0</v>
      </c>
      <c r="I8830" s="1">
        <f>IF(SUMPRODUCT(--ISNUMBER(SEARCH({"LEADER"},C8830)))&gt;0,1,0)</f>
        <v>0</v>
      </c>
      <c r="J8830" t="str">
        <f t="shared" si="548"/>
        <v>2016</v>
      </c>
      <c r="K8830" t="str">
        <f t="shared" si="549"/>
        <v>01</v>
      </c>
      <c r="L8830" t="str">
        <f t="shared" si="550"/>
        <v>07</v>
      </c>
      <c r="M8830" s="2">
        <f t="shared" si="551"/>
        <v>42376.760416666664</v>
      </c>
    </row>
    <row r="8831" spans="1:13" x14ac:dyDescent="0.35">
      <c r="A8831">
        <v>1.72684458398744</v>
      </c>
      <c r="B8831" t="s">
        <v>4111</v>
      </c>
      <c r="C8831" t="s">
        <v>6928</v>
      </c>
      <c r="D8831">
        <v>20160511183000</v>
      </c>
      <c r="E8831" s="1">
        <f>IF(SUMPRODUCT(--ISNUMBER(SEARCH({"ECON_EARNINGSREPORT","ECON_STOCKMARKET"},C8831)))&gt;0,1,0)</f>
        <v>0</v>
      </c>
      <c r="F8831" s="1">
        <f>IF(SUMPRODUCT(--ISNUMBER(SEARCH({"ENV_"},C8831)))&gt;0,1,0)</f>
        <v>0</v>
      </c>
      <c r="G8831" s="1">
        <f>IF(SUMPRODUCT(--ISNUMBER(SEARCH({"DISCRIMINATION","HARASSMENT","HATE_SPEECH","GENDER_VIOLENCE"},C8831)))&gt;0,1,0)</f>
        <v>0</v>
      </c>
      <c r="H8831" s="1">
        <f>IF(SUMPRODUCT(--ISNUMBER(SEARCH({"LEGALIZE","LEGISLATION","TRIAL"},C8831)))&gt;0,1,0)</f>
        <v>0</v>
      </c>
      <c r="I8831" s="1">
        <f>IF(SUMPRODUCT(--ISNUMBER(SEARCH({"LEADER"},C8831)))&gt;0,1,0)</f>
        <v>0</v>
      </c>
      <c r="J8831" t="str">
        <f t="shared" si="548"/>
        <v>2016</v>
      </c>
      <c r="K8831" t="str">
        <f t="shared" si="549"/>
        <v>05</v>
      </c>
      <c r="L8831" t="str">
        <f t="shared" si="550"/>
        <v>11</v>
      </c>
      <c r="M8831" s="2">
        <f t="shared" si="551"/>
        <v>42501.770833333336</v>
      </c>
    </row>
    <row r="8832" spans="1:13" x14ac:dyDescent="0.35">
      <c r="A8832">
        <v>-1.4634146341463401</v>
      </c>
      <c r="B8832" t="s">
        <v>4436</v>
      </c>
      <c r="D8832">
        <v>20150930170000</v>
      </c>
      <c r="E8832" s="1">
        <f>IF(SUMPRODUCT(--ISNUMBER(SEARCH({"ECON_EARNINGSREPORT","ECON_STOCKMARKET"},C8832)))&gt;0,1,0)</f>
        <v>0</v>
      </c>
      <c r="F8832" s="1">
        <f>IF(SUMPRODUCT(--ISNUMBER(SEARCH({"ENV_"},C8832)))&gt;0,1,0)</f>
        <v>0</v>
      </c>
      <c r="G8832" s="1">
        <f>IF(SUMPRODUCT(--ISNUMBER(SEARCH({"DISCRIMINATION","HARASSMENT","HATE_SPEECH","GENDER_VIOLENCE"},C8832)))&gt;0,1,0)</f>
        <v>0</v>
      </c>
      <c r="H8832" s="1">
        <f>IF(SUMPRODUCT(--ISNUMBER(SEARCH({"LEGALIZE","LEGISLATION","TRIAL"},C8832)))&gt;0,1,0)</f>
        <v>0</v>
      </c>
      <c r="I8832" s="1">
        <f>IF(SUMPRODUCT(--ISNUMBER(SEARCH({"LEADER"},C8832)))&gt;0,1,0)</f>
        <v>0</v>
      </c>
      <c r="J8832" t="str">
        <f t="shared" si="548"/>
        <v>2015</v>
      </c>
      <c r="K8832" t="str">
        <f t="shared" si="549"/>
        <v>09</v>
      </c>
      <c r="L8832" t="str">
        <f t="shared" si="550"/>
        <v>30</v>
      </c>
      <c r="M8832" s="2">
        <f t="shared" si="551"/>
        <v>42277.708333333336</v>
      </c>
    </row>
    <row r="8833" spans="1:13" x14ac:dyDescent="0.35">
      <c r="A8833">
        <v>-0.96463022508038598</v>
      </c>
      <c r="B8833" t="s">
        <v>240</v>
      </c>
      <c r="C8833" t="s">
        <v>4101</v>
      </c>
      <c r="D8833">
        <v>20150310204500</v>
      </c>
      <c r="E8833" s="1">
        <f>IF(SUMPRODUCT(--ISNUMBER(SEARCH({"ECON_EARNINGSREPORT","ECON_STOCKMARKET"},C8833)))&gt;0,1,0)</f>
        <v>0</v>
      </c>
      <c r="F8833" s="1">
        <f>IF(SUMPRODUCT(--ISNUMBER(SEARCH({"ENV_"},C8833)))&gt;0,1,0)</f>
        <v>0</v>
      </c>
      <c r="G8833" s="1">
        <f>IF(SUMPRODUCT(--ISNUMBER(SEARCH({"DISCRIMINATION","HARASSMENT","HATE_SPEECH","GENDER_VIOLENCE"},C8833)))&gt;0,1,0)</f>
        <v>0</v>
      </c>
      <c r="H8833" s="1">
        <f>IF(SUMPRODUCT(--ISNUMBER(SEARCH({"LEGALIZE","LEGISLATION","TRIAL"},C8833)))&gt;0,1,0)</f>
        <v>1</v>
      </c>
      <c r="I8833" s="1">
        <f>IF(SUMPRODUCT(--ISNUMBER(SEARCH({"LEADER"},C8833)))&gt;0,1,0)</f>
        <v>0</v>
      </c>
      <c r="J8833" t="str">
        <f t="shared" si="548"/>
        <v>2015</v>
      </c>
      <c r="K8833" t="str">
        <f t="shared" si="549"/>
        <v>03</v>
      </c>
      <c r="L8833" t="str">
        <f t="shared" si="550"/>
        <v>10</v>
      </c>
      <c r="M8833" s="2">
        <f t="shared" si="551"/>
        <v>42073.864583333336</v>
      </c>
    </row>
    <row r="8834" spans="1:13" x14ac:dyDescent="0.35">
      <c r="A8834">
        <v>-0.55248618784530401</v>
      </c>
      <c r="B8834" t="s">
        <v>1723</v>
      </c>
      <c r="C8834" t="s">
        <v>4469</v>
      </c>
      <c r="D8834">
        <v>20150521184500</v>
      </c>
      <c r="E8834" s="1">
        <f>IF(SUMPRODUCT(--ISNUMBER(SEARCH({"ECON_EARNINGSREPORT","ECON_STOCKMARKET"},C8834)))&gt;0,1,0)</f>
        <v>0</v>
      </c>
      <c r="F8834" s="1">
        <f>IF(SUMPRODUCT(--ISNUMBER(SEARCH({"ENV_"},C8834)))&gt;0,1,0)</f>
        <v>0</v>
      </c>
      <c r="G8834" s="1">
        <f>IF(SUMPRODUCT(--ISNUMBER(SEARCH({"DISCRIMINATION","HARASSMENT","HATE_SPEECH","GENDER_VIOLENCE"},C8834)))&gt;0,1,0)</f>
        <v>0</v>
      </c>
      <c r="H8834" s="1">
        <f>IF(SUMPRODUCT(--ISNUMBER(SEARCH({"LEGALIZE","LEGISLATION","TRIAL"},C8834)))&gt;0,1,0)</f>
        <v>0</v>
      </c>
      <c r="I8834" s="1">
        <f>IF(SUMPRODUCT(--ISNUMBER(SEARCH({"LEADER"},C8834)))&gt;0,1,0)</f>
        <v>1</v>
      </c>
      <c r="J8834" t="str">
        <f t="shared" si="548"/>
        <v>2015</v>
      </c>
      <c r="K8834" t="str">
        <f t="shared" si="549"/>
        <v>05</v>
      </c>
      <c r="L8834" t="str">
        <f t="shared" si="550"/>
        <v>21</v>
      </c>
      <c r="M8834" s="2">
        <f t="shared" si="551"/>
        <v>42145.78125</v>
      </c>
    </row>
    <row r="8835" spans="1:13" x14ac:dyDescent="0.35">
      <c r="A8835">
        <v>-2.1604938271604901</v>
      </c>
      <c r="B8835" t="s">
        <v>376</v>
      </c>
      <c r="C8835" t="s">
        <v>6929</v>
      </c>
      <c r="D8835">
        <v>20160225000000</v>
      </c>
      <c r="E8835" s="1">
        <f>IF(SUMPRODUCT(--ISNUMBER(SEARCH({"ECON_EARNINGSREPORT","ECON_STOCKMARKET"},C8835)))&gt;0,1,0)</f>
        <v>1</v>
      </c>
      <c r="F8835" s="1">
        <f>IF(SUMPRODUCT(--ISNUMBER(SEARCH({"ENV_"},C8835)))&gt;0,1,0)</f>
        <v>0</v>
      </c>
      <c r="G8835" s="1">
        <f>IF(SUMPRODUCT(--ISNUMBER(SEARCH({"DISCRIMINATION","HARASSMENT","HATE_SPEECH","GENDER_VIOLENCE"},C8835)))&gt;0,1,0)</f>
        <v>0</v>
      </c>
      <c r="H8835" s="1">
        <f>IF(SUMPRODUCT(--ISNUMBER(SEARCH({"LEGALIZE","LEGISLATION","TRIAL"},C8835)))&gt;0,1,0)</f>
        <v>0</v>
      </c>
      <c r="I8835" s="1">
        <f>IF(SUMPRODUCT(--ISNUMBER(SEARCH({"LEADER"},C8835)))&gt;0,1,0)</f>
        <v>0</v>
      </c>
      <c r="J8835" t="str">
        <f t="shared" ref="J8835:J8898" si="552">LEFT(D8835,4)</f>
        <v>2016</v>
      </c>
      <c r="K8835" t="str">
        <f t="shared" ref="K8835:K8898" si="553">MID(D8835,5,2)</f>
        <v>02</v>
      </c>
      <c r="L8835" t="str">
        <f t="shared" ref="L8835:L8898" si="554">MID(D8835,7,2)</f>
        <v>25</v>
      </c>
      <c r="M8835" s="2">
        <f t="shared" ref="M8835:M8898" si="555">DATE(LEFT(D8835,4),MID(D8835,5,2),MID(D8835,7,2))+TIME(MID(D8835,9,2),MID(D8835,11,2),RIGHT(D8835,2))</f>
        <v>42425</v>
      </c>
    </row>
    <row r="8836" spans="1:13" x14ac:dyDescent="0.35">
      <c r="A8836">
        <v>1.2552301255230101</v>
      </c>
      <c r="B8836" t="s">
        <v>3851</v>
      </c>
      <c r="C8836" t="s">
        <v>6930</v>
      </c>
      <c r="D8836">
        <v>20150826120000</v>
      </c>
      <c r="E8836" s="1">
        <f>IF(SUMPRODUCT(--ISNUMBER(SEARCH({"ECON_EARNINGSREPORT","ECON_STOCKMARKET"},C8836)))&gt;0,1,0)</f>
        <v>0</v>
      </c>
      <c r="F8836" s="1">
        <f>IF(SUMPRODUCT(--ISNUMBER(SEARCH({"ENV_"},C8836)))&gt;0,1,0)</f>
        <v>0</v>
      </c>
      <c r="G8836" s="1">
        <f>IF(SUMPRODUCT(--ISNUMBER(SEARCH({"DISCRIMINATION","HARASSMENT","HATE_SPEECH","GENDER_VIOLENCE"},C8836)))&gt;0,1,0)</f>
        <v>0</v>
      </c>
      <c r="H8836" s="1">
        <f>IF(SUMPRODUCT(--ISNUMBER(SEARCH({"LEGALIZE","LEGISLATION","TRIAL"},C8836)))&gt;0,1,0)</f>
        <v>0</v>
      </c>
      <c r="I8836" s="1">
        <f>IF(SUMPRODUCT(--ISNUMBER(SEARCH({"LEADER"},C8836)))&gt;0,1,0)</f>
        <v>0</v>
      </c>
      <c r="J8836" t="str">
        <f t="shared" si="552"/>
        <v>2015</v>
      </c>
      <c r="K8836" t="str">
        <f t="shared" si="553"/>
        <v>08</v>
      </c>
      <c r="L8836" t="str">
        <f t="shared" si="554"/>
        <v>26</v>
      </c>
      <c r="M8836" s="2">
        <f t="shared" si="555"/>
        <v>42242.5</v>
      </c>
    </row>
    <row r="8837" spans="1:13" x14ac:dyDescent="0.35">
      <c r="A8837">
        <v>-4.6632124352331603</v>
      </c>
      <c r="B8837" t="s">
        <v>4774</v>
      </c>
      <c r="C8837" t="s">
        <v>3962</v>
      </c>
      <c r="D8837">
        <v>20150915223000</v>
      </c>
      <c r="E8837" s="1">
        <f>IF(SUMPRODUCT(--ISNUMBER(SEARCH({"ECON_EARNINGSREPORT","ECON_STOCKMARKET"},C8837)))&gt;0,1,0)</f>
        <v>0</v>
      </c>
      <c r="F8837" s="1">
        <f>IF(SUMPRODUCT(--ISNUMBER(SEARCH({"ENV_"},C8837)))&gt;0,1,0)</f>
        <v>0</v>
      </c>
      <c r="G8837" s="1">
        <f>IF(SUMPRODUCT(--ISNUMBER(SEARCH({"DISCRIMINATION","HARASSMENT","HATE_SPEECH","GENDER_VIOLENCE"},C8837)))&gt;0,1,0)</f>
        <v>0</v>
      </c>
      <c r="H8837" s="1">
        <f>IF(SUMPRODUCT(--ISNUMBER(SEARCH({"LEGALIZE","LEGISLATION","TRIAL"},C8837)))&gt;0,1,0)</f>
        <v>0</v>
      </c>
      <c r="I8837" s="1">
        <f>IF(SUMPRODUCT(--ISNUMBER(SEARCH({"LEADER"},C8837)))&gt;0,1,0)</f>
        <v>0</v>
      </c>
      <c r="J8837" t="str">
        <f t="shared" si="552"/>
        <v>2015</v>
      </c>
      <c r="K8837" t="str">
        <f t="shared" si="553"/>
        <v>09</v>
      </c>
      <c r="L8837" t="str">
        <f t="shared" si="554"/>
        <v>15</v>
      </c>
      <c r="M8837" s="2">
        <f t="shared" si="555"/>
        <v>42262.9375</v>
      </c>
    </row>
    <row r="8838" spans="1:13" x14ac:dyDescent="0.35">
      <c r="A8838">
        <v>-0.48309178743961301</v>
      </c>
      <c r="B8838" t="s">
        <v>648</v>
      </c>
      <c r="C8838" t="s">
        <v>3886</v>
      </c>
      <c r="D8838">
        <v>20160525010000</v>
      </c>
      <c r="E8838" s="1">
        <f>IF(SUMPRODUCT(--ISNUMBER(SEARCH({"ECON_EARNINGSREPORT","ECON_STOCKMARKET"},C8838)))&gt;0,1,0)</f>
        <v>1</v>
      </c>
      <c r="F8838" s="1">
        <f>IF(SUMPRODUCT(--ISNUMBER(SEARCH({"ENV_"},C8838)))&gt;0,1,0)</f>
        <v>0</v>
      </c>
      <c r="G8838" s="1">
        <f>IF(SUMPRODUCT(--ISNUMBER(SEARCH({"DISCRIMINATION","HARASSMENT","HATE_SPEECH","GENDER_VIOLENCE"},C8838)))&gt;0,1,0)</f>
        <v>0</v>
      </c>
      <c r="H8838" s="1">
        <f>IF(SUMPRODUCT(--ISNUMBER(SEARCH({"LEGALIZE","LEGISLATION","TRIAL"},C8838)))&gt;0,1,0)</f>
        <v>0</v>
      </c>
      <c r="I8838" s="1">
        <f>IF(SUMPRODUCT(--ISNUMBER(SEARCH({"LEADER"},C8838)))&gt;0,1,0)</f>
        <v>0</v>
      </c>
      <c r="J8838" t="str">
        <f t="shared" si="552"/>
        <v>2016</v>
      </c>
      <c r="K8838" t="str">
        <f t="shared" si="553"/>
        <v>05</v>
      </c>
      <c r="L8838" t="str">
        <f t="shared" si="554"/>
        <v>25</v>
      </c>
      <c r="M8838" s="2">
        <f t="shared" si="555"/>
        <v>42515.041666666664</v>
      </c>
    </row>
    <row r="8839" spans="1:13" x14ac:dyDescent="0.35">
      <c r="A8839">
        <v>-0.37037037037037002</v>
      </c>
      <c r="B8839" t="s">
        <v>137</v>
      </c>
      <c r="C8839" t="s">
        <v>4427</v>
      </c>
      <c r="D8839">
        <v>20150521184500</v>
      </c>
      <c r="E8839" s="1">
        <f>IF(SUMPRODUCT(--ISNUMBER(SEARCH({"ECON_EARNINGSREPORT","ECON_STOCKMARKET"},C8839)))&gt;0,1,0)</f>
        <v>0</v>
      </c>
      <c r="F8839" s="1">
        <f>IF(SUMPRODUCT(--ISNUMBER(SEARCH({"ENV_"},C8839)))&gt;0,1,0)</f>
        <v>0</v>
      </c>
      <c r="G8839" s="1">
        <f>IF(SUMPRODUCT(--ISNUMBER(SEARCH({"DISCRIMINATION","HARASSMENT","HATE_SPEECH","GENDER_VIOLENCE"},C8839)))&gt;0,1,0)</f>
        <v>0</v>
      </c>
      <c r="H8839" s="1">
        <f>IF(SUMPRODUCT(--ISNUMBER(SEARCH({"LEGALIZE","LEGISLATION","TRIAL"},C8839)))&gt;0,1,0)</f>
        <v>0</v>
      </c>
      <c r="I8839" s="1">
        <f>IF(SUMPRODUCT(--ISNUMBER(SEARCH({"LEADER"},C8839)))&gt;0,1,0)</f>
        <v>1</v>
      </c>
      <c r="J8839" t="str">
        <f t="shared" si="552"/>
        <v>2015</v>
      </c>
      <c r="K8839" t="str">
        <f t="shared" si="553"/>
        <v>05</v>
      </c>
      <c r="L8839" t="str">
        <f t="shared" si="554"/>
        <v>21</v>
      </c>
      <c r="M8839" s="2">
        <f t="shared" si="555"/>
        <v>42145.78125</v>
      </c>
    </row>
    <row r="8840" spans="1:13" x14ac:dyDescent="0.35">
      <c r="A8840">
        <v>2.1186440677966099</v>
      </c>
      <c r="B8840" t="s">
        <v>4658</v>
      </c>
      <c r="C8840" t="s">
        <v>6931</v>
      </c>
      <c r="D8840">
        <v>20160221191500</v>
      </c>
      <c r="E8840" s="1">
        <f>IF(SUMPRODUCT(--ISNUMBER(SEARCH({"ECON_EARNINGSREPORT","ECON_STOCKMARKET"},C8840)))&gt;0,1,0)</f>
        <v>0</v>
      </c>
      <c r="F8840" s="1">
        <f>IF(SUMPRODUCT(--ISNUMBER(SEARCH({"ENV_"},C8840)))&gt;0,1,0)</f>
        <v>0</v>
      </c>
      <c r="G8840" s="1">
        <f>IF(SUMPRODUCT(--ISNUMBER(SEARCH({"DISCRIMINATION","HARASSMENT","HATE_SPEECH","GENDER_VIOLENCE"},C8840)))&gt;0,1,0)</f>
        <v>0</v>
      </c>
      <c r="H8840" s="1">
        <f>IF(SUMPRODUCT(--ISNUMBER(SEARCH({"LEGALIZE","LEGISLATION","TRIAL"},C8840)))&gt;0,1,0)</f>
        <v>0</v>
      </c>
      <c r="I8840" s="1">
        <f>IF(SUMPRODUCT(--ISNUMBER(SEARCH({"LEADER"},C8840)))&gt;0,1,0)</f>
        <v>0</v>
      </c>
      <c r="J8840" t="str">
        <f t="shared" si="552"/>
        <v>2016</v>
      </c>
      <c r="K8840" t="str">
        <f t="shared" si="553"/>
        <v>02</v>
      </c>
      <c r="L8840" t="str">
        <f t="shared" si="554"/>
        <v>21</v>
      </c>
      <c r="M8840" s="2">
        <f t="shared" si="555"/>
        <v>42421.802083333336</v>
      </c>
    </row>
    <row r="8841" spans="1:13" x14ac:dyDescent="0.35">
      <c r="A8841">
        <v>3.1531531531531498</v>
      </c>
      <c r="B8841" t="s">
        <v>298</v>
      </c>
      <c r="C8841" t="s">
        <v>6932</v>
      </c>
      <c r="D8841">
        <v>20160517131500</v>
      </c>
      <c r="E8841" s="1">
        <f>IF(SUMPRODUCT(--ISNUMBER(SEARCH({"ECON_EARNINGSREPORT","ECON_STOCKMARKET"},C8841)))&gt;0,1,0)</f>
        <v>1</v>
      </c>
      <c r="F8841" s="1">
        <f>IF(SUMPRODUCT(--ISNUMBER(SEARCH({"ENV_"},C8841)))&gt;0,1,0)</f>
        <v>0</v>
      </c>
      <c r="G8841" s="1">
        <f>IF(SUMPRODUCT(--ISNUMBER(SEARCH({"DISCRIMINATION","HARASSMENT","HATE_SPEECH","GENDER_VIOLENCE"},C8841)))&gt;0,1,0)</f>
        <v>0</v>
      </c>
      <c r="H8841" s="1">
        <f>IF(SUMPRODUCT(--ISNUMBER(SEARCH({"LEGALIZE","LEGISLATION","TRIAL"},C8841)))&gt;0,1,0)</f>
        <v>0</v>
      </c>
      <c r="I8841" s="1">
        <f>IF(SUMPRODUCT(--ISNUMBER(SEARCH({"LEADER"},C8841)))&gt;0,1,0)</f>
        <v>1</v>
      </c>
      <c r="J8841" t="str">
        <f t="shared" si="552"/>
        <v>2016</v>
      </c>
      <c r="K8841" t="str">
        <f t="shared" si="553"/>
        <v>05</v>
      </c>
      <c r="L8841" t="str">
        <f t="shared" si="554"/>
        <v>17</v>
      </c>
      <c r="M8841" s="2">
        <f t="shared" si="555"/>
        <v>42507.552083333336</v>
      </c>
    </row>
    <row r="8842" spans="1:13" x14ac:dyDescent="0.35">
      <c r="A8842">
        <v>0.762527233115468</v>
      </c>
      <c r="B8842" t="s">
        <v>854</v>
      </c>
      <c r="D8842">
        <v>20151003014500</v>
      </c>
      <c r="E8842" s="1">
        <f>IF(SUMPRODUCT(--ISNUMBER(SEARCH({"ECON_EARNINGSREPORT","ECON_STOCKMARKET"},C8842)))&gt;0,1,0)</f>
        <v>0</v>
      </c>
      <c r="F8842" s="1">
        <f>IF(SUMPRODUCT(--ISNUMBER(SEARCH({"ENV_"},C8842)))&gt;0,1,0)</f>
        <v>0</v>
      </c>
      <c r="G8842" s="1">
        <f>IF(SUMPRODUCT(--ISNUMBER(SEARCH({"DISCRIMINATION","HARASSMENT","HATE_SPEECH","GENDER_VIOLENCE"},C8842)))&gt;0,1,0)</f>
        <v>0</v>
      </c>
      <c r="H8842" s="1">
        <f>IF(SUMPRODUCT(--ISNUMBER(SEARCH({"LEGALIZE","LEGISLATION","TRIAL"},C8842)))&gt;0,1,0)</f>
        <v>0</v>
      </c>
      <c r="I8842" s="1">
        <f>IF(SUMPRODUCT(--ISNUMBER(SEARCH({"LEADER"},C8842)))&gt;0,1,0)</f>
        <v>0</v>
      </c>
      <c r="J8842" t="str">
        <f t="shared" si="552"/>
        <v>2015</v>
      </c>
      <c r="K8842" t="str">
        <f t="shared" si="553"/>
        <v>10</v>
      </c>
      <c r="L8842" t="str">
        <f t="shared" si="554"/>
        <v>03</v>
      </c>
      <c r="M8842" s="2">
        <f t="shared" si="555"/>
        <v>42280.072916666664</v>
      </c>
    </row>
    <row r="8843" spans="1:13" x14ac:dyDescent="0.35">
      <c r="A8843">
        <v>3.2689450222882601</v>
      </c>
      <c r="B8843" t="s">
        <v>1015</v>
      </c>
      <c r="C8843" t="s">
        <v>4444</v>
      </c>
      <c r="D8843">
        <v>20160223081500</v>
      </c>
      <c r="E8843" s="1">
        <f>IF(SUMPRODUCT(--ISNUMBER(SEARCH({"ECON_EARNINGSREPORT","ECON_STOCKMARKET"},C8843)))&gt;0,1,0)</f>
        <v>0</v>
      </c>
      <c r="F8843" s="1">
        <f>IF(SUMPRODUCT(--ISNUMBER(SEARCH({"ENV_"},C8843)))&gt;0,1,0)</f>
        <v>0</v>
      </c>
      <c r="G8843" s="1">
        <f>IF(SUMPRODUCT(--ISNUMBER(SEARCH({"DISCRIMINATION","HARASSMENT","HATE_SPEECH","GENDER_VIOLENCE"},C8843)))&gt;0,1,0)</f>
        <v>0</v>
      </c>
      <c r="H8843" s="1">
        <f>IF(SUMPRODUCT(--ISNUMBER(SEARCH({"LEGALIZE","LEGISLATION","TRIAL"},C8843)))&gt;0,1,0)</f>
        <v>0</v>
      </c>
      <c r="I8843" s="1">
        <f>IF(SUMPRODUCT(--ISNUMBER(SEARCH({"LEADER"},C8843)))&gt;0,1,0)</f>
        <v>1</v>
      </c>
      <c r="J8843" t="str">
        <f t="shared" si="552"/>
        <v>2016</v>
      </c>
      <c r="K8843" t="str">
        <f t="shared" si="553"/>
        <v>02</v>
      </c>
      <c r="L8843" t="str">
        <f t="shared" si="554"/>
        <v>23</v>
      </c>
      <c r="M8843" s="2">
        <f t="shared" si="555"/>
        <v>42423.34375</v>
      </c>
    </row>
    <row r="8844" spans="1:13" x14ac:dyDescent="0.35">
      <c r="A8844">
        <v>-9.7264437689969601</v>
      </c>
      <c r="B8844" t="s">
        <v>4313</v>
      </c>
      <c r="C8844" t="s">
        <v>6933</v>
      </c>
      <c r="D8844">
        <v>20151002153000</v>
      </c>
      <c r="E8844" s="1">
        <f>IF(SUMPRODUCT(--ISNUMBER(SEARCH({"ECON_EARNINGSREPORT","ECON_STOCKMARKET"},C8844)))&gt;0,1,0)</f>
        <v>1</v>
      </c>
      <c r="F8844" s="1">
        <f>IF(SUMPRODUCT(--ISNUMBER(SEARCH({"ENV_"},C8844)))&gt;0,1,0)</f>
        <v>0</v>
      </c>
      <c r="G8844" s="1">
        <f>IF(SUMPRODUCT(--ISNUMBER(SEARCH({"DISCRIMINATION","HARASSMENT","HATE_SPEECH","GENDER_VIOLENCE"},C8844)))&gt;0,1,0)</f>
        <v>0</v>
      </c>
      <c r="H8844" s="1">
        <f>IF(SUMPRODUCT(--ISNUMBER(SEARCH({"LEGALIZE","LEGISLATION","TRIAL"},C8844)))&gt;0,1,0)</f>
        <v>1</v>
      </c>
      <c r="I8844" s="1">
        <f>IF(SUMPRODUCT(--ISNUMBER(SEARCH({"LEADER"},C8844)))&gt;0,1,0)</f>
        <v>0</v>
      </c>
      <c r="J8844" t="str">
        <f t="shared" si="552"/>
        <v>2015</v>
      </c>
      <c r="K8844" t="str">
        <f t="shared" si="553"/>
        <v>10</v>
      </c>
      <c r="L8844" t="str">
        <f t="shared" si="554"/>
        <v>02</v>
      </c>
      <c r="M8844" s="2">
        <f t="shared" si="555"/>
        <v>42279.645833333336</v>
      </c>
    </row>
    <row r="8845" spans="1:13" x14ac:dyDescent="0.35">
      <c r="A8845">
        <v>6.9444444444444402</v>
      </c>
      <c r="B8845" t="s">
        <v>98</v>
      </c>
      <c r="C8845" t="s">
        <v>6934</v>
      </c>
      <c r="D8845">
        <v>20151124061500</v>
      </c>
      <c r="E8845" s="1">
        <f>IF(SUMPRODUCT(--ISNUMBER(SEARCH({"ECON_EARNINGSREPORT","ECON_STOCKMARKET"},C8845)))&gt;0,1,0)</f>
        <v>0</v>
      </c>
      <c r="F8845" s="1">
        <f>IF(SUMPRODUCT(--ISNUMBER(SEARCH({"ENV_"},C8845)))&gt;0,1,0)</f>
        <v>0</v>
      </c>
      <c r="G8845" s="1">
        <f>IF(SUMPRODUCT(--ISNUMBER(SEARCH({"DISCRIMINATION","HARASSMENT","HATE_SPEECH","GENDER_VIOLENCE"},C8845)))&gt;0,1,0)</f>
        <v>0</v>
      </c>
      <c r="H8845" s="1">
        <f>IF(SUMPRODUCT(--ISNUMBER(SEARCH({"LEGALIZE","LEGISLATION","TRIAL"},C8845)))&gt;0,1,0)</f>
        <v>0</v>
      </c>
      <c r="I8845" s="1">
        <f>IF(SUMPRODUCT(--ISNUMBER(SEARCH({"LEADER"},C8845)))&gt;0,1,0)</f>
        <v>0</v>
      </c>
      <c r="J8845" t="str">
        <f t="shared" si="552"/>
        <v>2015</v>
      </c>
      <c r="K8845" t="str">
        <f t="shared" si="553"/>
        <v>11</v>
      </c>
      <c r="L8845" t="str">
        <f t="shared" si="554"/>
        <v>24</v>
      </c>
      <c r="M8845" s="2">
        <f t="shared" si="555"/>
        <v>42332.260416666664</v>
      </c>
    </row>
    <row r="8846" spans="1:13" x14ac:dyDescent="0.35">
      <c r="A8846">
        <v>-1.1337868480725599</v>
      </c>
      <c r="B8846" t="s">
        <v>943</v>
      </c>
      <c r="C8846" t="s">
        <v>6935</v>
      </c>
      <c r="D8846">
        <v>20151103054500</v>
      </c>
      <c r="E8846" s="1">
        <f>IF(SUMPRODUCT(--ISNUMBER(SEARCH({"ECON_EARNINGSREPORT","ECON_STOCKMARKET"},C8846)))&gt;0,1,0)</f>
        <v>1</v>
      </c>
      <c r="F8846" s="1">
        <f>IF(SUMPRODUCT(--ISNUMBER(SEARCH({"ENV_"},C8846)))&gt;0,1,0)</f>
        <v>0</v>
      </c>
      <c r="G8846" s="1">
        <f>IF(SUMPRODUCT(--ISNUMBER(SEARCH({"DISCRIMINATION","HARASSMENT","HATE_SPEECH","GENDER_VIOLENCE"},C8846)))&gt;0,1,0)</f>
        <v>0</v>
      </c>
      <c r="H8846" s="1">
        <f>IF(SUMPRODUCT(--ISNUMBER(SEARCH({"LEGALIZE","LEGISLATION","TRIAL"},C8846)))&gt;0,1,0)</f>
        <v>0</v>
      </c>
      <c r="I8846" s="1">
        <f>IF(SUMPRODUCT(--ISNUMBER(SEARCH({"LEADER"},C8846)))&gt;0,1,0)</f>
        <v>0</v>
      </c>
      <c r="J8846" t="str">
        <f t="shared" si="552"/>
        <v>2015</v>
      </c>
      <c r="K8846" t="str">
        <f t="shared" si="553"/>
        <v>11</v>
      </c>
      <c r="L8846" t="str">
        <f t="shared" si="554"/>
        <v>03</v>
      </c>
      <c r="M8846" s="2">
        <f t="shared" si="555"/>
        <v>42311.239583333336</v>
      </c>
    </row>
    <row r="8847" spans="1:13" x14ac:dyDescent="0.35">
      <c r="A8847">
        <v>-0.35460992907801397</v>
      </c>
      <c r="B8847" t="s">
        <v>6936</v>
      </c>
      <c r="C8847" t="s">
        <v>5873</v>
      </c>
      <c r="D8847">
        <v>20150916094500</v>
      </c>
      <c r="E8847" s="1">
        <f>IF(SUMPRODUCT(--ISNUMBER(SEARCH({"ECON_EARNINGSREPORT","ECON_STOCKMARKET"},C8847)))&gt;0,1,0)</f>
        <v>0</v>
      </c>
      <c r="F8847" s="1">
        <f>IF(SUMPRODUCT(--ISNUMBER(SEARCH({"ENV_"},C8847)))&gt;0,1,0)</f>
        <v>0</v>
      </c>
      <c r="G8847" s="1">
        <f>IF(SUMPRODUCT(--ISNUMBER(SEARCH({"DISCRIMINATION","HARASSMENT","HATE_SPEECH","GENDER_VIOLENCE"},C8847)))&gt;0,1,0)</f>
        <v>0</v>
      </c>
      <c r="H8847" s="1">
        <f>IF(SUMPRODUCT(--ISNUMBER(SEARCH({"LEGALIZE","LEGISLATION","TRIAL"},C8847)))&gt;0,1,0)</f>
        <v>0</v>
      </c>
      <c r="I8847" s="1">
        <f>IF(SUMPRODUCT(--ISNUMBER(SEARCH({"LEADER"},C8847)))&gt;0,1,0)</f>
        <v>0</v>
      </c>
      <c r="J8847" t="str">
        <f t="shared" si="552"/>
        <v>2015</v>
      </c>
      <c r="K8847" t="str">
        <f t="shared" si="553"/>
        <v>09</v>
      </c>
      <c r="L8847" t="str">
        <f t="shared" si="554"/>
        <v>16</v>
      </c>
      <c r="M8847" s="2">
        <f t="shared" si="555"/>
        <v>42263.40625</v>
      </c>
    </row>
    <row r="8848" spans="1:13" x14ac:dyDescent="0.35">
      <c r="A8848">
        <v>-0.34965034965035002</v>
      </c>
      <c r="B8848" t="s">
        <v>6937</v>
      </c>
      <c r="C8848" t="s">
        <v>6938</v>
      </c>
      <c r="D8848">
        <v>20150225211500</v>
      </c>
      <c r="E8848" s="1">
        <f>IF(SUMPRODUCT(--ISNUMBER(SEARCH({"ECON_EARNINGSREPORT","ECON_STOCKMARKET"},C8848)))&gt;0,1,0)</f>
        <v>1</v>
      </c>
      <c r="F8848" s="1">
        <f>IF(SUMPRODUCT(--ISNUMBER(SEARCH({"ENV_"},C8848)))&gt;0,1,0)</f>
        <v>0</v>
      </c>
      <c r="G8848" s="1">
        <f>IF(SUMPRODUCT(--ISNUMBER(SEARCH({"DISCRIMINATION","HARASSMENT","HATE_SPEECH","GENDER_VIOLENCE"},C8848)))&gt;0,1,0)</f>
        <v>0</v>
      </c>
      <c r="H8848" s="1">
        <f>IF(SUMPRODUCT(--ISNUMBER(SEARCH({"LEGALIZE","LEGISLATION","TRIAL"},C8848)))&gt;0,1,0)</f>
        <v>0</v>
      </c>
      <c r="I8848" s="1">
        <f>IF(SUMPRODUCT(--ISNUMBER(SEARCH({"LEADER"},C8848)))&gt;0,1,0)</f>
        <v>0</v>
      </c>
      <c r="J8848" t="str">
        <f t="shared" si="552"/>
        <v>2015</v>
      </c>
      <c r="K8848" t="str">
        <f t="shared" si="553"/>
        <v>02</v>
      </c>
      <c r="L8848" t="str">
        <f t="shared" si="554"/>
        <v>25</v>
      </c>
      <c r="M8848" s="2">
        <f t="shared" si="555"/>
        <v>42060.885416666664</v>
      </c>
    </row>
    <row r="8849" spans="1:13" x14ac:dyDescent="0.35">
      <c r="A8849">
        <v>0</v>
      </c>
      <c r="B8849" t="s">
        <v>4313</v>
      </c>
      <c r="C8849" t="s">
        <v>4674</v>
      </c>
      <c r="D8849">
        <v>20150807051500</v>
      </c>
      <c r="E8849" s="1">
        <f>IF(SUMPRODUCT(--ISNUMBER(SEARCH({"ECON_EARNINGSREPORT","ECON_STOCKMARKET"},C8849)))&gt;0,1,0)</f>
        <v>1</v>
      </c>
      <c r="F8849" s="1">
        <f>IF(SUMPRODUCT(--ISNUMBER(SEARCH({"ENV_"},C8849)))&gt;0,1,0)</f>
        <v>0</v>
      </c>
      <c r="G8849" s="1">
        <f>IF(SUMPRODUCT(--ISNUMBER(SEARCH({"DISCRIMINATION","HARASSMENT","HATE_SPEECH","GENDER_VIOLENCE"},C8849)))&gt;0,1,0)</f>
        <v>0</v>
      </c>
      <c r="H8849" s="1">
        <f>IF(SUMPRODUCT(--ISNUMBER(SEARCH({"LEGALIZE","LEGISLATION","TRIAL"},C8849)))&gt;0,1,0)</f>
        <v>0</v>
      </c>
      <c r="I8849" s="1">
        <f>IF(SUMPRODUCT(--ISNUMBER(SEARCH({"LEADER"},C8849)))&gt;0,1,0)</f>
        <v>0</v>
      </c>
      <c r="J8849" t="str">
        <f t="shared" si="552"/>
        <v>2015</v>
      </c>
      <c r="K8849" t="str">
        <f t="shared" si="553"/>
        <v>08</v>
      </c>
      <c r="L8849" t="str">
        <f t="shared" si="554"/>
        <v>07</v>
      </c>
      <c r="M8849" s="2">
        <f t="shared" si="555"/>
        <v>42223.21875</v>
      </c>
    </row>
    <row r="8850" spans="1:13" x14ac:dyDescent="0.35">
      <c r="A8850">
        <v>6.4465408805031403</v>
      </c>
      <c r="B8850" t="s">
        <v>442</v>
      </c>
      <c r="C8850" t="s">
        <v>6939</v>
      </c>
      <c r="D8850">
        <v>20160607191500</v>
      </c>
      <c r="E8850" s="1">
        <f>IF(SUMPRODUCT(--ISNUMBER(SEARCH({"ECON_EARNINGSREPORT","ECON_STOCKMARKET"},C8850)))&gt;0,1,0)</f>
        <v>0</v>
      </c>
      <c r="F8850" s="1">
        <f>IF(SUMPRODUCT(--ISNUMBER(SEARCH({"ENV_"},C8850)))&gt;0,1,0)</f>
        <v>0</v>
      </c>
      <c r="G8850" s="1">
        <f>IF(SUMPRODUCT(--ISNUMBER(SEARCH({"DISCRIMINATION","HARASSMENT","HATE_SPEECH","GENDER_VIOLENCE"},C8850)))&gt;0,1,0)</f>
        <v>0</v>
      </c>
      <c r="H8850" s="1">
        <f>IF(SUMPRODUCT(--ISNUMBER(SEARCH({"LEGALIZE","LEGISLATION","TRIAL"},C8850)))&gt;0,1,0)</f>
        <v>0</v>
      </c>
      <c r="I8850" s="1">
        <f>IF(SUMPRODUCT(--ISNUMBER(SEARCH({"LEADER"},C8850)))&gt;0,1,0)</f>
        <v>1</v>
      </c>
      <c r="J8850" t="str">
        <f t="shared" si="552"/>
        <v>2016</v>
      </c>
      <c r="K8850" t="str">
        <f t="shared" si="553"/>
        <v>06</v>
      </c>
      <c r="L8850" t="str">
        <f t="shared" si="554"/>
        <v>07</v>
      </c>
      <c r="M8850" s="2">
        <f t="shared" si="555"/>
        <v>42528.802083333336</v>
      </c>
    </row>
    <row r="8851" spans="1:13" x14ac:dyDescent="0.35">
      <c r="A8851">
        <v>-0.133155792276964</v>
      </c>
      <c r="B8851" t="s">
        <v>407</v>
      </c>
      <c r="C8851" t="s">
        <v>6940</v>
      </c>
      <c r="D8851">
        <v>20151103013000</v>
      </c>
      <c r="E8851" s="1">
        <f>IF(SUMPRODUCT(--ISNUMBER(SEARCH({"ECON_EARNINGSREPORT","ECON_STOCKMARKET"},C8851)))&gt;0,1,0)</f>
        <v>1</v>
      </c>
      <c r="F8851" s="1">
        <f>IF(SUMPRODUCT(--ISNUMBER(SEARCH({"ENV_"},C8851)))&gt;0,1,0)</f>
        <v>1</v>
      </c>
      <c r="G8851" s="1">
        <f>IF(SUMPRODUCT(--ISNUMBER(SEARCH({"DISCRIMINATION","HARASSMENT","HATE_SPEECH","GENDER_VIOLENCE"},C8851)))&gt;0,1,0)</f>
        <v>0</v>
      </c>
      <c r="H8851" s="1">
        <f>IF(SUMPRODUCT(--ISNUMBER(SEARCH({"LEGALIZE","LEGISLATION","TRIAL"},C8851)))&gt;0,1,0)</f>
        <v>0</v>
      </c>
      <c r="I8851" s="1">
        <f>IF(SUMPRODUCT(--ISNUMBER(SEARCH({"LEADER"},C8851)))&gt;0,1,0)</f>
        <v>0</v>
      </c>
      <c r="J8851" t="str">
        <f t="shared" si="552"/>
        <v>2015</v>
      </c>
      <c r="K8851" t="str">
        <f t="shared" si="553"/>
        <v>11</v>
      </c>
      <c r="L8851" t="str">
        <f t="shared" si="554"/>
        <v>03</v>
      </c>
      <c r="M8851" s="2">
        <f t="shared" si="555"/>
        <v>42311.0625</v>
      </c>
    </row>
    <row r="8852" spans="1:13" x14ac:dyDescent="0.35">
      <c r="A8852">
        <v>4.4692737430167604</v>
      </c>
      <c r="B8852" t="s">
        <v>318</v>
      </c>
      <c r="C8852" t="s">
        <v>6941</v>
      </c>
      <c r="D8852">
        <v>20160329150000</v>
      </c>
      <c r="E8852" s="1">
        <f>IF(SUMPRODUCT(--ISNUMBER(SEARCH({"ECON_EARNINGSREPORT","ECON_STOCKMARKET"},C8852)))&gt;0,1,0)</f>
        <v>0</v>
      </c>
      <c r="F8852" s="1">
        <f>IF(SUMPRODUCT(--ISNUMBER(SEARCH({"ENV_"},C8852)))&gt;0,1,0)</f>
        <v>0</v>
      </c>
      <c r="G8852" s="1">
        <f>IF(SUMPRODUCT(--ISNUMBER(SEARCH({"DISCRIMINATION","HARASSMENT","HATE_SPEECH","GENDER_VIOLENCE"},C8852)))&gt;0,1,0)</f>
        <v>0</v>
      </c>
      <c r="H8852" s="1">
        <f>IF(SUMPRODUCT(--ISNUMBER(SEARCH({"LEGALIZE","LEGISLATION","TRIAL"},C8852)))&gt;0,1,0)</f>
        <v>0</v>
      </c>
      <c r="I8852" s="1">
        <f>IF(SUMPRODUCT(--ISNUMBER(SEARCH({"LEADER"},C8852)))&gt;0,1,0)</f>
        <v>1</v>
      </c>
      <c r="J8852" t="str">
        <f t="shared" si="552"/>
        <v>2016</v>
      </c>
      <c r="K8852" t="str">
        <f t="shared" si="553"/>
        <v>03</v>
      </c>
      <c r="L8852" t="str">
        <f t="shared" si="554"/>
        <v>29</v>
      </c>
      <c r="M8852" s="2">
        <f t="shared" si="555"/>
        <v>42458.625</v>
      </c>
    </row>
    <row r="8853" spans="1:13" x14ac:dyDescent="0.35">
      <c r="A8853">
        <v>0.68027210884353695</v>
      </c>
      <c r="B8853" t="s">
        <v>415</v>
      </c>
      <c r="C8853" t="s">
        <v>5163</v>
      </c>
      <c r="D8853">
        <v>20160106164500</v>
      </c>
      <c r="E8853" s="1">
        <f>IF(SUMPRODUCT(--ISNUMBER(SEARCH({"ECON_EARNINGSREPORT","ECON_STOCKMARKET"},C8853)))&gt;0,1,0)</f>
        <v>0</v>
      </c>
      <c r="F8853" s="1">
        <f>IF(SUMPRODUCT(--ISNUMBER(SEARCH({"ENV_"},C8853)))&gt;0,1,0)</f>
        <v>0</v>
      </c>
      <c r="G8853" s="1">
        <f>IF(SUMPRODUCT(--ISNUMBER(SEARCH({"DISCRIMINATION","HARASSMENT","HATE_SPEECH","GENDER_VIOLENCE"},C8853)))&gt;0,1,0)</f>
        <v>0</v>
      </c>
      <c r="H8853" s="1">
        <f>IF(SUMPRODUCT(--ISNUMBER(SEARCH({"LEGALIZE","LEGISLATION","TRIAL"},C8853)))&gt;0,1,0)</f>
        <v>0</v>
      </c>
      <c r="I8853" s="1">
        <f>IF(SUMPRODUCT(--ISNUMBER(SEARCH({"LEADER"},C8853)))&gt;0,1,0)</f>
        <v>0</v>
      </c>
      <c r="J8853" t="str">
        <f t="shared" si="552"/>
        <v>2016</v>
      </c>
      <c r="K8853" t="str">
        <f t="shared" si="553"/>
        <v>01</v>
      </c>
      <c r="L8853" t="str">
        <f t="shared" si="554"/>
        <v>06</v>
      </c>
      <c r="M8853" s="2">
        <f t="shared" si="555"/>
        <v>42375.697916666664</v>
      </c>
    </row>
    <row r="8854" spans="1:13" x14ac:dyDescent="0.35">
      <c r="A8854">
        <v>1.3986013986014001</v>
      </c>
      <c r="B8854" t="s">
        <v>26</v>
      </c>
      <c r="C8854" t="s">
        <v>6942</v>
      </c>
      <c r="D8854">
        <v>20160304173000</v>
      </c>
      <c r="E8854" s="1">
        <f>IF(SUMPRODUCT(--ISNUMBER(SEARCH({"ECON_EARNINGSREPORT","ECON_STOCKMARKET"},C8854)))&gt;0,1,0)</f>
        <v>1</v>
      </c>
      <c r="F8854" s="1">
        <f>IF(SUMPRODUCT(--ISNUMBER(SEARCH({"ENV_"},C8854)))&gt;0,1,0)</f>
        <v>0</v>
      </c>
      <c r="G8854" s="1">
        <f>IF(SUMPRODUCT(--ISNUMBER(SEARCH({"DISCRIMINATION","HARASSMENT","HATE_SPEECH","GENDER_VIOLENCE"},C8854)))&gt;0,1,0)</f>
        <v>0</v>
      </c>
      <c r="H8854" s="1">
        <f>IF(SUMPRODUCT(--ISNUMBER(SEARCH({"LEGALIZE","LEGISLATION","TRIAL"},C8854)))&gt;0,1,0)</f>
        <v>0</v>
      </c>
      <c r="I8854" s="1">
        <f>IF(SUMPRODUCT(--ISNUMBER(SEARCH({"LEADER"},C8854)))&gt;0,1,0)</f>
        <v>0</v>
      </c>
      <c r="J8854" t="str">
        <f t="shared" si="552"/>
        <v>2016</v>
      </c>
      <c r="K8854" t="str">
        <f t="shared" si="553"/>
        <v>03</v>
      </c>
      <c r="L8854" t="str">
        <f t="shared" si="554"/>
        <v>04</v>
      </c>
      <c r="M8854" s="2">
        <f t="shared" si="555"/>
        <v>42433.729166666664</v>
      </c>
    </row>
    <row r="8855" spans="1:13" x14ac:dyDescent="0.35">
      <c r="A8855">
        <v>-0.96463022508038598</v>
      </c>
      <c r="B8855" t="s">
        <v>5997</v>
      </c>
      <c r="C8855" t="s">
        <v>4101</v>
      </c>
      <c r="D8855">
        <v>20150310214500</v>
      </c>
      <c r="E8855" s="1">
        <f>IF(SUMPRODUCT(--ISNUMBER(SEARCH({"ECON_EARNINGSREPORT","ECON_STOCKMARKET"},C8855)))&gt;0,1,0)</f>
        <v>0</v>
      </c>
      <c r="F8855" s="1">
        <f>IF(SUMPRODUCT(--ISNUMBER(SEARCH({"ENV_"},C8855)))&gt;0,1,0)</f>
        <v>0</v>
      </c>
      <c r="G8855" s="1">
        <f>IF(SUMPRODUCT(--ISNUMBER(SEARCH({"DISCRIMINATION","HARASSMENT","HATE_SPEECH","GENDER_VIOLENCE"},C8855)))&gt;0,1,0)</f>
        <v>0</v>
      </c>
      <c r="H8855" s="1">
        <f>IF(SUMPRODUCT(--ISNUMBER(SEARCH({"LEGALIZE","LEGISLATION","TRIAL"},C8855)))&gt;0,1,0)</f>
        <v>1</v>
      </c>
      <c r="I8855" s="1">
        <f>IF(SUMPRODUCT(--ISNUMBER(SEARCH({"LEADER"},C8855)))&gt;0,1,0)</f>
        <v>0</v>
      </c>
      <c r="J8855" t="str">
        <f t="shared" si="552"/>
        <v>2015</v>
      </c>
      <c r="K8855" t="str">
        <f t="shared" si="553"/>
        <v>03</v>
      </c>
      <c r="L8855" t="str">
        <f t="shared" si="554"/>
        <v>10</v>
      </c>
      <c r="M8855" s="2">
        <f t="shared" si="555"/>
        <v>42073.90625</v>
      </c>
    </row>
    <row r="8856" spans="1:13" x14ac:dyDescent="0.35">
      <c r="A8856">
        <v>-2.7944111776447098</v>
      </c>
      <c r="B8856" t="s">
        <v>6594</v>
      </c>
      <c r="C8856" t="s">
        <v>6943</v>
      </c>
      <c r="D8856">
        <v>20150505000000</v>
      </c>
      <c r="E8856" s="1">
        <f>IF(SUMPRODUCT(--ISNUMBER(SEARCH({"ECON_EARNINGSREPORT","ECON_STOCKMARKET"},C8856)))&gt;0,1,0)</f>
        <v>0</v>
      </c>
      <c r="F8856" s="1">
        <f>IF(SUMPRODUCT(--ISNUMBER(SEARCH({"ENV_"},C8856)))&gt;0,1,0)</f>
        <v>0</v>
      </c>
      <c r="G8856" s="1">
        <f>IF(SUMPRODUCT(--ISNUMBER(SEARCH({"DISCRIMINATION","HARASSMENT","HATE_SPEECH","GENDER_VIOLENCE"},C8856)))&gt;0,1,0)</f>
        <v>0</v>
      </c>
      <c r="H8856" s="1">
        <f>IF(SUMPRODUCT(--ISNUMBER(SEARCH({"LEGALIZE","LEGISLATION","TRIAL"},C8856)))&gt;0,1,0)</f>
        <v>0</v>
      </c>
      <c r="I8856" s="1">
        <f>IF(SUMPRODUCT(--ISNUMBER(SEARCH({"LEADER"},C8856)))&gt;0,1,0)</f>
        <v>1</v>
      </c>
      <c r="J8856" t="str">
        <f t="shared" si="552"/>
        <v>2015</v>
      </c>
      <c r="K8856" t="str">
        <f t="shared" si="553"/>
        <v>05</v>
      </c>
      <c r="L8856" t="str">
        <f t="shared" si="554"/>
        <v>05</v>
      </c>
      <c r="M8856" s="2">
        <f t="shared" si="555"/>
        <v>42129</v>
      </c>
    </row>
    <row r="8857" spans="1:13" x14ac:dyDescent="0.35">
      <c r="A8857">
        <v>-2.3465703971119098</v>
      </c>
      <c r="B8857" t="s">
        <v>858</v>
      </c>
      <c r="C8857" t="s">
        <v>3964</v>
      </c>
      <c r="D8857">
        <v>20150916131500</v>
      </c>
      <c r="E8857" s="1">
        <f>IF(SUMPRODUCT(--ISNUMBER(SEARCH({"ECON_EARNINGSREPORT","ECON_STOCKMARKET"},C8857)))&gt;0,1,0)</f>
        <v>0</v>
      </c>
      <c r="F8857" s="1">
        <f>IF(SUMPRODUCT(--ISNUMBER(SEARCH({"ENV_"},C8857)))&gt;0,1,0)</f>
        <v>0</v>
      </c>
      <c r="G8857" s="1">
        <f>IF(SUMPRODUCT(--ISNUMBER(SEARCH({"DISCRIMINATION","HARASSMENT","HATE_SPEECH","GENDER_VIOLENCE"},C8857)))&gt;0,1,0)</f>
        <v>0</v>
      </c>
      <c r="H8857" s="1">
        <f>IF(SUMPRODUCT(--ISNUMBER(SEARCH({"LEGALIZE","LEGISLATION","TRIAL"},C8857)))&gt;0,1,0)</f>
        <v>0</v>
      </c>
      <c r="I8857" s="1">
        <f>IF(SUMPRODUCT(--ISNUMBER(SEARCH({"LEADER"},C8857)))&gt;0,1,0)</f>
        <v>1</v>
      </c>
      <c r="J8857" t="str">
        <f t="shared" si="552"/>
        <v>2015</v>
      </c>
      <c r="K8857" t="str">
        <f t="shared" si="553"/>
        <v>09</v>
      </c>
      <c r="L8857" t="str">
        <f t="shared" si="554"/>
        <v>16</v>
      </c>
      <c r="M8857" s="2">
        <f t="shared" si="555"/>
        <v>42263.552083333336</v>
      </c>
    </row>
    <row r="8858" spans="1:13" x14ac:dyDescent="0.35">
      <c r="A8858">
        <v>-2.1472392638036801</v>
      </c>
      <c r="B8858" t="s">
        <v>1714</v>
      </c>
      <c r="C8858" t="s">
        <v>6944</v>
      </c>
      <c r="D8858">
        <v>20150916003000</v>
      </c>
      <c r="E8858" s="1">
        <f>IF(SUMPRODUCT(--ISNUMBER(SEARCH({"ECON_EARNINGSREPORT","ECON_STOCKMARKET"},C8858)))&gt;0,1,0)</f>
        <v>0</v>
      </c>
      <c r="F8858" s="1">
        <f>IF(SUMPRODUCT(--ISNUMBER(SEARCH({"ENV_"},C8858)))&gt;0,1,0)</f>
        <v>0</v>
      </c>
      <c r="G8858" s="1">
        <f>IF(SUMPRODUCT(--ISNUMBER(SEARCH({"DISCRIMINATION","HARASSMENT","HATE_SPEECH","GENDER_VIOLENCE"},C8858)))&gt;0,1,0)</f>
        <v>0</v>
      </c>
      <c r="H8858" s="1">
        <f>IF(SUMPRODUCT(--ISNUMBER(SEARCH({"LEGALIZE","LEGISLATION","TRIAL"},C8858)))&gt;0,1,0)</f>
        <v>0</v>
      </c>
      <c r="I8858" s="1">
        <f>IF(SUMPRODUCT(--ISNUMBER(SEARCH({"LEADER"},C8858)))&gt;0,1,0)</f>
        <v>1</v>
      </c>
      <c r="J8858" t="str">
        <f t="shared" si="552"/>
        <v>2015</v>
      </c>
      <c r="K8858" t="str">
        <f t="shared" si="553"/>
        <v>09</v>
      </c>
      <c r="L8858" t="str">
        <f t="shared" si="554"/>
        <v>16</v>
      </c>
      <c r="M8858" s="2">
        <f t="shared" si="555"/>
        <v>42263.020833333336</v>
      </c>
    </row>
    <row r="8859" spans="1:13" x14ac:dyDescent="0.35">
      <c r="A8859">
        <v>0.76502732240437099</v>
      </c>
      <c r="B8859" t="s">
        <v>29</v>
      </c>
      <c r="C8859" t="s">
        <v>6945</v>
      </c>
      <c r="D8859">
        <v>20160517131500</v>
      </c>
      <c r="E8859" s="1">
        <f>IF(SUMPRODUCT(--ISNUMBER(SEARCH({"ECON_EARNINGSREPORT","ECON_STOCKMARKET"},C8859)))&gt;0,1,0)</f>
        <v>0</v>
      </c>
      <c r="F8859" s="1">
        <f>IF(SUMPRODUCT(--ISNUMBER(SEARCH({"ENV_"},C8859)))&gt;0,1,0)</f>
        <v>0</v>
      </c>
      <c r="G8859" s="1">
        <f>IF(SUMPRODUCT(--ISNUMBER(SEARCH({"DISCRIMINATION","HARASSMENT","HATE_SPEECH","GENDER_VIOLENCE"},C8859)))&gt;0,1,0)</f>
        <v>0</v>
      </c>
      <c r="H8859" s="1">
        <f>IF(SUMPRODUCT(--ISNUMBER(SEARCH({"LEGALIZE","LEGISLATION","TRIAL"},C8859)))&gt;0,1,0)</f>
        <v>0</v>
      </c>
      <c r="I8859" s="1">
        <f>IF(SUMPRODUCT(--ISNUMBER(SEARCH({"LEADER"},C8859)))&gt;0,1,0)</f>
        <v>1</v>
      </c>
      <c r="J8859" t="str">
        <f t="shared" si="552"/>
        <v>2016</v>
      </c>
      <c r="K8859" t="str">
        <f t="shared" si="553"/>
        <v>05</v>
      </c>
      <c r="L8859" t="str">
        <f t="shared" si="554"/>
        <v>17</v>
      </c>
      <c r="M8859" s="2">
        <f t="shared" si="555"/>
        <v>42507.552083333336</v>
      </c>
    </row>
    <row r="8860" spans="1:13" x14ac:dyDescent="0.35">
      <c r="A8860">
        <v>4.6296296296296298</v>
      </c>
      <c r="B8860" t="s">
        <v>290</v>
      </c>
      <c r="C8860" t="s">
        <v>6946</v>
      </c>
      <c r="D8860">
        <v>20160608221500</v>
      </c>
      <c r="E8860" s="1">
        <f>IF(SUMPRODUCT(--ISNUMBER(SEARCH({"ECON_EARNINGSREPORT","ECON_STOCKMARKET"},C8860)))&gt;0,1,0)</f>
        <v>0</v>
      </c>
      <c r="F8860" s="1">
        <f>IF(SUMPRODUCT(--ISNUMBER(SEARCH({"ENV_"},C8860)))&gt;0,1,0)</f>
        <v>0</v>
      </c>
      <c r="G8860" s="1">
        <f>IF(SUMPRODUCT(--ISNUMBER(SEARCH({"DISCRIMINATION","HARASSMENT","HATE_SPEECH","GENDER_VIOLENCE"},C8860)))&gt;0,1,0)</f>
        <v>0</v>
      </c>
      <c r="H8860" s="1">
        <f>IF(SUMPRODUCT(--ISNUMBER(SEARCH({"LEGALIZE","LEGISLATION","TRIAL"},C8860)))&gt;0,1,0)</f>
        <v>0</v>
      </c>
      <c r="I8860" s="1">
        <f>IF(SUMPRODUCT(--ISNUMBER(SEARCH({"LEADER"},C8860)))&gt;0,1,0)</f>
        <v>0</v>
      </c>
      <c r="J8860" t="str">
        <f t="shared" si="552"/>
        <v>2016</v>
      </c>
      <c r="K8860" t="str">
        <f t="shared" si="553"/>
        <v>06</v>
      </c>
      <c r="L8860" t="str">
        <f t="shared" si="554"/>
        <v>08</v>
      </c>
      <c r="M8860" s="2">
        <f t="shared" si="555"/>
        <v>42529.927083333336</v>
      </c>
    </row>
    <row r="8861" spans="1:13" x14ac:dyDescent="0.35">
      <c r="A8861">
        <v>3.9007092198581601</v>
      </c>
      <c r="B8861" t="s">
        <v>36</v>
      </c>
      <c r="C8861" t="s">
        <v>6947</v>
      </c>
      <c r="D8861">
        <v>20151125190000</v>
      </c>
      <c r="E8861" s="1">
        <f>IF(SUMPRODUCT(--ISNUMBER(SEARCH({"ECON_EARNINGSREPORT","ECON_STOCKMARKET"},C8861)))&gt;0,1,0)</f>
        <v>0</v>
      </c>
      <c r="F8861" s="1">
        <f>IF(SUMPRODUCT(--ISNUMBER(SEARCH({"ENV_"},C8861)))&gt;0,1,0)</f>
        <v>0</v>
      </c>
      <c r="G8861" s="1">
        <f>IF(SUMPRODUCT(--ISNUMBER(SEARCH({"DISCRIMINATION","HARASSMENT","HATE_SPEECH","GENDER_VIOLENCE"},C8861)))&gt;0,1,0)</f>
        <v>0</v>
      </c>
      <c r="H8861" s="1">
        <f>IF(SUMPRODUCT(--ISNUMBER(SEARCH({"LEGALIZE","LEGISLATION","TRIAL"},C8861)))&gt;0,1,0)</f>
        <v>0</v>
      </c>
      <c r="I8861" s="1">
        <f>IF(SUMPRODUCT(--ISNUMBER(SEARCH({"LEADER"},C8861)))&gt;0,1,0)</f>
        <v>1</v>
      </c>
      <c r="J8861" t="str">
        <f t="shared" si="552"/>
        <v>2015</v>
      </c>
      <c r="K8861" t="str">
        <f t="shared" si="553"/>
        <v>11</v>
      </c>
      <c r="L8861" t="str">
        <f t="shared" si="554"/>
        <v>25</v>
      </c>
      <c r="M8861" s="2">
        <f t="shared" si="555"/>
        <v>42333.791666666664</v>
      </c>
    </row>
    <row r="8862" spans="1:13" x14ac:dyDescent="0.35">
      <c r="A8862">
        <v>1.39372822299652</v>
      </c>
      <c r="B8862" t="s">
        <v>1167</v>
      </c>
      <c r="C8862" t="s">
        <v>6948</v>
      </c>
      <c r="D8862">
        <v>20151218004500</v>
      </c>
      <c r="E8862" s="1">
        <f>IF(SUMPRODUCT(--ISNUMBER(SEARCH({"ECON_EARNINGSREPORT","ECON_STOCKMARKET"},C8862)))&gt;0,1,0)</f>
        <v>0</v>
      </c>
      <c r="F8862" s="1">
        <f>IF(SUMPRODUCT(--ISNUMBER(SEARCH({"ENV_"},C8862)))&gt;0,1,0)</f>
        <v>0</v>
      </c>
      <c r="G8862" s="1">
        <f>IF(SUMPRODUCT(--ISNUMBER(SEARCH({"DISCRIMINATION","HARASSMENT","HATE_SPEECH","GENDER_VIOLENCE"},C8862)))&gt;0,1,0)</f>
        <v>0</v>
      </c>
      <c r="H8862" s="1">
        <f>IF(SUMPRODUCT(--ISNUMBER(SEARCH({"LEGALIZE","LEGISLATION","TRIAL"},C8862)))&gt;0,1,0)</f>
        <v>0</v>
      </c>
      <c r="I8862" s="1">
        <f>IF(SUMPRODUCT(--ISNUMBER(SEARCH({"LEADER"},C8862)))&gt;0,1,0)</f>
        <v>1</v>
      </c>
      <c r="J8862" t="str">
        <f t="shared" si="552"/>
        <v>2015</v>
      </c>
      <c r="K8862" t="str">
        <f t="shared" si="553"/>
        <v>12</v>
      </c>
      <c r="L8862" t="str">
        <f t="shared" si="554"/>
        <v>18</v>
      </c>
      <c r="M8862" s="2">
        <f t="shared" si="555"/>
        <v>42356.03125</v>
      </c>
    </row>
    <row r="8863" spans="1:13" x14ac:dyDescent="0.35">
      <c r="A8863">
        <v>0.17825311942958999</v>
      </c>
      <c r="B8863" t="s">
        <v>38</v>
      </c>
      <c r="D8863">
        <v>20160105213000</v>
      </c>
      <c r="E8863" s="1">
        <f>IF(SUMPRODUCT(--ISNUMBER(SEARCH({"ECON_EARNINGSREPORT","ECON_STOCKMARKET"},C8863)))&gt;0,1,0)</f>
        <v>0</v>
      </c>
      <c r="F8863" s="1">
        <f>IF(SUMPRODUCT(--ISNUMBER(SEARCH({"ENV_"},C8863)))&gt;0,1,0)</f>
        <v>0</v>
      </c>
      <c r="G8863" s="1">
        <f>IF(SUMPRODUCT(--ISNUMBER(SEARCH({"DISCRIMINATION","HARASSMENT","HATE_SPEECH","GENDER_VIOLENCE"},C8863)))&gt;0,1,0)</f>
        <v>0</v>
      </c>
      <c r="H8863" s="1">
        <f>IF(SUMPRODUCT(--ISNUMBER(SEARCH({"LEGALIZE","LEGISLATION","TRIAL"},C8863)))&gt;0,1,0)</f>
        <v>0</v>
      </c>
      <c r="I8863" s="1">
        <f>IF(SUMPRODUCT(--ISNUMBER(SEARCH({"LEADER"},C8863)))&gt;0,1,0)</f>
        <v>0</v>
      </c>
      <c r="J8863" t="str">
        <f t="shared" si="552"/>
        <v>2016</v>
      </c>
      <c r="K8863" t="str">
        <f t="shared" si="553"/>
        <v>01</v>
      </c>
      <c r="L8863" t="str">
        <f t="shared" si="554"/>
        <v>05</v>
      </c>
      <c r="M8863" s="2">
        <f t="shared" si="555"/>
        <v>42374.895833333336</v>
      </c>
    </row>
    <row r="8864" spans="1:13" x14ac:dyDescent="0.35">
      <c r="A8864">
        <v>-0.96153846153846201</v>
      </c>
      <c r="B8864" t="s">
        <v>6228</v>
      </c>
      <c r="C8864" t="s">
        <v>4931</v>
      </c>
      <c r="D8864">
        <v>20150504133000</v>
      </c>
      <c r="E8864" s="1">
        <f>IF(SUMPRODUCT(--ISNUMBER(SEARCH({"ECON_EARNINGSREPORT","ECON_STOCKMARKET"},C8864)))&gt;0,1,0)</f>
        <v>0</v>
      </c>
      <c r="F8864" s="1">
        <f>IF(SUMPRODUCT(--ISNUMBER(SEARCH({"ENV_"},C8864)))&gt;0,1,0)</f>
        <v>0</v>
      </c>
      <c r="G8864" s="1">
        <f>IF(SUMPRODUCT(--ISNUMBER(SEARCH({"DISCRIMINATION","HARASSMENT","HATE_SPEECH","GENDER_VIOLENCE"},C8864)))&gt;0,1,0)</f>
        <v>0</v>
      </c>
      <c r="H8864" s="1">
        <f>IF(SUMPRODUCT(--ISNUMBER(SEARCH({"LEGALIZE","LEGISLATION","TRIAL"},C8864)))&gt;0,1,0)</f>
        <v>0</v>
      </c>
      <c r="I8864" s="1">
        <f>IF(SUMPRODUCT(--ISNUMBER(SEARCH({"LEADER"},C8864)))&gt;0,1,0)</f>
        <v>1</v>
      </c>
      <c r="J8864" t="str">
        <f t="shared" si="552"/>
        <v>2015</v>
      </c>
      <c r="K8864" t="str">
        <f t="shared" si="553"/>
        <v>05</v>
      </c>
      <c r="L8864" t="str">
        <f t="shared" si="554"/>
        <v>04</v>
      </c>
      <c r="M8864" s="2">
        <f t="shared" si="555"/>
        <v>42128.5625</v>
      </c>
    </row>
    <row r="8865" spans="1:13" x14ac:dyDescent="0.35">
      <c r="A8865">
        <v>0.70257611241217799</v>
      </c>
      <c r="B8865" t="s">
        <v>93</v>
      </c>
      <c r="C8865" t="s">
        <v>6949</v>
      </c>
      <c r="D8865">
        <v>20150821204500</v>
      </c>
      <c r="E8865" s="1">
        <f>IF(SUMPRODUCT(--ISNUMBER(SEARCH({"ECON_EARNINGSREPORT","ECON_STOCKMARKET"},C8865)))&gt;0,1,0)</f>
        <v>1</v>
      </c>
      <c r="F8865" s="1">
        <f>IF(SUMPRODUCT(--ISNUMBER(SEARCH({"ENV_"},C8865)))&gt;0,1,0)</f>
        <v>0</v>
      </c>
      <c r="G8865" s="1">
        <f>IF(SUMPRODUCT(--ISNUMBER(SEARCH({"DISCRIMINATION","HARASSMENT","HATE_SPEECH","GENDER_VIOLENCE"},C8865)))&gt;0,1,0)</f>
        <v>0</v>
      </c>
      <c r="H8865" s="1">
        <f>IF(SUMPRODUCT(--ISNUMBER(SEARCH({"LEGALIZE","LEGISLATION","TRIAL"},C8865)))&gt;0,1,0)</f>
        <v>0</v>
      </c>
      <c r="I8865" s="1">
        <f>IF(SUMPRODUCT(--ISNUMBER(SEARCH({"LEADER"},C8865)))&gt;0,1,0)</f>
        <v>0</v>
      </c>
      <c r="J8865" t="str">
        <f t="shared" si="552"/>
        <v>2015</v>
      </c>
      <c r="K8865" t="str">
        <f t="shared" si="553"/>
        <v>08</v>
      </c>
      <c r="L8865" t="str">
        <f t="shared" si="554"/>
        <v>21</v>
      </c>
      <c r="M8865" s="2">
        <f t="shared" si="555"/>
        <v>42237.864583333336</v>
      </c>
    </row>
    <row r="8866" spans="1:13" x14ac:dyDescent="0.35">
      <c r="A8866">
        <v>1.0344827586206899</v>
      </c>
      <c r="B8866" t="s">
        <v>1563</v>
      </c>
      <c r="C8866" t="s">
        <v>6950</v>
      </c>
      <c r="D8866">
        <v>20151102233000</v>
      </c>
      <c r="E8866" s="1">
        <f>IF(SUMPRODUCT(--ISNUMBER(SEARCH({"ECON_EARNINGSREPORT","ECON_STOCKMARKET"},C8866)))&gt;0,1,0)</f>
        <v>0</v>
      </c>
      <c r="F8866" s="1">
        <f>IF(SUMPRODUCT(--ISNUMBER(SEARCH({"ENV_"},C8866)))&gt;0,1,0)</f>
        <v>0</v>
      </c>
      <c r="G8866" s="1">
        <f>IF(SUMPRODUCT(--ISNUMBER(SEARCH({"DISCRIMINATION","HARASSMENT","HATE_SPEECH","GENDER_VIOLENCE"},C8866)))&gt;0,1,0)</f>
        <v>0</v>
      </c>
      <c r="H8866" s="1">
        <f>IF(SUMPRODUCT(--ISNUMBER(SEARCH({"LEGALIZE","LEGISLATION","TRIAL"},C8866)))&gt;0,1,0)</f>
        <v>0</v>
      </c>
      <c r="I8866" s="1">
        <f>IF(SUMPRODUCT(--ISNUMBER(SEARCH({"LEADER"},C8866)))&gt;0,1,0)</f>
        <v>0</v>
      </c>
      <c r="J8866" t="str">
        <f t="shared" si="552"/>
        <v>2015</v>
      </c>
      <c r="K8866" t="str">
        <f t="shared" si="553"/>
        <v>11</v>
      </c>
      <c r="L8866" t="str">
        <f t="shared" si="554"/>
        <v>02</v>
      </c>
      <c r="M8866" s="2">
        <f t="shared" si="555"/>
        <v>42310.979166666664</v>
      </c>
    </row>
    <row r="8867" spans="1:13" x14ac:dyDescent="0.35">
      <c r="A8867">
        <v>-0.37950664136622397</v>
      </c>
      <c r="B8867" t="s">
        <v>4090</v>
      </c>
      <c r="C8867" t="s">
        <v>6507</v>
      </c>
      <c r="D8867">
        <v>20151102140000</v>
      </c>
      <c r="E8867" s="1">
        <f>IF(SUMPRODUCT(--ISNUMBER(SEARCH({"ECON_EARNINGSREPORT","ECON_STOCKMARKET"},C8867)))&gt;0,1,0)</f>
        <v>1</v>
      </c>
      <c r="F8867" s="1">
        <f>IF(SUMPRODUCT(--ISNUMBER(SEARCH({"ENV_"},C8867)))&gt;0,1,0)</f>
        <v>0</v>
      </c>
      <c r="G8867" s="1">
        <f>IF(SUMPRODUCT(--ISNUMBER(SEARCH({"DISCRIMINATION","HARASSMENT","HATE_SPEECH","GENDER_VIOLENCE"},C8867)))&gt;0,1,0)</f>
        <v>0</v>
      </c>
      <c r="H8867" s="1">
        <f>IF(SUMPRODUCT(--ISNUMBER(SEARCH({"LEGALIZE","LEGISLATION","TRIAL"},C8867)))&gt;0,1,0)</f>
        <v>0</v>
      </c>
      <c r="I8867" s="1">
        <f>IF(SUMPRODUCT(--ISNUMBER(SEARCH({"LEADER"},C8867)))&gt;0,1,0)</f>
        <v>0</v>
      </c>
      <c r="J8867" t="str">
        <f t="shared" si="552"/>
        <v>2015</v>
      </c>
      <c r="K8867" t="str">
        <f t="shared" si="553"/>
        <v>11</v>
      </c>
      <c r="L8867" t="str">
        <f t="shared" si="554"/>
        <v>02</v>
      </c>
      <c r="M8867" s="2">
        <f t="shared" si="555"/>
        <v>42310.583333333336</v>
      </c>
    </row>
    <row r="8868" spans="1:13" x14ac:dyDescent="0.35">
      <c r="A8868">
        <v>-0.34071550255536598</v>
      </c>
      <c r="B8868" t="s">
        <v>73</v>
      </c>
      <c r="D8868">
        <v>20160422073000</v>
      </c>
      <c r="E8868" s="1">
        <f>IF(SUMPRODUCT(--ISNUMBER(SEARCH({"ECON_EARNINGSREPORT","ECON_STOCKMARKET"},C8868)))&gt;0,1,0)</f>
        <v>0</v>
      </c>
      <c r="F8868" s="1">
        <f>IF(SUMPRODUCT(--ISNUMBER(SEARCH({"ENV_"},C8868)))&gt;0,1,0)</f>
        <v>0</v>
      </c>
      <c r="G8868" s="1">
        <f>IF(SUMPRODUCT(--ISNUMBER(SEARCH({"DISCRIMINATION","HARASSMENT","HATE_SPEECH","GENDER_VIOLENCE"},C8868)))&gt;0,1,0)</f>
        <v>0</v>
      </c>
      <c r="H8868" s="1">
        <f>IF(SUMPRODUCT(--ISNUMBER(SEARCH({"LEGALIZE","LEGISLATION","TRIAL"},C8868)))&gt;0,1,0)</f>
        <v>0</v>
      </c>
      <c r="I8868" s="1">
        <f>IF(SUMPRODUCT(--ISNUMBER(SEARCH({"LEADER"},C8868)))&gt;0,1,0)</f>
        <v>0</v>
      </c>
      <c r="J8868" t="str">
        <f t="shared" si="552"/>
        <v>2016</v>
      </c>
      <c r="K8868" t="str">
        <f t="shared" si="553"/>
        <v>04</v>
      </c>
      <c r="L8868" t="str">
        <f t="shared" si="554"/>
        <v>22</v>
      </c>
      <c r="M8868" s="2">
        <f t="shared" si="555"/>
        <v>42482.3125</v>
      </c>
    </row>
    <row r="8869" spans="1:13" x14ac:dyDescent="0.35">
      <c r="A8869">
        <v>-0.70754716981132104</v>
      </c>
      <c r="B8869" t="s">
        <v>6951</v>
      </c>
      <c r="C8869" t="s">
        <v>3892</v>
      </c>
      <c r="D8869">
        <v>20160525194500</v>
      </c>
      <c r="E8869" s="1">
        <f>IF(SUMPRODUCT(--ISNUMBER(SEARCH({"ECON_EARNINGSREPORT","ECON_STOCKMARKET"},C8869)))&gt;0,1,0)</f>
        <v>1</v>
      </c>
      <c r="F8869" s="1">
        <f>IF(SUMPRODUCT(--ISNUMBER(SEARCH({"ENV_"},C8869)))&gt;0,1,0)</f>
        <v>0</v>
      </c>
      <c r="G8869" s="1">
        <f>IF(SUMPRODUCT(--ISNUMBER(SEARCH({"DISCRIMINATION","HARASSMENT","HATE_SPEECH","GENDER_VIOLENCE"},C8869)))&gt;0,1,0)</f>
        <v>0</v>
      </c>
      <c r="H8869" s="1">
        <f>IF(SUMPRODUCT(--ISNUMBER(SEARCH({"LEGALIZE","LEGISLATION","TRIAL"},C8869)))&gt;0,1,0)</f>
        <v>0</v>
      </c>
      <c r="I8869" s="1">
        <f>IF(SUMPRODUCT(--ISNUMBER(SEARCH({"LEADER"},C8869)))&gt;0,1,0)</f>
        <v>0</v>
      </c>
      <c r="J8869" t="str">
        <f t="shared" si="552"/>
        <v>2016</v>
      </c>
      <c r="K8869" t="str">
        <f t="shared" si="553"/>
        <v>05</v>
      </c>
      <c r="L8869" t="str">
        <f t="shared" si="554"/>
        <v>25</v>
      </c>
      <c r="M8869" s="2">
        <f t="shared" si="555"/>
        <v>42515.822916666664</v>
      </c>
    </row>
    <row r="8870" spans="1:13" x14ac:dyDescent="0.35">
      <c r="A8870">
        <v>1.6</v>
      </c>
      <c r="B8870" t="s">
        <v>222</v>
      </c>
      <c r="C8870" t="s">
        <v>6952</v>
      </c>
      <c r="D8870">
        <v>20150629181500</v>
      </c>
      <c r="E8870" s="1">
        <f>IF(SUMPRODUCT(--ISNUMBER(SEARCH({"ECON_EARNINGSREPORT","ECON_STOCKMARKET"},C8870)))&gt;0,1,0)</f>
        <v>1</v>
      </c>
      <c r="F8870" s="1">
        <f>IF(SUMPRODUCT(--ISNUMBER(SEARCH({"ENV_"},C8870)))&gt;0,1,0)</f>
        <v>0</v>
      </c>
      <c r="G8870" s="1">
        <f>IF(SUMPRODUCT(--ISNUMBER(SEARCH({"DISCRIMINATION","HARASSMENT","HATE_SPEECH","GENDER_VIOLENCE"},C8870)))&gt;0,1,0)</f>
        <v>0</v>
      </c>
      <c r="H8870" s="1">
        <f>IF(SUMPRODUCT(--ISNUMBER(SEARCH({"LEGALIZE","LEGISLATION","TRIAL"},C8870)))&gt;0,1,0)</f>
        <v>0</v>
      </c>
      <c r="I8870" s="1">
        <f>IF(SUMPRODUCT(--ISNUMBER(SEARCH({"LEADER"},C8870)))&gt;0,1,0)</f>
        <v>0</v>
      </c>
      <c r="J8870" t="str">
        <f t="shared" si="552"/>
        <v>2015</v>
      </c>
      <c r="K8870" t="str">
        <f t="shared" si="553"/>
        <v>06</v>
      </c>
      <c r="L8870" t="str">
        <f t="shared" si="554"/>
        <v>29</v>
      </c>
      <c r="M8870" s="2">
        <f t="shared" si="555"/>
        <v>42184.760416666664</v>
      </c>
    </row>
    <row r="8871" spans="1:13" x14ac:dyDescent="0.35">
      <c r="A8871">
        <v>0.37593984962406002</v>
      </c>
      <c r="B8871" t="s">
        <v>4288</v>
      </c>
      <c r="C8871" t="s">
        <v>6953</v>
      </c>
      <c r="D8871">
        <v>20150224224500</v>
      </c>
      <c r="E8871" s="1">
        <f>IF(SUMPRODUCT(--ISNUMBER(SEARCH({"ECON_EARNINGSREPORT","ECON_STOCKMARKET"},C8871)))&gt;0,1,0)</f>
        <v>1</v>
      </c>
      <c r="F8871" s="1">
        <f>IF(SUMPRODUCT(--ISNUMBER(SEARCH({"ENV_"},C8871)))&gt;0,1,0)</f>
        <v>0</v>
      </c>
      <c r="G8871" s="1">
        <f>IF(SUMPRODUCT(--ISNUMBER(SEARCH({"DISCRIMINATION","HARASSMENT","HATE_SPEECH","GENDER_VIOLENCE"},C8871)))&gt;0,1,0)</f>
        <v>0</v>
      </c>
      <c r="H8871" s="1">
        <f>IF(SUMPRODUCT(--ISNUMBER(SEARCH({"LEGALIZE","LEGISLATION","TRIAL"},C8871)))&gt;0,1,0)</f>
        <v>0</v>
      </c>
      <c r="I8871" s="1">
        <f>IF(SUMPRODUCT(--ISNUMBER(SEARCH({"LEADER"},C8871)))&gt;0,1,0)</f>
        <v>0</v>
      </c>
      <c r="J8871" t="str">
        <f t="shared" si="552"/>
        <v>2015</v>
      </c>
      <c r="K8871" t="str">
        <f t="shared" si="553"/>
        <v>02</v>
      </c>
      <c r="L8871" t="str">
        <f t="shared" si="554"/>
        <v>24</v>
      </c>
      <c r="M8871" s="2">
        <f t="shared" si="555"/>
        <v>42059.947916666664</v>
      </c>
    </row>
    <row r="8872" spans="1:13" x14ac:dyDescent="0.35">
      <c r="A8872">
        <v>2.0639834881320902</v>
      </c>
      <c r="B8872" t="s">
        <v>2177</v>
      </c>
      <c r="C8872" t="s">
        <v>6954</v>
      </c>
      <c r="D8872">
        <v>20160421163000</v>
      </c>
      <c r="E8872" s="1">
        <f>IF(SUMPRODUCT(--ISNUMBER(SEARCH({"ECON_EARNINGSREPORT","ECON_STOCKMARKET"},C8872)))&gt;0,1,0)</f>
        <v>0</v>
      </c>
      <c r="F8872" s="1">
        <f>IF(SUMPRODUCT(--ISNUMBER(SEARCH({"ENV_"},C8872)))&gt;0,1,0)</f>
        <v>0</v>
      </c>
      <c r="G8872" s="1">
        <f>IF(SUMPRODUCT(--ISNUMBER(SEARCH({"DISCRIMINATION","HARASSMENT","HATE_SPEECH","GENDER_VIOLENCE"},C8872)))&gt;0,1,0)</f>
        <v>0</v>
      </c>
      <c r="H8872" s="1">
        <f>IF(SUMPRODUCT(--ISNUMBER(SEARCH({"LEGALIZE","LEGISLATION","TRIAL"},C8872)))&gt;0,1,0)</f>
        <v>0</v>
      </c>
      <c r="I8872" s="1">
        <f>IF(SUMPRODUCT(--ISNUMBER(SEARCH({"LEADER"},C8872)))&gt;0,1,0)</f>
        <v>1</v>
      </c>
      <c r="J8872" t="str">
        <f t="shared" si="552"/>
        <v>2016</v>
      </c>
      <c r="K8872" t="str">
        <f t="shared" si="553"/>
        <v>04</v>
      </c>
      <c r="L8872" t="str">
        <f t="shared" si="554"/>
        <v>21</v>
      </c>
      <c r="M8872" s="2">
        <f t="shared" si="555"/>
        <v>42481.6875</v>
      </c>
    </row>
    <row r="8873" spans="1:13" x14ac:dyDescent="0.35">
      <c r="A8873">
        <v>4.2654028436019003</v>
      </c>
      <c r="B8873" t="s">
        <v>52</v>
      </c>
      <c r="C8873" t="s">
        <v>6955</v>
      </c>
      <c r="D8873">
        <v>20160418154500</v>
      </c>
      <c r="E8873" s="1">
        <f>IF(SUMPRODUCT(--ISNUMBER(SEARCH({"ECON_EARNINGSREPORT","ECON_STOCKMARKET"},C8873)))&gt;0,1,0)</f>
        <v>0</v>
      </c>
      <c r="F8873" s="1">
        <f>IF(SUMPRODUCT(--ISNUMBER(SEARCH({"ENV_"},C8873)))&gt;0,1,0)</f>
        <v>0</v>
      </c>
      <c r="G8873" s="1">
        <f>IF(SUMPRODUCT(--ISNUMBER(SEARCH({"DISCRIMINATION","HARASSMENT","HATE_SPEECH","GENDER_VIOLENCE"},C8873)))&gt;0,1,0)</f>
        <v>0</v>
      </c>
      <c r="H8873" s="1">
        <f>IF(SUMPRODUCT(--ISNUMBER(SEARCH({"LEGALIZE","LEGISLATION","TRIAL"},C8873)))&gt;0,1,0)</f>
        <v>0</v>
      </c>
      <c r="I8873" s="1">
        <f>IF(SUMPRODUCT(--ISNUMBER(SEARCH({"LEADER"},C8873)))&gt;0,1,0)</f>
        <v>0</v>
      </c>
      <c r="J8873" t="str">
        <f t="shared" si="552"/>
        <v>2016</v>
      </c>
      <c r="K8873" t="str">
        <f t="shared" si="553"/>
        <v>04</v>
      </c>
      <c r="L8873" t="str">
        <f t="shared" si="554"/>
        <v>18</v>
      </c>
      <c r="M8873" s="2">
        <f t="shared" si="555"/>
        <v>42478.65625</v>
      </c>
    </row>
    <row r="8874" spans="1:13" x14ac:dyDescent="0.35">
      <c r="A8874">
        <v>-0.45766590389015999</v>
      </c>
      <c r="B8874" t="s">
        <v>56</v>
      </c>
      <c r="C8874" t="s">
        <v>6956</v>
      </c>
      <c r="D8874">
        <v>20150812164500</v>
      </c>
      <c r="E8874" s="1">
        <f>IF(SUMPRODUCT(--ISNUMBER(SEARCH({"ECON_EARNINGSREPORT","ECON_STOCKMARKET"},C8874)))&gt;0,1,0)</f>
        <v>0</v>
      </c>
      <c r="F8874" s="1">
        <f>IF(SUMPRODUCT(--ISNUMBER(SEARCH({"ENV_"},C8874)))&gt;0,1,0)</f>
        <v>0</v>
      </c>
      <c r="G8874" s="1">
        <f>IF(SUMPRODUCT(--ISNUMBER(SEARCH({"DISCRIMINATION","HARASSMENT","HATE_SPEECH","GENDER_VIOLENCE"},C8874)))&gt;0,1,0)</f>
        <v>0</v>
      </c>
      <c r="H8874" s="1">
        <f>IF(SUMPRODUCT(--ISNUMBER(SEARCH({"LEGALIZE","LEGISLATION","TRIAL"},C8874)))&gt;0,1,0)</f>
        <v>0</v>
      </c>
      <c r="I8874" s="1">
        <f>IF(SUMPRODUCT(--ISNUMBER(SEARCH({"LEADER"},C8874)))&gt;0,1,0)</f>
        <v>0</v>
      </c>
      <c r="J8874" t="str">
        <f t="shared" si="552"/>
        <v>2015</v>
      </c>
      <c r="K8874" t="str">
        <f t="shared" si="553"/>
        <v>08</v>
      </c>
      <c r="L8874" t="str">
        <f t="shared" si="554"/>
        <v>12</v>
      </c>
      <c r="M8874" s="2">
        <f t="shared" si="555"/>
        <v>42228.697916666664</v>
      </c>
    </row>
    <row r="8875" spans="1:13" x14ac:dyDescent="0.35">
      <c r="A8875">
        <v>-0.19011406844106399</v>
      </c>
      <c r="B8875" t="s">
        <v>90</v>
      </c>
      <c r="C8875" t="s">
        <v>6957</v>
      </c>
      <c r="D8875">
        <v>20160526223000</v>
      </c>
      <c r="E8875" s="1">
        <f>IF(SUMPRODUCT(--ISNUMBER(SEARCH({"ECON_EARNINGSREPORT","ECON_STOCKMARKET"},C8875)))&gt;0,1,0)</f>
        <v>0</v>
      </c>
      <c r="F8875" s="1">
        <f>IF(SUMPRODUCT(--ISNUMBER(SEARCH({"ENV_"},C8875)))&gt;0,1,0)</f>
        <v>0</v>
      </c>
      <c r="G8875" s="1">
        <f>IF(SUMPRODUCT(--ISNUMBER(SEARCH({"DISCRIMINATION","HARASSMENT","HATE_SPEECH","GENDER_VIOLENCE"},C8875)))&gt;0,1,0)</f>
        <v>0</v>
      </c>
      <c r="H8875" s="1">
        <f>IF(SUMPRODUCT(--ISNUMBER(SEARCH({"LEGALIZE","LEGISLATION","TRIAL"},C8875)))&gt;0,1,0)</f>
        <v>0</v>
      </c>
      <c r="I8875" s="1">
        <f>IF(SUMPRODUCT(--ISNUMBER(SEARCH({"LEADER"},C8875)))&gt;0,1,0)</f>
        <v>1</v>
      </c>
      <c r="J8875" t="str">
        <f t="shared" si="552"/>
        <v>2016</v>
      </c>
      <c r="K8875" t="str">
        <f t="shared" si="553"/>
        <v>05</v>
      </c>
      <c r="L8875" t="str">
        <f t="shared" si="554"/>
        <v>26</v>
      </c>
      <c r="M8875" s="2">
        <f t="shared" si="555"/>
        <v>42516.9375</v>
      </c>
    </row>
    <row r="8876" spans="1:13" x14ac:dyDescent="0.35">
      <c r="A8876">
        <v>-1.0526315789473699</v>
      </c>
      <c r="B8876" t="s">
        <v>1167</v>
      </c>
      <c r="C8876" t="s">
        <v>6958</v>
      </c>
      <c r="D8876">
        <v>20151116233000</v>
      </c>
      <c r="E8876" s="1">
        <f>IF(SUMPRODUCT(--ISNUMBER(SEARCH({"ECON_EARNINGSREPORT","ECON_STOCKMARKET"},C8876)))&gt;0,1,0)</f>
        <v>0</v>
      </c>
      <c r="F8876" s="1">
        <f>IF(SUMPRODUCT(--ISNUMBER(SEARCH({"ENV_"},C8876)))&gt;0,1,0)</f>
        <v>0</v>
      </c>
      <c r="G8876" s="1">
        <f>IF(SUMPRODUCT(--ISNUMBER(SEARCH({"DISCRIMINATION","HARASSMENT","HATE_SPEECH","GENDER_VIOLENCE"},C8876)))&gt;0,1,0)</f>
        <v>0</v>
      </c>
      <c r="H8876" s="1">
        <f>IF(SUMPRODUCT(--ISNUMBER(SEARCH({"LEGALIZE","LEGISLATION","TRIAL"},C8876)))&gt;0,1,0)</f>
        <v>0</v>
      </c>
      <c r="I8876" s="1">
        <f>IF(SUMPRODUCT(--ISNUMBER(SEARCH({"LEADER"},C8876)))&gt;0,1,0)</f>
        <v>1</v>
      </c>
      <c r="J8876" t="str">
        <f t="shared" si="552"/>
        <v>2015</v>
      </c>
      <c r="K8876" t="str">
        <f t="shared" si="553"/>
        <v>11</v>
      </c>
      <c r="L8876" t="str">
        <f t="shared" si="554"/>
        <v>16</v>
      </c>
      <c r="M8876" s="2">
        <f t="shared" si="555"/>
        <v>42324.979166666664</v>
      </c>
    </row>
    <row r="8877" spans="1:13" x14ac:dyDescent="0.35">
      <c r="A8877">
        <v>0.36166365280289298</v>
      </c>
      <c r="B8877" t="s">
        <v>4269</v>
      </c>
      <c r="C8877" t="s">
        <v>4270</v>
      </c>
      <c r="D8877">
        <v>20160405090000</v>
      </c>
      <c r="E8877" s="1">
        <f>IF(SUMPRODUCT(--ISNUMBER(SEARCH({"ECON_EARNINGSREPORT","ECON_STOCKMARKET"},C8877)))&gt;0,1,0)</f>
        <v>0</v>
      </c>
      <c r="F8877" s="1">
        <f>IF(SUMPRODUCT(--ISNUMBER(SEARCH({"ENV_"},C8877)))&gt;0,1,0)</f>
        <v>0</v>
      </c>
      <c r="G8877" s="1">
        <f>IF(SUMPRODUCT(--ISNUMBER(SEARCH({"DISCRIMINATION","HARASSMENT","HATE_SPEECH","GENDER_VIOLENCE"},C8877)))&gt;0,1,0)</f>
        <v>0</v>
      </c>
      <c r="H8877" s="1">
        <f>IF(SUMPRODUCT(--ISNUMBER(SEARCH({"LEGALIZE","LEGISLATION","TRIAL"},C8877)))&gt;0,1,0)</f>
        <v>1</v>
      </c>
      <c r="I8877" s="1">
        <f>IF(SUMPRODUCT(--ISNUMBER(SEARCH({"LEADER"},C8877)))&gt;0,1,0)</f>
        <v>0</v>
      </c>
      <c r="J8877" t="str">
        <f t="shared" si="552"/>
        <v>2016</v>
      </c>
      <c r="K8877" t="str">
        <f t="shared" si="553"/>
        <v>04</v>
      </c>
      <c r="L8877" t="str">
        <f t="shared" si="554"/>
        <v>05</v>
      </c>
      <c r="M8877" s="2">
        <f t="shared" si="555"/>
        <v>42465.375</v>
      </c>
    </row>
    <row r="8878" spans="1:13" x14ac:dyDescent="0.35">
      <c r="A8878">
        <v>1.84615384615385</v>
      </c>
      <c r="B8878" t="s">
        <v>735</v>
      </c>
      <c r="C8878" t="s">
        <v>6959</v>
      </c>
      <c r="D8878">
        <v>20150302163000</v>
      </c>
      <c r="E8878" s="1">
        <f>IF(SUMPRODUCT(--ISNUMBER(SEARCH({"ECON_EARNINGSREPORT","ECON_STOCKMARKET"},C8878)))&gt;0,1,0)</f>
        <v>0</v>
      </c>
      <c r="F8878" s="1">
        <f>IF(SUMPRODUCT(--ISNUMBER(SEARCH({"ENV_"},C8878)))&gt;0,1,0)</f>
        <v>0</v>
      </c>
      <c r="G8878" s="1">
        <f>IF(SUMPRODUCT(--ISNUMBER(SEARCH({"DISCRIMINATION","HARASSMENT","HATE_SPEECH","GENDER_VIOLENCE"},C8878)))&gt;0,1,0)</f>
        <v>0</v>
      </c>
      <c r="H8878" s="1">
        <f>IF(SUMPRODUCT(--ISNUMBER(SEARCH({"LEGALIZE","LEGISLATION","TRIAL"},C8878)))&gt;0,1,0)</f>
        <v>0</v>
      </c>
      <c r="I8878" s="1">
        <f>IF(SUMPRODUCT(--ISNUMBER(SEARCH({"LEADER"},C8878)))&gt;0,1,0)</f>
        <v>0</v>
      </c>
      <c r="J8878" t="str">
        <f t="shared" si="552"/>
        <v>2015</v>
      </c>
      <c r="K8878" t="str">
        <f t="shared" si="553"/>
        <v>03</v>
      </c>
      <c r="L8878" t="str">
        <f t="shared" si="554"/>
        <v>02</v>
      </c>
      <c r="M8878" s="2">
        <f t="shared" si="555"/>
        <v>42065.6875</v>
      </c>
    </row>
    <row r="8879" spans="1:13" x14ac:dyDescent="0.35">
      <c r="A8879">
        <v>-4.3010752688171996</v>
      </c>
      <c r="B8879" t="s">
        <v>445</v>
      </c>
      <c r="C8879" t="s">
        <v>935</v>
      </c>
      <c r="D8879">
        <v>20151110043000</v>
      </c>
      <c r="E8879" s="1">
        <f>IF(SUMPRODUCT(--ISNUMBER(SEARCH({"ECON_EARNINGSREPORT","ECON_STOCKMARKET"},C8879)))&gt;0,1,0)</f>
        <v>0</v>
      </c>
      <c r="F8879" s="1">
        <f>IF(SUMPRODUCT(--ISNUMBER(SEARCH({"ENV_"},C8879)))&gt;0,1,0)</f>
        <v>0</v>
      </c>
      <c r="G8879" s="1">
        <f>IF(SUMPRODUCT(--ISNUMBER(SEARCH({"DISCRIMINATION","HARASSMENT","HATE_SPEECH","GENDER_VIOLENCE"},C8879)))&gt;0,1,0)</f>
        <v>0</v>
      </c>
      <c r="H8879" s="1">
        <f>IF(SUMPRODUCT(--ISNUMBER(SEARCH({"LEGALIZE","LEGISLATION","TRIAL"},C8879)))&gt;0,1,0)</f>
        <v>0</v>
      </c>
      <c r="I8879" s="1">
        <f>IF(SUMPRODUCT(--ISNUMBER(SEARCH({"LEADER"},C8879)))&gt;0,1,0)</f>
        <v>0</v>
      </c>
      <c r="J8879" t="str">
        <f t="shared" si="552"/>
        <v>2015</v>
      </c>
      <c r="K8879" t="str">
        <f t="shared" si="553"/>
        <v>11</v>
      </c>
      <c r="L8879" t="str">
        <f t="shared" si="554"/>
        <v>10</v>
      </c>
      <c r="M8879" s="2">
        <f t="shared" si="555"/>
        <v>42318.1875</v>
      </c>
    </row>
    <row r="8880" spans="1:13" x14ac:dyDescent="0.35">
      <c r="A8880">
        <v>0.64516129032258096</v>
      </c>
      <c r="B8880" t="s">
        <v>717</v>
      </c>
      <c r="C8880" t="s">
        <v>6960</v>
      </c>
      <c r="D8880">
        <v>20151214081500</v>
      </c>
      <c r="E8880" s="1">
        <f>IF(SUMPRODUCT(--ISNUMBER(SEARCH({"ECON_EARNINGSREPORT","ECON_STOCKMARKET"},C8880)))&gt;0,1,0)</f>
        <v>1</v>
      </c>
      <c r="F8880" s="1">
        <f>IF(SUMPRODUCT(--ISNUMBER(SEARCH({"ENV_"},C8880)))&gt;0,1,0)</f>
        <v>0</v>
      </c>
      <c r="G8880" s="1">
        <f>IF(SUMPRODUCT(--ISNUMBER(SEARCH({"DISCRIMINATION","HARASSMENT","HATE_SPEECH","GENDER_VIOLENCE"},C8880)))&gt;0,1,0)</f>
        <v>0</v>
      </c>
      <c r="H8880" s="1">
        <f>IF(SUMPRODUCT(--ISNUMBER(SEARCH({"LEGALIZE","LEGISLATION","TRIAL"},C8880)))&gt;0,1,0)</f>
        <v>0</v>
      </c>
      <c r="I8880" s="1">
        <f>IF(SUMPRODUCT(--ISNUMBER(SEARCH({"LEADER"},C8880)))&gt;0,1,0)</f>
        <v>0</v>
      </c>
      <c r="J8880" t="str">
        <f t="shared" si="552"/>
        <v>2015</v>
      </c>
      <c r="K8880" t="str">
        <f t="shared" si="553"/>
        <v>12</v>
      </c>
      <c r="L8880" t="str">
        <f t="shared" si="554"/>
        <v>14</v>
      </c>
      <c r="M8880" s="2">
        <f t="shared" si="555"/>
        <v>42352.34375</v>
      </c>
    </row>
    <row r="8881" spans="1:13" x14ac:dyDescent="0.35">
      <c r="A8881">
        <v>-1.0217113665389499</v>
      </c>
      <c r="B8881" t="s">
        <v>287</v>
      </c>
      <c r="C8881" t="s">
        <v>6961</v>
      </c>
      <c r="D8881">
        <v>20160527150000</v>
      </c>
      <c r="E8881" s="1">
        <f>IF(SUMPRODUCT(--ISNUMBER(SEARCH({"ECON_EARNINGSREPORT","ECON_STOCKMARKET"},C8881)))&gt;0,1,0)</f>
        <v>1</v>
      </c>
      <c r="F8881" s="1">
        <f>IF(SUMPRODUCT(--ISNUMBER(SEARCH({"ENV_"},C8881)))&gt;0,1,0)</f>
        <v>0</v>
      </c>
      <c r="G8881" s="1">
        <f>IF(SUMPRODUCT(--ISNUMBER(SEARCH({"DISCRIMINATION","HARASSMENT","HATE_SPEECH","GENDER_VIOLENCE"},C8881)))&gt;0,1,0)</f>
        <v>0</v>
      </c>
      <c r="H8881" s="1">
        <f>IF(SUMPRODUCT(--ISNUMBER(SEARCH({"LEGALIZE","LEGISLATION","TRIAL"},C8881)))&gt;0,1,0)</f>
        <v>0</v>
      </c>
      <c r="I8881" s="1">
        <f>IF(SUMPRODUCT(--ISNUMBER(SEARCH({"LEADER"},C8881)))&gt;0,1,0)</f>
        <v>0</v>
      </c>
      <c r="J8881" t="str">
        <f t="shared" si="552"/>
        <v>2016</v>
      </c>
      <c r="K8881" t="str">
        <f t="shared" si="553"/>
        <v>05</v>
      </c>
      <c r="L8881" t="str">
        <f t="shared" si="554"/>
        <v>27</v>
      </c>
      <c r="M8881" s="2">
        <f t="shared" si="555"/>
        <v>42517.625</v>
      </c>
    </row>
    <row r="8882" spans="1:13" x14ac:dyDescent="0.35">
      <c r="A8882">
        <v>2.34879624192601</v>
      </c>
      <c r="B8882" t="s">
        <v>363</v>
      </c>
      <c r="C8882" t="s">
        <v>6962</v>
      </c>
      <c r="D8882">
        <v>20160119214500</v>
      </c>
      <c r="E8882" s="1">
        <f>IF(SUMPRODUCT(--ISNUMBER(SEARCH({"ECON_EARNINGSREPORT","ECON_STOCKMARKET"},C8882)))&gt;0,1,0)</f>
        <v>0</v>
      </c>
      <c r="F8882" s="1">
        <f>IF(SUMPRODUCT(--ISNUMBER(SEARCH({"ENV_"},C8882)))&gt;0,1,0)</f>
        <v>0</v>
      </c>
      <c r="G8882" s="1">
        <f>IF(SUMPRODUCT(--ISNUMBER(SEARCH({"DISCRIMINATION","HARASSMENT","HATE_SPEECH","GENDER_VIOLENCE"},C8882)))&gt;0,1,0)</f>
        <v>0</v>
      </c>
      <c r="H8882" s="1">
        <f>IF(SUMPRODUCT(--ISNUMBER(SEARCH({"LEGALIZE","LEGISLATION","TRIAL"},C8882)))&gt;0,1,0)</f>
        <v>0</v>
      </c>
      <c r="I8882" s="1">
        <f>IF(SUMPRODUCT(--ISNUMBER(SEARCH({"LEADER"},C8882)))&gt;0,1,0)</f>
        <v>1</v>
      </c>
      <c r="J8882" t="str">
        <f t="shared" si="552"/>
        <v>2016</v>
      </c>
      <c r="K8882" t="str">
        <f t="shared" si="553"/>
        <v>01</v>
      </c>
      <c r="L8882" t="str">
        <f t="shared" si="554"/>
        <v>19</v>
      </c>
      <c r="M8882" s="2">
        <f t="shared" si="555"/>
        <v>42388.90625</v>
      </c>
    </row>
    <row r="8883" spans="1:13" x14ac:dyDescent="0.35">
      <c r="A8883">
        <v>2.8846153846153801</v>
      </c>
      <c r="B8883" t="s">
        <v>38</v>
      </c>
      <c r="C8883" t="s">
        <v>4102</v>
      </c>
      <c r="D8883">
        <v>20160114081500</v>
      </c>
      <c r="E8883" s="1">
        <f>IF(SUMPRODUCT(--ISNUMBER(SEARCH({"ECON_EARNINGSREPORT","ECON_STOCKMARKET"},C8883)))&gt;0,1,0)</f>
        <v>0</v>
      </c>
      <c r="F8883" s="1">
        <f>IF(SUMPRODUCT(--ISNUMBER(SEARCH({"ENV_"},C8883)))&gt;0,1,0)</f>
        <v>0</v>
      </c>
      <c r="G8883" s="1">
        <f>IF(SUMPRODUCT(--ISNUMBER(SEARCH({"DISCRIMINATION","HARASSMENT","HATE_SPEECH","GENDER_VIOLENCE"},C8883)))&gt;0,1,0)</f>
        <v>0</v>
      </c>
      <c r="H8883" s="1">
        <f>IF(SUMPRODUCT(--ISNUMBER(SEARCH({"LEGALIZE","LEGISLATION","TRIAL"},C8883)))&gt;0,1,0)</f>
        <v>0</v>
      </c>
      <c r="I8883" s="1">
        <f>IF(SUMPRODUCT(--ISNUMBER(SEARCH({"LEADER"},C8883)))&gt;0,1,0)</f>
        <v>1</v>
      </c>
      <c r="J8883" t="str">
        <f t="shared" si="552"/>
        <v>2016</v>
      </c>
      <c r="K8883" t="str">
        <f t="shared" si="553"/>
        <v>01</v>
      </c>
      <c r="L8883" t="str">
        <f t="shared" si="554"/>
        <v>14</v>
      </c>
      <c r="M8883" s="2">
        <f t="shared" si="555"/>
        <v>42383.34375</v>
      </c>
    </row>
    <row r="8884" spans="1:13" x14ac:dyDescent="0.35">
      <c r="A8884">
        <v>0</v>
      </c>
      <c r="B8884" t="s">
        <v>8</v>
      </c>
      <c r="C8884" t="s">
        <v>3333</v>
      </c>
      <c r="D8884">
        <v>20151001131500</v>
      </c>
      <c r="E8884" s="1">
        <f>IF(SUMPRODUCT(--ISNUMBER(SEARCH({"ECON_EARNINGSREPORT","ECON_STOCKMARKET"},C8884)))&gt;0,1,0)</f>
        <v>1</v>
      </c>
      <c r="F8884" s="1">
        <f>IF(SUMPRODUCT(--ISNUMBER(SEARCH({"ENV_"},C8884)))&gt;0,1,0)</f>
        <v>0</v>
      </c>
      <c r="G8884" s="1">
        <f>IF(SUMPRODUCT(--ISNUMBER(SEARCH({"DISCRIMINATION","HARASSMENT","HATE_SPEECH","GENDER_VIOLENCE"},C8884)))&gt;0,1,0)</f>
        <v>0</v>
      </c>
      <c r="H8884" s="1">
        <f>IF(SUMPRODUCT(--ISNUMBER(SEARCH({"LEGALIZE","LEGISLATION","TRIAL"},C8884)))&gt;0,1,0)</f>
        <v>0</v>
      </c>
      <c r="I8884" s="1">
        <f>IF(SUMPRODUCT(--ISNUMBER(SEARCH({"LEADER"},C8884)))&gt;0,1,0)</f>
        <v>0</v>
      </c>
      <c r="J8884" t="str">
        <f t="shared" si="552"/>
        <v>2015</v>
      </c>
      <c r="K8884" t="str">
        <f t="shared" si="553"/>
        <v>10</v>
      </c>
      <c r="L8884" t="str">
        <f t="shared" si="554"/>
        <v>01</v>
      </c>
      <c r="M8884" s="2">
        <f t="shared" si="555"/>
        <v>42278.552083333336</v>
      </c>
    </row>
    <row r="8885" spans="1:13" x14ac:dyDescent="0.35">
      <c r="A8885">
        <v>3.2689450222882601</v>
      </c>
      <c r="B8885" t="s">
        <v>1015</v>
      </c>
      <c r="C8885" t="s">
        <v>4444</v>
      </c>
      <c r="D8885">
        <v>20160223081500</v>
      </c>
      <c r="E8885" s="1">
        <f>IF(SUMPRODUCT(--ISNUMBER(SEARCH({"ECON_EARNINGSREPORT","ECON_STOCKMARKET"},C8885)))&gt;0,1,0)</f>
        <v>0</v>
      </c>
      <c r="F8885" s="1">
        <f>IF(SUMPRODUCT(--ISNUMBER(SEARCH({"ENV_"},C8885)))&gt;0,1,0)</f>
        <v>0</v>
      </c>
      <c r="G8885" s="1">
        <f>IF(SUMPRODUCT(--ISNUMBER(SEARCH({"DISCRIMINATION","HARASSMENT","HATE_SPEECH","GENDER_VIOLENCE"},C8885)))&gt;0,1,0)</f>
        <v>0</v>
      </c>
      <c r="H8885" s="1">
        <f>IF(SUMPRODUCT(--ISNUMBER(SEARCH({"LEGALIZE","LEGISLATION","TRIAL"},C8885)))&gt;0,1,0)</f>
        <v>0</v>
      </c>
      <c r="I8885" s="1">
        <f>IF(SUMPRODUCT(--ISNUMBER(SEARCH({"LEADER"},C8885)))&gt;0,1,0)</f>
        <v>1</v>
      </c>
      <c r="J8885" t="str">
        <f t="shared" si="552"/>
        <v>2016</v>
      </c>
      <c r="K8885" t="str">
        <f t="shared" si="553"/>
        <v>02</v>
      </c>
      <c r="L8885" t="str">
        <f t="shared" si="554"/>
        <v>23</v>
      </c>
      <c r="M8885" s="2">
        <f t="shared" si="555"/>
        <v>42423.34375</v>
      </c>
    </row>
    <row r="8886" spans="1:13" x14ac:dyDescent="0.35">
      <c r="A8886">
        <v>-0.51446945337620598</v>
      </c>
      <c r="B8886" t="s">
        <v>4269</v>
      </c>
      <c r="C8886" t="s">
        <v>5171</v>
      </c>
      <c r="D8886">
        <v>20150928151500</v>
      </c>
      <c r="E8886" s="1">
        <f>IF(SUMPRODUCT(--ISNUMBER(SEARCH({"ECON_EARNINGSREPORT","ECON_STOCKMARKET"},C8886)))&gt;0,1,0)</f>
        <v>0</v>
      </c>
      <c r="F8886" s="1">
        <f>IF(SUMPRODUCT(--ISNUMBER(SEARCH({"ENV_"},C8886)))&gt;0,1,0)</f>
        <v>0</v>
      </c>
      <c r="G8886" s="1">
        <f>IF(SUMPRODUCT(--ISNUMBER(SEARCH({"DISCRIMINATION","HARASSMENT","HATE_SPEECH","GENDER_VIOLENCE"},C8886)))&gt;0,1,0)</f>
        <v>0</v>
      </c>
      <c r="H8886" s="1">
        <f>IF(SUMPRODUCT(--ISNUMBER(SEARCH({"LEGALIZE","LEGISLATION","TRIAL"},C8886)))&gt;0,1,0)</f>
        <v>1</v>
      </c>
      <c r="I8886" s="1">
        <f>IF(SUMPRODUCT(--ISNUMBER(SEARCH({"LEADER"},C8886)))&gt;0,1,0)</f>
        <v>0</v>
      </c>
      <c r="J8886" t="str">
        <f t="shared" si="552"/>
        <v>2015</v>
      </c>
      <c r="K8886" t="str">
        <f t="shared" si="553"/>
        <v>09</v>
      </c>
      <c r="L8886" t="str">
        <f t="shared" si="554"/>
        <v>28</v>
      </c>
      <c r="M8886" s="2">
        <f t="shared" si="555"/>
        <v>42275.635416666664</v>
      </c>
    </row>
    <row r="8887" spans="1:13" x14ac:dyDescent="0.35">
      <c r="A8887">
        <v>-1.4134275618374601</v>
      </c>
      <c r="B8887" t="s">
        <v>121</v>
      </c>
      <c r="C8887" t="s">
        <v>4060</v>
      </c>
      <c r="D8887">
        <v>20160525210000</v>
      </c>
      <c r="E8887" s="1">
        <f>IF(SUMPRODUCT(--ISNUMBER(SEARCH({"ECON_EARNINGSREPORT","ECON_STOCKMARKET"},C8887)))&gt;0,1,0)</f>
        <v>0</v>
      </c>
      <c r="F8887" s="1">
        <f>IF(SUMPRODUCT(--ISNUMBER(SEARCH({"ENV_"},C8887)))&gt;0,1,0)</f>
        <v>0</v>
      </c>
      <c r="G8887" s="1">
        <f>IF(SUMPRODUCT(--ISNUMBER(SEARCH({"DISCRIMINATION","HARASSMENT","HATE_SPEECH","GENDER_VIOLENCE"},C8887)))&gt;0,1,0)</f>
        <v>0</v>
      </c>
      <c r="H8887" s="1">
        <f>IF(SUMPRODUCT(--ISNUMBER(SEARCH({"LEGALIZE","LEGISLATION","TRIAL"},C8887)))&gt;0,1,0)</f>
        <v>0</v>
      </c>
      <c r="I8887" s="1">
        <f>IF(SUMPRODUCT(--ISNUMBER(SEARCH({"LEADER"},C8887)))&gt;0,1,0)</f>
        <v>0</v>
      </c>
      <c r="J8887" t="str">
        <f t="shared" si="552"/>
        <v>2016</v>
      </c>
      <c r="K8887" t="str">
        <f t="shared" si="553"/>
        <v>05</v>
      </c>
      <c r="L8887" t="str">
        <f t="shared" si="554"/>
        <v>25</v>
      </c>
      <c r="M8887" s="2">
        <f t="shared" si="555"/>
        <v>42515.875</v>
      </c>
    </row>
    <row r="8888" spans="1:13" x14ac:dyDescent="0.35">
      <c r="A8888">
        <v>1.8121911037891301</v>
      </c>
      <c r="B8888" t="s">
        <v>1177</v>
      </c>
      <c r="C8888" t="s">
        <v>6963</v>
      </c>
      <c r="D8888">
        <v>20150605001500</v>
      </c>
      <c r="E8888" s="1">
        <f>IF(SUMPRODUCT(--ISNUMBER(SEARCH({"ECON_EARNINGSREPORT","ECON_STOCKMARKET"},C8888)))&gt;0,1,0)</f>
        <v>0</v>
      </c>
      <c r="F8888" s="1">
        <f>IF(SUMPRODUCT(--ISNUMBER(SEARCH({"ENV_"},C8888)))&gt;0,1,0)</f>
        <v>0</v>
      </c>
      <c r="G8888" s="1">
        <f>IF(SUMPRODUCT(--ISNUMBER(SEARCH({"DISCRIMINATION","HARASSMENT","HATE_SPEECH","GENDER_VIOLENCE"},C8888)))&gt;0,1,0)</f>
        <v>0</v>
      </c>
      <c r="H8888" s="1">
        <f>IF(SUMPRODUCT(--ISNUMBER(SEARCH({"LEGALIZE","LEGISLATION","TRIAL"},C8888)))&gt;0,1,0)</f>
        <v>0</v>
      </c>
      <c r="I8888" s="1">
        <f>IF(SUMPRODUCT(--ISNUMBER(SEARCH({"LEADER"},C8888)))&gt;0,1,0)</f>
        <v>1</v>
      </c>
      <c r="J8888" t="str">
        <f t="shared" si="552"/>
        <v>2015</v>
      </c>
      <c r="K8888" t="str">
        <f t="shared" si="553"/>
        <v>06</v>
      </c>
      <c r="L8888" t="str">
        <f t="shared" si="554"/>
        <v>05</v>
      </c>
      <c r="M8888" s="2">
        <f t="shared" si="555"/>
        <v>42160.010416666664</v>
      </c>
    </row>
    <row r="8889" spans="1:13" x14ac:dyDescent="0.35">
      <c r="A8889">
        <v>-0.70257611241217799</v>
      </c>
      <c r="B8889" t="s">
        <v>73</v>
      </c>
      <c r="C8889" t="s">
        <v>4221</v>
      </c>
      <c r="D8889">
        <v>20160317220000</v>
      </c>
      <c r="E8889" s="1">
        <f>IF(SUMPRODUCT(--ISNUMBER(SEARCH({"ECON_EARNINGSREPORT","ECON_STOCKMARKET"},C8889)))&gt;0,1,0)</f>
        <v>1</v>
      </c>
      <c r="F8889" s="1">
        <f>IF(SUMPRODUCT(--ISNUMBER(SEARCH({"ENV_"},C8889)))&gt;0,1,0)</f>
        <v>0</v>
      </c>
      <c r="G8889" s="1">
        <f>IF(SUMPRODUCT(--ISNUMBER(SEARCH({"DISCRIMINATION","HARASSMENT","HATE_SPEECH","GENDER_VIOLENCE"},C8889)))&gt;0,1,0)</f>
        <v>0</v>
      </c>
      <c r="H8889" s="1">
        <f>IF(SUMPRODUCT(--ISNUMBER(SEARCH({"LEGALIZE","LEGISLATION","TRIAL"},C8889)))&gt;0,1,0)</f>
        <v>0</v>
      </c>
      <c r="I8889" s="1">
        <f>IF(SUMPRODUCT(--ISNUMBER(SEARCH({"LEADER"},C8889)))&gt;0,1,0)</f>
        <v>0</v>
      </c>
      <c r="J8889" t="str">
        <f t="shared" si="552"/>
        <v>2016</v>
      </c>
      <c r="K8889" t="str">
        <f t="shared" si="553"/>
        <v>03</v>
      </c>
      <c r="L8889" t="str">
        <f t="shared" si="554"/>
        <v>17</v>
      </c>
      <c r="M8889" s="2">
        <f t="shared" si="555"/>
        <v>42446.916666666664</v>
      </c>
    </row>
    <row r="8890" spans="1:13" x14ac:dyDescent="0.35">
      <c r="A8890">
        <v>0</v>
      </c>
      <c r="B8890" t="s">
        <v>6964</v>
      </c>
      <c r="C8890" t="s">
        <v>6965</v>
      </c>
      <c r="D8890">
        <v>20160225051500</v>
      </c>
      <c r="E8890" s="1">
        <f>IF(SUMPRODUCT(--ISNUMBER(SEARCH({"ECON_EARNINGSREPORT","ECON_STOCKMARKET"},C8890)))&gt;0,1,0)</f>
        <v>0</v>
      </c>
      <c r="F8890" s="1">
        <f>IF(SUMPRODUCT(--ISNUMBER(SEARCH({"ENV_"},C8890)))&gt;0,1,0)</f>
        <v>0</v>
      </c>
      <c r="G8890" s="1">
        <f>IF(SUMPRODUCT(--ISNUMBER(SEARCH({"DISCRIMINATION","HARASSMENT","HATE_SPEECH","GENDER_VIOLENCE"},C8890)))&gt;0,1,0)</f>
        <v>0</v>
      </c>
      <c r="H8890" s="1">
        <f>IF(SUMPRODUCT(--ISNUMBER(SEARCH({"LEGALIZE","LEGISLATION","TRIAL"},C8890)))&gt;0,1,0)</f>
        <v>0</v>
      </c>
      <c r="I8890" s="1">
        <f>IF(SUMPRODUCT(--ISNUMBER(SEARCH({"LEADER"},C8890)))&gt;0,1,0)</f>
        <v>0</v>
      </c>
      <c r="J8890" t="str">
        <f t="shared" si="552"/>
        <v>2016</v>
      </c>
      <c r="K8890" t="str">
        <f t="shared" si="553"/>
        <v>02</v>
      </c>
      <c r="L8890" t="str">
        <f t="shared" si="554"/>
        <v>25</v>
      </c>
      <c r="M8890" s="2">
        <f t="shared" si="555"/>
        <v>42425.21875</v>
      </c>
    </row>
    <row r="8891" spans="1:13" x14ac:dyDescent="0.35">
      <c r="A8891">
        <v>-0.42918454935622302</v>
      </c>
      <c r="B8891" t="s">
        <v>453</v>
      </c>
      <c r="C8891" t="s">
        <v>6966</v>
      </c>
      <c r="D8891">
        <v>20150225001500</v>
      </c>
      <c r="E8891" s="1">
        <f>IF(SUMPRODUCT(--ISNUMBER(SEARCH({"ECON_EARNINGSREPORT","ECON_STOCKMARKET"},C8891)))&gt;0,1,0)</f>
        <v>0</v>
      </c>
      <c r="F8891" s="1">
        <f>IF(SUMPRODUCT(--ISNUMBER(SEARCH({"ENV_"},C8891)))&gt;0,1,0)</f>
        <v>0</v>
      </c>
      <c r="G8891" s="1">
        <f>IF(SUMPRODUCT(--ISNUMBER(SEARCH({"DISCRIMINATION","HARASSMENT","HATE_SPEECH","GENDER_VIOLENCE"},C8891)))&gt;0,1,0)</f>
        <v>0</v>
      </c>
      <c r="H8891" s="1">
        <f>IF(SUMPRODUCT(--ISNUMBER(SEARCH({"LEGALIZE","LEGISLATION","TRIAL"},C8891)))&gt;0,1,0)</f>
        <v>0</v>
      </c>
      <c r="I8891" s="1">
        <f>IF(SUMPRODUCT(--ISNUMBER(SEARCH({"LEADER"},C8891)))&gt;0,1,0)</f>
        <v>0</v>
      </c>
      <c r="J8891" t="str">
        <f t="shared" si="552"/>
        <v>2015</v>
      </c>
      <c r="K8891" t="str">
        <f t="shared" si="553"/>
        <v>02</v>
      </c>
      <c r="L8891" t="str">
        <f t="shared" si="554"/>
        <v>25</v>
      </c>
      <c r="M8891" s="2">
        <f t="shared" si="555"/>
        <v>42060.010416666664</v>
      </c>
    </row>
    <row r="8892" spans="1:13" x14ac:dyDescent="0.35">
      <c r="A8892">
        <v>0.69324090121317195</v>
      </c>
      <c r="B8892" t="s">
        <v>4711</v>
      </c>
      <c r="C8892" t="s">
        <v>6967</v>
      </c>
      <c r="D8892">
        <v>20150604224500</v>
      </c>
      <c r="E8892" s="1">
        <f>IF(SUMPRODUCT(--ISNUMBER(SEARCH({"ECON_EARNINGSREPORT","ECON_STOCKMARKET"},C8892)))&gt;0,1,0)</f>
        <v>0</v>
      </c>
      <c r="F8892" s="1">
        <f>IF(SUMPRODUCT(--ISNUMBER(SEARCH({"ENV_"},C8892)))&gt;0,1,0)</f>
        <v>0</v>
      </c>
      <c r="G8892" s="1">
        <f>IF(SUMPRODUCT(--ISNUMBER(SEARCH({"DISCRIMINATION","HARASSMENT","HATE_SPEECH","GENDER_VIOLENCE"},C8892)))&gt;0,1,0)</f>
        <v>0</v>
      </c>
      <c r="H8892" s="1">
        <f>IF(SUMPRODUCT(--ISNUMBER(SEARCH({"LEGALIZE","LEGISLATION","TRIAL"},C8892)))&gt;0,1,0)</f>
        <v>0</v>
      </c>
      <c r="I8892" s="1">
        <f>IF(SUMPRODUCT(--ISNUMBER(SEARCH({"LEADER"},C8892)))&gt;0,1,0)</f>
        <v>0</v>
      </c>
      <c r="J8892" t="str">
        <f t="shared" si="552"/>
        <v>2015</v>
      </c>
      <c r="K8892" t="str">
        <f t="shared" si="553"/>
        <v>06</v>
      </c>
      <c r="L8892" t="str">
        <f t="shared" si="554"/>
        <v>04</v>
      </c>
      <c r="M8892" s="2">
        <f t="shared" si="555"/>
        <v>42159.947916666664</v>
      </c>
    </row>
    <row r="8893" spans="1:13" x14ac:dyDescent="0.35">
      <c r="A8893">
        <v>4.2253521126760596</v>
      </c>
      <c r="B8893" t="s">
        <v>190</v>
      </c>
      <c r="C8893" t="s">
        <v>6968</v>
      </c>
      <c r="D8893">
        <v>20150415061500</v>
      </c>
      <c r="E8893" s="1">
        <f>IF(SUMPRODUCT(--ISNUMBER(SEARCH({"ECON_EARNINGSREPORT","ECON_STOCKMARKET"},C8893)))&gt;0,1,0)</f>
        <v>0</v>
      </c>
      <c r="F8893" s="1">
        <f>IF(SUMPRODUCT(--ISNUMBER(SEARCH({"ENV_"},C8893)))&gt;0,1,0)</f>
        <v>0</v>
      </c>
      <c r="G8893" s="1">
        <f>IF(SUMPRODUCT(--ISNUMBER(SEARCH({"DISCRIMINATION","HARASSMENT","HATE_SPEECH","GENDER_VIOLENCE"},C8893)))&gt;0,1,0)</f>
        <v>0</v>
      </c>
      <c r="H8893" s="1">
        <f>IF(SUMPRODUCT(--ISNUMBER(SEARCH({"LEGALIZE","LEGISLATION","TRIAL"},C8893)))&gt;0,1,0)</f>
        <v>0</v>
      </c>
      <c r="I8893" s="1">
        <f>IF(SUMPRODUCT(--ISNUMBER(SEARCH({"LEADER"},C8893)))&gt;0,1,0)</f>
        <v>0</v>
      </c>
      <c r="J8893" t="str">
        <f t="shared" si="552"/>
        <v>2015</v>
      </c>
      <c r="K8893" t="str">
        <f t="shared" si="553"/>
        <v>04</v>
      </c>
      <c r="L8893" t="str">
        <f t="shared" si="554"/>
        <v>15</v>
      </c>
      <c r="M8893" s="2">
        <f t="shared" si="555"/>
        <v>42109.260416666664</v>
      </c>
    </row>
    <row r="8894" spans="1:13" x14ac:dyDescent="0.35">
      <c r="A8894">
        <v>1.68539325842697</v>
      </c>
      <c r="B8894" t="s">
        <v>1339</v>
      </c>
      <c r="D8894">
        <v>20151023133000</v>
      </c>
      <c r="E8894" s="1">
        <f>IF(SUMPRODUCT(--ISNUMBER(SEARCH({"ECON_EARNINGSREPORT","ECON_STOCKMARKET"},C8894)))&gt;0,1,0)</f>
        <v>0</v>
      </c>
      <c r="F8894" s="1">
        <f>IF(SUMPRODUCT(--ISNUMBER(SEARCH({"ENV_"},C8894)))&gt;0,1,0)</f>
        <v>0</v>
      </c>
      <c r="G8894" s="1">
        <f>IF(SUMPRODUCT(--ISNUMBER(SEARCH({"DISCRIMINATION","HARASSMENT","HATE_SPEECH","GENDER_VIOLENCE"},C8894)))&gt;0,1,0)</f>
        <v>0</v>
      </c>
      <c r="H8894" s="1">
        <f>IF(SUMPRODUCT(--ISNUMBER(SEARCH({"LEGALIZE","LEGISLATION","TRIAL"},C8894)))&gt;0,1,0)</f>
        <v>0</v>
      </c>
      <c r="I8894" s="1">
        <f>IF(SUMPRODUCT(--ISNUMBER(SEARCH({"LEADER"},C8894)))&gt;0,1,0)</f>
        <v>0</v>
      </c>
      <c r="J8894" t="str">
        <f t="shared" si="552"/>
        <v>2015</v>
      </c>
      <c r="K8894" t="str">
        <f t="shared" si="553"/>
        <v>10</v>
      </c>
      <c r="L8894" t="str">
        <f t="shared" si="554"/>
        <v>23</v>
      </c>
      <c r="M8894" s="2">
        <f t="shared" si="555"/>
        <v>42300.5625</v>
      </c>
    </row>
    <row r="8895" spans="1:13" x14ac:dyDescent="0.35">
      <c r="A8895">
        <v>0.95057034220532299</v>
      </c>
      <c r="B8895" t="s">
        <v>396</v>
      </c>
      <c r="C8895" t="s">
        <v>6969</v>
      </c>
      <c r="D8895">
        <v>20151116144500</v>
      </c>
      <c r="E8895" s="1">
        <f>IF(SUMPRODUCT(--ISNUMBER(SEARCH({"ECON_EARNINGSREPORT","ECON_STOCKMARKET"},C8895)))&gt;0,1,0)</f>
        <v>0</v>
      </c>
      <c r="F8895" s="1">
        <f>IF(SUMPRODUCT(--ISNUMBER(SEARCH({"ENV_"},C8895)))&gt;0,1,0)</f>
        <v>0</v>
      </c>
      <c r="G8895" s="1">
        <f>IF(SUMPRODUCT(--ISNUMBER(SEARCH({"DISCRIMINATION","HARASSMENT","HATE_SPEECH","GENDER_VIOLENCE"},C8895)))&gt;0,1,0)</f>
        <v>0</v>
      </c>
      <c r="H8895" s="1">
        <f>IF(SUMPRODUCT(--ISNUMBER(SEARCH({"LEGALIZE","LEGISLATION","TRIAL"},C8895)))&gt;0,1,0)</f>
        <v>0</v>
      </c>
      <c r="I8895" s="1">
        <f>IF(SUMPRODUCT(--ISNUMBER(SEARCH({"LEADER"},C8895)))&gt;0,1,0)</f>
        <v>0</v>
      </c>
      <c r="J8895" t="str">
        <f t="shared" si="552"/>
        <v>2015</v>
      </c>
      <c r="K8895" t="str">
        <f t="shared" si="553"/>
        <v>11</v>
      </c>
      <c r="L8895" t="str">
        <f t="shared" si="554"/>
        <v>16</v>
      </c>
      <c r="M8895" s="2">
        <f t="shared" si="555"/>
        <v>42324.614583333336</v>
      </c>
    </row>
    <row r="8896" spans="1:13" x14ac:dyDescent="0.35">
      <c r="A8896">
        <v>3.1485284052019198</v>
      </c>
      <c r="B8896" t="s">
        <v>73</v>
      </c>
      <c r="D8896">
        <v>20160406074500</v>
      </c>
      <c r="E8896" s="1">
        <f>IF(SUMPRODUCT(--ISNUMBER(SEARCH({"ECON_EARNINGSREPORT","ECON_STOCKMARKET"},C8896)))&gt;0,1,0)</f>
        <v>0</v>
      </c>
      <c r="F8896" s="1">
        <f>IF(SUMPRODUCT(--ISNUMBER(SEARCH({"ENV_"},C8896)))&gt;0,1,0)</f>
        <v>0</v>
      </c>
      <c r="G8896" s="1">
        <f>IF(SUMPRODUCT(--ISNUMBER(SEARCH({"DISCRIMINATION","HARASSMENT","HATE_SPEECH","GENDER_VIOLENCE"},C8896)))&gt;0,1,0)</f>
        <v>0</v>
      </c>
      <c r="H8896" s="1">
        <f>IF(SUMPRODUCT(--ISNUMBER(SEARCH({"LEGALIZE","LEGISLATION","TRIAL"},C8896)))&gt;0,1,0)</f>
        <v>0</v>
      </c>
      <c r="I8896" s="1">
        <f>IF(SUMPRODUCT(--ISNUMBER(SEARCH({"LEADER"},C8896)))&gt;0,1,0)</f>
        <v>0</v>
      </c>
      <c r="J8896" t="str">
        <f t="shared" si="552"/>
        <v>2016</v>
      </c>
      <c r="K8896" t="str">
        <f t="shared" si="553"/>
        <v>04</v>
      </c>
      <c r="L8896" t="str">
        <f t="shared" si="554"/>
        <v>06</v>
      </c>
      <c r="M8896" s="2">
        <f t="shared" si="555"/>
        <v>42466.322916666664</v>
      </c>
    </row>
    <row r="8897" spans="1:13" x14ac:dyDescent="0.35">
      <c r="A8897">
        <v>2.7600849256900202</v>
      </c>
      <c r="B8897" t="s">
        <v>741</v>
      </c>
      <c r="C8897" t="s">
        <v>4214</v>
      </c>
      <c r="D8897">
        <v>20160518034500</v>
      </c>
      <c r="E8897" s="1">
        <f>IF(SUMPRODUCT(--ISNUMBER(SEARCH({"ECON_EARNINGSREPORT","ECON_STOCKMARKET"},C8897)))&gt;0,1,0)</f>
        <v>0</v>
      </c>
      <c r="F8897" s="1">
        <f>IF(SUMPRODUCT(--ISNUMBER(SEARCH({"ENV_"},C8897)))&gt;0,1,0)</f>
        <v>0</v>
      </c>
      <c r="G8897" s="1">
        <f>IF(SUMPRODUCT(--ISNUMBER(SEARCH({"DISCRIMINATION","HARASSMENT","HATE_SPEECH","GENDER_VIOLENCE"},C8897)))&gt;0,1,0)</f>
        <v>0</v>
      </c>
      <c r="H8897" s="1">
        <f>IF(SUMPRODUCT(--ISNUMBER(SEARCH({"LEGALIZE","LEGISLATION","TRIAL"},C8897)))&gt;0,1,0)</f>
        <v>0</v>
      </c>
      <c r="I8897" s="1">
        <f>IF(SUMPRODUCT(--ISNUMBER(SEARCH({"LEADER"},C8897)))&gt;0,1,0)</f>
        <v>1</v>
      </c>
      <c r="J8897" t="str">
        <f t="shared" si="552"/>
        <v>2016</v>
      </c>
      <c r="K8897" t="str">
        <f t="shared" si="553"/>
        <v>05</v>
      </c>
      <c r="L8897" t="str">
        <f t="shared" si="554"/>
        <v>18</v>
      </c>
      <c r="M8897" s="2">
        <f t="shared" si="555"/>
        <v>42508.15625</v>
      </c>
    </row>
    <row r="8898" spans="1:13" x14ac:dyDescent="0.35">
      <c r="A8898">
        <v>0.79365079365079305</v>
      </c>
      <c r="B8898" t="s">
        <v>4615</v>
      </c>
      <c r="C8898" t="s">
        <v>6970</v>
      </c>
      <c r="D8898">
        <v>20150617111500</v>
      </c>
      <c r="E8898" s="1">
        <f>IF(SUMPRODUCT(--ISNUMBER(SEARCH({"ECON_EARNINGSREPORT","ECON_STOCKMARKET"},C8898)))&gt;0,1,0)</f>
        <v>1</v>
      </c>
      <c r="F8898" s="1">
        <f>IF(SUMPRODUCT(--ISNUMBER(SEARCH({"ENV_"},C8898)))&gt;0,1,0)</f>
        <v>0</v>
      </c>
      <c r="G8898" s="1">
        <f>IF(SUMPRODUCT(--ISNUMBER(SEARCH({"DISCRIMINATION","HARASSMENT","HATE_SPEECH","GENDER_VIOLENCE"},C8898)))&gt;0,1,0)</f>
        <v>0</v>
      </c>
      <c r="H8898" s="1">
        <f>IF(SUMPRODUCT(--ISNUMBER(SEARCH({"LEGALIZE","LEGISLATION","TRIAL"},C8898)))&gt;0,1,0)</f>
        <v>0</v>
      </c>
      <c r="I8898" s="1">
        <f>IF(SUMPRODUCT(--ISNUMBER(SEARCH({"LEADER"},C8898)))&gt;0,1,0)</f>
        <v>0</v>
      </c>
      <c r="J8898" t="str">
        <f t="shared" si="552"/>
        <v>2015</v>
      </c>
      <c r="K8898" t="str">
        <f t="shared" si="553"/>
        <v>06</v>
      </c>
      <c r="L8898" t="str">
        <f t="shared" si="554"/>
        <v>17</v>
      </c>
      <c r="M8898" s="2">
        <f t="shared" si="555"/>
        <v>42172.46875</v>
      </c>
    </row>
    <row r="8899" spans="1:13" x14ac:dyDescent="0.35">
      <c r="A8899">
        <v>-7.5862068965517198</v>
      </c>
      <c r="B8899" t="s">
        <v>6971</v>
      </c>
      <c r="C8899" t="s">
        <v>4787</v>
      </c>
      <c r="D8899">
        <v>20150609124500</v>
      </c>
      <c r="E8899" s="1">
        <f>IF(SUMPRODUCT(--ISNUMBER(SEARCH({"ECON_EARNINGSREPORT","ECON_STOCKMARKET"},C8899)))&gt;0,1,0)</f>
        <v>0</v>
      </c>
      <c r="F8899" s="1">
        <f>IF(SUMPRODUCT(--ISNUMBER(SEARCH({"ENV_"},C8899)))&gt;0,1,0)</f>
        <v>0</v>
      </c>
      <c r="G8899" s="1">
        <f>IF(SUMPRODUCT(--ISNUMBER(SEARCH({"DISCRIMINATION","HARASSMENT","HATE_SPEECH","GENDER_VIOLENCE"},C8899)))&gt;0,1,0)</f>
        <v>0</v>
      </c>
      <c r="H8899" s="1">
        <f>IF(SUMPRODUCT(--ISNUMBER(SEARCH({"LEGALIZE","LEGISLATION","TRIAL"},C8899)))&gt;0,1,0)</f>
        <v>1</v>
      </c>
      <c r="I8899" s="1">
        <f>IF(SUMPRODUCT(--ISNUMBER(SEARCH({"LEADER"},C8899)))&gt;0,1,0)</f>
        <v>0</v>
      </c>
      <c r="J8899" t="str">
        <f t="shared" ref="J8899:J8962" si="556">LEFT(D8899,4)</f>
        <v>2015</v>
      </c>
      <c r="K8899" t="str">
        <f t="shared" ref="K8899:K8962" si="557">MID(D8899,5,2)</f>
        <v>06</v>
      </c>
      <c r="L8899" t="str">
        <f t="shared" ref="L8899:L8962" si="558">MID(D8899,7,2)</f>
        <v>09</v>
      </c>
      <c r="M8899" s="2">
        <f t="shared" ref="M8899:M8962" si="559">DATE(LEFT(D8899,4),MID(D8899,5,2),MID(D8899,7,2))+TIME(MID(D8899,9,2),MID(D8899,11,2),RIGHT(D8899,2))</f>
        <v>42164.53125</v>
      </c>
    </row>
    <row r="8900" spans="1:13" x14ac:dyDescent="0.35">
      <c r="A8900">
        <v>-2.4509803921568598</v>
      </c>
      <c r="B8900" t="s">
        <v>4808</v>
      </c>
      <c r="C8900" t="s">
        <v>4227</v>
      </c>
      <c r="D8900">
        <v>20150422091500</v>
      </c>
      <c r="E8900" s="1">
        <f>IF(SUMPRODUCT(--ISNUMBER(SEARCH({"ECON_EARNINGSREPORT","ECON_STOCKMARKET"},C8900)))&gt;0,1,0)</f>
        <v>0</v>
      </c>
      <c r="F8900" s="1">
        <f>IF(SUMPRODUCT(--ISNUMBER(SEARCH({"ENV_"},C8900)))&gt;0,1,0)</f>
        <v>0</v>
      </c>
      <c r="G8900" s="1">
        <f>IF(SUMPRODUCT(--ISNUMBER(SEARCH({"DISCRIMINATION","HARASSMENT","HATE_SPEECH","GENDER_VIOLENCE"},C8900)))&gt;0,1,0)</f>
        <v>0</v>
      </c>
      <c r="H8900" s="1">
        <f>IF(SUMPRODUCT(--ISNUMBER(SEARCH({"LEGALIZE","LEGISLATION","TRIAL"},C8900)))&gt;0,1,0)</f>
        <v>0</v>
      </c>
      <c r="I8900" s="1">
        <f>IF(SUMPRODUCT(--ISNUMBER(SEARCH({"LEADER"},C8900)))&gt;0,1,0)</f>
        <v>0</v>
      </c>
      <c r="J8900" t="str">
        <f t="shared" si="556"/>
        <v>2015</v>
      </c>
      <c r="K8900" t="str">
        <f t="shared" si="557"/>
        <v>04</v>
      </c>
      <c r="L8900" t="str">
        <f t="shared" si="558"/>
        <v>22</v>
      </c>
      <c r="M8900" s="2">
        <f t="shared" si="559"/>
        <v>42116.385416666664</v>
      </c>
    </row>
    <row r="8901" spans="1:13" x14ac:dyDescent="0.35">
      <c r="A8901">
        <v>0.79705702023298597</v>
      </c>
      <c r="B8901" t="s">
        <v>363</v>
      </c>
      <c r="C8901" t="s">
        <v>6972</v>
      </c>
      <c r="D8901">
        <v>20151019213000</v>
      </c>
      <c r="E8901" s="1">
        <f>IF(SUMPRODUCT(--ISNUMBER(SEARCH({"ECON_EARNINGSREPORT","ECON_STOCKMARKET"},C8901)))&gt;0,1,0)</f>
        <v>1</v>
      </c>
      <c r="F8901" s="1">
        <f>IF(SUMPRODUCT(--ISNUMBER(SEARCH({"ENV_"},C8901)))&gt;0,1,0)</f>
        <v>0</v>
      </c>
      <c r="G8901" s="1">
        <f>IF(SUMPRODUCT(--ISNUMBER(SEARCH({"DISCRIMINATION","HARASSMENT","HATE_SPEECH","GENDER_VIOLENCE"},C8901)))&gt;0,1,0)</f>
        <v>0</v>
      </c>
      <c r="H8901" s="1">
        <f>IF(SUMPRODUCT(--ISNUMBER(SEARCH({"LEGALIZE","LEGISLATION","TRIAL"},C8901)))&gt;0,1,0)</f>
        <v>1</v>
      </c>
      <c r="I8901" s="1">
        <f>IF(SUMPRODUCT(--ISNUMBER(SEARCH({"LEADER"},C8901)))&gt;0,1,0)</f>
        <v>1</v>
      </c>
      <c r="J8901" t="str">
        <f t="shared" si="556"/>
        <v>2015</v>
      </c>
      <c r="K8901" t="str">
        <f t="shared" si="557"/>
        <v>10</v>
      </c>
      <c r="L8901" t="str">
        <f t="shared" si="558"/>
        <v>19</v>
      </c>
      <c r="M8901" s="2">
        <f t="shared" si="559"/>
        <v>42296.895833333336</v>
      </c>
    </row>
    <row r="8902" spans="1:13" x14ac:dyDescent="0.35">
      <c r="A8902">
        <v>-3.7037037037037002</v>
      </c>
      <c r="B8902" t="s">
        <v>109</v>
      </c>
      <c r="C8902" t="s">
        <v>6973</v>
      </c>
      <c r="D8902">
        <v>20160603001500</v>
      </c>
      <c r="E8902" s="1">
        <f>IF(SUMPRODUCT(--ISNUMBER(SEARCH({"ECON_EARNINGSREPORT","ECON_STOCKMARKET"},C8902)))&gt;0,1,0)</f>
        <v>0</v>
      </c>
      <c r="F8902" s="1">
        <f>IF(SUMPRODUCT(--ISNUMBER(SEARCH({"ENV_"},C8902)))&gt;0,1,0)</f>
        <v>0</v>
      </c>
      <c r="G8902" s="1">
        <f>IF(SUMPRODUCT(--ISNUMBER(SEARCH({"DISCRIMINATION","HARASSMENT","HATE_SPEECH","GENDER_VIOLENCE"},C8902)))&gt;0,1,0)</f>
        <v>0</v>
      </c>
      <c r="H8902" s="1">
        <f>IF(SUMPRODUCT(--ISNUMBER(SEARCH({"LEGALIZE","LEGISLATION","TRIAL"},C8902)))&gt;0,1,0)</f>
        <v>0</v>
      </c>
      <c r="I8902" s="1">
        <f>IF(SUMPRODUCT(--ISNUMBER(SEARCH({"LEADER"},C8902)))&gt;0,1,0)</f>
        <v>0</v>
      </c>
      <c r="J8902" t="str">
        <f t="shared" si="556"/>
        <v>2016</v>
      </c>
      <c r="K8902" t="str">
        <f t="shared" si="557"/>
        <v>06</v>
      </c>
      <c r="L8902" t="str">
        <f t="shared" si="558"/>
        <v>03</v>
      </c>
      <c r="M8902" s="2">
        <f t="shared" si="559"/>
        <v>42524.010416666664</v>
      </c>
    </row>
    <row r="8903" spans="1:13" x14ac:dyDescent="0.35">
      <c r="A8903">
        <v>0</v>
      </c>
      <c r="B8903" t="s">
        <v>4106</v>
      </c>
      <c r="C8903" t="s">
        <v>6974</v>
      </c>
      <c r="D8903">
        <v>20150825110000</v>
      </c>
      <c r="E8903" s="1">
        <f>IF(SUMPRODUCT(--ISNUMBER(SEARCH({"ECON_EARNINGSREPORT","ECON_STOCKMARKET"},C8903)))&gt;0,1,0)</f>
        <v>1</v>
      </c>
      <c r="F8903" s="1">
        <f>IF(SUMPRODUCT(--ISNUMBER(SEARCH({"ENV_"},C8903)))&gt;0,1,0)</f>
        <v>0</v>
      </c>
      <c r="G8903" s="1">
        <f>IF(SUMPRODUCT(--ISNUMBER(SEARCH({"DISCRIMINATION","HARASSMENT","HATE_SPEECH","GENDER_VIOLENCE"},C8903)))&gt;0,1,0)</f>
        <v>0</v>
      </c>
      <c r="H8903" s="1">
        <f>IF(SUMPRODUCT(--ISNUMBER(SEARCH({"LEGALIZE","LEGISLATION","TRIAL"},C8903)))&gt;0,1,0)</f>
        <v>0</v>
      </c>
      <c r="I8903" s="1">
        <f>IF(SUMPRODUCT(--ISNUMBER(SEARCH({"LEADER"},C8903)))&gt;0,1,0)</f>
        <v>0</v>
      </c>
      <c r="J8903" t="str">
        <f t="shared" si="556"/>
        <v>2015</v>
      </c>
      <c r="K8903" t="str">
        <f t="shared" si="557"/>
        <v>08</v>
      </c>
      <c r="L8903" t="str">
        <f t="shared" si="558"/>
        <v>25</v>
      </c>
      <c r="M8903" s="2">
        <f t="shared" si="559"/>
        <v>42241.458333333336</v>
      </c>
    </row>
    <row r="8904" spans="1:13" x14ac:dyDescent="0.35">
      <c r="A8904">
        <v>0.56285178236397704</v>
      </c>
      <c r="B8904" t="s">
        <v>38</v>
      </c>
      <c r="C8904" t="s">
        <v>3850</v>
      </c>
      <c r="D8904">
        <v>20151211081500</v>
      </c>
      <c r="E8904" s="1">
        <f>IF(SUMPRODUCT(--ISNUMBER(SEARCH({"ECON_EARNINGSREPORT","ECON_STOCKMARKET"},C8904)))&gt;0,1,0)</f>
        <v>0</v>
      </c>
      <c r="F8904" s="1">
        <f>IF(SUMPRODUCT(--ISNUMBER(SEARCH({"ENV_"},C8904)))&gt;0,1,0)</f>
        <v>0</v>
      </c>
      <c r="G8904" s="1">
        <f>IF(SUMPRODUCT(--ISNUMBER(SEARCH({"DISCRIMINATION","HARASSMENT","HATE_SPEECH","GENDER_VIOLENCE"},C8904)))&gt;0,1,0)</f>
        <v>0</v>
      </c>
      <c r="H8904" s="1">
        <f>IF(SUMPRODUCT(--ISNUMBER(SEARCH({"LEGALIZE","LEGISLATION","TRIAL"},C8904)))&gt;0,1,0)</f>
        <v>0</v>
      </c>
      <c r="I8904" s="1">
        <f>IF(SUMPRODUCT(--ISNUMBER(SEARCH({"LEADER"},C8904)))&gt;0,1,0)</f>
        <v>1</v>
      </c>
      <c r="J8904" t="str">
        <f t="shared" si="556"/>
        <v>2015</v>
      </c>
      <c r="K8904" t="str">
        <f t="shared" si="557"/>
        <v>12</v>
      </c>
      <c r="L8904" t="str">
        <f t="shared" si="558"/>
        <v>11</v>
      </c>
      <c r="M8904" s="2">
        <f t="shared" si="559"/>
        <v>42349.34375</v>
      </c>
    </row>
    <row r="8905" spans="1:13" x14ac:dyDescent="0.35">
      <c r="A8905">
        <v>1.5317286652078801</v>
      </c>
      <c r="B8905" t="s">
        <v>40</v>
      </c>
      <c r="D8905">
        <v>20151124164500</v>
      </c>
      <c r="E8905" s="1">
        <f>IF(SUMPRODUCT(--ISNUMBER(SEARCH({"ECON_EARNINGSREPORT","ECON_STOCKMARKET"},C8905)))&gt;0,1,0)</f>
        <v>0</v>
      </c>
      <c r="F8905" s="1">
        <f>IF(SUMPRODUCT(--ISNUMBER(SEARCH({"ENV_"},C8905)))&gt;0,1,0)</f>
        <v>0</v>
      </c>
      <c r="G8905" s="1">
        <f>IF(SUMPRODUCT(--ISNUMBER(SEARCH({"DISCRIMINATION","HARASSMENT","HATE_SPEECH","GENDER_VIOLENCE"},C8905)))&gt;0,1,0)</f>
        <v>0</v>
      </c>
      <c r="H8905" s="1">
        <f>IF(SUMPRODUCT(--ISNUMBER(SEARCH({"LEGALIZE","LEGISLATION","TRIAL"},C8905)))&gt;0,1,0)</f>
        <v>0</v>
      </c>
      <c r="I8905" s="1">
        <f>IF(SUMPRODUCT(--ISNUMBER(SEARCH({"LEADER"},C8905)))&gt;0,1,0)</f>
        <v>0</v>
      </c>
      <c r="J8905" t="str">
        <f t="shared" si="556"/>
        <v>2015</v>
      </c>
      <c r="K8905" t="str">
        <f t="shared" si="557"/>
        <v>11</v>
      </c>
      <c r="L8905" t="str">
        <f t="shared" si="558"/>
        <v>24</v>
      </c>
      <c r="M8905" s="2">
        <f t="shared" si="559"/>
        <v>42332.697916666664</v>
      </c>
    </row>
    <row r="8906" spans="1:13" x14ac:dyDescent="0.35">
      <c r="A8906">
        <v>-6.0422960725075496</v>
      </c>
      <c r="B8906" t="s">
        <v>2077</v>
      </c>
      <c r="C8906" t="s">
        <v>3908</v>
      </c>
      <c r="D8906">
        <v>20150609144500</v>
      </c>
      <c r="E8906" s="1">
        <f>IF(SUMPRODUCT(--ISNUMBER(SEARCH({"ECON_EARNINGSREPORT","ECON_STOCKMARKET"},C8906)))&gt;0,1,0)</f>
        <v>0</v>
      </c>
      <c r="F8906" s="1">
        <f>IF(SUMPRODUCT(--ISNUMBER(SEARCH({"ENV_"},C8906)))&gt;0,1,0)</f>
        <v>0</v>
      </c>
      <c r="G8906" s="1">
        <f>IF(SUMPRODUCT(--ISNUMBER(SEARCH({"DISCRIMINATION","HARASSMENT","HATE_SPEECH","GENDER_VIOLENCE"},C8906)))&gt;0,1,0)</f>
        <v>0</v>
      </c>
      <c r="H8906" s="1">
        <f>IF(SUMPRODUCT(--ISNUMBER(SEARCH({"LEGALIZE","LEGISLATION","TRIAL"},C8906)))&gt;0,1,0)</f>
        <v>1</v>
      </c>
      <c r="I8906" s="1">
        <f>IF(SUMPRODUCT(--ISNUMBER(SEARCH({"LEADER"},C8906)))&gt;0,1,0)</f>
        <v>0</v>
      </c>
      <c r="J8906" t="str">
        <f t="shared" si="556"/>
        <v>2015</v>
      </c>
      <c r="K8906" t="str">
        <f t="shared" si="557"/>
        <v>06</v>
      </c>
      <c r="L8906" t="str">
        <f t="shared" si="558"/>
        <v>09</v>
      </c>
      <c r="M8906" s="2">
        <f t="shared" si="559"/>
        <v>42164.614583333336</v>
      </c>
    </row>
    <row r="8907" spans="1:13" x14ac:dyDescent="0.35">
      <c r="A8907">
        <v>-1.76991150442478</v>
      </c>
      <c r="B8907" t="s">
        <v>224</v>
      </c>
      <c r="C8907" t="s">
        <v>152</v>
      </c>
      <c r="D8907">
        <v>20150324231500</v>
      </c>
      <c r="E8907" s="1">
        <f>IF(SUMPRODUCT(--ISNUMBER(SEARCH({"ECON_EARNINGSREPORT","ECON_STOCKMARKET"},C8907)))&gt;0,1,0)</f>
        <v>0</v>
      </c>
      <c r="F8907" s="1">
        <f>IF(SUMPRODUCT(--ISNUMBER(SEARCH({"ENV_"},C8907)))&gt;0,1,0)</f>
        <v>0</v>
      </c>
      <c r="G8907" s="1">
        <f>IF(SUMPRODUCT(--ISNUMBER(SEARCH({"DISCRIMINATION","HARASSMENT","HATE_SPEECH","GENDER_VIOLENCE"},C8907)))&gt;0,1,0)</f>
        <v>0</v>
      </c>
      <c r="H8907" s="1">
        <f>IF(SUMPRODUCT(--ISNUMBER(SEARCH({"LEGALIZE","LEGISLATION","TRIAL"},C8907)))&gt;0,1,0)</f>
        <v>0</v>
      </c>
      <c r="I8907" s="1">
        <f>IF(SUMPRODUCT(--ISNUMBER(SEARCH({"LEADER"},C8907)))&gt;0,1,0)</f>
        <v>0</v>
      </c>
      <c r="J8907" t="str">
        <f t="shared" si="556"/>
        <v>2015</v>
      </c>
      <c r="K8907" t="str">
        <f t="shared" si="557"/>
        <v>03</v>
      </c>
      <c r="L8907" t="str">
        <f t="shared" si="558"/>
        <v>24</v>
      </c>
      <c r="M8907" s="2">
        <f t="shared" si="559"/>
        <v>42087.96875</v>
      </c>
    </row>
    <row r="8908" spans="1:13" x14ac:dyDescent="0.35">
      <c r="A8908">
        <v>-1.2396694214876001</v>
      </c>
      <c r="B8908" t="s">
        <v>56</v>
      </c>
      <c r="C8908" t="s">
        <v>6975</v>
      </c>
      <c r="D8908">
        <v>20160301230000</v>
      </c>
      <c r="E8908" s="1">
        <f>IF(SUMPRODUCT(--ISNUMBER(SEARCH({"ECON_EARNINGSREPORT","ECON_STOCKMARKET"},C8908)))&gt;0,1,0)</f>
        <v>0</v>
      </c>
      <c r="F8908" s="1">
        <f>IF(SUMPRODUCT(--ISNUMBER(SEARCH({"ENV_"},C8908)))&gt;0,1,0)</f>
        <v>0</v>
      </c>
      <c r="G8908" s="1">
        <f>IF(SUMPRODUCT(--ISNUMBER(SEARCH({"DISCRIMINATION","HARASSMENT","HATE_SPEECH","GENDER_VIOLENCE"},C8908)))&gt;0,1,0)</f>
        <v>0</v>
      </c>
      <c r="H8908" s="1">
        <f>IF(SUMPRODUCT(--ISNUMBER(SEARCH({"LEGALIZE","LEGISLATION","TRIAL"},C8908)))&gt;0,1,0)</f>
        <v>0</v>
      </c>
      <c r="I8908" s="1">
        <f>IF(SUMPRODUCT(--ISNUMBER(SEARCH({"LEADER"},C8908)))&gt;0,1,0)</f>
        <v>0</v>
      </c>
      <c r="J8908" t="str">
        <f t="shared" si="556"/>
        <v>2016</v>
      </c>
      <c r="K8908" t="str">
        <f t="shared" si="557"/>
        <v>03</v>
      </c>
      <c r="L8908" t="str">
        <f t="shared" si="558"/>
        <v>01</v>
      </c>
      <c r="M8908" s="2">
        <f t="shared" si="559"/>
        <v>42430.958333333336</v>
      </c>
    </row>
    <row r="8909" spans="1:13" x14ac:dyDescent="0.35">
      <c r="A8909">
        <v>4.4198895027624303</v>
      </c>
      <c r="B8909" t="s">
        <v>504</v>
      </c>
      <c r="C8909" t="s">
        <v>6976</v>
      </c>
      <c r="D8909">
        <v>20150302220000</v>
      </c>
      <c r="E8909" s="1">
        <f>IF(SUMPRODUCT(--ISNUMBER(SEARCH({"ECON_EARNINGSREPORT","ECON_STOCKMARKET"},C8909)))&gt;0,1,0)</f>
        <v>0</v>
      </c>
      <c r="F8909" s="1">
        <f>IF(SUMPRODUCT(--ISNUMBER(SEARCH({"ENV_"},C8909)))&gt;0,1,0)</f>
        <v>0</v>
      </c>
      <c r="G8909" s="1">
        <f>IF(SUMPRODUCT(--ISNUMBER(SEARCH({"DISCRIMINATION","HARASSMENT","HATE_SPEECH","GENDER_VIOLENCE"},C8909)))&gt;0,1,0)</f>
        <v>0</v>
      </c>
      <c r="H8909" s="1">
        <f>IF(SUMPRODUCT(--ISNUMBER(SEARCH({"LEGALIZE","LEGISLATION","TRIAL"},C8909)))&gt;0,1,0)</f>
        <v>0</v>
      </c>
      <c r="I8909" s="1">
        <f>IF(SUMPRODUCT(--ISNUMBER(SEARCH({"LEADER"},C8909)))&gt;0,1,0)</f>
        <v>1</v>
      </c>
      <c r="J8909" t="str">
        <f t="shared" si="556"/>
        <v>2015</v>
      </c>
      <c r="K8909" t="str">
        <f t="shared" si="557"/>
        <v>03</v>
      </c>
      <c r="L8909" t="str">
        <f t="shared" si="558"/>
        <v>02</v>
      </c>
      <c r="M8909" s="2">
        <f t="shared" si="559"/>
        <v>42065.916666666664</v>
      </c>
    </row>
    <row r="8910" spans="1:13" x14ac:dyDescent="0.35">
      <c r="A8910">
        <v>3.6339165545087502</v>
      </c>
      <c r="B8910" t="s">
        <v>577</v>
      </c>
      <c r="C8910" t="s">
        <v>6977</v>
      </c>
      <c r="D8910">
        <v>20160330160000</v>
      </c>
      <c r="E8910" s="1">
        <f>IF(SUMPRODUCT(--ISNUMBER(SEARCH({"ECON_EARNINGSREPORT","ECON_STOCKMARKET"},C8910)))&gt;0,1,0)</f>
        <v>0</v>
      </c>
      <c r="F8910" s="1">
        <f>IF(SUMPRODUCT(--ISNUMBER(SEARCH({"ENV_"},C8910)))&gt;0,1,0)</f>
        <v>0</v>
      </c>
      <c r="G8910" s="1">
        <f>IF(SUMPRODUCT(--ISNUMBER(SEARCH({"DISCRIMINATION","HARASSMENT","HATE_SPEECH","GENDER_VIOLENCE"},C8910)))&gt;0,1,0)</f>
        <v>0</v>
      </c>
      <c r="H8910" s="1">
        <f>IF(SUMPRODUCT(--ISNUMBER(SEARCH({"LEGALIZE","LEGISLATION","TRIAL"},C8910)))&gt;0,1,0)</f>
        <v>0</v>
      </c>
      <c r="I8910" s="1">
        <f>IF(SUMPRODUCT(--ISNUMBER(SEARCH({"LEADER"},C8910)))&gt;0,1,0)</f>
        <v>0</v>
      </c>
      <c r="J8910" t="str">
        <f t="shared" si="556"/>
        <v>2016</v>
      </c>
      <c r="K8910" t="str">
        <f t="shared" si="557"/>
        <v>03</v>
      </c>
      <c r="L8910" t="str">
        <f t="shared" si="558"/>
        <v>30</v>
      </c>
      <c r="M8910" s="2">
        <f t="shared" si="559"/>
        <v>42459.666666666664</v>
      </c>
    </row>
    <row r="8911" spans="1:13" x14ac:dyDescent="0.35">
      <c r="A8911">
        <v>0.33613445378151302</v>
      </c>
      <c r="B8911" t="s">
        <v>3995</v>
      </c>
      <c r="D8911">
        <v>20150513220000</v>
      </c>
      <c r="E8911" s="1">
        <f>IF(SUMPRODUCT(--ISNUMBER(SEARCH({"ECON_EARNINGSREPORT","ECON_STOCKMARKET"},C8911)))&gt;0,1,0)</f>
        <v>0</v>
      </c>
      <c r="F8911" s="1">
        <f>IF(SUMPRODUCT(--ISNUMBER(SEARCH({"ENV_"},C8911)))&gt;0,1,0)</f>
        <v>0</v>
      </c>
      <c r="G8911" s="1">
        <f>IF(SUMPRODUCT(--ISNUMBER(SEARCH({"DISCRIMINATION","HARASSMENT","HATE_SPEECH","GENDER_VIOLENCE"},C8911)))&gt;0,1,0)</f>
        <v>0</v>
      </c>
      <c r="H8911" s="1">
        <f>IF(SUMPRODUCT(--ISNUMBER(SEARCH({"LEGALIZE","LEGISLATION","TRIAL"},C8911)))&gt;0,1,0)</f>
        <v>0</v>
      </c>
      <c r="I8911" s="1">
        <f>IF(SUMPRODUCT(--ISNUMBER(SEARCH({"LEADER"},C8911)))&gt;0,1,0)</f>
        <v>0</v>
      </c>
      <c r="J8911" t="str">
        <f t="shared" si="556"/>
        <v>2015</v>
      </c>
      <c r="K8911" t="str">
        <f t="shared" si="557"/>
        <v>05</v>
      </c>
      <c r="L8911" t="str">
        <f t="shared" si="558"/>
        <v>13</v>
      </c>
      <c r="M8911" s="2">
        <f t="shared" si="559"/>
        <v>42137.916666666664</v>
      </c>
    </row>
    <row r="8912" spans="1:13" x14ac:dyDescent="0.35">
      <c r="A8912">
        <v>1.4234875444839901</v>
      </c>
      <c r="B8912" t="s">
        <v>1293</v>
      </c>
      <c r="C8912" t="s">
        <v>4840</v>
      </c>
      <c r="D8912">
        <v>20151208020000</v>
      </c>
      <c r="E8912" s="1">
        <f>IF(SUMPRODUCT(--ISNUMBER(SEARCH({"ECON_EARNINGSREPORT","ECON_STOCKMARKET"},C8912)))&gt;0,1,0)</f>
        <v>0</v>
      </c>
      <c r="F8912" s="1">
        <f>IF(SUMPRODUCT(--ISNUMBER(SEARCH({"ENV_"},C8912)))&gt;0,1,0)</f>
        <v>0</v>
      </c>
      <c r="G8912" s="1">
        <f>IF(SUMPRODUCT(--ISNUMBER(SEARCH({"DISCRIMINATION","HARASSMENT","HATE_SPEECH","GENDER_VIOLENCE"},C8912)))&gt;0,1,0)</f>
        <v>0</v>
      </c>
      <c r="H8912" s="1">
        <f>IF(SUMPRODUCT(--ISNUMBER(SEARCH({"LEGALIZE","LEGISLATION","TRIAL"},C8912)))&gt;0,1,0)</f>
        <v>0</v>
      </c>
      <c r="I8912" s="1">
        <f>IF(SUMPRODUCT(--ISNUMBER(SEARCH({"LEADER"},C8912)))&gt;0,1,0)</f>
        <v>0</v>
      </c>
      <c r="J8912" t="str">
        <f t="shared" si="556"/>
        <v>2015</v>
      </c>
      <c r="K8912" t="str">
        <f t="shared" si="557"/>
        <v>12</v>
      </c>
      <c r="L8912" t="str">
        <f t="shared" si="558"/>
        <v>08</v>
      </c>
      <c r="M8912" s="2">
        <f t="shared" si="559"/>
        <v>42346.083333333336</v>
      </c>
    </row>
    <row r="8913" spans="1:13" x14ac:dyDescent="0.35">
      <c r="A8913">
        <v>3.3540372670807499</v>
      </c>
      <c r="B8913" t="s">
        <v>982</v>
      </c>
      <c r="C8913" t="s">
        <v>6978</v>
      </c>
      <c r="D8913">
        <v>20151124214500</v>
      </c>
      <c r="E8913" s="1">
        <f>IF(SUMPRODUCT(--ISNUMBER(SEARCH({"ECON_EARNINGSREPORT","ECON_STOCKMARKET"},C8913)))&gt;0,1,0)</f>
        <v>0</v>
      </c>
      <c r="F8913" s="1">
        <f>IF(SUMPRODUCT(--ISNUMBER(SEARCH({"ENV_"},C8913)))&gt;0,1,0)</f>
        <v>0</v>
      </c>
      <c r="G8913" s="1">
        <f>IF(SUMPRODUCT(--ISNUMBER(SEARCH({"DISCRIMINATION","HARASSMENT","HATE_SPEECH","GENDER_VIOLENCE"},C8913)))&gt;0,1,0)</f>
        <v>0</v>
      </c>
      <c r="H8913" s="1">
        <f>IF(SUMPRODUCT(--ISNUMBER(SEARCH({"LEGALIZE","LEGISLATION","TRIAL"},C8913)))&gt;0,1,0)</f>
        <v>0</v>
      </c>
      <c r="I8913" s="1">
        <f>IF(SUMPRODUCT(--ISNUMBER(SEARCH({"LEADER"},C8913)))&gt;0,1,0)</f>
        <v>1</v>
      </c>
      <c r="J8913" t="str">
        <f t="shared" si="556"/>
        <v>2015</v>
      </c>
      <c r="K8913" t="str">
        <f t="shared" si="557"/>
        <v>11</v>
      </c>
      <c r="L8913" t="str">
        <f t="shared" si="558"/>
        <v>24</v>
      </c>
      <c r="M8913" s="2">
        <f t="shared" si="559"/>
        <v>42332.90625</v>
      </c>
    </row>
    <row r="8914" spans="1:13" x14ac:dyDescent="0.35">
      <c r="A8914">
        <v>4.5138888888888902</v>
      </c>
      <c r="B8914" t="s">
        <v>2656</v>
      </c>
      <c r="C8914" t="s">
        <v>6979</v>
      </c>
      <c r="D8914">
        <v>20160406133000</v>
      </c>
      <c r="E8914" s="1">
        <f>IF(SUMPRODUCT(--ISNUMBER(SEARCH({"ECON_EARNINGSREPORT","ECON_STOCKMARKET"},C8914)))&gt;0,1,0)</f>
        <v>0</v>
      </c>
      <c r="F8914" s="1">
        <f>IF(SUMPRODUCT(--ISNUMBER(SEARCH({"ENV_"},C8914)))&gt;0,1,0)</f>
        <v>0</v>
      </c>
      <c r="G8914" s="1">
        <f>IF(SUMPRODUCT(--ISNUMBER(SEARCH({"DISCRIMINATION","HARASSMENT","HATE_SPEECH","GENDER_VIOLENCE"},C8914)))&gt;0,1,0)</f>
        <v>0</v>
      </c>
      <c r="H8914" s="1">
        <f>IF(SUMPRODUCT(--ISNUMBER(SEARCH({"LEGALIZE","LEGISLATION","TRIAL"},C8914)))&gt;0,1,0)</f>
        <v>0</v>
      </c>
      <c r="I8914" s="1">
        <f>IF(SUMPRODUCT(--ISNUMBER(SEARCH({"LEADER"},C8914)))&gt;0,1,0)</f>
        <v>1</v>
      </c>
      <c r="J8914" t="str">
        <f t="shared" si="556"/>
        <v>2016</v>
      </c>
      <c r="K8914" t="str">
        <f t="shared" si="557"/>
        <v>04</v>
      </c>
      <c r="L8914" t="str">
        <f t="shared" si="558"/>
        <v>06</v>
      </c>
      <c r="M8914" s="2">
        <f t="shared" si="559"/>
        <v>42466.5625</v>
      </c>
    </row>
    <row r="8915" spans="1:13" x14ac:dyDescent="0.35">
      <c r="A8915">
        <v>0.17825311942958999</v>
      </c>
      <c r="B8915" t="s">
        <v>1015</v>
      </c>
      <c r="D8915">
        <v>20160107081500</v>
      </c>
      <c r="E8915" s="1">
        <f>IF(SUMPRODUCT(--ISNUMBER(SEARCH({"ECON_EARNINGSREPORT","ECON_STOCKMARKET"},C8915)))&gt;0,1,0)</f>
        <v>0</v>
      </c>
      <c r="F8915" s="1">
        <f>IF(SUMPRODUCT(--ISNUMBER(SEARCH({"ENV_"},C8915)))&gt;0,1,0)</f>
        <v>0</v>
      </c>
      <c r="G8915" s="1">
        <f>IF(SUMPRODUCT(--ISNUMBER(SEARCH({"DISCRIMINATION","HARASSMENT","HATE_SPEECH","GENDER_VIOLENCE"},C8915)))&gt;0,1,0)</f>
        <v>0</v>
      </c>
      <c r="H8915" s="1">
        <f>IF(SUMPRODUCT(--ISNUMBER(SEARCH({"LEGALIZE","LEGISLATION","TRIAL"},C8915)))&gt;0,1,0)</f>
        <v>0</v>
      </c>
      <c r="I8915" s="1">
        <f>IF(SUMPRODUCT(--ISNUMBER(SEARCH({"LEADER"},C8915)))&gt;0,1,0)</f>
        <v>0</v>
      </c>
      <c r="J8915" t="str">
        <f t="shared" si="556"/>
        <v>2016</v>
      </c>
      <c r="K8915" t="str">
        <f t="shared" si="557"/>
        <v>01</v>
      </c>
      <c r="L8915" t="str">
        <f t="shared" si="558"/>
        <v>07</v>
      </c>
      <c r="M8915" s="2">
        <f t="shared" si="559"/>
        <v>42376.34375</v>
      </c>
    </row>
    <row r="8916" spans="1:13" x14ac:dyDescent="0.35">
      <c r="A8916">
        <v>1.73913043478261</v>
      </c>
      <c r="B8916" t="s">
        <v>764</v>
      </c>
      <c r="C8916" t="s">
        <v>6516</v>
      </c>
      <c r="D8916">
        <v>20160304193000</v>
      </c>
      <c r="E8916" s="1">
        <f>IF(SUMPRODUCT(--ISNUMBER(SEARCH({"ECON_EARNINGSREPORT","ECON_STOCKMARKET"},C8916)))&gt;0,1,0)</f>
        <v>0</v>
      </c>
      <c r="F8916" s="1">
        <f>IF(SUMPRODUCT(--ISNUMBER(SEARCH({"ENV_"},C8916)))&gt;0,1,0)</f>
        <v>0</v>
      </c>
      <c r="G8916" s="1">
        <f>IF(SUMPRODUCT(--ISNUMBER(SEARCH({"DISCRIMINATION","HARASSMENT","HATE_SPEECH","GENDER_VIOLENCE"},C8916)))&gt;0,1,0)</f>
        <v>0</v>
      </c>
      <c r="H8916" s="1">
        <f>IF(SUMPRODUCT(--ISNUMBER(SEARCH({"LEGALIZE","LEGISLATION","TRIAL"},C8916)))&gt;0,1,0)</f>
        <v>0</v>
      </c>
      <c r="I8916" s="1">
        <f>IF(SUMPRODUCT(--ISNUMBER(SEARCH({"LEADER"},C8916)))&gt;0,1,0)</f>
        <v>0</v>
      </c>
      <c r="J8916" t="str">
        <f t="shared" si="556"/>
        <v>2016</v>
      </c>
      <c r="K8916" t="str">
        <f t="shared" si="557"/>
        <v>03</v>
      </c>
      <c r="L8916" t="str">
        <f t="shared" si="558"/>
        <v>04</v>
      </c>
      <c r="M8916" s="2">
        <f t="shared" si="559"/>
        <v>42433.8125</v>
      </c>
    </row>
    <row r="8917" spans="1:13" x14ac:dyDescent="0.35">
      <c r="A8917">
        <v>-1.6166281755196299</v>
      </c>
      <c r="B8917" t="s">
        <v>699</v>
      </c>
      <c r="C8917" t="s">
        <v>6980</v>
      </c>
      <c r="D8917">
        <v>20150916003000</v>
      </c>
      <c r="E8917" s="1">
        <f>IF(SUMPRODUCT(--ISNUMBER(SEARCH({"ECON_EARNINGSREPORT","ECON_STOCKMARKET"},C8917)))&gt;0,1,0)</f>
        <v>1</v>
      </c>
      <c r="F8917" s="1">
        <f>IF(SUMPRODUCT(--ISNUMBER(SEARCH({"ENV_"},C8917)))&gt;0,1,0)</f>
        <v>0</v>
      </c>
      <c r="G8917" s="1">
        <f>IF(SUMPRODUCT(--ISNUMBER(SEARCH({"DISCRIMINATION","HARASSMENT","HATE_SPEECH","GENDER_VIOLENCE"},C8917)))&gt;0,1,0)</f>
        <v>0</v>
      </c>
      <c r="H8917" s="1">
        <f>IF(SUMPRODUCT(--ISNUMBER(SEARCH({"LEGALIZE","LEGISLATION","TRIAL"},C8917)))&gt;0,1,0)</f>
        <v>0</v>
      </c>
      <c r="I8917" s="1">
        <f>IF(SUMPRODUCT(--ISNUMBER(SEARCH({"LEADER"},C8917)))&gt;0,1,0)</f>
        <v>0</v>
      </c>
      <c r="J8917" t="str">
        <f t="shared" si="556"/>
        <v>2015</v>
      </c>
      <c r="K8917" t="str">
        <f t="shared" si="557"/>
        <v>09</v>
      </c>
      <c r="L8917" t="str">
        <f t="shared" si="558"/>
        <v>16</v>
      </c>
      <c r="M8917" s="2">
        <f t="shared" si="559"/>
        <v>42263.020833333336</v>
      </c>
    </row>
    <row r="8918" spans="1:13" x14ac:dyDescent="0.35">
      <c r="A8918">
        <v>0.34403669724770602</v>
      </c>
      <c r="B8918" t="s">
        <v>1105</v>
      </c>
      <c r="C8918" t="s">
        <v>6981</v>
      </c>
      <c r="D8918">
        <v>20160530094500</v>
      </c>
      <c r="E8918" s="1">
        <f>IF(SUMPRODUCT(--ISNUMBER(SEARCH({"ECON_EARNINGSREPORT","ECON_STOCKMARKET"},C8918)))&gt;0,1,0)</f>
        <v>1</v>
      </c>
      <c r="F8918" s="1">
        <f>IF(SUMPRODUCT(--ISNUMBER(SEARCH({"ENV_"},C8918)))&gt;0,1,0)</f>
        <v>0</v>
      </c>
      <c r="G8918" s="1">
        <f>IF(SUMPRODUCT(--ISNUMBER(SEARCH({"DISCRIMINATION","HARASSMENT","HATE_SPEECH","GENDER_VIOLENCE"},C8918)))&gt;0,1,0)</f>
        <v>0</v>
      </c>
      <c r="H8918" s="1">
        <f>IF(SUMPRODUCT(--ISNUMBER(SEARCH({"LEGALIZE","LEGISLATION","TRIAL"},C8918)))&gt;0,1,0)</f>
        <v>1</v>
      </c>
      <c r="I8918" s="1">
        <f>IF(SUMPRODUCT(--ISNUMBER(SEARCH({"LEADER"},C8918)))&gt;0,1,0)</f>
        <v>0</v>
      </c>
      <c r="J8918" t="str">
        <f t="shared" si="556"/>
        <v>2016</v>
      </c>
      <c r="K8918" t="str">
        <f t="shared" si="557"/>
        <v>05</v>
      </c>
      <c r="L8918" t="str">
        <f t="shared" si="558"/>
        <v>30</v>
      </c>
      <c r="M8918" s="2">
        <f t="shared" si="559"/>
        <v>42520.40625</v>
      </c>
    </row>
    <row r="8919" spans="1:13" x14ac:dyDescent="0.35">
      <c r="A8919">
        <v>0</v>
      </c>
      <c r="B8919" t="s">
        <v>409</v>
      </c>
      <c r="C8919" t="s">
        <v>6982</v>
      </c>
      <c r="D8919">
        <v>20150630154500</v>
      </c>
      <c r="E8919" s="1">
        <f>IF(SUMPRODUCT(--ISNUMBER(SEARCH({"ECON_EARNINGSREPORT","ECON_STOCKMARKET"},C8919)))&gt;0,1,0)</f>
        <v>1</v>
      </c>
      <c r="F8919" s="1">
        <f>IF(SUMPRODUCT(--ISNUMBER(SEARCH({"ENV_"},C8919)))&gt;0,1,0)</f>
        <v>0</v>
      </c>
      <c r="G8919" s="1">
        <f>IF(SUMPRODUCT(--ISNUMBER(SEARCH({"DISCRIMINATION","HARASSMENT","HATE_SPEECH","GENDER_VIOLENCE"},C8919)))&gt;0,1,0)</f>
        <v>0</v>
      </c>
      <c r="H8919" s="1">
        <f>IF(SUMPRODUCT(--ISNUMBER(SEARCH({"LEGALIZE","LEGISLATION","TRIAL"},C8919)))&gt;0,1,0)</f>
        <v>0</v>
      </c>
      <c r="I8919" s="1">
        <f>IF(SUMPRODUCT(--ISNUMBER(SEARCH({"LEADER"},C8919)))&gt;0,1,0)</f>
        <v>1</v>
      </c>
      <c r="J8919" t="str">
        <f t="shared" si="556"/>
        <v>2015</v>
      </c>
      <c r="K8919" t="str">
        <f t="shared" si="557"/>
        <v>06</v>
      </c>
      <c r="L8919" t="str">
        <f t="shared" si="558"/>
        <v>30</v>
      </c>
      <c r="M8919" s="2">
        <f t="shared" si="559"/>
        <v>42185.65625</v>
      </c>
    </row>
    <row r="8920" spans="1:13" x14ac:dyDescent="0.35">
      <c r="A8920">
        <v>2.0930232558139501</v>
      </c>
      <c r="B8920" t="s">
        <v>26</v>
      </c>
      <c r="C8920" t="s">
        <v>6983</v>
      </c>
      <c r="D8920">
        <v>20150304224500</v>
      </c>
      <c r="E8920" s="1">
        <f>IF(SUMPRODUCT(--ISNUMBER(SEARCH({"ECON_EARNINGSREPORT","ECON_STOCKMARKET"},C8920)))&gt;0,1,0)</f>
        <v>1</v>
      </c>
      <c r="F8920" s="1">
        <f>IF(SUMPRODUCT(--ISNUMBER(SEARCH({"ENV_"},C8920)))&gt;0,1,0)</f>
        <v>0</v>
      </c>
      <c r="G8920" s="1">
        <f>IF(SUMPRODUCT(--ISNUMBER(SEARCH({"DISCRIMINATION","HARASSMENT","HATE_SPEECH","GENDER_VIOLENCE"},C8920)))&gt;0,1,0)</f>
        <v>0</v>
      </c>
      <c r="H8920" s="1">
        <f>IF(SUMPRODUCT(--ISNUMBER(SEARCH({"LEGALIZE","LEGISLATION","TRIAL"},C8920)))&gt;0,1,0)</f>
        <v>0</v>
      </c>
      <c r="I8920" s="1">
        <f>IF(SUMPRODUCT(--ISNUMBER(SEARCH({"LEADER"},C8920)))&gt;0,1,0)</f>
        <v>0</v>
      </c>
      <c r="J8920" t="str">
        <f t="shared" si="556"/>
        <v>2015</v>
      </c>
      <c r="K8920" t="str">
        <f t="shared" si="557"/>
        <v>03</v>
      </c>
      <c r="L8920" t="str">
        <f t="shared" si="558"/>
        <v>04</v>
      </c>
      <c r="M8920" s="2">
        <f t="shared" si="559"/>
        <v>42067.947916666664</v>
      </c>
    </row>
    <row r="8921" spans="1:13" x14ac:dyDescent="0.35">
      <c r="A8921">
        <v>0.70422535211267601</v>
      </c>
      <c r="B8921" t="s">
        <v>5248</v>
      </c>
      <c r="C8921" t="s">
        <v>6984</v>
      </c>
      <c r="D8921">
        <v>20160226133000</v>
      </c>
      <c r="E8921" s="1">
        <f>IF(SUMPRODUCT(--ISNUMBER(SEARCH({"ECON_EARNINGSREPORT","ECON_STOCKMARKET"},C8921)))&gt;0,1,0)</f>
        <v>0</v>
      </c>
      <c r="F8921" s="1">
        <f>IF(SUMPRODUCT(--ISNUMBER(SEARCH({"ENV_"},C8921)))&gt;0,1,0)</f>
        <v>0</v>
      </c>
      <c r="G8921" s="1">
        <f>IF(SUMPRODUCT(--ISNUMBER(SEARCH({"DISCRIMINATION","HARASSMENT","HATE_SPEECH","GENDER_VIOLENCE"},C8921)))&gt;0,1,0)</f>
        <v>0</v>
      </c>
      <c r="H8921" s="1">
        <f>IF(SUMPRODUCT(--ISNUMBER(SEARCH({"LEGALIZE","LEGISLATION","TRIAL"},C8921)))&gt;0,1,0)</f>
        <v>0</v>
      </c>
      <c r="I8921" s="1">
        <f>IF(SUMPRODUCT(--ISNUMBER(SEARCH({"LEADER"},C8921)))&gt;0,1,0)</f>
        <v>0</v>
      </c>
      <c r="J8921" t="str">
        <f t="shared" si="556"/>
        <v>2016</v>
      </c>
      <c r="K8921" t="str">
        <f t="shared" si="557"/>
        <v>02</v>
      </c>
      <c r="L8921" t="str">
        <f t="shared" si="558"/>
        <v>26</v>
      </c>
      <c r="M8921" s="2">
        <f t="shared" si="559"/>
        <v>42426.5625</v>
      </c>
    </row>
    <row r="8922" spans="1:13" x14ac:dyDescent="0.35">
      <c r="A8922">
        <v>-1.4662756598240501</v>
      </c>
      <c r="B8922" t="s">
        <v>6985</v>
      </c>
      <c r="C8922" t="s">
        <v>4600</v>
      </c>
      <c r="D8922">
        <v>20150916050000</v>
      </c>
      <c r="E8922" s="1">
        <f>IF(SUMPRODUCT(--ISNUMBER(SEARCH({"ECON_EARNINGSREPORT","ECON_STOCKMARKET"},C8922)))&gt;0,1,0)</f>
        <v>0</v>
      </c>
      <c r="F8922" s="1">
        <f>IF(SUMPRODUCT(--ISNUMBER(SEARCH({"ENV_"},C8922)))&gt;0,1,0)</f>
        <v>0</v>
      </c>
      <c r="G8922" s="1">
        <f>IF(SUMPRODUCT(--ISNUMBER(SEARCH({"DISCRIMINATION","HARASSMENT","HATE_SPEECH","GENDER_VIOLENCE"},C8922)))&gt;0,1,0)</f>
        <v>0</v>
      </c>
      <c r="H8922" s="1">
        <f>IF(SUMPRODUCT(--ISNUMBER(SEARCH({"LEGALIZE","LEGISLATION","TRIAL"},C8922)))&gt;0,1,0)</f>
        <v>0</v>
      </c>
      <c r="I8922" s="1">
        <f>IF(SUMPRODUCT(--ISNUMBER(SEARCH({"LEADER"},C8922)))&gt;0,1,0)</f>
        <v>0</v>
      </c>
      <c r="J8922" t="str">
        <f t="shared" si="556"/>
        <v>2015</v>
      </c>
      <c r="K8922" t="str">
        <f t="shared" si="557"/>
        <v>09</v>
      </c>
      <c r="L8922" t="str">
        <f t="shared" si="558"/>
        <v>16</v>
      </c>
      <c r="M8922" s="2">
        <f t="shared" si="559"/>
        <v>42263.208333333336</v>
      </c>
    </row>
    <row r="8923" spans="1:13" x14ac:dyDescent="0.35">
      <c r="A8923">
        <v>-1.7421602787456401</v>
      </c>
      <c r="B8923" t="s">
        <v>2806</v>
      </c>
      <c r="C8923" t="s">
        <v>939</v>
      </c>
      <c r="D8923">
        <v>20150306211500</v>
      </c>
      <c r="E8923" s="1">
        <f>IF(SUMPRODUCT(--ISNUMBER(SEARCH({"ECON_EARNINGSREPORT","ECON_STOCKMARKET"},C8923)))&gt;0,1,0)</f>
        <v>1</v>
      </c>
      <c r="F8923" s="1">
        <f>IF(SUMPRODUCT(--ISNUMBER(SEARCH({"ENV_"},C8923)))&gt;0,1,0)</f>
        <v>0</v>
      </c>
      <c r="G8923" s="1">
        <f>IF(SUMPRODUCT(--ISNUMBER(SEARCH({"DISCRIMINATION","HARASSMENT","HATE_SPEECH","GENDER_VIOLENCE"},C8923)))&gt;0,1,0)</f>
        <v>0</v>
      </c>
      <c r="H8923" s="1">
        <f>IF(SUMPRODUCT(--ISNUMBER(SEARCH({"LEGALIZE","LEGISLATION","TRIAL"},C8923)))&gt;0,1,0)</f>
        <v>0</v>
      </c>
      <c r="I8923" s="1">
        <f>IF(SUMPRODUCT(--ISNUMBER(SEARCH({"LEADER"},C8923)))&gt;0,1,0)</f>
        <v>0</v>
      </c>
      <c r="J8923" t="str">
        <f t="shared" si="556"/>
        <v>2015</v>
      </c>
      <c r="K8923" t="str">
        <f t="shared" si="557"/>
        <v>03</v>
      </c>
      <c r="L8923" t="str">
        <f t="shared" si="558"/>
        <v>06</v>
      </c>
      <c r="M8923" s="2">
        <f t="shared" si="559"/>
        <v>42069.885416666664</v>
      </c>
    </row>
    <row r="8924" spans="1:13" x14ac:dyDescent="0.35">
      <c r="A8924">
        <v>-0.81967213114754101</v>
      </c>
      <c r="B8924" t="s">
        <v>3912</v>
      </c>
      <c r="C8924" t="s">
        <v>6986</v>
      </c>
      <c r="D8924">
        <v>20150302170000</v>
      </c>
      <c r="E8924" s="1">
        <f>IF(SUMPRODUCT(--ISNUMBER(SEARCH({"ECON_EARNINGSREPORT","ECON_STOCKMARKET"},C8924)))&gt;0,1,0)</f>
        <v>0</v>
      </c>
      <c r="F8924" s="1">
        <f>IF(SUMPRODUCT(--ISNUMBER(SEARCH({"ENV_"},C8924)))&gt;0,1,0)</f>
        <v>0</v>
      </c>
      <c r="G8924" s="1">
        <f>IF(SUMPRODUCT(--ISNUMBER(SEARCH({"DISCRIMINATION","HARASSMENT","HATE_SPEECH","GENDER_VIOLENCE"},C8924)))&gt;0,1,0)</f>
        <v>0</v>
      </c>
      <c r="H8924" s="1">
        <f>IF(SUMPRODUCT(--ISNUMBER(SEARCH({"LEGALIZE","LEGISLATION","TRIAL"},C8924)))&gt;0,1,0)</f>
        <v>0</v>
      </c>
      <c r="I8924" s="1">
        <f>IF(SUMPRODUCT(--ISNUMBER(SEARCH({"LEADER"},C8924)))&gt;0,1,0)</f>
        <v>0</v>
      </c>
      <c r="J8924" t="str">
        <f t="shared" si="556"/>
        <v>2015</v>
      </c>
      <c r="K8924" t="str">
        <f t="shared" si="557"/>
        <v>03</v>
      </c>
      <c r="L8924" t="str">
        <f t="shared" si="558"/>
        <v>02</v>
      </c>
      <c r="M8924" s="2">
        <f t="shared" si="559"/>
        <v>42065.708333333336</v>
      </c>
    </row>
    <row r="8925" spans="1:13" x14ac:dyDescent="0.35">
      <c r="A8925">
        <v>-0.94876660341555996</v>
      </c>
      <c r="B8925" t="s">
        <v>445</v>
      </c>
      <c r="C8925" t="s">
        <v>6987</v>
      </c>
      <c r="D8925">
        <v>20150227210000</v>
      </c>
      <c r="E8925" s="1">
        <f>IF(SUMPRODUCT(--ISNUMBER(SEARCH({"ECON_EARNINGSREPORT","ECON_STOCKMARKET"},C8925)))&gt;0,1,0)</f>
        <v>1</v>
      </c>
      <c r="F8925" s="1">
        <f>IF(SUMPRODUCT(--ISNUMBER(SEARCH({"ENV_"},C8925)))&gt;0,1,0)</f>
        <v>0</v>
      </c>
      <c r="G8925" s="1">
        <f>IF(SUMPRODUCT(--ISNUMBER(SEARCH({"DISCRIMINATION","HARASSMENT","HATE_SPEECH","GENDER_VIOLENCE"},C8925)))&gt;0,1,0)</f>
        <v>0</v>
      </c>
      <c r="H8925" s="1">
        <f>IF(SUMPRODUCT(--ISNUMBER(SEARCH({"LEGALIZE","LEGISLATION","TRIAL"},C8925)))&gt;0,1,0)</f>
        <v>0</v>
      </c>
      <c r="I8925" s="1">
        <f>IF(SUMPRODUCT(--ISNUMBER(SEARCH({"LEADER"},C8925)))&gt;0,1,0)</f>
        <v>1</v>
      </c>
      <c r="J8925" t="str">
        <f t="shared" si="556"/>
        <v>2015</v>
      </c>
      <c r="K8925" t="str">
        <f t="shared" si="557"/>
        <v>02</v>
      </c>
      <c r="L8925" t="str">
        <f t="shared" si="558"/>
        <v>27</v>
      </c>
      <c r="M8925" s="2">
        <f t="shared" si="559"/>
        <v>42062.875</v>
      </c>
    </row>
    <row r="8926" spans="1:13" x14ac:dyDescent="0.35">
      <c r="A8926">
        <v>1.6981132075471701</v>
      </c>
      <c r="B8926" t="s">
        <v>4269</v>
      </c>
      <c r="C8926" t="s">
        <v>6988</v>
      </c>
      <c r="D8926">
        <v>20150429060000</v>
      </c>
      <c r="E8926" s="1">
        <f>IF(SUMPRODUCT(--ISNUMBER(SEARCH({"ECON_EARNINGSREPORT","ECON_STOCKMARKET"},C8926)))&gt;0,1,0)</f>
        <v>1</v>
      </c>
      <c r="F8926" s="1">
        <f>IF(SUMPRODUCT(--ISNUMBER(SEARCH({"ENV_"},C8926)))&gt;0,1,0)</f>
        <v>0</v>
      </c>
      <c r="G8926" s="1">
        <f>IF(SUMPRODUCT(--ISNUMBER(SEARCH({"DISCRIMINATION","HARASSMENT","HATE_SPEECH","GENDER_VIOLENCE"},C8926)))&gt;0,1,0)</f>
        <v>0</v>
      </c>
      <c r="H8926" s="1">
        <f>IF(SUMPRODUCT(--ISNUMBER(SEARCH({"LEGALIZE","LEGISLATION","TRIAL"},C8926)))&gt;0,1,0)</f>
        <v>0</v>
      </c>
      <c r="I8926" s="1">
        <f>IF(SUMPRODUCT(--ISNUMBER(SEARCH({"LEADER"},C8926)))&gt;0,1,0)</f>
        <v>0</v>
      </c>
      <c r="J8926" t="str">
        <f t="shared" si="556"/>
        <v>2015</v>
      </c>
      <c r="K8926" t="str">
        <f t="shared" si="557"/>
        <v>04</v>
      </c>
      <c r="L8926" t="str">
        <f t="shared" si="558"/>
        <v>29</v>
      </c>
      <c r="M8926" s="2">
        <f t="shared" si="559"/>
        <v>42123.25</v>
      </c>
    </row>
    <row r="8927" spans="1:13" x14ac:dyDescent="0.35">
      <c r="A8927">
        <v>3.6458333333333299</v>
      </c>
      <c r="B8927" t="s">
        <v>26</v>
      </c>
      <c r="C8927" t="s">
        <v>6989</v>
      </c>
      <c r="D8927">
        <v>20160606113000</v>
      </c>
      <c r="E8927" s="1">
        <f>IF(SUMPRODUCT(--ISNUMBER(SEARCH({"ECON_EARNINGSREPORT","ECON_STOCKMARKET"},C8927)))&gt;0,1,0)</f>
        <v>1</v>
      </c>
      <c r="F8927" s="1">
        <f>IF(SUMPRODUCT(--ISNUMBER(SEARCH({"ENV_"},C8927)))&gt;0,1,0)</f>
        <v>0</v>
      </c>
      <c r="G8927" s="1">
        <f>IF(SUMPRODUCT(--ISNUMBER(SEARCH({"DISCRIMINATION","HARASSMENT","HATE_SPEECH","GENDER_VIOLENCE"},C8927)))&gt;0,1,0)</f>
        <v>0</v>
      </c>
      <c r="H8927" s="1">
        <f>IF(SUMPRODUCT(--ISNUMBER(SEARCH({"LEGALIZE","LEGISLATION","TRIAL"},C8927)))&gt;0,1,0)</f>
        <v>0</v>
      </c>
      <c r="I8927" s="1">
        <f>IF(SUMPRODUCT(--ISNUMBER(SEARCH({"LEADER"},C8927)))&gt;0,1,0)</f>
        <v>0</v>
      </c>
      <c r="J8927" t="str">
        <f t="shared" si="556"/>
        <v>2016</v>
      </c>
      <c r="K8927" t="str">
        <f t="shared" si="557"/>
        <v>06</v>
      </c>
      <c r="L8927" t="str">
        <f t="shared" si="558"/>
        <v>06</v>
      </c>
      <c r="M8927" s="2">
        <f t="shared" si="559"/>
        <v>42527.479166666664</v>
      </c>
    </row>
    <row r="8928" spans="1:13" x14ac:dyDescent="0.35">
      <c r="A8928">
        <v>1.90274841437632</v>
      </c>
      <c r="B8928" t="s">
        <v>4111</v>
      </c>
      <c r="C8928" t="s">
        <v>6990</v>
      </c>
      <c r="D8928">
        <v>20150820160000</v>
      </c>
      <c r="E8928" s="1">
        <f>IF(SUMPRODUCT(--ISNUMBER(SEARCH({"ECON_EARNINGSREPORT","ECON_STOCKMARKET"},C8928)))&gt;0,1,0)</f>
        <v>1</v>
      </c>
      <c r="F8928" s="1">
        <f>IF(SUMPRODUCT(--ISNUMBER(SEARCH({"ENV_"},C8928)))&gt;0,1,0)</f>
        <v>0</v>
      </c>
      <c r="G8928" s="1">
        <f>IF(SUMPRODUCT(--ISNUMBER(SEARCH({"DISCRIMINATION","HARASSMENT","HATE_SPEECH","GENDER_VIOLENCE"},C8928)))&gt;0,1,0)</f>
        <v>0</v>
      </c>
      <c r="H8928" s="1">
        <f>IF(SUMPRODUCT(--ISNUMBER(SEARCH({"LEGALIZE","LEGISLATION","TRIAL"},C8928)))&gt;0,1,0)</f>
        <v>0</v>
      </c>
      <c r="I8928" s="1">
        <f>IF(SUMPRODUCT(--ISNUMBER(SEARCH({"LEADER"},C8928)))&gt;0,1,0)</f>
        <v>0</v>
      </c>
      <c r="J8928" t="str">
        <f t="shared" si="556"/>
        <v>2015</v>
      </c>
      <c r="K8928" t="str">
        <f t="shared" si="557"/>
        <v>08</v>
      </c>
      <c r="L8928" t="str">
        <f t="shared" si="558"/>
        <v>20</v>
      </c>
      <c r="M8928" s="2">
        <f t="shared" si="559"/>
        <v>42236.666666666664</v>
      </c>
    </row>
    <row r="8929" spans="1:13" x14ac:dyDescent="0.35">
      <c r="A8929">
        <v>-0.76335877862595403</v>
      </c>
      <c r="B8929" t="s">
        <v>6991</v>
      </c>
      <c r="C8929" t="s">
        <v>3817</v>
      </c>
      <c r="D8929">
        <v>20150302160000</v>
      </c>
      <c r="E8929" s="1">
        <f>IF(SUMPRODUCT(--ISNUMBER(SEARCH({"ECON_EARNINGSREPORT","ECON_STOCKMARKET"},C8929)))&gt;0,1,0)</f>
        <v>0</v>
      </c>
      <c r="F8929" s="1">
        <f>IF(SUMPRODUCT(--ISNUMBER(SEARCH({"ENV_"},C8929)))&gt;0,1,0)</f>
        <v>0</v>
      </c>
      <c r="G8929" s="1">
        <f>IF(SUMPRODUCT(--ISNUMBER(SEARCH({"DISCRIMINATION","HARASSMENT","HATE_SPEECH","GENDER_VIOLENCE"},C8929)))&gt;0,1,0)</f>
        <v>0</v>
      </c>
      <c r="H8929" s="1">
        <f>IF(SUMPRODUCT(--ISNUMBER(SEARCH({"LEGALIZE","LEGISLATION","TRIAL"},C8929)))&gt;0,1,0)</f>
        <v>0</v>
      </c>
      <c r="I8929" s="1">
        <f>IF(SUMPRODUCT(--ISNUMBER(SEARCH({"LEADER"},C8929)))&gt;0,1,0)</f>
        <v>0</v>
      </c>
      <c r="J8929" t="str">
        <f t="shared" si="556"/>
        <v>2015</v>
      </c>
      <c r="K8929" t="str">
        <f t="shared" si="557"/>
        <v>03</v>
      </c>
      <c r="L8929" t="str">
        <f t="shared" si="558"/>
        <v>02</v>
      </c>
      <c r="M8929" s="2">
        <f t="shared" si="559"/>
        <v>42065.666666666664</v>
      </c>
    </row>
    <row r="8930" spans="1:13" x14ac:dyDescent="0.35">
      <c r="A8930">
        <v>-1.06100795755968</v>
      </c>
      <c r="B8930" t="s">
        <v>121</v>
      </c>
      <c r="C8930" t="s">
        <v>4558</v>
      </c>
      <c r="D8930">
        <v>20160525054500</v>
      </c>
      <c r="E8930" s="1">
        <f>IF(SUMPRODUCT(--ISNUMBER(SEARCH({"ECON_EARNINGSREPORT","ECON_STOCKMARKET"},C8930)))&gt;0,1,0)</f>
        <v>0</v>
      </c>
      <c r="F8930" s="1">
        <f>IF(SUMPRODUCT(--ISNUMBER(SEARCH({"ENV_"},C8930)))&gt;0,1,0)</f>
        <v>0</v>
      </c>
      <c r="G8930" s="1">
        <f>IF(SUMPRODUCT(--ISNUMBER(SEARCH({"DISCRIMINATION","HARASSMENT","HATE_SPEECH","GENDER_VIOLENCE"},C8930)))&gt;0,1,0)</f>
        <v>0</v>
      </c>
      <c r="H8930" s="1">
        <f>IF(SUMPRODUCT(--ISNUMBER(SEARCH({"LEGALIZE","LEGISLATION","TRIAL"},C8930)))&gt;0,1,0)</f>
        <v>0</v>
      </c>
      <c r="I8930" s="1">
        <f>IF(SUMPRODUCT(--ISNUMBER(SEARCH({"LEADER"},C8930)))&gt;0,1,0)</f>
        <v>1</v>
      </c>
      <c r="J8930" t="str">
        <f t="shared" si="556"/>
        <v>2016</v>
      </c>
      <c r="K8930" t="str">
        <f t="shared" si="557"/>
        <v>05</v>
      </c>
      <c r="L8930" t="str">
        <f t="shared" si="558"/>
        <v>25</v>
      </c>
      <c r="M8930" s="2">
        <f t="shared" si="559"/>
        <v>42515.239583333336</v>
      </c>
    </row>
    <row r="8931" spans="1:13" x14ac:dyDescent="0.35">
      <c r="A8931">
        <v>-0.34965034965035002</v>
      </c>
      <c r="B8931" t="s">
        <v>69</v>
      </c>
      <c r="C8931" t="s">
        <v>6938</v>
      </c>
      <c r="D8931">
        <v>20150225101500</v>
      </c>
      <c r="E8931" s="1">
        <f>IF(SUMPRODUCT(--ISNUMBER(SEARCH({"ECON_EARNINGSREPORT","ECON_STOCKMARKET"},C8931)))&gt;0,1,0)</f>
        <v>1</v>
      </c>
      <c r="F8931" s="1">
        <f>IF(SUMPRODUCT(--ISNUMBER(SEARCH({"ENV_"},C8931)))&gt;0,1,0)</f>
        <v>0</v>
      </c>
      <c r="G8931" s="1">
        <f>IF(SUMPRODUCT(--ISNUMBER(SEARCH({"DISCRIMINATION","HARASSMENT","HATE_SPEECH","GENDER_VIOLENCE"},C8931)))&gt;0,1,0)</f>
        <v>0</v>
      </c>
      <c r="H8931" s="1">
        <f>IF(SUMPRODUCT(--ISNUMBER(SEARCH({"LEGALIZE","LEGISLATION","TRIAL"},C8931)))&gt;0,1,0)</f>
        <v>0</v>
      </c>
      <c r="I8931" s="1">
        <f>IF(SUMPRODUCT(--ISNUMBER(SEARCH({"LEADER"},C8931)))&gt;0,1,0)</f>
        <v>0</v>
      </c>
      <c r="J8931" t="str">
        <f t="shared" si="556"/>
        <v>2015</v>
      </c>
      <c r="K8931" t="str">
        <f t="shared" si="557"/>
        <v>02</v>
      </c>
      <c r="L8931" t="str">
        <f t="shared" si="558"/>
        <v>25</v>
      </c>
      <c r="M8931" s="2">
        <f t="shared" si="559"/>
        <v>42060.427083333336</v>
      </c>
    </row>
    <row r="8932" spans="1:13" x14ac:dyDescent="0.35">
      <c r="A8932">
        <v>-1.95530726256983</v>
      </c>
      <c r="B8932" t="s">
        <v>741</v>
      </c>
      <c r="C8932" t="s">
        <v>4024</v>
      </c>
      <c r="D8932">
        <v>20151126071500</v>
      </c>
      <c r="E8932" s="1">
        <f>IF(SUMPRODUCT(--ISNUMBER(SEARCH({"ECON_EARNINGSREPORT","ECON_STOCKMARKET"},C8932)))&gt;0,1,0)</f>
        <v>0</v>
      </c>
      <c r="F8932" s="1">
        <f>IF(SUMPRODUCT(--ISNUMBER(SEARCH({"ENV_"},C8932)))&gt;0,1,0)</f>
        <v>0</v>
      </c>
      <c r="G8932" s="1">
        <f>IF(SUMPRODUCT(--ISNUMBER(SEARCH({"DISCRIMINATION","HARASSMENT","HATE_SPEECH","GENDER_VIOLENCE"},C8932)))&gt;0,1,0)</f>
        <v>0</v>
      </c>
      <c r="H8932" s="1">
        <f>IF(SUMPRODUCT(--ISNUMBER(SEARCH({"LEGALIZE","LEGISLATION","TRIAL"},C8932)))&gt;0,1,0)</f>
        <v>0</v>
      </c>
      <c r="I8932" s="1">
        <f>IF(SUMPRODUCT(--ISNUMBER(SEARCH({"LEADER"},C8932)))&gt;0,1,0)</f>
        <v>0</v>
      </c>
      <c r="J8932" t="str">
        <f t="shared" si="556"/>
        <v>2015</v>
      </c>
      <c r="K8932" t="str">
        <f t="shared" si="557"/>
        <v>11</v>
      </c>
      <c r="L8932" t="str">
        <f t="shared" si="558"/>
        <v>26</v>
      </c>
      <c r="M8932" s="2">
        <f t="shared" si="559"/>
        <v>42334.302083333336</v>
      </c>
    </row>
    <row r="8933" spans="1:13" x14ac:dyDescent="0.35">
      <c r="A8933">
        <v>1.37741046831956</v>
      </c>
      <c r="B8933" t="s">
        <v>67</v>
      </c>
      <c r="C8933" t="s">
        <v>5661</v>
      </c>
      <c r="D8933">
        <v>20151030181500</v>
      </c>
      <c r="E8933" s="1">
        <f>IF(SUMPRODUCT(--ISNUMBER(SEARCH({"ECON_EARNINGSREPORT","ECON_STOCKMARKET"},C8933)))&gt;0,1,0)</f>
        <v>0</v>
      </c>
      <c r="F8933" s="1">
        <f>IF(SUMPRODUCT(--ISNUMBER(SEARCH({"ENV_"},C8933)))&gt;0,1,0)</f>
        <v>0</v>
      </c>
      <c r="G8933" s="1">
        <f>IF(SUMPRODUCT(--ISNUMBER(SEARCH({"DISCRIMINATION","HARASSMENT","HATE_SPEECH","GENDER_VIOLENCE"},C8933)))&gt;0,1,0)</f>
        <v>0</v>
      </c>
      <c r="H8933" s="1">
        <f>IF(SUMPRODUCT(--ISNUMBER(SEARCH({"LEGALIZE","LEGISLATION","TRIAL"},C8933)))&gt;0,1,0)</f>
        <v>0</v>
      </c>
      <c r="I8933" s="1">
        <f>IF(SUMPRODUCT(--ISNUMBER(SEARCH({"LEADER"},C8933)))&gt;0,1,0)</f>
        <v>0</v>
      </c>
      <c r="J8933" t="str">
        <f t="shared" si="556"/>
        <v>2015</v>
      </c>
      <c r="K8933" t="str">
        <f t="shared" si="557"/>
        <v>10</v>
      </c>
      <c r="L8933" t="str">
        <f t="shared" si="558"/>
        <v>30</v>
      </c>
      <c r="M8933" s="2">
        <f t="shared" si="559"/>
        <v>42307.760416666664</v>
      </c>
    </row>
    <row r="8934" spans="1:13" x14ac:dyDescent="0.35">
      <c r="A8934">
        <v>1.21580547112462</v>
      </c>
      <c r="B8934" t="s">
        <v>4519</v>
      </c>
      <c r="C8934" t="s">
        <v>6992</v>
      </c>
      <c r="D8934">
        <v>20160222221500</v>
      </c>
      <c r="E8934" s="1">
        <f>IF(SUMPRODUCT(--ISNUMBER(SEARCH({"ECON_EARNINGSREPORT","ECON_STOCKMARKET"},C8934)))&gt;0,1,0)</f>
        <v>0</v>
      </c>
      <c r="F8934" s="1">
        <f>IF(SUMPRODUCT(--ISNUMBER(SEARCH({"ENV_"},C8934)))&gt;0,1,0)</f>
        <v>0</v>
      </c>
      <c r="G8934" s="1">
        <f>IF(SUMPRODUCT(--ISNUMBER(SEARCH({"DISCRIMINATION","HARASSMENT","HATE_SPEECH","GENDER_VIOLENCE"},C8934)))&gt;0,1,0)</f>
        <v>0</v>
      </c>
      <c r="H8934" s="1">
        <f>IF(SUMPRODUCT(--ISNUMBER(SEARCH({"LEGALIZE","LEGISLATION","TRIAL"},C8934)))&gt;0,1,0)</f>
        <v>0</v>
      </c>
      <c r="I8934" s="1">
        <f>IF(SUMPRODUCT(--ISNUMBER(SEARCH({"LEADER"},C8934)))&gt;0,1,0)</f>
        <v>1</v>
      </c>
      <c r="J8934" t="str">
        <f t="shared" si="556"/>
        <v>2016</v>
      </c>
      <c r="K8934" t="str">
        <f t="shared" si="557"/>
        <v>02</v>
      </c>
      <c r="L8934" t="str">
        <f t="shared" si="558"/>
        <v>22</v>
      </c>
      <c r="M8934" s="2">
        <f t="shared" si="559"/>
        <v>42422.927083333336</v>
      </c>
    </row>
    <row r="8935" spans="1:13" x14ac:dyDescent="0.35">
      <c r="A8935">
        <v>1.6260162601626</v>
      </c>
      <c r="B8935" t="s">
        <v>145</v>
      </c>
      <c r="C8935" t="s">
        <v>6993</v>
      </c>
      <c r="D8935">
        <v>20150821124500</v>
      </c>
      <c r="E8935" s="1">
        <f>IF(SUMPRODUCT(--ISNUMBER(SEARCH({"ECON_EARNINGSREPORT","ECON_STOCKMARKET"},C8935)))&gt;0,1,0)</f>
        <v>0</v>
      </c>
      <c r="F8935" s="1">
        <f>IF(SUMPRODUCT(--ISNUMBER(SEARCH({"ENV_"},C8935)))&gt;0,1,0)</f>
        <v>0</v>
      </c>
      <c r="G8935" s="1">
        <f>IF(SUMPRODUCT(--ISNUMBER(SEARCH({"DISCRIMINATION","HARASSMENT","HATE_SPEECH","GENDER_VIOLENCE"},C8935)))&gt;0,1,0)</f>
        <v>0</v>
      </c>
      <c r="H8935" s="1">
        <f>IF(SUMPRODUCT(--ISNUMBER(SEARCH({"LEGALIZE","LEGISLATION","TRIAL"},C8935)))&gt;0,1,0)</f>
        <v>0</v>
      </c>
      <c r="I8935" s="1">
        <f>IF(SUMPRODUCT(--ISNUMBER(SEARCH({"LEADER"},C8935)))&gt;0,1,0)</f>
        <v>0</v>
      </c>
      <c r="J8935" t="str">
        <f t="shared" si="556"/>
        <v>2015</v>
      </c>
      <c r="K8935" t="str">
        <f t="shared" si="557"/>
        <v>08</v>
      </c>
      <c r="L8935" t="str">
        <f t="shared" si="558"/>
        <v>21</v>
      </c>
      <c r="M8935" s="2">
        <f t="shared" si="559"/>
        <v>42237.53125</v>
      </c>
    </row>
    <row r="8936" spans="1:13" x14ac:dyDescent="0.35">
      <c r="A8936">
        <v>-1.05633802816901</v>
      </c>
      <c r="B8936" t="s">
        <v>1405</v>
      </c>
      <c r="C8936" t="s">
        <v>6994</v>
      </c>
      <c r="D8936">
        <v>20151103133000</v>
      </c>
      <c r="E8936" s="1">
        <f>IF(SUMPRODUCT(--ISNUMBER(SEARCH({"ECON_EARNINGSREPORT","ECON_STOCKMARKET"},C8936)))&gt;0,1,0)</f>
        <v>0</v>
      </c>
      <c r="F8936" s="1">
        <f>IF(SUMPRODUCT(--ISNUMBER(SEARCH({"ENV_"},C8936)))&gt;0,1,0)</f>
        <v>0</v>
      </c>
      <c r="G8936" s="1">
        <f>IF(SUMPRODUCT(--ISNUMBER(SEARCH({"DISCRIMINATION","HARASSMENT","HATE_SPEECH","GENDER_VIOLENCE"},C8936)))&gt;0,1,0)</f>
        <v>0</v>
      </c>
      <c r="H8936" s="1">
        <f>IF(SUMPRODUCT(--ISNUMBER(SEARCH({"LEGALIZE","LEGISLATION","TRIAL"},C8936)))&gt;0,1,0)</f>
        <v>0</v>
      </c>
      <c r="I8936" s="1">
        <f>IF(SUMPRODUCT(--ISNUMBER(SEARCH({"LEADER"},C8936)))&gt;0,1,0)</f>
        <v>0</v>
      </c>
      <c r="J8936" t="str">
        <f t="shared" si="556"/>
        <v>2015</v>
      </c>
      <c r="K8936" t="str">
        <f t="shared" si="557"/>
        <v>11</v>
      </c>
      <c r="L8936" t="str">
        <f t="shared" si="558"/>
        <v>03</v>
      </c>
      <c r="M8936" s="2">
        <f t="shared" si="559"/>
        <v>42311.5625</v>
      </c>
    </row>
    <row r="8937" spans="1:13" x14ac:dyDescent="0.35">
      <c r="A8937">
        <v>2.2400000000000002</v>
      </c>
      <c r="B8937" t="s">
        <v>1375</v>
      </c>
      <c r="C8937" t="s">
        <v>6995</v>
      </c>
      <c r="D8937">
        <v>20151103120000</v>
      </c>
      <c r="E8937" s="1">
        <f>IF(SUMPRODUCT(--ISNUMBER(SEARCH({"ECON_EARNINGSREPORT","ECON_STOCKMARKET"},C8937)))&gt;0,1,0)</f>
        <v>1</v>
      </c>
      <c r="F8937" s="1">
        <f>IF(SUMPRODUCT(--ISNUMBER(SEARCH({"ENV_"},C8937)))&gt;0,1,0)</f>
        <v>0</v>
      </c>
      <c r="G8937" s="1">
        <f>IF(SUMPRODUCT(--ISNUMBER(SEARCH({"DISCRIMINATION","HARASSMENT","HATE_SPEECH","GENDER_VIOLENCE"},C8937)))&gt;0,1,0)</f>
        <v>0</v>
      </c>
      <c r="H8937" s="1">
        <f>IF(SUMPRODUCT(--ISNUMBER(SEARCH({"LEGALIZE","LEGISLATION","TRIAL"},C8937)))&gt;0,1,0)</f>
        <v>0</v>
      </c>
      <c r="I8937" s="1">
        <f>IF(SUMPRODUCT(--ISNUMBER(SEARCH({"LEADER"},C8937)))&gt;0,1,0)</f>
        <v>1</v>
      </c>
      <c r="J8937" t="str">
        <f t="shared" si="556"/>
        <v>2015</v>
      </c>
      <c r="K8937" t="str">
        <f t="shared" si="557"/>
        <v>11</v>
      </c>
      <c r="L8937" t="str">
        <f t="shared" si="558"/>
        <v>03</v>
      </c>
      <c r="M8937" s="2">
        <f t="shared" si="559"/>
        <v>42311.5</v>
      </c>
    </row>
    <row r="8938" spans="1:13" x14ac:dyDescent="0.35">
      <c r="A8938">
        <v>-1.08225108225108</v>
      </c>
      <c r="B8938" t="s">
        <v>896</v>
      </c>
      <c r="C8938" t="s">
        <v>6996</v>
      </c>
      <c r="D8938">
        <v>20150224230000</v>
      </c>
      <c r="E8938" s="1">
        <f>IF(SUMPRODUCT(--ISNUMBER(SEARCH({"ECON_EARNINGSREPORT","ECON_STOCKMARKET"},C8938)))&gt;0,1,0)</f>
        <v>1</v>
      </c>
      <c r="F8938" s="1">
        <f>IF(SUMPRODUCT(--ISNUMBER(SEARCH({"ENV_"},C8938)))&gt;0,1,0)</f>
        <v>1</v>
      </c>
      <c r="G8938" s="1">
        <f>IF(SUMPRODUCT(--ISNUMBER(SEARCH({"DISCRIMINATION","HARASSMENT","HATE_SPEECH","GENDER_VIOLENCE"},C8938)))&gt;0,1,0)</f>
        <v>0</v>
      </c>
      <c r="H8938" s="1">
        <f>IF(SUMPRODUCT(--ISNUMBER(SEARCH({"LEGALIZE","LEGISLATION","TRIAL"},C8938)))&gt;0,1,0)</f>
        <v>0</v>
      </c>
      <c r="I8938" s="1">
        <f>IF(SUMPRODUCT(--ISNUMBER(SEARCH({"LEADER"},C8938)))&gt;0,1,0)</f>
        <v>0</v>
      </c>
      <c r="J8938" t="str">
        <f t="shared" si="556"/>
        <v>2015</v>
      </c>
      <c r="K8938" t="str">
        <f t="shared" si="557"/>
        <v>02</v>
      </c>
      <c r="L8938" t="str">
        <f t="shared" si="558"/>
        <v>24</v>
      </c>
      <c r="M8938" s="2">
        <f t="shared" si="559"/>
        <v>42059.958333333336</v>
      </c>
    </row>
    <row r="8939" spans="1:13" x14ac:dyDescent="0.35">
      <c r="A8939">
        <v>-0.30864197530864201</v>
      </c>
      <c r="B8939" t="s">
        <v>102</v>
      </c>
      <c r="C8939" t="s">
        <v>6076</v>
      </c>
      <c r="D8939">
        <v>20151111211500</v>
      </c>
      <c r="E8939" s="1">
        <f>IF(SUMPRODUCT(--ISNUMBER(SEARCH({"ECON_EARNINGSREPORT","ECON_STOCKMARKET"},C8939)))&gt;0,1,0)</f>
        <v>0</v>
      </c>
      <c r="F8939" s="1">
        <f>IF(SUMPRODUCT(--ISNUMBER(SEARCH({"ENV_"},C8939)))&gt;0,1,0)</f>
        <v>0</v>
      </c>
      <c r="G8939" s="1">
        <f>IF(SUMPRODUCT(--ISNUMBER(SEARCH({"DISCRIMINATION","HARASSMENT","HATE_SPEECH","GENDER_VIOLENCE"},C8939)))&gt;0,1,0)</f>
        <v>0</v>
      </c>
      <c r="H8939" s="1">
        <f>IF(SUMPRODUCT(--ISNUMBER(SEARCH({"LEGALIZE","LEGISLATION","TRIAL"},C8939)))&gt;0,1,0)</f>
        <v>0</v>
      </c>
      <c r="I8939" s="1">
        <f>IF(SUMPRODUCT(--ISNUMBER(SEARCH({"LEADER"},C8939)))&gt;0,1,0)</f>
        <v>0</v>
      </c>
      <c r="J8939" t="str">
        <f t="shared" si="556"/>
        <v>2015</v>
      </c>
      <c r="K8939" t="str">
        <f t="shared" si="557"/>
        <v>11</v>
      </c>
      <c r="L8939" t="str">
        <f t="shared" si="558"/>
        <v>11</v>
      </c>
      <c r="M8939" s="2">
        <f t="shared" si="559"/>
        <v>42319.885416666664</v>
      </c>
    </row>
    <row r="8940" spans="1:13" x14ac:dyDescent="0.35">
      <c r="A8940">
        <v>-0.17064846416382301</v>
      </c>
      <c r="B8940" t="s">
        <v>997</v>
      </c>
      <c r="C8940" t="s">
        <v>6997</v>
      </c>
      <c r="D8940">
        <v>20150519204500</v>
      </c>
      <c r="E8940" s="1">
        <f>IF(SUMPRODUCT(--ISNUMBER(SEARCH({"ECON_EARNINGSREPORT","ECON_STOCKMARKET"},C8940)))&gt;0,1,0)</f>
        <v>1</v>
      </c>
      <c r="F8940" s="1">
        <f>IF(SUMPRODUCT(--ISNUMBER(SEARCH({"ENV_"},C8940)))&gt;0,1,0)</f>
        <v>0</v>
      </c>
      <c r="G8940" s="1">
        <f>IF(SUMPRODUCT(--ISNUMBER(SEARCH({"DISCRIMINATION","HARASSMENT","HATE_SPEECH","GENDER_VIOLENCE"},C8940)))&gt;0,1,0)</f>
        <v>0</v>
      </c>
      <c r="H8940" s="1">
        <f>IF(SUMPRODUCT(--ISNUMBER(SEARCH({"LEGALIZE","LEGISLATION","TRIAL"},C8940)))&gt;0,1,0)</f>
        <v>1</v>
      </c>
      <c r="I8940" s="1">
        <f>IF(SUMPRODUCT(--ISNUMBER(SEARCH({"LEADER"},C8940)))&gt;0,1,0)</f>
        <v>0</v>
      </c>
      <c r="J8940" t="str">
        <f t="shared" si="556"/>
        <v>2015</v>
      </c>
      <c r="K8940" t="str">
        <f t="shared" si="557"/>
        <v>05</v>
      </c>
      <c r="L8940" t="str">
        <f t="shared" si="558"/>
        <v>19</v>
      </c>
      <c r="M8940" s="2">
        <f t="shared" si="559"/>
        <v>42143.864583333336</v>
      </c>
    </row>
    <row r="8941" spans="1:13" x14ac:dyDescent="0.35">
      <c r="A8941">
        <v>2.0148462354188799</v>
      </c>
      <c r="B8941" t="s">
        <v>447</v>
      </c>
      <c r="D8941">
        <v>20160203140000</v>
      </c>
      <c r="E8941" s="1">
        <f>IF(SUMPRODUCT(--ISNUMBER(SEARCH({"ECON_EARNINGSREPORT","ECON_STOCKMARKET"},C8941)))&gt;0,1,0)</f>
        <v>0</v>
      </c>
      <c r="F8941" s="1">
        <f>IF(SUMPRODUCT(--ISNUMBER(SEARCH({"ENV_"},C8941)))&gt;0,1,0)</f>
        <v>0</v>
      </c>
      <c r="G8941" s="1">
        <f>IF(SUMPRODUCT(--ISNUMBER(SEARCH({"DISCRIMINATION","HARASSMENT","HATE_SPEECH","GENDER_VIOLENCE"},C8941)))&gt;0,1,0)</f>
        <v>0</v>
      </c>
      <c r="H8941" s="1">
        <f>IF(SUMPRODUCT(--ISNUMBER(SEARCH({"LEGALIZE","LEGISLATION","TRIAL"},C8941)))&gt;0,1,0)</f>
        <v>0</v>
      </c>
      <c r="I8941" s="1">
        <f>IF(SUMPRODUCT(--ISNUMBER(SEARCH({"LEADER"},C8941)))&gt;0,1,0)</f>
        <v>0</v>
      </c>
      <c r="J8941" t="str">
        <f t="shared" si="556"/>
        <v>2016</v>
      </c>
      <c r="K8941" t="str">
        <f t="shared" si="557"/>
        <v>02</v>
      </c>
      <c r="L8941" t="str">
        <f t="shared" si="558"/>
        <v>03</v>
      </c>
      <c r="M8941" s="2">
        <f t="shared" si="559"/>
        <v>42403.583333333336</v>
      </c>
    </row>
    <row r="8942" spans="1:13" x14ac:dyDescent="0.35">
      <c r="A8942">
        <v>0.68493150684931503</v>
      </c>
      <c r="B8942" t="s">
        <v>20</v>
      </c>
      <c r="C8942" t="s">
        <v>6998</v>
      </c>
      <c r="D8942">
        <v>20151126110000</v>
      </c>
      <c r="E8942" s="1">
        <f>IF(SUMPRODUCT(--ISNUMBER(SEARCH({"ECON_EARNINGSREPORT","ECON_STOCKMARKET"},C8942)))&gt;0,1,0)</f>
        <v>1</v>
      </c>
      <c r="F8942" s="1">
        <f>IF(SUMPRODUCT(--ISNUMBER(SEARCH({"ENV_"},C8942)))&gt;0,1,0)</f>
        <v>0</v>
      </c>
      <c r="G8942" s="1">
        <f>IF(SUMPRODUCT(--ISNUMBER(SEARCH({"DISCRIMINATION","HARASSMENT","HATE_SPEECH","GENDER_VIOLENCE"},C8942)))&gt;0,1,0)</f>
        <v>0</v>
      </c>
      <c r="H8942" s="1">
        <f>IF(SUMPRODUCT(--ISNUMBER(SEARCH({"LEGALIZE","LEGISLATION","TRIAL"},C8942)))&gt;0,1,0)</f>
        <v>0</v>
      </c>
      <c r="I8942" s="1">
        <f>IF(SUMPRODUCT(--ISNUMBER(SEARCH({"LEADER"},C8942)))&gt;0,1,0)</f>
        <v>0</v>
      </c>
      <c r="J8942" t="str">
        <f t="shared" si="556"/>
        <v>2015</v>
      </c>
      <c r="K8942" t="str">
        <f t="shared" si="557"/>
        <v>11</v>
      </c>
      <c r="L8942" t="str">
        <f t="shared" si="558"/>
        <v>26</v>
      </c>
      <c r="M8942" s="2">
        <f t="shared" si="559"/>
        <v>42334.458333333336</v>
      </c>
    </row>
    <row r="8943" spans="1:13" x14ac:dyDescent="0.35">
      <c r="A8943">
        <v>0</v>
      </c>
      <c r="B8943" t="s">
        <v>2147</v>
      </c>
      <c r="C8943" t="s">
        <v>4077</v>
      </c>
      <c r="D8943">
        <v>20150302174500</v>
      </c>
      <c r="E8943" s="1">
        <f>IF(SUMPRODUCT(--ISNUMBER(SEARCH({"ECON_EARNINGSREPORT","ECON_STOCKMARKET"},C8943)))&gt;0,1,0)</f>
        <v>1</v>
      </c>
      <c r="F8943" s="1">
        <f>IF(SUMPRODUCT(--ISNUMBER(SEARCH({"ENV_"},C8943)))&gt;0,1,0)</f>
        <v>0</v>
      </c>
      <c r="G8943" s="1">
        <f>IF(SUMPRODUCT(--ISNUMBER(SEARCH({"DISCRIMINATION","HARASSMENT","HATE_SPEECH","GENDER_VIOLENCE"},C8943)))&gt;0,1,0)</f>
        <v>0</v>
      </c>
      <c r="H8943" s="1">
        <f>IF(SUMPRODUCT(--ISNUMBER(SEARCH({"LEGALIZE","LEGISLATION","TRIAL"},C8943)))&gt;0,1,0)</f>
        <v>0</v>
      </c>
      <c r="I8943" s="1">
        <f>IF(SUMPRODUCT(--ISNUMBER(SEARCH({"LEADER"},C8943)))&gt;0,1,0)</f>
        <v>1</v>
      </c>
      <c r="J8943" t="str">
        <f t="shared" si="556"/>
        <v>2015</v>
      </c>
      <c r="K8943" t="str">
        <f t="shared" si="557"/>
        <v>03</v>
      </c>
      <c r="L8943" t="str">
        <f t="shared" si="558"/>
        <v>02</v>
      </c>
      <c r="M8943" s="2">
        <f t="shared" si="559"/>
        <v>42065.739583333336</v>
      </c>
    </row>
    <row r="8944" spans="1:13" x14ac:dyDescent="0.35">
      <c r="A8944">
        <v>0.25510204081632598</v>
      </c>
      <c r="B8944" t="s">
        <v>4035</v>
      </c>
      <c r="C8944" t="s">
        <v>4543</v>
      </c>
      <c r="D8944">
        <v>20151013004500</v>
      </c>
      <c r="E8944" s="1">
        <f>IF(SUMPRODUCT(--ISNUMBER(SEARCH({"ECON_EARNINGSREPORT","ECON_STOCKMARKET"},C8944)))&gt;0,1,0)</f>
        <v>1</v>
      </c>
      <c r="F8944" s="1">
        <f>IF(SUMPRODUCT(--ISNUMBER(SEARCH({"ENV_"},C8944)))&gt;0,1,0)</f>
        <v>0</v>
      </c>
      <c r="G8944" s="1">
        <f>IF(SUMPRODUCT(--ISNUMBER(SEARCH({"DISCRIMINATION","HARASSMENT","HATE_SPEECH","GENDER_VIOLENCE"},C8944)))&gt;0,1,0)</f>
        <v>0</v>
      </c>
      <c r="H8944" s="1">
        <f>IF(SUMPRODUCT(--ISNUMBER(SEARCH({"LEGALIZE","LEGISLATION","TRIAL"},C8944)))&gt;0,1,0)</f>
        <v>0</v>
      </c>
      <c r="I8944" s="1">
        <f>IF(SUMPRODUCT(--ISNUMBER(SEARCH({"LEADER"},C8944)))&gt;0,1,0)</f>
        <v>0</v>
      </c>
      <c r="J8944" t="str">
        <f t="shared" si="556"/>
        <v>2015</v>
      </c>
      <c r="K8944" t="str">
        <f t="shared" si="557"/>
        <v>10</v>
      </c>
      <c r="L8944" t="str">
        <f t="shared" si="558"/>
        <v>13</v>
      </c>
      <c r="M8944" s="2">
        <f t="shared" si="559"/>
        <v>42290.03125</v>
      </c>
    </row>
    <row r="8945" spans="1:13" x14ac:dyDescent="0.35">
      <c r="A8945">
        <v>0.61255742725880502</v>
      </c>
      <c r="B8945" t="s">
        <v>1402</v>
      </c>
      <c r="C8945" t="s">
        <v>5525</v>
      </c>
      <c r="D8945">
        <v>20150324150000</v>
      </c>
      <c r="E8945" s="1">
        <f>IF(SUMPRODUCT(--ISNUMBER(SEARCH({"ECON_EARNINGSREPORT","ECON_STOCKMARKET"},C8945)))&gt;0,1,0)</f>
        <v>0</v>
      </c>
      <c r="F8945" s="1">
        <f>IF(SUMPRODUCT(--ISNUMBER(SEARCH({"ENV_"},C8945)))&gt;0,1,0)</f>
        <v>0</v>
      </c>
      <c r="G8945" s="1">
        <f>IF(SUMPRODUCT(--ISNUMBER(SEARCH({"DISCRIMINATION","HARASSMENT","HATE_SPEECH","GENDER_VIOLENCE"},C8945)))&gt;0,1,0)</f>
        <v>0</v>
      </c>
      <c r="H8945" s="1">
        <f>IF(SUMPRODUCT(--ISNUMBER(SEARCH({"LEGALIZE","LEGISLATION","TRIAL"},C8945)))&gt;0,1,0)</f>
        <v>0</v>
      </c>
      <c r="I8945" s="1">
        <f>IF(SUMPRODUCT(--ISNUMBER(SEARCH({"LEADER"},C8945)))&gt;0,1,0)</f>
        <v>1</v>
      </c>
      <c r="J8945" t="str">
        <f t="shared" si="556"/>
        <v>2015</v>
      </c>
      <c r="K8945" t="str">
        <f t="shared" si="557"/>
        <v>03</v>
      </c>
      <c r="L8945" t="str">
        <f t="shared" si="558"/>
        <v>24</v>
      </c>
      <c r="M8945" s="2">
        <f t="shared" si="559"/>
        <v>42087.625</v>
      </c>
    </row>
    <row r="8946" spans="1:13" x14ac:dyDescent="0.35">
      <c r="A8946">
        <v>0.56285178236397704</v>
      </c>
      <c r="B8946" t="s">
        <v>38</v>
      </c>
      <c r="C8946" t="s">
        <v>3850</v>
      </c>
      <c r="D8946">
        <v>20151212081500</v>
      </c>
      <c r="E8946" s="1">
        <f>IF(SUMPRODUCT(--ISNUMBER(SEARCH({"ECON_EARNINGSREPORT","ECON_STOCKMARKET"},C8946)))&gt;0,1,0)</f>
        <v>0</v>
      </c>
      <c r="F8946" s="1">
        <f>IF(SUMPRODUCT(--ISNUMBER(SEARCH({"ENV_"},C8946)))&gt;0,1,0)</f>
        <v>0</v>
      </c>
      <c r="G8946" s="1">
        <f>IF(SUMPRODUCT(--ISNUMBER(SEARCH({"DISCRIMINATION","HARASSMENT","HATE_SPEECH","GENDER_VIOLENCE"},C8946)))&gt;0,1,0)</f>
        <v>0</v>
      </c>
      <c r="H8946" s="1">
        <f>IF(SUMPRODUCT(--ISNUMBER(SEARCH({"LEGALIZE","LEGISLATION","TRIAL"},C8946)))&gt;0,1,0)</f>
        <v>0</v>
      </c>
      <c r="I8946" s="1">
        <f>IF(SUMPRODUCT(--ISNUMBER(SEARCH({"LEADER"},C8946)))&gt;0,1,0)</f>
        <v>1</v>
      </c>
      <c r="J8946" t="str">
        <f t="shared" si="556"/>
        <v>2015</v>
      </c>
      <c r="K8946" t="str">
        <f t="shared" si="557"/>
        <v>12</v>
      </c>
      <c r="L8946" t="str">
        <f t="shared" si="558"/>
        <v>12</v>
      </c>
      <c r="M8946" s="2">
        <f t="shared" si="559"/>
        <v>42350.34375</v>
      </c>
    </row>
    <row r="8947" spans="1:13" x14ac:dyDescent="0.35">
      <c r="A8947">
        <v>0.12091898428053199</v>
      </c>
      <c r="B8947" t="s">
        <v>1402</v>
      </c>
      <c r="C8947" t="s">
        <v>5682</v>
      </c>
      <c r="D8947">
        <v>20150415011500</v>
      </c>
      <c r="E8947" s="1">
        <f>IF(SUMPRODUCT(--ISNUMBER(SEARCH({"ECON_EARNINGSREPORT","ECON_STOCKMARKET"},C8947)))&gt;0,1,0)</f>
        <v>1</v>
      </c>
      <c r="F8947" s="1">
        <f>IF(SUMPRODUCT(--ISNUMBER(SEARCH({"ENV_"},C8947)))&gt;0,1,0)</f>
        <v>0</v>
      </c>
      <c r="G8947" s="1">
        <f>IF(SUMPRODUCT(--ISNUMBER(SEARCH({"DISCRIMINATION","HARASSMENT","HATE_SPEECH","GENDER_VIOLENCE"},C8947)))&gt;0,1,0)</f>
        <v>0</v>
      </c>
      <c r="H8947" s="1">
        <f>IF(SUMPRODUCT(--ISNUMBER(SEARCH({"LEGALIZE","LEGISLATION","TRIAL"},C8947)))&gt;0,1,0)</f>
        <v>0</v>
      </c>
      <c r="I8947" s="1">
        <f>IF(SUMPRODUCT(--ISNUMBER(SEARCH({"LEADER"},C8947)))&gt;0,1,0)</f>
        <v>1</v>
      </c>
      <c r="J8947" t="str">
        <f t="shared" si="556"/>
        <v>2015</v>
      </c>
      <c r="K8947" t="str">
        <f t="shared" si="557"/>
        <v>04</v>
      </c>
      <c r="L8947" t="str">
        <f t="shared" si="558"/>
        <v>15</v>
      </c>
      <c r="M8947" s="2">
        <f t="shared" si="559"/>
        <v>42109.052083333336</v>
      </c>
    </row>
    <row r="8948" spans="1:13" x14ac:dyDescent="0.35">
      <c r="A8948">
        <v>-1.91387559808612</v>
      </c>
      <c r="B8948" t="s">
        <v>56</v>
      </c>
      <c r="C8948" t="s">
        <v>5003</v>
      </c>
      <c r="D8948">
        <v>20150507121500</v>
      </c>
      <c r="E8948" s="1">
        <f>IF(SUMPRODUCT(--ISNUMBER(SEARCH({"ECON_EARNINGSREPORT","ECON_STOCKMARKET"},C8948)))&gt;0,1,0)</f>
        <v>0</v>
      </c>
      <c r="F8948" s="1">
        <f>IF(SUMPRODUCT(--ISNUMBER(SEARCH({"ENV_"},C8948)))&gt;0,1,0)</f>
        <v>0</v>
      </c>
      <c r="G8948" s="1">
        <f>IF(SUMPRODUCT(--ISNUMBER(SEARCH({"DISCRIMINATION","HARASSMENT","HATE_SPEECH","GENDER_VIOLENCE"},C8948)))&gt;0,1,0)</f>
        <v>0</v>
      </c>
      <c r="H8948" s="1">
        <f>IF(SUMPRODUCT(--ISNUMBER(SEARCH({"LEGALIZE","LEGISLATION","TRIAL"},C8948)))&gt;0,1,0)</f>
        <v>0</v>
      </c>
      <c r="I8948" s="1">
        <f>IF(SUMPRODUCT(--ISNUMBER(SEARCH({"LEADER"},C8948)))&gt;0,1,0)</f>
        <v>0</v>
      </c>
      <c r="J8948" t="str">
        <f t="shared" si="556"/>
        <v>2015</v>
      </c>
      <c r="K8948" t="str">
        <f t="shared" si="557"/>
        <v>05</v>
      </c>
      <c r="L8948" t="str">
        <f t="shared" si="558"/>
        <v>07</v>
      </c>
      <c r="M8948" s="2">
        <f t="shared" si="559"/>
        <v>42131.510416666664</v>
      </c>
    </row>
    <row r="8949" spans="1:13" x14ac:dyDescent="0.35">
      <c r="A8949">
        <v>0.76628352490421503</v>
      </c>
      <c r="B8949" t="s">
        <v>6999</v>
      </c>
      <c r="C8949" t="s">
        <v>4086</v>
      </c>
      <c r="D8949">
        <v>20150422230000</v>
      </c>
      <c r="E8949" s="1">
        <f>IF(SUMPRODUCT(--ISNUMBER(SEARCH({"ECON_EARNINGSREPORT","ECON_STOCKMARKET"},C8949)))&gt;0,1,0)</f>
        <v>0</v>
      </c>
      <c r="F8949" s="1">
        <f>IF(SUMPRODUCT(--ISNUMBER(SEARCH({"ENV_"},C8949)))&gt;0,1,0)</f>
        <v>0</v>
      </c>
      <c r="G8949" s="1">
        <f>IF(SUMPRODUCT(--ISNUMBER(SEARCH({"DISCRIMINATION","HARASSMENT","HATE_SPEECH","GENDER_VIOLENCE"},C8949)))&gt;0,1,0)</f>
        <v>0</v>
      </c>
      <c r="H8949" s="1">
        <f>IF(SUMPRODUCT(--ISNUMBER(SEARCH({"LEGALIZE","LEGISLATION","TRIAL"},C8949)))&gt;0,1,0)</f>
        <v>0</v>
      </c>
      <c r="I8949" s="1">
        <f>IF(SUMPRODUCT(--ISNUMBER(SEARCH({"LEADER"},C8949)))&gt;0,1,0)</f>
        <v>0</v>
      </c>
      <c r="J8949" t="str">
        <f t="shared" si="556"/>
        <v>2015</v>
      </c>
      <c r="K8949" t="str">
        <f t="shared" si="557"/>
        <v>04</v>
      </c>
      <c r="L8949" t="str">
        <f t="shared" si="558"/>
        <v>22</v>
      </c>
      <c r="M8949" s="2">
        <f t="shared" si="559"/>
        <v>42116.958333333336</v>
      </c>
    </row>
    <row r="8950" spans="1:13" x14ac:dyDescent="0.35">
      <c r="A8950">
        <v>-0.75187969924812004</v>
      </c>
      <c r="B8950" t="s">
        <v>984</v>
      </c>
      <c r="C8950" t="s">
        <v>7000</v>
      </c>
      <c r="D8950">
        <v>20151030184500</v>
      </c>
      <c r="E8950" s="1">
        <f>IF(SUMPRODUCT(--ISNUMBER(SEARCH({"ECON_EARNINGSREPORT","ECON_STOCKMARKET"},C8950)))&gt;0,1,0)</f>
        <v>1</v>
      </c>
      <c r="F8950" s="1">
        <f>IF(SUMPRODUCT(--ISNUMBER(SEARCH({"ENV_"},C8950)))&gt;0,1,0)</f>
        <v>0</v>
      </c>
      <c r="G8950" s="1">
        <f>IF(SUMPRODUCT(--ISNUMBER(SEARCH({"DISCRIMINATION","HARASSMENT","HATE_SPEECH","GENDER_VIOLENCE"},C8950)))&gt;0,1,0)</f>
        <v>0</v>
      </c>
      <c r="H8950" s="1">
        <f>IF(SUMPRODUCT(--ISNUMBER(SEARCH({"LEGALIZE","LEGISLATION","TRIAL"},C8950)))&gt;0,1,0)</f>
        <v>0</v>
      </c>
      <c r="I8950" s="1">
        <f>IF(SUMPRODUCT(--ISNUMBER(SEARCH({"LEADER"},C8950)))&gt;0,1,0)</f>
        <v>0</v>
      </c>
      <c r="J8950" t="str">
        <f t="shared" si="556"/>
        <v>2015</v>
      </c>
      <c r="K8950" t="str">
        <f t="shared" si="557"/>
        <v>10</v>
      </c>
      <c r="L8950" t="str">
        <f t="shared" si="558"/>
        <v>30</v>
      </c>
      <c r="M8950" s="2">
        <f t="shared" si="559"/>
        <v>42307.78125</v>
      </c>
    </row>
    <row r="8951" spans="1:13" x14ac:dyDescent="0.35">
      <c r="A8951">
        <v>1.4925373134328399</v>
      </c>
      <c r="B8951" t="s">
        <v>342</v>
      </c>
      <c r="C8951" t="s">
        <v>7001</v>
      </c>
      <c r="D8951">
        <v>20151104163000</v>
      </c>
      <c r="E8951" s="1">
        <f>IF(SUMPRODUCT(--ISNUMBER(SEARCH({"ECON_EARNINGSREPORT","ECON_STOCKMARKET"},C8951)))&gt;0,1,0)</f>
        <v>0</v>
      </c>
      <c r="F8951" s="1">
        <f>IF(SUMPRODUCT(--ISNUMBER(SEARCH({"ENV_"},C8951)))&gt;0,1,0)</f>
        <v>0</v>
      </c>
      <c r="G8951" s="1">
        <f>IF(SUMPRODUCT(--ISNUMBER(SEARCH({"DISCRIMINATION","HARASSMENT","HATE_SPEECH","GENDER_VIOLENCE"},C8951)))&gt;0,1,0)</f>
        <v>0</v>
      </c>
      <c r="H8951" s="1">
        <f>IF(SUMPRODUCT(--ISNUMBER(SEARCH({"LEGALIZE","LEGISLATION","TRIAL"},C8951)))&gt;0,1,0)</f>
        <v>0</v>
      </c>
      <c r="I8951" s="1">
        <f>IF(SUMPRODUCT(--ISNUMBER(SEARCH({"LEADER"},C8951)))&gt;0,1,0)</f>
        <v>0</v>
      </c>
      <c r="J8951" t="str">
        <f t="shared" si="556"/>
        <v>2015</v>
      </c>
      <c r="K8951" t="str">
        <f t="shared" si="557"/>
        <v>11</v>
      </c>
      <c r="L8951" t="str">
        <f t="shared" si="558"/>
        <v>04</v>
      </c>
      <c r="M8951" s="2">
        <f t="shared" si="559"/>
        <v>42312.6875</v>
      </c>
    </row>
    <row r="8952" spans="1:13" x14ac:dyDescent="0.35">
      <c r="A8952">
        <v>1.92525481313703</v>
      </c>
      <c r="B8952" t="s">
        <v>4032</v>
      </c>
      <c r="C8952" t="s">
        <v>7002</v>
      </c>
      <c r="D8952">
        <v>20151116134500</v>
      </c>
      <c r="E8952" s="1">
        <f>IF(SUMPRODUCT(--ISNUMBER(SEARCH({"ECON_EARNINGSREPORT","ECON_STOCKMARKET"},C8952)))&gt;0,1,0)</f>
        <v>1</v>
      </c>
      <c r="F8952" s="1">
        <f>IF(SUMPRODUCT(--ISNUMBER(SEARCH({"ENV_"},C8952)))&gt;0,1,0)</f>
        <v>1</v>
      </c>
      <c r="G8952" s="1">
        <f>IF(SUMPRODUCT(--ISNUMBER(SEARCH({"DISCRIMINATION","HARASSMENT","HATE_SPEECH","GENDER_VIOLENCE"},C8952)))&gt;0,1,0)</f>
        <v>0</v>
      </c>
      <c r="H8952" s="1">
        <f>IF(SUMPRODUCT(--ISNUMBER(SEARCH({"LEGALIZE","LEGISLATION","TRIAL"},C8952)))&gt;0,1,0)</f>
        <v>0</v>
      </c>
      <c r="I8952" s="1">
        <f>IF(SUMPRODUCT(--ISNUMBER(SEARCH({"LEADER"},C8952)))&gt;0,1,0)</f>
        <v>0</v>
      </c>
      <c r="J8952" t="str">
        <f t="shared" si="556"/>
        <v>2015</v>
      </c>
      <c r="K8952" t="str">
        <f t="shared" si="557"/>
        <v>11</v>
      </c>
      <c r="L8952" t="str">
        <f t="shared" si="558"/>
        <v>16</v>
      </c>
      <c r="M8952" s="2">
        <f t="shared" si="559"/>
        <v>42324.572916666664</v>
      </c>
    </row>
    <row r="8953" spans="1:13" x14ac:dyDescent="0.35">
      <c r="A8953">
        <v>0.16038492381716199</v>
      </c>
      <c r="B8953" t="s">
        <v>26</v>
      </c>
      <c r="D8953">
        <v>20150225161500</v>
      </c>
      <c r="E8953" s="1">
        <f>IF(SUMPRODUCT(--ISNUMBER(SEARCH({"ECON_EARNINGSREPORT","ECON_STOCKMARKET"},C8953)))&gt;0,1,0)</f>
        <v>0</v>
      </c>
      <c r="F8953" s="1">
        <f>IF(SUMPRODUCT(--ISNUMBER(SEARCH({"ENV_"},C8953)))&gt;0,1,0)</f>
        <v>0</v>
      </c>
      <c r="G8953" s="1">
        <f>IF(SUMPRODUCT(--ISNUMBER(SEARCH({"DISCRIMINATION","HARASSMENT","HATE_SPEECH","GENDER_VIOLENCE"},C8953)))&gt;0,1,0)</f>
        <v>0</v>
      </c>
      <c r="H8953" s="1">
        <f>IF(SUMPRODUCT(--ISNUMBER(SEARCH({"LEGALIZE","LEGISLATION","TRIAL"},C8953)))&gt;0,1,0)</f>
        <v>0</v>
      </c>
      <c r="I8953" s="1">
        <f>IF(SUMPRODUCT(--ISNUMBER(SEARCH({"LEADER"},C8953)))&gt;0,1,0)</f>
        <v>0</v>
      </c>
      <c r="J8953" t="str">
        <f t="shared" si="556"/>
        <v>2015</v>
      </c>
      <c r="K8953" t="str">
        <f t="shared" si="557"/>
        <v>02</v>
      </c>
      <c r="L8953" t="str">
        <f t="shared" si="558"/>
        <v>25</v>
      </c>
      <c r="M8953" s="2">
        <f t="shared" si="559"/>
        <v>42060.677083333336</v>
      </c>
    </row>
    <row r="8954" spans="1:13" x14ac:dyDescent="0.35">
      <c r="A8954">
        <v>2.6737967914438499</v>
      </c>
      <c r="B8954" t="s">
        <v>405</v>
      </c>
      <c r="C8954" t="s">
        <v>7003</v>
      </c>
      <c r="D8954">
        <v>20150223050000</v>
      </c>
      <c r="E8954" s="1">
        <f>IF(SUMPRODUCT(--ISNUMBER(SEARCH({"ECON_EARNINGSREPORT","ECON_STOCKMARKET"},C8954)))&gt;0,1,0)</f>
        <v>0</v>
      </c>
      <c r="F8954" s="1">
        <f>IF(SUMPRODUCT(--ISNUMBER(SEARCH({"ENV_"},C8954)))&gt;0,1,0)</f>
        <v>0</v>
      </c>
      <c r="G8954" s="1">
        <f>IF(SUMPRODUCT(--ISNUMBER(SEARCH({"DISCRIMINATION","HARASSMENT","HATE_SPEECH","GENDER_VIOLENCE"},C8954)))&gt;0,1,0)</f>
        <v>0</v>
      </c>
      <c r="H8954" s="1">
        <f>IF(SUMPRODUCT(--ISNUMBER(SEARCH({"LEGALIZE","LEGISLATION","TRIAL"},C8954)))&gt;0,1,0)</f>
        <v>0</v>
      </c>
      <c r="I8954" s="1">
        <f>IF(SUMPRODUCT(--ISNUMBER(SEARCH({"LEADER"},C8954)))&gt;0,1,0)</f>
        <v>0</v>
      </c>
      <c r="J8954" t="str">
        <f t="shared" si="556"/>
        <v>2015</v>
      </c>
      <c r="K8954" t="str">
        <f t="shared" si="557"/>
        <v>02</v>
      </c>
      <c r="L8954" t="str">
        <f t="shared" si="558"/>
        <v>23</v>
      </c>
      <c r="M8954" s="2">
        <f t="shared" si="559"/>
        <v>42058.208333333336</v>
      </c>
    </row>
    <row r="8955" spans="1:13" x14ac:dyDescent="0.35">
      <c r="A8955">
        <v>0</v>
      </c>
      <c r="B8955" t="s">
        <v>410</v>
      </c>
      <c r="C8955" t="s">
        <v>6873</v>
      </c>
      <c r="D8955">
        <v>20160225163000</v>
      </c>
      <c r="E8955" s="1">
        <f>IF(SUMPRODUCT(--ISNUMBER(SEARCH({"ECON_EARNINGSREPORT","ECON_STOCKMARKET"},C8955)))&gt;0,1,0)</f>
        <v>0</v>
      </c>
      <c r="F8955" s="1">
        <f>IF(SUMPRODUCT(--ISNUMBER(SEARCH({"ENV_"},C8955)))&gt;0,1,0)</f>
        <v>0</v>
      </c>
      <c r="G8955" s="1">
        <f>IF(SUMPRODUCT(--ISNUMBER(SEARCH({"DISCRIMINATION","HARASSMENT","HATE_SPEECH","GENDER_VIOLENCE"},C8955)))&gt;0,1,0)</f>
        <v>0</v>
      </c>
      <c r="H8955" s="1">
        <f>IF(SUMPRODUCT(--ISNUMBER(SEARCH({"LEGALIZE","LEGISLATION","TRIAL"},C8955)))&gt;0,1,0)</f>
        <v>0</v>
      </c>
      <c r="I8955" s="1">
        <f>IF(SUMPRODUCT(--ISNUMBER(SEARCH({"LEADER"},C8955)))&gt;0,1,0)</f>
        <v>0</v>
      </c>
      <c r="J8955" t="str">
        <f t="shared" si="556"/>
        <v>2016</v>
      </c>
      <c r="K8955" t="str">
        <f t="shared" si="557"/>
        <v>02</v>
      </c>
      <c r="L8955" t="str">
        <f t="shared" si="558"/>
        <v>25</v>
      </c>
      <c r="M8955" s="2">
        <f t="shared" si="559"/>
        <v>42425.6875</v>
      </c>
    </row>
    <row r="8956" spans="1:13" x14ac:dyDescent="0.35">
      <c r="A8956">
        <v>-2.98507462686567</v>
      </c>
      <c r="B8956" t="s">
        <v>717</v>
      </c>
      <c r="C8956" t="s">
        <v>7004</v>
      </c>
      <c r="D8956">
        <v>20150316184500</v>
      </c>
      <c r="E8956" s="1">
        <f>IF(SUMPRODUCT(--ISNUMBER(SEARCH({"ECON_EARNINGSREPORT","ECON_STOCKMARKET"},C8956)))&gt;0,1,0)</f>
        <v>1</v>
      </c>
      <c r="F8956" s="1">
        <f>IF(SUMPRODUCT(--ISNUMBER(SEARCH({"ENV_"},C8956)))&gt;0,1,0)</f>
        <v>0</v>
      </c>
      <c r="G8956" s="1">
        <f>IF(SUMPRODUCT(--ISNUMBER(SEARCH({"DISCRIMINATION","HARASSMENT","HATE_SPEECH","GENDER_VIOLENCE"},C8956)))&gt;0,1,0)</f>
        <v>0</v>
      </c>
      <c r="H8956" s="1">
        <f>IF(SUMPRODUCT(--ISNUMBER(SEARCH({"LEGALIZE","LEGISLATION","TRIAL"},C8956)))&gt;0,1,0)</f>
        <v>1</v>
      </c>
      <c r="I8956" s="1">
        <f>IF(SUMPRODUCT(--ISNUMBER(SEARCH({"LEADER"},C8956)))&gt;0,1,0)</f>
        <v>0</v>
      </c>
      <c r="J8956" t="str">
        <f t="shared" si="556"/>
        <v>2015</v>
      </c>
      <c r="K8956" t="str">
        <f t="shared" si="557"/>
        <v>03</v>
      </c>
      <c r="L8956" t="str">
        <f t="shared" si="558"/>
        <v>16</v>
      </c>
      <c r="M8956" s="2">
        <f t="shared" si="559"/>
        <v>42079.78125</v>
      </c>
    </row>
    <row r="8957" spans="1:13" x14ac:dyDescent="0.35">
      <c r="A8957">
        <v>0.40816326530612201</v>
      </c>
      <c r="B8957" t="s">
        <v>26</v>
      </c>
      <c r="C8957" t="s">
        <v>7005</v>
      </c>
      <c r="D8957">
        <v>20160525184500</v>
      </c>
      <c r="E8957" s="1">
        <f>IF(SUMPRODUCT(--ISNUMBER(SEARCH({"ECON_EARNINGSREPORT","ECON_STOCKMARKET"},C8957)))&gt;0,1,0)</f>
        <v>1</v>
      </c>
      <c r="F8957" s="1">
        <f>IF(SUMPRODUCT(--ISNUMBER(SEARCH({"ENV_"},C8957)))&gt;0,1,0)</f>
        <v>0</v>
      </c>
      <c r="G8957" s="1">
        <f>IF(SUMPRODUCT(--ISNUMBER(SEARCH({"DISCRIMINATION","HARASSMENT","HATE_SPEECH","GENDER_VIOLENCE"},C8957)))&gt;0,1,0)</f>
        <v>0</v>
      </c>
      <c r="H8957" s="1">
        <f>IF(SUMPRODUCT(--ISNUMBER(SEARCH({"LEGALIZE","LEGISLATION","TRIAL"},C8957)))&gt;0,1,0)</f>
        <v>0</v>
      </c>
      <c r="I8957" s="1">
        <f>IF(SUMPRODUCT(--ISNUMBER(SEARCH({"LEADER"},C8957)))&gt;0,1,0)</f>
        <v>0</v>
      </c>
      <c r="J8957" t="str">
        <f t="shared" si="556"/>
        <v>2016</v>
      </c>
      <c r="K8957" t="str">
        <f t="shared" si="557"/>
        <v>05</v>
      </c>
      <c r="L8957" t="str">
        <f t="shared" si="558"/>
        <v>25</v>
      </c>
      <c r="M8957" s="2">
        <f t="shared" si="559"/>
        <v>42515.78125</v>
      </c>
    </row>
    <row r="8958" spans="1:13" x14ac:dyDescent="0.35">
      <c r="A8958">
        <v>-0.44444444444444497</v>
      </c>
      <c r="B8958" t="s">
        <v>405</v>
      </c>
      <c r="C8958" t="s">
        <v>5063</v>
      </c>
      <c r="D8958">
        <v>20150421161500</v>
      </c>
      <c r="E8958" s="1">
        <f>IF(SUMPRODUCT(--ISNUMBER(SEARCH({"ECON_EARNINGSREPORT","ECON_STOCKMARKET"},C8958)))&gt;0,1,0)</f>
        <v>0</v>
      </c>
      <c r="F8958" s="1">
        <f>IF(SUMPRODUCT(--ISNUMBER(SEARCH({"ENV_"},C8958)))&gt;0,1,0)</f>
        <v>0</v>
      </c>
      <c r="G8958" s="1">
        <f>IF(SUMPRODUCT(--ISNUMBER(SEARCH({"DISCRIMINATION","HARASSMENT","HATE_SPEECH","GENDER_VIOLENCE"},C8958)))&gt;0,1,0)</f>
        <v>0</v>
      </c>
      <c r="H8958" s="1">
        <f>IF(SUMPRODUCT(--ISNUMBER(SEARCH({"LEGALIZE","LEGISLATION","TRIAL"},C8958)))&gt;0,1,0)</f>
        <v>0</v>
      </c>
      <c r="I8958" s="1">
        <f>IF(SUMPRODUCT(--ISNUMBER(SEARCH({"LEADER"},C8958)))&gt;0,1,0)</f>
        <v>0</v>
      </c>
      <c r="J8958" t="str">
        <f t="shared" si="556"/>
        <v>2015</v>
      </c>
      <c r="K8958" t="str">
        <f t="shared" si="557"/>
        <v>04</v>
      </c>
      <c r="L8958" t="str">
        <f t="shared" si="558"/>
        <v>21</v>
      </c>
      <c r="M8958" s="2">
        <f t="shared" si="559"/>
        <v>42115.677083333336</v>
      </c>
    </row>
    <row r="8959" spans="1:13" x14ac:dyDescent="0.35">
      <c r="A8959">
        <v>-1.4534883720930201</v>
      </c>
      <c r="B8959" t="s">
        <v>501</v>
      </c>
      <c r="C8959" t="s">
        <v>7006</v>
      </c>
      <c r="D8959">
        <v>20151230100000</v>
      </c>
      <c r="E8959" s="1">
        <f>IF(SUMPRODUCT(--ISNUMBER(SEARCH({"ECON_EARNINGSREPORT","ECON_STOCKMARKET"},C8959)))&gt;0,1,0)</f>
        <v>0</v>
      </c>
      <c r="F8959" s="1">
        <f>IF(SUMPRODUCT(--ISNUMBER(SEARCH({"ENV_"},C8959)))&gt;0,1,0)</f>
        <v>0</v>
      </c>
      <c r="G8959" s="1">
        <f>IF(SUMPRODUCT(--ISNUMBER(SEARCH({"DISCRIMINATION","HARASSMENT","HATE_SPEECH","GENDER_VIOLENCE"},C8959)))&gt;0,1,0)</f>
        <v>0</v>
      </c>
      <c r="H8959" s="1">
        <f>IF(SUMPRODUCT(--ISNUMBER(SEARCH({"LEGALIZE","LEGISLATION","TRIAL"},C8959)))&gt;0,1,0)</f>
        <v>0</v>
      </c>
      <c r="I8959" s="1">
        <f>IF(SUMPRODUCT(--ISNUMBER(SEARCH({"LEADER"},C8959)))&gt;0,1,0)</f>
        <v>0</v>
      </c>
      <c r="J8959" t="str">
        <f t="shared" si="556"/>
        <v>2015</v>
      </c>
      <c r="K8959" t="str">
        <f t="shared" si="557"/>
        <v>12</v>
      </c>
      <c r="L8959" t="str">
        <f t="shared" si="558"/>
        <v>30</v>
      </c>
      <c r="M8959" s="2">
        <f t="shared" si="559"/>
        <v>42368.416666666664</v>
      </c>
    </row>
    <row r="8960" spans="1:13" x14ac:dyDescent="0.35">
      <c r="A8960">
        <v>0.303951367781155</v>
      </c>
      <c r="B8960" t="s">
        <v>368</v>
      </c>
      <c r="C8960" t="s">
        <v>3992</v>
      </c>
      <c r="D8960">
        <v>20150225230000</v>
      </c>
      <c r="E8960" s="1">
        <f>IF(SUMPRODUCT(--ISNUMBER(SEARCH({"ECON_EARNINGSREPORT","ECON_STOCKMARKET"},C8960)))&gt;0,1,0)</f>
        <v>1</v>
      </c>
      <c r="F8960" s="1">
        <f>IF(SUMPRODUCT(--ISNUMBER(SEARCH({"ENV_"},C8960)))&gt;0,1,0)</f>
        <v>0</v>
      </c>
      <c r="G8960" s="1">
        <f>IF(SUMPRODUCT(--ISNUMBER(SEARCH({"DISCRIMINATION","HARASSMENT","HATE_SPEECH","GENDER_VIOLENCE"},C8960)))&gt;0,1,0)</f>
        <v>0</v>
      </c>
      <c r="H8960" s="1">
        <f>IF(SUMPRODUCT(--ISNUMBER(SEARCH({"LEGALIZE","LEGISLATION","TRIAL"},C8960)))&gt;0,1,0)</f>
        <v>0</v>
      </c>
      <c r="I8960" s="1">
        <f>IF(SUMPRODUCT(--ISNUMBER(SEARCH({"LEADER"},C8960)))&gt;0,1,0)</f>
        <v>1</v>
      </c>
      <c r="J8960" t="str">
        <f t="shared" si="556"/>
        <v>2015</v>
      </c>
      <c r="K8960" t="str">
        <f t="shared" si="557"/>
        <v>02</v>
      </c>
      <c r="L8960" t="str">
        <f t="shared" si="558"/>
        <v>25</v>
      </c>
      <c r="M8960" s="2">
        <f t="shared" si="559"/>
        <v>42060.958333333336</v>
      </c>
    </row>
    <row r="8961" spans="1:13" x14ac:dyDescent="0.35">
      <c r="A8961">
        <v>-0.81300813008130102</v>
      </c>
      <c r="B8961" t="s">
        <v>717</v>
      </c>
      <c r="C8961" t="s">
        <v>7007</v>
      </c>
      <c r="D8961">
        <v>20151130170000</v>
      </c>
      <c r="E8961" s="1">
        <f>IF(SUMPRODUCT(--ISNUMBER(SEARCH({"ECON_EARNINGSREPORT","ECON_STOCKMARKET"},C8961)))&gt;0,1,0)</f>
        <v>1</v>
      </c>
      <c r="F8961" s="1">
        <f>IF(SUMPRODUCT(--ISNUMBER(SEARCH({"ENV_"},C8961)))&gt;0,1,0)</f>
        <v>0</v>
      </c>
      <c r="G8961" s="1">
        <f>IF(SUMPRODUCT(--ISNUMBER(SEARCH({"DISCRIMINATION","HARASSMENT","HATE_SPEECH","GENDER_VIOLENCE"},C8961)))&gt;0,1,0)</f>
        <v>0</v>
      </c>
      <c r="H8961" s="1">
        <f>IF(SUMPRODUCT(--ISNUMBER(SEARCH({"LEGALIZE","LEGISLATION","TRIAL"},C8961)))&gt;0,1,0)</f>
        <v>0</v>
      </c>
      <c r="I8961" s="1">
        <f>IF(SUMPRODUCT(--ISNUMBER(SEARCH({"LEADER"},C8961)))&gt;0,1,0)</f>
        <v>0</v>
      </c>
      <c r="J8961" t="str">
        <f t="shared" si="556"/>
        <v>2015</v>
      </c>
      <c r="K8961" t="str">
        <f t="shared" si="557"/>
        <v>11</v>
      </c>
      <c r="L8961" t="str">
        <f t="shared" si="558"/>
        <v>30</v>
      </c>
      <c r="M8961" s="2">
        <f t="shared" si="559"/>
        <v>42338.708333333336</v>
      </c>
    </row>
    <row r="8962" spans="1:13" x14ac:dyDescent="0.35">
      <c r="A8962">
        <v>0.89686098654708502</v>
      </c>
      <c r="B8962" t="s">
        <v>717</v>
      </c>
      <c r="C8962" t="s">
        <v>4596</v>
      </c>
      <c r="D8962">
        <v>20151112193000</v>
      </c>
      <c r="E8962" s="1">
        <f>IF(SUMPRODUCT(--ISNUMBER(SEARCH({"ECON_EARNINGSREPORT","ECON_STOCKMARKET"},C8962)))&gt;0,1,0)</f>
        <v>1</v>
      </c>
      <c r="F8962" s="1">
        <f>IF(SUMPRODUCT(--ISNUMBER(SEARCH({"ENV_"},C8962)))&gt;0,1,0)</f>
        <v>0</v>
      </c>
      <c r="G8962" s="1">
        <f>IF(SUMPRODUCT(--ISNUMBER(SEARCH({"DISCRIMINATION","HARASSMENT","HATE_SPEECH","GENDER_VIOLENCE"},C8962)))&gt;0,1,0)</f>
        <v>0</v>
      </c>
      <c r="H8962" s="1">
        <f>IF(SUMPRODUCT(--ISNUMBER(SEARCH({"LEGALIZE","LEGISLATION","TRIAL"},C8962)))&gt;0,1,0)</f>
        <v>0</v>
      </c>
      <c r="I8962" s="1">
        <f>IF(SUMPRODUCT(--ISNUMBER(SEARCH({"LEADER"},C8962)))&gt;0,1,0)</f>
        <v>0</v>
      </c>
      <c r="J8962" t="str">
        <f t="shared" si="556"/>
        <v>2015</v>
      </c>
      <c r="K8962" t="str">
        <f t="shared" si="557"/>
        <v>11</v>
      </c>
      <c r="L8962" t="str">
        <f t="shared" si="558"/>
        <v>12</v>
      </c>
      <c r="M8962" s="2">
        <f t="shared" si="559"/>
        <v>42320.8125</v>
      </c>
    </row>
    <row r="8963" spans="1:13" x14ac:dyDescent="0.35">
      <c r="A8963">
        <v>-4.9382716049382704</v>
      </c>
      <c r="B8963" t="s">
        <v>7008</v>
      </c>
      <c r="C8963" t="s">
        <v>4374</v>
      </c>
      <c r="D8963">
        <v>20150916030000</v>
      </c>
      <c r="E8963" s="1">
        <f>IF(SUMPRODUCT(--ISNUMBER(SEARCH({"ECON_EARNINGSREPORT","ECON_STOCKMARKET"},C8963)))&gt;0,1,0)</f>
        <v>0</v>
      </c>
      <c r="F8963" s="1">
        <f>IF(SUMPRODUCT(--ISNUMBER(SEARCH({"ENV_"},C8963)))&gt;0,1,0)</f>
        <v>0</v>
      </c>
      <c r="G8963" s="1">
        <f>IF(SUMPRODUCT(--ISNUMBER(SEARCH({"DISCRIMINATION","HARASSMENT","HATE_SPEECH","GENDER_VIOLENCE"},C8963)))&gt;0,1,0)</f>
        <v>0</v>
      </c>
      <c r="H8963" s="1">
        <f>IF(SUMPRODUCT(--ISNUMBER(SEARCH({"LEGALIZE","LEGISLATION","TRIAL"},C8963)))&gt;0,1,0)</f>
        <v>0</v>
      </c>
      <c r="I8963" s="1">
        <f>IF(SUMPRODUCT(--ISNUMBER(SEARCH({"LEADER"},C8963)))&gt;0,1,0)</f>
        <v>0</v>
      </c>
      <c r="J8963" t="str">
        <f t="shared" ref="J8963:J9026" si="560">LEFT(D8963,4)</f>
        <v>2015</v>
      </c>
      <c r="K8963" t="str">
        <f t="shared" ref="K8963:K9026" si="561">MID(D8963,5,2)</f>
        <v>09</v>
      </c>
      <c r="L8963" t="str">
        <f t="shared" ref="L8963:L9026" si="562">MID(D8963,7,2)</f>
        <v>16</v>
      </c>
      <c r="M8963" s="2">
        <f t="shared" ref="M8963:M9026" si="563">DATE(LEFT(D8963,4),MID(D8963,5,2),MID(D8963,7,2))+TIME(MID(D8963,9,2),MID(D8963,11,2),RIGHT(D8963,2))</f>
        <v>42263.125</v>
      </c>
    </row>
    <row r="8964" spans="1:13" x14ac:dyDescent="0.35">
      <c r="A8964">
        <v>1.55440414507772</v>
      </c>
      <c r="B8964" t="s">
        <v>3195</v>
      </c>
      <c r="C8964" t="s">
        <v>585</v>
      </c>
      <c r="D8964">
        <v>20150303030000</v>
      </c>
      <c r="E8964" s="1">
        <f>IF(SUMPRODUCT(--ISNUMBER(SEARCH({"ECON_EARNINGSREPORT","ECON_STOCKMARKET"},C8964)))&gt;0,1,0)</f>
        <v>0</v>
      </c>
      <c r="F8964" s="1">
        <f>IF(SUMPRODUCT(--ISNUMBER(SEARCH({"ENV_"},C8964)))&gt;0,1,0)</f>
        <v>0</v>
      </c>
      <c r="G8964" s="1">
        <f>IF(SUMPRODUCT(--ISNUMBER(SEARCH({"DISCRIMINATION","HARASSMENT","HATE_SPEECH","GENDER_VIOLENCE"},C8964)))&gt;0,1,0)</f>
        <v>0</v>
      </c>
      <c r="H8964" s="1">
        <f>IF(SUMPRODUCT(--ISNUMBER(SEARCH({"LEGALIZE","LEGISLATION","TRIAL"},C8964)))&gt;0,1,0)</f>
        <v>0</v>
      </c>
      <c r="I8964" s="1">
        <f>IF(SUMPRODUCT(--ISNUMBER(SEARCH({"LEADER"},C8964)))&gt;0,1,0)</f>
        <v>0</v>
      </c>
      <c r="J8964" t="str">
        <f t="shared" si="560"/>
        <v>2015</v>
      </c>
      <c r="K8964" t="str">
        <f t="shared" si="561"/>
        <v>03</v>
      </c>
      <c r="L8964" t="str">
        <f t="shared" si="562"/>
        <v>03</v>
      </c>
      <c r="M8964" s="2">
        <f t="shared" si="563"/>
        <v>42066.125</v>
      </c>
    </row>
    <row r="8965" spans="1:13" x14ac:dyDescent="0.35">
      <c r="A8965">
        <v>0</v>
      </c>
      <c r="B8965" t="s">
        <v>748</v>
      </c>
      <c r="C8965" t="s">
        <v>7009</v>
      </c>
      <c r="D8965">
        <v>20150709013000</v>
      </c>
      <c r="E8965" s="1">
        <f>IF(SUMPRODUCT(--ISNUMBER(SEARCH({"ECON_EARNINGSREPORT","ECON_STOCKMARKET"},C8965)))&gt;0,1,0)</f>
        <v>0</v>
      </c>
      <c r="F8965" s="1">
        <f>IF(SUMPRODUCT(--ISNUMBER(SEARCH({"ENV_"},C8965)))&gt;0,1,0)</f>
        <v>0</v>
      </c>
      <c r="G8965" s="1">
        <f>IF(SUMPRODUCT(--ISNUMBER(SEARCH({"DISCRIMINATION","HARASSMENT","HATE_SPEECH","GENDER_VIOLENCE"},C8965)))&gt;0,1,0)</f>
        <v>0</v>
      </c>
      <c r="H8965" s="1">
        <f>IF(SUMPRODUCT(--ISNUMBER(SEARCH({"LEGALIZE","LEGISLATION","TRIAL"},C8965)))&gt;0,1,0)</f>
        <v>1</v>
      </c>
      <c r="I8965" s="1">
        <f>IF(SUMPRODUCT(--ISNUMBER(SEARCH({"LEADER"},C8965)))&gt;0,1,0)</f>
        <v>1</v>
      </c>
      <c r="J8965" t="str">
        <f t="shared" si="560"/>
        <v>2015</v>
      </c>
      <c r="K8965" t="str">
        <f t="shared" si="561"/>
        <v>07</v>
      </c>
      <c r="L8965" t="str">
        <f t="shared" si="562"/>
        <v>09</v>
      </c>
      <c r="M8965" s="2">
        <f t="shared" si="563"/>
        <v>42194.0625</v>
      </c>
    </row>
    <row r="8966" spans="1:13" x14ac:dyDescent="0.35">
      <c r="A8966">
        <v>-0.76045627376425895</v>
      </c>
      <c r="B8966" t="s">
        <v>717</v>
      </c>
      <c r="C8966" t="s">
        <v>7010</v>
      </c>
      <c r="D8966">
        <v>20160519171500</v>
      </c>
      <c r="E8966" s="1">
        <f>IF(SUMPRODUCT(--ISNUMBER(SEARCH({"ECON_EARNINGSREPORT","ECON_STOCKMARKET"},C8966)))&gt;0,1,0)</f>
        <v>1</v>
      </c>
      <c r="F8966" s="1">
        <f>IF(SUMPRODUCT(--ISNUMBER(SEARCH({"ENV_"},C8966)))&gt;0,1,0)</f>
        <v>0</v>
      </c>
      <c r="G8966" s="1">
        <f>IF(SUMPRODUCT(--ISNUMBER(SEARCH({"DISCRIMINATION","HARASSMENT","HATE_SPEECH","GENDER_VIOLENCE"},C8966)))&gt;0,1,0)</f>
        <v>0</v>
      </c>
      <c r="H8966" s="1">
        <f>IF(SUMPRODUCT(--ISNUMBER(SEARCH({"LEGALIZE","LEGISLATION","TRIAL"},C8966)))&gt;0,1,0)</f>
        <v>0</v>
      </c>
      <c r="I8966" s="1">
        <f>IF(SUMPRODUCT(--ISNUMBER(SEARCH({"LEADER"},C8966)))&gt;0,1,0)</f>
        <v>1</v>
      </c>
      <c r="J8966" t="str">
        <f t="shared" si="560"/>
        <v>2016</v>
      </c>
      <c r="K8966" t="str">
        <f t="shared" si="561"/>
        <v>05</v>
      </c>
      <c r="L8966" t="str">
        <f t="shared" si="562"/>
        <v>19</v>
      </c>
      <c r="M8966" s="2">
        <f t="shared" si="563"/>
        <v>42509.71875</v>
      </c>
    </row>
    <row r="8967" spans="1:13" x14ac:dyDescent="0.35">
      <c r="A8967">
        <v>1.1834319526627199</v>
      </c>
      <c r="B8967" t="s">
        <v>542</v>
      </c>
      <c r="C8967" t="s">
        <v>5307</v>
      </c>
      <c r="D8967">
        <v>20151120140000</v>
      </c>
      <c r="E8967" s="1">
        <f>IF(SUMPRODUCT(--ISNUMBER(SEARCH({"ECON_EARNINGSREPORT","ECON_STOCKMARKET"},C8967)))&gt;0,1,0)</f>
        <v>0</v>
      </c>
      <c r="F8967" s="1">
        <f>IF(SUMPRODUCT(--ISNUMBER(SEARCH({"ENV_"},C8967)))&gt;0,1,0)</f>
        <v>0</v>
      </c>
      <c r="G8967" s="1">
        <f>IF(SUMPRODUCT(--ISNUMBER(SEARCH({"DISCRIMINATION","HARASSMENT","HATE_SPEECH","GENDER_VIOLENCE"},C8967)))&gt;0,1,0)</f>
        <v>0</v>
      </c>
      <c r="H8967" s="1">
        <f>IF(SUMPRODUCT(--ISNUMBER(SEARCH({"LEGALIZE","LEGISLATION","TRIAL"},C8967)))&gt;0,1,0)</f>
        <v>0</v>
      </c>
      <c r="I8967" s="1">
        <f>IF(SUMPRODUCT(--ISNUMBER(SEARCH({"LEADER"},C8967)))&gt;0,1,0)</f>
        <v>1</v>
      </c>
      <c r="J8967" t="str">
        <f t="shared" si="560"/>
        <v>2015</v>
      </c>
      <c r="K8967" t="str">
        <f t="shared" si="561"/>
        <v>11</v>
      </c>
      <c r="L8967" t="str">
        <f t="shared" si="562"/>
        <v>20</v>
      </c>
      <c r="M8967" s="2">
        <f t="shared" si="563"/>
        <v>42328.583333333336</v>
      </c>
    </row>
    <row r="8968" spans="1:13" x14ac:dyDescent="0.35">
      <c r="A8968">
        <v>-2.2535211267605599</v>
      </c>
      <c r="B8968" t="s">
        <v>1694</v>
      </c>
      <c r="C8968" t="s">
        <v>3846</v>
      </c>
      <c r="D8968">
        <v>20150916034500</v>
      </c>
      <c r="E8968" s="1">
        <f>IF(SUMPRODUCT(--ISNUMBER(SEARCH({"ECON_EARNINGSREPORT","ECON_STOCKMARKET"},C8968)))&gt;0,1,0)</f>
        <v>0</v>
      </c>
      <c r="F8968" s="1">
        <f>IF(SUMPRODUCT(--ISNUMBER(SEARCH({"ENV_"},C8968)))&gt;0,1,0)</f>
        <v>0</v>
      </c>
      <c r="G8968" s="1">
        <f>IF(SUMPRODUCT(--ISNUMBER(SEARCH({"DISCRIMINATION","HARASSMENT","HATE_SPEECH","GENDER_VIOLENCE"},C8968)))&gt;0,1,0)</f>
        <v>0</v>
      </c>
      <c r="H8968" s="1">
        <f>IF(SUMPRODUCT(--ISNUMBER(SEARCH({"LEGALIZE","LEGISLATION","TRIAL"},C8968)))&gt;0,1,0)</f>
        <v>0</v>
      </c>
      <c r="I8968" s="1">
        <f>IF(SUMPRODUCT(--ISNUMBER(SEARCH({"LEADER"},C8968)))&gt;0,1,0)</f>
        <v>1</v>
      </c>
      <c r="J8968" t="str">
        <f t="shared" si="560"/>
        <v>2015</v>
      </c>
      <c r="K8968" t="str">
        <f t="shared" si="561"/>
        <v>09</v>
      </c>
      <c r="L8968" t="str">
        <f t="shared" si="562"/>
        <v>16</v>
      </c>
      <c r="M8968" s="2">
        <f t="shared" si="563"/>
        <v>42263.15625</v>
      </c>
    </row>
    <row r="8969" spans="1:13" x14ac:dyDescent="0.35">
      <c r="A8969">
        <v>3.8888888888888902</v>
      </c>
      <c r="B8969" t="s">
        <v>577</v>
      </c>
      <c r="C8969" t="s">
        <v>7011</v>
      </c>
      <c r="D8969">
        <v>20160128223000</v>
      </c>
      <c r="E8969" s="1">
        <f>IF(SUMPRODUCT(--ISNUMBER(SEARCH({"ECON_EARNINGSREPORT","ECON_STOCKMARKET"},C8969)))&gt;0,1,0)</f>
        <v>0</v>
      </c>
      <c r="F8969" s="1">
        <f>IF(SUMPRODUCT(--ISNUMBER(SEARCH({"ENV_"},C8969)))&gt;0,1,0)</f>
        <v>0</v>
      </c>
      <c r="G8969" s="1">
        <f>IF(SUMPRODUCT(--ISNUMBER(SEARCH({"DISCRIMINATION","HARASSMENT","HATE_SPEECH","GENDER_VIOLENCE"},C8969)))&gt;0,1,0)</f>
        <v>0</v>
      </c>
      <c r="H8969" s="1">
        <f>IF(SUMPRODUCT(--ISNUMBER(SEARCH({"LEGALIZE","LEGISLATION","TRIAL"},C8969)))&gt;0,1,0)</f>
        <v>0</v>
      </c>
      <c r="I8969" s="1">
        <f>IF(SUMPRODUCT(--ISNUMBER(SEARCH({"LEADER"},C8969)))&gt;0,1,0)</f>
        <v>0</v>
      </c>
      <c r="J8969" t="str">
        <f t="shared" si="560"/>
        <v>2016</v>
      </c>
      <c r="K8969" t="str">
        <f t="shared" si="561"/>
        <v>01</v>
      </c>
      <c r="L8969" t="str">
        <f t="shared" si="562"/>
        <v>28</v>
      </c>
      <c r="M8969" s="2">
        <f t="shared" si="563"/>
        <v>42397.9375</v>
      </c>
    </row>
    <row r="8970" spans="1:13" x14ac:dyDescent="0.35">
      <c r="A8970">
        <v>0.157728706624606</v>
      </c>
      <c r="B8970" t="s">
        <v>363</v>
      </c>
      <c r="C8970" t="s">
        <v>7012</v>
      </c>
      <c r="D8970">
        <v>20151102164500</v>
      </c>
      <c r="E8970" s="1">
        <f>IF(SUMPRODUCT(--ISNUMBER(SEARCH({"ECON_EARNINGSREPORT","ECON_STOCKMARKET"},C8970)))&gt;0,1,0)</f>
        <v>1</v>
      </c>
      <c r="F8970" s="1">
        <f>IF(SUMPRODUCT(--ISNUMBER(SEARCH({"ENV_"},C8970)))&gt;0,1,0)</f>
        <v>0</v>
      </c>
      <c r="G8970" s="1">
        <f>IF(SUMPRODUCT(--ISNUMBER(SEARCH({"DISCRIMINATION","HARASSMENT","HATE_SPEECH","GENDER_VIOLENCE"},C8970)))&gt;0,1,0)</f>
        <v>0</v>
      </c>
      <c r="H8970" s="1">
        <f>IF(SUMPRODUCT(--ISNUMBER(SEARCH({"LEGALIZE","LEGISLATION","TRIAL"},C8970)))&gt;0,1,0)</f>
        <v>0</v>
      </c>
      <c r="I8970" s="1">
        <f>IF(SUMPRODUCT(--ISNUMBER(SEARCH({"LEADER"},C8970)))&gt;0,1,0)</f>
        <v>1</v>
      </c>
      <c r="J8970" t="str">
        <f t="shared" si="560"/>
        <v>2015</v>
      </c>
      <c r="K8970" t="str">
        <f t="shared" si="561"/>
        <v>11</v>
      </c>
      <c r="L8970" t="str">
        <f t="shared" si="562"/>
        <v>02</v>
      </c>
      <c r="M8970" s="2">
        <f t="shared" si="563"/>
        <v>42310.697916666664</v>
      </c>
    </row>
    <row r="8971" spans="1:13" x14ac:dyDescent="0.35">
      <c r="A8971">
        <v>4.6511627906976702</v>
      </c>
      <c r="B8971" t="s">
        <v>459</v>
      </c>
      <c r="C8971" t="s">
        <v>7013</v>
      </c>
      <c r="D8971">
        <v>20150317091500</v>
      </c>
      <c r="E8971" s="1">
        <f>IF(SUMPRODUCT(--ISNUMBER(SEARCH({"ECON_EARNINGSREPORT","ECON_STOCKMARKET"},C8971)))&gt;0,1,0)</f>
        <v>0</v>
      </c>
      <c r="F8971" s="1">
        <f>IF(SUMPRODUCT(--ISNUMBER(SEARCH({"ENV_"},C8971)))&gt;0,1,0)</f>
        <v>0</v>
      </c>
      <c r="G8971" s="1">
        <f>IF(SUMPRODUCT(--ISNUMBER(SEARCH({"DISCRIMINATION","HARASSMENT","HATE_SPEECH","GENDER_VIOLENCE"},C8971)))&gt;0,1,0)</f>
        <v>0</v>
      </c>
      <c r="H8971" s="1">
        <f>IF(SUMPRODUCT(--ISNUMBER(SEARCH({"LEGALIZE","LEGISLATION","TRIAL"},C8971)))&gt;0,1,0)</f>
        <v>0</v>
      </c>
      <c r="I8971" s="1">
        <f>IF(SUMPRODUCT(--ISNUMBER(SEARCH({"LEADER"},C8971)))&gt;0,1,0)</f>
        <v>1</v>
      </c>
      <c r="J8971" t="str">
        <f t="shared" si="560"/>
        <v>2015</v>
      </c>
      <c r="K8971" t="str">
        <f t="shared" si="561"/>
        <v>03</v>
      </c>
      <c r="L8971" t="str">
        <f t="shared" si="562"/>
        <v>17</v>
      </c>
      <c r="M8971" s="2">
        <f t="shared" si="563"/>
        <v>42080.385416666664</v>
      </c>
    </row>
    <row r="8972" spans="1:13" x14ac:dyDescent="0.35">
      <c r="A8972">
        <v>0.202839756592292</v>
      </c>
      <c r="B8972" t="s">
        <v>6064</v>
      </c>
      <c r="C8972" t="s">
        <v>7014</v>
      </c>
      <c r="D8972">
        <v>20151125003000</v>
      </c>
      <c r="E8972" s="1">
        <f>IF(SUMPRODUCT(--ISNUMBER(SEARCH({"ECON_EARNINGSREPORT","ECON_STOCKMARKET"},C8972)))&gt;0,1,0)</f>
        <v>1</v>
      </c>
      <c r="F8972" s="1">
        <f>IF(SUMPRODUCT(--ISNUMBER(SEARCH({"ENV_"},C8972)))&gt;0,1,0)</f>
        <v>0</v>
      </c>
      <c r="G8972" s="1">
        <f>IF(SUMPRODUCT(--ISNUMBER(SEARCH({"DISCRIMINATION","HARASSMENT","HATE_SPEECH","GENDER_VIOLENCE"},C8972)))&gt;0,1,0)</f>
        <v>0</v>
      </c>
      <c r="H8972" s="1">
        <f>IF(SUMPRODUCT(--ISNUMBER(SEARCH({"LEGALIZE","LEGISLATION","TRIAL"},C8972)))&gt;0,1,0)</f>
        <v>0</v>
      </c>
      <c r="I8972" s="1">
        <f>IF(SUMPRODUCT(--ISNUMBER(SEARCH({"LEADER"},C8972)))&gt;0,1,0)</f>
        <v>0</v>
      </c>
      <c r="J8972" t="str">
        <f t="shared" si="560"/>
        <v>2015</v>
      </c>
      <c r="K8972" t="str">
        <f t="shared" si="561"/>
        <v>11</v>
      </c>
      <c r="L8972" t="str">
        <f t="shared" si="562"/>
        <v>25</v>
      </c>
      <c r="M8972" s="2">
        <f t="shared" si="563"/>
        <v>42333.020833333336</v>
      </c>
    </row>
    <row r="8973" spans="1:13" x14ac:dyDescent="0.35">
      <c r="A8973">
        <v>-0.55248618784530401</v>
      </c>
      <c r="B8973" t="s">
        <v>556</v>
      </c>
      <c r="C8973" t="s">
        <v>4469</v>
      </c>
      <c r="D8973">
        <v>20150521184500</v>
      </c>
      <c r="E8973" s="1">
        <f>IF(SUMPRODUCT(--ISNUMBER(SEARCH({"ECON_EARNINGSREPORT","ECON_STOCKMARKET"},C8973)))&gt;0,1,0)</f>
        <v>0</v>
      </c>
      <c r="F8973" s="1">
        <f>IF(SUMPRODUCT(--ISNUMBER(SEARCH({"ENV_"},C8973)))&gt;0,1,0)</f>
        <v>0</v>
      </c>
      <c r="G8973" s="1">
        <f>IF(SUMPRODUCT(--ISNUMBER(SEARCH({"DISCRIMINATION","HARASSMENT","HATE_SPEECH","GENDER_VIOLENCE"},C8973)))&gt;0,1,0)</f>
        <v>0</v>
      </c>
      <c r="H8973" s="1">
        <f>IF(SUMPRODUCT(--ISNUMBER(SEARCH({"LEGALIZE","LEGISLATION","TRIAL"},C8973)))&gt;0,1,0)</f>
        <v>0</v>
      </c>
      <c r="I8973" s="1">
        <f>IF(SUMPRODUCT(--ISNUMBER(SEARCH({"LEADER"},C8973)))&gt;0,1,0)</f>
        <v>1</v>
      </c>
      <c r="J8973" t="str">
        <f t="shared" si="560"/>
        <v>2015</v>
      </c>
      <c r="K8973" t="str">
        <f t="shared" si="561"/>
        <v>05</v>
      </c>
      <c r="L8973" t="str">
        <f t="shared" si="562"/>
        <v>21</v>
      </c>
      <c r="M8973" s="2">
        <f t="shared" si="563"/>
        <v>42145.78125</v>
      </c>
    </row>
    <row r="8974" spans="1:13" x14ac:dyDescent="0.35">
      <c r="A8974">
        <v>0.38461538461538503</v>
      </c>
      <c r="B8974" t="s">
        <v>717</v>
      </c>
      <c r="C8974" t="s">
        <v>7015</v>
      </c>
      <c r="D8974">
        <v>20160108064500</v>
      </c>
      <c r="E8974" s="1">
        <f>IF(SUMPRODUCT(--ISNUMBER(SEARCH({"ECON_EARNINGSREPORT","ECON_STOCKMARKET"},C8974)))&gt;0,1,0)</f>
        <v>1</v>
      </c>
      <c r="F8974" s="1">
        <f>IF(SUMPRODUCT(--ISNUMBER(SEARCH({"ENV_"},C8974)))&gt;0,1,0)</f>
        <v>0</v>
      </c>
      <c r="G8974" s="1">
        <f>IF(SUMPRODUCT(--ISNUMBER(SEARCH({"DISCRIMINATION","HARASSMENT","HATE_SPEECH","GENDER_VIOLENCE"},C8974)))&gt;0,1,0)</f>
        <v>0</v>
      </c>
      <c r="H8974" s="1">
        <f>IF(SUMPRODUCT(--ISNUMBER(SEARCH({"LEGALIZE","LEGISLATION","TRIAL"},C8974)))&gt;0,1,0)</f>
        <v>0</v>
      </c>
      <c r="I8974" s="1">
        <f>IF(SUMPRODUCT(--ISNUMBER(SEARCH({"LEADER"},C8974)))&gt;0,1,0)</f>
        <v>0</v>
      </c>
      <c r="J8974" t="str">
        <f t="shared" si="560"/>
        <v>2016</v>
      </c>
      <c r="K8974" t="str">
        <f t="shared" si="561"/>
        <v>01</v>
      </c>
      <c r="L8974" t="str">
        <f t="shared" si="562"/>
        <v>08</v>
      </c>
      <c r="M8974" s="2">
        <f t="shared" si="563"/>
        <v>42377.28125</v>
      </c>
    </row>
    <row r="8975" spans="1:13" x14ac:dyDescent="0.35">
      <c r="A8975">
        <v>1.81623931623932</v>
      </c>
      <c r="B8975" t="s">
        <v>1271</v>
      </c>
      <c r="C8975" t="s">
        <v>6342</v>
      </c>
      <c r="D8975">
        <v>20151123170000</v>
      </c>
      <c r="E8975" s="1">
        <f>IF(SUMPRODUCT(--ISNUMBER(SEARCH({"ECON_EARNINGSREPORT","ECON_STOCKMARKET"},C8975)))&gt;0,1,0)</f>
        <v>0</v>
      </c>
      <c r="F8975" s="1">
        <f>IF(SUMPRODUCT(--ISNUMBER(SEARCH({"ENV_"},C8975)))&gt;0,1,0)</f>
        <v>0</v>
      </c>
      <c r="G8975" s="1">
        <f>IF(SUMPRODUCT(--ISNUMBER(SEARCH({"DISCRIMINATION","HARASSMENT","HATE_SPEECH","GENDER_VIOLENCE"},C8975)))&gt;0,1,0)</f>
        <v>0</v>
      </c>
      <c r="H8975" s="1">
        <f>IF(SUMPRODUCT(--ISNUMBER(SEARCH({"LEGALIZE","LEGISLATION","TRIAL"},C8975)))&gt;0,1,0)</f>
        <v>0</v>
      </c>
      <c r="I8975" s="1">
        <f>IF(SUMPRODUCT(--ISNUMBER(SEARCH({"LEADER"},C8975)))&gt;0,1,0)</f>
        <v>0</v>
      </c>
      <c r="J8975" t="str">
        <f t="shared" si="560"/>
        <v>2015</v>
      </c>
      <c r="K8975" t="str">
        <f t="shared" si="561"/>
        <v>11</v>
      </c>
      <c r="L8975" t="str">
        <f t="shared" si="562"/>
        <v>23</v>
      </c>
      <c r="M8975" s="2">
        <f t="shared" si="563"/>
        <v>42331.708333333336</v>
      </c>
    </row>
    <row r="8976" spans="1:13" x14ac:dyDescent="0.35">
      <c r="A8976">
        <v>-0.97560975609756095</v>
      </c>
      <c r="B8976" t="s">
        <v>978</v>
      </c>
      <c r="C8976" t="s">
        <v>3987</v>
      </c>
      <c r="D8976">
        <v>20160525030000</v>
      </c>
      <c r="E8976" s="1">
        <f>IF(SUMPRODUCT(--ISNUMBER(SEARCH({"ECON_EARNINGSREPORT","ECON_STOCKMARKET"},C8976)))&gt;0,1,0)</f>
        <v>0</v>
      </c>
      <c r="F8976" s="1">
        <f>IF(SUMPRODUCT(--ISNUMBER(SEARCH({"ENV_"},C8976)))&gt;0,1,0)</f>
        <v>0</v>
      </c>
      <c r="G8976" s="1">
        <f>IF(SUMPRODUCT(--ISNUMBER(SEARCH({"DISCRIMINATION","HARASSMENT","HATE_SPEECH","GENDER_VIOLENCE"},C8976)))&gt;0,1,0)</f>
        <v>0</v>
      </c>
      <c r="H8976" s="1">
        <f>IF(SUMPRODUCT(--ISNUMBER(SEARCH({"LEGALIZE","LEGISLATION","TRIAL"},C8976)))&gt;0,1,0)</f>
        <v>0</v>
      </c>
      <c r="I8976" s="1">
        <f>IF(SUMPRODUCT(--ISNUMBER(SEARCH({"LEADER"},C8976)))&gt;0,1,0)</f>
        <v>1</v>
      </c>
      <c r="J8976" t="str">
        <f t="shared" si="560"/>
        <v>2016</v>
      </c>
      <c r="K8976" t="str">
        <f t="shared" si="561"/>
        <v>05</v>
      </c>
      <c r="L8976" t="str">
        <f t="shared" si="562"/>
        <v>25</v>
      </c>
      <c r="M8976" s="2">
        <f t="shared" si="563"/>
        <v>42515.125</v>
      </c>
    </row>
    <row r="8977" spans="1:13" x14ac:dyDescent="0.35">
      <c r="A8977">
        <v>0.75187969924812004</v>
      </c>
      <c r="B8977" t="s">
        <v>326</v>
      </c>
      <c r="C8977" t="s">
        <v>7016</v>
      </c>
      <c r="D8977">
        <v>20150408173000</v>
      </c>
      <c r="E8977" s="1">
        <f>IF(SUMPRODUCT(--ISNUMBER(SEARCH({"ECON_EARNINGSREPORT","ECON_STOCKMARKET"},C8977)))&gt;0,1,0)</f>
        <v>0</v>
      </c>
      <c r="F8977" s="1">
        <f>IF(SUMPRODUCT(--ISNUMBER(SEARCH({"ENV_"},C8977)))&gt;0,1,0)</f>
        <v>0</v>
      </c>
      <c r="G8977" s="1">
        <f>IF(SUMPRODUCT(--ISNUMBER(SEARCH({"DISCRIMINATION","HARASSMENT","HATE_SPEECH","GENDER_VIOLENCE"},C8977)))&gt;0,1,0)</f>
        <v>0</v>
      </c>
      <c r="H8977" s="1">
        <f>IF(SUMPRODUCT(--ISNUMBER(SEARCH({"LEGALIZE","LEGISLATION","TRIAL"},C8977)))&gt;0,1,0)</f>
        <v>0</v>
      </c>
      <c r="I8977" s="1">
        <f>IF(SUMPRODUCT(--ISNUMBER(SEARCH({"LEADER"},C8977)))&gt;0,1,0)</f>
        <v>1</v>
      </c>
      <c r="J8977" t="str">
        <f t="shared" si="560"/>
        <v>2015</v>
      </c>
      <c r="K8977" t="str">
        <f t="shared" si="561"/>
        <v>04</v>
      </c>
      <c r="L8977" t="str">
        <f t="shared" si="562"/>
        <v>08</v>
      </c>
      <c r="M8977" s="2">
        <f t="shared" si="563"/>
        <v>42102.729166666664</v>
      </c>
    </row>
    <row r="8978" spans="1:13" x14ac:dyDescent="0.35">
      <c r="A8978">
        <v>0.56285178236397704</v>
      </c>
      <c r="B8978" t="s">
        <v>38</v>
      </c>
      <c r="C8978" t="s">
        <v>3850</v>
      </c>
      <c r="D8978">
        <v>20151209081500</v>
      </c>
      <c r="E8978" s="1">
        <f>IF(SUMPRODUCT(--ISNUMBER(SEARCH({"ECON_EARNINGSREPORT","ECON_STOCKMARKET"},C8978)))&gt;0,1,0)</f>
        <v>0</v>
      </c>
      <c r="F8978" s="1">
        <f>IF(SUMPRODUCT(--ISNUMBER(SEARCH({"ENV_"},C8978)))&gt;0,1,0)</f>
        <v>0</v>
      </c>
      <c r="G8978" s="1">
        <f>IF(SUMPRODUCT(--ISNUMBER(SEARCH({"DISCRIMINATION","HARASSMENT","HATE_SPEECH","GENDER_VIOLENCE"},C8978)))&gt;0,1,0)</f>
        <v>0</v>
      </c>
      <c r="H8978" s="1">
        <f>IF(SUMPRODUCT(--ISNUMBER(SEARCH({"LEGALIZE","LEGISLATION","TRIAL"},C8978)))&gt;0,1,0)</f>
        <v>0</v>
      </c>
      <c r="I8978" s="1">
        <f>IF(SUMPRODUCT(--ISNUMBER(SEARCH({"LEADER"},C8978)))&gt;0,1,0)</f>
        <v>1</v>
      </c>
      <c r="J8978" t="str">
        <f t="shared" si="560"/>
        <v>2015</v>
      </c>
      <c r="K8978" t="str">
        <f t="shared" si="561"/>
        <v>12</v>
      </c>
      <c r="L8978" t="str">
        <f t="shared" si="562"/>
        <v>09</v>
      </c>
      <c r="M8978" s="2">
        <f t="shared" si="563"/>
        <v>42347.34375</v>
      </c>
    </row>
    <row r="8979" spans="1:13" x14ac:dyDescent="0.35">
      <c r="A8979">
        <v>1.47058823529412</v>
      </c>
      <c r="B8979" t="s">
        <v>445</v>
      </c>
      <c r="C8979" t="s">
        <v>7017</v>
      </c>
      <c r="D8979">
        <v>20150821143000</v>
      </c>
      <c r="E8979" s="1">
        <f>IF(SUMPRODUCT(--ISNUMBER(SEARCH({"ECON_EARNINGSREPORT","ECON_STOCKMARKET"},C8979)))&gt;0,1,0)</f>
        <v>1</v>
      </c>
      <c r="F8979" s="1">
        <f>IF(SUMPRODUCT(--ISNUMBER(SEARCH({"ENV_"},C8979)))&gt;0,1,0)</f>
        <v>0</v>
      </c>
      <c r="G8979" s="1">
        <f>IF(SUMPRODUCT(--ISNUMBER(SEARCH({"DISCRIMINATION","HARASSMENT","HATE_SPEECH","GENDER_VIOLENCE"},C8979)))&gt;0,1,0)</f>
        <v>0</v>
      </c>
      <c r="H8979" s="1">
        <f>IF(SUMPRODUCT(--ISNUMBER(SEARCH({"LEGALIZE","LEGISLATION","TRIAL"},C8979)))&gt;0,1,0)</f>
        <v>0</v>
      </c>
      <c r="I8979" s="1">
        <f>IF(SUMPRODUCT(--ISNUMBER(SEARCH({"LEADER"},C8979)))&gt;0,1,0)</f>
        <v>1</v>
      </c>
      <c r="J8979" t="str">
        <f t="shared" si="560"/>
        <v>2015</v>
      </c>
      <c r="K8979" t="str">
        <f t="shared" si="561"/>
        <v>08</v>
      </c>
      <c r="L8979" t="str">
        <f t="shared" si="562"/>
        <v>21</v>
      </c>
      <c r="M8979" s="2">
        <f t="shared" si="563"/>
        <v>42237.604166666664</v>
      </c>
    </row>
    <row r="8980" spans="1:13" x14ac:dyDescent="0.35">
      <c r="A8980">
        <v>-0.63424947145877397</v>
      </c>
      <c r="B8980" t="s">
        <v>702</v>
      </c>
      <c r="C8980" t="s">
        <v>3892</v>
      </c>
      <c r="D8980">
        <v>20160525000000</v>
      </c>
      <c r="E8980" s="1">
        <f>IF(SUMPRODUCT(--ISNUMBER(SEARCH({"ECON_EARNINGSREPORT","ECON_STOCKMARKET"},C8980)))&gt;0,1,0)</f>
        <v>1</v>
      </c>
      <c r="F8980" s="1">
        <f>IF(SUMPRODUCT(--ISNUMBER(SEARCH({"ENV_"},C8980)))&gt;0,1,0)</f>
        <v>0</v>
      </c>
      <c r="G8980" s="1">
        <f>IF(SUMPRODUCT(--ISNUMBER(SEARCH({"DISCRIMINATION","HARASSMENT","HATE_SPEECH","GENDER_VIOLENCE"},C8980)))&gt;0,1,0)</f>
        <v>0</v>
      </c>
      <c r="H8980" s="1">
        <f>IF(SUMPRODUCT(--ISNUMBER(SEARCH({"LEGALIZE","LEGISLATION","TRIAL"},C8980)))&gt;0,1,0)</f>
        <v>0</v>
      </c>
      <c r="I8980" s="1">
        <f>IF(SUMPRODUCT(--ISNUMBER(SEARCH({"LEADER"},C8980)))&gt;0,1,0)</f>
        <v>0</v>
      </c>
      <c r="J8980" t="str">
        <f t="shared" si="560"/>
        <v>2016</v>
      </c>
      <c r="K8980" t="str">
        <f t="shared" si="561"/>
        <v>05</v>
      </c>
      <c r="L8980" t="str">
        <f t="shared" si="562"/>
        <v>25</v>
      </c>
      <c r="M8980" s="2">
        <f t="shared" si="563"/>
        <v>42515</v>
      </c>
    </row>
    <row r="8981" spans="1:13" x14ac:dyDescent="0.35">
      <c r="A8981">
        <v>-1.2288786482334899</v>
      </c>
      <c r="B8981" t="s">
        <v>431</v>
      </c>
      <c r="C8981" t="s">
        <v>3845</v>
      </c>
      <c r="D8981">
        <v>20151030200000</v>
      </c>
      <c r="E8981" s="1">
        <f>IF(SUMPRODUCT(--ISNUMBER(SEARCH({"ECON_EARNINGSREPORT","ECON_STOCKMARKET"},C8981)))&gt;0,1,0)</f>
        <v>1</v>
      </c>
      <c r="F8981" s="1">
        <f>IF(SUMPRODUCT(--ISNUMBER(SEARCH({"ENV_"},C8981)))&gt;0,1,0)</f>
        <v>0</v>
      </c>
      <c r="G8981" s="1">
        <f>IF(SUMPRODUCT(--ISNUMBER(SEARCH({"DISCRIMINATION","HARASSMENT","HATE_SPEECH","GENDER_VIOLENCE"},C8981)))&gt;0,1,0)</f>
        <v>0</v>
      </c>
      <c r="H8981" s="1">
        <f>IF(SUMPRODUCT(--ISNUMBER(SEARCH({"LEGALIZE","LEGISLATION","TRIAL"},C8981)))&gt;0,1,0)</f>
        <v>0</v>
      </c>
      <c r="I8981" s="1">
        <f>IF(SUMPRODUCT(--ISNUMBER(SEARCH({"LEADER"},C8981)))&gt;0,1,0)</f>
        <v>0</v>
      </c>
      <c r="J8981" t="str">
        <f t="shared" si="560"/>
        <v>2015</v>
      </c>
      <c r="K8981" t="str">
        <f t="shared" si="561"/>
        <v>10</v>
      </c>
      <c r="L8981" t="str">
        <f t="shared" si="562"/>
        <v>30</v>
      </c>
      <c r="M8981" s="2">
        <f t="shared" si="563"/>
        <v>42307.833333333336</v>
      </c>
    </row>
    <row r="8982" spans="1:13" x14ac:dyDescent="0.35">
      <c r="A8982">
        <v>2.1671826625386998</v>
      </c>
      <c r="B8982" t="s">
        <v>631</v>
      </c>
      <c r="C8982" t="s">
        <v>3853</v>
      </c>
      <c r="D8982">
        <v>20151103064500</v>
      </c>
      <c r="E8982" s="1">
        <f>IF(SUMPRODUCT(--ISNUMBER(SEARCH({"ECON_EARNINGSREPORT","ECON_STOCKMARKET"},C8982)))&gt;0,1,0)</f>
        <v>0</v>
      </c>
      <c r="F8982" s="1">
        <f>IF(SUMPRODUCT(--ISNUMBER(SEARCH({"ENV_"},C8982)))&gt;0,1,0)</f>
        <v>0</v>
      </c>
      <c r="G8982" s="1">
        <f>IF(SUMPRODUCT(--ISNUMBER(SEARCH({"DISCRIMINATION","HARASSMENT","HATE_SPEECH","GENDER_VIOLENCE"},C8982)))&gt;0,1,0)</f>
        <v>0</v>
      </c>
      <c r="H8982" s="1">
        <f>IF(SUMPRODUCT(--ISNUMBER(SEARCH({"LEGALIZE","LEGISLATION","TRIAL"},C8982)))&gt;0,1,0)</f>
        <v>0</v>
      </c>
      <c r="I8982" s="1">
        <f>IF(SUMPRODUCT(--ISNUMBER(SEARCH({"LEADER"},C8982)))&gt;0,1,0)</f>
        <v>1</v>
      </c>
      <c r="J8982" t="str">
        <f t="shared" si="560"/>
        <v>2015</v>
      </c>
      <c r="K8982" t="str">
        <f t="shared" si="561"/>
        <v>11</v>
      </c>
      <c r="L8982" t="str">
        <f t="shared" si="562"/>
        <v>03</v>
      </c>
      <c r="M8982" s="2">
        <f t="shared" si="563"/>
        <v>42311.28125</v>
      </c>
    </row>
    <row r="8983" spans="1:13" x14ac:dyDescent="0.35">
      <c r="A8983">
        <v>-1.0840108401084001</v>
      </c>
      <c r="B8983" t="s">
        <v>410</v>
      </c>
      <c r="C8983" t="s">
        <v>5080</v>
      </c>
      <c r="D8983">
        <v>20150821130000</v>
      </c>
      <c r="E8983" s="1">
        <f>IF(SUMPRODUCT(--ISNUMBER(SEARCH({"ECON_EARNINGSREPORT","ECON_STOCKMARKET"},C8983)))&gt;0,1,0)</f>
        <v>1</v>
      </c>
      <c r="F8983" s="1">
        <f>IF(SUMPRODUCT(--ISNUMBER(SEARCH({"ENV_"},C8983)))&gt;0,1,0)</f>
        <v>0</v>
      </c>
      <c r="G8983" s="1">
        <f>IF(SUMPRODUCT(--ISNUMBER(SEARCH({"DISCRIMINATION","HARASSMENT","HATE_SPEECH","GENDER_VIOLENCE"},C8983)))&gt;0,1,0)</f>
        <v>0</v>
      </c>
      <c r="H8983" s="1">
        <f>IF(SUMPRODUCT(--ISNUMBER(SEARCH({"LEGALIZE","LEGISLATION","TRIAL"},C8983)))&gt;0,1,0)</f>
        <v>0</v>
      </c>
      <c r="I8983" s="1">
        <f>IF(SUMPRODUCT(--ISNUMBER(SEARCH({"LEADER"},C8983)))&gt;0,1,0)</f>
        <v>0</v>
      </c>
      <c r="J8983" t="str">
        <f t="shared" si="560"/>
        <v>2015</v>
      </c>
      <c r="K8983" t="str">
        <f t="shared" si="561"/>
        <v>08</v>
      </c>
      <c r="L8983" t="str">
        <f t="shared" si="562"/>
        <v>21</v>
      </c>
      <c r="M8983" s="2">
        <f t="shared" si="563"/>
        <v>42237.541666666664</v>
      </c>
    </row>
    <row r="8984" spans="1:13" x14ac:dyDescent="0.35">
      <c r="A8984">
        <v>-2.67558528428094</v>
      </c>
      <c r="B8984" t="s">
        <v>240</v>
      </c>
      <c r="C8984" t="s">
        <v>5013</v>
      </c>
      <c r="D8984">
        <v>20150303033000</v>
      </c>
      <c r="E8984" s="1">
        <f>IF(SUMPRODUCT(--ISNUMBER(SEARCH({"ECON_EARNINGSREPORT","ECON_STOCKMARKET"},C8984)))&gt;0,1,0)</f>
        <v>0</v>
      </c>
      <c r="F8984" s="1">
        <f>IF(SUMPRODUCT(--ISNUMBER(SEARCH({"ENV_"},C8984)))&gt;0,1,0)</f>
        <v>0</v>
      </c>
      <c r="G8984" s="1">
        <f>IF(SUMPRODUCT(--ISNUMBER(SEARCH({"DISCRIMINATION","HARASSMENT","HATE_SPEECH","GENDER_VIOLENCE"},C8984)))&gt;0,1,0)</f>
        <v>1</v>
      </c>
      <c r="H8984" s="1">
        <f>IF(SUMPRODUCT(--ISNUMBER(SEARCH({"LEGALIZE","LEGISLATION","TRIAL"},C8984)))&gt;0,1,0)</f>
        <v>1</v>
      </c>
      <c r="I8984" s="1">
        <f>IF(SUMPRODUCT(--ISNUMBER(SEARCH({"LEADER"},C8984)))&gt;0,1,0)</f>
        <v>1</v>
      </c>
      <c r="J8984" t="str">
        <f t="shared" si="560"/>
        <v>2015</v>
      </c>
      <c r="K8984" t="str">
        <f t="shared" si="561"/>
        <v>03</v>
      </c>
      <c r="L8984" t="str">
        <f t="shared" si="562"/>
        <v>03</v>
      </c>
      <c r="M8984" s="2">
        <f t="shared" si="563"/>
        <v>42066.145833333336</v>
      </c>
    </row>
    <row r="8985" spans="1:13" x14ac:dyDescent="0.35">
      <c r="A8985">
        <v>0.580270793036751</v>
      </c>
      <c r="B8985" t="s">
        <v>121</v>
      </c>
      <c r="C8985" t="s">
        <v>7018</v>
      </c>
      <c r="D8985">
        <v>20150814163000</v>
      </c>
      <c r="E8985" s="1">
        <f>IF(SUMPRODUCT(--ISNUMBER(SEARCH({"ECON_EARNINGSREPORT","ECON_STOCKMARKET"},C8985)))&gt;0,1,0)</f>
        <v>0</v>
      </c>
      <c r="F8985" s="1">
        <f>IF(SUMPRODUCT(--ISNUMBER(SEARCH({"ENV_"},C8985)))&gt;0,1,0)</f>
        <v>0</v>
      </c>
      <c r="G8985" s="1">
        <f>IF(SUMPRODUCT(--ISNUMBER(SEARCH({"DISCRIMINATION","HARASSMENT","HATE_SPEECH","GENDER_VIOLENCE"},C8985)))&gt;0,1,0)</f>
        <v>0</v>
      </c>
      <c r="H8985" s="1">
        <f>IF(SUMPRODUCT(--ISNUMBER(SEARCH({"LEGALIZE","LEGISLATION","TRIAL"},C8985)))&gt;0,1,0)</f>
        <v>0</v>
      </c>
      <c r="I8985" s="1">
        <f>IF(SUMPRODUCT(--ISNUMBER(SEARCH({"LEADER"},C8985)))&gt;0,1,0)</f>
        <v>1</v>
      </c>
      <c r="J8985" t="str">
        <f t="shared" si="560"/>
        <v>2015</v>
      </c>
      <c r="K8985" t="str">
        <f t="shared" si="561"/>
        <v>08</v>
      </c>
      <c r="L8985" t="str">
        <f t="shared" si="562"/>
        <v>14</v>
      </c>
      <c r="M8985" s="2">
        <f t="shared" si="563"/>
        <v>42230.6875</v>
      </c>
    </row>
    <row r="8986" spans="1:13" x14ac:dyDescent="0.35">
      <c r="A8986">
        <v>1.79640718562874</v>
      </c>
      <c r="B8986" t="s">
        <v>451</v>
      </c>
      <c r="C8986" t="s">
        <v>7019</v>
      </c>
      <c r="D8986">
        <v>20160308230000</v>
      </c>
      <c r="E8986" s="1">
        <f>IF(SUMPRODUCT(--ISNUMBER(SEARCH({"ECON_EARNINGSREPORT","ECON_STOCKMARKET"},C8986)))&gt;0,1,0)</f>
        <v>0</v>
      </c>
      <c r="F8986" s="1">
        <f>IF(SUMPRODUCT(--ISNUMBER(SEARCH({"ENV_"},C8986)))&gt;0,1,0)</f>
        <v>0</v>
      </c>
      <c r="G8986" s="1">
        <f>IF(SUMPRODUCT(--ISNUMBER(SEARCH({"DISCRIMINATION","HARASSMENT","HATE_SPEECH","GENDER_VIOLENCE"},C8986)))&gt;0,1,0)</f>
        <v>0</v>
      </c>
      <c r="H8986" s="1">
        <f>IF(SUMPRODUCT(--ISNUMBER(SEARCH({"LEGALIZE","LEGISLATION","TRIAL"},C8986)))&gt;0,1,0)</f>
        <v>0</v>
      </c>
      <c r="I8986" s="1">
        <f>IF(SUMPRODUCT(--ISNUMBER(SEARCH({"LEADER"},C8986)))&gt;0,1,0)</f>
        <v>1</v>
      </c>
      <c r="J8986" t="str">
        <f t="shared" si="560"/>
        <v>2016</v>
      </c>
      <c r="K8986" t="str">
        <f t="shared" si="561"/>
        <v>03</v>
      </c>
      <c r="L8986" t="str">
        <f t="shared" si="562"/>
        <v>08</v>
      </c>
      <c r="M8986" s="2">
        <f t="shared" si="563"/>
        <v>42437.958333333336</v>
      </c>
    </row>
    <row r="8987" spans="1:13" x14ac:dyDescent="0.35">
      <c r="A8987">
        <v>1.5290519877675799</v>
      </c>
      <c r="B8987" t="s">
        <v>4313</v>
      </c>
      <c r="C8987" t="s">
        <v>7020</v>
      </c>
      <c r="D8987">
        <v>20151020114500</v>
      </c>
      <c r="E8987" s="1">
        <f>IF(SUMPRODUCT(--ISNUMBER(SEARCH({"ECON_EARNINGSREPORT","ECON_STOCKMARKET"},C8987)))&gt;0,1,0)</f>
        <v>1</v>
      </c>
      <c r="F8987" s="1">
        <f>IF(SUMPRODUCT(--ISNUMBER(SEARCH({"ENV_"},C8987)))&gt;0,1,0)</f>
        <v>1</v>
      </c>
      <c r="G8987" s="1">
        <f>IF(SUMPRODUCT(--ISNUMBER(SEARCH({"DISCRIMINATION","HARASSMENT","HATE_SPEECH","GENDER_VIOLENCE"},C8987)))&gt;0,1,0)</f>
        <v>0</v>
      </c>
      <c r="H8987" s="1">
        <f>IF(SUMPRODUCT(--ISNUMBER(SEARCH({"LEGALIZE","LEGISLATION","TRIAL"},C8987)))&gt;0,1,0)</f>
        <v>0</v>
      </c>
      <c r="I8987" s="1">
        <f>IF(SUMPRODUCT(--ISNUMBER(SEARCH({"LEADER"},C8987)))&gt;0,1,0)</f>
        <v>0</v>
      </c>
      <c r="J8987" t="str">
        <f t="shared" si="560"/>
        <v>2015</v>
      </c>
      <c r="K8987" t="str">
        <f t="shared" si="561"/>
        <v>10</v>
      </c>
      <c r="L8987" t="str">
        <f t="shared" si="562"/>
        <v>20</v>
      </c>
      <c r="M8987" s="2">
        <f t="shared" si="563"/>
        <v>42297.489583333336</v>
      </c>
    </row>
    <row r="8988" spans="1:13" x14ac:dyDescent="0.35">
      <c r="A8988">
        <v>-0.52083333333333304</v>
      </c>
      <c r="B8988" t="s">
        <v>717</v>
      </c>
      <c r="C8988" t="s">
        <v>7021</v>
      </c>
      <c r="D8988">
        <v>20150821140000</v>
      </c>
      <c r="E8988" s="1">
        <f>IF(SUMPRODUCT(--ISNUMBER(SEARCH({"ECON_EARNINGSREPORT","ECON_STOCKMARKET"},C8988)))&gt;0,1,0)</f>
        <v>1</v>
      </c>
      <c r="F8988" s="1">
        <f>IF(SUMPRODUCT(--ISNUMBER(SEARCH({"ENV_"},C8988)))&gt;0,1,0)</f>
        <v>1</v>
      </c>
      <c r="G8988" s="1">
        <f>IF(SUMPRODUCT(--ISNUMBER(SEARCH({"DISCRIMINATION","HARASSMENT","HATE_SPEECH","GENDER_VIOLENCE"},C8988)))&gt;0,1,0)</f>
        <v>0</v>
      </c>
      <c r="H8988" s="1">
        <f>IF(SUMPRODUCT(--ISNUMBER(SEARCH({"LEGALIZE","LEGISLATION","TRIAL"},C8988)))&gt;0,1,0)</f>
        <v>0</v>
      </c>
      <c r="I8988" s="1">
        <f>IF(SUMPRODUCT(--ISNUMBER(SEARCH({"LEADER"},C8988)))&gt;0,1,0)</f>
        <v>0</v>
      </c>
      <c r="J8988" t="str">
        <f t="shared" si="560"/>
        <v>2015</v>
      </c>
      <c r="K8988" t="str">
        <f t="shared" si="561"/>
        <v>08</v>
      </c>
      <c r="L8988" t="str">
        <f t="shared" si="562"/>
        <v>21</v>
      </c>
      <c r="M8988" s="2">
        <f t="shared" si="563"/>
        <v>42237.583333333336</v>
      </c>
    </row>
    <row r="8989" spans="1:13" x14ac:dyDescent="0.35">
      <c r="A8989">
        <v>1.21348314606742</v>
      </c>
      <c r="B8989" t="s">
        <v>7022</v>
      </c>
      <c r="C8989" t="s">
        <v>7023</v>
      </c>
      <c r="D8989">
        <v>20151214134500</v>
      </c>
      <c r="E8989" s="1">
        <f>IF(SUMPRODUCT(--ISNUMBER(SEARCH({"ECON_EARNINGSREPORT","ECON_STOCKMARKET"},C8989)))&gt;0,1,0)</f>
        <v>1</v>
      </c>
      <c r="F8989" s="1">
        <f>IF(SUMPRODUCT(--ISNUMBER(SEARCH({"ENV_"},C8989)))&gt;0,1,0)</f>
        <v>0</v>
      </c>
      <c r="G8989" s="1">
        <f>IF(SUMPRODUCT(--ISNUMBER(SEARCH({"DISCRIMINATION","HARASSMENT","HATE_SPEECH","GENDER_VIOLENCE"},C8989)))&gt;0,1,0)</f>
        <v>0</v>
      </c>
      <c r="H8989" s="1">
        <f>IF(SUMPRODUCT(--ISNUMBER(SEARCH({"LEGALIZE","LEGISLATION","TRIAL"},C8989)))&gt;0,1,0)</f>
        <v>0</v>
      </c>
      <c r="I8989" s="1">
        <f>IF(SUMPRODUCT(--ISNUMBER(SEARCH({"LEADER"},C8989)))&gt;0,1,0)</f>
        <v>0</v>
      </c>
      <c r="J8989" t="str">
        <f t="shared" si="560"/>
        <v>2015</v>
      </c>
      <c r="K8989" t="str">
        <f t="shared" si="561"/>
        <v>12</v>
      </c>
      <c r="L8989" t="str">
        <f t="shared" si="562"/>
        <v>14</v>
      </c>
      <c r="M8989" s="2">
        <f t="shared" si="563"/>
        <v>42352.572916666664</v>
      </c>
    </row>
    <row r="8990" spans="1:13" x14ac:dyDescent="0.35">
      <c r="A8990">
        <v>0.21505376344086</v>
      </c>
      <c r="B8990" t="s">
        <v>294</v>
      </c>
      <c r="D8990">
        <v>20160518031500</v>
      </c>
      <c r="E8990" s="1">
        <f>IF(SUMPRODUCT(--ISNUMBER(SEARCH({"ECON_EARNINGSREPORT","ECON_STOCKMARKET"},C8990)))&gt;0,1,0)</f>
        <v>0</v>
      </c>
      <c r="F8990" s="1">
        <f>IF(SUMPRODUCT(--ISNUMBER(SEARCH({"ENV_"},C8990)))&gt;0,1,0)</f>
        <v>0</v>
      </c>
      <c r="G8990" s="1">
        <f>IF(SUMPRODUCT(--ISNUMBER(SEARCH({"DISCRIMINATION","HARASSMENT","HATE_SPEECH","GENDER_VIOLENCE"},C8990)))&gt;0,1,0)</f>
        <v>0</v>
      </c>
      <c r="H8990" s="1">
        <f>IF(SUMPRODUCT(--ISNUMBER(SEARCH({"LEGALIZE","LEGISLATION","TRIAL"},C8990)))&gt;0,1,0)</f>
        <v>0</v>
      </c>
      <c r="I8990" s="1">
        <f>IF(SUMPRODUCT(--ISNUMBER(SEARCH({"LEADER"},C8990)))&gt;0,1,0)</f>
        <v>0</v>
      </c>
      <c r="J8990" t="str">
        <f t="shared" si="560"/>
        <v>2016</v>
      </c>
      <c r="K8990" t="str">
        <f t="shared" si="561"/>
        <v>05</v>
      </c>
      <c r="L8990" t="str">
        <f t="shared" si="562"/>
        <v>18</v>
      </c>
      <c r="M8990" s="2">
        <f t="shared" si="563"/>
        <v>42508.135416666664</v>
      </c>
    </row>
    <row r="8991" spans="1:13" x14ac:dyDescent="0.35">
      <c r="A8991">
        <v>5.3140096618357502</v>
      </c>
      <c r="B8991" t="s">
        <v>7024</v>
      </c>
      <c r="C8991" t="s">
        <v>7025</v>
      </c>
      <c r="D8991">
        <v>20151123130000</v>
      </c>
      <c r="E8991" s="1">
        <f>IF(SUMPRODUCT(--ISNUMBER(SEARCH({"ECON_EARNINGSREPORT","ECON_STOCKMARKET"},C8991)))&gt;0,1,0)</f>
        <v>0</v>
      </c>
      <c r="F8991" s="1">
        <f>IF(SUMPRODUCT(--ISNUMBER(SEARCH({"ENV_"},C8991)))&gt;0,1,0)</f>
        <v>0</v>
      </c>
      <c r="G8991" s="1">
        <f>IF(SUMPRODUCT(--ISNUMBER(SEARCH({"DISCRIMINATION","HARASSMENT","HATE_SPEECH","GENDER_VIOLENCE"},C8991)))&gt;0,1,0)</f>
        <v>0</v>
      </c>
      <c r="H8991" s="1">
        <f>IF(SUMPRODUCT(--ISNUMBER(SEARCH({"LEGALIZE","LEGISLATION","TRIAL"},C8991)))&gt;0,1,0)</f>
        <v>0</v>
      </c>
      <c r="I8991" s="1">
        <f>IF(SUMPRODUCT(--ISNUMBER(SEARCH({"LEADER"},C8991)))&gt;0,1,0)</f>
        <v>0</v>
      </c>
      <c r="J8991" t="str">
        <f t="shared" si="560"/>
        <v>2015</v>
      </c>
      <c r="K8991" t="str">
        <f t="shared" si="561"/>
        <v>11</v>
      </c>
      <c r="L8991" t="str">
        <f t="shared" si="562"/>
        <v>23</v>
      </c>
      <c r="M8991" s="2">
        <f t="shared" si="563"/>
        <v>42331.541666666664</v>
      </c>
    </row>
    <row r="8992" spans="1:13" x14ac:dyDescent="0.35">
      <c r="A8992">
        <v>-2.1621621621621601</v>
      </c>
      <c r="B8992" t="s">
        <v>699</v>
      </c>
      <c r="C8992" t="s">
        <v>4084</v>
      </c>
      <c r="D8992">
        <v>20150916034500</v>
      </c>
      <c r="E8992" s="1">
        <f>IF(SUMPRODUCT(--ISNUMBER(SEARCH({"ECON_EARNINGSREPORT","ECON_STOCKMARKET"},C8992)))&gt;0,1,0)</f>
        <v>0</v>
      </c>
      <c r="F8992" s="1">
        <f>IF(SUMPRODUCT(--ISNUMBER(SEARCH({"ENV_"},C8992)))&gt;0,1,0)</f>
        <v>0</v>
      </c>
      <c r="G8992" s="1">
        <f>IF(SUMPRODUCT(--ISNUMBER(SEARCH({"DISCRIMINATION","HARASSMENT","HATE_SPEECH","GENDER_VIOLENCE"},C8992)))&gt;0,1,0)</f>
        <v>0</v>
      </c>
      <c r="H8992" s="1">
        <f>IF(SUMPRODUCT(--ISNUMBER(SEARCH({"LEGALIZE","LEGISLATION","TRIAL"},C8992)))&gt;0,1,0)</f>
        <v>0</v>
      </c>
      <c r="I8992" s="1">
        <f>IF(SUMPRODUCT(--ISNUMBER(SEARCH({"LEADER"},C8992)))&gt;0,1,0)</f>
        <v>1</v>
      </c>
      <c r="J8992" t="str">
        <f t="shared" si="560"/>
        <v>2015</v>
      </c>
      <c r="K8992" t="str">
        <f t="shared" si="561"/>
        <v>09</v>
      </c>
      <c r="L8992" t="str">
        <f t="shared" si="562"/>
        <v>16</v>
      </c>
      <c r="M8992" s="2">
        <f t="shared" si="563"/>
        <v>42263.15625</v>
      </c>
    </row>
    <row r="8993" spans="1:13" x14ac:dyDescent="0.35">
      <c r="A8993">
        <v>-1.6369047619047601</v>
      </c>
      <c r="B8993" t="s">
        <v>558</v>
      </c>
      <c r="C8993" t="s">
        <v>4301</v>
      </c>
      <c r="D8993">
        <v>20150506080000</v>
      </c>
      <c r="E8993" s="1">
        <f>IF(SUMPRODUCT(--ISNUMBER(SEARCH({"ECON_EARNINGSREPORT","ECON_STOCKMARKET"},C8993)))&gt;0,1,0)</f>
        <v>0</v>
      </c>
      <c r="F8993" s="1">
        <f>IF(SUMPRODUCT(--ISNUMBER(SEARCH({"ENV_"},C8993)))&gt;0,1,0)</f>
        <v>0</v>
      </c>
      <c r="G8993" s="1">
        <f>IF(SUMPRODUCT(--ISNUMBER(SEARCH({"DISCRIMINATION","HARASSMENT","HATE_SPEECH","GENDER_VIOLENCE"},C8993)))&gt;0,1,0)</f>
        <v>1</v>
      </c>
      <c r="H8993" s="1">
        <f>IF(SUMPRODUCT(--ISNUMBER(SEARCH({"LEGALIZE","LEGISLATION","TRIAL"},C8993)))&gt;0,1,0)</f>
        <v>0</v>
      </c>
      <c r="I8993" s="1">
        <f>IF(SUMPRODUCT(--ISNUMBER(SEARCH({"LEADER"},C8993)))&gt;0,1,0)</f>
        <v>1</v>
      </c>
      <c r="J8993" t="str">
        <f t="shared" si="560"/>
        <v>2015</v>
      </c>
      <c r="K8993" t="str">
        <f t="shared" si="561"/>
        <v>05</v>
      </c>
      <c r="L8993" t="str">
        <f t="shared" si="562"/>
        <v>06</v>
      </c>
      <c r="M8993" s="2">
        <f t="shared" si="563"/>
        <v>42130.333333333336</v>
      </c>
    </row>
    <row r="8994" spans="1:13" x14ac:dyDescent="0.35">
      <c r="A8994">
        <v>-4.2253521126760596</v>
      </c>
      <c r="B8994" t="s">
        <v>26</v>
      </c>
      <c r="C8994" t="s">
        <v>7026</v>
      </c>
      <c r="D8994">
        <v>20150915223000</v>
      </c>
      <c r="E8994" s="1">
        <f>IF(SUMPRODUCT(--ISNUMBER(SEARCH({"ECON_EARNINGSREPORT","ECON_STOCKMARKET"},C8994)))&gt;0,1,0)</f>
        <v>0</v>
      </c>
      <c r="F8994" s="1">
        <f>IF(SUMPRODUCT(--ISNUMBER(SEARCH({"ENV_"},C8994)))&gt;0,1,0)</f>
        <v>0</v>
      </c>
      <c r="G8994" s="1">
        <f>IF(SUMPRODUCT(--ISNUMBER(SEARCH({"DISCRIMINATION","HARASSMENT","HATE_SPEECH","GENDER_VIOLENCE"},C8994)))&gt;0,1,0)</f>
        <v>0</v>
      </c>
      <c r="H8994" s="1">
        <f>IF(SUMPRODUCT(--ISNUMBER(SEARCH({"LEGALIZE","LEGISLATION","TRIAL"},C8994)))&gt;0,1,0)</f>
        <v>0</v>
      </c>
      <c r="I8994" s="1">
        <f>IF(SUMPRODUCT(--ISNUMBER(SEARCH({"LEADER"},C8994)))&gt;0,1,0)</f>
        <v>0</v>
      </c>
      <c r="J8994" t="str">
        <f t="shared" si="560"/>
        <v>2015</v>
      </c>
      <c r="K8994" t="str">
        <f t="shared" si="561"/>
        <v>09</v>
      </c>
      <c r="L8994" t="str">
        <f t="shared" si="562"/>
        <v>15</v>
      </c>
      <c r="M8994" s="2">
        <f t="shared" si="563"/>
        <v>42262.9375</v>
      </c>
    </row>
    <row r="8995" spans="1:13" x14ac:dyDescent="0.35">
      <c r="A8995">
        <v>-0.91533180778031997</v>
      </c>
      <c r="B8995" t="s">
        <v>127</v>
      </c>
      <c r="C8995" t="s">
        <v>3849</v>
      </c>
      <c r="D8995">
        <v>20150922060000</v>
      </c>
      <c r="E8995" s="1">
        <f>IF(SUMPRODUCT(--ISNUMBER(SEARCH({"ECON_EARNINGSREPORT","ECON_STOCKMARKET"},C8995)))&gt;0,1,0)</f>
        <v>0</v>
      </c>
      <c r="F8995" s="1">
        <f>IF(SUMPRODUCT(--ISNUMBER(SEARCH({"ENV_"},C8995)))&gt;0,1,0)</f>
        <v>0</v>
      </c>
      <c r="G8995" s="1">
        <f>IF(SUMPRODUCT(--ISNUMBER(SEARCH({"DISCRIMINATION","HARASSMENT","HATE_SPEECH","GENDER_VIOLENCE"},C8995)))&gt;0,1,0)</f>
        <v>0</v>
      </c>
      <c r="H8995" s="1">
        <f>IF(SUMPRODUCT(--ISNUMBER(SEARCH({"LEGALIZE","LEGISLATION","TRIAL"},C8995)))&gt;0,1,0)</f>
        <v>0</v>
      </c>
      <c r="I8995" s="1">
        <f>IF(SUMPRODUCT(--ISNUMBER(SEARCH({"LEADER"},C8995)))&gt;0,1,0)</f>
        <v>1</v>
      </c>
      <c r="J8995" t="str">
        <f t="shared" si="560"/>
        <v>2015</v>
      </c>
      <c r="K8995" t="str">
        <f t="shared" si="561"/>
        <v>09</v>
      </c>
      <c r="L8995" t="str">
        <f t="shared" si="562"/>
        <v>22</v>
      </c>
      <c r="M8995" s="2">
        <f t="shared" si="563"/>
        <v>42269.25</v>
      </c>
    </row>
    <row r="8996" spans="1:13" x14ac:dyDescent="0.35">
      <c r="A8996">
        <v>0.79207920792079201</v>
      </c>
      <c r="B8996" t="s">
        <v>52</v>
      </c>
      <c r="C8996" t="s">
        <v>7027</v>
      </c>
      <c r="D8996">
        <v>20160429233000</v>
      </c>
      <c r="E8996" s="1">
        <f>IF(SUMPRODUCT(--ISNUMBER(SEARCH({"ECON_EARNINGSREPORT","ECON_STOCKMARKET"},C8996)))&gt;0,1,0)</f>
        <v>0</v>
      </c>
      <c r="F8996" s="1">
        <f>IF(SUMPRODUCT(--ISNUMBER(SEARCH({"ENV_"},C8996)))&gt;0,1,0)</f>
        <v>0</v>
      </c>
      <c r="G8996" s="1">
        <f>IF(SUMPRODUCT(--ISNUMBER(SEARCH({"DISCRIMINATION","HARASSMENT","HATE_SPEECH","GENDER_VIOLENCE"},C8996)))&gt;0,1,0)</f>
        <v>0</v>
      </c>
      <c r="H8996" s="1">
        <f>IF(SUMPRODUCT(--ISNUMBER(SEARCH({"LEGALIZE","LEGISLATION","TRIAL"},C8996)))&gt;0,1,0)</f>
        <v>0</v>
      </c>
      <c r="I8996" s="1">
        <f>IF(SUMPRODUCT(--ISNUMBER(SEARCH({"LEADER"},C8996)))&gt;0,1,0)</f>
        <v>0</v>
      </c>
      <c r="J8996" t="str">
        <f t="shared" si="560"/>
        <v>2016</v>
      </c>
      <c r="K8996" t="str">
        <f t="shared" si="561"/>
        <v>04</v>
      </c>
      <c r="L8996" t="str">
        <f t="shared" si="562"/>
        <v>29</v>
      </c>
      <c r="M8996" s="2">
        <f t="shared" si="563"/>
        <v>42489.979166666664</v>
      </c>
    </row>
    <row r="8997" spans="1:13" x14ac:dyDescent="0.35">
      <c r="A8997">
        <v>0</v>
      </c>
      <c r="B8997" t="s">
        <v>637</v>
      </c>
      <c r="C8997" t="s">
        <v>7028</v>
      </c>
      <c r="D8997">
        <v>20150701001500</v>
      </c>
      <c r="E8997" s="1">
        <f>IF(SUMPRODUCT(--ISNUMBER(SEARCH({"ECON_EARNINGSREPORT","ECON_STOCKMARKET"},C8997)))&gt;0,1,0)</f>
        <v>0</v>
      </c>
      <c r="F8997" s="1">
        <f>IF(SUMPRODUCT(--ISNUMBER(SEARCH({"ENV_"},C8997)))&gt;0,1,0)</f>
        <v>0</v>
      </c>
      <c r="G8997" s="1">
        <f>IF(SUMPRODUCT(--ISNUMBER(SEARCH({"DISCRIMINATION","HARASSMENT","HATE_SPEECH","GENDER_VIOLENCE"},C8997)))&gt;0,1,0)</f>
        <v>0</v>
      </c>
      <c r="H8997" s="1">
        <f>IF(SUMPRODUCT(--ISNUMBER(SEARCH({"LEGALIZE","LEGISLATION","TRIAL"},C8997)))&gt;0,1,0)</f>
        <v>0</v>
      </c>
      <c r="I8997" s="1">
        <f>IF(SUMPRODUCT(--ISNUMBER(SEARCH({"LEADER"},C8997)))&gt;0,1,0)</f>
        <v>1</v>
      </c>
      <c r="J8997" t="str">
        <f t="shared" si="560"/>
        <v>2015</v>
      </c>
      <c r="K8997" t="str">
        <f t="shared" si="561"/>
        <v>07</v>
      </c>
      <c r="L8997" t="str">
        <f t="shared" si="562"/>
        <v>01</v>
      </c>
      <c r="M8997" s="2">
        <f t="shared" si="563"/>
        <v>42186.010416666664</v>
      </c>
    </row>
    <row r="8998" spans="1:13" x14ac:dyDescent="0.35">
      <c r="A8998">
        <v>-1.47058823529412</v>
      </c>
      <c r="B8998" t="s">
        <v>1198</v>
      </c>
      <c r="C8998" t="s">
        <v>4600</v>
      </c>
      <c r="D8998">
        <v>20150915233000</v>
      </c>
      <c r="E8998" s="1">
        <f>IF(SUMPRODUCT(--ISNUMBER(SEARCH({"ECON_EARNINGSREPORT","ECON_STOCKMARKET"},C8998)))&gt;0,1,0)</f>
        <v>0</v>
      </c>
      <c r="F8998" s="1">
        <f>IF(SUMPRODUCT(--ISNUMBER(SEARCH({"ENV_"},C8998)))&gt;0,1,0)</f>
        <v>0</v>
      </c>
      <c r="G8998" s="1">
        <f>IF(SUMPRODUCT(--ISNUMBER(SEARCH({"DISCRIMINATION","HARASSMENT","HATE_SPEECH","GENDER_VIOLENCE"},C8998)))&gt;0,1,0)</f>
        <v>0</v>
      </c>
      <c r="H8998" s="1">
        <f>IF(SUMPRODUCT(--ISNUMBER(SEARCH({"LEGALIZE","LEGISLATION","TRIAL"},C8998)))&gt;0,1,0)</f>
        <v>0</v>
      </c>
      <c r="I8998" s="1">
        <f>IF(SUMPRODUCT(--ISNUMBER(SEARCH({"LEADER"},C8998)))&gt;0,1,0)</f>
        <v>0</v>
      </c>
      <c r="J8998" t="str">
        <f t="shared" si="560"/>
        <v>2015</v>
      </c>
      <c r="K8998" t="str">
        <f t="shared" si="561"/>
        <v>09</v>
      </c>
      <c r="L8998" t="str">
        <f t="shared" si="562"/>
        <v>15</v>
      </c>
      <c r="M8998" s="2">
        <f t="shared" si="563"/>
        <v>42262.979166666664</v>
      </c>
    </row>
    <row r="8999" spans="1:13" x14ac:dyDescent="0.35">
      <c r="A8999">
        <v>3.3530571992110398</v>
      </c>
      <c r="B8999" t="s">
        <v>4206</v>
      </c>
      <c r="C8999" t="s">
        <v>7029</v>
      </c>
      <c r="D8999">
        <v>20160120181500</v>
      </c>
      <c r="E8999" s="1">
        <f>IF(SUMPRODUCT(--ISNUMBER(SEARCH({"ECON_EARNINGSREPORT","ECON_STOCKMARKET"},C8999)))&gt;0,1,0)</f>
        <v>1</v>
      </c>
      <c r="F8999" s="1">
        <f>IF(SUMPRODUCT(--ISNUMBER(SEARCH({"ENV_"},C8999)))&gt;0,1,0)</f>
        <v>0</v>
      </c>
      <c r="G8999" s="1">
        <f>IF(SUMPRODUCT(--ISNUMBER(SEARCH({"DISCRIMINATION","HARASSMENT","HATE_SPEECH","GENDER_VIOLENCE"},C8999)))&gt;0,1,0)</f>
        <v>0</v>
      </c>
      <c r="H8999" s="1">
        <f>IF(SUMPRODUCT(--ISNUMBER(SEARCH({"LEGALIZE","LEGISLATION","TRIAL"},C8999)))&gt;0,1,0)</f>
        <v>1</v>
      </c>
      <c r="I8999" s="1">
        <f>IF(SUMPRODUCT(--ISNUMBER(SEARCH({"LEADER"},C8999)))&gt;0,1,0)</f>
        <v>1</v>
      </c>
      <c r="J8999" t="str">
        <f t="shared" si="560"/>
        <v>2016</v>
      </c>
      <c r="K8999" t="str">
        <f t="shared" si="561"/>
        <v>01</v>
      </c>
      <c r="L8999" t="str">
        <f t="shared" si="562"/>
        <v>20</v>
      </c>
      <c r="M8999" s="2">
        <f t="shared" si="563"/>
        <v>42389.760416666664</v>
      </c>
    </row>
    <row r="9000" spans="1:13" x14ac:dyDescent="0.35">
      <c r="A9000">
        <v>0.77922077922077904</v>
      </c>
      <c r="B9000" t="s">
        <v>1554</v>
      </c>
      <c r="C9000" t="s">
        <v>7030</v>
      </c>
      <c r="D9000">
        <v>20151007054500</v>
      </c>
      <c r="E9000" s="1">
        <f>IF(SUMPRODUCT(--ISNUMBER(SEARCH({"ECON_EARNINGSREPORT","ECON_STOCKMARKET"},C9000)))&gt;0,1,0)</f>
        <v>0</v>
      </c>
      <c r="F9000" s="1">
        <f>IF(SUMPRODUCT(--ISNUMBER(SEARCH({"ENV_"},C9000)))&gt;0,1,0)</f>
        <v>0</v>
      </c>
      <c r="G9000" s="1">
        <f>IF(SUMPRODUCT(--ISNUMBER(SEARCH({"DISCRIMINATION","HARASSMENT","HATE_SPEECH","GENDER_VIOLENCE"},C9000)))&gt;0,1,0)</f>
        <v>0</v>
      </c>
      <c r="H9000" s="1">
        <f>IF(SUMPRODUCT(--ISNUMBER(SEARCH({"LEGALIZE","LEGISLATION","TRIAL"},C9000)))&gt;0,1,0)</f>
        <v>0</v>
      </c>
      <c r="I9000" s="1">
        <f>IF(SUMPRODUCT(--ISNUMBER(SEARCH({"LEADER"},C9000)))&gt;0,1,0)</f>
        <v>0</v>
      </c>
      <c r="J9000" t="str">
        <f t="shared" si="560"/>
        <v>2015</v>
      </c>
      <c r="K9000" t="str">
        <f t="shared" si="561"/>
        <v>10</v>
      </c>
      <c r="L9000" t="str">
        <f t="shared" si="562"/>
        <v>07</v>
      </c>
      <c r="M9000" s="2">
        <f t="shared" si="563"/>
        <v>42284.239583333336</v>
      </c>
    </row>
    <row r="9001" spans="1:13" x14ac:dyDescent="0.35">
      <c r="A9001">
        <v>3.8461538461538498</v>
      </c>
      <c r="B9001" t="s">
        <v>1040</v>
      </c>
      <c r="C9001" t="s">
        <v>7031</v>
      </c>
      <c r="D9001">
        <v>20151230194500</v>
      </c>
      <c r="E9001" s="1">
        <f>IF(SUMPRODUCT(--ISNUMBER(SEARCH({"ECON_EARNINGSREPORT","ECON_STOCKMARKET"},C9001)))&gt;0,1,0)</f>
        <v>1</v>
      </c>
      <c r="F9001" s="1">
        <f>IF(SUMPRODUCT(--ISNUMBER(SEARCH({"ENV_"},C9001)))&gt;0,1,0)</f>
        <v>0</v>
      </c>
      <c r="G9001" s="1">
        <f>IF(SUMPRODUCT(--ISNUMBER(SEARCH({"DISCRIMINATION","HARASSMENT","HATE_SPEECH","GENDER_VIOLENCE"},C9001)))&gt;0,1,0)</f>
        <v>0</v>
      </c>
      <c r="H9001" s="1">
        <f>IF(SUMPRODUCT(--ISNUMBER(SEARCH({"LEGALIZE","LEGISLATION","TRIAL"},C9001)))&gt;0,1,0)</f>
        <v>0</v>
      </c>
      <c r="I9001" s="1">
        <f>IF(SUMPRODUCT(--ISNUMBER(SEARCH({"LEADER"},C9001)))&gt;0,1,0)</f>
        <v>0</v>
      </c>
      <c r="J9001" t="str">
        <f t="shared" si="560"/>
        <v>2015</v>
      </c>
      <c r="K9001" t="str">
        <f t="shared" si="561"/>
        <v>12</v>
      </c>
      <c r="L9001" t="str">
        <f t="shared" si="562"/>
        <v>30</v>
      </c>
      <c r="M9001" s="2">
        <f t="shared" si="563"/>
        <v>42368.822916666664</v>
      </c>
    </row>
    <row r="9002" spans="1:13" x14ac:dyDescent="0.35">
      <c r="A9002">
        <v>0.40214477211796201</v>
      </c>
      <c r="B9002" t="s">
        <v>816</v>
      </c>
      <c r="C9002" t="s">
        <v>7032</v>
      </c>
      <c r="D9002">
        <v>20160323133000</v>
      </c>
      <c r="E9002" s="1">
        <f>IF(SUMPRODUCT(--ISNUMBER(SEARCH({"ECON_EARNINGSREPORT","ECON_STOCKMARKET"},C9002)))&gt;0,1,0)</f>
        <v>0</v>
      </c>
      <c r="F9002" s="1">
        <f>IF(SUMPRODUCT(--ISNUMBER(SEARCH({"ENV_"},C9002)))&gt;0,1,0)</f>
        <v>1</v>
      </c>
      <c r="G9002" s="1">
        <f>IF(SUMPRODUCT(--ISNUMBER(SEARCH({"DISCRIMINATION","HARASSMENT","HATE_SPEECH","GENDER_VIOLENCE"},C9002)))&gt;0,1,0)</f>
        <v>0</v>
      </c>
      <c r="H9002" s="1">
        <f>IF(SUMPRODUCT(--ISNUMBER(SEARCH({"LEGALIZE","LEGISLATION","TRIAL"},C9002)))&gt;0,1,0)</f>
        <v>1</v>
      </c>
      <c r="I9002" s="1">
        <f>IF(SUMPRODUCT(--ISNUMBER(SEARCH({"LEADER"},C9002)))&gt;0,1,0)</f>
        <v>0</v>
      </c>
      <c r="J9002" t="str">
        <f t="shared" si="560"/>
        <v>2016</v>
      </c>
      <c r="K9002" t="str">
        <f t="shared" si="561"/>
        <v>03</v>
      </c>
      <c r="L9002" t="str">
        <f t="shared" si="562"/>
        <v>23</v>
      </c>
      <c r="M9002" s="2">
        <f t="shared" si="563"/>
        <v>42452.5625</v>
      </c>
    </row>
    <row r="9003" spans="1:13" x14ac:dyDescent="0.35">
      <c r="A9003">
        <v>0</v>
      </c>
      <c r="B9003" t="s">
        <v>1015</v>
      </c>
      <c r="C9003" t="s">
        <v>3898</v>
      </c>
      <c r="D9003">
        <v>20160311101500</v>
      </c>
      <c r="E9003" s="1">
        <f>IF(SUMPRODUCT(--ISNUMBER(SEARCH({"ECON_EARNINGSREPORT","ECON_STOCKMARKET"},C9003)))&gt;0,1,0)</f>
        <v>1</v>
      </c>
      <c r="F9003" s="1">
        <f>IF(SUMPRODUCT(--ISNUMBER(SEARCH({"ENV_"},C9003)))&gt;0,1,0)</f>
        <v>0</v>
      </c>
      <c r="G9003" s="1">
        <f>IF(SUMPRODUCT(--ISNUMBER(SEARCH({"DISCRIMINATION","HARASSMENT","HATE_SPEECH","GENDER_VIOLENCE"},C9003)))&gt;0,1,0)</f>
        <v>0</v>
      </c>
      <c r="H9003" s="1">
        <f>IF(SUMPRODUCT(--ISNUMBER(SEARCH({"LEGALIZE","LEGISLATION","TRIAL"},C9003)))&gt;0,1,0)</f>
        <v>0</v>
      </c>
      <c r="I9003" s="1">
        <f>IF(SUMPRODUCT(--ISNUMBER(SEARCH({"LEADER"},C9003)))&gt;0,1,0)</f>
        <v>0</v>
      </c>
      <c r="J9003" t="str">
        <f t="shared" si="560"/>
        <v>2016</v>
      </c>
      <c r="K9003" t="str">
        <f t="shared" si="561"/>
        <v>03</v>
      </c>
      <c r="L9003" t="str">
        <f t="shared" si="562"/>
        <v>11</v>
      </c>
      <c r="M9003" s="2">
        <f t="shared" si="563"/>
        <v>42440.427083333336</v>
      </c>
    </row>
    <row r="9004" spans="1:13" x14ac:dyDescent="0.35">
      <c r="A9004">
        <v>-0.45977011494252901</v>
      </c>
      <c r="B9004" t="s">
        <v>816</v>
      </c>
      <c r="C9004" t="s">
        <v>3886</v>
      </c>
      <c r="D9004">
        <v>20160525004500</v>
      </c>
      <c r="E9004" s="1">
        <f>IF(SUMPRODUCT(--ISNUMBER(SEARCH({"ECON_EARNINGSREPORT","ECON_STOCKMARKET"},C9004)))&gt;0,1,0)</f>
        <v>1</v>
      </c>
      <c r="F9004" s="1">
        <f>IF(SUMPRODUCT(--ISNUMBER(SEARCH({"ENV_"},C9004)))&gt;0,1,0)</f>
        <v>0</v>
      </c>
      <c r="G9004" s="1">
        <f>IF(SUMPRODUCT(--ISNUMBER(SEARCH({"DISCRIMINATION","HARASSMENT","HATE_SPEECH","GENDER_VIOLENCE"},C9004)))&gt;0,1,0)</f>
        <v>0</v>
      </c>
      <c r="H9004" s="1">
        <f>IF(SUMPRODUCT(--ISNUMBER(SEARCH({"LEGALIZE","LEGISLATION","TRIAL"},C9004)))&gt;0,1,0)</f>
        <v>0</v>
      </c>
      <c r="I9004" s="1">
        <f>IF(SUMPRODUCT(--ISNUMBER(SEARCH({"LEADER"},C9004)))&gt;0,1,0)</f>
        <v>0</v>
      </c>
      <c r="J9004" t="str">
        <f t="shared" si="560"/>
        <v>2016</v>
      </c>
      <c r="K9004" t="str">
        <f t="shared" si="561"/>
        <v>05</v>
      </c>
      <c r="L9004" t="str">
        <f t="shared" si="562"/>
        <v>25</v>
      </c>
      <c r="M9004" s="2">
        <f t="shared" si="563"/>
        <v>42515.03125</v>
      </c>
    </row>
    <row r="9005" spans="1:13" x14ac:dyDescent="0.35">
      <c r="A9005">
        <v>1.95530726256983</v>
      </c>
      <c r="B9005" t="s">
        <v>5457</v>
      </c>
      <c r="C9005" t="s">
        <v>7033</v>
      </c>
      <c r="D9005">
        <v>20160226214500</v>
      </c>
      <c r="E9005" s="1">
        <f>IF(SUMPRODUCT(--ISNUMBER(SEARCH({"ECON_EARNINGSREPORT","ECON_STOCKMARKET"},C9005)))&gt;0,1,0)</f>
        <v>0</v>
      </c>
      <c r="F9005" s="1">
        <f>IF(SUMPRODUCT(--ISNUMBER(SEARCH({"ENV_"},C9005)))&gt;0,1,0)</f>
        <v>0</v>
      </c>
      <c r="G9005" s="1">
        <f>IF(SUMPRODUCT(--ISNUMBER(SEARCH({"DISCRIMINATION","HARASSMENT","HATE_SPEECH","GENDER_VIOLENCE"},C9005)))&gt;0,1,0)</f>
        <v>0</v>
      </c>
      <c r="H9005" s="1">
        <f>IF(SUMPRODUCT(--ISNUMBER(SEARCH({"LEGALIZE","LEGISLATION","TRIAL"},C9005)))&gt;0,1,0)</f>
        <v>0</v>
      </c>
      <c r="I9005" s="1">
        <f>IF(SUMPRODUCT(--ISNUMBER(SEARCH({"LEADER"},C9005)))&gt;0,1,0)</f>
        <v>0</v>
      </c>
      <c r="J9005" t="str">
        <f t="shared" si="560"/>
        <v>2016</v>
      </c>
      <c r="K9005" t="str">
        <f t="shared" si="561"/>
        <v>02</v>
      </c>
      <c r="L9005" t="str">
        <f t="shared" si="562"/>
        <v>26</v>
      </c>
      <c r="M9005" s="2">
        <f t="shared" si="563"/>
        <v>42426.90625</v>
      </c>
    </row>
    <row r="9006" spans="1:13" x14ac:dyDescent="0.35">
      <c r="A9006">
        <v>-0.34722222222222199</v>
      </c>
      <c r="B9006" t="s">
        <v>7034</v>
      </c>
      <c r="C9006" t="s">
        <v>7035</v>
      </c>
      <c r="D9006">
        <v>20150603074500</v>
      </c>
      <c r="E9006" s="1">
        <f>IF(SUMPRODUCT(--ISNUMBER(SEARCH({"ECON_EARNINGSREPORT","ECON_STOCKMARKET"},C9006)))&gt;0,1,0)</f>
        <v>0</v>
      </c>
      <c r="F9006" s="1">
        <f>IF(SUMPRODUCT(--ISNUMBER(SEARCH({"ENV_"},C9006)))&gt;0,1,0)</f>
        <v>0</v>
      </c>
      <c r="G9006" s="1">
        <f>IF(SUMPRODUCT(--ISNUMBER(SEARCH({"DISCRIMINATION","HARASSMENT","HATE_SPEECH","GENDER_VIOLENCE"},C9006)))&gt;0,1,0)</f>
        <v>0</v>
      </c>
      <c r="H9006" s="1">
        <f>IF(SUMPRODUCT(--ISNUMBER(SEARCH({"LEGALIZE","LEGISLATION","TRIAL"},C9006)))&gt;0,1,0)</f>
        <v>0</v>
      </c>
      <c r="I9006" s="1">
        <f>IF(SUMPRODUCT(--ISNUMBER(SEARCH({"LEADER"},C9006)))&gt;0,1,0)</f>
        <v>1</v>
      </c>
      <c r="J9006" t="str">
        <f t="shared" si="560"/>
        <v>2015</v>
      </c>
      <c r="K9006" t="str">
        <f t="shared" si="561"/>
        <v>06</v>
      </c>
      <c r="L9006" t="str">
        <f t="shared" si="562"/>
        <v>03</v>
      </c>
      <c r="M9006" s="2">
        <f t="shared" si="563"/>
        <v>42158.322916666664</v>
      </c>
    </row>
    <row r="9007" spans="1:13" x14ac:dyDescent="0.35">
      <c r="A9007">
        <v>1</v>
      </c>
      <c r="B9007" t="s">
        <v>121</v>
      </c>
      <c r="C9007" t="s">
        <v>7036</v>
      </c>
      <c r="D9007">
        <v>20160525223000</v>
      </c>
      <c r="E9007" s="1">
        <f>IF(SUMPRODUCT(--ISNUMBER(SEARCH({"ECON_EARNINGSREPORT","ECON_STOCKMARKET"},C9007)))&gt;0,1,0)</f>
        <v>1</v>
      </c>
      <c r="F9007" s="1">
        <f>IF(SUMPRODUCT(--ISNUMBER(SEARCH({"ENV_"},C9007)))&gt;0,1,0)</f>
        <v>0</v>
      </c>
      <c r="G9007" s="1">
        <f>IF(SUMPRODUCT(--ISNUMBER(SEARCH({"DISCRIMINATION","HARASSMENT","HATE_SPEECH","GENDER_VIOLENCE"},C9007)))&gt;0,1,0)</f>
        <v>0</v>
      </c>
      <c r="H9007" s="1">
        <f>IF(SUMPRODUCT(--ISNUMBER(SEARCH({"LEGALIZE","LEGISLATION","TRIAL"},C9007)))&gt;0,1,0)</f>
        <v>0</v>
      </c>
      <c r="I9007" s="1">
        <f>IF(SUMPRODUCT(--ISNUMBER(SEARCH({"LEADER"},C9007)))&gt;0,1,0)</f>
        <v>0</v>
      </c>
      <c r="J9007" t="str">
        <f t="shared" si="560"/>
        <v>2016</v>
      </c>
      <c r="K9007" t="str">
        <f t="shared" si="561"/>
        <v>05</v>
      </c>
      <c r="L9007" t="str">
        <f t="shared" si="562"/>
        <v>25</v>
      </c>
      <c r="M9007" s="2">
        <f t="shared" si="563"/>
        <v>42515.9375</v>
      </c>
    </row>
    <row r="9008" spans="1:13" x14ac:dyDescent="0.35">
      <c r="A9008">
        <v>0</v>
      </c>
      <c r="B9008" t="s">
        <v>412</v>
      </c>
      <c r="C9008" t="s">
        <v>7037</v>
      </c>
      <c r="D9008">
        <v>20150702181500</v>
      </c>
      <c r="E9008" s="1">
        <f>IF(SUMPRODUCT(--ISNUMBER(SEARCH({"ECON_EARNINGSREPORT","ECON_STOCKMARKET"},C9008)))&gt;0,1,0)</f>
        <v>1</v>
      </c>
      <c r="F9008" s="1">
        <f>IF(SUMPRODUCT(--ISNUMBER(SEARCH({"ENV_"},C9008)))&gt;0,1,0)</f>
        <v>0</v>
      </c>
      <c r="G9008" s="1">
        <f>IF(SUMPRODUCT(--ISNUMBER(SEARCH({"DISCRIMINATION","HARASSMENT","HATE_SPEECH","GENDER_VIOLENCE"},C9008)))&gt;0,1,0)</f>
        <v>0</v>
      </c>
      <c r="H9008" s="1">
        <f>IF(SUMPRODUCT(--ISNUMBER(SEARCH({"LEGALIZE","LEGISLATION","TRIAL"},C9008)))&gt;0,1,0)</f>
        <v>0</v>
      </c>
      <c r="I9008" s="1">
        <f>IF(SUMPRODUCT(--ISNUMBER(SEARCH({"LEADER"},C9008)))&gt;0,1,0)</f>
        <v>0</v>
      </c>
      <c r="J9008" t="str">
        <f t="shared" si="560"/>
        <v>2015</v>
      </c>
      <c r="K9008" t="str">
        <f t="shared" si="561"/>
        <v>07</v>
      </c>
      <c r="L9008" t="str">
        <f t="shared" si="562"/>
        <v>02</v>
      </c>
      <c r="M9008" s="2">
        <f t="shared" si="563"/>
        <v>42187.760416666664</v>
      </c>
    </row>
    <row r="9009" spans="1:13" x14ac:dyDescent="0.35">
      <c r="A9009">
        <v>-0.54844606946983498</v>
      </c>
      <c r="B9009" t="s">
        <v>4587</v>
      </c>
      <c r="C9009" t="s">
        <v>7038</v>
      </c>
      <c r="D9009">
        <v>20150302164500</v>
      </c>
      <c r="E9009" s="1">
        <f>IF(SUMPRODUCT(--ISNUMBER(SEARCH({"ECON_EARNINGSREPORT","ECON_STOCKMARKET"},C9009)))&gt;0,1,0)</f>
        <v>1</v>
      </c>
      <c r="F9009" s="1">
        <f>IF(SUMPRODUCT(--ISNUMBER(SEARCH({"ENV_"},C9009)))&gt;0,1,0)</f>
        <v>0</v>
      </c>
      <c r="G9009" s="1">
        <f>IF(SUMPRODUCT(--ISNUMBER(SEARCH({"DISCRIMINATION","HARASSMENT","HATE_SPEECH","GENDER_VIOLENCE"},C9009)))&gt;0,1,0)</f>
        <v>0</v>
      </c>
      <c r="H9009" s="1">
        <f>IF(SUMPRODUCT(--ISNUMBER(SEARCH({"LEGALIZE","LEGISLATION","TRIAL"},C9009)))&gt;0,1,0)</f>
        <v>1</v>
      </c>
      <c r="I9009" s="1">
        <f>IF(SUMPRODUCT(--ISNUMBER(SEARCH({"LEADER"},C9009)))&gt;0,1,0)</f>
        <v>1</v>
      </c>
      <c r="J9009" t="str">
        <f t="shared" si="560"/>
        <v>2015</v>
      </c>
      <c r="K9009" t="str">
        <f t="shared" si="561"/>
        <v>03</v>
      </c>
      <c r="L9009" t="str">
        <f t="shared" si="562"/>
        <v>02</v>
      </c>
      <c r="M9009" s="2">
        <f t="shared" si="563"/>
        <v>42065.697916666664</v>
      </c>
    </row>
    <row r="9010" spans="1:13" x14ac:dyDescent="0.35">
      <c r="A9010">
        <v>1.4285714285714299</v>
      </c>
      <c r="B9010" t="s">
        <v>432</v>
      </c>
      <c r="C9010" t="s">
        <v>7039</v>
      </c>
      <c r="D9010">
        <v>20160202180000</v>
      </c>
      <c r="E9010" s="1">
        <f>IF(SUMPRODUCT(--ISNUMBER(SEARCH({"ECON_EARNINGSREPORT","ECON_STOCKMARKET"},C9010)))&gt;0,1,0)</f>
        <v>0</v>
      </c>
      <c r="F9010" s="1">
        <f>IF(SUMPRODUCT(--ISNUMBER(SEARCH({"ENV_"},C9010)))&gt;0,1,0)</f>
        <v>0</v>
      </c>
      <c r="G9010" s="1">
        <f>IF(SUMPRODUCT(--ISNUMBER(SEARCH({"DISCRIMINATION","HARASSMENT","HATE_SPEECH","GENDER_VIOLENCE"},C9010)))&gt;0,1,0)</f>
        <v>0</v>
      </c>
      <c r="H9010" s="1">
        <f>IF(SUMPRODUCT(--ISNUMBER(SEARCH({"LEGALIZE","LEGISLATION","TRIAL"},C9010)))&gt;0,1,0)</f>
        <v>0</v>
      </c>
      <c r="I9010" s="1">
        <f>IF(SUMPRODUCT(--ISNUMBER(SEARCH({"LEADER"},C9010)))&gt;0,1,0)</f>
        <v>0</v>
      </c>
      <c r="J9010" t="str">
        <f t="shared" si="560"/>
        <v>2016</v>
      </c>
      <c r="K9010" t="str">
        <f t="shared" si="561"/>
        <v>02</v>
      </c>
      <c r="L9010" t="str">
        <f t="shared" si="562"/>
        <v>02</v>
      </c>
      <c r="M9010" s="2">
        <f t="shared" si="563"/>
        <v>42402.75</v>
      </c>
    </row>
    <row r="9011" spans="1:13" x14ac:dyDescent="0.35">
      <c r="A9011">
        <v>2.3853211009174302</v>
      </c>
      <c r="B9011" t="s">
        <v>4313</v>
      </c>
      <c r="C9011" t="s">
        <v>7040</v>
      </c>
      <c r="D9011">
        <v>20151030144500</v>
      </c>
      <c r="E9011" s="1">
        <f>IF(SUMPRODUCT(--ISNUMBER(SEARCH({"ECON_EARNINGSREPORT","ECON_STOCKMARKET"},C9011)))&gt;0,1,0)</f>
        <v>0</v>
      </c>
      <c r="F9011" s="1">
        <f>IF(SUMPRODUCT(--ISNUMBER(SEARCH({"ENV_"},C9011)))&gt;0,1,0)</f>
        <v>0</v>
      </c>
      <c r="G9011" s="1">
        <f>IF(SUMPRODUCT(--ISNUMBER(SEARCH({"DISCRIMINATION","HARASSMENT","HATE_SPEECH","GENDER_VIOLENCE"},C9011)))&gt;0,1,0)</f>
        <v>0</v>
      </c>
      <c r="H9011" s="1">
        <f>IF(SUMPRODUCT(--ISNUMBER(SEARCH({"LEGALIZE","LEGISLATION","TRIAL"},C9011)))&gt;0,1,0)</f>
        <v>0</v>
      </c>
      <c r="I9011" s="1">
        <f>IF(SUMPRODUCT(--ISNUMBER(SEARCH({"LEADER"},C9011)))&gt;0,1,0)</f>
        <v>0</v>
      </c>
      <c r="J9011" t="str">
        <f t="shared" si="560"/>
        <v>2015</v>
      </c>
      <c r="K9011" t="str">
        <f t="shared" si="561"/>
        <v>10</v>
      </c>
      <c r="L9011" t="str">
        <f t="shared" si="562"/>
        <v>30</v>
      </c>
      <c r="M9011" s="2">
        <f t="shared" si="563"/>
        <v>42307.614583333336</v>
      </c>
    </row>
    <row r="9012" spans="1:13" x14ac:dyDescent="0.35">
      <c r="A9012">
        <v>0</v>
      </c>
      <c r="B9012" t="s">
        <v>353</v>
      </c>
      <c r="C9012" t="s">
        <v>4354</v>
      </c>
      <c r="D9012">
        <v>20150609220000</v>
      </c>
      <c r="E9012" s="1">
        <f>IF(SUMPRODUCT(--ISNUMBER(SEARCH({"ECON_EARNINGSREPORT","ECON_STOCKMARKET"},C9012)))&gt;0,1,0)</f>
        <v>0</v>
      </c>
      <c r="F9012" s="1">
        <f>IF(SUMPRODUCT(--ISNUMBER(SEARCH({"ENV_"},C9012)))&gt;0,1,0)</f>
        <v>0</v>
      </c>
      <c r="G9012" s="1">
        <f>IF(SUMPRODUCT(--ISNUMBER(SEARCH({"DISCRIMINATION","HARASSMENT","HATE_SPEECH","GENDER_VIOLENCE"},C9012)))&gt;0,1,0)</f>
        <v>0</v>
      </c>
      <c r="H9012" s="1">
        <f>IF(SUMPRODUCT(--ISNUMBER(SEARCH({"LEGALIZE","LEGISLATION","TRIAL"},C9012)))&gt;0,1,0)</f>
        <v>0</v>
      </c>
      <c r="I9012" s="1">
        <f>IF(SUMPRODUCT(--ISNUMBER(SEARCH({"LEADER"},C9012)))&gt;0,1,0)</f>
        <v>0</v>
      </c>
      <c r="J9012" t="str">
        <f t="shared" si="560"/>
        <v>2015</v>
      </c>
      <c r="K9012" t="str">
        <f t="shared" si="561"/>
        <v>06</v>
      </c>
      <c r="L9012" t="str">
        <f t="shared" si="562"/>
        <v>09</v>
      </c>
      <c r="M9012" s="2">
        <f t="shared" si="563"/>
        <v>42164.916666666664</v>
      </c>
    </row>
    <row r="9013" spans="1:13" x14ac:dyDescent="0.35">
      <c r="A9013">
        <v>0.49261083743842399</v>
      </c>
      <c r="B9013" t="s">
        <v>405</v>
      </c>
      <c r="C9013" t="s">
        <v>3873</v>
      </c>
      <c r="D9013">
        <v>20151124231500</v>
      </c>
      <c r="E9013" s="1">
        <f>IF(SUMPRODUCT(--ISNUMBER(SEARCH({"ECON_EARNINGSREPORT","ECON_STOCKMARKET"},C9013)))&gt;0,1,0)</f>
        <v>1</v>
      </c>
      <c r="F9013" s="1">
        <f>IF(SUMPRODUCT(--ISNUMBER(SEARCH({"ENV_"},C9013)))&gt;0,1,0)</f>
        <v>0</v>
      </c>
      <c r="G9013" s="1">
        <f>IF(SUMPRODUCT(--ISNUMBER(SEARCH({"DISCRIMINATION","HARASSMENT","HATE_SPEECH","GENDER_VIOLENCE"},C9013)))&gt;0,1,0)</f>
        <v>0</v>
      </c>
      <c r="H9013" s="1">
        <f>IF(SUMPRODUCT(--ISNUMBER(SEARCH({"LEGALIZE","LEGISLATION","TRIAL"},C9013)))&gt;0,1,0)</f>
        <v>0</v>
      </c>
      <c r="I9013" s="1">
        <f>IF(SUMPRODUCT(--ISNUMBER(SEARCH({"LEADER"},C9013)))&gt;0,1,0)</f>
        <v>0</v>
      </c>
      <c r="J9013" t="str">
        <f t="shared" si="560"/>
        <v>2015</v>
      </c>
      <c r="K9013" t="str">
        <f t="shared" si="561"/>
        <v>11</v>
      </c>
      <c r="L9013" t="str">
        <f t="shared" si="562"/>
        <v>24</v>
      </c>
      <c r="M9013" s="2">
        <f t="shared" si="563"/>
        <v>42332.96875</v>
      </c>
    </row>
    <row r="9014" spans="1:13" x14ac:dyDescent="0.35">
      <c r="A9014">
        <v>-0.366300366300366</v>
      </c>
      <c r="B9014" t="s">
        <v>717</v>
      </c>
      <c r="C9014" t="s">
        <v>7041</v>
      </c>
      <c r="D9014">
        <v>20151125173000</v>
      </c>
      <c r="E9014" s="1">
        <f>IF(SUMPRODUCT(--ISNUMBER(SEARCH({"ECON_EARNINGSREPORT","ECON_STOCKMARKET"},C9014)))&gt;0,1,0)</f>
        <v>1</v>
      </c>
      <c r="F9014" s="1">
        <f>IF(SUMPRODUCT(--ISNUMBER(SEARCH({"ENV_"},C9014)))&gt;0,1,0)</f>
        <v>0</v>
      </c>
      <c r="G9014" s="1">
        <f>IF(SUMPRODUCT(--ISNUMBER(SEARCH({"DISCRIMINATION","HARASSMENT","HATE_SPEECH","GENDER_VIOLENCE"},C9014)))&gt;0,1,0)</f>
        <v>0</v>
      </c>
      <c r="H9014" s="1">
        <f>IF(SUMPRODUCT(--ISNUMBER(SEARCH({"LEGALIZE","LEGISLATION","TRIAL"},C9014)))&gt;0,1,0)</f>
        <v>0</v>
      </c>
      <c r="I9014" s="1">
        <f>IF(SUMPRODUCT(--ISNUMBER(SEARCH({"LEADER"},C9014)))&gt;0,1,0)</f>
        <v>1</v>
      </c>
      <c r="J9014" t="str">
        <f t="shared" si="560"/>
        <v>2015</v>
      </c>
      <c r="K9014" t="str">
        <f t="shared" si="561"/>
        <v>11</v>
      </c>
      <c r="L9014" t="str">
        <f t="shared" si="562"/>
        <v>25</v>
      </c>
      <c r="M9014" s="2">
        <f t="shared" si="563"/>
        <v>42333.729166666664</v>
      </c>
    </row>
    <row r="9015" spans="1:13" x14ac:dyDescent="0.35">
      <c r="A9015">
        <v>-3.2702237521514599</v>
      </c>
      <c r="B9015" t="s">
        <v>26</v>
      </c>
      <c r="C9015" t="s">
        <v>7042</v>
      </c>
      <c r="D9015">
        <v>20150506003000</v>
      </c>
      <c r="E9015" s="1">
        <f>IF(SUMPRODUCT(--ISNUMBER(SEARCH({"ECON_EARNINGSREPORT","ECON_STOCKMARKET"},C9015)))&gt;0,1,0)</f>
        <v>0</v>
      </c>
      <c r="F9015" s="1">
        <f>IF(SUMPRODUCT(--ISNUMBER(SEARCH({"ENV_"},C9015)))&gt;0,1,0)</f>
        <v>0</v>
      </c>
      <c r="G9015" s="1">
        <f>IF(SUMPRODUCT(--ISNUMBER(SEARCH({"DISCRIMINATION","HARASSMENT","HATE_SPEECH","GENDER_VIOLENCE"},C9015)))&gt;0,1,0)</f>
        <v>0</v>
      </c>
      <c r="H9015" s="1">
        <f>IF(SUMPRODUCT(--ISNUMBER(SEARCH({"LEGALIZE","LEGISLATION","TRIAL"},C9015)))&gt;0,1,0)</f>
        <v>1</v>
      </c>
      <c r="I9015" s="1">
        <f>IF(SUMPRODUCT(--ISNUMBER(SEARCH({"LEADER"},C9015)))&gt;0,1,0)</f>
        <v>0</v>
      </c>
      <c r="J9015" t="str">
        <f t="shared" si="560"/>
        <v>2015</v>
      </c>
      <c r="K9015" t="str">
        <f t="shared" si="561"/>
        <v>05</v>
      </c>
      <c r="L9015" t="str">
        <f t="shared" si="562"/>
        <v>06</v>
      </c>
      <c r="M9015" s="2">
        <f t="shared" si="563"/>
        <v>42130.020833333336</v>
      </c>
    </row>
    <row r="9016" spans="1:13" x14ac:dyDescent="0.35">
      <c r="A9016">
        <v>-0.51813471502590702</v>
      </c>
      <c r="B9016" t="s">
        <v>224</v>
      </c>
      <c r="C9016" t="s">
        <v>4407</v>
      </c>
      <c r="D9016">
        <v>20150302223000</v>
      </c>
      <c r="E9016" s="1">
        <f>IF(SUMPRODUCT(--ISNUMBER(SEARCH({"ECON_EARNINGSREPORT","ECON_STOCKMARKET"},C9016)))&gt;0,1,0)</f>
        <v>0</v>
      </c>
      <c r="F9016" s="1">
        <f>IF(SUMPRODUCT(--ISNUMBER(SEARCH({"ENV_"},C9016)))&gt;0,1,0)</f>
        <v>0</v>
      </c>
      <c r="G9016" s="1">
        <f>IF(SUMPRODUCT(--ISNUMBER(SEARCH({"DISCRIMINATION","HARASSMENT","HATE_SPEECH","GENDER_VIOLENCE"},C9016)))&gt;0,1,0)</f>
        <v>0</v>
      </c>
      <c r="H9016" s="1">
        <f>IF(SUMPRODUCT(--ISNUMBER(SEARCH({"LEGALIZE","LEGISLATION","TRIAL"},C9016)))&gt;0,1,0)</f>
        <v>0</v>
      </c>
      <c r="I9016" s="1">
        <f>IF(SUMPRODUCT(--ISNUMBER(SEARCH({"LEADER"},C9016)))&gt;0,1,0)</f>
        <v>0</v>
      </c>
      <c r="J9016" t="str">
        <f t="shared" si="560"/>
        <v>2015</v>
      </c>
      <c r="K9016" t="str">
        <f t="shared" si="561"/>
        <v>03</v>
      </c>
      <c r="L9016" t="str">
        <f t="shared" si="562"/>
        <v>02</v>
      </c>
      <c r="M9016" s="2">
        <f t="shared" si="563"/>
        <v>42065.9375</v>
      </c>
    </row>
    <row r="9017" spans="1:13" x14ac:dyDescent="0.35">
      <c r="A9017">
        <v>-0.29411764705882398</v>
      </c>
      <c r="B9017" t="s">
        <v>997</v>
      </c>
      <c r="C9017" t="s">
        <v>7043</v>
      </c>
      <c r="D9017">
        <v>20150927134500</v>
      </c>
      <c r="E9017" s="1">
        <f>IF(SUMPRODUCT(--ISNUMBER(SEARCH({"ECON_EARNINGSREPORT","ECON_STOCKMARKET"},C9017)))&gt;0,1,0)</f>
        <v>1</v>
      </c>
      <c r="F9017" s="1">
        <f>IF(SUMPRODUCT(--ISNUMBER(SEARCH({"ENV_"},C9017)))&gt;0,1,0)</f>
        <v>0</v>
      </c>
      <c r="G9017" s="1">
        <f>IF(SUMPRODUCT(--ISNUMBER(SEARCH({"DISCRIMINATION","HARASSMENT","HATE_SPEECH","GENDER_VIOLENCE"},C9017)))&gt;0,1,0)</f>
        <v>0</v>
      </c>
      <c r="H9017" s="1">
        <f>IF(SUMPRODUCT(--ISNUMBER(SEARCH({"LEGALIZE","LEGISLATION","TRIAL"},C9017)))&gt;0,1,0)</f>
        <v>0</v>
      </c>
      <c r="I9017" s="1">
        <f>IF(SUMPRODUCT(--ISNUMBER(SEARCH({"LEADER"},C9017)))&gt;0,1,0)</f>
        <v>0</v>
      </c>
      <c r="J9017" t="str">
        <f t="shared" si="560"/>
        <v>2015</v>
      </c>
      <c r="K9017" t="str">
        <f t="shared" si="561"/>
        <v>09</v>
      </c>
      <c r="L9017" t="str">
        <f t="shared" si="562"/>
        <v>27</v>
      </c>
      <c r="M9017" s="2">
        <f t="shared" si="563"/>
        <v>42274.572916666664</v>
      </c>
    </row>
    <row r="9018" spans="1:13" x14ac:dyDescent="0.35">
      <c r="A9018">
        <v>-0.64102564102564097</v>
      </c>
      <c r="B9018" t="s">
        <v>410</v>
      </c>
      <c r="C9018" t="s">
        <v>1176</v>
      </c>
      <c r="D9018">
        <v>20151009141500</v>
      </c>
      <c r="E9018" s="1">
        <f>IF(SUMPRODUCT(--ISNUMBER(SEARCH({"ECON_EARNINGSREPORT","ECON_STOCKMARKET"},C9018)))&gt;0,1,0)</f>
        <v>0</v>
      </c>
      <c r="F9018" s="1">
        <f>IF(SUMPRODUCT(--ISNUMBER(SEARCH({"ENV_"},C9018)))&gt;0,1,0)</f>
        <v>0</v>
      </c>
      <c r="G9018" s="1">
        <f>IF(SUMPRODUCT(--ISNUMBER(SEARCH({"DISCRIMINATION","HARASSMENT","HATE_SPEECH","GENDER_VIOLENCE"},C9018)))&gt;0,1,0)</f>
        <v>0</v>
      </c>
      <c r="H9018" s="1">
        <f>IF(SUMPRODUCT(--ISNUMBER(SEARCH({"LEGALIZE","LEGISLATION","TRIAL"},C9018)))&gt;0,1,0)</f>
        <v>0</v>
      </c>
      <c r="I9018" s="1">
        <f>IF(SUMPRODUCT(--ISNUMBER(SEARCH({"LEADER"},C9018)))&gt;0,1,0)</f>
        <v>0</v>
      </c>
      <c r="J9018" t="str">
        <f t="shared" si="560"/>
        <v>2015</v>
      </c>
      <c r="K9018" t="str">
        <f t="shared" si="561"/>
        <v>10</v>
      </c>
      <c r="L9018" t="str">
        <f t="shared" si="562"/>
        <v>09</v>
      </c>
      <c r="M9018" s="2">
        <f t="shared" si="563"/>
        <v>42286.59375</v>
      </c>
    </row>
    <row r="9019" spans="1:13" x14ac:dyDescent="0.35">
      <c r="A9019">
        <v>-0.84985835694051004</v>
      </c>
      <c r="B9019" t="s">
        <v>240</v>
      </c>
      <c r="C9019" t="s">
        <v>4366</v>
      </c>
      <c r="D9019">
        <v>20150519114500</v>
      </c>
      <c r="E9019" s="1">
        <f>IF(SUMPRODUCT(--ISNUMBER(SEARCH({"ECON_EARNINGSREPORT","ECON_STOCKMARKET"},C9019)))&gt;0,1,0)</f>
        <v>0</v>
      </c>
      <c r="F9019" s="1">
        <f>IF(SUMPRODUCT(--ISNUMBER(SEARCH({"ENV_"},C9019)))&gt;0,1,0)</f>
        <v>0</v>
      </c>
      <c r="G9019" s="1">
        <f>IF(SUMPRODUCT(--ISNUMBER(SEARCH({"DISCRIMINATION","HARASSMENT","HATE_SPEECH","GENDER_VIOLENCE"},C9019)))&gt;0,1,0)</f>
        <v>0</v>
      </c>
      <c r="H9019" s="1">
        <f>IF(SUMPRODUCT(--ISNUMBER(SEARCH({"LEGALIZE","LEGISLATION","TRIAL"},C9019)))&gt;0,1,0)</f>
        <v>0</v>
      </c>
      <c r="I9019" s="1">
        <f>IF(SUMPRODUCT(--ISNUMBER(SEARCH({"LEADER"},C9019)))&gt;0,1,0)</f>
        <v>0</v>
      </c>
      <c r="J9019" t="str">
        <f t="shared" si="560"/>
        <v>2015</v>
      </c>
      <c r="K9019" t="str">
        <f t="shared" si="561"/>
        <v>05</v>
      </c>
      <c r="L9019" t="str">
        <f t="shared" si="562"/>
        <v>19</v>
      </c>
      <c r="M9019" s="2">
        <f t="shared" si="563"/>
        <v>42143.489583333336</v>
      </c>
    </row>
    <row r="9020" spans="1:13" x14ac:dyDescent="0.35">
      <c r="A9020">
        <v>1.4026402640264</v>
      </c>
      <c r="B9020" t="s">
        <v>5876</v>
      </c>
      <c r="C9020" t="s">
        <v>6491</v>
      </c>
      <c r="D9020">
        <v>20150722090000</v>
      </c>
      <c r="E9020" s="1">
        <f>IF(SUMPRODUCT(--ISNUMBER(SEARCH({"ECON_EARNINGSREPORT","ECON_STOCKMARKET"},C9020)))&gt;0,1,0)</f>
        <v>1</v>
      </c>
      <c r="F9020" s="1">
        <f>IF(SUMPRODUCT(--ISNUMBER(SEARCH({"ENV_"},C9020)))&gt;0,1,0)</f>
        <v>1</v>
      </c>
      <c r="G9020" s="1">
        <f>IF(SUMPRODUCT(--ISNUMBER(SEARCH({"DISCRIMINATION","HARASSMENT","HATE_SPEECH","GENDER_VIOLENCE"},C9020)))&gt;0,1,0)</f>
        <v>0</v>
      </c>
      <c r="H9020" s="1">
        <f>IF(SUMPRODUCT(--ISNUMBER(SEARCH({"LEGALIZE","LEGISLATION","TRIAL"},C9020)))&gt;0,1,0)</f>
        <v>1</v>
      </c>
      <c r="I9020" s="1">
        <f>IF(SUMPRODUCT(--ISNUMBER(SEARCH({"LEADER"},C9020)))&gt;0,1,0)</f>
        <v>1</v>
      </c>
      <c r="J9020" t="str">
        <f t="shared" si="560"/>
        <v>2015</v>
      </c>
      <c r="K9020" t="str">
        <f t="shared" si="561"/>
        <v>07</v>
      </c>
      <c r="L9020" t="str">
        <f t="shared" si="562"/>
        <v>22</v>
      </c>
      <c r="M9020" s="2">
        <f t="shared" si="563"/>
        <v>42207.375</v>
      </c>
    </row>
    <row r="9021" spans="1:13" x14ac:dyDescent="0.35">
      <c r="A9021">
        <v>2.6963657678780799</v>
      </c>
      <c r="B9021" t="s">
        <v>26</v>
      </c>
      <c r="C9021" t="s">
        <v>7044</v>
      </c>
      <c r="D9021">
        <v>20160302164500</v>
      </c>
      <c r="E9021" s="1">
        <f>IF(SUMPRODUCT(--ISNUMBER(SEARCH({"ECON_EARNINGSREPORT","ECON_STOCKMARKET"},C9021)))&gt;0,1,0)</f>
        <v>1</v>
      </c>
      <c r="F9021" s="1">
        <f>IF(SUMPRODUCT(--ISNUMBER(SEARCH({"ENV_"},C9021)))&gt;0,1,0)</f>
        <v>1</v>
      </c>
      <c r="G9021" s="1">
        <f>IF(SUMPRODUCT(--ISNUMBER(SEARCH({"DISCRIMINATION","HARASSMENT","HATE_SPEECH","GENDER_VIOLENCE"},C9021)))&gt;0,1,0)</f>
        <v>0</v>
      </c>
      <c r="H9021" s="1">
        <f>IF(SUMPRODUCT(--ISNUMBER(SEARCH({"LEGALIZE","LEGISLATION","TRIAL"},C9021)))&gt;0,1,0)</f>
        <v>0</v>
      </c>
      <c r="I9021" s="1">
        <f>IF(SUMPRODUCT(--ISNUMBER(SEARCH({"LEADER"},C9021)))&gt;0,1,0)</f>
        <v>0</v>
      </c>
      <c r="J9021" t="str">
        <f t="shared" si="560"/>
        <v>2016</v>
      </c>
      <c r="K9021" t="str">
        <f t="shared" si="561"/>
        <v>03</v>
      </c>
      <c r="L9021" t="str">
        <f t="shared" si="562"/>
        <v>02</v>
      </c>
      <c r="M9021" s="2">
        <f t="shared" si="563"/>
        <v>42431.697916666664</v>
      </c>
    </row>
    <row r="9022" spans="1:13" x14ac:dyDescent="0.35">
      <c r="A9022">
        <v>3.1325301204819298</v>
      </c>
      <c r="B9022" t="s">
        <v>997</v>
      </c>
      <c r="C9022" t="s">
        <v>7045</v>
      </c>
      <c r="D9022">
        <v>20160107153000</v>
      </c>
      <c r="E9022" s="1">
        <f>IF(SUMPRODUCT(--ISNUMBER(SEARCH({"ECON_EARNINGSREPORT","ECON_STOCKMARKET"},C9022)))&gt;0,1,0)</f>
        <v>1</v>
      </c>
      <c r="F9022" s="1">
        <f>IF(SUMPRODUCT(--ISNUMBER(SEARCH({"ENV_"},C9022)))&gt;0,1,0)</f>
        <v>0</v>
      </c>
      <c r="G9022" s="1">
        <f>IF(SUMPRODUCT(--ISNUMBER(SEARCH({"DISCRIMINATION","HARASSMENT","HATE_SPEECH","GENDER_VIOLENCE"},C9022)))&gt;0,1,0)</f>
        <v>0</v>
      </c>
      <c r="H9022" s="1">
        <f>IF(SUMPRODUCT(--ISNUMBER(SEARCH({"LEGALIZE","LEGISLATION","TRIAL"},C9022)))&gt;0,1,0)</f>
        <v>0</v>
      </c>
      <c r="I9022" s="1">
        <f>IF(SUMPRODUCT(--ISNUMBER(SEARCH({"LEADER"},C9022)))&gt;0,1,0)</f>
        <v>0</v>
      </c>
      <c r="J9022" t="str">
        <f t="shared" si="560"/>
        <v>2016</v>
      </c>
      <c r="K9022" t="str">
        <f t="shared" si="561"/>
        <v>01</v>
      </c>
      <c r="L9022" t="str">
        <f t="shared" si="562"/>
        <v>07</v>
      </c>
      <c r="M9022" s="2">
        <f t="shared" si="563"/>
        <v>42376.645833333336</v>
      </c>
    </row>
    <row r="9023" spans="1:13" x14ac:dyDescent="0.35">
      <c r="A9023">
        <v>1.7087062652563101</v>
      </c>
      <c r="B9023" t="s">
        <v>5248</v>
      </c>
      <c r="C9023" t="s">
        <v>7046</v>
      </c>
      <c r="D9023">
        <v>20160314010000</v>
      </c>
      <c r="E9023" s="1">
        <f>IF(SUMPRODUCT(--ISNUMBER(SEARCH({"ECON_EARNINGSREPORT","ECON_STOCKMARKET"},C9023)))&gt;0,1,0)</f>
        <v>0</v>
      </c>
      <c r="F9023" s="1">
        <f>IF(SUMPRODUCT(--ISNUMBER(SEARCH({"ENV_"},C9023)))&gt;0,1,0)</f>
        <v>0</v>
      </c>
      <c r="G9023" s="1">
        <f>IF(SUMPRODUCT(--ISNUMBER(SEARCH({"DISCRIMINATION","HARASSMENT","HATE_SPEECH","GENDER_VIOLENCE"},C9023)))&gt;0,1,0)</f>
        <v>0</v>
      </c>
      <c r="H9023" s="1">
        <f>IF(SUMPRODUCT(--ISNUMBER(SEARCH({"LEGALIZE","LEGISLATION","TRIAL"},C9023)))&gt;0,1,0)</f>
        <v>0</v>
      </c>
      <c r="I9023" s="1">
        <f>IF(SUMPRODUCT(--ISNUMBER(SEARCH({"LEADER"},C9023)))&gt;0,1,0)</f>
        <v>1</v>
      </c>
      <c r="J9023" t="str">
        <f t="shared" si="560"/>
        <v>2016</v>
      </c>
      <c r="K9023" t="str">
        <f t="shared" si="561"/>
        <v>03</v>
      </c>
      <c r="L9023" t="str">
        <f t="shared" si="562"/>
        <v>14</v>
      </c>
      <c r="M9023" s="2">
        <f t="shared" si="563"/>
        <v>42443.041666666664</v>
      </c>
    </row>
    <row r="9024" spans="1:13" x14ac:dyDescent="0.35">
      <c r="A9024">
        <v>2.9772329246935199</v>
      </c>
      <c r="B9024" t="s">
        <v>459</v>
      </c>
      <c r="D9024">
        <v>20160105123000</v>
      </c>
      <c r="E9024" s="1">
        <f>IF(SUMPRODUCT(--ISNUMBER(SEARCH({"ECON_EARNINGSREPORT","ECON_STOCKMARKET"},C9024)))&gt;0,1,0)</f>
        <v>0</v>
      </c>
      <c r="F9024" s="1">
        <f>IF(SUMPRODUCT(--ISNUMBER(SEARCH({"ENV_"},C9024)))&gt;0,1,0)</f>
        <v>0</v>
      </c>
      <c r="G9024" s="1">
        <f>IF(SUMPRODUCT(--ISNUMBER(SEARCH({"DISCRIMINATION","HARASSMENT","HATE_SPEECH","GENDER_VIOLENCE"},C9024)))&gt;0,1,0)</f>
        <v>0</v>
      </c>
      <c r="H9024" s="1">
        <f>IF(SUMPRODUCT(--ISNUMBER(SEARCH({"LEGALIZE","LEGISLATION","TRIAL"},C9024)))&gt;0,1,0)</f>
        <v>0</v>
      </c>
      <c r="I9024" s="1">
        <f>IF(SUMPRODUCT(--ISNUMBER(SEARCH({"LEADER"},C9024)))&gt;0,1,0)</f>
        <v>0</v>
      </c>
      <c r="J9024" t="str">
        <f t="shared" si="560"/>
        <v>2016</v>
      </c>
      <c r="K9024" t="str">
        <f t="shared" si="561"/>
        <v>01</v>
      </c>
      <c r="L9024" t="str">
        <f t="shared" si="562"/>
        <v>05</v>
      </c>
      <c r="M9024" s="2">
        <f t="shared" si="563"/>
        <v>42374.520833333336</v>
      </c>
    </row>
    <row r="9025" spans="1:13" x14ac:dyDescent="0.35">
      <c r="A9025">
        <v>-0.42918454935622302</v>
      </c>
      <c r="B9025" t="s">
        <v>735</v>
      </c>
      <c r="C9025" t="s">
        <v>7047</v>
      </c>
      <c r="D9025">
        <v>20150226004500</v>
      </c>
      <c r="E9025" s="1">
        <f>IF(SUMPRODUCT(--ISNUMBER(SEARCH({"ECON_EARNINGSREPORT","ECON_STOCKMARKET"},C9025)))&gt;0,1,0)</f>
        <v>0</v>
      </c>
      <c r="F9025" s="1">
        <f>IF(SUMPRODUCT(--ISNUMBER(SEARCH({"ENV_"},C9025)))&gt;0,1,0)</f>
        <v>0</v>
      </c>
      <c r="G9025" s="1">
        <f>IF(SUMPRODUCT(--ISNUMBER(SEARCH({"DISCRIMINATION","HARASSMENT","HATE_SPEECH","GENDER_VIOLENCE"},C9025)))&gt;0,1,0)</f>
        <v>0</v>
      </c>
      <c r="H9025" s="1">
        <f>IF(SUMPRODUCT(--ISNUMBER(SEARCH({"LEGALIZE","LEGISLATION","TRIAL"},C9025)))&gt;0,1,0)</f>
        <v>0</v>
      </c>
      <c r="I9025" s="1">
        <f>IF(SUMPRODUCT(--ISNUMBER(SEARCH({"LEADER"},C9025)))&gt;0,1,0)</f>
        <v>0</v>
      </c>
      <c r="J9025" t="str">
        <f t="shared" si="560"/>
        <v>2015</v>
      </c>
      <c r="K9025" t="str">
        <f t="shared" si="561"/>
        <v>02</v>
      </c>
      <c r="L9025" t="str">
        <f t="shared" si="562"/>
        <v>26</v>
      </c>
      <c r="M9025" s="2">
        <f t="shared" si="563"/>
        <v>42061.03125</v>
      </c>
    </row>
    <row r="9026" spans="1:13" x14ac:dyDescent="0.35">
      <c r="A9026">
        <v>1.25</v>
      </c>
      <c r="B9026" t="s">
        <v>2743</v>
      </c>
      <c r="C9026" t="s">
        <v>4454</v>
      </c>
      <c r="D9026">
        <v>20150604070000</v>
      </c>
      <c r="E9026" s="1">
        <f>IF(SUMPRODUCT(--ISNUMBER(SEARCH({"ECON_EARNINGSREPORT","ECON_STOCKMARKET"},C9026)))&gt;0,1,0)</f>
        <v>0</v>
      </c>
      <c r="F9026" s="1">
        <f>IF(SUMPRODUCT(--ISNUMBER(SEARCH({"ENV_"},C9026)))&gt;0,1,0)</f>
        <v>0</v>
      </c>
      <c r="G9026" s="1">
        <f>IF(SUMPRODUCT(--ISNUMBER(SEARCH({"DISCRIMINATION","HARASSMENT","HATE_SPEECH","GENDER_VIOLENCE"},C9026)))&gt;0,1,0)</f>
        <v>0</v>
      </c>
      <c r="H9026" s="1">
        <f>IF(SUMPRODUCT(--ISNUMBER(SEARCH({"LEGALIZE","LEGISLATION","TRIAL"},C9026)))&gt;0,1,0)</f>
        <v>0</v>
      </c>
      <c r="I9026" s="1">
        <f>IF(SUMPRODUCT(--ISNUMBER(SEARCH({"LEADER"},C9026)))&gt;0,1,0)</f>
        <v>1</v>
      </c>
      <c r="J9026" t="str">
        <f t="shared" si="560"/>
        <v>2015</v>
      </c>
      <c r="K9026" t="str">
        <f t="shared" si="561"/>
        <v>06</v>
      </c>
      <c r="L9026" t="str">
        <f t="shared" si="562"/>
        <v>04</v>
      </c>
      <c r="M9026" s="2">
        <f t="shared" si="563"/>
        <v>42159.291666666664</v>
      </c>
    </row>
    <row r="9027" spans="1:13" x14ac:dyDescent="0.35">
      <c r="A9027">
        <v>0.53956834532374098</v>
      </c>
      <c r="B9027" t="s">
        <v>6116</v>
      </c>
      <c r="C9027" t="s">
        <v>7048</v>
      </c>
      <c r="D9027">
        <v>20150918064500</v>
      </c>
      <c r="E9027" s="1">
        <f>IF(SUMPRODUCT(--ISNUMBER(SEARCH({"ECON_EARNINGSREPORT","ECON_STOCKMARKET"},C9027)))&gt;0,1,0)</f>
        <v>1</v>
      </c>
      <c r="F9027" s="1">
        <f>IF(SUMPRODUCT(--ISNUMBER(SEARCH({"ENV_"},C9027)))&gt;0,1,0)</f>
        <v>0</v>
      </c>
      <c r="G9027" s="1">
        <f>IF(SUMPRODUCT(--ISNUMBER(SEARCH({"DISCRIMINATION","HARASSMENT","HATE_SPEECH","GENDER_VIOLENCE"},C9027)))&gt;0,1,0)</f>
        <v>0</v>
      </c>
      <c r="H9027" s="1">
        <f>IF(SUMPRODUCT(--ISNUMBER(SEARCH({"LEGALIZE","LEGISLATION","TRIAL"},C9027)))&gt;0,1,0)</f>
        <v>0</v>
      </c>
      <c r="I9027" s="1">
        <f>IF(SUMPRODUCT(--ISNUMBER(SEARCH({"LEADER"},C9027)))&gt;0,1,0)</f>
        <v>0</v>
      </c>
      <c r="J9027" t="str">
        <f t="shared" ref="J9027:J9090" si="564">LEFT(D9027,4)</f>
        <v>2015</v>
      </c>
      <c r="K9027" t="str">
        <f t="shared" ref="K9027:K9090" si="565">MID(D9027,5,2)</f>
        <v>09</v>
      </c>
      <c r="L9027" t="str">
        <f t="shared" ref="L9027:L9090" si="566">MID(D9027,7,2)</f>
        <v>18</v>
      </c>
      <c r="M9027" s="2">
        <f t="shared" ref="M9027:M9090" si="567">DATE(LEFT(D9027,4),MID(D9027,5,2),MID(D9027,7,2))+TIME(MID(D9027,9,2),MID(D9027,11,2),RIGHT(D9027,2))</f>
        <v>42265.28125</v>
      </c>
    </row>
    <row r="9028" spans="1:13" x14ac:dyDescent="0.35">
      <c r="A9028">
        <v>-2.0202020202020199</v>
      </c>
      <c r="B9028" t="s">
        <v>56</v>
      </c>
      <c r="C9028" t="s">
        <v>7049</v>
      </c>
      <c r="D9028">
        <v>20160411204500</v>
      </c>
      <c r="E9028" s="1">
        <f>IF(SUMPRODUCT(--ISNUMBER(SEARCH({"ECON_EARNINGSREPORT","ECON_STOCKMARKET"},C9028)))&gt;0,1,0)</f>
        <v>0</v>
      </c>
      <c r="F9028" s="1">
        <f>IF(SUMPRODUCT(--ISNUMBER(SEARCH({"ENV_"},C9028)))&gt;0,1,0)</f>
        <v>0</v>
      </c>
      <c r="G9028" s="1">
        <f>IF(SUMPRODUCT(--ISNUMBER(SEARCH({"DISCRIMINATION","HARASSMENT","HATE_SPEECH","GENDER_VIOLENCE"},C9028)))&gt;0,1,0)</f>
        <v>0</v>
      </c>
      <c r="H9028" s="1">
        <f>IF(SUMPRODUCT(--ISNUMBER(SEARCH({"LEGALIZE","LEGISLATION","TRIAL"},C9028)))&gt;0,1,0)</f>
        <v>0</v>
      </c>
      <c r="I9028" s="1">
        <f>IF(SUMPRODUCT(--ISNUMBER(SEARCH({"LEADER"},C9028)))&gt;0,1,0)</f>
        <v>0</v>
      </c>
      <c r="J9028" t="str">
        <f t="shared" si="564"/>
        <v>2016</v>
      </c>
      <c r="K9028" t="str">
        <f t="shared" si="565"/>
        <v>04</v>
      </c>
      <c r="L9028" t="str">
        <f t="shared" si="566"/>
        <v>11</v>
      </c>
      <c r="M9028" s="2">
        <f t="shared" si="567"/>
        <v>42471.864583333336</v>
      </c>
    </row>
    <row r="9029" spans="1:13" x14ac:dyDescent="0.35">
      <c r="A9029">
        <v>-1.04602510460251</v>
      </c>
      <c r="B9029" t="s">
        <v>1791</v>
      </c>
      <c r="C9029" t="s">
        <v>7050</v>
      </c>
      <c r="D9029">
        <v>20151102214500</v>
      </c>
      <c r="E9029" s="1">
        <f>IF(SUMPRODUCT(--ISNUMBER(SEARCH({"ECON_EARNINGSREPORT","ECON_STOCKMARKET"},C9029)))&gt;0,1,0)</f>
        <v>1</v>
      </c>
      <c r="F9029" s="1">
        <f>IF(SUMPRODUCT(--ISNUMBER(SEARCH({"ENV_"},C9029)))&gt;0,1,0)</f>
        <v>0</v>
      </c>
      <c r="G9029" s="1">
        <f>IF(SUMPRODUCT(--ISNUMBER(SEARCH({"DISCRIMINATION","HARASSMENT","HATE_SPEECH","GENDER_VIOLENCE"},C9029)))&gt;0,1,0)</f>
        <v>0</v>
      </c>
      <c r="H9029" s="1">
        <f>IF(SUMPRODUCT(--ISNUMBER(SEARCH({"LEGALIZE","LEGISLATION","TRIAL"},C9029)))&gt;0,1,0)</f>
        <v>0</v>
      </c>
      <c r="I9029" s="1">
        <f>IF(SUMPRODUCT(--ISNUMBER(SEARCH({"LEADER"},C9029)))&gt;0,1,0)</f>
        <v>0</v>
      </c>
      <c r="J9029" t="str">
        <f t="shared" si="564"/>
        <v>2015</v>
      </c>
      <c r="K9029" t="str">
        <f t="shared" si="565"/>
        <v>11</v>
      </c>
      <c r="L9029" t="str">
        <f t="shared" si="566"/>
        <v>02</v>
      </c>
      <c r="M9029" s="2">
        <f t="shared" si="567"/>
        <v>42310.90625</v>
      </c>
    </row>
    <row r="9030" spans="1:13" x14ac:dyDescent="0.35">
      <c r="A9030">
        <v>2.7777777777777799</v>
      </c>
      <c r="B9030" t="s">
        <v>1015</v>
      </c>
      <c r="C9030" t="s">
        <v>4792</v>
      </c>
      <c r="D9030">
        <v>20150302204500</v>
      </c>
      <c r="E9030" s="1">
        <f>IF(SUMPRODUCT(--ISNUMBER(SEARCH({"ECON_EARNINGSREPORT","ECON_STOCKMARKET"},C9030)))&gt;0,1,0)</f>
        <v>0</v>
      </c>
      <c r="F9030" s="1">
        <f>IF(SUMPRODUCT(--ISNUMBER(SEARCH({"ENV_"},C9030)))&gt;0,1,0)</f>
        <v>0</v>
      </c>
      <c r="G9030" s="1">
        <f>IF(SUMPRODUCT(--ISNUMBER(SEARCH({"DISCRIMINATION","HARASSMENT","HATE_SPEECH","GENDER_VIOLENCE"},C9030)))&gt;0,1,0)</f>
        <v>0</v>
      </c>
      <c r="H9030" s="1">
        <f>IF(SUMPRODUCT(--ISNUMBER(SEARCH({"LEGALIZE","LEGISLATION","TRIAL"},C9030)))&gt;0,1,0)</f>
        <v>0</v>
      </c>
      <c r="I9030" s="1">
        <f>IF(SUMPRODUCT(--ISNUMBER(SEARCH({"LEADER"},C9030)))&gt;0,1,0)</f>
        <v>1</v>
      </c>
      <c r="J9030" t="str">
        <f t="shared" si="564"/>
        <v>2015</v>
      </c>
      <c r="K9030" t="str">
        <f t="shared" si="565"/>
        <v>03</v>
      </c>
      <c r="L9030" t="str">
        <f t="shared" si="566"/>
        <v>02</v>
      </c>
      <c r="M9030" s="2">
        <f t="shared" si="567"/>
        <v>42065.864583333336</v>
      </c>
    </row>
    <row r="9031" spans="1:13" x14ac:dyDescent="0.35">
      <c r="A9031">
        <v>1.2048192771084301</v>
      </c>
      <c r="B9031" t="s">
        <v>896</v>
      </c>
      <c r="C9031" t="s">
        <v>7051</v>
      </c>
      <c r="D9031">
        <v>20150224161500</v>
      </c>
      <c r="E9031" s="1">
        <f>IF(SUMPRODUCT(--ISNUMBER(SEARCH({"ECON_EARNINGSREPORT","ECON_STOCKMARKET"},C9031)))&gt;0,1,0)</f>
        <v>1</v>
      </c>
      <c r="F9031" s="1">
        <f>IF(SUMPRODUCT(--ISNUMBER(SEARCH({"ENV_"},C9031)))&gt;0,1,0)</f>
        <v>0</v>
      </c>
      <c r="G9031" s="1">
        <f>IF(SUMPRODUCT(--ISNUMBER(SEARCH({"DISCRIMINATION","HARASSMENT","HATE_SPEECH","GENDER_VIOLENCE"},C9031)))&gt;0,1,0)</f>
        <v>0</v>
      </c>
      <c r="H9031" s="1">
        <f>IF(SUMPRODUCT(--ISNUMBER(SEARCH({"LEGALIZE","LEGISLATION","TRIAL"},C9031)))&gt;0,1,0)</f>
        <v>1</v>
      </c>
      <c r="I9031" s="1">
        <f>IF(SUMPRODUCT(--ISNUMBER(SEARCH({"LEADER"},C9031)))&gt;0,1,0)</f>
        <v>0</v>
      </c>
      <c r="J9031" t="str">
        <f t="shared" si="564"/>
        <v>2015</v>
      </c>
      <c r="K9031" t="str">
        <f t="shared" si="565"/>
        <v>02</v>
      </c>
      <c r="L9031" t="str">
        <f t="shared" si="566"/>
        <v>24</v>
      </c>
      <c r="M9031" s="2">
        <f t="shared" si="567"/>
        <v>42059.677083333336</v>
      </c>
    </row>
    <row r="9032" spans="1:13" x14ac:dyDescent="0.35">
      <c r="A9032">
        <v>-4.1353383458646604</v>
      </c>
      <c r="B9032" t="s">
        <v>6746</v>
      </c>
      <c r="C9032" t="s">
        <v>4195</v>
      </c>
      <c r="D9032">
        <v>20150915214500</v>
      </c>
      <c r="E9032" s="1">
        <f>IF(SUMPRODUCT(--ISNUMBER(SEARCH({"ECON_EARNINGSREPORT","ECON_STOCKMARKET"},C9032)))&gt;0,1,0)</f>
        <v>0</v>
      </c>
      <c r="F9032" s="1">
        <f>IF(SUMPRODUCT(--ISNUMBER(SEARCH({"ENV_"},C9032)))&gt;0,1,0)</f>
        <v>0</v>
      </c>
      <c r="G9032" s="1">
        <f>IF(SUMPRODUCT(--ISNUMBER(SEARCH({"DISCRIMINATION","HARASSMENT","HATE_SPEECH","GENDER_VIOLENCE"},C9032)))&gt;0,1,0)</f>
        <v>0</v>
      </c>
      <c r="H9032" s="1">
        <f>IF(SUMPRODUCT(--ISNUMBER(SEARCH({"LEGALIZE","LEGISLATION","TRIAL"},C9032)))&gt;0,1,0)</f>
        <v>0</v>
      </c>
      <c r="I9032" s="1">
        <f>IF(SUMPRODUCT(--ISNUMBER(SEARCH({"LEADER"},C9032)))&gt;0,1,0)</f>
        <v>0</v>
      </c>
      <c r="J9032" t="str">
        <f t="shared" si="564"/>
        <v>2015</v>
      </c>
      <c r="K9032" t="str">
        <f t="shared" si="565"/>
        <v>09</v>
      </c>
      <c r="L9032" t="str">
        <f t="shared" si="566"/>
        <v>15</v>
      </c>
      <c r="M9032" s="2">
        <f t="shared" si="567"/>
        <v>42262.90625</v>
      </c>
    </row>
    <row r="9033" spans="1:13" x14ac:dyDescent="0.35">
      <c r="A9033">
        <v>0</v>
      </c>
      <c r="B9033" t="s">
        <v>1015</v>
      </c>
      <c r="C9033" t="s">
        <v>3898</v>
      </c>
      <c r="D9033">
        <v>20160320071500</v>
      </c>
      <c r="E9033" s="1">
        <f>IF(SUMPRODUCT(--ISNUMBER(SEARCH({"ECON_EARNINGSREPORT","ECON_STOCKMARKET"},C9033)))&gt;0,1,0)</f>
        <v>1</v>
      </c>
      <c r="F9033" s="1">
        <f>IF(SUMPRODUCT(--ISNUMBER(SEARCH({"ENV_"},C9033)))&gt;0,1,0)</f>
        <v>0</v>
      </c>
      <c r="G9033" s="1">
        <f>IF(SUMPRODUCT(--ISNUMBER(SEARCH({"DISCRIMINATION","HARASSMENT","HATE_SPEECH","GENDER_VIOLENCE"},C9033)))&gt;0,1,0)</f>
        <v>0</v>
      </c>
      <c r="H9033" s="1">
        <f>IF(SUMPRODUCT(--ISNUMBER(SEARCH({"LEGALIZE","LEGISLATION","TRIAL"},C9033)))&gt;0,1,0)</f>
        <v>0</v>
      </c>
      <c r="I9033" s="1">
        <f>IF(SUMPRODUCT(--ISNUMBER(SEARCH({"LEADER"},C9033)))&gt;0,1,0)</f>
        <v>0</v>
      </c>
      <c r="J9033" t="str">
        <f t="shared" si="564"/>
        <v>2016</v>
      </c>
      <c r="K9033" t="str">
        <f t="shared" si="565"/>
        <v>03</v>
      </c>
      <c r="L9033" t="str">
        <f t="shared" si="566"/>
        <v>20</v>
      </c>
      <c r="M9033" s="2">
        <f t="shared" si="567"/>
        <v>42449.302083333336</v>
      </c>
    </row>
    <row r="9034" spans="1:13" x14ac:dyDescent="0.35">
      <c r="A9034">
        <v>1.4234875444839901</v>
      </c>
      <c r="B9034" t="s">
        <v>1293</v>
      </c>
      <c r="C9034" t="s">
        <v>4840</v>
      </c>
      <c r="D9034">
        <v>20151125133000</v>
      </c>
      <c r="E9034" s="1">
        <f>IF(SUMPRODUCT(--ISNUMBER(SEARCH({"ECON_EARNINGSREPORT","ECON_STOCKMARKET"},C9034)))&gt;0,1,0)</f>
        <v>0</v>
      </c>
      <c r="F9034" s="1">
        <f>IF(SUMPRODUCT(--ISNUMBER(SEARCH({"ENV_"},C9034)))&gt;0,1,0)</f>
        <v>0</v>
      </c>
      <c r="G9034" s="1">
        <f>IF(SUMPRODUCT(--ISNUMBER(SEARCH({"DISCRIMINATION","HARASSMENT","HATE_SPEECH","GENDER_VIOLENCE"},C9034)))&gt;0,1,0)</f>
        <v>0</v>
      </c>
      <c r="H9034" s="1">
        <f>IF(SUMPRODUCT(--ISNUMBER(SEARCH({"LEGALIZE","LEGISLATION","TRIAL"},C9034)))&gt;0,1,0)</f>
        <v>0</v>
      </c>
      <c r="I9034" s="1">
        <f>IF(SUMPRODUCT(--ISNUMBER(SEARCH({"LEADER"},C9034)))&gt;0,1,0)</f>
        <v>0</v>
      </c>
      <c r="J9034" t="str">
        <f t="shared" si="564"/>
        <v>2015</v>
      </c>
      <c r="K9034" t="str">
        <f t="shared" si="565"/>
        <v>11</v>
      </c>
      <c r="L9034" t="str">
        <f t="shared" si="566"/>
        <v>25</v>
      </c>
      <c r="M9034" s="2">
        <f t="shared" si="567"/>
        <v>42333.5625</v>
      </c>
    </row>
    <row r="9035" spans="1:13" x14ac:dyDescent="0.35">
      <c r="A9035">
        <v>0.949367088607595</v>
      </c>
      <c r="B9035" t="s">
        <v>1015</v>
      </c>
      <c r="C9035" t="s">
        <v>4054</v>
      </c>
      <c r="D9035">
        <v>20160526071500</v>
      </c>
      <c r="E9035" s="1">
        <f>IF(SUMPRODUCT(--ISNUMBER(SEARCH({"ECON_EARNINGSREPORT","ECON_STOCKMARKET"},C9035)))&gt;0,1,0)</f>
        <v>0</v>
      </c>
      <c r="F9035" s="1">
        <f>IF(SUMPRODUCT(--ISNUMBER(SEARCH({"ENV_"},C9035)))&gt;0,1,0)</f>
        <v>0</v>
      </c>
      <c r="G9035" s="1">
        <f>IF(SUMPRODUCT(--ISNUMBER(SEARCH({"DISCRIMINATION","HARASSMENT","HATE_SPEECH","GENDER_VIOLENCE"},C9035)))&gt;0,1,0)</f>
        <v>0</v>
      </c>
      <c r="H9035" s="1">
        <f>IF(SUMPRODUCT(--ISNUMBER(SEARCH({"LEGALIZE","LEGISLATION","TRIAL"},C9035)))&gt;0,1,0)</f>
        <v>0</v>
      </c>
      <c r="I9035" s="1">
        <f>IF(SUMPRODUCT(--ISNUMBER(SEARCH({"LEADER"},C9035)))&gt;0,1,0)</f>
        <v>0</v>
      </c>
      <c r="J9035" t="str">
        <f t="shared" si="564"/>
        <v>2016</v>
      </c>
      <c r="K9035" t="str">
        <f t="shared" si="565"/>
        <v>05</v>
      </c>
      <c r="L9035" t="str">
        <f t="shared" si="566"/>
        <v>26</v>
      </c>
      <c r="M9035" s="2">
        <f t="shared" si="567"/>
        <v>42516.302083333336</v>
      </c>
    </row>
    <row r="9036" spans="1:13" x14ac:dyDescent="0.35">
      <c r="A9036">
        <v>0</v>
      </c>
      <c r="B9036" t="s">
        <v>271</v>
      </c>
      <c r="C9036" t="s">
        <v>7052</v>
      </c>
      <c r="D9036">
        <v>20150521234500</v>
      </c>
      <c r="E9036" s="1">
        <f>IF(SUMPRODUCT(--ISNUMBER(SEARCH({"ECON_EARNINGSREPORT","ECON_STOCKMARKET"},C9036)))&gt;0,1,0)</f>
        <v>1</v>
      </c>
      <c r="F9036" s="1">
        <f>IF(SUMPRODUCT(--ISNUMBER(SEARCH({"ENV_"},C9036)))&gt;0,1,0)</f>
        <v>0</v>
      </c>
      <c r="G9036" s="1">
        <f>IF(SUMPRODUCT(--ISNUMBER(SEARCH({"DISCRIMINATION","HARASSMENT","HATE_SPEECH","GENDER_VIOLENCE"},C9036)))&gt;0,1,0)</f>
        <v>0</v>
      </c>
      <c r="H9036" s="1">
        <f>IF(SUMPRODUCT(--ISNUMBER(SEARCH({"LEGALIZE","LEGISLATION","TRIAL"},C9036)))&gt;0,1,0)</f>
        <v>0</v>
      </c>
      <c r="I9036" s="1">
        <f>IF(SUMPRODUCT(--ISNUMBER(SEARCH({"LEADER"},C9036)))&gt;0,1,0)</f>
        <v>0</v>
      </c>
      <c r="J9036" t="str">
        <f t="shared" si="564"/>
        <v>2015</v>
      </c>
      <c r="K9036" t="str">
        <f t="shared" si="565"/>
        <v>05</v>
      </c>
      <c r="L9036" t="str">
        <f t="shared" si="566"/>
        <v>21</v>
      </c>
      <c r="M9036" s="2">
        <f t="shared" si="567"/>
        <v>42145.989583333336</v>
      </c>
    </row>
    <row r="9037" spans="1:13" x14ac:dyDescent="0.35">
      <c r="A9037">
        <v>2.1800947867298599</v>
      </c>
      <c r="B9037" t="s">
        <v>20</v>
      </c>
      <c r="C9037" t="s">
        <v>7053</v>
      </c>
      <c r="D9037">
        <v>20150903004500</v>
      </c>
      <c r="E9037" s="1">
        <f>IF(SUMPRODUCT(--ISNUMBER(SEARCH({"ECON_EARNINGSREPORT","ECON_STOCKMARKET"},C9037)))&gt;0,1,0)</f>
        <v>0</v>
      </c>
      <c r="F9037" s="1">
        <f>IF(SUMPRODUCT(--ISNUMBER(SEARCH({"ENV_"},C9037)))&gt;0,1,0)</f>
        <v>0</v>
      </c>
      <c r="G9037" s="1">
        <f>IF(SUMPRODUCT(--ISNUMBER(SEARCH({"DISCRIMINATION","HARASSMENT","HATE_SPEECH","GENDER_VIOLENCE"},C9037)))&gt;0,1,0)</f>
        <v>0</v>
      </c>
      <c r="H9037" s="1">
        <f>IF(SUMPRODUCT(--ISNUMBER(SEARCH({"LEGALIZE","LEGISLATION","TRIAL"},C9037)))&gt;0,1,0)</f>
        <v>0</v>
      </c>
      <c r="I9037" s="1">
        <f>IF(SUMPRODUCT(--ISNUMBER(SEARCH({"LEADER"},C9037)))&gt;0,1,0)</f>
        <v>1</v>
      </c>
      <c r="J9037" t="str">
        <f t="shared" si="564"/>
        <v>2015</v>
      </c>
      <c r="K9037" t="str">
        <f t="shared" si="565"/>
        <v>09</v>
      </c>
      <c r="L9037" t="str">
        <f t="shared" si="566"/>
        <v>03</v>
      </c>
      <c r="M9037" s="2">
        <f t="shared" si="567"/>
        <v>42250.03125</v>
      </c>
    </row>
    <row r="9038" spans="1:13" x14ac:dyDescent="0.35">
      <c r="A9038">
        <v>1.0204081632653099</v>
      </c>
      <c r="B9038" t="s">
        <v>556</v>
      </c>
      <c r="C9038" t="s">
        <v>4906</v>
      </c>
      <c r="D9038">
        <v>20151124193000</v>
      </c>
      <c r="E9038" s="1">
        <f>IF(SUMPRODUCT(--ISNUMBER(SEARCH({"ECON_EARNINGSREPORT","ECON_STOCKMARKET"},C9038)))&gt;0,1,0)</f>
        <v>0</v>
      </c>
      <c r="F9038" s="1">
        <f>IF(SUMPRODUCT(--ISNUMBER(SEARCH({"ENV_"},C9038)))&gt;0,1,0)</f>
        <v>0</v>
      </c>
      <c r="G9038" s="1">
        <f>IF(SUMPRODUCT(--ISNUMBER(SEARCH({"DISCRIMINATION","HARASSMENT","HATE_SPEECH","GENDER_VIOLENCE"},C9038)))&gt;0,1,0)</f>
        <v>0</v>
      </c>
      <c r="H9038" s="1">
        <f>IF(SUMPRODUCT(--ISNUMBER(SEARCH({"LEGALIZE","LEGISLATION","TRIAL"},C9038)))&gt;0,1,0)</f>
        <v>0</v>
      </c>
      <c r="I9038" s="1">
        <f>IF(SUMPRODUCT(--ISNUMBER(SEARCH({"LEADER"},C9038)))&gt;0,1,0)</f>
        <v>1</v>
      </c>
      <c r="J9038" t="str">
        <f t="shared" si="564"/>
        <v>2015</v>
      </c>
      <c r="K9038" t="str">
        <f t="shared" si="565"/>
        <v>11</v>
      </c>
      <c r="L9038" t="str">
        <f t="shared" si="566"/>
        <v>24</v>
      </c>
      <c r="M9038" s="2">
        <f t="shared" si="567"/>
        <v>42332.8125</v>
      </c>
    </row>
    <row r="9039" spans="1:13" x14ac:dyDescent="0.35">
      <c r="A9039">
        <v>0.58651026392961902</v>
      </c>
      <c r="B9039" t="s">
        <v>337</v>
      </c>
      <c r="C9039" t="s">
        <v>4757</v>
      </c>
      <c r="D9039">
        <v>20150915133000</v>
      </c>
      <c r="E9039" s="1">
        <f>IF(SUMPRODUCT(--ISNUMBER(SEARCH({"ECON_EARNINGSREPORT","ECON_STOCKMARKET"},C9039)))&gt;0,1,0)</f>
        <v>0</v>
      </c>
      <c r="F9039" s="1">
        <f>IF(SUMPRODUCT(--ISNUMBER(SEARCH({"ENV_"},C9039)))&gt;0,1,0)</f>
        <v>0</v>
      </c>
      <c r="G9039" s="1">
        <f>IF(SUMPRODUCT(--ISNUMBER(SEARCH({"DISCRIMINATION","HARASSMENT","HATE_SPEECH","GENDER_VIOLENCE"},C9039)))&gt;0,1,0)</f>
        <v>0</v>
      </c>
      <c r="H9039" s="1">
        <f>IF(SUMPRODUCT(--ISNUMBER(SEARCH({"LEGALIZE","LEGISLATION","TRIAL"},C9039)))&gt;0,1,0)</f>
        <v>0</v>
      </c>
      <c r="I9039" s="1">
        <f>IF(SUMPRODUCT(--ISNUMBER(SEARCH({"LEADER"},C9039)))&gt;0,1,0)</f>
        <v>0</v>
      </c>
      <c r="J9039" t="str">
        <f t="shared" si="564"/>
        <v>2015</v>
      </c>
      <c r="K9039" t="str">
        <f t="shared" si="565"/>
        <v>09</v>
      </c>
      <c r="L9039" t="str">
        <f t="shared" si="566"/>
        <v>15</v>
      </c>
      <c r="M9039" s="2">
        <f t="shared" si="567"/>
        <v>42262.5625</v>
      </c>
    </row>
    <row r="9040" spans="1:13" x14ac:dyDescent="0.35">
      <c r="A9040">
        <v>0.75757575757575801</v>
      </c>
      <c r="B9040" t="s">
        <v>190</v>
      </c>
      <c r="C9040" t="s">
        <v>7054</v>
      </c>
      <c r="D9040">
        <v>20151124223000</v>
      </c>
      <c r="E9040" s="1">
        <f>IF(SUMPRODUCT(--ISNUMBER(SEARCH({"ECON_EARNINGSREPORT","ECON_STOCKMARKET"},C9040)))&gt;0,1,0)</f>
        <v>1</v>
      </c>
      <c r="F9040" s="1">
        <f>IF(SUMPRODUCT(--ISNUMBER(SEARCH({"ENV_"},C9040)))&gt;0,1,0)</f>
        <v>0</v>
      </c>
      <c r="G9040" s="1">
        <f>IF(SUMPRODUCT(--ISNUMBER(SEARCH({"DISCRIMINATION","HARASSMENT","HATE_SPEECH","GENDER_VIOLENCE"},C9040)))&gt;0,1,0)</f>
        <v>0</v>
      </c>
      <c r="H9040" s="1">
        <f>IF(SUMPRODUCT(--ISNUMBER(SEARCH({"LEGALIZE","LEGISLATION","TRIAL"},C9040)))&gt;0,1,0)</f>
        <v>0</v>
      </c>
      <c r="I9040" s="1">
        <f>IF(SUMPRODUCT(--ISNUMBER(SEARCH({"LEADER"},C9040)))&gt;0,1,0)</f>
        <v>0</v>
      </c>
      <c r="J9040" t="str">
        <f t="shared" si="564"/>
        <v>2015</v>
      </c>
      <c r="K9040" t="str">
        <f t="shared" si="565"/>
        <v>11</v>
      </c>
      <c r="L9040" t="str">
        <f t="shared" si="566"/>
        <v>24</v>
      </c>
      <c r="M9040" s="2">
        <f t="shared" si="567"/>
        <v>42332.9375</v>
      </c>
    </row>
    <row r="9041" spans="1:13" x14ac:dyDescent="0.35">
      <c r="A9041">
        <v>3.5653650254668898</v>
      </c>
      <c r="B9041" t="s">
        <v>238</v>
      </c>
      <c r="C9041" t="s">
        <v>7055</v>
      </c>
      <c r="D9041">
        <v>20160424221500</v>
      </c>
      <c r="E9041" s="1">
        <f>IF(SUMPRODUCT(--ISNUMBER(SEARCH({"ECON_EARNINGSREPORT","ECON_STOCKMARKET"},C9041)))&gt;0,1,0)</f>
        <v>0</v>
      </c>
      <c r="F9041" s="1">
        <f>IF(SUMPRODUCT(--ISNUMBER(SEARCH({"ENV_"},C9041)))&gt;0,1,0)</f>
        <v>0</v>
      </c>
      <c r="G9041" s="1">
        <f>IF(SUMPRODUCT(--ISNUMBER(SEARCH({"DISCRIMINATION","HARASSMENT","HATE_SPEECH","GENDER_VIOLENCE"},C9041)))&gt;0,1,0)</f>
        <v>0</v>
      </c>
      <c r="H9041" s="1">
        <f>IF(SUMPRODUCT(--ISNUMBER(SEARCH({"LEGALIZE","LEGISLATION","TRIAL"},C9041)))&gt;0,1,0)</f>
        <v>0</v>
      </c>
      <c r="I9041" s="1">
        <f>IF(SUMPRODUCT(--ISNUMBER(SEARCH({"LEADER"},C9041)))&gt;0,1,0)</f>
        <v>0</v>
      </c>
      <c r="J9041" t="str">
        <f t="shared" si="564"/>
        <v>2016</v>
      </c>
      <c r="K9041" t="str">
        <f t="shared" si="565"/>
        <v>04</v>
      </c>
      <c r="L9041" t="str">
        <f t="shared" si="566"/>
        <v>24</v>
      </c>
      <c r="M9041" s="2">
        <f t="shared" si="567"/>
        <v>42484.927083333336</v>
      </c>
    </row>
    <row r="9042" spans="1:13" x14ac:dyDescent="0.35">
      <c r="A9042">
        <v>0.83857442348008404</v>
      </c>
      <c r="B9042" t="s">
        <v>4313</v>
      </c>
      <c r="C9042" t="s">
        <v>7056</v>
      </c>
      <c r="D9042">
        <v>20150710204500</v>
      </c>
      <c r="E9042" s="1">
        <f>IF(SUMPRODUCT(--ISNUMBER(SEARCH({"ECON_EARNINGSREPORT","ECON_STOCKMARKET"},C9042)))&gt;0,1,0)</f>
        <v>0</v>
      </c>
      <c r="F9042" s="1">
        <f>IF(SUMPRODUCT(--ISNUMBER(SEARCH({"ENV_"},C9042)))&gt;0,1,0)</f>
        <v>1</v>
      </c>
      <c r="G9042" s="1">
        <f>IF(SUMPRODUCT(--ISNUMBER(SEARCH({"DISCRIMINATION","HARASSMENT","HATE_SPEECH","GENDER_VIOLENCE"},C9042)))&gt;0,1,0)</f>
        <v>0</v>
      </c>
      <c r="H9042" s="1">
        <f>IF(SUMPRODUCT(--ISNUMBER(SEARCH({"LEGALIZE","LEGISLATION","TRIAL"},C9042)))&gt;0,1,0)</f>
        <v>0</v>
      </c>
      <c r="I9042" s="1">
        <f>IF(SUMPRODUCT(--ISNUMBER(SEARCH({"LEADER"},C9042)))&gt;0,1,0)</f>
        <v>0</v>
      </c>
      <c r="J9042" t="str">
        <f t="shared" si="564"/>
        <v>2015</v>
      </c>
      <c r="K9042" t="str">
        <f t="shared" si="565"/>
        <v>07</v>
      </c>
      <c r="L9042" t="str">
        <f t="shared" si="566"/>
        <v>10</v>
      </c>
      <c r="M9042" s="2">
        <f t="shared" si="567"/>
        <v>42195.864583333336</v>
      </c>
    </row>
    <row r="9043" spans="1:13" x14ac:dyDescent="0.35">
      <c r="A9043">
        <v>-0.50662509742790396</v>
      </c>
      <c r="B9043" t="s">
        <v>5949</v>
      </c>
      <c r="C9043" t="s">
        <v>7057</v>
      </c>
      <c r="D9043">
        <v>20150812221500</v>
      </c>
      <c r="E9043" s="1">
        <f>IF(SUMPRODUCT(--ISNUMBER(SEARCH({"ECON_EARNINGSREPORT","ECON_STOCKMARKET"},C9043)))&gt;0,1,0)</f>
        <v>0</v>
      </c>
      <c r="F9043" s="1">
        <f>IF(SUMPRODUCT(--ISNUMBER(SEARCH({"ENV_"},C9043)))&gt;0,1,0)</f>
        <v>0</v>
      </c>
      <c r="G9043" s="1">
        <f>IF(SUMPRODUCT(--ISNUMBER(SEARCH({"DISCRIMINATION","HARASSMENT","HATE_SPEECH","GENDER_VIOLENCE"},C9043)))&gt;0,1,0)</f>
        <v>0</v>
      </c>
      <c r="H9043" s="1">
        <f>IF(SUMPRODUCT(--ISNUMBER(SEARCH({"LEGALIZE","LEGISLATION","TRIAL"},C9043)))&gt;0,1,0)</f>
        <v>0</v>
      </c>
      <c r="I9043" s="1">
        <f>IF(SUMPRODUCT(--ISNUMBER(SEARCH({"LEADER"},C9043)))&gt;0,1,0)</f>
        <v>1</v>
      </c>
      <c r="J9043" t="str">
        <f t="shared" si="564"/>
        <v>2015</v>
      </c>
      <c r="K9043" t="str">
        <f t="shared" si="565"/>
        <v>08</v>
      </c>
      <c r="L9043" t="str">
        <f t="shared" si="566"/>
        <v>12</v>
      </c>
      <c r="M9043" s="2">
        <f t="shared" si="567"/>
        <v>42228.927083333336</v>
      </c>
    </row>
    <row r="9044" spans="1:13" x14ac:dyDescent="0.35">
      <c r="A9044">
        <v>1.0526315789473699</v>
      </c>
      <c r="B9044" t="s">
        <v>7058</v>
      </c>
      <c r="C9044" t="s">
        <v>7059</v>
      </c>
      <c r="D9044">
        <v>20151110070000</v>
      </c>
      <c r="E9044" s="1">
        <f>IF(SUMPRODUCT(--ISNUMBER(SEARCH({"ECON_EARNINGSREPORT","ECON_STOCKMARKET"},C9044)))&gt;0,1,0)</f>
        <v>0</v>
      </c>
      <c r="F9044" s="1">
        <f>IF(SUMPRODUCT(--ISNUMBER(SEARCH({"ENV_"},C9044)))&gt;0,1,0)</f>
        <v>0</v>
      </c>
      <c r="G9044" s="1">
        <f>IF(SUMPRODUCT(--ISNUMBER(SEARCH({"DISCRIMINATION","HARASSMENT","HATE_SPEECH","GENDER_VIOLENCE"},C9044)))&gt;0,1,0)</f>
        <v>0</v>
      </c>
      <c r="H9044" s="1">
        <f>IF(SUMPRODUCT(--ISNUMBER(SEARCH({"LEGALIZE","LEGISLATION","TRIAL"},C9044)))&gt;0,1,0)</f>
        <v>0</v>
      </c>
      <c r="I9044" s="1">
        <f>IF(SUMPRODUCT(--ISNUMBER(SEARCH({"LEADER"},C9044)))&gt;0,1,0)</f>
        <v>0</v>
      </c>
      <c r="J9044" t="str">
        <f t="shared" si="564"/>
        <v>2015</v>
      </c>
      <c r="K9044" t="str">
        <f t="shared" si="565"/>
        <v>11</v>
      </c>
      <c r="L9044" t="str">
        <f t="shared" si="566"/>
        <v>10</v>
      </c>
      <c r="M9044" s="2">
        <f t="shared" si="567"/>
        <v>42318.291666666664</v>
      </c>
    </row>
    <row r="9045" spans="1:13" x14ac:dyDescent="0.35">
      <c r="A9045">
        <v>0.94517958412098302</v>
      </c>
      <c r="B9045" t="s">
        <v>137</v>
      </c>
      <c r="C9045" t="s">
        <v>4131</v>
      </c>
      <c r="D9045">
        <v>20150310124500</v>
      </c>
      <c r="E9045" s="1">
        <f>IF(SUMPRODUCT(--ISNUMBER(SEARCH({"ECON_EARNINGSREPORT","ECON_STOCKMARKET"},C9045)))&gt;0,1,0)</f>
        <v>0</v>
      </c>
      <c r="F9045" s="1">
        <f>IF(SUMPRODUCT(--ISNUMBER(SEARCH({"ENV_"},C9045)))&gt;0,1,0)</f>
        <v>0</v>
      </c>
      <c r="G9045" s="1">
        <f>IF(SUMPRODUCT(--ISNUMBER(SEARCH({"DISCRIMINATION","HARASSMENT","HATE_SPEECH","GENDER_VIOLENCE"},C9045)))&gt;0,1,0)</f>
        <v>0</v>
      </c>
      <c r="H9045" s="1">
        <f>IF(SUMPRODUCT(--ISNUMBER(SEARCH({"LEGALIZE","LEGISLATION","TRIAL"},C9045)))&gt;0,1,0)</f>
        <v>0</v>
      </c>
      <c r="I9045" s="1">
        <f>IF(SUMPRODUCT(--ISNUMBER(SEARCH({"LEADER"},C9045)))&gt;0,1,0)</f>
        <v>0</v>
      </c>
      <c r="J9045" t="str">
        <f t="shared" si="564"/>
        <v>2015</v>
      </c>
      <c r="K9045" t="str">
        <f t="shared" si="565"/>
        <v>03</v>
      </c>
      <c r="L9045" t="str">
        <f t="shared" si="566"/>
        <v>10</v>
      </c>
      <c r="M9045" s="2">
        <f t="shared" si="567"/>
        <v>42073.53125</v>
      </c>
    </row>
    <row r="9046" spans="1:13" x14ac:dyDescent="0.35">
      <c r="A9046">
        <v>4.7058823529411802</v>
      </c>
      <c r="B9046" t="s">
        <v>3804</v>
      </c>
      <c r="C9046" t="s">
        <v>3805</v>
      </c>
      <c r="D9046">
        <v>20151218150000</v>
      </c>
      <c r="E9046" s="1">
        <f>IF(SUMPRODUCT(--ISNUMBER(SEARCH({"ECON_EARNINGSREPORT","ECON_STOCKMARKET"},C9046)))&gt;0,1,0)</f>
        <v>0</v>
      </c>
      <c r="F9046" s="1">
        <f>IF(SUMPRODUCT(--ISNUMBER(SEARCH({"ENV_"},C9046)))&gt;0,1,0)</f>
        <v>0</v>
      </c>
      <c r="G9046" s="1">
        <f>IF(SUMPRODUCT(--ISNUMBER(SEARCH({"DISCRIMINATION","HARASSMENT","HATE_SPEECH","GENDER_VIOLENCE"},C9046)))&gt;0,1,0)</f>
        <v>0</v>
      </c>
      <c r="H9046" s="1">
        <f>IF(SUMPRODUCT(--ISNUMBER(SEARCH({"LEGALIZE","LEGISLATION","TRIAL"},C9046)))&gt;0,1,0)</f>
        <v>0</v>
      </c>
      <c r="I9046" s="1">
        <f>IF(SUMPRODUCT(--ISNUMBER(SEARCH({"LEADER"},C9046)))&gt;0,1,0)</f>
        <v>0</v>
      </c>
      <c r="J9046" t="str">
        <f t="shared" si="564"/>
        <v>2015</v>
      </c>
      <c r="K9046" t="str">
        <f t="shared" si="565"/>
        <v>12</v>
      </c>
      <c r="L9046" t="str">
        <f t="shared" si="566"/>
        <v>18</v>
      </c>
      <c r="M9046" s="2">
        <f t="shared" si="567"/>
        <v>42356.625</v>
      </c>
    </row>
    <row r="9047" spans="1:13" x14ac:dyDescent="0.35">
      <c r="A9047">
        <v>1.1019283746556501</v>
      </c>
      <c r="B9047" t="s">
        <v>340</v>
      </c>
      <c r="C9047" t="s">
        <v>7060</v>
      </c>
      <c r="D9047">
        <v>20160406023000</v>
      </c>
      <c r="E9047" s="1">
        <f>IF(SUMPRODUCT(--ISNUMBER(SEARCH({"ECON_EARNINGSREPORT","ECON_STOCKMARKET"},C9047)))&gt;0,1,0)</f>
        <v>1</v>
      </c>
      <c r="F9047" s="1">
        <f>IF(SUMPRODUCT(--ISNUMBER(SEARCH({"ENV_"},C9047)))&gt;0,1,0)</f>
        <v>0</v>
      </c>
      <c r="G9047" s="1">
        <f>IF(SUMPRODUCT(--ISNUMBER(SEARCH({"DISCRIMINATION","HARASSMENT","HATE_SPEECH","GENDER_VIOLENCE"},C9047)))&gt;0,1,0)</f>
        <v>0</v>
      </c>
      <c r="H9047" s="1">
        <f>IF(SUMPRODUCT(--ISNUMBER(SEARCH({"LEGALIZE","LEGISLATION","TRIAL"},C9047)))&gt;0,1,0)</f>
        <v>0</v>
      </c>
      <c r="I9047" s="1">
        <f>IF(SUMPRODUCT(--ISNUMBER(SEARCH({"LEADER"},C9047)))&gt;0,1,0)</f>
        <v>0</v>
      </c>
      <c r="J9047" t="str">
        <f t="shared" si="564"/>
        <v>2016</v>
      </c>
      <c r="K9047" t="str">
        <f t="shared" si="565"/>
        <v>04</v>
      </c>
      <c r="L9047" t="str">
        <f t="shared" si="566"/>
        <v>06</v>
      </c>
      <c r="M9047" s="2">
        <f t="shared" si="567"/>
        <v>42466.104166666664</v>
      </c>
    </row>
    <row r="9048" spans="1:13" x14ac:dyDescent="0.35">
      <c r="A9048">
        <v>-0.79365079365079405</v>
      </c>
      <c r="B9048" t="s">
        <v>22</v>
      </c>
      <c r="C9048" t="s">
        <v>1536</v>
      </c>
      <c r="D9048">
        <v>20151124221500</v>
      </c>
      <c r="E9048" s="1">
        <f>IF(SUMPRODUCT(--ISNUMBER(SEARCH({"ECON_EARNINGSREPORT","ECON_STOCKMARKET"},C9048)))&gt;0,1,0)</f>
        <v>0</v>
      </c>
      <c r="F9048" s="1">
        <f>IF(SUMPRODUCT(--ISNUMBER(SEARCH({"ENV_"},C9048)))&gt;0,1,0)</f>
        <v>0</v>
      </c>
      <c r="G9048" s="1">
        <f>IF(SUMPRODUCT(--ISNUMBER(SEARCH({"DISCRIMINATION","HARASSMENT","HATE_SPEECH","GENDER_VIOLENCE"},C9048)))&gt;0,1,0)</f>
        <v>0</v>
      </c>
      <c r="H9048" s="1">
        <f>IF(SUMPRODUCT(--ISNUMBER(SEARCH({"LEGALIZE","LEGISLATION","TRIAL"},C9048)))&gt;0,1,0)</f>
        <v>0</v>
      </c>
      <c r="I9048" s="1">
        <f>IF(SUMPRODUCT(--ISNUMBER(SEARCH({"LEADER"},C9048)))&gt;0,1,0)</f>
        <v>0</v>
      </c>
      <c r="J9048" t="str">
        <f t="shared" si="564"/>
        <v>2015</v>
      </c>
      <c r="K9048" t="str">
        <f t="shared" si="565"/>
        <v>11</v>
      </c>
      <c r="L9048" t="str">
        <f t="shared" si="566"/>
        <v>24</v>
      </c>
      <c r="M9048" s="2">
        <f t="shared" si="567"/>
        <v>42332.927083333336</v>
      </c>
    </row>
    <row r="9049" spans="1:13" x14ac:dyDescent="0.35">
      <c r="A9049">
        <v>0</v>
      </c>
      <c r="B9049" t="s">
        <v>4436</v>
      </c>
      <c r="C9049" t="s">
        <v>7061</v>
      </c>
      <c r="D9049">
        <v>20151125131500</v>
      </c>
      <c r="E9049" s="1">
        <f>IF(SUMPRODUCT(--ISNUMBER(SEARCH({"ECON_EARNINGSREPORT","ECON_STOCKMARKET"},C9049)))&gt;0,1,0)</f>
        <v>1</v>
      </c>
      <c r="F9049" s="1">
        <f>IF(SUMPRODUCT(--ISNUMBER(SEARCH({"ENV_"},C9049)))&gt;0,1,0)</f>
        <v>0</v>
      </c>
      <c r="G9049" s="1">
        <f>IF(SUMPRODUCT(--ISNUMBER(SEARCH({"DISCRIMINATION","HARASSMENT","HATE_SPEECH","GENDER_VIOLENCE"},C9049)))&gt;0,1,0)</f>
        <v>0</v>
      </c>
      <c r="H9049" s="1">
        <f>IF(SUMPRODUCT(--ISNUMBER(SEARCH({"LEGALIZE","LEGISLATION","TRIAL"},C9049)))&gt;0,1,0)</f>
        <v>0</v>
      </c>
      <c r="I9049" s="1">
        <f>IF(SUMPRODUCT(--ISNUMBER(SEARCH({"LEADER"},C9049)))&gt;0,1,0)</f>
        <v>0</v>
      </c>
      <c r="J9049" t="str">
        <f t="shared" si="564"/>
        <v>2015</v>
      </c>
      <c r="K9049" t="str">
        <f t="shared" si="565"/>
        <v>11</v>
      </c>
      <c r="L9049" t="str">
        <f t="shared" si="566"/>
        <v>25</v>
      </c>
      <c r="M9049" s="2">
        <f t="shared" si="567"/>
        <v>42333.552083333336</v>
      </c>
    </row>
    <row r="9050" spans="1:13" x14ac:dyDescent="0.35">
      <c r="A9050">
        <v>2.8806584362139902</v>
      </c>
      <c r="B9050" t="s">
        <v>465</v>
      </c>
      <c r="C9050" t="s">
        <v>7062</v>
      </c>
      <c r="D9050">
        <v>20160602150000</v>
      </c>
      <c r="E9050" s="1">
        <f>IF(SUMPRODUCT(--ISNUMBER(SEARCH({"ECON_EARNINGSREPORT","ECON_STOCKMARKET"},C9050)))&gt;0,1,0)</f>
        <v>0</v>
      </c>
      <c r="F9050" s="1">
        <f>IF(SUMPRODUCT(--ISNUMBER(SEARCH({"ENV_"},C9050)))&gt;0,1,0)</f>
        <v>0</v>
      </c>
      <c r="G9050" s="1">
        <f>IF(SUMPRODUCT(--ISNUMBER(SEARCH({"DISCRIMINATION","HARASSMENT","HATE_SPEECH","GENDER_VIOLENCE"},C9050)))&gt;0,1,0)</f>
        <v>0</v>
      </c>
      <c r="H9050" s="1">
        <f>IF(SUMPRODUCT(--ISNUMBER(SEARCH({"LEGALIZE","LEGISLATION","TRIAL"},C9050)))&gt;0,1,0)</f>
        <v>0</v>
      </c>
      <c r="I9050" s="1">
        <f>IF(SUMPRODUCT(--ISNUMBER(SEARCH({"LEADER"},C9050)))&gt;0,1,0)</f>
        <v>0</v>
      </c>
      <c r="J9050" t="str">
        <f t="shared" si="564"/>
        <v>2016</v>
      </c>
      <c r="K9050" t="str">
        <f t="shared" si="565"/>
        <v>06</v>
      </c>
      <c r="L9050" t="str">
        <f t="shared" si="566"/>
        <v>02</v>
      </c>
      <c r="M9050" s="2">
        <f t="shared" si="567"/>
        <v>42523.625</v>
      </c>
    </row>
    <row r="9051" spans="1:13" x14ac:dyDescent="0.35">
      <c r="A9051">
        <v>1.2106537530266299</v>
      </c>
      <c r="B9051" t="s">
        <v>6127</v>
      </c>
      <c r="C9051" t="s">
        <v>7063</v>
      </c>
      <c r="D9051">
        <v>20160113010000</v>
      </c>
      <c r="E9051" s="1">
        <f>IF(SUMPRODUCT(--ISNUMBER(SEARCH({"ECON_EARNINGSREPORT","ECON_STOCKMARKET"},C9051)))&gt;0,1,0)</f>
        <v>0</v>
      </c>
      <c r="F9051" s="1">
        <f>IF(SUMPRODUCT(--ISNUMBER(SEARCH({"ENV_"},C9051)))&gt;0,1,0)</f>
        <v>0</v>
      </c>
      <c r="G9051" s="1">
        <f>IF(SUMPRODUCT(--ISNUMBER(SEARCH({"DISCRIMINATION","HARASSMENT","HATE_SPEECH","GENDER_VIOLENCE"},C9051)))&gt;0,1,0)</f>
        <v>0</v>
      </c>
      <c r="H9051" s="1">
        <f>IF(SUMPRODUCT(--ISNUMBER(SEARCH({"LEGALIZE","LEGISLATION","TRIAL"},C9051)))&gt;0,1,0)</f>
        <v>1</v>
      </c>
      <c r="I9051" s="1">
        <f>IF(SUMPRODUCT(--ISNUMBER(SEARCH({"LEADER"},C9051)))&gt;0,1,0)</f>
        <v>0</v>
      </c>
      <c r="J9051" t="str">
        <f t="shared" si="564"/>
        <v>2016</v>
      </c>
      <c r="K9051" t="str">
        <f t="shared" si="565"/>
        <v>01</v>
      </c>
      <c r="L9051" t="str">
        <f t="shared" si="566"/>
        <v>13</v>
      </c>
      <c r="M9051" s="2">
        <f t="shared" si="567"/>
        <v>42382.041666666664</v>
      </c>
    </row>
    <row r="9052" spans="1:13" x14ac:dyDescent="0.35">
      <c r="A9052">
        <v>-5.1724137931034502</v>
      </c>
      <c r="B9052" t="s">
        <v>6165</v>
      </c>
      <c r="C9052" t="s">
        <v>4195</v>
      </c>
      <c r="D9052">
        <v>20150915214500</v>
      </c>
      <c r="E9052" s="1">
        <f>IF(SUMPRODUCT(--ISNUMBER(SEARCH({"ECON_EARNINGSREPORT","ECON_STOCKMARKET"},C9052)))&gt;0,1,0)</f>
        <v>0</v>
      </c>
      <c r="F9052" s="1">
        <f>IF(SUMPRODUCT(--ISNUMBER(SEARCH({"ENV_"},C9052)))&gt;0,1,0)</f>
        <v>0</v>
      </c>
      <c r="G9052" s="1">
        <f>IF(SUMPRODUCT(--ISNUMBER(SEARCH({"DISCRIMINATION","HARASSMENT","HATE_SPEECH","GENDER_VIOLENCE"},C9052)))&gt;0,1,0)</f>
        <v>0</v>
      </c>
      <c r="H9052" s="1">
        <f>IF(SUMPRODUCT(--ISNUMBER(SEARCH({"LEGALIZE","LEGISLATION","TRIAL"},C9052)))&gt;0,1,0)</f>
        <v>0</v>
      </c>
      <c r="I9052" s="1">
        <f>IF(SUMPRODUCT(--ISNUMBER(SEARCH({"LEADER"},C9052)))&gt;0,1,0)</f>
        <v>0</v>
      </c>
      <c r="J9052" t="str">
        <f t="shared" si="564"/>
        <v>2015</v>
      </c>
      <c r="K9052" t="str">
        <f t="shared" si="565"/>
        <v>09</v>
      </c>
      <c r="L9052" t="str">
        <f t="shared" si="566"/>
        <v>15</v>
      </c>
      <c r="M9052" s="2">
        <f t="shared" si="567"/>
        <v>42262.90625</v>
      </c>
    </row>
    <row r="9053" spans="1:13" x14ac:dyDescent="0.35">
      <c r="A9053">
        <v>0</v>
      </c>
      <c r="B9053" t="s">
        <v>169</v>
      </c>
      <c r="C9053" t="s">
        <v>7064</v>
      </c>
      <c r="D9053">
        <v>20160407111500</v>
      </c>
      <c r="E9053" s="1">
        <f>IF(SUMPRODUCT(--ISNUMBER(SEARCH({"ECON_EARNINGSREPORT","ECON_STOCKMARKET"},C9053)))&gt;0,1,0)</f>
        <v>0</v>
      </c>
      <c r="F9053" s="1">
        <f>IF(SUMPRODUCT(--ISNUMBER(SEARCH({"ENV_"},C9053)))&gt;0,1,0)</f>
        <v>0</v>
      </c>
      <c r="G9053" s="1">
        <f>IF(SUMPRODUCT(--ISNUMBER(SEARCH({"DISCRIMINATION","HARASSMENT","HATE_SPEECH","GENDER_VIOLENCE"},C9053)))&gt;0,1,0)</f>
        <v>0</v>
      </c>
      <c r="H9053" s="1">
        <f>IF(SUMPRODUCT(--ISNUMBER(SEARCH({"LEGALIZE","LEGISLATION","TRIAL"},C9053)))&gt;0,1,0)</f>
        <v>0</v>
      </c>
      <c r="I9053" s="1">
        <f>IF(SUMPRODUCT(--ISNUMBER(SEARCH({"LEADER"},C9053)))&gt;0,1,0)</f>
        <v>1</v>
      </c>
      <c r="J9053" t="str">
        <f t="shared" si="564"/>
        <v>2016</v>
      </c>
      <c r="K9053" t="str">
        <f t="shared" si="565"/>
        <v>04</v>
      </c>
      <c r="L9053" t="str">
        <f t="shared" si="566"/>
        <v>07</v>
      </c>
      <c r="M9053" s="2">
        <f t="shared" si="567"/>
        <v>42467.46875</v>
      </c>
    </row>
    <row r="9054" spans="1:13" x14ac:dyDescent="0.35">
      <c r="A9054">
        <v>0.17825311942958999</v>
      </c>
      <c r="B9054" t="s">
        <v>1015</v>
      </c>
      <c r="D9054">
        <v>20160108084500</v>
      </c>
      <c r="E9054" s="1">
        <f>IF(SUMPRODUCT(--ISNUMBER(SEARCH({"ECON_EARNINGSREPORT","ECON_STOCKMARKET"},C9054)))&gt;0,1,0)</f>
        <v>0</v>
      </c>
      <c r="F9054" s="1">
        <f>IF(SUMPRODUCT(--ISNUMBER(SEARCH({"ENV_"},C9054)))&gt;0,1,0)</f>
        <v>0</v>
      </c>
      <c r="G9054" s="1">
        <f>IF(SUMPRODUCT(--ISNUMBER(SEARCH({"DISCRIMINATION","HARASSMENT","HATE_SPEECH","GENDER_VIOLENCE"},C9054)))&gt;0,1,0)</f>
        <v>0</v>
      </c>
      <c r="H9054" s="1">
        <f>IF(SUMPRODUCT(--ISNUMBER(SEARCH({"LEGALIZE","LEGISLATION","TRIAL"},C9054)))&gt;0,1,0)</f>
        <v>0</v>
      </c>
      <c r="I9054" s="1">
        <f>IF(SUMPRODUCT(--ISNUMBER(SEARCH({"LEADER"},C9054)))&gt;0,1,0)</f>
        <v>0</v>
      </c>
      <c r="J9054" t="str">
        <f t="shared" si="564"/>
        <v>2016</v>
      </c>
      <c r="K9054" t="str">
        <f t="shared" si="565"/>
        <v>01</v>
      </c>
      <c r="L9054" t="str">
        <f t="shared" si="566"/>
        <v>08</v>
      </c>
      <c r="M9054" s="2">
        <f t="shared" si="567"/>
        <v>42377.364583333336</v>
      </c>
    </row>
    <row r="9055" spans="1:13" x14ac:dyDescent="0.35">
      <c r="A9055">
        <v>-2.83687943262411</v>
      </c>
      <c r="B9055" t="s">
        <v>7065</v>
      </c>
      <c r="C9055" t="s">
        <v>4243</v>
      </c>
      <c r="D9055">
        <v>20150918220000</v>
      </c>
      <c r="E9055" s="1">
        <f>IF(SUMPRODUCT(--ISNUMBER(SEARCH({"ECON_EARNINGSREPORT","ECON_STOCKMARKET"},C9055)))&gt;0,1,0)</f>
        <v>0</v>
      </c>
      <c r="F9055" s="1">
        <f>IF(SUMPRODUCT(--ISNUMBER(SEARCH({"ENV_"},C9055)))&gt;0,1,0)</f>
        <v>0</v>
      </c>
      <c r="G9055" s="1">
        <f>IF(SUMPRODUCT(--ISNUMBER(SEARCH({"DISCRIMINATION","HARASSMENT","HATE_SPEECH","GENDER_VIOLENCE"},C9055)))&gt;0,1,0)</f>
        <v>0</v>
      </c>
      <c r="H9055" s="1">
        <f>IF(SUMPRODUCT(--ISNUMBER(SEARCH({"LEGALIZE","LEGISLATION","TRIAL"},C9055)))&gt;0,1,0)</f>
        <v>1</v>
      </c>
      <c r="I9055" s="1">
        <f>IF(SUMPRODUCT(--ISNUMBER(SEARCH({"LEADER"},C9055)))&gt;0,1,0)</f>
        <v>0</v>
      </c>
      <c r="J9055" t="str">
        <f t="shared" si="564"/>
        <v>2015</v>
      </c>
      <c r="K9055" t="str">
        <f t="shared" si="565"/>
        <v>09</v>
      </c>
      <c r="L9055" t="str">
        <f t="shared" si="566"/>
        <v>18</v>
      </c>
      <c r="M9055" s="2">
        <f t="shared" si="567"/>
        <v>42265.916666666664</v>
      </c>
    </row>
    <row r="9056" spans="1:13" x14ac:dyDescent="0.35">
      <c r="A9056">
        <v>-1.01351351351351</v>
      </c>
      <c r="B9056" t="s">
        <v>1402</v>
      </c>
      <c r="C9056" t="s">
        <v>4862</v>
      </c>
      <c r="D9056">
        <v>20150303174500</v>
      </c>
      <c r="E9056" s="1">
        <f>IF(SUMPRODUCT(--ISNUMBER(SEARCH({"ECON_EARNINGSREPORT","ECON_STOCKMARKET"},C9056)))&gt;0,1,0)</f>
        <v>1</v>
      </c>
      <c r="F9056" s="1">
        <f>IF(SUMPRODUCT(--ISNUMBER(SEARCH({"ENV_"},C9056)))&gt;0,1,0)</f>
        <v>0</v>
      </c>
      <c r="G9056" s="1">
        <f>IF(SUMPRODUCT(--ISNUMBER(SEARCH({"DISCRIMINATION","HARASSMENT","HATE_SPEECH","GENDER_VIOLENCE"},C9056)))&gt;0,1,0)</f>
        <v>0</v>
      </c>
      <c r="H9056" s="1">
        <f>IF(SUMPRODUCT(--ISNUMBER(SEARCH({"LEGALIZE","LEGISLATION","TRIAL"},C9056)))&gt;0,1,0)</f>
        <v>1</v>
      </c>
      <c r="I9056" s="1">
        <f>IF(SUMPRODUCT(--ISNUMBER(SEARCH({"LEADER"},C9056)))&gt;0,1,0)</f>
        <v>0</v>
      </c>
      <c r="J9056" t="str">
        <f t="shared" si="564"/>
        <v>2015</v>
      </c>
      <c r="K9056" t="str">
        <f t="shared" si="565"/>
        <v>03</v>
      </c>
      <c r="L9056" t="str">
        <f t="shared" si="566"/>
        <v>03</v>
      </c>
      <c r="M9056" s="2">
        <f t="shared" si="567"/>
        <v>42066.739583333336</v>
      </c>
    </row>
    <row r="9057" spans="1:13" x14ac:dyDescent="0.35">
      <c r="A9057">
        <v>-2.2194821208384701</v>
      </c>
      <c r="B9057" t="s">
        <v>558</v>
      </c>
      <c r="C9057" t="s">
        <v>5490</v>
      </c>
      <c r="D9057">
        <v>20151125144500</v>
      </c>
      <c r="E9057" s="1">
        <f>IF(SUMPRODUCT(--ISNUMBER(SEARCH({"ECON_EARNINGSREPORT","ECON_STOCKMARKET"},C9057)))&gt;0,1,0)</f>
        <v>1</v>
      </c>
      <c r="F9057" s="1">
        <f>IF(SUMPRODUCT(--ISNUMBER(SEARCH({"ENV_"},C9057)))&gt;0,1,0)</f>
        <v>1</v>
      </c>
      <c r="G9057" s="1">
        <f>IF(SUMPRODUCT(--ISNUMBER(SEARCH({"DISCRIMINATION","HARASSMENT","HATE_SPEECH","GENDER_VIOLENCE"},C9057)))&gt;0,1,0)</f>
        <v>0</v>
      </c>
      <c r="H9057" s="1">
        <f>IF(SUMPRODUCT(--ISNUMBER(SEARCH({"LEGALIZE","LEGISLATION","TRIAL"},C9057)))&gt;0,1,0)</f>
        <v>0</v>
      </c>
      <c r="I9057" s="1">
        <f>IF(SUMPRODUCT(--ISNUMBER(SEARCH({"LEADER"},C9057)))&gt;0,1,0)</f>
        <v>1</v>
      </c>
      <c r="J9057" t="str">
        <f t="shared" si="564"/>
        <v>2015</v>
      </c>
      <c r="K9057" t="str">
        <f t="shared" si="565"/>
        <v>11</v>
      </c>
      <c r="L9057" t="str">
        <f t="shared" si="566"/>
        <v>25</v>
      </c>
      <c r="M9057" s="2">
        <f t="shared" si="567"/>
        <v>42333.614583333336</v>
      </c>
    </row>
    <row r="9058" spans="1:13" x14ac:dyDescent="0.35">
      <c r="A9058">
        <v>0</v>
      </c>
      <c r="B9058" t="s">
        <v>7066</v>
      </c>
      <c r="C9058" t="s">
        <v>7067</v>
      </c>
      <c r="D9058">
        <v>20150924161500</v>
      </c>
      <c r="E9058" s="1">
        <f>IF(SUMPRODUCT(--ISNUMBER(SEARCH({"ECON_EARNINGSREPORT","ECON_STOCKMARKET"},C9058)))&gt;0,1,0)</f>
        <v>0</v>
      </c>
      <c r="F9058" s="1">
        <f>IF(SUMPRODUCT(--ISNUMBER(SEARCH({"ENV_"},C9058)))&gt;0,1,0)</f>
        <v>0</v>
      </c>
      <c r="G9058" s="1">
        <f>IF(SUMPRODUCT(--ISNUMBER(SEARCH({"DISCRIMINATION","HARASSMENT","HATE_SPEECH","GENDER_VIOLENCE"},C9058)))&gt;0,1,0)</f>
        <v>0</v>
      </c>
      <c r="H9058" s="1">
        <f>IF(SUMPRODUCT(--ISNUMBER(SEARCH({"LEGALIZE","LEGISLATION","TRIAL"},C9058)))&gt;0,1,0)</f>
        <v>0</v>
      </c>
      <c r="I9058" s="1">
        <f>IF(SUMPRODUCT(--ISNUMBER(SEARCH({"LEADER"},C9058)))&gt;0,1,0)</f>
        <v>1</v>
      </c>
      <c r="J9058" t="str">
        <f t="shared" si="564"/>
        <v>2015</v>
      </c>
      <c r="K9058" t="str">
        <f t="shared" si="565"/>
        <v>09</v>
      </c>
      <c r="L9058" t="str">
        <f t="shared" si="566"/>
        <v>24</v>
      </c>
      <c r="M9058" s="2">
        <f t="shared" si="567"/>
        <v>42271.677083333336</v>
      </c>
    </row>
    <row r="9059" spans="1:13" x14ac:dyDescent="0.35">
      <c r="A9059">
        <v>-1.5625</v>
      </c>
      <c r="B9059" t="s">
        <v>26</v>
      </c>
      <c r="D9059">
        <v>20160328220000</v>
      </c>
      <c r="E9059" s="1">
        <f>IF(SUMPRODUCT(--ISNUMBER(SEARCH({"ECON_EARNINGSREPORT","ECON_STOCKMARKET"},C9059)))&gt;0,1,0)</f>
        <v>0</v>
      </c>
      <c r="F9059" s="1">
        <f>IF(SUMPRODUCT(--ISNUMBER(SEARCH({"ENV_"},C9059)))&gt;0,1,0)</f>
        <v>0</v>
      </c>
      <c r="G9059" s="1">
        <f>IF(SUMPRODUCT(--ISNUMBER(SEARCH({"DISCRIMINATION","HARASSMENT","HATE_SPEECH","GENDER_VIOLENCE"},C9059)))&gt;0,1,0)</f>
        <v>0</v>
      </c>
      <c r="H9059" s="1">
        <f>IF(SUMPRODUCT(--ISNUMBER(SEARCH({"LEGALIZE","LEGISLATION","TRIAL"},C9059)))&gt;0,1,0)</f>
        <v>0</v>
      </c>
      <c r="I9059" s="1">
        <f>IF(SUMPRODUCT(--ISNUMBER(SEARCH({"LEADER"},C9059)))&gt;0,1,0)</f>
        <v>0</v>
      </c>
      <c r="J9059" t="str">
        <f t="shared" si="564"/>
        <v>2016</v>
      </c>
      <c r="K9059" t="str">
        <f t="shared" si="565"/>
        <v>03</v>
      </c>
      <c r="L9059" t="str">
        <f t="shared" si="566"/>
        <v>28</v>
      </c>
      <c r="M9059" s="2">
        <f t="shared" si="567"/>
        <v>42457.916666666664</v>
      </c>
    </row>
    <row r="9060" spans="1:13" x14ac:dyDescent="0.35">
      <c r="A9060">
        <v>2.1739130434782599</v>
      </c>
      <c r="B9060" t="s">
        <v>639</v>
      </c>
      <c r="C9060" t="s">
        <v>7068</v>
      </c>
      <c r="D9060">
        <v>20160117180000</v>
      </c>
      <c r="E9060" s="1">
        <f>IF(SUMPRODUCT(--ISNUMBER(SEARCH({"ECON_EARNINGSREPORT","ECON_STOCKMARKET"},C9060)))&gt;0,1,0)</f>
        <v>0</v>
      </c>
      <c r="F9060" s="1">
        <f>IF(SUMPRODUCT(--ISNUMBER(SEARCH({"ENV_"},C9060)))&gt;0,1,0)</f>
        <v>0</v>
      </c>
      <c r="G9060" s="1">
        <f>IF(SUMPRODUCT(--ISNUMBER(SEARCH({"DISCRIMINATION","HARASSMENT","HATE_SPEECH","GENDER_VIOLENCE"},C9060)))&gt;0,1,0)</f>
        <v>0</v>
      </c>
      <c r="H9060" s="1">
        <f>IF(SUMPRODUCT(--ISNUMBER(SEARCH({"LEGALIZE","LEGISLATION","TRIAL"},C9060)))&gt;0,1,0)</f>
        <v>0</v>
      </c>
      <c r="I9060" s="1">
        <f>IF(SUMPRODUCT(--ISNUMBER(SEARCH({"LEADER"},C9060)))&gt;0,1,0)</f>
        <v>0</v>
      </c>
      <c r="J9060" t="str">
        <f t="shared" si="564"/>
        <v>2016</v>
      </c>
      <c r="K9060" t="str">
        <f t="shared" si="565"/>
        <v>01</v>
      </c>
      <c r="L9060" t="str">
        <f t="shared" si="566"/>
        <v>17</v>
      </c>
      <c r="M9060" s="2">
        <f t="shared" si="567"/>
        <v>42386.75</v>
      </c>
    </row>
    <row r="9061" spans="1:13" x14ac:dyDescent="0.35">
      <c r="A9061">
        <v>-5.8997050147492596</v>
      </c>
      <c r="B9061" t="s">
        <v>558</v>
      </c>
      <c r="C9061" t="s">
        <v>5595</v>
      </c>
      <c r="D9061">
        <v>20150609133000</v>
      </c>
      <c r="E9061" s="1">
        <f>IF(SUMPRODUCT(--ISNUMBER(SEARCH({"ECON_EARNINGSREPORT","ECON_STOCKMARKET"},C9061)))&gt;0,1,0)</f>
        <v>0</v>
      </c>
      <c r="F9061" s="1">
        <f>IF(SUMPRODUCT(--ISNUMBER(SEARCH({"ENV_"},C9061)))&gt;0,1,0)</f>
        <v>0</v>
      </c>
      <c r="G9061" s="1">
        <f>IF(SUMPRODUCT(--ISNUMBER(SEARCH({"DISCRIMINATION","HARASSMENT","HATE_SPEECH","GENDER_VIOLENCE"},C9061)))&gt;0,1,0)</f>
        <v>0</v>
      </c>
      <c r="H9061" s="1">
        <f>IF(SUMPRODUCT(--ISNUMBER(SEARCH({"LEGALIZE","LEGISLATION","TRIAL"},C9061)))&gt;0,1,0)</f>
        <v>1</v>
      </c>
      <c r="I9061" s="1">
        <f>IF(SUMPRODUCT(--ISNUMBER(SEARCH({"LEADER"},C9061)))&gt;0,1,0)</f>
        <v>0</v>
      </c>
      <c r="J9061" t="str">
        <f t="shared" si="564"/>
        <v>2015</v>
      </c>
      <c r="K9061" t="str">
        <f t="shared" si="565"/>
        <v>06</v>
      </c>
      <c r="L9061" t="str">
        <f t="shared" si="566"/>
        <v>09</v>
      </c>
      <c r="M9061" s="2">
        <f t="shared" si="567"/>
        <v>42164.5625</v>
      </c>
    </row>
    <row r="9062" spans="1:13" x14ac:dyDescent="0.35">
      <c r="A9062">
        <v>0.56285178236397704</v>
      </c>
      <c r="B9062" t="s">
        <v>38</v>
      </c>
      <c r="C9062" t="s">
        <v>3850</v>
      </c>
      <c r="D9062">
        <v>20151210081500</v>
      </c>
      <c r="E9062" s="1">
        <f>IF(SUMPRODUCT(--ISNUMBER(SEARCH({"ECON_EARNINGSREPORT","ECON_STOCKMARKET"},C9062)))&gt;0,1,0)</f>
        <v>0</v>
      </c>
      <c r="F9062" s="1">
        <f>IF(SUMPRODUCT(--ISNUMBER(SEARCH({"ENV_"},C9062)))&gt;0,1,0)</f>
        <v>0</v>
      </c>
      <c r="G9062" s="1">
        <f>IF(SUMPRODUCT(--ISNUMBER(SEARCH({"DISCRIMINATION","HARASSMENT","HATE_SPEECH","GENDER_VIOLENCE"},C9062)))&gt;0,1,0)</f>
        <v>0</v>
      </c>
      <c r="H9062" s="1">
        <f>IF(SUMPRODUCT(--ISNUMBER(SEARCH({"LEGALIZE","LEGISLATION","TRIAL"},C9062)))&gt;0,1,0)</f>
        <v>0</v>
      </c>
      <c r="I9062" s="1">
        <f>IF(SUMPRODUCT(--ISNUMBER(SEARCH({"LEADER"},C9062)))&gt;0,1,0)</f>
        <v>1</v>
      </c>
      <c r="J9062" t="str">
        <f t="shared" si="564"/>
        <v>2015</v>
      </c>
      <c r="K9062" t="str">
        <f t="shared" si="565"/>
        <v>12</v>
      </c>
      <c r="L9062" t="str">
        <f t="shared" si="566"/>
        <v>10</v>
      </c>
      <c r="M9062" s="2">
        <f t="shared" si="567"/>
        <v>42348.34375</v>
      </c>
    </row>
    <row r="9063" spans="1:13" x14ac:dyDescent="0.35">
      <c r="A9063">
        <v>0.78917700112739597</v>
      </c>
      <c r="B9063" t="s">
        <v>45</v>
      </c>
      <c r="C9063" t="s">
        <v>5598</v>
      </c>
      <c r="D9063">
        <v>20150921150000</v>
      </c>
      <c r="E9063" s="1">
        <f>IF(SUMPRODUCT(--ISNUMBER(SEARCH({"ECON_EARNINGSREPORT","ECON_STOCKMARKET"},C9063)))&gt;0,1,0)</f>
        <v>0</v>
      </c>
      <c r="F9063" s="1">
        <f>IF(SUMPRODUCT(--ISNUMBER(SEARCH({"ENV_"},C9063)))&gt;0,1,0)</f>
        <v>0</v>
      </c>
      <c r="G9063" s="1">
        <f>IF(SUMPRODUCT(--ISNUMBER(SEARCH({"DISCRIMINATION","HARASSMENT","HATE_SPEECH","GENDER_VIOLENCE"},C9063)))&gt;0,1,0)</f>
        <v>0</v>
      </c>
      <c r="H9063" s="1">
        <f>IF(SUMPRODUCT(--ISNUMBER(SEARCH({"LEGALIZE","LEGISLATION","TRIAL"},C9063)))&gt;0,1,0)</f>
        <v>0</v>
      </c>
      <c r="I9063" s="1">
        <f>IF(SUMPRODUCT(--ISNUMBER(SEARCH({"LEADER"},C9063)))&gt;0,1,0)</f>
        <v>1</v>
      </c>
      <c r="J9063" t="str">
        <f t="shared" si="564"/>
        <v>2015</v>
      </c>
      <c r="K9063" t="str">
        <f t="shared" si="565"/>
        <v>09</v>
      </c>
      <c r="L9063" t="str">
        <f t="shared" si="566"/>
        <v>21</v>
      </c>
      <c r="M9063" s="2">
        <f t="shared" si="567"/>
        <v>42268.625</v>
      </c>
    </row>
    <row r="9064" spans="1:13" x14ac:dyDescent="0.35">
      <c r="A9064">
        <v>-0.64102564102564097</v>
      </c>
      <c r="B9064" t="s">
        <v>410</v>
      </c>
      <c r="C9064" t="s">
        <v>1176</v>
      </c>
      <c r="D9064">
        <v>20151009141500</v>
      </c>
      <c r="E9064" s="1">
        <f>IF(SUMPRODUCT(--ISNUMBER(SEARCH({"ECON_EARNINGSREPORT","ECON_STOCKMARKET"},C9064)))&gt;0,1,0)</f>
        <v>0</v>
      </c>
      <c r="F9064" s="1">
        <f>IF(SUMPRODUCT(--ISNUMBER(SEARCH({"ENV_"},C9064)))&gt;0,1,0)</f>
        <v>0</v>
      </c>
      <c r="G9064" s="1">
        <f>IF(SUMPRODUCT(--ISNUMBER(SEARCH({"DISCRIMINATION","HARASSMENT","HATE_SPEECH","GENDER_VIOLENCE"},C9064)))&gt;0,1,0)</f>
        <v>0</v>
      </c>
      <c r="H9064" s="1">
        <f>IF(SUMPRODUCT(--ISNUMBER(SEARCH({"LEGALIZE","LEGISLATION","TRIAL"},C9064)))&gt;0,1,0)</f>
        <v>0</v>
      </c>
      <c r="I9064" s="1">
        <f>IF(SUMPRODUCT(--ISNUMBER(SEARCH({"LEADER"},C9064)))&gt;0,1,0)</f>
        <v>0</v>
      </c>
      <c r="J9064" t="str">
        <f t="shared" si="564"/>
        <v>2015</v>
      </c>
      <c r="K9064" t="str">
        <f t="shared" si="565"/>
        <v>10</v>
      </c>
      <c r="L9064" t="str">
        <f t="shared" si="566"/>
        <v>09</v>
      </c>
      <c r="M9064" s="2">
        <f t="shared" si="567"/>
        <v>42286.59375</v>
      </c>
    </row>
    <row r="9065" spans="1:13" x14ac:dyDescent="0.35">
      <c r="A9065">
        <v>0</v>
      </c>
      <c r="B9065" t="s">
        <v>7069</v>
      </c>
      <c r="C9065" t="s">
        <v>7070</v>
      </c>
      <c r="D9065">
        <v>20151103201500</v>
      </c>
      <c r="E9065" s="1">
        <f>IF(SUMPRODUCT(--ISNUMBER(SEARCH({"ECON_EARNINGSREPORT","ECON_STOCKMARKET"},C9065)))&gt;0,1,0)</f>
        <v>1</v>
      </c>
      <c r="F9065" s="1">
        <f>IF(SUMPRODUCT(--ISNUMBER(SEARCH({"ENV_"},C9065)))&gt;0,1,0)</f>
        <v>0</v>
      </c>
      <c r="G9065" s="1">
        <f>IF(SUMPRODUCT(--ISNUMBER(SEARCH({"DISCRIMINATION","HARASSMENT","HATE_SPEECH","GENDER_VIOLENCE"},C9065)))&gt;0,1,0)</f>
        <v>0</v>
      </c>
      <c r="H9065" s="1">
        <f>IF(SUMPRODUCT(--ISNUMBER(SEARCH({"LEGALIZE","LEGISLATION","TRIAL"},C9065)))&gt;0,1,0)</f>
        <v>0</v>
      </c>
      <c r="I9065" s="1">
        <f>IF(SUMPRODUCT(--ISNUMBER(SEARCH({"LEADER"},C9065)))&gt;0,1,0)</f>
        <v>0</v>
      </c>
      <c r="J9065" t="str">
        <f t="shared" si="564"/>
        <v>2015</v>
      </c>
      <c r="K9065" t="str">
        <f t="shared" si="565"/>
        <v>11</v>
      </c>
      <c r="L9065" t="str">
        <f t="shared" si="566"/>
        <v>03</v>
      </c>
      <c r="M9065" s="2">
        <f t="shared" si="567"/>
        <v>42311.84375</v>
      </c>
    </row>
    <row r="9066" spans="1:13" x14ac:dyDescent="0.35">
      <c r="A9066">
        <v>0.56603773584905703</v>
      </c>
      <c r="B9066" t="s">
        <v>80</v>
      </c>
      <c r="C9066" t="s">
        <v>7071</v>
      </c>
      <c r="D9066">
        <v>20160520144500</v>
      </c>
      <c r="E9066" s="1">
        <f>IF(SUMPRODUCT(--ISNUMBER(SEARCH({"ECON_EARNINGSREPORT","ECON_STOCKMARKET"},C9066)))&gt;0,1,0)</f>
        <v>1</v>
      </c>
      <c r="F9066" s="1">
        <f>IF(SUMPRODUCT(--ISNUMBER(SEARCH({"ENV_"},C9066)))&gt;0,1,0)</f>
        <v>0</v>
      </c>
      <c r="G9066" s="1">
        <f>IF(SUMPRODUCT(--ISNUMBER(SEARCH({"DISCRIMINATION","HARASSMENT","HATE_SPEECH","GENDER_VIOLENCE"},C9066)))&gt;0,1,0)</f>
        <v>0</v>
      </c>
      <c r="H9066" s="1">
        <f>IF(SUMPRODUCT(--ISNUMBER(SEARCH({"LEGALIZE","LEGISLATION","TRIAL"},C9066)))&gt;0,1,0)</f>
        <v>0</v>
      </c>
      <c r="I9066" s="1">
        <f>IF(SUMPRODUCT(--ISNUMBER(SEARCH({"LEADER"},C9066)))&gt;0,1,0)</f>
        <v>0</v>
      </c>
      <c r="J9066" t="str">
        <f t="shared" si="564"/>
        <v>2016</v>
      </c>
      <c r="K9066" t="str">
        <f t="shared" si="565"/>
        <v>05</v>
      </c>
      <c r="L9066" t="str">
        <f t="shared" si="566"/>
        <v>20</v>
      </c>
      <c r="M9066" s="2">
        <f t="shared" si="567"/>
        <v>42510.614583333336</v>
      </c>
    </row>
    <row r="9067" spans="1:13" x14ac:dyDescent="0.35">
      <c r="A9067">
        <v>3.1664964249233898</v>
      </c>
      <c r="B9067" t="s">
        <v>1015</v>
      </c>
      <c r="C9067" t="s">
        <v>5099</v>
      </c>
      <c r="D9067">
        <v>20160503183000</v>
      </c>
      <c r="E9067" s="1">
        <f>IF(SUMPRODUCT(--ISNUMBER(SEARCH({"ECON_EARNINGSREPORT","ECON_STOCKMARKET"},C9067)))&gt;0,1,0)</f>
        <v>0</v>
      </c>
      <c r="F9067" s="1">
        <f>IF(SUMPRODUCT(--ISNUMBER(SEARCH({"ENV_"},C9067)))&gt;0,1,0)</f>
        <v>0</v>
      </c>
      <c r="G9067" s="1">
        <f>IF(SUMPRODUCT(--ISNUMBER(SEARCH({"DISCRIMINATION","HARASSMENT","HATE_SPEECH","GENDER_VIOLENCE"},C9067)))&gt;0,1,0)</f>
        <v>0</v>
      </c>
      <c r="H9067" s="1">
        <f>IF(SUMPRODUCT(--ISNUMBER(SEARCH({"LEGALIZE","LEGISLATION","TRIAL"},C9067)))&gt;0,1,0)</f>
        <v>0</v>
      </c>
      <c r="I9067" s="1">
        <f>IF(SUMPRODUCT(--ISNUMBER(SEARCH({"LEADER"},C9067)))&gt;0,1,0)</f>
        <v>1</v>
      </c>
      <c r="J9067" t="str">
        <f t="shared" si="564"/>
        <v>2016</v>
      </c>
      <c r="K9067" t="str">
        <f t="shared" si="565"/>
        <v>05</v>
      </c>
      <c r="L9067" t="str">
        <f t="shared" si="566"/>
        <v>03</v>
      </c>
      <c r="M9067" s="2">
        <f t="shared" si="567"/>
        <v>42493.770833333336</v>
      </c>
    </row>
    <row r="9068" spans="1:13" x14ac:dyDescent="0.35">
      <c r="A9068">
        <v>-1.6270337922403</v>
      </c>
      <c r="B9068" t="s">
        <v>2631</v>
      </c>
      <c r="C9068" t="s">
        <v>5551</v>
      </c>
      <c r="D9068">
        <v>20151125193000</v>
      </c>
      <c r="E9068" s="1">
        <f>IF(SUMPRODUCT(--ISNUMBER(SEARCH({"ECON_EARNINGSREPORT","ECON_STOCKMARKET"},C9068)))&gt;0,1,0)</f>
        <v>1</v>
      </c>
      <c r="F9068" s="1">
        <f>IF(SUMPRODUCT(--ISNUMBER(SEARCH({"ENV_"},C9068)))&gt;0,1,0)</f>
        <v>1</v>
      </c>
      <c r="G9068" s="1">
        <f>IF(SUMPRODUCT(--ISNUMBER(SEARCH({"DISCRIMINATION","HARASSMENT","HATE_SPEECH","GENDER_VIOLENCE"},C9068)))&gt;0,1,0)</f>
        <v>0</v>
      </c>
      <c r="H9068" s="1">
        <f>IF(SUMPRODUCT(--ISNUMBER(SEARCH({"LEGALIZE","LEGISLATION","TRIAL"},C9068)))&gt;0,1,0)</f>
        <v>0</v>
      </c>
      <c r="I9068" s="1">
        <f>IF(SUMPRODUCT(--ISNUMBER(SEARCH({"LEADER"},C9068)))&gt;0,1,0)</f>
        <v>0</v>
      </c>
      <c r="J9068" t="str">
        <f t="shared" si="564"/>
        <v>2015</v>
      </c>
      <c r="K9068" t="str">
        <f t="shared" si="565"/>
        <v>11</v>
      </c>
      <c r="L9068" t="str">
        <f t="shared" si="566"/>
        <v>25</v>
      </c>
      <c r="M9068" s="2">
        <f t="shared" si="567"/>
        <v>42333.8125</v>
      </c>
    </row>
    <row r="9069" spans="1:13" x14ac:dyDescent="0.35">
      <c r="A9069">
        <v>1.53061224489796</v>
      </c>
      <c r="B9069" t="s">
        <v>36</v>
      </c>
      <c r="C9069" t="s">
        <v>7072</v>
      </c>
      <c r="D9069">
        <v>20150903180000</v>
      </c>
      <c r="E9069" s="1">
        <f>IF(SUMPRODUCT(--ISNUMBER(SEARCH({"ECON_EARNINGSREPORT","ECON_STOCKMARKET"},C9069)))&gt;0,1,0)</f>
        <v>0</v>
      </c>
      <c r="F9069" s="1">
        <f>IF(SUMPRODUCT(--ISNUMBER(SEARCH({"ENV_"},C9069)))&gt;0,1,0)</f>
        <v>0</v>
      </c>
      <c r="G9069" s="1">
        <f>IF(SUMPRODUCT(--ISNUMBER(SEARCH({"DISCRIMINATION","HARASSMENT","HATE_SPEECH","GENDER_VIOLENCE"},C9069)))&gt;0,1,0)</f>
        <v>0</v>
      </c>
      <c r="H9069" s="1">
        <f>IF(SUMPRODUCT(--ISNUMBER(SEARCH({"LEGALIZE","LEGISLATION","TRIAL"},C9069)))&gt;0,1,0)</f>
        <v>0</v>
      </c>
      <c r="I9069" s="1">
        <f>IF(SUMPRODUCT(--ISNUMBER(SEARCH({"LEADER"},C9069)))&gt;0,1,0)</f>
        <v>0</v>
      </c>
      <c r="J9069" t="str">
        <f t="shared" si="564"/>
        <v>2015</v>
      </c>
      <c r="K9069" t="str">
        <f t="shared" si="565"/>
        <v>09</v>
      </c>
      <c r="L9069" t="str">
        <f t="shared" si="566"/>
        <v>03</v>
      </c>
      <c r="M9069" s="2">
        <f t="shared" si="567"/>
        <v>42250.75</v>
      </c>
    </row>
    <row r="9070" spans="1:13" x14ac:dyDescent="0.35">
      <c r="A9070">
        <v>-0.22624434389140199</v>
      </c>
      <c r="B9070" t="s">
        <v>997</v>
      </c>
      <c r="C9070" t="s">
        <v>7073</v>
      </c>
      <c r="D9070">
        <v>20150310184500</v>
      </c>
      <c r="E9070" s="1">
        <f>IF(SUMPRODUCT(--ISNUMBER(SEARCH({"ECON_EARNINGSREPORT","ECON_STOCKMARKET"},C9070)))&gt;0,1,0)</f>
        <v>1</v>
      </c>
      <c r="F9070" s="1">
        <f>IF(SUMPRODUCT(--ISNUMBER(SEARCH({"ENV_"},C9070)))&gt;0,1,0)</f>
        <v>0</v>
      </c>
      <c r="G9070" s="1">
        <f>IF(SUMPRODUCT(--ISNUMBER(SEARCH({"DISCRIMINATION","HARASSMENT","HATE_SPEECH","GENDER_VIOLENCE"},C9070)))&gt;0,1,0)</f>
        <v>0</v>
      </c>
      <c r="H9070" s="1">
        <f>IF(SUMPRODUCT(--ISNUMBER(SEARCH({"LEGALIZE","LEGISLATION","TRIAL"},C9070)))&gt;0,1,0)</f>
        <v>0</v>
      </c>
      <c r="I9070" s="1">
        <f>IF(SUMPRODUCT(--ISNUMBER(SEARCH({"LEADER"},C9070)))&gt;0,1,0)</f>
        <v>0</v>
      </c>
      <c r="J9070" t="str">
        <f t="shared" si="564"/>
        <v>2015</v>
      </c>
      <c r="K9070" t="str">
        <f t="shared" si="565"/>
        <v>03</v>
      </c>
      <c r="L9070" t="str">
        <f t="shared" si="566"/>
        <v>10</v>
      </c>
      <c r="M9070" s="2">
        <f t="shared" si="567"/>
        <v>42073.78125</v>
      </c>
    </row>
    <row r="9071" spans="1:13" x14ac:dyDescent="0.35">
      <c r="A9071">
        <v>1.31004366812227</v>
      </c>
      <c r="B9071" t="s">
        <v>8</v>
      </c>
      <c r="C9071" t="s">
        <v>4463</v>
      </c>
      <c r="D9071">
        <v>20160406090000</v>
      </c>
      <c r="E9071" s="1">
        <f>IF(SUMPRODUCT(--ISNUMBER(SEARCH({"ECON_EARNINGSREPORT","ECON_STOCKMARKET"},C9071)))&gt;0,1,0)</f>
        <v>0</v>
      </c>
      <c r="F9071" s="1">
        <f>IF(SUMPRODUCT(--ISNUMBER(SEARCH({"ENV_"},C9071)))&gt;0,1,0)</f>
        <v>0</v>
      </c>
      <c r="G9071" s="1">
        <f>IF(SUMPRODUCT(--ISNUMBER(SEARCH({"DISCRIMINATION","HARASSMENT","HATE_SPEECH","GENDER_VIOLENCE"},C9071)))&gt;0,1,0)</f>
        <v>0</v>
      </c>
      <c r="H9071" s="1">
        <f>IF(SUMPRODUCT(--ISNUMBER(SEARCH({"LEGALIZE","LEGISLATION","TRIAL"},C9071)))&gt;0,1,0)</f>
        <v>0</v>
      </c>
      <c r="I9071" s="1">
        <f>IF(SUMPRODUCT(--ISNUMBER(SEARCH({"LEADER"},C9071)))&gt;0,1,0)</f>
        <v>0</v>
      </c>
      <c r="J9071" t="str">
        <f t="shared" si="564"/>
        <v>2016</v>
      </c>
      <c r="K9071" t="str">
        <f t="shared" si="565"/>
        <v>04</v>
      </c>
      <c r="L9071" t="str">
        <f t="shared" si="566"/>
        <v>06</v>
      </c>
      <c r="M9071" s="2">
        <f t="shared" si="567"/>
        <v>42466.375</v>
      </c>
    </row>
    <row r="9072" spans="1:13" x14ac:dyDescent="0.35">
      <c r="A9072">
        <v>1.3953488372092999</v>
      </c>
      <c r="B9072" t="s">
        <v>2839</v>
      </c>
      <c r="C9072" t="s">
        <v>585</v>
      </c>
      <c r="D9072">
        <v>20150303064500</v>
      </c>
      <c r="E9072" s="1">
        <f>IF(SUMPRODUCT(--ISNUMBER(SEARCH({"ECON_EARNINGSREPORT","ECON_STOCKMARKET"},C9072)))&gt;0,1,0)</f>
        <v>0</v>
      </c>
      <c r="F9072" s="1">
        <f>IF(SUMPRODUCT(--ISNUMBER(SEARCH({"ENV_"},C9072)))&gt;0,1,0)</f>
        <v>0</v>
      </c>
      <c r="G9072" s="1">
        <f>IF(SUMPRODUCT(--ISNUMBER(SEARCH({"DISCRIMINATION","HARASSMENT","HATE_SPEECH","GENDER_VIOLENCE"},C9072)))&gt;0,1,0)</f>
        <v>0</v>
      </c>
      <c r="H9072" s="1">
        <f>IF(SUMPRODUCT(--ISNUMBER(SEARCH({"LEGALIZE","LEGISLATION","TRIAL"},C9072)))&gt;0,1,0)</f>
        <v>0</v>
      </c>
      <c r="I9072" s="1">
        <f>IF(SUMPRODUCT(--ISNUMBER(SEARCH({"LEADER"},C9072)))&gt;0,1,0)</f>
        <v>0</v>
      </c>
      <c r="J9072" t="str">
        <f t="shared" si="564"/>
        <v>2015</v>
      </c>
      <c r="K9072" t="str">
        <f t="shared" si="565"/>
        <v>03</v>
      </c>
      <c r="L9072" t="str">
        <f t="shared" si="566"/>
        <v>03</v>
      </c>
      <c r="M9072" s="2">
        <f t="shared" si="567"/>
        <v>42066.28125</v>
      </c>
    </row>
    <row r="9073" spans="1:13" x14ac:dyDescent="0.35">
      <c r="A9073">
        <v>2.6143790849673199</v>
      </c>
      <c r="B9073" t="s">
        <v>123</v>
      </c>
      <c r="C9073" t="s">
        <v>3947</v>
      </c>
      <c r="D9073">
        <v>20150226184500</v>
      </c>
      <c r="E9073" s="1">
        <f>IF(SUMPRODUCT(--ISNUMBER(SEARCH({"ECON_EARNINGSREPORT","ECON_STOCKMARKET"},C9073)))&gt;0,1,0)</f>
        <v>0</v>
      </c>
      <c r="F9073" s="1">
        <f>IF(SUMPRODUCT(--ISNUMBER(SEARCH({"ENV_"},C9073)))&gt;0,1,0)</f>
        <v>0</v>
      </c>
      <c r="G9073" s="1">
        <f>IF(SUMPRODUCT(--ISNUMBER(SEARCH({"DISCRIMINATION","HARASSMENT","HATE_SPEECH","GENDER_VIOLENCE"},C9073)))&gt;0,1,0)</f>
        <v>0</v>
      </c>
      <c r="H9073" s="1">
        <f>IF(SUMPRODUCT(--ISNUMBER(SEARCH({"LEGALIZE","LEGISLATION","TRIAL"},C9073)))&gt;0,1,0)</f>
        <v>0</v>
      </c>
      <c r="I9073" s="1">
        <f>IF(SUMPRODUCT(--ISNUMBER(SEARCH({"LEADER"},C9073)))&gt;0,1,0)</f>
        <v>1</v>
      </c>
      <c r="J9073" t="str">
        <f t="shared" si="564"/>
        <v>2015</v>
      </c>
      <c r="K9073" t="str">
        <f t="shared" si="565"/>
        <v>02</v>
      </c>
      <c r="L9073" t="str">
        <f t="shared" si="566"/>
        <v>26</v>
      </c>
      <c r="M9073" s="2">
        <f t="shared" si="567"/>
        <v>42061.78125</v>
      </c>
    </row>
    <row r="9074" spans="1:13" x14ac:dyDescent="0.35">
      <c r="A9074">
        <v>0</v>
      </c>
      <c r="B9074" t="s">
        <v>98</v>
      </c>
      <c r="C9074" t="s">
        <v>7074</v>
      </c>
      <c r="D9074">
        <v>20150707173000</v>
      </c>
      <c r="E9074" s="1">
        <f>IF(SUMPRODUCT(--ISNUMBER(SEARCH({"ECON_EARNINGSREPORT","ECON_STOCKMARKET"},C9074)))&gt;0,1,0)</f>
        <v>0</v>
      </c>
      <c r="F9074" s="1">
        <f>IF(SUMPRODUCT(--ISNUMBER(SEARCH({"ENV_"},C9074)))&gt;0,1,0)</f>
        <v>0</v>
      </c>
      <c r="G9074" s="1">
        <f>IF(SUMPRODUCT(--ISNUMBER(SEARCH({"DISCRIMINATION","HARASSMENT","HATE_SPEECH","GENDER_VIOLENCE"},C9074)))&gt;0,1,0)</f>
        <v>0</v>
      </c>
      <c r="H9074" s="1">
        <f>IF(SUMPRODUCT(--ISNUMBER(SEARCH({"LEGALIZE","LEGISLATION","TRIAL"},C9074)))&gt;0,1,0)</f>
        <v>0</v>
      </c>
      <c r="I9074" s="1">
        <f>IF(SUMPRODUCT(--ISNUMBER(SEARCH({"LEADER"},C9074)))&gt;0,1,0)</f>
        <v>1</v>
      </c>
      <c r="J9074" t="str">
        <f t="shared" si="564"/>
        <v>2015</v>
      </c>
      <c r="K9074" t="str">
        <f t="shared" si="565"/>
        <v>07</v>
      </c>
      <c r="L9074" t="str">
        <f t="shared" si="566"/>
        <v>07</v>
      </c>
      <c r="M9074" s="2">
        <f t="shared" si="567"/>
        <v>42192.729166666664</v>
      </c>
    </row>
    <row r="9075" spans="1:13" x14ac:dyDescent="0.35">
      <c r="A9075">
        <v>-0.73349633251833701</v>
      </c>
      <c r="B9075" t="s">
        <v>73</v>
      </c>
      <c r="C9075" t="s">
        <v>4368</v>
      </c>
      <c r="D9075">
        <v>20160525234500</v>
      </c>
      <c r="E9075" s="1">
        <f>IF(SUMPRODUCT(--ISNUMBER(SEARCH({"ECON_EARNINGSREPORT","ECON_STOCKMARKET"},C9075)))&gt;0,1,0)</f>
        <v>0</v>
      </c>
      <c r="F9075" s="1">
        <f>IF(SUMPRODUCT(--ISNUMBER(SEARCH({"ENV_"},C9075)))&gt;0,1,0)</f>
        <v>0</v>
      </c>
      <c r="G9075" s="1">
        <f>IF(SUMPRODUCT(--ISNUMBER(SEARCH({"DISCRIMINATION","HARASSMENT","HATE_SPEECH","GENDER_VIOLENCE"},C9075)))&gt;0,1,0)</f>
        <v>0</v>
      </c>
      <c r="H9075" s="1">
        <f>IF(SUMPRODUCT(--ISNUMBER(SEARCH({"LEGALIZE","LEGISLATION","TRIAL"},C9075)))&gt;0,1,0)</f>
        <v>0</v>
      </c>
      <c r="I9075" s="1">
        <f>IF(SUMPRODUCT(--ISNUMBER(SEARCH({"LEADER"},C9075)))&gt;0,1,0)</f>
        <v>0</v>
      </c>
      <c r="J9075" t="str">
        <f t="shared" si="564"/>
        <v>2016</v>
      </c>
      <c r="K9075" t="str">
        <f t="shared" si="565"/>
        <v>05</v>
      </c>
      <c r="L9075" t="str">
        <f t="shared" si="566"/>
        <v>25</v>
      </c>
      <c r="M9075" s="2">
        <f t="shared" si="567"/>
        <v>42515.989583333336</v>
      </c>
    </row>
    <row r="9076" spans="1:13" x14ac:dyDescent="0.35">
      <c r="A9076">
        <v>-3.0927835051546402</v>
      </c>
      <c r="B9076" t="s">
        <v>4428</v>
      </c>
      <c r="C9076" t="s">
        <v>7075</v>
      </c>
      <c r="D9076">
        <v>20150926211500</v>
      </c>
      <c r="E9076" s="1">
        <f>IF(SUMPRODUCT(--ISNUMBER(SEARCH({"ECON_EARNINGSREPORT","ECON_STOCKMARKET"},C9076)))&gt;0,1,0)</f>
        <v>0</v>
      </c>
      <c r="F9076" s="1">
        <f>IF(SUMPRODUCT(--ISNUMBER(SEARCH({"ENV_"},C9076)))&gt;0,1,0)</f>
        <v>0</v>
      </c>
      <c r="G9076" s="1">
        <f>IF(SUMPRODUCT(--ISNUMBER(SEARCH({"DISCRIMINATION","HARASSMENT","HATE_SPEECH","GENDER_VIOLENCE"},C9076)))&gt;0,1,0)</f>
        <v>0</v>
      </c>
      <c r="H9076" s="1">
        <f>IF(SUMPRODUCT(--ISNUMBER(SEARCH({"LEGALIZE","LEGISLATION","TRIAL"},C9076)))&gt;0,1,0)</f>
        <v>0</v>
      </c>
      <c r="I9076" s="1">
        <f>IF(SUMPRODUCT(--ISNUMBER(SEARCH({"LEADER"},C9076)))&gt;0,1,0)</f>
        <v>0</v>
      </c>
      <c r="J9076" t="str">
        <f t="shared" si="564"/>
        <v>2015</v>
      </c>
      <c r="K9076" t="str">
        <f t="shared" si="565"/>
        <v>09</v>
      </c>
      <c r="L9076" t="str">
        <f t="shared" si="566"/>
        <v>26</v>
      </c>
      <c r="M9076" s="2">
        <f t="shared" si="567"/>
        <v>42273.885416666664</v>
      </c>
    </row>
    <row r="9077" spans="1:13" x14ac:dyDescent="0.35">
      <c r="A9077">
        <v>2.75229357798165</v>
      </c>
      <c r="B9077" t="s">
        <v>226</v>
      </c>
      <c r="C9077" t="s">
        <v>3847</v>
      </c>
      <c r="D9077">
        <v>20150319124500</v>
      </c>
      <c r="E9077" s="1">
        <f>IF(SUMPRODUCT(--ISNUMBER(SEARCH({"ECON_EARNINGSREPORT","ECON_STOCKMARKET"},C9077)))&gt;0,1,0)</f>
        <v>1</v>
      </c>
      <c r="F9077" s="1">
        <f>IF(SUMPRODUCT(--ISNUMBER(SEARCH({"ENV_"},C9077)))&gt;0,1,0)</f>
        <v>0</v>
      </c>
      <c r="G9077" s="1">
        <f>IF(SUMPRODUCT(--ISNUMBER(SEARCH({"DISCRIMINATION","HARASSMENT","HATE_SPEECH","GENDER_VIOLENCE"},C9077)))&gt;0,1,0)</f>
        <v>0</v>
      </c>
      <c r="H9077" s="1">
        <f>IF(SUMPRODUCT(--ISNUMBER(SEARCH({"LEGALIZE","LEGISLATION","TRIAL"},C9077)))&gt;0,1,0)</f>
        <v>0</v>
      </c>
      <c r="I9077" s="1">
        <f>IF(SUMPRODUCT(--ISNUMBER(SEARCH({"LEADER"},C9077)))&gt;0,1,0)</f>
        <v>0</v>
      </c>
      <c r="J9077" t="str">
        <f t="shared" si="564"/>
        <v>2015</v>
      </c>
      <c r="K9077" t="str">
        <f t="shared" si="565"/>
        <v>03</v>
      </c>
      <c r="L9077" t="str">
        <f t="shared" si="566"/>
        <v>19</v>
      </c>
      <c r="M9077" s="2">
        <f t="shared" si="567"/>
        <v>42082.53125</v>
      </c>
    </row>
    <row r="9078" spans="1:13" x14ac:dyDescent="0.35">
      <c r="A9078">
        <v>-2.3474178403755901</v>
      </c>
      <c r="B9078" t="s">
        <v>501</v>
      </c>
      <c r="C9078" t="s">
        <v>5849</v>
      </c>
      <c r="D9078">
        <v>20150821044500</v>
      </c>
      <c r="E9078" s="1">
        <f>IF(SUMPRODUCT(--ISNUMBER(SEARCH({"ECON_EARNINGSREPORT","ECON_STOCKMARKET"},C9078)))&gt;0,1,0)</f>
        <v>1</v>
      </c>
      <c r="F9078" s="1">
        <f>IF(SUMPRODUCT(--ISNUMBER(SEARCH({"ENV_"},C9078)))&gt;0,1,0)</f>
        <v>0</v>
      </c>
      <c r="G9078" s="1">
        <f>IF(SUMPRODUCT(--ISNUMBER(SEARCH({"DISCRIMINATION","HARASSMENT","HATE_SPEECH","GENDER_VIOLENCE"},C9078)))&gt;0,1,0)</f>
        <v>0</v>
      </c>
      <c r="H9078" s="1">
        <f>IF(SUMPRODUCT(--ISNUMBER(SEARCH({"LEGALIZE","LEGISLATION","TRIAL"},C9078)))&gt;0,1,0)</f>
        <v>0</v>
      </c>
      <c r="I9078" s="1">
        <f>IF(SUMPRODUCT(--ISNUMBER(SEARCH({"LEADER"},C9078)))&gt;0,1,0)</f>
        <v>0</v>
      </c>
      <c r="J9078" t="str">
        <f t="shared" si="564"/>
        <v>2015</v>
      </c>
      <c r="K9078" t="str">
        <f t="shared" si="565"/>
        <v>08</v>
      </c>
      <c r="L9078" t="str">
        <f t="shared" si="566"/>
        <v>21</v>
      </c>
      <c r="M9078" s="2">
        <f t="shared" si="567"/>
        <v>42237.197916666664</v>
      </c>
    </row>
    <row r="9079" spans="1:13" x14ac:dyDescent="0.35">
      <c r="A9079">
        <v>3.4482758620689702</v>
      </c>
      <c r="B9079" t="s">
        <v>238</v>
      </c>
      <c r="D9079">
        <v>20150305021500</v>
      </c>
      <c r="E9079" s="1">
        <f>IF(SUMPRODUCT(--ISNUMBER(SEARCH({"ECON_EARNINGSREPORT","ECON_STOCKMARKET"},C9079)))&gt;0,1,0)</f>
        <v>0</v>
      </c>
      <c r="F9079" s="1">
        <f>IF(SUMPRODUCT(--ISNUMBER(SEARCH({"ENV_"},C9079)))&gt;0,1,0)</f>
        <v>0</v>
      </c>
      <c r="G9079" s="1">
        <f>IF(SUMPRODUCT(--ISNUMBER(SEARCH({"DISCRIMINATION","HARASSMENT","HATE_SPEECH","GENDER_VIOLENCE"},C9079)))&gt;0,1,0)</f>
        <v>0</v>
      </c>
      <c r="H9079" s="1">
        <f>IF(SUMPRODUCT(--ISNUMBER(SEARCH({"LEGALIZE","LEGISLATION","TRIAL"},C9079)))&gt;0,1,0)</f>
        <v>0</v>
      </c>
      <c r="I9079" s="1">
        <f>IF(SUMPRODUCT(--ISNUMBER(SEARCH({"LEADER"},C9079)))&gt;0,1,0)</f>
        <v>0</v>
      </c>
      <c r="J9079" t="str">
        <f t="shared" si="564"/>
        <v>2015</v>
      </c>
      <c r="K9079" t="str">
        <f t="shared" si="565"/>
        <v>03</v>
      </c>
      <c r="L9079" t="str">
        <f t="shared" si="566"/>
        <v>05</v>
      </c>
      <c r="M9079" s="2">
        <f t="shared" si="567"/>
        <v>42068.09375</v>
      </c>
    </row>
    <row r="9080" spans="1:13" x14ac:dyDescent="0.35">
      <c r="A9080">
        <v>0.36496350364963498</v>
      </c>
      <c r="B9080" t="s">
        <v>7076</v>
      </c>
      <c r="C9080" t="s">
        <v>7077</v>
      </c>
      <c r="D9080">
        <v>20150812013000</v>
      </c>
      <c r="E9080" s="1">
        <f>IF(SUMPRODUCT(--ISNUMBER(SEARCH({"ECON_EARNINGSREPORT","ECON_STOCKMARKET"},C9080)))&gt;0,1,0)</f>
        <v>0</v>
      </c>
      <c r="F9080" s="1">
        <f>IF(SUMPRODUCT(--ISNUMBER(SEARCH({"ENV_"},C9080)))&gt;0,1,0)</f>
        <v>0</v>
      </c>
      <c r="G9080" s="1">
        <f>IF(SUMPRODUCT(--ISNUMBER(SEARCH({"DISCRIMINATION","HARASSMENT","HATE_SPEECH","GENDER_VIOLENCE"},C9080)))&gt;0,1,0)</f>
        <v>0</v>
      </c>
      <c r="H9080" s="1">
        <f>IF(SUMPRODUCT(--ISNUMBER(SEARCH({"LEGALIZE","LEGISLATION","TRIAL"},C9080)))&gt;0,1,0)</f>
        <v>0</v>
      </c>
      <c r="I9080" s="1">
        <f>IF(SUMPRODUCT(--ISNUMBER(SEARCH({"LEADER"},C9080)))&gt;0,1,0)</f>
        <v>0</v>
      </c>
      <c r="J9080" t="str">
        <f t="shared" si="564"/>
        <v>2015</v>
      </c>
      <c r="K9080" t="str">
        <f t="shared" si="565"/>
        <v>08</v>
      </c>
      <c r="L9080" t="str">
        <f t="shared" si="566"/>
        <v>12</v>
      </c>
      <c r="M9080" s="2">
        <f t="shared" si="567"/>
        <v>42228.0625</v>
      </c>
    </row>
    <row r="9081" spans="1:13" x14ac:dyDescent="0.35">
      <c r="A9081">
        <v>1.8779342723004699</v>
      </c>
      <c r="B9081" t="s">
        <v>80</v>
      </c>
      <c r="C9081" t="s">
        <v>7078</v>
      </c>
      <c r="D9081">
        <v>20150224164500</v>
      </c>
      <c r="E9081" s="1">
        <f>IF(SUMPRODUCT(--ISNUMBER(SEARCH({"ECON_EARNINGSREPORT","ECON_STOCKMARKET"},C9081)))&gt;0,1,0)</f>
        <v>1</v>
      </c>
      <c r="F9081" s="1">
        <f>IF(SUMPRODUCT(--ISNUMBER(SEARCH({"ENV_"},C9081)))&gt;0,1,0)</f>
        <v>0</v>
      </c>
      <c r="G9081" s="1">
        <f>IF(SUMPRODUCT(--ISNUMBER(SEARCH({"DISCRIMINATION","HARASSMENT","HATE_SPEECH","GENDER_VIOLENCE"},C9081)))&gt;0,1,0)</f>
        <v>0</v>
      </c>
      <c r="H9081" s="1">
        <f>IF(SUMPRODUCT(--ISNUMBER(SEARCH({"LEGALIZE","LEGISLATION","TRIAL"},C9081)))&gt;0,1,0)</f>
        <v>0</v>
      </c>
      <c r="I9081" s="1">
        <f>IF(SUMPRODUCT(--ISNUMBER(SEARCH({"LEADER"},C9081)))&gt;0,1,0)</f>
        <v>0</v>
      </c>
      <c r="J9081" t="str">
        <f t="shared" si="564"/>
        <v>2015</v>
      </c>
      <c r="K9081" t="str">
        <f t="shared" si="565"/>
        <v>02</v>
      </c>
      <c r="L9081" t="str">
        <f t="shared" si="566"/>
        <v>24</v>
      </c>
      <c r="M9081" s="2">
        <f t="shared" si="567"/>
        <v>42059.697916666664</v>
      </c>
    </row>
    <row r="9082" spans="1:13" x14ac:dyDescent="0.35">
      <c r="A9082">
        <v>-2.3235031277926699</v>
      </c>
      <c r="B9082" t="s">
        <v>7079</v>
      </c>
      <c r="C9082" t="s">
        <v>3964</v>
      </c>
      <c r="D9082">
        <v>20150916014500</v>
      </c>
      <c r="E9082" s="1">
        <f>IF(SUMPRODUCT(--ISNUMBER(SEARCH({"ECON_EARNINGSREPORT","ECON_STOCKMARKET"},C9082)))&gt;0,1,0)</f>
        <v>0</v>
      </c>
      <c r="F9082" s="1">
        <f>IF(SUMPRODUCT(--ISNUMBER(SEARCH({"ENV_"},C9082)))&gt;0,1,0)</f>
        <v>0</v>
      </c>
      <c r="G9082" s="1">
        <f>IF(SUMPRODUCT(--ISNUMBER(SEARCH({"DISCRIMINATION","HARASSMENT","HATE_SPEECH","GENDER_VIOLENCE"},C9082)))&gt;0,1,0)</f>
        <v>0</v>
      </c>
      <c r="H9082" s="1">
        <f>IF(SUMPRODUCT(--ISNUMBER(SEARCH({"LEGALIZE","LEGISLATION","TRIAL"},C9082)))&gt;0,1,0)</f>
        <v>0</v>
      </c>
      <c r="I9082" s="1">
        <f>IF(SUMPRODUCT(--ISNUMBER(SEARCH({"LEADER"},C9082)))&gt;0,1,0)</f>
        <v>1</v>
      </c>
      <c r="J9082" t="str">
        <f t="shared" si="564"/>
        <v>2015</v>
      </c>
      <c r="K9082" t="str">
        <f t="shared" si="565"/>
        <v>09</v>
      </c>
      <c r="L9082" t="str">
        <f t="shared" si="566"/>
        <v>16</v>
      </c>
      <c r="M9082" s="2">
        <f t="shared" si="567"/>
        <v>42263.072916666664</v>
      </c>
    </row>
    <row r="9083" spans="1:13" x14ac:dyDescent="0.35">
      <c r="A9083">
        <v>-0.21141649048625799</v>
      </c>
      <c r="B9083" t="s">
        <v>1015</v>
      </c>
      <c r="C9083" t="s">
        <v>4072</v>
      </c>
      <c r="D9083">
        <v>20151126181500</v>
      </c>
      <c r="E9083" s="1">
        <f>IF(SUMPRODUCT(--ISNUMBER(SEARCH({"ECON_EARNINGSREPORT","ECON_STOCKMARKET"},C9083)))&gt;0,1,0)</f>
        <v>1</v>
      </c>
      <c r="F9083" s="1">
        <f>IF(SUMPRODUCT(--ISNUMBER(SEARCH({"ENV_"},C9083)))&gt;0,1,0)</f>
        <v>0</v>
      </c>
      <c r="G9083" s="1">
        <f>IF(SUMPRODUCT(--ISNUMBER(SEARCH({"DISCRIMINATION","HARASSMENT","HATE_SPEECH","GENDER_VIOLENCE"},C9083)))&gt;0,1,0)</f>
        <v>0</v>
      </c>
      <c r="H9083" s="1">
        <f>IF(SUMPRODUCT(--ISNUMBER(SEARCH({"LEGALIZE","LEGISLATION","TRIAL"},C9083)))&gt;0,1,0)</f>
        <v>0</v>
      </c>
      <c r="I9083" s="1">
        <f>IF(SUMPRODUCT(--ISNUMBER(SEARCH({"LEADER"},C9083)))&gt;0,1,0)</f>
        <v>0</v>
      </c>
      <c r="J9083" t="str">
        <f t="shared" si="564"/>
        <v>2015</v>
      </c>
      <c r="K9083" t="str">
        <f t="shared" si="565"/>
        <v>11</v>
      </c>
      <c r="L9083" t="str">
        <f t="shared" si="566"/>
        <v>26</v>
      </c>
      <c r="M9083" s="2">
        <f t="shared" si="567"/>
        <v>42334.760416666664</v>
      </c>
    </row>
    <row r="9084" spans="1:13" x14ac:dyDescent="0.35">
      <c r="A9084">
        <v>0</v>
      </c>
      <c r="B9084" t="s">
        <v>1858</v>
      </c>
      <c r="C9084" t="s">
        <v>7080</v>
      </c>
      <c r="D9084">
        <v>20160524230000</v>
      </c>
      <c r="E9084" s="1">
        <f>IF(SUMPRODUCT(--ISNUMBER(SEARCH({"ECON_EARNINGSREPORT","ECON_STOCKMARKET"},C9084)))&gt;0,1,0)</f>
        <v>0</v>
      </c>
      <c r="F9084" s="1">
        <f>IF(SUMPRODUCT(--ISNUMBER(SEARCH({"ENV_"},C9084)))&gt;0,1,0)</f>
        <v>0</v>
      </c>
      <c r="G9084" s="1">
        <f>IF(SUMPRODUCT(--ISNUMBER(SEARCH({"DISCRIMINATION","HARASSMENT","HATE_SPEECH","GENDER_VIOLENCE"},C9084)))&gt;0,1,0)</f>
        <v>0</v>
      </c>
      <c r="H9084" s="1">
        <f>IF(SUMPRODUCT(--ISNUMBER(SEARCH({"LEGALIZE","LEGISLATION","TRIAL"},C9084)))&gt;0,1,0)</f>
        <v>0</v>
      </c>
      <c r="I9084" s="1">
        <f>IF(SUMPRODUCT(--ISNUMBER(SEARCH({"LEADER"},C9084)))&gt;0,1,0)</f>
        <v>0</v>
      </c>
      <c r="J9084" t="str">
        <f t="shared" si="564"/>
        <v>2016</v>
      </c>
      <c r="K9084" t="str">
        <f t="shared" si="565"/>
        <v>05</v>
      </c>
      <c r="L9084" t="str">
        <f t="shared" si="566"/>
        <v>24</v>
      </c>
      <c r="M9084" s="2">
        <f t="shared" si="567"/>
        <v>42514.958333333336</v>
      </c>
    </row>
    <row r="9085" spans="1:13" x14ac:dyDescent="0.35">
      <c r="A9085">
        <v>-2.7257240204429301</v>
      </c>
      <c r="B9085" t="s">
        <v>121</v>
      </c>
      <c r="C9085" t="s">
        <v>3868</v>
      </c>
      <c r="D9085">
        <v>20150303034500</v>
      </c>
      <c r="E9085" s="1">
        <f>IF(SUMPRODUCT(--ISNUMBER(SEARCH({"ECON_EARNINGSREPORT","ECON_STOCKMARKET"},C9085)))&gt;0,1,0)</f>
        <v>0</v>
      </c>
      <c r="F9085" s="1">
        <f>IF(SUMPRODUCT(--ISNUMBER(SEARCH({"ENV_"},C9085)))&gt;0,1,0)</f>
        <v>0</v>
      </c>
      <c r="G9085" s="1">
        <f>IF(SUMPRODUCT(--ISNUMBER(SEARCH({"DISCRIMINATION","HARASSMENT","HATE_SPEECH","GENDER_VIOLENCE"},C9085)))&gt;0,1,0)</f>
        <v>1</v>
      </c>
      <c r="H9085" s="1">
        <f>IF(SUMPRODUCT(--ISNUMBER(SEARCH({"LEGALIZE","LEGISLATION","TRIAL"},C9085)))&gt;0,1,0)</f>
        <v>1</v>
      </c>
      <c r="I9085" s="1">
        <f>IF(SUMPRODUCT(--ISNUMBER(SEARCH({"LEADER"},C9085)))&gt;0,1,0)</f>
        <v>1</v>
      </c>
      <c r="J9085" t="str">
        <f t="shared" si="564"/>
        <v>2015</v>
      </c>
      <c r="K9085" t="str">
        <f t="shared" si="565"/>
        <v>03</v>
      </c>
      <c r="L9085" t="str">
        <f t="shared" si="566"/>
        <v>03</v>
      </c>
      <c r="M9085" s="2">
        <f t="shared" si="567"/>
        <v>42066.15625</v>
      </c>
    </row>
    <row r="9086" spans="1:13" x14ac:dyDescent="0.35">
      <c r="A9086">
        <v>-1.98347107438017</v>
      </c>
      <c r="B9086" t="s">
        <v>7081</v>
      </c>
      <c r="C9086" t="s">
        <v>7082</v>
      </c>
      <c r="D9086">
        <v>20150916154500</v>
      </c>
      <c r="E9086" s="1">
        <f>IF(SUMPRODUCT(--ISNUMBER(SEARCH({"ECON_EARNINGSREPORT","ECON_STOCKMARKET"},C9086)))&gt;0,1,0)</f>
        <v>1</v>
      </c>
      <c r="F9086" s="1">
        <f>IF(SUMPRODUCT(--ISNUMBER(SEARCH({"ENV_"},C9086)))&gt;0,1,0)</f>
        <v>0</v>
      </c>
      <c r="G9086" s="1">
        <f>IF(SUMPRODUCT(--ISNUMBER(SEARCH({"DISCRIMINATION","HARASSMENT","HATE_SPEECH","GENDER_VIOLENCE"},C9086)))&gt;0,1,0)</f>
        <v>0</v>
      </c>
      <c r="H9086" s="1">
        <f>IF(SUMPRODUCT(--ISNUMBER(SEARCH({"LEGALIZE","LEGISLATION","TRIAL"},C9086)))&gt;0,1,0)</f>
        <v>0</v>
      </c>
      <c r="I9086" s="1">
        <f>IF(SUMPRODUCT(--ISNUMBER(SEARCH({"LEADER"},C9086)))&gt;0,1,0)</f>
        <v>1</v>
      </c>
      <c r="J9086" t="str">
        <f t="shared" si="564"/>
        <v>2015</v>
      </c>
      <c r="K9086" t="str">
        <f t="shared" si="565"/>
        <v>09</v>
      </c>
      <c r="L9086" t="str">
        <f t="shared" si="566"/>
        <v>16</v>
      </c>
      <c r="M9086" s="2">
        <f t="shared" si="567"/>
        <v>42263.65625</v>
      </c>
    </row>
    <row r="9087" spans="1:13" x14ac:dyDescent="0.35">
      <c r="A9087">
        <v>-0.81845238095238104</v>
      </c>
      <c r="B9087" t="s">
        <v>59</v>
      </c>
      <c r="C9087" t="s">
        <v>7083</v>
      </c>
      <c r="D9087">
        <v>20151210033000</v>
      </c>
      <c r="E9087" s="1">
        <f>IF(SUMPRODUCT(--ISNUMBER(SEARCH({"ECON_EARNINGSREPORT","ECON_STOCKMARKET"},C9087)))&gt;0,1,0)</f>
        <v>0</v>
      </c>
      <c r="F9087" s="1">
        <f>IF(SUMPRODUCT(--ISNUMBER(SEARCH({"ENV_"},C9087)))&gt;0,1,0)</f>
        <v>0</v>
      </c>
      <c r="G9087" s="1">
        <f>IF(SUMPRODUCT(--ISNUMBER(SEARCH({"DISCRIMINATION","HARASSMENT","HATE_SPEECH","GENDER_VIOLENCE"},C9087)))&gt;0,1,0)</f>
        <v>0</v>
      </c>
      <c r="H9087" s="1">
        <f>IF(SUMPRODUCT(--ISNUMBER(SEARCH({"LEGALIZE","LEGISLATION","TRIAL"},C9087)))&gt;0,1,0)</f>
        <v>1</v>
      </c>
      <c r="I9087" s="1">
        <f>IF(SUMPRODUCT(--ISNUMBER(SEARCH({"LEADER"},C9087)))&gt;0,1,0)</f>
        <v>0</v>
      </c>
      <c r="J9087" t="str">
        <f t="shared" si="564"/>
        <v>2015</v>
      </c>
      <c r="K9087" t="str">
        <f t="shared" si="565"/>
        <v>12</v>
      </c>
      <c r="L9087" t="str">
        <f t="shared" si="566"/>
        <v>10</v>
      </c>
      <c r="M9087" s="2">
        <f t="shared" si="567"/>
        <v>42348.145833333336</v>
      </c>
    </row>
    <row r="9088" spans="1:13" x14ac:dyDescent="0.35">
      <c r="A9088">
        <v>-2.1897810218978102</v>
      </c>
      <c r="B9088" t="s">
        <v>7084</v>
      </c>
      <c r="C9088" t="s">
        <v>7085</v>
      </c>
      <c r="D9088">
        <v>20150916004500</v>
      </c>
      <c r="E9088" s="1">
        <f>IF(SUMPRODUCT(--ISNUMBER(SEARCH({"ECON_EARNINGSREPORT","ECON_STOCKMARKET"},C9088)))&gt;0,1,0)</f>
        <v>0</v>
      </c>
      <c r="F9088" s="1">
        <f>IF(SUMPRODUCT(--ISNUMBER(SEARCH({"ENV_"},C9088)))&gt;0,1,0)</f>
        <v>0</v>
      </c>
      <c r="G9088" s="1">
        <f>IF(SUMPRODUCT(--ISNUMBER(SEARCH({"DISCRIMINATION","HARASSMENT","HATE_SPEECH","GENDER_VIOLENCE"},C9088)))&gt;0,1,0)</f>
        <v>0</v>
      </c>
      <c r="H9088" s="1">
        <f>IF(SUMPRODUCT(--ISNUMBER(SEARCH({"LEGALIZE","LEGISLATION","TRIAL"},C9088)))&gt;0,1,0)</f>
        <v>0</v>
      </c>
      <c r="I9088" s="1">
        <f>IF(SUMPRODUCT(--ISNUMBER(SEARCH({"LEADER"},C9088)))&gt;0,1,0)</f>
        <v>1</v>
      </c>
      <c r="J9088" t="str">
        <f t="shared" si="564"/>
        <v>2015</v>
      </c>
      <c r="K9088" t="str">
        <f t="shared" si="565"/>
        <v>09</v>
      </c>
      <c r="L9088" t="str">
        <f t="shared" si="566"/>
        <v>16</v>
      </c>
      <c r="M9088" s="2">
        <f t="shared" si="567"/>
        <v>42263.03125</v>
      </c>
    </row>
    <row r="9089" spans="1:13" x14ac:dyDescent="0.35">
      <c r="A9089">
        <v>-1.40845070422535</v>
      </c>
      <c r="B9089" t="s">
        <v>7086</v>
      </c>
      <c r="C9089" t="s">
        <v>5560</v>
      </c>
      <c r="D9089">
        <v>20150915230000</v>
      </c>
      <c r="E9089" s="1">
        <f>IF(SUMPRODUCT(--ISNUMBER(SEARCH({"ECON_EARNINGSREPORT","ECON_STOCKMARKET"},C9089)))&gt;0,1,0)</f>
        <v>0</v>
      </c>
      <c r="F9089" s="1">
        <f>IF(SUMPRODUCT(--ISNUMBER(SEARCH({"ENV_"},C9089)))&gt;0,1,0)</f>
        <v>0</v>
      </c>
      <c r="G9089" s="1">
        <f>IF(SUMPRODUCT(--ISNUMBER(SEARCH({"DISCRIMINATION","HARASSMENT","HATE_SPEECH","GENDER_VIOLENCE"},C9089)))&gt;0,1,0)</f>
        <v>0</v>
      </c>
      <c r="H9089" s="1">
        <f>IF(SUMPRODUCT(--ISNUMBER(SEARCH({"LEGALIZE","LEGISLATION","TRIAL"},C9089)))&gt;0,1,0)</f>
        <v>0</v>
      </c>
      <c r="I9089" s="1">
        <f>IF(SUMPRODUCT(--ISNUMBER(SEARCH({"LEADER"},C9089)))&gt;0,1,0)</f>
        <v>0</v>
      </c>
      <c r="J9089" t="str">
        <f t="shared" si="564"/>
        <v>2015</v>
      </c>
      <c r="K9089" t="str">
        <f t="shared" si="565"/>
        <v>09</v>
      </c>
      <c r="L9089" t="str">
        <f t="shared" si="566"/>
        <v>15</v>
      </c>
      <c r="M9089" s="2">
        <f t="shared" si="567"/>
        <v>42262.958333333336</v>
      </c>
    </row>
    <row r="9090" spans="1:13" x14ac:dyDescent="0.35">
      <c r="A9090">
        <v>1.0416666666666701</v>
      </c>
      <c r="B9090" t="s">
        <v>1552</v>
      </c>
      <c r="C9090" t="s">
        <v>7087</v>
      </c>
      <c r="D9090">
        <v>20151001141500</v>
      </c>
      <c r="E9090" s="1">
        <f>IF(SUMPRODUCT(--ISNUMBER(SEARCH({"ECON_EARNINGSREPORT","ECON_STOCKMARKET"},C9090)))&gt;0,1,0)</f>
        <v>1</v>
      </c>
      <c r="F9090" s="1">
        <f>IF(SUMPRODUCT(--ISNUMBER(SEARCH({"ENV_"},C9090)))&gt;0,1,0)</f>
        <v>0</v>
      </c>
      <c r="G9090" s="1">
        <f>IF(SUMPRODUCT(--ISNUMBER(SEARCH({"DISCRIMINATION","HARASSMENT","HATE_SPEECH","GENDER_VIOLENCE"},C9090)))&gt;0,1,0)</f>
        <v>0</v>
      </c>
      <c r="H9090" s="1">
        <f>IF(SUMPRODUCT(--ISNUMBER(SEARCH({"LEGALIZE","LEGISLATION","TRIAL"},C9090)))&gt;0,1,0)</f>
        <v>0</v>
      </c>
      <c r="I9090" s="1">
        <f>IF(SUMPRODUCT(--ISNUMBER(SEARCH({"LEADER"},C9090)))&gt;0,1,0)</f>
        <v>0</v>
      </c>
      <c r="J9090" t="str">
        <f t="shared" si="564"/>
        <v>2015</v>
      </c>
      <c r="K9090" t="str">
        <f t="shared" si="565"/>
        <v>10</v>
      </c>
      <c r="L9090" t="str">
        <f t="shared" si="566"/>
        <v>01</v>
      </c>
      <c r="M9090" s="2">
        <f t="shared" si="567"/>
        <v>42278.59375</v>
      </c>
    </row>
    <row r="9091" spans="1:13" x14ac:dyDescent="0.35">
      <c r="A9091">
        <v>9.6590909090909101</v>
      </c>
      <c r="B9091" t="s">
        <v>7088</v>
      </c>
      <c r="C9091" t="s">
        <v>7089</v>
      </c>
      <c r="D9091">
        <v>20151124123000</v>
      </c>
      <c r="E9091" s="1">
        <f>IF(SUMPRODUCT(--ISNUMBER(SEARCH({"ECON_EARNINGSREPORT","ECON_STOCKMARKET"},C9091)))&gt;0,1,0)</f>
        <v>0</v>
      </c>
      <c r="F9091" s="1">
        <f>IF(SUMPRODUCT(--ISNUMBER(SEARCH({"ENV_"},C9091)))&gt;0,1,0)</f>
        <v>0</v>
      </c>
      <c r="G9091" s="1">
        <f>IF(SUMPRODUCT(--ISNUMBER(SEARCH({"DISCRIMINATION","HARASSMENT","HATE_SPEECH","GENDER_VIOLENCE"},C9091)))&gt;0,1,0)</f>
        <v>0</v>
      </c>
      <c r="H9091" s="1">
        <f>IF(SUMPRODUCT(--ISNUMBER(SEARCH({"LEGALIZE","LEGISLATION","TRIAL"},C9091)))&gt;0,1,0)</f>
        <v>0</v>
      </c>
      <c r="I9091" s="1">
        <f>IF(SUMPRODUCT(--ISNUMBER(SEARCH({"LEADER"},C9091)))&gt;0,1,0)</f>
        <v>0</v>
      </c>
      <c r="J9091" t="str">
        <f t="shared" ref="J9091:J9154" si="568">LEFT(D9091,4)</f>
        <v>2015</v>
      </c>
      <c r="K9091" t="str">
        <f t="shared" ref="K9091:K9154" si="569">MID(D9091,5,2)</f>
        <v>11</v>
      </c>
      <c r="L9091" t="str">
        <f t="shared" ref="L9091:L9154" si="570">MID(D9091,7,2)</f>
        <v>24</v>
      </c>
      <c r="M9091" s="2">
        <f t="shared" ref="M9091:M9154" si="571">DATE(LEFT(D9091,4),MID(D9091,5,2),MID(D9091,7,2))+TIME(MID(D9091,9,2),MID(D9091,11,2),RIGHT(D9091,2))</f>
        <v>42332.520833333336</v>
      </c>
    </row>
    <row r="9092" spans="1:13" x14ac:dyDescent="0.35">
      <c r="A9092">
        <v>-2.32558139534884</v>
      </c>
      <c r="B9092" t="s">
        <v>7090</v>
      </c>
      <c r="C9092" t="s">
        <v>3811</v>
      </c>
      <c r="D9092">
        <v>20150604210000</v>
      </c>
      <c r="E9092" s="1">
        <f>IF(SUMPRODUCT(--ISNUMBER(SEARCH({"ECON_EARNINGSREPORT","ECON_STOCKMARKET"},C9092)))&gt;0,1,0)</f>
        <v>0</v>
      </c>
      <c r="F9092" s="1">
        <f>IF(SUMPRODUCT(--ISNUMBER(SEARCH({"ENV_"},C9092)))&gt;0,1,0)</f>
        <v>0</v>
      </c>
      <c r="G9092" s="1">
        <f>IF(SUMPRODUCT(--ISNUMBER(SEARCH({"DISCRIMINATION","HARASSMENT","HATE_SPEECH","GENDER_VIOLENCE"},C9092)))&gt;0,1,0)</f>
        <v>0</v>
      </c>
      <c r="H9092" s="1">
        <f>IF(SUMPRODUCT(--ISNUMBER(SEARCH({"LEGALIZE","LEGISLATION","TRIAL"},C9092)))&gt;0,1,0)</f>
        <v>0</v>
      </c>
      <c r="I9092" s="1">
        <f>IF(SUMPRODUCT(--ISNUMBER(SEARCH({"LEADER"},C9092)))&gt;0,1,0)</f>
        <v>0</v>
      </c>
      <c r="J9092" t="str">
        <f t="shared" si="568"/>
        <v>2015</v>
      </c>
      <c r="K9092" t="str">
        <f t="shared" si="569"/>
        <v>06</v>
      </c>
      <c r="L9092" t="str">
        <f t="shared" si="570"/>
        <v>04</v>
      </c>
      <c r="M9092" s="2">
        <f t="shared" si="571"/>
        <v>42159.875</v>
      </c>
    </row>
    <row r="9093" spans="1:13" x14ac:dyDescent="0.35">
      <c r="A9093">
        <v>1.0131712259371799</v>
      </c>
      <c r="B9093" t="s">
        <v>238</v>
      </c>
      <c r="C9093" t="s">
        <v>7091</v>
      </c>
      <c r="D9093">
        <v>20160610071500</v>
      </c>
      <c r="E9093" s="1">
        <f>IF(SUMPRODUCT(--ISNUMBER(SEARCH({"ECON_EARNINGSREPORT","ECON_STOCKMARKET"},C9093)))&gt;0,1,0)</f>
        <v>0</v>
      </c>
      <c r="F9093" s="1">
        <f>IF(SUMPRODUCT(--ISNUMBER(SEARCH({"ENV_"},C9093)))&gt;0,1,0)</f>
        <v>0</v>
      </c>
      <c r="G9093" s="1">
        <f>IF(SUMPRODUCT(--ISNUMBER(SEARCH({"DISCRIMINATION","HARASSMENT","HATE_SPEECH","GENDER_VIOLENCE"},C9093)))&gt;0,1,0)</f>
        <v>0</v>
      </c>
      <c r="H9093" s="1">
        <f>IF(SUMPRODUCT(--ISNUMBER(SEARCH({"LEGALIZE","LEGISLATION","TRIAL"},C9093)))&gt;0,1,0)</f>
        <v>0</v>
      </c>
      <c r="I9093" s="1">
        <f>IF(SUMPRODUCT(--ISNUMBER(SEARCH({"LEADER"},C9093)))&gt;0,1,0)</f>
        <v>1</v>
      </c>
      <c r="J9093" t="str">
        <f t="shared" si="568"/>
        <v>2016</v>
      </c>
      <c r="K9093" t="str">
        <f t="shared" si="569"/>
        <v>06</v>
      </c>
      <c r="L9093" t="str">
        <f t="shared" si="570"/>
        <v>10</v>
      </c>
      <c r="M9093" s="2">
        <f t="shared" si="571"/>
        <v>42531.302083333336</v>
      </c>
    </row>
    <row r="9094" spans="1:13" x14ac:dyDescent="0.35">
      <c r="A9094">
        <v>0.85836909871244604</v>
      </c>
      <c r="B9094" t="s">
        <v>439</v>
      </c>
      <c r="C9094" t="s">
        <v>7092</v>
      </c>
      <c r="D9094">
        <v>20160228153000</v>
      </c>
      <c r="E9094" s="1">
        <f>IF(SUMPRODUCT(--ISNUMBER(SEARCH({"ECON_EARNINGSREPORT","ECON_STOCKMARKET"},C9094)))&gt;0,1,0)</f>
        <v>1</v>
      </c>
      <c r="F9094" s="1">
        <f>IF(SUMPRODUCT(--ISNUMBER(SEARCH({"ENV_"},C9094)))&gt;0,1,0)</f>
        <v>0</v>
      </c>
      <c r="G9094" s="1">
        <f>IF(SUMPRODUCT(--ISNUMBER(SEARCH({"DISCRIMINATION","HARASSMENT","HATE_SPEECH","GENDER_VIOLENCE"},C9094)))&gt;0,1,0)</f>
        <v>0</v>
      </c>
      <c r="H9094" s="1">
        <f>IF(SUMPRODUCT(--ISNUMBER(SEARCH({"LEGALIZE","LEGISLATION","TRIAL"},C9094)))&gt;0,1,0)</f>
        <v>1</v>
      </c>
      <c r="I9094" s="1">
        <f>IF(SUMPRODUCT(--ISNUMBER(SEARCH({"LEADER"},C9094)))&gt;0,1,0)</f>
        <v>0</v>
      </c>
      <c r="J9094" t="str">
        <f t="shared" si="568"/>
        <v>2016</v>
      </c>
      <c r="K9094" t="str">
        <f t="shared" si="569"/>
        <v>02</v>
      </c>
      <c r="L9094" t="str">
        <f t="shared" si="570"/>
        <v>28</v>
      </c>
      <c r="M9094" s="2">
        <f t="shared" si="571"/>
        <v>42428.645833333336</v>
      </c>
    </row>
    <row r="9095" spans="1:13" x14ac:dyDescent="0.35">
      <c r="A9095">
        <v>2.50696378830084</v>
      </c>
      <c r="B9095" t="s">
        <v>132</v>
      </c>
      <c r="C9095" t="s">
        <v>7093</v>
      </c>
      <c r="D9095">
        <v>20160603103000</v>
      </c>
      <c r="E9095" s="1">
        <f>IF(SUMPRODUCT(--ISNUMBER(SEARCH({"ECON_EARNINGSREPORT","ECON_STOCKMARKET"},C9095)))&gt;0,1,0)</f>
        <v>0</v>
      </c>
      <c r="F9095" s="1">
        <f>IF(SUMPRODUCT(--ISNUMBER(SEARCH({"ENV_"},C9095)))&gt;0,1,0)</f>
        <v>0</v>
      </c>
      <c r="G9095" s="1">
        <f>IF(SUMPRODUCT(--ISNUMBER(SEARCH({"DISCRIMINATION","HARASSMENT","HATE_SPEECH","GENDER_VIOLENCE"},C9095)))&gt;0,1,0)</f>
        <v>0</v>
      </c>
      <c r="H9095" s="1">
        <f>IF(SUMPRODUCT(--ISNUMBER(SEARCH({"LEGALIZE","LEGISLATION","TRIAL"},C9095)))&gt;0,1,0)</f>
        <v>0</v>
      </c>
      <c r="I9095" s="1">
        <f>IF(SUMPRODUCT(--ISNUMBER(SEARCH({"LEADER"},C9095)))&gt;0,1,0)</f>
        <v>1</v>
      </c>
      <c r="J9095" t="str">
        <f t="shared" si="568"/>
        <v>2016</v>
      </c>
      <c r="K9095" t="str">
        <f t="shared" si="569"/>
        <v>06</v>
      </c>
      <c r="L9095" t="str">
        <f t="shared" si="570"/>
        <v>03</v>
      </c>
      <c r="M9095" s="2">
        <f t="shared" si="571"/>
        <v>42524.4375</v>
      </c>
    </row>
    <row r="9096" spans="1:13" x14ac:dyDescent="0.35">
      <c r="A9096">
        <v>1.4802631578947401</v>
      </c>
      <c r="B9096" t="s">
        <v>106</v>
      </c>
      <c r="C9096" t="s">
        <v>7094</v>
      </c>
      <c r="D9096">
        <v>20150430003000</v>
      </c>
      <c r="E9096" s="1">
        <f>IF(SUMPRODUCT(--ISNUMBER(SEARCH({"ECON_EARNINGSREPORT","ECON_STOCKMARKET"},C9096)))&gt;0,1,0)</f>
        <v>1</v>
      </c>
      <c r="F9096" s="1">
        <f>IF(SUMPRODUCT(--ISNUMBER(SEARCH({"ENV_"},C9096)))&gt;0,1,0)</f>
        <v>0</v>
      </c>
      <c r="G9096" s="1">
        <f>IF(SUMPRODUCT(--ISNUMBER(SEARCH({"DISCRIMINATION","HARASSMENT","HATE_SPEECH","GENDER_VIOLENCE"},C9096)))&gt;0,1,0)</f>
        <v>0</v>
      </c>
      <c r="H9096" s="1">
        <f>IF(SUMPRODUCT(--ISNUMBER(SEARCH({"LEGALIZE","LEGISLATION","TRIAL"},C9096)))&gt;0,1,0)</f>
        <v>0</v>
      </c>
      <c r="I9096" s="1">
        <f>IF(SUMPRODUCT(--ISNUMBER(SEARCH({"LEADER"},C9096)))&gt;0,1,0)</f>
        <v>0</v>
      </c>
      <c r="J9096" t="str">
        <f t="shared" si="568"/>
        <v>2015</v>
      </c>
      <c r="K9096" t="str">
        <f t="shared" si="569"/>
        <v>04</v>
      </c>
      <c r="L9096" t="str">
        <f t="shared" si="570"/>
        <v>30</v>
      </c>
      <c r="M9096" s="2">
        <f t="shared" si="571"/>
        <v>42124.020833333336</v>
      </c>
    </row>
    <row r="9097" spans="1:13" x14ac:dyDescent="0.35">
      <c r="A9097">
        <v>1.1111111111111101</v>
      </c>
      <c r="B9097" t="s">
        <v>29</v>
      </c>
      <c r="C9097" t="s">
        <v>7095</v>
      </c>
      <c r="D9097">
        <v>20160221201500</v>
      </c>
      <c r="E9097" s="1">
        <f>IF(SUMPRODUCT(--ISNUMBER(SEARCH({"ECON_EARNINGSREPORT","ECON_STOCKMARKET"},C9097)))&gt;0,1,0)</f>
        <v>0</v>
      </c>
      <c r="F9097" s="1">
        <f>IF(SUMPRODUCT(--ISNUMBER(SEARCH({"ENV_"},C9097)))&gt;0,1,0)</f>
        <v>0</v>
      </c>
      <c r="G9097" s="1">
        <f>IF(SUMPRODUCT(--ISNUMBER(SEARCH({"DISCRIMINATION","HARASSMENT","HATE_SPEECH","GENDER_VIOLENCE"},C9097)))&gt;0,1,0)</f>
        <v>0</v>
      </c>
      <c r="H9097" s="1">
        <f>IF(SUMPRODUCT(--ISNUMBER(SEARCH({"LEGALIZE","LEGISLATION","TRIAL"},C9097)))&gt;0,1,0)</f>
        <v>0</v>
      </c>
      <c r="I9097" s="1">
        <f>IF(SUMPRODUCT(--ISNUMBER(SEARCH({"LEADER"},C9097)))&gt;0,1,0)</f>
        <v>1</v>
      </c>
      <c r="J9097" t="str">
        <f t="shared" si="568"/>
        <v>2016</v>
      </c>
      <c r="K9097" t="str">
        <f t="shared" si="569"/>
        <v>02</v>
      </c>
      <c r="L9097" t="str">
        <f t="shared" si="570"/>
        <v>21</v>
      </c>
      <c r="M9097" s="2">
        <f t="shared" si="571"/>
        <v>42421.84375</v>
      </c>
    </row>
    <row r="9098" spans="1:13" x14ac:dyDescent="0.35">
      <c r="A9098">
        <v>-1.43302180685358</v>
      </c>
      <c r="B9098" t="s">
        <v>896</v>
      </c>
      <c r="C9098" t="s">
        <v>7096</v>
      </c>
      <c r="D9098">
        <v>20151101173000</v>
      </c>
      <c r="E9098" s="1">
        <f>IF(SUMPRODUCT(--ISNUMBER(SEARCH({"ECON_EARNINGSREPORT","ECON_STOCKMARKET"},C9098)))&gt;0,1,0)</f>
        <v>0</v>
      </c>
      <c r="F9098" s="1">
        <f>IF(SUMPRODUCT(--ISNUMBER(SEARCH({"ENV_"},C9098)))&gt;0,1,0)</f>
        <v>0</v>
      </c>
      <c r="G9098" s="1">
        <f>IF(SUMPRODUCT(--ISNUMBER(SEARCH({"DISCRIMINATION","HARASSMENT","HATE_SPEECH","GENDER_VIOLENCE"},C9098)))&gt;0,1,0)</f>
        <v>0</v>
      </c>
      <c r="H9098" s="1">
        <f>IF(SUMPRODUCT(--ISNUMBER(SEARCH({"LEGALIZE","LEGISLATION","TRIAL"},C9098)))&gt;0,1,0)</f>
        <v>0</v>
      </c>
      <c r="I9098" s="1">
        <f>IF(SUMPRODUCT(--ISNUMBER(SEARCH({"LEADER"},C9098)))&gt;0,1,0)</f>
        <v>1</v>
      </c>
      <c r="J9098" t="str">
        <f t="shared" si="568"/>
        <v>2015</v>
      </c>
      <c r="K9098" t="str">
        <f t="shared" si="569"/>
        <v>11</v>
      </c>
      <c r="L9098" t="str">
        <f t="shared" si="570"/>
        <v>01</v>
      </c>
      <c r="M9098" s="2">
        <f t="shared" si="571"/>
        <v>42309.729166666664</v>
      </c>
    </row>
    <row r="9099" spans="1:13" x14ac:dyDescent="0.35">
      <c r="A9099">
        <v>1.97628458498024</v>
      </c>
      <c r="B9099" t="s">
        <v>4496</v>
      </c>
      <c r="C9099" t="s">
        <v>7097</v>
      </c>
      <c r="D9099">
        <v>20151128001500</v>
      </c>
      <c r="E9099" s="1">
        <f>IF(SUMPRODUCT(--ISNUMBER(SEARCH({"ECON_EARNINGSREPORT","ECON_STOCKMARKET"},C9099)))&gt;0,1,0)</f>
        <v>0</v>
      </c>
      <c r="F9099" s="1">
        <f>IF(SUMPRODUCT(--ISNUMBER(SEARCH({"ENV_"},C9099)))&gt;0,1,0)</f>
        <v>0</v>
      </c>
      <c r="G9099" s="1">
        <f>IF(SUMPRODUCT(--ISNUMBER(SEARCH({"DISCRIMINATION","HARASSMENT","HATE_SPEECH","GENDER_VIOLENCE"},C9099)))&gt;0,1,0)</f>
        <v>0</v>
      </c>
      <c r="H9099" s="1">
        <f>IF(SUMPRODUCT(--ISNUMBER(SEARCH({"LEGALIZE","LEGISLATION","TRIAL"},C9099)))&gt;0,1,0)</f>
        <v>1</v>
      </c>
      <c r="I9099" s="1">
        <f>IF(SUMPRODUCT(--ISNUMBER(SEARCH({"LEADER"},C9099)))&gt;0,1,0)</f>
        <v>0</v>
      </c>
      <c r="J9099" t="str">
        <f t="shared" si="568"/>
        <v>2015</v>
      </c>
      <c r="K9099" t="str">
        <f t="shared" si="569"/>
        <v>11</v>
      </c>
      <c r="L9099" t="str">
        <f t="shared" si="570"/>
        <v>28</v>
      </c>
      <c r="M9099" s="2">
        <f t="shared" si="571"/>
        <v>42336.010416666664</v>
      </c>
    </row>
    <row r="9100" spans="1:13" x14ac:dyDescent="0.35">
      <c r="A9100">
        <v>0</v>
      </c>
      <c r="B9100" t="s">
        <v>805</v>
      </c>
      <c r="C9100" t="s">
        <v>4018</v>
      </c>
      <c r="D9100">
        <v>20160524221500</v>
      </c>
      <c r="E9100" s="1">
        <f>IF(SUMPRODUCT(--ISNUMBER(SEARCH({"ECON_EARNINGSREPORT","ECON_STOCKMARKET"},C9100)))&gt;0,1,0)</f>
        <v>0</v>
      </c>
      <c r="F9100" s="1">
        <f>IF(SUMPRODUCT(--ISNUMBER(SEARCH({"ENV_"},C9100)))&gt;0,1,0)</f>
        <v>0</v>
      </c>
      <c r="G9100" s="1">
        <f>IF(SUMPRODUCT(--ISNUMBER(SEARCH({"DISCRIMINATION","HARASSMENT","HATE_SPEECH","GENDER_VIOLENCE"},C9100)))&gt;0,1,0)</f>
        <v>0</v>
      </c>
      <c r="H9100" s="1">
        <f>IF(SUMPRODUCT(--ISNUMBER(SEARCH({"LEGALIZE","LEGISLATION","TRIAL"},C9100)))&gt;0,1,0)</f>
        <v>0</v>
      </c>
      <c r="I9100" s="1">
        <f>IF(SUMPRODUCT(--ISNUMBER(SEARCH({"LEADER"},C9100)))&gt;0,1,0)</f>
        <v>0</v>
      </c>
      <c r="J9100" t="str">
        <f t="shared" si="568"/>
        <v>2016</v>
      </c>
      <c r="K9100" t="str">
        <f t="shared" si="569"/>
        <v>05</v>
      </c>
      <c r="L9100" t="str">
        <f t="shared" si="570"/>
        <v>24</v>
      </c>
      <c r="M9100" s="2">
        <f t="shared" si="571"/>
        <v>42514.927083333336</v>
      </c>
    </row>
    <row r="9101" spans="1:13" x14ac:dyDescent="0.35">
      <c r="A9101">
        <v>-1.98019801980198</v>
      </c>
      <c r="B9101" t="s">
        <v>1664</v>
      </c>
      <c r="C9101" t="s">
        <v>5242</v>
      </c>
      <c r="D9101">
        <v>20150916071500</v>
      </c>
      <c r="E9101" s="1">
        <f>IF(SUMPRODUCT(--ISNUMBER(SEARCH({"ECON_EARNINGSREPORT","ECON_STOCKMARKET"},C9101)))&gt;0,1,0)</f>
        <v>0</v>
      </c>
      <c r="F9101" s="1">
        <f>IF(SUMPRODUCT(--ISNUMBER(SEARCH({"ENV_"},C9101)))&gt;0,1,0)</f>
        <v>0</v>
      </c>
      <c r="G9101" s="1">
        <f>IF(SUMPRODUCT(--ISNUMBER(SEARCH({"DISCRIMINATION","HARASSMENT","HATE_SPEECH","GENDER_VIOLENCE"},C9101)))&gt;0,1,0)</f>
        <v>0</v>
      </c>
      <c r="H9101" s="1">
        <f>IF(SUMPRODUCT(--ISNUMBER(SEARCH({"LEGALIZE","LEGISLATION","TRIAL"},C9101)))&gt;0,1,0)</f>
        <v>0</v>
      </c>
      <c r="I9101" s="1">
        <f>IF(SUMPRODUCT(--ISNUMBER(SEARCH({"LEADER"},C9101)))&gt;0,1,0)</f>
        <v>1</v>
      </c>
      <c r="J9101" t="str">
        <f t="shared" si="568"/>
        <v>2015</v>
      </c>
      <c r="K9101" t="str">
        <f t="shared" si="569"/>
        <v>09</v>
      </c>
      <c r="L9101" t="str">
        <f t="shared" si="570"/>
        <v>16</v>
      </c>
      <c r="M9101" s="2">
        <f t="shared" si="571"/>
        <v>42263.302083333336</v>
      </c>
    </row>
    <row r="9102" spans="1:13" x14ac:dyDescent="0.35">
      <c r="A9102">
        <v>1.1441647597254001</v>
      </c>
      <c r="B9102" t="s">
        <v>98</v>
      </c>
      <c r="C9102" t="s">
        <v>4639</v>
      </c>
      <c r="D9102">
        <v>20160407091500</v>
      </c>
      <c r="E9102" s="1">
        <f>IF(SUMPRODUCT(--ISNUMBER(SEARCH({"ECON_EARNINGSREPORT","ECON_STOCKMARKET"},C9102)))&gt;0,1,0)</f>
        <v>0</v>
      </c>
      <c r="F9102" s="1">
        <f>IF(SUMPRODUCT(--ISNUMBER(SEARCH({"ENV_"},C9102)))&gt;0,1,0)</f>
        <v>0</v>
      </c>
      <c r="G9102" s="1">
        <f>IF(SUMPRODUCT(--ISNUMBER(SEARCH({"DISCRIMINATION","HARASSMENT","HATE_SPEECH","GENDER_VIOLENCE"},C9102)))&gt;0,1,0)</f>
        <v>0</v>
      </c>
      <c r="H9102" s="1">
        <f>IF(SUMPRODUCT(--ISNUMBER(SEARCH({"LEGALIZE","LEGISLATION","TRIAL"},C9102)))&gt;0,1,0)</f>
        <v>0</v>
      </c>
      <c r="I9102" s="1">
        <f>IF(SUMPRODUCT(--ISNUMBER(SEARCH({"LEADER"},C9102)))&gt;0,1,0)</f>
        <v>1</v>
      </c>
      <c r="J9102" t="str">
        <f t="shared" si="568"/>
        <v>2016</v>
      </c>
      <c r="K9102" t="str">
        <f t="shared" si="569"/>
        <v>04</v>
      </c>
      <c r="L9102" t="str">
        <f t="shared" si="570"/>
        <v>07</v>
      </c>
      <c r="M9102" s="2">
        <f t="shared" si="571"/>
        <v>42467.385416666664</v>
      </c>
    </row>
    <row r="9103" spans="1:13" x14ac:dyDescent="0.35">
      <c r="A9103">
        <v>1.3043478260869601</v>
      </c>
      <c r="B9103" t="s">
        <v>1694</v>
      </c>
      <c r="C9103" t="s">
        <v>4463</v>
      </c>
      <c r="D9103">
        <v>20160406113000</v>
      </c>
      <c r="E9103" s="1">
        <f>IF(SUMPRODUCT(--ISNUMBER(SEARCH({"ECON_EARNINGSREPORT","ECON_STOCKMARKET"},C9103)))&gt;0,1,0)</f>
        <v>0</v>
      </c>
      <c r="F9103" s="1">
        <f>IF(SUMPRODUCT(--ISNUMBER(SEARCH({"ENV_"},C9103)))&gt;0,1,0)</f>
        <v>0</v>
      </c>
      <c r="G9103" s="1">
        <f>IF(SUMPRODUCT(--ISNUMBER(SEARCH({"DISCRIMINATION","HARASSMENT","HATE_SPEECH","GENDER_VIOLENCE"},C9103)))&gt;0,1,0)</f>
        <v>0</v>
      </c>
      <c r="H9103" s="1">
        <f>IF(SUMPRODUCT(--ISNUMBER(SEARCH({"LEGALIZE","LEGISLATION","TRIAL"},C9103)))&gt;0,1,0)</f>
        <v>0</v>
      </c>
      <c r="I9103" s="1">
        <f>IF(SUMPRODUCT(--ISNUMBER(SEARCH({"LEADER"},C9103)))&gt;0,1,0)</f>
        <v>0</v>
      </c>
      <c r="J9103" t="str">
        <f t="shared" si="568"/>
        <v>2016</v>
      </c>
      <c r="K9103" t="str">
        <f t="shared" si="569"/>
        <v>04</v>
      </c>
      <c r="L9103" t="str">
        <f t="shared" si="570"/>
        <v>06</v>
      </c>
      <c r="M9103" s="2">
        <f t="shared" si="571"/>
        <v>42466.479166666664</v>
      </c>
    </row>
    <row r="9104" spans="1:13" x14ac:dyDescent="0.35">
      <c r="A9104">
        <v>6.3091482649842296</v>
      </c>
      <c r="B9104" t="s">
        <v>7098</v>
      </c>
      <c r="C9104" t="s">
        <v>811</v>
      </c>
      <c r="D9104">
        <v>20160612050000</v>
      </c>
      <c r="E9104" s="1">
        <f>IF(SUMPRODUCT(--ISNUMBER(SEARCH({"ECON_EARNINGSREPORT","ECON_STOCKMARKET"},C9104)))&gt;0,1,0)</f>
        <v>0</v>
      </c>
      <c r="F9104" s="1">
        <f>IF(SUMPRODUCT(--ISNUMBER(SEARCH({"ENV_"},C9104)))&gt;0,1,0)</f>
        <v>0</v>
      </c>
      <c r="G9104" s="1">
        <f>IF(SUMPRODUCT(--ISNUMBER(SEARCH({"DISCRIMINATION","HARASSMENT","HATE_SPEECH","GENDER_VIOLENCE"},C9104)))&gt;0,1,0)</f>
        <v>0</v>
      </c>
      <c r="H9104" s="1">
        <f>IF(SUMPRODUCT(--ISNUMBER(SEARCH({"LEGALIZE","LEGISLATION","TRIAL"},C9104)))&gt;0,1,0)</f>
        <v>0</v>
      </c>
      <c r="I9104" s="1">
        <f>IF(SUMPRODUCT(--ISNUMBER(SEARCH({"LEADER"},C9104)))&gt;0,1,0)</f>
        <v>0</v>
      </c>
      <c r="J9104" t="str">
        <f t="shared" si="568"/>
        <v>2016</v>
      </c>
      <c r="K9104" t="str">
        <f t="shared" si="569"/>
        <v>06</v>
      </c>
      <c r="L9104" t="str">
        <f t="shared" si="570"/>
        <v>12</v>
      </c>
      <c r="M9104" s="2">
        <f t="shared" si="571"/>
        <v>42533.208333333336</v>
      </c>
    </row>
    <row r="9105" spans="1:13" x14ac:dyDescent="0.35">
      <c r="A9105">
        <v>2.2653721682847898</v>
      </c>
      <c r="B9105" t="s">
        <v>606</v>
      </c>
      <c r="C9105" t="s">
        <v>5801</v>
      </c>
      <c r="D9105">
        <v>20160602203000</v>
      </c>
      <c r="E9105" s="1">
        <f>IF(SUMPRODUCT(--ISNUMBER(SEARCH({"ECON_EARNINGSREPORT","ECON_STOCKMARKET"},C9105)))&gt;0,1,0)</f>
        <v>0</v>
      </c>
      <c r="F9105" s="1">
        <f>IF(SUMPRODUCT(--ISNUMBER(SEARCH({"ENV_"},C9105)))&gt;0,1,0)</f>
        <v>0</v>
      </c>
      <c r="G9105" s="1">
        <f>IF(SUMPRODUCT(--ISNUMBER(SEARCH({"DISCRIMINATION","HARASSMENT","HATE_SPEECH","GENDER_VIOLENCE"},C9105)))&gt;0,1,0)</f>
        <v>0</v>
      </c>
      <c r="H9105" s="1">
        <f>IF(SUMPRODUCT(--ISNUMBER(SEARCH({"LEGALIZE","LEGISLATION","TRIAL"},C9105)))&gt;0,1,0)</f>
        <v>0</v>
      </c>
      <c r="I9105" s="1">
        <f>IF(SUMPRODUCT(--ISNUMBER(SEARCH({"LEADER"},C9105)))&gt;0,1,0)</f>
        <v>1</v>
      </c>
      <c r="J9105" t="str">
        <f t="shared" si="568"/>
        <v>2016</v>
      </c>
      <c r="K9105" t="str">
        <f t="shared" si="569"/>
        <v>06</v>
      </c>
      <c r="L9105" t="str">
        <f t="shared" si="570"/>
        <v>02</v>
      </c>
      <c r="M9105" s="2">
        <f t="shared" si="571"/>
        <v>42523.854166666664</v>
      </c>
    </row>
    <row r="9106" spans="1:13" x14ac:dyDescent="0.35">
      <c r="A9106">
        <v>-1.02432778489117</v>
      </c>
      <c r="B9106" t="s">
        <v>71</v>
      </c>
      <c r="C9106" t="s">
        <v>7099</v>
      </c>
      <c r="D9106">
        <v>20160616144500</v>
      </c>
      <c r="E9106" s="1">
        <f>IF(SUMPRODUCT(--ISNUMBER(SEARCH({"ECON_EARNINGSREPORT","ECON_STOCKMARKET"},C9106)))&gt;0,1,0)</f>
        <v>1</v>
      </c>
      <c r="F9106" s="1">
        <f>IF(SUMPRODUCT(--ISNUMBER(SEARCH({"ENV_"},C9106)))&gt;0,1,0)</f>
        <v>0</v>
      </c>
      <c r="G9106" s="1">
        <f>IF(SUMPRODUCT(--ISNUMBER(SEARCH({"DISCRIMINATION","HARASSMENT","HATE_SPEECH","GENDER_VIOLENCE"},C9106)))&gt;0,1,0)</f>
        <v>0</v>
      </c>
      <c r="H9106" s="1">
        <f>IF(SUMPRODUCT(--ISNUMBER(SEARCH({"LEGALIZE","LEGISLATION","TRIAL"},C9106)))&gt;0,1,0)</f>
        <v>0</v>
      </c>
      <c r="I9106" s="1">
        <f>IF(SUMPRODUCT(--ISNUMBER(SEARCH({"LEADER"},C9106)))&gt;0,1,0)</f>
        <v>0</v>
      </c>
      <c r="J9106" t="str">
        <f t="shared" si="568"/>
        <v>2016</v>
      </c>
      <c r="K9106" t="str">
        <f t="shared" si="569"/>
        <v>06</v>
      </c>
      <c r="L9106" t="str">
        <f t="shared" si="570"/>
        <v>16</v>
      </c>
      <c r="M9106" s="2">
        <f t="shared" si="571"/>
        <v>42537.614583333336</v>
      </c>
    </row>
    <row r="9107" spans="1:13" x14ac:dyDescent="0.35">
      <c r="A9107">
        <v>-1.25984251968504</v>
      </c>
      <c r="B9107" t="s">
        <v>7100</v>
      </c>
      <c r="C9107" t="s">
        <v>3845</v>
      </c>
      <c r="D9107">
        <v>20151103090000</v>
      </c>
      <c r="E9107" s="1">
        <f>IF(SUMPRODUCT(--ISNUMBER(SEARCH({"ECON_EARNINGSREPORT","ECON_STOCKMARKET"},C9107)))&gt;0,1,0)</f>
        <v>1</v>
      </c>
      <c r="F9107" s="1">
        <f>IF(SUMPRODUCT(--ISNUMBER(SEARCH({"ENV_"},C9107)))&gt;0,1,0)</f>
        <v>0</v>
      </c>
      <c r="G9107" s="1">
        <f>IF(SUMPRODUCT(--ISNUMBER(SEARCH({"DISCRIMINATION","HARASSMENT","HATE_SPEECH","GENDER_VIOLENCE"},C9107)))&gt;0,1,0)</f>
        <v>0</v>
      </c>
      <c r="H9107" s="1">
        <f>IF(SUMPRODUCT(--ISNUMBER(SEARCH({"LEGALIZE","LEGISLATION","TRIAL"},C9107)))&gt;0,1,0)</f>
        <v>0</v>
      </c>
      <c r="I9107" s="1">
        <f>IF(SUMPRODUCT(--ISNUMBER(SEARCH({"LEADER"},C9107)))&gt;0,1,0)</f>
        <v>0</v>
      </c>
      <c r="J9107" t="str">
        <f t="shared" si="568"/>
        <v>2015</v>
      </c>
      <c r="K9107" t="str">
        <f t="shared" si="569"/>
        <v>11</v>
      </c>
      <c r="L9107" t="str">
        <f t="shared" si="570"/>
        <v>03</v>
      </c>
      <c r="M9107" s="2">
        <f t="shared" si="571"/>
        <v>42311.375</v>
      </c>
    </row>
    <row r="9108" spans="1:13" x14ac:dyDescent="0.35">
      <c r="A9108">
        <v>5.7446808510638299</v>
      </c>
      <c r="B9108" t="s">
        <v>56</v>
      </c>
      <c r="C9108" t="s">
        <v>7101</v>
      </c>
      <c r="D9108">
        <v>20160412110000</v>
      </c>
      <c r="E9108" s="1">
        <f>IF(SUMPRODUCT(--ISNUMBER(SEARCH({"ECON_EARNINGSREPORT","ECON_STOCKMARKET"},C9108)))&gt;0,1,0)</f>
        <v>1</v>
      </c>
      <c r="F9108" s="1">
        <f>IF(SUMPRODUCT(--ISNUMBER(SEARCH({"ENV_"},C9108)))&gt;0,1,0)</f>
        <v>0</v>
      </c>
      <c r="G9108" s="1">
        <f>IF(SUMPRODUCT(--ISNUMBER(SEARCH({"DISCRIMINATION","HARASSMENT","HATE_SPEECH","GENDER_VIOLENCE"},C9108)))&gt;0,1,0)</f>
        <v>0</v>
      </c>
      <c r="H9108" s="1">
        <f>IF(SUMPRODUCT(--ISNUMBER(SEARCH({"LEGALIZE","LEGISLATION","TRIAL"},C9108)))&gt;0,1,0)</f>
        <v>0</v>
      </c>
      <c r="I9108" s="1">
        <f>IF(SUMPRODUCT(--ISNUMBER(SEARCH({"LEADER"},C9108)))&gt;0,1,0)</f>
        <v>0</v>
      </c>
      <c r="J9108" t="str">
        <f t="shared" si="568"/>
        <v>2016</v>
      </c>
      <c r="K9108" t="str">
        <f t="shared" si="569"/>
        <v>04</v>
      </c>
      <c r="L9108" t="str">
        <f t="shared" si="570"/>
        <v>12</v>
      </c>
      <c r="M9108" s="2">
        <f t="shared" si="571"/>
        <v>42472.458333333336</v>
      </c>
    </row>
    <row r="9109" spans="1:13" x14ac:dyDescent="0.35">
      <c r="A9109">
        <v>-2.1551724137931001</v>
      </c>
      <c r="B9109" t="s">
        <v>439</v>
      </c>
      <c r="C9109" t="s">
        <v>7102</v>
      </c>
      <c r="D9109">
        <v>20160324134500</v>
      </c>
      <c r="E9109" s="1">
        <f>IF(SUMPRODUCT(--ISNUMBER(SEARCH({"ECON_EARNINGSREPORT","ECON_STOCKMARKET"},C9109)))&gt;0,1,0)</f>
        <v>1</v>
      </c>
      <c r="F9109" s="1">
        <f>IF(SUMPRODUCT(--ISNUMBER(SEARCH({"ENV_"},C9109)))&gt;0,1,0)</f>
        <v>0</v>
      </c>
      <c r="G9109" s="1">
        <f>IF(SUMPRODUCT(--ISNUMBER(SEARCH({"DISCRIMINATION","HARASSMENT","HATE_SPEECH","GENDER_VIOLENCE"},C9109)))&gt;0,1,0)</f>
        <v>0</v>
      </c>
      <c r="H9109" s="1">
        <f>IF(SUMPRODUCT(--ISNUMBER(SEARCH({"LEGALIZE","LEGISLATION","TRIAL"},C9109)))&gt;0,1,0)</f>
        <v>1</v>
      </c>
      <c r="I9109" s="1">
        <f>IF(SUMPRODUCT(--ISNUMBER(SEARCH({"LEADER"},C9109)))&gt;0,1,0)</f>
        <v>0</v>
      </c>
      <c r="J9109" t="str">
        <f t="shared" si="568"/>
        <v>2016</v>
      </c>
      <c r="K9109" t="str">
        <f t="shared" si="569"/>
        <v>03</v>
      </c>
      <c r="L9109" t="str">
        <f t="shared" si="570"/>
        <v>24</v>
      </c>
      <c r="M9109" s="2">
        <f t="shared" si="571"/>
        <v>42453.572916666664</v>
      </c>
    </row>
    <row r="9110" spans="1:13" x14ac:dyDescent="0.35">
      <c r="A9110">
        <v>0</v>
      </c>
      <c r="B9110" t="s">
        <v>313</v>
      </c>
      <c r="D9110">
        <v>20160524080000</v>
      </c>
      <c r="E9110" s="1">
        <f>IF(SUMPRODUCT(--ISNUMBER(SEARCH({"ECON_EARNINGSREPORT","ECON_STOCKMARKET"},C9110)))&gt;0,1,0)</f>
        <v>0</v>
      </c>
      <c r="F9110" s="1">
        <f>IF(SUMPRODUCT(--ISNUMBER(SEARCH({"ENV_"},C9110)))&gt;0,1,0)</f>
        <v>0</v>
      </c>
      <c r="G9110" s="1">
        <f>IF(SUMPRODUCT(--ISNUMBER(SEARCH({"DISCRIMINATION","HARASSMENT","HATE_SPEECH","GENDER_VIOLENCE"},C9110)))&gt;0,1,0)</f>
        <v>0</v>
      </c>
      <c r="H9110" s="1">
        <f>IF(SUMPRODUCT(--ISNUMBER(SEARCH({"LEGALIZE","LEGISLATION","TRIAL"},C9110)))&gt;0,1,0)</f>
        <v>0</v>
      </c>
      <c r="I9110" s="1">
        <f>IF(SUMPRODUCT(--ISNUMBER(SEARCH({"LEADER"},C9110)))&gt;0,1,0)</f>
        <v>0</v>
      </c>
      <c r="J9110" t="str">
        <f t="shared" si="568"/>
        <v>2016</v>
      </c>
      <c r="K9110" t="str">
        <f t="shared" si="569"/>
        <v>05</v>
      </c>
      <c r="L9110" t="str">
        <f t="shared" si="570"/>
        <v>24</v>
      </c>
      <c r="M9110" s="2">
        <f t="shared" si="571"/>
        <v>42514.333333333336</v>
      </c>
    </row>
    <row r="9111" spans="1:13" x14ac:dyDescent="0.35">
      <c r="A9111">
        <v>1.0840108401084001</v>
      </c>
      <c r="B9111" t="s">
        <v>445</v>
      </c>
      <c r="C9111" t="s">
        <v>7103</v>
      </c>
      <c r="D9111">
        <v>20160225001500</v>
      </c>
      <c r="E9111" s="1">
        <f>IF(SUMPRODUCT(--ISNUMBER(SEARCH({"ECON_EARNINGSREPORT","ECON_STOCKMARKET"},C9111)))&gt;0,1,0)</f>
        <v>1</v>
      </c>
      <c r="F9111" s="1">
        <f>IF(SUMPRODUCT(--ISNUMBER(SEARCH({"ENV_"},C9111)))&gt;0,1,0)</f>
        <v>0</v>
      </c>
      <c r="G9111" s="1">
        <f>IF(SUMPRODUCT(--ISNUMBER(SEARCH({"DISCRIMINATION","HARASSMENT","HATE_SPEECH","GENDER_VIOLENCE"},C9111)))&gt;0,1,0)</f>
        <v>0</v>
      </c>
      <c r="H9111" s="1">
        <f>IF(SUMPRODUCT(--ISNUMBER(SEARCH({"LEGALIZE","LEGISLATION","TRIAL"},C9111)))&gt;0,1,0)</f>
        <v>0</v>
      </c>
      <c r="I9111" s="1">
        <f>IF(SUMPRODUCT(--ISNUMBER(SEARCH({"LEADER"},C9111)))&gt;0,1,0)</f>
        <v>0</v>
      </c>
      <c r="J9111" t="str">
        <f t="shared" si="568"/>
        <v>2016</v>
      </c>
      <c r="K9111" t="str">
        <f t="shared" si="569"/>
        <v>02</v>
      </c>
      <c r="L9111" t="str">
        <f t="shared" si="570"/>
        <v>25</v>
      </c>
      <c r="M9111" s="2">
        <f t="shared" si="571"/>
        <v>42425.010416666664</v>
      </c>
    </row>
    <row r="9112" spans="1:13" x14ac:dyDescent="0.35">
      <c r="A9112">
        <v>0</v>
      </c>
      <c r="B9112" t="s">
        <v>17</v>
      </c>
      <c r="C9112" t="s">
        <v>634</v>
      </c>
      <c r="D9112">
        <v>20160610103000</v>
      </c>
      <c r="E9112" s="1">
        <f>IF(SUMPRODUCT(--ISNUMBER(SEARCH({"ECON_EARNINGSREPORT","ECON_STOCKMARKET"},C9112)))&gt;0,1,0)</f>
        <v>0</v>
      </c>
      <c r="F9112" s="1">
        <f>IF(SUMPRODUCT(--ISNUMBER(SEARCH({"ENV_"},C9112)))&gt;0,1,0)</f>
        <v>0</v>
      </c>
      <c r="G9112" s="1">
        <f>IF(SUMPRODUCT(--ISNUMBER(SEARCH({"DISCRIMINATION","HARASSMENT","HATE_SPEECH","GENDER_VIOLENCE"},C9112)))&gt;0,1,0)</f>
        <v>0</v>
      </c>
      <c r="H9112" s="1">
        <f>IF(SUMPRODUCT(--ISNUMBER(SEARCH({"LEGALIZE","LEGISLATION","TRIAL"},C9112)))&gt;0,1,0)</f>
        <v>0</v>
      </c>
      <c r="I9112" s="1">
        <f>IF(SUMPRODUCT(--ISNUMBER(SEARCH({"LEADER"},C9112)))&gt;0,1,0)</f>
        <v>0</v>
      </c>
      <c r="J9112" t="str">
        <f t="shared" si="568"/>
        <v>2016</v>
      </c>
      <c r="K9112" t="str">
        <f t="shared" si="569"/>
        <v>06</v>
      </c>
      <c r="L9112" t="str">
        <f t="shared" si="570"/>
        <v>10</v>
      </c>
      <c r="M9112" s="2">
        <f t="shared" si="571"/>
        <v>42531.4375</v>
      </c>
    </row>
    <row r="9113" spans="1:13" x14ac:dyDescent="0.35">
      <c r="A9113">
        <v>0.193050193050193</v>
      </c>
      <c r="B9113" t="s">
        <v>6116</v>
      </c>
      <c r="C9113" t="s">
        <v>7104</v>
      </c>
      <c r="D9113">
        <v>20151122221500</v>
      </c>
      <c r="E9113" s="1">
        <f>IF(SUMPRODUCT(--ISNUMBER(SEARCH({"ECON_EARNINGSREPORT","ECON_STOCKMARKET"},C9113)))&gt;0,1,0)</f>
        <v>1</v>
      </c>
      <c r="F9113" s="1">
        <f>IF(SUMPRODUCT(--ISNUMBER(SEARCH({"ENV_"},C9113)))&gt;0,1,0)</f>
        <v>0</v>
      </c>
      <c r="G9113" s="1">
        <f>IF(SUMPRODUCT(--ISNUMBER(SEARCH({"DISCRIMINATION","HARASSMENT","HATE_SPEECH","GENDER_VIOLENCE"},C9113)))&gt;0,1,0)</f>
        <v>0</v>
      </c>
      <c r="H9113" s="1">
        <f>IF(SUMPRODUCT(--ISNUMBER(SEARCH({"LEGALIZE","LEGISLATION","TRIAL"},C9113)))&gt;0,1,0)</f>
        <v>0</v>
      </c>
      <c r="I9113" s="1">
        <f>IF(SUMPRODUCT(--ISNUMBER(SEARCH({"LEADER"},C9113)))&gt;0,1,0)</f>
        <v>0</v>
      </c>
      <c r="J9113" t="str">
        <f t="shared" si="568"/>
        <v>2015</v>
      </c>
      <c r="K9113" t="str">
        <f t="shared" si="569"/>
        <v>11</v>
      </c>
      <c r="L9113" t="str">
        <f t="shared" si="570"/>
        <v>22</v>
      </c>
      <c r="M9113" s="2">
        <f t="shared" si="571"/>
        <v>42330.927083333336</v>
      </c>
    </row>
    <row r="9114" spans="1:13" x14ac:dyDescent="0.35">
      <c r="A9114">
        <v>-6.1452513966480504</v>
      </c>
      <c r="B9114" t="s">
        <v>7105</v>
      </c>
      <c r="C9114" t="s">
        <v>4006</v>
      </c>
      <c r="D9114">
        <v>20150609193000</v>
      </c>
      <c r="E9114" s="1">
        <f>IF(SUMPRODUCT(--ISNUMBER(SEARCH({"ECON_EARNINGSREPORT","ECON_STOCKMARKET"},C9114)))&gt;0,1,0)</f>
        <v>1</v>
      </c>
      <c r="F9114" s="1">
        <f>IF(SUMPRODUCT(--ISNUMBER(SEARCH({"ENV_"},C9114)))&gt;0,1,0)</f>
        <v>0</v>
      </c>
      <c r="G9114" s="1">
        <f>IF(SUMPRODUCT(--ISNUMBER(SEARCH({"DISCRIMINATION","HARASSMENT","HATE_SPEECH","GENDER_VIOLENCE"},C9114)))&gt;0,1,0)</f>
        <v>0</v>
      </c>
      <c r="H9114" s="1">
        <f>IF(SUMPRODUCT(--ISNUMBER(SEARCH({"LEGALIZE","LEGISLATION","TRIAL"},C9114)))&gt;0,1,0)</f>
        <v>1</v>
      </c>
      <c r="I9114" s="1">
        <f>IF(SUMPRODUCT(--ISNUMBER(SEARCH({"LEADER"},C9114)))&gt;0,1,0)</f>
        <v>0</v>
      </c>
      <c r="J9114" t="str">
        <f t="shared" si="568"/>
        <v>2015</v>
      </c>
      <c r="K9114" t="str">
        <f t="shared" si="569"/>
        <v>06</v>
      </c>
      <c r="L9114" t="str">
        <f t="shared" si="570"/>
        <v>09</v>
      </c>
      <c r="M9114" s="2">
        <f t="shared" si="571"/>
        <v>42164.8125</v>
      </c>
    </row>
    <row r="9115" spans="1:13" x14ac:dyDescent="0.35">
      <c r="A9115">
        <v>0.55710306406685195</v>
      </c>
      <c r="B9115" t="s">
        <v>20</v>
      </c>
      <c r="C9115" t="s">
        <v>7106</v>
      </c>
      <c r="D9115">
        <v>20160608023000</v>
      </c>
      <c r="E9115" s="1">
        <f>IF(SUMPRODUCT(--ISNUMBER(SEARCH({"ECON_EARNINGSREPORT","ECON_STOCKMARKET"},C9115)))&gt;0,1,0)</f>
        <v>0</v>
      </c>
      <c r="F9115" s="1">
        <f>IF(SUMPRODUCT(--ISNUMBER(SEARCH({"ENV_"},C9115)))&gt;0,1,0)</f>
        <v>0</v>
      </c>
      <c r="G9115" s="1">
        <f>IF(SUMPRODUCT(--ISNUMBER(SEARCH({"DISCRIMINATION","HARASSMENT","HATE_SPEECH","GENDER_VIOLENCE"},C9115)))&gt;0,1,0)</f>
        <v>0</v>
      </c>
      <c r="H9115" s="1">
        <f>IF(SUMPRODUCT(--ISNUMBER(SEARCH({"LEGALIZE","LEGISLATION","TRIAL"},C9115)))&gt;0,1,0)</f>
        <v>0</v>
      </c>
      <c r="I9115" s="1">
        <f>IF(SUMPRODUCT(--ISNUMBER(SEARCH({"LEADER"},C9115)))&gt;0,1,0)</f>
        <v>0</v>
      </c>
      <c r="J9115" t="str">
        <f t="shared" si="568"/>
        <v>2016</v>
      </c>
      <c r="K9115" t="str">
        <f t="shared" si="569"/>
        <v>06</v>
      </c>
      <c r="L9115" t="str">
        <f t="shared" si="570"/>
        <v>08</v>
      </c>
      <c r="M9115" s="2">
        <f t="shared" si="571"/>
        <v>42529.104166666664</v>
      </c>
    </row>
    <row r="9116" spans="1:13" x14ac:dyDescent="0.35">
      <c r="A9116">
        <v>-1.94174757281553</v>
      </c>
      <c r="B9116" t="s">
        <v>2345</v>
      </c>
      <c r="C9116" t="s">
        <v>152</v>
      </c>
      <c r="D9116">
        <v>20150421190000</v>
      </c>
      <c r="E9116" s="1">
        <f>IF(SUMPRODUCT(--ISNUMBER(SEARCH({"ECON_EARNINGSREPORT","ECON_STOCKMARKET"},C9116)))&gt;0,1,0)</f>
        <v>0</v>
      </c>
      <c r="F9116" s="1">
        <f>IF(SUMPRODUCT(--ISNUMBER(SEARCH({"ENV_"},C9116)))&gt;0,1,0)</f>
        <v>0</v>
      </c>
      <c r="G9116" s="1">
        <f>IF(SUMPRODUCT(--ISNUMBER(SEARCH({"DISCRIMINATION","HARASSMENT","HATE_SPEECH","GENDER_VIOLENCE"},C9116)))&gt;0,1,0)</f>
        <v>0</v>
      </c>
      <c r="H9116" s="1">
        <f>IF(SUMPRODUCT(--ISNUMBER(SEARCH({"LEGALIZE","LEGISLATION","TRIAL"},C9116)))&gt;0,1,0)</f>
        <v>0</v>
      </c>
      <c r="I9116" s="1">
        <f>IF(SUMPRODUCT(--ISNUMBER(SEARCH({"LEADER"},C9116)))&gt;0,1,0)</f>
        <v>0</v>
      </c>
      <c r="J9116" t="str">
        <f t="shared" si="568"/>
        <v>2015</v>
      </c>
      <c r="K9116" t="str">
        <f t="shared" si="569"/>
        <v>04</v>
      </c>
      <c r="L9116" t="str">
        <f t="shared" si="570"/>
        <v>21</v>
      </c>
      <c r="M9116" s="2">
        <f t="shared" si="571"/>
        <v>42115.791666666664</v>
      </c>
    </row>
    <row r="9117" spans="1:13" x14ac:dyDescent="0.35">
      <c r="A9117">
        <v>0.49261083743842399</v>
      </c>
      <c r="B9117" t="s">
        <v>365</v>
      </c>
      <c r="C9117" t="s">
        <v>3873</v>
      </c>
      <c r="D9117">
        <v>20151125053000</v>
      </c>
      <c r="E9117" s="1">
        <f>IF(SUMPRODUCT(--ISNUMBER(SEARCH({"ECON_EARNINGSREPORT","ECON_STOCKMARKET"},C9117)))&gt;0,1,0)</f>
        <v>1</v>
      </c>
      <c r="F9117" s="1">
        <f>IF(SUMPRODUCT(--ISNUMBER(SEARCH({"ENV_"},C9117)))&gt;0,1,0)</f>
        <v>0</v>
      </c>
      <c r="G9117" s="1">
        <f>IF(SUMPRODUCT(--ISNUMBER(SEARCH({"DISCRIMINATION","HARASSMENT","HATE_SPEECH","GENDER_VIOLENCE"},C9117)))&gt;0,1,0)</f>
        <v>0</v>
      </c>
      <c r="H9117" s="1">
        <f>IF(SUMPRODUCT(--ISNUMBER(SEARCH({"LEGALIZE","LEGISLATION","TRIAL"},C9117)))&gt;0,1,0)</f>
        <v>0</v>
      </c>
      <c r="I9117" s="1">
        <f>IF(SUMPRODUCT(--ISNUMBER(SEARCH({"LEADER"},C9117)))&gt;0,1,0)</f>
        <v>0</v>
      </c>
      <c r="J9117" t="str">
        <f t="shared" si="568"/>
        <v>2015</v>
      </c>
      <c r="K9117" t="str">
        <f t="shared" si="569"/>
        <v>11</v>
      </c>
      <c r="L9117" t="str">
        <f t="shared" si="570"/>
        <v>25</v>
      </c>
      <c r="M9117" s="2">
        <f t="shared" si="571"/>
        <v>42333.229166666664</v>
      </c>
    </row>
    <row r="9118" spans="1:13" x14ac:dyDescent="0.35">
      <c r="A9118">
        <v>3.0508474576271198</v>
      </c>
      <c r="B9118" t="s">
        <v>454</v>
      </c>
      <c r="C9118" t="s">
        <v>7107</v>
      </c>
      <c r="D9118">
        <v>20160107174500</v>
      </c>
      <c r="E9118" s="1">
        <f>IF(SUMPRODUCT(--ISNUMBER(SEARCH({"ECON_EARNINGSREPORT","ECON_STOCKMARKET"},C9118)))&gt;0,1,0)</f>
        <v>0</v>
      </c>
      <c r="F9118" s="1">
        <f>IF(SUMPRODUCT(--ISNUMBER(SEARCH({"ENV_"},C9118)))&gt;0,1,0)</f>
        <v>0</v>
      </c>
      <c r="G9118" s="1">
        <f>IF(SUMPRODUCT(--ISNUMBER(SEARCH({"DISCRIMINATION","HARASSMENT","HATE_SPEECH","GENDER_VIOLENCE"},C9118)))&gt;0,1,0)</f>
        <v>0</v>
      </c>
      <c r="H9118" s="1">
        <f>IF(SUMPRODUCT(--ISNUMBER(SEARCH({"LEGALIZE","LEGISLATION","TRIAL"},C9118)))&gt;0,1,0)</f>
        <v>0</v>
      </c>
      <c r="I9118" s="1">
        <f>IF(SUMPRODUCT(--ISNUMBER(SEARCH({"LEADER"},C9118)))&gt;0,1,0)</f>
        <v>1</v>
      </c>
      <c r="J9118" t="str">
        <f t="shared" si="568"/>
        <v>2016</v>
      </c>
      <c r="K9118" t="str">
        <f t="shared" si="569"/>
        <v>01</v>
      </c>
      <c r="L9118" t="str">
        <f t="shared" si="570"/>
        <v>07</v>
      </c>
      <c r="M9118" s="2">
        <f t="shared" si="571"/>
        <v>42376.739583333336</v>
      </c>
    </row>
    <row r="9119" spans="1:13" x14ac:dyDescent="0.35">
      <c r="A9119">
        <v>1.0869565217391299</v>
      </c>
      <c r="B9119" t="s">
        <v>432</v>
      </c>
      <c r="C9119" t="s">
        <v>4169</v>
      </c>
      <c r="D9119">
        <v>20160517171500</v>
      </c>
      <c r="E9119" s="1">
        <f>IF(SUMPRODUCT(--ISNUMBER(SEARCH({"ECON_EARNINGSREPORT","ECON_STOCKMARKET"},C9119)))&gt;0,1,0)</f>
        <v>0</v>
      </c>
      <c r="F9119" s="1">
        <f>IF(SUMPRODUCT(--ISNUMBER(SEARCH({"ENV_"},C9119)))&gt;0,1,0)</f>
        <v>0</v>
      </c>
      <c r="G9119" s="1">
        <f>IF(SUMPRODUCT(--ISNUMBER(SEARCH({"DISCRIMINATION","HARASSMENT","HATE_SPEECH","GENDER_VIOLENCE"},C9119)))&gt;0,1,0)</f>
        <v>0</v>
      </c>
      <c r="H9119" s="1">
        <f>IF(SUMPRODUCT(--ISNUMBER(SEARCH({"LEGALIZE","LEGISLATION","TRIAL"},C9119)))&gt;0,1,0)</f>
        <v>0</v>
      </c>
      <c r="I9119" s="1">
        <f>IF(SUMPRODUCT(--ISNUMBER(SEARCH({"LEADER"},C9119)))&gt;0,1,0)</f>
        <v>0</v>
      </c>
      <c r="J9119" t="str">
        <f t="shared" si="568"/>
        <v>2016</v>
      </c>
      <c r="K9119" t="str">
        <f t="shared" si="569"/>
        <v>05</v>
      </c>
      <c r="L9119" t="str">
        <f t="shared" si="570"/>
        <v>17</v>
      </c>
      <c r="M9119" s="2">
        <f t="shared" si="571"/>
        <v>42507.71875</v>
      </c>
    </row>
    <row r="9120" spans="1:13" x14ac:dyDescent="0.35">
      <c r="A9120">
        <v>4.9065420560747697</v>
      </c>
      <c r="B9120" t="s">
        <v>26</v>
      </c>
      <c r="C9120" t="s">
        <v>7108</v>
      </c>
      <c r="D9120">
        <v>20150320164500</v>
      </c>
      <c r="E9120" s="1">
        <f>IF(SUMPRODUCT(--ISNUMBER(SEARCH({"ECON_EARNINGSREPORT","ECON_STOCKMARKET"},C9120)))&gt;0,1,0)</f>
        <v>1</v>
      </c>
      <c r="F9120" s="1">
        <f>IF(SUMPRODUCT(--ISNUMBER(SEARCH({"ENV_"},C9120)))&gt;0,1,0)</f>
        <v>0</v>
      </c>
      <c r="G9120" s="1">
        <f>IF(SUMPRODUCT(--ISNUMBER(SEARCH({"DISCRIMINATION","HARASSMENT","HATE_SPEECH","GENDER_VIOLENCE"},C9120)))&gt;0,1,0)</f>
        <v>0</v>
      </c>
      <c r="H9120" s="1">
        <f>IF(SUMPRODUCT(--ISNUMBER(SEARCH({"LEGALIZE","LEGISLATION","TRIAL"},C9120)))&gt;0,1,0)</f>
        <v>0</v>
      </c>
      <c r="I9120" s="1">
        <f>IF(SUMPRODUCT(--ISNUMBER(SEARCH({"LEADER"},C9120)))&gt;0,1,0)</f>
        <v>0</v>
      </c>
      <c r="J9120" t="str">
        <f t="shared" si="568"/>
        <v>2015</v>
      </c>
      <c r="K9120" t="str">
        <f t="shared" si="569"/>
        <v>03</v>
      </c>
      <c r="L9120" t="str">
        <f t="shared" si="570"/>
        <v>20</v>
      </c>
      <c r="M9120" s="2">
        <f t="shared" si="571"/>
        <v>42083.697916666664</v>
      </c>
    </row>
    <row r="9121" spans="1:13" x14ac:dyDescent="0.35">
      <c r="A9121">
        <v>-5.1724137931034502</v>
      </c>
      <c r="B9121" t="s">
        <v>7109</v>
      </c>
      <c r="C9121" t="s">
        <v>4195</v>
      </c>
      <c r="D9121">
        <v>20150915223000</v>
      </c>
      <c r="E9121" s="1">
        <f>IF(SUMPRODUCT(--ISNUMBER(SEARCH({"ECON_EARNINGSREPORT","ECON_STOCKMARKET"},C9121)))&gt;0,1,0)</f>
        <v>0</v>
      </c>
      <c r="F9121" s="1">
        <f>IF(SUMPRODUCT(--ISNUMBER(SEARCH({"ENV_"},C9121)))&gt;0,1,0)</f>
        <v>0</v>
      </c>
      <c r="G9121" s="1">
        <f>IF(SUMPRODUCT(--ISNUMBER(SEARCH({"DISCRIMINATION","HARASSMENT","HATE_SPEECH","GENDER_VIOLENCE"},C9121)))&gt;0,1,0)</f>
        <v>0</v>
      </c>
      <c r="H9121" s="1">
        <f>IF(SUMPRODUCT(--ISNUMBER(SEARCH({"LEGALIZE","LEGISLATION","TRIAL"},C9121)))&gt;0,1,0)</f>
        <v>0</v>
      </c>
      <c r="I9121" s="1">
        <f>IF(SUMPRODUCT(--ISNUMBER(SEARCH({"LEADER"},C9121)))&gt;0,1,0)</f>
        <v>0</v>
      </c>
      <c r="J9121" t="str">
        <f t="shared" si="568"/>
        <v>2015</v>
      </c>
      <c r="K9121" t="str">
        <f t="shared" si="569"/>
        <v>09</v>
      </c>
      <c r="L9121" t="str">
        <f t="shared" si="570"/>
        <v>15</v>
      </c>
      <c r="M9121" s="2">
        <f t="shared" si="571"/>
        <v>42262.9375</v>
      </c>
    </row>
    <row r="9122" spans="1:13" x14ac:dyDescent="0.35">
      <c r="A9122">
        <v>0</v>
      </c>
      <c r="B9122" t="s">
        <v>1015</v>
      </c>
      <c r="C9122" t="s">
        <v>3898</v>
      </c>
      <c r="D9122">
        <v>20160308200000</v>
      </c>
      <c r="E9122" s="1">
        <f>IF(SUMPRODUCT(--ISNUMBER(SEARCH({"ECON_EARNINGSREPORT","ECON_STOCKMARKET"},C9122)))&gt;0,1,0)</f>
        <v>1</v>
      </c>
      <c r="F9122" s="1">
        <f>IF(SUMPRODUCT(--ISNUMBER(SEARCH({"ENV_"},C9122)))&gt;0,1,0)</f>
        <v>0</v>
      </c>
      <c r="G9122" s="1">
        <f>IF(SUMPRODUCT(--ISNUMBER(SEARCH({"DISCRIMINATION","HARASSMENT","HATE_SPEECH","GENDER_VIOLENCE"},C9122)))&gt;0,1,0)</f>
        <v>0</v>
      </c>
      <c r="H9122" s="1">
        <f>IF(SUMPRODUCT(--ISNUMBER(SEARCH({"LEGALIZE","LEGISLATION","TRIAL"},C9122)))&gt;0,1,0)</f>
        <v>0</v>
      </c>
      <c r="I9122" s="1">
        <f>IF(SUMPRODUCT(--ISNUMBER(SEARCH({"LEADER"},C9122)))&gt;0,1,0)</f>
        <v>0</v>
      </c>
      <c r="J9122" t="str">
        <f t="shared" si="568"/>
        <v>2016</v>
      </c>
      <c r="K9122" t="str">
        <f t="shared" si="569"/>
        <v>03</v>
      </c>
      <c r="L9122" t="str">
        <f t="shared" si="570"/>
        <v>08</v>
      </c>
      <c r="M9122" s="2">
        <f t="shared" si="571"/>
        <v>42437.833333333336</v>
      </c>
    </row>
    <row r="9123" spans="1:13" x14ac:dyDescent="0.35">
      <c r="A9123">
        <v>-5.9701492537313401</v>
      </c>
      <c r="B9123" t="s">
        <v>7110</v>
      </c>
      <c r="C9123" t="s">
        <v>5595</v>
      </c>
      <c r="D9123">
        <v>20150609134500</v>
      </c>
      <c r="E9123" s="1">
        <f>IF(SUMPRODUCT(--ISNUMBER(SEARCH({"ECON_EARNINGSREPORT","ECON_STOCKMARKET"},C9123)))&gt;0,1,0)</f>
        <v>0</v>
      </c>
      <c r="F9123" s="1">
        <f>IF(SUMPRODUCT(--ISNUMBER(SEARCH({"ENV_"},C9123)))&gt;0,1,0)</f>
        <v>0</v>
      </c>
      <c r="G9123" s="1">
        <f>IF(SUMPRODUCT(--ISNUMBER(SEARCH({"DISCRIMINATION","HARASSMENT","HATE_SPEECH","GENDER_VIOLENCE"},C9123)))&gt;0,1,0)</f>
        <v>0</v>
      </c>
      <c r="H9123" s="1">
        <f>IF(SUMPRODUCT(--ISNUMBER(SEARCH({"LEGALIZE","LEGISLATION","TRIAL"},C9123)))&gt;0,1,0)</f>
        <v>1</v>
      </c>
      <c r="I9123" s="1">
        <f>IF(SUMPRODUCT(--ISNUMBER(SEARCH({"LEADER"},C9123)))&gt;0,1,0)</f>
        <v>0</v>
      </c>
      <c r="J9123" t="str">
        <f t="shared" si="568"/>
        <v>2015</v>
      </c>
      <c r="K9123" t="str">
        <f t="shared" si="569"/>
        <v>06</v>
      </c>
      <c r="L9123" t="str">
        <f t="shared" si="570"/>
        <v>09</v>
      </c>
      <c r="M9123" s="2">
        <f t="shared" si="571"/>
        <v>42164.572916666664</v>
      </c>
    </row>
    <row r="9124" spans="1:13" x14ac:dyDescent="0.35">
      <c r="A9124">
        <v>-0.32948929159802298</v>
      </c>
      <c r="B9124" t="s">
        <v>346</v>
      </c>
      <c r="C9124" t="s">
        <v>4009</v>
      </c>
      <c r="D9124">
        <v>20150225031500</v>
      </c>
      <c r="E9124" s="1">
        <f>IF(SUMPRODUCT(--ISNUMBER(SEARCH({"ECON_EARNINGSREPORT","ECON_STOCKMARKET"},C9124)))&gt;0,1,0)</f>
        <v>1</v>
      </c>
      <c r="F9124" s="1">
        <f>IF(SUMPRODUCT(--ISNUMBER(SEARCH({"ENV_"},C9124)))&gt;0,1,0)</f>
        <v>0</v>
      </c>
      <c r="G9124" s="1">
        <f>IF(SUMPRODUCT(--ISNUMBER(SEARCH({"DISCRIMINATION","HARASSMENT","HATE_SPEECH","GENDER_VIOLENCE"},C9124)))&gt;0,1,0)</f>
        <v>0</v>
      </c>
      <c r="H9124" s="1">
        <f>IF(SUMPRODUCT(--ISNUMBER(SEARCH({"LEGALIZE","LEGISLATION","TRIAL"},C9124)))&gt;0,1,0)</f>
        <v>0</v>
      </c>
      <c r="I9124" s="1">
        <f>IF(SUMPRODUCT(--ISNUMBER(SEARCH({"LEADER"},C9124)))&gt;0,1,0)</f>
        <v>0</v>
      </c>
      <c r="J9124" t="str">
        <f t="shared" si="568"/>
        <v>2015</v>
      </c>
      <c r="K9124" t="str">
        <f t="shared" si="569"/>
        <v>02</v>
      </c>
      <c r="L9124" t="str">
        <f t="shared" si="570"/>
        <v>25</v>
      </c>
      <c r="M9124" s="2">
        <f t="shared" si="571"/>
        <v>42060.135416666664</v>
      </c>
    </row>
    <row r="9125" spans="1:13" x14ac:dyDescent="0.35">
      <c r="A9125">
        <v>0.98039215686274495</v>
      </c>
      <c r="B9125" t="s">
        <v>190</v>
      </c>
      <c r="C9125" t="s">
        <v>7111</v>
      </c>
      <c r="D9125">
        <v>20150726053000</v>
      </c>
      <c r="E9125" s="1">
        <f>IF(SUMPRODUCT(--ISNUMBER(SEARCH({"ECON_EARNINGSREPORT","ECON_STOCKMARKET"},C9125)))&gt;0,1,0)</f>
        <v>0</v>
      </c>
      <c r="F9125" s="1">
        <f>IF(SUMPRODUCT(--ISNUMBER(SEARCH({"ENV_"},C9125)))&gt;0,1,0)</f>
        <v>0</v>
      </c>
      <c r="G9125" s="1">
        <f>IF(SUMPRODUCT(--ISNUMBER(SEARCH({"DISCRIMINATION","HARASSMENT","HATE_SPEECH","GENDER_VIOLENCE"},C9125)))&gt;0,1,0)</f>
        <v>0</v>
      </c>
      <c r="H9125" s="1">
        <f>IF(SUMPRODUCT(--ISNUMBER(SEARCH({"LEGALIZE","LEGISLATION","TRIAL"},C9125)))&gt;0,1,0)</f>
        <v>1</v>
      </c>
      <c r="I9125" s="1">
        <f>IF(SUMPRODUCT(--ISNUMBER(SEARCH({"LEADER"},C9125)))&gt;0,1,0)</f>
        <v>0</v>
      </c>
      <c r="J9125" t="str">
        <f t="shared" si="568"/>
        <v>2015</v>
      </c>
      <c r="K9125" t="str">
        <f t="shared" si="569"/>
        <v>07</v>
      </c>
      <c r="L9125" t="str">
        <f t="shared" si="570"/>
        <v>26</v>
      </c>
      <c r="M9125" s="2">
        <f t="shared" si="571"/>
        <v>42211.229166666664</v>
      </c>
    </row>
    <row r="9126" spans="1:13" x14ac:dyDescent="0.35">
      <c r="A9126">
        <v>0.625</v>
      </c>
      <c r="B9126" t="s">
        <v>271</v>
      </c>
      <c r="C9126" t="s">
        <v>5326</v>
      </c>
      <c r="D9126">
        <v>20150324201500</v>
      </c>
      <c r="E9126" s="1">
        <f>IF(SUMPRODUCT(--ISNUMBER(SEARCH({"ECON_EARNINGSREPORT","ECON_STOCKMARKET"},C9126)))&gt;0,1,0)</f>
        <v>0</v>
      </c>
      <c r="F9126" s="1">
        <f>IF(SUMPRODUCT(--ISNUMBER(SEARCH({"ENV_"},C9126)))&gt;0,1,0)</f>
        <v>0</v>
      </c>
      <c r="G9126" s="1">
        <f>IF(SUMPRODUCT(--ISNUMBER(SEARCH({"DISCRIMINATION","HARASSMENT","HATE_SPEECH","GENDER_VIOLENCE"},C9126)))&gt;0,1,0)</f>
        <v>0</v>
      </c>
      <c r="H9126" s="1">
        <f>IF(SUMPRODUCT(--ISNUMBER(SEARCH({"LEGALIZE","LEGISLATION","TRIAL"},C9126)))&gt;0,1,0)</f>
        <v>0</v>
      </c>
      <c r="I9126" s="1">
        <f>IF(SUMPRODUCT(--ISNUMBER(SEARCH({"LEADER"},C9126)))&gt;0,1,0)</f>
        <v>0</v>
      </c>
      <c r="J9126" t="str">
        <f t="shared" si="568"/>
        <v>2015</v>
      </c>
      <c r="K9126" t="str">
        <f t="shared" si="569"/>
        <v>03</v>
      </c>
      <c r="L9126" t="str">
        <f t="shared" si="570"/>
        <v>24</v>
      </c>
      <c r="M9126" s="2">
        <f t="shared" si="571"/>
        <v>42087.84375</v>
      </c>
    </row>
    <row r="9127" spans="1:13" x14ac:dyDescent="0.35">
      <c r="A9127">
        <v>-2.7649769585253501</v>
      </c>
      <c r="B9127" t="s">
        <v>6270</v>
      </c>
      <c r="C9127" t="s">
        <v>7112</v>
      </c>
      <c r="D9127">
        <v>20150916143000</v>
      </c>
      <c r="E9127" s="1">
        <f>IF(SUMPRODUCT(--ISNUMBER(SEARCH({"ECON_EARNINGSREPORT","ECON_STOCKMARKET"},C9127)))&gt;0,1,0)</f>
        <v>0</v>
      </c>
      <c r="F9127" s="1">
        <f>IF(SUMPRODUCT(--ISNUMBER(SEARCH({"ENV_"},C9127)))&gt;0,1,0)</f>
        <v>0</v>
      </c>
      <c r="G9127" s="1">
        <f>IF(SUMPRODUCT(--ISNUMBER(SEARCH({"DISCRIMINATION","HARASSMENT","HATE_SPEECH","GENDER_VIOLENCE"},C9127)))&gt;0,1,0)</f>
        <v>0</v>
      </c>
      <c r="H9127" s="1">
        <f>IF(SUMPRODUCT(--ISNUMBER(SEARCH({"LEGALIZE","LEGISLATION","TRIAL"},C9127)))&gt;0,1,0)</f>
        <v>0</v>
      </c>
      <c r="I9127" s="1">
        <f>IF(SUMPRODUCT(--ISNUMBER(SEARCH({"LEADER"},C9127)))&gt;0,1,0)</f>
        <v>0</v>
      </c>
      <c r="J9127" t="str">
        <f t="shared" si="568"/>
        <v>2015</v>
      </c>
      <c r="K9127" t="str">
        <f t="shared" si="569"/>
        <v>09</v>
      </c>
      <c r="L9127" t="str">
        <f t="shared" si="570"/>
        <v>16</v>
      </c>
      <c r="M9127" s="2">
        <f t="shared" si="571"/>
        <v>42263.604166666664</v>
      </c>
    </row>
    <row r="9128" spans="1:13" x14ac:dyDescent="0.35">
      <c r="A9128">
        <v>-0.72463768115941996</v>
      </c>
      <c r="B9128" t="s">
        <v>7113</v>
      </c>
      <c r="C9128" t="s">
        <v>5874</v>
      </c>
      <c r="D9128">
        <v>20150302154500</v>
      </c>
      <c r="E9128" s="1">
        <f>IF(SUMPRODUCT(--ISNUMBER(SEARCH({"ECON_EARNINGSREPORT","ECON_STOCKMARKET"},C9128)))&gt;0,1,0)</f>
        <v>0</v>
      </c>
      <c r="F9128" s="1">
        <f>IF(SUMPRODUCT(--ISNUMBER(SEARCH({"ENV_"},C9128)))&gt;0,1,0)</f>
        <v>0</v>
      </c>
      <c r="G9128" s="1">
        <f>IF(SUMPRODUCT(--ISNUMBER(SEARCH({"DISCRIMINATION","HARASSMENT","HATE_SPEECH","GENDER_VIOLENCE"},C9128)))&gt;0,1,0)</f>
        <v>0</v>
      </c>
      <c r="H9128" s="1">
        <f>IF(SUMPRODUCT(--ISNUMBER(SEARCH({"LEGALIZE","LEGISLATION","TRIAL"},C9128)))&gt;0,1,0)</f>
        <v>0</v>
      </c>
      <c r="I9128" s="1">
        <f>IF(SUMPRODUCT(--ISNUMBER(SEARCH({"LEADER"},C9128)))&gt;0,1,0)</f>
        <v>0</v>
      </c>
      <c r="J9128" t="str">
        <f t="shared" si="568"/>
        <v>2015</v>
      </c>
      <c r="K9128" t="str">
        <f t="shared" si="569"/>
        <v>03</v>
      </c>
      <c r="L9128" t="str">
        <f t="shared" si="570"/>
        <v>02</v>
      </c>
      <c r="M9128" s="2">
        <f t="shared" si="571"/>
        <v>42065.65625</v>
      </c>
    </row>
    <row r="9129" spans="1:13" x14ac:dyDescent="0.35">
      <c r="A9129">
        <v>-1.0398613518197599</v>
      </c>
      <c r="B9129" t="s">
        <v>1027</v>
      </c>
      <c r="C9129" t="s">
        <v>5773</v>
      </c>
      <c r="D9129">
        <v>20150821001500</v>
      </c>
      <c r="E9129" s="1">
        <f>IF(SUMPRODUCT(--ISNUMBER(SEARCH({"ECON_EARNINGSREPORT","ECON_STOCKMARKET"},C9129)))&gt;0,1,0)</f>
        <v>1</v>
      </c>
      <c r="F9129" s="1">
        <f>IF(SUMPRODUCT(--ISNUMBER(SEARCH({"ENV_"},C9129)))&gt;0,1,0)</f>
        <v>0</v>
      </c>
      <c r="G9129" s="1">
        <f>IF(SUMPRODUCT(--ISNUMBER(SEARCH({"DISCRIMINATION","HARASSMENT","HATE_SPEECH","GENDER_VIOLENCE"},C9129)))&gt;0,1,0)</f>
        <v>0</v>
      </c>
      <c r="H9129" s="1">
        <f>IF(SUMPRODUCT(--ISNUMBER(SEARCH({"LEGALIZE","LEGISLATION","TRIAL"},C9129)))&gt;0,1,0)</f>
        <v>0</v>
      </c>
      <c r="I9129" s="1">
        <f>IF(SUMPRODUCT(--ISNUMBER(SEARCH({"LEADER"},C9129)))&gt;0,1,0)</f>
        <v>0</v>
      </c>
      <c r="J9129" t="str">
        <f t="shared" si="568"/>
        <v>2015</v>
      </c>
      <c r="K9129" t="str">
        <f t="shared" si="569"/>
        <v>08</v>
      </c>
      <c r="L9129" t="str">
        <f t="shared" si="570"/>
        <v>21</v>
      </c>
      <c r="M9129" s="2">
        <f t="shared" si="571"/>
        <v>42237.010416666664</v>
      </c>
    </row>
    <row r="9130" spans="1:13" x14ac:dyDescent="0.35">
      <c r="A9130">
        <v>5.6818181818181799</v>
      </c>
      <c r="B9130" t="s">
        <v>48</v>
      </c>
      <c r="C9130" t="s">
        <v>4329</v>
      </c>
      <c r="D9130">
        <v>20151124054500</v>
      </c>
      <c r="E9130" s="1">
        <f>IF(SUMPRODUCT(--ISNUMBER(SEARCH({"ECON_EARNINGSREPORT","ECON_STOCKMARKET"},C9130)))&gt;0,1,0)</f>
        <v>0</v>
      </c>
      <c r="F9130" s="1">
        <f>IF(SUMPRODUCT(--ISNUMBER(SEARCH({"ENV_"},C9130)))&gt;0,1,0)</f>
        <v>0</v>
      </c>
      <c r="G9130" s="1">
        <f>IF(SUMPRODUCT(--ISNUMBER(SEARCH({"DISCRIMINATION","HARASSMENT","HATE_SPEECH","GENDER_VIOLENCE"},C9130)))&gt;0,1,0)</f>
        <v>0</v>
      </c>
      <c r="H9130" s="1">
        <f>IF(SUMPRODUCT(--ISNUMBER(SEARCH({"LEGALIZE","LEGISLATION","TRIAL"},C9130)))&gt;0,1,0)</f>
        <v>0</v>
      </c>
      <c r="I9130" s="1">
        <f>IF(SUMPRODUCT(--ISNUMBER(SEARCH({"LEADER"},C9130)))&gt;0,1,0)</f>
        <v>0</v>
      </c>
      <c r="J9130" t="str">
        <f t="shared" si="568"/>
        <v>2015</v>
      </c>
      <c r="K9130" t="str">
        <f t="shared" si="569"/>
        <v>11</v>
      </c>
      <c r="L9130" t="str">
        <f t="shared" si="570"/>
        <v>24</v>
      </c>
      <c r="M9130" s="2">
        <f t="shared" si="571"/>
        <v>42332.239583333336</v>
      </c>
    </row>
    <row r="9131" spans="1:13" x14ac:dyDescent="0.35">
      <c r="A9131">
        <v>-1.0204081632653099</v>
      </c>
      <c r="B9131" t="s">
        <v>1271</v>
      </c>
      <c r="C9131" t="s">
        <v>7114</v>
      </c>
      <c r="D9131">
        <v>20150725070000</v>
      </c>
      <c r="E9131" s="1">
        <f>IF(SUMPRODUCT(--ISNUMBER(SEARCH({"ECON_EARNINGSREPORT","ECON_STOCKMARKET"},C9131)))&gt;0,1,0)</f>
        <v>1</v>
      </c>
      <c r="F9131" s="1">
        <f>IF(SUMPRODUCT(--ISNUMBER(SEARCH({"ENV_"},C9131)))&gt;0,1,0)</f>
        <v>0</v>
      </c>
      <c r="G9131" s="1">
        <f>IF(SUMPRODUCT(--ISNUMBER(SEARCH({"DISCRIMINATION","HARASSMENT","HATE_SPEECH","GENDER_VIOLENCE"},C9131)))&gt;0,1,0)</f>
        <v>0</v>
      </c>
      <c r="H9131" s="1">
        <f>IF(SUMPRODUCT(--ISNUMBER(SEARCH({"LEGALIZE","LEGISLATION","TRIAL"},C9131)))&gt;0,1,0)</f>
        <v>0</v>
      </c>
      <c r="I9131" s="1">
        <f>IF(SUMPRODUCT(--ISNUMBER(SEARCH({"LEADER"},C9131)))&gt;0,1,0)</f>
        <v>0</v>
      </c>
      <c r="J9131" t="str">
        <f t="shared" si="568"/>
        <v>2015</v>
      </c>
      <c r="K9131" t="str">
        <f t="shared" si="569"/>
        <v>07</v>
      </c>
      <c r="L9131" t="str">
        <f t="shared" si="570"/>
        <v>25</v>
      </c>
      <c r="M9131" s="2">
        <f t="shared" si="571"/>
        <v>42210.291666666664</v>
      </c>
    </row>
    <row r="9132" spans="1:13" x14ac:dyDescent="0.35">
      <c r="A9132">
        <v>5.5194805194805197</v>
      </c>
      <c r="B9132" t="s">
        <v>3860</v>
      </c>
      <c r="C9132" t="s">
        <v>7115</v>
      </c>
      <c r="D9132">
        <v>20160112204500</v>
      </c>
      <c r="E9132" s="1">
        <f>IF(SUMPRODUCT(--ISNUMBER(SEARCH({"ECON_EARNINGSREPORT","ECON_STOCKMARKET"},C9132)))&gt;0,1,0)</f>
        <v>0</v>
      </c>
      <c r="F9132" s="1">
        <f>IF(SUMPRODUCT(--ISNUMBER(SEARCH({"ENV_"},C9132)))&gt;0,1,0)</f>
        <v>0</v>
      </c>
      <c r="G9132" s="1">
        <f>IF(SUMPRODUCT(--ISNUMBER(SEARCH({"DISCRIMINATION","HARASSMENT","HATE_SPEECH","GENDER_VIOLENCE"},C9132)))&gt;0,1,0)</f>
        <v>0</v>
      </c>
      <c r="H9132" s="1">
        <f>IF(SUMPRODUCT(--ISNUMBER(SEARCH({"LEGALIZE","LEGISLATION","TRIAL"},C9132)))&gt;0,1,0)</f>
        <v>0</v>
      </c>
      <c r="I9132" s="1">
        <f>IF(SUMPRODUCT(--ISNUMBER(SEARCH({"LEADER"},C9132)))&gt;0,1,0)</f>
        <v>0</v>
      </c>
      <c r="J9132" t="str">
        <f t="shared" si="568"/>
        <v>2016</v>
      </c>
      <c r="K9132" t="str">
        <f t="shared" si="569"/>
        <v>01</v>
      </c>
      <c r="L9132" t="str">
        <f t="shared" si="570"/>
        <v>12</v>
      </c>
      <c r="M9132" s="2">
        <f t="shared" si="571"/>
        <v>42381.864583333336</v>
      </c>
    </row>
    <row r="9133" spans="1:13" x14ac:dyDescent="0.35">
      <c r="A9133">
        <v>3.54671280276817</v>
      </c>
      <c r="B9133" t="s">
        <v>7116</v>
      </c>
      <c r="C9133" t="s">
        <v>7117</v>
      </c>
      <c r="D9133">
        <v>20150303133000</v>
      </c>
      <c r="E9133" s="1">
        <f>IF(SUMPRODUCT(--ISNUMBER(SEARCH({"ECON_EARNINGSREPORT","ECON_STOCKMARKET"},C9133)))&gt;0,1,0)</f>
        <v>0</v>
      </c>
      <c r="F9133" s="1">
        <f>IF(SUMPRODUCT(--ISNUMBER(SEARCH({"ENV_"},C9133)))&gt;0,1,0)</f>
        <v>0</v>
      </c>
      <c r="G9133" s="1">
        <f>IF(SUMPRODUCT(--ISNUMBER(SEARCH({"DISCRIMINATION","HARASSMENT","HATE_SPEECH","GENDER_VIOLENCE"},C9133)))&gt;0,1,0)</f>
        <v>0</v>
      </c>
      <c r="H9133" s="1">
        <f>IF(SUMPRODUCT(--ISNUMBER(SEARCH({"LEGALIZE","LEGISLATION","TRIAL"},C9133)))&gt;0,1,0)</f>
        <v>0</v>
      </c>
      <c r="I9133" s="1">
        <f>IF(SUMPRODUCT(--ISNUMBER(SEARCH({"LEADER"},C9133)))&gt;0,1,0)</f>
        <v>1</v>
      </c>
      <c r="J9133" t="str">
        <f t="shared" si="568"/>
        <v>2015</v>
      </c>
      <c r="K9133" t="str">
        <f t="shared" si="569"/>
        <v>03</v>
      </c>
      <c r="L9133" t="str">
        <f t="shared" si="570"/>
        <v>03</v>
      </c>
      <c r="M9133" s="2">
        <f t="shared" si="571"/>
        <v>42066.5625</v>
      </c>
    </row>
    <row r="9134" spans="1:13" x14ac:dyDescent="0.35">
      <c r="A9134">
        <v>0.46367851622874801</v>
      </c>
      <c r="B9134" t="s">
        <v>1293</v>
      </c>
      <c r="C9134" t="s">
        <v>4017</v>
      </c>
      <c r="D9134">
        <v>20160110204500</v>
      </c>
      <c r="E9134" s="1">
        <f>IF(SUMPRODUCT(--ISNUMBER(SEARCH({"ECON_EARNINGSREPORT","ECON_STOCKMARKET"},C9134)))&gt;0,1,0)</f>
        <v>1</v>
      </c>
      <c r="F9134" s="1">
        <f>IF(SUMPRODUCT(--ISNUMBER(SEARCH({"ENV_"},C9134)))&gt;0,1,0)</f>
        <v>0</v>
      </c>
      <c r="G9134" s="1">
        <f>IF(SUMPRODUCT(--ISNUMBER(SEARCH({"DISCRIMINATION","HARASSMENT","HATE_SPEECH","GENDER_VIOLENCE"},C9134)))&gt;0,1,0)</f>
        <v>0</v>
      </c>
      <c r="H9134" s="1">
        <f>IF(SUMPRODUCT(--ISNUMBER(SEARCH({"LEGALIZE","LEGISLATION","TRIAL"},C9134)))&gt;0,1,0)</f>
        <v>0</v>
      </c>
      <c r="I9134" s="1">
        <f>IF(SUMPRODUCT(--ISNUMBER(SEARCH({"LEADER"},C9134)))&gt;0,1,0)</f>
        <v>0</v>
      </c>
      <c r="J9134" t="str">
        <f t="shared" si="568"/>
        <v>2016</v>
      </c>
      <c r="K9134" t="str">
        <f t="shared" si="569"/>
        <v>01</v>
      </c>
      <c r="L9134" t="str">
        <f t="shared" si="570"/>
        <v>10</v>
      </c>
      <c r="M9134" s="2">
        <f t="shared" si="571"/>
        <v>42379.864583333336</v>
      </c>
    </row>
    <row r="9135" spans="1:13" x14ac:dyDescent="0.35">
      <c r="A9135">
        <v>-1.79487179487179</v>
      </c>
      <c r="B9135" t="s">
        <v>5023</v>
      </c>
      <c r="C9135" t="s">
        <v>4682</v>
      </c>
      <c r="D9135">
        <v>20151030201500</v>
      </c>
      <c r="E9135" s="1">
        <f>IF(SUMPRODUCT(--ISNUMBER(SEARCH({"ECON_EARNINGSREPORT","ECON_STOCKMARKET"},C9135)))&gt;0,1,0)</f>
        <v>1</v>
      </c>
      <c r="F9135" s="1">
        <f>IF(SUMPRODUCT(--ISNUMBER(SEARCH({"ENV_"},C9135)))&gt;0,1,0)</f>
        <v>0</v>
      </c>
      <c r="G9135" s="1">
        <f>IF(SUMPRODUCT(--ISNUMBER(SEARCH({"DISCRIMINATION","HARASSMENT","HATE_SPEECH","GENDER_VIOLENCE"},C9135)))&gt;0,1,0)</f>
        <v>0</v>
      </c>
      <c r="H9135" s="1">
        <f>IF(SUMPRODUCT(--ISNUMBER(SEARCH({"LEGALIZE","LEGISLATION","TRIAL"},C9135)))&gt;0,1,0)</f>
        <v>0</v>
      </c>
      <c r="I9135" s="1">
        <f>IF(SUMPRODUCT(--ISNUMBER(SEARCH({"LEADER"},C9135)))&gt;0,1,0)</f>
        <v>0</v>
      </c>
      <c r="J9135" t="str">
        <f t="shared" si="568"/>
        <v>2015</v>
      </c>
      <c r="K9135" t="str">
        <f t="shared" si="569"/>
        <v>10</v>
      </c>
      <c r="L9135" t="str">
        <f t="shared" si="570"/>
        <v>30</v>
      </c>
      <c r="M9135" s="2">
        <f t="shared" si="571"/>
        <v>42307.84375</v>
      </c>
    </row>
    <row r="9136" spans="1:13" x14ac:dyDescent="0.35">
      <c r="A9136">
        <v>-3.2432432432432399</v>
      </c>
      <c r="B9136" t="s">
        <v>7118</v>
      </c>
      <c r="C9136" t="s">
        <v>7119</v>
      </c>
      <c r="D9136">
        <v>20150918221500</v>
      </c>
      <c r="E9136" s="1">
        <f>IF(SUMPRODUCT(--ISNUMBER(SEARCH({"ECON_EARNINGSREPORT","ECON_STOCKMARKET"},C9136)))&gt;0,1,0)</f>
        <v>0</v>
      </c>
      <c r="F9136" s="1">
        <f>IF(SUMPRODUCT(--ISNUMBER(SEARCH({"ENV_"},C9136)))&gt;0,1,0)</f>
        <v>0</v>
      </c>
      <c r="G9136" s="1">
        <f>IF(SUMPRODUCT(--ISNUMBER(SEARCH({"DISCRIMINATION","HARASSMENT","HATE_SPEECH","GENDER_VIOLENCE"},C9136)))&gt;0,1,0)</f>
        <v>0</v>
      </c>
      <c r="H9136" s="1">
        <f>IF(SUMPRODUCT(--ISNUMBER(SEARCH({"LEGALIZE","LEGISLATION","TRIAL"},C9136)))&gt;0,1,0)</f>
        <v>1</v>
      </c>
      <c r="I9136" s="1">
        <f>IF(SUMPRODUCT(--ISNUMBER(SEARCH({"LEADER"},C9136)))&gt;0,1,0)</f>
        <v>0</v>
      </c>
      <c r="J9136" t="str">
        <f t="shared" si="568"/>
        <v>2015</v>
      </c>
      <c r="K9136" t="str">
        <f t="shared" si="569"/>
        <v>09</v>
      </c>
      <c r="L9136" t="str">
        <f t="shared" si="570"/>
        <v>18</v>
      </c>
      <c r="M9136" s="2">
        <f t="shared" si="571"/>
        <v>42265.927083333336</v>
      </c>
    </row>
    <row r="9137" spans="1:13" x14ac:dyDescent="0.35">
      <c r="A9137">
        <v>0</v>
      </c>
      <c r="B9137" t="s">
        <v>433</v>
      </c>
      <c r="C9137" t="s">
        <v>4552</v>
      </c>
      <c r="D9137">
        <v>20151002074500</v>
      </c>
      <c r="E9137" s="1">
        <f>IF(SUMPRODUCT(--ISNUMBER(SEARCH({"ECON_EARNINGSREPORT","ECON_STOCKMARKET"},C9137)))&gt;0,1,0)</f>
        <v>1</v>
      </c>
      <c r="F9137" s="1">
        <f>IF(SUMPRODUCT(--ISNUMBER(SEARCH({"ENV_"},C9137)))&gt;0,1,0)</f>
        <v>0</v>
      </c>
      <c r="G9137" s="1">
        <f>IF(SUMPRODUCT(--ISNUMBER(SEARCH({"DISCRIMINATION","HARASSMENT","HATE_SPEECH","GENDER_VIOLENCE"},C9137)))&gt;0,1,0)</f>
        <v>0</v>
      </c>
      <c r="H9137" s="1">
        <f>IF(SUMPRODUCT(--ISNUMBER(SEARCH({"LEGALIZE","LEGISLATION","TRIAL"},C9137)))&gt;0,1,0)</f>
        <v>0</v>
      </c>
      <c r="I9137" s="1">
        <f>IF(SUMPRODUCT(--ISNUMBER(SEARCH({"LEADER"},C9137)))&gt;0,1,0)</f>
        <v>1</v>
      </c>
      <c r="J9137" t="str">
        <f t="shared" si="568"/>
        <v>2015</v>
      </c>
      <c r="K9137" t="str">
        <f t="shared" si="569"/>
        <v>10</v>
      </c>
      <c r="L9137" t="str">
        <f t="shared" si="570"/>
        <v>02</v>
      </c>
      <c r="M9137" s="2">
        <f t="shared" si="571"/>
        <v>42279.322916666664</v>
      </c>
    </row>
    <row r="9138" spans="1:13" x14ac:dyDescent="0.35">
      <c r="A9138">
        <v>-0.26385224274406299</v>
      </c>
      <c r="B9138" t="s">
        <v>4859</v>
      </c>
      <c r="C9138" t="s">
        <v>7120</v>
      </c>
      <c r="D9138">
        <v>20150304231500</v>
      </c>
      <c r="E9138" s="1">
        <f>IF(SUMPRODUCT(--ISNUMBER(SEARCH({"ECON_EARNINGSREPORT","ECON_STOCKMARKET"},C9138)))&gt;0,1,0)</f>
        <v>0</v>
      </c>
      <c r="F9138" s="1">
        <f>IF(SUMPRODUCT(--ISNUMBER(SEARCH({"ENV_"},C9138)))&gt;0,1,0)</f>
        <v>0</v>
      </c>
      <c r="G9138" s="1">
        <f>IF(SUMPRODUCT(--ISNUMBER(SEARCH({"DISCRIMINATION","HARASSMENT","HATE_SPEECH","GENDER_VIOLENCE"},C9138)))&gt;0,1,0)</f>
        <v>0</v>
      </c>
      <c r="H9138" s="1">
        <f>IF(SUMPRODUCT(--ISNUMBER(SEARCH({"LEGALIZE","LEGISLATION","TRIAL"},C9138)))&gt;0,1,0)</f>
        <v>0</v>
      </c>
      <c r="I9138" s="1">
        <f>IF(SUMPRODUCT(--ISNUMBER(SEARCH({"LEADER"},C9138)))&gt;0,1,0)</f>
        <v>0</v>
      </c>
      <c r="J9138" t="str">
        <f t="shared" si="568"/>
        <v>2015</v>
      </c>
      <c r="K9138" t="str">
        <f t="shared" si="569"/>
        <v>03</v>
      </c>
      <c r="L9138" t="str">
        <f t="shared" si="570"/>
        <v>04</v>
      </c>
      <c r="M9138" s="2">
        <f t="shared" si="571"/>
        <v>42067.96875</v>
      </c>
    </row>
    <row r="9139" spans="1:13" x14ac:dyDescent="0.35">
      <c r="A9139">
        <v>0.643776824034335</v>
      </c>
      <c r="B9139" t="s">
        <v>7121</v>
      </c>
      <c r="C9139" t="s">
        <v>7122</v>
      </c>
      <c r="D9139">
        <v>20160529100000</v>
      </c>
      <c r="E9139" s="1">
        <f>IF(SUMPRODUCT(--ISNUMBER(SEARCH({"ECON_EARNINGSREPORT","ECON_STOCKMARKET"},C9139)))&gt;0,1,0)</f>
        <v>0</v>
      </c>
      <c r="F9139" s="1">
        <f>IF(SUMPRODUCT(--ISNUMBER(SEARCH({"ENV_"},C9139)))&gt;0,1,0)</f>
        <v>0</v>
      </c>
      <c r="G9139" s="1">
        <f>IF(SUMPRODUCT(--ISNUMBER(SEARCH({"DISCRIMINATION","HARASSMENT","HATE_SPEECH","GENDER_VIOLENCE"},C9139)))&gt;0,1,0)</f>
        <v>0</v>
      </c>
      <c r="H9139" s="1">
        <f>IF(SUMPRODUCT(--ISNUMBER(SEARCH({"LEGALIZE","LEGISLATION","TRIAL"},C9139)))&gt;0,1,0)</f>
        <v>0</v>
      </c>
      <c r="I9139" s="1">
        <f>IF(SUMPRODUCT(--ISNUMBER(SEARCH({"LEADER"},C9139)))&gt;0,1,0)</f>
        <v>1</v>
      </c>
      <c r="J9139" t="str">
        <f t="shared" si="568"/>
        <v>2016</v>
      </c>
      <c r="K9139" t="str">
        <f t="shared" si="569"/>
        <v>05</v>
      </c>
      <c r="L9139" t="str">
        <f t="shared" si="570"/>
        <v>29</v>
      </c>
      <c r="M9139" s="2">
        <f t="shared" si="571"/>
        <v>42519.416666666664</v>
      </c>
    </row>
    <row r="9140" spans="1:13" x14ac:dyDescent="0.35">
      <c r="A9140">
        <v>-1.9512195121951199</v>
      </c>
      <c r="B9140" t="s">
        <v>90</v>
      </c>
      <c r="C9140" t="s">
        <v>3333</v>
      </c>
      <c r="D9140">
        <v>20151002070000</v>
      </c>
      <c r="E9140" s="1">
        <f>IF(SUMPRODUCT(--ISNUMBER(SEARCH({"ECON_EARNINGSREPORT","ECON_STOCKMARKET"},C9140)))&gt;0,1,0)</f>
        <v>1</v>
      </c>
      <c r="F9140" s="1">
        <f>IF(SUMPRODUCT(--ISNUMBER(SEARCH({"ENV_"},C9140)))&gt;0,1,0)</f>
        <v>0</v>
      </c>
      <c r="G9140" s="1">
        <f>IF(SUMPRODUCT(--ISNUMBER(SEARCH({"DISCRIMINATION","HARASSMENT","HATE_SPEECH","GENDER_VIOLENCE"},C9140)))&gt;0,1,0)</f>
        <v>0</v>
      </c>
      <c r="H9140" s="1">
        <f>IF(SUMPRODUCT(--ISNUMBER(SEARCH({"LEGALIZE","LEGISLATION","TRIAL"},C9140)))&gt;0,1,0)</f>
        <v>0</v>
      </c>
      <c r="I9140" s="1">
        <f>IF(SUMPRODUCT(--ISNUMBER(SEARCH({"LEADER"},C9140)))&gt;0,1,0)</f>
        <v>0</v>
      </c>
      <c r="J9140" t="str">
        <f t="shared" si="568"/>
        <v>2015</v>
      </c>
      <c r="K9140" t="str">
        <f t="shared" si="569"/>
        <v>10</v>
      </c>
      <c r="L9140" t="str">
        <f t="shared" si="570"/>
        <v>02</v>
      </c>
      <c r="M9140" s="2">
        <f t="shared" si="571"/>
        <v>42279.291666666664</v>
      </c>
    </row>
    <row r="9141" spans="1:13" x14ac:dyDescent="0.35">
      <c r="A9141">
        <v>3.2442748091603102</v>
      </c>
      <c r="B9141" t="s">
        <v>501</v>
      </c>
      <c r="C9141" t="s">
        <v>4394</v>
      </c>
      <c r="D9141">
        <v>20160408111500</v>
      </c>
      <c r="E9141" s="1">
        <f>IF(SUMPRODUCT(--ISNUMBER(SEARCH({"ECON_EARNINGSREPORT","ECON_STOCKMARKET"},C9141)))&gt;0,1,0)</f>
        <v>0</v>
      </c>
      <c r="F9141" s="1">
        <f>IF(SUMPRODUCT(--ISNUMBER(SEARCH({"ENV_"},C9141)))&gt;0,1,0)</f>
        <v>0</v>
      </c>
      <c r="G9141" s="1">
        <f>IF(SUMPRODUCT(--ISNUMBER(SEARCH({"DISCRIMINATION","HARASSMENT","HATE_SPEECH","GENDER_VIOLENCE"},C9141)))&gt;0,1,0)</f>
        <v>0</v>
      </c>
      <c r="H9141" s="1">
        <f>IF(SUMPRODUCT(--ISNUMBER(SEARCH({"LEGALIZE","LEGISLATION","TRIAL"},C9141)))&gt;0,1,0)</f>
        <v>0</v>
      </c>
      <c r="I9141" s="1">
        <f>IF(SUMPRODUCT(--ISNUMBER(SEARCH({"LEADER"},C9141)))&gt;0,1,0)</f>
        <v>1</v>
      </c>
      <c r="J9141" t="str">
        <f t="shared" si="568"/>
        <v>2016</v>
      </c>
      <c r="K9141" t="str">
        <f t="shared" si="569"/>
        <v>04</v>
      </c>
      <c r="L9141" t="str">
        <f t="shared" si="570"/>
        <v>08</v>
      </c>
      <c r="M9141" s="2">
        <f t="shared" si="571"/>
        <v>42468.46875</v>
      </c>
    </row>
    <row r="9142" spans="1:13" x14ac:dyDescent="0.35">
      <c r="A9142">
        <v>0.86206896551724099</v>
      </c>
      <c r="B9142" t="s">
        <v>7123</v>
      </c>
      <c r="C9142" t="s">
        <v>7124</v>
      </c>
      <c r="D9142">
        <v>20160608003000</v>
      </c>
      <c r="E9142" s="1">
        <f>IF(SUMPRODUCT(--ISNUMBER(SEARCH({"ECON_EARNINGSREPORT","ECON_STOCKMARKET"},C9142)))&gt;0,1,0)</f>
        <v>0</v>
      </c>
      <c r="F9142" s="1">
        <f>IF(SUMPRODUCT(--ISNUMBER(SEARCH({"ENV_"},C9142)))&gt;0,1,0)</f>
        <v>0</v>
      </c>
      <c r="G9142" s="1">
        <f>IF(SUMPRODUCT(--ISNUMBER(SEARCH({"DISCRIMINATION","HARASSMENT","HATE_SPEECH","GENDER_VIOLENCE"},C9142)))&gt;0,1,0)</f>
        <v>0</v>
      </c>
      <c r="H9142" s="1">
        <f>IF(SUMPRODUCT(--ISNUMBER(SEARCH({"LEGALIZE","LEGISLATION","TRIAL"},C9142)))&gt;0,1,0)</f>
        <v>0</v>
      </c>
      <c r="I9142" s="1">
        <f>IF(SUMPRODUCT(--ISNUMBER(SEARCH({"LEADER"},C9142)))&gt;0,1,0)</f>
        <v>0</v>
      </c>
      <c r="J9142" t="str">
        <f t="shared" si="568"/>
        <v>2016</v>
      </c>
      <c r="K9142" t="str">
        <f t="shared" si="569"/>
        <v>06</v>
      </c>
      <c r="L9142" t="str">
        <f t="shared" si="570"/>
        <v>08</v>
      </c>
      <c r="M9142" s="2">
        <f t="shared" si="571"/>
        <v>42529.020833333336</v>
      </c>
    </row>
    <row r="9143" spans="1:13" x14ac:dyDescent="0.35">
      <c r="A9143">
        <v>0.48309178743961301</v>
      </c>
      <c r="B9143" t="s">
        <v>113</v>
      </c>
      <c r="C9143" t="s">
        <v>5480</v>
      </c>
      <c r="D9143">
        <v>20151125081500</v>
      </c>
      <c r="E9143" s="1">
        <f>IF(SUMPRODUCT(--ISNUMBER(SEARCH({"ECON_EARNINGSREPORT","ECON_STOCKMARKET"},C9143)))&gt;0,1,0)</f>
        <v>1</v>
      </c>
      <c r="F9143" s="1">
        <f>IF(SUMPRODUCT(--ISNUMBER(SEARCH({"ENV_"},C9143)))&gt;0,1,0)</f>
        <v>0</v>
      </c>
      <c r="G9143" s="1">
        <f>IF(SUMPRODUCT(--ISNUMBER(SEARCH({"DISCRIMINATION","HARASSMENT","HATE_SPEECH","GENDER_VIOLENCE"},C9143)))&gt;0,1,0)</f>
        <v>0</v>
      </c>
      <c r="H9143" s="1">
        <f>IF(SUMPRODUCT(--ISNUMBER(SEARCH({"LEGALIZE","LEGISLATION","TRIAL"},C9143)))&gt;0,1,0)</f>
        <v>0</v>
      </c>
      <c r="I9143" s="1">
        <f>IF(SUMPRODUCT(--ISNUMBER(SEARCH({"LEADER"},C9143)))&gt;0,1,0)</f>
        <v>0</v>
      </c>
      <c r="J9143" t="str">
        <f t="shared" si="568"/>
        <v>2015</v>
      </c>
      <c r="K9143" t="str">
        <f t="shared" si="569"/>
        <v>11</v>
      </c>
      <c r="L9143" t="str">
        <f t="shared" si="570"/>
        <v>25</v>
      </c>
      <c r="M9143" s="2">
        <f t="shared" si="571"/>
        <v>42333.34375</v>
      </c>
    </row>
    <row r="9144" spans="1:13" x14ac:dyDescent="0.35">
      <c r="A9144">
        <v>-1.96506550218341</v>
      </c>
      <c r="B9144" t="s">
        <v>1607</v>
      </c>
      <c r="C9144" t="s">
        <v>5426</v>
      </c>
      <c r="D9144">
        <v>20160129121500</v>
      </c>
      <c r="E9144" s="1">
        <f>IF(SUMPRODUCT(--ISNUMBER(SEARCH({"ECON_EARNINGSREPORT","ECON_STOCKMARKET"},C9144)))&gt;0,1,0)</f>
        <v>0</v>
      </c>
      <c r="F9144" s="1">
        <f>IF(SUMPRODUCT(--ISNUMBER(SEARCH({"ENV_"},C9144)))&gt;0,1,0)</f>
        <v>0</v>
      </c>
      <c r="G9144" s="1">
        <f>IF(SUMPRODUCT(--ISNUMBER(SEARCH({"DISCRIMINATION","HARASSMENT","HATE_SPEECH","GENDER_VIOLENCE"},C9144)))&gt;0,1,0)</f>
        <v>0</v>
      </c>
      <c r="H9144" s="1">
        <f>IF(SUMPRODUCT(--ISNUMBER(SEARCH({"LEGALIZE","LEGISLATION","TRIAL"},C9144)))&gt;0,1,0)</f>
        <v>0</v>
      </c>
      <c r="I9144" s="1">
        <f>IF(SUMPRODUCT(--ISNUMBER(SEARCH({"LEADER"},C9144)))&gt;0,1,0)</f>
        <v>0</v>
      </c>
      <c r="J9144" t="str">
        <f t="shared" si="568"/>
        <v>2016</v>
      </c>
      <c r="K9144" t="str">
        <f t="shared" si="569"/>
        <v>01</v>
      </c>
      <c r="L9144" t="str">
        <f t="shared" si="570"/>
        <v>29</v>
      </c>
      <c r="M9144" s="2">
        <f t="shared" si="571"/>
        <v>42398.510416666664</v>
      </c>
    </row>
    <row r="9145" spans="1:13" x14ac:dyDescent="0.35">
      <c r="A9145">
        <v>-5.0691244239631299</v>
      </c>
      <c r="B9145" t="s">
        <v>2662</v>
      </c>
      <c r="C9145" t="s">
        <v>6534</v>
      </c>
      <c r="D9145">
        <v>20150609144500</v>
      </c>
      <c r="E9145" s="1">
        <f>IF(SUMPRODUCT(--ISNUMBER(SEARCH({"ECON_EARNINGSREPORT","ECON_STOCKMARKET"},C9145)))&gt;0,1,0)</f>
        <v>0</v>
      </c>
      <c r="F9145" s="1">
        <f>IF(SUMPRODUCT(--ISNUMBER(SEARCH({"ENV_"},C9145)))&gt;0,1,0)</f>
        <v>0</v>
      </c>
      <c r="G9145" s="1">
        <f>IF(SUMPRODUCT(--ISNUMBER(SEARCH({"DISCRIMINATION","HARASSMENT","HATE_SPEECH","GENDER_VIOLENCE"},C9145)))&gt;0,1,0)</f>
        <v>0</v>
      </c>
      <c r="H9145" s="1">
        <f>IF(SUMPRODUCT(--ISNUMBER(SEARCH({"LEGALIZE","LEGISLATION","TRIAL"},C9145)))&gt;0,1,0)</f>
        <v>1</v>
      </c>
      <c r="I9145" s="1">
        <f>IF(SUMPRODUCT(--ISNUMBER(SEARCH({"LEADER"},C9145)))&gt;0,1,0)</f>
        <v>0</v>
      </c>
      <c r="J9145" t="str">
        <f t="shared" si="568"/>
        <v>2015</v>
      </c>
      <c r="K9145" t="str">
        <f t="shared" si="569"/>
        <v>06</v>
      </c>
      <c r="L9145" t="str">
        <f t="shared" si="570"/>
        <v>09</v>
      </c>
      <c r="M9145" s="2">
        <f t="shared" si="571"/>
        <v>42164.614583333336</v>
      </c>
    </row>
    <row r="9146" spans="1:13" x14ac:dyDescent="0.35">
      <c r="A9146">
        <v>-0.52083333333333304</v>
      </c>
      <c r="B9146" t="s">
        <v>717</v>
      </c>
      <c r="C9146" t="s">
        <v>7021</v>
      </c>
      <c r="D9146">
        <v>20151120050000</v>
      </c>
      <c r="E9146" s="1">
        <f>IF(SUMPRODUCT(--ISNUMBER(SEARCH({"ECON_EARNINGSREPORT","ECON_STOCKMARKET"},C9146)))&gt;0,1,0)</f>
        <v>1</v>
      </c>
      <c r="F9146" s="1">
        <f>IF(SUMPRODUCT(--ISNUMBER(SEARCH({"ENV_"},C9146)))&gt;0,1,0)</f>
        <v>1</v>
      </c>
      <c r="G9146" s="1">
        <f>IF(SUMPRODUCT(--ISNUMBER(SEARCH({"DISCRIMINATION","HARASSMENT","HATE_SPEECH","GENDER_VIOLENCE"},C9146)))&gt;0,1,0)</f>
        <v>0</v>
      </c>
      <c r="H9146" s="1">
        <f>IF(SUMPRODUCT(--ISNUMBER(SEARCH({"LEGALIZE","LEGISLATION","TRIAL"},C9146)))&gt;0,1,0)</f>
        <v>0</v>
      </c>
      <c r="I9146" s="1">
        <f>IF(SUMPRODUCT(--ISNUMBER(SEARCH({"LEADER"},C9146)))&gt;0,1,0)</f>
        <v>0</v>
      </c>
      <c r="J9146" t="str">
        <f t="shared" si="568"/>
        <v>2015</v>
      </c>
      <c r="K9146" t="str">
        <f t="shared" si="569"/>
        <v>11</v>
      </c>
      <c r="L9146" t="str">
        <f t="shared" si="570"/>
        <v>20</v>
      </c>
      <c r="M9146" s="2">
        <f t="shared" si="571"/>
        <v>42328.208333333336</v>
      </c>
    </row>
    <row r="9147" spans="1:13" x14ac:dyDescent="0.35">
      <c r="A9147">
        <v>2.5185185185185199</v>
      </c>
      <c r="B9147" t="s">
        <v>7125</v>
      </c>
      <c r="C9147" t="s">
        <v>7126</v>
      </c>
      <c r="D9147">
        <v>20151124113000</v>
      </c>
      <c r="E9147" s="1">
        <f>IF(SUMPRODUCT(--ISNUMBER(SEARCH({"ECON_EARNINGSREPORT","ECON_STOCKMARKET"},C9147)))&gt;0,1,0)</f>
        <v>1</v>
      </c>
      <c r="F9147" s="1">
        <f>IF(SUMPRODUCT(--ISNUMBER(SEARCH({"ENV_"},C9147)))&gt;0,1,0)</f>
        <v>0</v>
      </c>
      <c r="G9147" s="1">
        <f>IF(SUMPRODUCT(--ISNUMBER(SEARCH({"DISCRIMINATION","HARASSMENT","HATE_SPEECH","GENDER_VIOLENCE"},C9147)))&gt;0,1,0)</f>
        <v>0</v>
      </c>
      <c r="H9147" s="1">
        <f>IF(SUMPRODUCT(--ISNUMBER(SEARCH({"LEGALIZE","LEGISLATION","TRIAL"},C9147)))&gt;0,1,0)</f>
        <v>0</v>
      </c>
      <c r="I9147" s="1">
        <f>IF(SUMPRODUCT(--ISNUMBER(SEARCH({"LEADER"},C9147)))&gt;0,1,0)</f>
        <v>0</v>
      </c>
      <c r="J9147" t="str">
        <f t="shared" si="568"/>
        <v>2015</v>
      </c>
      <c r="K9147" t="str">
        <f t="shared" si="569"/>
        <v>11</v>
      </c>
      <c r="L9147" t="str">
        <f t="shared" si="570"/>
        <v>24</v>
      </c>
      <c r="M9147" s="2">
        <f t="shared" si="571"/>
        <v>42332.479166666664</v>
      </c>
    </row>
    <row r="9148" spans="1:13" x14ac:dyDescent="0.35">
      <c r="A9148">
        <v>6.8085106382978697</v>
      </c>
      <c r="B9148" t="s">
        <v>2401</v>
      </c>
      <c r="C9148" t="s">
        <v>5152</v>
      </c>
      <c r="D9148">
        <v>20160407011500</v>
      </c>
      <c r="E9148" s="1">
        <f>IF(SUMPRODUCT(--ISNUMBER(SEARCH({"ECON_EARNINGSREPORT","ECON_STOCKMARKET"},C9148)))&gt;0,1,0)</f>
        <v>0</v>
      </c>
      <c r="F9148" s="1">
        <f>IF(SUMPRODUCT(--ISNUMBER(SEARCH({"ENV_"},C9148)))&gt;0,1,0)</f>
        <v>1</v>
      </c>
      <c r="G9148" s="1">
        <f>IF(SUMPRODUCT(--ISNUMBER(SEARCH({"DISCRIMINATION","HARASSMENT","HATE_SPEECH","GENDER_VIOLENCE"},C9148)))&gt;0,1,0)</f>
        <v>0</v>
      </c>
      <c r="H9148" s="1">
        <f>IF(SUMPRODUCT(--ISNUMBER(SEARCH({"LEGALIZE","LEGISLATION","TRIAL"},C9148)))&gt;0,1,0)</f>
        <v>0</v>
      </c>
      <c r="I9148" s="1">
        <f>IF(SUMPRODUCT(--ISNUMBER(SEARCH({"LEADER"},C9148)))&gt;0,1,0)</f>
        <v>0</v>
      </c>
      <c r="J9148" t="str">
        <f t="shared" si="568"/>
        <v>2016</v>
      </c>
      <c r="K9148" t="str">
        <f t="shared" si="569"/>
        <v>04</v>
      </c>
      <c r="L9148" t="str">
        <f t="shared" si="570"/>
        <v>07</v>
      </c>
      <c r="M9148" s="2">
        <f t="shared" si="571"/>
        <v>42467.052083333336</v>
      </c>
    </row>
    <row r="9149" spans="1:13" x14ac:dyDescent="0.35">
      <c r="A9149">
        <v>1.5625</v>
      </c>
      <c r="B9149" t="s">
        <v>6822</v>
      </c>
      <c r="C9149" t="s">
        <v>7127</v>
      </c>
      <c r="D9149">
        <v>20151203164500</v>
      </c>
      <c r="E9149" s="1">
        <f>IF(SUMPRODUCT(--ISNUMBER(SEARCH({"ECON_EARNINGSREPORT","ECON_STOCKMARKET"},C9149)))&gt;0,1,0)</f>
        <v>0</v>
      </c>
      <c r="F9149" s="1">
        <f>IF(SUMPRODUCT(--ISNUMBER(SEARCH({"ENV_"},C9149)))&gt;0,1,0)</f>
        <v>0</v>
      </c>
      <c r="G9149" s="1">
        <f>IF(SUMPRODUCT(--ISNUMBER(SEARCH({"DISCRIMINATION","HARASSMENT","HATE_SPEECH","GENDER_VIOLENCE"},C9149)))&gt;0,1,0)</f>
        <v>0</v>
      </c>
      <c r="H9149" s="1">
        <f>IF(SUMPRODUCT(--ISNUMBER(SEARCH({"LEGALIZE","LEGISLATION","TRIAL"},C9149)))&gt;0,1,0)</f>
        <v>0</v>
      </c>
      <c r="I9149" s="1">
        <f>IF(SUMPRODUCT(--ISNUMBER(SEARCH({"LEADER"},C9149)))&gt;0,1,0)</f>
        <v>1</v>
      </c>
      <c r="J9149" t="str">
        <f t="shared" si="568"/>
        <v>2015</v>
      </c>
      <c r="K9149" t="str">
        <f t="shared" si="569"/>
        <v>12</v>
      </c>
      <c r="L9149" t="str">
        <f t="shared" si="570"/>
        <v>03</v>
      </c>
      <c r="M9149" s="2">
        <f t="shared" si="571"/>
        <v>42341.697916666664</v>
      </c>
    </row>
    <row r="9150" spans="1:13" x14ac:dyDescent="0.35">
      <c r="A9150">
        <v>0</v>
      </c>
      <c r="B9150" t="s">
        <v>26</v>
      </c>
      <c r="C9150" t="s">
        <v>3857</v>
      </c>
      <c r="D9150">
        <v>20151012190000</v>
      </c>
      <c r="E9150" s="1">
        <f>IF(SUMPRODUCT(--ISNUMBER(SEARCH({"ECON_EARNINGSREPORT","ECON_STOCKMARKET"},C9150)))&gt;0,1,0)</f>
        <v>1</v>
      </c>
      <c r="F9150" s="1">
        <f>IF(SUMPRODUCT(--ISNUMBER(SEARCH({"ENV_"},C9150)))&gt;0,1,0)</f>
        <v>0</v>
      </c>
      <c r="G9150" s="1">
        <f>IF(SUMPRODUCT(--ISNUMBER(SEARCH({"DISCRIMINATION","HARASSMENT","HATE_SPEECH","GENDER_VIOLENCE"},C9150)))&gt;0,1,0)</f>
        <v>0</v>
      </c>
      <c r="H9150" s="1">
        <f>IF(SUMPRODUCT(--ISNUMBER(SEARCH({"LEGALIZE","LEGISLATION","TRIAL"},C9150)))&gt;0,1,0)</f>
        <v>0</v>
      </c>
      <c r="I9150" s="1">
        <f>IF(SUMPRODUCT(--ISNUMBER(SEARCH({"LEADER"},C9150)))&gt;0,1,0)</f>
        <v>0</v>
      </c>
      <c r="J9150" t="str">
        <f t="shared" si="568"/>
        <v>2015</v>
      </c>
      <c r="K9150" t="str">
        <f t="shared" si="569"/>
        <v>10</v>
      </c>
      <c r="L9150" t="str">
        <f t="shared" si="570"/>
        <v>12</v>
      </c>
      <c r="M9150" s="2">
        <f t="shared" si="571"/>
        <v>42289.791666666664</v>
      </c>
    </row>
    <row r="9151" spans="1:13" x14ac:dyDescent="0.35">
      <c r="A9151">
        <v>3.2258064516128999</v>
      </c>
      <c r="B9151" t="s">
        <v>7128</v>
      </c>
      <c r="D9151">
        <v>20151214154500</v>
      </c>
      <c r="E9151" s="1">
        <f>IF(SUMPRODUCT(--ISNUMBER(SEARCH({"ECON_EARNINGSREPORT","ECON_STOCKMARKET"},C9151)))&gt;0,1,0)</f>
        <v>0</v>
      </c>
      <c r="F9151" s="1">
        <f>IF(SUMPRODUCT(--ISNUMBER(SEARCH({"ENV_"},C9151)))&gt;0,1,0)</f>
        <v>0</v>
      </c>
      <c r="G9151" s="1">
        <f>IF(SUMPRODUCT(--ISNUMBER(SEARCH({"DISCRIMINATION","HARASSMENT","HATE_SPEECH","GENDER_VIOLENCE"},C9151)))&gt;0,1,0)</f>
        <v>0</v>
      </c>
      <c r="H9151" s="1">
        <f>IF(SUMPRODUCT(--ISNUMBER(SEARCH({"LEGALIZE","LEGISLATION","TRIAL"},C9151)))&gt;0,1,0)</f>
        <v>0</v>
      </c>
      <c r="I9151" s="1">
        <f>IF(SUMPRODUCT(--ISNUMBER(SEARCH({"LEADER"},C9151)))&gt;0,1,0)</f>
        <v>0</v>
      </c>
      <c r="J9151" t="str">
        <f t="shared" si="568"/>
        <v>2015</v>
      </c>
      <c r="K9151" t="str">
        <f t="shared" si="569"/>
        <v>12</v>
      </c>
      <c r="L9151" t="str">
        <f t="shared" si="570"/>
        <v>14</v>
      </c>
      <c r="M9151" s="2">
        <f t="shared" si="571"/>
        <v>42352.65625</v>
      </c>
    </row>
    <row r="9152" spans="1:13" x14ac:dyDescent="0.35">
      <c r="A9152">
        <v>-0.108108108108108</v>
      </c>
      <c r="B9152" t="s">
        <v>6561</v>
      </c>
      <c r="C9152" t="s">
        <v>7129</v>
      </c>
      <c r="D9152">
        <v>20150724183000</v>
      </c>
      <c r="E9152" s="1">
        <f>IF(SUMPRODUCT(--ISNUMBER(SEARCH({"ECON_EARNINGSREPORT","ECON_STOCKMARKET"},C9152)))&gt;0,1,0)</f>
        <v>1</v>
      </c>
      <c r="F9152" s="1">
        <f>IF(SUMPRODUCT(--ISNUMBER(SEARCH({"ENV_"},C9152)))&gt;0,1,0)</f>
        <v>0</v>
      </c>
      <c r="G9152" s="1">
        <f>IF(SUMPRODUCT(--ISNUMBER(SEARCH({"DISCRIMINATION","HARASSMENT","HATE_SPEECH","GENDER_VIOLENCE"},C9152)))&gt;0,1,0)</f>
        <v>0</v>
      </c>
      <c r="H9152" s="1">
        <f>IF(SUMPRODUCT(--ISNUMBER(SEARCH({"LEGALIZE","LEGISLATION","TRIAL"},C9152)))&gt;0,1,0)</f>
        <v>0</v>
      </c>
      <c r="I9152" s="1">
        <f>IF(SUMPRODUCT(--ISNUMBER(SEARCH({"LEADER"},C9152)))&gt;0,1,0)</f>
        <v>0</v>
      </c>
      <c r="J9152" t="str">
        <f t="shared" si="568"/>
        <v>2015</v>
      </c>
      <c r="K9152" t="str">
        <f t="shared" si="569"/>
        <v>07</v>
      </c>
      <c r="L9152" t="str">
        <f t="shared" si="570"/>
        <v>24</v>
      </c>
      <c r="M9152" s="2">
        <f t="shared" si="571"/>
        <v>42209.770833333336</v>
      </c>
    </row>
    <row r="9153" spans="1:13" x14ac:dyDescent="0.35">
      <c r="A9153">
        <v>-0.32679738562091498</v>
      </c>
      <c r="B9153" t="s">
        <v>4436</v>
      </c>
      <c r="C9153" t="s">
        <v>7130</v>
      </c>
      <c r="D9153">
        <v>20160223121500</v>
      </c>
      <c r="E9153" s="1">
        <f>IF(SUMPRODUCT(--ISNUMBER(SEARCH({"ECON_EARNINGSREPORT","ECON_STOCKMARKET"},C9153)))&gt;0,1,0)</f>
        <v>1</v>
      </c>
      <c r="F9153" s="1">
        <f>IF(SUMPRODUCT(--ISNUMBER(SEARCH({"ENV_"},C9153)))&gt;0,1,0)</f>
        <v>0</v>
      </c>
      <c r="G9153" s="1">
        <f>IF(SUMPRODUCT(--ISNUMBER(SEARCH({"DISCRIMINATION","HARASSMENT","HATE_SPEECH","GENDER_VIOLENCE"},C9153)))&gt;0,1,0)</f>
        <v>0</v>
      </c>
      <c r="H9153" s="1">
        <f>IF(SUMPRODUCT(--ISNUMBER(SEARCH({"LEGALIZE","LEGISLATION","TRIAL"},C9153)))&gt;0,1,0)</f>
        <v>0</v>
      </c>
      <c r="I9153" s="1">
        <f>IF(SUMPRODUCT(--ISNUMBER(SEARCH({"LEADER"},C9153)))&gt;0,1,0)</f>
        <v>1</v>
      </c>
      <c r="J9153" t="str">
        <f t="shared" si="568"/>
        <v>2016</v>
      </c>
      <c r="K9153" t="str">
        <f t="shared" si="569"/>
        <v>02</v>
      </c>
      <c r="L9153" t="str">
        <f t="shared" si="570"/>
        <v>23</v>
      </c>
      <c r="M9153" s="2">
        <f t="shared" si="571"/>
        <v>42423.510416666664</v>
      </c>
    </row>
    <row r="9154" spans="1:13" x14ac:dyDescent="0.35">
      <c r="A9154">
        <v>4.9504950495049496</v>
      </c>
      <c r="B9154" t="s">
        <v>3904</v>
      </c>
      <c r="C9154" t="s">
        <v>7131</v>
      </c>
      <c r="D9154">
        <v>20160108123000</v>
      </c>
      <c r="E9154" s="1">
        <f>IF(SUMPRODUCT(--ISNUMBER(SEARCH({"ECON_EARNINGSREPORT","ECON_STOCKMARKET"},C9154)))&gt;0,1,0)</f>
        <v>1</v>
      </c>
      <c r="F9154" s="1">
        <f>IF(SUMPRODUCT(--ISNUMBER(SEARCH({"ENV_"},C9154)))&gt;0,1,0)</f>
        <v>0</v>
      </c>
      <c r="G9154" s="1">
        <f>IF(SUMPRODUCT(--ISNUMBER(SEARCH({"DISCRIMINATION","HARASSMENT","HATE_SPEECH","GENDER_VIOLENCE"},C9154)))&gt;0,1,0)</f>
        <v>0</v>
      </c>
      <c r="H9154" s="1">
        <f>IF(SUMPRODUCT(--ISNUMBER(SEARCH({"LEGALIZE","LEGISLATION","TRIAL"},C9154)))&gt;0,1,0)</f>
        <v>0</v>
      </c>
      <c r="I9154" s="1">
        <f>IF(SUMPRODUCT(--ISNUMBER(SEARCH({"LEADER"},C9154)))&gt;0,1,0)</f>
        <v>0</v>
      </c>
      <c r="J9154" t="str">
        <f t="shared" si="568"/>
        <v>2016</v>
      </c>
      <c r="K9154" t="str">
        <f t="shared" si="569"/>
        <v>01</v>
      </c>
      <c r="L9154" t="str">
        <f t="shared" si="570"/>
        <v>08</v>
      </c>
      <c r="M9154" s="2">
        <f t="shared" si="571"/>
        <v>42377.520833333336</v>
      </c>
    </row>
    <row r="9155" spans="1:13" x14ac:dyDescent="0.35">
      <c r="A9155">
        <v>4.4198895027624303</v>
      </c>
      <c r="B9155" t="s">
        <v>504</v>
      </c>
      <c r="C9155" t="s">
        <v>6976</v>
      </c>
      <c r="D9155">
        <v>20150302171500</v>
      </c>
      <c r="E9155" s="1">
        <f>IF(SUMPRODUCT(--ISNUMBER(SEARCH({"ECON_EARNINGSREPORT","ECON_STOCKMARKET"},C9155)))&gt;0,1,0)</f>
        <v>0</v>
      </c>
      <c r="F9155" s="1">
        <f>IF(SUMPRODUCT(--ISNUMBER(SEARCH({"ENV_"},C9155)))&gt;0,1,0)</f>
        <v>0</v>
      </c>
      <c r="G9155" s="1">
        <f>IF(SUMPRODUCT(--ISNUMBER(SEARCH({"DISCRIMINATION","HARASSMENT","HATE_SPEECH","GENDER_VIOLENCE"},C9155)))&gt;0,1,0)</f>
        <v>0</v>
      </c>
      <c r="H9155" s="1">
        <f>IF(SUMPRODUCT(--ISNUMBER(SEARCH({"LEGALIZE","LEGISLATION","TRIAL"},C9155)))&gt;0,1,0)</f>
        <v>0</v>
      </c>
      <c r="I9155" s="1">
        <f>IF(SUMPRODUCT(--ISNUMBER(SEARCH({"LEADER"},C9155)))&gt;0,1,0)</f>
        <v>1</v>
      </c>
      <c r="J9155" t="str">
        <f t="shared" ref="J9155:J9218" si="572">LEFT(D9155,4)</f>
        <v>2015</v>
      </c>
      <c r="K9155" t="str">
        <f t="shared" ref="K9155:K9218" si="573">MID(D9155,5,2)</f>
        <v>03</v>
      </c>
      <c r="L9155" t="str">
        <f t="shared" ref="L9155:L9218" si="574">MID(D9155,7,2)</f>
        <v>02</v>
      </c>
      <c r="M9155" s="2">
        <f t="shared" ref="M9155:M9218" si="575">DATE(LEFT(D9155,4),MID(D9155,5,2),MID(D9155,7,2))+TIME(MID(D9155,9,2),MID(D9155,11,2),RIGHT(D9155,2))</f>
        <v>42065.71875</v>
      </c>
    </row>
    <row r="9156" spans="1:13" x14ac:dyDescent="0.35">
      <c r="A9156">
        <v>-1.25</v>
      </c>
      <c r="B9156" t="s">
        <v>1773</v>
      </c>
      <c r="C9156" t="s">
        <v>7132</v>
      </c>
      <c r="D9156">
        <v>20160225070000</v>
      </c>
      <c r="E9156" s="1">
        <f>IF(SUMPRODUCT(--ISNUMBER(SEARCH({"ECON_EARNINGSREPORT","ECON_STOCKMARKET"},C9156)))&gt;0,1,0)</f>
        <v>0</v>
      </c>
      <c r="F9156" s="1">
        <f>IF(SUMPRODUCT(--ISNUMBER(SEARCH({"ENV_"},C9156)))&gt;0,1,0)</f>
        <v>0</v>
      </c>
      <c r="G9156" s="1">
        <f>IF(SUMPRODUCT(--ISNUMBER(SEARCH({"DISCRIMINATION","HARASSMENT","HATE_SPEECH","GENDER_VIOLENCE"},C9156)))&gt;0,1,0)</f>
        <v>0</v>
      </c>
      <c r="H9156" s="1">
        <f>IF(SUMPRODUCT(--ISNUMBER(SEARCH({"LEGALIZE","LEGISLATION","TRIAL"},C9156)))&gt;0,1,0)</f>
        <v>0</v>
      </c>
      <c r="I9156" s="1">
        <f>IF(SUMPRODUCT(--ISNUMBER(SEARCH({"LEADER"},C9156)))&gt;0,1,0)</f>
        <v>0</v>
      </c>
      <c r="J9156" t="str">
        <f t="shared" si="572"/>
        <v>2016</v>
      </c>
      <c r="K9156" t="str">
        <f t="shared" si="573"/>
        <v>02</v>
      </c>
      <c r="L9156" t="str">
        <f t="shared" si="574"/>
        <v>25</v>
      </c>
      <c r="M9156" s="2">
        <f t="shared" si="575"/>
        <v>42425.291666666664</v>
      </c>
    </row>
    <row r="9157" spans="1:13" x14ac:dyDescent="0.35">
      <c r="A9157">
        <v>-2.7397260273972601</v>
      </c>
      <c r="B9157" t="s">
        <v>469</v>
      </c>
      <c r="C9157" t="s">
        <v>1631</v>
      </c>
      <c r="D9157">
        <v>20151126140000</v>
      </c>
      <c r="E9157" s="1">
        <f>IF(SUMPRODUCT(--ISNUMBER(SEARCH({"ECON_EARNINGSREPORT","ECON_STOCKMARKET"},C9157)))&gt;0,1,0)</f>
        <v>0</v>
      </c>
      <c r="F9157" s="1">
        <f>IF(SUMPRODUCT(--ISNUMBER(SEARCH({"ENV_"},C9157)))&gt;0,1,0)</f>
        <v>0</v>
      </c>
      <c r="G9157" s="1">
        <f>IF(SUMPRODUCT(--ISNUMBER(SEARCH({"DISCRIMINATION","HARASSMENT","HATE_SPEECH","GENDER_VIOLENCE"},C9157)))&gt;0,1,0)</f>
        <v>0</v>
      </c>
      <c r="H9157" s="1">
        <f>IF(SUMPRODUCT(--ISNUMBER(SEARCH({"LEGALIZE","LEGISLATION","TRIAL"},C9157)))&gt;0,1,0)</f>
        <v>0</v>
      </c>
      <c r="I9157" s="1">
        <f>IF(SUMPRODUCT(--ISNUMBER(SEARCH({"LEADER"},C9157)))&gt;0,1,0)</f>
        <v>0</v>
      </c>
      <c r="J9157" t="str">
        <f t="shared" si="572"/>
        <v>2015</v>
      </c>
      <c r="K9157" t="str">
        <f t="shared" si="573"/>
        <v>11</v>
      </c>
      <c r="L9157" t="str">
        <f t="shared" si="574"/>
        <v>26</v>
      </c>
      <c r="M9157" s="2">
        <f t="shared" si="575"/>
        <v>42334.583333333336</v>
      </c>
    </row>
    <row r="9158" spans="1:13" x14ac:dyDescent="0.35">
      <c r="A9158">
        <v>-1.9607843137254899</v>
      </c>
      <c r="B9158" t="s">
        <v>121</v>
      </c>
      <c r="D9158">
        <v>20150916101500</v>
      </c>
      <c r="E9158" s="1">
        <f>IF(SUMPRODUCT(--ISNUMBER(SEARCH({"ECON_EARNINGSREPORT","ECON_STOCKMARKET"},C9158)))&gt;0,1,0)</f>
        <v>0</v>
      </c>
      <c r="F9158" s="1">
        <f>IF(SUMPRODUCT(--ISNUMBER(SEARCH({"ENV_"},C9158)))&gt;0,1,0)</f>
        <v>0</v>
      </c>
      <c r="G9158" s="1">
        <f>IF(SUMPRODUCT(--ISNUMBER(SEARCH({"DISCRIMINATION","HARASSMENT","HATE_SPEECH","GENDER_VIOLENCE"},C9158)))&gt;0,1,0)</f>
        <v>0</v>
      </c>
      <c r="H9158" s="1">
        <f>IF(SUMPRODUCT(--ISNUMBER(SEARCH({"LEGALIZE","LEGISLATION","TRIAL"},C9158)))&gt;0,1,0)</f>
        <v>0</v>
      </c>
      <c r="I9158" s="1">
        <f>IF(SUMPRODUCT(--ISNUMBER(SEARCH({"LEADER"},C9158)))&gt;0,1,0)</f>
        <v>0</v>
      </c>
      <c r="J9158" t="str">
        <f t="shared" si="572"/>
        <v>2015</v>
      </c>
      <c r="K9158" t="str">
        <f t="shared" si="573"/>
        <v>09</v>
      </c>
      <c r="L9158" t="str">
        <f t="shared" si="574"/>
        <v>16</v>
      </c>
      <c r="M9158" s="2">
        <f t="shared" si="575"/>
        <v>42263.427083333336</v>
      </c>
    </row>
    <row r="9159" spans="1:13" x14ac:dyDescent="0.35">
      <c r="A9159">
        <v>1.3237518910741299</v>
      </c>
      <c r="B9159" t="s">
        <v>40</v>
      </c>
      <c r="C9159" t="s">
        <v>7133</v>
      </c>
      <c r="D9159">
        <v>20151102173000</v>
      </c>
      <c r="E9159" s="1">
        <f>IF(SUMPRODUCT(--ISNUMBER(SEARCH({"ECON_EARNINGSREPORT","ECON_STOCKMARKET"},C9159)))&gt;0,1,0)</f>
        <v>1</v>
      </c>
      <c r="F9159" s="1">
        <f>IF(SUMPRODUCT(--ISNUMBER(SEARCH({"ENV_"},C9159)))&gt;0,1,0)</f>
        <v>0</v>
      </c>
      <c r="G9159" s="1">
        <f>IF(SUMPRODUCT(--ISNUMBER(SEARCH({"DISCRIMINATION","HARASSMENT","HATE_SPEECH","GENDER_VIOLENCE"},C9159)))&gt;0,1,0)</f>
        <v>0</v>
      </c>
      <c r="H9159" s="1">
        <f>IF(SUMPRODUCT(--ISNUMBER(SEARCH({"LEGALIZE","LEGISLATION","TRIAL"},C9159)))&gt;0,1,0)</f>
        <v>0</v>
      </c>
      <c r="I9159" s="1">
        <f>IF(SUMPRODUCT(--ISNUMBER(SEARCH({"LEADER"},C9159)))&gt;0,1,0)</f>
        <v>1</v>
      </c>
      <c r="J9159" t="str">
        <f t="shared" si="572"/>
        <v>2015</v>
      </c>
      <c r="K9159" t="str">
        <f t="shared" si="573"/>
        <v>11</v>
      </c>
      <c r="L9159" t="str">
        <f t="shared" si="574"/>
        <v>02</v>
      </c>
      <c r="M9159" s="2">
        <f t="shared" si="575"/>
        <v>42310.729166666664</v>
      </c>
    </row>
    <row r="9160" spans="1:13" x14ac:dyDescent="0.35">
      <c r="A9160">
        <v>1.14464099895942</v>
      </c>
      <c r="B9160" t="s">
        <v>384</v>
      </c>
      <c r="C9160" t="s">
        <v>935</v>
      </c>
      <c r="D9160">
        <v>20150816231500</v>
      </c>
      <c r="E9160" s="1">
        <f>IF(SUMPRODUCT(--ISNUMBER(SEARCH({"ECON_EARNINGSREPORT","ECON_STOCKMARKET"},C9160)))&gt;0,1,0)</f>
        <v>0</v>
      </c>
      <c r="F9160" s="1">
        <f>IF(SUMPRODUCT(--ISNUMBER(SEARCH({"ENV_"},C9160)))&gt;0,1,0)</f>
        <v>0</v>
      </c>
      <c r="G9160" s="1">
        <f>IF(SUMPRODUCT(--ISNUMBER(SEARCH({"DISCRIMINATION","HARASSMENT","HATE_SPEECH","GENDER_VIOLENCE"},C9160)))&gt;0,1,0)</f>
        <v>0</v>
      </c>
      <c r="H9160" s="1">
        <f>IF(SUMPRODUCT(--ISNUMBER(SEARCH({"LEGALIZE","LEGISLATION","TRIAL"},C9160)))&gt;0,1,0)</f>
        <v>0</v>
      </c>
      <c r="I9160" s="1">
        <f>IF(SUMPRODUCT(--ISNUMBER(SEARCH({"LEADER"},C9160)))&gt;0,1,0)</f>
        <v>0</v>
      </c>
      <c r="J9160" t="str">
        <f t="shared" si="572"/>
        <v>2015</v>
      </c>
      <c r="K9160" t="str">
        <f t="shared" si="573"/>
        <v>08</v>
      </c>
      <c r="L9160" t="str">
        <f t="shared" si="574"/>
        <v>16</v>
      </c>
      <c r="M9160" s="2">
        <f t="shared" si="575"/>
        <v>42232.96875</v>
      </c>
    </row>
    <row r="9161" spans="1:13" x14ac:dyDescent="0.35">
      <c r="A9161">
        <v>1.4454664914586099</v>
      </c>
      <c r="B9161" t="s">
        <v>342</v>
      </c>
      <c r="C9161" t="s">
        <v>7134</v>
      </c>
      <c r="D9161">
        <v>20150822181500</v>
      </c>
      <c r="E9161" s="1">
        <f>IF(SUMPRODUCT(--ISNUMBER(SEARCH({"ECON_EARNINGSREPORT","ECON_STOCKMARKET"},C9161)))&gt;0,1,0)</f>
        <v>0</v>
      </c>
      <c r="F9161" s="1">
        <f>IF(SUMPRODUCT(--ISNUMBER(SEARCH({"ENV_"},C9161)))&gt;0,1,0)</f>
        <v>0</v>
      </c>
      <c r="G9161" s="1">
        <f>IF(SUMPRODUCT(--ISNUMBER(SEARCH({"DISCRIMINATION","HARASSMENT","HATE_SPEECH","GENDER_VIOLENCE"},C9161)))&gt;0,1,0)</f>
        <v>0</v>
      </c>
      <c r="H9161" s="1">
        <f>IF(SUMPRODUCT(--ISNUMBER(SEARCH({"LEGALIZE","LEGISLATION","TRIAL"},C9161)))&gt;0,1,0)</f>
        <v>0</v>
      </c>
      <c r="I9161" s="1">
        <f>IF(SUMPRODUCT(--ISNUMBER(SEARCH({"LEADER"},C9161)))&gt;0,1,0)</f>
        <v>0</v>
      </c>
      <c r="J9161" t="str">
        <f t="shared" si="572"/>
        <v>2015</v>
      </c>
      <c r="K9161" t="str">
        <f t="shared" si="573"/>
        <v>08</v>
      </c>
      <c r="L9161" t="str">
        <f t="shared" si="574"/>
        <v>22</v>
      </c>
      <c r="M9161" s="2">
        <f t="shared" si="575"/>
        <v>42238.760416666664</v>
      </c>
    </row>
    <row r="9162" spans="1:13" x14ac:dyDescent="0.35">
      <c r="A9162">
        <v>0</v>
      </c>
      <c r="B9162" t="s">
        <v>3982</v>
      </c>
      <c r="D9162">
        <v>20150421193000</v>
      </c>
      <c r="E9162" s="1">
        <f>IF(SUMPRODUCT(--ISNUMBER(SEARCH({"ECON_EARNINGSREPORT","ECON_STOCKMARKET"},C9162)))&gt;0,1,0)</f>
        <v>0</v>
      </c>
      <c r="F9162" s="1">
        <f>IF(SUMPRODUCT(--ISNUMBER(SEARCH({"ENV_"},C9162)))&gt;0,1,0)</f>
        <v>0</v>
      </c>
      <c r="G9162" s="1">
        <f>IF(SUMPRODUCT(--ISNUMBER(SEARCH({"DISCRIMINATION","HARASSMENT","HATE_SPEECH","GENDER_VIOLENCE"},C9162)))&gt;0,1,0)</f>
        <v>0</v>
      </c>
      <c r="H9162" s="1">
        <f>IF(SUMPRODUCT(--ISNUMBER(SEARCH({"LEGALIZE","LEGISLATION","TRIAL"},C9162)))&gt;0,1,0)</f>
        <v>0</v>
      </c>
      <c r="I9162" s="1">
        <f>IF(SUMPRODUCT(--ISNUMBER(SEARCH({"LEADER"},C9162)))&gt;0,1,0)</f>
        <v>0</v>
      </c>
      <c r="J9162" t="str">
        <f t="shared" si="572"/>
        <v>2015</v>
      </c>
      <c r="K9162" t="str">
        <f t="shared" si="573"/>
        <v>04</v>
      </c>
      <c r="L9162" t="str">
        <f t="shared" si="574"/>
        <v>21</v>
      </c>
      <c r="M9162" s="2">
        <f t="shared" si="575"/>
        <v>42115.8125</v>
      </c>
    </row>
    <row r="9163" spans="1:13" x14ac:dyDescent="0.35">
      <c r="A9163">
        <v>-1.95258019525802</v>
      </c>
      <c r="B9163" t="s">
        <v>282</v>
      </c>
      <c r="C9163" t="s">
        <v>1578</v>
      </c>
      <c r="D9163">
        <v>20150820160000</v>
      </c>
      <c r="E9163" s="1">
        <f>IF(SUMPRODUCT(--ISNUMBER(SEARCH({"ECON_EARNINGSREPORT","ECON_STOCKMARKET"},C9163)))&gt;0,1,0)</f>
        <v>1</v>
      </c>
      <c r="F9163" s="1">
        <f>IF(SUMPRODUCT(--ISNUMBER(SEARCH({"ENV_"},C9163)))&gt;0,1,0)</f>
        <v>0</v>
      </c>
      <c r="G9163" s="1">
        <f>IF(SUMPRODUCT(--ISNUMBER(SEARCH({"DISCRIMINATION","HARASSMENT","HATE_SPEECH","GENDER_VIOLENCE"},C9163)))&gt;0,1,0)</f>
        <v>0</v>
      </c>
      <c r="H9163" s="1">
        <f>IF(SUMPRODUCT(--ISNUMBER(SEARCH({"LEGALIZE","LEGISLATION","TRIAL"},C9163)))&gt;0,1,0)</f>
        <v>0</v>
      </c>
      <c r="I9163" s="1">
        <f>IF(SUMPRODUCT(--ISNUMBER(SEARCH({"LEADER"},C9163)))&gt;0,1,0)</f>
        <v>0</v>
      </c>
      <c r="J9163" t="str">
        <f t="shared" si="572"/>
        <v>2015</v>
      </c>
      <c r="K9163" t="str">
        <f t="shared" si="573"/>
        <v>08</v>
      </c>
      <c r="L9163" t="str">
        <f t="shared" si="574"/>
        <v>20</v>
      </c>
      <c r="M9163" s="2">
        <f t="shared" si="575"/>
        <v>42236.666666666664</v>
      </c>
    </row>
    <row r="9164" spans="1:13" x14ac:dyDescent="0.35">
      <c r="A9164">
        <v>2.0066889632107001</v>
      </c>
      <c r="B9164" t="s">
        <v>7135</v>
      </c>
      <c r="C9164" t="s">
        <v>7136</v>
      </c>
      <c r="D9164">
        <v>20151210194500</v>
      </c>
      <c r="E9164" s="1">
        <f>IF(SUMPRODUCT(--ISNUMBER(SEARCH({"ECON_EARNINGSREPORT","ECON_STOCKMARKET"},C9164)))&gt;0,1,0)</f>
        <v>0</v>
      </c>
      <c r="F9164" s="1">
        <f>IF(SUMPRODUCT(--ISNUMBER(SEARCH({"ENV_"},C9164)))&gt;0,1,0)</f>
        <v>0</v>
      </c>
      <c r="G9164" s="1">
        <f>IF(SUMPRODUCT(--ISNUMBER(SEARCH({"DISCRIMINATION","HARASSMENT","HATE_SPEECH","GENDER_VIOLENCE"},C9164)))&gt;0,1,0)</f>
        <v>0</v>
      </c>
      <c r="H9164" s="1">
        <f>IF(SUMPRODUCT(--ISNUMBER(SEARCH({"LEGALIZE","LEGISLATION","TRIAL"},C9164)))&gt;0,1,0)</f>
        <v>0</v>
      </c>
      <c r="I9164" s="1">
        <f>IF(SUMPRODUCT(--ISNUMBER(SEARCH({"LEADER"},C9164)))&gt;0,1,0)</f>
        <v>1</v>
      </c>
      <c r="J9164" t="str">
        <f t="shared" si="572"/>
        <v>2015</v>
      </c>
      <c r="K9164" t="str">
        <f t="shared" si="573"/>
        <v>12</v>
      </c>
      <c r="L9164" t="str">
        <f t="shared" si="574"/>
        <v>10</v>
      </c>
      <c r="M9164" s="2">
        <f t="shared" si="575"/>
        <v>42348.822916666664</v>
      </c>
    </row>
    <row r="9165" spans="1:13" x14ac:dyDescent="0.35">
      <c r="A9165">
        <v>2.8722600151171598</v>
      </c>
      <c r="B9165" t="s">
        <v>1259</v>
      </c>
      <c r="C9165" t="s">
        <v>7137</v>
      </c>
      <c r="D9165">
        <v>20150713120000</v>
      </c>
      <c r="E9165" s="1">
        <f>IF(SUMPRODUCT(--ISNUMBER(SEARCH({"ECON_EARNINGSREPORT","ECON_STOCKMARKET"},C9165)))&gt;0,1,0)</f>
        <v>0</v>
      </c>
      <c r="F9165" s="1">
        <f>IF(SUMPRODUCT(--ISNUMBER(SEARCH({"ENV_"},C9165)))&gt;0,1,0)</f>
        <v>1</v>
      </c>
      <c r="G9165" s="1">
        <f>IF(SUMPRODUCT(--ISNUMBER(SEARCH({"DISCRIMINATION","HARASSMENT","HATE_SPEECH","GENDER_VIOLENCE"},C9165)))&gt;0,1,0)</f>
        <v>0</v>
      </c>
      <c r="H9165" s="1">
        <f>IF(SUMPRODUCT(--ISNUMBER(SEARCH({"LEGALIZE","LEGISLATION","TRIAL"},C9165)))&gt;0,1,0)</f>
        <v>0</v>
      </c>
      <c r="I9165" s="1">
        <f>IF(SUMPRODUCT(--ISNUMBER(SEARCH({"LEADER"},C9165)))&gt;0,1,0)</f>
        <v>1</v>
      </c>
      <c r="J9165" t="str">
        <f t="shared" si="572"/>
        <v>2015</v>
      </c>
      <c r="K9165" t="str">
        <f t="shared" si="573"/>
        <v>07</v>
      </c>
      <c r="L9165" t="str">
        <f t="shared" si="574"/>
        <v>13</v>
      </c>
      <c r="M9165" s="2">
        <f t="shared" si="575"/>
        <v>42198.5</v>
      </c>
    </row>
    <row r="9166" spans="1:13" x14ac:dyDescent="0.35">
      <c r="A9166">
        <v>-2.2641509433962299</v>
      </c>
      <c r="B9166" t="s">
        <v>67</v>
      </c>
      <c r="C9166" t="s">
        <v>7138</v>
      </c>
      <c r="D9166">
        <v>20160213020000</v>
      </c>
      <c r="E9166" s="1">
        <f>IF(SUMPRODUCT(--ISNUMBER(SEARCH({"ECON_EARNINGSREPORT","ECON_STOCKMARKET"},C9166)))&gt;0,1,0)</f>
        <v>1</v>
      </c>
      <c r="F9166" s="1">
        <f>IF(SUMPRODUCT(--ISNUMBER(SEARCH({"ENV_"},C9166)))&gt;0,1,0)</f>
        <v>0</v>
      </c>
      <c r="G9166" s="1">
        <f>IF(SUMPRODUCT(--ISNUMBER(SEARCH({"DISCRIMINATION","HARASSMENT","HATE_SPEECH","GENDER_VIOLENCE"},C9166)))&gt;0,1,0)</f>
        <v>0</v>
      </c>
      <c r="H9166" s="1">
        <f>IF(SUMPRODUCT(--ISNUMBER(SEARCH({"LEGALIZE","LEGISLATION","TRIAL"},C9166)))&gt;0,1,0)</f>
        <v>0</v>
      </c>
      <c r="I9166" s="1">
        <f>IF(SUMPRODUCT(--ISNUMBER(SEARCH({"LEADER"},C9166)))&gt;0,1,0)</f>
        <v>0</v>
      </c>
      <c r="J9166" t="str">
        <f t="shared" si="572"/>
        <v>2016</v>
      </c>
      <c r="K9166" t="str">
        <f t="shared" si="573"/>
        <v>02</v>
      </c>
      <c r="L9166" t="str">
        <f t="shared" si="574"/>
        <v>13</v>
      </c>
      <c r="M9166" s="2">
        <f t="shared" si="575"/>
        <v>42413.083333333336</v>
      </c>
    </row>
    <row r="9167" spans="1:13" x14ac:dyDescent="0.35">
      <c r="A9167">
        <v>-0.98360655737704905</v>
      </c>
      <c r="B9167" t="s">
        <v>224</v>
      </c>
      <c r="C9167" t="s">
        <v>4961</v>
      </c>
      <c r="D9167">
        <v>20151101144500</v>
      </c>
      <c r="E9167" s="1">
        <f>IF(SUMPRODUCT(--ISNUMBER(SEARCH({"ECON_EARNINGSREPORT","ECON_STOCKMARKET"},C9167)))&gt;0,1,0)</f>
        <v>0</v>
      </c>
      <c r="F9167" s="1">
        <f>IF(SUMPRODUCT(--ISNUMBER(SEARCH({"ENV_"},C9167)))&gt;0,1,0)</f>
        <v>0</v>
      </c>
      <c r="G9167" s="1">
        <f>IF(SUMPRODUCT(--ISNUMBER(SEARCH({"DISCRIMINATION","HARASSMENT","HATE_SPEECH","GENDER_VIOLENCE"},C9167)))&gt;0,1,0)</f>
        <v>0</v>
      </c>
      <c r="H9167" s="1">
        <f>IF(SUMPRODUCT(--ISNUMBER(SEARCH({"LEGALIZE","LEGISLATION","TRIAL"},C9167)))&gt;0,1,0)</f>
        <v>0</v>
      </c>
      <c r="I9167" s="1">
        <f>IF(SUMPRODUCT(--ISNUMBER(SEARCH({"LEADER"},C9167)))&gt;0,1,0)</f>
        <v>1</v>
      </c>
      <c r="J9167" t="str">
        <f t="shared" si="572"/>
        <v>2015</v>
      </c>
      <c r="K9167" t="str">
        <f t="shared" si="573"/>
        <v>11</v>
      </c>
      <c r="L9167" t="str">
        <f t="shared" si="574"/>
        <v>01</v>
      </c>
      <c r="M9167" s="2">
        <f t="shared" si="575"/>
        <v>42309.614583333336</v>
      </c>
    </row>
    <row r="9168" spans="1:13" x14ac:dyDescent="0.35">
      <c r="A9168">
        <v>0.52356020942408299</v>
      </c>
      <c r="B9168" t="s">
        <v>7139</v>
      </c>
      <c r="C9168" t="s">
        <v>7140</v>
      </c>
      <c r="D9168">
        <v>20151125104500</v>
      </c>
      <c r="E9168" s="1">
        <f>IF(SUMPRODUCT(--ISNUMBER(SEARCH({"ECON_EARNINGSREPORT","ECON_STOCKMARKET"},C9168)))&gt;0,1,0)</f>
        <v>1</v>
      </c>
      <c r="F9168" s="1">
        <f>IF(SUMPRODUCT(--ISNUMBER(SEARCH({"ENV_"},C9168)))&gt;0,1,0)</f>
        <v>0</v>
      </c>
      <c r="G9168" s="1">
        <f>IF(SUMPRODUCT(--ISNUMBER(SEARCH({"DISCRIMINATION","HARASSMENT","HATE_SPEECH","GENDER_VIOLENCE"},C9168)))&gt;0,1,0)</f>
        <v>0</v>
      </c>
      <c r="H9168" s="1">
        <f>IF(SUMPRODUCT(--ISNUMBER(SEARCH({"LEGALIZE","LEGISLATION","TRIAL"},C9168)))&gt;0,1,0)</f>
        <v>0</v>
      </c>
      <c r="I9168" s="1">
        <f>IF(SUMPRODUCT(--ISNUMBER(SEARCH({"LEADER"},C9168)))&gt;0,1,0)</f>
        <v>1</v>
      </c>
      <c r="J9168" t="str">
        <f t="shared" si="572"/>
        <v>2015</v>
      </c>
      <c r="K9168" t="str">
        <f t="shared" si="573"/>
        <v>11</v>
      </c>
      <c r="L9168" t="str">
        <f t="shared" si="574"/>
        <v>25</v>
      </c>
      <c r="M9168" s="2">
        <f t="shared" si="575"/>
        <v>42333.447916666664</v>
      </c>
    </row>
    <row r="9169" spans="1:13" x14ac:dyDescent="0.35">
      <c r="A9169">
        <v>1.16279069767442</v>
      </c>
      <c r="B9169" t="s">
        <v>5127</v>
      </c>
      <c r="C9169" t="s">
        <v>7141</v>
      </c>
      <c r="D9169">
        <v>20151125223000</v>
      </c>
      <c r="E9169" s="1">
        <f>IF(SUMPRODUCT(--ISNUMBER(SEARCH({"ECON_EARNINGSREPORT","ECON_STOCKMARKET"},C9169)))&gt;0,1,0)</f>
        <v>1</v>
      </c>
      <c r="F9169" s="1">
        <f>IF(SUMPRODUCT(--ISNUMBER(SEARCH({"ENV_"},C9169)))&gt;0,1,0)</f>
        <v>1</v>
      </c>
      <c r="G9169" s="1">
        <f>IF(SUMPRODUCT(--ISNUMBER(SEARCH({"DISCRIMINATION","HARASSMENT","HATE_SPEECH","GENDER_VIOLENCE"},C9169)))&gt;0,1,0)</f>
        <v>0</v>
      </c>
      <c r="H9169" s="1">
        <f>IF(SUMPRODUCT(--ISNUMBER(SEARCH({"LEGALIZE","LEGISLATION","TRIAL"},C9169)))&gt;0,1,0)</f>
        <v>0</v>
      </c>
      <c r="I9169" s="1">
        <f>IF(SUMPRODUCT(--ISNUMBER(SEARCH({"LEADER"},C9169)))&gt;0,1,0)</f>
        <v>0</v>
      </c>
      <c r="J9169" t="str">
        <f t="shared" si="572"/>
        <v>2015</v>
      </c>
      <c r="K9169" t="str">
        <f t="shared" si="573"/>
        <v>11</v>
      </c>
      <c r="L9169" t="str">
        <f t="shared" si="574"/>
        <v>25</v>
      </c>
      <c r="M9169" s="2">
        <f t="shared" si="575"/>
        <v>42333.9375</v>
      </c>
    </row>
    <row r="9170" spans="1:13" x14ac:dyDescent="0.35">
      <c r="A9170">
        <v>2.6634382566585999</v>
      </c>
      <c r="B9170" t="s">
        <v>169</v>
      </c>
      <c r="C9170" t="s">
        <v>5319</v>
      </c>
      <c r="D9170">
        <v>20160518090000</v>
      </c>
      <c r="E9170" s="1">
        <f>IF(SUMPRODUCT(--ISNUMBER(SEARCH({"ECON_EARNINGSREPORT","ECON_STOCKMARKET"},C9170)))&gt;0,1,0)</f>
        <v>0</v>
      </c>
      <c r="F9170" s="1">
        <f>IF(SUMPRODUCT(--ISNUMBER(SEARCH({"ENV_"},C9170)))&gt;0,1,0)</f>
        <v>0</v>
      </c>
      <c r="G9170" s="1">
        <f>IF(SUMPRODUCT(--ISNUMBER(SEARCH({"DISCRIMINATION","HARASSMENT","HATE_SPEECH","GENDER_VIOLENCE"},C9170)))&gt;0,1,0)</f>
        <v>0</v>
      </c>
      <c r="H9170" s="1">
        <f>IF(SUMPRODUCT(--ISNUMBER(SEARCH({"LEGALIZE","LEGISLATION","TRIAL"},C9170)))&gt;0,1,0)</f>
        <v>0</v>
      </c>
      <c r="I9170" s="1">
        <f>IF(SUMPRODUCT(--ISNUMBER(SEARCH({"LEADER"},C9170)))&gt;0,1,0)</f>
        <v>1</v>
      </c>
      <c r="J9170" t="str">
        <f t="shared" si="572"/>
        <v>2016</v>
      </c>
      <c r="K9170" t="str">
        <f t="shared" si="573"/>
        <v>05</v>
      </c>
      <c r="L9170" t="str">
        <f t="shared" si="574"/>
        <v>18</v>
      </c>
      <c r="M9170" s="2">
        <f t="shared" si="575"/>
        <v>42508.375</v>
      </c>
    </row>
    <row r="9171" spans="1:13" x14ac:dyDescent="0.35">
      <c r="A9171">
        <v>2.5742574257425699</v>
      </c>
      <c r="B9171" t="s">
        <v>38</v>
      </c>
      <c r="C9171" t="s">
        <v>3820</v>
      </c>
      <c r="D9171">
        <v>20160405071500</v>
      </c>
      <c r="E9171" s="1">
        <f>IF(SUMPRODUCT(--ISNUMBER(SEARCH({"ECON_EARNINGSREPORT","ECON_STOCKMARKET"},C9171)))&gt;0,1,0)</f>
        <v>0</v>
      </c>
      <c r="F9171" s="1">
        <f>IF(SUMPRODUCT(--ISNUMBER(SEARCH({"ENV_"},C9171)))&gt;0,1,0)</f>
        <v>0</v>
      </c>
      <c r="G9171" s="1">
        <f>IF(SUMPRODUCT(--ISNUMBER(SEARCH({"DISCRIMINATION","HARASSMENT","HATE_SPEECH","GENDER_VIOLENCE"},C9171)))&gt;0,1,0)</f>
        <v>0</v>
      </c>
      <c r="H9171" s="1">
        <f>IF(SUMPRODUCT(--ISNUMBER(SEARCH({"LEGALIZE","LEGISLATION","TRIAL"},C9171)))&gt;0,1,0)</f>
        <v>0</v>
      </c>
      <c r="I9171" s="1">
        <f>IF(SUMPRODUCT(--ISNUMBER(SEARCH({"LEADER"},C9171)))&gt;0,1,0)</f>
        <v>0</v>
      </c>
      <c r="J9171" t="str">
        <f t="shared" si="572"/>
        <v>2016</v>
      </c>
      <c r="K9171" t="str">
        <f t="shared" si="573"/>
        <v>04</v>
      </c>
      <c r="L9171" t="str">
        <f t="shared" si="574"/>
        <v>05</v>
      </c>
      <c r="M9171" s="2">
        <f t="shared" si="575"/>
        <v>42465.302083333336</v>
      </c>
    </row>
    <row r="9172" spans="1:13" x14ac:dyDescent="0.35">
      <c r="A9172">
        <v>1.3661202185792301</v>
      </c>
      <c r="B9172" t="s">
        <v>7142</v>
      </c>
      <c r="C9172" t="s">
        <v>7143</v>
      </c>
      <c r="D9172">
        <v>20150330134500</v>
      </c>
      <c r="E9172" s="1">
        <f>IF(SUMPRODUCT(--ISNUMBER(SEARCH({"ECON_EARNINGSREPORT","ECON_STOCKMARKET"},C9172)))&gt;0,1,0)</f>
        <v>0</v>
      </c>
      <c r="F9172" s="1">
        <f>IF(SUMPRODUCT(--ISNUMBER(SEARCH({"ENV_"},C9172)))&gt;0,1,0)</f>
        <v>0</v>
      </c>
      <c r="G9172" s="1">
        <f>IF(SUMPRODUCT(--ISNUMBER(SEARCH({"DISCRIMINATION","HARASSMENT","HATE_SPEECH","GENDER_VIOLENCE"},C9172)))&gt;0,1,0)</f>
        <v>0</v>
      </c>
      <c r="H9172" s="1">
        <f>IF(SUMPRODUCT(--ISNUMBER(SEARCH({"LEGALIZE","LEGISLATION","TRIAL"},C9172)))&gt;0,1,0)</f>
        <v>0</v>
      </c>
      <c r="I9172" s="1">
        <f>IF(SUMPRODUCT(--ISNUMBER(SEARCH({"LEADER"},C9172)))&gt;0,1,0)</f>
        <v>1</v>
      </c>
      <c r="J9172" t="str">
        <f t="shared" si="572"/>
        <v>2015</v>
      </c>
      <c r="K9172" t="str">
        <f t="shared" si="573"/>
        <v>03</v>
      </c>
      <c r="L9172" t="str">
        <f t="shared" si="574"/>
        <v>30</v>
      </c>
      <c r="M9172" s="2">
        <f t="shared" si="575"/>
        <v>42093.572916666664</v>
      </c>
    </row>
    <row r="9173" spans="1:13" x14ac:dyDescent="0.35">
      <c r="A9173">
        <v>2.7124773960217001</v>
      </c>
      <c r="B9173" t="s">
        <v>5057</v>
      </c>
      <c r="D9173">
        <v>20160504154500</v>
      </c>
      <c r="E9173" s="1">
        <f>IF(SUMPRODUCT(--ISNUMBER(SEARCH({"ECON_EARNINGSREPORT","ECON_STOCKMARKET"},C9173)))&gt;0,1,0)</f>
        <v>0</v>
      </c>
      <c r="F9173" s="1">
        <f>IF(SUMPRODUCT(--ISNUMBER(SEARCH({"ENV_"},C9173)))&gt;0,1,0)</f>
        <v>0</v>
      </c>
      <c r="G9173" s="1">
        <f>IF(SUMPRODUCT(--ISNUMBER(SEARCH({"DISCRIMINATION","HARASSMENT","HATE_SPEECH","GENDER_VIOLENCE"},C9173)))&gt;0,1,0)</f>
        <v>0</v>
      </c>
      <c r="H9173" s="1">
        <f>IF(SUMPRODUCT(--ISNUMBER(SEARCH({"LEGALIZE","LEGISLATION","TRIAL"},C9173)))&gt;0,1,0)</f>
        <v>0</v>
      </c>
      <c r="I9173" s="1">
        <f>IF(SUMPRODUCT(--ISNUMBER(SEARCH({"LEADER"},C9173)))&gt;0,1,0)</f>
        <v>0</v>
      </c>
      <c r="J9173" t="str">
        <f t="shared" si="572"/>
        <v>2016</v>
      </c>
      <c r="K9173" t="str">
        <f t="shared" si="573"/>
        <v>05</v>
      </c>
      <c r="L9173" t="str">
        <f t="shared" si="574"/>
        <v>04</v>
      </c>
      <c r="M9173" s="2">
        <f t="shared" si="575"/>
        <v>42494.65625</v>
      </c>
    </row>
    <row r="9174" spans="1:13" x14ac:dyDescent="0.35">
      <c r="A9174">
        <v>-1.76991150442478</v>
      </c>
      <c r="B9174" t="s">
        <v>308</v>
      </c>
      <c r="C9174" t="s">
        <v>152</v>
      </c>
      <c r="D9174">
        <v>20150325001500</v>
      </c>
      <c r="E9174" s="1">
        <f>IF(SUMPRODUCT(--ISNUMBER(SEARCH({"ECON_EARNINGSREPORT","ECON_STOCKMARKET"},C9174)))&gt;0,1,0)</f>
        <v>0</v>
      </c>
      <c r="F9174" s="1">
        <f>IF(SUMPRODUCT(--ISNUMBER(SEARCH({"ENV_"},C9174)))&gt;0,1,0)</f>
        <v>0</v>
      </c>
      <c r="G9174" s="1">
        <f>IF(SUMPRODUCT(--ISNUMBER(SEARCH({"DISCRIMINATION","HARASSMENT","HATE_SPEECH","GENDER_VIOLENCE"},C9174)))&gt;0,1,0)</f>
        <v>0</v>
      </c>
      <c r="H9174" s="1">
        <f>IF(SUMPRODUCT(--ISNUMBER(SEARCH({"LEGALIZE","LEGISLATION","TRIAL"},C9174)))&gt;0,1,0)</f>
        <v>0</v>
      </c>
      <c r="I9174" s="1">
        <f>IF(SUMPRODUCT(--ISNUMBER(SEARCH({"LEADER"},C9174)))&gt;0,1,0)</f>
        <v>0</v>
      </c>
      <c r="J9174" t="str">
        <f t="shared" si="572"/>
        <v>2015</v>
      </c>
      <c r="K9174" t="str">
        <f t="shared" si="573"/>
        <v>03</v>
      </c>
      <c r="L9174" t="str">
        <f t="shared" si="574"/>
        <v>25</v>
      </c>
      <c r="M9174" s="2">
        <f t="shared" si="575"/>
        <v>42088.010416666664</v>
      </c>
    </row>
    <row r="9175" spans="1:13" x14ac:dyDescent="0.35">
      <c r="A9175">
        <v>-0.68027210884353795</v>
      </c>
      <c r="B9175" t="s">
        <v>373</v>
      </c>
      <c r="C9175" t="s">
        <v>3892</v>
      </c>
      <c r="D9175">
        <v>20160525020000</v>
      </c>
      <c r="E9175" s="1">
        <f>IF(SUMPRODUCT(--ISNUMBER(SEARCH({"ECON_EARNINGSREPORT","ECON_STOCKMARKET"},C9175)))&gt;0,1,0)</f>
        <v>1</v>
      </c>
      <c r="F9175" s="1">
        <f>IF(SUMPRODUCT(--ISNUMBER(SEARCH({"ENV_"},C9175)))&gt;0,1,0)</f>
        <v>0</v>
      </c>
      <c r="G9175" s="1">
        <f>IF(SUMPRODUCT(--ISNUMBER(SEARCH({"DISCRIMINATION","HARASSMENT","HATE_SPEECH","GENDER_VIOLENCE"},C9175)))&gt;0,1,0)</f>
        <v>0</v>
      </c>
      <c r="H9175" s="1">
        <f>IF(SUMPRODUCT(--ISNUMBER(SEARCH({"LEGALIZE","LEGISLATION","TRIAL"},C9175)))&gt;0,1,0)</f>
        <v>0</v>
      </c>
      <c r="I9175" s="1">
        <f>IF(SUMPRODUCT(--ISNUMBER(SEARCH({"LEADER"},C9175)))&gt;0,1,0)</f>
        <v>0</v>
      </c>
      <c r="J9175" t="str">
        <f t="shared" si="572"/>
        <v>2016</v>
      </c>
      <c r="K9175" t="str">
        <f t="shared" si="573"/>
        <v>05</v>
      </c>
      <c r="L9175" t="str">
        <f t="shared" si="574"/>
        <v>25</v>
      </c>
      <c r="M9175" s="2">
        <f t="shared" si="575"/>
        <v>42515.083333333336</v>
      </c>
    </row>
    <row r="9176" spans="1:13" x14ac:dyDescent="0.35">
      <c r="A9176">
        <v>1.5473887814313301</v>
      </c>
      <c r="B9176" t="s">
        <v>20</v>
      </c>
      <c r="C9176" t="s">
        <v>7144</v>
      </c>
      <c r="D9176">
        <v>20150731224500</v>
      </c>
      <c r="E9176" s="1">
        <f>IF(SUMPRODUCT(--ISNUMBER(SEARCH({"ECON_EARNINGSREPORT","ECON_STOCKMARKET"},C9176)))&gt;0,1,0)</f>
        <v>0</v>
      </c>
      <c r="F9176" s="1">
        <f>IF(SUMPRODUCT(--ISNUMBER(SEARCH({"ENV_"},C9176)))&gt;0,1,0)</f>
        <v>0</v>
      </c>
      <c r="G9176" s="1">
        <f>IF(SUMPRODUCT(--ISNUMBER(SEARCH({"DISCRIMINATION","HARASSMENT","HATE_SPEECH","GENDER_VIOLENCE"},C9176)))&gt;0,1,0)</f>
        <v>0</v>
      </c>
      <c r="H9176" s="1">
        <f>IF(SUMPRODUCT(--ISNUMBER(SEARCH({"LEGALIZE","LEGISLATION","TRIAL"},C9176)))&gt;0,1,0)</f>
        <v>0</v>
      </c>
      <c r="I9176" s="1">
        <f>IF(SUMPRODUCT(--ISNUMBER(SEARCH({"LEADER"},C9176)))&gt;0,1,0)</f>
        <v>1</v>
      </c>
      <c r="J9176" t="str">
        <f t="shared" si="572"/>
        <v>2015</v>
      </c>
      <c r="K9176" t="str">
        <f t="shared" si="573"/>
        <v>07</v>
      </c>
      <c r="L9176" t="str">
        <f t="shared" si="574"/>
        <v>31</v>
      </c>
      <c r="M9176" s="2">
        <f t="shared" si="575"/>
        <v>42216.947916666664</v>
      </c>
    </row>
    <row r="9177" spans="1:13" x14ac:dyDescent="0.35">
      <c r="A9177">
        <v>-0.64102564102564097</v>
      </c>
      <c r="B9177" t="s">
        <v>410</v>
      </c>
      <c r="C9177" t="s">
        <v>1176</v>
      </c>
      <c r="D9177">
        <v>20151009141500</v>
      </c>
      <c r="E9177" s="1">
        <f>IF(SUMPRODUCT(--ISNUMBER(SEARCH({"ECON_EARNINGSREPORT","ECON_STOCKMARKET"},C9177)))&gt;0,1,0)</f>
        <v>0</v>
      </c>
      <c r="F9177" s="1">
        <f>IF(SUMPRODUCT(--ISNUMBER(SEARCH({"ENV_"},C9177)))&gt;0,1,0)</f>
        <v>0</v>
      </c>
      <c r="G9177" s="1">
        <f>IF(SUMPRODUCT(--ISNUMBER(SEARCH({"DISCRIMINATION","HARASSMENT","HATE_SPEECH","GENDER_VIOLENCE"},C9177)))&gt;0,1,0)</f>
        <v>0</v>
      </c>
      <c r="H9177" s="1">
        <f>IF(SUMPRODUCT(--ISNUMBER(SEARCH({"LEGALIZE","LEGISLATION","TRIAL"},C9177)))&gt;0,1,0)</f>
        <v>0</v>
      </c>
      <c r="I9177" s="1">
        <f>IF(SUMPRODUCT(--ISNUMBER(SEARCH({"LEADER"},C9177)))&gt;0,1,0)</f>
        <v>0</v>
      </c>
      <c r="J9177" t="str">
        <f t="shared" si="572"/>
        <v>2015</v>
      </c>
      <c r="K9177" t="str">
        <f t="shared" si="573"/>
        <v>10</v>
      </c>
      <c r="L9177" t="str">
        <f t="shared" si="574"/>
        <v>09</v>
      </c>
      <c r="M9177" s="2">
        <f t="shared" si="575"/>
        <v>42286.59375</v>
      </c>
    </row>
    <row r="9178" spans="1:13" x14ac:dyDescent="0.35">
      <c r="A9178">
        <v>-1.1111111111111101</v>
      </c>
      <c r="B9178" t="s">
        <v>7145</v>
      </c>
      <c r="C9178" t="s">
        <v>7146</v>
      </c>
      <c r="D9178">
        <v>20150917010000</v>
      </c>
      <c r="E9178" s="1">
        <f>IF(SUMPRODUCT(--ISNUMBER(SEARCH({"ECON_EARNINGSREPORT","ECON_STOCKMARKET"},C9178)))&gt;0,1,0)</f>
        <v>0</v>
      </c>
      <c r="F9178" s="1">
        <f>IF(SUMPRODUCT(--ISNUMBER(SEARCH({"ENV_"},C9178)))&gt;0,1,0)</f>
        <v>0</v>
      </c>
      <c r="G9178" s="1">
        <f>IF(SUMPRODUCT(--ISNUMBER(SEARCH({"DISCRIMINATION","HARASSMENT","HATE_SPEECH","GENDER_VIOLENCE"},C9178)))&gt;0,1,0)</f>
        <v>0</v>
      </c>
      <c r="H9178" s="1">
        <f>IF(SUMPRODUCT(--ISNUMBER(SEARCH({"LEGALIZE","LEGISLATION","TRIAL"},C9178)))&gt;0,1,0)</f>
        <v>0</v>
      </c>
      <c r="I9178" s="1">
        <f>IF(SUMPRODUCT(--ISNUMBER(SEARCH({"LEADER"},C9178)))&gt;0,1,0)</f>
        <v>1</v>
      </c>
      <c r="J9178" t="str">
        <f t="shared" si="572"/>
        <v>2015</v>
      </c>
      <c r="K9178" t="str">
        <f t="shared" si="573"/>
        <v>09</v>
      </c>
      <c r="L9178" t="str">
        <f t="shared" si="574"/>
        <v>17</v>
      </c>
      <c r="M9178" s="2">
        <f t="shared" si="575"/>
        <v>42264.041666666664</v>
      </c>
    </row>
    <row r="9179" spans="1:13" x14ac:dyDescent="0.35">
      <c r="A9179">
        <v>-1.4814814814814801</v>
      </c>
      <c r="B9179" t="s">
        <v>816</v>
      </c>
      <c r="C9179" t="s">
        <v>5374</v>
      </c>
      <c r="D9179">
        <v>20160323004500</v>
      </c>
      <c r="E9179" s="1">
        <f>IF(SUMPRODUCT(--ISNUMBER(SEARCH({"ECON_EARNINGSREPORT","ECON_STOCKMARKET"},C9179)))&gt;0,1,0)</f>
        <v>0</v>
      </c>
      <c r="F9179" s="1">
        <f>IF(SUMPRODUCT(--ISNUMBER(SEARCH({"ENV_"},C9179)))&gt;0,1,0)</f>
        <v>0</v>
      </c>
      <c r="G9179" s="1">
        <f>IF(SUMPRODUCT(--ISNUMBER(SEARCH({"DISCRIMINATION","HARASSMENT","HATE_SPEECH","GENDER_VIOLENCE"},C9179)))&gt;0,1,0)</f>
        <v>0</v>
      </c>
      <c r="H9179" s="1">
        <f>IF(SUMPRODUCT(--ISNUMBER(SEARCH({"LEGALIZE","LEGISLATION","TRIAL"},C9179)))&gt;0,1,0)</f>
        <v>1</v>
      </c>
      <c r="I9179" s="1">
        <f>IF(SUMPRODUCT(--ISNUMBER(SEARCH({"LEADER"},C9179)))&gt;0,1,0)</f>
        <v>0</v>
      </c>
      <c r="J9179" t="str">
        <f t="shared" si="572"/>
        <v>2016</v>
      </c>
      <c r="K9179" t="str">
        <f t="shared" si="573"/>
        <v>03</v>
      </c>
      <c r="L9179" t="str">
        <f t="shared" si="574"/>
        <v>23</v>
      </c>
      <c r="M9179" s="2">
        <f t="shared" si="575"/>
        <v>42452.03125</v>
      </c>
    </row>
    <row r="9180" spans="1:13" x14ac:dyDescent="0.35">
      <c r="A9180">
        <v>1.37795275590551</v>
      </c>
      <c r="B9180" t="s">
        <v>760</v>
      </c>
      <c r="C9180" t="s">
        <v>7147</v>
      </c>
      <c r="D9180">
        <v>20150826134500</v>
      </c>
      <c r="E9180" s="1">
        <f>IF(SUMPRODUCT(--ISNUMBER(SEARCH({"ECON_EARNINGSREPORT","ECON_STOCKMARKET"},C9180)))&gt;0,1,0)</f>
        <v>0</v>
      </c>
      <c r="F9180" s="1">
        <f>IF(SUMPRODUCT(--ISNUMBER(SEARCH({"ENV_"},C9180)))&gt;0,1,0)</f>
        <v>0</v>
      </c>
      <c r="G9180" s="1">
        <f>IF(SUMPRODUCT(--ISNUMBER(SEARCH({"DISCRIMINATION","HARASSMENT","HATE_SPEECH","GENDER_VIOLENCE"},C9180)))&gt;0,1,0)</f>
        <v>0</v>
      </c>
      <c r="H9180" s="1">
        <f>IF(SUMPRODUCT(--ISNUMBER(SEARCH({"LEGALIZE","LEGISLATION","TRIAL"},C9180)))&gt;0,1,0)</f>
        <v>0</v>
      </c>
      <c r="I9180" s="1">
        <f>IF(SUMPRODUCT(--ISNUMBER(SEARCH({"LEADER"},C9180)))&gt;0,1,0)</f>
        <v>0</v>
      </c>
      <c r="J9180" t="str">
        <f t="shared" si="572"/>
        <v>2015</v>
      </c>
      <c r="K9180" t="str">
        <f t="shared" si="573"/>
        <v>08</v>
      </c>
      <c r="L9180" t="str">
        <f t="shared" si="574"/>
        <v>26</v>
      </c>
      <c r="M9180" s="2">
        <f t="shared" si="575"/>
        <v>42242.572916666664</v>
      </c>
    </row>
    <row r="9181" spans="1:13" x14ac:dyDescent="0.35">
      <c r="A9181">
        <v>9.3023255813953196E-2</v>
      </c>
      <c r="B9181" t="s">
        <v>4269</v>
      </c>
      <c r="C9181" t="s">
        <v>4664</v>
      </c>
      <c r="D9181">
        <v>20150710231500</v>
      </c>
      <c r="E9181" s="1">
        <f>IF(SUMPRODUCT(--ISNUMBER(SEARCH({"ECON_EARNINGSREPORT","ECON_STOCKMARKET"},C9181)))&gt;0,1,0)</f>
        <v>0</v>
      </c>
      <c r="F9181" s="1">
        <f>IF(SUMPRODUCT(--ISNUMBER(SEARCH({"ENV_"},C9181)))&gt;0,1,0)</f>
        <v>0</v>
      </c>
      <c r="G9181" s="1">
        <f>IF(SUMPRODUCT(--ISNUMBER(SEARCH({"DISCRIMINATION","HARASSMENT","HATE_SPEECH","GENDER_VIOLENCE"},C9181)))&gt;0,1,0)</f>
        <v>0</v>
      </c>
      <c r="H9181" s="1">
        <f>IF(SUMPRODUCT(--ISNUMBER(SEARCH({"LEGALIZE","LEGISLATION","TRIAL"},C9181)))&gt;0,1,0)</f>
        <v>1</v>
      </c>
      <c r="I9181" s="1">
        <f>IF(SUMPRODUCT(--ISNUMBER(SEARCH({"LEADER"},C9181)))&gt;0,1,0)</f>
        <v>0</v>
      </c>
      <c r="J9181" t="str">
        <f t="shared" si="572"/>
        <v>2015</v>
      </c>
      <c r="K9181" t="str">
        <f t="shared" si="573"/>
        <v>07</v>
      </c>
      <c r="L9181" t="str">
        <f t="shared" si="574"/>
        <v>10</v>
      </c>
      <c r="M9181" s="2">
        <f t="shared" si="575"/>
        <v>42195.96875</v>
      </c>
    </row>
    <row r="9182" spans="1:13" x14ac:dyDescent="0.35">
      <c r="A9182">
        <v>4.7058823529411802</v>
      </c>
      <c r="B9182" t="s">
        <v>3804</v>
      </c>
      <c r="C9182" t="s">
        <v>3805</v>
      </c>
      <c r="D9182">
        <v>20151226171500</v>
      </c>
      <c r="E9182" s="1">
        <f>IF(SUMPRODUCT(--ISNUMBER(SEARCH({"ECON_EARNINGSREPORT","ECON_STOCKMARKET"},C9182)))&gt;0,1,0)</f>
        <v>0</v>
      </c>
      <c r="F9182" s="1">
        <f>IF(SUMPRODUCT(--ISNUMBER(SEARCH({"ENV_"},C9182)))&gt;0,1,0)</f>
        <v>0</v>
      </c>
      <c r="G9182" s="1">
        <f>IF(SUMPRODUCT(--ISNUMBER(SEARCH({"DISCRIMINATION","HARASSMENT","HATE_SPEECH","GENDER_VIOLENCE"},C9182)))&gt;0,1,0)</f>
        <v>0</v>
      </c>
      <c r="H9182" s="1">
        <f>IF(SUMPRODUCT(--ISNUMBER(SEARCH({"LEGALIZE","LEGISLATION","TRIAL"},C9182)))&gt;0,1,0)</f>
        <v>0</v>
      </c>
      <c r="I9182" s="1">
        <f>IF(SUMPRODUCT(--ISNUMBER(SEARCH({"LEADER"},C9182)))&gt;0,1,0)</f>
        <v>0</v>
      </c>
      <c r="J9182" t="str">
        <f t="shared" si="572"/>
        <v>2015</v>
      </c>
      <c r="K9182" t="str">
        <f t="shared" si="573"/>
        <v>12</v>
      </c>
      <c r="L9182" t="str">
        <f t="shared" si="574"/>
        <v>26</v>
      </c>
      <c r="M9182" s="2">
        <f t="shared" si="575"/>
        <v>42364.71875</v>
      </c>
    </row>
    <row r="9183" spans="1:13" x14ac:dyDescent="0.35">
      <c r="A9183">
        <v>3.3950617283950599</v>
      </c>
      <c r="B9183" t="s">
        <v>1970</v>
      </c>
      <c r="C9183" t="s">
        <v>7148</v>
      </c>
      <c r="D9183">
        <v>20160603124500</v>
      </c>
      <c r="E9183" s="1">
        <f>IF(SUMPRODUCT(--ISNUMBER(SEARCH({"ECON_EARNINGSREPORT","ECON_STOCKMARKET"},C9183)))&gt;0,1,0)</f>
        <v>0</v>
      </c>
      <c r="F9183" s="1">
        <f>IF(SUMPRODUCT(--ISNUMBER(SEARCH({"ENV_"},C9183)))&gt;0,1,0)</f>
        <v>0</v>
      </c>
      <c r="G9183" s="1">
        <f>IF(SUMPRODUCT(--ISNUMBER(SEARCH({"DISCRIMINATION","HARASSMENT","HATE_SPEECH","GENDER_VIOLENCE"},C9183)))&gt;0,1,0)</f>
        <v>0</v>
      </c>
      <c r="H9183" s="1">
        <f>IF(SUMPRODUCT(--ISNUMBER(SEARCH({"LEGALIZE","LEGISLATION","TRIAL"},C9183)))&gt;0,1,0)</f>
        <v>0</v>
      </c>
      <c r="I9183" s="1">
        <f>IF(SUMPRODUCT(--ISNUMBER(SEARCH({"LEADER"},C9183)))&gt;0,1,0)</f>
        <v>0</v>
      </c>
      <c r="J9183" t="str">
        <f t="shared" si="572"/>
        <v>2016</v>
      </c>
      <c r="K9183" t="str">
        <f t="shared" si="573"/>
        <v>06</v>
      </c>
      <c r="L9183" t="str">
        <f t="shared" si="574"/>
        <v>03</v>
      </c>
      <c r="M9183" s="2">
        <f t="shared" si="575"/>
        <v>42524.53125</v>
      </c>
    </row>
    <row r="9184" spans="1:13" x14ac:dyDescent="0.35">
      <c r="A9184">
        <v>0.30487804878048802</v>
      </c>
      <c r="B9184" t="s">
        <v>294</v>
      </c>
      <c r="C9184" t="s">
        <v>7149</v>
      </c>
      <c r="D9184">
        <v>20150813234500</v>
      </c>
      <c r="E9184" s="1">
        <f>IF(SUMPRODUCT(--ISNUMBER(SEARCH({"ECON_EARNINGSREPORT","ECON_STOCKMARKET"},C9184)))&gt;0,1,0)</f>
        <v>0</v>
      </c>
      <c r="F9184" s="1">
        <f>IF(SUMPRODUCT(--ISNUMBER(SEARCH({"ENV_"},C9184)))&gt;0,1,0)</f>
        <v>0</v>
      </c>
      <c r="G9184" s="1">
        <f>IF(SUMPRODUCT(--ISNUMBER(SEARCH({"DISCRIMINATION","HARASSMENT","HATE_SPEECH","GENDER_VIOLENCE"},C9184)))&gt;0,1,0)</f>
        <v>0</v>
      </c>
      <c r="H9184" s="1">
        <f>IF(SUMPRODUCT(--ISNUMBER(SEARCH({"LEGALIZE","LEGISLATION","TRIAL"},C9184)))&gt;0,1,0)</f>
        <v>0</v>
      </c>
      <c r="I9184" s="1">
        <f>IF(SUMPRODUCT(--ISNUMBER(SEARCH({"LEADER"},C9184)))&gt;0,1,0)</f>
        <v>1</v>
      </c>
      <c r="J9184" t="str">
        <f t="shared" si="572"/>
        <v>2015</v>
      </c>
      <c r="K9184" t="str">
        <f t="shared" si="573"/>
        <v>08</v>
      </c>
      <c r="L9184" t="str">
        <f t="shared" si="574"/>
        <v>13</v>
      </c>
      <c r="M9184" s="2">
        <f t="shared" si="575"/>
        <v>42229.989583333336</v>
      </c>
    </row>
    <row r="9185" spans="1:13" x14ac:dyDescent="0.35">
      <c r="A9185">
        <v>4.9140049140049102</v>
      </c>
      <c r="B9185" t="s">
        <v>442</v>
      </c>
      <c r="C9185" t="s">
        <v>4379</v>
      </c>
      <c r="D9185">
        <v>20160310171500</v>
      </c>
      <c r="E9185" s="1">
        <f>IF(SUMPRODUCT(--ISNUMBER(SEARCH({"ECON_EARNINGSREPORT","ECON_STOCKMARKET"},C9185)))&gt;0,1,0)</f>
        <v>0</v>
      </c>
      <c r="F9185" s="1">
        <f>IF(SUMPRODUCT(--ISNUMBER(SEARCH({"ENV_"},C9185)))&gt;0,1,0)</f>
        <v>0</v>
      </c>
      <c r="G9185" s="1">
        <f>IF(SUMPRODUCT(--ISNUMBER(SEARCH({"DISCRIMINATION","HARASSMENT","HATE_SPEECH","GENDER_VIOLENCE"},C9185)))&gt;0,1,0)</f>
        <v>0</v>
      </c>
      <c r="H9185" s="1">
        <f>IF(SUMPRODUCT(--ISNUMBER(SEARCH({"LEGALIZE","LEGISLATION","TRIAL"},C9185)))&gt;0,1,0)</f>
        <v>1</v>
      </c>
      <c r="I9185" s="1">
        <f>IF(SUMPRODUCT(--ISNUMBER(SEARCH({"LEADER"},C9185)))&gt;0,1,0)</f>
        <v>0</v>
      </c>
      <c r="J9185" t="str">
        <f t="shared" si="572"/>
        <v>2016</v>
      </c>
      <c r="K9185" t="str">
        <f t="shared" si="573"/>
        <v>03</v>
      </c>
      <c r="L9185" t="str">
        <f t="shared" si="574"/>
        <v>10</v>
      </c>
      <c r="M9185" s="2">
        <f t="shared" si="575"/>
        <v>42439.71875</v>
      </c>
    </row>
    <row r="9186" spans="1:13" x14ac:dyDescent="0.35">
      <c r="A9186">
        <v>-1.3452914798206299</v>
      </c>
      <c r="B9186" t="s">
        <v>902</v>
      </c>
      <c r="C9186" t="s">
        <v>5500</v>
      </c>
      <c r="D9186">
        <v>20150302180000</v>
      </c>
      <c r="E9186" s="1">
        <f>IF(SUMPRODUCT(--ISNUMBER(SEARCH({"ECON_EARNINGSREPORT","ECON_STOCKMARKET"},C9186)))&gt;0,1,0)</f>
        <v>1</v>
      </c>
      <c r="F9186" s="1">
        <f>IF(SUMPRODUCT(--ISNUMBER(SEARCH({"ENV_"},C9186)))&gt;0,1,0)</f>
        <v>0</v>
      </c>
      <c r="G9186" s="1">
        <f>IF(SUMPRODUCT(--ISNUMBER(SEARCH({"DISCRIMINATION","HARASSMENT","HATE_SPEECH","GENDER_VIOLENCE"},C9186)))&gt;0,1,0)</f>
        <v>0</v>
      </c>
      <c r="H9186" s="1">
        <f>IF(SUMPRODUCT(--ISNUMBER(SEARCH({"LEGALIZE","LEGISLATION","TRIAL"},C9186)))&gt;0,1,0)</f>
        <v>0</v>
      </c>
      <c r="I9186" s="1">
        <f>IF(SUMPRODUCT(--ISNUMBER(SEARCH({"LEADER"},C9186)))&gt;0,1,0)</f>
        <v>0</v>
      </c>
      <c r="J9186" t="str">
        <f t="shared" si="572"/>
        <v>2015</v>
      </c>
      <c r="K9186" t="str">
        <f t="shared" si="573"/>
        <v>03</v>
      </c>
      <c r="L9186" t="str">
        <f t="shared" si="574"/>
        <v>02</v>
      </c>
      <c r="M9186" s="2">
        <f t="shared" si="575"/>
        <v>42065.75</v>
      </c>
    </row>
    <row r="9187" spans="1:13" x14ac:dyDescent="0.35">
      <c r="A9187">
        <v>-0.12033694344163599</v>
      </c>
      <c r="B9187" t="s">
        <v>121</v>
      </c>
      <c r="C9187" t="s">
        <v>7150</v>
      </c>
      <c r="D9187">
        <v>20150219131500</v>
      </c>
      <c r="E9187" s="1">
        <f>IF(SUMPRODUCT(--ISNUMBER(SEARCH({"ECON_EARNINGSREPORT","ECON_STOCKMARKET"},C9187)))&gt;0,1,0)</f>
        <v>1</v>
      </c>
      <c r="F9187" s="1">
        <f>IF(SUMPRODUCT(--ISNUMBER(SEARCH({"ENV_"},C9187)))&gt;0,1,0)</f>
        <v>0</v>
      </c>
      <c r="G9187" s="1">
        <f>IF(SUMPRODUCT(--ISNUMBER(SEARCH({"DISCRIMINATION","HARASSMENT","HATE_SPEECH","GENDER_VIOLENCE"},C9187)))&gt;0,1,0)</f>
        <v>0</v>
      </c>
      <c r="H9187" s="1">
        <f>IF(SUMPRODUCT(--ISNUMBER(SEARCH({"LEGALIZE","LEGISLATION","TRIAL"},C9187)))&gt;0,1,0)</f>
        <v>0</v>
      </c>
      <c r="I9187" s="1">
        <f>IF(SUMPRODUCT(--ISNUMBER(SEARCH({"LEADER"},C9187)))&gt;0,1,0)</f>
        <v>1</v>
      </c>
      <c r="J9187" t="str">
        <f t="shared" si="572"/>
        <v>2015</v>
      </c>
      <c r="K9187" t="str">
        <f t="shared" si="573"/>
        <v>02</v>
      </c>
      <c r="L9187" t="str">
        <f t="shared" si="574"/>
        <v>19</v>
      </c>
      <c r="M9187" s="2">
        <f t="shared" si="575"/>
        <v>42054.552083333336</v>
      </c>
    </row>
    <row r="9188" spans="1:13" x14ac:dyDescent="0.35">
      <c r="A9188">
        <v>1.0416666666666701</v>
      </c>
      <c r="B9188" t="s">
        <v>2381</v>
      </c>
      <c r="C9188" t="s">
        <v>7151</v>
      </c>
      <c r="D9188">
        <v>20160228203000</v>
      </c>
      <c r="E9188" s="1">
        <f>IF(SUMPRODUCT(--ISNUMBER(SEARCH({"ECON_EARNINGSREPORT","ECON_STOCKMARKET"},C9188)))&gt;0,1,0)</f>
        <v>0</v>
      </c>
      <c r="F9188" s="1">
        <f>IF(SUMPRODUCT(--ISNUMBER(SEARCH({"ENV_"},C9188)))&gt;0,1,0)</f>
        <v>0</v>
      </c>
      <c r="G9188" s="1">
        <f>IF(SUMPRODUCT(--ISNUMBER(SEARCH({"DISCRIMINATION","HARASSMENT","HATE_SPEECH","GENDER_VIOLENCE"},C9188)))&gt;0,1,0)</f>
        <v>0</v>
      </c>
      <c r="H9188" s="1">
        <f>IF(SUMPRODUCT(--ISNUMBER(SEARCH({"LEGALIZE","LEGISLATION","TRIAL"},C9188)))&gt;0,1,0)</f>
        <v>0</v>
      </c>
      <c r="I9188" s="1">
        <f>IF(SUMPRODUCT(--ISNUMBER(SEARCH({"LEADER"},C9188)))&gt;0,1,0)</f>
        <v>1</v>
      </c>
      <c r="J9188" t="str">
        <f t="shared" si="572"/>
        <v>2016</v>
      </c>
      <c r="K9188" t="str">
        <f t="shared" si="573"/>
        <v>02</v>
      </c>
      <c r="L9188" t="str">
        <f t="shared" si="574"/>
        <v>28</v>
      </c>
      <c r="M9188" s="2">
        <f t="shared" si="575"/>
        <v>42428.854166666664</v>
      </c>
    </row>
    <row r="9189" spans="1:13" x14ac:dyDescent="0.35">
      <c r="A9189">
        <v>-0.16051364365971099</v>
      </c>
      <c r="B9189" t="s">
        <v>997</v>
      </c>
      <c r="D9189">
        <v>20150225123000</v>
      </c>
      <c r="E9189" s="1">
        <f>IF(SUMPRODUCT(--ISNUMBER(SEARCH({"ECON_EARNINGSREPORT","ECON_STOCKMARKET"},C9189)))&gt;0,1,0)</f>
        <v>0</v>
      </c>
      <c r="F9189" s="1">
        <f>IF(SUMPRODUCT(--ISNUMBER(SEARCH({"ENV_"},C9189)))&gt;0,1,0)</f>
        <v>0</v>
      </c>
      <c r="G9189" s="1">
        <f>IF(SUMPRODUCT(--ISNUMBER(SEARCH({"DISCRIMINATION","HARASSMENT","HATE_SPEECH","GENDER_VIOLENCE"},C9189)))&gt;0,1,0)</f>
        <v>0</v>
      </c>
      <c r="H9189" s="1">
        <f>IF(SUMPRODUCT(--ISNUMBER(SEARCH({"LEGALIZE","LEGISLATION","TRIAL"},C9189)))&gt;0,1,0)</f>
        <v>0</v>
      </c>
      <c r="I9189" s="1">
        <f>IF(SUMPRODUCT(--ISNUMBER(SEARCH({"LEADER"},C9189)))&gt;0,1,0)</f>
        <v>0</v>
      </c>
      <c r="J9189" t="str">
        <f t="shared" si="572"/>
        <v>2015</v>
      </c>
      <c r="K9189" t="str">
        <f t="shared" si="573"/>
        <v>02</v>
      </c>
      <c r="L9189" t="str">
        <f t="shared" si="574"/>
        <v>25</v>
      </c>
      <c r="M9189" s="2">
        <f t="shared" si="575"/>
        <v>42060.520833333336</v>
      </c>
    </row>
    <row r="9190" spans="1:13" x14ac:dyDescent="0.35">
      <c r="A9190">
        <v>1.3386880856760399</v>
      </c>
      <c r="B9190" t="s">
        <v>1105</v>
      </c>
      <c r="C9190" t="s">
        <v>7152</v>
      </c>
      <c r="D9190">
        <v>20150922221500</v>
      </c>
      <c r="E9190" s="1">
        <f>IF(SUMPRODUCT(--ISNUMBER(SEARCH({"ECON_EARNINGSREPORT","ECON_STOCKMARKET"},C9190)))&gt;0,1,0)</f>
        <v>0</v>
      </c>
      <c r="F9190" s="1">
        <f>IF(SUMPRODUCT(--ISNUMBER(SEARCH({"ENV_"},C9190)))&gt;0,1,0)</f>
        <v>0</v>
      </c>
      <c r="G9190" s="1">
        <f>IF(SUMPRODUCT(--ISNUMBER(SEARCH({"DISCRIMINATION","HARASSMENT","HATE_SPEECH","GENDER_VIOLENCE"},C9190)))&gt;0,1,0)</f>
        <v>0</v>
      </c>
      <c r="H9190" s="1">
        <f>IF(SUMPRODUCT(--ISNUMBER(SEARCH({"LEGALIZE","LEGISLATION","TRIAL"},C9190)))&gt;0,1,0)</f>
        <v>0</v>
      </c>
      <c r="I9190" s="1">
        <f>IF(SUMPRODUCT(--ISNUMBER(SEARCH({"LEADER"},C9190)))&gt;0,1,0)</f>
        <v>1</v>
      </c>
      <c r="J9190" t="str">
        <f t="shared" si="572"/>
        <v>2015</v>
      </c>
      <c r="K9190" t="str">
        <f t="shared" si="573"/>
        <v>09</v>
      </c>
      <c r="L9190" t="str">
        <f t="shared" si="574"/>
        <v>22</v>
      </c>
      <c r="M9190" s="2">
        <f t="shared" si="575"/>
        <v>42269.927083333336</v>
      </c>
    </row>
    <row r="9191" spans="1:13" x14ac:dyDescent="0.35">
      <c r="A9191">
        <v>-2.2312373225152098</v>
      </c>
      <c r="B9191" t="s">
        <v>7153</v>
      </c>
      <c r="C9191" t="s">
        <v>6915</v>
      </c>
      <c r="D9191">
        <v>20151030163000</v>
      </c>
      <c r="E9191" s="1">
        <f>IF(SUMPRODUCT(--ISNUMBER(SEARCH({"ECON_EARNINGSREPORT","ECON_STOCKMARKET"},C9191)))&gt;0,1,0)</f>
        <v>1</v>
      </c>
      <c r="F9191" s="1">
        <f>IF(SUMPRODUCT(--ISNUMBER(SEARCH({"ENV_"},C9191)))&gt;0,1,0)</f>
        <v>0</v>
      </c>
      <c r="G9191" s="1">
        <f>IF(SUMPRODUCT(--ISNUMBER(SEARCH({"DISCRIMINATION","HARASSMENT","HATE_SPEECH","GENDER_VIOLENCE"},C9191)))&gt;0,1,0)</f>
        <v>0</v>
      </c>
      <c r="H9191" s="1">
        <f>IF(SUMPRODUCT(--ISNUMBER(SEARCH({"LEGALIZE","LEGISLATION","TRIAL"},C9191)))&gt;0,1,0)</f>
        <v>0</v>
      </c>
      <c r="I9191" s="1">
        <f>IF(SUMPRODUCT(--ISNUMBER(SEARCH({"LEADER"},C9191)))&gt;0,1,0)</f>
        <v>0</v>
      </c>
      <c r="J9191" t="str">
        <f t="shared" si="572"/>
        <v>2015</v>
      </c>
      <c r="K9191" t="str">
        <f t="shared" si="573"/>
        <v>10</v>
      </c>
      <c r="L9191" t="str">
        <f t="shared" si="574"/>
        <v>30</v>
      </c>
      <c r="M9191" s="2">
        <f t="shared" si="575"/>
        <v>42307.6875</v>
      </c>
    </row>
    <row r="9192" spans="1:13" x14ac:dyDescent="0.35">
      <c r="A9192">
        <v>0.58651026392961902</v>
      </c>
      <c r="B9192" t="s">
        <v>1167</v>
      </c>
      <c r="C9192" t="s">
        <v>7154</v>
      </c>
      <c r="D9192">
        <v>20150814074500</v>
      </c>
      <c r="E9192" s="1">
        <f>IF(SUMPRODUCT(--ISNUMBER(SEARCH({"ECON_EARNINGSREPORT","ECON_STOCKMARKET"},C9192)))&gt;0,1,0)</f>
        <v>0</v>
      </c>
      <c r="F9192" s="1">
        <f>IF(SUMPRODUCT(--ISNUMBER(SEARCH({"ENV_"},C9192)))&gt;0,1,0)</f>
        <v>0</v>
      </c>
      <c r="G9192" s="1">
        <f>IF(SUMPRODUCT(--ISNUMBER(SEARCH({"DISCRIMINATION","HARASSMENT","HATE_SPEECH","GENDER_VIOLENCE"},C9192)))&gt;0,1,0)</f>
        <v>0</v>
      </c>
      <c r="H9192" s="1">
        <f>IF(SUMPRODUCT(--ISNUMBER(SEARCH({"LEGALIZE","LEGISLATION","TRIAL"},C9192)))&gt;0,1,0)</f>
        <v>0</v>
      </c>
      <c r="I9192" s="1">
        <f>IF(SUMPRODUCT(--ISNUMBER(SEARCH({"LEADER"},C9192)))&gt;0,1,0)</f>
        <v>0</v>
      </c>
      <c r="J9192" t="str">
        <f t="shared" si="572"/>
        <v>2015</v>
      </c>
      <c r="K9192" t="str">
        <f t="shared" si="573"/>
        <v>08</v>
      </c>
      <c r="L9192" t="str">
        <f t="shared" si="574"/>
        <v>14</v>
      </c>
      <c r="M9192" s="2">
        <f t="shared" si="575"/>
        <v>42230.322916666664</v>
      </c>
    </row>
    <row r="9193" spans="1:13" x14ac:dyDescent="0.35">
      <c r="A9193">
        <v>-1.9966722129783701</v>
      </c>
      <c r="B9193" t="s">
        <v>7155</v>
      </c>
      <c r="C9193" t="s">
        <v>4052</v>
      </c>
      <c r="D9193">
        <v>20150915230000</v>
      </c>
      <c r="E9193" s="1">
        <f>IF(SUMPRODUCT(--ISNUMBER(SEARCH({"ECON_EARNINGSREPORT","ECON_STOCKMARKET"},C9193)))&gt;0,1,0)</f>
        <v>0</v>
      </c>
      <c r="F9193" s="1">
        <f>IF(SUMPRODUCT(--ISNUMBER(SEARCH({"ENV_"},C9193)))&gt;0,1,0)</f>
        <v>0</v>
      </c>
      <c r="G9193" s="1">
        <f>IF(SUMPRODUCT(--ISNUMBER(SEARCH({"DISCRIMINATION","HARASSMENT","HATE_SPEECH","GENDER_VIOLENCE"},C9193)))&gt;0,1,0)</f>
        <v>0</v>
      </c>
      <c r="H9193" s="1">
        <f>IF(SUMPRODUCT(--ISNUMBER(SEARCH({"LEGALIZE","LEGISLATION","TRIAL"},C9193)))&gt;0,1,0)</f>
        <v>0</v>
      </c>
      <c r="I9193" s="1">
        <f>IF(SUMPRODUCT(--ISNUMBER(SEARCH({"LEADER"},C9193)))&gt;0,1,0)</f>
        <v>1</v>
      </c>
      <c r="J9193" t="str">
        <f t="shared" si="572"/>
        <v>2015</v>
      </c>
      <c r="K9193" t="str">
        <f t="shared" si="573"/>
        <v>09</v>
      </c>
      <c r="L9193" t="str">
        <f t="shared" si="574"/>
        <v>15</v>
      </c>
      <c r="M9193" s="2">
        <f t="shared" si="575"/>
        <v>42262.958333333336</v>
      </c>
    </row>
    <row r="9194" spans="1:13" x14ac:dyDescent="0.35">
      <c r="A9194">
        <v>1.10619469026549</v>
      </c>
      <c r="B9194" t="s">
        <v>741</v>
      </c>
      <c r="C9194" t="s">
        <v>4639</v>
      </c>
      <c r="D9194">
        <v>20160408093000</v>
      </c>
      <c r="E9194" s="1">
        <f>IF(SUMPRODUCT(--ISNUMBER(SEARCH({"ECON_EARNINGSREPORT","ECON_STOCKMARKET"},C9194)))&gt;0,1,0)</f>
        <v>0</v>
      </c>
      <c r="F9194" s="1">
        <f>IF(SUMPRODUCT(--ISNUMBER(SEARCH({"ENV_"},C9194)))&gt;0,1,0)</f>
        <v>0</v>
      </c>
      <c r="G9194" s="1">
        <f>IF(SUMPRODUCT(--ISNUMBER(SEARCH({"DISCRIMINATION","HARASSMENT","HATE_SPEECH","GENDER_VIOLENCE"},C9194)))&gt;0,1,0)</f>
        <v>0</v>
      </c>
      <c r="H9194" s="1">
        <f>IF(SUMPRODUCT(--ISNUMBER(SEARCH({"LEGALIZE","LEGISLATION","TRIAL"},C9194)))&gt;0,1,0)</f>
        <v>0</v>
      </c>
      <c r="I9194" s="1">
        <f>IF(SUMPRODUCT(--ISNUMBER(SEARCH({"LEADER"},C9194)))&gt;0,1,0)</f>
        <v>1</v>
      </c>
      <c r="J9194" t="str">
        <f t="shared" si="572"/>
        <v>2016</v>
      </c>
      <c r="K9194" t="str">
        <f t="shared" si="573"/>
        <v>04</v>
      </c>
      <c r="L9194" t="str">
        <f t="shared" si="574"/>
        <v>08</v>
      </c>
      <c r="M9194" s="2">
        <f t="shared" si="575"/>
        <v>42468.395833333336</v>
      </c>
    </row>
    <row r="9195" spans="1:13" x14ac:dyDescent="0.35">
      <c r="A9195">
        <v>3.6458333333333299</v>
      </c>
      <c r="B9195" t="s">
        <v>145</v>
      </c>
      <c r="C9195" t="s">
        <v>7156</v>
      </c>
      <c r="D9195">
        <v>20160209171500</v>
      </c>
      <c r="E9195" s="1">
        <f>IF(SUMPRODUCT(--ISNUMBER(SEARCH({"ECON_EARNINGSREPORT","ECON_STOCKMARKET"},C9195)))&gt;0,1,0)</f>
        <v>0</v>
      </c>
      <c r="F9195" s="1">
        <f>IF(SUMPRODUCT(--ISNUMBER(SEARCH({"ENV_"},C9195)))&gt;0,1,0)</f>
        <v>0</v>
      </c>
      <c r="G9195" s="1">
        <f>IF(SUMPRODUCT(--ISNUMBER(SEARCH({"DISCRIMINATION","HARASSMENT","HATE_SPEECH","GENDER_VIOLENCE"},C9195)))&gt;0,1,0)</f>
        <v>0</v>
      </c>
      <c r="H9195" s="1">
        <f>IF(SUMPRODUCT(--ISNUMBER(SEARCH({"LEGALIZE","LEGISLATION","TRIAL"},C9195)))&gt;0,1,0)</f>
        <v>0</v>
      </c>
      <c r="I9195" s="1">
        <f>IF(SUMPRODUCT(--ISNUMBER(SEARCH({"LEADER"},C9195)))&gt;0,1,0)</f>
        <v>0</v>
      </c>
      <c r="J9195" t="str">
        <f t="shared" si="572"/>
        <v>2016</v>
      </c>
      <c r="K9195" t="str">
        <f t="shared" si="573"/>
        <v>02</v>
      </c>
      <c r="L9195" t="str">
        <f t="shared" si="574"/>
        <v>09</v>
      </c>
      <c r="M9195" s="2">
        <f t="shared" si="575"/>
        <v>42409.71875</v>
      </c>
    </row>
    <row r="9196" spans="1:13" x14ac:dyDescent="0.35">
      <c r="A9196">
        <v>-3.1847133757961799</v>
      </c>
      <c r="B9196" t="s">
        <v>863</v>
      </c>
      <c r="C9196" t="s">
        <v>7157</v>
      </c>
      <c r="D9196">
        <v>20151102224500</v>
      </c>
      <c r="E9196" s="1">
        <f>IF(SUMPRODUCT(--ISNUMBER(SEARCH({"ECON_EARNINGSREPORT","ECON_STOCKMARKET"},C9196)))&gt;0,1,0)</f>
        <v>1</v>
      </c>
      <c r="F9196" s="1">
        <f>IF(SUMPRODUCT(--ISNUMBER(SEARCH({"ENV_"},C9196)))&gt;0,1,0)</f>
        <v>0</v>
      </c>
      <c r="G9196" s="1">
        <f>IF(SUMPRODUCT(--ISNUMBER(SEARCH({"DISCRIMINATION","HARASSMENT","HATE_SPEECH","GENDER_VIOLENCE"},C9196)))&gt;0,1,0)</f>
        <v>0</v>
      </c>
      <c r="H9196" s="1">
        <f>IF(SUMPRODUCT(--ISNUMBER(SEARCH({"LEGALIZE","LEGISLATION","TRIAL"},C9196)))&gt;0,1,0)</f>
        <v>0</v>
      </c>
      <c r="I9196" s="1">
        <f>IF(SUMPRODUCT(--ISNUMBER(SEARCH({"LEADER"},C9196)))&gt;0,1,0)</f>
        <v>0</v>
      </c>
      <c r="J9196" t="str">
        <f t="shared" si="572"/>
        <v>2015</v>
      </c>
      <c r="K9196" t="str">
        <f t="shared" si="573"/>
        <v>11</v>
      </c>
      <c r="L9196" t="str">
        <f t="shared" si="574"/>
        <v>02</v>
      </c>
      <c r="M9196" s="2">
        <f t="shared" si="575"/>
        <v>42310.947916666664</v>
      </c>
    </row>
    <row r="9197" spans="1:13" x14ac:dyDescent="0.35">
      <c r="A9197">
        <v>1.8058690744921</v>
      </c>
      <c r="B9197" t="s">
        <v>850</v>
      </c>
      <c r="D9197">
        <v>20150926203000</v>
      </c>
      <c r="E9197" s="1">
        <f>IF(SUMPRODUCT(--ISNUMBER(SEARCH({"ECON_EARNINGSREPORT","ECON_STOCKMARKET"},C9197)))&gt;0,1,0)</f>
        <v>0</v>
      </c>
      <c r="F9197" s="1">
        <f>IF(SUMPRODUCT(--ISNUMBER(SEARCH({"ENV_"},C9197)))&gt;0,1,0)</f>
        <v>0</v>
      </c>
      <c r="G9197" s="1">
        <f>IF(SUMPRODUCT(--ISNUMBER(SEARCH({"DISCRIMINATION","HARASSMENT","HATE_SPEECH","GENDER_VIOLENCE"},C9197)))&gt;0,1,0)</f>
        <v>0</v>
      </c>
      <c r="H9197" s="1">
        <f>IF(SUMPRODUCT(--ISNUMBER(SEARCH({"LEGALIZE","LEGISLATION","TRIAL"},C9197)))&gt;0,1,0)</f>
        <v>0</v>
      </c>
      <c r="I9197" s="1">
        <f>IF(SUMPRODUCT(--ISNUMBER(SEARCH({"LEADER"},C9197)))&gt;0,1,0)</f>
        <v>0</v>
      </c>
      <c r="J9197" t="str">
        <f t="shared" si="572"/>
        <v>2015</v>
      </c>
      <c r="K9197" t="str">
        <f t="shared" si="573"/>
        <v>09</v>
      </c>
      <c r="L9197" t="str">
        <f t="shared" si="574"/>
        <v>26</v>
      </c>
      <c r="M9197" s="2">
        <f t="shared" si="575"/>
        <v>42273.854166666664</v>
      </c>
    </row>
    <row r="9198" spans="1:13" x14ac:dyDescent="0.35">
      <c r="A9198">
        <v>3.41614906832298</v>
      </c>
      <c r="B9198" t="s">
        <v>290</v>
      </c>
      <c r="C9198" t="s">
        <v>5828</v>
      </c>
      <c r="D9198">
        <v>20160617050000</v>
      </c>
      <c r="E9198" s="1">
        <f>IF(SUMPRODUCT(--ISNUMBER(SEARCH({"ECON_EARNINGSREPORT","ECON_STOCKMARKET"},C9198)))&gt;0,1,0)</f>
        <v>1</v>
      </c>
      <c r="F9198" s="1">
        <f>IF(SUMPRODUCT(--ISNUMBER(SEARCH({"ENV_"},C9198)))&gt;0,1,0)</f>
        <v>0</v>
      </c>
      <c r="G9198" s="1">
        <f>IF(SUMPRODUCT(--ISNUMBER(SEARCH({"DISCRIMINATION","HARASSMENT","HATE_SPEECH","GENDER_VIOLENCE"},C9198)))&gt;0,1,0)</f>
        <v>0</v>
      </c>
      <c r="H9198" s="1">
        <f>IF(SUMPRODUCT(--ISNUMBER(SEARCH({"LEGALIZE","LEGISLATION","TRIAL"},C9198)))&gt;0,1,0)</f>
        <v>0</v>
      </c>
      <c r="I9198" s="1">
        <f>IF(SUMPRODUCT(--ISNUMBER(SEARCH({"LEADER"},C9198)))&gt;0,1,0)</f>
        <v>0</v>
      </c>
      <c r="J9198" t="str">
        <f t="shared" si="572"/>
        <v>2016</v>
      </c>
      <c r="K9198" t="str">
        <f t="shared" si="573"/>
        <v>06</v>
      </c>
      <c r="L9198" t="str">
        <f t="shared" si="574"/>
        <v>17</v>
      </c>
      <c r="M9198" s="2">
        <f t="shared" si="575"/>
        <v>42538.208333333336</v>
      </c>
    </row>
    <row r="9199" spans="1:13" x14ac:dyDescent="0.35">
      <c r="A9199">
        <v>-1.15606936416185</v>
      </c>
      <c r="B9199" t="s">
        <v>439</v>
      </c>
      <c r="C9199" t="s">
        <v>7158</v>
      </c>
      <c r="D9199">
        <v>20151001140000</v>
      </c>
      <c r="E9199" s="1">
        <f>IF(SUMPRODUCT(--ISNUMBER(SEARCH({"ECON_EARNINGSREPORT","ECON_STOCKMARKET"},C9199)))&gt;0,1,0)</f>
        <v>1</v>
      </c>
      <c r="F9199" s="1">
        <f>IF(SUMPRODUCT(--ISNUMBER(SEARCH({"ENV_"},C9199)))&gt;0,1,0)</f>
        <v>0</v>
      </c>
      <c r="G9199" s="1">
        <f>IF(SUMPRODUCT(--ISNUMBER(SEARCH({"DISCRIMINATION","HARASSMENT","HATE_SPEECH","GENDER_VIOLENCE"},C9199)))&gt;0,1,0)</f>
        <v>0</v>
      </c>
      <c r="H9199" s="1">
        <f>IF(SUMPRODUCT(--ISNUMBER(SEARCH({"LEGALIZE","LEGISLATION","TRIAL"},C9199)))&gt;0,1,0)</f>
        <v>0</v>
      </c>
      <c r="I9199" s="1">
        <f>IF(SUMPRODUCT(--ISNUMBER(SEARCH({"LEADER"},C9199)))&gt;0,1,0)</f>
        <v>0</v>
      </c>
      <c r="J9199" t="str">
        <f t="shared" si="572"/>
        <v>2015</v>
      </c>
      <c r="K9199" t="str">
        <f t="shared" si="573"/>
        <v>10</v>
      </c>
      <c r="L9199" t="str">
        <f t="shared" si="574"/>
        <v>01</v>
      </c>
      <c r="M9199" s="2">
        <f t="shared" si="575"/>
        <v>42278.583333333336</v>
      </c>
    </row>
    <row r="9200" spans="1:13" x14ac:dyDescent="0.35">
      <c r="A9200">
        <v>2.19966159052453</v>
      </c>
      <c r="B9200" t="s">
        <v>717</v>
      </c>
      <c r="D9200">
        <v>20151112023000</v>
      </c>
      <c r="E9200" s="1">
        <f>IF(SUMPRODUCT(--ISNUMBER(SEARCH({"ECON_EARNINGSREPORT","ECON_STOCKMARKET"},C9200)))&gt;0,1,0)</f>
        <v>0</v>
      </c>
      <c r="F9200" s="1">
        <f>IF(SUMPRODUCT(--ISNUMBER(SEARCH({"ENV_"},C9200)))&gt;0,1,0)</f>
        <v>0</v>
      </c>
      <c r="G9200" s="1">
        <f>IF(SUMPRODUCT(--ISNUMBER(SEARCH({"DISCRIMINATION","HARASSMENT","HATE_SPEECH","GENDER_VIOLENCE"},C9200)))&gt;0,1,0)</f>
        <v>0</v>
      </c>
      <c r="H9200" s="1">
        <f>IF(SUMPRODUCT(--ISNUMBER(SEARCH({"LEGALIZE","LEGISLATION","TRIAL"},C9200)))&gt;0,1,0)</f>
        <v>0</v>
      </c>
      <c r="I9200" s="1">
        <f>IF(SUMPRODUCT(--ISNUMBER(SEARCH({"LEADER"},C9200)))&gt;0,1,0)</f>
        <v>0</v>
      </c>
      <c r="J9200" t="str">
        <f t="shared" si="572"/>
        <v>2015</v>
      </c>
      <c r="K9200" t="str">
        <f t="shared" si="573"/>
        <v>11</v>
      </c>
      <c r="L9200" t="str">
        <f t="shared" si="574"/>
        <v>12</v>
      </c>
      <c r="M9200" s="2">
        <f t="shared" si="575"/>
        <v>42320.104166666664</v>
      </c>
    </row>
    <row r="9201" spans="1:13" x14ac:dyDescent="0.35">
      <c r="A9201">
        <v>-5</v>
      </c>
      <c r="B9201" t="s">
        <v>5972</v>
      </c>
      <c r="C9201" t="s">
        <v>4374</v>
      </c>
      <c r="D9201">
        <v>20150915224500</v>
      </c>
      <c r="E9201" s="1">
        <f>IF(SUMPRODUCT(--ISNUMBER(SEARCH({"ECON_EARNINGSREPORT","ECON_STOCKMARKET"},C9201)))&gt;0,1,0)</f>
        <v>0</v>
      </c>
      <c r="F9201" s="1">
        <f>IF(SUMPRODUCT(--ISNUMBER(SEARCH({"ENV_"},C9201)))&gt;0,1,0)</f>
        <v>0</v>
      </c>
      <c r="G9201" s="1">
        <f>IF(SUMPRODUCT(--ISNUMBER(SEARCH({"DISCRIMINATION","HARASSMENT","HATE_SPEECH","GENDER_VIOLENCE"},C9201)))&gt;0,1,0)</f>
        <v>0</v>
      </c>
      <c r="H9201" s="1">
        <f>IF(SUMPRODUCT(--ISNUMBER(SEARCH({"LEGALIZE","LEGISLATION","TRIAL"},C9201)))&gt;0,1,0)</f>
        <v>0</v>
      </c>
      <c r="I9201" s="1">
        <f>IF(SUMPRODUCT(--ISNUMBER(SEARCH({"LEADER"},C9201)))&gt;0,1,0)</f>
        <v>0</v>
      </c>
      <c r="J9201" t="str">
        <f t="shared" si="572"/>
        <v>2015</v>
      </c>
      <c r="K9201" t="str">
        <f t="shared" si="573"/>
        <v>09</v>
      </c>
      <c r="L9201" t="str">
        <f t="shared" si="574"/>
        <v>15</v>
      </c>
      <c r="M9201" s="2">
        <f t="shared" si="575"/>
        <v>42262.947916666664</v>
      </c>
    </row>
    <row r="9202" spans="1:13" x14ac:dyDescent="0.35">
      <c r="A9202">
        <v>0.193798449612403</v>
      </c>
      <c r="B9202" t="s">
        <v>40</v>
      </c>
      <c r="C9202" t="s">
        <v>7159</v>
      </c>
      <c r="D9202">
        <v>20160224234500</v>
      </c>
      <c r="E9202" s="1">
        <f>IF(SUMPRODUCT(--ISNUMBER(SEARCH({"ECON_EARNINGSREPORT","ECON_STOCKMARKET"},C9202)))&gt;0,1,0)</f>
        <v>1</v>
      </c>
      <c r="F9202" s="1">
        <f>IF(SUMPRODUCT(--ISNUMBER(SEARCH({"ENV_"},C9202)))&gt;0,1,0)</f>
        <v>1</v>
      </c>
      <c r="G9202" s="1">
        <f>IF(SUMPRODUCT(--ISNUMBER(SEARCH({"DISCRIMINATION","HARASSMENT","HATE_SPEECH","GENDER_VIOLENCE"},C9202)))&gt;0,1,0)</f>
        <v>0</v>
      </c>
      <c r="H9202" s="1">
        <f>IF(SUMPRODUCT(--ISNUMBER(SEARCH({"LEGALIZE","LEGISLATION","TRIAL"},C9202)))&gt;0,1,0)</f>
        <v>0</v>
      </c>
      <c r="I9202" s="1">
        <f>IF(SUMPRODUCT(--ISNUMBER(SEARCH({"LEADER"},C9202)))&gt;0,1,0)</f>
        <v>1</v>
      </c>
      <c r="J9202" t="str">
        <f t="shared" si="572"/>
        <v>2016</v>
      </c>
      <c r="K9202" t="str">
        <f t="shared" si="573"/>
        <v>02</v>
      </c>
      <c r="L9202" t="str">
        <f t="shared" si="574"/>
        <v>24</v>
      </c>
      <c r="M9202" s="2">
        <f t="shared" si="575"/>
        <v>42424.989583333336</v>
      </c>
    </row>
    <row r="9203" spans="1:13" x14ac:dyDescent="0.35">
      <c r="A9203">
        <v>0</v>
      </c>
      <c r="B9203" t="s">
        <v>4313</v>
      </c>
      <c r="C9203" t="s">
        <v>4674</v>
      </c>
      <c r="D9203">
        <v>20150804184500</v>
      </c>
      <c r="E9203" s="1">
        <f>IF(SUMPRODUCT(--ISNUMBER(SEARCH({"ECON_EARNINGSREPORT","ECON_STOCKMARKET"},C9203)))&gt;0,1,0)</f>
        <v>1</v>
      </c>
      <c r="F9203" s="1">
        <f>IF(SUMPRODUCT(--ISNUMBER(SEARCH({"ENV_"},C9203)))&gt;0,1,0)</f>
        <v>0</v>
      </c>
      <c r="G9203" s="1">
        <f>IF(SUMPRODUCT(--ISNUMBER(SEARCH({"DISCRIMINATION","HARASSMENT","HATE_SPEECH","GENDER_VIOLENCE"},C9203)))&gt;0,1,0)</f>
        <v>0</v>
      </c>
      <c r="H9203" s="1">
        <f>IF(SUMPRODUCT(--ISNUMBER(SEARCH({"LEGALIZE","LEGISLATION","TRIAL"},C9203)))&gt;0,1,0)</f>
        <v>0</v>
      </c>
      <c r="I9203" s="1">
        <f>IF(SUMPRODUCT(--ISNUMBER(SEARCH({"LEADER"},C9203)))&gt;0,1,0)</f>
        <v>0</v>
      </c>
      <c r="J9203" t="str">
        <f t="shared" si="572"/>
        <v>2015</v>
      </c>
      <c r="K9203" t="str">
        <f t="shared" si="573"/>
        <v>08</v>
      </c>
      <c r="L9203" t="str">
        <f t="shared" si="574"/>
        <v>04</v>
      </c>
      <c r="M9203" s="2">
        <f t="shared" si="575"/>
        <v>42220.78125</v>
      </c>
    </row>
    <row r="9204" spans="1:13" x14ac:dyDescent="0.35">
      <c r="A9204">
        <v>-2.1978021978022002</v>
      </c>
      <c r="B9204" t="s">
        <v>121</v>
      </c>
      <c r="C9204" t="s">
        <v>4084</v>
      </c>
      <c r="D9204">
        <v>20150916030000</v>
      </c>
      <c r="E9204" s="1">
        <f>IF(SUMPRODUCT(--ISNUMBER(SEARCH({"ECON_EARNINGSREPORT","ECON_STOCKMARKET"},C9204)))&gt;0,1,0)</f>
        <v>0</v>
      </c>
      <c r="F9204" s="1">
        <f>IF(SUMPRODUCT(--ISNUMBER(SEARCH({"ENV_"},C9204)))&gt;0,1,0)</f>
        <v>0</v>
      </c>
      <c r="G9204" s="1">
        <f>IF(SUMPRODUCT(--ISNUMBER(SEARCH({"DISCRIMINATION","HARASSMENT","HATE_SPEECH","GENDER_VIOLENCE"},C9204)))&gt;0,1,0)</f>
        <v>0</v>
      </c>
      <c r="H9204" s="1">
        <f>IF(SUMPRODUCT(--ISNUMBER(SEARCH({"LEGALIZE","LEGISLATION","TRIAL"},C9204)))&gt;0,1,0)</f>
        <v>0</v>
      </c>
      <c r="I9204" s="1">
        <f>IF(SUMPRODUCT(--ISNUMBER(SEARCH({"LEADER"},C9204)))&gt;0,1,0)</f>
        <v>1</v>
      </c>
      <c r="J9204" t="str">
        <f t="shared" si="572"/>
        <v>2015</v>
      </c>
      <c r="K9204" t="str">
        <f t="shared" si="573"/>
        <v>09</v>
      </c>
      <c r="L9204" t="str">
        <f t="shared" si="574"/>
        <v>16</v>
      </c>
      <c r="M9204" s="2">
        <f t="shared" si="575"/>
        <v>42263.125</v>
      </c>
    </row>
    <row r="9205" spans="1:13" x14ac:dyDescent="0.35">
      <c r="A9205">
        <v>2.23880597014925</v>
      </c>
      <c r="B9205" t="s">
        <v>717</v>
      </c>
      <c r="C9205" t="s">
        <v>7160</v>
      </c>
      <c r="D9205">
        <v>20150702163000</v>
      </c>
      <c r="E9205" s="1">
        <f>IF(SUMPRODUCT(--ISNUMBER(SEARCH({"ECON_EARNINGSREPORT","ECON_STOCKMARKET"},C9205)))&gt;0,1,0)</f>
        <v>1</v>
      </c>
      <c r="F9205" s="1">
        <f>IF(SUMPRODUCT(--ISNUMBER(SEARCH({"ENV_"},C9205)))&gt;0,1,0)</f>
        <v>0</v>
      </c>
      <c r="G9205" s="1">
        <f>IF(SUMPRODUCT(--ISNUMBER(SEARCH({"DISCRIMINATION","HARASSMENT","HATE_SPEECH","GENDER_VIOLENCE"},C9205)))&gt;0,1,0)</f>
        <v>0</v>
      </c>
      <c r="H9205" s="1">
        <f>IF(SUMPRODUCT(--ISNUMBER(SEARCH({"LEGALIZE","LEGISLATION","TRIAL"},C9205)))&gt;0,1,0)</f>
        <v>0</v>
      </c>
      <c r="I9205" s="1">
        <f>IF(SUMPRODUCT(--ISNUMBER(SEARCH({"LEADER"},C9205)))&gt;0,1,0)</f>
        <v>1</v>
      </c>
      <c r="J9205" t="str">
        <f t="shared" si="572"/>
        <v>2015</v>
      </c>
      <c r="K9205" t="str">
        <f t="shared" si="573"/>
        <v>07</v>
      </c>
      <c r="L9205" t="str">
        <f t="shared" si="574"/>
        <v>02</v>
      </c>
      <c r="M9205" s="2">
        <f t="shared" si="575"/>
        <v>42187.6875</v>
      </c>
    </row>
    <row r="9206" spans="1:13" x14ac:dyDescent="0.35">
      <c r="A9206">
        <v>6.7415730337078603</v>
      </c>
      <c r="B9206" t="s">
        <v>376</v>
      </c>
      <c r="C9206" t="s">
        <v>7161</v>
      </c>
      <c r="D9206">
        <v>20150713120000</v>
      </c>
      <c r="E9206" s="1">
        <f>IF(SUMPRODUCT(--ISNUMBER(SEARCH({"ECON_EARNINGSREPORT","ECON_STOCKMARKET"},C9206)))&gt;0,1,0)</f>
        <v>0</v>
      </c>
      <c r="F9206" s="1">
        <f>IF(SUMPRODUCT(--ISNUMBER(SEARCH({"ENV_"},C9206)))&gt;0,1,0)</f>
        <v>1</v>
      </c>
      <c r="G9206" s="1">
        <f>IF(SUMPRODUCT(--ISNUMBER(SEARCH({"DISCRIMINATION","HARASSMENT","HATE_SPEECH","GENDER_VIOLENCE"},C9206)))&gt;0,1,0)</f>
        <v>0</v>
      </c>
      <c r="H9206" s="1">
        <f>IF(SUMPRODUCT(--ISNUMBER(SEARCH({"LEGALIZE","LEGISLATION","TRIAL"},C9206)))&gt;0,1,0)</f>
        <v>0</v>
      </c>
      <c r="I9206" s="1">
        <f>IF(SUMPRODUCT(--ISNUMBER(SEARCH({"LEADER"},C9206)))&gt;0,1,0)</f>
        <v>0</v>
      </c>
      <c r="J9206" t="str">
        <f t="shared" si="572"/>
        <v>2015</v>
      </c>
      <c r="K9206" t="str">
        <f t="shared" si="573"/>
        <v>07</v>
      </c>
      <c r="L9206" t="str">
        <f t="shared" si="574"/>
        <v>13</v>
      </c>
      <c r="M9206" s="2">
        <f t="shared" si="575"/>
        <v>42198.5</v>
      </c>
    </row>
    <row r="9207" spans="1:13" x14ac:dyDescent="0.35">
      <c r="A9207">
        <v>1.3307984790874501</v>
      </c>
      <c r="B9207" t="s">
        <v>106</v>
      </c>
      <c r="C9207" t="s">
        <v>7162</v>
      </c>
      <c r="D9207">
        <v>20150702211500</v>
      </c>
      <c r="E9207" s="1">
        <f>IF(SUMPRODUCT(--ISNUMBER(SEARCH({"ECON_EARNINGSREPORT","ECON_STOCKMARKET"},C9207)))&gt;0,1,0)</f>
        <v>1</v>
      </c>
      <c r="F9207" s="1">
        <f>IF(SUMPRODUCT(--ISNUMBER(SEARCH({"ENV_"},C9207)))&gt;0,1,0)</f>
        <v>0</v>
      </c>
      <c r="G9207" s="1">
        <f>IF(SUMPRODUCT(--ISNUMBER(SEARCH({"DISCRIMINATION","HARASSMENT","HATE_SPEECH","GENDER_VIOLENCE"},C9207)))&gt;0,1,0)</f>
        <v>0</v>
      </c>
      <c r="H9207" s="1">
        <f>IF(SUMPRODUCT(--ISNUMBER(SEARCH({"LEGALIZE","LEGISLATION","TRIAL"},C9207)))&gt;0,1,0)</f>
        <v>0</v>
      </c>
      <c r="I9207" s="1">
        <f>IF(SUMPRODUCT(--ISNUMBER(SEARCH({"LEADER"},C9207)))&gt;0,1,0)</f>
        <v>0</v>
      </c>
      <c r="J9207" t="str">
        <f t="shared" si="572"/>
        <v>2015</v>
      </c>
      <c r="K9207" t="str">
        <f t="shared" si="573"/>
        <v>07</v>
      </c>
      <c r="L9207" t="str">
        <f t="shared" si="574"/>
        <v>02</v>
      </c>
      <c r="M9207" s="2">
        <f t="shared" si="575"/>
        <v>42187.885416666664</v>
      </c>
    </row>
    <row r="9208" spans="1:13" x14ac:dyDescent="0.35">
      <c r="A9208">
        <v>0</v>
      </c>
      <c r="B9208" t="s">
        <v>106</v>
      </c>
      <c r="C9208" t="s">
        <v>7163</v>
      </c>
      <c r="D9208">
        <v>20151124030000</v>
      </c>
      <c r="E9208" s="1">
        <f>IF(SUMPRODUCT(--ISNUMBER(SEARCH({"ECON_EARNINGSREPORT","ECON_STOCKMARKET"},C9208)))&gt;0,1,0)</f>
        <v>1</v>
      </c>
      <c r="F9208" s="1">
        <f>IF(SUMPRODUCT(--ISNUMBER(SEARCH({"ENV_"},C9208)))&gt;0,1,0)</f>
        <v>0</v>
      </c>
      <c r="G9208" s="1">
        <f>IF(SUMPRODUCT(--ISNUMBER(SEARCH({"DISCRIMINATION","HARASSMENT","HATE_SPEECH","GENDER_VIOLENCE"},C9208)))&gt;0,1,0)</f>
        <v>0</v>
      </c>
      <c r="H9208" s="1">
        <f>IF(SUMPRODUCT(--ISNUMBER(SEARCH({"LEGALIZE","LEGISLATION","TRIAL"},C9208)))&gt;0,1,0)</f>
        <v>0</v>
      </c>
      <c r="I9208" s="1">
        <f>IF(SUMPRODUCT(--ISNUMBER(SEARCH({"LEADER"},C9208)))&gt;0,1,0)</f>
        <v>0</v>
      </c>
      <c r="J9208" t="str">
        <f t="shared" si="572"/>
        <v>2015</v>
      </c>
      <c r="K9208" t="str">
        <f t="shared" si="573"/>
        <v>11</v>
      </c>
      <c r="L9208" t="str">
        <f t="shared" si="574"/>
        <v>24</v>
      </c>
      <c r="M9208" s="2">
        <f t="shared" si="575"/>
        <v>42332.125</v>
      </c>
    </row>
    <row r="9209" spans="1:13" x14ac:dyDescent="0.35">
      <c r="A9209">
        <v>6.8907563025210097</v>
      </c>
      <c r="B9209" t="s">
        <v>318</v>
      </c>
      <c r="C9209" t="s">
        <v>6939</v>
      </c>
      <c r="D9209">
        <v>20160606163000</v>
      </c>
      <c r="E9209" s="1">
        <f>IF(SUMPRODUCT(--ISNUMBER(SEARCH({"ECON_EARNINGSREPORT","ECON_STOCKMARKET"},C9209)))&gt;0,1,0)</f>
        <v>0</v>
      </c>
      <c r="F9209" s="1">
        <f>IF(SUMPRODUCT(--ISNUMBER(SEARCH({"ENV_"},C9209)))&gt;0,1,0)</f>
        <v>0</v>
      </c>
      <c r="G9209" s="1">
        <f>IF(SUMPRODUCT(--ISNUMBER(SEARCH({"DISCRIMINATION","HARASSMENT","HATE_SPEECH","GENDER_VIOLENCE"},C9209)))&gt;0,1,0)</f>
        <v>0</v>
      </c>
      <c r="H9209" s="1">
        <f>IF(SUMPRODUCT(--ISNUMBER(SEARCH({"LEGALIZE","LEGISLATION","TRIAL"},C9209)))&gt;0,1,0)</f>
        <v>0</v>
      </c>
      <c r="I9209" s="1">
        <f>IF(SUMPRODUCT(--ISNUMBER(SEARCH({"LEADER"},C9209)))&gt;0,1,0)</f>
        <v>1</v>
      </c>
      <c r="J9209" t="str">
        <f t="shared" si="572"/>
        <v>2016</v>
      </c>
      <c r="K9209" t="str">
        <f t="shared" si="573"/>
        <v>06</v>
      </c>
      <c r="L9209" t="str">
        <f t="shared" si="574"/>
        <v>06</v>
      </c>
      <c r="M9209" s="2">
        <f t="shared" si="575"/>
        <v>42527.6875</v>
      </c>
    </row>
    <row r="9210" spans="1:13" x14ac:dyDescent="0.35">
      <c r="A9210">
        <v>2.3668639053254399</v>
      </c>
      <c r="B9210" t="s">
        <v>489</v>
      </c>
      <c r="C9210" t="s">
        <v>7164</v>
      </c>
      <c r="D9210">
        <v>20150504173000</v>
      </c>
      <c r="E9210" s="1">
        <f>IF(SUMPRODUCT(--ISNUMBER(SEARCH({"ECON_EARNINGSREPORT","ECON_STOCKMARKET"},C9210)))&gt;0,1,0)</f>
        <v>0</v>
      </c>
      <c r="F9210" s="1">
        <f>IF(SUMPRODUCT(--ISNUMBER(SEARCH({"ENV_"},C9210)))&gt;0,1,0)</f>
        <v>0</v>
      </c>
      <c r="G9210" s="1">
        <f>IF(SUMPRODUCT(--ISNUMBER(SEARCH({"DISCRIMINATION","HARASSMENT","HATE_SPEECH","GENDER_VIOLENCE"},C9210)))&gt;0,1,0)</f>
        <v>0</v>
      </c>
      <c r="H9210" s="1">
        <f>IF(SUMPRODUCT(--ISNUMBER(SEARCH({"LEGALIZE","LEGISLATION","TRIAL"},C9210)))&gt;0,1,0)</f>
        <v>1</v>
      </c>
      <c r="I9210" s="1">
        <f>IF(SUMPRODUCT(--ISNUMBER(SEARCH({"LEADER"},C9210)))&gt;0,1,0)</f>
        <v>1</v>
      </c>
      <c r="J9210" t="str">
        <f t="shared" si="572"/>
        <v>2015</v>
      </c>
      <c r="K9210" t="str">
        <f t="shared" si="573"/>
        <v>05</v>
      </c>
      <c r="L9210" t="str">
        <f t="shared" si="574"/>
        <v>04</v>
      </c>
      <c r="M9210" s="2">
        <f t="shared" si="575"/>
        <v>42128.729166666664</v>
      </c>
    </row>
    <row r="9211" spans="1:13" x14ac:dyDescent="0.35">
      <c r="A9211">
        <v>1.3812154696132599</v>
      </c>
      <c r="B9211" t="s">
        <v>204</v>
      </c>
      <c r="C9211" t="s">
        <v>7165</v>
      </c>
      <c r="D9211">
        <v>20160609163000</v>
      </c>
      <c r="E9211" s="1">
        <f>IF(SUMPRODUCT(--ISNUMBER(SEARCH({"ECON_EARNINGSREPORT","ECON_STOCKMARKET"},C9211)))&gt;0,1,0)</f>
        <v>0</v>
      </c>
      <c r="F9211" s="1">
        <f>IF(SUMPRODUCT(--ISNUMBER(SEARCH({"ENV_"},C9211)))&gt;0,1,0)</f>
        <v>0</v>
      </c>
      <c r="G9211" s="1">
        <f>IF(SUMPRODUCT(--ISNUMBER(SEARCH({"DISCRIMINATION","HARASSMENT","HATE_SPEECH","GENDER_VIOLENCE"},C9211)))&gt;0,1,0)</f>
        <v>0</v>
      </c>
      <c r="H9211" s="1">
        <f>IF(SUMPRODUCT(--ISNUMBER(SEARCH({"LEGALIZE","LEGISLATION","TRIAL"},C9211)))&gt;0,1,0)</f>
        <v>0</v>
      </c>
      <c r="I9211" s="1">
        <f>IF(SUMPRODUCT(--ISNUMBER(SEARCH({"LEADER"},C9211)))&gt;0,1,0)</f>
        <v>0</v>
      </c>
      <c r="J9211" t="str">
        <f t="shared" si="572"/>
        <v>2016</v>
      </c>
      <c r="K9211" t="str">
        <f t="shared" si="573"/>
        <v>06</v>
      </c>
      <c r="L9211" t="str">
        <f t="shared" si="574"/>
        <v>09</v>
      </c>
      <c r="M9211" s="2">
        <f t="shared" si="575"/>
        <v>42530.6875</v>
      </c>
    </row>
    <row r="9212" spans="1:13" x14ac:dyDescent="0.35">
      <c r="A9212">
        <v>0</v>
      </c>
      <c r="B9212" t="s">
        <v>7166</v>
      </c>
      <c r="C9212" t="s">
        <v>3972</v>
      </c>
      <c r="D9212">
        <v>20160524233000</v>
      </c>
      <c r="E9212" s="1">
        <f>IF(SUMPRODUCT(--ISNUMBER(SEARCH({"ECON_EARNINGSREPORT","ECON_STOCKMARKET"},C9212)))&gt;0,1,0)</f>
        <v>0</v>
      </c>
      <c r="F9212" s="1">
        <f>IF(SUMPRODUCT(--ISNUMBER(SEARCH({"ENV_"},C9212)))&gt;0,1,0)</f>
        <v>0</v>
      </c>
      <c r="G9212" s="1">
        <f>IF(SUMPRODUCT(--ISNUMBER(SEARCH({"DISCRIMINATION","HARASSMENT","HATE_SPEECH","GENDER_VIOLENCE"},C9212)))&gt;0,1,0)</f>
        <v>0</v>
      </c>
      <c r="H9212" s="1">
        <f>IF(SUMPRODUCT(--ISNUMBER(SEARCH({"LEGALIZE","LEGISLATION","TRIAL"},C9212)))&gt;0,1,0)</f>
        <v>0</v>
      </c>
      <c r="I9212" s="1">
        <f>IF(SUMPRODUCT(--ISNUMBER(SEARCH({"LEADER"},C9212)))&gt;0,1,0)</f>
        <v>0</v>
      </c>
      <c r="J9212" t="str">
        <f t="shared" si="572"/>
        <v>2016</v>
      </c>
      <c r="K9212" t="str">
        <f t="shared" si="573"/>
        <v>05</v>
      </c>
      <c r="L9212" t="str">
        <f t="shared" si="574"/>
        <v>24</v>
      </c>
      <c r="M9212" s="2">
        <f t="shared" si="575"/>
        <v>42514.979166666664</v>
      </c>
    </row>
    <row r="9213" spans="1:13" x14ac:dyDescent="0.35">
      <c r="A9213">
        <v>1.55763239875389</v>
      </c>
      <c r="B9213" t="s">
        <v>121</v>
      </c>
      <c r="C9213" t="s">
        <v>4244</v>
      </c>
      <c r="D9213">
        <v>20160525101500</v>
      </c>
      <c r="E9213" s="1">
        <f>IF(SUMPRODUCT(--ISNUMBER(SEARCH({"ECON_EARNINGSREPORT","ECON_STOCKMARKET"},C9213)))&gt;0,1,0)</f>
        <v>1</v>
      </c>
      <c r="F9213" s="1">
        <f>IF(SUMPRODUCT(--ISNUMBER(SEARCH({"ENV_"},C9213)))&gt;0,1,0)</f>
        <v>0</v>
      </c>
      <c r="G9213" s="1">
        <f>IF(SUMPRODUCT(--ISNUMBER(SEARCH({"DISCRIMINATION","HARASSMENT","HATE_SPEECH","GENDER_VIOLENCE"},C9213)))&gt;0,1,0)</f>
        <v>0</v>
      </c>
      <c r="H9213" s="1">
        <f>IF(SUMPRODUCT(--ISNUMBER(SEARCH({"LEGALIZE","LEGISLATION","TRIAL"},C9213)))&gt;0,1,0)</f>
        <v>0</v>
      </c>
      <c r="I9213" s="1">
        <f>IF(SUMPRODUCT(--ISNUMBER(SEARCH({"LEADER"},C9213)))&gt;0,1,0)</f>
        <v>0</v>
      </c>
      <c r="J9213" t="str">
        <f t="shared" si="572"/>
        <v>2016</v>
      </c>
      <c r="K9213" t="str">
        <f t="shared" si="573"/>
        <v>05</v>
      </c>
      <c r="L9213" t="str">
        <f t="shared" si="574"/>
        <v>25</v>
      </c>
      <c r="M9213" s="2">
        <f t="shared" si="575"/>
        <v>42515.427083333336</v>
      </c>
    </row>
    <row r="9214" spans="1:13" x14ac:dyDescent="0.35">
      <c r="A9214">
        <v>-1.3966480446927401</v>
      </c>
      <c r="B9214" t="s">
        <v>537</v>
      </c>
      <c r="C9214" t="s">
        <v>3930</v>
      </c>
      <c r="D9214">
        <v>20150915231500</v>
      </c>
      <c r="E9214" s="1">
        <f>IF(SUMPRODUCT(--ISNUMBER(SEARCH({"ECON_EARNINGSREPORT","ECON_STOCKMARKET"},C9214)))&gt;0,1,0)</f>
        <v>0</v>
      </c>
      <c r="F9214" s="1">
        <f>IF(SUMPRODUCT(--ISNUMBER(SEARCH({"ENV_"},C9214)))&gt;0,1,0)</f>
        <v>0</v>
      </c>
      <c r="G9214" s="1">
        <f>IF(SUMPRODUCT(--ISNUMBER(SEARCH({"DISCRIMINATION","HARASSMENT","HATE_SPEECH","GENDER_VIOLENCE"},C9214)))&gt;0,1,0)</f>
        <v>0</v>
      </c>
      <c r="H9214" s="1">
        <f>IF(SUMPRODUCT(--ISNUMBER(SEARCH({"LEGALIZE","LEGISLATION","TRIAL"},C9214)))&gt;0,1,0)</f>
        <v>0</v>
      </c>
      <c r="I9214" s="1">
        <f>IF(SUMPRODUCT(--ISNUMBER(SEARCH({"LEADER"},C9214)))&gt;0,1,0)</f>
        <v>0</v>
      </c>
      <c r="J9214" t="str">
        <f t="shared" si="572"/>
        <v>2015</v>
      </c>
      <c r="K9214" t="str">
        <f t="shared" si="573"/>
        <v>09</v>
      </c>
      <c r="L9214" t="str">
        <f t="shared" si="574"/>
        <v>15</v>
      </c>
      <c r="M9214" s="2">
        <f t="shared" si="575"/>
        <v>42262.96875</v>
      </c>
    </row>
    <row r="9215" spans="1:13" x14ac:dyDescent="0.35">
      <c r="A9215">
        <v>0.944669365721997</v>
      </c>
      <c r="B9215" t="s">
        <v>133</v>
      </c>
      <c r="C9215" t="s">
        <v>7167</v>
      </c>
      <c r="D9215">
        <v>20151125160000</v>
      </c>
      <c r="E9215" s="1">
        <f>IF(SUMPRODUCT(--ISNUMBER(SEARCH({"ECON_EARNINGSREPORT","ECON_STOCKMARKET"},C9215)))&gt;0,1,0)</f>
        <v>1</v>
      </c>
      <c r="F9215" s="1">
        <f>IF(SUMPRODUCT(--ISNUMBER(SEARCH({"ENV_"},C9215)))&gt;0,1,0)</f>
        <v>0</v>
      </c>
      <c r="G9215" s="1">
        <f>IF(SUMPRODUCT(--ISNUMBER(SEARCH({"DISCRIMINATION","HARASSMENT","HATE_SPEECH","GENDER_VIOLENCE"},C9215)))&gt;0,1,0)</f>
        <v>0</v>
      </c>
      <c r="H9215" s="1">
        <f>IF(SUMPRODUCT(--ISNUMBER(SEARCH({"LEGALIZE","LEGISLATION","TRIAL"},C9215)))&gt;0,1,0)</f>
        <v>0</v>
      </c>
      <c r="I9215" s="1">
        <f>IF(SUMPRODUCT(--ISNUMBER(SEARCH({"LEADER"},C9215)))&gt;0,1,0)</f>
        <v>0</v>
      </c>
      <c r="J9215" t="str">
        <f t="shared" si="572"/>
        <v>2015</v>
      </c>
      <c r="K9215" t="str">
        <f t="shared" si="573"/>
        <v>11</v>
      </c>
      <c r="L9215" t="str">
        <f t="shared" si="574"/>
        <v>25</v>
      </c>
      <c r="M9215" s="2">
        <f t="shared" si="575"/>
        <v>42333.666666666664</v>
      </c>
    </row>
    <row r="9216" spans="1:13" x14ac:dyDescent="0.35">
      <c r="A9216">
        <v>-0.512820512820513</v>
      </c>
      <c r="B9216" t="s">
        <v>121</v>
      </c>
      <c r="C9216" t="s">
        <v>4407</v>
      </c>
      <c r="D9216">
        <v>20150302153000</v>
      </c>
      <c r="E9216" s="1">
        <f>IF(SUMPRODUCT(--ISNUMBER(SEARCH({"ECON_EARNINGSREPORT","ECON_STOCKMARKET"},C9216)))&gt;0,1,0)</f>
        <v>0</v>
      </c>
      <c r="F9216" s="1">
        <f>IF(SUMPRODUCT(--ISNUMBER(SEARCH({"ENV_"},C9216)))&gt;0,1,0)</f>
        <v>0</v>
      </c>
      <c r="G9216" s="1">
        <f>IF(SUMPRODUCT(--ISNUMBER(SEARCH({"DISCRIMINATION","HARASSMENT","HATE_SPEECH","GENDER_VIOLENCE"},C9216)))&gt;0,1,0)</f>
        <v>0</v>
      </c>
      <c r="H9216" s="1">
        <f>IF(SUMPRODUCT(--ISNUMBER(SEARCH({"LEGALIZE","LEGISLATION","TRIAL"},C9216)))&gt;0,1,0)</f>
        <v>0</v>
      </c>
      <c r="I9216" s="1">
        <f>IF(SUMPRODUCT(--ISNUMBER(SEARCH({"LEADER"},C9216)))&gt;0,1,0)</f>
        <v>0</v>
      </c>
      <c r="J9216" t="str">
        <f t="shared" si="572"/>
        <v>2015</v>
      </c>
      <c r="K9216" t="str">
        <f t="shared" si="573"/>
        <v>03</v>
      </c>
      <c r="L9216" t="str">
        <f t="shared" si="574"/>
        <v>02</v>
      </c>
      <c r="M9216" s="2">
        <f t="shared" si="575"/>
        <v>42065.645833333336</v>
      </c>
    </row>
    <row r="9217" spans="1:13" x14ac:dyDescent="0.35">
      <c r="A9217">
        <v>-2.5889967637540501</v>
      </c>
      <c r="B9217" t="s">
        <v>8</v>
      </c>
      <c r="C9217" t="s">
        <v>7168</v>
      </c>
      <c r="D9217">
        <v>20150916084500</v>
      </c>
      <c r="E9217" s="1">
        <f>IF(SUMPRODUCT(--ISNUMBER(SEARCH({"ECON_EARNINGSREPORT","ECON_STOCKMARKET"},C9217)))&gt;0,1,0)</f>
        <v>0</v>
      </c>
      <c r="F9217" s="1">
        <f>IF(SUMPRODUCT(--ISNUMBER(SEARCH({"ENV_"},C9217)))&gt;0,1,0)</f>
        <v>0</v>
      </c>
      <c r="G9217" s="1">
        <f>IF(SUMPRODUCT(--ISNUMBER(SEARCH({"DISCRIMINATION","HARASSMENT","HATE_SPEECH","GENDER_VIOLENCE"},C9217)))&gt;0,1,0)</f>
        <v>0</v>
      </c>
      <c r="H9217" s="1">
        <f>IF(SUMPRODUCT(--ISNUMBER(SEARCH({"LEGALIZE","LEGISLATION","TRIAL"},C9217)))&gt;0,1,0)</f>
        <v>0</v>
      </c>
      <c r="I9217" s="1">
        <f>IF(SUMPRODUCT(--ISNUMBER(SEARCH({"LEADER"},C9217)))&gt;0,1,0)</f>
        <v>1</v>
      </c>
      <c r="J9217" t="str">
        <f t="shared" si="572"/>
        <v>2015</v>
      </c>
      <c r="K9217" t="str">
        <f t="shared" si="573"/>
        <v>09</v>
      </c>
      <c r="L9217" t="str">
        <f t="shared" si="574"/>
        <v>16</v>
      </c>
      <c r="M9217" s="2">
        <f t="shared" si="575"/>
        <v>42263.364583333336</v>
      </c>
    </row>
    <row r="9218" spans="1:13" x14ac:dyDescent="0.35">
      <c r="A9218">
        <v>-2.1164021164021198</v>
      </c>
      <c r="B9218" t="s">
        <v>1962</v>
      </c>
      <c r="C9218" t="s">
        <v>7169</v>
      </c>
      <c r="D9218">
        <v>20150821151500</v>
      </c>
      <c r="E9218" s="1">
        <f>IF(SUMPRODUCT(--ISNUMBER(SEARCH({"ECON_EARNINGSREPORT","ECON_STOCKMARKET"},C9218)))&gt;0,1,0)</f>
        <v>0</v>
      </c>
      <c r="F9218" s="1">
        <f>IF(SUMPRODUCT(--ISNUMBER(SEARCH({"ENV_"},C9218)))&gt;0,1,0)</f>
        <v>0</v>
      </c>
      <c r="G9218" s="1">
        <f>IF(SUMPRODUCT(--ISNUMBER(SEARCH({"DISCRIMINATION","HARASSMENT","HATE_SPEECH","GENDER_VIOLENCE"},C9218)))&gt;0,1,0)</f>
        <v>0</v>
      </c>
      <c r="H9218" s="1">
        <f>IF(SUMPRODUCT(--ISNUMBER(SEARCH({"LEGALIZE","LEGISLATION","TRIAL"},C9218)))&gt;0,1,0)</f>
        <v>0</v>
      </c>
      <c r="I9218" s="1">
        <f>IF(SUMPRODUCT(--ISNUMBER(SEARCH({"LEADER"},C9218)))&gt;0,1,0)</f>
        <v>0</v>
      </c>
      <c r="J9218" t="str">
        <f t="shared" si="572"/>
        <v>2015</v>
      </c>
      <c r="K9218" t="str">
        <f t="shared" si="573"/>
        <v>08</v>
      </c>
      <c r="L9218" t="str">
        <f t="shared" si="574"/>
        <v>21</v>
      </c>
      <c r="M9218" s="2">
        <f t="shared" si="575"/>
        <v>42237.635416666664</v>
      </c>
    </row>
    <row r="9219" spans="1:13" x14ac:dyDescent="0.35">
      <c r="A9219">
        <v>0.17825311942958999</v>
      </c>
      <c r="B9219" t="s">
        <v>38</v>
      </c>
      <c r="D9219">
        <v>20160106081500</v>
      </c>
      <c r="E9219" s="1">
        <f>IF(SUMPRODUCT(--ISNUMBER(SEARCH({"ECON_EARNINGSREPORT","ECON_STOCKMARKET"},C9219)))&gt;0,1,0)</f>
        <v>0</v>
      </c>
      <c r="F9219" s="1">
        <f>IF(SUMPRODUCT(--ISNUMBER(SEARCH({"ENV_"},C9219)))&gt;0,1,0)</f>
        <v>0</v>
      </c>
      <c r="G9219" s="1">
        <f>IF(SUMPRODUCT(--ISNUMBER(SEARCH({"DISCRIMINATION","HARASSMENT","HATE_SPEECH","GENDER_VIOLENCE"},C9219)))&gt;0,1,0)</f>
        <v>0</v>
      </c>
      <c r="H9219" s="1">
        <f>IF(SUMPRODUCT(--ISNUMBER(SEARCH({"LEGALIZE","LEGISLATION","TRIAL"},C9219)))&gt;0,1,0)</f>
        <v>0</v>
      </c>
      <c r="I9219" s="1">
        <f>IF(SUMPRODUCT(--ISNUMBER(SEARCH({"LEADER"},C9219)))&gt;0,1,0)</f>
        <v>0</v>
      </c>
      <c r="J9219" t="str">
        <f t="shared" ref="J9219:J9282" si="576">LEFT(D9219,4)</f>
        <v>2016</v>
      </c>
      <c r="K9219" t="str">
        <f t="shared" ref="K9219:K9282" si="577">MID(D9219,5,2)</f>
        <v>01</v>
      </c>
      <c r="L9219" t="str">
        <f t="shared" ref="L9219:L9282" si="578">MID(D9219,7,2)</f>
        <v>06</v>
      </c>
      <c r="M9219" s="2">
        <f t="shared" ref="M9219:M9282" si="579">DATE(LEFT(D9219,4),MID(D9219,5,2),MID(D9219,7,2))+TIME(MID(D9219,9,2),MID(D9219,11,2),RIGHT(D9219,2))</f>
        <v>42375.34375</v>
      </c>
    </row>
    <row r="9220" spans="1:13" x14ac:dyDescent="0.35">
      <c r="A9220">
        <v>4.7445255474452601</v>
      </c>
      <c r="B9220" t="s">
        <v>741</v>
      </c>
      <c r="C9220" t="s">
        <v>4329</v>
      </c>
      <c r="D9220">
        <v>20151123094500</v>
      </c>
      <c r="E9220" s="1">
        <f>IF(SUMPRODUCT(--ISNUMBER(SEARCH({"ECON_EARNINGSREPORT","ECON_STOCKMARKET"},C9220)))&gt;0,1,0)</f>
        <v>0</v>
      </c>
      <c r="F9220" s="1">
        <f>IF(SUMPRODUCT(--ISNUMBER(SEARCH({"ENV_"},C9220)))&gt;0,1,0)</f>
        <v>0</v>
      </c>
      <c r="G9220" s="1">
        <f>IF(SUMPRODUCT(--ISNUMBER(SEARCH({"DISCRIMINATION","HARASSMENT","HATE_SPEECH","GENDER_VIOLENCE"},C9220)))&gt;0,1,0)</f>
        <v>0</v>
      </c>
      <c r="H9220" s="1">
        <f>IF(SUMPRODUCT(--ISNUMBER(SEARCH({"LEGALIZE","LEGISLATION","TRIAL"},C9220)))&gt;0,1,0)</f>
        <v>0</v>
      </c>
      <c r="I9220" s="1">
        <f>IF(SUMPRODUCT(--ISNUMBER(SEARCH({"LEADER"},C9220)))&gt;0,1,0)</f>
        <v>0</v>
      </c>
      <c r="J9220" t="str">
        <f t="shared" si="576"/>
        <v>2015</v>
      </c>
      <c r="K9220" t="str">
        <f t="shared" si="577"/>
        <v>11</v>
      </c>
      <c r="L9220" t="str">
        <f t="shared" si="578"/>
        <v>23</v>
      </c>
      <c r="M9220" s="2">
        <f t="shared" si="579"/>
        <v>42331.40625</v>
      </c>
    </row>
    <row r="9221" spans="1:13" x14ac:dyDescent="0.35">
      <c r="A9221">
        <v>1.1437908496732001</v>
      </c>
      <c r="B9221" t="s">
        <v>4032</v>
      </c>
      <c r="C9221" t="s">
        <v>7170</v>
      </c>
      <c r="D9221">
        <v>20150507131500</v>
      </c>
      <c r="E9221" s="1">
        <f>IF(SUMPRODUCT(--ISNUMBER(SEARCH({"ECON_EARNINGSREPORT","ECON_STOCKMARKET"},C9221)))&gt;0,1,0)</f>
        <v>1</v>
      </c>
      <c r="F9221" s="1">
        <f>IF(SUMPRODUCT(--ISNUMBER(SEARCH({"ENV_"},C9221)))&gt;0,1,0)</f>
        <v>1</v>
      </c>
      <c r="G9221" s="1">
        <f>IF(SUMPRODUCT(--ISNUMBER(SEARCH({"DISCRIMINATION","HARASSMENT","HATE_SPEECH","GENDER_VIOLENCE"},C9221)))&gt;0,1,0)</f>
        <v>0</v>
      </c>
      <c r="H9221" s="1">
        <f>IF(SUMPRODUCT(--ISNUMBER(SEARCH({"LEGALIZE","LEGISLATION","TRIAL"},C9221)))&gt;0,1,0)</f>
        <v>0</v>
      </c>
      <c r="I9221" s="1">
        <f>IF(SUMPRODUCT(--ISNUMBER(SEARCH({"LEADER"},C9221)))&gt;0,1,0)</f>
        <v>0</v>
      </c>
      <c r="J9221" t="str">
        <f t="shared" si="576"/>
        <v>2015</v>
      </c>
      <c r="K9221" t="str">
        <f t="shared" si="577"/>
        <v>05</v>
      </c>
      <c r="L9221" t="str">
        <f t="shared" si="578"/>
        <v>07</v>
      </c>
      <c r="M9221" s="2">
        <f t="shared" si="579"/>
        <v>42131.552083333336</v>
      </c>
    </row>
    <row r="9222" spans="1:13" x14ac:dyDescent="0.35">
      <c r="A9222">
        <v>-2.0242914979757098</v>
      </c>
      <c r="B9222" t="s">
        <v>80</v>
      </c>
      <c r="C9222" t="s">
        <v>7171</v>
      </c>
      <c r="D9222">
        <v>20151015140000</v>
      </c>
      <c r="E9222" s="1">
        <f>IF(SUMPRODUCT(--ISNUMBER(SEARCH({"ECON_EARNINGSREPORT","ECON_STOCKMARKET"},C9222)))&gt;0,1,0)</f>
        <v>1</v>
      </c>
      <c r="F9222" s="1">
        <f>IF(SUMPRODUCT(--ISNUMBER(SEARCH({"ENV_"},C9222)))&gt;0,1,0)</f>
        <v>0</v>
      </c>
      <c r="G9222" s="1">
        <f>IF(SUMPRODUCT(--ISNUMBER(SEARCH({"DISCRIMINATION","HARASSMENT","HATE_SPEECH","GENDER_VIOLENCE"},C9222)))&gt;0,1,0)</f>
        <v>0</v>
      </c>
      <c r="H9222" s="1">
        <f>IF(SUMPRODUCT(--ISNUMBER(SEARCH({"LEGALIZE","LEGISLATION","TRIAL"},C9222)))&gt;0,1,0)</f>
        <v>0</v>
      </c>
      <c r="I9222" s="1">
        <f>IF(SUMPRODUCT(--ISNUMBER(SEARCH({"LEADER"},C9222)))&gt;0,1,0)</f>
        <v>0</v>
      </c>
      <c r="J9222" t="str">
        <f t="shared" si="576"/>
        <v>2015</v>
      </c>
      <c r="K9222" t="str">
        <f t="shared" si="577"/>
        <v>10</v>
      </c>
      <c r="L9222" t="str">
        <f t="shared" si="578"/>
        <v>15</v>
      </c>
      <c r="M9222" s="2">
        <f t="shared" si="579"/>
        <v>42292.583333333336</v>
      </c>
    </row>
    <row r="9223" spans="1:13" x14ac:dyDescent="0.35">
      <c r="A9223">
        <v>2.4295432458697799</v>
      </c>
      <c r="B9223" t="s">
        <v>318</v>
      </c>
      <c r="C9223" t="s">
        <v>7172</v>
      </c>
      <c r="D9223">
        <v>20160525153000</v>
      </c>
      <c r="E9223" s="1">
        <f>IF(SUMPRODUCT(--ISNUMBER(SEARCH({"ECON_EARNINGSREPORT","ECON_STOCKMARKET"},C9223)))&gt;0,1,0)</f>
        <v>0</v>
      </c>
      <c r="F9223" s="1">
        <f>IF(SUMPRODUCT(--ISNUMBER(SEARCH({"ENV_"},C9223)))&gt;0,1,0)</f>
        <v>0</v>
      </c>
      <c r="G9223" s="1">
        <f>IF(SUMPRODUCT(--ISNUMBER(SEARCH({"DISCRIMINATION","HARASSMENT","HATE_SPEECH","GENDER_VIOLENCE"},C9223)))&gt;0,1,0)</f>
        <v>0</v>
      </c>
      <c r="H9223" s="1">
        <f>IF(SUMPRODUCT(--ISNUMBER(SEARCH({"LEGALIZE","LEGISLATION","TRIAL"},C9223)))&gt;0,1,0)</f>
        <v>0</v>
      </c>
      <c r="I9223" s="1">
        <f>IF(SUMPRODUCT(--ISNUMBER(SEARCH({"LEADER"},C9223)))&gt;0,1,0)</f>
        <v>0</v>
      </c>
      <c r="J9223" t="str">
        <f t="shared" si="576"/>
        <v>2016</v>
      </c>
      <c r="K9223" t="str">
        <f t="shared" si="577"/>
        <v>05</v>
      </c>
      <c r="L9223" t="str">
        <f t="shared" si="578"/>
        <v>25</v>
      </c>
      <c r="M9223" s="2">
        <f t="shared" si="579"/>
        <v>42515.645833333336</v>
      </c>
    </row>
    <row r="9224" spans="1:13" x14ac:dyDescent="0.35">
      <c r="A9224">
        <v>0</v>
      </c>
      <c r="B9224" t="s">
        <v>324</v>
      </c>
      <c r="C9224" t="s">
        <v>7173</v>
      </c>
      <c r="D9224">
        <v>20150706111500</v>
      </c>
      <c r="E9224" s="1">
        <f>IF(SUMPRODUCT(--ISNUMBER(SEARCH({"ECON_EARNINGSREPORT","ECON_STOCKMARKET"},C9224)))&gt;0,1,0)</f>
        <v>1</v>
      </c>
      <c r="F9224" s="1">
        <f>IF(SUMPRODUCT(--ISNUMBER(SEARCH({"ENV_"},C9224)))&gt;0,1,0)</f>
        <v>0</v>
      </c>
      <c r="G9224" s="1">
        <f>IF(SUMPRODUCT(--ISNUMBER(SEARCH({"DISCRIMINATION","HARASSMENT","HATE_SPEECH","GENDER_VIOLENCE"},C9224)))&gt;0,1,0)</f>
        <v>0</v>
      </c>
      <c r="H9224" s="1">
        <f>IF(SUMPRODUCT(--ISNUMBER(SEARCH({"LEGALIZE","LEGISLATION","TRIAL"},C9224)))&gt;0,1,0)</f>
        <v>0</v>
      </c>
      <c r="I9224" s="1">
        <f>IF(SUMPRODUCT(--ISNUMBER(SEARCH({"LEADER"},C9224)))&gt;0,1,0)</f>
        <v>1</v>
      </c>
      <c r="J9224" t="str">
        <f t="shared" si="576"/>
        <v>2015</v>
      </c>
      <c r="K9224" t="str">
        <f t="shared" si="577"/>
        <v>07</v>
      </c>
      <c r="L9224" t="str">
        <f t="shared" si="578"/>
        <v>06</v>
      </c>
      <c r="M9224" s="2">
        <f t="shared" si="579"/>
        <v>42191.46875</v>
      </c>
    </row>
    <row r="9225" spans="1:13" x14ac:dyDescent="0.35">
      <c r="A9225">
        <v>2.21606648199446</v>
      </c>
      <c r="B9225" t="s">
        <v>4685</v>
      </c>
      <c r="C9225" t="s">
        <v>7174</v>
      </c>
      <c r="D9225">
        <v>20160603053000</v>
      </c>
      <c r="E9225" s="1">
        <f>IF(SUMPRODUCT(--ISNUMBER(SEARCH({"ECON_EARNINGSREPORT","ECON_STOCKMARKET"},C9225)))&gt;0,1,0)</f>
        <v>0</v>
      </c>
      <c r="F9225" s="1">
        <f>IF(SUMPRODUCT(--ISNUMBER(SEARCH({"ENV_"},C9225)))&gt;0,1,0)</f>
        <v>0</v>
      </c>
      <c r="G9225" s="1">
        <f>IF(SUMPRODUCT(--ISNUMBER(SEARCH({"DISCRIMINATION","HARASSMENT","HATE_SPEECH","GENDER_VIOLENCE"},C9225)))&gt;0,1,0)</f>
        <v>0</v>
      </c>
      <c r="H9225" s="1">
        <f>IF(SUMPRODUCT(--ISNUMBER(SEARCH({"LEGALIZE","LEGISLATION","TRIAL"},C9225)))&gt;0,1,0)</f>
        <v>0</v>
      </c>
      <c r="I9225" s="1">
        <f>IF(SUMPRODUCT(--ISNUMBER(SEARCH({"LEADER"},C9225)))&gt;0,1,0)</f>
        <v>0</v>
      </c>
      <c r="J9225" t="str">
        <f t="shared" si="576"/>
        <v>2016</v>
      </c>
      <c r="K9225" t="str">
        <f t="shared" si="577"/>
        <v>06</v>
      </c>
      <c r="L9225" t="str">
        <f t="shared" si="578"/>
        <v>03</v>
      </c>
      <c r="M9225" s="2">
        <f t="shared" si="579"/>
        <v>42524.229166666664</v>
      </c>
    </row>
    <row r="9226" spans="1:13" x14ac:dyDescent="0.35">
      <c r="A9226">
        <v>0.73995771670190302</v>
      </c>
      <c r="B9226" t="s">
        <v>7175</v>
      </c>
      <c r="C9226" t="s">
        <v>7176</v>
      </c>
      <c r="D9226">
        <v>20151229204500</v>
      </c>
      <c r="E9226" s="1">
        <f>IF(SUMPRODUCT(--ISNUMBER(SEARCH({"ECON_EARNINGSREPORT","ECON_STOCKMARKET"},C9226)))&gt;0,1,0)</f>
        <v>1</v>
      </c>
      <c r="F9226" s="1">
        <f>IF(SUMPRODUCT(--ISNUMBER(SEARCH({"ENV_"},C9226)))&gt;0,1,0)</f>
        <v>1</v>
      </c>
      <c r="G9226" s="1">
        <f>IF(SUMPRODUCT(--ISNUMBER(SEARCH({"DISCRIMINATION","HARASSMENT","HATE_SPEECH","GENDER_VIOLENCE"},C9226)))&gt;0,1,0)</f>
        <v>0</v>
      </c>
      <c r="H9226" s="1">
        <f>IF(SUMPRODUCT(--ISNUMBER(SEARCH({"LEGALIZE","LEGISLATION","TRIAL"},C9226)))&gt;0,1,0)</f>
        <v>0</v>
      </c>
      <c r="I9226" s="1">
        <f>IF(SUMPRODUCT(--ISNUMBER(SEARCH({"LEADER"},C9226)))&gt;0,1,0)</f>
        <v>0</v>
      </c>
      <c r="J9226" t="str">
        <f t="shared" si="576"/>
        <v>2015</v>
      </c>
      <c r="K9226" t="str">
        <f t="shared" si="577"/>
        <v>12</v>
      </c>
      <c r="L9226" t="str">
        <f t="shared" si="578"/>
        <v>29</v>
      </c>
      <c r="M9226" s="2">
        <f t="shared" si="579"/>
        <v>42367.864583333336</v>
      </c>
    </row>
    <row r="9227" spans="1:13" x14ac:dyDescent="0.35">
      <c r="A9227">
        <v>0.81632653061224503</v>
      </c>
      <c r="B9227" t="s">
        <v>90</v>
      </c>
      <c r="C9227" t="s">
        <v>5208</v>
      </c>
      <c r="D9227">
        <v>20150708173000</v>
      </c>
      <c r="E9227" s="1">
        <f>IF(SUMPRODUCT(--ISNUMBER(SEARCH({"ECON_EARNINGSREPORT","ECON_STOCKMARKET"},C9227)))&gt;0,1,0)</f>
        <v>0</v>
      </c>
      <c r="F9227" s="1">
        <f>IF(SUMPRODUCT(--ISNUMBER(SEARCH({"ENV_"},C9227)))&gt;0,1,0)</f>
        <v>0</v>
      </c>
      <c r="G9227" s="1">
        <f>IF(SUMPRODUCT(--ISNUMBER(SEARCH({"DISCRIMINATION","HARASSMENT","HATE_SPEECH","GENDER_VIOLENCE"},C9227)))&gt;0,1,0)</f>
        <v>0</v>
      </c>
      <c r="H9227" s="1">
        <f>IF(SUMPRODUCT(--ISNUMBER(SEARCH({"LEGALIZE","LEGISLATION","TRIAL"},C9227)))&gt;0,1,0)</f>
        <v>0</v>
      </c>
      <c r="I9227" s="1">
        <f>IF(SUMPRODUCT(--ISNUMBER(SEARCH({"LEADER"},C9227)))&gt;0,1,0)</f>
        <v>0</v>
      </c>
      <c r="J9227" t="str">
        <f t="shared" si="576"/>
        <v>2015</v>
      </c>
      <c r="K9227" t="str">
        <f t="shared" si="577"/>
        <v>07</v>
      </c>
      <c r="L9227" t="str">
        <f t="shared" si="578"/>
        <v>08</v>
      </c>
      <c r="M9227" s="2">
        <f t="shared" si="579"/>
        <v>42193.729166666664</v>
      </c>
    </row>
    <row r="9228" spans="1:13" x14ac:dyDescent="0.35">
      <c r="A9228">
        <v>0</v>
      </c>
      <c r="B9228" t="s">
        <v>7177</v>
      </c>
      <c r="C9228" t="s">
        <v>5873</v>
      </c>
      <c r="D9228">
        <v>20150916014500</v>
      </c>
      <c r="E9228" s="1">
        <f>IF(SUMPRODUCT(--ISNUMBER(SEARCH({"ECON_EARNINGSREPORT","ECON_STOCKMARKET"},C9228)))&gt;0,1,0)</f>
        <v>0</v>
      </c>
      <c r="F9228" s="1">
        <f>IF(SUMPRODUCT(--ISNUMBER(SEARCH({"ENV_"},C9228)))&gt;0,1,0)</f>
        <v>0</v>
      </c>
      <c r="G9228" s="1">
        <f>IF(SUMPRODUCT(--ISNUMBER(SEARCH({"DISCRIMINATION","HARASSMENT","HATE_SPEECH","GENDER_VIOLENCE"},C9228)))&gt;0,1,0)</f>
        <v>0</v>
      </c>
      <c r="H9228" s="1">
        <f>IF(SUMPRODUCT(--ISNUMBER(SEARCH({"LEGALIZE","LEGISLATION","TRIAL"},C9228)))&gt;0,1,0)</f>
        <v>0</v>
      </c>
      <c r="I9228" s="1">
        <f>IF(SUMPRODUCT(--ISNUMBER(SEARCH({"LEADER"},C9228)))&gt;0,1,0)</f>
        <v>0</v>
      </c>
      <c r="J9228" t="str">
        <f t="shared" si="576"/>
        <v>2015</v>
      </c>
      <c r="K9228" t="str">
        <f t="shared" si="577"/>
        <v>09</v>
      </c>
      <c r="L9228" t="str">
        <f t="shared" si="578"/>
        <v>16</v>
      </c>
      <c r="M9228" s="2">
        <f t="shared" si="579"/>
        <v>42263.072916666664</v>
      </c>
    </row>
    <row r="9229" spans="1:13" x14ac:dyDescent="0.35">
      <c r="A9229">
        <v>2.9535864978903001</v>
      </c>
      <c r="B9229" t="s">
        <v>271</v>
      </c>
      <c r="C9229" t="s">
        <v>7178</v>
      </c>
      <c r="D9229">
        <v>20150224214500</v>
      </c>
      <c r="E9229" s="1">
        <f>IF(SUMPRODUCT(--ISNUMBER(SEARCH({"ECON_EARNINGSREPORT","ECON_STOCKMARKET"},C9229)))&gt;0,1,0)</f>
        <v>0</v>
      </c>
      <c r="F9229" s="1">
        <f>IF(SUMPRODUCT(--ISNUMBER(SEARCH({"ENV_"},C9229)))&gt;0,1,0)</f>
        <v>0</v>
      </c>
      <c r="G9229" s="1">
        <f>IF(SUMPRODUCT(--ISNUMBER(SEARCH({"DISCRIMINATION","HARASSMENT","HATE_SPEECH","GENDER_VIOLENCE"},C9229)))&gt;0,1,0)</f>
        <v>0</v>
      </c>
      <c r="H9229" s="1">
        <f>IF(SUMPRODUCT(--ISNUMBER(SEARCH({"LEGALIZE","LEGISLATION","TRIAL"},C9229)))&gt;0,1,0)</f>
        <v>0</v>
      </c>
      <c r="I9229" s="1">
        <f>IF(SUMPRODUCT(--ISNUMBER(SEARCH({"LEADER"},C9229)))&gt;0,1,0)</f>
        <v>0</v>
      </c>
      <c r="J9229" t="str">
        <f t="shared" si="576"/>
        <v>2015</v>
      </c>
      <c r="K9229" t="str">
        <f t="shared" si="577"/>
        <v>02</v>
      </c>
      <c r="L9229" t="str">
        <f t="shared" si="578"/>
        <v>24</v>
      </c>
      <c r="M9229" s="2">
        <f t="shared" si="579"/>
        <v>42059.90625</v>
      </c>
    </row>
    <row r="9230" spans="1:13" x14ac:dyDescent="0.35">
      <c r="A9230">
        <v>-2.2648083623693398</v>
      </c>
      <c r="B9230" t="s">
        <v>2014</v>
      </c>
      <c r="C9230" t="s">
        <v>3964</v>
      </c>
      <c r="D9230">
        <v>20150916140000</v>
      </c>
      <c r="E9230" s="1">
        <f>IF(SUMPRODUCT(--ISNUMBER(SEARCH({"ECON_EARNINGSREPORT","ECON_STOCKMARKET"},C9230)))&gt;0,1,0)</f>
        <v>0</v>
      </c>
      <c r="F9230" s="1">
        <f>IF(SUMPRODUCT(--ISNUMBER(SEARCH({"ENV_"},C9230)))&gt;0,1,0)</f>
        <v>0</v>
      </c>
      <c r="G9230" s="1">
        <f>IF(SUMPRODUCT(--ISNUMBER(SEARCH({"DISCRIMINATION","HARASSMENT","HATE_SPEECH","GENDER_VIOLENCE"},C9230)))&gt;0,1,0)</f>
        <v>0</v>
      </c>
      <c r="H9230" s="1">
        <f>IF(SUMPRODUCT(--ISNUMBER(SEARCH({"LEGALIZE","LEGISLATION","TRIAL"},C9230)))&gt;0,1,0)</f>
        <v>0</v>
      </c>
      <c r="I9230" s="1">
        <f>IF(SUMPRODUCT(--ISNUMBER(SEARCH({"LEADER"},C9230)))&gt;0,1,0)</f>
        <v>1</v>
      </c>
      <c r="J9230" t="str">
        <f t="shared" si="576"/>
        <v>2015</v>
      </c>
      <c r="K9230" t="str">
        <f t="shared" si="577"/>
        <v>09</v>
      </c>
      <c r="L9230" t="str">
        <f t="shared" si="578"/>
        <v>16</v>
      </c>
      <c r="M9230" s="2">
        <f t="shared" si="579"/>
        <v>42263.583333333336</v>
      </c>
    </row>
    <row r="9231" spans="1:13" x14ac:dyDescent="0.35">
      <c r="A9231">
        <v>-1.2288786482334899</v>
      </c>
      <c r="B9231" t="s">
        <v>212</v>
      </c>
      <c r="C9231" t="s">
        <v>3845</v>
      </c>
      <c r="D9231">
        <v>20151030220000</v>
      </c>
      <c r="E9231" s="1">
        <f>IF(SUMPRODUCT(--ISNUMBER(SEARCH({"ECON_EARNINGSREPORT","ECON_STOCKMARKET"},C9231)))&gt;0,1,0)</f>
        <v>1</v>
      </c>
      <c r="F9231" s="1">
        <f>IF(SUMPRODUCT(--ISNUMBER(SEARCH({"ENV_"},C9231)))&gt;0,1,0)</f>
        <v>0</v>
      </c>
      <c r="G9231" s="1">
        <f>IF(SUMPRODUCT(--ISNUMBER(SEARCH({"DISCRIMINATION","HARASSMENT","HATE_SPEECH","GENDER_VIOLENCE"},C9231)))&gt;0,1,0)</f>
        <v>0</v>
      </c>
      <c r="H9231" s="1">
        <f>IF(SUMPRODUCT(--ISNUMBER(SEARCH({"LEGALIZE","LEGISLATION","TRIAL"},C9231)))&gt;0,1,0)</f>
        <v>0</v>
      </c>
      <c r="I9231" s="1">
        <f>IF(SUMPRODUCT(--ISNUMBER(SEARCH({"LEADER"},C9231)))&gt;0,1,0)</f>
        <v>0</v>
      </c>
      <c r="J9231" t="str">
        <f t="shared" si="576"/>
        <v>2015</v>
      </c>
      <c r="K9231" t="str">
        <f t="shared" si="577"/>
        <v>10</v>
      </c>
      <c r="L9231" t="str">
        <f t="shared" si="578"/>
        <v>30</v>
      </c>
      <c r="M9231" s="2">
        <f t="shared" si="579"/>
        <v>42307.916666666664</v>
      </c>
    </row>
    <row r="9232" spans="1:13" x14ac:dyDescent="0.35">
      <c r="A9232">
        <v>4.7752808988764004</v>
      </c>
      <c r="B9232" t="s">
        <v>7179</v>
      </c>
      <c r="C9232" t="s">
        <v>7180</v>
      </c>
      <c r="D9232">
        <v>20160510214500</v>
      </c>
      <c r="E9232" s="1">
        <f>IF(SUMPRODUCT(--ISNUMBER(SEARCH({"ECON_EARNINGSREPORT","ECON_STOCKMARKET"},C9232)))&gt;0,1,0)</f>
        <v>0</v>
      </c>
      <c r="F9232" s="1">
        <f>IF(SUMPRODUCT(--ISNUMBER(SEARCH({"ENV_"},C9232)))&gt;0,1,0)</f>
        <v>0</v>
      </c>
      <c r="G9232" s="1">
        <f>IF(SUMPRODUCT(--ISNUMBER(SEARCH({"DISCRIMINATION","HARASSMENT","HATE_SPEECH","GENDER_VIOLENCE"},C9232)))&gt;0,1,0)</f>
        <v>0</v>
      </c>
      <c r="H9232" s="1">
        <f>IF(SUMPRODUCT(--ISNUMBER(SEARCH({"LEGALIZE","LEGISLATION","TRIAL"},C9232)))&gt;0,1,0)</f>
        <v>0</v>
      </c>
      <c r="I9232" s="1">
        <f>IF(SUMPRODUCT(--ISNUMBER(SEARCH({"LEADER"},C9232)))&gt;0,1,0)</f>
        <v>0</v>
      </c>
      <c r="J9232" t="str">
        <f t="shared" si="576"/>
        <v>2016</v>
      </c>
      <c r="K9232" t="str">
        <f t="shared" si="577"/>
        <v>05</v>
      </c>
      <c r="L9232" t="str">
        <f t="shared" si="578"/>
        <v>10</v>
      </c>
      <c r="M9232" s="2">
        <f t="shared" si="579"/>
        <v>42500.90625</v>
      </c>
    </row>
    <row r="9233" spans="1:13" x14ac:dyDescent="0.35">
      <c r="A9233">
        <v>-1.2461059190031201</v>
      </c>
      <c r="B9233" t="s">
        <v>5520</v>
      </c>
      <c r="C9233" t="s">
        <v>3845</v>
      </c>
      <c r="D9233">
        <v>20151102160000</v>
      </c>
      <c r="E9233" s="1">
        <f>IF(SUMPRODUCT(--ISNUMBER(SEARCH({"ECON_EARNINGSREPORT","ECON_STOCKMARKET"},C9233)))&gt;0,1,0)</f>
        <v>1</v>
      </c>
      <c r="F9233" s="1">
        <f>IF(SUMPRODUCT(--ISNUMBER(SEARCH({"ENV_"},C9233)))&gt;0,1,0)</f>
        <v>0</v>
      </c>
      <c r="G9233" s="1">
        <f>IF(SUMPRODUCT(--ISNUMBER(SEARCH({"DISCRIMINATION","HARASSMENT","HATE_SPEECH","GENDER_VIOLENCE"},C9233)))&gt;0,1,0)</f>
        <v>0</v>
      </c>
      <c r="H9233" s="1">
        <f>IF(SUMPRODUCT(--ISNUMBER(SEARCH({"LEGALIZE","LEGISLATION","TRIAL"},C9233)))&gt;0,1,0)</f>
        <v>0</v>
      </c>
      <c r="I9233" s="1">
        <f>IF(SUMPRODUCT(--ISNUMBER(SEARCH({"LEADER"},C9233)))&gt;0,1,0)</f>
        <v>0</v>
      </c>
      <c r="J9233" t="str">
        <f t="shared" si="576"/>
        <v>2015</v>
      </c>
      <c r="K9233" t="str">
        <f t="shared" si="577"/>
        <v>11</v>
      </c>
      <c r="L9233" t="str">
        <f t="shared" si="578"/>
        <v>02</v>
      </c>
      <c r="M9233" s="2">
        <f t="shared" si="579"/>
        <v>42310.666666666664</v>
      </c>
    </row>
    <row r="9234" spans="1:13" x14ac:dyDescent="0.35">
      <c r="A9234">
        <v>2.2401433691756298</v>
      </c>
      <c r="B9234" t="s">
        <v>318</v>
      </c>
      <c r="C9234" t="s">
        <v>5587</v>
      </c>
      <c r="D9234">
        <v>20151009140000</v>
      </c>
      <c r="E9234" s="1">
        <f>IF(SUMPRODUCT(--ISNUMBER(SEARCH({"ECON_EARNINGSREPORT","ECON_STOCKMARKET"},C9234)))&gt;0,1,0)</f>
        <v>0</v>
      </c>
      <c r="F9234" s="1">
        <f>IF(SUMPRODUCT(--ISNUMBER(SEARCH({"ENV_"},C9234)))&gt;0,1,0)</f>
        <v>0</v>
      </c>
      <c r="G9234" s="1">
        <f>IF(SUMPRODUCT(--ISNUMBER(SEARCH({"DISCRIMINATION","HARASSMENT","HATE_SPEECH","GENDER_VIOLENCE"},C9234)))&gt;0,1,0)</f>
        <v>0</v>
      </c>
      <c r="H9234" s="1">
        <f>IF(SUMPRODUCT(--ISNUMBER(SEARCH({"LEGALIZE","LEGISLATION","TRIAL"},C9234)))&gt;0,1,0)</f>
        <v>0</v>
      </c>
      <c r="I9234" s="1">
        <f>IF(SUMPRODUCT(--ISNUMBER(SEARCH({"LEADER"},C9234)))&gt;0,1,0)</f>
        <v>1</v>
      </c>
      <c r="J9234" t="str">
        <f t="shared" si="576"/>
        <v>2015</v>
      </c>
      <c r="K9234" t="str">
        <f t="shared" si="577"/>
        <v>10</v>
      </c>
      <c r="L9234" t="str">
        <f t="shared" si="578"/>
        <v>09</v>
      </c>
      <c r="M9234" s="2">
        <f t="shared" si="579"/>
        <v>42286.583333333336</v>
      </c>
    </row>
    <row r="9235" spans="1:13" x14ac:dyDescent="0.35">
      <c r="A9235">
        <v>0</v>
      </c>
      <c r="B9235" t="s">
        <v>1793</v>
      </c>
      <c r="C9235" t="s">
        <v>4500</v>
      </c>
      <c r="D9235">
        <v>20160305010000</v>
      </c>
      <c r="E9235" s="1">
        <f>IF(SUMPRODUCT(--ISNUMBER(SEARCH({"ECON_EARNINGSREPORT","ECON_STOCKMARKET"},C9235)))&gt;0,1,0)</f>
        <v>1</v>
      </c>
      <c r="F9235" s="1">
        <f>IF(SUMPRODUCT(--ISNUMBER(SEARCH({"ENV_"},C9235)))&gt;0,1,0)</f>
        <v>0</v>
      </c>
      <c r="G9235" s="1">
        <f>IF(SUMPRODUCT(--ISNUMBER(SEARCH({"DISCRIMINATION","HARASSMENT","HATE_SPEECH","GENDER_VIOLENCE"},C9235)))&gt;0,1,0)</f>
        <v>0</v>
      </c>
      <c r="H9235" s="1">
        <f>IF(SUMPRODUCT(--ISNUMBER(SEARCH({"LEGALIZE","LEGISLATION","TRIAL"},C9235)))&gt;0,1,0)</f>
        <v>0</v>
      </c>
      <c r="I9235" s="1">
        <f>IF(SUMPRODUCT(--ISNUMBER(SEARCH({"LEADER"},C9235)))&gt;0,1,0)</f>
        <v>0</v>
      </c>
      <c r="J9235" t="str">
        <f t="shared" si="576"/>
        <v>2016</v>
      </c>
      <c r="K9235" t="str">
        <f t="shared" si="577"/>
        <v>03</v>
      </c>
      <c r="L9235" t="str">
        <f t="shared" si="578"/>
        <v>05</v>
      </c>
      <c r="M9235" s="2">
        <f t="shared" si="579"/>
        <v>42434.041666666664</v>
      </c>
    </row>
    <row r="9236" spans="1:13" x14ac:dyDescent="0.35">
      <c r="A9236">
        <v>0</v>
      </c>
      <c r="B9236" t="s">
        <v>410</v>
      </c>
      <c r="C9236" t="s">
        <v>6873</v>
      </c>
      <c r="D9236">
        <v>20160225163000</v>
      </c>
      <c r="E9236" s="1">
        <f>IF(SUMPRODUCT(--ISNUMBER(SEARCH({"ECON_EARNINGSREPORT","ECON_STOCKMARKET"},C9236)))&gt;0,1,0)</f>
        <v>0</v>
      </c>
      <c r="F9236" s="1">
        <f>IF(SUMPRODUCT(--ISNUMBER(SEARCH({"ENV_"},C9236)))&gt;0,1,0)</f>
        <v>0</v>
      </c>
      <c r="G9236" s="1">
        <f>IF(SUMPRODUCT(--ISNUMBER(SEARCH({"DISCRIMINATION","HARASSMENT","HATE_SPEECH","GENDER_VIOLENCE"},C9236)))&gt;0,1,0)</f>
        <v>0</v>
      </c>
      <c r="H9236" s="1">
        <f>IF(SUMPRODUCT(--ISNUMBER(SEARCH({"LEGALIZE","LEGISLATION","TRIAL"},C9236)))&gt;0,1,0)</f>
        <v>0</v>
      </c>
      <c r="I9236" s="1">
        <f>IF(SUMPRODUCT(--ISNUMBER(SEARCH({"LEADER"},C9236)))&gt;0,1,0)</f>
        <v>0</v>
      </c>
      <c r="J9236" t="str">
        <f t="shared" si="576"/>
        <v>2016</v>
      </c>
      <c r="K9236" t="str">
        <f t="shared" si="577"/>
        <v>02</v>
      </c>
      <c r="L9236" t="str">
        <f t="shared" si="578"/>
        <v>25</v>
      </c>
      <c r="M9236" s="2">
        <f t="shared" si="579"/>
        <v>42425.6875</v>
      </c>
    </row>
    <row r="9237" spans="1:13" x14ac:dyDescent="0.35">
      <c r="A9237">
        <v>1.6985138004246301</v>
      </c>
      <c r="B9237" t="s">
        <v>3887</v>
      </c>
      <c r="C9237" t="s">
        <v>7181</v>
      </c>
      <c r="D9237">
        <v>20150408211500</v>
      </c>
      <c r="E9237" s="1">
        <f>IF(SUMPRODUCT(--ISNUMBER(SEARCH({"ECON_EARNINGSREPORT","ECON_STOCKMARKET"},C9237)))&gt;0,1,0)</f>
        <v>1</v>
      </c>
      <c r="F9237" s="1">
        <f>IF(SUMPRODUCT(--ISNUMBER(SEARCH({"ENV_"},C9237)))&gt;0,1,0)</f>
        <v>0</v>
      </c>
      <c r="G9237" s="1">
        <f>IF(SUMPRODUCT(--ISNUMBER(SEARCH({"DISCRIMINATION","HARASSMENT","HATE_SPEECH","GENDER_VIOLENCE"},C9237)))&gt;0,1,0)</f>
        <v>0</v>
      </c>
      <c r="H9237" s="1">
        <f>IF(SUMPRODUCT(--ISNUMBER(SEARCH({"LEGALIZE","LEGISLATION","TRIAL"},C9237)))&gt;0,1,0)</f>
        <v>0</v>
      </c>
      <c r="I9237" s="1">
        <f>IF(SUMPRODUCT(--ISNUMBER(SEARCH({"LEADER"},C9237)))&gt;0,1,0)</f>
        <v>1</v>
      </c>
      <c r="J9237" t="str">
        <f t="shared" si="576"/>
        <v>2015</v>
      </c>
      <c r="K9237" t="str">
        <f t="shared" si="577"/>
        <v>04</v>
      </c>
      <c r="L9237" t="str">
        <f t="shared" si="578"/>
        <v>08</v>
      </c>
      <c r="M9237" s="2">
        <f t="shared" si="579"/>
        <v>42102.885416666664</v>
      </c>
    </row>
    <row r="9238" spans="1:13" x14ac:dyDescent="0.35">
      <c r="A9238">
        <v>-2.65625</v>
      </c>
      <c r="B9238" t="s">
        <v>121</v>
      </c>
      <c r="C9238" t="s">
        <v>7182</v>
      </c>
      <c r="D9238">
        <v>20150302183000</v>
      </c>
      <c r="E9238" s="1">
        <f>IF(SUMPRODUCT(--ISNUMBER(SEARCH({"ECON_EARNINGSREPORT","ECON_STOCKMARKET"},C9238)))&gt;0,1,0)</f>
        <v>1</v>
      </c>
      <c r="F9238" s="1">
        <f>IF(SUMPRODUCT(--ISNUMBER(SEARCH({"ENV_"},C9238)))&gt;0,1,0)</f>
        <v>0</v>
      </c>
      <c r="G9238" s="1">
        <f>IF(SUMPRODUCT(--ISNUMBER(SEARCH({"DISCRIMINATION","HARASSMENT","HATE_SPEECH","GENDER_VIOLENCE"},C9238)))&gt;0,1,0)</f>
        <v>0</v>
      </c>
      <c r="H9238" s="1">
        <f>IF(SUMPRODUCT(--ISNUMBER(SEARCH({"LEGALIZE","LEGISLATION","TRIAL"},C9238)))&gt;0,1,0)</f>
        <v>0</v>
      </c>
      <c r="I9238" s="1">
        <f>IF(SUMPRODUCT(--ISNUMBER(SEARCH({"LEADER"},C9238)))&gt;0,1,0)</f>
        <v>0</v>
      </c>
      <c r="J9238" t="str">
        <f t="shared" si="576"/>
        <v>2015</v>
      </c>
      <c r="K9238" t="str">
        <f t="shared" si="577"/>
        <v>03</v>
      </c>
      <c r="L9238" t="str">
        <f t="shared" si="578"/>
        <v>02</v>
      </c>
      <c r="M9238" s="2">
        <f t="shared" si="579"/>
        <v>42065.770833333336</v>
      </c>
    </row>
    <row r="9239" spans="1:13" x14ac:dyDescent="0.35">
      <c r="A9239">
        <v>-3.2983508245877098</v>
      </c>
      <c r="B9239" t="s">
        <v>121</v>
      </c>
      <c r="C9239" t="s">
        <v>7183</v>
      </c>
      <c r="D9239">
        <v>20160525213000</v>
      </c>
      <c r="E9239" s="1">
        <f>IF(SUMPRODUCT(--ISNUMBER(SEARCH({"ECON_EARNINGSREPORT","ECON_STOCKMARKET"},C9239)))&gt;0,1,0)</f>
        <v>0</v>
      </c>
      <c r="F9239" s="1">
        <f>IF(SUMPRODUCT(--ISNUMBER(SEARCH({"ENV_"},C9239)))&gt;0,1,0)</f>
        <v>0</v>
      </c>
      <c r="G9239" s="1">
        <f>IF(SUMPRODUCT(--ISNUMBER(SEARCH({"DISCRIMINATION","HARASSMENT","HATE_SPEECH","GENDER_VIOLENCE"},C9239)))&gt;0,1,0)</f>
        <v>0</v>
      </c>
      <c r="H9239" s="1">
        <f>IF(SUMPRODUCT(--ISNUMBER(SEARCH({"LEGALIZE","LEGISLATION","TRIAL"},C9239)))&gt;0,1,0)</f>
        <v>1</v>
      </c>
      <c r="I9239" s="1">
        <f>IF(SUMPRODUCT(--ISNUMBER(SEARCH({"LEADER"},C9239)))&gt;0,1,0)</f>
        <v>0</v>
      </c>
      <c r="J9239" t="str">
        <f t="shared" si="576"/>
        <v>2016</v>
      </c>
      <c r="K9239" t="str">
        <f t="shared" si="577"/>
        <v>05</v>
      </c>
      <c r="L9239" t="str">
        <f t="shared" si="578"/>
        <v>25</v>
      </c>
      <c r="M9239" s="2">
        <f t="shared" si="579"/>
        <v>42515.895833333336</v>
      </c>
    </row>
    <row r="9240" spans="1:13" x14ac:dyDescent="0.35">
      <c r="A9240">
        <v>-2.0706455542021902</v>
      </c>
      <c r="B9240" t="s">
        <v>2444</v>
      </c>
      <c r="C9240" t="s">
        <v>7184</v>
      </c>
      <c r="D9240">
        <v>20160229060000</v>
      </c>
      <c r="E9240" s="1">
        <f>IF(SUMPRODUCT(--ISNUMBER(SEARCH({"ECON_EARNINGSREPORT","ECON_STOCKMARKET"},C9240)))&gt;0,1,0)</f>
        <v>0</v>
      </c>
      <c r="F9240" s="1">
        <f>IF(SUMPRODUCT(--ISNUMBER(SEARCH({"ENV_"},C9240)))&gt;0,1,0)</f>
        <v>0</v>
      </c>
      <c r="G9240" s="1">
        <f>IF(SUMPRODUCT(--ISNUMBER(SEARCH({"DISCRIMINATION","HARASSMENT","HATE_SPEECH","GENDER_VIOLENCE"},C9240)))&gt;0,1,0)</f>
        <v>0</v>
      </c>
      <c r="H9240" s="1">
        <f>IF(SUMPRODUCT(--ISNUMBER(SEARCH({"LEGALIZE","LEGISLATION","TRIAL"},C9240)))&gt;0,1,0)</f>
        <v>0</v>
      </c>
      <c r="I9240" s="1">
        <f>IF(SUMPRODUCT(--ISNUMBER(SEARCH({"LEADER"},C9240)))&gt;0,1,0)</f>
        <v>1</v>
      </c>
      <c r="J9240" t="str">
        <f t="shared" si="576"/>
        <v>2016</v>
      </c>
      <c r="K9240" t="str">
        <f t="shared" si="577"/>
        <v>02</v>
      </c>
      <c r="L9240" t="str">
        <f t="shared" si="578"/>
        <v>29</v>
      </c>
      <c r="M9240" s="2">
        <f t="shared" si="579"/>
        <v>42429.25</v>
      </c>
    </row>
    <row r="9241" spans="1:13" x14ac:dyDescent="0.35">
      <c r="A9241">
        <v>-0.58479532163742698</v>
      </c>
      <c r="B9241" t="s">
        <v>558</v>
      </c>
      <c r="C9241" t="s">
        <v>4209</v>
      </c>
      <c r="D9241">
        <v>20150507001500</v>
      </c>
      <c r="E9241" s="1">
        <f>IF(SUMPRODUCT(--ISNUMBER(SEARCH({"ECON_EARNINGSREPORT","ECON_STOCKMARKET"},C9241)))&gt;0,1,0)</f>
        <v>1</v>
      </c>
      <c r="F9241" s="1">
        <f>IF(SUMPRODUCT(--ISNUMBER(SEARCH({"ENV_"},C9241)))&gt;0,1,0)</f>
        <v>1</v>
      </c>
      <c r="G9241" s="1">
        <f>IF(SUMPRODUCT(--ISNUMBER(SEARCH({"DISCRIMINATION","HARASSMENT","HATE_SPEECH","GENDER_VIOLENCE"},C9241)))&gt;0,1,0)</f>
        <v>0</v>
      </c>
      <c r="H9241" s="1">
        <f>IF(SUMPRODUCT(--ISNUMBER(SEARCH({"LEGALIZE","LEGISLATION","TRIAL"},C9241)))&gt;0,1,0)</f>
        <v>1</v>
      </c>
      <c r="I9241" s="1">
        <f>IF(SUMPRODUCT(--ISNUMBER(SEARCH({"LEADER"},C9241)))&gt;0,1,0)</f>
        <v>0</v>
      </c>
      <c r="J9241" t="str">
        <f t="shared" si="576"/>
        <v>2015</v>
      </c>
      <c r="K9241" t="str">
        <f t="shared" si="577"/>
        <v>05</v>
      </c>
      <c r="L9241" t="str">
        <f t="shared" si="578"/>
        <v>07</v>
      </c>
      <c r="M9241" s="2">
        <f t="shared" si="579"/>
        <v>42131.010416666664</v>
      </c>
    </row>
    <row r="9242" spans="1:13" x14ac:dyDescent="0.35">
      <c r="A9242">
        <v>0.45871559633027498</v>
      </c>
      <c r="B9242" t="s">
        <v>121</v>
      </c>
      <c r="C9242" t="s">
        <v>7185</v>
      </c>
      <c r="D9242">
        <v>20150521224500</v>
      </c>
      <c r="E9242" s="1">
        <f>IF(SUMPRODUCT(--ISNUMBER(SEARCH({"ECON_EARNINGSREPORT","ECON_STOCKMARKET"},C9242)))&gt;0,1,0)</f>
        <v>0</v>
      </c>
      <c r="F9242" s="1">
        <f>IF(SUMPRODUCT(--ISNUMBER(SEARCH({"ENV_"},C9242)))&gt;0,1,0)</f>
        <v>0</v>
      </c>
      <c r="G9242" s="1">
        <f>IF(SUMPRODUCT(--ISNUMBER(SEARCH({"DISCRIMINATION","HARASSMENT","HATE_SPEECH","GENDER_VIOLENCE"},C9242)))&gt;0,1,0)</f>
        <v>0</v>
      </c>
      <c r="H9242" s="1">
        <f>IF(SUMPRODUCT(--ISNUMBER(SEARCH({"LEGALIZE","LEGISLATION","TRIAL"},C9242)))&gt;0,1,0)</f>
        <v>0</v>
      </c>
      <c r="I9242" s="1">
        <f>IF(SUMPRODUCT(--ISNUMBER(SEARCH({"LEADER"},C9242)))&gt;0,1,0)</f>
        <v>0</v>
      </c>
      <c r="J9242" t="str">
        <f t="shared" si="576"/>
        <v>2015</v>
      </c>
      <c r="K9242" t="str">
        <f t="shared" si="577"/>
        <v>05</v>
      </c>
      <c r="L9242" t="str">
        <f t="shared" si="578"/>
        <v>21</v>
      </c>
      <c r="M9242" s="2">
        <f t="shared" si="579"/>
        <v>42145.947916666664</v>
      </c>
    </row>
    <row r="9243" spans="1:13" x14ac:dyDescent="0.35">
      <c r="A9243">
        <v>-5.81395348837209</v>
      </c>
      <c r="B9243" t="s">
        <v>487</v>
      </c>
      <c r="C9243" t="s">
        <v>3908</v>
      </c>
      <c r="D9243">
        <v>20150609163000</v>
      </c>
      <c r="E9243" s="1">
        <f>IF(SUMPRODUCT(--ISNUMBER(SEARCH({"ECON_EARNINGSREPORT","ECON_STOCKMARKET"},C9243)))&gt;0,1,0)</f>
        <v>0</v>
      </c>
      <c r="F9243" s="1">
        <f>IF(SUMPRODUCT(--ISNUMBER(SEARCH({"ENV_"},C9243)))&gt;0,1,0)</f>
        <v>0</v>
      </c>
      <c r="G9243" s="1">
        <f>IF(SUMPRODUCT(--ISNUMBER(SEARCH({"DISCRIMINATION","HARASSMENT","HATE_SPEECH","GENDER_VIOLENCE"},C9243)))&gt;0,1,0)</f>
        <v>0</v>
      </c>
      <c r="H9243" s="1">
        <f>IF(SUMPRODUCT(--ISNUMBER(SEARCH({"LEGALIZE","LEGISLATION","TRIAL"},C9243)))&gt;0,1,0)</f>
        <v>1</v>
      </c>
      <c r="I9243" s="1">
        <f>IF(SUMPRODUCT(--ISNUMBER(SEARCH({"LEADER"},C9243)))&gt;0,1,0)</f>
        <v>0</v>
      </c>
      <c r="J9243" t="str">
        <f t="shared" si="576"/>
        <v>2015</v>
      </c>
      <c r="K9243" t="str">
        <f t="shared" si="577"/>
        <v>06</v>
      </c>
      <c r="L9243" t="str">
        <f t="shared" si="578"/>
        <v>09</v>
      </c>
      <c r="M9243" s="2">
        <f t="shared" si="579"/>
        <v>42164.6875</v>
      </c>
    </row>
    <row r="9244" spans="1:13" x14ac:dyDescent="0.35">
      <c r="A9244">
        <v>5.8823529411764701</v>
      </c>
      <c r="B9244" t="s">
        <v>7186</v>
      </c>
      <c r="C9244" t="s">
        <v>4329</v>
      </c>
      <c r="D9244">
        <v>20151123164500</v>
      </c>
      <c r="E9244" s="1">
        <f>IF(SUMPRODUCT(--ISNUMBER(SEARCH({"ECON_EARNINGSREPORT","ECON_STOCKMARKET"},C9244)))&gt;0,1,0)</f>
        <v>0</v>
      </c>
      <c r="F9244" s="1">
        <f>IF(SUMPRODUCT(--ISNUMBER(SEARCH({"ENV_"},C9244)))&gt;0,1,0)</f>
        <v>0</v>
      </c>
      <c r="G9244" s="1">
        <f>IF(SUMPRODUCT(--ISNUMBER(SEARCH({"DISCRIMINATION","HARASSMENT","HATE_SPEECH","GENDER_VIOLENCE"},C9244)))&gt;0,1,0)</f>
        <v>0</v>
      </c>
      <c r="H9244" s="1">
        <f>IF(SUMPRODUCT(--ISNUMBER(SEARCH({"LEGALIZE","LEGISLATION","TRIAL"},C9244)))&gt;0,1,0)</f>
        <v>0</v>
      </c>
      <c r="I9244" s="1">
        <f>IF(SUMPRODUCT(--ISNUMBER(SEARCH({"LEADER"},C9244)))&gt;0,1,0)</f>
        <v>0</v>
      </c>
      <c r="J9244" t="str">
        <f t="shared" si="576"/>
        <v>2015</v>
      </c>
      <c r="K9244" t="str">
        <f t="shared" si="577"/>
        <v>11</v>
      </c>
      <c r="L9244" t="str">
        <f t="shared" si="578"/>
        <v>23</v>
      </c>
      <c r="M9244" s="2">
        <f t="shared" si="579"/>
        <v>42331.697916666664</v>
      </c>
    </row>
    <row r="9245" spans="1:13" x14ac:dyDescent="0.35">
      <c r="A9245">
        <v>1.39318885448916</v>
      </c>
      <c r="B9245" t="s">
        <v>2790</v>
      </c>
      <c r="C9245" t="s">
        <v>585</v>
      </c>
      <c r="D9245">
        <v>20150303060000</v>
      </c>
      <c r="E9245" s="1">
        <f>IF(SUMPRODUCT(--ISNUMBER(SEARCH({"ECON_EARNINGSREPORT","ECON_STOCKMARKET"},C9245)))&gt;0,1,0)</f>
        <v>0</v>
      </c>
      <c r="F9245" s="1">
        <f>IF(SUMPRODUCT(--ISNUMBER(SEARCH({"ENV_"},C9245)))&gt;0,1,0)</f>
        <v>0</v>
      </c>
      <c r="G9245" s="1">
        <f>IF(SUMPRODUCT(--ISNUMBER(SEARCH({"DISCRIMINATION","HARASSMENT","HATE_SPEECH","GENDER_VIOLENCE"},C9245)))&gt;0,1,0)</f>
        <v>0</v>
      </c>
      <c r="H9245" s="1">
        <f>IF(SUMPRODUCT(--ISNUMBER(SEARCH({"LEGALIZE","LEGISLATION","TRIAL"},C9245)))&gt;0,1,0)</f>
        <v>0</v>
      </c>
      <c r="I9245" s="1">
        <f>IF(SUMPRODUCT(--ISNUMBER(SEARCH({"LEADER"},C9245)))&gt;0,1,0)</f>
        <v>0</v>
      </c>
      <c r="J9245" t="str">
        <f t="shared" si="576"/>
        <v>2015</v>
      </c>
      <c r="K9245" t="str">
        <f t="shared" si="577"/>
        <v>03</v>
      </c>
      <c r="L9245" t="str">
        <f t="shared" si="578"/>
        <v>03</v>
      </c>
      <c r="M9245" s="2">
        <f t="shared" si="579"/>
        <v>42066.25</v>
      </c>
    </row>
    <row r="9246" spans="1:13" x14ac:dyDescent="0.35">
      <c r="A9246">
        <v>7.2144288577154301</v>
      </c>
      <c r="B9246" t="s">
        <v>2973</v>
      </c>
      <c r="D9246">
        <v>20160426133000</v>
      </c>
      <c r="E9246" s="1">
        <f>IF(SUMPRODUCT(--ISNUMBER(SEARCH({"ECON_EARNINGSREPORT","ECON_STOCKMARKET"},C9246)))&gt;0,1,0)</f>
        <v>0</v>
      </c>
      <c r="F9246" s="1">
        <f>IF(SUMPRODUCT(--ISNUMBER(SEARCH({"ENV_"},C9246)))&gt;0,1,0)</f>
        <v>0</v>
      </c>
      <c r="G9246" s="1">
        <f>IF(SUMPRODUCT(--ISNUMBER(SEARCH({"DISCRIMINATION","HARASSMENT","HATE_SPEECH","GENDER_VIOLENCE"},C9246)))&gt;0,1,0)</f>
        <v>0</v>
      </c>
      <c r="H9246" s="1">
        <f>IF(SUMPRODUCT(--ISNUMBER(SEARCH({"LEGALIZE","LEGISLATION","TRIAL"},C9246)))&gt;0,1,0)</f>
        <v>0</v>
      </c>
      <c r="I9246" s="1">
        <f>IF(SUMPRODUCT(--ISNUMBER(SEARCH({"LEADER"},C9246)))&gt;0,1,0)</f>
        <v>0</v>
      </c>
      <c r="J9246" t="str">
        <f t="shared" si="576"/>
        <v>2016</v>
      </c>
      <c r="K9246" t="str">
        <f t="shared" si="577"/>
        <v>04</v>
      </c>
      <c r="L9246" t="str">
        <f t="shared" si="578"/>
        <v>26</v>
      </c>
      <c r="M9246" s="2">
        <f t="shared" si="579"/>
        <v>42486.5625</v>
      </c>
    </row>
    <row r="9247" spans="1:13" x14ac:dyDescent="0.35">
      <c r="A9247">
        <v>1.74672489082969</v>
      </c>
      <c r="B9247" t="s">
        <v>405</v>
      </c>
      <c r="C9247" t="s">
        <v>7187</v>
      </c>
      <c r="D9247">
        <v>20150228174500</v>
      </c>
      <c r="E9247" s="1">
        <f>IF(SUMPRODUCT(--ISNUMBER(SEARCH({"ECON_EARNINGSREPORT","ECON_STOCKMARKET"},C9247)))&gt;0,1,0)</f>
        <v>0</v>
      </c>
      <c r="F9247" s="1">
        <f>IF(SUMPRODUCT(--ISNUMBER(SEARCH({"ENV_"},C9247)))&gt;0,1,0)</f>
        <v>0</v>
      </c>
      <c r="G9247" s="1">
        <f>IF(SUMPRODUCT(--ISNUMBER(SEARCH({"DISCRIMINATION","HARASSMENT","HATE_SPEECH","GENDER_VIOLENCE"},C9247)))&gt;0,1,0)</f>
        <v>0</v>
      </c>
      <c r="H9247" s="1">
        <f>IF(SUMPRODUCT(--ISNUMBER(SEARCH({"LEGALIZE","LEGISLATION","TRIAL"},C9247)))&gt;0,1,0)</f>
        <v>0</v>
      </c>
      <c r="I9247" s="1">
        <f>IF(SUMPRODUCT(--ISNUMBER(SEARCH({"LEADER"},C9247)))&gt;0,1,0)</f>
        <v>0</v>
      </c>
      <c r="J9247" t="str">
        <f t="shared" si="576"/>
        <v>2015</v>
      </c>
      <c r="K9247" t="str">
        <f t="shared" si="577"/>
        <v>02</v>
      </c>
      <c r="L9247" t="str">
        <f t="shared" si="578"/>
        <v>28</v>
      </c>
      <c r="M9247" s="2">
        <f t="shared" si="579"/>
        <v>42063.739583333336</v>
      </c>
    </row>
    <row r="9248" spans="1:13" x14ac:dyDescent="0.35">
      <c r="A9248">
        <v>1.64835164835165</v>
      </c>
      <c r="B9248" t="s">
        <v>304</v>
      </c>
      <c r="C9248" t="s">
        <v>7188</v>
      </c>
      <c r="D9248">
        <v>20151103014500</v>
      </c>
      <c r="E9248" s="1">
        <f>IF(SUMPRODUCT(--ISNUMBER(SEARCH({"ECON_EARNINGSREPORT","ECON_STOCKMARKET"},C9248)))&gt;0,1,0)</f>
        <v>1</v>
      </c>
      <c r="F9248" s="1">
        <f>IF(SUMPRODUCT(--ISNUMBER(SEARCH({"ENV_"},C9248)))&gt;0,1,0)</f>
        <v>0</v>
      </c>
      <c r="G9248" s="1">
        <f>IF(SUMPRODUCT(--ISNUMBER(SEARCH({"DISCRIMINATION","HARASSMENT","HATE_SPEECH","GENDER_VIOLENCE"},C9248)))&gt;0,1,0)</f>
        <v>0</v>
      </c>
      <c r="H9248" s="1">
        <f>IF(SUMPRODUCT(--ISNUMBER(SEARCH({"LEGALIZE","LEGISLATION","TRIAL"},C9248)))&gt;0,1,0)</f>
        <v>0</v>
      </c>
      <c r="I9248" s="1">
        <f>IF(SUMPRODUCT(--ISNUMBER(SEARCH({"LEADER"},C9248)))&gt;0,1,0)</f>
        <v>0</v>
      </c>
      <c r="J9248" t="str">
        <f t="shared" si="576"/>
        <v>2015</v>
      </c>
      <c r="K9248" t="str">
        <f t="shared" si="577"/>
        <v>11</v>
      </c>
      <c r="L9248" t="str">
        <f t="shared" si="578"/>
        <v>03</v>
      </c>
      <c r="M9248" s="2">
        <f t="shared" si="579"/>
        <v>42311.072916666664</v>
      </c>
    </row>
    <row r="9249" spans="1:13" x14ac:dyDescent="0.35">
      <c r="A9249">
        <v>2.52100840336134</v>
      </c>
      <c r="B9249" t="s">
        <v>1293</v>
      </c>
      <c r="D9249">
        <v>20151125013000</v>
      </c>
      <c r="E9249" s="1">
        <f>IF(SUMPRODUCT(--ISNUMBER(SEARCH({"ECON_EARNINGSREPORT","ECON_STOCKMARKET"},C9249)))&gt;0,1,0)</f>
        <v>0</v>
      </c>
      <c r="F9249" s="1">
        <f>IF(SUMPRODUCT(--ISNUMBER(SEARCH({"ENV_"},C9249)))&gt;0,1,0)</f>
        <v>0</v>
      </c>
      <c r="G9249" s="1">
        <f>IF(SUMPRODUCT(--ISNUMBER(SEARCH({"DISCRIMINATION","HARASSMENT","HATE_SPEECH","GENDER_VIOLENCE"},C9249)))&gt;0,1,0)</f>
        <v>0</v>
      </c>
      <c r="H9249" s="1">
        <f>IF(SUMPRODUCT(--ISNUMBER(SEARCH({"LEGALIZE","LEGISLATION","TRIAL"},C9249)))&gt;0,1,0)</f>
        <v>0</v>
      </c>
      <c r="I9249" s="1">
        <f>IF(SUMPRODUCT(--ISNUMBER(SEARCH({"LEADER"},C9249)))&gt;0,1,0)</f>
        <v>0</v>
      </c>
      <c r="J9249" t="str">
        <f t="shared" si="576"/>
        <v>2015</v>
      </c>
      <c r="K9249" t="str">
        <f t="shared" si="577"/>
        <v>11</v>
      </c>
      <c r="L9249" t="str">
        <f t="shared" si="578"/>
        <v>25</v>
      </c>
      <c r="M9249" s="2">
        <f t="shared" si="579"/>
        <v>42333.0625</v>
      </c>
    </row>
    <row r="9250" spans="1:13" x14ac:dyDescent="0.35">
      <c r="A9250">
        <v>-0.69767441860465096</v>
      </c>
      <c r="B9250" t="s">
        <v>353</v>
      </c>
      <c r="C9250" t="s">
        <v>3892</v>
      </c>
      <c r="D9250">
        <v>20160525013000</v>
      </c>
      <c r="E9250" s="1">
        <f>IF(SUMPRODUCT(--ISNUMBER(SEARCH({"ECON_EARNINGSREPORT","ECON_STOCKMARKET"},C9250)))&gt;0,1,0)</f>
        <v>1</v>
      </c>
      <c r="F9250" s="1">
        <f>IF(SUMPRODUCT(--ISNUMBER(SEARCH({"ENV_"},C9250)))&gt;0,1,0)</f>
        <v>0</v>
      </c>
      <c r="G9250" s="1">
        <f>IF(SUMPRODUCT(--ISNUMBER(SEARCH({"DISCRIMINATION","HARASSMENT","HATE_SPEECH","GENDER_VIOLENCE"},C9250)))&gt;0,1,0)</f>
        <v>0</v>
      </c>
      <c r="H9250" s="1">
        <f>IF(SUMPRODUCT(--ISNUMBER(SEARCH({"LEGALIZE","LEGISLATION","TRIAL"},C9250)))&gt;0,1,0)</f>
        <v>0</v>
      </c>
      <c r="I9250" s="1">
        <f>IF(SUMPRODUCT(--ISNUMBER(SEARCH({"LEADER"},C9250)))&gt;0,1,0)</f>
        <v>0</v>
      </c>
      <c r="J9250" t="str">
        <f t="shared" si="576"/>
        <v>2016</v>
      </c>
      <c r="K9250" t="str">
        <f t="shared" si="577"/>
        <v>05</v>
      </c>
      <c r="L9250" t="str">
        <f t="shared" si="578"/>
        <v>25</v>
      </c>
      <c r="M9250" s="2">
        <f t="shared" si="579"/>
        <v>42515.0625</v>
      </c>
    </row>
    <row r="9251" spans="1:13" x14ac:dyDescent="0.35">
      <c r="A9251">
        <v>2.3188405797101401</v>
      </c>
      <c r="B9251" t="s">
        <v>167</v>
      </c>
      <c r="C9251" t="s">
        <v>7189</v>
      </c>
      <c r="D9251">
        <v>20151123151500</v>
      </c>
      <c r="E9251" s="1">
        <f>IF(SUMPRODUCT(--ISNUMBER(SEARCH({"ECON_EARNINGSREPORT","ECON_STOCKMARKET"},C9251)))&gt;0,1,0)</f>
        <v>1</v>
      </c>
      <c r="F9251" s="1">
        <f>IF(SUMPRODUCT(--ISNUMBER(SEARCH({"ENV_"},C9251)))&gt;0,1,0)</f>
        <v>0</v>
      </c>
      <c r="G9251" s="1">
        <f>IF(SUMPRODUCT(--ISNUMBER(SEARCH({"DISCRIMINATION","HARASSMENT","HATE_SPEECH","GENDER_VIOLENCE"},C9251)))&gt;0,1,0)</f>
        <v>0</v>
      </c>
      <c r="H9251" s="1">
        <f>IF(SUMPRODUCT(--ISNUMBER(SEARCH({"LEGALIZE","LEGISLATION","TRIAL"},C9251)))&gt;0,1,0)</f>
        <v>0</v>
      </c>
      <c r="I9251" s="1">
        <f>IF(SUMPRODUCT(--ISNUMBER(SEARCH({"LEADER"},C9251)))&gt;0,1,0)</f>
        <v>0</v>
      </c>
      <c r="J9251" t="str">
        <f t="shared" si="576"/>
        <v>2015</v>
      </c>
      <c r="K9251" t="str">
        <f t="shared" si="577"/>
        <v>11</v>
      </c>
      <c r="L9251" t="str">
        <f t="shared" si="578"/>
        <v>23</v>
      </c>
      <c r="M9251" s="2">
        <f t="shared" si="579"/>
        <v>42331.635416666664</v>
      </c>
    </row>
    <row r="9252" spans="1:13" x14ac:dyDescent="0.35">
      <c r="A9252">
        <v>1.7505470459518599</v>
      </c>
      <c r="B9252" t="s">
        <v>4313</v>
      </c>
      <c r="C9252" t="s">
        <v>7190</v>
      </c>
      <c r="D9252">
        <v>20150317210000</v>
      </c>
      <c r="E9252" s="1">
        <f>IF(SUMPRODUCT(--ISNUMBER(SEARCH({"ECON_EARNINGSREPORT","ECON_STOCKMARKET"},C9252)))&gt;0,1,0)</f>
        <v>0</v>
      </c>
      <c r="F9252" s="1">
        <f>IF(SUMPRODUCT(--ISNUMBER(SEARCH({"ENV_"},C9252)))&gt;0,1,0)</f>
        <v>1</v>
      </c>
      <c r="G9252" s="1">
        <f>IF(SUMPRODUCT(--ISNUMBER(SEARCH({"DISCRIMINATION","HARASSMENT","HATE_SPEECH","GENDER_VIOLENCE"},C9252)))&gt;0,1,0)</f>
        <v>0</v>
      </c>
      <c r="H9252" s="1">
        <f>IF(SUMPRODUCT(--ISNUMBER(SEARCH({"LEGALIZE","LEGISLATION","TRIAL"},C9252)))&gt;0,1,0)</f>
        <v>0</v>
      </c>
      <c r="I9252" s="1">
        <f>IF(SUMPRODUCT(--ISNUMBER(SEARCH({"LEADER"},C9252)))&gt;0,1,0)</f>
        <v>0</v>
      </c>
      <c r="J9252" t="str">
        <f t="shared" si="576"/>
        <v>2015</v>
      </c>
      <c r="K9252" t="str">
        <f t="shared" si="577"/>
        <v>03</v>
      </c>
      <c r="L9252" t="str">
        <f t="shared" si="578"/>
        <v>17</v>
      </c>
      <c r="M9252" s="2">
        <f t="shared" si="579"/>
        <v>42080.875</v>
      </c>
    </row>
    <row r="9253" spans="1:13" x14ac:dyDescent="0.35">
      <c r="A9253">
        <v>0.65681444991789795</v>
      </c>
      <c r="B9253" t="s">
        <v>1259</v>
      </c>
      <c r="C9253" t="s">
        <v>5741</v>
      </c>
      <c r="D9253">
        <v>20150422063000</v>
      </c>
      <c r="E9253" s="1">
        <f>IF(SUMPRODUCT(--ISNUMBER(SEARCH({"ECON_EARNINGSREPORT","ECON_STOCKMARKET"},C9253)))&gt;0,1,0)</f>
        <v>1</v>
      </c>
      <c r="F9253" s="1">
        <f>IF(SUMPRODUCT(--ISNUMBER(SEARCH({"ENV_"},C9253)))&gt;0,1,0)</f>
        <v>1</v>
      </c>
      <c r="G9253" s="1">
        <f>IF(SUMPRODUCT(--ISNUMBER(SEARCH({"DISCRIMINATION","HARASSMENT","HATE_SPEECH","GENDER_VIOLENCE"},C9253)))&gt;0,1,0)</f>
        <v>0</v>
      </c>
      <c r="H9253" s="1">
        <f>IF(SUMPRODUCT(--ISNUMBER(SEARCH({"LEGALIZE","LEGISLATION","TRIAL"},C9253)))&gt;0,1,0)</f>
        <v>0</v>
      </c>
      <c r="I9253" s="1">
        <f>IF(SUMPRODUCT(--ISNUMBER(SEARCH({"LEADER"},C9253)))&gt;0,1,0)</f>
        <v>1</v>
      </c>
      <c r="J9253" t="str">
        <f t="shared" si="576"/>
        <v>2015</v>
      </c>
      <c r="K9253" t="str">
        <f t="shared" si="577"/>
        <v>04</v>
      </c>
      <c r="L9253" t="str">
        <f t="shared" si="578"/>
        <v>22</v>
      </c>
      <c r="M9253" s="2">
        <f t="shared" si="579"/>
        <v>42116.270833333336</v>
      </c>
    </row>
    <row r="9254" spans="1:13" x14ac:dyDescent="0.35">
      <c r="A9254">
        <v>-0.122699386503067</v>
      </c>
      <c r="B9254" t="s">
        <v>1015</v>
      </c>
      <c r="C9254" t="s">
        <v>6480</v>
      </c>
      <c r="D9254">
        <v>20150221084500</v>
      </c>
      <c r="E9254" s="1">
        <f>IF(SUMPRODUCT(--ISNUMBER(SEARCH({"ECON_EARNINGSREPORT","ECON_STOCKMARKET"},C9254)))&gt;0,1,0)</f>
        <v>1</v>
      </c>
      <c r="F9254" s="1">
        <f>IF(SUMPRODUCT(--ISNUMBER(SEARCH({"ENV_"},C9254)))&gt;0,1,0)</f>
        <v>0</v>
      </c>
      <c r="G9254" s="1">
        <f>IF(SUMPRODUCT(--ISNUMBER(SEARCH({"DISCRIMINATION","HARASSMENT","HATE_SPEECH","GENDER_VIOLENCE"},C9254)))&gt;0,1,0)</f>
        <v>0</v>
      </c>
      <c r="H9254" s="1">
        <f>IF(SUMPRODUCT(--ISNUMBER(SEARCH({"LEGALIZE","LEGISLATION","TRIAL"},C9254)))&gt;0,1,0)</f>
        <v>0</v>
      </c>
      <c r="I9254" s="1">
        <f>IF(SUMPRODUCT(--ISNUMBER(SEARCH({"LEADER"},C9254)))&gt;0,1,0)</f>
        <v>1</v>
      </c>
      <c r="J9254" t="str">
        <f t="shared" si="576"/>
        <v>2015</v>
      </c>
      <c r="K9254" t="str">
        <f t="shared" si="577"/>
        <v>02</v>
      </c>
      <c r="L9254" t="str">
        <f t="shared" si="578"/>
        <v>21</v>
      </c>
      <c r="M9254" s="2">
        <f t="shared" si="579"/>
        <v>42056.364583333336</v>
      </c>
    </row>
    <row r="9255" spans="1:13" x14ac:dyDescent="0.35">
      <c r="A9255">
        <v>1.61290322580645</v>
      </c>
      <c r="B9255" t="s">
        <v>532</v>
      </c>
      <c r="C9255" t="s">
        <v>7191</v>
      </c>
      <c r="D9255">
        <v>20150824020000</v>
      </c>
      <c r="E9255" s="1">
        <f>IF(SUMPRODUCT(--ISNUMBER(SEARCH({"ECON_EARNINGSREPORT","ECON_STOCKMARKET"},C9255)))&gt;0,1,0)</f>
        <v>0</v>
      </c>
      <c r="F9255" s="1">
        <f>IF(SUMPRODUCT(--ISNUMBER(SEARCH({"ENV_"},C9255)))&gt;0,1,0)</f>
        <v>0</v>
      </c>
      <c r="G9255" s="1">
        <f>IF(SUMPRODUCT(--ISNUMBER(SEARCH({"DISCRIMINATION","HARASSMENT","HATE_SPEECH","GENDER_VIOLENCE"},C9255)))&gt;0,1,0)</f>
        <v>0</v>
      </c>
      <c r="H9255" s="1">
        <f>IF(SUMPRODUCT(--ISNUMBER(SEARCH({"LEGALIZE","LEGISLATION","TRIAL"},C9255)))&gt;0,1,0)</f>
        <v>0</v>
      </c>
      <c r="I9255" s="1">
        <f>IF(SUMPRODUCT(--ISNUMBER(SEARCH({"LEADER"},C9255)))&gt;0,1,0)</f>
        <v>0</v>
      </c>
      <c r="J9255" t="str">
        <f t="shared" si="576"/>
        <v>2015</v>
      </c>
      <c r="K9255" t="str">
        <f t="shared" si="577"/>
        <v>08</v>
      </c>
      <c r="L9255" t="str">
        <f t="shared" si="578"/>
        <v>24</v>
      </c>
      <c r="M9255" s="2">
        <f t="shared" si="579"/>
        <v>42240.083333333336</v>
      </c>
    </row>
    <row r="9256" spans="1:13" x14ac:dyDescent="0.35">
      <c r="A9256">
        <v>-2.5862068965517202</v>
      </c>
      <c r="B9256" t="s">
        <v>121</v>
      </c>
      <c r="C9256" t="s">
        <v>2160</v>
      </c>
      <c r="D9256">
        <v>20150915213000</v>
      </c>
      <c r="E9256" s="1">
        <f>IF(SUMPRODUCT(--ISNUMBER(SEARCH({"ECON_EARNINGSREPORT","ECON_STOCKMARKET"},C9256)))&gt;0,1,0)</f>
        <v>0</v>
      </c>
      <c r="F9256" s="1">
        <f>IF(SUMPRODUCT(--ISNUMBER(SEARCH({"ENV_"},C9256)))&gt;0,1,0)</f>
        <v>0</v>
      </c>
      <c r="G9256" s="1">
        <f>IF(SUMPRODUCT(--ISNUMBER(SEARCH({"DISCRIMINATION","HARASSMENT","HATE_SPEECH","GENDER_VIOLENCE"},C9256)))&gt;0,1,0)</f>
        <v>0</v>
      </c>
      <c r="H9256" s="1">
        <f>IF(SUMPRODUCT(--ISNUMBER(SEARCH({"LEGALIZE","LEGISLATION","TRIAL"},C9256)))&gt;0,1,0)</f>
        <v>0</v>
      </c>
      <c r="I9256" s="1">
        <f>IF(SUMPRODUCT(--ISNUMBER(SEARCH({"LEADER"},C9256)))&gt;0,1,0)</f>
        <v>0</v>
      </c>
      <c r="J9256" t="str">
        <f t="shared" si="576"/>
        <v>2015</v>
      </c>
      <c r="K9256" t="str">
        <f t="shared" si="577"/>
        <v>09</v>
      </c>
      <c r="L9256" t="str">
        <f t="shared" si="578"/>
        <v>15</v>
      </c>
      <c r="M9256" s="2">
        <f t="shared" si="579"/>
        <v>42262.895833333336</v>
      </c>
    </row>
    <row r="9257" spans="1:13" x14ac:dyDescent="0.35">
      <c r="A9257">
        <v>1.1340206185567001</v>
      </c>
      <c r="B9257" t="s">
        <v>271</v>
      </c>
      <c r="C9257" t="s">
        <v>6815</v>
      </c>
      <c r="D9257">
        <v>20151124234500</v>
      </c>
      <c r="E9257" s="1">
        <f>IF(SUMPRODUCT(--ISNUMBER(SEARCH({"ECON_EARNINGSREPORT","ECON_STOCKMARKET"},C9257)))&gt;0,1,0)</f>
        <v>0</v>
      </c>
      <c r="F9257" s="1">
        <f>IF(SUMPRODUCT(--ISNUMBER(SEARCH({"ENV_"},C9257)))&gt;0,1,0)</f>
        <v>0</v>
      </c>
      <c r="G9257" s="1">
        <f>IF(SUMPRODUCT(--ISNUMBER(SEARCH({"DISCRIMINATION","HARASSMENT","HATE_SPEECH","GENDER_VIOLENCE"},C9257)))&gt;0,1,0)</f>
        <v>0</v>
      </c>
      <c r="H9257" s="1">
        <f>IF(SUMPRODUCT(--ISNUMBER(SEARCH({"LEGALIZE","LEGISLATION","TRIAL"},C9257)))&gt;0,1,0)</f>
        <v>0</v>
      </c>
      <c r="I9257" s="1">
        <f>IF(SUMPRODUCT(--ISNUMBER(SEARCH({"LEADER"},C9257)))&gt;0,1,0)</f>
        <v>0</v>
      </c>
      <c r="J9257" t="str">
        <f t="shared" si="576"/>
        <v>2015</v>
      </c>
      <c r="K9257" t="str">
        <f t="shared" si="577"/>
        <v>11</v>
      </c>
      <c r="L9257" t="str">
        <f t="shared" si="578"/>
        <v>24</v>
      </c>
      <c r="M9257" s="2">
        <f t="shared" si="579"/>
        <v>42332.989583333336</v>
      </c>
    </row>
    <row r="9258" spans="1:13" x14ac:dyDescent="0.35">
      <c r="A9258">
        <v>1.7214397496087599</v>
      </c>
      <c r="B9258" t="s">
        <v>3904</v>
      </c>
      <c r="C9258" t="s">
        <v>7192</v>
      </c>
      <c r="D9258">
        <v>20150908150000</v>
      </c>
      <c r="E9258" s="1">
        <f>IF(SUMPRODUCT(--ISNUMBER(SEARCH({"ECON_EARNINGSREPORT","ECON_STOCKMARKET"},C9258)))&gt;0,1,0)</f>
        <v>1</v>
      </c>
      <c r="F9258" s="1">
        <f>IF(SUMPRODUCT(--ISNUMBER(SEARCH({"ENV_"},C9258)))&gt;0,1,0)</f>
        <v>0</v>
      </c>
      <c r="G9258" s="1">
        <f>IF(SUMPRODUCT(--ISNUMBER(SEARCH({"DISCRIMINATION","HARASSMENT","HATE_SPEECH","GENDER_VIOLENCE"},C9258)))&gt;0,1,0)</f>
        <v>0</v>
      </c>
      <c r="H9258" s="1">
        <f>IF(SUMPRODUCT(--ISNUMBER(SEARCH({"LEGALIZE","LEGISLATION","TRIAL"},C9258)))&gt;0,1,0)</f>
        <v>0</v>
      </c>
      <c r="I9258" s="1">
        <f>IF(SUMPRODUCT(--ISNUMBER(SEARCH({"LEADER"},C9258)))&gt;0,1,0)</f>
        <v>1</v>
      </c>
      <c r="J9258" t="str">
        <f t="shared" si="576"/>
        <v>2015</v>
      </c>
      <c r="K9258" t="str">
        <f t="shared" si="577"/>
        <v>09</v>
      </c>
      <c r="L9258" t="str">
        <f t="shared" si="578"/>
        <v>08</v>
      </c>
      <c r="M9258" s="2">
        <f t="shared" si="579"/>
        <v>42255.625</v>
      </c>
    </row>
    <row r="9259" spans="1:13" x14ac:dyDescent="0.35">
      <c r="A9259">
        <v>-4.7430830039525702</v>
      </c>
      <c r="B9259" t="s">
        <v>7193</v>
      </c>
      <c r="C9259" t="s">
        <v>4374</v>
      </c>
      <c r="D9259">
        <v>20150916110000</v>
      </c>
      <c r="E9259" s="1">
        <f>IF(SUMPRODUCT(--ISNUMBER(SEARCH({"ECON_EARNINGSREPORT","ECON_STOCKMARKET"},C9259)))&gt;0,1,0)</f>
        <v>0</v>
      </c>
      <c r="F9259" s="1">
        <f>IF(SUMPRODUCT(--ISNUMBER(SEARCH({"ENV_"},C9259)))&gt;0,1,0)</f>
        <v>0</v>
      </c>
      <c r="G9259" s="1">
        <f>IF(SUMPRODUCT(--ISNUMBER(SEARCH({"DISCRIMINATION","HARASSMENT","HATE_SPEECH","GENDER_VIOLENCE"},C9259)))&gt;0,1,0)</f>
        <v>0</v>
      </c>
      <c r="H9259" s="1">
        <f>IF(SUMPRODUCT(--ISNUMBER(SEARCH({"LEGALIZE","LEGISLATION","TRIAL"},C9259)))&gt;0,1,0)</f>
        <v>0</v>
      </c>
      <c r="I9259" s="1">
        <f>IF(SUMPRODUCT(--ISNUMBER(SEARCH({"LEADER"},C9259)))&gt;0,1,0)</f>
        <v>0</v>
      </c>
      <c r="J9259" t="str">
        <f t="shared" si="576"/>
        <v>2015</v>
      </c>
      <c r="K9259" t="str">
        <f t="shared" si="577"/>
        <v>09</v>
      </c>
      <c r="L9259" t="str">
        <f t="shared" si="578"/>
        <v>16</v>
      </c>
      <c r="M9259" s="2">
        <f t="shared" si="579"/>
        <v>42263.458333333336</v>
      </c>
    </row>
    <row r="9260" spans="1:13" x14ac:dyDescent="0.35">
      <c r="A9260">
        <v>1.9607843137254899</v>
      </c>
      <c r="B9260" t="s">
        <v>3365</v>
      </c>
      <c r="C9260" t="s">
        <v>7194</v>
      </c>
      <c r="D9260">
        <v>20151104180000</v>
      </c>
      <c r="E9260" s="1">
        <f>IF(SUMPRODUCT(--ISNUMBER(SEARCH({"ECON_EARNINGSREPORT","ECON_STOCKMARKET"},C9260)))&gt;0,1,0)</f>
        <v>0</v>
      </c>
      <c r="F9260" s="1">
        <f>IF(SUMPRODUCT(--ISNUMBER(SEARCH({"ENV_"},C9260)))&gt;0,1,0)</f>
        <v>0</v>
      </c>
      <c r="G9260" s="1">
        <f>IF(SUMPRODUCT(--ISNUMBER(SEARCH({"DISCRIMINATION","HARASSMENT","HATE_SPEECH","GENDER_VIOLENCE"},C9260)))&gt;0,1,0)</f>
        <v>0</v>
      </c>
      <c r="H9260" s="1">
        <f>IF(SUMPRODUCT(--ISNUMBER(SEARCH({"LEGALIZE","LEGISLATION","TRIAL"},C9260)))&gt;0,1,0)</f>
        <v>0</v>
      </c>
      <c r="I9260" s="1">
        <f>IF(SUMPRODUCT(--ISNUMBER(SEARCH({"LEADER"},C9260)))&gt;0,1,0)</f>
        <v>0</v>
      </c>
      <c r="J9260" t="str">
        <f t="shared" si="576"/>
        <v>2015</v>
      </c>
      <c r="K9260" t="str">
        <f t="shared" si="577"/>
        <v>11</v>
      </c>
      <c r="L9260" t="str">
        <f t="shared" si="578"/>
        <v>04</v>
      </c>
      <c r="M9260" s="2">
        <f t="shared" si="579"/>
        <v>42312.75</v>
      </c>
    </row>
    <row r="9261" spans="1:13" x14ac:dyDescent="0.35">
      <c r="A9261">
        <v>-6.1452513966480504</v>
      </c>
      <c r="B9261" t="s">
        <v>1946</v>
      </c>
      <c r="C9261" t="s">
        <v>4006</v>
      </c>
      <c r="D9261">
        <v>20150609193000</v>
      </c>
      <c r="E9261" s="1">
        <f>IF(SUMPRODUCT(--ISNUMBER(SEARCH({"ECON_EARNINGSREPORT","ECON_STOCKMARKET"},C9261)))&gt;0,1,0)</f>
        <v>1</v>
      </c>
      <c r="F9261" s="1">
        <f>IF(SUMPRODUCT(--ISNUMBER(SEARCH({"ENV_"},C9261)))&gt;0,1,0)</f>
        <v>0</v>
      </c>
      <c r="G9261" s="1">
        <f>IF(SUMPRODUCT(--ISNUMBER(SEARCH({"DISCRIMINATION","HARASSMENT","HATE_SPEECH","GENDER_VIOLENCE"},C9261)))&gt;0,1,0)</f>
        <v>0</v>
      </c>
      <c r="H9261" s="1">
        <f>IF(SUMPRODUCT(--ISNUMBER(SEARCH({"LEGALIZE","LEGISLATION","TRIAL"},C9261)))&gt;0,1,0)</f>
        <v>1</v>
      </c>
      <c r="I9261" s="1">
        <f>IF(SUMPRODUCT(--ISNUMBER(SEARCH({"LEADER"},C9261)))&gt;0,1,0)</f>
        <v>0</v>
      </c>
      <c r="J9261" t="str">
        <f t="shared" si="576"/>
        <v>2015</v>
      </c>
      <c r="K9261" t="str">
        <f t="shared" si="577"/>
        <v>06</v>
      </c>
      <c r="L9261" t="str">
        <f t="shared" si="578"/>
        <v>09</v>
      </c>
      <c r="M9261" s="2">
        <f t="shared" si="579"/>
        <v>42164.8125</v>
      </c>
    </row>
    <row r="9262" spans="1:13" x14ac:dyDescent="0.35">
      <c r="A9262">
        <v>1.29516019086571</v>
      </c>
      <c r="B9262" t="s">
        <v>854</v>
      </c>
      <c r="C9262" t="s">
        <v>1578</v>
      </c>
      <c r="D9262">
        <v>20150923003000</v>
      </c>
      <c r="E9262" s="1">
        <f>IF(SUMPRODUCT(--ISNUMBER(SEARCH({"ECON_EARNINGSREPORT","ECON_STOCKMARKET"},C9262)))&gt;0,1,0)</f>
        <v>1</v>
      </c>
      <c r="F9262" s="1">
        <f>IF(SUMPRODUCT(--ISNUMBER(SEARCH({"ENV_"},C9262)))&gt;0,1,0)</f>
        <v>0</v>
      </c>
      <c r="G9262" s="1">
        <f>IF(SUMPRODUCT(--ISNUMBER(SEARCH({"DISCRIMINATION","HARASSMENT","HATE_SPEECH","GENDER_VIOLENCE"},C9262)))&gt;0,1,0)</f>
        <v>0</v>
      </c>
      <c r="H9262" s="1">
        <f>IF(SUMPRODUCT(--ISNUMBER(SEARCH({"LEGALIZE","LEGISLATION","TRIAL"},C9262)))&gt;0,1,0)</f>
        <v>0</v>
      </c>
      <c r="I9262" s="1">
        <f>IF(SUMPRODUCT(--ISNUMBER(SEARCH({"LEADER"},C9262)))&gt;0,1,0)</f>
        <v>0</v>
      </c>
      <c r="J9262" t="str">
        <f t="shared" si="576"/>
        <v>2015</v>
      </c>
      <c r="K9262" t="str">
        <f t="shared" si="577"/>
        <v>09</v>
      </c>
      <c r="L9262" t="str">
        <f t="shared" si="578"/>
        <v>23</v>
      </c>
      <c r="M9262" s="2">
        <f t="shared" si="579"/>
        <v>42270.020833333336</v>
      </c>
    </row>
    <row r="9263" spans="1:13" x14ac:dyDescent="0.35">
      <c r="A9263">
        <v>-1.86170212765957</v>
      </c>
      <c r="B9263" t="s">
        <v>90</v>
      </c>
      <c r="C9263" t="s">
        <v>7195</v>
      </c>
      <c r="D9263">
        <v>20151126164500</v>
      </c>
      <c r="E9263" s="1">
        <f>IF(SUMPRODUCT(--ISNUMBER(SEARCH({"ECON_EARNINGSREPORT","ECON_STOCKMARKET"},C9263)))&gt;0,1,0)</f>
        <v>0</v>
      </c>
      <c r="F9263" s="1">
        <f>IF(SUMPRODUCT(--ISNUMBER(SEARCH({"ENV_"},C9263)))&gt;0,1,0)</f>
        <v>0</v>
      </c>
      <c r="G9263" s="1">
        <f>IF(SUMPRODUCT(--ISNUMBER(SEARCH({"DISCRIMINATION","HARASSMENT","HATE_SPEECH","GENDER_VIOLENCE"},C9263)))&gt;0,1,0)</f>
        <v>0</v>
      </c>
      <c r="H9263" s="1">
        <f>IF(SUMPRODUCT(--ISNUMBER(SEARCH({"LEGALIZE","LEGISLATION","TRIAL"},C9263)))&gt;0,1,0)</f>
        <v>0</v>
      </c>
      <c r="I9263" s="1">
        <f>IF(SUMPRODUCT(--ISNUMBER(SEARCH({"LEADER"},C9263)))&gt;0,1,0)</f>
        <v>0</v>
      </c>
      <c r="J9263" t="str">
        <f t="shared" si="576"/>
        <v>2015</v>
      </c>
      <c r="K9263" t="str">
        <f t="shared" si="577"/>
        <v>11</v>
      </c>
      <c r="L9263" t="str">
        <f t="shared" si="578"/>
        <v>26</v>
      </c>
      <c r="M9263" s="2">
        <f t="shared" si="579"/>
        <v>42334.697916666664</v>
      </c>
    </row>
    <row r="9264" spans="1:13" x14ac:dyDescent="0.35">
      <c r="A9264">
        <v>-2.4911032028469799</v>
      </c>
      <c r="B9264" t="s">
        <v>4415</v>
      </c>
      <c r="C9264" t="s">
        <v>5154</v>
      </c>
      <c r="D9264">
        <v>20150609224500</v>
      </c>
      <c r="E9264" s="1">
        <f>IF(SUMPRODUCT(--ISNUMBER(SEARCH({"ECON_EARNINGSREPORT","ECON_STOCKMARKET"},C9264)))&gt;0,1,0)</f>
        <v>1</v>
      </c>
      <c r="F9264" s="1">
        <f>IF(SUMPRODUCT(--ISNUMBER(SEARCH({"ENV_"},C9264)))&gt;0,1,0)</f>
        <v>0</v>
      </c>
      <c r="G9264" s="1">
        <f>IF(SUMPRODUCT(--ISNUMBER(SEARCH({"DISCRIMINATION","HARASSMENT","HATE_SPEECH","GENDER_VIOLENCE"},C9264)))&gt;0,1,0)</f>
        <v>0</v>
      </c>
      <c r="H9264" s="1">
        <f>IF(SUMPRODUCT(--ISNUMBER(SEARCH({"LEGALIZE","LEGISLATION","TRIAL"},C9264)))&gt;0,1,0)</f>
        <v>1</v>
      </c>
      <c r="I9264" s="1">
        <f>IF(SUMPRODUCT(--ISNUMBER(SEARCH({"LEADER"},C9264)))&gt;0,1,0)</f>
        <v>0</v>
      </c>
      <c r="J9264" t="str">
        <f t="shared" si="576"/>
        <v>2015</v>
      </c>
      <c r="K9264" t="str">
        <f t="shared" si="577"/>
        <v>06</v>
      </c>
      <c r="L9264" t="str">
        <f t="shared" si="578"/>
        <v>09</v>
      </c>
      <c r="M9264" s="2">
        <f t="shared" si="579"/>
        <v>42164.947916666664</v>
      </c>
    </row>
    <row r="9265" spans="1:13" x14ac:dyDescent="0.35">
      <c r="A9265">
        <v>-0.99502487562189101</v>
      </c>
      <c r="B9265" t="s">
        <v>891</v>
      </c>
      <c r="C9265" t="s">
        <v>4754</v>
      </c>
      <c r="D9265">
        <v>20160225013000</v>
      </c>
      <c r="E9265" s="1">
        <f>IF(SUMPRODUCT(--ISNUMBER(SEARCH({"ECON_EARNINGSREPORT","ECON_STOCKMARKET"},C9265)))&gt;0,1,0)</f>
        <v>0</v>
      </c>
      <c r="F9265" s="1">
        <f>IF(SUMPRODUCT(--ISNUMBER(SEARCH({"ENV_"},C9265)))&gt;0,1,0)</f>
        <v>0</v>
      </c>
      <c r="G9265" s="1">
        <f>IF(SUMPRODUCT(--ISNUMBER(SEARCH({"DISCRIMINATION","HARASSMENT","HATE_SPEECH","GENDER_VIOLENCE"},C9265)))&gt;0,1,0)</f>
        <v>0</v>
      </c>
      <c r="H9265" s="1">
        <f>IF(SUMPRODUCT(--ISNUMBER(SEARCH({"LEGALIZE","LEGISLATION","TRIAL"},C9265)))&gt;0,1,0)</f>
        <v>0</v>
      </c>
      <c r="I9265" s="1">
        <f>IF(SUMPRODUCT(--ISNUMBER(SEARCH({"LEADER"},C9265)))&gt;0,1,0)</f>
        <v>0</v>
      </c>
      <c r="J9265" t="str">
        <f t="shared" si="576"/>
        <v>2016</v>
      </c>
      <c r="K9265" t="str">
        <f t="shared" si="577"/>
        <v>02</v>
      </c>
      <c r="L9265" t="str">
        <f t="shared" si="578"/>
        <v>25</v>
      </c>
      <c r="M9265" s="2">
        <f t="shared" si="579"/>
        <v>42425.0625</v>
      </c>
    </row>
    <row r="9266" spans="1:13" x14ac:dyDescent="0.35">
      <c r="A9266">
        <v>1.9891500904159101</v>
      </c>
      <c r="B9266" t="s">
        <v>1015</v>
      </c>
      <c r="D9266">
        <v>20150220111500</v>
      </c>
      <c r="E9266" s="1">
        <f>IF(SUMPRODUCT(--ISNUMBER(SEARCH({"ECON_EARNINGSREPORT","ECON_STOCKMARKET"},C9266)))&gt;0,1,0)</f>
        <v>0</v>
      </c>
      <c r="F9266" s="1">
        <f>IF(SUMPRODUCT(--ISNUMBER(SEARCH({"ENV_"},C9266)))&gt;0,1,0)</f>
        <v>0</v>
      </c>
      <c r="G9266" s="1">
        <f>IF(SUMPRODUCT(--ISNUMBER(SEARCH({"DISCRIMINATION","HARASSMENT","HATE_SPEECH","GENDER_VIOLENCE"},C9266)))&gt;0,1,0)</f>
        <v>0</v>
      </c>
      <c r="H9266" s="1">
        <f>IF(SUMPRODUCT(--ISNUMBER(SEARCH({"LEGALIZE","LEGISLATION","TRIAL"},C9266)))&gt;0,1,0)</f>
        <v>0</v>
      </c>
      <c r="I9266" s="1">
        <f>IF(SUMPRODUCT(--ISNUMBER(SEARCH({"LEADER"},C9266)))&gt;0,1,0)</f>
        <v>0</v>
      </c>
      <c r="J9266" t="str">
        <f t="shared" si="576"/>
        <v>2015</v>
      </c>
      <c r="K9266" t="str">
        <f t="shared" si="577"/>
        <v>02</v>
      </c>
      <c r="L9266" t="str">
        <f t="shared" si="578"/>
        <v>20</v>
      </c>
      <c r="M9266" s="2">
        <f t="shared" si="579"/>
        <v>42055.46875</v>
      </c>
    </row>
    <row r="9267" spans="1:13" x14ac:dyDescent="0.35">
      <c r="A9267">
        <v>1.4096916299559501</v>
      </c>
      <c r="B9267" t="s">
        <v>20</v>
      </c>
      <c r="C9267" t="s">
        <v>7196</v>
      </c>
      <c r="D9267">
        <v>20150812200000</v>
      </c>
      <c r="E9267" s="1">
        <f>IF(SUMPRODUCT(--ISNUMBER(SEARCH({"ECON_EARNINGSREPORT","ECON_STOCKMARKET"},C9267)))&gt;0,1,0)</f>
        <v>0</v>
      </c>
      <c r="F9267" s="1">
        <f>IF(SUMPRODUCT(--ISNUMBER(SEARCH({"ENV_"},C9267)))&gt;0,1,0)</f>
        <v>0</v>
      </c>
      <c r="G9267" s="1">
        <f>IF(SUMPRODUCT(--ISNUMBER(SEARCH({"DISCRIMINATION","HARASSMENT","HATE_SPEECH","GENDER_VIOLENCE"},C9267)))&gt;0,1,0)</f>
        <v>0</v>
      </c>
      <c r="H9267" s="1">
        <f>IF(SUMPRODUCT(--ISNUMBER(SEARCH({"LEGALIZE","LEGISLATION","TRIAL"},C9267)))&gt;0,1,0)</f>
        <v>0</v>
      </c>
      <c r="I9267" s="1">
        <f>IF(SUMPRODUCT(--ISNUMBER(SEARCH({"LEADER"},C9267)))&gt;0,1,0)</f>
        <v>0</v>
      </c>
      <c r="J9267" t="str">
        <f t="shared" si="576"/>
        <v>2015</v>
      </c>
      <c r="K9267" t="str">
        <f t="shared" si="577"/>
        <v>08</v>
      </c>
      <c r="L9267" t="str">
        <f t="shared" si="578"/>
        <v>12</v>
      </c>
      <c r="M9267" s="2">
        <f t="shared" si="579"/>
        <v>42228.833333333336</v>
      </c>
    </row>
    <row r="9268" spans="1:13" x14ac:dyDescent="0.35">
      <c r="A9268">
        <v>0.91324200913242004</v>
      </c>
      <c r="B9268" t="s">
        <v>121</v>
      </c>
      <c r="C9268" t="s">
        <v>4155</v>
      </c>
      <c r="D9268">
        <v>20150522021500</v>
      </c>
      <c r="E9268" s="1">
        <f>IF(SUMPRODUCT(--ISNUMBER(SEARCH({"ECON_EARNINGSREPORT","ECON_STOCKMARKET"},C9268)))&gt;0,1,0)</f>
        <v>1</v>
      </c>
      <c r="F9268" s="1">
        <f>IF(SUMPRODUCT(--ISNUMBER(SEARCH({"ENV_"},C9268)))&gt;0,1,0)</f>
        <v>0</v>
      </c>
      <c r="G9268" s="1">
        <f>IF(SUMPRODUCT(--ISNUMBER(SEARCH({"DISCRIMINATION","HARASSMENT","HATE_SPEECH","GENDER_VIOLENCE"},C9268)))&gt;0,1,0)</f>
        <v>0</v>
      </c>
      <c r="H9268" s="1">
        <f>IF(SUMPRODUCT(--ISNUMBER(SEARCH({"LEGALIZE","LEGISLATION","TRIAL"},C9268)))&gt;0,1,0)</f>
        <v>0</v>
      </c>
      <c r="I9268" s="1">
        <f>IF(SUMPRODUCT(--ISNUMBER(SEARCH({"LEADER"},C9268)))&gt;0,1,0)</f>
        <v>0</v>
      </c>
      <c r="J9268" t="str">
        <f t="shared" si="576"/>
        <v>2015</v>
      </c>
      <c r="K9268" t="str">
        <f t="shared" si="577"/>
        <v>05</v>
      </c>
      <c r="L9268" t="str">
        <f t="shared" si="578"/>
        <v>22</v>
      </c>
      <c r="M9268" s="2">
        <f t="shared" si="579"/>
        <v>42146.09375</v>
      </c>
    </row>
    <row r="9269" spans="1:13" x14ac:dyDescent="0.35">
      <c r="A9269">
        <v>-2.7322404371584699</v>
      </c>
      <c r="B9269" t="s">
        <v>26</v>
      </c>
      <c r="C9269" t="s">
        <v>3929</v>
      </c>
      <c r="D9269">
        <v>20150806153000</v>
      </c>
      <c r="E9269" s="1">
        <f>IF(SUMPRODUCT(--ISNUMBER(SEARCH({"ECON_EARNINGSREPORT","ECON_STOCKMARKET"},C9269)))&gt;0,1,0)</f>
        <v>0</v>
      </c>
      <c r="F9269" s="1">
        <f>IF(SUMPRODUCT(--ISNUMBER(SEARCH({"ENV_"},C9269)))&gt;0,1,0)</f>
        <v>0</v>
      </c>
      <c r="G9269" s="1">
        <f>IF(SUMPRODUCT(--ISNUMBER(SEARCH({"DISCRIMINATION","HARASSMENT","HATE_SPEECH","GENDER_VIOLENCE"},C9269)))&gt;0,1,0)</f>
        <v>0</v>
      </c>
      <c r="H9269" s="1">
        <f>IF(SUMPRODUCT(--ISNUMBER(SEARCH({"LEGALIZE","LEGISLATION","TRIAL"},C9269)))&gt;0,1,0)</f>
        <v>0</v>
      </c>
      <c r="I9269" s="1">
        <f>IF(SUMPRODUCT(--ISNUMBER(SEARCH({"LEADER"},C9269)))&gt;0,1,0)</f>
        <v>0</v>
      </c>
      <c r="J9269" t="str">
        <f t="shared" si="576"/>
        <v>2015</v>
      </c>
      <c r="K9269" t="str">
        <f t="shared" si="577"/>
        <v>08</v>
      </c>
      <c r="L9269" t="str">
        <f t="shared" si="578"/>
        <v>06</v>
      </c>
      <c r="M9269" s="2">
        <f t="shared" si="579"/>
        <v>42222.645833333336</v>
      </c>
    </row>
    <row r="9270" spans="1:13" x14ac:dyDescent="0.35">
      <c r="A9270">
        <v>2.3636363636363602</v>
      </c>
      <c r="B9270" t="s">
        <v>4615</v>
      </c>
      <c r="C9270" t="s">
        <v>7197</v>
      </c>
      <c r="D9270">
        <v>20151123224500</v>
      </c>
      <c r="E9270" s="1">
        <f>IF(SUMPRODUCT(--ISNUMBER(SEARCH({"ECON_EARNINGSREPORT","ECON_STOCKMARKET"},C9270)))&gt;0,1,0)</f>
        <v>1</v>
      </c>
      <c r="F9270" s="1">
        <f>IF(SUMPRODUCT(--ISNUMBER(SEARCH({"ENV_"},C9270)))&gt;0,1,0)</f>
        <v>0</v>
      </c>
      <c r="G9270" s="1">
        <f>IF(SUMPRODUCT(--ISNUMBER(SEARCH({"DISCRIMINATION","HARASSMENT","HATE_SPEECH","GENDER_VIOLENCE"},C9270)))&gt;0,1,0)</f>
        <v>0</v>
      </c>
      <c r="H9270" s="1">
        <f>IF(SUMPRODUCT(--ISNUMBER(SEARCH({"LEGALIZE","LEGISLATION","TRIAL"},C9270)))&gt;0,1,0)</f>
        <v>0</v>
      </c>
      <c r="I9270" s="1">
        <f>IF(SUMPRODUCT(--ISNUMBER(SEARCH({"LEADER"},C9270)))&gt;0,1,0)</f>
        <v>0</v>
      </c>
      <c r="J9270" t="str">
        <f t="shared" si="576"/>
        <v>2015</v>
      </c>
      <c r="K9270" t="str">
        <f t="shared" si="577"/>
        <v>11</v>
      </c>
      <c r="L9270" t="str">
        <f t="shared" si="578"/>
        <v>23</v>
      </c>
      <c r="M9270" s="2">
        <f t="shared" si="579"/>
        <v>42331.947916666664</v>
      </c>
    </row>
    <row r="9271" spans="1:13" x14ac:dyDescent="0.35">
      <c r="A9271">
        <v>-0.73068893528183698</v>
      </c>
      <c r="B9271" t="s">
        <v>454</v>
      </c>
      <c r="C9271" t="s">
        <v>7198</v>
      </c>
      <c r="D9271">
        <v>20160601223000</v>
      </c>
      <c r="E9271" s="1">
        <f>IF(SUMPRODUCT(--ISNUMBER(SEARCH({"ECON_EARNINGSREPORT","ECON_STOCKMARKET"},C9271)))&gt;0,1,0)</f>
        <v>0</v>
      </c>
      <c r="F9271" s="1">
        <f>IF(SUMPRODUCT(--ISNUMBER(SEARCH({"ENV_"},C9271)))&gt;0,1,0)</f>
        <v>0</v>
      </c>
      <c r="G9271" s="1">
        <f>IF(SUMPRODUCT(--ISNUMBER(SEARCH({"DISCRIMINATION","HARASSMENT","HATE_SPEECH","GENDER_VIOLENCE"},C9271)))&gt;0,1,0)</f>
        <v>0</v>
      </c>
      <c r="H9271" s="1">
        <f>IF(SUMPRODUCT(--ISNUMBER(SEARCH({"LEGALIZE","LEGISLATION","TRIAL"},C9271)))&gt;0,1,0)</f>
        <v>0</v>
      </c>
      <c r="I9271" s="1">
        <f>IF(SUMPRODUCT(--ISNUMBER(SEARCH({"LEADER"},C9271)))&gt;0,1,0)</f>
        <v>1</v>
      </c>
      <c r="J9271" t="str">
        <f t="shared" si="576"/>
        <v>2016</v>
      </c>
      <c r="K9271" t="str">
        <f t="shared" si="577"/>
        <v>06</v>
      </c>
      <c r="L9271" t="str">
        <f t="shared" si="578"/>
        <v>01</v>
      </c>
      <c r="M9271" s="2">
        <f t="shared" si="579"/>
        <v>42522.9375</v>
      </c>
    </row>
    <row r="9272" spans="1:13" x14ac:dyDescent="0.35">
      <c r="A9272">
        <v>-1.26227208976157</v>
      </c>
      <c r="B9272" t="s">
        <v>558</v>
      </c>
      <c r="C9272" t="s">
        <v>7199</v>
      </c>
      <c r="D9272">
        <v>20160613154500</v>
      </c>
      <c r="E9272" s="1">
        <f>IF(SUMPRODUCT(--ISNUMBER(SEARCH({"ECON_EARNINGSREPORT","ECON_STOCKMARKET"},C9272)))&gt;0,1,0)</f>
        <v>0</v>
      </c>
      <c r="F9272" s="1">
        <f>IF(SUMPRODUCT(--ISNUMBER(SEARCH({"ENV_"},C9272)))&gt;0,1,0)</f>
        <v>0</v>
      </c>
      <c r="G9272" s="1">
        <f>IF(SUMPRODUCT(--ISNUMBER(SEARCH({"DISCRIMINATION","HARASSMENT","HATE_SPEECH","GENDER_VIOLENCE"},C9272)))&gt;0,1,0)</f>
        <v>0</v>
      </c>
      <c r="H9272" s="1">
        <f>IF(SUMPRODUCT(--ISNUMBER(SEARCH({"LEGALIZE","LEGISLATION","TRIAL"},C9272)))&gt;0,1,0)</f>
        <v>0</v>
      </c>
      <c r="I9272" s="1">
        <f>IF(SUMPRODUCT(--ISNUMBER(SEARCH({"LEADER"},C9272)))&gt;0,1,0)</f>
        <v>0</v>
      </c>
      <c r="J9272" t="str">
        <f t="shared" si="576"/>
        <v>2016</v>
      </c>
      <c r="K9272" t="str">
        <f t="shared" si="577"/>
        <v>06</v>
      </c>
      <c r="L9272" t="str">
        <f t="shared" si="578"/>
        <v>13</v>
      </c>
      <c r="M9272" s="2">
        <f t="shared" si="579"/>
        <v>42534.65625</v>
      </c>
    </row>
    <row r="9273" spans="1:13" x14ac:dyDescent="0.35">
      <c r="A9273">
        <v>-1.49501661129568</v>
      </c>
      <c r="B9273" t="s">
        <v>373</v>
      </c>
      <c r="C9273" t="s">
        <v>7200</v>
      </c>
      <c r="D9273">
        <v>20150820220000</v>
      </c>
      <c r="E9273" s="1">
        <f>IF(SUMPRODUCT(--ISNUMBER(SEARCH({"ECON_EARNINGSREPORT","ECON_STOCKMARKET"},C9273)))&gt;0,1,0)</f>
        <v>1</v>
      </c>
      <c r="F9273" s="1">
        <f>IF(SUMPRODUCT(--ISNUMBER(SEARCH({"ENV_"},C9273)))&gt;0,1,0)</f>
        <v>0</v>
      </c>
      <c r="G9273" s="1">
        <f>IF(SUMPRODUCT(--ISNUMBER(SEARCH({"DISCRIMINATION","HARASSMENT","HATE_SPEECH","GENDER_VIOLENCE"},C9273)))&gt;0,1,0)</f>
        <v>0</v>
      </c>
      <c r="H9273" s="1">
        <f>IF(SUMPRODUCT(--ISNUMBER(SEARCH({"LEGALIZE","LEGISLATION","TRIAL"},C9273)))&gt;0,1,0)</f>
        <v>0</v>
      </c>
      <c r="I9273" s="1">
        <f>IF(SUMPRODUCT(--ISNUMBER(SEARCH({"LEADER"},C9273)))&gt;0,1,0)</f>
        <v>0</v>
      </c>
      <c r="J9273" t="str">
        <f t="shared" si="576"/>
        <v>2015</v>
      </c>
      <c r="K9273" t="str">
        <f t="shared" si="577"/>
        <v>08</v>
      </c>
      <c r="L9273" t="str">
        <f t="shared" si="578"/>
        <v>20</v>
      </c>
      <c r="M9273" s="2">
        <f t="shared" si="579"/>
        <v>42236.916666666664</v>
      </c>
    </row>
    <row r="9274" spans="1:13" x14ac:dyDescent="0.35">
      <c r="A9274">
        <v>1.43884892086331</v>
      </c>
      <c r="B9274" t="s">
        <v>56</v>
      </c>
      <c r="C9274" t="s">
        <v>7201</v>
      </c>
      <c r="D9274">
        <v>20160405110000</v>
      </c>
      <c r="E9274" s="1">
        <f>IF(SUMPRODUCT(--ISNUMBER(SEARCH({"ECON_EARNINGSREPORT","ECON_STOCKMARKET"},C9274)))&gt;0,1,0)</f>
        <v>0</v>
      </c>
      <c r="F9274" s="1">
        <f>IF(SUMPRODUCT(--ISNUMBER(SEARCH({"ENV_"},C9274)))&gt;0,1,0)</f>
        <v>1</v>
      </c>
      <c r="G9274" s="1">
        <f>IF(SUMPRODUCT(--ISNUMBER(SEARCH({"DISCRIMINATION","HARASSMENT","HATE_SPEECH","GENDER_VIOLENCE"},C9274)))&gt;0,1,0)</f>
        <v>0</v>
      </c>
      <c r="H9274" s="1">
        <f>IF(SUMPRODUCT(--ISNUMBER(SEARCH({"LEGALIZE","LEGISLATION","TRIAL"},C9274)))&gt;0,1,0)</f>
        <v>0</v>
      </c>
      <c r="I9274" s="1">
        <f>IF(SUMPRODUCT(--ISNUMBER(SEARCH({"LEADER"},C9274)))&gt;0,1,0)</f>
        <v>1</v>
      </c>
      <c r="J9274" t="str">
        <f t="shared" si="576"/>
        <v>2016</v>
      </c>
      <c r="K9274" t="str">
        <f t="shared" si="577"/>
        <v>04</v>
      </c>
      <c r="L9274" t="str">
        <f t="shared" si="578"/>
        <v>05</v>
      </c>
      <c r="M9274" s="2">
        <f t="shared" si="579"/>
        <v>42465.458333333336</v>
      </c>
    </row>
    <row r="9275" spans="1:13" x14ac:dyDescent="0.35">
      <c r="A9275">
        <v>-2.3333333333333299</v>
      </c>
      <c r="B9275" t="s">
        <v>7202</v>
      </c>
      <c r="C9275" t="s">
        <v>3962</v>
      </c>
      <c r="D9275">
        <v>20150915230000</v>
      </c>
      <c r="E9275" s="1">
        <f>IF(SUMPRODUCT(--ISNUMBER(SEARCH({"ECON_EARNINGSREPORT","ECON_STOCKMARKET"},C9275)))&gt;0,1,0)</f>
        <v>0</v>
      </c>
      <c r="F9275" s="1">
        <f>IF(SUMPRODUCT(--ISNUMBER(SEARCH({"ENV_"},C9275)))&gt;0,1,0)</f>
        <v>0</v>
      </c>
      <c r="G9275" s="1">
        <f>IF(SUMPRODUCT(--ISNUMBER(SEARCH({"DISCRIMINATION","HARASSMENT","HATE_SPEECH","GENDER_VIOLENCE"},C9275)))&gt;0,1,0)</f>
        <v>0</v>
      </c>
      <c r="H9275" s="1">
        <f>IF(SUMPRODUCT(--ISNUMBER(SEARCH({"LEGALIZE","LEGISLATION","TRIAL"},C9275)))&gt;0,1,0)</f>
        <v>0</v>
      </c>
      <c r="I9275" s="1">
        <f>IF(SUMPRODUCT(--ISNUMBER(SEARCH({"LEADER"},C9275)))&gt;0,1,0)</f>
        <v>0</v>
      </c>
      <c r="J9275" t="str">
        <f t="shared" si="576"/>
        <v>2015</v>
      </c>
      <c r="K9275" t="str">
        <f t="shared" si="577"/>
        <v>09</v>
      </c>
      <c r="L9275" t="str">
        <f t="shared" si="578"/>
        <v>15</v>
      </c>
      <c r="M9275" s="2">
        <f t="shared" si="579"/>
        <v>42262.958333333336</v>
      </c>
    </row>
    <row r="9276" spans="1:13" x14ac:dyDescent="0.35">
      <c r="A9276">
        <v>2.8846153846153801</v>
      </c>
      <c r="B9276" t="s">
        <v>38</v>
      </c>
      <c r="C9276" t="s">
        <v>4102</v>
      </c>
      <c r="D9276">
        <v>20160114081500</v>
      </c>
      <c r="E9276" s="1">
        <f>IF(SUMPRODUCT(--ISNUMBER(SEARCH({"ECON_EARNINGSREPORT","ECON_STOCKMARKET"},C9276)))&gt;0,1,0)</f>
        <v>0</v>
      </c>
      <c r="F9276" s="1">
        <f>IF(SUMPRODUCT(--ISNUMBER(SEARCH({"ENV_"},C9276)))&gt;0,1,0)</f>
        <v>0</v>
      </c>
      <c r="G9276" s="1">
        <f>IF(SUMPRODUCT(--ISNUMBER(SEARCH({"DISCRIMINATION","HARASSMENT","HATE_SPEECH","GENDER_VIOLENCE"},C9276)))&gt;0,1,0)</f>
        <v>0</v>
      </c>
      <c r="H9276" s="1">
        <f>IF(SUMPRODUCT(--ISNUMBER(SEARCH({"LEGALIZE","LEGISLATION","TRIAL"},C9276)))&gt;0,1,0)</f>
        <v>0</v>
      </c>
      <c r="I9276" s="1">
        <f>IF(SUMPRODUCT(--ISNUMBER(SEARCH({"LEADER"},C9276)))&gt;0,1,0)</f>
        <v>1</v>
      </c>
      <c r="J9276" t="str">
        <f t="shared" si="576"/>
        <v>2016</v>
      </c>
      <c r="K9276" t="str">
        <f t="shared" si="577"/>
        <v>01</v>
      </c>
      <c r="L9276" t="str">
        <f t="shared" si="578"/>
        <v>14</v>
      </c>
      <c r="M9276" s="2">
        <f t="shared" si="579"/>
        <v>42383.34375</v>
      </c>
    </row>
    <row r="9277" spans="1:13" x14ac:dyDescent="0.35">
      <c r="A9277">
        <v>1.5511892450878999</v>
      </c>
      <c r="B9277" t="s">
        <v>363</v>
      </c>
      <c r="D9277">
        <v>20151116201500</v>
      </c>
      <c r="E9277" s="1">
        <f>IF(SUMPRODUCT(--ISNUMBER(SEARCH({"ECON_EARNINGSREPORT","ECON_STOCKMARKET"},C9277)))&gt;0,1,0)</f>
        <v>0</v>
      </c>
      <c r="F9277" s="1">
        <f>IF(SUMPRODUCT(--ISNUMBER(SEARCH({"ENV_"},C9277)))&gt;0,1,0)</f>
        <v>0</v>
      </c>
      <c r="G9277" s="1">
        <f>IF(SUMPRODUCT(--ISNUMBER(SEARCH({"DISCRIMINATION","HARASSMENT","HATE_SPEECH","GENDER_VIOLENCE"},C9277)))&gt;0,1,0)</f>
        <v>0</v>
      </c>
      <c r="H9277" s="1">
        <f>IF(SUMPRODUCT(--ISNUMBER(SEARCH({"LEGALIZE","LEGISLATION","TRIAL"},C9277)))&gt;0,1,0)</f>
        <v>0</v>
      </c>
      <c r="I9277" s="1">
        <f>IF(SUMPRODUCT(--ISNUMBER(SEARCH({"LEADER"},C9277)))&gt;0,1,0)</f>
        <v>0</v>
      </c>
      <c r="J9277" t="str">
        <f t="shared" si="576"/>
        <v>2015</v>
      </c>
      <c r="K9277" t="str">
        <f t="shared" si="577"/>
        <v>11</v>
      </c>
      <c r="L9277" t="str">
        <f t="shared" si="578"/>
        <v>16</v>
      </c>
      <c r="M9277" s="2">
        <f t="shared" si="579"/>
        <v>42324.84375</v>
      </c>
    </row>
    <row r="9278" spans="1:13" x14ac:dyDescent="0.35">
      <c r="A9278">
        <v>0.56285178236397704</v>
      </c>
      <c r="B9278" t="s">
        <v>38</v>
      </c>
      <c r="C9278" t="s">
        <v>3850</v>
      </c>
      <c r="D9278">
        <v>20151211081500</v>
      </c>
      <c r="E9278" s="1">
        <f>IF(SUMPRODUCT(--ISNUMBER(SEARCH({"ECON_EARNINGSREPORT","ECON_STOCKMARKET"},C9278)))&gt;0,1,0)</f>
        <v>0</v>
      </c>
      <c r="F9278" s="1">
        <f>IF(SUMPRODUCT(--ISNUMBER(SEARCH({"ENV_"},C9278)))&gt;0,1,0)</f>
        <v>0</v>
      </c>
      <c r="G9278" s="1">
        <f>IF(SUMPRODUCT(--ISNUMBER(SEARCH({"DISCRIMINATION","HARASSMENT","HATE_SPEECH","GENDER_VIOLENCE"},C9278)))&gt;0,1,0)</f>
        <v>0</v>
      </c>
      <c r="H9278" s="1">
        <f>IF(SUMPRODUCT(--ISNUMBER(SEARCH({"LEGALIZE","LEGISLATION","TRIAL"},C9278)))&gt;0,1,0)</f>
        <v>0</v>
      </c>
      <c r="I9278" s="1">
        <f>IF(SUMPRODUCT(--ISNUMBER(SEARCH({"LEADER"},C9278)))&gt;0,1,0)</f>
        <v>1</v>
      </c>
      <c r="J9278" t="str">
        <f t="shared" si="576"/>
        <v>2015</v>
      </c>
      <c r="K9278" t="str">
        <f t="shared" si="577"/>
        <v>12</v>
      </c>
      <c r="L9278" t="str">
        <f t="shared" si="578"/>
        <v>11</v>
      </c>
      <c r="M9278" s="2">
        <f t="shared" si="579"/>
        <v>42349.34375</v>
      </c>
    </row>
    <row r="9279" spans="1:13" x14ac:dyDescent="0.35">
      <c r="A9279">
        <v>1.6064257028112401</v>
      </c>
      <c r="B9279" t="s">
        <v>121</v>
      </c>
      <c r="C9279" t="s">
        <v>7203</v>
      </c>
      <c r="D9279">
        <v>20160219131500</v>
      </c>
      <c r="E9279" s="1">
        <f>IF(SUMPRODUCT(--ISNUMBER(SEARCH({"ECON_EARNINGSREPORT","ECON_STOCKMARKET"},C9279)))&gt;0,1,0)</f>
        <v>0</v>
      </c>
      <c r="F9279" s="1">
        <f>IF(SUMPRODUCT(--ISNUMBER(SEARCH({"ENV_"},C9279)))&gt;0,1,0)</f>
        <v>0</v>
      </c>
      <c r="G9279" s="1">
        <f>IF(SUMPRODUCT(--ISNUMBER(SEARCH({"DISCRIMINATION","HARASSMENT","HATE_SPEECH","GENDER_VIOLENCE"},C9279)))&gt;0,1,0)</f>
        <v>0</v>
      </c>
      <c r="H9279" s="1">
        <f>IF(SUMPRODUCT(--ISNUMBER(SEARCH({"LEGALIZE","LEGISLATION","TRIAL"},C9279)))&gt;0,1,0)</f>
        <v>0</v>
      </c>
      <c r="I9279" s="1">
        <f>IF(SUMPRODUCT(--ISNUMBER(SEARCH({"LEADER"},C9279)))&gt;0,1,0)</f>
        <v>1</v>
      </c>
      <c r="J9279" t="str">
        <f t="shared" si="576"/>
        <v>2016</v>
      </c>
      <c r="K9279" t="str">
        <f t="shared" si="577"/>
        <v>02</v>
      </c>
      <c r="L9279" t="str">
        <f t="shared" si="578"/>
        <v>19</v>
      </c>
      <c r="M9279" s="2">
        <f t="shared" si="579"/>
        <v>42419.552083333336</v>
      </c>
    </row>
    <row r="9280" spans="1:13" x14ac:dyDescent="0.35">
      <c r="A9280">
        <v>0.336700336700336</v>
      </c>
      <c r="B9280" t="s">
        <v>4519</v>
      </c>
      <c r="D9280">
        <v>20151023024500</v>
      </c>
      <c r="E9280" s="1">
        <f>IF(SUMPRODUCT(--ISNUMBER(SEARCH({"ECON_EARNINGSREPORT","ECON_STOCKMARKET"},C9280)))&gt;0,1,0)</f>
        <v>0</v>
      </c>
      <c r="F9280" s="1">
        <f>IF(SUMPRODUCT(--ISNUMBER(SEARCH({"ENV_"},C9280)))&gt;0,1,0)</f>
        <v>0</v>
      </c>
      <c r="G9280" s="1">
        <f>IF(SUMPRODUCT(--ISNUMBER(SEARCH({"DISCRIMINATION","HARASSMENT","HATE_SPEECH","GENDER_VIOLENCE"},C9280)))&gt;0,1,0)</f>
        <v>0</v>
      </c>
      <c r="H9280" s="1">
        <f>IF(SUMPRODUCT(--ISNUMBER(SEARCH({"LEGALIZE","LEGISLATION","TRIAL"},C9280)))&gt;0,1,0)</f>
        <v>0</v>
      </c>
      <c r="I9280" s="1">
        <f>IF(SUMPRODUCT(--ISNUMBER(SEARCH({"LEADER"},C9280)))&gt;0,1,0)</f>
        <v>0</v>
      </c>
      <c r="J9280" t="str">
        <f t="shared" si="576"/>
        <v>2015</v>
      </c>
      <c r="K9280" t="str">
        <f t="shared" si="577"/>
        <v>10</v>
      </c>
      <c r="L9280" t="str">
        <f t="shared" si="578"/>
        <v>23</v>
      </c>
      <c r="M9280" s="2">
        <f t="shared" si="579"/>
        <v>42300.114583333336</v>
      </c>
    </row>
    <row r="9281" spans="1:13" x14ac:dyDescent="0.35">
      <c r="A9281">
        <v>-1.59045725646123</v>
      </c>
      <c r="B9281" t="s">
        <v>304</v>
      </c>
      <c r="C9281" t="s">
        <v>7204</v>
      </c>
      <c r="D9281">
        <v>20150821221500</v>
      </c>
      <c r="E9281" s="1">
        <f>IF(SUMPRODUCT(--ISNUMBER(SEARCH({"ECON_EARNINGSREPORT","ECON_STOCKMARKET"},C9281)))&gt;0,1,0)</f>
        <v>1</v>
      </c>
      <c r="F9281" s="1">
        <f>IF(SUMPRODUCT(--ISNUMBER(SEARCH({"ENV_"},C9281)))&gt;0,1,0)</f>
        <v>0</v>
      </c>
      <c r="G9281" s="1">
        <f>IF(SUMPRODUCT(--ISNUMBER(SEARCH({"DISCRIMINATION","HARASSMENT","HATE_SPEECH","GENDER_VIOLENCE"},C9281)))&gt;0,1,0)</f>
        <v>0</v>
      </c>
      <c r="H9281" s="1">
        <f>IF(SUMPRODUCT(--ISNUMBER(SEARCH({"LEGALIZE","LEGISLATION","TRIAL"},C9281)))&gt;0,1,0)</f>
        <v>0</v>
      </c>
      <c r="I9281" s="1">
        <f>IF(SUMPRODUCT(--ISNUMBER(SEARCH({"LEADER"},C9281)))&gt;0,1,0)</f>
        <v>1</v>
      </c>
      <c r="J9281" t="str">
        <f t="shared" si="576"/>
        <v>2015</v>
      </c>
      <c r="K9281" t="str">
        <f t="shared" si="577"/>
        <v>08</v>
      </c>
      <c r="L9281" t="str">
        <f t="shared" si="578"/>
        <v>21</v>
      </c>
      <c r="M9281" s="2">
        <f t="shared" si="579"/>
        <v>42237.927083333336</v>
      </c>
    </row>
    <row r="9282" spans="1:13" x14ac:dyDescent="0.35">
      <c r="A9282">
        <v>-1.2376237623762401</v>
      </c>
      <c r="B9282" t="s">
        <v>8</v>
      </c>
      <c r="C9282" t="s">
        <v>4231</v>
      </c>
      <c r="D9282">
        <v>20160111053000</v>
      </c>
      <c r="E9282" s="1">
        <f>IF(SUMPRODUCT(--ISNUMBER(SEARCH({"ECON_EARNINGSREPORT","ECON_STOCKMARKET"},C9282)))&gt;0,1,0)</f>
        <v>1</v>
      </c>
      <c r="F9282" s="1">
        <f>IF(SUMPRODUCT(--ISNUMBER(SEARCH({"ENV_"},C9282)))&gt;0,1,0)</f>
        <v>0</v>
      </c>
      <c r="G9282" s="1">
        <f>IF(SUMPRODUCT(--ISNUMBER(SEARCH({"DISCRIMINATION","HARASSMENT","HATE_SPEECH","GENDER_VIOLENCE"},C9282)))&gt;0,1,0)</f>
        <v>0</v>
      </c>
      <c r="H9282" s="1">
        <f>IF(SUMPRODUCT(--ISNUMBER(SEARCH({"LEGALIZE","LEGISLATION","TRIAL"},C9282)))&gt;0,1,0)</f>
        <v>0</v>
      </c>
      <c r="I9282" s="1">
        <f>IF(SUMPRODUCT(--ISNUMBER(SEARCH({"LEADER"},C9282)))&gt;0,1,0)</f>
        <v>0</v>
      </c>
      <c r="J9282" t="str">
        <f t="shared" si="576"/>
        <v>2016</v>
      </c>
      <c r="K9282" t="str">
        <f t="shared" si="577"/>
        <v>01</v>
      </c>
      <c r="L9282" t="str">
        <f t="shared" si="578"/>
        <v>11</v>
      </c>
      <c r="M9282" s="2">
        <f t="shared" si="579"/>
        <v>42380.229166666664</v>
      </c>
    </row>
    <row r="9283" spans="1:13" x14ac:dyDescent="0.35">
      <c r="A9283">
        <v>1.3953488372092999</v>
      </c>
      <c r="B9283" t="s">
        <v>1925</v>
      </c>
      <c r="C9283" t="s">
        <v>585</v>
      </c>
      <c r="D9283">
        <v>20150303093000</v>
      </c>
      <c r="E9283" s="1">
        <f>IF(SUMPRODUCT(--ISNUMBER(SEARCH({"ECON_EARNINGSREPORT","ECON_STOCKMARKET"},C9283)))&gt;0,1,0)</f>
        <v>0</v>
      </c>
      <c r="F9283" s="1">
        <f>IF(SUMPRODUCT(--ISNUMBER(SEARCH({"ENV_"},C9283)))&gt;0,1,0)</f>
        <v>0</v>
      </c>
      <c r="G9283" s="1">
        <f>IF(SUMPRODUCT(--ISNUMBER(SEARCH({"DISCRIMINATION","HARASSMENT","HATE_SPEECH","GENDER_VIOLENCE"},C9283)))&gt;0,1,0)</f>
        <v>0</v>
      </c>
      <c r="H9283" s="1">
        <f>IF(SUMPRODUCT(--ISNUMBER(SEARCH({"LEGALIZE","LEGISLATION","TRIAL"},C9283)))&gt;0,1,0)</f>
        <v>0</v>
      </c>
      <c r="I9283" s="1">
        <f>IF(SUMPRODUCT(--ISNUMBER(SEARCH({"LEADER"},C9283)))&gt;0,1,0)</f>
        <v>0</v>
      </c>
      <c r="J9283" t="str">
        <f t="shared" ref="J9283:J9346" si="580">LEFT(D9283,4)</f>
        <v>2015</v>
      </c>
      <c r="K9283" t="str">
        <f t="shared" ref="K9283:K9346" si="581">MID(D9283,5,2)</f>
        <v>03</v>
      </c>
      <c r="L9283" t="str">
        <f t="shared" ref="L9283:L9346" si="582">MID(D9283,7,2)</f>
        <v>03</v>
      </c>
      <c r="M9283" s="2">
        <f t="shared" ref="M9283:M9346" si="583">DATE(LEFT(D9283,4),MID(D9283,5,2),MID(D9283,7,2))+TIME(MID(D9283,9,2),MID(D9283,11,2),RIGHT(D9283,2))</f>
        <v>42066.395833333336</v>
      </c>
    </row>
    <row r="9284" spans="1:13" x14ac:dyDescent="0.35">
      <c r="A9284">
        <v>4.1841004184100399</v>
      </c>
      <c r="B9284" t="s">
        <v>4313</v>
      </c>
      <c r="C9284" t="s">
        <v>7205</v>
      </c>
      <c r="D9284">
        <v>20150909163000</v>
      </c>
      <c r="E9284" s="1">
        <f>IF(SUMPRODUCT(--ISNUMBER(SEARCH({"ECON_EARNINGSREPORT","ECON_STOCKMARKET"},C9284)))&gt;0,1,0)</f>
        <v>1</v>
      </c>
      <c r="F9284" s="1">
        <f>IF(SUMPRODUCT(--ISNUMBER(SEARCH({"ENV_"},C9284)))&gt;0,1,0)</f>
        <v>0</v>
      </c>
      <c r="G9284" s="1">
        <f>IF(SUMPRODUCT(--ISNUMBER(SEARCH({"DISCRIMINATION","HARASSMENT","HATE_SPEECH","GENDER_VIOLENCE"},C9284)))&gt;0,1,0)</f>
        <v>0</v>
      </c>
      <c r="H9284" s="1">
        <f>IF(SUMPRODUCT(--ISNUMBER(SEARCH({"LEGALIZE","LEGISLATION","TRIAL"},C9284)))&gt;0,1,0)</f>
        <v>0</v>
      </c>
      <c r="I9284" s="1">
        <f>IF(SUMPRODUCT(--ISNUMBER(SEARCH({"LEADER"},C9284)))&gt;0,1,0)</f>
        <v>1</v>
      </c>
      <c r="J9284" t="str">
        <f t="shared" si="580"/>
        <v>2015</v>
      </c>
      <c r="K9284" t="str">
        <f t="shared" si="581"/>
        <v>09</v>
      </c>
      <c r="L9284" t="str">
        <f t="shared" si="582"/>
        <v>09</v>
      </c>
      <c r="M9284" s="2">
        <f t="shared" si="583"/>
        <v>42256.6875</v>
      </c>
    </row>
    <row r="9285" spans="1:13" x14ac:dyDescent="0.35">
      <c r="A9285">
        <v>0.83565459610027804</v>
      </c>
      <c r="B9285" t="s">
        <v>190</v>
      </c>
      <c r="C9285" t="s">
        <v>6642</v>
      </c>
      <c r="D9285">
        <v>20150820230000</v>
      </c>
      <c r="E9285" s="1">
        <f>IF(SUMPRODUCT(--ISNUMBER(SEARCH({"ECON_EARNINGSREPORT","ECON_STOCKMARKET"},C9285)))&gt;0,1,0)</f>
        <v>0</v>
      </c>
      <c r="F9285" s="1">
        <f>IF(SUMPRODUCT(--ISNUMBER(SEARCH({"ENV_"},C9285)))&gt;0,1,0)</f>
        <v>0</v>
      </c>
      <c r="G9285" s="1">
        <f>IF(SUMPRODUCT(--ISNUMBER(SEARCH({"DISCRIMINATION","HARASSMENT","HATE_SPEECH","GENDER_VIOLENCE"},C9285)))&gt;0,1,0)</f>
        <v>0</v>
      </c>
      <c r="H9285" s="1">
        <f>IF(SUMPRODUCT(--ISNUMBER(SEARCH({"LEGALIZE","LEGISLATION","TRIAL"},C9285)))&gt;0,1,0)</f>
        <v>0</v>
      </c>
      <c r="I9285" s="1">
        <f>IF(SUMPRODUCT(--ISNUMBER(SEARCH({"LEADER"},C9285)))&gt;0,1,0)</f>
        <v>1</v>
      </c>
      <c r="J9285" t="str">
        <f t="shared" si="580"/>
        <v>2015</v>
      </c>
      <c r="K9285" t="str">
        <f t="shared" si="581"/>
        <v>08</v>
      </c>
      <c r="L9285" t="str">
        <f t="shared" si="582"/>
        <v>20</v>
      </c>
      <c r="M9285" s="2">
        <f t="shared" si="583"/>
        <v>42236.958333333336</v>
      </c>
    </row>
    <row r="9286" spans="1:13" x14ac:dyDescent="0.35">
      <c r="A9286">
        <v>-1.06644790812141</v>
      </c>
      <c r="B9286" t="s">
        <v>26</v>
      </c>
      <c r="C9286" t="s">
        <v>7206</v>
      </c>
      <c r="D9286">
        <v>20150303190000</v>
      </c>
      <c r="E9286" s="1">
        <f>IF(SUMPRODUCT(--ISNUMBER(SEARCH({"ECON_EARNINGSREPORT","ECON_STOCKMARKET"},C9286)))&gt;0,1,0)</f>
        <v>1</v>
      </c>
      <c r="F9286" s="1">
        <f>IF(SUMPRODUCT(--ISNUMBER(SEARCH({"ENV_"},C9286)))&gt;0,1,0)</f>
        <v>0</v>
      </c>
      <c r="G9286" s="1">
        <f>IF(SUMPRODUCT(--ISNUMBER(SEARCH({"DISCRIMINATION","HARASSMENT","HATE_SPEECH","GENDER_VIOLENCE"},C9286)))&gt;0,1,0)</f>
        <v>0</v>
      </c>
      <c r="H9286" s="1">
        <f>IF(SUMPRODUCT(--ISNUMBER(SEARCH({"LEGALIZE","LEGISLATION","TRIAL"},C9286)))&gt;0,1,0)</f>
        <v>0</v>
      </c>
      <c r="I9286" s="1">
        <f>IF(SUMPRODUCT(--ISNUMBER(SEARCH({"LEADER"},C9286)))&gt;0,1,0)</f>
        <v>0</v>
      </c>
      <c r="J9286" t="str">
        <f t="shared" si="580"/>
        <v>2015</v>
      </c>
      <c r="K9286" t="str">
        <f t="shared" si="581"/>
        <v>03</v>
      </c>
      <c r="L9286" t="str">
        <f t="shared" si="582"/>
        <v>03</v>
      </c>
      <c r="M9286" s="2">
        <f t="shared" si="583"/>
        <v>42066.791666666664</v>
      </c>
    </row>
    <row r="9287" spans="1:13" x14ac:dyDescent="0.35">
      <c r="A9287">
        <v>0.27624309392265201</v>
      </c>
      <c r="B9287" t="s">
        <v>2177</v>
      </c>
      <c r="C9287" t="s">
        <v>7207</v>
      </c>
      <c r="D9287">
        <v>20151102174500</v>
      </c>
      <c r="E9287" s="1">
        <f>IF(SUMPRODUCT(--ISNUMBER(SEARCH({"ECON_EARNINGSREPORT","ECON_STOCKMARKET"},C9287)))&gt;0,1,0)</f>
        <v>0</v>
      </c>
      <c r="F9287" s="1">
        <f>IF(SUMPRODUCT(--ISNUMBER(SEARCH({"ENV_"},C9287)))&gt;0,1,0)</f>
        <v>0</v>
      </c>
      <c r="G9287" s="1">
        <f>IF(SUMPRODUCT(--ISNUMBER(SEARCH({"DISCRIMINATION","HARASSMENT","HATE_SPEECH","GENDER_VIOLENCE"},C9287)))&gt;0,1,0)</f>
        <v>0</v>
      </c>
      <c r="H9287" s="1">
        <f>IF(SUMPRODUCT(--ISNUMBER(SEARCH({"LEGALIZE","LEGISLATION","TRIAL"},C9287)))&gt;0,1,0)</f>
        <v>0</v>
      </c>
      <c r="I9287" s="1">
        <f>IF(SUMPRODUCT(--ISNUMBER(SEARCH({"LEADER"},C9287)))&gt;0,1,0)</f>
        <v>1</v>
      </c>
      <c r="J9287" t="str">
        <f t="shared" si="580"/>
        <v>2015</v>
      </c>
      <c r="K9287" t="str">
        <f t="shared" si="581"/>
        <v>11</v>
      </c>
      <c r="L9287" t="str">
        <f t="shared" si="582"/>
        <v>02</v>
      </c>
      <c r="M9287" s="2">
        <f t="shared" si="583"/>
        <v>42310.739583333336</v>
      </c>
    </row>
    <row r="9288" spans="1:13" x14ac:dyDescent="0.35">
      <c r="A9288">
        <v>-1.4625228519195601</v>
      </c>
      <c r="B9288" t="s">
        <v>22</v>
      </c>
      <c r="C9288" t="s">
        <v>7208</v>
      </c>
      <c r="D9288">
        <v>20160617160000</v>
      </c>
      <c r="E9288" s="1">
        <f>IF(SUMPRODUCT(--ISNUMBER(SEARCH({"ECON_EARNINGSREPORT","ECON_STOCKMARKET"},C9288)))&gt;0,1,0)</f>
        <v>1</v>
      </c>
      <c r="F9288" s="1">
        <f>IF(SUMPRODUCT(--ISNUMBER(SEARCH({"ENV_"},C9288)))&gt;0,1,0)</f>
        <v>0</v>
      </c>
      <c r="G9288" s="1">
        <f>IF(SUMPRODUCT(--ISNUMBER(SEARCH({"DISCRIMINATION","HARASSMENT","HATE_SPEECH","GENDER_VIOLENCE"},C9288)))&gt;0,1,0)</f>
        <v>0</v>
      </c>
      <c r="H9288" s="1">
        <f>IF(SUMPRODUCT(--ISNUMBER(SEARCH({"LEGALIZE","LEGISLATION","TRIAL"},C9288)))&gt;0,1,0)</f>
        <v>0</v>
      </c>
      <c r="I9288" s="1">
        <f>IF(SUMPRODUCT(--ISNUMBER(SEARCH({"LEADER"},C9288)))&gt;0,1,0)</f>
        <v>1</v>
      </c>
      <c r="J9288" t="str">
        <f t="shared" si="580"/>
        <v>2016</v>
      </c>
      <c r="K9288" t="str">
        <f t="shared" si="581"/>
        <v>06</v>
      </c>
      <c r="L9288" t="str">
        <f t="shared" si="582"/>
        <v>17</v>
      </c>
      <c r="M9288" s="2">
        <f t="shared" si="583"/>
        <v>42538.666666666664</v>
      </c>
    </row>
    <row r="9289" spans="1:13" x14ac:dyDescent="0.35">
      <c r="A9289">
        <v>4.1284403669724803</v>
      </c>
      <c r="B9289" t="s">
        <v>1526</v>
      </c>
      <c r="C9289" t="s">
        <v>7209</v>
      </c>
      <c r="D9289">
        <v>20160121090000</v>
      </c>
      <c r="E9289" s="1">
        <f>IF(SUMPRODUCT(--ISNUMBER(SEARCH({"ECON_EARNINGSREPORT","ECON_STOCKMARKET"},C9289)))&gt;0,1,0)</f>
        <v>0</v>
      </c>
      <c r="F9289" s="1">
        <f>IF(SUMPRODUCT(--ISNUMBER(SEARCH({"ENV_"},C9289)))&gt;0,1,0)</f>
        <v>0</v>
      </c>
      <c r="G9289" s="1">
        <f>IF(SUMPRODUCT(--ISNUMBER(SEARCH({"DISCRIMINATION","HARASSMENT","HATE_SPEECH","GENDER_VIOLENCE"},C9289)))&gt;0,1,0)</f>
        <v>0</v>
      </c>
      <c r="H9289" s="1">
        <f>IF(SUMPRODUCT(--ISNUMBER(SEARCH({"LEGALIZE","LEGISLATION","TRIAL"},C9289)))&gt;0,1,0)</f>
        <v>0</v>
      </c>
      <c r="I9289" s="1">
        <f>IF(SUMPRODUCT(--ISNUMBER(SEARCH({"LEADER"},C9289)))&gt;0,1,0)</f>
        <v>0</v>
      </c>
      <c r="J9289" t="str">
        <f t="shared" si="580"/>
        <v>2016</v>
      </c>
      <c r="K9289" t="str">
        <f t="shared" si="581"/>
        <v>01</v>
      </c>
      <c r="L9289" t="str">
        <f t="shared" si="582"/>
        <v>21</v>
      </c>
      <c r="M9289" s="2">
        <f t="shared" si="583"/>
        <v>42390.375</v>
      </c>
    </row>
    <row r="9290" spans="1:13" x14ac:dyDescent="0.35">
      <c r="A9290">
        <v>-0.87463556851311997</v>
      </c>
      <c r="B9290" t="s">
        <v>894</v>
      </c>
      <c r="C9290" t="s">
        <v>7210</v>
      </c>
      <c r="D9290">
        <v>20160526121500</v>
      </c>
      <c r="E9290" s="1">
        <f>IF(SUMPRODUCT(--ISNUMBER(SEARCH({"ECON_EARNINGSREPORT","ECON_STOCKMARKET"},C9290)))&gt;0,1,0)</f>
        <v>0</v>
      </c>
      <c r="F9290" s="1">
        <f>IF(SUMPRODUCT(--ISNUMBER(SEARCH({"ENV_"},C9290)))&gt;0,1,0)</f>
        <v>0</v>
      </c>
      <c r="G9290" s="1">
        <f>IF(SUMPRODUCT(--ISNUMBER(SEARCH({"DISCRIMINATION","HARASSMENT","HATE_SPEECH","GENDER_VIOLENCE"},C9290)))&gt;0,1,0)</f>
        <v>0</v>
      </c>
      <c r="H9290" s="1">
        <f>IF(SUMPRODUCT(--ISNUMBER(SEARCH({"LEGALIZE","LEGISLATION","TRIAL"},C9290)))&gt;0,1,0)</f>
        <v>0</v>
      </c>
      <c r="I9290" s="1">
        <f>IF(SUMPRODUCT(--ISNUMBER(SEARCH({"LEADER"},C9290)))&gt;0,1,0)</f>
        <v>1</v>
      </c>
      <c r="J9290" t="str">
        <f t="shared" si="580"/>
        <v>2016</v>
      </c>
      <c r="K9290" t="str">
        <f t="shared" si="581"/>
        <v>05</v>
      </c>
      <c r="L9290" t="str">
        <f t="shared" si="582"/>
        <v>26</v>
      </c>
      <c r="M9290" s="2">
        <f t="shared" si="583"/>
        <v>42516.510416666664</v>
      </c>
    </row>
    <row r="9291" spans="1:13" x14ac:dyDescent="0.35">
      <c r="A9291">
        <v>0.70671378091872805</v>
      </c>
      <c r="B9291" t="s">
        <v>7211</v>
      </c>
      <c r="D9291">
        <v>20151103181500</v>
      </c>
      <c r="E9291" s="1">
        <f>IF(SUMPRODUCT(--ISNUMBER(SEARCH({"ECON_EARNINGSREPORT","ECON_STOCKMARKET"},C9291)))&gt;0,1,0)</f>
        <v>0</v>
      </c>
      <c r="F9291" s="1">
        <f>IF(SUMPRODUCT(--ISNUMBER(SEARCH({"ENV_"},C9291)))&gt;0,1,0)</f>
        <v>0</v>
      </c>
      <c r="G9291" s="1">
        <f>IF(SUMPRODUCT(--ISNUMBER(SEARCH({"DISCRIMINATION","HARASSMENT","HATE_SPEECH","GENDER_VIOLENCE"},C9291)))&gt;0,1,0)</f>
        <v>0</v>
      </c>
      <c r="H9291" s="1">
        <f>IF(SUMPRODUCT(--ISNUMBER(SEARCH({"LEGALIZE","LEGISLATION","TRIAL"},C9291)))&gt;0,1,0)</f>
        <v>0</v>
      </c>
      <c r="I9291" s="1">
        <f>IF(SUMPRODUCT(--ISNUMBER(SEARCH({"LEADER"},C9291)))&gt;0,1,0)</f>
        <v>0</v>
      </c>
      <c r="J9291" t="str">
        <f t="shared" si="580"/>
        <v>2015</v>
      </c>
      <c r="K9291" t="str">
        <f t="shared" si="581"/>
        <v>11</v>
      </c>
      <c r="L9291" t="str">
        <f t="shared" si="582"/>
        <v>03</v>
      </c>
      <c r="M9291" s="2">
        <f t="shared" si="583"/>
        <v>42311.760416666664</v>
      </c>
    </row>
    <row r="9292" spans="1:13" x14ac:dyDescent="0.35">
      <c r="A9292">
        <v>-2.9649595687331498</v>
      </c>
      <c r="B9292" t="s">
        <v>1906</v>
      </c>
      <c r="C9292" t="s">
        <v>7212</v>
      </c>
      <c r="D9292">
        <v>20150916110000</v>
      </c>
      <c r="E9292" s="1">
        <f>IF(SUMPRODUCT(--ISNUMBER(SEARCH({"ECON_EARNINGSREPORT","ECON_STOCKMARKET"},C9292)))&gt;0,1,0)</f>
        <v>0</v>
      </c>
      <c r="F9292" s="1">
        <f>IF(SUMPRODUCT(--ISNUMBER(SEARCH({"ENV_"},C9292)))&gt;0,1,0)</f>
        <v>0</v>
      </c>
      <c r="G9292" s="1">
        <f>IF(SUMPRODUCT(--ISNUMBER(SEARCH({"DISCRIMINATION","HARASSMENT","HATE_SPEECH","GENDER_VIOLENCE"},C9292)))&gt;0,1,0)</f>
        <v>0</v>
      </c>
      <c r="H9292" s="1">
        <f>IF(SUMPRODUCT(--ISNUMBER(SEARCH({"LEGALIZE","LEGISLATION","TRIAL"},C9292)))&gt;0,1,0)</f>
        <v>0</v>
      </c>
      <c r="I9292" s="1">
        <f>IF(SUMPRODUCT(--ISNUMBER(SEARCH({"LEADER"},C9292)))&gt;0,1,0)</f>
        <v>0</v>
      </c>
      <c r="J9292" t="str">
        <f t="shared" si="580"/>
        <v>2015</v>
      </c>
      <c r="K9292" t="str">
        <f t="shared" si="581"/>
        <v>09</v>
      </c>
      <c r="L9292" t="str">
        <f t="shared" si="582"/>
        <v>16</v>
      </c>
      <c r="M9292" s="2">
        <f t="shared" si="583"/>
        <v>42263.458333333336</v>
      </c>
    </row>
    <row r="9293" spans="1:13" x14ac:dyDescent="0.35">
      <c r="A9293">
        <v>0</v>
      </c>
      <c r="B9293" t="s">
        <v>702</v>
      </c>
      <c r="C9293" t="s">
        <v>4500</v>
      </c>
      <c r="D9293">
        <v>20160304201500</v>
      </c>
      <c r="E9293" s="1">
        <f>IF(SUMPRODUCT(--ISNUMBER(SEARCH({"ECON_EARNINGSREPORT","ECON_STOCKMARKET"},C9293)))&gt;0,1,0)</f>
        <v>1</v>
      </c>
      <c r="F9293" s="1">
        <f>IF(SUMPRODUCT(--ISNUMBER(SEARCH({"ENV_"},C9293)))&gt;0,1,0)</f>
        <v>0</v>
      </c>
      <c r="G9293" s="1">
        <f>IF(SUMPRODUCT(--ISNUMBER(SEARCH({"DISCRIMINATION","HARASSMENT","HATE_SPEECH","GENDER_VIOLENCE"},C9293)))&gt;0,1,0)</f>
        <v>0</v>
      </c>
      <c r="H9293" s="1">
        <f>IF(SUMPRODUCT(--ISNUMBER(SEARCH({"LEGALIZE","LEGISLATION","TRIAL"},C9293)))&gt;0,1,0)</f>
        <v>0</v>
      </c>
      <c r="I9293" s="1">
        <f>IF(SUMPRODUCT(--ISNUMBER(SEARCH({"LEADER"},C9293)))&gt;0,1,0)</f>
        <v>0</v>
      </c>
      <c r="J9293" t="str">
        <f t="shared" si="580"/>
        <v>2016</v>
      </c>
      <c r="K9293" t="str">
        <f t="shared" si="581"/>
        <v>03</v>
      </c>
      <c r="L9293" t="str">
        <f t="shared" si="582"/>
        <v>04</v>
      </c>
      <c r="M9293" s="2">
        <f t="shared" si="583"/>
        <v>42433.84375</v>
      </c>
    </row>
    <row r="9294" spans="1:13" x14ac:dyDescent="0.35">
      <c r="A9294">
        <v>1.6709511568123401</v>
      </c>
      <c r="B9294" t="s">
        <v>532</v>
      </c>
      <c r="C9294" t="s">
        <v>7213</v>
      </c>
      <c r="D9294">
        <v>20150824191500</v>
      </c>
      <c r="E9294" s="1">
        <f>IF(SUMPRODUCT(--ISNUMBER(SEARCH({"ECON_EARNINGSREPORT","ECON_STOCKMARKET"},C9294)))&gt;0,1,0)</f>
        <v>0</v>
      </c>
      <c r="F9294" s="1">
        <f>IF(SUMPRODUCT(--ISNUMBER(SEARCH({"ENV_"},C9294)))&gt;0,1,0)</f>
        <v>0</v>
      </c>
      <c r="G9294" s="1">
        <f>IF(SUMPRODUCT(--ISNUMBER(SEARCH({"DISCRIMINATION","HARASSMENT","HATE_SPEECH","GENDER_VIOLENCE"},C9294)))&gt;0,1,0)</f>
        <v>0</v>
      </c>
      <c r="H9294" s="1">
        <f>IF(SUMPRODUCT(--ISNUMBER(SEARCH({"LEGALIZE","LEGISLATION","TRIAL"},C9294)))&gt;0,1,0)</f>
        <v>0</v>
      </c>
      <c r="I9294" s="1">
        <f>IF(SUMPRODUCT(--ISNUMBER(SEARCH({"LEADER"},C9294)))&gt;0,1,0)</f>
        <v>0</v>
      </c>
      <c r="J9294" t="str">
        <f t="shared" si="580"/>
        <v>2015</v>
      </c>
      <c r="K9294" t="str">
        <f t="shared" si="581"/>
        <v>08</v>
      </c>
      <c r="L9294" t="str">
        <f t="shared" si="582"/>
        <v>24</v>
      </c>
      <c r="M9294" s="2">
        <f t="shared" si="583"/>
        <v>42240.802083333336</v>
      </c>
    </row>
    <row r="9295" spans="1:13" x14ac:dyDescent="0.35">
      <c r="A9295">
        <v>-0.38610038610038599</v>
      </c>
      <c r="B9295" t="s">
        <v>1723</v>
      </c>
      <c r="C9295" t="s">
        <v>5603</v>
      </c>
      <c r="D9295">
        <v>20160228204500</v>
      </c>
      <c r="E9295" s="1">
        <f>IF(SUMPRODUCT(--ISNUMBER(SEARCH({"ECON_EARNINGSREPORT","ECON_STOCKMARKET"},C9295)))&gt;0,1,0)</f>
        <v>0</v>
      </c>
      <c r="F9295" s="1">
        <f>IF(SUMPRODUCT(--ISNUMBER(SEARCH({"ENV_"},C9295)))&gt;0,1,0)</f>
        <v>0</v>
      </c>
      <c r="G9295" s="1">
        <f>IF(SUMPRODUCT(--ISNUMBER(SEARCH({"DISCRIMINATION","HARASSMENT","HATE_SPEECH","GENDER_VIOLENCE"},C9295)))&gt;0,1,0)</f>
        <v>0</v>
      </c>
      <c r="H9295" s="1">
        <f>IF(SUMPRODUCT(--ISNUMBER(SEARCH({"LEGALIZE","LEGISLATION","TRIAL"},C9295)))&gt;0,1,0)</f>
        <v>0</v>
      </c>
      <c r="I9295" s="1">
        <f>IF(SUMPRODUCT(--ISNUMBER(SEARCH({"LEADER"},C9295)))&gt;0,1,0)</f>
        <v>0</v>
      </c>
      <c r="J9295" t="str">
        <f t="shared" si="580"/>
        <v>2016</v>
      </c>
      <c r="K9295" t="str">
        <f t="shared" si="581"/>
        <v>02</v>
      </c>
      <c r="L9295" t="str">
        <f t="shared" si="582"/>
        <v>28</v>
      </c>
      <c r="M9295" s="2">
        <f t="shared" si="583"/>
        <v>42428.864583333336</v>
      </c>
    </row>
    <row r="9296" spans="1:13" x14ac:dyDescent="0.35">
      <c r="A9296">
        <v>-0.57915057915057899</v>
      </c>
      <c r="B9296" t="s">
        <v>26</v>
      </c>
      <c r="C9296" t="s">
        <v>7214</v>
      </c>
      <c r="D9296">
        <v>20160406011500</v>
      </c>
      <c r="E9296" s="1">
        <f>IF(SUMPRODUCT(--ISNUMBER(SEARCH({"ECON_EARNINGSREPORT","ECON_STOCKMARKET"},C9296)))&gt;0,1,0)</f>
        <v>1</v>
      </c>
      <c r="F9296" s="1">
        <f>IF(SUMPRODUCT(--ISNUMBER(SEARCH({"ENV_"},C9296)))&gt;0,1,0)</f>
        <v>0</v>
      </c>
      <c r="G9296" s="1">
        <f>IF(SUMPRODUCT(--ISNUMBER(SEARCH({"DISCRIMINATION","HARASSMENT","HATE_SPEECH","GENDER_VIOLENCE"},C9296)))&gt;0,1,0)</f>
        <v>0</v>
      </c>
      <c r="H9296" s="1">
        <f>IF(SUMPRODUCT(--ISNUMBER(SEARCH({"LEGALIZE","LEGISLATION","TRIAL"},C9296)))&gt;0,1,0)</f>
        <v>0</v>
      </c>
      <c r="I9296" s="1">
        <f>IF(SUMPRODUCT(--ISNUMBER(SEARCH({"LEADER"},C9296)))&gt;0,1,0)</f>
        <v>0</v>
      </c>
      <c r="J9296" t="str">
        <f t="shared" si="580"/>
        <v>2016</v>
      </c>
      <c r="K9296" t="str">
        <f t="shared" si="581"/>
        <v>04</v>
      </c>
      <c r="L9296" t="str">
        <f t="shared" si="582"/>
        <v>06</v>
      </c>
      <c r="M9296" s="2">
        <f t="shared" si="583"/>
        <v>42466.052083333336</v>
      </c>
    </row>
    <row r="9297" spans="1:13" x14ac:dyDescent="0.35">
      <c r="A9297">
        <v>-0.76335877862595403</v>
      </c>
      <c r="B9297" t="s">
        <v>6052</v>
      </c>
      <c r="C9297" t="s">
        <v>3844</v>
      </c>
      <c r="D9297">
        <v>20150330001500</v>
      </c>
      <c r="E9297" s="1">
        <f>IF(SUMPRODUCT(--ISNUMBER(SEARCH({"ECON_EARNINGSREPORT","ECON_STOCKMARKET"},C9297)))&gt;0,1,0)</f>
        <v>0</v>
      </c>
      <c r="F9297" s="1">
        <f>IF(SUMPRODUCT(--ISNUMBER(SEARCH({"ENV_"},C9297)))&gt;0,1,0)</f>
        <v>0</v>
      </c>
      <c r="G9297" s="1">
        <f>IF(SUMPRODUCT(--ISNUMBER(SEARCH({"DISCRIMINATION","HARASSMENT","HATE_SPEECH","GENDER_VIOLENCE"},C9297)))&gt;0,1,0)</f>
        <v>0</v>
      </c>
      <c r="H9297" s="1">
        <f>IF(SUMPRODUCT(--ISNUMBER(SEARCH({"LEGALIZE","LEGISLATION","TRIAL"},C9297)))&gt;0,1,0)</f>
        <v>0</v>
      </c>
      <c r="I9297" s="1">
        <f>IF(SUMPRODUCT(--ISNUMBER(SEARCH({"LEADER"},C9297)))&gt;0,1,0)</f>
        <v>0</v>
      </c>
      <c r="J9297" t="str">
        <f t="shared" si="580"/>
        <v>2015</v>
      </c>
      <c r="K9297" t="str">
        <f t="shared" si="581"/>
        <v>03</v>
      </c>
      <c r="L9297" t="str">
        <f t="shared" si="582"/>
        <v>30</v>
      </c>
      <c r="M9297" s="2">
        <f t="shared" si="583"/>
        <v>42093.010416666664</v>
      </c>
    </row>
    <row r="9298" spans="1:13" x14ac:dyDescent="0.35">
      <c r="A9298">
        <v>-0.8</v>
      </c>
      <c r="B9298" t="s">
        <v>121</v>
      </c>
      <c r="C9298" t="s">
        <v>3821</v>
      </c>
      <c r="D9298">
        <v>20150421183000</v>
      </c>
      <c r="E9298" s="1">
        <f>IF(SUMPRODUCT(--ISNUMBER(SEARCH({"ECON_EARNINGSREPORT","ECON_STOCKMARKET"},C9298)))&gt;0,1,0)</f>
        <v>0</v>
      </c>
      <c r="F9298" s="1">
        <f>IF(SUMPRODUCT(--ISNUMBER(SEARCH({"ENV_"},C9298)))&gt;0,1,0)</f>
        <v>0</v>
      </c>
      <c r="G9298" s="1">
        <f>IF(SUMPRODUCT(--ISNUMBER(SEARCH({"DISCRIMINATION","HARASSMENT","HATE_SPEECH","GENDER_VIOLENCE"},C9298)))&gt;0,1,0)</f>
        <v>0</v>
      </c>
      <c r="H9298" s="1">
        <f>IF(SUMPRODUCT(--ISNUMBER(SEARCH({"LEGALIZE","LEGISLATION","TRIAL"},C9298)))&gt;0,1,0)</f>
        <v>0</v>
      </c>
      <c r="I9298" s="1">
        <f>IF(SUMPRODUCT(--ISNUMBER(SEARCH({"LEADER"},C9298)))&gt;0,1,0)</f>
        <v>0</v>
      </c>
      <c r="J9298" t="str">
        <f t="shared" si="580"/>
        <v>2015</v>
      </c>
      <c r="K9298" t="str">
        <f t="shared" si="581"/>
        <v>04</v>
      </c>
      <c r="L9298" t="str">
        <f t="shared" si="582"/>
        <v>21</v>
      </c>
      <c r="M9298" s="2">
        <f t="shared" si="583"/>
        <v>42115.770833333336</v>
      </c>
    </row>
    <row r="9299" spans="1:13" x14ac:dyDescent="0.35">
      <c r="A9299">
        <v>-2.2443890274314202</v>
      </c>
      <c r="B9299" t="s">
        <v>222</v>
      </c>
      <c r="C9299" t="s">
        <v>7215</v>
      </c>
      <c r="D9299">
        <v>20150915220000</v>
      </c>
      <c r="E9299" s="1">
        <f>IF(SUMPRODUCT(--ISNUMBER(SEARCH({"ECON_EARNINGSREPORT","ECON_STOCKMARKET"},C9299)))&gt;0,1,0)</f>
        <v>1</v>
      </c>
      <c r="F9299" s="1">
        <f>IF(SUMPRODUCT(--ISNUMBER(SEARCH({"ENV_"},C9299)))&gt;0,1,0)</f>
        <v>0</v>
      </c>
      <c r="G9299" s="1">
        <f>IF(SUMPRODUCT(--ISNUMBER(SEARCH({"DISCRIMINATION","HARASSMENT","HATE_SPEECH","GENDER_VIOLENCE"},C9299)))&gt;0,1,0)</f>
        <v>0</v>
      </c>
      <c r="H9299" s="1">
        <f>IF(SUMPRODUCT(--ISNUMBER(SEARCH({"LEGALIZE","LEGISLATION","TRIAL"},C9299)))&gt;0,1,0)</f>
        <v>0</v>
      </c>
      <c r="I9299" s="1">
        <f>IF(SUMPRODUCT(--ISNUMBER(SEARCH({"LEADER"},C9299)))&gt;0,1,0)</f>
        <v>0</v>
      </c>
      <c r="J9299" t="str">
        <f t="shared" si="580"/>
        <v>2015</v>
      </c>
      <c r="K9299" t="str">
        <f t="shared" si="581"/>
        <v>09</v>
      </c>
      <c r="L9299" t="str">
        <f t="shared" si="582"/>
        <v>15</v>
      </c>
      <c r="M9299" s="2">
        <f t="shared" si="583"/>
        <v>42262.916666666664</v>
      </c>
    </row>
    <row r="9300" spans="1:13" x14ac:dyDescent="0.35">
      <c r="A9300">
        <v>2.3578363384188599</v>
      </c>
      <c r="B9300" t="s">
        <v>532</v>
      </c>
      <c r="C9300" t="s">
        <v>6034</v>
      </c>
      <c r="D9300">
        <v>20151108204500</v>
      </c>
      <c r="E9300" s="1">
        <f>IF(SUMPRODUCT(--ISNUMBER(SEARCH({"ECON_EARNINGSREPORT","ECON_STOCKMARKET"},C9300)))&gt;0,1,0)</f>
        <v>0</v>
      </c>
      <c r="F9300" s="1">
        <f>IF(SUMPRODUCT(--ISNUMBER(SEARCH({"ENV_"},C9300)))&gt;0,1,0)</f>
        <v>0</v>
      </c>
      <c r="G9300" s="1">
        <f>IF(SUMPRODUCT(--ISNUMBER(SEARCH({"DISCRIMINATION","HARASSMENT","HATE_SPEECH","GENDER_VIOLENCE"},C9300)))&gt;0,1,0)</f>
        <v>0</v>
      </c>
      <c r="H9300" s="1">
        <f>IF(SUMPRODUCT(--ISNUMBER(SEARCH({"LEGALIZE","LEGISLATION","TRIAL"},C9300)))&gt;0,1,0)</f>
        <v>0</v>
      </c>
      <c r="I9300" s="1">
        <f>IF(SUMPRODUCT(--ISNUMBER(SEARCH({"LEADER"},C9300)))&gt;0,1,0)</f>
        <v>1</v>
      </c>
      <c r="J9300" t="str">
        <f t="shared" si="580"/>
        <v>2015</v>
      </c>
      <c r="K9300" t="str">
        <f t="shared" si="581"/>
        <v>11</v>
      </c>
      <c r="L9300" t="str">
        <f t="shared" si="582"/>
        <v>08</v>
      </c>
      <c r="M9300" s="2">
        <f t="shared" si="583"/>
        <v>42316.864583333336</v>
      </c>
    </row>
    <row r="9301" spans="1:13" x14ac:dyDescent="0.35">
      <c r="A9301">
        <v>-0.99009900990098998</v>
      </c>
      <c r="B9301" t="s">
        <v>3501</v>
      </c>
      <c r="C9301" t="s">
        <v>7216</v>
      </c>
      <c r="D9301">
        <v>20160525041500</v>
      </c>
      <c r="E9301" s="1">
        <f>IF(SUMPRODUCT(--ISNUMBER(SEARCH({"ECON_EARNINGSREPORT","ECON_STOCKMARKET"},C9301)))&gt;0,1,0)</f>
        <v>0</v>
      </c>
      <c r="F9301" s="1">
        <f>IF(SUMPRODUCT(--ISNUMBER(SEARCH({"ENV_"},C9301)))&gt;0,1,0)</f>
        <v>0</v>
      </c>
      <c r="G9301" s="1">
        <f>IF(SUMPRODUCT(--ISNUMBER(SEARCH({"DISCRIMINATION","HARASSMENT","HATE_SPEECH","GENDER_VIOLENCE"},C9301)))&gt;0,1,0)</f>
        <v>0</v>
      </c>
      <c r="H9301" s="1">
        <f>IF(SUMPRODUCT(--ISNUMBER(SEARCH({"LEGALIZE","LEGISLATION","TRIAL"},C9301)))&gt;0,1,0)</f>
        <v>0</v>
      </c>
      <c r="I9301" s="1">
        <f>IF(SUMPRODUCT(--ISNUMBER(SEARCH({"LEADER"},C9301)))&gt;0,1,0)</f>
        <v>0</v>
      </c>
      <c r="J9301" t="str">
        <f t="shared" si="580"/>
        <v>2016</v>
      </c>
      <c r="K9301" t="str">
        <f t="shared" si="581"/>
        <v>05</v>
      </c>
      <c r="L9301" t="str">
        <f t="shared" si="582"/>
        <v>25</v>
      </c>
      <c r="M9301" s="2">
        <f t="shared" si="583"/>
        <v>42515.177083333336</v>
      </c>
    </row>
    <row r="9302" spans="1:13" x14ac:dyDescent="0.35">
      <c r="A9302">
        <v>-0.35460992907801397</v>
      </c>
      <c r="B9302" t="s">
        <v>368</v>
      </c>
      <c r="C9302" t="s">
        <v>7217</v>
      </c>
      <c r="D9302">
        <v>20150303030000</v>
      </c>
      <c r="E9302" s="1">
        <f>IF(SUMPRODUCT(--ISNUMBER(SEARCH({"ECON_EARNINGSREPORT","ECON_STOCKMARKET"},C9302)))&gt;0,1,0)</f>
        <v>0</v>
      </c>
      <c r="F9302" s="1">
        <f>IF(SUMPRODUCT(--ISNUMBER(SEARCH({"ENV_"},C9302)))&gt;0,1,0)</f>
        <v>0</v>
      </c>
      <c r="G9302" s="1">
        <f>IF(SUMPRODUCT(--ISNUMBER(SEARCH({"DISCRIMINATION","HARASSMENT","HATE_SPEECH","GENDER_VIOLENCE"},C9302)))&gt;0,1,0)</f>
        <v>0</v>
      </c>
      <c r="H9302" s="1">
        <f>IF(SUMPRODUCT(--ISNUMBER(SEARCH({"LEGALIZE","LEGISLATION","TRIAL"},C9302)))&gt;0,1,0)</f>
        <v>0</v>
      </c>
      <c r="I9302" s="1">
        <f>IF(SUMPRODUCT(--ISNUMBER(SEARCH({"LEADER"},C9302)))&gt;0,1,0)</f>
        <v>0</v>
      </c>
      <c r="J9302" t="str">
        <f t="shared" si="580"/>
        <v>2015</v>
      </c>
      <c r="K9302" t="str">
        <f t="shared" si="581"/>
        <v>03</v>
      </c>
      <c r="L9302" t="str">
        <f t="shared" si="582"/>
        <v>03</v>
      </c>
      <c r="M9302" s="2">
        <f t="shared" si="583"/>
        <v>42066.125</v>
      </c>
    </row>
    <row r="9303" spans="1:13" x14ac:dyDescent="0.35">
      <c r="A9303">
        <v>2.73722627737226</v>
      </c>
      <c r="B9303" t="s">
        <v>7218</v>
      </c>
      <c r="C9303" t="s">
        <v>7219</v>
      </c>
      <c r="D9303">
        <v>20150416233000</v>
      </c>
      <c r="E9303" s="1">
        <f>IF(SUMPRODUCT(--ISNUMBER(SEARCH({"ECON_EARNINGSREPORT","ECON_STOCKMARKET"},C9303)))&gt;0,1,0)</f>
        <v>0</v>
      </c>
      <c r="F9303" s="1">
        <f>IF(SUMPRODUCT(--ISNUMBER(SEARCH({"ENV_"},C9303)))&gt;0,1,0)</f>
        <v>0</v>
      </c>
      <c r="G9303" s="1">
        <f>IF(SUMPRODUCT(--ISNUMBER(SEARCH({"DISCRIMINATION","HARASSMENT","HATE_SPEECH","GENDER_VIOLENCE"},C9303)))&gt;0,1,0)</f>
        <v>0</v>
      </c>
      <c r="H9303" s="1">
        <f>IF(SUMPRODUCT(--ISNUMBER(SEARCH({"LEGALIZE","LEGISLATION","TRIAL"},C9303)))&gt;0,1,0)</f>
        <v>0</v>
      </c>
      <c r="I9303" s="1">
        <f>IF(SUMPRODUCT(--ISNUMBER(SEARCH({"LEADER"},C9303)))&gt;0,1,0)</f>
        <v>0</v>
      </c>
      <c r="J9303" t="str">
        <f t="shared" si="580"/>
        <v>2015</v>
      </c>
      <c r="K9303" t="str">
        <f t="shared" si="581"/>
        <v>04</v>
      </c>
      <c r="L9303" t="str">
        <f t="shared" si="582"/>
        <v>16</v>
      </c>
      <c r="M9303" s="2">
        <f t="shared" si="583"/>
        <v>42110.979166666664</v>
      </c>
    </row>
    <row r="9304" spans="1:13" x14ac:dyDescent="0.35">
      <c r="A9304">
        <v>1.3953488372092999</v>
      </c>
      <c r="B9304" t="s">
        <v>1774</v>
      </c>
      <c r="C9304" t="s">
        <v>585</v>
      </c>
      <c r="D9304">
        <v>20150303104500</v>
      </c>
      <c r="E9304" s="1">
        <f>IF(SUMPRODUCT(--ISNUMBER(SEARCH({"ECON_EARNINGSREPORT","ECON_STOCKMARKET"},C9304)))&gt;0,1,0)</f>
        <v>0</v>
      </c>
      <c r="F9304" s="1">
        <f>IF(SUMPRODUCT(--ISNUMBER(SEARCH({"ENV_"},C9304)))&gt;0,1,0)</f>
        <v>0</v>
      </c>
      <c r="G9304" s="1">
        <f>IF(SUMPRODUCT(--ISNUMBER(SEARCH({"DISCRIMINATION","HARASSMENT","HATE_SPEECH","GENDER_VIOLENCE"},C9304)))&gt;0,1,0)</f>
        <v>0</v>
      </c>
      <c r="H9304" s="1">
        <f>IF(SUMPRODUCT(--ISNUMBER(SEARCH({"LEGALIZE","LEGISLATION","TRIAL"},C9304)))&gt;0,1,0)</f>
        <v>0</v>
      </c>
      <c r="I9304" s="1">
        <f>IF(SUMPRODUCT(--ISNUMBER(SEARCH({"LEADER"},C9304)))&gt;0,1,0)</f>
        <v>0</v>
      </c>
      <c r="J9304" t="str">
        <f t="shared" si="580"/>
        <v>2015</v>
      </c>
      <c r="K9304" t="str">
        <f t="shared" si="581"/>
        <v>03</v>
      </c>
      <c r="L9304" t="str">
        <f t="shared" si="582"/>
        <v>03</v>
      </c>
      <c r="M9304" s="2">
        <f t="shared" si="583"/>
        <v>42066.447916666664</v>
      </c>
    </row>
    <row r="9305" spans="1:13" x14ac:dyDescent="0.35">
      <c r="A9305">
        <v>0.77220077220077199</v>
      </c>
      <c r="B9305" t="s">
        <v>699</v>
      </c>
      <c r="C9305" t="s">
        <v>5819</v>
      </c>
      <c r="D9305">
        <v>20150224233000</v>
      </c>
      <c r="E9305" s="1">
        <f>IF(SUMPRODUCT(--ISNUMBER(SEARCH({"ECON_EARNINGSREPORT","ECON_STOCKMARKET"},C9305)))&gt;0,1,0)</f>
        <v>1</v>
      </c>
      <c r="F9305" s="1">
        <f>IF(SUMPRODUCT(--ISNUMBER(SEARCH({"ENV_"},C9305)))&gt;0,1,0)</f>
        <v>0</v>
      </c>
      <c r="G9305" s="1">
        <f>IF(SUMPRODUCT(--ISNUMBER(SEARCH({"DISCRIMINATION","HARASSMENT","HATE_SPEECH","GENDER_VIOLENCE"},C9305)))&gt;0,1,0)</f>
        <v>0</v>
      </c>
      <c r="H9305" s="1">
        <f>IF(SUMPRODUCT(--ISNUMBER(SEARCH({"LEGALIZE","LEGISLATION","TRIAL"},C9305)))&gt;0,1,0)</f>
        <v>0</v>
      </c>
      <c r="I9305" s="1">
        <f>IF(SUMPRODUCT(--ISNUMBER(SEARCH({"LEADER"},C9305)))&gt;0,1,0)</f>
        <v>0</v>
      </c>
      <c r="J9305" t="str">
        <f t="shared" si="580"/>
        <v>2015</v>
      </c>
      <c r="K9305" t="str">
        <f t="shared" si="581"/>
        <v>02</v>
      </c>
      <c r="L9305" t="str">
        <f t="shared" si="582"/>
        <v>24</v>
      </c>
      <c r="M9305" s="2">
        <f t="shared" si="583"/>
        <v>42059.979166666664</v>
      </c>
    </row>
    <row r="9306" spans="1:13" x14ac:dyDescent="0.35">
      <c r="A9306">
        <v>0.50933786078098497</v>
      </c>
      <c r="B9306" t="s">
        <v>854</v>
      </c>
      <c r="C9306" t="s">
        <v>7220</v>
      </c>
      <c r="D9306">
        <v>20150829033000</v>
      </c>
      <c r="E9306" s="1">
        <f>IF(SUMPRODUCT(--ISNUMBER(SEARCH({"ECON_EARNINGSREPORT","ECON_STOCKMARKET"},C9306)))&gt;0,1,0)</f>
        <v>1</v>
      </c>
      <c r="F9306" s="1">
        <f>IF(SUMPRODUCT(--ISNUMBER(SEARCH({"ENV_"},C9306)))&gt;0,1,0)</f>
        <v>0</v>
      </c>
      <c r="G9306" s="1">
        <f>IF(SUMPRODUCT(--ISNUMBER(SEARCH({"DISCRIMINATION","HARASSMENT","HATE_SPEECH","GENDER_VIOLENCE"},C9306)))&gt;0,1,0)</f>
        <v>0</v>
      </c>
      <c r="H9306" s="1">
        <f>IF(SUMPRODUCT(--ISNUMBER(SEARCH({"LEGALIZE","LEGISLATION","TRIAL"},C9306)))&gt;0,1,0)</f>
        <v>0</v>
      </c>
      <c r="I9306" s="1">
        <f>IF(SUMPRODUCT(--ISNUMBER(SEARCH({"LEADER"},C9306)))&gt;0,1,0)</f>
        <v>0</v>
      </c>
      <c r="J9306" t="str">
        <f t="shared" si="580"/>
        <v>2015</v>
      </c>
      <c r="K9306" t="str">
        <f t="shared" si="581"/>
        <v>08</v>
      </c>
      <c r="L9306" t="str">
        <f t="shared" si="582"/>
        <v>29</v>
      </c>
      <c r="M9306" s="2">
        <f t="shared" si="583"/>
        <v>42245.145833333336</v>
      </c>
    </row>
    <row r="9307" spans="1:13" x14ac:dyDescent="0.35">
      <c r="A9307">
        <v>-0.20597322348094699</v>
      </c>
      <c r="B9307" t="s">
        <v>4587</v>
      </c>
      <c r="C9307" t="s">
        <v>5390</v>
      </c>
      <c r="D9307">
        <v>20151030153000</v>
      </c>
      <c r="E9307" s="1">
        <f>IF(SUMPRODUCT(--ISNUMBER(SEARCH({"ECON_EARNINGSREPORT","ECON_STOCKMARKET"},C9307)))&gt;0,1,0)</f>
        <v>1</v>
      </c>
      <c r="F9307" s="1">
        <f>IF(SUMPRODUCT(--ISNUMBER(SEARCH({"ENV_"},C9307)))&gt;0,1,0)</f>
        <v>0</v>
      </c>
      <c r="G9307" s="1">
        <f>IF(SUMPRODUCT(--ISNUMBER(SEARCH({"DISCRIMINATION","HARASSMENT","HATE_SPEECH","GENDER_VIOLENCE"},C9307)))&gt;0,1,0)</f>
        <v>0</v>
      </c>
      <c r="H9307" s="1">
        <f>IF(SUMPRODUCT(--ISNUMBER(SEARCH({"LEGALIZE","LEGISLATION","TRIAL"},C9307)))&gt;0,1,0)</f>
        <v>0</v>
      </c>
      <c r="I9307" s="1">
        <f>IF(SUMPRODUCT(--ISNUMBER(SEARCH({"LEADER"},C9307)))&gt;0,1,0)</f>
        <v>1</v>
      </c>
      <c r="J9307" t="str">
        <f t="shared" si="580"/>
        <v>2015</v>
      </c>
      <c r="K9307" t="str">
        <f t="shared" si="581"/>
        <v>10</v>
      </c>
      <c r="L9307" t="str">
        <f t="shared" si="582"/>
        <v>30</v>
      </c>
      <c r="M9307" s="2">
        <f t="shared" si="583"/>
        <v>42307.645833333336</v>
      </c>
    </row>
    <row r="9308" spans="1:13" x14ac:dyDescent="0.35">
      <c r="A9308">
        <v>-2.5423728813559299</v>
      </c>
      <c r="B9308" t="s">
        <v>385</v>
      </c>
      <c r="C9308" t="s">
        <v>152</v>
      </c>
      <c r="D9308">
        <v>20150325031500</v>
      </c>
      <c r="E9308" s="1">
        <f>IF(SUMPRODUCT(--ISNUMBER(SEARCH({"ECON_EARNINGSREPORT","ECON_STOCKMARKET"},C9308)))&gt;0,1,0)</f>
        <v>0</v>
      </c>
      <c r="F9308" s="1">
        <f>IF(SUMPRODUCT(--ISNUMBER(SEARCH({"ENV_"},C9308)))&gt;0,1,0)</f>
        <v>0</v>
      </c>
      <c r="G9308" s="1">
        <f>IF(SUMPRODUCT(--ISNUMBER(SEARCH({"DISCRIMINATION","HARASSMENT","HATE_SPEECH","GENDER_VIOLENCE"},C9308)))&gt;0,1,0)</f>
        <v>0</v>
      </c>
      <c r="H9308" s="1">
        <f>IF(SUMPRODUCT(--ISNUMBER(SEARCH({"LEGALIZE","LEGISLATION","TRIAL"},C9308)))&gt;0,1,0)</f>
        <v>0</v>
      </c>
      <c r="I9308" s="1">
        <f>IF(SUMPRODUCT(--ISNUMBER(SEARCH({"LEADER"},C9308)))&gt;0,1,0)</f>
        <v>0</v>
      </c>
      <c r="J9308" t="str">
        <f t="shared" si="580"/>
        <v>2015</v>
      </c>
      <c r="K9308" t="str">
        <f t="shared" si="581"/>
        <v>03</v>
      </c>
      <c r="L9308" t="str">
        <f t="shared" si="582"/>
        <v>25</v>
      </c>
      <c r="M9308" s="2">
        <f t="shared" si="583"/>
        <v>42088.135416666664</v>
      </c>
    </row>
    <row r="9309" spans="1:13" x14ac:dyDescent="0.35">
      <c r="A9309">
        <v>-1.00200400801603</v>
      </c>
      <c r="B9309" t="s">
        <v>38</v>
      </c>
      <c r="C9309" t="s">
        <v>4931</v>
      </c>
      <c r="D9309">
        <v>20150505080000</v>
      </c>
      <c r="E9309" s="1">
        <f>IF(SUMPRODUCT(--ISNUMBER(SEARCH({"ECON_EARNINGSREPORT","ECON_STOCKMARKET"},C9309)))&gt;0,1,0)</f>
        <v>0</v>
      </c>
      <c r="F9309" s="1">
        <f>IF(SUMPRODUCT(--ISNUMBER(SEARCH({"ENV_"},C9309)))&gt;0,1,0)</f>
        <v>0</v>
      </c>
      <c r="G9309" s="1">
        <f>IF(SUMPRODUCT(--ISNUMBER(SEARCH({"DISCRIMINATION","HARASSMENT","HATE_SPEECH","GENDER_VIOLENCE"},C9309)))&gt;0,1,0)</f>
        <v>0</v>
      </c>
      <c r="H9309" s="1">
        <f>IF(SUMPRODUCT(--ISNUMBER(SEARCH({"LEGALIZE","LEGISLATION","TRIAL"},C9309)))&gt;0,1,0)</f>
        <v>0</v>
      </c>
      <c r="I9309" s="1">
        <f>IF(SUMPRODUCT(--ISNUMBER(SEARCH({"LEADER"},C9309)))&gt;0,1,0)</f>
        <v>1</v>
      </c>
      <c r="J9309" t="str">
        <f t="shared" si="580"/>
        <v>2015</v>
      </c>
      <c r="K9309" t="str">
        <f t="shared" si="581"/>
        <v>05</v>
      </c>
      <c r="L9309" t="str">
        <f t="shared" si="582"/>
        <v>05</v>
      </c>
      <c r="M9309" s="2">
        <f t="shared" si="583"/>
        <v>42129.333333333336</v>
      </c>
    </row>
    <row r="9310" spans="1:13" x14ac:dyDescent="0.35">
      <c r="A9310">
        <v>-0.25412960609911101</v>
      </c>
      <c r="B9310" t="s">
        <v>4179</v>
      </c>
      <c r="C9310" t="s">
        <v>7221</v>
      </c>
      <c r="D9310">
        <v>20151113144500</v>
      </c>
      <c r="E9310" s="1">
        <f>IF(SUMPRODUCT(--ISNUMBER(SEARCH({"ECON_EARNINGSREPORT","ECON_STOCKMARKET"},C9310)))&gt;0,1,0)</f>
        <v>1</v>
      </c>
      <c r="F9310" s="1">
        <f>IF(SUMPRODUCT(--ISNUMBER(SEARCH({"ENV_"},C9310)))&gt;0,1,0)</f>
        <v>1</v>
      </c>
      <c r="G9310" s="1">
        <f>IF(SUMPRODUCT(--ISNUMBER(SEARCH({"DISCRIMINATION","HARASSMENT","HATE_SPEECH","GENDER_VIOLENCE"},C9310)))&gt;0,1,0)</f>
        <v>0</v>
      </c>
      <c r="H9310" s="1">
        <f>IF(SUMPRODUCT(--ISNUMBER(SEARCH({"LEGALIZE","LEGISLATION","TRIAL"},C9310)))&gt;0,1,0)</f>
        <v>0</v>
      </c>
      <c r="I9310" s="1">
        <f>IF(SUMPRODUCT(--ISNUMBER(SEARCH({"LEADER"},C9310)))&gt;0,1,0)</f>
        <v>0</v>
      </c>
      <c r="J9310" t="str">
        <f t="shared" si="580"/>
        <v>2015</v>
      </c>
      <c r="K9310" t="str">
        <f t="shared" si="581"/>
        <v>11</v>
      </c>
      <c r="L9310" t="str">
        <f t="shared" si="582"/>
        <v>13</v>
      </c>
      <c r="M9310" s="2">
        <f t="shared" si="583"/>
        <v>42321.614583333336</v>
      </c>
    </row>
    <row r="9311" spans="1:13" x14ac:dyDescent="0.35">
      <c r="A9311">
        <v>-0.69444444444444497</v>
      </c>
      <c r="B9311" t="s">
        <v>5678</v>
      </c>
      <c r="C9311" t="s">
        <v>7222</v>
      </c>
      <c r="D9311">
        <v>20150225111500</v>
      </c>
      <c r="E9311" s="1">
        <f>IF(SUMPRODUCT(--ISNUMBER(SEARCH({"ECON_EARNINGSREPORT","ECON_STOCKMARKET"},C9311)))&gt;0,1,0)</f>
        <v>0</v>
      </c>
      <c r="F9311" s="1">
        <f>IF(SUMPRODUCT(--ISNUMBER(SEARCH({"ENV_"},C9311)))&gt;0,1,0)</f>
        <v>0</v>
      </c>
      <c r="G9311" s="1">
        <f>IF(SUMPRODUCT(--ISNUMBER(SEARCH({"DISCRIMINATION","HARASSMENT","HATE_SPEECH","GENDER_VIOLENCE"},C9311)))&gt;0,1,0)</f>
        <v>0</v>
      </c>
      <c r="H9311" s="1">
        <f>IF(SUMPRODUCT(--ISNUMBER(SEARCH({"LEGALIZE","LEGISLATION","TRIAL"},C9311)))&gt;0,1,0)</f>
        <v>0</v>
      </c>
      <c r="I9311" s="1">
        <f>IF(SUMPRODUCT(--ISNUMBER(SEARCH({"LEADER"},C9311)))&gt;0,1,0)</f>
        <v>0</v>
      </c>
      <c r="J9311" t="str">
        <f t="shared" si="580"/>
        <v>2015</v>
      </c>
      <c r="K9311" t="str">
        <f t="shared" si="581"/>
        <v>02</v>
      </c>
      <c r="L9311" t="str">
        <f t="shared" si="582"/>
        <v>25</v>
      </c>
      <c r="M9311" s="2">
        <f t="shared" si="583"/>
        <v>42060.46875</v>
      </c>
    </row>
    <row r="9312" spans="1:13" x14ac:dyDescent="0.35">
      <c r="A9312">
        <v>0</v>
      </c>
      <c r="B9312" t="s">
        <v>346</v>
      </c>
      <c r="C9312" t="s">
        <v>5474</v>
      </c>
      <c r="D9312">
        <v>20160524220000</v>
      </c>
      <c r="E9312" s="1">
        <f>IF(SUMPRODUCT(--ISNUMBER(SEARCH({"ECON_EARNINGSREPORT","ECON_STOCKMARKET"},C9312)))&gt;0,1,0)</f>
        <v>0</v>
      </c>
      <c r="F9312" s="1">
        <f>IF(SUMPRODUCT(--ISNUMBER(SEARCH({"ENV_"},C9312)))&gt;0,1,0)</f>
        <v>0</v>
      </c>
      <c r="G9312" s="1">
        <f>IF(SUMPRODUCT(--ISNUMBER(SEARCH({"DISCRIMINATION","HARASSMENT","HATE_SPEECH","GENDER_VIOLENCE"},C9312)))&gt;0,1,0)</f>
        <v>0</v>
      </c>
      <c r="H9312" s="1">
        <f>IF(SUMPRODUCT(--ISNUMBER(SEARCH({"LEGALIZE","LEGISLATION","TRIAL"},C9312)))&gt;0,1,0)</f>
        <v>0</v>
      </c>
      <c r="I9312" s="1">
        <f>IF(SUMPRODUCT(--ISNUMBER(SEARCH({"LEADER"},C9312)))&gt;0,1,0)</f>
        <v>1</v>
      </c>
      <c r="J9312" t="str">
        <f t="shared" si="580"/>
        <v>2016</v>
      </c>
      <c r="K9312" t="str">
        <f t="shared" si="581"/>
        <v>05</v>
      </c>
      <c r="L9312" t="str">
        <f t="shared" si="582"/>
        <v>24</v>
      </c>
      <c r="M9312" s="2">
        <f t="shared" si="583"/>
        <v>42514.916666666664</v>
      </c>
    </row>
    <row r="9313" spans="1:13" x14ac:dyDescent="0.35">
      <c r="A9313">
        <v>-1.39372822299652</v>
      </c>
      <c r="B9313" t="s">
        <v>542</v>
      </c>
      <c r="C9313" t="s">
        <v>4451</v>
      </c>
      <c r="D9313">
        <v>20151102021500</v>
      </c>
      <c r="E9313" s="1">
        <f>IF(SUMPRODUCT(--ISNUMBER(SEARCH({"ECON_EARNINGSREPORT","ECON_STOCKMARKET"},C9313)))&gt;0,1,0)</f>
        <v>0</v>
      </c>
      <c r="F9313" s="1">
        <f>IF(SUMPRODUCT(--ISNUMBER(SEARCH({"ENV_"},C9313)))&gt;0,1,0)</f>
        <v>0</v>
      </c>
      <c r="G9313" s="1">
        <f>IF(SUMPRODUCT(--ISNUMBER(SEARCH({"DISCRIMINATION","HARASSMENT","HATE_SPEECH","GENDER_VIOLENCE"},C9313)))&gt;0,1,0)</f>
        <v>0</v>
      </c>
      <c r="H9313" s="1">
        <f>IF(SUMPRODUCT(--ISNUMBER(SEARCH({"LEGALIZE","LEGISLATION","TRIAL"},C9313)))&gt;0,1,0)</f>
        <v>0</v>
      </c>
      <c r="I9313" s="1">
        <f>IF(SUMPRODUCT(--ISNUMBER(SEARCH({"LEADER"},C9313)))&gt;0,1,0)</f>
        <v>1</v>
      </c>
      <c r="J9313" t="str">
        <f t="shared" si="580"/>
        <v>2015</v>
      </c>
      <c r="K9313" t="str">
        <f t="shared" si="581"/>
        <v>11</v>
      </c>
      <c r="L9313" t="str">
        <f t="shared" si="582"/>
        <v>02</v>
      </c>
      <c r="M9313" s="2">
        <f t="shared" si="583"/>
        <v>42310.09375</v>
      </c>
    </row>
    <row r="9314" spans="1:13" x14ac:dyDescent="0.35">
      <c r="A9314">
        <v>3.2421479229989898</v>
      </c>
      <c r="B9314" t="s">
        <v>38</v>
      </c>
      <c r="C9314" t="s">
        <v>4788</v>
      </c>
      <c r="D9314">
        <v>20160506071500</v>
      </c>
      <c r="E9314" s="1">
        <f>IF(SUMPRODUCT(--ISNUMBER(SEARCH({"ECON_EARNINGSREPORT","ECON_STOCKMARKET"},C9314)))&gt;0,1,0)</f>
        <v>0</v>
      </c>
      <c r="F9314" s="1">
        <f>IF(SUMPRODUCT(--ISNUMBER(SEARCH({"ENV_"},C9314)))&gt;0,1,0)</f>
        <v>0</v>
      </c>
      <c r="G9314" s="1">
        <f>IF(SUMPRODUCT(--ISNUMBER(SEARCH({"DISCRIMINATION","HARASSMENT","HATE_SPEECH","GENDER_VIOLENCE"},C9314)))&gt;0,1,0)</f>
        <v>0</v>
      </c>
      <c r="H9314" s="1">
        <f>IF(SUMPRODUCT(--ISNUMBER(SEARCH({"LEGALIZE","LEGISLATION","TRIAL"},C9314)))&gt;0,1,0)</f>
        <v>0</v>
      </c>
      <c r="I9314" s="1">
        <f>IF(SUMPRODUCT(--ISNUMBER(SEARCH({"LEADER"},C9314)))&gt;0,1,0)</f>
        <v>1</v>
      </c>
      <c r="J9314" t="str">
        <f t="shared" si="580"/>
        <v>2016</v>
      </c>
      <c r="K9314" t="str">
        <f t="shared" si="581"/>
        <v>05</v>
      </c>
      <c r="L9314" t="str">
        <f t="shared" si="582"/>
        <v>06</v>
      </c>
      <c r="M9314" s="2">
        <f t="shared" si="583"/>
        <v>42496.302083333336</v>
      </c>
    </row>
    <row r="9315" spans="1:13" x14ac:dyDescent="0.35">
      <c r="A9315">
        <v>0.59171597633136097</v>
      </c>
      <c r="B9315" t="s">
        <v>3887</v>
      </c>
      <c r="C9315" t="s">
        <v>7223</v>
      </c>
      <c r="D9315">
        <v>20150527181500</v>
      </c>
      <c r="E9315" s="1">
        <f>IF(SUMPRODUCT(--ISNUMBER(SEARCH({"ECON_EARNINGSREPORT","ECON_STOCKMARKET"},C9315)))&gt;0,1,0)</f>
        <v>1</v>
      </c>
      <c r="F9315" s="1">
        <f>IF(SUMPRODUCT(--ISNUMBER(SEARCH({"ENV_"},C9315)))&gt;0,1,0)</f>
        <v>0</v>
      </c>
      <c r="G9315" s="1">
        <f>IF(SUMPRODUCT(--ISNUMBER(SEARCH({"DISCRIMINATION","HARASSMENT","HATE_SPEECH","GENDER_VIOLENCE"},C9315)))&gt;0,1,0)</f>
        <v>0</v>
      </c>
      <c r="H9315" s="1">
        <f>IF(SUMPRODUCT(--ISNUMBER(SEARCH({"LEGALIZE","LEGISLATION","TRIAL"},C9315)))&gt;0,1,0)</f>
        <v>0</v>
      </c>
      <c r="I9315" s="1">
        <f>IF(SUMPRODUCT(--ISNUMBER(SEARCH({"LEADER"},C9315)))&gt;0,1,0)</f>
        <v>1</v>
      </c>
      <c r="J9315" t="str">
        <f t="shared" si="580"/>
        <v>2015</v>
      </c>
      <c r="K9315" t="str">
        <f t="shared" si="581"/>
        <v>05</v>
      </c>
      <c r="L9315" t="str">
        <f t="shared" si="582"/>
        <v>27</v>
      </c>
      <c r="M9315" s="2">
        <f t="shared" si="583"/>
        <v>42151.760416666664</v>
      </c>
    </row>
    <row r="9316" spans="1:13" x14ac:dyDescent="0.35">
      <c r="A9316">
        <v>0</v>
      </c>
      <c r="B9316" t="s">
        <v>766</v>
      </c>
      <c r="C9316" t="s">
        <v>729</v>
      </c>
      <c r="D9316">
        <v>20160525133000</v>
      </c>
      <c r="E9316" s="1">
        <f>IF(SUMPRODUCT(--ISNUMBER(SEARCH({"ECON_EARNINGSREPORT","ECON_STOCKMARKET"},C9316)))&gt;0,1,0)</f>
        <v>0</v>
      </c>
      <c r="F9316" s="1">
        <f>IF(SUMPRODUCT(--ISNUMBER(SEARCH({"ENV_"},C9316)))&gt;0,1,0)</f>
        <v>0</v>
      </c>
      <c r="G9316" s="1">
        <f>IF(SUMPRODUCT(--ISNUMBER(SEARCH({"DISCRIMINATION","HARASSMENT","HATE_SPEECH","GENDER_VIOLENCE"},C9316)))&gt;0,1,0)</f>
        <v>0</v>
      </c>
      <c r="H9316" s="1">
        <f>IF(SUMPRODUCT(--ISNUMBER(SEARCH({"LEGALIZE","LEGISLATION","TRIAL"},C9316)))&gt;0,1,0)</f>
        <v>0</v>
      </c>
      <c r="I9316" s="1">
        <f>IF(SUMPRODUCT(--ISNUMBER(SEARCH({"LEADER"},C9316)))&gt;0,1,0)</f>
        <v>0</v>
      </c>
      <c r="J9316" t="str">
        <f t="shared" si="580"/>
        <v>2016</v>
      </c>
      <c r="K9316" t="str">
        <f t="shared" si="581"/>
        <v>05</v>
      </c>
      <c r="L9316" t="str">
        <f t="shared" si="582"/>
        <v>25</v>
      </c>
      <c r="M9316" s="2">
        <f t="shared" si="583"/>
        <v>42515.5625</v>
      </c>
    </row>
    <row r="9317" spans="1:13" x14ac:dyDescent="0.35">
      <c r="A9317">
        <v>2.38095238095238</v>
      </c>
      <c r="B9317" t="s">
        <v>451</v>
      </c>
      <c r="C9317" t="s">
        <v>7224</v>
      </c>
      <c r="D9317">
        <v>20160323190000</v>
      </c>
      <c r="E9317" s="1">
        <f>IF(SUMPRODUCT(--ISNUMBER(SEARCH({"ECON_EARNINGSREPORT","ECON_STOCKMARKET"},C9317)))&gt;0,1,0)</f>
        <v>0</v>
      </c>
      <c r="F9317" s="1">
        <f>IF(SUMPRODUCT(--ISNUMBER(SEARCH({"ENV_"},C9317)))&gt;0,1,0)</f>
        <v>0</v>
      </c>
      <c r="G9317" s="1">
        <f>IF(SUMPRODUCT(--ISNUMBER(SEARCH({"DISCRIMINATION","HARASSMENT","HATE_SPEECH","GENDER_VIOLENCE"},C9317)))&gt;0,1,0)</f>
        <v>0</v>
      </c>
      <c r="H9317" s="1">
        <f>IF(SUMPRODUCT(--ISNUMBER(SEARCH({"LEGALIZE","LEGISLATION","TRIAL"},C9317)))&gt;0,1,0)</f>
        <v>0</v>
      </c>
      <c r="I9317" s="1">
        <f>IF(SUMPRODUCT(--ISNUMBER(SEARCH({"LEADER"},C9317)))&gt;0,1,0)</f>
        <v>1</v>
      </c>
      <c r="J9317" t="str">
        <f t="shared" si="580"/>
        <v>2016</v>
      </c>
      <c r="K9317" t="str">
        <f t="shared" si="581"/>
        <v>03</v>
      </c>
      <c r="L9317" t="str">
        <f t="shared" si="582"/>
        <v>23</v>
      </c>
      <c r="M9317" s="2">
        <f t="shared" si="583"/>
        <v>42452.791666666664</v>
      </c>
    </row>
    <row r="9318" spans="1:13" x14ac:dyDescent="0.35">
      <c r="A9318">
        <v>5.8161350844277697</v>
      </c>
      <c r="B9318" t="s">
        <v>5876</v>
      </c>
      <c r="C9318" t="s">
        <v>7225</v>
      </c>
      <c r="D9318">
        <v>20160405111500</v>
      </c>
      <c r="E9318" s="1">
        <f>IF(SUMPRODUCT(--ISNUMBER(SEARCH({"ECON_EARNINGSREPORT","ECON_STOCKMARKET"},C9318)))&gt;0,1,0)</f>
        <v>0</v>
      </c>
      <c r="F9318" s="1">
        <f>IF(SUMPRODUCT(--ISNUMBER(SEARCH({"ENV_"},C9318)))&gt;0,1,0)</f>
        <v>0</v>
      </c>
      <c r="G9318" s="1">
        <f>IF(SUMPRODUCT(--ISNUMBER(SEARCH({"DISCRIMINATION","HARASSMENT","HATE_SPEECH","GENDER_VIOLENCE"},C9318)))&gt;0,1,0)</f>
        <v>0</v>
      </c>
      <c r="H9318" s="1">
        <f>IF(SUMPRODUCT(--ISNUMBER(SEARCH({"LEGALIZE","LEGISLATION","TRIAL"},C9318)))&gt;0,1,0)</f>
        <v>0</v>
      </c>
      <c r="I9318" s="1">
        <f>IF(SUMPRODUCT(--ISNUMBER(SEARCH({"LEADER"},C9318)))&gt;0,1,0)</f>
        <v>1</v>
      </c>
      <c r="J9318" t="str">
        <f t="shared" si="580"/>
        <v>2016</v>
      </c>
      <c r="K9318" t="str">
        <f t="shared" si="581"/>
        <v>04</v>
      </c>
      <c r="L9318" t="str">
        <f t="shared" si="582"/>
        <v>05</v>
      </c>
      <c r="M9318" s="2">
        <f t="shared" si="583"/>
        <v>42465.46875</v>
      </c>
    </row>
    <row r="9319" spans="1:13" x14ac:dyDescent="0.35">
      <c r="A9319">
        <v>1.31004366812227</v>
      </c>
      <c r="B9319" t="s">
        <v>8</v>
      </c>
      <c r="C9319" t="s">
        <v>4463</v>
      </c>
      <c r="D9319">
        <v>20160406144500</v>
      </c>
      <c r="E9319" s="1">
        <f>IF(SUMPRODUCT(--ISNUMBER(SEARCH({"ECON_EARNINGSREPORT","ECON_STOCKMARKET"},C9319)))&gt;0,1,0)</f>
        <v>0</v>
      </c>
      <c r="F9319" s="1">
        <f>IF(SUMPRODUCT(--ISNUMBER(SEARCH({"ENV_"},C9319)))&gt;0,1,0)</f>
        <v>0</v>
      </c>
      <c r="G9319" s="1">
        <f>IF(SUMPRODUCT(--ISNUMBER(SEARCH({"DISCRIMINATION","HARASSMENT","HATE_SPEECH","GENDER_VIOLENCE"},C9319)))&gt;0,1,0)</f>
        <v>0</v>
      </c>
      <c r="H9319" s="1">
        <f>IF(SUMPRODUCT(--ISNUMBER(SEARCH({"LEGALIZE","LEGISLATION","TRIAL"},C9319)))&gt;0,1,0)</f>
        <v>0</v>
      </c>
      <c r="I9319" s="1">
        <f>IF(SUMPRODUCT(--ISNUMBER(SEARCH({"LEADER"},C9319)))&gt;0,1,0)</f>
        <v>0</v>
      </c>
      <c r="J9319" t="str">
        <f t="shared" si="580"/>
        <v>2016</v>
      </c>
      <c r="K9319" t="str">
        <f t="shared" si="581"/>
        <v>04</v>
      </c>
      <c r="L9319" t="str">
        <f t="shared" si="582"/>
        <v>06</v>
      </c>
      <c r="M9319" s="2">
        <f t="shared" si="583"/>
        <v>42466.614583333336</v>
      </c>
    </row>
    <row r="9320" spans="1:13" x14ac:dyDescent="0.35">
      <c r="A9320">
        <v>-1.4018691588784999</v>
      </c>
      <c r="B9320" t="s">
        <v>175</v>
      </c>
      <c r="C9320" t="s">
        <v>7226</v>
      </c>
      <c r="D9320">
        <v>20160303220000</v>
      </c>
      <c r="E9320" s="1">
        <f>IF(SUMPRODUCT(--ISNUMBER(SEARCH({"ECON_EARNINGSREPORT","ECON_STOCKMARKET"},C9320)))&gt;0,1,0)</f>
        <v>1</v>
      </c>
      <c r="F9320" s="1">
        <f>IF(SUMPRODUCT(--ISNUMBER(SEARCH({"ENV_"},C9320)))&gt;0,1,0)</f>
        <v>0</v>
      </c>
      <c r="G9320" s="1">
        <f>IF(SUMPRODUCT(--ISNUMBER(SEARCH({"DISCRIMINATION","HARASSMENT","HATE_SPEECH","GENDER_VIOLENCE"},C9320)))&gt;0,1,0)</f>
        <v>0</v>
      </c>
      <c r="H9320" s="1">
        <f>IF(SUMPRODUCT(--ISNUMBER(SEARCH({"LEGALIZE","LEGISLATION","TRIAL"},C9320)))&gt;0,1,0)</f>
        <v>0</v>
      </c>
      <c r="I9320" s="1">
        <f>IF(SUMPRODUCT(--ISNUMBER(SEARCH({"LEADER"},C9320)))&gt;0,1,0)</f>
        <v>0</v>
      </c>
      <c r="J9320" t="str">
        <f t="shared" si="580"/>
        <v>2016</v>
      </c>
      <c r="K9320" t="str">
        <f t="shared" si="581"/>
        <v>03</v>
      </c>
      <c r="L9320" t="str">
        <f t="shared" si="582"/>
        <v>03</v>
      </c>
      <c r="M9320" s="2">
        <f t="shared" si="583"/>
        <v>42432.916666666664</v>
      </c>
    </row>
    <row r="9321" spans="1:13" x14ac:dyDescent="0.35">
      <c r="A9321">
        <v>0.49261083743842399</v>
      </c>
      <c r="B9321" t="s">
        <v>1637</v>
      </c>
      <c r="C9321" t="s">
        <v>7227</v>
      </c>
      <c r="D9321">
        <v>20160603093000</v>
      </c>
      <c r="E9321" s="1">
        <f>IF(SUMPRODUCT(--ISNUMBER(SEARCH({"ECON_EARNINGSREPORT","ECON_STOCKMARKET"},C9321)))&gt;0,1,0)</f>
        <v>0</v>
      </c>
      <c r="F9321" s="1">
        <f>IF(SUMPRODUCT(--ISNUMBER(SEARCH({"ENV_"},C9321)))&gt;0,1,0)</f>
        <v>0</v>
      </c>
      <c r="G9321" s="1">
        <f>IF(SUMPRODUCT(--ISNUMBER(SEARCH({"DISCRIMINATION","HARASSMENT","HATE_SPEECH","GENDER_VIOLENCE"},C9321)))&gt;0,1,0)</f>
        <v>0</v>
      </c>
      <c r="H9321" s="1">
        <f>IF(SUMPRODUCT(--ISNUMBER(SEARCH({"LEGALIZE","LEGISLATION","TRIAL"},C9321)))&gt;0,1,0)</f>
        <v>0</v>
      </c>
      <c r="I9321" s="1">
        <f>IF(SUMPRODUCT(--ISNUMBER(SEARCH({"LEADER"},C9321)))&gt;0,1,0)</f>
        <v>1</v>
      </c>
      <c r="J9321" t="str">
        <f t="shared" si="580"/>
        <v>2016</v>
      </c>
      <c r="K9321" t="str">
        <f t="shared" si="581"/>
        <v>06</v>
      </c>
      <c r="L9321" t="str">
        <f t="shared" si="582"/>
        <v>03</v>
      </c>
      <c r="M9321" s="2">
        <f t="shared" si="583"/>
        <v>42524.395833333336</v>
      </c>
    </row>
    <row r="9322" spans="1:13" x14ac:dyDescent="0.35">
      <c r="A9322">
        <v>0.54644808743169404</v>
      </c>
      <c r="B9322" t="s">
        <v>501</v>
      </c>
      <c r="C9322" t="s">
        <v>7228</v>
      </c>
      <c r="D9322">
        <v>20151125081500</v>
      </c>
      <c r="E9322" s="1">
        <f>IF(SUMPRODUCT(--ISNUMBER(SEARCH({"ECON_EARNINGSREPORT","ECON_STOCKMARKET"},C9322)))&gt;0,1,0)</f>
        <v>1</v>
      </c>
      <c r="F9322" s="1">
        <f>IF(SUMPRODUCT(--ISNUMBER(SEARCH({"ENV_"},C9322)))&gt;0,1,0)</f>
        <v>0</v>
      </c>
      <c r="G9322" s="1">
        <f>IF(SUMPRODUCT(--ISNUMBER(SEARCH({"DISCRIMINATION","HARASSMENT","HATE_SPEECH","GENDER_VIOLENCE"},C9322)))&gt;0,1,0)</f>
        <v>0</v>
      </c>
      <c r="H9322" s="1">
        <f>IF(SUMPRODUCT(--ISNUMBER(SEARCH({"LEGALIZE","LEGISLATION","TRIAL"},C9322)))&gt;0,1,0)</f>
        <v>0</v>
      </c>
      <c r="I9322" s="1">
        <f>IF(SUMPRODUCT(--ISNUMBER(SEARCH({"LEADER"},C9322)))&gt;0,1,0)</f>
        <v>0</v>
      </c>
      <c r="J9322" t="str">
        <f t="shared" si="580"/>
        <v>2015</v>
      </c>
      <c r="K9322" t="str">
        <f t="shared" si="581"/>
        <v>11</v>
      </c>
      <c r="L9322" t="str">
        <f t="shared" si="582"/>
        <v>25</v>
      </c>
      <c r="M9322" s="2">
        <f t="shared" si="583"/>
        <v>42333.34375</v>
      </c>
    </row>
    <row r="9323" spans="1:13" x14ac:dyDescent="0.35">
      <c r="A9323">
        <v>-2.1301775147929001</v>
      </c>
      <c r="B9323" t="s">
        <v>3887</v>
      </c>
      <c r="C9323" t="s">
        <v>7229</v>
      </c>
      <c r="D9323">
        <v>20150501134500</v>
      </c>
      <c r="E9323" s="1">
        <f>IF(SUMPRODUCT(--ISNUMBER(SEARCH({"ECON_EARNINGSREPORT","ECON_STOCKMARKET"},C9323)))&gt;0,1,0)</f>
        <v>1</v>
      </c>
      <c r="F9323" s="1">
        <f>IF(SUMPRODUCT(--ISNUMBER(SEARCH({"ENV_"},C9323)))&gt;0,1,0)</f>
        <v>1</v>
      </c>
      <c r="G9323" s="1">
        <f>IF(SUMPRODUCT(--ISNUMBER(SEARCH({"DISCRIMINATION","HARASSMENT","HATE_SPEECH","GENDER_VIOLENCE"},C9323)))&gt;0,1,0)</f>
        <v>0</v>
      </c>
      <c r="H9323" s="1">
        <f>IF(SUMPRODUCT(--ISNUMBER(SEARCH({"LEGALIZE","LEGISLATION","TRIAL"},C9323)))&gt;0,1,0)</f>
        <v>0</v>
      </c>
      <c r="I9323" s="1">
        <f>IF(SUMPRODUCT(--ISNUMBER(SEARCH({"LEADER"},C9323)))&gt;0,1,0)</f>
        <v>1</v>
      </c>
      <c r="J9323" t="str">
        <f t="shared" si="580"/>
        <v>2015</v>
      </c>
      <c r="K9323" t="str">
        <f t="shared" si="581"/>
        <v>05</v>
      </c>
      <c r="L9323" t="str">
        <f t="shared" si="582"/>
        <v>01</v>
      </c>
      <c r="M9323" s="2">
        <f t="shared" si="583"/>
        <v>42125.572916666664</v>
      </c>
    </row>
    <row r="9324" spans="1:13" x14ac:dyDescent="0.35">
      <c r="A9324">
        <v>2.2900763358778602</v>
      </c>
      <c r="B9324" t="s">
        <v>4032</v>
      </c>
      <c r="C9324" t="s">
        <v>7230</v>
      </c>
      <c r="D9324">
        <v>20150922073000</v>
      </c>
      <c r="E9324" s="1">
        <f>IF(SUMPRODUCT(--ISNUMBER(SEARCH({"ECON_EARNINGSREPORT","ECON_STOCKMARKET"},C9324)))&gt;0,1,0)</f>
        <v>1</v>
      </c>
      <c r="F9324" s="1">
        <f>IF(SUMPRODUCT(--ISNUMBER(SEARCH({"ENV_"},C9324)))&gt;0,1,0)</f>
        <v>1</v>
      </c>
      <c r="G9324" s="1">
        <f>IF(SUMPRODUCT(--ISNUMBER(SEARCH({"DISCRIMINATION","HARASSMENT","HATE_SPEECH","GENDER_VIOLENCE"},C9324)))&gt;0,1,0)</f>
        <v>0</v>
      </c>
      <c r="H9324" s="1">
        <f>IF(SUMPRODUCT(--ISNUMBER(SEARCH({"LEGALIZE","LEGISLATION","TRIAL"},C9324)))&gt;0,1,0)</f>
        <v>0</v>
      </c>
      <c r="I9324" s="1">
        <f>IF(SUMPRODUCT(--ISNUMBER(SEARCH({"LEADER"},C9324)))&gt;0,1,0)</f>
        <v>1</v>
      </c>
      <c r="J9324" t="str">
        <f t="shared" si="580"/>
        <v>2015</v>
      </c>
      <c r="K9324" t="str">
        <f t="shared" si="581"/>
        <v>09</v>
      </c>
      <c r="L9324" t="str">
        <f t="shared" si="582"/>
        <v>22</v>
      </c>
      <c r="M9324" s="2">
        <f t="shared" si="583"/>
        <v>42269.3125</v>
      </c>
    </row>
    <row r="9325" spans="1:13" x14ac:dyDescent="0.35">
      <c r="A9325">
        <v>-0.47393364928909998</v>
      </c>
      <c r="B9325" t="s">
        <v>69</v>
      </c>
      <c r="C9325" t="s">
        <v>4407</v>
      </c>
      <c r="D9325">
        <v>20150303100000</v>
      </c>
      <c r="E9325" s="1">
        <f>IF(SUMPRODUCT(--ISNUMBER(SEARCH({"ECON_EARNINGSREPORT","ECON_STOCKMARKET"},C9325)))&gt;0,1,0)</f>
        <v>0</v>
      </c>
      <c r="F9325" s="1">
        <f>IF(SUMPRODUCT(--ISNUMBER(SEARCH({"ENV_"},C9325)))&gt;0,1,0)</f>
        <v>0</v>
      </c>
      <c r="G9325" s="1">
        <f>IF(SUMPRODUCT(--ISNUMBER(SEARCH({"DISCRIMINATION","HARASSMENT","HATE_SPEECH","GENDER_VIOLENCE"},C9325)))&gt;0,1,0)</f>
        <v>0</v>
      </c>
      <c r="H9325" s="1">
        <f>IF(SUMPRODUCT(--ISNUMBER(SEARCH({"LEGALIZE","LEGISLATION","TRIAL"},C9325)))&gt;0,1,0)</f>
        <v>0</v>
      </c>
      <c r="I9325" s="1">
        <f>IF(SUMPRODUCT(--ISNUMBER(SEARCH({"LEADER"},C9325)))&gt;0,1,0)</f>
        <v>0</v>
      </c>
      <c r="J9325" t="str">
        <f t="shared" si="580"/>
        <v>2015</v>
      </c>
      <c r="K9325" t="str">
        <f t="shared" si="581"/>
        <v>03</v>
      </c>
      <c r="L9325" t="str">
        <f t="shared" si="582"/>
        <v>03</v>
      </c>
      <c r="M9325" s="2">
        <f t="shared" si="583"/>
        <v>42066.416666666664</v>
      </c>
    </row>
    <row r="9326" spans="1:13" x14ac:dyDescent="0.35">
      <c r="A9326">
        <v>0.40983606557377</v>
      </c>
      <c r="B9326" t="s">
        <v>764</v>
      </c>
      <c r="C9326" t="s">
        <v>7231</v>
      </c>
      <c r="D9326">
        <v>20151125224500</v>
      </c>
      <c r="E9326" s="1">
        <f>IF(SUMPRODUCT(--ISNUMBER(SEARCH({"ECON_EARNINGSREPORT","ECON_STOCKMARKET"},C9326)))&gt;0,1,0)</f>
        <v>1</v>
      </c>
      <c r="F9326" s="1">
        <f>IF(SUMPRODUCT(--ISNUMBER(SEARCH({"ENV_"},C9326)))&gt;0,1,0)</f>
        <v>1</v>
      </c>
      <c r="G9326" s="1">
        <f>IF(SUMPRODUCT(--ISNUMBER(SEARCH({"DISCRIMINATION","HARASSMENT","HATE_SPEECH","GENDER_VIOLENCE"},C9326)))&gt;0,1,0)</f>
        <v>0</v>
      </c>
      <c r="H9326" s="1">
        <f>IF(SUMPRODUCT(--ISNUMBER(SEARCH({"LEGALIZE","LEGISLATION","TRIAL"},C9326)))&gt;0,1,0)</f>
        <v>0</v>
      </c>
      <c r="I9326" s="1">
        <f>IF(SUMPRODUCT(--ISNUMBER(SEARCH({"LEADER"},C9326)))&gt;0,1,0)</f>
        <v>0</v>
      </c>
      <c r="J9326" t="str">
        <f t="shared" si="580"/>
        <v>2015</v>
      </c>
      <c r="K9326" t="str">
        <f t="shared" si="581"/>
        <v>11</v>
      </c>
      <c r="L9326" t="str">
        <f t="shared" si="582"/>
        <v>25</v>
      </c>
      <c r="M9326" s="2">
        <f t="shared" si="583"/>
        <v>42333.947916666664</v>
      </c>
    </row>
    <row r="9327" spans="1:13" x14ac:dyDescent="0.35">
      <c r="A9327">
        <v>-3.7558685446009399</v>
      </c>
      <c r="B9327" t="s">
        <v>398</v>
      </c>
      <c r="C9327" t="s">
        <v>7232</v>
      </c>
      <c r="D9327">
        <v>20151103204500</v>
      </c>
      <c r="E9327" s="1">
        <f>IF(SUMPRODUCT(--ISNUMBER(SEARCH({"ECON_EARNINGSREPORT","ECON_STOCKMARKET"},C9327)))&gt;0,1,0)</f>
        <v>0</v>
      </c>
      <c r="F9327" s="1">
        <f>IF(SUMPRODUCT(--ISNUMBER(SEARCH({"ENV_"},C9327)))&gt;0,1,0)</f>
        <v>0</v>
      </c>
      <c r="G9327" s="1">
        <f>IF(SUMPRODUCT(--ISNUMBER(SEARCH({"DISCRIMINATION","HARASSMENT","HATE_SPEECH","GENDER_VIOLENCE"},C9327)))&gt;0,1,0)</f>
        <v>0</v>
      </c>
      <c r="H9327" s="1">
        <f>IF(SUMPRODUCT(--ISNUMBER(SEARCH({"LEGALIZE","LEGISLATION","TRIAL"},C9327)))&gt;0,1,0)</f>
        <v>0</v>
      </c>
      <c r="I9327" s="1">
        <f>IF(SUMPRODUCT(--ISNUMBER(SEARCH({"LEADER"},C9327)))&gt;0,1,0)</f>
        <v>0</v>
      </c>
      <c r="J9327" t="str">
        <f t="shared" si="580"/>
        <v>2015</v>
      </c>
      <c r="K9327" t="str">
        <f t="shared" si="581"/>
        <v>11</v>
      </c>
      <c r="L9327" t="str">
        <f t="shared" si="582"/>
        <v>03</v>
      </c>
      <c r="M9327" s="2">
        <f t="shared" si="583"/>
        <v>42311.864583333336</v>
      </c>
    </row>
    <row r="9328" spans="1:13" x14ac:dyDescent="0.35">
      <c r="A9328">
        <v>5.8823529411764701</v>
      </c>
      <c r="B9328" t="s">
        <v>290</v>
      </c>
      <c r="C9328" t="s">
        <v>7233</v>
      </c>
      <c r="D9328">
        <v>20160418184500</v>
      </c>
      <c r="E9328" s="1">
        <f>IF(SUMPRODUCT(--ISNUMBER(SEARCH({"ECON_EARNINGSREPORT","ECON_STOCKMARKET"},C9328)))&gt;0,1,0)</f>
        <v>0</v>
      </c>
      <c r="F9328" s="1">
        <f>IF(SUMPRODUCT(--ISNUMBER(SEARCH({"ENV_"},C9328)))&gt;0,1,0)</f>
        <v>0</v>
      </c>
      <c r="G9328" s="1">
        <f>IF(SUMPRODUCT(--ISNUMBER(SEARCH({"DISCRIMINATION","HARASSMENT","HATE_SPEECH","GENDER_VIOLENCE"},C9328)))&gt;0,1,0)</f>
        <v>0</v>
      </c>
      <c r="H9328" s="1">
        <f>IF(SUMPRODUCT(--ISNUMBER(SEARCH({"LEGALIZE","LEGISLATION","TRIAL"},C9328)))&gt;0,1,0)</f>
        <v>0</v>
      </c>
      <c r="I9328" s="1">
        <f>IF(SUMPRODUCT(--ISNUMBER(SEARCH({"LEADER"},C9328)))&gt;0,1,0)</f>
        <v>1</v>
      </c>
      <c r="J9328" t="str">
        <f t="shared" si="580"/>
        <v>2016</v>
      </c>
      <c r="K9328" t="str">
        <f t="shared" si="581"/>
        <v>04</v>
      </c>
      <c r="L9328" t="str">
        <f t="shared" si="582"/>
        <v>18</v>
      </c>
      <c r="M9328" s="2">
        <f t="shared" si="583"/>
        <v>42478.78125</v>
      </c>
    </row>
    <row r="9329" spans="1:13" x14ac:dyDescent="0.35">
      <c r="A9329">
        <v>-1.40845070422535</v>
      </c>
      <c r="B9329" t="s">
        <v>4336</v>
      </c>
      <c r="C9329" t="s">
        <v>7234</v>
      </c>
      <c r="D9329">
        <v>20150916091500</v>
      </c>
      <c r="E9329" s="1">
        <f>IF(SUMPRODUCT(--ISNUMBER(SEARCH({"ECON_EARNINGSREPORT","ECON_STOCKMARKET"},C9329)))&gt;0,1,0)</f>
        <v>0</v>
      </c>
      <c r="F9329" s="1">
        <f>IF(SUMPRODUCT(--ISNUMBER(SEARCH({"ENV_"},C9329)))&gt;0,1,0)</f>
        <v>0</v>
      </c>
      <c r="G9329" s="1">
        <f>IF(SUMPRODUCT(--ISNUMBER(SEARCH({"DISCRIMINATION","HARASSMENT","HATE_SPEECH","GENDER_VIOLENCE"},C9329)))&gt;0,1,0)</f>
        <v>0</v>
      </c>
      <c r="H9329" s="1">
        <f>IF(SUMPRODUCT(--ISNUMBER(SEARCH({"LEGALIZE","LEGISLATION","TRIAL"},C9329)))&gt;0,1,0)</f>
        <v>0</v>
      </c>
      <c r="I9329" s="1">
        <f>IF(SUMPRODUCT(--ISNUMBER(SEARCH({"LEADER"},C9329)))&gt;0,1,0)</f>
        <v>0</v>
      </c>
      <c r="J9329" t="str">
        <f t="shared" si="580"/>
        <v>2015</v>
      </c>
      <c r="K9329" t="str">
        <f t="shared" si="581"/>
        <v>09</v>
      </c>
      <c r="L9329" t="str">
        <f t="shared" si="582"/>
        <v>16</v>
      </c>
      <c r="M9329" s="2">
        <f t="shared" si="583"/>
        <v>42263.385416666664</v>
      </c>
    </row>
    <row r="9330" spans="1:13" x14ac:dyDescent="0.35">
      <c r="A9330">
        <v>3.1344792719919101</v>
      </c>
      <c r="B9330" t="s">
        <v>38</v>
      </c>
      <c r="C9330" t="s">
        <v>5099</v>
      </c>
      <c r="D9330">
        <v>20160505071500</v>
      </c>
      <c r="E9330" s="1">
        <f>IF(SUMPRODUCT(--ISNUMBER(SEARCH({"ECON_EARNINGSREPORT","ECON_STOCKMARKET"},C9330)))&gt;0,1,0)</f>
        <v>0</v>
      </c>
      <c r="F9330" s="1">
        <f>IF(SUMPRODUCT(--ISNUMBER(SEARCH({"ENV_"},C9330)))&gt;0,1,0)</f>
        <v>0</v>
      </c>
      <c r="G9330" s="1">
        <f>IF(SUMPRODUCT(--ISNUMBER(SEARCH({"DISCRIMINATION","HARASSMENT","HATE_SPEECH","GENDER_VIOLENCE"},C9330)))&gt;0,1,0)</f>
        <v>0</v>
      </c>
      <c r="H9330" s="1">
        <f>IF(SUMPRODUCT(--ISNUMBER(SEARCH({"LEGALIZE","LEGISLATION","TRIAL"},C9330)))&gt;0,1,0)</f>
        <v>0</v>
      </c>
      <c r="I9330" s="1">
        <f>IF(SUMPRODUCT(--ISNUMBER(SEARCH({"LEADER"},C9330)))&gt;0,1,0)</f>
        <v>1</v>
      </c>
      <c r="J9330" t="str">
        <f t="shared" si="580"/>
        <v>2016</v>
      </c>
      <c r="K9330" t="str">
        <f t="shared" si="581"/>
        <v>05</v>
      </c>
      <c r="L9330" t="str">
        <f t="shared" si="582"/>
        <v>05</v>
      </c>
      <c r="M9330" s="2">
        <f t="shared" si="583"/>
        <v>42495.302083333336</v>
      </c>
    </row>
    <row r="9331" spans="1:13" x14ac:dyDescent="0.35">
      <c r="A9331">
        <v>0.82135523613963002</v>
      </c>
      <c r="B9331" t="s">
        <v>4808</v>
      </c>
      <c r="C9331" t="s">
        <v>6172</v>
      </c>
      <c r="D9331">
        <v>20150522114500</v>
      </c>
      <c r="E9331" s="1">
        <f>IF(SUMPRODUCT(--ISNUMBER(SEARCH({"ECON_EARNINGSREPORT","ECON_STOCKMARKET"},C9331)))&gt;0,1,0)</f>
        <v>0</v>
      </c>
      <c r="F9331" s="1">
        <f>IF(SUMPRODUCT(--ISNUMBER(SEARCH({"ENV_"},C9331)))&gt;0,1,0)</f>
        <v>0</v>
      </c>
      <c r="G9331" s="1">
        <f>IF(SUMPRODUCT(--ISNUMBER(SEARCH({"DISCRIMINATION","HARASSMENT","HATE_SPEECH","GENDER_VIOLENCE"},C9331)))&gt;0,1,0)</f>
        <v>0</v>
      </c>
      <c r="H9331" s="1">
        <f>IF(SUMPRODUCT(--ISNUMBER(SEARCH({"LEGALIZE","LEGISLATION","TRIAL"},C9331)))&gt;0,1,0)</f>
        <v>0</v>
      </c>
      <c r="I9331" s="1">
        <f>IF(SUMPRODUCT(--ISNUMBER(SEARCH({"LEADER"},C9331)))&gt;0,1,0)</f>
        <v>0</v>
      </c>
      <c r="J9331" t="str">
        <f t="shared" si="580"/>
        <v>2015</v>
      </c>
      <c r="K9331" t="str">
        <f t="shared" si="581"/>
        <v>05</v>
      </c>
      <c r="L9331" t="str">
        <f t="shared" si="582"/>
        <v>22</v>
      </c>
      <c r="M9331" s="2">
        <f t="shared" si="583"/>
        <v>42146.489583333336</v>
      </c>
    </row>
    <row r="9332" spans="1:13" x14ac:dyDescent="0.35">
      <c r="A9332">
        <v>-1.92307692307692</v>
      </c>
      <c r="B9332" t="s">
        <v>1218</v>
      </c>
      <c r="C9332" t="s">
        <v>4024</v>
      </c>
      <c r="D9332">
        <v>20151126014500</v>
      </c>
      <c r="E9332" s="1">
        <f>IF(SUMPRODUCT(--ISNUMBER(SEARCH({"ECON_EARNINGSREPORT","ECON_STOCKMARKET"},C9332)))&gt;0,1,0)</f>
        <v>0</v>
      </c>
      <c r="F9332" s="1">
        <f>IF(SUMPRODUCT(--ISNUMBER(SEARCH({"ENV_"},C9332)))&gt;0,1,0)</f>
        <v>0</v>
      </c>
      <c r="G9332" s="1">
        <f>IF(SUMPRODUCT(--ISNUMBER(SEARCH({"DISCRIMINATION","HARASSMENT","HATE_SPEECH","GENDER_VIOLENCE"},C9332)))&gt;0,1,0)</f>
        <v>0</v>
      </c>
      <c r="H9332" s="1">
        <f>IF(SUMPRODUCT(--ISNUMBER(SEARCH({"LEGALIZE","LEGISLATION","TRIAL"},C9332)))&gt;0,1,0)</f>
        <v>0</v>
      </c>
      <c r="I9332" s="1">
        <f>IF(SUMPRODUCT(--ISNUMBER(SEARCH({"LEADER"},C9332)))&gt;0,1,0)</f>
        <v>0</v>
      </c>
      <c r="J9332" t="str">
        <f t="shared" si="580"/>
        <v>2015</v>
      </c>
      <c r="K9332" t="str">
        <f t="shared" si="581"/>
        <v>11</v>
      </c>
      <c r="L9332" t="str">
        <f t="shared" si="582"/>
        <v>26</v>
      </c>
      <c r="M9332" s="2">
        <f t="shared" si="583"/>
        <v>42334.072916666664</v>
      </c>
    </row>
    <row r="9333" spans="1:13" x14ac:dyDescent="0.35">
      <c r="A9333">
        <v>-1.23674911660777</v>
      </c>
      <c r="B9333" t="s">
        <v>542</v>
      </c>
      <c r="C9333" t="s">
        <v>6147</v>
      </c>
      <c r="D9333">
        <v>20150916003000</v>
      </c>
      <c r="E9333" s="1">
        <f>IF(SUMPRODUCT(--ISNUMBER(SEARCH({"ECON_EARNINGSREPORT","ECON_STOCKMARKET"},C9333)))&gt;0,1,0)</f>
        <v>1</v>
      </c>
      <c r="F9333" s="1">
        <f>IF(SUMPRODUCT(--ISNUMBER(SEARCH({"ENV_"},C9333)))&gt;0,1,0)</f>
        <v>0</v>
      </c>
      <c r="G9333" s="1">
        <f>IF(SUMPRODUCT(--ISNUMBER(SEARCH({"DISCRIMINATION","HARASSMENT","HATE_SPEECH","GENDER_VIOLENCE"},C9333)))&gt;0,1,0)</f>
        <v>0</v>
      </c>
      <c r="H9333" s="1">
        <f>IF(SUMPRODUCT(--ISNUMBER(SEARCH({"LEGALIZE","LEGISLATION","TRIAL"},C9333)))&gt;0,1,0)</f>
        <v>0</v>
      </c>
      <c r="I9333" s="1">
        <f>IF(SUMPRODUCT(--ISNUMBER(SEARCH({"LEADER"},C9333)))&gt;0,1,0)</f>
        <v>1</v>
      </c>
      <c r="J9333" t="str">
        <f t="shared" si="580"/>
        <v>2015</v>
      </c>
      <c r="K9333" t="str">
        <f t="shared" si="581"/>
        <v>09</v>
      </c>
      <c r="L9333" t="str">
        <f t="shared" si="582"/>
        <v>16</v>
      </c>
      <c r="M9333" s="2">
        <f t="shared" si="583"/>
        <v>42263.020833333336</v>
      </c>
    </row>
    <row r="9334" spans="1:13" x14ac:dyDescent="0.35">
      <c r="A9334">
        <v>-3.9603960396039599</v>
      </c>
      <c r="B9334" t="s">
        <v>5988</v>
      </c>
      <c r="C9334" t="s">
        <v>7235</v>
      </c>
      <c r="D9334">
        <v>20150821110000</v>
      </c>
      <c r="E9334" s="1">
        <f>IF(SUMPRODUCT(--ISNUMBER(SEARCH({"ECON_EARNINGSREPORT","ECON_STOCKMARKET"},C9334)))&gt;0,1,0)</f>
        <v>1</v>
      </c>
      <c r="F9334" s="1">
        <f>IF(SUMPRODUCT(--ISNUMBER(SEARCH({"ENV_"},C9334)))&gt;0,1,0)</f>
        <v>0</v>
      </c>
      <c r="G9334" s="1">
        <f>IF(SUMPRODUCT(--ISNUMBER(SEARCH({"DISCRIMINATION","HARASSMENT","HATE_SPEECH","GENDER_VIOLENCE"},C9334)))&gt;0,1,0)</f>
        <v>0</v>
      </c>
      <c r="H9334" s="1">
        <f>IF(SUMPRODUCT(--ISNUMBER(SEARCH({"LEGALIZE","LEGISLATION","TRIAL"},C9334)))&gt;0,1,0)</f>
        <v>0</v>
      </c>
      <c r="I9334" s="1">
        <f>IF(SUMPRODUCT(--ISNUMBER(SEARCH({"LEADER"},C9334)))&gt;0,1,0)</f>
        <v>0</v>
      </c>
      <c r="J9334" t="str">
        <f t="shared" si="580"/>
        <v>2015</v>
      </c>
      <c r="K9334" t="str">
        <f t="shared" si="581"/>
        <v>08</v>
      </c>
      <c r="L9334" t="str">
        <f t="shared" si="582"/>
        <v>21</v>
      </c>
      <c r="M9334" s="2">
        <f t="shared" si="583"/>
        <v>42237.458333333336</v>
      </c>
    </row>
    <row r="9335" spans="1:13" x14ac:dyDescent="0.35">
      <c r="A9335">
        <v>-3.0201342281879202</v>
      </c>
      <c r="B9335" t="s">
        <v>7066</v>
      </c>
      <c r="C9335" t="s">
        <v>7236</v>
      </c>
      <c r="D9335">
        <v>20150826194500</v>
      </c>
      <c r="E9335" s="1">
        <f>IF(SUMPRODUCT(--ISNUMBER(SEARCH({"ECON_EARNINGSREPORT","ECON_STOCKMARKET"},C9335)))&gt;0,1,0)</f>
        <v>0</v>
      </c>
      <c r="F9335" s="1">
        <f>IF(SUMPRODUCT(--ISNUMBER(SEARCH({"ENV_"},C9335)))&gt;0,1,0)</f>
        <v>0</v>
      </c>
      <c r="G9335" s="1">
        <f>IF(SUMPRODUCT(--ISNUMBER(SEARCH({"DISCRIMINATION","HARASSMENT","HATE_SPEECH","GENDER_VIOLENCE"},C9335)))&gt;0,1,0)</f>
        <v>0</v>
      </c>
      <c r="H9335" s="1">
        <f>IF(SUMPRODUCT(--ISNUMBER(SEARCH({"LEGALIZE","LEGISLATION","TRIAL"},C9335)))&gt;0,1,0)</f>
        <v>0</v>
      </c>
      <c r="I9335" s="1">
        <f>IF(SUMPRODUCT(--ISNUMBER(SEARCH({"LEADER"},C9335)))&gt;0,1,0)</f>
        <v>0</v>
      </c>
      <c r="J9335" t="str">
        <f t="shared" si="580"/>
        <v>2015</v>
      </c>
      <c r="K9335" t="str">
        <f t="shared" si="581"/>
        <v>08</v>
      </c>
      <c r="L9335" t="str">
        <f t="shared" si="582"/>
        <v>26</v>
      </c>
      <c r="M9335" s="2">
        <f t="shared" si="583"/>
        <v>42242.822916666664</v>
      </c>
    </row>
    <row r="9336" spans="1:13" x14ac:dyDescent="0.35">
      <c r="A9336">
        <v>1.6304347826087</v>
      </c>
      <c r="B9336" t="s">
        <v>342</v>
      </c>
      <c r="C9336" t="s">
        <v>7237</v>
      </c>
      <c r="D9336">
        <v>20151017091500</v>
      </c>
      <c r="E9336" s="1">
        <f>IF(SUMPRODUCT(--ISNUMBER(SEARCH({"ECON_EARNINGSREPORT","ECON_STOCKMARKET"},C9336)))&gt;0,1,0)</f>
        <v>0</v>
      </c>
      <c r="F9336" s="1">
        <f>IF(SUMPRODUCT(--ISNUMBER(SEARCH({"ENV_"},C9336)))&gt;0,1,0)</f>
        <v>0</v>
      </c>
      <c r="G9336" s="1">
        <f>IF(SUMPRODUCT(--ISNUMBER(SEARCH({"DISCRIMINATION","HARASSMENT","HATE_SPEECH","GENDER_VIOLENCE"},C9336)))&gt;0,1,0)</f>
        <v>0</v>
      </c>
      <c r="H9336" s="1">
        <f>IF(SUMPRODUCT(--ISNUMBER(SEARCH({"LEGALIZE","LEGISLATION","TRIAL"},C9336)))&gt;0,1,0)</f>
        <v>0</v>
      </c>
      <c r="I9336" s="1">
        <f>IF(SUMPRODUCT(--ISNUMBER(SEARCH({"LEADER"},C9336)))&gt;0,1,0)</f>
        <v>0</v>
      </c>
      <c r="J9336" t="str">
        <f t="shared" si="580"/>
        <v>2015</v>
      </c>
      <c r="K9336" t="str">
        <f t="shared" si="581"/>
        <v>10</v>
      </c>
      <c r="L9336" t="str">
        <f t="shared" si="582"/>
        <v>17</v>
      </c>
      <c r="M9336" s="2">
        <f t="shared" si="583"/>
        <v>42294.385416666664</v>
      </c>
    </row>
    <row r="9337" spans="1:13" x14ac:dyDescent="0.35">
      <c r="A9337">
        <v>2.46478873239437</v>
      </c>
      <c r="B9337" t="s">
        <v>3979</v>
      </c>
      <c r="C9337" t="s">
        <v>7238</v>
      </c>
      <c r="D9337">
        <v>20151110083000</v>
      </c>
      <c r="E9337" s="1">
        <f>IF(SUMPRODUCT(--ISNUMBER(SEARCH({"ECON_EARNINGSREPORT","ECON_STOCKMARKET"},C9337)))&gt;0,1,0)</f>
        <v>1</v>
      </c>
      <c r="F9337" s="1">
        <f>IF(SUMPRODUCT(--ISNUMBER(SEARCH({"ENV_"},C9337)))&gt;0,1,0)</f>
        <v>0</v>
      </c>
      <c r="G9337" s="1">
        <f>IF(SUMPRODUCT(--ISNUMBER(SEARCH({"DISCRIMINATION","HARASSMENT","HATE_SPEECH","GENDER_VIOLENCE"},C9337)))&gt;0,1,0)</f>
        <v>0</v>
      </c>
      <c r="H9337" s="1">
        <f>IF(SUMPRODUCT(--ISNUMBER(SEARCH({"LEGALIZE","LEGISLATION","TRIAL"},C9337)))&gt;0,1,0)</f>
        <v>0</v>
      </c>
      <c r="I9337" s="1">
        <f>IF(SUMPRODUCT(--ISNUMBER(SEARCH({"LEADER"},C9337)))&gt;0,1,0)</f>
        <v>0</v>
      </c>
      <c r="J9337" t="str">
        <f t="shared" si="580"/>
        <v>2015</v>
      </c>
      <c r="K9337" t="str">
        <f t="shared" si="581"/>
        <v>11</v>
      </c>
      <c r="L9337" t="str">
        <f t="shared" si="582"/>
        <v>10</v>
      </c>
      <c r="M9337" s="2">
        <f t="shared" si="583"/>
        <v>42318.354166666664</v>
      </c>
    </row>
    <row r="9338" spans="1:13" x14ac:dyDescent="0.35">
      <c r="A9338">
        <v>0</v>
      </c>
      <c r="B9338" t="s">
        <v>4288</v>
      </c>
      <c r="C9338" t="s">
        <v>5505</v>
      </c>
      <c r="D9338">
        <v>20150521211500</v>
      </c>
      <c r="E9338" s="1">
        <f>IF(SUMPRODUCT(--ISNUMBER(SEARCH({"ECON_EARNINGSREPORT","ECON_STOCKMARKET"},C9338)))&gt;0,1,0)</f>
        <v>0</v>
      </c>
      <c r="F9338" s="1">
        <f>IF(SUMPRODUCT(--ISNUMBER(SEARCH({"ENV_"},C9338)))&gt;0,1,0)</f>
        <v>0</v>
      </c>
      <c r="G9338" s="1">
        <f>IF(SUMPRODUCT(--ISNUMBER(SEARCH({"DISCRIMINATION","HARASSMENT","HATE_SPEECH","GENDER_VIOLENCE"},C9338)))&gt;0,1,0)</f>
        <v>0</v>
      </c>
      <c r="H9338" s="1">
        <f>IF(SUMPRODUCT(--ISNUMBER(SEARCH({"LEGALIZE","LEGISLATION","TRIAL"},C9338)))&gt;0,1,0)</f>
        <v>0</v>
      </c>
      <c r="I9338" s="1">
        <f>IF(SUMPRODUCT(--ISNUMBER(SEARCH({"LEADER"},C9338)))&gt;0,1,0)</f>
        <v>0</v>
      </c>
      <c r="J9338" t="str">
        <f t="shared" si="580"/>
        <v>2015</v>
      </c>
      <c r="K9338" t="str">
        <f t="shared" si="581"/>
        <v>05</v>
      </c>
      <c r="L9338" t="str">
        <f t="shared" si="582"/>
        <v>21</v>
      </c>
      <c r="M9338" s="2">
        <f t="shared" si="583"/>
        <v>42145.885416666664</v>
      </c>
    </row>
    <row r="9339" spans="1:13" x14ac:dyDescent="0.35">
      <c r="A9339">
        <v>0.141442715700141</v>
      </c>
      <c r="B9339" t="s">
        <v>4615</v>
      </c>
      <c r="C9339" t="s">
        <v>7239</v>
      </c>
      <c r="D9339">
        <v>20151212193000</v>
      </c>
      <c r="E9339" s="1">
        <f>IF(SUMPRODUCT(--ISNUMBER(SEARCH({"ECON_EARNINGSREPORT","ECON_STOCKMARKET"},C9339)))&gt;0,1,0)</f>
        <v>1</v>
      </c>
      <c r="F9339" s="1">
        <f>IF(SUMPRODUCT(--ISNUMBER(SEARCH({"ENV_"},C9339)))&gt;0,1,0)</f>
        <v>1</v>
      </c>
      <c r="G9339" s="1">
        <f>IF(SUMPRODUCT(--ISNUMBER(SEARCH({"DISCRIMINATION","HARASSMENT","HATE_SPEECH","GENDER_VIOLENCE"},C9339)))&gt;0,1,0)</f>
        <v>0</v>
      </c>
      <c r="H9339" s="1">
        <f>IF(SUMPRODUCT(--ISNUMBER(SEARCH({"LEGALIZE","LEGISLATION","TRIAL"},C9339)))&gt;0,1,0)</f>
        <v>0</v>
      </c>
      <c r="I9339" s="1">
        <f>IF(SUMPRODUCT(--ISNUMBER(SEARCH({"LEADER"},C9339)))&gt;0,1,0)</f>
        <v>1</v>
      </c>
      <c r="J9339" t="str">
        <f t="shared" si="580"/>
        <v>2015</v>
      </c>
      <c r="K9339" t="str">
        <f t="shared" si="581"/>
        <v>12</v>
      </c>
      <c r="L9339" t="str">
        <f t="shared" si="582"/>
        <v>12</v>
      </c>
      <c r="M9339" s="2">
        <f t="shared" si="583"/>
        <v>42350.8125</v>
      </c>
    </row>
    <row r="9340" spans="1:13" x14ac:dyDescent="0.35">
      <c r="A9340">
        <v>2.1141649048625801</v>
      </c>
      <c r="B9340" t="s">
        <v>324</v>
      </c>
      <c r="C9340" t="s">
        <v>7240</v>
      </c>
      <c r="D9340">
        <v>20160429164500</v>
      </c>
      <c r="E9340" s="1">
        <f>IF(SUMPRODUCT(--ISNUMBER(SEARCH({"ECON_EARNINGSREPORT","ECON_STOCKMARKET"},C9340)))&gt;0,1,0)</f>
        <v>1</v>
      </c>
      <c r="F9340" s="1">
        <f>IF(SUMPRODUCT(--ISNUMBER(SEARCH({"ENV_"},C9340)))&gt;0,1,0)</f>
        <v>0</v>
      </c>
      <c r="G9340" s="1">
        <f>IF(SUMPRODUCT(--ISNUMBER(SEARCH({"DISCRIMINATION","HARASSMENT","HATE_SPEECH","GENDER_VIOLENCE"},C9340)))&gt;0,1,0)</f>
        <v>0</v>
      </c>
      <c r="H9340" s="1">
        <f>IF(SUMPRODUCT(--ISNUMBER(SEARCH({"LEGALIZE","LEGISLATION","TRIAL"},C9340)))&gt;0,1,0)</f>
        <v>0</v>
      </c>
      <c r="I9340" s="1">
        <f>IF(SUMPRODUCT(--ISNUMBER(SEARCH({"LEADER"},C9340)))&gt;0,1,0)</f>
        <v>0</v>
      </c>
      <c r="J9340" t="str">
        <f t="shared" si="580"/>
        <v>2016</v>
      </c>
      <c r="K9340" t="str">
        <f t="shared" si="581"/>
        <v>04</v>
      </c>
      <c r="L9340" t="str">
        <f t="shared" si="582"/>
        <v>29</v>
      </c>
      <c r="M9340" s="2">
        <f t="shared" si="583"/>
        <v>42489.697916666664</v>
      </c>
    </row>
    <row r="9341" spans="1:13" x14ac:dyDescent="0.35">
      <c r="A9341">
        <v>-1.03359173126615</v>
      </c>
      <c r="B9341" t="s">
        <v>2444</v>
      </c>
      <c r="C9341" t="s">
        <v>7241</v>
      </c>
      <c r="D9341">
        <v>20160525004500</v>
      </c>
      <c r="E9341" s="1">
        <f>IF(SUMPRODUCT(--ISNUMBER(SEARCH({"ECON_EARNINGSREPORT","ECON_STOCKMARKET"},C9341)))&gt;0,1,0)</f>
        <v>1</v>
      </c>
      <c r="F9341" s="1">
        <f>IF(SUMPRODUCT(--ISNUMBER(SEARCH({"ENV_"},C9341)))&gt;0,1,0)</f>
        <v>0</v>
      </c>
      <c r="G9341" s="1">
        <f>IF(SUMPRODUCT(--ISNUMBER(SEARCH({"DISCRIMINATION","HARASSMENT","HATE_SPEECH","GENDER_VIOLENCE"},C9341)))&gt;0,1,0)</f>
        <v>0</v>
      </c>
      <c r="H9341" s="1">
        <f>IF(SUMPRODUCT(--ISNUMBER(SEARCH({"LEGALIZE","LEGISLATION","TRIAL"},C9341)))&gt;0,1,0)</f>
        <v>0</v>
      </c>
      <c r="I9341" s="1">
        <f>IF(SUMPRODUCT(--ISNUMBER(SEARCH({"LEADER"},C9341)))&gt;0,1,0)</f>
        <v>0</v>
      </c>
      <c r="J9341" t="str">
        <f t="shared" si="580"/>
        <v>2016</v>
      </c>
      <c r="K9341" t="str">
        <f t="shared" si="581"/>
        <v>05</v>
      </c>
      <c r="L9341" t="str">
        <f t="shared" si="582"/>
        <v>25</v>
      </c>
      <c r="M9341" s="2">
        <f t="shared" si="583"/>
        <v>42515.03125</v>
      </c>
    </row>
    <row r="9342" spans="1:13" x14ac:dyDescent="0.35">
      <c r="A9342">
        <v>3.6262203626220399</v>
      </c>
      <c r="B9342" t="s">
        <v>1015</v>
      </c>
      <c r="C9342" t="s">
        <v>4346</v>
      </c>
      <c r="D9342">
        <v>20150310201500</v>
      </c>
      <c r="E9342" s="1">
        <f>IF(SUMPRODUCT(--ISNUMBER(SEARCH({"ECON_EARNINGSREPORT","ECON_STOCKMARKET"},C9342)))&gt;0,1,0)</f>
        <v>0</v>
      </c>
      <c r="F9342" s="1">
        <f>IF(SUMPRODUCT(--ISNUMBER(SEARCH({"ENV_"},C9342)))&gt;0,1,0)</f>
        <v>0</v>
      </c>
      <c r="G9342" s="1">
        <f>IF(SUMPRODUCT(--ISNUMBER(SEARCH({"DISCRIMINATION","HARASSMENT","HATE_SPEECH","GENDER_VIOLENCE"},C9342)))&gt;0,1,0)</f>
        <v>0</v>
      </c>
      <c r="H9342" s="1">
        <f>IF(SUMPRODUCT(--ISNUMBER(SEARCH({"LEGALIZE","LEGISLATION","TRIAL"},C9342)))&gt;0,1,0)</f>
        <v>0</v>
      </c>
      <c r="I9342" s="1">
        <f>IF(SUMPRODUCT(--ISNUMBER(SEARCH({"LEADER"},C9342)))&gt;0,1,0)</f>
        <v>1</v>
      </c>
      <c r="J9342" t="str">
        <f t="shared" si="580"/>
        <v>2015</v>
      </c>
      <c r="K9342" t="str">
        <f t="shared" si="581"/>
        <v>03</v>
      </c>
      <c r="L9342" t="str">
        <f t="shared" si="582"/>
        <v>10</v>
      </c>
      <c r="M9342" s="2">
        <f t="shared" si="583"/>
        <v>42073.84375</v>
      </c>
    </row>
    <row r="9343" spans="1:13" x14ac:dyDescent="0.35">
      <c r="A9343">
        <v>-0.78125</v>
      </c>
      <c r="B9343" t="s">
        <v>236</v>
      </c>
      <c r="D9343">
        <v>20150924214500</v>
      </c>
      <c r="E9343" s="1">
        <f>IF(SUMPRODUCT(--ISNUMBER(SEARCH({"ECON_EARNINGSREPORT","ECON_STOCKMARKET"},C9343)))&gt;0,1,0)</f>
        <v>0</v>
      </c>
      <c r="F9343" s="1">
        <f>IF(SUMPRODUCT(--ISNUMBER(SEARCH({"ENV_"},C9343)))&gt;0,1,0)</f>
        <v>0</v>
      </c>
      <c r="G9343" s="1">
        <f>IF(SUMPRODUCT(--ISNUMBER(SEARCH({"DISCRIMINATION","HARASSMENT","HATE_SPEECH","GENDER_VIOLENCE"},C9343)))&gt;0,1,0)</f>
        <v>0</v>
      </c>
      <c r="H9343" s="1">
        <f>IF(SUMPRODUCT(--ISNUMBER(SEARCH({"LEGALIZE","LEGISLATION","TRIAL"},C9343)))&gt;0,1,0)</f>
        <v>0</v>
      </c>
      <c r="I9343" s="1">
        <f>IF(SUMPRODUCT(--ISNUMBER(SEARCH({"LEADER"},C9343)))&gt;0,1,0)</f>
        <v>0</v>
      </c>
      <c r="J9343" t="str">
        <f t="shared" si="580"/>
        <v>2015</v>
      </c>
      <c r="K9343" t="str">
        <f t="shared" si="581"/>
        <v>09</v>
      </c>
      <c r="L9343" t="str">
        <f t="shared" si="582"/>
        <v>24</v>
      </c>
      <c r="M9343" s="2">
        <f t="shared" si="583"/>
        <v>42271.90625</v>
      </c>
    </row>
    <row r="9344" spans="1:13" x14ac:dyDescent="0.35">
      <c r="A9344">
        <v>2.16636348602613</v>
      </c>
      <c r="B9344" t="s">
        <v>3917</v>
      </c>
      <c r="C9344" t="s">
        <v>3918</v>
      </c>
      <c r="D9344">
        <v>20150922043000</v>
      </c>
      <c r="E9344" s="1">
        <f>IF(SUMPRODUCT(--ISNUMBER(SEARCH({"ECON_EARNINGSREPORT","ECON_STOCKMARKET"},C9344)))&gt;0,1,0)</f>
        <v>0</v>
      </c>
      <c r="F9344" s="1">
        <f>IF(SUMPRODUCT(--ISNUMBER(SEARCH({"ENV_"},C9344)))&gt;0,1,0)</f>
        <v>0</v>
      </c>
      <c r="G9344" s="1">
        <f>IF(SUMPRODUCT(--ISNUMBER(SEARCH({"DISCRIMINATION","HARASSMENT","HATE_SPEECH","GENDER_VIOLENCE"},C9344)))&gt;0,1,0)</f>
        <v>0</v>
      </c>
      <c r="H9344" s="1">
        <f>IF(SUMPRODUCT(--ISNUMBER(SEARCH({"LEGALIZE","LEGISLATION","TRIAL"},C9344)))&gt;0,1,0)</f>
        <v>0</v>
      </c>
      <c r="I9344" s="1">
        <f>IF(SUMPRODUCT(--ISNUMBER(SEARCH({"LEADER"},C9344)))&gt;0,1,0)</f>
        <v>1</v>
      </c>
      <c r="J9344" t="str">
        <f t="shared" si="580"/>
        <v>2015</v>
      </c>
      <c r="K9344" t="str">
        <f t="shared" si="581"/>
        <v>09</v>
      </c>
      <c r="L9344" t="str">
        <f t="shared" si="582"/>
        <v>22</v>
      </c>
      <c r="M9344" s="2">
        <f t="shared" si="583"/>
        <v>42269.1875</v>
      </c>
    </row>
    <row r="9345" spans="1:13" x14ac:dyDescent="0.35">
      <c r="A9345">
        <v>0.99255583126550895</v>
      </c>
      <c r="B9345" t="s">
        <v>137</v>
      </c>
      <c r="C9345" t="s">
        <v>5766</v>
      </c>
      <c r="D9345">
        <v>20150303163000</v>
      </c>
      <c r="E9345" s="1">
        <f>IF(SUMPRODUCT(--ISNUMBER(SEARCH({"ECON_EARNINGSREPORT","ECON_STOCKMARKET"},C9345)))&gt;0,1,0)</f>
        <v>0</v>
      </c>
      <c r="F9345" s="1">
        <f>IF(SUMPRODUCT(--ISNUMBER(SEARCH({"ENV_"},C9345)))&gt;0,1,0)</f>
        <v>0</v>
      </c>
      <c r="G9345" s="1">
        <f>IF(SUMPRODUCT(--ISNUMBER(SEARCH({"DISCRIMINATION","HARASSMENT","HATE_SPEECH","GENDER_VIOLENCE"},C9345)))&gt;0,1,0)</f>
        <v>0</v>
      </c>
      <c r="H9345" s="1">
        <f>IF(SUMPRODUCT(--ISNUMBER(SEARCH({"LEGALIZE","LEGISLATION","TRIAL"},C9345)))&gt;0,1,0)</f>
        <v>0</v>
      </c>
      <c r="I9345" s="1">
        <f>IF(SUMPRODUCT(--ISNUMBER(SEARCH({"LEADER"},C9345)))&gt;0,1,0)</f>
        <v>1</v>
      </c>
      <c r="J9345" t="str">
        <f t="shared" si="580"/>
        <v>2015</v>
      </c>
      <c r="K9345" t="str">
        <f t="shared" si="581"/>
        <v>03</v>
      </c>
      <c r="L9345" t="str">
        <f t="shared" si="582"/>
        <v>03</v>
      </c>
      <c r="M9345" s="2">
        <f t="shared" si="583"/>
        <v>42066.6875</v>
      </c>
    </row>
    <row r="9346" spans="1:13" x14ac:dyDescent="0.35">
      <c r="A9346">
        <v>0.224215246636771</v>
      </c>
      <c r="B9346" t="s">
        <v>4658</v>
      </c>
      <c r="C9346" t="s">
        <v>7242</v>
      </c>
      <c r="D9346">
        <v>20160529124500</v>
      </c>
      <c r="E9346" s="1">
        <f>IF(SUMPRODUCT(--ISNUMBER(SEARCH({"ECON_EARNINGSREPORT","ECON_STOCKMARKET"},C9346)))&gt;0,1,0)</f>
        <v>1</v>
      </c>
      <c r="F9346" s="1">
        <f>IF(SUMPRODUCT(--ISNUMBER(SEARCH({"ENV_"},C9346)))&gt;0,1,0)</f>
        <v>0</v>
      </c>
      <c r="G9346" s="1">
        <f>IF(SUMPRODUCT(--ISNUMBER(SEARCH({"DISCRIMINATION","HARASSMENT","HATE_SPEECH","GENDER_VIOLENCE"},C9346)))&gt;0,1,0)</f>
        <v>0</v>
      </c>
      <c r="H9346" s="1">
        <f>IF(SUMPRODUCT(--ISNUMBER(SEARCH({"LEGALIZE","LEGISLATION","TRIAL"},C9346)))&gt;0,1,0)</f>
        <v>0</v>
      </c>
      <c r="I9346" s="1">
        <f>IF(SUMPRODUCT(--ISNUMBER(SEARCH({"LEADER"},C9346)))&gt;0,1,0)</f>
        <v>1</v>
      </c>
      <c r="J9346" t="str">
        <f t="shared" si="580"/>
        <v>2016</v>
      </c>
      <c r="K9346" t="str">
        <f t="shared" si="581"/>
        <v>05</v>
      </c>
      <c r="L9346" t="str">
        <f t="shared" si="582"/>
        <v>29</v>
      </c>
      <c r="M9346" s="2">
        <f t="shared" si="583"/>
        <v>42519.53125</v>
      </c>
    </row>
    <row r="9347" spans="1:13" x14ac:dyDescent="0.35">
      <c r="A9347">
        <v>-1.4134275618374601</v>
      </c>
      <c r="B9347" t="s">
        <v>190</v>
      </c>
      <c r="C9347" t="s">
        <v>7243</v>
      </c>
      <c r="D9347">
        <v>20160428020000</v>
      </c>
      <c r="E9347" s="1">
        <f>IF(SUMPRODUCT(--ISNUMBER(SEARCH({"ECON_EARNINGSREPORT","ECON_STOCKMARKET"},C9347)))&gt;0,1,0)</f>
        <v>0</v>
      </c>
      <c r="F9347" s="1">
        <f>IF(SUMPRODUCT(--ISNUMBER(SEARCH({"ENV_"},C9347)))&gt;0,1,0)</f>
        <v>0</v>
      </c>
      <c r="G9347" s="1">
        <f>IF(SUMPRODUCT(--ISNUMBER(SEARCH({"DISCRIMINATION","HARASSMENT","HATE_SPEECH","GENDER_VIOLENCE"},C9347)))&gt;0,1,0)</f>
        <v>0</v>
      </c>
      <c r="H9347" s="1">
        <f>IF(SUMPRODUCT(--ISNUMBER(SEARCH({"LEGALIZE","LEGISLATION","TRIAL"},C9347)))&gt;0,1,0)</f>
        <v>0</v>
      </c>
      <c r="I9347" s="1">
        <f>IF(SUMPRODUCT(--ISNUMBER(SEARCH({"LEADER"},C9347)))&gt;0,1,0)</f>
        <v>1</v>
      </c>
      <c r="J9347" t="str">
        <f t="shared" ref="J9347:J9410" si="584">LEFT(D9347,4)</f>
        <v>2016</v>
      </c>
      <c r="K9347" t="str">
        <f t="shared" ref="K9347:K9410" si="585">MID(D9347,5,2)</f>
        <v>04</v>
      </c>
      <c r="L9347" t="str">
        <f t="shared" ref="L9347:L9410" si="586">MID(D9347,7,2)</f>
        <v>28</v>
      </c>
      <c r="M9347" s="2">
        <f t="shared" ref="M9347:M9410" si="587">DATE(LEFT(D9347,4),MID(D9347,5,2),MID(D9347,7,2))+TIME(MID(D9347,9,2),MID(D9347,11,2),RIGHT(D9347,2))</f>
        <v>42488.083333333336</v>
      </c>
    </row>
    <row r="9348" spans="1:13" x14ac:dyDescent="0.35">
      <c r="A9348">
        <v>1.50891632373114</v>
      </c>
      <c r="B9348" t="s">
        <v>342</v>
      </c>
      <c r="C9348" t="s">
        <v>7244</v>
      </c>
      <c r="D9348">
        <v>20150824114500</v>
      </c>
      <c r="E9348" s="1">
        <f>IF(SUMPRODUCT(--ISNUMBER(SEARCH({"ECON_EARNINGSREPORT","ECON_STOCKMARKET"},C9348)))&gt;0,1,0)</f>
        <v>0</v>
      </c>
      <c r="F9348" s="1">
        <f>IF(SUMPRODUCT(--ISNUMBER(SEARCH({"ENV_"},C9348)))&gt;0,1,0)</f>
        <v>0</v>
      </c>
      <c r="G9348" s="1">
        <f>IF(SUMPRODUCT(--ISNUMBER(SEARCH({"DISCRIMINATION","HARASSMENT","HATE_SPEECH","GENDER_VIOLENCE"},C9348)))&gt;0,1,0)</f>
        <v>0</v>
      </c>
      <c r="H9348" s="1">
        <f>IF(SUMPRODUCT(--ISNUMBER(SEARCH({"LEGALIZE","LEGISLATION","TRIAL"},C9348)))&gt;0,1,0)</f>
        <v>0</v>
      </c>
      <c r="I9348" s="1">
        <f>IF(SUMPRODUCT(--ISNUMBER(SEARCH({"LEADER"},C9348)))&gt;0,1,0)</f>
        <v>0</v>
      </c>
      <c r="J9348" t="str">
        <f t="shared" si="584"/>
        <v>2015</v>
      </c>
      <c r="K9348" t="str">
        <f t="shared" si="585"/>
        <v>08</v>
      </c>
      <c r="L9348" t="str">
        <f t="shared" si="586"/>
        <v>24</v>
      </c>
      <c r="M9348" s="2">
        <f t="shared" si="587"/>
        <v>42240.489583333336</v>
      </c>
    </row>
    <row r="9349" spans="1:13" x14ac:dyDescent="0.35">
      <c r="A9349">
        <v>0.62893081761006298</v>
      </c>
      <c r="B9349" t="s">
        <v>1339</v>
      </c>
      <c r="D9349">
        <v>20150903134500</v>
      </c>
      <c r="E9349" s="1">
        <f>IF(SUMPRODUCT(--ISNUMBER(SEARCH({"ECON_EARNINGSREPORT","ECON_STOCKMARKET"},C9349)))&gt;0,1,0)</f>
        <v>0</v>
      </c>
      <c r="F9349" s="1">
        <f>IF(SUMPRODUCT(--ISNUMBER(SEARCH({"ENV_"},C9349)))&gt;0,1,0)</f>
        <v>0</v>
      </c>
      <c r="G9349" s="1">
        <f>IF(SUMPRODUCT(--ISNUMBER(SEARCH({"DISCRIMINATION","HARASSMENT","HATE_SPEECH","GENDER_VIOLENCE"},C9349)))&gt;0,1,0)</f>
        <v>0</v>
      </c>
      <c r="H9349" s="1">
        <f>IF(SUMPRODUCT(--ISNUMBER(SEARCH({"LEGALIZE","LEGISLATION","TRIAL"},C9349)))&gt;0,1,0)</f>
        <v>0</v>
      </c>
      <c r="I9349" s="1">
        <f>IF(SUMPRODUCT(--ISNUMBER(SEARCH({"LEADER"},C9349)))&gt;0,1,0)</f>
        <v>0</v>
      </c>
      <c r="J9349" t="str">
        <f t="shared" si="584"/>
        <v>2015</v>
      </c>
      <c r="K9349" t="str">
        <f t="shared" si="585"/>
        <v>09</v>
      </c>
      <c r="L9349" t="str">
        <f t="shared" si="586"/>
        <v>03</v>
      </c>
      <c r="M9349" s="2">
        <f t="shared" si="587"/>
        <v>42250.572916666664</v>
      </c>
    </row>
    <row r="9350" spans="1:13" x14ac:dyDescent="0.35">
      <c r="A9350">
        <v>-0.34965034965035002</v>
      </c>
      <c r="B9350" t="s">
        <v>790</v>
      </c>
      <c r="C9350" t="s">
        <v>4566</v>
      </c>
      <c r="D9350">
        <v>20150630201500</v>
      </c>
      <c r="E9350" s="1">
        <f>IF(SUMPRODUCT(--ISNUMBER(SEARCH({"ECON_EARNINGSREPORT","ECON_STOCKMARKET"},C9350)))&gt;0,1,0)</f>
        <v>0</v>
      </c>
      <c r="F9350" s="1">
        <f>IF(SUMPRODUCT(--ISNUMBER(SEARCH({"ENV_"},C9350)))&gt;0,1,0)</f>
        <v>0</v>
      </c>
      <c r="G9350" s="1">
        <f>IF(SUMPRODUCT(--ISNUMBER(SEARCH({"DISCRIMINATION","HARASSMENT","HATE_SPEECH","GENDER_VIOLENCE"},C9350)))&gt;0,1,0)</f>
        <v>0</v>
      </c>
      <c r="H9350" s="1">
        <f>IF(SUMPRODUCT(--ISNUMBER(SEARCH({"LEGALIZE","LEGISLATION","TRIAL"},C9350)))&gt;0,1,0)</f>
        <v>0</v>
      </c>
      <c r="I9350" s="1">
        <f>IF(SUMPRODUCT(--ISNUMBER(SEARCH({"LEADER"},C9350)))&gt;0,1,0)</f>
        <v>1</v>
      </c>
      <c r="J9350" t="str">
        <f t="shared" si="584"/>
        <v>2015</v>
      </c>
      <c r="K9350" t="str">
        <f t="shared" si="585"/>
        <v>06</v>
      </c>
      <c r="L9350" t="str">
        <f t="shared" si="586"/>
        <v>30</v>
      </c>
      <c r="M9350" s="2">
        <f t="shared" si="587"/>
        <v>42185.84375</v>
      </c>
    </row>
    <row r="9351" spans="1:13" x14ac:dyDescent="0.35">
      <c r="A9351">
        <v>0.17825311942958999</v>
      </c>
      <c r="B9351" t="s">
        <v>38</v>
      </c>
      <c r="D9351">
        <v>20160107081500</v>
      </c>
      <c r="E9351" s="1">
        <f>IF(SUMPRODUCT(--ISNUMBER(SEARCH({"ECON_EARNINGSREPORT","ECON_STOCKMARKET"},C9351)))&gt;0,1,0)</f>
        <v>0</v>
      </c>
      <c r="F9351" s="1">
        <f>IF(SUMPRODUCT(--ISNUMBER(SEARCH({"ENV_"},C9351)))&gt;0,1,0)</f>
        <v>0</v>
      </c>
      <c r="G9351" s="1">
        <f>IF(SUMPRODUCT(--ISNUMBER(SEARCH({"DISCRIMINATION","HARASSMENT","HATE_SPEECH","GENDER_VIOLENCE"},C9351)))&gt;0,1,0)</f>
        <v>0</v>
      </c>
      <c r="H9351" s="1">
        <f>IF(SUMPRODUCT(--ISNUMBER(SEARCH({"LEGALIZE","LEGISLATION","TRIAL"},C9351)))&gt;0,1,0)</f>
        <v>0</v>
      </c>
      <c r="I9351" s="1">
        <f>IF(SUMPRODUCT(--ISNUMBER(SEARCH({"LEADER"},C9351)))&gt;0,1,0)</f>
        <v>0</v>
      </c>
      <c r="J9351" t="str">
        <f t="shared" si="584"/>
        <v>2016</v>
      </c>
      <c r="K9351" t="str">
        <f t="shared" si="585"/>
        <v>01</v>
      </c>
      <c r="L9351" t="str">
        <f t="shared" si="586"/>
        <v>07</v>
      </c>
      <c r="M9351" s="2">
        <f t="shared" si="587"/>
        <v>42376.34375</v>
      </c>
    </row>
    <row r="9352" spans="1:13" x14ac:dyDescent="0.35">
      <c r="A9352">
        <v>0.57471264367816099</v>
      </c>
      <c r="B9352" t="s">
        <v>7245</v>
      </c>
      <c r="C9352" t="s">
        <v>7246</v>
      </c>
      <c r="D9352">
        <v>20160310063000</v>
      </c>
      <c r="E9352" s="1">
        <f>IF(SUMPRODUCT(--ISNUMBER(SEARCH({"ECON_EARNINGSREPORT","ECON_STOCKMARKET"},C9352)))&gt;0,1,0)</f>
        <v>1</v>
      </c>
      <c r="F9352" s="1">
        <f>IF(SUMPRODUCT(--ISNUMBER(SEARCH({"ENV_"},C9352)))&gt;0,1,0)</f>
        <v>0</v>
      </c>
      <c r="G9352" s="1">
        <f>IF(SUMPRODUCT(--ISNUMBER(SEARCH({"DISCRIMINATION","HARASSMENT","HATE_SPEECH","GENDER_VIOLENCE"},C9352)))&gt;0,1,0)</f>
        <v>0</v>
      </c>
      <c r="H9352" s="1">
        <f>IF(SUMPRODUCT(--ISNUMBER(SEARCH({"LEGALIZE","LEGISLATION","TRIAL"},C9352)))&gt;0,1,0)</f>
        <v>0</v>
      </c>
      <c r="I9352" s="1">
        <f>IF(SUMPRODUCT(--ISNUMBER(SEARCH({"LEADER"},C9352)))&gt;0,1,0)</f>
        <v>0</v>
      </c>
      <c r="J9352" t="str">
        <f t="shared" si="584"/>
        <v>2016</v>
      </c>
      <c r="K9352" t="str">
        <f t="shared" si="585"/>
        <v>03</v>
      </c>
      <c r="L9352" t="str">
        <f t="shared" si="586"/>
        <v>10</v>
      </c>
      <c r="M9352" s="2">
        <f t="shared" si="587"/>
        <v>42439.270833333336</v>
      </c>
    </row>
    <row r="9353" spans="1:13" x14ac:dyDescent="0.35">
      <c r="A9353">
        <v>-0.52083333333333304</v>
      </c>
      <c r="B9353" t="s">
        <v>986</v>
      </c>
      <c r="C9353" t="s">
        <v>4605</v>
      </c>
      <c r="D9353">
        <v>20150304153000</v>
      </c>
      <c r="E9353" s="1">
        <f>IF(SUMPRODUCT(--ISNUMBER(SEARCH({"ECON_EARNINGSREPORT","ECON_STOCKMARKET"},C9353)))&gt;0,1,0)</f>
        <v>0</v>
      </c>
      <c r="F9353" s="1">
        <f>IF(SUMPRODUCT(--ISNUMBER(SEARCH({"ENV_"},C9353)))&gt;0,1,0)</f>
        <v>0</v>
      </c>
      <c r="G9353" s="1">
        <f>IF(SUMPRODUCT(--ISNUMBER(SEARCH({"DISCRIMINATION","HARASSMENT","HATE_SPEECH","GENDER_VIOLENCE"},C9353)))&gt;0,1,0)</f>
        <v>0</v>
      </c>
      <c r="H9353" s="1">
        <f>IF(SUMPRODUCT(--ISNUMBER(SEARCH({"LEGALIZE","LEGISLATION","TRIAL"},C9353)))&gt;0,1,0)</f>
        <v>0</v>
      </c>
      <c r="I9353" s="1">
        <f>IF(SUMPRODUCT(--ISNUMBER(SEARCH({"LEADER"},C9353)))&gt;0,1,0)</f>
        <v>0</v>
      </c>
      <c r="J9353" t="str">
        <f t="shared" si="584"/>
        <v>2015</v>
      </c>
      <c r="K9353" t="str">
        <f t="shared" si="585"/>
        <v>03</v>
      </c>
      <c r="L9353" t="str">
        <f t="shared" si="586"/>
        <v>04</v>
      </c>
      <c r="M9353" s="2">
        <f t="shared" si="587"/>
        <v>42067.645833333336</v>
      </c>
    </row>
    <row r="9354" spans="1:13" x14ac:dyDescent="0.35">
      <c r="A9354">
        <v>-1.34228187919463</v>
      </c>
      <c r="B9354" t="s">
        <v>26</v>
      </c>
      <c r="C9354" t="s">
        <v>7247</v>
      </c>
      <c r="D9354">
        <v>20150521214500</v>
      </c>
      <c r="E9354" s="1">
        <f>IF(SUMPRODUCT(--ISNUMBER(SEARCH({"ECON_EARNINGSREPORT","ECON_STOCKMARKET"},C9354)))&gt;0,1,0)</f>
        <v>0</v>
      </c>
      <c r="F9354" s="1">
        <f>IF(SUMPRODUCT(--ISNUMBER(SEARCH({"ENV_"},C9354)))&gt;0,1,0)</f>
        <v>0</v>
      </c>
      <c r="G9354" s="1">
        <f>IF(SUMPRODUCT(--ISNUMBER(SEARCH({"DISCRIMINATION","HARASSMENT","HATE_SPEECH","GENDER_VIOLENCE"},C9354)))&gt;0,1,0)</f>
        <v>0</v>
      </c>
      <c r="H9354" s="1">
        <f>IF(SUMPRODUCT(--ISNUMBER(SEARCH({"LEGALIZE","LEGISLATION","TRIAL"},C9354)))&gt;0,1,0)</f>
        <v>0</v>
      </c>
      <c r="I9354" s="1">
        <f>IF(SUMPRODUCT(--ISNUMBER(SEARCH({"LEADER"},C9354)))&gt;0,1,0)</f>
        <v>0</v>
      </c>
      <c r="J9354" t="str">
        <f t="shared" si="584"/>
        <v>2015</v>
      </c>
      <c r="K9354" t="str">
        <f t="shared" si="585"/>
        <v>05</v>
      </c>
      <c r="L9354" t="str">
        <f t="shared" si="586"/>
        <v>21</v>
      </c>
      <c r="M9354" s="2">
        <f t="shared" si="587"/>
        <v>42145.90625</v>
      </c>
    </row>
    <row r="9355" spans="1:13" x14ac:dyDescent="0.35">
      <c r="A9355">
        <v>-2.62096774193548</v>
      </c>
      <c r="B9355" t="s">
        <v>489</v>
      </c>
      <c r="C9355" t="s">
        <v>3900</v>
      </c>
      <c r="D9355">
        <v>20150302193000</v>
      </c>
      <c r="E9355" s="1">
        <f>IF(SUMPRODUCT(--ISNUMBER(SEARCH({"ECON_EARNINGSREPORT","ECON_STOCKMARKET"},C9355)))&gt;0,1,0)</f>
        <v>0</v>
      </c>
      <c r="F9355" s="1">
        <f>IF(SUMPRODUCT(--ISNUMBER(SEARCH({"ENV_"},C9355)))&gt;0,1,0)</f>
        <v>0</v>
      </c>
      <c r="G9355" s="1">
        <f>IF(SUMPRODUCT(--ISNUMBER(SEARCH({"DISCRIMINATION","HARASSMENT","HATE_SPEECH","GENDER_VIOLENCE"},C9355)))&gt;0,1,0)</f>
        <v>0</v>
      </c>
      <c r="H9355" s="1">
        <f>IF(SUMPRODUCT(--ISNUMBER(SEARCH({"LEGALIZE","LEGISLATION","TRIAL"},C9355)))&gt;0,1,0)</f>
        <v>0</v>
      </c>
      <c r="I9355" s="1">
        <f>IF(SUMPRODUCT(--ISNUMBER(SEARCH({"LEADER"},C9355)))&gt;0,1,0)</f>
        <v>0</v>
      </c>
      <c r="J9355" t="str">
        <f t="shared" si="584"/>
        <v>2015</v>
      </c>
      <c r="K9355" t="str">
        <f t="shared" si="585"/>
        <v>03</v>
      </c>
      <c r="L9355" t="str">
        <f t="shared" si="586"/>
        <v>02</v>
      </c>
      <c r="M9355" s="2">
        <f t="shared" si="587"/>
        <v>42065.8125</v>
      </c>
    </row>
    <row r="9356" spans="1:13" x14ac:dyDescent="0.35">
      <c r="A9356">
        <v>2.5742574257425699</v>
      </c>
      <c r="B9356" t="s">
        <v>1015</v>
      </c>
      <c r="C9356" t="s">
        <v>3820</v>
      </c>
      <c r="D9356">
        <v>20160405071500</v>
      </c>
      <c r="E9356" s="1">
        <f>IF(SUMPRODUCT(--ISNUMBER(SEARCH({"ECON_EARNINGSREPORT","ECON_STOCKMARKET"},C9356)))&gt;0,1,0)</f>
        <v>0</v>
      </c>
      <c r="F9356" s="1">
        <f>IF(SUMPRODUCT(--ISNUMBER(SEARCH({"ENV_"},C9356)))&gt;0,1,0)</f>
        <v>0</v>
      </c>
      <c r="G9356" s="1">
        <f>IF(SUMPRODUCT(--ISNUMBER(SEARCH({"DISCRIMINATION","HARASSMENT","HATE_SPEECH","GENDER_VIOLENCE"},C9356)))&gt;0,1,0)</f>
        <v>0</v>
      </c>
      <c r="H9356" s="1">
        <f>IF(SUMPRODUCT(--ISNUMBER(SEARCH({"LEGALIZE","LEGISLATION","TRIAL"},C9356)))&gt;0,1,0)</f>
        <v>0</v>
      </c>
      <c r="I9356" s="1">
        <f>IF(SUMPRODUCT(--ISNUMBER(SEARCH({"LEADER"},C9356)))&gt;0,1,0)</f>
        <v>0</v>
      </c>
      <c r="J9356" t="str">
        <f t="shared" si="584"/>
        <v>2016</v>
      </c>
      <c r="K9356" t="str">
        <f t="shared" si="585"/>
        <v>04</v>
      </c>
      <c r="L9356" t="str">
        <f t="shared" si="586"/>
        <v>05</v>
      </c>
      <c r="M9356" s="2">
        <f t="shared" si="587"/>
        <v>42465.302083333336</v>
      </c>
    </row>
    <row r="9357" spans="1:13" x14ac:dyDescent="0.35">
      <c r="A9357">
        <v>-0.73349633251833701</v>
      </c>
      <c r="B9357" t="s">
        <v>121</v>
      </c>
      <c r="C9357" t="s">
        <v>4368</v>
      </c>
      <c r="D9357">
        <v>20160526000000</v>
      </c>
      <c r="E9357" s="1">
        <f>IF(SUMPRODUCT(--ISNUMBER(SEARCH({"ECON_EARNINGSREPORT","ECON_STOCKMARKET"},C9357)))&gt;0,1,0)</f>
        <v>0</v>
      </c>
      <c r="F9357" s="1">
        <f>IF(SUMPRODUCT(--ISNUMBER(SEARCH({"ENV_"},C9357)))&gt;0,1,0)</f>
        <v>0</v>
      </c>
      <c r="G9357" s="1">
        <f>IF(SUMPRODUCT(--ISNUMBER(SEARCH({"DISCRIMINATION","HARASSMENT","HATE_SPEECH","GENDER_VIOLENCE"},C9357)))&gt;0,1,0)</f>
        <v>0</v>
      </c>
      <c r="H9357" s="1">
        <f>IF(SUMPRODUCT(--ISNUMBER(SEARCH({"LEGALIZE","LEGISLATION","TRIAL"},C9357)))&gt;0,1,0)</f>
        <v>0</v>
      </c>
      <c r="I9357" s="1">
        <f>IF(SUMPRODUCT(--ISNUMBER(SEARCH({"LEADER"},C9357)))&gt;0,1,0)</f>
        <v>0</v>
      </c>
      <c r="J9357" t="str">
        <f t="shared" si="584"/>
        <v>2016</v>
      </c>
      <c r="K9357" t="str">
        <f t="shared" si="585"/>
        <v>05</v>
      </c>
      <c r="L9357" t="str">
        <f t="shared" si="586"/>
        <v>26</v>
      </c>
      <c r="M9357" s="2">
        <f t="shared" si="587"/>
        <v>42516</v>
      </c>
    </row>
    <row r="9358" spans="1:13" x14ac:dyDescent="0.35">
      <c r="A9358">
        <v>-1.1844331641285999</v>
      </c>
      <c r="B9358" t="s">
        <v>4360</v>
      </c>
      <c r="C9358" t="s">
        <v>7248</v>
      </c>
      <c r="D9358">
        <v>20160304034500</v>
      </c>
      <c r="E9358" s="1">
        <f>IF(SUMPRODUCT(--ISNUMBER(SEARCH({"ECON_EARNINGSREPORT","ECON_STOCKMARKET"},C9358)))&gt;0,1,0)</f>
        <v>1</v>
      </c>
      <c r="F9358" s="1">
        <f>IF(SUMPRODUCT(--ISNUMBER(SEARCH({"ENV_"},C9358)))&gt;0,1,0)</f>
        <v>0</v>
      </c>
      <c r="G9358" s="1">
        <f>IF(SUMPRODUCT(--ISNUMBER(SEARCH({"DISCRIMINATION","HARASSMENT","HATE_SPEECH","GENDER_VIOLENCE"},C9358)))&gt;0,1,0)</f>
        <v>0</v>
      </c>
      <c r="H9358" s="1">
        <f>IF(SUMPRODUCT(--ISNUMBER(SEARCH({"LEGALIZE","LEGISLATION","TRIAL"},C9358)))&gt;0,1,0)</f>
        <v>0</v>
      </c>
      <c r="I9358" s="1">
        <f>IF(SUMPRODUCT(--ISNUMBER(SEARCH({"LEADER"},C9358)))&gt;0,1,0)</f>
        <v>0</v>
      </c>
      <c r="J9358" t="str">
        <f t="shared" si="584"/>
        <v>2016</v>
      </c>
      <c r="K9358" t="str">
        <f t="shared" si="585"/>
        <v>03</v>
      </c>
      <c r="L9358" t="str">
        <f t="shared" si="586"/>
        <v>04</v>
      </c>
      <c r="M9358" s="2">
        <f t="shared" si="587"/>
        <v>42433.15625</v>
      </c>
    </row>
    <row r="9359" spans="1:13" x14ac:dyDescent="0.35">
      <c r="A9359">
        <v>-4.6931407942238303</v>
      </c>
      <c r="B9359" t="s">
        <v>282</v>
      </c>
      <c r="C9359" t="s">
        <v>7249</v>
      </c>
      <c r="D9359">
        <v>20160406153000</v>
      </c>
      <c r="E9359" s="1">
        <f>IF(SUMPRODUCT(--ISNUMBER(SEARCH({"ECON_EARNINGSREPORT","ECON_STOCKMARKET"},C9359)))&gt;0,1,0)</f>
        <v>1</v>
      </c>
      <c r="F9359" s="1">
        <f>IF(SUMPRODUCT(--ISNUMBER(SEARCH({"ENV_"},C9359)))&gt;0,1,0)</f>
        <v>1</v>
      </c>
      <c r="G9359" s="1">
        <f>IF(SUMPRODUCT(--ISNUMBER(SEARCH({"DISCRIMINATION","HARASSMENT","HATE_SPEECH","GENDER_VIOLENCE"},C9359)))&gt;0,1,0)</f>
        <v>0</v>
      </c>
      <c r="H9359" s="1">
        <f>IF(SUMPRODUCT(--ISNUMBER(SEARCH({"LEGALIZE","LEGISLATION","TRIAL"},C9359)))&gt;0,1,0)</f>
        <v>0</v>
      </c>
      <c r="I9359" s="1">
        <f>IF(SUMPRODUCT(--ISNUMBER(SEARCH({"LEADER"},C9359)))&gt;0,1,0)</f>
        <v>0</v>
      </c>
      <c r="J9359" t="str">
        <f t="shared" si="584"/>
        <v>2016</v>
      </c>
      <c r="K9359" t="str">
        <f t="shared" si="585"/>
        <v>04</v>
      </c>
      <c r="L9359" t="str">
        <f t="shared" si="586"/>
        <v>06</v>
      </c>
      <c r="M9359" s="2">
        <f t="shared" si="587"/>
        <v>42466.645833333336</v>
      </c>
    </row>
    <row r="9360" spans="1:13" x14ac:dyDescent="0.35">
      <c r="A9360">
        <v>-1.5037593984962401</v>
      </c>
      <c r="B9360" t="s">
        <v>4519</v>
      </c>
      <c r="C9360" t="s">
        <v>4849</v>
      </c>
      <c r="D9360">
        <v>20150919214500</v>
      </c>
      <c r="E9360" s="1">
        <f>IF(SUMPRODUCT(--ISNUMBER(SEARCH({"ECON_EARNINGSREPORT","ECON_STOCKMARKET"},C9360)))&gt;0,1,0)</f>
        <v>0</v>
      </c>
      <c r="F9360" s="1">
        <f>IF(SUMPRODUCT(--ISNUMBER(SEARCH({"ENV_"},C9360)))&gt;0,1,0)</f>
        <v>0</v>
      </c>
      <c r="G9360" s="1">
        <f>IF(SUMPRODUCT(--ISNUMBER(SEARCH({"DISCRIMINATION","HARASSMENT","HATE_SPEECH","GENDER_VIOLENCE"},C9360)))&gt;0,1,0)</f>
        <v>0</v>
      </c>
      <c r="H9360" s="1">
        <f>IF(SUMPRODUCT(--ISNUMBER(SEARCH({"LEGALIZE","LEGISLATION","TRIAL"},C9360)))&gt;0,1,0)</f>
        <v>1</v>
      </c>
      <c r="I9360" s="1">
        <f>IF(SUMPRODUCT(--ISNUMBER(SEARCH({"LEADER"},C9360)))&gt;0,1,0)</f>
        <v>0</v>
      </c>
      <c r="J9360" t="str">
        <f t="shared" si="584"/>
        <v>2015</v>
      </c>
      <c r="K9360" t="str">
        <f t="shared" si="585"/>
        <v>09</v>
      </c>
      <c r="L9360" t="str">
        <f t="shared" si="586"/>
        <v>19</v>
      </c>
      <c r="M9360" s="2">
        <f t="shared" si="587"/>
        <v>42266.90625</v>
      </c>
    </row>
    <row r="9361" spans="1:13" x14ac:dyDescent="0.35">
      <c r="A9361">
        <v>4.2372881355932197</v>
      </c>
      <c r="B9361" t="s">
        <v>7250</v>
      </c>
      <c r="C9361" t="s">
        <v>7251</v>
      </c>
      <c r="D9361">
        <v>20150225131500</v>
      </c>
      <c r="E9361" s="1">
        <f>IF(SUMPRODUCT(--ISNUMBER(SEARCH({"ECON_EARNINGSREPORT","ECON_STOCKMARKET"},C9361)))&gt;0,1,0)</f>
        <v>0</v>
      </c>
      <c r="F9361" s="1">
        <f>IF(SUMPRODUCT(--ISNUMBER(SEARCH({"ENV_"},C9361)))&gt;0,1,0)</f>
        <v>0</v>
      </c>
      <c r="G9361" s="1">
        <f>IF(SUMPRODUCT(--ISNUMBER(SEARCH({"DISCRIMINATION","HARASSMENT","HATE_SPEECH","GENDER_VIOLENCE"},C9361)))&gt;0,1,0)</f>
        <v>0</v>
      </c>
      <c r="H9361" s="1">
        <f>IF(SUMPRODUCT(--ISNUMBER(SEARCH({"LEGALIZE","LEGISLATION","TRIAL"},C9361)))&gt;0,1,0)</f>
        <v>0</v>
      </c>
      <c r="I9361" s="1">
        <f>IF(SUMPRODUCT(--ISNUMBER(SEARCH({"LEADER"},C9361)))&gt;0,1,0)</f>
        <v>1</v>
      </c>
      <c r="J9361" t="str">
        <f t="shared" si="584"/>
        <v>2015</v>
      </c>
      <c r="K9361" t="str">
        <f t="shared" si="585"/>
        <v>02</v>
      </c>
      <c r="L9361" t="str">
        <f t="shared" si="586"/>
        <v>25</v>
      </c>
      <c r="M9361" s="2">
        <f t="shared" si="587"/>
        <v>42060.552083333336</v>
      </c>
    </row>
    <row r="9362" spans="1:13" x14ac:dyDescent="0.35">
      <c r="A9362">
        <v>0.78492935635792804</v>
      </c>
      <c r="B9362" t="s">
        <v>5848</v>
      </c>
      <c r="C9362" t="s">
        <v>7252</v>
      </c>
      <c r="D9362">
        <v>20150308064500</v>
      </c>
      <c r="E9362" s="1">
        <f>IF(SUMPRODUCT(--ISNUMBER(SEARCH({"ECON_EARNINGSREPORT","ECON_STOCKMARKET"},C9362)))&gt;0,1,0)</f>
        <v>0</v>
      </c>
      <c r="F9362" s="1">
        <f>IF(SUMPRODUCT(--ISNUMBER(SEARCH({"ENV_"},C9362)))&gt;0,1,0)</f>
        <v>0</v>
      </c>
      <c r="G9362" s="1">
        <f>IF(SUMPRODUCT(--ISNUMBER(SEARCH({"DISCRIMINATION","HARASSMENT","HATE_SPEECH","GENDER_VIOLENCE"},C9362)))&gt;0,1,0)</f>
        <v>0</v>
      </c>
      <c r="H9362" s="1">
        <f>IF(SUMPRODUCT(--ISNUMBER(SEARCH({"LEGALIZE","LEGISLATION","TRIAL"},C9362)))&gt;0,1,0)</f>
        <v>0</v>
      </c>
      <c r="I9362" s="1">
        <f>IF(SUMPRODUCT(--ISNUMBER(SEARCH({"LEADER"},C9362)))&gt;0,1,0)</f>
        <v>0</v>
      </c>
      <c r="J9362" t="str">
        <f t="shared" si="584"/>
        <v>2015</v>
      </c>
      <c r="K9362" t="str">
        <f t="shared" si="585"/>
        <v>03</v>
      </c>
      <c r="L9362" t="str">
        <f t="shared" si="586"/>
        <v>08</v>
      </c>
      <c r="M9362" s="2">
        <f t="shared" si="587"/>
        <v>42071.28125</v>
      </c>
    </row>
    <row r="9363" spans="1:13" x14ac:dyDescent="0.35">
      <c r="A9363">
        <v>2.6470588235294099</v>
      </c>
      <c r="B9363" t="s">
        <v>123</v>
      </c>
      <c r="C9363" t="s">
        <v>5935</v>
      </c>
      <c r="D9363">
        <v>20150311051500</v>
      </c>
      <c r="E9363" s="1">
        <f>IF(SUMPRODUCT(--ISNUMBER(SEARCH({"ECON_EARNINGSREPORT","ECON_STOCKMARKET"},C9363)))&gt;0,1,0)</f>
        <v>0</v>
      </c>
      <c r="F9363" s="1">
        <f>IF(SUMPRODUCT(--ISNUMBER(SEARCH({"ENV_"},C9363)))&gt;0,1,0)</f>
        <v>0</v>
      </c>
      <c r="G9363" s="1">
        <f>IF(SUMPRODUCT(--ISNUMBER(SEARCH({"DISCRIMINATION","HARASSMENT","HATE_SPEECH","GENDER_VIOLENCE"},C9363)))&gt;0,1,0)</f>
        <v>0</v>
      </c>
      <c r="H9363" s="1">
        <f>IF(SUMPRODUCT(--ISNUMBER(SEARCH({"LEGALIZE","LEGISLATION","TRIAL"},C9363)))&gt;0,1,0)</f>
        <v>0</v>
      </c>
      <c r="I9363" s="1">
        <f>IF(SUMPRODUCT(--ISNUMBER(SEARCH({"LEADER"},C9363)))&gt;0,1,0)</f>
        <v>0</v>
      </c>
      <c r="J9363" t="str">
        <f t="shared" si="584"/>
        <v>2015</v>
      </c>
      <c r="K9363" t="str">
        <f t="shared" si="585"/>
        <v>03</v>
      </c>
      <c r="L9363" t="str">
        <f t="shared" si="586"/>
        <v>11</v>
      </c>
      <c r="M9363" s="2">
        <f t="shared" si="587"/>
        <v>42074.21875</v>
      </c>
    </row>
    <row r="9364" spans="1:13" x14ac:dyDescent="0.35">
      <c r="A9364">
        <v>-1.3333333333333299</v>
      </c>
      <c r="B9364" t="s">
        <v>4111</v>
      </c>
      <c r="C9364" t="s">
        <v>7253</v>
      </c>
      <c r="D9364">
        <v>20151103210000</v>
      </c>
      <c r="E9364" s="1">
        <f>IF(SUMPRODUCT(--ISNUMBER(SEARCH({"ECON_EARNINGSREPORT","ECON_STOCKMARKET"},C9364)))&gt;0,1,0)</f>
        <v>0</v>
      </c>
      <c r="F9364" s="1">
        <f>IF(SUMPRODUCT(--ISNUMBER(SEARCH({"ENV_"},C9364)))&gt;0,1,0)</f>
        <v>0</v>
      </c>
      <c r="G9364" s="1">
        <f>IF(SUMPRODUCT(--ISNUMBER(SEARCH({"DISCRIMINATION","HARASSMENT","HATE_SPEECH","GENDER_VIOLENCE"},C9364)))&gt;0,1,0)</f>
        <v>0</v>
      </c>
      <c r="H9364" s="1">
        <f>IF(SUMPRODUCT(--ISNUMBER(SEARCH({"LEGALIZE","LEGISLATION","TRIAL"},C9364)))&gt;0,1,0)</f>
        <v>0</v>
      </c>
      <c r="I9364" s="1">
        <f>IF(SUMPRODUCT(--ISNUMBER(SEARCH({"LEADER"},C9364)))&gt;0,1,0)</f>
        <v>0</v>
      </c>
      <c r="J9364" t="str">
        <f t="shared" si="584"/>
        <v>2015</v>
      </c>
      <c r="K9364" t="str">
        <f t="shared" si="585"/>
        <v>11</v>
      </c>
      <c r="L9364" t="str">
        <f t="shared" si="586"/>
        <v>03</v>
      </c>
      <c r="M9364" s="2">
        <f t="shared" si="587"/>
        <v>42311.875</v>
      </c>
    </row>
    <row r="9365" spans="1:13" x14ac:dyDescent="0.35">
      <c r="A9365">
        <v>1.13636363636364</v>
      </c>
      <c r="B9365" t="s">
        <v>3945</v>
      </c>
      <c r="C9365" t="s">
        <v>7254</v>
      </c>
      <c r="D9365">
        <v>20160304193000</v>
      </c>
      <c r="E9365" s="1">
        <f>IF(SUMPRODUCT(--ISNUMBER(SEARCH({"ECON_EARNINGSREPORT","ECON_STOCKMARKET"},C9365)))&gt;0,1,0)</f>
        <v>0</v>
      </c>
      <c r="F9365" s="1">
        <f>IF(SUMPRODUCT(--ISNUMBER(SEARCH({"ENV_"},C9365)))&gt;0,1,0)</f>
        <v>0</v>
      </c>
      <c r="G9365" s="1">
        <f>IF(SUMPRODUCT(--ISNUMBER(SEARCH({"DISCRIMINATION","HARASSMENT","HATE_SPEECH","GENDER_VIOLENCE"},C9365)))&gt;0,1,0)</f>
        <v>0</v>
      </c>
      <c r="H9365" s="1">
        <f>IF(SUMPRODUCT(--ISNUMBER(SEARCH({"LEGALIZE","LEGISLATION","TRIAL"},C9365)))&gt;0,1,0)</f>
        <v>0</v>
      </c>
      <c r="I9365" s="1">
        <f>IF(SUMPRODUCT(--ISNUMBER(SEARCH({"LEADER"},C9365)))&gt;0,1,0)</f>
        <v>0</v>
      </c>
      <c r="J9365" t="str">
        <f t="shared" si="584"/>
        <v>2016</v>
      </c>
      <c r="K9365" t="str">
        <f t="shared" si="585"/>
        <v>03</v>
      </c>
      <c r="L9365" t="str">
        <f t="shared" si="586"/>
        <v>04</v>
      </c>
      <c r="M9365" s="2">
        <f t="shared" si="587"/>
        <v>42433.8125</v>
      </c>
    </row>
    <row r="9366" spans="1:13" x14ac:dyDescent="0.35">
      <c r="A9366">
        <v>3.6262203626220399</v>
      </c>
      <c r="B9366" t="s">
        <v>1015</v>
      </c>
      <c r="C9366" t="s">
        <v>4346</v>
      </c>
      <c r="D9366">
        <v>20150311081500</v>
      </c>
      <c r="E9366" s="1">
        <f>IF(SUMPRODUCT(--ISNUMBER(SEARCH({"ECON_EARNINGSREPORT","ECON_STOCKMARKET"},C9366)))&gt;0,1,0)</f>
        <v>0</v>
      </c>
      <c r="F9366" s="1">
        <f>IF(SUMPRODUCT(--ISNUMBER(SEARCH({"ENV_"},C9366)))&gt;0,1,0)</f>
        <v>0</v>
      </c>
      <c r="G9366" s="1">
        <f>IF(SUMPRODUCT(--ISNUMBER(SEARCH({"DISCRIMINATION","HARASSMENT","HATE_SPEECH","GENDER_VIOLENCE"},C9366)))&gt;0,1,0)</f>
        <v>0</v>
      </c>
      <c r="H9366" s="1">
        <f>IF(SUMPRODUCT(--ISNUMBER(SEARCH({"LEGALIZE","LEGISLATION","TRIAL"},C9366)))&gt;0,1,0)</f>
        <v>0</v>
      </c>
      <c r="I9366" s="1">
        <f>IF(SUMPRODUCT(--ISNUMBER(SEARCH({"LEADER"},C9366)))&gt;0,1,0)</f>
        <v>1</v>
      </c>
      <c r="J9366" t="str">
        <f t="shared" si="584"/>
        <v>2015</v>
      </c>
      <c r="K9366" t="str">
        <f t="shared" si="585"/>
        <v>03</v>
      </c>
      <c r="L9366" t="str">
        <f t="shared" si="586"/>
        <v>11</v>
      </c>
      <c r="M9366" s="2">
        <f t="shared" si="587"/>
        <v>42074.34375</v>
      </c>
    </row>
    <row r="9367" spans="1:13" x14ac:dyDescent="0.35">
      <c r="A9367">
        <v>-0.47058823529411797</v>
      </c>
      <c r="B9367" t="s">
        <v>6964</v>
      </c>
      <c r="C9367" t="s">
        <v>7255</v>
      </c>
      <c r="D9367">
        <v>20151103183000</v>
      </c>
      <c r="E9367" s="1">
        <f>IF(SUMPRODUCT(--ISNUMBER(SEARCH({"ECON_EARNINGSREPORT","ECON_STOCKMARKET"},C9367)))&gt;0,1,0)</f>
        <v>1</v>
      </c>
      <c r="F9367" s="1">
        <f>IF(SUMPRODUCT(--ISNUMBER(SEARCH({"ENV_"},C9367)))&gt;0,1,0)</f>
        <v>0</v>
      </c>
      <c r="G9367" s="1">
        <f>IF(SUMPRODUCT(--ISNUMBER(SEARCH({"DISCRIMINATION","HARASSMENT","HATE_SPEECH","GENDER_VIOLENCE"},C9367)))&gt;0,1,0)</f>
        <v>0</v>
      </c>
      <c r="H9367" s="1">
        <f>IF(SUMPRODUCT(--ISNUMBER(SEARCH({"LEGALIZE","LEGISLATION","TRIAL"},C9367)))&gt;0,1,0)</f>
        <v>0</v>
      </c>
      <c r="I9367" s="1">
        <f>IF(SUMPRODUCT(--ISNUMBER(SEARCH({"LEADER"},C9367)))&gt;0,1,0)</f>
        <v>0</v>
      </c>
      <c r="J9367" t="str">
        <f t="shared" si="584"/>
        <v>2015</v>
      </c>
      <c r="K9367" t="str">
        <f t="shared" si="585"/>
        <v>11</v>
      </c>
      <c r="L9367" t="str">
        <f t="shared" si="586"/>
        <v>03</v>
      </c>
      <c r="M9367" s="2">
        <f t="shared" si="587"/>
        <v>42311.770833333336</v>
      </c>
    </row>
    <row r="9368" spans="1:13" x14ac:dyDescent="0.35">
      <c r="A9368">
        <v>-2.8037383177570101</v>
      </c>
      <c r="B9368" t="s">
        <v>7256</v>
      </c>
      <c r="C9368" t="s">
        <v>6896</v>
      </c>
      <c r="D9368">
        <v>20150916040000</v>
      </c>
      <c r="E9368" s="1">
        <f>IF(SUMPRODUCT(--ISNUMBER(SEARCH({"ECON_EARNINGSREPORT","ECON_STOCKMARKET"},C9368)))&gt;0,1,0)</f>
        <v>0</v>
      </c>
      <c r="F9368" s="1">
        <f>IF(SUMPRODUCT(--ISNUMBER(SEARCH({"ENV_"},C9368)))&gt;0,1,0)</f>
        <v>0</v>
      </c>
      <c r="G9368" s="1">
        <f>IF(SUMPRODUCT(--ISNUMBER(SEARCH({"DISCRIMINATION","HARASSMENT","HATE_SPEECH","GENDER_VIOLENCE"},C9368)))&gt;0,1,0)</f>
        <v>0</v>
      </c>
      <c r="H9368" s="1">
        <f>IF(SUMPRODUCT(--ISNUMBER(SEARCH({"LEGALIZE","LEGISLATION","TRIAL"},C9368)))&gt;0,1,0)</f>
        <v>0</v>
      </c>
      <c r="I9368" s="1">
        <f>IF(SUMPRODUCT(--ISNUMBER(SEARCH({"LEADER"},C9368)))&gt;0,1,0)</f>
        <v>1</v>
      </c>
      <c r="J9368" t="str">
        <f t="shared" si="584"/>
        <v>2015</v>
      </c>
      <c r="K9368" t="str">
        <f t="shared" si="585"/>
        <v>09</v>
      </c>
      <c r="L9368" t="str">
        <f t="shared" si="586"/>
        <v>16</v>
      </c>
      <c r="M9368" s="2">
        <f t="shared" si="587"/>
        <v>42263.166666666664</v>
      </c>
    </row>
    <row r="9369" spans="1:13" x14ac:dyDescent="0.35">
      <c r="A9369">
        <v>0</v>
      </c>
      <c r="B9369" t="s">
        <v>167</v>
      </c>
      <c r="C9369" t="s">
        <v>7257</v>
      </c>
      <c r="D9369">
        <v>20160404063000</v>
      </c>
      <c r="E9369" s="1">
        <f>IF(SUMPRODUCT(--ISNUMBER(SEARCH({"ECON_EARNINGSREPORT","ECON_STOCKMARKET"},C9369)))&gt;0,1,0)</f>
        <v>1</v>
      </c>
      <c r="F9369" s="1">
        <f>IF(SUMPRODUCT(--ISNUMBER(SEARCH({"ENV_"},C9369)))&gt;0,1,0)</f>
        <v>0</v>
      </c>
      <c r="G9369" s="1">
        <f>IF(SUMPRODUCT(--ISNUMBER(SEARCH({"DISCRIMINATION","HARASSMENT","HATE_SPEECH","GENDER_VIOLENCE"},C9369)))&gt;0,1,0)</f>
        <v>0</v>
      </c>
      <c r="H9369" s="1">
        <f>IF(SUMPRODUCT(--ISNUMBER(SEARCH({"LEGALIZE","LEGISLATION","TRIAL"},C9369)))&gt;0,1,0)</f>
        <v>0</v>
      </c>
      <c r="I9369" s="1">
        <f>IF(SUMPRODUCT(--ISNUMBER(SEARCH({"LEADER"},C9369)))&gt;0,1,0)</f>
        <v>0</v>
      </c>
      <c r="J9369" t="str">
        <f t="shared" si="584"/>
        <v>2016</v>
      </c>
      <c r="K9369" t="str">
        <f t="shared" si="585"/>
        <v>04</v>
      </c>
      <c r="L9369" t="str">
        <f t="shared" si="586"/>
        <v>04</v>
      </c>
      <c r="M9369" s="2">
        <f t="shared" si="587"/>
        <v>42464.270833333336</v>
      </c>
    </row>
    <row r="9370" spans="1:13" x14ac:dyDescent="0.35">
      <c r="A9370">
        <v>0</v>
      </c>
      <c r="B9370" t="s">
        <v>1035</v>
      </c>
      <c r="C9370" t="s">
        <v>7258</v>
      </c>
      <c r="D9370">
        <v>20151125213000</v>
      </c>
      <c r="E9370" s="1">
        <f>IF(SUMPRODUCT(--ISNUMBER(SEARCH({"ECON_EARNINGSREPORT","ECON_STOCKMARKET"},C9370)))&gt;0,1,0)</f>
        <v>0</v>
      </c>
      <c r="F9370" s="1">
        <f>IF(SUMPRODUCT(--ISNUMBER(SEARCH({"ENV_"},C9370)))&gt;0,1,0)</f>
        <v>0</v>
      </c>
      <c r="G9370" s="1">
        <f>IF(SUMPRODUCT(--ISNUMBER(SEARCH({"DISCRIMINATION","HARASSMENT","HATE_SPEECH","GENDER_VIOLENCE"},C9370)))&gt;0,1,0)</f>
        <v>0</v>
      </c>
      <c r="H9370" s="1">
        <f>IF(SUMPRODUCT(--ISNUMBER(SEARCH({"LEGALIZE","LEGISLATION","TRIAL"},C9370)))&gt;0,1,0)</f>
        <v>0</v>
      </c>
      <c r="I9370" s="1">
        <f>IF(SUMPRODUCT(--ISNUMBER(SEARCH({"LEADER"},C9370)))&gt;0,1,0)</f>
        <v>0</v>
      </c>
      <c r="J9370" t="str">
        <f t="shared" si="584"/>
        <v>2015</v>
      </c>
      <c r="K9370" t="str">
        <f t="shared" si="585"/>
        <v>11</v>
      </c>
      <c r="L9370" t="str">
        <f t="shared" si="586"/>
        <v>25</v>
      </c>
      <c r="M9370" s="2">
        <f t="shared" si="587"/>
        <v>42333.895833333336</v>
      </c>
    </row>
    <row r="9371" spans="1:13" x14ac:dyDescent="0.35">
      <c r="A9371">
        <v>2.7972027972028002</v>
      </c>
      <c r="B9371" t="s">
        <v>7259</v>
      </c>
      <c r="C9371" t="s">
        <v>3999</v>
      </c>
      <c r="D9371">
        <v>20160418153000</v>
      </c>
      <c r="E9371" s="1">
        <f>IF(SUMPRODUCT(--ISNUMBER(SEARCH({"ECON_EARNINGSREPORT","ECON_STOCKMARKET"},C9371)))&gt;0,1,0)</f>
        <v>0</v>
      </c>
      <c r="F9371" s="1">
        <f>IF(SUMPRODUCT(--ISNUMBER(SEARCH({"ENV_"},C9371)))&gt;0,1,0)</f>
        <v>0</v>
      </c>
      <c r="G9371" s="1">
        <f>IF(SUMPRODUCT(--ISNUMBER(SEARCH({"DISCRIMINATION","HARASSMENT","HATE_SPEECH","GENDER_VIOLENCE"},C9371)))&gt;0,1,0)</f>
        <v>0</v>
      </c>
      <c r="H9371" s="1">
        <f>IF(SUMPRODUCT(--ISNUMBER(SEARCH({"LEGALIZE","LEGISLATION","TRIAL"},C9371)))&gt;0,1,0)</f>
        <v>0</v>
      </c>
      <c r="I9371" s="1">
        <f>IF(SUMPRODUCT(--ISNUMBER(SEARCH({"LEADER"},C9371)))&gt;0,1,0)</f>
        <v>0</v>
      </c>
      <c r="J9371" t="str">
        <f t="shared" si="584"/>
        <v>2016</v>
      </c>
      <c r="K9371" t="str">
        <f t="shared" si="585"/>
        <v>04</v>
      </c>
      <c r="L9371" t="str">
        <f t="shared" si="586"/>
        <v>18</v>
      </c>
      <c r="M9371" s="2">
        <f t="shared" si="587"/>
        <v>42478.645833333336</v>
      </c>
    </row>
    <row r="9372" spans="1:13" x14ac:dyDescent="0.35">
      <c r="A9372">
        <v>1.5350877192982499</v>
      </c>
      <c r="B9372" t="s">
        <v>1998</v>
      </c>
      <c r="C9372" t="s">
        <v>7260</v>
      </c>
      <c r="D9372">
        <v>20160221174500</v>
      </c>
      <c r="E9372" s="1">
        <f>IF(SUMPRODUCT(--ISNUMBER(SEARCH({"ECON_EARNINGSREPORT","ECON_STOCKMARKET"},C9372)))&gt;0,1,0)</f>
        <v>0</v>
      </c>
      <c r="F9372" s="1">
        <f>IF(SUMPRODUCT(--ISNUMBER(SEARCH({"ENV_"},C9372)))&gt;0,1,0)</f>
        <v>0</v>
      </c>
      <c r="G9372" s="1">
        <f>IF(SUMPRODUCT(--ISNUMBER(SEARCH({"DISCRIMINATION","HARASSMENT","HATE_SPEECH","GENDER_VIOLENCE"},C9372)))&gt;0,1,0)</f>
        <v>0</v>
      </c>
      <c r="H9372" s="1">
        <f>IF(SUMPRODUCT(--ISNUMBER(SEARCH({"LEGALIZE","LEGISLATION","TRIAL"},C9372)))&gt;0,1,0)</f>
        <v>0</v>
      </c>
      <c r="I9372" s="1">
        <f>IF(SUMPRODUCT(--ISNUMBER(SEARCH({"LEADER"},C9372)))&gt;0,1,0)</f>
        <v>1</v>
      </c>
      <c r="J9372" t="str">
        <f t="shared" si="584"/>
        <v>2016</v>
      </c>
      <c r="K9372" t="str">
        <f t="shared" si="585"/>
        <v>02</v>
      </c>
      <c r="L9372" t="str">
        <f t="shared" si="586"/>
        <v>21</v>
      </c>
      <c r="M9372" s="2">
        <f t="shared" si="587"/>
        <v>42421.739583333336</v>
      </c>
    </row>
    <row r="9373" spans="1:13" x14ac:dyDescent="0.35">
      <c r="A9373">
        <v>-0.45045045045045101</v>
      </c>
      <c r="B9373" t="s">
        <v>7261</v>
      </c>
      <c r="C9373" t="s">
        <v>7262</v>
      </c>
      <c r="D9373">
        <v>20150916061500</v>
      </c>
      <c r="E9373" s="1">
        <f>IF(SUMPRODUCT(--ISNUMBER(SEARCH({"ECON_EARNINGSREPORT","ECON_STOCKMARKET"},C9373)))&gt;0,1,0)</f>
        <v>1</v>
      </c>
      <c r="F9373" s="1">
        <f>IF(SUMPRODUCT(--ISNUMBER(SEARCH({"ENV_"},C9373)))&gt;0,1,0)</f>
        <v>0</v>
      </c>
      <c r="G9373" s="1">
        <f>IF(SUMPRODUCT(--ISNUMBER(SEARCH({"DISCRIMINATION","HARASSMENT","HATE_SPEECH","GENDER_VIOLENCE"},C9373)))&gt;0,1,0)</f>
        <v>0</v>
      </c>
      <c r="H9373" s="1">
        <f>IF(SUMPRODUCT(--ISNUMBER(SEARCH({"LEGALIZE","LEGISLATION","TRIAL"},C9373)))&gt;0,1,0)</f>
        <v>0</v>
      </c>
      <c r="I9373" s="1">
        <f>IF(SUMPRODUCT(--ISNUMBER(SEARCH({"LEADER"},C9373)))&gt;0,1,0)</f>
        <v>0</v>
      </c>
      <c r="J9373" t="str">
        <f t="shared" si="584"/>
        <v>2015</v>
      </c>
      <c r="K9373" t="str">
        <f t="shared" si="585"/>
        <v>09</v>
      </c>
      <c r="L9373" t="str">
        <f t="shared" si="586"/>
        <v>16</v>
      </c>
      <c r="M9373" s="2">
        <f t="shared" si="587"/>
        <v>42263.260416666664</v>
      </c>
    </row>
    <row r="9374" spans="1:13" x14ac:dyDescent="0.35">
      <c r="A9374">
        <v>0.78277886497064597</v>
      </c>
      <c r="B9374" t="s">
        <v>226</v>
      </c>
      <c r="C9374" t="s">
        <v>7263</v>
      </c>
      <c r="D9374">
        <v>20150604214500</v>
      </c>
      <c r="E9374" s="1">
        <f>IF(SUMPRODUCT(--ISNUMBER(SEARCH({"ECON_EARNINGSREPORT","ECON_STOCKMARKET"},C9374)))&gt;0,1,0)</f>
        <v>0</v>
      </c>
      <c r="F9374" s="1">
        <f>IF(SUMPRODUCT(--ISNUMBER(SEARCH({"ENV_"},C9374)))&gt;0,1,0)</f>
        <v>0</v>
      </c>
      <c r="G9374" s="1">
        <f>IF(SUMPRODUCT(--ISNUMBER(SEARCH({"DISCRIMINATION","HARASSMENT","HATE_SPEECH","GENDER_VIOLENCE"},C9374)))&gt;0,1,0)</f>
        <v>0</v>
      </c>
      <c r="H9374" s="1">
        <f>IF(SUMPRODUCT(--ISNUMBER(SEARCH({"LEGALIZE","LEGISLATION","TRIAL"},C9374)))&gt;0,1,0)</f>
        <v>0</v>
      </c>
      <c r="I9374" s="1">
        <f>IF(SUMPRODUCT(--ISNUMBER(SEARCH({"LEADER"},C9374)))&gt;0,1,0)</f>
        <v>0</v>
      </c>
      <c r="J9374" t="str">
        <f t="shared" si="584"/>
        <v>2015</v>
      </c>
      <c r="K9374" t="str">
        <f t="shared" si="585"/>
        <v>06</v>
      </c>
      <c r="L9374" t="str">
        <f t="shared" si="586"/>
        <v>04</v>
      </c>
      <c r="M9374" s="2">
        <f t="shared" si="587"/>
        <v>42159.90625</v>
      </c>
    </row>
    <row r="9375" spans="1:13" x14ac:dyDescent="0.35">
      <c r="A9375">
        <v>2.7027027027027</v>
      </c>
      <c r="B9375" t="s">
        <v>3887</v>
      </c>
      <c r="C9375" t="s">
        <v>7264</v>
      </c>
      <c r="D9375">
        <v>20150504174500</v>
      </c>
      <c r="E9375" s="1">
        <f>IF(SUMPRODUCT(--ISNUMBER(SEARCH({"ECON_EARNINGSREPORT","ECON_STOCKMARKET"},C9375)))&gt;0,1,0)</f>
        <v>1</v>
      </c>
      <c r="F9375" s="1">
        <f>IF(SUMPRODUCT(--ISNUMBER(SEARCH({"ENV_"},C9375)))&gt;0,1,0)</f>
        <v>1</v>
      </c>
      <c r="G9375" s="1">
        <f>IF(SUMPRODUCT(--ISNUMBER(SEARCH({"DISCRIMINATION","HARASSMENT","HATE_SPEECH","GENDER_VIOLENCE"},C9375)))&gt;0,1,0)</f>
        <v>0</v>
      </c>
      <c r="H9375" s="1">
        <f>IF(SUMPRODUCT(--ISNUMBER(SEARCH({"LEGALIZE","LEGISLATION","TRIAL"},C9375)))&gt;0,1,0)</f>
        <v>0</v>
      </c>
      <c r="I9375" s="1">
        <f>IF(SUMPRODUCT(--ISNUMBER(SEARCH({"LEADER"},C9375)))&gt;0,1,0)</f>
        <v>0</v>
      </c>
      <c r="J9375" t="str">
        <f t="shared" si="584"/>
        <v>2015</v>
      </c>
      <c r="K9375" t="str">
        <f t="shared" si="585"/>
        <v>05</v>
      </c>
      <c r="L9375" t="str">
        <f t="shared" si="586"/>
        <v>04</v>
      </c>
      <c r="M9375" s="2">
        <f t="shared" si="587"/>
        <v>42128.739583333336</v>
      </c>
    </row>
    <row r="9376" spans="1:13" x14ac:dyDescent="0.35">
      <c r="A9376">
        <v>9.3023255813953196E-2</v>
      </c>
      <c r="B9376" t="s">
        <v>4269</v>
      </c>
      <c r="C9376" t="s">
        <v>4664</v>
      </c>
      <c r="D9376">
        <v>20150718131500</v>
      </c>
      <c r="E9376" s="1">
        <f>IF(SUMPRODUCT(--ISNUMBER(SEARCH({"ECON_EARNINGSREPORT","ECON_STOCKMARKET"},C9376)))&gt;0,1,0)</f>
        <v>0</v>
      </c>
      <c r="F9376" s="1">
        <f>IF(SUMPRODUCT(--ISNUMBER(SEARCH({"ENV_"},C9376)))&gt;0,1,0)</f>
        <v>0</v>
      </c>
      <c r="G9376" s="1">
        <f>IF(SUMPRODUCT(--ISNUMBER(SEARCH({"DISCRIMINATION","HARASSMENT","HATE_SPEECH","GENDER_VIOLENCE"},C9376)))&gt;0,1,0)</f>
        <v>0</v>
      </c>
      <c r="H9376" s="1">
        <f>IF(SUMPRODUCT(--ISNUMBER(SEARCH({"LEGALIZE","LEGISLATION","TRIAL"},C9376)))&gt;0,1,0)</f>
        <v>1</v>
      </c>
      <c r="I9376" s="1">
        <f>IF(SUMPRODUCT(--ISNUMBER(SEARCH({"LEADER"},C9376)))&gt;0,1,0)</f>
        <v>0</v>
      </c>
      <c r="J9376" t="str">
        <f t="shared" si="584"/>
        <v>2015</v>
      </c>
      <c r="K9376" t="str">
        <f t="shared" si="585"/>
        <v>07</v>
      </c>
      <c r="L9376" t="str">
        <f t="shared" si="586"/>
        <v>18</v>
      </c>
      <c r="M9376" s="2">
        <f t="shared" si="587"/>
        <v>42203.552083333336</v>
      </c>
    </row>
    <row r="9377" spans="1:13" x14ac:dyDescent="0.35">
      <c r="A9377">
        <v>-0.76335877862595403</v>
      </c>
      <c r="B9377" t="s">
        <v>816</v>
      </c>
      <c r="C9377" t="s">
        <v>3844</v>
      </c>
      <c r="D9377">
        <v>20150329190000</v>
      </c>
      <c r="E9377" s="1">
        <f>IF(SUMPRODUCT(--ISNUMBER(SEARCH({"ECON_EARNINGSREPORT","ECON_STOCKMARKET"},C9377)))&gt;0,1,0)</f>
        <v>0</v>
      </c>
      <c r="F9377" s="1">
        <f>IF(SUMPRODUCT(--ISNUMBER(SEARCH({"ENV_"},C9377)))&gt;0,1,0)</f>
        <v>0</v>
      </c>
      <c r="G9377" s="1">
        <f>IF(SUMPRODUCT(--ISNUMBER(SEARCH({"DISCRIMINATION","HARASSMENT","HATE_SPEECH","GENDER_VIOLENCE"},C9377)))&gt;0,1,0)</f>
        <v>0</v>
      </c>
      <c r="H9377" s="1">
        <f>IF(SUMPRODUCT(--ISNUMBER(SEARCH({"LEGALIZE","LEGISLATION","TRIAL"},C9377)))&gt;0,1,0)</f>
        <v>0</v>
      </c>
      <c r="I9377" s="1">
        <f>IF(SUMPRODUCT(--ISNUMBER(SEARCH({"LEADER"},C9377)))&gt;0,1,0)</f>
        <v>0</v>
      </c>
      <c r="J9377" t="str">
        <f t="shared" si="584"/>
        <v>2015</v>
      </c>
      <c r="K9377" t="str">
        <f t="shared" si="585"/>
        <v>03</v>
      </c>
      <c r="L9377" t="str">
        <f t="shared" si="586"/>
        <v>29</v>
      </c>
      <c r="M9377" s="2">
        <f t="shared" si="587"/>
        <v>42092.791666666664</v>
      </c>
    </row>
    <row r="9378" spans="1:13" x14ac:dyDescent="0.35">
      <c r="A9378">
        <v>1.13821138211382</v>
      </c>
      <c r="B9378" t="s">
        <v>186</v>
      </c>
      <c r="C9378" t="s">
        <v>7265</v>
      </c>
      <c r="D9378">
        <v>20160304130000</v>
      </c>
      <c r="E9378" s="1">
        <f>IF(SUMPRODUCT(--ISNUMBER(SEARCH({"ECON_EARNINGSREPORT","ECON_STOCKMARKET"},C9378)))&gt;0,1,0)</f>
        <v>1</v>
      </c>
      <c r="F9378" s="1">
        <f>IF(SUMPRODUCT(--ISNUMBER(SEARCH({"ENV_"},C9378)))&gt;0,1,0)</f>
        <v>0</v>
      </c>
      <c r="G9378" s="1">
        <f>IF(SUMPRODUCT(--ISNUMBER(SEARCH({"DISCRIMINATION","HARASSMENT","HATE_SPEECH","GENDER_VIOLENCE"},C9378)))&gt;0,1,0)</f>
        <v>0</v>
      </c>
      <c r="H9378" s="1">
        <f>IF(SUMPRODUCT(--ISNUMBER(SEARCH({"LEGALIZE","LEGISLATION","TRIAL"},C9378)))&gt;0,1,0)</f>
        <v>0</v>
      </c>
      <c r="I9378" s="1">
        <f>IF(SUMPRODUCT(--ISNUMBER(SEARCH({"LEADER"},C9378)))&gt;0,1,0)</f>
        <v>0</v>
      </c>
      <c r="J9378" t="str">
        <f t="shared" si="584"/>
        <v>2016</v>
      </c>
      <c r="K9378" t="str">
        <f t="shared" si="585"/>
        <v>03</v>
      </c>
      <c r="L9378" t="str">
        <f t="shared" si="586"/>
        <v>04</v>
      </c>
      <c r="M9378" s="2">
        <f t="shared" si="587"/>
        <v>42433.541666666664</v>
      </c>
    </row>
    <row r="9379" spans="1:13" x14ac:dyDescent="0.35">
      <c r="A9379">
        <v>-3.2846715328467102</v>
      </c>
      <c r="B9379" t="s">
        <v>439</v>
      </c>
      <c r="C9379" t="s">
        <v>7266</v>
      </c>
      <c r="D9379">
        <v>20160530220000</v>
      </c>
      <c r="E9379" s="1">
        <f>IF(SUMPRODUCT(--ISNUMBER(SEARCH({"ECON_EARNINGSREPORT","ECON_STOCKMARKET"},C9379)))&gt;0,1,0)</f>
        <v>0</v>
      </c>
      <c r="F9379" s="1">
        <f>IF(SUMPRODUCT(--ISNUMBER(SEARCH({"ENV_"},C9379)))&gt;0,1,0)</f>
        <v>0</v>
      </c>
      <c r="G9379" s="1">
        <f>IF(SUMPRODUCT(--ISNUMBER(SEARCH({"DISCRIMINATION","HARASSMENT","HATE_SPEECH","GENDER_VIOLENCE"},C9379)))&gt;0,1,0)</f>
        <v>0</v>
      </c>
      <c r="H9379" s="1">
        <f>IF(SUMPRODUCT(--ISNUMBER(SEARCH({"LEGALIZE","LEGISLATION","TRIAL"},C9379)))&gt;0,1,0)</f>
        <v>1</v>
      </c>
      <c r="I9379" s="1">
        <f>IF(SUMPRODUCT(--ISNUMBER(SEARCH({"LEADER"},C9379)))&gt;0,1,0)</f>
        <v>0</v>
      </c>
      <c r="J9379" t="str">
        <f t="shared" si="584"/>
        <v>2016</v>
      </c>
      <c r="K9379" t="str">
        <f t="shared" si="585"/>
        <v>05</v>
      </c>
      <c r="L9379" t="str">
        <f t="shared" si="586"/>
        <v>30</v>
      </c>
      <c r="M9379" s="2">
        <f t="shared" si="587"/>
        <v>42520.916666666664</v>
      </c>
    </row>
    <row r="9380" spans="1:13" x14ac:dyDescent="0.35">
      <c r="A9380">
        <v>1.8126888217522701</v>
      </c>
      <c r="B9380" t="s">
        <v>943</v>
      </c>
      <c r="C9380" t="s">
        <v>5009</v>
      </c>
      <c r="D9380">
        <v>20150909050000</v>
      </c>
      <c r="E9380" s="1">
        <f>IF(SUMPRODUCT(--ISNUMBER(SEARCH({"ECON_EARNINGSREPORT","ECON_STOCKMARKET"},C9380)))&gt;0,1,0)</f>
        <v>0</v>
      </c>
      <c r="F9380" s="1">
        <f>IF(SUMPRODUCT(--ISNUMBER(SEARCH({"ENV_"},C9380)))&gt;0,1,0)</f>
        <v>0</v>
      </c>
      <c r="G9380" s="1">
        <f>IF(SUMPRODUCT(--ISNUMBER(SEARCH({"DISCRIMINATION","HARASSMENT","HATE_SPEECH","GENDER_VIOLENCE"},C9380)))&gt;0,1,0)</f>
        <v>0</v>
      </c>
      <c r="H9380" s="1">
        <f>IF(SUMPRODUCT(--ISNUMBER(SEARCH({"LEGALIZE","LEGISLATION","TRIAL"},C9380)))&gt;0,1,0)</f>
        <v>0</v>
      </c>
      <c r="I9380" s="1">
        <f>IF(SUMPRODUCT(--ISNUMBER(SEARCH({"LEADER"},C9380)))&gt;0,1,0)</f>
        <v>1</v>
      </c>
      <c r="J9380" t="str">
        <f t="shared" si="584"/>
        <v>2015</v>
      </c>
      <c r="K9380" t="str">
        <f t="shared" si="585"/>
        <v>09</v>
      </c>
      <c r="L9380" t="str">
        <f t="shared" si="586"/>
        <v>09</v>
      </c>
      <c r="M9380" s="2">
        <f t="shared" si="587"/>
        <v>42256.208333333336</v>
      </c>
    </row>
    <row r="9381" spans="1:13" x14ac:dyDescent="0.35">
      <c r="A9381">
        <v>0.65789473684210498</v>
      </c>
      <c r="B9381" t="s">
        <v>396</v>
      </c>
      <c r="C9381" t="s">
        <v>7267</v>
      </c>
      <c r="D9381">
        <v>20150701150000</v>
      </c>
      <c r="E9381" s="1">
        <f>IF(SUMPRODUCT(--ISNUMBER(SEARCH({"ECON_EARNINGSREPORT","ECON_STOCKMARKET"},C9381)))&gt;0,1,0)</f>
        <v>0</v>
      </c>
      <c r="F9381" s="1">
        <f>IF(SUMPRODUCT(--ISNUMBER(SEARCH({"ENV_"},C9381)))&gt;0,1,0)</f>
        <v>0</v>
      </c>
      <c r="G9381" s="1">
        <f>IF(SUMPRODUCT(--ISNUMBER(SEARCH({"DISCRIMINATION","HARASSMENT","HATE_SPEECH","GENDER_VIOLENCE"},C9381)))&gt;0,1,0)</f>
        <v>0</v>
      </c>
      <c r="H9381" s="1">
        <f>IF(SUMPRODUCT(--ISNUMBER(SEARCH({"LEGALIZE","LEGISLATION","TRIAL"},C9381)))&gt;0,1,0)</f>
        <v>0</v>
      </c>
      <c r="I9381" s="1">
        <f>IF(SUMPRODUCT(--ISNUMBER(SEARCH({"LEADER"},C9381)))&gt;0,1,0)</f>
        <v>1</v>
      </c>
      <c r="J9381" t="str">
        <f t="shared" si="584"/>
        <v>2015</v>
      </c>
      <c r="K9381" t="str">
        <f t="shared" si="585"/>
        <v>07</v>
      </c>
      <c r="L9381" t="str">
        <f t="shared" si="586"/>
        <v>01</v>
      </c>
      <c r="M9381" s="2">
        <f t="shared" si="587"/>
        <v>42186.625</v>
      </c>
    </row>
    <row r="9382" spans="1:13" x14ac:dyDescent="0.35">
      <c r="A9382">
        <v>-6.1452513966480504</v>
      </c>
      <c r="B9382" t="s">
        <v>7268</v>
      </c>
      <c r="C9382" t="s">
        <v>4006</v>
      </c>
      <c r="D9382">
        <v>20150609193000</v>
      </c>
      <c r="E9382" s="1">
        <f>IF(SUMPRODUCT(--ISNUMBER(SEARCH({"ECON_EARNINGSREPORT","ECON_STOCKMARKET"},C9382)))&gt;0,1,0)</f>
        <v>1</v>
      </c>
      <c r="F9382" s="1">
        <f>IF(SUMPRODUCT(--ISNUMBER(SEARCH({"ENV_"},C9382)))&gt;0,1,0)</f>
        <v>0</v>
      </c>
      <c r="G9382" s="1">
        <f>IF(SUMPRODUCT(--ISNUMBER(SEARCH({"DISCRIMINATION","HARASSMENT","HATE_SPEECH","GENDER_VIOLENCE"},C9382)))&gt;0,1,0)</f>
        <v>0</v>
      </c>
      <c r="H9382" s="1">
        <f>IF(SUMPRODUCT(--ISNUMBER(SEARCH({"LEGALIZE","LEGISLATION","TRIAL"},C9382)))&gt;0,1,0)</f>
        <v>1</v>
      </c>
      <c r="I9382" s="1">
        <f>IF(SUMPRODUCT(--ISNUMBER(SEARCH({"LEADER"},C9382)))&gt;0,1,0)</f>
        <v>0</v>
      </c>
      <c r="J9382" t="str">
        <f t="shared" si="584"/>
        <v>2015</v>
      </c>
      <c r="K9382" t="str">
        <f t="shared" si="585"/>
        <v>06</v>
      </c>
      <c r="L9382" t="str">
        <f t="shared" si="586"/>
        <v>09</v>
      </c>
      <c r="M9382" s="2">
        <f t="shared" si="587"/>
        <v>42164.8125</v>
      </c>
    </row>
    <row r="9383" spans="1:13" x14ac:dyDescent="0.35">
      <c r="A9383">
        <v>0.66006600660065995</v>
      </c>
      <c r="B9383" t="s">
        <v>80</v>
      </c>
      <c r="C9383" t="s">
        <v>7269</v>
      </c>
      <c r="D9383">
        <v>20150821194500</v>
      </c>
      <c r="E9383" s="1">
        <f>IF(SUMPRODUCT(--ISNUMBER(SEARCH({"ECON_EARNINGSREPORT","ECON_STOCKMARKET"},C9383)))&gt;0,1,0)</f>
        <v>1</v>
      </c>
      <c r="F9383" s="1">
        <f>IF(SUMPRODUCT(--ISNUMBER(SEARCH({"ENV_"},C9383)))&gt;0,1,0)</f>
        <v>0</v>
      </c>
      <c r="G9383" s="1">
        <f>IF(SUMPRODUCT(--ISNUMBER(SEARCH({"DISCRIMINATION","HARASSMENT","HATE_SPEECH","GENDER_VIOLENCE"},C9383)))&gt;0,1,0)</f>
        <v>0</v>
      </c>
      <c r="H9383" s="1">
        <f>IF(SUMPRODUCT(--ISNUMBER(SEARCH({"LEGALIZE","LEGISLATION","TRIAL"},C9383)))&gt;0,1,0)</f>
        <v>0</v>
      </c>
      <c r="I9383" s="1">
        <f>IF(SUMPRODUCT(--ISNUMBER(SEARCH({"LEADER"},C9383)))&gt;0,1,0)</f>
        <v>1</v>
      </c>
      <c r="J9383" t="str">
        <f t="shared" si="584"/>
        <v>2015</v>
      </c>
      <c r="K9383" t="str">
        <f t="shared" si="585"/>
        <v>08</v>
      </c>
      <c r="L9383" t="str">
        <f t="shared" si="586"/>
        <v>21</v>
      </c>
      <c r="M9383" s="2">
        <f t="shared" si="587"/>
        <v>42237.822916666664</v>
      </c>
    </row>
    <row r="9384" spans="1:13" x14ac:dyDescent="0.35">
      <c r="A9384">
        <v>0.25445292620865101</v>
      </c>
      <c r="B9384" t="s">
        <v>7270</v>
      </c>
      <c r="C9384" t="s">
        <v>7271</v>
      </c>
      <c r="D9384">
        <v>20150916074500</v>
      </c>
      <c r="E9384" s="1">
        <f>IF(SUMPRODUCT(--ISNUMBER(SEARCH({"ECON_EARNINGSREPORT","ECON_STOCKMARKET"},C9384)))&gt;0,1,0)</f>
        <v>0</v>
      </c>
      <c r="F9384" s="1">
        <f>IF(SUMPRODUCT(--ISNUMBER(SEARCH({"ENV_"},C9384)))&gt;0,1,0)</f>
        <v>0</v>
      </c>
      <c r="G9384" s="1">
        <f>IF(SUMPRODUCT(--ISNUMBER(SEARCH({"DISCRIMINATION","HARASSMENT","HATE_SPEECH","GENDER_VIOLENCE"},C9384)))&gt;0,1,0)</f>
        <v>0</v>
      </c>
      <c r="H9384" s="1">
        <f>IF(SUMPRODUCT(--ISNUMBER(SEARCH({"LEGALIZE","LEGISLATION","TRIAL"},C9384)))&gt;0,1,0)</f>
        <v>0</v>
      </c>
      <c r="I9384" s="1">
        <f>IF(SUMPRODUCT(--ISNUMBER(SEARCH({"LEADER"},C9384)))&gt;0,1,0)</f>
        <v>1</v>
      </c>
      <c r="J9384" t="str">
        <f t="shared" si="584"/>
        <v>2015</v>
      </c>
      <c r="K9384" t="str">
        <f t="shared" si="585"/>
        <v>09</v>
      </c>
      <c r="L9384" t="str">
        <f t="shared" si="586"/>
        <v>16</v>
      </c>
      <c r="M9384" s="2">
        <f t="shared" si="587"/>
        <v>42263.322916666664</v>
      </c>
    </row>
    <row r="9385" spans="1:13" x14ac:dyDescent="0.35">
      <c r="A9385">
        <v>-8.9285714285714306</v>
      </c>
      <c r="B9385" t="s">
        <v>1805</v>
      </c>
      <c r="C9385" t="s">
        <v>7272</v>
      </c>
      <c r="D9385">
        <v>20150609131500</v>
      </c>
      <c r="E9385" s="1">
        <f>IF(SUMPRODUCT(--ISNUMBER(SEARCH({"ECON_EARNINGSREPORT","ECON_STOCKMARKET"},C9385)))&gt;0,1,0)</f>
        <v>0</v>
      </c>
      <c r="F9385" s="1">
        <f>IF(SUMPRODUCT(--ISNUMBER(SEARCH({"ENV_"},C9385)))&gt;0,1,0)</f>
        <v>0</v>
      </c>
      <c r="G9385" s="1">
        <f>IF(SUMPRODUCT(--ISNUMBER(SEARCH({"DISCRIMINATION","HARASSMENT","HATE_SPEECH","GENDER_VIOLENCE"},C9385)))&gt;0,1,0)</f>
        <v>0</v>
      </c>
      <c r="H9385" s="1">
        <f>IF(SUMPRODUCT(--ISNUMBER(SEARCH({"LEGALIZE","LEGISLATION","TRIAL"},C9385)))&gt;0,1,0)</f>
        <v>1</v>
      </c>
      <c r="I9385" s="1">
        <f>IF(SUMPRODUCT(--ISNUMBER(SEARCH({"LEADER"},C9385)))&gt;0,1,0)</f>
        <v>0</v>
      </c>
      <c r="J9385" t="str">
        <f t="shared" si="584"/>
        <v>2015</v>
      </c>
      <c r="K9385" t="str">
        <f t="shared" si="585"/>
        <v>06</v>
      </c>
      <c r="L9385" t="str">
        <f t="shared" si="586"/>
        <v>09</v>
      </c>
      <c r="M9385" s="2">
        <f t="shared" si="587"/>
        <v>42164.552083333336</v>
      </c>
    </row>
    <row r="9386" spans="1:13" x14ac:dyDescent="0.35">
      <c r="A9386">
        <v>0</v>
      </c>
      <c r="B9386" t="s">
        <v>7273</v>
      </c>
      <c r="C9386" t="s">
        <v>5873</v>
      </c>
      <c r="D9386">
        <v>20150915224500</v>
      </c>
      <c r="E9386" s="1">
        <f>IF(SUMPRODUCT(--ISNUMBER(SEARCH({"ECON_EARNINGSREPORT","ECON_STOCKMARKET"},C9386)))&gt;0,1,0)</f>
        <v>0</v>
      </c>
      <c r="F9386" s="1">
        <f>IF(SUMPRODUCT(--ISNUMBER(SEARCH({"ENV_"},C9386)))&gt;0,1,0)</f>
        <v>0</v>
      </c>
      <c r="G9386" s="1">
        <f>IF(SUMPRODUCT(--ISNUMBER(SEARCH({"DISCRIMINATION","HARASSMENT","HATE_SPEECH","GENDER_VIOLENCE"},C9386)))&gt;0,1,0)</f>
        <v>0</v>
      </c>
      <c r="H9386" s="1">
        <f>IF(SUMPRODUCT(--ISNUMBER(SEARCH({"LEGALIZE","LEGISLATION","TRIAL"},C9386)))&gt;0,1,0)</f>
        <v>0</v>
      </c>
      <c r="I9386" s="1">
        <f>IF(SUMPRODUCT(--ISNUMBER(SEARCH({"LEADER"},C9386)))&gt;0,1,0)</f>
        <v>0</v>
      </c>
      <c r="J9386" t="str">
        <f t="shared" si="584"/>
        <v>2015</v>
      </c>
      <c r="K9386" t="str">
        <f t="shared" si="585"/>
        <v>09</v>
      </c>
      <c r="L9386" t="str">
        <f t="shared" si="586"/>
        <v>15</v>
      </c>
      <c r="M9386" s="2">
        <f t="shared" si="587"/>
        <v>42262.947916666664</v>
      </c>
    </row>
    <row r="9387" spans="1:13" x14ac:dyDescent="0.35">
      <c r="A9387">
        <v>-1.4104046242774599</v>
      </c>
      <c r="B9387" t="s">
        <v>363</v>
      </c>
      <c r="C9387" t="s">
        <v>7274</v>
      </c>
      <c r="D9387">
        <v>20160524233000</v>
      </c>
      <c r="E9387" s="1">
        <f>IF(SUMPRODUCT(--ISNUMBER(SEARCH({"ECON_EARNINGSREPORT","ECON_STOCKMARKET"},C9387)))&gt;0,1,0)</f>
        <v>1</v>
      </c>
      <c r="F9387" s="1">
        <f>IF(SUMPRODUCT(--ISNUMBER(SEARCH({"ENV_"},C9387)))&gt;0,1,0)</f>
        <v>0</v>
      </c>
      <c r="G9387" s="1">
        <f>IF(SUMPRODUCT(--ISNUMBER(SEARCH({"DISCRIMINATION","HARASSMENT","HATE_SPEECH","GENDER_VIOLENCE"},C9387)))&gt;0,1,0)</f>
        <v>0</v>
      </c>
      <c r="H9387" s="1">
        <f>IF(SUMPRODUCT(--ISNUMBER(SEARCH({"LEGALIZE","LEGISLATION","TRIAL"},C9387)))&gt;0,1,0)</f>
        <v>0</v>
      </c>
      <c r="I9387" s="1">
        <f>IF(SUMPRODUCT(--ISNUMBER(SEARCH({"LEADER"},C9387)))&gt;0,1,0)</f>
        <v>1</v>
      </c>
      <c r="J9387" t="str">
        <f t="shared" si="584"/>
        <v>2016</v>
      </c>
      <c r="K9387" t="str">
        <f t="shared" si="585"/>
        <v>05</v>
      </c>
      <c r="L9387" t="str">
        <f t="shared" si="586"/>
        <v>24</v>
      </c>
      <c r="M9387" s="2">
        <f t="shared" si="587"/>
        <v>42514.979166666664</v>
      </c>
    </row>
    <row r="9388" spans="1:13" x14ac:dyDescent="0.35">
      <c r="A9388">
        <v>-2.4509803921568598</v>
      </c>
      <c r="B9388" t="s">
        <v>556</v>
      </c>
      <c r="C9388" t="s">
        <v>4227</v>
      </c>
      <c r="D9388">
        <v>20150422061500</v>
      </c>
      <c r="E9388" s="1">
        <f>IF(SUMPRODUCT(--ISNUMBER(SEARCH({"ECON_EARNINGSREPORT","ECON_STOCKMARKET"},C9388)))&gt;0,1,0)</f>
        <v>0</v>
      </c>
      <c r="F9388" s="1">
        <f>IF(SUMPRODUCT(--ISNUMBER(SEARCH({"ENV_"},C9388)))&gt;0,1,0)</f>
        <v>0</v>
      </c>
      <c r="G9388" s="1">
        <f>IF(SUMPRODUCT(--ISNUMBER(SEARCH({"DISCRIMINATION","HARASSMENT","HATE_SPEECH","GENDER_VIOLENCE"},C9388)))&gt;0,1,0)</f>
        <v>0</v>
      </c>
      <c r="H9388" s="1">
        <f>IF(SUMPRODUCT(--ISNUMBER(SEARCH({"LEGALIZE","LEGISLATION","TRIAL"},C9388)))&gt;0,1,0)</f>
        <v>0</v>
      </c>
      <c r="I9388" s="1">
        <f>IF(SUMPRODUCT(--ISNUMBER(SEARCH({"LEADER"},C9388)))&gt;0,1,0)</f>
        <v>0</v>
      </c>
      <c r="J9388" t="str">
        <f t="shared" si="584"/>
        <v>2015</v>
      </c>
      <c r="K9388" t="str">
        <f t="shared" si="585"/>
        <v>04</v>
      </c>
      <c r="L9388" t="str">
        <f t="shared" si="586"/>
        <v>22</v>
      </c>
      <c r="M9388" s="2">
        <f t="shared" si="587"/>
        <v>42116.260416666664</v>
      </c>
    </row>
    <row r="9389" spans="1:13" x14ac:dyDescent="0.35">
      <c r="A9389">
        <v>0</v>
      </c>
      <c r="B9389" t="s">
        <v>699</v>
      </c>
      <c r="C9389" t="s">
        <v>5474</v>
      </c>
      <c r="D9389">
        <v>20160524213000</v>
      </c>
      <c r="E9389" s="1">
        <f>IF(SUMPRODUCT(--ISNUMBER(SEARCH({"ECON_EARNINGSREPORT","ECON_STOCKMARKET"},C9389)))&gt;0,1,0)</f>
        <v>0</v>
      </c>
      <c r="F9389" s="1">
        <f>IF(SUMPRODUCT(--ISNUMBER(SEARCH({"ENV_"},C9389)))&gt;0,1,0)</f>
        <v>0</v>
      </c>
      <c r="G9389" s="1">
        <f>IF(SUMPRODUCT(--ISNUMBER(SEARCH({"DISCRIMINATION","HARASSMENT","HATE_SPEECH","GENDER_VIOLENCE"},C9389)))&gt;0,1,0)</f>
        <v>0</v>
      </c>
      <c r="H9389" s="1">
        <f>IF(SUMPRODUCT(--ISNUMBER(SEARCH({"LEGALIZE","LEGISLATION","TRIAL"},C9389)))&gt;0,1,0)</f>
        <v>0</v>
      </c>
      <c r="I9389" s="1">
        <f>IF(SUMPRODUCT(--ISNUMBER(SEARCH({"LEADER"},C9389)))&gt;0,1,0)</f>
        <v>1</v>
      </c>
      <c r="J9389" t="str">
        <f t="shared" si="584"/>
        <v>2016</v>
      </c>
      <c r="K9389" t="str">
        <f t="shared" si="585"/>
        <v>05</v>
      </c>
      <c r="L9389" t="str">
        <f t="shared" si="586"/>
        <v>24</v>
      </c>
      <c r="M9389" s="2">
        <f t="shared" si="587"/>
        <v>42514.895833333336</v>
      </c>
    </row>
    <row r="9390" spans="1:13" x14ac:dyDescent="0.35">
      <c r="A9390">
        <v>-1.5845070422535199</v>
      </c>
      <c r="B9390" t="s">
        <v>169</v>
      </c>
      <c r="D9390">
        <v>20151217113000</v>
      </c>
      <c r="E9390" s="1">
        <f>IF(SUMPRODUCT(--ISNUMBER(SEARCH({"ECON_EARNINGSREPORT","ECON_STOCKMARKET"},C9390)))&gt;0,1,0)</f>
        <v>0</v>
      </c>
      <c r="F9390" s="1">
        <f>IF(SUMPRODUCT(--ISNUMBER(SEARCH({"ENV_"},C9390)))&gt;0,1,0)</f>
        <v>0</v>
      </c>
      <c r="G9390" s="1">
        <f>IF(SUMPRODUCT(--ISNUMBER(SEARCH({"DISCRIMINATION","HARASSMENT","HATE_SPEECH","GENDER_VIOLENCE"},C9390)))&gt;0,1,0)</f>
        <v>0</v>
      </c>
      <c r="H9390" s="1">
        <f>IF(SUMPRODUCT(--ISNUMBER(SEARCH({"LEGALIZE","LEGISLATION","TRIAL"},C9390)))&gt;0,1,0)</f>
        <v>0</v>
      </c>
      <c r="I9390" s="1">
        <f>IF(SUMPRODUCT(--ISNUMBER(SEARCH({"LEADER"},C9390)))&gt;0,1,0)</f>
        <v>0</v>
      </c>
      <c r="J9390" t="str">
        <f t="shared" si="584"/>
        <v>2015</v>
      </c>
      <c r="K9390" t="str">
        <f t="shared" si="585"/>
        <v>12</v>
      </c>
      <c r="L9390" t="str">
        <f t="shared" si="586"/>
        <v>17</v>
      </c>
      <c r="M9390" s="2">
        <f t="shared" si="587"/>
        <v>42355.479166666664</v>
      </c>
    </row>
    <row r="9391" spans="1:13" x14ac:dyDescent="0.35">
      <c r="A9391">
        <v>-1.6369047619047601</v>
      </c>
      <c r="B9391" t="s">
        <v>433</v>
      </c>
      <c r="C9391" t="s">
        <v>4301</v>
      </c>
      <c r="D9391">
        <v>20150506073000</v>
      </c>
      <c r="E9391" s="1">
        <f>IF(SUMPRODUCT(--ISNUMBER(SEARCH({"ECON_EARNINGSREPORT","ECON_STOCKMARKET"},C9391)))&gt;0,1,0)</f>
        <v>0</v>
      </c>
      <c r="F9391" s="1">
        <f>IF(SUMPRODUCT(--ISNUMBER(SEARCH({"ENV_"},C9391)))&gt;0,1,0)</f>
        <v>0</v>
      </c>
      <c r="G9391" s="1">
        <f>IF(SUMPRODUCT(--ISNUMBER(SEARCH({"DISCRIMINATION","HARASSMENT","HATE_SPEECH","GENDER_VIOLENCE"},C9391)))&gt;0,1,0)</f>
        <v>1</v>
      </c>
      <c r="H9391" s="1">
        <f>IF(SUMPRODUCT(--ISNUMBER(SEARCH({"LEGALIZE","LEGISLATION","TRIAL"},C9391)))&gt;0,1,0)</f>
        <v>0</v>
      </c>
      <c r="I9391" s="1">
        <f>IF(SUMPRODUCT(--ISNUMBER(SEARCH({"LEADER"},C9391)))&gt;0,1,0)</f>
        <v>1</v>
      </c>
      <c r="J9391" t="str">
        <f t="shared" si="584"/>
        <v>2015</v>
      </c>
      <c r="K9391" t="str">
        <f t="shared" si="585"/>
        <v>05</v>
      </c>
      <c r="L9391" t="str">
        <f t="shared" si="586"/>
        <v>06</v>
      </c>
      <c r="M9391" s="2">
        <f t="shared" si="587"/>
        <v>42130.3125</v>
      </c>
    </row>
    <row r="9392" spans="1:13" x14ac:dyDescent="0.35">
      <c r="A9392">
        <v>-0.89399744572158402</v>
      </c>
      <c r="B9392" t="s">
        <v>1371</v>
      </c>
      <c r="C9392" t="s">
        <v>7275</v>
      </c>
      <c r="D9392">
        <v>20160527054500</v>
      </c>
      <c r="E9392" s="1">
        <f>IF(SUMPRODUCT(--ISNUMBER(SEARCH({"ECON_EARNINGSREPORT","ECON_STOCKMARKET"},C9392)))&gt;0,1,0)</f>
        <v>0</v>
      </c>
      <c r="F9392" s="1">
        <f>IF(SUMPRODUCT(--ISNUMBER(SEARCH({"ENV_"},C9392)))&gt;0,1,0)</f>
        <v>1</v>
      </c>
      <c r="G9392" s="1">
        <f>IF(SUMPRODUCT(--ISNUMBER(SEARCH({"DISCRIMINATION","HARASSMENT","HATE_SPEECH","GENDER_VIOLENCE"},C9392)))&gt;0,1,0)</f>
        <v>0</v>
      </c>
      <c r="H9392" s="1">
        <f>IF(SUMPRODUCT(--ISNUMBER(SEARCH({"LEGALIZE","LEGISLATION","TRIAL"},C9392)))&gt;0,1,0)</f>
        <v>0</v>
      </c>
      <c r="I9392" s="1">
        <f>IF(SUMPRODUCT(--ISNUMBER(SEARCH({"LEADER"},C9392)))&gt;0,1,0)</f>
        <v>0</v>
      </c>
      <c r="J9392" t="str">
        <f t="shared" si="584"/>
        <v>2016</v>
      </c>
      <c r="K9392" t="str">
        <f t="shared" si="585"/>
        <v>05</v>
      </c>
      <c r="L9392" t="str">
        <f t="shared" si="586"/>
        <v>27</v>
      </c>
      <c r="M9392" s="2">
        <f t="shared" si="587"/>
        <v>42517.239583333336</v>
      </c>
    </row>
    <row r="9393" spans="1:13" x14ac:dyDescent="0.35">
      <c r="A9393">
        <v>-1.1173184357541901</v>
      </c>
      <c r="B9393" t="s">
        <v>337</v>
      </c>
      <c r="C9393" t="s">
        <v>7276</v>
      </c>
      <c r="D9393">
        <v>20150524181500</v>
      </c>
      <c r="E9393" s="1">
        <f>IF(SUMPRODUCT(--ISNUMBER(SEARCH({"ECON_EARNINGSREPORT","ECON_STOCKMARKET"},C9393)))&gt;0,1,0)</f>
        <v>0</v>
      </c>
      <c r="F9393" s="1">
        <f>IF(SUMPRODUCT(--ISNUMBER(SEARCH({"ENV_"},C9393)))&gt;0,1,0)</f>
        <v>0</v>
      </c>
      <c r="G9393" s="1">
        <f>IF(SUMPRODUCT(--ISNUMBER(SEARCH({"DISCRIMINATION","HARASSMENT","HATE_SPEECH","GENDER_VIOLENCE"},C9393)))&gt;0,1,0)</f>
        <v>0</v>
      </c>
      <c r="H9393" s="1">
        <f>IF(SUMPRODUCT(--ISNUMBER(SEARCH({"LEGALIZE","LEGISLATION","TRIAL"},C9393)))&gt;0,1,0)</f>
        <v>0</v>
      </c>
      <c r="I9393" s="1">
        <f>IF(SUMPRODUCT(--ISNUMBER(SEARCH({"LEADER"},C9393)))&gt;0,1,0)</f>
        <v>0</v>
      </c>
      <c r="J9393" t="str">
        <f t="shared" si="584"/>
        <v>2015</v>
      </c>
      <c r="K9393" t="str">
        <f t="shared" si="585"/>
        <v>05</v>
      </c>
      <c r="L9393" t="str">
        <f t="shared" si="586"/>
        <v>24</v>
      </c>
      <c r="M9393" s="2">
        <f t="shared" si="587"/>
        <v>42148.760416666664</v>
      </c>
    </row>
    <row r="9394" spans="1:13" x14ac:dyDescent="0.35">
      <c r="A9394">
        <v>0.38095238095238099</v>
      </c>
      <c r="B9394" t="s">
        <v>127</v>
      </c>
      <c r="C9394" t="s">
        <v>4053</v>
      </c>
      <c r="D9394">
        <v>20150226043000</v>
      </c>
      <c r="E9394" s="1">
        <f>IF(SUMPRODUCT(--ISNUMBER(SEARCH({"ECON_EARNINGSREPORT","ECON_STOCKMARKET"},C9394)))&gt;0,1,0)</f>
        <v>0</v>
      </c>
      <c r="F9394" s="1">
        <f>IF(SUMPRODUCT(--ISNUMBER(SEARCH({"ENV_"},C9394)))&gt;0,1,0)</f>
        <v>0</v>
      </c>
      <c r="G9394" s="1">
        <f>IF(SUMPRODUCT(--ISNUMBER(SEARCH({"DISCRIMINATION","HARASSMENT","HATE_SPEECH","GENDER_VIOLENCE"},C9394)))&gt;0,1,0)</f>
        <v>0</v>
      </c>
      <c r="H9394" s="1">
        <f>IF(SUMPRODUCT(--ISNUMBER(SEARCH({"LEGALIZE","LEGISLATION","TRIAL"},C9394)))&gt;0,1,0)</f>
        <v>0</v>
      </c>
      <c r="I9394" s="1">
        <f>IF(SUMPRODUCT(--ISNUMBER(SEARCH({"LEADER"},C9394)))&gt;0,1,0)</f>
        <v>0</v>
      </c>
      <c r="J9394" t="str">
        <f t="shared" si="584"/>
        <v>2015</v>
      </c>
      <c r="K9394" t="str">
        <f t="shared" si="585"/>
        <v>02</v>
      </c>
      <c r="L9394" t="str">
        <f t="shared" si="586"/>
        <v>26</v>
      </c>
      <c r="M9394" s="2">
        <f t="shared" si="587"/>
        <v>42061.1875</v>
      </c>
    </row>
    <row r="9395" spans="1:13" x14ac:dyDescent="0.35">
      <c r="A9395">
        <v>-1.16279069767442</v>
      </c>
      <c r="B9395" t="s">
        <v>7277</v>
      </c>
      <c r="C9395" t="s">
        <v>7278</v>
      </c>
      <c r="D9395">
        <v>20150528123000</v>
      </c>
      <c r="E9395" s="1">
        <f>IF(SUMPRODUCT(--ISNUMBER(SEARCH({"ECON_EARNINGSREPORT","ECON_STOCKMARKET"},C9395)))&gt;0,1,0)</f>
        <v>0</v>
      </c>
      <c r="F9395" s="1">
        <f>IF(SUMPRODUCT(--ISNUMBER(SEARCH({"ENV_"},C9395)))&gt;0,1,0)</f>
        <v>0</v>
      </c>
      <c r="G9395" s="1">
        <f>IF(SUMPRODUCT(--ISNUMBER(SEARCH({"DISCRIMINATION","HARASSMENT","HATE_SPEECH","GENDER_VIOLENCE"},C9395)))&gt;0,1,0)</f>
        <v>0</v>
      </c>
      <c r="H9395" s="1">
        <f>IF(SUMPRODUCT(--ISNUMBER(SEARCH({"LEGALIZE","LEGISLATION","TRIAL"},C9395)))&gt;0,1,0)</f>
        <v>0</v>
      </c>
      <c r="I9395" s="1">
        <f>IF(SUMPRODUCT(--ISNUMBER(SEARCH({"LEADER"},C9395)))&gt;0,1,0)</f>
        <v>0</v>
      </c>
      <c r="J9395" t="str">
        <f t="shared" si="584"/>
        <v>2015</v>
      </c>
      <c r="K9395" t="str">
        <f t="shared" si="585"/>
        <v>05</v>
      </c>
      <c r="L9395" t="str">
        <f t="shared" si="586"/>
        <v>28</v>
      </c>
      <c r="M9395" s="2">
        <f t="shared" si="587"/>
        <v>42152.520833333336</v>
      </c>
    </row>
    <row r="9396" spans="1:13" x14ac:dyDescent="0.35">
      <c r="A9396">
        <v>-1.14942528735632</v>
      </c>
      <c r="B9396" t="s">
        <v>8</v>
      </c>
      <c r="C9396" t="s">
        <v>4558</v>
      </c>
      <c r="D9396">
        <v>20160524234500</v>
      </c>
      <c r="E9396" s="1">
        <f>IF(SUMPRODUCT(--ISNUMBER(SEARCH({"ECON_EARNINGSREPORT","ECON_STOCKMARKET"},C9396)))&gt;0,1,0)</f>
        <v>0</v>
      </c>
      <c r="F9396" s="1">
        <f>IF(SUMPRODUCT(--ISNUMBER(SEARCH({"ENV_"},C9396)))&gt;0,1,0)</f>
        <v>0</v>
      </c>
      <c r="G9396" s="1">
        <f>IF(SUMPRODUCT(--ISNUMBER(SEARCH({"DISCRIMINATION","HARASSMENT","HATE_SPEECH","GENDER_VIOLENCE"},C9396)))&gt;0,1,0)</f>
        <v>0</v>
      </c>
      <c r="H9396" s="1">
        <f>IF(SUMPRODUCT(--ISNUMBER(SEARCH({"LEGALIZE","LEGISLATION","TRIAL"},C9396)))&gt;0,1,0)</f>
        <v>0</v>
      </c>
      <c r="I9396" s="1">
        <f>IF(SUMPRODUCT(--ISNUMBER(SEARCH({"LEADER"},C9396)))&gt;0,1,0)</f>
        <v>1</v>
      </c>
      <c r="J9396" t="str">
        <f t="shared" si="584"/>
        <v>2016</v>
      </c>
      <c r="K9396" t="str">
        <f t="shared" si="585"/>
        <v>05</v>
      </c>
      <c r="L9396" t="str">
        <f t="shared" si="586"/>
        <v>24</v>
      </c>
      <c r="M9396" s="2">
        <f t="shared" si="587"/>
        <v>42514.989583333336</v>
      </c>
    </row>
    <row r="9397" spans="1:13" x14ac:dyDescent="0.35">
      <c r="A9397">
        <v>-0.48939641109298598</v>
      </c>
      <c r="B9397" t="s">
        <v>121</v>
      </c>
      <c r="C9397" t="s">
        <v>4255</v>
      </c>
      <c r="D9397">
        <v>20151101034500</v>
      </c>
      <c r="E9397" s="1">
        <f>IF(SUMPRODUCT(--ISNUMBER(SEARCH({"ECON_EARNINGSREPORT","ECON_STOCKMARKET"},C9397)))&gt;0,1,0)</f>
        <v>1</v>
      </c>
      <c r="F9397" s="1">
        <f>IF(SUMPRODUCT(--ISNUMBER(SEARCH({"ENV_"},C9397)))&gt;0,1,0)</f>
        <v>0</v>
      </c>
      <c r="G9397" s="1">
        <f>IF(SUMPRODUCT(--ISNUMBER(SEARCH({"DISCRIMINATION","HARASSMENT","HATE_SPEECH","GENDER_VIOLENCE"},C9397)))&gt;0,1,0)</f>
        <v>1</v>
      </c>
      <c r="H9397" s="1">
        <f>IF(SUMPRODUCT(--ISNUMBER(SEARCH({"LEGALIZE","LEGISLATION","TRIAL"},C9397)))&gt;0,1,0)</f>
        <v>1</v>
      </c>
      <c r="I9397" s="1">
        <f>IF(SUMPRODUCT(--ISNUMBER(SEARCH({"LEADER"},C9397)))&gt;0,1,0)</f>
        <v>1</v>
      </c>
      <c r="J9397" t="str">
        <f t="shared" si="584"/>
        <v>2015</v>
      </c>
      <c r="K9397" t="str">
        <f t="shared" si="585"/>
        <v>11</v>
      </c>
      <c r="L9397" t="str">
        <f t="shared" si="586"/>
        <v>01</v>
      </c>
      <c r="M9397" s="2">
        <f t="shared" si="587"/>
        <v>42309.15625</v>
      </c>
    </row>
    <row r="9398" spans="1:13" x14ac:dyDescent="0.35">
      <c r="A9398">
        <v>1.25</v>
      </c>
      <c r="B9398" t="s">
        <v>7279</v>
      </c>
      <c r="C9398" t="s">
        <v>7280</v>
      </c>
      <c r="D9398">
        <v>20150308183000</v>
      </c>
      <c r="E9398" s="1">
        <f>IF(SUMPRODUCT(--ISNUMBER(SEARCH({"ECON_EARNINGSREPORT","ECON_STOCKMARKET"},C9398)))&gt;0,1,0)</f>
        <v>0</v>
      </c>
      <c r="F9398" s="1">
        <f>IF(SUMPRODUCT(--ISNUMBER(SEARCH({"ENV_"},C9398)))&gt;0,1,0)</f>
        <v>0</v>
      </c>
      <c r="G9398" s="1">
        <f>IF(SUMPRODUCT(--ISNUMBER(SEARCH({"DISCRIMINATION","HARASSMENT","HATE_SPEECH","GENDER_VIOLENCE"},C9398)))&gt;0,1,0)</f>
        <v>0</v>
      </c>
      <c r="H9398" s="1">
        <f>IF(SUMPRODUCT(--ISNUMBER(SEARCH({"LEGALIZE","LEGISLATION","TRIAL"},C9398)))&gt;0,1,0)</f>
        <v>0</v>
      </c>
      <c r="I9398" s="1">
        <f>IF(SUMPRODUCT(--ISNUMBER(SEARCH({"LEADER"},C9398)))&gt;0,1,0)</f>
        <v>0</v>
      </c>
      <c r="J9398" t="str">
        <f t="shared" si="584"/>
        <v>2015</v>
      </c>
      <c r="K9398" t="str">
        <f t="shared" si="585"/>
        <v>03</v>
      </c>
      <c r="L9398" t="str">
        <f t="shared" si="586"/>
        <v>08</v>
      </c>
      <c r="M9398" s="2">
        <f t="shared" si="587"/>
        <v>42071.770833333336</v>
      </c>
    </row>
    <row r="9399" spans="1:13" x14ac:dyDescent="0.35">
      <c r="A9399">
        <v>-1.3824884792626699</v>
      </c>
      <c r="B9399" t="s">
        <v>26</v>
      </c>
      <c r="C9399" t="s">
        <v>7281</v>
      </c>
      <c r="D9399">
        <v>20160310200000</v>
      </c>
      <c r="E9399" s="1">
        <f>IF(SUMPRODUCT(--ISNUMBER(SEARCH({"ECON_EARNINGSREPORT","ECON_STOCKMARKET"},C9399)))&gt;0,1,0)</f>
        <v>1</v>
      </c>
      <c r="F9399" s="1">
        <f>IF(SUMPRODUCT(--ISNUMBER(SEARCH({"ENV_"},C9399)))&gt;0,1,0)</f>
        <v>0</v>
      </c>
      <c r="G9399" s="1">
        <f>IF(SUMPRODUCT(--ISNUMBER(SEARCH({"DISCRIMINATION","HARASSMENT","HATE_SPEECH","GENDER_VIOLENCE"},C9399)))&gt;0,1,0)</f>
        <v>0</v>
      </c>
      <c r="H9399" s="1">
        <f>IF(SUMPRODUCT(--ISNUMBER(SEARCH({"LEGALIZE","LEGISLATION","TRIAL"},C9399)))&gt;0,1,0)</f>
        <v>0</v>
      </c>
      <c r="I9399" s="1">
        <f>IF(SUMPRODUCT(--ISNUMBER(SEARCH({"LEADER"},C9399)))&gt;0,1,0)</f>
        <v>0</v>
      </c>
      <c r="J9399" t="str">
        <f t="shared" si="584"/>
        <v>2016</v>
      </c>
      <c r="K9399" t="str">
        <f t="shared" si="585"/>
        <v>03</v>
      </c>
      <c r="L9399" t="str">
        <f t="shared" si="586"/>
        <v>10</v>
      </c>
      <c r="M9399" s="2">
        <f t="shared" si="587"/>
        <v>42439.833333333336</v>
      </c>
    </row>
    <row r="9400" spans="1:13" x14ac:dyDescent="0.35">
      <c r="A9400">
        <v>-5.1813471502590698</v>
      </c>
      <c r="B9400" t="s">
        <v>565</v>
      </c>
      <c r="C9400" t="s">
        <v>7282</v>
      </c>
      <c r="D9400">
        <v>20160521070000</v>
      </c>
      <c r="E9400" s="1">
        <f>IF(SUMPRODUCT(--ISNUMBER(SEARCH({"ECON_EARNINGSREPORT","ECON_STOCKMARKET"},C9400)))&gt;0,1,0)</f>
        <v>0</v>
      </c>
      <c r="F9400" s="1">
        <f>IF(SUMPRODUCT(--ISNUMBER(SEARCH({"ENV_"},C9400)))&gt;0,1,0)</f>
        <v>0</v>
      </c>
      <c r="G9400" s="1">
        <f>IF(SUMPRODUCT(--ISNUMBER(SEARCH({"DISCRIMINATION","HARASSMENT","HATE_SPEECH","GENDER_VIOLENCE"},C9400)))&gt;0,1,0)</f>
        <v>0</v>
      </c>
      <c r="H9400" s="1">
        <f>IF(SUMPRODUCT(--ISNUMBER(SEARCH({"LEGALIZE","LEGISLATION","TRIAL"},C9400)))&gt;0,1,0)</f>
        <v>1</v>
      </c>
      <c r="I9400" s="1">
        <f>IF(SUMPRODUCT(--ISNUMBER(SEARCH({"LEADER"},C9400)))&gt;0,1,0)</f>
        <v>0</v>
      </c>
      <c r="J9400" t="str">
        <f t="shared" si="584"/>
        <v>2016</v>
      </c>
      <c r="K9400" t="str">
        <f t="shared" si="585"/>
        <v>05</v>
      </c>
      <c r="L9400" t="str">
        <f t="shared" si="586"/>
        <v>21</v>
      </c>
      <c r="M9400" s="2">
        <f t="shared" si="587"/>
        <v>42511.291666666664</v>
      </c>
    </row>
    <row r="9401" spans="1:13" x14ac:dyDescent="0.35">
      <c r="A9401">
        <v>2.8985507246376798</v>
      </c>
      <c r="B9401" t="s">
        <v>454</v>
      </c>
      <c r="C9401" t="s">
        <v>7283</v>
      </c>
      <c r="D9401">
        <v>20151007234500</v>
      </c>
      <c r="E9401" s="1">
        <f>IF(SUMPRODUCT(--ISNUMBER(SEARCH({"ECON_EARNINGSREPORT","ECON_STOCKMARKET"},C9401)))&gt;0,1,0)</f>
        <v>0</v>
      </c>
      <c r="F9401" s="1">
        <f>IF(SUMPRODUCT(--ISNUMBER(SEARCH({"ENV_"},C9401)))&gt;0,1,0)</f>
        <v>0</v>
      </c>
      <c r="G9401" s="1">
        <f>IF(SUMPRODUCT(--ISNUMBER(SEARCH({"DISCRIMINATION","HARASSMENT","HATE_SPEECH","GENDER_VIOLENCE"},C9401)))&gt;0,1,0)</f>
        <v>0</v>
      </c>
      <c r="H9401" s="1">
        <f>IF(SUMPRODUCT(--ISNUMBER(SEARCH({"LEGALIZE","LEGISLATION","TRIAL"},C9401)))&gt;0,1,0)</f>
        <v>0</v>
      </c>
      <c r="I9401" s="1">
        <f>IF(SUMPRODUCT(--ISNUMBER(SEARCH({"LEADER"},C9401)))&gt;0,1,0)</f>
        <v>0</v>
      </c>
      <c r="J9401" t="str">
        <f t="shared" si="584"/>
        <v>2015</v>
      </c>
      <c r="K9401" t="str">
        <f t="shared" si="585"/>
        <v>10</v>
      </c>
      <c r="L9401" t="str">
        <f t="shared" si="586"/>
        <v>07</v>
      </c>
      <c r="M9401" s="2">
        <f t="shared" si="587"/>
        <v>42284.989583333336</v>
      </c>
    </row>
    <row r="9402" spans="1:13" x14ac:dyDescent="0.35">
      <c r="A9402">
        <v>0</v>
      </c>
      <c r="B9402" t="s">
        <v>26</v>
      </c>
      <c r="C9402" t="s">
        <v>7284</v>
      </c>
      <c r="D9402">
        <v>20150915234500</v>
      </c>
      <c r="E9402" s="1">
        <f>IF(SUMPRODUCT(--ISNUMBER(SEARCH({"ECON_EARNINGSREPORT","ECON_STOCKMARKET"},C9402)))&gt;0,1,0)</f>
        <v>1</v>
      </c>
      <c r="F9402" s="1">
        <f>IF(SUMPRODUCT(--ISNUMBER(SEARCH({"ENV_"},C9402)))&gt;0,1,0)</f>
        <v>0</v>
      </c>
      <c r="G9402" s="1">
        <f>IF(SUMPRODUCT(--ISNUMBER(SEARCH({"DISCRIMINATION","HARASSMENT","HATE_SPEECH","GENDER_VIOLENCE"},C9402)))&gt;0,1,0)</f>
        <v>0</v>
      </c>
      <c r="H9402" s="1">
        <f>IF(SUMPRODUCT(--ISNUMBER(SEARCH({"LEGALIZE","LEGISLATION","TRIAL"},C9402)))&gt;0,1,0)</f>
        <v>0</v>
      </c>
      <c r="I9402" s="1">
        <f>IF(SUMPRODUCT(--ISNUMBER(SEARCH({"LEADER"},C9402)))&gt;0,1,0)</f>
        <v>0</v>
      </c>
      <c r="J9402" t="str">
        <f t="shared" si="584"/>
        <v>2015</v>
      </c>
      <c r="K9402" t="str">
        <f t="shared" si="585"/>
        <v>09</v>
      </c>
      <c r="L9402" t="str">
        <f t="shared" si="586"/>
        <v>15</v>
      </c>
      <c r="M9402" s="2">
        <f t="shared" si="587"/>
        <v>42262.989583333336</v>
      </c>
    </row>
    <row r="9403" spans="1:13" x14ac:dyDescent="0.35">
      <c r="A9403">
        <v>-1.3262599469495999</v>
      </c>
      <c r="B9403" t="s">
        <v>3912</v>
      </c>
      <c r="C9403" t="s">
        <v>7285</v>
      </c>
      <c r="D9403">
        <v>20150317050000</v>
      </c>
      <c r="E9403" s="1">
        <f>IF(SUMPRODUCT(--ISNUMBER(SEARCH({"ECON_EARNINGSREPORT","ECON_STOCKMARKET"},C9403)))&gt;0,1,0)</f>
        <v>0</v>
      </c>
      <c r="F9403" s="1">
        <f>IF(SUMPRODUCT(--ISNUMBER(SEARCH({"ENV_"},C9403)))&gt;0,1,0)</f>
        <v>0</v>
      </c>
      <c r="G9403" s="1">
        <f>IF(SUMPRODUCT(--ISNUMBER(SEARCH({"DISCRIMINATION","HARASSMENT","HATE_SPEECH","GENDER_VIOLENCE"},C9403)))&gt;0,1,0)</f>
        <v>0</v>
      </c>
      <c r="H9403" s="1">
        <f>IF(SUMPRODUCT(--ISNUMBER(SEARCH({"LEGALIZE","LEGISLATION","TRIAL"},C9403)))&gt;0,1,0)</f>
        <v>0</v>
      </c>
      <c r="I9403" s="1">
        <f>IF(SUMPRODUCT(--ISNUMBER(SEARCH({"LEADER"},C9403)))&gt;0,1,0)</f>
        <v>0</v>
      </c>
      <c r="J9403" t="str">
        <f t="shared" si="584"/>
        <v>2015</v>
      </c>
      <c r="K9403" t="str">
        <f t="shared" si="585"/>
        <v>03</v>
      </c>
      <c r="L9403" t="str">
        <f t="shared" si="586"/>
        <v>17</v>
      </c>
      <c r="M9403" s="2">
        <f t="shared" si="587"/>
        <v>42080.208333333336</v>
      </c>
    </row>
    <row r="9404" spans="1:13" x14ac:dyDescent="0.35">
      <c r="A9404">
        <v>-3.6082474226804102</v>
      </c>
      <c r="B9404" t="s">
        <v>5392</v>
      </c>
      <c r="C9404" t="s">
        <v>7286</v>
      </c>
      <c r="D9404">
        <v>20151031093000</v>
      </c>
      <c r="E9404" s="1">
        <f>IF(SUMPRODUCT(--ISNUMBER(SEARCH({"ECON_EARNINGSREPORT","ECON_STOCKMARKET"},C9404)))&gt;0,1,0)</f>
        <v>0</v>
      </c>
      <c r="F9404" s="1">
        <f>IF(SUMPRODUCT(--ISNUMBER(SEARCH({"ENV_"},C9404)))&gt;0,1,0)</f>
        <v>0</v>
      </c>
      <c r="G9404" s="1">
        <f>IF(SUMPRODUCT(--ISNUMBER(SEARCH({"DISCRIMINATION","HARASSMENT","HATE_SPEECH","GENDER_VIOLENCE"},C9404)))&gt;0,1,0)</f>
        <v>0</v>
      </c>
      <c r="H9404" s="1">
        <f>IF(SUMPRODUCT(--ISNUMBER(SEARCH({"LEGALIZE","LEGISLATION","TRIAL"},C9404)))&gt;0,1,0)</f>
        <v>0</v>
      </c>
      <c r="I9404" s="1">
        <f>IF(SUMPRODUCT(--ISNUMBER(SEARCH({"LEADER"},C9404)))&gt;0,1,0)</f>
        <v>0</v>
      </c>
      <c r="J9404" t="str">
        <f t="shared" si="584"/>
        <v>2015</v>
      </c>
      <c r="K9404" t="str">
        <f t="shared" si="585"/>
        <v>10</v>
      </c>
      <c r="L9404" t="str">
        <f t="shared" si="586"/>
        <v>31</v>
      </c>
      <c r="M9404" s="2">
        <f t="shared" si="587"/>
        <v>42308.395833333336</v>
      </c>
    </row>
    <row r="9405" spans="1:13" x14ac:dyDescent="0.35">
      <c r="A9405">
        <v>0.25773195876288701</v>
      </c>
      <c r="B9405" t="s">
        <v>26</v>
      </c>
      <c r="C9405" t="s">
        <v>5416</v>
      </c>
      <c r="D9405">
        <v>20160303221500</v>
      </c>
      <c r="E9405" s="1">
        <f>IF(SUMPRODUCT(--ISNUMBER(SEARCH({"ECON_EARNINGSREPORT","ECON_STOCKMARKET"},C9405)))&gt;0,1,0)</f>
        <v>1</v>
      </c>
      <c r="F9405" s="1">
        <f>IF(SUMPRODUCT(--ISNUMBER(SEARCH({"ENV_"},C9405)))&gt;0,1,0)</f>
        <v>0</v>
      </c>
      <c r="G9405" s="1">
        <f>IF(SUMPRODUCT(--ISNUMBER(SEARCH({"DISCRIMINATION","HARASSMENT","HATE_SPEECH","GENDER_VIOLENCE"},C9405)))&gt;0,1,0)</f>
        <v>0</v>
      </c>
      <c r="H9405" s="1">
        <f>IF(SUMPRODUCT(--ISNUMBER(SEARCH({"LEGALIZE","LEGISLATION","TRIAL"},C9405)))&gt;0,1,0)</f>
        <v>0</v>
      </c>
      <c r="I9405" s="1">
        <f>IF(SUMPRODUCT(--ISNUMBER(SEARCH({"LEADER"},C9405)))&gt;0,1,0)</f>
        <v>0</v>
      </c>
      <c r="J9405" t="str">
        <f t="shared" si="584"/>
        <v>2016</v>
      </c>
      <c r="K9405" t="str">
        <f t="shared" si="585"/>
        <v>03</v>
      </c>
      <c r="L9405" t="str">
        <f t="shared" si="586"/>
        <v>03</v>
      </c>
      <c r="M9405" s="2">
        <f t="shared" si="587"/>
        <v>42432.927083333336</v>
      </c>
    </row>
    <row r="9406" spans="1:13" x14ac:dyDescent="0.35">
      <c r="A9406">
        <v>-0.851788756388415</v>
      </c>
      <c r="B9406" t="s">
        <v>337</v>
      </c>
      <c r="C9406" t="s">
        <v>7287</v>
      </c>
      <c r="D9406">
        <v>20150812213000</v>
      </c>
      <c r="E9406" s="1">
        <f>IF(SUMPRODUCT(--ISNUMBER(SEARCH({"ECON_EARNINGSREPORT","ECON_STOCKMARKET"},C9406)))&gt;0,1,0)</f>
        <v>0</v>
      </c>
      <c r="F9406" s="1">
        <f>IF(SUMPRODUCT(--ISNUMBER(SEARCH({"ENV_"},C9406)))&gt;0,1,0)</f>
        <v>0</v>
      </c>
      <c r="G9406" s="1">
        <f>IF(SUMPRODUCT(--ISNUMBER(SEARCH({"DISCRIMINATION","HARASSMENT","HATE_SPEECH","GENDER_VIOLENCE"},C9406)))&gt;0,1,0)</f>
        <v>0</v>
      </c>
      <c r="H9406" s="1">
        <f>IF(SUMPRODUCT(--ISNUMBER(SEARCH({"LEGALIZE","LEGISLATION","TRIAL"},C9406)))&gt;0,1,0)</f>
        <v>0</v>
      </c>
      <c r="I9406" s="1">
        <f>IF(SUMPRODUCT(--ISNUMBER(SEARCH({"LEADER"},C9406)))&gt;0,1,0)</f>
        <v>1</v>
      </c>
      <c r="J9406" t="str">
        <f t="shared" si="584"/>
        <v>2015</v>
      </c>
      <c r="K9406" t="str">
        <f t="shared" si="585"/>
        <v>08</v>
      </c>
      <c r="L9406" t="str">
        <f t="shared" si="586"/>
        <v>12</v>
      </c>
      <c r="M9406" s="2">
        <f t="shared" si="587"/>
        <v>42228.895833333336</v>
      </c>
    </row>
    <row r="9407" spans="1:13" x14ac:dyDescent="0.35">
      <c r="A9407">
        <v>2.1463414634146298</v>
      </c>
      <c r="B9407" t="s">
        <v>324</v>
      </c>
      <c r="C9407" t="s">
        <v>7288</v>
      </c>
      <c r="D9407">
        <v>20151209174500</v>
      </c>
      <c r="E9407" s="1">
        <f>IF(SUMPRODUCT(--ISNUMBER(SEARCH({"ECON_EARNINGSREPORT","ECON_STOCKMARKET"},C9407)))&gt;0,1,0)</f>
        <v>1</v>
      </c>
      <c r="F9407" s="1">
        <f>IF(SUMPRODUCT(--ISNUMBER(SEARCH({"ENV_"},C9407)))&gt;0,1,0)</f>
        <v>0</v>
      </c>
      <c r="G9407" s="1">
        <f>IF(SUMPRODUCT(--ISNUMBER(SEARCH({"DISCRIMINATION","HARASSMENT","HATE_SPEECH","GENDER_VIOLENCE"},C9407)))&gt;0,1,0)</f>
        <v>0</v>
      </c>
      <c r="H9407" s="1">
        <f>IF(SUMPRODUCT(--ISNUMBER(SEARCH({"LEGALIZE","LEGISLATION","TRIAL"},C9407)))&gt;0,1,0)</f>
        <v>0</v>
      </c>
      <c r="I9407" s="1">
        <f>IF(SUMPRODUCT(--ISNUMBER(SEARCH({"LEADER"},C9407)))&gt;0,1,0)</f>
        <v>0</v>
      </c>
      <c r="J9407" t="str">
        <f t="shared" si="584"/>
        <v>2015</v>
      </c>
      <c r="K9407" t="str">
        <f t="shared" si="585"/>
        <v>12</v>
      </c>
      <c r="L9407" t="str">
        <f t="shared" si="586"/>
        <v>09</v>
      </c>
      <c r="M9407" s="2">
        <f t="shared" si="587"/>
        <v>42347.739583333336</v>
      </c>
    </row>
    <row r="9408" spans="1:13" x14ac:dyDescent="0.35">
      <c r="A9408">
        <v>-2.7355623100303901</v>
      </c>
      <c r="B9408" t="s">
        <v>71</v>
      </c>
      <c r="D9408">
        <v>20151103003000</v>
      </c>
      <c r="E9408" s="1">
        <f>IF(SUMPRODUCT(--ISNUMBER(SEARCH({"ECON_EARNINGSREPORT","ECON_STOCKMARKET"},C9408)))&gt;0,1,0)</f>
        <v>0</v>
      </c>
      <c r="F9408" s="1">
        <f>IF(SUMPRODUCT(--ISNUMBER(SEARCH({"ENV_"},C9408)))&gt;0,1,0)</f>
        <v>0</v>
      </c>
      <c r="G9408" s="1">
        <f>IF(SUMPRODUCT(--ISNUMBER(SEARCH({"DISCRIMINATION","HARASSMENT","HATE_SPEECH","GENDER_VIOLENCE"},C9408)))&gt;0,1,0)</f>
        <v>0</v>
      </c>
      <c r="H9408" s="1">
        <f>IF(SUMPRODUCT(--ISNUMBER(SEARCH({"LEGALIZE","LEGISLATION","TRIAL"},C9408)))&gt;0,1,0)</f>
        <v>0</v>
      </c>
      <c r="I9408" s="1">
        <f>IF(SUMPRODUCT(--ISNUMBER(SEARCH({"LEADER"},C9408)))&gt;0,1,0)</f>
        <v>0</v>
      </c>
      <c r="J9408" t="str">
        <f t="shared" si="584"/>
        <v>2015</v>
      </c>
      <c r="K9408" t="str">
        <f t="shared" si="585"/>
        <v>11</v>
      </c>
      <c r="L9408" t="str">
        <f t="shared" si="586"/>
        <v>03</v>
      </c>
      <c r="M9408" s="2">
        <f t="shared" si="587"/>
        <v>42311.020833333336</v>
      </c>
    </row>
    <row r="9409" spans="1:13" x14ac:dyDescent="0.35">
      <c r="A9409">
        <v>1.8018018018018001</v>
      </c>
      <c r="B9409" t="s">
        <v>7289</v>
      </c>
      <c r="C9409" t="s">
        <v>6516</v>
      </c>
      <c r="D9409">
        <v>20160304220000</v>
      </c>
      <c r="E9409" s="1">
        <f>IF(SUMPRODUCT(--ISNUMBER(SEARCH({"ECON_EARNINGSREPORT","ECON_STOCKMARKET"},C9409)))&gt;0,1,0)</f>
        <v>0</v>
      </c>
      <c r="F9409" s="1">
        <f>IF(SUMPRODUCT(--ISNUMBER(SEARCH({"ENV_"},C9409)))&gt;0,1,0)</f>
        <v>0</v>
      </c>
      <c r="G9409" s="1">
        <f>IF(SUMPRODUCT(--ISNUMBER(SEARCH({"DISCRIMINATION","HARASSMENT","HATE_SPEECH","GENDER_VIOLENCE"},C9409)))&gt;0,1,0)</f>
        <v>0</v>
      </c>
      <c r="H9409" s="1">
        <f>IF(SUMPRODUCT(--ISNUMBER(SEARCH({"LEGALIZE","LEGISLATION","TRIAL"},C9409)))&gt;0,1,0)</f>
        <v>0</v>
      </c>
      <c r="I9409" s="1">
        <f>IF(SUMPRODUCT(--ISNUMBER(SEARCH({"LEADER"},C9409)))&gt;0,1,0)</f>
        <v>0</v>
      </c>
      <c r="J9409" t="str">
        <f t="shared" si="584"/>
        <v>2016</v>
      </c>
      <c r="K9409" t="str">
        <f t="shared" si="585"/>
        <v>03</v>
      </c>
      <c r="L9409" t="str">
        <f t="shared" si="586"/>
        <v>04</v>
      </c>
      <c r="M9409" s="2">
        <f t="shared" si="587"/>
        <v>42433.916666666664</v>
      </c>
    </row>
    <row r="9410" spans="1:13" x14ac:dyDescent="0.35">
      <c r="A9410">
        <v>1.80995475113122</v>
      </c>
      <c r="B9410" t="s">
        <v>523</v>
      </c>
      <c r="C9410" t="s">
        <v>7290</v>
      </c>
      <c r="D9410">
        <v>20160520094500</v>
      </c>
      <c r="E9410" s="1">
        <f>IF(SUMPRODUCT(--ISNUMBER(SEARCH({"ECON_EARNINGSREPORT","ECON_STOCKMARKET"},C9410)))&gt;0,1,0)</f>
        <v>0</v>
      </c>
      <c r="F9410" s="1">
        <f>IF(SUMPRODUCT(--ISNUMBER(SEARCH({"ENV_"},C9410)))&gt;0,1,0)</f>
        <v>0</v>
      </c>
      <c r="G9410" s="1">
        <f>IF(SUMPRODUCT(--ISNUMBER(SEARCH({"DISCRIMINATION","HARASSMENT","HATE_SPEECH","GENDER_VIOLENCE"},C9410)))&gt;0,1,0)</f>
        <v>0</v>
      </c>
      <c r="H9410" s="1">
        <f>IF(SUMPRODUCT(--ISNUMBER(SEARCH({"LEGALIZE","LEGISLATION","TRIAL"},C9410)))&gt;0,1,0)</f>
        <v>0</v>
      </c>
      <c r="I9410" s="1">
        <f>IF(SUMPRODUCT(--ISNUMBER(SEARCH({"LEADER"},C9410)))&gt;0,1,0)</f>
        <v>1</v>
      </c>
      <c r="J9410" t="str">
        <f t="shared" si="584"/>
        <v>2016</v>
      </c>
      <c r="K9410" t="str">
        <f t="shared" si="585"/>
        <v>05</v>
      </c>
      <c r="L9410" t="str">
        <f t="shared" si="586"/>
        <v>20</v>
      </c>
      <c r="M9410" s="2">
        <f t="shared" si="587"/>
        <v>42510.40625</v>
      </c>
    </row>
    <row r="9411" spans="1:13" x14ac:dyDescent="0.35">
      <c r="A9411">
        <v>0.625</v>
      </c>
      <c r="B9411" t="s">
        <v>121</v>
      </c>
      <c r="C9411" t="s">
        <v>5326</v>
      </c>
      <c r="D9411">
        <v>20150324151500</v>
      </c>
      <c r="E9411" s="1">
        <f>IF(SUMPRODUCT(--ISNUMBER(SEARCH({"ECON_EARNINGSREPORT","ECON_STOCKMARKET"},C9411)))&gt;0,1,0)</f>
        <v>0</v>
      </c>
      <c r="F9411" s="1">
        <f>IF(SUMPRODUCT(--ISNUMBER(SEARCH({"ENV_"},C9411)))&gt;0,1,0)</f>
        <v>0</v>
      </c>
      <c r="G9411" s="1">
        <f>IF(SUMPRODUCT(--ISNUMBER(SEARCH({"DISCRIMINATION","HARASSMENT","HATE_SPEECH","GENDER_VIOLENCE"},C9411)))&gt;0,1,0)</f>
        <v>0</v>
      </c>
      <c r="H9411" s="1">
        <f>IF(SUMPRODUCT(--ISNUMBER(SEARCH({"LEGALIZE","LEGISLATION","TRIAL"},C9411)))&gt;0,1,0)</f>
        <v>0</v>
      </c>
      <c r="I9411" s="1">
        <f>IF(SUMPRODUCT(--ISNUMBER(SEARCH({"LEADER"},C9411)))&gt;0,1,0)</f>
        <v>0</v>
      </c>
      <c r="J9411" t="str">
        <f t="shared" ref="J9411:J9474" si="588">LEFT(D9411,4)</f>
        <v>2015</v>
      </c>
      <c r="K9411" t="str">
        <f t="shared" ref="K9411:K9474" si="589">MID(D9411,5,2)</f>
        <v>03</v>
      </c>
      <c r="L9411" t="str">
        <f t="shared" ref="L9411:L9474" si="590">MID(D9411,7,2)</f>
        <v>24</v>
      </c>
      <c r="M9411" s="2">
        <f t="shared" ref="M9411:M9474" si="591">DATE(LEFT(D9411,4),MID(D9411,5,2),MID(D9411,7,2))+TIME(MID(D9411,9,2),MID(D9411,11,2),RIGHT(D9411,2))</f>
        <v>42087.635416666664</v>
      </c>
    </row>
    <row r="9412" spans="1:13" x14ac:dyDescent="0.35">
      <c r="A9412">
        <v>1.22199592668024</v>
      </c>
      <c r="B9412" t="s">
        <v>623</v>
      </c>
      <c r="C9412" t="s">
        <v>6530</v>
      </c>
      <c r="D9412">
        <v>20151124230000</v>
      </c>
      <c r="E9412" s="1">
        <f>IF(SUMPRODUCT(--ISNUMBER(SEARCH({"ECON_EARNINGSREPORT","ECON_STOCKMARKET"},C9412)))&gt;0,1,0)</f>
        <v>0</v>
      </c>
      <c r="F9412" s="1">
        <f>IF(SUMPRODUCT(--ISNUMBER(SEARCH({"ENV_"},C9412)))&gt;0,1,0)</f>
        <v>0</v>
      </c>
      <c r="G9412" s="1">
        <f>IF(SUMPRODUCT(--ISNUMBER(SEARCH({"DISCRIMINATION","HARASSMENT","HATE_SPEECH","GENDER_VIOLENCE"},C9412)))&gt;0,1,0)</f>
        <v>0</v>
      </c>
      <c r="H9412" s="1">
        <f>IF(SUMPRODUCT(--ISNUMBER(SEARCH({"LEGALIZE","LEGISLATION","TRIAL"},C9412)))&gt;0,1,0)</f>
        <v>0</v>
      </c>
      <c r="I9412" s="1">
        <f>IF(SUMPRODUCT(--ISNUMBER(SEARCH({"LEADER"},C9412)))&gt;0,1,0)</f>
        <v>1</v>
      </c>
      <c r="J9412" t="str">
        <f t="shared" si="588"/>
        <v>2015</v>
      </c>
      <c r="K9412" t="str">
        <f t="shared" si="589"/>
        <v>11</v>
      </c>
      <c r="L9412" t="str">
        <f t="shared" si="590"/>
        <v>24</v>
      </c>
      <c r="M9412" s="2">
        <f t="shared" si="591"/>
        <v>42332.958333333336</v>
      </c>
    </row>
    <row r="9413" spans="1:13" x14ac:dyDescent="0.35">
      <c r="A9413">
        <v>-1.6068759342301899</v>
      </c>
      <c r="B9413" t="s">
        <v>287</v>
      </c>
      <c r="C9413" t="s">
        <v>7291</v>
      </c>
      <c r="D9413">
        <v>20150429154500</v>
      </c>
      <c r="E9413" s="1">
        <f>IF(SUMPRODUCT(--ISNUMBER(SEARCH({"ECON_EARNINGSREPORT","ECON_STOCKMARKET"},C9413)))&gt;0,1,0)</f>
        <v>1</v>
      </c>
      <c r="F9413" s="1">
        <f>IF(SUMPRODUCT(--ISNUMBER(SEARCH({"ENV_"},C9413)))&gt;0,1,0)</f>
        <v>0</v>
      </c>
      <c r="G9413" s="1">
        <f>IF(SUMPRODUCT(--ISNUMBER(SEARCH({"DISCRIMINATION","HARASSMENT","HATE_SPEECH","GENDER_VIOLENCE"},C9413)))&gt;0,1,0)</f>
        <v>0</v>
      </c>
      <c r="H9413" s="1">
        <f>IF(SUMPRODUCT(--ISNUMBER(SEARCH({"LEGALIZE","LEGISLATION","TRIAL"},C9413)))&gt;0,1,0)</f>
        <v>0</v>
      </c>
      <c r="I9413" s="1">
        <f>IF(SUMPRODUCT(--ISNUMBER(SEARCH({"LEADER"},C9413)))&gt;0,1,0)</f>
        <v>0</v>
      </c>
      <c r="J9413" t="str">
        <f t="shared" si="588"/>
        <v>2015</v>
      </c>
      <c r="K9413" t="str">
        <f t="shared" si="589"/>
        <v>04</v>
      </c>
      <c r="L9413" t="str">
        <f t="shared" si="590"/>
        <v>29</v>
      </c>
      <c r="M9413" s="2">
        <f t="shared" si="591"/>
        <v>42123.65625</v>
      </c>
    </row>
    <row r="9414" spans="1:13" x14ac:dyDescent="0.35">
      <c r="A9414">
        <v>-2.1638330757341602</v>
      </c>
      <c r="B9414" t="s">
        <v>7292</v>
      </c>
      <c r="C9414" t="s">
        <v>7293</v>
      </c>
      <c r="D9414">
        <v>20150916170000</v>
      </c>
      <c r="E9414" s="1">
        <f>IF(SUMPRODUCT(--ISNUMBER(SEARCH({"ECON_EARNINGSREPORT","ECON_STOCKMARKET"},C9414)))&gt;0,1,0)</f>
        <v>0</v>
      </c>
      <c r="F9414" s="1">
        <f>IF(SUMPRODUCT(--ISNUMBER(SEARCH({"ENV_"},C9414)))&gt;0,1,0)</f>
        <v>0</v>
      </c>
      <c r="G9414" s="1">
        <f>IF(SUMPRODUCT(--ISNUMBER(SEARCH({"DISCRIMINATION","HARASSMENT","HATE_SPEECH","GENDER_VIOLENCE"},C9414)))&gt;0,1,0)</f>
        <v>0</v>
      </c>
      <c r="H9414" s="1">
        <f>IF(SUMPRODUCT(--ISNUMBER(SEARCH({"LEGALIZE","LEGISLATION","TRIAL"},C9414)))&gt;0,1,0)</f>
        <v>0</v>
      </c>
      <c r="I9414" s="1">
        <f>IF(SUMPRODUCT(--ISNUMBER(SEARCH({"LEADER"},C9414)))&gt;0,1,0)</f>
        <v>1</v>
      </c>
      <c r="J9414" t="str">
        <f t="shared" si="588"/>
        <v>2015</v>
      </c>
      <c r="K9414" t="str">
        <f t="shared" si="589"/>
        <v>09</v>
      </c>
      <c r="L9414" t="str">
        <f t="shared" si="590"/>
        <v>16</v>
      </c>
      <c r="M9414" s="2">
        <f t="shared" si="591"/>
        <v>42263.708333333336</v>
      </c>
    </row>
    <row r="9415" spans="1:13" x14ac:dyDescent="0.35">
      <c r="A9415">
        <v>0.74257425742574201</v>
      </c>
      <c r="B9415" t="s">
        <v>102</v>
      </c>
      <c r="C9415" t="s">
        <v>6172</v>
      </c>
      <c r="D9415">
        <v>20150522020000</v>
      </c>
      <c r="E9415" s="1">
        <f>IF(SUMPRODUCT(--ISNUMBER(SEARCH({"ECON_EARNINGSREPORT","ECON_STOCKMARKET"},C9415)))&gt;0,1,0)</f>
        <v>0</v>
      </c>
      <c r="F9415" s="1">
        <f>IF(SUMPRODUCT(--ISNUMBER(SEARCH({"ENV_"},C9415)))&gt;0,1,0)</f>
        <v>0</v>
      </c>
      <c r="G9415" s="1">
        <f>IF(SUMPRODUCT(--ISNUMBER(SEARCH({"DISCRIMINATION","HARASSMENT","HATE_SPEECH","GENDER_VIOLENCE"},C9415)))&gt;0,1,0)</f>
        <v>0</v>
      </c>
      <c r="H9415" s="1">
        <f>IF(SUMPRODUCT(--ISNUMBER(SEARCH({"LEGALIZE","LEGISLATION","TRIAL"},C9415)))&gt;0,1,0)</f>
        <v>0</v>
      </c>
      <c r="I9415" s="1">
        <f>IF(SUMPRODUCT(--ISNUMBER(SEARCH({"LEADER"},C9415)))&gt;0,1,0)</f>
        <v>0</v>
      </c>
      <c r="J9415" t="str">
        <f t="shared" si="588"/>
        <v>2015</v>
      </c>
      <c r="K9415" t="str">
        <f t="shared" si="589"/>
        <v>05</v>
      </c>
      <c r="L9415" t="str">
        <f t="shared" si="590"/>
        <v>22</v>
      </c>
      <c r="M9415" s="2">
        <f t="shared" si="591"/>
        <v>42146.083333333336</v>
      </c>
    </row>
    <row r="9416" spans="1:13" x14ac:dyDescent="0.35">
      <c r="A9416">
        <v>0.77220077220077199</v>
      </c>
      <c r="B9416" t="s">
        <v>699</v>
      </c>
      <c r="C9416" t="s">
        <v>5819</v>
      </c>
      <c r="D9416">
        <v>20150224234500</v>
      </c>
      <c r="E9416" s="1">
        <f>IF(SUMPRODUCT(--ISNUMBER(SEARCH({"ECON_EARNINGSREPORT","ECON_STOCKMARKET"},C9416)))&gt;0,1,0)</f>
        <v>1</v>
      </c>
      <c r="F9416" s="1">
        <f>IF(SUMPRODUCT(--ISNUMBER(SEARCH({"ENV_"},C9416)))&gt;0,1,0)</f>
        <v>0</v>
      </c>
      <c r="G9416" s="1">
        <f>IF(SUMPRODUCT(--ISNUMBER(SEARCH({"DISCRIMINATION","HARASSMENT","HATE_SPEECH","GENDER_VIOLENCE"},C9416)))&gt;0,1,0)</f>
        <v>0</v>
      </c>
      <c r="H9416" s="1">
        <f>IF(SUMPRODUCT(--ISNUMBER(SEARCH({"LEGALIZE","LEGISLATION","TRIAL"},C9416)))&gt;0,1,0)</f>
        <v>0</v>
      </c>
      <c r="I9416" s="1">
        <f>IF(SUMPRODUCT(--ISNUMBER(SEARCH({"LEADER"},C9416)))&gt;0,1,0)</f>
        <v>0</v>
      </c>
      <c r="J9416" t="str">
        <f t="shared" si="588"/>
        <v>2015</v>
      </c>
      <c r="K9416" t="str">
        <f t="shared" si="589"/>
        <v>02</v>
      </c>
      <c r="L9416" t="str">
        <f t="shared" si="590"/>
        <v>24</v>
      </c>
      <c r="M9416" s="2">
        <f t="shared" si="591"/>
        <v>42059.989583333336</v>
      </c>
    </row>
    <row r="9417" spans="1:13" x14ac:dyDescent="0.35">
      <c r="A9417">
        <v>-0.35971223021582699</v>
      </c>
      <c r="B9417" t="s">
        <v>5790</v>
      </c>
      <c r="D9417">
        <v>20151102184500</v>
      </c>
      <c r="E9417" s="1">
        <f>IF(SUMPRODUCT(--ISNUMBER(SEARCH({"ECON_EARNINGSREPORT","ECON_STOCKMARKET"},C9417)))&gt;0,1,0)</f>
        <v>0</v>
      </c>
      <c r="F9417" s="1">
        <f>IF(SUMPRODUCT(--ISNUMBER(SEARCH({"ENV_"},C9417)))&gt;0,1,0)</f>
        <v>0</v>
      </c>
      <c r="G9417" s="1">
        <f>IF(SUMPRODUCT(--ISNUMBER(SEARCH({"DISCRIMINATION","HARASSMENT","HATE_SPEECH","GENDER_VIOLENCE"},C9417)))&gt;0,1,0)</f>
        <v>0</v>
      </c>
      <c r="H9417" s="1">
        <f>IF(SUMPRODUCT(--ISNUMBER(SEARCH({"LEGALIZE","LEGISLATION","TRIAL"},C9417)))&gt;0,1,0)</f>
        <v>0</v>
      </c>
      <c r="I9417" s="1">
        <f>IF(SUMPRODUCT(--ISNUMBER(SEARCH({"LEADER"},C9417)))&gt;0,1,0)</f>
        <v>0</v>
      </c>
      <c r="J9417" t="str">
        <f t="shared" si="588"/>
        <v>2015</v>
      </c>
      <c r="K9417" t="str">
        <f t="shared" si="589"/>
        <v>11</v>
      </c>
      <c r="L9417" t="str">
        <f t="shared" si="590"/>
        <v>02</v>
      </c>
      <c r="M9417" s="2">
        <f t="shared" si="591"/>
        <v>42310.78125</v>
      </c>
    </row>
    <row r="9418" spans="1:13" x14ac:dyDescent="0.35">
      <c r="A9418">
        <v>2.0618556701030899</v>
      </c>
      <c r="B9418" t="s">
        <v>212</v>
      </c>
      <c r="C9418" t="s">
        <v>618</v>
      </c>
      <c r="D9418">
        <v>20160418194500</v>
      </c>
      <c r="E9418" s="1">
        <f>IF(SUMPRODUCT(--ISNUMBER(SEARCH({"ECON_EARNINGSREPORT","ECON_STOCKMARKET"},C9418)))&gt;0,1,0)</f>
        <v>0</v>
      </c>
      <c r="F9418" s="1">
        <f>IF(SUMPRODUCT(--ISNUMBER(SEARCH({"ENV_"},C9418)))&gt;0,1,0)</f>
        <v>0</v>
      </c>
      <c r="G9418" s="1">
        <f>IF(SUMPRODUCT(--ISNUMBER(SEARCH({"DISCRIMINATION","HARASSMENT","HATE_SPEECH","GENDER_VIOLENCE"},C9418)))&gt;0,1,0)</f>
        <v>0</v>
      </c>
      <c r="H9418" s="1">
        <f>IF(SUMPRODUCT(--ISNUMBER(SEARCH({"LEGALIZE","LEGISLATION","TRIAL"},C9418)))&gt;0,1,0)</f>
        <v>0</v>
      </c>
      <c r="I9418" s="1">
        <f>IF(SUMPRODUCT(--ISNUMBER(SEARCH({"LEADER"},C9418)))&gt;0,1,0)</f>
        <v>0</v>
      </c>
      <c r="J9418" t="str">
        <f t="shared" si="588"/>
        <v>2016</v>
      </c>
      <c r="K9418" t="str">
        <f t="shared" si="589"/>
        <v>04</v>
      </c>
      <c r="L9418" t="str">
        <f t="shared" si="590"/>
        <v>18</v>
      </c>
      <c r="M9418" s="2">
        <f t="shared" si="591"/>
        <v>42478.822916666664</v>
      </c>
    </row>
    <row r="9419" spans="1:13" x14ac:dyDescent="0.35">
      <c r="A9419">
        <v>-0.95328884652049595</v>
      </c>
      <c r="B9419" t="s">
        <v>220</v>
      </c>
      <c r="C9419" t="s">
        <v>7294</v>
      </c>
      <c r="D9419">
        <v>20160514000000</v>
      </c>
      <c r="E9419" s="1">
        <f>IF(SUMPRODUCT(--ISNUMBER(SEARCH({"ECON_EARNINGSREPORT","ECON_STOCKMARKET"},C9419)))&gt;0,1,0)</f>
        <v>0</v>
      </c>
      <c r="F9419" s="1">
        <f>IF(SUMPRODUCT(--ISNUMBER(SEARCH({"ENV_"},C9419)))&gt;0,1,0)</f>
        <v>0</v>
      </c>
      <c r="G9419" s="1">
        <f>IF(SUMPRODUCT(--ISNUMBER(SEARCH({"DISCRIMINATION","HARASSMENT","HATE_SPEECH","GENDER_VIOLENCE"},C9419)))&gt;0,1,0)</f>
        <v>0</v>
      </c>
      <c r="H9419" s="1">
        <f>IF(SUMPRODUCT(--ISNUMBER(SEARCH({"LEGALIZE","LEGISLATION","TRIAL"},C9419)))&gt;0,1,0)</f>
        <v>1</v>
      </c>
      <c r="I9419" s="1">
        <f>IF(SUMPRODUCT(--ISNUMBER(SEARCH({"LEADER"},C9419)))&gt;0,1,0)</f>
        <v>1</v>
      </c>
      <c r="J9419" t="str">
        <f t="shared" si="588"/>
        <v>2016</v>
      </c>
      <c r="K9419" t="str">
        <f t="shared" si="589"/>
        <v>05</v>
      </c>
      <c r="L9419" t="str">
        <f t="shared" si="590"/>
        <v>14</v>
      </c>
      <c r="M9419" s="2">
        <f t="shared" si="591"/>
        <v>42504</v>
      </c>
    </row>
    <row r="9420" spans="1:13" x14ac:dyDescent="0.35">
      <c r="A9420">
        <v>0</v>
      </c>
      <c r="B9420" t="s">
        <v>4839</v>
      </c>
      <c r="C9420" t="s">
        <v>7295</v>
      </c>
      <c r="D9420">
        <v>20151125001500</v>
      </c>
      <c r="E9420" s="1">
        <f>IF(SUMPRODUCT(--ISNUMBER(SEARCH({"ECON_EARNINGSREPORT","ECON_STOCKMARKET"},C9420)))&gt;0,1,0)</f>
        <v>1</v>
      </c>
      <c r="F9420" s="1">
        <f>IF(SUMPRODUCT(--ISNUMBER(SEARCH({"ENV_"},C9420)))&gt;0,1,0)</f>
        <v>0</v>
      </c>
      <c r="G9420" s="1">
        <f>IF(SUMPRODUCT(--ISNUMBER(SEARCH({"DISCRIMINATION","HARASSMENT","HATE_SPEECH","GENDER_VIOLENCE"},C9420)))&gt;0,1,0)</f>
        <v>0</v>
      </c>
      <c r="H9420" s="1">
        <f>IF(SUMPRODUCT(--ISNUMBER(SEARCH({"LEGALIZE","LEGISLATION","TRIAL"},C9420)))&gt;0,1,0)</f>
        <v>0</v>
      </c>
      <c r="I9420" s="1">
        <f>IF(SUMPRODUCT(--ISNUMBER(SEARCH({"LEADER"},C9420)))&gt;0,1,0)</f>
        <v>1</v>
      </c>
      <c r="J9420" t="str">
        <f t="shared" si="588"/>
        <v>2015</v>
      </c>
      <c r="K9420" t="str">
        <f t="shared" si="589"/>
        <v>11</v>
      </c>
      <c r="L9420" t="str">
        <f t="shared" si="590"/>
        <v>25</v>
      </c>
      <c r="M9420" s="2">
        <f t="shared" si="591"/>
        <v>42333.010416666664</v>
      </c>
    </row>
    <row r="9421" spans="1:13" x14ac:dyDescent="0.35">
      <c r="A9421">
        <v>0</v>
      </c>
      <c r="B9421" t="s">
        <v>121</v>
      </c>
      <c r="C9421" t="s">
        <v>7296</v>
      </c>
      <c r="D9421">
        <v>20150422013000</v>
      </c>
      <c r="E9421" s="1">
        <f>IF(SUMPRODUCT(--ISNUMBER(SEARCH({"ECON_EARNINGSREPORT","ECON_STOCKMARKET"},C9421)))&gt;0,1,0)</f>
        <v>1</v>
      </c>
      <c r="F9421" s="1">
        <f>IF(SUMPRODUCT(--ISNUMBER(SEARCH({"ENV_"},C9421)))&gt;0,1,0)</f>
        <v>0</v>
      </c>
      <c r="G9421" s="1">
        <f>IF(SUMPRODUCT(--ISNUMBER(SEARCH({"DISCRIMINATION","HARASSMENT","HATE_SPEECH","GENDER_VIOLENCE"},C9421)))&gt;0,1,0)</f>
        <v>0</v>
      </c>
      <c r="H9421" s="1">
        <f>IF(SUMPRODUCT(--ISNUMBER(SEARCH({"LEGALIZE","LEGISLATION","TRIAL"},C9421)))&gt;0,1,0)</f>
        <v>0</v>
      </c>
      <c r="I9421" s="1">
        <f>IF(SUMPRODUCT(--ISNUMBER(SEARCH({"LEADER"},C9421)))&gt;0,1,0)</f>
        <v>0</v>
      </c>
      <c r="J9421" t="str">
        <f t="shared" si="588"/>
        <v>2015</v>
      </c>
      <c r="K9421" t="str">
        <f t="shared" si="589"/>
        <v>04</v>
      </c>
      <c r="L9421" t="str">
        <f t="shared" si="590"/>
        <v>22</v>
      </c>
      <c r="M9421" s="2">
        <f t="shared" si="591"/>
        <v>42116.0625</v>
      </c>
    </row>
    <row r="9422" spans="1:13" x14ac:dyDescent="0.35">
      <c r="A9422">
        <v>0</v>
      </c>
      <c r="B9422" t="s">
        <v>80</v>
      </c>
      <c r="C9422" t="s">
        <v>7297</v>
      </c>
      <c r="D9422">
        <v>20151104174500</v>
      </c>
      <c r="E9422" s="1">
        <f>IF(SUMPRODUCT(--ISNUMBER(SEARCH({"ECON_EARNINGSREPORT","ECON_STOCKMARKET"},C9422)))&gt;0,1,0)</f>
        <v>1</v>
      </c>
      <c r="F9422" s="1">
        <f>IF(SUMPRODUCT(--ISNUMBER(SEARCH({"ENV_"},C9422)))&gt;0,1,0)</f>
        <v>0</v>
      </c>
      <c r="G9422" s="1">
        <f>IF(SUMPRODUCT(--ISNUMBER(SEARCH({"DISCRIMINATION","HARASSMENT","HATE_SPEECH","GENDER_VIOLENCE"},C9422)))&gt;0,1,0)</f>
        <v>0</v>
      </c>
      <c r="H9422" s="1">
        <f>IF(SUMPRODUCT(--ISNUMBER(SEARCH({"LEGALIZE","LEGISLATION","TRIAL"},C9422)))&gt;0,1,0)</f>
        <v>0</v>
      </c>
      <c r="I9422" s="1">
        <f>IF(SUMPRODUCT(--ISNUMBER(SEARCH({"LEADER"},C9422)))&gt;0,1,0)</f>
        <v>0</v>
      </c>
      <c r="J9422" t="str">
        <f t="shared" si="588"/>
        <v>2015</v>
      </c>
      <c r="K9422" t="str">
        <f t="shared" si="589"/>
        <v>11</v>
      </c>
      <c r="L9422" t="str">
        <f t="shared" si="590"/>
        <v>04</v>
      </c>
      <c r="M9422" s="2">
        <f t="shared" si="591"/>
        <v>42312.739583333336</v>
      </c>
    </row>
    <row r="9423" spans="1:13" x14ac:dyDescent="0.35">
      <c r="A9423">
        <v>-0.78125</v>
      </c>
      <c r="B9423" t="s">
        <v>236</v>
      </c>
      <c r="D9423">
        <v>20150924220000</v>
      </c>
      <c r="E9423" s="1">
        <f>IF(SUMPRODUCT(--ISNUMBER(SEARCH({"ECON_EARNINGSREPORT","ECON_STOCKMARKET"},C9423)))&gt;0,1,0)</f>
        <v>0</v>
      </c>
      <c r="F9423" s="1">
        <f>IF(SUMPRODUCT(--ISNUMBER(SEARCH({"ENV_"},C9423)))&gt;0,1,0)</f>
        <v>0</v>
      </c>
      <c r="G9423" s="1">
        <f>IF(SUMPRODUCT(--ISNUMBER(SEARCH({"DISCRIMINATION","HARASSMENT","HATE_SPEECH","GENDER_VIOLENCE"},C9423)))&gt;0,1,0)</f>
        <v>0</v>
      </c>
      <c r="H9423" s="1">
        <f>IF(SUMPRODUCT(--ISNUMBER(SEARCH({"LEGALIZE","LEGISLATION","TRIAL"},C9423)))&gt;0,1,0)</f>
        <v>0</v>
      </c>
      <c r="I9423" s="1">
        <f>IF(SUMPRODUCT(--ISNUMBER(SEARCH({"LEADER"},C9423)))&gt;0,1,0)</f>
        <v>0</v>
      </c>
      <c r="J9423" t="str">
        <f t="shared" si="588"/>
        <v>2015</v>
      </c>
      <c r="K9423" t="str">
        <f t="shared" si="589"/>
        <v>09</v>
      </c>
      <c r="L9423" t="str">
        <f t="shared" si="590"/>
        <v>24</v>
      </c>
      <c r="M9423" s="2">
        <f t="shared" si="591"/>
        <v>42271.916666666664</v>
      </c>
    </row>
    <row r="9424" spans="1:13" x14ac:dyDescent="0.35">
      <c r="A9424">
        <v>-3.0534351145038201</v>
      </c>
      <c r="B9424" t="s">
        <v>1320</v>
      </c>
      <c r="C9424" t="s">
        <v>4067</v>
      </c>
      <c r="D9424">
        <v>20150702100000</v>
      </c>
      <c r="E9424" s="1">
        <f>IF(SUMPRODUCT(--ISNUMBER(SEARCH({"ECON_EARNINGSREPORT","ECON_STOCKMARKET"},C9424)))&gt;0,1,0)</f>
        <v>1</v>
      </c>
      <c r="F9424" s="1">
        <f>IF(SUMPRODUCT(--ISNUMBER(SEARCH({"ENV_"},C9424)))&gt;0,1,0)</f>
        <v>0</v>
      </c>
      <c r="G9424" s="1">
        <f>IF(SUMPRODUCT(--ISNUMBER(SEARCH({"DISCRIMINATION","HARASSMENT","HATE_SPEECH","GENDER_VIOLENCE"},C9424)))&gt;0,1,0)</f>
        <v>0</v>
      </c>
      <c r="H9424" s="1">
        <f>IF(SUMPRODUCT(--ISNUMBER(SEARCH({"LEGALIZE","LEGISLATION","TRIAL"},C9424)))&gt;0,1,0)</f>
        <v>0</v>
      </c>
      <c r="I9424" s="1">
        <f>IF(SUMPRODUCT(--ISNUMBER(SEARCH({"LEADER"},C9424)))&gt;0,1,0)</f>
        <v>0</v>
      </c>
      <c r="J9424" t="str">
        <f t="shared" si="588"/>
        <v>2015</v>
      </c>
      <c r="K9424" t="str">
        <f t="shared" si="589"/>
        <v>07</v>
      </c>
      <c r="L9424" t="str">
        <f t="shared" si="590"/>
        <v>02</v>
      </c>
      <c r="M9424" s="2">
        <f t="shared" si="591"/>
        <v>42187.416666666664</v>
      </c>
    </row>
    <row r="9425" spans="1:13" x14ac:dyDescent="0.35">
      <c r="A9425">
        <v>-3.7267080745341601</v>
      </c>
      <c r="B9425" t="s">
        <v>80</v>
      </c>
      <c r="C9425" t="s">
        <v>7298</v>
      </c>
      <c r="D9425">
        <v>20150225151500</v>
      </c>
      <c r="E9425" s="1">
        <f>IF(SUMPRODUCT(--ISNUMBER(SEARCH({"ECON_EARNINGSREPORT","ECON_STOCKMARKET"},C9425)))&gt;0,1,0)</f>
        <v>1</v>
      </c>
      <c r="F9425" s="1">
        <f>IF(SUMPRODUCT(--ISNUMBER(SEARCH({"ENV_"},C9425)))&gt;0,1,0)</f>
        <v>0</v>
      </c>
      <c r="G9425" s="1">
        <f>IF(SUMPRODUCT(--ISNUMBER(SEARCH({"DISCRIMINATION","HARASSMENT","HATE_SPEECH","GENDER_VIOLENCE"},C9425)))&gt;0,1,0)</f>
        <v>0</v>
      </c>
      <c r="H9425" s="1">
        <f>IF(SUMPRODUCT(--ISNUMBER(SEARCH({"LEGALIZE","LEGISLATION","TRIAL"},C9425)))&gt;0,1,0)</f>
        <v>0</v>
      </c>
      <c r="I9425" s="1">
        <f>IF(SUMPRODUCT(--ISNUMBER(SEARCH({"LEADER"},C9425)))&gt;0,1,0)</f>
        <v>0</v>
      </c>
      <c r="J9425" t="str">
        <f t="shared" si="588"/>
        <v>2015</v>
      </c>
      <c r="K9425" t="str">
        <f t="shared" si="589"/>
        <v>02</v>
      </c>
      <c r="L9425" t="str">
        <f t="shared" si="590"/>
        <v>25</v>
      </c>
      <c r="M9425" s="2">
        <f t="shared" si="591"/>
        <v>42060.635416666664</v>
      </c>
    </row>
    <row r="9426" spans="1:13" x14ac:dyDescent="0.35">
      <c r="A9426">
        <v>1.6920473773265601</v>
      </c>
      <c r="B9426" t="s">
        <v>20</v>
      </c>
      <c r="C9426" t="s">
        <v>7299</v>
      </c>
      <c r="D9426">
        <v>20160523214500</v>
      </c>
      <c r="E9426" s="1">
        <f>IF(SUMPRODUCT(--ISNUMBER(SEARCH({"ECON_EARNINGSREPORT","ECON_STOCKMARKET"},C9426)))&gt;0,1,0)</f>
        <v>0</v>
      </c>
      <c r="F9426" s="1">
        <f>IF(SUMPRODUCT(--ISNUMBER(SEARCH({"ENV_"},C9426)))&gt;0,1,0)</f>
        <v>0</v>
      </c>
      <c r="G9426" s="1">
        <f>IF(SUMPRODUCT(--ISNUMBER(SEARCH({"DISCRIMINATION","HARASSMENT","HATE_SPEECH","GENDER_VIOLENCE"},C9426)))&gt;0,1,0)</f>
        <v>0</v>
      </c>
      <c r="H9426" s="1">
        <f>IF(SUMPRODUCT(--ISNUMBER(SEARCH({"LEGALIZE","LEGISLATION","TRIAL"},C9426)))&gt;0,1,0)</f>
        <v>0</v>
      </c>
      <c r="I9426" s="1">
        <f>IF(SUMPRODUCT(--ISNUMBER(SEARCH({"LEADER"},C9426)))&gt;0,1,0)</f>
        <v>1</v>
      </c>
      <c r="J9426" t="str">
        <f t="shared" si="588"/>
        <v>2016</v>
      </c>
      <c r="K9426" t="str">
        <f t="shared" si="589"/>
        <v>05</v>
      </c>
      <c r="L9426" t="str">
        <f t="shared" si="590"/>
        <v>23</v>
      </c>
      <c r="M9426" s="2">
        <f t="shared" si="591"/>
        <v>42513.90625</v>
      </c>
    </row>
    <row r="9427" spans="1:13" x14ac:dyDescent="0.35">
      <c r="A9427">
        <v>4.3165467625899296</v>
      </c>
      <c r="B9427" t="s">
        <v>451</v>
      </c>
      <c r="C9427" t="s">
        <v>2179</v>
      </c>
      <c r="D9427">
        <v>20150730213000</v>
      </c>
      <c r="E9427" s="1">
        <f>IF(SUMPRODUCT(--ISNUMBER(SEARCH({"ECON_EARNINGSREPORT","ECON_STOCKMARKET"},C9427)))&gt;0,1,0)</f>
        <v>0</v>
      </c>
      <c r="F9427" s="1">
        <f>IF(SUMPRODUCT(--ISNUMBER(SEARCH({"ENV_"},C9427)))&gt;0,1,0)</f>
        <v>0</v>
      </c>
      <c r="G9427" s="1">
        <f>IF(SUMPRODUCT(--ISNUMBER(SEARCH({"DISCRIMINATION","HARASSMENT","HATE_SPEECH","GENDER_VIOLENCE"},C9427)))&gt;0,1,0)</f>
        <v>0</v>
      </c>
      <c r="H9427" s="1">
        <f>IF(SUMPRODUCT(--ISNUMBER(SEARCH({"LEGALIZE","LEGISLATION","TRIAL"},C9427)))&gt;0,1,0)</f>
        <v>0</v>
      </c>
      <c r="I9427" s="1">
        <f>IF(SUMPRODUCT(--ISNUMBER(SEARCH({"LEADER"},C9427)))&gt;0,1,0)</f>
        <v>0</v>
      </c>
      <c r="J9427" t="str">
        <f t="shared" si="588"/>
        <v>2015</v>
      </c>
      <c r="K9427" t="str">
        <f t="shared" si="589"/>
        <v>07</v>
      </c>
      <c r="L9427" t="str">
        <f t="shared" si="590"/>
        <v>30</v>
      </c>
      <c r="M9427" s="2">
        <f t="shared" si="591"/>
        <v>42215.895833333336</v>
      </c>
    </row>
    <row r="9428" spans="1:13" x14ac:dyDescent="0.35">
      <c r="A9428">
        <v>-1.5172413793103401</v>
      </c>
      <c r="B9428" t="s">
        <v>6588</v>
      </c>
      <c r="C9428" t="s">
        <v>4682</v>
      </c>
      <c r="D9428">
        <v>20151030190000</v>
      </c>
      <c r="E9428" s="1">
        <f>IF(SUMPRODUCT(--ISNUMBER(SEARCH({"ECON_EARNINGSREPORT","ECON_STOCKMARKET"},C9428)))&gt;0,1,0)</f>
        <v>1</v>
      </c>
      <c r="F9428" s="1">
        <f>IF(SUMPRODUCT(--ISNUMBER(SEARCH({"ENV_"},C9428)))&gt;0,1,0)</f>
        <v>0</v>
      </c>
      <c r="G9428" s="1">
        <f>IF(SUMPRODUCT(--ISNUMBER(SEARCH({"DISCRIMINATION","HARASSMENT","HATE_SPEECH","GENDER_VIOLENCE"},C9428)))&gt;0,1,0)</f>
        <v>0</v>
      </c>
      <c r="H9428" s="1">
        <f>IF(SUMPRODUCT(--ISNUMBER(SEARCH({"LEGALIZE","LEGISLATION","TRIAL"},C9428)))&gt;0,1,0)</f>
        <v>0</v>
      </c>
      <c r="I9428" s="1">
        <f>IF(SUMPRODUCT(--ISNUMBER(SEARCH({"LEADER"},C9428)))&gt;0,1,0)</f>
        <v>0</v>
      </c>
      <c r="J9428" t="str">
        <f t="shared" si="588"/>
        <v>2015</v>
      </c>
      <c r="K9428" t="str">
        <f t="shared" si="589"/>
        <v>10</v>
      </c>
      <c r="L9428" t="str">
        <f t="shared" si="590"/>
        <v>30</v>
      </c>
      <c r="M9428" s="2">
        <f t="shared" si="591"/>
        <v>42307.791666666664</v>
      </c>
    </row>
    <row r="9429" spans="1:13" x14ac:dyDescent="0.35">
      <c r="A9429">
        <v>-2.9411764705882399</v>
      </c>
      <c r="B9429" t="s">
        <v>3029</v>
      </c>
      <c r="C9429" t="s">
        <v>7300</v>
      </c>
      <c r="D9429">
        <v>20150401023000</v>
      </c>
      <c r="E9429" s="1">
        <f>IF(SUMPRODUCT(--ISNUMBER(SEARCH({"ECON_EARNINGSREPORT","ECON_STOCKMARKET"},C9429)))&gt;0,1,0)</f>
        <v>0</v>
      </c>
      <c r="F9429" s="1">
        <f>IF(SUMPRODUCT(--ISNUMBER(SEARCH({"ENV_"},C9429)))&gt;0,1,0)</f>
        <v>0</v>
      </c>
      <c r="G9429" s="1">
        <f>IF(SUMPRODUCT(--ISNUMBER(SEARCH({"DISCRIMINATION","HARASSMENT","HATE_SPEECH","GENDER_VIOLENCE"},C9429)))&gt;0,1,0)</f>
        <v>0</v>
      </c>
      <c r="H9429" s="1">
        <f>IF(SUMPRODUCT(--ISNUMBER(SEARCH({"LEGALIZE","LEGISLATION","TRIAL"},C9429)))&gt;0,1,0)</f>
        <v>1</v>
      </c>
      <c r="I9429" s="1">
        <f>IF(SUMPRODUCT(--ISNUMBER(SEARCH({"LEADER"},C9429)))&gt;0,1,0)</f>
        <v>0</v>
      </c>
      <c r="J9429" t="str">
        <f t="shared" si="588"/>
        <v>2015</v>
      </c>
      <c r="K9429" t="str">
        <f t="shared" si="589"/>
        <v>04</v>
      </c>
      <c r="L9429" t="str">
        <f t="shared" si="590"/>
        <v>01</v>
      </c>
      <c r="M9429" s="2">
        <f t="shared" si="591"/>
        <v>42095.104166666664</v>
      </c>
    </row>
    <row r="9430" spans="1:13" x14ac:dyDescent="0.35">
      <c r="A9430">
        <v>0.94517958412098302</v>
      </c>
      <c r="B9430" t="s">
        <v>398</v>
      </c>
      <c r="C9430" t="s">
        <v>4131</v>
      </c>
      <c r="D9430">
        <v>20150310183000</v>
      </c>
      <c r="E9430" s="1">
        <f>IF(SUMPRODUCT(--ISNUMBER(SEARCH({"ECON_EARNINGSREPORT","ECON_STOCKMARKET"},C9430)))&gt;0,1,0)</f>
        <v>0</v>
      </c>
      <c r="F9430" s="1">
        <f>IF(SUMPRODUCT(--ISNUMBER(SEARCH({"ENV_"},C9430)))&gt;0,1,0)</f>
        <v>0</v>
      </c>
      <c r="G9430" s="1">
        <f>IF(SUMPRODUCT(--ISNUMBER(SEARCH({"DISCRIMINATION","HARASSMENT","HATE_SPEECH","GENDER_VIOLENCE"},C9430)))&gt;0,1,0)</f>
        <v>0</v>
      </c>
      <c r="H9430" s="1">
        <f>IF(SUMPRODUCT(--ISNUMBER(SEARCH({"LEGALIZE","LEGISLATION","TRIAL"},C9430)))&gt;0,1,0)</f>
        <v>0</v>
      </c>
      <c r="I9430" s="1">
        <f>IF(SUMPRODUCT(--ISNUMBER(SEARCH({"LEADER"},C9430)))&gt;0,1,0)</f>
        <v>0</v>
      </c>
      <c r="J9430" t="str">
        <f t="shared" si="588"/>
        <v>2015</v>
      </c>
      <c r="K9430" t="str">
        <f t="shared" si="589"/>
        <v>03</v>
      </c>
      <c r="L9430" t="str">
        <f t="shared" si="590"/>
        <v>10</v>
      </c>
      <c r="M9430" s="2">
        <f t="shared" si="591"/>
        <v>42073.770833333336</v>
      </c>
    </row>
    <row r="9431" spans="1:13" x14ac:dyDescent="0.35">
      <c r="A9431">
        <v>0.45801526717557201</v>
      </c>
      <c r="B9431" t="s">
        <v>26</v>
      </c>
      <c r="C9431" t="s">
        <v>5963</v>
      </c>
      <c r="D9431">
        <v>20160404153000</v>
      </c>
      <c r="E9431" s="1">
        <f>IF(SUMPRODUCT(--ISNUMBER(SEARCH({"ECON_EARNINGSREPORT","ECON_STOCKMARKET"},C9431)))&gt;0,1,0)</f>
        <v>0</v>
      </c>
      <c r="F9431" s="1">
        <f>IF(SUMPRODUCT(--ISNUMBER(SEARCH({"ENV_"},C9431)))&gt;0,1,0)</f>
        <v>0</v>
      </c>
      <c r="G9431" s="1">
        <f>IF(SUMPRODUCT(--ISNUMBER(SEARCH({"DISCRIMINATION","HARASSMENT","HATE_SPEECH","GENDER_VIOLENCE"},C9431)))&gt;0,1,0)</f>
        <v>0</v>
      </c>
      <c r="H9431" s="1">
        <f>IF(SUMPRODUCT(--ISNUMBER(SEARCH({"LEGALIZE","LEGISLATION","TRIAL"},C9431)))&gt;0,1,0)</f>
        <v>0</v>
      </c>
      <c r="I9431" s="1">
        <f>IF(SUMPRODUCT(--ISNUMBER(SEARCH({"LEADER"},C9431)))&gt;0,1,0)</f>
        <v>0</v>
      </c>
      <c r="J9431" t="str">
        <f t="shared" si="588"/>
        <v>2016</v>
      </c>
      <c r="K9431" t="str">
        <f t="shared" si="589"/>
        <v>04</v>
      </c>
      <c r="L9431" t="str">
        <f t="shared" si="590"/>
        <v>04</v>
      </c>
      <c r="M9431" s="2">
        <f t="shared" si="591"/>
        <v>42464.645833333336</v>
      </c>
    </row>
    <row r="9432" spans="1:13" x14ac:dyDescent="0.35">
      <c r="A9432">
        <v>-0.74626865671641796</v>
      </c>
      <c r="B9432" t="s">
        <v>190</v>
      </c>
      <c r="C9432" t="s">
        <v>5063</v>
      </c>
      <c r="D9432">
        <v>20150605034500</v>
      </c>
      <c r="E9432" s="1">
        <f>IF(SUMPRODUCT(--ISNUMBER(SEARCH({"ECON_EARNINGSREPORT","ECON_STOCKMARKET"},C9432)))&gt;0,1,0)</f>
        <v>0</v>
      </c>
      <c r="F9432" s="1">
        <f>IF(SUMPRODUCT(--ISNUMBER(SEARCH({"ENV_"},C9432)))&gt;0,1,0)</f>
        <v>0</v>
      </c>
      <c r="G9432" s="1">
        <f>IF(SUMPRODUCT(--ISNUMBER(SEARCH({"DISCRIMINATION","HARASSMENT","HATE_SPEECH","GENDER_VIOLENCE"},C9432)))&gt;0,1,0)</f>
        <v>0</v>
      </c>
      <c r="H9432" s="1">
        <f>IF(SUMPRODUCT(--ISNUMBER(SEARCH({"LEGALIZE","LEGISLATION","TRIAL"},C9432)))&gt;0,1,0)</f>
        <v>0</v>
      </c>
      <c r="I9432" s="1">
        <f>IF(SUMPRODUCT(--ISNUMBER(SEARCH({"LEADER"},C9432)))&gt;0,1,0)</f>
        <v>0</v>
      </c>
      <c r="J9432" t="str">
        <f t="shared" si="588"/>
        <v>2015</v>
      </c>
      <c r="K9432" t="str">
        <f t="shared" si="589"/>
        <v>06</v>
      </c>
      <c r="L9432" t="str">
        <f t="shared" si="590"/>
        <v>05</v>
      </c>
      <c r="M9432" s="2">
        <f t="shared" si="591"/>
        <v>42160.15625</v>
      </c>
    </row>
    <row r="9433" spans="1:13" x14ac:dyDescent="0.35">
      <c r="A9433">
        <v>1.22100122100122</v>
      </c>
      <c r="B9433" t="s">
        <v>190</v>
      </c>
      <c r="C9433" t="s">
        <v>7301</v>
      </c>
      <c r="D9433">
        <v>20150225000000</v>
      </c>
      <c r="E9433" s="1">
        <f>IF(SUMPRODUCT(--ISNUMBER(SEARCH({"ECON_EARNINGSREPORT","ECON_STOCKMARKET"},C9433)))&gt;0,1,0)</f>
        <v>1</v>
      </c>
      <c r="F9433" s="1">
        <f>IF(SUMPRODUCT(--ISNUMBER(SEARCH({"ENV_"},C9433)))&gt;0,1,0)</f>
        <v>0</v>
      </c>
      <c r="G9433" s="1">
        <f>IF(SUMPRODUCT(--ISNUMBER(SEARCH({"DISCRIMINATION","HARASSMENT","HATE_SPEECH","GENDER_VIOLENCE"},C9433)))&gt;0,1,0)</f>
        <v>0</v>
      </c>
      <c r="H9433" s="1">
        <f>IF(SUMPRODUCT(--ISNUMBER(SEARCH({"LEGALIZE","LEGISLATION","TRIAL"},C9433)))&gt;0,1,0)</f>
        <v>0</v>
      </c>
      <c r="I9433" s="1">
        <f>IF(SUMPRODUCT(--ISNUMBER(SEARCH({"LEADER"},C9433)))&gt;0,1,0)</f>
        <v>1</v>
      </c>
      <c r="J9433" t="str">
        <f t="shared" si="588"/>
        <v>2015</v>
      </c>
      <c r="K9433" t="str">
        <f t="shared" si="589"/>
        <v>02</v>
      </c>
      <c r="L9433" t="str">
        <f t="shared" si="590"/>
        <v>25</v>
      </c>
      <c r="M9433" s="2">
        <f t="shared" si="591"/>
        <v>42060</v>
      </c>
    </row>
    <row r="9434" spans="1:13" x14ac:dyDescent="0.35">
      <c r="A9434">
        <v>1.48858749586503</v>
      </c>
      <c r="B9434" t="s">
        <v>3917</v>
      </c>
      <c r="C9434" t="s">
        <v>6504</v>
      </c>
      <c r="D9434">
        <v>20151216033000</v>
      </c>
      <c r="E9434" s="1">
        <f>IF(SUMPRODUCT(--ISNUMBER(SEARCH({"ECON_EARNINGSREPORT","ECON_STOCKMARKET"},C9434)))&gt;0,1,0)</f>
        <v>0</v>
      </c>
      <c r="F9434" s="1">
        <f>IF(SUMPRODUCT(--ISNUMBER(SEARCH({"ENV_"},C9434)))&gt;0,1,0)</f>
        <v>0</v>
      </c>
      <c r="G9434" s="1">
        <f>IF(SUMPRODUCT(--ISNUMBER(SEARCH({"DISCRIMINATION","HARASSMENT","HATE_SPEECH","GENDER_VIOLENCE"},C9434)))&gt;0,1,0)</f>
        <v>0</v>
      </c>
      <c r="H9434" s="1">
        <f>IF(SUMPRODUCT(--ISNUMBER(SEARCH({"LEGALIZE","LEGISLATION","TRIAL"},C9434)))&gt;0,1,0)</f>
        <v>0</v>
      </c>
      <c r="I9434" s="1">
        <f>IF(SUMPRODUCT(--ISNUMBER(SEARCH({"LEADER"},C9434)))&gt;0,1,0)</f>
        <v>1</v>
      </c>
      <c r="J9434" t="str">
        <f t="shared" si="588"/>
        <v>2015</v>
      </c>
      <c r="K9434" t="str">
        <f t="shared" si="589"/>
        <v>12</v>
      </c>
      <c r="L9434" t="str">
        <f t="shared" si="590"/>
        <v>16</v>
      </c>
      <c r="M9434" s="2">
        <f t="shared" si="591"/>
        <v>42354.145833333336</v>
      </c>
    </row>
    <row r="9435" spans="1:13" x14ac:dyDescent="0.35">
      <c r="A9435">
        <v>3.0967741935483901</v>
      </c>
      <c r="B9435" t="s">
        <v>82</v>
      </c>
      <c r="C9435" t="s">
        <v>7302</v>
      </c>
      <c r="D9435">
        <v>20160511000000</v>
      </c>
      <c r="E9435" s="1">
        <f>IF(SUMPRODUCT(--ISNUMBER(SEARCH({"ECON_EARNINGSREPORT","ECON_STOCKMARKET"},C9435)))&gt;0,1,0)</f>
        <v>0</v>
      </c>
      <c r="F9435" s="1">
        <f>IF(SUMPRODUCT(--ISNUMBER(SEARCH({"ENV_"},C9435)))&gt;0,1,0)</f>
        <v>0</v>
      </c>
      <c r="G9435" s="1">
        <f>IF(SUMPRODUCT(--ISNUMBER(SEARCH({"DISCRIMINATION","HARASSMENT","HATE_SPEECH","GENDER_VIOLENCE"},C9435)))&gt;0,1,0)</f>
        <v>0</v>
      </c>
      <c r="H9435" s="1">
        <f>IF(SUMPRODUCT(--ISNUMBER(SEARCH({"LEGALIZE","LEGISLATION","TRIAL"},C9435)))&gt;0,1,0)</f>
        <v>0</v>
      </c>
      <c r="I9435" s="1">
        <f>IF(SUMPRODUCT(--ISNUMBER(SEARCH({"LEADER"},C9435)))&gt;0,1,0)</f>
        <v>0</v>
      </c>
      <c r="J9435" t="str">
        <f t="shared" si="588"/>
        <v>2016</v>
      </c>
      <c r="K9435" t="str">
        <f t="shared" si="589"/>
        <v>05</v>
      </c>
      <c r="L9435" t="str">
        <f t="shared" si="590"/>
        <v>11</v>
      </c>
      <c r="M9435" s="2">
        <f t="shared" si="591"/>
        <v>42501</v>
      </c>
    </row>
    <row r="9436" spans="1:13" x14ac:dyDescent="0.35">
      <c r="A9436">
        <v>-1.2337662337662301</v>
      </c>
      <c r="B9436" t="s">
        <v>1448</v>
      </c>
      <c r="C9436" t="s">
        <v>5977</v>
      </c>
      <c r="D9436">
        <v>20150406231500</v>
      </c>
      <c r="E9436" s="1">
        <f>IF(SUMPRODUCT(--ISNUMBER(SEARCH({"ECON_EARNINGSREPORT","ECON_STOCKMARKET"},C9436)))&gt;0,1,0)</f>
        <v>0</v>
      </c>
      <c r="F9436" s="1">
        <f>IF(SUMPRODUCT(--ISNUMBER(SEARCH({"ENV_"},C9436)))&gt;0,1,0)</f>
        <v>0</v>
      </c>
      <c r="G9436" s="1">
        <f>IF(SUMPRODUCT(--ISNUMBER(SEARCH({"DISCRIMINATION","HARASSMENT","HATE_SPEECH","GENDER_VIOLENCE"},C9436)))&gt;0,1,0)</f>
        <v>0</v>
      </c>
      <c r="H9436" s="1">
        <f>IF(SUMPRODUCT(--ISNUMBER(SEARCH({"LEGALIZE","LEGISLATION","TRIAL"},C9436)))&gt;0,1,0)</f>
        <v>0</v>
      </c>
      <c r="I9436" s="1">
        <f>IF(SUMPRODUCT(--ISNUMBER(SEARCH({"LEADER"},C9436)))&gt;0,1,0)</f>
        <v>0</v>
      </c>
      <c r="J9436" t="str">
        <f t="shared" si="588"/>
        <v>2015</v>
      </c>
      <c r="K9436" t="str">
        <f t="shared" si="589"/>
        <v>04</v>
      </c>
      <c r="L9436" t="str">
        <f t="shared" si="590"/>
        <v>06</v>
      </c>
      <c r="M9436" s="2">
        <f t="shared" si="591"/>
        <v>42100.96875</v>
      </c>
    </row>
    <row r="9437" spans="1:13" x14ac:dyDescent="0.35">
      <c r="A9437">
        <v>-1.5755329008341099</v>
      </c>
      <c r="B9437" t="s">
        <v>340</v>
      </c>
      <c r="C9437" t="s">
        <v>7303</v>
      </c>
      <c r="D9437">
        <v>20160421034500</v>
      </c>
      <c r="E9437" s="1">
        <f>IF(SUMPRODUCT(--ISNUMBER(SEARCH({"ECON_EARNINGSREPORT","ECON_STOCKMARKET"},C9437)))&gt;0,1,0)</f>
        <v>1</v>
      </c>
      <c r="F9437" s="1">
        <f>IF(SUMPRODUCT(--ISNUMBER(SEARCH({"ENV_"},C9437)))&gt;0,1,0)</f>
        <v>0</v>
      </c>
      <c r="G9437" s="1">
        <f>IF(SUMPRODUCT(--ISNUMBER(SEARCH({"DISCRIMINATION","HARASSMENT","HATE_SPEECH","GENDER_VIOLENCE"},C9437)))&gt;0,1,0)</f>
        <v>0</v>
      </c>
      <c r="H9437" s="1">
        <f>IF(SUMPRODUCT(--ISNUMBER(SEARCH({"LEGALIZE","LEGISLATION","TRIAL"},C9437)))&gt;0,1,0)</f>
        <v>0</v>
      </c>
      <c r="I9437" s="1">
        <f>IF(SUMPRODUCT(--ISNUMBER(SEARCH({"LEADER"},C9437)))&gt;0,1,0)</f>
        <v>0</v>
      </c>
      <c r="J9437" t="str">
        <f t="shared" si="588"/>
        <v>2016</v>
      </c>
      <c r="K9437" t="str">
        <f t="shared" si="589"/>
        <v>04</v>
      </c>
      <c r="L9437" t="str">
        <f t="shared" si="590"/>
        <v>21</v>
      </c>
      <c r="M9437" s="2">
        <f t="shared" si="591"/>
        <v>42481.15625</v>
      </c>
    </row>
    <row r="9438" spans="1:13" x14ac:dyDescent="0.35">
      <c r="A9438">
        <v>1.1520737327188899</v>
      </c>
      <c r="B9438" t="s">
        <v>3261</v>
      </c>
      <c r="C9438" t="s">
        <v>7304</v>
      </c>
      <c r="D9438">
        <v>20150416160000</v>
      </c>
      <c r="E9438" s="1">
        <f>IF(SUMPRODUCT(--ISNUMBER(SEARCH({"ECON_EARNINGSREPORT","ECON_STOCKMARKET"},C9438)))&gt;0,1,0)</f>
        <v>0</v>
      </c>
      <c r="F9438" s="1">
        <f>IF(SUMPRODUCT(--ISNUMBER(SEARCH({"ENV_"},C9438)))&gt;0,1,0)</f>
        <v>0</v>
      </c>
      <c r="G9438" s="1">
        <f>IF(SUMPRODUCT(--ISNUMBER(SEARCH({"DISCRIMINATION","HARASSMENT","HATE_SPEECH","GENDER_VIOLENCE"},C9438)))&gt;0,1,0)</f>
        <v>0</v>
      </c>
      <c r="H9438" s="1">
        <f>IF(SUMPRODUCT(--ISNUMBER(SEARCH({"LEGALIZE","LEGISLATION","TRIAL"},C9438)))&gt;0,1,0)</f>
        <v>0</v>
      </c>
      <c r="I9438" s="1">
        <f>IF(SUMPRODUCT(--ISNUMBER(SEARCH({"LEADER"},C9438)))&gt;0,1,0)</f>
        <v>1</v>
      </c>
      <c r="J9438" t="str">
        <f t="shared" si="588"/>
        <v>2015</v>
      </c>
      <c r="K9438" t="str">
        <f t="shared" si="589"/>
        <v>04</v>
      </c>
      <c r="L9438" t="str">
        <f t="shared" si="590"/>
        <v>16</v>
      </c>
      <c r="M9438" s="2">
        <f t="shared" si="591"/>
        <v>42110.666666666664</v>
      </c>
    </row>
    <row r="9439" spans="1:13" x14ac:dyDescent="0.35">
      <c r="A9439">
        <v>4.41767068273092</v>
      </c>
      <c r="B9439" t="s">
        <v>3904</v>
      </c>
      <c r="C9439" t="s">
        <v>7305</v>
      </c>
      <c r="D9439">
        <v>20150311131500</v>
      </c>
      <c r="E9439" s="1">
        <f>IF(SUMPRODUCT(--ISNUMBER(SEARCH({"ECON_EARNINGSREPORT","ECON_STOCKMARKET"},C9439)))&gt;0,1,0)</f>
        <v>1</v>
      </c>
      <c r="F9439" s="1">
        <f>IF(SUMPRODUCT(--ISNUMBER(SEARCH({"ENV_"},C9439)))&gt;0,1,0)</f>
        <v>0</v>
      </c>
      <c r="G9439" s="1">
        <f>IF(SUMPRODUCT(--ISNUMBER(SEARCH({"DISCRIMINATION","HARASSMENT","HATE_SPEECH","GENDER_VIOLENCE"},C9439)))&gt;0,1,0)</f>
        <v>0</v>
      </c>
      <c r="H9439" s="1">
        <f>IF(SUMPRODUCT(--ISNUMBER(SEARCH({"LEGALIZE","LEGISLATION","TRIAL"},C9439)))&gt;0,1,0)</f>
        <v>0</v>
      </c>
      <c r="I9439" s="1">
        <f>IF(SUMPRODUCT(--ISNUMBER(SEARCH({"LEADER"},C9439)))&gt;0,1,0)</f>
        <v>0</v>
      </c>
      <c r="J9439" t="str">
        <f t="shared" si="588"/>
        <v>2015</v>
      </c>
      <c r="K9439" t="str">
        <f t="shared" si="589"/>
        <v>03</v>
      </c>
      <c r="L9439" t="str">
        <f t="shared" si="590"/>
        <v>11</v>
      </c>
      <c r="M9439" s="2">
        <f t="shared" si="591"/>
        <v>42074.552083333336</v>
      </c>
    </row>
    <row r="9440" spans="1:13" x14ac:dyDescent="0.35">
      <c r="A9440">
        <v>0.52910052910052896</v>
      </c>
      <c r="B9440" t="s">
        <v>454</v>
      </c>
      <c r="C9440" t="s">
        <v>7306</v>
      </c>
      <c r="D9440">
        <v>20160404203000</v>
      </c>
      <c r="E9440" s="1">
        <f>IF(SUMPRODUCT(--ISNUMBER(SEARCH({"ECON_EARNINGSREPORT","ECON_STOCKMARKET"},C9440)))&gt;0,1,0)</f>
        <v>0</v>
      </c>
      <c r="F9440" s="1">
        <f>IF(SUMPRODUCT(--ISNUMBER(SEARCH({"ENV_"},C9440)))&gt;0,1,0)</f>
        <v>0</v>
      </c>
      <c r="G9440" s="1">
        <f>IF(SUMPRODUCT(--ISNUMBER(SEARCH({"DISCRIMINATION","HARASSMENT","HATE_SPEECH","GENDER_VIOLENCE"},C9440)))&gt;0,1,0)</f>
        <v>0</v>
      </c>
      <c r="H9440" s="1">
        <f>IF(SUMPRODUCT(--ISNUMBER(SEARCH({"LEGALIZE","LEGISLATION","TRIAL"},C9440)))&gt;0,1,0)</f>
        <v>0</v>
      </c>
      <c r="I9440" s="1">
        <f>IF(SUMPRODUCT(--ISNUMBER(SEARCH({"LEADER"},C9440)))&gt;0,1,0)</f>
        <v>0</v>
      </c>
      <c r="J9440" t="str">
        <f t="shared" si="588"/>
        <v>2016</v>
      </c>
      <c r="K9440" t="str">
        <f t="shared" si="589"/>
        <v>04</v>
      </c>
      <c r="L9440" t="str">
        <f t="shared" si="590"/>
        <v>04</v>
      </c>
      <c r="M9440" s="2">
        <f t="shared" si="591"/>
        <v>42464.854166666664</v>
      </c>
    </row>
    <row r="9441" spans="1:13" x14ac:dyDescent="0.35">
      <c r="A9441">
        <v>0.49261083743842399</v>
      </c>
      <c r="B9441" t="s">
        <v>558</v>
      </c>
      <c r="C9441" t="s">
        <v>3873</v>
      </c>
      <c r="D9441">
        <v>20151124233000</v>
      </c>
      <c r="E9441" s="1">
        <f>IF(SUMPRODUCT(--ISNUMBER(SEARCH({"ECON_EARNINGSREPORT","ECON_STOCKMARKET"},C9441)))&gt;0,1,0)</f>
        <v>1</v>
      </c>
      <c r="F9441" s="1">
        <f>IF(SUMPRODUCT(--ISNUMBER(SEARCH({"ENV_"},C9441)))&gt;0,1,0)</f>
        <v>0</v>
      </c>
      <c r="G9441" s="1">
        <f>IF(SUMPRODUCT(--ISNUMBER(SEARCH({"DISCRIMINATION","HARASSMENT","HATE_SPEECH","GENDER_VIOLENCE"},C9441)))&gt;0,1,0)</f>
        <v>0</v>
      </c>
      <c r="H9441" s="1">
        <f>IF(SUMPRODUCT(--ISNUMBER(SEARCH({"LEGALIZE","LEGISLATION","TRIAL"},C9441)))&gt;0,1,0)</f>
        <v>0</v>
      </c>
      <c r="I9441" s="1">
        <f>IF(SUMPRODUCT(--ISNUMBER(SEARCH({"LEADER"},C9441)))&gt;0,1,0)</f>
        <v>0</v>
      </c>
      <c r="J9441" t="str">
        <f t="shared" si="588"/>
        <v>2015</v>
      </c>
      <c r="K9441" t="str">
        <f t="shared" si="589"/>
        <v>11</v>
      </c>
      <c r="L9441" t="str">
        <f t="shared" si="590"/>
        <v>24</v>
      </c>
      <c r="M9441" s="2">
        <f t="shared" si="591"/>
        <v>42332.979166666664</v>
      </c>
    </row>
    <row r="9442" spans="1:13" x14ac:dyDescent="0.35">
      <c r="A9442">
        <v>0</v>
      </c>
      <c r="B9442" t="s">
        <v>7084</v>
      </c>
      <c r="C9442" t="s">
        <v>7307</v>
      </c>
      <c r="D9442">
        <v>20150226070000</v>
      </c>
      <c r="E9442" s="1">
        <f>IF(SUMPRODUCT(--ISNUMBER(SEARCH({"ECON_EARNINGSREPORT","ECON_STOCKMARKET"},C9442)))&gt;0,1,0)</f>
        <v>1</v>
      </c>
      <c r="F9442" s="1">
        <f>IF(SUMPRODUCT(--ISNUMBER(SEARCH({"ENV_"},C9442)))&gt;0,1,0)</f>
        <v>0</v>
      </c>
      <c r="G9442" s="1">
        <f>IF(SUMPRODUCT(--ISNUMBER(SEARCH({"DISCRIMINATION","HARASSMENT","HATE_SPEECH","GENDER_VIOLENCE"},C9442)))&gt;0,1,0)</f>
        <v>0</v>
      </c>
      <c r="H9442" s="1">
        <f>IF(SUMPRODUCT(--ISNUMBER(SEARCH({"LEGALIZE","LEGISLATION","TRIAL"},C9442)))&gt;0,1,0)</f>
        <v>0</v>
      </c>
      <c r="I9442" s="1">
        <f>IF(SUMPRODUCT(--ISNUMBER(SEARCH({"LEADER"},C9442)))&gt;0,1,0)</f>
        <v>0</v>
      </c>
      <c r="J9442" t="str">
        <f t="shared" si="588"/>
        <v>2015</v>
      </c>
      <c r="K9442" t="str">
        <f t="shared" si="589"/>
        <v>02</v>
      </c>
      <c r="L9442" t="str">
        <f t="shared" si="590"/>
        <v>26</v>
      </c>
      <c r="M9442" s="2">
        <f t="shared" si="591"/>
        <v>42061.291666666664</v>
      </c>
    </row>
    <row r="9443" spans="1:13" x14ac:dyDescent="0.35">
      <c r="A9443">
        <v>1.2722646310432599</v>
      </c>
      <c r="B9443" t="s">
        <v>71</v>
      </c>
      <c r="C9443" t="s">
        <v>7308</v>
      </c>
      <c r="D9443">
        <v>20160308171500</v>
      </c>
      <c r="E9443" s="1">
        <f>IF(SUMPRODUCT(--ISNUMBER(SEARCH({"ECON_EARNINGSREPORT","ECON_STOCKMARKET"},C9443)))&gt;0,1,0)</f>
        <v>0</v>
      </c>
      <c r="F9443" s="1">
        <f>IF(SUMPRODUCT(--ISNUMBER(SEARCH({"ENV_"},C9443)))&gt;0,1,0)</f>
        <v>0</v>
      </c>
      <c r="G9443" s="1">
        <f>IF(SUMPRODUCT(--ISNUMBER(SEARCH({"DISCRIMINATION","HARASSMENT","HATE_SPEECH","GENDER_VIOLENCE"},C9443)))&gt;0,1,0)</f>
        <v>0</v>
      </c>
      <c r="H9443" s="1">
        <f>IF(SUMPRODUCT(--ISNUMBER(SEARCH({"LEGALIZE","LEGISLATION","TRIAL"},C9443)))&gt;0,1,0)</f>
        <v>1</v>
      </c>
      <c r="I9443" s="1">
        <f>IF(SUMPRODUCT(--ISNUMBER(SEARCH({"LEADER"},C9443)))&gt;0,1,0)</f>
        <v>0</v>
      </c>
      <c r="J9443" t="str">
        <f t="shared" si="588"/>
        <v>2016</v>
      </c>
      <c r="K9443" t="str">
        <f t="shared" si="589"/>
        <v>03</v>
      </c>
      <c r="L9443" t="str">
        <f t="shared" si="590"/>
        <v>08</v>
      </c>
      <c r="M9443" s="2">
        <f t="shared" si="591"/>
        <v>42437.71875</v>
      </c>
    </row>
    <row r="9444" spans="1:13" x14ac:dyDescent="0.35">
      <c r="A9444">
        <v>-0.61099796334012202</v>
      </c>
      <c r="B9444" t="s">
        <v>396</v>
      </c>
      <c r="C9444" t="s">
        <v>7309</v>
      </c>
      <c r="D9444">
        <v>20150604073000</v>
      </c>
      <c r="E9444" s="1">
        <f>IF(SUMPRODUCT(--ISNUMBER(SEARCH({"ECON_EARNINGSREPORT","ECON_STOCKMARKET"},C9444)))&gt;0,1,0)</f>
        <v>0</v>
      </c>
      <c r="F9444" s="1">
        <f>IF(SUMPRODUCT(--ISNUMBER(SEARCH({"ENV_"},C9444)))&gt;0,1,0)</f>
        <v>0</v>
      </c>
      <c r="G9444" s="1">
        <f>IF(SUMPRODUCT(--ISNUMBER(SEARCH({"DISCRIMINATION","HARASSMENT","HATE_SPEECH","GENDER_VIOLENCE"},C9444)))&gt;0,1,0)</f>
        <v>0</v>
      </c>
      <c r="H9444" s="1">
        <f>IF(SUMPRODUCT(--ISNUMBER(SEARCH({"LEGALIZE","LEGISLATION","TRIAL"},C9444)))&gt;0,1,0)</f>
        <v>0</v>
      </c>
      <c r="I9444" s="1">
        <f>IF(SUMPRODUCT(--ISNUMBER(SEARCH({"LEADER"},C9444)))&gt;0,1,0)</f>
        <v>0</v>
      </c>
      <c r="J9444" t="str">
        <f t="shared" si="588"/>
        <v>2015</v>
      </c>
      <c r="K9444" t="str">
        <f t="shared" si="589"/>
        <v>06</v>
      </c>
      <c r="L9444" t="str">
        <f t="shared" si="590"/>
        <v>04</v>
      </c>
      <c r="M9444" s="2">
        <f t="shared" si="591"/>
        <v>42159.3125</v>
      </c>
    </row>
    <row r="9445" spans="1:13" x14ac:dyDescent="0.35">
      <c r="A9445">
        <v>2.6011560693641602</v>
      </c>
      <c r="B9445" t="s">
        <v>6822</v>
      </c>
      <c r="D9445">
        <v>20151126220000</v>
      </c>
      <c r="E9445" s="1">
        <f>IF(SUMPRODUCT(--ISNUMBER(SEARCH({"ECON_EARNINGSREPORT","ECON_STOCKMARKET"},C9445)))&gt;0,1,0)</f>
        <v>0</v>
      </c>
      <c r="F9445" s="1">
        <f>IF(SUMPRODUCT(--ISNUMBER(SEARCH({"ENV_"},C9445)))&gt;0,1,0)</f>
        <v>0</v>
      </c>
      <c r="G9445" s="1">
        <f>IF(SUMPRODUCT(--ISNUMBER(SEARCH({"DISCRIMINATION","HARASSMENT","HATE_SPEECH","GENDER_VIOLENCE"},C9445)))&gt;0,1,0)</f>
        <v>0</v>
      </c>
      <c r="H9445" s="1">
        <f>IF(SUMPRODUCT(--ISNUMBER(SEARCH({"LEGALIZE","LEGISLATION","TRIAL"},C9445)))&gt;0,1,0)</f>
        <v>0</v>
      </c>
      <c r="I9445" s="1">
        <f>IF(SUMPRODUCT(--ISNUMBER(SEARCH({"LEADER"},C9445)))&gt;0,1,0)</f>
        <v>0</v>
      </c>
      <c r="J9445" t="str">
        <f t="shared" si="588"/>
        <v>2015</v>
      </c>
      <c r="K9445" t="str">
        <f t="shared" si="589"/>
        <v>11</v>
      </c>
      <c r="L9445" t="str">
        <f t="shared" si="590"/>
        <v>26</v>
      </c>
      <c r="M9445" s="2">
        <f t="shared" si="591"/>
        <v>42334.916666666664</v>
      </c>
    </row>
    <row r="9446" spans="1:13" x14ac:dyDescent="0.35">
      <c r="A9446">
        <v>-1.30548302872063</v>
      </c>
      <c r="B9446" t="s">
        <v>7310</v>
      </c>
      <c r="C9446" t="s">
        <v>7311</v>
      </c>
      <c r="D9446">
        <v>20160401043000</v>
      </c>
      <c r="E9446" s="1">
        <f>IF(SUMPRODUCT(--ISNUMBER(SEARCH({"ECON_EARNINGSREPORT","ECON_STOCKMARKET"},C9446)))&gt;0,1,0)</f>
        <v>0</v>
      </c>
      <c r="F9446" s="1">
        <f>IF(SUMPRODUCT(--ISNUMBER(SEARCH({"ENV_"},C9446)))&gt;0,1,0)</f>
        <v>0</v>
      </c>
      <c r="G9446" s="1">
        <f>IF(SUMPRODUCT(--ISNUMBER(SEARCH({"DISCRIMINATION","HARASSMENT","HATE_SPEECH","GENDER_VIOLENCE"},C9446)))&gt;0,1,0)</f>
        <v>0</v>
      </c>
      <c r="H9446" s="1">
        <f>IF(SUMPRODUCT(--ISNUMBER(SEARCH({"LEGALIZE","LEGISLATION","TRIAL"},C9446)))&gt;0,1,0)</f>
        <v>0</v>
      </c>
      <c r="I9446" s="1">
        <f>IF(SUMPRODUCT(--ISNUMBER(SEARCH({"LEADER"},C9446)))&gt;0,1,0)</f>
        <v>0</v>
      </c>
      <c r="J9446" t="str">
        <f t="shared" si="588"/>
        <v>2016</v>
      </c>
      <c r="K9446" t="str">
        <f t="shared" si="589"/>
        <v>04</v>
      </c>
      <c r="L9446" t="str">
        <f t="shared" si="590"/>
        <v>01</v>
      </c>
      <c r="M9446" s="2">
        <f t="shared" si="591"/>
        <v>42461.1875</v>
      </c>
    </row>
    <row r="9447" spans="1:13" x14ac:dyDescent="0.35">
      <c r="A9447">
        <v>-0.56818181818181901</v>
      </c>
      <c r="B9447" t="s">
        <v>4615</v>
      </c>
      <c r="C9447" t="s">
        <v>7312</v>
      </c>
      <c r="D9447">
        <v>20150921190000</v>
      </c>
      <c r="E9447" s="1">
        <f>IF(SUMPRODUCT(--ISNUMBER(SEARCH({"ECON_EARNINGSREPORT","ECON_STOCKMARKET"},C9447)))&gt;0,1,0)</f>
        <v>1</v>
      </c>
      <c r="F9447" s="1">
        <f>IF(SUMPRODUCT(--ISNUMBER(SEARCH({"ENV_"},C9447)))&gt;0,1,0)</f>
        <v>0</v>
      </c>
      <c r="G9447" s="1">
        <f>IF(SUMPRODUCT(--ISNUMBER(SEARCH({"DISCRIMINATION","HARASSMENT","HATE_SPEECH","GENDER_VIOLENCE"},C9447)))&gt;0,1,0)</f>
        <v>0</v>
      </c>
      <c r="H9447" s="1">
        <f>IF(SUMPRODUCT(--ISNUMBER(SEARCH({"LEGALIZE","LEGISLATION","TRIAL"},C9447)))&gt;0,1,0)</f>
        <v>0</v>
      </c>
      <c r="I9447" s="1">
        <f>IF(SUMPRODUCT(--ISNUMBER(SEARCH({"LEADER"},C9447)))&gt;0,1,0)</f>
        <v>0</v>
      </c>
      <c r="J9447" t="str">
        <f t="shared" si="588"/>
        <v>2015</v>
      </c>
      <c r="K9447" t="str">
        <f t="shared" si="589"/>
        <v>09</v>
      </c>
      <c r="L9447" t="str">
        <f t="shared" si="590"/>
        <v>21</v>
      </c>
      <c r="M9447" s="2">
        <f t="shared" si="591"/>
        <v>42268.791666666664</v>
      </c>
    </row>
    <row r="9448" spans="1:13" x14ac:dyDescent="0.35">
      <c r="A9448">
        <v>-1.3531799729364</v>
      </c>
      <c r="B9448" t="s">
        <v>67</v>
      </c>
      <c r="C9448" t="s">
        <v>729</v>
      </c>
      <c r="D9448">
        <v>20150513194500</v>
      </c>
      <c r="E9448" s="1">
        <f>IF(SUMPRODUCT(--ISNUMBER(SEARCH({"ECON_EARNINGSREPORT","ECON_STOCKMARKET"},C9448)))&gt;0,1,0)</f>
        <v>0</v>
      </c>
      <c r="F9448" s="1">
        <f>IF(SUMPRODUCT(--ISNUMBER(SEARCH({"ENV_"},C9448)))&gt;0,1,0)</f>
        <v>0</v>
      </c>
      <c r="G9448" s="1">
        <f>IF(SUMPRODUCT(--ISNUMBER(SEARCH({"DISCRIMINATION","HARASSMENT","HATE_SPEECH","GENDER_VIOLENCE"},C9448)))&gt;0,1,0)</f>
        <v>0</v>
      </c>
      <c r="H9448" s="1">
        <f>IF(SUMPRODUCT(--ISNUMBER(SEARCH({"LEGALIZE","LEGISLATION","TRIAL"},C9448)))&gt;0,1,0)</f>
        <v>0</v>
      </c>
      <c r="I9448" s="1">
        <f>IF(SUMPRODUCT(--ISNUMBER(SEARCH({"LEADER"},C9448)))&gt;0,1,0)</f>
        <v>0</v>
      </c>
      <c r="J9448" t="str">
        <f t="shared" si="588"/>
        <v>2015</v>
      </c>
      <c r="K9448" t="str">
        <f t="shared" si="589"/>
        <v>05</v>
      </c>
      <c r="L9448" t="str">
        <f t="shared" si="590"/>
        <v>13</v>
      </c>
      <c r="M9448" s="2">
        <f t="shared" si="591"/>
        <v>42137.822916666664</v>
      </c>
    </row>
    <row r="9449" spans="1:13" x14ac:dyDescent="0.35">
      <c r="A9449">
        <v>-0.47348484848484801</v>
      </c>
      <c r="B9449" t="s">
        <v>26</v>
      </c>
      <c r="C9449" t="s">
        <v>7313</v>
      </c>
      <c r="D9449">
        <v>20160613230000</v>
      </c>
      <c r="E9449" s="1">
        <f>IF(SUMPRODUCT(--ISNUMBER(SEARCH({"ECON_EARNINGSREPORT","ECON_STOCKMARKET"},C9449)))&gt;0,1,0)</f>
        <v>1</v>
      </c>
      <c r="F9449" s="1">
        <f>IF(SUMPRODUCT(--ISNUMBER(SEARCH({"ENV_"},C9449)))&gt;0,1,0)</f>
        <v>0</v>
      </c>
      <c r="G9449" s="1">
        <f>IF(SUMPRODUCT(--ISNUMBER(SEARCH({"DISCRIMINATION","HARASSMENT","HATE_SPEECH","GENDER_VIOLENCE"},C9449)))&gt;0,1,0)</f>
        <v>0</v>
      </c>
      <c r="H9449" s="1">
        <f>IF(SUMPRODUCT(--ISNUMBER(SEARCH({"LEGALIZE","LEGISLATION","TRIAL"},C9449)))&gt;0,1,0)</f>
        <v>0</v>
      </c>
      <c r="I9449" s="1">
        <f>IF(SUMPRODUCT(--ISNUMBER(SEARCH({"LEADER"},C9449)))&gt;0,1,0)</f>
        <v>0</v>
      </c>
      <c r="J9449" t="str">
        <f t="shared" si="588"/>
        <v>2016</v>
      </c>
      <c r="K9449" t="str">
        <f t="shared" si="589"/>
        <v>06</v>
      </c>
      <c r="L9449" t="str">
        <f t="shared" si="590"/>
        <v>13</v>
      </c>
      <c r="M9449" s="2">
        <f t="shared" si="591"/>
        <v>42534.958333333336</v>
      </c>
    </row>
    <row r="9450" spans="1:13" x14ac:dyDescent="0.35">
      <c r="A9450">
        <v>1.0590015128593</v>
      </c>
      <c r="B9450" t="s">
        <v>459</v>
      </c>
      <c r="C9450" t="s">
        <v>7314</v>
      </c>
      <c r="D9450">
        <v>20151002093000</v>
      </c>
      <c r="E9450" s="1">
        <f>IF(SUMPRODUCT(--ISNUMBER(SEARCH({"ECON_EARNINGSREPORT","ECON_STOCKMARKET"},C9450)))&gt;0,1,0)</f>
        <v>1</v>
      </c>
      <c r="F9450" s="1">
        <f>IF(SUMPRODUCT(--ISNUMBER(SEARCH({"ENV_"},C9450)))&gt;0,1,0)</f>
        <v>0</v>
      </c>
      <c r="G9450" s="1">
        <f>IF(SUMPRODUCT(--ISNUMBER(SEARCH({"DISCRIMINATION","HARASSMENT","HATE_SPEECH","GENDER_VIOLENCE"},C9450)))&gt;0,1,0)</f>
        <v>0</v>
      </c>
      <c r="H9450" s="1">
        <f>IF(SUMPRODUCT(--ISNUMBER(SEARCH({"LEGALIZE","LEGISLATION","TRIAL"},C9450)))&gt;0,1,0)</f>
        <v>1</v>
      </c>
      <c r="I9450" s="1">
        <f>IF(SUMPRODUCT(--ISNUMBER(SEARCH({"LEADER"},C9450)))&gt;0,1,0)</f>
        <v>1</v>
      </c>
      <c r="J9450" t="str">
        <f t="shared" si="588"/>
        <v>2015</v>
      </c>
      <c r="K9450" t="str">
        <f t="shared" si="589"/>
        <v>10</v>
      </c>
      <c r="L9450" t="str">
        <f t="shared" si="590"/>
        <v>02</v>
      </c>
      <c r="M9450" s="2">
        <f t="shared" si="591"/>
        <v>42279.395833333336</v>
      </c>
    </row>
    <row r="9451" spans="1:13" x14ac:dyDescent="0.35">
      <c r="A9451">
        <v>-3.3519553072625698</v>
      </c>
      <c r="B9451" t="s">
        <v>5678</v>
      </c>
      <c r="C9451" t="s">
        <v>5857</v>
      </c>
      <c r="D9451">
        <v>20150303020000</v>
      </c>
      <c r="E9451" s="1">
        <f>IF(SUMPRODUCT(--ISNUMBER(SEARCH({"ECON_EARNINGSREPORT","ECON_STOCKMARKET"},C9451)))&gt;0,1,0)</f>
        <v>0</v>
      </c>
      <c r="F9451" s="1">
        <f>IF(SUMPRODUCT(--ISNUMBER(SEARCH({"ENV_"},C9451)))&gt;0,1,0)</f>
        <v>0</v>
      </c>
      <c r="G9451" s="1">
        <f>IF(SUMPRODUCT(--ISNUMBER(SEARCH({"DISCRIMINATION","HARASSMENT","HATE_SPEECH","GENDER_VIOLENCE"},C9451)))&gt;0,1,0)</f>
        <v>1</v>
      </c>
      <c r="H9451" s="1">
        <f>IF(SUMPRODUCT(--ISNUMBER(SEARCH({"LEGALIZE","LEGISLATION","TRIAL"},C9451)))&gt;0,1,0)</f>
        <v>0</v>
      </c>
      <c r="I9451" s="1">
        <f>IF(SUMPRODUCT(--ISNUMBER(SEARCH({"LEADER"},C9451)))&gt;0,1,0)</f>
        <v>1</v>
      </c>
      <c r="J9451" t="str">
        <f t="shared" si="588"/>
        <v>2015</v>
      </c>
      <c r="K9451" t="str">
        <f t="shared" si="589"/>
        <v>03</v>
      </c>
      <c r="L9451" t="str">
        <f t="shared" si="590"/>
        <v>03</v>
      </c>
      <c r="M9451" s="2">
        <f t="shared" si="591"/>
        <v>42066.083333333336</v>
      </c>
    </row>
    <row r="9452" spans="1:13" x14ac:dyDescent="0.35">
      <c r="A9452">
        <v>-2.4038461538461502</v>
      </c>
      <c r="B9452" t="s">
        <v>121</v>
      </c>
      <c r="C9452" t="s">
        <v>5215</v>
      </c>
      <c r="D9452">
        <v>20151102154500</v>
      </c>
      <c r="E9452" s="1">
        <f>IF(SUMPRODUCT(--ISNUMBER(SEARCH({"ECON_EARNINGSREPORT","ECON_STOCKMARKET"},C9452)))&gt;0,1,0)</f>
        <v>0</v>
      </c>
      <c r="F9452" s="1">
        <f>IF(SUMPRODUCT(--ISNUMBER(SEARCH({"ENV_"},C9452)))&gt;0,1,0)</f>
        <v>0</v>
      </c>
      <c r="G9452" s="1">
        <f>IF(SUMPRODUCT(--ISNUMBER(SEARCH({"DISCRIMINATION","HARASSMENT","HATE_SPEECH","GENDER_VIOLENCE"},C9452)))&gt;0,1,0)</f>
        <v>0</v>
      </c>
      <c r="H9452" s="1">
        <f>IF(SUMPRODUCT(--ISNUMBER(SEARCH({"LEGALIZE","LEGISLATION","TRIAL"},C9452)))&gt;0,1,0)</f>
        <v>0</v>
      </c>
      <c r="I9452" s="1">
        <f>IF(SUMPRODUCT(--ISNUMBER(SEARCH({"LEADER"},C9452)))&gt;0,1,0)</f>
        <v>0</v>
      </c>
      <c r="J9452" t="str">
        <f t="shared" si="588"/>
        <v>2015</v>
      </c>
      <c r="K9452" t="str">
        <f t="shared" si="589"/>
        <v>11</v>
      </c>
      <c r="L9452" t="str">
        <f t="shared" si="590"/>
        <v>02</v>
      </c>
      <c r="M9452" s="2">
        <f t="shared" si="591"/>
        <v>42310.65625</v>
      </c>
    </row>
    <row r="9453" spans="1:13" x14ac:dyDescent="0.35">
      <c r="A9453">
        <v>-0.81433224755700295</v>
      </c>
      <c r="B9453" t="s">
        <v>282</v>
      </c>
      <c r="C9453" t="s">
        <v>7315</v>
      </c>
      <c r="D9453">
        <v>20150821221500</v>
      </c>
      <c r="E9453" s="1">
        <f>IF(SUMPRODUCT(--ISNUMBER(SEARCH({"ECON_EARNINGSREPORT","ECON_STOCKMARKET"},C9453)))&gt;0,1,0)</f>
        <v>1</v>
      </c>
      <c r="F9453" s="1">
        <f>IF(SUMPRODUCT(--ISNUMBER(SEARCH({"ENV_"},C9453)))&gt;0,1,0)</f>
        <v>1</v>
      </c>
      <c r="G9453" s="1">
        <f>IF(SUMPRODUCT(--ISNUMBER(SEARCH({"DISCRIMINATION","HARASSMENT","HATE_SPEECH","GENDER_VIOLENCE"},C9453)))&gt;0,1,0)</f>
        <v>0</v>
      </c>
      <c r="H9453" s="1">
        <f>IF(SUMPRODUCT(--ISNUMBER(SEARCH({"LEGALIZE","LEGISLATION","TRIAL"},C9453)))&gt;0,1,0)</f>
        <v>0</v>
      </c>
      <c r="I9453" s="1">
        <f>IF(SUMPRODUCT(--ISNUMBER(SEARCH({"LEADER"},C9453)))&gt;0,1,0)</f>
        <v>1</v>
      </c>
      <c r="J9453" t="str">
        <f t="shared" si="588"/>
        <v>2015</v>
      </c>
      <c r="K9453" t="str">
        <f t="shared" si="589"/>
        <v>08</v>
      </c>
      <c r="L9453" t="str">
        <f t="shared" si="590"/>
        <v>21</v>
      </c>
      <c r="M9453" s="2">
        <f t="shared" si="591"/>
        <v>42237.927083333336</v>
      </c>
    </row>
    <row r="9454" spans="1:13" x14ac:dyDescent="0.35">
      <c r="A9454">
        <v>0</v>
      </c>
      <c r="B9454" t="s">
        <v>808</v>
      </c>
      <c r="C9454" t="s">
        <v>7316</v>
      </c>
      <c r="D9454">
        <v>20160309181500</v>
      </c>
      <c r="E9454" s="1">
        <f>IF(SUMPRODUCT(--ISNUMBER(SEARCH({"ECON_EARNINGSREPORT","ECON_STOCKMARKET"},C9454)))&gt;0,1,0)</f>
        <v>1</v>
      </c>
      <c r="F9454" s="1">
        <f>IF(SUMPRODUCT(--ISNUMBER(SEARCH({"ENV_"},C9454)))&gt;0,1,0)</f>
        <v>0</v>
      </c>
      <c r="G9454" s="1">
        <f>IF(SUMPRODUCT(--ISNUMBER(SEARCH({"DISCRIMINATION","HARASSMENT","HATE_SPEECH","GENDER_VIOLENCE"},C9454)))&gt;0,1,0)</f>
        <v>0</v>
      </c>
      <c r="H9454" s="1">
        <f>IF(SUMPRODUCT(--ISNUMBER(SEARCH({"LEGALIZE","LEGISLATION","TRIAL"},C9454)))&gt;0,1,0)</f>
        <v>0</v>
      </c>
      <c r="I9454" s="1">
        <f>IF(SUMPRODUCT(--ISNUMBER(SEARCH({"LEADER"},C9454)))&gt;0,1,0)</f>
        <v>0</v>
      </c>
      <c r="J9454" t="str">
        <f t="shared" si="588"/>
        <v>2016</v>
      </c>
      <c r="K9454" t="str">
        <f t="shared" si="589"/>
        <v>03</v>
      </c>
      <c r="L9454" t="str">
        <f t="shared" si="590"/>
        <v>09</v>
      </c>
      <c r="M9454" s="2">
        <f t="shared" si="591"/>
        <v>42438.760416666664</v>
      </c>
    </row>
    <row r="9455" spans="1:13" x14ac:dyDescent="0.35">
      <c r="A9455">
        <v>-0.55617352614015603</v>
      </c>
      <c r="B9455" t="s">
        <v>73</v>
      </c>
      <c r="C9455" t="s">
        <v>6028</v>
      </c>
      <c r="D9455">
        <v>20151125013000</v>
      </c>
      <c r="E9455" s="1">
        <f>IF(SUMPRODUCT(--ISNUMBER(SEARCH({"ECON_EARNINGSREPORT","ECON_STOCKMARKET"},C9455)))&gt;0,1,0)</f>
        <v>0</v>
      </c>
      <c r="F9455" s="1">
        <f>IF(SUMPRODUCT(--ISNUMBER(SEARCH({"ENV_"},C9455)))&gt;0,1,0)</f>
        <v>0</v>
      </c>
      <c r="G9455" s="1">
        <f>IF(SUMPRODUCT(--ISNUMBER(SEARCH({"DISCRIMINATION","HARASSMENT","HATE_SPEECH","GENDER_VIOLENCE"},C9455)))&gt;0,1,0)</f>
        <v>0</v>
      </c>
      <c r="H9455" s="1">
        <f>IF(SUMPRODUCT(--ISNUMBER(SEARCH({"LEGALIZE","LEGISLATION","TRIAL"},C9455)))&gt;0,1,0)</f>
        <v>0</v>
      </c>
      <c r="I9455" s="1">
        <f>IF(SUMPRODUCT(--ISNUMBER(SEARCH({"LEADER"},C9455)))&gt;0,1,0)</f>
        <v>0</v>
      </c>
      <c r="J9455" t="str">
        <f t="shared" si="588"/>
        <v>2015</v>
      </c>
      <c r="K9455" t="str">
        <f t="shared" si="589"/>
        <v>11</v>
      </c>
      <c r="L9455" t="str">
        <f t="shared" si="590"/>
        <v>25</v>
      </c>
      <c r="M9455" s="2">
        <f t="shared" si="591"/>
        <v>42333.0625</v>
      </c>
    </row>
    <row r="9456" spans="1:13" x14ac:dyDescent="0.35">
      <c r="A9456">
        <v>-0.50125313283207995</v>
      </c>
      <c r="B9456" t="s">
        <v>4111</v>
      </c>
      <c r="C9456" t="s">
        <v>7317</v>
      </c>
      <c r="D9456">
        <v>20151006143000</v>
      </c>
      <c r="E9456" s="1">
        <f>IF(SUMPRODUCT(--ISNUMBER(SEARCH({"ECON_EARNINGSREPORT","ECON_STOCKMARKET"},C9456)))&gt;0,1,0)</f>
        <v>1</v>
      </c>
      <c r="F9456" s="1">
        <f>IF(SUMPRODUCT(--ISNUMBER(SEARCH({"ENV_"},C9456)))&gt;0,1,0)</f>
        <v>0</v>
      </c>
      <c r="G9456" s="1">
        <f>IF(SUMPRODUCT(--ISNUMBER(SEARCH({"DISCRIMINATION","HARASSMENT","HATE_SPEECH","GENDER_VIOLENCE"},C9456)))&gt;0,1,0)</f>
        <v>0</v>
      </c>
      <c r="H9456" s="1">
        <f>IF(SUMPRODUCT(--ISNUMBER(SEARCH({"LEGALIZE","LEGISLATION","TRIAL"},C9456)))&gt;0,1,0)</f>
        <v>0</v>
      </c>
      <c r="I9456" s="1">
        <f>IF(SUMPRODUCT(--ISNUMBER(SEARCH({"LEADER"},C9456)))&gt;0,1,0)</f>
        <v>1</v>
      </c>
      <c r="J9456" t="str">
        <f t="shared" si="588"/>
        <v>2015</v>
      </c>
      <c r="K9456" t="str">
        <f t="shared" si="589"/>
        <v>10</v>
      </c>
      <c r="L9456" t="str">
        <f t="shared" si="590"/>
        <v>06</v>
      </c>
      <c r="M9456" s="2">
        <f t="shared" si="591"/>
        <v>42283.604166666664</v>
      </c>
    </row>
    <row r="9457" spans="1:13" x14ac:dyDescent="0.35">
      <c r="A9457">
        <v>0.28409090909090901</v>
      </c>
      <c r="B9457" t="s">
        <v>271</v>
      </c>
      <c r="C9457" t="s">
        <v>7318</v>
      </c>
      <c r="D9457">
        <v>20150820201500</v>
      </c>
      <c r="E9457" s="1">
        <f>IF(SUMPRODUCT(--ISNUMBER(SEARCH({"ECON_EARNINGSREPORT","ECON_STOCKMARKET"},C9457)))&gt;0,1,0)</f>
        <v>0</v>
      </c>
      <c r="F9457" s="1">
        <f>IF(SUMPRODUCT(--ISNUMBER(SEARCH({"ENV_"},C9457)))&gt;0,1,0)</f>
        <v>0</v>
      </c>
      <c r="G9457" s="1">
        <f>IF(SUMPRODUCT(--ISNUMBER(SEARCH({"DISCRIMINATION","HARASSMENT","HATE_SPEECH","GENDER_VIOLENCE"},C9457)))&gt;0,1,0)</f>
        <v>0</v>
      </c>
      <c r="H9457" s="1">
        <f>IF(SUMPRODUCT(--ISNUMBER(SEARCH({"LEGALIZE","LEGISLATION","TRIAL"},C9457)))&gt;0,1,0)</f>
        <v>0</v>
      </c>
      <c r="I9457" s="1">
        <f>IF(SUMPRODUCT(--ISNUMBER(SEARCH({"LEADER"},C9457)))&gt;0,1,0)</f>
        <v>0</v>
      </c>
      <c r="J9457" t="str">
        <f t="shared" si="588"/>
        <v>2015</v>
      </c>
      <c r="K9457" t="str">
        <f t="shared" si="589"/>
        <v>08</v>
      </c>
      <c r="L9457" t="str">
        <f t="shared" si="590"/>
        <v>20</v>
      </c>
      <c r="M9457" s="2">
        <f t="shared" si="591"/>
        <v>42236.84375</v>
      </c>
    </row>
    <row r="9458" spans="1:13" x14ac:dyDescent="0.35">
      <c r="A9458">
        <v>1.39616055846422</v>
      </c>
      <c r="B9458" t="s">
        <v>271</v>
      </c>
      <c r="C9458" t="s">
        <v>6845</v>
      </c>
      <c r="D9458">
        <v>20150821011500</v>
      </c>
      <c r="E9458" s="1">
        <f>IF(SUMPRODUCT(--ISNUMBER(SEARCH({"ECON_EARNINGSREPORT","ECON_STOCKMARKET"},C9458)))&gt;0,1,0)</f>
        <v>0</v>
      </c>
      <c r="F9458" s="1">
        <f>IF(SUMPRODUCT(--ISNUMBER(SEARCH({"ENV_"},C9458)))&gt;0,1,0)</f>
        <v>0</v>
      </c>
      <c r="G9458" s="1">
        <f>IF(SUMPRODUCT(--ISNUMBER(SEARCH({"DISCRIMINATION","HARASSMENT","HATE_SPEECH","GENDER_VIOLENCE"},C9458)))&gt;0,1,0)</f>
        <v>0</v>
      </c>
      <c r="H9458" s="1">
        <f>IF(SUMPRODUCT(--ISNUMBER(SEARCH({"LEGALIZE","LEGISLATION","TRIAL"},C9458)))&gt;0,1,0)</f>
        <v>0</v>
      </c>
      <c r="I9458" s="1">
        <f>IF(SUMPRODUCT(--ISNUMBER(SEARCH({"LEADER"},C9458)))&gt;0,1,0)</f>
        <v>0</v>
      </c>
      <c r="J9458" t="str">
        <f t="shared" si="588"/>
        <v>2015</v>
      </c>
      <c r="K9458" t="str">
        <f t="shared" si="589"/>
        <v>08</v>
      </c>
      <c r="L9458" t="str">
        <f t="shared" si="590"/>
        <v>21</v>
      </c>
      <c r="M9458" s="2">
        <f t="shared" si="591"/>
        <v>42237.052083333336</v>
      </c>
    </row>
    <row r="9459" spans="1:13" x14ac:dyDescent="0.35">
      <c r="A9459">
        <v>3.5714285714285698</v>
      </c>
      <c r="B9459" t="s">
        <v>4658</v>
      </c>
      <c r="C9459" t="s">
        <v>7319</v>
      </c>
      <c r="D9459">
        <v>20160314100000</v>
      </c>
      <c r="E9459" s="1">
        <f>IF(SUMPRODUCT(--ISNUMBER(SEARCH({"ECON_EARNINGSREPORT","ECON_STOCKMARKET"},C9459)))&gt;0,1,0)</f>
        <v>0</v>
      </c>
      <c r="F9459" s="1">
        <f>IF(SUMPRODUCT(--ISNUMBER(SEARCH({"ENV_"},C9459)))&gt;0,1,0)</f>
        <v>0</v>
      </c>
      <c r="G9459" s="1">
        <f>IF(SUMPRODUCT(--ISNUMBER(SEARCH({"DISCRIMINATION","HARASSMENT","HATE_SPEECH","GENDER_VIOLENCE"},C9459)))&gt;0,1,0)</f>
        <v>0</v>
      </c>
      <c r="H9459" s="1">
        <f>IF(SUMPRODUCT(--ISNUMBER(SEARCH({"LEGALIZE","LEGISLATION","TRIAL"},C9459)))&gt;0,1,0)</f>
        <v>0</v>
      </c>
      <c r="I9459" s="1">
        <f>IF(SUMPRODUCT(--ISNUMBER(SEARCH({"LEADER"},C9459)))&gt;0,1,0)</f>
        <v>1</v>
      </c>
      <c r="J9459" t="str">
        <f t="shared" si="588"/>
        <v>2016</v>
      </c>
      <c r="K9459" t="str">
        <f t="shared" si="589"/>
        <v>03</v>
      </c>
      <c r="L9459" t="str">
        <f t="shared" si="590"/>
        <v>14</v>
      </c>
      <c r="M9459" s="2">
        <f t="shared" si="591"/>
        <v>42443.416666666664</v>
      </c>
    </row>
    <row r="9460" spans="1:13" x14ac:dyDescent="0.35">
      <c r="A9460">
        <v>2.0746887966804999</v>
      </c>
      <c r="B9460" t="s">
        <v>153</v>
      </c>
      <c r="C9460" t="s">
        <v>7320</v>
      </c>
      <c r="D9460">
        <v>20160509104500</v>
      </c>
      <c r="E9460" s="1">
        <f>IF(SUMPRODUCT(--ISNUMBER(SEARCH({"ECON_EARNINGSREPORT","ECON_STOCKMARKET"},C9460)))&gt;0,1,0)</f>
        <v>0</v>
      </c>
      <c r="F9460" s="1">
        <f>IF(SUMPRODUCT(--ISNUMBER(SEARCH({"ENV_"},C9460)))&gt;0,1,0)</f>
        <v>0</v>
      </c>
      <c r="G9460" s="1">
        <f>IF(SUMPRODUCT(--ISNUMBER(SEARCH({"DISCRIMINATION","HARASSMENT","HATE_SPEECH","GENDER_VIOLENCE"},C9460)))&gt;0,1,0)</f>
        <v>0</v>
      </c>
      <c r="H9460" s="1">
        <f>IF(SUMPRODUCT(--ISNUMBER(SEARCH({"LEGALIZE","LEGISLATION","TRIAL"},C9460)))&gt;0,1,0)</f>
        <v>0</v>
      </c>
      <c r="I9460" s="1">
        <f>IF(SUMPRODUCT(--ISNUMBER(SEARCH({"LEADER"},C9460)))&gt;0,1,0)</f>
        <v>0</v>
      </c>
      <c r="J9460" t="str">
        <f t="shared" si="588"/>
        <v>2016</v>
      </c>
      <c r="K9460" t="str">
        <f t="shared" si="589"/>
        <v>05</v>
      </c>
      <c r="L9460" t="str">
        <f t="shared" si="590"/>
        <v>09</v>
      </c>
      <c r="M9460" s="2">
        <f t="shared" si="591"/>
        <v>42499.447916666664</v>
      </c>
    </row>
    <row r="9461" spans="1:13" x14ac:dyDescent="0.35">
      <c r="A9461">
        <v>2.3064250411861602</v>
      </c>
      <c r="B9461" t="s">
        <v>287</v>
      </c>
      <c r="C9461" t="s">
        <v>7321</v>
      </c>
      <c r="D9461">
        <v>20151112144500</v>
      </c>
      <c r="E9461" s="1">
        <f>IF(SUMPRODUCT(--ISNUMBER(SEARCH({"ECON_EARNINGSREPORT","ECON_STOCKMARKET"},C9461)))&gt;0,1,0)</f>
        <v>1</v>
      </c>
      <c r="F9461" s="1">
        <f>IF(SUMPRODUCT(--ISNUMBER(SEARCH({"ENV_"},C9461)))&gt;0,1,0)</f>
        <v>0</v>
      </c>
      <c r="G9461" s="1">
        <f>IF(SUMPRODUCT(--ISNUMBER(SEARCH({"DISCRIMINATION","HARASSMENT","HATE_SPEECH","GENDER_VIOLENCE"},C9461)))&gt;0,1,0)</f>
        <v>0</v>
      </c>
      <c r="H9461" s="1">
        <f>IF(SUMPRODUCT(--ISNUMBER(SEARCH({"LEGALIZE","LEGISLATION","TRIAL"},C9461)))&gt;0,1,0)</f>
        <v>0</v>
      </c>
      <c r="I9461" s="1">
        <f>IF(SUMPRODUCT(--ISNUMBER(SEARCH({"LEADER"},C9461)))&gt;0,1,0)</f>
        <v>0</v>
      </c>
      <c r="J9461" t="str">
        <f t="shared" si="588"/>
        <v>2015</v>
      </c>
      <c r="K9461" t="str">
        <f t="shared" si="589"/>
        <v>11</v>
      </c>
      <c r="L9461" t="str">
        <f t="shared" si="590"/>
        <v>12</v>
      </c>
      <c r="M9461" s="2">
        <f t="shared" si="591"/>
        <v>42320.614583333336</v>
      </c>
    </row>
    <row r="9462" spans="1:13" x14ac:dyDescent="0.35">
      <c r="A9462">
        <v>0.66489361702127703</v>
      </c>
      <c r="B9462" t="s">
        <v>4241</v>
      </c>
      <c r="C9462" t="s">
        <v>7322</v>
      </c>
      <c r="D9462">
        <v>20151204024500</v>
      </c>
      <c r="E9462" s="1">
        <f>IF(SUMPRODUCT(--ISNUMBER(SEARCH({"ECON_EARNINGSREPORT","ECON_STOCKMARKET"},C9462)))&gt;0,1,0)</f>
        <v>0</v>
      </c>
      <c r="F9462" s="1">
        <f>IF(SUMPRODUCT(--ISNUMBER(SEARCH({"ENV_"},C9462)))&gt;0,1,0)</f>
        <v>0</v>
      </c>
      <c r="G9462" s="1">
        <f>IF(SUMPRODUCT(--ISNUMBER(SEARCH({"DISCRIMINATION","HARASSMENT","HATE_SPEECH","GENDER_VIOLENCE"},C9462)))&gt;0,1,0)</f>
        <v>0</v>
      </c>
      <c r="H9462" s="1">
        <f>IF(SUMPRODUCT(--ISNUMBER(SEARCH({"LEGALIZE","LEGISLATION","TRIAL"},C9462)))&gt;0,1,0)</f>
        <v>1</v>
      </c>
      <c r="I9462" s="1">
        <f>IF(SUMPRODUCT(--ISNUMBER(SEARCH({"LEADER"},C9462)))&gt;0,1,0)</f>
        <v>0</v>
      </c>
      <c r="J9462" t="str">
        <f t="shared" si="588"/>
        <v>2015</v>
      </c>
      <c r="K9462" t="str">
        <f t="shared" si="589"/>
        <v>12</v>
      </c>
      <c r="L9462" t="str">
        <f t="shared" si="590"/>
        <v>04</v>
      </c>
      <c r="M9462" s="2">
        <f t="shared" si="591"/>
        <v>42342.114583333336</v>
      </c>
    </row>
    <row r="9463" spans="1:13" x14ac:dyDescent="0.35">
      <c r="A9463">
        <v>-0.949367088607595</v>
      </c>
      <c r="B9463" t="s">
        <v>346</v>
      </c>
      <c r="C9463" t="s">
        <v>4101</v>
      </c>
      <c r="D9463">
        <v>20150310201500</v>
      </c>
      <c r="E9463" s="1">
        <f>IF(SUMPRODUCT(--ISNUMBER(SEARCH({"ECON_EARNINGSREPORT","ECON_STOCKMARKET"},C9463)))&gt;0,1,0)</f>
        <v>0</v>
      </c>
      <c r="F9463" s="1">
        <f>IF(SUMPRODUCT(--ISNUMBER(SEARCH({"ENV_"},C9463)))&gt;0,1,0)</f>
        <v>0</v>
      </c>
      <c r="G9463" s="1">
        <f>IF(SUMPRODUCT(--ISNUMBER(SEARCH({"DISCRIMINATION","HARASSMENT","HATE_SPEECH","GENDER_VIOLENCE"},C9463)))&gt;0,1,0)</f>
        <v>0</v>
      </c>
      <c r="H9463" s="1">
        <f>IF(SUMPRODUCT(--ISNUMBER(SEARCH({"LEGALIZE","LEGISLATION","TRIAL"},C9463)))&gt;0,1,0)</f>
        <v>1</v>
      </c>
      <c r="I9463" s="1">
        <f>IF(SUMPRODUCT(--ISNUMBER(SEARCH({"LEADER"},C9463)))&gt;0,1,0)</f>
        <v>0</v>
      </c>
      <c r="J9463" t="str">
        <f t="shared" si="588"/>
        <v>2015</v>
      </c>
      <c r="K9463" t="str">
        <f t="shared" si="589"/>
        <v>03</v>
      </c>
      <c r="L9463" t="str">
        <f t="shared" si="590"/>
        <v>10</v>
      </c>
      <c r="M9463" s="2">
        <f t="shared" si="591"/>
        <v>42073.84375</v>
      </c>
    </row>
    <row r="9464" spans="1:13" x14ac:dyDescent="0.35">
      <c r="A9464">
        <v>0.13297872340425501</v>
      </c>
      <c r="B9464" t="s">
        <v>445</v>
      </c>
      <c r="C9464" t="s">
        <v>7323</v>
      </c>
      <c r="D9464">
        <v>20151030163000</v>
      </c>
      <c r="E9464" s="1">
        <f>IF(SUMPRODUCT(--ISNUMBER(SEARCH({"ECON_EARNINGSREPORT","ECON_STOCKMARKET"},C9464)))&gt;0,1,0)</f>
        <v>1</v>
      </c>
      <c r="F9464" s="1">
        <f>IF(SUMPRODUCT(--ISNUMBER(SEARCH({"ENV_"},C9464)))&gt;0,1,0)</f>
        <v>0</v>
      </c>
      <c r="G9464" s="1">
        <f>IF(SUMPRODUCT(--ISNUMBER(SEARCH({"DISCRIMINATION","HARASSMENT","HATE_SPEECH","GENDER_VIOLENCE"},C9464)))&gt;0,1,0)</f>
        <v>0</v>
      </c>
      <c r="H9464" s="1">
        <f>IF(SUMPRODUCT(--ISNUMBER(SEARCH({"LEGALIZE","LEGISLATION","TRIAL"},C9464)))&gt;0,1,0)</f>
        <v>0</v>
      </c>
      <c r="I9464" s="1">
        <f>IF(SUMPRODUCT(--ISNUMBER(SEARCH({"LEADER"},C9464)))&gt;0,1,0)</f>
        <v>0</v>
      </c>
      <c r="J9464" t="str">
        <f t="shared" si="588"/>
        <v>2015</v>
      </c>
      <c r="K9464" t="str">
        <f t="shared" si="589"/>
        <v>10</v>
      </c>
      <c r="L9464" t="str">
        <f t="shared" si="590"/>
        <v>30</v>
      </c>
      <c r="M9464" s="2">
        <f t="shared" si="591"/>
        <v>42307.6875</v>
      </c>
    </row>
    <row r="9465" spans="1:13" x14ac:dyDescent="0.35">
      <c r="A9465">
        <v>-1.3605442176870699</v>
      </c>
      <c r="B9465" t="s">
        <v>56</v>
      </c>
      <c r="C9465" t="s">
        <v>4485</v>
      </c>
      <c r="D9465">
        <v>20151119103000</v>
      </c>
      <c r="E9465" s="1">
        <f>IF(SUMPRODUCT(--ISNUMBER(SEARCH({"ECON_EARNINGSREPORT","ECON_STOCKMARKET"},C9465)))&gt;0,1,0)</f>
        <v>0</v>
      </c>
      <c r="F9465" s="1">
        <f>IF(SUMPRODUCT(--ISNUMBER(SEARCH({"ENV_"},C9465)))&gt;0,1,0)</f>
        <v>0</v>
      </c>
      <c r="G9465" s="1">
        <f>IF(SUMPRODUCT(--ISNUMBER(SEARCH({"DISCRIMINATION","HARASSMENT","HATE_SPEECH","GENDER_VIOLENCE"},C9465)))&gt;0,1,0)</f>
        <v>0</v>
      </c>
      <c r="H9465" s="1">
        <f>IF(SUMPRODUCT(--ISNUMBER(SEARCH({"LEGALIZE","LEGISLATION","TRIAL"},C9465)))&gt;0,1,0)</f>
        <v>0</v>
      </c>
      <c r="I9465" s="1">
        <f>IF(SUMPRODUCT(--ISNUMBER(SEARCH({"LEADER"},C9465)))&gt;0,1,0)</f>
        <v>1</v>
      </c>
      <c r="J9465" t="str">
        <f t="shared" si="588"/>
        <v>2015</v>
      </c>
      <c r="K9465" t="str">
        <f t="shared" si="589"/>
        <v>11</v>
      </c>
      <c r="L9465" t="str">
        <f t="shared" si="590"/>
        <v>19</v>
      </c>
      <c r="M9465" s="2">
        <f t="shared" si="591"/>
        <v>42327.4375</v>
      </c>
    </row>
    <row r="9466" spans="1:13" x14ac:dyDescent="0.35">
      <c r="A9466">
        <v>5.7870370370370399</v>
      </c>
      <c r="B9466" t="s">
        <v>318</v>
      </c>
      <c r="C9466" t="s">
        <v>4379</v>
      </c>
      <c r="D9466">
        <v>20160310164500</v>
      </c>
      <c r="E9466" s="1">
        <f>IF(SUMPRODUCT(--ISNUMBER(SEARCH({"ECON_EARNINGSREPORT","ECON_STOCKMARKET"},C9466)))&gt;0,1,0)</f>
        <v>0</v>
      </c>
      <c r="F9466" s="1">
        <f>IF(SUMPRODUCT(--ISNUMBER(SEARCH({"ENV_"},C9466)))&gt;0,1,0)</f>
        <v>0</v>
      </c>
      <c r="G9466" s="1">
        <f>IF(SUMPRODUCT(--ISNUMBER(SEARCH({"DISCRIMINATION","HARASSMENT","HATE_SPEECH","GENDER_VIOLENCE"},C9466)))&gt;0,1,0)</f>
        <v>0</v>
      </c>
      <c r="H9466" s="1">
        <f>IF(SUMPRODUCT(--ISNUMBER(SEARCH({"LEGALIZE","LEGISLATION","TRIAL"},C9466)))&gt;0,1,0)</f>
        <v>1</v>
      </c>
      <c r="I9466" s="1">
        <f>IF(SUMPRODUCT(--ISNUMBER(SEARCH({"LEADER"},C9466)))&gt;0,1,0)</f>
        <v>0</v>
      </c>
      <c r="J9466" t="str">
        <f t="shared" si="588"/>
        <v>2016</v>
      </c>
      <c r="K9466" t="str">
        <f t="shared" si="589"/>
        <v>03</v>
      </c>
      <c r="L9466" t="str">
        <f t="shared" si="590"/>
        <v>10</v>
      </c>
      <c r="M9466" s="2">
        <f t="shared" si="591"/>
        <v>42439.697916666664</v>
      </c>
    </row>
    <row r="9467" spans="1:13" x14ac:dyDescent="0.35">
      <c r="A9467">
        <v>-2.53411306042885</v>
      </c>
      <c r="B9467" t="s">
        <v>7324</v>
      </c>
      <c r="C9467" t="s">
        <v>7325</v>
      </c>
      <c r="D9467">
        <v>20150916014500</v>
      </c>
      <c r="E9467" s="1">
        <f>IF(SUMPRODUCT(--ISNUMBER(SEARCH({"ECON_EARNINGSREPORT","ECON_STOCKMARKET"},C9467)))&gt;0,1,0)</f>
        <v>0</v>
      </c>
      <c r="F9467" s="1">
        <f>IF(SUMPRODUCT(--ISNUMBER(SEARCH({"ENV_"},C9467)))&gt;0,1,0)</f>
        <v>0</v>
      </c>
      <c r="G9467" s="1">
        <f>IF(SUMPRODUCT(--ISNUMBER(SEARCH({"DISCRIMINATION","HARASSMENT","HATE_SPEECH","GENDER_VIOLENCE"},C9467)))&gt;0,1,0)</f>
        <v>0</v>
      </c>
      <c r="H9467" s="1">
        <f>IF(SUMPRODUCT(--ISNUMBER(SEARCH({"LEGALIZE","LEGISLATION","TRIAL"},C9467)))&gt;0,1,0)</f>
        <v>0</v>
      </c>
      <c r="I9467" s="1">
        <f>IF(SUMPRODUCT(--ISNUMBER(SEARCH({"LEADER"},C9467)))&gt;0,1,0)</f>
        <v>1</v>
      </c>
      <c r="J9467" t="str">
        <f t="shared" si="588"/>
        <v>2015</v>
      </c>
      <c r="K9467" t="str">
        <f t="shared" si="589"/>
        <v>09</v>
      </c>
      <c r="L9467" t="str">
        <f t="shared" si="590"/>
        <v>16</v>
      </c>
      <c r="M9467" s="2">
        <f t="shared" si="591"/>
        <v>42263.072916666664</v>
      </c>
    </row>
    <row r="9468" spans="1:13" x14ac:dyDescent="0.35">
      <c r="A9468">
        <v>-1.73913043478261</v>
      </c>
      <c r="B9468" t="s">
        <v>489</v>
      </c>
      <c r="C9468" t="s">
        <v>3936</v>
      </c>
      <c r="D9468">
        <v>20150526093000</v>
      </c>
      <c r="E9468" s="1">
        <f>IF(SUMPRODUCT(--ISNUMBER(SEARCH({"ECON_EARNINGSREPORT","ECON_STOCKMARKET"},C9468)))&gt;0,1,0)</f>
        <v>0</v>
      </c>
      <c r="F9468" s="1">
        <f>IF(SUMPRODUCT(--ISNUMBER(SEARCH({"ENV_"},C9468)))&gt;0,1,0)</f>
        <v>0</v>
      </c>
      <c r="G9468" s="1">
        <f>IF(SUMPRODUCT(--ISNUMBER(SEARCH({"DISCRIMINATION","HARASSMENT","HATE_SPEECH","GENDER_VIOLENCE"},C9468)))&gt;0,1,0)</f>
        <v>0</v>
      </c>
      <c r="H9468" s="1">
        <f>IF(SUMPRODUCT(--ISNUMBER(SEARCH({"LEGALIZE","LEGISLATION","TRIAL"},C9468)))&gt;0,1,0)</f>
        <v>0</v>
      </c>
      <c r="I9468" s="1">
        <f>IF(SUMPRODUCT(--ISNUMBER(SEARCH({"LEADER"},C9468)))&gt;0,1,0)</f>
        <v>1</v>
      </c>
      <c r="J9468" t="str">
        <f t="shared" si="588"/>
        <v>2015</v>
      </c>
      <c r="K9468" t="str">
        <f t="shared" si="589"/>
        <v>05</v>
      </c>
      <c r="L9468" t="str">
        <f t="shared" si="590"/>
        <v>26</v>
      </c>
      <c r="M9468" s="2">
        <f t="shared" si="591"/>
        <v>42150.395833333336</v>
      </c>
    </row>
    <row r="9469" spans="1:13" x14ac:dyDescent="0.35">
      <c r="A9469">
        <v>1.1574074074074101</v>
      </c>
      <c r="B9469" t="s">
        <v>137</v>
      </c>
      <c r="C9469" t="s">
        <v>4108</v>
      </c>
      <c r="D9469">
        <v>20150225020000</v>
      </c>
      <c r="E9469" s="1">
        <f>IF(SUMPRODUCT(--ISNUMBER(SEARCH({"ECON_EARNINGSREPORT","ECON_STOCKMARKET"},C9469)))&gt;0,1,0)</f>
        <v>0</v>
      </c>
      <c r="F9469" s="1">
        <f>IF(SUMPRODUCT(--ISNUMBER(SEARCH({"ENV_"},C9469)))&gt;0,1,0)</f>
        <v>0</v>
      </c>
      <c r="G9469" s="1">
        <f>IF(SUMPRODUCT(--ISNUMBER(SEARCH({"DISCRIMINATION","HARASSMENT","HATE_SPEECH","GENDER_VIOLENCE"},C9469)))&gt;0,1,0)</f>
        <v>0</v>
      </c>
      <c r="H9469" s="1">
        <f>IF(SUMPRODUCT(--ISNUMBER(SEARCH({"LEGALIZE","LEGISLATION","TRIAL"},C9469)))&gt;0,1,0)</f>
        <v>0</v>
      </c>
      <c r="I9469" s="1">
        <f>IF(SUMPRODUCT(--ISNUMBER(SEARCH({"LEADER"},C9469)))&gt;0,1,0)</f>
        <v>0</v>
      </c>
      <c r="J9469" t="str">
        <f t="shared" si="588"/>
        <v>2015</v>
      </c>
      <c r="K9469" t="str">
        <f t="shared" si="589"/>
        <v>02</v>
      </c>
      <c r="L9469" t="str">
        <f t="shared" si="590"/>
        <v>25</v>
      </c>
      <c r="M9469" s="2">
        <f t="shared" si="591"/>
        <v>42060.083333333336</v>
      </c>
    </row>
    <row r="9470" spans="1:13" x14ac:dyDescent="0.35">
      <c r="A9470">
        <v>-1.0647737355811899</v>
      </c>
      <c r="B9470" t="s">
        <v>26</v>
      </c>
      <c r="C9470" t="s">
        <v>7326</v>
      </c>
      <c r="D9470">
        <v>20150706160000</v>
      </c>
      <c r="E9470" s="1">
        <f>IF(SUMPRODUCT(--ISNUMBER(SEARCH({"ECON_EARNINGSREPORT","ECON_STOCKMARKET"},C9470)))&gt;0,1,0)</f>
        <v>1</v>
      </c>
      <c r="F9470" s="1">
        <f>IF(SUMPRODUCT(--ISNUMBER(SEARCH({"ENV_"},C9470)))&gt;0,1,0)</f>
        <v>0</v>
      </c>
      <c r="G9470" s="1">
        <f>IF(SUMPRODUCT(--ISNUMBER(SEARCH({"DISCRIMINATION","HARASSMENT","HATE_SPEECH","GENDER_VIOLENCE"},C9470)))&gt;0,1,0)</f>
        <v>0</v>
      </c>
      <c r="H9470" s="1">
        <f>IF(SUMPRODUCT(--ISNUMBER(SEARCH({"LEGALIZE","LEGISLATION","TRIAL"},C9470)))&gt;0,1,0)</f>
        <v>0</v>
      </c>
      <c r="I9470" s="1">
        <f>IF(SUMPRODUCT(--ISNUMBER(SEARCH({"LEADER"},C9470)))&gt;0,1,0)</f>
        <v>1</v>
      </c>
      <c r="J9470" t="str">
        <f t="shared" si="588"/>
        <v>2015</v>
      </c>
      <c r="K9470" t="str">
        <f t="shared" si="589"/>
        <v>07</v>
      </c>
      <c r="L9470" t="str">
        <f t="shared" si="590"/>
        <v>06</v>
      </c>
      <c r="M9470" s="2">
        <f t="shared" si="591"/>
        <v>42191.666666666664</v>
      </c>
    </row>
    <row r="9471" spans="1:13" x14ac:dyDescent="0.35">
      <c r="A9471">
        <v>4.0201005025125598</v>
      </c>
      <c r="B9471" t="s">
        <v>7327</v>
      </c>
      <c r="C9471" t="s">
        <v>7328</v>
      </c>
      <c r="D9471">
        <v>20151125161500</v>
      </c>
      <c r="E9471" s="1">
        <f>IF(SUMPRODUCT(--ISNUMBER(SEARCH({"ECON_EARNINGSREPORT","ECON_STOCKMARKET"},C9471)))&gt;0,1,0)</f>
        <v>0</v>
      </c>
      <c r="F9471" s="1">
        <f>IF(SUMPRODUCT(--ISNUMBER(SEARCH({"ENV_"},C9471)))&gt;0,1,0)</f>
        <v>0</v>
      </c>
      <c r="G9471" s="1">
        <f>IF(SUMPRODUCT(--ISNUMBER(SEARCH({"DISCRIMINATION","HARASSMENT","HATE_SPEECH","GENDER_VIOLENCE"},C9471)))&gt;0,1,0)</f>
        <v>0</v>
      </c>
      <c r="H9471" s="1">
        <f>IF(SUMPRODUCT(--ISNUMBER(SEARCH({"LEGALIZE","LEGISLATION","TRIAL"},C9471)))&gt;0,1,0)</f>
        <v>0</v>
      </c>
      <c r="I9471" s="1">
        <f>IF(SUMPRODUCT(--ISNUMBER(SEARCH({"LEADER"},C9471)))&gt;0,1,0)</f>
        <v>0</v>
      </c>
      <c r="J9471" t="str">
        <f t="shared" si="588"/>
        <v>2015</v>
      </c>
      <c r="K9471" t="str">
        <f t="shared" si="589"/>
        <v>11</v>
      </c>
      <c r="L9471" t="str">
        <f t="shared" si="590"/>
        <v>25</v>
      </c>
      <c r="M9471" s="2">
        <f t="shared" si="591"/>
        <v>42333.677083333336</v>
      </c>
    </row>
    <row r="9472" spans="1:13" x14ac:dyDescent="0.35">
      <c r="A9472">
        <v>9.3023255813953196E-2</v>
      </c>
      <c r="B9472" t="s">
        <v>4269</v>
      </c>
      <c r="C9472" t="s">
        <v>4664</v>
      </c>
      <c r="D9472">
        <v>20150714043000</v>
      </c>
      <c r="E9472" s="1">
        <f>IF(SUMPRODUCT(--ISNUMBER(SEARCH({"ECON_EARNINGSREPORT","ECON_STOCKMARKET"},C9472)))&gt;0,1,0)</f>
        <v>0</v>
      </c>
      <c r="F9472" s="1">
        <f>IF(SUMPRODUCT(--ISNUMBER(SEARCH({"ENV_"},C9472)))&gt;0,1,0)</f>
        <v>0</v>
      </c>
      <c r="G9472" s="1">
        <f>IF(SUMPRODUCT(--ISNUMBER(SEARCH({"DISCRIMINATION","HARASSMENT","HATE_SPEECH","GENDER_VIOLENCE"},C9472)))&gt;0,1,0)</f>
        <v>0</v>
      </c>
      <c r="H9472" s="1">
        <f>IF(SUMPRODUCT(--ISNUMBER(SEARCH({"LEGALIZE","LEGISLATION","TRIAL"},C9472)))&gt;0,1,0)</f>
        <v>1</v>
      </c>
      <c r="I9472" s="1">
        <f>IF(SUMPRODUCT(--ISNUMBER(SEARCH({"LEADER"},C9472)))&gt;0,1,0)</f>
        <v>0</v>
      </c>
      <c r="J9472" t="str">
        <f t="shared" si="588"/>
        <v>2015</v>
      </c>
      <c r="K9472" t="str">
        <f t="shared" si="589"/>
        <v>07</v>
      </c>
      <c r="L9472" t="str">
        <f t="shared" si="590"/>
        <v>14</v>
      </c>
      <c r="M9472" s="2">
        <f t="shared" si="591"/>
        <v>42199.1875</v>
      </c>
    </row>
    <row r="9473" spans="1:13" x14ac:dyDescent="0.35">
      <c r="A9473">
        <v>1.89959294436906</v>
      </c>
      <c r="B9473" t="s">
        <v>342</v>
      </c>
      <c r="C9473" t="s">
        <v>7329</v>
      </c>
      <c r="D9473">
        <v>20151111080000</v>
      </c>
      <c r="E9473" s="1">
        <f>IF(SUMPRODUCT(--ISNUMBER(SEARCH({"ECON_EARNINGSREPORT","ECON_STOCKMARKET"},C9473)))&gt;0,1,0)</f>
        <v>0</v>
      </c>
      <c r="F9473" s="1">
        <f>IF(SUMPRODUCT(--ISNUMBER(SEARCH({"ENV_"},C9473)))&gt;0,1,0)</f>
        <v>0</v>
      </c>
      <c r="G9473" s="1">
        <f>IF(SUMPRODUCT(--ISNUMBER(SEARCH({"DISCRIMINATION","HARASSMENT","HATE_SPEECH","GENDER_VIOLENCE"},C9473)))&gt;0,1,0)</f>
        <v>0</v>
      </c>
      <c r="H9473" s="1">
        <f>IF(SUMPRODUCT(--ISNUMBER(SEARCH({"LEGALIZE","LEGISLATION","TRIAL"},C9473)))&gt;0,1,0)</f>
        <v>0</v>
      </c>
      <c r="I9473" s="1">
        <f>IF(SUMPRODUCT(--ISNUMBER(SEARCH({"LEADER"},C9473)))&gt;0,1,0)</f>
        <v>1</v>
      </c>
      <c r="J9473" t="str">
        <f t="shared" si="588"/>
        <v>2015</v>
      </c>
      <c r="K9473" t="str">
        <f t="shared" si="589"/>
        <v>11</v>
      </c>
      <c r="L9473" t="str">
        <f t="shared" si="590"/>
        <v>11</v>
      </c>
      <c r="M9473" s="2">
        <f t="shared" si="591"/>
        <v>42319.333333333336</v>
      </c>
    </row>
    <row r="9474" spans="1:13" x14ac:dyDescent="0.35">
      <c r="A9474">
        <v>3.6713286713286699</v>
      </c>
      <c r="B9474" t="s">
        <v>687</v>
      </c>
      <c r="C9474" t="s">
        <v>7330</v>
      </c>
      <c r="D9474">
        <v>20151102001500</v>
      </c>
      <c r="E9474" s="1">
        <f>IF(SUMPRODUCT(--ISNUMBER(SEARCH({"ECON_EARNINGSREPORT","ECON_STOCKMARKET"},C9474)))&gt;0,1,0)</f>
        <v>1</v>
      </c>
      <c r="F9474" s="1">
        <f>IF(SUMPRODUCT(--ISNUMBER(SEARCH({"ENV_"},C9474)))&gt;0,1,0)</f>
        <v>0</v>
      </c>
      <c r="G9474" s="1">
        <f>IF(SUMPRODUCT(--ISNUMBER(SEARCH({"DISCRIMINATION","HARASSMENT","HATE_SPEECH","GENDER_VIOLENCE"},C9474)))&gt;0,1,0)</f>
        <v>0</v>
      </c>
      <c r="H9474" s="1">
        <f>IF(SUMPRODUCT(--ISNUMBER(SEARCH({"LEGALIZE","LEGISLATION","TRIAL"},C9474)))&gt;0,1,0)</f>
        <v>0</v>
      </c>
      <c r="I9474" s="1">
        <f>IF(SUMPRODUCT(--ISNUMBER(SEARCH({"LEADER"},C9474)))&gt;0,1,0)</f>
        <v>1</v>
      </c>
      <c r="J9474" t="str">
        <f t="shared" si="588"/>
        <v>2015</v>
      </c>
      <c r="K9474" t="str">
        <f t="shared" si="589"/>
        <v>11</v>
      </c>
      <c r="L9474" t="str">
        <f t="shared" si="590"/>
        <v>02</v>
      </c>
      <c r="M9474" s="2">
        <f t="shared" si="591"/>
        <v>42310.010416666664</v>
      </c>
    </row>
    <row r="9475" spans="1:13" x14ac:dyDescent="0.35">
      <c r="A9475">
        <v>-1.0869565217391299</v>
      </c>
      <c r="B9475" t="s">
        <v>292</v>
      </c>
      <c r="C9475" t="s">
        <v>3333</v>
      </c>
      <c r="D9475">
        <v>20151001134500</v>
      </c>
      <c r="E9475" s="1">
        <f>IF(SUMPRODUCT(--ISNUMBER(SEARCH({"ECON_EARNINGSREPORT","ECON_STOCKMARKET"},C9475)))&gt;0,1,0)</f>
        <v>1</v>
      </c>
      <c r="F9475" s="1">
        <f>IF(SUMPRODUCT(--ISNUMBER(SEARCH({"ENV_"},C9475)))&gt;0,1,0)</f>
        <v>0</v>
      </c>
      <c r="G9475" s="1">
        <f>IF(SUMPRODUCT(--ISNUMBER(SEARCH({"DISCRIMINATION","HARASSMENT","HATE_SPEECH","GENDER_VIOLENCE"},C9475)))&gt;0,1,0)</f>
        <v>0</v>
      </c>
      <c r="H9475" s="1">
        <f>IF(SUMPRODUCT(--ISNUMBER(SEARCH({"LEGALIZE","LEGISLATION","TRIAL"},C9475)))&gt;0,1,0)</f>
        <v>0</v>
      </c>
      <c r="I9475" s="1">
        <f>IF(SUMPRODUCT(--ISNUMBER(SEARCH({"LEADER"},C9475)))&gt;0,1,0)</f>
        <v>0</v>
      </c>
      <c r="J9475" t="str">
        <f t="shared" ref="J9475:J9538" si="592">LEFT(D9475,4)</f>
        <v>2015</v>
      </c>
      <c r="K9475" t="str">
        <f t="shared" ref="K9475:K9538" si="593">MID(D9475,5,2)</f>
        <v>10</v>
      </c>
      <c r="L9475" t="str">
        <f t="shared" ref="L9475:L9538" si="594">MID(D9475,7,2)</f>
        <v>01</v>
      </c>
      <c r="M9475" s="2">
        <f t="shared" ref="M9475:M9538" si="595">DATE(LEFT(D9475,4),MID(D9475,5,2),MID(D9475,7,2))+TIME(MID(D9475,9,2),MID(D9475,11,2),RIGHT(D9475,2))</f>
        <v>42278.572916666664</v>
      </c>
    </row>
    <row r="9476" spans="1:13" x14ac:dyDescent="0.35">
      <c r="A9476">
        <v>1.3179571663920899</v>
      </c>
      <c r="B9476" t="s">
        <v>6127</v>
      </c>
      <c r="C9476" t="s">
        <v>7331</v>
      </c>
      <c r="D9476">
        <v>20160114200000</v>
      </c>
      <c r="E9476" s="1">
        <f>IF(SUMPRODUCT(--ISNUMBER(SEARCH({"ECON_EARNINGSREPORT","ECON_STOCKMARKET"},C9476)))&gt;0,1,0)</f>
        <v>0</v>
      </c>
      <c r="F9476" s="1">
        <f>IF(SUMPRODUCT(--ISNUMBER(SEARCH({"ENV_"},C9476)))&gt;0,1,0)</f>
        <v>0</v>
      </c>
      <c r="G9476" s="1">
        <f>IF(SUMPRODUCT(--ISNUMBER(SEARCH({"DISCRIMINATION","HARASSMENT","HATE_SPEECH","GENDER_VIOLENCE"},C9476)))&gt;0,1,0)</f>
        <v>0</v>
      </c>
      <c r="H9476" s="1">
        <f>IF(SUMPRODUCT(--ISNUMBER(SEARCH({"LEGALIZE","LEGISLATION","TRIAL"},C9476)))&gt;0,1,0)</f>
        <v>1</v>
      </c>
      <c r="I9476" s="1">
        <f>IF(SUMPRODUCT(--ISNUMBER(SEARCH({"LEADER"},C9476)))&gt;0,1,0)</f>
        <v>0</v>
      </c>
      <c r="J9476" t="str">
        <f t="shared" si="592"/>
        <v>2016</v>
      </c>
      <c r="K9476" t="str">
        <f t="shared" si="593"/>
        <v>01</v>
      </c>
      <c r="L9476" t="str">
        <f t="shared" si="594"/>
        <v>14</v>
      </c>
      <c r="M9476" s="2">
        <f t="shared" si="595"/>
        <v>42383.833333333336</v>
      </c>
    </row>
    <row r="9477" spans="1:13" x14ac:dyDescent="0.35">
      <c r="A9477">
        <v>-1.5037593984962401</v>
      </c>
      <c r="B9477" t="s">
        <v>5262</v>
      </c>
      <c r="C9477" t="s">
        <v>5263</v>
      </c>
      <c r="D9477">
        <v>20150522123000</v>
      </c>
      <c r="E9477" s="1">
        <f>IF(SUMPRODUCT(--ISNUMBER(SEARCH({"ECON_EARNINGSREPORT","ECON_STOCKMARKET"},C9477)))&gt;0,1,0)</f>
        <v>1</v>
      </c>
      <c r="F9477" s="1">
        <f>IF(SUMPRODUCT(--ISNUMBER(SEARCH({"ENV_"},C9477)))&gt;0,1,0)</f>
        <v>0</v>
      </c>
      <c r="G9477" s="1">
        <f>IF(SUMPRODUCT(--ISNUMBER(SEARCH({"DISCRIMINATION","HARASSMENT","HATE_SPEECH","GENDER_VIOLENCE"},C9477)))&gt;0,1,0)</f>
        <v>1</v>
      </c>
      <c r="H9477" s="1">
        <f>IF(SUMPRODUCT(--ISNUMBER(SEARCH({"LEGALIZE","LEGISLATION","TRIAL"},C9477)))&gt;0,1,0)</f>
        <v>0</v>
      </c>
      <c r="I9477" s="1">
        <f>IF(SUMPRODUCT(--ISNUMBER(SEARCH({"LEADER"},C9477)))&gt;0,1,0)</f>
        <v>1</v>
      </c>
      <c r="J9477" t="str">
        <f t="shared" si="592"/>
        <v>2015</v>
      </c>
      <c r="K9477" t="str">
        <f t="shared" si="593"/>
        <v>05</v>
      </c>
      <c r="L9477" t="str">
        <f t="shared" si="594"/>
        <v>22</v>
      </c>
      <c r="M9477" s="2">
        <f t="shared" si="595"/>
        <v>42146.520833333336</v>
      </c>
    </row>
    <row r="9478" spans="1:13" x14ac:dyDescent="0.35">
      <c r="A9478">
        <v>-1.3363028953229401</v>
      </c>
      <c r="B9478" t="s">
        <v>4288</v>
      </c>
      <c r="C9478" t="s">
        <v>5039</v>
      </c>
      <c r="D9478">
        <v>20151102183000</v>
      </c>
      <c r="E9478" s="1">
        <f>IF(SUMPRODUCT(--ISNUMBER(SEARCH({"ECON_EARNINGSREPORT","ECON_STOCKMARKET"},C9478)))&gt;0,1,0)</f>
        <v>1</v>
      </c>
      <c r="F9478" s="1">
        <f>IF(SUMPRODUCT(--ISNUMBER(SEARCH({"ENV_"},C9478)))&gt;0,1,0)</f>
        <v>0</v>
      </c>
      <c r="G9478" s="1">
        <f>IF(SUMPRODUCT(--ISNUMBER(SEARCH({"DISCRIMINATION","HARASSMENT","HATE_SPEECH","GENDER_VIOLENCE"},C9478)))&gt;0,1,0)</f>
        <v>0</v>
      </c>
      <c r="H9478" s="1">
        <f>IF(SUMPRODUCT(--ISNUMBER(SEARCH({"LEGALIZE","LEGISLATION","TRIAL"},C9478)))&gt;0,1,0)</f>
        <v>0</v>
      </c>
      <c r="I9478" s="1">
        <f>IF(SUMPRODUCT(--ISNUMBER(SEARCH({"LEADER"},C9478)))&gt;0,1,0)</f>
        <v>0</v>
      </c>
      <c r="J9478" t="str">
        <f t="shared" si="592"/>
        <v>2015</v>
      </c>
      <c r="K9478" t="str">
        <f t="shared" si="593"/>
        <v>11</v>
      </c>
      <c r="L9478" t="str">
        <f t="shared" si="594"/>
        <v>02</v>
      </c>
      <c r="M9478" s="2">
        <f t="shared" si="595"/>
        <v>42310.770833333336</v>
      </c>
    </row>
    <row r="9479" spans="1:13" x14ac:dyDescent="0.35">
      <c r="A9479">
        <v>0.81967213114754101</v>
      </c>
      <c r="B9479" t="s">
        <v>190</v>
      </c>
      <c r="C9479" t="s">
        <v>7332</v>
      </c>
      <c r="D9479">
        <v>20150812131500</v>
      </c>
      <c r="E9479" s="1">
        <f>IF(SUMPRODUCT(--ISNUMBER(SEARCH({"ECON_EARNINGSREPORT","ECON_STOCKMARKET"},C9479)))&gt;0,1,0)</f>
        <v>0</v>
      </c>
      <c r="F9479" s="1">
        <f>IF(SUMPRODUCT(--ISNUMBER(SEARCH({"ENV_"},C9479)))&gt;0,1,0)</f>
        <v>0</v>
      </c>
      <c r="G9479" s="1">
        <f>IF(SUMPRODUCT(--ISNUMBER(SEARCH({"DISCRIMINATION","HARASSMENT","HATE_SPEECH","GENDER_VIOLENCE"},C9479)))&gt;0,1,0)</f>
        <v>0</v>
      </c>
      <c r="H9479" s="1">
        <f>IF(SUMPRODUCT(--ISNUMBER(SEARCH({"LEGALIZE","LEGISLATION","TRIAL"},C9479)))&gt;0,1,0)</f>
        <v>0</v>
      </c>
      <c r="I9479" s="1">
        <f>IF(SUMPRODUCT(--ISNUMBER(SEARCH({"LEADER"},C9479)))&gt;0,1,0)</f>
        <v>0</v>
      </c>
      <c r="J9479" t="str">
        <f t="shared" si="592"/>
        <v>2015</v>
      </c>
      <c r="K9479" t="str">
        <f t="shared" si="593"/>
        <v>08</v>
      </c>
      <c r="L9479" t="str">
        <f t="shared" si="594"/>
        <v>12</v>
      </c>
      <c r="M9479" s="2">
        <f t="shared" si="595"/>
        <v>42228.552083333336</v>
      </c>
    </row>
    <row r="9480" spans="1:13" x14ac:dyDescent="0.35">
      <c r="A9480">
        <v>-2.0725388601036299</v>
      </c>
      <c r="B9480" t="s">
        <v>190</v>
      </c>
      <c r="C9480" t="s">
        <v>7333</v>
      </c>
      <c r="D9480">
        <v>20160209034500</v>
      </c>
      <c r="E9480" s="1">
        <f>IF(SUMPRODUCT(--ISNUMBER(SEARCH({"ECON_EARNINGSREPORT","ECON_STOCKMARKET"},C9480)))&gt;0,1,0)</f>
        <v>0</v>
      </c>
      <c r="F9480" s="1">
        <f>IF(SUMPRODUCT(--ISNUMBER(SEARCH({"ENV_"},C9480)))&gt;0,1,0)</f>
        <v>0</v>
      </c>
      <c r="G9480" s="1">
        <f>IF(SUMPRODUCT(--ISNUMBER(SEARCH({"DISCRIMINATION","HARASSMENT","HATE_SPEECH","GENDER_VIOLENCE"},C9480)))&gt;0,1,0)</f>
        <v>0</v>
      </c>
      <c r="H9480" s="1">
        <f>IF(SUMPRODUCT(--ISNUMBER(SEARCH({"LEGALIZE","LEGISLATION","TRIAL"},C9480)))&gt;0,1,0)</f>
        <v>0</v>
      </c>
      <c r="I9480" s="1">
        <f>IF(SUMPRODUCT(--ISNUMBER(SEARCH({"LEADER"},C9480)))&gt;0,1,0)</f>
        <v>1</v>
      </c>
      <c r="J9480" t="str">
        <f t="shared" si="592"/>
        <v>2016</v>
      </c>
      <c r="K9480" t="str">
        <f t="shared" si="593"/>
        <v>02</v>
      </c>
      <c r="L9480" t="str">
        <f t="shared" si="594"/>
        <v>09</v>
      </c>
      <c r="M9480" s="2">
        <f t="shared" si="595"/>
        <v>42409.15625</v>
      </c>
    </row>
    <row r="9481" spans="1:13" x14ac:dyDescent="0.35">
      <c r="A9481">
        <v>-0.380807311500381</v>
      </c>
      <c r="B9481" t="s">
        <v>26</v>
      </c>
      <c r="C9481" t="s">
        <v>7334</v>
      </c>
      <c r="D9481">
        <v>20150503221500</v>
      </c>
      <c r="E9481" s="1">
        <f>IF(SUMPRODUCT(--ISNUMBER(SEARCH({"ECON_EARNINGSREPORT","ECON_STOCKMARKET"},C9481)))&gt;0,1,0)</f>
        <v>0</v>
      </c>
      <c r="F9481" s="1">
        <f>IF(SUMPRODUCT(--ISNUMBER(SEARCH({"ENV_"},C9481)))&gt;0,1,0)</f>
        <v>1</v>
      </c>
      <c r="G9481" s="1">
        <f>IF(SUMPRODUCT(--ISNUMBER(SEARCH({"DISCRIMINATION","HARASSMENT","HATE_SPEECH","GENDER_VIOLENCE"},C9481)))&gt;0,1,0)</f>
        <v>0</v>
      </c>
      <c r="H9481" s="1">
        <f>IF(SUMPRODUCT(--ISNUMBER(SEARCH({"LEGALIZE","LEGISLATION","TRIAL"},C9481)))&gt;0,1,0)</f>
        <v>0</v>
      </c>
      <c r="I9481" s="1">
        <f>IF(SUMPRODUCT(--ISNUMBER(SEARCH({"LEADER"},C9481)))&gt;0,1,0)</f>
        <v>1</v>
      </c>
      <c r="J9481" t="str">
        <f t="shared" si="592"/>
        <v>2015</v>
      </c>
      <c r="K9481" t="str">
        <f t="shared" si="593"/>
        <v>05</v>
      </c>
      <c r="L9481" t="str">
        <f t="shared" si="594"/>
        <v>03</v>
      </c>
      <c r="M9481" s="2">
        <f t="shared" si="595"/>
        <v>42127.927083333336</v>
      </c>
    </row>
    <row r="9482" spans="1:13" x14ac:dyDescent="0.35">
      <c r="A9482">
        <v>2.8985507246376798</v>
      </c>
      <c r="B9482" t="s">
        <v>182</v>
      </c>
      <c r="C9482" t="s">
        <v>7335</v>
      </c>
      <c r="D9482">
        <v>20151124183000</v>
      </c>
      <c r="E9482" s="1">
        <f>IF(SUMPRODUCT(--ISNUMBER(SEARCH({"ECON_EARNINGSREPORT","ECON_STOCKMARKET"},C9482)))&gt;0,1,0)</f>
        <v>0</v>
      </c>
      <c r="F9482" s="1">
        <f>IF(SUMPRODUCT(--ISNUMBER(SEARCH({"ENV_"},C9482)))&gt;0,1,0)</f>
        <v>0</v>
      </c>
      <c r="G9482" s="1">
        <f>IF(SUMPRODUCT(--ISNUMBER(SEARCH({"DISCRIMINATION","HARASSMENT","HATE_SPEECH","GENDER_VIOLENCE"},C9482)))&gt;0,1,0)</f>
        <v>0</v>
      </c>
      <c r="H9482" s="1">
        <f>IF(SUMPRODUCT(--ISNUMBER(SEARCH({"LEGALIZE","LEGISLATION","TRIAL"},C9482)))&gt;0,1,0)</f>
        <v>0</v>
      </c>
      <c r="I9482" s="1">
        <f>IF(SUMPRODUCT(--ISNUMBER(SEARCH({"LEADER"},C9482)))&gt;0,1,0)</f>
        <v>0</v>
      </c>
      <c r="J9482" t="str">
        <f t="shared" si="592"/>
        <v>2015</v>
      </c>
      <c r="K9482" t="str">
        <f t="shared" si="593"/>
        <v>11</v>
      </c>
      <c r="L9482" t="str">
        <f t="shared" si="594"/>
        <v>24</v>
      </c>
      <c r="M9482" s="2">
        <f t="shared" si="595"/>
        <v>42332.770833333336</v>
      </c>
    </row>
    <row r="9483" spans="1:13" x14ac:dyDescent="0.35">
      <c r="A9483">
        <v>-1.3784461152882199</v>
      </c>
      <c r="B9483" t="s">
        <v>56</v>
      </c>
      <c r="C9483" t="s">
        <v>7336</v>
      </c>
      <c r="D9483">
        <v>20151015030000</v>
      </c>
      <c r="E9483" s="1">
        <f>IF(SUMPRODUCT(--ISNUMBER(SEARCH({"ECON_EARNINGSREPORT","ECON_STOCKMARKET"},C9483)))&gt;0,1,0)</f>
        <v>0</v>
      </c>
      <c r="F9483" s="1">
        <f>IF(SUMPRODUCT(--ISNUMBER(SEARCH({"ENV_"},C9483)))&gt;0,1,0)</f>
        <v>0</v>
      </c>
      <c r="G9483" s="1">
        <f>IF(SUMPRODUCT(--ISNUMBER(SEARCH({"DISCRIMINATION","HARASSMENT","HATE_SPEECH","GENDER_VIOLENCE"},C9483)))&gt;0,1,0)</f>
        <v>0</v>
      </c>
      <c r="H9483" s="1">
        <f>IF(SUMPRODUCT(--ISNUMBER(SEARCH({"LEGALIZE","LEGISLATION","TRIAL"},C9483)))&gt;0,1,0)</f>
        <v>0</v>
      </c>
      <c r="I9483" s="1">
        <f>IF(SUMPRODUCT(--ISNUMBER(SEARCH({"LEADER"},C9483)))&gt;0,1,0)</f>
        <v>1</v>
      </c>
      <c r="J9483" t="str">
        <f t="shared" si="592"/>
        <v>2015</v>
      </c>
      <c r="K9483" t="str">
        <f t="shared" si="593"/>
        <v>10</v>
      </c>
      <c r="L9483" t="str">
        <f t="shared" si="594"/>
        <v>15</v>
      </c>
      <c r="M9483" s="2">
        <f t="shared" si="595"/>
        <v>42292.125</v>
      </c>
    </row>
    <row r="9484" spans="1:13" x14ac:dyDescent="0.35">
      <c r="A9484">
        <v>-1.93548387096774</v>
      </c>
      <c r="B9484" t="s">
        <v>324</v>
      </c>
      <c r="C9484" t="s">
        <v>7337</v>
      </c>
      <c r="D9484">
        <v>20150615120000</v>
      </c>
      <c r="E9484" s="1">
        <f>IF(SUMPRODUCT(--ISNUMBER(SEARCH({"ECON_EARNINGSREPORT","ECON_STOCKMARKET"},C9484)))&gt;0,1,0)</f>
        <v>1</v>
      </c>
      <c r="F9484" s="1">
        <f>IF(SUMPRODUCT(--ISNUMBER(SEARCH({"ENV_"},C9484)))&gt;0,1,0)</f>
        <v>1</v>
      </c>
      <c r="G9484" s="1">
        <f>IF(SUMPRODUCT(--ISNUMBER(SEARCH({"DISCRIMINATION","HARASSMENT","HATE_SPEECH","GENDER_VIOLENCE"},C9484)))&gt;0,1,0)</f>
        <v>0</v>
      </c>
      <c r="H9484" s="1">
        <f>IF(SUMPRODUCT(--ISNUMBER(SEARCH({"LEGALIZE","LEGISLATION","TRIAL"},C9484)))&gt;0,1,0)</f>
        <v>0</v>
      </c>
      <c r="I9484" s="1">
        <f>IF(SUMPRODUCT(--ISNUMBER(SEARCH({"LEADER"},C9484)))&gt;0,1,0)</f>
        <v>0</v>
      </c>
      <c r="J9484" t="str">
        <f t="shared" si="592"/>
        <v>2015</v>
      </c>
      <c r="K9484" t="str">
        <f t="shared" si="593"/>
        <v>06</v>
      </c>
      <c r="L9484" t="str">
        <f t="shared" si="594"/>
        <v>15</v>
      </c>
      <c r="M9484" s="2">
        <f t="shared" si="595"/>
        <v>42170.5</v>
      </c>
    </row>
    <row r="9485" spans="1:13" x14ac:dyDescent="0.35">
      <c r="A9485">
        <v>-5.9171597633136104</v>
      </c>
      <c r="B9485" t="s">
        <v>4415</v>
      </c>
      <c r="C9485" t="s">
        <v>3908</v>
      </c>
      <c r="D9485">
        <v>20150609160000</v>
      </c>
      <c r="E9485" s="1">
        <f>IF(SUMPRODUCT(--ISNUMBER(SEARCH({"ECON_EARNINGSREPORT","ECON_STOCKMARKET"},C9485)))&gt;0,1,0)</f>
        <v>0</v>
      </c>
      <c r="F9485" s="1">
        <f>IF(SUMPRODUCT(--ISNUMBER(SEARCH({"ENV_"},C9485)))&gt;0,1,0)</f>
        <v>0</v>
      </c>
      <c r="G9485" s="1">
        <f>IF(SUMPRODUCT(--ISNUMBER(SEARCH({"DISCRIMINATION","HARASSMENT","HATE_SPEECH","GENDER_VIOLENCE"},C9485)))&gt;0,1,0)</f>
        <v>0</v>
      </c>
      <c r="H9485" s="1">
        <f>IF(SUMPRODUCT(--ISNUMBER(SEARCH({"LEGALIZE","LEGISLATION","TRIAL"},C9485)))&gt;0,1,0)</f>
        <v>1</v>
      </c>
      <c r="I9485" s="1">
        <f>IF(SUMPRODUCT(--ISNUMBER(SEARCH({"LEADER"},C9485)))&gt;0,1,0)</f>
        <v>0</v>
      </c>
      <c r="J9485" t="str">
        <f t="shared" si="592"/>
        <v>2015</v>
      </c>
      <c r="K9485" t="str">
        <f t="shared" si="593"/>
        <v>06</v>
      </c>
      <c r="L9485" t="str">
        <f t="shared" si="594"/>
        <v>09</v>
      </c>
      <c r="M9485" s="2">
        <f t="shared" si="595"/>
        <v>42164.666666666664</v>
      </c>
    </row>
    <row r="9486" spans="1:13" x14ac:dyDescent="0.35">
      <c r="A9486">
        <v>0.829875518672199</v>
      </c>
      <c r="B9486" t="s">
        <v>943</v>
      </c>
      <c r="C9486" t="s">
        <v>4612</v>
      </c>
      <c r="D9486">
        <v>20150522030000</v>
      </c>
      <c r="E9486" s="1">
        <f>IF(SUMPRODUCT(--ISNUMBER(SEARCH({"ECON_EARNINGSREPORT","ECON_STOCKMARKET"},C9486)))&gt;0,1,0)</f>
        <v>1</v>
      </c>
      <c r="F9486" s="1">
        <f>IF(SUMPRODUCT(--ISNUMBER(SEARCH({"ENV_"},C9486)))&gt;0,1,0)</f>
        <v>0</v>
      </c>
      <c r="G9486" s="1">
        <f>IF(SUMPRODUCT(--ISNUMBER(SEARCH({"DISCRIMINATION","HARASSMENT","HATE_SPEECH","GENDER_VIOLENCE"},C9486)))&gt;0,1,0)</f>
        <v>0</v>
      </c>
      <c r="H9486" s="1">
        <f>IF(SUMPRODUCT(--ISNUMBER(SEARCH({"LEGALIZE","LEGISLATION","TRIAL"},C9486)))&gt;0,1,0)</f>
        <v>0</v>
      </c>
      <c r="I9486" s="1">
        <f>IF(SUMPRODUCT(--ISNUMBER(SEARCH({"LEADER"},C9486)))&gt;0,1,0)</f>
        <v>0</v>
      </c>
      <c r="J9486" t="str">
        <f t="shared" si="592"/>
        <v>2015</v>
      </c>
      <c r="K9486" t="str">
        <f t="shared" si="593"/>
        <v>05</v>
      </c>
      <c r="L9486" t="str">
        <f t="shared" si="594"/>
        <v>22</v>
      </c>
      <c r="M9486" s="2">
        <f t="shared" si="595"/>
        <v>42146.125</v>
      </c>
    </row>
    <row r="9487" spans="1:13" x14ac:dyDescent="0.35">
      <c r="A9487">
        <v>-0.45662100456621002</v>
      </c>
      <c r="B9487" t="s">
        <v>54</v>
      </c>
      <c r="C9487" t="s">
        <v>7338</v>
      </c>
      <c r="D9487">
        <v>20150922213000</v>
      </c>
      <c r="E9487" s="1">
        <f>IF(SUMPRODUCT(--ISNUMBER(SEARCH({"ECON_EARNINGSREPORT","ECON_STOCKMARKET"},C9487)))&gt;0,1,0)</f>
        <v>0</v>
      </c>
      <c r="F9487" s="1">
        <f>IF(SUMPRODUCT(--ISNUMBER(SEARCH({"ENV_"},C9487)))&gt;0,1,0)</f>
        <v>0</v>
      </c>
      <c r="G9487" s="1">
        <f>IF(SUMPRODUCT(--ISNUMBER(SEARCH({"DISCRIMINATION","HARASSMENT","HATE_SPEECH","GENDER_VIOLENCE"},C9487)))&gt;0,1,0)</f>
        <v>0</v>
      </c>
      <c r="H9487" s="1">
        <f>IF(SUMPRODUCT(--ISNUMBER(SEARCH({"LEGALIZE","LEGISLATION","TRIAL"},C9487)))&gt;0,1,0)</f>
        <v>0</v>
      </c>
      <c r="I9487" s="1">
        <f>IF(SUMPRODUCT(--ISNUMBER(SEARCH({"LEADER"},C9487)))&gt;0,1,0)</f>
        <v>1</v>
      </c>
      <c r="J9487" t="str">
        <f t="shared" si="592"/>
        <v>2015</v>
      </c>
      <c r="K9487" t="str">
        <f t="shared" si="593"/>
        <v>09</v>
      </c>
      <c r="L9487" t="str">
        <f t="shared" si="594"/>
        <v>22</v>
      </c>
      <c r="M9487" s="2">
        <f t="shared" si="595"/>
        <v>42269.895833333336</v>
      </c>
    </row>
    <row r="9488" spans="1:13" x14ac:dyDescent="0.35">
      <c r="A9488">
        <v>0</v>
      </c>
      <c r="B9488" t="s">
        <v>243</v>
      </c>
      <c r="C9488" t="s">
        <v>634</v>
      </c>
      <c r="D9488">
        <v>20160610103000</v>
      </c>
      <c r="E9488" s="1">
        <f>IF(SUMPRODUCT(--ISNUMBER(SEARCH({"ECON_EARNINGSREPORT","ECON_STOCKMARKET"},C9488)))&gt;0,1,0)</f>
        <v>0</v>
      </c>
      <c r="F9488" s="1">
        <f>IF(SUMPRODUCT(--ISNUMBER(SEARCH({"ENV_"},C9488)))&gt;0,1,0)</f>
        <v>0</v>
      </c>
      <c r="G9488" s="1">
        <f>IF(SUMPRODUCT(--ISNUMBER(SEARCH({"DISCRIMINATION","HARASSMENT","HATE_SPEECH","GENDER_VIOLENCE"},C9488)))&gt;0,1,0)</f>
        <v>0</v>
      </c>
      <c r="H9488" s="1">
        <f>IF(SUMPRODUCT(--ISNUMBER(SEARCH({"LEGALIZE","LEGISLATION","TRIAL"},C9488)))&gt;0,1,0)</f>
        <v>0</v>
      </c>
      <c r="I9488" s="1">
        <f>IF(SUMPRODUCT(--ISNUMBER(SEARCH({"LEADER"},C9488)))&gt;0,1,0)</f>
        <v>0</v>
      </c>
      <c r="J9488" t="str">
        <f t="shared" si="592"/>
        <v>2016</v>
      </c>
      <c r="K9488" t="str">
        <f t="shared" si="593"/>
        <v>06</v>
      </c>
      <c r="L9488" t="str">
        <f t="shared" si="594"/>
        <v>10</v>
      </c>
      <c r="M9488" s="2">
        <f t="shared" si="595"/>
        <v>42531.4375</v>
      </c>
    </row>
    <row r="9489" spans="1:13" x14ac:dyDescent="0.35">
      <c r="A9489">
        <v>0</v>
      </c>
      <c r="B9489" t="s">
        <v>15</v>
      </c>
      <c r="C9489" t="s">
        <v>634</v>
      </c>
      <c r="D9489">
        <v>20160609161500</v>
      </c>
      <c r="E9489" s="1">
        <f>IF(SUMPRODUCT(--ISNUMBER(SEARCH({"ECON_EARNINGSREPORT","ECON_STOCKMARKET"},C9489)))&gt;0,1,0)</f>
        <v>0</v>
      </c>
      <c r="F9489" s="1">
        <f>IF(SUMPRODUCT(--ISNUMBER(SEARCH({"ENV_"},C9489)))&gt;0,1,0)</f>
        <v>0</v>
      </c>
      <c r="G9489" s="1">
        <f>IF(SUMPRODUCT(--ISNUMBER(SEARCH({"DISCRIMINATION","HARASSMENT","HATE_SPEECH","GENDER_VIOLENCE"},C9489)))&gt;0,1,0)</f>
        <v>0</v>
      </c>
      <c r="H9489" s="1">
        <f>IF(SUMPRODUCT(--ISNUMBER(SEARCH({"LEGALIZE","LEGISLATION","TRIAL"},C9489)))&gt;0,1,0)</f>
        <v>0</v>
      </c>
      <c r="I9489" s="1">
        <f>IF(SUMPRODUCT(--ISNUMBER(SEARCH({"LEADER"},C9489)))&gt;0,1,0)</f>
        <v>0</v>
      </c>
      <c r="J9489" t="str">
        <f t="shared" si="592"/>
        <v>2016</v>
      </c>
      <c r="K9489" t="str">
        <f t="shared" si="593"/>
        <v>06</v>
      </c>
      <c r="L9489" t="str">
        <f t="shared" si="594"/>
        <v>09</v>
      </c>
      <c r="M9489" s="2">
        <f t="shared" si="595"/>
        <v>42530.677083333336</v>
      </c>
    </row>
    <row r="9490" spans="1:13" x14ac:dyDescent="0.35">
      <c r="A9490">
        <v>-0.348432055749129</v>
      </c>
      <c r="B9490" t="s">
        <v>127</v>
      </c>
      <c r="C9490" t="s">
        <v>4566</v>
      </c>
      <c r="D9490">
        <v>20150701030000</v>
      </c>
      <c r="E9490" s="1">
        <f>IF(SUMPRODUCT(--ISNUMBER(SEARCH({"ECON_EARNINGSREPORT","ECON_STOCKMARKET"},C9490)))&gt;0,1,0)</f>
        <v>0</v>
      </c>
      <c r="F9490" s="1">
        <f>IF(SUMPRODUCT(--ISNUMBER(SEARCH({"ENV_"},C9490)))&gt;0,1,0)</f>
        <v>0</v>
      </c>
      <c r="G9490" s="1">
        <f>IF(SUMPRODUCT(--ISNUMBER(SEARCH({"DISCRIMINATION","HARASSMENT","HATE_SPEECH","GENDER_VIOLENCE"},C9490)))&gt;0,1,0)</f>
        <v>0</v>
      </c>
      <c r="H9490" s="1">
        <f>IF(SUMPRODUCT(--ISNUMBER(SEARCH({"LEGALIZE","LEGISLATION","TRIAL"},C9490)))&gt;0,1,0)</f>
        <v>0</v>
      </c>
      <c r="I9490" s="1">
        <f>IF(SUMPRODUCT(--ISNUMBER(SEARCH({"LEADER"},C9490)))&gt;0,1,0)</f>
        <v>1</v>
      </c>
      <c r="J9490" t="str">
        <f t="shared" si="592"/>
        <v>2015</v>
      </c>
      <c r="K9490" t="str">
        <f t="shared" si="593"/>
        <v>07</v>
      </c>
      <c r="L9490" t="str">
        <f t="shared" si="594"/>
        <v>01</v>
      </c>
      <c r="M9490" s="2">
        <f t="shared" si="595"/>
        <v>42186.125</v>
      </c>
    </row>
    <row r="9491" spans="1:13" x14ac:dyDescent="0.35">
      <c r="A9491">
        <v>0</v>
      </c>
      <c r="B9491" t="s">
        <v>4288</v>
      </c>
      <c r="C9491" t="s">
        <v>3801</v>
      </c>
      <c r="D9491">
        <v>20150329153000</v>
      </c>
      <c r="E9491" s="1">
        <f>IF(SUMPRODUCT(--ISNUMBER(SEARCH({"ECON_EARNINGSREPORT","ECON_STOCKMARKET"},C9491)))&gt;0,1,0)</f>
        <v>0</v>
      </c>
      <c r="F9491" s="1">
        <f>IF(SUMPRODUCT(--ISNUMBER(SEARCH({"ENV_"},C9491)))&gt;0,1,0)</f>
        <v>0</v>
      </c>
      <c r="G9491" s="1">
        <f>IF(SUMPRODUCT(--ISNUMBER(SEARCH({"DISCRIMINATION","HARASSMENT","HATE_SPEECH","GENDER_VIOLENCE"},C9491)))&gt;0,1,0)</f>
        <v>0</v>
      </c>
      <c r="H9491" s="1">
        <f>IF(SUMPRODUCT(--ISNUMBER(SEARCH({"LEGALIZE","LEGISLATION","TRIAL"},C9491)))&gt;0,1,0)</f>
        <v>0</v>
      </c>
      <c r="I9491" s="1">
        <f>IF(SUMPRODUCT(--ISNUMBER(SEARCH({"LEADER"},C9491)))&gt;0,1,0)</f>
        <v>1</v>
      </c>
      <c r="J9491" t="str">
        <f t="shared" si="592"/>
        <v>2015</v>
      </c>
      <c r="K9491" t="str">
        <f t="shared" si="593"/>
        <v>03</v>
      </c>
      <c r="L9491" t="str">
        <f t="shared" si="594"/>
        <v>29</v>
      </c>
      <c r="M9491" s="2">
        <f t="shared" si="595"/>
        <v>42092.645833333336</v>
      </c>
    </row>
    <row r="9492" spans="1:13" x14ac:dyDescent="0.35">
      <c r="A9492">
        <v>0.66985645933014404</v>
      </c>
      <c r="B9492" t="s">
        <v>1979</v>
      </c>
      <c r="C9492" t="s">
        <v>7339</v>
      </c>
      <c r="D9492">
        <v>20150309204500</v>
      </c>
      <c r="E9492" s="1">
        <f>IF(SUMPRODUCT(--ISNUMBER(SEARCH({"ECON_EARNINGSREPORT","ECON_STOCKMARKET"},C9492)))&gt;0,1,0)</f>
        <v>1</v>
      </c>
      <c r="F9492" s="1">
        <f>IF(SUMPRODUCT(--ISNUMBER(SEARCH({"ENV_"},C9492)))&gt;0,1,0)</f>
        <v>0</v>
      </c>
      <c r="G9492" s="1">
        <f>IF(SUMPRODUCT(--ISNUMBER(SEARCH({"DISCRIMINATION","HARASSMENT","HATE_SPEECH","GENDER_VIOLENCE"},C9492)))&gt;0,1,0)</f>
        <v>0</v>
      </c>
      <c r="H9492" s="1">
        <f>IF(SUMPRODUCT(--ISNUMBER(SEARCH({"LEGALIZE","LEGISLATION","TRIAL"},C9492)))&gt;0,1,0)</f>
        <v>1</v>
      </c>
      <c r="I9492" s="1">
        <f>IF(SUMPRODUCT(--ISNUMBER(SEARCH({"LEADER"},C9492)))&gt;0,1,0)</f>
        <v>1</v>
      </c>
      <c r="J9492" t="str">
        <f t="shared" si="592"/>
        <v>2015</v>
      </c>
      <c r="K9492" t="str">
        <f t="shared" si="593"/>
        <v>03</v>
      </c>
      <c r="L9492" t="str">
        <f t="shared" si="594"/>
        <v>09</v>
      </c>
      <c r="M9492" s="2">
        <f t="shared" si="595"/>
        <v>42072.864583333336</v>
      </c>
    </row>
    <row r="9493" spans="1:13" x14ac:dyDescent="0.35">
      <c r="A9493">
        <v>1.9522776572668099</v>
      </c>
      <c r="B9493" t="s">
        <v>7340</v>
      </c>
      <c r="D9493">
        <v>20160114131500</v>
      </c>
      <c r="E9493" s="1">
        <f>IF(SUMPRODUCT(--ISNUMBER(SEARCH({"ECON_EARNINGSREPORT","ECON_STOCKMARKET"},C9493)))&gt;0,1,0)</f>
        <v>0</v>
      </c>
      <c r="F9493" s="1">
        <f>IF(SUMPRODUCT(--ISNUMBER(SEARCH({"ENV_"},C9493)))&gt;0,1,0)</f>
        <v>0</v>
      </c>
      <c r="G9493" s="1">
        <f>IF(SUMPRODUCT(--ISNUMBER(SEARCH({"DISCRIMINATION","HARASSMENT","HATE_SPEECH","GENDER_VIOLENCE"},C9493)))&gt;0,1,0)</f>
        <v>0</v>
      </c>
      <c r="H9493" s="1">
        <f>IF(SUMPRODUCT(--ISNUMBER(SEARCH({"LEGALIZE","LEGISLATION","TRIAL"},C9493)))&gt;0,1,0)</f>
        <v>0</v>
      </c>
      <c r="I9493" s="1">
        <f>IF(SUMPRODUCT(--ISNUMBER(SEARCH({"LEADER"},C9493)))&gt;0,1,0)</f>
        <v>0</v>
      </c>
      <c r="J9493" t="str">
        <f t="shared" si="592"/>
        <v>2016</v>
      </c>
      <c r="K9493" t="str">
        <f t="shared" si="593"/>
        <v>01</v>
      </c>
      <c r="L9493" t="str">
        <f t="shared" si="594"/>
        <v>14</v>
      </c>
      <c r="M9493" s="2">
        <f t="shared" si="595"/>
        <v>42383.552083333336</v>
      </c>
    </row>
    <row r="9494" spans="1:13" x14ac:dyDescent="0.35">
      <c r="A9494">
        <v>1.5686274509803899</v>
      </c>
      <c r="B9494" t="s">
        <v>717</v>
      </c>
      <c r="C9494" t="s">
        <v>6083</v>
      </c>
      <c r="D9494">
        <v>20151119170000</v>
      </c>
      <c r="E9494" s="1">
        <f>IF(SUMPRODUCT(--ISNUMBER(SEARCH({"ECON_EARNINGSREPORT","ECON_STOCKMARKET"},C9494)))&gt;0,1,0)</f>
        <v>1</v>
      </c>
      <c r="F9494" s="1">
        <f>IF(SUMPRODUCT(--ISNUMBER(SEARCH({"ENV_"},C9494)))&gt;0,1,0)</f>
        <v>0</v>
      </c>
      <c r="G9494" s="1">
        <f>IF(SUMPRODUCT(--ISNUMBER(SEARCH({"DISCRIMINATION","HARASSMENT","HATE_SPEECH","GENDER_VIOLENCE"},C9494)))&gt;0,1,0)</f>
        <v>0</v>
      </c>
      <c r="H9494" s="1">
        <f>IF(SUMPRODUCT(--ISNUMBER(SEARCH({"LEGALIZE","LEGISLATION","TRIAL"},C9494)))&gt;0,1,0)</f>
        <v>0</v>
      </c>
      <c r="I9494" s="1">
        <f>IF(SUMPRODUCT(--ISNUMBER(SEARCH({"LEADER"},C9494)))&gt;0,1,0)</f>
        <v>0</v>
      </c>
      <c r="J9494" t="str">
        <f t="shared" si="592"/>
        <v>2015</v>
      </c>
      <c r="K9494" t="str">
        <f t="shared" si="593"/>
        <v>11</v>
      </c>
      <c r="L9494" t="str">
        <f t="shared" si="594"/>
        <v>19</v>
      </c>
      <c r="M9494" s="2">
        <f t="shared" si="595"/>
        <v>42327.708333333336</v>
      </c>
    </row>
    <row r="9495" spans="1:13" x14ac:dyDescent="0.35">
      <c r="A9495">
        <v>-1.3793103448275901</v>
      </c>
      <c r="B9495" t="s">
        <v>4873</v>
      </c>
      <c r="C9495" t="s">
        <v>7341</v>
      </c>
      <c r="D9495">
        <v>20150905064500</v>
      </c>
      <c r="E9495" s="1">
        <f>IF(SUMPRODUCT(--ISNUMBER(SEARCH({"ECON_EARNINGSREPORT","ECON_STOCKMARKET"},C9495)))&gt;0,1,0)</f>
        <v>0</v>
      </c>
      <c r="F9495" s="1">
        <f>IF(SUMPRODUCT(--ISNUMBER(SEARCH({"ENV_"},C9495)))&gt;0,1,0)</f>
        <v>0</v>
      </c>
      <c r="G9495" s="1">
        <f>IF(SUMPRODUCT(--ISNUMBER(SEARCH({"DISCRIMINATION","HARASSMENT","HATE_SPEECH","GENDER_VIOLENCE"},C9495)))&gt;0,1,0)</f>
        <v>0</v>
      </c>
      <c r="H9495" s="1">
        <f>IF(SUMPRODUCT(--ISNUMBER(SEARCH({"LEGALIZE","LEGISLATION","TRIAL"},C9495)))&gt;0,1,0)</f>
        <v>0</v>
      </c>
      <c r="I9495" s="1">
        <f>IF(SUMPRODUCT(--ISNUMBER(SEARCH({"LEADER"},C9495)))&gt;0,1,0)</f>
        <v>0</v>
      </c>
      <c r="J9495" t="str">
        <f t="shared" si="592"/>
        <v>2015</v>
      </c>
      <c r="K9495" t="str">
        <f t="shared" si="593"/>
        <v>09</v>
      </c>
      <c r="L9495" t="str">
        <f t="shared" si="594"/>
        <v>05</v>
      </c>
      <c r="M9495" s="2">
        <f t="shared" si="595"/>
        <v>42252.28125</v>
      </c>
    </row>
    <row r="9496" spans="1:13" x14ac:dyDescent="0.35">
      <c r="A9496">
        <v>-3.9408866995073901</v>
      </c>
      <c r="B9496" t="s">
        <v>4151</v>
      </c>
      <c r="C9496" t="s">
        <v>7342</v>
      </c>
      <c r="D9496">
        <v>20150505094500</v>
      </c>
      <c r="E9496" s="1">
        <f>IF(SUMPRODUCT(--ISNUMBER(SEARCH({"ECON_EARNINGSREPORT","ECON_STOCKMARKET"},C9496)))&gt;0,1,0)</f>
        <v>0</v>
      </c>
      <c r="F9496" s="1">
        <f>IF(SUMPRODUCT(--ISNUMBER(SEARCH({"ENV_"},C9496)))&gt;0,1,0)</f>
        <v>0</v>
      </c>
      <c r="G9496" s="1">
        <f>IF(SUMPRODUCT(--ISNUMBER(SEARCH({"DISCRIMINATION","HARASSMENT","HATE_SPEECH","GENDER_VIOLENCE"},C9496)))&gt;0,1,0)</f>
        <v>0</v>
      </c>
      <c r="H9496" s="1">
        <f>IF(SUMPRODUCT(--ISNUMBER(SEARCH({"LEGALIZE","LEGISLATION","TRIAL"},C9496)))&gt;0,1,0)</f>
        <v>0</v>
      </c>
      <c r="I9496" s="1">
        <f>IF(SUMPRODUCT(--ISNUMBER(SEARCH({"LEADER"},C9496)))&gt;0,1,0)</f>
        <v>1</v>
      </c>
      <c r="J9496" t="str">
        <f t="shared" si="592"/>
        <v>2015</v>
      </c>
      <c r="K9496" t="str">
        <f t="shared" si="593"/>
        <v>05</v>
      </c>
      <c r="L9496" t="str">
        <f t="shared" si="594"/>
        <v>05</v>
      </c>
      <c r="M9496" s="2">
        <f t="shared" si="595"/>
        <v>42129.40625</v>
      </c>
    </row>
    <row r="9497" spans="1:13" x14ac:dyDescent="0.35">
      <c r="A9497">
        <v>-0.57803468208092501</v>
      </c>
      <c r="B9497" t="s">
        <v>127</v>
      </c>
      <c r="C9497" t="s">
        <v>4427</v>
      </c>
      <c r="D9497">
        <v>20150522030000</v>
      </c>
      <c r="E9497" s="1">
        <f>IF(SUMPRODUCT(--ISNUMBER(SEARCH({"ECON_EARNINGSREPORT","ECON_STOCKMARKET"},C9497)))&gt;0,1,0)</f>
        <v>0</v>
      </c>
      <c r="F9497" s="1">
        <f>IF(SUMPRODUCT(--ISNUMBER(SEARCH({"ENV_"},C9497)))&gt;0,1,0)</f>
        <v>0</v>
      </c>
      <c r="G9497" s="1">
        <f>IF(SUMPRODUCT(--ISNUMBER(SEARCH({"DISCRIMINATION","HARASSMENT","HATE_SPEECH","GENDER_VIOLENCE"},C9497)))&gt;0,1,0)</f>
        <v>0</v>
      </c>
      <c r="H9497" s="1">
        <f>IF(SUMPRODUCT(--ISNUMBER(SEARCH({"LEGALIZE","LEGISLATION","TRIAL"},C9497)))&gt;0,1,0)</f>
        <v>0</v>
      </c>
      <c r="I9497" s="1">
        <f>IF(SUMPRODUCT(--ISNUMBER(SEARCH({"LEADER"},C9497)))&gt;0,1,0)</f>
        <v>1</v>
      </c>
      <c r="J9497" t="str">
        <f t="shared" si="592"/>
        <v>2015</v>
      </c>
      <c r="K9497" t="str">
        <f t="shared" si="593"/>
        <v>05</v>
      </c>
      <c r="L9497" t="str">
        <f t="shared" si="594"/>
        <v>22</v>
      </c>
      <c r="M9497" s="2">
        <f t="shared" si="595"/>
        <v>42146.125</v>
      </c>
    </row>
    <row r="9498" spans="1:13" x14ac:dyDescent="0.35">
      <c r="A9498">
        <v>-3.9473684210526301</v>
      </c>
      <c r="B9498" t="s">
        <v>346</v>
      </c>
      <c r="C9498" t="s">
        <v>4564</v>
      </c>
      <c r="D9498">
        <v>20150505161500</v>
      </c>
      <c r="E9498" s="1">
        <f>IF(SUMPRODUCT(--ISNUMBER(SEARCH({"ECON_EARNINGSREPORT","ECON_STOCKMARKET"},C9498)))&gt;0,1,0)</f>
        <v>0</v>
      </c>
      <c r="F9498" s="1">
        <f>IF(SUMPRODUCT(--ISNUMBER(SEARCH({"ENV_"},C9498)))&gt;0,1,0)</f>
        <v>0</v>
      </c>
      <c r="G9498" s="1">
        <f>IF(SUMPRODUCT(--ISNUMBER(SEARCH({"DISCRIMINATION","HARASSMENT","HATE_SPEECH","GENDER_VIOLENCE"},C9498)))&gt;0,1,0)</f>
        <v>0</v>
      </c>
      <c r="H9498" s="1">
        <f>IF(SUMPRODUCT(--ISNUMBER(SEARCH({"LEGALIZE","LEGISLATION","TRIAL"},C9498)))&gt;0,1,0)</f>
        <v>0</v>
      </c>
      <c r="I9498" s="1">
        <f>IF(SUMPRODUCT(--ISNUMBER(SEARCH({"LEADER"},C9498)))&gt;0,1,0)</f>
        <v>0</v>
      </c>
      <c r="J9498" t="str">
        <f t="shared" si="592"/>
        <v>2015</v>
      </c>
      <c r="K9498" t="str">
        <f t="shared" si="593"/>
        <v>05</v>
      </c>
      <c r="L9498" t="str">
        <f t="shared" si="594"/>
        <v>05</v>
      </c>
      <c r="M9498" s="2">
        <f t="shared" si="595"/>
        <v>42129.677083333336</v>
      </c>
    </row>
    <row r="9499" spans="1:13" x14ac:dyDescent="0.35">
      <c r="A9499">
        <v>1.4326647564469901</v>
      </c>
      <c r="B9499" t="s">
        <v>439</v>
      </c>
      <c r="C9499" t="s">
        <v>7343</v>
      </c>
      <c r="D9499">
        <v>20150526133000</v>
      </c>
      <c r="E9499" s="1">
        <f>IF(SUMPRODUCT(--ISNUMBER(SEARCH({"ECON_EARNINGSREPORT","ECON_STOCKMARKET"},C9499)))&gt;0,1,0)</f>
        <v>1</v>
      </c>
      <c r="F9499" s="1">
        <f>IF(SUMPRODUCT(--ISNUMBER(SEARCH({"ENV_"},C9499)))&gt;0,1,0)</f>
        <v>1</v>
      </c>
      <c r="G9499" s="1">
        <f>IF(SUMPRODUCT(--ISNUMBER(SEARCH({"DISCRIMINATION","HARASSMENT","HATE_SPEECH","GENDER_VIOLENCE"},C9499)))&gt;0,1,0)</f>
        <v>0</v>
      </c>
      <c r="H9499" s="1">
        <f>IF(SUMPRODUCT(--ISNUMBER(SEARCH({"LEGALIZE","LEGISLATION","TRIAL"},C9499)))&gt;0,1,0)</f>
        <v>0</v>
      </c>
      <c r="I9499" s="1">
        <f>IF(SUMPRODUCT(--ISNUMBER(SEARCH({"LEADER"},C9499)))&gt;0,1,0)</f>
        <v>0</v>
      </c>
      <c r="J9499" t="str">
        <f t="shared" si="592"/>
        <v>2015</v>
      </c>
      <c r="K9499" t="str">
        <f t="shared" si="593"/>
        <v>05</v>
      </c>
      <c r="L9499" t="str">
        <f t="shared" si="594"/>
        <v>26</v>
      </c>
      <c r="M9499" s="2">
        <f t="shared" si="595"/>
        <v>42150.5625</v>
      </c>
    </row>
    <row r="9500" spans="1:13" x14ac:dyDescent="0.35">
      <c r="A9500">
        <v>1.05633802816901</v>
      </c>
      <c r="B9500" t="s">
        <v>67</v>
      </c>
      <c r="C9500" t="s">
        <v>7344</v>
      </c>
      <c r="D9500">
        <v>20150224214500</v>
      </c>
      <c r="E9500" s="1">
        <f>IF(SUMPRODUCT(--ISNUMBER(SEARCH({"ECON_EARNINGSREPORT","ECON_STOCKMARKET"},C9500)))&gt;0,1,0)</f>
        <v>1</v>
      </c>
      <c r="F9500" s="1">
        <f>IF(SUMPRODUCT(--ISNUMBER(SEARCH({"ENV_"},C9500)))&gt;0,1,0)</f>
        <v>0</v>
      </c>
      <c r="G9500" s="1">
        <f>IF(SUMPRODUCT(--ISNUMBER(SEARCH({"DISCRIMINATION","HARASSMENT","HATE_SPEECH","GENDER_VIOLENCE"},C9500)))&gt;0,1,0)</f>
        <v>0</v>
      </c>
      <c r="H9500" s="1">
        <f>IF(SUMPRODUCT(--ISNUMBER(SEARCH({"LEGALIZE","LEGISLATION","TRIAL"},C9500)))&gt;0,1,0)</f>
        <v>0</v>
      </c>
      <c r="I9500" s="1">
        <f>IF(SUMPRODUCT(--ISNUMBER(SEARCH({"LEADER"},C9500)))&gt;0,1,0)</f>
        <v>0</v>
      </c>
      <c r="J9500" t="str">
        <f t="shared" si="592"/>
        <v>2015</v>
      </c>
      <c r="K9500" t="str">
        <f t="shared" si="593"/>
        <v>02</v>
      </c>
      <c r="L9500" t="str">
        <f t="shared" si="594"/>
        <v>24</v>
      </c>
      <c r="M9500" s="2">
        <f t="shared" si="595"/>
        <v>42059.90625</v>
      </c>
    </row>
    <row r="9501" spans="1:13" x14ac:dyDescent="0.35">
      <c r="A9501">
        <v>-2.8436018957345999</v>
      </c>
      <c r="B9501" t="s">
        <v>4</v>
      </c>
      <c r="D9501">
        <v>20160413231500</v>
      </c>
      <c r="E9501" s="1">
        <f>IF(SUMPRODUCT(--ISNUMBER(SEARCH({"ECON_EARNINGSREPORT","ECON_STOCKMARKET"},C9501)))&gt;0,1,0)</f>
        <v>0</v>
      </c>
      <c r="F9501" s="1">
        <f>IF(SUMPRODUCT(--ISNUMBER(SEARCH({"ENV_"},C9501)))&gt;0,1,0)</f>
        <v>0</v>
      </c>
      <c r="G9501" s="1">
        <f>IF(SUMPRODUCT(--ISNUMBER(SEARCH({"DISCRIMINATION","HARASSMENT","HATE_SPEECH","GENDER_VIOLENCE"},C9501)))&gt;0,1,0)</f>
        <v>0</v>
      </c>
      <c r="H9501" s="1">
        <f>IF(SUMPRODUCT(--ISNUMBER(SEARCH({"LEGALIZE","LEGISLATION","TRIAL"},C9501)))&gt;0,1,0)</f>
        <v>0</v>
      </c>
      <c r="I9501" s="1">
        <f>IF(SUMPRODUCT(--ISNUMBER(SEARCH({"LEADER"},C9501)))&gt;0,1,0)</f>
        <v>0</v>
      </c>
      <c r="J9501" t="str">
        <f t="shared" si="592"/>
        <v>2016</v>
      </c>
      <c r="K9501" t="str">
        <f t="shared" si="593"/>
        <v>04</v>
      </c>
      <c r="L9501" t="str">
        <f t="shared" si="594"/>
        <v>13</v>
      </c>
      <c r="M9501" s="2">
        <f t="shared" si="595"/>
        <v>42473.96875</v>
      </c>
    </row>
    <row r="9502" spans="1:13" x14ac:dyDescent="0.35">
      <c r="A9502">
        <v>1.3580246913580201</v>
      </c>
      <c r="B9502" t="s">
        <v>65</v>
      </c>
      <c r="C9502" t="s">
        <v>640</v>
      </c>
      <c r="D9502">
        <v>20160407113000</v>
      </c>
      <c r="E9502" s="1">
        <f>IF(SUMPRODUCT(--ISNUMBER(SEARCH({"ECON_EARNINGSREPORT","ECON_STOCKMARKET"},C9502)))&gt;0,1,0)</f>
        <v>0</v>
      </c>
      <c r="F9502" s="1">
        <f>IF(SUMPRODUCT(--ISNUMBER(SEARCH({"ENV_"},C9502)))&gt;0,1,0)</f>
        <v>0</v>
      </c>
      <c r="G9502" s="1">
        <f>IF(SUMPRODUCT(--ISNUMBER(SEARCH({"DISCRIMINATION","HARASSMENT","HATE_SPEECH","GENDER_VIOLENCE"},C9502)))&gt;0,1,0)</f>
        <v>0</v>
      </c>
      <c r="H9502" s="1">
        <f>IF(SUMPRODUCT(--ISNUMBER(SEARCH({"LEGALIZE","LEGISLATION","TRIAL"},C9502)))&gt;0,1,0)</f>
        <v>0</v>
      </c>
      <c r="I9502" s="1">
        <f>IF(SUMPRODUCT(--ISNUMBER(SEARCH({"LEADER"},C9502)))&gt;0,1,0)</f>
        <v>1</v>
      </c>
      <c r="J9502" t="str">
        <f t="shared" si="592"/>
        <v>2016</v>
      </c>
      <c r="K9502" t="str">
        <f t="shared" si="593"/>
        <v>04</v>
      </c>
      <c r="L9502" t="str">
        <f t="shared" si="594"/>
        <v>07</v>
      </c>
      <c r="M9502" s="2">
        <f t="shared" si="595"/>
        <v>42467.479166666664</v>
      </c>
    </row>
    <row r="9503" spans="1:13" x14ac:dyDescent="0.35">
      <c r="A9503">
        <v>-1.27659574468085</v>
      </c>
      <c r="B9503" t="s">
        <v>7345</v>
      </c>
      <c r="C9503" t="s">
        <v>7346</v>
      </c>
      <c r="D9503">
        <v>20150608124500</v>
      </c>
      <c r="E9503" s="1">
        <f>IF(SUMPRODUCT(--ISNUMBER(SEARCH({"ECON_EARNINGSREPORT","ECON_STOCKMARKET"},C9503)))&gt;0,1,0)</f>
        <v>0</v>
      </c>
      <c r="F9503" s="1">
        <f>IF(SUMPRODUCT(--ISNUMBER(SEARCH({"ENV_"},C9503)))&gt;0,1,0)</f>
        <v>0</v>
      </c>
      <c r="G9503" s="1">
        <f>IF(SUMPRODUCT(--ISNUMBER(SEARCH({"DISCRIMINATION","HARASSMENT","HATE_SPEECH","GENDER_VIOLENCE"},C9503)))&gt;0,1,0)</f>
        <v>0</v>
      </c>
      <c r="H9503" s="1">
        <f>IF(SUMPRODUCT(--ISNUMBER(SEARCH({"LEGALIZE","LEGISLATION","TRIAL"},C9503)))&gt;0,1,0)</f>
        <v>0</v>
      </c>
      <c r="I9503" s="1">
        <f>IF(SUMPRODUCT(--ISNUMBER(SEARCH({"LEADER"},C9503)))&gt;0,1,0)</f>
        <v>1</v>
      </c>
      <c r="J9503" t="str">
        <f t="shared" si="592"/>
        <v>2015</v>
      </c>
      <c r="K9503" t="str">
        <f t="shared" si="593"/>
        <v>06</v>
      </c>
      <c r="L9503" t="str">
        <f t="shared" si="594"/>
        <v>08</v>
      </c>
      <c r="M9503" s="2">
        <f t="shared" si="595"/>
        <v>42163.53125</v>
      </c>
    </row>
    <row r="9504" spans="1:13" x14ac:dyDescent="0.35">
      <c r="A9504">
        <v>4.7058823529411802</v>
      </c>
      <c r="B9504" t="s">
        <v>3804</v>
      </c>
      <c r="C9504" t="s">
        <v>3805</v>
      </c>
      <c r="D9504">
        <v>20151226170000</v>
      </c>
      <c r="E9504" s="1">
        <f>IF(SUMPRODUCT(--ISNUMBER(SEARCH({"ECON_EARNINGSREPORT","ECON_STOCKMARKET"},C9504)))&gt;0,1,0)</f>
        <v>0</v>
      </c>
      <c r="F9504" s="1">
        <f>IF(SUMPRODUCT(--ISNUMBER(SEARCH({"ENV_"},C9504)))&gt;0,1,0)</f>
        <v>0</v>
      </c>
      <c r="G9504" s="1">
        <f>IF(SUMPRODUCT(--ISNUMBER(SEARCH({"DISCRIMINATION","HARASSMENT","HATE_SPEECH","GENDER_VIOLENCE"},C9504)))&gt;0,1,0)</f>
        <v>0</v>
      </c>
      <c r="H9504" s="1">
        <f>IF(SUMPRODUCT(--ISNUMBER(SEARCH({"LEGALIZE","LEGISLATION","TRIAL"},C9504)))&gt;0,1,0)</f>
        <v>0</v>
      </c>
      <c r="I9504" s="1">
        <f>IF(SUMPRODUCT(--ISNUMBER(SEARCH({"LEADER"},C9504)))&gt;0,1,0)</f>
        <v>0</v>
      </c>
      <c r="J9504" t="str">
        <f t="shared" si="592"/>
        <v>2015</v>
      </c>
      <c r="K9504" t="str">
        <f t="shared" si="593"/>
        <v>12</v>
      </c>
      <c r="L9504" t="str">
        <f t="shared" si="594"/>
        <v>26</v>
      </c>
      <c r="M9504" s="2">
        <f t="shared" si="595"/>
        <v>42364.708333333336</v>
      </c>
    </row>
    <row r="9505" spans="1:13" x14ac:dyDescent="0.35">
      <c r="A9505">
        <v>-0.32154340836012901</v>
      </c>
      <c r="B9505" t="s">
        <v>102</v>
      </c>
      <c r="C9505" t="s">
        <v>7028</v>
      </c>
      <c r="D9505">
        <v>20150701011500</v>
      </c>
      <c r="E9505" s="1">
        <f>IF(SUMPRODUCT(--ISNUMBER(SEARCH({"ECON_EARNINGSREPORT","ECON_STOCKMARKET"},C9505)))&gt;0,1,0)</f>
        <v>0</v>
      </c>
      <c r="F9505" s="1">
        <f>IF(SUMPRODUCT(--ISNUMBER(SEARCH({"ENV_"},C9505)))&gt;0,1,0)</f>
        <v>0</v>
      </c>
      <c r="G9505" s="1">
        <f>IF(SUMPRODUCT(--ISNUMBER(SEARCH({"DISCRIMINATION","HARASSMENT","HATE_SPEECH","GENDER_VIOLENCE"},C9505)))&gt;0,1,0)</f>
        <v>0</v>
      </c>
      <c r="H9505" s="1">
        <f>IF(SUMPRODUCT(--ISNUMBER(SEARCH({"LEGALIZE","LEGISLATION","TRIAL"},C9505)))&gt;0,1,0)</f>
        <v>0</v>
      </c>
      <c r="I9505" s="1">
        <f>IF(SUMPRODUCT(--ISNUMBER(SEARCH({"LEADER"},C9505)))&gt;0,1,0)</f>
        <v>1</v>
      </c>
      <c r="J9505" t="str">
        <f t="shared" si="592"/>
        <v>2015</v>
      </c>
      <c r="K9505" t="str">
        <f t="shared" si="593"/>
        <v>07</v>
      </c>
      <c r="L9505" t="str">
        <f t="shared" si="594"/>
        <v>01</v>
      </c>
      <c r="M9505" s="2">
        <f t="shared" si="595"/>
        <v>42186.052083333336</v>
      </c>
    </row>
    <row r="9506" spans="1:13" x14ac:dyDescent="0.35">
      <c r="A9506">
        <v>-3.6324786324786298</v>
      </c>
      <c r="B9506" t="s">
        <v>1481</v>
      </c>
      <c r="C9506" t="s">
        <v>7347</v>
      </c>
      <c r="D9506">
        <v>20151102213000</v>
      </c>
      <c r="E9506" s="1">
        <f>IF(SUMPRODUCT(--ISNUMBER(SEARCH({"ECON_EARNINGSREPORT","ECON_STOCKMARKET"},C9506)))&gt;0,1,0)</f>
        <v>1</v>
      </c>
      <c r="F9506" s="1">
        <f>IF(SUMPRODUCT(--ISNUMBER(SEARCH({"ENV_"},C9506)))&gt;0,1,0)</f>
        <v>0</v>
      </c>
      <c r="G9506" s="1">
        <f>IF(SUMPRODUCT(--ISNUMBER(SEARCH({"DISCRIMINATION","HARASSMENT","HATE_SPEECH","GENDER_VIOLENCE"},C9506)))&gt;0,1,0)</f>
        <v>0</v>
      </c>
      <c r="H9506" s="1">
        <f>IF(SUMPRODUCT(--ISNUMBER(SEARCH({"LEGALIZE","LEGISLATION","TRIAL"},C9506)))&gt;0,1,0)</f>
        <v>0</v>
      </c>
      <c r="I9506" s="1">
        <f>IF(SUMPRODUCT(--ISNUMBER(SEARCH({"LEADER"},C9506)))&gt;0,1,0)</f>
        <v>0</v>
      </c>
      <c r="J9506" t="str">
        <f t="shared" si="592"/>
        <v>2015</v>
      </c>
      <c r="K9506" t="str">
        <f t="shared" si="593"/>
        <v>11</v>
      </c>
      <c r="L9506" t="str">
        <f t="shared" si="594"/>
        <v>02</v>
      </c>
      <c r="M9506" s="2">
        <f t="shared" si="595"/>
        <v>42310.895833333336</v>
      </c>
    </row>
    <row r="9507" spans="1:13" x14ac:dyDescent="0.35">
      <c r="A9507">
        <v>-0.94339622641509502</v>
      </c>
      <c r="B9507" t="s">
        <v>659</v>
      </c>
      <c r="C9507" t="s">
        <v>7348</v>
      </c>
      <c r="D9507">
        <v>20150225191500</v>
      </c>
      <c r="E9507" s="1">
        <f>IF(SUMPRODUCT(--ISNUMBER(SEARCH({"ECON_EARNINGSREPORT","ECON_STOCKMARKET"},C9507)))&gt;0,1,0)</f>
        <v>1</v>
      </c>
      <c r="F9507" s="1">
        <f>IF(SUMPRODUCT(--ISNUMBER(SEARCH({"ENV_"},C9507)))&gt;0,1,0)</f>
        <v>1</v>
      </c>
      <c r="G9507" s="1">
        <f>IF(SUMPRODUCT(--ISNUMBER(SEARCH({"DISCRIMINATION","HARASSMENT","HATE_SPEECH","GENDER_VIOLENCE"},C9507)))&gt;0,1,0)</f>
        <v>0</v>
      </c>
      <c r="H9507" s="1">
        <f>IF(SUMPRODUCT(--ISNUMBER(SEARCH({"LEGALIZE","LEGISLATION","TRIAL"},C9507)))&gt;0,1,0)</f>
        <v>0</v>
      </c>
      <c r="I9507" s="1">
        <f>IF(SUMPRODUCT(--ISNUMBER(SEARCH({"LEADER"},C9507)))&gt;0,1,0)</f>
        <v>0</v>
      </c>
      <c r="J9507" t="str">
        <f t="shared" si="592"/>
        <v>2015</v>
      </c>
      <c r="K9507" t="str">
        <f t="shared" si="593"/>
        <v>02</v>
      </c>
      <c r="L9507" t="str">
        <f t="shared" si="594"/>
        <v>25</v>
      </c>
      <c r="M9507" s="2">
        <f t="shared" si="595"/>
        <v>42060.802083333336</v>
      </c>
    </row>
    <row r="9508" spans="1:13" x14ac:dyDescent="0.35">
      <c r="A9508">
        <v>2.6925953627524302</v>
      </c>
      <c r="B9508" t="s">
        <v>3945</v>
      </c>
      <c r="C9508" t="s">
        <v>7349</v>
      </c>
      <c r="D9508">
        <v>20151209183000</v>
      </c>
      <c r="E9508" s="1">
        <f>IF(SUMPRODUCT(--ISNUMBER(SEARCH({"ECON_EARNINGSREPORT","ECON_STOCKMARKET"},C9508)))&gt;0,1,0)</f>
        <v>0</v>
      </c>
      <c r="F9508" s="1">
        <f>IF(SUMPRODUCT(--ISNUMBER(SEARCH({"ENV_"},C9508)))&gt;0,1,0)</f>
        <v>0</v>
      </c>
      <c r="G9508" s="1">
        <f>IF(SUMPRODUCT(--ISNUMBER(SEARCH({"DISCRIMINATION","HARASSMENT","HATE_SPEECH","GENDER_VIOLENCE"},C9508)))&gt;0,1,0)</f>
        <v>0</v>
      </c>
      <c r="H9508" s="1">
        <f>IF(SUMPRODUCT(--ISNUMBER(SEARCH({"LEGALIZE","LEGISLATION","TRIAL"},C9508)))&gt;0,1,0)</f>
        <v>1</v>
      </c>
      <c r="I9508" s="1">
        <f>IF(SUMPRODUCT(--ISNUMBER(SEARCH({"LEADER"},C9508)))&gt;0,1,0)</f>
        <v>1</v>
      </c>
      <c r="J9508" t="str">
        <f t="shared" si="592"/>
        <v>2015</v>
      </c>
      <c r="K9508" t="str">
        <f t="shared" si="593"/>
        <v>12</v>
      </c>
      <c r="L9508" t="str">
        <f t="shared" si="594"/>
        <v>09</v>
      </c>
      <c r="M9508" s="2">
        <f t="shared" si="595"/>
        <v>42347.770833333336</v>
      </c>
    </row>
    <row r="9509" spans="1:13" x14ac:dyDescent="0.35">
      <c r="A9509">
        <v>2.1341463414634099</v>
      </c>
      <c r="B9509" t="s">
        <v>145</v>
      </c>
      <c r="D9509">
        <v>20160517164500</v>
      </c>
      <c r="E9509" s="1">
        <f>IF(SUMPRODUCT(--ISNUMBER(SEARCH({"ECON_EARNINGSREPORT","ECON_STOCKMARKET"},C9509)))&gt;0,1,0)</f>
        <v>0</v>
      </c>
      <c r="F9509" s="1">
        <f>IF(SUMPRODUCT(--ISNUMBER(SEARCH({"ENV_"},C9509)))&gt;0,1,0)</f>
        <v>0</v>
      </c>
      <c r="G9509" s="1">
        <f>IF(SUMPRODUCT(--ISNUMBER(SEARCH({"DISCRIMINATION","HARASSMENT","HATE_SPEECH","GENDER_VIOLENCE"},C9509)))&gt;0,1,0)</f>
        <v>0</v>
      </c>
      <c r="H9509" s="1">
        <f>IF(SUMPRODUCT(--ISNUMBER(SEARCH({"LEGALIZE","LEGISLATION","TRIAL"},C9509)))&gt;0,1,0)</f>
        <v>0</v>
      </c>
      <c r="I9509" s="1">
        <f>IF(SUMPRODUCT(--ISNUMBER(SEARCH({"LEADER"},C9509)))&gt;0,1,0)</f>
        <v>0</v>
      </c>
      <c r="J9509" t="str">
        <f t="shared" si="592"/>
        <v>2016</v>
      </c>
      <c r="K9509" t="str">
        <f t="shared" si="593"/>
        <v>05</v>
      </c>
      <c r="L9509" t="str">
        <f t="shared" si="594"/>
        <v>17</v>
      </c>
      <c r="M9509" s="2">
        <f t="shared" si="595"/>
        <v>42507.697916666664</v>
      </c>
    </row>
    <row r="9510" spans="1:13" x14ac:dyDescent="0.35">
      <c r="A9510">
        <v>-2.2304832713754599</v>
      </c>
      <c r="B9510" t="s">
        <v>7350</v>
      </c>
      <c r="C9510" t="s">
        <v>4573</v>
      </c>
      <c r="D9510">
        <v>20150302183000</v>
      </c>
      <c r="E9510" s="1">
        <f>IF(SUMPRODUCT(--ISNUMBER(SEARCH({"ECON_EARNINGSREPORT","ECON_STOCKMARKET"},C9510)))&gt;0,1,0)</f>
        <v>0</v>
      </c>
      <c r="F9510" s="1">
        <f>IF(SUMPRODUCT(--ISNUMBER(SEARCH({"ENV_"},C9510)))&gt;0,1,0)</f>
        <v>0</v>
      </c>
      <c r="G9510" s="1">
        <f>IF(SUMPRODUCT(--ISNUMBER(SEARCH({"DISCRIMINATION","HARASSMENT","HATE_SPEECH","GENDER_VIOLENCE"},C9510)))&gt;0,1,0)</f>
        <v>0</v>
      </c>
      <c r="H9510" s="1">
        <f>IF(SUMPRODUCT(--ISNUMBER(SEARCH({"LEGALIZE","LEGISLATION","TRIAL"},C9510)))&gt;0,1,0)</f>
        <v>0</v>
      </c>
      <c r="I9510" s="1">
        <f>IF(SUMPRODUCT(--ISNUMBER(SEARCH({"LEADER"},C9510)))&gt;0,1,0)</f>
        <v>0</v>
      </c>
      <c r="J9510" t="str">
        <f t="shared" si="592"/>
        <v>2015</v>
      </c>
      <c r="K9510" t="str">
        <f t="shared" si="593"/>
        <v>03</v>
      </c>
      <c r="L9510" t="str">
        <f t="shared" si="594"/>
        <v>02</v>
      </c>
      <c r="M9510" s="2">
        <f t="shared" si="595"/>
        <v>42065.770833333336</v>
      </c>
    </row>
    <row r="9511" spans="1:13" x14ac:dyDescent="0.35">
      <c r="A9511">
        <v>-0.56925996204933604</v>
      </c>
      <c r="B9511" t="s">
        <v>7351</v>
      </c>
      <c r="C9511" t="s">
        <v>4427</v>
      </c>
      <c r="D9511">
        <v>20150524054500</v>
      </c>
      <c r="E9511" s="1">
        <f>IF(SUMPRODUCT(--ISNUMBER(SEARCH({"ECON_EARNINGSREPORT","ECON_STOCKMARKET"},C9511)))&gt;0,1,0)</f>
        <v>0</v>
      </c>
      <c r="F9511" s="1">
        <f>IF(SUMPRODUCT(--ISNUMBER(SEARCH({"ENV_"},C9511)))&gt;0,1,0)</f>
        <v>0</v>
      </c>
      <c r="G9511" s="1">
        <f>IF(SUMPRODUCT(--ISNUMBER(SEARCH({"DISCRIMINATION","HARASSMENT","HATE_SPEECH","GENDER_VIOLENCE"},C9511)))&gt;0,1,0)</f>
        <v>0</v>
      </c>
      <c r="H9511" s="1">
        <f>IF(SUMPRODUCT(--ISNUMBER(SEARCH({"LEGALIZE","LEGISLATION","TRIAL"},C9511)))&gt;0,1,0)</f>
        <v>0</v>
      </c>
      <c r="I9511" s="1">
        <f>IF(SUMPRODUCT(--ISNUMBER(SEARCH({"LEADER"},C9511)))&gt;0,1,0)</f>
        <v>1</v>
      </c>
      <c r="J9511" t="str">
        <f t="shared" si="592"/>
        <v>2015</v>
      </c>
      <c r="K9511" t="str">
        <f t="shared" si="593"/>
        <v>05</v>
      </c>
      <c r="L9511" t="str">
        <f t="shared" si="594"/>
        <v>24</v>
      </c>
      <c r="M9511" s="2">
        <f t="shared" si="595"/>
        <v>42148.239583333336</v>
      </c>
    </row>
    <row r="9512" spans="1:13" x14ac:dyDescent="0.35">
      <c r="A9512">
        <v>0.86805555555555602</v>
      </c>
      <c r="B9512" t="s">
        <v>4090</v>
      </c>
      <c r="C9512" t="s">
        <v>7352</v>
      </c>
      <c r="D9512">
        <v>20151023163000</v>
      </c>
      <c r="E9512" s="1">
        <f>IF(SUMPRODUCT(--ISNUMBER(SEARCH({"ECON_EARNINGSREPORT","ECON_STOCKMARKET"},C9512)))&gt;0,1,0)</f>
        <v>1</v>
      </c>
      <c r="F9512" s="1">
        <f>IF(SUMPRODUCT(--ISNUMBER(SEARCH({"ENV_"},C9512)))&gt;0,1,0)</f>
        <v>0</v>
      </c>
      <c r="G9512" s="1">
        <f>IF(SUMPRODUCT(--ISNUMBER(SEARCH({"DISCRIMINATION","HARASSMENT","HATE_SPEECH","GENDER_VIOLENCE"},C9512)))&gt;0,1,0)</f>
        <v>0</v>
      </c>
      <c r="H9512" s="1">
        <f>IF(SUMPRODUCT(--ISNUMBER(SEARCH({"LEGALIZE","LEGISLATION","TRIAL"},C9512)))&gt;0,1,0)</f>
        <v>0</v>
      </c>
      <c r="I9512" s="1">
        <f>IF(SUMPRODUCT(--ISNUMBER(SEARCH({"LEADER"},C9512)))&gt;0,1,0)</f>
        <v>0</v>
      </c>
      <c r="J9512" t="str">
        <f t="shared" si="592"/>
        <v>2015</v>
      </c>
      <c r="K9512" t="str">
        <f t="shared" si="593"/>
        <v>10</v>
      </c>
      <c r="L9512" t="str">
        <f t="shared" si="594"/>
        <v>23</v>
      </c>
      <c r="M9512" s="2">
        <f t="shared" si="595"/>
        <v>42300.6875</v>
      </c>
    </row>
    <row r="9513" spans="1:13" x14ac:dyDescent="0.35">
      <c r="A9513">
        <v>0.15923566878980899</v>
      </c>
      <c r="B9513" t="s">
        <v>717</v>
      </c>
      <c r="D9513">
        <v>20151029121500</v>
      </c>
      <c r="E9513" s="1">
        <f>IF(SUMPRODUCT(--ISNUMBER(SEARCH({"ECON_EARNINGSREPORT","ECON_STOCKMARKET"},C9513)))&gt;0,1,0)</f>
        <v>0</v>
      </c>
      <c r="F9513" s="1">
        <f>IF(SUMPRODUCT(--ISNUMBER(SEARCH({"ENV_"},C9513)))&gt;0,1,0)</f>
        <v>0</v>
      </c>
      <c r="G9513" s="1">
        <f>IF(SUMPRODUCT(--ISNUMBER(SEARCH({"DISCRIMINATION","HARASSMENT","HATE_SPEECH","GENDER_VIOLENCE"},C9513)))&gt;0,1,0)</f>
        <v>0</v>
      </c>
      <c r="H9513" s="1">
        <f>IF(SUMPRODUCT(--ISNUMBER(SEARCH({"LEGALIZE","LEGISLATION","TRIAL"},C9513)))&gt;0,1,0)</f>
        <v>0</v>
      </c>
      <c r="I9513" s="1">
        <f>IF(SUMPRODUCT(--ISNUMBER(SEARCH({"LEADER"},C9513)))&gt;0,1,0)</f>
        <v>0</v>
      </c>
      <c r="J9513" t="str">
        <f t="shared" si="592"/>
        <v>2015</v>
      </c>
      <c r="K9513" t="str">
        <f t="shared" si="593"/>
        <v>10</v>
      </c>
      <c r="L9513" t="str">
        <f t="shared" si="594"/>
        <v>29</v>
      </c>
      <c r="M9513" s="2">
        <f t="shared" si="595"/>
        <v>42306.510416666664</v>
      </c>
    </row>
    <row r="9514" spans="1:13" x14ac:dyDescent="0.35">
      <c r="A9514">
        <v>-0.87719298245613997</v>
      </c>
      <c r="B9514" t="s">
        <v>127</v>
      </c>
      <c r="C9514" t="s">
        <v>3941</v>
      </c>
      <c r="D9514">
        <v>20150821023000</v>
      </c>
      <c r="E9514" s="1">
        <f>IF(SUMPRODUCT(--ISNUMBER(SEARCH({"ECON_EARNINGSREPORT","ECON_STOCKMARKET"},C9514)))&gt;0,1,0)</f>
        <v>0</v>
      </c>
      <c r="F9514" s="1">
        <f>IF(SUMPRODUCT(--ISNUMBER(SEARCH({"ENV_"},C9514)))&gt;0,1,0)</f>
        <v>0</v>
      </c>
      <c r="G9514" s="1">
        <f>IF(SUMPRODUCT(--ISNUMBER(SEARCH({"DISCRIMINATION","HARASSMENT","HATE_SPEECH","GENDER_VIOLENCE"},C9514)))&gt;0,1,0)</f>
        <v>0</v>
      </c>
      <c r="H9514" s="1">
        <f>IF(SUMPRODUCT(--ISNUMBER(SEARCH({"LEGALIZE","LEGISLATION","TRIAL"},C9514)))&gt;0,1,0)</f>
        <v>0</v>
      </c>
      <c r="I9514" s="1">
        <f>IF(SUMPRODUCT(--ISNUMBER(SEARCH({"LEADER"},C9514)))&gt;0,1,0)</f>
        <v>0</v>
      </c>
      <c r="J9514" t="str">
        <f t="shared" si="592"/>
        <v>2015</v>
      </c>
      <c r="K9514" t="str">
        <f t="shared" si="593"/>
        <v>08</v>
      </c>
      <c r="L9514" t="str">
        <f t="shared" si="594"/>
        <v>21</v>
      </c>
      <c r="M9514" s="2">
        <f t="shared" si="595"/>
        <v>42237.104166666664</v>
      </c>
    </row>
    <row r="9515" spans="1:13" x14ac:dyDescent="0.35">
      <c r="A9515">
        <v>2.6239067055393601</v>
      </c>
      <c r="B9515" t="s">
        <v>137</v>
      </c>
      <c r="C9515" t="s">
        <v>5935</v>
      </c>
      <c r="D9515">
        <v>20150310151500</v>
      </c>
      <c r="E9515" s="1">
        <f>IF(SUMPRODUCT(--ISNUMBER(SEARCH({"ECON_EARNINGSREPORT","ECON_STOCKMARKET"},C9515)))&gt;0,1,0)</f>
        <v>0</v>
      </c>
      <c r="F9515" s="1">
        <f>IF(SUMPRODUCT(--ISNUMBER(SEARCH({"ENV_"},C9515)))&gt;0,1,0)</f>
        <v>0</v>
      </c>
      <c r="G9515" s="1">
        <f>IF(SUMPRODUCT(--ISNUMBER(SEARCH({"DISCRIMINATION","HARASSMENT","HATE_SPEECH","GENDER_VIOLENCE"},C9515)))&gt;0,1,0)</f>
        <v>0</v>
      </c>
      <c r="H9515" s="1">
        <f>IF(SUMPRODUCT(--ISNUMBER(SEARCH({"LEGALIZE","LEGISLATION","TRIAL"},C9515)))&gt;0,1,0)</f>
        <v>0</v>
      </c>
      <c r="I9515" s="1">
        <f>IF(SUMPRODUCT(--ISNUMBER(SEARCH({"LEADER"},C9515)))&gt;0,1,0)</f>
        <v>0</v>
      </c>
      <c r="J9515" t="str">
        <f t="shared" si="592"/>
        <v>2015</v>
      </c>
      <c r="K9515" t="str">
        <f t="shared" si="593"/>
        <v>03</v>
      </c>
      <c r="L9515" t="str">
        <f t="shared" si="594"/>
        <v>10</v>
      </c>
      <c r="M9515" s="2">
        <f t="shared" si="595"/>
        <v>42073.635416666664</v>
      </c>
    </row>
    <row r="9516" spans="1:13" x14ac:dyDescent="0.35">
      <c r="A9516">
        <v>-2.1531100478468899</v>
      </c>
      <c r="B9516" t="s">
        <v>6682</v>
      </c>
      <c r="C9516" t="s">
        <v>7353</v>
      </c>
      <c r="D9516">
        <v>20151007171500</v>
      </c>
      <c r="E9516" s="1">
        <f>IF(SUMPRODUCT(--ISNUMBER(SEARCH({"ECON_EARNINGSREPORT","ECON_STOCKMARKET"},C9516)))&gt;0,1,0)</f>
        <v>0</v>
      </c>
      <c r="F9516" s="1">
        <f>IF(SUMPRODUCT(--ISNUMBER(SEARCH({"ENV_"},C9516)))&gt;0,1,0)</f>
        <v>0</v>
      </c>
      <c r="G9516" s="1">
        <f>IF(SUMPRODUCT(--ISNUMBER(SEARCH({"DISCRIMINATION","HARASSMENT","HATE_SPEECH","GENDER_VIOLENCE"},C9516)))&gt;0,1,0)</f>
        <v>0</v>
      </c>
      <c r="H9516" s="1">
        <f>IF(SUMPRODUCT(--ISNUMBER(SEARCH({"LEGALIZE","LEGISLATION","TRIAL"},C9516)))&gt;0,1,0)</f>
        <v>0</v>
      </c>
      <c r="I9516" s="1">
        <f>IF(SUMPRODUCT(--ISNUMBER(SEARCH({"LEADER"},C9516)))&gt;0,1,0)</f>
        <v>0</v>
      </c>
      <c r="J9516" t="str">
        <f t="shared" si="592"/>
        <v>2015</v>
      </c>
      <c r="K9516" t="str">
        <f t="shared" si="593"/>
        <v>10</v>
      </c>
      <c r="L9516" t="str">
        <f t="shared" si="594"/>
        <v>07</v>
      </c>
      <c r="M9516" s="2">
        <f t="shared" si="595"/>
        <v>42284.71875</v>
      </c>
    </row>
    <row r="9517" spans="1:13" x14ac:dyDescent="0.35">
      <c r="A9517">
        <v>-6.7961165048543704</v>
      </c>
      <c r="B9517" t="s">
        <v>3029</v>
      </c>
      <c r="C9517" t="s">
        <v>7354</v>
      </c>
      <c r="D9517">
        <v>20150402193000</v>
      </c>
      <c r="E9517" s="1">
        <f>IF(SUMPRODUCT(--ISNUMBER(SEARCH({"ECON_EARNINGSREPORT","ECON_STOCKMARKET"},C9517)))&gt;0,1,0)</f>
        <v>0</v>
      </c>
      <c r="F9517" s="1">
        <f>IF(SUMPRODUCT(--ISNUMBER(SEARCH({"ENV_"},C9517)))&gt;0,1,0)</f>
        <v>0</v>
      </c>
      <c r="G9517" s="1">
        <f>IF(SUMPRODUCT(--ISNUMBER(SEARCH({"DISCRIMINATION","HARASSMENT","HATE_SPEECH","GENDER_VIOLENCE"},C9517)))&gt;0,1,0)</f>
        <v>0</v>
      </c>
      <c r="H9517" s="1">
        <f>IF(SUMPRODUCT(--ISNUMBER(SEARCH({"LEGALIZE","LEGISLATION","TRIAL"},C9517)))&gt;0,1,0)</f>
        <v>0</v>
      </c>
      <c r="I9517" s="1">
        <f>IF(SUMPRODUCT(--ISNUMBER(SEARCH({"LEADER"},C9517)))&gt;0,1,0)</f>
        <v>0</v>
      </c>
      <c r="J9517" t="str">
        <f t="shared" si="592"/>
        <v>2015</v>
      </c>
      <c r="K9517" t="str">
        <f t="shared" si="593"/>
        <v>04</v>
      </c>
      <c r="L9517" t="str">
        <f t="shared" si="594"/>
        <v>02</v>
      </c>
      <c r="M9517" s="2">
        <f t="shared" si="595"/>
        <v>42096.8125</v>
      </c>
    </row>
    <row r="9518" spans="1:13" x14ac:dyDescent="0.35">
      <c r="A9518">
        <v>-0.67911714770798004</v>
      </c>
      <c r="B9518" t="s">
        <v>337</v>
      </c>
      <c r="D9518">
        <v>20150408200000</v>
      </c>
      <c r="E9518" s="1">
        <f>IF(SUMPRODUCT(--ISNUMBER(SEARCH({"ECON_EARNINGSREPORT","ECON_STOCKMARKET"},C9518)))&gt;0,1,0)</f>
        <v>0</v>
      </c>
      <c r="F9518" s="1">
        <f>IF(SUMPRODUCT(--ISNUMBER(SEARCH({"ENV_"},C9518)))&gt;0,1,0)</f>
        <v>0</v>
      </c>
      <c r="G9518" s="1">
        <f>IF(SUMPRODUCT(--ISNUMBER(SEARCH({"DISCRIMINATION","HARASSMENT","HATE_SPEECH","GENDER_VIOLENCE"},C9518)))&gt;0,1,0)</f>
        <v>0</v>
      </c>
      <c r="H9518" s="1">
        <f>IF(SUMPRODUCT(--ISNUMBER(SEARCH({"LEGALIZE","LEGISLATION","TRIAL"},C9518)))&gt;0,1,0)</f>
        <v>0</v>
      </c>
      <c r="I9518" s="1">
        <f>IF(SUMPRODUCT(--ISNUMBER(SEARCH({"LEADER"},C9518)))&gt;0,1,0)</f>
        <v>0</v>
      </c>
      <c r="J9518" t="str">
        <f t="shared" si="592"/>
        <v>2015</v>
      </c>
      <c r="K9518" t="str">
        <f t="shared" si="593"/>
        <v>04</v>
      </c>
      <c r="L9518" t="str">
        <f t="shared" si="594"/>
        <v>08</v>
      </c>
      <c r="M9518" s="2">
        <f t="shared" si="595"/>
        <v>42102.833333333336</v>
      </c>
    </row>
    <row r="9519" spans="1:13" x14ac:dyDescent="0.35">
      <c r="A9519">
        <v>-1.3550135501355001</v>
      </c>
      <c r="B9519" t="s">
        <v>7355</v>
      </c>
      <c r="C9519" t="s">
        <v>7356</v>
      </c>
      <c r="D9519">
        <v>20150225164500</v>
      </c>
      <c r="E9519" s="1">
        <f>IF(SUMPRODUCT(--ISNUMBER(SEARCH({"ECON_EARNINGSREPORT","ECON_STOCKMARKET"},C9519)))&gt;0,1,0)</f>
        <v>1</v>
      </c>
      <c r="F9519" s="1">
        <f>IF(SUMPRODUCT(--ISNUMBER(SEARCH({"ENV_"},C9519)))&gt;0,1,0)</f>
        <v>0</v>
      </c>
      <c r="G9519" s="1">
        <f>IF(SUMPRODUCT(--ISNUMBER(SEARCH({"DISCRIMINATION","HARASSMENT","HATE_SPEECH","GENDER_VIOLENCE"},C9519)))&gt;0,1,0)</f>
        <v>0</v>
      </c>
      <c r="H9519" s="1">
        <f>IF(SUMPRODUCT(--ISNUMBER(SEARCH({"LEGALIZE","LEGISLATION","TRIAL"},C9519)))&gt;0,1,0)</f>
        <v>0</v>
      </c>
      <c r="I9519" s="1">
        <f>IF(SUMPRODUCT(--ISNUMBER(SEARCH({"LEADER"},C9519)))&gt;0,1,0)</f>
        <v>1</v>
      </c>
      <c r="J9519" t="str">
        <f t="shared" si="592"/>
        <v>2015</v>
      </c>
      <c r="K9519" t="str">
        <f t="shared" si="593"/>
        <v>02</v>
      </c>
      <c r="L9519" t="str">
        <f t="shared" si="594"/>
        <v>25</v>
      </c>
      <c r="M9519" s="2">
        <f t="shared" si="595"/>
        <v>42060.697916666664</v>
      </c>
    </row>
    <row r="9520" spans="1:13" x14ac:dyDescent="0.35">
      <c r="A9520">
        <v>-0.21141649048625799</v>
      </c>
      <c r="B9520" t="s">
        <v>1015</v>
      </c>
      <c r="C9520" t="s">
        <v>4072</v>
      </c>
      <c r="D9520">
        <v>20151126181500</v>
      </c>
      <c r="E9520" s="1">
        <f>IF(SUMPRODUCT(--ISNUMBER(SEARCH({"ECON_EARNINGSREPORT","ECON_STOCKMARKET"},C9520)))&gt;0,1,0)</f>
        <v>1</v>
      </c>
      <c r="F9520" s="1">
        <f>IF(SUMPRODUCT(--ISNUMBER(SEARCH({"ENV_"},C9520)))&gt;0,1,0)</f>
        <v>0</v>
      </c>
      <c r="G9520" s="1">
        <f>IF(SUMPRODUCT(--ISNUMBER(SEARCH({"DISCRIMINATION","HARASSMENT","HATE_SPEECH","GENDER_VIOLENCE"},C9520)))&gt;0,1,0)</f>
        <v>0</v>
      </c>
      <c r="H9520" s="1">
        <f>IF(SUMPRODUCT(--ISNUMBER(SEARCH({"LEGALIZE","LEGISLATION","TRIAL"},C9520)))&gt;0,1,0)</f>
        <v>0</v>
      </c>
      <c r="I9520" s="1">
        <f>IF(SUMPRODUCT(--ISNUMBER(SEARCH({"LEADER"},C9520)))&gt;0,1,0)</f>
        <v>0</v>
      </c>
      <c r="J9520" t="str">
        <f t="shared" si="592"/>
        <v>2015</v>
      </c>
      <c r="K9520" t="str">
        <f t="shared" si="593"/>
        <v>11</v>
      </c>
      <c r="L9520" t="str">
        <f t="shared" si="594"/>
        <v>26</v>
      </c>
      <c r="M9520" s="2">
        <f t="shared" si="595"/>
        <v>42334.760416666664</v>
      </c>
    </row>
    <row r="9521" spans="1:13" x14ac:dyDescent="0.35">
      <c r="A9521">
        <v>0</v>
      </c>
      <c r="B9521" t="s">
        <v>6092</v>
      </c>
      <c r="C9521" t="s">
        <v>3898</v>
      </c>
      <c r="D9521">
        <v>20160304233000</v>
      </c>
      <c r="E9521" s="1">
        <f>IF(SUMPRODUCT(--ISNUMBER(SEARCH({"ECON_EARNINGSREPORT","ECON_STOCKMARKET"},C9521)))&gt;0,1,0)</f>
        <v>1</v>
      </c>
      <c r="F9521" s="1">
        <f>IF(SUMPRODUCT(--ISNUMBER(SEARCH({"ENV_"},C9521)))&gt;0,1,0)</f>
        <v>0</v>
      </c>
      <c r="G9521" s="1">
        <f>IF(SUMPRODUCT(--ISNUMBER(SEARCH({"DISCRIMINATION","HARASSMENT","HATE_SPEECH","GENDER_VIOLENCE"},C9521)))&gt;0,1,0)</f>
        <v>0</v>
      </c>
      <c r="H9521" s="1">
        <f>IF(SUMPRODUCT(--ISNUMBER(SEARCH({"LEGALIZE","LEGISLATION","TRIAL"},C9521)))&gt;0,1,0)</f>
        <v>0</v>
      </c>
      <c r="I9521" s="1">
        <f>IF(SUMPRODUCT(--ISNUMBER(SEARCH({"LEADER"},C9521)))&gt;0,1,0)</f>
        <v>0</v>
      </c>
      <c r="J9521" t="str">
        <f t="shared" si="592"/>
        <v>2016</v>
      </c>
      <c r="K9521" t="str">
        <f t="shared" si="593"/>
        <v>03</v>
      </c>
      <c r="L9521" t="str">
        <f t="shared" si="594"/>
        <v>04</v>
      </c>
      <c r="M9521" s="2">
        <f t="shared" si="595"/>
        <v>42433.979166666664</v>
      </c>
    </row>
    <row r="9522" spans="1:13" x14ac:dyDescent="0.35">
      <c r="A9522">
        <v>3.4965034965034998</v>
      </c>
      <c r="B9522" t="s">
        <v>607</v>
      </c>
      <c r="C9522" t="s">
        <v>7357</v>
      </c>
      <c r="D9522">
        <v>20151009063000</v>
      </c>
      <c r="E9522" s="1">
        <f>IF(SUMPRODUCT(--ISNUMBER(SEARCH({"ECON_EARNINGSREPORT","ECON_STOCKMARKET"},C9522)))&gt;0,1,0)</f>
        <v>0</v>
      </c>
      <c r="F9522" s="1">
        <f>IF(SUMPRODUCT(--ISNUMBER(SEARCH({"ENV_"},C9522)))&gt;0,1,0)</f>
        <v>0</v>
      </c>
      <c r="G9522" s="1">
        <f>IF(SUMPRODUCT(--ISNUMBER(SEARCH({"DISCRIMINATION","HARASSMENT","HATE_SPEECH","GENDER_VIOLENCE"},C9522)))&gt;0,1,0)</f>
        <v>0</v>
      </c>
      <c r="H9522" s="1">
        <f>IF(SUMPRODUCT(--ISNUMBER(SEARCH({"LEGALIZE","LEGISLATION","TRIAL"},C9522)))&gt;0,1,0)</f>
        <v>0</v>
      </c>
      <c r="I9522" s="1">
        <f>IF(SUMPRODUCT(--ISNUMBER(SEARCH({"LEADER"},C9522)))&gt;0,1,0)</f>
        <v>0</v>
      </c>
      <c r="J9522" t="str">
        <f t="shared" si="592"/>
        <v>2015</v>
      </c>
      <c r="K9522" t="str">
        <f t="shared" si="593"/>
        <v>10</v>
      </c>
      <c r="L9522" t="str">
        <f t="shared" si="594"/>
        <v>09</v>
      </c>
      <c r="M9522" s="2">
        <f t="shared" si="595"/>
        <v>42286.270833333336</v>
      </c>
    </row>
    <row r="9523" spans="1:13" x14ac:dyDescent="0.35">
      <c r="A9523">
        <v>4.0716612377850199</v>
      </c>
      <c r="B9523" t="s">
        <v>396</v>
      </c>
      <c r="C9523" t="s">
        <v>6892</v>
      </c>
      <c r="D9523">
        <v>20150603084500</v>
      </c>
      <c r="E9523" s="1">
        <f>IF(SUMPRODUCT(--ISNUMBER(SEARCH({"ECON_EARNINGSREPORT","ECON_STOCKMARKET"},C9523)))&gt;0,1,0)</f>
        <v>0</v>
      </c>
      <c r="F9523" s="1">
        <f>IF(SUMPRODUCT(--ISNUMBER(SEARCH({"ENV_"},C9523)))&gt;0,1,0)</f>
        <v>0</v>
      </c>
      <c r="G9523" s="1">
        <f>IF(SUMPRODUCT(--ISNUMBER(SEARCH({"DISCRIMINATION","HARASSMENT","HATE_SPEECH","GENDER_VIOLENCE"},C9523)))&gt;0,1,0)</f>
        <v>0</v>
      </c>
      <c r="H9523" s="1">
        <f>IF(SUMPRODUCT(--ISNUMBER(SEARCH({"LEGALIZE","LEGISLATION","TRIAL"},C9523)))&gt;0,1,0)</f>
        <v>0</v>
      </c>
      <c r="I9523" s="1">
        <f>IF(SUMPRODUCT(--ISNUMBER(SEARCH({"LEADER"},C9523)))&gt;0,1,0)</f>
        <v>0</v>
      </c>
      <c r="J9523" t="str">
        <f t="shared" si="592"/>
        <v>2015</v>
      </c>
      <c r="K9523" t="str">
        <f t="shared" si="593"/>
        <v>06</v>
      </c>
      <c r="L9523" t="str">
        <f t="shared" si="594"/>
        <v>03</v>
      </c>
      <c r="M9523" s="2">
        <f t="shared" si="595"/>
        <v>42158.364583333336</v>
      </c>
    </row>
    <row r="9524" spans="1:13" x14ac:dyDescent="0.35">
      <c r="A9524">
        <v>1.1299435028248599</v>
      </c>
      <c r="B9524" t="s">
        <v>271</v>
      </c>
      <c r="C9524" t="s">
        <v>7358</v>
      </c>
      <c r="D9524">
        <v>20150415223000</v>
      </c>
      <c r="E9524" s="1">
        <f>IF(SUMPRODUCT(--ISNUMBER(SEARCH({"ECON_EARNINGSREPORT","ECON_STOCKMARKET"},C9524)))&gt;0,1,0)</f>
        <v>0</v>
      </c>
      <c r="F9524" s="1">
        <f>IF(SUMPRODUCT(--ISNUMBER(SEARCH({"ENV_"},C9524)))&gt;0,1,0)</f>
        <v>0</v>
      </c>
      <c r="G9524" s="1">
        <f>IF(SUMPRODUCT(--ISNUMBER(SEARCH({"DISCRIMINATION","HARASSMENT","HATE_SPEECH","GENDER_VIOLENCE"},C9524)))&gt;0,1,0)</f>
        <v>0</v>
      </c>
      <c r="H9524" s="1">
        <f>IF(SUMPRODUCT(--ISNUMBER(SEARCH({"LEGALIZE","LEGISLATION","TRIAL"},C9524)))&gt;0,1,0)</f>
        <v>0</v>
      </c>
      <c r="I9524" s="1">
        <f>IF(SUMPRODUCT(--ISNUMBER(SEARCH({"LEADER"},C9524)))&gt;0,1,0)</f>
        <v>0</v>
      </c>
      <c r="J9524" t="str">
        <f t="shared" si="592"/>
        <v>2015</v>
      </c>
      <c r="K9524" t="str">
        <f t="shared" si="593"/>
        <v>04</v>
      </c>
      <c r="L9524" t="str">
        <f t="shared" si="594"/>
        <v>15</v>
      </c>
      <c r="M9524" s="2">
        <f t="shared" si="595"/>
        <v>42109.9375</v>
      </c>
    </row>
    <row r="9525" spans="1:13" x14ac:dyDescent="0.35">
      <c r="A9525">
        <v>-0.81967213114754101</v>
      </c>
      <c r="B9525" t="s">
        <v>1805</v>
      </c>
      <c r="C9525" t="s">
        <v>7359</v>
      </c>
      <c r="D9525">
        <v>20151030144500</v>
      </c>
      <c r="E9525" s="1">
        <f>IF(SUMPRODUCT(--ISNUMBER(SEARCH({"ECON_EARNINGSREPORT","ECON_STOCKMARKET"},C9525)))&gt;0,1,0)</f>
        <v>1</v>
      </c>
      <c r="F9525" s="1">
        <f>IF(SUMPRODUCT(--ISNUMBER(SEARCH({"ENV_"},C9525)))&gt;0,1,0)</f>
        <v>0</v>
      </c>
      <c r="G9525" s="1">
        <f>IF(SUMPRODUCT(--ISNUMBER(SEARCH({"DISCRIMINATION","HARASSMENT","HATE_SPEECH","GENDER_VIOLENCE"},C9525)))&gt;0,1,0)</f>
        <v>0</v>
      </c>
      <c r="H9525" s="1">
        <f>IF(SUMPRODUCT(--ISNUMBER(SEARCH({"LEGALIZE","LEGISLATION","TRIAL"},C9525)))&gt;0,1,0)</f>
        <v>0</v>
      </c>
      <c r="I9525" s="1">
        <f>IF(SUMPRODUCT(--ISNUMBER(SEARCH({"LEADER"},C9525)))&gt;0,1,0)</f>
        <v>0</v>
      </c>
      <c r="J9525" t="str">
        <f t="shared" si="592"/>
        <v>2015</v>
      </c>
      <c r="K9525" t="str">
        <f t="shared" si="593"/>
        <v>10</v>
      </c>
      <c r="L9525" t="str">
        <f t="shared" si="594"/>
        <v>30</v>
      </c>
      <c r="M9525" s="2">
        <f t="shared" si="595"/>
        <v>42307.614583333336</v>
      </c>
    </row>
    <row r="9526" spans="1:13" x14ac:dyDescent="0.35">
      <c r="A9526">
        <v>-1.4814814814814801</v>
      </c>
      <c r="B9526" t="s">
        <v>405</v>
      </c>
      <c r="C9526" t="s">
        <v>5374</v>
      </c>
      <c r="D9526">
        <v>20160323011500</v>
      </c>
      <c r="E9526" s="1">
        <f>IF(SUMPRODUCT(--ISNUMBER(SEARCH({"ECON_EARNINGSREPORT","ECON_STOCKMARKET"},C9526)))&gt;0,1,0)</f>
        <v>0</v>
      </c>
      <c r="F9526" s="1">
        <f>IF(SUMPRODUCT(--ISNUMBER(SEARCH({"ENV_"},C9526)))&gt;0,1,0)</f>
        <v>0</v>
      </c>
      <c r="G9526" s="1">
        <f>IF(SUMPRODUCT(--ISNUMBER(SEARCH({"DISCRIMINATION","HARASSMENT","HATE_SPEECH","GENDER_VIOLENCE"},C9526)))&gt;0,1,0)</f>
        <v>0</v>
      </c>
      <c r="H9526" s="1">
        <f>IF(SUMPRODUCT(--ISNUMBER(SEARCH({"LEGALIZE","LEGISLATION","TRIAL"},C9526)))&gt;0,1,0)</f>
        <v>1</v>
      </c>
      <c r="I9526" s="1">
        <f>IF(SUMPRODUCT(--ISNUMBER(SEARCH({"LEADER"},C9526)))&gt;0,1,0)</f>
        <v>0</v>
      </c>
      <c r="J9526" t="str">
        <f t="shared" si="592"/>
        <v>2016</v>
      </c>
      <c r="K9526" t="str">
        <f t="shared" si="593"/>
        <v>03</v>
      </c>
      <c r="L9526" t="str">
        <f t="shared" si="594"/>
        <v>23</v>
      </c>
      <c r="M9526" s="2">
        <f t="shared" si="595"/>
        <v>42452.052083333336</v>
      </c>
    </row>
    <row r="9527" spans="1:13" x14ac:dyDescent="0.35">
      <c r="A9527">
        <v>0.26881720430107497</v>
      </c>
      <c r="B9527" t="s">
        <v>4436</v>
      </c>
      <c r="D9527">
        <v>20151207161500</v>
      </c>
      <c r="E9527" s="1">
        <f>IF(SUMPRODUCT(--ISNUMBER(SEARCH({"ECON_EARNINGSREPORT","ECON_STOCKMARKET"},C9527)))&gt;0,1,0)</f>
        <v>0</v>
      </c>
      <c r="F9527" s="1">
        <f>IF(SUMPRODUCT(--ISNUMBER(SEARCH({"ENV_"},C9527)))&gt;0,1,0)</f>
        <v>0</v>
      </c>
      <c r="G9527" s="1">
        <f>IF(SUMPRODUCT(--ISNUMBER(SEARCH({"DISCRIMINATION","HARASSMENT","HATE_SPEECH","GENDER_VIOLENCE"},C9527)))&gt;0,1,0)</f>
        <v>0</v>
      </c>
      <c r="H9527" s="1">
        <f>IF(SUMPRODUCT(--ISNUMBER(SEARCH({"LEGALIZE","LEGISLATION","TRIAL"},C9527)))&gt;0,1,0)</f>
        <v>0</v>
      </c>
      <c r="I9527" s="1">
        <f>IF(SUMPRODUCT(--ISNUMBER(SEARCH({"LEADER"},C9527)))&gt;0,1,0)</f>
        <v>0</v>
      </c>
      <c r="J9527" t="str">
        <f t="shared" si="592"/>
        <v>2015</v>
      </c>
      <c r="K9527" t="str">
        <f t="shared" si="593"/>
        <v>12</v>
      </c>
      <c r="L9527" t="str">
        <f t="shared" si="594"/>
        <v>07</v>
      </c>
      <c r="M9527" s="2">
        <f t="shared" si="595"/>
        <v>42345.677083333336</v>
      </c>
    </row>
    <row r="9528" spans="1:13" x14ac:dyDescent="0.35">
      <c r="A9528">
        <v>0.64935064935064901</v>
      </c>
      <c r="B9528" t="s">
        <v>1177</v>
      </c>
      <c r="C9528" t="s">
        <v>7360</v>
      </c>
      <c r="D9528">
        <v>20150325030000</v>
      </c>
      <c r="E9528" s="1">
        <f>IF(SUMPRODUCT(--ISNUMBER(SEARCH({"ECON_EARNINGSREPORT","ECON_STOCKMARKET"},C9528)))&gt;0,1,0)</f>
        <v>0</v>
      </c>
      <c r="F9528" s="1">
        <f>IF(SUMPRODUCT(--ISNUMBER(SEARCH({"ENV_"},C9528)))&gt;0,1,0)</f>
        <v>0</v>
      </c>
      <c r="G9528" s="1">
        <f>IF(SUMPRODUCT(--ISNUMBER(SEARCH({"DISCRIMINATION","HARASSMENT","HATE_SPEECH","GENDER_VIOLENCE"},C9528)))&gt;0,1,0)</f>
        <v>0</v>
      </c>
      <c r="H9528" s="1">
        <f>IF(SUMPRODUCT(--ISNUMBER(SEARCH({"LEGALIZE","LEGISLATION","TRIAL"},C9528)))&gt;0,1,0)</f>
        <v>0</v>
      </c>
      <c r="I9528" s="1">
        <f>IF(SUMPRODUCT(--ISNUMBER(SEARCH({"LEADER"},C9528)))&gt;0,1,0)</f>
        <v>0</v>
      </c>
      <c r="J9528" t="str">
        <f t="shared" si="592"/>
        <v>2015</v>
      </c>
      <c r="K9528" t="str">
        <f t="shared" si="593"/>
        <v>03</v>
      </c>
      <c r="L9528" t="str">
        <f t="shared" si="594"/>
        <v>25</v>
      </c>
      <c r="M9528" s="2">
        <f t="shared" si="595"/>
        <v>42088.125</v>
      </c>
    </row>
    <row r="9529" spans="1:13" x14ac:dyDescent="0.35">
      <c r="A9529">
        <v>1.2793176972281499</v>
      </c>
      <c r="B9529" t="s">
        <v>236</v>
      </c>
      <c r="C9529" t="s">
        <v>4486</v>
      </c>
      <c r="D9529">
        <v>20150917203000</v>
      </c>
      <c r="E9529" s="1">
        <f>IF(SUMPRODUCT(--ISNUMBER(SEARCH({"ECON_EARNINGSREPORT","ECON_STOCKMARKET"},C9529)))&gt;0,1,0)</f>
        <v>0</v>
      </c>
      <c r="F9529" s="1">
        <f>IF(SUMPRODUCT(--ISNUMBER(SEARCH({"ENV_"},C9529)))&gt;0,1,0)</f>
        <v>0</v>
      </c>
      <c r="G9529" s="1">
        <f>IF(SUMPRODUCT(--ISNUMBER(SEARCH({"DISCRIMINATION","HARASSMENT","HATE_SPEECH","GENDER_VIOLENCE"},C9529)))&gt;0,1,0)</f>
        <v>0</v>
      </c>
      <c r="H9529" s="1">
        <f>IF(SUMPRODUCT(--ISNUMBER(SEARCH({"LEGALIZE","LEGISLATION","TRIAL"},C9529)))&gt;0,1,0)</f>
        <v>0</v>
      </c>
      <c r="I9529" s="1">
        <f>IF(SUMPRODUCT(--ISNUMBER(SEARCH({"LEADER"},C9529)))&gt;0,1,0)</f>
        <v>0</v>
      </c>
      <c r="J9529" t="str">
        <f t="shared" si="592"/>
        <v>2015</v>
      </c>
      <c r="K9529" t="str">
        <f t="shared" si="593"/>
        <v>09</v>
      </c>
      <c r="L9529" t="str">
        <f t="shared" si="594"/>
        <v>17</v>
      </c>
      <c r="M9529" s="2">
        <f t="shared" si="595"/>
        <v>42264.854166666664</v>
      </c>
    </row>
    <row r="9530" spans="1:13" x14ac:dyDescent="0.35">
      <c r="A9530">
        <v>1.4583333333333299</v>
      </c>
      <c r="B9530" t="s">
        <v>451</v>
      </c>
      <c r="C9530" t="s">
        <v>7361</v>
      </c>
      <c r="D9530">
        <v>20160221193000</v>
      </c>
      <c r="E9530" s="1">
        <f>IF(SUMPRODUCT(--ISNUMBER(SEARCH({"ECON_EARNINGSREPORT","ECON_STOCKMARKET"},C9530)))&gt;0,1,0)</f>
        <v>0</v>
      </c>
      <c r="F9530" s="1">
        <f>IF(SUMPRODUCT(--ISNUMBER(SEARCH({"ENV_"},C9530)))&gt;0,1,0)</f>
        <v>0</v>
      </c>
      <c r="G9530" s="1">
        <f>IF(SUMPRODUCT(--ISNUMBER(SEARCH({"DISCRIMINATION","HARASSMENT","HATE_SPEECH","GENDER_VIOLENCE"},C9530)))&gt;0,1,0)</f>
        <v>0</v>
      </c>
      <c r="H9530" s="1">
        <f>IF(SUMPRODUCT(--ISNUMBER(SEARCH({"LEGALIZE","LEGISLATION","TRIAL"},C9530)))&gt;0,1,0)</f>
        <v>0</v>
      </c>
      <c r="I9530" s="1">
        <f>IF(SUMPRODUCT(--ISNUMBER(SEARCH({"LEADER"},C9530)))&gt;0,1,0)</f>
        <v>1</v>
      </c>
      <c r="J9530" t="str">
        <f t="shared" si="592"/>
        <v>2016</v>
      </c>
      <c r="K9530" t="str">
        <f t="shared" si="593"/>
        <v>02</v>
      </c>
      <c r="L9530" t="str">
        <f t="shared" si="594"/>
        <v>21</v>
      </c>
      <c r="M9530" s="2">
        <f t="shared" si="595"/>
        <v>42421.8125</v>
      </c>
    </row>
    <row r="9531" spans="1:13" x14ac:dyDescent="0.35">
      <c r="A9531">
        <v>-1.1952191235059799</v>
      </c>
      <c r="B9531" t="s">
        <v>4133</v>
      </c>
      <c r="C9531" t="s">
        <v>7362</v>
      </c>
      <c r="D9531">
        <v>20150226071500</v>
      </c>
      <c r="E9531" s="1">
        <f>IF(SUMPRODUCT(--ISNUMBER(SEARCH({"ECON_EARNINGSREPORT","ECON_STOCKMARKET"},C9531)))&gt;0,1,0)</f>
        <v>1</v>
      </c>
      <c r="F9531" s="1">
        <f>IF(SUMPRODUCT(--ISNUMBER(SEARCH({"ENV_"},C9531)))&gt;0,1,0)</f>
        <v>0</v>
      </c>
      <c r="G9531" s="1">
        <f>IF(SUMPRODUCT(--ISNUMBER(SEARCH({"DISCRIMINATION","HARASSMENT","HATE_SPEECH","GENDER_VIOLENCE"},C9531)))&gt;0,1,0)</f>
        <v>0</v>
      </c>
      <c r="H9531" s="1">
        <f>IF(SUMPRODUCT(--ISNUMBER(SEARCH({"LEGALIZE","LEGISLATION","TRIAL"},C9531)))&gt;0,1,0)</f>
        <v>0</v>
      </c>
      <c r="I9531" s="1">
        <f>IF(SUMPRODUCT(--ISNUMBER(SEARCH({"LEADER"},C9531)))&gt;0,1,0)</f>
        <v>0</v>
      </c>
      <c r="J9531" t="str">
        <f t="shared" si="592"/>
        <v>2015</v>
      </c>
      <c r="K9531" t="str">
        <f t="shared" si="593"/>
        <v>02</v>
      </c>
      <c r="L9531" t="str">
        <f t="shared" si="594"/>
        <v>26</v>
      </c>
      <c r="M9531" s="2">
        <f t="shared" si="595"/>
        <v>42061.302083333336</v>
      </c>
    </row>
    <row r="9532" spans="1:13" x14ac:dyDescent="0.35">
      <c r="A9532">
        <v>3.8348082595870201</v>
      </c>
      <c r="B9532" t="s">
        <v>320</v>
      </c>
      <c r="C9532" t="s">
        <v>5271</v>
      </c>
      <c r="D9532">
        <v>20160214163000</v>
      </c>
      <c r="E9532" s="1">
        <f>IF(SUMPRODUCT(--ISNUMBER(SEARCH({"ECON_EARNINGSREPORT","ECON_STOCKMARKET"},C9532)))&gt;0,1,0)</f>
        <v>0</v>
      </c>
      <c r="F9532" s="1">
        <f>IF(SUMPRODUCT(--ISNUMBER(SEARCH({"ENV_"},C9532)))&gt;0,1,0)</f>
        <v>0</v>
      </c>
      <c r="G9532" s="1">
        <f>IF(SUMPRODUCT(--ISNUMBER(SEARCH({"DISCRIMINATION","HARASSMENT","HATE_SPEECH","GENDER_VIOLENCE"},C9532)))&gt;0,1,0)</f>
        <v>0</v>
      </c>
      <c r="H9532" s="1">
        <f>IF(SUMPRODUCT(--ISNUMBER(SEARCH({"LEGALIZE","LEGISLATION","TRIAL"},C9532)))&gt;0,1,0)</f>
        <v>0</v>
      </c>
      <c r="I9532" s="1">
        <f>IF(SUMPRODUCT(--ISNUMBER(SEARCH({"LEADER"},C9532)))&gt;0,1,0)</f>
        <v>0</v>
      </c>
      <c r="J9532" t="str">
        <f t="shared" si="592"/>
        <v>2016</v>
      </c>
      <c r="K9532" t="str">
        <f t="shared" si="593"/>
        <v>02</v>
      </c>
      <c r="L9532" t="str">
        <f t="shared" si="594"/>
        <v>14</v>
      </c>
      <c r="M9532" s="2">
        <f t="shared" si="595"/>
        <v>42414.6875</v>
      </c>
    </row>
    <row r="9533" spans="1:13" x14ac:dyDescent="0.35">
      <c r="A9533">
        <v>0</v>
      </c>
      <c r="B9533" t="s">
        <v>222</v>
      </c>
      <c r="C9533" t="s">
        <v>5567</v>
      </c>
      <c r="D9533">
        <v>20150323190000</v>
      </c>
      <c r="E9533" s="1">
        <f>IF(SUMPRODUCT(--ISNUMBER(SEARCH({"ECON_EARNINGSREPORT","ECON_STOCKMARKET"},C9533)))&gt;0,1,0)</f>
        <v>1</v>
      </c>
      <c r="F9533" s="1">
        <f>IF(SUMPRODUCT(--ISNUMBER(SEARCH({"ENV_"},C9533)))&gt;0,1,0)</f>
        <v>0</v>
      </c>
      <c r="G9533" s="1">
        <f>IF(SUMPRODUCT(--ISNUMBER(SEARCH({"DISCRIMINATION","HARASSMENT","HATE_SPEECH","GENDER_VIOLENCE"},C9533)))&gt;0,1,0)</f>
        <v>0</v>
      </c>
      <c r="H9533" s="1">
        <f>IF(SUMPRODUCT(--ISNUMBER(SEARCH({"LEGALIZE","LEGISLATION","TRIAL"},C9533)))&gt;0,1,0)</f>
        <v>0</v>
      </c>
      <c r="I9533" s="1">
        <f>IF(SUMPRODUCT(--ISNUMBER(SEARCH({"LEADER"},C9533)))&gt;0,1,0)</f>
        <v>0</v>
      </c>
      <c r="J9533" t="str">
        <f t="shared" si="592"/>
        <v>2015</v>
      </c>
      <c r="K9533" t="str">
        <f t="shared" si="593"/>
        <v>03</v>
      </c>
      <c r="L9533" t="str">
        <f t="shared" si="594"/>
        <v>23</v>
      </c>
      <c r="M9533" s="2">
        <f t="shared" si="595"/>
        <v>42086.791666666664</v>
      </c>
    </row>
    <row r="9534" spans="1:13" x14ac:dyDescent="0.35">
      <c r="A9534">
        <v>1.35970333745365</v>
      </c>
      <c r="B9534" t="s">
        <v>396</v>
      </c>
      <c r="C9534" t="s">
        <v>7363</v>
      </c>
      <c r="D9534">
        <v>20151102104500</v>
      </c>
      <c r="E9534" s="1">
        <f>IF(SUMPRODUCT(--ISNUMBER(SEARCH({"ECON_EARNINGSREPORT","ECON_STOCKMARKET"},C9534)))&gt;0,1,0)</f>
        <v>0</v>
      </c>
      <c r="F9534" s="1">
        <f>IF(SUMPRODUCT(--ISNUMBER(SEARCH({"ENV_"},C9534)))&gt;0,1,0)</f>
        <v>0</v>
      </c>
      <c r="G9534" s="1">
        <f>IF(SUMPRODUCT(--ISNUMBER(SEARCH({"DISCRIMINATION","HARASSMENT","HATE_SPEECH","GENDER_VIOLENCE"},C9534)))&gt;0,1,0)</f>
        <v>0</v>
      </c>
      <c r="H9534" s="1">
        <f>IF(SUMPRODUCT(--ISNUMBER(SEARCH({"LEGALIZE","LEGISLATION","TRIAL"},C9534)))&gt;0,1,0)</f>
        <v>0</v>
      </c>
      <c r="I9534" s="1">
        <f>IF(SUMPRODUCT(--ISNUMBER(SEARCH({"LEADER"},C9534)))&gt;0,1,0)</f>
        <v>0</v>
      </c>
      <c r="J9534" t="str">
        <f t="shared" si="592"/>
        <v>2015</v>
      </c>
      <c r="K9534" t="str">
        <f t="shared" si="593"/>
        <v>11</v>
      </c>
      <c r="L9534" t="str">
        <f t="shared" si="594"/>
        <v>02</v>
      </c>
      <c r="M9534" s="2">
        <f t="shared" si="595"/>
        <v>42310.447916666664</v>
      </c>
    </row>
    <row r="9535" spans="1:13" x14ac:dyDescent="0.35">
      <c r="A9535">
        <v>-1.1354420113544199</v>
      </c>
      <c r="B9535" t="s">
        <v>4722</v>
      </c>
      <c r="C9535" t="s">
        <v>7364</v>
      </c>
      <c r="D9535">
        <v>20151101134500</v>
      </c>
      <c r="E9535" s="1">
        <f>IF(SUMPRODUCT(--ISNUMBER(SEARCH({"ECON_EARNINGSREPORT","ECON_STOCKMARKET"},C9535)))&gt;0,1,0)</f>
        <v>1</v>
      </c>
      <c r="F9535" s="1">
        <f>IF(SUMPRODUCT(--ISNUMBER(SEARCH({"ENV_"},C9535)))&gt;0,1,0)</f>
        <v>0</v>
      </c>
      <c r="G9535" s="1">
        <f>IF(SUMPRODUCT(--ISNUMBER(SEARCH({"DISCRIMINATION","HARASSMENT","HATE_SPEECH","GENDER_VIOLENCE"},C9535)))&gt;0,1,0)</f>
        <v>0</v>
      </c>
      <c r="H9535" s="1">
        <f>IF(SUMPRODUCT(--ISNUMBER(SEARCH({"LEGALIZE","LEGISLATION","TRIAL"},C9535)))&gt;0,1,0)</f>
        <v>0</v>
      </c>
      <c r="I9535" s="1">
        <f>IF(SUMPRODUCT(--ISNUMBER(SEARCH({"LEADER"},C9535)))&gt;0,1,0)</f>
        <v>0</v>
      </c>
      <c r="J9535" t="str">
        <f t="shared" si="592"/>
        <v>2015</v>
      </c>
      <c r="K9535" t="str">
        <f t="shared" si="593"/>
        <v>11</v>
      </c>
      <c r="L9535" t="str">
        <f t="shared" si="594"/>
        <v>01</v>
      </c>
      <c r="M9535" s="2">
        <f t="shared" si="595"/>
        <v>42309.572916666664</v>
      </c>
    </row>
    <row r="9536" spans="1:13" x14ac:dyDescent="0.35">
      <c r="A9536">
        <v>1.3853904282115901</v>
      </c>
      <c r="B9536" t="s">
        <v>4436</v>
      </c>
      <c r="C9536" t="s">
        <v>7365</v>
      </c>
      <c r="D9536">
        <v>20150918093000</v>
      </c>
      <c r="E9536" s="1">
        <f>IF(SUMPRODUCT(--ISNUMBER(SEARCH({"ECON_EARNINGSREPORT","ECON_STOCKMARKET"},C9536)))&gt;0,1,0)</f>
        <v>1</v>
      </c>
      <c r="F9536" s="1">
        <f>IF(SUMPRODUCT(--ISNUMBER(SEARCH({"ENV_"},C9536)))&gt;0,1,0)</f>
        <v>1</v>
      </c>
      <c r="G9536" s="1">
        <f>IF(SUMPRODUCT(--ISNUMBER(SEARCH({"DISCRIMINATION","HARASSMENT","HATE_SPEECH","GENDER_VIOLENCE"},C9536)))&gt;0,1,0)</f>
        <v>0</v>
      </c>
      <c r="H9536" s="1">
        <f>IF(SUMPRODUCT(--ISNUMBER(SEARCH({"LEGALIZE","LEGISLATION","TRIAL"},C9536)))&gt;0,1,0)</f>
        <v>0</v>
      </c>
      <c r="I9536" s="1">
        <f>IF(SUMPRODUCT(--ISNUMBER(SEARCH({"LEADER"},C9536)))&gt;0,1,0)</f>
        <v>0</v>
      </c>
      <c r="J9536" t="str">
        <f t="shared" si="592"/>
        <v>2015</v>
      </c>
      <c r="K9536" t="str">
        <f t="shared" si="593"/>
        <v>09</v>
      </c>
      <c r="L9536" t="str">
        <f t="shared" si="594"/>
        <v>18</v>
      </c>
      <c r="M9536" s="2">
        <f t="shared" si="595"/>
        <v>42265.395833333336</v>
      </c>
    </row>
    <row r="9537" spans="1:13" x14ac:dyDescent="0.35">
      <c r="A9537">
        <v>2.0202020202020199</v>
      </c>
      <c r="B9537" t="s">
        <v>4647</v>
      </c>
      <c r="C9537" t="s">
        <v>7366</v>
      </c>
      <c r="D9537">
        <v>20150923223000</v>
      </c>
      <c r="E9537" s="1">
        <f>IF(SUMPRODUCT(--ISNUMBER(SEARCH({"ECON_EARNINGSREPORT","ECON_STOCKMARKET"},C9537)))&gt;0,1,0)</f>
        <v>1</v>
      </c>
      <c r="F9537" s="1">
        <f>IF(SUMPRODUCT(--ISNUMBER(SEARCH({"ENV_"},C9537)))&gt;0,1,0)</f>
        <v>0</v>
      </c>
      <c r="G9537" s="1">
        <f>IF(SUMPRODUCT(--ISNUMBER(SEARCH({"DISCRIMINATION","HARASSMENT","HATE_SPEECH","GENDER_VIOLENCE"},C9537)))&gt;0,1,0)</f>
        <v>0</v>
      </c>
      <c r="H9537" s="1">
        <f>IF(SUMPRODUCT(--ISNUMBER(SEARCH({"LEGALIZE","LEGISLATION","TRIAL"},C9537)))&gt;0,1,0)</f>
        <v>0</v>
      </c>
      <c r="I9537" s="1">
        <f>IF(SUMPRODUCT(--ISNUMBER(SEARCH({"LEADER"},C9537)))&gt;0,1,0)</f>
        <v>0</v>
      </c>
      <c r="J9537" t="str">
        <f t="shared" si="592"/>
        <v>2015</v>
      </c>
      <c r="K9537" t="str">
        <f t="shared" si="593"/>
        <v>09</v>
      </c>
      <c r="L9537" t="str">
        <f t="shared" si="594"/>
        <v>23</v>
      </c>
      <c r="M9537" s="2">
        <f t="shared" si="595"/>
        <v>42270.9375</v>
      </c>
    </row>
    <row r="9538" spans="1:13" x14ac:dyDescent="0.35">
      <c r="A9538">
        <v>-0.56164383561643905</v>
      </c>
      <c r="B9538" t="s">
        <v>56</v>
      </c>
      <c r="C9538" t="s">
        <v>7367</v>
      </c>
      <c r="D9538">
        <v>20150521203000</v>
      </c>
      <c r="E9538" s="1">
        <f>IF(SUMPRODUCT(--ISNUMBER(SEARCH({"ECON_EARNINGSREPORT","ECON_STOCKMARKET"},C9538)))&gt;0,1,0)</f>
        <v>1</v>
      </c>
      <c r="F9538" s="1">
        <f>IF(SUMPRODUCT(--ISNUMBER(SEARCH({"ENV_"},C9538)))&gt;0,1,0)</f>
        <v>0</v>
      </c>
      <c r="G9538" s="1">
        <f>IF(SUMPRODUCT(--ISNUMBER(SEARCH({"DISCRIMINATION","HARASSMENT","HATE_SPEECH","GENDER_VIOLENCE"},C9538)))&gt;0,1,0)</f>
        <v>0</v>
      </c>
      <c r="H9538" s="1">
        <f>IF(SUMPRODUCT(--ISNUMBER(SEARCH({"LEGALIZE","LEGISLATION","TRIAL"},C9538)))&gt;0,1,0)</f>
        <v>0</v>
      </c>
      <c r="I9538" s="1">
        <f>IF(SUMPRODUCT(--ISNUMBER(SEARCH({"LEADER"},C9538)))&gt;0,1,0)</f>
        <v>1</v>
      </c>
      <c r="J9538" t="str">
        <f t="shared" si="592"/>
        <v>2015</v>
      </c>
      <c r="K9538" t="str">
        <f t="shared" si="593"/>
        <v>05</v>
      </c>
      <c r="L9538" t="str">
        <f t="shared" si="594"/>
        <v>21</v>
      </c>
      <c r="M9538" s="2">
        <f t="shared" si="595"/>
        <v>42145.854166666664</v>
      </c>
    </row>
    <row r="9539" spans="1:13" x14ac:dyDescent="0.35">
      <c r="A9539">
        <v>3.3333333333333299</v>
      </c>
      <c r="B9539" t="s">
        <v>3990</v>
      </c>
      <c r="D9539">
        <v>20160407064500</v>
      </c>
      <c r="E9539" s="1">
        <f>IF(SUMPRODUCT(--ISNUMBER(SEARCH({"ECON_EARNINGSREPORT","ECON_STOCKMARKET"},C9539)))&gt;0,1,0)</f>
        <v>0</v>
      </c>
      <c r="F9539" s="1">
        <f>IF(SUMPRODUCT(--ISNUMBER(SEARCH({"ENV_"},C9539)))&gt;0,1,0)</f>
        <v>0</v>
      </c>
      <c r="G9539" s="1">
        <f>IF(SUMPRODUCT(--ISNUMBER(SEARCH({"DISCRIMINATION","HARASSMENT","HATE_SPEECH","GENDER_VIOLENCE"},C9539)))&gt;0,1,0)</f>
        <v>0</v>
      </c>
      <c r="H9539" s="1">
        <f>IF(SUMPRODUCT(--ISNUMBER(SEARCH({"LEGALIZE","LEGISLATION","TRIAL"},C9539)))&gt;0,1,0)</f>
        <v>0</v>
      </c>
      <c r="I9539" s="1">
        <f>IF(SUMPRODUCT(--ISNUMBER(SEARCH({"LEADER"},C9539)))&gt;0,1,0)</f>
        <v>0</v>
      </c>
      <c r="J9539" t="str">
        <f t="shared" ref="J9539:J9602" si="596">LEFT(D9539,4)</f>
        <v>2016</v>
      </c>
      <c r="K9539" t="str">
        <f t="shared" ref="K9539:K9602" si="597">MID(D9539,5,2)</f>
        <v>04</v>
      </c>
      <c r="L9539" t="str">
        <f t="shared" ref="L9539:L9602" si="598">MID(D9539,7,2)</f>
        <v>07</v>
      </c>
      <c r="M9539" s="2">
        <f t="shared" ref="M9539:M9602" si="599">DATE(LEFT(D9539,4),MID(D9539,5,2),MID(D9539,7,2))+TIME(MID(D9539,9,2),MID(D9539,11,2),RIGHT(D9539,2))</f>
        <v>42467.28125</v>
      </c>
    </row>
    <row r="9540" spans="1:13" x14ac:dyDescent="0.35">
      <c r="A9540">
        <v>-1.93905817174515</v>
      </c>
      <c r="B9540" t="s">
        <v>73</v>
      </c>
      <c r="D9540">
        <v>20150916113000</v>
      </c>
      <c r="E9540" s="1">
        <f>IF(SUMPRODUCT(--ISNUMBER(SEARCH({"ECON_EARNINGSREPORT","ECON_STOCKMARKET"},C9540)))&gt;0,1,0)</f>
        <v>0</v>
      </c>
      <c r="F9540" s="1">
        <f>IF(SUMPRODUCT(--ISNUMBER(SEARCH({"ENV_"},C9540)))&gt;0,1,0)</f>
        <v>0</v>
      </c>
      <c r="G9540" s="1">
        <f>IF(SUMPRODUCT(--ISNUMBER(SEARCH({"DISCRIMINATION","HARASSMENT","HATE_SPEECH","GENDER_VIOLENCE"},C9540)))&gt;0,1,0)</f>
        <v>0</v>
      </c>
      <c r="H9540" s="1">
        <f>IF(SUMPRODUCT(--ISNUMBER(SEARCH({"LEGALIZE","LEGISLATION","TRIAL"},C9540)))&gt;0,1,0)</f>
        <v>0</v>
      </c>
      <c r="I9540" s="1">
        <f>IF(SUMPRODUCT(--ISNUMBER(SEARCH({"LEADER"},C9540)))&gt;0,1,0)</f>
        <v>0</v>
      </c>
      <c r="J9540" t="str">
        <f t="shared" si="596"/>
        <v>2015</v>
      </c>
      <c r="K9540" t="str">
        <f t="shared" si="597"/>
        <v>09</v>
      </c>
      <c r="L9540" t="str">
        <f t="shared" si="598"/>
        <v>16</v>
      </c>
      <c r="M9540" s="2">
        <f t="shared" si="599"/>
        <v>42263.479166666664</v>
      </c>
    </row>
    <row r="9541" spans="1:13" x14ac:dyDescent="0.35">
      <c r="A9541">
        <v>2.8846153846153801</v>
      </c>
      <c r="B9541" t="s">
        <v>38</v>
      </c>
      <c r="C9541" t="s">
        <v>5153</v>
      </c>
      <c r="D9541">
        <v>20160129081500</v>
      </c>
      <c r="E9541" s="1">
        <f>IF(SUMPRODUCT(--ISNUMBER(SEARCH({"ECON_EARNINGSREPORT","ECON_STOCKMARKET"},C9541)))&gt;0,1,0)</f>
        <v>0</v>
      </c>
      <c r="F9541" s="1">
        <f>IF(SUMPRODUCT(--ISNUMBER(SEARCH({"ENV_"},C9541)))&gt;0,1,0)</f>
        <v>0</v>
      </c>
      <c r="G9541" s="1">
        <f>IF(SUMPRODUCT(--ISNUMBER(SEARCH({"DISCRIMINATION","HARASSMENT","HATE_SPEECH","GENDER_VIOLENCE"},C9541)))&gt;0,1,0)</f>
        <v>0</v>
      </c>
      <c r="H9541" s="1">
        <f>IF(SUMPRODUCT(--ISNUMBER(SEARCH({"LEGALIZE","LEGISLATION","TRIAL"},C9541)))&gt;0,1,0)</f>
        <v>0</v>
      </c>
      <c r="I9541" s="1">
        <f>IF(SUMPRODUCT(--ISNUMBER(SEARCH({"LEADER"},C9541)))&gt;0,1,0)</f>
        <v>1</v>
      </c>
      <c r="J9541" t="str">
        <f t="shared" si="596"/>
        <v>2016</v>
      </c>
      <c r="K9541" t="str">
        <f t="shared" si="597"/>
        <v>01</v>
      </c>
      <c r="L9541" t="str">
        <f t="shared" si="598"/>
        <v>29</v>
      </c>
      <c r="M9541" s="2">
        <f t="shared" si="599"/>
        <v>42398.34375</v>
      </c>
    </row>
    <row r="9542" spans="1:13" x14ac:dyDescent="0.35">
      <c r="A9542">
        <v>1.1173184357541901</v>
      </c>
      <c r="B9542" t="s">
        <v>133</v>
      </c>
      <c r="C9542" t="s">
        <v>7368</v>
      </c>
      <c r="D9542">
        <v>20160405173000</v>
      </c>
      <c r="E9542" s="1">
        <f>IF(SUMPRODUCT(--ISNUMBER(SEARCH({"ECON_EARNINGSREPORT","ECON_STOCKMARKET"},C9542)))&gt;0,1,0)</f>
        <v>1</v>
      </c>
      <c r="F9542" s="1">
        <f>IF(SUMPRODUCT(--ISNUMBER(SEARCH({"ENV_"},C9542)))&gt;0,1,0)</f>
        <v>0</v>
      </c>
      <c r="G9542" s="1">
        <f>IF(SUMPRODUCT(--ISNUMBER(SEARCH({"DISCRIMINATION","HARASSMENT","HATE_SPEECH","GENDER_VIOLENCE"},C9542)))&gt;0,1,0)</f>
        <v>0</v>
      </c>
      <c r="H9542" s="1">
        <f>IF(SUMPRODUCT(--ISNUMBER(SEARCH({"LEGALIZE","LEGISLATION","TRIAL"},C9542)))&gt;0,1,0)</f>
        <v>0</v>
      </c>
      <c r="I9542" s="1">
        <f>IF(SUMPRODUCT(--ISNUMBER(SEARCH({"LEADER"},C9542)))&gt;0,1,0)</f>
        <v>0</v>
      </c>
      <c r="J9542" t="str">
        <f t="shared" si="596"/>
        <v>2016</v>
      </c>
      <c r="K9542" t="str">
        <f t="shared" si="597"/>
        <v>04</v>
      </c>
      <c r="L9542" t="str">
        <f t="shared" si="598"/>
        <v>05</v>
      </c>
      <c r="M9542" s="2">
        <f t="shared" si="599"/>
        <v>42465.729166666664</v>
      </c>
    </row>
    <row r="9543" spans="1:13" x14ac:dyDescent="0.35">
      <c r="A9543">
        <v>1.03578154425612</v>
      </c>
      <c r="B9543" t="s">
        <v>20</v>
      </c>
      <c r="C9543" t="s">
        <v>7369</v>
      </c>
      <c r="D9543">
        <v>20150811210000</v>
      </c>
      <c r="E9543" s="1">
        <f>IF(SUMPRODUCT(--ISNUMBER(SEARCH({"ECON_EARNINGSREPORT","ECON_STOCKMARKET"},C9543)))&gt;0,1,0)</f>
        <v>0</v>
      </c>
      <c r="F9543" s="1">
        <f>IF(SUMPRODUCT(--ISNUMBER(SEARCH({"ENV_"},C9543)))&gt;0,1,0)</f>
        <v>0</v>
      </c>
      <c r="G9543" s="1">
        <f>IF(SUMPRODUCT(--ISNUMBER(SEARCH({"DISCRIMINATION","HARASSMENT","HATE_SPEECH","GENDER_VIOLENCE"},C9543)))&gt;0,1,0)</f>
        <v>0</v>
      </c>
      <c r="H9543" s="1">
        <f>IF(SUMPRODUCT(--ISNUMBER(SEARCH({"LEGALIZE","LEGISLATION","TRIAL"},C9543)))&gt;0,1,0)</f>
        <v>0</v>
      </c>
      <c r="I9543" s="1">
        <f>IF(SUMPRODUCT(--ISNUMBER(SEARCH({"LEADER"},C9543)))&gt;0,1,0)</f>
        <v>0</v>
      </c>
      <c r="J9543" t="str">
        <f t="shared" si="596"/>
        <v>2015</v>
      </c>
      <c r="K9543" t="str">
        <f t="shared" si="597"/>
        <v>08</v>
      </c>
      <c r="L9543" t="str">
        <f t="shared" si="598"/>
        <v>11</v>
      </c>
      <c r="M9543" s="2">
        <f t="shared" si="599"/>
        <v>42227.875</v>
      </c>
    </row>
    <row r="9544" spans="1:13" x14ac:dyDescent="0.35">
      <c r="A9544">
        <v>1.7361111111111101</v>
      </c>
      <c r="B9544" t="s">
        <v>2559</v>
      </c>
      <c r="C9544" t="s">
        <v>4418</v>
      </c>
      <c r="D9544">
        <v>20150303113000</v>
      </c>
      <c r="E9544" s="1">
        <f>IF(SUMPRODUCT(--ISNUMBER(SEARCH({"ECON_EARNINGSREPORT","ECON_STOCKMARKET"},C9544)))&gt;0,1,0)</f>
        <v>1</v>
      </c>
      <c r="F9544" s="1">
        <f>IF(SUMPRODUCT(--ISNUMBER(SEARCH({"ENV_"},C9544)))&gt;0,1,0)</f>
        <v>0</v>
      </c>
      <c r="G9544" s="1">
        <f>IF(SUMPRODUCT(--ISNUMBER(SEARCH({"DISCRIMINATION","HARASSMENT","HATE_SPEECH","GENDER_VIOLENCE"},C9544)))&gt;0,1,0)</f>
        <v>0</v>
      </c>
      <c r="H9544" s="1">
        <f>IF(SUMPRODUCT(--ISNUMBER(SEARCH({"LEGALIZE","LEGISLATION","TRIAL"},C9544)))&gt;0,1,0)</f>
        <v>0</v>
      </c>
      <c r="I9544" s="1">
        <f>IF(SUMPRODUCT(--ISNUMBER(SEARCH({"LEADER"},C9544)))&gt;0,1,0)</f>
        <v>0</v>
      </c>
      <c r="J9544" t="str">
        <f t="shared" si="596"/>
        <v>2015</v>
      </c>
      <c r="K9544" t="str">
        <f t="shared" si="597"/>
        <v>03</v>
      </c>
      <c r="L9544" t="str">
        <f t="shared" si="598"/>
        <v>03</v>
      </c>
      <c r="M9544" s="2">
        <f t="shared" si="599"/>
        <v>42066.479166666664</v>
      </c>
    </row>
    <row r="9545" spans="1:13" x14ac:dyDescent="0.35">
      <c r="A9545">
        <v>0.67001675041875997</v>
      </c>
      <c r="B9545" t="s">
        <v>133</v>
      </c>
      <c r="C9545" t="s">
        <v>7370</v>
      </c>
      <c r="D9545">
        <v>20151211163000</v>
      </c>
      <c r="E9545" s="1">
        <f>IF(SUMPRODUCT(--ISNUMBER(SEARCH({"ECON_EARNINGSREPORT","ECON_STOCKMARKET"},C9545)))&gt;0,1,0)</f>
        <v>1</v>
      </c>
      <c r="F9545" s="1">
        <f>IF(SUMPRODUCT(--ISNUMBER(SEARCH({"ENV_"},C9545)))&gt;0,1,0)</f>
        <v>0</v>
      </c>
      <c r="G9545" s="1">
        <f>IF(SUMPRODUCT(--ISNUMBER(SEARCH({"DISCRIMINATION","HARASSMENT","HATE_SPEECH","GENDER_VIOLENCE"},C9545)))&gt;0,1,0)</f>
        <v>0</v>
      </c>
      <c r="H9545" s="1">
        <f>IF(SUMPRODUCT(--ISNUMBER(SEARCH({"LEGALIZE","LEGISLATION","TRIAL"},C9545)))&gt;0,1,0)</f>
        <v>0</v>
      </c>
      <c r="I9545" s="1">
        <f>IF(SUMPRODUCT(--ISNUMBER(SEARCH({"LEADER"},C9545)))&gt;0,1,0)</f>
        <v>0</v>
      </c>
      <c r="J9545" t="str">
        <f t="shared" si="596"/>
        <v>2015</v>
      </c>
      <c r="K9545" t="str">
        <f t="shared" si="597"/>
        <v>12</v>
      </c>
      <c r="L9545" t="str">
        <f t="shared" si="598"/>
        <v>11</v>
      </c>
      <c r="M9545" s="2">
        <f t="shared" si="599"/>
        <v>42349.6875</v>
      </c>
    </row>
    <row r="9546" spans="1:13" x14ac:dyDescent="0.35">
      <c r="A9546">
        <v>0</v>
      </c>
      <c r="B9546" t="s">
        <v>5358</v>
      </c>
      <c r="C9546" t="s">
        <v>7371</v>
      </c>
      <c r="D9546">
        <v>20150701233000</v>
      </c>
      <c r="E9546" s="1">
        <f>IF(SUMPRODUCT(--ISNUMBER(SEARCH({"ECON_EARNINGSREPORT","ECON_STOCKMARKET"},C9546)))&gt;0,1,0)</f>
        <v>0</v>
      </c>
      <c r="F9546" s="1">
        <f>IF(SUMPRODUCT(--ISNUMBER(SEARCH({"ENV_"},C9546)))&gt;0,1,0)</f>
        <v>0</v>
      </c>
      <c r="G9546" s="1">
        <f>IF(SUMPRODUCT(--ISNUMBER(SEARCH({"DISCRIMINATION","HARASSMENT","HATE_SPEECH","GENDER_VIOLENCE"},C9546)))&gt;0,1,0)</f>
        <v>0</v>
      </c>
      <c r="H9546" s="1">
        <f>IF(SUMPRODUCT(--ISNUMBER(SEARCH({"LEGALIZE","LEGISLATION","TRIAL"},C9546)))&gt;0,1,0)</f>
        <v>0</v>
      </c>
      <c r="I9546" s="1">
        <f>IF(SUMPRODUCT(--ISNUMBER(SEARCH({"LEADER"},C9546)))&gt;0,1,0)</f>
        <v>1</v>
      </c>
      <c r="J9546" t="str">
        <f t="shared" si="596"/>
        <v>2015</v>
      </c>
      <c r="K9546" t="str">
        <f t="shared" si="597"/>
        <v>07</v>
      </c>
      <c r="L9546" t="str">
        <f t="shared" si="598"/>
        <v>01</v>
      </c>
      <c r="M9546" s="2">
        <f t="shared" si="599"/>
        <v>42186.979166666664</v>
      </c>
    </row>
    <row r="9547" spans="1:13" x14ac:dyDescent="0.35">
      <c r="A9547">
        <v>1.0536398467432999</v>
      </c>
      <c r="B9547" t="s">
        <v>52</v>
      </c>
      <c r="C9547" t="s">
        <v>7372</v>
      </c>
      <c r="D9547">
        <v>20150318000000</v>
      </c>
      <c r="E9547" s="1">
        <f>IF(SUMPRODUCT(--ISNUMBER(SEARCH({"ECON_EARNINGSREPORT","ECON_STOCKMARKET"},C9547)))&gt;0,1,0)</f>
        <v>0</v>
      </c>
      <c r="F9547" s="1">
        <f>IF(SUMPRODUCT(--ISNUMBER(SEARCH({"ENV_"},C9547)))&gt;0,1,0)</f>
        <v>0</v>
      </c>
      <c r="G9547" s="1">
        <f>IF(SUMPRODUCT(--ISNUMBER(SEARCH({"DISCRIMINATION","HARASSMENT","HATE_SPEECH","GENDER_VIOLENCE"},C9547)))&gt;0,1,0)</f>
        <v>0</v>
      </c>
      <c r="H9547" s="1">
        <f>IF(SUMPRODUCT(--ISNUMBER(SEARCH({"LEGALIZE","LEGISLATION","TRIAL"},C9547)))&gt;0,1,0)</f>
        <v>0</v>
      </c>
      <c r="I9547" s="1">
        <f>IF(SUMPRODUCT(--ISNUMBER(SEARCH({"LEADER"},C9547)))&gt;0,1,0)</f>
        <v>0</v>
      </c>
      <c r="J9547" t="str">
        <f t="shared" si="596"/>
        <v>2015</v>
      </c>
      <c r="K9547" t="str">
        <f t="shared" si="597"/>
        <v>03</v>
      </c>
      <c r="L9547" t="str">
        <f t="shared" si="598"/>
        <v>18</v>
      </c>
      <c r="M9547" s="2">
        <f t="shared" si="599"/>
        <v>42081</v>
      </c>
    </row>
    <row r="9548" spans="1:13" x14ac:dyDescent="0.35">
      <c r="A9548">
        <v>0</v>
      </c>
      <c r="B9548" t="s">
        <v>558</v>
      </c>
      <c r="C9548" t="s">
        <v>5124</v>
      </c>
      <c r="D9548">
        <v>20150928154500</v>
      </c>
      <c r="E9548" s="1">
        <f>IF(SUMPRODUCT(--ISNUMBER(SEARCH({"ECON_EARNINGSREPORT","ECON_STOCKMARKET"},C9548)))&gt;0,1,0)</f>
        <v>0</v>
      </c>
      <c r="F9548" s="1">
        <f>IF(SUMPRODUCT(--ISNUMBER(SEARCH({"ENV_"},C9548)))&gt;0,1,0)</f>
        <v>0</v>
      </c>
      <c r="G9548" s="1">
        <f>IF(SUMPRODUCT(--ISNUMBER(SEARCH({"DISCRIMINATION","HARASSMENT","HATE_SPEECH","GENDER_VIOLENCE"},C9548)))&gt;0,1,0)</f>
        <v>0</v>
      </c>
      <c r="H9548" s="1">
        <f>IF(SUMPRODUCT(--ISNUMBER(SEARCH({"LEGALIZE","LEGISLATION","TRIAL"},C9548)))&gt;0,1,0)</f>
        <v>0</v>
      </c>
      <c r="I9548" s="1">
        <f>IF(SUMPRODUCT(--ISNUMBER(SEARCH({"LEADER"},C9548)))&gt;0,1,0)</f>
        <v>1</v>
      </c>
      <c r="J9548" t="str">
        <f t="shared" si="596"/>
        <v>2015</v>
      </c>
      <c r="K9548" t="str">
        <f t="shared" si="597"/>
        <v>09</v>
      </c>
      <c r="L9548" t="str">
        <f t="shared" si="598"/>
        <v>28</v>
      </c>
      <c r="M9548" s="2">
        <f t="shared" si="599"/>
        <v>42275.65625</v>
      </c>
    </row>
    <row r="9549" spans="1:13" x14ac:dyDescent="0.35">
      <c r="A9549">
        <v>-5.3235908141962396</v>
      </c>
      <c r="B9549" t="s">
        <v>1255</v>
      </c>
      <c r="C9549" t="s">
        <v>7373</v>
      </c>
      <c r="D9549">
        <v>20150812041500</v>
      </c>
      <c r="E9549" s="1">
        <f>IF(SUMPRODUCT(--ISNUMBER(SEARCH({"ECON_EARNINGSREPORT","ECON_STOCKMARKET"},C9549)))&gt;0,1,0)</f>
        <v>1</v>
      </c>
      <c r="F9549" s="1">
        <f>IF(SUMPRODUCT(--ISNUMBER(SEARCH({"ENV_"},C9549)))&gt;0,1,0)</f>
        <v>0</v>
      </c>
      <c r="G9549" s="1">
        <f>IF(SUMPRODUCT(--ISNUMBER(SEARCH({"DISCRIMINATION","HARASSMENT","HATE_SPEECH","GENDER_VIOLENCE"},C9549)))&gt;0,1,0)</f>
        <v>0</v>
      </c>
      <c r="H9549" s="1">
        <f>IF(SUMPRODUCT(--ISNUMBER(SEARCH({"LEGALIZE","LEGISLATION","TRIAL"},C9549)))&gt;0,1,0)</f>
        <v>1</v>
      </c>
      <c r="I9549" s="1">
        <f>IF(SUMPRODUCT(--ISNUMBER(SEARCH({"LEADER"},C9549)))&gt;0,1,0)</f>
        <v>0</v>
      </c>
      <c r="J9549" t="str">
        <f t="shared" si="596"/>
        <v>2015</v>
      </c>
      <c r="K9549" t="str">
        <f t="shared" si="597"/>
        <v>08</v>
      </c>
      <c r="L9549" t="str">
        <f t="shared" si="598"/>
        <v>12</v>
      </c>
      <c r="M9549" s="2">
        <f t="shared" si="599"/>
        <v>42228.177083333336</v>
      </c>
    </row>
    <row r="9550" spans="1:13" x14ac:dyDescent="0.35">
      <c r="A9550">
        <v>1.0204081632653099</v>
      </c>
      <c r="B9550" t="s">
        <v>447</v>
      </c>
      <c r="C9550" t="s">
        <v>4906</v>
      </c>
      <c r="D9550">
        <v>20151125043000</v>
      </c>
      <c r="E9550" s="1">
        <f>IF(SUMPRODUCT(--ISNUMBER(SEARCH({"ECON_EARNINGSREPORT","ECON_STOCKMARKET"},C9550)))&gt;0,1,0)</f>
        <v>0</v>
      </c>
      <c r="F9550" s="1">
        <f>IF(SUMPRODUCT(--ISNUMBER(SEARCH({"ENV_"},C9550)))&gt;0,1,0)</f>
        <v>0</v>
      </c>
      <c r="G9550" s="1">
        <f>IF(SUMPRODUCT(--ISNUMBER(SEARCH({"DISCRIMINATION","HARASSMENT","HATE_SPEECH","GENDER_VIOLENCE"},C9550)))&gt;0,1,0)</f>
        <v>0</v>
      </c>
      <c r="H9550" s="1">
        <f>IF(SUMPRODUCT(--ISNUMBER(SEARCH({"LEGALIZE","LEGISLATION","TRIAL"},C9550)))&gt;0,1,0)</f>
        <v>0</v>
      </c>
      <c r="I9550" s="1">
        <f>IF(SUMPRODUCT(--ISNUMBER(SEARCH({"LEADER"},C9550)))&gt;0,1,0)</f>
        <v>1</v>
      </c>
      <c r="J9550" t="str">
        <f t="shared" si="596"/>
        <v>2015</v>
      </c>
      <c r="K9550" t="str">
        <f t="shared" si="597"/>
        <v>11</v>
      </c>
      <c r="L9550" t="str">
        <f t="shared" si="598"/>
        <v>25</v>
      </c>
      <c r="M9550" s="2">
        <f t="shared" si="599"/>
        <v>42333.1875</v>
      </c>
    </row>
    <row r="9551" spans="1:13" x14ac:dyDescent="0.35">
      <c r="A9551">
        <v>3.6082474226804102</v>
      </c>
      <c r="B9551" t="s">
        <v>997</v>
      </c>
      <c r="C9551" t="s">
        <v>7374</v>
      </c>
      <c r="D9551">
        <v>20150904173000</v>
      </c>
      <c r="E9551" s="1">
        <f>IF(SUMPRODUCT(--ISNUMBER(SEARCH({"ECON_EARNINGSREPORT","ECON_STOCKMARKET"},C9551)))&gt;0,1,0)</f>
        <v>1</v>
      </c>
      <c r="F9551" s="1">
        <f>IF(SUMPRODUCT(--ISNUMBER(SEARCH({"ENV_"},C9551)))&gt;0,1,0)</f>
        <v>0</v>
      </c>
      <c r="G9551" s="1">
        <f>IF(SUMPRODUCT(--ISNUMBER(SEARCH({"DISCRIMINATION","HARASSMENT","HATE_SPEECH","GENDER_VIOLENCE"},C9551)))&gt;0,1,0)</f>
        <v>0</v>
      </c>
      <c r="H9551" s="1">
        <f>IF(SUMPRODUCT(--ISNUMBER(SEARCH({"LEGALIZE","LEGISLATION","TRIAL"},C9551)))&gt;0,1,0)</f>
        <v>0</v>
      </c>
      <c r="I9551" s="1">
        <f>IF(SUMPRODUCT(--ISNUMBER(SEARCH({"LEADER"},C9551)))&gt;0,1,0)</f>
        <v>0</v>
      </c>
      <c r="J9551" t="str">
        <f t="shared" si="596"/>
        <v>2015</v>
      </c>
      <c r="K9551" t="str">
        <f t="shared" si="597"/>
        <v>09</v>
      </c>
      <c r="L9551" t="str">
        <f t="shared" si="598"/>
        <v>04</v>
      </c>
      <c r="M9551" s="2">
        <f t="shared" si="599"/>
        <v>42251.729166666664</v>
      </c>
    </row>
    <row r="9552" spans="1:13" x14ac:dyDescent="0.35">
      <c r="A9552">
        <v>-1.3574660633484199</v>
      </c>
      <c r="B9552" t="s">
        <v>26</v>
      </c>
      <c r="C9552" t="s">
        <v>6442</v>
      </c>
      <c r="D9552">
        <v>20151112141500</v>
      </c>
      <c r="E9552" s="1">
        <f>IF(SUMPRODUCT(--ISNUMBER(SEARCH({"ECON_EARNINGSREPORT","ECON_STOCKMARKET"},C9552)))&gt;0,1,0)</f>
        <v>0</v>
      </c>
      <c r="F9552" s="1">
        <f>IF(SUMPRODUCT(--ISNUMBER(SEARCH({"ENV_"},C9552)))&gt;0,1,0)</f>
        <v>0</v>
      </c>
      <c r="G9552" s="1">
        <f>IF(SUMPRODUCT(--ISNUMBER(SEARCH({"DISCRIMINATION","HARASSMENT","HATE_SPEECH","GENDER_VIOLENCE"},C9552)))&gt;0,1,0)</f>
        <v>0</v>
      </c>
      <c r="H9552" s="1">
        <f>IF(SUMPRODUCT(--ISNUMBER(SEARCH({"LEGALIZE","LEGISLATION","TRIAL"},C9552)))&gt;0,1,0)</f>
        <v>0</v>
      </c>
      <c r="I9552" s="1">
        <f>IF(SUMPRODUCT(--ISNUMBER(SEARCH({"LEADER"},C9552)))&gt;0,1,0)</f>
        <v>0</v>
      </c>
      <c r="J9552" t="str">
        <f t="shared" si="596"/>
        <v>2015</v>
      </c>
      <c r="K9552" t="str">
        <f t="shared" si="597"/>
        <v>11</v>
      </c>
      <c r="L9552" t="str">
        <f t="shared" si="598"/>
        <v>12</v>
      </c>
      <c r="M9552" s="2">
        <f t="shared" si="599"/>
        <v>42320.59375</v>
      </c>
    </row>
    <row r="9553" spans="1:13" x14ac:dyDescent="0.35">
      <c r="A9553">
        <v>1.40056022408964</v>
      </c>
      <c r="B9553" t="s">
        <v>714</v>
      </c>
      <c r="C9553" t="s">
        <v>7375</v>
      </c>
      <c r="D9553">
        <v>20151104163000</v>
      </c>
      <c r="E9553" s="1">
        <f>IF(SUMPRODUCT(--ISNUMBER(SEARCH({"ECON_EARNINGSREPORT","ECON_STOCKMARKET"},C9553)))&gt;0,1,0)</f>
        <v>1</v>
      </c>
      <c r="F9553" s="1">
        <f>IF(SUMPRODUCT(--ISNUMBER(SEARCH({"ENV_"},C9553)))&gt;0,1,0)</f>
        <v>0</v>
      </c>
      <c r="G9553" s="1">
        <f>IF(SUMPRODUCT(--ISNUMBER(SEARCH({"DISCRIMINATION","HARASSMENT","HATE_SPEECH","GENDER_VIOLENCE"},C9553)))&gt;0,1,0)</f>
        <v>0</v>
      </c>
      <c r="H9553" s="1">
        <f>IF(SUMPRODUCT(--ISNUMBER(SEARCH({"LEGALIZE","LEGISLATION","TRIAL"},C9553)))&gt;0,1,0)</f>
        <v>0</v>
      </c>
      <c r="I9553" s="1">
        <f>IF(SUMPRODUCT(--ISNUMBER(SEARCH({"LEADER"},C9553)))&gt;0,1,0)</f>
        <v>0</v>
      </c>
      <c r="J9553" t="str">
        <f t="shared" si="596"/>
        <v>2015</v>
      </c>
      <c r="K9553" t="str">
        <f t="shared" si="597"/>
        <v>11</v>
      </c>
      <c r="L9553" t="str">
        <f t="shared" si="598"/>
        <v>04</v>
      </c>
      <c r="M9553" s="2">
        <f t="shared" si="599"/>
        <v>42312.6875</v>
      </c>
    </row>
    <row r="9554" spans="1:13" x14ac:dyDescent="0.35">
      <c r="A9554">
        <v>2.6829268292682902</v>
      </c>
      <c r="B9554" t="s">
        <v>442</v>
      </c>
      <c r="C9554" t="s">
        <v>7376</v>
      </c>
      <c r="D9554">
        <v>20160602211500</v>
      </c>
      <c r="E9554" s="1">
        <f>IF(SUMPRODUCT(--ISNUMBER(SEARCH({"ECON_EARNINGSREPORT","ECON_STOCKMARKET"},C9554)))&gt;0,1,0)</f>
        <v>0</v>
      </c>
      <c r="F9554" s="1">
        <f>IF(SUMPRODUCT(--ISNUMBER(SEARCH({"ENV_"},C9554)))&gt;0,1,0)</f>
        <v>0</v>
      </c>
      <c r="G9554" s="1">
        <f>IF(SUMPRODUCT(--ISNUMBER(SEARCH({"DISCRIMINATION","HARASSMENT","HATE_SPEECH","GENDER_VIOLENCE"},C9554)))&gt;0,1,0)</f>
        <v>0</v>
      </c>
      <c r="H9554" s="1">
        <f>IF(SUMPRODUCT(--ISNUMBER(SEARCH({"LEGALIZE","LEGISLATION","TRIAL"},C9554)))&gt;0,1,0)</f>
        <v>0</v>
      </c>
      <c r="I9554" s="1">
        <f>IF(SUMPRODUCT(--ISNUMBER(SEARCH({"LEADER"},C9554)))&gt;0,1,0)</f>
        <v>1</v>
      </c>
      <c r="J9554" t="str">
        <f t="shared" si="596"/>
        <v>2016</v>
      </c>
      <c r="K9554" t="str">
        <f t="shared" si="597"/>
        <v>06</v>
      </c>
      <c r="L9554" t="str">
        <f t="shared" si="598"/>
        <v>02</v>
      </c>
      <c r="M9554" s="2">
        <f t="shared" si="599"/>
        <v>42523.885416666664</v>
      </c>
    </row>
    <row r="9555" spans="1:13" x14ac:dyDescent="0.35">
      <c r="A9555">
        <v>-5.1724137931034502</v>
      </c>
      <c r="B9555" t="s">
        <v>7377</v>
      </c>
      <c r="C9555" t="s">
        <v>4195</v>
      </c>
      <c r="D9555">
        <v>20150915220000</v>
      </c>
      <c r="E9555" s="1">
        <f>IF(SUMPRODUCT(--ISNUMBER(SEARCH({"ECON_EARNINGSREPORT","ECON_STOCKMARKET"},C9555)))&gt;0,1,0)</f>
        <v>0</v>
      </c>
      <c r="F9555" s="1">
        <f>IF(SUMPRODUCT(--ISNUMBER(SEARCH({"ENV_"},C9555)))&gt;0,1,0)</f>
        <v>0</v>
      </c>
      <c r="G9555" s="1">
        <f>IF(SUMPRODUCT(--ISNUMBER(SEARCH({"DISCRIMINATION","HARASSMENT","HATE_SPEECH","GENDER_VIOLENCE"},C9555)))&gt;0,1,0)</f>
        <v>0</v>
      </c>
      <c r="H9555" s="1">
        <f>IF(SUMPRODUCT(--ISNUMBER(SEARCH({"LEGALIZE","LEGISLATION","TRIAL"},C9555)))&gt;0,1,0)</f>
        <v>0</v>
      </c>
      <c r="I9555" s="1">
        <f>IF(SUMPRODUCT(--ISNUMBER(SEARCH({"LEADER"},C9555)))&gt;0,1,0)</f>
        <v>0</v>
      </c>
      <c r="J9555" t="str">
        <f t="shared" si="596"/>
        <v>2015</v>
      </c>
      <c r="K9555" t="str">
        <f t="shared" si="597"/>
        <v>09</v>
      </c>
      <c r="L9555" t="str">
        <f t="shared" si="598"/>
        <v>15</v>
      </c>
      <c r="M9555" s="2">
        <f t="shared" si="599"/>
        <v>42262.916666666664</v>
      </c>
    </row>
    <row r="9556" spans="1:13" x14ac:dyDescent="0.35">
      <c r="A9556">
        <v>0.17825311942958999</v>
      </c>
      <c r="B9556" t="s">
        <v>38</v>
      </c>
      <c r="D9556">
        <v>20160110081500</v>
      </c>
      <c r="E9556" s="1">
        <f>IF(SUMPRODUCT(--ISNUMBER(SEARCH({"ECON_EARNINGSREPORT","ECON_STOCKMARKET"},C9556)))&gt;0,1,0)</f>
        <v>0</v>
      </c>
      <c r="F9556" s="1">
        <f>IF(SUMPRODUCT(--ISNUMBER(SEARCH({"ENV_"},C9556)))&gt;0,1,0)</f>
        <v>0</v>
      </c>
      <c r="G9556" s="1">
        <f>IF(SUMPRODUCT(--ISNUMBER(SEARCH({"DISCRIMINATION","HARASSMENT","HATE_SPEECH","GENDER_VIOLENCE"},C9556)))&gt;0,1,0)</f>
        <v>0</v>
      </c>
      <c r="H9556" s="1">
        <f>IF(SUMPRODUCT(--ISNUMBER(SEARCH({"LEGALIZE","LEGISLATION","TRIAL"},C9556)))&gt;0,1,0)</f>
        <v>0</v>
      </c>
      <c r="I9556" s="1">
        <f>IF(SUMPRODUCT(--ISNUMBER(SEARCH({"LEADER"},C9556)))&gt;0,1,0)</f>
        <v>0</v>
      </c>
      <c r="J9556" t="str">
        <f t="shared" si="596"/>
        <v>2016</v>
      </c>
      <c r="K9556" t="str">
        <f t="shared" si="597"/>
        <v>01</v>
      </c>
      <c r="L9556" t="str">
        <f t="shared" si="598"/>
        <v>10</v>
      </c>
      <c r="M9556" s="2">
        <f t="shared" si="599"/>
        <v>42379.34375</v>
      </c>
    </row>
    <row r="9557" spans="1:13" x14ac:dyDescent="0.35">
      <c r="A9557">
        <v>-0.53956834532374098</v>
      </c>
      <c r="B9557" t="s">
        <v>406</v>
      </c>
      <c r="C9557" t="s">
        <v>6246</v>
      </c>
      <c r="D9557">
        <v>20150225170000</v>
      </c>
      <c r="E9557" s="1">
        <f>IF(SUMPRODUCT(--ISNUMBER(SEARCH({"ECON_EARNINGSREPORT","ECON_STOCKMARKET"},C9557)))&gt;0,1,0)</f>
        <v>1</v>
      </c>
      <c r="F9557" s="1">
        <f>IF(SUMPRODUCT(--ISNUMBER(SEARCH({"ENV_"},C9557)))&gt;0,1,0)</f>
        <v>1</v>
      </c>
      <c r="G9557" s="1">
        <f>IF(SUMPRODUCT(--ISNUMBER(SEARCH({"DISCRIMINATION","HARASSMENT","HATE_SPEECH","GENDER_VIOLENCE"},C9557)))&gt;0,1,0)</f>
        <v>0</v>
      </c>
      <c r="H9557" s="1">
        <f>IF(SUMPRODUCT(--ISNUMBER(SEARCH({"LEGALIZE","LEGISLATION","TRIAL"},C9557)))&gt;0,1,0)</f>
        <v>0</v>
      </c>
      <c r="I9557" s="1">
        <f>IF(SUMPRODUCT(--ISNUMBER(SEARCH({"LEADER"},C9557)))&gt;0,1,0)</f>
        <v>0</v>
      </c>
      <c r="J9557" t="str">
        <f t="shared" si="596"/>
        <v>2015</v>
      </c>
      <c r="K9557" t="str">
        <f t="shared" si="597"/>
        <v>02</v>
      </c>
      <c r="L9557" t="str">
        <f t="shared" si="598"/>
        <v>25</v>
      </c>
      <c r="M9557" s="2">
        <f t="shared" si="599"/>
        <v>42060.708333333336</v>
      </c>
    </row>
    <row r="9558" spans="1:13" x14ac:dyDescent="0.35">
      <c r="A9558">
        <v>0</v>
      </c>
      <c r="B9558" t="s">
        <v>1015</v>
      </c>
      <c r="C9558" t="s">
        <v>3898</v>
      </c>
      <c r="D9558">
        <v>20160312051500</v>
      </c>
      <c r="E9558" s="1">
        <f>IF(SUMPRODUCT(--ISNUMBER(SEARCH({"ECON_EARNINGSREPORT","ECON_STOCKMARKET"},C9558)))&gt;0,1,0)</f>
        <v>1</v>
      </c>
      <c r="F9558" s="1">
        <f>IF(SUMPRODUCT(--ISNUMBER(SEARCH({"ENV_"},C9558)))&gt;0,1,0)</f>
        <v>0</v>
      </c>
      <c r="G9558" s="1">
        <f>IF(SUMPRODUCT(--ISNUMBER(SEARCH({"DISCRIMINATION","HARASSMENT","HATE_SPEECH","GENDER_VIOLENCE"},C9558)))&gt;0,1,0)</f>
        <v>0</v>
      </c>
      <c r="H9558" s="1">
        <f>IF(SUMPRODUCT(--ISNUMBER(SEARCH({"LEGALIZE","LEGISLATION","TRIAL"},C9558)))&gt;0,1,0)</f>
        <v>0</v>
      </c>
      <c r="I9558" s="1">
        <f>IF(SUMPRODUCT(--ISNUMBER(SEARCH({"LEADER"},C9558)))&gt;0,1,0)</f>
        <v>0</v>
      </c>
      <c r="J9558" t="str">
        <f t="shared" si="596"/>
        <v>2016</v>
      </c>
      <c r="K9558" t="str">
        <f t="shared" si="597"/>
        <v>03</v>
      </c>
      <c r="L9558" t="str">
        <f t="shared" si="598"/>
        <v>12</v>
      </c>
      <c r="M9558" s="2">
        <f t="shared" si="599"/>
        <v>42441.21875</v>
      </c>
    </row>
    <row r="9559" spans="1:13" x14ac:dyDescent="0.35">
      <c r="A9559">
        <v>-2.4896265560166002</v>
      </c>
      <c r="B9559" t="s">
        <v>501</v>
      </c>
      <c r="C9559" t="s">
        <v>3987</v>
      </c>
      <c r="D9559">
        <v>20160525064500</v>
      </c>
      <c r="E9559" s="1">
        <f>IF(SUMPRODUCT(--ISNUMBER(SEARCH({"ECON_EARNINGSREPORT","ECON_STOCKMARKET"},C9559)))&gt;0,1,0)</f>
        <v>0</v>
      </c>
      <c r="F9559" s="1">
        <f>IF(SUMPRODUCT(--ISNUMBER(SEARCH({"ENV_"},C9559)))&gt;0,1,0)</f>
        <v>0</v>
      </c>
      <c r="G9559" s="1">
        <f>IF(SUMPRODUCT(--ISNUMBER(SEARCH({"DISCRIMINATION","HARASSMENT","HATE_SPEECH","GENDER_VIOLENCE"},C9559)))&gt;0,1,0)</f>
        <v>0</v>
      </c>
      <c r="H9559" s="1">
        <f>IF(SUMPRODUCT(--ISNUMBER(SEARCH({"LEGALIZE","LEGISLATION","TRIAL"},C9559)))&gt;0,1,0)</f>
        <v>0</v>
      </c>
      <c r="I9559" s="1">
        <f>IF(SUMPRODUCT(--ISNUMBER(SEARCH({"LEADER"},C9559)))&gt;0,1,0)</f>
        <v>1</v>
      </c>
      <c r="J9559" t="str">
        <f t="shared" si="596"/>
        <v>2016</v>
      </c>
      <c r="K9559" t="str">
        <f t="shared" si="597"/>
        <v>05</v>
      </c>
      <c r="L9559" t="str">
        <f t="shared" si="598"/>
        <v>25</v>
      </c>
      <c r="M9559" s="2">
        <f t="shared" si="599"/>
        <v>42515.28125</v>
      </c>
    </row>
    <row r="9560" spans="1:13" x14ac:dyDescent="0.35">
      <c r="A9560">
        <v>-1.2345679012345701</v>
      </c>
      <c r="B9560" t="s">
        <v>82</v>
      </c>
      <c r="C9560" t="s">
        <v>7378</v>
      </c>
      <c r="D9560">
        <v>20150812163000</v>
      </c>
      <c r="E9560" s="1">
        <f>IF(SUMPRODUCT(--ISNUMBER(SEARCH({"ECON_EARNINGSREPORT","ECON_STOCKMARKET"},C9560)))&gt;0,1,0)</f>
        <v>0</v>
      </c>
      <c r="F9560" s="1">
        <f>IF(SUMPRODUCT(--ISNUMBER(SEARCH({"ENV_"},C9560)))&gt;0,1,0)</f>
        <v>0</v>
      </c>
      <c r="G9560" s="1">
        <f>IF(SUMPRODUCT(--ISNUMBER(SEARCH({"DISCRIMINATION","HARASSMENT","HATE_SPEECH","GENDER_VIOLENCE"},C9560)))&gt;0,1,0)</f>
        <v>0</v>
      </c>
      <c r="H9560" s="1">
        <f>IF(SUMPRODUCT(--ISNUMBER(SEARCH({"LEGALIZE","LEGISLATION","TRIAL"},C9560)))&gt;0,1,0)</f>
        <v>1</v>
      </c>
      <c r="I9560" s="1">
        <f>IF(SUMPRODUCT(--ISNUMBER(SEARCH({"LEADER"},C9560)))&gt;0,1,0)</f>
        <v>0</v>
      </c>
      <c r="J9560" t="str">
        <f t="shared" si="596"/>
        <v>2015</v>
      </c>
      <c r="K9560" t="str">
        <f t="shared" si="597"/>
        <v>08</v>
      </c>
      <c r="L9560" t="str">
        <f t="shared" si="598"/>
        <v>12</v>
      </c>
      <c r="M9560" s="2">
        <f t="shared" si="599"/>
        <v>42228.6875</v>
      </c>
    </row>
    <row r="9561" spans="1:13" x14ac:dyDescent="0.35">
      <c r="A9561">
        <v>0.18552875695732801</v>
      </c>
      <c r="B9561" t="s">
        <v>1293</v>
      </c>
      <c r="C9561" t="s">
        <v>5544</v>
      </c>
      <c r="D9561">
        <v>20150226134500</v>
      </c>
      <c r="E9561" s="1">
        <f>IF(SUMPRODUCT(--ISNUMBER(SEARCH({"ECON_EARNINGSREPORT","ECON_STOCKMARKET"},C9561)))&gt;0,1,0)</f>
        <v>1</v>
      </c>
      <c r="F9561" s="1">
        <f>IF(SUMPRODUCT(--ISNUMBER(SEARCH({"ENV_"},C9561)))&gt;0,1,0)</f>
        <v>0</v>
      </c>
      <c r="G9561" s="1">
        <f>IF(SUMPRODUCT(--ISNUMBER(SEARCH({"DISCRIMINATION","HARASSMENT","HATE_SPEECH","GENDER_VIOLENCE"},C9561)))&gt;0,1,0)</f>
        <v>0</v>
      </c>
      <c r="H9561" s="1">
        <f>IF(SUMPRODUCT(--ISNUMBER(SEARCH({"LEGALIZE","LEGISLATION","TRIAL"},C9561)))&gt;0,1,0)</f>
        <v>0</v>
      </c>
      <c r="I9561" s="1">
        <f>IF(SUMPRODUCT(--ISNUMBER(SEARCH({"LEADER"},C9561)))&gt;0,1,0)</f>
        <v>0</v>
      </c>
      <c r="J9561" t="str">
        <f t="shared" si="596"/>
        <v>2015</v>
      </c>
      <c r="K9561" t="str">
        <f t="shared" si="597"/>
        <v>02</v>
      </c>
      <c r="L9561" t="str">
        <f t="shared" si="598"/>
        <v>26</v>
      </c>
      <c r="M9561" s="2">
        <f t="shared" si="599"/>
        <v>42061.572916666664</v>
      </c>
    </row>
    <row r="9562" spans="1:13" x14ac:dyDescent="0.35">
      <c r="A9562">
        <v>3.0456852791878202</v>
      </c>
      <c r="B9562" t="s">
        <v>717</v>
      </c>
      <c r="C9562" t="s">
        <v>7379</v>
      </c>
      <c r="D9562">
        <v>20151228231500</v>
      </c>
      <c r="E9562" s="1">
        <f>IF(SUMPRODUCT(--ISNUMBER(SEARCH({"ECON_EARNINGSREPORT","ECON_STOCKMARKET"},C9562)))&gt;0,1,0)</f>
        <v>1</v>
      </c>
      <c r="F9562" s="1">
        <f>IF(SUMPRODUCT(--ISNUMBER(SEARCH({"ENV_"},C9562)))&gt;0,1,0)</f>
        <v>0</v>
      </c>
      <c r="G9562" s="1">
        <f>IF(SUMPRODUCT(--ISNUMBER(SEARCH({"DISCRIMINATION","HARASSMENT","HATE_SPEECH","GENDER_VIOLENCE"},C9562)))&gt;0,1,0)</f>
        <v>0</v>
      </c>
      <c r="H9562" s="1">
        <f>IF(SUMPRODUCT(--ISNUMBER(SEARCH({"LEGALIZE","LEGISLATION","TRIAL"},C9562)))&gt;0,1,0)</f>
        <v>0</v>
      </c>
      <c r="I9562" s="1">
        <f>IF(SUMPRODUCT(--ISNUMBER(SEARCH({"LEADER"},C9562)))&gt;0,1,0)</f>
        <v>0</v>
      </c>
      <c r="J9562" t="str">
        <f t="shared" si="596"/>
        <v>2015</v>
      </c>
      <c r="K9562" t="str">
        <f t="shared" si="597"/>
        <v>12</v>
      </c>
      <c r="L9562" t="str">
        <f t="shared" si="598"/>
        <v>28</v>
      </c>
      <c r="M9562" s="2">
        <f t="shared" si="599"/>
        <v>42366.96875</v>
      </c>
    </row>
    <row r="9563" spans="1:13" x14ac:dyDescent="0.35">
      <c r="A9563">
        <v>0</v>
      </c>
      <c r="B9563" t="s">
        <v>451</v>
      </c>
      <c r="C9563" t="s">
        <v>7380</v>
      </c>
      <c r="D9563">
        <v>20150312170000</v>
      </c>
      <c r="E9563" s="1">
        <f>IF(SUMPRODUCT(--ISNUMBER(SEARCH({"ECON_EARNINGSREPORT","ECON_STOCKMARKET"},C9563)))&gt;0,1,0)</f>
        <v>0</v>
      </c>
      <c r="F9563" s="1">
        <f>IF(SUMPRODUCT(--ISNUMBER(SEARCH({"ENV_"},C9563)))&gt;0,1,0)</f>
        <v>0</v>
      </c>
      <c r="G9563" s="1">
        <f>IF(SUMPRODUCT(--ISNUMBER(SEARCH({"DISCRIMINATION","HARASSMENT","HATE_SPEECH","GENDER_VIOLENCE"},C9563)))&gt;0,1,0)</f>
        <v>0</v>
      </c>
      <c r="H9563" s="1">
        <f>IF(SUMPRODUCT(--ISNUMBER(SEARCH({"LEGALIZE","LEGISLATION","TRIAL"},C9563)))&gt;0,1,0)</f>
        <v>0</v>
      </c>
      <c r="I9563" s="1">
        <f>IF(SUMPRODUCT(--ISNUMBER(SEARCH({"LEADER"},C9563)))&gt;0,1,0)</f>
        <v>1</v>
      </c>
      <c r="J9563" t="str">
        <f t="shared" si="596"/>
        <v>2015</v>
      </c>
      <c r="K9563" t="str">
        <f t="shared" si="597"/>
        <v>03</v>
      </c>
      <c r="L9563" t="str">
        <f t="shared" si="598"/>
        <v>12</v>
      </c>
      <c r="M9563" s="2">
        <f t="shared" si="599"/>
        <v>42075.708333333336</v>
      </c>
    </row>
    <row r="9564" spans="1:13" x14ac:dyDescent="0.35">
      <c r="A9564">
        <v>1.9843656043295299</v>
      </c>
      <c r="B9564" t="s">
        <v>1402</v>
      </c>
      <c r="C9564" t="s">
        <v>7381</v>
      </c>
      <c r="D9564">
        <v>20160119170000</v>
      </c>
      <c r="E9564" s="1">
        <f>IF(SUMPRODUCT(--ISNUMBER(SEARCH({"ECON_EARNINGSREPORT","ECON_STOCKMARKET"},C9564)))&gt;0,1,0)</f>
        <v>0</v>
      </c>
      <c r="F9564" s="1">
        <f>IF(SUMPRODUCT(--ISNUMBER(SEARCH({"ENV_"},C9564)))&gt;0,1,0)</f>
        <v>0</v>
      </c>
      <c r="G9564" s="1">
        <f>IF(SUMPRODUCT(--ISNUMBER(SEARCH({"DISCRIMINATION","HARASSMENT","HATE_SPEECH","GENDER_VIOLENCE"},C9564)))&gt;0,1,0)</f>
        <v>0</v>
      </c>
      <c r="H9564" s="1">
        <f>IF(SUMPRODUCT(--ISNUMBER(SEARCH({"LEGALIZE","LEGISLATION","TRIAL"},C9564)))&gt;0,1,0)</f>
        <v>0</v>
      </c>
      <c r="I9564" s="1">
        <f>IF(SUMPRODUCT(--ISNUMBER(SEARCH({"LEADER"},C9564)))&gt;0,1,0)</f>
        <v>1</v>
      </c>
      <c r="J9564" t="str">
        <f t="shared" si="596"/>
        <v>2016</v>
      </c>
      <c r="K9564" t="str">
        <f t="shared" si="597"/>
        <v>01</v>
      </c>
      <c r="L9564" t="str">
        <f t="shared" si="598"/>
        <v>19</v>
      </c>
      <c r="M9564" s="2">
        <f t="shared" si="599"/>
        <v>42388.708333333336</v>
      </c>
    </row>
    <row r="9565" spans="1:13" x14ac:dyDescent="0.35">
      <c r="A9565">
        <v>-1.61117078410311</v>
      </c>
      <c r="B9565" t="s">
        <v>1320</v>
      </c>
      <c r="C9565" t="s">
        <v>4734</v>
      </c>
      <c r="D9565">
        <v>20150821074500</v>
      </c>
      <c r="E9565" s="1">
        <f>IF(SUMPRODUCT(--ISNUMBER(SEARCH({"ECON_EARNINGSREPORT","ECON_STOCKMARKET"},C9565)))&gt;0,1,0)</f>
        <v>1</v>
      </c>
      <c r="F9565" s="1">
        <f>IF(SUMPRODUCT(--ISNUMBER(SEARCH({"ENV_"},C9565)))&gt;0,1,0)</f>
        <v>0</v>
      </c>
      <c r="G9565" s="1">
        <f>IF(SUMPRODUCT(--ISNUMBER(SEARCH({"DISCRIMINATION","HARASSMENT","HATE_SPEECH","GENDER_VIOLENCE"},C9565)))&gt;0,1,0)</f>
        <v>0</v>
      </c>
      <c r="H9565" s="1">
        <f>IF(SUMPRODUCT(--ISNUMBER(SEARCH({"LEGALIZE","LEGISLATION","TRIAL"},C9565)))&gt;0,1,0)</f>
        <v>0</v>
      </c>
      <c r="I9565" s="1">
        <f>IF(SUMPRODUCT(--ISNUMBER(SEARCH({"LEADER"},C9565)))&gt;0,1,0)</f>
        <v>0</v>
      </c>
      <c r="J9565" t="str">
        <f t="shared" si="596"/>
        <v>2015</v>
      </c>
      <c r="K9565" t="str">
        <f t="shared" si="597"/>
        <v>08</v>
      </c>
      <c r="L9565" t="str">
        <f t="shared" si="598"/>
        <v>21</v>
      </c>
      <c r="M9565" s="2">
        <f t="shared" si="599"/>
        <v>42237.322916666664</v>
      </c>
    </row>
    <row r="9566" spans="1:13" x14ac:dyDescent="0.35">
      <c r="A9566">
        <v>0.32894736842105299</v>
      </c>
      <c r="B9566" t="s">
        <v>790</v>
      </c>
      <c r="C9566" t="s">
        <v>4053</v>
      </c>
      <c r="D9566">
        <v>20150225211500</v>
      </c>
      <c r="E9566" s="1">
        <f>IF(SUMPRODUCT(--ISNUMBER(SEARCH({"ECON_EARNINGSREPORT","ECON_STOCKMARKET"},C9566)))&gt;0,1,0)</f>
        <v>0</v>
      </c>
      <c r="F9566" s="1">
        <f>IF(SUMPRODUCT(--ISNUMBER(SEARCH({"ENV_"},C9566)))&gt;0,1,0)</f>
        <v>0</v>
      </c>
      <c r="G9566" s="1">
        <f>IF(SUMPRODUCT(--ISNUMBER(SEARCH({"DISCRIMINATION","HARASSMENT","HATE_SPEECH","GENDER_VIOLENCE"},C9566)))&gt;0,1,0)</f>
        <v>0</v>
      </c>
      <c r="H9566" s="1">
        <f>IF(SUMPRODUCT(--ISNUMBER(SEARCH({"LEGALIZE","LEGISLATION","TRIAL"},C9566)))&gt;0,1,0)</f>
        <v>0</v>
      </c>
      <c r="I9566" s="1">
        <f>IF(SUMPRODUCT(--ISNUMBER(SEARCH({"LEADER"},C9566)))&gt;0,1,0)</f>
        <v>0</v>
      </c>
      <c r="J9566" t="str">
        <f t="shared" si="596"/>
        <v>2015</v>
      </c>
      <c r="K9566" t="str">
        <f t="shared" si="597"/>
        <v>02</v>
      </c>
      <c r="L9566" t="str">
        <f t="shared" si="598"/>
        <v>25</v>
      </c>
      <c r="M9566" s="2">
        <f t="shared" si="599"/>
        <v>42060.885416666664</v>
      </c>
    </row>
    <row r="9567" spans="1:13" x14ac:dyDescent="0.35">
      <c r="A9567">
        <v>3.1578947368421102</v>
      </c>
      <c r="B9567" t="s">
        <v>337</v>
      </c>
      <c r="C9567" t="s">
        <v>7382</v>
      </c>
      <c r="D9567">
        <v>20160510211500</v>
      </c>
      <c r="E9567" s="1">
        <f>IF(SUMPRODUCT(--ISNUMBER(SEARCH({"ECON_EARNINGSREPORT","ECON_STOCKMARKET"},C9567)))&gt;0,1,0)</f>
        <v>0</v>
      </c>
      <c r="F9567" s="1">
        <f>IF(SUMPRODUCT(--ISNUMBER(SEARCH({"ENV_"},C9567)))&gt;0,1,0)</f>
        <v>0</v>
      </c>
      <c r="G9567" s="1">
        <f>IF(SUMPRODUCT(--ISNUMBER(SEARCH({"DISCRIMINATION","HARASSMENT","HATE_SPEECH","GENDER_VIOLENCE"},C9567)))&gt;0,1,0)</f>
        <v>0</v>
      </c>
      <c r="H9567" s="1">
        <f>IF(SUMPRODUCT(--ISNUMBER(SEARCH({"LEGALIZE","LEGISLATION","TRIAL"},C9567)))&gt;0,1,0)</f>
        <v>0</v>
      </c>
      <c r="I9567" s="1">
        <f>IF(SUMPRODUCT(--ISNUMBER(SEARCH({"LEADER"},C9567)))&gt;0,1,0)</f>
        <v>0</v>
      </c>
      <c r="J9567" t="str">
        <f t="shared" si="596"/>
        <v>2016</v>
      </c>
      <c r="K9567" t="str">
        <f t="shared" si="597"/>
        <v>05</v>
      </c>
      <c r="L9567" t="str">
        <f t="shared" si="598"/>
        <v>10</v>
      </c>
      <c r="M9567" s="2">
        <f t="shared" si="599"/>
        <v>42500.885416666664</v>
      </c>
    </row>
    <row r="9568" spans="1:13" x14ac:dyDescent="0.35">
      <c r="A9568">
        <v>-0.334448160535117</v>
      </c>
      <c r="B9568" t="s">
        <v>346</v>
      </c>
      <c r="C9568" t="s">
        <v>4009</v>
      </c>
      <c r="D9568">
        <v>20150225081500</v>
      </c>
      <c r="E9568" s="1">
        <f>IF(SUMPRODUCT(--ISNUMBER(SEARCH({"ECON_EARNINGSREPORT","ECON_STOCKMARKET"},C9568)))&gt;0,1,0)</f>
        <v>1</v>
      </c>
      <c r="F9568" s="1">
        <f>IF(SUMPRODUCT(--ISNUMBER(SEARCH({"ENV_"},C9568)))&gt;0,1,0)</f>
        <v>0</v>
      </c>
      <c r="G9568" s="1">
        <f>IF(SUMPRODUCT(--ISNUMBER(SEARCH({"DISCRIMINATION","HARASSMENT","HATE_SPEECH","GENDER_VIOLENCE"},C9568)))&gt;0,1,0)</f>
        <v>0</v>
      </c>
      <c r="H9568" s="1">
        <f>IF(SUMPRODUCT(--ISNUMBER(SEARCH({"LEGALIZE","LEGISLATION","TRIAL"},C9568)))&gt;0,1,0)</f>
        <v>0</v>
      </c>
      <c r="I9568" s="1">
        <f>IF(SUMPRODUCT(--ISNUMBER(SEARCH({"LEADER"},C9568)))&gt;0,1,0)</f>
        <v>0</v>
      </c>
      <c r="J9568" t="str">
        <f t="shared" si="596"/>
        <v>2015</v>
      </c>
      <c r="K9568" t="str">
        <f t="shared" si="597"/>
        <v>02</v>
      </c>
      <c r="L9568" t="str">
        <f t="shared" si="598"/>
        <v>25</v>
      </c>
      <c r="M9568" s="2">
        <f t="shared" si="599"/>
        <v>42060.34375</v>
      </c>
    </row>
    <row r="9569" spans="1:13" x14ac:dyDescent="0.35">
      <c r="A9569">
        <v>-0.14792899408283999</v>
      </c>
      <c r="B9569" t="s">
        <v>5526</v>
      </c>
      <c r="C9569" t="s">
        <v>3950</v>
      </c>
      <c r="D9569">
        <v>20150303060000</v>
      </c>
      <c r="E9569" s="1">
        <f>IF(SUMPRODUCT(--ISNUMBER(SEARCH({"ECON_EARNINGSREPORT","ECON_STOCKMARKET"},C9569)))&gt;0,1,0)</f>
        <v>1</v>
      </c>
      <c r="F9569" s="1">
        <f>IF(SUMPRODUCT(--ISNUMBER(SEARCH({"ENV_"},C9569)))&gt;0,1,0)</f>
        <v>0</v>
      </c>
      <c r="G9569" s="1">
        <f>IF(SUMPRODUCT(--ISNUMBER(SEARCH({"DISCRIMINATION","HARASSMENT","HATE_SPEECH","GENDER_VIOLENCE"},C9569)))&gt;0,1,0)</f>
        <v>0</v>
      </c>
      <c r="H9569" s="1">
        <f>IF(SUMPRODUCT(--ISNUMBER(SEARCH({"LEGALIZE","LEGISLATION","TRIAL"},C9569)))&gt;0,1,0)</f>
        <v>1</v>
      </c>
      <c r="I9569" s="1">
        <f>IF(SUMPRODUCT(--ISNUMBER(SEARCH({"LEADER"},C9569)))&gt;0,1,0)</f>
        <v>1</v>
      </c>
      <c r="J9569" t="str">
        <f t="shared" si="596"/>
        <v>2015</v>
      </c>
      <c r="K9569" t="str">
        <f t="shared" si="597"/>
        <v>03</v>
      </c>
      <c r="L9569" t="str">
        <f t="shared" si="598"/>
        <v>03</v>
      </c>
      <c r="M9569" s="2">
        <f t="shared" si="599"/>
        <v>42066.25</v>
      </c>
    </row>
    <row r="9570" spans="1:13" x14ac:dyDescent="0.35">
      <c r="A9570">
        <v>1.4204545454545501</v>
      </c>
      <c r="B9570" t="s">
        <v>26</v>
      </c>
      <c r="C9570" t="s">
        <v>7054</v>
      </c>
      <c r="D9570">
        <v>20151124224500</v>
      </c>
      <c r="E9570" s="1">
        <f>IF(SUMPRODUCT(--ISNUMBER(SEARCH({"ECON_EARNINGSREPORT","ECON_STOCKMARKET"},C9570)))&gt;0,1,0)</f>
        <v>1</v>
      </c>
      <c r="F9570" s="1">
        <f>IF(SUMPRODUCT(--ISNUMBER(SEARCH({"ENV_"},C9570)))&gt;0,1,0)</f>
        <v>0</v>
      </c>
      <c r="G9570" s="1">
        <f>IF(SUMPRODUCT(--ISNUMBER(SEARCH({"DISCRIMINATION","HARASSMENT","HATE_SPEECH","GENDER_VIOLENCE"},C9570)))&gt;0,1,0)</f>
        <v>0</v>
      </c>
      <c r="H9570" s="1">
        <f>IF(SUMPRODUCT(--ISNUMBER(SEARCH({"LEGALIZE","LEGISLATION","TRIAL"},C9570)))&gt;0,1,0)</f>
        <v>0</v>
      </c>
      <c r="I9570" s="1">
        <f>IF(SUMPRODUCT(--ISNUMBER(SEARCH({"LEADER"},C9570)))&gt;0,1,0)</f>
        <v>0</v>
      </c>
      <c r="J9570" t="str">
        <f t="shared" si="596"/>
        <v>2015</v>
      </c>
      <c r="K9570" t="str">
        <f t="shared" si="597"/>
        <v>11</v>
      </c>
      <c r="L9570" t="str">
        <f t="shared" si="598"/>
        <v>24</v>
      </c>
      <c r="M9570" s="2">
        <f t="shared" si="599"/>
        <v>42332.947916666664</v>
      </c>
    </row>
    <row r="9571" spans="1:13" x14ac:dyDescent="0.35">
      <c r="A9571">
        <v>2.02898550724638</v>
      </c>
      <c r="B9571" t="s">
        <v>20</v>
      </c>
      <c r="C9571" t="s">
        <v>7383</v>
      </c>
      <c r="D9571">
        <v>20150804130000</v>
      </c>
      <c r="E9571" s="1">
        <f>IF(SUMPRODUCT(--ISNUMBER(SEARCH({"ECON_EARNINGSREPORT","ECON_STOCKMARKET"},C9571)))&gt;0,1,0)</f>
        <v>0</v>
      </c>
      <c r="F9571" s="1">
        <f>IF(SUMPRODUCT(--ISNUMBER(SEARCH({"ENV_"},C9571)))&gt;0,1,0)</f>
        <v>0</v>
      </c>
      <c r="G9571" s="1">
        <f>IF(SUMPRODUCT(--ISNUMBER(SEARCH({"DISCRIMINATION","HARASSMENT","HATE_SPEECH","GENDER_VIOLENCE"},C9571)))&gt;0,1,0)</f>
        <v>0</v>
      </c>
      <c r="H9571" s="1">
        <f>IF(SUMPRODUCT(--ISNUMBER(SEARCH({"LEGALIZE","LEGISLATION","TRIAL"},C9571)))&gt;0,1,0)</f>
        <v>0</v>
      </c>
      <c r="I9571" s="1">
        <f>IF(SUMPRODUCT(--ISNUMBER(SEARCH({"LEADER"},C9571)))&gt;0,1,0)</f>
        <v>0</v>
      </c>
      <c r="J9571" t="str">
        <f t="shared" si="596"/>
        <v>2015</v>
      </c>
      <c r="K9571" t="str">
        <f t="shared" si="597"/>
        <v>08</v>
      </c>
      <c r="L9571" t="str">
        <f t="shared" si="598"/>
        <v>04</v>
      </c>
      <c r="M9571" s="2">
        <f t="shared" si="599"/>
        <v>42220.541666666664</v>
      </c>
    </row>
    <row r="9572" spans="1:13" x14ac:dyDescent="0.35">
      <c r="A9572">
        <v>4.0983606557377001</v>
      </c>
      <c r="B9572" t="s">
        <v>4839</v>
      </c>
      <c r="C9572" t="s">
        <v>7384</v>
      </c>
      <c r="D9572">
        <v>20160122174500</v>
      </c>
      <c r="E9572" s="1">
        <f>IF(SUMPRODUCT(--ISNUMBER(SEARCH({"ECON_EARNINGSREPORT","ECON_STOCKMARKET"},C9572)))&gt;0,1,0)</f>
        <v>0</v>
      </c>
      <c r="F9572" s="1">
        <f>IF(SUMPRODUCT(--ISNUMBER(SEARCH({"ENV_"},C9572)))&gt;0,1,0)</f>
        <v>0</v>
      </c>
      <c r="G9572" s="1">
        <f>IF(SUMPRODUCT(--ISNUMBER(SEARCH({"DISCRIMINATION","HARASSMENT","HATE_SPEECH","GENDER_VIOLENCE"},C9572)))&gt;0,1,0)</f>
        <v>0</v>
      </c>
      <c r="H9572" s="1">
        <f>IF(SUMPRODUCT(--ISNUMBER(SEARCH({"LEGALIZE","LEGISLATION","TRIAL"},C9572)))&gt;0,1,0)</f>
        <v>0</v>
      </c>
      <c r="I9572" s="1">
        <f>IF(SUMPRODUCT(--ISNUMBER(SEARCH({"LEADER"},C9572)))&gt;0,1,0)</f>
        <v>0</v>
      </c>
      <c r="J9572" t="str">
        <f t="shared" si="596"/>
        <v>2016</v>
      </c>
      <c r="K9572" t="str">
        <f t="shared" si="597"/>
        <v>01</v>
      </c>
      <c r="L9572" t="str">
        <f t="shared" si="598"/>
        <v>22</v>
      </c>
      <c r="M9572" s="2">
        <f t="shared" si="599"/>
        <v>42391.739583333336</v>
      </c>
    </row>
    <row r="9573" spans="1:13" x14ac:dyDescent="0.35">
      <c r="A9573">
        <v>-0.30959752321981399</v>
      </c>
      <c r="B9573" t="s">
        <v>45</v>
      </c>
      <c r="C9573" t="s">
        <v>6076</v>
      </c>
      <c r="D9573">
        <v>20151111220000</v>
      </c>
      <c r="E9573" s="1">
        <f>IF(SUMPRODUCT(--ISNUMBER(SEARCH({"ECON_EARNINGSREPORT","ECON_STOCKMARKET"},C9573)))&gt;0,1,0)</f>
        <v>0</v>
      </c>
      <c r="F9573" s="1">
        <f>IF(SUMPRODUCT(--ISNUMBER(SEARCH({"ENV_"},C9573)))&gt;0,1,0)</f>
        <v>0</v>
      </c>
      <c r="G9573" s="1">
        <f>IF(SUMPRODUCT(--ISNUMBER(SEARCH({"DISCRIMINATION","HARASSMENT","HATE_SPEECH","GENDER_VIOLENCE"},C9573)))&gt;0,1,0)</f>
        <v>0</v>
      </c>
      <c r="H9573" s="1">
        <f>IF(SUMPRODUCT(--ISNUMBER(SEARCH({"LEGALIZE","LEGISLATION","TRIAL"},C9573)))&gt;0,1,0)</f>
        <v>0</v>
      </c>
      <c r="I9573" s="1">
        <f>IF(SUMPRODUCT(--ISNUMBER(SEARCH({"LEADER"},C9573)))&gt;0,1,0)</f>
        <v>0</v>
      </c>
      <c r="J9573" t="str">
        <f t="shared" si="596"/>
        <v>2015</v>
      </c>
      <c r="K9573" t="str">
        <f t="shared" si="597"/>
        <v>11</v>
      </c>
      <c r="L9573" t="str">
        <f t="shared" si="598"/>
        <v>11</v>
      </c>
      <c r="M9573" s="2">
        <f t="shared" si="599"/>
        <v>42319.916666666664</v>
      </c>
    </row>
    <row r="9574" spans="1:13" x14ac:dyDescent="0.35">
      <c r="A9574">
        <v>0.81632653061224503</v>
      </c>
      <c r="B9574" t="s">
        <v>240</v>
      </c>
      <c r="C9574" t="s">
        <v>5208</v>
      </c>
      <c r="D9574">
        <v>20150707173000</v>
      </c>
      <c r="E9574" s="1">
        <f>IF(SUMPRODUCT(--ISNUMBER(SEARCH({"ECON_EARNINGSREPORT","ECON_STOCKMARKET"},C9574)))&gt;0,1,0)</f>
        <v>0</v>
      </c>
      <c r="F9574" s="1">
        <f>IF(SUMPRODUCT(--ISNUMBER(SEARCH({"ENV_"},C9574)))&gt;0,1,0)</f>
        <v>0</v>
      </c>
      <c r="G9574" s="1">
        <f>IF(SUMPRODUCT(--ISNUMBER(SEARCH({"DISCRIMINATION","HARASSMENT","HATE_SPEECH","GENDER_VIOLENCE"},C9574)))&gt;0,1,0)</f>
        <v>0</v>
      </c>
      <c r="H9574" s="1">
        <f>IF(SUMPRODUCT(--ISNUMBER(SEARCH({"LEGALIZE","LEGISLATION","TRIAL"},C9574)))&gt;0,1,0)</f>
        <v>0</v>
      </c>
      <c r="I9574" s="1">
        <f>IF(SUMPRODUCT(--ISNUMBER(SEARCH({"LEADER"},C9574)))&gt;0,1,0)</f>
        <v>0</v>
      </c>
      <c r="J9574" t="str">
        <f t="shared" si="596"/>
        <v>2015</v>
      </c>
      <c r="K9574" t="str">
        <f t="shared" si="597"/>
        <v>07</v>
      </c>
      <c r="L9574" t="str">
        <f t="shared" si="598"/>
        <v>07</v>
      </c>
      <c r="M9574" s="2">
        <f t="shared" si="599"/>
        <v>42192.729166666664</v>
      </c>
    </row>
    <row r="9575" spans="1:13" x14ac:dyDescent="0.35">
      <c r="A9575">
        <v>-0.97276264591439698</v>
      </c>
      <c r="B9575" t="s">
        <v>816</v>
      </c>
      <c r="C9575" t="s">
        <v>5713</v>
      </c>
      <c r="D9575">
        <v>20150504131500</v>
      </c>
      <c r="E9575" s="1">
        <f>IF(SUMPRODUCT(--ISNUMBER(SEARCH({"ECON_EARNINGSREPORT","ECON_STOCKMARKET"},C9575)))&gt;0,1,0)</f>
        <v>0</v>
      </c>
      <c r="F9575" s="1">
        <f>IF(SUMPRODUCT(--ISNUMBER(SEARCH({"ENV_"},C9575)))&gt;0,1,0)</f>
        <v>0</v>
      </c>
      <c r="G9575" s="1">
        <f>IF(SUMPRODUCT(--ISNUMBER(SEARCH({"DISCRIMINATION","HARASSMENT","HATE_SPEECH","GENDER_VIOLENCE"},C9575)))&gt;0,1,0)</f>
        <v>0</v>
      </c>
      <c r="H9575" s="1">
        <f>IF(SUMPRODUCT(--ISNUMBER(SEARCH({"LEGALIZE","LEGISLATION","TRIAL"},C9575)))&gt;0,1,0)</f>
        <v>0</v>
      </c>
      <c r="I9575" s="1">
        <f>IF(SUMPRODUCT(--ISNUMBER(SEARCH({"LEADER"},C9575)))&gt;0,1,0)</f>
        <v>1</v>
      </c>
      <c r="J9575" t="str">
        <f t="shared" si="596"/>
        <v>2015</v>
      </c>
      <c r="K9575" t="str">
        <f t="shared" si="597"/>
        <v>05</v>
      </c>
      <c r="L9575" t="str">
        <f t="shared" si="598"/>
        <v>04</v>
      </c>
      <c r="M9575" s="2">
        <f t="shared" si="599"/>
        <v>42128.552083333336</v>
      </c>
    </row>
    <row r="9576" spans="1:13" x14ac:dyDescent="0.35">
      <c r="A9576">
        <v>-1.2461059190031201</v>
      </c>
      <c r="B9576" t="s">
        <v>3963</v>
      </c>
      <c r="C9576" t="s">
        <v>3845</v>
      </c>
      <c r="D9576">
        <v>20151102164500</v>
      </c>
      <c r="E9576" s="1">
        <f>IF(SUMPRODUCT(--ISNUMBER(SEARCH({"ECON_EARNINGSREPORT","ECON_STOCKMARKET"},C9576)))&gt;0,1,0)</f>
        <v>1</v>
      </c>
      <c r="F9576" s="1">
        <f>IF(SUMPRODUCT(--ISNUMBER(SEARCH({"ENV_"},C9576)))&gt;0,1,0)</f>
        <v>0</v>
      </c>
      <c r="G9576" s="1">
        <f>IF(SUMPRODUCT(--ISNUMBER(SEARCH({"DISCRIMINATION","HARASSMENT","HATE_SPEECH","GENDER_VIOLENCE"},C9576)))&gt;0,1,0)</f>
        <v>0</v>
      </c>
      <c r="H9576" s="1">
        <f>IF(SUMPRODUCT(--ISNUMBER(SEARCH({"LEGALIZE","LEGISLATION","TRIAL"},C9576)))&gt;0,1,0)</f>
        <v>0</v>
      </c>
      <c r="I9576" s="1">
        <f>IF(SUMPRODUCT(--ISNUMBER(SEARCH({"LEADER"},C9576)))&gt;0,1,0)</f>
        <v>0</v>
      </c>
      <c r="J9576" t="str">
        <f t="shared" si="596"/>
        <v>2015</v>
      </c>
      <c r="K9576" t="str">
        <f t="shared" si="597"/>
        <v>11</v>
      </c>
      <c r="L9576" t="str">
        <f t="shared" si="598"/>
        <v>02</v>
      </c>
      <c r="M9576" s="2">
        <f t="shared" si="599"/>
        <v>42310.697916666664</v>
      </c>
    </row>
    <row r="9577" spans="1:13" x14ac:dyDescent="0.35">
      <c r="A9577">
        <v>-0.575815738963532</v>
      </c>
      <c r="B9577" t="s">
        <v>453</v>
      </c>
      <c r="C9577" t="s">
        <v>7385</v>
      </c>
      <c r="D9577">
        <v>20150225214500</v>
      </c>
      <c r="E9577" s="1">
        <f>IF(SUMPRODUCT(--ISNUMBER(SEARCH({"ECON_EARNINGSREPORT","ECON_STOCKMARKET"},C9577)))&gt;0,1,0)</f>
        <v>0</v>
      </c>
      <c r="F9577" s="1">
        <f>IF(SUMPRODUCT(--ISNUMBER(SEARCH({"ENV_"},C9577)))&gt;0,1,0)</f>
        <v>0</v>
      </c>
      <c r="G9577" s="1">
        <f>IF(SUMPRODUCT(--ISNUMBER(SEARCH({"DISCRIMINATION","HARASSMENT","HATE_SPEECH","GENDER_VIOLENCE"},C9577)))&gt;0,1,0)</f>
        <v>0</v>
      </c>
      <c r="H9577" s="1">
        <f>IF(SUMPRODUCT(--ISNUMBER(SEARCH({"LEGALIZE","LEGISLATION","TRIAL"},C9577)))&gt;0,1,0)</f>
        <v>0</v>
      </c>
      <c r="I9577" s="1">
        <f>IF(SUMPRODUCT(--ISNUMBER(SEARCH({"LEADER"},C9577)))&gt;0,1,0)</f>
        <v>0</v>
      </c>
      <c r="J9577" t="str">
        <f t="shared" si="596"/>
        <v>2015</v>
      </c>
      <c r="K9577" t="str">
        <f t="shared" si="597"/>
        <v>02</v>
      </c>
      <c r="L9577" t="str">
        <f t="shared" si="598"/>
        <v>25</v>
      </c>
      <c r="M9577" s="2">
        <f t="shared" si="599"/>
        <v>42060.90625</v>
      </c>
    </row>
    <row r="9578" spans="1:13" x14ac:dyDescent="0.35">
      <c r="A9578">
        <v>1.9157088122605399</v>
      </c>
      <c r="B9578" t="s">
        <v>1027</v>
      </c>
      <c r="C9578" t="s">
        <v>7386</v>
      </c>
      <c r="D9578">
        <v>20160524220000</v>
      </c>
      <c r="E9578" s="1">
        <f>IF(SUMPRODUCT(--ISNUMBER(SEARCH({"ECON_EARNINGSREPORT","ECON_STOCKMARKET"},C9578)))&gt;0,1,0)</f>
        <v>0</v>
      </c>
      <c r="F9578" s="1">
        <f>IF(SUMPRODUCT(--ISNUMBER(SEARCH({"ENV_"},C9578)))&gt;0,1,0)</f>
        <v>0</v>
      </c>
      <c r="G9578" s="1">
        <f>IF(SUMPRODUCT(--ISNUMBER(SEARCH({"DISCRIMINATION","HARASSMENT","HATE_SPEECH","GENDER_VIOLENCE"},C9578)))&gt;0,1,0)</f>
        <v>0</v>
      </c>
      <c r="H9578" s="1">
        <f>IF(SUMPRODUCT(--ISNUMBER(SEARCH({"LEGALIZE","LEGISLATION","TRIAL"},C9578)))&gt;0,1,0)</f>
        <v>0</v>
      </c>
      <c r="I9578" s="1">
        <f>IF(SUMPRODUCT(--ISNUMBER(SEARCH({"LEADER"},C9578)))&gt;0,1,0)</f>
        <v>1</v>
      </c>
      <c r="J9578" t="str">
        <f t="shared" si="596"/>
        <v>2016</v>
      </c>
      <c r="K9578" t="str">
        <f t="shared" si="597"/>
        <v>05</v>
      </c>
      <c r="L9578" t="str">
        <f t="shared" si="598"/>
        <v>24</v>
      </c>
      <c r="M9578" s="2">
        <f t="shared" si="599"/>
        <v>42514.916666666664</v>
      </c>
    </row>
    <row r="9579" spans="1:13" x14ac:dyDescent="0.35">
      <c r="A9579">
        <v>-3.3734939759036102</v>
      </c>
      <c r="B9579" t="s">
        <v>7211</v>
      </c>
      <c r="C9579" t="s">
        <v>7387</v>
      </c>
      <c r="D9579">
        <v>20151001190000</v>
      </c>
      <c r="E9579" s="1">
        <f>IF(SUMPRODUCT(--ISNUMBER(SEARCH({"ECON_EARNINGSREPORT","ECON_STOCKMARKET"},C9579)))&gt;0,1,0)</f>
        <v>0</v>
      </c>
      <c r="F9579" s="1">
        <f>IF(SUMPRODUCT(--ISNUMBER(SEARCH({"ENV_"},C9579)))&gt;0,1,0)</f>
        <v>1</v>
      </c>
      <c r="G9579" s="1">
        <f>IF(SUMPRODUCT(--ISNUMBER(SEARCH({"DISCRIMINATION","HARASSMENT","HATE_SPEECH","GENDER_VIOLENCE"},C9579)))&gt;0,1,0)</f>
        <v>0</v>
      </c>
      <c r="H9579" s="1">
        <f>IF(SUMPRODUCT(--ISNUMBER(SEARCH({"LEGALIZE","LEGISLATION","TRIAL"},C9579)))&gt;0,1,0)</f>
        <v>0</v>
      </c>
      <c r="I9579" s="1">
        <f>IF(SUMPRODUCT(--ISNUMBER(SEARCH({"LEADER"},C9579)))&gt;0,1,0)</f>
        <v>0</v>
      </c>
      <c r="J9579" t="str">
        <f t="shared" si="596"/>
        <v>2015</v>
      </c>
      <c r="K9579" t="str">
        <f t="shared" si="597"/>
        <v>10</v>
      </c>
      <c r="L9579" t="str">
        <f t="shared" si="598"/>
        <v>01</v>
      </c>
      <c r="M9579" s="2">
        <f t="shared" si="599"/>
        <v>42278.791666666664</v>
      </c>
    </row>
    <row r="9580" spans="1:13" x14ac:dyDescent="0.35">
      <c r="A9580">
        <v>0</v>
      </c>
      <c r="B9580" t="s">
        <v>7388</v>
      </c>
      <c r="C9580" t="s">
        <v>4077</v>
      </c>
      <c r="D9580">
        <v>20150303020000</v>
      </c>
      <c r="E9580" s="1">
        <f>IF(SUMPRODUCT(--ISNUMBER(SEARCH({"ECON_EARNINGSREPORT","ECON_STOCKMARKET"},C9580)))&gt;0,1,0)</f>
        <v>1</v>
      </c>
      <c r="F9580" s="1">
        <f>IF(SUMPRODUCT(--ISNUMBER(SEARCH({"ENV_"},C9580)))&gt;0,1,0)</f>
        <v>0</v>
      </c>
      <c r="G9580" s="1">
        <f>IF(SUMPRODUCT(--ISNUMBER(SEARCH({"DISCRIMINATION","HARASSMENT","HATE_SPEECH","GENDER_VIOLENCE"},C9580)))&gt;0,1,0)</f>
        <v>0</v>
      </c>
      <c r="H9580" s="1">
        <f>IF(SUMPRODUCT(--ISNUMBER(SEARCH({"LEGALIZE","LEGISLATION","TRIAL"},C9580)))&gt;0,1,0)</f>
        <v>0</v>
      </c>
      <c r="I9580" s="1">
        <f>IF(SUMPRODUCT(--ISNUMBER(SEARCH({"LEADER"},C9580)))&gt;0,1,0)</f>
        <v>1</v>
      </c>
      <c r="J9580" t="str">
        <f t="shared" si="596"/>
        <v>2015</v>
      </c>
      <c r="K9580" t="str">
        <f t="shared" si="597"/>
        <v>03</v>
      </c>
      <c r="L9580" t="str">
        <f t="shared" si="598"/>
        <v>03</v>
      </c>
      <c r="M9580" s="2">
        <f t="shared" si="599"/>
        <v>42066.083333333336</v>
      </c>
    </row>
    <row r="9581" spans="1:13" x14ac:dyDescent="0.35">
      <c r="A9581">
        <v>-0.97864768683273995</v>
      </c>
      <c r="B9581" t="s">
        <v>3945</v>
      </c>
      <c r="C9581" t="s">
        <v>7389</v>
      </c>
      <c r="D9581">
        <v>20160203091500</v>
      </c>
      <c r="E9581" s="1">
        <f>IF(SUMPRODUCT(--ISNUMBER(SEARCH({"ECON_EARNINGSREPORT","ECON_STOCKMARKET"},C9581)))&gt;0,1,0)</f>
        <v>1</v>
      </c>
      <c r="F9581" s="1">
        <f>IF(SUMPRODUCT(--ISNUMBER(SEARCH({"ENV_"},C9581)))&gt;0,1,0)</f>
        <v>0</v>
      </c>
      <c r="G9581" s="1">
        <f>IF(SUMPRODUCT(--ISNUMBER(SEARCH({"DISCRIMINATION","HARASSMENT","HATE_SPEECH","GENDER_VIOLENCE"},C9581)))&gt;0,1,0)</f>
        <v>0</v>
      </c>
      <c r="H9581" s="1">
        <f>IF(SUMPRODUCT(--ISNUMBER(SEARCH({"LEGALIZE","LEGISLATION","TRIAL"},C9581)))&gt;0,1,0)</f>
        <v>1</v>
      </c>
      <c r="I9581" s="1">
        <f>IF(SUMPRODUCT(--ISNUMBER(SEARCH({"LEADER"},C9581)))&gt;0,1,0)</f>
        <v>1</v>
      </c>
      <c r="J9581" t="str">
        <f t="shared" si="596"/>
        <v>2016</v>
      </c>
      <c r="K9581" t="str">
        <f t="shared" si="597"/>
        <v>02</v>
      </c>
      <c r="L9581" t="str">
        <f t="shared" si="598"/>
        <v>03</v>
      </c>
      <c r="M9581" s="2">
        <f t="shared" si="599"/>
        <v>42403.385416666664</v>
      </c>
    </row>
    <row r="9582" spans="1:13" x14ac:dyDescent="0.35">
      <c r="A9582">
        <v>-1.0840108401084001</v>
      </c>
      <c r="B9582" t="s">
        <v>445</v>
      </c>
      <c r="C9582" t="s">
        <v>7390</v>
      </c>
      <c r="D9582">
        <v>20151216003000</v>
      </c>
      <c r="E9582" s="1">
        <f>IF(SUMPRODUCT(--ISNUMBER(SEARCH({"ECON_EARNINGSREPORT","ECON_STOCKMARKET"},C9582)))&gt;0,1,0)</f>
        <v>1</v>
      </c>
      <c r="F9582" s="1">
        <f>IF(SUMPRODUCT(--ISNUMBER(SEARCH({"ENV_"},C9582)))&gt;0,1,0)</f>
        <v>0</v>
      </c>
      <c r="G9582" s="1">
        <f>IF(SUMPRODUCT(--ISNUMBER(SEARCH({"DISCRIMINATION","HARASSMENT","HATE_SPEECH","GENDER_VIOLENCE"},C9582)))&gt;0,1,0)</f>
        <v>0</v>
      </c>
      <c r="H9582" s="1">
        <f>IF(SUMPRODUCT(--ISNUMBER(SEARCH({"LEGALIZE","LEGISLATION","TRIAL"},C9582)))&gt;0,1,0)</f>
        <v>0</v>
      </c>
      <c r="I9582" s="1">
        <f>IF(SUMPRODUCT(--ISNUMBER(SEARCH({"LEADER"},C9582)))&gt;0,1,0)</f>
        <v>0</v>
      </c>
      <c r="J9582" t="str">
        <f t="shared" si="596"/>
        <v>2015</v>
      </c>
      <c r="K9582" t="str">
        <f t="shared" si="597"/>
        <v>12</v>
      </c>
      <c r="L9582" t="str">
        <f t="shared" si="598"/>
        <v>16</v>
      </c>
      <c r="M9582" s="2">
        <f t="shared" si="599"/>
        <v>42354.020833333336</v>
      </c>
    </row>
    <row r="9583" spans="1:13" x14ac:dyDescent="0.35">
      <c r="A9583">
        <v>1.5384615384615401</v>
      </c>
      <c r="B9583" t="s">
        <v>73</v>
      </c>
      <c r="C9583" t="s">
        <v>3882</v>
      </c>
      <c r="D9583">
        <v>20160524213000</v>
      </c>
      <c r="E9583" s="1">
        <f>IF(SUMPRODUCT(--ISNUMBER(SEARCH({"ECON_EARNINGSREPORT","ECON_STOCKMARKET"},C9583)))&gt;0,1,0)</f>
        <v>0</v>
      </c>
      <c r="F9583" s="1">
        <f>IF(SUMPRODUCT(--ISNUMBER(SEARCH({"ENV_"},C9583)))&gt;0,1,0)</f>
        <v>0</v>
      </c>
      <c r="G9583" s="1">
        <f>IF(SUMPRODUCT(--ISNUMBER(SEARCH({"DISCRIMINATION","HARASSMENT","HATE_SPEECH","GENDER_VIOLENCE"},C9583)))&gt;0,1,0)</f>
        <v>0</v>
      </c>
      <c r="H9583" s="1">
        <f>IF(SUMPRODUCT(--ISNUMBER(SEARCH({"LEGALIZE","LEGISLATION","TRIAL"},C9583)))&gt;0,1,0)</f>
        <v>0</v>
      </c>
      <c r="I9583" s="1">
        <f>IF(SUMPRODUCT(--ISNUMBER(SEARCH({"LEADER"},C9583)))&gt;0,1,0)</f>
        <v>0</v>
      </c>
      <c r="J9583" t="str">
        <f t="shared" si="596"/>
        <v>2016</v>
      </c>
      <c r="K9583" t="str">
        <f t="shared" si="597"/>
        <v>05</v>
      </c>
      <c r="L9583" t="str">
        <f t="shared" si="598"/>
        <v>24</v>
      </c>
      <c r="M9583" s="2">
        <f t="shared" si="599"/>
        <v>42514.895833333336</v>
      </c>
    </row>
    <row r="9584" spans="1:13" x14ac:dyDescent="0.35">
      <c r="A9584">
        <v>0.97402597402597402</v>
      </c>
      <c r="B9584" t="s">
        <v>2343</v>
      </c>
      <c r="C9584" t="s">
        <v>7391</v>
      </c>
      <c r="D9584">
        <v>20160420094500</v>
      </c>
      <c r="E9584" s="1">
        <f>IF(SUMPRODUCT(--ISNUMBER(SEARCH({"ECON_EARNINGSREPORT","ECON_STOCKMARKET"},C9584)))&gt;0,1,0)</f>
        <v>1</v>
      </c>
      <c r="F9584" s="1">
        <f>IF(SUMPRODUCT(--ISNUMBER(SEARCH({"ENV_"},C9584)))&gt;0,1,0)</f>
        <v>0</v>
      </c>
      <c r="G9584" s="1">
        <f>IF(SUMPRODUCT(--ISNUMBER(SEARCH({"DISCRIMINATION","HARASSMENT","HATE_SPEECH","GENDER_VIOLENCE"},C9584)))&gt;0,1,0)</f>
        <v>0</v>
      </c>
      <c r="H9584" s="1">
        <f>IF(SUMPRODUCT(--ISNUMBER(SEARCH({"LEGALIZE","LEGISLATION","TRIAL"},C9584)))&gt;0,1,0)</f>
        <v>0</v>
      </c>
      <c r="I9584" s="1">
        <f>IF(SUMPRODUCT(--ISNUMBER(SEARCH({"LEADER"},C9584)))&gt;0,1,0)</f>
        <v>0</v>
      </c>
      <c r="J9584" t="str">
        <f t="shared" si="596"/>
        <v>2016</v>
      </c>
      <c r="K9584" t="str">
        <f t="shared" si="597"/>
        <v>04</v>
      </c>
      <c r="L9584" t="str">
        <f t="shared" si="598"/>
        <v>20</v>
      </c>
      <c r="M9584" s="2">
        <f t="shared" si="599"/>
        <v>42480.40625</v>
      </c>
    </row>
    <row r="9585" spans="1:13" x14ac:dyDescent="0.35">
      <c r="A9585">
        <v>3.125</v>
      </c>
      <c r="B9585" t="s">
        <v>26</v>
      </c>
      <c r="C9585" t="s">
        <v>7392</v>
      </c>
      <c r="D9585">
        <v>20160111164500</v>
      </c>
      <c r="E9585" s="1">
        <f>IF(SUMPRODUCT(--ISNUMBER(SEARCH({"ECON_EARNINGSREPORT","ECON_STOCKMARKET"},C9585)))&gt;0,1,0)</f>
        <v>1</v>
      </c>
      <c r="F9585" s="1">
        <f>IF(SUMPRODUCT(--ISNUMBER(SEARCH({"ENV_"},C9585)))&gt;0,1,0)</f>
        <v>0</v>
      </c>
      <c r="G9585" s="1">
        <f>IF(SUMPRODUCT(--ISNUMBER(SEARCH({"DISCRIMINATION","HARASSMENT","HATE_SPEECH","GENDER_VIOLENCE"},C9585)))&gt;0,1,0)</f>
        <v>0</v>
      </c>
      <c r="H9585" s="1">
        <f>IF(SUMPRODUCT(--ISNUMBER(SEARCH({"LEGALIZE","LEGISLATION","TRIAL"},C9585)))&gt;0,1,0)</f>
        <v>0</v>
      </c>
      <c r="I9585" s="1">
        <f>IF(SUMPRODUCT(--ISNUMBER(SEARCH({"LEADER"},C9585)))&gt;0,1,0)</f>
        <v>0</v>
      </c>
      <c r="J9585" t="str">
        <f t="shared" si="596"/>
        <v>2016</v>
      </c>
      <c r="K9585" t="str">
        <f t="shared" si="597"/>
        <v>01</v>
      </c>
      <c r="L9585" t="str">
        <f t="shared" si="598"/>
        <v>11</v>
      </c>
      <c r="M9585" s="2">
        <f t="shared" si="599"/>
        <v>42380.697916666664</v>
      </c>
    </row>
    <row r="9586" spans="1:13" x14ac:dyDescent="0.35">
      <c r="A9586">
        <v>-0.70422535211267601</v>
      </c>
      <c r="B9586" t="s">
        <v>1385</v>
      </c>
      <c r="C9586" t="s">
        <v>5874</v>
      </c>
      <c r="D9586">
        <v>20150302153000</v>
      </c>
      <c r="E9586" s="1">
        <f>IF(SUMPRODUCT(--ISNUMBER(SEARCH({"ECON_EARNINGSREPORT","ECON_STOCKMARKET"},C9586)))&gt;0,1,0)</f>
        <v>0</v>
      </c>
      <c r="F9586" s="1">
        <f>IF(SUMPRODUCT(--ISNUMBER(SEARCH({"ENV_"},C9586)))&gt;0,1,0)</f>
        <v>0</v>
      </c>
      <c r="G9586" s="1">
        <f>IF(SUMPRODUCT(--ISNUMBER(SEARCH({"DISCRIMINATION","HARASSMENT","HATE_SPEECH","GENDER_VIOLENCE"},C9586)))&gt;0,1,0)</f>
        <v>0</v>
      </c>
      <c r="H9586" s="1">
        <f>IF(SUMPRODUCT(--ISNUMBER(SEARCH({"LEGALIZE","LEGISLATION","TRIAL"},C9586)))&gt;0,1,0)</f>
        <v>0</v>
      </c>
      <c r="I9586" s="1">
        <f>IF(SUMPRODUCT(--ISNUMBER(SEARCH({"LEADER"},C9586)))&gt;0,1,0)</f>
        <v>0</v>
      </c>
      <c r="J9586" t="str">
        <f t="shared" si="596"/>
        <v>2015</v>
      </c>
      <c r="K9586" t="str">
        <f t="shared" si="597"/>
        <v>03</v>
      </c>
      <c r="L9586" t="str">
        <f t="shared" si="598"/>
        <v>02</v>
      </c>
      <c r="M9586" s="2">
        <f t="shared" si="599"/>
        <v>42065.645833333336</v>
      </c>
    </row>
    <row r="9587" spans="1:13" x14ac:dyDescent="0.35">
      <c r="A9587">
        <v>1.4598540145985399</v>
      </c>
      <c r="B9587" t="s">
        <v>746</v>
      </c>
      <c r="C9587" t="s">
        <v>7393</v>
      </c>
      <c r="D9587">
        <v>20151112081500</v>
      </c>
      <c r="E9587" s="1">
        <f>IF(SUMPRODUCT(--ISNUMBER(SEARCH({"ECON_EARNINGSREPORT","ECON_STOCKMARKET"},C9587)))&gt;0,1,0)</f>
        <v>0</v>
      </c>
      <c r="F9587" s="1">
        <f>IF(SUMPRODUCT(--ISNUMBER(SEARCH({"ENV_"},C9587)))&gt;0,1,0)</f>
        <v>0</v>
      </c>
      <c r="G9587" s="1">
        <f>IF(SUMPRODUCT(--ISNUMBER(SEARCH({"DISCRIMINATION","HARASSMENT","HATE_SPEECH","GENDER_VIOLENCE"},C9587)))&gt;0,1,0)</f>
        <v>0</v>
      </c>
      <c r="H9587" s="1">
        <f>IF(SUMPRODUCT(--ISNUMBER(SEARCH({"LEGALIZE","LEGISLATION","TRIAL"},C9587)))&gt;0,1,0)</f>
        <v>0</v>
      </c>
      <c r="I9587" s="1">
        <f>IF(SUMPRODUCT(--ISNUMBER(SEARCH({"LEADER"},C9587)))&gt;0,1,0)</f>
        <v>1</v>
      </c>
      <c r="J9587" t="str">
        <f t="shared" si="596"/>
        <v>2015</v>
      </c>
      <c r="K9587" t="str">
        <f t="shared" si="597"/>
        <v>11</v>
      </c>
      <c r="L9587" t="str">
        <f t="shared" si="598"/>
        <v>12</v>
      </c>
      <c r="M9587" s="2">
        <f t="shared" si="599"/>
        <v>42320.34375</v>
      </c>
    </row>
    <row r="9588" spans="1:13" x14ac:dyDescent="0.35">
      <c r="A9588">
        <v>0.46296296296296302</v>
      </c>
      <c r="B9588" t="s">
        <v>1293</v>
      </c>
      <c r="C9588" t="s">
        <v>4017</v>
      </c>
      <c r="D9588">
        <v>20151230084500</v>
      </c>
      <c r="E9588" s="1">
        <f>IF(SUMPRODUCT(--ISNUMBER(SEARCH({"ECON_EARNINGSREPORT","ECON_STOCKMARKET"},C9588)))&gt;0,1,0)</f>
        <v>1</v>
      </c>
      <c r="F9588" s="1">
        <f>IF(SUMPRODUCT(--ISNUMBER(SEARCH({"ENV_"},C9588)))&gt;0,1,0)</f>
        <v>0</v>
      </c>
      <c r="G9588" s="1">
        <f>IF(SUMPRODUCT(--ISNUMBER(SEARCH({"DISCRIMINATION","HARASSMENT","HATE_SPEECH","GENDER_VIOLENCE"},C9588)))&gt;0,1,0)</f>
        <v>0</v>
      </c>
      <c r="H9588" s="1">
        <f>IF(SUMPRODUCT(--ISNUMBER(SEARCH({"LEGALIZE","LEGISLATION","TRIAL"},C9588)))&gt;0,1,0)</f>
        <v>0</v>
      </c>
      <c r="I9588" s="1">
        <f>IF(SUMPRODUCT(--ISNUMBER(SEARCH({"LEADER"},C9588)))&gt;0,1,0)</f>
        <v>0</v>
      </c>
      <c r="J9588" t="str">
        <f t="shared" si="596"/>
        <v>2015</v>
      </c>
      <c r="K9588" t="str">
        <f t="shared" si="597"/>
        <v>12</v>
      </c>
      <c r="L9588" t="str">
        <f t="shared" si="598"/>
        <v>30</v>
      </c>
      <c r="M9588" s="2">
        <f t="shared" si="599"/>
        <v>42368.364583333336</v>
      </c>
    </row>
    <row r="9589" spans="1:13" x14ac:dyDescent="0.35">
      <c r="A9589">
        <v>0.97442143727162001</v>
      </c>
      <c r="B9589" t="s">
        <v>5678</v>
      </c>
      <c r="C9589" t="s">
        <v>7394</v>
      </c>
      <c r="D9589">
        <v>20151101233000</v>
      </c>
      <c r="E9589" s="1">
        <f>IF(SUMPRODUCT(--ISNUMBER(SEARCH({"ECON_EARNINGSREPORT","ECON_STOCKMARKET"},C9589)))&gt;0,1,0)</f>
        <v>1</v>
      </c>
      <c r="F9589" s="1">
        <f>IF(SUMPRODUCT(--ISNUMBER(SEARCH({"ENV_"},C9589)))&gt;0,1,0)</f>
        <v>0</v>
      </c>
      <c r="G9589" s="1">
        <f>IF(SUMPRODUCT(--ISNUMBER(SEARCH({"DISCRIMINATION","HARASSMENT","HATE_SPEECH","GENDER_VIOLENCE"},C9589)))&gt;0,1,0)</f>
        <v>0</v>
      </c>
      <c r="H9589" s="1">
        <f>IF(SUMPRODUCT(--ISNUMBER(SEARCH({"LEGALIZE","LEGISLATION","TRIAL"},C9589)))&gt;0,1,0)</f>
        <v>0</v>
      </c>
      <c r="I9589" s="1">
        <f>IF(SUMPRODUCT(--ISNUMBER(SEARCH({"LEADER"},C9589)))&gt;0,1,0)</f>
        <v>0</v>
      </c>
      <c r="J9589" t="str">
        <f t="shared" si="596"/>
        <v>2015</v>
      </c>
      <c r="K9589" t="str">
        <f t="shared" si="597"/>
        <v>11</v>
      </c>
      <c r="L9589" t="str">
        <f t="shared" si="598"/>
        <v>01</v>
      </c>
      <c r="M9589" s="2">
        <f t="shared" si="599"/>
        <v>42309.979166666664</v>
      </c>
    </row>
    <row r="9590" spans="1:13" x14ac:dyDescent="0.35">
      <c r="A9590">
        <v>-1.2820512820512799</v>
      </c>
      <c r="B9590" t="s">
        <v>7261</v>
      </c>
      <c r="C9590" t="s">
        <v>7395</v>
      </c>
      <c r="D9590">
        <v>20150916061500</v>
      </c>
      <c r="E9590" s="1">
        <f>IF(SUMPRODUCT(--ISNUMBER(SEARCH({"ECON_EARNINGSREPORT","ECON_STOCKMARKET"},C9590)))&gt;0,1,0)</f>
        <v>0</v>
      </c>
      <c r="F9590" s="1">
        <f>IF(SUMPRODUCT(--ISNUMBER(SEARCH({"ENV_"},C9590)))&gt;0,1,0)</f>
        <v>0</v>
      </c>
      <c r="G9590" s="1">
        <f>IF(SUMPRODUCT(--ISNUMBER(SEARCH({"DISCRIMINATION","HARASSMENT","HATE_SPEECH","GENDER_VIOLENCE"},C9590)))&gt;0,1,0)</f>
        <v>0</v>
      </c>
      <c r="H9590" s="1">
        <f>IF(SUMPRODUCT(--ISNUMBER(SEARCH({"LEGALIZE","LEGISLATION","TRIAL"},C9590)))&gt;0,1,0)</f>
        <v>0</v>
      </c>
      <c r="I9590" s="1">
        <f>IF(SUMPRODUCT(--ISNUMBER(SEARCH({"LEADER"},C9590)))&gt;0,1,0)</f>
        <v>0</v>
      </c>
      <c r="J9590" t="str">
        <f t="shared" si="596"/>
        <v>2015</v>
      </c>
      <c r="K9590" t="str">
        <f t="shared" si="597"/>
        <v>09</v>
      </c>
      <c r="L9590" t="str">
        <f t="shared" si="598"/>
        <v>16</v>
      </c>
      <c r="M9590" s="2">
        <f t="shared" si="599"/>
        <v>42263.260416666664</v>
      </c>
    </row>
    <row r="9591" spans="1:13" x14ac:dyDescent="0.35">
      <c r="A9591">
        <v>1.3435700575815701</v>
      </c>
      <c r="B9591" t="s">
        <v>3887</v>
      </c>
      <c r="C9591" t="s">
        <v>7396</v>
      </c>
      <c r="D9591">
        <v>20150622114500</v>
      </c>
      <c r="E9591" s="1">
        <f>IF(SUMPRODUCT(--ISNUMBER(SEARCH({"ECON_EARNINGSREPORT","ECON_STOCKMARKET"},C9591)))&gt;0,1,0)</f>
        <v>1</v>
      </c>
      <c r="F9591" s="1">
        <f>IF(SUMPRODUCT(--ISNUMBER(SEARCH({"ENV_"},C9591)))&gt;0,1,0)</f>
        <v>0</v>
      </c>
      <c r="G9591" s="1">
        <f>IF(SUMPRODUCT(--ISNUMBER(SEARCH({"DISCRIMINATION","HARASSMENT","HATE_SPEECH","GENDER_VIOLENCE"},C9591)))&gt;0,1,0)</f>
        <v>0</v>
      </c>
      <c r="H9591" s="1">
        <f>IF(SUMPRODUCT(--ISNUMBER(SEARCH({"LEGALIZE","LEGISLATION","TRIAL"},C9591)))&gt;0,1,0)</f>
        <v>0</v>
      </c>
      <c r="I9591" s="1">
        <f>IF(SUMPRODUCT(--ISNUMBER(SEARCH({"LEADER"},C9591)))&gt;0,1,0)</f>
        <v>0</v>
      </c>
      <c r="J9591" t="str">
        <f t="shared" si="596"/>
        <v>2015</v>
      </c>
      <c r="K9591" t="str">
        <f t="shared" si="597"/>
        <v>06</v>
      </c>
      <c r="L9591" t="str">
        <f t="shared" si="598"/>
        <v>22</v>
      </c>
      <c r="M9591" s="2">
        <f t="shared" si="599"/>
        <v>42177.489583333336</v>
      </c>
    </row>
    <row r="9592" spans="1:13" x14ac:dyDescent="0.35">
      <c r="A9592">
        <v>1.6949152542372901</v>
      </c>
      <c r="B9592" t="s">
        <v>22</v>
      </c>
      <c r="C9592" t="s">
        <v>4917</v>
      </c>
      <c r="D9592">
        <v>20150224231500</v>
      </c>
      <c r="E9592" s="1">
        <f>IF(SUMPRODUCT(--ISNUMBER(SEARCH({"ECON_EARNINGSREPORT","ECON_STOCKMARKET"},C9592)))&gt;0,1,0)</f>
        <v>1</v>
      </c>
      <c r="F9592" s="1">
        <f>IF(SUMPRODUCT(--ISNUMBER(SEARCH({"ENV_"},C9592)))&gt;0,1,0)</f>
        <v>0</v>
      </c>
      <c r="G9592" s="1">
        <f>IF(SUMPRODUCT(--ISNUMBER(SEARCH({"DISCRIMINATION","HARASSMENT","HATE_SPEECH","GENDER_VIOLENCE"},C9592)))&gt;0,1,0)</f>
        <v>0</v>
      </c>
      <c r="H9592" s="1">
        <f>IF(SUMPRODUCT(--ISNUMBER(SEARCH({"LEGALIZE","LEGISLATION","TRIAL"},C9592)))&gt;0,1,0)</f>
        <v>0</v>
      </c>
      <c r="I9592" s="1">
        <f>IF(SUMPRODUCT(--ISNUMBER(SEARCH({"LEADER"},C9592)))&gt;0,1,0)</f>
        <v>0</v>
      </c>
      <c r="J9592" t="str">
        <f t="shared" si="596"/>
        <v>2015</v>
      </c>
      <c r="K9592" t="str">
        <f t="shared" si="597"/>
        <v>02</v>
      </c>
      <c r="L9592" t="str">
        <f t="shared" si="598"/>
        <v>24</v>
      </c>
      <c r="M9592" s="2">
        <f t="shared" si="599"/>
        <v>42059.96875</v>
      </c>
    </row>
    <row r="9593" spans="1:13" x14ac:dyDescent="0.35">
      <c r="A9593">
        <v>0.93603744149765999</v>
      </c>
      <c r="B9593" t="s">
        <v>4434</v>
      </c>
      <c r="C9593" t="s">
        <v>7397</v>
      </c>
      <c r="D9593">
        <v>20151019100000</v>
      </c>
      <c r="E9593" s="1">
        <f>IF(SUMPRODUCT(--ISNUMBER(SEARCH({"ECON_EARNINGSREPORT","ECON_STOCKMARKET"},C9593)))&gt;0,1,0)</f>
        <v>1</v>
      </c>
      <c r="F9593" s="1">
        <f>IF(SUMPRODUCT(--ISNUMBER(SEARCH({"ENV_"},C9593)))&gt;0,1,0)</f>
        <v>0</v>
      </c>
      <c r="G9593" s="1">
        <f>IF(SUMPRODUCT(--ISNUMBER(SEARCH({"DISCRIMINATION","HARASSMENT","HATE_SPEECH","GENDER_VIOLENCE"},C9593)))&gt;0,1,0)</f>
        <v>0</v>
      </c>
      <c r="H9593" s="1">
        <f>IF(SUMPRODUCT(--ISNUMBER(SEARCH({"LEGALIZE","LEGISLATION","TRIAL"},C9593)))&gt;0,1,0)</f>
        <v>0</v>
      </c>
      <c r="I9593" s="1">
        <f>IF(SUMPRODUCT(--ISNUMBER(SEARCH({"LEADER"},C9593)))&gt;0,1,0)</f>
        <v>0</v>
      </c>
      <c r="J9593" t="str">
        <f t="shared" si="596"/>
        <v>2015</v>
      </c>
      <c r="K9593" t="str">
        <f t="shared" si="597"/>
        <v>10</v>
      </c>
      <c r="L9593" t="str">
        <f t="shared" si="598"/>
        <v>19</v>
      </c>
      <c r="M9593" s="2">
        <f t="shared" si="599"/>
        <v>42296.416666666664</v>
      </c>
    </row>
    <row r="9594" spans="1:13" x14ac:dyDescent="0.35">
      <c r="A9594">
        <v>-1.0266940451745401</v>
      </c>
      <c r="B9594" t="s">
        <v>73</v>
      </c>
      <c r="C9594" t="s">
        <v>7398</v>
      </c>
      <c r="D9594">
        <v>20151103191500</v>
      </c>
      <c r="E9594" s="1">
        <f>IF(SUMPRODUCT(--ISNUMBER(SEARCH({"ECON_EARNINGSREPORT","ECON_STOCKMARKET"},C9594)))&gt;0,1,0)</f>
        <v>0</v>
      </c>
      <c r="F9594" s="1">
        <f>IF(SUMPRODUCT(--ISNUMBER(SEARCH({"ENV_"},C9594)))&gt;0,1,0)</f>
        <v>0</v>
      </c>
      <c r="G9594" s="1">
        <f>IF(SUMPRODUCT(--ISNUMBER(SEARCH({"DISCRIMINATION","HARASSMENT","HATE_SPEECH","GENDER_VIOLENCE"},C9594)))&gt;0,1,0)</f>
        <v>0</v>
      </c>
      <c r="H9594" s="1">
        <f>IF(SUMPRODUCT(--ISNUMBER(SEARCH({"LEGALIZE","LEGISLATION","TRIAL"},C9594)))&gt;0,1,0)</f>
        <v>0</v>
      </c>
      <c r="I9594" s="1">
        <f>IF(SUMPRODUCT(--ISNUMBER(SEARCH({"LEADER"},C9594)))&gt;0,1,0)</f>
        <v>0</v>
      </c>
      <c r="J9594" t="str">
        <f t="shared" si="596"/>
        <v>2015</v>
      </c>
      <c r="K9594" t="str">
        <f t="shared" si="597"/>
        <v>11</v>
      </c>
      <c r="L9594" t="str">
        <f t="shared" si="598"/>
        <v>03</v>
      </c>
      <c r="M9594" s="2">
        <f t="shared" si="599"/>
        <v>42311.802083333336</v>
      </c>
    </row>
    <row r="9595" spans="1:13" x14ac:dyDescent="0.35">
      <c r="A9595">
        <v>0.79681274900398402</v>
      </c>
      <c r="B9595" t="s">
        <v>4658</v>
      </c>
      <c r="C9595" t="s">
        <v>7399</v>
      </c>
      <c r="D9595">
        <v>20160317194500</v>
      </c>
      <c r="E9595" s="1">
        <f>IF(SUMPRODUCT(--ISNUMBER(SEARCH({"ECON_EARNINGSREPORT","ECON_STOCKMARKET"},C9595)))&gt;0,1,0)</f>
        <v>1</v>
      </c>
      <c r="F9595" s="1">
        <f>IF(SUMPRODUCT(--ISNUMBER(SEARCH({"ENV_"},C9595)))&gt;0,1,0)</f>
        <v>0</v>
      </c>
      <c r="G9595" s="1">
        <f>IF(SUMPRODUCT(--ISNUMBER(SEARCH({"DISCRIMINATION","HARASSMENT","HATE_SPEECH","GENDER_VIOLENCE"},C9595)))&gt;0,1,0)</f>
        <v>0</v>
      </c>
      <c r="H9595" s="1">
        <f>IF(SUMPRODUCT(--ISNUMBER(SEARCH({"LEGALIZE","LEGISLATION","TRIAL"},C9595)))&gt;0,1,0)</f>
        <v>0</v>
      </c>
      <c r="I9595" s="1">
        <f>IF(SUMPRODUCT(--ISNUMBER(SEARCH({"LEADER"},C9595)))&gt;0,1,0)</f>
        <v>0</v>
      </c>
      <c r="J9595" t="str">
        <f t="shared" si="596"/>
        <v>2016</v>
      </c>
      <c r="K9595" t="str">
        <f t="shared" si="597"/>
        <v>03</v>
      </c>
      <c r="L9595" t="str">
        <f t="shared" si="598"/>
        <v>17</v>
      </c>
      <c r="M9595" s="2">
        <f t="shared" si="599"/>
        <v>42446.822916666664</v>
      </c>
    </row>
    <row r="9596" spans="1:13" x14ac:dyDescent="0.35">
      <c r="A9596">
        <v>3.0434782608695699</v>
      </c>
      <c r="B9596" t="s">
        <v>746</v>
      </c>
      <c r="C9596" t="s">
        <v>7400</v>
      </c>
      <c r="D9596">
        <v>20160524161500</v>
      </c>
      <c r="E9596" s="1">
        <f>IF(SUMPRODUCT(--ISNUMBER(SEARCH({"ECON_EARNINGSREPORT","ECON_STOCKMARKET"},C9596)))&gt;0,1,0)</f>
        <v>1</v>
      </c>
      <c r="F9596" s="1">
        <f>IF(SUMPRODUCT(--ISNUMBER(SEARCH({"ENV_"},C9596)))&gt;0,1,0)</f>
        <v>0</v>
      </c>
      <c r="G9596" s="1">
        <f>IF(SUMPRODUCT(--ISNUMBER(SEARCH({"DISCRIMINATION","HARASSMENT","HATE_SPEECH","GENDER_VIOLENCE"},C9596)))&gt;0,1,0)</f>
        <v>0</v>
      </c>
      <c r="H9596" s="1">
        <f>IF(SUMPRODUCT(--ISNUMBER(SEARCH({"LEGALIZE","LEGISLATION","TRIAL"},C9596)))&gt;0,1,0)</f>
        <v>0</v>
      </c>
      <c r="I9596" s="1">
        <f>IF(SUMPRODUCT(--ISNUMBER(SEARCH({"LEADER"},C9596)))&gt;0,1,0)</f>
        <v>0</v>
      </c>
      <c r="J9596" t="str">
        <f t="shared" si="596"/>
        <v>2016</v>
      </c>
      <c r="K9596" t="str">
        <f t="shared" si="597"/>
        <v>05</v>
      </c>
      <c r="L9596" t="str">
        <f t="shared" si="598"/>
        <v>24</v>
      </c>
      <c r="M9596" s="2">
        <f t="shared" si="599"/>
        <v>42514.677083333336</v>
      </c>
    </row>
    <row r="9597" spans="1:13" x14ac:dyDescent="0.35">
      <c r="A9597">
        <v>2.7972027972028002</v>
      </c>
      <c r="B9597" t="s">
        <v>7401</v>
      </c>
      <c r="C9597" t="s">
        <v>3999</v>
      </c>
      <c r="D9597">
        <v>20160418150000</v>
      </c>
      <c r="E9597" s="1">
        <f>IF(SUMPRODUCT(--ISNUMBER(SEARCH({"ECON_EARNINGSREPORT","ECON_STOCKMARKET"},C9597)))&gt;0,1,0)</f>
        <v>0</v>
      </c>
      <c r="F9597" s="1">
        <f>IF(SUMPRODUCT(--ISNUMBER(SEARCH({"ENV_"},C9597)))&gt;0,1,0)</f>
        <v>0</v>
      </c>
      <c r="G9597" s="1">
        <f>IF(SUMPRODUCT(--ISNUMBER(SEARCH({"DISCRIMINATION","HARASSMENT","HATE_SPEECH","GENDER_VIOLENCE"},C9597)))&gt;0,1,0)</f>
        <v>0</v>
      </c>
      <c r="H9597" s="1">
        <f>IF(SUMPRODUCT(--ISNUMBER(SEARCH({"LEGALIZE","LEGISLATION","TRIAL"},C9597)))&gt;0,1,0)</f>
        <v>0</v>
      </c>
      <c r="I9597" s="1">
        <f>IF(SUMPRODUCT(--ISNUMBER(SEARCH({"LEADER"},C9597)))&gt;0,1,0)</f>
        <v>0</v>
      </c>
      <c r="J9597" t="str">
        <f t="shared" si="596"/>
        <v>2016</v>
      </c>
      <c r="K9597" t="str">
        <f t="shared" si="597"/>
        <v>04</v>
      </c>
      <c r="L9597" t="str">
        <f t="shared" si="598"/>
        <v>18</v>
      </c>
      <c r="M9597" s="2">
        <f t="shared" si="599"/>
        <v>42478.625</v>
      </c>
    </row>
    <row r="9598" spans="1:13" x14ac:dyDescent="0.35">
      <c r="A9598">
        <v>0.75187969924812004</v>
      </c>
      <c r="B9598" t="s">
        <v>93</v>
      </c>
      <c r="C9598" t="s">
        <v>7402</v>
      </c>
      <c r="D9598">
        <v>20150911170000</v>
      </c>
      <c r="E9598" s="1">
        <f>IF(SUMPRODUCT(--ISNUMBER(SEARCH({"ECON_EARNINGSREPORT","ECON_STOCKMARKET"},C9598)))&gt;0,1,0)</f>
        <v>1</v>
      </c>
      <c r="F9598" s="1">
        <f>IF(SUMPRODUCT(--ISNUMBER(SEARCH({"ENV_"},C9598)))&gt;0,1,0)</f>
        <v>0</v>
      </c>
      <c r="G9598" s="1">
        <f>IF(SUMPRODUCT(--ISNUMBER(SEARCH({"DISCRIMINATION","HARASSMENT","HATE_SPEECH","GENDER_VIOLENCE"},C9598)))&gt;0,1,0)</f>
        <v>0</v>
      </c>
      <c r="H9598" s="1">
        <f>IF(SUMPRODUCT(--ISNUMBER(SEARCH({"LEGALIZE","LEGISLATION","TRIAL"},C9598)))&gt;0,1,0)</f>
        <v>0</v>
      </c>
      <c r="I9598" s="1">
        <f>IF(SUMPRODUCT(--ISNUMBER(SEARCH({"LEADER"},C9598)))&gt;0,1,0)</f>
        <v>0</v>
      </c>
      <c r="J9598" t="str">
        <f t="shared" si="596"/>
        <v>2015</v>
      </c>
      <c r="K9598" t="str">
        <f t="shared" si="597"/>
        <v>09</v>
      </c>
      <c r="L9598" t="str">
        <f t="shared" si="598"/>
        <v>11</v>
      </c>
      <c r="M9598" s="2">
        <f t="shared" si="599"/>
        <v>42258.708333333336</v>
      </c>
    </row>
    <row r="9599" spans="1:13" x14ac:dyDescent="0.35">
      <c r="A9599">
        <v>1.55717761557178</v>
      </c>
      <c r="B9599" t="s">
        <v>368</v>
      </c>
      <c r="C9599" t="s">
        <v>7403</v>
      </c>
      <c r="D9599">
        <v>20160407070000</v>
      </c>
      <c r="E9599" s="1">
        <f>IF(SUMPRODUCT(--ISNUMBER(SEARCH({"ECON_EARNINGSREPORT","ECON_STOCKMARKET"},C9599)))&gt;0,1,0)</f>
        <v>0</v>
      </c>
      <c r="F9599" s="1">
        <f>IF(SUMPRODUCT(--ISNUMBER(SEARCH({"ENV_"},C9599)))&gt;0,1,0)</f>
        <v>0</v>
      </c>
      <c r="G9599" s="1">
        <f>IF(SUMPRODUCT(--ISNUMBER(SEARCH({"DISCRIMINATION","HARASSMENT","HATE_SPEECH","GENDER_VIOLENCE"},C9599)))&gt;0,1,0)</f>
        <v>0</v>
      </c>
      <c r="H9599" s="1">
        <f>IF(SUMPRODUCT(--ISNUMBER(SEARCH({"LEGALIZE","LEGISLATION","TRIAL"},C9599)))&gt;0,1,0)</f>
        <v>0</v>
      </c>
      <c r="I9599" s="1">
        <f>IF(SUMPRODUCT(--ISNUMBER(SEARCH({"LEADER"},C9599)))&gt;0,1,0)</f>
        <v>0</v>
      </c>
      <c r="J9599" t="str">
        <f t="shared" si="596"/>
        <v>2016</v>
      </c>
      <c r="K9599" t="str">
        <f t="shared" si="597"/>
        <v>04</v>
      </c>
      <c r="L9599" t="str">
        <f t="shared" si="598"/>
        <v>07</v>
      </c>
      <c r="M9599" s="2">
        <f t="shared" si="599"/>
        <v>42467.291666666664</v>
      </c>
    </row>
    <row r="9600" spans="1:13" x14ac:dyDescent="0.35">
      <c r="A9600">
        <v>1.48858749586503</v>
      </c>
      <c r="B9600" t="s">
        <v>3917</v>
      </c>
      <c r="C9600" t="s">
        <v>6504</v>
      </c>
      <c r="D9600">
        <v>20151216034500</v>
      </c>
      <c r="E9600" s="1">
        <f>IF(SUMPRODUCT(--ISNUMBER(SEARCH({"ECON_EARNINGSREPORT","ECON_STOCKMARKET"},C9600)))&gt;0,1,0)</f>
        <v>0</v>
      </c>
      <c r="F9600" s="1">
        <f>IF(SUMPRODUCT(--ISNUMBER(SEARCH({"ENV_"},C9600)))&gt;0,1,0)</f>
        <v>0</v>
      </c>
      <c r="G9600" s="1">
        <f>IF(SUMPRODUCT(--ISNUMBER(SEARCH({"DISCRIMINATION","HARASSMENT","HATE_SPEECH","GENDER_VIOLENCE"},C9600)))&gt;0,1,0)</f>
        <v>0</v>
      </c>
      <c r="H9600" s="1">
        <f>IF(SUMPRODUCT(--ISNUMBER(SEARCH({"LEGALIZE","LEGISLATION","TRIAL"},C9600)))&gt;0,1,0)</f>
        <v>0</v>
      </c>
      <c r="I9600" s="1">
        <f>IF(SUMPRODUCT(--ISNUMBER(SEARCH({"LEADER"},C9600)))&gt;0,1,0)</f>
        <v>1</v>
      </c>
      <c r="J9600" t="str">
        <f t="shared" si="596"/>
        <v>2015</v>
      </c>
      <c r="K9600" t="str">
        <f t="shared" si="597"/>
        <v>12</v>
      </c>
      <c r="L9600" t="str">
        <f t="shared" si="598"/>
        <v>16</v>
      </c>
      <c r="M9600" s="2">
        <f t="shared" si="599"/>
        <v>42354.15625</v>
      </c>
    </row>
    <row r="9601" spans="1:13" x14ac:dyDescent="0.35">
      <c r="A9601">
        <v>-0.45766590389015999</v>
      </c>
      <c r="B9601" t="s">
        <v>4313</v>
      </c>
      <c r="C9601" t="s">
        <v>7404</v>
      </c>
      <c r="D9601">
        <v>20150303214500</v>
      </c>
      <c r="E9601" s="1">
        <f>IF(SUMPRODUCT(--ISNUMBER(SEARCH({"ECON_EARNINGSREPORT","ECON_STOCKMARKET"},C9601)))&gt;0,1,0)</f>
        <v>0</v>
      </c>
      <c r="F9601" s="1">
        <f>IF(SUMPRODUCT(--ISNUMBER(SEARCH({"ENV_"},C9601)))&gt;0,1,0)</f>
        <v>1</v>
      </c>
      <c r="G9601" s="1">
        <f>IF(SUMPRODUCT(--ISNUMBER(SEARCH({"DISCRIMINATION","HARASSMENT","HATE_SPEECH","GENDER_VIOLENCE"},C9601)))&gt;0,1,0)</f>
        <v>0</v>
      </c>
      <c r="H9601" s="1">
        <f>IF(SUMPRODUCT(--ISNUMBER(SEARCH({"LEGALIZE","LEGISLATION","TRIAL"},C9601)))&gt;0,1,0)</f>
        <v>0</v>
      </c>
      <c r="I9601" s="1">
        <f>IF(SUMPRODUCT(--ISNUMBER(SEARCH({"LEADER"},C9601)))&gt;0,1,0)</f>
        <v>0</v>
      </c>
      <c r="J9601" t="str">
        <f t="shared" si="596"/>
        <v>2015</v>
      </c>
      <c r="K9601" t="str">
        <f t="shared" si="597"/>
        <v>03</v>
      </c>
      <c r="L9601" t="str">
        <f t="shared" si="598"/>
        <v>03</v>
      </c>
      <c r="M9601" s="2">
        <f t="shared" si="599"/>
        <v>42066.90625</v>
      </c>
    </row>
    <row r="9602" spans="1:13" x14ac:dyDescent="0.35">
      <c r="A9602">
        <v>0.32051282051281998</v>
      </c>
      <c r="B9602" t="s">
        <v>429</v>
      </c>
      <c r="C9602" t="s">
        <v>7405</v>
      </c>
      <c r="D9602">
        <v>20151130001500</v>
      </c>
      <c r="E9602" s="1">
        <f>IF(SUMPRODUCT(--ISNUMBER(SEARCH({"ECON_EARNINGSREPORT","ECON_STOCKMARKET"},C9602)))&gt;0,1,0)</f>
        <v>1</v>
      </c>
      <c r="F9602" s="1">
        <f>IF(SUMPRODUCT(--ISNUMBER(SEARCH({"ENV_"},C9602)))&gt;0,1,0)</f>
        <v>0</v>
      </c>
      <c r="G9602" s="1">
        <f>IF(SUMPRODUCT(--ISNUMBER(SEARCH({"DISCRIMINATION","HARASSMENT","HATE_SPEECH","GENDER_VIOLENCE"},C9602)))&gt;0,1,0)</f>
        <v>0</v>
      </c>
      <c r="H9602" s="1">
        <f>IF(SUMPRODUCT(--ISNUMBER(SEARCH({"LEGALIZE","LEGISLATION","TRIAL"},C9602)))&gt;0,1,0)</f>
        <v>0</v>
      </c>
      <c r="I9602" s="1">
        <f>IF(SUMPRODUCT(--ISNUMBER(SEARCH({"LEADER"},C9602)))&gt;0,1,0)</f>
        <v>0</v>
      </c>
      <c r="J9602" t="str">
        <f t="shared" si="596"/>
        <v>2015</v>
      </c>
      <c r="K9602" t="str">
        <f t="shared" si="597"/>
        <v>11</v>
      </c>
      <c r="L9602" t="str">
        <f t="shared" si="598"/>
        <v>30</v>
      </c>
      <c r="M9602" s="2">
        <f t="shared" si="599"/>
        <v>42338.010416666664</v>
      </c>
    </row>
    <row r="9603" spans="1:13" x14ac:dyDescent="0.35">
      <c r="A9603">
        <v>-0.95693779904306198</v>
      </c>
      <c r="B9603" t="s">
        <v>699</v>
      </c>
      <c r="C9603" t="s">
        <v>5708</v>
      </c>
      <c r="D9603">
        <v>20150821001500</v>
      </c>
      <c r="E9603" s="1">
        <f>IF(SUMPRODUCT(--ISNUMBER(SEARCH({"ECON_EARNINGSREPORT","ECON_STOCKMARKET"},C9603)))&gt;0,1,0)</f>
        <v>0</v>
      </c>
      <c r="F9603" s="1">
        <f>IF(SUMPRODUCT(--ISNUMBER(SEARCH({"ENV_"},C9603)))&gt;0,1,0)</f>
        <v>0</v>
      </c>
      <c r="G9603" s="1">
        <f>IF(SUMPRODUCT(--ISNUMBER(SEARCH({"DISCRIMINATION","HARASSMENT","HATE_SPEECH","GENDER_VIOLENCE"},C9603)))&gt;0,1,0)</f>
        <v>0</v>
      </c>
      <c r="H9603" s="1">
        <f>IF(SUMPRODUCT(--ISNUMBER(SEARCH({"LEGALIZE","LEGISLATION","TRIAL"},C9603)))&gt;0,1,0)</f>
        <v>0</v>
      </c>
      <c r="I9603" s="1">
        <f>IF(SUMPRODUCT(--ISNUMBER(SEARCH({"LEADER"},C9603)))&gt;0,1,0)</f>
        <v>0</v>
      </c>
      <c r="J9603" t="str">
        <f t="shared" ref="J9603:J9666" si="600">LEFT(D9603,4)</f>
        <v>2015</v>
      </c>
      <c r="K9603" t="str">
        <f t="shared" ref="K9603:K9666" si="601">MID(D9603,5,2)</f>
        <v>08</v>
      </c>
      <c r="L9603" t="str">
        <f t="shared" ref="L9603:L9666" si="602">MID(D9603,7,2)</f>
        <v>21</v>
      </c>
      <c r="M9603" s="2">
        <f t="shared" ref="M9603:M9666" si="603">DATE(LEFT(D9603,4),MID(D9603,5,2),MID(D9603,7,2))+TIME(MID(D9603,9,2),MID(D9603,11,2),RIGHT(D9603,2))</f>
        <v>42237.010416666664</v>
      </c>
    </row>
    <row r="9604" spans="1:13" x14ac:dyDescent="0.35">
      <c r="A9604">
        <v>-2.67558528428094</v>
      </c>
      <c r="B9604" t="s">
        <v>121</v>
      </c>
      <c r="C9604" t="s">
        <v>5013</v>
      </c>
      <c r="D9604">
        <v>20150303013000</v>
      </c>
      <c r="E9604" s="1">
        <f>IF(SUMPRODUCT(--ISNUMBER(SEARCH({"ECON_EARNINGSREPORT","ECON_STOCKMARKET"},C9604)))&gt;0,1,0)</f>
        <v>0</v>
      </c>
      <c r="F9604" s="1">
        <f>IF(SUMPRODUCT(--ISNUMBER(SEARCH({"ENV_"},C9604)))&gt;0,1,0)</f>
        <v>0</v>
      </c>
      <c r="G9604" s="1">
        <f>IF(SUMPRODUCT(--ISNUMBER(SEARCH({"DISCRIMINATION","HARASSMENT","HATE_SPEECH","GENDER_VIOLENCE"},C9604)))&gt;0,1,0)</f>
        <v>1</v>
      </c>
      <c r="H9604" s="1">
        <f>IF(SUMPRODUCT(--ISNUMBER(SEARCH({"LEGALIZE","LEGISLATION","TRIAL"},C9604)))&gt;0,1,0)</f>
        <v>1</v>
      </c>
      <c r="I9604" s="1">
        <f>IF(SUMPRODUCT(--ISNUMBER(SEARCH({"LEADER"},C9604)))&gt;0,1,0)</f>
        <v>1</v>
      </c>
      <c r="J9604" t="str">
        <f t="shared" si="600"/>
        <v>2015</v>
      </c>
      <c r="K9604" t="str">
        <f t="shared" si="601"/>
        <v>03</v>
      </c>
      <c r="L9604" t="str">
        <f t="shared" si="602"/>
        <v>03</v>
      </c>
      <c r="M9604" s="2">
        <f t="shared" si="603"/>
        <v>42066.0625</v>
      </c>
    </row>
    <row r="9605" spans="1:13" x14ac:dyDescent="0.35">
      <c r="A9605">
        <v>0.88495575221238898</v>
      </c>
      <c r="B9605" t="s">
        <v>623</v>
      </c>
      <c r="C9605" t="s">
        <v>4131</v>
      </c>
      <c r="D9605">
        <v>20150310180000</v>
      </c>
      <c r="E9605" s="1">
        <f>IF(SUMPRODUCT(--ISNUMBER(SEARCH({"ECON_EARNINGSREPORT","ECON_STOCKMARKET"},C9605)))&gt;0,1,0)</f>
        <v>0</v>
      </c>
      <c r="F9605" s="1">
        <f>IF(SUMPRODUCT(--ISNUMBER(SEARCH({"ENV_"},C9605)))&gt;0,1,0)</f>
        <v>0</v>
      </c>
      <c r="G9605" s="1">
        <f>IF(SUMPRODUCT(--ISNUMBER(SEARCH({"DISCRIMINATION","HARASSMENT","HATE_SPEECH","GENDER_VIOLENCE"},C9605)))&gt;0,1,0)</f>
        <v>0</v>
      </c>
      <c r="H9605" s="1">
        <f>IF(SUMPRODUCT(--ISNUMBER(SEARCH({"LEGALIZE","LEGISLATION","TRIAL"},C9605)))&gt;0,1,0)</f>
        <v>0</v>
      </c>
      <c r="I9605" s="1">
        <f>IF(SUMPRODUCT(--ISNUMBER(SEARCH({"LEADER"},C9605)))&gt;0,1,0)</f>
        <v>0</v>
      </c>
      <c r="J9605" t="str">
        <f t="shared" si="600"/>
        <v>2015</v>
      </c>
      <c r="K9605" t="str">
        <f t="shared" si="601"/>
        <v>03</v>
      </c>
      <c r="L9605" t="str">
        <f t="shared" si="602"/>
        <v>10</v>
      </c>
      <c r="M9605" s="2">
        <f t="shared" si="603"/>
        <v>42073.75</v>
      </c>
    </row>
    <row r="9606" spans="1:13" x14ac:dyDescent="0.35">
      <c r="A9606">
        <v>3.2608695652173898</v>
      </c>
      <c r="B9606" t="s">
        <v>451</v>
      </c>
      <c r="C9606" t="s">
        <v>7406</v>
      </c>
      <c r="D9606">
        <v>20151029041500</v>
      </c>
      <c r="E9606" s="1">
        <f>IF(SUMPRODUCT(--ISNUMBER(SEARCH({"ECON_EARNINGSREPORT","ECON_STOCKMARKET"},C9606)))&gt;0,1,0)</f>
        <v>0</v>
      </c>
      <c r="F9606" s="1">
        <f>IF(SUMPRODUCT(--ISNUMBER(SEARCH({"ENV_"},C9606)))&gt;0,1,0)</f>
        <v>0</v>
      </c>
      <c r="G9606" s="1">
        <f>IF(SUMPRODUCT(--ISNUMBER(SEARCH({"DISCRIMINATION","HARASSMENT","HATE_SPEECH","GENDER_VIOLENCE"},C9606)))&gt;0,1,0)</f>
        <v>0</v>
      </c>
      <c r="H9606" s="1">
        <f>IF(SUMPRODUCT(--ISNUMBER(SEARCH({"LEGALIZE","LEGISLATION","TRIAL"},C9606)))&gt;0,1,0)</f>
        <v>0</v>
      </c>
      <c r="I9606" s="1">
        <f>IF(SUMPRODUCT(--ISNUMBER(SEARCH({"LEADER"},C9606)))&gt;0,1,0)</f>
        <v>0</v>
      </c>
      <c r="J9606" t="str">
        <f t="shared" si="600"/>
        <v>2015</v>
      </c>
      <c r="K9606" t="str">
        <f t="shared" si="601"/>
        <v>10</v>
      </c>
      <c r="L9606" t="str">
        <f t="shared" si="602"/>
        <v>29</v>
      </c>
      <c r="M9606" s="2">
        <f t="shared" si="603"/>
        <v>42306.177083333336</v>
      </c>
    </row>
    <row r="9607" spans="1:13" x14ac:dyDescent="0.35">
      <c r="A9607">
        <v>0.460829493087558</v>
      </c>
      <c r="B9607" t="s">
        <v>26</v>
      </c>
      <c r="C9607" t="s">
        <v>7407</v>
      </c>
      <c r="D9607">
        <v>20150302160000</v>
      </c>
      <c r="E9607" s="1">
        <f>IF(SUMPRODUCT(--ISNUMBER(SEARCH({"ECON_EARNINGSREPORT","ECON_STOCKMARKET"},C9607)))&gt;0,1,0)</f>
        <v>1</v>
      </c>
      <c r="F9607" s="1">
        <f>IF(SUMPRODUCT(--ISNUMBER(SEARCH({"ENV_"},C9607)))&gt;0,1,0)</f>
        <v>0</v>
      </c>
      <c r="G9607" s="1">
        <f>IF(SUMPRODUCT(--ISNUMBER(SEARCH({"DISCRIMINATION","HARASSMENT","HATE_SPEECH","GENDER_VIOLENCE"},C9607)))&gt;0,1,0)</f>
        <v>0</v>
      </c>
      <c r="H9607" s="1">
        <f>IF(SUMPRODUCT(--ISNUMBER(SEARCH({"LEGALIZE","LEGISLATION","TRIAL"},C9607)))&gt;0,1,0)</f>
        <v>0</v>
      </c>
      <c r="I9607" s="1">
        <f>IF(SUMPRODUCT(--ISNUMBER(SEARCH({"LEADER"},C9607)))&gt;0,1,0)</f>
        <v>0</v>
      </c>
      <c r="J9607" t="str">
        <f t="shared" si="600"/>
        <v>2015</v>
      </c>
      <c r="K9607" t="str">
        <f t="shared" si="601"/>
        <v>03</v>
      </c>
      <c r="L9607" t="str">
        <f t="shared" si="602"/>
        <v>02</v>
      </c>
      <c r="M9607" s="2">
        <f t="shared" si="603"/>
        <v>42065.666666666664</v>
      </c>
    </row>
    <row r="9608" spans="1:13" x14ac:dyDescent="0.35">
      <c r="A9608">
        <v>-2.8169014084507</v>
      </c>
      <c r="B9608" t="s">
        <v>7408</v>
      </c>
      <c r="C9608" t="s">
        <v>5951</v>
      </c>
      <c r="D9608">
        <v>20150504174500</v>
      </c>
      <c r="E9608" s="1">
        <f>IF(SUMPRODUCT(--ISNUMBER(SEARCH({"ECON_EARNINGSREPORT","ECON_STOCKMARKET"},C9608)))&gt;0,1,0)</f>
        <v>0</v>
      </c>
      <c r="F9608" s="1">
        <f>IF(SUMPRODUCT(--ISNUMBER(SEARCH({"ENV_"},C9608)))&gt;0,1,0)</f>
        <v>0</v>
      </c>
      <c r="G9608" s="1">
        <f>IF(SUMPRODUCT(--ISNUMBER(SEARCH({"DISCRIMINATION","HARASSMENT","HATE_SPEECH","GENDER_VIOLENCE"},C9608)))&gt;0,1,0)</f>
        <v>0</v>
      </c>
      <c r="H9608" s="1">
        <f>IF(SUMPRODUCT(--ISNUMBER(SEARCH({"LEGALIZE","LEGISLATION","TRIAL"},C9608)))&gt;0,1,0)</f>
        <v>0</v>
      </c>
      <c r="I9608" s="1">
        <f>IF(SUMPRODUCT(--ISNUMBER(SEARCH({"LEADER"},C9608)))&gt;0,1,0)</f>
        <v>1</v>
      </c>
      <c r="J9608" t="str">
        <f t="shared" si="600"/>
        <v>2015</v>
      </c>
      <c r="K9608" t="str">
        <f t="shared" si="601"/>
        <v>05</v>
      </c>
      <c r="L9608" t="str">
        <f t="shared" si="602"/>
        <v>04</v>
      </c>
      <c r="M9608" s="2">
        <f t="shared" si="603"/>
        <v>42128.739583333336</v>
      </c>
    </row>
    <row r="9609" spans="1:13" x14ac:dyDescent="0.35">
      <c r="A9609">
        <v>-2.30414746543779</v>
      </c>
      <c r="B9609" t="s">
        <v>73</v>
      </c>
      <c r="C9609" t="s">
        <v>4084</v>
      </c>
      <c r="D9609">
        <v>20150916050000</v>
      </c>
      <c r="E9609" s="1">
        <f>IF(SUMPRODUCT(--ISNUMBER(SEARCH({"ECON_EARNINGSREPORT","ECON_STOCKMARKET"},C9609)))&gt;0,1,0)</f>
        <v>0</v>
      </c>
      <c r="F9609" s="1">
        <f>IF(SUMPRODUCT(--ISNUMBER(SEARCH({"ENV_"},C9609)))&gt;0,1,0)</f>
        <v>0</v>
      </c>
      <c r="G9609" s="1">
        <f>IF(SUMPRODUCT(--ISNUMBER(SEARCH({"DISCRIMINATION","HARASSMENT","HATE_SPEECH","GENDER_VIOLENCE"},C9609)))&gt;0,1,0)</f>
        <v>0</v>
      </c>
      <c r="H9609" s="1">
        <f>IF(SUMPRODUCT(--ISNUMBER(SEARCH({"LEGALIZE","LEGISLATION","TRIAL"},C9609)))&gt;0,1,0)</f>
        <v>0</v>
      </c>
      <c r="I9609" s="1">
        <f>IF(SUMPRODUCT(--ISNUMBER(SEARCH({"LEADER"},C9609)))&gt;0,1,0)</f>
        <v>1</v>
      </c>
      <c r="J9609" t="str">
        <f t="shared" si="600"/>
        <v>2015</v>
      </c>
      <c r="K9609" t="str">
        <f t="shared" si="601"/>
        <v>09</v>
      </c>
      <c r="L9609" t="str">
        <f t="shared" si="602"/>
        <v>16</v>
      </c>
      <c r="M9609" s="2">
        <f t="shared" si="603"/>
        <v>42263.208333333336</v>
      </c>
    </row>
    <row r="9610" spans="1:13" x14ac:dyDescent="0.35">
      <c r="A9610">
        <v>-0.35335689045936403</v>
      </c>
      <c r="B9610" t="s">
        <v>6936</v>
      </c>
      <c r="C9610" t="s">
        <v>5873</v>
      </c>
      <c r="D9610">
        <v>20150916101500</v>
      </c>
      <c r="E9610" s="1">
        <f>IF(SUMPRODUCT(--ISNUMBER(SEARCH({"ECON_EARNINGSREPORT","ECON_STOCKMARKET"},C9610)))&gt;0,1,0)</f>
        <v>0</v>
      </c>
      <c r="F9610" s="1">
        <f>IF(SUMPRODUCT(--ISNUMBER(SEARCH({"ENV_"},C9610)))&gt;0,1,0)</f>
        <v>0</v>
      </c>
      <c r="G9610" s="1">
        <f>IF(SUMPRODUCT(--ISNUMBER(SEARCH({"DISCRIMINATION","HARASSMENT","HATE_SPEECH","GENDER_VIOLENCE"},C9610)))&gt;0,1,0)</f>
        <v>0</v>
      </c>
      <c r="H9610" s="1">
        <f>IF(SUMPRODUCT(--ISNUMBER(SEARCH({"LEGALIZE","LEGISLATION","TRIAL"},C9610)))&gt;0,1,0)</f>
        <v>0</v>
      </c>
      <c r="I9610" s="1">
        <f>IF(SUMPRODUCT(--ISNUMBER(SEARCH({"LEADER"},C9610)))&gt;0,1,0)</f>
        <v>0</v>
      </c>
      <c r="J9610" t="str">
        <f t="shared" si="600"/>
        <v>2015</v>
      </c>
      <c r="K9610" t="str">
        <f t="shared" si="601"/>
        <v>09</v>
      </c>
      <c r="L9610" t="str">
        <f t="shared" si="602"/>
        <v>16</v>
      </c>
      <c r="M9610" s="2">
        <f t="shared" si="603"/>
        <v>42263.427083333336</v>
      </c>
    </row>
    <row r="9611" spans="1:13" x14ac:dyDescent="0.35">
      <c r="A9611">
        <v>-1.0638297872340401</v>
      </c>
      <c r="B9611" t="s">
        <v>121</v>
      </c>
      <c r="C9611" t="s">
        <v>5181</v>
      </c>
      <c r="D9611">
        <v>20150422214500</v>
      </c>
      <c r="E9611" s="1">
        <f>IF(SUMPRODUCT(--ISNUMBER(SEARCH({"ECON_EARNINGSREPORT","ECON_STOCKMARKET"},C9611)))&gt;0,1,0)</f>
        <v>0</v>
      </c>
      <c r="F9611" s="1">
        <f>IF(SUMPRODUCT(--ISNUMBER(SEARCH({"ENV_"},C9611)))&gt;0,1,0)</f>
        <v>0</v>
      </c>
      <c r="G9611" s="1">
        <f>IF(SUMPRODUCT(--ISNUMBER(SEARCH({"DISCRIMINATION","HARASSMENT","HATE_SPEECH","GENDER_VIOLENCE"},C9611)))&gt;0,1,0)</f>
        <v>0</v>
      </c>
      <c r="H9611" s="1">
        <f>IF(SUMPRODUCT(--ISNUMBER(SEARCH({"LEGALIZE","LEGISLATION","TRIAL"},C9611)))&gt;0,1,0)</f>
        <v>0</v>
      </c>
      <c r="I9611" s="1">
        <f>IF(SUMPRODUCT(--ISNUMBER(SEARCH({"LEADER"},C9611)))&gt;0,1,0)</f>
        <v>0</v>
      </c>
      <c r="J9611" t="str">
        <f t="shared" si="600"/>
        <v>2015</v>
      </c>
      <c r="K9611" t="str">
        <f t="shared" si="601"/>
        <v>04</v>
      </c>
      <c r="L9611" t="str">
        <f t="shared" si="602"/>
        <v>22</v>
      </c>
      <c r="M9611" s="2">
        <f t="shared" si="603"/>
        <v>42116.90625</v>
      </c>
    </row>
    <row r="9612" spans="1:13" x14ac:dyDescent="0.35">
      <c r="A9612">
        <v>-2.5806451612903198</v>
      </c>
      <c r="B9612" t="s">
        <v>346</v>
      </c>
      <c r="C9612" t="s">
        <v>3273</v>
      </c>
      <c r="D9612">
        <v>20160525204500</v>
      </c>
      <c r="E9612" s="1">
        <f>IF(SUMPRODUCT(--ISNUMBER(SEARCH({"ECON_EARNINGSREPORT","ECON_STOCKMARKET"},C9612)))&gt;0,1,0)</f>
        <v>0</v>
      </c>
      <c r="F9612" s="1">
        <f>IF(SUMPRODUCT(--ISNUMBER(SEARCH({"ENV_"},C9612)))&gt;0,1,0)</f>
        <v>0</v>
      </c>
      <c r="G9612" s="1">
        <f>IF(SUMPRODUCT(--ISNUMBER(SEARCH({"DISCRIMINATION","HARASSMENT","HATE_SPEECH","GENDER_VIOLENCE"},C9612)))&gt;0,1,0)</f>
        <v>0</v>
      </c>
      <c r="H9612" s="1">
        <f>IF(SUMPRODUCT(--ISNUMBER(SEARCH({"LEGALIZE","LEGISLATION","TRIAL"},C9612)))&gt;0,1,0)</f>
        <v>0</v>
      </c>
      <c r="I9612" s="1">
        <f>IF(SUMPRODUCT(--ISNUMBER(SEARCH({"LEADER"},C9612)))&gt;0,1,0)</f>
        <v>0</v>
      </c>
      <c r="J9612" t="str">
        <f t="shared" si="600"/>
        <v>2016</v>
      </c>
      <c r="K9612" t="str">
        <f t="shared" si="601"/>
        <v>05</v>
      </c>
      <c r="L9612" t="str">
        <f t="shared" si="602"/>
        <v>25</v>
      </c>
      <c r="M9612" s="2">
        <f t="shared" si="603"/>
        <v>42515.864583333336</v>
      </c>
    </row>
    <row r="9613" spans="1:13" x14ac:dyDescent="0.35">
      <c r="A9613">
        <v>6.19307832422587</v>
      </c>
      <c r="B9613" t="s">
        <v>318</v>
      </c>
      <c r="C9613" t="s">
        <v>6254</v>
      </c>
      <c r="D9613">
        <v>20160602164500</v>
      </c>
      <c r="E9613" s="1">
        <f>IF(SUMPRODUCT(--ISNUMBER(SEARCH({"ECON_EARNINGSREPORT","ECON_STOCKMARKET"},C9613)))&gt;0,1,0)</f>
        <v>0</v>
      </c>
      <c r="F9613" s="1">
        <f>IF(SUMPRODUCT(--ISNUMBER(SEARCH({"ENV_"},C9613)))&gt;0,1,0)</f>
        <v>0</v>
      </c>
      <c r="G9613" s="1">
        <f>IF(SUMPRODUCT(--ISNUMBER(SEARCH({"DISCRIMINATION","HARASSMENT","HATE_SPEECH","GENDER_VIOLENCE"},C9613)))&gt;0,1,0)</f>
        <v>0</v>
      </c>
      <c r="H9613" s="1">
        <f>IF(SUMPRODUCT(--ISNUMBER(SEARCH({"LEGALIZE","LEGISLATION","TRIAL"},C9613)))&gt;0,1,0)</f>
        <v>0</v>
      </c>
      <c r="I9613" s="1">
        <f>IF(SUMPRODUCT(--ISNUMBER(SEARCH({"LEADER"},C9613)))&gt;0,1,0)</f>
        <v>1</v>
      </c>
      <c r="J9613" t="str">
        <f t="shared" si="600"/>
        <v>2016</v>
      </c>
      <c r="K9613" t="str">
        <f t="shared" si="601"/>
        <v>06</v>
      </c>
      <c r="L9613" t="str">
        <f t="shared" si="602"/>
        <v>02</v>
      </c>
      <c r="M9613" s="2">
        <f t="shared" si="603"/>
        <v>42523.697916666664</v>
      </c>
    </row>
    <row r="9614" spans="1:13" x14ac:dyDescent="0.35">
      <c r="A9614">
        <v>-0.98039215686274495</v>
      </c>
      <c r="B9614" t="s">
        <v>7409</v>
      </c>
      <c r="C9614" t="s">
        <v>7410</v>
      </c>
      <c r="D9614">
        <v>20150302173000</v>
      </c>
      <c r="E9614" s="1">
        <f>IF(SUMPRODUCT(--ISNUMBER(SEARCH({"ECON_EARNINGSREPORT","ECON_STOCKMARKET"},C9614)))&gt;0,1,0)</f>
        <v>1</v>
      </c>
      <c r="F9614" s="1">
        <f>IF(SUMPRODUCT(--ISNUMBER(SEARCH({"ENV_"},C9614)))&gt;0,1,0)</f>
        <v>0</v>
      </c>
      <c r="G9614" s="1">
        <f>IF(SUMPRODUCT(--ISNUMBER(SEARCH({"DISCRIMINATION","HARASSMENT","HATE_SPEECH","GENDER_VIOLENCE"},C9614)))&gt;0,1,0)</f>
        <v>0</v>
      </c>
      <c r="H9614" s="1">
        <f>IF(SUMPRODUCT(--ISNUMBER(SEARCH({"LEGALIZE","LEGISLATION","TRIAL"},C9614)))&gt;0,1,0)</f>
        <v>0</v>
      </c>
      <c r="I9614" s="1">
        <f>IF(SUMPRODUCT(--ISNUMBER(SEARCH({"LEADER"},C9614)))&gt;0,1,0)</f>
        <v>0</v>
      </c>
      <c r="J9614" t="str">
        <f t="shared" si="600"/>
        <v>2015</v>
      </c>
      <c r="K9614" t="str">
        <f t="shared" si="601"/>
        <v>03</v>
      </c>
      <c r="L9614" t="str">
        <f t="shared" si="602"/>
        <v>02</v>
      </c>
      <c r="M9614" s="2">
        <f t="shared" si="603"/>
        <v>42065.729166666664</v>
      </c>
    </row>
    <row r="9615" spans="1:13" x14ac:dyDescent="0.35">
      <c r="A9615">
        <v>0</v>
      </c>
      <c r="B9615" t="s">
        <v>4133</v>
      </c>
      <c r="C9615" t="s">
        <v>3901</v>
      </c>
      <c r="D9615">
        <v>20150903133000</v>
      </c>
      <c r="E9615" s="1">
        <f>IF(SUMPRODUCT(--ISNUMBER(SEARCH({"ECON_EARNINGSREPORT","ECON_STOCKMARKET"},C9615)))&gt;0,1,0)</f>
        <v>0</v>
      </c>
      <c r="F9615" s="1">
        <f>IF(SUMPRODUCT(--ISNUMBER(SEARCH({"ENV_"},C9615)))&gt;0,1,0)</f>
        <v>0</v>
      </c>
      <c r="G9615" s="1">
        <f>IF(SUMPRODUCT(--ISNUMBER(SEARCH({"DISCRIMINATION","HARASSMENT","HATE_SPEECH","GENDER_VIOLENCE"},C9615)))&gt;0,1,0)</f>
        <v>0</v>
      </c>
      <c r="H9615" s="1">
        <f>IF(SUMPRODUCT(--ISNUMBER(SEARCH({"LEGALIZE","LEGISLATION","TRIAL"},C9615)))&gt;0,1,0)</f>
        <v>0</v>
      </c>
      <c r="I9615" s="1">
        <f>IF(SUMPRODUCT(--ISNUMBER(SEARCH({"LEADER"},C9615)))&gt;0,1,0)</f>
        <v>0</v>
      </c>
      <c r="J9615" t="str">
        <f t="shared" si="600"/>
        <v>2015</v>
      </c>
      <c r="K9615" t="str">
        <f t="shared" si="601"/>
        <v>09</v>
      </c>
      <c r="L9615" t="str">
        <f t="shared" si="602"/>
        <v>03</v>
      </c>
      <c r="M9615" s="2">
        <f t="shared" si="603"/>
        <v>42250.5625</v>
      </c>
    </row>
    <row r="9616" spans="1:13" x14ac:dyDescent="0.35">
      <c r="A9616">
        <v>-0.75187969924812004</v>
      </c>
      <c r="B9616" t="s">
        <v>764</v>
      </c>
      <c r="C9616" t="s">
        <v>7411</v>
      </c>
      <c r="D9616">
        <v>20160524230000</v>
      </c>
      <c r="E9616" s="1">
        <f>IF(SUMPRODUCT(--ISNUMBER(SEARCH({"ECON_EARNINGSREPORT","ECON_STOCKMARKET"},C9616)))&gt;0,1,0)</f>
        <v>0</v>
      </c>
      <c r="F9616" s="1">
        <f>IF(SUMPRODUCT(--ISNUMBER(SEARCH({"ENV_"},C9616)))&gt;0,1,0)</f>
        <v>0</v>
      </c>
      <c r="G9616" s="1">
        <f>IF(SUMPRODUCT(--ISNUMBER(SEARCH({"DISCRIMINATION","HARASSMENT","HATE_SPEECH","GENDER_VIOLENCE"},C9616)))&gt;0,1,0)</f>
        <v>0</v>
      </c>
      <c r="H9616" s="1">
        <f>IF(SUMPRODUCT(--ISNUMBER(SEARCH({"LEGALIZE","LEGISLATION","TRIAL"},C9616)))&gt;0,1,0)</f>
        <v>0</v>
      </c>
      <c r="I9616" s="1">
        <f>IF(SUMPRODUCT(--ISNUMBER(SEARCH({"LEADER"},C9616)))&gt;0,1,0)</f>
        <v>0</v>
      </c>
      <c r="J9616" t="str">
        <f t="shared" si="600"/>
        <v>2016</v>
      </c>
      <c r="K9616" t="str">
        <f t="shared" si="601"/>
        <v>05</v>
      </c>
      <c r="L9616" t="str">
        <f t="shared" si="602"/>
        <v>24</v>
      </c>
      <c r="M9616" s="2">
        <f t="shared" si="603"/>
        <v>42514.958333333336</v>
      </c>
    </row>
    <row r="9617" spans="1:13" x14ac:dyDescent="0.35">
      <c r="A9617">
        <v>0.76045627376425895</v>
      </c>
      <c r="B9617" t="s">
        <v>56</v>
      </c>
      <c r="C9617" t="s">
        <v>5003</v>
      </c>
      <c r="D9617">
        <v>20150319124500</v>
      </c>
      <c r="E9617" s="1">
        <f>IF(SUMPRODUCT(--ISNUMBER(SEARCH({"ECON_EARNINGSREPORT","ECON_STOCKMARKET"},C9617)))&gt;0,1,0)</f>
        <v>0</v>
      </c>
      <c r="F9617" s="1">
        <f>IF(SUMPRODUCT(--ISNUMBER(SEARCH({"ENV_"},C9617)))&gt;0,1,0)</f>
        <v>0</v>
      </c>
      <c r="G9617" s="1">
        <f>IF(SUMPRODUCT(--ISNUMBER(SEARCH({"DISCRIMINATION","HARASSMENT","HATE_SPEECH","GENDER_VIOLENCE"},C9617)))&gt;0,1,0)</f>
        <v>0</v>
      </c>
      <c r="H9617" s="1">
        <f>IF(SUMPRODUCT(--ISNUMBER(SEARCH({"LEGALIZE","LEGISLATION","TRIAL"},C9617)))&gt;0,1,0)</f>
        <v>0</v>
      </c>
      <c r="I9617" s="1">
        <f>IF(SUMPRODUCT(--ISNUMBER(SEARCH({"LEADER"},C9617)))&gt;0,1,0)</f>
        <v>0</v>
      </c>
      <c r="J9617" t="str">
        <f t="shared" si="600"/>
        <v>2015</v>
      </c>
      <c r="K9617" t="str">
        <f t="shared" si="601"/>
        <v>03</v>
      </c>
      <c r="L9617" t="str">
        <f t="shared" si="602"/>
        <v>19</v>
      </c>
      <c r="M9617" s="2">
        <f t="shared" si="603"/>
        <v>42082.53125</v>
      </c>
    </row>
    <row r="9618" spans="1:13" x14ac:dyDescent="0.35">
      <c r="A9618">
        <v>-3.3333333333333299</v>
      </c>
      <c r="B9618" t="s">
        <v>908</v>
      </c>
      <c r="C9618" t="s">
        <v>7412</v>
      </c>
      <c r="D9618">
        <v>20160526160000</v>
      </c>
      <c r="E9618" s="1">
        <f>IF(SUMPRODUCT(--ISNUMBER(SEARCH({"ECON_EARNINGSREPORT","ECON_STOCKMARKET"},C9618)))&gt;0,1,0)</f>
        <v>0</v>
      </c>
      <c r="F9618" s="1">
        <f>IF(SUMPRODUCT(--ISNUMBER(SEARCH({"ENV_"},C9618)))&gt;0,1,0)</f>
        <v>0</v>
      </c>
      <c r="G9618" s="1">
        <f>IF(SUMPRODUCT(--ISNUMBER(SEARCH({"DISCRIMINATION","HARASSMENT","HATE_SPEECH","GENDER_VIOLENCE"},C9618)))&gt;0,1,0)</f>
        <v>0</v>
      </c>
      <c r="H9618" s="1">
        <f>IF(SUMPRODUCT(--ISNUMBER(SEARCH({"LEGALIZE","LEGISLATION","TRIAL"},C9618)))&gt;0,1,0)</f>
        <v>0</v>
      </c>
      <c r="I9618" s="1">
        <f>IF(SUMPRODUCT(--ISNUMBER(SEARCH({"LEADER"},C9618)))&gt;0,1,0)</f>
        <v>0</v>
      </c>
      <c r="J9618" t="str">
        <f t="shared" si="600"/>
        <v>2016</v>
      </c>
      <c r="K9618" t="str">
        <f t="shared" si="601"/>
        <v>05</v>
      </c>
      <c r="L9618" t="str">
        <f t="shared" si="602"/>
        <v>26</v>
      </c>
      <c r="M9618" s="2">
        <f t="shared" si="603"/>
        <v>42516.666666666664</v>
      </c>
    </row>
    <row r="9619" spans="1:13" x14ac:dyDescent="0.35">
      <c r="A9619">
        <v>3.5185185185185199</v>
      </c>
      <c r="B9619" t="s">
        <v>368</v>
      </c>
      <c r="C9619" t="s">
        <v>7413</v>
      </c>
      <c r="D9619">
        <v>20160308014500</v>
      </c>
      <c r="E9619" s="1">
        <f>IF(SUMPRODUCT(--ISNUMBER(SEARCH({"ECON_EARNINGSREPORT","ECON_STOCKMARKET"},C9619)))&gt;0,1,0)</f>
        <v>0</v>
      </c>
      <c r="F9619" s="1">
        <f>IF(SUMPRODUCT(--ISNUMBER(SEARCH({"ENV_"},C9619)))&gt;0,1,0)</f>
        <v>0</v>
      </c>
      <c r="G9619" s="1">
        <f>IF(SUMPRODUCT(--ISNUMBER(SEARCH({"DISCRIMINATION","HARASSMENT","HATE_SPEECH","GENDER_VIOLENCE"},C9619)))&gt;0,1,0)</f>
        <v>0</v>
      </c>
      <c r="H9619" s="1">
        <f>IF(SUMPRODUCT(--ISNUMBER(SEARCH({"LEGALIZE","LEGISLATION","TRIAL"},C9619)))&gt;0,1,0)</f>
        <v>0</v>
      </c>
      <c r="I9619" s="1">
        <f>IF(SUMPRODUCT(--ISNUMBER(SEARCH({"LEADER"},C9619)))&gt;0,1,0)</f>
        <v>0</v>
      </c>
      <c r="J9619" t="str">
        <f t="shared" si="600"/>
        <v>2016</v>
      </c>
      <c r="K9619" t="str">
        <f t="shared" si="601"/>
        <v>03</v>
      </c>
      <c r="L9619" t="str">
        <f t="shared" si="602"/>
        <v>08</v>
      </c>
      <c r="M9619" s="2">
        <f t="shared" si="603"/>
        <v>42437.072916666664</v>
      </c>
    </row>
    <row r="9620" spans="1:13" x14ac:dyDescent="0.35">
      <c r="A9620">
        <v>-3.6269430051813498</v>
      </c>
      <c r="B9620" t="s">
        <v>5876</v>
      </c>
      <c r="C9620" t="s">
        <v>7414</v>
      </c>
      <c r="D9620">
        <v>20150224134500</v>
      </c>
      <c r="E9620" s="1">
        <f>IF(SUMPRODUCT(--ISNUMBER(SEARCH({"ECON_EARNINGSREPORT","ECON_STOCKMARKET"},C9620)))&gt;0,1,0)</f>
        <v>0</v>
      </c>
      <c r="F9620" s="1">
        <f>IF(SUMPRODUCT(--ISNUMBER(SEARCH({"ENV_"},C9620)))&gt;0,1,0)</f>
        <v>0</v>
      </c>
      <c r="G9620" s="1">
        <f>IF(SUMPRODUCT(--ISNUMBER(SEARCH({"DISCRIMINATION","HARASSMENT","HATE_SPEECH","GENDER_VIOLENCE"},C9620)))&gt;0,1,0)</f>
        <v>0</v>
      </c>
      <c r="H9620" s="1">
        <f>IF(SUMPRODUCT(--ISNUMBER(SEARCH({"LEGALIZE","LEGISLATION","TRIAL"},C9620)))&gt;0,1,0)</f>
        <v>0</v>
      </c>
      <c r="I9620" s="1">
        <f>IF(SUMPRODUCT(--ISNUMBER(SEARCH({"LEADER"},C9620)))&gt;0,1,0)</f>
        <v>1</v>
      </c>
      <c r="J9620" t="str">
        <f t="shared" si="600"/>
        <v>2015</v>
      </c>
      <c r="K9620" t="str">
        <f t="shared" si="601"/>
        <v>02</v>
      </c>
      <c r="L9620" t="str">
        <f t="shared" si="602"/>
        <v>24</v>
      </c>
      <c r="M9620" s="2">
        <f t="shared" si="603"/>
        <v>42059.572916666664</v>
      </c>
    </row>
    <row r="9621" spans="1:13" x14ac:dyDescent="0.35">
      <c r="A9621">
        <v>3.2689450222882601</v>
      </c>
      <c r="B9621" t="s">
        <v>1015</v>
      </c>
      <c r="C9621" t="s">
        <v>4444</v>
      </c>
      <c r="D9621">
        <v>20160222184500</v>
      </c>
      <c r="E9621" s="1">
        <f>IF(SUMPRODUCT(--ISNUMBER(SEARCH({"ECON_EARNINGSREPORT","ECON_STOCKMARKET"},C9621)))&gt;0,1,0)</f>
        <v>0</v>
      </c>
      <c r="F9621" s="1">
        <f>IF(SUMPRODUCT(--ISNUMBER(SEARCH({"ENV_"},C9621)))&gt;0,1,0)</f>
        <v>0</v>
      </c>
      <c r="G9621" s="1">
        <f>IF(SUMPRODUCT(--ISNUMBER(SEARCH({"DISCRIMINATION","HARASSMENT","HATE_SPEECH","GENDER_VIOLENCE"},C9621)))&gt;0,1,0)</f>
        <v>0</v>
      </c>
      <c r="H9621" s="1">
        <f>IF(SUMPRODUCT(--ISNUMBER(SEARCH({"LEGALIZE","LEGISLATION","TRIAL"},C9621)))&gt;0,1,0)</f>
        <v>0</v>
      </c>
      <c r="I9621" s="1">
        <f>IF(SUMPRODUCT(--ISNUMBER(SEARCH({"LEADER"},C9621)))&gt;0,1,0)</f>
        <v>1</v>
      </c>
      <c r="J9621" t="str">
        <f t="shared" si="600"/>
        <v>2016</v>
      </c>
      <c r="K9621" t="str">
        <f t="shared" si="601"/>
        <v>02</v>
      </c>
      <c r="L9621" t="str">
        <f t="shared" si="602"/>
        <v>22</v>
      </c>
      <c r="M9621" s="2">
        <f t="shared" si="603"/>
        <v>42422.78125</v>
      </c>
    </row>
    <row r="9622" spans="1:13" x14ac:dyDescent="0.35">
      <c r="A9622">
        <v>-0.93676814988290402</v>
      </c>
      <c r="B9622" t="s">
        <v>240</v>
      </c>
      <c r="C9622" t="s">
        <v>3987</v>
      </c>
      <c r="D9622">
        <v>20160526111500</v>
      </c>
      <c r="E9622" s="1">
        <f>IF(SUMPRODUCT(--ISNUMBER(SEARCH({"ECON_EARNINGSREPORT","ECON_STOCKMARKET"},C9622)))&gt;0,1,0)</f>
        <v>0</v>
      </c>
      <c r="F9622" s="1">
        <f>IF(SUMPRODUCT(--ISNUMBER(SEARCH({"ENV_"},C9622)))&gt;0,1,0)</f>
        <v>0</v>
      </c>
      <c r="G9622" s="1">
        <f>IF(SUMPRODUCT(--ISNUMBER(SEARCH({"DISCRIMINATION","HARASSMENT","HATE_SPEECH","GENDER_VIOLENCE"},C9622)))&gt;0,1,0)</f>
        <v>0</v>
      </c>
      <c r="H9622" s="1">
        <f>IF(SUMPRODUCT(--ISNUMBER(SEARCH({"LEGALIZE","LEGISLATION","TRIAL"},C9622)))&gt;0,1,0)</f>
        <v>0</v>
      </c>
      <c r="I9622" s="1">
        <f>IF(SUMPRODUCT(--ISNUMBER(SEARCH({"LEADER"},C9622)))&gt;0,1,0)</f>
        <v>1</v>
      </c>
      <c r="J9622" t="str">
        <f t="shared" si="600"/>
        <v>2016</v>
      </c>
      <c r="K9622" t="str">
        <f t="shared" si="601"/>
        <v>05</v>
      </c>
      <c r="L9622" t="str">
        <f t="shared" si="602"/>
        <v>26</v>
      </c>
      <c r="M9622" s="2">
        <f t="shared" si="603"/>
        <v>42516.46875</v>
      </c>
    </row>
    <row r="9623" spans="1:13" x14ac:dyDescent="0.35">
      <c r="A9623">
        <v>1.61443494776828</v>
      </c>
      <c r="B9623" t="s">
        <v>3945</v>
      </c>
      <c r="C9623" t="s">
        <v>7415</v>
      </c>
      <c r="D9623">
        <v>20160330171500</v>
      </c>
      <c r="E9623" s="1">
        <f>IF(SUMPRODUCT(--ISNUMBER(SEARCH({"ECON_EARNINGSREPORT","ECON_STOCKMARKET"},C9623)))&gt;0,1,0)</f>
        <v>0</v>
      </c>
      <c r="F9623" s="1">
        <f>IF(SUMPRODUCT(--ISNUMBER(SEARCH({"ENV_"},C9623)))&gt;0,1,0)</f>
        <v>0</v>
      </c>
      <c r="G9623" s="1">
        <f>IF(SUMPRODUCT(--ISNUMBER(SEARCH({"DISCRIMINATION","HARASSMENT","HATE_SPEECH","GENDER_VIOLENCE"},C9623)))&gt;0,1,0)</f>
        <v>0</v>
      </c>
      <c r="H9623" s="1">
        <f>IF(SUMPRODUCT(--ISNUMBER(SEARCH({"LEGALIZE","LEGISLATION","TRIAL"},C9623)))&gt;0,1,0)</f>
        <v>0</v>
      </c>
      <c r="I9623" s="1">
        <f>IF(SUMPRODUCT(--ISNUMBER(SEARCH({"LEADER"},C9623)))&gt;0,1,0)</f>
        <v>1</v>
      </c>
      <c r="J9623" t="str">
        <f t="shared" si="600"/>
        <v>2016</v>
      </c>
      <c r="K9623" t="str">
        <f t="shared" si="601"/>
        <v>03</v>
      </c>
      <c r="L9623" t="str">
        <f t="shared" si="602"/>
        <v>30</v>
      </c>
      <c r="M9623" s="2">
        <f t="shared" si="603"/>
        <v>42459.71875</v>
      </c>
    </row>
    <row r="9624" spans="1:13" x14ac:dyDescent="0.35">
      <c r="A9624">
        <v>1.7416545718432499</v>
      </c>
      <c r="B9624" t="s">
        <v>894</v>
      </c>
      <c r="C9624" t="s">
        <v>7416</v>
      </c>
      <c r="D9624">
        <v>20150831214500</v>
      </c>
      <c r="E9624" s="1">
        <f>IF(SUMPRODUCT(--ISNUMBER(SEARCH({"ECON_EARNINGSREPORT","ECON_STOCKMARKET"},C9624)))&gt;0,1,0)</f>
        <v>0</v>
      </c>
      <c r="F9624" s="1">
        <f>IF(SUMPRODUCT(--ISNUMBER(SEARCH({"ENV_"},C9624)))&gt;0,1,0)</f>
        <v>0</v>
      </c>
      <c r="G9624" s="1">
        <f>IF(SUMPRODUCT(--ISNUMBER(SEARCH({"DISCRIMINATION","HARASSMENT","HATE_SPEECH","GENDER_VIOLENCE"},C9624)))&gt;0,1,0)</f>
        <v>0</v>
      </c>
      <c r="H9624" s="1">
        <f>IF(SUMPRODUCT(--ISNUMBER(SEARCH({"LEGALIZE","LEGISLATION","TRIAL"},C9624)))&gt;0,1,0)</f>
        <v>0</v>
      </c>
      <c r="I9624" s="1">
        <f>IF(SUMPRODUCT(--ISNUMBER(SEARCH({"LEADER"},C9624)))&gt;0,1,0)</f>
        <v>0</v>
      </c>
      <c r="J9624" t="str">
        <f t="shared" si="600"/>
        <v>2015</v>
      </c>
      <c r="K9624" t="str">
        <f t="shared" si="601"/>
        <v>08</v>
      </c>
      <c r="L9624" t="str">
        <f t="shared" si="602"/>
        <v>31</v>
      </c>
      <c r="M9624" s="2">
        <f t="shared" si="603"/>
        <v>42247.90625</v>
      </c>
    </row>
    <row r="9625" spans="1:13" x14ac:dyDescent="0.35">
      <c r="A9625">
        <v>2.3890784982935198</v>
      </c>
      <c r="B9625" t="s">
        <v>741</v>
      </c>
      <c r="C9625" t="s">
        <v>7417</v>
      </c>
      <c r="D9625">
        <v>20151022231500</v>
      </c>
      <c r="E9625" s="1">
        <f>IF(SUMPRODUCT(--ISNUMBER(SEARCH({"ECON_EARNINGSREPORT","ECON_STOCKMARKET"},C9625)))&gt;0,1,0)</f>
        <v>0</v>
      </c>
      <c r="F9625" s="1">
        <f>IF(SUMPRODUCT(--ISNUMBER(SEARCH({"ENV_"},C9625)))&gt;0,1,0)</f>
        <v>0</v>
      </c>
      <c r="G9625" s="1">
        <f>IF(SUMPRODUCT(--ISNUMBER(SEARCH({"DISCRIMINATION","HARASSMENT","HATE_SPEECH","GENDER_VIOLENCE"},C9625)))&gt;0,1,0)</f>
        <v>0</v>
      </c>
      <c r="H9625" s="1">
        <f>IF(SUMPRODUCT(--ISNUMBER(SEARCH({"LEGALIZE","LEGISLATION","TRIAL"},C9625)))&gt;0,1,0)</f>
        <v>0</v>
      </c>
      <c r="I9625" s="1">
        <f>IF(SUMPRODUCT(--ISNUMBER(SEARCH({"LEADER"},C9625)))&gt;0,1,0)</f>
        <v>1</v>
      </c>
      <c r="J9625" t="str">
        <f t="shared" si="600"/>
        <v>2015</v>
      </c>
      <c r="K9625" t="str">
        <f t="shared" si="601"/>
        <v>10</v>
      </c>
      <c r="L9625" t="str">
        <f t="shared" si="602"/>
        <v>22</v>
      </c>
      <c r="M9625" s="2">
        <f t="shared" si="603"/>
        <v>42299.96875</v>
      </c>
    </row>
    <row r="9626" spans="1:13" x14ac:dyDescent="0.35">
      <c r="A9626">
        <v>2.5114155251141601</v>
      </c>
      <c r="B9626" t="s">
        <v>7418</v>
      </c>
      <c r="C9626" t="s">
        <v>7419</v>
      </c>
      <c r="D9626">
        <v>20151203090000</v>
      </c>
      <c r="E9626" s="1">
        <f>IF(SUMPRODUCT(--ISNUMBER(SEARCH({"ECON_EARNINGSREPORT","ECON_STOCKMARKET"},C9626)))&gt;0,1,0)</f>
        <v>1</v>
      </c>
      <c r="F9626" s="1">
        <f>IF(SUMPRODUCT(--ISNUMBER(SEARCH({"ENV_"},C9626)))&gt;0,1,0)</f>
        <v>0</v>
      </c>
      <c r="G9626" s="1">
        <f>IF(SUMPRODUCT(--ISNUMBER(SEARCH({"DISCRIMINATION","HARASSMENT","HATE_SPEECH","GENDER_VIOLENCE"},C9626)))&gt;0,1,0)</f>
        <v>0</v>
      </c>
      <c r="H9626" s="1">
        <f>IF(SUMPRODUCT(--ISNUMBER(SEARCH({"LEGALIZE","LEGISLATION","TRIAL"},C9626)))&gt;0,1,0)</f>
        <v>0</v>
      </c>
      <c r="I9626" s="1">
        <f>IF(SUMPRODUCT(--ISNUMBER(SEARCH({"LEADER"},C9626)))&gt;0,1,0)</f>
        <v>1</v>
      </c>
      <c r="J9626" t="str">
        <f t="shared" si="600"/>
        <v>2015</v>
      </c>
      <c r="K9626" t="str">
        <f t="shared" si="601"/>
        <v>12</v>
      </c>
      <c r="L9626" t="str">
        <f t="shared" si="602"/>
        <v>03</v>
      </c>
      <c r="M9626" s="2">
        <f t="shared" si="603"/>
        <v>42341.375</v>
      </c>
    </row>
    <row r="9627" spans="1:13" x14ac:dyDescent="0.35">
      <c r="A9627">
        <v>1.8705035971223001</v>
      </c>
      <c r="B9627" t="s">
        <v>26</v>
      </c>
      <c r="C9627" t="s">
        <v>7420</v>
      </c>
      <c r="D9627">
        <v>20160526033000</v>
      </c>
      <c r="E9627" s="1">
        <f>IF(SUMPRODUCT(--ISNUMBER(SEARCH({"ECON_EARNINGSREPORT","ECON_STOCKMARKET"},C9627)))&gt;0,1,0)</f>
        <v>0</v>
      </c>
      <c r="F9627" s="1">
        <f>IF(SUMPRODUCT(--ISNUMBER(SEARCH({"ENV_"},C9627)))&gt;0,1,0)</f>
        <v>0</v>
      </c>
      <c r="G9627" s="1">
        <f>IF(SUMPRODUCT(--ISNUMBER(SEARCH({"DISCRIMINATION","HARASSMENT","HATE_SPEECH","GENDER_VIOLENCE"},C9627)))&gt;0,1,0)</f>
        <v>0</v>
      </c>
      <c r="H9627" s="1">
        <f>IF(SUMPRODUCT(--ISNUMBER(SEARCH({"LEGALIZE","LEGISLATION","TRIAL"},C9627)))&gt;0,1,0)</f>
        <v>0</v>
      </c>
      <c r="I9627" s="1">
        <f>IF(SUMPRODUCT(--ISNUMBER(SEARCH({"LEADER"},C9627)))&gt;0,1,0)</f>
        <v>0</v>
      </c>
      <c r="J9627" t="str">
        <f t="shared" si="600"/>
        <v>2016</v>
      </c>
      <c r="K9627" t="str">
        <f t="shared" si="601"/>
        <v>05</v>
      </c>
      <c r="L9627" t="str">
        <f t="shared" si="602"/>
        <v>26</v>
      </c>
      <c r="M9627" s="2">
        <f t="shared" si="603"/>
        <v>42516.145833333336</v>
      </c>
    </row>
    <row r="9628" spans="1:13" x14ac:dyDescent="0.35">
      <c r="A9628">
        <v>1.7921146953405001</v>
      </c>
      <c r="B9628" t="s">
        <v>38</v>
      </c>
      <c r="C9628" t="s">
        <v>4016</v>
      </c>
      <c r="D9628">
        <v>20160526071500</v>
      </c>
      <c r="E9628" s="1">
        <f>IF(SUMPRODUCT(--ISNUMBER(SEARCH({"ECON_EARNINGSREPORT","ECON_STOCKMARKET"},C9628)))&gt;0,1,0)</f>
        <v>0</v>
      </c>
      <c r="F9628" s="1">
        <f>IF(SUMPRODUCT(--ISNUMBER(SEARCH({"ENV_"},C9628)))&gt;0,1,0)</f>
        <v>0</v>
      </c>
      <c r="G9628" s="1">
        <f>IF(SUMPRODUCT(--ISNUMBER(SEARCH({"DISCRIMINATION","HARASSMENT","HATE_SPEECH","GENDER_VIOLENCE"},C9628)))&gt;0,1,0)</f>
        <v>0</v>
      </c>
      <c r="H9628" s="1">
        <f>IF(SUMPRODUCT(--ISNUMBER(SEARCH({"LEGALIZE","LEGISLATION","TRIAL"},C9628)))&gt;0,1,0)</f>
        <v>0</v>
      </c>
      <c r="I9628" s="1">
        <f>IF(SUMPRODUCT(--ISNUMBER(SEARCH({"LEADER"},C9628)))&gt;0,1,0)</f>
        <v>1</v>
      </c>
      <c r="J9628" t="str">
        <f t="shared" si="600"/>
        <v>2016</v>
      </c>
      <c r="K9628" t="str">
        <f t="shared" si="601"/>
        <v>05</v>
      </c>
      <c r="L9628" t="str">
        <f t="shared" si="602"/>
        <v>26</v>
      </c>
      <c r="M9628" s="2">
        <f t="shared" si="603"/>
        <v>42516.302083333336</v>
      </c>
    </row>
    <row r="9629" spans="1:13" x14ac:dyDescent="0.35">
      <c r="A9629">
        <v>-0.51813471502590702</v>
      </c>
      <c r="B9629" t="s">
        <v>542</v>
      </c>
      <c r="C9629" t="s">
        <v>4407</v>
      </c>
      <c r="D9629">
        <v>20150302211500</v>
      </c>
      <c r="E9629" s="1">
        <f>IF(SUMPRODUCT(--ISNUMBER(SEARCH({"ECON_EARNINGSREPORT","ECON_STOCKMARKET"},C9629)))&gt;0,1,0)</f>
        <v>0</v>
      </c>
      <c r="F9629" s="1">
        <f>IF(SUMPRODUCT(--ISNUMBER(SEARCH({"ENV_"},C9629)))&gt;0,1,0)</f>
        <v>0</v>
      </c>
      <c r="G9629" s="1">
        <f>IF(SUMPRODUCT(--ISNUMBER(SEARCH({"DISCRIMINATION","HARASSMENT","HATE_SPEECH","GENDER_VIOLENCE"},C9629)))&gt;0,1,0)</f>
        <v>0</v>
      </c>
      <c r="H9629" s="1">
        <f>IF(SUMPRODUCT(--ISNUMBER(SEARCH({"LEGALIZE","LEGISLATION","TRIAL"},C9629)))&gt;0,1,0)</f>
        <v>0</v>
      </c>
      <c r="I9629" s="1">
        <f>IF(SUMPRODUCT(--ISNUMBER(SEARCH({"LEADER"},C9629)))&gt;0,1,0)</f>
        <v>0</v>
      </c>
      <c r="J9629" t="str">
        <f t="shared" si="600"/>
        <v>2015</v>
      </c>
      <c r="K9629" t="str">
        <f t="shared" si="601"/>
        <v>03</v>
      </c>
      <c r="L9629" t="str">
        <f t="shared" si="602"/>
        <v>02</v>
      </c>
      <c r="M9629" s="2">
        <f t="shared" si="603"/>
        <v>42065.885416666664</v>
      </c>
    </row>
    <row r="9630" spans="1:13" x14ac:dyDescent="0.35">
      <c r="A9630">
        <v>-2.9702970297029698</v>
      </c>
      <c r="B9630" t="s">
        <v>5328</v>
      </c>
      <c r="C9630" t="s">
        <v>7421</v>
      </c>
      <c r="D9630">
        <v>20150219033000</v>
      </c>
      <c r="E9630" s="1">
        <f>IF(SUMPRODUCT(--ISNUMBER(SEARCH({"ECON_EARNINGSREPORT","ECON_STOCKMARKET"},C9630)))&gt;0,1,0)</f>
        <v>0</v>
      </c>
      <c r="F9630" s="1">
        <f>IF(SUMPRODUCT(--ISNUMBER(SEARCH({"ENV_"},C9630)))&gt;0,1,0)</f>
        <v>0</v>
      </c>
      <c r="G9630" s="1">
        <f>IF(SUMPRODUCT(--ISNUMBER(SEARCH({"DISCRIMINATION","HARASSMENT","HATE_SPEECH","GENDER_VIOLENCE"},C9630)))&gt;0,1,0)</f>
        <v>0</v>
      </c>
      <c r="H9630" s="1">
        <f>IF(SUMPRODUCT(--ISNUMBER(SEARCH({"LEGALIZE","LEGISLATION","TRIAL"},C9630)))&gt;0,1,0)</f>
        <v>0</v>
      </c>
      <c r="I9630" s="1">
        <f>IF(SUMPRODUCT(--ISNUMBER(SEARCH({"LEADER"},C9630)))&gt;0,1,0)</f>
        <v>0</v>
      </c>
      <c r="J9630" t="str">
        <f t="shared" si="600"/>
        <v>2015</v>
      </c>
      <c r="K9630" t="str">
        <f t="shared" si="601"/>
        <v>02</v>
      </c>
      <c r="L9630" t="str">
        <f t="shared" si="602"/>
        <v>19</v>
      </c>
      <c r="M9630" s="2">
        <f t="shared" si="603"/>
        <v>42054.145833333336</v>
      </c>
    </row>
    <row r="9631" spans="1:13" x14ac:dyDescent="0.35">
      <c r="A9631">
        <v>-0.98425196850393704</v>
      </c>
      <c r="B9631" t="s">
        <v>542</v>
      </c>
      <c r="C9631" t="s">
        <v>3892</v>
      </c>
      <c r="D9631">
        <v>20160525150000</v>
      </c>
      <c r="E9631" s="1">
        <f>IF(SUMPRODUCT(--ISNUMBER(SEARCH({"ECON_EARNINGSREPORT","ECON_STOCKMARKET"},C9631)))&gt;0,1,0)</f>
        <v>1</v>
      </c>
      <c r="F9631" s="1">
        <f>IF(SUMPRODUCT(--ISNUMBER(SEARCH({"ENV_"},C9631)))&gt;0,1,0)</f>
        <v>0</v>
      </c>
      <c r="G9631" s="1">
        <f>IF(SUMPRODUCT(--ISNUMBER(SEARCH({"DISCRIMINATION","HARASSMENT","HATE_SPEECH","GENDER_VIOLENCE"},C9631)))&gt;0,1,0)</f>
        <v>0</v>
      </c>
      <c r="H9631" s="1">
        <f>IF(SUMPRODUCT(--ISNUMBER(SEARCH({"LEGALIZE","LEGISLATION","TRIAL"},C9631)))&gt;0,1,0)</f>
        <v>0</v>
      </c>
      <c r="I9631" s="1">
        <f>IF(SUMPRODUCT(--ISNUMBER(SEARCH({"LEADER"},C9631)))&gt;0,1,0)</f>
        <v>0</v>
      </c>
      <c r="J9631" t="str">
        <f t="shared" si="600"/>
        <v>2016</v>
      </c>
      <c r="K9631" t="str">
        <f t="shared" si="601"/>
        <v>05</v>
      </c>
      <c r="L9631" t="str">
        <f t="shared" si="602"/>
        <v>25</v>
      </c>
      <c r="M9631" s="2">
        <f t="shared" si="603"/>
        <v>42515.625</v>
      </c>
    </row>
    <row r="9632" spans="1:13" x14ac:dyDescent="0.35">
      <c r="A9632">
        <v>0.76923076923076905</v>
      </c>
      <c r="B9632" t="s">
        <v>384</v>
      </c>
      <c r="C9632" t="s">
        <v>7422</v>
      </c>
      <c r="D9632">
        <v>20151014230000</v>
      </c>
      <c r="E9632" s="1">
        <f>IF(SUMPRODUCT(--ISNUMBER(SEARCH({"ECON_EARNINGSREPORT","ECON_STOCKMARKET"},C9632)))&gt;0,1,0)</f>
        <v>1</v>
      </c>
      <c r="F9632" s="1">
        <f>IF(SUMPRODUCT(--ISNUMBER(SEARCH({"ENV_"},C9632)))&gt;0,1,0)</f>
        <v>0</v>
      </c>
      <c r="G9632" s="1">
        <f>IF(SUMPRODUCT(--ISNUMBER(SEARCH({"DISCRIMINATION","HARASSMENT","HATE_SPEECH","GENDER_VIOLENCE"},C9632)))&gt;0,1,0)</f>
        <v>0</v>
      </c>
      <c r="H9632" s="1">
        <f>IF(SUMPRODUCT(--ISNUMBER(SEARCH({"LEGALIZE","LEGISLATION","TRIAL"},C9632)))&gt;0,1,0)</f>
        <v>0</v>
      </c>
      <c r="I9632" s="1">
        <f>IF(SUMPRODUCT(--ISNUMBER(SEARCH({"LEADER"},C9632)))&gt;0,1,0)</f>
        <v>0</v>
      </c>
      <c r="J9632" t="str">
        <f t="shared" si="600"/>
        <v>2015</v>
      </c>
      <c r="K9632" t="str">
        <f t="shared" si="601"/>
        <v>10</v>
      </c>
      <c r="L9632" t="str">
        <f t="shared" si="602"/>
        <v>14</v>
      </c>
      <c r="M9632" s="2">
        <f t="shared" si="603"/>
        <v>42291.958333333336</v>
      </c>
    </row>
    <row r="9633" spans="1:13" x14ac:dyDescent="0.35">
      <c r="A9633">
        <v>-0.76335877862595403</v>
      </c>
      <c r="B9633" t="s">
        <v>558</v>
      </c>
      <c r="C9633" t="s">
        <v>3817</v>
      </c>
      <c r="D9633">
        <v>20150302151500</v>
      </c>
      <c r="E9633" s="1">
        <f>IF(SUMPRODUCT(--ISNUMBER(SEARCH({"ECON_EARNINGSREPORT","ECON_STOCKMARKET"},C9633)))&gt;0,1,0)</f>
        <v>0</v>
      </c>
      <c r="F9633" s="1">
        <f>IF(SUMPRODUCT(--ISNUMBER(SEARCH({"ENV_"},C9633)))&gt;0,1,0)</f>
        <v>0</v>
      </c>
      <c r="G9633" s="1">
        <f>IF(SUMPRODUCT(--ISNUMBER(SEARCH({"DISCRIMINATION","HARASSMENT","HATE_SPEECH","GENDER_VIOLENCE"},C9633)))&gt;0,1,0)</f>
        <v>0</v>
      </c>
      <c r="H9633" s="1">
        <f>IF(SUMPRODUCT(--ISNUMBER(SEARCH({"LEGALIZE","LEGISLATION","TRIAL"},C9633)))&gt;0,1,0)</f>
        <v>0</v>
      </c>
      <c r="I9633" s="1">
        <f>IF(SUMPRODUCT(--ISNUMBER(SEARCH({"LEADER"},C9633)))&gt;0,1,0)</f>
        <v>0</v>
      </c>
      <c r="J9633" t="str">
        <f t="shared" si="600"/>
        <v>2015</v>
      </c>
      <c r="K9633" t="str">
        <f t="shared" si="601"/>
        <v>03</v>
      </c>
      <c r="L9633" t="str">
        <f t="shared" si="602"/>
        <v>02</v>
      </c>
      <c r="M9633" s="2">
        <f t="shared" si="603"/>
        <v>42065.635416666664</v>
      </c>
    </row>
    <row r="9634" spans="1:13" x14ac:dyDescent="0.35">
      <c r="A9634">
        <v>0</v>
      </c>
      <c r="B9634" t="s">
        <v>169</v>
      </c>
      <c r="D9634">
        <v>20160524064500</v>
      </c>
      <c r="E9634" s="1">
        <f>IF(SUMPRODUCT(--ISNUMBER(SEARCH({"ECON_EARNINGSREPORT","ECON_STOCKMARKET"},C9634)))&gt;0,1,0)</f>
        <v>0</v>
      </c>
      <c r="F9634" s="1">
        <f>IF(SUMPRODUCT(--ISNUMBER(SEARCH({"ENV_"},C9634)))&gt;0,1,0)</f>
        <v>0</v>
      </c>
      <c r="G9634" s="1">
        <f>IF(SUMPRODUCT(--ISNUMBER(SEARCH({"DISCRIMINATION","HARASSMENT","HATE_SPEECH","GENDER_VIOLENCE"},C9634)))&gt;0,1,0)</f>
        <v>0</v>
      </c>
      <c r="H9634" s="1">
        <f>IF(SUMPRODUCT(--ISNUMBER(SEARCH({"LEGALIZE","LEGISLATION","TRIAL"},C9634)))&gt;0,1,0)</f>
        <v>0</v>
      </c>
      <c r="I9634" s="1">
        <f>IF(SUMPRODUCT(--ISNUMBER(SEARCH({"LEADER"},C9634)))&gt;0,1,0)</f>
        <v>0</v>
      </c>
      <c r="J9634" t="str">
        <f t="shared" si="600"/>
        <v>2016</v>
      </c>
      <c r="K9634" t="str">
        <f t="shared" si="601"/>
        <v>05</v>
      </c>
      <c r="L9634" t="str">
        <f t="shared" si="602"/>
        <v>24</v>
      </c>
      <c r="M9634" s="2">
        <f t="shared" si="603"/>
        <v>42514.28125</v>
      </c>
    </row>
    <row r="9635" spans="1:13" x14ac:dyDescent="0.35">
      <c r="A9635">
        <v>0.73839662447257404</v>
      </c>
      <c r="B9635" t="s">
        <v>363</v>
      </c>
      <c r="C9635" t="s">
        <v>7423</v>
      </c>
      <c r="D9635">
        <v>20160224070000</v>
      </c>
      <c r="E9635" s="1">
        <f>IF(SUMPRODUCT(--ISNUMBER(SEARCH({"ECON_EARNINGSREPORT","ECON_STOCKMARKET"},C9635)))&gt;0,1,0)</f>
        <v>1</v>
      </c>
      <c r="F9635" s="1">
        <f>IF(SUMPRODUCT(--ISNUMBER(SEARCH({"ENV_"},C9635)))&gt;0,1,0)</f>
        <v>0</v>
      </c>
      <c r="G9635" s="1">
        <f>IF(SUMPRODUCT(--ISNUMBER(SEARCH({"DISCRIMINATION","HARASSMENT","HATE_SPEECH","GENDER_VIOLENCE"},C9635)))&gt;0,1,0)</f>
        <v>0</v>
      </c>
      <c r="H9635" s="1">
        <f>IF(SUMPRODUCT(--ISNUMBER(SEARCH({"LEGALIZE","LEGISLATION","TRIAL"},C9635)))&gt;0,1,0)</f>
        <v>0</v>
      </c>
      <c r="I9635" s="1">
        <f>IF(SUMPRODUCT(--ISNUMBER(SEARCH({"LEADER"},C9635)))&gt;0,1,0)</f>
        <v>1</v>
      </c>
      <c r="J9635" t="str">
        <f t="shared" si="600"/>
        <v>2016</v>
      </c>
      <c r="K9635" t="str">
        <f t="shared" si="601"/>
        <v>02</v>
      </c>
      <c r="L9635" t="str">
        <f t="shared" si="602"/>
        <v>24</v>
      </c>
      <c r="M9635" s="2">
        <f t="shared" si="603"/>
        <v>42424.291666666664</v>
      </c>
    </row>
    <row r="9636" spans="1:13" x14ac:dyDescent="0.35">
      <c r="A9636">
        <v>2.7972027972028002</v>
      </c>
      <c r="B9636" t="s">
        <v>7424</v>
      </c>
      <c r="C9636" t="s">
        <v>3999</v>
      </c>
      <c r="D9636">
        <v>20160418170000</v>
      </c>
      <c r="E9636" s="1">
        <f>IF(SUMPRODUCT(--ISNUMBER(SEARCH({"ECON_EARNINGSREPORT","ECON_STOCKMARKET"},C9636)))&gt;0,1,0)</f>
        <v>0</v>
      </c>
      <c r="F9636" s="1">
        <f>IF(SUMPRODUCT(--ISNUMBER(SEARCH({"ENV_"},C9636)))&gt;0,1,0)</f>
        <v>0</v>
      </c>
      <c r="G9636" s="1">
        <f>IF(SUMPRODUCT(--ISNUMBER(SEARCH({"DISCRIMINATION","HARASSMENT","HATE_SPEECH","GENDER_VIOLENCE"},C9636)))&gt;0,1,0)</f>
        <v>0</v>
      </c>
      <c r="H9636" s="1">
        <f>IF(SUMPRODUCT(--ISNUMBER(SEARCH({"LEGALIZE","LEGISLATION","TRIAL"},C9636)))&gt;0,1,0)</f>
        <v>0</v>
      </c>
      <c r="I9636" s="1">
        <f>IF(SUMPRODUCT(--ISNUMBER(SEARCH({"LEADER"},C9636)))&gt;0,1,0)</f>
        <v>0</v>
      </c>
      <c r="J9636" t="str">
        <f t="shared" si="600"/>
        <v>2016</v>
      </c>
      <c r="K9636" t="str">
        <f t="shared" si="601"/>
        <v>04</v>
      </c>
      <c r="L9636" t="str">
        <f t="shared" si="602"/>
        <v>18</v>
      </c>
      <c r="M9636" s="2">
        <f t="shared" si="603"/>
        <v>42478.708333333336</v>
      </c>
    </row>
    <row r="9637" spans="1:13" x14ac:dyDescent="0.35">
      <c r="A9637">
        <v>-2.32558139534884</v>
      </c>
      <c r="B9637" t="s">
        <v>6098</v>
      </c>
      <c r="C9637" t="s">
        <v>3811</v>
      </c>
      <c r="D9637">
        <v>20150604210000</v>
      </c>
      <c r="E9637" s="1">
        <f>IF(SUMPRODUCT(--ISNUMBER(SEARCH({"ECON_EARNINGSREPORT","ECON_STOCKMARKET"},C9637)))&gt;0,1,0)</f>
        <v>0</v>
      </c>
      <c r="F9637" s="1">
        <f>IF(SUMPRODUCT(--ISNUMBER(SEARCH({"ENV_"},C9637)))&gt;0,1,0)</f>
        <v>0</v>
      </c>
      <c r="G9637" s="1">
        <f>IF(SUMPRODUCT(--ISNUMBER(SEARCH({"DISCRIMINATION","HARASSMENT","HATE_SPEECH","GENDER_VIOLENCE"},C9637)))&gt;0,1,0)</f>
        <v>0</v>
      </c>
      <c r="H9637" s="1">
        <f>IF(SUMPRODUCT(--ISNUMBER(SEARCH({"LEGALIZE","LEGISLATION","TRIAL"},C9637)))&gt;0,1,0)</f>
        <v>0</v>
      </c>
      <c r="I9637" s="1">
        <f>IF(SUMPRODUCT(--ISNUMBER(SEARCH({"LEADER"},C9637)))&gt;0,1,0)</f>
        <v>0</v>
      </c>
      <c r="J9637" t="str">
        <f t="shared" si="600"/>
        <v>2015</v>
      </c>
      <c r="K9637" t="str">
        <f t="shared" si="601"/>
        <v>06</v>
      </c>
      <c r="L9637" t="str">
        <f t="shared" si="602"/>
        <v>04</v>
      </c>
      <c r="M9637" s="2">
        <f t="shared" si="603"/>
        <v>42159.875</v>
      </c>
    </row>
    <row r="9638" spans="1:13" x14ac:dyDescent="0.35">
      <c r="A9638">
        <v>1.51285930408472</v>
      </c>
      <c r="B9638" t="s">
        <v>4575</v>
      </c>
      <c r="C9638" t="s">
        <v>7425</v>
      </c>
      <c r="D9638">
        <v>20150504173000</v>
      </c>
      <c r="E9638" s="1">
        <f>IF(SUMPRODUCT(--ISNUMBER(SEARCH({"ECON_EARNINGSREPORT","ECON_STOCKMARKET"},C9638)))&gt;0,1,0)</f>
        <v>0</v>
      </c>
      <c r="F9638" s="1">
        <f>IF(SUMPRODUCT(--ISNUMBER(SEARCH({"ENV_"},C9638)))&gt;0,1,0)</f>
        <v>0</v>
      </c>
      <c r="G9638" s="1">
        <f>IF(SUMPRODUCT(--ISNUMBER(SEARCH({"DISCRIMINATION","HARASSMENT","HATE_SPEECH","GENDER_VIOLENCE"},C9638)))&gt;0,1,0)</f>
        <v>0</v>
      </c>
      <c r="H9638" s="1">
        <f>IF(SUMPRODUCT(--ISNUMBER(SEARCH({"LEGALIZE","LEGISLATION","TRIAL"},C9638)))&gt;0,1,0)</f>
        <v>1</v>
      </c>
      <c r="I9638" s="1">
        <f>IF(SUMPRODUCT(--ISNUMBER(SEARCH({"LEADER"},C9638)))&gt;0,1,0)</f>
        <v>1</v>
      </c>
      <c r="J9638" t="str">
        <f t="shared" si="600"/>
        <v>2015</v>
      </c>
      <c r="K9638" t="str">
        <f t="shared" si="601"/>
        <v>05</v>
      </c>
      <c r="L9638" t="str">
        <f t="shared" si="602"/>
        <v>04</v>
      </c>
      <c r="M9638" s="2">
        <f t="shared" si="603"/>
        <v>42128.729166666664</v>
      </c>
    </row>
    <row r="9639" spans="1:13" x14ac:dyDescent="0.35">
      <c r="A9639">
        <v>-0.49751243781094501</v>
      </c>
      <c r="B9639" t="s">
        <v>1229</v>
      </c>
      <c r="C9639" t="s">
        <v>6861</v>
      </c>
      <c r="D9639">
        <v>20150702030000</v>
      </c>
      <c r="E9639" s="1">
        <f>IF(SUMPRODUCT(--ISNUMBER(SEARCH({"ECON_EARNINGSREPORT","ECON_STOCKMARKET"},C9639)))&gt;0,1,0)</f>
        <v>1</v>
      </c>
      <c r="F9639" s="1">
        <f>IF(SUMPRODUCT(--ISNUMBER(SEARCH({"ENV_"},C9639)))&gt;0,1,0)</f>
        <v>0</v>
      </c>
      <c r="G9639" s="1">
        <f>IF(SUMPRODUCT(--ISNUMBER(SEARCH({"DISCRIMINATION","HARASSMENT","HATE_SPEECH","GENDER_VIOLENCE"},C9639)))&gt;0,1,0)</f>
        <v>0</v>
      </c>
      <c r="H9639" s="1">
        <f>IF(SUMPRODUCT(--ISNUMBER(SEARCH({"LEGALIZE","LEGISLATION","TRIAL"},C9639)))&gt;0,1,0)</f>
        <v>0</v>
      </c>
      <c r="I9639" s="1">
        <f>IF(SUMPRODUCT(--ISNUMBER(SEARCH({"LEADER"},C9639)))&gt;0,1,0)</f>
        <v>0</v>
      </c>
      <c r="J9639" t="str">
        <f t="shared" si="600"/>
        <v>2015</v>
      </c>
      <c r="K9639" t="str">
        <f t="shared" si="601"/>
        <v>07</v>
      </c>
      <c r="L9639" t="str">
        <f t="shared" si="602"/>
        <v>02</v>
      </c>
      <c r="M9639" s="2">
        <f t="shared" si="603"/>
        <v>42187.125</v>
      </c>
    </row>
    <row r="9640" spans="1:13" x14ac:dyDescent="0.35">
      <c r="A9640">
        <v>7.0776255707762497</v>
      </c>
      <c r="B9640" t="s">
        <v>3435</v>
      </c>
      <c r="C9640" t="s">
        <v>7426</v>
      </c>
      <c r="D9640">
        <v>20151230121500</v>
      </c>
      <c r="E9640" s="1">
        <f>IF(SUMPRODUCT(--ISNUMBER(SEARCH({"ECON_EARNINGSREPORT","ECON_STOCKMARKET"},C9640)))&gt;0,1,0)</f>
        <v>0</v>
      </c>
      <c r="F9640" s="1">
        <f>IF(SUMPRODUCT(--ISNUMBER(SEARCH({"ENV_"},C9640)))&gt;0,1,0)</f>
        <v>0</v>
      </c>
      <c r="G9640" s="1">
        <f>IF(SUMPRODUCT(--ISNUMBER(SEARCH({"DISCRIMINATION","HARASSMENT","HATE_SPEECH","GENDER_VIOLENCE"},C9640)))&gt;0,1,0)</f>
        <v>0</v>
      </c>
      <c r="H9640" s="1">
        <f>IF(SUMPRODUCT(--ISNUMBER(SEARCH({"LEGALIZE","LEGISLATION","TRIAL"},C9640)))&gt;0,1,0)</f>
        <v>0</v>
      </c>
      <c r="I9640" s="1">
        <f>IF(SUMPRODUCT(--ISNUMBER(SEARCH({"LEADER"},C9640)))&gt;0,1,0)</f>
        <v>0</v>
      </c>
      <c r="J9640" t="str">
        <f t="shared" si="600"/>
        <v>2015</v>
      </c>
      <c r="K9640" t="str">
        <f t="shared" si="601"/>
        <v>12</v>
      </c>
      <c r="L9640" t="str">
        <f t="shared" si="602"/>
        <v>30</v>
      </c>
      <c r="M9640" s="2">
        <f t="shared" si="603"/>
        <v>42368.510416666664</v>
      </c>
    </row>
    <row r="9641" spans="1:13" x14ac:dyDescent="0.35">
      <c r="A9641">
        <v>-0.72992700729926996</v>
      </c>
      <c r="B9641" t="s">
        <v>2381</v>
      </c>
      <c r="C9641" t="s">
        <v>7427</v>
      </c>
      <c r="D9641">
        <v>20150302160000</v>
      </c>
      <c r="E9641" s="1">
        <f>IF(SUMPRODUCT(--ISNUMBER(SEARCH({"ECON_EARNINGSREPORT","ECON_STOCKMARKET"},C9641)))&gt;0,1,0)</f>
        <v>0</v>
      </c>
      <c r="F9641" s="1">
        <f>IF(SUMPRODUCT(--ISNUMBER(SEARCH({"ENV_"},C9641)))&gt;0,1,0)</f>
        <v>0</v>
      </c>
      <c r="G9641" s="1">
        <f>IF(SUMPRODUCT(--ISNUMBER(SEARCH({"DISCRIMINATION","HARASSMENT","HATE_SPEECH","GENDER_VIOLENCE"},C9641)))&gt;0,1,0)</f>
        <v>0</v>
      </c>
      <c r="H9641" s="1">
        <f>IF(SUMPRODUCT(--ISNUMBER(SEARCH({"LEGALIZE","LEGISLATION","TRIAL"},C9641)))&gt;0,1,0)</f>
        <v>0</v>
      </c>
      <c r="I9641" s="1">
        <f>IF(SUMPRODUCT(--ISNUMBER(SEARCH({"LEADER"},C9641)))&gt;0,1,0)</f>
        <v>0</v>
      </c>
      <c r="J9641" t="str">
        <f t="shared" si="600"/>
        <v>2015</v>
      </c>
      <c r="K9641" t="str">
        <f t="shared" si="601"/>
        <v>03</v>
      </c>
      <c r="L9641" t="str">
        <f t="shared" si="602"/>
        <v>02</v>
      </c>
      <c r="M9641" s="2">
        <f t="shared" si="603"/>
        <v>42065.666666666664</v>
      </c>
    </row>
    <row r="9642" spans="1:13" x14ac:dyDescent="0.35">
      <c r="A9642">
        <v>-1.3888888888888899</v>
      </c>
      <c r="B9642" t="s">
        <v>22</v>
      </c>
      <c r="C9642" t="s">
        <v>4060</v>
      </c>
      <c r="D9642">
        <v>20160525234500</v>
      </c>
      <c r="E9642" s="1">
        <f>IF(SUMPRODUCT(--ISNUMBER(SEARCH({"ECON_EARNINGSREPORT","ECON_STOCKMARKET"},C9642)))&gt;0,1,0)</f>
        <v>0</v>
      </c>
      <c r="F9642" s="1">
        <f>IF(SUMPRODUCT(--ISNUMBER(SEARCH({"ENV_"},C9642)))&gt;0,1,0)</f>
        <v>0</v>
      </c>
      <c r="G9642" s="1">
        <f>IF(SUMPRODUCT(--ISNUMBER(SEARCH({"DISCRIMINATION","HARASSMENT","HATE_SPEECH","GENDER_VIOLENCE"},C9642)))&gt;0,1,0)</f>
        <v>0</v>
      </c>
      <c r="H9642" s="1">
        <f>IF(SUMPRODUCT(--ISNUMBER(SEARCH({"LEGALIZE","LEGISLATION","TRIAL"},C9642)))&gt;0,1,0)</f>
        <v>0</v>
      </c>
      <c r="I9642" s="1">
        <f>IF(SUMPRODUCT(--ISNUMBER(SEARCH({"LEADER"},C9642)))&gt;0,1,0)</f>
        <v>0</v>
      </c>
      <c r="J9642" t="str">
        <f t="shared" si="600"/>
        <v>2016</v>
      </c>
      <c r="K9642" t="str">
        <f t="shared" si="601"/>
        <v>05</v>
      </c>
      <c r="L9642" t="str">
        <f t="shared" si="602"/>
        <v>25</v>
      </c>
      <c r="M9642" s="2">
        <f t="shared" si="603"/>
        <v>42515.989583333336</v>
      </c>
    </row>
    <row r="9643" spans="1:13" x14ac:dyDescent="0.35">
      <c r="A9643">
        <v>-0.177619893428064</v>
      </c>
      <c r="B9643" t="s">
        <v>2743</v>
      </c>
      <c r="C9643" t="s">
        <v>4186</v>
      </c>
      <c r="D9643">
        <v>20151202091500</v>
      </c>
      <c r="E9643" s="1">
        <f>IF(SUMPRODUCT(--ISNUMBER(SEARCH({"ECON_EARNINGSREPORT","ECON_STOCKMARKET"},C9643)))&gt;0,1,0)</f>
        <v>1</v>
      </c>
      <c r="F9643" s="1">
        <f>IF(SUMPRODUCT(--ISNUMBER(SEARCH({"ENV_"},C9643)))&gt;0,1,0)</f>
        <v>0</v>
      </c>
      <c r="G9643" s="1">
        <f>IF(SUMPRODUCT(--ISNUMBER(SEARCH({"DISCRIMINATION","HARASSMENT","HATE_SPEECH","GENDER_VIOLENCE"},C9643)))&gt;0,1,0)</f>
        <v>0</v>
      </c>
      <c r="H9643" s="1">
        <f>IF(SUMPRODUCT(--ISNUMBER(SEARCH({"LEGALIZE","LEGISLATION","TRIAL"},C9643)))&gt;0,1,0)</f>
        <v>0</v>
      </c>
      <c r="I9643" s="1">
        <f>IF(SUMPRODUCT(--ISNUMBER(SEARCH({"LEADER"},C9643)))&gt;0,1,0)</f>
        <v>1</v>
      </c>
      <c r="J9643" t="str">
        <f t="shared" si="600"/>
        <v>2015</v>
      </c>
      <c r="K9643" t="str">
        <f t="shared" si="601"/>
        <v>12</v>
      </c>
      <c r="L9643" t="str">
        <f t="shared" si="602"/>
        <v>02</v>
      </c>
      <c r="M9643" s="2">
        <f t="shared" si="603"/>
        <v>42340.385416666664</v>
      </c>
    </row>
    <row r="9644" spans="1:13" x14ac:dyDescent="0.35">
      <c r="A9644">
        <v>0.87719298245613997</v>
      </c>
      <c r="B9644" t="s">
        <v>4</v>
      </c>
      <c r="C9644" t="s">
        <v>7428</v>
      </c>
      <c r="D9644">
        <v>20150706020000</v>
      </c>
      <c r="E9644" s="1">
        <f>IF(SUMPRODUCT(--ISNUMBER(SEARCH({"ECON_EARNINGSREPORT","ECON_STOCKMARKET"},C9644)))&gt;0,1,0)</f>
        <v>1</v>
      </c>
      <c r="F9644" s="1">
        <f>IF(SUMPRODUCT(--ISNUMBER(SEARCH({"ENV_"},C9644)))&gt;0,1,0)</f>
        <v>0</v>
      </c>
      <c r="G9644" s="1">
        <f>IF(SUMPRODUCT(--ISNUMBER(SEARCH({"DISCRIMINATION","HARASSMENT","HATE_SPEECH","GENDER_VIOLENCE"},C9644)))&gt;0,1,0)</f>
        <v>0</v>
      </c>
      <c r="H9644" s="1">
        <f>IF(SUMPRODUCT(--ISNUMBER(SEARCH({"LEGALIZE","LEGISLATION","TRIAL"},C9644)))&gt;0,1,0)</f>
        <v>0</v>
      </c>
      <c r="I9644" s="1">
        <f>IF(SUMPRODUCT(--ISNUMBER(SEARCH({"LEADER"},C9644)))&gt;0,1,0)</f>
        <v>1</v>
      </c>
      <c r="J9644" t="str">
        <f t="shared" si="600"/>
        <v>2015</v>
      </c>
      <c r="K9644" t="str">
        <f t="shared" si="601"/>
        <v>07</v>
      </c>
      <c r="L9644" t="str">
        <f t="shared" si="602"/>
        <v>06</v>
      </c>
      <c r="M9644" s="2">
        <f t="shared" si="603"/>
        <v>42191.083333333336</v>
      </c>
    </row>
    <row r="9645" spans="1:13" x14ac:dyDescent="0.35">
      <c r="A9645">
        <v>4.5081967213114797</v>
      </c>
      <c r="B9645" t="s">
        <v>318</v>
      </c>
      <c r="C9645" t="s">
        <v>7429</v>
      </c>
      <c r="D9645">
        <v>20160609111500</v>
      </c>
      <c r="E9645" s="1">
        <f>IF(SUMPRODUCT(--ISNUMBER(SEARCH({"ECON_EARNINGSREPORT","ECON_STOCKMARKET"},C9645)))&gt;0,1,0)</f>
        <v>0</v>
      </c>
      <c r="F9645" s="1">
        <f>IF(SUMPRODUCT(--ISNUMBER(SEARCH({"ENV_"},C9645)))&gt;0,1,0)</f>
        <v>0</v>
      </c>
      <c r="G9645" s="1">
        <f>IF(SUMPRODUCT(--ISNUMBER(SEARCH({"DISCRIMINATION","HARASSMENT","HATE_SPEECH","GENDER_VIOLENCE"},C9645)))&gt;0,1,0)</f>
        <v>0</v>
      </c>
      <c r="H9645" s="1">
        <f>IF(SUMPRODUCT(--ISNUMBER(SEARCH({"LEGALIZE","LEGISLATION","TRIAL"},C9645)))&gt;0,1,0)</f>
        <v>0</v>
      </c>
      <c r="I9645" s="1">
        <f>IF(SUMPRODUCT(--ISNUMBER(SEARCH({"LEADER"},C9645)))&gt;0,1,0)</f>
        <v>0</v>
      </c>
      <c r="J9645" t="str">
        <f t="shared" si="600"/>
        <v>2016</v>
      </c>
      <c r="K9645" t="str">
        <f t="shared" si="601"/>
        <v>06</v>
      </c>
      <c r="L9645" t="str">
        <f t="shared" si="602"/>
        <v>09</v>
      </c>
      <c r="M9645" s="2">
        <f t="shared" si="603"/>
        <v>42530.46875</v>
      </c>
    </row>
    <row r="9646" spans="1:13" x14ac:dyDescent="0.35">
      <c r="A9646">
        <v>3.7931034482758599</v>
      </c>
      <c r="B9646" t="s">
        <v>451</v>
      </c>
      <c r="C9646" t="s">
        <v>7430</v>
      </c>
      <c r="D9646">
        <v>20150316213000</v>
      </c>
      <c r="E9646" s="1">
        <f>IF(SUMPRODUCT(--ISNUMBER(SEARCH({"ECON_EARNINGSREPORT","ECON_STOCKMARKET"},C9646)))&gt;0,1,0)</f>
        <v>0</v>
      </c>
      <c r="F9646" s="1">
        <f>IF(SUMPRODUCT(--ISNUMBER(SEARCH({"ENV_"},C9646)))&gt;0,1,0)</f>
        <v>0</v>
      </c>
      <c r="G9646" s="1">
        <f>IF(SUMPRODUCT(--ISNUMBER(SEARCH({"DISCRIMINATION","HARASSMENT","HATE_SPEECH","GENDER_VIOLENCE"},C9646)))&gt;0,1,0)</f>
        <v>0</v>
      </c>
      <c r="H9646" s="1">
        <f>IF(SUMPRODUCT(--ISNUMBER(SEARCH({"LEGALIZE","LEGISLATION","TRIAL"},C9646)))&gt;0,1,0)</f>
        <v>0</v>
      </c>
      <c r="I9646" s="1">
        <f>IF(SUMPRODUCT(--ISNUMBER(SEARCH({"LEADER"},C9646)))&gt;0,1,0)</f>
        <v>1</v>
      </c>
      <c r="J9646" t="str">
        <f t="shared" si="600"/>
        <v>2015</v>
      </c>
      <c r="K9646" t="str">
        <f t="shared" si="601"/>
        <v>03</v>
      </c>
      <c r="L9646" t="str">
        <f t="shared" si="602"/>
        <v>16</v>
      </c>
      <c r="M9646" s="2">
        <f t="shared" si="603"/>
        <v>42079.895833333336</v>
      </c>
    </row>
    <row r="9647" spans="1:13" x14ac:dyDescent="0.35">
      <c r="A9647">
        <v>2.3980815347721798</v>
      </c>
      <c r="B9647" t="s">
        <v>1043</v>
      </c>
      <c r="C9647" t="s">
        <v>7431</v>
      </c>
      <c r="D9647">
        <v>20160307134500</v>
      </c>
      <c r="E9647" s="1">
        <f>IF(SUMPRODUCT(--ISNUMBER(SEARCH({"ECON_EARNINGSREPORT","ECON_STOCKMARKET"},C9647)))&gt;0,1,0)</f>
        <v>0</v>
      </c>
      <c r="F9647" s="1">
        <f>IF(SUMPRODUCT(--ISNUMBER(SEARCH({"ENV_"},C9647)))&gt;0,1,0)</f>
        <v>0</v>
      </c>
      <c r="G9647" s="1">
        <f>IF(SUMPRODUCT(--ISNUMBER(SEARCH({"DISCRIMINATION","HARASSMENT","HATE_SPEECH","GENDER_VIOLENCE"},C9647)))&gt;0,1,0)</f>
        <v>0</v>
      </c>
      <c r="H9647" s="1">
        <f>IF(SUMPRODUCT(--ISNUMBER(SEARCH({"LEGALIZE","LEGISLATION","TRIAL"},C9647)))&gt;0,1,0)</f>
        <v>0</v>
      </c>
      <c r="I9647" s="1">
        <f>IF(SUMPRODUCT(--ISNUMBER(SEARCH({"LEADER"},C9647)))&gt;0,1,0)</f>
        <v>0</v>
      </c>
      <c r="J9647" t="str">
        <f t="shared" si="600"/>
        <v>2016</v>
      </c>
      <c r="K9647" t="str">
        <f t="shared" si="601"/>
        <v>03</v>
      </c>
      <c r="L9647" t="str">
        <f t="shared" si="602"/>
        <v>07</v>
      </c>
      <c r="M9647" s="2">
        <f t="shared" si="603"/>
        <v>42436.572916666664</v>
      </c>
    </row>
    <row r="9648" spans="1:13" x14ac:dyDescent="0.35">
      <c r="A9648">
        <v>-6.6147859922179002</v>
      </c>
      <c r="B9648" t="s">
        <v>1445</v>
      </c>
      <c r="C9648" t="s">
        <v>4528</v>
      </c>
      <c r="D9648">
        <v>20150609141500</v>
      </c>
      <c r="E9648" s="1">
        <f>IF(SUMPRODUCT(--ISNUMBER(SEARCH({"ECON_EARNINGSREPORT","ECON_STOCKMARKET"},C9648)))&gt;0,1,0)</f>
        <v>0</v>
      </c>
      <c r="F9648" s="1">
        <f>IF(SUMPRODUCT(--ISNUMBER(SEARCH({"ENV_"},C9648)))&gt;0,1,0)</f>
        <v>0</v>
      </c>
      <c r="G9648" s="1">
        <f>IF(SUMPRODUCT(--ISNUMBER(SEARCH({"DISCRIMINATION","HARASSMENT","HATE_SPEECH","GENDER_VIOLENCE"},C9648)))&gt;0,1,0)</f>
        <v>0</v>
      </c>
      <c r="H9648" s="1">
        <f>IF(SUMPRODUCT(--ISNUMBER(SEARCH({"LEGALIZE","LEGISLATION","TRIAL"},C9648)))&gt;0,1,0)</f>
        <v>1</v>
      </c>
      <c r="I9648" s="1">
        <f>IF(SUMPRODUCT(--ISNUMBER(SEARCH({"LEADER"},C9648)))&gt;0,1,0)</f>
        <v>0</v>
      </c>
      <c r="J9648" t="str">
        <f t="shared" si="600"/>
        <v>2015</v>
      </c>
      <c r="K9648" t="str">
        <f t="shared" si="601"/>
        <v>06</v>
      </c>
      <c r="L9648" t="str">
        <f t="shared" si="602"/>
        <v>09</v>
      </c>
      <c r="M9648" s="2">
        <f t="shared" si="603"/>
        <v>42164.59375</v>
      </c>
    </row>
    <row r="9649" spans="1:13" x14ac:dyDescent="0.35">
      <c r="A9649">
        <v>1.70807453416149</v>
      </c>
      <c r="B9649" t="s">
        <v>4615</v>
      </c>
      <c r="C9649" t="s">
        <v>7432</v>
      </c>
      <c r="D9649">
        <v>20151201204500</v>
      </c>
      <c r="E9649" s="1">
        <f>IF(SUMPRODUCT(--ISNUMBER(SEARCH({"ECON_EARNINGSREPORT","ECON_STOCKMARKET"},C9649)))&gt;0,1,0)</f>
        <v>1</v>
      </c>
      <c r="F9649" s="1">
        <f>IF(SUMPRODUCT(--ISNUMBER(SEARCH({"ENV_"},C9649)))&gt;0,1,0)</f>
        <v>0</v>
      </c>
      <c r="G9649" s="1">
        <f>IF(SUMPRODUCT(--ISNUMBER(SEARCH({"DISCRIMINATION","HARASSMENT","HATE_SPEECH","GENDER_VIOLENCE"},C9649)))&gt;0,1,0)</f>
        <v>0</v>
      </c>
      <c r="H9649" s="1">
        <f>IF(SUMPRODUCT(--ISNUMBER(SEARCH({"LEGALIZE","LEGISLATION","TRIAL"},C9649)))&gt;0,1,0)</f>
        <v>0</v>
      </c>
      <c r="I9649" s="1">
        <f>IF(SUMPRODUCT(--ISNUMBER(SEARCH({"LEADER"},C9649)))&gt;0,1,0)</f>
        <v>0</v>
      </c>
      <c r="J9649" t="str">
        <f t="shared" si="600"/>
        <v>2015</v>
      </c>
      <c r="K9649" t="str">
        <f t="shared" si="601"/>
        <v>12</v>
      </c>
      <c r="L9649" t="str">
        <f t="shared" si="602"/>
        <v>01</v>
      </c>
      <c r="M9649" s="2">
        <f t="shared" si="603"/>
        <v>42339.864583333336</v>
      </c>
    </row>
    <row r="9650" spans="1:13" x14ac:dyDescent="0.35">
      <c r="A9650">
        <v>-1.3986013986014001</v>
      </c>
      <c r="B9650" t="s">
        <v>6345</v>
      </c>
      <c r="C9650" t="s">
        <v>7433</v>
      </c>
      <c r="D9650">
        <v>20150522053000</v>
      </c>
      <c r="E9650" s="1">
        <f>IF(SUMPRODUCT(--ISNUMBER(SEARCH({"ECON_EARNINGSREPORT","ECON_STOCKMARKET"},C9650)))&gt;0,1,0)</f>
        <v>0</v>
      </c>
      <c r="F9650" s="1">
        <f>IF(SUMPRODUCT(--ISNUMBER(SEARCH({"ENV_"},C9650)))&gt;0,1,0)</f>
        <v>0</v>
      </c>
      <c r="G9650" s="1">
        <f>IF(SUMPRODUCT(--ISNUMBER(SEARCH({"DISCRIMINATION","HARASSMENT","HATE_SPEECH","GENDER_VIOLENCE"},C9650)))&gt;0,1,0)</f>
        <v>0</v>
      </c>
      <c r="H9650" s="1">
        <f>IF(SUMPRODUCT(--ISNUMBER(SEARCH({"LEGALIZE","LEGISLATION","TRIAL"},C9650)))&gt;0,1,0)</f>
        <v>0</v>
      </c>
      <c r="I9650" s="1">
        <f>IF(SUMPRODUCT(--ISNUMBER(SEARCH({"LEADER"},C9650)))&gt;0,1,0)</f>
        <v>0</v>
      </c>
      <c r="J9650" t="str">
        <f t="shared" si="600"/>
        <v>2015</v>
      </c>
      <c r="K9650" t="str">
        <f t="shared" si="601"/>
        <v>05</v>
      </c>
      <c r="L9650" t="str">
        <f t="shared" si="602"/>
        <v>22</v>
      </c>
      <c r="M9650" s="2">
        <f t="shared" si="603"/>
        <v>42146.229166666664</v>
      </c>
    </row>
    <row r="9651" spans="1:13" x14ac:dyDescent="0.35">
      <c r="A9651">
        <v>0.36275695284159598</v>
      </c>
      <c r="B9651" t="s">
        <v>56</v>
      </c>
      <c r="C9651" t="s">
        <v>7434</v>
      </c>
      <c r="D9651">
        <v>20160222211500</v>
      </c>
      <c r="E9651" s="1">
        <f>IF(SUMPRODUCT(--ISNUMBER(SEARCH({"ECON_EARNINGSREPORT","ECON_STOCKMARKET"},C9651)))&gt;0,1,0)</f>
        <v>1</v>
      </c>
      <c r="F9651" s="1">
        <f>IF(SUMPRODUCT(--ISNUMBER(SEARCH({"ENV_"},C9651)))&gt;0,1,0)</f>
        <v>0</v>
      </c>
      <c r="G9651" s="1">
        <f>IF(SUMPRODUCT(--ISNUMBER(SEARCH({"DISCRIMINATION","HARASSMENT","HATE_SPEECH","GENDER_VIOLENCE"},C9651)))&gt;0,1,0)</f>
        <v>0</v>
      </c>
      <c r="H9651" s="1">
        <f>IF(SUMPRODUCT(--ISNUMBER(SEARCH({"LEGALIZE","LEGISLATION","TRIAL"},C9651)))&gt;0,1,0)</f>
        <v>0</v>
      </c>
      <c r="I9651" s="1">
        <f>IF(SUMPRODUCT(--ISNUMBER(SEARCH({"LEADER"},C9651)))&gt;0,1,0)</f>
        <v>0</v>
      </c>
      <c r="J9651" t="str">
        <f t="shared" si="600"/>
        <v>2016</v>
      </c>
      <c r="K9651" t="str">
        <f t="shared" si="601"/>
        <v>02</v>
      </c>
      <c r="L9651" t="str">
        <f t="shared" si="602"/>
        <v>22</v>
      </c>
      <c r="M9651" s="2">
        <f t="shared" si="603"/>
        <v>42422.885416666664</v>
      </c>
    </row>
    <row r="9652" spans="1:13" x14ac:dyDescent="0.35">
      <c r="A9652">
        <v>0.23419203747072601</v>
      </c>
      <c r="B9652" t="s">
        <v>2886</v>
      </c>
      <c r="C9652" t="s">
        <v>7435</v>
      </c>
      <c r="D9652">
        <v>20151010073000</v>
      </c>
      <c r="E9652" s="1">
        <f>IF(SUMPRODUCT(--ISNUMBER(SEARCH({"ECON_EARNINGSREPORT","ECON_STOCKMARKET"},C9652)))&gt;0,1,0)</f>
        <v>1</v>
      </c>
      <c r="F9652" s="1">
        <f>IF(SUMPRODUCT(--ISNUMBER(SEARCH({"ENV_"},C9652)))&gt;0,1,0)</f>
        <v>0</v>
      </c>
      <c r="G9652" s="1">
        <f>IF(SUMPRODUCT(--ISNUMBER(SEARCH({"DISCRIMINATION","HARASSMENT","HATE_SPEECH","GENDER_VIOLENCE"},C9652)))&gt;0,1,0)</f>
        <v>0</v>
      </c>
      <c r="H9652" s="1">
        <f>IF(SUMPRODUCT(--ISNUMBER(SEARCH({"LEGALIZE","LEGISLATION","TRIAL"},C9652)))&gt;0,1,0)</f>
        <v>0</v>
      </c>
      <c r="I9652" s="1">
        <f>IF(SUMPRODUCT(--ISNUMBER(SEARCH({"LEADER"},C9652)))&gt;0,1,0)</f>
        <v>0</v>
      </c>
      <c r="J9652" t="str">
        <f t="shared" si="600"/>
        <v>2015</v>
      </c>
      <c r="K9652" t="str">
        <f t="shared" si="601"/>
        <v>10</v>
      </c>
      <c r="L9652" t="str">
        <f t="shared" si="602"/>
        <v>10</v>
      </c>
      <c r="M9652" s="2">
        <f t="shared" si="603"/>
        <v>42287.3125</v>
      </c>
    </row>
    <row r="9653" spans="1:13" x14ac:dyDescent="0.35">
      <c r="A9653">
        <v>0.84507042253521103</v>
      </c>
      <c r="B9653" t="s">
        <v>1008</v>
      </c>
      <c r="C9653" t="s">
        <v>7436</v>
      </c>
      <c r="D9653">
        <v>20160324224500</v>
      </c>
      <c r="E9653" s="1">
        <f>IF(SUMPRODUCT(--ISNUMBER(SEARCH({"ECON_EARNINGSREPORT","ECON_STOCKMARKET"},C9653)))&gt;0,1,0)</f>
        <v>1</v>
      </c>
      <c r="F9653" s="1">
        <f>IF(SUMPRODUCT(--ISNUMBER(SEARCH({"ENV_"},C9653)))&gt;0,1,0)</f>
        <v>0</v>
      </c>
      <c r="G9653" s="1">
        <f>IF(SUMPRODUCT(--ISNUMBER(SEARCH({"DISCRIMINATION","HARASSMENT","HATE_SPEECH","GENDER_VIOLENCE"},C9653)))&gt;0,1,0)</f>
        <v>0</v>
      </c>
      <c r="H9653" s="1">
        <f>IF(SUMPRODUCT(--ISNUMBER(SEARCH({"LEGALIZE","LEGISLATION","TRIAL"},C9653)))&gt;0,1,0)</f>
        <v>1</v>
      </c>
      <c r="I9653" s="1">
        <f>IF(SUMPRODUCT(--ISNUMBER(SEARCH({"LEADER"},C9653)))&gt;0,1,0)</f>
        <v>0</v>
      </c>
      <c r="J9653" t="str">
        <f t="shared" si="600"/>
        <v>2016</v>
      </c>
      <c r="K9653" t="str">
        <f t="shared" si="601"/>
        <v>03</v>
      </c>
      <c r="L9653" t="str">
        <f t="shared" si="602"/>
        <v>24</v>
      </c>
      <c r="M9653" s="2">
        <f t="shared" si="603"/>
        <v>42453.947916666664</v>
      </c>
    </row>
    <row r="9654" spans="1:13" x14ac:dyDescent="0.35">
      <c r="A9654">
        <v>0.18832391713747601</v>
      </c>
      <c r="B9654" t="s">
        <v>3893</v>
      </c>
      <c r="C9654" t="s">
        <v>7437</v>
      </c>
      <c r="D9654">
        <v>20160304190000</v>
      </c>
      <c r="E9654" s="1">
        <f>IF(SUMPRODUCT(--ISNUMBER(SEARCH({"ECON_EARNINGSREPORT","ECON_STOCKMARKET"},C9654)))&gt;0,1,0)</f>
        <v>0</v>
      </c>
      <c r="F9654" s="1">
        <f>IF(SUMPRODUCT(--ISNUMBER(SEARCH({"ENV_"},C9654)))&gt;0,1,0)</f>
        <v>0</v>
      </c>
      <c r="G9654" s="1">
        <f>IF(SUMPRODUCT(--ISNUMBER(SEARCH({"DISCRIMINATION","HARASSMENT","HATE_SPEECH","GENDER_VIOLENCE"},C9654)))&gt;0,1,0)</f>
        <v>0</v>
      </c>
      <c r="H9654" s="1">
        <f>IF(SUMPRODUCT(--ISNUMBER(SEARCH({"LEGALIZE","LEGISLATION","TRIAL"},C9654)))&gt;0,1,0)</f>
        <v>0</v>
      </c>
      <c r="I9654" s="1">
        <f>IF(SUMPRODUCT(--ISNUMBER(SEARCH({"LEADER"},C9654)))&gt;0,1,0)</f>
        <v>0</v>
      </c>
      <c r="J9654" t="str">
        <f t="shared" si="600"/>
        <v>2016</v>
      </c>
      <c r="K9654" t="str">
        <f t="shared" si="601"/>
        <v>03</v>
      </c>
      <c r="L9654" t="str">
        <f t="shared" si="602"/>
        <v>04</v>
      </c>
      <c r="M9654" s="2">
        <f t="shared" si="603"/>
        <v>42433.791666666664</v>
      </c>
    </row>
    <row r="9655" spans="1:13" x14ac:dyDescent="0.35">
      <c r="A9655">
        <v>0.90702947845805004</v>
      </c>
      <c r="B9655" t="s">
        <v>2743</v>
      </c>
      <c r="C9655" t="s">
        <v>4745</v>
      </c>
      <c r="D9655">
        <v>20150225051500</v>
      </c>
      <c r="E9655" s="1">
        <f>IF(SUMPRODUCT(--ISNUMBER(SEARCH({"ECON_EARNINGSREPORT","ECON_STOCKMARKET"},C9655)))&gt;0,1,0)</f>
        <v>0</v>
      </c>
      <c r="F9655" s="1">
        <f>IF(SUMPRODUCT(--ISNUMBER(SEARCH({"ENV_"},C9655)))&gt;0,1,0)</f>
        <v>0</v>
      </c>
      <c r="G9655" s="1">
        <f>IF(SUMPRODUCT(--ISNUMBER(SEARCH({"DISCRIMINATION","HARASSMENT","HATE_SPEECH","GENDER_VIOLENCE"},C9655)))&gt;0,1,0)</f>
        <v>0</v>
      </c>
      <c r="H9655" s="1">
        <f>IF(SUMPRODUCT(--ISNUMBER(SEARCH({"LEGALIZE","LEGISLATION","TRIAL"},C9655)))&gt;0,1,0)</f>
        <v>0</v>
      </c>
      <c r="I9655" s="1">
        <f>IF(SUMPRODUCT(--ISNUMBER(SEARCH({"LEADER"},C9655)))&gt;0,1,0)</f>
        <v>0</v>
      </c>
      <c r="J9655" t="str">
        <f t="shared" si="600"/>
        <v>2015</v>
      </c>
      <c r="K9655" t="str">
        <f t="shared" si="601"/>
        <v>02</v>
      </c>
      <c r="L9655" t="str">
        <f t="shared" si="602"/>
        <v>25</v>
      </c>
      <c r="M9655" s="2">
        <f t="shared" si="603"/>
        <v>42060.21875</v>
      </c>
    </row>
    <row r="9656" spans="1:13" x14ac:dyDescent="0.35">
      <c r="A9656">
        <v>-2.8627195836044201</v>
      </c>
      <c r="B9656" t="s">
        <v>3945</v>
      </c>
      <c r="C9656" t="s">
        <v>7438</v>
      </c>
      <c r="D9656">
        <v>20160217123000</v>
      </c>
      <c r="E9656" s="1">
        <f>IF(SUMPRODUCT(--ISNUMBER(SEARCH({"ECON_EARNINGSREPORT","ECON_STOCKMARKET"},C9656)))&gt;0,1,0)</f>
        <v>0</v>
      </c>
      <c r="F9656" s="1">
        <f>IF(SUMPRODUCT(--ISNUMBER(SEARCH({"ENV_"},C9656)))&gt;0,1,0)</f>
        <v>0</v>
      </c>
      <c r="G9656" s="1">
        <f>IF(SUMPRODUCT(--ISNUMBER(SEARCH({"DISCRIMINATION","HARASSMENT","HATE_SPEECH","GENDER_VIOLENCE"},C9656)))&gt;0,1,0)</f>
        <v>0</v>
      </c>
      <c r="H9656" s="1">
        <f>IF(SUMPRODUCT(--ISNUMBER(SEARCH({"LEGALIZE","LEGISLATION","TRIAL"},C9656)))&gt;0,1,0)</f>
        <v>0</v>
      </c>
      <c r="I9656" s="1">
        <f>IF(SUMPRODUCT(--ISNUMBER(SEARCH({"LEADER"},C9656)))&gt;0,1,0)</f>
        <v>1</v>
      </c>
      <c r="J9656" t="str">
        <f t="shared" si="600"/>
        <v>2016</v>
      </c>
      <c r="K9656" t="str">
        <f t="shared" si="601"/>
        <v>02</v>
      </c>
      <c r="L9656" t="str">
        <f t="shared" si="602"/>
        <v>17</v>
      </c>
      <c r="M9656" s="2">
        <f t="shared" si="603"/>
        <v>42417.520833333336</v>
      </c>
    </row>
    <row r="9657" spans="1:13" x14ac:dyDescent="0.35">
      <c r="A9657">
        <v>3.4423407917383799</v>
      </c>
      <c r="B9657" t="s">
        <v>3860</v>
      </c>
      <c r="C9657" t="s">
        <v>5192</v>
      </c>
      <c r="D9657">
        <v>20151207230000</v>
      </c>
      <c r="E9657" s="1">
        <f>IF(SUMPRODUCT(--ISNUMBER(SEARCH({"ECON_EARNINGSREPORT","ECON_STOCKMARKET"},C9657)))&gt;0,1,0)</f>
        <v>0</v>
      </c>
      <c r="F9657" s="1">
        <f>IF(SUMPRODUCT(--ISNUMBER(SEARCH({"ENV_"},C9657)))&gt;0,1,0)</f>
        <v>0</v>
      </c>
      <c r="G9657" s="1">
        <f>IF(SUMPRODUCT(--ISNUMBER(SEARCH({"DISCRIMINATION","HARASSMENT","HATE_SPEECH","GENDER_VIOLENCE"},C9657)))&gt;0,1,0)</f>
        <v>0</v>
      </c>
      <c r="H9657" s="1">
        <f>IF(SUMPRODUCT(--ISNUMBER(SEARCH({"LEGALIZE","LEGISLATION","TRIAL"},C9657)))&gt;0,1,0)</f>
        <v>0</v>
      </c>
      <c r="I9657" s="1">
        <f>IF(SUMPRODUCT(--ISNUMBER(SEARCH({"LEADER"},C9657)))&gt;0,1,0)</f>
        <v>0</v>
      </c>
      <c r="J9657" t="str">
        <f t="shared" si="600"/>
        <v>2015</v>
      </c>
      <c r="K9657" t="str">
        <f t="shared" si="601"/>
        <v>12</v>
      </c>
      <c r="L9657" t="str">
        <f t="shared" si="602"/>
        <v>07</v>
      </c>
      <c r="M9657" s="2">
        <f t="shared" si="603"/>
        <v>42345.958333333336</v>
      </c>
    </row>
    <row r="9658" spans="1:13" x14ac:dyDescent="0.35">
      <c r="A9658">
        <v>1.0909090909090899</v>
      </c>
      <c r="B9658" t="s">
        <v>342</v>
      </c>
      <c r="C9658" t="s">
        <v>7439</v>
      </c>
      <c r="D9658">
        <v>20150225174500</v>
      </c>
      <c r="E9658" s="1">
        <f>IF(SUMPRODUCT(--ISNUMBER(SEARCH({"ECON_EARNINGSREPORT","ECON_STOCKMARKET"},C9658)))&gt;0,1,0)</f>
        <v>0</v>
      </c>
      <c r="F9658" s="1">
        <f>IF(SUMPRODUCT(--ISNUMBER(SEARCH({"ENV_"},C9658)))&gt;0,1,0)</f>
        <v>0</v>
      </c>
      <c r="G9658" s="1">
        <f>IF(SUMPRODUCT(--ISNUMBER(SEARCH({"DISCRIMINATION","HARASSMENT","HATE_SPEECH","GENDER_VIOLENCE"},C9658)))&gt;0,1,0)</f>
        <v>0</v>
      </c>
      <c r="H9658" s="1">
        <f>IF(SUMPRODUCT(--ISNUMBER(SEARCH({"LEGALIZE","LEGISLATION","TRIAL"},C9658)))&gt;0,1,0)</f>
        <v>0</v>
      </c>
      <c r="I9658" s="1">
        <f>IF(SUMPRODUCT(--ISNUMBER(SEARCH({"LEADER"},C9658)))&gt;0,1,0)</f>
        <v>0</v>
      </c>
      <c r="J9658" t="str">
        <f t="shared" si="600"/>
        <v>2015</v>
      </c>
      <c r="K9658" t="str">
        <f t="shared" si="601"/>
        <v>02</v>
      </c>
      <c r="L9658" t="str">
        <f t="shared" si="602"/>
        <v>25</v>
      </c>
      <c r="M9658" s="2">
        <f t="shared" si="603"/>
        <v>42060.739583333336</v>
      </c>
    </row>
    <row r="9659" spans="1:13" x14ac:dyDescent="0.35">
      <c r="A9659">
        <v>1.57635467980296</v>
      </c>
      <c r="B9659" t="s">
        <v>287</v>
      </c>
      <c r="C9659" t="s">
        <v>7440</v>
      </c>
      <c r="D9659">
        <v>20151017033000</v>
      </c>
      <c r="E9659" s="1">
        <f>IF(SUMPRODUCT(--ISNUMBER(SEARCH({"ECON_EARNINGSREPORT","ECON_STOCKMARKET"},C9659)))&gt;0,1,0)</f>
        <v>1</v>
      </c>
      <c r="F9659" s="1">
        <f>IF(SUMPRODUCT(--ISNUMBER(SEARCH({"ENV_"},C9659)))&gt;0,1,0)</f>
        <v>0</v>
      </c>
      <c r="G9659" s="1">
        <f>IF(SUMPRODUCT(--ISNUMBER(SEARCH({"DISCRIMINATION","HARASSMENT","HATE_SPEECH","GENDER_VIOLENCE"},C9659)))&gt;0,1,0)</f>
        <v>0</v>
      </c>
      <c r="H9659" s="1">
        <f>IF(SUMPRODUCT(--ISNUMBER(SEARCH({"LEGALIZE","LEGISLATION","TRIAL"},C9659)))&gt;0,1,0)</f>
        <v>0</v>
      </c>
      <c r="I9659" s="1">
        <f>IF(SUMPRODUCT(--ISNUMBER(SEARCH({"LEADER"},C9659)))&gt;0,1,0)</f>
        <v>1</v>
      </c>
      <c r="J9659" t="str">
        <f t="shared" si="600"/>
        <v>2015</v>
      </c>
      <c r="K9659" t="str">
        <f t="shared" si="601"/>
        <v>10</v>
      </c>
      <c r="L9659" t="str">
        <f t="shared" si="602"/>
        <v>17</v>
      </c>
      <c r="M9659" s="2">
        <f t="shared" si="603"/>
        <v>42294.145833333336</v>
      </c>
    </row>
    <row r="9660" spans="1:13" x14ac:dyDescent="0.35">
      <c r="A9660">
        <v>1.9607843137254899</v>
      </c>
      <c r="B9660" t="s">
        <v>3968</v>
      </c>
      <c r="C9660" t="s">
        <v>7441</v>
      </c>
      <c r="D9660">
        <v>20150926054500</v>
      </c>
      <c r="E9660" s="1">
        <f>IF(SUMPRODUCT(--ISNUMBER(SEARCH({"ECON_EARNINGSREPORT","ECON_STOCKMARKET"},C9660)))&gt;0,1,0)</f>
        <v>1</v>
      </c>
      <c r="F9660" s="1">
        <f>IF(SUMPRODUCT(--ISNUMBER(SEARCH({"ENV_"},C9660)))&gt;0,1,0)</f>
        <v>0</v>
      </c>
      <c r="G9660" s="1">
        <f>IF(SUMPRODUCT(--ISNUMBER(SEARCH({"DISCRIMINATION","HARASSMENT","HATE_SPEECH","GENDER_VIOLENCE"},C9660)))&gt;0,1,0)</f>
        <v>0</v>
      </c>
      <c r="H9660" s="1">
        <f>IF(SUMPRODUCT(--ISNUMBER(SEARCH({"LEGALIZE","LEGISLATION","TRIAL"},C9660)))&gt;0,1,0)</f>
        <v>0</v>
      </c>
      <c r="I9660" s="1">
        <f>IF(SUMPRODUCT(--ISNUMBER(SEARCH({"LEADER"},C9660)))&gt;0,1,0)</f>
        <v>1</v>
      </c>
      <c r="J9660" t="str">
        <f t="shared" si="600"/>
        <v>2015</v>
      </c>
      <c r="K9660" t="str">
        <f t="shared" si="601"/>
        <v>09</v>
      </c>
      <c r="L9660" t="str">
        <f t="shared" si="602"/>
        <v>26</v>
      </c>
      <c r="M9660" s="2">
        <f t="shared" si="603"/>
        <v>42273.239583333336</v>
      </c>
    </row>
    <row r="9661" spans="1:13" x14ac:dyDescent="0.35">
      <c r="A9661">
        <v>-4.6511627906976702</v>
      </c>
      <c r="B9661" t="s">
        <v>7442</v>
      </c>
      <c r="C9661" t="s">
        <v>4374</v>
      </c>
      <c r="D9661">
        <v>20150915224500</v>
      </c>
      <c r="E9661" s="1">
        <f>IF(SUMPRODUCT(--ISNUMBER(SEARCH({"ECON_EARNINGSREPORT","ECON_STOCKMARKET"},C9661)))&gt;0,1,0)</f>
        <v>0</v>
      </c>
      <c r="F9661" s="1">
        <f>IF(SUMPRODUCT(--ISNUMBER(SEARCH({"ENV_"},C9661)))&gt;0,1,0)</f>
        <v>0</v>
      </c>
      <c r="G9661" s="1">
        <f>IF(SUMPRODUCT(--ISNUMBER(SEARCH({"DISCRIMINATION","HARASSMENT","HATE_SPEECH","GENDER_VIOLENCE"},C9661)))&gt;0,1,0)</f>
        <v>0</v>
      </c>
      <c r="H9661" s="1">
        <f>IF(SUMPRODUCT(--ISNUMBER(SEARCH({"LEGALIZE","LEGISLATION","TRIAL"},C9661)))&gt;0,1,0)</f>
        <v>0</v>
      </c>
      <c r="I9661" s="1">
        <f>IF(SUMPRODUCT(--ISNUMBER(SEARCH({"LEADER"},C9661)))&gt;0,1,0)</f>
        <v>0</v>
      </c>
      <c r="J9661" t="str">
        <f t="shared" si="600"/>
        <v>2015</v>
      </c>
      <c r="K9661" t="str">
        <f t="shared" si="601"/>
        <v>09</v>
      </c>
      <c r="L9661" t="str">
        <f t="shared" si="602"/>
        <v>15</v>
      </c>
      <c r="M9661" s="2">
        <f t="shared" si="603"/>
        <v>42262.947916666664</v>
      </c>
    </row>
    <row r="9662" spans="1:13" x14ac:dyDescent="0.35">
      <c r="A9662">
        <v>-0.133155792276964</v>
      </c>
      <c r="B9662" t="s">
        <v>406</v>
      </c>
      <c r="C9662" t="s">
        <v>6940</v>
      </c>
      <c r="D9662">
        <v>20151103001500</v>
      </c>
      <c r="E9662" s="1">
        <f>IF(SUMPRODUCT(--ISNUMBER(SEARCH({"ECON_EARNINGSREPORT","ECON_STOCKMARKET"},C9662)))&gt;0,1,0)</f>
        <v>1</v>
      </c>
      <c r="F9662" s="1">
        <f>IF(SUMPRODUCT(--ISNUMBER(SEARCH({"ENV_"},C9662)))&gt;0,1,0)</f>
        <v>1</v>
      </c>
      <c r="G9662" s="1">
        <f>IF(SUMPRODUCT(--ISNUMBER(SEARCH({"DISCRIMINATION","HARASSMENT","HATE_SPEECH","GENDER_VIOLENCE"},C9662)))&gt;0,1,0)</f>
        <v>0</v>
      </c>
      <c r="H9662" s="1">
        <f>IF(SUMPRODUCT(--ISNUMBER(SEARCH({"LEGALIZE","LEGISLATION","TRIAL"},C9662)))&gt;0,1,0)</f>
        <v>0</v>
      </c>
      <c r="I9662" s="1">
        <f>IF(SUMPRODUCT(--ISNUMBER(SEARCH({"LEADER"},C9662)))&gt;0,1,0)</f>
        <v>0</v>
      </c>
      <c r="J9662" t="str">
        <f t="shared" si="600"/>
        <v>2015</v>
      </c>
      <c r="K9662" t="str">
        <f t="shared" si="601"/>
        <v>11</v>
      </c>
      <c r="L9662" t="str">
        <f t="shared" si="602"/>
        <v>03</v>
      </c>
      <c r="M9662" s="2">
        <f t="shared" si="603"/>
        <v>42311.010416666664</v>
      </c>
    </row>
    <row r="9663" spans="1:13" x14ac:dyDescent="0.35">
      <c r="A9663">
        <v>0.27548209366391202</v>
      </c>
      <c r="B9663" t="s">
        <v>67</v>
      </c>
      <c r="C9663" t="s">
        <v>7443</v>
      </c>
      <c r="D9663">
        <v>20151106183000</v>
      </c>
      <c r="E9663" s="1">
        <f>IF(SUMPRODUCT(--ISNUMBER(SEARCH({"ECON_EARNINGSREPORT","ECON_STOCKMARKET"},C9663)))&gt;0,1,0)</f>
        <v>1</v>
      </c>
      <c r="F9663" s="1">
        <f>IF(SUMPRODUCT(--ISNUMBER(SEARCH({"ENV_"},C9663)))&gt;0,1,0)</f>
        <v>0</v>
      </c>
      <c r="G9663" s="1">
        <f>IF(SUMPRODUCT(--ISNUMBER(SEARCH({"DISCRIMINATION","HARASSMENT","HATE_SPEECH","GENDER_VIOLENCE"},C9663)))&gt;0,1,0)</f>
        <v>0</v>
      </c>
      <c r="H9663" s="1">
        <f>IF(SUMPRODUCT(--ISNUMBER(SEARCH({"LEGALIZE","LEGISLATION","TRIAL"},C9663)))&gt;0,1,0)</f>
        <v>0</v>
      </c>
      <c r="I9663" s="1">
        <f>IF(SUMPRODUCT(--ISNUMBER(SEARCH({"LEADER"},C9663)))&gt;0,1,0)</f>
        <v>0</v>
      </c>
      <c r="J9663" t="str">
        <f t="shared" si="600"/>
        <v>2015</v>
      </c>
      <c r="K9663" t="str">
        <f t="shared" si="601"/>
        <v>11</v>
      </c>
      <c r="L9663" t="str">
        <f t="shared" si="602"/>
        <v>06</v>
      </c>
      <c r="M9663" s="2">
        <f t="shared" si="603"/>
        <v>42314.770833333336</v>
      </c>
    </row>
    <row r="9664" spans="1:13" x14ac:dyDescent="0.35">
      <c r="A9664">
        <v>1.4760147601475999</v>
      </c>
      <c r="B9664" t="s">
        <v>106</v>
      </c>
      <c r="C9664" t="s">
        <v>7444</v>
      </c>
      <c r="D9664">
        <v>20151008170000</v>
      </c>
      <c r="E9664" s="1">
        <f>IF(SUMPRODUCT(--ISNUMBER(SEARCH({"ECON_EARNINGSREPORT","ECON_STOCKMARKET"},C9664)))&gt;0,1,0)</f>
        <v>1</v>
      </c>
      <c r="F9664" s="1">
        <f>IF(SUMPRODUCT(--ISNUMBER(SEARCH({"ENV_"},C9664)))&gt;0,1,0)</f>
        <v>0</v>
      </c>
      <c r="G9664" s="1">
        <f>IF(SUMPRODUCT(--ISNUMBER(SEARCH({"DISCRIMINATION","HARASSMENT","HATE_SPEECH","GENDER_VIOLENCE"},C9664)))&gt;0,1,0)</f>
        <v>0</v>
      </c>
      <c r="H9664" s="1">
        <f>IF(SUMPRODUCT(--ISNUMBER(SEARCH({"LEGALIZE","LEGISLATION","TRIAL"},C9664)))&gt;0,1,0)</f>
        <v>0</v>
      </c>
      <c r="I9664" s="1">
        <f>IF(SUMPRODUCT(--ISNUMBER(SEARCH({"LEADER"},C9664)))&gt;0,1,0)</f>
        <v>1</v>
      </c>
      <c r="J9664" t="str">
        <f t="shared" si="600"/>
        <v>2015</v>
      </c>
      <c r="K9664" t="str">
        <f t="shared" si="601"/>
        <v>10</v>
      </c>
      <c r="L9664" t="str">
        <f t="shared" si="602"/>
        <v>08</v>
      </c>
      <c r="M9664" s="2">
        <f t="shared" si="603"/>
        <v>42285.708333333336</v>
      </c>
    </row>
    <row r="9665" spans="1:13" x14ac:dyDescent="0.35">
      <c r="A9665">
        <v>0.17825311942958999</v>
      </c>
      <c r="B9665" t="s">
        <v>1015</v>
      </c>
      <c r="D9665">
        <v>20160106081500</v>
      </c>
      <c r="E9665" s="1">
        <f>IF(SUMPRODUCT(--ISNUMBER(SEARCH({"ECON_EARNINGSREPORT","ECON_STOCKMARKET"},C9665)))&gt;0,1,0)</f>
        <v>0</v>
      </c>
      <c r="F9665" s="1">
        <f>IF(SUMPRODUCT(--ISNUMBER(SEARCH({"ENV_"},C9665)))&gt;0,1,0)</f>
        <v>0</v>
      </c>
      <c r="G9665" s="1">
        <f>IF(SUMPRODUCT(--ISNUMBER(SEARCH({"DISCRIMINATION","HARASSMENT","HATE_SPEECH","GENDER_VIOLENCE"},C9665)))&gt;0,1,0)</f>
        <v>0</v>
      </c>
      <c r="H9665" s="1">
        <f>IF(SUMPRODUCT(--ISNUMBER(SEARCH({"LEGALIZE","LEGISLATION","TRIAL"},C9665)))&gt;0,1,0)</f>
        <v>0</v>
      </c>
      <c r="I9665" s="1">
        <f>IF(SUMPRODUCT(--ISNUMBER(SEARCH({"LEADER"},C9665)))&gt;0,1,0)</f>
        <v>0</v>
      </c>
      <c r="J9665" t="str">
        <f t="shared" si="600"/>
        <v>2016</v>
      </c>
      <c r="K9665" t="str">
        <f t="shared" si="601"/>
        <v>01</v>
      </c>
      <c r="L9665" t="str">
        <f t="shared" si="602"/>
        <v>06</v>
      </c>
      <c r="M9665" s="2">
        <f t="shared" si="603"/>
        <v>42375.34375</v>
      </c>
    </row>
    <row r="9666" spans="1:13" x14ac:dyDescent="0.35">
      <c r="A9666">
        <v>1.6806722689075599</v>
      </c>
      <c r="B9666" t="s">
        <v>363</v>
      </c>
      <c r="C9666" t="s">
        <v>7445</v>
      </c>
      <c r="D9666">
        <v>20151007230000</v>
      </c>
      <c r="E9666" s="1">
        <f>IF(SUMPRODUCT(--ISNUMBER(SEARCH({"ECON_EARNINGSREPORT","ECON_STOCKMARKET"},C9666)))&gt;0,1,0)</f>
        <v>1</v>
      </c>
      <c r="F9666" s="1">
        <f>IF(SUMPRODUCT(--ISNUMBER(SEARCH({"ENV_"},C9666)))&gt;0,1,0)</f>
        <v>0</v>
      </c>
      <c r="G9666" s="1">
        <f>IF(SUMPRODUCT(--ISNUMBER(SEARCH({"DISCRIMINATION","HARASSMENT","HATE_SPEECH","GENDER_VIOLENCE"},C9666)))&gt;0,1,0)</f>
        <v>0</v>
      </c>
      <c r="H9666" s="1">
        <f>IF(SUMPRODUCT(--ISNUMBER(SEARCH({"LEGALIZE","LEGISLATION","TRIAL"},C9666)))&gt;0,1,0)</f>
        <v>0</v>
      </c>
      <c r="I9666" s="1">
        <f>IF(SUMPRODUCT(--ISNUMBER(SEARCH({"LEADER"},C9666)))&gt;0,1,0)</f>
        <v>1</v>
      </c>
      <c r="J9666" t="str">
        <f t="shared" si="600"/>
        <v>2015</v>
      </c>
      <c r="K9666" t="str">
        <f t="shared" si="601"/>
        <v>10</v>
      </c>
      <c r="L9666" t="str">
        <f t="shared" si="602"/>
        <v>07</v>
      </c>
      <c r="M9666" s="2">
        <f t="shared" si="603"/>
        <v>42284.958333333336</v>
      </c>
    </row>
    <row r="9667" spans="1:13" x14ac:dyDescent="0.35">
      <c r="A9667">
        <v>1.99004975124378</v>
      </c>
      <c r="B9667" t="s">
        <v>3866</v>
      </c>
      <c r="C9667" t="s">
        <v>7446</v>
      </c>
      <c r="D9667">
        <v>20160220124500</v>
      </c>
      <c r="E9667" s="1">
        <f>IF(SUMPRODUCT(--ISNUMBER(SEARCH({"ECON_EARNINGSREPORT","ECON_STOCKMARKET"},C9667)))&gt;0,1,0)</f>
        <v>1</v>
      </c>
      <c r="F9667" s="1">
        <f>IF(SUMPRODUCT(--ISNUMBER(SEARCH({"ENV_"},C9667)))&gt;0,1,0)</f>
        <v>1</v>
      </c>
      <c r="G9667" s="1">
        <f>IF(SUMPRODUCT(--ISNUMBER(SEARCH({"DISCRIMINATION","HARASSMENT","HATE_SPEECH","GENDER_VIOLENCE"},C9667)))&gt;0,1,0)</f>
        <v>0</v>
      </c>
      <c r="H9667" s="1">
        <f>IF(SUMPRODUCT(--ISNUMBER(SEARCH({"LEGALIZE","LEGISLATION","TRIAL"},C9667)))&gt;0,1,0)</f>
        <v>0</v>
      </c>
      <c r="I9667" s="1">
        <f>IF(SUMPRODUCT(--ISNUMBER(SEARCH({"LEADER"},C9667)))&gt;0,1,0)</f>
        <v>0</v>
      </c>
      <c r="J9667" t="str">
        <f t="shared" ref="J9667:J9730" si="604">LEFT(D9667,4)</f>
        <v>2016</v>
      </c>
      <c r="K9667" t="str">
        <f t="shared" ref="K9667:K9730" si="605">MID(D9667,5,2)</f>
        <v>02</v>
      </c>
      <c r="L9667" t="str">
        <f t="shared" ref="L9667:L9730" si="606">MID(D9667,7,2)</f>
        <v>20</v>
      </c>
      <c r="M9667" s="2">
        <f t="shared" ref="M9667:M9730" si="607">DATE(LEFT(D9667,4),MID(D9667,5,2),MID(D9667,7,2))+TIME(MID(D9667,9,2),MID(D9667,11,2),RIGHT(D9667,2))</f>
        <v>42420.53125</v>
      </c>
    </row>
    <row r="9668" spans="1:13" x14ac:dyDescent="0.35">
      <c r="A9668">
        <v>0.96463022508038598</v>
      </c>
      <c r="B9668" t="s">
        <v>106</v>
      </c>
      <c r="C9668" t="s">
        <v>7447</v>
      </c>
      <c r="D9668">
        <v>20150903041500</v>
      </c>
      <c r="E9668" s="1">
        <f>IF(SUMPRODUCT(--ISNUMBER(SEARCH({"ECON_EARNINGSREPORT","ECON_STOCKMARKET"},C9668)))&gt;0,1,0)</f>
        <v>1</v>
      </c>
      <c r="F9668" s="1">
        <f>IF(SUMPRODUCT(--ISNUMBER(SEARCH({"ENV_"},C9668)))&gt;0,1,0)</f>
        <v>0</v>
      </c>
      <c r="G9668" s="1">
        <f>IF(SUMPRODUCT(--ISNUMBER(SEARCH({"DISCRIMINATION","HARASSMENT","HATE_SPEECH","GENDER_VIOLENCE"},C9668)))&gt;0,1,0)</f>
        <v>0</v>
      </c>
      <c r="H9668" s="1">
        <f>IF(SUMPRODUCT(--ISNUMBER(SEARCH({"LEGALIZE","LEGISLATION","TRIAL"},C9668)))&gt;0,1,0)</f>
        <v>0</v>
      </c>
      <c r="I9668" s="1">
        <f>IF(SUMPRODUCT(--ISNUMBER(SEARCH({"LEADER"},C9668)))&gt;0,1,0)</f>
        <v>0</v>
      </c>
      <c r="J9668" t="str">
        <f t="shared" si="604"/>
        <v>2015</v>
      </c>
      <c r="K9668" t="str">
        <f t="shared" si="605"/>
        <v>09</v>
      </c>
      <c r="L9668" t="str">
        <f t="shared" si="606"/>
        <v>03</v>
      </c>
      <c r="M9668" s="2">
        <f t="shared" si="607"/>
        <v>42250.177083333336</v>
      </c>
    </row>
    <row r="9669" spans="1:13" x14ac:dyDescent="0.35">
      <c r="A9669">
        <v>1.2048192771084301</v>
      </c>
      <c r="B9669" t="s">
        <v>894</v>
      </c>
      <c r="C9669" t="s">
        <v>7448</v>
      </c>
      <c r="D9669">
        <v>20151002184500</v>
      </c>
      <c r="E9669" s="1">
        <f>IF(SUMPRODUCT(--ISNUMBER(SEARCH({"ECON_EARNINGSREPORT","ECON_STOCKMARKET"},C9669)))&gt;0,1,0)</f>
        <v>0</v>
      </c>
      <c r="F9669" s="1">
        <f>IF(SUMPRODUCT(--ISNUMBER(SEARCH({"ENV_"},C9669)))&gt;0,1,0)</f>
        <v>0</v>
      </c>
      <c r="G9669" s="1">
        <f>IF(SUMPRODUCT(--ISNUMBER(SEARCH({"DISCRIMINATION","HARASSMENT","HATE_SPEECH","GENDER_VIOLENCE"},C9669)))&gt;0,1,0)</f>
        <v>0</v>
      </c>
      <c r="H9669" s="1">
        <f>IF(SUMPRODUCT(--ISNUMBER(SEARCH({"LEGALIZE","LEGISLATION","TRIAL"},C9669)))&gt;0,1,0)</f>
        <v>0</v>
      </c>
      <c r="I9669" s="1">
        <f>IF(SUMPRODUCT(--ISNUMBER(SEARCH({"LEADER"},C9669)))&gt;0,1,0)</f>
        <v>1</v>
      </c>
      <c r="J9669" t="str">
        <f t="shared" si="604"/>
        <v>2015</v>
      </c>
      <c r="K9669" t="str">
        <f t="shared" si="605"/>
        <v>10</v>
      </c>
      <c r="L9669" t="str">
        <f t="shared" si="606"/>
        <v>02</v>
      </c>
      <c r="M9669" s="2">
        <f t="shared" si="607"/>
        <v>42279.78125</v>
      </c>
    </row>
    <row r="9670" spans="1:13" x14ac:dyDescent="0.35">
      <c r="A9670">
        <v>1.6806722689075599</v>
      </c>
      <c r="B9670" t="s">
        <v>363</v>
      </c>
      <c r="C9670" t="s">
        <v>1449</v>
      </c>
      <c r="D9670">
        <v>20160331220000</v>
      </c>
      <c r="E9670" s="1">
        <f>IF(SUMPRODUCT(--ISNUMBER(SEARCH({"ECON_EARNINGSREPORT","ECON_STOCKMARKET"},C9670)))&gt;0,1,0)</f>
        <v>0</v>
      </c>
      <c r="F9670" s="1">
        <f>IF(SUMPRODUCT(--ISNUMBER(SEARCH({"ENV_"},C9670)))&gt;0,1,0)</f>
        <v>0</v>
      </c>
      <c r="G9670" s="1">
        <f>IF(SUMPRODUCT(--ISNUMBER(SEARCH({"DISCRIMINATION","HARASSMENT","HATE_SPEECH","GENDER_VIOLENCE"},C9670)))&gt;0,1,0)</f>
        <v>0</v>
      </c>
      <c r="H9670" s="1">
        <f>IF(SUMPRODUCT(--ISNUMBER(SEARCH({"LEGALIZE","LEGISLATION","TRIAL"},C9670)))&gt;0,1,0)</f>
        <v>0</v>
      </c>
      <c r="I9670" s="1">
        <f>IF(SUMPRODUCT(--ISNUMBER(SEARCH({"LEADER"},C9670)))&gt;0,1,0)</f>
        <v>0</v>
      </c>
      <c r="J9670" t="str">
        <f t="shared" si="604"/>
        <v>2016</v>
      </c>
      <c r="K9670" t="str">
        <f t="shared" si="605"/>
        <v>03</v>
      </c>
      <c r="L9670" t="str">
        <f t="shared" si="606"/>
        <v>31</v>
      </c>
      <c r="M9670" s="2">
        <f t="shared" si="607"/>
        <v>42460.916666666664</v>
      </c>
    </row>
    <row r="9671" spans="1:13" x14ac:dyDescent="0.35">
      <c r="A9671">
        <v>-2.33812949640288</v>
      </c>
      <c r="B9671" t="s">
        <v>1078</v>
      </c>
      <c r="C9671" t="s">
        <v>3964</v>
      </c>
      <c r="D9671">
        <v>20150916010000</v>
      </c>
      <c r="E9671" s="1">
        <f>IF(SUMPRODUCT(--ISNUMBER(SEARCH({"ECON_EARNINGSREPORT","ECON_STOCKMARKET"},C9671)))&gt;0,1,0)</f>
        <v>0</v>
      </c>
      <c r="F9671" s="1">
        <f>IF(SUMPRODUCT(--ISNUMBER(SEARCH({"ENV_"},C9671)))&gt;0,1,0)</f>
        <v>0</v>
      </c>
      <c r="G9671" s="1">
        <f>IF(SUMPRODUCT(--ISNUMBER(SEARCH({"DISCRIMINATION","HARASSMENT","HATE_SPEECH","GENDER_VIOLENCE"},C9671)))&gt;0,1,0)</f>
        <v>0</v>
      </c>
      <c r="H9671" s="1">
        <f>IF(SUMPRODUCT(--ISNUMBER(SEARCH({"LEGALIZE","LEGISLATION","TRIAL"},C9671)))&gt;0,1,0)</f>
        <v>0</v>
      </c>
      <c r="I9671" s="1">
        <f>IF(SUMPRODUCT(--ISNUMBER(SEARCH({"LEADER"},C9671)))&gt;0,1,0)</f>
        <v>1</v>
      </c>
      <c r="J9671" t="str">
        <f t="shared" si="604"/>
        <v>2015</v>
      </c>
      <c r="K9671" t="str">
        <f t="shared" si="605"/>
        <v>09</v>
      </c>
      <c r="L9671" t="str">
        <f t="shared" si="606"/>
        <v>16</v>
      </c>
      <c r="M9671" s="2">
        <f t="shared" si="607"/>
        <v>42263.041666666664</v>
      </c>
    </row>
    <row r="9672" spans="1:13" x14ac:dyDescent="0.35">
      <c r="A9672">
        <v>-1.3333333333333299</v>
      </c>
      <c r="B9672" t="s">
        <v>902</v>
      </c>
      <c r="C9672" t="s">
        <v>7449</v>
      </c>
      <c r="D9672">
        <v>20150916171500</v>
      </c>
      <c r="E9672" s="1">
        <f>IF(SUMPRODUCT(--ISNUMBER(SEARCH({"ECON_EARNINGSREPORT","ECON_STOCKMARKET"},C9672)))&gt;0,1,0)</f>
        <v>1</v>
      </c>
      <c r="F9672" s="1">
        <f>IF(SUMPRODUCT(--ISNUMBER(SEARCH({"ENV_"},C9672)))&gt;0,1,0)</f>
        <v>0</v>
      </c>
      <c r="G9672" s="1">
        <f>IF(SUMPRODUCT(--ISNUMBER(SEARCH({"DISCRIMINATION","HARASSMENT","HATE_SPEECH","GENDER_VIOLENCE"},C9672)))&gt;0,1,0)</f>
        <v>0</v>
      </c>
      <c r="H9672" s="1">
        <f>IF(SUMPRODUCT(--ISNUMBER(SEARCH({"LEGALIZE","LEGISLATION","TRIAL"},C9672)))&gt;0,1,0)</f>
        <v>0</v>
      </c>
      <c r="I9672" s="1">
        <f>IF(SUMPRODUCT(--ISNUMBER(SEARCH({"LEADER"},C9672)))&gt;0,1,0)</f>
        <v>1</v>
      </c>
      <c r="J9672" t="str">
        <f t="shared" si="604"/>
        <v>2015</v>
      </c>
      <c r="K9672" t="str">
        <f t="shared" si="605"/>
        <v>09</v>
      </c>
      <c r="L9672" t="str">
        <f t="shared" si="606"/>
        <v>16</v>
      </c>
      <c r="M9672" s="2">
        <f t="shared" si="607"/>
        <v>42263.71875</v>
      </c>
    </row>
    <row r="9673" spans="1:13" x14ac:dyDescent="0.35">
      <c r="A9673">
        <v>-3.4682080924855501</v>
      </c>
      <c r="B9673" t="s">
        <v>287</v>
      </c>
      <c r="C9673" t="s">
        <v>7450</v>
      </c>
      <c r="D9673">
        <v>20151001083000</v>
      </c>
      <c r="E9673" s="1">
        <f>IF(SUMPRODUCT(--ISNUMBER(SEARCH({"ECON_EARNINGSREPORT","ECON_STOCKMARKET"},C9673)))&gt;0,1,0)</f>
        <v>1</v>
      </c>
      <c r="F9673" s="1">
        <f>IF(SUMPRODUCT(--ISNUMBER(SEARCH({"ENV_"},C9673)))&gt;0,1,0)</f>
        <v>0</v>
      </c>
      <c r="G9673" s="1">
        <f>IF(SUMPRODUCT(--ISNUMBER(SEARCH({"DISCRIMINATION","HARASSMENT","HATE_SPEECH","GENDER_VIOLENCE"},C9673)))&gt;0,1,0)</f>
        <v>0</v>
      </c>
      <c r="H9673" s="1">
        <f>IF(SUMPRODUCT(--ISNUMBER(SEARCH({"LEGALIZE","LEGISLATION","TRIAL"},C9673)))&gt;0,1,0)</f>
        <v>0</v>
      </c>
      <c r="I9673" s="1">
        <f>IF(SUMPRODUCT(--ISNUMBER(SEARCH({"LEADER"},C9673)))&gt;0,1,0)</f>
        <v>0</v>
      </c>
      <c r="J9673" t="str">
        <f t="shared" si="604"/>
        <v>2015</v>
      </c>
      <c r="K9673" t="str">
        <f t="shared" si="605"/>
        <v>10</v>
      </c>
      <c r="L9673" t="str">
        <f t="shared" si="606"/>
        <v>01</v>
      </c>
      <c r="M9673" s="2">
        <f t="shared" si="607"/>
        <v>42278.354166666664</v>
      </c>
    </row>
    <row r="9674" spans="1:13" x14ac:dyDescent="0.35">
      <c r="A9674">
        <v>-6.2796208530805702</v>
      </c>
      <c r="B9674" t="s">
        <v>73</v>
      </c>
      <c r="C9674" t="s">
        <v>3908</v>
      </c>
      <c r="D9674">
        <v>20150609151500</v>
      </c>
      <c r="E9674" s="1">
        <f>IF(SUMPRODUCT(--ISNUMBER(SEARCH({"ECON_EARNINGSREPORT","ECON_STOCKMARKET"},C9674)))&gt;0,1,0)</f>
        <v>0</v>
      </c>
      <c r="F9674" s="1">
        <f>IF(SUMPRODUCT(--ISNUMBER(SEARCH({"ENV_"},C9674)))&gt;0,1,0)</f>
        <v>0</v>
      </c>
      <c r="G9674" s="1">
        <f>IF(SUMPRODUCT(--ISNUMBER(SEARCH({"DISCRIMINATION","HARASSMENT","HATE_SPEECH","GENDER_VIOLENCE"},C9674)))&gt;0,1,0)</f>
        <v>0</v>
      </c>
      <c r="H9674" s="1">
        <f>IF(SUMPRODUCT(--ISNUMBER(SEARCH({"LEGALIZE","LEGISLATION","TRIAL"},C9674)))&gt;0,1,0)</f>
        <v>1</v>
      </c>
      <c r="I9674" s="1">
        <f>IF(SUMPRODUCT(--ISNUMBER(SEARCH({"LEADER"},C9674)))&gt;0,1,0)</f>
        <v>0</v>
      </c>
      <c r="J9674" t="str">
        <f t="shared" si="604"/>
        <v>2015</v>
      </c>
      <c r="K9674" t="str">
        <f t="shared" si="605"/>
        <v>06</v>
      </c>
      <c r="L9674" t="str">
        <f t="shared" si="606"/>
        <v>09</v>
      </c>
      <c r="M9674" s="2">
        <f t="shared" si="607"/>
        <v>42164.635416666664</v>
      </c>
    </row>
    <row r="9675" spans="1:13" x14ac:dyDescent="0.35">
      <c r="A9675">
        <v>2.05949656750572</v>
      </c>
      <c r="B9675" t="s">
        <v>7250</v>
      </c>
      <c r="C9675" t="s">
        <v>7451</v>
      </c>
      <c r="D9675">
        <v>20150316193000</v>
      </c>
      <c r="E9675" s="1">
        <f>IF(SUMPRODUCT(--ISNUMBER(SEARCH({"ECON_EARNINGSREPORT","ECON_STOCKMARKET"},C9675)))&gt;0,1,0)</f>
        <v>0</v>
      </c>
      <c r="F9675" s="1">
        <f>IF(SUMPRODUCT(--ISNUMBER(SEARCH({"ENV_"},C9675)))&gt;0,1,0)</f>
        <v>0</v>
      </c>
      <c r="G9675" s="1">
        <f>IF(SUMPRODUCT(--ISNUMBER(SEARCH({"DISCRIMINATION","HARASSMENT","HATE_SPEECH","GENDER_VIOLENCE"},C9675)))&gt;0,1,0)</f>
        <v>0</v>
      </c>
      <c r="H9675" s="1">
        <f>IF(SUMPRODUCT(--ISNUMBER(SEARCH({"LEGALIZE","LEGISLATION","TRIAL"},C9675)))&gt;0,1,0)</f>
        <v>0</v>
      </c>
      <c r="I9675" s="1">
        <f>IF(SUMPRODUCT(--ISNUMBER(SEARCH({"LEADER"},C9675)))&gt;0,1,0)</f>
        <v>0</v>
      </c>
      <c r="J9675" t="str">
        <f t="shared" si="604"/>
        <v>2015</v>
      </c>
      <c r="K9675" t="str">
        <f t="shared" si="605"/>
        <v>03</v>
      </c>
      <c r="L9675" t="str">
        <f t="shared" si="606"/>
        <v>16</v>
      </c>
      <c r="M9675" s="2">
        <f t="shared" si="607"/>
        <v>42079.8125</v>
      </c>
    </row>
    <row r="9676" spans="1:13" x14ac:dyDescent="0.35">
      <c r="A9676">
        <v>1.2024048096192399</v>
      </c>
      <c r="B9676" t="s">
        <v>542</v>
      </c>
      <c r="C9676" t="s">
        <v>5307</v>
      </c>
      <c r="D9676">
        <v>20151121004500</v>
      </c>
      <c r="E9676" s="1">
        <f>IF(SUMPRODUCT(--ISNUMBER(SEARCH({"ECON_EARNINGSREPORT","ECON_STOCKMARKET"},C9676)))&gt;0,1,0)</f>
        <v>0</v>
      </c>
      <c r="F9676" s="1">
        <f>IF(SUMPRODUCT(--ISNUMBER(SEARCH({"ENV_"},C9676)))&gt;0,1,0)</f>
        <v>0</v>
      </c>
      <c r="G9676" s="1">
        <f>IF(SUMPRODUCT(--ISNUMBER(SEARCH({"DISCRIMINATION","HARASSMENT","HATE_SPEECH","GENDER_VIOLENCE"},C9676)))&gt;0,1,0)</f>
        <v>0</v>
      </c>
      <c r="H9676" s="1">
        <f>IF(SUMPRODUCT(--ISNUMBER(SEARCH({"LEGALIZE","LEGISLATION","TRIAL"},C9676)))&gt;0,1,0)</f>
        <v>0</v>
      </c>
      <c r="I9676" s="1">
        <f>IF(SUMPRODUCT(--ISNUMBER(SEARCH({"LEADER"},C9676)))&gt;0,1,0)</f>
        <v>1</v>
      </c>
      <c r="J9676" t="str">
        <f t="shared" si="604"/>
        <v>2015</v>
      </c>
      <c r="K9676" t="str">
        <f t="shared" si="605"/>
        <v>11</v>
      </c>
      <c r="L9676" t="str">
        <f t="shared" si="606"/>
        <v>21</v>
      </c>
      <c r="M9676" s="2">
        <f t="shared" si="607"/>
        <v>42329.03125</v>
      </c>
    </row>
    <row r="9677" spans="1:13" x14ac:dyDescent="0.35">
      <c r="A9677">
        <v>1.7441860465116299</v>
      </c>
      <c r="B9677" t="s">
        <v>451</v>
      </c>
      <c r="C9677" t="s">
        <v>7452</v>
      </c>
      <c r="D9677">
        <v>20160610230000</v>
      </c>
      <c r="E9677" s="1">
        <f>IF(SUMPRODUCT(--ISNUMBER(SEARCH({"ECON_EARNINGSREPORT","ECON_STOCKMARKET"},C9677)))&gt;0,1,0)</f>
        <v>0</v>
      </c>
      <c r="F9677" s="1">
        <f>IF(SUMPRODUCT(--ISNUMBER(SEARCH({"ENV_"},C9677)))&gt;0,1,0)</f>
        <v>0</v>
      </c>
      <c r="G9677" s="1">
        <f>IF(SUMPRODUCT(--ISNUMBER(SEARCH({"DISCRIMINATION","HARASSMENT","HATE_SPEECH","GENDER_VIOLENCE"},C9677)))&gt;0,1,0)</f>
        <v>0</v>
      </c>
      <c r="H9677" s="1">
        <f>IF(SUMPRODUCT(--ISNUMBER(SEARCH({"LEGALIZE","LEGISLATION","TRIAL"},C9677)))&gt;0,1,0)</f>
        <v>0</v>
      </c>
      <c r="I9677" s="1">
        <f>IF(SUMPRODUCT(--ISNUMBER(SEARCH({"LEADER"},C9677)))&gt;0,1,0)</f>
        <v>1</v>
      </c>
      <c r="J9677" t="str">
        <f t="shared" si="604"/>
        <v>2016</v>
      </c>
      <c r="K9677" t="str">
        <f t="shared" si="605"/>
        <v>06</v>
      </c>
      <c r="L9677" t="str">
        <f t="shared" si="606"/>
        <v>10</v>
      </c>
      <c r="M9677" s="2">
        <f t="shared" si="607"/>
        <v>42531.958333333336</v>
      </c>
    </row>
    <row r="9678" spans="1:13" x14ac:dyDescent="0.35">
      <c r="A9678">
        <v>-4.0983606557377099</v>
      </c>
      <c r="B9678" t="s">
        <v>888</v>
      </c>
      <c r="C9678" t="s">
        <v>7453</v>
      </c>
      <c r="D9678">
        <v>20150915230000</v>
      </c>
      <c r="E9678" s="1">
        <f>IF(SUMPRODUCT(--ISNUMBER(SEARCH({"ECON_EARNINGSREPORT","ECON_STOCKMARKET"},C9678)))&gt;0,1,0)</f>
        <v>0</v>
      </c>
      <c r="F9678" s="1">
        <f>IF(SUMPRODUCT(--ISNUMBER(SEARCH({"ENV_"},C9678)))&gt;0,1,0)</f>
        <v>0</v>
      </c>
      <c r="G9678" s="1">
        <f>IF(SUMPRODUCT(--ISNUMBER(SEARCH({"DISCRIMINATION","HARASSMENT","HATE_SPEECH","GENDER_VIOLENCE"},C9678)))&gt;0,1,0)</f>
        <v>0</v>
      </c>
      <c r="H9678" s="1">
        <f>IF(SUMPRODUCT(--ISNUMBER(SEARCH({"LEGALIZE","LEGISLATION","TRIAL"},C9678)))&gt;0,1,0)</f>
        <v>0</v>
      </c>
      <c r="I9678" s="1">
        <f>IF(SUMPRODUCT(--ISNUMBER(SEARCH({"LEADER"},C9678)))&gt;0,1,0)</f>
        <v>0</v>
      </c>
      <c r="J9678" t="str">
        <f t="shared" si="604"/>
        <v>2015</v>
      </c>
      <c r="K9678" t="str">
        <f t="shared" si="605"/>
        <v>09</v>
      </c>
      <c r="L9678" t="str">
        <f t="shared" si="606"/>
        <v>15</v>
      </c>
      <c r="M9678" s="2">
        <f t="shared" si="607"/>
        <v>42262.958333333336</v>
      </c>
    </row>
    <row r="9679" spans="1:13" x14ac:dyDescent="0.35">
      <c r="A9679">
        <v>4.5662100456620998</v>
      </c>
      <c r="B9679" t="s">
        <v>415</v>
      </c>
      <c r="C9679" t="s">
        <v>7454</v>
      </c>
      <c r="D9679">
        <v>20151120164500</v>
      </c>
      <c r="E9679" s="1">
        <f>IF(SUMPRODUCT(--ISNUMBER(SEARCH({"ECON_EARNINGSREPORT","ECON_STOCKMARKET"},C9679)))&gt;0,1,0)</f>
        <v>0</v>
      </c>
      <c r="F9679" s="1">
        <f>IF(SUMPRODUCT(--ISNUMBER(SEARCH({"ENV_"},C9679)))&gt;0,1,0)</f>
        <v>0</v>
      </c>
      <c r="G9679" s="1">
        <f>IF(SUMPRODUCT(--ISNUMBER(SEARCH({"DISCRIMINATION","HARASSMENT","HATE_SPEECH","GENDER_VIOLENCE"},C9679)))&gt;0,1,0)</f>
        <v>0</v>
      </c>
      <c r="H9679" s="1">
        <f>IF(SUMPRODUCT(--ISNUMBER(SEARCH({"LEGALIZE","LEGISLATION","TRIAL"},C9679)))&gt;0,1,0)</f>
        <v>0</v>
      </c>
      <c r="I9679" s="1">
        <f>IF(SUMPRODUCT(--ISNUMBER(SEARCH({"LEADER"},C9679)))&gt;0,1,0)</f>
        <v>1</v>
      </c>
      <c r="J9679" t="str">
        <f t="shared" si="604"/>
        <v>2015</v>
      </c>
      <c r="K9679" t="str">
        <f t="shared" si="605"/>
        <v>11</v>
      </c>
      <c r="L9679" t="str">
        <f t="shared" si="606"/>
        <v>20</v>
      </c>
      <c r="M9679" s="2">
        <f t="shared" si="607"/>
        <v>42328.697916666664</v>
      </c>
    </row>
    <row r="9680" spans="1:13" x14ac:dyDescent="0.35">
      <c r="A9680">
        <v>1.22484689413823</v>
      </c>
      <c r="B9680" t="s">
        <v>3917</v>
      </c>
      <c r="C9680" t="s">
        <v>5807</v>
      </c>
      <c r="D9680">
        <v>20151027040000</v>
      </c>
      <c r="E9680" s="1">
        <f>IF(SUMPRODUCT(--ISNUMBER(SEARCH({"ECON_EARNINGSREPORT","ECON_STOCKMARKET"},C9680)))&gt;0,1,0)</f>
        <v>0</v>
      </c>
      <c r="F9680" s="1">
        <f>IF(SUMPRODUCT(--ISNUMBER(SEARCH({"ENV_"},C9680)))&gt;0,1,0)</f>
        <v>0</v>
      </c>
      <c r="G9680" s="1">
        <f>IF(SUMPRODUCT(--ISNUMBER(SEARCH({"DISCRIMINATION","HARASSMENT","HATE_SPEECH","GENDER_VIOLENCE"},C9680)))&gt;0,1,0)</f>
        <v>0</v>
      </c>
      <c r="H9680" s="1">
        <f>IF(SUMPRODUCT(--ISNUMBER(SEARCH({"LEGALIZE","LEGISLATION","TRIAL"},C9680)))&gt;0,1,0)</f>
        <v>0</v>
      </c>
      <c r="I9680" s="1">
        <f>IF(SUMPRODUCT(--ISNUMBER(SEARCH({"LEADER"},C9680)))&gt;0,1,0)</f>
        <v>1</v>
      </c>
      <c r="J9680" t="str">
        <f t="shared" si="604"/>
        <v>2015</v>
      </c>
      <c r="K9680" t="str">
        <f t="shared" si="605"/>
        <v>10</v>
      </c>
      <c r="L9680" t="str">
        <f t="shared" si="606"/>
        <v>27</v>
      </c>
      <c r="M9680" s="2">
        <f t="shared" si="607"/>
        <v>42304.166666666664</v>
      </c>
    </row>
    <row r="9681" spans="1:13" x14ac:dyDescent="0.35">
      <c r="A9681">
        <v>2.12765957446809</v>
      </c>
      <c r="B9681" t="s">
        <v>3968</v>
      </c>
      <c r="C9681" t="s">
        <v>7455</v>
      </c>
      <c r="D9681">
        <v>20150925044500</v>
      </c>
      <c r="E9681" s="1">
        <f>IF(SUMPRODUCT(--ISNUMBER(SEARCH({"ECON_EARNINGSREPORT","ECON_STOCKMARKET"},C9681)))&gt;0,1,0)</f>
        <v>0</v>
      </c>
      <c r="F9681" s="1">
        <f>IF(SUMPRODUCT(--ISNUMBER(SEARCH({"ENV_"},C9681)))&gt;0,1,0)</f>
        <v>0</v>
      </c>
      <c r="G9681" s="1">
        <f>IF(SUMPRODUCT(--ISNUMBER(SEARCH({"DISCRIMINATION","HARASSMENT","HATE_SPEECH","GENDER_VIOLENCE"},C9681)))&gt;0,1,0)</f>
        <v>0</v>
      </c>
      <c r="H9681" s="1">
        <f>IF(SUMPRODUCT(--ISNUMBER(SEARCH({"LEGALIZE","LEGISLATION","TRIAL"},C9681)))&gt;0,1,0)</f>
        <v>0</v>
      </c>
      <c r="I9681" s="1">
        <f>IF(SUMPRODUCT(--ISNUMBER(SEARCH({"LEADER"},C9681)))&gt;0,1,0)</f>
        <v>1</v>
      </c>
      <c r="J9681" t="str">
        <f t="shared" si="604"/>
        <v>2015</v>
      </c>
      <c r="K9681" t="str">
        <f t="shared" si="605"/>
        <v>09</v>
      </c>
      <c r="L9681" t="str">
        <f t="shared" si="606"/>
        <v>25</v>
      </c>
      <c r="M9681" s="2">
        <f t="shared" si="607"/>
        <v>42272.197916666664</v>
      </c>
    </row>
    <row r="9682" spans="1:13" x14ac:dyDescent="0.35">
      <c r="A9682">
        <v>1.4970059880239499</v>
      </c>
      <c r="B9682" t="s">
        <v>451</v>
      </c>
      <c r="C9682" t="s">
        <v>7456</v>
      </c>
      <c r="D9682">
        <v>20150226023000</v>
      </c>
      <c r="E9682" s="1">
        <f>IF(SUMPRODUCT(--ISNUMBER(SEARCH({"ECON_EARNINGSREPORT","ECON_STOCKMARKET"},C9682)))&gt;0,1,0)</f>
        <v>0</v>
      </c>
      <c r="F9682" s="1">
        <f>IF(SUMPRODUCT(--ISNUMBER(SEARCH({"ENV_"},C9682)))&gt;0,1,0)</f>
        <v>0</v>
      </c>
      <c r="G9682" s="1">
        <f>IF(SUMPRODUCT(--ISNUMBER(SEARCH({"DISCRIMINATION","HARASSMENT","HATE_SPEECH","GENDER_VIOLENCE"},C9682)))&gt;0,1,0)</f>
        <v>0</v>
      </c>
      <c r="H9682" s="1">
        <f>IF(SUMPRODUCT(--ISNUMBER(SEARCH({"LEGALIZE","LEGISLATION","TRIAL"},C9682)))&gt;0,1,0)</f>
        <v>0</v>
      </c>
      <c r="I9682" s="1">
        <f>IF(SUMPRODUCT(--ISNUMBER(SEARCH({"LEADER"},C9682)))&gt;0,1,0)</f>
        <v>0</v>
      </c>
      <c r="J9682" t="str">
        <f t="shared" si="604"/>
        <v>2015</v>
      </c>
      <c r="K9682" t="str">
        <f t="shared" si="605"/>
        <v>02</v>
      </c>
      <c r="L9682" t="str">
        <f t="shared" si="606"/>
        <v>26</v>
      </c>
      <c r="M9682" s="2">
        <f t="shared" si="607"/>
        <v>42061.104166666664</v>
      </c>
    </row>
    <row r="9683" spans="1:13" x14ac:dyDescent="0.35">
      <c r="A9683">
        <v>0</v>
      </c>
      <c r="B9683" t="s">
        <v>4313</v>
      </c>
      <c r="C9683" t="s">
        <v>4674</v>
      </c>
      <c r="D9683">
        <v>20150921184500</v>
      </c>
      <c r="E9683" s="1">
        <f>IF(SUMPRODUCT(--ISNUMBER(SEARCH({"ECON_EARNINGSREPORT","ECON_STOCKMARKET"},C9683)))&gt;0,1,0)</f>
        <v>1</v>
      </c>
      <c r="F9683" s="1">
        <f>IF(SUMPRODUCT(--ISNUMBER(SEARCH({"ENV_"},C9683)))&gt;0,1,0)</f>
        <v>0</v>
      </c>
      <c r="G9683" s="1">
        <f>IF(SUMPRODUCT(--ISNUMBER(SEARCH({"DISCRIMINATION","HARASSMENT","HATE_SPEECH","GENDER_VIOLENCE"},C9683)))&gt;0,1,0)</f>
        <v>0</v>
      </c>
      <c r="H9683" s="1">
        <f>IF(SUMPRODUCT(--ISNUMBER(SEARCH({"LEGALIZE","LEGISLATION","TRIAL"},C9683)))&gt;0,1,0)</f>
        <v>0</v>
      </c>
      <c r="I9683" s="1">
        <f>IF(SUMPRODUCT(--ISNUMBER(SEARCH({"LEADER"},C9683)))&gt;0,1,0)</f>
        <v>0</v>
      </c>
      <c r="J9683" t="str">
        <f t="shared" si="604"/>
        <v>2015</v>
      </c>
      <c r="K9683" t="str">
        <f t="shared" si="605"/>
        <v>09</v>
      </c>
      <c r="L9683" t="str">
        <f t="shared" si="606"/>
        <v>21</v>
      </c>
      <c r="M9683" s="2">
        <f t="shared" si="607"/>
        <v>42268.78125</v>
      </c>
    </row>
    <row r="9684" spans="1:13" x14ac:dyDescent="0.35">
      <c r="A9684">
        <v>1.3953488372092999</v>
      </c>
      <c r="B9684" t="s">
        <v>2484</v>
      </c>
      <c r="C9684" t="s">
        <v>585</v>
      </c>
      <c r="D9684">
        <v>20150303091500</v>
      </c>
      <c r="E9684" s="1">
        <f>IF(SUMPRODUCT(--ISNUMBER(SEARCH({"ECON_EARNINGSREPORT","ECON_STOCKMARKET"},C9684)))&gt;0,1,0)</f>
        <v>0</v>
      </c>
      <c r="F9684" s="1">
        <f>IF(SUMPRODUCT(--ISNUMBER(SEARCH({"ENV_"},C9684)))&gt;0,1,0)</f>
        <v>0</v>
      </c>
      <c r="G9684" s="1">
        <f>IF(SUMPRODUCT(--ISNUMBER(SEARCH({"DISCRIMINATION","HARASSMENT","HATE_SPEECH","GENDER_VIOLENCE"},C9684)))&gt;0,1,0)</f>
        <v>0</v>
      </c>
      <c r="H9684" s="1">
        <f>IF(SUMPRODUCT(--ISNUMBER(SEARCH({"LEGALIZE","LEGISLATION","TRIAL"},C9684)))&gt;0,1,0)</f>
        <v>0</v>
      </c>
      <c r="I9684" s="1">
        <f>IF(SUMPRODUCT(--ISNUMBER(SEARCH({"LEADER"},C9684)))&gt;0,1,0)</f>
        <v>0</v>
      </c>
      <c r="J9684" t="str">
        <f t="shared" si="604"/>
        <v>2015</v>
      </c>
      <c r="K9684" t="str">
        <f t="shared" si="605"/>
        <v>03</v>
      </c>
      <c r="L9684" t="str">
        <f t="shared" si="606"/>
        <v>03</v>
      </c>
      <c r="M9684" s="2">
        <f t="shared" si="607"/>
        <v>42066.385416666664</v>
      </c>
    </row>
    <row r="9685" spans="1:13" x14ac:dyDescent="0.35">
      <c r="A9685">
        <v>1.6371077762619399</v>
      </c>
      <c r="B9685" t="s">
        <v>3838</v>
      </c>
      <c r="C9685" t="s">
        <v>7457</v>
      </c>
      <c r="D9685">
        <v>20151110001500</v>
      </c>
      <c r="E9685" s="1">
        <f>IF(SUMPRODUCT(--ISNUMBER(SEARCH({"ECON_EARNINGSREPORT","ECON_STOCKMARKET"},C9685)))&gt;0,1,0)</f>
        <v>0</v>
      </c>
      <c r="F9685" s="1">
        <f>IF(SUMPRODUCT(--ISNUMBER(SEARCH({"ENV_"},C9685)))&gt;0,1,0)</f>
        <v>0</v>
      </c>
      <c r="G9685" s="1">
        <f>IF(SUMPRODUCT(--ISNUMBER(SEARCH({"DISCRIMINATION","HARASSMENT","HATE_SPEECH","GENDER_VIOLENCE"},C9685)))&gt;0,1,0)</f>
        <v>0</v>
      </c>
      <c r="H9685" s="1">
        <f>IF(SUMPRODUCT(--ISNUMBER(SEARCH({"LEGALIZE","LEGISLATION","TRIAL"},C9685)))&gt;0,1,0)</f>
        <v>0</v>
      </c>
      <c r="I9685" s="1">
        <f>IF(SUMPRODUCT(--ISNUMBER(SEARCH({"LEADER"},C9685)))&gt;0,1,0)</f>
        <v>1</v>
      </c>
      <c r="J9685" t="str">
        <f t="shared" si="604"/>
        <v>2015</v>
      </c>
      <c r="K9685" t="str">
        <f t="shared" si="605"/>
        <v>11</v>
      </c>
      <c r="L9685" t="str">
        <f t="shared" si="606"/>
        <v>10</v>
      </c>
      <c r="M9685" s="2">
        <f t="shared" si="607"/>
        <v>42318.010416666664</v>
      </c>
    </row>
    <row r="9686" spans="1:13" x14ac:dyDescent="0.35">
      <c r="A9686">
        <v>3.7593984962406002</v>
      </c>
      <c r="B9686" t="s">
        <v>997</v>
      </c>
      <c r="C9686" t="s">
        <v>7458</v>
      </c>
      <c r="D9686">
        <v>20151124194500</v>
      </c>
      <c r="E9686" s="1">
        <f>IF(SUMPRODUCT(--ISNUMBER(SEARCH({"ECON_EARNINGSREPORT","ECON_STOCKMARKET"},C9686)))&gt;0,1,0)</f>
        <v>0</v>
      </c>
      <c r="F9686" s="1">
        <f>IF(SUMPRODUCT(--ISNUMBER(SEARCH({"ENV_"},C9686)))&gt;0,1,0)</f>
        <v>0</v>
      </c>
      <c r="G9686" s="1">
        <f>IF(SUMPRODUCT(--ISNUMBER(SEARCH({"DISCRIMINATION","HARASSMENT","HATE_SPEECH","GENDER_VIOLENCE"},C9686)))&gt;0,1,0)</f>
        <v>0</v>
      </c>
      <c r="H9686" s="1">
        <f>IF(SUMPRODUCT(--ISNUMBER(SEARCH({"LEGALIZE","LEGISLATION","TRIAL"},C9686)))&gt;0,1,0)</f>
        <v>0</v>
      </c>
      <c r="I9686" s="1">
        <f>IF(SUMPRODUCT(--ISNUMBER(SEARCH({"LEADER"},C9686)))&gt;0,1,0)</f>
        <v>0</v>
      </c>
      <c r="J9686" t="str">
        <f t="shared" si="604"/>
        <v>2015</v>
      </c>
      <c r="K9686" t="str">
        <f t="shared" si="605"/>
        <v>11</v>
      </c>
      <c r="L9686" t="str">
        <f t="shared" si="606"/>
        <v>24</v>
      </c>
      <c r="M9686" s="2">
        <f t="shared" si="607"/>
        <v>42332.822916666664</v>
      </c>
    </row>
    <row r="9687" spans="1:13" x14ac:dyDescent="0.35">
      <c r="A9687">
        <v>3.0188679245282999</v>
      </c>
      <c r="B9687" t="s">
        <v>318</v>
      </c>
      <c r="C9687" t="s">
        <v>7459</v>
      </c>
      <c r="D9687">
        <v>20160527141500</v>
      </c>
      <c r="E9687" s="1">
        <f>IF(SUMPRODUCT(--ISNUMBER(SEARCH({"ECON_EARNINGSREPORT","ECON_STOCKMARKET"},C9687)))&gt;0,1,0)</f>
        <v>0</v>
      </c>
      <c r="F9687" s="1">
        <f>IF(SUMPRODUCT(--ISNUMBER(SEARCH({"ENV_"},C9687)))&gt;0,1,0)</f>
        <v>0</v>
      </c>
      <c r="G9687" s="1">
        <f>IF(SUMPRODUCT(--ISNUMBER(SEARCH({"DISCRIMINATION","HARASSMENT","HATE_SPEECH","GENDER_VIOLENCE"},C9687)))&gt;0,1,0)</f>
        <v>0</v>
      </c>
      <c r="H9687" s="1">
        <f>IF(SUMPRODUCT(--ISNUMBER(SEARCH({"LEGALIZE","LEGISLATION","TRIAL"},C9687)))&gt;0,1,0)</f>
        <v>0</v>
      </c>
      <c r="I9687" s="1">
        <f>IF(SUMPRODUCT(--ISNUMBER(SEARCH({"LEADER"},C9687)))&gt;0,1,0)</f>
        <v>1</v>
      </c>
      <c r="J9687" t="str">
        <f t="shared" si="604"/>
        <v>2016</v>
      </c>
      <c r="K9687" t="str">
        <f t="shared" si="605"/>
        <v>05</v>
      </c>
      <c r="L9687" t="str">
        <f t="shared" si="606"/>
        <v>27</v>
      </c>
      <c r="M9687" s="2">
        <f t="shared" si="607"/>
        <v>42517.59375</v>
      </c>
    </row>
    <row r="9688" spans="1:13" x14ac:dyDescent="0.35">
      <c r="A9688">
        <v>0</v>
      </c>
      <c r="B9688" t="s">
        <v>117</v>
      </c>
      <c r="C9688" t="s">
        <v>7460</v>
      </c>
      <c r="D9688">
        <v>20151103003000</v>
      </c>
      <c r="E9688" s="1">
        <f>IF(SUMPRODUCT(--ISNUMBER(SEARCH({"ECON_EARNINGSREPORT","ECON_STOCKMARKET"},C9688)))&gt;0,1,0)</f>
        <v>1</v>
      </c>
      <c r="F9688" s="1">
        <f>IF(SUMPRODUCT(--ISNUMBER(SEARCH({"ENV_"},C9688)))&gt;0,1,0)</f>
        <v>0</v>
      </c>
      <c r="G9688" s="1">
        <f>IF(SUMPRODUCT(--ISNUMBER(SEARCH({"DISCRIMINATION","HARASSMENT","HATE_SPEECH","GENDER_VIOLENCE"},C9688)))&gt;0,1,0)</f>
        <v>0</v>
      </c>
      <c r="H9688" s="1">
        <f>IF(SUMPRODUCT(--ISNUMBER(SEARCH({"LEGALIZE","LEGISLATION","TRIAL"},C9688)))&gt;0,1,0)</f>
        <v>0</v>
      </c>
      <c r="I9688" s="1">
        <f>IF(SUMPRODUCT(--ISNUMBER(SEARCH({"LEADER"},C9688)))&gt;0,1,0)</f>
        <v>1</v>
      </c>
      <c r="J9688" t="str">
        <f t="shared" si="604"/>
        <v>2015</v>
      </c>
      <c r="K9688" t="str">
        <f t="shared" si="605"/>
        <v>11</v>
      </c>
      <c r="L9688" t="str">
        <f t="shared" si="606"/>
        <v>03</v>
      </c>
      <c r="M9688" s="2">
        <f t="shared" si="607"/>
        <v>42311.020833333336</v>
      </c>
    </row>
    <row r="9689" spans="1:13" x14ac:dyDescent="0.35">
      <c r="A9689">
        <v>-1.9607843137254899</v>
      </c>
      <c r="B9689" t="s">
        <v>866</v>
      </c>
      <c r="C9689" t="s">
        <v>7461</v>
      </c>
      <c r="D9689">
        <v>20150311050000</v>
      </c>
      <c r="E9689" s="1">
        <f>IF(SUMPRODUCT(--ISNUMBER(SEARCH({"ECON_EARNINGSREPORT","ECON_STOCKMARKET"},C9689)))&gt;0,1,0)</f>
        <v>0</v>
      </c>
      <c r="F9689" s="1">
        <f>IF(SUMPRODUCT(--ISNUMBER(SEARCH({"ENV_"},C9689)))&gt;0,1,0)</f>
        <v>0</v>
      </c>
      <c r="G9689" s="1">
        <f>IF(SUMPRODUCT(--ISNUMBER(SEARCH({"DISCRIMINATION","HARASSMENT","HATE_SPEECH","GENDER_VIOLENCE"},C9689)))&gt;0,1,0)</f>
        <v>0</v>
      </c>
      <c r="H9689" s="1">
        <f>IF(SUMPRODUCT(--ISNUMBER(SEARCH({"LEGALIZE","LEGISLATION","TRIAL"},C9689)))&gt;0,1,0)</f>
        <v>1</v>
      </c>
      <c r="I9689" s="1">
        <f>IF(SUMPRODUCT(--ISNUMBER(SEARCH({"LEADER"},C9689)))&gt;0,1,0)</f>
        <v>0</v>
      </c>
      <c r="J9689" t="str">
        <f t="shared" si="604"/>
        <v>2015</v>
      </c>
      <c r="K9689" t="str">
        <f t="shared" si="605"/>
        <v>03</v>
      </c>
      <c r="L9689" t="str">
        <f t="shared" si="606"/>
        <v>11</v>
      </c>
      <c r="M9689" s="2">
        <f t="shared" si="607"/>
        <v>42074.208333333336</v>
      </c>
    </row>
    <row r="9690" spans="1:13" x14ac:dyDescent="0.35">
      <c r="A9690">
        <v>-0.71942446043165398</v>
      </c>
      <c r="B9690" t="s">
        <v>7462</v>
      </c>
      <c r="C9690" t="s">
        <v>6043</v>
      </c>
      <c r="D9690">
        <v>20151031070000</v>
      </c>
      <c r="E9690" s="1">
        <f>IF(SUMPRODUCT(--ISNUMBER(SEARCH({"ECON_EARNINGSREPORT","ECON_STOCKMARKET"},C9690)))&gt;0,1,0)</f>
        <v>1</v>
      </c>
      <c r="F9690" s="1">
        <f>IF(SUMPRODUCT(--ISNUMBER(SEARCH({"ENV_"},C9690)))&gt;0,1,0)</f>
        <v>0</v>
      </c>
      <c r="G9690" s="1">
        <f>IF(SUMPRODUCT(--ISNUMBER(SEARCH({"DISCRIMINATION","HARASSMENT","HATE_SPEECH","GENDER_VIOLENCE"},C9690)))&gt;0,1,0)</f>
        <v>0</v>
      </c>
      <c r="H9690" s="1">
        <f>IF(SUMPRODUCT(--ISNUMBER(SEARCH({"LEGALIZE","LEGISLATION","TRIAL"},C9690)))&gt;0,1,0)</f>
        <v>0</v>
      </c>
      <c r="I9690" s="1">
        <f>IF(SUMPRODUCT(--ISNUMBER(SEARCH({"LEADER"},C9690)))&gt;0,1,0)</f>
        <v>0</v>
      </c>
      <c r="J9690" t="str">
        <f t="shared" si="604"/>
        <v>2015</v>
      </c>
      <c r="K9690" t="str">
        <f t="shared" si="605"/>
        <v>10</v>
      </c>
      <c r="L9690" t="str">
        <f t="shared" si="606"/>
        <v>31</v>
      </c>
      <c r="M9690" s="2">
        <f t="shared" si="607"/>
        <v>42308.291666666664</v>
      </c>
    </row>
    <row r="9691" spans="1:13" x14ac:dyDescent="0.35">
      <c r="A9691">
        <v>4.7058823529411802</v>
      </c>
      <c r="B9691" t="s">
        <v>3804</v>
      </c>
      <c r="C9691" t="s">
        <v>3805</v>
      </c>
      <c r="D9691">
        <v>20151224094500</v>
      </c>
      <c r="E9691" s="1">
        <f>IF(SUMPRODUCT(--ISNUMBER(SEARCH({"ECON_EARNINGSREPORT","ECON_STOCKMARKET"},C9691)))&gt;0,1,0)</f>
        <v>0</v>
      </c>
      <c r="F9691" s="1">
        <f>IF(SUMPRODUCT(--ISNUMBER(SEARCH({"ENV_"},C9691)))&gt;0,1,0)</f>
        <v>0</v>
      </c>
      <c r="G9691" s="1">
        <f>IF(SUMPRODUCT(--ISNUMBER(SEARCH({"DISCRIMINATION","HARASSMENT","HATE_SPEECH","GENDER_VIOLENCE"},C9691)))&gt;0,1,0)</f>
        <v>0</v>
      </c>
      <c r="H9691" s="1">
        <f>IF(SUMPRODUCT(--ISNUMBER(SEARCH({"LEGALIZE","LEGISLATION","TRIAL"},C9691)))&gt;0,1,0)</f>
        <v>0</v>
      </c>
      <c r="I9691" s="1">
        <f>IF(SUMPRODUCT(--ISNUMBER(SEARCH({"LEADER"},C9691)))&gt;0,1,0)</f>
        <v>0</v>
      </c>
      <c r="J9691" t="str">
        <f t="shared" si="604"/>
        <v>2015</v>
      </c>
      <c r="K9691" t="str">
        <f t="shared" si="605"/>
        <v>12</v>
      </c>
      <c r="L9691" t="str">
        <f t="shared" si="606"/>
        <v>24</v>
      </c>
      <c r="M9691" s="2">
        <f t="shared" si="607"/>
        <v>42362.40625</v>
      </c>
    </row>
    <row r="9692" spans="1:13" x14ac:dyDescent="0.35">
      <c r="A9692">
        <v>-1.67464114832536</v>
      </c>
      <c r="B9692" t="s">
        <v>8</v>
      </c>
      <c r="C9692" t="s">
        <v>3885</v>
      </c>
      <c r="D9692">
        <v>20151015161500</v>
      </c>
      <c r="E9692" s="1">
        <f>IF(SUMPRODUCT(--ISNUMBER(SEARCH({"ECON_EARNINGSREPORT","ECON_STOCKMARKET"},C9692)))&gt;0,1,0)</f>
        <v>0</v>
      </c>
      <c r="F9692" s="1">
        <f>IF(SUMPRODUCT(--ISNUMBER(SEARCH({"ENV_"},C9692)))&gt;0,1,0)</f>
        <v>0</v>
      </c>
      <c r="G9692" s="1">
        <f>IF(SUMPRODUCT(--ISNUMBER(SEARCH({"DISCRIMINATION","HARASSMENT","HATE_SPEECH","GENDER_VIOLENCE"},C9692)))&gt;0,1,0)</f>
        <v>0</v>
      </c>
      <c r="H9692" s="1">
        <f>IF(SUMPRODUCT(--ISNUMBER(SEARCH({"LEGALIZE","LEGISLATION","TRIAL"},C9692)))&gt;0,1,0)</f>
        <v>0</v>
      </c>
      <c r="I9692" s="1">
        <f>IF(SUMPRODUCT(--ISNUMBER(SEARCH({"LEADER"},C9692)))&gt;0,1,0)</f>
        <v>1</v>
      </c>
      <c r="J9692" t="str">
        <f t="shared" si="604"/>
        <v>2015</v>
      </c>
      <c r="K9692" t="str">
        <f t="shared" si="605"/>
        <v>10</v>
      </c>
      <c r="L9692" t="str">
        <f t="shared" si="606"/>
        <v>15</v>
      </c>
      <c r="M9692" s="2">
        <f t="shared" si="607"/>
        <v>42292.677083333336</v>
      </c>
    </row>
    <row r="9693" spans="1:13" x14ac:dyDescent="0.35">
      <c r="A9693">
        <v>-1.25</v>
      </c>
      <c r="B9693" t="s">
        <v>7463</v>
      </c>
      <c r="C9693" t="s">
        <v>3845</v>
      </c>
      <c r="D9693">
        <v>20151030181500</v>
      </c>
      <c r="E9693" s="1">
        <f>IF(SUMPRODUCT(--ISNUMBER(SEARCH({"ECON_EARNINGSREPORT","ECON_STOCKMARKET"},C9693)))&gt;0,1,0)</f>
        <v>1</v>
      </c>
      <c r="F9693" s="1">
        <f>IF(SUMPRODUCT(--ISNUMBER(SEARCH({"ENV_"},C9693)))&gt;0,1,0)</f>
        <v>0</v>
      </c>
      <c r="G9693" s="1">
        <f>IF(SUMPRODUCT(--ISNUMBER(SEARCH({"DISCRIMINATION","HARASSMENT","HATE_SPEECH","GENDER_VIOLENCE"},C9693)))&gt;0,1,0)</f>
        <v>0</v>
      </c>
      <c r="H9693" s="1">
        <f>IF(SUMPRODUCT(--ISNUMBER(SEARCH({"LEGALIZE","LEGISLATION","TRIAL"},C9693)))&gt;0,1,0)</f>
        <v>0</v>
      </c>
      <c r="I9693" s="1">
        <f>IF(SUMPRODUCT(--ISNUMBER(SEARCH({"LEADER"},C9693)))&gt;0,1,0)</f>
        <v>0</v>
      </c>
      <c r="J9693" t="str">
        <f t="shared" si="604"/>
        <v>2015</v>
      </c>
      <c r="K9693" t="str">
        <f t="shared" si="605"/>
        <v>10</v>
      </c>
      <c r="L9693" t="str">
        <f t="shared" si="606"/>
        <v>30</v>
      </c>
      <c r="M9693" s="2">
        <f t="shared" si="607"/>
        <v>42307.760416666664</v>
      </c>
    </row>
    <row r="9694" spans="1:13" x14ac:dyDescent="0.35">
      <c r="A9694">
        <v>0.57471264367816099</v>
      </c>
      <c r="B9694" t="s">
        <v>6064</v>
      </c>
      <c r="C9694" t="s">
        <v>4287</v>
      </c>
      <c r="D9694">
        <v>20150916221500</v>
      </c>
      <c r="E9694" s="1">
        <f>IF(SUMPRODUCT(--ISNUMBER(SEARCH({"ECON_EARNINGSREPORT","ECON_STOCKMARKET"},C9694)))&gt;0,1,0)</f>
        <v>1</v>
      </c>
      <c r="F9694" s="1">
        <f>IF(SUMPRODUCT(--ISNUMBER(SEARCH({"ENV_"},C9694)))&gt;0,1,0)</f>
        <v>0</v>
      </c>
      <c r="G9694" s="1">
        <f>IF(SUMPRODUCT(--ISNUMBER(SEARCH({"DISCRIMINATION","HARASSMENT","HATE_SPEECH","GENDER_VIOLENCE"},C9694)))&gt;0,1,0)</f>
        <v>0</v>
      </c>
      <c r="H9694" s="1">
        <f>IF(SUMPRODUCT(--ISNUMBER(SEARCH({"LEGALIZE","LEGISLATION","TRIAL"},C9694)))&gt;0,1,0)</f>
        <v>0</v>
      </c>
      <c r="I9694" s="1">
        <f>IF(SUMPRODUCT(--ISNUMBER(SEARCH({"LEADER"},C9694)))&gt;0,1,0)</f>
        <v>0</v>
      </c>
      <c r="J9694" t="str">
        <f t="shared" si="604"/>
        <v>2015</v>
      </c>
      <c r="K9694" t="str">
        <f t="shared" si="605"/>
        <v>09</v>
      </c>
      <c r="L9694" t="str">
        <f t="shared" si="606"/>
        <v>16</v>
      </c>
      <c r="M9694" s="2">
        <f t="shared" si="607"/>
        <v>42263.927083333336</v>
      </c>
    </row>
    <row r="9695" spans="1:13" x14ac:dyDescent="0.35">
      <c r="A9695">
        <v>-1.04790419161677</v>
      </c>
      <c r="B9695" t="s">
        <v>38</v>
      </c>
      <c r="C9695" t="s">
        <v>4234</v>
      </c>
      <c r="D9695">
        <v>20151015071500</v>
      </c>
      <c r="E9695" s="1">
        <f>IF(SUMPRODUCT(--ISNUMBER(SEARCH({"ECON_EARNINGSREPORT","ECON_STOCKMARKET"},C9695)))&gt;0,1,0)</f>
        <v>0</v>
      </c>
      <c r="F9695" s="1">
        <f>IF(SUMPRODUCT(--ISNUMBER(SEARCH({"ENV_"},C9695)))&gt;0,1,0)</f>
        <v>0</v>
      </c>
      <c r="G9695" s="1">
        <f>IF(SUMPRODUCT(--ISNUMBER(SEARCH({"DISCRIMINATION","HARASSMENT","HATE_SPEECH","GENDER_VIOLENCE"},C9695)))&gt;0,1,0)</f>
        <v>0</v>
      </c>
      <c r="H9695" s="1">
        <f>IF(SUMPRODUCT(--ISNUMBER(SEARCH({"LEGALIZE","LEGISLATION","TRIAL"},C9695)))&gt;0,1,0)</f>
        <v>0</v>
      </c>
      <c r="I9695" s="1">
        <f>IF(SUMPRODUCT(--ISNUMBER(SEARCH({"LEADER"},C9695)))&gt;0,1,0)</f>
        <v>0</v>
      </c>
      <c r="J9695" t="str">
        <f t="shared" si="604"/>
        <v>2015</v>
      </c>
      <c r="K9695" t="str">
        <f t="shared" si="605"/>
        <v>10</v>
      </c>
      <c r="L9695" t="str">
        <f t="shared" si="606"/>
        <v>15</v>
      </c>
      <c r="M9695" s="2">
        <f t="shared" si="607"/>
        <v>42292.302083333336</v>
      </c>
    </row>
    <row r="9696" spans="1:13" x14ac:dyDescent="0.35">
      <c r="A9696">
        <v>1.79153094462541</v>
      </c>
      <c r="B9696" t="s">
        <v>4615</v>
      </c>
      <c r="C9696" t="s">
        <v>7464</v>
      </c>
      <c r="D9696">
        <v>20150915221500</v>
      </c>
      <c r="E9696" s="1">
        <f>IF(SUMPRODUCT(--ISNUMBER(SEARCH({"ECON_EARNINGSREPORT","ECON_STOCKMARKET"},C9696)))&gt;0,1,0)</f>
        <v>1</v>
      </c>
      <c r="F9696" s="1">
        <f>IF(SUMPRODUCT(--ISNUMBER(SEARCH({"ENV_"},C9696)))&gt;0,1,0)</f>
        <v>1</v>
      </c>
      <c r="G9696" s="1">
        <f>IF(SUMPRODUCT(--ISNUMBER(SEARCH({"DISCRIMINATION","HARASSMENT","HATE_SPEECH","GENDER_VIOLENCE"},C9696)))&gt;0,1,0)</f>
        <v>0</v>
      </c>
      <c r="H9696" s="1">
        <f>IF(SUMPRODUCT(--ISNUMBER(SEARCH({"LEGALIZE","LEGISLATION","TRIAL"},C9696)))&gt;0,1,0)</f>
        <v>0</v>
      </c>
      <c r="I9696" s="1">
        <f>IF(SUMPRODUCT(--ISNUMBER(SEARCH({"LEADER"},C9696)))&gt;0,1,0)</f>
        <v>0</v>
      </c>
      <c r="J9696" t="str">
        <f t="shared" si="604"/>
        <v>2015</v>
      </c>
      <c r="K9696" t="str">
        <f t="shared" si="605"/>
        <v>09</v>
      </c>
      <c r="L9696" t="str">
        <f t="shared" si="606"/>
        <v>15</v>
      </c>
      <c r="M9696" s="2">
        <f t="shared" si="607"/>
        <v>42262.927083333336</v>
      </c>
    </row>
    <row r="9697" spans="1:13" x14ac:dyDescent="0.35">
      <c r="A9697">
        <v>-1.93050193050193</v>
      </c>
      <c r="B9697" t="s">
        <v>764</v>
      </c>
      <c r="C9697" t="s">
        <v>4527</v>
      </c>
      <c r="D9697">
        <v>20151102220000</v>
      </c>
      <c r="E9697" s="1">
        <f>IF(SUMPRODUCT(--ISNUMBER(SEARCH({"ECON_EARNINGSREPORT","ECON_STOCKMARKET"},C9697)))&gt;0,1,0)</f>
        <v>1</v>
      </c>
      <c r="F9697" s="1">
        <f>IF(SUMPRODUCT(--ISNUMBER(SEARCH({"ENV_"},C9697)))&gt;0,1,0)</f>
        <v>0</v>
      </c>
      <c r="G9697" s="1">
        <f>IF(SUMPRODUCT(--ISNUMBER(SEARCH({"DISCRIMINATION","HARASSMENT","HATE_SPEECH","GENDER_VIOLENCE"},C9697)))&gt;0,1,0)</f>
        <v>0</v>
      </c>
      <c r="H9697" s="1">
        <f>IF(SUMPRODUCT(--ISNUMBER(SEARCH({"LEGALIZE","LEGISLATION","TRIAL"},C9697)))&gt;0,1,0)</f>
        <v>0</v>
      </c>
      <c r="I9697" s="1">
        <f>IF(SUMPRODUCT(--ISNUMBER(SEARCH({"LEADER"},C9697)))&gt;0,1,0)</f>
        <v>0</v>
      </c>
      <c r="J9697" t="str">
        <f t="shared" si="604"/>
        <v>2015</v>
      </c>
      <c r="K9697" t="str">
        <f t="shared" si="605"/>
        <v>11</v>
      </c>
      <c r="L9697" t="str">
        <f t="shared" si="606"/>
        <v>02</v>
      </c>
      <c r="M9697" s="2">
        <f t="shared" si="607"/>
        <v>42310.916666666664</v>
      </c>
    </row>
    <row r="9698" spans="1:13" x14ac:dyDescent="0.35">
      <c r="A9698">
        <v>0</v>
      </c>
      <c r="B9698" t="s">
        <v>56</v>
      </c>
      <c r="C9698" t="s">
        <v>7465</v>
      </c>
      <c r="D9698">
        <v>20151007220000</v>
      </c>
      <c r="E9698" s="1">
        <f>IF(SUMPRODUCT(--ISNUMBER(SEARCH({"ECON_EARNINGSREPORT","ECON_STOCKMARKET"},C9698)))&gt;0,1,0)</f>
        <v>0</v>
      </c>
      <c r="F9698" s="1">
        <f>IF(SUMPRODUCT(--ISNUMBER(SEARCH({"ENV_"},C9698)))&gt;0,1,0)</f>
        <v>0</v>
      </c>
      <c r="G9698" s="1">
        <f>IF(SUMPRODUCT(--ISNUMBER(SEARCH({"DISCRIMINATION","HARASSMENT","HATE_SPEECH","GENDER_VIOLENCE"},C9698)))&gt;0,1,0)</f>
        <v>0</v>
      </c>
      <c r="H9698" s="1">
        <f>IF(SUMPRODUCT(--ISNUMBER(SEARCH({"LEGALIZE","LEGISLATION","TRIAL"},C9698)))&gt;0,1,0)</f>
        <v>0</v>
      </c>
      <c r="I9698" s="1">
        <f>IF(SUMPRODUCT(--ISNUMBER(SEARCH({"LEADER"},C9698)))&gt;0,1,0)</f>
        <v>1</v>
      </c>
      <c r="J9698" t="str">
        <f t="shared" si="604"/>
        <v>2015</v>
      </c>
      <c r="K9698" t="str">
        <f t="shared" si="605"/>
        <v>10</v>
      </c>
      <c r="L9698" t="str">
        <f t="shared" si="606"/>
        <v>07</v>
      </c>
      <c r="M9698" s="2">
        <f t="shared" si="607"/>
        <v>42284.916666666664</v>
      </c>
    </row>
    <row r="9699" spans="1:13" x14ac:dyDescent="0.35">
      <c r="A9699">
        <v>-0.188146754468485</v>
      </c>
      <c r="B9699" t="s">
        <v>5093</v>
      </c>
      <c r="C9699" t="s">
        <v>5094</v>
      </c>
      <c r="D9699">
        <v>20160527194500</v>
      </c>
      <c r="E9699" s="1">
        <f>IF(SUMPRODUCT(--ISNUMBER(SEARCH({"ECON_EARNINGSREPORT","ECON_STOCKMARKET"},C9699)))&gt;0,1,0)</f>
        <v>0</v>
      </c>
      <c r="F9699" s="1">
        <f>IF(SUMPRODUCT(--ISNUMBER(SEARCH({"ENV_"},C9699)))&gt;0,1,0)</f>
        <v>0</v>
      </c>
      <c r="G9699" s="1">
        <f>IF(SUMPRODUCT(--ISNUMBER(SEARCH({"DISCRIMINATION","HARASSMENT","HATE_SPEECH","GENDER_VIOLENCE"},C9699)))&gt;0,1,0)</f>
        <v>0</v>
      </c>
      <c r="H9699" s="1">
        <f>IF(SUMPRODUCT(--ISNUMBER(SEARCH({"LEGALIZE","LEGISLATION","TRIAL"},C9699)))&gt;0,1,0)</f>
        <v>0</v>
      </c>
      <c r="I9699" s="1">
        <f>IF(SUMPRODUCT(--ISNUMBER(SEARCH({"LEADER"},C9699)))&gt;0,1,0)</f>
        <v>0</v>
      </c>
      <c r="J9699" t="str">
        <f t="shared" si="604"/>
        <v>2016</v>
      </c>
      <c r="K9699" t="str">
        <f t="shared" si="605"/>
        <v>05</v>
      </c>
      <c r="L9699" t="str">
        <f t="shared" si="606"/>
        <v>27</v>
      </c>
      <c r="M9699" s="2">
        <f t="shared" si="607"/>
        <v>42517.822916666664</v>
      </c>
    </row>
    <row r="9700" spans="1:13" x14ac:dyDescent="0.35">
      <c r="A9700">
        <v>1.0893246187363801</v>
      </c>
      <c r="B9700" t="s">
        <v>20</v>
      </c>
      <c r="C9700" t="s">
        <v>7466</v>
      </c>
      <c r="D9700">
        <v>20160609061500</v>
      </c>
      <c r="E9700" s="1">
        <f>IF(SUMPRODUCT(--ISNUMBER(SEARCH({"ECON_EARNINGSREPORT","ECON_STOCKMARKET"},C9700)))&gt;0,1,0)</f>
        <v>0</v>
      </c>
      <c r="F9700" s="1">
        <f>IF(SUMPRODUCT(--ISNUMBER(SEARCH({"ENV_"},C9700)))&gt;0,1,0)</f>
        <v>0</v>
      </c>
      <c r="G9700" s="1">
        <f>IF(SUMPRODUCT(--ISNUMBER(SEARCH({"DISCRIMINATION","HARASSMENT","HATE_SPEECH","GENDER_VIOLENCE"},C9700)))&gt;0,1,0)</f>
        <v>0</v>
      </c>
      <c r="H9700" s="1">
        <f>IF(SUMPRODUCT(--ISNUMBER(SEARCH({"LEGALIZE","LEGISLATION","TRIAL"},C9700)))&gt;0,1,0)</f>
        <v>0</v>
      </c>
      <c r="I9700" s="1">
        <f>IF(SUMPRODUCT(--ISNUMBER(SEARCH({"LEADER"},C9700)))&gt;0,1,0)</f>
        <v>0</v>
      </c>
      <c r="J9700" t="str">
        <f t="shared" si="604"/>
        <v>2016</v>
      </c>
      <c r="K9700" t="str">
        <f t="shared" si="605"/>
        <v>06</v>
      </c>
      <c r="L9700" t="str">
        <f t="shared" si="606"/>
        <v>09</v>
      </c>
      <c r="M9700" s="2">
        <f t="shared" si="607"/>
        <v>42530.260416666664</v>
      </c>
    </row>
    <row r="9701" spans="1:13" x14ac:dyDescent="0.35">
      <c r="A9701">
        <v>-1.2480499219968799</v>
      </c>
      <c r="B9701" t="s">
        <v>927</v>
      </c>
      <c r="C9701" t="s">
        <v>3845</v>
      </c>
      <c r="D9701">
        <v>20151031123000</v>
      </c>
      <c r="E9701" s="1">
        <f>IF(SUMPRODUCT(--ISNUMBER(SEARCH({"ECON_EARNINGSREPORT","ECON_STOCKMARKET"},C9701)))&gt;0,1,0)</f>
        <v>1</v>
      </c>
      <c r="F9701" s="1">
        <f>IF(SUMPRODUCT(--ISNUMBER(SEARCH({"ENV_"},C9701)))&gt;0,1,0)</f>
        <v>0</v>
      </c>
      <c r="G9701" s="1">
        <f>IF(SUMPRODUCT(--ISNUMBER(SEARCH({"DISCRIMINATION","HARASSMENT","HATE_SPEECH","GENDER_VIOLENCE"},C9701)))&gt;0,1,0)</f>
        <v>0</v>
      </c>
      <c r="H9701" s="1">
        <f>IF(SUMPRODUCT(--ISNUMBER(SEARCH({"LEGALIZE","LEGISLATION","TRIAL"},C9701)))&gt;0,1,0)</f>
        <v>0</v>
      </c>
      <c r="I9701" s="1">
        <f>IF(SUMPRODUCT(--ISNUMBER(SEARCH({"LEADER"},C9701)))&gt;0,1,0)</f>
        <v>0</v>
      </c>
      <c r="J9701" t="str">
        <f t="shared" si="604"/>
        <v>2015</v>
      </c>
      <c r="K9701" t="str">
        <f t="shared" si="605"/>
        <v>10</v>
      </c>
      <c r="L9701" t="str">
        <f t="shared" si="606"/>
        <v>31</v>
      </c>
      <c r="M9701" s="2">
        <f t="shared" si="607"/>
        <v>42308.520833333336</v>
      </c>
    </row>
    <row r="9702" spans="1:13" x14ac:dyDescent="0.35">
      <c r="A9702">
        <v>-1.6666666666666701</v>
      </c>
      <c r="B9702" t="s">
        <v>699</v>
      </c>
      <c r="C9702" t="s">
        <v>4478</v>
      </c>
      <c r="D9702">
        <v>20151001140000</v>
      </c>
      <c r="E9702" s="1">
        <f>IF(SUMPRODUCT(--ISNUMBER(SEARCH({"ECON_EARNINGSREPORT","ECON_STOCKMARKET"},C9702)))&gt;0,1,0)</f>
        <v>1</v>
      </c>
      <c r="F9702" s="1">
        <f>IF(SUMPRODUCT(--ISNUMBER(SEARCH({"ENV_"},C9702)))&gt;0,1,0)</f>
        <v>0</v>
      </c>
      <c r="G9702" s="1">
        <f>IF(SUMPRODUCT(--ISNUMBER(SEARCH({"DISCRIMINATION","HARASSMENT","HATE_SPEECH","GENDER_VIOLENCE"},C9702)))&gt;0,1,0)</f>
        <v>0</v>
      </c>
      <c r="H9702" s="1">
        <f>IF(SUMPRODUCT(--ISNUMBER(SEARCH({"LEGALIZE","LEGISLATION","TRIAL"},C9702)))&gt;0,1,0)</f>
        <v>0</v>
      </c>
      <c r="I9702" s="1">
        <f>IF(SUMPRODUCT(--ISNUMBER(SEARCH({"LEADER"},C9702)))&gt;0,1,0)</f>
        <v>0</v>
      </c>
      <c r="J9702" t="str">
        <f t="shared" si="604"/>
        <v>2015</v>
      </c>
      <c r="K9702" t="str">
        <f t="shared" si="605"/>
        <v>10</v>
      </c>
      <c r="L9702" t="str">
        <f t="shared" si="606"/>
        <v>01</v>
      </c>
      <c r="M9702" s="2">
        <f t="shared" si="607"/>
        <v>42278.583333333336</v>
      </c>
    </row>
    <row r="9703" spans="1:13" x14ac:dyDescent="0.35">
      <c r="A9703">
        <v>9.1491308325709397E-2</v>
      </c>
      <c r="B9703" t="s">
        <v>7467</v>
      </c>
      <c r="C9703" t="s">
        <v>7468</v>
      </c>
      <c r="D9703">
        <v>20151007074500</v>
      </c>
      <c r="E9703" s="1">
        <f>IF(SUMPRODUCT(--ISNUMBER(SEARCH({"ECON_EARNINGSREPORT","ECON_STOCKMARKET"},C9703)))&gt;0,1,0)</f>
        <v>0</v>
      </c>
      <c r="F9703" s="1">
        <f>IF(SUMPRODUCT(--ISNUMBER(SEARCH({"ENV_"},C9703)))&gt;0,1,0)</f>
        <v>0</v>
      </c>
      <c r="G9703" s="1">
        <f>IF(SUMPRODUCT(--ISNUMBER(SEARCH({"DISCRIMINATION","HARASSMENT","HATE_SPEECH","GENDER_VIOLENCE"},C9703)))&gt;0,1,0)</f>
        <v>0</v>
      </c>
      <c r="H9703" s="1">
        <f>IF(SUMPRODUCT(--ISNUMBER(SEARCH({"LEGALIZE","LEGISLATION","TRIAL"},C9703)))&gt;0,1,0)</f>
        <v>1</v>
      </c>
      <c r="I9703" s="1">
        <f>IF(SUMPRODUCT(--ISNUMBER(SEARCH({"LEADER"},C9703)))&gt;0,1,0)</f>
        <v>1</v>
      </c>
      <c r="J9703" t="str">
        <f t="shared" si="604"/>
        <v>2015</v>
      </c>
      <c r="K9703" t="str">
        <f t="shared" si="605"/>
        <v>10</v>
      </c>
      <c r="L9703" t="str">
        <f t="shared" si="606"/>
        <v>07</v>
      </c>
      <c r="M9703" s="2">
        <f t="shared" si="607"/>
        <v>42284.322916666664</v>
      </c>
    </row>
    <row r="9704" spans="1:13" x14ac:dyDescent="0.35">
      <c r="A9704">
        <v>1.5414258188824701</v>
      </c>
      <c r="B9704" t="s">
        <v>3887</v>
      </c>
      <c r="C9704" t="s">
        <v>7469</v>
      </c>
      <c r="D9704">
        <v>20150715134500</v>
      </c>
      <c r="E9704" s="1">
        <f>IF(SUMPRODUCT(--ISNUMBER(SEARCH({"ECON_EARNINGSREPORT","ECON_STOCKMARKET"},C9704)))&gt;0,1,0)</f>
        <v>1</v>
      </c>
      <c r="F9704" s="1">
        <f>IF(SUMPRODUCT(--ISNUMBER(SEARCH({"ENV_"},C9704)))&gt;0,1,0)</f>
        <v>0</v>
      </c>
      <c r="G9704" s="1">
        <f>IF(SUMPRODUCT(--ISNUMBER(SEARCH({"DISCRIMINATION","HARASSMENT","HATE_SPEECH","GENDER_VIOLENCE"},C9704)))&gt;0,1,0)</f>
        <v>0</v>
      </c>
      <c r="H9704" s="1">
        <f>IF(SUMPRODUCT(--ISNUMBER(SEARCH({"LEGALIZE","LEGISLATION","TRIAL"},C9704)))&gt;0,1,0)</f>
        <v>0</v>
      </c>
      <c r="I9704" s="1">
        <f>IF(SUMPRODUCT(--ISNUMBER(SEARCH({"LEADER"},C9704)))&gt;0,1,0)</f>
        <v>0</v>
      </c>
      <c r="J9704" t="str">
        <f t="shared" si="604"/>
        <v>2015</v>
      </c>
      <c r="K9704" t="str">
        <f t="shared" si="605"/>
        <v>07</v>
      </c>
      <c r="L9704" t="str">
        <f t="shared" si="606"/>
        <v>15</v>
      </c>
      <c r="M9704" s="2">
        <f t="shared" si="607"/>
        <v>42200.572916666664</v>
      </c>
    </row>
    <row r="9705" spans="1:13" x14ac:dyDescent="0.35">
      <c r="A9705">
        <v>-2.7139874739039702</v>
      </c>
      <c r="B9705" t="s">
        <v>2646</v>
      </c>
      <c r="C9705" t="s">
        <v>4331</v>
      </c>
      <c r="D9705">
        <v>20160228193000</v>
      </c>
      <c r="E9705" s="1">
        <f>IF(SUMPRODUCT(--ISNUMBER(SEARCH({"ECON_EARNINGSREPORT","ECON_STOCKMARKET"},C9705)))&gt;0,1,0)</f>
        <v>0</v>
      </c>
      <c r="F9705" s="1">
        <f>IF(SUMPRODUCT(--ISNUMBER(SEARCH({"ENV_"},C9705)))&gt;0,1,0)</f>
        <v>0</v>
      </c>
      <c r="G9705" s="1">
        <f>IF(SUMPRODUCT(--ISNUMBER(SEARCH({"DISCRIMINATION","HARASSMENT","HATE_SPEECH","GENDER_VIOLENCE"},C9705)))&gt;0,1,0)</f>
        <v>0</v>
      </c>
      <c r="H9705" s="1">
        <f>IF(SUMPRODUCT(--ISNUMBER(SEARCH({"LEGALIZE","LEGISLATION","TRIAL"},C9705)))&gt;0,1,0)</f>
        <v>0</v>
      </c>
      <c r="I9705" s="1">
        <f>IF(SUMPRODUCT(--ISNUMBER(SEARCH({"LEADER"},C9705)))&gt;0,1,0)</f>
        <v>1</v>
      </c>
      <c r="J9705" t="str">
        <f t="shared" si="604"/>
        <v>2016</v>
      </c>
      <c r="K9705" t="str">
        <f t="shared" si="605"/>
        <v>02</v>
      </c>
      <c r="L9705" t="str">
        <f t="shared" si="606"/>
        <v>28</v>
      </c>
      <c r="M9705" s="2">
        <f t="shared" si="607"/>
        <v>42428.8125</v>
      </c>
    </row>
    <row r="9706" spans="1:13" x14ac:dyDescent="0.35">
      <c r="A9706">
        <v>0.77220077220077199</v>
      </c>
      <c r="B9706" t="s">
        <v>699</v>
      </c>
      <c r="C9706" t="s">
        <v>5819</v>
      </c>
      <c r="D9706">
        <v>20150224223000</v>
      </c>
      <c r="E9706" s="1">
        <f>IF(SUMPRODUCT(--ISNUMBER(SEARCH({"ECON_EARNINGSREPORT","ECON_STOCKMARKET"},C9706)))&gt;0,1,0)</f>
        <v>1</v>
      </c>
      <c r="F9706" s="1">
        <f>IF(SUMPRODUCT(--ISNUMBER(SEARCH({"ENV_"},C9706)))&gt;0,1,0)</f>
        <v>0</v>
      </c>
      <c r="G9706" s="1">
        <f>IF(SUMPRODUCT(--ISNUMBER(SEARCH({"DISCRIMINATION","HARASSMENT","HATE_SPEECH","GENDER_VIOLENCE"},C9706)))&gt;0,1,0)</f>
        <v>0</v>
      </c>
      <c r="H9706" s="1">
        <f>IF(SUMPRODUCT(--ISNUMBER(SEARCH({"LEGALIZE","LEGISLATION","TRIAL"},C9706)))&gt;0,1,0)</f>
        <v>0</v>
      </c>
      <c r="I9706" s="1">
        <f>IF(SUMPRODUCT(--ISNUMBER(SEARCH({"LEADER"},C9706)))&gt;0,1,0)</f>
        <v>0</v>
      </c>
      <c r="J9706" t="str">
        <f t="shared" si="604"/>
        <v>2015</v>
      </c>
      <c r="K9706" t="str">
        <f t="shared" si="605"/>
        <v>02</v>
      </c>
      <c r="L9706" t="str">
        <f t="shared" si="606"/>
        <v>24</v>
      </c>
      <c r="M9706" s="2">
        <f t="shared" si="607"/>
        <v>42059.9375</v>
      </c>
    </row>
    <row r="9707" spans="1:13" x14ac:dyDescent="0.35">
      <c r="A9707">
        <v>0.56179775280898903</v>
      </c>
      <c r="B9707" t="s">
        <v>376</v>
      </c>
      <c r="C9707" t="s">
        <v>7470</v>
      </c>
      <c r="D9707">
        <v>20150915230000</v>
      </c>
      <c r="E9707" s="1">
        <f>IF(SUMPRODUCT(--ISNUMBER(SEARCH({"ECON_EARNINGSREPORT","ECON_STOCKMARKET"},C9707)))&gt;0,1,0)</f>
        <v>0</v>
      </c>
      <c r="F9707" s="1">
        <f>IF(SUMPRODUCT(--ISNUMBER(SEARCH({"ENV_"},C9707)))&gt;0,1,0)</f>
        <v>0</v>
      </c>
      <c r="G9707" s="1">
        <f>IF(SUMPRODUCT(--ISNUMBER(SEARCH({"DISCRIMINATION","HARASSMENT","HATE_SPEECH","GENDER_VIOLENCE"},C9707)))&gt;0,1,0)</f>
        <v>0</v>
      </c>
      <c r="H9707" s="1">
        <f>IF(SUMPRODUCT(--ISNUMBER(SEARCH({"LEGALIZE","LEGISLATION","TRIAL"},C9707)))&gt;0,1,0)</f>
        <v>0</v>
      </c>
      <c r="I9707" s="1">
        <f>IF(SUMPRODUCT(--ISNUMBER(SEARCH({"LEADER"},C9707)))&gt;0,1,0)</f>
        <v>0</v>
      </c>
      <c r="J9707" t="str">
        <f t="shared" si="604"/>
        <v>2015</v>
      </c>
      <c r="K9707" t="str">
        <f t="shared" si="605"/>
        <v>09</v>
      </c>
      <c r="L9707" t="str">
        <f t="shared" si="606"/>
        <v>15</v>
      </c>
      <c r="M9707" s="2">
        <f t="shared" si="607"/>
        <v>42262.958333333336</v>
      </c>
    </row>
    <row r="9708" spans="1:13" x14ac:dyDescent="0.35">
      <c r="A9708">
        <v>4.5454545454545503</v>
      </c>
      <c r="B9708" t="s">
        <v>26</v>
      </c>
      <c r="C9708" t="s">
        <v>7471</v>
      </c>
      <c r="D9708">
        <v>20160526174500</v>
      </c>
      <c r="E9708" s="1">
        <f>IF(SUMPRODUCT(--ISNUMBER(SEARCH({"ECON_EARNINGSREPORT","ECON_STOCKMARKET"},C9708)))&gt;0,1,0)</f>
        <v>1</v>
      </c>
      <c r="F9708" s="1">
        <f>IF(SUMPRODUCT(--ISNUMBER(SEARCH({"ENV_"},C9708)))&gt;0,1,0)</f>
        <v>0</v>
      </c>
      <c r="G9708" s="1">
        <f>IF(SUMPRODUCT(--ISNUMBER(SEARCH({"DISCRIMINATION","HARASSMENT","HATE_SPEECH","GENDER_VIOLENCE"},C9708)))&gt;0,1,0)</f>
        <v>0</v>
      </c>
      <c r="H9708" s="1">
        <f>IF(SUMPRODUCT(--ISNUMBER(SEARCH({"LEGALIZE","LEGISLATION","TRIAL"},C9708)))&gt;0,1,0)</f>
        <v>0</v>
      </c>
      <c r="I9708" s="1">
        <f>IF(SUMPRODUCT(--ISNUMBER(SEARCH({"LEADER"},C9708)))&gt;0,1,0)</f>
        <v>0</v>
      </c>
      <c r="J9708" t="str">
        <f t="shared" si="604"/>
        <v>2016</v>
      </c>
      <c r="K9708" t="str">
        <f t="shared" si="605"/>
        <v>05</v>
      </c>
      <c r="L9708" t="str">
        <f t="shared" si="606"/>
        <v>26</v>
      </c>
      <c r="M9708" s="2">
        <f t="shared" si="607"/>
        <v>42516.739583333336</v>
      </c>
    </row>
    <row r="9709" spans="1:13" x14ac:dyDescent="0.35">
      <c r="A9709">
        <v>-2.6640355204736101</v>
      </c>
      <c r="B9709" t="s">
        <v>1481</v>
      </c>
      <c r="C9709" t="s">
        <v>7472</v>
      </c>
      <c r="D9709">
        <v>20150916134500</v>
      </c>
      <c r="E9709" s="1">
        <f>IF(SUMPRODUCT(--ISNUMBER(SEARCH({"ECON_EARNINGSREPORT","ECON_STOCKMARKET"},C9709)))&gt;0,1,0)</f>
        <v>1</v>
      </c>
      <c r="F9709" s="1">
        <f>IF(SUMPRODUCT(--ISNUMBER(SEARCH({"ENV_"},C9709)))&gt;0,1,0)</f>
        <v>1</v>
      </c>
      <c r="G9709" s="1">
        <f>IF(SUMPRODUCT(--ISNUMBER(SEARCH({"DISCRIMINATION","HARASSMENT","HATE_SPEECH","GENDER_VIOLENCE"},C9709)))&gt;0,1,0)</f>
        <v>0</v>
      </c>
      <c r="H9709" s="1">
        <f>IF(SUMPRODUCT(--ISNUMBER(SEARCH({"LEGALIZE","LEGISLATION","TRIAL"},C9709)))&gt;0,1,0)</f>
        <v>1</v>
      </c>
      <c r="I9709" s="1">
        <f>IF(SUMPRODUCT(--ISNUMBER(SEARCH({"LEADER"},C9709)))&gt;0,1,0)</f>
        <v>1</v>
      </c>
      <c r="J9709" t="str">
        <f t="shared" si="604"/>
        <v>2015</v>
      </c>
      <c r="K9709" t="str">
        <f t="shared" si="605"/>
        <v>09</v>
      </c>
      <c r="L9709" t="str">
        <f t="shared" si="606"/>
        <v>16</v>
      </c>
      <c r="M9709" s="2">
        <f t="shared" si="607"/>
        <v>42263.572916666664</v>
      </c>
    </row>
    <row r="9710" spans="1:13" x14ac:dyDescent="0.35">
      <c r="A9710">
        <v>0.58823529411764697</v>
      </c>
      <c r="B9710" t="s">
        <v>1304</v>
      </c>
      <c r="C9710" t="s">
        <v>5439</v>
      </c>
      <c r="D9710">
        <v>20150504120000</v>
      </c>
      <c r="E9710" s="1">
        <f>IF(SUMPRODUCT(--ISNUMBER(SEARCH({"ECON_EARNINGSREPORT","ECON_STOCKMARKET"},C9710)))&gt;0,1,0)</f>
        <v>0</v>
      </c>
      <c r="F9710" s="1">
        <f>IF(SUMPRODUCT(--ISNUMBER(SEARCH({"ENV_"},C9710)))&gt;0,1,0)</f>
        <v>0</v>
      </c>
      <c r="G9710" s="1">
        <f>IF(SUMPRODUCT(--ISNUMBER(SEARCH({"DISCRIMINATION","HARASSMENT","HATE_SPEECH","GENDER_VIOLENCE"},C9710)))&gt;0,1,0)</f>
        <v>0</v>
      </c>
      <c r="H9710" s="1">
        <f>IF(SUMPRODUCT(--ISNUMBER(SEARCH({"LEGALIZE","LEGISLATION","TRIAL"},C9710)))&gt;0,1,0)</f>
        <v>0</v>
      </c>
      <c r="I9710" s="1">
        <f>IF(SUMPRODUCT(--ISNUMBER(SEARCH({"LEADER"},C9710)))&gt;0,1,0)</f>
        <v>1</v>
      </c>
      <c r="J9710" t="str">
        <f t="shared" si="604"/>
        <v>2015</v>
      </c>
      <c r="K9710" t="str">
        <f t="shared" si="605"/>
        <v>05</v>
      </c>
      <c r="L9710" t="str">
        <f t="shared" si="606"/>
        <v>04</v>
      </c>
      <c r="M9710" s="2">
        <f t="shared" si="607"/>
        <v>42128.5</v>
      </c>
    </row>
    <row r="9711" spans="1:13" x14ac:dyDescent="0.35">
      <c r="A9711">
        <v>1.57367668097282</v>
      </c>
      <c r="B9711" t="s">
        <v>4496</v>
      </c>
      <c r="C9711" t="s">
        <v>7473</v>
      </c>
      <c r="D9711">
        <v>20151101191500</v>
      </c>
      <c r="E9711" s="1">
        <f>IF(SUMPRODUCT(--ISNUMBER(SEARCH({"ECON_EARNINGSREPORT","ECON_STOCKMARKET"},C9711)))&gt;0,1,0)</f>
        <v>0</v>
      </c>
      <c r="F9711" s="1">
        <f>IF(SUMPRODUCT(--ISNUMBER(SEARCH({"ENV_"},C9711)))&gt;0,1,0)</f>
        <v>0</v>
      </c>
      <c r="G9711" s="1">
        <f>IF(SUMPRODUCT(--ISNUMBER(SEARCH({"DISCRIMINATION","HARASSMENT","HATE_SPEECH","GENDER_VIOLENCE"},C9711)))&gt;0,1,0)</f>
        <v>0</v>
      </c>
      <c r="H9711" s="1">
        <f>IF(SUMPRODUCT(--ISNUMBER(SEARCH({"LEGALIZE","LEGISLATION","TRIAL"},C9711)))&gt;0,1,0)</f>
        <v>0</v>
      </c>
      <c r="I9711" s="1">
        <f>IF(SUMPRODUCT(--ISNUMBER(SEARCH({"LEADER"},C9711)))&gt;0,1,0)</f>
        <v>0</v>
      </c>
      <c r="J9711" t="str">
        <f t="shared" si="604"/>
        <v>2015</v>
      </c>
      <c r="K9711" t="str">
        <f t="shared" si="605"/>
        <v>11</v>
      </c>
      <c r="L9711" t="str">
        <f t="shared" si="606"/>
        <v>01</v>
      </c>
      <c r="M9711" s="2">
        <f t="shared" si="607"/>
        <v>42309.802083333336</v>
      </c>
    </row>
    <row r="9712" spans="1:13" x14ac:dyDescent="0.35">
      <c r="A9712">
        <v>2.0618556701030899</v>
      </c>
      <c r="B9712" t="s">
        <v>523</v>
      </c>
      <c r="D9712">
        <v>20160228100000</v>
      </c>
      <c r="E9712" s="1">
        <f>IF(SUMPRODUCT(--ISNUMBER(SEARCH({"ECON_EARNINGSREPORT","ECON_STOCKMARKET"},C9712)))&gt;0,1,0)</f>
        <v>0</v>
      </c>
      <c r="F9712" s="1">
        <f>IF(SUMPRODUCT(--ISNUMBER(SEARCH({"ENV_"},C9712)))&gt;0,1,0)</f>
        <v>0</v>
      </c>
      <c r="G9712" s="1">
        <f>IF(SUMPRODUCT(--ISNUMBER(SEARCH({"DISCRIMINATION","HARASSMENT","HATE_SPEECH","GENDER_VIOLENCE"},C9712)))&gt;0,1,0)</f>
        <v>0</v>
      </c>
      <c r="H9712" s="1">
        <f>IF(SUMPRODUCT(--ISNUMBER(SEARCH({"LEGALIZE","LEGISLATION","TRIAL"},C9712)))&gt;0,1,0)</f>
        <v>0</v>
      </c>
      <c r="I9712" s="1">
        <f>IF(SUMPRODUCT(--ISNUMBER(SEARCH({"LEADER"},C9712)))&gt;0,1,0)</f>
        <v>0</v>
      </c>
      <c r="J9712" t="str">
        <f t="shared" si="604"/>
        <v>2016</v>
      </c>
      <c r="K9712" t="str">
        <f t="shared" si="605"/>
        <v>02</v>
      </c>
      <c r="L9712" t="str">
        <f t="shared" si="606"/>
        <v>28</v>
      </c>
      <c r="M9712" s="2">
        <f t="shared" si="607"/>
        <v>42428.416666666664</v>
      </c>
    </row>
    <row r="9713" spans="1:13" x14ac:dyDescent="0.35">
      <c r="A9713">
        <v>-0.45662100456621002</v>
      </c>
      <c r="B9713" t="s">
        <v>7474</v>
      </c>
      <c r="C9713" t="s">
        <v>7475</v>
      </c>
      <c r="D9713">
        <v>20160611161500</v>
      </c>
      <c r="E9713" s="1">
        <f>IF(SUMPRODUCT(--ISNUMBER(SEARCH({"ECON_EARNINGSREPORT","ECON_STOCKMARKET"},C9713)))&gt;0,1,0)</f>
        <v>0</v>
      </c>
      <c r="F9713" s="1">
        <f>IF(SUMPRODUCT(--ISNUMBER(SEARCH({"ENV_"},C9713)))&gt;0,1,0)</f>
        <v>0</v>
      </c>
      <c r="G9713" s="1">
        <f>IF(SUMPRODUCT(--ISNUMBER(SEARCH({"DISCRIMINATION","HARASSMENT","HATE_SPEECH","GENDER_VIOLENCE"},C9713)))&gt;0,1,0)</f>
        <v>0</v>
      </c>
      <c r="H9713" s="1">
        <f>IF(SUMPRODUCT(--ISNUMBER(SEARCH({"LEGALIZE","LEGISLATION","TRIAL"},C9713)))&gt;0,1,0)</f>
        <v>0</v>
      </c>
      <c r="I9713" s="1">
        <f>IF(SUMPRODUCT(--ISNUMBER(SEARCH({"LEADER"},C9713)))&gt;0,1,0)</f>
        <v>1</v>
      </c>
      <c r="J9713" t="str">
        <f t="shared" si="604"/>
        <v>2016</v>
      </c>
      <c r="K9713" t="str">
        <f t="shared" si="605"/>
        <v>06</v>
      </c>
      <c r="L9713" t="str">
        <f t="shared" si="606"/>
        <v>11</v>
      </c>
      <c r="M9713" s="2">
        <f t="shared" si="607"/>
        <v>42532.677083333336</v>
      </c>
    </row>
    <row r="9714" spans="1:13" x14ac:dyDescent="0.35">
      <c r="A9714">
        <v>-1.5317286652078801</v>
      </c>
      <c r="B9714" t="s">
        <v>363</v>
      </c>
      <c r="C9714" t="s">
        <v>7476</v>
      </c>
      <c r="D9714">
        <v>20151124231500</v>
      </c>
      <c r="E9714" s="1">
        <f>IF(SUMPRODUCT(--ISNUMBER(SEARCH({"ECON_EARNINGSREPORT","ECON_STOCKMARKET"},C9714)))&gt;0,1,0)</f>
        <v>0</v>
      </c>
      <c r="F9714" s="1">
        <f>IF(SUMPRODUCT(--ISNUMBER(SEARCH({"ENV_"},C9714)))&gt;0,1,0)</f>
        <v>0</v>
      </c>
      <c r="G9714" s="1">
        <f>IF(SUMPRODUCT(--ISNUMBER(SEARCH({"DISCRIMINATION","HARASSMENT","HATE_SPEECH","GENDER_VIOLENCE"},C9714)))&gt;0,1,0)</f>
        <v>0</v>
      </c>
      <c r="H9714" s="1">
        <f>IF(SUMPRODUCT(--ISNUMBER(SEARCH({"LEGALIZE","LEGISLATION","TRIAL"},C9714)))&gt;0,1,0)</f>
        <v>0</v>
      </c>
      <c r="I9714" s="1">
        <f>IF(SUMPRODUCT(--ISNUMBER(SEARCH({"LEADER"},C9714)))&gt;0,1,0)</f>
        <v>1</v>
      </c>
      <c r="J9714" t="str">
        <f t="shared" si="604"/>
        <v>2015</v>
      </c>
      <c r="K9714" t="str">
        <f t="shared" si="605"/>
        <v>11</v>
      </c>
      <c r="L9714" t="str">
        <f t="shared" si="606"/>
        <v>24</v>
      </c>
      <c r="M9714" s="2">
        <f t="shared" si="607"/>
        <v>42332.96875</v>
      </c>
    </row>
    <row r="9715" spans="1:13" x14ac:dyDescent="0.35">
      <c r="A9715">
        <v>0.96385542168674698</v>
      </c>
      <c r="B9715" t="s">
        <v>102</v>
      </c>
      <c r="C9715" t="s">
        <v>4108</v>
      </c>
      <c r="D9715">
        <v>20150225011500</v>
      </c>
      <c r="E9715" s="1">
        <f>IF(SUMPRODUCT(--ISNUMBER(SEARCH({"ECON_EARNINGSREPORT","ECON_STOCKMARKET"},C9715)))&gt;0,1,0)</f>
        <v>0</v>
      </c>
      <c r="F9715" s="1">
        <f>IF(SUMPRODUCT(--ISNUMBER(SEARCH({"ENV_"},C9715)))&gt;0,1,0)</f>
        <v>0</v>
      </c>
      <c r="G9715" s="1">
        <f>IF(SUMPRODUCT(--ISNUMBER(SEARCH({"DISCRIMINATION","HARASSMENT","HATE_SPEECH","GENDER_VIOLENCE"},C9715)))&gt;0,1,0)</f>
        <v>0</v>
      </c>
      <c r="H9715" s="1">
        <f>IF(SUMPRODUCT(--ISNUMBER(SEARCH({"LEGALIZE","LEGISLATION","TRIAL"},C9715)))&gt;0,1,0)</f>
        <v>0</v>
      </c>
      <c r="I9715" s="1">
        <f>IF(SUMPRODUCT(--ISNUMBER(SEARCH({"LEADER"},C9715)))&gt;0,1,0)</f>
        <v>0</v>
      </c>
      <c r="J9715" t="str">
        <f t="shared" si="604"/>
        <v>2015</v>
      </c>
      <c r="K9715" t="str">
        <f t="shared" si="605"/>
        <v>02</v>
      </c>
      <c r="L9715" t="str">
        <f t="shared" si="606"/>
        <v>25</v>
      </c>
      <c r="M9715" s="2">
        <f t="shared" si="607"/>
        <v>42060.052083333336</v>
      </c>
    </row>
    <row r="9716" spans="1:13" x14ac:dyDescent="0.35">
      <c r="A9716">
        <v>0.78549848942598199</v>
      </c>
      <c r="B9716" t="s">
        <v>7477</v>
      </c>
      <c r="C9716" t="s">
        <v>7478</v>
      </c>
      <c r="D9716">
        <v>20151113051500</v>
      </c>
      <c r="E9716" s="1">
        <f>IF(SUMPRODUCT(--ISNUMBER(SEARCH({"ECON_EARNINGSREPORT","ECON_STOCKMARKET"},C9716)))&gt;0,1,0)</f>
        <v>0</v>
      </c>
      <c r="F9716" s="1">
        <f>IF(SUMPRODUCT(--ISNUMBER(SEARCH({"ENV_"},C9716)))&gt;0,1,0)</f>
        <v>0</v>
      </c>
      <c r="G9716" s="1">
        <f>IF(SUMPRODUCT(--ISNUMBER(SEARCH({"DISCRIMINATION","HARASSMENT","HATE_SPEECH","GENDER_VIOLENCE"},C9716)))&gt;0,1,0)</f>
        <v>0</v>
      </c>
      <c r="H9716" s="1">
        <f>IF(SUMPRODUCT(--ISNUMBER(SEARCH({"LEGALIZE","LEGISLATION","TRIAL"},C9716)))&gt;0,1,0)</f>
        <v>1</v>
      </c>
      <c r="I9716" s="1">
        <f>IF(SUMPRODUCT(--ISNUMBER(SEARCH({"LEADER"},C9716)))&gt;0,1,0)</f>
        <v>1</v>
      </c>
      <c r="J9716" t="str">
        <f t="shared" si="604"/>
        <v>2015</v>
      </c>
      <c r="K9716" t="str">
        <f t="shared" si="605"/>
        <v>11</v>
      </c>
      <c r="L9716" t="str">
        <f t="shared" si="606"/>
        <v>13</v>
      </c>
      <c r="M9716" s="2">
        <f t="shared" si="607"/>
        <v>42321.21875</v>
      </c>
    </row>
    <row r="9717" spans="1:13" x14ac:dyDescent="0.35">
      <c r="A9717">
        <v>0.59665871121718395</v>
      </c>
      <c r="B9717" t="s">
        <v>340</v>
      </c>
      <c r="C9717" t="s">
        <v>3795</v>
      </c>
      <c r="D9717">
        <v>20160527040000</v>
      </c>
      <c r="E9717" s="1">
        <f>IF(SUMPRODUCT(--ISNUMBER(SEARCH({"ECON_EARNINGSREPORT","ECON_STOCKMARKET"},C9717)))&gt;0,1,0)</f>
        <v>1</v>
      </c>
      <c r="F9717" s="1">
        <f>IF(SUMPRODUCT(--ISNUMBER(SEARCH({"ENV_"},C9717)))&gt;0,1,0)</f>
        <v>0</v>
      </c>
      <c r="G9717" s="1">
        <f>IF(SUMPRODUCT(--ISNUMBER(SEARCH({"DISCRIMINATION","HARASSMENT","HATE_SPEECH","GENDER_VIOLENCE"},C9717)))&gt;0,1,0)</f>
        <v>0</v>
      </c>
      <c r="H9717" s="1">
        <f>IF(SUMPRODUCT(--ISNUMBER(SEARCH({"LEGALIZE","LEGISLATION","TRIAL"},C9717)))&gt;0,1,0)</f>
        <v>1</v>
      </c>
      <c r="I9717" s="1">
        <f>IF(SUMPRODUCT(--ISNUMBER(SEARCH({"LEADER"},C9717)))&gt;0,1,0)</f>
        <v>0</v>
      </c>
      <c r="J9717" t="str">
        <f t="shared" si="604"/>
        <v>2016</v>
      </c>
      <c r="K9717" t="str">
        <f t="shared" si="605"/>
        <v>05</v>
      </c>
      <c r="L9717" t="str">
        <f t="shared" si="606"/>
        <v>27</v>
      </c>
      <c r="M9717" s="2">
        <f t="shared" si="607"/>
        <v>42517.166666666664</v>
      </c>
    </row>
    <row r="9718" spans="1:13" x14ac:dyDescent="0.35">
      <c r="A9718">
        <v>-1.35135135135135</v>
      </c>
      <c r="B9718" t="s">
        <v>324</v>
      </c>
      <c r="C9718" t="s">
        <v>7479</v>
      </c>
      <c r="D9718">
        <v>20150910130000</v>
      </c>
      <c r="E9718" s="1">
        <f>IF(SUMPRODUCT(--ISNUMBER(SEARCH({"ECON_EARNINGSREPORT","ECON_STOCKMARKET"},C9718)))&gt;0,1,0)</f>
        <v>1</v>
      </c>
      <c r="F9718" s="1">
        <f>IF(SUMPRODUCT(--ISNUMBER(SEARCH({"ENV_"},C9718)))&gt;0,1,0)</f>
        <v>0</v>
      </c>
      <c r="G9718" s="1">
        <f>IF(SUMPRODUCT(--ISNUMBER(SEARCH({"DISCRIMINATION","HARASSMENT","HATE_SPEECH","GENDER_VIOLENCE"},C9718)))&gt;0,1,0)</f>
        <v>0</v>
      </c>
      <c r="H9718" s="1">
        <f>IF(SUMPRODUCT(--ISNUMBER(SEARCH({"LEGALIZE","LEGISLATION","TRIAL"},C9718)))&gt;0,1,0)</f>
        <v>0</v>
      </c>
      <c r="I9718" s="1">
        <f>IF(SUMPRODUCT(--ISNUMBER(SEARCH({"LEADER"},C9718)))&gt;0,1,0)</f>
        <v>0</v>
      </c>
      <c r="J9718" t="str">
        <f t="shared" si="604"/>
        <v>2015</v>
      </c>
      <c r="K9718" t="str">
        <f t="shared" si="605"/>
        <v>09</v>
      </c>
      <c r="L9718" t="str">
        <f t="shared" si="606"/>
        <v>10</v>
      </c>
      <c r="M9718" s="2">
        <f t="shared" si="607"/>
        <v>42257.541666666664</v>
      </c>
    </row>
    <row r="9719" spans="1:13" x14ac:dyDescent="0.35">
      <c r="A9719">
        <v>3.29531051964512</v>
      </c>
      <c r="B9719" t="s">
        <v>4032</v>
      </c>
      <c r="C9719" t="s">
        <v>7480</v>
      </c>
      <c r="D9719">
        <v>20151023173000</v>
      </c>
      <c r="E9719" s="1">
        <f>IF(SUMPRODUCT(--ISNUMBER(SEARCH({"ECON_EARNINGSREPORT","ECON_STOCKMARKET"},C9719)))&gt;0,1,0)</f>
        <v>1</v>
      </c>
      <c r="F9719" s="1">
        <f>IF(SUMPRODUCT(--ISNUMBER(SEARCH({"ENV_"},C9719)))&gt;0,1,0)</f>
        <v>0</v>
      </c>
      <c r="G9719" s="1">
        <f>IF(SUMPRODUCT(--ISNUMBER(SEARCH({"DISCRIMINATION","HARASSMENT","HATE_SPEECH","GENDER_VIOLENCE"},C9719)))&gt;0,1,0)</f>
        <v>0</v>
      </c>
      <c r="H9719" s="1">
        <f>IF(SUMPRODUCT(--ISNUMBER(SEARCH({"LEGALIZE","LEGISLATION","TRIAL"},C9719)))&gt;0,1,0)</f>
        <v>0</v>
      </c>
      <c r="I9719" s="1">
        <f>IF(SUMPRODUCT(--ISNUMBER(SEARCH({"LEADER"},C9719)))&gt;0,1,0)</f>
        <v>0</v>
      </c>
      <c r="J9719" t="str">
        <f t="shared" si="604"/>
        <v>2015</v>
      </c>
      <c r="K9719" t="str">
        <f t="shared" si="605"/>
        <v>10</v>
      </c>
      <c r="L9719" t="str">
        <f t="shared" si="606"/>
        <v>23</v>
      </c>
      <c r="M9719" s="2">
        <f t="shared" si="607"/>
        <v>42300.729166666664</v>
      </c>
    </row>
    <row r="9720" spans="1:13" x14ac:dyDescent="0.35">
      <c r="A9720">
        <v>0.77319587628866004</v>
      </c>
      <c r="B9720" t="s">
        <v>45</v>
      </c>
      <c r="C9720" t="s">
        <v>7481</v>
      </c>
      <c r="D9720">
        <v>20150521220000</v>
      </c>
      <c r="E9720" s="1">
        <f>IF(SUMPRODUCT(--ISNUMBER(SEARCH({"ECON_EARNINGSREPORT","ECON_STOCKMARKET"},C9720)))&gt;0,1,0)</f>
        <v>0</v>
      </c>
      <c r="F9720" s="1">
        <f>IF(SUMPRODUCT(--ISNUMBER(SEARCH({"ENV_"},C9720)))&gt;0,1,0)</f>
        <v>0</v>
      </c>
      <c r="G9720" s="1">
        <f>IF(SUMPRODUCT(--ISNUMBER(SEARCH({"DISCRIMINATION","HARASSMENT","HATE_SPEECH","GENDER_VIOLENCE"},C9720)))&gt;0,1,0)</f>
        <v>0</v>
      </c>
      <c r="H9720" s="1">
        <f>IF(SUMPRODUCT(--ISNUMBER(SEARCH({"LEGALIZE","LEGISLATION","TRIAL"},C9720)))&gt;0,1,0)</f>
        <v>0</v>
      </c>
      <c r="I9720" s="1">
        <f>IF(SUMPRODUCT(--ISNUMBER(SEARCH({"LEADER"},C9720)))&gt;0,1,0)</f>
        <v>0</v>
      </c>
      <c r="J9720" t="str">
        <f t="shared" si="604"/>
        <v>2015</v>
      </c>
      <c r="K9720" t="str">
        <f t="shared" si="605"/>
        <v>05</v>
      </c>
      <c r="L9720" t="str">
        <f t="shared" si="606"/>
        <v>21</v>
      </c>
      <c r="M9720" s="2">
        <f t="shared" si="607"/>
        <v>42145.916666666664</v>
      </c>
    </row>
    <row r="9721" spans="1:13" x14ac:dyDescent="0.35">
      <c r="A9721">
        <v>0</v>
      </c>
      <c r="B9721" t="s">
        <v>453</v>
      </c>
      <c r="C9721" t="s">
        <v>6982</v>
      </c>
      <c r="D9721">
        <v>20150630174500</v>
      </c>
      <c r="E9721" s="1">
        <f>IF(SUMPRODUCT(--ISNUMBER(SEARCH({"ECON_EARNINGSREPORT","ECON_STOCKMARKET"},C9721)))&gt;0,1,0)</f>
        <v>1</v>
      </c>
      <c r="F9721" s="1">
        <f>IF(SUMPRODUCT(--ISNUMBER(SEARCH({"ENV_"},C9721)))&gt;0,1,0)</f>
        <v>0</v>
      </c>
      <c r="G9721" s="1">
        <f>IF(SUMPRODUCT(--ISNUMBER(SEARCH({"DISCRIMINATION","HARASSMENT","HATE_SPEECH","GENDER_VIOLENCE"},C9721)))&gt;0,1,0)</f>
        <v>0</v>
      </c>
      <c r="H9721" s="1">
        <f>IF(SUMPRODUCT(--ISNUMBER(SEARCH({"LEGALIZE","LEGISLATION","TRIAL"},C9721)))&gt;0,1,0)</f>
        <v>0</v>
      </c>
      <c r="I9721" s="1">
        <f>IF(SUMPRODUCT(--ISNUMBER(SEARCH({"LEADER"},C9721)))&gt;0,1,0)</f>
        <v>1</v>
      </c>
      <c r="J9721" t="str">
        <f t="shared" si="604"/>
        <v>2015</v>
      </c>
      <c r="K9721" t="str">
        <f t="shared" si="605"/>
        <v>06</v>
      </c>
      <c r="L9721" t="str">
        <f t="shared" si="606"/>
        <v>30</v>
      </c>
      <c r="M9721" s="2">
        <f t="shared" si="607"/>
        <v>42185.739583333336</v>
      </c>
    </row>
    <row r="9722" spans="1:13" x14ac:dyDescent="0.35">
      <c r="A9722">
        <v>-0.229885057471265</v>
      </c>
      <c r="B9722" t="s">
        <v>699</v>
      </c>
      <c r="C9722" t="s">
        <v>4511</v>
      </c>
      <c r="D9722">
        <v>20150916191500</v>
      </c>
      <c r="E9722" s="1">
        <f>IF(SUMPRODUCT(--ISNUMBER(SEARCH({"ECON_EARNINGSREPORT","ECON_STOCKMARKET"},C9722)))&gt;0,1,0)</f>
        <v>1</v>
      </c>
      <c r="F9722" s="1">
        <f>IF(SUMPRODUCT(--ISNUMBER(SEARCH({"ENV_"},C9722)))&gt;0,1,0)</f>
        <v>0</v>
      </c>
      <c r="G9722" s="1">
        <f>IF(SUMPRODUCT(--ISNUMBER(SEARCH({"DISCRIMINATION","HARASSMENT","HATE_SPEECH","GENDER_VIOLENCE"},C9722)))&gt;0,1,0)</f>
        <v>0</v>
      </c>
      <c r="H9722" s="1">
        <f>IF(SUMPRODUCT(--ISNUMBER(SEARCH({"LEGALIZE","LEGISLATION","TRIAL"},C9722)))&gt;0,1,0)</f>
        <v>0</v>
      </c>
      <c r="I9722" s="1">
        <f>IF(SUMPRODUCT(--ISNUMBER(SEARCH({"LEADER"},C9722)))&gt;0,1,0)</f>
        <v>1</v>
      </c>
      <c r="J9722" t="str">
        <f t="shared" si="604"/>
        <v>2015</v>
      </c>
      <c r="K9722" t="str">
        <f t="shared" si="605"/>
        <v>09</v>
      </c>
      <c r="L9722" t="str">
        <f t="shared" si="606"/>
        <v>16</v>
      </c>
      <c r="M9722" s="2">
        <f t="shared" si="607"/>
        <v>42263.802083333336</v>
      </c>
    </row>
    <row r="9723" spans="1:13" x14ac:dyDescent="0.35">
      <c r="A9723">
        <v>-1.02564102564103</v>
      </c>
      <c r="B9723" t="s">
        <v>326</v>
      </c>
      <c r="D9723">
        <v>20150409074500</v>
      </c>
      <c r="E9723" s="1">
        <f>IF(SUMPRODUCT(--ISNUMBER(SEARCH({"ECON_EARNINGSREPORT","ECON_STOCKMARKET"},C9723)))&gt;0,1,0)</f>
        <v>0</v>
      </c>
      <c r="F9723" s="1">
        <f>IF(SUMPRODUCT(--ISNUMBER(SEARCH({"ENV_"},C9723)))&gt;0,1,0)</f>
        <v>0</v>
      </c>
      <c r="G9723" s="1">
        <f>IF(SUMPRODUCT(--ISNUMBER(SEARCH({"DISCRIMINATION","HARASSMENT","HATE_SPEECH","GENDER_VIOLENCE"},C9723)))&gt;0,1,0)</f>
        <v>0</v>
      </c>
      <c r="H9723" s="1">
        <f>IF(SUMPRODUCT(--ISNUMBER(SEARCH({"LEGALIZE","LEGISLATION","TRIAL"},C9723)))&gt;0,1,0)</f>
        <v>0</v>
      </c>
      <c r="I9723" s="1">
        <f>IF(SUMPRODUCT(--ISNUMBER(SEARCH({"LEADER"},C9723)))&gt;0,1,0)</f>
        <v>0</v>
      </c>
      <c r="J9723" t="str">
        <f t="shared" si="604"/>
        <v>2015</v>
      </c>
      <c r="K9723" t="str">
        <f t="shared" si="605"/>
        <v>04</v>
      </c>
      <c r="L9723" t="str">
        <f t="shared" si="606"/>
        <v>09</v>
      </c>
      <c r="M9723" s="2">
        <f t="shared" si="607"/>
        <v>42103.322916666664</v>
      </c>
    </row>
    <row r="9724" spans="1:13" x14ac:dyDescent="0.35">
      <c r="A9724">
        <v>-2.5</v>
      </c>
      <c r="B9724" t="s">
        <v>2662</v>
      </c>
      <c r="C9724" t="s">
        <v>6914</v>
      </c>
      <c r="D9724">
        <v>20150302191500</v>
      </c>
      <c r="E9724" s="1">
        <f>IF(SUMPRODUCT(--ISNUMBER(SEARCH({"ECON_EARNINGSREPORT","ECON_STOCKMARKET"},C9724)))&gt;0,1,0)</f>
        <v>0</v>
      </c>
      <c r="F9724" s="1">
        <f>IF(SUMPRODUCT(--ISNUMBER(SEARCH({"ENV_"},C9724)))&gt;0,1,0)</f>
        <v>0</v>
      </c>
      <c r="G9724" s="1">
        <f>IF(SUMPRODUCT(--ISNUMBER(SEARCH({"DISCRIMINATION","HARASSMENT","HATE_SPEECH","GENDER_VIOLENCE"},C9724)))&gt;0,1,0)</f>
        <v>0</v>
      </c>
      <c r="H9724" s="1">
        <f>IF(SUMPRODUCT(--ISNUMBER(SEARCH({"LEGALIZE","LEGISLATION","TRIAL"},C9724)))&gt;0,1,0)</f>
        <v>0</v>
      </c>
      <c r="I9724" s="1">
        <f>IF(SUMPRODUCT(--ISNUMBER(SEARCH({"LEADER"},C9724)))&gt;0,1,0)</f>
        <v>0</v>
      </c>
      <c r="J9724" t="str">
        <f t="shared" si="604"/>
        <v>2015</v>
      </c>
      <c r="K9724" t="str">
        <f t="shared" si="605"/>
        <v>03</v>
      </c>
      <c r="L9724" t="str">
        <f t="shared" si="606"/>
        <v>02</v>
      </c>
      <c r="M9724" s="2">
        <f t="shared" si="607"/>
        <v>42065.802083333336</v>
      </c>
    </row>
    <row r="9725" spans="1:13" x14ac:dyDescent="0.35">
      <c r="A9725">
        <v>0.38095238095238099</v>
      </c>
      <c r="B9725" t="s">
        <v>123</v>
      </c>
      <c r="C9725" t="s">
        <v>4053</v>
      </c>
      <c r="D9725">
        <v>20150226153000</v>
      </c>
      <c r="E9725" s="1">
        <f>IF(SUMPRODUCT(--ISNUMBER(SEARCH({"ECON_EARNINGSREPORT","ECON_STOCKMARKET"},C9725)))&gt;0,1,0)</f>
        <v>0</v>
      </c>
      <c r="F9725" s="1">
        <f>IF(SUMPRODUCT(--ISNUMBER(SEARCH({"ENV_"},C9725)))&gt;0,1,0)</f>
        <v>0</v>
      </c>
      <c r="G9725" s="1">
        <f>IF(SUMPRODUCT(--ISNUMBER(SEARCH({"DISCRIMINATION","HARASSMENT","HATE_SPEECH","GENDER_VIOLENCE"},C9725)))&gt;0,1,0)</f>
        <v>0</v>
      </c>
      <c r="H9725" s="1">
        <f>IF(SUMPRODUCT(--ISNUMBER(SEARCH({"LEGALIZE","LEGISLATION","TRIAL"},C9725)))&gt;0,1,0)</f>
        <v>0</v>
      </c>
      <c r="I9725" s="1">
        <f>IF(SUMPRODUCT(--ISNUMBER(SEARCH({"LEADER"},C9725)))&gt;0,1,0)</f>
        <v>0</v>
      </c>
      <c r="J9725" t="str">
        <f t="shared" si="604"/>
        <v>2015</v>
      </c>
      <c r="K9725" t="str">
        <f t="shared" si="605"/>
        <v>02</v>
      </c>
      <c r="L9725" t="str">
        <f t="shared" si="606"/>
        <v>26</v>
      </c>
      <c r="M9725" s="2">
        <f t="shared" si="607"/>
        <v>42061.645833333336</v>
      </c>
    </row>
    <row r="9726" spans="1:13" x14ac:dyDescent="0.35">
      <c r="A9726">
        <v>3.0821917808219199</v>
      </c>
      <c r="B9726" t="s">
        <v>7482</v>
      </c>
      <c r="C9726" t="s">
        <v>7483</v>
      </c>
      <c r="D9726">
        <v>20160406000000</v>
      </c>
      <c r="E9726" s="1">
        <f>IF(SUMPRODUCT(--ISNUMBER(SEARCH({"ECON_EARNINGSREPORT","ECON_STOCKMARKET"},C9726)))&gt;0,1,0)</f>
        <v>0</v>
      </c>
      <c r="F9726" s="1">
        <f>IF(SUMPRODUCT(--ISNUMBER(SEARCH({"ENV_"},C9726)))&gt;0,1,0)</f>
        <v>0</v>
      </c>
      <c r="G9726" s="1">
        <f>IF(SUMPRODUCT(--ISNUMBER(SEARCH({"DISCRIMINATION","HARASSMENT","HATE_SPEECH","GENDER_VIOLENCE"},C9726)))&gt;0,1,0)</f>
        <v>0</v>
      </c>
      <c r="H9726" s="1">
        <f>IF(SUMPRODUCT(--ISNUMBER(SEARCH({"LEGALIZE","LEGISLATION","TRIAL"},C9726)))&gt;0,1,0)</f>
        <v>0</v>
      </c>
      <c r="I9726" s="1">
        <f>IF(SUMPRODUCT(--ISNUMBER(SEARCH({"LEADER"},C9726)))&gt;0,1,0)</f>
        <v>1</v>
      </c>
      <c r="J9726" t="str">
        <f t="shared" si="604"/>
        <v>2016</v>
      </c>
      <c r="K9726" t="str">
        <f t="shared" si="605"/>
        <v>04</v>
      </c>
      <c r="L9726" t="str">
        <f t="shared" si="606"/>
        <v>06</v>
      </c>
      <c r="M9726" s="2">
        <f t="shared" si="607"/>
        <v>42466</v>
      </c>
    </row>
    <row r="9727" spans="1:13" x14ac:dyDescent="0.35">
      <c r="A9727">
        <v>-0.974658869395711</v>
      </c>
      <c r="B9727" t="s">
        <v>2140</v>
      </c>
      <c r="C9727" t="s">
        <v>7484</v>
      </c>
      <c r="D9727">
        <v>20151124123000</v>
      </c>
      <c r="E9727" s="1">
        <f>IF(SUMPRODUCT(--ISNUMBER(SEARCH({"ECON_EARNINGSREPORT","ECON_STOCKMARKET"},C9727)))&gt;0,1,0)</f>
        <v>1</v>
      </c>
      <c r="F9727" s="1">
        <f>IF(SUMPRODUCT(--ISNUMBER(SEARCH({"ENV_"},C9727)))&gt;0,1,0)</f>
        <v>0</v>
      </c>
      <c r="G9727" s="1">
        <f>IF(SUMPRODUCT(--ISNUMBER(SEARCH({"DISCRIMINATION","HARASSMENT","HATE_SPEECH","GENDER_VIOLENCE"},C9727)))&gt;0,1,0)</f>
        <v>0</v>
      </c>
      <c r="H9727" s="1">
        <f>IF(SUMPRODUCT(--ISNUMBER(SEARCH({"LEGALIZE","LEGISLATION","TRIAL"},C9727)))&gt;0,1,0)</f>
        <v>0</v>
      </c>
      <c r="I9727" s="1">
        <f>IF(SUMPRODUCT(--ISNUMBER(SEARCH({"LEADER"},C9727)))&gt;0,1,0)</f>
        <v>0</v>
      </c>
      <c r="J9727" t="str">
        <f t="shared" si="604"/>
        <v>2015</v>
      </c>
      <c r="K9727" t="str">
        <f t="shared" si="605"/>
        <v>11</v>
      </c>
      <c r="L9727" t="str">
        <f t="shared" si="606"/>
        <v>24</v>
      </c>
      <c r="M9727" s="2">
        <f t="shared" si="607"/>
        <v>42332.520833333336</v>
      </c>
    </row>
    <row r="9728" spans="1:13" x14ac:dyDescent="0.35">
      <c r="A9728">
        <v>1.39442231075697</v>
      </c>
      <c r="B9728" t="s">
        <v>3887</v>
      </c>
      <c r="C9728" t="s">
        <v>7485</v>
      </c>
      <c r="D9728">
        <v>20150414133000</v>
      </c>
      <c r="E9728" s="1">
        <f>IF(SUMPRODUCT(--ISNUMBER(SEARCH({"ECON_EARNINGSREPORT","ECON_STOCKMARKET"},C9728)))&gt;0,1,0)</f>
        <v>1</v>
      </c>
      <c r="F9728" s="1">
        <f>IF(SUMPRODUCT(--ISNUMBER(SEARCH({"ENV_"},C9728)))&gt;0,1,0)</f>
        <v>0</v>
      </c>
      <c r="G9728" s="1">
        <f>IF(SUMPRODUCT(--ISNUMBER(SEARCH({"DISCRIMINATION","HARASSMENT","HATE_SPEECH","GENDER_VIOLENCE"},C9728)))&gt;0,1,0)</f>
        <v>0</v>
      </c>
      <c r="H9728" s="1">
        <f>IF(SUMPRODUCT(--ISNUMBER(SEARCH({"LEGALIZE","LEGISLATION","TRIAL"},C9728)))&gt;0,1,0)</f>
        <v>0</v>
      </c>
      <c r="I9728" s="1">
        <f>IF(SUMPRODUCT(--ISNUMBER(SEARCH({"LEADER"},C9728)))&gt;0,1,0)</f>
        <v>1</v>
      </c>
      <c r="J9728" t="str">
        <f t="shared" si="604"/>
        <v>2015</v>
      </c>
      <c r="K9728" t="str">
        <f t="shared" si="605"/>
        <v>04</v>
      </c>
      <c r="L9728" t="str">
        <f t="shared" si="606"/>
        <v>14</v>
      </c>
      <c r="M9728" s="2">
        <f t="shared" si="607"/>
        <v>42108.5625</v>
      </c>
    </row>
    <row r="9729" spans="1:13" x14ac:dyDescent="0.35">
      <c r="A9729">
        <v>-0.93603744149765999</v>
      </c>
      <c r="B9729" t="s">
        <v>175</v>
      </c>
      <c r="C9729" t="s">
        <v>7486</v>
      </c>
      <c r="D9729">
        <v>20151101160000</v>
      </c>
      <c r="E9729" s="1">
        <f>IF(SUMPRODUCT(--ISNUMBER(SEARCH({"ECON_EARNINGSREPORT","ECON_STOCKMARKET"},C9729)))&gt;0,1,0)</f>
        <v>1</v>
      </c>
      <c r="F9729" s="1">
        <f>IF(SUMPRODUCT(--ISNUMBER(SEARCH({"ENV_"},C9729)))&gt;0,1,0)</f>
        <v>0</v>
      </c>
      <c r="G9729" s="1">
        <f>IF(SUMPRODUCT(--ISNUMBER(SEARCH({"DISCRIMINATION","HARASSMENT","HATE_SPEECH","GENDER_VIOLENCE"},C9729)))&gt;0,1,0)</f>
        <v>0</v>
      </c>
      <c r="H9729" s="1">
        <f>IF(SUMPRODUCT(--ISNUMBER(SEARCH({"LEGALIZE","LEGISLATION","TRIAL"},C9729)))&gt;0,1,0)</f>
        <v>0</v>
      </c>
      <c r="I9729" s="1">
        <f>IF(SUMPRODUCT(--ISNUMBER(SEARCH({"LEADER"},C9729)))&gt;0,1,0)</f>
        <v>0</v>
      </c>
      <c r="J9729" t="str">
        <f t="shared" si="604"/>
        <v>2015</v>
      </c>
      <c r="K9729" t="str">
        <f t="shared" si="605"/>
        <v>11</v>
      </c>
      <c r="L9729" t="str">
        <f t="shared" si="606"/>
        <v>01</v>
      </c>
      <c r="M9729" s="2">
        <f t="shared" si="607"/>
        <v>42309.666666666664</v>
      </c>
    </row>
    <row r="9730" spans="1:13" x14ac:dyDescent="0.35">
      <c r="A9730">
        <v>2.5052192066805801</v>
      </c>
      <c r="B9730" t="s">
        <v>717</v>
      </c>
      <c r="C9730" t="s">
        <v>7487</v>
      </c>
      <c r="D9730">
        <v>20151114214500</v>
      </c>
      <c r="E9730" s="1">
        <f>IF(SUMPRODUCT(--ISNUMBER(SEARCH({"ECON_EARNINGSREPORT","ECON_STOCKMARKET"},C9730)))&gt;0,1,0)</f>
        <v>1</v>
      </c>
      <c r="F9730" s="1">
        <f>IF(SUMPRODUCT(--ISNUMBER(SEARCH({"ENV_"},C9730)))&gt;0,1,0)</f>
        <v>1</v>
      </c>
      <c r="G9730" s="1">
        <f>IF(SUMPRODUCT(--ISNUMBER(SEARCH({"DISCRIMINATION","HARASSMENT","HATE_SPEECH","GENDER_VIOLENCE"},C9730)))&gt;0,1,0)</f>
        <v>0</v>
      </c>
      <c r="H9730" s="1">
        <f>IF(SUMPRODUCT(--ISNUMBER(SEARCH({"LEGALIZE","LEGISLATION","TRIAL"},C9730)))&gt;0,1,0)</f>
        <v>0</v>
      </c>
      <c r="I9730" s="1">
        <f>IF(SUMPRODUCT(--ISNUMBER(SEARCH({"LEADER"},C9730)))&gt;0,1,0)</f>
        <v>1</v>
      </c>
      <c r="J9730" t="str">
        <f t="shared" si="604"/>
        <v>2015</v>
      </c>
      <c r="K9730" t="str">
        <f t="shared" si="605"/>
        <v>11</v>
      </c>
      <c r="L9730" t="str">
        <f t="shared" si="606"/>
        <v>14</v>
      </c>
      <c r="M9730" s="2">
        <f t="shared" si="607"/>
        <v>42322.90625</v>
      </c>
    </row>
    <row r="9731" spans="1:13" x14ac:dyDescent="0.35">
      <c r="A9731">
        <v>5.0505050505050502</v>
      </c>
      <c r="B9731" t="s">
        <v>318</v>
      </c>
      <c r="D9731">
        <v>20160601171500</v>
      </c>
      <c r="E9731" s="1">
        <f>IF(SUMPRODUCT(--ISNUMBER(SEARCH({"ECON_EARNINGSREPORT","ECON_STOCKMARKET"},C9731)))&gt;0,1,0)</f>
        <v>0</v>
      </c>
      <c r="F9731" s="1">
        <f>IF(SUMPRODUCT(--ISNUMBER(SEARCH({"ENV_"},C9731)))&gt;0,1,0)</f>
        <v>0</v>
      </c>
      <c r="G9731" s="1">
        <f>IF(SUMPRODUCT(--ISNUMBER(SEARCH({"DISCRIMINATION","HARASSMENT","HATE_SPEECH","GENDER_VIOLENCE"},C9731)))&gt;0,1,0)</f>
        <v>0</v>
      </c>
      <c r="H9731" s="1">
        <f>IF(SUMPRODUCT(--ISNUMBER(SEARCH({"LEGALIZE","LEGISLATION","TRIAL"},C9731)))&gt;0,1,0)</f>
        <v>0</v>
      </c>
      <c r="I9731" s="1">
        <f>IF(SUMPRODUCT(--ISNUMBER(SEARCH({"LEADER"},C9731)))&gt;0,1,0)</f>
        <v>0</v>
      </c>
      <c r="J9731" t="str">
        <f t="shared" ref="J9731:J9794" si="608">LEFT(D9731,4)</f>
        <v>2016</v>
      </c>
      <c r="K9731" t="str">
        <f t="shared" ref="K9731:K9794" si="609">MID(D9731,5,2)</f>
        <v>06</v>
      </c>
      <c r="L9731" t="str">
        <f t="shared" ref="L9731:L9794" si="610">MID(D9731,7,2)</f>
        <v>01</v>
      </c>
      <c r="M9731" s="2">
        <f t="shared" ref="M9731:M9794" si="611">DATE(LEFT(D9731,4),MID(D9731,5,2),MID(D9731,7,2))+TIME(MID(D9731,9,2),MID(D9731,11,2),RIGHT(D9731,2))</f>
        <v>42522.71875</v>
      </c>
    </row>
    <row r="9732" spans="1:13" x14ac:dyDescent="0.35">
      <c r="A9732">
        <v>4.4776119402985097</v>
      </c>
      <c r="B9732" t="s">
        <v>318</v>
      </c>
      <c r="C9732" t="s">
        <v>7488</v>
      </c>
      <c r="D9732">
        <v>20160329134500</v>
      </c>
      <c r="E9732" s="1">
        <f>IF(SUMPRODUCT(--ISNUMBER(SEARCH({"ECON_EARNINGSREPORT","ECON_STOCKMARKET"},C9732)))&gt;0,1,0)</f>
        <v>0</v>
      </c>
      <c r="F9732" s="1">
        <f>IF(SUMPRODUCT(--ISNUMBER(SEARCH({"ENV_"},C9732)))&gt;0,1,0)</f>
        <v>0</v>
      </c>
      <c r="G9732" s="1">
        <f>IF(SUMPRODUCT(--ISNUMBER(SEARCH({"DISCRIMINATION","HARASSMENT","HATE_SPEECH","GENDER_VIOLENCE"},C9732)))&gt;0,1,0)</f>
        <v>0</v>
      </c>
      <c r="H9732" s="1">
        <f>IF(SUMPRODUCT(--ISNUMBER(SEARCH({"LEGALIZE","LEGISLATION","TRIAL"},C9732)))&gt;0,1,0)</f>
        <v>0</v>
      </c>
      <c r="I9732" s="1">
        <f>IF(SUMPRODUCT(--ISNUMBER(SEARCH({"LEADER"},C9732)))&gt;0,1,0)</f>
        <v>1</v>
      </c>
      <c r="J9732" t="str">
        <f t="shared" si="608"/>
        <v>2016</v>
      </c>
      <c r="K9732" t="str">
        <f t="shared" si="609"/>
        <v>03</v>
      </c>
      <c r="L9732" t="str">
        <f t="shared" si="610"/>
        <v>29</v>
      </c>
      <c r="M9732" s="2">
        <f t="shared" si="611"/>
        <v>42458.572916666664</v>
      </c>
    </row>
    <row r="9733" spans="1:13" x14ac:dyDescent="0.35">
      <c r="A9733">
        <v>0.62893081761006298</v>
      </c>
      <c r="B9733" t="s">
        <v>410</v>
      </c>
      <c r="C9733" t="s">
        <v>4328</v>
      </c>
      <c r="D9733">
        <v>20150903124500</v>
      </c>
      <c r="E9733" s="1">
        <f>IF(SUMPRODUCT(--ISNUMBER(SEARCH({"ECON_EARNINGSREPORT","ECON_STOCKMARKET"},C9733)))&gt;0,1,0)</f>
        <v>0</v>
      </c>
      <c r="F9733" s="1">
        <f>IF(SUMPRODUCT(--ISNUMBER(SEARCH({"ENV_"},C9733)))&gt;0,1,0)</f>
        <v>0</v>
      </c>
      <c r="G9733" s="1">
        <f>IF(SUMPRODUCT(--ISNUMBER(SEARCH({"DISCRIMINATION","HARASSMENT","HATE_SPEECH","GENDER_VIOLENCE"},C9733)))&gt;0,1,0)</f>
        <v>0</v>
      </c>
      <c r="H9733" s="1">
        <f>IF(SUMPRODUCT(--ISNUMBER(SEARCH({"LEGALIZE","LEGISLATION","TRIAL"},C9733)))&gt;0,1,0)</f>
        <v>0</v>
      </c>
      <c r="I9733" s="1">
        <f>IF(SUMPRODUCT(--ISNUMBER(SEARCH({"LEADER"},C9733)))&gt;0,1,0)</f>
        <v>0</v>
      </c>
      <c r="J9733" t="str">
        <f t="shared" si="608"/>
        <v>2015</v>
      </c>
      <c r="K9733" t="str">
        <f t="shared" si="609"/>
        <v>09</v>
      </c>
      <c r="L9733" t="str">
        <f t="shared" si="610"/>
        <v>03</v>
      </c>
      <c r="M9733" s="2">
        <f t="shared" si="611"/>
        <v>42250.53125</v>
      </c>
    </row>
    <row r="9734" spans="1:13" x14ac:dyDescent="0.35">
      <c r="A9734">
        <v>-0.277008310249308</v>
      </c>
      <c r="B9734" t="s">
        <v>26</v>
      </c>
      <c r="C9734" t="s">
        <v>3857</v>
      </c>
      <c r="D9734">
        <v>20150928171500</v>
      </c>
      <c r="E9734" s="1">
        <f>IF(SUMPRODUCT(--ISNUMBER(SEARCH({"ECON_EARNINGSREPORT","ECON_STOCKMARKET"},C9734)))&gt;0,1,0)</f>
        <v>1</v>
      </c>
      <c r="F9734" s="1">
        <f>IF(SUMPRODUCT(--ISNUMBER(SEARCH({"ENV_"},C9734)))&gt;0,1,0)</f>
        <v>0</v>
      </c>
      <c r="G9734" s="1">
        <f>IF(SUMPRODUCT(--ISNUMBER(SEARCH({"DISCRIMINATION","HARASSMENT","HATE_SPEECH","GENDER_VIOLENCE"},C9734)))&gt;0,1,0)</f>
        <v>0</v>
      </c>
      <c r="H9734" s="1">
        <f>IF(SUMPRODUCT(--ISNUMBER(SEARCH({"LEGALIZE","LEGISLATION","TRIAL"},C9734)))&gt;0,1,0)</f>
        <v>0</v>
      </c>
      <c r="I9734" s="1">
        <f>IF(SUMPRODUCT(--ISNUMBER(SEARCH({"LEADER"},C9734)))&gt;0,1,0)</f>
        <v>0</v>
      </c>
      <c r="J9734" t="str">
        <f t="shared" si="608"/>
        <v>2015</v>
      </c>
      <c r="K9734" t="str">
        <f t="shared" si="609"/>
        <v>09</v>
      </c>
      <c r="L9734" t="str">
        <f t="shared" si="610"/>
        <v>28</v>
      </c>
      <c r="M9734" s="2">
        <f t="shared" si="611"/>
        <v>42275.71875</v>
      </c>
    </row>
    <row r="9735" spans="1:13" x14ac:dyDescent="0.35">
      <c r="A9735">
        <v>0.26595744680851102</v>
      </c>
      <c r="B9735" t="s">
        <v>82</v>
      </c>
      <c r="D9735">
        <v>20160430200000</v>
      </c>
      <c r="E9735" s="1">
        <f>IF(SUMPRODUCT(--ISNUMBER(SEARCH({"ECON_EARNINGSREPORT","ECON_STOCKMARKET"},C9735)))&gt;0,1,0)</f>
        <v>0</v>
      </c>
      <c r="F9735" s="1">
        <f>IF(SUMPRODUCT(--ISNUMBER(SEARCH({"ENV_"},C9735)))&gt;0,1,0)</f>
        <v>0</v>
      </c>
      <c r="G9735" s="1">
        <f>IF(SUMPRODUCT(--ISNUMBER(SEARCH({"DISCRIMINATION","HARASSMENT","HATE_SPEECH","GENDER_VIOLENCE"},C9735)))&gt;0,1,0)</f>
        <v>0</v>
      </c>
      <c r="H9735" s="1">
        <f>IF(SUMPRODUCT(--ISNUMBER(SEARCH({"LEGALIZE","LEGISLATION","TRIAL"},C9735)))&gt;0,1,0)</f>
        <v>0</v>
      </c>
      <c r="I9735" s="1">
        <f>IF(SUMPRODUCT(--ISNUMBER(SEARCH({"LEADER"},C9735)))&gt;0,1,0)</f>
        <v>0</v>
      </c>
      <c r="J9735" t="str">
        <f t="shared" si="608"/>
        <v>2016</v>
      </c>
      <c r="K9735" t="str">
        <f t="shared" si="609"/>
        <v>04</v>
      </c>
      <c r="L9735" t="str">
        <f t="shared" si="610"/>
        <v>30</v>
      </c>
      <c r="M9735" s="2">
        <f t="shared" si="611"/>
        <v>42490.833333333336</v>
      </c>
    </row>
    <row r="9736" spans="1:13" x14ac:dyDescent="0.35">
      <c r="A9736">
        <v>-0.61443932411674296</v>
      </c>
      <c r="B9736" t="s">
        <v>277</v>
      </c>
      <c r="C9736" t="s">
        <v>4255</v>
      </c>
      <c r="D9736">
        <v>20151101193000</v>
      </c>
      <c r="E9736" s="1">
        <f>IF(SUMPRODUCT(--ISNUMBER(SEARCH({"ECON_EARNINGSREPORT","ECON_STOCKMARKET"},C9736)))&gt;0,1,0)</f>
        <v>1</v>
      </c>
      <c r="F9736" s="1">
        <f>IF(SUMPRODUCT(--ISNUMBER(SEARCH({"ENV_"},C9736)))&gt;0,1,0)</f>
        <v>0</v>
      </c>
      <c r="G9736" s="1">
        <f>IF(SUMPRODUCT(--ISNUMBER(SEARCH({"DISCRIMINATION","HARASSMENT","HATE_SPEECH","GENDER_VIOLENCE"},C9736)))&gt;0,1,0)</f>
        <v>1</v>
      </c>
      <c r="H9736" s="1">
        <f>IF(SUMPRODUCT(--ISNUMBER(SEARCH({"LEGALIZE","LEGISLATION","TRIAL"},C9736)))&gt;0,1,0)</f>
        <v>1</v>
      </c>
      <c r="I9736" s="1">
        <f>IF(SUMPRODUCT(--ISNUMBER(SEARCH({"LEADER"},C9736)))&gt;0,1,0)</f>
        <v>1</v>
      </c>
      <c r="J9736" t="str">
        <f t="shared" si="608"/>
        <v>2015</v>
      </c>
      <c r="K9736" t="str">
        <f t="shared" si="609"/>
        <v>11</v>
      </c>
      <c r="L9736" t="str">
        <f t="shared" si="610"/>
        <v>01</v>
      </c>
      <c r="M9736" s="2">
        <f t="shared" si="611"/>
        <v>42309.8125</v>
      </c>
    </row>
    <row r="9737" spans="1:13" x14ac:dyDescent="0.35">
      <c r="A9737">
        <v>-0.67567567567567599</v>
      </c>
      <c r="B9737" t="s">
        <v>4436</v>
      </c>
      <c r="C9737" t="s">
        <v>7489</v>
      </c>
      <c r="D9737">
        <v>20150902143000</v>
      </c>
      <c r="E9737" s="1">
        <f>IF(SUMPRODUCT(--ISNUMBER(SEARCH({"ECON_EARNINGSREPORT","ECON_STOCKMARKET"},C9737)))&gt;0,1,0)</f>
        <v>1</v>
      </c>
      <c r="F9737" s="1">
        <f>IF(SUMPRODUCT(--ISNUMBER(SEARCH({"ENV_"},C9737)))&gt;0,1,0)</f>
        <v>1</v>
      </c>
      <c r="G9737" s="1">
        <f>IF(SUMPRODUCT(--ISNUMBER(SEARCH({"DISCRIMINATION","HARASSMENT","HATE_SPEECH","GENDER_VIOLENCE"},C9737)))&gt;0,1,0)</f>
        <v>0</v>
      </c>
      <c r="H9737" s="1">
        <f>IF(SUMPRODUCT(--ISNUMBER(SEARCH({"LEGALIZE","LEGISLATION","TRIAL"},C9737)))&gt;0,1,0)</f>
        <v>0</v>
      </c>
      <c r="I9737" s="1">
        <f>IF(SUMPRODUCT(--ISNUMBER(SEARCH({"LEADER"},C9737)))&gt;0,1,0)</f>
        <v>0</v>
      </c>
      <c r="J9737" t="str">
        <f t="shared" si="608"/>
        <v>2015</v>
      </c>
      <c r="K9737" t="str">
        <f t="shared" si="609"/>
        <v>09</v>
      </c>
      <c r="L9737" t="str">
        <f t="shared" si="610"/>
        <v>02</v>
      </c>
      <c r="M9737" s="2">
        <f t="shared" si="611"/>
        <v>42249.604166666664</v>
      </c>
    </row>
    <row r="9738" spans="1:13" x14ac:dyDescent="0.35">
      <c r="A9738">
        <v>0.82872928176795602</v>
      </c>
      <c r="B9738" t="s">
        <v>4313</v>
      </c>
      <c r="C9738" t="s">
        <v>4674</v>
      </c>
      <c r="D9738">
        <v>20150814184500</v>
      </c>
      <c r="E9738" s="1">
        <f>IF(SUMPRODUCT(--ISNUMBER(SEARCH({"ECON_EARNINGSREPORT","ECON_STOCKMARKET"},C9738)))&gt;0,1,0)</f>
        <v>1</v>
      </c>
      <c r="F9738" s="1">
        <f>IF(SUMPRODUCT(--ISNUMBER(SEARCH({"ENV_"},C9738)))&gt;0,1,0)</f>
        <v>0</v>
      </c>
      <c r="G9738" s="1">
        <f>IF(SUMPRODUCT(--ISNUMBER(SEARCH({"DISCRIMINATION","HARASSMENT","HATE_SPEECH","GENDER_VIOLENCE"},C9738)))&gt;0,1,0)</f>
        <v>0</v>
      </c>
      <c r="H9738" s="1">
        <f>IF(SUMPRODUCT(--ISNUMBER(SEARCH({"LEGALIZE","LEGISLATION","TRIAL"},C9738)))&gt;0,1,0)</f>
        <v>0</v>
      </c>
      <c r="I9738" s="1">
        <f>IF(SUMPRODUCT(--ISNUMBER(SEARCH({"LEADER"},C9738)))&gt;0,1,0)</f>
        <v>0</v>
      </c>
      <c r="J9738" t="str">
        <f t="shared" si="608"/>
        <v>2015</v>
      </c>
      <c r="K9738" t="str">
        <f t="shared" si="609"/>
        <v>08</v>
      </c>
      <c r="L9738" t="str">
        <f t="shared" si="610"/>
        <v>14</v>
      </c>
      <c r="M9738" s="2">
        <f t="shared" si="611"/>
        <v>42230.78125</v>
      </c>
    </row>
    <row r="9739" spans="1:13" x14ac:dyDescent="0.35">
      <c r="A9739">
        <v>-0.78125</v>
      </c>
      <c r="B9739" t="s">
        <v>222</v>
      </c>
      <c r="C9739" t="s">
        <v>7490</v>
      </c>
      <c r="D9739">
        <v>20150819180000</v>
      </c>
      <c r="E9739" s="1">
        <f>IF(SUMPRODUCT(--ISNUMBER(SEARCH({"ECON_EARNINGSREPORT","ECON_STOCKMARKET"},C9739)))&gt;0,1,0)</f>
        <v>1</v>
      </c>
      <c r="F9739" s="1">
        <f>IF(SUMPRODUCT(--ISNUMBER(SEARCH({"ENV_"},C9739)))&gt;0,1,0)</f>
        <v>0</v>
      </c>
      <c r="G9739" s="1">
        <f>IF(SUMPRODUCT(--ISNUMBER(SEARCH({"DISCRIMINATION","HARASSMENT","HATE_SPEECH","GENDER_VIOLENCE"},C9739)))&gt;0,1,0)</f>
        <v>0</v>
      </c>
      <c r="H9739" s="1">
        <f>IF(SUMPRODUCT(--ISNUMBER(SEARCH({"LEGALIZE","LEGISLATION","TRIAL"},C9739)))&gt;0,1,0)</f>
        <v>0</v>
      </c>
      <c r="I9739" s="1">
        <f>IF(SUMPRODUCT(--ISNUMBER(SEARCH({"LEADER"},C9739)))&gt;0,1,0)</f>
        <v>0</v>
      </c>
      <c r="J9739" t="str">
        <f t="shared" si="608"/>
        <v>2015</v>
      </c>
      <c r="K9739" t="str">
        <f t="shared" si="609"/>
        <v>08</v>
      </c>
      <c r="L9739" t="str">
        <f t="shared" si="610"/>
        <v>19</v>
      </c>
      <c r="M9739" s="2">
        <f t="shared" si="611"/>
        <v>42235.75</v>
      </c>
    </row>
    <row r="9740" spans="1:13" x14ac:dyDescent="0.35">
      <c r="A9740">
        <v>2.9801324503311299</v>
      </c>
      <c r="B9740" t="s">
        <v>445</v>
      </c>
      <c r="C9740" t="s">
        <v>7491</v>
      </c>
      <c r="D9740">
        <v>20151001161500</v>
      </c>
      <c r="E9740" s="1">
        <f>IF(SUMPRODUCT(--ISNUMBER(SEARCH({"ECON_EARNINGSREPORT","ECON_STOCKMARKET"},C9740)))&gt;0,1,0)</f>
        <v>1</v>
      </c>
      <c r="F9740" s="1">
        <f>IF(SUMPRODUCT(--ISNUMBER(SEARCH({"ENV_"},C9740)))&gt;0,1,0)</f>
        <v>0</v>
      </c>
      <c r="G9740" s="1">
        <f>IF(SUMPRODUCT(--ISNUMBER(SEARCH({"DISCRIMINATION","HARASSMENT","HATE_SPEECH","GENDER_VIOLENCE"},C9740)))&gt;0,1,0)</f>
        <v>0</v>
      </c>
      <c r="H9740" s="1">
        <f>IF(SUMPRODUCT(--ISNUMBER(SEARCH({"LEGALIZE","LEGISLATION","TRIAL"},C9740)))&gt;0,1,0)</f>
        <v>0</v>
      </c>
      <c r="I9740" s="1">
        <f>IF(SUMPRODUCT(--ISNUMBER(SEARCH({"LEADER"},C9740)))&gt;0,1,0)</f>
        <v>0</v>
      </c>
      <c r="J9740" t="str">
        <f t="shared" si="608"/>
        <v>2015</v>
      </c>
      <c r="K9740" t="str">
        <f t="shared" si="609"/>
        <v>10</v>
      </c>
      <c r="L9740" t="str">
        <f t="shared" si="610"/>
        <v>01</v>
      </c>
      <c r="M9740" s="2">
        <f t="shared" si="611"/>
        <v>42278.677083333336</v>
      </c>
    </row>
    <row r="9741" spans="1:13" x14ac:dyDescent="0.35">
      <c r="A9741">
        <v>-2.4390243902439002</v>
      </c>
      <c r="B9741" t="s">
        <v>699</v>
      </c>
      <c r="C9741" t="s">
        <v>3829</v>
      </c>
      <c r="D9741">
        <v>20150313234500</v>
      </c>
      <c r="E9741" s="1">
        <f>IF(SUMPRODUCT(--ISNUMBER(SEARCH({"ECON_EARNINGSREPORT","ECON_STOCKMARKET"},C9741)))&gt;0,1,0)</f>
        <v>0</v>
      </c>
      <c r="F9741" s="1">
        <f>IF(SUMPRODUCT(--ISNUMBER(SEARCH({"ENV_"},C9741)))&gt;0,1,0)</f>
        <v>0</v>
      </c>
      <c r="G9741" s="1">
        <f>IF(SUMPRODUCT(--ISNUMBER(SEARCH({"DISCRIMINATION","HARASSMENT","HATE_SPEECH","GENDER_VIOLENCE"},C9741)))&gt;0,1,0)</f>
        <v>0</v>
      </c>
      <c r="H9741" s="1">
        <f>IF(SUMPRODUCT(--ISNUMBER(SEARCH({"LEGALIZE","LEGISLATION","TRIAL"},C9741)))&gt;0,1,0)</f>
        <v>1</v>
      </c>
      <c r="I9741" s="1">
        <f>IF(SUMPRODUCT(--ISNUMBER(SEARCH({"LEADER"},C9741)))&gt;0,1,0)</f>
        <v>0</v>
      </c>
      <c r="J9741" t="str">
        <f t="shared" si="608"/>
        <v>2015</v>
      </c>
      <c r="K9741" t="str">
        <f t="shared" si="609"/>
        <v>03</v>
      </c>
      <c r="L9741" t="str">
        <f t="shared" si="610"/>
        <v>13</v>
      </c>
      <c r="M9741" s="2">
        <f t="shared" si="611"/>
        <v>42076.989583333336</v>
      </c>
    </row>
    <row r="9742" spans="1:13" x14ac:dyDescent="0.35">
      <c r="A9742">
        <v>3.1578947368421102</v>
      </c>
      <c r="B9742" t="s">
        <v>240</v>
      </c>
      <c r="C9742" t="s">
        <v>3931</v>
      </c>
      <c r="D9742">
        <v>20160304104500</v>
      </c>
      <c r="E9742" s="1">
        <f>IF(SUMPRODUCT(--ISNUMBER(SEARCH({"ECON_EARNINGSREPORT","ECON_STOCKMARKET"},C9742)))&gt;0,1,0)</f>
        <v>0</v>
      </c>
      <c r="F9742" s="1">
        <f>IF(SUMPRODUCT(--ISNUMBER(SEARCH({"ENV_"},C9742)))&gt;0,1,0)</f>
        <v>0</v>
      </c>
      <c r="G9742" s="1">
        <f>IF(SUMPRODUCT(--ISNUMBER(SEARCH({"DISCRIMINATION","HARASSMENT","HATE_SPEECH","GENDER_VIOLENCE"},C9742)))&gt;0,1,0)</f>
        <v>0</v>
      </c>
      <c r="H9742" s="1">
        <f>IF(SUMPRODUCT(--ISNUMBER(SEARCH({"LEGALIZE","LEGISLATION","TRIAL"},C9742)))&gt;0,1,0)</f>
        <v>0</v>
      </c>
      <c r="I9742" s="1">
        <f>IF(SUMPRODUCT(--ISNUMBER(SEARCH({"LEADER"},C9742)))&gt;0,1,0)</f>
        <v>0</v>
      </c>
      <c r="J9742" t="str">
        <f t="shared" si="608"/>
        <v>2016</v>
      </c>
      <c r="K9742" t="str">
        <f t="shared" si="609"/>
        <v>03</v>
      </c>
      <c r="L9742" t="str">
        <f t="shared" si="610"/>
        <v>04</v>
      </c>
      <c r="M9742" s="2">
        <f t="shared" si="611"/>
        <v>42433.447916666664</v>
      </c>
    </row>
    <row r="9743" spans="1:13" x14ac:dyDescent="0.35">
      <c r="A9743">
        <v>-1.26329787234043</v>
      </c>
      <c r="B9743" t="s">
        <v>56</v>
      </c>
      <c r="C9743" t="s">
        <v>7492</v>
      </c>
      <c r="D9743">
        <v>20150506214500</v>
      </c>
      <c r="E9743" s="1">
        <f>IF(SUMPRODUCT(--ISNUMBER(SEARCH({"ECON_EARNINGSREPORT","ECON_STOCKMARKET"},C9743)))&gt;0,1,0)</f>
        <v>0</v>
      </c>
      <c r="F9743" s="1">
        <f>IF(SUMPRODUCT(--ISNUMBER(SEARCH({"ENV_"},C9743)))&gt;0,1,0)</f>
        <v>0</v>
      </c>
      <c r="G9743" s="1">
        <f>IF(SUMPRODUCT(--ISNUMBER(SEARCH({"DISCRIMINATION","HARASSMENT","HATE_SPEECH","GENDER_VIOLENCE"},C9743)))&gt;0,1,0)</f>
        <v>0</v>
      </c>
      <c r="H9743" s="1">
        <f>IF(SUMPRODUCT(--ISNUMBER(SEARCH({"LEGALIZE","LEGISLATION","TRIAL"},C9743)))&gt;0,1,0)</f>
        <v>0</v>
      </c>
      <c r="I9743" s="1">
        <f>IF(SUMPRODUCT(--ISNUMBER(SEARCH({"LEADER"},C9743)))&gt;0,1,0)</f>
        <v>0</v>
      </c>
      <c r="J9743" t="str">
        <f t="shared" si="608"/>
        <v>2015</v>
      </c>
      <c r="K9743" t="str">
        <f t="shared" si="609"/>
        <v>05</v>
      </c>
      <c r="L9743" t="str">
        <f t="shared" si="610"/>
        <v>06</v>
      </c>
      <c r="M9743" s="2">
        <f t="shared" si="611"/>
        <v>42130.90625</v>
      </c>
    </row>
    <row r="9744" spans="1:13" x14ac:dyDescent="0.35">
      <c r="A9744">
        <v>-5.4054054054054097</v>
      </c>
      <c r="B9744" t="s">
        <v>7493</v>
      </c>
      <c r="C9744" t="s">
        <v>7494</v>
      </c>
      <c r="D9744">
        <v>20150915233000</v>
      </c>
      <c r="E9744" s="1">
        <f>IF(SUMPRODUCT(--ISNUMBER(SEARCH({"ECON_EARNINGSREPORT","ECON_STOCKMARKET"},C9744)))&gt;0,1,0)</f>
        <v>0</v>
      </c>
      <c r="F9744" s="1">
        <f>IF(SUMPRODUCT(--ISNUMBER(SEARCH({"ENV_"},C9744)))&gt;0,1,0)</f>
        <v>0</v>
      </c>
      <c r="G9744" s="1">
        <f>IF(SUMPRODUCT(--ISNUMBER(SEARCH({"DISCRIMINATION","HARASSMENT","HATE_SPEECH","GENDER_VIOLENCE"},C9744)))&gt;0,1,0)</f>
        <v>1</v>
      </c>
      <c r="H9744" s="1">
        <f>IF(SUMPRODUCT(--ISNUMBER(SEARCH({"LEGALIZE","LEGISLATION","TRIAL"},C9744)))&gt;0,1,0)</f>
        <v>0</v>
      </c>
      <c r="I9744" s="1">
        <f>IF(SUMPRODUCT(--ISNUMBER(SEARCH({"LEADER"},C9744)))&gt;0,1,0)</f>
        <v>0</v>
      </c>
      <c r="J9744" t="str">
        <f t="shared" si="608"/>
        <v>2015</v>
      </c>
      <c r="K9744" t="str">
        <f t="shared" si="609"/>
        <v>09</v>
      </c>
      <c r="L9744" t="str">
        <f t="shared" si="610"/>
        <v>15</v>
      </c>
      <c r="M9744" s="2">
        <f t="shared" si="611"/>
        <v>42262.979166666664</v>
      </c>
    </row>
    <row r="9745" spans="1:13" x14ac:dyDescent="0.35">
      <c r="A9745">
        <v>-2.8985507246376798</v>
      </c>
      <c r="B9745" t="s">
        <v>3840</v>
      </c>
      <c r="C9745" t="s">
        <v>7495</v>
      </c>
      <c r="D9745">
        <v>20150916074500</v>
      </c>
      <c r="E9745" s="1">
        <f>IF(SUMPRODUCT(--ISNUMBER(SEARCH({"ECON_EARNINGSREPORT","ECON_STOCKMARKET"},C9745)))&gt;0,1,0)</f>
        <v>0</v>
      </c>
      <c r="F9745" s="1">
        <f>IF(SUMPRODUCT(--ISNUMBER(SEARCH({"ENV_"},C9745)))&gt;0,1,0)</f>
        <v>0</v>
      </c>
      <c r="G9745" s="1">
        <f>IF(SUMPRODUCT(--ISNUMBER(SEARCH({"DISCRIMINATION","HARASSMENT","HATE_SPEECH","GENDER_VIOLENCE"},C9745)))&gt;0,1,0)</f>
        <v>0</v>
      </c>
      <c r="H9745" s="1">
        <f>IF(SUMPRODUCT(--ISNUMBER(SEARCH({"LEGALIZE","LEGISLATION","TRIAL"},C9745)))&gt;0,1,0)</f>
        <v>0</v>
      </c>
      <c r="I9745" s="1">
        <f>IF(SUMPRODUCT(--ISNUMBER(SEARCH({"LEADER"},C9745)))&gt;0,1,0)</f>
        <v>1</v>
      </c>
      <c r="J9745" t="str">
        <f t="shared" si="608"/>
        <v>2015</v>
      </c>
      <c r="K9745" t="str">
        <f t="shared" si="609"/>
        <v>09</v>
      </c>
      <c r="L9745" t="str">
        <f t="shared" si="610"/>
        <v>16</v>
      </c>
      <c r="M9745" s="2">
        <f t="shared" si="611"/>
        <v>42263.322916666664</v>
      </c>
    </row>
    <row r="9746" spans="1:13" x14ac:dyDescent="0.35">
      <c r="A9746">
        <v>2.7972027972028002</v>
      </c>
      <c r="B9746" t="s">
        <v>7496</v>
      </c>
      <c r="C9746" t="s">
        <v>3999</v>
      </c>
      <c r="D9746">
        <v>20160418153000</v>
      </c>
      <c r="E9746" s="1">
        <f>IF(SUMPRODUCT(--ISNUMBER(SEARCH({"ECON_EARNINGSREPORT","ECON_STOCKMARKET"},C9746)))&gt;0,1,0)</f>
        <v>0</v>
      </c>
      <c r="F9746" s="1">
        <f>IF(SUMPRODUCT(--ISNUMBER(SEARCH({"ENV_"},C9746)))&gt;0,1,0)</f>
        <v>0</v>
      </c>
      <c r="G9746" s="1">
        <f>IF(SUMPRODUCT(--ISNUMBER(SEARCH({"DISCRIMINATION","HARASSMENT","HATE_SPEECH","GENDER_VIOLENCE"},C9746)))&gt;0,1,0)</f>
        <v>0</v>
      </c>
      <c r="H9746" s="1">
        <f>IF(SUMPRODUCT(--ISNUMBER(SEARCH({"LEGALIZE","LEGISLATION","TRIAL"},C9746)))&gt;0,1,0)</f>
        <v>0</v>
      </c>
      <c r="I9746" s="1">
        <f>IF(SUMPRODUCT(--ISNUMBER(SEARCH({"LEADER"},C9746)))&gt;0,1,0)</f>
        <v>0</v>
      </c>
      <c r="J9746" t="str">
        <f t="shared" si="608"/>
        <v>2016</v>
      </c>
      <c r="K9746" t="str">
        <f t="shared" si="609"/>
        <v>04</v>
      </c>
      <c r="L9746" t="str">
        <f t="shared" si="610"/>
        <v>18</v>
      </c>
      <c r="M9746" s="2">
        <f t="shared" si="611"/>
        <v>42478.645833333336</v>
      </c>
    </row>
    <row r="9747" spans="1:13" x14ac:dyDescent="0.35">
      <c r="A9747">
        <v>-2.62008733624454</v>
      </c>
      <c r="B9747" t="s">
        <v>4440</v>
      </c>
      <c r="C9747" t="s">
        <v>7497</v>
      </c>
      <c r="D9747">
        <v>20160223211500</v>
      </c>
      <c r="E9747" s="1">
        <f>IF(SUMPRODUCT(--ISNUMBER(SEARCH({"ECON_EARNINGSREPORT","ECON_STOCKMARKET"},C9747)))&gt;0,1,0)</f>
        <v>1</v>
      </c>
      <c r="F9747" s="1">
        <f>IF(SUMPRODUCT(--ISNUMBER(SEARCH({"ENV_"},C9747)))&gt;0,1,0)</f>
        <v>0</v>
      </c>
      <c r="G9747" s="1">
        <f>IF(SUMPRODUCT(--ISNUMBER(SEARCH({"DISCRIMINATION","HARASSMENT","HATE_SPEECH","GENDER_VIOLENCE"},C9747)))&gt;0,1,0)</f>
        <v>0</v>
      </c>
      <c r="H9747" s="1">
        <f>IF(SUMPRODUCT(--ISNUMBER(SEARCH({"LEGALIZE","LEGISLATION","TRIAL"},C9747)))&gt;0,1,0)</f>
        <v>0</v>
      </c>
      <c r="I9747" s="1">
        <f>IF(SUMPRODUCT(--ISNUMBER(SEARCH({"LEADER"},C9747)))&gt;0,1,0)</f>
        <v>0</v>
      </c>
      <c r="J9747" t="str">
        <f t="shared" si="608"/>
        <v>2016</v>
      </c>
      <c r="K9747" t="str">
        <f t="shared" si="609"/>
        <v>02</v>
      </c>
      <c r="L9747" t="str">
        <f t="shared" si="610"/>
        <v>23</v>
      </c>
      <c r="M9747" s="2">
        <f t="shared" si="611"/>
        <v>42423.885416666664</v>
      </c>
    </row>
    <row r="9748" spans="1:13" x14ac:dyDescent="0.35">
      <c r="A9748">
        <v>0.98280098280098305</v>
      </c>
      <c r="B9748" t="s">
        <v>7498</v>
      </c>
      <c r="C9748" t="s">
        <v>5191</v>
      </c>
      <c r="D9748">
        <v>20150729141500</v>
      </c>
      <c r="E9748" s="1">
        <f>IF(SUMPRODUCT(--ISNUMBER(SEARCH({"ECON_EARNINGSREPORT","ECON_STOCKMARKET"},C9748)))&gt;0,1,0)</f>
        <v>0</v>
      </c>
      <c r="F9748" s="1">
        <f>IF(SUMPRODUCT(--ISNUMBER(SEARCH({"ENV_"},C9748)))&gt;0,1,0)</f>
        <v>1</v>
      </c>
      <c r="G9748" s="1">
        <f>IF(SUMPRODUCT(--ISNUMBER(SEARCH({"DISCRIMINATION","HARASSMENT","HATE_SPEECH","GENDER_VIOLENCE"},C9748)))&gt;0,1,0)</f>
        <v>0</v>
      </c>
      <c r="H9748" s="1">
        <f>IF(SUMPRODUCT(--ISNUMBER(SEARCH({"LEGALIZE","LEGISLATION","TRIAL"},C9748)))&gt;0,1,0)</f>
        <v>0</v>
      </c>
      <c r="I9748" s="1">
        <f>IF(SUMPRODUCT(--ISNUMBER(SEARCH({"LEADER"},C9748)))&gt;0,1,0)</f>
        <v>1</v>
      </c>
      <c r="J9748" t="str">
        <f t="shared" si="608"/>
        <v>2015</v>
      </c>
      <c r="K9748" t="str">
        <f t="shared" si="609"/>
        <v>07</v>
      </c>
      <c r="L9748" t="str">
        <f t="shared" si="610"/>
        <v>29</v>
      </c>
      <c r="M9748" s="2">
        <f t="shared" si="611"/>
        <v>42214.59375</v>
      </c>
    </row>
    <row r="9749" spans="1:13" x14ac:dyDescent="0.35">
      <c r="A9749">
        <v>9.2261904761904798</v>
      </c>
      <c r="B9749" t="s">
        <v>318</v>
      </c>
      <c r="C9749" t="s">
        <v>5103</v>
      </c>
      <c r="D9749">
        <v>20160418133000</v>
      </c>
      <c r="E9749" s="1">
        <f>IF(SUMPRODUCT(--ISNUMBER(SEARCH({"ECON_EARNINGSREPORT","ECON_STOCKMARKET"},C9749)))&gt;0,1,0)</f>
        <v>0</v>
      </c>
      <c r="F9749" s="1">
        <f>IF(SUMPRODUCT(--ISNUMBER(SEARCH({"ENV_"},C9749)))&gt;0,1,0)</f>
        <v>0</v>
      </c>
      <c r="G9749" s="1">
        <f>IF(SUMPRODUCT(--ISNUMBER(SEARCH({"DISCRIMINATION","HARASSMENT","HATE_SPEECH","GENDER_VIOLENCE"},C9749)))&gt;0,1,0)</f>
        <v>0</v>
      </c>
      <c r="H9749" s="1">
        <f>IF(SUMPRODUCT(--ISNUMBER(SEARCH({"LEGALIZE","LEGISLATION","TRIAL"},C9749)))&gt;0,1,0)</f>
        <v>0</v>
      </c>
      <c r="I9749" s="1">
        <f>IF(SUMPRODUCT(--ISNUMBER(SEARCH({"LEADER"},C9749)))&gt;0,1,0)</f>
        <v>1</v>
      </c>
      <c r="J9749" t="str">
        <f t="shared" si="608"/>
        <v>2016</v>
      </c>
      <c r="K9749" t="str">
        <f t="shared" si="609"/>
        <v>04</v>
      </c>
      <c r="L9749" t="str">
        <f t="shared" si="610"/>
        <v>18</v>
      </c>
      <c r="M9749" s="2">
        <f t="shared" si="611"/>
        <v>42478.5625</v>
      </c>
    </row>
    <row r="9750" spans="1:13" x14ac:dyDescent="0.35">
      <c r="A9750">
        <v>-1.72413793103448</v>
      </c>
      <c r="B9750" t="s">
        <v>7499</v>
      </c>
      <c r="C9750" t="s">
        <v>7500</v>
      </c>
      <c r="D9750">
        <v>20150823181500</v>
      </c>
      <c r="E9750" s="1">
        <f>IF(SUMPRODUCT(--ISNUMBER(SEARCH({"ECON_EARNINGSREPORT","ECON_STOCKMARKET"},C9750)))&gt;0,1,0)</f>
        <v>0</v>
      </c>
      <c r="F9750" s="1">
        <f>IF(SUMPRODUCT(--ISNUMBER(SEARCH({"ENV_"},C9750)))&gt;0,1,0)</f>
        <v>0</v>
      </c>
      <c r="G9750" s="1">
        <f>IF(SUMPRODUCT(--ISNUMBER(SEARCH({"DISCRIMINATION","HARASSMENT","HATE_SPEECH","GENDER_VIOLENCE"},C9750)))&gt;0,1,0)</f>
        <v>0</v>
      </c>
      <c r="H9750" s="1">
        <f>IF(SUMPRODUCT(--ISNUMBER(SEARCH({"LEGALIZE","LEGISLATION","TRIAL"},C9750)))&gt;0,1,0)</f>
        <v>0</v>
      </c>
      <c r="I9750" s="1">
        <f>IF(SUMPRODUCT(--ISNUMBER(SEARCH({"LEADER"},C9750)))&gt;0,1,0)</f>
        <v>0</v>
      </c>
      <c r="J9750" t="str">
        <f t="shared" si="608"/>
        <v>2015</v>
      </c>
      <c r="K9750" t="str">
        <f t="shared" si="609"/>
        <v>08</v>
      </c>
      <c r="L9750" t="str">
        <f t="shared" si="610"/>
        <v>23</v>
      </c>
      <c r="M9750" s="2">
        <f t="shared" si="611"/>
        <v>42239.760416666664</v>
      </c>
    </row>
    <row r="9751" spans="1:13" x14ac:dyDescent="0.35">
      <c r="A9751">
        <v>-0.51903114186851196</v>
      </c>
      <c r="B9751" t="s">
        <v>26</v>
      </c>
      <c r="D9751">
        <v>20151222184500</v>
      </c>
      <c r="E9751" s="1">
        <f>IF(SUMPRODUCT(--ISNUMBER(SEARCH({"ECON_EARNINGSREPORT","ECON_STOCKMARKET"},C9751)))&gt;0,1,0)</f>
        <v>0</v>
      </c>
      <c r="F9751" s="1">
        <f>IF(SUMPRODUCT(--ISNUMBER(SEARCH({"ENV_"},C9751)))&gt;0,1,0)</f>
        <v>0</v>
      </c>
      <c r="G9751" s="1">
        <f>IF(SUMPRODUCT(--ISNUMBER(SEARCH({"DISCRIMINATION","HARASSMENT","HATE_SPEECH","GENDER_VIOLENCE"},C9751)))&gt;0,1,0)</f>
        <v>0</v>
      </c>
      <c r="H9751" s="1">
        <f>IF(SUMPRODUCT(--ISNUMBER(SEARCH({"LEGALIZE","LEGISLATION","TRIAL"},C9751)))&gt;0,1,0)</f>
        <v>0</v>
      </c>
      <c r="I9751" s="1">
        <f>IF(SUMPRODUCT(--ISNUMBER(SEARCH({"LEADER"},C9751)))&gt;0,1,0)</f>
        <v>0</v>
      </c>
      <c r="J9751" t="str">
        <f t="shared" si="608"/>
        <v>2015</v>
      </c>
      <c r="K9751" t="str">
        <f t="shared" si="609"/>
        <v>12</v>
      </c>
      <c r="L9751" t="str">
        <f t="shared" si="610"/>
        <v>22</v>
      </c>
      <c r="M9751" s="2">
        <f t="shared" si="611"/>
        <v>42360.78125</v>
      </c>
    </row>
    <row r="9752" spans="1:13" x14ac:dyDescent="0.35">
      <c r="A9752">
        <v>-0.27247956403269702</v>
      </c>
      <c r="B9752" t="s">
        <v>337</v>
      </c>
      <c r="D9752">
        <v>20160221190000</v>
      </c>
      <c r="E9752" s="1">
        <f>IF(SUMPRODUCT(--ISNUMBER(SEARCH({"ECON_EARNINGSREPORT","ECON_STOCKMARKET"},C9752)))&gt;0,1,0)</f>
        <v>0</v>
      </c>
      <c r="F9752" s="1">
        <f>IF(SUMPRODUCT(--ISNUMBER(SEARCH({"ENV_"},C9752)))&gt;0,1,0)</f>
        <v>0</v>
      </c>
      <c r="G9752" s="1">
        <f>IF(SUMPRODUCT(--ISNUMBER(SEARCH({"DISCRIMINATION","HARASSMENT","HATE_SPEECH","GENDER_VIOLENCE"},C9752)))&gt;0,1,0)</f>
        <v>0</v>
      </c>
      <c r="H9752" s="1">
        <f>IF(SUMPRODUCT(--ISNUMBER(SEARCH({"LEGALIZE","LEGISLATION","TRIAL"},C9752)))&gt;0,1,0)</f>
        <v>0</v>
      </c>
      <c r="I9752" s="1">
        <f>IF(SUMPRODUCT(--ISNUMBER(SEARCH({"LEADER"},C9752)))&gt;0,1,0)</f>
        <v>0</v>
      </c>
      <c r="J9752" t="str">
        <f t="shared" si="608"/>
        <v>2016</v>
      </c>
      <c r="K9752" t="str">
        <f t="shared" si="609"/>
        <v>02</v>
      </c>
      <c r="L9752" t="str">
        <f t="shared" si="610"/>
        <v>21</v>
      </c>
      <c r="M9752" s="2">
        <f t="shared" si="611"/>
        <v>42421.791666666664</v>
      </c>
    </row>
    <row r="9753" spans="1:13" x14ac:dyDescent="0.35">
      <c r="A9753">
        <v>2.2900763358778602</v>
      </c>
      <c r="B9753" t="s">
        <v>7501</v>
      </c>
      <c r="C9753" t="s">
        <v>7502</v>
      </c>
      <c r="D9753">
        <v>20151002174500</v>
      </c>
      <c r="E9753" s="1">
        <f>IF(SUMPRODUCT(--ISNUMBER(SEARCH({"ECON_EARNINGSREPORT","ECON_STOCKMARKET"},C9753)))&gt;0,1,0)</f>
        <v>0</v>
      </c>
      <c r="F9753" s="1">
        <f>IF(SUMPRODUCT(--ISNUMBER(SEARCH({"ENV_"},C9753)))&gt;0,1,0)</f>
        <v>0</v>
      </c>
      <c r="G9753" s="1">
        <f>IF(SUMPRODUCT(--ISNUMBER(SEARCH({"DISCRIMINATION","HARASSMENT","HATE_SPEECH","GENDER_VIOLENCE"},C9753)))&gt;0,1,0)</f>
        <v>0</v>
      </c>
      <c r="H9753" s="1">
        <f>IF(SUMPRODUCT(--ISNUMBER(SEARCH({"LEGALIZE","LEGISLATION","TRIAL"},C9753)))&gt;0,1,0)</f>
        <v>0</v>
      </c>
      <c r="I9753" s="1">
        <f>IF(SUMPRODUCT(--ISNUMBER(SEARCH({"LEADER"},C9753)))&gt;0,1,0)</f>
        <v>0</v>
      </c>
      <c r="J9753" t="str">
        <f t="shared" si="608"/>
        <v>2015</v>
      </c>
      <c r="K9753" t="str">
        <f t="shared" si="609"/>
        <v>10</v>
      </c>
      <c r="L9753" t="str">
        <f t="shared" si="610"/>
        <v>02</v>
      </c>
      <c r="M9753" s="2">
        <f t="shared" si="611"/>
        <v>42279.739583333336</v>
      </c>
    </row>
    <row r="9754" spans="1:13" x14ac:dyDescent="0.35">
      <c r="A9754">
        <v>2.3068050749711602</v>
      </c>
      <c r="B9754" t="s">
        <v>363</v>
      </c>
      <c r="C9754" t="s">
        <v>7503</v>
      </c>
      <c r="D9754">
        <v>20150811163000</v>
      </c>
      <c r="E9754" s="1">
        <f>IF(SUMPRODUCT(--ISNUMBER(SEARCH({"ECON_EARNINGSREPORT","ECON_STOCKMARKET"},C9754)))&gt;0,1,0)</f>
        <v>0</v>
      </c>
      <c r="F9754" s="1">
        <f>IF(SUMPRODUCT(--ISNUMBER(SEARCH({"ENV_"},C9754)))&gt;0,1,0)</f>
        <v>0</v>
      </c>
      <c r="G9754" s="1">
        <f>IF(SUMPRODUCT(--ISNUMBER(SEARCH({"DISCRIMINATION","HARASSMENT","HATE_SPEECH","GENDER_VIOLENCE"},C9754)))&gt;0,1,0)</f>
        <v>0</v>
      </c>
      <c r="H9754" s="1">
        <f>IF(SUMPRODUCT(--ISNUMBER(SEARCH({"LEGALIZE","LEGISLATION","TRIAL"},C9754)))&gt;0,1,0)</f>
        <v>0</v>
      </c>
      <c r="I9754" s="1">
        <f>IF(SUMPRODUCT(--ISNUMBER(SEARCH({"LEADER"},C9754)))&gt;0,1,0)</f>
        <v>0</v>
      </c>
      <c r="J9754" t="str">
        <f t="shared" si="608"/>
        <v>2015</v>
      </c>
      <c r="K9754" t="str">
        <f t="shared" si="609"/>
        <v>08</v>
      </c>
      <c r="L9754" t="str">
        <f t="shared" si="610"/>
        <v>11</v>
      </c>
      <c r="M9754" s="2">
        <f t="shared" si="611"/>
        <v>42227.6875</v>
      </c>
    </row>
    <row r="9755" spans="1:13" x14ac:dyDescent="0.35">
      <c r="A9755">
        <v>1.7361111111111101</v>
      </c>
      <c r="B9755" t="s">
        <v>5100</v>
      </c>
      <c r="C9755" t="s">
        <v>4418</v>
      </c>
      <c r="D9755">
        <v>20150303103000</v>
      </c>
      <c r="E9755" s="1">
        <f>IF(SUMPRODUCT(--ISNUMBER(SEARCH({"ECON_EARNINGSREPORT","ECON_STOCKMARKET"},C9755)))&gt;0,1,0)</f>
        <v>1</v>
      </c>
      <c r="F9755" s="1">
        <f>IF(SUMPRODUCT(--ISNUMBER(SEARCH({"ENV_"},C9755)))&gt;0,1,0)</f>
        <v>0</v>
      </c>
      <c r="G9755" s="1">
        <f>IF(SUMPRODUCT(--ISNUMBER(SEARCH({"DISCRIMINATION","HARASSMENT","HATE_SPEECH","GENDER_VIOLENCE"},C9755)))&gt;0,1,0)</f>
        <v>0</v>
      </c>
      <c r="H9755" s="1">
        <f>IF(SUMPRODUCT(--ISNUMBER(SEARCH({"LEGALIZE","LEGISLATION","TRIAL"},C9755)))&gt;0,1,0)</f>
        <v>0</v>
      </c>
      <c r="I9755" s="1">
        <f>IF(SUMPRODUCT(--ISNUMBER(SEARCH({"LEADER"},C9755)))&gt;0,1,0)</f>
        <v>0</v>
      </c>
      <c r="J9755" t="str">
        <f t="shared" si="608"/>
        <v>2015</v>
      </c>
      <c r="K9755" t="str">
        <f t="shared" si="609"/>
        <v>03</v>
      </c>
      <c r="L9755" t="str">
        <f t="shared" si="610"/>
        <v>03</v>
      </c>
      <c r="M9755" s="2">
        <f t="shared" si="611"/>
        <v>42066.4375</v>
      </c>
    </row>
    <row r="9756" spans="1:13" x14ac:dyDescent="0.35">
      <c r="A9756">
        <v>1.12739571589628</v>
      </c>
      <c r="B9756" t="s">
        <v>80</v>
      </c>
      <c r="C9756" t="s">
        <v>7504</v>
      </c>
      <c r="D9756">
        <v>20160406204500</v>
      </c>
      <c r="E9756" s="1">
        <f>IF(SUMPRODUCT(--ISNUMBER(SEARCH({"ECON_EARNINGSREPORT","ECON_STOCKMARKET"},C9756)))&gt;0,1,0)</f>
        <v>1</v>
      </c>
      <c r="F9756" s="1">
        <f>IF(SUMPRODUCT(--ISNUMBER(SEARCH({"ENV_"},C9756)))&gt;0,1,0)</f>
        <v>0</v>
      </c>
      <c r="G9756" s="1">
        <f>IF(SUMPRODUCT(--ISNUMBER(SEARCH({"DISCRIMINATION","HARASSMENT","HATE_SPEECH","GENDER_VIOLENCE"},C9756)))&gt;0,1,0)</f>
        <v>0</v>
      </c>
      <c r="H9756" s="1">
        <f>IF(SUMPRODUCT(--ISNUMBER(SEARCH({"LEGALIZE","LEGISLATION","TRIAL"},C9756)))&gt;0,1,0)</f>
        <v>0</v>
      </c>
      <c r="I9756" s="1">
        <f>IF(SUMPRODUCT(--ISNUMBER(SEARCH({"LEADER"},C9756)))&gt;0,1,0)</f>
        <v>0</v>
      </c>
      <c r="J9756" t="str">
        <f t="shared" si="608"/>
        <v>2016</v>
      </c>
      <c r="K9756" t="str">
        <f t="shared" si="609"/>
        <v>04</v>
      </c>
      <c r="L9756" t="str">
        <f t="shared" si="610"/>
        <v>06</v>
      </c>
      <c r="M9756" s="2">
        <f t="shared" si="611"/>
        <v>42466.864583333336</v>
      </c>
    </row>
    <row r="9757" spans="1:13" x14ac:dyDescent="0.35">
      <c r="A9757">
        <v>-0.37593984962406002</v>
      </c>
      <c r="B9757" t="s">
        <v>3887</v>
      </c>
      <c r="C9757" t="s">
        <v>7505</v>
      </c>
      <c r="D9757">
        <v>20150408120000</v>
      </c>
      <c r="E9757" s="1">
        <f>IF(SUMPRODUCT(--ISNUMBER(SEARCH({"ECON_EARNINGSREPORT","ECON_STOCKMARKET"},C9757)))&gt;0,1,0)</f>
        <v>1</v>
      </c>
      <c r="F9757" s="1">
        <f>IF(SUMPRODUCT(--ISNUMBER(SEARCH({"ENV_"},C9757)))&gt;0,1,0)</f>
        <v>1</v>
      </c>
      <c r="G9757" s="1">
        <f>IF(SUMPRODUCT(--ISNUMBER(SEARCH({"DISCRIMINATION","HARASSMENT","HATE_SPEECH","GENDER_VIOLENCE"},C9757)))&gt;0,1,0)</f>
        <v>0</v>
      </c>
      <c r="H9757" s="1">
        <f>IF(SUMPRODUCT(--ISNUMBER(SEARCH({"LEGALIZE","LEGISLATION","TRIAL"},C9757)))&gt;0,1,0)</f>
        <v>0</v>
      </c>
      <c r="I9757" s="1">
        <f>IF(SUMPRODUCT(--ISNUMBER(SEARCH({"LEADER"},C9757)))&gt;0,1,0)</f>
        <v>0</v>
      </c>
      <c r="J9757" t="str">
        <f t="shared" si="608"/>
        <v>2015</v>
      </c>
      <c r="K9757" t="str">
        <f t="shared" si="609"/>
        <v>04</v>
      </c>
      <c r="L9757" t="str">
        <f t="shared" si="610"/>
        <v>08</v>
      </c>
      <c r="M9757" s="2">
        <f t="shared" si="611"/>
        <v>42102.5</v>
      </c>
    </row>
    <row r="9758" spans="1:13" x14ac:dyDescent="0.35">
      <c r="A9758">
        <v>-4.6357615894039697</v>
      </c>
      <c r="B9758" t="s">
        <v>4288</v>
      </c>
      <c r="C9758" t="s">
        <v>4134</v>
      </c>
      <c r="D9758">
        <v>20150926011500</v>
      </c>
      <c r="E9758" s="1">
        <f>IF(SUMPRODUCT(--ISNUMBER(SEARCH({"ECON_EARNINGSREPORT","ECON_STOCKMARKET"},C9758)))&gt;0,1,0)</f>
        <v>0</v>
      </c>
      <c r="F9758" s="1">
        <f>IF(SUMPRODUCT(--ISNUMBER(SEARCH({"ENV_"},C9758)))&gt;0,1,0)</f>
        <v>0</v>
      </c>
      <c r="G9758" s="1">
        <f>IF(SUMPRODUCT(--ISNUMBER(SEARCH({"DISCRIMINATION","HARASSMENT","HATE_SPEECH","GENDER_VIOLENCE"},C9758)))&gt;0,1,0)</f>
        <v>0</v>
      </c>
      <c r="H9758" s="1">
        <f>IF(SUMPRODUCT(--ISNUMBER(SEARCH({"LEGALIZE","LEGISLATION","TRIAL"},C9758)))&gt;0,1,0)</f>
        <v>1</v>
      </c>
      <c r="I9758" s="1">
        <f>IF(SUMPRODUCT(--ISNUMBER(SEARCH({"LEADER"},C9758)))&gt;0,1,0)</f>
        <v>0</v>
      </c>
      <c r="J9758" t="str">
        <f t="shared" si="608"/>
        <v>2015</v>
      </c>
      <c r="K9758" t="str">
        <f t="shared" si="609"/>
        <v>09</v>
      </c>
      <c r="L9758" t="str">
        <f t="shared" si="610"/>
        <v>26</v>
      </c>
      <c r="M9758" s="2">
        <f t="shared" si="611"/>
        <v>42273.052083333336</v>
      </c>
    </row>
    <row r="9759" spans="1:13" x14ac:dyDescent="0.35">
      <c r="A9759">
        <v>0.78247261345852903</v>
      </c>
      <c r="B9759" t="s">
        <v>3887</v>
      </c>
      <c r="C9759" t="s">
        <v>7506</v>
      </c>
      <c r="D9759">
        <v>20150304130000</v>
      </c>
      <c r="E9759" s="1">
        <f>IF(SUMPRODUCT(--ISNUMBER(SEARCH({"ECON_EARNINGSREPORT","ECON_STOCKMARKET"},C9759)))&gt;0,1,0)</f>
        <v>1</v>
      </c>
      <c r="F9759" s="1">
        <f>IF(SUMPRODUCT(--ISNUMBER(SEARCH({"ENV_"},C9759)))&gt;0,1,0)</f>
        <v>0</v>
      </c>
      <c r="G9759" s="1">
        <f>IF(SUMPRODUCT(--ISNUMBER(SEARCH({"DISCRIMINATION","HARASSMENT","HATE_SPEECH","GENDER_VIOLENCE"},C9759)))&gt;0,1,0)</f>
        <v>0</v>
      </c>
      <c r="H9759" s="1">
        <f>IF(SUMPRODUCT(--ISNUMBER(SEARCH({"LEGALIZE","LEGISLATION","TRIAL"},C9759)))&gt;0,1,0)</f>
        <v>0</v>
      </c>
      <c r="I9759" s="1">
        <f>IF(SUMPRODUCT(--ISNUMBER(SEARCH({"LEADER"},C9759)))&gt;0,1,0)</f>
        <v>1</v>
      </c>
      <c r="J9759" t="str">
        <f t="shared" si="608"/>
        <v>2015</v>
      </c>
      <c r="K9759" t="str">
        <f t="shared" si="609"/>
        <v>03</v>
      </c>
      <c r="L9759" t="str">
        <f t="shared" si="610"/>
        <v>04</v>
      </c>
      <c r="M9759" s="2">
        <f t="shared" si="611"/>
        <v>42067.541666666664</v>
      </c>
    </row>
    <row r="9760" spans="1:13" x14ac:dyDescent="0.35">
      <c r="A9760">
        <v>2.6567481402762998</v>
      </c>
      <c r="B9760" t="s">
        <v>4032</v>
      </c>
      <c r="C9760" t="s">
        <v>7507</v>
      </c>
      <c r="D9760">
        <v>20150717130000</v>
      </c>
      <c r="E9760" s="1">
        <f>IF(SUMPRODUCT(--ISNUMBER(SEARCH({"ECON_EARNINGSREPORT","ECON_STOCKMARKET"},C9760)))&gt;0,1,0)</f>
        <v>1</v>
      </c>
      <c r="F9760" s="1">
        <f>IF(SUMPRODUCT(--ISNUMBER(SEARCH({"ENV_"},C9760)))&gt;0,1,0)</f>
        <v>1</v>
      </c>
      <c r="G9760" s="1">
        <f>IF(SUMPRODUCT(--ISNUMBER(SEARCH({"DISCRIMINATION","HARASSMENT","HATE_SPEECH","GENDER_VIOLENCE"},C9760)))&gt;0,1,0)</f>
        <v>0</v>
      </c>
      <c r="H9760" s="1">
        <f>IF(SUMPRODUCT(--ISNUMBER(SEARCH({"LEGALIZE","LEGISLATION","TRIAL"},C9760)))&gt;0,1,0)</f>
        <v>0</v>
      </c>
      <c r="I9760" s="1">
        <f>IF(SUMPRODUCT(--ISNUMBER(SEARCH({"LEADER"},C9760)))&gt;0,1,0)</f>
        <v>0</v>
      </c>
      <c r="J9760" t="str">
        <f t="shared" si="608"/>
        <v>2015</v>
      </c>
      <c r="K9760" t="str">
        <f t="shared" si="609"/>
        <v>07</v>
      </c>
      <c r="L9760" t="str">
        <f t="shared" si="610"/>
        <v>17</v>
      </c>
      <c r="M9760" s="2">
        <f t="shared" si="611"/>
        <v>42202.541666666664</v>
      </c>
    </row>
    <row r="9761" spans="1:13" x14ac:dyDescent="0.35">
      <c r="A9761">
        <v>1.5018773466833499</v>
      </c>
      <c r="B9761" t="s">
        <v>188</v>
      </c>
      <c r="C9761" t="s">
        <v>640</v>
      </c>
      <c r="D9761">
        <v>20160407093000</v>
      </c>
      <c r="E9761" s="1">
        <f>IF(SUMPRODUCT(--ISNUMBER(SEARCH({"ECON_EARNINGSREPORT","ECON_STOCKMARKET"},C9761)))&gt;0,1,0)</f>
        <v>0</v>
      </c>
      <c r="F9761" s="1">
        <f>IF(SUMPRODUCT(--ISNUMBER(SEARCH({"ENV_"},C9761)))&gt;0,1,0)</f>
        <v>0</v>
      </c>
      <c r="G9761" s="1">
        <f>IF(SUMPRODUCT(--ISNUMBER(SEARCH({"DISCRIMINATION","HARASSMENT","HATE_SPEECH","GENDER_VIOLENCE"},C9761)))&gt;0,1,0)</f>
        <v>0</v>
      </c>
      <c r="H9761" s="1">
        <f>IF(SUMPRODUCT(--ISNUMBER(SEARCH({"LEGALIZE","LEGISLATION","TRIAL"},C9761)))&gt;0,1,0)</f>
        <v>0</v>
      </c>
      <c r="I9761" s="1">
        <f>IF(SUMPRODUCT(--ISNUMBER(SEARCH({"LEADER"},C9761)))&gt;0,1,0)</f>
        <v>1</v>
      </c>
      <c r="J9761" t="str">
        <f t="shared" si="608"/>
        <v>2016</v>
      </c>
      <c r="K9761" t="str">
        <f t="shared" si="609"/>
        <v>04</v>
      </c>
      <c r="L9761" t="str">
        <f t="shared" si="610"/>
        <v>07</v>
      </c>
      <c r="M9761" s="2">
        <f t="shared" si="611"/>
        <v>42467.395833333336</v>
      </c>
    </row>
    <row r="9762" spans="1:13" x14ac:dyDescent="0.35">
      <c r="A9762">
        <v>1.1235955056179801</v>
      </c>
      <c r="B9762" t="s">
        <v>487</v>
      </c>
      <c r="C9762" t="s">
        <v>7508</v>
      </c>
      <c r="D9762">
        <v>20150916223000</v>
      </c>
      <c r="E9762" s="1">
        <f>IF(SUMPRODUCT(--ISNUMBER(SEARCH({"ECON_EARNINGSREPORT","ECON_STOCKMARKET"},C9762)))&gt;0,1,0)</f>
        <v>1</v>
      </c>
      <c r="F9762" s="1">
        <f>IF(SUMPRODUCT(--ISNUMBER(SEARCH({"ENV_"},C9762)))&gt;0,1,0)</f>
        <v>0</v>
      </c>
      <c r="G9762" s="1">
        <f>IF(SUMPRODUCT(--ISNUMBER(SEARCH({"DISCRIMINATION","HARASSMENT","HATE_SPEECH","GENDER_VIOLENCE"},C9762)))&gt;0,1,0)</f>
        <v>0</v>
      </c>
      <c r="H9762" s="1">
        <f>IF(SUMPRODUCT(--ISNUMBER(SEARCH({"LEGALIZE","LEGISLATION","TRIAL"},C9762)))&gt;0,1,0)</f>
        <v>0</v>
      </c>
      <c r="I9762" s="1">
        <f>IF(SUMPRODUCT(--ISNUMBER(SEARCH({"LEADER"},C9762)))&gt;0,1,0)</f>
        <v>0</v>
      </c>
      <c r="J9762" t="str">
        <f t="shared" si="608"/>
        <v>2015</v>
      </c>
      <c r="K9762" t="str">
        <f t="shared" si="609"/>
        <v>09</v>
      </c>
      <c r="L9762" t="str">
        <f t="shared" si="610"/>
        <v>16</v>
      </c>
      <c r="M9762" s="2">
        <f t="shared" si="611"/>
        <v>42263.9375</v>
      </c>
    </row>
    <row r="9763" spans="1:13" x14ac:dyDescent="0.35">
      <c r="A9763">
        <v>0.31298904538341199</v>
      </c>
      <c r="B9763" t="s">
        <v>398</v>
      </c>
      <c r="C9763" t="s">
        <v>7509</v>
      </c>
      <c r="D9763">
        <v>20150226164500</v>
      </c>
      <c r="E9763" s="1">
        <f>IF(SUMPRODUCT(--ISNUMBER(SEARCH({"ECON_EARNINGSREPORT","ECON_STOCKMARKET"},C9763)))&gt;0,1,0)</f>
        <v>0</v>
      </c>
      <c r="F9763" s="1">
        <f>IF(SUMPRODUCT(--ISNUMBER(SEARCH({"ENV_"},C9763)))&gt;0,1,0)</f>
        <v>0</v>
      </c>
      <c r="G9763" s="1">
        <f>IF(SUMPRODUCT(--ISNUMBER(SEARCH({"DISCRIMINATION","HARASSMENT","HATE_SPEECH","GENDER_VIOLENCE"},C9763)))&gt;0,1,0)</f>
        <v>0</v>
      </c>
      <c r="H9763" s="1">
        <f>IF(SUMPRODUCT(--ISNUMBER(SEARCH({"LEGALIZE","LEGISLATION","TRIAL"},C9763)))&gt;0,1,0)</f>
        <v>0</v>
      </c>
      <c r="I9763" s="1">
        <f>IF(SUMPRODUCT(--ISNUMBER(SEARCH({"LEADER"},C9763)))&gt;0,1,0)</f>
        <v>0</v>
      </c>
      <c r="J9763" t="str">
        <f t="shared" si="608"/>
        <v>2015</v>
      </c>
      <c r="K9763" t="str">
        <f t="shared" si="609"/>
        <v>02</v>
      </c>
      <c r="L9763" t="str">
        <f t="shared" si="610"/>
        <v>26</v>
      </c>
      <c r="M9763" s="2">
        <f t="shared" si="611"/>
        <v>42061.697916666664</v>
      </c>
    </row>
    <row r="9764" spans="1:13" x14ac:dyDescent="0.35">
      <c r="A9764">
        <v>-2.34375</v>
      </c>
      <c r="B9764" t="s">
        <v>22</v>
      </c>
      <c r="C9764" t="s">
        <v>4768</v>
      </c>
      <c r="D9764">
        <v>20151102164500</v>
      </c>
      <c r="E9764" s="1">
        <f>IF(SUMPRODUCT(--ISNUMBER(SEARCH({"ECON_EARNINGSREPORT","ECON_STOCKMARKET"},C9764)))&gt;0,1,0)</f>
        <v>0</v>
      </c>
      <c r="F9764" s="1">
        <f>IF(SUMPRODUCT(--ISNUMBER(SEARCH({"ENV_"},C9764)))&gt;0,1,0)</f>
        <v>0</v>
      </c>
      <c r="G9764" s="1">
        <f>IF(SUMPRODUCT(--ISNUMBER(SEARCH({"DISCRIMINATION","HARASSMENT","HATE_SPEECH","GENDER_VIOLENCE"},C9764)))&gt;0,1,0)</f>
        <v>0</v>
      </c>
      <c r="H9764" s="1">
        <f>IF(SUMPRODUCT(--ISNUMBER(SEARCH({"LEGALIZE","LEGISLATION","TRIAL"},C9764)))&gt;0,1,0)</f>
        <v>0</v>
      </c>
      <c r="I9764" s="1">
        <f>IF(SUMPRODUCT(--ISNUMBER(SEARCH({"LEADER"},C9764)))&gt;0,1,0)</f>
        <v>0</v>
      </c>
      <c r="J9764" t="str">
        <f t="shared" si="608"/>
        <v>2015</v>
      </c>
      <c r="K9764" t="str">
        <f t="shared" si="609"/>
        <v>11</v>
      </c>
      <c r="L9764" t="str">
        <f t="shared" si="610"/>
        <v>02</v>
      </c>
      <c r="M9764" s="2">
        <f t="shared" si="611"/>
        <v>42310.697916666664</v>
      </c>
    </row>
    <row r="9765" spans="1:13" x14ac:dyDescent="0.35">
      <c r="A9765">
        <v>3.2828282828282802</v>
      </c>
      <c r="B9765" t="s">
        <v>73</v>
      </c>
      <c r="C9765" t="s">
        <v>7510</v>
      </c>
      <c r="D9765">
        <v>20151015200000</v>
      </c>
      <c r="E9765" s="1">
        <f>IF(SUMPRODUCT(--ISNUMBER(SEARCH({"ECON_EARNINGSREPORT","ECON_STOCKMARKET"},C9765)))&gt;0,1,0)</f>
        <v>0</v>
      </c>
      <c r="F9765" s="1">
        <f>IF(SUMPRODUCT(--ISNUMBER(SEARCH({"ENV_"},C9765)))&gt;0,1,0)</f>
        <v>0</v>
      </c>
      <c r="G9765" s="1">
        <f>IF(SUMPRODUCT(--ISNUMBER(SEARCH({"DISCRIMINATION","HARASSMENT","HATE_SPEECH","GENDER_VIOLENCE"},C9765)))&gt;0,1,0)</f>
        <v>0</v>
      </c>
      <c r="H9765" s="1">
        <f>IF(SUMPRODUCT(--ISNUMBER(SEARCH({"LEGALIZE","LEGISLATION","TRIAL"},C9765)))&gt;0,1,0)</f>
        <v>0</v>
      </c>
      <c r="I9765" s="1">
        <f>IF(SUMPRODUCT(--ISNUMBER(SEARCH({"LEADER"},C9765)))&gt;0,1,0)</f>
        <v>1</v>
      </c>
      <c r="J9765" t="str">
        <f t="shared" si="608"/>
        <v>2015</v>
      </c>
      <c r="K9765" t="str">
        <f t="shared" si="609"/>
        <v>10</v>
      </c>
      <c r="L9765" t="str">
        <f t="shared" si="610"/>
        <v>15</v>
      </c>
      <c r="M9765" s="2">
        <f t="shared" si="611"/>
        <v>42292.833333333336</v>
      </c>
    </row>
    <row r="9766" spans="1:13" x14ac:dyDescent="0.35">
      <c r="A9766">
        <v>3.125</v>
      </c>
      <c r="B9766" t="s">
        <v>3887</v>
      </c>
      <c r="C9766" t="s">
        <v>1578</v>
      </c>
      <c r="D9766">
        <v>20150428200000</v>
      </c>
      <c r="E9766" s="1">
        <f>IF(SUMPRODUCT(--ISNUMBER(SEARCH({"ECON_EARNINGSREPORT","ECON_STOCKMARKET"},C9766)))&gt;0,1,0)</f>
        <v>1</v>
      </c>
      <c r="F9766" s="1">
        <f>IF(SUMPRODUCT(--ISNUMBER(SEARCH({"ENV_"},C9766)))&gt;0,1,0)</f>
        <v>0</v>
      </c>
      <c r="G9766" s="1">
        <f>IF(SUMPRODUCT(--ISNUMBER(SEARCH({"DISCRIMINATION","HARASSMENT","HATE_SPEECH","GENDER_VIOLENCE"},C9766)))&gt;0,1,0)</f>
        <v>0</v>
      </c>
      <c r="H9766" s="1">
        <f>IF(SUMPRODUCT(--ISNUMBER(SEARCH({"LEGALIZE","LEGISLATION","TRIAL"},C9766)))&gt;0,1,0)</f>
        <v>0</v>
      </c>
      <c r="I9766" s="1">
        <f>IF(SUMPRODUCT(--ISNUMBER(SEARCH({"LEADER"},C9766)))&gt;0,1,0)</f>
        <v>0</v>
      </c>
      <c r="J9766" t="str">
        <f t="shared" si="608"/>
        <v>2015</v>
      </c>
      <c r="K9766" t="str">
        <f t="shared" si="609"/>
        <v>04</v>
      </c>
      <c r="L9766" t="str">
        <f t="shared" si="610"/>
        <v>28</v>
      </c>
      <c r="M9766" s="2">
        <f t="shared" si="611"/>
        <v>42122.833333333336</v>
      </c>
    </row>
    <row r="9767" spans="1:13" x14ac:dyDescent="0.35">
      <c r="A9767">
        <v>0</v>
      </c>
      <c r="B9767" t="s">
        <v>439</v>
      </c>
      <c r="C9767" t="s">
        <v>7511</v>
      </c>
      <c r="D9767">
        <v>20160426161500</v>
      </c>
      <c r="E9767" s="1">
        <f>IF(SUMPRODUCT(--ISNUMBER(SEARCH({"ECON_EARNINGSREPORT","ECON_STOCKMARKET"},C9767)))&gt;0,1,0)</f>
        <v>1</v>
      </c>
      <c r="F9767" s="1">
        <f>IF(SUMPRODUCT(--ISNUMBER(SEARCH({"ENV_"},C9767)))&gt;0,1,0)</f>
        <v>0</v>
      </c>
      <c r="G9767" s="1">
        <f>IF(SUMPRODUCT(--ISNUMBER(SEARCH({"DISCRIMINATION","HARASSMENT","HATE_SPEECH","GENDER_VIOLENCE"},C9767)))&gt;0,1,0)</f>
        <v>0</v>
      </c>
      <c r="H9767" s="1">
        <f>IF(SUMPRODUCT(--ISNUMBER(SEARCH({"LEGALIZE","LEGISLATION","TRIAL"},C9767)))&gt;0,1,0)</f>
        <v>0</v>
      </c>
      <c r="I9767" s="1">
        <f>IF(SUMPRODUCT(--ISNUMBER(SEARCH({"LEADER"},C9767)))&gt;0,1,0)</f>
        <v>1</v>
      </c>
      <c r="J9767" t="str">
        <f t="shared" si="608"/>
        <v>2016</v>
      </c>
      <c r="K9767" t="str">
        <f t="shared" si="609"/>
        <v>04</v>
      </c>
      <c r="L9767" t="str">
        <f t="shared" si="610"/>
        <v>26</v>
      </c>
      <c r="M9767" s="2">
        <f t="shared" si="611"/>
        <v>42486.677083333336</v>
      </c>
    </row>
    <row r="9768" spans="1:13" x14ac:dyDescent="0.35">
      <c r="A9768">
        <v>0</v>
      </c>
      <c r="B9768" t="s">
        <v>202</v>
      </c>
      <c r="C9768" t="s">
        <v>7512</v>
      </c>
      <c r="D9768">
        <v>20150821163000</v>
      </c>
      <c r="E9768" s="1">
        <f>IF(SUMPRODUCT(--ISNUMBER(SEARCH({"ECON_EARNINGSREPORT","ECON_STOCKMARKET"},C9768)))&gt;0,1,0)</f>
        <v>1</v>
      </c>
      <c r="F9768" s="1">
        <f>IF(SUMPRODUCT(--ISNUMBER(SEARCH({"ENV_"},C9768)))&gt;0,1,0)</f>
        <v>0</v>
      </c>
      <c r="G9768" s="1">
        <f>IF(SUMPRODUCT(--ISNUMBER(SEARCH({"DISCRIMINATION","HARASSMENT","HATE_SPEECH","GENDER_VIOLENCE"},C9768)))&gt;0,1,0)</f>
        <v>0</v>
      </c>
      <c r="H9768" s="1">
        <f>IF(SUMPRODUCT(--ISNUMBER(SEARCH({"LEGALIZE","LEGISLATION","TRIAL"},C9768)))&gt;0,1,0)</f>
        <v>0</v>
      </c>
      <c r="I9768" s="1">
        <f>IF(SUMPRODUCT(--ISNUMBER(SEARCH({"LEADER"},C9768)))&gt;0,1,0)</f>
        <v>0</v>
      </c>
      <c r="J9768" t="str">
        <f t="shared" si="608"/>
        <v>2015</v>
      </c>
      <c r="K9768" t="str">
        <f t="shared" si="609"/>
        <v>08</v>
      </c>
      <c r="L9768" t="str">
        <f t="shared" si="610"/>
        <v>21</v>
      </c>
      <c r="M9768" s="2">
        <f t="shared" si="611"/>
        <v>42237.6875</v>
      </c>
    </row>
    <row r="9769" spans="1:13" x14ac:dyDescent="0.35">
      <c r="A9769">
        <v>-9.4117647058823497</v>
      </c>
      <c r="B9769" t="s">
        <v>7513</v>
      </c>
      <c r="C9769" t="s">
        <v>7514</v>
      </c>
      <c r="D9769">
        <v>20151003140000</v>
      </c>
      <c r="E9769" s="1">
        <f>IF(SUMPRODUCT(--ISNUMBER(SEARCH({"ECON_EARNINGSREPORT","ECON_STOCKMARKET"},C9769)))&gt;0,1,0)</f>
        <v>1</v>
      </c>
      <c r="F9769" s="1">
        <f>IF(SUMPRODUCT(--ISNUMBER(SEARCH({"ENV_"},C9769)))&gt;0,1,0)</f>
        <v>0</v>
      </c>
      <c r="G9769" s="1">
        <f>IF(SUMPRODUCT(--ISNUMBER(SEARCH({"DISCRIMINATION","HARASSMENT","HATE_SPEECH","GENDER_VIOLENCE"},C9769)))&gt;0,1,0)</f>
        <v>0</v>
      </c>
      <c r="H9769" s="1">
        <f>IF(SUMPRODUCT(--ISNUMBER(SEARCH({"LEGALIZE","LEGISLATION","TRIAL"},C9769)))&gt;0,1,0)</f>
        <v>1</v>
      </c>
      <c r="I9769" s="1">
        <f>IF(SUMPRODUCT(--ISNUMBER(SEARCH({"LEADER"},C9769)))&gt;0,1,0)</f>
        <v>0</v>
      </c>
      <c r="J9769" t="str">
        <f t="shared" si="608"/>
        <v>2015</v>
      </c>
      <c r="K9769" t="str">
        <f t="shared" si="609"/>
        <v>10</v>
      </c>
      <c r="L9769" t="str">
        <f t="shared" si="610"/>
        <v>03</v>
      </c>
      <c r="M9769" s="2">
        <f t="shared" si="611"/>
        <v>42280.583333333336</v>
      </c>
    </row>
    <row r="9770" spans="1:13" x14ac:dyDescent="0.35">
      <c r="A9770">
        <v>0.62305295950155704</v>
      </c>
      <c r="B9770" t="s">
        <v>38</v>
      </c>
      <c r="C9770" t="s">
        <v>3822</v>
      </c>
      <c r="D9770">
        <v>20151102081500</v>
      </c>
      <c r="E9770" s="1">
        <f>IF(SUMPRODUCT(--ISNUMBER(SEARCH({"ECON_EARNINGSREPORT","ECON_STOCKMARKET"},C9770)))&gt;0,1,0)</f>
        <v>0</v>
      </c>
      <c r="F9770" s="1">
        <f>IF(SUMPRODUCT(--ISNUMBER(SEARCH({"ENV_"},C9770)))&gt;0,1,0)</f>
        <v>0</v>
      </c>
      <c r="G9770" s="1">
        <f>IF(SUMPRODUCT(--ISNUMBER(SEARCH({"DISCRIMINATION","HARASSMENT","HATE_SPEECH","GENDER_VIOLENCE"},C9770)))&gt;0,1,0)</f>
        <v>0</v>
      </c>
      <c r="H9770" s="1">
        <f>IF(SUMPRODUCT(--ISNUMBER(SEARCH({"LEGALIZE","LEGISLATION","TRIAL"},C9770)))&gt;0,1,0)</f>
        <v>0</v>
      </c>
      <c r="I9770" s="1">
        <f>IF(SUMPRODUCT(--ISNUMBER(SEARCH({"LEADER"},C9770)))&gt;0,1,0)</f>
        <v>1</v>
      </c>
      <c r="J9770" t="str">
        <f t="shared" si="608"/>
        <v>2015</v>
      </c>
      <c r="K9770" t="str">
        <f t="shared" si="609"/>
        <v>11</v>
      </c>
      <c r="L9770" t="str">
        <f t="shared" si="610"/>
        <v>02</v>
      </c>
      <c r="M9770" s="2">
        <f t="shared" si="611"/>
        <v>42310.34375</v>
      </c>
    </row>
    <row r="9771" spans="1:13" x14ac:dyDescent="0.35">
      <c r="A9771">
        <v>1.1547344110854501</v>
      </c>
      <c r="B9771" t="s">
        <v>149</v>
      </c>
      <c r="C9771" t="s">
        <v>4639</v>
      </c>
      <c r="D9771">
        <v>20160407090000</v>
      </c>
      <c r="E9771" s="1">
        <f>IF(SUMPRODUCT(--ISNUMBER(SEARCH({"ECON_EARNINGSREPORT","ECON_STOCKMARKET"},C9771)))&gt;0,1,0)</f>
        <v>0</v>
      </c>
      <c r="F9771" s="1">
        <f>IF(SUMPRODUCT(--ISNUMBER(SEARCH({"ENV_"},C9771)))&gt;0,1,0)</f>
        <v>0</v>
      </c>
      <c r="G9771" s="1">
        <f>IF(SUMPRODUCT(--ISNUMBER(SEARCH({"DISCRIMINATION","HARASSMENT","HATE_SPEECH","GENDER_VIOLENCE"},C9771)))&gt;0,1,0)</f>
        <v>0</v>
      </c>
      <c r="H9771" s="1">
        <f>IF(SUMPRODUCT(--ISNUMBER(SEARCH({"LEGALIZE","LEGISLATION","TRIAL"},C9771)))&gt;0,1,0)</f>
        <v>0</v>
      </c>
      <c r="I9771" s="1">
        <f>IF(SUMPRODUCT(--ISNUMBER(SEARCH({"LEADER"},C9771)))&gt;0,1,0)</f>
        <v>1</v>
      </c>
      <c r="J9771" t="str">
        <f t="shared" si="608"/>
        <v>2016</v>
      </c>
      <c r="K9771" t="str">
        <f t="shared" si="609"/>
        <v>04</v>
      </c>
      <c r="L9771" t="str">
        <f t="shared" si="610"/>
        <v>07</v>
      </c>
      <c r="M9771" s="2">
        <f t="shared" si="611"/>
        <v>42467.375</v>
      </c>
    </row>
    <row r="9772" spans="1:13" x14ac:dyDescent="0.35">
      <c r="A9772">
        <v>2.0336605890603101</v>
      </c>
      <c r="B9772" t="s">
        <v>304</v>
      </c>
      <c r="C9772" t="s">
        <v>7515</v>
      </c>
      <c r="D9772">
        <v>20150228023000</v>
      </c>
      <c r="E9772" s="1">
        <f>IF(SUMPRODUCT(--ISNUMBER(SEARCH({"ECON_EARNINGSREPORT","ECON_STOCKMARKET"},C9772)))&gt;0,1,0)</f>
        <v>1</v>
      </c>
      <c r="F9772" s="1">
        <f>IF(SUMPRODUCT(--ISNUMBER(SEARCH({"ENV_"},C9772)))&gt;0,1,0)</f>
        <v>0</v>
      </c>
      <c r="G9772" s="1">
        <f>IF(SUMPRODUCT(--ISNUMBER(SEARCH({"DISCRIMINATION","HARASSMENT","HATE_SPEECH","GENDER_VIOLENCE"},C9772)))&gt;0,1,0)</f>
        <v>0</v>
      </c>
      <c r="H9772" s="1">
        <f>IF(SUMPRODUCT(--ISNUMBER(SEARCH({"LEGALIZE","LEGISLATION","TRIAL"},C9772)))&gt;0,1,0)</f>
        <v>0</v>
      </c>
      <c r="I9772" s="1">
        <f>IF(SUMPRODUCT(--ISNUMBER(SEARCH({"LEADER"},C9772)))&gt;0,1,0)</f>
        <v>0</v>
      </c>
      <c r="J9772" t="str">
        <f t="shared" si="608"/>
        <v>2015</v>
      </c>
      <c r="K9772" t="str">
        <f t="shared" si="609"/>
        <v>02</v>
      </c>
      <c r="L9772" t="str">
        <f t="shared" si="610"/>
        <v>28</v>
      </c>
      <c r="M9772" s="2">
        <f t="shared" si="611"/>
        <v>42063.104166666664</v>
      </c>
    </row>
    <row r="9773" spans="1:13" x14ac:dyDescent="0.35">
      <c r="A9773">
        <v>0.5</v>
      </c>
      <c r="B9773" t="s">
        <v>501</v>
      </c>
      <c r="C9773" t="s">
        <v>3873</v>
      </c>
      <c r="D9773">
        <v>20151125043000</v>
      </c>
      <c r="E9773" s="1">
        <f>IF(SUMPRODUCT(--ISNUMBER(SEARCH({"ECON_EARNINGSREPORT","ECON_STOCKMARKET"},C9773)))&gt;0,1,0)</f>
        <v>1</v>
      </c>
      <c r="F9773" s="1">
        <f>IF(SUMPRODUCT(--ISNUMBER(SEARCH({"ENV_"},C9773)))&gt;0,1,0)</f>
        <v>0</v>
      </c>
      <c r="G9773" s="1">
        <f>IF(SUMPRODUCT(--ISNUMBER(SEARCH({"DISCRIMINATION","HARASSMENT","HATE_SPEECH","GENDER_VIOLENCE"},C9773)))&gt;0,1,0)</f>
        <v>0</v>
      </c>
      <c r="H9773" s="1">
        <f>IF(SUMPRODUCT(--ISNUMBER(SEARCH({"LEGALIZE","LEGISLATION","TRIAL"},C9773)))&gt;0,1,0)</f>
        <v>0</v>
      </c>
      <c r="I9773" s="1">
        <f>IF(SUMPRODUCT(--ISNUMBER(SEARCH({"LEADER"},C9773)))&gt;0,1,0)</f>
        <v>0</v>
      </c>
      <c r="J9773" t="str">
        <f t="shared" si="608"/>
        <v>2015</v>
      </c>
      <c r="K9773" t="str">
        <f t="shared" si="609"/>
        <v>11</v>
      </c>
      <c r="L9773" t="str">
        <f t="shared" si="610"/>
        <v>25</v>
      </c>
      <c r="M9773" s="2">
        <f t="shared" si="611"/>
        <v>42333.1875</v>
      </c>
    </row>
    <row r="9774" spans="1:13" x14ac:dyDescent="0.35">
      <c r="A9774">
        <v>-2.7027027027027</v>
      </c>
      <c r="B9774" t="s">
        <v>73</v>
      </c>
      <c r="C9774" t="s">
        <v>3273</v>
      </c>
      <c r="D9774">
        <v>20160525214500</v>
      </c>
      <c r="E9774" s="1">
        <f>IF(SUMPRODUCT(--ISNUMBER(SEARCH({"ECON_EARNINGSREPORT","ECON_STOCKMARKET"},C9774)))&gt;0,1,0)</f>
        <v>0</v>
      </c>
      <c r="F9774" s="1">
        <f>IF(SUMPRODUCT(--ISNUMBER(SEARCH({"ENV_"},C9774)))&gt;0,1,0)</f>
        <v>0</v>
      </c>
      <c r="G9774" s="1">
        <f>IF(SUMPRODUCT(--ISNUMBER(SEARCH({"DISCRIMINATION","HARASSMENT","HATE_SPEECH","GENDER_VIOLENCE"},C9774)))&gt;0,1,0)</f>
        <v>0</v>
      </c>
      <c r="H9774" s="1">
        <f>IF(SUMPRODUCT(--ISNUMBER(SEARCH({"LEGALIZE","LEGISLATION","TRIAL"},C9774)))&gt;0,1,0)</f>
        <v>0</v>
      </c>
      <c r="I9774" s="1">
        <f>IF(SUMPRODUCT(--ISNUMBER(SEARCH({"LEADER"},C9774)))&gt;0,1,0)</f>
        <v>0</v>
      </c>
      <c r="J9774" t="str">
        <f t="shared" si="608"/>
        <v>2016</v>
      </c>
      <c r="K9774" t="str">
        <f t="shared" si="609"/>
        <v>05</v>
      </c>
      <c r="L9774" t="str">
        <f t="shared" si="610"/>
        <v>25</v>
      </c>
      <c r="M9774" s="2">
        <f t="shared" si="611"/>
        <v>42515.90625</v>
      </c>
    </row>
    <row r="9775" spans="1:13" x14ac:dyDescent="0.35">
      <c r="A9775">
        <v>-4.4203502919099202</v>
      </c>
      <c r="B9775" t="s">
        <v>102</v>
      </c>
      <c r="C9775" t="s">
        <v>4410</v>
      </c>
      <c r="D9775">
        <v>20151102173000</v>
      </c>
      <c r="E9775" s="1">
        <f>IF(SUMPRODUCT(--ISNUMBER(SEARCH({"ECON_EARNINGSREPORT","ECON_STOCKMARKET"},C9775)))&gt;0,1,0)</f>
        <v>0</v>
      </c>
      <c r="F9775" s="1">
        <f>IF(SUMPRODUCT(--ISNUMBER(SEARCH({"ENV_"},C9775)))&gt;0,1,0)</f>
        <v>0</v>
      </c>
      <c r="G9775" s="1">
        <f>IF(SUMPRODUCT(--ISNUMBER(SEARCH({"DISCRIMINATION","HARASSMENT","HATE_SPEECH","GENDER_VIOLENCE"},C9775)))&gt;0,1,0)</f>
        <v>0</v>
      </c>
      <c r="H9775" s="1">
        <f>IF(SUMPRODUCT(--ISNUMBER(SEARCH({"LEGALIZE","LEGISLATION","TRIAL"},C9775)))&gt;0,1,0)</f>
        <v>1</v>
      </c>
      <c r="I9775" s="1">
        <f>IF(SUMPRODUCT(--ISNUMBER(SEARCH({"LEADER"},C9775)))&gt;0,1,0)</f>
        <v>0</v>
      </c>
      <c r="J9775" t="str">
        <f t="shared" si="608"/>
        <v>2015</v>
      </c>
      <c r="K9775" t="str">
        <f t="shared" si="609"/>
        <v>11</v>
      </c>
      <c r="L9775" t="str">
        <f t="shared" si="610"/>
        <v>02</v>
      </c>
      <c r="M9775" s="2">
        <f t="shared" si="611"/>
        <v>42310.729166666664</v>
      </c>
    </row>
    <row r="9776" spans="1:13" x14ac:dyDescent="0.35">
      <c r="A9776">
        <v>1.44508670520231</v>
      </c>
      <c r="B9776" t="s">
        <v>5507</v>
      </c>
      <c r="C9776" t="s">
        <v>5831</v>
      </c>
      <c r="D9776">
        <v>20150330023000</v>
      </c>
      <c r="E9776" s="1">
        <f>IF(SUMPRODUCT(--ISNUMBER(SEARCH({"ECON_EARNINGSREPORT","ECON_STOCKMARKET"},C9776)))&gt;0,1,0)</f>
        <v>0</v>
      </c>
      <c r="F9776" s="1">
        <f>IF(SUMPRODUCT(--ISNUMBER(SEARCH({"ENV_"},C9776)))&gt;0,1,0)</f>
        <v>0</v>
      </c>
      <c r="G9776" s="1">
        <f>IF(SUMPRODUCT(--ISNUMBER(SEARCH({"DISCRIMINATION","HARASSMENT","HATE_SPEECH","GENDER_VIOLENCE"},C9776)))&gt;0,1,0)</f>
        <v>0</v>
      </c>
      <c r="H9776" s="1">
        <f>IF(SUMPRODUCT(--ISNUMBER(SEARCH({"LEGALIZE","LEGISLATION","TRIAL"},C9776)))&gt;0,1,0)</f>
        <v>0</v>
      </c>
      <c r="I9776" s="1">
        <f>IF(SUMPRODUCT(--ISNUMBER(SEARCH({"LEADER"},C9776)))&gt;0,1,0)</f>
        <v>1</v>
      </c>
      <c r="J9776" t="str">
        <f t="shared" si="608"/>
        <v>2015</v>
      </c>
      <c r="K9776" t="str">
        <f t="shared" si="609"/>
        <v>03</v>
      </c>
      <c r="L9776" t="str">
        <f t="shared" si="610"/>
        <v>30</v>
      </c>
      <c r="M9776" s="2">
        <f t="shared" si="611"/>
        <v>42093.104166666664</v>
      </c>
    </row>
    <row r="9777" spans="1:13" x14ac:dyDescent="0.35">
      <c r="A9777">
        <v>-1.5130674002750999</v>
      </c>
      <c r="B9777" t="s">
        <v>56</v>
      </c>
      <c r="C9777" t="s">
        <v>7516</v>
      </c>
      <c r="D9777">
        <v>20151001031500</v>
      </c>
      <c r="E9777" s="1">
        <f>IF(SUMPRODUCT(--ISNUMBER(SEARCH({"ECON_EARNINGSREPORT","ECON_STOCKMARKET"},C9777)))&gt;0,1,0)</f>
        <v>0</v>
      </c>
      <c r="F9777" s="1">
        <f>IF(SUMPRODUCT(--ISNUMBER(SEARCH({"ENV_"},C9777)))&gt;0,1,0)</f>
        <v>0</v>
      </c>
      <c r="G9777" s="1">
        <f>IF(SUMPRODUCT(--ISNUMBER(SEARCH({"DISCRIMINATION","HARASSMENT","HATE_SPEECH","GENDER_VIOLENCE"},C9777)))&gt;0,1,0)</f>
        <v>0</v>
      </c>
      <c r="H9777" s="1">
        <f>IF(SUMPRODUCT(--ISNUMBER(SEARCH({"LEGALIZE","LEGISLATION","TRIAL"},C9777)))&gt;0,1,0)</f>
        <v>1</v>
      </c>
      <c r="I9777" s="1">
        <f>IF(SUMPRODUCT(--ISNUMBER(SEARCH({"LEADER"},C9777)))&gt;0,1,0)</f>
        <v>0</v>
      </c>
      <c r="J9777" t="str">
        <f t="shared" si="608"/>
        <v>2015</v>
      </c>
      <c r="K9777" t="str">
        <f t="shared" si="609"/>
        <v>10</v>
      </c>
      <c r="L9777" t="str">
        <f t="shared" si="610"/>
        <v>01</v>
      </c>
      <c r="M9777" s="2">
        <f t="shared" si="611"/>
        <v>42278.135416666664</v>
      </c>
    </row>
    <row r="9778" spans="1:13" x14ac:dyDescent="0.35">
      <c r="A9778">
        <v>-0.95389507154213005</v>
      </c>
      <c r="B9778" t="s">
        <v>7517</v>
      </c>
      <c r="C9778" t="s">
        <v>3966</v>
      </c>
      <c r="D9778">
        <v>20150306183000</v>
      </c>
      <c r="E9778" s="1">
        <f>IF(SUMPRODUCT(--ISNUMBER(SEARCH({"ECON_EARNINGSREPORT","ECON_STOCKMARKET"},C9778)))&gt;0,1,0)</f>
        <v>1</v>
      </c>
      <c r="F9778" s="1">
        <f>IF(SUMPRODUCT(--ISNUMBER(SEARCH({"ENV_"},C9778)))&gt;0,1,0)</f>
        <v>0</v>
      </c>
      <c r="G9778" s="1">
        <f>IF(SUMPRODUCT(--ISNUMBER(SEARCH({"DISCRIMINATION","HARASSMENT","HATE_SPEECH","GENDER_VIOLENCE"},C9778)))&gt;0,1,0)</f>
        <v>0</v>
      </c>
      <c r="H9778" s="1">
        <f>IF(SUMPRODUCT(--ISNUMBER(SEARCH({"LEGALIZE","LEGISLATION","TRIAL"},C9778)))&gt;0,1,0)</f>
        <v>0</v>
      </c>
      <c r="I9778" s="1">
        <f>IF(SUMPRODUCT(--ISNUMBER(SEARCH({"LEADER"},C9778)))&gt;0,1,0)</f>
        <v>0</v>
      </c>
      <c r="J9778" t="str">
        <f t="shared" si="608"/>
        <v>2015</v>
      </c>
      <c r="K9778" t="str">
        <f t="shared" si="609"/>
        <v>03</v>
      </c>
      <c r="L9778" t="str">
        <f t="shared" si="610"/>
        <v>06</v>
      </c>
      <c r="M9778" s="2">
        <f t="shared" si="611"/>
        <v>42069.770833333336</v>
      </c>
    </row>
    <row r="9779" spans="1:13" x14ac:dyDescent="0.35">
      <c r="A9779">
        <v>-3.6827195467422098</v>
      </c>
      <c r="B9779" t="s">
        <v>326</v>
      </c>
      <c r="C9779" t="s">
        <v>7518</v>
      </c>
      <c r="D9779">
        <v>20150916121500</v>
      </c>
      <c r="E9779" s="1">
        <f>IF(SUMPRODUCT(--ISNUMBER(SEARCH({"ECON_EARNINGSREPORT","ECON_STOCKMARKET"},C9779)))&gt;0,1,0)</f>
        <v>1</v>
      </c>
      <c r="F9779" s="1">
        <f>IF(SUMPRODUCT(--ISNUMBER(SEARCH({"ENV_"},C9779)))&gt;0,1,0)</f>
        <v>0</v>
      </c>
      <c r="G9779" s="1">
        <f>IF(SUMPRODUCT(--ISNUMBER(SEARCH({"DISCRIMINATION","HARASSMENT","HATE_SPEECH","GENDER_VIOLENCE"},C9779)))&gt;0,1,0)</f>
        <v>0</v>
      </c>
      <c r="H9779" s="1">
        <f>IF(SUMPRODUCT(--ISNUMBER(SEARCH({"LEGALIZE","LEGISLATION","TRIAL"},C9779)))&gt;0,1,0)</f>
        <v>0</v>
      </c>
      <c r="I9779" s="1">
        <f>IF(SUMPRODUCT(--ISNUMBER(SEARCH({"LEADER"},C9779)))&gt;0,1,0)</f>
        <v>0</v>
      </c>
      <c r="J9779" t="str">
        <f t="shared" si="608"/>
        <v>2015</v>
      </c>
      <c r="K9779" t="str">
        <f t="shared" si="609"/>
        <v>09</v>
      </c>
      <c r="L9779" t="str">
        <f t="shared" si="610"/>
        <v>16</v>
      </c>
      <c r="M9779" s="2">
        <f t="shared" si="611"/>
        <v>42263.510416666664</v>
      </c>
    </row>
    <row r="9780" spans="1:13" x14ac:dyDescent="0.35">
      <c r="A9780">
        <v>5.4852320675105499</v>
      </c>
      <c r="B9780" t="s">
        <v>314</v>
      </c>
      <c r="C9780" t="s">
        <v>4329</v>
      </c>
      <c r="D9780">
        <v>20151123100000</v>
      </c>
      <c r="E9780" s="1">
        <f>IF(SUMPRODUCT(--ISNUMBER(SEARCH({"ECON_EARNINGSREPORT","ECON_STOCKMARKET"},C9780)))&gt;0,1,0)</f>
        <v>0</v>
      </c>
      <c r="F9780" s="1">
        <f>IF(SUMPRODUCT(--ISNUMBER(SEARCH({"ENV_"},C9780)))&gt;0,1,0)</f>
        <v>0</v>
      </c>
      <c r="G9780" s="1">
        <f>IF(SUMPRODUCT(--ISNUMBER(SEARCH({"DISCRIMINATION","HARASSMENT","HATE_SPEECH","GENDER_VIOLENCE"},C9780)))&gt;0,1,0)</f>
        <v>0</v>
      </c>
      <c r="H9780" s="1">
        <f>IF(SUMPRODUCT(--ISNUMBER(SEARCH({"LEGALIZE","LEGISLATION","TRIAL"},C9780)))&gt;0,1,0)</f>
        <v>0</v>
      </c>
      <c r="I9780" s="1">
        <f>IF(SUMPRODUCT(--ISNUMBER(SEARCH({"LEADER"},C9780)))&gt;0,1,0)</f>
        <v>0</v>
      </c>
      <c r="J9780" t="str">
        <f t="shared" si="608"/>
        <v>2015</v>
      </c>
      <c r="K9780" t="str">
        <f t="shared" si="609"/>
        <v>11</v>
      </c>
      <c r="L9780" t="str">
        <f t="shared" si="610"/>
        <v>23</v>
      </c>
      <c r="M9780" s="2">
        <f t="shared" si="611"/>
        <v>42331.416666666664</v>
      </c>
    </row>
    <row r="9781" spans="1:13" x14ac:dyDescent="0.35">
      <c r="A9781">
        <v>-2.6178010471204201</v>
      </c>
      <c r="B9781" t="s">
        <v>5423</v>
      </c>
      <c r="C9781" t="s">
        <v>7519</v>
      </c>
      <c r="D9781">
        <v>20151102213000</v>
      </c>
      <c r="E9781" s="1">
        <f>IF(SUMPRODUCT(--ISNUMBER(SEARCH({"ECON_EARNINGSREPORT","ECON_STOCKMARKET"},C9781)))&gt;0,1,0)</f>
        <v>0</v>
      </c>
      <c r="F9781" s="1">
        <f>IF(SUMPRODUCT(--ISNUMBER(SEARCH({"ENV_"},C9781)))&gt;0,1,0)</f>
        <v>0</v>
      </c>
      <c r="G9781" s="1">
        <f>IF(SUMPRODUCT(--ISNUMBER(SEARCH({"DISCRIMINATION","HARASSMENT","HATE_SPEECH","GENDER_VIOLENCE"},C9781)))&gt;0,1,0)</f>
        <v>0</v>
      </c>
      <c r="H9781" s="1">
        <f>IF(SUMPRODUCT(--ISNUMBER(SEARCH({"LEGALIZE","LEGISLATION","TRIAL"},C9781)))&gt;0,1,0)</f>
        <v>0</v>
      </c>
      <c r="I9781" s="1">
        <f>IF(SUMPRODUCT(--ISNUMBER(SEARCH({"LEADER"},C9781)))&gt;0,1,0)</f>
        <v>1</v>
      </c>
      <c r="J9781" t="str">
        <f t="shared" si="608"/>
        <v>2015</v>
      </c>
      <c r="K9781" t="str">
        <f t="shared" si="609"/>
        <v>11</v>
      </c>
      <c r="L9781" t="str">
        <f t="shared" si="610"/>
        <v>02</v>
      </c>
      <c r="M9781" s="2">
        <f t="shared" si="611"/>
        <v>42310.895833333336</v>
      </c>
    </row>
    <row r="9782" spans="1:13" x14ac:dyDescent="0.35">
      <c r="A9782">
        <v>-3.7617554858934201</v>
      </c>
      <c r="B9782" t="s">
        <v>7520</v>
      </c>
      <c r="C9782" t="s">
        <v>7521</v>
      </c>
      <c r="D9782">
        <v>20150916150000</v>
      </c>
      <c r="E9782" s="1">
        <f>IF(SUMPRODUCT(--ISNUMBER(SEARCH({"ECON_EARNINGSREPORT","ECON_STOCKMARKET"},C9782)))&gt;0,1,0)</f>
        <v>0</v>
      </c>
      <c r="F9782" s="1">
        <f>IF(SUMPRODUCT(--ISNUMBER(SEARCH({"ENV_"},C9782)))&gt;0,1,0)</f>
        <v>0</v>
      </c>
      <c r="G9782" s="1">
        <f>IF(SUMPRODUCT(--ISNUMBER(SEARCH({"DISCRIMINATION","HARASSMENT","HATE_SPEECH","GENDER_VIOLENCE"},C9782)))&gt;0,1,0)</f>
        <v>0</v>
      </c>
      <c r="H9782" s="1">
        <f>IF(SUMPRODUCT(--ISNUMBER(SEARCH({"LEGALIZE","LEGISLATION","TRIAL"},C9782)))&gt;0,1,0)</f>
        <v>0</v>
      </c>
      <c r="I9782" s="1">
        <f>IF(SUMPRODUCT(--ISNUMBER(SEARCH({"LEADER"},C9782)))&gt;0,1,0)</f>
        <v>0</v>
      </c>
      <c r="J9782" t="str">
        <f t="shared" si="608"/>
        <v>2015</v>
      </c>
      <c r="K9782" t="str">
        <f t="shared" si="609"/>
        <v>09</v>
      </c>
      <c r="L9782" t="str">
        <f t="shared" si="610"/>
        <v>16</v>
      </c>
      <c r="M9782" s="2">
        <f t="shared" si="611"/>
        <v>42263.625</v>
      </c>
    </row>
    <row r="9783" spans="1:13" x14ac:dyDescent="0.35">
      <c r="A9783">
        <v>4.1666666666666696</v>
      </c>
      <c r="B9783" t="s">
        <v>1293</v>
      </c>
      <c r="C9783" t="s">
        <v>7522</v>
      </c>
      <c r="D9783">
        <v>20151105154500</v>
      </c>
      <c r="E9783" s="1">
        <f>IF(SUMPRODUCT(--ISNUMBER(SEARCH({"ECON_EARNINGSREPORT","ECON_STOCKMARKET"},C9783)))&gt;0,1,0)</f>
        <v>1</v>
      </c>
      <c r="F9783" s="1">
        <f>IF(SUMPRODUCT(--ISNUMBER(SEARCH({"ENV_"},C9783)))&gt;0,1,0)</f>
        <v>0</v>
      </c>
      <c r="G9783" s="1">
        <f>IF(SUMPRODUCT(--ISNUMBER(SEARCH({"DISCRIMINATION","HARASSMENT","HATE_SPEECH","GENDER_VIOLENCE"},C9783)))&gt;0,1,0)</f>
        <v>0</v>
      </c>
      <c r="H9783" s="1">
        <f>IF(SUMPRODUCT(--ISNUMBER(SEARCH({"LEGALIZE","LEGISLATION","TRIAL"},C9783)))&gt;0,1,0)</f>
        <v>0</v>
      </c>
      <c r="I9783" s="1">
        <f>IF(SUMPRODUCT(--ISNUMBER(SEARCH({"LEADER"},C9783)))&gt;0,1,0)</f>
        <v>1</v>
      </c>
      <c r="J9783" t="str">
        <f t="shared" si="608"/>
        <v>2015</v>
      </c>
      <c r="K9783" t="str">
        <f t="shared" si="609"/>
        <v>11</v>
      </c>
      <c r="L9783" t="str">
        <f t="shared" si="610"/>
        <v>05</v>
      </c>
      <c r="M9783" s="2">
        <f t="shared" si="611"/>
        <v>42313.65625</v>
      </c>
    </row>
    <row r="9784" spans="1:13" x14ac:dyDescent="0.35">
      <c r="A9784">
        <v>2.5641025641025599</v>
      </c>
      <c r="B9784" t="s">
        <v>56</v>
      </c>
      <c r="C9784" t="s">
        <v>7523</v>
      </c>
      <c r="D9784">
        <v>20151013151500</v>
      </c>
      <c r="E9784" s="1">
        <f>IF(SUMPRODUCT(--ISNUMBER(SEARCH({"ECON_EARNINGSREPORT","ECON_STOCKMARKET"},C9784)))&gt;0,1,0)</f>
        <v>0</v>
      </c>
      <c r="F9784" s="1">
        <f>IF(SUMPRODUCT(--ISNUMBER(SEARCH({"ENV_"},C9784)))&gt;0,1,0)</f>
        <v>0</v>
      </c>
      <c r="G9784" s="1">
        <f>IF(SUMPRODUCT(--ISNUMBER(SEARCH({"DISCRIMINATION","HARASSMENT","HATE_SPEECH","GENDER_VIOLENCE"},C9784)))&gt;0,1,0)</f>
        <v>0</v>
      </c>
      <c r="H9784" s="1">
        <f>IF(SUMPRODUCT(--ISNUMBER(SEARCH({"LEGALIZE","LEGISLATION","TRIAL"},C9784)))&gt;0,1,0)</f>
        <v>0</v>
      </c>
      <c r="I9784" s="1">
        <f>IF(SUMPRODUCT(--ISNUMBER(SEARCH({"LEADER"},C9784)))&gt;0,1,0)</f>
        <v>1</v>
      </c>
      <c r="J9784" t="str">
        <f t="shared" si="608"/>
        <v>2015</v>
      </c>
      <c r="K9784" t="str">
        <f t="shared" si="609"/>
        <v>10</v>
      </c>
      <c r="L9784" t="str">
        <f t="shared" si="610"/>
        <v>13</v>
      </c>
      <c r="M9784" s="2">
        <f t="shared" si="611"/>
        <v>42290.635416666664</v>
      </c>
    </row>
    <row r="9785" spans="1:13" x14ac:dyDescent="0.35">
      <c r="A9785">
        <v>1.4218009478672999</v>
      </c>
      <c r="B9785" t="s">
        <v>26</v>
      </c>
      <c r="C9785" t="s">
        <v>7524</v>
      </c>
      <c r="D9785">
        <v>20160408200000</v>
      </c>
      <c r="E9785" s="1">
        <f>IF(SUMPRODUCT(--ISNUMBER(SEARCH({"ECON_EARNINGSREPORT","ECON_STOCKMARKET"},C9785)))&gt;0,1,0)</f>
        <v>1</v>
      </c>
      <c r="F9785" s="1">
        <f>IF(SUMPRODUCT(--ISNUMBER(SEARCH({"ENV_"},C9785)))&gt;0,1,0)</f>
        <v>0</v>
      </c>
      <c r="G9785" s="1">
        <f>IF(SUMPRODUCT(--ISNUMBER(SEARCH({"DISCRIMINATION","HARASSMENT","HATE_SPEECH","GENDER_VIOLENCE"},C9785)))&gt;0,1,0)</f>
        <v>0</v>
      </c>
      <c r="H9785" s="1">
        <f>IF(SUMPRODUCT(--ISNUMBER(SEARCH({"LEGALIZE","LEGISLATION","TRIAL"},C9785)))&gt;0,1,0)</f>
        <v>0</v>
      </c>
      <c r="I9785" s="1">
        <f>IF(SUMPRODUCT(--ISNUMBER(SEARCH({"LEADER"},C9785)))&gt;0,1,0)</f>
        <v>0</v>
      </c>
      <c r="J9785" t="str">
        <f t="shared" si="608"/>
        <v>2016</v>
      </c>
      <c r="K9785" t="str">
        <f t="shared" si="609"/>
        <v>04</v>
      </c>
      <c r="L9785" t="str">
        <f t="shared" si="610"/>
        <v>08</v>
      </c>
      <c r="M9785" s="2">
        <f t="shared" si="611"/>
        <v>42468.833333333336</v>
      </c>
    </row>
    <row r="9786" spans="1:13" x14ac:dyDescent="0.35">
      <c r="A9786">
        <v>-5.1724137931034502</v>
      </c>
      <c r="B9786" t="s">
        <v>4810</v>
      </c>
      <c r="C9786" t="s">
        <v>4195</v>
      </c>
      <c r="D9786">
        <v>20150915220000</v>
      </c>
      <c r="E9786" s="1">
        <f>IF(SUMPRODUCT(--ISNUMBER(SEARCH({"ECON_EARNINGSREPORT","ECON_STOCKMARKET"},C9786)))&gt;0,1,0)</f>
        <v>0</v>
      </c>
      <c r="F9786" s="1">
        <f>IF(SUMPRODUCT(--ISNUMBER(SEARCH({"ENV_"},C9786)))&gt;0,1,0)</f>
        <v>0</v>
      </c>
      <c r="G9786" s="1">
        <f>IF(SUMPRODUCT(--ISNUMBER(SEARCH({"DISCRIMINATION","HARASSMENT","HATE_SPEECH","GENDER_VIOLENCE"},C9786)))&gt;0,1,0)</f>
        <v>0</v>
      </c>
      <c r="H9786" s="1">
        <f>IF(SUMPRODUCT(--ISNUMBER(SEARCH({"LEGALIZE","LEGISLATION","TRIAL"},C9786)))&gt;0,1,0)</f>
        <v>0</v>
      </c>
      <c r="I9786" s="1">
        <f>IF(SUMPRODUCT(--ISNUMBER(SEARCH({"LEADER"},C9786)))&gt;0,1,0)</f>
        <v>0</v>
      </c>
      <c r="J9786" t="str">
        <f t="shared" si="608"/>
        <v>2015</v>
      </c>
      <c r="K9786" t="str">
        <f t="shared" si="609"/>
        <v>09</v>
      </c>
      <c r="L9786" t="str">
        <f t="shared" si="610"/>
        <v>15</v>
      </c>
      <c r="M9786" s="2">
        <f t="shared" si="611"/>
        <v>42262.916666666664</v>
      </c>
    </row>
    <row r="9787" spans="1:13" x14ac:dyDescent="0.35">
      <c r="A9787">
        <v>-0.33112582781456901</v>
      </c>
      <c r="B9787" t="s">
        <v>439</v>
      </c>
      <c r="C9787" t="s">
        <v>7525</v>
      </c>
      <c r="D9787">
        <v>20150713133000</v>
      </c>
      <c r="E9787" s="1">
        <f>IF(SUMPRODUCT(--ISNUMBER(SEARCH({"ECON_EARNINGSREPORT","ECON_STOCKMARKET"},C9787)))&gt;0,1,0)</f>
        <v>1</v>
      </c>
      <c r="F9787" s="1">
        <f>IF(SUMPRODUCT(--ISNUMBER(SEARCH({"ENV_"},C9787)))&gt;0,1,0)</f>
        <v>0</v>
      </c>
      <c r="G9787" s="1">
        <f>IF(SUMPRODUCT(--ISNUMBER(SEARCH({"DISCRIMINATION","HARASSMENT","HATE_SPEECH","GENDER_VIOLENCE"},C9787)))&gt;0,1,0)</f>
        <v>0</v>
      </c>
      <c r="H9787" s="1">
        <f>IF(SUMPRODUCT(--ISNUMBER(SEARCH({"LEGALIZE","LEGISLATION","TRIAL"},C9787)))&gt;0,1,0)</f>
        <v>0</v>
      </c>
      <c r="I9787" s="1">
        <f>IF(SUMPRODUCT(--ISNUMBER(SEARCH({"LEADER"},C9787)))&gt;0,1,0)</f>
        <v>1</v>
      </c>
      <c r="J9787" t="str">
        <f t="shared" si="608"/>
        <v>2015</v>
      </c>
      <c r="K9787" t="str">
        <f t="shared" si="609"/>
        <v>07</v>
      </c>
      <c r="L9787" t="str">
        <f t="shared" si="610"/>
        <v>13</v>
      </c>
      <c r="M9787" s="2">
        <f t="shared" si="611"/>
        <v>42198.5625</v>
      </c>
    </row>
    <row r="9788" spans="1:13" x14ac:dyDescent="0.35">
      <c r="A9788">
        <v>-1.7421602787456401</v>
      </c>
      <c r="B9788" t="s">
        <v>626</v>
      </c>
      <c r="C9788" t="s">
        <v>939</v>
      </c>
      <c r="D9788">
        <v>20150306210000</v>
      </c>
      <c r="E9788" s="1">
        <f>IF(SUMPRODUCT(--ISNUMBER(SEARCH({"ECON_EARNINGSREPORT","ECON_STOCKMARKET"},C9788)))&gt;0,1,0)</f>
        <v>1</v>
      </c>
      <c r="F9788" s="1">
        <f>IF(SUMPRODUCT(--ISNUMBER(SEARCH({"ENV_"},C9788)))&gt;0,1,0)</f>
        <v>0</v>
      </c>
      <c r="G9788" s="1">
        <f>IF(SUMPRODUCT(--ISNUMBER(SEARCH({"DISCRIMINATION","HARASSMENT","HATE_SPEECH","GENDER_VIOLENCE"},C9788)))&gt;0,1,0)</f>
        <v>0</v>
      </c>
      <c r="H9788" s="1">
        <f>IF(SUMPRODUCT(--ISNUMBER(SEARCH({"LEGALIZE","LEGISLATION","TRIAL"},C9788)))&gt;0,1,0)</f>
        <v>0</v>
      </c>
      <c r="I9788" s="1">
        <f>IF(SUMPRODUCT(--ISNUMBER(SEARCH({"LEADER"},C9788)))&gt;0,1,0)</f>
        <v>0</v>
      </c>
      <c r="J9788" t="str">
        <f t="shared" si="608"/>
        <v>2015</v>
      </c>
      <c r="K9788" t="str">
        <f t="shared" si="609"/>
        <v>03</v>
      </c>
      <c r="L9788" t="str">
        <f t="shared" si="610"/>
        <v>06</v>
      </c>
      <c r="M9788" s="2">
        <f t="shared" si="611"/>
        <v>42069.875</v>
      </c>
    </row>
    <row r="9789" spans="1:13" x14ac:dyDescent="0.35">
      <c r="A9789">
        <v>2.3364485981308398</v>
      </c>
      <c r="B9789" t="s">
        <v>3979</v>
      </c>
      <c r="C9789" t="s">
        <v>7526</v>
      </c>
      <c r="D9789">
        <v>20151124071500</v>
      </c>
      <c r="E9789" s="1">
        <f>IF(SUMPRODUCT(--ISNUMBER(SEARCH({"ECON_EARNINGSREPORT","ECON_STOCKMARKET"},C9789)))&gt;0,1,0)</f>
        <v>1</v>
      </c>
      <c r="F9789" s="1">
        <f>IF(SUMPRODUCT(--ISNUMBER(SEARCH({"ENV_"},C9789)))&gt;0,1,0)</f>
        <v>0</v>
      </c>
      <c r="G9789" s="1">
        <f>IF(SUMPRODUCT(--ISNUMBER(SEARCH({"DISCRIMINATION","HARASSMENT","HATE_SPEECH","GENDER_VIOLENCE"},C9789)))&gt;0,1,0)</f>
        <v>0</v>
      </c>
      <c r="H9789" s="1">
        <f>IF(SUMPRODUCT(--ISNUMBER(SEARCH({"LEGALIZE","LEGISLATION","TRIAL"},C9789)))&gt;0,1,0)</f>
        <v>0</v>
      </c>
      <c r="I9789" s="1">
        <f>IF(SUMPRODUCT(--ISNUMBER(SEARCH({"LEADER"},C9789)))&gt;0,1,0)</f>
        <v>0</v>
      </c>
      <c r="J9789" t="str">
        <f t="shared" si="608"/>
        <v>2015</v>
      </c>
      <c r="K9789" t="str">
        <f t="shared" si="609"/>
        <v>11</v>
      </c>
      <c r="L9789" t="str">
        <f t="shared" si="610"/>
        <v>24</v>
      </c>
      <c r="M9789" s="2">
        <f t="shared" si="611"/>
        <v>42332.302083333336</v>
      </c>
    </row>
    <row r="9790" spans="1:13" x14ac:dyDescent="0.35">
      <c r="A9790">
        <v>-1.1194029850746301</v>
      </c>
      <c r="B9790" t="s">
        <v>558</v>
      </c>
      <c r="C9790" t="s">
        <v>5784</v>
      </c>
      <c r="D9790">
        <v>20150522221500</v>
      </c>
      <c r="E9790" s="1">
        <f>IF(SUMPRODUCT(--ISNUMBER(SEARCH({"ECON_EARNINGSREPORT","ECON_STOCKMARKET"},C9790)))&gt;0,1,0)</f>
        <v>1</v>
      </c>
      <c r="F9790" s="1">
        <f>IF(SUMPRODUCT(--ISNUMBER(SEARCH({"ENV_"},C9790)))&gt;0,1,0)</f>
        <v>0</v>
      </c>
      <c r="G9790" s="1">
        <f>IF(SUMPRODUCT(--ISNUMBER(SEARCH({"DISCRIMINATION","HARASSMENT","HATE_SPEECH","GENDER_VIOLENCE"},C9790)))&gt;0,1,0)</f>
        <v>0</v>
      </c>
      <c r="H9790" s="1">
        <f>IF(SUMPRODUCT(--ISNUMBER(SEARCH({"LEGALIZE","LEGISLATION","TRIAL"},C9790)))&gt;0,1,0)</f>
        <v>0</v>
      </c>
      <c r="I9790" s="1">
        <f>IF(SUMPRODUCT(--ISNUMBER(SEARCH({"LEADER"},C9790)))&gt;0,1,0)</f>
        <v>0</v>
      </c>
      <c r="J9790" t="str">
        <f t="shared" si="608"/>
        <v>2015</v>
      </c>
      <c r="K9790" t="str">
        <f t="shared" si="609"/>
        <v>05</v>
      </c>
      <c r="L9790" t="str">
        <f t="shared" si="610"/>
        <v>22</v>
      </c>
      <c r="M9790" s="2">
        <f t="shared" si="611"/>
        <v>42146.927083333336</v>
      </c>
    </row>
    <row r="9791" spans="1:13" x14ac:dyDescent="0.35">
      <c r="A9791">
        <v>-1.9607843137254899</v>
      </c>
      <c r="B9791" t="s">
        <v>121</v>
      </c>
      <c r="C9791" t="s">
        <v>4889</v>
      </c>
      <c r="D9791">
        <v>20150225204500</v>
      </c>
      <c r="E9791" s="1">
        <f>IF(SUMPRODUCT(--ISNUMBER(SEARCH({"ECON_EARNINGSREPORT","ECON_STOCKMARKET"},C9791)))&gt;0,1,0)</f>
        <v>1</v>
      </c>
      <c r="F9791" s="1">
        <f>IF(SUMPRODUCT(--ISNUMBER(SEARCH({"ENV_"},C9791)))&gt;0,1,0)</f>
        <v>0</v>
      </c>
      <c r="G9791" s="1">
        <f>IF(SUMPRODUCT(--ISNUMBER(SEARCH({"DISCRIMINATION","HARASSMENT","HATE_SPEECH","GENDER_VIOLENCE"},C9791)))&gt;0,1,0)</f>
        <v>0</v>
      </c>
      <c r="H9791" s="1">
        <f>IF(SUMPRODUCT(--ISNUMBER(SEARCH({"LEGALIZE","LEGISLATION","TRIAL"},C9791)))&gt;0,1,0)</f>
        <v>0</v>
      </c>
      <c r="I9791" s="1">
        <f>IF(SUMPRODUCT(--ISNUMBER(SEARCH({"LEADER"},C9791)))&gt;0,1,0)</f>
        <v>0</v>
      </c>
      <c r="J9791" t="str">
        <f t="shared" si="608"/>
        <v>2015</v>
      </c>
      <c r="K9791" t="str">
        <f t="shared" si="609"/>
        <v>02</v>
      </c>
      <c r="L9791" t="str">
        <f t="shared" si="610"/>
        <v>25</v>
      </c>
      <c r="M9791" s="2">
        <f t="shared" si="611"/>
        <v>42060.864583333336</v>
      </c>
    </row>
    <row r="9792" spans="1:13" x14ac:dyDescent="0.35">
      <c r="A9792">
        <v>-0.98840274117026805</v>
      </c>
      <c r="B9792" t="s">
        <v>56</v>
      </c>
      <c r="C9792" t="s">
        <v>7527</v>
      </c>
      <c r="D9792">
        <v>20150820203000</v>
      </c>
      <c r="E9792" s="1">
        <f>IF(SUMPRODUCT(--ISNUMBER(SEARCH({"ECON_EARNINGSREPORT","ECON_STOCKMARKET"},C9792)))&gt;0,1,0)</f>
        <v>1</v>
      </c>
      <c r="F9792" s="1">
        <f>IF(SUMPRODUCT(--ISNUMBER(SEARCH({"ENV_"},C9792)))&gt;0,1,0)</f>
        <v>0</v>
      </c>
      <c r="G9792" s="1">
        <f>IF(SUMPRODUCT(--ISNUMBER(SEARCH({"DISCRIMINATION","HARASSMENT","HATE_SPEECH","GENDER_VIOLENCE"},C9792)))&gt;0,1,0)</f>
        <v>0</v>
      </c>
      <c r="H9792" s="1">
        <f>IF(SUMPRODUCT(--ISNUMBER(SEARCH({"LEGALIZE","LEGISLATION","TRIAL"},C9792)))&gt;0,1,0)</f>
        <v>0</v>
      </c>
      <c r="I9792" s="1">
        <f>IF(SUMPRODUCT(--ISNUMBER(SEARCH({"LEADER"},C9792)))&gt;0,1,0)</f>
        <v>1</v>
      </c>
      <c r="J9792" t="str">
        <f t="shared" si="608"/>
        <v>2015</v>
      </c>
      <c r="K9792" t="str">
        <f t="shared" si="609"/>
        <v>08</v>
      </c>
      <c r="L9792" t="str">
        <f t="shared" si="610"/>
        <v>20</v>
      </c>
      <c r="M9792" s="2">
        <f t="shared" si="611"/>
        <v>42236.854166666664</v>
      </c>
    </row>
    <row r="9793" spans="1:13" x14ac:dyDescent="0.35">
      <c r="A9793">
        <v>1.31004366812227</v>
      </c>
      <c r="B9793" t="s">
        <v>4571</v>
      </c>
      <c r="C9793" t="s">
        <v>7528</v>
      </c>
      <c r="D9793">
        <v>20150612190000</v>
      </c>
      <c r="E9793" s="1">
        <f>IF(SUMPRODUCT(--ISNUMBER(SEARCH({"ECON_EARNINGSREPORT","ECON_STOCKMARKET"},C9793)))&gt;0,1,0)</f>
        <v>0</v>
      </c>
      <c r="F9793" s="1">
        <f>IF(SUMPRODUCT(--ISNUMBER(SEARCH({"ENV_"},C9793)))&gt;0,1,0)</f>
        <v>0</v>
      </c>
      <c r="G9793" s="1">
        <f>IF(SUMPRODUCT(--ISNUMBER(SEARCH({"DISCRIMINATION","HARASSMENT","HATE_SPEECH","GENDER_VIOLENCE"},C9793)))&gt;0,1,0)</f>
        <v>0</v>
      </c>
      <c r="H9793" s="1">
        <f>IF(SUMPRODUCT(--ISNUMBER(SEARCH({"LEGALIZE","LEGISLATION","TRIAL"},C9793)))&gt;0,1,0)</f>
        <v>0</v>
      </c>
      <c r="I9793" s="1">
        <f>IF(SUMPRODUCT(--ISNUMBER(SEARCH({"LEADER"},C9793)))&gt;0,1,0)</f>
        <v>0</v>
      </c>
      <c r="J9793" t="str">
        <f t="shared" si="608"/>
        <v>2015</v>
      </c>
      <c r="K9793" t="str">
        <f t="shared" si="609"/>
        <v>06</v>
      </c>
      <c r="L9793" t="str">
        <f t="shared" si="610"/>
        <v>12</v>
      </c>
      <c r="M9793" s="2">
        <f t="shared" si="611"/>
        <v>42167.791666666664</v>
      </c>
    </row>
    <row r="9794" spans="1:13" x14ac:dyDescent="0.35">
      <c r="A9794">
        <v>0.96153846153846101</v>
      </c>
      <c r="B9794" t="s">
        <v>26</v>
      </c>
      <c r="C9794" t="s">
        <v>7529</v>
      </c>
      <c r="D9794">
        <v>20150225003000</v>
      </c>
      <c r="E9794" s="1">
        <f>IF(SUMPRODUCT(--ISNUMBER(SEARCH({"ECON_EARNINGSREPORT","ECON_STOCKMARKET"},C9794)))&gt;0,1,0)</f>
        <v>1</v>
      </c>
      <c r="F9794" s="1">
        <f>IF(SUMPRODUCT(--ISNUMBER(SEARCH({"ENV_"},C9794)))&gt;0,1,0)</f>
        <v>0</v>
      </c>
      <c r="G9794" s="1">
        <f>IF(SUMPRODUCT(--ISNUMBER(SEARCH({"DISCRIMINATION","HARASSMENT","HATE_SPEECH","GENDER_VIOLENCE"},C9794)))&gt;0,1,0)</f>
        <v>0</v>
      </c>
      <c r="H9794" s="1">
        <f>IF(SUMPRODUCT(--ISNUMBER(SEARCH({"LEGALIZE","LEGISLATION","TRIAL"},C9794)))&gt;0,1,0)</f>
        <v>0</v>
      </c>
      <c r="I9794" s="1">
        <f>IF(SUMPRODUCT(--ISNUMBER(SEARCH({"LEADER"},C9794)))&gt;0,1,0)</f>
        <v>0</v>
      </c>
      <c r="J9794" t="str">
        <f t="shared" si="608"/>
        <v>2015</v>
      </c>
      <c r="K9794" t="str">
        <f t="shared" si="609"/>
        <v>02</v>
      </c>
      <c r="L9794" t="str">
        <f t="shared" si="610"/>
        <v>25</v>
      </c>
      <c r="M9794" s="2">
        <f t="shared" si="611"/>
        <v>42060.020833333336</v>
      </c>
    </row>
    <row r="9795" spans="1:13" x14ac:dyDescent="0.35">
      <c r="A9795">
        <v>0.74349442379182196</v>
      </c>
      <c r="B9795" t="s">
        <v>38</v>
      </c>
      <c r="C9795" t="s">
        <v>4078</v>
      </c>
      <c r="D9795">
        <v>20160526071500</v>
      </c>
      <c r="E9795" s="1">
        <f>IF(SUMPRODUCT(--ISNUMBER(SEARCH({"ECON_EARNINGSREPORT","ECON_STOCKMARKET"},C9795)))&gt;0,1,0)</f>
        <v>0</v>
      </c>
      <c r="F9795" s="1">
        <f>IF(SUMPRODUCT(--ISNUMBER(SEARCH({"ENV_"},C9795)))&gt;0,1,0)</f>
        <v>0</v>
      </c>
      <c r="G9795" s="1">
        <f>IF(SUMPRODUCT(--ISNUMBER(SEARCH({"DISCRIMINATION","HARASSMENT","HATE_SPEECH","GENDER_VIOLENCE"},C9795)))&gt;0,1,0)</f>
        <v>0</v>
      </c>
      <c r="H9795" s="1">
        <f>IF(SUMPRODUCT(--ISNUMBER(SEARCH({"LEGALIZE","LEGISLATION","TRIAL"},C9795)))&gt;0,1,0)</f>
        <v>0</v>
      </c>
      <c r="I9795" s="1">
        <f>IF(SUMPRODUCT(--ISNUMBER(SEARCH({"LEADER"},C9795)))&gt;0,1,0)</f>
        <v>0</v>
      </c>
      <c r="J9795" t="str">
        <f t="shared" ref="J9795:J9858" si="612">LEFT(D9795,4)</f>
        <v>2016</v>
      </c>
      <c r="K9795" t="str">
        <f t="shared" ref="K9795:K9858" si="613">MID(D9795,5,2)</f>
        <v>05</v>
      </c>
      <c r="L9795" t="str">
        <f t="shared" ref="L9795:L9858" si="614">MID(D9795,7,2)</f>
        <v>26</v>
      </c>
      <c r="M9795" s="2">
        <f t="shared" ref="M9795:M9858" si="615">DATE(LEFT(D9795,4),MID(D9795,5,2),MID(D9795,7,2))+TIME(MID(D9795,9,2),MID(D9795,11,2),RIGHT(D9795,2))</f>
        <v>42516.302083333336</v>
      </c>
    </row>
    <row r="9796" spans="1:13" x14ac:dyDescent="0.35">
      <c r="A9796">
        <v>0.53619302949061698</v>
      </c>
      <c r="B9796" t="s">
        <v>1611</v>
      </c>
      <c r="C9796" t="s">
        <v>7530</v>
      </c>
      <c r="D9796">
        <v>20150520163000</v>
      </c>
      <c r="E9796" s="1">
        <f>IF(SUMPRODUCT(--ISNUMBER(SEARCH({"ECON_EARNINGSREPORT","ECON_STOCKMARKET"},C9796)))&gt;0,1,0)</f>
        <v>0</v>
      </c>
      <c r="F9796" s="1">
        <f>IF(SUMPRODUCT(--ISNUMBER(SEARCH({"ENV_"},C9796)))&gt;0,1,0)</f>
        <v>0</v>
      </c>
      <c r="G9796" s="1">
        <f>IF(SUMPRODUCT(--ISNUMBER(SEARCH({"DISCRIMINATION","HARASSMENT","HATE_SPEECH","GENDER_VIOLENCE"},C9796)))&gt;0,1,0)</f>
        <v>0</v>
      </c>
      <c r="H9796" s="1">
        <f>IF(SUMPRODUCT(--ISNUMBER(SEARCH({"LEGALIZE","LEGISLATION","TRIAL"},C9796)))&gt;0,1,0)</f>
        <v>0</v>
      </c>
      <c r="I9796" s="1">
        <f>IF(SUMPRODUCT(--ISNUMBER(SEARCH({"LEADER"},C9796)))&gt;0,1,0)</f>
        <v>0</v>
      </c>
      <c r="J9796" t="str">
        <f t="shared" si="612"/>
        <v>2015</v>
      </c>
      <c r="K9796" t="str">
        <f t="shared" si="613"/>
        <v>05</v>
      </c>
      <c r="L9796" t="str">
        <f t="shared" si="614"/>
        <v>20</v>
      </c>
      <c r="M9796" s="2">
        <f t="shared" si="615"/>
        <v>42144.6875</v>
      </c>
    </row>
    <row r="9797" spans="1:13" x14ac:dyDescent="0.35">
      <c r="A9797">
        <v>-1.6344725111441301</v>
      </c>
      <c r="B9797" t="s">
        <v>155</v>
      </c>
      <c r="C9797" t="s">
        <v>4301</v>
      </c>
      <c r="D9797">
        <v>20150506201500</v>
      </c>
      <c r="E9797" s="1">
        <f>IF(SUMPRODUCT(--ISNUMBER(SEARCH({"ECON_EARNINGSREPORT","ECON_STOCKMARKET"},C9797)))&gt;0,1,0)</f>
        <v>0</v>
      </c>
      <c r="F9797" s="1">
        <f>IF(SUMPRODUCT(--ISNUMBER(SEARCH({"ENV_"},C9797)))&gt;0,1,0)</f>
        <v>0</v>
      </c>
      <c r="G9797" s="1">
        <f>IF(SUMPRODUCT(--ISNUMBER(SEARCH({"DISCRIMINATION","HARASSMENT","HATE_SPEECH","GENDER_VIOLENCE"},C9797)))&gt;0,1,0)</f>
        <v>1</v>
      </c>
      <c r="H9797" s="1">
        <f>IF(SUMPRODUCT(--ISNUMBER(SEARCH({"LEGALIZE","LEGISLATION","TRIAL"},C9797)))&gt;0,1,0)</f>
        <v>0</v>
      </c>
      <c r="I9797" s="1">
        <f>IF(SUMPRODUCT(--ISNUMBER(SEARCH({"LEADER"},C9797)))&gt;0,1,0)</f>
        <v>1</v>
      </c>
      <c r="J9797" t="str">
        <f t="shared" si="612"/>
        <v>2015</v>
      </c>
      <c r="K9797" t="str">
        <f t="shared" si="613"/>
        <v>05</v>
      </c>
      <c r="L9797" t="str">
        <f t="shared" si="614"/>
        <v>06</v>
      </c>
      <c r="M9797" s="2">
        <f t="shared" si="615"/>
        <v>42130.84375</v>
      </c>
    </row>
    <row r="9798" spans="1:13" x14ac:dyDescent="0.35">
      <c r="A9798">
        <v>0.25510204081632698</v>
      </c>
      <c r="B9798" t="s">
        <v>4106</v>
      </c>
      <c r="C9798" t="s">
        <v>7531</v>
      </c>
      <c r="D9798">
        <v>20150414134500</v>
      </c>
      <c r="E9798" s="1">
        <f>IF(SUMPRODUCT(--ISNUMBER(SEARCH({"ECON_EARNINGSREPORT","ECON_STOCKMARKET"},C9798)))&gt;0,1,0)</f>
        <v>1</v>
      </c>
      <c r="F9798" s="1">
        <f>IF(SUMPRODUCT(--ISNUMBER(SEARCH({"ENV_"},C9798)))&gt;0,1,0)</f>
        <v>0</v>
      </c>
      <c r="G9798" s="1">
        <f>IF(SUMPRODUCT(--ISNUMBER(SEARCH({"DISCRIMINATION","HARASSMENT","HATE_SPEECH","GENDER_VIOLENCE"},C9798)))&gt;0,1,0)</f>
        <v>0</v>
      </c>
      <c r="H9798" s="1">
        <f>IF(SUMPRODUCT(--ISNUMBER(SEARCH({"LEGALIZE","LEGISLATION","TRIAL"},C9798)))&gt;0,1,0)</f>
        <v>0</v>
      </c>
      <c r="I9798" s="1">
        <f>IF(SUMPRODUCT(--ISNUMBER(SEARCH({"LEADER"},C9798)))&gt;0,1,0)</f>
        <v>0</v>
      </c>
      <c r="J9798" t="str">
        <f t="shared" si="612"/>
        <v>2015</v>
      </c>
      <c r="K9798" t="str">
        <f t="shared" si="613"/>
        <v>04</v>
      </c>
      <c r="L9798" t="str">
        <f t="shared" si="614"/>
        <v>14</v>
      </c>
      <c r="M9798" s="2">
        <f t="shared" si="615"/>
        <v>42108.572916666664</v>
      </c>
    </row>
    <row r="9799" spans="1:13" x14ac:dyDescent="0.35">
      <c r="A9799">
        <v>0.575815738963532</v>
      </c>
      <c r="B9799" t="s">
        <v>2934</v>
      </c>
      <c r="C9799" t="s">
        <v>7532</v>
      </c>
      <c r="D9799">
        <v>20151125160000</v>
      </c>
      <c r="E9799" s="1">
        <f>IF(SUMPRODUCT(--ISNUMBER(SEARCH({"ECON_EARNINGSREPORT","ECON_STOCKMARKET"},C9799)))&gt;0,1,0)</f>
        <v>0</v>
      </c>
      <c r="F9799" s="1">
        <f>IF(SUMPRODUCT(--ISNUMBER(SEARCH({"ENV_"},C9799)))&gt;0,1,0)</f>
        <v>0</v>
      </c>
      <c r="G9799" s="1">
        <f>IF(SUMPRODUCT(--ISNUMBER(SEARCH({"DISCRIMINATION","HARASSMENT","HATE_SPEECH","GENDER_VIOLENCE"},C9799)))&gt;0,1,0)</f>
        <v>0</v>
      </c>
      <c r="H9799" s="1">
        <f>IF(SUMPRODUCT(--ISNUMBER(SEARCH({"LEGALIZE","LEGISLATION","TRIAL"},C9799)))&gt;0,1,0)</f>
        <v>0</v>
      </c>
      <c r="I9799" s="1">
        <f>IF(SUMPRODUCT(--ISNUMBER(SEARCH({"LEADER"},C9799)))&gt;0,1,0)</f>
        <v>1</v>
      </c>
      <c r="J9799" t="str">
        <f t="shared" si="612"/>
        <v>2015</v>
      </c>
      <c r="K9799" t="str">
        <f t="shared" si="613"/>
        <v>11</v>
      </c>
      <c r="L9799" t="str">
        <f t="shared" si="614"/>
        <v>25</v>
      </c>
      <c r="M9799" s="2">
        <f t="shared" si="615"/>
        <v>42333.666666666664</v>
      </c>
    </row>
    <row r="9800" spans="1:13" x14ac:dyDescent="0.35">
      <c r="A9800">
        <v>-3.90625</v>
      </c>
      <c r="B9800" t="s">
        <v>346</v>
      </c>
      <c r="C9800" t="s">
        <v>4564</v>
      </c>
      <c r="D9800">
        <v>20150505181500</v>
      </c>
      <c r="E9800" s="1">
        <f>IF(SUMPRODUCT(--ISNUMBER(SEARCH({"ECON_EARNINGSREPORT","ECON_STOCKMARKET"},C9800)))&gt;0,1,0)</f>
        <v>0</v>
      </c>
      <c r="F9800" s="1">
        <f>IF(SUMPRODUCT(--ISNUMBER(SEARCH({"ENV_"},C9800)))&gt;0,1,0)</f>
        <v>0</v>
      </c>
      <c r="G9800" s="1">
        <f>IF(SUMPRODUCT(--ISNUMBER(SEARCH({"DISCRIMINATION","HARASSMENT","HATE_SPEECH","GENDER_VIOLENCE"},C9800)))&gt;0,1,0)</f>
        <v>0</v>
      </c>
      <c r="H9800" s="1">
        <f>IF(SUMPRODUCT(--ISNUMBER(SEARCH({"LEGALIZE","LEGISLATION","TRIAL"},C9800)))&gt;0,1,0)</f>
        <v>0</v>
      </c>
      <c r="I9800" s="1">
        <f>IF(SUMPRODUCT(--ISNUMBER(SEARCH({"LEADER"},C9800)))&gt;0,1,0)</f>
        <v>0</v>
      </c>
      <c r="J9800" t="str">
        <f t="shared" si="612"/>
        <v>2015</v>
      </c>
      <c r="K9800" t="str">
        <f t="shared" si="613"/>
        <v>05</v>
      </c>
      <c r="L9800" t="str">
        <f t="shared" si="614"/>
        <v>05</v>
      </c>
      <c r="M9800" s="2">
        <f t="shared" si="615"/>
        <v>42129.760416666664</v>
      </c>
    </row>
    <row r="9801" spans="1:13" x14ac:dyDescent="0.35">
      <c r="A9801">
        <v>2.5742574257425699</v>
      </c>
      <c r="B9801" t="s">
        <v>38</v>
      </c>
      <c r="C9801" t="s">
        <v>3820</v>
      </c>
      <c r="D9801">
        <v>20160404174500</v>
      </c>
      <c r="E9801" s="1">
        <f>IF(SUMPRODUCT(--ISNUMBER(SEARCH({"ECON_EARNINGSREPORT","ECON_STOCKMARKET"},C9801)))&gt;0,1,0)</f>
        <v>0</v>
      </c>
      <c r="F9801" s="1">
        <f>IF(SUMPRODUCT(--ISNUMBER(SEARCH({"ENV_"},C9801)))&gt;0,1,0)</f>
        <v>0</v>
      </c>
      <c r="G9801" s="1">
        <f>IF(SUMPRODUCT(--ISNUMBER(SEARCH({"DISCRIMINATION","HARASSMENT","HATE_SPEECH","GENDER_VIOLENCE"},C9801)))&gt;0,1,0)</f>
        <v>0</v>
      </c>
      <c r="H9801" s="1">
        <f>IF(SUMPRODUCT(--ISNUMBER(SEARCH({"LEGALIZE","LEGISLATION","TRIAL"},C9801)))&gt;0,1,0)</f>
        <v>0</v>
      </c>
      <c r="I9801" s="1">
        <f>IF(SUMPRODUCT(--ISNUMBER(SEARCH({"LEADER"},C9801)))&gt;0,1,0)</f>
        <v>0</v>
      </c>
      <c r="J9801" t="str">
        <f t="shared" si="612"/>
        <v>2016</v>
      </c>
      <c r="K9801" t="str">
        <f t="shared" si="613"/>
        <v>04</v>
      </c>
      <c r="L9801" t="str">
        <f t="shared" si="614"/>
        <v>04</v>
      </c>
      <c r="M9801" s="2">
        <f t="shared" si="615"/>
        <v>42464.739583333336</v>
      </c>
    </row>
    <row r="9802" spans="1:13" x14ac:dyDescent="0.35">
      <c r="A9802">
        <v>-0.81354806574796701</v>
      </c>
      <c r="B9802" t="s">
        <v>56</v>
      </c>
      <c r="C9802" t="s">
        <v>7533</v>
      </c>
      <c r="D9802">
        <v>20150224213000</v>
      </c>
      <c r="E9802" s="1">
        <f>IF(SUMPRODUCT(--ISNUMBER(SEARCH({"ECON_EARNINGSREPORT","ECON_STOCKMARKET"},C9802)))&gt;0,1,0)</f>
        <v>0</v>
      </c>
      <c r="F9802" s="1">
        <f>IF(SUMPRODUCT(--ISNUMBER(SEARCH({"ENV_"},C9802)))&gt;0,1,0)</f>
        <v>0</v>
      </c>
      <c r="G9802" s="1">
        <f>IF(SUMPRODUCT(--ISNUMBER(SEARCH({"DISCRIMINATION","HARASSMENT","HATE_SPEECH","GENDER_VIOLENCE"},C9802)))&gt;0,1,0)</f>
        <v>0</v>
      </c>
      <c r="H9802" s="1">
        <f>IF(SUMPRODUCT(--ISNUMBER(SEARCH({"LEGALIZE","LEGISLATION","TRIAL"},C9802)))&gt;0,1,0)</f>
        <v>0</v>
      </c>
      <c r="I9802" s="1">
        <f>IF(SUMPRODUCT(--ISNUMBER(SEARCH({"LEADER"},C9802)))&gt;0,1,0)</f>
        <v>1</v>
      </c>
      <c r="J9802" t="str">
        <f t="shared" si="612"/>
        <v>2015</v>
      </c>
      <c r="K9802" t="str">
        <f t="shared" si="613"/>
        <v>02</v>
      </c>
      <c r="L9802" t="str">
        <f t="shared" si="614"/>
        <v>24</v>
      </c>
      <c r="M9802" s="2">
        <f t="shared" si="615"/>
        <v>42059.895833333336</v>
      </c>
    </row>
    <row r="9803" spans="1:13" x14ac:dyDescent="0.35">
      <c r="A9803">
        <v>1.2383900928792599</v>
      </c>
      <c r="B9803" t="s">
        <v>1229</v>
      </c>
      <c r="C9803" t="s">
        <v>3876</v>
      </c>
      <c r="D9803">
        <v>20160414060000</v>
      </c>
      <c r="E9803" s="1">
        <f>IF(SUMPRODUCT(--ISNUMBER(SEARCH({"ECON_EARNINGSREPORT","ECON_STOCKMARKET"},C9803)))&gt;0,1,0)</f>
        <v>0</v>
      </c>
      <c r="F9803" s="1">
        <f>IF(SUMPRODUCT(--ISNUMBER(SEARCH({"ENV_"},C9803)))&gt;0,1,0)</f>
        <v>0</v>
      </c>
      <c r="G9803" s="1">
        <f>IF(SUMPRODUCT(--ISNUMBER(SEARCH({"DISCRIMINATION","HARASSMENT","HATE_SPEECH","GENDER_VIOLENCE"},C9803)))&gt;0,1,0)</f>
        <v>0</v>
      </c>
      <c r="H9803" s="1">
        <f>IF(SUMPRODUCT(--ISNUMBER(SEARCH({"LEGALIZE","LEGISLATION","TRIAL"},C9803)))&gt;0,1,0)</f>
        <v>0</v>
      </c>
      <c r="I9803" s="1">
        <f>IF(SUMPRODUCT(--ISNUMBER(SEARCH({"LEADER"},C9803)))&gt;0,1,0)</f>
        <v>0</v>
      </c>
      <c r="J9803" t="str">
        <f t="shared" si="612"/>
        <v>2016</v>
      </c>
      <c r="K9803" t="str">
        <f t="shared" si="613"/>
        <v>04</v>
      </c>
      <c r="L9803" t="str">
        <f t="shared" si="614"/>
        <v>14</v>
      </c>
      <c r="M9803" s="2">
        <f t="shared" si="615"/>
        <v>42474.25</v>
      </c>
    </row>
    <row r="9804" spans="1:13" x14ac:dyDescent="0.35">
      <c r="A9804">
        <v>2.2521476665892699</v>
      </c>
      <c r="B9804" t="s">
        <v>287</v>
      </c>
      <c r="C9804" t="s">
        <v>7534</v>
      </c>
      <c r="D9804">
        <v>20160526020000</v>
      </c>
      <c r="E9804" s="1">
        <f>IF(SUMPRODUCT(--ISNUMBER(SEARCH({"ECON_EARNINGSREPORT","ECON_STOCKMARKET"},C9804)))&gt;0,1,0)</f>
        <v>0</v>
      </c>
      <c r="F9804" s="1">
        <f>IF(SUMPRODUCT(--ISNUMBER(SEARCH({"ENV_"},C9804)))&gt;0,1,0)</f>
        <v>0</v>
      </c>
      <c r="G9804" s="1">
        <f>IF(SUMPRODUCT(--ISNUMBER(SEARCH({"DISCRIMINATION","HARASSMENT","HATE_SPEECH","GENDER_VIOLENCE"},C9804)))&gt;0,1,0)</f>
        <v>0</v>
      </c>
      <c r="H9804" s="1">
        <f>IF(SUMPRODUCT(--ISNUMBER(SEARCH({"LEGALIZE","LEGISLATION","TRIAL"},C9804)))&gt;0,1,0)</f>
        <v>0</v>
      </c>
      <c r="I9804" s="1">
        <f>IF(SUMPRODUCT(--ISNUMBER(SEARCH({"LEADER"},C9804)))&gt;0,1,0)</f>
        <v>0</v>
      </c>
      <c r="J9804" t="str">
        <f t="shared" si="612"/>
        <v>2016</v>
      </c>
      <c r="K9804" t="str">
        <f t="shared" si="613"/>
        <v>05</v>
      </c>
      <c r="L9804" t="str">
        <f t="shared" si="614"/>
        <v>26</v>
      </c>
      <c r="M9804" s="2">
        <f t="shared" si="615"/>
        <v>42516.083333333336</v>
      </c>
    </row>
    <row r="9805" spans="1:13" x14ac:dyDescent="0.35">
      <c r="A9805">
        <v>-1.9500780031201299</v>
      </c>
      <c r="B9805" t="s">
        <v>412</v>
      </c>
      <c r="C9805" t="s">
        <v>7535</v>
      </c>
      <c r="D9805">
        <v>20150820211500</v>
      </c>
      <c r="E9805" s="1">
        <f>IF(SUMPRODUCT(--ISNUMBER(SEARCH({"ECON_EARNINGSREPORT","ECON_STOCKMARKET"},C9805)))&gt;0,1,0)</f>
        <v>1</v>
      </c>
      <c r="F9805" s="1">
        <f>IF(SUMPRODUCT(--ISNUMBER(SEARCH({"ENV_"},C9805)))&gt;0,1,0)</f>
        <v>0</v>
      </c>
      <c r="G9805" s="1">
        <f>IF(SUMPRODUCT(--ISNUMBER(SEARCH({"DISCRIMINATION","HARASSMENT","HATE_SPEECH","GENDER_VIOLENCE"},C9805)))&gt;0,1,0)</f>
        <v>0</v>
      </c>
      <c r="H9805" s="1">
        <f>IF(SUMPRODUCT(--ISNUMBER(SEARCH({"LEGALIZE","LEGISLATION","TRIAL"},C9805)))&gt;0,1,0)</f>
        <v>0</v>
      </c>
      <c r="I9805" s="1">
        <f>IF(SUMPRODUCT(--ISNUMBER(SEARCH({"LEADER"},C9805)))&gt;0,1,0)</f>
        <v>1</v>
      </c>
      <c r="J9805" t="str">
        <f t="shared" si="612"/>
        <v>2015</v>
      </c>
      <c r="K9805" t="str">
        <f t="shared" si="613"/>
        <v>08</v>
      </c>
      <c r="L9805" t="str">
        <f t="shared" si="614"/>
        <v>20</v>
      </c>
      <c r="M9805" s="2">
        <f t="shared" si="615"/>
        <v>42236.885416666664</v>
      </c>
    </row>
    <row r="9806" spans="1:13" x14ac:dyDescent="0.35">
      <c r="A9806">
        <v>1.09649122807018</v>
      </c>
      <c r="B9806" t="s">
        <v>451</v>
      </c>
      <c r="C9806" t="s">
        <v>7536</v>
      </c>
      <c r="D9806">
        <v>20151124231500</v>
      </c>
      <c r="E9806" s="1">
        <f>IF(SUMPRODUCT(--ISNUMBER(SEARCH({"ECON_EARNINGSREPORT","ECON_STOCKMARKET"},C9806)))&gt;0,1,0)</f>
        <v>0</v>
      </c>
      <c r="F9806" s="1">
        <f>IF(SUMPRODUCT(--ISNUMBER(SEARCH({"ENV_"},C9806)))&gt;0,1,0)</f>
        <v>0</v>
      </c>
      <c r="G9806" s="1">
        <f>IF(SUMPRODUCT(--ISNUMBER(SEARCH({"DISCRIMINATION","HARASSMENT","HATE_SPEECH","GENDER_VIOLENCE"},C9806)))&gt;0,1,0)</f>
        <v>0</v>
      </c>
      <c r="H9806" s="1">
        <f>IF(SUMPRODUCT(--ISNUMBER(SEARCH({"LEGALIZE","LEGISLATION","TRIAL"},C9806)))&gt;0,1,0)</f>
        <v>0</v>
      </c>
      <c r="I9806" s="1">
        <f>IF(SUMPRODUCT(--ISNUMBER(SEARCH({"LEADER"},C9806)))&gt;0,1,0)</f>
        <v>0</v>
      </c>
      <c r="J9806" t="str">
        <f t="shared" si="612"/>
        <v>2015</v>
      </c>
      <c r="K9806" t="str">
        <f t="shared" si="613"/>
        <v>11</v>
      </c>
      <c r="L9806" t="str">
        <f t="shared" si="614"/>
        <v>24</v>
      </c>
      <c r="M9806" s="2">
        <f t="shared" si="615"/>
        <v>42332.96875</v>
      </c>
    </row>
    <row r="9807" spans="1:13" x14ac:dyDescent="0.35">
      <c r="A9807">
        <v>0.36363636363636398</v>
      </c>
      <c r="B9807" t="s">
        <v>26</v>
      </c>
      <c r="C9807" t="s">
        <v>7537</v>
      </c>
      <c r="D9807">
        <v>20150928154500</v>
      </c>
      <c r="E9807" s="1">
        <f>IF(SUMPRODUCT(--ISNUMBER(SEARCH({"ECON_EARNINGSREPORT","ECON_STOCKMARKET"},C9807)))&gt;0,1,0)</f>
        <v>1</v>
      </c>
      <c r="F9807" s="1">
        <f>IF(SUMPRODUCT(--ISNUMBER(SEARCH({"ENV_"},C9807)))&gt;0,1,0)</f>
        <v>0</v>
      </c>
      <c r="G9807" s="1">
        <f>IF(SUMPRODUCT(--ISNUMBER(SEARCH({"DISCRIMINATION","HARASSMENT","HATE_SPEECH","GENDER_VIOLENCE"},C9807)))&gt;0,1,0)</f>
        <v>0</v>
      </c>
      <c r="H9807" s="1">
        <f>IF(SUMPRODUCT(--ISNUMBER(SEARCH({"LEGALIZE","LEGISLATION","TRIAL"},C9807)))&gt;0,1,0)</f>
        <v>0</v>
      </c>
      <c r="I9807" s="1">
        <f>IF(SUMPRODUCT(--ISNUMBER(SEARCH({"LEADER"},C9807)))&gt;0,1,0)</f>
        <v>1</v>
      </c>
      <c r="J9807" t="str">
        <f t="shared" si="612"/>
        <v>2015</v>
      </c>
      <c r="K9807" t="str">
        <f t="shared" si="613"/>
        <v>09</v>
      </c>
      <c r="L9807" t="str">
        <f t="shared" si="614"/>
        <v>28</v>
      </c>
      <c r="M9807" s="2">
        <f t="shared" si="615"/>
        <v>42275.65625</v>
      </c>
    </row>
    <row r="9808" spans="1:13" x14ac:dyDescent="0.35">
      <c r="A9808">
        <v>1.6949152542372901</v>
      </c>
      <c r="B9808" t="s">
        <v>7538</v>
      </c>
      <c r="C9808" t="s">
        <v>7539</v>
      </c>
      <c r="D9808">
        <v>20150626223000</v>
      </c>
      <c r="E9808" s="1">
        <f>IF(SUMPRODUCT(--ISNUMBER(SEARCH({"ECON_EARNINGSREPORT","ECON_STOCKMARKET"},C9808)))&gt;0,1,0)</f>
        <v>0</v>
      </c>
      <c r="F9808" s="1">
        <f>IF(SUMPRODUCT(--ISNUMBER(SEARCH({"ENV_"},C9808)))&gt;0,1,0)</f>
        <v>0</v>
      </c>
      <c r="G9808" s="1">
        <f>IF(SUMPRODUCT(--ISNUMBER(SEARCH({"DISCRIMINATION","HARASSMENT","HATE_SPEECH","GENDER_VIOLENCE"},C9808)))&gt;0,1,0)</f>
        <v>0</v>
      </c>
      <c r="H9808" s="1">
        <f>IF(SUMPRODUCT(--ISNUMBER(SEARCH({"LEGALIZE","LEGISLATION","TRIAL"},C9808)))&gt;0,1,0)</f>
        <v>0</v>
      </c>
      <c r="I9808" s="1">
        <f>IF(SUMPRODUCT(--ISNUMBER(SEARCH({"LEADER"},C9808)))&gt;0,1,0)</f>
        <v>1</v>
      </c>
      <c r="J9808" t="str">
        <f t="shared" si="612"/>
        <v>2015</v>
      </c>
      <c r="K9808" t="str">
        <f t="shared" si="613"/>
        <v>06</v>
      </c>
      <c r="L9808" t="str">
        <f t="shared" si="614"/>
        <v>26</v>
      </c>
      <c r="M9808" s="2">
        <f t="shared" si="615"/>
        <v>42181.9375</v>
      </c>
    </row>
    <row r="9809" spans="1:13" x14ac:dyDescent="0.35">
      <c r="A9809">
        <v>0.56074766355140204</v>
      </c>
      <c r="B9809" t="s">
        <v>26</v>
      </c>
      <c r="D9809">
        <v>20160406221500</v>
      </c>
      <c r="E9809" s="1">
        <f>IF(SUMPRODUCT(--ISNUMBER(SEARCH({"ECON_EARNINGSREPORT","ECON_STOCKMARKET"},C9809)))&gt;0,1,0)</f>
        <v>0</v>
      </c>
      <c r="F9809" s="1">
        <f>IF(SUMPRODUCT(--ISNUMBER(SEARCH({"ENV_"},C9809)))&gt;0,1,0)</f>
        <v>0</v>
      </c>
      <c r="G9809" s="1">
        <f>IF(SUMPRODUCT(--ISNUMBER(SEARCH({"DISCRIMINATION","HARASSMENT","HATE_SPEECH","GENDER_VIOLENCE"},C9809)))&gt;0,1,0)</f>
        <v>0</v>
      </c>
      <c r="H9809" s="1">
        <f>IF(SUMPRODUCT(--ISNUMBER(SEARCH({"LEGALIZE","LEGISLATION","TRIAL"},C9809)))&gt;0,1,0)</f>
        <v>0</v>
      </c>
      <c r="I9809" s="1">
        <f>IF(SUMPRODUCT(--ISNUMBER(SEARCH({"LEADER"},C9809)))&gt;0,1,0)</f>
        <v>0</v>
      </c>
      <c r="J9809" t="str">
        <f t="shared" si="612"/>
        <v>2016</v>
      </c>
      <c r="K9809" t="str">
        <f t="shared" si="613"/>
        <v>04</v>
      </c>
      <c r="L9809" t="str">
        <f t="shared" si="614"/>
        <v>06</v>
      </c>
      <c r="M9809" s="2">
        <f t="shared" si="615"/>
        <v>42466.927083333336</v>
      </c>
    </row>
    <row r="9810" spans="1:13" x14ac:dyDescent="0.35">
      <c r="A9810">
        <v>2.2321428571428599</v>
      </c>
      <c r="B9810" t="s">
        <v>4582</v>
      </c>
      <c r="C9810" t="s">
        <v>4533</v>
      </c>
      <c r="D9810">
        <v>20150521211500</v>
      </c>
      <c r="E9810" s="1">
        <f>IF(SUMPRODUCT(--ISNUMBER(SEARCH({"ECON_EARNINGSREPORT","ECON_STOCKMARKET"},C9810)))&gt;0,1,0)</f>
        <v>1</v>
      </c>
      <c r="F9810" s="1">
        <f>IF(SUMPRODUCT(--ISNUMBER(SEARCH({"ENV_"},C9810)))&gt;0,1,0)</f>
        <v>0</v>
      </c>
      <c r="G9810" s="1">
        <f>IF(SUMPRODUCT(--ISNUMBER(SEARCH({"DISCRIMINATION","HARASSMENT","HATE_SPEECH","GENDER_VIOLENCE"},C9810)))&gt;0,1,0)</f>
        <v>0</v>
      </c>
      <c r="H9810" s="1">
        <f>IF(SUMPRODUCT(--ISNUMBER(SEARCH({"LEGALIZE","LEGISLATION","TRIAL"},C9810)))&gt;0,1,0)</f>
        <v>0</v>
      </c>
      <c r="I9810" s="1">
        <f>IF(SUMPRODUCT(--ISNUMBER(SEARCH({"LEADER"},C9810)))&gt;0,1,0)</f>
        <v>0</v>
      </c>
      <c r="J9810" t="str">
        <f t="shared" si="612"/>
        <v>2015</v>
      </c>
      <c r="K9810" t="str">
        <f t="shared" si="613"/>
        <v>05</v>
      </c>
      <c r="L9810" t="str">
        <f t="shared" si="614"/>
        <v>21</v>
      </c>
      <c r="M9810" s="2">
        <f t="shared" si="615"/>
        <v>42145.885416666664</v>
      </c>
    </row>
    <row r="9811" spans="1:13" x14ac:dyDescent="0.35">
      <c r="A9811">
        <v>0</v>
      </c>
      <c r="B9811" t="s">
        <v>4269</v>
      </c>
      <c r="C9811" t="s">
        <v>5171</v>
      </c>
      <c r="D9811">
        <v>20150914044500</v>
      </c>
      <c r="E9811" s="1">
        <f>IF(SUMPRODUCT(--ISNUMBER(SEARCH({"ECON_EARNINGSREPORT","ECON_STOCKMARKET"},C9811)))&gt;0,1,0)</f>
        <v>0</v>
      </c>
      <c r="F9811" s="1">
        <f>IF(SUMPRODUCT(--ISNUMBER(SEARCH({"ENV_"},C9811)))&gt;0,1,0)</f>
        <v>0</v>
      </c>
      <c r="G9811" s="1">
        <f>IF(SUMPRODUCT(--ISNUMBER(SEARCH({"DISCRIMINATION","HARASSMENT","HATE_SPEECH","GENDER_VIOLENCE"},C9811)))&gt;0,1,0)</f>
        <v>0</v>
      </c>
      <c r="H9811" s="1">
        <f>IF(SUMPRODUCT(--ISNUMBER(SEARCH({"LEGALIZE","LEGISLATION","TRIAL"},C9811)))&gt;0,1,0)</f>
        <v>1</v>
      </c>
      <c r="I9811" s="1">
        <f>IF(SUMPRODUCT(--ISNUMBER(SEARCH({"LEADER"},C9811)))&gt;0,1,0)</f>
        <v>0</v>
      </c>
      <c r="J9811" t="str">
        <f t="shared" si="612"/>
        <v>2015</v>
      </c>
      <c r="K9811" t="str">
        <f t="shared" si="613"/>
        <v>09</v>
      </c>
      <c r="L9811" t="str">
        <f t="shared" si="614"/>
        <v>14</v>
      </c>
      <c r="M9811" s="2">
        <f t="shared" si="615"/>
        <v>42261.197916666664</v>
      </c>
    </row>
    <row r="9812" spans="1:13" x14ac:dyDescent="0.35">
      <c r="A9812">
        <v>2.2038567493112899</v>
      </c>
      <c r="B9812" t="s">
        <v>20</v>
      </c>
      <c r="D9812">
        <v>20160609061500</v>
      </c>
      <c r="E9812" s="1">
        <f>IF(SUMPRODUCT(--ISNUMBER(SEARCH({"ECON_EARNINGSREPORT","ECON_STOCKMARKET"},C9812)))&gt;0,1,0)</f>
        <v>0</v>
      </c>
      <c r="F9812" s="1">
        <f>IF(SUMPRODUCT(--ISNUMBER(SEARCH({"ENV_"},C9812)))&gt;0,1,0)</f>
        <v>0</v>
      </c>
      <c r="G9812" s="1">
        <f>IF(SUMPRODUCT(--ISNUMBER(SEARCH({"DISCRIMINATION","HARASSMENT","HATE_SPEECH","GENDER_VIOLENCE"},C9812)))&gt;0,1,0)</f>
        <v>0</v>
      </c>
      <c r="H9812" s="1">
        <f>IF(SUMPRODUCT(--ISNUMBER(SEARCH({"LEGALIZE","LEGISLATION","TRIAL"},C9812)))&gt;0,1,0)</f>
        <v>0</v>
      </c>
      <c r="I9812" s="1">
        <f>IF(SUMPRODUCT(--ISNUMBER(SEARCH({"LEADER"},C9812)))&gt;0,1,0)</f>
        <v>0</v>
      </c>
      <c r="J9812" t="str">
        <f t="shared" si="612"/>
        <v>2016</v>
      </c>
      <c r="K9812" t="str">
        <f t="shared" si="613"/>
        <v>06</v>
      </c>
      <c r="L9812" t="str">
        <f t="shared" si="614"/>
        <v>09</v>
      </c>
      <c r="M9812" s="2">
        <f t="shared" si="615"/>
        <v>42530.260416666664</v>
      </c>
    </row>
    <row r="9813" spans="1:13" x14ac:dyDescent="0.35">
      <c r="A9813">
        <v>1.7725258493353</v>
      </c>
      <c r="B9813" t="s">
        <v>90</v>
      </c>
      <c r="C9813" t="s">
        <v>7540</v>
      </c>
      <c r="D9813">
        <v>20151103061500</v>
      </c>
      <c r="E9813" s="1">
        <f>IF(SUMPRODUCT(--ISNUMBER(SEARCH({"ECON_EARNINGSREPORT","ECON_STOCKMARKET"},C9813)))&gt;0,1,0)</f>
        <v>1</v>
      </c>
      <c r="F9813" s="1">
        <f>IF(SUMPRODUCT(--ISNUMBER(SEARCH({"ENV_"},C9813)))&gt;0,1,0)</f>
        <v>0</v>
      </c>
      <c r="G9813" s="1">
        <f>IF(SUMPRODUCT(--ISNUMBER(SEARCH({"DISCRIMINATION","HARASSMENT","HATE_SPEECH","GENDER_VIOLENCE"},C9813)))&gt;0,1,0)</f>
        <v>0</v>
      </c>
      <c r="H9813" s="1">
        <f>IF(SUMPRODUCT(--ISNUMBER(SEARCH({"LEGALIZE","LEGISLATION","TRIAL"},C9813)))&gt;0,1,0)</f>
        <v>0</v>
      </c>
      <c r="I9813" s="1">
        <f>IF(SUMPRODUCT(--ISNUMBER(SEARCH({"LEADER"},C9813)))&gt;0,1,0)</f>
        <v>0</v>
      </c>
      <c r="J9813" t="str">
        <f t="shared" si="612"/>
        <v>2015</v>
      </c>
      <c r="K9813" t="str">
        <f t="shared" si="613"/>
        <v>11</v>
      </c>
      <c r="L9813" t="str">
        <f t="shared" si="614"/>
        <v>03</v>
      </c>
      <c r="M9813" s="2">
        <f t="shared" si="615"/>
        <v>42311.260416666664</v>
      </c>
    </row>
    <row r="9814" spans="1:13" x14ac:dyDescent="0.35">
      <c r="A9814">
        <v>0.36014405762304902</v>
      </c>
      <c r="B9814" t="s">
        <v>7541</v>
      </c>
      <c r="C9814" t="s">
        <v>3972</v>
      </c>
      <c r="D9814">
        <v>20160524230000</v>
      </c>
      <c r="E9814" s="1">
        <f>IF(SUMPRODUCT(--ISNUMBER(SEARCH({"ECON_EARNINGSREPORT","ECON_STOCKMARKET"},C9814)))&gt;0,1,0)</f>
        <v>0</v>
      </c>
      <c r="F9814" s="1">
        <f>IF(SUMPRODUCT(--ISNUMBER(SEARCH({"ENV_"},C9814)))&gt;0,1,0)</f>
        <v>0</v>
      </c>
      <c r="G9814" s="1">
        <f>IF(SUMPRODUCT(--ISNUMBER(SEARCH({"DISCRIMINATION","HARASSMENT","HATE_SPEECH","GENDER_VIOLENCE"},C9814)))&gt;0,1,0)</f>
        <v>0</v>
      </c>
      <c r="H9814" s="1">
        <f>IF(SUMPRODUCT(--ISNUMBER(SEARCH({"LEGALIZE","LEGISLATION","TRIAL"},C9814)))&gt;0,1,0)</f>
        <v>0</v>
      </c>
      <c r="I9814" s="1">
        <f>IF(SUMPRODUCT(--ISNUMBER(SEARCH({"LEADER"},C9814)))&gt;0,1,0)</f>
        <v>0</v>
      </c>
      <c r="J9814" t="str">
        <f t="shared" si="612"/>
        <v>2016</v>
      </c>
      <c r="K9814" t="str">
        <f t="shared" si="613"/>
        <v>05</v>
      </c>
      <c r="L9814" t="str">
        <f t="shared" si="614"/>
        <v>24</v>
      </c>
      <c r="M9814" s="2">
        <f t="shared" si="615"/>
        <v>42514.958333333336</v>
      </c>
    </row>
    <row r="9815" spans="1:13" x14ac:dyDescent="0.35">
      <c r="A9815">
        <v>-0.68181818181818199</v>
      </c>
      <c r="B9815" t="s">
        <v>433</v>
      </c>
      <c r="C9815" t="s">
        <v>6102</v>
      </c>
      <c r="D9815">
        <v>20150504120000</v>
      </c>
      <c r="E9815" s="1">
        <f>IF(SUMPRODUCT(--ISNUMBER(SEARCH({"ECON_EARNINGSREPORT","ECON_STOCKMARKET"},C9815)))&gt;0,1,0)</f>
        <v>0</v>
      </c>
      <c r="F9815" s="1">
        <f>IF(SUMPRODUCT(--ISNUMBER(SEARCH({"ENV_"},C9815)))&gt;0,1,0)</f>
        <v>0</v>
      </c>
      <c r="G9815" s="1">
        <f>IF(SUMPRODUCT(--ISNUMBER(SEARCH({"DISCRIMINATION","HARASSMENT","HATE_SPEECH","GENDER_VIOLENCE"},C9815)))&gt;0,1,0)</f>
        <v>0</v>
      </c>
      <c r="H9815" s="1">
        <f>IF(SUMPRODUCT(--ISNUMBER(SEARCH({"LEGALIZE","LEGISLATION","TRIAL"},C9815)))&gt;0,1,0)</f>
        <v>0</v>
      </c>
      <c r="I9815" s="1">
        <f>IF(SUMPRODUCT(--ISNUMBER(SEARCH({"LEADER"},C9815)))&gt;0,1,0)</f>
        <v>1</v>
      </c>
      <c r="J9815" t="str">
        <f t="shared" si="612"/>
        <v>2015</v>
      </c>
      <c r="K9815" t="str">
        <f t="shared" si="613"/>
        <v>05</v>
      </c>
      <c r="L9815" t="str">
        <f t="shared" si="614"/>
        <v>04</v>
      </c>
      <c r="M9815" s="2">
        <f t="shared" si="615"/>
        <v>42128.5</v>
      </c>
    </row>
    <row r="9816" spans="1:13" x14ac:dyDescent="0.35">
      <c r="A9816">
        <v>3.27868852459016</v>
      </c>
      <c r="B9816" t="s">
        <v>98</v>
      </c>
      <c r="D9816">
        <v>20160407050000</v>
      </c>
      <c r="E9816" s="1">
        <f>IF(SUMPRODUCT(--ISNUMBER(SEARCH({"ECON_EARNINGSREPORT","ECON_STOCKMARKET"},C9816)))&gt;0,1,0)</f>
        <v>0</v>
      </c>
      <c r="F9816" s="1">
        <f>IF(SUMPRODUCT(--ISNUMBER(SEARCH({"ENV_"},C9816)))&gt;0,1,0)</f>
        <v>0</v>
      </c>
      <c r="G9816" s="1">
        <f>IF(SUMPRODUCT(--ISNUMBER(SEARCH({"DISCRIMINATION","HARASSMENT","HATE_SPEECH","GENDER_VIOLENCE"},C9816)))&gt;0,1,0)</f>
        <v>0</v>
      </c>
      <c r="H9816" s="1">
        <f>IF(SUMPRODUCT(--ISNUMBER(SEARCH({"LEGALIZE","LEGISLATION","TRIAL"},C9816)))&gt;0,1,0)</f>
        <v>0</v>
      </c>
      <c r="I9816" s="1">
        <f>IF(SUMPRODUCT(--ISNUMBER(SEARCH({"LEADER"},C9816)))&gt;0,1,0)</f>
        <v>0</v>
      </c>
      <c r="J9816" t="str">
        <f t="shared" si="612"/>
        <v>2016</v>
      </c>
      <c r="K9816" t="str">
        <f t="shared" si="613"/>
        <v>04</v>
      </c>
      <c r="L9816" t="str">
        <f t="shared" si="614"/>
        <v>07</v>
      </c>
      <c r="M9816" s="2">
        <f t="shared" si="615"/>
        <v>42467.208333333336</v>
      </c>
    </row>
    <row r="9817" spans="1:13" x14ac:dyDescent="0.35">
      <c r="A9817">
        <v>1.1111111111111101</v>
      </c>
      <c r="B9817" t="s">
        <v>4173</v>
      </c>
      <c r="C9817" t="s">
        <v>3801</v>
      </c>
      <c r="D9817">
        <v>20150329143000</v>
      </c>
      <c r="E9817" s="1">
        <f>IF(SUMPRODUCT(--ISNUMBER(SEARCH({"ECON_EARNINGSREPORT","ECON_STOCKMARKET"},C9817)))&gt;0,1,0)</f>
        <v>0</v>
      </c>
      <c r="F9817" s="1">
        <f>IF(SUMPRODUCT(--ISNUMBER(SEARCH({"ENV_"},C9817)))&gt;0,1,0)</f>
        <v>0</v>
      </c>
      <c r="G9817" s="1">
        <f>IF(SUMPRODUCT(--ISNUMBER(SEARCH({"DISCRIMINATION","HARASSMENT","HATE_SPEECH","GENDER_VIOLENCE"},C9817)))&gt;0,1,0)</f>
        <v>0</v>
      </c>
      <c r="H9817" s="1">
        <f>IF(SUMPRODUCT(--ISNUMBER(SEARCH({"LEGALIZE","LEGISLATION","TRIAL"},C9817)))&gt;0,1,0)</f>
        <v>0</v>
      </c>
      <c r="I9817" s="1">
        <f>IF(SUMPRODUCT(--ISNUMBER(SEARCH({"LEADER"},C9817)))&gt;0,1,0)</f>
        <v>1</v>
      </c>
      <c r="J9817" t="str">
        <f t="shared" si="612"/>
        <v>2015</v>
      </c>
      <c r="K9817" t="str">
        <f t="shared" si="613"/>
        <v>03</v>
      </c>
      <c r="L9817" t="str">
        <f t="shared" si="614"/>
        <v>29</v>
      </c>
      <c r="M9817" s="2">
        <f t="shared" si="615"/>
        <v>42092.604166666664</v>
      </c>
    </row>
    <row r="9818" spans="1:13" x14ac:dyDescent="0.35">
      <c r="A9818">
        <v>-1.0989010989011001</v>
      </c>
      <c r="B9818" t="s">
        <v>121</v>
      </c>
      <c r="D9818">
        <v>20151201201500</v>
      </c>
      <c r="E9818" s="1">
        <f>IF(SUMPRODUCT(--ISNUMBER(SEARCH({"ECON_EARNINGSREPORT","ECON_STOCKMARKET"},C9818)))&gt;0,1,0)</f>
        <v>0</v>
      </c>
      <c r="F9818" s="1">
        <f>IF(SUMPRODUCT(--ISNUMBER(SEARCH({"ENV_"},C9818)))&gt;0,1,0)</f>
        <v>0</v>
      </c>
      <c r="G9818" s="1">
        <f>IF(SUMPRODUCT(--ISNUMBER(SEARCH({"DISCRIMINATION","HARASSMENT","HATE_SPEECH","GENDER_VIOLENCE"},C9818)))&gt;0,1,0)</f>
        <v>0</v>
      </c>
      <c r="H9818" s="1">
        <f>IF(SUMPRODUCT(--ISNUMBER(SEARCH({"LEGALIZE","LEGISLATION","TRIAL"},C9818)))&gt;0,1,0)</f>
        <v>0</v>
      </c>
      <c r="I9818" s="1">
        <f>IF(SUMPRODUCT(--ISNUMBER(SEARCH({"LEADER"},C9818)))&gt;0,1,0)</f>
        <v>0</v>
      </c>
      <c r="J9818" t="str">
        <f t="shared" si="612"/>
        <v>2015</v>
      </c>
      <c r="K9818" t="str">
        <f t="shared" si="613"/>
        <v>12</v>
      </c>
      <c r="L9818" t="str">
        <f t="shared" si="614"/>
        <v>01</v>
      </c>
      <c r="M9818" s="2">
        <f t="shared" si="615"/>
        <v>42339.84375</v>
      </c>
    </row>
    <row r="9819" spans="1:13" x14ac:dyDescent="0.35">
      <c r="A9819">
        <v>0</v>
      </c>
      <c r="B9819" t="s">
        <v>7542</v>
      </c>
      <c r="C9819" t="s">
        <v>3972</v>
      </c>
      <c r="D9819">
        <v>20160524231500</v>
      </c>
      <c r="E9819" s="1">
        <f>IF(SUMPRODUCT(--ISNUMBER(SEARCH({"ECON_EARNINGSREPORT","ECON_STOCKMARKET"},C9819)))&gt;0,1,0)</f>
        <v>0</v>
      </c>
      <c r="F9819" s="1">
        <f>IF(SUMPRODUCT(--ISNUMBER(SEARCH({"ENV_"},C9819)))&gt;0,1,0)</f>
        <v>0</v>
      </c>
      <c r="G9819" s="1">
        <f>IF(SUMPRODUCT(--ISNUMBER(SEARCH({"DISCRIMINATION","HARASSMENT","HATE_SPEECH","GENDER_VIOLENCE"},C9819)))&gt;0,1,0)</f>
        <v>0</v>
      </c>
      <c r="H9819" s="1">
        <f>IF(SUMPRODUCT(--ISNUMBER(SEARCH({"LEGALIZE","LEGISLATION","TRIAL"},C9819)))&gt;0,1,0)</f>
        <v>0</v>
      </c>
      <c r="I9819" s="1">
        <f>IF(SUMPRODUCT(--ISNUMBER(SEARCH({"LEADER"},C9819)))&gt;0,1,0)</f>
        <v>0</v>
      </c>
      <c r="J9819" t="str">
        <f t="shared" si="612"/>
        <v>2016</v>
      </c>
      <c r="K9819" t="str">
        <f t="shared" si="613"/>
        <v>05</v>
      </c>
      <c r="L9819" t="str">
        <f t="shared" si="614"/>
        <v>24</v>
      </c>
      <c r="M9819" s="2">
        <f t="shared" si="615"/>
        <v>42514.96875</v>
      </c>
    </row>
    <row r="9820" spans="1:13" x14ac:dyDescent="0.35">
      <c r="A9820">
        <v>2.8985507246376798</v>
      </c>
      <c r="B9820" t="s">
        <v>764</v>
      </c>
      <c r="C9820" t="s">
        <v>4362</v>
      </c>
      <c r="D9820">
        <v>20160418164500</v>
      </c>
      <c r="E9820" s="1">
        <f>IF(SUMPRODUCT(--ISNUMBER(SEARCH({"ECON_EARNINGSREPORT","ECON_STOCKMARKET"},C9820)))&gt;0,1,0)</f>
        <v>0</v>
      </c>
      <c r="F9820" s="1">
        <f>IF(SUMPRODUCT(--ISNUMBER(SEARCH({"ENV_"},C9820)))&gt;0,1,0)</f>
        <v>0</v>
      </c>
      <c r="G9820" s="1">
        <f>IF(SUMPRODUCT(--ISNUMBER(SEARCH({"DISCRIMINATION","HARASSMENT","HATE_SPEECH","GENDER_VIOLENCE"},C9820)))&gt;0,1,0)</f>
        <v>0</v>
      </c>
      <c r="H9820" s="1">
        <f>IF(SUMPRODUCT(--ISNUMBER(SEARCH({"LEGALIZE","LEGISLATION","TRIAL"},C9820)))&gt;0,1,0)</f>
        <v>0</v>
      </c>
      <c r="I9820" s="1">
        <f>IF(SUMPRODUCT(--ISNUMBER(SEARCH({"LEADER"},C9820)))&gt;0,1,0)</f>
        <v>0</v>
      </c>
      <c r="J9820" t="str">
        <f t="shared" si="612"/>
        <v>2016</v>
      </c>
      <c r="K9820" t="str">
        <f t="shared" si="613"/>
        <v>04</v>
      </c>
      <c r="L9820" t="str">
        <f t="shared" si="614"/>
        <v>18</v>
      </c>
      <c r="M9820" s="2">
        <f t="shared" si="615"/>
        <v>42478.697916666664</v>
      </c>
    </row>
    <row r="9821" spans="1:13" x14ac:dyDescent="0.35">
      <c r="A9821">
        <v>1.17056856187291</v>
      </c>
      <c r="B9821" t="s">
        <v>4436</v>
      </c>
      <c r="C9821" t="s">
        <v>7543</v>
      </c>
      <c r="D9821">
        <v>20150317131500</v>
      </c>
      <c r="E9821" s="1">
        <f>IF(SUMPRODUCT(--ISNUMBER(SEARCH({"ECON_EARNINGSREPORT","ECON_STOCKMARKET"},C9821)))&gt;0,1,0)</f>
        <v>1</v>
      </c>
      <c r="F9821" s="1">
        <f>IF(SUMPRODUCT(--ISNUMBER(SEARCH({"ENV_"},C9821)))&gt;0,1,0)</f>
        <v>1</v>
      </c>
      <c r="G9821" s="1">
        <f>IF(SUMPRODUCT(--ISNUMBER(SEARCH({"DISCRIMINATION","HARASSMENT","HATE_SPEECH","GENDER_VIOLENCE"},C9821)))&gt;0,1,0)</f>
        <v>0</v>
      </c>
      <c r="H9821" s="1">
        <f>IF(SUMPRODUCT(--ISNUMBER(SEARCH({"LEGALIZE","LEGISLATION","TRIAL"},C9821)))&gt;0,1,0)</f>
        <v>0</v>
      </c>
      <c r="I9821" s="1">
        <f>IF(SUMPRODUCT(--ISNUMBER(SEARCH({"LEADER"},C9821)))&gt;0,1,0)</f>
        <v>0</v>
      </c>
      <c r="J9821" t="str">
        <f t="shared" si="612"/>
        <v>2015</v>
      </c>
      <c r="K9821" t="str">
        <f t="shared" si="613"/>
        <v>03</v>
      </c>
      <c r="L9821" t="str">
        <f t="shared" si="614"/>
        <v>17</v>
      </c>
      <c r="M9821" s="2">
        <f t="shared" si="615"/>
        <v>42080.552083333336</v>
      </c>
    </row>
    <row r="9822" spans="1:13" x14ac:dyDescent="0.35">
      <c r="A9822">
        <v>-0.49751243781094501</v>
      </c>
      <c r="B9822" t="s">
        <v>5650</v>
      </c>
      <c r="C9822" t="s">
        <v>4407</v>
      </c>
      <c r="D9822">
        <v>20150302170000</v>
      </c>
      <c r="E9822" s="1">
        <f>IF(SUMPRODUCT(--ISNUMBER(SEARCH({"ECON_EARNINGSREPORT","ECON_STOCKMARKET"},C9822)))&gt;0,1,0)</f>
        <v>0</v>
      </c>
      <c r="F9822" s="1">
        <f>IF(SUMPRODUCT(--ISNUMBER(SEARCH({"ENV_"},C9822)))&gt;0,1,0)</f>
        <v>0</v>
      </c>
      <c r="G9822" s="1">
        <f>IF(SUMPRODUCT(--ISNUMBER(SEARCH({"DISCRIMINATION","HARASSMENT","HATE_SPEECH","GENDER_VIOLENCE"},C9822)))&gt;0,1,0)</f>
        <v>0</v>
      </c>
      <c r="H9822" s="1">
        <f>IF(SUMPRODUCT(--ISNUMBER(SEARCH({"LEGALIZE","LEGISLATION","TRIAL"},C9822)))&gt;0,1,0)</f>
        <v>0</v>
      </c>
      <c r="I9822" s="1">
        <f>IF(SUMPRODUCT(--ISNUMBER(SEARCH({"LEADER"},C9822)))&gt;0,1,0)</f>
        <v>0</v>
      </c>
      <c r="J9822" t="str">
        <f t="shared" si="612"/>
        <v>2015</v>
      </c>
      <c r="K9822" t="str">
        <f t="shared" si="613"/>
        <v>03</v>
      </c>
      <c r="L9822" t="str">
        <f t="shared" si="614"/>
        <v>02</v>
      </c>
      <c r="M9822" s="2">
        <f t="shared" si="615"/>
        <v>42065.708333333336</v>
      </c>
    </row>
    <row r="9823" spans="1:13" x14ac:dyDescent="0.35">
      <c r="A9823">
        <v>-0.81135902636916901</v>
      </c>
      <c r="B9823" t="s">
        <v>439</v>
      </c>
      <c r="C9823" t="s">
        <v>7544</v>
      </c>
      <c r="D9823">
        <v>20151103124500</v>
      </c>
      <c r="E9823" s="1">
        <f>IF(SUMPRODUCT(--ISNUMBER(SEARCH({"ECON_EARNINGSREPORT","ECON_STOCKMARKET"},C9823)))&gt;0,1,0)</f>
        <v>1</v>
      </c>
      <c r="F9823" s="1">
        <f>IF(SUMPRODUCT(--ISNUMBER(SEARCH({"ENV_"},C9823)))&gt;0,1,0)</f>
        <v>0</v>
      </c>
      <c r="G9823" s="1">
        <f>IF(SUMPRODUCT(--ISNUMBER(SEARCH({"DISCRIMINATION","HARASSMENT","HATE_SPEECH","GENDER_VIOLENCE"},C9823)))&gt;0,1,0)</f>
        <v>0</v>
      </c>
      <c r="H9823" s="1">
        <f>IF(SUMPRODUCT(--ISNUMBER(SEARCH({"LEGALIZE","LEGISLATION","TRIAL"},C9823)))&gt;0,1,0)</f>
        <v>0</v>
      </c>
      <c r="I9823" s="1">
        <f>IF(SUMPRODUCT(--ISNUMBER(SEARCH({"LEADER"},C9823)))&gt;0,1,0)</f>
        <v>0</v>
      </c>
      <c r="J9823" t="str">
        <f t="shared" si="612"/>
        <v>2015</v>
      </c>
      <c r="K9823" t="str">
        <f t="shared" si="613"/>
        <v>11</v>
      </c>
      <c r="L9823" t="str">
        <f t="shared" si="614"/>
        <v>03</v>
      </c>
      <c r="M9823" s="2">
        <f t="shared" si="615"/>
        <v>42311.53125</v>
      </c>
    </row>
    <row r="9824" spans="1:13" x14ac:dyDescent="0.35">
      <c r="A9824">
        <v>-1.8018018018018001</v>
      </c>
      <c r="B9824" t="s">
        <v>7545</v>
      </c>
      <c r="C9824" t="s">
        <v>7546</v>
      </c>
      <c r="D9824">
        <v>20150916014500</v>
      </c>
      <c r="E9824" s="1">
        <f>IF(SUMPRODUCT(--ISNUMBER(SEARCH({"ECON_EARNINGSREPORT","ECON_STOCKMARKET"},C9824)))&gt;0,1,0)</f>
        <v>0</v>
      </c>
      <c r="F9824" s="1">
        <f>IF(SUMPRODUCT(--ISNUMBER(SEARCH({"ENV_"},C9824)))&gt;0,1,0)</f>
        <v>0</v>
      </c>
      <c r="G9824" s="1">
        <f>IF(SUMPRODUCT(--ISNUMBER(SEARCH({"DISCRIMINATION","HARASSMENT","HATE_SPEECH","GENDER_VIOLENCE"},C9824)))&gt;0,1,0)</f>
        <v>0</v>
      </c>
      <c r="H9824" s="1">
        <f>IF(SUMPRODUCT(--ISNUMBER(SEARCH({"LEGALIZE","LEGISLATION","TRIAL"},C9824)))&gt;0,1,0)</f>
        <v>0</v>
      </c>
      <c r="I9824" s="1">
        <f>IF(SUMPRODUCT(--ISNUMBER(SEARCH({"LEADER"},C9824)))&gt;0,1,0)</f>
        <v>0</v>
      </c>
      <c r="J9824" t="str">
        <f t="shared" si="612"/>
        <v>2015</v>
      </c>
      <c r="K9824" t="str">
        <f t="shared" si="613"/>
        <v>09</v>
      </c>
      <c r="L9824" t="str">
        <f t="shared" si="614"/>
        <v>16</v>
      </c>
      <c r="M9824" s="2">
        <f t="shared" si="615"/>
        <v>42263.072916666664</v>
      </c>
    </row>
    <row r="9825" spans="1:13" x14ac:dyDescent="0.35">
      <c r="A9825">
        <v>1.25223613595707</v>
      </c>
      <c r="B9825" t="s">
        <v>3887</v>
      </c>
      <c r="C9825" t="s">
        <v>7547</v>
      </c>
      <c r="D9825">
        <v>20150602134500</v>
      </c>
      <c r="E9825" s="1">
        <f>IF(SUMPRODUCT(--ISNUMBER(SEARCH({"ECON_EARNINGSREPORT","ECON_STOCKMARKET"},C9825)))&gt;0,1,0)</f>
        <v>1</v>
      </c>
      <c r="F9825" s="1">
        <f>IF(SUMPRODUCT(--ISNUMBER(SEARCH({"ENV_"},C9825)))&gt;0,1,0)</f>
        <v>1</v>
      </c>
      <c r="G9825" s="1">
        <f>IF(SUMPRODUCT(--ISNUMBER(SEARCH({"DISCRIMINATION","HARASSMENT","HATE_SPEECH","GENDER_VIOLENCE"},C9825)))&gt;0,1,0)</f>
        <v>0</v>
      </c>
      <c r="H9825" s="1">
        <f>IF(SUMPRODUCT(--ISNUMBER(SEARCH({"LEGALIZE","LEGISLATION","TRIAL"},C9825)))&gt;0,1,0)</f>
        <v>0</v>
      </c>
      <c r="I9825" s="1">
        <f>IF(SUMPRODUCT(--ISNUMBER(SEARCH({"LEADER"},C9825)))&gt;0,1,0)</f>
        <v>1</v>
      </c>
      <c r="J9825" t="str">
        <f t="shared" si="612"/>
        <v>2015</v>
      </c>
      <c r="K9825" t="str">
        <f t="shared" si="613"/>
        <v>06</v>
      </c>
      <c r="L9825" t="str">
        <f t="shared" si="614"/>
        <v>02</v>
      </c>
      <c r="M9825" s="2">
        <f t="shared" si="615"/>
        <v>42157.572916666664</v>
      </c>
    </row>
    <row r="9826" spans="1:13" x14ac:dyDescent="0.35">
      <c r="A9826">
        <v>2.2075055187638002</v>
      </c>
      <c r="B9826" t="s">
        <v>266</v>
      </c>
      <c r="C9826" t="s">
        <v>7548</v>
      </c>
      <c r="D9826">
        <v>20160120124500</v>
      </c>
      <c r="E9826" s="1">
        <f>IF(SUMPRODUCT(--ISNUMBER(SEARCH({"ECON_EARNINGSREPORT","ECON_STOCKMARKET"},C9826)))&gt;0,1,0)</f>
        <v>0</v>
      </c>
      <c r="F9826" s="1">
        <f>IF(SUMPRODUCT(--ISNUMBER(SEARCH({"ENV_"},C9826)))&gt;0,1,0)</f>
        <v>0</v>
      </c>
      <c r="G9826" s="1">
        <f>IF(SUMPRODUCT(--ISNUMBER(SEARCH({"DISCRIMINATION","HARASSMENT","HATE_SPEECH","GENDER_VIOLENCE"},C9826)))&gt;0,1,0)</f>
        <v>0</v>
      </c>
      <c r="H9826" s="1">
        <f>IF(SUMPRODUCT(--ISNUMBER(SEARCH({"LEGALIZE","LEGISLATION","TRIAL"},C9826)))&gt;0,1,0)</f>
        <v>0</v>
      </c>
      <c r="I9826" s="1">
        <f>IF(SUMPRODUCT(--ISNUMBER(SEARCH({"LEADER"},C9826)))&gt;0,1,0)</f>
        <v>1</v>
      </c>
      <c r="J9826" t="str">
        <f t="shared" si="612"/>
        <v>2016</v>
      </c>
      <c r="K9826" t="str">
        <f t="shared" si="613"/>
        <v>01</v>
      </c>
      <c r="L9826" t="str">
        <f t="shared" si="614"/>
        <v>20</v>
      </c>
      <c r="M9826" s="2">
        <f t="shared" si="615"/>
        <v>42389.53125</v>
      </c>
    </row>
    <row r="9827" spans="1:13" x14ac:dyDescent="0.35">
      <c r="A9827">
        <v>-0.86642599277978405</v>
      </c>
      <c r="B9827" t="s">
        <v>3860</v>
      </c>
      <c r="C9827" t="s">
        <v>7549</v>
      </c>
      <c r="D9827">
        <v>20160226214500</v>
      </c>
      <c r="E9827" s="1">
        <f>IF(SUMPRODUCT(--ISNUMBER(SEARCH({"ECON_EARNINGSREPORT","ECON_STOCKMARKET"},C9827)))&gt;0,1,0)</f>
        <v>0</v>
      </c>
      <c r="F9827" s="1">
        <f>IF(SUMPRODUCT(--ISNUMBER(SEARCH({"ENV_"},C9827)))&gt;0,1,0)</f>
        <v>0</v>
      </c>
      <c r="G9827" s="1">
        <f>IF(SUMPRODUCT(--ISNUMBER(SEARCH({"DISCRIMINATION","HARASSMENT","HATE_SPEECH","GENDER_VIOLENCE"},C9827)))&gt;0,1,0)</f>
        <v>0</v>
      </c>
      <c r="H9827" s="1">
        <f>IF(SUMPRODUCT(--ISNUMBER(SEARCH({"LEGALIZE","LEGISLATION","TRIAL"},C9827)))&gt;0,1,0)</f>
        <v>0</v>
      </c>
      <c r="I9827" s="1">
        <f>IF(SUMPRODUCT(--ISNUMBER(SEARCH({"LEADER"},C9827)))&gt;0,1,0)</f>
        <v>1</v>
      </c>
      <c r="J9827" t="str">
        <f t="shared" si="612"/>
        <v>2016</v>
      </c>
      <c r="K9827" t="str">
        <f t="shared" si="613"/>
        <v>02</v>
      </c>
      <c r="L9827" t="str">
        <f t="shared" si="614"/>
        <v>26</v>
      </c>
      <c r="M9827" s="2">
        <f t="shared" si="615"/>
        <v>42426.90625</v>
      </c>
    </row>
    <row r="9828" spans="1:13" x14ac:dyDescent="0.35">
      <c r="A9828">
        <v>-1.27659574468085</v>
      </c>
      <c r="B9828" t="s">
        <v>816</v>
      </c>
      <c r="C9828" t="s">
        <v>4049</v>
      </c>
      <c r="D9828">
        <v>20150306153000</v>
      </c>
      <c r="E9828" s="1">
        <f>IF(SUMPRODUCT(--ISNUMBER(SEARCH({"ECON_EARNINGSREPORT","ECON_STOCKMARKET"},C9828)))&gt;0,1,0)</f>
        <v>1</v>
      </c>
      <c r="F9828" s="1">
        <f>IF(SUMPRODUCT(--ISNUMBER(SEARCH({"ENV_"},C9828)))&gt;0,1,0)</f>
        <v>0</v>
      </c>
      <c r="G9828" s="1">
        <f>IF(SUMPRODUCT(--ISNUMBER(SEARCH({"DISCRIMINATION","HARASSMENT","HATE_SPEECH","GENDER_VIOLENCE"},C9828)))&gt;0,1,0)</f>
        <v>0</v>
      </c>
      <c r="H9828" s="1">
        <f>IF(SUMPRODUCT(--ISNUMBER(SEARCH({"LEGALIZE","LEGISLATION","TRIAL"},C9828)))&gt;0,1,0)</f>
        <v>0</v>
      </c>
      <c r="I9828" s="1">
        <f>IF(SUMPRODUCT(--ISNUMBER(SEARCH({"LEADER"},C9828)))&gt;0,1,0)</f>
        <v>0</v>
      </c>
      <c r="J9828" t="str">
        <f t="shared" si="612"/>
        <v>2015</v>
      </c>
      <c r="K9828" t="str">
        <f t="shared" si="613"/>
        <v>03</v>
      </c>
      <c r="L9828" t="str">
        <f t="shared" si="614"/>
        <v>06</v>
      </c>
      <c r="M9828" s="2">
        <f t="shared" si="615"/>
        <v>42069.645833333336</v>
      </c>
    </row>
    <row r="9829" spans="1:13" x14ac:dyDescent="0.35">
      <c r="A9829">
        <v>-0.73800738007380096</v>
      </c>
      <c r="B9829" t="s">
        <v>365</v>
      </c>
      <c r="C9829" t="s">
        <v>7550</v>
      </c>
      <c r="D9829">
        <v>20160525093000</v>
      </c>
      <c r="E9829" s="1">
        <f>IF(SUMPRODUCT(--ISNUMBER(SEARCH({"ECON_EARNINGSREPORT","ECON_STOCKMARKET"},C9829)))&gt;0,1,0)</f>
        <v>1</v>
      </c>
      <c r="F9829" s="1">
        <f>IF(SUMPRODUCT(--ISNUMBER(SEARCH({"ENV_"},C9829)))&gt;0,1,0)</f>
        <v>0</v>
      </c>
      <c r="G9829" s="1">
        <f>IF(SUMPRODUCT(--ISNUMBER(SEARCH({"DISCRIMINATION","HARASSMENT","HATE_SPEECH","GENDER_VIOLENCE"},C9829)))&gt;0,1,0)</f>
        <v>1</v>
      </c>
      <c r="H9829" s="1">
        <f>IF(SUMPRODUCT(--ISNUMBER(SEARCH({"LEGALIZE","LEGISLATION","TRIAL"},C9829)))&gt;0,1,0)</f>
        <v>0</v>
      </c>
      <c r="I9829" s="1">
        <f>IF(SUMPRODUCT(--ISNUMBER(SEARCH({"LEADER"},C9829)))&gt;0,1,0)</f>
        <v>1</v>
      </c>
      <c r="J9829" t="str">
        <f t="shared" si="612"/>
        <v>2016</v>
      </c>
      <c r="K9829" t="str">
        <f t="shared" si="613"/>
        <v>05</v>
      </c>
      <c r="L9829" t="str">
        <f t="shared" si="614"/>
        <v>25</v>
      </c>
      <c r="M9829" s="2">
        <f t="shared" si="615"/>
        <v>42515.395833333336</v>
      </c>
    </row>
    <row r="9830" spans="1:13" x14ac:dyDescent="0.35">
      <c r="A9830">
        <v>-0.76335877862595403</v>
      </c>
      <c r="B9830" t="s">
        <v>405</v>
      </c>
      <c r="C9830" t="s">
        <v>3817</v>
      </c>
      <c r="D9830">
        <v>20150302154500</v>
      </c>
      <c r="E9830" s="1">
        <f>IF(SUMPRODUCT(--ISNUMBER(SEARCH({"ECON_EARNINGSREPORT","ECON_STOCKMARKET"},C9830)))&gt;0,1,0)</f>
        <v>0</v>
      </c>
      <c r="F9830" s="1">
        <f>IF(SUMPRODUCT(--ISNUMBER(SEARCH({"ENV_"},C9830)))&gt;0,1,0)</f>
        <v>0</v>
      </c>
      <c r="G9830" s="1">
        <f>IF(SUMPRODUCT(--ISNUMBER(SEARCH({"DISCRIMINATION","HARASSMENT","HATE_SPEECH","GENDER_VIOLENCE"},C9830)))&gt;0,1,0)</f>
        <v>0</v>
      </c>
      <c r="H9830" s="1">
        <f>IF(SUMPRODUCT(--ISNUMBER(SEARCH({"LEGALIZE","LEGISLATION","TRIAL"},C9830)))&gt;0,1,0)</f>
        <v>0</v>
      </c>
      <c r="I9830" s="1">
        <f>IF(SUMPRODUCT(--ISNUMBER(SEARCH({"LEADER"},C9830)))&gt;0,1,0)</f>
        <v>0</v>
      </c>
      <c r="J9830" t="str">
        <f t="shared" si="612"/>
        <v>2015</v>
      </c>
      <c r="K9830" t="str">
        <f t="shared" si="613"/>
        <v>03</v>
      </c>
      <c r="L9830" t="str">
        <f t="shared" si="614"/>
        <v>02</v>
      </c>
      <c r="M9830" s="2">
        <f t="shared" si="615"/>
        <v>42065.65625</v>
      </c>
    </row>
    <row r="9831" spans="1:13" x14ac:dyDescent="0.35">
      <c r="A9831">
        <v>-0.93676814988290402</v>
      </c>
      <c r="B9831" t="s">
        <v>240</v>
      </c>
      <c r="C9831" t="s">
        <v>3987</v>
      </c>
      <c r="D9831">
        <v>20160525083000</v>
      </c>
      <c r="E9831" s="1">
        <f>IF(SUMPRODUCT(--ISNUMBER(SEARCH({"ECON_EARNINGSREPORT","ECON_STOCKMARKET"},C9831)))&gt;0,1,0)</f>
        <v>0</v>
      </c>
      <c r="F9831" s="1">
        <f>IF(SUMPRODUCT(--ISNUMBER(SEARCH({"ENV_"},C9831)))&gt;0,1,0)</f>
        <v>0</v>
      </c>
      <c r="G9831" s="1">
        <f>IF(SUMPRODUCT(--ISNUMBER(SEARCH({"DISCRIMINATION","HARASSMENT","HATE_SPEECH","GENDER_VIOLENCE"},C9831)))&gt;0,1,0)</f>
        <v>0</v>
      </c>
      <c r="H9831" s="1">
        <f>IF(SUMPRODUCT(--ISNUMBER(SEARCH({"LEGALIZE","LEGISLATION","TRIAL"},C9831)))&gt;0,1,0)</f>
        <v>0</v>
      </c>
      <c r="I9831" s="1">
        <f>IF(SUMPRODUCT(--ISNUMBER(SEARCH({"LEADER"},C9831)))&gt;0,1,0)</f>
        <v>1</v>
      </c>
      <c r="J9831" t="str">
        <f t="shared" si="612"/>
        <v>2016</v>
      </c>
      <c r="K9831" t="str">
        <f t="shared" si="613"/>
        <v>05</v>
      </c>
      <c r="L9831" t="str">
        <f t="shared" si="614"/>
        <v>25</v>
      </c>
      <c r="M9831" s="2">
        <f t="shared" si="615"/>
        <v>42515.354166666664</v>
      </c>
    </row>
    <row r="9832" spans="1:13" x14ac:dyDescent="0.35">
      <c r="A9832">
        <v>-2.5641025641025599</v>
      </c>
      <c r="B9832" t="s">
        <v>2635</v>
      </c>
      <c r="C9832" t="s">
        <v>152</v>
      </c>
      <c r="D9832">
        <v>20150324181500</v>
      </c>
      <c r="E9832" s="1">
        <f>IF(SUMPRODUCT(--ISNUMBER(SEARCH({"ECON_EARNINGSREPORT","ECON_STOCKMARKET"},C9832)))&gt;0,1,0)</f>
        <v>0</v>
      </c>
      <c r="F9832" s="1">
        <f>IF(SUMPRODUCT(--ISNUMBER(SEARCH({"ENV_"},C9832)))&gt;0,1,0)</f>
        <v>0</v>
      </c>
      <c r="G9832" s="1">
        <f>IF(SUMPRODUCT(--ISNUMBER(SEARCH({"DISCRIMINATION","HARASSMENT","HATE_SPEECH","GENDER_VIOLENCE"},C9832)))&gt;0,1,0)</f>
        <v>0</v>
      </c>
      <c r="H9832" s="1">
        <f>IF(SUMPRODUCT(--ISNUMBER(SEARCH({"LEGALIZE","LEGISLATION","TRIAL"},C9832)))&gt;0,1,0)</f>
        <v>0</v>
      </c>
      <c r="I9832" s="1">
        <f>IF(SUMPRODUCT(--ISNUMBER(SEARCH({"LEADER"},C9832)))&gt;0,1,0)</f>
        <v>0</v>
      </c>
      <c r="J9832" t="str">
        <f t="shared" si="612"/>
        <v>2015</v>
      </c>
      <c r="K9832" t="str">
        <f t="shared" si="613"/>
        <v>03</v>
      </c>
      <c r="L9832" t="str">
        <f t="shared" si="614"/>
        <v>24</v>
      </c>
      <c r="M9832" s="2">
        <f t="shared" si="615"/>
        <v>42087.760416666664</v>
      </c>
    </row>
    <row r="9833" spans="1:13" x14ac:dyDescent="0.35">
      <c r="A9833">
        <v>0.52521008403361302</v>
      </c>
      <c r="B9833" t="s">
        <v>639</v>
      </c>
      <c r="C9833" t="s">
        <v>7551</v>
      </c>
      <c r="D9833">
        <v>20160405171500</v>
      </c>
      <c r="E9833" s="1">
        <f>IF(SUMPRODUCT(--ISNUMBER(SEARCH({"ECON_EARNINGSREPORT","ECON_STOCKMARKET"},C9833)))&gt;0,1,0)</f>
        <v>0</v>
      </c>
      <c r="F9833" s="1">
        <f>IF(SUMPRODUCT(--ISNUMBER(SEARCH({"ENV_"},C9833)))&gt;0,1,0)</f>
        <v>0</v>
      </c>
      <c r="G9833" s="1">
        <f>IF(SUMPRODUCT(--ISNUMBER(SEARCH({"DISCRIMINATION","HARASSMENT","HATE_SPEECH","GENDER_VIOLENCE"},C9833)))&gt;0,1,0)</f>
        <v>0</v>
      </c>
      <c r="H9833" s="1">
        <f>IF(SUMPRODUCT(--ISNUMBER(SEARCH({"LEGALIZE","LEGISLATION","TRIAL"},C9833)))&gt;0,1,0)</f>
        <v>0</v>
      </c>
      <c r="I9833" s="1">
        <f>IF(SUMPRODUCT(--ISNUMBER(SEARCH({"LEADER"},C9833)))&gt;0,1,0)</f>
        <v>1</v>
      </c>
      <c r="J9833" t="str">
        <f t="shared" si="612"/>
        <v>2016</v>
      </c>
      <c r="K9833" t="str">
        <f t="shared" si="613"/>
        <v>04</v>
      </c>
      <c r="L9833" t="str">
        <f t="shared" si="614"/>
        <v>05</v>
      </c>
      <c r="M9833" s="2">
        <f t="shared" si="615"/>
        <v>42465.71875</v>
      </c>
    </row>
    <row r="9834" spans="1:13" x14ac:dyDescent="0.35">
      <c r="A9834">
        <v>0.57361376673040199</v>
      </c>
      <c r="B9834" t="s">
        <v>1750</v>
      </c>
      <c r="C9834" t="s">
        <v>7552</v>
      </c>
      <c r="D9834">
        <v>20151102230000</v>
      </c>
      <c r="E9834" s="1">
        <f>IF(SUMPRODUCT(--ISNUMBER(SEARCH({"ECON_EARNINGSREPORT","ECON_STOCKMARKET"},C9834)))&gt;0,1,0)</f>
        <v>0</v>
      </c>
      <c r="F9834" s="1">
        <f>IF(SUMPRODUCT(--ISNUMBER(SEARCH({"ENV_"},C9834)))&gt;0,1,0)</f>
        <v>0</v>
      </c>
      <c r="G9834" s="1">
        <f>IF(SUMPRODUCT(--ISNUMBER(SEARCH({"DISCRIMINATION","HARASSMENT","HATE_SPEECH","GENDER_VIOLENCE"},C9834)))&gt;0,1,0)</f>
        <v>0</v>
      </c>
      <c r="H9834" s="1">
        <f>IF(SUMPRODUCT(--ISNUMBER(SEARCH({"LEGALIZE","LEGISLATION","TRIAL"},C9834)))&gt;0,1,0)</f>
        <v>0</v>
      </c>
      <c r="I9834" s="1">
        <f>IF(SUMPRODUCT(--ISNUMBER(SEARCH({"LEADER"},C9834)))&gt;0,1,0)</f>
        <v>1</v>
      </c>
      <c r="J9834" t="str">
        <f t="shared" si="612"/>
        <v>2015</v>
      </c>
      <c r="K9834" t="str">
        <f t="shared" si="613"/>
        <v>11</v>
      </c>
      <c r="L9834" t="str">
        <f t="shared" si="614"/>
        <v>02</v>
      </c>
      <c r="M9834" s="2">
        <f t="shared" si="615"/>
        <v>42310.958333333336</v>
      </c>
    </row>
    <row r="9835" spans="1:13" x14ac:dyDescent="0.35">
      <c r="A9835">
        <v>0.49019607843137297</v>
      </c>
      <c r="B9835" t="s">
        <v>4313</v>
      </c>
      <c r="C9835" t="s">
        <v>7553</v>
      </c>
      <c r="D9835">
        <v>20150408164500</v>
      </c>
      <c r="E9835" s="1">
        <f>IF(SUMPRODUCT(--ISNUMBER(SEARCH({"ECON_EARNINGSREPORT","ECON_STOCKMARKET"},C9835)))&gt;0,1,0)</f>
        <v>1</v>
      </c>
      <c r="F9835" s="1">
        <f>IF(SUMPRODUCT(--ISNUMBER(SEARCH({"ENV_"},C9835)))&gt;0,1,0)</f>
        <v>0</v>
      </c>
      <c r="G9835" s="1">
        <f>IF(SUMPRODUCT(--ISNUMBER(SEARCH({"DISCRIMINATION","HARASSMENT","HATE_SPEECH","GENDER_VIOLENCE"},C9835)))&gt;0,1,0)</f>
        <v>0</v>
      </c>
      <c r="H9835" s="1">
        <f>IF(SUMPRODUCT(--ISNUMBER(SEARCH({"LEGALIZE","LEGISLATION","TRIAL"},C9835)))&gt;0,1,0)</f>
        <v>0</v>
      </c>
      <c r="I9835" s="1">
        <f>IF(SUMPRODUCT(--ISNUMBER(SEARCH({"LEADER"},C9835)))&gt;0,1,0)</f>
        <v>0</v>
      </c>
      <c r="J9835" t="str">
        <f t="shared" si="612"/>
        <v>2015</v>
      </c>
      <c r="K9835" t="str">
        <f t="shared" si="613"/>
        <v>04</v>
      </c>
      <c r="L9835" t="str">
        <f t="shared" si="614"/>
        <v>08</v>
      </c>
      <c r="M9835" s="2">
        <f t="shared" si="615"/>
        <v>42102.697916666664</v>
      </c>
    </row>
    <row r="9836" spans="1:13" x14ac:dyDescent="0.35">
      <c r="A9836">
        <v>1.35135135135135</v>
      </c>
      <c r="B9836" t="s">
        <v>26</v>
      </c>
      <c r="C9836" t="s">
        <v>7554</v>
      </c>
      <c r="D9836">
        <v>20160610154500</v>
      </c>
      <c r="E9836" s="1">
        <f>IF(SUMPRODUCT(--ISNUMBER(SEARCH({"ECON_EARNINGSREPORT","ECON_STOCKMARKET"},C9836)))&gt;0,1,0)</f>
        <v>1</v>
      </c>
      <c r="F9836" s="1">
        <f>IF(SUMPRODUCT(--ISNUMBER(SEARCH({"ENV_"},C9836)))&gt;0,1,0)</f>
        <v>0</v>
      </c>
      <c r="G9836" s="1">
        <f>IF(SUMPRODUCT(--ISNUMBER(SEARCH({"DISCRIMINATION","HARASSMENT","HATE_SPEECH","GENDER_VIOLENCE"},C9836)))&gt;0,1,0)</f>
        <v>0</v>
      </c>
      <c r="H9836" s="1">
        <f>IF(SUMPRODUCT(--ISNUMBER(SEARCH({"LEGALIZE","LEGISLATION","TRIAL"},C9836)))&gt;0,1,0)</f>
        <v>0</v>
      </c>
      <c r="I9836" s="1">
        <f>IF(SUMPRODUCT(--ISNUMBER(SEARCH({"LEADER"},C9836)))&gt;0,1,0)</f>
        <v>0</v>
      </c>
      <c r="J9836" t="str">
        <f t="shared" si="612"/>
        <v>2016</v>
      </c>
      <c r="K9836" t="str">
        <f t="shared" si="613"/>
        <v>06</v>
      </c>
      <c r="L9836" t="str">
        <f t="shared" si="614"/>
        <v>10</v>
      </c>
      <c r="M9836" s="2">
        <f t="shared" si="615"/>
        <v>42531.65625</v>
      </c>
    </row>
    <row r="9837" spans="1:13" x14ac:dyDescent="0.35">
      <c r="A9837">
        <v>1.7361111111111101</v>
      </c>
      <c r="B9837" t="s">
        <v>69</v>
      </c>
      <c r="C9837" t="s">
        <v>4418</v>
      </c>
      <c r="D9837">
        <v>20150303100000</v>
      </c>
      <c r="E9837" s="1">
        <f>IF(SUMPRODUCT(--ISNUMBER(SEARCH({"ECON_EARNINGSREPORT","ECON_STOCKMARKET"},C9837)))&gt;0,1,0)</f>
        <v>1</v>
      </c>
      <c r="F9837" s="1">
        <f>IF(SUMPRODUCT(--ISNUMBER(SEARCH({"ENV_"},C9837)))&gt;0,1,0)</f>
        <v>0</v>
      </c>
      <c r="G9837" s="1">
        <f>IF(SUMPRODUCT(--ISNUMBER(SEARCH({"DISCRIMINATION","HARASSMENT","HATE_SPEECH","GENDER_VIOLENCE"},C9837)))&gt;0,1,0)</f>
        <v>0</v>
      </c>
      <c r="H9837" s="1">
        <f>IF(SUMPRODUCT(--ISNUMBER(SEARCH({"LEGALIZE","LEGISLATION","TRIAL"},C9837)))&gt;0,1,0)</f>
        <v>0</v>
      </c>
      <c r="I9837" s="1">
        <f>IF(SUMPRODUCT(--ISNUMBER(SEARCH({"LEADER"},C9837)))&gt;0,1,0)</f>
        <v>0</v>
      </c>
      <c r="J9837" t="str">
        <f t="shared" si="612"/>
        <v>2015</v>
      </c>
      <c r="K9837" t="str">
        <f t="shared" si="613"/>
        <v>03</v>
      </c>
      <c r="L9837" t="str">
        <f t="shared" si="614"/>
        <v>03</v>
      </c>
      <c r="M9837" s="2">
        <f t="shared" si="615"/>
        <v>42066.416666666664</v>
      </c>
    </row>
    <row r="9838" spans="1:13" x14ac:dyDescent="0.35">
      <c r="A9838">
        <v>0.99337748344370902</v>
      </c>
      <c r="B9838" t="s">
        <v>409</v>
      </c>
      <c r="C9838" t="s">
        <v>7555</v>
      </c>
      <c r="D9838">
        <v>20150604033000</v>
      </c>
      <c r="E9838" s="1">
        <f>IF(SUMPRODUCT(--ISNUMBER(SEARCH({"ECON_EARNINGSREPORT","ECON_STOCKMARKET"},C9838)))&gt;0,1,0)</f>
        <v>0</v>
      </c>
      <c r="F9838" s="1">
        <f>IF(SUMPRODUCT(--ISNUMBER(SEARCH({"ENV_"},C9838)))&gt;0,1,0)</f>
        <v>0</v>
      </c>
      <c r="G9838" s="1">
        <f>IF(SUMPRODUCT(--ISNUMBER(SEARCH({"DISCRIMINATION","HARASSMENT","HATE_SPEECH","GENDER_VIOLENCE"},C9838)))&gt;0,1,0)</f>
        <v>0</v>
      </c>
      <c r="H9838" s="1">
        <f>IF(SUMPRODUCT(--ISNUMBER(SEARCH({"LEGALIZE","LEGISLATION","TRIAL"},C9838)))&gt;0,1,0)</f>
        <v>0</v>
      </c>
      <c r="I9838" s="1">
        <f>IF(SUMPRODUCT(--ISNUMBER(SEARCH({"LEADER"},C9838)))&gt;0,1,0)</f>
        <v>0</v>
      </c>
      <c r="J9838" t="str">
        <f t="shared" si="612"/>
        <v>2015</v>
      </c>
      <c r="K9838" t="str">
        <f t="shared" si="613"/>
        <v>06</v>
      </c>
      <c r="L9838" t="str">
        <f t="shared" si="614"/>
        <v>04</v>
      </c>
      <c r="M9838" s="2">
        <f t="shared" si="615"/>
        <v>42159.145833333336</v>
      </c>
    </row>
    <row r="9839" spans="1:13" x14ac:dyDescent="0.35">
      <c r="A9839">
        <v>1.40845070422535</v>
      </c>
      <c r="B9839" t="s">
        <v>1105</v>
      </c>
      <c r="C9839" t="s">
        <v>7556</v>
      </c>
      <c r="D9839">
        <v>20150929043000</v>
      </c>
      <c r="E9839" s="1">
        <f>IF(SUMPRODUCT(--ISNUMBER(SEARCH({"ECON_EARNINGSREPORT","ECON_STOCKMARKET"},C9839)))&gt;0,1,0)</f>
        <v>0</v>
      </c>
      <c r="F9839" s="1">
        <f>IF(SUMPRODUCT(--ISNUMBER(SEARCH({"ENV_"},C9839)))&gt;0,1,0)</f>
        <v>0</v>
      </c>
      <c r="G9839" s="1">
        <f>IF(SUMPRODUCT(--ISNUMBER(SEARCH({"DISCRIMINATION","HARASSMENT","HATE_SPEECH","GENDER_VIOLENCE"},C9839)))&gt;0,1,0)</f>
        <v>0</v>
      </c>
      <c r="H9839" s="1">
        <f>IF(SUMPRODUCT(--ISNUMBER(SEARCH({"LEGALIZE","LEGISLATION","TRIAL"},C9839)))&gt;0,1,0)</f>
        <v>0</v>
      </c>
      <c r="I9839" s="1">
        <f>IF(SUMPRODUCT(--ISNUMBER(SEARCH({"LEADER"},C9839)))&gt;0,1,0)</f>
        <v>1</v>
      </c>
      <c r="J9839" t="str">
        <f t="shared" si="612"/>
        <v>2015</v>
      </c>
      <c r="K9839" t="str">
        <f t="shared" si="613"/>
        <v>09</v>
      </c>
      <c r="L9839" t="str">
        <f t="shared" si="614"/>
        <v>29</v>
      </c>
      <c r="M9839" s="2">
        <f t="shared" si="615"/>
        <v>42276.1875</v>
      </c>
    </row>
    <row r="9840" spans="1:13" x14ac:dyDescent="0.35">
      <c r="A9840">
        <v>2.0086083213773298</v>
      </c>
      <c r="B9840" t="s">
        <v>7175</v>
      </c>
      <c r="C9840" t="s">
        <v>7557</v>
      </c>
      <c r="D9840">
        <v>20160104123000</v>
      </c>
      <c r="E9840" s="1">
        <f>IF(SUMPRODUCT(--ISNUMBER(SEARCH({"ECON_EARNINGSREPORT","ECON_STOCKMARKET"},C9840)))&gt;0,1,0)</f>
        <v>1</v>
      </c>
      <c r="F9840" s="1">
        <f>IF(SUMPRODUCT(--ISNUMBER(SEARCH({"ENV_"},C9840)))&gt;0,1,0)</f>
        <v>0</v>
      </c>
      <c r="G9840" s="1">
        <f>IF(SUMPRODUCT(--ISNUMBER(SEARCH({"DISCRIMINATION","HARASSMENT","HATE_SPEECH","GENDER_VIOLENCE"},C9840)))&gt;0,1,0)</f>
        <v>0</v>
      </c>
      <c r="H9840" s="1">
        <f>IF(SUMPRODUCT(--ISNUMBER(SEARCH({"LEGALIZE","LEGISLATION","TRIAL"},C9840)))&gt;0,1,0)</f>
        <v>0</v>
      </c>
      <c r="I9840" s="1">
        <f>IF(SUMPRODUCT(--ISNUMBER(SEARCH({"LEADER"},C9840)))&gt;0,1,0)</f>
        <v>1</v>
      </c>
      <c r="J9840" t="str">
        <f t="shared" si="612"/>
        <v>2016</v>
      </c>
      <c r="K9840" t="str">
        <f t="shared" si="613"/>
        <v>01</v>
      </c>
      <c r="L9840" t="str">
        <f t="shared" si="614"/>
        <v>04</v>
      </c>
      <c r="M9840" s="2">
        <f t="shared" si="615"/>
        <v>42373.520833333336</v>
      </c>
    </row>
    <row r="9841" spans="1:13" x14ac:dyDescent="0.35">
      <c r="A9841">
        <v>-2.0408163265306101</v>
      </c>
      <c r="B9841" t="s">
        <v>173</v>
      </c>
      <c r="C9841" t="s">
        <v>7558</v>
      </c>
      <c r="D9841">
        <v>20151002143000</v>
      </c>
      <c r="E9841" s="1">
        <f>IF(SUMPRODUCT(--ISNUMBER(SEARCH({"ECON_EARNINGSREPORT","ECON_STOCKMARKET"},C9841)))&gt;0,1,0)</f>
        <v>0</v>
      </c>
      <c r="F9841" s="1">
        <f>IF(SUMPRODUCT(--ISNUMBER(SEARCH({"ENV_"},C9841)))&gt;0,1,0)</f>
        <v>0</v>
      </c>
      <c r="G9841" s="1">
        <f>IF(SUMPRODUCT(--ISNUMBER(SEARCH({"DISCRIMINATION","HARASSMENT","HATE_SPEECH","GENDER_VIOLENCE"},C9841)))&gt;0,1,0)</f>
        <v>0</v>
      </c>
      <c r="H9841" s="1">
        <f>IF(SUMPRODUCT(--ISNUMBER(SEARCH({"LEGALIZE","LEGISLATION","TRIAL"},C9841)))&gt;0,1,0)</f>
        <v>0</v>
      </c>
      <c r="I9841" s="1">
        <f>IF(SUMPRODUCT(--ISNUMBER(SEARCH({"LEADER"},C9841)))&gt;0,1,0)</f>
        <v>0</v>
      </c>
      <c r="J9841" t="str">
        <f t="shared" si="612"/>
        <v>2015</v>
      </c>
      <c r="K9841" t="str">
        <f t="shared" si="613"/>
        <v>10</v>
      </c>
      <c r="L9841" t="str">
        <f t="shared" si="614"/>
        <v>02</v>
      </c>
      <c r="M9841" s="2">
        <f t="shared" si="615"/>
        <v>42279.604166666664</v>
      </c>
    </row>
    <row r="9842" spans="1:13" x14ac:dyDescent="0.35">
      <c r="A9842">
        <v>0.37037037037037002</v>
      </c>
      <c r="B9842" t="s">
        <v>298</v>
      </c>
      <c r="C9842" t="s">
        <v>7559</v>
      </c>
      <c r="D9842">
        <v>20160418143000</v>
      </c>
      <c r="E9842" s="1">
        <f>IF(SUMPRODUCT(--ISNUMBER(SEARCH({"ECON_EARNINGSREPORT","ECON_STOCKMARKET"},C9842)))&gt;0,1,0)</f>
        <v>1</v>
      </c>
      <c r="F9842" s="1">
        <f>IF(SUMPRODUCT(--ISNUMBER(SEARCH({"ENV_"},C9842)))&gt;0,1,0)</f>
        <v>0</v>
      </c>
      <c r="G9842" s="1">
        <f>IF(SUMPRODUCT(--ISNUMBER(SEARCH({"DISCRIMINATION","HARASSMENT","HATE_SPEECH","GENDER_VIOLENCE"},C9842)))&gt;0,1,0)</f>
        <v>0</v>
      </c>
      <c r="H9842" s="1">
        <f>IF(SUMPRODUCT(--ISNUMBER(SEARCH({"LEGALIZE","LEGISLATION","TRIAL"},C9842)))&gt;0,1,0)</f>
        <v>1</v>
      </c>
      <c r="I9842" s="1">
        <f>IF(SUMPRODUCT(--ISNUMBER(SEARCH({"LEADER"},C9842)))&gt;0,1,0)</f>
        <v>1</v>
      </c>
      <c r="J9842" t="str">
        <f t="shared" si="612"/>
        <v>2016</v>
      </c>
      <c r="K9842" t="str">
        <f t="shared" si="613"/>
        <v>04</v>
      </c>
      <c r="L9842" t="str">
        <f t="shared" si="614"/>
        <v>18</v>
      </c>
      <c r="M9842" s="2">
        <f t="shared" si="615"/>
        <v>42478.604166666664</v>
      </c>
    </row>
    <row r="9843" spans="1:13" x14ac:dyDescent="0.35">
      <c r="A9843">
        <v>4.1198501872659197</v>
      </c>
      <c r="B9843" t="s">
        <v>381</v>
      </c>
      <c r="C9843" t="s">
        <v>4629</v>
      </c>
      <c r="D9843">
        <v>20150228211500</v>
      </c>
      <c r="E9843" s="1">
        <f>IF(SUMPRODUCT(--ISNUMBER(SEARCH({"ECON_EARNINGSREPORT","ECON_STOCKMARKET"},C9843)))&gt;0,1,0)</f>
        <v>0</v>
      </c>
      <c r="F9843" s="1">
        <f>IF(SUMPRODUCT(--ISNUMBER(SEARCH({"ENV_"},C9843)))&gt;0,1,0)</f>
        <v>0</v>
      </c>
      <c r="G9843" s="1">
        <f>IF(SUMPRODUCT(--ISNUMBER(SEARCH({"DISCRIMINATION","HARASSMENT","HATE_SPEECH","GENDER_VIOLENCE"},C9843)))&gt;0,1,0)</f>
        <v>0</v>
      </c>
      <c r="H9843" s="1">
        <f>IF(SUMPRODUCT(--ISNUMBER(SEARCH({"LEGALIZE","LEGISLATION","TRIAL"},C9843)))&gt;0,1,0)</f>
        <v>0</v>
      </c>
      <c r="I9843" s="1">
        <f>IF(SUMPRODUCT(--ISNUMBER(SEARCH({"LEADER"},C9843)))&gt;0,1,0)</f>
        <v>0</v>
      </c>
      <c r="J9843" t="str">
        <f t="shared" si="612"/>
        <v>2015</v>
      </c>
      <c r="K9843" t="str">
        <f t="shared" si="613"/>
        <v>02</v>
      </c>
      <c r="L9843" t="str">
        <f t="shared" si="614"/>
        <v>28</v>
      </c>
      <c r="M9843" s="2">
        <f t="shared" si="615"/>
        <v>42063.885416666664</v>
      </c>
    </row>
    <row r="9844" spans="1:13" x14ac:dyDescent="0.35">
      <c r="A9844">
        <v>1.73160173160173</v>
      </c>
      <c r="B9844" t="s">
        <v>653</v>
      </c>
      <c r="C9844" t="s">
        <v>7560</v>
      </c>
      <c r="D9844">
        <v>20160310163000</v>
      </c>
      <c r="E9844" s="1">
        <f>IF(SUMPRODUCT(--ISNUMBER(SEARCH({"ECON_EARNINGSREPORT","ECON_STOCKMARKET"},C9844)))&gt;0,1,0)</f>
        <v>0</v>
      </c>
      <c r="F9844" s="1">
        <f>IF(SUMPRODUCT(--ISNUMBER(SEARCH({"ENV_"},C9844)))&gt;0,1,0)</f>
        <v>0</v>
      </c>
      <c r="G9844" s="1">
        <f>IF(SUMPRODUCT(--ISNUMBER(SEARCH({"DISCRIMINATION","HARASSMENT","HATE_SPEECH","GENDER_VIOLENCE"},C9844)))&gt;0,1,0)</f>
        <v>0</v>
      </c>
      <c r="H9844" s="1">
        <f>IF(SUMPRODUCT(--ISNUMBER(SEARCH({"LEGALIZE","LEGISLATION","TRIAL"},C9844)))&gt;0,1,0)</f>
        <v>0</v>
      </c>
      <c r="I9844" s="1">
        <f>IF(SUMPRODUCT(--ISNUMBER(SEARCH({"LEADER"},C9844)))&gt;0,1,0)</f>
        <v>0</v>
      </c>
      <c r="J9844" t="str">
        <f t="shared" si="612"/>
        <v>2016</v>
      </c>
      <c r="K9844" t="str">
        <f t="shared" si="613"/>
        <v>03</v>
      </c>
      <c r="L9844" t="str">
        <f t="shared" si="614"/>
        <v>10</v>
      </c>
      <c r="M9844" s="2">
        <f t="shared" si="615"/>
        <v>42439.6875</v>
      </c>
    </row>
    <row r="9845" spans="1:13" x14ac:dyDescent="0.35">
      <c r="A9845">
        <v>-1.5669515669515699</v>
      </c>
      <c r="B9845" t="s">
        <v>7561</v>
      </c>
      <c r="C9845" t="s">
        <v>4682</v>
      </c>
      <c r="D9845">
        <v>20151031013000</v>
      </c>
      <c r="E9845" s="1">
        <f>IF(SUMPRODUCT(--ISNUMBER(SEARCH({"ECON_EARNINGSREPORT","ECON_STOCKMARKET"},C9845)))&gt;0,1,0)</f>
        <v>1</v>
      </c>
      <c r="F9845" s="1">
        <f>IF(SUMPRODUCT(--ISNUMBER(SEARCH({"ENV_"},C9845)))&gt;0,1,0)</f>
        <v>0</v>
      </c>
      <c r="G9845" s="1">
        <f>IF(SUMPRODUCT(--ISNUMBER(SEARCH({"DISCRIMINATION","HARASSMENT","HATE_SPEECH","GENDER_VIOLENCE"},C9845)))&gt;0,1,0)</f>
        <v>0</v>
      </c>
      <c r="H9845" s="1">
        <f>IF(SUMPRODUCT(--ISNUMBER(SEARCH({"LEGALIZE","LEGISLATION","TRIAL"},C9845)))&gt;0,1,0)</f>
        <v>0</v>
      </c>
      <c r="I9845" s="1">
        <f>IF(SUMPRODUCT(--ISNUMBER(SEARCH({"LEADER"},C9845)))&gt;0,1,0)</f>
        <v>0</v>
      </c>
      <c r="J9845" t="str">
        <f t="shared" si="612"/>
        <v>2015</v>
      </c>
      <c r="K9845" t="str">
        <f t="shared" si="613"/>
        <v>10</v>
      </c>
      <c r="L9845" t="str">
        <f t="shared" si="614"/>
        <v>31</v>
      </c>
      <c r="M9845" s="2">
        <f t="shared" si="615"/>
        <v>42308.0625</v>
      </c>
    </row>
    <row r="9846" spans="1:13" x14ac:dyDescent="0.35">
      <c r="A9846">
        <v>-7.5075075075075506E-2</v>
      </c>
      <c r="B9846" t="s">
        <v>93</v>
      </c>
      <c r="C9846" t="s">
        <v>7562</v>
      </c>
      <c r="D9846">
        <v>20150522161500</v>
      </c>
      <c r="E9846" s="1">
        <f>IF(SUMPRODUCT(--ISNUMBER(SEARCH({"ECON_EARNINGSREPORT","ECON_STOCKMARKET"},C9846)))&gt;0,1,0)</f>
        <v>1</v>
      </c>
      <c r="F9846" s="1">
        <f>IF(SUMPRODUCT(--ISNUMBER(SEARCH({"ENV_"},C9846)))&gt;0,1,0)</f>
        <v>0</v>
      </c>
      <c r="G9846" s="1">
        <f>IF(SUMPRODUCT(--ISNUMBER(SEARCH({"DISCRIMINATION","HARASSMENT","HATE_SPEECH","GENDER_VIOLENCE"},C9846)))&gt;0,1,0)</f>
        <v>0</v>
      </c>
      <c r="H9846" s="1">
        <f>IF(SUMPRODUCT(--ISNUMBER(SEARCH({"LEGALIZE","LEGISLATION","TRIAL"},C9846)))&gt;0,1,0)</f>
        <v>0</v>
      </c>
      <c r="I9846" s="1">
        <f>IF(SUMPRODUCT(--ISNUMBER(SEARCH({"LEADER"},C9846)))&gt;0,1,0)</f>
        <v>0</v>
      </c>
      <c r="J9846" t="str">
        <f t="shared" si="612"/>
        <v>2015</v>
      </c>
      <c r="K9846" t="str">
        <f t="shared" si="613"/>
        <v>05</v>
      </c>
      <c r="L9846" t="str">
        <f t="shared" si="614"/>
        <v>22</v>
      </c>
      <c r="M9846" s="2">
        <f t="shared" si="615"/>
        <v>42146.677083333336</v>
      </c>
    </row>
    <row r="9847" spans="1:13" x14ac:dyDescent="0.35">
      <c r="A9847">
        <v>-1.73913043478261</v>
      </c>
      <c r="B9847" t="s">
        <v>406</v>
      </c>
      <c r="C9847" t="s">
        <v>3936</v>
      </c>
      <c r="D9847">
        <v>20150526093000</v>
      </c>
      <c r="E9847" s="1">
        <f>IF(SUMPRODUCT(--ISNUMBER(SEARCH({"ECON_EARNINGSREPORT","ECON_STOCKMARKET"},C9847)))&gt;0,1,0)</f>
        <v>0</v>
      </c>
      <c r="F9847" s="1">
        <f>IF(SUMPRODUCT(--ISNUMBER(SEARCH({"ENV_"},C9847)))&gt;0,1,0)</f>
        <v>0</v>
      </c>
      <c r="G9847" s="1">
        <f>IF(SUMPRODUCT(--ISNUMBER(SEARCH({"DISCRIMINATION","HARASSMENT","HATE_SPEECH","GENDER_VIOLENCE"},C9847)))&gt;0,1,0)</f>
        <v>0</v>
      </c>
      <c r="H9847" s="1">
        <f>IF(SUMPRODUCT(--ISNUMBER(SEARCH({"LEGALIZE","LEGISLATION","TRIAL"},C9847)))&gt;0,1,0)</f>
        <v>0</v>
      </c>
      <c r="I9847" s="1">
        <f>IF(SUMPRODUCT(--ISNUMBER(SEARCH({"LEADER"},C9847)))&gt;0,1,0)</f>
        <v>1</v>
      </c>
      <c r="J9847" t="str">
        <f t="shared" si="612"/>
        <v>2015</v>
      </c>
      <c r="K9847" t="str">
        <f t="shared" si="613"/>
        <v>05</v>
      </c>
      <c r="L9847" t="str">
        <f t="shared" si="614"/>
        <v>26</v>
      </c>
      <c r="M9847" s="2">
        <f t="shared" si="615"/>
        <v>42150.395833333336</v>
      </c>
    </row>
    <row r="9848" spans="1:13" x14ac:dyDescent="0.35">
      <c r="A9848">
        <v>-1.31578947368421</v>
      </c>
      <c r="B9848" t="s">
        <v>1308</v>
      </c>
      <c r="C9848" t="s">
        <v>4516</v>
      </c>
      <c r="D9848">
        <v>20151125210000</v>
      </c>
      <c r="E9848" s="1">
        <f>IF(SUMPRODUCT(--ISNUMBER(SEARCH({"ECON_EARNINGSREPORT","ECON_STOCKMARKET"},C9848)))&gt;0,1,0)</f>
        <v>1</v>
      </c>
      <c r="F9848" s="1">
        <f>IF(SUMPRODUCT(--ISNUMBER(SEARCH({"ENV_"},C9848)))&gt;0,1,0)</f>
        <v>1</v>
      </c>
      <c r="G9848" s="1">
        <f>IF(SUMPRODUCT(--ISNUMBER(SEARCH({"DISCRIMINATION","HARASSMENT","HATE_SPEECH","GENDER_VIOLENCE"},C9848)))&gt;0,1,0)</f>
        <v>0</v>
      </c>
      <c r="H9848" s="1">
        <f>IF(SUMPRODUCT(--ISNUMBER(SEARCH({"LEGALIZE","LEGISLATION","TRIAL"},C9848)))&gt;0,1,0)</f>
        <v>0</v>
      </c>
      <c r="I9848" s="1">
        <f>IF(SUMPRODUCT(--ISNUMBER(SEARCH({"LEADER"},C9848)))&gt;0,1,0)</f>
        <v>0</v>
      </c>
      <c r="J9848" t="str">
        <f t="shared" si="612"/>
        <v>2015</v>
      </c>
      <c r="K9848" t="str">
        <f t="shared" si="613"/>
        <v>11</v>
      </c>
      <c r="L9848" t="str">
        <f t="shared" si="614"/>
        <v>25</v>
      </c>
      <c r="M9848" s="2">
        <f t="shared" si="615"/>
        <v>42333.875</v>
      </c>
    </row>
    <row r="9849" spans="1:13" x14ac:dyDescent="0.35">
      <c r="A9849">
        <v>-0.37243947858472998</v>
      </c>
      <c r="B9849" t="s">
        <v>6659</v>
      </c>
      <c r="C9849" t="s">
        <v>7563</v>
      </c>
      <c r="D9849">
        <v>20150328151500</v>
      </c>
      <c r="E9849" s="1">
        <f>IF(SUMPRODUCT(--ISNUMBER(SEARCH({"ECON_EARNINGSREPORT","ECON_STOCKMARKET"},C9849)))&gt;0,1,0)</f>
        <v>1</v>
      </c>
      <c r="F9849" s="1">
        <f>IF(SUMPRODUCT(--ISNUMBER(SEARCH({"ENV_"},C9849)))&gt;0,1,0)</f>
        <v>1</v>
      </c>
      <c r="G9849" s="1">
        <f>IF(SUMPRODUCT(--ISNUMBER(SEARCH({"DISCRIMINATION","HARASSMENT","HATE_SPEECH","GENDER_VIOLENCE"},C9849)))&gt;0,1,0)</f>
        <v>0</v>
      </c>
      <c r="H9849" s="1">
        <f>IF(SUMPRODUCT(--ISNUMBER(SEARCH({"LEGALIZE","LEGISLATION","TRIAL"},C9849)))&gt;0,1,0)</f>
        <v>0</v>
      </c>
      <c r="I9849" s="1">
        <f>IF(SUMPRODUCT(--ISNUMBER(SEARCH({"LEADER"},C9849)))&gt;0,1,0)</f>
        <v>0</v>
      </c>
      <c r="J9849" t="str">
        <f t="shared" si="612"/>
        <v>2015</v>
      </c>
      <c r="K9849" t="str">
        <f t="shared" si="613"/>
        <v>03</v>
      </c>
      <c r="L9849" t="str">
        <f t="shared" si="614"/>
        <v>28</v>
      </c>
      <c r="M9849" s="2">
        <f t="shared" si="615"/>
        <v>42091.635416666664</v>
      </c>
    </row>
    <row r="9850" spans="1:13" x14ac:dyDescent="0.35">
      <c r="A9850">
        <v>0.121728545343883</v>
      </c>
      <c r="B9850" t="s">
        <v>685</v>
      </c>
      <c r="C9850" t="s">
        <v>7564</v>
      </c>
      <c r="D9850">
        <v>20160613014500</v>
      </c>
      <c r="E9850" s="1">
        <f>IF(SUMPRODUCT(--ISNUMBER(SEARCH({"ECON_EARNINGSREPORT","ECON_STOCKMARKET"},C9850)))&gt;0,1,0)</f>
        <v>1</v>
      </c>
      <c r="F9850" s="1">
        <f>IF(SUMPRODUCT(--ISNUMBER(SEARCH({"ENV_"},C9850)))&gt;0,1,0)</f>
        <v>0</v>
      </c>
      <c r="G9850" s="1">
        <f>IF(SUMPRODUCT(--ISNUMBER(SEARCH({"DISCRIMINATION","HARASSMENT","HATE_SPEECH","GENDER_VIOLENCE"},C9850)))&gt;0,1,0)</f>
        <v>1</v>
      </c>
      <c r="H9850" s="1">
        <f>IF(SUMPRODUCT(--ISNUMBER(SEARCH({"LEGALIZE","LEGISLATION","TRIAL"},C9850)))&gt;0,1,0)</f>
        <v>1</v>
      </c>
      <c r="I9850" s="1">
        <f>IF(SUMPRODUCT(--ISNUMBER(SEARCH({"LEADER"},C9850)))&gt;0,1,0)</f>
        <v>1</v>
      </c>
      <c r="J9850" t="str">
        <f t="shared" si="612"/>
        <v>2016</v>
      </c>
      <c r="K9850" t="str">
        <f t="shared" si="613"/>
        <v>06</v>
      </c>
      <c r="L9850" t="str">
        <f t="shared" si="614"/>
        <v>13</v>
      </c>
      <c r="M9850" s="2">
        <f t="shared" si="615"/>
        <v>42534.072916666664</v>
      </c>
    </row>
    <row r="9851" spans="1:13" x14ac:dyDescent="0.35">
      <c r="A9851">
        <v>-1.5873015873015901</v>
      </c>
      <c r="B9851" t="s">
        <v>373</v>
      </c>
      <c r="C9851" t="s">
        <v>939</v>
      </c>
      <c r="D9851">
        <v>20150916214500</v>
      </c>
      <c r="E9851" s="1">
        <f>IF(SUMPRODUCT(--ISNUMBER(SEARCH({"ECON_EARNINGSREPORT","ECON_STOCKMARKET"},C9851)))&gt;0,1,0)</f>
        <v>1</v>
      </c>
      <c r="F9851" s="1">
        <f>IF(SUMPRODUCT(--ISNUMBER(SEARCH({"ENV_"},C9851)))&gt;0,1,0)</f>
        <v>0</v>
      </c>
      <c r="G9851" s="1">
        <f>IF(SUMPRODUCT(--ISNUMBER(SEARCH({"DISCRIMINATION","HARASSMENT","HATE_SPEECH","GENDER_VIOLENCE"},C9851)))&gt;0,1,0)</f>
        <v>0</v>
      </c>
      <c r="H9851" s="1">
        <f>IF(SUMPRODUCT(--ISNUMBER(SEARCH({"LEGALIZE","LEGISLATION","TRIAL"},C9851)))&gt;0,1,0)</f>
        <v>0</v>
      </c>
      <c r="I9851" s="1">
        <f>IF(SUMPRODUCT(--ISNUMBER(SEARCH({"LEADER"},C9851)))&gt;0,1,0)</f>
        <v>0</v>
      </c>
      <c r="J9851" t="str">
        <f t="shared" si="612"/>
        <v>2015</v>
      </c>
      <c r="K9851" t="str">
        <f t="shared" si="613"/>
        <v>09</v>
      </c>
      <c r="L9851" t="str">
        <f t="shared" si="614"/>
        <v>16</v>
      </c>
      <c r="M9851" s="2">
        <f t="shared" si="615"/>
        <v>42263.90625</v>
      </c>
    </row>
    <row r="9852" spans="1:13" x14ac:dyDescent="0.35">
      <c r="A9852">
        <v>3.2421479229989898</v>
      </c>
      <c r="B9852" t="s">
        <v>38</v>
      </c>
      <c r="C9852" t="s">
        <v>4788</v>
      </c>
      <c r="D9852">
        <v>20160504071500</v>
      </c>
      <c r="E9852" s="1">
        <f>IF(SUMPRODUCT(--ISNUMBER(SEARCH({"ECON_EARNINGSREPORT","ECON_STOCKMARKET"},C9852)))&gt;0,1,0)</f>
        <v>0</v>
      </c>
      <c r="F9852" s="1">
        <f>IF(SUMPRODUCT(--ISNUMBER(SEARCH({"ENV_"},C9852)))&gt;0,1,0)</f>
        <v>0</v>
      </c>
      <c r="G9852" s="1">
        <f>IF(SUMPRODUCT(--ISNUMBER(SEARCH({"DISCRIMINATION","HARASSMENT","HATE_SPEECH","GENDER_VIOLENCE"},C9852)))&gt;0,1,0)</f>
        <v>0</v>
      </c>
      <c r="H9852" s="1">
        <f>IF(SUMPRODUCT(--ISNUMBER(SEARCH({"LEGALIZE","LEGISLATION","TRIAL"},C9852)))&gt;0,1,0)</f>
        <v>0</v>
      </c>
      <c r="I9852" s="1">
        <f>IF(SUMPRODUCT(--ISNUMBER(SEARCH({"LEADER"},C9852)))&gt;0,1,0)</f>
        <v>1</v>
      </c>
      <c r="J9852" t="str">
        <f t="shared" si="612"/>
        <v>2016</v>
      </c>
      <c r="K9852" t="str">
        <f t="shared" si="613"/>
        <v>05</v>
      </c>
      <c r="L9852" t="str">
        <f t="shared" si="614"/>
        <v>04</v>
      </c>
      <c r="M9852" s="2">
        <f t="shared" si="615"/>
        <v>42494.302083333336</v>
      </c>
    </row>
    <row r="9853" spans="1:13" x14ac:dyDescent="0.35">
      <c r="A9853">
        <v>0.183823529411765</v>
      </c>
      <c r="B9853" t="s">
        <v>4090</v>
      </c>
      <c r="C9853" t="s">
        <v>7565</v>
      </c>
      <c r="D9853">
        <v>20151026111500</v>
      </c>
      <c r="E9853" s="1">
        <f>IF(SUMPRODUCT(--ISNUMBER(SEARCH({"ECON_EARNINGSREPORT","ECON_STOCKMARKET"},C9853)))&gt;0,1,0)</f>
        <v>1</v>
      </c>
      <c r="F9853" s="1">
        <f>IF(SUMPRODUCT(--ISNUMBER(SEARCH({"ENV_"},C9853)))&gt;0,1,0)</f>
        <v>0</v>
      </c>
      <c r="G9853" s="1">
        <f>IF(SUMPRODUCT(--ISNUMBER(SEARCH({"DISCRIMINATION","HARASSMENT","HATE_SPEECH","GENDER_VIOLENCE"},C9853)))&gt;0,1,0)</f>
        <v>0</v>
      </c>
      <c r="H9853" s="1">
        <f>IF(SUMPRODUCT(--ISNUMBER(SEARCH({"LEGALIZE","LEGISLATION","TRIAL"},C9853)))&gt;0,1,0)</f>
        <v>0</v>
      </c>
      <c r="I9853" s="1">
        <f>IF(SUMPRODUCT(--ISNUMBER(SEARCH({"LEADER"},C9853)))&gt;0,1,0)</f>
        <v>0</v>
      </c>
      <c r="J9853" t="str">
        <f t="shared" si="612"/>
        <v>2015</v>
      </c>
      <c r="K9853" t="str">
        <f t="shared" si="613"/>
        <v>10</v>
      </c>
      <c r="L9853" t="str">
        <f t="shared" si="614"/>
        <v>26</v>
      </c>
      <c r="M9853" s="2">
        <f t="shared" si="615"/>
        <v>42303.46875</v>
      </c>
    </row>
    <row r="9854" spans="1:13" x14ac:dyDescent="0.35">
      <c r="A9854">
        <v>-2.2566995768688298</v>
      </c>
      <c r="B9854" t="s">
        <v>7024</v>
      </c>
      <c r="C9854" t="s">
        <v>3846</v>
      </c>
      <c r="D9854">
        <v>20150916061500</v>
      </c>
      <c r="E9854" s="1">
        <f>IF(SUMPRODUCT(--ISNUMBER(SEARCH({"ECON_EARNINGSREPORT","ECON_STOCKMARKET"},C9854)))&gt;0,1,0)</f>
        <v>0</v>
      </c>
      <c r="F9854" s="1">
        <f>IF(SUMPRODUCT(--ISNUMBER(SEARCH({"ENV_"},C9854)))&gt;0,1,0)</f>
        <v>0</v>
      </c>
      <c r="G9854" s="1">
        <f>IF(SUMPRODUCT(--ISNUMBER(SEARCH({"DISCRIMINATION","HARASSMENT","HATE_SPEECH","GENDER_VIOLENCE"},C9854)))&gt;0,1,0)</f>
        <v>0</v>
      </c>
      <c r="H9854" s="1">
        <f>IF(SUMPRODUCT(--ISNUMBER(SEARCH({"LEGALIZE","LEGISLATION","TRIAL"},C9854)))&gt;0,1,0)</f>
        <v>0</v>
      </c>
      <c r="I9854" s="1">
        <f>IF(SUMPRODUCT(--ISNUMBER(SEARCH({"LEADER"},C9854)))&gt;0,1,0)</f>
        <v>1</v>
      </c>
      <c r="J9854" t="str">
        <f t="shared" si="612"/>
        <v>2015</v>
      </c>
      <c r="K9854" t="str">
        <f t="shared" si="613"/>
        <v>09</v>
      </c>
      <c r="L9854" t="str">
        <f t="shared" si="614"/>
        <v>16</v>
      </c>
      <c r="M9854" s="2">
        <f t="shared" si="615"/>
        <v>42263.260416666664</v>
      </c>
    </row>
    <row r="9855" spans="1:13" x14ac:dyDescent="0.35">
      <c r="A9855">
        <v>-0.57937427578215495</v>
      </c>
      <c r="B9855" t="s">
        <v>454</v>
      </c>
      <c r="C9855" t="s">
        <v>7566</v>
      </c>
      <c r="D9855">
        <v>20151111204500</v>
      </c>
      <c r="E9855" s="1">
        <f>IF(SUMPRODUCT(--ISNUMBER(SEARCH({"ECON_EARNINGSREPORT","ECON_STOCKMARKET"},C9855)))&gt;0,1,0)</f>
        <v>0</v>
      </c>
      <c r="F9855" s="1">
        <f>IF(SUMPRODUCT(--ISNUMBER(SEARCH({"ENV_"},C9855)))&gt;0,1,0)</f>
        <v>0</v>
      </c>
      <c r="G9855" s="1">
        <f>IF(SUMPRODUCT(--ISNUMBER(SEARCH({"DISCRIMINATION","HARASSMENT","HATE_SPEECH","GENDER_VIOLENCE"},C9855)))&gt;0,1,0)</f>
        <v>0</v>
      </c>
      <c r="H9855" s="1">
        <f>IF(SUMPRODUCT(--ISNUMBER(SEARCH({"LEGALIZE","LEGISLATION","TRIAL"},C9855)))&gt;0,1,0)</f>
        <v>0</v>
      </c>
      <c r="I9855" s="1">
        <f>IF(SUMPRODUCT(--ISNUMBER(SEARCH({"LEADER"},C9855)))&gt;0,1,0)</f>
        <v>0</v>
      </c>
      <c r="J9855" t="str">
        <f t="shared" si="612"/>
        <v>2015</v>
      </c>
      <c r="K9855" t="str">
        <f t="shared" si="613"/>
        <v>11</v>
      </c>
      <c r="L9855" t="str">
        <f t="shared" si="614"/>
        <v>11</v>
      </c>
      <c r="M9855" s="2">
        <f t="shared" si="615"/>
        <v>42319.864583333336</v>
      </c>
    </row>
    <row r="9856" spans="1:13" x14ac:dyDescent="0.35">
      <c r="A9856">
        <v>2.9239766081871301</v>
      </c>
      <c r="B9856" t="s">
        <v>3804</v>
      </c>
      <c r="C9856" t="s">
        <v>6138</v>
      </c>
      <c r="D9856">
        <v>20160201173000</v>
      </c>
      <c r="E9856" s="1">
        <f>IF(SUMPRODUCT(--ISNUMBER(SEARCH({"ECON_EARNINGSREPORT","ECON_STOCKMARKET"},C9856)))&gt;0,1,0)</f>
        <v>0</v>
      </c>
      <c r="F9856" s="1">
        <f>IF(SUMPRODUCT(--ISNUMBER(SEARCH({"ENV_"},C9856)))&gt;0,1,0)</f>
        <v>0</v>
      </c>
      <c r="G9856" s="1">
        <f>IF(SUMPRODUCT(--ISNUMBER(SEARCH({"DISCRIMINATION","HARASSMENT","HATE_SPEECH","GENDER_VIOLENCE"},C9856)))&gt;0,1,0)</f>
        <v>0</v>
      </c>
      <c r="H9856" s="1">
        <f>IF(SUMPRODUCT(--ISNUMBER(SEARCH({"LEGALIZE","LEGISLATION","TRIAL"},C9856)))&gt;0,1,0)</f>
        <v>0</v>
      </c>
      <c r="I9856" s="1">
        <f>IF(SUMPRODUCT(--ISNUMBER(SEARCH({"LEADER"},C9856)))&gt;0,1,0)</f>
        <v>0</v>
      </c>
      <c r="J9856" t="str">
        <f t="shared" si="612"/>
        <v>2016</v>
      </c>
      <c r="K9856" t="str">
        <f t="shared" si="613"/>
        <v>02</v>
      </c>
      <c r="L9856" t="str">
        <f t="shared" si="614"/>
        <v>01</v>
      </c>
      <c r="M9856" s="2">
        <f t="shared" si="615"/>
        <v>42401.729166666664</v>
      </c>
    </row>
    <row r="9857" spans="1:13" x14ac:dyDescent="0.35">
      <c r="A9857">
        <v>-0.11363636363636399</v>
      </c>
      <c r="B9857" t="s">
        <v>287</v>
      </c>
      <c r="D9857">
        <v>20160510190000</v>
      </c>
      <c r="E9857" s="1">
        <f>IF(SUMPRODUCT(--ISNUMBER(SEARCH({"ECON_EARNINGSREPORT","ECON_STOCKMARKET"},C9857)))&gt;0,1,0)</f>
        <v>0</v>
      </c>
      <c r="F9857" s="1">
        <f>IF(SUMPRODUCT(--ISNUMBER(SEARCH({"ENV_"},C9857)))&gt;0,1,0)</f>
        <v>0</v>
      </c>
      <c r="G9857" s="1">
        <f>IF(SUMPRODUCT(--ISNUMBER(SEARCH({"DISCRIMINATION","HARASSMENT","HATE_SPEECH","GENDER_VIOLENCE"},C9857)))&gt;0,1,0)</f>
        <v>0</v>
      </c>
      <c r="H9857" s="1">
        <f>IF(SUMPRODUCT(--ISNUMBER(SEARCH({"LEGALIZE","LEGISLATION","TRIAL"},C9857)))&gt;0,1,0)</f>
        <v>0</v>
      </c>
      <c r="I9857" s="1">
        <f>IF(SUMPRODUCT(--ISNUMBER(SEARCH({"LEADER"},C9857)))&gt;0,1,0)</f>
        <v>0</v>
      </c>
      <c r="J9857" t="str">
        <f t="shared" si="612"/>
        <v>2016</v>
      </c>
      <c r="K9857" t="str">
        <f t="shared" si="613"/>
        <v>05</v>
      </c>
      <c r="L9857" t="str">
        <f t="shared" si="614"/>
        <v>10</v>
      </c>
      <c r="M9857" s="2">
        <f t="shared" si="615"/>
        <v>42500.791666666664</v>
      </c>
    </row>
    <row r="9858" spans="1:13" x14ac:dyDescent="0.35">
      <c r="A9858">
        <v>0.337837837837838</v>
      </c>
      <c r="B9858" t="s">
        <v>65</v>
      </c>
      <c r="C9858" t="s">
        <v>7567</v>
      </c>
      <c r="D9858">
        <v>20160407063000</v>
      </c>
      <c r="E9858" s="1">
        <f>IF(SUMPRODUCT(--ISNUMBER(SEARCH({"ECON_EARNINGSREPORT","ECON_STOCKMARKET"},C9858)))&gt;0,1,0)</f>
        <v>0</v>
      </c>
      <c r="F9858" s="1">
        <f>IF(SUMPRODUCT(--ISNUMBER(SEARCH({"ENV_"},C9858)))&gt;0,1,0)</f>
        <v>0</v>
      </c>
      <c r="G9858" s="1">
        <f>IF(SUMPRODUCT(--ISNUMBER(SEARCH({"DISCRIMINATION","HARASSMENT","HATE_SPEECH","GENDER_VIOLENCE"},C9858)))&gt;0,1,0)</f>
        <v>0</v>
      </c>
      <c r="H9858" s="1">
        <f>IF(SUMPRODUCT(--ISNUMBER(SEARCH({"LEGALIZE","LEGISLATION","TRIAL"},C9858)))&gt;0,1,0)</f>
        <v>0</v>
      </c>
      <c r="I9858" s="1">
        <f>IF(SUMPRODUCT(--ISNUMBER(SEARCH({"LEADER"},C9858)))&gt;0,1,0)</f>
        <v>1</v>
      </c>
      <c r="J9858" t="str">
        <f t="shared" si="612"/>
        <v>2016</v>
      </c>
      <c r="K9858" t="str">
        <f t="shared" si="613"/>
        <v>04</v>
      </c>
      <c r="L9858" t="str">
        <f t="shared" si="614"/>
        <v>07</v>
      </c>
      <c r="M9858" s="2">
        <f t="shared" si="615"/>
        <v>42467.270833333336</v>
      </c>
    </row>
    <row r="9859" spans="1:13" x14ac:dyDescent="0.35">
      <c r="A9859">
        <v>2.2922636103151901</v>
      </c>
      <c r="B9859" t="s">
        <v>704</v>
      </c>
      <c r="C9859" t="s">
        <v>7568</v>
      </c>
      <c r="D9859">
        <v>20160221224500</v>
      </c>
      <c r="E9859" s="1">
        <f>IF(SUMPRODUCT(--ISNUMBER(SEARCH({"ECON_EARNINGSREPORT","ECON_STOCKMARKET"},C9859)))&gt;0,1,0)</f>
        <v>0</v>
      </c>
      <c r="F9859" s="1">
        <f>IF(SUMPRODUCT(--ISNUMBER(SEARCH({"ENV_"},C9859)))&gt;0,1,0)</f>
        <v>0</v>
      </c>
      <c r="G9859" s="1">
        <f>IF(SUMPRODUCT(--ISNUMBER(SEARCH({"DISCRIMINATION","HARASSMENT","HATE_SPEECH","GENDER_VIOLENCE"},C9859)))&gt;0,1,0)</f>
        <v>0</v>
      </c>
      <c r="H9859" s="1">
        <f>IF(SUMPRODUCT(--ISNUMBER(SEARCH({"LEGALIZE","LEGISLATION","TRIAL"},C9859)))&gt;0,1,0)</f>
        <v>0</v>
      </c>
      <c r="I9859" s="1">
        <f>IF(SUMPRODUCT(--ISNUMBER(SEARCH({"LEADER"},C9859)))&gt;0,1,0)</f>
        <v>0</v>
      </c>
      <c r="J9859" t="str">
        <f t="shared" ref="J9859:J9922" si="616">LEFT(D9859,4)</f>
        <v>2016</v>
      </c>
      <c r="K9859" t="str">
        <f t="shared" ref="K9859:K9922" si="617">MID(D9859,5,2)</f>
        <v>02</v>
      </c>
      <c r="L9859" t="str">
        <f t="shared" ref="L9859:L9922" si="618">MID(D9859,7,2)</f>
        <v>21</v>
      </c>
      <c r="M9859" s="2">
        <f t="shared" ref="M9859:M9922" si="619">DATE(LEFT(D9859,4),MID(D9859,5,2),MID(D9859,7,2))+TIME(MID(D9859,9,2),MID(D9859,11,2),RIGHT(D9859,2))</f>
        <v>42421.947916666664</v>
      </c>
    </row>
    <row r="9860" spans="1:13" x14ac:dyDescent="0.35">
      <c r="A9860">
        <v>2.3032629558541302</v>
      </c>
      <c r="B9860" t="s">
        <v>4839</v>
      </c>
      <c r="C9860" t="s">
        <v>7569</v>
      </c>
      <c r="D9860">
        <v>20150630133000</v>
      </c>
      <c r="E9860" s="1">
        <f>IF(SUMPRODUCT(--ISNUMBER(SEARCH({"ECON_EARNINGSREPORT","ECON_STOCKMARKET"},C9860)))&gt;0,1,0)</f>
        <v>1</v>
      </c>
      <c r="F9860" s="1">
        <f>IF(SUMPRODUCT(--ISNUMBER(SEARCH({"ENV_"},C9860)))&gt;0,1,0)</f>
        <v>0</v>
      </c>
      <c r="G9860" s="1">
        <f>IF(SUMPRODUCT(--ISNUMBER(SEARCH({"DISCRIMINATION","HARASSMENT","HATE_SPEECH","GENDER_VIOLENCE"},C9860)))&gt;0,1,0)</f>
        <v>0</v>
      </c>
      <c r="H9860" s="1">
        <f>IF(SUMPRODUCT(--ISNUMBER(SEARCH({"LEGALIZE","LEGISLATION","TRIAL"},C9860)))&gt;0,1,0)</f>
        <v>0</v>
      </c>
      <c r="I9860" s="1">
        <f>IF(SUMPRODUCT(--ISNUMBER(SEARCH({"LEADER"},C9860)))&gt;0,1,0)</f>
        <v>1</v>
      </c>
      <c r="J9860" t="str">
        <f t="shared" si="616"/>
        <v>2015</v>
      </c>
      <c r="K9860" t="str">
        <f t="shared" si="617"/>
        <v>06</v>
      </c>
      <c r="L9860" t="str">
        <f t="shared" si="618"/>
        <v>30</v>
      </c>
      <c r="M9860" s="2">
        <f t="shared" si="619"/>
        <v>42185.5625</v>
      </c>
    </row>
    <row r="9861" spans="1:13" x14ac:dyDescent="0.35">
      <c r="A9861">
        <v>-2.6530612244898002</v>
      </c>
      <c r="B9861" t="s">
        <v>439</v>
      </c>
      <c r="C9861" t="s">
        <v>7570</v>
      </c>
      <c r="D9861">
        <v>20151007174500</v>
      </c>
      <c r="E9861" s="1">
        <f>IF(SUMPRODUCT(--ISNUMBER(SEARCH({"ECON_EARNINGSREPORT","ECON_STOCKMARKET"},C9861)))&gt;0,1,0)</f>
        <v>1</v>
      </c>
      <c r="F9861" s="1">
        <f>IF(SUMPRODUCT(--ISNUMBER(SEARCH({"ENV_"},C9861)))&gt;0,1,0)</f>
        <v>1</v>
      </c>
      <c r="G9861" s="1">
        <f>IF(SUMPRODUCT(--ISNUMBER(SEARCH({"DISCRIMINATION","HARASSMENT","HATE_SPEECH","GENDER_VIOLENCE"},C9861)))&gt;0,1,0)</f>
        <v>0</v>
      </c>
      <c r="H9861" s="1">
        <f>IF(SUMPRODUCT(--ISNUMBER(SEARCH({"LEGALIZE","LEGISLATION","TRIAL"},C9861)))&gt;0,1,0)</f>
        <v>1</v>
      </c>
      <c r="I9861" s="1">
        <f>IF(SUMPRODUCT(--ISNUMBER(SEARCH({"LEADER"},C9861)))&gt;0,1,0)</f>
        <v>0</v>
      </c>
      <c r="J9861" t="str">
        <f t="shared" si="616"/>
        <v>2015</v>
      </c>
      <c r="K9861" t="str">
        <f t="shared" si="617"/>
        <v>10</v>
      </c>
      <c r="L9861" t="str">
        <f t="shared" si="618"/>
        <v>07</v>
      </c>
      <c r="M9861" s="2">
        <f t="shared" si="619"/>
        <v>42284.739583333336</v>
      </c>
    </row>
    <row r="9862" spans="1:13" x14ac:dyDescent="0.35">
      <c r="A9862">
        <v>-0.949367088607595</v>
      </c>
      <c r="B9862" t="s">
        <v>346</v>
      </c>
      <c r="C9862" t="s">
        <v>4101</v>
      </c>
      <c r="D9862">
        <v>20150310210000</v>
      </c>
      <c r="E9862" s="1">
        <f>IF(SUMPRODUCT(--ISNUMBER(SEARCH({"ECON_EARNINGSREPORT","ECON_STOCKMARKET"},C9862)))&gt;0,1,0)</f>
        <v>0</v>
      </c>
      <c r="F9862" s="1">
        <f>IF(SUMPRODUCT(--ISNUMBER(SEARCH({"ENV_"},C9862)))&gt;0,1,0)</f>
        <v>0</v>
      </c>
      <c r="G9862" s="1">
        <f>IF(SUMPRODUCT(--ISNUMBER(SEARCH({"DISCRIMINATION","HARASSMENT","HATE_SPEECH","GENDER_VIOLENCE"},C9862)))&gt;0,1,0)</f>
        <v>0</v>
      </c>
      <c r="H9862" s="1">
        <f>IF(SUMPRODUCT(--ISNUMBER(SEARCH({"LEGALIZE","LEGISLATION","TRIAL"},C9862)))&gt;0,1,0)</f>
        <v>1</v>
      </c>
      <c r="I9862" s="1">
        <f>IF(SUMPRODUCT(--ISNUMBER(SEARCH({"LEADER"},C9862)))&gt;0,1,0)</f>
        <v>0</v>
      </c>
      <c r="J9862" t="str">
        <f t="shared" si="616"/>
        <v>2015</v>
      </c>
      <c r="K9862" t="str">
        <f t="shared" si="617"/>
        <v>03</v>
      </c>
      <c r="L9862" t="str">
        <f t="shared" si="618"/>
        <v>10</v>
      </c>
      <c r="M9862" s="2">
        <f t="shared" si="619"/>
        <v>42073.875</v>
      </c>
    </row>
    <row r="9863" spans="1:13" x14ac:dyDescent="0.35">
      <c r="A9863">
        <v>-3.9408866995073901</v>
      </c>
      <c r="B9863" t="s">
        <v>7211</v>
      </c>
      <c r="C9863" t="s">
        <v>7571</v>
      </c>
      <c r="D9863">
        <v>20151102220000</v>
      </c>
      <c r="E9863" s="1">
        <f>IF(SUMPRODUCT(--ISNUMBER(SEARCH({"ECON_EARNINGSREPORT","ECON_STOCKMARKET"},C9863)))&gt;0,1,0)</f>
        <v>1</v>
      </c>
      <c r="F9863" s="1">
        <f>IF(SUMPRODUCT(--ISNUMBER(SEARCH({"ENV_"},C9863)))&gt;0,1,0)</f>
        <v>0</v>
      </c>
      <c r="G9863" s="1">
        <f>IF(SUMPRODUCT(--ISNUMBER(SEARCH({"DISCRIMINATION","HARASSMENT","HATE_SPEECH","GENDER_VIOLENCE"},C9863)))&gt;0,1,0)</f>
        <v>0</v>
      </c>
      <c r="H9863" s="1">
        <f>IF(SUMPRODUCT(--ISNUMBER(SEARCH({"LEGALIZE","LEGISLATION","TRIAL"},C9863)))&gt;0,1,0)</f>
        <v>0</v>
      </c>
      <c r="I9863" s="1">
        <f>IF(SUMPRODUCT(--ISNUMBER(SEARCH({"LEADER"},C9863)))&gt;0,1,0)</f>
        <v>0</v>
      </c>
      <c r="J9863" t="str">
        <f t="shared" si="616"/>
        <v>2015</v>
      </c>
      <c r="K9863" t="str">
        <f t="shared" si="617"/>
        <v>11</v>
      </c>
      <c r="L9863" t="str">
        <f t="shared" si="618"/>
        <v>02</v>
      </c>
      <c r="M9863" s="2">
        <f t="shared" si="619"/>
        <v>42310.916666666664</v>
      </c>
    </row>
    <row r="9864" spans="1:13" x14ac:dyDescent="0.35">
      <c r="A9864">
        <v>0.65217391304347805</v>
      </c>
      <c r="B9864" t="s">
        <v>4313</v>
      </c>
      <c r="C9864" t="s">
        <v>7572</v>
      </c>
      <c r="D9864">
        <v>20151111213000</v>
      </c>
      <c r="E9864" s="1">
        <f>IF(SUMPRODUCT(--ISNUMBER(SEARCH({"ECON_EARNINGSREPORT","ECON_STOCKMARKET"},C9864)))&gt;0,1,0)</f>
        <v>0</v>
      </c>
      <c r="F9864" s="1">
        <f>IF(SUMPRODUCT(--ISNUMBER(SEARCH({"ENV_"},C9864)))&gt;0,1,0)</f>
        <v>1</v>
      </c>
      <c r="G9864" s="1">
        <f>IF(SUMPRODUCT(--ISNUMBER(SEARCH({"DISCRIMINATION","HARASSMENT","HATE_SPEECH","GENDER_VIOLENCE"},C9864)))&gt;0,1,0)</f>
        <v>0</v>
      </c>
      <c r="H9864" s="1">
        <f>IF(SUMPRODUCT(--ISNUMBER(SEARCH({"LEGALIZE","LEGISLATION","TRIAL"},C9864)))&gt;0,1,0)</f>
        <v>0</v>
      </c>
      <c r="I9864" s="1">
        <f>IF(SUMPRODUCT(--ISNUMBER(SEARCH({"LEADER"},C9864)))&gt;0,1,0)</f>
        <v>0</v>
      </c>
      <c r="J9864" t="str">
        <f t="shared" si="616"/>
        <v>2015</v>
      </c>
      <c r="K9864" t="str">
        <f t="shared" si="617"/>
        <v>11</v>
      </c>
      <c r="L9864" t="str">
        <f t="shared" si="618"/>
        <v>11</v>
      </c>
      <c r="M9864" s="2">
        <f t="shared" si="619"/>
        <v>42319.895833333336</v>
      </c>
    </row>
    <row r="9865" spans="1:13" x14ac:dyDescent="0.35">
      <c r="A9865">
        <v>-1.22448979591837</v>
      </c>
      <c r="B9865" t="s">
        <v>5427</v>
      </c>
      <c r="C9865" t="s">
        <v>7573</v>
      </c>
      <c r="D9865">
        <v>20150821094500</v>
      </c>
      <c r="E9865" s="1">
        <f>IF(SUMPRODUCT(--ISNUMBER(SEARCH({"ECON_EARNINGSREPORT","ECON_STOCKMARKET"},C9865)))&gt;0,1,0)</f>
        <v>0</v>
      </c>
      <c r="F9865" s="1">
        <f>IF(SUMPRODUCT(--ISNUMBER(SEARCH({"ENV_"},C9865)))&gt;0,1,0)</f>
        <v>0</v>
      </c>
      <c r="G9865" s="1">
        <f>IF(SUMPRODUCT(--ISNUMBER(SEARCH({"DISCRIMINATION","HARASSMENT","HATE_SPEECH","GENDER_VIOLENCE"},C9865)))&gt;0,1,0)</f>
        <v>0</v>
      </c>
      <c r="H9865" s="1">
        <f>IF(SUMPRODUCT(--ISNUMBER(SEARCH({"LEGALIZE","LEGISLATION","TRIAL"},C9865)))&gt;0,1,0)</f>
        <v>0</v>
      </c>
      <c r="I9865" s="1">
        <f>IF(SUMPRODUCT(--ISNUMBER(SEARCH({"LEADER"},C9865)))&gt;0,1,0)</f>
        <v>0</v>
      </c>
      <c r="J9865" t="str">
        <f t="shared" si="616"/>
        <v>2015</v>
      </c>
      <c r="K9865" t="str">
        <f t="shared" si="617"/>
        <v>08</v>
      </c>
      <c r="L9865" t="str">
        <f t="shared" si="618"/>
        <v>21</v>
      </c>
      <c r="M9865" s="2">
        <f t="shared" si="619"/>
        <v>42237.40625</v>
      </c>
    </row>
    <row r="9866" spans="1:13" x14ac:dyDescent="0.35">
      <c r="A9866">
        <v>-1.2012012012012001</v>
      </c>
      <c r="B9866" t="s">
        <v>1027</v>
      </c>
      <c r="C9866" t="s">
        <v>4071</v>
      </c>
      <c r="D9866">
        <v>20151125000000</v>
      </c>
      <c r="E9866" s="1">
        <f>IF(SUMPRODUCT(--ISNUMBER(SEARCH({"ECON_EARNINGSREPORT","ECON_STOCKMARKET"},C9866)))&gt;0,1,0)</f>
        <v>1</v>
      </c>
      <c r="F9866" s="1">
        <f>IF(SUMPRODUCT(--ISNUMBER(SEARCH({"ENV_"},C9866)))&gt;0,1,0)</f>
        <v>0</v>
      </c>
      <c r="G9866" s="1">
        <f>IF(SUMPRODUCT(--ISNUMBER(SEARCH({"DISCRIMINATION","HARASSMENT","HATE_SPEECH","GENDER_VIOLENCE"},C9866)))&gt;0,1,0)</f>
        <v>0</v>
      </c>
      <c r="H9866" s="1">
        <f>IF(SUMPRODUCT(--ISNUMBER(SEARCH({"LEGALIZE","LEGISLATION","TRIAL"},C9866)))&gt;0,1,0)</f>
        <v>0</v>
      </c>
      <c r="I9866" s="1">
        <f>IF(SUMPRODUCT(--ISNUMBER(SEARCH({"LEADER"},C9866)))&gt;0,1,0)</f>
        <v>1</v>
      </c>
      <c r="J9866" t="str">
        <f t="shared" si="616"/>
        <v>2015</v>
      </c>
      <c r="K9866" t="str">
        <f t="shared" si="617"/>
        <v>11</v>
      </c>
      <c r="L9866" t="str">
        <f t="shared" si="618"/>
        <v>25</v>
      </c>
      <c r="M9866" s="2">
        <f t="shared" si="619"/>
        <v>42333</v>
      </c>
    </row>
    <row r="9867" spans="1:13" x14ac:dyDescent="0.35">
      <c r="A9867">
        <v>2.01793721973094</v>
      </c>
      <c r="B9867" t="s">
        <v>337</v>
      </c>
      <c r="C9867" t="s">
        <v>7574</v>
      </c>
      <c r="D9867">
        <v>20151104151500</v>
      </c>
      <c r="E9867" s="1">
        <f>IF(SUMPRODUCT(--ISNUMBER(SEARCH({"ECON_EARNINGSREPORT","ECON_STOCKMARKET"},C9867)))&gt;0,1,0)</f>
        <v>0</v>
      </c>
      <c r="F9867" s="1">
        <f>IF(SUMPRODUCT(--ISNUMBER(SEARCH({"ENV_"},C9867)))&gt;0,1,0)</f>
        <v>0</v>
      </c>
      <c r="G9867" s="1">
        <f>IF(SUMPRODUCT(--ISNUMBER(SEARCH({"DISCRIMINATION","HARASSMENT","HATE_SPEECH","GENDER_VIOLENCE"},C9867)))&gt;0,1,0)</f>
        <v>0</v>
      </c>
      <c r="H9867" s="1">
        <f>IF(SUMPRODUCT(--ISNUMBER(SEARCH({"LEGALIZE","LEGISLATION","TRIAL"},C9867)))&gt;0,1,0)</f>
        <v>0</v>
      </c>
      <c r="I9867" s="1">
        <f>IF(SUMPRODUCT(--ISNUMBER(SEARCH({"LEADER"},C9867)))&gt;0,1,0)</f>
        <v>0</v>
      </c>
      <c r="J9867" t="str">
        <f t="shared" si="616"/>
        <v>2015</v>
      </c>
      <c r="K9867" t="str">
        <f t="shared" si="617"/>
        <v>11</v>
      </c>
      <c r="L9867" t="str">
        <f t="shared" si="618"/>
        <v>04</v>
      </c>
      <c r="M9867" s="2">
        <f t="shared" si="619"/>
        <v>42312.635416666664</v>
      </c>
    </row>
    <row r="9868" spans="1:13" x14ac:dyDescent="0.35">
      <c r="A9868">
        <v>2.69784172661871</v>
      </c>
      <c r="B9868" t="s">
        <v>4032</v>
      </c>
      <c r="C9868" t="s">
        <v>7575</v>
      </c>
      <c r="D9868">
        <v>20150624124500</v>
      </c>
      <c r="E9868" s="1">
        <f>IF(SUMPRODUCT(--ISNUMBER(SEARCH({"ECON_EARNINGSREPORT","ECON_STOCKMARKET"},C9868)))&gt;0,1,0)</f>
        <v>1</v>
      </c>
      <c r="F9868" s="1">
        <f>IF(SUMPRODUCT(--ISNUMBER(SEARCH({"ENV_"},C9868)))&gt;0,1,0)</f>
        <v>0</v>
      </c>
      <c r="G9868" s="1">
        <f>IF(SUMPRODUCT(--ISNUMBER(SEARCH({"DISCRIMINATION","HARASSMENT","HATE_SPEECH","GENDER_VIOLENCE"},C9868)))&gt;0,1,0)</f>
        <v>0</v>
      </c>
      <c r="H9868" s="1">
        <f>IF(SUMPRODUCT(--ISNUMBER(SEARCH({"LEGALIZE","LEGISLATION","TRIAL"},C9868)))&gt;0,1,0)</f>
        <v>0</v>
      </c>
      <c r="I9868" s="1">
        <f>IF(SUMPRODUCT(--ISNUMBER(SEARCH({"LEADER"},C9868)))&gt;0,1,0)</f>
        <v>0</v>
      </c>
      <c r="J9868" t="str">
        <f t="shared" si="616"/>
        <v>2015</v>
      </c>
      <c r="K9868" t="str">
        <f t="shared" si="617"/>
        <v>06</v>
      </c>
      <c r="L9868" t="str">
        <f t="shared" si="618"/>
        <v>24</v>
      </c>
      <c r="M9868" s="2">
        <f t="shared" si="619"/>
        <v>42179.53125</v>
      </c>
    </row>
    <row r="9869" spans="1:13" x14ac:dyDescent="0.35">
      <c r="A9869">
        <v>2.2443890274314202</v>
      </c>
      <c r="B9869" t="s">
        <v>133</v>
      </c>
      <c r="C9869" t="s">
        <v>7576</v>
      </c>
      <c r="D9869">
        <v>20160522143000</v>
      </c>
      <c r="E9869" s="1">
        <f>IF(SUMPRODUCT(--ISNUMBER(SEARCH({"ECON_EARNINGSREPORT","ECON_STOCKMARKET"},C9869)))&gt;0,1,0)</f>
        <v>1</v>
      </c>
      <c r="F9869" s="1">
        <f>IF(SUMPRODUCT(--ISNUMBER(SEARCH({"ENV_"},C9869)))&gt;0,1,0)</f>
        <v>0</v>
      </c>
      <c r="G9869" s="1">
        <f>IF(SUMPRODUCT(--ISNUMBER(SEARCH({"DISCRIMINATION","HARASSMENT","HATE_SPEECH","GENDER_VIOLENCE"},C9869)))&gt;0,1,0)</f>
        <v>0</v>
      </c>
      <c r="H9869" s="1">
        <f>IF(SUMPRODUCT(--ISNUMBER(SEARCH({"LEGALIZE","LEGISLATION","TRIAL"},C9869)))&gt;0,1,0)</f>
        <v>0</v>
      </c>
      <c r="I9869" s="1">
        <f>IF(SUMPRODUCT(--ISNUMBER(SEARCH({"LEADER"},C9869)))&gt;0,1,0)</f>
        <v>0</v>
      </c>
      <c r="J9869" t="str">
        <f t="shared" si="616"/>
        <v>2016</v>
      </c>
      <c r="K9869" t="str">
        <f t="shared" si="617"/>
        <v>05</v>
      </c>
      <c r="L9869" t="str">
        <f t="shared" si="618"/>
        <v>22</v>
      </c>
      <c r="M9869" s="2">
        <f t="shared" si="619"/>
        <v>42512.604166666664</v>
      </c>
    </row>
    <row r="9870" spans="1:13" x14ac:dyDescent="0.35">
      <c r="A9870">
        <v>0.24390243902438999</v>
      </c>
      <c r="B9870" t="s">
        <v>717</v>
      </c>
      <c r="C9870" t="s">
        <v>7577</v>
      </c>
      <c r="D9870">
        <v>20151130040000</v>
      </c>
      <c r="E9870" s="1">
        <f>IF(SUMPRODUCT(--ISNUMBER(SEARCH({"ECON_EARNINGSREPORT","ECON_STOCKMARKET"},C9870)))&gt;0,1,0)</f>
        <v>1</v>
      </c>
      <c r="F9870" s="1">
        <f>IF(SUMPRODUCT(--ISNUMBER(SEARCH({"ENV_"},C9870)))&gt;0,1,0)</f>
        <v>0</v>
      </c>
      <c r="G9870" s="1">
        <f>IF(SUMPRODUCT(--ISNUMBER(SEARCH({"DISCRIMINATION","HARASSMENT","HATE_SPEECH","GENDER_VIOLENCE"},C9870)))&gt;0,1,0)</f>
        <v>0</v>
      </c>
      <c r="H9870" s="1">
        <f>IF(SUMPRODUCT(--ISNUMBER(SEARCH({"LEGALIZE","LEGISLATION","TRIAL"},C9870)))&gt;0,1,0)</f>
        <v>0</v>
      </c>
      <c r="I9870" s="1">
        <f>IF(SUMPRODUCT(--ISNUMBER(SEARCH({"LEADER"},C9870)))&gt;0,1,0)</f>
        <v>0</v>
      </c>
      <c r="J9870" t="str">
        <f t="shared" si="616"/>
        <v>2015</v>
      </c>
      <c r="K9870" t="str">
        <f t="shared" si="617"/>
        <v>11</v>
      </c>
      <c r="L9870" t="str">
        <f t="shared" si="618"/>
        <v>30</v>
      </c>
      <c r="M9870" s="2">
        <f t="shared" si="619"/>
        <v>42338.166666666664</v>
      </c>
    </row>
    <row r="9871" spans="1:13" x14ac:dyDescent="0.35">
      <c r="A9871">
        <v>3.4593724859211599</v>
      </c>
      <c r="B9871" t="s">
        <v>26</v>
      </c>
      <c r="C9871" t="s">
        <v>7578</v>
      </c>
      <c r="D9871">
        <v>20150820190000</v>
      </c>
      <c r="E9871" s="1">
        <f>IF(SUMPRODUCT(--ISNUMBER(SEARCH({"ECON_EARNINGSREPORT","ECON_STOCKMARKET"},C9871)))&gt;0,1,0)</f>
        <v>1</v>
      </c>
      <c r="F9871" s="1">
        <f>IF(SUMPRODUCT(--ISNUMBER(SEARCH({"ENV_"},C9871)))&gt;0,1,0)</f>
        <v>0</v>
      </c>
      <c r="G9871" s="1">
        <f>IF(SUMPRODUCT(--ISNUMBER(SEARCH({"DISCRIMINATION","HARASSMENT","HATE_SPEECH","GENDER_VIOLENCE"},C9871)))&gt;0,1,0)</f>
        <v>0</v>
      </c>
      <c r="H9871" s="1">
        <f>IF(SUMPRODUCT(--ISNUMBER(SEARCH({"LEGALIZE","LEGISLATION","TRIAL"},C9871)))&gt;0,1,0)</f>
        <v>0</v>
      </c>
      <c r="I9871" s="1">
        <f>IF(SUMPRODUCT(--ISNUMBER(SEARCH({"LEADER"},C9871)))&gt;0,1,0)</f>
        <v>0</v>
      </c>
      <c r="J9871" t="str">
        <f t="shared" si="616"/>
        <v>2015</v>
      </c>
      <c r="K9871" t="str">
        <f t="shared" si="617"/>
        <v>08</v>
      </c>
      <c r="L9871" t="str">
        <f t="shared" si="618"/>
        <v>20</v>
      </c>
      <c r="M9871" s="2">
        <f t="shared" si="619"/>
        <v>42236.791666666664</v>
      </c>
    </row>
    <row r="9872" spans="1:13" x14ac:dyDescent="0.35">
      <c r="A9872">
        <v>-1.99501246882793</v>
      </c>
      <c r="B9872" t="s">
        <v>4288</v>
      </c>
      <c r="C9872" t="s">
        <v>4024</v>
      </c>
      <c r="D9872">
        <v>20151126010000</v>
      </c>
      <c r="E9872" s="1">
        <f>IF(SUMPRODUCT(--ISNUMBER(SEARCH({"ECON_EARNINGSREPORT","ECON_STOCKMARKET"},C9872)))&gt;0,1,0)</f>
        <v>0</v>
      </c>
      <c r="F9872" s="1">
        <f>IF(SUMPRODUCT(--ISNUMBER(SEARCH({"ENV_"},C9872)))&gt;0,1,0)</f>
        <v>0</v>
      </c>
      <c r="G9872" s="1">
        <f>IF(SUMPRODUCT(--ISNUMBER(SEARCH({"DISCRIMINATION","HARASSMENT","HATE_SPEECH","GENDER_VIOLENCE"},C9872)))&gt;0,1,0)</f>
        <v>0</v>
      </c>
      <c r="H9872" s="1">
        <f>IF(SUMPRODUCT(--ISNUMBER(SEARCH({"LEGALIZE","LEGISLATION","TRIAL"},C9872)))&gt;0,1,0)</f>
        <v>0</v>
      </c>
      <c r="I9872" s="1">
        <f>IF(SUMPRODUCT(--ISNUMBER(SEARCH({"LEADER"},C9872)))&gt;0,1,0)</f>
        <v>0</v>
      </c>
      <c r="J9872" t="str">
        <f t="shared" si="616"/>
        <v>2015</v>
      </c>
      <c r="K9872" t="str">
        <f t="shared" si="617"/>
        <v>11</v>
      </c>
      <c r="L9872" t="str">
        <f t="shared" si="618"/>
        <v>26</v>
      </c>
      <c r="M9872" s="2">
        <f t="shared" si="619"/>
        <v>42334.041666666664</v>
      </c>
    </row>
    <row r="9873" spans="1:13" x14ac:dyDescent="0.35">
      <c r="A9873">
        <v>-0.28409090909090901</v>
      </c>
      <c r="B9873" t="s">
        <v>2122</v>
      </c>
      <c r="C9873" t="s">
        <v>7579</v>
      </c>
      <c r="D9873">
        <v>20150305050000</v>
      </c>
      <c r="E9873" s="1">
        <f>IF(SUMPRODUCT(--ISNUMBER(SEARCH({"ECON_EARNINGSREPORT","ECON_STOCKMARKET"},C9873)))&gt;0,1,0)</f>
        <v>0</v>
      </c>
      <c r="F9873" s="1">
        <f>IF(SUMPRODUCT(--ISNUMBER(SEARCH({"ENV_"},C9873)))&gt;0,1,0)</f>
        <v>0</v>
      </c>
      <c r="G9873" s="1">
        <f>IF(SUMPRODUCT(--ISNUMBER(SEARCH({"DISCRIMINATION","HARASSMENT","HATE_SPEECH","GENDER_VIOLENCE"},C9873)))&gt;0,1,0)</f>
        <v>0</v>
      </c>
      <c r="H9873" s="1">
        <f>IF(SUMPRODUCT(--ISNUMBER(SEARCH({"LEGALIZE","LEGISLATION","TRIAL"},C9873)))&gt;0,1,0)</f>
        <v>0</v>
      </c>
      <c r="I9873" s="1">
        <f>IF(SUMPRODUCT(--ISNUMBER(SEARCH({"LEADER"},C9873)))&gt;0,1,0)</f>
        <v>0</v>
      </c>
      <c r="J9873" t="str">
        <f t="shared" si="616"/>
        <v>2015</v>
      </c>
      <c r="K9873" t="str">
        <f t="shared" si="617"/>
        <v>03</v>
      </c>
      <c r="L9873" t="str">
        <f t="shared" si="618"/>
        <v>05</v>
      </c>
      <c r="M9873" s="2">
        <f t="shared" si="619"/>
        <v>42068.208333333336</v>
      </c>
    </row>
    <row r="9874" spans="1:13" x14ac:dyDescent="0.35">
      <c r="A9874">
        <v>1.3953488372092999</v>
      </c>
      <c r="B9874" t="s">
        <v>5100</v>
      </c>
      <c r="C9874" t="s">
        <v>585</v>
      </c>
      <c r="D9874">
        <v>20150303063000</v>
      </c>
      <c r="E9874" s="1">
        <f>IF(SUMPRODUCT(--ISNUMBER(SEARCH({"ECON_EARNINGSREPORT","ECON_STOCKMARKET"},C9874)))&gt;0,1,0)</f>
        <v>0</v>
      </c>
      <c r="F9874" s="1">
        <f>IF(SUMPRODUCT(--ISNUMBER(SEARCH({"ENV_"},C9874)))&gt;0,1,0)</f>
        <v>0</v>
      </c>
      <c r="G9874" s="1">
        <f>IF(SUMPRODUCT(--ISNUMBER(SEARCH({"DISCRIMINATION","HARASSMENT","HATE_SPEECH","GENDER_VIOLENCE"},C9874)))&gt;0,1,0)</f>
        <v>0</v>
      </c>
      <c r="H9874" s="1">
        <f>IF(SUMPRODUCT(--ISNUMBER(SEARCH({"LEGALIZE","LEGISLATION","TRIAL"},C9874)))&gt;0,1,0)</f>
        <v>0</v>
      </c>
      <c r="I9874" s="1">
        <f>IF(SUMPRODUCT(--ISNUMBER(SEARCH({"LEADER"},C9874)))&gt;0,1,0)</f>
        <v>0</v>
      </c>
      <c r="J9874" t="str">
        <f t="shared" si="616"/>
        <v>2015</v>
      </c>
      <c r="K9874" t="str">
        <f t="shared" si="617"/>
        <v>03</v>
      </c>
      <c r="L9874" t="str">
        <f t="shared" si="618"/>
        <v>03</v>
      </c>
      <c r="M9874" s="2">
        <f t="shared" si="619"/>
        <v>42066.270833333336</v>
      </c>
    </row>
    <row r="9875" spans="1:13" x14ac:dyDescent="0.35">
      <c r="A9875">
        <v>0.90252707581227498</v>
      </c>
      <c r="B9875" t="s">
        <v>556</v>
      </c>
      <c r="C9875" t="s">
        <v>4131</v>
      </c>
      <c r="D9875">
        <v>20150310130000</v>
      </c>
      <c r="E9875" s="1">
        <f>IF(SUMPRODUCT(--ISNUMBER(SEARCH({"ECON_EARNINGSREPORT","ECON_STOCKMARKET"},C9875)))&gt;0,1,0)</f>
        <v>0</v>
      </c>
      <c r="F9875" s="1">
        <f>IF(SUMPRODUCT(--ISNUMBER(SEARCH({"ENV_"},C9875)))&gt;0,1,0)</f>
        <v>0</v>
      </c>
      <c r="G9875" s="1">
        <f>IF(SUMPRODUCT(--ISNUMBER(SEARCH({"DISCRIMINATION","HARASSMENT","HATE_SPEECH","GENDER_VIOLENCE"},C9875)))&gt;0,1,0)</f>
        <v>0</v>
      </c>
      <c r="H9875" s="1">
        <f>IF(SUMPRODUCT(--ISNUMBER(SEARCH({"LEGALIZE","LEGISLATION","TRIAL"},C9875)))&gt;0,1,0)</f>
        <v>0</v>
      </c>
      <c r="I9875" s="1">
        <f>IF(SUMPRODUCT(--ISNUMBER(SEARCH({"LEADER"},C9875)))&gt;0,1,0)</f>
        <v>0</v>
      </c>
      <c r="J9875" t="str">
        <f t="shared" si="616"/>
        <v>2015</v>
      </c>
      <c r="K9875" t="str">
        <f t="shared" si="617"/>
        <v>03</v>
      </c>
      <c r="L9875" t="str">
        <f t="shared" si="618"/>
        <v>10</v>
      </c>
      <c r="M9875" s="2">
        <f t="shared" si="619"/>
        <v>42073.541666666664</v>
      </c>
    </row>
    <row r="9876" spans="1:13" x14ac:dyDescent="0.35">
      <c r="A9876">
        <v>-1.31233595800525</v>
      </c>
      <c r="B9876" t="s">
        <v>1320</v>
      </c>
      <c r="C9876" t="s">
        <v>6805</v>
      </c>
      <c r="D9876">
        <v>20150225121500</v>
      </c>
      <c r="E9876" s="1">
        <f>IF(SUMPRODUCT(--ISNUMBER(SEARCH({"ECON_EARNINGSREPORT","ECON_STOCKMARKET"},C9876)))&gt;0,1,0)</f>
        <v>1</v>
      </c>
      <c r="F9876" s="1">
        <f>IF(SUMPRODUCT(--ISNUMBER(SEARCH({"ENV_"},C9876)))&gt;0,1,0)</f>
        <v>0</v>
      </c>
      <c r="G9876" s="1">
        <f>IF(SUMPRODUCT(--ISNUMBER(SEARCH({"DISCRIMINATION","HARASSMENT","HATE_SPEECH","GENDER_VIOLENCE"},C9876)))&gt;0,1,0)</f>
        <v>0</v>
      </c>
      <c r="H9876" s="1">
        <f>IF(SUMPRODUCT(--ISNUMBER(SEARCH({"LEGALIZE","LEGISLATION","TRIAL"},C9876)))&gt;0,1,0)</f>
        <v>0</v>
      </c>
      <c r="I9876" s="1">
        <f>IF(SUMPRODUCT(--ISNUMBER(SEARCH({"LEADER"},C9876)))&gt;0,1,0)</f>
        <v>0</v>
      </c>
      <c r="J9876" t="str">
        <f t="shared" si="616"/>
        <v>2015</v>
      </c>
      <c r="K9876" t="str">
        <f t="shared" si="617"/>
        <v>02</v>
      </c>
      <c r="L9876" t="str">
        <f t="shared" si="618"/>
        <v>25</v>
      </c>
      <c r="M9876" s="2">
        <f t="shared" si="619"/>
        <v>42060.510416666664</v>
      </c>
    </row>
    <row r="9877" spans="1:13" x14ac:dyDescent="0.35">
      <c r="A9877">
        <v>0</v>
      </c>
      <c r="B9877" t="s">
        <v>26</v>
      </c>
      <c r="C9877" t="s">
        <v>7580</v>
      </c>
      <c r="D9877">
        <v>20150521210000</v>
      </c>
      <c r="E9877" s="1">
        <f>IF(SUMPRODUCT(--ISNUMBER(SEARCH({"ECON_EARNINGSREPORT","ECON_STOCKMARKET"},C9877)))&gt;0,1,0)</f>
        <v>0</v>
      </c>
      <c r="F9877" s="1">
        <f>IF(SUMPRODUCT(--ISNUMBER(SEARCH({"ENV_"},C9877)))&gt;0,1,0)</f>
        <v>0</v>
      </c>
      <c r="G9877" s="1">
        <f>IF(SUMPRODUCT(--ISNUMBER(SEARCH({"DISCRIMINATION","HARASSMENT","HATE_SPEECH","GENDER_VIOLENCE"},C9877)))&gt;0,1,0)</f>
        <v>0</v>
      </c>
      <c r="H9877" s="1">
        <f>IF(SUMPRODUCT(--ISNUMBER(SEARCH({"LEGALIZE","LEGISLATION","TRIAL"},C9877)))&gt;0,1,0)</f>
        <v>0</v>
      </c>
      <c r="I9877" s="1">
        <f>IF(SUMPRODUCT(--ISNUMBER(SEARCH({"LEADER"},C9877)))&gt;0,1,0)</f>
        <v>0</v>
      </c>
      <c r="J9877" t="str">
        <f t="shared" si="616"/>
        <v>2015</v>
      </c>
      <c r="K9877" t="str">
        <f t="shared" si="617"/>
        <v>05</v>
      </c>
      <c r="L9877" t="str">
        <f t="shared" si="618"/>
        <v>21</v>
      </c>
      <c r="M9877" s="2">
        <f t="shared" si="619"/>
        <v>42145.875</v>
      </c>
    </row>
    <row r="9878" spans="1:13" x14ac:dyDescent="0.35">
      <c r="A9878">
        <v>1.92307692307692</v>
      </c>
      <c r="B9878" t="s">
        <v>717</v>
      </c>
      <c r="C9878" t="s">
        <v>7581</v>
      </c>
      <c r="D9878">
        <v>20160113200000</v>
      </c>
      <c r="E9878" s="1">
        <f>IF(SUMPRODUCT(--ISNUMBER(SEARCH({"ECON_EARNINGSREPORT","ECON_STOCKMARKET"},C9878)))&gt;0,1,0)</f>
        <v>1</v>
      </c>
      <c r="F9878" s="1">
        <f>IF(SUMPRODUCT(--ISNUMBER(SEARCH({"ENV_"},C9878)))&gt;0,1,0)</f>
        <v>0</v>
      </c>
      <c r="G9878" s="1">
        <f>IF(SUMPRODUCT(--ISNUMBER(SEARCH({"DISCRIMINATION","HARASSMENT","HATE_SPEECH","GENDER_VIOLENCE"},C9878)))&gt;0,1,0)</f>
        <v>0</v>
      </c>
      <c r="H9878" s="1">
        <f>IF(SUMPRODUCT(--ISNUMBER(SEARCH({"LEGALIZE","LEGISLATION","TRIAL"},C9878)))&gt;0,1,0)</f>
        <v>0</v>
      </c>
      <c r="I9878" s="1">
        <f>IF(SUMPRODUCT(--ISNUMBER(SEARCH({"LEADER"},C9878)))&gt;0,1,0)</f>
        <v>0</v>
      </c>
      <c r="J9878" t="str">
        <f t="shared" si="616"/>
        <v>2016</v>
      </c>
      <c r="K9878" t="str">
        <f t="shared" si="617"/>
        <v>01</v>
      </c>
      <c r="L9878" t="str">
        <f t="shared" si="618"/>
        <v>13</v>
      </c>
      <c r="M9878" s="2">
        <f t="shared" si="619"/>
        <v>42382.833333333336</v>
      </c>
    </row>
    <row r="9879" spans="1:13" x14ac:dyDescent="0.35">
      <c r="A9879">
        <v>-1.7421602787456401</v>
      </c>
      <c r="B9879" t="s">
        <v>4417</v>
      </c>
      <c r="C9879" t="s">
        <v>939</v>
      </c>
      <c r="D9879">
        <v>20150306193000</v>
      </c>
      <c r="E9879" s="1">
        <f>IF(SUMPRODUCT(--ISNUMBER(SEARCH({"ECON_EARNINGSREPORT","ECON_STOCKMARKET"},C9879)))&gt;0,1,0)</f>
        <v>1</v>
      </c>
      <c r="F9879" s="1">
        <f>IF(SUMPRODUCT(--ISNUMBER(SEARCH({"ENV_"},C9879)))&gt;0,1,0)</f>
        <v>0</v>
      </c>
      <c r="G9879" s="1">
        <f>IF(SUMPRODUCT(--ISNUMBER(SEARCH({"DISCRIMINATION","HARASSMENT","HATE_SPEECH","GENDER_VIOLENCE"},C9879)))&gt;0,1,0)</f>
        <v>0</v>
      </c>
      <c r="H9879" s="1">
        <f>IF(SUMPRODUCT(--ISNUMBER(SEARCH({"LEGALIZE","LEGISLATION","TRIAL"},C9879)))&gt;0,1,0)</f>
        <v>0</v>
      </c>
      <c r="I9879" s="1">
        <f>IF(SUMPRODUCT(--ISNUMBER(SEARCH({"LEADER"},C9879)))&gt;0,1,0)</f>
        <v>0</v>
      </c>
      <c r="J9879" t="str">
        <f t="shared" si="616"/>
        <v>2015</v>
      </c>
      <c r="K9879" t="str">
        <f t="shared" si="617"/>
        <v>03</v>
      </c>
      <c r="L9879" t="str">
        <f t="shared" si="618"/>
        <v>06</v>
      </c>
      <c r="M9879" s="2">
        <f t="shared" si="619"/>
        <v>42069.8125</v>
      </c>
    </row>
    <row r="9880" spans="1:13" x14ac:dyDescent="0.35">
      <c r="A9880">
        <v>0.28368794326241098</v>
      </c>
      <c r="B9880" t="s">
        <v>4615</v>
      </c>
      <c r="C9880" t="s">
        <v>7582</v>
      </c>
      <c r="D9880">
        <v>20150721141500</v>
      </c>
      <c r="E9880" s="1">
        <f>IF(SUMPRODUCT(--ISNUMBER(SEARCH({"ECON_EARNINGSREPORT","ECON_STOCKMARKET"},C9880)))&gt;0,1,0)</f>
        <v>1</v>
      </c>
      <c r="F9880" s="1">
        <f>IF(SUMPRODUCT(--ISNUMBER(SEARCH({"ENV_"},C9880)))&gt;0,1,0)</f>
        <v>0</v>
      </c>
      <c r="G9880" s="1">
        <f>IF(SUMPRODUCT(--ISNUMBER(SEARCH({"DISCRIMINATION","HARASSMENT","HATE_SPEECH","GENDER_VIOLENCE"},C9880)))&gt;0,1,0)</f>
        <v>0</v>
      </c>
      <c r="H9880" s="1">
        <f>IF(SUMPRODUCT(--ISNUMBER(SEARCH({"LEGALIZE","LEGISLATION","TRIAL"},C9880)))&gt;0,1,0)</f>
        <v>0</v>
      </c>
      <c r="I9880" s="1">
        <f>IF(SUMPRODUCT(--ISNUMBER(SEARCH({"LEADER"},C9880)))&gt;0,1,0)</f>
        <v>0</v>
      </c>
      <c r="J9880" t="str">
        <f t="shared" si="616"/>
        <v>2015</v>
      </c>
      <c r="K9880" t="str">
        <f t="shared" si="617"/>
        <v>07</v>
      </c>
      <c r="L9880" t="str">
        <f t="shared" si="618"/>
        <v>21</v>
      </c>
      <c r="M9880" s="2">
        <f t="shared" si="619"/>
        <v>42206.59375</v>
      </c>
    </row>
    <row r="9881" spans="1:13" x14ac:dyDescent="0.35">
      <c r="A9881">
        <v>-1.39442231075697</v>
      </c>
      <c r="B9881" t="s">
        <v>735</v>
      </c>
      <c r="C9881" t="s">
        <v>7583</v>
      </c>
      <c r="D9881">
        <v>20150915231500</v>
      </c>
      <c r="E9881" s="1">
        <f>IF(SUMPRODUCT(--ISNUMBER(SEARCH({"ECON_EARNINGSREPORT","ECON_STOCKMARKET"},C9881)))&gt;0,1,0)</f>
        <v>1</v>
      </c>
      <c r="F9881" s="1">
        <f>IF(SUMPRODUCT(--ISNUMBER(SEARCH({"ENV_"},C9881)))&gt;0,1,0)</f>
        <v>0</v>
      </c>
      <c r="G9881" s="1">
        <f>IF(SUMPRODUCT(--ISNUMBER(SEARCH({"DISCRIMINATION","HARASSMENT","HATE_SPEECH","GENDER_VIOLENCE"},C9881)))&gt;0,1,0)</f>
        <v>0</v>
      </c>
      <c r="H9881" s="1">
        <f>IF(SUMPRODUCT(--ISNUMBER(SEARCH({"LEGALIZE","LEGISLATION","TRIAL"},C9881)))&gt;0,1,0)</f>
        <v>0</v>
      </c>
      <c r="I9881" s="1">
        <f>IF(SUMPRODUCT(--ISNUMBER(SEARCH({"LEADER"},C9881)))&gt;0,1,0)</f>
        <v>0</v>
      </c>
      <c r="J9881" t="str">
        <f t="shared" si="616"/>
        <v>2015</v>
      </c>
      <c r="K9881" t="str">
        <f t="shared" si="617"/>
        <v>09</v>
      </c>
      <c r="L9881" t="str">
        <f t="shared" si="618"/>
        <v>15</v>
      </c>
      <c r="M9881" s="2">
        <f t="shared" si="619"/>
        <v>42262.96875</v>
      </c>
    </row>
    <row r="9882" spans="1:13" x14ac:dyDescent="0.35">
      <c r="A9882">
        <v>0.683760683760684</v>
      </c>
      <c r="B9882" t="s">
        <v>20</v>
      </c>
      <c r="C9882" t="s">
        <v>7584</v>
      </c>
      <c r="D9882">
        <v>20151203030000</v>
      </c>
      <c r="E9882" s="1">
        <f>IF(SUMPRODUCT(--ISNUMBER(SEARCH({"ECON_EARNINGSREPORT","ECON_STOCKMARKET"},C9882)))&gt;0,1,0)</f>
        <v>0</v>
      </c>
      <c r="F9882" s="1">
        <f>IF(SUMPRODUCT(--ISNUMBER(SEARCH({"ENV_"},C9882)))&gt;0,1,0)</f>
        <v>0</v>
      </c>
      <c r="G9882" s="1">
        <f>IF(SUMPRODUCT(--ISNUMBER(SEARCH({"DISCRIMINATION","HARASSMENT","HATE_SPEECH","GENDER_VIOLENCE"},C9882)))&gt;0,1,0)</f>
        <v>0</v>
      </c>
      <c r="H9882" s="1">
        <f>IF(SUMPRODUCT(--ISNUMBER(SEARCH({"LEGALIZE","LEGISLATION","TRIAL"},C9882)))&gt;0,1,0)</f>
        <v>0</v>
      </c>
      <c r="I9882" s="1">
        <f>IF(SUMPRODUCT(--ISNUMBER(SEARCH({"LEADER"},C9882)))&gt;0,1,0)</f>
        <v>0</v>
      </c>
      <c r="J9882" t="str">
        <f t="shared" si="616"/>
        <v>2015</v>
      </c>
      <c r="K9882" t="str">
        <f t="shared" si="617"/>
        <v>12</v>
      </c>
      <c r="L9882" t="str">
        <f t="shared" si="618"/>
        <v>03</v>
      </c>
      <c r="M9882" s="2">
        <f t="shared" si="619"/>
        <v>42341.125</v>
      </c>
    </row>
    <row r="9883" spans="1:13" x14ac:dyDescent="0.35">
      <c r="A9883">
        <v>-0.70588235294117596</v>
      </c>
      <c r="B9883" t="s">
        <v>7585</v>
      </c>
      <c r="C9883" t="s">
        <v>7586</v>
      </c>
      <c r="D9883">
        <v>20150504120000</v>
      </c>
      <c r="E9883" s="1">
        <f>IF(SUMPRODUCT(--ISNUMBER(SEARCH({"ECON_EARNINGSREPORT","ECON_STOCKMARKET"},C9883)))&gt;0,1,0)</f>
        <v>0</v>
      </c>
      <c r="F9883" s="1">
        <f>IF(SUMPRODUCT(--ISNUMBER(SEARCH({"ENV_"},C9883)))&gt;0,1,0)</f>
        <v>0</v>
      </c>
      <c r="G9883" s="1">
        <f>IF(SUMPRODUCT(--ISNUMBER(SEARCH({"DISCRIMINATION","HARASSMENT","HATE_SPEECH","GENDER_VIOLENCE"},C9883)))&gt;0,1,0)</f>
        <v>0</v>
      </c>
      <c r="H9883" s="1">
        <f>IF(SUMPRODUCT(--ISNUMBER(SEARCH({"LEGALIZE","LEGISLATION","TRIAL"},C9883)))&gt;0,1,0)</f>
        <v>0</v>
      </c>
      <c r="I9883" s="1">
        <f>IF(SUMPRODUCT(--ISNUMBER(SEARCH({"LEADER"},C9883)))&gt;0,1,0)</f>
        <v>1</v>
      </c>
      <c r="J9883" t="str">
        <f t="shared" si="616"/>
        <v>2015</v>
      </c>
      <c r="K9883" t="str">
        <f t="shared" si="617"/>
        <v>05</v>
      </c>
      <c r="L9883" t="str">
        <f t="shared" si="618"/>
        <v>04</v>
      </c>
      <c r="M9883" s="2">
        <f t="shared" si="619"/>
        <v>42128.5</v>
      </c>
    </row>
    <row r="9884" spans="1:13" x14ac:dyDescent="0.35">
      <c r="A9884">
        <v>2.6331187829139799</v>
      </c>
      <c r="B9884" t="s">
        <v>405</v>
      </c>
      <c r="C9884" t="s">
        <v>7003</v>
      </c>
      <c r="D9884">
        <v>20150223011500</v>
      </c>
      <c r="E9884" s="1">
        <f>IF(SUMPRODUCT(--ISNUMBER(SEARCH({"ECON_EARNINGSREPORT","ECON_STOCKMARKET"},C9884)))&gt;0,1,0)</f>
        <v>0</v>
      </c>
      <c r="F9884" s="1">
        <f>IF(SUMPRODUCT(--ISNUMBER(SEARCH({"ENV_"},C9884)))&gt;0,1,0)</f>
        <v>0</v>
      </c>
      <c r="G9884" s="1">
        <f>IF(SUMPRODUCT(--ISNUMBER(SEARCH({"DISCRIMINATION","HARASSMENT","HATE_SPEECH","GENDER_VIOLENCE"},C9884)))&gt;0,1,0)</f>
        <v>0</v>
      </c>
      <c r="H9884" s="1">
        <f>IF(SUMPRODUCT(--ISNUMBER(SEARCH({"LEGALIZE","LEGISLATION","TRIAL"},C9884)))&gt;0,1,0)</f>
        <v>0</v>
      </c>
      <c r="I9884" s="1">
        <f>IF(SUMPRODUCT(--ISNUMBER(SEARCH({"LEADER"},C9884)))&gt;0,1,0)</f>
        <v>0</v>
      </c>
      <c r="J9884" t="str">
        <f t="shared" si="616"/>
        <v>2015</v>
      </c>
      <c r="K9884" t="str">
        <f t="shared" si="617"/>
        <v>02</v>
      </c>
      <c r="L9884" t="str">
        <f t="shared" si="618"/>
        <v>23</v>
      </c>
      <c r="M9884" s="2">
        <f t="shared" si="619"/>
        <v>42058.052083333336</v>
      </c>
    </row>
    <row r="9885" spans="1:13" x14ac:dyDescent="0.35">
      <c r="A9885">
        <v>-0.122699386503067</v>
      </c>
      <c r="B9885" t="s">
        <v>1015</v>
      </c>
      <c r="C9885" t="s">
        <v>6480</v>
      </c>
      <c r="D9885">
        <v>20150220231500</v>
      </c>
      <c r="E9885" s="1">
        <f>IF(SUMPRODUCT(--ISNUMBER(SEARCH({"ECON_EARNINGSREPORT","ECON_STOCKMARKET"},C9885)))&gt;0,1,0)</f>
        <v>1</v>
      </c>
      <c r="F9885" s="1">
        <f>IF(SUMPRODUCT(--ISNUMBER(SEARCH({"ENV_"},C9885)))&gt;0,1,0)</f>
        <v>0</v>
      </c>
      <c r="G9885" s="1">
        <f>IF(SUMPRODUCT(--ISNUMBER(SEARCH({"DISCRIMINATION","HARASSMENT","HATE_SPEECH","GENDER_VIOLENCE"},C9885)))&gt;0,1,0)</f>
        <v>0</v>
      </c>
      <c r="H9885" s="1">
        <f>IF(SUMPRODUCT(--ISNUMBER(SEARCH({"LEGALIZE","LEGISLATION","TRIAL"},C9885)))&gt;0,1,0)</f>
        <v>0</v>
      </c>
      <c r="I9885" s="1">
        <f>IF(SUMPRODUCT(--ISNUMBER(SEARCH({"LEADER"},C9885)))&gt;0,1,0)</f>
        <v>1</v>
      </c>
      <c r="J9885" t="str">
        <f t="shared" si="616"/>
        <v>2015</v>
      </c>
      <c r="K9885" t="str">
        <f t="shared" si="617"/>
        <v>02</v>
      </c>
      <c r="L9885" t="str">
        <f t="shared" si="618"/>
        <v>20</v>
      </c>
      <c r="M9885" s="2">
        <f t="shared" si="619"/>
        <v>42055.96875</v>
      </c>
    </row>
    <row r="9886" spans="1:13" x14ac:dyDescent="0.35">
      <c r="A9886">
        <v>0.303951367781155</v>
      </c>
      <c r="B9886" t="s">
        <v>2743</v>
      </c>
      <c r="C9886" t="s">
        <v>3992</v>
      </c>
      <c r="D9886">
        <v>20150226050000</v>
      </c>
      <c r="E9886" s="1">
        <f>IF(SUMPRODUCT(--ISNUMBER(SEARCH({"ECON_EARNINGSREPORT","ECON_STOCKMARKET"},C9886)))&gt;0,1,0)</f>
        <v>1</v>
      </c>
      <c r="F9886" s="1">
        <f>IF(SUMPRODUCT(--ISNUMBER(SEARCH({"ENV_"},C9886)))&gt;0,1,0)</f>
        <v>0</v>
      </c>
      <c r="G9886" s="1">
        <f>IF(SUMPRODUCT(--ISNUMBER(SEARCH({"DISCRIMINATION","HARASSMENT","HATE_SPEECH","GENDER_VIOLENCE"},C9886)))&gt;0,1,0)</f>
        <v>0</v>
      </c>
      <c r="H9886" s="1">
        <f>IF(SUMPRODUCT(--ISNUMBER(SEARCH({"LEGALIZE","LEGISLATION","TRIAL"},C9886)))&gt;0,1,0)</f>
        <v>0</v>
      </c>
      <c r="I9886" s="1">
        <f>IF(SUMPRODUCT(--ISNUMBER(SEARCH({"LEADER"},C9886)))&gt;0,1,0)</f>
        <v>1</v>
      </c>
      <c r="J9886" t="str">
        <f t="shared" si="616"/>
        <v>2015</v>
      </c>
      <c r="K9886" t="str">
        <f t="shared" si="617"/>
        <v>02</v>
      </c>
      <c r="L9886" t="str">
        <f t="shared" si="618"/>
        <v>26</v>
      </c>
      <c r="M9886" s="2">
        <f t="shared" si="619"/>
        <v>42061.208333333336</v>
      </c>
    </row>
    <row r="9887" spans="1:13" x14ac:dyDescent="0.35">
      <c r="A9887">
        <v>-5.1724137931034502</v>
      </c>
      <c r="B9887" t="s">
        <v>3810</v>
      </c>
      <c r="C9887" t="s">
        <v>4195</v>
      </c>
      <c r="D9887">
        <v>20150916110000</v>
      </c>
      <c r="E9887" s="1">
        <f>IF(SUMPRODUCT(--ISNUMBER(SEARCH({"ECON_EARNINGSREPORT","ECON_STOCKMARKET"},C9887)))&gt;0,1,0)</f>
        <v>0</v>
      </c>
      <c r="F9887" s="1">
        <f>IF(SUMPRODUCT(--ISNUMBER(SEARCH({"ENV_"},C9887)))&gt;0,1,0)</f>
        <v>0</v>
      </c>
      <c r="G9887" s="1">
        <f>IF(SUMPRODUCT(--ISNUMBER(SEARCH({"DISCRIMINATION","HARASSMENT","HATE_SPEECH","GENDER_VIOLENCE"},C9887)))&gt;0,1,0)</f>
        <v>0</v>
      </c>
      <c r="H9887" s="1">
        <f>IF(SUMPRODUCT(--ISNUMBER(SEARCH({"LEGALIZE","LEGISLATION","TRIAL"},C9887)))&gt;0,1,0)</f>
        <v>0</v>
      </c>
      <c r="I9887" s="1">
        <f>IF(SUMPRODUCT(--ISNUMBER(SEARCH({"LEADER"},C9887)))&gt;0,1,0)</f>
        <v>0</v>
      </c>
      <c r="J9887" t="str">
        <f t="shared" si="616"/>
        <v>2015</v>
      </c>
      <c r="K9887" t="str">
        <f t="shared" si="617"/>
        <v>09</v>
      </c>
      <c r="L9887" t="str">
        <f t="shared" si="618"/>
        <v>16</v>
      </c>
      <c r="M9887" s="2">
        <f t="shared" si="619"/>
        <v>42263.458333333336</v>
      </c>
    </row>
    <row r="9888" spans="1:13" x14ac:dyDescent="0.35">
      <c r="A9888">
        <v>0.90090090090090102</v>
      </c>
      <c r="B9888" t="s">
        <v>3261</v>
      </c>
      <c r="D9888">
        <v>20150415201500</v>
      </c>
      <c r="E9888" s="1">
        <f>IF(SUMPRODUCT(--ISNUMBER(SEARCH({"ECON_EARNINGSREPORT","ECON_STOCKMARKET"},C9888)))&gt;0,1,0)</f>
        <v>0</v>
      </c>
      <c r="F9888" s="1">
        <f>IF(SUMPRODUCT(--ISNUMBER(SEARCH({"ENV_"},C9888)))&gt;0,1,0)</f>
        <v>0</v>
      </c>
      <c r="G9888" s="1">
        <f>IF(SUMPRODUCT(--ISNUMBER(SEARCH({"DISCRIMINATION","HARASSMENT","HATE_SPEECH","GENDER_VIOLENCE"},C9888)))&gt;0,1,0)</f>
        <v>0</v>
      </c>
      <c r="H9888" s="1">
        <f>IF(SUMPRODUCT(--ISNUMBER(SEARCH({"LEGALIZE","LEGISLATION","TRIAL"},C9888)))&gt;0,1,0)</f>
        <v>0</v>
      </c>
      <c r="I9888" s="1">
        <f>IF(SUMPRODUCT(--ISNUMBER(SEARCH({"LEADER"},C9888)))&gt;0,1,0)</f>
        <v>0</v>
      </c>
      <c r="J9888" t="str">
        <f t="shared" si="616"/>
        <v>2015</v>
      </c>
      <c r="K9888" t="str">
        <f t="shared" si="617"/>
        <v>04</v>
      </c>
      <c r="L9888" t="str">
        <f t="shared" si="618"/>
        <v>15</v>
      </c>
      <c r="M9888" s="2">
        <f t="shared" si="619"/>
        <v>42109.84375</v>
      </c>
    </row>
    <row r="9889" spans="1:13" x14ac:dyDescent="0.35">
      <c r="A9889">
        <v>2.8571428571428599</v>
      </c>
      <c r="B9889" t="s">
        <v>212</v>
      </c>
      <c r="C9889" t="s">
        <v>4362</v>
      </c>
      <c r="D9889">
        <v>20160418153000</v>
      </c>
      <c r="E9889" s="1">
        <f>IF(SUMPRODUCT(--ISNUMBER(SEARCH({"ECON_EARNINGSREPORT","ECON_STOCKMARKET"},C9889)))&gt;0,1,0)</f>
        <v>0</v>
      </c>
      <c r="F9889" s="1">
        <f>IF(SUMPRODUCT(--ISNUMBER(SEARCH({"ENV_"},C9889)))&gt;0,1,0)</f>
        <v>0</v>
      </c>
      <c r="G9889" s="1">
        <f>IF(SUMPRODUCT(--ISNUMBER(SEARCH({"DISCRIMINATION","HARASSMENT","HATE_SPEECH","GENDER_VIOLENCE"},C9889)))&gt;0,1,0)</f>
        <v>0</v>
      </c>
      <c r="H9889" s="1">
        <f>IF(SUMPRODUCT(--ISNUMBER(SEARCH({"LEGALIZE","LEGISLATION","TRIAL"},C9889)))&gt;0,1,0)</f>
        <v>0</v>
      </c>
      <c r="I9889" s="1">
        <f>IF(SUMPRODUCT(--ISNUMBER(SEARCH({"LEADER"},C9889)))&gt;0,1,0)</f>
        <v>0</v>
      </c>
      <c r="J9889" t="str">
        <f t="shared" si="616"/>
        <v>2016</v>
      </c>
      <c r="K9889" t="str">
        <f t="shared" si="617"/>
        <v>04</v>
      </c>
      <c r="L9889" t="str">
        <f t="shared" si="618"/>
        <v>18</v>
      </c>
      <c r="M9889" s="2">
        <f t="shared" si="619"/>
        <v>42478.645833333336</v>
      </c>
    </row>
    <row r="9890" spans="1:13" x14ac:dyDescent="0.35">
      <c r="A9890">
        <v>0.348432055749129</v>
      </c>
      <c r="B9890" t="s">
        <v>2806</v>
      </c>
      <c r="C9890" t="s">
        <v>4985</v>
      </c>
      <c r="D9890">
        <v>20150226130000</v>
      </c>
      <c r="E9890" s="1">
        <f>IF(SUMPRODUCT(--ISNUMBER(SEARCH({"ECON_EARNINGSREPORT","ECON_STOCKMARKET"},C9890)))&gt;0,1,0)</f>
        <v>1</v>
      </c>
      <c r="F9890" s="1">
        <f>IF(SUMPRODUCT(--ISNUMBER(SEARCH({"ENV_"},C9890)))&gt;0,1,0)</f>
        <v>0</v>
      </c>
      <c r="G9890" s="1">
        <f>IF(SUMPRODUCT(--ISNUMBER(SEARCH({"DISCRIMINATION","HARASSMENT","HATE_SPEECH","GENDER_VIOLENCE"},C9890)))&gt;0,1,0)</f>
        <v>0</v>
      </c>
      <c r="H9890" s="1">
        <f>IF(SUMPRODUCT(--ISNUMBER(SEARCH({"LEGALIZE","LEGISLATION","TRIAL"},C9890)))&gt;0,1,0)</f>
        <v>1</v>
      </c>
      <c r="I9890" s="1">
        <f>IF(SUMPRODUCT(--ISNUMBER(SEARCH({"LEADER"},C9890)))&gt;0,1,0)</f>
        <v>0</v>
      </c>
      <c r="J9890" t="str">
        <f t="shared" si="616"/>
        <v>2015</v>
      </c>
      <c r="K9890" t="str">
        <f t="shared" si="617"/>
        <v>02</v>
      </c>
      <c r="L9890" t="str">
        <f t="shared" si="618"/>
        <v>26</v>
      </c>
      <c r="M9890" s="2">
        <f t="shared" si="619"/>
        <v>42061.541666666664</v>
      </c>
    </row>
    <row r="9891" spans="1:13" x14ac:dyDescent="0.35">
      <c r="A9891">
        <v>-0.41753653444676397</v>
      </c>
      <c r="B9891" t="s">
        <v>5846</v>
      </c>
      <c r="C9891" t="s">
        <v>7587</v>
      </c>
      <c r="D9891">
        <v>20160602171500</v>
      </c>
      <c r="E9891" s="1">
        <f>IF(SUMPRODUCT(--ISNUMBER(SEARCH({"ECON_EARNINGSREPORT","ECON_STOCKMARKET"},C9891)))&gt;0,1,0)</f>
        <v>0</v>
      </c>
      <c r="F9891" s="1">
        <f>IF(SUMPRODUCT(--ISNUMBER(SEARCH({"ENV_"},C9891)))&gt;0,1,0)</f>
        <v>0</v>
      </c>
      <c r="G9891" s="1">
        <f>IF(SUMPRODUCT(--ISNUMBER(SEARCH({"DISCRIMINATION","HARASSMENT","HATE_SPEECH","GENDER_VIOLENCE"},C9891)))&gt;0,1,0)</f>
        <v>0</v>
      </c>
      <c r="H9891" s="1">
        <f>IF(SUMPRODUCT(--ISNUMBER(SEARCH({"LEGALIZE","LEGISLATION","TRIAL"},C9891)))&gt;0,1,0)</f>
        <v>0</v>
      </c>
      <c r="I9891" s="1">
        <f>IF(SUMPRODUCT(--ISNUMBER(SEARCH({"LEADER"},C9891)))&gt;0,1,0)</f>
        <v>1</v>
      </c>
      <c r="J9891" t="str">
        <f t="shared" si="616"/>
        <v>2016</v>
      </c>
      <c r="K9891" t="str">
        <f t="shared" si="617"/>
        <v>06</v>
      </c>
      <c r="L9891" t="str">
        <f t="shared" si="618"/>
        <v>02</v>
      </c>
      <c r="M9891" s="2">
        <f t="shared" si="619"/>
        <v>42523.71875</v>
      </c>
    </row>
    <row r="9892" spans="1:13" x14ac:dyDescent="0.35">
      <c r="A9892">
        <v>2.62096774193548</v>
      </c>
      <c r="B9892" t="s">
        <v>266</v>
      </c>
      <c r="C9892" t="s">
        <v>7588</v>
      </c>
      <c r="D9892">
        <v>20160315153000</v>
      </c>
      <c r="E9892" s="1">
        <f>IF(SUMPRODUCT(--ISNUMBER(SEARCH({"ECON_EARNINGSREPORT","ECON_STOCKMARKET"},C9892)))&gt;0,1,0)</f>
        <v>0</v>
      </c>
      <c r="F9892" s="1">
        <f>IF(SUMPRODUCT(--ISNUMBER(SEARCH({"ENV_"},C9892)))&gt;0,1,0)</f>
        <v>0</v>
      </c>
      <c r="G9892" s="1">
        <f>IF(SUMPRODUCT(--ISNUMBER(SEARCH({"DISCRIMINATION","HARASSMENT","HATE_SPEECH","GENDER_VIOLENCE"},C9892)))&gt;0,1,0)</f>
        <v>0</v>
      </c>
      <c r="H9892" s="1">
        <f>IF(SUMPRODUCT(--ISNUMBER(SEARCH({"LEGALIZE","LEGISLATION","TRIAL"},C9892)))&gt;0,1,0)</f>
        <v>0</v>
      </c>
      <c r="I9892" s="1">
        <f>IF(SUMPRODUCT(--ISNUMBER(SEARCH({"LEADER"},C9892)))&gt;0,1,0)</f>
        <v>1</v>
      </c>
      <c r="J9892" t="str">
        <f t="shared" si="616"/>
        <v>2016</v>
      </c>
      <c r="K9892" t="str">
        <f t="shared" si="617"/>
        <v>03</v>
      </c>
      <c r="L9892" t="str">
        <f t="shared" si="618"/>
        <v>15</v>
      </c>
      <c r="M9892" s="2">
        <f t="shared" si="619"/>
        <v>42444.645833333336</v>
      </c>
    </row>
    <row r="9893" spans="1:13" x14ac:dyDescent="0.35">
      <c r="A9893">
        <v>-1.1737089201877899</v>
      </c>
      <c r="B9893" t="s">
        <v>90</v>
      </c>
      <c r="C9893" t="s">
        <v>4754</v>
      </c>
      <c r="D9893">
        <v>20160225210000</v>
      </c>
      <c r="E9893" s="1">
        <f>IF(SUMPRODUCT(--ISNUMBER(SEARCH({"ECON_EARNINGSREPORT","ECON_STOCKMARKET"},C9893)))&gt;0,1,0)</f>
        <v>0</v>
      </c>
      <c r="F9893" s="1">
        <f>IF(SUMPRODUCT(--ISNUMBER(SEARCH({"ENV_"},C9893)))&gt;0,1,0)</f>
        <v>0</v>
      </c>
      <c r="G9893" s="1">
        <f>IF(SUMPRODUCT(--ISNUMBER(SEARCH({"DISCRIMINATION","HARASSMENT","HATE_SPEECH","GENDER_VIOLENCE"},C9893)))&gt;0,1,0)</f>
        <v>0</v>
      </c>
      <c r="H9893" s="1">
        <f>IF(SUMPRODUCT(--ISNUMBER(SEARCH({"LEGALIZE","LEGISLATION","TRIAL"},C9893)))&gt;0,1,0)</f>
        <v>0</v>
      </c>
      <c r="I9893" s="1">
        <f>IF(SUMPRODUCT(--ISNUMBER(SEARCH({"LEADER"},C9893)))&gt;0,1,0)</f>
        <v>0</v>
      </c>
      <c r="J9893" t="str">
        <f t="shared" si="616"/>
        <v>2016</v>
      </c>
      <c r="K9893" t="str">
        <f t="shared" si="617"/>
        <v>02</v>
      </c>
      <c r="L9893" t="str">
        <f t="shared" si="618"/>
        <v>25</v>
      </c>
      <c r="M9893" s="2">
        <f t="shared" si="619"/>
        <v>42425.875</v>
      </c>
    </row>
    <row r="9894" spans="1:13" x14ac:dyDescent="0.35">
      <c r="A9894">
        <v>-0.207468879668049</v>
      </c>
      <c r="B9894" t="s">
        <v>346</v>
      </c>
      <c r="C9894" t="s">
        <v>4589</v>
      </c>
      <c r="D9894">
        <v>20150225004500</v>
      </c>
      <c r="E9894" s="1">
        <f>IF(SUMPRODUCT(--ISNUMBER(SEARCH({"ECON_EARNINGSREPORT","ECON_STOCKMARKET"},C9894)))&gt;0,1,0)</f>
        <v>1</v>
      </c>
      <c r="F9894" s="1">
        <f>IF(SUMPRODUCT(--ISNUMBER(SEARCH({"ENV_"},C9894)))&gt;0,1,0)</f>
        <v>0</v>
      </c>
      <c r="G9894" s="1">
        <f>IF(SUMPRODUCT(--ISNUMBER(SEARCH({"DISCRIMINATION","HARASSMENT","HATE_SPEECH","GENDER_VIOLENCE"},C9894)))&gt;0,1,0)</f>
        <v>0</v>
      </c>
      <c r="H9894" s="1">
        <f>IF(SUMPRODUCT(--ISNUMBER(SEARCH({"LEGALIZE","LEGISLATION","TRIAL"},C9894)))&gt;0,1,0)</f>
        <v>0</v>
      </c>
      <c r="I9894" s="1">
        <f>IF(SUMPRODUCT(--ISNUMBER(SEARCH({"LEADER"},C9894)))&gt;0,1,0)</f>
        <v>0</v>
      </c>
      <c r="J9894" t="str">
        <f t="shared" si="616"/>
        <v>2015</v>
      </c>
      <c r="K9894" t="str">
        <f t="shared" si="617"/>
        <v>02</v>
      </c>
      <c r="L9894" t="str">
        <f t="shared" si="618"/>
        <v>25</v>
      </c>
      <c r="M9894" s="2">
        <f t="shared" si="619"/>
        <v>42060.03125</v>
      </c>
    </row>
    <row r="9895" spans="1:13" x14ac:dyDescent="0.35">
      <c r="A9895">
        <v>4.8449612403100799</v>
      </c>
      <c r="B9895" t="s">
        <v>2710</v>
      </c>
      <c r="C9895" t="s">
        <v>7589</v>
      </c>
      <c r="D9895">
        <v>20151123224500</v>
      </c>
      <c r="E9895" s="1">
        <f>IF(SUMPRODUCT(--ISNUMBER(SEARCH({"ECON_EARNINGSREPORT","ECON_STOCKMARKET"},C9895)))&gt;0,1,0)</f>
        <v>0</v>
      </c>
      <c r="F9895" s="1">
        <f>IF(SUMPRODUCT(--ISNUMBER(SEARCH({"ENV_"},C9895)))&gt;0,1,0)</f>
        <v>0</v>
      </c>
      <c r="G9895" s="1">
        <f>IF(SUMPRODUCT(--ISNUMBER(SEARCH({"DISCRIMINATION","HARASSMENT","HATE_SPEECH","GENDER_VIOLENCE"},C9895)))&gt;0,1,0)</f>
        <v>0</v>
      </c>
      <c r="H9895" s="1">
        <f>IF(SUMPRODUCT(--ISNUMBER(SEARCH({"LEGALIZE","LEGISLATION","TRIAL"},C9895)))&gt;0,1,0)</f>
        <v>0</v>
      </c>
      <c r="I9895" s="1">
        <f>IF(SUMPRODUCT(--ISNUMBER(SEARCH({"LEADER"},C9895)))&gt;0,1,0)</f>
        <v>0</v>
      </c>
      <c r="J9895" t="str">
        <f t="shared" si="616"/>
        <v>2015</v>
      </c>
      <c r="K9895" t="str">
        <f t="shared" si="617"/>
        <v>11</v>
      </c>
      <c r="L9895" t="str">
        <f t="shared" si="618"/>
        <v>23</v>
      </c>
      <c r="M9895" s="2">
        <f t="shared" si="619"/>
        <v>42331.947916666664</v>
      </c>
    </row>
    <row r="9896" spans="1:13" x14ac:dyDescent="0.35">
      <c r="A9896">
        <v>-1.73913043478261</v>
      </c>
      <c r="B9896" t="s">
        <v>155</v>
      </c>
      <c r="C9896" t="s">
        <v>3936</v>
      </c>
      <c r="D9896">
        <v>20150526093000</v>
      </c>
      <c r="E9896" s="1">
        <f>IF(SUMPRODUCT(--ISNUMBER(SEARCH({"ECON_EARNINGSREPORT","ECON_STOCKMARKET"},C9896)))&gt;0,1,0)</f>
        <v>0</v>
      </c>
      <c r="F9896" s="1">
        <f>IF(SUMPRODUCT(--ISNUMBER(SEARCH({"ENV_"},C9896)))&gt;0,1,0)</f>
        <v>0</v>
      </c>
      <c r="G9896" s="1">
        <f>IF(SUMPRODUCT(--ISNUMBER(SEARCH({"DISCRIMINATION","HARASSMENT","HATE_SPEECH","GENDER_VIOLENCE"},C9896)))&gt;0,1,0)</f>
        <v>0</v>
      </c>
      <c r="H9896" s="1">
        <f>IF(SUMPRODUCT(--ISNUMBER(SEARCH({"LEGALIZE","LEGISLATION","TRIAL"},C9896)))&gt;0,1,0)</f>
        <v>0</v>
      </c>
      <c r="I9896" s="1">
        <f>IF(SUMPRODUCT(--ISNUMBER(SEARCH({"LEADER"},C9896)))&gt;0,1,0)</f>
        <v>1</v>
      </c>
      <c r="J9896" t="str">
        <f t="shared" si="616"/>
        <v>2015</v>
      </c>
      <c r="K9896" t="str">
        <f t="shared" si="617"/>
        <v>05</v>
      </c>
      <c r="L9896" t="str">
        <f t="shared" si="618"/>
        <v>26</v>
      </c>
      <c r="M9896" s="2">
        <f t="shared" si="619"/>
        <v>42150.395833333336</v>
      </c>
    </row>
    <row r="9897" spans="1:13" x14ac:dyDescent="0.35">
      <c r="A9897">
        <v>-2.5559105431309899</v>
      </c>
      <c r="B9897" t="s">
        <v>501</v>
      </c>
      <c r="C9897" t="s">
        <v>7590</v>
      </c>
      <c r="D9897">
        <v>20150916030000</v>
      </c>
      <c r="E9897" s="1">
        <f>IF(SUMPRODUCT(--ISNUMBER(SEARCH({"ECON_EARNINGSREPORT","ECON_STOCKMARKET"},C9897)))&gt;0,1,0)</f>
        <v>0</v>
      </c>
      <c r="F9897" s="1">
        <f>IF(SUMPRODUCT(--ISNUMBER(SEARCH({"ENV_"},C9897)))&gt;0,1,0)</f>
        <v>0</v>
      </c>
      <c r="G9897" s="1">
        <f>IF(SUMPRODUCT(--ISNUMBER(SEARCH({"DISCRIMINATION","HARASSMENT","HATE_SPEECH","GENDER_VIOLENCE"},C9897)))&gt;0,1,0)</f>
        <v>0</v>
      </c>
      <c r="H9897" s="1">
        <f>IF(SUMPRODUCT(--ISNUMBER(SEARCH({"LEGALIZE","LEGISLATION","TRIAL"},C9897)))&gt;0,1,0)</f>
        <v>0</v>
      </c>
      <c r="I9897" s="1">
        <f>IF(SUMPRODUCT(--ISNUMBER(SEARCH({"LEADER"},C9897)))&gt;0,1,0)</f>
        <v>1</v>
      </c>
      <c r="J9897" t="str">
        <f t="shared" si="616"/>
        <v>2015</v>
      </c>
      <c r="K9897" t="str">
        <f t="shared" si="617"/>
        <v>09</v>
      </c>
      <c r="L9897" t="str">
        <f t="shared" si="618"/>
        <v>16</v>
      </c>
      <c r="M9897" s="2">
        <f t="shared" si="619"/>
        <v>42263.125</v>
      </c>
    </row>
    <row r="9898" spans="1:13" x14ac:dyDescent="0.35">
      <c r="A9898">
        <v>3.47826086956522</v>
      </c>
      <c r="B9898" t="s">
        <v>7591</v>
      </c>
      <c r="C9898" t="s">
        <v>7592</v>
      </c>
      <c r="D9898">
        <v>20151123233000</v>
      </c>
      <c r="E9898" s="1">
        <f>IF(SUMPRODUCT(--ISNUMBER(SEARCH({"ECON_EARNINGSREPORT","ECON_STOCKMARKET"},C9898)))&gt;0,1,0)</f>
        <v>0</v>
      </c>
      <c r="F9898" s="1">
        <f>IF(SUMPRODUCT(--ISNUMBER(SEARCH({"ENV_"},C9898)))&gt;0,1,0)</f>
        <v>0</v>
      </c>
      <c r="G9898" s="1">
        <f>IF(SUMPRODUCT(--ISNUMBER(SEARCH({"DISCRIMINATION","HARASSMENT","HATE_SPEECH","GENDER_VIOLENCE"},C9898)))&gt;0,1,0)</f>
        <v>0</v>
      </c>
      <c r="H9898" s="1">
        <f>IF(SUMPRODUCT(--ISNUMBER(SEARCH({"LEGALIZE","LEGISLATION","TRIAL"},C9898)))&gt;0,1,0)</f>
        <v>0</v>
      </c>
      <c r="I9898" s="1">
        <f>IF(SUMPRODUCT(--ISNUMBER(SEARCH({"LEADER"},C9898)))&gt;0,1,0)</f>
        <v>1</v>
      </c>
      <c r="J9898" t="str">
        <f t="shared" si="616"/>
        <v>2015</v>
      </c>
      <c r="K9898" t="str">
        <f t="shared" si="617"/>
        <v>11</v>
      </c>
      <c r="L9898" t="str">
        <f t="shared" si="618"/>
        <v>23</v>
      </c>
      <c r="M9898" s="2">
        <f t="shared" si="619"/>
        <v>42331.979166666664</v>
      </c>
    </row>
    <row r="9899" spans="1:13" x14ac:dyDescent="0.35">
      <c r="A9899">
        <v>3.2967032967033001</v>
      </c>
      <c r="B9899" t="s">
        <v>6270</v>
      </c>
      <c r="C9899" t="s">
        <v>6271</v>
      </c>
      <c r="D9899">
        <v>20151123220000</v>
      </c>
      <c r="E9899" s="1">
        <f>IF(SUMPRODUCT(--ISNUMBER(SEARCH({"ECON_EARNINGSREPORT","ECON_STOCKMARKET"},C9899)))&gt;0,1,0)</f>
        <v>0</v>
      </c>
      <c r="F9899" s="1">
        <f>IF(SUMPRODUCT(--ISNUMBER(SEARCH({"ENV_"},C9899)))&gt;0,1,0)</f>
        <v>0</v>
      </c>
      <c r="G9899" s="1">
        <f>IF(SUMPRODUCT(--ISNUMBER(SEARCH({"DISCRIMINATION","HARASSMENT","HATE_SPEECH","GENDER_VIOLENCE"},C9899)))&gt;0,1,0)</f>
        <v>0</v>
      </c>
      <c r="H9899" s="1">
        <f>IF(SUMPRODUCT(--ISNUMBER(SEARCH({"LEGALIZE","LEGISLATION","TRIAL"},C9899)))&gt;0,1,0)</f>
        <v>0</v>
      </c>
      <c r="I9899" s="1">
        <f>IF(SUMPRODUCT(--ISNUMBER(SEARCH({"LEADER"},C9899)))&gt;0,1,0)</f>
        <v>0</v>
      </c>
      <c r="J9899" t="str">
        <f t="shared" si="616"/>
        <v>2015</v>
      </c>
      <c r="K9899" t="str">
        <f t="shared" si="617"/>
        <v>11</v>
      </c>
      <c r="L9899" t="str">
        <f t="shared" si="618"/>
        <v>23</v>
      </c>
      <c r="M9899" s="2">
        <f t="shared" si="619"/>
        <v>42331.916666666664</v>
      </c>
    </row>
    <row r="9900" spans="1:13" x14ac:dyDescent="0.35">
      <c r="A9900">
        <v>-1.9966722129783701</v>
      </c>
      <c r="B9900" t="s">
        <v>4467</v>
      </c>
      <c r="D9900">
        <v>20160108100000</v>
      </c>
      <c r="E9900" s="1">
        <f>IF(SUMPRODUCT(--ISNUMBER(SEARCH({"ECON_EARNINGSREPORT","ECON_STOCKMARKET"},C9900)))&gt;0,1,0)</f>
        <v>0</v>
      </c>
      <c r="F9900" s="1">
        <f>IF(SUMPRODUCT(--ISNUMBER(SEARCH({"ENV_"},C9900)))&gt;0,1,0)</f>
        <v>0</v>
      </c>
      <c r="G9900" s="1">
        <f>IF(SUMPRODUCT(--ISNUMBER(SEARCH({"DISCRIMINATION","HARASSMENT","HATE_SPEECH","GENDER_VIOLENCE"},C9900)))&gt;0,1,0)</f>
        <v>0</v>
      </c>
      <c r="H9900" s="1">
        <f>IF(SUMPRODUCT(--ISNUMBER(SEARCH({"LEGALIZE","LEGISLATION","TRIAL"},C9900)))&gt;0,1,0)</f>
        <v>0</v>
      </c>
      <c r="I9900" s="1">
        <f>IF(SUMPRODUCT(--ISNUMBER(SEARCH({"LEADER"},C9900)))&gt;0,1,0)</f>
        <v>0</v>
      </c>
      <c r="J9900" t="str">
        <f t="shared" si="616"/>
        <v>2016</v>
      </c>
      <c r="K9900" t="str">
        <f t="shared" si="617"/>
        <v>01</v>
      </c>
      <c r="L9900" t="str">
        <f t="shared" si="618"/>
        <v>08</v>
      </c>
      <c r="M9900" s="2">
        <f t="shared" si="619"/>
        <v>42377.416666666664</v>
      </c>
    </row>
    <row r="9901" spans="1:13" x14ac:dyDescent="0.35">
      <c r="A9901">
        <v>-2.3752969121140102</v>
      </c>
      <c r="B9901" t="s">
        <v>835</v>
      </c>
      <c r="C9901" t="s">
        <v>7593</v>
      </c>
      <c r="D9901">
        <v>20150916191500</v>
      </c>
      <c r="E9901" s="1">
        <f>IF(SUMPRODUCT(--ISNUMBER(SEARCH({"ECON_EARNINGSREPORT","ECON_STOCKMARKET"},C9901)))&gt;0,1,0)</f>
        <v>1</v>
      </c>
      <c r="F9901" s="1">
        <f>IF(SUMPRODUCT(--ISNUMBER(SEARCH({"ENV_"},C9901)))&gt;0,1,0)</f>
        <v>0</v>
      </c>
      <c r="G9901" s="1">
        <f>IF(SUMPRODUCT(--ISNUMBER(SEARCH({"DISCRIMINATION","HARASSMENT","HATE_SPEECH","GENDER_VIOLENCE"},C9901)))&gt;0,1,0)</f>
        <v>0</v>
      </c>
      <c r="H9901" s="1">
        <f>IF(SUMPRODUCT(--ISNUMBER(SEARCH({"LEGALIZE","LEGISLATION","TRIAL"},C9901)))&gt;0,1,0)</f>
        <v>0</v>
      </c>
      <c r="I9901" s="1">
        <f>IF(SUMPRODUCT(--ISNUMBER(SEARCH({"LEADER"},C9901)))&gt;0,1,0)</f>
        <v>0</v>
      </c>
      <c r="J9901" t="str">
        <f t="shared" si="616"/>
        <v>2015</v>
      </c>
      <c r="K9901" t="str">
        <f t="shared" si="617"/>
        <v>09</v>
      </c>
      <c r="L9901" t="str">
        <f t="shared" si="618"/>
        <v>16</v>
      </c>
      <c r="M9901" s="2">
        <f t="shared" si="619"/>
        <v>42263.802083333336</v>
      </c>
    </row>
    <row r="9902" spans="1:13" x14ac:dyDescent="0.35">
      <c r="A9902">
        <v>6.8571428571428603</v>
      </c>
      <c r="B9902" t="s">
        <v>3860</v>
      </c>
      <c r="C9902" t="s">
        <v>7594</v>
      </c>
      <c r="D9902">
        <v>20160202003000</v>
      </c>
      <c r="E9902" s="1">
        <f>IF(SUMPRODUCT(--ISNUMBER(SEARCH({"ECON_EARNINGSREPORT","ECON_STOCKMARKET"},C9902)))&gt;0,1,0)</f>
        <v>0</v>
      </c>
      <c r="F9902" s="1">
        <f>IF(SUMPRODUCT(--ISNUMBER(SEARCH({"ENV_"},C9902)))&gt;0,1,0)</f>
        <v>0</v>
      </c>
      <c r="G9902" s="1">
        <f>IF(SUMPRODUCT(--ISNUMBER(SEARCH({"DISCRIMINATION","HARASSMENT","HATE_SPEECH","GENDER_VIOLENCE"},C9902)))&gt;0,1,0)</f>
        <v>0</v>
      </c>
      <c r="H9902" s="1">
        <f>IF(SUMPRODUCT(--ISNUMBER(SEARCH({"LEGALIZE","LEGISLATION","TRIAL"},C9902)))&gt;0,1,0)</f>
        <v>0</v>
      </c>
      <c r="I9902" s="1">
        <f>IF(SUMPRODUCT(--ISNUMBER(SEARCH({"LEADER"},C9902)))&gt;0,1,0)</f>
        <v>0</v>
      </c>
      <c r="J9902" t="str">
        <f t="shared" si="616"/>
        <v>2016</v>
      </c>
      <c r="K9902" t="str">
        <f t="shared" si="617"/>
        <v>02</v>
      </c>
      <c r="L9902" t="str">
        <f t="shared" si="618"/>
        <v>02</v>
      </c>
      <c r="M9902" s="2">
        <f t="shared" si="619"/>
        <v>42402.020833333336</v>
      </c>
    </row>
    <row r="9903" spans="1:13" x14ac:dyDescent="0.35">
      <c r="A9903">
        <v>-0.84541062801932298</v>
      </c>
      <c r="B9903" t="s">
        <v>26</v>
      </c>
      <c r="C9903" t="s">
        <v>7595</v>
      </c>
      <c r="D9903">
        <v>20160213203000</v>
      </c>
      <c r="E9903" s="1">
        <f>IF(SUMPRODUCT(--ISNUMBER(SEARCH({"ECON_EARNINGSREPORT","ECON_STOCKMARKET"},C9903)))&gt;0,1,0)</f>
        <v>1</v>
      </c>
      <c r="F9903" s="1">
        <f>IF(SUMPRODUCT(--ISNUMBER(SEARCH({"ENV_"},C9903)))&gt;0,1,0)</f>
        <v>0</v>
      </c>
      <c r="G9903" s="1">
        <f>IF(SUMPRODUCT(--ISNUMBER(SEARCH({"DISCRIMINATION","HARASSMENT","HATE_SPEECH","GENDER_VIOLENCE"},C9903)))&gt;0,1,0)</f>
        <v>0</v>
      </c>
      <c r="H9903" s="1">
        <f>IF(SUMPRODUCT(--ISNUMBER(SEARCH({"LEGALIZE","LEGISLATION","TRIAL"},C9903)))&gt;0,1,0)</f>
        <v>0</v>
      </c>
      <c r="I9903" s="1">
        <f>IF(SUMPRODUCT(--ISNUMBER(SEARCH({"LEADER"},C9903)))&gt;0,1,0)</f>
        <v>0</v>
      </c>
      <c r="J9903" t="str">
        <f t="shared" si="616"/>
        <v>2016</v>
      </c>
      <c r="K9903" t="str">
        <f t="shared" si="617"/>
        <v>02</v>
      </c>
      <c r="L9903" t="str">
        <f t="shared" si="618"/>
        <v>13</v>
      </c>
      <c r="M9903" s="2">
        <f t="shared" si="619"/>
        <v>42413.854166666664</v>
      </c>
    </row>
    <row r="9904" spans="1:13" x14ac:dyDescent="0.35">
      <c r="A9904">
        <v>-2.4752475247524801</v>
      </c>
      <c r="B9904" t="s">
        <v>1212</v>
      </c>
      <c r="C9904" t="s">
        <v>7596</v>
      </c>
      <c r="D9904">
        <v>20150915221500</v>
      </c>
      <c r="E9904" s="1">
        <f>IF(SUMPRODUCT(--ISNUMBER(SEARCH({"ECON_EARNINGSREPORT","ECON_STOCKMARKET"},C9904)))&gt;0,1,0)</f>
        <v>0</v>
      </c>
      <c r="F9904" s="1">
        <f>IF(SUMPRODUCT(--ISNUMBER(SEARCH({"ENV_"},C9904)))&gt;0,1,0)</f>
        <v>0</v>
      </c>
      <c r="G9904" s="1">
        <f>IF(SUMPRODUCT(--ISNUMBER(SEARCH({"DISCRIMINATION","HARASSMENT","HATE_SPEECH","GENDER_VIOLENCE"},C9904)))&gt;0,1,0)</f>
        <v>0</v>
      </c>
      <c r="H9904" s="1">
        <f>IF(SUMPRODUCT(--ISNUMBER(SEARCH({"LEGALIZE","LEGISLATION","TRIAL"},C9904)))&gt;0,1,0)</f>
        <v>0</v>
      </c>
      <c r="I9904" s="1">
        <f>IF(SUMPRODUCT(--ISNUMBER(SEARCH({"LEADER"},C9904)))&gt;0,1,0)</f>
        <v>0</v>
      </c>
      <c r="J9904" t="str">
        <f t="shared" si="616"/>
        <v>2015</v>
      </c>
      <c r="K9904" t="str">
        <f t="shared" si="617"/>
        <v>09</v>
      </c>
      <c r="L9904" t="str">
        <f t="shared" si="618"/>
        <v>15</v>
      </c>
      <c r="M9904" s="2">
        <f t="shared" si="619"/>
        <v>42262.927083333336</v>
      </c>
    </row>
    <row r="9905" spans="1:13" x14ac:dyDescent="0.35">
      <c r="A9905">
        <v>-1.0526315789473699</v>
      </c>
      <c r="B9905" t="s">
        <v>2345</v>
      </c>
      <c r="C9905" t="s">
        <v>7597</v>
      </c>
      <c r="D9905">
        <v>20150226001500</v>
      </c>
      <c r="E9905" s="1">
        <f>IF(SUMPRODUCT(--ISNUMBER(SEARCH({"ECON_EARNINGSREPORT","ECON_STOCKMARKET"},C9905)))&gt;0,1,0)</f>
        <v>0</v>
      </c>
      <c r="F9905" s="1">
        <f>IF(SUMPRODUCT(--ISNUMBER(SEARCH({"ENV_"},C9905)))&gt;0,1,0)</f>
        <v>0</v>
      </c>
      <c r="G9905" s="1">
        <f>IF(SUMPRODUCT(--ISNUMBER(SEARCH({"DISCRIMINATION","HARASSMENT","HATE_SPEECH","GENDER_VIOLENCE"},C9905)))&gt;0,1,0)</f>
        <v>0</v>
      </c>
      <c r="H9905" s="1">
        <f>IF(SUMPRODUCT(--ISNUMBER(SEARCH({"LEGALIZE","LEGISLATION","TRIAL"},C9905)))&gt;0,1,0)</f>
        <v>0</v>
      </c>
      <c r="I9905" s="1">
        <f>IF(SUMPRODUCT(--ISNUMBER(SEARCH({"LEADER"},C9905)))&gt;0,1,0)</f>
        <v>0</v>
      </c>
      <c r="J9905" t="str">
        <f t="shared" si="616"/>
        <v>2015</v>
      </c>
      <c r="K9905" t="str">
        <f t="shared" si="617"/>
        <v>02</v>
      </c>
      <c r="L9905" t="str">
        <f t="shared" si="618"/>
        <v>26</v>
      </c>
      <c r="M9905" s="2">
        <f t="shared" si="619"/>
        <v>42061.010416666664</v>
      </c>
    </row>
    <row r="9906" spans="1:13" x14ac:dyDescent="0.35">
      <c r="A9906">
        <v>0.76470588235294101</v>
      </c>
      <c r="B9906" t="s">
        <v>363</v>
      </c>
      <c r="C9906" t="s">
        <v>7598</v>
      </c>
      <c r="D9906">
        <v>20150922123000</v>
      </c>
      <c r="E9906" s="1">
        <f>IF(SUMPRODUCT(--ISNUMBER(SEARCH({"ECON_EARNINGSREPORT","ECON_STOCKMARKET"},C9906)))&gt;0,1,0)</f>
        <v>1</v>
      </c>
      <c r="F9906" s="1">
        <f>IF(SUMPRODUCT(--ISNUMBER(SEARCH({"ENV_"},C9906)))&gt;0,1,0)</f>
        <v>0</v>
      </c>
      <c r="G9906" s="1">
        <f>IF(SUMPRODUCT(--ISNUMBER(SEARCH({"DISCRIMINATION","HARASSMENT","HATE_SPEECH","GENDER_VIOLENCE"},C9906)))&gt;0,1,0)</f>
        <v>0</v>
      </c>
      <c r="H9906" s="1">
        <f>IF(SUMPRODUCT(--ISNUMBER(SEARCH({"LEGALIZE","LEGISLATION","TRIAL"},C9906)))&gt;0,1,0)</f>
        <v>0</v>
      </c>
      <c r="I9906" s="1">
        <f>IF(SUMPRODUCT(--ISNUMBER(SEARCH({"LEADER"},C9906)))&gt;0,1,0)</f>
        <v>1</v>
      </c>
      <c r="J9906" t="str">
        <f t="shared" si="616"/>
        <v>2015</v>
      </c>
      <c r="K9906" t="str">
        <f t="shared" si="617"/>
        <v>09</v>
      </c>
      <c r="L9906" t="str">
        <f t="shared" si="618"/>
        <v>22</v>
      </c>
      <c r="M9906" s="2">
        <f t="shared" si="619"/>
        <v>42269.520833333336</v>
      </c>
    </row>
    <row r="9907" spans="1:13" x14ac:dyDescent="0.35">
      <c r="A9907">
        <v>-1.48331273176761</v>
      </c>
      <c r="B9907" t="s">
        <v>1015</v>
      </c>
      <c r="C9907" t="s">
        <v>5737</v>
      </c>
      <c r="D9907">
        <v>20150219093000</v>
      </c>
      <c r="E9907" s="1">
        <f>IF(SUMPRODUCT(--ISNUMBER(SEARCH({"ECON_EARNINGSREPORT","ECON_STOCKMARKET"},C9907)))&gt;0,1,0)</f>
        <v>1</v>
      </c>
      <c r="F9907" s="1">
        <f>IF(SUMPRODUCT(--ISNUMBER(SEARCH({"ENV_"},C9907)))&gt;0,1,0)</f>
        <v>0</v>
      </c>
      <c r="G9907" s="1">
        <f>IF(SUMPRODUCT(--ISNUMBER(SEARCH({"DISCRIMINATION","HARASSMENT","HATE_SPEECH","GENDER_VIOLENCE"},C9907)))&gt;0,1,0)</f>
        <v>0</v>
      </c>
      <c r="H9907" s="1">
        <f>IF(SUMPRODUCT(--ISNUMBER(SEARCH({"LEGALIZE","LEGISLATION","TRIAL"},C9907)))&gt;0,1,0)</f>
        <v>1</v>
      </c>
      <c r="I9907" s="1">
        <f>IF(SUMPRODUCT(--ISNUMBER(SEARCH({"LEADER"},C9907)))&gt;0,1,0)</f>
        <v>1</v>
      </c>
      <c r="J9907" t="str">
        <f t="shared" si="616"/>
        <v>2015</v>
      </c>
      <c r="K9907" t="str">
        <f t="shared" si="617"/>
        <v>02</v>
      </c>
      <c r="L9907" t="str">
        <f t="shared" si="618"/>
        <v>19</v>
      </c>
      <c r="M9907" s="2">
        <f t="shared" si="619"/>
        <v>42054.395833333336</v>
      </c>
    </row>
    <row r="9908" spans="1:13" x14ac:dyDescent="0.35">
      <c r="A9908">
        <v>-0.51020408163265296</v>
      </c>
      <c r="B9908" t="s">
        <v>176</v>
      </c>
      <c r="C9908" t="s">
        <v>5763</v>
      </c>
      <c r="D9908">
        <v>20151125001500</v>
      </c>
      <c r="E9908" s="1">
        <f>IF(SUMPRODUCT(--ISNUMBER(SEARCH({"ECON_EARNINGSREPORT","ECON_STOCKMARKET"},C9908)))&gt;0,1,0)</f>
        <v>1</v>
      </c>
      <c r="F9908" s="1">
        <f>IF(SUMPRODUCT(--ISNUMBER(SEARCH({"ENV_"},C9908)))&gt;0,1,0)</f>
        <v>0</v>
      </c>
      <c r="G9908" s="1">
        <f>IF(SUMPRODUCT(--ISNUMBER(SEARCH({"DISCRIMINATION","HARASSMENT","HATE_SPEECH","GENDER_VIOLENCE"},C9908)))&gt;0,1,0)</f>
        <v>0</v>
      </c>
      <c r="H9908" s="1">
        <f>IF(SUMPRODUCT(--ISNUMBER(SEARCH({"LEGALIZE","LEGISLATION","TRIAL"},C9908)))&gt;0,1,0)</f>
        <v>0</v>
      </c>
      <c r="I9908" s="1">
        <f>IF(SUMPRODUCT(--ISNUMBER(SEARCH({"LEADER"},C9908)))&gt;0,1,0)</f>
        <v>0</v>
      </c>
      <c r="J9908" t="str">
        <f t="shared" si="616"/>
        <v>2015</v>
      </c>
      <c r="K9908" t="str">
        <f t="shared" si="617"/>
        <v>11</v>
      </c>
      <c r="L9908" t="str">
        <f t="shared" si="618"/>
        <v>25</v>
      </c>
      <c r="M9908" s="2">
        <f t="shared" si="619"/>
        <v>42333.010416666664</v>
      </c>
    </row>
    <row r="9909" spans="1:13" x14ac:dyDescent="0.35">
      <c r="A9909">
        <v>-2.6666666666666701</v>
      </c>
      <c r="B9909" t="s">
        <v>121</v>
      </c>
      <c r="C9909" t="s">
        <v>3273</v>
      </c>
      <c r="D9909">
        <v>20160525213000</v>
      </c>
      <c r="E9909" s="1">
        <f>IF(SUMPRODUCT(--ISNUMBER(SEARCH({"ECON_EARNINGSREPORT","ECON_STOCKMARKET"},C9909)))&gt;0,1,0)</f>
        <v>0</v>
      </c>
      <c r="F9909" s="1">
        <f>IF(SUMPRODUCT(--ISNUMBER(SEARCH({"ENV_"},C9909)))&gt;0,1,0)</f>
        <v>0</v>
      </c>
      <c r="G9909" s="1">
        <f>IF(SUMPRODUCT(--ISNUMBER(SEARCH({"DISCRIMINATION","HARASSMENT","HATE_SPEECH","GENDER_VIOLENCE"},C9909)))&gt;0,1,0)</f>
        <v>0</v>
      </c>
      <c r="H9909" s="1">
        <f>IF(SUMPRODUCT(--ISNUMBER(SEARCH({"LEGALIZE","LEGISLATION","TRIAL"},C9909)))&gt;0,1,0)</f>
        <v>0</v>
      </c>
      <c r="I9909" s="1">
        <f>IF(SUMPRODUCT(--ISNUMBER(SEARCH({"LEADER"},C9909)))&gt;0,1,0)</f>
        <v>0</v>
      </c>
      <c r="J9909" t="str">
        <f t="shared" si="616"/>
        <v>2016</v>
      </c>
      <c r="K9909" t="str">
        <f t="shared" si="617"/>
        <v>05</v>
      </c>
      <c r="L9909" t="str">
        <f t="shared" si="618"/>
        <v>25</v>
      </c>
      <c r="M9909" s="2">
        <f t="shared" si="619"/>
        <v>42515.895833333336</v>
      </c>
    </row>
    <row r="9910" spans="1:13" x14ac:dyDescent="0.35">
      <c r="A9910">
        <v>3.2258064516128999</v>
      </c>
      <c r="B9910" t="s">
        <v>188</v>
      </c>
      <c r="D9910">
        <v>20160406074500</v>
      </c>
      <c r="E9910" s="1">
        <f>IF(SUMPRODUCT(--ISNUMBER(SEARCH({"ECON_EARNINGSREPORT","ECON_STOCKMARKET"},C9910)))&gt;0,1,0)</f>
        <v>0</v>
      </c>
      <c r="F9910" s="1">
        <f>IF(SUMPRODUCT(--ISNUMBER(SEARCH({"ENV_"},C9910)))&gt;0,1,0)</f>
        <v>0</v>
      </c>
      <c r="G9910" s="1">
        <f>IF(SUMPRODUCT(--ISNUMBER(SEARCH({"DISCRIMINATION","HARASSMENT","HATE_SPEECH","GENDER_VIOLENCE"},C9910)))&gt;0,1,0)</f>
        <v>0</v>
      </c>
      <c r="H9910" s="1">
        <f>IF(SUMPRODUCT(--ISNUMBER(SEARCH({"LEGALIZE","LEGISLATION","TRIAL"},C9910)))&gt;0,1,0)</f>
        <v>0</v>
      </c>
      <c r="I9910" s="1">
        <f>IF(SUMPRODUCT(--ISNUMBER(SEARCH({"LEADER"},C9910)))&gt;0,1,0)</f>
        <v>0</v>
      </c>
      <c r="J9910" t="str">
        <f t="shared" si="616"/>
        <v>2016</v>
      </c>
      <c r="K9910" t="str">
        <f t="shared" si="617"/>
        <v>04</v>
      </c>
      <c r="L9910" t="str">
        <f t="shared" si="618"/>
        <v>06</v>
      </c>
      <c r="M9910" s="2">
        <f t="shared" si="619"/>
        <v>42466.322916666664</v>
      </c>
    </row>
    <row r="9911" spans="1:13" x14ac:dyDescent="0.35">
      <c r="A9911">
        <v>0.51635111876075801</v>
      </c>
      <c r="B9911" t="s">
        <v>4615</v>
      </c>
      <c r="C9911" t="s">
        <v>7599</v>
      </c>
      <c r="D9911">
        <v>20151207173000</v>
      </c>
      <c r="E9911" s="1">
        <f>IF(SUMPRODUCT(--ISNUMBER(SEARCH({"ECON_EARNINGSREPORT","ECON_STOCKMARKET"},C9911)))&gt;0,1,0)</f>
        <v>1</v>
      </c>
      <c r="F9911" s="1">
        <f>IF(SUMPRODUCT(--ISNUMBER(SEARCH({"ENV_"},C9911)))&gt;0,1,0)</f>
        <v>0</v>
      </c>
      <c r="G9911" s="1">
        <f>IF(SUMPRODUCT(--ISNUMBER(SEARCH({"DISCRIMINATION","HARASSMENT","HATE_SPEECH","GENDER_VIOLENCE"},C9911)))&gt;0,1,0)</f>
        <v>0</v>
      </c>
      <c r="H9911" s="1">
        <f>IF(SUMPRODUCT(--ISNUMBER(SEARCH({"LEGALIZE","LEGISLATION","TRIAL"},C9911)))&gt;0,1,0)</f>
        <v>0</v>
      </c>
      <c r="I9911" s="1">
        <f>IF(SUMPRODUCT(--ISNUMBER(SEARCH({"LEADER"},C9911)))&gt;0,1,0)</f>
        <v>1</v>
      </c>
      <c r="J9911" t="str">
        <f t="shared" si="616"/>
        <v>2015</v>
      </c>
      <c r="K9911" t="str">
        <f t="shared" si="617"/>
        <v>12</v>
      </c>
      <c r="L9911" t="str">
        <f t="shared" si="618"/>
        <v>07</v>
      </c>
      <c r="M9911" s="2">
        <f t="shared" si="619"/>
        <v>42345.729166666664</v>
      </c>
    </row>
    <row r="9912" spans="1:13" x14ac:dyDescent="0.35">
      <c r="A9912">
        <v>-0.85106382978723405</v>
      </c>
      <c r="B9912" t="s">
        <v>167</v>
      </c>
      <c r="C9912" t="s">
        <v>7600</v>
      </c>
      <c r="D9912">
        <v>20160525091500</v>
      </c>
      <c r="E9912" s="1">
        <f>IF(SUMPRODUCT(--ISNUMBER(SEARCH({"ECON_EARNINGSREPORT","ECON_STOCKMARKET"},C9912)))&gt;0,1,0)</f>
        <v>0</v>
      </c>
      <c r="F9912" s="1">
        <f>IF(SUMPRODUCT(--ISNUMBER(SEARCH({"ENV_"},C9912)))&gt;0,1,0)</f>
        <v>0</v>
      </c>
      <c r="G9912" s="1">
        <f>IF(SUMPRODUCT(--ISNUMBER(SEARCH({"DISCRIMINATION","HARASSMENT","HATE_SPEECH","GENDER_VIOLENCE"},C9912)))&gt;0,1,0)</f>
        <v>0</v>
      </c>
      <c r="H9912" s="1">
        <f>IF(SUMPRODUCT(--ISNUMBER(SEARCH({"LEGALIZE","LEGISLATION","TRIAL"},C9912)))&gt;0,1,0)</f>
        <v>0</v>
      </c>
      <c r="I9912" s="1">
        <f>IF(SUMPRODUCT(--ISNUMBER(SEARCH({"LEADER"},C9912)))&gt;0,1,0)</f>
        <v>1</v>
      </c>
      <c r="J9912" t="str">
        <f t="shared" si="616"/>
        <v>2016</v>
      </c>
      <c r="K9912" t="str">
        <f t="shared" si="617"/>
        <v>05</v>
      </c>
      <c r="L9912" t="str">
        <f t="shared" si="618"/>
        <v>25</v>
      </c>
      <c r="M9912" s="2">
        <f t="shared" si="619"/>
        <v>42515.385416666664</v>
      </c>
    </row>
    <row r="9913" spans="1:13" x14ac:dyDescent="0.35">
      <c r="A9913">
        <v>-5.1724137931034502</v>
      </c>
      <c r="B9913" t="s">
        <v>6011</v>
      </c>
      <c r="C9913" t="s">
        <v>4195</v>
      </c>
      <c r="D9913">
        <v>20150915220000</v>
      </c>
      <c r="E9913" s="1">
        <f>IF(SUMPRODUCT(--ISNUMBER(SEARCH({"ECON_EARNINGSREPORT","ECON_STOCKMARKET"},C9913)))&gt;0,1,0)</f>
        <v>0</v>
      </c>
      <c r="F9913" s="1">
        <f>IF(SUMPRODUCT(--ISNUMBER(SEARCH({"ENV_"},C9913)))&gt;0,1,0)</f>
        <v>0</v>
      </c>
      <c r="G9913" s="1">
        <f>IF(SUMPRODUCT(--ISNUMBER(SEARCH({"DISCRIMINATION","HARASSMENT","HATE_SPEECH","GENDER_VIOLENCE"},C9913)))&gt;0,1,0)</f>
        <v>0</v>
      </c>
      <c r="H9913" s="1">
        <f>IF(SUMPRODUCT(--ISNUMBER(SEARCH({"LEGALIZE","LEGISLATION","TRIAL"},C9913)))&gt;0,1,0)</f>
        <v>0</v>
      </c>
      <c r="I9913" s="1">
        <f>IF(SUMPRODUCT(--ISNUMBER(SEARCH({"LEADER"},C9913)))&gt;0,1,0)</f>
        <v>0</v>
      </c>
      <c r="J9913" t="str">
        <f t="shared" si="616"/>
        <v>2015</v>
      </c>
      <c r="K9913" t="str">
        <f t="shared" si="617"/>
        <v>09</v>
      </c>
      <c r="L9913" t="str">
        <f t="shared" si="618"/>
        <v>15</v>
      </c>
      <c r="M9913" s="2">
        <f t="shared" si="619"/>
        <v>42262.916666666664</v>
      </c>
    </row>
    <row r="9914" spans="1:13" x14ac:dyDescent="0.35">
      <c r="A9914">
        <v>2.9585798816567999</v>
      </c>
      <c r="B9914" t="s">
        <v>577</v>
      </c>
      <c r="C9914" t="s">
        <v>7601</v>
      </c>
      <c r="D9914">
        <v>20160108180000</v>
      </c>
      <c r="E9914" s="1">
        <f>IF(SUMPRODUCT(--ISNUMBER(SEARCH({"ECON_EARNINGSREPORT","ECON_STOCKMARKET"},C9914)))&gt;0,1,0)</f>
        <v>0</v>
      </c>
      <c r="F9914" s="1">
        <f>IF(SUMPRODUCT(--ISNUMBER(SEARCH({"ENV_"},C9914)))&gt;0,1,0)</f>
        <v>0</v>
      </c>
      <c r="G9914" s="1">
        <f>IF(SUMPRODUCT(--ISNUMBER(SEARCH({"DISCRIMINATION","HARASSMENT","HATE_SPEECH","GENDER_VIOLENCE"},C9914)))&gt;0,1,0)</f>
        <v>0</v>
      </c>
      <c r="H9914" s="1">
        <f>IF(SUMPRODUCT(--ISNUMBER(SEARCH({"LEGALIZE","LEGISLATION","TRIAL"},C9914)))&gt;0,1,0)</f>
        <v>0</v>
      </c>
      <c r="I9914" s="1">
        <f>IF(SUMPRODUCT(--ISNUMBER(SEARCH({"LEADER"},C9914)))&gt;0,1,0)</f>
        <v>1</v>
      </c>
      <c r="J9914" t="str">
        <f t="shared" si="616"/>
        <v>2016</v>
      </c>
      <c r="K9914" t="str">
        <f t="shared" si="617"/>
        <v>01</v>
      </c>
      <c r="L9914" t="str">
        <f t="shared" si="618"/>
        <v>08</v>
      </c>
      <c r="M9914" s="2">
        <f t="shared" si="619"/>
        <v>42377.75</v>
      </c>
    </row>
    <row r="9915" spans="1:13" x14ac:dyDescent="0.35">
      <c r="A9915">
        <v>-4.3396226415094299</v>
      </c>
      <c r="B9915" t="s">
        <v>504</v>
      </c>
      <c r="C9915" t="s">
        <v>7602</v>
      </c>
      <c r="D9915">
        <v>20151102144500</v>
      </c>
      <c r="E9915" s="1">
        <f>IF(SUMPRODUCT(--ISNUMBER(SEARCH({"ECON_EARNINGSREPORT","ECON_STOCKMARKET"},C9915)))&gt;0,1,0)</f>
        <v>1</v>
      </c>
      <c r="F9915" s="1">
        <f>IF(SUMPRODUCT(--ISNUMBER(SEARCH({"ENV_"},C9915)))&gt;0,1,0)</f>
        <v>0</v>
      </c>
      <c r="G9915" s="1">
        <f>IF(SUMPRODUCT(--ISNUMBER(SEARCH({"DISCRIMINATION","HARASSMENT","HATE_SPEECH","GENDER_VIOLENCE"},C9915)))&gt;0,1,0)</f>
        <v>1</v>
      </c>
      <c r="H9915" s="1">
        <f>IF(SUMPRODUCT(--ISNUMBER(SEARCH({"LEGALIZE","LEGISLATION","TRIAL"},C9915)))&gt;0,1,0)</f>
        <v>1</v>
      </c>
      <c r="I9915" s="1">
        <f>IF(SUMPRODUCT(--ISNUMBER(SEARCH({"LEADER"},C9915)))&gt;0,1,0)</f>
        <v>0</v>
      </c>
      <c r="J9915" t="str">
        <f t="shared" si="616"/>
        <v>2015</v>
      </c>
      <c r="K9915" t="str">
        <f t="shared" si="617"/>
        <v>11</v>
      </c>
      <c r="L9915" t="str">
        <f t="shared" si="618"/>
        <v>02</v>
      </c>
      <c r="M9915" s="2">
        <f t="shared" si="619"/>
        <v>42310.614583333336</v>
      </c>
    </row>
    <row r="9916" spans="1:13" x14ac:dyDescent="0.35">
      <c r="A9916">
        <v>-1.14942528735632</v>
      </c>
      <c r="B9916" t="s">
        <v>8</v>
      </c>
      <c r="C9916" t="s">
        <v>3885</v>
      </c>
      <c r="D9916">
        <v>20151016064500</v>
      </c>
      <c r="E9916" s="1">
        <f>IF(SUMPRODUCT(--ISNUMBER(SEARCH({"ECON_EARNINGSREPORT","ECON_STOCKMARKET"},C9916)))&gt;0,1,0)</f>
        <v>0</v>
      </c>
      <c r="F9916" s="1">
        <f>IF(SUMPRODUCT(--ISNUMBER(SEARCH({"ENV_"},C9916)))&gt;0,1,0)</f>
        <v>0</v>
      </c>
      <c r="G9916" s="1">
        <f>IF(SUMPRODUCT(--ISNUMBER(SEARCH({"DISCRIMINATION","HARASSMENT","HATE_SPEECH","GENDER_VIOLENCE"},C9916)))&gt;0,1,0)</f>
        <v>0</v>
      </c>
      <c r="H9916" s="1">
        <f>IF(SUMPRODUCT(--ISNUMBER(SEARCH({"LEGALIZE","LEGISLATION","TRIAL"},C9916)))&gt;0,1,0)</f>
        <v>0</v>
      </c>
      <c r="I9916" s="1">
        <f>IF(SUMPRODUCT(--ISNUMBER(SEARCH({"LEADER"},C9916)))&gt;0,1,0)</f>
        <v>1</v>
      </c>
      <c r="J9916" t="str">
        <f t="shared" si="616"/>
        <v>2015</v>
      </c>
      <c r="K9916" t="str">
        <f t="shared" si="617"/>
        <v>10</v>
      </c>
      <c r="L9916" t="str">
        <f t="shared" si="618"/>
        <v>16</v>
      </c>
      <c r="M9916" s="2">
        <f t="shared" si="619"/>
        <v>42293.28125</v>
      </c>
    </row>
    <row r="9917" spans="1:13" x14ac:dyDescent="0.35">
      <c r="A9917">
        <v>0.80862533692722405</v>
      </c>
      <c r="B9917" t="s">
        <v>7603</v>
      </c>
      <c r="C9917" t="s">
        <v>7604</v>
      </c>
      <c r="D9917">
        <v>20160408100000</v>
      </c>
      <c r="E9917" s="1">
        <f>IF(SUMPRODUCT(--ISNUMBER(SEARCH({"ECON_EARNINGSREPORT","ECON_STOCKMARKET"},C9917)))&gt;0,1,0)</f>
        <v>0</v>
      </c>
      <c r="F9917" s="1">
        <f>IF(SUMPRODUCT(--ISNUMBER(SEARCH({"ENV_"},C9917)))&gt;0,1,0)</f>
        <v>0</v>
      </c>
      <c r="G9917" s="1">
        <f>IF(SUMPRODUCT(--ISNUMBER(SEARCH({"DISCRIMINATION","HARASSMENT","HATE_SPEECH","GENDER_VIOLENCE"},C9917)))&gt;0,1,0)</f>
        <v>0</v>
      </c>
      <c r="H9917" s="1">
        <f>IF(SUMPRODUCT(--ISNUMBER(SEARCH({"LEGALIZE","LEGISLATION","TRIAL"},C9917)))&gt;0,1,0)</f>
        <v>0</v>
      </c>
      <c r="I9917" s="1">
        <f>IF(SUMPRODUCT(--ISNUMBER(SEARCH({"LEADER"},C9917)))&gt;0,1,0)</f>
        <v>0</v>
      </c>
      <c r="J9917" t="str">
        <f t="shared" si="616"/>
        <v>2016</v>
      </c>
      <c r="K9917" t="str">
        <f t="shared" si="617"/>
        <v>04</v>
      </c>
      <c r="L9917" t="str">
        <f t="shared" si="618"/>
        <v>08</v>
      </c>
      <c r="M9917" s="2">
        <f t="shared" si="619"/>
        <v>42468.416666666664</v>
      </c>
    </row>
    <row r="9918" spans="1:13" x14ac:dyDescent="0.35">
      <c r="A9918">
        <v>1.0638297872340401</v>
      </c>
      <c r="B9918" t="s">
        <v>405</v>
      </c>
      <c r="C9918" t="s">
        <v>6166</v>
      </c>
      <c r="D9918">
        <v>20150630150000</v>
      </c>
      <c r="E9918" s="1">
        <f>IF(SUMPRODUCT(--ISNUMBER(SEARCH({"ECON_EARNINGSREPORT","ECON_STOCKMARKET"},C9918)))&gt;0,1,0)</f>
        <v>0</v>
      </c>
      <c r="F9918" s="1">
        <f>IF(SUMPRODUCT(--ISNUMBER(SEARCH({"ENV_"},C9918)))&gt;0,1,0)</f>
        <v>0</v>
      </c>
      <c r="G9918" s="1">
        <f>IF(SUMPRODUCT(--ISNUMBER(SEARCH({"DISCRIMINATION","HARASSMENT","HATE_SPEECH","GENDER_VIOLENCE"},C9918)))&gt;0,1,0)</f>
        <v>0</v>
      </c>
      <c r="H9918" s="1">
        <f>IF(SUMPRODUCT(--ISNUMBER(SEARCH({"LEGALIZE","LEGISLATION","TRIAL"},C9918)))&gt;0,1,0)</f>
        <v>0</v>
      </c>
      <c r="I9918" s="1">
        <f>IF(SUMPRODUCT(--ISNUMBER(SEARCH({"LEADER"},C9918)))&gt;0,1,0)</f>
        <v>1</v>
      </c>
      <c r="J9918" t="str">
        <f t="shared" si="616"/>
        <v>2015</v>
      </c>
      <c r="K9918" t="str">
        <f t="shared" si="617"/>
        <v>06</v>
      </c>
      <c r="L9918" t="str">
        <f t="shared" si="618"/>
        <v>30</v>
      </c>
      <c r="M9918" s="2">
        <f t="shared" si="619"/>
        <v>42185.625</v>
      </c>
    </row>
    <row r="9919" spans="1:13" x14ac:dyDescent="0.35">
      <c r="A9919">
        <v>-0.740242261103634</v>
      </c>
      <c r="B9919" t="s">
        <v>4587</v>
      </c>
      <c r="C9919" t="s">
        <v>5206</v>
      </c>
      <c r="D9919">
        <v>20150419014500</v>
      </c>
      <c r="E9919" s="1">
        <f>IF(SUMPRODUCT(--ISNUMBER(SEARCH({"ECON_EARNINGSREPORT","ECON_STOCKMARKET"},C9919)))&gt;0,1,0)</f>
        <v>1</v>
      </c>
      <c r="F9919" s="1">
        <f>IF(SUMPRODUCT(--ISNUMBER(SEARCH({"ENV_"},C9919)))&gt;0,1,0)</f>
        <v>0</v>
      </c>
      <c r="G9919" s="1">
        <f>IF(SUMPRODUCT(--ISNUMBER(SEARCH({"DISCRIMINATION","HARASSMENT","HATE_SPEECH","GENDER_VIOLENCE"},C9919)))&gt;0,1,0)</f>
        <v>0</v>
      </c>
      <c r="H9919" s="1">
        <f>IF(SUMPRODUCT(--ISNUMBER(SEARCH({"LEGALIZE","LEGISLATION","TRIAL"},C9919)))&gt;0,1,0)</f>
        <v>0</v>
      </c>
      <c r="I9919" s="1">
        <f>IF(SUMPRODUCT(--ISNUMBER(SEARCH({"LEADER"},C9919)))&gt;0,1,0)</f>
        <v>0</v>
      </c>
      <c r="J9919" t="str">
        <f t="shared" si="616"/>
        <v>2015</v>
      </c>
      <c r="K9919" t="str">
        <f t="shared" si="617"/>
        <v>04</v>
      </c>
      <c r="L9919" t="str">
        <f t="shared" si="618"/>
        <v>19</v>
      </c>
      <c r="M9919" s="2">
        <f t="shared" si="619"/>
        <v>42113.072916666664</v>
      </c>
    </row>
    <row r="9920" spans="1:13" x14ac:dyDescent="0.35">
      <c r="A9920">
        <v>0.625</v>
      </c>
      <c r="B9920" t="s">
        <v>4269</v>
      </c>
      <c r="C9920" t="s">
        <v>7605</v>
      </c>
      <c r="D9920">
        <v>20151116213000</v>
      </c>
      <c r="E9920" s="1">
        <f>IF(SUMPRODUCT(--ISNUMBER(SEARCH({"ECON_EARNINGSREPORT","ECON_STOCKMARKET"},C9920)))&gt;0,1,0)</f>
        <v>0</v>
      </c>
      <c r="F9920" s="1">
        <f>IF(SUMPRODUCT(--ISNUMBER(SEARCH({"ENV_"},C9920)))&gt;0,1,0)</f>
        <v>0</v>
      </c>
      <c r="G9920" s="1">
        <f>IF(SUMPRODUCT(--ISNUMBER(SEARCH({"DISCRIMINATION","HARASSMENT","HATE_SPEECH","GENDER_VIOLENCE"},C9920)))&gt;0,1,0)</f>
        <v>0</v>
      </c>
      <c r="H9920" s="1">
        <f>IF(SUMPRODUCT(--ISNUMBER(SEARCH({"LEGALIZE","LEGISLATION","TRIAL"},C9920)))&gt;0,1,0)</f>
        <v>0</v>
      </c>
      <c r="I9920" s="1">
        <f>IF(SUMPRODUCT(--ISNUMBER(SEARCH({"LEADER"},C9920)))&gt;0,1,0)</f>
        <v>0</v>
      </c>
      <c r="J9920" t="str">
        <f t="shared" si="616"/>
        <v>2015</v>
      </c>
      <c r="K9920" t="str">
        <f t="shared" si="617"/>
        <v>11</v>
      </c>
      <c r="L9920" t="str">
        <f t="shared" si="618"/>
        <v>16</v>
      </c>
      <c r="M9920" s="2">
        <f t="shared" si="619"/>
        <v>42324.895833333336</v>
      </c>
    </row>
    <row r="9921" spans="1:13" x14ac:dyDescent="0.35">
      <c r="A9921">
        <v>-0.46875</v>
      </c>
      <c r="B9921" t="s">
        <v>8</v>
      </c>
      <c r="C9921" t="s">
        <v>4255</v>
      </c>
      <c r="D9921">
        <v>20151101161500</v>
      </c>
      <c r="E9921" s="1">
        <f>IF(SUMPRODUCT(--ISNUMBER(SEARCH({"ECON_EARNINGSREPORT","ECON_STOCKMARKET"},C9921)))&gt;0,1,0)</f>
        <v>1</v>
      </c>
      <c r="F9921" s="1">
        <f>IF(SUMPRODUCT(--ISNUMBER(SEARCH({"ENV_"},C9921)))&gt;0,1,0)</f>
        <v>0</v>
      </c>
      <c r="G9921" s="1">
        <f>IF(SUMPRODUCT(--ISNUMBER(SEARCH({"DISCRIMINATION","HARASSMENT","HATE_SPEECH","GENDER_VIOLENCE"},C9921)))&gt;0,1,0)</f>
        <v>1</v>
      </c>
      <c r="H9921" s="1">
        <f>IF(SUMPRODUCT(--ISNUMBER(SEARCH({"LEGALIZE","LEGISLATION","TRIAL"},C9921)))&gt;0,1,0)</f>
        <v>1</v>
      </c>
      <c r="I9921" s="1">
        <f>IF(SUMPRODUCT(--ISNUMBER(SEARCH({"LEADER"},C9921)))&gt;0,1,0)</f>
        <v>1</v>
      </c>
      <c r="J9921" t="str">
        <f t="shared" si="616"/>
        <v>2015</v>
      </c>
      <c r="K9921" t="str">
        <f t="shared" si="617"/>
        <v>11</v>
      </c>
      <c r="L9921" t="str">
        <f t="shared" si="618"/>
        <v>01</v>
      </c>
      <c r="M9921" s="2">
        <f t="shared" si="619"/>
        <v>42309.677083333336</v>
      </c>
    </row>
    <row r="9922" spans="1:13" x14ac:dyDescent="0.35">
      <c r="A9922">
        <v>1.3215859030837001</v>
      </c>
      <c r="B9922" t="s">
        <v>3887</v>
      </c>
      <c r="C9922" t="s">
        <v>7606</v>
      </c>
      <c r="D9922">
        <v>20150428210000</v>
      </c>
      <c r="E9922" s="1">
        <f>IF(SUMPRODUCT(--ISNUMBER(SEARCH({"ECON_EARNINGSREPORT","ECON_STOCKMARKET"},C9922)))&gt;0,1,0)</f>
        <v>1</v>
      </c>
      <c r="F9922" s="1">
        <f>IF(SUMPRODUCT(--ISNUMBER(SEARCH({"ENV_"},C9922)))&gt;0,1,0)</f>
        <v>1</v>
      </c>
      <c r="G9922" s="1">
        <f>IF(SUMPRODUCT(--ISNUMBER(SEARCH({"DISCRIMINATION","HARASSMENT","HATE_SPEECH","GENDER_VIOLENCE"},C9922)))&gt;0,1,0)</f>
        <v>0</v>
      </c>
      <c r="H9922" s="1">
        <f>IF(SUMPRODUCT(--ISNUMBER(SEARCH({"LEGALIZE","LEGISLATION","TRIAL"},C9922)))&gt;0,1,0)</f>
        <v>0</v>
      </c>
      <c r="I9922" s="1">
        <f>IF(SUMPRODUCT(--ISNUMBER(SEARCH({"LEADER"},C9922)))&gt;0,1,0)</f>
        <v>0</v>
      </c>
      <c r="J9922" t="str">
        <f t="shared" si="616"/>
        <v>2015</v>
      </c>
      <c r="K9922" t="str">
        <f t="shared" si="617"/>
        <v>04</v>
      </c>
      <c r="L9922" t="str">
        <f t="shared" si="618"/>
        <v>28</v>
      </c>
      <c r="M9922" s="2">
        <f t="shared" si="619"/>
        <v>42122.875</v>
      </c>
    </row>
    <row r="9923" spans="1:13" x14ac:dyDescent="0.35">
      <c r="A9923">
        <v>2.0408163265306101</v>
      </c>
      <c r="B9923" t="s">
        <v>4313</v>
      </c>
      <c r="C9923" t="s">
        <v>7607</v>
      </c>
      <c r="D9923">
        <v>20150713123000</v>
      </c>
      <c r="E9923" s="1">
        <f>IF(SUMPRODUCT(--ISNUMBER(SEARCH({"ECON_EARNINGSREPORT","ECON_STOCKMARKET"},C9923)))&gt;0,1,0)</f>
        <v>0</v>
      </c>
      <c r="F9923" s="1">
        <f>IF(SUMPRODUCT(--ISNUMBER(SEARCH({"ENV_"},C9923)))&gt;0,1,0)</f>
        <v>0</v>
      </c>
      <c r="G9923" s="1">
        <f>IF(SUMPRODUCT(--ISNUMBER(SEARCH({"DISCRIMINATION","HARASSMENT","HATE_SPEECH","GENDER_VIOLENCE"},C9923)))&gt;0,1,0)</f>
        <v>0</v>
      </c>
      <c r="H9923" s="1">
        <f>IF(SUMPRODUCT(--ISNUMBER(SEARCH({"LEGALIZE","LEGISLATION","TRIAL"},C9923)))&gt;0,1,0)</f>
        <v>0</v>
      </c>
      <c r="I9923" s="1">
        <f>IF(SUMPRODUCT(--ISNUMBER(SEARCH({"LEADER"},C9923)))&gt;0,1,0)</f>
        <v>0</v>
      </c>
      <c r="J9923" t="str">
        <f t="shared" ref="J9923:J9986" si="620">LEFT(D9923,4)</f>
        <v>2015</v>
      </c>
      <c r="K9923" t="str">
        <f t="shared" ref="K9923:K9986" si="621">MID(D9923,5,2)</f>
        <v>07</v>
      </c>
      <c r="L9923" t="str">
        <f t="shared" ref="L9923:L9986" si="622">MID(D9923,7,2)</f>
        <v>13</v>
      </c>
      <c r="M9923" s="2">
        <f t="shared" ref="M9923:M9986" si="623">DATE(LEFT(D9923,4),MID(D9923,5,2),MID(D9923,7,2))+TIME(MID(D9923,9,2),MID(D9923,11,2),RIGHT(D9923,2))</f>
        <v>42198.520833333336</v>
      </c>
    </row>
    <row r="9924" spans="1:13" x14ac:dyDescent="0.35">
      <c r="A9924">
        <v>-0.12195121951219499</v>
      </c>
      <c r="B9924" t="s">
        <v>4615</v>
      </c>
      <c r="C9924" t="s">
        <v>7608</v>
      </c>
      <c r="D9924">
        <v>20150720173000</v>
      </c>
      <c r="E9924" s="1">
        <f>IF(SUMPRODUCT(--ISNUMBER(SEARCH({"ECON_EARNINGSREPORT","ECON_STOCKMARKET"},C9924)))&gt;0,1,0)</f>
        <v>1</v>
      </c>
      <c r="F9924" s="1">
        <f>IF(SUMPRODUCT(--ISNUMBER(SEARCH({"ENV_"},C9924)))&gt;0,1,0)</f>
        <v>1</v>
      </c>
      <c r="G9924" s="1">
        <f>IF(SUMPRODUCT(--ISNUMBER(SEARCH({"DISCRIMINATION","HARASSMENT","HATE_SPEECH","GENDER_VIOLENCE"},C9924)))&gt;0,1,0)</f>
        <v>0</v>
      </c>
      <c r="H9924" s="1">
        <f>IF(SUMPRODUCT(--ISNUMBER(SEARCH({"LEGALIZE","LEGISLATION","TRIAL"},C9924)))&gt;0,1,0)</f>
        <v>1</v>
      </c>
      <c r="I9924" s="1">
        <f>IF(SUMPRODUCT(--ISNUMBER(SEARCH({"LEADER"},C9924)))&gt;0,1,0)</f>
        <v>0</v>
      </c>
      <c r="J9924" t="str">
        <f t="shared" si="620"/>
        <v>2015</v>
      </c>
      <c r="K9924" t="str">
        <f t="shared" si="621"/>
        <v>07</v>
      </c>
      <c r="L9924" t="str">
        <f t="shared" si="622"/>
        <v>20</v>
      </c>
      <c r="M9924" s="2">
        <f t="shared" si="623"/>
        <v>42205.729166666664</v>
      </c>
    </row>
    <row r="9925" spans="1:13" x14ac:dyDescent="0.35">
      <c r="A9925">
        <v>-0.20590253946465301</v>
      </c>
      <c r="B9925" t="s">
        <v>7609</v>
      </c>
      <c r="C9925" t="s">
        <v>7610</v>
      </c>
      <c r="D9925">
        <v>20160525223000</v>
      </c>
      <c r="E9925" s="1">
        <f>IF(SUMPRODUCT(--ISNUMBER(SEARCH({"ECON_EARNINGSREPORT","ECON_STOCKMARKET"},C9925)))&gt;0,1,0)</f>
        <v>0</v>
      </c>
      <c r="F9925" s="1">
        <f>IF(SUMPRODUCT(--ISNUMBER(SEARCH({"ENV_"},C9925)))&gt;0,1,0)</f>
        <v>0</v>
      </c>
      <c r="G9925" s="1">
        <f>IF(SUMPRODUCT(--ISNUMBER(SEARCH({"DISCRIMINATION","HARASSMENT","HATE_SPEECH","GENDER_VIOLENCE"},C9925)))&gt;0,1,0)</f>
        <v>1</v>
      </c>
      <c r="H9925" s="1">
        <f>IF(SUMPRODUCT(--ISNUMBER(SEARCH({"LEGALIZE","LEGISLATION","TRIAL"},C9925)))&gt;0,1,0)</f>
        <v>1</v>
      </c>
      <c r="I9925" s="1">
        <f>IF(SUMPRODUCT(--ISNUMBER(SEARCH({"LEADER"},C9925)))&gt;0,1,0)</f>
        <v>1</v>
      </c>
      <c r="J9925" t="str">
        <f t="shared" si="620"/>
        <v>2016</v>
      </c>
      <c r="K9925" t="str">
        <f t="shared" si="621"/>
        <v>05</v>
      </c>
      <c r="L9925" t="str">
        <f t="shared" si="622"/>
        <v>25</v>
      </c>
      <c r="M9925" s="2">
        <f t="shared" si="623"/>
        <v>42515.9375</v>
      </c>
    </row>
    <row r="9926" spans="1:13" x14ac:dyDescent="0.35">
      <c r="A9926">
        <v>-2.42914979757085</v>
      </c>
      <c r="B9926" t="s">
        <v>121</v>
      </c>
      <c r="C9926" t="s">
        <v>3829</v>
      </c>
      <c r="D9926">
        <v>20150313234500</v>
      </c>
      <c r="E9926" s="1">
        <f>IF(SUMPRODUCT(--ISNUMBER(SEARCH({"ECON_EARNINGSREPORT","ECON_STOCKMARKET"},C9926)))&gt;0,1,0)</f>
        <v>0</v>
      </c>
      <c r="F9926" s="1">
        <f>IF(SUMPRODUCT(--ISNUMBER(SEARCH({"ENV_"},C9926)))&gt;0,1,0)</f>
        <v>0</v>
      </c>
      <c r="G9926" s="1">
        <f>IF(SUMPRODUCT(--ISNUMBER(SEARCH({"DISCRIMINATION","HARASSMENT","HATE_SPEECH","GENDER_VIOLENCE"},C9926)))&gt;0,1,0)</f>
        <v>0</v>
      </c>
      <c r="H9926" s="1">
        <f>IF(SUMPRODUCT(--ISNUMBER(SEARCH({"LEGALIZE","LEGISLATION","TRIAL"},C9926)))&gt;0,1,0)</f>
        <v>1</v>
      </c>
      <c r="I9926" s="1">
        <f>IF(SUMPRODUCT(--ISNUMBER(SEARCH({"LEADER"},C9926)))&gt;0,1,0)</f>
        <v>0</v>
      </c>
      <c r="J9926" t="str">
        <f t="shared" si="620"/>
        <v>2015</v>
      </c>
      <c r="K9926" t="str">
        <f t="shared" si="621"/>
        <v>03</v>
      </c>
      <c r="L9926" t="str">
        <f t="shared" si="622"/>
        <v>13</v>
      </c>
      <c r="M9926" s="2">
        <f t="shared" si="623"/>
        <v>42076.989583333336</v>
      </c>
    </row>
    <row r="9927" spans="1:13" x14ac:dyDescent="0.35">
      <c r="A9927">
        <v>0</v>
      </c>
      <c r="B9927" t="s">
        <v>1774</v>
      </c>
      <c r="C9927" t="s">
        <v>4560</v>
      </c>
      <c r="D9927">
        <v>20150303184500</v>
      </c>
      <c r="E9927" s="1">
        <f>IF(SUMPRODUCT(--ISNUMBER(SEARCH({"ECON_EARNINGSREPORT","ECON_STOCKMARKET"},C9927)))&gt;0,1,0)</f>
        <v>0</v>
      </c>
      <c r="F9927" s="1">
        <f>IF(SUMPRODUCT(--ISNUMBER(SEARCH({"ENV_"},C9927)))&gt;0,1,0)</f>
        <v>0</v>
      </c>
      <c r="G9927" s="1">
        <f>IF(SUMPRODUCT(--ISNUMBER(SEARCH({"DISCRIMINATION","HARASSMENT","HATE_SPEECH","GENDER_VIOLENCE"},C9927)))&gt;0,1,0)</f>
        <v>0</v>
      </c>
      <c r="H9927" s="1">
        <f>IF(SUMPRODUCT(--ISNUMBER(SEARCH({"LEGALIZE","LEGISLATION","TRIAL"},C9927)))&gt;0,1,0)</f>
        <v>0</v>
      </c>
      <c r="I9927" s="1">
        <f>IF(SUMPRODUCT(--ISNUMBER(SEARCH({"LEADER"},C9927)))&gt;0,1,0)</f>
        <v>0</v>
      </c>
      <c r="J9927" t="str">
        <f t="shared" si="620"/>
        <v>2015</v>
      </c>
      <c r="K9927" t="str">
        <f t="shared" si="621"/>
        <v>03</v>
      </c>
      <c r="L9927" t="str">
        <f t="shared" si="622"/>
        <v>03</v>
      </c>
      <c r="M9927" s="2">
        <f t="shared" si="623"/>
        <v>42066.78125</v>
      </c>
    </row>
    <row r="9928" spans="1:13" x14ac:dyDescent="0.35">
      <c r="A9928">
        <v>1.70940170940171</v>
      </c>
      <c r="B9928" t="s">
        <v>1078</v>
      </c>
      <c r="C9928" t="s">
        <v>6516</v>
      </c>
      <c r="D9928">
        <v>20160304191500</v>
      </c>
      <c r="E9928" s="1">
        <f>IF(SUMPRODUCT(--ISNUMBER(SEARCH({"ECON_EARNINGSREPORT","ECON_STOCKMARKET"},C9928)))&gt;0,1,0)</f>
        <v>0</v>
      </c>
      <c r="F9928" s="1">
        <f>IF(SUMPRODUCT(--ISNUMBER(SEARCH({"ENV_"},C9928)))&gt;0,1,0)</f>
        <v>0</v>
      </c>
      <c r="G9928" s="1">
        <f>IF(SUMPRODUCT(--ISNUMBER(SEARCH({"DISCRIMINATION","HARASSMENT","HATE_SPEECH","GENDER_VIOLENCE"},C9928)))&gt;0,1,0)</f>
        <v>0</v>
      </c>
      <c r="H9928" s="1">
        <f>IF(SUMPRODUCT(--ISNUMBER(SEARCH({"LEGALIZE","LEGISLATION","TRIAL"},C9928)))&gt;0,1,0)</f>
        <v>0</v>
      </c>
      <c r="I9928" s="1">
        <f>IF(SUMPRODUCT(--ISNUMBER(SEARCH({"LEADER"},C9928)))&gt;0,1,0)</f>
        <v>0</v>
      </c>
      <c r="J9928" t="str">
        <f t="shared" si="620"/>
        <v>2016</v>
      </c>
      <c r="K9928" t="str">
        <f t="shared" si="621"/>
        <v>03</v>
      </c>
      <c r="L9928" t="str">
        <f t="shared" si="622"/>
        <v>04</v>
      </c>
      <c r="M9928" s="2">
        <f t="shared" si="623"/>
        <v>42433.802083333336</v>
      </c>
    </row>
    <row r="9929" spans="1:13" x14ac:dyDescent="0.35">
      <c r="A9929">
        <v>2.7972027972028002</v>
      </c>
      <c r="B9929" t="s">
        <v>2043</v>
      </c>
      <c r="D9929">
        <v>20160617133000</v>
      </c>
      <c r="E9929" s="1">
        <f>IF(SUMPRODUCT(--ISNUMBER(SEARCH({"ECON_EARNINGSREPORT","ECON_STOCKMARKET"},C9929)))&gt;0,1,0)</f>
        <v>0</v>
      </c>
      <c r="F9929" s="1">
        <f>IF(SUMPRODUCT(--ISNUMBER(SEARCH({"ENV_"},C9929)))&gt;0,1,0)</f>
        <v>0</v>
      </c>
      <c r="G9929" s="1">
        <f>IF(SUMPRODUCT(--ISNUMBER(SEARCH({"DISCRIMINATION","HARASSMENT","HATE_SPEECH","GENDER_VIOLENCE"},C9929)))&gt;0,1,0)</f>
        <v>0</v>
      </c>
      <c r="H9929" s="1">
        <f>IF(SUMPRODUCT(--ISNUMBER(SEARCH({"LEGALIZE","LEGISLATION","TRIAL"},C9929)))&gt;0,1,0)</f>
        <v>0</v>
      </c>
      <c r="I9929" s="1">
        <f>IF(SUMPRODUCT(--ISNUMBER(SEARCH({"LEADER"},C9929)))&gt;0,1,0)</f>
        <v>0</v>
      </c>
      <c r="J9929" t="str">
        <f t="shared" si="620"/>
        <v>2016</v>
      </c>
      <c r="K9929" t="str">
        <f t="shared" si="621"/>
        <v>06</v>
      </c>
      <c r="L9929" t="str">
        <f t="shared" si="622"/>
        <v>17</v>
      </c>
      <c r="M9929" s="2">
        <f t="shared" si="623"/>
        <v>42538.5625</v>
      </c>
    </row>
    <row r="9930" spans="1:13" x14ac:dyDescent="0.35">
      <c r="A9930">
        <v>-0.87145969498910703</v>
      </c>
      <c r="B9930" t="s">
        <v>324</v>
      </c>
      <c r="C9930" t="s">
        <v>7611</v>
      </c>
      <c r="D9930">
        <v>20150917163000</v>
      </c>
      <c r="E9930" s="1">
        <f>IF(SUMPRODUCT(--ISNUMBER(SEARCH({"ECON_EARNINGSREPORT","ECON_STOCKMARKET"},C9930)))&gt;0,1,0)</f>
        <v>1</v>
      </c>
      <c r="F9930" s="1">
        <f>IF(SUMPRODUCT(--ISNUMBER(SEARCH({"ENV_"},C9930)))&gt;0,1,0)</f>
        <v>0</v>
      </c>
      <c r="G9930" s="1">
        <f>IF(SUMPRODUCT(--ISNUMBER(SEARCH({"DISCRIMINATION","HARASSMENT","HATE_SPEECH","GENDER_VIOLENCE"},C9930)))&gt;0,1,0)</f>
        <v>0</v>
      </c>
      <c r="H9930" s="1">
        <f>IF(SUMPRODUCT(--ISNUMBER(SEARCH({"LEGALIZE","LEGISLATION","TRIAL"},C9930)))&gt;0,1,0)</f>
        <v>0</v>
      </c>
      <c r="I9930" s="1">
        <f>IF(SUMPRODUCT(--ISNUMBER(SEARCH({"LEADER"},C9930)))&gt;0,1,0)</f>
        <v>0</v>
      </c>
      <c r="J9930" t="str">
        <f t="shared" si="620"/>
        <v>2015</v>
      </c>
      <c r="K9930" t="str">
        <f t="shared" si="621"/>
        <v>09</v>
      </c>
      <c r="L9930" t="str">
        <f t="shared" si="622"/>
        <v>17</v>
      </c>
      <c r="M9930" s="2">
        <f t="shared" si="623"/>
        <v>42264.6875</v>
      </c>
    </row>
    <row r="9931" spans="1:13" x14ac:dyDescent="0.35">
      <c r="A9931">
        <v>-0.30959752321981399</v>
      </c>
      <c r="B9931" t="s">
        <v>137</v>
      </c>
      <c r="C9931" t="s">
        <v>6076</v>
      </c>
      <c r="D9931">
        <v>20151111223000</v>
      </c>
      <c r="E9931" s="1">
        <f>IF(SUMPRODUCT(--ISNUMBER(SEARCH({"ECON_EARNINGSREPORT","ECON_STOCKMARKET"},C9931)))&gt;0,1,0)</f>
        <v>0</v>
      </c>
      <c r="F9931" s="1">
        <f>IF(SUMPRODUCT(--ISNUMBER(SEARCH({"ENV_"},C9931)))&gt;0,1,0)</f>
        <v>0</v>
      </c>
      <c r="G9931" s="1">
        <f>IF(SUMPRODUCT(--ISNUMBER(SEARCH({"DISCRIMINATION","HARASSMENT","HATE_SPEECH","GENDER_VIOLENCE"},C9931)))&gt;0,1,0)</f>
        <v>0</v>
      </c>
      <c r="H9931" s="1">
        <f>IF(SUMPRODUCT(--ISNUMBER(SEARCH({"LEGALIZE","LEGISLATION","TRIAL"},C9931)))&gt;0,1,0)</f>
        <v>0</v>
      </c>
      <c r="I9931" s="1">
        <f>IF(SUMPRODUCT(--ISNUMBER(SEARCH({"LEADER"},C9931)))&gt;0,1,0)</f>
        <v>0</v>
      </c>
      <c r="J9931" t="str">
        <f t="shared" si="620"/>
        <v>2015</v>
      </c>
      <c r="K9931" t="str">
        <f t="shared" si="621"/>
        <v>11</v>
      </c>
      <c r="L9931" t="str">
        <f t="shared" si="622"/>
        <v>11</v>
      </c>
      <c r="M9931" s="2">
        <f t="shared" si="623"/>
        <v>42319.9375</v>
      </c>
    </row>
    <row r="9932" spans="1:13" x14ac:dyDescent="0.35">
      <c r="A9932">
        <v>-0.58365758754863795</v>
      </c>
      <c r="B9932" t="s">
        <v>106</v>
      </c>
      <c r="C9932" t="s">
        <v>7612</v>
      </c>
      <c r="D9932">
        <v>20160502174500</v>
      </c>
      <c r="E9932" s="1">
        <f>IF(SUMPRODUCT(--ISNUMBER(SEARCH({"ECON_EARNINGSREPORT","ECON_STOCKMARKET"},C9932)))&gt;0,1,0)</f>
        <v>1</v>
      </c>
      <c r="F9932" s="1">
        <f>IF(SUMPRODUCT(--ISNUMBER(SEARCH({"ENV_"},C9932)))&gt;0,1,0)</f>
        <v>0</v>
      </c>
      <c r="G9932" s="1">
        <f>IF(SUMPRODUCT(--ISNUMBER(SEARCH({"DISCRIMINATION","HARASSMENT","HATE_SPEECH","GENDER_VIOLENCE"},C9932)))&gt;0,1,0)</f>
        <v>0</v>
      </c>
      <c r="H9932" s="1">
        <f>IF(SUMPRODUCT(--ISNUMBER(SEARCH({"LEGALIZE","LEGISLATION","TRIAL"},C9932)))&gt;0,1,0)</f>
        <v>1</v>
      </c>
      <c r="I9932" s="1">
        <f>IF(SUMPRODUCT(--ISNUMBER(SEARCH({"LEADER"},C9932)))&gt;0,1,0)</f>
        <v>1</v>
      </c>
      <c r="J9932" t="str">
        <f t="shared" si="620"/>
        <v>2016</v>
      </c>
      <c r="K9932" t="str">
        <f t="shared" si="621"/>
        <v>05</v>
      </c>
      <c r="L9932" t="str">
        <f t="shared" si="622"/>
        <v>02</v>
      </c>
      <c r="M9932" s="2">
        <f t="shared" si="623"/>
        <v>42492.739583333336</v>
      </c>
    </row>
    <row r="9933" spans="1:13" x14ac:dyDescent="0.35">
      <c r="A9933">
        <v>-0.36231884057970998</v>
      </c>
      <c r="B9933" t="s">
        <v>4409</v>
      </c>
      <c r="C9933" t="s">
        <v>4469</v>
      </c>
      <c r="D9933">
        <v>20150521190000</v>
      </c>
      <c r="E9933" s="1">
        <f>IF(SUMPRODUCT(--ISNUMBER(SEARCH({"ECON_EARNINGSREPORT","ECON_STOCKMARKET"},C9933)))&gt;0,1,0)</f>
        <v>0</v>
      </c>
      <c r="F9933" s="1">
        <f>IF(SUMPRODUCT(--ISNUMBER(SEARCH({"ENV_"},C9933)))&gt;0,1,0)</f>
        <v>0</v>
      </c>
      <c r="G9933" s="1">
        <f>IF(SUMPRODUCT(--ISNUMBER(SEARCH({"DISCRIMINATION","HARASSMENT","HATE_SPEECH","GENDER_VIOLENCE"},C9933)))&gt;0,1,0)</f>
        <v>0</v>
      </c>
      <c r="H9933" s="1">
        <f>IF(SUMPRODUCT(--ISNUMBER(SEARCH({"LEGALIZE","LEGISLATION","TRIAL"},C9933)))&gt;0,1,0)</f>
        <v>0</v>
      </c>
      <c r="I9933" s="1">
        <f>IF(SUMPRODUCT(--ISNUMBER(SEARCH({"LEADER"},C9933)))&gt;0,1,0)</f>
        <v>1</v>
      </c>
      <c r="J9933" t="str">
        <f t="shared" si="620"/>
        <v>2015</v>
      </c>
      <c r="K9933" t="str">
        <f t="shared" si="621"/>
        <v>05</v>
      </c>
      <c r="L9933" t="str">
        <f t="shared" si="622"/>
        <v>21</v>
      </c>
      <c r="M9933" s="2">
        <f t="shared" si="623"/>
        <v>42145.791666666664</v>
      </c>
    </row>
    <row r="9934" spans="1:13" x14ac:dyDescent="0.35">
      <c r="A9934">
        <v>1.1152416356877299</v>
      </c>
      <c r="B9934" t="s">
        <v>5158</v>
      </c>
      <c r="C9934" t="s">
        <v>7613</v>
      </c>
      <c r="D9934">
        <v>20160511190000</v>
      </c>
      <c r="E9934" s="1">
        <f>IF(SUMPRODUCT(--ISNUMBER(SEARCH({"ECON_EARNINGSREPORT","ECON_STOCKMARKET"},C9934)))&gt;0,1,0)</f>
        <v>0</v>
      </c>
      <c r="F9934" s="1">
        <f>IF(SUMPRODUCT(--ISNUMBER(SEARCH({"ENV_"},C9934)))&gt;0,1,0)</f>
        <v>0</v>
      </c>
      <c r="G9934" s="1">
        <f>IF(SUMPRODUCT(--ISNUMBER(SEARCH({"DISCRIMINATION","HARASSMENT","HATE_SPEECH","GENDER_VIOLENCE"},C9934)))&gt;0,1,0)</f>
        <v>0</v>
      </c>
      <c r="H9934" s="1">
        <f>IF(SUMPRODUCT(--ISNUMBER(SEARCH({"LEGALIZE","LEGISLATION","TRIAL"},C9934)))&gt;0,1,0)</f>
        <v>0</v>
      </c>
      <c r="I9934" s="1">
        <f>IF(SUMPRODUCT(--ISNUMBER(SEARCH({"LEADER"},C9934)))&gt;0,1,0)</f>
        <v>0</v>
      </c>
      <c r="J9934" t="str">
        <f t="shared" si="620"/>
        <v>2016</v>
      </c>
      <c r="K9934" t="str">
        <f t="shared" si="621"/>
        <v>05</v>
      </c>
      <c r="L9934" t="str">
        <f t="shared" si="622"/>
        <v>11</v>
      </c>
      <c r="M9934" s="2">
        <f t="shared" si="623"/>
        <v>42501.791666666664</v>
      </c>
    </row>
    <row r="9935" spans="1:13" x14ac:dyDescent="0.35">
      <c r="A9935">
        <v>-0.467289719626168</v>
      </c>
      <c r="B9935" t="s">
        <v>4206</v>
      </c>
      <c r="C9935" t="s">
        <v>7614</v>
      </c>
      <c r="D9935">
        <v>20150722131500</v>
      </c>
      <c r="E9935" s="1">
        <f>IF(SUMPRODUCT(--ISNUMBER(SEARCH({"ECON_EARNINGSREPORT","ECON_STOCKMARKET"},C9935)))&gt;0,1,0)</f>
        <v>1</v>
      </c>
      <c r="F9935" s="1">
        <f>IF(SUMPRODUCT(--ISNUMBER(SEARCH({"ENV_"},C9935)))&gt;0,1,0)</f>
        <v>1</v>
      </c>
      <c r="G9935" s="1">
        <f>IF(SUMPRODUCT(--ISNUMBER(SEARCH({"DISCRIMINATION","HARASSMENT","HATE_SPEECH","GENDER_VIOLENCE"},C9935)))&gt;0,1,0)</f>
        <v>0</v>
      </c>
      <c r="H9935" s="1">
        <f>IF(SUMPRODUCT(--ISNUMBER(SEARCH({"LEGALIZE","LEGISLATION","TRIAL"},C9935)))&gt;0,1,0)</f>
        <v>0</v>
      </c>
      <c r="I9935" s="1">
        <f>IF(SUMPRODUCT(--ISNUMBER(SEARCH({"LEADER"},C9935)))&gt;0,1,0)</f>
        <v>1</v>
      </c>
      <c r="J9935" t="str">
        <f t="shared" si="620"/>
        <v>2015</v>
      </c>
      <c r="K9935" t="str">
        <f t="shared" si="621"/>
        <v>07</v>
      </c>
      <c r="L9935" t="str">
        <f t="shared" si="622"/>
        <v>22</v>
      </c>
      <c r="M9935" s="2">
        <f t="shared" si="623"/>
        <v>42207.552083333336</v>
      </c>
    </row>
    <row r="9936" spans="1:13" x14ac:dyDescent="0.35">
      <c r="A9936">
        <v>0</v>
      </c>
      <c r="B9936" t="s">
        <v>4111</v>
      </c>
      <c r="C9936" t="s">
        <v>2369</v>
      </c>
      <c r="D9936">
        <v>20151001141500</v>
      </c>
      <c r="E9936" s="1">
        <f>IF(SUMPRODUCT(--ISNUMBER(SEARCH({"ECON_EARNINGSREPORT","ECON_STOCKMARKET"},C9936)))&gt;0,1,0)</f>
        <v>0</v>
      </c>
      <c r="F9936" s="1">
        <f>IF(SUMPRODUCT(--ISNUMBER(SEARCH({"ENV_"},C9936)))&gt;0,1,0)</f>
        <v>0</v>
      </c>
      <c r="G9936" s="1">
        <f>IF(SUMPRODUCT(--ISNUMBER(SEARCH({"DISCRIMINATION","HARASSMENT","HATE_SPEECH","GENDER_VIOLENCE"},C9936)))&gt;0,1,0)</f>
        <v>0</v>
      </c>
      <c r="H9936" s="1">
        <f>IF(SUMPRODUCT(--ISNUMBER(SEARCH({"LEGALIZE","LEGISLATION","TRIAL"},C9936)))&gt;0,1,0)</f>
        <v>0</v>
      </c>
      <c r="I9936" s="1">
        <f>IF(SUMPRODUCT(--ISNUMBER(SEARCH({"LEADER"},C9936)))&gt;0,1,0)</f>
        <v>1</v>
      </c>
      <c r="J9936" t="str">
        <f t="shared" si="620"/>
        <v>2015</v>
      </c>
      <c r="K9936" t="str">
        <f t="shared" si="621"/>
        <v>10</v>
      </c>
      <c r="L9936" t="str">
        <f t="shared" si="622"/>
        <v>01</v>
      </c>
      <c r="M9936" s="2">
        <f t="shared" si="623"/>
        <v>42278.59375</v>
      </c>
    </row>
    <row r="9937" spans="1:13" x14ac:dyDescent="0.35">
      <c r="A9937">
        <v>0</v>
      </c>
      <c r="B9937" t="s">
        <v>1242</v>
      </c>
      <c r="D9937">
        <v>20160224231500</v>
      </c>
      <c r="E9937" s="1">
        <f>IF(SUMPRODUCT(--ISNUMBER(SEARCH({"ECON_EARNINGSREPORT","ECON_STOCKMARKET"},C9937)))&gt;0,1,0)</f>
        <v>0</v>
      </c>
      <c r="F9937" s="1">
        <f>IF(SUMPRODUCT(--ISNUMBER(SEARCH({"ENV_"},C9937)))&gt;0,1,0)</f>
        <v>0</v>
      </c>
      <c r="G9937" s="1">
        <f>IF(SUMPRODUCT(--ISNUMBER(SEARCH({"DISCRIMINATION","HARASSMENT","HATE_SPEECH","GENDER_VIOLENCE"},C9937)))&gt;0,1,0)</f>
        <v>0</v>
      </c>
      <c r="H9937" s="1">
        <f>IF(SUMPRODUCT(--ISNUMBER(SEARCH({"LEGALIZE","LEGISLATION","TRIAL"},C9937)))&gt;0,1,0)</f>
        <v>0</v>
      </c>
      <c r="I9937" s="1">
        <f>IF(SUMPRODUCT(--ISNUMBER(SEARCH({"LEADER"},C9937)))&gt;0,1,0)</f>
        <v>0</v>
      </c>
      <c r="J9937" t="str">
        <f t="shared" si="620"/>
        <v>2016</v>
      </c>
      <c r="K9937" t="str">
        <f t="shared" si="621"/>
        <v>02</v>
      </c>
      <c r="L9937" t="str">
        <f t="shared" si="622"/>
        <v>24</v>
      </c>
      <c r="M9937" s="2">
        <f t="shared" si="623"/>
        <v>42424.96875</v>
      </c>
    </row>
    <row r="9938" spans="1:13" x14ac:dyDescent="0.35">
      <c r="A9938">
        <v>0.625</v>
      </c>
      <c r="B9938" t="s">
        <v>6255</v>
      </c>
      <c r="C9938" t="s">
        <v>7615</v>
      </c>
      <c r="D9938">
        <v>20160110211500</v>
      </c>
      <c r="E9938" s="1">
        <f>IF(SUMPRODUCT(--ISNUMBER(SEARCH({"ECON_EARNINGSREPORT","ECON_STOCKMARKET"},C9938)))&gt;0,1,0)</f>
        <v>1</v>
      </c>
      <c r="F9938" s="1">
        <f>IF(SUMPRODUCT(--ISNUMBER(SEARCH({"ENV_"},C9938)))&gt;0,1,0)</f>
        <v>0</v>
      </c>
      <c r="G9938" s="1">
        <f>IF(SUMPRODUCT(--ISNUMBER(SEARCH({"DISCRIMINATION","HARASSMENT","HATE_SPEECH","GENDER_VIOLENCE"},C9938)))&gt;0,1,0)</f>
        <v>0</v>
      </c>
      <c r="H9938" s="1">
        <f>IF(SUMPRODUCT(--ISNUMBER(SEARCH({"LEGALIZE","LEGISLATION","TRIAL"},C9938)))&gt;0,1,0)</f>
        <v>0</v>
      </c>
      <c r="I9938" s="1">
        <f>IF(SUMPRODUCT(--ISNUMBER(SEARCH({"LEADER"},C9938)))&gt;0,1,0)</f>
        <v>0</v>
      </c>
      <c r="J9938" t="str">
        <f t="shared" si="620"/>
        <v>2016</v>
      </c>
      <c r="K9938" t="str">
        <f t="shared" si="621"/>
        <v>01</v>
      </c>
      <c r="L9938" t="str">
        <f t="shared" si="622"/>
        <v>10</v>
      </c>
      <c r="M9938" s="2">
        <f t="shared" si="623"/>
        <v>42379.885416666664</v>
      </c>
    </row>
    <row r="9939" spans="1:13" x14ac:dyDescent="0.35">
      <c r="A9939">
        <v>1.3953488372092999</v>
      </c>
      <c r="B9939" t="s">
        <v>104</v>
      </c>
      <c r="C9939" t="s">
        <v>585</v>
      </c>
      <c r="D9939">
        <v>20150303080000</v>
      </c>
      <c r="E9939" s="1">
        <f>IF(SUMPRODUCT(--ISNUMBER(SEARCH({"ECON_EARNINGSREPORT","ECON_STOCKMARKET"},C9939)))&gt;0,1,0)</f>
        <v>0</v>
      </c>
      <c r="F9939" s="1">
        <f>IF(SUMPRODUCT(--ISNUMBER(SEARCH({"ENV_"},C9939)))&gt;0,1,0)</f>
        <v>0</v>
      </c>
      <c r="G9939" s="1">
        <f>IF(SUMPRODUCT(--ISNUMBER(SEARCH({"DISCRIMINATION","HARASSMENT","HATE_SPEECH","GENDER_VIOLENCE"},C9939)))&gt;0,1,0)</f>
        <v>0</v>
      </c>
      <c r="H9939" s="1">
        <f>IF(SUMPRODUCT(--ISNUMBER(SEARCH({"LEGALIZE","LEGISLATION","TRIAL"},C9939)))&gt;0,1,0)</f>
        <v>0</v>
      </c>
      <c r="I9939" s="1">
        <f>IF(SUMPRODUCT(--ISNUMBER(SEARCH({"LEADER"},C9939)))&gt;0,1,0)</f>
        <v>0</v>
      </c>
      <c r="J9939" t="str">
        <f t="shared" si="620"/>
        <v>2015</v>
      </c>
      <c r="K9939" t="str">
        <f t="shared" si="621"/>
        <v>03</v>
      </c>
      <c r="L9939" t="str">
        <f t="shared" si="622"/>
        <v>03</v>
      </c>
      <c r="M9939" s="2">
        <f t="shared" si="623"/>
        <v>42066.333333333336</v>
      </c>
    </row>
    <row r="9940" spans="1:13" x14ac:dyDescent="0.35">
      <c r="A9940">
        <v>1.3196480938416399</v>
      </c>
      <c r="B9940" t="s">
        <v>398</v>
      </c>
      <c r="C9940" t="s">
        <v>3876</v>
      </c>
      <c r="D9940">
        <v>20160407010000</v>
      </c>
      <c r="E9940" s="1">
        <f>IF(SUMPRODUCT(--ISNUMBER(SEARCH({"ECON_EARNINGSREPORT","ECON_STOCKMARKET"},C9940)))&gt;0,1,0)</f>
        <v>0</v>
      </c>
      <c r="F9940" s="1">
        <f>IF(SUMPRODUCT(--ISNUMBER(SEARCH({"ENV_"},C9940)))&gt;0,1,0)</f>
        <v>0</v>
      </c>
      <c r="G9940" s="1">
        <f>IF(SUMPRODUCT(--ISNUMBER(SEARCH({"DISCRIMINATION","HARASSMENT","HATE_SPEECH","GENDER_VIOLENCE"},C9940)))&gt;0,1,0)</f>
        <v>0</v>
      </c>
      <c r="H9940" s="1">
        <f>IF(SUMPRODUCT(--ISNUMBER(SEARCH({"LEGALIZE","LEGISLATION","TRIAL"},C9940)))&gt;0,1,0)</f>
        <v>0</v>
      </c>
      <c r="I9940" s="1">
        <f>IF(SUMPRODUCT(--ISNUMBER(SEARCH({"LEADER"},C9940)))&gt;0,1,0)</f>
        <v>0</v>
      </c>
      <c r="J9940" t="str">
        <f t="shared" si="620"/>
        <v>2016</v>
      </c>
      <c r="K9940" t="str">
        <f t="shared" si="621"/>
        <v>04</v>
      </c>
      <c r="L9940" t="str">
        <f t="shared" si="622"/>
        <v>07</v>
      </c>
      <c r="M9940" s="2">
        <f t="shared" si="623"/>
        <v>42467.041666666664</v>
      </c>
    </row>
    <row r="9941" spans="1:13" x14ac:dyDescent="0.35">
      <c r="A9941">
        <v>0.18656716417910399</v>
      </c>
      <c r="B9941" t="s">
        <v>717</v>
      </c>
      <c r="C9941" t="s">
        <v>7616</v>
      </c>
      <c r="D9941">
        <v>20151218164500</v>
      </c>
      <c r="E9941" s="1">
        <f>IF(SUMPRODUCT(--ISNUMBER(SEARCH({"ECON_EARNINGSREPORT","ECON_STOCKMARKET"},C9941)))&gt;0,1,0)</f>
        <v>1</v>
      </c>
      <c r="F9941" s="1">
        <f>IF(SUMPRODUCT(--ISNUMBER(SEARCH({"ENV_"},C9941)))&gt;0,1,0)</f>
        <v>0</v>
      </c>
      <c r="G9941" s="1">
        <f>IF(SUMPRODUCT(--ISNUMBER(SEARCH({"DISCRIMINATION","HARASSMENT","HATE_SPEECH","GENDER_VIOLENCE"},C9941)))&gt;0,1,0)</f>
        <v>0</v>
      </c>
      <c r="H9941" s="1">
        <f>IF(SUMPRODUCT(--ISNUMBER(SEARCH({"LEGALIZE","LEGISLATION","TRIAL"},C9941)))&gt;0,1,0)</f>
        <v>0</v>
      </c>
      <c r="I9941" s="1">
        <f>IF(SUMPRODUCT(--ISNUMBER(SEARCH({"LEADER"},C9941)))&gt;0,1,0)</f>
        <v>0</v>
      </c>
      <c r="J9941" t="str">
        <f t="shared" si="620"/>
        <v>2015</v>
      </c>
      <c r="K9941" t="str">
        <f t="shared" si="621"/>
        <v>12</v>
      </c>
      <c r="L9941" t="str">
        <f t="shared" si="622"/>
        <v>18</v>
      </c>
      <c r="M9941" s="2">
        <f t="shared" si="623"/>
        <v>42356.697916666664</v>
      </c>
    </row>
    <row r="9942" spans="1:13" x14ac:dyDescent="0.35">
      <c r="A9942">
        <v>-0.24213075060532699</v>
      </c>
      <c r="B9942" t="s">
        <v>2743</v>
      </c>
      <c r="C9942" t="s">
        <v>4809</v>
      </c>
      <c r="D9942">
        <v>20160405071500</v>
      </c>
      <c r="E9942" s="1">
        <f>IF(SUMPRODUCT(--ISNUMBER(SEARCH({"ECON_EARNINGSREPORT","ECON_STOCKMARKET"},C9942)))&gt;0,1,0)</f>
        <v>0</v>
      </c>
      <c r="F9942" s="1">
        <f>IF(SUMPRODUCT(--ISNUMBER(SEARCH({"ENV_"},C9942)))&gt;0,1,0)</f>
        <v>0</v>
      </c>
      <c r="G9942" s="1">
        <f>IF(SUMPRODUCT(--ISNUMBER(SEARCH({"DISCRIMINATION","HARASSMENT","HATE_SPEECH","GENDER_VIOLENCE"},C9942)))&gt;0,1,0)</f>
        <v>0</v>
      </c>
      <c r="H9942" s="1">
        <f>IF(SUMPRODUCT(--ISNUMBER(SEARCH({"LEGALIZE","LEGISLATION","TRIAL"},C9942)))&gt;0,1,0)</f>
        <v>0</v>
      </c>
      <c r="I9942" s="1">
        <f>IF(SUMPRODUCT(--ISNUMBER(SEARCH({"LEADER"},C9942)))&gt;0,1,0)</f>
        <v>0</v>
      </c>
      <c r="J9942" t="str">
        <f t="shared" si="620"/>
        <v>2016</v>
      </c>
      <c r="K9942" t="str">
        <f t="shared" si="621"/>
        <v>04</v>
      </c>
      <c r="L9942" t="str">
        <f t="shared" si="622"/>
        <v>05</v>
      </c>
      <c r="M9942" s="2">
        <f t="shared" si="623"/>
        <v>42465.302083333336</v>
      </c>
    </row>
    <row r="9943" spans="1:13" x14ac:dyDescent="0.35">
      <c r="A9943">
        <v>5.1724137931034502</v>
      </c>
      <c r="B9943" t="s">
        <v>4839</v>
      </c>
      <c r="C9943" t="s">
        <v>7617</v>
      </c>
      <c r="D9943">
        <v>20160128230000</v>
      </c>
      <c r="E9943" s="1">
        <f>IF(SUMPRODUCT(--ISNUMBER(SEARCH({"ECON_EARNINGSREPORT","ECON_STOCKMARKET"},C9943)))&gt;0,1,0)</f>
        <v>0</v>
      </c>
      <c r="F9943" s="1">
        <f>IF(SUMPRODUCT(--ISNUMBER(SEARCH({"ENV_"},C9943)))&gt;0,1,0)</f>
        <v>0</v>
      </c>
      <c r="G9943" s="1">
        <f>IF(SUMPRODUCT(--ISNUMBER(SEARCH({"DISCRIMINATION","HARASSMENT","HATE_SPEECH","GENDER_VIOLENCE"},C9943)))&gt;0,1,0)</f>
        <v>0</v>
      </c>
      <c r="H9943" s="1">
        <f>IF(SUMPRODUCT(--ISNUMBER(SEARCH({"LEGALIZE","LEGISLATION","TRIAL"},C9943)))&gt;0,1,0)</f>
        <v>1</v>
      </c>
      <c r="I9943" s="1">
        <f>IF(SUMPRODUCT(--ISNUMBER(SEARCH({"LEADER"},C9943)))&gt;0,1,0)</f>
        <v>1</v>
      </c>
      <c r="J9943" t="str">
        <f t="shared" si="620"/>
        <v>2016</v>
      </c>
      <c r="K9943" t="str">
        <f t="shared" si="621"/>
        <v>01</v>
      </c>
      <c r="L9943" t="str">
        <f t="shared" si="622"/>
        <v>28</v>
      </c>
      <c r="M9943" s="2">
        <f t="shared" si="623"/>
        <v>42397.958333333336</v>
      </c>
    </row>
    <row r="9944" spans="1:13" x14ac:dyDescent="0.35">
      <c r="A9944">
        <v>2.5862068965517202</v>
      </c>
      <c r="B9944" t="s">
        <v>7618</v>
      </c>
      <c r="C9944" t="s">
        <v>7619</v>
      </c>
      <c r="D9944">
        <v>20151125163000</v>
      </c>
      <c r="E9944" s="1">
        <f>IF(SUMPRODUCT(--ISNUMBER(SEARCH({"ECON_EARNINGSREPORT","ECON_STOCKMARKET"},C9944)))&gt;0,1,0)</f>
        <v>1</v>
      </c>
      <c r="F9944" s="1">
        <f>IF(SUMPRODUCT(--ISNUMBER(SEARCH({"ENV_"},C9944)))&gt;0,1,0)</f>
        <v>0</v>
      </c>
      <c r="G9944" s="1">
        <f>IF(SUMPRODUCT(--ISNUMBER(SEARCH({"DISCRIMINATION","HARASSMENT","HATE_SPEECH","GENDER_VIOLENCE"},C9944)))&gt;0,1,0)</f>
        <v>0</v>
      </c>
      <c r="H9944" s="1">
        <f>IF(SUMPRODUCT(--ISNUMBER(SEARCH({"LEGALIZE","LEGISLATION","TRIAL"},C9944)))&gt;0,1,0)</f>
        <v>0</v>
      </c>
      <c r="I9944" s="1">
        <f>IF(SUMPRODUCT(--ISNUMBER(SEARCH({"LEADER"},C9944)))&gt;0,1,0)</f>
        <v>0</v>
      </c>
      <c r="J9944" t="str">
        <f t="shared" si="620"/>
        <v>2015</v>
      </c>
      <c r="K9944" t="str">
        <f t="shared" si="621"/>
        <v>11</v>
      </c>
      <c r="L9944" t="str">
        <f t="shared" si="622"/>
        <v>25</v>
      </c>
      <c r="M9944" s="2">
        <f t="shared" si="623"/>
        <v>42333.6875</v>
      </c>
    </row>
    <row r="9945" spans="1:13" x14ac:dyDescent="0.35">
      <c r="A9945">
        <v>1.0062893081761</v>
      </c>
      <c r="B9945" t="s">
        <v>186</v>
      </c>
      <c r="C9945" t="s">
        <v>5845</v>
      </c>
      <c r="D9945">
        <v>20160519190000</v>
      </c>
      <c r="E9945" s="1">
        <f>IF(SUMPRODUCT(--ISNUMBER(SEARCH({"ECON_EARNINGSREPORT","ECON_STOCKMARKET"},C9945)))&gt;0,1,0)</f>
        <v>0</v>
      </c>
      <c r="F9945" s="1">
        <f>IF(SUMPRODUCT(--ISNUMBER(SEARCH({"ENV_"},C9945)))&gt;0,1,0)</f>
        <v>0</v>
      </c>
      <c r="G9945" s="1">
        <f>IF(SUMPRODUCT(--ISNUMBER(SEARCH({"DISCRIMINATION","HARASSMENT","HATE_SPEECH","GENDER_VIOLENCE"},C9945)))&gt;0,1,0)</f>
        <v>0</v>
      </c>
      <c r="H9945" s="1">
        <f>IF(SUMPRODUCT(--ISNUMBER(SEARCH({"LEGALIZE","LEGISLATION","TRIAL"},C9945)))&gt;0,1,0)</f>
        <v>0</v>
      </c>
      <c r="I9945" s="1">
        <f>IF(SUMPRODUCT(--ISNUMBER(SEARCH({"LEADER"},C9945)))&gt;0,1,0)</f>
        <v>0</v>
      </c>
      <c r="J9945" t="str">
        <f t="shared" si="620"/>
        <v>2016</v>
      </c>
      <c r="K9945" t="str">
        <f t="shared" si="621"/>
        <v>05</v>
      </c>
      <c r="L9945" t="str">
        <f t="shared" si="622"/>
        <v>19</v>
      </c>
      <c r="M9945" s="2">
        <f t="shared" si="623"/>
        <v>42509.791666666664</v>
      </c>
    </row>
    <row r="9946" spans="1:13" x14ac:dyDescent="0.35">
      <c r="A9946">
        <v>0</v>
      </c>
      <c r="B9946" t="s">
        <v>790</v>
      </c>
      <c r="C9946" t="s">
        <v>3819</v>
      </c>
      <c r="D9946">
        <v>20151201231500</v>
      </c>
      <c r="E9946" s="1">
        <f>IF(SUMPRODUCT(--ISNUMBER(SEARCH({"ECON_EARNINGSREPORT","ECON_STOCKMARKET"},C9946)))&gt;0,1,0)</f>
        <v>1</v>
      </c>
      <c r="F9946" s="1">
        <f>IF(SUMPRODUCT(--ISNUMBER(SEARCH({"ENV_"},C9946)))&gt;0,1,0)</f>
        <v>0</v>
      </c>
      <c r="G9946" s="1">
        <f>IF(SUMPRODUCT(--ISNUMBER(SEARCH({"DISCRIMINATION","HARASSMENT","HATE_SPEECH","GENDER_VIOLENCE"},C9946)))&gt;0,1,0)</f>
        <v>0</v>
      </c>
      <c r="H9946" s="1">
        <f>IF(SUMPRODUCT(--ISNUMBER(SEARCH({"LEGALIZE","LEGISLATION","TRIAL"},C9946)))&gt;0,1,0)</f>
        <v>0</v>
      </c>
      <c r="I9946" s="1">
        <f>IF(SUMPRODUCT(--ISNUMBER(SEARCH({"LEADER"},C9946)))&gt;0,1,0)</f>
        <v>1</v>
      </c>
      <c r="J9946" t="str">
        <f t="shared" si="620"/>
        <v>2015</v>
      </c>
      <c r="K9946" t="str">
        <f t="shared" si="621"/>
        <v>12</v>
      </c>
      <c r="L9946" t="str">
        <f t="shared" si="622"/>
        <v>01</v>
      </c>
      <c r="M9946" s="2">
        <f t="shared" si="623"/>
        <v>42339.96875</v>
      </c>
    </row>
    <row r="9947" spans="1:13" x14ac:dyDescent="0.35">
      <c r="A9947">
        <v>-1.875</v>
      </c>
      <c r="B9947" t="s">
        <v>530</v>
      </c>
      <c r="C9947" t="s">
        <v>4887</v>
      </c>
      <c r="D9947">
        <v>20150916144500</v>
      </c>
      <c r="E9947" s="1">
        <f>IF(SUMPRODUCT(--ISNUMBER(SEARCH({"ECON_EARNINGSREPORT","ECON_STOCKMARKET"},C9947)))&gt;0,1,0)</f>
        <v>1</v>
      </c>
      <c r="F9947" s="1">
        <f>IF(SUMPRODUCT(--ISNUMBER(SEARCH({"ENV_"},C9947)))&gt;0,1,0)</f>
        <v>0</v>
      </c>
      <c r="G9947" s="1">
        <f>IF(SUMPRODUCT(--ISNUMBER(SEARCH({"DISCRIMINATION","HARASSMENT","HATE_SPEECH","GENDER_VIOLENCE"},C9947)))&gt;0,1,0)</f>
        <v>0</v>
      </c>
      <c r="H9947" s="1">
        <f>IF(SUMPRODUCT(--ISNUMBER(SEARCH({"LEGALIZE","LEGISLATION","TRIAL"},C9947)))&gt;0,1,0)</f>
        <v>0</v>
      </c>
      <c r="I9947" s="1">
        <f>IF(SUMPRODUCT(--ISNUMBER(SEARCH({"LEADER"},C9947)))&gt;0,1,0)</f>
        <v>1</v>
      </c>
      <c r="J9947" t="str">
        <f t="shared" si="620"/>
        <v>2015</v>
      </c>
      <c r="K9947" t="str">
        <f t="shared" si="621"/>
        <v>09</v>
      </c>
      <c r="L9947" t="str">
        <f t="shared" si="622"/>
        <v>16</v>
      </c>
      <c r="M9947" s="2">
        <f t="shared" si="623"/>
        <v>42263.614583333336</v>
      </c>
    </row>
    <row r="9948" spans="1:13" x14ac:dyDescent="0.35">
      <c r="A9948">
        <v>3.2608695652173898</v>
      </c>
      <c r="B9948" t="s">
        <v>442</v>
      </c>
      <c r="C9948" t="s">
        <v>7620</v>
      </c>
      <c r="D9948">
        <v>20151203201500</v>
      </c>
      <c r="E9948" s="1">
        <f>IF(SUMPRODUCT(--ISNUMBER(SEARCH({"ECON_EARNINGSREPORT","ECON_STOCKMARKET"},C9948)))&gt;0,1,0)</f>
        <v>1</v>
      </c>
      <c r="F9948" s="1">
        <f>IF(SUMPRODUCT(--ISNUMBER(SEARCH({"ENV_"},C9948)))&gt;0,1,0)</f>
        <v>0</v>
      </c>
      <c r="G9948" s="1">
        <f>IF(SUMPRODUCT(--ISNUMBER(SEARCH({"DISCRIMINATION","HARASSMENT","HATE_SPEECH","GENDER_VIOLENCE"},C9948)))&gt;0,1,0)</f>
        <v>0</v>
      </c>
      <c r="H9948" s="1">
        <f>IF(SUMPRODUCT(--ISNUMBER(SEARCH({"LEGALIZE","LEGISLATION","TRIAL"},C9948)))&gt;0,1,0)</f>
        <v>0</v>
      </c>
      <c r="I9948" s="1">
        <f>IF(SUMPRODUCT(--ISNUMBER(SEARCH({"LEADER"},C9948)))&gt;0,1,0)</f>
        <v>0</v>
      </c>
      <c r="J9948" t="str">
        <f t="shared" si="620"/>
        <v>2015</v>
      </c>
      <c r="K9948" t="str">
        <f t="shared" si="621"/>
        <v>12</v>
      </c>
      <c r="L9948" t="str">
        <f t="shared" si="622"/>
        <v>03</v>
      </c>
      <c r="M9948" s="2">
        <f t="shared" si="623"/>
        <v>42341.84375</v>
      </c>
    </row>
    <row r="9949" spans="1:13" x14ac:dyDescent="0.35">
      <c r="A9949">
        <v>1.4326647564469901</v>
      </c>
      <c r="B9949" t="s">
        <v>132</v>
      </c>
      <c r="C9949" t="s">
        <v>7621</v>
      </c>
      <c r="D9949">
        <v>20151103091500</v>
      </c>
      <c r="E9949" s="1">
        <f>IF(SUMPRODUCT(--ISNUMBER(SEARCH({"ECON_EARNINGSREPORT","ECON_STOCKMARKET"},C9949)))&gt;0,1,0)</f>
        <v>0</v>
      </c>
      <c r="F9949" s="1">
        <f>IF(SUMPRODUCT(--ISNUMBER(SEARCH({"ENV_"},C9949)))&gt;0,1,0)</f>
        <v>0</v>
      </c>
      <c r="G9949" s="1">
        <f>IF(SUMPRODUCT(--ISNUMBER(SEARCH({"DISCRIMINATION","HARASSMENT","HATE_SPEECH","GENDER_VIOLENCE"},C9949)))&gt;0,1,0)</f>
        <v>0</v>
      </c>
      <c r="H9949" s="1">
        <f>IF(SUMPRODUCT(--ISNUMBER(SEARCH({"LEGALIZE","LEGISLATION","TRIAL"},C9949)))&gt;0,1,0)</f>
        <v>0</v>
      </c>
      <c r="I9949" s="1">
        <f>IF(SUMPRODUCT(--ISNUMBER(SEARCH({"LEADER"},C9949)))&gt;0,1,0)</f>
        <v>0</v>
      </c>
      <c r="J9949" t="str">
        <f t="shared" si="620"/>
        <v>2015</v>
      </c>
      <c r="K9949" t="str">
        <f t="shared" si="621"/>
        <v>11</v>
      </c>
      <c r="L9949" t="str">
        <f t="shared" si="622"/>
        <v>03</v>
      </c>
      <c r="M9949" s="2">
        <f t="shared" si="623"/>
        <v>42311.385416666664</v>
      </c>
    </row>
    <row r="9950" spans="1:13" x14ac:dyDescent="0.35">
      <c r="A9950">
        <v>-1.3227513227513199</v>
      </c>
      <c r="B9950" t="s">
        <v>7622</v>
      </c>
      <c r="C9950" t="s">
        <v>3957</v>
      </c>
      <c r="D9950">
        <v>20150820233000</v>
      </c>
      <c r="E9950" s="1">
        <f>IF(SUMPRODUCT(--ISNUMBER(SEARCH({"ECON_EARNINGSREPORT","ECON_STOCKMARKET"},C9950)))&gt;0,1,0)</f>
        <v>0</v>
      </c>
      <c r="F9950" s="1">
        <f>IF(SUMPRODUCT(--ISNUMBER(SEARCH({"ENV_"},C9950)))&gt;0,1,0)</f>
        <v>0</v>
      </c>
      <c r="G9950" s="1">
        <f>IF(SUMPRODUCT(--ISNUMBER(SEARCH({"DISCRIMINATION","HARASSMENT","HATE_SPEECH","GENDER_VIOLENCE"},C9950)))&gt;0,1,0)</f>
        <v>0</v>
      </c>
      <c r="H9950" s="1">
        <f>IF(SUMPRODUCT(--ISNUMBER(SEARCH({"LEGALIZE","LEGISLATION","TRIAL"},C9950)))&gt;0,1,0)</f>
        <v>0</v>
      </c>
      <c r="I9950" s="1">
        <f>IF(SUMPRODUCT(--ISNUMBER(SEARCH({"LEADER"},C9950)))&gt;0,1,0)</f>
        <v>0</v>
      </c>
      <c r="J9950" t="str">
        <f t="shared" si="620"/>
        <v>2015</v>
      </c>
      <c r="K9950" t="str">
        <f t="shared" si="621"/>
        <v>08</v>
      </c>
      <c r="L9950" t="str">
        <f t="shared" si="622"/>
        <v>20</v>
      </c>
      <c r="M9950" s="2">
        <f t="shared" si="623"/>
        <v>42236.979166666664</v>
      </c>
    </row>
    <row r="9951" spans="1:13" x14ac:dyDescent="0.35">
      <c r="A9951">
        <v>-5.1724137931034502</v>
      </c>
      <c r="B9951" t="s">
        <v>7623</v>
      </c>
      <c r="C9951" t="s">
        <v>4195</v>
      </c>
      <c r="D9951">
        <v>20150916013000</v>
      </c>
      <c r="E9951" s="1">
        <f>IF(SUMPRODUCT(--ISNUMBER(SEARCH({"ECON_EARNINGSREPORT","ECON_STOCKMARKET"},C9951)))&gt;0,1,0)</f>
        <v>0</v>
      </c>
      <c r="F9951" s="1">
        <f>IF(SUMPRODUCT(--ISNUMBER(SEARCH({"ENV_"},C9951)))&gt;0,1,0)</f>
        <v>0</v>
      </c>
      <c r="G9951" s="1">
        <f>IF(SUMPRODUCT(--ISNUMBER(SEARCH({"DISCRIMINATION","HARASSMENT","HATE_SPEECH","GENDER_VIOLENCE"},C9951)))&gt;0,1,0)</f>
        <v>0</v>
      </c>
      <c r="H9951" s="1">
        <f>IF(SUMPRODUCT(--ISNUMBER(SEARCH({"LEGALIZE","LEGISLATION","TRIAL"},C9951)))&gt;0,1,0)</f>
        <v>0</v>
      </c>
      <c r="I9951" s="1">
        <f>IF(SUMPRODUCT(--ISNUMBER(SEARCH({"LEADER"},C9951)))&gt;0,1,0)</f>
        <v>0</v>
      </c>
      <c r="J9951" t="str">
        <f t="shared" si="620"/>
        <v>2015</v>
      </c>
      <c r="K9951" t="str">
        <f t="shared" si="621"/>
        <v>09</v>
      </c>
      <c r="L9951" t="str">
        <f t="shared" si="622"/>
        <v>16</v>
      </c>
      <c r="M9951" s="2">
        <f t="shared" si="623"/>
        <v>42263.0625</v>
      </c>
    </row>
    <row r="9952" spans="1:13" x14ac:dyDescent="0.35">
      <c r="A9952">
        <v>-0.348432055749129</v>
      </c>
      <c r="B9952" t="s">
        <v>427</v>
      </c>
      <c r="C9952" t="s">
        <v>7624</v>
      </c>
      <c r="D9952">
        <v>20150916130000</v>
      </c>
      <c r="E9952" s="1">
        <f>IF(SUMPRODUCT(--ISNUMBER(SEARCH({"ECON_EARNINGSREPORT","ECON_STOCKMARKET"},C9952)))&gt;0,1,0)</f>
        <v>1</v>
      </c>
      <c r="F9952" s="1">
        <f>IF(SUMPRODUCT(--ISNUMBER(SEARCH({"ENV_"},C9952)))&gt;0,1,0)</f>
        <v>0</v>
      </c>
      <c r="G9952" s="1">
        <f>IF(SUMPRODUCT(--ISNUMBER(SEARCH({"DISCRIMINATION","HARASSMENT","HATE_SPEECH","GENDER_VIOLENCE"},C9952)))&gt;0,1,0)</f>
        <v>0</v>
      </c>
      <c r="H9952" s="1">
        <f>IF(SUMPRODUCT(--ISNUMBER(SEARCH({"LEGALIZE","LEGISLATION","TRIAL"},C9952)))&gt;0,1,0)</f>
        <v>0</v>
      </c>
      <c r="I9952" s="1">
        <f>IF(SUMPRODUCT(--ISNUMBER(SEARCH({"LEADER"},C9952)))&gt;0,1,0)</f>
        <v>0</v>
      </c>
      <c r="J9952" t="str">
        <f t="shared" si="620"/>
        <v>2015</v>
      </c>
      <c r="K9952" t="str">
        <f t="shared" si="621"/>
        <v>09</v>
      </c>
      <c r="L9952" t="str">
        <f t="shared" si="622"/>
        <v>16</v>
      </c>
      <c r="M9952" s="2">
        <f t="shared" si="623"/>
        <v>42263.541666666664</v>
      </c>
    </row>
    <row r="9953" spans="1:13" x14ac:dyDescent="0.35">
      <c r="A9953">
        <v>1.25</v>
      </c>
      <c r="B9953" t="s">
        <v>133</v>
      </c>
      <c r="C9953" t="s">
        <v>7625</v>
      </c>
      <c r="D9953">
        <v>20150821170000</v>
      </c>
      <c r="E9953" s="1">
        <f>IF(SUMPRODUCT(--ISNUMBER(SEARCH({"ECON_EARNINGSREPORT","ECON_STOCKMARKET"},C9953)))&gt;0,1,0)</f>
        <v>1</v>
      </c>
      <c r="F9953" s="1">
        <f>IF(SUMPRODUCT(--ISNUMBER(SEARCH({"ENV_"},C9953)))&gt;0,1,0)</f>
        <v>0</v>
      </c>
      <c r="G9953" s="1">
        <f>IF(SUMPRODUCT(--ISNUMBER(SEARCH({"DISCRIMINATION","HARASSMENT","HATE_SPEECH","GENDER_VIOLENCE"},C9953)))&gt;0,1,0)</f>
        <v>0</v>
      </c>
      <c r="H9953" s="1">
        <f>IF(SUMPRODUCT(--ISNUMBER(SEARCH({"LEGALIZE","LEGISLATION","TRIAL"},C9953)))&gt;0,1,0)</f>
        <v>0</v>
      </c>
      <c r="I9953" s="1">
        <f>IF(SUMPRODUCT(--ISNUMBER(SEARCH({"LEADER"},C9953)))&gt;0,1,0)</f>
        <v>0</v>
      </c>
      <c r="J9953" t="str">
        <f t="shared" si="620"/>
        <v>2015</v>
      </c>
      <c r="K9953" t="str">
        <f t="shared" si="621"/>
        <v>08</v>
      </c>
      <c r="L9953" t="str">
        <f t="shared" si="622"/>
        <v>21</v>
      </c>
      <c r="M9953" s="2">
        <f t="shared" si="623"/>
        <v>42237.708333333336</v>
      </c>
    </row>
    <row r="9954" spans="1:13" x14ac:dyDescent="0.35">
      <c r="A9954">
        <v>1.4423076923076901</v>
      </c>
      <c r="B9954" t="s">
        <v>4032</v>
      </c>
      <c r="C9954" t="s">
        <v>7626</v>
      </c>
      <c r="D9954">
        <v>20150425214500</v>
      </c>
      <c r="E9954" s="1">
        <f>IF(SUMPRODUCT(--ISNUMBER(SEARCH({"ECON_EARNINGSREPORT","ECON_STOCKMARKET"},C9954)))&gt;0,1,0)</f>
        <v>1</v>
      </c>
      <c r="F9954" s="1">
        <f>IF(SUMPRODUCT(--ISNUMBER(SEARCH({"ENV_"},C9954)))&gt;0,1,0)</f>
        <v>1</v>
      </c>
      <c r="G9954" s="1">
        <f>IF(SUMPRODUCT(--ISNUMBER(SEARCH({"DISCRIMINATION","HARASSMENT","HATE_SPEECH","GENDER_VIOLENCE"},C9954)))&gt;0,1,0)</f>
        <v>0</v>
      </c>
      <c r="H9954" s="1">
        <f>IF(SUMPRODUCT(--ISNUMBER(SEARCH({"LEGALIZE","LEGISLATION","TRIAL"},C9954)))&gt;0,1,0)</f>
        <v>1</v>
      </c>
      <c r="I9954" s="1">
        <f>IF(SUMPRODUCT(--ISNUMBER(SEARCH({"LEADER"},C9954)))&gt;0,1,0)</f>
        <v>1</v>
      </c>
      <c r="J9954" t="str">
        <f t="shared" si="620"/>
        <v>2015</v>
      </c>
      <c r="K9954" t="str">
        <f t="shared" si="621"/>
        <v>04</v>
      </c>
      <c r="L9954" t="str">
        <f t="shared" si="622"/>
        <v>25</v>
      </c>
      <c r="M9954" s="2">
        <f t="shared" si="623"/>
        <v>42119.90625</v>
      </c>
    </row>
    <row r="9955" spans="1:13" x14ac:dyDescent="0.35">
      <c r="A9955">
        <v>2.7972027972028002</v>
      </c>
      <c r="B9955" t="s">
        <v>7627</v>
      </c>
      <c r="C9955" t="s">
        <v>3999</v>
      </c>
      <c r="D9955">
        <v>20160418161500</v>
      </c>
      <c r="E9955" s="1">
        <f>IF(SUMPRODUCT(--ISNUMBER(SEARCH({"ECON_EARNINGSREPORT","ECON_STOCKMARKET"},C9955)))&gt;0,1,0)</f>
        <v>0</v>
      </c>
      <c r="F9955" s="1">
        <f>IF(SUMPRODUCT(--ISNUMBER(SEARCH({"ENV_"},C9955)))&gt;0,1,0)</f>
        <v>0</v>
      </c>
      <c r="G9955" s="1">
        <f>IF(SUMPRODUCT(--ISNUMBER(SEARCH({"DISCRIMINATION","HARASSMENT","HATE_SPEECH","GENDER_VIOLENCE"},C9955)))&gt;0,1,0)</f>
        <v>0</v>
      </c>
      <c r="H9955" s="1">
        <f>IF(SUMPRODUCT(--ISNUMBER(SEARCH({"LEGALIZE","LEGISLATION","TRIAL"},C9955)))&gt;0,1,0)</f>
        <v>0</v>
      </c>
      <c r="I9955" s="1">
        <f>IF(SUMPRODUCT(--ISNUMBER(SEARCH({"LEADER"},C9955)))&gt;0,1,0)</f>
        <v>0</v>
      </c>
      <c r="J9955" t="str">
        <f t="shared" si="620"/>
        <v>2016</v>
      </c>
      <c r="K9955" t="str">
        <f t="shared" si="621"/>
        <v>04</v>
      </c>
      <c r="L9955" t="str">
        <f t="shared" si="622"/>
        <v>18</v>
      </c>
      <c r="M9955" s="2">
        <f t="shared" si="623"/>
        <v>42478.677083333336</v>
      </c>
    </row>
    <row r="9956" spans="1:13" x14ac:dyDescent="0.35">
      <c r="A9956">
        <v>-0.51446945337620598</v>
      </c>
      <c r="B9956" t="s">
        <v>4269</v>
      </c>
      <c r="C9956" t="s">
        <v>5171</v>
      </c>
      <c r="D9956">
        <v>20150920174500</v>
      </c>
      <c r="E9956" s="1">
        <f>IF(SUMPRODUCT(--ISNUMBER(SEARCH({"ECON_EARNINGSREPORT","ECON_STOCKMARKET"},C9956)))&gt;0,1,0)</f>
        <v>0</v>
      </c>
      <c r="F9956" s="1">
        <f>IF(SUMPRODUCT(--ISNUMBER(SEARCH({"ENV_"},C9956)))&gt;0,1,0)</f>
        <v>0</v>
      </c>
      <c r="G9956" s="1">
        <f>IF(SUMPRODUCT(--ISNUMBER(SEARCH({"DISCRIMINATION","HARASSMENT","HATE_SPEECH","GENDER_VIOLENCE"},C9956)))&gt;0,1,0)</f>
        <v>0</v>
      </c>
      <c r="H9956" s="1">
        <f>IF(SUMPRODUCT(--ISNUMBER(SEARCH({"LEGALIZE","LEGISLATION","TRIAL"},C9956)))&gt;0,1,0)</f>
        <v>1</v>
      </c>
      <c r="I9956" s="1">
        <f>IF(SUMPRODUCT(--ISNUMBER(SEARCH({"LEADER"},C9956)))&gt;0,1,0)</f>
        <v>0</v>
      </c>
      <c r="J9956" t="str">
        <f t="shared" si="620"/>
        <v>2015</v>
      </c>
      <c r="K9956" t="str">
        <f t="shared" si="621"/>
        <v>09</v>
      </c>
      <c r="L9956" t="str">
        <f t="shared" si="622"/>
        <v>20</v>
      </c>
      <c r="M9956" s="2">
        <f t="shared" si="623"/>
        <v>42267.739583333336</v>
      </c>
    </row>
    <row r="9957" spans="1:13" x14ac:dyDescent="0.35">
      <c r="A9957">
        <v>1.90174326465927</v>
      </c>
      <c r="B9957" t="s">
        <v>222</v>
      </c>
      <c r="C9957" t="s">
        <v>6282</v>
      </c>
      <c r="D9957">
        <v>20150224223000</v>
      </c>
      <c r="E9957" s="1">
        <f>IF(SUMPRODUCT(--ISNUMBER(SEARCH({"ECON_EARNINGSREPORT","ECON_STOCKMARKET"},C9957)))&gt;0,1,0)</f>
        <v>1</v>
      </c>
      <c r="F9957" s="1">
        <f>IF(SUMPRODUCT(--ISNUMBER(SEARCH({"ENV_"},C9957)))&gt;0,1,0)</f>
        <v>0</v>
      </c>
      <c r="G9957" s="1">
        <f>IF(SUMPRODUCT(--ISNUMBER(SEARCH({"DISCRIMINATION","HARASSMENT","HATE_SPEECH","GENDER_VIOLENCE"},C9957)))&gt;0,1,0)</f>
        <v>0</v>
      </c>
      <c r="H9957" s="1">
        <f>IF(SUMPRODUCT(--ISNUMBER(SEARCH({"LEGALIZE","LEGISLATION","TRIAL"},C9957)))&gt;0,1,0)</f>
        <v>0</v>
      </c>
      <c r="I9957" s="1">
        <f>IF(SUMPRODUCT(--ISNUMBER(SEARCH({"LEADER"},C9957)))&gt;0,1,0)</f>
        <v>0</v>
      </c>
      <c r="J9957" t="str">
        <f t="shared" si="620"/>
        <v>2015</v>
      </c>
      <c r="K9957" t="str">
        <f t="shared" si="621"/>
        <v>02</v>
      </c>
      <c r="L9957" t="str">
        <f t="shared" si="622"/>
        <v>24</v>
      </c>
      <c r="M9957" s="2">
        <f t="shared" si="623"/>
        <v>42059.9375</v>
      </c>
    </row>
    <row r="9958" spans="1:13" x14ac:dyDescent="0.35">
      <c r="A9958">
        <v>1.0752688172042999</v>
      </c>
      <c r="B9958" t="s">
        <v>4587</v>
      </c>
      <c r="C9958" t="s">
        <v>6166</v>
      </c>
      <c r="D9958">
        <v>20150630150000</v>
      </c>
      <c r="E9958" s="1">
        <f>IF(SUMPRODUCT(--ISNUMBER(SEARCH({"ECON_EARNINGSREPORT","ECON_STOCKMARKET"},C9958)))&gt;0,1,0)</f>
        <v>0</v>
      </c>
      <c r="F9958" s="1">
        <f>IF(SUMPRODUCT(--ISNUMBER(SEARCH({"ENV_"},C9958)))&gt;0,1,0)</f>
        <v>0</v>
      </c>
      <c r="G9958" s="1">
        <f>IF(SUMPRODUCT(--ISNUMBER(SEARCH({"DISCRIMINATION","HARASSMENT","HATE_SPEECH","GENDER_VIOLENCE"},C9958)))&gt;0,1,0)</f>
        <v>0</v>
      </c>
      <c r="H9958" s="1">
        <f>IF(SUMPRODUCT(--ISNUMBER(SEARCH({"LEGALIZE","LEGISLATION","TRIAL"},C9958)))&gt;0,1,0)</f>
        <v>0</v>
      </c>
      <c r="I9958" s="1">
        <f>IF(SUMPRODUCT(--ISNUMBER(SEARCH({"LEADER"},C9958)))&gt;0,1,0)</f>
        <v>1</v>
      </c>
      <c r="J9958" t="str">
        <f t="shared" si="620"/>
        <v>2015</v>
      </c>
      <c r="K9958" t="str">
        <f t="shared" si="621"/>
        <v>06</v>
      </c>
      <c r="L9958" t="str">
        <f t="shared" si="622"/>
        <v>30</v>
      </c>
      <c r="M9958" s="2">
        <f t="shared" si="623"/>
        <v>42185.625</v>
      </c>
    </row>
    <row r="9959" spans="1:13" x14ac:dyDescent="0.35">
      <c r="A9959">
        <v>-0.34482758620689702</v>
      </c>
      <c r="B9959" t="s">
        <v>238</v>
      </c>
      <c r="C9959" t="s">
        <v>7628</v>
      </c>
      <c r="D9959">
        <v>20151217174500</v>
      </c>
      <c r="E9959" s="1">
        <f>IF(SUMPRODUCT(--ISNUMBER(SEARCH({"ECON_EARNINGSREPORT","ECON_STOCKMARKET"},C9959)))&gt;0,1,0)</f>
        <v>0</v>
      </c>
      <c r="F9959" s="1">
        <f>IF(SUMPRODUCT(--ISNUMBER(SEARCH({"ENV_"},C9959)))&gt;0,1,0)</f>
        <v>0</v>
      </c>
      <c r="G9959" s="1">
        <f>IF(SUMPRODUCT(--ISNUMBER(SEARCH({"DISCRIMINATION","HARASSMENT","HATE_SPEECH","GENDER_VIOLENCE"},C9959)))&gt;0,1,0)</f>
        <v>0</v>
      </c>
      <c r="H9959" s="1">
        <f>IF(SUMPRODUCT(--ISNUMBER(SEARCH({"LEGALIZE","LEGISLATION","TRIAL"},C9959)))&gt;0,1,0)</f>
        <v>0</v>
      </c>
      <c r="I9959" s="1">
        <f>IF(SUMPRODUCT(--ISNUMBER(SEARCH({"LEADER"},C9959)))&gt;0,1,0)</f>
        <v>0</v>
      </c>
      <c r="J9959" t="str">
        <f t="shared" si="620"/>
        <v>2015</v>
      </c>
      <c r="K9959" t="str">
        <f t="shared" si="621"/>
        <v>12</v>
      </c>
      <c r="L9959" t="str">
        <f t="shared" si="622"/>
        <v>17</v>
      </c>
      <c r="M9959" s="2">
        <f t="shared" si="623"/>
        <v>42355.739583333336</v>
      </c>
    </row>
    <row r="9960" spans="1:13" x14ac:dyDescent="0.35">
      <c r="A9960">
        <v>3.2689450222882601</v>
      </c>
      <c r="B9960" t="s">
        <v>38</v>
      </c>
      <c r="C9960" t="s">
        <v>4444</v>
      </c>
      <c r="D9960">
        <v>20160222184500</v>
      </c>
      <c r="E9960" s="1">
        <f>IF(SUMPRODUCT(--ISNUMBER(SEARCH({"ECON_EARNINGSREPORT","ECON_STOCKMARKET"},C9960)))&gt;0,1,0)</f>
        <v>0</v>
      </c>
      <c r="F9960" s="1">
        <f>IF(SUMPRODUCT(--ISNUMBER(SEARCH({"ENV_"},C9960)))&gt;0,1,0)</f>
        <v>0</v>
      </c>
      <c r="G9960" s="1">
        <f>IF(SUMPRODUCT(--ISNUMBER(SEARCH({"DISCRIMINATION","HARASSMENT","HATE_SPEECH","GENDER_VIOLENCE"},C9960)))&gt;0,1,0)</f>
        <v>0</v>
      </c>
      <c r="H9960" s="1">
        <f>IF(SUMPRODUCT(--ISNUMBER(SEARCH({"LEGALIZE","LEGISLATION","TRIAL"},C9960)))&gt;0,1,0)</f>
        <v>0</v>
      </c>
      <c r="I9960" s="1">
        <f>IF(SUMPRODUCT(--ISNUMBER(SEARCH({"LEADER"},C9960)))&gt;0,1,0)</f>
        <v>1</v>
      </c>
      <c r="J9960" t="str">
        <f t="shared" si="620"/>
        <v>2016</v>
      </c>
      <c r="K9960" t="str">
        <f t="shared" si="621"/>
        <v>02</v>
      </c>
      <c r="L9960" t="str">
        <f t="shared" si="622"/>
        <v>22</v>
      </c>
      <c r="M9960" s="2">
        <f t="shared" si="623"/>
        <v>42422.78125</v>
      </c>
    </row>
    <row r="9961" spans="1:13" x14ac:dyDescent="0.35">
      <c r="A9961">
        <v>-1.0840108401084001</v>
      </c>
      <c r="B9961" t="s">
        <v>410</v>
      </c>
      <c r="C9961" t="s">
        <v>5080</v>
      </c>
      <c r="D9961">
        <v>20150821130000</v>
      </c>
      <c r="E9961" s="1">
        <f>IF(SUMPRODUCT(--ISNUMBER(SEARCH({"ECON_EARNINGSREPORT","ECON_STOCKMARKET"},C9961)))&gt;0,1,0)</f>
        <v>1</v>
      </c>
      <c r="F9961" s="1">
        <f>IF(SUMPRODUCT(--ISNUMBER(SEARCH({"ENV_"},C9961)))&gt;0,1,0)</f>
        <v>0</v>
      </c>
      <c r="G9961" s="1">
        <f>IF(SUMPRODUCT(--ISNUMBER(SEARCH({"DISCRIMINATION","HARASSMENT","HATE_SPEECH","GENDER_VIOLENCE"},C9961)))&gt;0,1,0)</f>
        <v>0</v>
      </c>
      <c r="H9961" s="1">
        <f>IF(SUMPRODUCT(--ISNUMBER(SEARCH({"LEGALIZE","LEGISLATION","TRIAL"},C9961)))&gt;0,1,0)</f>
        <v>0</v>
      </c>
      <c r="I9961" s="1">
        <f>IF(SUMPRODUCT(--ISNUMBER(SEARCH({"LEADER"},C9961)))&gt;0,1,0)</f>
        <v>0</v>
      </c>
      <c r="J9961" t="str">
        <f t="shared" si="620"/>
        <v>2015</v>
      </c>
      <c r="K9961" t="str">
        <f t="shared" si="621"/>
        <v>08</v>
      </c>
      <c r="L9961" t="str">
        <f t="shared" si="622"/>
        <v>21</v>
      </c>
      <c r="M9961" s="2">
        <f t="shared" si="623"/>
        <v>42237.541666666664</v>
      </c>
    </row>
    <row r="9962" spans="1:13" x14ac:dyDescent="0.35">
      <c r="A9962">
        <v>0.95147478591817303</v>
      </c>
      <c r="B9962" t="s">
        <v>4032</v>
      </c>
      <c r="C9962" t="s">
        <v>7629</v>
      </c>
      <c r="D9962">
        <v>20150402114500</v>
      </c>
      <c r="E9962" s="1">
        <f>IF(SUMPRODUCT(--ISNUMBER(SEARCH({"ECON_EARNINGSREPORT","ECON_STOCKMARKET"},C9962)))&gt;0,1,0)</f>
        <v>1</v>
      </c>
      <c r="F9962" s="1">
        <f>IF(SUMPRODUCT(--ISNUMBER(SEARCH({"ENV_"},C9962)))&gt;0,1,0)</f>
        <v>0</v>
      </c>
      <c r="G9962" s="1">
        <f>IF(SUMPRODUCT(--ISNUMBER(SEARCH({"DISCRIMINATION","HARASSMENT","HATE_SPEECH","GENDER_VIOLENCE"},C9962)))&gt;0,1,0)</f>
        <v>0</v>
      </c>
      <c r="H9962" s="1">
        <f>IF(SUMPRODUCT(--ISNUMBER(SEARCH({"LEGALIZE","LEGISLATION","TRIAL"},C9962)))&gt;0,1,0)</f>
        <v>0</v>
      </c>
      <c r="I9962" s="1">
        <f>IF(SUMPRODUCT(--ISNUMBER(SEARCH({"LEADER"},C9962)))&gt;0,1,0)</f>
        <v>1</v>
      </c>
      <c r="J9962" t="str">
        <f t="shared" si="620"/>
        <v>2015</v>
      </c>
      <c r="K9962" t="str">
        <f t="shared" si="621"/>
        <v>04</v>
      </c>
      <c r="L9962" t="str">
        <f t="shared" si="622"/>
        <v>02</v>
      </c>
      <c r="M9962" s="2">
        <f t="shared" si="623"/>
        <v>42096.489583333336</v>
      </c>
    </row>
    <row r="9963" spans="1:13" x14ac:dyDescent="0.35">
      <c r="A9963">
        <v>0.72202166064981899</v>
      </c>
      <c r="B9963" t="s">
        <v>5721</v>
      </c>
      <c r="C9963" t="s">
        <v>7630</v>
      </c>
      <c r="D9963">
        <v>20151231170000</v>
      </c>
      <c r="E9963" s="1">
        <f>IF(SUMPRODUCT(--ISNUMBER(SEARCH({"ECON_EARNINGSREPORT","ECON_STOCKMARKET"},C9963)))&gt;0,1,0)</f>
        <v>0</v>
      </c>
      <c r="F9963" s="1">
        <f>IF(SUMPRODUCT(--ISNUMBER(SEARCH({"ENV_"},C9963)))&gt;0,1,0)</f>
        <v>0</v>
      </c>
      <c r="G9963" s="1">
        <f>IF(SUMPRODUCT(--ISNUMBER(SEARCH({"DISCRIMINATION","HARASSMENT","HATE_SPEECH","GENDER_VIOLENCE"},C9963)))&gt;0,1,0)</f>
        <v>0</v>
      </c>
      <c r="H9963" s="1">
        <f>IF(SUMPRODUCT(--ISNUMBER(SEARCH({"LEGALIZE","LEGISLATION","TRIAL"},C9963)))&gt;0,1,0)</f>
        <v>1</v>
      </c>
      <c r="I9963" s="1">
        <f>IF(SUMPRODUCT(--ISNUMBER(SEARCH({"LEADER"},C9963)))&gt;0,1,0)</f>
        <v>0</v>
      </c>
      <c r="J9963" t="str">
        <f t="shared" si="620"/>
        <v>2015</v>
      </c>
      <c r="K9963" t="str">
        <f t="shared" si="621"/>
        <v>12</v>
      </c>
      <c r="L9963" t="str">
        <f t="shared" si="622"/>
        <v>31</v>
      </c>
      <c r="M9963" s="2">
        <f t="shared" si="623"/>
        <v>42369.708333333336</v>
      </c>
    </row>
    <row r="9964" spans="1:13" x14ac:dyDescent="0.35">
      <c r="A9964">
        <v>2.67686424474187</v>
      </c>
      <c r="B9964" t="s">
        <v>4839</v>
      </c>
      <c r="C9964" t="s">
        <v>7631</v>
      </c>
      <c r="D9964">
        <v>20151013184500</v>
      </c>
      <c r="E9964" s="1">
        <f>IF(SUMPRODUCT(--ISNUMBER(SEARCH({"ECON_EARNINGSREPORT","ECON_STOCKMARKET"},C9964)))&gt;0,1,0)</f>
        <v>1</v>
      </c>
      <c r="F9964" s="1">
        <f>IF(SUMPRODUCT(--ISNUMBER(SEARCH({"ENV_"},C9964)))&gt;0,1,0)</f>
        <v>0</v>
      </c>
      <c r="G9964" s="1">
        <f>IF(SUMPRODUCT(--ISNUMBER(SEARCH({"DISCRIMINATION","HARASSMENT","HATE_SPEECH","GENDER_VIOLENCE"},C9964)))&gt;0,1,0)</f>
        <v>0</v>
      </c>
      <c r="H9964" s="1">
        <f>IF(SUMPRODUCT(--ISNUMBER(SEARCH({"LEGALIZE","LEGISLATION","TRIAL"},C9964)))&gt;0,1,0)</f>
        <v>0</v>
      </c>
      <c r="I9964" s="1">
        <f>IF(SUMPRODUCT(--ISNUMBER(SEARCH({"LEADER"},C9964)))&gt;0,1,0)</f>
        <v>1</v>
      </c>
      <c r="J9964" t="str">
        <f t="shared" si="620"/>
        <v>2015</v>
      </c>
      <c r="K9964" t="str">
        <f t="shared" si="621"/>
        <v>10</v>
      </c>
      <c r="L9964" t="str">
        <f t="shared" si="622"/>
        <v>13</v>
      </c>
      <c r="M9964" s="2">
        <f t="shared" si="623"/>
        <v>42290.78125</v>
      </c>
    </row>
    <row r="9965" spans="1:13" x14ac:dyDescent="0.35">
      <c r="A9965">
        <v>3.3033033033032999</v>
      </c>
      <c r="B9965" t="s">
        <v>577</v>
      </c>
      <c r="C9965" t="s">
        <v>7632</v>
      </c>
      <c r="D9965">
        <v>20151203224500</v>
      </c>
      <c r="E9965" s="1">
        <f>IF(SUMPRODUCT(--ISNUMBER(SEARCH({"ECON_EARNINGSREPORT","ECON_STOCKMARKET"},C9965)))&gt;0,1,0)</f>
        <v>0</v>
      </c>
      <c r="F9965" s="1">
        <f>IF(SUMPRODUCT(--ISNUMBER(SEARCH({"ENV_"},C9965)))&gt;0,1,0)</f>
        <v>0</v>
      </c>
      <c r="G9965" s="1">
        <f>IF(SUMPRODUCT(--ISNUMBER(SEARCH({"DISCRIMINATION","HARASSMENT","HATE_SPEECH","GENDER_VIOLENCE"},C9965)))&gt;0,1,0)</f>
        <v>0</v>
      </c>
      <c r="H9965" s="1">
        <f>IF(SUMPRODUCT(--ISNUMBER(SEARCH({"LEGALIZE","LEGISLATION","TRIAL"},C9965)))&gt;0,1,0)</f>
        <v>0</v>
      </c>
      <c r="I9965" s="1">
        <f>IF(SUMPRODUCT(--ISNUMBER(SEARCH({"LEADER"},C9965)))&gt;0,1,0)</f>
        <v>0</v>
      </c>
      <c r="J9965" t="str">
        <f t="shared" si="620"/>
        <v>2015</v>
      </c>
      <c r="K9965" t="str">
        <f t="shared" si="621"/>
        <v>12</v>
      </c>
      <c r="L9965" t="str">
        <f t="shared" si="622"/>
        <v>03</v>
      </c>
      <c r="M9965" s="2">
        <f t="shared" si="623"/>
        <v>42341.947916666664</v>
      </c>
    </row>
    <row r="9966" spans="1:13" x14ac:dyDescent="0.35">
      <c r="A9966">
        <v>-4.7120418848167498</v>
      </c>
      <c r="B9966" t="s">
        <v>142</v>
      </c>
      <c r="C9966" t="s">
        <v>7633</v>
      </c>
      <c r="D9966">
        <v>20150725024500</v>
      </c>
      <c r="E9966" s="1">
        <f>IF(SUMPRODUCT(--ISNUMBER(SEARCH({"ECON_EARNINGSREPORT","ECON_STOCKMARKET"},C9966)))&gt;0,1,0)</f>
        <v>0</v>
      </c>
      <c r="F9966" s="1">
        <f>IF(SUMPRODUCT(--ISNUMBER(SEARCH({"ENV_"},C9966)))&gt;0,1,0)</f>
        <v>0</v>
      </c>
      <c r="G9966" s="1">
        <f>IF(SUMPRODUCT(--ISNUMBER(SEARCH({"DISCRIMINATION","HARASSMENT","HATE_SPEECH","GENDER_VIOLENCE"},C9966)))&gt;0,1,0)</f>
        <v>0</v>
      </c>
      <c r="H9966" s="1">
        <f>IF(SUMPRODUCT(--ISNUMBER(SEARCH({"LEGALIZE","LEGISLATION","TRIAL"},C9966)))&gt;0,1,0)</f>
        <v>1</v>
      </c>
      <c r="I9966" s="1">
        <f>IF(SUMPRODUCT(--ISNUMBER(SEARCH({"LEADER"},C9966)))&gt;0,1,0)</f>
        <v>0</v>
      </c>
      <c r="J9966" t="str">
        <f t="shared" si="620"/>
        <v>2015</v>
      </c>
      <c r="K9966" t="str">
        <f t="shared" si="621"/>
        <v>07</v>
      </c>
      <c r="L9966" t="str">
        <f t="shared" si="622"/>
        <v>25</v>
      </c>
      <c r="M9966" s="2">
        <f t="shared" si="623"/>
        <v>42210.114583333336</v>
      </c>
    </row>
    <row r="9967" spans="1:13" x14ac:dyDescent="0.35">
      <c r="A9967">
        <v>-1.2757605495583899</v>
      </c>
      <c r="B9967" t="s">
        <v>337</v>
      </c>
      <c r="C9967" t="s">
        <v>1631</v>
      </c>
      <c r="D9967">
        <v>20160526131500</v>
      </c>
      <c r="E9967" s="1">
        <f>IF(SUMPRODUCT(--ISNUMBER(SEARCH({"ECON_EARNINGSREPORT","ECON_STOCKMARKET"},C9967)))&gt;0,1,0)</f>
        <v>0</v>
      </c>
      <c r="F9967" s="1">
        <f>IF(SUMPRODUCT(--ISNUMBER(SEARCH({"ENV_"},C9967)))&gt;0,1,0)</f>
        <v>0</v>
      </c>
      <c r="G9967" s="1">
        <f>IF(SUMPRODUCT(--ISNUMBER(SEARCH({"DISCRIMINATION","HARASSMENT","HATE_SPEECH","GENDER_VIOLENCE"},C9967)))&gt;0,1,0)</f>
        <v>0</v>
      </c>
      <c r="H9967" s="1">
        <f>IF(SUMPRODUCT(--ISNUMBER(SEARCH({"LEGALIZE","LEGISLATION","TRIAL"},C9967)))&gt;0,1,0)</f>
        <v>0</v>
      </c>
      <c r="I9967" s="1">
        <f>IF(SUMPRODUCT(--ISNUMBER(SEARCH({"LEADER"},C9967)))&gt;0,1,0)</f>
        <v>0</v>
      </c>
      <c r="J9967" t="str">
        <f t="shared" si="620"/>
        <v>2016</v>
      </c>
      <c r="K9967" t="str">
        <f t="shared" si="621"/>
        <v>05</v>
      </c>
      <c r="L9967" t="str">
        <f t="shared" si="622"/>
        <v>26</v>
      </c>
      <c r="M9967" s="2">
        <f t="shared" si="623"/>
        <v>42516.552083333336</v>
      </c>
    </row>
    <row r="9968" spans="1:13" x14ac:dyDescent="0.35">
      <c r="A9968">
        <v>1.5584415584415601</v>
      </c>
      <c r="B9968" t="s">
        <v>3887</v>
      </c>
      <c r="C9968" t="s">
        <v>1578</v>
      </c>
      <c r="D9968">
        <v>20150706140000</v>
      </c>
      <c r="E9968" s="1">
        <f>IF(SUMPRODUCT(--ISNUMBER(SEARCH({"ECON_EARNINGSREPORT","ECON_STOCKMARKET"},C9968)))&gt;0,1,0)</f>
        <v>1</v>
      </c>
      <c r="F9968" s="1">
        <f>IF(SUMPRODUCT(--ISNUMBER(SEARCH({"ENV_"},C9968)))&gt;0,1,0)</f>
        <v>0</v>
      </c>
      <c r="G9968" s="1">
        <f>IF(SUMPRODUCT(--ISNUMBER(SEARCH({"DISCRIMINATION","HARASSMENT","HATE_SPEECH","GENDER_VIOLENCE"},C9968)))&gt;0,1,0)</f>
        <v>0</v>
      </c>
      <c r="H9968" s="1">
        <f>IF(SUMPRODUCT(--ISNUMBER(SEARCH({"LEGALIZE","LEGISLATION","TRIAL"},C9968)))&gt;0,1,0)</f>
        <v>0</v>
      </c>
      <c r="I9968" s="1">
        <f>IF(SUMPRODUCT(--ISNUMBER(SEARCH({"LEADER"},C9968)))&gt;0,1,0)</f>
        <v>0</v>
      </c>
      <c r="J9968" t="str">
        <f t="shared" si="620"/>
        <v>2015</v>
      </c>
      <c r="K9968" t="str">
        <f t="shared" si="621"/>
        <v>07</v>
      </c>
      <c r="L9968" t="str">
        <f t="shared" si="622"/>
        <v>06</v>
      </c>
      <c r="M9968" s="2">
        <f t="shared" si="623"/>
        <v>42191.583333333336</v>
      </c>
    </row>
    <row r="9969" spans="1:13" x14ac:dyDescent="0.35">
      <c r="A9969">
        <v>-0.31055900621117999</v>
      </c>
      <c r="B9969" t="s">
        <v>556</v>
      </c>
      <c r="C9969" t="s">
        <v>6076</v>
      </c>
      <c r="D9969">
        <v>20151111191500</v>
      </c>
      <c r="E9969" s="1">
        <f>IF(SUMPRODUCT(--ISNUMBER(SEARCH({"ECON_EARNINGSREPORT","ECON_STOCKMARKET"},C9969)))&gt;0,1,0)</f>
        <v>0</v>
      </c>
      <c r="F9969" s="1">
        <f>IF(SUMPRODUCT(--ISNUMBER(SEARCH({"ENV_"},C9969)))&gt;0,1,0)</f>
        <v>0</v>
      </c>
      <c r="G9969" s="1">
        <f>IF(SUMPRODUCT(--ISNUMBER(SEARCH({"DISCRIMINATION","HARASSMENT","HATE_SPEECH","GENDER_VIOLENCE"},C9969)))&gt;0,1,0)</f>
        <v>0</v>
      </c>
      <c r="H9969" s="1">
        <f>IF(SUMPRODUCT(--ISNUMBER(SEARCH({"LEGALIZE","LEGISLATION","TRIAL"},C9969)))&gt;0,1,0)</f>
        <v>0</v>
      </c>
      <c r="I9969" s="1">
        <f>IF(SUMPRODUCT(--ISNUMBER(SEARCH({"LEADER"},C9969)))&gt;0,1,0)</f>
        <v>0</v>
      </c>
      <c r="J9969" t="str">
        <f t="shared" si="620"/>
        <v>2015</v>
      </c>
      <c r="K9969" t="str">
        <f t="shared" si="621"/>
        <v>11</v>
      </c>
      <c r="L9969" t="str">
        <f t="shared" si="622"/>
        <v>11</v>
      </c>
      <c r="M9969" s="2">
        <f t="shared" si="623"/>
        <v>42319.802083333336</v>
      </c>
    </row>
    <row r="9970" spans="1:13" x14ac:dyDescent="0.35">
      <c r="A9970">
        <v>-7.2131147540983598</v>
      </c>
      <c r="B9970" t="s">
        <v>5690</v>
      </c>
      <c r="C9970" t="s">
        <v>7634</v>
      </c>
      <c r="D9970">
        <v>20150401133000</v>
      </c>
      <c r="E9970" s="1">
        <f>IF(SUMPRODUCT(--ISNUMBER(SEARCH({"ECON_EARNINGSREPORT","ECON_STOCKMARKET"},C9970)))&gt;0,1,0)</f>
        <v>0</v>
      </c>
      <c r="F9970" s="1">
        <f>IF(SUMPRODUCT(--ISNUMBER(SEARCH({"ENV_"},C9970)))&gt;0,1,0)</f>
        <v>0</v>
      </c>
      <c r="G9970" s="1">
        <f>IF(SUMPRODUCT(--ISNUMBER(SEARCH({"DISCRIMINATION","HARASSMENT","HATE_SPEECH","GENDER_VIOLENCE"},C9970)))&gt;0,1,0)</f>
        <v>0</v>
      </c>
      <c r="H9970" s="1">
        <f>IF(SUMPRODUCT(--ISNUMBER(SEARCH({"LEGALIZE","LEGISLATION","TRIAL"},C9970)))&gt;0,1,0)</f>
        <v>1</v>
      </c>
      <c r="I9970" s="1">
        <f>IF(SUMPRODUCT(--ISNUMBER(SEARCH({"LEADER"},C9970)))&gt;0,1,0)</f>
        <v>0</v>
      </c>
      <c r="J9970" t="str">
        <f t="shared" si="620"/>
        <v>2015</v>
      </c>
      <c r="K9970" t="str">
        <f t="shared" si="621"/>
        <v>04</v>
      </c>
      <c r="L9970" t="str">
        <f t="shared" si="622"/>
        <v>01</v>
      </c>
      <c r="M9970" s="2">
        <f t="shared" si="623"/>
        <v>42095.5625</v>
      </c>
    </row>
    <row r="9971" spans="1:13" x14ac:dyDescent="0.35">
      <c r="A9971">
        <v>1.7361111111111101</v>
      </c>
      <c r="B9971" t="s">
        <v>2963</v>
      </c>
      <c r="C9971" t="s">
        <v>4418</v>
      </c>
      <c r="D9971">
        <v>20150303134500</v>
      </c>
      <c r="E9971" s="1">
        <f>IF(SUMPRODUCT(--ISNUMBER(SEARCH({"ECON_EARNINGSREPORT","ECON_STOCKMARKET"},C9971)))&gt;0,1,0)</f>
        <v>1</v>
      </c>
      <c r="F9971" s="1">
        <f>IF(SUMPRODUCT(--ISNUMBER(SEARCH({"ENV_"},C9971)))&gt;0,1,0)</f>
        <v>0</v>
      </c>
      <c r="G9971" s="1">
        <f>IF(SUMPRODUCT(--ISNUMBER(SEARCH({"DISCRIMINATION","HARASSMENT","HATE_SPEECH","GENDER_VIOLENCE"},C9971)))&gt;0,1,0)</f>
        <v>0</v>
      </c>
      <c r="H9971" s="1">
        <f>IF(SUMPRODUCT(--ISNUMBER(SEARCH({"LEGALIZE","LEGISLATION","TRIAL"},C9971)))&gt;0,1,0)</f>
        <v>0</v>
      </c>
      <c r="I9971" s="1">
        <f>IF(SUMPRODUCT(--ISNUMBER(SEARCH({"LEADER"},C9971)))&gt;0,1,0)</f>
        <v>0</v>
      </c>
      <c r="J9971" t="str">
        <f t="shared" si="620"/>
        <v>2015</v>
      </c>
      <c r="K9971" t="str">
        <f t="shared" si="621"/>
        <v>03</v>
      </c>
      <c r="L9971" t="str">
        <f t="shared" si="622"/>
        <v>03</v>
      </c>
      <c r="M9971" s="2">
        <f t="shared" si="623"/>
        <v>42066.572916666664</v>
      </c>
    </row>
    <row r="9972" spans="1:13" x14ac:dyDescent="0.35">
      <c r="A9972">
        <v>-0.17953321364452399</v>
      </c>
      <c r="B9972" t="s">
        <v>717</v>
      </c>
      <c r="C9972" t="s">
        <v>7635</v>
      </c>
      <c r="D9972">
        <v>20151231171500</v>
      </c>
      <c r="E9972" s="1">
        <f>IF(SUMPRODUCT(--ISNUMBER(SEARCH({"ECON_EARNINGSREPORT","ECON_STOCKMARKET"},C9972)))&gt;0,1,0)</f>
        <v>1</v>
      </c>
      <c r="F9972" s="1">
        <f>IF(SUMPRODUCT(--ISNUMBER(SEARCH({"ENV_"},C9972)))&gt;0,1,0)</f>
        <v>0</v>
      </c>
      <c r="G9972" s="1">
        <f>IF(SUMPRODUCT(--ISNUMBER(SEARCH({"DISCRIMINATION","HARASSMENT","HATE_SPEECH","GENDER_VIOLENCE"},C9972)))&gt;0,1,0)</f>
        <v>0</v>
      </c>
      <c r="H9972" s="1">
        <f>IF(SUMPRODUCT(--ISNUMBER(SEARCH({"LEGALIZE","LEGISLATION","TRIAL"},C9972)))&gt;0,1,0)</f>
        <v>0</v>
      </c>
      <c r="I9972" s="1">
        <f>IF(SUMPRODUCT(--ISNUMBER(SEARCH({"LEADER"},C9972)))&gt;0,1,0)</f>
        <v>1</v>
      </c>
      <c r="J9972" t="str">
        <f t="shared" si="620"/>
        <v>2015</v>
      </c>
      <c r="K9972" t="str">
        <f t="shared" si="621"/>
        <v>12</v>
      </c>
      <c r="L9972" t="str">
        <f t="shared" si="622"/>
        <v>31</v>
      </c>
      <c r="M9972" s="2">
        <f t="shared" si="623"/>
        <v>42369.71875</v>
      </c>
    </row>
    <row r="9973" spans="1:13" x14ac:dyDescent="0.35">
      <c r="A9973">
        <v>-0.70422535211267601</v>
      </c>
      <c r="B9973" t="s">
        <v>326</v>
      </c>
      <c r="C9973" t="s">
        <v>7636</v>
      </c>
      <c r="D9973">
        <v>20151009223000</v>
      </c>
      <c r="E9973" s="1">
        <f>IF(SUMPRODUCT(--ISNUMBER(SEARCH({"ECON_EARNINGSREPORT","ECON_STOCKMARKET"},C9973)))&gt;0,1,0)</f>
        <v>0</v>
      </c>
      <c r="F9973" s="1">
        <f>IF(SUMPRODUCT(--ISNUMBER(SEARCH({"ENV_"},C9973)))&gt;0,1,0)</f>
        <v>0</v>
      </c>
      <c r="G9973" s="1">
        <f>IF(SUMPRODUCT(--ISNUMBER(SEARCH({"DISCRIMINATION","HARASSMENT","HATE_SPEECH","GENDER_VIOLENCE"},C9973)))&gt;0,1,0)</f>
        <v>0</v>
      </c>
      <c r="H9973" s="1">
        <f>IF(SUMPRODUCT(--ISNUMBER(SEARCH({"LEGALIZE","LEGISLATION","TRIAL"},C9973)))&gt;0,1,0)</f>
        <v>0</v>
      </c>
      <c r="I9973" s="1">
        <f>IF(SUMPRODUCT(--ISNUMBER(SEARCH({"LEADER"},C9973)))&gt;0,1,0)</f>
        <v>0</v>
      </c>
      <c r="J9973" t="str">
        <f t="shared" si="620"/>
        <v>2015</v>
      </c>
      <c r="K9973" t="str">
        <f t="shared" si="621"/>
        <v>10</v>
      </c>
      <c r="L9973" t="str">
        <f t="shared" si="622"/>
        <v>09</v>
      </c>
      <c r="M9973" s="2">
        <f t="shared" si="623"/>
        <v>42286.9375</v>
      </c>
    </row>
    <row r="9974" spans="1:13" x14ac:dyDescent="0.35">
      <c r="A9974">
        <v>-2.20994475138122</v>
      </c>
      <c r="B9974" t="s">
        <v>277</v>
      </c>
      <c r="C9974" t="s">
        <v>3964</v>
      </c>
      <c r="D9974">
        <v>20150917013000</v>
      </c>
      <c r="E9974" s="1">
        <f>IF(SUMPRODUCT(--ISNUMBER(SEARCH({"ECON_EARNINGSREPORT","ECON_STOCKMARKET"},C9974)))&gt;0,1,0)</f>
        <v>0</v>
      </c>
      <c r="F9974" s="1">
        <f>IF(SUMPRODUCT(--ISNUMBER(SEARCH({"ENV_"},C9974)))&gt;0,1,0)</f>
        <v>0</v>
      </c>
      <c r="G9974" s="1">
        <f>IF(SUMPRODUCT(--ISNUMBER(SEARCH({"DISCRIMINATION","HARASSMENT","HATE_SPEECH","GENDER_VIOLENCE"},C9974)))&gt;0,1,0)</f>
        <v>0</v>
      </c>
      <c r="H9974" s="1">
        <f>IF(SUMPRODUCT(--ISNUMBER(SEARCH({"LEGALIZE","LEGISLATION","TRIAL"},C9974)))&gt;0,1,0)</f>
        <v>0</v>
      </c>
      <c r="I9974" s="1">
        <f>IF(SUMPRODUCT(--ISNUMBER(SEARCH({"LEADER"},C9974)))&gt;0,1,0)</f>
        <v>1</v>
      </c>
      <c r="J9974" t="str">
        <f t="shared" si="620"/>
        <v>2015</v>
      </c>
      <c r="K9974" t="str">
        <f t="shared" si="621"/>
        <v>09</v>
      </c>
      <c r="L9974" t="str">
        <f t="shared" si="622"/>
        <v>17</v>
      </c>
      <c r="M9974" s="2">
        <f t="shared" si="623"/>
        <v>42264.0625</v>
      </c>
    </row>
    <row r="9975" spans="1:13" x14ac:dyDescent="0.35">
      <c r="A9975">
        <v>-0.30674846625766899</v>
      </c>
      <c r="B9975" t="s">
        <v>4587</v>
      </c>
      <c r="C9975" t="s">
        <v>6583</v>
      </c>
      <c r="D9975">
        <v>20150302183000</v>
      </c>
      <c r="E9975" s="1">
        <f>IF(SUMPRODUCT(--ISNUMBER(SEARCH({"ECON_EARNINGSREPORT","ECON_STOCKMARKET"},C9975)))&gt;0,1,0)</f>
        <v>1</v>
      </c>
      <c r="F9975" s="1">
        <f>IF(SUMPRODUCT(--ISNUMBER(SEARCH({"ENV_"},C9975)))&gt;0,1,0)</f>
        <v>0</v>
      </c>
      <c r="G9975" s="1">
        <f>IF(SUMPRODUCT(--ISNUMBER(SEARCH({"DISCRIMINATION","HARASSMENT","HATE_SPEECH","GENDER_VIOLENCE"},C9975)))&gt;0,1,0)</f>
        <v>0</v>
      </c>
      <c r="H9975" s="1">
        <f>IF(SUMPRODUCT(--ISNUMBER(SEARCH({"LEGALIZE","LEGISLATION","TRIAL"},C9975)))&gt;0,1,0)</f>
        <v>1</v>
      </c>
      <c r="I9975" s="1">
        <f>IF(SUMPRODUCT(--ISNUMBER(SEARCH({"LEADER"},C9975)))&gt;0,1,0)</f>
        <v>1</v>
      </c>
      <c r="J9975" t="str">
        <f t="shared" si="620"/>
        <v>2015</v>
      </c>
      <c r="K9975" t="str">
        <f t="shared" si="621"/>
        <v>03</v>
      </c>
      <c r="L9975" t="str">
        <f t="shared" si="622"/>
        <v>02</v>
      </c>
      <c r="M9975" s="2">
        <f t="shared" si="623"/>
        <v>42065.770833333336</v>
      </c>
    </row>
    <row r="9976" spans="1:13" x14ac:dyDescent="0.35">
      <c r="A9976">
        <v>1.98019801980198</v>
      </c>
      <c r="B9976" t="s">
        <v>7637</v>
      </c>
      <c r="C9976" t="s">
        <v>7638</v>
      </c>
      <c r="D9976">
        <v>20151116213000</v>
      </c>
      <c r="E9976" s="1">
        <f>IF(SUMPRODUCT(--ISNUMBER(SEARCH({"ECON_EARNINGSREPORT","ECON_STOCKMARKET"},C9976)))&gt;0,1,0)</f>
        <v>0</v>
      </c>
      <c r="F9976" s="1">
        <f>IF(SUMPRODUCT(--ISNUMBER(SEARCH({"ENV_"},C9976)))&gt;0,1,0)</f>
        <v>0</v>
      </c>
      <c r="G9976" s="1">
        <f>IF(SUMPRODUCT(--ISNUMBER(SEARCH({"DISCRIMINATION","HARASSMENT","HATE_SPEECH","GENDER_VIOLENCE"},C9976)))&gt;0,1,0)</f>
        <v>0</v>
      </c>
      <c r="H9976" s="1">
        <f>IF(SUMPRODUCT(--ISNUMBER(SEARCH({"LEGALIZE","LEGISLATION","TRIAL"},C9976)))&gt;0,1,0)</f>
        <v>0</v>
      </c>
      <c r="I9976" s="1">
        <f>IF(SUMPRODUCT(--ISNUMBER(SEARCH({"LEADER"},C9976)))&gt;0,1,0)</f>
        <v>0</v>
      </c>
      <c r="J9976" t="str">
        <f t="shared" si="620"/>
        <v>2015</v>
      </c>
      <c r="K9976" t="str">
        <f t="shared" si="621"/>
        <v>11</v>
      </c>
      <c r="L9976" t="str">
        <f t="shared" si="622"/>
        <v>16</v>
      </c>
      <c r="M9976" s="2">
        <f t="shared" si="623"/>
        <v>42324.895833333336</v>
      </c>
    </row>
    <row r="9977" spans="1:13" x14ac:dyDescent="0.35">
      <c r="A9977">
        <v>0.41724617524339402</v>
      </c>
      <c r="B9977" t="s">
        <v>4615</v>
      </c>
      <c r="C9977" t="s">
        <v>7639</v>
      </c>
      <c r="D9977">
        <v>20150722221500</v>
      </c>
      <c r="E9977" s="1">
        <f>IF(SUMPRODUCT(--ISNUMBER(SEARCH({"ECON_EARNINGSREPORT","ECON_STOCKMARKET"},C9977)))&gt;0,1,0)</f>
        <v>1</v>
      </c>
      <c r="F9977" s="1">
        <f>IF(SUMPRODUCT(--ISNUMBER(SEARCH({"ENV_"},C9977)))&gt;0,1,0)</f>
        <v>0</v>
      </c>
      <c r="G9977" s="1">
        <f>IF(SUMPRODUCT(--ISNUMBER(SEARCH({"DISCRIMINATION","HARASSMENT","HATE_SPEECH","GENDER_VIOLENCE"},C9977)))&gt;0,1,0)</f>
        <v>0</v>
      </c>
      <c r="H9977" s="1">
        <f>IF(SUMPRODUCT(--ISNUMBER(SEARCH({"LEGALIZE","LEGISLATION","TRIAL"},C9977)))&gt;0,1,0)</f>
        <v>0</v>
      </c>
      <c r="I9977" s="1">
        <f>IF(SUMPRODUCT(--ISNUMBER(SEARCH({"LEADER"},C9977)))&gt;0,1,0)</f>
        <v>1</v>
      </c>
      <c r="J9977" t="str">
        <f t="shared" si="620"/>
        <v>2015</v>
      </c>
      <c r="K9977" t="str">
        <f t="shared" si="621"/>
        <v>07</v>
      </c>
      <c r="L9977" t="str">
        <f t="shared" si="622"/>
        <v>22</v>
      </c>
      <c r="M9977" s="2">
        <f t="shared" si="623"/>
        <v>42207.927083333336</v>
      </c>
    </row>
    <row r="9978" spans="1:13" x14ac:dyDescent="0.35">
      <c r="A9978">
        <v>-2.1201413427561802</v>
      </c>
      <c r="B9978" t="s">
        <v>121</v>
      </c>
      <c r="C9978" t="s">
        <v>7640</v>
      </c>
      <c r="D9978">
        <v>20160213014500</v>
      </c>
      <c r="E9978" s="1">
        <f>IF(SUMPRODUCT(--ISNUMBER(SEARCH({"ECON_EARNINGSREPORT","ECON_STOCKMARKET"},C9978)))&gt;0,1,0)</f>
        <v>1</v>
      </c>
      <c r="F9978" s="1">
        <f>IF(SUMPRODUCT(--ISNUMBER(SEARCH({"ENV_"},C9978)))&gt;0,1,0)</f>
        <v>0</v>
      </c>
      <c r="G9978" s="1">
        <f>IF(SUMPRODUCT(--ISNUMBER(SEARCH({"DISCRIMINATION","HARASSMENT","HATE_SPEECH","GENDER_VIOLENCE"},C9978)))&gt;0,1,0)</f>
        <v>0</v>
      </c>
      <c r="H9978" s="1">
        <f>IF(SUMPRODUCT(--ISNUMBER(SEARCH({"LEGALIZE","LEGISLATION","TRIAL"},C9978)))&gt;0,1,0)</f>
        <v>0</v>
      </c>
      <c r="I9978" s="1">
        <f>IF(SUMPRODUCT(--ISNUMBER(SEARCH({"LEADER"},C9978)))&gt;0,1,0)</f>
        <v>0</v>
      </c>
      <c r="J9978" t="str">
        <f t="shared" si="620"/>
        <v>2016</v>
      </c>
      <c r="K9978" t="str">
        <f t="shared" si="621"/>
        <v>02</v>
      </c>
      <c r="L9978" t="str">
        <f t="shared" si="622"/>
        <v>13</v>
      </c>
      <c r="M9978" s="2">
        <f t="shared" si="623"/>
        <v>42413.072916666664</v>
      </c>
    </row>
    <row r="9979" spans="1:13" x14ac:dyDescent="0.35">
      <c r="A9979">
        <v>0</v>
      </c>
      <c r="B9979" t="s">
        <v>679</v>
      </c>
      <c r="C9979" t="s">
        <v>94</v>
      </c>
      <c r="D9979">
        <v>20160525060000</v>
      </c>
      <c r="E9979" s="1">
        <f>IF(SUMPRODUCT(--ISNUMBER(SEARCH({"ECON_EARNINGSREPORT","ECON_STOCKMARKET"},C9979)))&gt;0,1,0)</f>
        <v>0</v>
      </c>
      <c r="F9979" s="1">
        <f>IF(SUMPRODUCT(--ISNUMBER(SEARCH({"ENV_"},C9979)))&gt;0,1,0)</f>
        <v>0</v>
      </c>
      <c r="G9979" s="1">
        <f>IF(SUMPRODUCT(--ISNUMBER(SEARCH({"DISCRIMINATION","HARASSMENT","HATE_SPEECH","GENDER_VIOLENCE"},C9979)))&gt;0,1,0)</f>
        <v>0</v>
      </c>
      <c r="H9979" s="1">
        <f>IF(SUMPRODUCT(--ISNUMBER(SEARCH({"LEGALIZE","LEGISLATION","TRIAL"},C9979)))&gt;0,1,0)</f>
        <v>0</v>
      </c>
      <c r="I9979" s="1">
        <f>IF(SUMPRODUCT(--ISNUMBER(SEARCH({"LEADER"},C9979)))&gt;0,1,0)</f>
        <v>0</v>
      </c>
      <c r="J9979" t="str">
        <f t="shared" si="620"/>
        <v>2016</v>
      </c>
      <c r="K9979" t="str">
        <f t="shared" si="621"/>
        <v>05</v>
      </c>
      <c r="L9979" t="str">
        <f t="shared" si="622"/>
        <v>25</v>
      </c>
      <c r="M9979" s="2">
        <f t="shared" si="623"/>
        <v>42515.25</v>
      </c>
    </row>
    <row r="9980" spans="1:13" x14ac:dyDescent="0.35">
      <c r="A9980">
        <v>2.72108843537415</v>
      </c>
      <c r="B9980" t="s">
        <v>4</v>
      </c>
      <c r="C9980" t="s">
        <v>4291</v>
      </c>
      <c r="D9980">
        <v>20151126004500</v>
      </c>
      <c r="E9980" s="1">
        <f>IF(SUMPRODUCT(--ISNUMBER(SEARCH({"ECON_EARNINGSREPORT","ECON_STOCKMARKET"},C9980)))&gt;0,1,0)</f>
        <v>0</v>
      </c>
      <c r="F9980" s="1">
        <f>IF(SUMPRODUCT(--ISNUMBER(SEARCH({"ENV_"},C9980)))&gt;0,1,0)</f>
        <v>0</v>
      </c>
      <c r="G9980" s="1">
        <f>IF(SUMPRODUCT(--ISNUMBER(SEARCH({"DISCRIMINATION","HARASSMENT","HATE_SPEECH","GENDER_VIOLENCE"},C9980)))&gt;0,1,0)</f>
        <v>0</v>
      </c>
      <c r="H9980" s="1">
        <f>IF(SUMPRODUCT(--ISNUMBER(SEARCH({"LEGALIZE","LEGISLATION","TRIAL"},C9980)))&gt;0,1,0)</f>
        <v>0</v>
      </c>
      <c r="I9980" s="1">
        <f>IF(SUMPRODUCT(--ISNUMBER(SEARCH({"LEADER"},C9980)))&gt;0,1,0)</f>
        <v>0</v>
      </c>
      <c r="J9980" t="str">
        <f t="shared" si="620"/>
        <v>2015</v>
      </c>
      <c r="K9980" t="str">
        <f t="shared" si="621"/>
        <v>11</v>
      </c>
      <c r="L9980" t="str">
        <f t="shared" si="622"/>
        <v>26</v>
      </c>
      <c r="M9980" s="2">
        <f t="shared" si="623"/>
        <v>42334.03125</v>
      </c>
    </row>
    <row r="9981" spans="1:13" x14ac:dyDescent="0.35">
      <c r="A9981">
        <v>-2.67558528428094</v>
      </c>
      <c r="B9981" t="s">
        <v>409</v>
      </c>
      <c r="C9981" t="s">
        <v>7641</v>
      </c>
      <c r="D9981">
        <v>20150314014500</v>
      </c>
      <c r="E9981" s="1">
        <f>IF(SUMPRODUCT(--ISNUMBER(SEARCH({"ECON_EARNINGSREPORT","ECON_STOCKMARKET"},C9981)))&gt;0,1,0)</f>
        <v>0</v>
      </c>
      <c r="F9981" s="1">
        <f>IF(SUMPRODUCT(--ISNUMBER(SEARCH({"ENV_"},C9981)))&gt;0,1,0)</f>
        <v>0</v>
      </c>
      <c r="G9981" s="1">
        <f>IF(SUMPRODUCT(--ISNUMBER(SEARCH({"DISCRIMINATION","HARASSMENT","HATE_SPEECH","GENDER_VIOLENCE"},C9981)))&gt;0,1,0)</f>
        <v>0</v>
      </c>
      <c r="H9981" s="1">
        <f>IF(SUMPRODUCT(--ISNUMBER(SEARCH({"LEGALIZE","LEGISLATION","TRIAL"},C9981)))&gt;0,1,0)</f>
        <v>1</v>
      </c>
      <c r="I9981" s="1">
        <f>IF(SUMPRODUCT(--ISNUMBER(SEARCH({"LEADER"},C9981)))&gt;0,1,0)</f>
        <v>0</v>
      </c>
      <c r="J9981" t="str">
        <f t="shared" si="620"/>
        <v>2015</v>
      </c>
      <c r="K9981" t="str">
        <f t="shared" si="621"/>
        <v>03</v>
      </c>
      <c r="L9981" t="str">
        <f t="shared" si="622"/>
        <v>14</v>
      </c>
      <c r="M9981" s="2">
        <f t="shared" si="623"/>
        <v>42077.072916666664</v>
      </c>
    </row>
    <row r="9982" spans="1:13" x14ac:dyDescent="0.35">
      <c r="A9982">
        <v>2.3668639053254399</v>
      </c>
      <c r="B9982" t="s">
        <v>407</v>
      </c>
      <c r="C9982" t="s">
        <v>7164</v>
      </c>
      <c r="D9982">
        <v>20150504164500</v>
      </c>
      <c r="E9982" s="1">
        <f>IF(SUMPRODUCT(--ISNUMBER(SEARCH({"ECON_EARNINGSREPORT","ECON_STOCKMARKET"},C9982)))&gt;0,1,0)</f>
        <v>0</v>
      </c>
      <c r="F9982" s="1">
        <f>IF(SUMPRODUCT(--ISNUMBER(SEARCH({"ENV_"},C9982)))&gt;0,1,0)</f>
        <v>0</v>
      </c>
      <c r="G9982" s="1">
        <f>IF(SUMPRODUCT(--ISNUMBER(SEARCH({"DISCRIMINATION","HARASSMENT","HATE_SPEECH","GENDER_VIOLENCE"},C9982)))&gt;0,1,0)</f>
        <v>0</v>
      </c>
      <c r="H9982" s="1">
        <f>IF(SUMPRODUCT(--ISNUMBER(SEARCH({"LEGALIZE","LEGISLATION","TRIAL"},C9982)))&gt;0,1,0)</f>
        <v>1</v>
      </c>
      <c r="I9982" s="1">
        <f>IF(SUMPRODUCT(--ISNUMBER(SEARCH({"LEADER"},C9982)))&gt;0,1,0)</f>
        <v>1</v>
      </c>
      <c r="J9982" t="str">
        <f t="shared" si="620"/>
        <v>2015</v>
      </c>
      <c r="K9982" t="str">
        <f t="shared" si="621"/>
        <v>05</v>
      </c>
      <c r="L9982" t="str">
        <f t="shared" si="622"/>
        <v>04</v>
      </c>
      <c r="M9982" s="2">
        <f t="shared" si="623"/>
        <v>42128.697916666664</v>
      </c>
    </row>
    <row r="9983" spans="1:13" x14ac:dyDescent="0.35">
      <c r="A9983">
        <v>5.67214974475325E-2</v>
      </c>
      <c r="B9983" t="s">
        <v>7642</v>
      </c>
      <c r="D9983">
        <v>20150313184500</v>
      </c>
      <c r="E9983" s="1">
        <f>IF(SUMPRODUCT(--ISNUMBER(SEARCH({"ECON_EARNINGSREPORT","ECON_STOCKMARKET"},C9983)))&gt;0,1,0)</f>
        <v>0</v>
      </c>
      <c r="F9983" s="1">
        <f>IF(SUMPRODUCT(--ISNUMBER(SEARCH({"ENV_"},C9983)))&gt;0,1,0)</f>
        <v>0</v>
      </c>
      <c r="G9983" s="1">
        <f>IF(SUMPRODUCT(--ISNUMBER(SEARCH({"DISCRIMINATION","HARASSMENT","HATE_SPEECH","GENDER_VIOLENCE"},C9983)))&gt;0,1,0)</f>
        <v>0</v>
      </c>
      <c r="H9983" s="1">
        <f>IF(SUMPRODUCT(--ISNUMBER(SEARCH({"LEGALIZE","LEGISLATION","TRIAL"},C9983)))&gt;0,1,0)</f>
        <v>0</v>
      </c>
      <c r="I9983" s="1">
        <f>IF(SUMPRODUCT(--ISNUMBER(SEARCH({"LEADER"},C9983)))&gt;0,1,0)</f>
        <v>0</v>
      </c>
      <c r="J9983" t="str">
        <f t="shared" si="620"/>
        <v>2015</v>
      </c>
      <c r="K9983" t="str">
        <f t="shared" si="621"/>
        <v>03</v>
      </c>
      <c r="L9983" t="str">
        <f t="shared" si="622"/>
        <v>13</v>
      </c>
      <c r="M9983" s="2">
        <f t="shared" si="623"/>
        <v>42076.78125</v>
      </c>
    </row>
    <row r="9984" spans="1:13" x14ac:dyDescent="0.35">
      <c r="A9984">
        <v>0.256410256410256</v>
      </c>
      <c r="B9984" t="s">
        <v>3210</v>
      </c>
      <c r="C9984" t="s">
        <v>7643</v>
      </c>
      <c r="D9984">
        <v>20151125083000</v>
      </c>
      <c r="E9984" s="1">
        <f>IF(SUMPRODUCT(--ISNUMBER(SEARCH({"ECON_EARNINGSREPORT","ECON_STOCKMARKET"},C9984)))&gt;0,1,0)</f>
        <v>1</v>
      </c>
      <c r="F9984" s="1">
        <f>IF(SUMPRODUCT(--ISNUMBER(SEARCH({"ENV_"},C9984)))&gt;0,1,0)</f>
        <v>0</v>
      </c>
      <c r="G9984" s="1">
        <f>IF(SUMPRODUCT(--ISNUMBER(SEARCH({"DISCRIMINATION","HARASSMENT","HATE_SPEECH","GENDER_VIOLENCE"},C9984)))&gt;0,1,0)</f>
        <v>0</v>
      </c>
      <c r="H9984" s="1">
        <f>IF(SUMPRODUCT(--ISNUMBER(SEARCH({"LEGALIZE","LEGISLATION","TRIAL"},C9984)))&gt;0,1,0)</f>
        <v>0</v>
      </c>
      <c r="I9984" s="1">
        <f>IF(SUMPRODUCT(--ISNUMBER(SEARCH({"LEADER"},C9984)))&gt;0,1,0)</f>
        <v>1</v>
      </c>
      <c r="J9984" t="str">
        <f t="shared" si="620"/>
        <v>2015</v>
      </c>
      <c r="K9984" t="str">
        <f t="shared" si="621"/>
        <v>11</v>
      </c>
      <c r="L9984" t="str">
        <f t="shared" si="622"/>
        <v>25</v>
      </c>
      <c r="M9984" s="2">
        <f t="shared" si="623"/>
        <v>42333.354166666664</v>
      </c>
    </row>
    <row r="9985" spans="1:13" x14ac:dyDescent="0.35">
      <c r="A9985">
        <v>1.86915887850467</v>
      </c>
      <c r="B9985" t="s">
        <v>717</v>
      </c>
      <c r="C9985" t="s">
        <v>7644</v>
      </c>
      <c r="D9985">
        <v>20160105143000</v>
      </c>
      <c r="E9985" s="1">
        <f>IF(SUMPRODUCT(--ISNUMBER(SEARCH({"ECON_EARNINGSREPORT","ECON_STOCKMARKET"},C9985)))&gt;0,1,0)</f>
        <v>1</v>
      </c>
      <c r="F9985" s="1">
        <f>IF(SUMPRODUCT(--ISNUMBER(SEARCH({"ENV_"},C9985)))&gt;0,1,0)</f>
        <v>0</v>
      </c>
      <c r="G9985" s="1">
        <f>IF(SUMPRODUCT(--ISNUMBER(SEARCH({"DISCRIMINATION","HARASSMENT","HATE_SPEECH","GENDER_VIOLENCE"},C9985)))&gt;0,1,0)</f>
        <v>0</v>
      </c>
      <c r="H9985" s="1">
        <f>IF(SUMPRODUCT(--ISNUMBER(SEARCH({"LEGALIZE","LEGISLATION","TRIAL"},C9985)))&gt;0,1,0)</f>
        <v>0</v>
      </c>
      <c r="I9985" s="1">
        <f>IF(SUMPRODUCT(--ISNUMBER(SEARCH({"LEADER"},C9985)))&gt;0,1,0)</f>
        <v>0</v>
      </c>
      <c r="J9985" t="str">
        <f t="shared" si="620"/>
        <v>2016</v>
      </c>
      <c r="K9985" t="str">
        <f t="shared" si="621"/>
        <v>01</v>
      </c>
      <c r="L9985" t="str">
        <f t="shared" si="622"/>
        <v>05</v>
      </c>
      <c r="M9985" s="2">
        <f t="shared" si="623"/>
        <v>42374.604166666664</v>
      </c>
    </row>
    <row r="9986" spans="1:13" x14ac:dyDescent="0.35">
      <c r="A9986">
        <v>-2.7027027027027</v>
      </c>
      <c r="B9986" t="s">
        <v>26</v>
      </c>
      <c r="C9986" t="s">
        <v>7645</v>
      </c>
      <c r="D9986">
        <v>20160212134500</v>
      </c>
      <c r="E9986" s="1">
        <f>IF(SUMPRODUCT(--ISNUMBER(SEARCH({"ECON_EARNINGSREPORT","ECON_STOCKMARKET"},C9986)))&gt;0,1,0)</f>
        <v>1</v>
      </c>
      <c r="F9986" s="1">
        <f>IF(SUMPRODUCT(--ISNUMBER(SEARCH({"ENV_"},C9986)))&gt;0,1,0)</f>
        <v>0</v>
      </c>
      <c r="G9986" s="1">
        <f>IF(SUMPRODUCT(--ISNUMBER(SEARCH({"DISCRIMINATION","HARASSMENT","HATE_SPEECH","GENDER_VIOLENCE"},C9986)))&gt;0,1,0)</f>
        <v>0</v>
      </c>
      <c r="H9986" s="1">
        <f>IF(SUMPRODUCT(--ISNUMBER(SEARCH({"LEGALIZE","LEGISLATION","TRIAL"},C9986)))&gt;0,1,0)</f>
        <v>0</v>
      </c>
      <c r="I9986" s="1">
        <f>IF(SUMPRODUCT(--ISNUMBER(SEARCH({"LEADER"},C9986)))&gt;0,1,0)</f>
        <v>0</v>
      </c>
      <c r="J9986" t="str">
        <f t="shared" si="620"/>
        <v>2016</v>
      </c>
      <c r="K9986" t="str">
        <f t="shared" si="621"/>
        <v>02</v>
      </c>
      <c r="L9986" t="str">
        <f t="shared" si="622"/>
        <v>12</v>
      </c>
      <c r="M9986" s="2">
        <f t="shared" si="623"/>
        <v>42412.572916666664</v>
      </c>
    </row>
    <row r="9987" spans="1:13" x14ac:dyDescent="0.35">
      <c r="A9987">
        <v>-0.58479532163742698</v>
      </c>
      <c r="B9987" t="s">
        <v>405</v>
      </c>
      <c r="C9987" t="s">
        <v>4209</v>
      </c>
      <c r="D9987">
        <v>20150507000000</v>
      </c>
      <c r="E9987" s="1">
        <f>IF(SUMPRODUCT(--ISNUMBER(SEARCH({"ECON_EARNINGSREPORT","ECON_STOCKMARKET"},C9987)))&gt;0,1,0)</f>
        <v>1</v>
      </c>
      <c r="F9987" s="1">
        <f>IF(SUMPRODUCT(--ISNUMBER(SEARCH({"ENV_"},C9987)))&gt;0,1,0)</f>
        <v>1</v>
      </c>
      <c r="G9987" s="1">
        <f>IF(SUMPRODUCT(--ISNUMBER(SEARCH({"DISCRIMINATION","HARASSMENT","HATE_SPEECH","GENDER_VIOLENCE"},C9987)))&gt;0,1,0)</f>
        <v>0</v>
      </c>
      <c r="H9987" s="1">
        <f>IF(SUMPRODUCT(--ISNUMBER(SEARCH({"LEGALIZE","LEGISLATION","TRIAL"},C9987)))&gt;0,1,0)</f>
        <v>1</v>
      </c>
      <c r="I9987" s="1">
        <f>IF(SUMPRODUCT(--ISNUMBER(SEARCH({"LEADER"},C9987)))&gt;0,1,0)</f>
        <v>0</v>
      </c>
      <c r="J9987" t="str">
        <f t="shared" ref="J9987:J10050" si="624">LEFT(D9987,4)</f>
        <v>2015</v>
      </c>
      <c r="K9987" t="str">
        <f t="shared" ref="K9987:K10050" si="625">MID(D9987,5,2)</f>
        <v>05</v>
      </c>
      <c r="L9987" t="str">
        <f t="shared" ref="L9987:L10050" si="626">MID(D9987,7,2)</f>
        <v>07</v>
      </c>
      <c r="M9987" s="2">
        <f t="shared" ref="M9987:M10050" si="627">DATE(LEFT(D9987,4),MID(D9987,5,2),MID(D9987,7,2))+TIME(MID(D9987,9,2),MID(D9987,11,2),RIGHT(D9987,2))</f>
        <v>42131</v>
      </c>
    </row>
    <row r="9988" spans="1:13" x14ac:dyDescent="0.35">
      <c r="A9988">
        <v>1.57232704402516</v>
      </c>
      <c r="B9988" t="s">
        <v>429</v>
      </c>
      <c r="C9988" t="s">
        <v>7646</v>
      </c>
      <c r="D9988">
        <v>20150303181500</v>
      </c>
      <c r="E9988" s="1">
        <f>IF(SUMPRODUCT(--ISNUMBER(SEARCH({"ECON_EARNINGSREPORT","ECON_STOCKMARKET"},C9988)))&gt;0,1,0)</f>
        <v>1</v>
      </c>
      <c r="F9988" s="1">
        <f>IF(SUMPRODUCT(--ISNUMBER(SEARCH({"ENV_"},C9988)))&gt;0,1,0)</f>
        <v>0</v>
      </c>
      <c r="G9988" s="1">
        <f>IF(SUMPRODUCT(--ISNUMBER(SEARCH({"DISCRIMINATION","HARASSMENT","HATE_SPEECH","GENDER_VIOLENCE"},C9988)))&gt;0,1,0)</f>
        <v>0</v>
      </c>
      <c r="H9988" s="1">
        <f>IF(SUMPRODUCT(--ISNUMBER(SEARCH({"LEGALIZE","LEGISLATION","TRIAL"},C9988)))&gt;0,1,0)</f>
        <v>0</v>
      </c>
      <c r="I9988" s="1">
        <f>IF(SUMPRODUCT(--ISNUMBER(SEARCH({"LEADER"},C9988)))&gt;0,1,0)</f>
        <v>1</v>
      </c>
      <c r="J9988" t="str">
        <f t="shared" si="624"/>
        <v>2015</v>
      </c>
      <c r="K9988" t="str">
        <f t="shared" si="625"/>
        <v>03</v>
      </c>
      <c r="L9988" t="str">
        <f t="shared" si="626"/>
        <v>03</v>
      </c>
      <c r="M9988" s="2">
        <f t="shared" si="627"/>
        <v>42066.760416666664</v>
      </c>
    </row>
    <row r="9989" spans="1:13" x14ac:dyDescent="0.35">
      <c r="A9989">
        <v>4.3243243243243201</v>
      </c>
      <c r="B9989" t="s">
        <v>294</v>
      </c>
      <c r="C9989" t="s">
        <v>7647</v>
      </c>
      <c r="D9989">
        <v>20150323143000</v>
      </c>
      <c r="E9989" s="1">
        <f>IF(SUMPRODUCT(--ISNUMBER(SEARCH({"ECON_EARNINGSREPORT","ECON_STOCKMARKET"},C9989)))&gt;0,1,0)</f>
        <v>0</v>
      </c>
      <c r="F9989" s="1">
        <f>IF(SUMPRODUCT(--ISNUMBER(SEARCH({"ENV_"},C9989)))&gt;0,1,0)</f>
        <v>0</v>
      </c>
      <c r="G9989" s="1">
        <f>IF(SUMPRODUCT(--ISNUMBER(SEARCH({"DISCRIMINATION","HARASSMENT","HATE_SPEECH","GENDER_VIOLENCE"},C9989)))&gt;0,1,0)</f>
        <v>0</v>
      </c>
      <c r="H9989" s="1">
        <f>IF(SUMPRODUCT(--ISNUMBER(SEARCH({"LEGALIZE","LEGISLATION","TRIAL"},C9989)))&gt;0,1,0)</f>
        <v>0</v>
      </c>
      <c r="I9989" s="1">
        <f>IF(SUMPRODUCT(--ISNUMBER(SEARCH({"LEADER"},C9989)))&gt;0,1,0)</f>
        <v>1</v>
      </c>
      <c r="J9989" t="str">
        <f t="shared" si="624"/>
        <v>2015</v>
      </c>
      <c r="K9989" t="str">
        <f t="shared" si="625"/>
        <v>03</v>
      </c>
      <c r="L9989" t="str">
        <f t="shared" si="626"/>
        <v>23</v>
      </c>
      <c r="M9989" s="2">
        <f t="shared" si="627"/>
        <v>42086.604166666664</v>
      </c>
    </row>
    <row r="9990" spans="1:13" x14ac:dyDescent="0.35">
      <c r="A9990">
        <v>1.25628140703518</v>
      </c>
      <c r="B9990" t="s">
        <v>717</v>
      </c>
      <c r="C9990" t="s">
        <v>5485</v>
      </c>
      <c r="D9990">
        <v>20151231051500</v>
      </c>
      <c r="E9990" s="1">
        <f>IF(SUMPRODUCT(--ISNUMBER(SEARCH({"ECON_EARNINGSREPORT","ECON_STOCKMARKET"},C9990)))&gt;0,1,0)</f>
        <v>1</v>
      </c>
      <c r="F9990" s="1">
        <f>IF(SUMPRODUCT(--ISNUMBER(SEARCH({"ENV_"},C9990)))&gt;0,1,0)</f>
        <v>0</v>
      </c>
      <c r="G9990" s="1">
        <f>IF(SUMPRODUCT(--ISNUMBER(SEARCH({"DISCRIMINATION","HARASSMENT","HATE_SPEECH","GENDER_VIOLENCE"},C9990)))&gt;0,1,0)</f>
        <v>0</v>
      </c>
      <c r="H9990" s="1">
        <f>IF(SUMPRODUCT(--ISNUMBER(SEARCH({"LEGALIZE","LEGISLATION","TRIAL"},C9990)))&gt;0,1,0)</f>
        <v>0</v>
      </c>
      <c r="I9990" s="1">
        <f>IF(SUMPRODUCT(--ISNUMBER(SEARCH({"LEADER"},C9990)))&gt;0,1,0)</f>
        <v>0</v>
      </c>
      <c r="J9990" t="str">
        <f t="shared" si="624"/>
        <v>2015</v>
      </c>
      <c r="K9990" t="str">
        <f t="shared" si="625"/>
        <v>12</v>
      </c>
      <c r="L9990" t="str">
        <f t="shared" si="626"/>
        <v>31</v>
      </c>
      <c r="M9990" s="2">
        <f t="shared" si="627"/>
        <v>42369.21875</v>
      </c>
    </row>
    <row r="9991" spans="1:13" x14ac:dyDescent="0.35">
      <c r="A9991">
        <v>0.84507042253521103</v>
      </c>
      <c r="B9991" t="s">
        <v>73</v>
      </c>
      <c r="C9991" t="s">
        <v>4065</v>
      </c>
      <c r="D9991">
        <v>20160407070000</v>
      </c>
      <c r="E9991" s="1">
        <f>IF(SUMPRODUCT(--ISNUMBER(SEARCH({"ECON_EARNINGSREPORT","ECON_STOCKMARKET"},C9991)))&gt;0,1,0)</f>
        <v>0</v>
      </c>
      <c r="F9991" s="1">
        <f>IF(SUMPRODUCT(--ISNUMBER(SEARCH({"ENV_"},C9991)))&gt;0,1,0)</f>
        <v>0</v>
      </c>
      <c r="G9991" s="1">
        <f>IF(SUMPRODUCT(--ISNUMBER(SEARCH({"DISCRIMINATION","HARASSMENT","HATE_SPEECH","GENDER_VIOLENCE"},C9991)))&gt;0,1,0)</f>
        <v>0</v>
      </c>
      <c r="H9991" s="1">
        <f>IF(SUMPRODUCT(--ISNUMBER(SEARCH({"LEGALIZE","LEGISLATION","TRIAL"},C9991)))&gt;0,1,0)</f>
        <v>0</v>
      </c>
      <c r="I9991" s="1">
        <f>IF(SUMPRODUCT(--ISNUMBER(SEARCH({"LEADER"},C9991)))&gt;0,1,0)</f>
        <v>1</v>
      </c>
      <c r="J9991" t="str">
        <f t="shared" si="624"/>
        <v>2016</v>
      </c>
      <c r="K9991" t="str">
        <f t="shared" si="625"/>
        <v>04</v>
      </c>
      <c r="L9991" t="str">
        <f t="shared" si="626"/>
        <v>07</v>
      </c>
      <c r="M9991" s="2">
        <f t="shared" si="627"/>
        <v>42467.291666666664</v>
      </c>
    </row>
    <row r="9992" spans="1:13" x14ac:dyDescent="0.35">
      <c r="A9992">
        <v>5.1724137931034502</v>
      </c>
      <c r="B9992" t="s">
        <v>7648</v>
      </c>
      <c r="C9992" t="s">
        <v>7649</v>
      </c>
      <c r="D9992">
        <v>20150224134500</v>
      </c>
      <c r="E9992" s="1">
        <f>IF(SUMPRODUCT(--ISNUMBER(SEARCH({"ECON_EARNINGSREPORT","ECON_STOCKMARKET"},C9992)))&gt;0,1,0)</f>
        <v>0</v>
      </c>
      <c r="F9992" s="1">
        <f>IF(SUMPRODUCT(--ISNUMBER(SEARCH({"ENV_"},C9992)))&gt;0,1,0)</f>
        <v>0</v>
      </c>
      <c r="G9992" s="1">
        <f>IF(SUMPRODUCT(--ISNUMBER(SEARCH({"DISCRIMINATION","HARASSMENT","HATE_SPEECH","GENDER_VIOLENCE"},C9992)))&gt;0,1,0)</f>
        <v>0</v>
      </c>
      <c r="H9992" s="1">
        <f>IF(SUMPRODUCT(--ISNUMBER(SEARCH({"LEGALIZE","LEGISLATION","TRIAL"},C9992)))&gt;0,1,0)</f>
        <v>0</v>
      </c>
      <c r="I9992" s="1">
        <f>IF(SUMPRODUCT(--ISNUMBER(SEARCH({"LEADER"},C9992)))&gt;0,1,0)</f>
        <v>0</v>
      </c>
      <c r="J9992" t="str">
        <f t="shared" si="624"/>
        <v>2015</v>
      </c>
      <c r="K9992" t="str">
        <f t="shared" si="625"/>
        <v>02</v>
      </c>
      <c r="L9992" t="str">
        <f t="shared" si="626"/>
        <v>24</v>
      </c>
      <c r="M9992" s="2">
        <f t="shared" si="627"/>
        <v>42059.572916666664</v>
      </c>
    </row>
    <row r="9993" spans="1:13" x14ac:dyDescent="0.35">
      <c r="A9993">
        <v>0.25773195876288701</v>
      </c>
      <c r="B9993" t="s">
        <v>4313</v>
      </c>
      <c r="C9993" t="s">
        <v>7650</v>
      </c>
      <c r="D9993">
        <v>20150721151500</v>
      </c>
      <c r="E9993" s="1">
        <f>IF(SUMPRODUCT(--ISNUMBER(SEARCH({"ECON_EARNINGSREPORT","ECON_STOCKMARKET"},C9993)))&gt;0,1,0)</f>
        <v>1</v>
      </c>
      <c r="F9993" s="1">
        <f>IF(SUMPRODUCT(--ISNUMBER(SEARCH({"ENV_"},C9993)))&gt;0,1,0)</f>
        <v>0</v>
      </c>
      <c r="G9993" s="1">
        <f>IF(SUMPRODUCT(--ISNUMBER(SEARCH({"DISCRIMINATION","HARASSMENT","HATE_SPEECH","GENDER_VIOLENCE"},C9993)))&gt;0,1,0)</f>
        <v>0</v>
      </c>
      <c r="H9993" s="1">
        <f>IF(SUMPRODUCT(--ISNUMBER(SEARCH({"LEGALIZE","LEGISLATION","TRIAL"},C9993)))&gt;0,1,0)</f>
        <v>0</v>
      </c>
      <c r="I9993" s="1">
        <f>IF(SUMPRODUCT(--ISNUMBER(SEARCH({"LEADER"},C9993)))&gt;0,1,0)</f>
        <v>0</v>
      </c>
      <c r="J9993" t="str">
        <f t="shared" si="624"/>
        <v>2015</v>
      </c>
      <c r="K9993" t="str">
        <f t="shared" si="625"/>
        <v>07</v>
      </c>
      <c r="L9993" t="str">
        <f t="shared" si="626"/>
        <v>21</v>
      </c>
      <c r="M9993" s="2">
        <f t="shared" si="627"/>
        <v>42206.635416666664</v>
      </c>
    </row>
    <row r="9994" spans="1:13" x14ac:dyDescent="0.35">
      <c r="A9994">
        <v>-1.8518518518518501</v>
      </c>
      <c r="B9994" t="s">
        <v>121</v>
      </c>
      <c r="C9994" t="s">
        <v>5339</v>
      </c>
      <c r="D9994">
        <v>20150916031500</v>
      </c>
      <c r="E9994" s="1">
        <f>IF(SUMPRODUCT(--ISNUMBER(SEARCH({"ECON_EARNINGSREPORT","ECON_STOCKMARKET"},C9994)))&gt;0,1,0)</f>
        <v>0</v>
      </c>
      <c r="F9994" s="1">
        <f>IF(SUMPRODUCT(--ISNUMBER(SEARCH({"ENV_"},C9994)))&gt;0,1,0)</f>
        <v>0</v>
      </c>
      <c r="G9994" s="1">
        <f>IF(SUMPRODUCT(--ISNUMBER(SEARCH({"DISCRIMINATION","HARASSMENT","HATE_SPEECH","GENDER_VIOLENCE"},C9994)))&gt;0,1,0)</f>
        <v>0</v>
      </c>
      <c r="H9994" s="1">
        <f>IF(SUMPRODUCT(--ISNUMBER(SEARCH({"LEGALIZE","LEGISLATION","TRIAL"},C9994)))&gt;0,1,0)</f>
        <v>0</v>
      </c>
      <c r="I9994" s="1">
        <f>IF(SUMPRODUCT(--ISNUMBER(SEARCH({"LEADER"},C9994)))&gt;0,1,0)</f>
        <v>1</v>
      </c>
      <c r="J9994" t="str">
        <f t="shared" si="624"/>
        <v>2015</v>
      </c>
      <c r="K9994" t="str">
        <f t="shared" si="625"/>
        <v>09</v>
      </c>
      <c r="L9994" t="str">
        <f t="shared" si="626"/>
        <v>16</v>
      </c>
      <c r="M9994" s="2">
        <f t="shared" si="627"/>
        <v>42263.135416666664</v>
      </c>
    </row>
    <row r="9995" spans="1:13" x14ac:dyDescent="0.35">
      <c r="A9995">
        <v>-0.185701021355618</v>
      </c>
      <c r="B9995" t="s">
        <v>5876</v>
      </c>
      <c r="D9995">
        <v>20160114074500</v>
      </c>
      <c r="E9995" s="1">
        <f>IF(SUMPRODUCT(--ISNUMBER(SEARCH({"ECON_EARNINGSREPORT","ECON_STOCKMARKET"},C9995)))&gt;0,1,0)</f>
        <v>0</v>
      </c>
      <c r="F9995" s="1">
        <f>IF(SUMPRODUCT(--ISNUMBER(SEARCH({"ENV_"},C9995)))&gt;0,1,0)</f>
        <v>0</v>
      </c>
      <c r="G9995" s="1">
        <f>IF(SUMPRODUCT(--ISNUMBER(SEARCH({"DISCRIMINATION","HARASSMENT","HATE_SPEECH","GENDER_VIOLENCE"},C9995)))&gt;0,1,0)</f>
        <v>0</v>
      </c>
      <c r="H9995" s="1">
        <f>IF(SUMPRODUCT(--ISNUMBER(SEARCH({"LEGALIZE","LEGISLATION","TRIAL"},C9995)))&gt;0,1,0)</f>
        <v>0</v>
      </c>
      <c r="I9995" s="1">
        <f>IF(SUMPRODUCT(--ISNUMBER(SEARCH({"LEADER"},C9995)))&gt;0,1,0)</f>
        <v>0</v>
      </c>
      <c r="J9995" t="str">
        <f t="shared" si="624"/>
        <v>2016</v>
      </c>
      <c r="K9995" t="str">
        <f t="shared" si="625"/>
        <v>01</v>
      </c>
      <c r="L9995" t="str">
        <f t="shared" si="626"/>
        <v>14</v>
      </c>
      <c r="M9995" s="2">
        <f t="shared" si="627"/>
        <v>42383.322916666664</v>
      </c>
    </row>
    <row r="9996" spans="1:13" x14ac:dyDescent="0.35">
      <c r="A9996">
        <v>1.70250896057348</v>
      </c>
      <c r="B9996" t="s">
        <v>88</v>
      </c>
      <c r="C9996" t="s">
        <v>7651</v>
      </c>
      <c r="D9996">
        <v>20151007233000</v>
      </c>
      <c r="E9996" s="1">
        <f>IF(SUMPRODUCT(--ISNUMBER(SEARCH({"ECON_EARNINGSREPORT","ECON_STOCKMARKET"},C9996)))&gt;0,1,0)</f>
        <v>0</v>
      </c>
      <c r="F9996" s="1">
        <f>IF(SUMPRODUCT(--ISNUMBER(SEARCH({"ENV_"},C9996)))&gt;0,1,0)</f>
        <v>0</v>
      </c>
      <c r="G9996" s="1">
        <f>IF(SUMPRODUCT(--ISNUMBER(SEARCH({"DISCRIMINATION","HARASSMENT","HATE_SPEECH","GENDER_VIOLENCE"},C9996)))&gt;0,1,0)</f>
        <v>0</v>
      </c>
      <c r="H9996" s="1">
        <f>IF(SUMPRODUCT(--ISNUMBER(SEARCH({"LEGALIZE","LEGISLATION","TRIAL"},C9996)))&gt;0,1,0)</f>
        <v>0</v>
      </c>
      <c r="I9996" s="1">
        <f>IF(SUMPRODUCT(--ISNUMBER(SEARCH({"LEADER"},C9996)))&gt;0,1,0)</f>
        <v>0</v>
      </c>
      <c r="J9996" t="str">
        <f t="shared" si="624"/>
        <v>2015</v>
      </c>
      <c r="K9996" t="str">
        <f t="shared" si="625"/>
        <v>10</v>
      </c>
      <c r="L9996" t="str">
        <f t="shared" si="626"/>
        <v>07</v>
      </c>
      <c r="M9996" s="2">
        <f t="shared" si="627"/>
        <v>42284.979166666664</v>
      </c>
    </row>
    <row r="9997" spans="1:13" x14ac:dyDescent="0.35">
      <c r="A9997">
        <v>-2.28571428571429</v>
      </c>
      <c r="B9997" t="s">
        <v>4353</v>
      </c>
      <c r="C9997" t="s">
        <v>7652</v>
      </c>
      <c r="D9997">
        <v>20150302183000</v>
      </c>
      <c r="E9997" s="1">
        <f>IF(SUMPRODUCT(--ISNUMBER(SEARCH({"ECON_EARNINGSREPORT","ECON_STOCKMARKET"},C9997)))&gt;0,1,0)</f>
        <v>0</v>
      </c>
      <c r="F9997" s="1">
        <f>IF(SUMPRODUCT(--ISNUMBER(SEARCH({"ENV_"},C9997)))&gt;0,1,0)</f>
        <v>0</v>
      </c>
      <c r="G9997" s="1">
        <f>IF(SUMPRODUCT(--ISNUMBER(SEARCH({"DISCRIMINATION","HARASSMENT","HATE_SPEECH","GENDER_VIOLENCE"},C9997)))&gt;0,1,0)</f>
        <v>0</v>
      </c>
      <c r="H9997" s="1">
        <f>IF(SUMPRODUCT(--ISNUMBER(SEARCH({"LEGALIZE","LEGISLATION","TRIAL"},C9997)))&gt;0,1,0)</f>
        <v>0</v>
      </c>
      <c r="I9997" s="1">
        <f>IF(SUMPRODUCT(--ISNUMBER(SEARCH({"LEADER"},C9997)))&gt;0,1,0)</f>
        <v>0</v>
      </c>
      <c r="J9997" t="str">
        <f t="shared" si="624"/>
        <v>2015</v>
      </c>
      <c r="K9997" t="str">
        <f t="shared" si="625"/>
        <v>03</v>
      </c>
      <c r="L9997" t="str">
        <f t="shared" si="626"/>
        <v>02</v>
      </c>
      <c r="M9997" s="2">
        <f t="shared" si="627"/>
        <v>42065.770833333336</v>
      </c>
    </row>
    <row r="9998" spans="1:13" x14ac:dyDescent="0.35">
      <c r="A9998">
        <v>0</v>
      </c>
      <c r="B9998" t="s">
        <v>1212</v>
      </c>
      <c r="C9998" t="s">
        <v>3944</v>
      </c>
      <c r="D9998">
        <v>20151124231500</v>
      </c>
      <c r="E9998" s="1">
        <f>IF(SUMPRODUCT(--ISNUMBER(SEARCH({"ECON_EARNINGSREPORT","ECON_STOCKMARKET"},C9998)))&gt;0,1,0)</f>
        <v>0</v>
      </c>
      <c r="F9998" s="1">
        <f>IF(SUMPRODUCT(--ISNUMBER(SEARCH({"ENV_"},C9998)))&gt;0,1,0)</f>
        <v>0</v>
      </c>
      <c r="G9998" s="1">
        <f>IF(SUMPRODUCT(--ISNUMBER(SEARCH({"DISCRIMINATION","HARASSMENT","HATE_SPEECH","GENDER_VIOLENCE"},C9998)))&gt;0,1,0)</f>
        <v>0</v>
      </c>
      <c r="H9998" s="1">
        <f>IF(SUMPRODUCT(--ISNUMBER(SEARCH({"LEGALIZE","LEGISLATION","TRIAL"},C9998)))&gt;0,1,0)</f>
        <v>0</v>
      </c>
      <c r="I9998" s="1">
        <f>IF(SUMPRODUCT(--ISNUMBER(SEARCH({"LEADER"},C9998)))&gt;0,1,0)</f>
        <v>0</v>
      </c>
      <c r="J9998" t="str">
        <f t="shared" si="624"/>
        <v>2015</v>
      </c>
      <c r="K9998" t="str">
        <f t="shared" si="625"/>
        <v>11</v>
      </c>
      <c r="L9998" t="str">
        <f t="shared" si="626"/>
        <v>24</v>
      </c>
      <c r="M9998" s="2">
        <f t="shared" si="627"/>
        <v>42332.96875</v>
      </c>
    </row>
    <row r="9999" spans="1:13" x14ac:dyDescent="0.35">
      <c r="A9999">
        <v>1.0845986984815601</v>
      </c>
      <c r="B9999" t="s">
        <v>451</v>
      </c>
      <c r="C9999" t="s">
        <v>7653</v>
      </c>
      <c r="D9999">
        <v>20150225033000</v>
      </c>
      <c r="E9999" s="1">
        <f>IF(SUMPRODUCT(--ISNUMBER(SEARCH({"ECON_EARNINGSREPORT","ECON_STOCKMARKET"},C9999)))&gt;0,1,0)</f>
        <v>0</v>
      </c>
      <c r="F9999" s="1">
        <f>IF(SUMPRODUCT(--ISNUMBER(SEARCH({"ENV_"},C9999)))&gt;0,1,0)</f>
        <v>0</v>
      </c>
      <c r="G9999" s="1">
        <f>IF(SUMPRODUCT(--ISNUMBER(SEARCH({"DISCRIMINATION","HARASSMENT","HATE_SPEECH","GENDER_VIOLENCE"},C9999)))&gt;0,1,0)</f>
        <v>0</v>
      </c>
      <c r="H9999" s="1">
        <f>IF(SUMPRODUCT(--ISNUMBER(SEARCH({"LEGALIZE","LEGISLATION","TRIAL"},C9999)))&gt;0,1,0)</f>
        <v>0</v>
      </c>
      <c r="I9999" s="1">
        <f>IF(SUMPRODUCT(--ISNUMBER(SEARCH({"LEADER"},C9999)))&gt;0,1,0)</f>
        <v>0</v>
      </c>
      <c r="J9999" t="str">
        <f t="shared" si="624"/>
        <v>2015</v>
      </c>
      <c r="K9999" t="str">
        <f t="shared" si="625"/>
        <v>02</v>
      </c>
      <c r="L9999" t="str">
        <f t="shared" si="626"/>
        <v>25</v>
      </c>
      <c r="M9999" s="2">
        <f t="shared" si="627"/>
        <v>42060.145833333336</v>
      </c>
    </row>
    <row r="10000" spans="1:13" x14ac:dyDescent="0.35">
      <c r="A10000">
        <v>-0.775193798449612</v>
      </c>
      <c r="B10000" t="s">
        <v>173</v>
      </c>
      <c r="C10000" t="s">
        <v>7654</v>
      </c>
      <c r="D10000">
        <v>20160526151500</v>
      </c>
      <c r="E10000" s="1">
        <f>IF(SUMPRODUCT(--ISNUMBER(SEARCH({"ECON_EARNINGSREPORT","ECON_STOCKMARKET"},C10000)))&gt;0,1,0)</f>
        <v>0</v>
      </c>
      <c r="F10000" s="1">
        <f>IF(SUMPRODUCT(--ISNUMBER(SEARCH({"ENV_"},C10000)))&gt;0,1,0)</f>
        <v>0</v>
      </c>
      <c r="G10000" s="1">
        <f>IF(SUMPRODUCT(--ISNUMBER(SEARCH({"DISCRIMINATION","HARASSMENT","HATE_SPEECH","GENDER_VIOLENCE"},C10000)))&gt;0,1,0)</f>
        <v>0</v>
      </c>
      <c r="H10000" s="1">
        <f>IF(SUMPRODUCT(--ISNUMBER(SEARCH({"LEGALIZE","LEGISLATION","TRIAL"},C10000)))&gt;0,1,0)</f>
        <v>0</v>
      </c>
      <c r="I10000" s="1">
        <f>IF(SUMPRODUCT(--ISNUMBER(SEARCH({"LEADER"},C10000)))&gt;0,1,0)</f>
        <v>1</v>
      </c>
      <c r="J10000" t="str">
        <f t="shared" si="624"/>
        <v>2016</v>
      </c>
      <c r="K10000" t="str">
        <f t="shared" si="625"/>
        <v>05</v>
      </c>
      <c r="L10000" t="str">
        <f t="shared" si="626"/>
        <v>26</v>
      </c>
      <c r="M10000" s="2">
        <f t="shared" si="627"/>
        <v>42516.635416666664</v>
      </c>
    </row>
    <row r="10001" spans="1:13" x14ac:dyDescent="0.35">
      <c r="A10001">
        <v>5.7034220532319404</v>
      </c>
      <c r="B10001" t="s">
        <v>8</v>
      </c>
      <c r="C10001" t="s">
        <v>4329</v>
      </c>
      <c r="D10001">
        <v>20151123101500</v>
      </c>
      <c r="E10001" s="1">
        <f>IF(SUMPRODUCT(--ISNUMBER(SEARCH({"ECON_EARNINGSREPORT","ECON_STOCKMARKET"},C10001)))&gt;0,1,0)</f>
        <v>0</v>
      </c>
      <c r="F10001" s="1">
        <f>IF(SUMPRODUCT(--ISNUMBER(SEARCH({"ENV_"},C10001)))&gt;0,1,0)</f>
        <v>0</v>
      </c>
      <c r="G10001" s="1">
        <f>IF(SUMPRODUCT(--ISNUMBER(SEARCH({"DISCRIMINATION","HARASSMENT","HATE_SPEECH","GENDER_VIOLENCE"},C10001)))&gt;0,1,0)</f>
        <v>0</v>
      </c>
      <c r="H10001" s="1">
        <f>IF(SUMPRODUCT(--ISNUMBER(SEARCH({"LEGALIZE","LEGISLATION","TRIAL"},C10001)))&gt;0,1,0)</f>
        <v>0</v>
      </c>
      <c r="I10001" s="1">
        <f>IF(SUMPRODUCT(--ISNUMBER(SEARCH({"LEADER"},C10001)))&gt;0,1,0)</f>
        <v>0</v>
      </c>
      <c r="J10001" t="str">
        <f t="shared" si="624"/>
        <v>2015</v>
      </c>
      <c r="K10001" t="str">
        <f t="shared" si="625"/>
        <v>11</v>
      </c>
      <c r="L10001" t="str">
        <f t="shared" si="626"/>
        <v>23</v>
      </c>
      <c r="M10001" s="2">
        <f t="shared" si="627"/>
        <v>42331.427083333336</v>
      </c>
    </row>
    <row r="10002" spans="1:13" x14ac:dyDescent="0.35">
      <c r="A10002">
        <v>-2.50696378830084</v>
      </c>
      <c r="B10002" t="s">
        <v>56</v>
      </c>
      <c r="C10002" t="s">
        <v>7655</v>
      </c>
      <c r="D10002">
        <v>20150930123000</v>
      </c>
      <c r="E10002" s="1">
        <f>IF(SUMPRODUCT(--ISNUMBER(SEARCH({"ECON_EARNINGSREPORT","ECON_STOCKMARKET"},C10002)))&gt;0,1,0)</f>
        <v>0</v>
      </c>
      <c r="F10002" s="1">
        <f>IF(SUMPRODUCT(--ISNUMBER(SEARCH({"ENV_"},C10002)))&gt;0,1,0)</f>
        <v>0</v>
      </c>
      <c r="G10002" s="1">
        <f>IF(SUMPRODUCT(--ISNUMBER(SEARCH({"DISCRIMINATION","HARASSMENT","HATE_SPEECH","GENDER_VIOLENCE"},C10002)))&gt;0,1,0)</f>
        <v>0</v>
      </c>
      <c r="H10002" s="1">
        <f>IF(SUMPRODUCT(--ISNUMBER(SEARCH({"LEGALIZE","LEGISLATION","TRIAL"},C10002)))&gt;0,1,0)</f>
        <v>1</v>
      </c>
      <c r="I10002" s="1">
        <f>IF(SUMPRODUCT(--ISNUMBER(SEARCH({"LEADER"},C10002)))&gt;0,1,0)</f>
        <v>0</v>
      </c>
      <c r="J10002" t="str">
        <f t="shared" si="624"/>
        <v>2015</v>
      </c>
      <c r="K10002" t="str">
        <f t="shared" si="625"/>
        <v>09</v>
      </c>
      <c r="L10002" t="str">
        <f t="shared" si="626"/>
        <v>30</v>
      </c>
      <c r="M10002" s="2">
        <f t="shared" si="627"/>
        <v>42277.520833333336</v>
      </c>
    </row>
    <row r="10003" spans="1:13" x14ac:dyDescent="0.35">
      <c r="A10003">
        <v>2.6109660574412499</v>
      </c>
      <c r="B10003" t="s">
        <v>7656</v>
      </c>
      <c r="C10003" t="s">
        <v>7657</v>
      </c>
      <c r="D10003">
        <v>20160517131500</v>
      </c>
      <c r="E10003" s="1">
        <f>IF(SUMPRODUCT(--ISNUMBER(SEARCH({"ECON_EARNINGSREPORT","ECON_STOCKMARKET"},C10003)))&gt;0,1,0)</f>
        <v>1</v>
      </c>
      <c r="F10003" s="1">
        <f>IF(SUMPRODUCT(--ISNUMBER(SEARCH({"ENV_"},C10003)))&gt;0,1,0)</f>
        <v>0</v>
      </c>
      <c r="G10003" s="1">
        <f>IF(SUMPRODUCT(--ISNUMBER(SEARCH({"DISCRIMINATION","HARASSMENT","HATE_SPEECH","GENDER_VIOLENCE"},C10003)))&gt;0,1,0)</f>
        <v>0</v>
      </c>
      <c r="H10003" s="1">
        <f>IF(SUMPRODUCT(--ISNUMBER(SEARCH({"LEGALIZE","LEGISLATION","TRIAL"},C10003)))&gt;0,1,0)</f>
        <v>0</v>
      </c>
      <c r="I10003" s="1">
        <f>IF(SUMPRODUCT(--ISNUMBER(SEARCH({"LEADER"},C10003)))&gt;0,1,0)</f>
        <v>1</v>
      </c>
      <c r="J10003" t="str">
        <f t="shared" si="624"/>
        <v>2016</v>
      </c>
      <c r="K10003" t="str">
        <f t="shared" si="625"/>
        <v>05</v>
      </c>
      <c r="L10003" t="str">
        <f t="shared" si="626"/>
        <v>17</v>
      </c>
      <c r="M10003" s="2">
        <f t="shared" si="627"/>
        <v>42507.552083333336</v>
      </c>
    </row>
    <row r="10004" spans="1:13" x14ac:dyDescent="0.35">
      <c r="A10004">
        <v>0.31446540880503099</v>
      </c>
      <c r="B10004" t="s">
        <v>4832</v>
      </c>
      <c r="C10004" t="s">
        <v>4157</v>
      </c>
      <c r="D10004">
        <v>20150703140000</v>
      </c>
      <c r="E10004" s="1">
        <f>IF(SUMPRODUCT(--ISNUMBER(SEARCH({"ECON_EARNINGSREPORT","ECON_STOCKMARKET"},C10004)))&gt;0,1,0)</f>
        <v>0</v>
      </c>
      <c r="F10004" s="1">
        <f>IF(SUMPRODUCT(--ISNUMBER(SEARCH({"ENV_"},C10004)))&gt;0,1,0)</f>
        <v>0</v>
      </c>
      <c r="G10004" s="1">
        <f>IF(SUMPRODUCT(--ISNUMBER(SEARCH({"DISCRIMINATION","HARASSMENT","HATE_SPEECH","GENDER_VIOLENCE"},C10004)))&gt;0,1,0)</f>
        <v>0</v>
      </c>
      <c r="H10004" s="1">
        <f>IF(SUMPRODUCT(--ISNUMBER(SEARCH({"LEGALIZE","LEGISLATION","TRIAL"},C10004)))&gt;0,1,0)</f>
        <v>0</v>
      </c>
      <c r="I10004" s="1">
        <f>IF(SUMPRODUCT(--ISNUMBER(SEARCH({"LEADER"},C10004)))&gt;0,1,0)</f>
        <v>0</v>
      </c>
      <c r="J10004" t="str">
        <f t="shared" si="624"/>
        <v>2015</v>
      </c>
      <c r="K10004" t="str">
        <f t="shared" si="625"/>
        <v>07</v>
      </c>
      <c r="L10004" t="str">
        <f t="shared" si="626"/>
        <v>03</v>
      </c>
      <c r="M10004" s="2">
        <f t="shared" si="627"/>
        <v>42188.583333333336</v>
      </c>
    </row>
    <row r="10005" spans="1:13" x14ac:dyDescent="0.35">
      <c r="A10005">
        <v>0</v>
      </c>
      <c r="B10005" t="s">
        <v>997</v>
      </c>
      <c r="C10005" t="s">
        <v>7658</v>
      </c>
      <c r="D10005">
        <v>20150814210000</v>
      </c>
      <c r="E10005" s="1">
        <f>IF(SUMPRODUCT(--ISNUMBER(SEARCH({"ECON_EARNINGSREPORT","ECON_STOCKMARKET"},C10005)))&gt;0,1,0)</f>
        <v>1</v>
      </c>
      <c r="F10005" s="1">
        <f>IF(SUMPRODUCT(--ISNUMBER(SEARCH({"ENV_"},C10005)))&gt;0,1,0)</f>
        <v>0</v>
      </c>
      <c r="G10005" s="1">
        <f>IF(SUMPRODUCT(--ISNUMBER(SEARCH({"DISCRIMINATION","HARASSMENT","HATE_SPEECH","GENDER_VIOLENCE"},C10005)))&gt;0,1,0)</f>
        <v>0</v>
      </c>
      <c r="H10005" s="1">
        <f>IF(SUMPRODUCT(--ISNUMBER(SEARCH({"LEGALIZE","LEGISLATION","TRIAL"},C10005)))&gt;0,1,0)</f>
        <v>0</v>
      </c>
      <c r="I10005" s="1">
        <f>IF(SUMPRODUCT(--ISNUMBER(SEARCH({"LEADER"},C10005)))&gt;0,1,0)</f>
        <v>0</v>
      </c>
      <c r="J10005" t="str">
        <f t="shared" si="624"/>
        <v>2015</v>
      </c>
      <c r="K10005" t="str">
        <f t="shared" si="625"/>
        <v>08</v>
      </c>
      <c r="L10005" t="str">
        <f t="shared" si="626"/>
        <v>14</v>
      </c>
      <c r="M10005" s="2">
        <f t="shared" si="627"/>
        <v>42230.875</v>
      </c>
    </row>
    <row r="10006" spans="1:13" x14ac:dyDescent="0.35">
      <c r="A10006">
        <v>1.7751479289940799</v>
      </c>
      <c r="B10006" t="s">
        <v>294</v>
      </c>
      <c r="C10006" t="s">
        <v>6609</v>
      </c>
      <c r="D10006">
        <v>20151102051500</v>
      </c>
      <c r="E10006" s="1">
        <f>IF(SUMPRODUCT(--ISNUMBER(SEARCH({"ECON_EARNINGSREPORT","ECON_STOCKMARKET"},C10006)))&gt;0,1,0)</f>
        <v>1</v>
      </c>
      <c r="F10006" s="1">
        <f>IF(SUMPRODUCT(--ISNUMBER(SEARCH({"ENV_"},C10006)))&gt;0,1,0)</f>
        <v>0</v>
      </c>
      <c r="G10006" s="1">
        <f>IF(SUMPRODUCT(--ISNUMBER(SEARCH({"DISCRIMINATION","HARASSMENT","HATE_SPEECH","GENDER_VIOLENCE"},C10006)))&gt;0,1,0)</f>
        <v>0</v>
      </c>
      <c r="H10006" s="1">
        <f>IF(SUMPRODUCT(--ISNUMBER(SEARCH({"LEGALIZE","LEGISLATION","TRIAL"},C10006)))&gt;0,1,0)</f>
        <v>0</v>
      </c>
      <c r="I10006" s="1">
        <f>IF(SUMPRODUCT(--ISNUMBER(SEARCH({"LEADER"},C10006)))&gt;0,1,0)</f>
        <v>1</v>
      </c>
      <c r="J10006" t="str">
        <f t="shared" si="624"/>
        <v>2015</v>
      </c>
      <c r="K10006" t="str">
        <f t="shared" si="625"/>
        <v>11</v>
      </c>
      <c r="L10006" t="str">
        <f t="shared" si="626"/>
        <v>02</v>
      </c>
      <c r="M10006" s="2">
        <f t="shared" si="627"/>
        <v>42310.21875</v>
      </c>
    </row>
    <row r="10007" spans="1:13" x14ac:dyDescent="0.35">
      <c r="A10007">
        <v>2.2522522522522501</v>
      </c>
      <c r="B10007" t="s">
        <v>532</v>
      </c>
      <c r="C10007" t="s">
        <v>7659</v>
      </c>
      <c r="D10007">
        <v>20150922120000</v>
      </c>
      <c r="E10007" s="1">
        <f>IF(SUMPRODUCT(--ISNUMBER(SEARCH({"ECON_EARNINGSREPORT","ECON_STOCKMARKET"},C10007)))&gt;0,1,0)</f>
        <v>0</v>
      </c>
      <c r="F10007" s="1">
        <f>IF(SUMPRODUCT(--ISNUMBER(SEARCH({"ENV_"},C10007)))&gt;0,1,0)</f>
        <v>0</v>
      </c>
      <c r="G10007" s="1">
        <f>IF(SUMPRODUCT(--ISNUMBER(SEARCH({"DISCRIMINATION","HARASSMENT","HATE_SPEECH","GENDER_VIOLENCE"},C10007)))&gt;0,1,0)</f>
        <v>0</v>
      </c>
      <c r="H10007" s="1">
        <f>IF(SUMPRODUCT(--ISNUMBER(SEARCH({"LEGALIZE","LEGISLATION","TRIAL"},C10007)))&gt;0,1,0)</f>
        <v>0</v>
      </c>
      <c r="I10007" s="1">
        <f>IF(SUMPRODUCT(--ISNUMBER(SEARCH({"LEADER"},C10007)))&gt;0,1,0)</f>
        <v>1</v>
      </c>
      <c r="J10007" t="str">
        <f t="shared" si="624"/>
        <v>2015</v>
      </c>
      <c r="K10007" t="str">
        <f t="shared" si="625"/>
        <v>09</v>
      </c>
      <c r="L10007" t="str">
        <f t="shared" si="626"/>
        <v>22</v>
      </c>
      <c r="M10007" s="2">
        <f t="shared" si="627"/>
        <v>42269.5</v>
      </c>
    </row>
    <row r="10008" spans="1:13" x14ac:dyDescent="0.35">
      <c r="A10008">
        <v>-1.2232415902140701</v>
      </c>
      <c r="B10008" t="s">
        <v>2695</v>
      </c>
      <c r="C10008" t="s">
        <v>3845</v>
      </c>
      <c r="D10008">
        <v>20151031061500</v>
      </c>
      <c r="E10008" s="1">
        <f>IF(SUMPRODUCT(--ISNUMBER(SEARCH({"ECON_EARNINGSREPORT","ECON_STOCKMARKET"},C10008)))&gt;0,1,0)</f>
        <v>1</v>
      </c>
      <c r="F10008" s="1">
        <f>IF(SUMPRODUCT(--ISNUMBER(SEARCH({"ENV_"},C10008)))&gt;0,1,0)</f>
        <v>0</v>
      </c>
      <c r="G10008" s="1">
        <f>IF(SUMPRODUCT(--ISNUMBER(SEARCH({"DISCRIMINATION","HARASSMENT","HATE_SPEECH","GENDER_VIOLENCE"},C10008)))&gt;0,1,0)</f>
        <v>0</v>
      </c>
      <c r="H10008" s="1">
        <f>IF(SUMPRODUCT(--ISNUMBER(SEARCH({"LEGALIZE","LEGISLATION","TRIAL"},C10008)))&gt;0,1,0)</f>
        <v>0</v>
      </c>
      <c r="I10008" s="1">
        <f>IF(SUMPRODUCT(--ISNUMBER(SEARCH({"LEADER"},C10008)))&gt;0,1,0)</f>
        <v>0</v>
      </c>
      <c r="J10008" t="str">
        <f t="shared" si="624"/>
        <v>2015</v>
      </c>
      <c r="K10008" t="str">
        <f t="shared" si="625"/>
        <v>10</v>
      </c>
      <c r="L10008" t="str">
        <f t="shared" si="626"/>
        <v>31</v>
      </c>
      <c r="M10008" s="2">
        <f t="shared" si="627"/>
        <v>42308.260416666664</v>
      </c>
    </row>
    <row r="10009" spans="1:13" x14ac:dyDescent="0.35">
      <c r="A10009">
        <v>0</v>
      </c>
      <c r="B10009" t="s">
        <v>54</v>
      </c>
      <c r="C10009" t="s">
        <v>7660</v>
      </c>
      <c r="D10009">
        <v>20151124224500</v>
      </c>
      <c r="E10009" s="1">
        <f>IF(SUMPRODUCT(--ISNUMBER(SEARCH({"ECON_EARNINGSREPORT","ECON_STOCKMARKET"},C10009)))&gt;0,1,0)</f>
        <v>1</v>
      </c>
      <c r="F10009" s="1">
        <f>IF(SUMPRODUCT(--ISNUMBER(SEARCH({"ENV_"},C10009)))&gt;0,1,0)</f>
        <v>0</v>
      </c>
      <c r="G10009" s="1">
        <f>IF(SUMPRODUCT(--ISNUMBER(SEARCH({"DISCRIMINATION","HARASSMENT","HATE_SPEECH","GENDER_VIOLENCE"},C10009)))&gt;0,1,0)</f>
        <v>0</v>
      </c>
      <c r="H10009" s="1">
        <f>IF(SUMPRODUCT(--ISNUMBER(SEARCH({"LEGALIZE","LEGISLATION","TRIAL"},C10009)))&gt;0,1,0)</f>
        <v>0</v>
      </c>
      <c r="I10009" s="1">
        <f>IF(SUMPRODUCT(--ISNUMBER(SEARCH({"LEADER"},C10009)))&gt;0,1,0)</f>
        <v>0</v>
      </c>
      <c r="J10009" t="str">
        <f t="shared" si="624"/>
        <v>2015</v>
      </c>
      <c r="K10009" t="str">
        <f t="shared" si="625"/>
        <v>11</v>
      </c>
      <c r="L10009" t="str">
        <f t="shared" si="626"/>
        <v>24</v>
      </c>
      <c r="M10009" s="2">
        <f t="shared" si="627"/>
        <v>42332.947916666664</v>
      </c>
    </row>
    <row r="10010" spans="1:13" x14ac:dyDescent="0.35">
      <c r="A10010">
        <v>-0.49751243781094501</v>
      </c>
      <c r="B10010" t="s">
        <v>56</v>
      </c>
      <c r="D10010">
        <v>20160224220000</v>
      </c>
      <c r="E10010" s="1">
        <f>IF(SUMPRODUCT(--ISNUMBER(SEARCH({"ECON_EARNINGSREPORT","ECON_STOCKMARKET"},C10010)))&gt;0,1,0)</f>
        <v>0</v>
      </c>
      <c r="F10010" s="1">
        <f>IF(SUMPRODUCT(--ISNUMBER(SEARCH({"ENV_"},C10010)))&gt;0,1,0)</f>
        <v>0</v>
      </c>
      <c r="G10010" s="1">
        <f>IF(SUMPRODUCT(--ISNUMBER(SEARCH({"DISCRIMINATION","HARASSMENT","HATE_SPEECH","GENDER_VIOLENCE"},C10010)))&gt;0,1,0)</f>
        <v>0</v>
      </c>
      <c r="H10010" s="1">
        <f>IF(SUMPRODUCT(--ISNUMBER(SEARCH({"LEGALIZE","LEGISLATION","TRIAL"},C10010)))&gt;0,1,0)</f>
        <v>0</v>
      </c>
      <c r="I10010" s="1">
        <f>IF(SUMPRODUCT(--ISNUMBER(SEARCH({"LEADER"},C10010)))&gt;0,1,0)</f>
        <v>0</v>
      </c>
      <c r="J10010" t="str">
        <f t="shared" si="624"/>
        <v>2016</v>
      </c>
      <c r="K10010" t="str">
        <f t="shared" si="625"/>
        <v>02</v>
      </c>
      <c r="L10010" t="str">
        <f t="shared" si="626"/>
        <v>24</v>
      </c>
      <c r="M10010" s="2">
        <f t="shared" si="627"/>
        <v>42424.916666666664</v>
      </c>
    </row>
    <row r="10011" spans="1:13" x14ac:dyDescent="0.35">
      <c r="A10011">
        <v>0.62111801242235998</v>
      </c>
      <c r="B10011" t="s">
        <v>699</v>
      </c>
      <c r="C10011" t="s">
        <v>5326</v>
      </c>
      <c r="D10011">
        <v>20150324150000</v>
      </c>
      <c r="E10011" s="1">
        <f>IF(SUMPRODUCT(--ISNUMBER(SEARCH({"ECON_EARNINGSREPORT","ECON_STOCKMARKET"},C10011)))&gt;0,1,0)</f>
        <v>0</v>
      </c>
      <c r="F10011" s="1">
        <f>IF(SUMPRODUCT(--ISNUMBER(SEARCH({"ENV_"},C10011)))&gt;0,1,0)</f>
        <v>0</v>
      </c>
      <c r="G10011" s="1">
        <f>IF(SUMPRODUCT(--ISNUMBER(SEARCH({"DISCRIMINATION","HARASSMENT","HATE_SPEECH","GENDER_VIOLENCE"},C10011)))&gt;0,1,0)</f>
        <v>0</v>
      </c>
      <c r="H10011" s="1">
        <f>IF(SUMPRODUCT(--ISNUMBER(SEARCH({"LEGALIZE","LEGISLATION","TRIAL"},C10011)))&gt;0,1,0)</f>
        <v>0</v>
      </c>
      <c r="I10011" s="1">
        <f>IF(SUMPRODUCT(--ISNUMBER(SEARCH({"LEADER"},C10011)))&gt;0,1,0)</f>
        <v>0</v>
      </c>
      <c r="J10011" t="str">
        <f t="shared" si="624"/>
        <v>2015</v>
      </c>
      <c r="K10011" t="str">
        <f t="shared" si="625"/>
        <v>03</v>
      </c>
      <c r="L10011" t="str">
        <f t="shared" si="626"/>
        <v>24</v>
      </c>
      <c r="M10011" s="2">
        <f t="shared" si="627"/>
        <v>42087.625</v>
      </c>
    </row>
    <row r="10012" spans="1:13" x14ac:dyDescent="0.35">
      <c r="A10012">
        <v>0.90090090090090102</v>
      </c>
      <c r="B10012" t="s">
        <v>6377</v>
      </c>
      <c r="C10012" t="s">
        <v>7661</v>
      </c>
      <c r="D10012">
        <v>20160504153000</v>
      </c>
      <c r="E10012" s="1">
        <f>IF(SUMPRODUCT(--ISNUMBER(SEARCH({"ECON_EARNINGSREPORT","ECON_STOCKMARKET"},C10012)))&gt;0,1,0)</f>
        <v>0</v>
      </c>
      <c r="F10012" s="1">
        <f>IF(SUMPRODUCT(--ISNUMBER(SEARCH({"ENV_"},C10012)))&gt;0,1,0)</f>
        <v>0</v>
      </c>
      <c r="G10012" s="1">
        <f>IF(SUMPRODUCT(--ISNUMBER(SEARCH({"DISCRIMINATION","HARASSMENT","HATE_SPEECH","GENDER_VIOLENCE"},C10012)))&gt;0,1,0)</f>
        <v>0</v>
      </c>
      <c r="H10012" s="1">
        <f>IF(SUMPRODUCT(--ISNUMBER(SEARCH({"LEGALIZE","LEGISLATION","TRIAL"},C10012)))&gt;0,1,0)</f>
        <v>0</v>
      </c>
      <c r="I10012" s="1">
        <f>IF(SUMPRODUCT(--ISNUMBER(SEARCH({"LEADER"},C10012)))&gt;0,1,0)</f>
        <v>0</v>
      </c>
      <c r="J10012" t="str">
        <f t="shared" si="624"/>
        <v>2016</v>
      </c>
      <c r="K10012" t="str">
        <f t="shared" si="625"/>
        <v>05</v>
      </c>
      <c r="L10012" t="str">
        <f t="shared" si="626"/>
        <v>04</v>
      </c>
      <c r="M10012" s="2">
        <f t="shared" si="627"/>
        <v>42494.645833333336</v>
      </c>
    </row>
    <row r="10013" spans="1:13" x14ac:dyDescent="0.35">
      <c r="A10013">
        <v>-1.03626943005181</v>
      </c>
      <c r="B10013" t="s">
        <v>553</v>
      </c>
      <c r="C10013" t="s">
        <v>6212</v>
      </c>
      <c r="D10013">
        <v>20150821064500</v>
      </c>
      <c r="E10013" s="1">
        <f>IF(SUMPRODUCT(--ISNUMBER(SEARCH({"ECON_EARNINGSREPORT","ECON_STOCKMARKET"},C10013)))&gt;0,1,0)</f>
        <v>1</v>
      </c>
      <c r="F10013" s="1">
        <f>IF(SUMPRODUCT(--ISNUMBER(SEARCH({"ENV_"},C10013)))&gt;0,1,0)</f>
        <v>0</v>
      </c>
      <c r="G10013" s="1">
        <f>IF(SUMPRODUCT(--ISNUMBER(SEARCH({"DISCRIMINATION","HARASSMENT","HATE_SPEECH","GENDER_VIOLENCE"},C10013)))&gt;0,1,0)</f>
        <v>0</v>
      </c>
      <c r="H10013" s="1">
        <f>IF(SUMPRODUCT(--ISNUMBER(SEARCH({"LEGALIZE","LEGISLATION","TRIAL"},C10013)))&gt;0,1,0)</f>
        <v>0</v>
      </c>
      <c r="I10013" s="1">
        <f>IF(SUMPRODUCT(--ISNUMBER(SEARCH({"LEADER"},C10013)))&gt;0,1,0)</f>
        <v>0</v>
      </c>
      <c r="J10013" t="str">
        <f t="shared" si="624"/>
        <v>2015</v>
      </c>
      <c r="K10013" t="str">
        <f t="shared" si="625"/>
        <v>08</v>
      </c>
      <c r="L10013" t="str">
        <f t="shared" si="626"/>
        <v>21</v>
      </c>
      <c r="M10013" s="2">
        <f t="shared" si="627"/>
        <v>42237.28125</v>
      </c>
    </row>
    <row r="10014" spans="1:13" x14ac:dyDescent="0.35">
      <c r="A10014">
        <v>-5.1724137931034502</v>
      </c>
      <c r="B10014" t="s">
        <v>6894</v>
      </c>
      <c r="C10014" t="s">
        <v>4195</v>
      </c>
      <c r="D10014">
        <v>20150915221500</v>
      </c>
      <c r="E10014" s="1">
        <f>IF(SUMPRODUCT(--ISNUMBER(SEARCH({"ECON_EARNINGSREPORT","ECON_STOCKMARKET"},C10014)))&gt;0,1,0)</f>
        <v>0</v>
      </c>
      <c r="F10014" s="1">
        <f>IF(SUMPRODUCT(--ISNUMBER(SEARCH({"ENV_"},C10014)))&gt;0,1,0)</f>
        <v>0</v>
      </c>
      <c r="G10014" s="1">
        <f>IF(SUMPRODUCT(--ISNUMBER(SEARCH({"DISCRIMINATION","HARASSMENT","HATE_SPEECH","GENDER_VIOLENCE"},C10014)))&gt;0,1,0)</f>
        <v>0</v>
      </c>
      <c r="H10014" s="1">
        <f>IF(SUMPRODUCT(--ISNUMBER(SEARCH({"LEGALIZE","LEGISLATION","TRIAL"},C10014)))&gt;0,1,0)</f>
        <v>0</v>
      </c>
      <c r="I10014" s="1">
        <f>IF(SUMPRODUCT(--ISNUMBER(SEARCH({"LEADER"},C10014)))&gt;0,1,0)</f>
        <v>0</v>
      </c>
      <c r="J10014" t="str">
        <f t="shared" si="624"/>
        <v>2015</v>
      </c>
      <c r="K10014" t="str">
        <f t="shared" si="625"/>
        <v>09</v>
      </c>
      <c r="L10014" t="str">
        <f t="shared" si="626"/>
        <v>15</v>
      </c>
      <c r="M10014" s="2">
        <f t="shared" si="627"/>
        <v>42262.927083333336</v>
      </c>
    </row>
    <row r="10015" spans="1:13" x14ac:dyDescent="0.35">
      <c r="A10015">
        <v>1.8348623853210999</v>
      </c>
      <c r="B10015" t="s">
        <v>326</v>
      </c>
      <c r="C10015" t="s">
        <v>7574</v>
      </c>
      <c r="D10015">
        <v>20151104154500</v>
      </c>
      <c r="E10015" s="1">
        <f>IF(SUMPRODUCT(--ISNUMBER(SEARCH({"ECON_EARNINGSREPORT","ECON_STOCKMARKET"},C10015)))&gt;0,1,0)</f>
        <v>0</v>
      </c>
      <c r="F10015" s="1">
        <f>IF(SUMPRODUCT(--ISNUMBER(SEARCH({"ENV_"},C10015)))&gt;0,1,0)</f>
        <v>0</v>
      </c>
      <c r="G10015" s="1">
        <f>IF(SUMPRODUCT(--ISNUMBER(SEARCH({"DISCRIMINATION","HARASSMENT","HATE_SPEECH","GENDER_VIOLENCE"},C10015)))&gt;0,1,0)</f>
        <v>0</v>
      </c>
      <c r="H10015" s="1">
        <f>IF(SUMPRODUCT(--ISNUMBER(SEARCH({"LEGALIZE","LEGISLATION","TRIAL"},C10015)))&gt;0,1,0)</f>
        <v>0</v>
      </c>
      <c r="I10015" s="1">
        <f>IF(SUMPRODUCT(--ISNUMBER(SEARCH({"LEADER"},C10015)))&gt;0,1,0)</f>
        <v>0</v>
      </c>
      <c r="J10015" t="str">
        <f t="shared" si="624"/>
        <v>2015</v>
      </c>
      <c r="K10015" t="str">
        <f t="shared" si="625"/>
        <v>11</v>
      </c>
      <c r="L10015" t="str">
        <f t="shared" si="626"/>
        <v>04</v>
      </c>
      <c r="M10015" s="2">
        <f t="shared" si="627"/>
        <v>42312.65625</v>
      </c>
    </row>
    <row r="10016" spans="1:13" x14ac:dyDescent="0.35">
      <c r="A10016">
        <v>2.1917808219178099</v>
      </c>
      <c r="B10016" t="s">
        <v>56</v>
      </c>
      <c r="C10016" t="s">
        <v>6962</v>
      </c>
      <c r="D10016">
        <v>20160119163000</v>
      </c>
      <c r="E10016" s="1">
        <f>IF(SUMPRODUCT(--ISNUMBER(SEARCH({"ECON_EARNINGSREPORT","ECON_STOCKMARKET"},C10016)))&gt;0,1,0)</f>
        <v>0</v>
      </c>
      <c r="F10016" s="1">
        <f>IF(SUMPRODUCT(--ISNUMBER(SEARCH({"ENV_"},C10016)))&gt;0,1,0)</f>
        <v>0</v>
      </c>
      <c r="G10016" s="1">
        <f>IF(SUMPRODUCT(--ISNUMBER(SEARCH({"DISCRIMINATION","HARASSMENT","HATE_SPEECH","GENDER_VIOLENCE"},C10016)))&gt;0,1,0)</f>
        <v>0</v>
      </c>
      <c r="H10016" s="1">
        <f>IF(SUMPRODUCT(--ISNUMBER(SEARCH({"LEGALIZE","LEGISLATION","TRIAL"},C10016)))&gt;0,1,0)</f>
        <v>0</v>
      </c>
      <c r="I10016" s="1">
        <f>IF(SUMPRODUCT(--ISNUMBER(SEARCH({"LEADER"},C10016)))&gt;0,1,0)</f>
        <v>1</v>
      </c>
      <c r="J10016" t="str">
        <f t="shared" si="624"/>
        <v>2016</v>
      </c>
      <c r="K10016" t="str">
        <f t="shared" si="625"/>
        <v>01</v>
      </c>
      <c r="L10016" t="str">
        <f t="shared" si="626"/>
        <v>19</v>
      </c>
      <c r="M10016" s="2">
        <f t="shared" si="627"/>
        <v>42388.6875</v>
      </c>
    </row>
    <row r="10017" spans="1:13" x14ac:dyDescent="0.35">
      <c r="A10017">
        <v>-2.30414746543779</v>
      </c>
      <c r="B10017" t="s">
        <v>1255</v>
      </c>
      <c r="C10017" t="s">
        <v>5849</v>
      </c>
      <c r="D10017">
        <v>20150821041500</v>
      </c>
      <c r="E10017" s="1">
        <f>IF(SUMPRODUCT(--ISNUMBER(SEARCH({"ECON_EARNINGSREPORT","ECON_STOCKMARKET"},C10017)))&gt;0,1,0)</f>
        <v>1</v>
      </c>
      <c r="F10017" s="1">
        <f>IF(SUMPRODUCT(--ISNUMBER(SEARCH({"ENV_"},C10017)))&gt;0,1,0)</f>
        <v>0</v>
      </c>
      <c r="G10017" s="1">
        <f>IF(SUMPRODUCT(--ISNUMBER(SEARCH({"DISCRIMINATION","HARASSMENT","HATE_SPEECH","GENDER_VIOLENCE"},C10017)))&gt;0,1,0)</f>
        <v>0</v>
      </c>
      <c r="H10017" s="1">
        <f>IF(SUMPRODUCT(--ISNUMBER(SEARCH({"LEGALIZE","LEGISLATION","TRIAL"},C10017)))&gt;0,1,0)</f>
        <v>0</v>
      </c>
      <c r="I10017" s="1">
        <f>IF(SUMPRODUCT(--ISNUMBER(SEARCH({"LEADER"},C10017)))&gt;0,1,0)</f>
        <v>0</v>
      </c>
      <c r="J10017" t="str">
        <f t="shared" si="624"/>
        <v>2015</v>
      </c>
      <c r="K10017" t="str">
        <f t="shared" si="625"/>
        <v>08</v>
      </c>
      <c r="L10017" t="str">
        <f t="shared" si="626"/>
        <v>21</v>
      </c>
      <c r="M10017" s="2">
        <f t="shared" si="627"/>
        <v>42237.177083333336</v>
      </c>
    </row>
    <row r="10018" spans="1:13" x14ac:dyDescent="0.35">
      <c r="A10018">
        <v>0</v>
      </c>
      <c r="B10018" t="s">
        <v>3995</v>
      </c>
      <c r="C10018" t="s">
        <v>7028</v>
      </c>
      <c r="D10018">
        <v>20150630210000</v>
      </c>
      <c r="E10018" s="1">
        <f>IF(SUMPRODUCT(--ISNUMBER(SEARCH({"ECON_EARNINGSREPORT","ECON_STOCKMARKET"},C10018)))&gt;0,1,0)</f>
        <v>0</v>
      </c>
      <c r="F10018" s="1">
        <f>IF(SUMPRODUCT(--ISNUMBER(SEARCH({"ENV_"},C10018)))&gt;0,1,0)</f>
        <v>0</v>
      </c>
      <c r="G10018" s="1">
        <f>IF(SUMPRODUCT(--ISNUMBER(SEARCH({"DISCRIMINATION","HARASSMENT","HATE_SPEECH","GENDER_VIOLENCE"},C10018)))&gt;0,1,0)</f>
        <v>0</v>
      </c>
      <c r="H10018" s="1">
        <f>IF(SUMPRODUCT(--ISNUMBER(SEARCH({"LEGALIZE","LEGISLATION","TRIAL"},C10018)))&gt;0,1,0)</f>
        <v>0</v>
      </c>
      <c r="I10018" s="1">
        <f>IF(SUMPRODUCT(--ISNUMBER(SEARCH({"LEADER"},C10018)))&gt;0,1,0)</f>
        <v>1</v>
      </c>
      <c r="J10018" t="str">
        <f t="shared" si="624"/>
        <v>2015</v>
      </c>
      <c r="K10018" t="str">
        <f t="shared" si="625"/>
        <v>06</v>
      </c>
      <c r="L10018" t="str">
        <f t="shared" si="626"/>
        <v>30</v>
      </c>
      <c r="M10018" s="2">
        <f t="shared" si="627"/>
        <v>42185.875</v>
      </c>
    </row>
    <row r="10019" spans="1:13" x14ac:dyDescent="0.35">
      <c r="A10019">
        <v>4.6272493573264804</v>
      </c>
      <c r="B10019" t="s">
        <v>318</v>
      </c>
      <c r="C10019" t="s">
        <v>7662</v>
      </c>
      <c r="D10019">
        <v>20160113170000</v>
      </c>
      <c r="E10019" s="1">
        <f>IF(SUMPRODUCT(--ISNUMBER(SEARCH({"ECON_EARNINGSREPORT","ECON_STOCKMARKET"},C10019)))&gt;0,1,0)</f>
        <v>0</v>
      </c>
      <c r="F10019" s="1">
        <f>IF(SUMPRODUCT(--ISNUMBER(SEARCH({"ENV_"},C10019)))&gt;0,1,0)</f>
        <v>0</v>
      </c>
      <c r="G10019" s="1">
        <f>IF(SUMPRODUCT(--ISNUMBER(SEARCH({"DISCRIMINATION","HARASSMENT","HATE_SPEECH","GENDER_VIOLENCE"},C10019)))&gt;0,1,0)</f>
        <v>0</v>
      </c>
      <c r="H10019" s="1">
        <f>IF(SUMPRODUCT(--ISNUMBER(SEARCH({"LEGALIZE","LEGISLATION","TRIAL"},C10019)))&gt;0,1,0)</f>
        <v>0</v>
      </c>
      <c r="I10019" s="1">
        <f>IF(SUMPRODUCT(--ISNUMBER(SEARCH({"LEADER"},C10019)))&gt;0,1,0)</f>
        <v>0</v>
      </c>
      <c r="J10019" t="str">
        <f t="shared" si="624"/>
        <v>2016</v>
      </c>
      <c r="K10019" t="str">
        <f t="shared" si="625"/>
        <v>01</v>
      </c>
      <c r="L10019" t="str">
        <f t="shared" si="626"/>
        <v>13</v>
      </c>
      <c r="M10019" s="2">
        <f t="shared" si="627"/>
        <v>42382.708333333336</v>
      </c>
    </row>
    <row r="10020" spans="1:13" x14ac:dyDescent="0.35">
      <c r="A10020">
        <v>-7.8014184397163104</v>
      </c>
      <c r="B10020" t="s">
        <v>4587</v>
      </c>
      <c r="C10020" t="s">
        <v>4787</v>
      </c>
      <c r="D10020">
        <v>20150609124500</v>
      </c>
      <c r="E10020" s="1">
        <f>IF(SUMPRODUCT(--ISNUMBER(SEARCH({"ECON_EARNINGSREPORT","ECON_STOCKMARKET"},C10020)))&gt;0,1,0)</f>
        <v>0</v>
      </c>
      <c r="F10020" s="1">
        <f>IF(SUMPRODUCT(--ISNUMBER(SEARCH({"ENV_"},C10020)))&gt;0,1,0)</f>
        <v>0</v>
      </c>
      <c r="G10020" s="1">
        <f>IF(SUMPRODUCT(--ISNUMBER(SEARCH({"DISCRIMINATION","HARASSMENT","HATE_SPEECH","GENDER_VIOLENCE"},C10020)))&gt;0,1,0)</f>
        <v>0</v>
      </c>
      <c r="H10020" s="1">
        <f>IF(SUMPRODUCT(--ISNUMBER(SEARCH({"LEGALIZE","LEGISLATION","TRIAL"},C10020)))&gt;0,1,0)</f>
        <v>1</v>
      </c>
      <c r="I10020" s="1">
        <f>IF(SUMPRODUCT(--ISNUMBER(SEARCH({"LEADER"},C10020)))&gt;0,1,0)</f>
        <v>0</v>
      </c>
      <c r="J10020" t="str">
        <f t="shared" si="624"/>
        <v>2015</v>
      </c>
      <c r="K10020" t="str">
        <f t="shared" si="625"/>
        <v>06</v>
      </c>
      <c r="L10020" t="str">
        <f t="shared" si="626"/>
        <v>09</v>
      </c>
      <c r="M10020" s="2">
        <f t="shared" si="627"/>
        <v>42164.53125</v>
      </c>
    </row>
    <row r="10021" spans="1:13" x14ac:dyDescent="0.35">
      <c r="A10021">
        <v>-1.23674911660777</v>
      </c>
      <c r="B10021" t="s">
        <v>542</v>
      </c>
      <c r="C10021" t="s">
        <v>6147</v>
      </c>
      <c r="D10021">
        <v>20150915234500</v>
      </c>
      <c r="E10021" s="1">
        <f>IF(SUMPRODUCT(--ISNUMBER(SEARCH({"ECON_EARNINGSREPORT","ECON_STOCKMARKET"},C10021)))&gt;0,1,0)</f>
        <v>1</v>
      </c>
      <c r="F10021" s="1">
        <f>IF(SUMPRODUCT(--ISNUMBER(SEARCH({"ENV_"},C10021)))&gt;0,1,0)</f>
        <v>0</v>
      </c>
      <c r="G10021" s="1">
        <f>IF(SUMPRODUCT(--ISNUMBER(SEARCH({"DISCRIMINATION","HARASSMENT","HATE_SPEECH","GENDER_VIOLENCE"},C10021)))&gt;0,1,0)</f>
        <v>0</v>
      </c>
      <c r="H10021" s="1">
        <f>IF(SUMPRODUCT(--ISNUMBER(SEARCH({"LEGALIZE","LEGISLATION","TRIAL"},C10021)))&gt;0,1,0)</f>
        <v>0</v>
      </c>
      <c r="I10021" s="1">
        <f>IF(SUMPRODUCT(--ISNUMBER(SEARCH({"LEADER"},C10021)))&gt;0,1,0)</f>
        <v>1</v>
      </c>
      <c r="J10021" t="str">
        <f t="shared" si="624"/>
        <v>2015</v>
      </c>
      <c r="K10021" t="str">
        <f t="shared" si="625"/>
        <v>09</v>
      </c>
      <c r="L10021" t="str">
        <f t="shared" si="626"/>
        <v>15</v>
      </c>
      <c r="M10021" s="2">
        <f t="shared" si="627"/>
        <v>42262.989583333336</v>
      </c>
    </row>
    <row r="10022" spans="1:13" x14ac:dyDescent="0.35">
      <c r="A10022">
        <v>0.45402951191827501</v>
      </c>
      <c r="B10022" t="s">
        <v>7663</v>
      </c>
      <c r="C10022" t="s">
        <v>7664</v>
      </c>
      <c r="D10022">
        <v>20160525001500</v>
      </c>
      <c r="E10022" s="1">
        <f>IF(SUMPRODUCT(--ISNUMBER(SEARCH({"ECON_EARNINGSREPORT","ECON_STOCKMARKET"},C10022)))&gt;0,1,0)</f>
        <v>0</v>
      </c>
      <c r="F10022" s="1">
        <f>IF(SUMPRODUCT(--ISNUMBER(SEARCH({"ENV_"},C10022)))&gt;0,1,0)</f>
        <v>0</v>
      </c>
      <c r="G10022" s="1">
        <f>IF(SUMPRODUCT(--ISNUMBER(SEARCH({"DISCRIMINATION","HARASSMENT","HATE_SPEECH","GENDER_VIOLENCE"},C10022)))&gt;0,1,0)</f>
        <v>0</v>
      </c>
      <c r="H10022" s="1">
        <f>IF(SUMPRODUCT(--ISNUMBER(SEARCH({"LEGALIZE","LEGISLATION","TRIAL"},C10022)))&gt;0,1,0)</f>
        <v>0</v>
      </c>
      <c r="I10022" s="1">
        <f>IF(SUMPRODUCT(--ISNUMBER(SEARCH({"LEADER"},C10022)))&gt;0,1,0)</f>
        <v>0</v>
      </c>
      <c r="J10022" t="str">
        <f t="shared" si="624"/>
        <v>2016</v>
      </c>
      <c r="K10022" t="str">
        <f t="shared" si="625"/>
        <v>05</v>
      </c>
      <c r="L10022" t="str">
        <f t="shared" si="626"/>
        <v>25</v>
      </c>
      <c r="M10022" s="2">
        <f t="shared" si="627"/>
        <v>42515.010416666664</v>
      </c>
    </row>
    <row r="10023" spans="1:13" x14ac:dyDescent="0.35">
      <c r="A10023">
        <v>-2.6315789473684199</v>
      </c>
      <c r="B10023" t="s">
        <v>7618</v>
      </c>
      <c r="C10023" t="s">
        <v>7665</v>
      </c>
      <c r="D10023">
        <v>20150916031500</v>
      </c>
      <c r="E10023" s="1">
        <f>IF(SUMPRODUCT(--ISNUMBER(SEARCH({"ECON_EARNINGSREPORT","ECON_STOCKMARKET"},C10023)))&gt;0,1,0)</f>
        <v>1</v>
      </c>
      <c r="F10023" s="1">
        <f>IF(SUMPRODUCT(--ISNUMBER(SEARCH({"ENV_"},C10023)))&gt;0,1,0)</f>
        <v>0</v>
      </c>
      <c r="G10023" s="1">
        <f>IF(SUMPRODUCT(--ISNUMBER(SEARCH({"DISCRIMINATION","HARASSMENT","HATE_SPEECH","GENDER_VIOLENCE"},C10023)))&gt;0,1,0)</f>
        <v>0</v>
      </c>
      <c r="H10023" s="1">
        <f>IF(SUMPRODUCT(--ISNUMBER(SEARCH({"LEGALIZE","LEGISLATION","TRIAL"},C10023)))&gt;0,1,0)</f>
        <v>0</v>
      </c>
      <c r="I10023" s="1">
        <f>IF(SUMPRODUCT(--ISNUMBER(SEARCH({"LEADER"},C10023)))&gt;0,1,0)</f>
        <v>1</v>
      </c>
      <c r="J10023" t="str">
        <f t="shared" si="624"/>
        <v>2015</v>
      </c>
      <c r="K10023" t="str">
        <f t="shared" si="625"/>
        <v>09</v>
      </c>
      <c r="L10023" t="str">
        <f t="shared" si="626"/>
        <v>16</v>
      </c>
      <c r="M10023" s="2">
        <f t="shared" si="627"/>
        <v>42263.135416666664</v>
      </c>
    </row>
    <row r="10024" spans="1:13" x14ac:dyDescent="0.35">
      <c r="A10024">
        <v>2.9411764705882399</v>
      </c>
      <c r="B10024" t="s">
        <v>1245</v>
      </c>
      <c r="C10024" t="s">
        <v>3832</v>
      </c>
      <c r="D10024">
        <v>20150708210000</v>
      </c>
      <c r="E10024" s="1">
        <f>IF(SUMPRODUCT(--ISNUMBER(SEARCH({"ECON_EARNINGSREPORT","ECON_STOCKMARKET"},C10024)))&gt;0,1,0)</f>
        <v>0</v>
      </c>
      <c r="F10024" s="1">
        <f>IF(SUMPRODUCT(--ISNUMBER(SEARCH({"ENV_"},C10024)))&gt;0,1,0)</f>
        <v>0</v>
      </c>
      <c r="G10024" s="1">
        <f>IF(SUMPRODUCT(--ISNUMBER(SEARCH({"DISCRIMINATION","HARASSMENT","HATE_SPEECH","GENDER_VIOLENCE"},C10024)))&gt;0,1,0)</f>
        <v>0</v>
      </c>
      <c r="H10024" s="1">
        <f>IF(SUMPRODUCT(--ISNUMBER(SEARCH({"LEGALIZE","LEGISLATION","TRIAL"},C10024)))&gt;0,1,0)</f>
        <v>0</v>
      </c>
      <c r="I10024" s="1">
        <f>IF(SUMPRODUCT(--ISNUMBER(SEARCH({"LEADER"},C10024)))&gt;0,1,0)</f>
        <v>1</v>
      </c>
      <c r="J10024" t="str">
        <f t="shared" si="624"/>
        <v>2015</v>
      </c>
      <c r="K10024" t="str">
        <f t="shared" si="625"/>
        <v>07</v>
      </c>
      <c r="L10024" t="str">
        <f t="shared" si="626"/>
        <v>08</v>
      </c>
      <c r="M10024" s="2">
        <f t="shared" si="627"/>
        <v>42193.875</v>
      </c>
    </row>
    <row r="10025" spans="1:13" x14ac:dyDescent="0.35">
      <c r="A10025">
        <v>0.68649885583523995</v>
      </c>
      <c r="B10025" t="s">
        <v>412</v>
      </c>
      <c r="C10025" t="s">
        <v>3873</v>
      </c>
      <c r="D10025">
        <v>20151125001500</v>
      </c>
      <c r="E10025" s="1">
        <f>IF(SUMPRODUCT(--ISNUMBER(SEARCH({"ECON_EARNINGSREPORT","ECON_STOCKMARKET"},C10025)))&gt;0,1,0)</f>
        <v>1</v>
      </c>
      <c r="F10025" s="1">
        <f>IF(SUMPRODUCT(--ISNUMBER(SEARCH({"ENV_"},C10025)))&gt;0,1,0)</f>
        <v>0</v>
      </c>
      <c r="G10025" s="1">
        <f>IF(SUMPRODUCT(--ISNUMBER(SEARCH({"DISCRIMINATION","HARASSMENT","HATE_SPEECH","GENDER_VIOLENCE"},C10025)))&gt;0,1,0)</f>
        <v>0</v>
      </c>
      <c r="H10025" s="1">
        <f>IF(SUMPRODUCT(--ISNUMBER(SEARCH({"LEGALIZE","LEGISLATION","TRIAL"},C10025)))&gt;0,1,0)</f>
        <v>0</v>
      </c>
      <c r="I10025" s="1">
        <f>IF(SUMPRODUCT(--ISNUMBER(SEARCH({"LEADER"},C10025)))&gt;0,1,0)</f>
        <v>0</v>
      </c>
      <c r="J10025" t="str">
        <f t="shared" si="624"/>
        <v>2015</v>
      </c>
      <c r="K10025" t="str">
        <f t="shared" si="625"/>
        <v>11</v>
      </c>
      <c r="L10025" t="str">
        <f t="shared" si="626"/>
        <v>25</v>
      </c>
      <c r="M10025" s="2">
        <f t="shared" si="627"/>
        <v>42333.010416666664</v>
      </c>
    </row>
    <row r="10026" spans="1:13" x14ac:dyDescent="0.35">
      <c r="A10026">
        <v>5.2356020942408401</v>
      </c>
      <c r="B10026" t="s">
        <v>606</v>
      </c>
      <c r="C10026" t="s">
        <v>7025</v>
      </c>
      <c r="D10026">
        <v>20151123110000</v>
      </c>
      <c r="E10026" s="1">
        <f>IF(SUMPRODUCT(--ISNUMBER(SEARCH({"ECON_EARNINGSREPORT","ECON_STOCKMARKET"},C10026)))&gt;0,1,0)</f>
        <v>0</v>
      </c>
      <c r="F10026" s="1">
        <f>IF(SUMPRODUCT(--ISNUMBER(SEARCH({"ENV_"},C10026)))&gt;0,1,0)</f>
        <v>0</v>
      </c>
      <c r="G10026" s="1">
        <f>IF(SUMPRODUCT(--ISNUMBER(SEARCH({"DISCRIMINATION","HARASSMENT","HATE_SPEECH","GENDER_VIOLENCE"},C10026)))&gt;0,1,0)</f>
        <v>0</v>
      </c>
      <c r="H10026" s="1">
        <f>IF(SUMPRODUCT(--ISNUMBER(SEARCH({"LEGALIZE","LEGISLATION","TRIAL"},C10026)))&gt;0,1,0)</f>
        <v>0</v>
      </c>
      <c r="I10026" s="1">
        <f>IF(SUMPRODUCT(--ISNUMBER(SEARCH({"LEADER"},C10026)))&gt;0,1,0)</f>
        <v>0</v>
      </c>
      <c r="J10026" t="str">
        <f t="shared" si="624"/>
        <v>2015</v>
      </c>
      <c r="K10026" t="str">
        <f t="shared" si="625"/>
        <v>11</v>
      </c>
      <c r="L10026" t="str">
        <f t="shared" si="626"/>
        <v>23</v>
      </c>
      <c r="M10026" s="2">
        <f t="shared" si="627"/>
        <v>42331.458333333336</v>
      </c>
    </row>
    <row r="10027" spans="1:13" x14ac:dyDescent="0.35">
      <c r="A10027">
        <v>0.50761421319796995</v>
      </c>
      <c r="B10027" t="s">
        <v>26</v>
      </c>
      <c r="C10027" t="s">
        <v>5063</v>
      </c>
      <c r="D10027">
        <v>20160105124500</v>
      </c>
      <c r="E10027" s="1">
        <f>IF(SUMPRODUCT(--ISNUMBER(SEARCH({"ECON_EARNINGSREPORT","ECON_STOCKMARKET"},C10027)))&gt;0,1,0)</f>
        <v>0</v>
      </c>
      <c r="F10027" s="1">
        <f>IF(SUMPRODUCT(--ISNUMBER(SEARCH({"ENV_"},C10027)))&gt;0,1,0)</f>
        <v>0</v>
      </c>
      <c r="G10027" s="1">
        <f>IF(SUMPRODUCT(--ISNUMBER(SEARCH({"DISCRIMINATION","HARASSMENT","HATE_SPEECH","GENDER_VIOLENCE"},C10027)))&gt;0,1,0)</f>
        <v>0</v>
      </c>
      <c r="H10027" s="1">
        <f>IF(SUMPRODUCT(--ISNUMBER(SEARCH({"LEGALIZE","LEGISLATION","TRIAL"},C10027)))&gt;0,1,0)</f>
        <v>0</v>
      </c>
      <c r="I10027" s="1">
        <f>IF(SUMPRODUCT(--ISNUMBER(SEARCH({"LEADER"},C10027)))&gt;0,1,0)</f>
        <v>0</v>
      </c>
      <c r="J10027" t="str">
        <f t="shared" si="624"/>
        <v>2016</v>
      </c>
      <c r="K10027" t="str">
        <f t="shared" si="625"/>
        <v>01</v>
      </c>
      <c r="L10027" t="str">
        <f t="shared" si="626"/>
        <v>05</v>
      </c>
      <c r="M10027" s="2">
        <f t="shared" si="627"/>
        <v>42374.53125</v>
      </c>
    </row>
    <row r="10028" spans="1:13" x14ac:dyDescent="0.35">
      <c r="A10028">
        <v>-1.1933174224343699</v>
      </c>
      <c r="B10028" t="s">
        <v>78</v>
      </c>
      <c r="C10028" t="s">
        <v>7666</v>
      </c>
      <c r="D10028">
        <v>20160429111500</v>
      </c>
      <c r="E10028" s="1">
        <f>IF(SUMPRODUCT(--ISNUMBER(SEARCH({"ECON_EARNINGSREPORT","ECON_STOCKMARKET"},C10028)))&gt;0,1,0)</f>
        <v>0</v>
      </c>
      <c r="F10028" s="1">
        <f>IF(SUMPRODUCT(--ISNUMBER(SEARCH({"ENV_"},C10028)))&gt;0,1,0)</f>
        <v>0</v>
      </c>
      <c r="G10028" s="1">
        <f>IF(SUMPRODUCT(--ISNUMBER(SEARCH({"DISCRIMINATION","HARASSMENT","HATE_SPEECH","GENDER_VIOLENCE"},C10028)))&gt;0,1,0)</f>
        <v>0</v>
      </c>
      <c r="H10028" s="1">
        <f>IF(SUMPRODUCT(--ISNUMBER(SEARCH({"LEGALIZE","LEGISLATION","TRIAL"},C10028)))&gt;0,1,0)</f>
        <v>1</v>
      </c>
      <c r="I10028" s="1">
        <f>IF(SUMPRODUCT(--ISNUMBER(SEARCH({"LEADER"},C10028)))&gt;0,1,0)</f>
        <v>1</v>
      </c>
      <c r="J10028" t="str">
        <f t="shared" si="624"/>
        <v>2016</v>
      </c>
      <c r="K10028" t="str">
        <f t="shared" si="625"/>
        <v>04</v>
      </c>
      <c r="L10028" t="str">
        <f t="shared" si="626"/>
        <v>29</v>
      </c>
      <c r="M10028" s="2">
        <f t="shared" si="627"/>
        <v>42489.46875</v>
      </c>
    </row>
    <row r="10029" spans="1:13" x14ac:dyDescent="0.35">
      <c r="A10029">
        <v>0.51813471502590702</v>
      </c>
      <c r="B10029" t="s">
        <v>451</v>
      </c>
      <c r="C10029" t="s">
        <v>7667</v>
      </c>
      <c r="D10029">
        <v>20150820224500</v>
      </c>
      <c r="E10029" s="1">
        <f>IF(SUMPRODUCT(--ISNUMBER(SEARCH({"ECON_EARNINGSREPORT","ECON_STOCKMARKET"},C10029)))&gt;0,1,0)</f>
        <v>0</v>
      </c>
      <c r="F10029" s="1">
        <f>IF(SUMPRODUCT(--ISNUMBER(SEARCH({"ENV_"},C10029)))&gt;0,1,0)</f>
        <v>0</v>
      </c>
      <c r="G10029" s="1">
        <f>IF(SUMPRODUCT(--ISNUMBER(SEARCH({"DISCRIMINATION","HARASSMENT","HATE_SPEECH","GENDER_VIOLENCE"},C10029)))&gt;0,1,0)</f>
        <v>0</v>
      </c>
      <c r="H10029" s="1">
        <f>IF(SUMPRODUCT(--ISNUMBER(SEARCH({"LEGALIZE","LEGISLATION","TRIAL"},C10029)))&gt;0,1,0)</f>
        <v>0</v>
      </c>
      <c r="I10029" s="1">
        <f>IF(SUMPRODUCT(--ISNUMBER(SEARCH({"LEADER"},C10029)))&gt;0,1,0)</f>
        <v>0</v>
      </c>
      <c r="J10029" t="str">
        <f t="shared" si="624"/>
        <v>2015</v>
      </c>
      <c r="K10029" t="str">
        <f t="shared" si="625"/>
        <v>08</v>
      </c>
      <c r="L10029" t="str">
        <f t="shared" si="626"/>
        <v>20</v>
      </c>
      <c r="M10029" s="2">
        <f t="shared" si="627"/>
        <v>42236.947916666664</v>
      </c>
    </row>
    <row r="10030" spans="1:13" x14ac:dyDescent="0.35">
      <c r="A10030">
        <v>2.9239766081871301</v>
      </c>
      <c r="B10030" t="s">
        <v>3804</v>
      </c>
      <c r="C10030" t="s">
        <v>6138</v>
      </c>
      <c r="D10030">
        <v>20160201180000</v>
      </c>
      <c r="E10030" s="1">
        <f>IF(SUMPRODUCT(--ISNUMBER(SEARCH({"ECON_EARNINGSREPORT","ECON_STOCKMARKET"},C10030)))&gt;0,1,0)</f>
        <v>0</v>
      </c>
      <c r="F10030" s="1">
        <f>IF(SUMPRODUCT(--ISNUMBER(SEARCH({"ENV_"},C10030)))&gt;0,1,0)</f>
        <v>0</v>
      </c>
      <c r="G10030" s="1">
        <f>IF(SUMPRODUCT(--ISNUMBER(SEARCH({"DISCRIMINATION","HARASSMENT","HATE_SPEECH","GENDER_VIOLENCE"},C10030)))&gt;0,1,0)</f>
        <v>0</v>
      </c>
      <c r="H10030" s="1">
        <f>IF(SUMPRODUCT(--ISNUMBER(SEARCH({"LEGALIZE","LEGISLATION","TRIAL"},C10030)))&gt;0,1,0)</f>
        <v>0</v>
      </c>
      <c r="I10030" s="1">
        <f>IF(SUMPRODUCT(--ISNUMBER(SEARCH({"LEADER"},C10030)))&gt;0,1,0)</f>
        <v>0</v>
      </c>
      <c r="J10030" t="str">
        <f t="shared" si="624"/>
        <v>2016</v>
      </c>
      <c r="K10030" t="str">
        <f t="shared" si="625"/>
        <v>02</v>
      </c>
      <c r="L10030" t="str">
        <f t="shared" si="626"/>
        <v>01</v>
      </c>
      <c r="M10030" s="2">
        <f t="shared" si="627"/>
        <v>42401.75</v>
      </c>
    </row>
    <row r="10031" spans="1:13" x14ac:dyDescent="0.35">
      <c r="A10031">
        <v>-2.6066350710900501</v>
      </c>
      <c r="B10031" t="s">
        <v>453</v>
      </c>
      <c r="C10031" t="s">
        <v>7668</v>
      </c>
      <c r="D10031">
        <v>20150915223000</v>
      </c>
      <c r="E10031" s="1">
        <f>IF(SUMPRODUCT(--ISNUMBER(SEARCH({"ECON_EARNINGSREPORT","ECON_STOCKMARKET"},C10031)))&gt;0,1,0)</f>
        <v>0</v>
      </c>
      <c r="F10031" s="1">
        <f>IF(SUMPRODUCT(--ISNUMBER(SEARCH({"ENV_"},C10031)))&gt;0,1,0)</f>
        <v>0</v>
      </c>
      <c r="G10031" s="1">
        <f>IF(SUMPRODUCT(--ISNUMBER(SEARCH({"DISCRIMINATION","HARASSMENT","HATE_SPEECH","GENDER_VIOLENCE"},C10031)))&gt;0,1,0)</f>
        <v>0</v>
      </c>
      <c r="H10031" s="1">
        <f>IF(SUMPRODUCT(--ISNUMBER(SEARCH({"LEGALIZE","LEGISLATION","TRIAL"},C10031)))&gt;0,1,0)</f>
        <v>0</v>
      </c>
      <c r="I10031" s="1">
        <f>IF(SUMPRODUCT(--ISNUMBER(SEARCH({"LEADER"},C10031)))&gt;0,1,0)</f>
        <v>1</v>
      </c>
      <c r="J10031" t="str">
        <f t="shared" si="624"/>
        <v>2015</v>
      </c>
      <c r="K10031" t="str">
        <f t="shared" si="625"/>
        <v>09</v>
      </c>
      <c r="L10031" t="str">
        <f t="shared" si="626"/>
        <v>15</v>
      </c>
      <c r="M10031" s="2">
        <f t="shared" si="627"/>
        <v>42262.9375</v>
      </c>
    </row>
    <row r="10032" spans="1:13" x14ac:dyDescent="0.35">
      <c r="A10032">
        <v>0</v>
      </c>
      <c r="B10032" t="s">
        <v>398</v>
      </c>
      <c r="C10032" t="s">
        <v>7669</v>
      </c>
      <c r="D10032">
        <v>20150707184500</v>
      </c>
      <c r="E10032" s="1">
        <f>IF(SUMPRODUCT(--ISNUMBER(SEARCH({"ECON_EARNINGSREPORT","ECON_STOCKMARKET"},C10032)))&gt;0,1,0)</f>
        <v>0</v>
      </c>
      <c r="F10032" s="1">
        <f>IF(SUMPRODUCT(--ISNUMBER(SEARCH({"ENV_"},C10032)))&gt;0,1,0)</f>
        <v>0</v>
      </c>
      <c r="G10032" s="1">
        <f>IF(SUMPRODUCT(--ISNUMBER(SEARCH({"DISCRIMINATION","HARASSMENT","HATE_SPEECH","GENDER_VIOLENCE"},C10032)))&gt;0,1,0)</f>
        <v>0</v>
      </c>
      <c r="H10032" s="1">
        <f>IF(SUMPRODUCT(--ISNUMBER(SEARCH({"LEGALIZE","LEGISLATION","TRIAL"},C10032)))&gt;0,1,0)</f>
        <v>0</v>
      </c>
      <c r="I10032" s="1">
        <f>IF(SUMPRODUCT(--ISNUMBER(SEARCH({"LEADER"},C10032)))&gt;0,1,0)</f>
        <v>1</v>
      </c>
      <c r="J10032" t="str">
        <f t="shared" si="624"/>
        <v>2015</v>
      </c>
      <c r="K10032" t="str">
        <f t="shared" si="625"/>
        <v>07</v>
      </c>
      <c r="L10032" t="str">
        <f t="shared" si="626"/>
        <v>07</v>
      </c>
      <c r="M10032" s="2">
        <f t="shared" si="627"/>
        <v>42192.78125</v>
      </c>
    </row>
    <row r="10033" spans="1:13" x14ac:dyDescent="0.35">
      <c r="A10033">
        <v>0.23419203747072601</v>
      </c>
      <c r="B10033" t="s">
        <v>717</v>
      </c>
      <c r="C10033" t="s">
        <v>7670</v>
      </c>
      <c r="D10033">
        <v>20151206091500</v>
      </c>
      <c r="E10033" s="1">
        <f>IF(SUMPRODUCT(--ISNUMBER(SEARCH({"ECON_EARNINGSREPORT","ECON_STOCKMARKET"},C10033)))&gt;0,1,0)</f>
        <v>1</v>
      </c>
      <c r="F10033" s="1">
        <f>IF(SUMPRODUCT(--ISNUMBER(SEARCH({"ENV_"},C10033)))&gt;0,1,0)</f>
        <v>0</v>
      </c>
      <c r="G10033" s="1">
        <f>IF(SUMPRODUCT(--ISNUMBER(SEARCH({"DISCRIMINATION","HARASSMENT","HATE_SPEECH","GENDER_VIOLENCE"},C10033)))&gt;0,1,0)</f>
        <v>0</v>
      </c>
      <c r="H10033" s="1">
        <f>IF(SUMPRODUCT(--ISNUMBER(SEARCH({"LEGALIZE","LEGISLATION","TRIAL"},C10033)))&gt;0,1,0)</f>
        <v>1</v>
      </c>
      <c r="I10033" s="1">
        <f>IF(SUMPRODUCT(--ISNUMBER(SEARCH({"LEADER"},C10033)))&gt;0,1,0)</f>
        <v>0</v>
      </c>
      <c r="J10033" t="str">
        <f t="shared" si="624"/>
        <v>2015</v>
      </c>
      <c r="K10033" t="str">
        <f t="shared" si="625"/>
        <v>12</v>
      </c>
      <c r="L10033" t="str">
        <f t="shared" si="626"/>
        <v>06</v>
      </c>
      <c r="M10033" s="2">
        <f t="shared" si="627"/>
        <v>42344.385416666664</v>
      </c>
    </row>
    <row r="10034" spans="1:13" x14ac:dyDescent="0.35">
      <c r="A10034">
        <v>-1.9047619047619</v>
      </c>
      <c r="B10034" t="s">
        <v>410</v>
      </c>
      <c r="C10034" t="s">
        <v>7671</v>
      </c>
      <c r="D10034">
        <v>20160513111500</v>
      </c>
      <c r="E10034" s="1">
        <f>IF(SUMPRODUCT(--ISNUMBER(SEARCH({"ECON_EARNINGSREPORT","ECON_STOCKMARKET"},C10034)))&gt;0,1,0)</f>
        <v>0</v>
      </c>
      <c r="F10034" s="1">
        <f>IF(SUMPRODUCT(--ISNUMBER(SEARCH({"ENV_"},C10034)))&gt;0,1,0)</f>
        <v>0</v>
      </c>
      <c r="G10034" s="1">
        <f>IF(SUMPRODUCT(--ISNUMBER(SEARCH({"DISCRIMINATION","HARASSMENT","HATE_SPEECH","GENDER_VIOLENCE"},C10034)))&gt;0,1,0)</f>
        <v>0</v>
      </c>
      <c r="H10034" s="1">
        <f>IF(SUMPRODUCT(--ISNUMBER(SEARCH({"LEGALIZE","LEGISLATION","TRIAL"},C10034)))&gt;0,1,0)</f>
        <v>0</v>
      </c>
      <c r="I10034" s="1">
        <f>IF(SUMPRODUCT(--ISNUMBER(SEARCH({"LEADER"},C10034)))&gt;0,1,0)</f>
        <v>0</v>
      </c>
      <c r="J10034" t="str">
        <f t="shared" si="624"/>
        <v>2016</v>
      </c>
      <c r="K10034" t="str">
        <f t="shared" si="625"/>
        <v>05</v>
      </c>
      <c r="L10034" t="str">
        <f t="shared" si="626"/>
        <v>13</v>
      </c>
      <c r="M10034" s="2">
        <f t="shared" si="627"/>
        <v>42503.46875</v>
      </c>
    </row>
    <row r="10035" spans="1:13" x14ac:dyDescent="0.35">
      <c r="A10035">
        <v>1.8018018018018001</v>
      </c>
      <c r="B10035" t="s">
        <v>376</v>
      </c>
      <c r="C10035" t="s">
        <v>7672</v>
      </c>
      <c r="D10035">
        <v>20150521124500</v>
      </c>
      <c r="E10035" s="1">
        <f>IF(SUMPRODUCT(--ISNUMBER(SEARCH({"ECON_EARNINGSREPORT","ECON_STOCKMARKET"},C10035)))&gt;0,1,0)</f>
        <v>0</v>
      </c>
      <c r="F10035" s="1">
        <f>IF(SUMPRODUCT(--ISNUMBER(SEARCH({"ENV_"},C10035)))&gt;0,1,0)</f>
        <v>0</v>
      </c>
      <c r="G10035" s="1">
        <f>IF(SUMPRODUCT(--ISNUMBER(SEARCH({"DISCRIMINATION","HARASSMENT","HATE_SPEECH","GENDER_VIOLENCE"},C10035)))&gt;0,1,0)</f>
        <v>0</v>
      </c>
      <c r="H10035" s="1">
        <f>IF(SUMPRODUCT(--ISNUMBER(SEARCH({"LEGALIZE","LEGISLATION","TRIAL"},C10035)))&gt;0,1,0)</f>
        <v>0</v>
      </c>
      <c r="I10035" s="1">
        <f>IF(SUMPRODUCT(--ISNUMBER(SEARCH({"LEADER"},C10035)))&gt;0,1,0)</f>
        <v>1</v>
      </c>
      <c r="J10035" t="str">
        <f t="shared" si="624"/>
        <v>2015</v>
      </c>
      <c r="K10035" t="str">
        <f t="shared" si="625"/>
        <v>05</v>
      </c>
      <c r="L10035" t="str">
        <f t="shared" si="626"/>
        <v>21</v>
      </c>
      <c r="M10035" s="2">
        <f t="shared" si="627"/>
        <v>42145.53125</v>
      </c>
    </row>
    <row r="10036" spans="1:13" x14ac:dyDescent="0.35">
      <c r="A10036">
        <v>1.39318885448916</v>
      </c>
      <c r="B10036" t="s">
        <v>626</v>
      </c>
      <c r="C10036" t="s">
        <v>585</v>
      </c>
      <c r="D10036">
        <v>20150303091500</v>
      </c>
      <c r="E10036" s="1">
        <f>IF(SUMPRODUCT(--ISNUMBER(SEARCH({"ECON_EARNINGSREPORT","ECON_STOCKMARKET"},C10036)))&gt;0,1,0)</f>
        <v>0</v>
      </c>
      <c r="F10036" s="1">
        <f>IF(SUMPRODUCT(--ISNUMBER(SEARCH({"ENV_"},C10036)))&gt;0,1,0)</f>
        <v>0</v>
      </c>
      <c r="G10036" s="1">
        <f>IF(SUMPRODUCT(--ISNUMBER(SEARCH({"DISCRIMINATION","HARASSMENT","HATE_SPEECH","GENDER_VIOLENCE"},C10036)))&gt;0,1,0)</f>
        <v>0</v>
      </c>
      <c r="H10036" s="1">
        <f>IF(SUMPRODUCT(--ISNUMBER(SEARCH({"LEGALIZE","LEGISLATION","TRIAL"},C10036)))&gt;0,1,0)</f>
        <v>0</v>
      </c>
      <c r="I10036" s="1">
        <f>IF(SUMPRODUCT(--ISNUMBER(SEARCH({"LEADER"},C10036)))&gt;0,1,0)</f>
        <v>0</v>
      </c>
      <c r="J10036" t="str">
        <f t="shared" si="624"/>
        <v>2015</v>
      </c>
      <c r="K10036" t="str">
        <f t="shared" si="625"/>
        <v>03</v>
      </c>
      <c r="L10036" t="str">
        <f t="shared" si="626"/>
        <v>03</v>
      </c>
      <c r="M10036" s="2">
        <f t="shared" si="627"/>
        <v>42066.385416666664</v>
      </c>
    </row>
    <row r="10037" spans="1:13" x14ac:dyDescent="0.35">
      <c r="A10037">
        <v>-1.8450184501844999</v>
      </c>
      <c r="B10037" t="s">
        <v>26</v>
      </c>
      <c r="C10037" t="s">
        <v>7673</v>
      </c>
      <c r="D10037">
        <v>20160224221500</v>
      </c>
      <c r="E10037" s="1">
        <f>IF(SUMPRODUCT(--ISNUMBER(SEARCH({"ECON_EARNINGSREPORT","ECON_STOCKMARKET"},C10037)))&gt;0,1,0)</f>
        <v>1</v>
      </c>
      <c r="F10037" s="1">
        <f>IF(SUMPRODUCT(--ISNUMBER(SEARCH({"ENV_"},C10037)))&gt;0,1,0)</f>
        <v>0</v>
      </c>
      <c r="G10037" s="1">
        <f>IF(SUMPRODUCT(--ISNUMBER(SEARCH({"DISCRIMINATION","HARASSMENT","HATE_SPEECH","GENDER_VIOLENCE"},C10037)))&gt;0,1,0)</f>
        <v>0</v>
      </c>
      <c r="H10037" s="1">
        <f>IF(SUMPRODUCT(--ISNUMBER(SEARCH({"LEGALIZE","LEGISLATION","TRIAL"},C10037)))&gt;0,1,0)</f>
        <v>0</v>
      </c>
      <c r="I10037" s="1">
        <f>IF(SUMPRODUCT(--ISNUMBER(SEARCH({"LEADER"},C10037)))&gt;0,1,0)</f>
        <v>0</v>
      </c>
      <c r="J10037" t="str">
        <f t="shared" si="624"/>
        <v>2016</v>
      </c>
      <c r="K10037" t="str">
        <f t="shared" si="625"/>
        <v>02</v>
      </c>
      <c r="L10037" t="str">
        <f t="shared" si="626"/>
        <v>24</v>
      </c>
      <c r="M10037" s="2">
        <f t="shared" si="627"/>
        <v>42424.927083333336</v>
      </c>
    </row>
    <row r="10038" spans="1:13" x14ac:dyDescent="0.35">
      <c r="A10038">
        <v>2.8301886792452802</v>
      </c>
      <c r="B10038" t="s">
        <v>1791</v>
      </c>
      <c r="C10038" t="s">
        <v>7674</v>
      </c>
      <c r="D10038">
        <v>20150224160000</v>
      </c>
      <c r="E10038" s="1">
        <f>IF(SUMPRODUCT(--ISNUMBER(SEARCH({"ECON_EARNINGSREPORT","ECON_STOCKMARKET"},C10038)))&gt;0,1,0)</f>
        <v>1</v>
      </c>
      <c r="F10038" s="1">
        <f>IF(SUMPRODUCT(--ISNUMBER(SEARCH({"ENV_"},C10038)))&gt;0,1,0)</f>
        <v>0</v>
      </c>
      <c r="G10038" s="1">
        <f>IF(SUMPRODUCT(--ISNUMBER(SEARCH({"DISCRIMINATION","HARASSMENT","HATE_SPEECH","GENDER_VIOLENCE"},C10038)))&gt;0,1,0)</f>
        <v>0</v>
      </c>
      <c r="H10038" s="1">
        <f>IF(SUMPRODUCT(--ISNUMBER(SEARCH({"LEGALIZE","LEGISLATION","TRIAL"},C10038)))&gt;0,1,0)</f>
        <v>0</v>
      </c>
      <c r="I10038" s="1">
        <f>IF(SUMPRODUCT(--ISNUMBER(SEARCH({"LEADER"},C10038)))&gt;0,1,0)</f>
        <v>1</v>
      </c>
      <c r="J10038" t="str">
        <f t="shared" si="624"/>
        <v>2015</v>
      </c>
      <c r="K10038" t="str">
        <f t="shared" si="625"/>
        <v>02</v>
      </c>
      <c r="L10038" t="str">
        <f t="shared" si="626"/>
        <v>24</v>
      </c>
      <c r="M10038" s="2">
        <f t="shared" si="627"/>
        <v>42059.666666666664</v>
      </c>
    </row>
    <row r="10039" spans="1:13" x14ac:dyDescent="0.35">
      <c r="A10039">
        <v>1.80722891566265</v>
      </c>
      <c r="B10039" t="s">
        <v>1218</v>
      </c>
      <c r="C10039" t="s">
        <v>7675</v>
      </c>
      <c r="D10039">
        <v>20150522021500</v>
      </c>
      <c r="E10039" s="1">
        <f>IF(SUMPRODUCT(--ISNUMBER(SEARCH({"ECON_EARNINGSREPORT","ECON_STOCKMARKET"},C10039)))&gt;0,1,0)</f>
        <v>1</v>
      </c>
      <c r="F10039" s="1">
        <f>IF(SUMPRODUCT(--ISNUMBER(SEARCH({"ENV_"},C10039)))&gt;0,1,0)</f>
        <v>0</v>
      </c>
      <c r="G10039" s="1">
        <f>IF(SUMPRODUCT(--ISNUMBER(SEARCH({"DISCRIMINATION","HARASSMENT","HATE_SPEECH","GENDER_VIOLENCE"},C10039)))&gt;0,1,0)</f>
        <v>0</v>
      </c>
      <c r="H10039" s="1">
        <f>IF(SUMPRODUCT(--ISNUMBER(SEARCH({"LEGALIZE","LEGISLATION","TRIAL"},C10039)))&gt;0,1,0)</f>
        <v>0</v>
      </c>
      <c r="I10039" s="1">
        <f>IF(SUMPRODUCT(--ISNUMBER(SEARCH({"LEADER"},C10039)))&gt;0,1,0)</f>
        <v>0</v>
      </c>
      <c r="J10039" t="str">
        <f t="shared" si="624"/>
        <v>2015</v>
      </c>
      <c r="K10039" t="str">
        <f t="shared" si="625"/>
        <v>05</v>
      </c>
      <c r="L10039" t="str">
        <f t="shared" si="626"/>
        <v>22</v>
      </c>
      <c r="M10039" s="2">
        <f t="shared" si="627"/>
        <v>42146.09375</v>
      </c>
    </row>
    <row r="10040" spans="1:13" x14ac:dyDescent="0.35">
      <c r="A10040">
        <v>1.2820512820512799</v>
      </c>
      <c r="B10040" t="s">
        <v>8</v>
      </c>
      <c r="C10040" t="s">
        <v>7676</v>
      </c>
      <c r="D10040">
        <v>20151102234500</v>
      </c>
      <c r="E10040" s="1">
        <f>IF(SUMPRODUCT(--ISNUMBER(SEARCH({"ECON_EARNINGSREPORT","ECON_STOCKMARKET"},C10040)))&gt;0,1,0)</f>
        <v>0</v>
      </c>
      <c r="F10040" s="1">
        <f>IF(SUMPRODUCT(--ISNUMBER(SEARCH({"ENV_"},C10040)))&gt;0,1,0)</f>
        <v>0</v>
      </c>
      <c r="G10040" s="1">
        <f>IF(SUMPRODUCT(--ISNUMBER(SEARCH({"DISCRIMINATION","HARASSMENT","HATE_SPEECH","GENDER_VIOLENCE"},C10040)))&gt;0,1,0)</f>
        <v>0</v>
      </c>
      <c r="H10040" s="1">
        <f>IF(SUMPRODUCT(--ISNUMBER(SEARCH({"LEGALIZE","LEGISLATION","TRIAL"},C10040)))&gt;0,1,0)</f>
        <v>0</v>
      </c>
      <c r="I10040" s="1">
        <f>IF(SUMPRODUCT(--ISNUMBER(SEARCH({"LEADER"},C10040)))&gt;0,1,0)</f>
        <v>0</v>
      </c>
      <c r="J10040" t="str">
        <f t="shared" si="624"/>
        <v>2015</v>
      </c>
      <c r="K10040" t="str">
        <f t="shared" si="625"/>
        <v>11</v>
      </c>
      <c r="L10040" t="str">
        <f t="shared" si="626"/>
        <v>02</v>
      </c>
      <c r="M10040" s="2">
        <f t="shared" si="627"/>
        <v>42310.989583333336</v>
      </c>
    </row>
    <row r="10041" spans="1:13" x14ac:dyDescent="0.35">
      <c r="A10041">
        <v>0.46511627906976699</v>
      </c>
      <c r="B10041" t="s">
        <v>1293</v>
      </c>
      <c r="C10041" t="s">
        <v>7677</v>
      </c>
      <c r="D10041">
        <v>20150303104500</v>
      </c>
      <c r="E10041" s="1">
        <f>IF(SUMPRODUCT(--ISNUMBER(SEARCH({"ECON_EARNINGSREPORT","ECON_STOCKMARKET"},C10041)))&gt;0,1,0)</f>
        <v>1</v>
      </c>
      <c r="F10041" s="1">
        <f>IF(SUMPRODUCT(--ISNUMBER(SEARCH({"ENV_"},C10041)))&gt;0,1,0)</f>
        <v>0</v>
      </c>
      <c r="G10041" s="1">
        <f>IF(SUMPRODUCT(--ISNUMBER(SEARCH({"DISCRIMINATION","HARASSMENT","HATE_SPEECH","GENDER_VIOLENCE"},C10041)))&gt;0,1,0)</f>
        <v>0</v>
      </c>
      <c r="H10041" s="1">
        <f>IF(SUMPRODUCT(--ISNUMBER(SEARCH({"LEGALIZE","LEGISLATION","TRIAL"},C10041)))&gt;0,1,0)</f>
        <v>0</v>
      </c>
      <c r="I10041" s="1">
        <f>IF(SUMPRODUCT(--ISNUMBER(SEARCH({"LEADER"},C10041)))&gt;0,1,0)</f>
        <v>1</v>
      </c>
      <c r="J10041" t="str">
        <f t="shared" si="624"/>
        <v>2015</v>
      </c>
      <c r="K10041" t="str">
        <f t="shared" si="625"/>
        <v>03</v>
      </c>
      <c r="L10041" t="str">
        <f t="shared" si="626"/>
        <v>03</v>
      </c>
      <c r="M10041" s="2">
        <f t="shared" si="627"/>
        <v>42066.447916666664</v>
      </c>
    </row>
    <row r="10042" spans="1:13" x14ac:dyDescent="0.35">
      <c r="A10042">
        <v>-0.57471264367816099</v>
      </c>
      <c r="B10042" t="s">
        <v>4615</v>
      </c>
      <c r="C10042" t="s">
        <v>7678</v>
      </c>
      <c r="D10042">
        <v>20150226233000</v>
      </c>
      <c r="E10042" s="1">
        <f>IF(SUMPRODUCT(--ISNUMBER(SEARCH({"ECON_EARNINGSREPORT","ECON_STOCKMARKET"},C10042)))&gt;0,1,0)</f>
        <v>1</v>
      </c>
      <c r="F10042" s="1">
        <f>IF(SUMPRODUCT(--ISNUMBER(SEARCH({"ENV_"},C10042)))&gt;0,1,0)</f>
        <v>0</v>
      </c>
      <c r="G10042" s="1">
        <f>IF(SUMPRODUCT(--ISNUMBER(SEARCH({"DISCRIMINATION","HARASSMENT","HATE_SPEECH","GENDER_VIOLENCE"},C10042)))&gt;0,1,0)</f>
        <v>0</v>
      </c>
      <c r="H10042" s="1">
        <f>IF(SUMPRODUCT(--ISNUMBER(SEARCH({"LEGALIZE","LEGISLATION","TRIAL"},C10042)))&gt;0,1,0)</f>
        <v>0</v>
      </c>
      <c r="I10042" s="1">
        <f>IF(SUMPRODUCT(--ISNUMBER(SEARCH({"LEADER"},C10042)))&gt;0,1,0)</f>
        <v>0</v>
      </c>
      <c r="J10042" t="str">
        <f t="shared" si="624"/>
        <v>2015</v>
      </c>
      <c r="K10042" t="str">
        <f t="shared" si="625"/>
        <v>02</v>
      </c>
      <c r="L10042" t="str">
        <f t="shared" si="626"/>
        <v>26</v>
      </c>
      <c r="M10042" s="2">
        <f t="shared" si="627"/>
        <v>42061.979166666664</v>
      </c>
    </row>
    <row r="10043" spans="1:13" x14ac:dyDescent="0.35">
      <c r="A10043">
        <v>2.2900763358778602</v>
      </c>
      <c r="B10043" t="s">
        <v>717</v>
      </c>
      <c r="C10043" t="s">
        <v>5851</v>
      </c>
      <c r="D10043">
        <v>20151025204500</v>
      </c>
      <c r="E10043" s="1">
        <f>IF(SUMPRODUCT(--ISNUMBER(SEARCH({"ECON_EARNINGSREPORT","ECON_STOCKMARKET"},C10043)))&gt;0,1,0)</f>
        <v>1</v>
      </c>
      <c r="F10043" s="1">
        <f>IF(SUMPRODUCT(--ISNUMBER(SEARCH({"ENV_"},C10043)))&gt;0,1,0)</f>
        <v>0</v>
      </c>
      <c r="G10043" s="1">
        <f>IF(SUMPRODUCT(--ISNUMBER(SEARCH({"DISCRIMINATION","HARASSMENT","HATE_SPEECH","GENDER_VIOLENCE"},C10043)))&gt;0,1,0)</f>
        <v>0</v>
      </c>
      <c r="H10043" s="1">
        <f>IF(SUMPRODUCT(--ISNUMBER(SEARCH({"LEGALIZE","LEGISLATION","TRIAL"},C10043)))&gt;0,1,0)</f>
        <v>0</v>
      </c>
      <c r="I10043" s="1">
        <f>IF(SUMPRODUCT(--ISNUMBER(SEARCH({"LEADER"},C10043)))&gt;0,1,0)</f>
        <v>1</v>
      </c>
      <c r="J10043" t="str">
        <f t="shared" si="624"/>
        <v>2015</v>
      </c>
      <c r="K10043" t="str">
        <f t="shared" si="625"/>
        <v>10</v>
      </c>
      <c r="L10043" t="str">
        <f t="shared" si="626"/>
        <v>25</v>
      </c>
      <c r="M10043" s="2">
        <f t="shared" si="627"/>
        <v>42302.864583333336</v>
      </c>
    </row>
    <row r="10044" spans="1:13" x14ac:dyDescent="0.35">
      <c r="A10044">
        <v>0.78431372549019596</v>
      </c>
      <c r="B10044" t="s">
        <v>4438</v>
      </c>
      <c r="C10044" t="s">
        <v>7679</v>
      </c>
      <c r="D10044">
        <v>20151127233000</v>
      </c>
      <c r="E10044" s="1">
        <f>IF(SUMPRODUCT(--ISNUMBER(SEARCH({"ECON_EARNINGSREPORT","ECON_STOCKMARKET"},C10044)))&gt;0,1,0)</f>
        <v>1</v>
      </c>
      <c r="F10044" s="1">
        <f>IF(SUMPRODUCT(--ISNUMBER(SEARCH({"ENV_"},C10044)))&gt;0,1,0)</f>
        <v>0</v>
      </c>
      <c r="G10044" s="1">
        <f>IF(SUMPRODUCT(--ISNUMBER(SEARCH({"DISCRIMINATION","HARASSMENT","HATE_SPEECH","GENDER_VIOLENCE"},C10044)))&gt;0,1,0)</f>
        <v>0</v>
      </c>
      <c r="H10044" s="1">
        <f>IF(SUMPRODUCT(--ISNUMBER(SEARCH({"LEGALIZE","LEGISLATION","TRIAL"},C10044)))&gt;0,1,0)</f>
        <v>0</v>
      </c>
      <c r="I10044" s="1">
        <f>IF(SUMPRODUCT(--ISNUMBER(SEARCH({"LEADER"},C10044)))&gt;0,1,0)</f>
        <v>0</v>
      </c>
      <c r="J10044" t="str">
        <f t="shared" si="624"/>
        <v>2015</v>
      </c>
      <c r="K10044" t="str">
        <f t="shared" si="625"/>
        <v>11</v>
      </c>
      <c r="L10044" t="str">
        <f t="shared" si="626"/>
        <v>27</v>
      </c>
      <c r="M10044" s="2">
        <f t="shared" si="627"/>
        <v>42335.979166666664</v>
      </c>
    </row>
    <row r="10045" spans="1:13" x14ac:dyDescent="0.35">
      <c r="A10045">
        <v>0</v>
      </c>
      <c r="B10045" t="s">
        <v>363</v>
      </c>
      <c r="C10045" t="s">
        <v>1419</v>
      </c>
      <c r="D10045">
        <v>20160511180000</v>
      </c>
      <c r="E10045" s="1">
        <f>IF(SUMPRODUCT(--ISNUMBER(SEARCH({"ECON_EARNINGSREPORT","ECON_STOCKMARKET"},C10045)))&gt;0,1,0)</f>
        <v>0</v>
      </c>
      <c r="F10045" s="1">
        <f>IF(SUMPRODUCT(--ISNUMBER(SEARCH({"ENV_"},C10045)))&gt;0,1,0)</f>
        <v>0</v>
      </c>
      <c r="G10045" s="1">
        <f>IF(SUMPRODUCT(--ISNUMBER(SEARCH({"DISCRIMINATION","HARASSMENT","HATE_SPEECH","GENDER_VIOLENCE"},C10045)))&gt;0,1,0)</f>
        <v>0</v>
      </c>
      <c r="H10045" s="1">
        <f>IF(SUMPRODUCT(--ISNUMBER(SEARCH({"LEGALIZE","LEGISLATION","TRIAL"},C10045)))&gt;0,1,0)</f>
        <v>0</v>
      </c>
      <c r="I10045" s="1">
        <f>IF(SUMPRODUCT(--ISNUMBER(SEARCH({"LEADER"},C10045)))&gt;0,1,0)</f>
        <v>0</v>
      </c>
      <c r="J10045" t="str">
        <f t="shared" si="624"/>
        <v>2016</v>
      </c>
      <c r="K10045" t="str">
        <f t="shared" si="625"/>
        <v>05</v>
      </c>
      <c r="L10045" t="str">
        <f t="shared" si="626"/>
        <v>11</v>
      </c>
      <c r="M10045" s="2">
        <f t="shared" si="627"/>
        <v>42501.75</v>
      </c>
    </row>
    <row r="10046" spans="1:13" x14ac:dyDescent="0.35">
      <c r="A10046">
        <v>1.1986301369862999</v>
      </c>
      <c r="B10046" t="s">
        <v>38</v>
      </c>
      <c r="C10046" t="s">
        <v>4529</v>
      </c>
      <c r="D10046">
        <v>20150221084500</v>
      </c>
      <c r="E10046" s="1">
        <f>IF(SUMPRODUCT(--ISNUMBER(SEARCH({"ECON_EARNINGSREPORT","ECON_STOCKMARKET"},C10046)))&gt;0,1,0)</f>
        <v>0</v>
      </c>
      <c r="F10046" s="1">
        <f>IF(SUMPRODUCT(--ISNUMBER(SEARCH({"ENV_"},C10046)))&gt;0,1,0)</f>
        <v>0</v>
      </c>
      <c r="G10046" s="1">
        <f>IF(SUMPRODUCT(--ISNUMBER(SEARCH({"DISCRIMINATION","HARASSMENT","HATE_SPEECH","GENDER_VIOLENCE"},C10046)))&gt;0,1,0)</f>
        <v>0</v>
      </c>
      <c r="H10046" s="1">
        <f>IF(SUMPRODUCT(--ISNUMBER(SEARCH({"LEGALIZE","LEGISLATION","TRIAL"},C10046)))&gt;0,1,0)</f>
        <v>0</v>
      </c>
      <c r="I10046" s="1">
        <f>IF(SUMPRODUCT(--ISNUMBER(SEARCH({"LEADER"},C10046)))&gt;0,1,0)</f>
        <v>0</v>
      </c>
      <c r="J10046" t="str">
        <f t="shared" si="624"/>
        <v>2015</v>
      </c>
      <c r="K10046" t="str">
        <f t="shared" si="625"/>
        <v>02</v>
      </c>
      <c r="L10046" t="str">
        <f t="shared" si="626"/>
        <v>21</v>
      </c>
      <c r="M10046" s="2">
        <f t="shared" si="627"/>
        <v>42056.364583333336</v>
      </c>
    </row>
    <row r="10047" spans="1:13" x14ac:dyDescent="0.35">
      <c r="A10047">
        <v>5.6603773584905701</v>
      </c>
      <c r="B10047" t="s">
        <v>1694</v>
      </c>
      <c r="C10047" t="s">
        <v>4329</v>
      </c>
      <c r="D10047">
        <v>20151123081500</v>
      </c>
      <c r="E10047" s="1">
        <f>IF(SUMPRODUCT(--ISNUMBER(SEARCH({"ECON_EARNINGSREPORT","ECON_STOCKMARKET"},C10047)))&gt;0,1,0)</f>
        <v>0</v>
      </c>
      <c r="F10047" s="1">
        <f>IF(SUMPRODUCT(--ISNUMBER(SEARCH({"ENV_"},C10047)))&gt;0,1,0)</f>
        <v>0</v>
      </c>
      <c r="G10047" s="1">
        <f>IF(SUMPRODUCT(--ISNUMBER(SEARCH({"DISCRIMINATION","HARASSMENT","HATE_SPEECH","GENDER_VIOLENCE"},C10047)))&gt;0,1,0)</f>
        <v>0</v>
      </c>
      <c r="H10047" s="1">
        <f>IF(SUMPRODUCT(--ISNUMBER(SEARCH({"LEGALIZE","LEGISLATION","TRIAL"},C10047)))&gt;0,1,0)</f>
        <v>0</v>
      </c>
      <c r="I10047" s="1">
        <f>IF(SUMPRODUCT(--ISNUMBER(SEARCH({"LEADER"},C10047)))&gt;0,1,0)</f>
        <v>0</v>
      </c>
      <c r="J10047" t="str">
        <f t="shared" si="624"/>
        <v>2015</v>
      </c>
      <c r="K10047" t="str">
        <f t="shared" si="625"/>
        <v>11</v>
      </c>
      <c r="L10047" t="str">
        <f t="shared" si="626"/>
        <v>23</v>
      </c>
      <c r="M10047" s="2">
        <f t="shared" si="627"/>
        <v>42331.34375</v>
      </c>
    </row>
    <row r="10048" spans="1:13" x14ac:dyDescent="0.35">
      <c r="A10048">
        <v>2.7814569536423801</v>
      </c>
      <c r="B10048" t="s">
        <v>577</v>
      </c>
      <c r="C10048" t="s">
        <v>7680</v>
      </c>
      <c r="D10048">
        <v>20160603201500</v>
      </c>
      <c r="E10048" s="1">
        <f>IF(SUMPRODUCT(--ISNUMBER(SEARCH({"ECON_EARNINGSREPORT","ECON_STOCKMARKET"},C10048)))&gt;0,1,0)</f>
        <v>0</v>
      </c>
      <c r="F10048" s="1">
        <f>IF(SUMPRODUCT(--ISNUMBER(SEARCH({"ENV_"},C10048)))&gt;0,1,0)</f>
        <v>0</v>
      </c>
      <c r="G10048" s="1">
        <f>IF(SUMPRODUCT(--ISNUMBER(SEARCH({"DISCRIMINATION","HARASSMENT","HATE_SPEECH","GENDER_VIOLENCE"},C10048)))&gt;0,1,0)</f>
        <v>0</v>
      </c>
      <c r="H10048" s="1">
        <f>IF(SUMPRODUCT(--ISNUMBER(SEARCH({"LEGALIZE","LEGISLATION","TRIAL"},C10048)))&gt;0,1,0)</f>
        <v>0</v>
      </c>
      <c r="I10048" s="1">
        <f>IF(SUMPRODUCT(--ISNUMBER(SEARCH({"LEADER"},C10048)))&gt;0,1,0)</f>
        <v>1</v>
      </c>
      <c r="J10048" t="str">
        <f t="shared" si="624"/>
        <v>2016</v>
      </c>
      <c r="K10048" t="str">
        <f t="shared" si="625"/>
        <v>06</v>
      </c>
      <c r="L10048" t="str">
        <f t="shared" si="626"/>
        <v>03</v>
      </c>
      <c r="M10048" s="2">
        <f t="shared" si="627"/>
        <v>42524.84375</v>
      </c>
    </row>
    <row r="10049" spans="1:13" x14ac:dyDescent="0.35">
      <c r="A10049">
        <v>0.49261083743842399</v>
      </c>
      <c r="B10049" t="s">
        <v>4415</v>
      </c>
      <c r="C10049" t="s">
        <v>3873</v>
      </c>
      <c r="D10049">
        <v>20151125010000</v>
      </c>
      <c r="E10049" s="1">
        <f>IF(SUMPRODUCT(--ISNUMBER(SEARCH({"ECON_EARNINGSREPORT","ECON_STOCKMARKET"},C10049)))&gt;0,1,0)</f>
        <v>1</v>
      </c>
      <c r="F10049" s="1">
        <f>IF(SUMPRODUCT(--ISNUMBER(SEARCH({"ENV_"},C10049)))&gt;0,1,0)</f>
        <v>0</v>
      </c>
      <c r="G10049" s="1">
        <f>IF(SUMPRODUCT(--ISNUMBER(SEARCH({"DISCRIMINATION","HARASSMENT","HATE_SPEECH","GENDER_VIOLENCE"},C10049)))&gt;0,1,0)</f>
        <v>0</v>
      </c>
      <c r="H10049" s="1">
        <f>IF(SUMPRODUCT(--ISNUMBER(SEARCH({"LEGALIZE","LEGISLATION","TRIAL"},C10049)))&gt;0,1,0)</f>
        <v>0</v>
      </c>
      <c r="I10049" s="1">
        <f>IF(SUMPRODUCT(--ISNUMBER(SEARCH({"LEADER"},C10049)))&gt;0,1,0)</f>
        <v>0</v>
      </c>
      <c r="J10049" t="str">
        <f t="shared" si="624"/>
        <v>2015</v>
      </c>
      <c r="K10049" t="str">
        <f t="shared" si="625"/>
        <v>11</v>
      </c>
      <c r="L10049" t="str">
        <f t="shared" si="626"/>
        <v>25</v>
      </c>
      <c r="M10049" s="2">
        <f t="shared" si="627"/>
        <v>42333.041666666664</v>
      </c>
    </row>
    <row r="10050" spans="1:13" x14ac:dyDescent="0.35">
      <c r="A10050">
        <v>2.2172949002217299</v>
      </c>
      <c r="B10050" t="s">
        <v>808</v>
      </c>
      <c r="C10050" t="s">
        <v>7681</v>
      </c>
      <c r="D10050">
        <v>20160203173000</v>
      </c>
      <c r="E10050" s="1">
        <f>IF(SUMPRODUCT(--ISNUMBER(SEARCH({"ECON_EARNINGSREPORT","ECON_STOCKMARKET"},C10050)))&gt;0,1,0)</f>
        <v>1</v>
      </c>
      <c r="F10050" s="1">
        <f>IF(SUMPRODUCT(--ISNUMBER(SEARCH({"ENV_"},C10050)))&gt;0,1,0)</f>
        <v>0</v>
      </c>
      <c r="G10050" s="1">
        <f>IF(SUMPRODUCT(--ISNUMBER(SEARCH({"DISCRIMINATION","HARASSMENT","HATE_SPEECH","GENDER_VIOLENCE"},C10050)))&gt;0,1,0)</f>
        <v>0</v>
      </c>
      <c r="H10050" s="1">
        <f>IF(SUMPRODUCT(--ISNUMBER(SEARCH({"LEGALIZE","LEGISLATION","TRIAL"},C10050)))&gt;0,1,0)</f>
        <v>0</v>
      </c>
      <c r="I10050" s="1">
        <f>IF(SUMPRODUCT(--ISNUMBER(SEARCH({"LEADER"},C10050)))&gt;0,1,0)</f>
        <v>0</v>
      </c>
      <c r="J10050" t="str">
        <f t="shared" si="624"/>
        <v>2016</v>
      </c>
      <c r="K10050" t="str">
        <f t="shared" si="625"/>
        <v>02</v>
      </c>
      <c r="L10050" t="str">
        <f t="shared" si="626"/>
        <v>03</v>
      </c>
      <c r="M10050" s="2">
        <f t="shared" si="627"/>
        <v>42403.729166666664</v>
      </c>
    </row>
    <row r="10051" spans="1:13" x14ac:dyDescent="0.35">
      <c r="A10051">
        <v>1.91458026509573</v>
      </c>
      <c r="B10051" t="s">
        <v>3838</v>
      </c>
      <c r="C10051" t="s">
        <v>7682</v>
      </c>
      <c r="D10051">
        <v>20150912153000</v>
      </c>
      <c r="E10051" s="1">
        <f>IF(SUMPRODUCT(--ISNUMBER(SEARCH({"ECON_EARNINGSREPORT","ECON_STOCKMARKET"},C10051)))&gt;0,1,0)</f>
        <v>0</v>
      </c>
      <c r="F10051" s="1">
        <f>IF(SUMPRODUCT(--ISNUMBER(SEARCH({"ENV_"},C10051)))&gt;0,1,0)</f>
        <v>0</v>
      </c>
      <c r="G10051" s="1">
        <f>IF(SUMPRODUCT(--ISNUMBER(SEARCH({"DISCRIMINATION","HARASSMENT","HATE_SPEECH","GENDER_VIOLENCE"},C10051)))&gt;0,1,0)</f>
        <v>0</v>
      </c>
      <c r="H10051" s="1">
        <f>IF(SUMPRODUCT(--ISNUMBER(SEARCH({"LEGALIZE","LEGISLATION","TRIAL"},C10051)))&gt;0,1,0)</f>
        <v>0</v>
      </c>
      <c r="I10051" s="1">
        <f>IF(SUMPRODUCT(--ISNUMBER(SEARCH({"LEADER"},C10051)))&gt;0,1,0)</f>
        <v>0</v>
      </c>
      <c r="J10051" t="str">
        <f t="shared" ref="J10051:J10114" si="628">LEFT(D10051,4)</f>
        <v>2015</v>
      </c>
      <c r="K10051" t="str">
        <f t="shared" ref="K10051:K10114" si="629">MID(D10051,5,2)</f>
        <v>09</v>
      </c>
      <c r="L10051" t="str">
        <f t="shared" ref="L10051:L10114" si="630">MID(D10051,7,2)</f>
        <v>12</v>
      </c>
      <c r="M10051" s="2">
        <f t="shared" ref="M10051:M10114" si="631">DATE(LEFT(D10051,4),MID(D10051,5,2),MID(D10051,7,2))+TIME(MID(D10051,9,2),MID(D10051,11,2),RIGHT(D10051,2))</f>
        <v>42259.645833333336</v>
      </c>
    </row>
    <row r="10052" spans="1:13" x14ac:dyDescent="0.35">
      <c r="A10052">
        <v>0</v>
      </c>
      <c r="B10052" t="s">
        <v>404</v>
      </c>
      <c r="C10052" t="s">
        <v>4018</v>
      </c>
      <c r="D10052">
        <v>20160524223000</v>
      </c>
      <c r="E10052" s="1">
        <f>IF(SUMPRODUCT(--ISNUMBER(SEARCH({"ECON_EARNINGSREPORT","ECON_STOCKMARKET"},C10052)))&gt;0,1,0)</f>
        <v>0</v>
      </c>
      <c r="F10052" s="1">
        <f>IF(SUMPRODUCT(--ISNUMBER(SEARCH({"ENV_"},C10052)))&gt;0,1,0)</f>
        <v>0</v>
      </c>
      <c r="G10052" s="1">
        <f>IF(SUMPRODUCT(--ISNUMBER(SEARCH({"DISCRIMINATION","HARASSMENT","HATE_SPEECH","GENDER_VIOLENCE"},C10052)))&gt;0,1,0)</f>
        <v>0</v>
      </c>
      <c r="H10052" s="1">
        <f>IF(SUMPRODUCT(--ISNUMBER(SEARCH({"LEGALIZE","LEGISLATION","TRIAL"},C10052)))&gt;0,1,0)</f>
        <v>0</v>
      </c>
      <c r="I10052" s="1">
        <f>IF(SUMPRODUCT(--ISNUMBER(SEARCH({"LEADER"},C10052)))&gt;0,1,0)</f>
        <v>0</v>
      </c>
      <c r="J10052" t="str">
        <f t="shared" si="628"/>
        <v>2016</v>
      </c>
      <c r="K10052" t="str">
        <f t="shared" si="629"/>
        <v>05</v>
      </c>
      <c r="L10052" t="str">
        <f t="shared" si="630"/>
        <v>24</v>
      </c>
      <c r="M10052" s="2">
        <f t="shared" si="631"/>
        <v>42514.9375</v>
      </c>
    </row>
    <row r="10053" spans="1:13" x14ac:dyDescent="0.35">
      <c r="A10053">
        <v>1.0638297872340401</v>
      </c>
      <c r="B10053" t="s">
        <v>955</v>
      </c>
      <c r="C10053" t="s">
        <v>6166</v>
      </c>
      <c r="D10053">
        <v>20150630150000</v>
      </c>
      <c r="E10053" s="1">
        <f>IF(SUMPRODUCT(--ISNUMBER(SEARCH({"ECON_EARNINGSREPORT","ECON_STOCKMARKET"},C10053)))&gt;0,1,0)</f>
        <v>0</v>
      </c>
      <c r="F10053" s="1">
        <f>IF(SUMPRODUCT(--ISNUMBER(SEARCH({"ENV_"},C10053)))&gt;0,1,0)</f>
        <v>0</v>
      </c>
      <c r="G10053" s="1">
        <f>IF(SUMPRODUCT(--ISNUMBER(SEARCH({"DISCRIMINATION","HARASSMENT","HATE_SPEECH","GENDER_VIOLENCE"},C10053)))&gt;0,1,0)</f>
        <v>0</v>
      </c>
      <c r="H10053" s="1">
        <f>IF(SUMPRODUCT(--ISNUMBER(SEARCH({"LEGALIZE","LEGISLATION","TRIAL"},C10053)))&gt;0,1,0)</f>
        <v>0</v>
      </c>
      <c r="I10053" s="1">
        <f>IF(SUMPRODUCT(--ISNUMBER(SEARCH({"LEADER"},C10053)))&gt;0,1,0)</f>
        <v>1</v>
      </c>
      <c r="J10053" t="str">
        <f t="shared" si="628"/>
        <v>2015</v>
      </c>
      <c r="K10053" t="str">
        <f t="shared" si="629"/>
        <v>06</v>
      </c>
      <c r="L10053" t="str">
        <f t="shared" si="630"/>
        <v>30</v>
      </c>
      <c r="M10053" s="2">
        <f t="shared" si="631"/>
        <v>42185.625</v>
      </c>
    </row>
    <row r="10054" spans="1:13" x14ac:dyDescent="0.35">
      <c r="A10054">
        <v>1.62337662337662</v>
      </c>
      <c r="B10054" t="s">
        <v>5057</v>
      </c>
      <c r="C10054" t="s">
        <v>7683</v>
      </c>
      <c r="D10054">
        <v>20150930123000</v>
      </c>
      <c r="E10054" s="1">
        <f>IF(SUMPRODUCT(--ISNUMBER(SEARCH({"ECON_EARNINGSREPORT","ECON_STOCKMARKET"},C10054)))&gt;0,1,0)</f>
        <v>0</v>
      </c>
      <c r="F10054" s="1">
        <f>IF(SUMPRODUCT(--ISNUMBER(SEARCH({"ENV_"},C10054)))&gt;0,1,0)</f>
        <v>0</v>
      </c>
      <c r="G10054" s="1">
        <f>IF(SUMPRODUCT(--ISNUMBER(SEARCH({"DISCRIMINATION","HARASSMENT","HATE_SPEECH","GENDER_VIOLENCE"},C10054)))&gt;0,1,0)</f>
        <v>0</v>
      </c>
      <c r="H10054" s="1">
        <f>IF(SUMPRODUCT(--ISNUMBER(SEARCH({"LEGALIZE","LEGISLATION","TRIAL"},C10054)))&gt;0,1,0)</f>
        <v>0</v>
      </c>
      <c r="I10054" s="1">
        <f>IF(SUMPRODUCT(--ISNUMBER(SEARCH({"LEADER"},C10054)))&gt;0,1,0)</f>
        <v>0</v>
      </c>
      <c r="J10054" t="str">
        <f t="shared" si="628"/>
        <v>2015</v>
      </c>
      <c r="K10054" t="str">
        <f t="shared" si="629"/>
        <v>09</v>
      </c>
      <c r="L10054" t="str">
        <f t="shared" si="630"/>
        <v>30</v>
      </c>
      <c r="M10054" s="2">
        <f t="shared" si="631"/>
        <v>42277.520833333336</v>
      </c>
    </row>
    <row r="10055" spans="1:13" x14ac:dyDescent="0.35">
      <c r="A10055">
        <v>1.6949152542372901</v>
      </c>
      <c r="B10055" t="s">
        <v>121</v>
      </c>
      <c r="C10055" t="s">
        <v>4917</v>
      </c>
      <c r="D10055">
        <v>20150224224500</v>
      </c>
      <c r="E10055" s="1">
        <f>IF(SUMPRODUCT(--ISNUMBER(SEARCH({"ECON_EARNINGSREPORT","ECON_STOCKMARKET"},C10055)))&gt;0,1,0)</f>
        <v>1</v>
      </c>
      <c r="F10055" s="1">
        <f>IF(SUMPRODUCT(--ISNUMBER(SEARCH({"ENV_"},C10055)))&gt;0,1,0)</f>
        <v>0</v>
      </c>
      <c r="G10055" s="1">
        <f>IF(SUMPRODUCT(--ISNUMBER(SEARCH({"DISCRIMINATION","HARASSMENT","HATE_SPEECH","GENDER_VIOLENCE"},C10055)))&gt;0,1,0)</f>
        <v>0</v>
      </c>
      <c r="H10055" s="1">
        <f>IF(SUMPRODUCT(--ISNUMBER(SEARCH({"LEGALIZE","LEGISLATION","TRIAL"},C10055)))&gt;0,1,0)</f>
        <v>0</v>
      </c>
      <c r="I10055" s="1">
        <f>IF(SUMPRODUCT(--ISNUMBER(SEARCH({"LEADER"},C10055)))&gt;0,1,0)</f>
        <v>0</v>
      </c>
      <c r="J10055" t="str">
        <f t="shared" si="628"/>
        <v>2015</v>
      </c>
      <c r="K10055" t="str">
        <f t="shared" si="629"/>
        <v>02</v>
      </c>
      <c r="L10055" t="str">
        <f t="shared" si="630"/>
        <v>24</v>
      </c>
      <c r="M10055" s="2">
        <f t="shared" si="631"/>
        <v>42059.947916666664</v>
      </c>
    </row>
    <row r="10056" spans="1:13" x14ac:dyDescent="0.35">
      <c r="A10056">
        <v>1.05140186915888</v>
      </c>
      <c r="B10056" t="s">
        <v>2591</v>
      </c>
      <c r="C10056" t="s">
        <v>7684</v>
      </c>
      <c r="D10056">
        <v>20150821183000</v>
      </c>
      <c r="E10056" s="1">
        <f>IF(SUMPRODUCT(--ISNUMBER(SEARCH({"ECON_EARNINGSREPORT","ECON_STOCKMARKET"},C10056)))&gt;0,1,0)</f>
        <v>0</v>
      </c>
      <c r="F10056" s="1">
        <f>IF(SUMPRODUCT(--ISNUMBER(SEARCH({"ENV_"},C10056)))&gt;0,1,0)</f>
        <v>0</v>
      </c>
      <c r="G10056" s="1">
        <f>IF(SUMPRODUCT(--ISNUMBER(SEARCH({"DISCRIMINATION","HARASSMENT","HATE_SPEECH","GENDER_VIOLENCE"},C10056)))&gt;0,1,0)</f>
        <v>0</v>
      </c>
      <c r="H10056" s="1">
        <f>IF(SUMPRODUCT(--ISNUMBER(SEARCH({"LEGALIZE","LEGISLATION","TRIAL"},C10056)))&gt;0,1,0)</f>
        <v>0</v>
      </c>
      <c r="I10056" s="1">
        <f>IF(SUMPRODUCT(--ISNUMBER(SEARCH({"LEADER"},C10056)))&gt;0,1,0)</f>
        <v>0</v>
      </c>
      <c r="J10056" t="str">
        <f t="shared" si="628"/>
        <v>2015</v>
      </c>
      <c r="K10056" t="str">
        <f t="shared" si="629"/>
        <v>08</v>
      </c>
      <c r="L10056" t="str">
        <f t="shared" si="630"/>
        <v>21</v>
      </c>
      <c r="M10056" s="2">
        <f t="shared" si="631"/>
        <v>42237.770833333336</v>
      </c>
    </row>
    <row r="10057" spans="1:13" x14ac:dyDescent="0.35">
      <c r="A10057">
        <v>0.37174721189591098</v>
      </c>
      <c r="B10057" t="s">
        <v>440</v>
      </c>
      <c r="C10057" t="s">
        <v>4065</v>
      </c>
      <c r="D10057">
        <v>20160407053000</v>
      </c>
      <c r="E10057" s="1">
        <f>IF(SUMPRODUCT(--ISNUMBER(SEARCH({"ECON_EARNINGSREPORT","ECON_STOCKMARKET"},C10057)))&gt;0,1,0)</f>
        <v>0</v>
      </c>
      <c r="F10057" s="1">
        <f>IF(SUMPRODUCT(--ISNUMBER(SEARCH({"ENV_"},C10057)))&gt;0,1,0)</f>
        <v>0</v>
      </c>
      <c r="G10057" s="1">
        <f>IF(SUMPRODUCT(--ISNUMBER(SEARCH({"DISCRIMINATION","HARASSMENT","HATE_SPEECH","GENDER_VIOLENCE"},C10057)))&gt;0,1,0)</f>
        <v>0</v>
      </c>
      <c r="H10057" s="1">
        <f>IF(SUMPRODUCT(--ISNUMBER(SEARCH({"LEGALIZE","LEGISLATION","TRIAL"},C10057)))&gt;0,1,0)</f>
        <v>0</v>
      </c>
      <c r="I10057" s="1">
        <f>IF(SUMPRODUCT(--ISNUMBER(SEARCH({"LEADER"},C10057)))&gt;0,1,0)</f>
        <v>1</v>
      </c>
      <c r="J10057" t="str">
        <f t="shared" si="628"/>
        <v>2016</v>
      </c>
      <c r="K10057" t="str">
        <f t="shared" si="629"/>
        <v>04</v>
      </c>
      <c r="L10057" t="str">
        <f t="shared" si="630"/>
        <v>07</v>
      </c>
      <c r="M10057" s="2">
        <f t="shared" si="631"/>
        <v>42467.229166666664</v>
      </c>
    </row>
    <row r="10058" spans="1:13" x14ac:dyDescent="0.35">
      <c r="A10058">
        <v>1.1834319526627199</v>
      </c>
      <c r="B10058" t="s">
        <v>542</v>
      </c>
      <c r="C10058" t="s">
        <v>5307</v>
      </c>
      <c r="D10058">
        <v>20151120011500</v>
      </c>
      <c r="E10058" s="1">
        <f>IF(SUMPRODUCT(--ISNUMBER(SEARCH({"ECON_EARNINGSREPORT","ECON_STOCKMARKET"},C10058)))&gt;0,1,0)</f>
        <v>0</v>
      </c>
      <c r="F10058" s="1">
        <f>IF(SUMPRODUCT(--ISNUMBER(SEARCH({"ENV_"},C10058)))&gt;0,1,0)</f>
        <v>0</v>
      </c>
      <c r="G10058" s="1">
        <f>IF(SUMPRODUCT(--ISNUMBER(SEARCH({"DISCRIMINATION","HARASSMENT","HATE_SPEECH","GENDER_VIOLENCE"},C10058)))&gt;0,1,0)</f>
        <v>0</v>
      </c>
      <c r="H10058" s="1">
        <f>IF(SUMPRODUCT(--ISNUMBER(SEARCH({"LEGALIZE","LEGISLATION","TRIAL"},C10058)))&gt;0,1,0)</f>
        <v>0</v>
      </c>
      <c r="I10058" s="1">
        <f>IF(SUMPRODUCT(--ISNUMBER(SEARCH({"LEADER"},C10058)))&gt;0,1,0)</f>
        <v>1</v>
      </c>
      <c r="J10058" t="str">
        <f t="shared" si="628"/>
        <v>2015</v>
      </c>
      <c r="K10058" t="str">
        <f t="shared" si="629"/>
        <v>11</v>
      </c>
      <c r="L10058" t="str">
        <f t="shared" si="630"/>
        <v>20</v>
      </c>
      <c r="M10058" s="2">
        <f t="shared" si="631"/>
        <v>42328.052083333336</v>
      </c>
    </row>
    <row r="10059" spans="1:13" x14ac:dyDescent="0.35">
      <c r="A10059">
        <v>1.5021459227467799</v>
      </c>
      <c r="B10059" t="s">
        <v>4313</v>
      </c>
      <c r="C10059" t="s">
        <v>7685</v>
      </c>
      <c r="D10059">
        <v>20150918203000</v>
      </c>
      <c r="E10059" s="1">
        <f>IF(SUMPRODUCT(--ISNUMBER(SEARCH({"ECON_EARNINGSREPORT","ECON_STOCKMARKET"},C10059)))&gt;0,1,0)</f>
        <v>0</v>
      </c>
      <c r="F10059" s="1">
        <f>IF(SUMPRODUCT(--ISNUMBER(SEARCH({"ENV_"},C10059)))&gt;0,1,0)</f>
        <v>1</v>
      </c>
      <c r="G10059" s="1">
        <f>IF(SUMPRODUCT(--ISNUMBER(SEARCH({"DISCRIMINATION","HARASSMENT","HATE_SPEECH","GENDER_VIOLENCE"},C10059)))&gt;0,1,0)</f>
        <v>0</v>
      </c>
      <c r="H10059" s="1">
        <f>IF(SUMPRODUCT(--ISNUMBER(SEARCH({"LEGALIZE","LEGISLATION","TRIAL"},C10059)))&gt;0,1,0)</f>
        <v>0</v>
      </c>
      <c r="I10059" s="1">
        <f>IF(SUMPRODUCT(--ISNUMBER(SEARCH({"LEADER"},C10059)))&gt;0,1,0)</f>
        <v>0</v>
      </c>
      <c r="J10059" t="str">
        <f t="shared" si="628"/>
        <v>2015</v>
      </c>
      <c r="K10059" t="str">
        <f t="shared" si="629"/>
        <v>09</v>
      </c>
      <c r="L10059" t="str">
        <f t="shared" si="630"/>
        <v>18</v>
      </c>
      <c r="M10059" s="2">
        <f t="shared" si="631"/>
        <v>42265.854166666664</v>
      </c>
    </row>
    <row r="10060" spans="1:13" x14ac:dyDescent="0.35">
      <c r="A10060">
        <v>2.5139664804469302</v>
      </c>
      <c r="B10060" t="s">
        <v>1422</v>
      </c>
      <c r="C10060" t="s">
        <v>7686</v>
      </c>
      <c r="D10060">
        <v>20160405121500</v>
      </c>
      <c r="E10060" s="1">
        <f>IF(SUMPRODUCT(--ISNUMBER(SEARCH({"ECON_EARNINGSREPORT","ECON_STOCKMARKET"},C10060)))&gt;0,1,0)</f>
        <v>0</v>
      </c>
      <c r="F10060" s="1">
        <f>IF(SUMPRODUCT(--ISNUMBER(SEARCH({"ENV_"},C10060)))&gt;0,1,0)</f>
        <v>0</v>
      </c>
      <c r="G10060" s="1">
        <f>IF(SUMPRODUCT(--ISNUMBER(SEARCH({"DISCRIMINATION","HARASSMENT","HATE_SPEECH","GENDER_VIOLENCE"},C10060)))&gt;0,1,0)</f>
        <v>0</v>
      </c>
      <c r="H10060" s="1">
        <f>IF(SUMPRODUCT(--ISNUMBER(SEARCH({"LEGALIZE","LEGISLATION","TRIAL"},C10060)))&gt;0,1,0)</f>
        <v>0</v>
      </c>
      <c r="I10060" s="1">
        <f>IF(SUMPRODUCT(--ISNUMBER(SEARCH({"LEADER"},C10060)))&gt;0,1,0)</f>
        <v>0</v>
      </c>
      <c r="J10060" t="str">
        <f t="shared" si="628"/>
        <v>2016</v>
      </c>
      <c r="K10060" t="str">
        <f t="shared" si="629"/>
        <v>04</v>
      </c>
      <c r="L10060" t="str">
        <f t="shared" si="630"/>
        <v>05</v>
      </c>
      <c r="M10060" s="2">
        <f t="shared" si="631"/>
        <v>42465.510416666664</v>
      </c>
    </row>
    <row r="10061" spans="1:13" x14ac:dyDescent="0.35">
      <c r="A10061">
        <v>1.04712041884817</v>
      </c>
      <c r="B10061" t="s">
        <v>8</v>
      </c>
      <c r="C10061" t="s">
        <v>7687</v>
      </c>
      <c r="D10061">
        <v>20160525144500</v>
      </c>
      <c r="E10061" s="1">
        <f>IF(SUMPRODUCT(--ISNUMBER(SEARCH({"ECON_EARNINGSREPORT","ECON_STOCKMARKET"},C10061)))&gt;0,1,0)</f>
        <v>1</v>
      </c>
      <c r="F10061" s="1">
        <f>IF(SUMPRODUCT(--ISNUMBER(SEARCH({"ENV_"},C10061)))&gt;0,1,0)</f>
        <v>0</v>
      </c>
      <c r="G10061" s="1">
        <f>IF(SUMPRODUCT(--ISNUMBER(SEARCH({"DISCRIMINATION","HARASSMENT","HATE_SPEECH","GENDER_VIOLENCE"},C10061)))&gt;0,1,0)</f>
        <v>0</v>
      </c>
      <c r="H10061" s="1">
        <f>IF(SUMPRODUCT(--ISNUMBER(SEARCH({"LEGALIZE","LEGISLATION","TRIAL"},C10061)))&gt;0,1,0)</f>
        <v>0</v>
      </c>
      <c r="I10061" s="1">
        <f>IF(SUMPRODUCT(--ISNUMBER(SEARCH({"LEADER"},C10061)))&gt;0,1,0)</f>
        <v>0</v>
      </c>
      <c r="J10061" t="str">
        <f t="shared" si="628"/>
        <v>2016</v>
      </c>
      <c r="K10061" t="str">
        <f t="shared" si="629"/>
        <v>05</v>
      </c>
      <c r="L10061" t="str">
        <f t="shared" si="630"/>
        <v>25</v>
      </c>
      <c r="M10061" s="2">
        <f t="shared" si="631"/>
        <v>42515.614583333336</v>
      </c>
    </row>
    <row r="10062" spans="1:13" x14ac:dyDescent="0.35">
      <c r="A10062">
        <v>-2.65486725663717</v>
      </c>
      <c r="B10062" t="s">
        <v>6270</v>
      </c>
      <c r="C10062" t="s">
        <v>7112</v>
      </c>
      <c r="D10062">
        <v>20150916184500</v>
      </c>
      <c r="E10062" s="1">
        <f>IF(SUMPRODUCT(--ISNUMBER(SEARCH({"ECON_EARNINGSREPORT","ECON_STOCKMARKET"},C10062)))&gt;0,1,0)</f>
        <v>0</v>
      </c>
      <c r="F10062" s="1">
        <f>IF(SUMPRODUCT(--ISNUMBER(SEARCH({"ENV_"},C10062)))&gt;0,1,0)</f>
        <v>0</v>
      </c>
      <c r="G10062" s="1">
        <f>IF(SUMPRODUCT(--ISNUMBER(SEARCH({"DISCRIMINATION","HARASSMENT","HATE_SPEECH","GENDER_VIOLENCE"},C10062)))&gt;0,1,0)</f>
        <v>0</v>
      </c>
      <c r="H10062" s="1">
        <f>IF(SUMPRODUCT(--ISNUMBER(SEARCH({"LEGALIZE","LEGISLATION","TRIAL"},C10062)))&gt;0,1,0)</f>
        <v>0</v>
      </c>
      <c r="I10062" s="1">
        <f>IF(SUMPRODUCT(--ISNUMBER(SEARCH({"LEADER"},C10062)))&gt;0,1,0)</f>
        <v>0</v>
      </c>
      <c r="J10062" t="str">
        <f t="shared" si="628"/>
        <v>2015</v>
      </c>
      <c r="K10062" t="str">
        <f t="shared" si="629"/>
        <v>09</v>
      </c>
      <c r="L10062" t="str">
        <f t="shared" si="630"/>
        <v>16</v>
      </c>
      <c r="M10062" s="2">
        <f t="shared" si="631"/>
        <v>42263.78125</v>
      </c>
    </row>
    <row r="10063" spans="1:13" x14ac:dyDescent="0.35">
      <c r="A10063">
        <v>-3.0640668523676902</v>
      </c>
      <c r="B10063" t="s">
        <v>350</v>
      </c>
      <c r="C10063" t="s">
        <v>7688</v>
      </c>
      <c r="D10063">
        <v>20151125130000</v>
      </c>
      <c r="E10063" s="1">
        <f>IF(SUMPRODUCT(--ISNUMBER(SEARCH({"ECON_EARNINGSREPORT","ECON_STOCKMARKET"},C10063)))&gt;0,1,0)</f>
        <v>0</v>
      </c>
      <c r="F10063" s="1">
        <f>IF(SUMPRODUCT(--ISNUMBER(SEARCH({"ENV_"},C10063)))&gt;0,1,0)</f>
        <v>0</v>
      </c>
      <c r="G10063" s="1">
        <f>IF(SUMPRODUCT(--ISNUMBER(SEARCH({"DISCRIMINATION","HARASSMENT","HATE_SPEECH","GENDER_VIOLENCE"},C10063)))&gt;0,1,0)</f>
        <v>0</v>
      </c>
      <c r="H10063" s="1">
        <f>IF(SUMPRODUCT(--ISNUMBER(SEARCH({"LEGALIZE","LEGISLATION","TRIAL"},C10063)))&gt;0,1,0)</f>
        <v>1</v>
      </c>
      <c r="I10063" s="1">
        <f>IF(SUMPRODUCT(--ISNUMBER(SEARCH({"LEADER"},C10063)))&gt;0,1,0)</f>
        <v>0</v>
      </c>
      <c r="J10063" t="str">
        <f t="shared" si="628"/>
        <v>2015</v>
      </c>
      <c r="K10063" t="str">
        <f t="shared" si="629"/>
        <v>11</v>
      </c>
      <c r="L10063" t="str">
        <f t="shared" si="630"/>
        <v>25</v>
      </c>
      <c r="M10063" s="2">
        <f t="shared" si="631"/>
        <v>42333.541666666664</v>
      </c>
    </row>
    <row r="10064" spans="1:13" x14ac:dyDescent="0.35">
      <c r="A10064">
        <v>0.99009900990098998</v>
      </c>
      <c r="B10064" t="s">
        <v>7689</v>
      </c>
      <c r="C10064" t="s">
        <v>7690</v>
      </c>
      <c r="D10064">
        <v>20150302050000</v>
      </c>
      <c r="E10064" s="1">
        <f>IF(SUMPRODUCT(--ISNUMBER(SEARCH({"ECON_EARNINGSREPORT","ECON_STOCKMARKET"},C10064)))&gt;0,1,0)</f>
        <v>0</v>
      </c>
      <c r="F10064" s="1">
        <f>IF(SUMPRODUCT(--ISNUMBER(SEARCH({"ENV_"},C10064)))&gt;0,1,0)</f>
        <v>0</v>
      </c>
      <c r="G10064" s="1">
        <f>IF(SUMPRODUCT(--ISNUMBER(SEARCH({"DISCRIMINATION","HARASSMENT","HATE_SPEECH","GENDER_VIOLENCE"},C10064)))&gt;0,1,0)</f>
        <v>0</v>
      </c>
      <c r="H10064" s="1">
        <f>IF(SUMPRODUCT(--ISNUMBER(SEARCH({"LEGALIZE","LEGISLATION","TRIAL"},C10064)))&gt;0,1,0)</f>
        <v>0</v>
      </c>
      <c r="I10064" s="1">
        <f>IF(SUMPRODUCT(--ISNUMBER(SEARCH({"LEADER"},C10064)))&gt;0,1,0)</f>
        <v>0</v>
      </c>
      <c r="J10064" t="str">
        <f t="shared" si="628"/>
        <v>2015</v>
      </c>
      <c r="K10064" t="str">
        <f t="shared" si="629"/>
        <v>03</v>
      </c>
      <c r="L10064" t="str">
        <f t="shared" si="630"/>
        <v>02</v>
      </c>
      <c r="M10064" s="2">
        <f t="shared" si="631"/>
        <v>42065.208333333336</v>
      </c>
    </row>
    <row r="10065" spans="1:13" x14ac:dyDescent="0.35">
      <c r="A10065">
        <v>-1.65745856353591</v>
      </c>
      <c r="B10065" t="s">
        <v>978</v>
      </c>
      <c r="C10065" t="s">
        <v>5339</v>
      </c>
      <c r="D10065">
        <v>20150916034500</v>
      </c>
      <c r="E10065" s="1">
        <f>IF(SUMPRODUCT(--ISNUMBER(SEARCH({"ECON_EARNINGSREPORT","ECON_STOCKMARKET"},C10065)))&gt;0,1,0)</f>
        <v>0</v>
      </c>
      <c r="F10065" s="1">
        <f>IF(SUMPRODUCT(--ISNUMBER(SEARCH({"ENV_"},C10065)))&gt;0,1,0)</f>
        <v>0</v>
      </c>
      <c r="G10065" s="1">
        <f>IF(SUMPRODUCT(--ISNUMBER(SEARCH({"DISCRIMINATION","HARASSMENT","HATE_SPEECH","GENDER_VIOLENCE"},C10065)))&gt;0,1,0)</f>
        <v>0</v>
      </c>
      <c r="H10065" s="1">
        <f>IF(SUMPRODUCT(--ISNUMBER(SEARCH({"LEGALIZE","LEGISLATION","TRIAL"},C10065)))&gt;0,1,0)</f>
        <v>0</v>
      </c>
      <c r="I10065" s="1">
        <f>IF(SUMPRODUCT(--ISNUMBER(SEARCH({"LEADER"},C10065)))&gt;0,1,0)</f>
        <v>1</v>
      </c>
      <c r="J10065" t="str">
        <f t="shared" si="628"/>
        <v>2015</v>
      </c>
      <c r="K10065" t="str">
        <f t="shared" si="629"/>
        <v>09</v>
      </c>
      <c r="L10065" t="str">
        <f t="shared" si="630"/>
        <v>16</v>
      </c>
      <c r="M10065" s="2">
        <f t="shared" si="631"/>
        <v>42263.15625</v>
      </c>
    </row>
    <row r="10066" spans="1:13" x14ac:dyDescent="0.35">
      <c r="A10066">
        <v>4.0650406504065</v>
      </c>
      <c r="B10066" t="s">
        <v>26</v>
      </c>
      <c r="D10066">
        <v>20151117223000</v>
      </c>
      <c r="E10066" s="1">
        <f>IF(SUMPRODUCT(--ISNUMBER(SEARCH({"ECON_EARNINGSREPORT","ECON_STOCKMARKET"},C10066)))&gt;0,1,0)</f>
        <v>0</v>
      </c>
      <c r="F10066" s="1">
        <f>IF(SUMPRODUCT(--ISNUMBER(SEARCH({"ENV_"},C10066)))&gt;0,1,0)</f>
        <v>0</v>
      </c>
      <c r="G10066" s="1">
        <f>IF(SUMPRODUCT(--ISNUMBER(SEARCH({"DISCRIMINATION","HARASSMENT","HATE_SPEECH","GENDER_VIOLENCE"},C10066)))&gt;0,1,0)</f>
        <v>0</v>
      </c>
      <c r="H10066" s="1">
        <f>IF(SUMPRODUCT(--ISNUMBER(SEARCH({"LEGALIZE","LEGISLATION","TRIAL"},C10066)))&gt;0,1,0)</f>
        <v>0</v>
      </c>
      <c r="I10066" s="1">
        <f>IF(SUMPRODUCT(--ISNUMBER(SEARCH({"LEADER"},C10066)))&gt;0,1,0)</f>
        <v>0</v>
      </c>
      <c r="J10066" t="str">
        <f t="shared" si="628"/>
        <v>2015</v>
      </c>
      <c r="K10066" t="str">
        <f t="shared" si="629"/>
        <v>11</v>
      </c>
      <c r="L10066" t="str">
        <f t="shared" si="630"/>
        <v>17</v>
      </c>
      <c r="M10066" s="2">
        <f t="shared" si="631"/>
        <v>42325.9375</v>
      </c>
    </row>
    <row r="10067" spans="1:13" x14ac:dyDescent="0.35">
      <c r="A10067">
        <v>1.3840830449827</v>
      </c>
      <c r="B10067" t="s">
        <v>1105</v>
      </c>
      <c r="C10067" t="s">
        <v>6763</v>
      </c>
      <c r="D10067">
        <v>20151122153000</v>
      </c>
      <c r="E10067" s="1">
        <f>IF(SUMPRODUCT(--ISNUMBER(SEARCH({"ECON_EARNINGSREPORT","ECON_STOCKMARKET"},C10067)))&gt;0,1,0)</f>
        <v>0</v>
      </c>
      <c r="F10067" s="1">
        <f>IF(SUMPRODUCT(--ISNUMBER(SEARCH({"ENV_"},C10067)))&gt;0,1,0)</f>
        <v>0</v>
      </c>
      <c r="G10067" s="1">
        <f>IF(SUMPRODUCT(--ISNUMBER(SEARCH({"DISCRIMINATION","HARASSMENT","HATE_SPEECH","GENDER_VIOLENCE"},C10067)))&gt;0,1,0)</f>
        <v>0</v>
      </c>
      <c r="H10067" s="1">
        <f>IF(SUMPRODUCT(--ISNUMBER(SEARCH({"LEGALIZE","LEGISLATION","TRIAL"},C10067)))&gt;0,1,0)</f>
        <v>0</v>
      </c>
      <c r="I10067" s="1">
        <f>IF(SUMPRODUCT(--ISNUMBER(SEARCH({"LEADER"},C10067)))&gt;0,1,0)</f>
        <v>0</v>
      </c>
      <c r="J10067" t="str">
        <f t="shared" si="628"/>
        <v>2015</v>
      </c>
      <c r="K10067" t="str">
        <f t="shared" si="629"/>
        <v>11</v>
      </c>
      <c r="L10067" t="str">
        <f t="shared" si="630"/>
        <v>22</v>
      </c>
      <c r="M10067" s="2">
        <f t="shared" si="631"/>
        <v>42330.645833333336</v>
      </c>
    </row>
    <row r="10068" spans="1:13" x14ac:dyDescent="0.35">
      <c r="A10068">
        <v>0</v>
      </c>
      <c r="B10068" t="s">
        <v>190</v>
      </c>
      <c r="D10068">
        <v>20150225234500</v>
      </c>
      <c r="E10068" s="1">
        <f>IF(SUMPRODUCT(--ISNUMBER(SEARCH({"ECON_EARNINGSREPORT","ECON_STOCKMARKET"},C10068)))&gt;0,1,0)</f>
        <v>0</v>
      </c>
      <c r="F10068" s="1">
        <f>IF(SUMPRODUCT(--ISNUMBER(SEARCH({"ENV_"},C10068)))&gt;0,1,0)</f>
        <v>0</v>
      </c>
      <c r="G10068" s="1">
        <f>IF(SUMPRODUCT(--ISNUMBER(SEARCH({"DISCRIMINATION","HARASSMENT","HATE_SPEECH","GENDER_VIOLENCE"},C10068)))&gt;0,1,0)</f>
        <v>0</v>
      </c>
      <c r="H10068" s="1">
        <f>IF(SUMPRODUCT(--ISNUMBER(SEARCH({"LEGALIZE","LEGISLATION","TRIAL"},C10068)))&gt;0,1,0)</f>
        <v>0</v>
      </c>
      <c r="I10068" s="1">
        <f>IF(SUMPRODUCT(--ISNUMBER(SEARCH({"LEADER"},C10068)))&gt;0,1,0)</f>
        <v>0</v>
      </c>
      <c r="J10068" t="str">
        <f t="shared" si="628"/>
        <v>2015</v>
      </c>
      <c r="K10068" t="str">
        <f t="shared" si="629"/>
        <v>02</v>
      </c>
      <c r="L10068" t="str">
        <f t="shared" si="630"/>
        <v>25</v>
      </c>
      <c r="M10068" s="2">
        <f t="shared" si="631"/>
        <v>42060.989583333336</v>
      </c>
    </row>
    <row r="10069" spans="1:13" x14ac:dyDescent="0.35">
      <c r="A10069">
        <v>-6.1452513966480504</v>
      </c>
      <c r="B10069" t="s">
        <v>7268</v>
      </c>
      <c r="C10069" t="s">
        <v>4006</v>
      </c>
      <c r="D10069">
        <v>20150609193000</v>
      </c>
      <c r="E10069" s="1">
        <f>IF(SUMPRODUCT(--ISNUMBER(SEARCH({"ECON_EARNINGSREPORT","ECON_STOCKMARKET"},C10069)))&gt;0,1,0)</f>
        <v>1</v>
      </c>
      <c r="F10069" s="1">
        <f>IF(SUMPRODUCT(--ISNUMBER(SEARCH({"ENV_"},C10069)))&gt;0,1,0)</f>
        <v>0</v>
      </c>
      <c r="G10069" s="1">
        <f>IF(SUMPRODUCT(--ISNUMBER(SEARCH({"DISCRIMINATION","HARASSMENT","HATE_SPEECH","GENDER_VIOLENCE"},C10069)))&gt;0,1,0)</f>
        <v>0</v>
      </c>
      <c r="H10069" s="1">
        <f>IF(SUMPRODUCT(--ISNUMBER(SEARCH({"LEGALIZE","LEGISLATION","TRIAL"},C10069)))&gt;0,1,0)</f>
        <v>1</v>
      </c>
      <c r="I10069" s="1">
        <f>IF(SUMPRODUCT(--ISNUMBER(SEARCH({"LEADER"},C10069)))&gt;0,1,0)</f>
        <v>0</v>
      </c>
      <c r="J10069" t="str">
        <f t="shared" si="628"/>
        <v>2015</v>
      </c>
      <c r="K10069" t="str">
        <f t="shared" si="629"/>
        <v>06</v>
      </c>
      <c r="L10069" t="str">
        <f t="shared" si="630"/>
        <v>09</v>
      </c>
      <c r="M10069" s="2">
        <f t="shared" si="631"/>
        <v>42164.8125</v>
      </c>
    </row>
    <row r="10070" spans="1:13" x14ac:dyDescent="0.35">
      <c r="A10070">
        <v>3.0303030303030298</v>
      </c>
      <c r="B10070" t="s">
        <v>1774</v>
      </c>
      <c r="C10070" t="s">
        <v>4868</v>
      </c>
      <c r="D10070">
        <v>20150302203000</v>
      </c>
      <c r="E10070" s="1">
        <f>IF(SUMPRODUCT(--ISNUMBER(SEARCH({"ECON_EARNINGSREPORT","ECON_STOCKMARKET"},C10070)))&gt;0,1,0)</f>
        <v>1</v>
      </c>
      <c r="F10070" s="1">
        <f>IF(SUMPRODUCT(--ISNUMBER(SEARCH({"ENV_"},C10070)))&gt;0,1,0)</f>
        <v>0</v>
      </c>
      <c r="G10070" s="1">
        <f>IF(SUMPRODUCT(--ISNUMBER(SEARCH({"DISCRIMINATION","HARASSMENT","HATE_SPEECH","GENDER_VIOLENCE"},C10070)))&gt;0,1,0)</f>
        <v>0</v>
      </c>
      <c r="H10070" s="1">
        <f>IF(SUMPRODUCT(--ISNUMBER(SEARCH({"LEGALIZE","LEGISLATION","TRIAL"},C10070)))&gt;0,1,0)</f>
        <v>0</v>
      </c>
      <c r="I10070" s="1">
        <f>IF(SUMPRODUCT(--ISNUMBER(SEARCH({"LEADER"},C10070)))&gt;0,1,0)</f>
        <v>0</v>
      </c>
      <c r="J10070" t="str">
        <f t="shared" si="628"/>
        <v>2015</v>
      </c>
      <c r="K10070" t="str">
        <f t="shared" si="629"/>
        <v>03</v>
      </c>
      <c r="L10070" t="str">
        <f t="shared" si="630"/>
        <v>02</v>
      </c>
      <c r="M10070" s="2">
        <f t="shared" si="631"/>
        <v>42065.854166666664</v>
      </c>
    </row>
    <row r="10071" spans="1:13" x14ac:dyDescent="0.35">
      <c r="A10071">
        <v>1.7667844522968199</v>
      </c>
      <c r="B10071" t="s">
        <v>396</v>
      </c>
      <c r="C10071" t="s">
        <v>7691</v>
      </c>
      <c r="D10071">
        <v>20151109121500</v>
      </c>
      <c r="E10071" s="1">
        <f>IF(SUMPRODUCT(--ISNUMBER(SEARCH({"ECON_EARNINGSREPORT","ECON_STOCKMARKET"},C10071)))&gt;0,1,0)</f>
        <v>0</v>
      </c>
      <c r="F10071" s="1">
        <f>IF(SUMPRODUCT(--ISNUMBER(SEARCH({"ENV_"},C10071)))&gt;0,1,0)</f>
        <v>0</v>
      </c>
      <c r="G10071" s="1">
        <f>IF(SUMPRODUCT(--ISNUMBER(SEARCH({"DISCRIMINATION","HARASSMENT","HATE_SPEECH","GENDER_VIOLENCE"},C10071)))&gt;0,1,0)</f>
        <v>0</v>
      </c>
      <c r="H10071" s="1">
        <f>IF(SUMPRODUCT(--ISNUMBER(SEARCH({"LEGALIZE","LEGISLATION","TRIAL"},C10071)))&gt;0,1,0)</f>
        <v>0</v>
      </c>
      <c r="I10071" s="1">
        <f>IF(SUMPRODUCT(--ISNUMBER(SEARCH({"LEADER"},C10071)))&gt;0,1,0)</f>
        <v>0</v>
      </c>
      <c r="J10071" t="str">
        <f t="shared" si="628"/>
        <v>2015</v>
      </c>
      <c r="K10071" t="str">
        <f t="shared" si="629"/>
        <v>11</v>
      </c>
      <c r="L10071" t="str">
        <f t="shared" si="630"/>
        <v>09</v>
      </c>
      <c r="M10071" s="2">
        <f t="shared" si="631"/>
        <v>42317.510416666664</v>
      </c>
    </row>
    <row r="10072" spans="1:13" x14ac:dyDescent="0.35">
      <c r="A10072">
        <v>1.14942528735632</v>
      </c>
      <c r="B10072" t="s">
        <v>405</v>
      </c>
      <c r="C10072" t="s">
        <v>4526</v>
      </c>
      <c r="D10072">
        <v>20150916214500</v>
      </c>
      <c r="E10072" s="1">
        <f>IF(SUMPRODUCT(--ISNUMBER(SEARCH({"ECON_EARNINGSREPORT","ECON_STOCKMARKET"},C10072)))&gt;0,1,0)</f>
        <v>1</v>
      </c>
      <c r="F10072" s="1">
        <f>IF(SUMPRODUCT(--ISNUMBER(SEARCH({"ENV_"},C10072)))&gt;0,1,0)</f>
        <v>0</v>
      </c>
      <c r="G10072" s="1">
        <f>IF(SUMPRODUCT(--ISNUMBER(SEARCH({"DISCRIMINATION","HARASSMENT","HATE_SPEECH","GENDER_VIOLENCE"},C10072)))&gt;0,1,0)</f>
        <v>0</v>
      </c>
      <c r="H10072" s="1">
        <f>IF(SUMPRODUCT(--ISNUMBER(SEARCH({"LEGALIZE","LEGISLATION","TRIAL"},C10072)))&gt;0,1,0)</f>
        <v>0</v>
      </c>
      <c r="I10072" s="1">
        <f>IF(SUMPRODUCT(--ISNUMBER(SEARCH({"LEADER"},C10072)))&gt;0,1,0)</f>
        <v>0</v>
      </c>
      <c r="J10072" t="str">
        <f t="shared" si="628"/>
        <v>2015</v>
      </c>
      <c r="K10072" t="str">
        <f t="shared" si="629"/>
        <v>09</v>
      </c>
      <c r="L10072" t="str">
        <f t="shared" si="630"/>
        <v>16</v>
      </c>
      <c r="M10072" s="2">
        <f t="shared" si="631"/>
        <v>42263.90625</v>
      </c>
    </row>
    <row r="10073" spans="1:13" x14ac:dyDescent="0.35">
      <c r="A10073">
        <v>-0.98360655737704905</v>
      </c>
      <c r="B10073" t="s">
        <v>4599</v>
      </c>
      <c r="C10073" t="s">
        <v>4961</v>
      </c>
      <c r="D10073">
        <v>20151101154500</v>
      </c>
      <c r="E10073" s="1">
        <f>IF(SUMPRODUCT(--ISNUMBER(SEARCH({"ECON_EARNINGSREPORT","ECON_STOCKMARKET"},C10073)))&gt;0,1,0)</f>
        <v>0</v>
      </c>
      <c r="F10073" s="1">
        <f>IF(SUMPRODUCT(--ISNUMBER(SEARCH({"ENV_"},C10073)))&gt;0,1,0)</f>
        <v>0</v>
      </c>
      <c r="G10073" s="1">
        <f>IF(SUMPRODUCT(--ISNUMBER(SEARCH({"DISCRIMINATION","HARASSMENT","HATE_SPEECH","GENDER_VIOLENCE"},C10073)))&gt;0,1,0)</f>
        <v>0</v>
      </c>
      <c r="H10073" s="1">
        <f>IF(SUMPRODUCT(--ISNUMBER(SEARCH({"LEGALIZE","LEGISLATION","TRIAL"},C10073)))&gt;0,1,0)</f>
        <v>0</v>
      </c>
      <c r="I10073" s="1">
        <f>IF(SUMPRODUCT(--ISNUMBER(SEARCH({"LEADER"},C10073)))&gt;0,1,0)</f>
        <v>1</v>
      </c>
      <c r="J10073" t="str">
        <f t="shared" si="628"/>
        <v>2015</v>
      </c>
      <c r="K10073" t="str">
        <f t="shared" si="629"/>
        <v>11</v>
      </c>
      <c r="L10073" t="str">
        <f t="shared" si="630"/>
        <v>01</v>
      </c>
      <c r="M10073" s="2">
        <f t="shared" si="631"/>
        <v>42309.65625</v>
      </c>
    </row>
    <row r="10074" spans="1:13" x14ac:dyDescent="0.35">
      <c r="A10074">
        <v>1.4423076923076901</v>
      </c>
      <c r="B10074" t="s">
        <v>4206</v>
      </c>
      <c r="C10074" t="s">
        <v>7692</v>
      </c>
      <c r="D10074">
        <v>20150512114500</v>
      </c>
      <c r="E10074" s="1">
        <f>IF(SUMPRODUCT(--ISNUMBER(SEARCH({"ECON_EARNINGSREPORT","ECON_STOCKMARKET"},C10074)))&gt;0,1,0)</f>
        <v>1</v>
      </c>
      <c r="F10074" s="1">
        <f>IF(SUMPRODUCT(--ISNUMBER(SEARCH({"ENV_"},C10074)))&gt;0,1,0)</f>
        <v>0</v>
      </c>
      <c r="G10074" s="1">
        <f>IF(SUMPRODUCT(--ISNUMBER(SEARCH({"DISCRIMINATION","HARASSMENT","HATE_SPEECH","GENDER_VIOLENCE"},C10074)))&gt;0,1,0)</f>
        <v>0</v>
      </c>
      <c r="H10074" s="1">
        <f>IF(SUMPRODUCT(--ISNUMBER(SEARCH({"LEGALIZE","LEGISLATION","TRIAL"},C10074)))&gt;0,1,0)</f>
        <v>0</v>
      </c>
      <c r="I10074" s="1">
        <f>IF(SUMPRODUCT(--ISNUMBER(SEARCH({"LEADER"},C10074)))&gt;0,1,0)</f>
        <v>1</v>
      </c>
      <c r="J10074" t="str">
        <f t="shared" si="628"/>
        <v>2015</v>
      </c>
      <c r="K10074" t="str">
        <f t="shared" si="629"/>
        <v>05</v>
      </c>
      <c r="L10074" t="str">
        <f t="shared" si="630"/>
        <v>12</v>
      </c>
      <c r="M10074" s="2">
        <f t="shared" si="631"/>
        <v>42136.489583333336</v>
      </c>
    </row>
    <row r="10075" spans="1:13" x14ac:dyDescent="0.35">
      <c r="A10075">
        <v>-0.740242261103634</v>
      </c>
      <c r="B10075" t="s">
        <v>2545</v>
      </c>
      <c r="C10075" t="s">
        <v>5206</v>
      </c>
      <c r="D10075">
        <v>20150421001500</v>
      </c>
      <c r="E10075" s="1">
        <f>IF(SUMPRODUCT(--ISNUMBER(SEARCH({"ECON_EARNINGSREPORT","ECON_STOCKMARKET"},C10075)))&gt;0,1,0)</f>
        <v>1</v>
      </c>
      <c r="F10075" s="1">
        <f>IF(SUMPRODUCT(--ISNUMBER(SEARCH({"ENV_"},C10075)))&gt;0,1,0)</f>
        <v>0</v>
      </c>
      <c r="G10075" s="1">
        <f>IF(SUMPRODUCT(--ISNUMBER(SEARCH({"DISCRIMINATION","HARASSMENT","HATE_SPEECH","GENDER_VIOLENCE"},C10075)))&gt;0,1,0)</f>
        <v>0</v>
      </c>
      <c r="H10075" s="1">
        <f>IF(SUMPRODUCT(--ISNUMBER(SEARCH({"LEGALIZE","LEGISLATION","TRIAL"},C10075)))&gt;0,1,0)</f>
        <v>0</v>
      </c>
      <c r="I10075" s="1">
        <f>IF(SUMPRODUCT(--ISNUMBER(SEARCH({"LEADER"},C10075)))&gt;0,1,0)</f>
        <v>0</v>
      </c>
      <c r="J10075" t="str">
        <f t="shared" si="628"/>
        <v>2015</v>
      </c>
      <c r="K10075" t="str">
        <f t="shared" si="629"/>
        <v>04</v>
      </c>
      <c r="L10075" t="str">
        <f t="shared" si="630"/>
        <v>21</v>
      </c>
      <c r="M10075" s="2">
        <f t="shared" si="631"/>
        <v>42115.010416666664</v>
      </c>
    </row>
    <row r="10076" spans="1:13" x14ac:dyDescent="0.35">
      <c r="A10076">
        <v>0.87082728592162595</v>
      </c>
      <c r="B10076" t="s">
        <v>4179</v>
      </c>
      <c r="C10076" t="s">
        <v>7693</v>
      </c>
      <c r="D10076">
        <v>20151103170000</v>
      </c>
      <c r="E10076" s="1">
        <f>IF(SUMPRODUCT(--ISNUMBER(SEARCH({"ECON_EARNINGSREPORT","ECON_STOCKMARKET"},C10076)))&gt;0,1,0)</f>
        <v>1</v>
      </c>
      <c r="F10076" s="1">
        <f>IF(SUMPRODUCT(--ISNUMBER(SEARCH({"ENV_"},C10076)))&gt;0,1,0)</f>
        <v>0</v>
      </c>
      <c r="G10076" s="1">
        <f>IF(SUMPRODUCT(--ISNUMBER(SEARCH({"DISCRIMINATION","HARASSMENT","HATE_SPEECH","GENDER_VIOLENCE"},C10076)))&gt;0,1,0)</f>
        <v>0</v>
      </c>
      <c r="H10076" s="1">
        <f>IF(SUMPRODUCT(--ISNUMBER(SEARCH({"LEGALIZE","LEGISLATION","TRIAL"},C10076)))&gt;0,1,0)</f>
        <v>0</v>
      </c>
      <c r="I10076" s="1">
        <f>IF(SUMPRODUCT(--ISNUMBER(SEARCH({"LEADER"},C10076)))&gt;0,1,0)</f>
        <v>1</v>
      </c>
      <c r="J10076" t="str">
        <f t="shared" si="628"/>
        <v>2015</v>
      </c>
      <c r="K10076" t="str">
        <f t="shared" si="629"/>
        <v>11</v>
      </c>
      <c r="L10076" t="str">
        <f t="shared" si="630"/>
        <v>03</v>
      </c>
      <c r="M10076" s="2">
        <f t="shared" si="631"/>
        <v>42311.708333333336</v>
      </c>
    </row>
    <row r="10077" spans="1:13" x14ac:dyDescent="0.35">
      <c r="A10077">
        <v>-1.55038759689922</v>
      </c>
      <c r="B10077" t="s">
        <v>373</v>
      </c>
      <c r="C10077" t="s">
        <v>7694</v>
      </c>
      <c r="D10077">
        <v>20151103001500</v>
      </c>
      <c r="E10077" s="1">
        <f>IF(SUMPRODUCT(--ISNUMBER(SEARCH({"ECON_EARNINGSREPORT","ECON_STOCKMARKET"},C10077)))&gt;0,1,0)</f>
        <v>1</v>
      </c>
      <c r="F10077" s="1">
        <f>IF(SUMPRODUCT(--ISNUMBER(SEARCH({"ENV_"},C10077)))&gt;0,1,0)</f>
        <v>0</v>
      </c>
      <c r="G10077" s="1">
        <f>IF(SUMPRODUCT(--ISNUMBER(SEARCH({"DISCRIMINATION","HARASSMENT","HATE_SPEECH","GENDER_VIOLENCE"},C10077)))&gt;0,1,0)</f>
        <v>0</v>
      </c>
      <c r="H10077" s="1">
        <f>IF(SUMPRODUCT(--ISNUMBER(SEARCH({"LEGALIZE","LEGISLATION","TRIAL"},C10077)))&gt;0,1,0)</f>
        <v>0</v>
      </c>
      <c r="I10077" s="1">
        <f>IF(SUMPRODUCT(--ISNUMBER(SEARCH({"LEADER"},C10077)))&gt;0,1,0)</f>
        <v>0</v>
      </c>
      <c r="J10077" t="str">
        <f t="shared" si="628"/>
        <v>2015</v>
      </c>
      <c r="K10077" t="str">
        <f t="shared" si="629"/>
        <v>11</v>
      </c>
      <c r="L10077" t="str">
        <f t="shared" si="630"/>
        <v>03</v>
      </c>
      <c r="M10077" s="2">
        <f t="shared" si="631"/>
        <v>42311.010416666664</v>
      </c>
    </row>
    <row r="10078" spans="1:13" x14ac:dyDescent="0.35">
      <c r="A10078">
        <v>1.4326647564469901</v>
      </c>
      <c r="B10078" t="s">
        <v>3838</v>
      </c>
      <c r="C10078" t="s">
        <v>7695</v>
      </c>
      <c r="D10078">
        <v>20150821174500</v>
      </c>
      <c r="E10078" s="1">
        <f>IF(SUMPRODUCT(--ISNUMBER(SEARCH({"ECON_EARNINGSREPORT","ECON_STOCKMARKET"},C10078)))&gt;0,1,0)</f>
        <v>0</v>
      </c>
      <c r="F10078" s="1">
        <f>IF(SUMPRODUCT(--ISNUMBER(SEARCH({"ENV_"},C10078)))&gt;0,1,0)</f>
        <v>0</v>
      </c>
      <c r="G10078" s="1">
        <f>IF(SUMPRODUCT(--ISNUMBER(SEARCH({"DISCRIMINATION","HARASSMENT","HATE_SPEECH","GENDER_VIOLENCE"},C10078)))&gt;0,1,0)</f>
        <v>0</v>
      </c>
      <c r="H10078" s="1">
        <f>IF(SUMPRODUCT(--ISNUMBER(SEARCH({"LEGALIZE","LEGISLATION","TRIAL"},C10078)))&gt;0,1,0)</f>
        <v>0</v>
      </c>
      <c r="I10078" s="1">
        <f>IF(SUMPRODUCT(--ISNUMBER(SEARCH({"LEADER"},C10078)))&gt;0,1,0)</f>
        <v>0</v>
      </c>
      <c r="J10078" t="str">
        <f t="shared" si="628"/>
        <v>2015</v>
      </c>
      <c r="K10078" t="str">
        <f t="shared" si="629"/>
        <v>08</v>
      </c>
      <c r="L10078" t="str">
        <f t="shared" si="630"/>
        <v>21</v>
      </c>
      <c r="M10078" s="2">
        <f t="shared" si="631"/>
        <v>42237.739583333336</v>
      </c>
    </row>
    <row r="10079" spans="1:13" x14ac:dyDescent="0.35">
      <c r="A10079">
        <v>-7.9554494828957698E-2</v>
      </c>
      <c r="B10079" t="s">
        <v>56</v>
      </c>
      <c r="C10079" t="s">
        <v>7696</v>
      </c>
      <c r="D10079">
        <v>20151001121500</v>
      </c>
      <c r="E10079" s="1">
        <f>IF(SUMPRODUCT(--ISNUMBER(SEARCH({"ECON_EARNINGSREPORT","ECON_STOCKMARKET"},C10079)))&gt;0,1,0)</f>
        <v>1</v>
      </c>
      <c r="F10079" s="1">
        <f>IF(SUMPRODUCT(--ISNUMBER(SEARCH({"ENV_"},C10079)))&gt;0,1,0)</f>
        <v>0</v>
      </c>
      <c r="G10079" s="1">
        <f>IF(SUMPRODUCT(--ISNUMBER(SEARCH({"DISCRIMINATION","HARASSMENT","HATE_SPEECH","GENDER_VIOLENCE"},C10079)))&gt;0,1,0)</f>
        <v>0</v>
      </c>
      <c r="H10079" s="1">
        <f>IF(SUMPRODUCT(--ISNUMBER(SEARCH({"LEGALIZE","LEGISLATION","TRIAL"},C10079)))&gt;0,1,0)</f>
        <v>1</v>
      </c>
      <c r="I10079" s="1">
        <f>IF(SUMPRODUCT(--ISNUMBER(SEARCH({"LEADER"},C10079)))&gt;0,1,0)</f>
        <v>1</v>
      </c>
      <c r="J10079" t="str">
        <f t="shared" si="628"/>
        <v>2015</v>
      </c>
      <c r="K10079" t="str">
        <f t="shared" si="629"/>
        <v>10</v>
      </c>
      <c r="L10079" t="str">
        <f t="shared" si="630"/>
        <v>01</v>
      </c>
      <c r="M10079" s="2">
        <f t="shared" si="631"/>
        <v>42278.510416666664</v>
      </c>
    </row>
    <row r="10080" spans="1:13" x14ac:dyDescent="0.35">
      <c r="A10080">
        <v>1.24309392265193</v>
      </c>
      <c r="B10080" t="s">
        <v>3838</v>
      </c>
      <c r="C10080" t="s">
        <v>7697</v>
      </c>
      <c r="D10080">
        <v>20151109230000</v>
      </c>
      <c r="E10080" s="1">
        <f>IF(SUMPRODUCT(--ISNUMBER(SEARCH({"ECON_EARNINGSREPORT","ECON_STOCKMARKET"},C10080)))&gt;0,1,0)</f>
        <v>0</v>
      </c>
      <c r="F10080" s="1">
        <f>IF(SUMPRODUCT(--ISNUMBER(SEARCH({"ENV_"},C10080)))&gt;0,1,0)</f>
        <v>0</v>
      </c>
      <c r="G10080" s="1">
        <f>IF(SUMPRODUCT(--ISNUMBER(SEARCH({"DISCRIMINATION","HARASSMENT","HATE_SPEECH","GENDER_VIOLENCE"},C10080)))&gt;0,1,0)</f>
        <v>0</v>
      </c>
      <c r="H10080" s="1">
        <f>IF(SUMPRODUCT(--ISNUMBER(SEARCH({"LEGALIZE","LEGISLATION","TRIAL"},C10080)))&gt;0,1,0)</f>
        <v>0</v>
      </c>
      <c r="I10080" s="1">
        <f>IF(SUMPRODUCT(--ISNUMBER(SEARCH({"LEADER"},C10080)))&gt;0,1,0)</f>
        <v>0</v>
      </c>
      <c r="J10080" t="str">
        <f t="shared" si="628"/>
        <v>2015</v>
      </c>
      <c r="K10080" t="str">
        <f t="shared" si="629"/>
        <v>11</v>
      </c>
      <c r="L10080" t="str">
        <f t="shared" si="630"/>
        <v>09</v>
      </c>
      <c r="M10080" s="2">
        <f t="shared" si="631"/>
        <v>42317.958333333336</v>
      </c>
    </row>
    <row r="10081" spans="1:13" x14ac:dyDescent="0.35">
      <c r="A10081">
        <v>2.2727272727272698</v>
      </c>
      <c r="B10081" t="s">
        <v>445</v>
      </c>
      <c r="D10081">
        <v>20151120184500</v>
      </c>
      <c r="E10081" s="1">
        <f>IF(SUMPRODUCT(--ISNUMBER(SEARCH({"ECON_EARNINGSREPORT","ECON_STOCKMARKET"},C10081)))&gt;0,1,0)</f>
        <v>0</v>
      </c>
      <c r="F10081" s="1">
        <f>IF(SUMPRODUCT(--ISNUMBER(SEARCH({"ENV_"},C10081)))&gt;0,1,0)</f>
        <v>0</v>
      </c>
      <c r="G10081" s="1">
        <f>IF(SUMPRODUCT(--ISNUMBER(SEARCH({"DISCRIMINATION","HARASSMENT","HATE_SPEECH","GENDER_VIOLENCE"},C10081)))&gt;0,1,0)</f>
        <v>0</v>
      </c>
      <c r="H10081" s="1">
        <f>IF(SUMPRODUCT(--ISNUMBER(SEARCH({"LEGALIZE","LEGISLATION","TRIAL"},C10081)))&gt;0,1,0)</f>
        <v>0</v>
      </c>
      <c r="I10081" s="1">
        <f>IF(SUMPRODUCT(--ISNUMBER(SEARCH({"LEADER"},C10081)))&gt;0,1,0)</f>
        <v>0</v>
      </c>
      <c r="J10081" t="str">
        <f t="shared" si="628"/>
        <v>2015</v>
      </c>
      <c r="K10081" t="str">
        <f t="shared" si="629"/>
        <v>11</v>
      </c>
      <c r="L10081" t="str">
        <f t="shared" si="630"/>
        <v>20</v>
      </c>
      <c r="M10081" s="2">
        <f t="shared" si="631"/>
        <v>42328.78125</v>
      </c>
    </row>
    <row r="10082" spans="1:13" x14ac:dyDescent="0.35">
      <c r="A10082">
        <v>-0.37735849056603799</v>
      </c>
      <c r="B10082" t="s">
        <v>7698</v>
      </c>
      <c r="C10082" t="s">
        <v>6063</v>
      </c>
      <c r="D10082">
        <v>20151102161500</v>
      </c>
      <c r="E10082" s="1">
        <f>IF(SUMPRODUCT(--ISNUMBER(SEARCH({"ECON_EARNINGSREPORT","ECON_STOCKMARKET"},C10082)))&gt;0,1,0)</f>
        <v>0</v>
      </c>
      <c r="F10082" s="1">
        <f>IF(SUMPRODUCT(--ISNUMBER(SEARCH({"ENV_"},C10082)))&gt;0,1,0)</f>
        <v>0</v>
      </c>
      <c r="G10082" s="1">
        <f>IF(SUMPRODUCT(--ISNUMBER(SEARCH({"DISCRIMINATION","HARASSMENT","HATE_SPEECH","GENDER_VIOLENCE"},C10082)))&gt;0,1,0)</f>
        <v>0</v>
      </c>
      <c r="H10082" s="1">
        <f>IF(SUMPRODUCT(--ISNUMBER(SEARCH({"LEGALIZE","LEGISLATION","TRIAL"},C10082)))&gt;0,1,0)</f>
        <v>0</v>
      </c>
      <c r="I10082" s="1">
        <f>IF(SUMPRODUCT(--ISNUMBER(SEARCH({"LEADER"},C10082)))&gt;0,1,0)</f>
        <v>0</v>
      </c>
      <c r="J10082" t="str">
        <f t="shared" si="628"/>
        <v>2015</v>
      </c>
      <c r="K10082" t="str">
        <f t="shared" si="629"/>
        <v>11</v>
      </c>
      <c r="L10082" t="str">
        <f t="shared" si="630"/>
        <v>02</v>
      </c>
      <c r="M10082" s="2">
        <f t="shared" si="631"/>
        <v>42310.677083333336</v>
      </c>
    </row>
    <row r="10083" spans="1:13" x14ac:dyDescent="0.35">
      <c r="A10083">
        <v>1.52173913043478</v>
      </c>
      <c r="B10083" t="s">
        <v>182</v>
      </c>
      <c r="C10083" t="s">
        <v>7699</v>
      </c>
      <c r="D10083">
        <v>20151106204500</v>
      </c>
      <c r="E10083" s="1">
        <f>IF(SUMPRODUCT(--ISNUMBER(SEARCH({"ECON_EARNINGSREPORT","ECON_STOCKMARKET"},C10083)))&gt;0,1,0)</f>
        <v>0</v>
      </c>
      <c r="F10083" s="1">
        <f>IF(SUMPRODUCT(--ISNUMBER(SEARCH({"ENV_"},C10083)))&gt;0,1,0)</f>
        <v>0</v>
      </c>
      <c r="G10083" s="1">
        <f>IF(SUMPRODUCT(--ISNUMBER(SEARCH({"DISCRIMINATION","HARASSMENT","HATE_SPEECH","GENDER_VIOLENCE"},C10083)))&gt;0,1,0)</f>
        <v>0</v>
      </c>
      <c r="H10083" s="1">
        <f>IF(SUMPRODUCT(--ISNUMBER(SEARCH({"LEGALIZE","LEGISLATION","TRIAL"},C10083)))&gt;0,1,0)</f>
        <v>0</v>
      </c>
      <c r="I10083" s="1">
        <f>IF(SUMPRODUCT(--ISNUMBER(SEARCH({"LEADER"},C10083)))&gt;0,1,0)</f>
        <v>1</v>
      </c>
      <c r="J10083" t="str">
        <f t="shared" si="628"/>
        <v>2015</v>
      </c>
      <c r="K10083" t="str">
        <f t="shared" si="629"/>
        <v>11</v>
      </c>
      <c r="L10083" t="str">
        <f t="shared" si="630"/>
        <v>06</v>
      </c>
      <c r="M10083" s="2">
        <f t="shared" si="631"/>
        <v>42314.864583333336</v>
      </c>
    </row>
    <row r="10084" spans="1:13" x14ac:dyDescent="0.35">
      <c r="A10084">
        <v>2.1505376344085998</v>
      </c>
      <c r="B10084" t="s">
        <v>7700</v>
      </c>
      <c r="C10084" t="s">
        <v>4311</v>
      </c>
      <c r="D10084">
        <v>20151026203000</v>
      </c>
      <c r="E10084" s="1">
        <f>IF(SUMPRODUCT(--ISNUMBER(SEARCH({"ECON_EARNINGSREPORT","ECON_STOCKMARKET"},C10084)))&gt;0,1,0)</f>
        <v>0</v>
      </c>
      <c r="F10084" s="1">
        <f>IF(SUMPRODUCT(--ISNUMBER(SEARCH({"ENV_"},C10084)))&gt;0,1,0)</f>
        <v>0</v>
      </c>
      <c r="G10084" s="1">
        <f>IF(SUMPRODUCT(--ISNUMBER(SEARCH({"DISCRIMINATION","HARASSMENT","HATE_SPEECH","GENDER_VIOLENCE"},C10084)))&gt;0,1,0)</f>
        <v>0</v>
      </c>
      <c r="H10084" s="1">
        <f>IF(SUMPRODUCT(--ISNUMBER(SEARCH({"LEGALIZE","LEGISLATION","TRIAL"},C10084)))&gt;0,1,0)</f>
        <v>0</v>
      </c>
      <c r="I10084" s="1">
        <f>IF(SUMPRODUCT(--ISNUMBER(SEARCH({"LEADER"},C10084)))&gt;0,1,0)</f>
        <v>0</v>
      </c>
      <c r="J10084" t="str">
        <f t="shared" si="628"/>
        <v>2015</v>
      </c>
      <c r="K10084" t="str">
        <f t="shared" si="629"/>
        <v>10</v>
      </c>
      <c r="L10084" t="str">
        <f t="shared" si="630"/>
        <v>26</v>
      </c>
      <c r="M10084" s="2">
        <f t="shared" si="631"/>
        <v>42303.854166666664</v>
      </c>
    </row>
    <row r="10085" spans="1:13" x14ac:dyDescent="0.35">
      <c r="A10085">
        <v>-2.8645833333333299</v>
      </c>
      <c r="B10085" t="s">
        <v>238</v>
      </c>
      <c r="C10085" t="s">
        <v>7701</v>
      </c>
      <c r="D10085">
        <v>20151104193000</v>
      </c>
      <c r="E10085" s="1">
        <f>IF(SUMPRODUCT(--ISNUMBER(SEARCH({"ECON_EARNINGSREPORT","ECON_STOCKMARKET"},C10085)))&gt;0,1,0)</f>
        <v>1</v>
      </c>
      <c r="F10085" s="1">
        <f>IF(SUMPRODUCT(--ISNUMBER(SEARCH({"ENV_"},C10085)))&gt;0,1,0)</f>
        <v>0</v>
      </c>
      <c r="G10085" s="1">
        <f>IF(SUMPRODUCT(--ISNUMBER(SEARCH({"DISCRIMINATION","HARASSMENT","HATE_SPEECH","GENDER_VIOLENCE"},C10085)))&gt;0,1,0)</f>
        <v>0</v>
      </c>
      <c r="H10085" s="1">
        <f>IF(SUMPRODUCT(--ISNUMBER(SEARCH({"LEGALIZE","LEGISLATION","TRIAL"},C10085)))&gt;0,1,0)</f>
        <v>0</v>
      </c>
      <c r="I10085" s="1">
        <f>IF(SUMPRODUCT(--ISNUMBER(SEARCH({"LEADER"},C10085)))&gt;0,1,0)</f>
        <v>1</v>
      </c>
      <c r="J10085" t="str">
        <f t="shared" si="628"/>
        <v>2015</v>
      </c>
      <c r="K10085" t="str">
        <f t="shared" si="629"/>
        <v>11</v>
      </c>
      <c r="L10085" t="str">
        <f t="shared" si="630"/>
        <v>04</v>
      </c>
      <c r="M10085" s="2">
        <f t="shared" si="631"/>
        <v>42312.8125</v>
      </c>
    </row>
    <row r="10086" spans="1:13" x14ac:dyDescent="0.35">
      <c r="A10086">
        <v>2.38095238095238</v>
      </c>
      <c r="B10086" t="s">
        <v>3995</v>
      </c>
      <c r="C10086" t="s">
        <v>7702</v>
      </c>
      <c r="D10086">
        <v>20151102143000</v>
      </c>
      <c r="E10086" s="1">
        <f>IF(SUMPRODUCT(--ISNUMBER(SEARCH({"ECON_EARNINGSREPORT","ECON_STOCKMARKET"},C10086)))&gt;0,1,0)</f>
        <v>0</v>
      </c>
      <c r="F10086" s="1">
        <f>IF(SUMPRODUCT(--ISNUMBER(SEARCH({"ENV_"},C10086)))&gt;0,1,0)</f>
        <v>0</v>
      </c>
      <c r="G10086" s="1">
        <f>IF(SUMPRODUCT(--ISNUMBER(SEARCH({"DISCRIMINATION","HARASSMENT","HATE_SPEECH","GENDER_VIOLENCE"},C10086)))&gt;0,1,0)</f>
        <v>0</v>
      </c>
      <c r="H10086" s="1">
        <f>IF(SUMPRODUCT(--ISNUMBER(SEARCH({"LEGALIZE","LEGISLATION","TRIAL"},C10086)))&gt;0,1,0)</f>
        <v>0</v>
      </c>
      <c r="I10086" s="1">
        <f>IF(SUMPRODUCT(--ISNUMBER(SEARCH({"LEADER"},C10086)))&gt;0,1,0)</f>
        <v>0</v>
      </c>
      <c r="J10086" t="str">
        <f t="shared" si="628"/>
        <v>2015</v>
      </c>
      <c r="K10086" t="str">
        <f t="shared" si="629"/>
        <v>11</v>
      </c>
      <c r="L10086" t="str">
        <f t="shared" si="630"/>
        <v>02</v>
      </c>
      <c r="M10086" s="2">
        <f t="shared" si="631"/>
        <v>42310.604166666664</v>
      </c>
    </row>
    <row r="10087" spans="1:13" x14ac:dyDescent="0.35">
      <c r="A10087">
        <v>-1.40845070422535</v>
      </c>
      <c r="B10087" t="s">
        <v>353</v>
      </c>
      <c r="C10087" t="s">
        <v>5560</v>
      </c>
      <c r="D10087">
        <v>20150916014500</v>
      </c>
      <c r="E10087" s="1">
        <f>IF(SUMPRODUCT(--ISNUMBER(SEARCH({"ECON_EARNINGSREPORT","ECON_STOCKMARKET"},C10087)))&gt;0,1,0)</f>
        <v>0</v>
      </c>
      <c r="F10087" s="1">
        <f>IF(SUMPRODUCT(--ISNUMBER(SEARCH({"ENV_"},C10087)))&gt;0,1,0)</f>
        <v>0</v>
      </c>
      <c r="G10087" s="1">
        <f>IF(SUMPRODUCT(--ISNUMBER(SEARCH({"DISCRIMINATION","HARASSMENT","HATE_SPEECH","GENDER_VIOLENCE"},C10087)))&gt;0,1,0)</f>
        <v>0</v>
      </c>
      <c r="H10087" s="1">
        <f>IF(SUMPRODUCT(--ISNUMBER(SEARCH({"LEGALIZE","LEGISLATION","TRIAL"},C10087)))&gt;0,1,0)</f>
        <v>0</v>
      </c>
      <c r="I10087" s="1">
        <f>IF(SUMPRODUCT(--ISNUMBER(SEARCH({"LEADER"},C10087)))&gt;0,1,0)</f>
        <v>0</v>
      </c>
      <c r="J10087" t="str">
        <f t="shared" si="628"/>
        <v>2015</v>
      </c>
      <c r="K10087" t="str">
        <f t="shared" si="629"/>
        <v>09</v>
      </c>
      <c r="L10087" t="str">
        <f t="shared" si="630"/>
        <v>16</v>
      </c>
      <c r="M10087" s="2">
        <f t="shared" si="631"/>
        <v>42263.072916666664</v>
      </c>
    </row>
    <row r="10088" spans="1:13" x14ac:dyDescent="0.35">
      <c r="A10088">
        <v>-2.1621621621621601</v>
      </c>
      <c r="B10088" t="s">
        <v>4523</v>
      </c>
      <c r="C10088" t="s">
        <v>4524</v>
      </c>
      <c r="D10088">
        <v>20151007100000</v>
      </c>
      <c r="E10088" s="1">
        <f>IF(SUMPRODUCT(--ISNUMBER(SEARCH({"ECON_EARNINGSREPORT","ECON_STOCKMARKET"},C10088)))&gt;0,1,0)</f>
        <v>0</v>
      </c>
      <c r="F10088" s="1">
        <f>IF(SUMPRODUCT(--ISNUMBER(SEARCH({"ENV_"},C10088)))&gt;0,1,0)</f>
        <v>0</v>
      </c>
      <c r="G10088" s="1">
        <f>IF(SUMPRODUCT(--ISNUMBER(SEARCH({"DISCRIMINATION","HARASSMENT","HATE_SPEECH","GENDER_VIOLENCE"},C10088)))&gt;0,1,0)</f>
        <v>0</v>
      </c>
      <c r="H10088" s="1">
        <f>IF(SUMPRODUCT(--ISNUMBER(SEARCH({"LEGALIZE","LEGISLATION","TRIAL"},C10088)))&gt;0,1,0)</f>
        <v>0</v>
      </c>
      <c r="I10088" s="1">
        <f>IF(SUMPRODUCT(--ISNUMBER(SEARCH({"LEADER"},C10088)))&gt;0,1,0)</f>
        <v>0</v>
      </c>
      <c r="J10088" t="str">
        <f t="shared" si="628"/>
        <v>2015</v>
      </c>
      <c r="K10088" t="str">
        <f t="shared" si="629"/>
        <v>10</v>
      </c>
      <c r="L10088" t="str">
        <f t="shared" si="630"/>
        <v>07</v>
      </c>
      <c r="M10088" s="2">
        <f t="shared" si="631"/>
        <v>42284.416666666664</v>
      </c>
    </row>
    <row r="10089" spans="1:13" x14ac:dyDescent="0.35">
      <c r="A10089">
        <v>-1.03626943005181</v>
      </c>
      <c r="B10089" t="s">
        <v>997</v>
      </c>
      <c r="C10089" t="s">
        <v>7703</v>
      </c>
      <c r="D10089">
        <v>20150419133000</v>
      </c>
      <c r="E10089" s="1">
        <f>IF(SUMPRODUCT(--ISNUMBER(SEARCH({"ECON_EARNINGSREPORT","ECON_STOCKMARKET"},C10089)))&gt;0,1,0)</f>
        <v>1</v>
      </c>
      <c r="F10089" s="1">
        <f>IF(SUMPRODUCT(--ISNUMBER(SEARCH({"ENV_"},C10089)))&gt;0,1,0)</f>
        <v>0</v>
      </c>
      <c r="G10089" s="1">
        <f>IF(SUMPRODUCT(--ISNUMBER(SEARCH({"DISCRIMINATION","HARASSMENT","HATE_SPEECH","GENDER_VIOLENCE"},C10089)))&gt;0,1,0)</f>
        <v>0</v>
      </c>
      <c r="H10089" s="1">
        <f>IF(SUMPRODUCT(--ISNUMBER(SEARCH({"LEGALIZE","LEGISLATION","TRIAL"},C10089)))&gt;0,1,0)</f>
        <v>0</v>
      </c>
      <c r="I10089" s="1">
        <f>IF(SUMPRODUCT(--ISNUMBER(SEARCH({"LEADER"},C10089)))&gt;0,1,0)</f>
        <v>0</v>
      </c>
      <c r="J10089" t="str">
        <f t="shared" si="628"/>
        <v>2015</v>
      </c>
      <c r="K10089" t="str">
        <f t="shared" si="629"/>
        <v>04</v>
      </c>
      <c r="L10089" t="str">
        <f t="shared" si="630"/>
        <v>19</v>
      </c>
      <c r="M10089" s="2">
        <f t="shared" si="631"/>
        <v>42113.5625</v>
      </c>
    </row>
    <row r="10090" spans="1:13" x14ac:dyDescent="0.35">
      <c r="A10090">
        <v>0</v>
      </c>
      <c r="B10090" t="s">
        <v>321</v>
      </c>
      <c r="C10090" t="s">
        <v>4484</v>
      </c>
      <c r="D10090">
        <v>20160524224500</v>
      </c>
      <c r="E10090" s="1">
        <f>IF(SUMPRODUCT(--ISNUMBER(SEARCH({"ECON_EARNINGSREPORT","ECON_STOCKMARKET"},C10090)))&gt;0,1,0)</f>
        <v>0</v>
      </c>
      <c r="F10090" s="1">
        <f>IF(SUMPRODUCT(--ISNUMBER(SEARCH({"ENV_"},C10090)))&gt;0,1,0)</f>
        <v>0</v>
      </c>
      <c r="G10090" s="1">
        <f>IF(SUMPRODUCT(--ISNUMBER(SEARCH({"DISCRIMINATION","HARASSMENT","HATE_SPEECH","GENDER_VIOLENCE"},C10090)))&gt;0,1,0)</f>
        <v>0</v>
      </c>
      <c r="H10090" s="1">
        <f>IF(SUMPRODUCT(--ISNUMBER(SEARCH({"LEGALIZE","LEGISLATION","TRIAL"},C10090)))&gt;0,1,0)</f>
        <v>0</v>
      </c>
      <c r="I10090" s="1">
        <f>IF(SUMPRODUCT(--ISNUMBER(SEARCH({"LEADER"},C10090)))&gt;0,1,0)</f>
        <v>0</v>
      </c>
      <c r="J10090" t="str">
        <f t="shared" si="628"/>
        <v>2016</v>
      </c>
      <c r="K10090" t="str">
        <f t="shared" si="629"/>
        <v>05</v>
      </c>
      <c r="L10090" t="str">
        <f t="shared" si="630"/>
        <v>24</v>
      </c>
      <c r="M10090" s="2">
        <f t="shared" si="631"/>
        <v>42514.947916666664</v>
      </c>
    </row>
    <row r="10091" spans="1:13" x14ac:dyDescent="0.35">
      <c r="A10091">
        <v>-0.88495575221238898</v>
      </c>
      <c r="B10091" t="s">
        <v>7704</v>
      </c>
      <c r="C10091" t="s">
        <v>7362</v>
      </c>
      <c r="D10091">
        <v>20150225234500</v>
      </c>
      <c r="E10091" s="1">
        <f>IF(SUMPRODUCT(--ISNUMBER(SEARCH({"ECON_EARNINGSREPORT","ECON_STOCKMARKET"},C10091)))&gt;0,1,0)</f>
        <v>1</v>
      </c>
      <c r="F10091" s="1">
        <f>IF(SUMPRODUCT(--ISNUMBER(SEARCH({"ENV_"},C10091)))&gt;0,1,0)</f>
        <v>0</v>
      </c>
      <c r="G10091" s="1">
        <f>IF(SUMPRODUCT(--ISNUMBER(SEARCH({"DISCRIMINATION","HARASSMENT","HATE_SPEECH","GENDER_VIOLENCE"},C10091)))&gt;0,1,0)</f>
        <v>0</v>
      </c>
      <c r="H10091" s="1">
        <f>IF(SUMPRODUCT(--ISNUMBER(SEARCH({"LEGALIZE","LEGISLATION","TRIAL"},C10091)))&gt;0,1,0)</f>
        <v>0</v>
      </c>
      <c r="I10091" s="1">
        <f>IF(SUMPRODUCT(--ISNUMBER(SEARCH({"LEADER"},C10091)))&gt;0,1,0)</f>
        <v>0</v>
      </c>
      <c r="J10091" t="str">
        <f t="shared" si="628"/>
        <v>2015</v>
      </c>
      <c r="K10091" t="str">
        <f t="shared" si="629"/>
        <v>02</v>
      </c>
      <c r="L10091" t="str">
        <f t="shared" si="630"/>
        <v>25</v>
      </c>
      <c r="M10091" s="2">
        <f t="shared" si="631"/>
        <v>42060.989583333336</v>
      </c>
    </row>
    <row r="10092" spans="1:13" x14ac:dyDescent="0.35">
      <c r="A10092">
        <v>4.1379310344827598</v>
      </c>
      <c r="B10092" t="s">
        <v>963</v>
      </c>
      <c r="C10092" t="s">
        <v>4955</v>
      </c>
      <c r="D10092">
        <v>20160601113000</v>
      </c>
      <c r="E10092" s="1">
        <f>IF(SUMPRODUCT(--ISNUMBER(SEARCH({"ECON_EARNINGSREPORT","ECON_STOCKMARKET"},C10092)))&gt;0,1,0)</f>
        <v>0</v>
      </c>
      <c r="F10092" s="1">
        <f>IF(SUMPRODUCT(--ISNUMBER(SEARCH({"ENV_"},C10092)))&gt;0,1,0)</f>
        <v>0</v>
      </c>
      <c r="G10092" s="1">
        <f>IF(SUMPRODUCT(--ISNUMBER(SEARCH({"DISCRIMINATION","HARASSMENT","HATE_SPEECH","GENDER_VIOLENCE"},C10092)))&gt;0,1,0)</f>
        <v>0</v>
      </c>
      <c r="H10092" s="1">
        <f>IF(SUMPRODUCT(--ISNUMBER(SEARCH({"LEGALIZE","LEGISLATION","TRIAL"},C10092)))&gt;0,1,0)</f>
        <v>0</v>
      </c>
      <c r="I10092" s="1">
        <f>IF(SUMPRODUCT(--ISNUMBER(SEARCH({"LEADER"},C10092)))&gt;0,1,0)</f>
        <v>0</v>
      </c>
      <c r="J10092" t="str">
        <f t="shared" si="628"/>
        <v>2016</v>
      </c>
      <c r="K10092" t="str">
        <f t="shared" si="629"/>
        <v>06</v>
      </c>
      <c r="L10092" t="str">
        <f t="shared" si="630"/>
        <v>01</v>
      </c>
      <c r="M10092" s="2">
        <f t="shared" si="631"/>
        <v>42522.479166666664</v>
      </c>
    </row>
    <row r="10093" spans="1:13" x14ac:dyDescent="0.35">
      <c r="A10093">
        <v>-4.9180327868852496</v>
      </c>
      <c r="B10093" t="s">
        <v>7705</v>
      </c>
      <c r="C10093" t="s">
        <v>4374</v>
      </c>
      <c r="D10093">
        <v>20150915221500</v>
      </c>
      <c r="E10093" s="1">
        <f>IF(SUMPRODUCT(--ISNUMBER(SEARCH({"ECON_EARNINGSREPORT","ECON_STOCKMARKET"},C10093)))&gt;0,1,0)</f>
        <v>0</v>
      </c>
      <c r="F10093" s="1">
        <f>IF(SUMPRODUCT(--ISNUMBER(SEARCH({"ENV_"},C10093)))&gt;0,1,0)</f>
        <v>0</v>
      </c>
      <c r="G10093" s="1">
        <f>IF(SUMPRODUCT(--ISNUMBER(SEARCH({"DISCRIMINATION","HARASSMENT","HATE_SPEECH","GENDER_VIOLENCE"},C10093)))&gt;0,1,0)</f>
        <v>0</v>
      </c>
      <c r="H10093" s="1">
        <f>IF(SUMPRODUCT(--ISNUMBER(SEARCH({"LEGALIZE","LEGISLATION","TRIAL"},C10093)))&gt;0,1,0)</f>
        <v>0</v>
      </c>
      <c r="I10093" s="1">
        <f>IF(SUMPRODUCT(--ISNUMBER(SEARCH({"LEADER"},C10093)))&gt;0,1,0)</f>
        <v>0</v>
      </c>
      <c r="J10093" t="str">
        <f t="shared" si="628"/>
        <v>2015</v>
      </c>
      <c r="K10093" t="str">
        <f t="shared" si="629"/>
        <v>09</v>
      </c>
      <c r="L10093" t="str">
        <f t="shared" si="630"/>
        <v>15</v>
      </c>
      <c r="M10093" s="2">
        <f t="shared" si="631"/>
        <v>42262.927083333336</v>
      </c>
    </row>
    <row r="10094" spans="1:13" x14ac:dyDescent="0.35">
      <c r="A10094">
        <v>0.52083333333333304</v>
      </c>
      <c r="B10094" t="s">
        <v>4704</v>
      </c>
      <c r="C10094" t="s">
        <v>7706</v>
      </c>
      <c r="D10094">
        <v>20150302190000</v>
      </c>
      <c r="E10094" s="1">
        <f>IF(SUMPRODUCT(--ISNUMBER(SEARCH({"ECON_EARNINGSREPORT","ECON_STOCKMARKET"},C10094)))&gt;0,1,0)</f>
        <v>0</v>
      </c>
      <c r="F10094" s="1">
        <f>IF(SUMPRODUCT(--ISNUMBER(SEARCH({"ENV_"},C10094)))&gt;0,1,0)</f>
        <v>0</v>
      </c>
      <c r="G10094" s="1">
        <f>IF(SUMPRODUCT(--ISNUMBER(SEARCH({"DISCRIMINATION","HARASSMENT","HATE_SPEECH","GENDER_VIOLENCE"},C10094)))&gt;0,1,0)</f>
        <v>0</v>
      </c>
      <c r="H10094" s="1">
        <f>IF(SUMPRODUCT(--ISNUMBER(SEARCH({"LEGALIZE","LEGISLATION","TRIAL"},C10094)))&gt;0,1,0)</f>
        <v>0</v>
      </c>
      <c r="I10094" s="1">
        <f>IF(SUMPRODUCT(--ISNUMBER(SEARCH({"LEADER"},C10094)))&gt;0,1,0)</f>
        <v>1</v>
      </c>
      <c r="J10094" t="str">
        <f t="shared" si="628"/>
        <v>2015</v>
      </c>
      <c r="K10094" t="str">
        <f t="shared" si="629"/>
        <v>03</v>
      </c>
      <c r="L10094" t="str">
        <f t="shared" si="630"/>
        <v>02</v>
      </c>
      <c r="M10094" s="2">
        <f t="shared" si="631"/>
        <v>42065.791666666664</v>
      </c>
    </row>
    <row r="10095" spans="1:13" x14ac:dyDescent="0.35">
      <c r="A10095">
        <v>-2.32558139534884</v>
      </c>
      <c r="B10095" t="s">
        <v>405</v>
      </c>
      <c r="C10095" t="s">
        <v>4585</v>
      </c>
      <c r="D10095">
        <v>20150225221500</v>
      </c>
      <c r="E10095" s="1">
        <f>IF(SUMPRODUCT(--ISNUMBER(SEARCH({"ECON_EARNINGSREPORT","ECON_STOCKMARKET"},C10095)))&gt;0,1,0)</f>
        <v>1</v>
      </c>
      <c r="F10095" s="1">
        <f>IF(SUMPRODUCT(--ISNUMBER(SEARCH({"ENV_"},C10095)))&gt;0,1,0)</f>
        <v>1</v>
      </c>
      <c r="G10095" s="1">
        <f>IF(SUMPRODUCT(--ISNUMBER(SEARCH({"DISCRIMINATION","HARASSMENT","HATE_SPEECH","GENDER_VIOLENCE"},C10095)))&gt;0,1,0)</f>
        <v>0</v>
      </c>
      <c r="H10095" s="1">
        <f>IF(SUMPRODUCT(--ISNUMBER(SEARCH({"LEGALIZE","LEGISLATION","TRIAL"},C10095)))&gt;0,1,0)</f>
        <v>0</v>
      </c>
      <c r="I10095" s="1">
        <f>IF(SUMPRODUCT(--ISNUMBER(SEARCH({"LEADER"},C10095)))&gt;0,1,0)</f>
        <v>0</v>
      </c>
      <c r="J10095" t="str">
        <f t="shared" si="628"/>
        <v>2015</v>
      </c>
      <c r="K10095" t="str">
        <f t="shared" si="629"/>
        <v>02</v>
      </c>
      <c r="L10095" t="str">
        <f t="shared" si="630"/>
        <v>25</v>
      </c>
      <c r="M10095" s="2">
        <f t="shared" si="631"/>
        <v>42060.927083333336</v>
      </c>
    </row>
    <row r="10096" spans="1:13" x14ac:dyDescent="0.35">
      <c r="A10096">
        <v>-1.05633802816901</v>
      </c>
      <c r="B10096" t="s">
        <v>4615</v>
      </c>
      <c r="C10096" t="s">
        <v>7707</v>
      </c>
      <c r="D10096">
        <v>20150819180000</v>
      </c>
      <c r="E10096" s="1">
        <f>IF(SUMPRODUCT(--ISNUMBER(SEARCH({"ECON_EARNINGSREPORT","ECON_STOCKMARKET"},C10096)))&gt;0,1,0)</f>
        <v>1</v>
      </c>
      <c r="F10096" s="1">
        <f>IF(SUMPRODUCT(--ISNUMBER(SEARCH({"ENV_"},C10096)))&gt;0,1,0)</f>
        <v>0</v>
      </c>
      <c r="G10096" s="1">
        <f>IF(SUMPRODUCT(--ISNUMBER(SEARCH({"DISCRIMINATION","HARASSMENT","HATE_SPEECH","GENDER_VIOLENCE"},C10096)))&gt;0,1,0)</f>
        <v>0</v>
      </c>
      <c r="H10096" s="1">
        <f>IF(SUMPRODUCT(--ISNUMBER(SEARCH({"LEGALIZE","LEGISLATION","TRIAL"},C10096)))&gt;0,1,0)</f>
        <v>0</v>
      </c>
      <c r="I10096" s="1">
        <f>IF(SUMPRODUCT(--ISNUMBER(SEARCH({"LEADER"},C10096)))&gt;0,1,0)</f>
        <v>1</v>
      </c>
      <c r="J10096" t="str">
        <f t="shared" si="628"/>
        <v>2015</v>
      </c>
      <c r="K10096" t="str">
        <f t="shared" si="629"/>
        <v>08</v>
      </c>
      <c r="L10096" t="str">
        <f t="shared" si="630"/>
        <v>19</v>
      </c>
      <c r="M10096" s="2">
        <f t="shared" si="631"/>
        <v>42235.75</v>
      </c>
    </row>
    <row r="10097" spans="1:13" x14ac:dyDescent="0.35">
      <c r="A10097">
        <v>1.93236714975845</v>
      </c>
      <c r="B10097" t="s">
        <v>4615</v>
      </c>
      <c r="C10097" t="s">
        <v>7708</v>
      </c>
      <c r="D10097">
        <v>20151221141500</v>
      </c>
      <c r="E10097" s="1">
        <f>IF(SUMPRODUCT(--ISNUMBER(SEARCH({"ECON_EARNINGSREPORT","ECON_STOCKMARKET"},C10097)))&gt;0,1,0)</f>
        <v>1</v>
      </c>
      <c r="F10097" s="1">
        <f>IF(SUMPRODUCT(--ISNUMBER(SEARCH({"ENV_"},C10097)))&gt;0,1,0)</f>
        <v>0</v>
      </c>
      <c r="G10097" s="1">
        <f>IF(SUMPRODUCT(--ISNUMBER(SEARCH({"DISCRIMINATION","HARASSMENT","HATE_SPEECH","GENDER_VIOLENCE"},C10097)))&gt;0,1,0)</f>
        <v>0</v>
      </c>
      <c r="H10097" s="1">
        <f>IF(SUMPRODUCT(--ISNUMBER(SEARCH({"LEGALIZE","LEGISLATION","TRIAL"},C10097)))&gt;0,1,0)</f>
        <v>0</v>
      </c>
      <c r="I10097" s="1">
        <f>IF(SUMPRODUCT(--ISNUMBER(SEARCH({"LEADER"},C10097)))&gt;0,1,0)</f>
        <v>0</v>
      </c>
      <c r="J10097" t="str">
        <f t="shared" si="628"/>
        <v>2015</v>
      </c>
      <c r="K10097" t="str">
        <f t="shared" si="629"/>
        <v>12</v>
      </c>
      <c r="L10097" t="str">
        <f t="shared" si="630"/>
        <v>21</v>
      </c>
      <c r="M10097" s="2">
        <f t="shared" si="631"/>
        <v>42359.59375</v>
      </c>
    </row>
    <row r="10098" spans="1:13" x14ac:dyDescent="0.35">
      <c r="A10098">
        <v>0.91324200913242004</v>
      </c>
      <c r="B10098" t="s">
        <v>121</v>
      </c>
      <c r="C10098" t="s">
        <v>4155</v>
      </c>
      <c r="D10098">
        <v>20150522020000</v>
      </c>
      <c r="E10098" s="1">
        <f>IF(SUMPRODUCT(--ISNUMBER(SEARCH({"ECON_EARNINGSREPORT","ECON_STOCKMARKET"},C10098)))&gt;0,1,0)</f>
        <v>1</v>
      </c>
      <c r="F10098" s="1">
        <f>IF(SUMPRODUCT(--ISNUMBER(SEARCH({"ENV_"},C10098)))&gt;0,1,0)</f>
        <v>0</v>
      </c>
      <c r="G10098" s="1">
        <f>IF(SUMPRODUCT(--ISNUMBER(SEARCH({"DISCRIMINATION","HARASSMENT","HATE_SPEECH","GENDER_VIOLENCE"},C10098)))&gt;0,1,0)</f>
        <v>0</v>
      </c>
      <c r="H10098" s="1">
        <f>IF(SUMPRODUCT(--ISNUMBER(SEARCH({"LEGALIZE","LEGISLATION","TRIAL"},C10098)))&gt;0,1,0)</f>
        <v>0</v>
      </c>
      <c r="I10098" s="1">
        <f>IF(SUMPRODUCT(--ISNUMBER(SEARCH({"LEADER"},C10098)))&gt;0,1,0)</f>
        <v>0</v>
      </c>
      <c r="J10098" t="str">
        <f t="shared" si="628"/>
        <v>2015</v>
      </c>
      <c r="K10098" t="str">
        <f t="shared" si="629"/>
        <v>05</v>
      </c>
      <c r="L10098" t="str">
        <f t="shared" si="630"/>
        <v>22</v>
      </c>
      <c r="M10098" s="2">
        <f t="shared" si="631"/>
        <v>42146.083333333336</v>
      </c>
    </row>
    <row r="10099" spans="1:13" x14ac:dyDescent="0.35">
      <c r="A10099">
        <v>-3.6697247706421998</v>
      </c>
      <c r="B10099" t="s">
        <v>699</v>
      </c>
      <c r="D10099">
        <v>20150224220000</v>
      </c>
      <c r="E10099" s="1">
        <f>IF(SUMPRODUCT(--ISNUMBER(SEARCH({"ECON_EARNINGSREPORT","ECON_STOCKMARKET"},C10099)))&gt;0,1,0)</f>
        <v>0</v>
      </c>
      <c r="F10099" s="1">
        <f>IF(SUMPRODUCT(--ISNUMBER(SEARCH({"ENV_"},C10099)))&gt;0,1,0)</f>
        <v>0</v>
      </c>
      <c r="G10099" s="1">
        <f>IF(SUMPRODUCT(--ISNUMBER(SEARCH({"DISCRIMINATION","HARASSMENT","HATE_SPEECH","GENDER_VIOLENCE"},C10099)))&gt;0,1,0)</f>
        <v>0</v>
      </c>
      <c r="H10099" s="1">
        <f>IF(SUMPRODUCT(--ISNUMBER(SEARCH({"LEGALIZE","LEGISLATION","TRIAL"},C10099)))&gt;0,1,0)</f>
        <v>0</v>
      </c>
      <c r="I10099" s="1">
        <f>IF(SUMPRODUCT(--ISNUMBER(SEARCH({"LEADER"},C10099)))&gt;0,1,0)</f>
        <v>0</v>
      </c>
      <c r="J10099" t="str">
        <f t="shared" si="628"/>
        <v>2015</v>
      </c>
      <c r="K10099" t="str">
        <f t="shared" si="629"/>
        <v>02</v>
      </c>
      <c r="L10099" t="str">
        <f t="shared" si="630"/>
        <v>24</v>
      </c>
      <c r="M10099" s="2">
        <f t="shared" si="631"/>
        <v>42059.916666666664</v>
      </c>
    </row>
    <row r="10100" spans="1:13" x14ac:dyDescent="0.35">
      <c r="A10100">
        <v>0</v>
      </c>
      <c r="B10100" t="s">
        <v>54</v>
      </c>
      <c r="C10100" t="s">
        <v>7709</v>
      </c>
      <c r="D10100">
        <v>20150820223000</v>
      </c>
      <c r="E10100" s="1">
        <f>IF(SUMPRODUCT(--ISNUMBER(SEARCH({"ECON_EARNINGSREPORT","ECON_STOCKMARKET"},C10100)))&gt;0,1,0)</f>
        <v>0</v>
      </c>
      <c r="F10100" s="1">
        <f>IF(SUMPRODUCT(--ISNUMBER(SEARCH({"ENV_"},C10100)))&gt;0,1,0)</f>
        <v>0</v>
      </c>
      <c r="G10100" s="1">
        <f>IF(SUMPRODUCT(--ISNUMBER(SEARCH({"DISCRIMINATION","HARASSMENT","HATE_SPEECH","GENDER_VIOLENCE"},C10100)))&gt;0,1,0)</f>
        <v>0</v>
      </c>
      <c r="H10100" s="1">
        <f>IF(SUMPRODUCT(--ISNUMBER(SEARCH({"LEGALIZE","LEGISLATION","TRIAL"},C10100)))&gt;0,1,0)</f>
        <v>0</v>
      </c>
      <c r="I10100" s="1">
        <f>IF(SUMPRODUCT(--ISNUMBER(SEARCH({"LEADER"},C10100)))&gt;0,1,0)</f>
        <v>0</v>
      </c>
      <c r="J10100" t="str">
        <f t="shared" si="628"/>
        <v>2015</v>
      </c>
      <c r="K10100" t="str">
        <f t="shared" si="629"/>
        <v>08</v>
      </c>
      <c r="L10100" t="str">
        <f t="shared" si="630"/>
        <v>20</v>
      </c>
      <c r="M10100" s="2">
        <f t="shared" si="631"/>
        <v>42236.9375</v>
      </c>
    </row>
    <row r="10101" spans="1:13" x14ac:dyDescent="0.35">
      <c r="A10101">
        <v>0.40431266846361202</v>
      </c>
      <c r="B10101" t="s">
        <v>7710</v>
      </c>
      <c r="C10101" t="s">
        <v>7711</v>
      </c>
      <c r="D10101">
        <v>20160222013000</v>
      </c>
      <c r="E10101" s="1">
        <f>IF(SUMPRODUCT(--ISNUMBER(SEARCH({"ECON_EARNINGSREPORT","ECON_STOCKMARKET"},C10101)))&gt;0,1,0)</f>
        <v>0</v>
      </c>
      <c r="F10101" s="1">
        <f>IF(SUMPRODUCT(--ISNUMBER(SEARCH({"ENV_"},C10101)))&gt;0,1,0)</f>
        <v>0</v>
      </c>
      <c r="G10101" s="1">
        <f>IF(SUMPRODUCT(--ISNUMBER(SEARCH({"DISCRIMINATION","HARASSMENT","HATE_SPEECH","GENDER_VIOLENCE"},C10101)))&gt;0,1,0)</f>
        <v>0</v>
      </c>
      <c r="H10101" s="1">
        <f>IF(SUMPRODUCT(--ISNUMBER(SEARCH({"LEGALIZE","LEGISLATION","TRIAL"},C10101)))&gt;0,1,0)</f>
        <v>0</v>
      </c>
      <c r="I10101" s="1">
        <f>IF(SUMPRODUCT(--ISNUMBER(SEARCH({"LEADER"},C10101)))&gt;0,1,0)</f>
        <v>1</v>
      </c>
      <c r="J10101" t="str">
        <f t="shared" si="628"/>
        <v>2016</v>
      </c>
      <c r="K10101" t="str">
        <f t="shared" si="629"/>
        <v>02</v>
      </c>
      <c r="L10101" t="str">
        <f t="shared" si="630"/>
        <v>22</v>
      </c>
      <c r="M10101" s="2">
        <f t="shared" si="631"/>
        <v>42422.0625</v>
      </c>
    </row>
    <row r="10102" spans="1:13" x14ac:dyDescent="0.35">
      <c r="A10102">
        <v>-1.0638297872340401</v>
      </c>
      <c r="B10102" t="s">
        <v>121</v>
      </c>
      <c r="C10102" t="s">
        <v>5181</v>
      </c>
      <c r="D10102">
        <v>20150422214500</v>
      </c>
      <c r="E10102" s="1">
        <f>IF(SUMPRODUCT(--ISNUMBER(SEARCH({"ECON_EARNINGSREPORT","ECON_STOCKMARKET"},C10102)))&gt;0,1,0)</f>
        <v>0</v>
      </c>
      <c r="F10102" s="1">
        <f>IF(SUMPRODUCT(--ISNUMBER(SEARCH({"ENV_"},C10102)))&gt;0,1,0)</f>
        <v>0</v>
      </c>
      <c r="G10102" s="1">
        <f>IF(SUMPRODUCT(--ISNUMBER(SEARCH({"DISCRIMINATION","HARASSMENT","HATE_SPEECH","GENDER_VIOLENCE"},C10102)))&gt;0,1,0)</f>
        <v>0</v>
      </c>
      <c r="H10102" s="1">
        <f>IF(SUMPRODUCT(--ISNUMBER(SEARCH({"LEGALIZE","LEGISLATION","TRIAL"},C10102)))&gt;0,1,0)</f>
        <v>0</v>
      </c>
      <c r="I10102" s="1">
        <f>IF(SUMPRODUCT(--ISNUMBER(SEARCH({"LEADER"},C10102)))&gt;0,1,0)</f>
        <v>0</v>
      </c>
      <c r="J10102" t="str">
        <f t="shared" si="628"/>
        <v>2015</v>
      </c>
      <c r="K10102" t="str">
        <f t="shared" si="629"/>
        <v>04</v>
      </c>
      <c r="L10102" t="str">
        <f t="shared" si="630"/>
        <v>22</v>
      </c>
      <c r="M10102" s="2">
        <f t="shared" si="631"/>
        <v>42116.90625</v>
      </c>
    </row>
    <row r="10103" spans="1:13" x14ac:dyDescent="0.35">
      <c r="A10103">
        <v>-2.3752969121140102</v>
      </c>
      <c r="B10103" t="s">
        <v>1308</v>
      </c>
      <c r="C10103" t="s">
        <v>5849</v>
      </c>
      <c r="D10103">
        <v>20150821001500</v>
      </c>
      <c r="E10103" s="1">
        <f>IF(SUMPRODUCT(--ISNUMBER(SEARCH({"ECON_EARNINGSREPORT","ECON_STOCKMARKET"},C10103)))&gt;0,1,0)</f>
        <v>1</v>
      </c>
      <c r="F10103" s="1">
        <f>IF(SUMPRODUCT(--ISNUMBER(SEARCH({"ENV_"},C10103)))&gt;0,1,0)</f>
        <v>0</v>
      </c>
      <c r="G10103" s="1">
        <f>IF(SUMPRODUCT(--ISNUMBER(SEARCH({"DISCRIMINATION","HARASSMENT","HATE_SPEECH","GENDER_VIOLENCE"},C10103)))&gt;0,1,0)</f>
        <v>0</v>
      </c>
      <c r="H10103" s="1">
        <f>IF(SUMPRODUCT(--ISNUMBER(SEARCH({"LEGALIZE","LEGISLATION","TRIAL"},C10103)))&gt;0,1,0)</f>
        <v>0</v>
      </c>
      <c r="I10103" s="1">
        <f>IF(SUMPRODUCT(--ISNUMBER(SEARCH({"LEADER"},C10103)))&gt;0,1,0)</f>
        <v>0</v>
      </c>
      <c r="J10103" t="str">
        <f t="shared" si="628"/>
        <v>2015</v>
      </c>
      <c r="K10103" t="str">
        <f t="shared" si="629"/>
        <v>08</v>
      </c>
      <c r="L10103" t="str">
        <f t="shared" si="630"/>
        <v>21</v>
      </c>
      <c r="M10103" s="2">
        <f t="shared" si="631"/>
        <v>42237.010416666664</v>
      </c>
    </row>
    <row r="10104" spans="1:13" x14ac:dyDescent="0.35">
      <c r="A10104">
        <v>2.20994475138122</v>
      </c>
      <c r="B10104" t="s">
        <v>451</v>
      </c>
      <c r="C10104" t="s">
        <v>7712</v>
      </c>
      <c r="D10104">
        <v>20160603013000</v>
      </c>
      <c r="E10104" s="1">
        <f>IF(SUMPRODUCT(--ISNUMBER(SEARCH({"ECON_EARNINGSREPORT","ECON_STOCKMARKET"},C10104)))&gt;0,1,0)</f>
        <v>0</v>
      </c>
      <c r="F10104" s="1">
        <f>IF(SUMPRODUCT(--ISNUMBER(SEARCH({"ENV_"},C10104)))&gt;0,1,0)</f>
        <v>0</v>
      </c>
      <c r="G10104" s="1">
        <f>IF(SUMPRODUCT(--ISNUMBER(SEARCH({"DISCRIMINATION","HARASSMENT","HATE_SPEECH","GENDER_VIOLENCE"},C10104)))&gt;0,1,0)</f>
        <v>0</v>
      </c>
      <c r="H10104" s="1">
        <f>IF(SUMPRODUCT(--ISNUMBER(SEARCH({"LEGALIZE","LEGISLATION","TRIAL"},C10104)))&gt;0,1,0)</f>
        <v>0</v>
      </c>
      <c r="I10104" s="1">
        <f>IF(SUMPRODUCT(--ISNUMBER(SEARCH({"LEADER"},C10104)))&gt;0,1,0)</f>
        <v>0</v>
      </c>
      <c r="J10104" t="str">
        <f t="shared" si="628"/>
        <v>2016</v>
      </c>
      <c r="K10104" t="str">
        <f t="shared" si="629"/>
        <v>06</v>
      </c>
      <c r="L10104" t="str">
        <f t="shared" si="630"/>
        <v>03</v>
      </c>
      <c r="M10104" s="2">
        <f t="shared" si="631"/>
        <v>42524.0625</v>
      </c>
    </row>
    <row r="10105" spans="1:13" x14ac:dyDescent="0.35">
      <c r="A10105">
        <v>-6.1452513966480504</v>
      </c>
      <c r="B10105" t="s">
        <v>7713</v>
      </c>
      <c r="C10105" t="s">
        <v>4006</v>
      </c>
      <c r="D10105">
        <v>20150609193000</v>
      </c>
      <c r="E10105" s="1">
        <f>IF(SUMPRODUCT(--ISNUMBER(SEARCH({"ECON_EARNINGSREPORT","ECON_STOCKMARKET"},C10105)))&gt;0,1,0)</f>
        <v>1</v>
      </c>
      <c r="F10105" s="1">
        <f>IF(SUMPRODUCT(--ISNUMBER(SEARCH({"ENV_"},C10105)))&gt;0,1,0)</f>
        <v>0</v>
      </c>
      <c r="G10105" s="1">
        <f>IF(SUMPRODUCT(--ISNUMBER(SEARCH({"DISCRIMINATION","HARASSMENT","HATE_SPEECH","GENDER_VIOLENCE"},C10105)))&gt;0,1,0)</f>
        <v>0</v>
      </c>
      <c r="H10105" s="1">
        <f>IF(SUMPRODUCT(--ISNUMBER(SEARCH({"LEGALIZE","LEGISLATION","TRIAL"},C10105)))&gt;0,1,0)</f>
        <v>1</v>
      </c>
      <c r="I10105" s="1">
        <f>IF(SUMPRODUCT(--ISNUMBER(SEARCH({"LEADER"},C10105)))&gt;0,1,0)</f>
        <v>0</v>
      </c>
      <c r="J10105" t="str">
        <f t="shared" si="628"/>
        <v>2015</v>
      </c>
      <c r="K10105" t="str">
        <f t="shared" si="629"/>
        <v>06</v>
      </c>
      <c r="L10105" t="str">
        <f t="shared" si="630"/>
        <v>09</v>
      </c>
      <c r="M10105" s="2">
        <f t="shared" si="631"/>
        <v>42164.8125</v>
      </c>
    </row>
    <row r="10106" spans="1:13" x14ac:dyDescent="0.35">
      <c r="A10106">
        <v>0</v>
      </c>
      <c r="B10106" t="s">
        <v>1589</v>
      </c>
      <c r="C10106" t="s">
        <v>7714</v>
      </c>
      <c r="D10106">
        <v>20150303164500</v>
      </c>
      <c r="E10106" s="1">
        <f>IF(SUMPRODUCT(--ISNUMBER(SEARCH({"ECON_EARNINGSREPORT","ECON_STOCKMARKET"},C10106)))&gt;0,1,0)</f>
        <v>0</v>
      </c>
      <c r="F10106" s="1">
        <f>IF(SUMPRODUCT(--ISNUMBER(SEARCH({"ENV_"},C10106)))&gt;0,1,0)</f>
        <v>0</v>
      </c>
      <c r="G10106" s="1">
        <f>IF(SUMPRODUCT(--ISNUMBER(SEARCH({"DISCRIMINATION","HARASSMENT","HATE_SPEECH","GENDER_VIOLENCE"},C10106)))&gt;0,1,0)</f>
        <v>0</v>
      </c>
      <c r="H10106" s="1">
        <f>IF(SUMPRODUCT(--ISNUMBER(SEARCH({"LEGALIZE","LEGISLATION","TRIAL"},C10106)))&gt;0,1,0)</f>
        <v>0</v>
      </c>
      <c r="I10106" s="1">
        <f>IF(SUMPRODUCT(--ISNUMBER(SEARCH({"LEADER"},C10106)))&gt;0,1,0)</f>
        <v>0</v>
      </c>
      <c r="J10106" t="str">
        <f t="shared" si="628"/>
        <v>2015</v>
      </c>
      <c r="K10106" t="str">
        <f t="shared" si="629"/>
        <v>03</v>
      </c>
      <c r="L10106" t="str">
        <f t="shared" si="630"/>
        <v>03</v>
      </c>
      <c r="M10106" s="2">
        <f t="shared" si="631"/>
        <v>42066.697916666664</v>
      </c>
    </row>
    <row r="10107" spans="1:13" x14ac:dyDescent="0.35">
      <c r="A10107">
        <v>-1.87265917602996</v>
      </c>
      <c r="B10107" t="s">
        <v>121</v>
      </c>
      <c r="C10107" t="s">
        <v>7715</v>
      </c>
      <c r="D10107">
        <v>20151001134500</v>
      </c>
      <c r="E10107" s="1">
        <f>IF(SUMPRODUCT(--ISNUMBER(SEARCH({"ECON_EARNINGSREPORT","ECON_STOCKMARKET"},C10107)))&gt;0,1,0)</f>
        <v>1</v>
      </c>
      <c r="F10107" s="1">
        <f>IF(SUMPRODUCT(--ISNUMBER(SEARCH({"ENV_"},C10107)))&gt;0,1,0)</f>
        <v>0</v>
      </c>
      <c r="G10107" s="1">
        <f>IF(SUMPRODUCT(--ISNUMBER(SEARCH({"DISCRIMINATION","HARASSMENT","HATE_SPEECH","GENDER_VIOLENCE"},C10107)))&gt;0,1,0)</f>
        <v>0</v>
      </c>
      <c r="H10107" s="1">
        <f>IF(SUMPRODUCT(--ISNUMBER(SEARCH({"LEGALIZE","LEGISLATION","TRIAL"},C10107)))&gt;0,1,0)</f>
        <v>0</v>
      </c>
      <c r="I10107" s="1">
        <f>IF(SUMPRODUCT(--ISNUMBER(SEARCH({"LEADER"},C10107)))&gt;0,1,0)</f>
        <v>0</v>
      </c>
      <c r="J10107" t="str">
        <f t="shared" si="628"/>
        <v>2015</v>
      </c>
      <c r="K10107" t="str">
        <f t="shared" si="629"/>
        <v>10</v>
      </c>
      <c r="L10107" t="str">
        <f t="shared" si="630"/>
        <v>01</v>
      </c>
      <c r="M10107" s="2">
        <f t="shared" si="631"/>
        <v>42278.572916666664</v>
      </c>
    </row>
    <row r="10108" spans="1:13" x14ac:dyDescent="0.35">
      <c r="A10108">
        <v>1.80360721442886</v>
      </c>
      <c r="B10108" t="s">
        <v>26</v>
      </c>
      <c r="C10108" t="s">
        <v>7716</v>
      </c>
      <c r="D10108">
        <v>20150817174500</v>
      </c>
      <c r="E10108" s="1">
        <f>IF(SUMPRODUCT(--ISNUMBER(SEARCH({"ECON_EARNINGSREPORT","ECON_STOCKMARKET"},C10108)))&gt;0,1,0)</f>
        <v>1</v>
      </c>
      <c r="F10108" s="1">
        <f>IF(SUMPRODUCT(--ISNUMBER(SEARCH({"ENV_"},C10108)))&gt;0,1,0)</f>
        <v>0</v>
      </c>
      <c r="G10108" s="1">
        <f>IF(SUMPRODUCT(--ISNUMBER(SEARCH({"DISCRIMINATION","HARASSMENT","HATE_SPEECH","GENDER_VIOLENCE"},C10108)))&gt;0,1,0)</f>
        <v>0</v>
      </c>
      <c r="H10108" s="1">
        <f>IF(SUMPRODUCT(--ISNUMBER(SEARCH({"LEGALIZE","LEGISLATION","TRIAL"},C10108)))&gt;0,1,0)</f>
        <v>0</v>
      </c>
      <c r="I10108" s="1">
        <f>IF(SUMPRODUCT(--ISNUMBER(SEARCH({"LEADER"},C10108)))&gt;0,1,0)</f>
        <v>0</v>
      </c>
      <c r="J10108" t="str">
        <f t="shared" si="628"/>
        <v>2015</v>
      </c>
      <c r="K10108" t="str">
        <f t="shared" si="629"/>
        <v>08</v>
      </c>
      <c r="L10108" t="str">
        <f t="shared" si="630"/>
        <v>17</v>
      </c>
      <c r="M10108" s="2">
        <f t="shared" si="631"/>
        <v>42233.739583333336</v>
      </c>
    </row>
    <row r="10109" spans="1:13" x14ac:dyDescent="0.35">
      <c r="A10109">
        <v>1.66270783847981</v>
      </c>
      <c r="B10109" t="s">
        <v>1402</v>
      </c>
      <c r="C10109" t="s">
        <v>4457</v>
      </c>
      <c r="D10109">
        <v>20150301124500</v>
      </c>
      <c r="E10109" s="1">
        <f>IF(SUMPRODUCT(--ISNUMBER(SEARCH({"ECON_EARNINGSREPORT","ECON_STOCKMARKET"},C10109)))&gt;0,1,0)</f>
        <v>0</v>
      </c>
      <c r="F10109" s="1">
        <f>IF(SUMPRODUCT(--ISNUMBER(SEARCH({"ENV_"},C10109)))&gt;0,1,0)</f>
        <v>1</v>
      </c>
      <c r="G10109" s="1">
        <f>IF(SUMPRODUCT(--ISNUMBER(SEARCH({"DISCRIMINATION","HARASSMENT","HATE_SPEECH","GENDER_VIOLENCE"},C10109)))&gt;0,1,0)</f>
        <v>0</v>
      </c>
      <c r="H10109" s="1">
        <f>IF(SUMPRODUCT(--ISNUMBER(SEARCH({"LEGALIZE","LEGISLATION","TRIAL"},C10109)))&gt;0,1,0)</f>
        <v>0</v>
      </c>
      <c r="I10109" s="1">
        <f>IF(SUMPRODUCT(--ISNUMBER(SEARCH({"LEADER"},C10109)))&gt;0,1,0)</f>
        <v>1</v>
      </c>
      <c r="J10109" t="str">
        <f t="shared" si="628"/>
        <v>2015</v>
      </c>
      <c r="K10109" t="str">
        <f t="shared" si="629"/>
        <v>03</v>
      </c>
      <c r="L10109" t="str">
        <f t="shared" si="630"/>
        <v>01</v>
      </c>
      <c r="M10109" s="2">
        <f t="shared" si="631"/>
        <v>42064.53125</v>
      </c>
    </row>
    <row r="10110" spans="1:13" x14ac:dyDescent="0.35">
      <c r="A10110">
        <v>-2.0793950850661602</v>
      </c>
      <c r="B10110" t="s">
        <v>376</v>
      </c>
      <c r="C10110" t="s">
        <v>7717</v>
      </c>
      <c r="D10110">
        <v>20151001151500</v>
      </c>
      <c r="E10110" s="1">
        <f>IF(SUMPRODUCT(--ISNUMBER(SEARCH({"ECON_EARNINGSREPORT","ECON_STOCKMARKET"},C10110)))&gt;0,1,0)</f>
        <v>1</v>
      </c>
      <c r="F10110" s="1">
        <f>IF(SUMPRODUCT(--ISNUMBER(SEARCH({"ENV_"},C10110)))&gt;0,1,0)</f>
        <v>0</v>
      </c>
      <c r="G10110" s="1">
        <f>IF(SUMPRODUCT(--ISNUMBER(SEARCH({"DISCRIMINATION","HARASSMENT","HATE_SPEECH","GENDER_VIOLENCE"},C10110)))&gt;0,1,0)</f>
        <v>1</v>
      </c>
      <c r="H10110" s="1">
        <f>IF(SUMPRODUCT(--ISNUMBER(SEARCH({"LEGALIZE","LEGISLATION","TRIAL"},C10110)))&gt;0,1,0)</f>
        <v>1</v>
      </c>
      <c r="I10110" s="1">
        <f>IF(SUMPRODUCT(--ISNUMBER(SEARCH({"LEADER"},C10110)))&gt;0,1,0)</f>
        <v>1</v>
      </c>
      <c r="J10110" t="str">
        <f t="shared" si="628"/>
        <v>2015</v>
      </c>
      <c r="K10110" t="str">
        <f t="shared" si="629"/>
        <v>10</v>
      </c>
      <c r="L10110" t="str">
        <f t="shared" si="630"/>
        <v>01</v>
      </c>
      <c r="M10110" s="2">
        <f t="shared" si="631"/>
        <v>42278.635416666664</v>
      </c>
    </row>
    <row r="10111" spans="1:13" x14ac:dyDescent="0.35">
      <c r="A10111">
        <v>-0.89285714285714302</v>
      </c>
      <c r="B10111" t="s">
        <v>512</v>
      </c>
      <c r="C10111" t="s">
        <v>7718</v>
      </c>
      <c r="D10111">
        <v>20160505224500</v>
      </c>
      <c r="E10111" s="1">
        <f>IF(SUMPRODUCT(--ISNUMBER(SEARCH({"ECON_EARNINGSREPORT","ECON_STOCKMARKET"},C10111)))&gt;0,1,0)</f>
        <v>0</v>
      </c>
      <c r="F10111" s="1">
        <f>IF(SUMPRODUCT(--ISNUMBER(SEARCH({"ENV_"},C10111)))&gt;0,1,0)</f>
        <v>0</v>
      </c>
      <c r="G10111" s="1">
        <f>IF(SUMPRODUCT(--ISNUMBER(SEARCH({"DISCRIMINATION","HARASSMENT","HATE_SPEECH","GENDER_VIOLENCE"},C10111)))&gt;0,1,0)</f>
        <v>0</v>
      </c>
      <c r="H10111" s="1">
        <f>IF(SUMPRODUCT(--ISNUMBER(SEARCH({"LEGALIZE","LEGISLATION","TRIAL"},C10111)))&gt;0,1,0)</f>
        <v>0</v>
      </c>
      <c r="I10111" s="1">
        <f>IF(SUMPRODUCT(--ISNUMBER(SEARCH({"LEADER"},C10111)))&gt;0,1,0)</f>
        <v>0</v>
      </c>
      <c r="J10111" t="str">
        <f t="shared" si="628"/>
        <v>2016</v>
      </c>
      <c r="K10111" t="str">
        <f t="shared" si="629"/>
        <v>05</v>
      </c>
      <c r="L10111" t="str">
        <f t="shared" si="630"/>
        <v>05</v>
      </c>
      <c r="M10111" s="2">
        <f t="shared" si="631"/>
        <v>42495.947916666664</v>
      </c>
    </row>
    <row r="10112" spans="1:13" x14ac:dyDescent="0.35">
      <c r="A10112">
        <v>1.7218543046357599</v>
      </c>
      <c r="B10112" t="s">
        <v>4577</v>
      </c>
      <c r="C10112" t="s">
        <v>7719</v>
      </c>
      <c r="D10112">
        <v>20150526134500</v>
      </c>
      <c r="E10112" s="1">
        <f>IF(SUMPRODUCT(--ISNUMBER(SEARCH({"ECON_EARNINGSREPORT","ECON_STOCKMARKET"},C10112)))&gt;0,1,0)</f>
        <v>1</v>
      </c>
      <c r="F10112" s="1">
        <f>IF(SUMPRODUCT(--ISNUMBER(SEARCH({"ENV_"},C10112)))&gt;0,1,0)</f>
        <v>0</v>
      </c>
      <c r="G10112" s="1">
        <f>IF(SUMPRODUCT(--ISNUMBER(SEARCH({"DISCRIMINATION","HARASSMENT","HATE_SPEECH","GENDER_VIOLENCE"},C10112)))&gt;0,1,0)</f>
        <v>0</v>
      </c>
      <c r="H10112" s="1">
        <f>IF(SUMPRODUCT(--ISNUMBER(SEARCH({"LEGALIZE","LEGISLATION","TRIAL"},C10112)))&gt;0,1,0)</f>
        <v>0</v>
      </c>
      <c r="I10112" s="1">
        <f>IF(SUMPRODUCT(--ISNUMBER(SEARCH({"LEADER"},C10112)))&gt;0,1,0)</f>
        <v>0</v>
      </c>
      <c r="J10112" t="str">
        <f t="shared" si="628"/>
        <v>2015</v>
      </c>
      <c r="K10112" t="str">
        <f t="shared" si="629"/>
        <v>05</v>
      </c>
      <c r="L10112" t="str">
        <f t="shared" si="630"/>
        <v>26</v>
      </c>
      <c r="M10112" s="2">
        <f t="shared" si="631"/>
        <v>42150.572916666664</v>
      </c>
    </row>
    <row r="10113" spans="1:13" x14ac:dyDescent="0.35">
      <c r="A10113">
        <v>0.25510204081632598</v>
      </c>
      <c r="B10113" t="s">
        <v>7720</v>
      </c>
      <c r="C10113" t="s">
        <v>7721</v>
      </c>
      <c r="D10113">
        <v>20151013004500</v>
      </c>
      <c r="E10113" s="1">
        <f>IF(SUMPRODUCT(--ISNUMBER(SEARCH({"ECON_EARNINGSREPORT","ECON_STOCKMARKET"},C10113)))&gt;0,1,0)</f>
        <v>1</v>
      </c>
      <c r="F10113" s="1">
        <f>IF(SUMPRODUCT(--ISNUMBER(SEARCH({"ENV_"},C10113)))&gt;0,1,0)</f>
        <v>0</v>
      </c>
      <c r="G10113" s="1">
        <f>IF(SUMPRODUCT(--ISNUMBER(SEARCH({"DISCRIMINATION","HARASSMENT","HATE_SPEECH","GENDER_VIOLENCE"},C10113)))&gt;0,1,0)</f>
        <v>0</v>
      </c>
      <c r="H10113" s="1">
        <f>IF(SUMPRODUCT(--ISNUMBER(SEARCH({"LEGALIZE","LEGISLATION","TRIAL"},C10113)))&gt;0,1,0)</f>
        <v>0</v>
      </c>
      <c r="I10113" s="1">
        <f>IF(SUMPRODUCT(--ISNUMBER(SEARCH({"LEADER"},C10113)))&gt;0,1,0)</f>
        <v>0</v>
      </c>
      <c r="J10113" t="str">
        <f t="shared" si="628"/>
        <v>2015</v>
      </c>
      <c r="K10113" t="str">
        <f t="shared" si="629"/>
        <v>10</v>
      </c>
      <c r="L10113" t="str">
        <f t="shared" si="630"/>
        <v>13</v>
      </c>
      <c r="M10113" s="2">
        <f t="shared" si="631"/>
        <v>42290.03125</v>
      </c>
    </row>
    <row r="10114" spans="1:13" x14ac:dyDescent="0.35">
      <c r="A10114">
        <v>-0.56022408963585402</v>
      </c>
      <c r="B10114" t="s">
        <v>7722</v>
      </c>
      <c r="C10114" t="s">
        <v>5867</v>
      </c>
      <c r="D10114">
        <v>20160229100000</v>
      </c>
      <c r="E10114" s="1">
        <f>IF(SUMPRODUCT(--ISNUMBER(SEARCH({"ECON_EARNINGSREPORT","ECON_STOCKMARKET"},C10114)))&gt;0,1,0)</f>
        <v>0</v>
      </c>
      <c r="F10114" s="1">
        <f>IF(SUMPRODUCT(--ISNUMBER(SEARCH({"ENV_"},C10114)))&gt;0,1,0)</f>
        <v>0</v>
      </c>
      <c r="G10114" s="1">
        <f>IF(SUMPRODUCT(--ISNUMBER(SEARCH({"DISCRIMINATION","HARASSMENT","HATE_SPEECH","GENDER_VIOLENCE"},C10114)))&gt;0,1,0)</f>
        <v>0</v>
      </c>
      <c r="H10114" s="1">
        <f>IF(SUMPRODUCT(--ISNUMBER(SEARCH({"LEGALIZE","LEGISLATION","TRIAL"},C10114)))&gt;0,1,0)</f>
        <v>0</v>
      </c>
      <c r="I10114" s="1">
        <f>IF(SUMPRODUCT(--ISNUMBER(SEARCH({"LEADER"},C10114)))&gt;0,1,0)</f>
        <v>1</v>
      </c>
      <c r="J10114" t="str">
        <f t="shared" si="628"/>
        <v>2016</v>
      </c>
      <c r="K10114" t="str">
        <f t="shared" si="629"/>
        <v>02</v>
      </c>
      <c r="L10114" t="str">
        <f t="shared" si="630"/>
        <v>29</v>
      </c>
      <c r="M10114" s="2">
        <f t="shared" si="631"/>
        <v>42429.416666666664</v>
      </c>
    </row>
    <row r="10115" spans="1:13" x14ac:dyDescent="0.35">
      <c r="A10115">
        <v>-1.4893617021276599</v>
      </c>
      <c r="B10115" t="s">
        <v>123</v>
      </c>
      <c r="C10115" t="s">
        <v>4960</v>
      </c>
      <c r="D10115">
        <v>20150822090000</v>
      </c>
      <c r="E10115" s="1">
        <f>IF(SUMPRODUCT(--ISNUMBER(SEARCH({"ECON_EARNINGSREPORT","ECON_STOCKMARKET"},C10115)))&gt;0,1,0)</f>
        <v>0</v>
      </c>
      <c r="F10115" s="1">
        <f>IF(SUMPRODUCT(--ISNUMBER(SEARCH({"ENV_"},C10115)))&gt;0,1,0)</f>
        <v>0</v>
      </c>
      <c r="G10115" s="1">
        <f>IF(SUMPRODUCT(--ISNUMBER(SEARCH({"DISCRIMINATION","HARASSMENT","HATE_SPEECH","GENDER_VIOLENCE"},C10115)))&gt;0,1,0)</f>
        <v>0</v>
      </c>
      <c r="H10115" s="1">
        <f>IF(SUMPRODUCT(--ISNUMBER(SEARCH({"LEGALIZE","LEGISLATION","TRIAL"},C10115)))&gt;0,1,0)</f>
        <v>0</v>
      </c>
      <c r="I10115" s="1">
        <f>IF(SUMPRODUCT(--ISNUMBER(SEARCH({"LEADER"},C10115)))&gt;0,1,0)</f>
        <v>0</v>
      </c>
      <c r="J10115" t="str">
        <f t="shared" ref="J10115:J10178" si="632">LEFT(D10115,4)</f>
        <v>2015</v>
      </c>
      <c r="K10115" t="str">
        <f t="shared" ref="K10115:K10178" si="633">MID(D10115,5,2)</f>
        <v>08</v>
      </c>
      <c r="L10115" t="str">
        <f t="shared" ref="L10115:L10178" si="634">MID(D10115,7,2)</f>
        <v>22</v>
      </c>
      <c r="M10115" s="2">
        <f t="shared" ref="M10115:M10178" si="635">DATE(LEFT(D10115,4),MID(D10115,5,2),MID(D10115,7,2))+TIME(MID(D10115,9,2),MID(D10115,11,2),RIGHT(D10115,2))</f>
        <v>42238.375</v>
      </c>
    </row>
    <row r="10116" spans="1:13" x14ac:dyDescent="0.35">
      <c r="A10116">
        <v>-1.0221465076661</v>
      </c>
      <c r="B10116" t="s">
        <v>717</v>
      </c>
      <c r="C10116" t="s">
        <v>7723</v>
      </c>
      <c r="D10116">
        <v>20151001173000</v>
      </c>
      <c r="E10116" s="1">
        <f>IF(SUMPRODUCT(--ISNUMBER(SEARCH({"ECON_EARNINGSREPORT","ECON_STOCKMARKET"},C10116)))&gt;0,1,0)</f>
        <v>1</v>
      </c>
      <c r="F10116" s="1">
        <f>IF(SUMPRODUCT(--ISNUMBER(SEARCH({"ENV_"},C10116)))&gt;0,1,0)</f>
        <v>0</v>
      </c>
      <c r="G10116" s="1">
        <f>IF(SUMPRODUCT(--ISNUMBER(SEARCH({"DISCRIMINATION","HARASSMENT","HATE_SPEECH","GENDER_VIOLENCE"},C10116)))&gt;0,1,0)</f>
        <v>0</v>
      </c>
      <c r="H10116" s="1">
        <f>IF(SUMPRODUCT(--ISNUMBER(SEARCH({"LEGALIZE","LEGISLATION","TRIAL"},C10116)))&gt;0,1,0)</f>
        <v>1</v>
      </c>
      <c r="I10116" s="1">
        <f>IF(SUMPRODUCT(--ISNUMBER(SEARCH({"LEADER"},C10116)))&gt;0,1,0)</f>
        <v>1</v>
      </c>
      <c r="J10116" t="str">
        <f t="shared" si="632"/>
        <v>2015</v>
      </c>
      <c r="K10116" t="str">
        <f t="shared" si="633"/>
        <v>10</v>
      </c>
      <c r="L10116" t="str">
        <f t="shared" si="634"/>
        <v>01</v>
      </c>
      <c r="M10116" s="2">
        <f t="shared" si="635"/>
        <v>42278.729166666664</v>
      </c>
    </row>
    <row r="10117" spans="1:13" x14ac:dyDescent="0.35">
      <c r="A10117">
        <v>-1.9607843137254899</v>
      </c>
      <c r="B10117" t="s">
        <v>137</v>
      </c>
      <c r="C10117" t="s">
        <v>5323</v>
      </c>
      <c r="D10117">
        <v>20150422034500</v>
      </c>
      <c r="E10117" s="1">
        <f>IF(SUMPRODUCT(--ISNUMBER(SEARCH({"ECON_EARNINGSREPORT","ECON_STOCKMARKET"},C10117)))&gt;0,1,0)</f>
        <v>0</v>
      </c>
      <c r="F10117" s="1">
        <f>IF(SUMPRODUCT(--ISNUMBER(SEARCH({"ENV_"},C10117)))&gt;0,1,0)</f>
        <v>0</v>
      </c>
      <c r="G10117" s="1">
        <f>IF(SUMPRODUCT(--ISNUMBER(SEARCH({"DISCRIMINATION","HARASSMENT","HATE_SPEECH","GENDER_VIOLENCE"},C10117)))&gt;0,1,0)</f>
        <v>0</v>
      </c>
      <c r="H10117" s="1">
        <f>IF(SUMPRODUCT(--ISNUMBER(SEARCH({"LEGALIZE","LEGISLATION","TRIAL"},C10117)))&gt;0,1,0)</f>
        <v>0</v>
      </c>
      <c r="I10117" s="1">
        <f>IF(SUMPRODUCT(--ISNUMBER(SEARCH({"LEADER"},C10117)))&gt;0,1,0)</f>
        <v>0</v>
      </c>
      <c r="J10117" t="str">
        <f t="shared" si="632"/>
        <v>2015</v>
      </c>
      <c r="K10117" t="str">
        <f t="shared" si="633"/>
        <v>04</v>
      </c>
      <c r="L10117" t="str">
        <f t="shared" si="634"/>
        <v>22</v>
      </c>
      <c r="M10117" s="2">
        <f t="shared" si="635"/>
        <v>42116.15625</v>
      </c>
    </row>
    <row r="10118" spans="1:13" x14ac:dyDescent="0.35">
      <c r="A10118">
        <v>0</v>
      </c>
      <c r="B10118" t="s">
        <v>4090</v>
      </c>
      <c r="C10118" t="s">
        <v>6507</v>
      </c>
      <c r="D10118">
        <v>20151102140000</v>
      </c>
      <c r="E10118" s="1">
        <f>IF(SUMPRODUCT(--ISNUMBER(SEARCH({"ECON_EARNINGSREPORT","ECON_STOCKMARKET"},C10118)))&gt;0,1,0)</f>
        <v>1</v>
      </c>
      <c r="F10118" s="1">
        <f>IF(SUMPRODUCT(--ISNUMBER(SEARCH({"ENV_"},C10118)))&gt;0,1,0)</f>
        <v>0</v>
      </c>
      <c r="G10118" s="1">
        <f>IF(SUMPRODUCT(--ISNUMBER(SEARCH({"DISCRIMINATION","HARASSMENT","HATE_SPEECH","GENDER_VIOLENCE"},C10118)))&gt;0,1,0)</f>
        <v>0</v>
      </c>
      <c r="H10118" s="1">
        <f>IF(SUMPRODUCT(--ISNUMBER(SEARCH({"LEGALIZE","LEGISLATION","TRIAL"},C10118)))&gt;0,1,0)</f>
        <v>0</v>
      </c>
      <c r="I10118" s="1">
        <f>IF(SUMPRODUCT(--ISNUMBER(SEARCH({"LEADER"},C10118)))&gt;0,1,0)</f>
        <v>0</v>
      </c>
      <c r="J10118" t="str">
        <f t="shared" si="632"/>
        <v>2015</v>
      </c>
      <c r="K10118" t="str">
        <f t="shared" si="633"/>
        <v>11</v>
      </c>
      <c r="L10118" t="str">
        <f t="shared" si="634"/>
        <v>02</v>
      </c>
      <c r="M10118" s="2">
        <f t="shared" si="635"/>
        <v>42310.583333333336</v>
      </c>
    </row>
    <row r="10119" spans="1:13" x14ac:dyDescent="0.35">
      <c r="A10119">
        <v>-0.93167701863354102</v>
      </c>
      <c r="B10119" t="s">
        <v>501</v>
      </c>
      <c r="C10119" t="s">
        <v>3901</v>
      </c>
      <c r="D10119">
        <v>20150903060000</v>
      </c>
      <c r="E10119" s="1">
        <f>IF(SUMPRODUCT(--ISNUMBER(SEARCH({"ECON_EARNINGSREPORT","ECON_STOCKMARKET"},C10119)))&gt;0,1,0)</f>
        <v>0</v>
      </c>
      <c r="F10119" s="1">
        <f>IF(SUMPRODUCT(--ISNUMBER(SEARCH({"ENV_"},C10119)))&gt;0,1,0)</f>
        <v>0</v>
      </c>
      <c r="G10119" s="1">
        <f>IF(SUMPRODUCT(--ISNUMBER(SEARCH({"DISCRIMINATION","HARASSMENT","HATE_SPEECH","GENDER_VIOLENCE"},C10119)))&gt;0,1,0)</f>
        <v>0</v>
      </c>
      <c r="H10119" s="1">
        <f>IF(SUMPRODUCT(--ISNUMBER(SEARCH({"LEGALIZE","LEGISLATION","TRIAL"},C10119)))&gt;0,1,0)</f>
        <v>0</v>
      </c>
      <c r="I10119" s="1">
        <f>IF(SUMPRODUCT(--ISNUMBER(SEARCH({"LEADER"},C10119)))&gt;0,1,0)</f>
        <v>0</v>
      </c>
      <c r="J10119" t="str">
        <f t="shared" si="632"/>
        <v>2015</v>
      </c>
      <c r="K10119" t="str">
        <f t="shared" si="633"/>
        <v>09</v>
      </c>
      <c r="L10119" t="str">
        <f t="shared" si="634"/>
        <v>03</v>
      </c>
      <c r="M10119" s="2">
        <f t="shared" si="635"/>
        <v>42250.25</v>
      </c>
    </row>
    <row r="10120" spans="1:13" x14ac:dyDescent="0.35">
      <c r="A10120">
        <v>1.41643059490085</v>
      </c>
      <c r="B10120" t="s">
        <v>173</v>
      </c>
      <c r="C10120" t="s">
        <v>7724</v>
      </c>
      <c r="D10120">
        <v>20150522100000</v>
      </c>
      <c r="E10120" s="1">
        <f>IF(SUMPRODUCT(--ISNUMBER(SEARCH({"ECON_EARNINGSREPORT","ECON_STOCKMARKET"},C10120)))&gt;0,1,0)</f>
        <v>0</v>
      </c>
      <c r="F10120" s="1">
        <f>IF(SUMPRODUCT(--ISNUMBER(SEARCH({"ENV_"},C10120)))&gt;0,1,0)</f>
        <v>0</v>
      </c>
      <c r="G10120" s="1">
        <f>IF(SUMPRODUCT(--ISNUMBER(SEARCH({"DISCRIMINATION","HARASSMENT","HATE_SPEECH","GENDER_VIOLENCE"},C10120)))&gt;0,1,0)</f>
        <v>0</v>
      </c>
      <c r="H10120" s="1">
        <f>IF(SUMPRODUCT(--ISNUMBER(SEARCH({"LEGALIZE","LEGISLATION","TRIAL"},C10120)))&gt;0,1,0)</f>
        <v>0</v>
      </c>
      <c r="I10120" s="1">
        <f>IF(SUMPRODUCT(--ISNUMBER(SEARCH({"LEADER"},C10120)))&gt;0,1,0)</f>
        <v>0</v>
      </c>
      <c r="J10120" t="str">
        <f t="shared" si="632"/>
        <v>2015</v>
      </c>
      <c r="K10120" t="str">
        <f t="shared" si="633"/>
        <v>05</v>
      </c>
      <c r="L10120" t="str">
        <f t="shared" si="634"/>
        <v>22</v>
      </c>
      <c r="M10120" s="2">
        <f t="shared" si="635"/>
        <v>42146.416666666664</v>
      </c>
    </row>
    <row r="10121" spans="1:13" x14ac:dyDescent="0.35">
      <c r="A10121">
        <v>6.0171919770773599</v>
      </c>
      <c r="B10121" t="s">
        <v>290</v>
      </c>
      <c r="C10121" t="s">
        <v>4565</v>
      </c>
      <c r="D10121">
        <v>20160505193000</v>
      </c>
      <c r="E10121" s="1">
        <f>IF(SUMPRODUCT(--ISNUMBER(SEARCH({"ECON_EARNINGSREPORT","ECON_STOCKMARKET"},C10121)))&gt;0,1,0)</f>
        <v>0</v>
      </c>
      <c r="F10121" s="1">
        <f>IF(SUMPRODUCT(--ISNUMBER(SEARCH({"ENV_"},C10121)))&gt;0,1,0)</f>
        <v>0</v>
      </c>
      <c r="G10121" s="1">
        <f>IF(SUMPRODUCT(--ISNUMBER(SEARCH({"DISCRIMINATION","HARASSMENT","HATE_SPEECH","GENDER_VIOLENCE"},C10121)))&gt;0,1,0)</f>
        <v>0</v>
      </c>
      <c r="H10121" s="1">
        <f>IF(SUMPRODUCT(--ISNUMBER(SEARCH({"LEGALIZE","LEGISLATION","TRIAL"},C10121)))&gt;0,1,0)</f>
        <v>0</v>
      </c>
      <c r="I10121" s="1">
        <f>IF(SUMPRODUCT(--ISNUMBER(SEARCH({"LEADER"},C10121)))&gt;0,1,0)</f>
        <v>1</v>
      </c>
      <c r="J10121" t="str">
        <f t="shared" si="632"/>
        <v>2016</v>
      </c>
      <c r="K10121" t="str">
        <f t="shared" si="633"/>
        <v>05</v>
      </c>
      <c r="L10121" t="str">
        <f t="shared" si="634"/>
        <v>05</v>
      </c>
      <c r="M10121" s="2">
        <f t="shared" si="635"/>
        <v>42495.8125</v>
      </c>
    </row>
    <row r="10122" spans="1:13" x14ac:dyDescent="0.35">
      <c r="A10122">
        <v>1.7274472168905901</v>
      </c>
      <c r="B10122" t="s">
        <v>82</v>
      </c>
      <c r="C10122" t="s">
        <v>7725</v>
      </c>
      <c r="D10122">
        <v>20160517180000</v>
      </c>
      <c r="E10122" s="1">
        <f>IF(SUMPRODUCT(--ISNUMBER(SEARCH({"ECON_EARNINGSREPORT","ECON_STOCKMARKET"},C10122)))&gt;0,1,0)</f>
        <v>0</v>
      </c>
      <c r="F10122" s="1">
        <f>IF(SUMPRODUCT(--ISNUMBER(SEARCH({"ENV_"},C10122)))&gt;0,1,0)</f>
        <v>0</v>
      </c>
      <c r="G10122" s="1">
        <f>IF(SUMPRODUCT(--ISNUMBER(SEARCH({"DISCRIMINATION","HARASSMENT","HATE_SPEECH","GENDER_VIOLENCE"},C10122)))&gt;0,1,0)</f>
        <v>0</v>
      </c>
      <c r="H10122" s="1">
        <f>IF(SUMPRODUCT(--ISNUMBER(SEARCH({"LEGALIZE","LEGISLATION","TRIAL"},C10122)))&gt;0,1,0)</f>
        <v>0</v>
      </c>
      <c r="I10122" s="1">
        <f>IF(SUMPRODUCT(--ISNUMBER(SEARCH({"LEADER"},C10122)))&gt;0,1,0)</f>
        <v>1</v>
      </c>
      <c r="J10122" t="str">
        <f t="shared" si="632"/>
        <v>2016</v>
      </c>
      <c r="K10122" t="str">
        <f t="shared" si="633"/>
        <v>05</v>
      </c>
      <c r="L10122" t="str">
        <f t="shared" si="634"/>
        <v>17</v>
      </c>
      <c r="M10122" s="2">
        <f t="shared" si="635"/>
        <v>42507.75</v>
      </c>
    </row>
    <row r="10123" spans="1:13" x14ac:dyDescent="0.35">
      <c r="A10123">
        <v>0.580551523947751</v>
      </c>
      <c r="B10123" t="s">
        <v>7726</v>
      </c>
      <c r="C10123" t="s">
        <v>7727</v>
      </c>
      <c r="D10123">
        <v>20150916160000</v>
      </c>
      <c r="E10123" s="1">
        <f>IF(SUMPRODUCT(--ISNUMBER(SEARCH({"ECON_EARNINGSREPORT","ECON_STOCKMARKET"},C10123)))&gt;0,1,0)</f>
        <v>0</v>
      </c>
      <c r="F10123" s="1">
        <f>IF(SUMPRODUCT(--ISNUMBER(SEARCH({"ENV_"},C10123)))&gt;0,1,0)</f>
        <v>0</v>
      </c>
      <c r="G10123" s="1">
        <f>IF(SUMPRODUCT(--ISNUMBER(SEARCH({"DISCRIMINATION","HARASSMENT","HATE_SPEECH","GENDER_VIOLENCE"},C10123)))&gt;0,1,0)</f>
        <v>0</v>
      </c>
      <c r="H10123" s="1">
        <f>IF(SUMPRODUCT(--ISNUMBER(SEARCH({"LEGALIZE","LEGISLATION","TRIAL"},C10123)))&gt;0,1,0)</f>
        <v>0</v>
      </c>
      <c r="I10123" s="1">
        <f>IF(SUMPRODUCT(--ISNUMBER(SEARCH({"LEADER"},C10123)))&gt;0,1,0)</f>
        <v>1</v>
      </c>
      <c r="J10123" t="str">
        <f t="shared" si="632"/>
        <v>2015</v>
      </c>
      <c r="K10123" t="str">
        <f t="shared" si="633"/>
        <v>09</v>
      </c>
      <c r="L10123" t="str">
        <f t="shared" si="634"/>
        <v>16</v>
      </c>
      <c r="M10123" s="2">
        <f t="shared" si="635"/>
        <v>42263.666666666664</v>
      </c>
    </row>
    <row r="10124" spans="1:13" x14ac:dyDescent="0.35">
      <c r="A10124">
        <v>-0.40650406504065001</v>
      </c>
      <c r="B10124" t="s">
        <v>337</v>
      </c>
      <c r="D10124">
        <v>20160517163000</v>
      </c>
      <c r="E10124" s="1">
        <f>IF(SUMPRODUCT(--ISNUMBER(SEARCH({"ECON_EARNINGSREPORT","ECON_STOCKMARKET"},C10124)))&gt;0,1,0)</f>
        <v>0</v>
      </c>
      <c r="F10124" s="1">
        <f>IF(SUMPRODUCT(--ISNUMBER(SEARCH({"ENV_"},C10124)))&gt;0,1,0)</f>
        <v>0</v>
      </c>
      <c r="G10124" s="1">
        <f>IF(SUMPRODUCT(--ISNUMBER(SEARCH({"DISCRIMINATION","HARASSMENT","HATE_SPEECH","GENDER_VIOLENCE"},C10124)))&gt;0,1,0)</f>
        <v>0</v>
      </c>
      <c r="H10124" s="1">
        <f>IF(SUMPRODUCT(--ISNUMBER(SEARCH({"LEGALIZE","LEGISLATION","TRIAL"},C10124)))&gt;0,1,0)</f>
        <v>0</v>
      </c>
      <c r="I10124" s="1">
        <f>IF(SUMPRODUCT(--ISNUMBER(SEARCH({"LEADER"},C10124)))&gt;0,1,0)</f>
        <v>0</v>
      </c>
      <c r="J10124" t="str">
        <f t="shared" si="632"/>
        <v>2016</v>
      </c>
      <c r="K10124" t="str">
        <f t="shared" si="633"/>
        <v>05</v>
      </c>
      <c r="L10124" t="str">
        <f t="shared" si="634"/>
        <v>17</v>
      </c>
      <c r="M10124" s="2">
        <f t="shared" si="635"/>
        <v>42507.6875</v>
      </c>
    </row>
    <row r="10125" spans="1:13" x14ac:dyDescent="0.35">
      <c r="A10125">
        <v>0.21929824561403499</v>
      </c>
      <c r="B10125" t="s">
        <v>3340</v>
      </c>
      <c r="D10125">
        <v>20160221173000</v>
      </c>
      <c r="E10125" s="1">
        <f>IF(SUMPRODUCT(--ISNUMBER(SEARCH({"ECON_EARNINGSREPORT","ECON_STOCKMARKET"},C10125)))&gt;0,1,0)</f>
        <v>0</v>
      </c>
      <c r="F10125" s="1">
        <f>IF(SUMPRODUCT(--ISNUMBER(SEARCH({"ENV_"},C10125)))&gt;0,1,0)</f>
        <v>0</v>
      </c>
      <c r="G10125" s="1">
        <f>IF(SUMPRODUCT(--ISNUMBER(SEARCH({"DISCRIMINATION","HARASSMENT","HATE_SPEECH","GENDER_VIOLENCE"},C10125)))&gt;0,1,0)</f>
        <v>0</v>
      </c>
      <c r="H10125" s="1">
        <f>IF(SUMPRODUCT(--ISNUMBER(SEARCH({"LEGALIZE","LEGISLATION","TRIAL"},C10125)))&gt;0,1,0)</f>
        <v>0</v>
      </c>
      <c r="I10125" s="1">
        <f>IF(SUMPRODUCT(--ISNUMBER(SEARCH({"LEADER"},C10125)))&gt;0,1,0)</f>
        <v>0</v>
      </c>
      <c r="J10125" t="str">
        <f t="shared" si="632"/>
        <v>2016</v>
      </c>
      <c r="K10125" t="str">
        <f t="shared" si="633"/>
        <v>02</v>
      </c>
      <c r="L10125" t="str">
        <f t="shared" si="634"/>
        <v>21</v>
      </c>
      <c r="M10125" s="2">
        <f t="shared" si="635"/>
        <v>42421.729166666664</v>
      </c>
    </row>
    <row r="10126" spans="1:13" x14ac:dyDescent="0.35">
      <c r="A10126">
        <v>1.55038759689922</v>
      </c>
      <c r="B10126" t="s">
        <v>2825</v>
      </c>
      <c r="C10126" t="s">
        <v>585</v>
      </c>
      <c r="D10126">
        <v>20150303094500</v>
      </c>
      <c r="E10126" s="1">
        <f>IF(SUMPRODUCT(--ISNUMBER(SEARCH({"ECON_EARNINGSREPORT","ECON_STOCKMARKET"},C10126)))&gt;0,1,0)</f>
        <v>0</v>
      </c>
      <c r="F10126" s="1">
        <f>IF(SUMPRODUCT(--ISNUMBER(SEARCH({"ENV_"},C10126)))&gt;0,1,0)</f>
        <v>0</v>
      </c>
      <c r="G10126" s="1">
        <f>IF(SUMPRODUCT(--ISNUMBER(SEARCH({"DISCRIMINATION","HARASSMENT","HATE_SPEECH","GENDER_VIOLENCE"},C10126)))&gt;0,1,0)</f>
        <v>0</v>
      </c>
      <c r="H10126" s="1">
        <f>IF(SUMPRODUCT(--ISNUMBER(SEARCH({"LEGALIZE","LEGISLATION","TRIAL"},C10126)))&gt;0,1,0)</f>
        <v>0</v>
      </c>
      <c r="I10126" s="1">
        <f>IF(SUMPRODUCT(--ISNUMBER(SEARCH({"LEADER"},C10126)))&gt;0,1,0)</f>
        <v>0</v>
      </c>
      <c r="J10126" t="str">
        <f t="shared" si="632"/>
        <v>2015</v>
      </c>
      <c r="K10126" t="str">
        <f t="shared" si="633"/>
        <v>03</v>
      </c>
      <c r="L10126" t="str">
        <f t="shared" si="634"/>
        <v>03</v>
      </c>
      <c r="M10126" s="2">
        <f t="shared" si="635"/>
        <v>42066.40625</v>
      </c>
    </row>
    <row r="10127" spans="1:13" x14ac:dyDescent="0.35">
      <c r="A10127">
        <v>1.5172413793103401</v>
      </c>
      <c r="B10127" t="s">
        <v>5457</v>
      </c>
      <c r="C10127" t="s">
        <v>7728</v>
      </c>
      <c r="D10127">
        <v>20160327113000</v>
      </c>
      <c r="E10127" s="1">
        <f>IF(SUMPRODUCT(--ISNUMBER(SEARCH({"ECON_EARNINGSREPORT","ECON_STOCKMARKET"},C10127)))&gt;0,1,0)</f>
        <v>1</v>
      </c>
      <c r="F10127" s="1">
        <f>IF(SUMPRODUCT(--ISNUMBER(SEARCH({"ENV_"},C10127)))&gt;0,1,0)</f>
        <v>0</v>
      </c>
      <c r="G10127" s="1">
        <f>IF(SUMPRODUCT(--ISNUMBER(SEARCH({"DISCRIMINATION","HARASSMENT","HATE_SPEECH","GENDER_VIOLENCE"},C10127)))&gt;0,1,0)</f>
        <v>0</v>
      </c>
      <c r="H10127" s="1">
        <f>IF(SUMPRODUCT(--ISNUMBER(SEARCH({"LEGALIZE","LEGISLATION","TRIAL"},C10127)))&gt;0,1,0)</f>
        <v>0</v>
      </c>
      <c r="I10127" s="1">
        <f>IF(SUMPRODUCT(--ISNUMBER(SEARCH({"LEADER"},C10127)))&gt;0,1,0)</f>
        <v>0</v>
      </c>
      <c r="J10127" t="str">
        <f t="shared" si="632"/>
        <v>2016</v>
      </c>
      <c r="K10127" t="str">
        <f t="shared" si="633"/>
        <v>03</v>
      </c>
      <c r="L10127" t="str">
        <f t="shared" si="634"/>
        <v>27</v>
      </c>
      <c r="M10127" s="2">
        <f t="shared" si="635"/>
        <v>42456.479166666664</v>
      </c>
    </row>
    <row r="10128" spans="1:13" x14ac:dyDescent="0.35">
      <c r="A10128">
        <v>-0.86705202312138696</v>
      </c>
      <c r="B10128" t="s">
        <v>26</v>
      </c>
      <c r="C10128" t="s">
        <v>6234</v>
      </c>
      <c r="D10128">
        <v>20151102091500</v>
      </c>
      <c r="E10128" s="1">
        <f>IF(SUMPRODUCT(--ISNUMBER(SEARCH({"ECON_EARNINGSREPORT","ECON_STOCKMARKET"},C10128)))&gt;0,1,0)</f>
        <v>1</v>
      </c>
      <c r="F10128" s="1">
        <f>IF(SUMPRODUCT(--ISNUMBER(SEARCH({"ENV_"},C10128)))&gt;0,1,0)</f>
        <v>0</v>
      </c>
      <c r="G10128" s="1">
        <f>IF(SUMPRODUCT(--ISNUMBER(SEARCH({"DISCRIMINATION","HARASSMENT","HATE_SPEECH","GENDER_VIOLENCE"},C10128)))&gt;0,1,0)</f>
        <v>0</v>
      </c>
      <c r="H10128" s="1">
        <f>IF(SUMPRODUCT(--ISNUMBER(SEARCH({"LEGALIZE","LEGISLATION","TRIAL"},C10128)))&gt;0,1,0)</f>
        <v>0</v>
      </c>
      <c r="I10128" s="1">
        <f>IF(SUMPRODUCT(--ISNUMBER(SEARCH({"LEADER"},C10128)))&gt;0,1,0)</f>
        <v>0</v>
      </c>
      <c r="J10128" t="str">
        <f t="shared" si="632"/>
        <v>2015</v>
      </c>
      <c r="K10128" t="str">
        <f t="shared" si="633"/>
        <v>11</v>
      </c>
      <c r="L10128" t="str">
        <f t="shared" si="634"/>
        <v>02</v>
      </c>
      <c r="M10128" s="2">
        <f t="shared" si="635"/>
        <v>42310.385416666664</v>
      </c>
    </row>
    <row r="10129" spans="1:13" x14ac:dyDescent="0.35">
      <c r="A10129">
        <v>1.1111111111111101</v>
      </c>
      <c r="B10129" t="s">
        <v>271</v>
      </c>
      <c r="C10129" t="s">
        <v>3801</v>
      </c>
      <c r="D10129">
        <v>20150329194500</v>
      </c>
      <c r="E10129" s="1">
        <f>IF(SUMPRODUCT(--ISNUMBER(SEARCH({"ECON_EARNINGSREPORT","ECON_STOCKMARKET"},C10129)))&gt;0,1,0)</f>
        <v>0</v>
      </c>
      <c r="F10129" s="1">
        <f>IF(SUMPRODUCT(--ISNUMBER(SEARCH({"ENV_"},C10129)))&gt;0,1,0)</f>
        <v>0</v>
      </c>
      <c r="G10129" s="1">
        <f>IF(SUMPRODUCT(--ISNUMBER(SEARCH({"DISCRIMINATION","HARASSMENT","HATE_SPEECH","GENDER_VIOLENCE"},C10129)))&gt;0,1,0)</f>
        <v>0</v>
      </c>
      <c r="H10129" s="1">
        <f>IF(SUMPRODUCT(--ISNUMBER(SEARCH({"LEGALIZE","LEGISLATION","TRIAL"},C10129)))&gt;0,1,0)</f>
        <v>0</v>
      </c>
      <c r="I10129" s="1">
        <f>IF(SUMPRODUCT(--ISNUMBER(SEARCH({"LEADER"},C10129)))&gt;0,1,0)</f>
        <v>1</v>
      </c>
      <c r="J10129" t="str">
        <f t="shared" si="632"/>
        <v>2015</v>
      </c>
      <c r="K10129" t="str">
        <f t="shared" si="633"/>
        <v>03</v>
      </c>
      <c r="L10129" t="str">
        <f t="shared" si="634"/>
        <v>29</v>
      </c>
      <c r="M10129" s="2">
        <f t="shared" si="635"/>
        <v>42092.822916666664</v>
      </c>
    </row>
    <row r="10130" spans="1:13" x14ac:dyDescent="0.35">
      <c r="A10130">
        <v>-2.3529411764705901</v>
      </c>
      <c r="B10130" t="s">
        <v>22</v>
      </c>
      <c r="C10130" t="s">
        <v>4585</v>
      </c>
      <c r="D10130">
        <v>20150225230000</v>
      </c>
      <c r="E10130" s="1">
        <f>IF(SUMPRODUCT(--ISNUMBER(SEARCH({"ECON_EARNINGSREPORT","ECON_STOCKMARKET"},C10130)))&gt;0,1,0)</f>
        <v>1</v>
      </c>
      <c r="F10130" s="1">
        <f>IF(SUMPRODUCT(--ISNUMBER(SEARCH({"ENV_"},C10130)))&gt;0,1,0)</f>
        <v>1</v>
      </c>
      <c r="G10130" s="1">
        <f>IF(SUMPRODUCT(--ISNUMBER(SEARCH({"DISCRIMINATION","HARASSMENT","HATE_SPEECH","GENDER_VIOLENCE"},C10130)))&gt;0,1,0)</f>
        <v>0</v>
      </c>
      <c r="H10130" s="1">
        <f>IF(SUMPRODUCT(--ISNUMBER(SEARCH({"LEGALIZE","LEGISLATION","TRIAL"},C10130)))&gt;0,1,0)</f>
        <v>0</v>
      </c>
      <c r="I10130" s="1">
        <f>IF(SUMPRODUCT(--ISNUMBER(SEARCH({"LEADER"},C10130)))&gt;0,1,0)</f>
        <v>0</v>
      </c>
      <c r="J10130" t="str">
        <f t="shared" si="632"/>
        <v>2015</v>
      </c>
      <c r="K10130" t="str">
        <f t="shared" si="633"/>
        <v>02</v>
      </c>
      <c r="L10130" t="str">
        <f t="shared" si="634"/>
        <v>25</v>
      </c>
      <c r="M10130" s="2">
        <f t="shared" si="635"/>
        <v>42060.958333333336</v>
      </c>
    </row>
    <row r="10131" spans="1:13" x14ac:dyDescent="0.35">
      <c r="A10131">
        <v>0.31595576619273302</v>
      </c>
      <c r="B10131" t="s">
        <v>368</v>
      </c>
      <c r="C10131" t="s">
        <v>6236</v>
      </c>
      <c r="D10131">
        <v>20150225221500</v>
      </c>
      <c r="E10131" s="1">
        <f>IF(SUMPRODUCT(--ISNUMBER(SEARCH({"ECON_EARNINGSREPORT","ECON_STOCKMARKET"},C10131)))&gt;0,1,0)</f>
        <v>0</v>
      </c>
      <c r="F10131" s="1">
        <f>IF(SUMPRODUCT(--ISNUMBER(SEARCH({"ENV_"},C10131)))&gt;0,1,0)</f>
        <v>0</v>
      </c>
      <c r="G10131" s="1">
        <f>IF(SUMPRODUCT(--ISNUMBER(SEARCH({"DISCRIMINATION","HARASSMENT","HATE_SPEECH","GENDER_VIOLENCE"},C10131)))&gt;0,1,0)</f>
        <v>0</v>
      </c>
      <c r="H10131" s="1">
        <f>IF(SUMPRODUCT(--ISNUMBER(SEARCH({"LEGALIZE","LEGISLATION","TRIAL"},C10131)))&gt;0,1,0)</f>
        <v>0</v>
      </c>
      <c r="I10131" s="1">
        <f>IF(SUMPRODUCT(--ISNUMBER(SEARCH({"LEADER"},C10131)))&gt;0,1,0)</f>
        <v>0</v>
      </c>
      <c r="J10131" t="str">
        <f t="shared" si="632"/>
        <v>2015</v>
      </c>
      <c r="K10131" t="str">
        <f t="shared" si="633"/>
        <v>02</v>
      </c>
      <c r="L10131" t="str">
        <f t="shared" si="634"/>
        <v>25</v>
      </c>
      <c r="M10131" s="2">
        <f t="shared" si="635"/>
        <v>42060.927083333336</v>
      </c>
    </row>
    <row r="10132" spans="1:13" x14ac:dyDescent="0.35">
      <c r="A10132">
        <v>1.2903225806451599</v>
      </c>
      <c r="B10132" t="s">
        <v>4313</v>
      </c>
      <c r="C10132" t="s">
        <v>7729</v>
      </c>
      <c r="D10132">
        <v>20150707204500</v>
      </c>
      <c r="E10132" s="1">
        <f>IF(SUMPRODUCT(--ISNUMBER(SEARCH({"ECON_EARNINGSREPORT","ECON_STOCKMARKET"},C10132)))&gt;0,1,0)</f>
        <v>0</v>
      </c>
      <c r="F10132" s="1">
        <f>IF(SUMPRODUCT(--ISNUMBER(SEARCH({"ENV_"},C10132)))&gt;0,1,0)</f>
        <v>1</v>
      </c>
      <c r="G10132" s="1">
        <f>IF(SUMPRODUCT(--ISNUMBER(SEARCH({"DISCRIMINATION","HARASSMENT","HATE_SPEECH","GENDER_VIOLENCE"},C10132)))&gt;0,1,0)</f>
        <v>0</v>
      </c>
      <c r="H10132" s="1">
        <f>IF(SUMPRODUCT(--ISNUMBER(SEARCH({"LEGALIZE","LEGISLATION","TRIAL"},C10132)))&gt;0,1,0)</f>
        <v>0</v>
      </c>
      <c r="I10132" s="1">
        <f>IF(SUMPRODUCT(--ISNUMBER(SEARCH({"LEADER"},C10132)))&gt;0,1,0)</f>
        <v>0</v>
      </c>
      <c r="J10132" t="str">
        <f t="shared" si="632"/>
        <v>2015</v>
      </c>
      <c r="K10132" t="str">
        <f t="shared" si="633"/>
        <v>07</v>
      </c>
      <c r="L10132" t="str">
        <f t="shared" si="634"/>
        <v>07</v>
      </c>
      <c r="M10132" s="2">
        <f t="shared" si="635"/>
        <v>42192.864583333336</v>
      </c>
    </row>
    <row r="10133" spans="1:13" x14ac:dyDescent="0.35">
      <c r="A10133">
        <v>1.14942528735632</v>
      </c>
      <c r="B10133" t="s">
        <v>169</v>
      </c>
      <c r="C10133" t="s">
        <v>6144</v>
      </c>
      <c r="D10133">
        <v>20160602161500</v>
      </c>
      <c r="E10133" s="1">
        <f>IF(SUMPRODUCT(--ISNUMBER(SEARCH({"ECON_EARNINGSREPORT","ECON_STOCKMARKET"},C10133)))&gt;0,1,0)</f>
        <v>0</v>
      </c>
      <c r="F10133" s="1">
        <f>IF(SUMPRODUCT(--ISNUMBER(SEARCH({"ENV_"},C10133)))&gt;0,1,0)</f>
        <v>0</v>
      </c>
      <c r="G10133" s="1">
        <f>IF(SUMPRODUCT(--ISNUMBER(SEARCH({"DISCRIMINATION","HARASSMENT","HATE_SPEECH","GENDER_VIOLENCE"},C10133)))&gt;0,1,0)</f>
        <v>0</v>
      </c>
      <c r="H10133" s="1">
        <f>IF(SUMPRODUCT(--ISNUMBER(SEARCH({"LEGALIZE","LEGISLATION","TRIAL"},C10133)))&gt;0,1,0)</f>
        <v>0</v>
      </c>
      <c r="I10133" s="1">
        <f>IF(SUMPRODUCT(--ISNUMBER(SEARCH({"LEADER"},C10133)))&gt;0,1,0)</f>
        <v>0</v>
      </c>
      <c r="J10133" t="str">
        <f t="shared" si="632"/>
        <v>2016</v>
      </c>
      <c r="K10133" t="str">
        <f t="shared" si="633"/>
        <v>06</v>
      </c>
      <c r="L10133" t="str">
        <f t="shared" si="634"/>
        <v>02</v>
      </c>
      <c r="M10133" s="2">
        <f t="shared" si="635"/>
        <v>42523.677083333336</v>
      </c>
    </row>
    <row r="10134" spans="1:13" x14ac:dyDescent="0.35">
      <c r="A10134">
        <v>1.92307692307692</v>
      </c>
      <c r="B10134" t="s">
        <v>451</v>
      </c>
      <c r="C10134" t="s">
        <v>7730</v>
      </c>
      <c r="D10134">
        <v>20160517131500</v>
      </c>
      <c r="E10134" s="1">
        <f>IF(SUMPRODUCT(--ISNUMBER(SEARCH({"ECON_EARNINGSREPORT","ECON_STOCKMARKET"},C10134)))&gt;0,1,0)</f>
        <v>0</v>
      </c>
      <c r="F10134" s="1">
        <f>IF(SUMPRODUCT(--ISNUMBER(SEARCH({"ENV_"},C10134)))&gt;0,1,0)</f>
        <v>0</v>
      </c>
      <c r="G10134" s="1">
        <f>IF(SUMPRODUCT(--ISNUMBER(SEARCH({"DISCRIMINATION","HARASSMENT","HATE_SPEECH","GENDER_VIOLENCE"},C10134)))&gt;0,1,0)</f>
        <v>0</v>
      </c>
      <c r="H10134" s="1">
        <f>IF(SUMPRODUCT(--ISNUMBER(SEARCH({"LEGALIZE","LEGISLATION","TRIAL"},C10134)))&gt;0,1,0)</f>
        <v>0</v>
      </c>
      <c r="I10134" s="1">
        <f>IF(SUMPRODUCT(--ISNUMBER(SEARCH({"LEADER"},C10134)))&gt;0,1,0)</f>
        <v>1</v>
      </c>
      <c r="J10134" t="str">
        <f t="shared" si="632"/>
        <v>2016</v>
      </c>
      <c r="K10134" t="str">
        <f t="shared" si="633"/>
        <v>05</v>
      </c>
      <c r="L10134" t="str">
        <f t="shared" si="634"/>
        <v>17</v>
      </c>
      <c r="M10134" s="2">
        <f t="shared" si="635"/>
        <v>42507.552083333336</v>
      </c>
    </row>
    <row r="10135" spans="1:13" x14ac:dyDescent="0.35">
      <c r="A10135">
        <v>0.47393364928909998</v>
      </c>
      <c r="B10135" t="s">
        <v>760</v>
      </c>
      <c r="D10135">
        <v>20151008183000</v>
      </c>
      <c r="E10135" s="1">
        <f>IF(SUMPRODUCT(--ISNUMBER(SEARCH({"ECON_EARNINGSREPORT","ECON_STOCKMARKET"},C10135)))&gt;0,1,0)</f>
        <v>0</v>
      </c>
      <c r="F10135" s="1">
        <f>IF(SUMPRODUCT(--ISNUMBER(SEARCH({"ENV_"},C10135)))&gt;0,1,0)</f>
        <v>0</v>
      </c>
      <c r="G10135" s="1">
        <f>IF(SUMPRODUCT(--ISNUMBER(SEARCH({"DISCRIMINATION","HARASSMENT","HATE_SPEECH","GENDER_VIOLENCE"},C10135)))&gt;0,1,0)</f>
        <v>0</v>
      </c>
      <c r="H10135" s="1">
        <f>IF(SUMPRODUCT(--ISNUMBER(SEARCH({"LEGALIZE","LEGISLATION","TRIAL"},C10135)))&gt;0,1,0)</f>
        <v>0</v>
      </c>
      <c r="I10135" s="1">
        <f>IF(SUMPRODUCT(--ISNUMBER(SEARCH({"LEADER"},C10135)))&gt;0,1,0)</f>
        <v>0</v>
      </c>
      <c r="J10135" t="str">
        <f t="shared" si="632"/>
        <v>2015</v>
      </c>
      <c r="K10135" t="str">
        <f t="shared" si="633"/>
        <v>10</v>
      </c>
      <c r="L10135" t="str">
        <f t="shared" si="634"/>
        <v>08</v>
      </c>
      <c r="M10135" s="2">
        <f t="shared" si="635"/>
        <v>42285.770833333336</v>
      </c>
    </row>
    <row r="10136" spans="1:13" x14ac:dyDescent="0.35">
      <c r="A10136">
        <v>0.17825311942958999</v>
      </c>
      <c r="B10136" t="s">
        <v>38</v>
      </c>
      <c r="D10136">
        <v>20160106081500</v>
      </c>
      <c r="E10136" s="1">
        <f>IF(SUMPRODUCT(--ISNUMBER(SEARCH({"ECON_EARNINGSREPORT","ECON_STOCKMARKET"},C10136)))&gt;0,1,0)</f>
        <v>0</v>
      </c>
      <c r="F10136" s="1">
        <f>IF(SUMPRODUCT(--ISNUMBER(SEARCH({"ENV_"},C10136)))&gt;0,1,0)</f>
        <v>0</v>
      </c>
      <c r="G10136" s="1">
        <f>IF(SUMPRODUCT(--ISNUMBER(SEARCH({"DISCRIMINATION","HARASSMENT","HATE_SPEECH","GENDER_VIOLENCE"},C10136)))&gt;0,1,0)</f>
        <v>0</v>
      </c>
      <c r="H10136" s="1">
        <f>IF(SUMPRODUCT(--ISNUMBER(SEARCH({"LEGALIZE","LEGISLATION","TRIAL"},C10136)))&gt;0,1,0)</f>
        <v>0</v>
      </c>
      <c r="I10136" s="1">
        <f>IF(SUMPRODUCT(--ISNUMBER(SEARCH({"LEADER"},C10136)))&gt;0,1,0)</f>
        <v>0</v>
      </c>
      <c r="J10136" t="str">
        <f t="shared" si="632"/>
        <v>2016</v>
      </c>
      <c r="K10136" t="str">
        <f t="shared" si="633"/>
        <v>01</v>
      </c>
      <c r="L10136" t="str">
        <f t="shared" si="634"/>
        <v>06</v>
      </c>
      <c r="M10136" s="2">
        <f t="shared" si="635"/>
        <v>42375.34375</v>
      </c>
    </row>
    <row r="10137" spans="1:13" x14ac:dyDescent="0.35">
      <c r="A10137">
        <v>-2.0920502092050199</v>
      </c>
      <c r="B10137" t="s">
        <v>26</v>
      </c>
      <c r="C10137" t="s">
        <v>5123</v>
      </c>
      <c r="D10137">
        <v>20150820211500</v>
      </c>
      <c r="E10137" s="1">
        <f>IF(SUMPRODUCT(--ISNUMBER(SEARCH({"ECON_EARNINGSREPORT","ECON_STOCKMARKET"},C10137)))&gt;0,1,0)</f>
        <v>1</v>
      </c>
      <c r="F10137" s="1">
        <f>IF(SUMPRODUCT(--ISNUMBER(SEARCH({"ENV_"},C10137)))&gt;0,1,0)</f>
        <v>0</v>
      </c>
      <c r="G10137" s="1">
        <f>IF(SUMPRODUCT(--ISNUMBER(SEARCH({"DISCRIMINATION","HARASSMENT","HATE_SPEECH","GENDER_VIOLENCE"},C10137)))&gt;0,1,0)</f>
        <v>0</v>
      </c>
      <c r="H10137" s="1">
        <f>IF(SUMPRODUCT(--ISNUMBER(SEARCH({"LEGALIZE","LEGISLATION","TRIAL"},C10137)))&gt;0,1,0)</f>
        <v>0</v>
      </c>
      <c r="I10137" s="1">
        <f>IF(SUMPRODUCT(--ISNUMBER(SEARCH({"LEADER"},C10137)))&gt;0,1,0)</f>
        <v>0</v>
      </c>
      <c r="J10137" t="str">
        <f t="shared" si="632"/>
        <v>2015</v>
      </c>
      <c r="K10137" t="str">
        <f t="shared" si="633"/>
        <v>08</v>
      </c>
      <c r="L10137" t="str">
        <f t="shared" si="634"/>
        <v>20</v>
      </c>
      <c r="M10137" s="2">
        <f t="shared" si="635"/>
        <v>42236.885416666664</v>
      </c>
    </row>
    <row r="10138" spans="1:13" x14ac:dyDescent="0.35">
      <c r="A10138">
        <v>0.97402597402597402</v>
      </c>
      <c r="B10138" t="s">
        <v>26</v>
      </c>
      <c r="C10138" t="s">
        <v>3833</v>
      </c>
      <c r="D10138">
        <v>20150917154500</v>
      </c>
      <c r="E10138" s="1">
        <f>IF(SUMPRODUCT(--ISNUMBER(SEARCH({"ECON_EARNINGSREPORT","ECON_STOCKMARKET"},C10138)))&gt;0,1,0)</f>
        <v>1</v>
      </c>
      <c r="F10138" s="1">
        <f>IF(SUMPRODUCT(--ISNUMBER(SEARCH({"ENV_"},C10138)))&gt;0,1,0)</f>
        <v>0</v>
      </c>
      <c r="G10138" s="1">
        <f>IF(SUMPRODUCT(--ISNUMBER(SEARCH({"DISCRIMINATION","HARASSMENT","HATE_SPEECH","GENDER_VIOLENCE"},C10138)))&gt;0,1,0)</f>
        <v>0</v>
      </c>
      <c r="H10138" s="1">
        <f>IF(SUMPRODUCT(--ISNUMBER(SEARCH({"LEGALIZE","LEGISLATION","TRIAL"},C10138)))&gt;0,1,0)</f>
        <v>0</v>
      </c>
      <c r="I10138" s="1">
        <f>IF(SUMPRODUCT(--ISNUMBER(SEARCH({"LEADER"},C10138)))&gt;0,1,0)</f>
        <v>0</v>
      </c>
      <c r="J10138" t="str">
        <f t="shared" si="632"/>
        <v>2015</v>
      </c>
      <c r="K10138" t="str">
        <f t="shared" si="633"/>
        <v>09</v>
      </c>
      <c r="L10138" t="str">
        <f t="shared" si="634"/>
        <v>17</v>
      </c>
      <c r="M10138" s="2">
        <f t="shared" si="635"/>
        <v>42264.65625</v>
      </c>
    </row>
    <row r="10139" spans="1:13" x14ac:dyDescent="0.35">
      <c r="A10139">
        <v>-0.25706940874035999</v>
      </c>
      <c r="B10139" t="s">
        <v>127</v>
      </c>
      <c r="C10139" t="s">
        <v>6861</v>
      </c>
      <c r="D10139">
        <v>20150702161500</v>
      </c>
      <c r="E10139" s="1">
        <f>IF(SUMPRODUCT(--ISNUMBER(SEARCH({"ECON_EARNINGSREPORT","ECON_STOCKMARKET"},C10139)))&gt;0,1,0)</f>
        <v>1</v>
      </c>
      <c r="F10139" s="1">
        <f>IF(SUMPRODUCT(--ISNUMBER(SEARCH({"ENV_"},C10139)))&gt;0,1,0)</f>
        <v>0</v>
      </c>
      <c r="G10139" s="1">
        <f>IF(SUMPRODUCT(--ISNUMBER(SEARCH({"DISCRIMINATION","HARASSMENT","HATE_SPEECH","GENDER_VIOLENCE"},C10139)))&gt;0,1,0)</f>
        <v>0</v>
      </c>
      <c r="H10139" s="1">
        <f>IF(SUMPRODUCT(--ISNUMBER(SEARCH({"LEGALIZE","LEGISLATION","TRIAL"},C10139)))&gt;0,1,0)</f>
        <v>0</v>
      </c>
      <c r="I10139" s="1">
        <f>IF(SUMPRODUCT(--ISNUMBER(SEARCH({"LEADER"},C10139)))&gt;0,1,0)</f>
        <v>0</v>
      </c>
      <c r="J10139" t="str">
        <f t="shared" si="632"/>
        <v>2015</v>
      </c>
      <c r="K10139" t="str">
        <f t="shared" si="633"/>
        <v>07</v>
      </c>
      <c r="L10139" t="str">
        <f t="shared" si="634"/>
        <v>02</v>
      </c>
      <c r="M10139" s="2">
        <f t="shared" si="635"/>
        <v>42187.677083333336</v>
      </c>
    </row>
    <row r="10140" spans="1:13" x14ac:dyDescent="0.35">
      <c r="A10140">
        <v>0.59055118110236204</v>
      </c>
      <c r="B10140" t="s">
        <v>639</v>
      </c>
      <c r="C10140" t="s">
        <v>7731</v>
      </c>
      <c r="D10140">
        <v>20151112174500</v>
      </c>
      <c r="E10140" s="1">
        <f>IF(SUMPRODUCT(--ISNUMBER(SEARCH({"ECON_EARNINGSREPORT","ECON_STOCKMARKET"},C10140)))&gt;0,1,0)</f>
        <v>0</v>
      </c>
      <c r="F10140" s="1">
        <f>IF(SUMPRODUCT(--ISNUMBER(SEARCH({"ENV_"},C10140)))&gt;0,1,0)</f>
        <v>0</v>
      </c>
      <c r="G10140" s="1">
        <f>IF(SUMPRODUCT(--ISNUMBER(SEARCH({"DISCRIMINATION","HARASSMENT","HATE_SPEECH","GENDER_VIOLENCE"},C10140)))&gt;0,1,0)</f>
        <v>0</v>
      </c>
      <c r="H10140" s="1">
        <f>IF(SUMPRODUCT(--ISNUMBER(SEARCH({"LEGALIZE","LEGISLATION","TRIAL"},C10140)))&gt;0,1,0)</f>
        <v>0</v>
      </c>
      <c r="I10140" s="1">
        <f>IF(SUMPRODUCT(--ISNUMBER(SEARCH({"LEADER"},C10140)))&gt;0,1,0)</f>
        <v>0</v>
      </c>
      <c r="J10140" t="str">
        <f t="shared" si="632"/>
        <v>2015</v>
      </c>
      <c r="K10140" t="str">
        <f t="shared" si="633"/>
        <v>11</v>
      </c>
      <c r="L10140" t="str">
        <f t="shared" si="634"/>
        <v>12</v>
      </c>
      <c r="M10140" s="2">
        <f t="shared" si="635"/>
        <v>42320.739583333336</v>
      </c>
    </row>
    <row r="10141" spans="1:13" x14ac:dyDescent="0.35">
      <c r="A10141">
        <v>-1.6706443914081099</v>
      </c>
      <c r="B10141" t="s">
        <v>8</v>
      </c>
      <c r="C10141" t="s">
        <v>5169</v>
      </c>
      <c r="D10141">
        <v>20150917113000</v>
      </c>
      <c r="E10141" s="1">
        <f>IF(SUMPRODUCT(--ISNUMBER(SEARCH({"ECON_EARNINGSREPORT","ECON_STOCKMARKET"},C10141)))&gt;0,1,0)</f>
        <v>0</v>
      </c>
      <c r="F10141" s="1">
        <f>IF(SUMPRODUCT(--ISNUMBER(SEARCH({"ENV_"},C10141)))&gt;0,1,0)</f>
        <v>0</v>
      </c>
      <c r="G10141" s="1">
        <f>IF(SUMPRODUCT(--ISNUMBER(SEARCH({"DISCRIMINATION","HARASSMENT","HATE_SPEECH","GENDER_VIOLENCE"},C10141)))&gt;0,1,0)</f>
        <v>0</v>
      </c>
      <c r="H10141" s="1">
        <f>IF(SUMPRODUCT(--ISNUMBER(SEARCH({"LEGALIZE","LEGISLATION","TRIAL"},C10141)))&gt;0,1,0)</f>
        <v>0</v>
      </c>
      <c r="I10141" s="1">
        <f>IF(SUMPRODUCT(--ISNUMBER(SEARCH({"LEADER"},C10141)))&gt;0,1,0)</f>
        <v>0</v>
      </c>
      <c r="J10141" t="str">
        <f t="shared" si="632"/>
        <v>2015</v>
      </c>
      <c r="K10141" t="str">
        <f t="shared" si="633"/>
        <v>09</v>
      </c>
      <c r="L10141" t="str">
        <f t="shared" si="634"/>
        <v>17</v>
      </c>
      <c r="M10141" s="2">
        <f t="shared" si="635"/>
        <v>42264.479166666664</v>
      </c>
    </row>
    <row r="10142" spans="1:13" x14ac:dyDescent="0.35">
      <c r="A10142">
        <v>1.7751479289940799</v>
      </c>
      <c r="B10142" t="s">
        <v>26</v>
      </c>
      <c r="C10142" t="s">
        <v>7732</v>
      </c>
      <c r="D10142">
        <v>20150702134500</v>
      </c>
      <c r="E10142" s="1">
        <f>IF(SUMPRODUCT(--ISNUMBER(SEARCH({"ECON_EARNINGSREPORT","ECON_STOCKMARKET"},C10142)))&gt;0,1,0)</f>
        <v>1</v>
      </c>
      <c r="F10142" s="1">
        <f>IF(SUMPRODUCT(--ISNUMBER(SEARCH({"ENV_"},C10142)))&gt;0,1,0)</f>
        <v>0</v>
      </c>
      <c r="G10142" s="1">
        <f>IF(SUMPRODUCT(--ISNUMBER(SEARCH({"DISCRIMINATION","HARASSMENT","HATE_SPEECH","GENDER_VIOLENCE"},C10142)))&gt;0,1,0)</f>
        <v>0</v>
      </c>
      <c r="H10142" s="1">
        <f>IF(SUMPRODUCT(--ISNUMBER(SEARCH({"LEGALIZE","LEGISLATION","TRIAL"},C10142)))&gt;0,1,0)</f>
        <v>0</v>
      </c>
      <c r="I10142" s="1">
        <f>IF(SUMPRODUCT(--ISNUMBER(SEARCH({"LEADER"},C10142)))&gt;0,1,0)</f>
        <v>0</v>
      </c>
      <c r="J10142" t="str">
        <f t="shared" si="632"/>
        <v>2015</v>
      </c>
      <c r="K10142" t="str">
        <f t="shared" si="633"/>
        <v>07</v>
      </c>
      <c r="L10142" t="str">
        <f t="shared" si="634"/>
        <v>02</v>
      </c>
      <c r="M10142" s="2">
        <f t="shared" si="635"/>
        <v>42187.572916666664</v>
      </c>
    </row>
    <row r="10143" spans="1:13" x14ac:dyDescent="0.35">
      <c r="A10143">
        <v>1.0067114093959699</v>
      </c>
      <c r="B10143" t="s">
        <v>398</v>
      </c>
      <c r="C10143" t="s">
        <v>7733</v>
      </c>
      <c r="D10143">
        <v>20150302194500</v>
      </c>
      <c r="E10143" s="1">
        <f>IF(SUMPRODUCT(--ISNUMBER(SEARCH({"ECON_EARNINGSREPORT","ECON_STOCKMARKET"},C10143)))&gt;0,1,0)</f>
        <v>0</v>
      </c>
      <c r="F10143" s="1">
        <f>IF(SUMPRODUCT(--ISNUMBER(SEARCH({"ENV_"},C10143)))&gt;0,1,0)</f>
        <v>0</v>
      </c>
      <c r="G10143" s="1">
        <f>IF(SUMPRODUCT(--ISNUMBER(SEARCH({"DISCRIMINATION","HARASSMENT","HATE_SPEECH","GENDER_VIOLENCE"},C10143)))&gt;0,1,0)</f>
        <v>0</v>
      </c>
      <c r="H10143" s="1">
        <f>IF(SUMPRODUCT(--ISNUMBER(SEARCH({"LEGALIZE","LEGISLATION","TRIAL"},C10143)))&gt;0,1,0)</f>
        <v>0</v>
      </c>
      <c r="I10143" s="1">
        <f>IF(SUMPRODUCT(--ISNUMBER(SEARCH({"LEADER"},C10143)))&gt;0,1,0)</f>
        <v>0</v>
      </c>
      <c r="J10143" t="str">
        <f t="shared" si="632"/>
        <v>2015</v>
      </c>
      <c r="K10143" t="str">
        <f t="shared" si="633"/>
        <v>03</v>
      </c>
      <c r="L10143" t="str">
        <f t="shared" si="634"/>
        <v>02</v>
      </c>
      <c r="M10143" s="2">
        <f t="shared" si="635"/>
        <v>42065.822916666664</v>
      </c>
    </row>
    <row r="10144" spans="1:13" x14ac:dyDescent="0.35">
      <c r="A10144">
        <v>1.4830508474576301</v>
      </c>
      <c r="B10144" t="s">
        <v>20</v>
      </c>
      <c r="C10144" t="s">
        <v>7734</v>
      </c>
      <c r="D10144">
        <v>20150708170000</v>
      </c>
      <c r="E10144" s="1">
        <f>IF(SUMPRODUCT(--ISNUMBER(SEARCH({"ECON_EARNINGSREPORT","ECON_STOCKMARKET"},C10144)))&gt;0,1,0)</f>
        <v>0</v>
      </c>
      <c r="F10144" s="1">
        <f>IF(SUMPRODUCT(--ISNUMBER(SEARCH({"ENV_"},C10144)))&gt;0,1,0)</f>
        <v>0</v>
      </c>
      <c r="G10144" s="1">
        <f>IF(SUMPRODUCT(--ISNUMBER(SEARCH({"DISCRIMINATION","HARASSMENT","HATE_SPEECH","GENDER_VIOLENCE"},C10144)))&gt;0,1,0)</f>
        <v>0</v>
      </c>
      <c r="H10144" s="1">
        <f>IF(SUMPRODUCT(--ISNUMBER(SEARCH({"LEGALIZE","LEGISLATION","TRIAL"},C10144)))&gt;0,1,0)</f>
        <v>0</v>
      </c>
      <c r="I10144" s="1">
        <f>IF(SUMPRODUCT(--ISNUMBER(SEARCH({"LEADER"},C10144)))&gt;0,1,0)</f>
        <v>0</v>
      </c>
      <c r="J10144" t="str">
        <f t="shared" si="632"/>
        <v>2015</v>
      </c>
      <c r="K10144" t="str">
        <f t="shared" si="633"/>
        <v>07</v>
      </c>
      <c r="L10144" t="str">
        <f t="shared" si="634"/>
        <v>08</v>
      </c>
      <c r="M10144" s="2">
        <f t="shared" si="635"/>
        <v>42193.708333333336</v>
      </c>
    </row>
    <row r="10145" spans="1:13" x14ac:dyDescent="0.35">
      <c r="A10145">
        <v>4.0229885057471302</v>
      </c>
      <c r="B10145" t="s">
        <v>7735</v>
      </c>
      <c r="C10145" t="s">
        <v>4668</v>
      </c>
      <c r="D10145">
        <v>20160407090000</v>
      </c>
      <c r="E10145" s="1">
        <f>IF(SUMPRODUCT(--ISNUMBER(SEARCH({"ECON_EARNINGSREPORT","ECON_STOCKMARKET"},C10145)))&gt;0,1,0)</f>
        <v>0</v>
      </c>
      <c r="F10145" s="1">
        <f>IF(SUMPRODUCT(--ISNUMBER(SEARCH({"ENV_"},C10145)))&gt;0,1,0)</f>
        <v>1</v>
      </c>
      <c r="G10145" s="1">
        <f>IF(SUMPRODUCT(--ISNUMBER(SEARCH({"DISCRIMINATION","HARASSMENT","HATE_SPEECH","GENDER_VIOLENCE"},C10145)))&gt;0,1,0)</f>
        <v>0</v>
      </c>
      <c r="H10145" s="1">
        <f>IF(SUMPRODUCT(--ISNUMBER(SEARCH({"LEGALIZE","LEGISLATION","TRIAL"},C10145)))&gt;0,1,0)</f>
        <v>0</v>
      </c>
      <c r="I10145" s="1">
        <f>IF(SUMPRODUCT(--ISNUMBER(SEARCH({"LEADER"},C10145)))&gt;0,1,0)</f>
        <v>0</v>
      </c>
      <c r="J10145" t="str">
        <f t="shared" si="632"/>
        <v>2016</v>
      </c>
      <c r="K10145" t="str">
        <f t="shared" si="633"/>
        <v>04</v>
      </c>
      <c r="L10145" t="str">
        <f t="shared" si="634"/>
        <v>07</v>
      </c>
      <c r="M10145" s="2">
        <f t="shared" si="635"/>
        <v>42467.375</v>
      </c>
    </row>
    <row r="10146" spans="1:13" x14ac:dyDescent="0.35">
      <c r="A10146">
        <v>0.49140049140049102</v>
      </c>
      <c r="B10146" t="s">
        <v>787</v>
      </c>
      <c r="C10146" t="s">
        <v>3873</v>
      </c>
      <c r="D10146">
        <v>20151125043000</v>
      </c>
      <c r="E10146" s="1">
        <f>IF(SUMPRODUCT(--ISNUMBER(SEARCH({"ECON_EARNINGSREPORT","ECON_STOCKMARKET"},C10146)))&gt;0,1,0)</f>
        <v>1</v>
      </c>
      <c r="F10146" s="1">
        <f>IF(SUMPRODUCT(--ISNUMBER(SEARCH({"ENV_"},C10146)))&gt;0,1,0)</f>
        <v>0</v>
      </c>
      <c r="G10146" s="1">
        <f>IF(SUMPRODUCT(--ISNUMBER(SEARCH({"DISCRIMINATION","HARASSMENT","HATE_SPEECH","GENDER_VIOLENCE"},C10146)))&gt;0,1,0)</f>
        <v>0</v>
      </c>
      <c r="H10146" s="1">
        <f>IF(SUMPRODUCT(--ISNUMBER(SEARCH({"LEGALIZE","LEGISLATION","TRIAL"},C10146)))&gt;0,1,0)</f>
        <v>0</v>
      </c>
      <c r="I10146" s="1">
        <f>IF(SUMPRODUCT(--ISNUMBER(SEARCH({"LEADER"},C10146)))&gt;0,1,0)</f>
        <v>0</v>
      </c>
      <c r="J10146" t="str">
        <f t="shared" si="632"/>
        <v>2015</v>
      </c>
      <c r="K10146" t="str">
        <f t="shared" si="633"/>
        <v>11</v>
      </c>
      <c r="L10146" t="str">
        <f t="shared" si="634"/>
        <v>25</v>
      </c>
      <c r="M10146" s="2">
        <f t="shared" si="635"/>
        <v>42333.1875</v>
      </c>
    </row>
    <row r="10147" spans="1:13" x14ac:dyDescent="0.35">
      <c r="A10147">
        <v>0.43956043956044</v>
      </c>
      <c r="B10147" t="s">
        <v>86</v>
      </c>
      <c r="C10147" t="s">
        <v>7736</v>
      </c>
      <c r="D10147">
        <v>20160527204500</v>
      </c>
      <c r="E10147" s="1">
        <f>IF(SUMPRODUCT(--ISNUMBER(SEARCH({"ECON_EARNINGSREPORT","ECON_STOCKMARKET"},C10147)))&gt;0,1,0)</f>
        <v>0</v>
      </c>
      <c r="F10147" s="1">
        <f>IF(SUMPRODUCT(--ISNUMBER(SEARCH({"ENV_"},C10147)))&gt;0,1,0)</f>
        <v>0</v>
      </c>
      <c r="G10147" s="1">
        <f>IF(SUMPRODUCT(--ISNUMBER(SEARCH({"DISCRIMINATION","HARASSMENT","HATE_SPEECH","GENDER_VIOLENCE"},C10147)))&gt;0,1,0)</f>
        <v>0</v>
      </c>
      <c r="H10147" s="1">
        <f>IF(SUMPRODUCT(--ISNUMBER(SEARCH({"LEGALIZE","LEGISLATION","TRIAL"},C10147)))&gt;0,1,0)</f>
        <v>0</v>
      </c>
      <c r="I10147" s="1">
        <f>IF(SUMPRODUCT(--ISNUMBER(SEARCH({"LEADER"},C10147)))&gt;0,1,0)</f>
        <v>1</v>
      </c>
      <c r="J10147" t="str">
        <f t="shared" si="632"/>
        <v>2016</v>
      </c>
      <c r="K10147" t="str">
        <f t="shared" si="633"/>
        <v>05</v>
      </c>
      <c r="L10147" t="str">
        <f t="shared" si="634"/>
        <v>27</v>
      </c>
      <c r="M10147" s="2">
        <f t="shared" si="635"/>
        <v>42517.864583333336</v>
      </c>
    </row>
    <row r="10148" spans="1:13" x14ac:dyDescent="0.35">
      <c r="A10148">
        <v>0.25188916876574302</v>
      </c>
      <c r="B10148" t="s">
        <v>4313</v>
      </c>
      <c r="C10148" t="s">
        <v>7737</v>
      </c>
      <c r="D10148">
        <v>20150306153000</v>
      </c>
      <c r="E10148" s="1">
        <f>IF(SUMPRODUCT(--ISNUMBER(SEARCH({"ECON_EARNINGSREPORT","ECON_STOCKMARKET"},C10148)))&gt;0,1,0)</f>
        <v>1</v>
      </c>
      <c r="F10148" s="1">
        <f>IF(SUMPRODUCT(--ISNUMBER(SEARCH({"ENV_"},C10148)))&gt;0,1,0)</f>
        <v>1</v>
      </c>
      <c r="G10148" s="1">
        <f>IF(SUMPRODUCT(--ISNUMBER(SEARCH({"DISCRIMINATION","HARASSMENT","HATE_SPEECH","GENDER_VIOLENCE"},C10148)))&gt;0,1,0)</f>
        <v>0</v>
      </c>
      <c r="H10148" s="1">
        <f>IF(SUMPRODUCT(--ISNUMBER(SEARCH({"LEGALIZE","LEGISLATION","TRIAL"},C10148)))&gt;0,1,0)</f>
        <v>0</v>
      </c>
      <c r="I10148" s="1">
        <f>IF(SUMPRODUCT(--ISNUMBER(SEARCH({"LEADER"},C10148)))&gt;0,1,0)</f>
        <v>0</v>
      </c>
      <c r="J10148" t="str">
        <f t="shared" si="632"/>
        <v>2015</v>
      </c>
      <c r="K10148" t="str">
        <f t="shared" si="633"/>
        <v>03</v>
      </c>
      <c r="L10148" t="str">
        <f t="shared" si="634"/>
        <v>06</v>
      </c>
      <c r="M10148" s="2">
        <f t="shared" si="635"/>
        <v>42069.645833333336</v>
      </c>
    </row>
    <row r="10149" spans="1:13" x14ac:dyDescent="0.35">
      <c r="A10149">
        <v>-2.6143790849673199</v>
      </c>
      <c r="B10149" t="s">
        <v>902</v>
      </c>
      <c r="C10149" t="s">
        <v>7168</v>
      </c>
      <c r="D10149">
        <v>20150916064500</v>
      </c>
      <c r="E10149" s="1">
        <f>IF(SUMPRODUCT(--ISNUMBER(SEARCH({"ECON_EARNINGSREPORT","ECON_STOCKMARKET"},C10149)))&gt;0,1,0)</f>
        <v>0</v>
      </c>
      <c r="F10149" s="1">
        <f>IF(SUMPRODUCT(--ISNUMBER(SEARCH({"ENV_"},C10149)))&gt;0,1,0)</f>
        <v>0</v>
      </c>
      <c r="G10149" s="1">
        <f>IF(SUMPRODUCT(--ISNUMBER(SEARCH({"DISCRIMINATION","HARASSMENT","HATE_SPEECH","GENDER_VIOLENCE"},C10149)))&gt;0,1,0)</f>
        <v>0</v>
      </c>
      <c r="H10149" s="1">
        <f>IF(SUMPRODUCT(--ISNUMBER(SEARCH({"LEGALIZE","LEGISLATION","TRIAL"},C10149)))&gt;0,1,0)</f>
        <v>0</v>
      </c>
      <c r="I10149" s="1">
        <f>IF(SUMPRODUCT(--ISNUMBER(SEARCH({"LEADER"},C10149)))&gt;0,1,0)</f>
        <v>1</v>
      </c>
      <c r="J10149" t="str">
        <f t="shared" si="632"/>
        <v>2015</v>
      </c>
      <c r="K10149" t="str">
        <f t="shared" si="633"/>
        <v>09</v>
      </c>
      <c r="L10149" t="str">
        <f t="shared" si="634"/>
        <v>16</v>
      </c>
      <c r="M10149" s="2">
        <f t="shared" si="635"/>
        <v>42263.28125</v>
      </c>
    </row>
    <row r="10150" spans="1:13" x14ac:dyDescent="0.35">
      <c r="A10150">
        <v>-0.61538461538461497</v>
      </c>
      <c r="B10150" t="s">
        <v>121</v>
      </c>
      <c r="C10150" t="s">
        <v>4274</v>
      </c>
      <c r="D10150">
        <v>20150915224500</v>
      </c>
      <c r="E10150" s="1">
        <f>IF(SUMPRODUCT(--ISNUMBER(SEARCH({"ECON_EARNINGSREPORT","ECON_STOCKMARKET"},C10150)))&gt;0,1,0)</f>
        <v>1</v>
      </c>
      <c r="F10150" s="1">
        <f>IF(SUMPRODUCT(--ISNUMBER(SEARCH({"ENV_"},C10150)))&gt;0,1,0)</f>
        <v>0</v>
      </c>
      <c r="G10150" s="1">
        <f>IF(SUMPRODUCT(--ISNUMBER(SEARCH({"DISCRIMINATION","HARASSMENT","HATE_SPEECH","GENDER_VIOLENCE"},C10150)))&gt;0,1,0)</f>
        <v>0</v>
      </c>
      <c r="H10150" s="1">
        <f>IF(SUMPRODUCT(--ISNUMBER(SEARCH({"LEGALIZE","LEGISLATION","TRIAL"},C10150)))&gt;0,1,0)</f>
        <v>0</v>
      </c>
      <c r="I10150" s="1">
        <f>IF(SUMPRODUCT(--ISNUMBER(SEARCH({"LEADER"},C10150)))&gt;0,1,0)</f>
        <v>0</v>
      </c>
      <c r="J10150" t="str">
        <f t="shared" si="632"/>
        <v>2015</v>
      </c>
      <c r="K10150" t="str">
        <f t="shared" si="633"/>
        <v>09</v>
      </c>
      <c r="L10150" t="str">
        <f t="shared" si="634"/>
        <v>15</v>
      </c>
      <c r="M10150" s="2">
        <f t="shared" si="635"/>
        <v>42262.947916666664</v>
      </c>
    </row>
    <row r="10151" spans="1:13" x14ac:dyDescent="0.35">
      <c r="A10151">
        <v>5.7034220532319404</v>
      </c>
      <c r="B10151" t="s">
        <v>98</v>
      </c>
      <c r="C10151" t="s">
        <v>4329</v>
      </c>
      <c r="D10151">
        <v>20151123214500</v>
      </c>
      <c r="E10151" s="1">
        <f>IF(SUMPRODUCT(--ISNUMBER(SEARCH({"ECON_EARNINGSREPORT","ECON_STOCKMARKET"},C10151)))&gt;0,1,0)</f>
        <v>0</v>
      </c>
      <c r="F10151" s="1">
        <f>IF(SUMPRODUCT(--ISNUMBER(SEARCH({"ENV_"},C10151)))&gt;0,1,0)</f>
        <v>0</v>
      </c>
      <c r="G10151" s="1">
        <f>IF(SUMPRODUCT(--ISNUMBER(SEARCH({"DISCRIMINATION","HARASSMENT","HATE_SPEECH","GENDER_VIOLENCE"},C10151)))&gt;0,1,0)</f>
        <v>0</v>
      </c>
      <c r="H10151" s="1">
        <f>IF(SUMPRODUCT(--ISNUMBER(SEARCH({"LEGALIZE","LEGISLATION","TRIAL"},C10151)))&gt;0,1,0)</f>
        <v>0</v>
      </c>
      <c r="I10151" s="1">
        <f>IF(SUMPRODUCT(--ISNUMBER(SEARCH({"LEADER"},C10151)))&gt;0,1,0)</f>
        <v>0</v>
      </c>
      <c r="J10151" t="str">
        <f t="shared" si="632"/>
        <v>2015</v>
      </c>
      <c r="K10151" t="str">
        <f t="shared" si="633"/>
        <v>11</v>
      </c>
      <c r="L10151" t="str">
        <f t="shared" si="634"/>
        <v>23</v>
      </c>
      <c r="M10151" s="2">
        <f t="shared" si="635"/>
        <v>42331.90625</v>
      </c>
    </row>
    <row r="10152" spans="1:13" x14ac:dyDescent="0.35">
      <c r="A10152">
        <v>-1.1467889908256901</v>
      </c>
      <c r="B10152" t="s">
        <v>412</v>
      </c>
      <c r="C10152" t="s">
        <v>7738</v>
      </c>
      <c r="D10152">
        <v>20160317224500</v>
      </c>
      <c r="E10152" s="1">
        <f>IF(SUMPRODUCT(--ISNUMBER(SEARCH({"ECON_EARNINGSREPORT","ECON_STOCKMARKET"},C10152)))&gt;0,1,0)</f>
        <v>1</v>
      </c>
      <c r="F10152" s="1">
        <f>IF(SUMPRODUCT(--ISNUMBER(SEARCH({"ENV_"},C10152)))&gt;0,1,0)</f>
        <v>0</v>
      </c>
      <c r="G10152" s="1">
        <f>IF(SUMPRODUCT(--ISNUMBER(SEARCH({"DISCRIMINATION","HARASSMENT","HATE_SPEECH","GENDER_VIOLENCE"},C10152)))&gt;0,1,0)</f>
        <v>0</v>
      </c>
      <c r="H10152" s="1">
        <f>IF(SUMPRODUCT(--ISNUMBER(SEARCH({"LEGALIZE","LEGISLATION","TRIAL"},C10152)))&gt;0,1,0)</f>
        <v>0</v>
      </c>
      <c r="I10152" s="1">
        <f>IF(SUMPRODUCT(--ISNUMBER(SEARCH({"LEADER"},C10152)))&gt;0,1,0)</f>
        <v>0</v>
      </c>
      <c r="J10152" t="str">
        <f t="shared" si="632"/>
        <v>2016</v>
      </c>
      <c r="K10152" t="str">
        <f t="shared" si="633"/>
        <v>03</v>
      </c>
      <c r="L10152" t="str">
        <f t="shared" si="634"/>
        <v>17</v>
      </c>
      <c r="M10152" s="2">
        <f t="shared" si="635"/>
        <v>42446.947916666664</v>
      </c>
    </row>
    <row r="10153" spans="1:13" x14ac:dyDescent="0.35">
      <c r="A10153">
        <v>3.9583333333333299</v>
      </c>
      <c r="B10153" t="s">
        <v>704</v>
      </c>
      <c r="C10153" t="s">
        <v>7739</v>
      </c>
      <c r="D10153">
        <v>20160414124500</v>
      </c>
      <c r="E10153" s="1">
        <f>IF(SUMPRODUCT(--ISNUMBER(SEARCH({"ECON_EARNINGSREPORT","ECON_STOCKMARKET"},C10153)))&gt;0,1,0)</f>
        <v>1</v>
      </c>
      <c r="F10153" s="1">
        <f>IF(SUMPRODUCT(--ISNUMBER(SEARCH({"ENV_"},C10153)))&gt;0,1,0)</f>
        <v>0</v>
      </c>
      <c r="G10153" s="1">
        <f>IF(SUMPRODUCT(--ISNUMBER(SEARCH({"DISCRIMINATION","HARASSMENT","HATE_SPEECH","GENDER_VIOLENCE"},C10153)))&gt;0,1,0)</f>
        <v>0</v>
      </c>
      <c r="H10153" s="1">
        <f>IF(SUMPRODUCT(--ISNUMBER(SEARCH({"LEGALIZE","LEGISLATION","TRIAL"},C10153)))&gt;0,1,0)</f>
        <v>1</v>
      </c>
      <c r="I10153" s="1">
        <f>IF(SUMPRODUCT(--ISNUMBER(SEARCH({"LEADER"},C10153)))&gt;0,1,0)</f>
        <v>0</v>
      </c>
      <c r="J10153" t="str">
        <f t="shared" si="632"/>
        <v>2016</v>
      </c>
      <c r="K10153" t="str">
        <f t="shared" si="633"/>
        <v>04</v>
      </c>
      <c r="L10153" t="str">
        <f t="shared" si="634"/>
        <v>14</v>
      </c>
      <c r="M10153" s="2">
        <f t="shared" si="635"/>
        <v>42474.53125</v>
      </c>
    </row>
    <row r="10154" spans="1:13" x14ac:dyDescent="0.35">
      <c r="A10154">
        <v>0.54347826086956497</v>
      </c>
      <c r="B10154" t="s">
        <v>1259</v>
      </c>
      <c r="C10154" t="s">
        <v>7740</v>
      </c>
      <c r="D10154">
        <v>20150916013000</v>
      </c>
      <c r="E10154" s="1">
        <f>IF(SUMPRODUCT(--ISNUMBER(SEARCH({"ECON_EARNINGSREPORT","ECON_STOCKMARKET"},C10154)))&gt;0,1,0)</f>
        <v>1</v>
      </c>
      <c r="F10154" s="1">
        <f>IF(SUMPRODUCT(--ISNUMBER(SEARCH({"ENV_"},C10154)))&gt;0,1,0)</f>
        <v>0</v>
      </c>
      <c r="G10154" s="1">
        <f>IF(SUMPRODUCT(--ISNUMBER(SEARCH({"DISCRIMINATION","HARASSMENT","HATE_SPEECH","GENDER_VIOLENCE"},C10154)))&gt;0,1,0)</f>
        <v>0</v>
      </c>
      <c r="H10154" s="1">
        <f>IF(SUMPRODUCT(--ISNUMBER(SEARCH({"LEGALIZE","LEGISLATION","TRIAL"},C10154)))&gt;0,1,0)</f>
        <v>0</v>
      </c>
      <c r="I10154" s="1">
        <f>IF(SUMPRODUCT(--ISNUMBER(SEARCH({"LEADER"},C10154)))&gt;0,1,0)</f>
        <v>1</v>
      </c>
      <c r="J10154" t="str">
        <f t="shared" si="632"/>
        <v>2015</v>
      </c>
      <c r="K10154" t="str">
        <f t="shared" si="633"/>
        <v>09</v>
      </c>
      <c r="L10154" t="str">
        <f t="shared" si="634"/>
        <v>16</v>
      </c>
      <c r="M10154" s="2">
        <f t="shared" si="635"/>
        <v>42263.0625</v>
      </c>
    </row>
    <row r="10155" spans="1:13" x14ac:dyDescent="0.35">
      <c r="A10155">
        <v>0.50167224080267503</v>
      </c>
      <c r="B10155" t="s">
        <v>4269</v>
      </c>
      <c r="C10155" t="s">
        <v>4614</v>
      </c>
      <c r="D10155">
        <v>20150511214500</v>
      </c>
      <c r="E10155" s="1">
        <f>IF(SUMPRODUCT(--ISNUMBER(SEARCH({"ECON_EARNINGSREPORT","ECON_STOCKMARKET"},C10155)))&gt;0,1,0)</f>
        <v>0</v>
      </c>
      <c r="F10155" s="1">
        <f>IF(SUMPRODUCT(--ISNUMBER(SEARCH({"ENV_"},C10155)))&gt;0,1,0)</f>
        <v>0</v>
      </c>
      <c r="G10155" s="1">
        <f>IF(SUMPRODUCT(--ISNUMBER(SEARCH({"DISCRIMINATION","HARASSMENT","HATE_SPEECH","GENDER_VIOLENCE"},C10155)))&gt;0,1,0)</f>
        <v>0</v>
      </c>
      <c r="H10155" s="1">
        <f>IF(SUMPRODUCT(--ISNUMBER(SEARCH({"LEGALIZE","LEGISLATION","TRIAL"},C10155)))&gt;0,1,0)</f>
        <v>1</v>
      </c>
      <c r="I10155" s="1">
        <f>IF(SUMPRODUCT(--ISNUMBER(SEARCH({"LEADER"},C10155)))&gt;0,1,0)</f>
        <v>0</v>
      </c>
      <c r="J10155" t="str">
        <f t="shared" si="632"/>
        <v>2015</v>
      </c>
      <c r="K10155" t="str">
        <f t="shared" si="633"/>
        <v>05</v>
      </c>
      <c r="L10155" t="str">
        <f t="shared" si="634"/>
        <v>11</v>
      </c>
      <c r="M10155" s="2">
        <f t="shared" si="635"/>
        <v>42135.90625</v>
      </c>
    </row>
    <row r="10156" spans="1:13" x14ac:dyDescent="0.35">
      <c r="A10156">
        <v>-2.4193548387096802</v>
      </c>
      <c r="B10156" t="s">
        <v>240</v>
      </c>
      <c r="C10156" t="s">
        <v>3829</v>
      </c>
      <c r="D10156">
        <v>20150314001500</v>
      </c>
      <c r="E10156" s="1">
        <f>IF(SUMPRODUCT(--ISNUMBER(SEARCH({"ECON_EARNINGSREPORT","ECON_STOCKMARKET"},C10156)))&gt;0,1,0)</f>
        <v>0</v>
      </c>
      <c r="F10156" s="1">
        <f>IF(SUMPRODUCT(--ISNUMBER(SEARCH({"ENV_"},C10156)))&gt;0,1,0)</f>
        <v>0</v>
      </c>
      <c r="G10156" s="1">
        <f>IF(SUMPRODUCT(--ISNUMBER(SEARCH({"DISCRIMINATION","HARASSMENT","HATE_SPEECH","GENDER_VIOLENCE"},C10156)))&gt;0,1,0)</f>
        <v>0</v>
      </c>
      <c r="H10156" s="1">
        <f>IF(SUMPRODUCT(--ISNUMBER(SEARCH({"LEGALIZE","LEGISLATION","TRIAL"},C10156)))&gt;0,1,0)</f>
        <v>1</v>
      </c>
      <c r="I10156" s="1">
        <f>IF(SUMPRODUCT(--ISNUMBER(SEARCH({"LEADER"},C10156)))&gt;0,1,0)</f>
        <v>0</v>
      </c>
      <c r="J10156" t="str">
        <f t="shared" si="632"/>
        <v>2015</v>
      </c>
      <c r="K10156" t="str">
        <f t="shared" si="633"/>
        <v>03</v>
      </c>
      <c r="L10156" t="str">
        <f t="shared" si="634"/>
        <v>14</v>
      </c>
      <c r="M10156" s="2">
        <f t="shared" si="635"/>
        <v>42077.010416666664</v>
      </c>
    </row>
    <row r="10157" spans="1:13" x14ac:dyDescent="0.35">
      <c r="A10157">
        <v>1.7921146953405001</v>
      </c>
      <c r="B10157" t="s">
        <v>38</v>
      </c>
      <c r="C10157" t="s">
        <v>4016</v>
      </c>
      <c r="D10157">
        <v>20160527071500</v>
      </c>
      <c r="E10157" s="1">
        <f>IF(SUMPRODUCT(--ISNUMBER(SEARCH({"ECON_EARNINGSREPORT","ECON_STOCKMARKET"},C10157)))&gt;0,1,0)</f>
        <v>0</v>
      </c>
      <c r="F10157" s="1">
        <f>IF(SUMPRODUCT(--ISNUMBER(SEARCH({"ENV_"},C10157)))&gt;0,1,0)</f>
        <v>0</v>
      </c>
      <c r="G10157" s="1">
        <f>IF(SUMPRODUCT(--ISNUMBER(SEARCH({"DISCRIMINATION","HARASSMENT","HATE_SPEECH","GENDER_VIOLENCE"},C10157)))&gt;0,1,0)</f>
        <v>0</v>
      </c>
      <c r="H10157" s="1">
        <f>IF(SUMPRODUCT(--ISNUMBER(SEARCH({"LEGALIZE","LEGISLATION","TRIAL"},C10157)))&gt;0,1,0)</f>
        <v>0</v>
      </c>
      <c r="I10157" s="1">
        <f>IF(SUMPRODUCT(--ISNUMBER(SEARCH({"LEADER"},C10157)))&gt;0,1,0)</f>
        <v>1</v>
      </c>
      <c r="J10157" t="str">
        <f t="shared" si="632"/>
        <v>2016</v>
      </c>
      <c r="K10157" t="str">
        <f t="shared" si="633"/>
        <v>05</v>
      </c>
      <c r="L10157" t="str">
        <f t="shared" si="634"/>
        <v>27</v>
      </c>
      <c r="M10157" s="2">
        <f t="shared" si="635"/>
        <v>42517.302083333336</v>
      </c>
    </row>
    <row r="10158" spans="1:13" x14ac:dyDescent="0.35">
      <c r="A10158">
        <v>2.7322404371584699</v>
      </c>
      <c r="B10158" t="s">
        <v>3887</v>
      </c>
      <c r="C10158" t="s">
        <v>7741</v>
      </c>
      <c r="D10158">
        <v>20150625190000</v>
      </c>
      <c r="E10158" s="1">
        <f>IF(SUMPRODUCT(--ISNUMBER(SEARCH({"ECON_EARNINGSREPORT","ECON_STOCKMARKET"},C10158)))&gt;0,1,0)</f>
        <v>1</v>
      </c>
      <c r="F10158" s="1">
        <f>IF(SUMPRODUCT(--ISNUMBER(SEARCH({"ENV_"},C10158)))&gt;0,1,0)</f>
        <v>1</v>
      </c>
      <c r="G10158" s="1">
        <f>IF(SUMPRODUCT(--ISNUMBER(SEARCH({"DISCRIMINATION","HARASSMENT","HATE_SPEECH","GENDER_VIOLENCE"},C10158)))&gt;0,1,0)</f>
        <v>0</v>
      </c>
      <c r="H10158" s="1">
        <f>IF(SUMPRODUCT(--ISNUMBER(SEARCH({"LEGALIZE","LEGISLATION","TRIAL"},C10158)))&gt;0,1,0)</f>
        <v>0</v>
      </c>
      <c r="I10158" s="1">
        <f>IF(SUMPRODUCT(--ISNUMBER(SEARCH({"LEADER"},C10158)))&gt;0,1,0)</f>
        <v>0</v>
      </c>
      <c r="J10158" t="str">
        <f t="shared" si="632"/>
        <v>2015</v>
      </c>
      <c r="K10158" t="str">
        <f t="shared" si="633"/>
        <v>06</v>
      </c>
      <c r="L10158" t="str">
        <f t="shared" si="634"/>
        <v>25</v>
      </c>
      <c r="M10158" s="2">
        <f t="shared" si="635"/>
        <v>42180.791666666664</v>
      </c>
    </row>
    <row r="10159" spans="1:13" x14ac:dyDescent="0.35">
      <c r="A10159">
        <v>-2.5454545454545499</v>
      </c>
      <c r="B10159" t="s">
        <v>557</v>
      </c>
      <c r="C10159" t="s">
        <v>5154</v>
      </c>
      <c r="D10159">
        <v>20150609231500</v>
      </c>
      <c r="E10159" s="1">
        <f>IF(SUMPRODUCT(--ISNUMBER(SEARCH({"ECON_EARNINGSREPORT","ECON_STOCKMARKET"},C10159)))&gt;0,1,0)</f>
        <v>1</v>
      </c>
      <c r="F10159" s="1">
        <f>IF(SUMPRODUCT(--ISNUMBER(SEARCH({"ENV_"},C10159)))&gt;0,1,0)</f>
        <v>0</v>
      </c>
      <c r="G10159" s="1">
        <f>IF(SUMPRODUCT(--ISNUMBER(SEARCH({"DISCRIMINATION","HARASSMENT","HATE_SPEECH","GENDER_VIOLENCE"},C10159)))&gt;0,1,0)</f>
        <v>0</v>
      </c>
      <c r="H10159" s="1">
        <f>IF(SUMPRODUCT(--ISNUMBER(SEARCH({"LEGALIZE","LEGISLATION","TRIAL"},C10159)))&gt;0,1,0)</f>
        <v>1</v>
      </c>
      <c r="I10159" s="1">
        <f>IF(SUMPRODUCT(--ISNUMBER(SEARCH({"LEADER"},C10159)))&gt;0,1,0)</f>
        <v>0</v>
      </c>
      <c r="J10159" t="str">
        <f t="shared" si="632"/>
        <v>2015</v>
      </c>
      <c r="K10159" t="str">
        <f t="shared" si="633"/>
        <v>06</v>
      </c>
      <c r="L10159" t="str">
        <f t="shared" si="634"/>
        <v>09</v>
      </c>
      <c r="M10159" s="2">
        <f t="shared" si="635"/>
        <v>42164.96875</v>
      </c>
    </row>
    <row r="10160" spans="1:13" x14ac:dyDescent="0.35">
      <c r="A10160">
        <v>2.2140221402214002</v>
      </c>
      <c r="B10160" t="s">
        <v>258</v>
      </c>
      <c r="C10160" t="s">
        <v>7742</v>
      </c>
      <c r="D10160">
        <v>20160609024500</v>
      </c>
      <c r="E10160" s="1">
        <f>IF(SUMPRODUCT(--ISNUMBER(SEARCH({"ECON_EARNINGSREPORT","ECON_STOCKMARKET"},C10160)))&gt;0,1,0)</f>
        <v>0</v>
      </c>
      <c r="F10160" s="1">
        <f>IF(SUMPRODUCT(--ISNUMBER(SEARCH({"ENV_"},C10160)))&gt;0,1,0)</f>
        <v>0</v>
      </c>
      <c r="G10160" s="1">
        <f>IF(SUMPRODUCT(--ISNUMBER(SEARCH({"DISCRIMINATION","HARASSMENT","HATE_SPEECH","GENDER_VIOLENCE"},C10160)))&gt;0,1,0)</f>
        <v>0</v>
      </c>
      <c r="H10160" s="1">
        <f>IF(SUMPRODUCT(--ISNUMBER(SEARCH({"LEGALIZE","LEGISLATION","TRIAL"},C10160)))&gt;0,1,0)</f>
        <v>0</v>
      </c>
      <c r="I10160" s="1">
        <f>IF(SUMPRODUCT(--ISNUMBER(SEARCH({"LEADER"},C10160)))&gt;0,1,0)</f>
        <v>0</v>
      </c>
      <c r="J10160" t="str">
        <f t="shared" si="632"/>
        <v>2016</v>
      </c>
      <c r="K10160" t="str">
        <f t="shared" si="633"/>
        <v>06</v>
      </c>
      <c r="L10160" t="str">
        <f t="shared" si="634"/>
        <v>09</v>
      </c>
      <c r="M10160" s="2">
        <f t="shared" si="635"/>
        <v>42530.114583333336</v>
      </c>
    </row>
    <row r="10161" spans="1:13" x14ac:dyDescent="0.35">
      <c r="A10161">
        <v>-2.6262626262626299</v>
      </c>
      <c r="B10161" t="s">
        <v>927</v>
      </c>
      <c r="C10161" t="s">
        <v>3900</v>
      </c>
      <c r="D10161">
        <v>20150302184500</v>
      </c>
      <c r="E10161" s="1">
        <f>IF(SUMPRODUCT(--ISNUMBER(SEARCH({"ECON_EARNINGSREPORT","ECON_STOCKMARKET"},C10161)))&gt;0,1,0)</f>
        <v>0</v>
      </c>
      <c r="F10161" s="1">
        <f>IF(SUMPRODUCT(--ISNUMBER(SEARCH({"ENV_"},C10161)))&gt;0,1,0)</f>
        <v>0</v>
      </c>
      <c r="G10161" s="1">
        <f>IF(SUMPRODUCT(--ISNUMBER(SEARCH({"DISCRIMINATION","HARASSMENT","HATE_SPEECH","GENDER_VIOLENCE"},C10161)))&gt;0,1,0)</f>
        <v>0</v>
      </c>
      <c r="H10161" s="1">
        <f>IF(SUMPRODUCT(--ISNUMBER(SEARCH({"LEGALIZE","LEGISLATION","TRIAL"},C10161)))&gt;0,1,0)</f>
        <v>0</v>
      </c>
      <c r="I10161" s="1">
        <f>IF(SUMPRODUCT(--ISNUMBER(SEARCH({"LEADER"},C10161)))&gt;0,1,0)</f>
        <v>0</v>
      </c>
      <c r="J10161" t="str">
        <f t="shared" si="632"/>
        <v>2015</v>
      </c>
      <c r="K10161" t="str">
        <f t="shared" si="633"/>
        <v>03</v>
      </c>
      <c r="L10161" t="str">
        <f t="shared" si="634"/>
        <v>02</v>
      </c>
      <c r="M10161" s="2">
        <f t="shared" si="635"/>
        <v>42065.78125</v>
      </c>
    </row>
    <row r="10162" spans="1:13" x14ac:dyDescent="0.35">
      <c r="A10162">
        <v>0.22909507445589899</v>
      </c>
      <c r="B10162" t="s">
        <v>7743</v>
      </c>
      <c r="C10162" t="s">
        <v>5888</v>
      </c>
      <c r="D10162">
        <v>20160525000000</v>
      </c>
      <c r="E10162" s="1">
        <f>IF(SUMPRODUCT(--ISNUMBER(SEARCH({"ECON_EARNINGSREPORT","ECON_STOCKMARKET"},C10162)))&gt;0,1,0)</f>
        <v>0</v>
      </c>
      <c r="F10162" s="1">
        <f>IF(SUMPRODUCT(--ISNUMBER(SEARCH({"ENV_"},C10162)))&gt;0,1,0)</f>
        <v>0</v>
      </c>
      <c r="G10162" s="1">
        <f>IF(SUMPRODUCT(--ISNUMBER(SEARCH({"DISCRIMINATION","HARASSMENT","HATE_SPEECH","GENDER_VIOLENCE"},C10162)))&gt;0,1,0)</f>
        <v>0</v>
      </c>
      <c r="H10162" s="1">
        <f>IF(SUMPRODUCT(--ISNUMBER(SEARCH({"LEGALIZE","LEGISLATION","TRIAL"},C10162)))&gt;0,1,0)</f>
        <v>0</v>
      </c>
      <c r="I10162" s="1">
        <f>IF(SUMPRODUCT(--ISNUMBER(SEARCH({"LEADER"},C10162)))&gt;0,1,0)</f>
        <v>0</v>
      </c>
      <c r="J10162" t="str">
        <f t="shared" si="632"/>
        <v>2016</v>
      </c>
      <c r="K10162" t="str">
        <f t="shared" si="633"/>
        <v>05</v>
      </c>
      <c r="L10162" t="str">
        <f t="shared" si="634"/>
        <v>25</v>
      </c>
      <c r="M10162" s="2">
        <f t="shared" si="635"/>
        <v>42515</v>
      </c>
    </row>
    <row r="10163" spans="1:13" x14ac:dyDescent="0.35">
      <c r="A10163">
        <v>2.74390243902439</v>
      </c>
      <c r="B10163" t="s">
        <v>445</v>
      </c>
      <c r="C10163" t="s">
        <v>7744</v>
      </c>
      <c r="D10163">
        <v>20151102150000</v>
      </c>
      <c r="E10163" s="1">
        <f>IF(SUMPRODUCT(--ISNUMBER(SEARCH({"ECON_EARNINGSREPORT","ECON_STOCKMARKET"},C10163)))&gt;0,1,0)</f>
        <v>1</v>
      </c>
      <c r="F10163" s="1">
        <f>IF(SUMPRODUCT(--ISNUMBER(SEARCH({"ENV_"},C10163)))&gt;0,1,0)</f>
        <v>0</v>
      </c>
      <c r="G10163" s="1">
        <f>IF(SUMPRODUCT(--ISNUMBER(SEARCH({"DISCRIMINATION","HARASSMENT","HATE_SPEECH","GENDER_VIOLENCE"},C10163)))&gt;0,1,0)</f>
        <v>0</v>
      </c>
      <c r="H10163" s="1">
        <f>IF(SUMPRODUCT(--ISNUMBER(SEARCH({"LEGALIZE","LEGISLATION","TRIAL"},C10163)))&gt;0,1,0)</f>
        <v>0</v>
      </c>
      <c r="I10163" s="1">
        <f>IF(SUMPRODUCT(--ISNUMBER(SEARCH({"LEADER"},C10163)))&gt;0,1,0)</f>
        <v>0</v>
      </c>
      <c r="J10163" t="str">
        <f t="shared" si="632"/>
        <v>2015</v>
      </c>
      <c r="K10163" t="str">
        <f t="shared" si="633"/>
        <v>11</v>
      </c>
      <c r="L10163" t="str">
        <f t="shared" si="634"/>
        <v>02</v>
      </c>
      <c r="M10163" s="2">
        <f t="shared" si="635"/>
        <v>42310.625</v>
      </c>
    </row>
    <row r="10164" spans="1:13" x14ac:dyDescent="0.35">
      <c r="A10164">
        <v>1.68674698795181</v>
      </c>
      <c r="B10164" t="s">
        <v>7745</v>
      </c>
      <c r="C10164" t="s">
        <v>7746</v>
      </c>
      <c r="D10164">
        <v>20160322044500</v>
      </c>
      <c r="E10164" s="1">
        <f>IF(SUMPRODUCT(--ISNUMBER(SEARCH({"ECON_EARNINGSREPORT","ECON_STOCKMARKET"},C10164)))&gt;0,1,0)</f>
        <v>0</v>
      </c>
      <c r="F10164" s="1">
        <f>IF(SUMPRODUCT(--ISNUMBER(SEARCH({"ENV_"},C10164)))&gt;0,1,0)</f>
        <v>0</v>
      </c>
      <c r="G10164" s="1">
        <f>IF(SUMPRODUCT(--ISNUMBER(SEARCH({"DISCRIMINATION","HARASSMENT","HATE_SPEECH","GENDER_VIOLENCE"},C10164)))&gt;0,1,0)</f>
        <v>0</v>
      </c>
      <c r="H10164" s="1">
        <f>IF(SUMPRODUCT(--ISNUMBER(SEARCH({"LEGALIZE","LEGISLATION","TRIAL"},C10164)))&gt;0,1,0)</f>
        <v>0</v>
      </c>
      <c r="I10164" s="1">
        <f>IF(SUMPRODUCT(--ISNUMBER(SEARCH({"LEADER"},C10164)))&gt;0,1,0)</f>
        <v>0</v>
      </c>
      <c r="J10164" t="str">
        <f t="shared" si="632"/>
        <v>2016</v>
      </c>
      <c r="K10164" t="str">
        <f t="shared" si="633"/>
        <v>03</v>
      </c>
      <c r="L10164" t="str">
        <f t="shared" si="634"/>
        <v>22</v>
      </c>
      <c r="M10164" s="2">
        <f t="shared" si="635"/>
        <v>42451.197916666664</v>
      </c>
    </row>
    <row r="10165" spans="1:13" x14ac:dyDescent="0.35">
      <c r="A10165">
        <v>-2.5287356321839098</v>
      </c>
      <c r="B10165" t="s">
        <v>4179</v>
      </c>
      <c r="C10165" t="s">
        <v>7747</v>
      </c>
      <c r="D10165">
        <v>20150825184500</v>
      </c>
      <c r="E10165" s="1">
        <f>IF(SUMPRODUCT(--ISNUMBER(SEARCH({"ECON_EARNINGSREPORT","ECON_STOCKMARKET"},C10165)))&gt;0,1,0)</f>
        <v>1</v>
      </c>
      <c r="F10165" s="1">
        <f>IF(SUMPRODUCT(--ISNUMBER(SEARCH({"ENV_"},C10165)))&gt;0,1,0)</f>
        <v>1</v>
      </c>
      <c r="G10165" s="1">
        <f>IF(SUMPRODUCT(--ISNUMBER(SEARCH({"DISCRIMINATION","HARASSMENT","HATE_SPEECH","GENDER_VIOLENCE"},C10165)))&gt;0,1,0)</f>
        <v>0</v>
      </c>
      <c r="H10165" s="1">
        <f>IF(SUMPRODUCT(--ISNUMBER(SEARCH({"LEGALIZE","LEGISLATION","TRIAL"},C10165)))&gt;0,1,0)</f>
        <v>0</v>
      </c>
      <c r="I10165" s="1">
        <f>IF(SUMPRODUCT(--ISNUMBER(SEARCH({"LEADER"},C10165)))&gt;0,1,0)</f>
        <v>0</v>
      </c>
      <c r="J10165" t="str">
        <f t="shared" si="632"/>
        <v>2015</v>
      </c>
      <c r="K10165" t="str">
        <f t="shared" si="633"/>
        <v>08</v>
      </c>
      <c r="L10165" t="str">
        <f t="shared" si="634"/>
        <v>25</v>
      </c>
      <c r="M10165" s="2">
        <f t="shared" si="635"/>
        <v>42241.78125</v>
      </c>
    </row>
    <row r="10166" spans="1:13" x14ac:dyDescent="0.35">
      <c r="A10166">
        <v>0.25380710659898498</v>
      </c>
      <c r="B10166" t="s">
        <v>4313</v>
      </c>
      <c r="C10166" t="s">
        <v>6082</v>
      </c>
      <c r="D10166">
        <v>20150610143000</v>
      </c>
      <c r="E10166" s="1">
        <f>IF(SUMPRODUCT(--ISNUMBER(SEARCH({"ECON_EARNINGSREPORT","ECON_STOCKMARKET"},C10166)))&gt;0,1,0)</f>
        <v>1</v>
      </c>
      <c r="F10166" s="1">
        <f>IF(SUMPRODUCT(--ISNUMBER(SEARCH({"ENV_"},C10166)))&gt;0,1,0)</f>
        <v>0</v>
      </c>
      <c r="G10166" s="1">
        <f>IF(SUMPRODUCT(--ISNUMBER(SEARCH({"DISCRIMINATION","HARASSMENT","HATE_SPEECH","GENDER_VIOLENCE"},C10166)))&gt;0,1,0)</f>
        <v>0</v>
      </c>
      <c r="H10166" s="1">
        <f>IF(SUMPRODUCT(--ISNUMBER(SEARCH({"LEGALIZE","LEGISLATION","TRIAL"},C10166)))&gt;0,1,0)</f>
        <v>0</v>
      </c>
      <c r="I10166" s="1">
        <f>IF(SUMPRODUCT(--ISNUMBER(SEARCH({"LEADER"},C10166)))&gt;0,1,0)</f>
        <v>0</v>
      </c>
      <c r="J10166" t="str">
        <f t="shared" si="632"/>
        <v>2015</v>
      </c>
      <c r="K10166" t="str">
        <f t="shared" si="633"/>
        <v>06</v>
      </c>
      <c r="L10166" t="str">
        <f t="shared" si="634"/>
        <v>10</v>
      </c>
      <c r="M10166" s="2">
        <f t="shared" si="635"/>
        <v>42165.604166666664</v>
      </c>
    </row>
    <row r="10167" spans="1:13" x14ac:dyDescent="0.35">
      <c r="A10167">
        <v>0</v>
      </c>
      <c r="B10167" t="s">
        <v>717</v>
      </c>
      <c r="C10167" t="s">
        <v>7748</v>
      </c>
      <c r="D10167">
        <v>20151117003000</v>
      </c>
      <c r="E10167" s="1">
        <f>IF(SUMPRODUCT(--ISNUMBER(SEARCH({"ECON_EARNINGSREPORT","ECON_STOCKMARKET"},C10167)))&gt;0,1,0)</f>
        <v>1</v>
      </c>
      <c r="F10167" s="1">
        <f>IF(SUMPRODUCT(--ISNUMBER(SEARCH({"ENV_"},C10167)))&gt;0,1,0)</f>
        <v>0</v>
      </c>
      <c r="G10167" s="1">
        <f>IF(SUMPRODUCT(--ISNUMBER(SEARCH({"DISCRIMINATION","HARASSMENT","HATE_SPEECH","GENDER_VIOLENCE"},C10167)))&gt;0,1,0)</f>
        <v>0</v>
      </c>
      <c r="H10167" s="1">
        <f>IF(SUMPRODUCT(--ISNUMBER(SEARCH({"LEGALIZE","LEGISLATION","TRIAL"},C10167)))&gt;0,1,0)</f>
        <v>0</v>
      </c>
      <c r="I10167" s="1">
        <f>IF(SUMPRODUCT(--ISNUMBER(SEARCH({"LEADER"},C10167)))&gt;0,1,0)</f>
        <v>0</v>
      </c>
      <c r="J10167" t="str">
        <f t="shared" si="632"/>
        <v>2015</v>
      </c>
      <c r="K10167" t="str">
        <f t="shared" si="633"/>
        <v>11</v>
      </c>
      <c r="L10167" t="str">
        <f t="shared" si="634"/>
        <v>17</v>
      </c>
      <c r="M10167" s="2">
        <f t="shared" si="635"/>
        <v>42325.020833333336</v>
      </c>
    </row>
    <row r="10168" spans="1:13" x14ac:dyDescent="0.35">
      <c r="A10168">
        <v>0</v>
      </c>
      <c r="B10168" t="s">
        <v>557</v>
      </c>
      <c r="C10168" t="s">
        <v>4018</v>
      </c>
      <c r="D10168">
        <v>20160524230000</v>
      </c>
      <c r="E10168" s="1">
        <f>IF(SUMPRODUCT(--ISNUMBER(SEARCH({"ECON_EARNINGSREPORT","ECON_STOCKMARKET"},C10168)))&gt;0,1,0)</f>
        <v>0</v>
      </c>
      <c r="F10168" s="1">
        <f>IF(SUMPRODUCT(--ISNUMBER(SEARCH({"ENV_"},C10168)))&gt;0,1,0)</f>
        <v>0</v>
      </c>
      <c r="G10168" s="1">
        <f>IF(SUMPRODUCT(--ISNUMBER(SEARCH({"DISCRIMINATION","HARASSMENT","HATE_SPEECH","GENDER_VIOLENCE"},C10168)))&gt;0,1,0)</f>
        <v>0</v>
      </c>
      <c r="H10168" s="1">
        <f>IF(SUMPRODUCT(--ISNUMBER(SEARCH({"LEGALIZE","LEGISLATION","TRIAL"},C10168)))&gt;0,1,0)</f>
        <v>0</v>
      </c>
      <c r="I10168" s="1">
        <f>IF(SUMPRODUCT(--ISNUMBER(SEARCH({"LEADER"},C10168)))&gt;0,1,0)</f>
        <v>0</v>
      </c>
      <c r="J10168" t="str">
        <f t="shared" si="632"/>
        <v>2016</v>
      </c>
      <c r="K10168" t="str">
        <f t="shared" si="633"/>
        <v>05</v>
      </c>
      <c r="L10168" t="str">
        <f t="shared" si="634"/>
        <v>24</v>
      </c>
      <c r="M10168" s="2">
        <f t="shared" si="635"/>
        <v>42514.958333333336</v>
      </c>
    </row>
    <row r="10169" spans="1:13" x14ac:dyDescent="0.35">
      <c r="A10169">
        <v>1.61030595813205</v>
      </c>
      <c r="B10169" t="s">
        <v>854</v>
      </c>
      <c r="C10169" t="s">
        <v>7749</v>
      </c>
      <c r="D10169">
        <v>20151124191500</v>
      </c>
      <c r="E10169" s="1">
        <f>IF(SUMPRODUCT(--ISNUMBER(SEARCH({"ECON_EARNINGSREPORT","ECON_STOCKMARKET"},C10169)))&gt;0,1,0)</f>
        <v>1</v>
      </c>
      <c r="F10169" s="1">
        <f>IF(SUMPRODUCT(--ISNUMBER(SEARCH({"ENV_"},C10169)))&gt;0,1,0)</f>
        <v>0</v>
      </c>
      <c r="G10169" s="1">
        <f>IF(SUMPRODUCT(--ISNUMBER(SEARCH({"DISCRIMINATION","HARASSMENT","HATE_SPEECH","GENDER_VIOLENCE"},C10169)))&gt;0,1,0)</f>
        <v>0</v>
      </c>
      <c r="H10169" s="1">
        <f>IF(SUMPRODUCT(--ISNUMBER(SEARCH({"LEGALIZE","LEGISLATION","TRIAL"},C10169)))&gt;0,1,0)</f>
        <v>0</v>
      </c>
      <c r="I10169" s="1">
        <f>IF(SUMPRODUCT(--ISNUMBER(SEARCH({"LEADER"},C10169)))&gt;0,1,0)</f>
        <v>0</v>
      </c>
      <c r="J10169" t="str">
        <f t="shared" si="632"/>
        <v>2015</v>
      </c>
      <c r="K10169" t="str">
        <f t="shared" si="633"/>
        <v>11</v>
      </c>
      <c r="L10169" t="str">
        <f t="shared" si="634"/>
        <v>24</v>
      </c>
      <c r="M10169" s="2">
        <f t="shared" si="635"/>
        <v>42332.802083333336</v>
      </c>
    </row>
    <row r="10170" spans="1:13" x14ac:dyDescent="0.35">
      <c r="A10170">
        <v>-1.3333333333333299</v>
      </c>
      <c r="B10170" t="s">
        <v>346</v>
      </c>
      <c r="C10170" t="s">
        <v>6481</v>
      </c>
      <c r="D10170">
        <v>20160525230000</v>
      </c>
      <c r="E10170" s="1">
        <f>IF(SUMPRODUCT(--ISNUMBER(SEARCH({"ECON_EARNINGSREPORT","ECON_STOCKMARKET"},C10170)))&gt;0,1,0)</f>
        <v>0</v>
      </c>
      <c r="F10170" s="1">
        <f>IF(SUMPRODUCT(--ISNUMBER(SEARCH({"ENV_"},C10170)))&gt;0,1,0)</f>
        <v>0</v>
      </c>
      <c r="G10170" s="1">
        <f>IF(SUMPRODUCT(--ISNUMBER(SEARCH({"DISCRIMINATION","HARASSMENT","HATE_SPEECH","GENDER_VIOLENCE"},C10170)))&gt;0,1,0)</f>
        <v>0</v>
      </c>
      <c r="H10170" s="1">
        <f>IF(SUMPRODUCT(--ISNUMBER(SEARCH({"LEGALIZE","LEGISLATION","TRIAL"},C10170)))&gt;0,1,0)</f>
        <v>0</v>
      </c>
      <c r="I10170" s="1">
        <f>IF(SUMPRODUCT(--ISNUMBER(SEARCH({"LEADER"},C10170)))&gt;0,1,0)</f>
        <v>0</v>
      </c>
      <c r="J10170" t="str">
        <f t="shared" si="632"/>
        <v>2016</v>
      </c>
      <c r="K10170" t="str">
        <f t="shared" si="633"/>
        <v>05</v>
      </c>
      <c r="L10170" t="str">
        <f t="shared" si="634"/>
        <v>25</v>
      </c>
      <c r="M10170" s="2">
        <f t="shared" si="635"/>
        <v>42515.958333333336</v>
      </c>
    </row>
    <row r="10171" spans="1:13" x14ac:dyDescent="0.35">
      <c r="A10171">
        <v>1.4760147601475999</v>
      </c>
      <c r="B10171" t="s">
        <v>3979</v>
      </c>
      <c r="C10171" t="s">
        <v>7750</v>
      </c>
      <c r="D10171">
        <v>20151106103000</v>
      </c>
      <c r="E10171" s="1">
        <f>IF(SUMPRODUCT(--ISNUMBER(SEARCH({"ECON_EARNINGSREPORT","ECON_STOCKMARKET"},C10171)))&gt;0,1,0)</f>
        <v>1</v>
      </c>
      <c r="F10171" s="1">
        <f>IF(SUMPRODUCT(--ISNUMBER(SEARCH({"ENV_"},C10171)))&gt;0,1,0)</f>
        <v>0</v>
      </c>
      <c r="G10171" s="1">
        <f>IF(SUMPRODUCT(--ISNUMBER(SEARCH({"DISCRIMINATION","HARASSMENT","HATE_SPEECH","GENDER_VIOLENCE"},C10171)))&gt;0,1,0)</f>
        <v>0</v>
      </c>
      <c r="H10171" s="1">
        <f>IF(SUMPRODUCT(--ISNUMBER(SEARCH({"LEGALIZE","LEGISLATION","TRIAL"},C10171)))&gt;0,1,0)</f>
        <v>0</v>
      </c>
      <c r="I10171" s="1">
        <f>IF(SUMPRODUCT(--ISNUMBER(SEARCH({"LEADER"},C10171)))&gt;0,1,0)</f>
        <v>0</v>
      </c>
      <c r="J10171" t="str">
        <f t="shared" si="632"/>
        <v>2015</v>
      </c>
      <c r="K10171" t="str">
        <f t="shared" si="633"/>
        <v>11</v>
      </c>
      <c r="L10171" t="str">
        <f t="shared" si="634"/>
        <v>06</v>
      </c>
      <c r="M10171" s="2">
        <f t="shared" si="635"/>
        <v>42314.4375</v>
      </c>
    </row>
    <row r="10172" spans="1:13" x14ac:dyDescent="0.35">
      <c r="A10172">
        <v>-1.25</v>
      </c>
      <c r="B10172" t="s">
        <v>1962</v>
      </c>
      <c r="D10172">
        <v>20160525234500</v>
      </c>
      <c r="E10172" s="1">
        <f>IF(SUMPRODUCT(--ISNUMBER(SEARCH({"ECON_EARNINGSREPORT","ECON_STOCKMARKET"},C10172)))&gt;0,1,0)</f>
        <v>0</v>
      </c>
      <c r="F10172" s="1">
        <f>IF(SUMPRODUCT(--ISNUMBER(SEARCH({"ENV_"},C10172)))&gt;0,1,0)</f>
        <v>0</v>
      </c>
      <c r="G10172" s="1">
        <f>IF(SUMPRODUCT(--ISNUMBER(SEARCH({"DISCRIMINATION","HARASSMENT","HATE_SPEECH","GENDER_VIOLENCE"},C10172)))&gt;0,1,0)</f>
        <v>0</v>
      </c>
      <c r="H10172" s="1">
        <f>IF(SUMPRODUCT(--ISNUMBER(SEARCH({"LEGALIZE","LEGISLATION","TRIAL"},C10172)))&gt;0,1,0)</f>
        <v>0</v>
      </c>
      <c r="I10172" s="1">
        <f>IF(SUMPRODUCT(--ISNUMBER(SEARCH({"LEADER"},C10172)))&gt;0,1,0)</f>
        <v>0</v>
      </c>
      <c r="J10172" t="str">
        <f t="shared" si="632"/>
        <v>2016</v>
      </c>
      <c r="K10172" t="str">
        <f t="shared" si="633"/>
        <v>05</v>
      </c>
      <c r="L10172" t="str">
        <f t="shared" si="634"/>
        <v>25</v>
      </c>
      <c r="M10172" s="2">
        <f t="shared" si="635"/>
        <v>42515.989583333336</v>
      </c>
    </row>
    <row r="10173" spans="1:13" x14ac:dyDescent="0.35">
      <c r="A10173">
        <v>-0.79051383399209496</v>
      </c>
      <c r="B10173" t="s">
        <v>7751</v>
      </c>
      <c r="C10173" t="s">
        <v>7752</v>
      </c>
      <c r="D10173">
        <v>20150504140000</v>
      </c>
      <c r="E10173" s="1">
        <f>IF(SUMPRODUCT(--ISNUMBER(SEARCH({"ECON_EARNINGSREPORT","ECON_STOCKMARKET"},C10173)))&gt;0,1,0)</f>
        <v>0</v>
      </c>
      <c r="F10173" s="1">
        <f>IF(SUMPRODUCT(--ISNUMBER(SEARCH({"ENV_"},C10173)))&gt;0,1,0)</f>
        <v>0</v>
      </c>
      <c r="G10173" s="1">
        <f>IF(SUMPRODUCT(--ISNUMBER(SEARCH({"DISCRIMINATION","HARASSMENT","HATE_SPEECH","GENDER_VIOLENCE"},C10173)))&gt;0,1,0)</f>
        <v>0</v>
      </c>
      <c r="H10173" s="1">
        <f>IF(SUMPRODUCT(--ISNUMBER(SEARCH({"LEGALIZE","LEGISLATION","TRIAL"},C10173)))&gt;0,1,0)</f>
        <v>1</v>
      </c>
      <c r="I10173" s="1">
        <f>IF(SUMPRODUCT(--ISNUMBER(SEARCH({"LEADER"},C10173)))&gt;0,1,0)</f>
        <v>1</v>
      </c>
      <c r="J10173" t="str">
        <f t="shared" si="632"/>
        <v>2015</v>
      </c>
      <c r="K10173" t="str">
        <f t="shared" si="633"/>
        <v>05</v>
      </c>
      <c r="L10173" t="str">
        <f t="shared" si="634"/>
        <v>04</v>
      </c>
      <c r="M10173" s="2">
        <f t="shared" si="635"/>
        <v>42128.583333333336</v>
      </c>
    </row>
    <row r="10174" spans="1:13" x14ac:dyDescent="0.35">
      <c r="A10174">
        <v>0.97719869706840401</v>
      </c>
      <c r="B10174" t="s">
        <v>26</v>
      </c>
      <c r="C10174" t="s">
        <v>3833</v>
      </c>
      <c r="D10174">
        <v>20151124180000</v>
      </c>
      <c r="E10174" s="1">
        <f>IF(SUMPRODUCT(--ISNUMBER(SEARCH({"ECON_EARNINGSREPORT","ECON_STOCKMARKET"},C10174)))&gt;0,1,0)</f>
        <v>1</v>
      </c>
      <c r="F10174" s="1">
        <f>IF(SUMPRODUCT(--ISNUMBER(SEARCH({"ENV_"},C10174)))&gt;0,1,0)</f>
        <v>0</v>
      </c>
      <c r="G10174" s="1">
        <f>IF(SUMPRODUCT(--ISNUMBER(SEARCH({"DISCRIMINATION","HARASSMENT","HATE_SPEECH","GENDER_VIOLENCE"},C10174)))&gt;0,1,0)</f>
        <v>0</v>
      </c>
      <c r="H10174" s="1">
        <f>IF(SUMPRODUCT(--ISNUMBER(SEARCH({"LEGALIZE","LEGISLATION","TRIAL"},C10174)))&gt;0,1,0)</f>
        <v>0</v>
      </c>
      <c r="I10174" s="1">
        <f>IF(SUMPRODUCT(--ISNUMBER(SEARCH({"LEADER"},C10174)))&gt;0,1,0)</f>
        <v>0</v>
      </c>
      <c r="J10174" t="str">
        <f t="shared" si="632"/>
        <v>2015</v>
      </c>
      <c r="K10174" t="str">
        <f t="shared" si="633"/>
        <v>11</v>
      </c>
      <c r="L10174" t="str">
        <f t="shared" si="634"/>
        <v>24</v>
      </c>
      <c r="M10174" s="2">
        <f t="shared" si="635"/>
        <v>42332.75</v>
      </c>
    </row>
    <row r="10175" spans="1:13" x14ac:dyDescent="0.35">
      <c r="A10175">
        <v>-0.68027210884353695</v>
      </c>
      <c r="B10175" t="s">
        <v>69</v>
      </c>
      <c r="C10175" t="s">
        <v>7753</v>
      </c>
      <c r="D10175">
        <v>20150302203000</v>
      </c>
      <c r="E10175" s="1">
        <f>IF(SUMPRODUCT(--ISNUMBER(SEARCH({"ECON_EARNINGSREPORT","ECON_STOCKMARKET"},C10175)))&gt;0,1,0)</f>
        <v>0</v>
      </c>
      <c r="F10175" s="1">
        <f>IF(SUMPRODUCT(--ISNUMBER(SEARCH({"ENV_"},C10175)))&gt;0,1,0)</f>
        <v>0</v>
      </c>
      <c r="G10175" s="1">
        <f>IF(SUMPRODUCT(--ISNUMBER(SEARCH({"DISCRIMINATION","HARASSMENT","HATE_SPEECH","GENDER_VIOLENCE"},C10175)))&gt;0,1,0)</f>
        <v>0</v>
      </c>
      <c r="H10175" s="1">
        <f>IF(SUMPRODUCT(--ISNUMBER(SEARCH({"LEGALIZE","LEGISLATION","TRIAL"},C10175)))&gt;0,1,0)</f>
        <v>0</v>
      </c>
      <c r="I10175" s="1">
        <f>IF(SUMPRODUCT(--ISNUMBER(SEARCH({"LEADER"},C10175)))&gt;0,1,0)</f>
        <v>0</v>
      </c>
      <c r="J10175" t="str">
        <f t="shared" si="632"/>
        <v>2015</v>
      </c>
      <c r="K10175" t="str">
        <f t="shared" si="633"/>
        <v>03</v>
      </c>
      <c r="L10175" t="str">
        <f t="shared" si="634"/>
        <v>02</v>
      </c>
      <c r="M10175" s="2">
        <f t="shared" si="635"/>
        <v>42065.854166666664</v>
      </c>
    </row>
    <row r="10176" spans="1:13" x14ac:dyDescent="0.35">
      <c r="A10176">
        <v>-1.15606936416185</v>
      </c>
      <c r="B10176" t="s">
        <v>534</v>
      </c>
      <c r="C10176" t="s">
        <v>4249</v>
      </c>
      <c r="D10176">
        <v>20150821140000</v>
      </c>
      <c r="E10176" s="1">
        <f>IF(SUMPRODUCT(--ISNUMBER(SEARCH({"ECON_EARNINGSREPORT","ECON_STOCKMARKET"},C10176)))&gt;0,1,0)</f>
        <v>0</v>
      </c>
      <c r="F10176" s="1">
        <f>IF(SUMPRODUCT(--ISNUMBER(SEARCH({"ENV_"},C10176)))&gt;0,1,0)</f>
        <v>0</v>
      </c>
      <c r="G10176" s="1">
        <f>IF(SUMPRODUCT(--ISNUMBER(SEARCH({"DISCRIMINATION","HARASSMENT","HATE_SPEECH","GENDER_VIOLENCE"},C10176)))&gt;0,1,0)</f>
        <v>0</v>
      </c>
      <c r="H10176" s="1">
        <f>IF(SUMPRODUCT(--ISNUMBER(SEARCH({"LEGALIZE","LEGISLATION","TRIAL"},C10176)))&gt;0,1,0)</f>
        <v>0</v>
      </c>
      <c r="I10176" s="1">
        <f>IF(SUMPRODUCT(--ISNUMBER(SEARCH({"LEADER"},C10176)))&gt;0,1,0)</f>
        <v>0</v>
      </c>
      <c r="J10176" t="str">
        <f t="shared" si="632"/>
        <v>2015</v>
      </c>
      <c r="K10176" t="str">
        <f t="shared" si="633"/>
        <v>08</v>
      </c>
      <c r="L10176" t="str">
        <f t="shared" si="634"/>
        <v>21</v>
      </c>
      <c r="M10176" s="2">
        <f t="shared" si="635"/>
        <v>42237.583333333336</v>
      </c>
    </row>
    <row r="10177" spans="1:13" x14ac:dyDescent="0.35">
      <c r="A10177">
        <v>0.580551523947751</v>
      </c>
      <c r="B10177" t="s">
        <v>7754</v>
      </c>
      <c r="C10177" t="s">
        <v>7727</v>
      </c>
      <c r="D10177">
        <v>20150916081500</v>
      </c>
      <c r="E10177" s="1">
        <f>IF(SUMPRODUCT(--ISNUMBER(SEARCH({"ECON_EARNINGSREPORT","ECON_STOCKMARKET"},C10177)))&gt;0,1,0)</f>
        <v>0</v>
      </c>
      <c r="F10177" s="1">
        <f>IF(SUMPRODUCT(--ISNUMBER(SEARCH({"ENV_"},C10177)))&gt;0,1,0)</f>
        <v>0</v>
      </c>
      <c r="G10177" s="1">
        <f>IF(SUMPRODUCT(--ISNUMBER(SEARCH({"DISCRIMINATION","HARASSMENT","HATE_SPEECH","GENDER_VIOLENCE"},C10177)))&gt;0,1,0)</f>
        <v>0</v>
      </c>
      <c r="H10177" s="1">
        <f>IF(SUMPRODUCT(--ISNUMBER(SEARCH({"LEGALIZE","LEGISLATION","TRIAL"},C10177)))&gt;0,1,0)</f>
        <v>0</v>
      </c>
      <c r="I10177" s="1">
        <f>IF(SUMPRODUCT(--ISNUMBER(SEARCH({"LEADER"},C10177)))&gt;0,1,0)</f>
        <v>1</v>
      </c>
      <c r="J10177" t="str">
        <f t="shared" si="632"/>
        <v>2015</v>
      </c>
      <c r="K10177" t="str">
        <f t="shared" si="633"/>
        <v>09</v>
      </c>
      <c r="L10177" t="str">
        <f t="shared" si="634"/>
        <v>16</v>
      </c>
      <c r="M10177" s="2">
        <f t="shared" si="635"/>
        <v>42263.34375</v>
      </c>
    </row>
    <row r="10178" spans="1:13" x14ac:dyDescent="0.35">
      <c r="A10178">
        <v>2.6785714285714302</v>
      </c>
      <c r="B10178" t="s">
        <v>410</v>
      </c>
      <c r="C10178" t="s">
        <v>7755</v>
      </c>
      <c r="D10178">
        <v>20150407063000</v>
      </c>
      <c r="E10178" s="1">
        <f>IF(SUMPRODUCT(--ISNUMBER(SEARCH({"ECON_EARNINGSREPORT","ECON_STOCKMARKET"},C10178)))&gt;0,1,0)</f>
        <v>0</v>
      </c>
      <c r="F10178" s="1">
        <f>IF(SUMPRODUCT(--ISNUMBER(SEARCH({"ENV_"},C10178)))&gt;0,1,0)</f>
        <v>0</v>
      </c>
      <c r="G10178" s="1">
        <f>IF(SUMPRODUCT(--ISNUMBER(SEARCH({"DISCRIMINATION","HARASSMENT","HATE_SPEECH","GENDER_VIOLENCE"},C10178)))&gt;0,1,0)</f>
        <v>0</v>
      </c>
      <c r="H10178" s="1">
        <f>IF(SUMPRODUCT(--ISNUMBER(SEARCH({"LEGALIZE","LEGISLATION","TRIAL"},C10178)))&gt;0,1,0)</f>
        <v>0</v>
      </c>
      <c r="I10178" s="1">
        <f>IF(SUMPRODUCT(--ISNUMBER(SEARCH({"LEADER"},C10178)))&gt;0,1,0)</f>
        <v>0</v>
      </c>
      <c r="J10178" t="str">
        <f t="shared" si="632"/>
        <v>2015</v>
      </c>
      <c r="K10178" t="str">
        <f t="shared" si="633"/>
        <v>04</v>
      </c>
      <c r="L10178" t="str">
        <f t="shared" si="634"/>
        <v>07</v>
      </c>
      <c r="M10178" s="2">
        <f t="shared" si="635"/>
        <v>42101.270833333336</v>
      </c>
    </row>
    <row r="10179" spans="1:13" x14ac:dyDescent="0.35">
      <c r="A10179">
        <v>2.71186440677966</v>
      </c>
      <c r="B10179" t="s">
        <v>396</v>
      </c>
      <c r="C10179" t="s">
        <v>7756</v>
      </c>
      <c r="D10179">
        <v>20160511134500</v>
      </c>
      <c r="E10179" s="1">
        <f>IF(SUMPRODUCT(--ISNUMBER(SEARCH({"ECON_EARNINGSREPORT","ECON_STOCKMARKET"},C10179)))&gt;0,1,0)</f>
        <v>0</v>
      </c>
      <c r="F10179" s="1">
        <f>IF(SUMPRODUCT(--ISNUMBER(SEARCH({"ENV_"},C10179)))&gt;0,1,0)</f>
        <v>0</v>
      </c>
      <c r="G10179" s="1">
        <f>IF(SUMPRODUCT(--ISNUMBER(SEARCH({"DISCRIMINATION","HARASSMENT","HATE_SPEECH","GENDER_VIOLENCE"},C10179)))&gt;0,1,0)</f>
        <v>0</v>
      </c>
      <c r="H10179" s="1">
        <f>IF(SUMPRODUCT(--ISNUMBER(SEARCH({"LEGALIZE","LEGISLATION","TRIAL"},C10179)))&gt;0,1,0)</f>
        <v>0</v>
      </c>
      <c r="I10179" s="1">
        <f>IF(SUMPRODUCT(--ISNUMBER(SEARCH({"LEADER"},C10179)))&gt;0,1,0)</f>
        <v>0</v>
      </c>
      <c r="J10179" t="str">
        <f t="shared" ref="J10179:J10242" si="636">LEFT(D10179,4)</f>
        <v>2016</v>
      </c>
      <c r="K10179" t="str">
        <f t="shared" ref="K10179:K10242" si="637">MID(D10179,5,2)</f>
        <v>05</v>
      </c>
      <c r="L10179" t="str">
        <f t="shared" ref="L10179:L10242" si="638">MID(D10179,7,2)</f>
        <v>11</v>
      </c>
      <c r="M10179" s="2">
        <f t="shared" ref="M10179:M10242" si="639">DATE(LEFT(D10179,4),MID(D10179,5,2),MID(D10179,7,2))+TIME(MID(D10179,9,2),MID(D10179,11,2),RIGHT(D10179,2))</f>
        <v>42501.572916666664</v>
      </c>
    </row>
    <row r="10180" spans="1:13" x14ac:dyDescent="0.35">
      <c r="A10180">
        <v>9.9502487562189296E-2</v>
      </c>
      <c r="B10180" t="s">
        <v>521</v>
      </c>
      <c r="C10180" t="s">
        <v>729</v>
      </c>
      <c r="D10180">
        <v>20160525160000</v>
      </c>
      <c r="E10180" s="1">
        <f>IF(SUMPRODUCT(--ISNUMBER(SEARCH({"ECON_EARNINGSREPORT","ECON_STOCKMARKET"},C10180)))&gt;0,1,0)</f>
        <v>0</v>
      </c>
      <c r="F10180" s="1">
        <f>IF(SUMPRODUCT(--ISNUMBER(SEARCH({"ENV_"},C10180)))&gt;0,1,0)</f>
        <v>0</v>
      </c>
      <c r="G10180" s="1">
        <f>IF(SUMPRODUCT(--ISNUMBER(SEARCH({"DISCRIMINATION","HARASSMENT","HATE_SPEECH","GENDER_VIOLENCE"},C10180)))&gt;0,1,0)</f>
        <v>0</v>
      </c>
      <c r="H10180" s="1">
        <f>IF(SUMPRODUCT(--ISNUMBER(SEARCH({"LEGALIZE","LEGISLATION","TRIAL"},C10180)))&gt;0,1,0)</f>
        <v>0</v>
      </c>
      <c r="I10180" s="1">
        <f>IF(SUMPRODUCT(--ISNUMBER(SEARCH({"LEADER"},C10180)))&gt;0,1,0)</f>
        <v>0</v>
      </c>
      <c r="J10180" t="str">
        <f t="shared" si="636"/>
        <v>2016</v>
      </c>
      <c r="K10180" t="str">
        <f t="shared" si="637"/>
        <v>05</v>
      </c>
      <c r="L10180" t="str">
        <f t="shared" si="638"/>
        <v>25</v>
      </c>
      <c r="M10180" s="2">
        <f t="shared" si="639"/>
        <v>42515.666666666664</v>
      </c>
    </row>
    <row r="10181" spans="1:13" x14ac:dyDescent="0.35">
      <c r="A10181">
        <v>1.6806722689075599</v>
      </c>
      <c r="B10181" t="s">
        <v>133</v>
      </c>
      <c r="C10181" t="s">
        <v>7757</v>
      </c>
      <c r="D10181">
        <v>20150911144500</v>
      </c>
      <c r="E10181" s="1">
        <f>IF(SUMPRODUCT(--ISNUMBER(SEARCH({"ECON_EARNINGSREPORT","ECON_STOCKMARKET"},C10181)))&gt;0,1,0)</f>
        <v>1</v>
      </c>
      <c r="F10181" s="1">
        <f>IF(SUMPRODUCT(--ISNUMBER(SEARCH({"ENV_"},C10181)))&gt;0,1,0)</f>
        <v>0</v>
      </c>
      <c r="G10181" s="1">
        <f>IF(SUMPRODUCT(--ISNUMBER(SEARCH({"DISCRIMINATION","HARASSMENT","HATE_SPEECH","GENDER_VIOLENCE"},C10181)))&gt;0,1,0)</f>
        <v>0</v>
      </c>
      <c r="H10181" s="1">
        <f>IF(SUMPRODUCT(--ISNUMBER(SEARCH({"LEGALIZE","LEGISLATION","TRIAL"},C10181)))&gt;0,1,0)</f>
        <v>0</v>
      </c>
      <c r="I10181" s="1">
        <f>IF(SUMPRODUCT(--ISNUMBER(SEARCH({"LEADER"},C10181)))&gt;0,1,0)</f>
        <v>0</v>
      </c>
      <c r="J10181" t="str">
        <f t="shared" si="636"/>
        <v>2015</v>
      </c>
      <c r="K10181" t="str">
        <f t="shared" si="637"/>
        <v>09</v>
      </c>
      <c r="L10181" t="str">
        <f t="shared" si="638"/>
        <v>11</v>
      </c>
      <c r="M10181" s="2">
        <f t="shared" si="639"/>
        <v>42258.614583333336</v>
      </c>
    </row>
    <row r="10182" spans="1:13" x14ac:dyDescent="0.35">
      <c r="A10182">
        <v>0.52910052910052896</v>
      </c>
      <c r="B10182" t="s">
        <v>3210</v>
      </c>
      <c r="C10182" t="s">
        <v>4416</v>
      </c>
      <c r="D10182">
        <v>20150225081500</v>
      </c>
      <c r="E10182" s="1">
        <f>IF(SUMPRODUCT(--ISNUMBER(SEARCH({"ECON_EARNINGSREPORT","ECON_STOCKMARKET"},C10182)))&gt;0,1,0)</f>
        <v>0</v>
      </c>
      <c r="F10182" s="1">
        <f>IF(SUMPRODUCT(--ISNUMBER(SEARCH({"ENV_"},C10182)))&gt;0,1,0)</f>
        <v>0</v>
      </c>
      <c r="G10182" s="1">
        <f>IF(SUMPRODUCT(--ISNUMBER(SEARCH({"DISCRIMINATION","HARASSMENT","HATE_SPEECH","GENDER_VIOLENCE"},C10182)))&gt;0,1,0)</f>
        <v>0</v>
      </c>
      <c r="H10182" s="1">
        <f>IF(SUMPRODUCT(--ISNUMBER(SEARCH({"LEGALIZE","LEGISLATION","TRIAL"},C10182)))&gt;0,1,0)</f>
        <v>0</v>
      </c>
      <c r="I10182" s="1">
        <f>IF(SUMPRODUCT(--ISNUMBER(SEARCH({"LEADER"},C10182)))&gt;0,1,0)</f>
        <v>0</v>
      </c>
      <c r="J10182" t="str">
        <f t="shared" si="636"/>
        <v>2015</v>
      </c>
      <c r="K10182" t="str">
        <f t="shared" si="637"/>
        <v>02</v>
      </c>
      <c r="L10182" t="str">
        <f t="shared" si="638"/>
        <v>25</v>
      </c>
      <c r="M10182" s="2">
        <f t="shared" si="639"/>
        <v>42060.34375</v>
      </c>
    </row>
    <row r="10183" spans="1:13" x14ac:dyDescent="0.35">
      <c r="A10183">
        <v>-1.0899182561307901</v>
      </c>
      <c r="B10183" t="s">
        <v>304</v>
      </c>
      <c r="C10183" t="s">
        <v>7758</v>
      </c>
      <c r="D10183">
        <v>20150221143000</v>
      </c>
      <c r="E10183" s="1">
        <f>IF(SUMPRODUCT(--ISNUMBER(SEARCH({"ECON_EARNINGSREPORT","ECON_STOCKMARKET"},C10183)))&gt;0,1,0)</f>
        <v>1</v>
      </c>
      <c r="F10183" s="1">
        <f>IF(SUMPRODUCT(--ISNUMBER(SEARCH({"ENV_"},C10183)))&gt;0,1,0)</f>
        <v>0</v>
      </c>
      <c r="G10183" s="1">
        <f>IF(SUMPRODUCT(--ISNUMBER(SEARCH({"DISCRIMINATION","HARASSMENT","HATE_SPEECH","GENDER_VIOLENCE"},C10183)))&gt;0,1,0)</f>
        <v>0</v>
      </c>
      <c r="H10183" s="1">
        <f>IF(SUMPRODUCT(--ISNUMBER(SEARCH({"LEGALIZE","LEGISLATION","TRIAL"},C10183)))&gt;0,1,0)</f>
        <v>0</v>
      </c>
      <c r="I10183" s="1">
        <f>IF(SUMPRODUCT(--ISNUMBER(SEARCH({"LEADER"},C10183)))&gt;0,1,0)</f>
        <v>0</v>
      </c>
      <c r="J10183" t="str">
        <f t="shared" si="636"/>
        <v>2015</v>
      </c>
      <c r="K10183" t="str">
        <f t="shared" si="637"/>
        <v>02</v>
      </c>
      <c r="L10183" t="str">
        <f t="shared" si="638"/>
        <v>21</v>
      </c>
      <c r="M10183" s="2">
        <f t="shared" si="639"/>
        <v>42056.604166666664</v>
      </c>
    </row>
    <row r="10184" spans="1:13" x14ac:dyDescent="0.35">
      <c r="A10184">
        <v>0.96262740656851697</v>
      </c>
      <c r="B10184" t="s">
        <v>56</v>
      </c>
      <c r="C10184" t="s">
        <v>5676</v>
      </c>
      <c r="D10184">
        <v>20151112054500</v>
      </c>
      <c r="E10184" s="1">
        <f>IF(SUMPRODUCT(--ISNUMBER(SEARCH({"ECON_EARNINGSREPORT","ECON_STOCKMARKET"},C10184)))&gt;0,1,0)</f>
        <v>0</v>
      </c>
      <c r="F10184" s="1">
        <f>IF(SUMPRODUCT(--ISNUMBER(SEARCH({"ENV_"},C10184)))&gt;0,1,0)</f>
        <v>0</v>
      </c>
      <c r="G10184" s="1">
        <f>IF(SUMPRODUCT(--ISNUMBER(SEARCH({"DISCRIMINATION","HARASSMENT","HATE_SPEECH","GENDER_VIOLENCE"},C10184)))&gt;0,1,0)</f>
        <v>0</v>
      </c>
      <c r="H10184" s="1">
        <f>IF(SUMPRODUCT(--ISNUMBER(SEARCH({"LEGALIZE","LEGISLATION","TRIAL"},C10184)))&gt;0,1,0)</f>
        <v>0</v>
      </c>
      <c r="I10184" s="1">
        <f>IF(SUMPRODUCT(--ISNUMBER(SEARCH({"LEADER"},C10184)))&gt;0,1,0)</f>
        <v>1</v>
      </c>
      <c r="J10184" t="str">
        <f t="shared" si="636"/>
        <v>2015</v>
      </c>
      <c r="K10184" t="str">
        <f t="shared" si="637"/>
        <v>11</v>
      </c>
      <c r="L10184" t="str">
        <f t="shared" si="638"/>
        <v>12</v>
      </c>
      <c r="M10184" s="2">
        <f t="shared" si="639"/>
        <v>42320.239583333336</v>
      </c>
    </row>
    <row r="10185" spans="1:13" x14ac:dyDescent="0.35">
      <c r="A10185">
        <v>4.0590405904059104</v>
      </c>
      <c r="B10185" t="s">
        <v>1043</v>
      </c>
      <c r="C10185" t="s">
        <v>1449</v>
      </c>
      <c r="D10185">
        <v>20160401223000</v>
      </c>
      <c r="E10185" s="1">
        <f>IF(SUMPRODUCT(--ISNUMBER(SEARCH({"ECON_EARNINGSREPORT","ECON_STOCKMARKET"},C10185)))&gt;0,1,0)</f>
        <v>0</v>
      </c>
      <c r="F10185" s="1">
        <f>IF(SUMPRODUCT(--ISNUMBER(SEARCH({"ENV_"},C10185)))&gt;0,1,0)</f>
        <v>0</v>
      </c>
      <c r="G10185" s="1">
        <f>IF(SUMPRODUCT(--ISNUMBER(SEARCH({"DISCRIMINATION","HARASSMENT","HATE_SPEECH","GENDER_VIOLENCE"},C10185)))&gt;0,1,0)</f>
        <v>0</v>
      </c>
      <c r="H10185" s="1">
        <f>IF(SUMPRODUCT(--ISNUMBER(SEARCH({"LEGALIZE","LEGISLATION","TRIAL"},C10185)))&gt;0,1,0)</f>
        <v>0</v>
      </c>
      <c r="I10185" s="1">
        <f>IF(SUMPRODUCT(--ISNUMBER(SEARCH({"LEADER"},C10185)))&gt;0,1,0)</f>
        <v>0</v>
      </c>
      <c r="J10185" t="str">
        <f t="shared" si="636"/>
        <v>2016</v>
      </c>
      <c r="K10185" t="str">
        <f t="shared" si="637"/>
        <v>04</v>
      </c>
      <c r="L10185" t="str">
        <f t="shared" si="638"/>
        <v>01</v>
      </c>
      <c r="M10185" s="2">
        <f t="shared" si="639"/>
        <v>42461.9375</v>
      </c>
    </row>
    <row r="10186" spans="1:13" x14ac:dyDescent="0.35">
      <c r="A10186">
        <v>1.1673151750972799</v>
      </c>
      <c r="B10186" t="s">
        <v>2902</v>
      </c>
      <c r="D10186">
        <v>20150303094500</v>
      </c>
      <c r="E10186" s="1">
        <f>IF(SUMPRODUCT(--ISNUMBER(SEARCH({"ECON_EARNINGSREPORT","ECON_STOCKMARKET"},C10186)))&gt;0,1,0)</f>
        <v>0</v>
      </c>
      <c r="F10186" s="1">
        <f>IF(SUMPRODUCT(--ISNUMBER(SEARCH({"ENV_"},C10186)))&gt;0,1,0)</f>
        <v>0</v>
      </c>
      <c r="G10186" s="1">
        <f>IF(SUMPRODUCT(--ISNUMBER(SEARCH({"DISCRIMINATION","HARASSMENT","HATE_SPEECH","GENDER_VIOLENCE"},C10186)))&gt;0,1,0)</f>
        <v>0</v>
      </c>
      <c r="H10186" s="1">
        <f>IF(SUMPRODUCT(--ISNUMBER(SEARCH({"LEGALIZE","LEGISLATION","TRIAL"},C10186)))&gt;0,1,0)</f>
        <v>0</v>
      </c>
      <c r="I10186" s="1">
        <f>IF(SUMPRODUCT(--ISNUMBER(SEARCH({"LEADER"},C10186)))&gt;0,1,0)</f>
        <v>0</v>
      </c>
      <c r="J10186" t="str">
        <f t="shared" si="636"/>
        <v>2015</v>
      </c>
      <c r="K10186" t="str">
        <f t="shared" si="637"/>
        <v>03</v>
      </c>
      <c r="L10186" t="str">
        <f t="shared" si="638"/>
        <v>03</v>
      </c>
      <c r="M10186" s="2">
        <f t="shared" si="639"/>
        <v>42066.40625</v>
      </c>
    </row>
    <row r="10187" spans="1:13" x14ac:dyDescent="0.35">
      <c r="A10187">
        <v>0.37174721189591098</v>
      </c>
      <c r="B10187" t="s">
        <v>5853</v>
      </c>
      <c r="C10187" t="s">
        <v>7759</v>
      </c>
      <c r="D10187">
        <v>20150820173000</v>
      </c>
      <c r="E10187" s="1">
        <f>IF(SUMPRODUCT(--ISNUMBER(SEARCH({"ECON_EARNINGSREPORT","ECON_STOCKMARKET"},C10187)))&gt;0,1,0)</f>
        <v>1</v>
      </c>
      <c r="F10187" s="1">
        <f>IF(SUMPRODUCT(--ISNUMBER(SEARCH({"ENV_"},C10187)))&gt;0,1,0)</f>
        <v>0</v>
      </c>
      <c r="G10187" s="1">
        <f>IF(SUMPRODUCT(--ISNUMBER(SEARCH({"DISCRIMINATION","HARASSMENT","HATE_SPEECH","GENDER_VIOLENCE"},C10187)))&gt;0,1,0)</f>
        <v>0</v>
      </c>
      <c r="H10187" s="1">
        <f>IF(SUMPRODUCT(--ISNUMBER(SEARCH({"LEGALIZE","LEGISLATION","TRIAL"},C10187)))&gt;0,1,0)</f>
        <v>0</v>
      </c>
      <c r="I10187" s="1">
        <f>IF(SUMPRODUCT(--ISNUMBER(SEARCH({"LEADER"},C10187)))&gt;0,1,0)</f>
        <v>0</v>
      </c>
      <c r="J10187" t="str">
        <f t="shared" si="636"/>
        <v>2015</v>
      </c>
      <c r="K10187" t="str">
        <f t="shared" si="637"/>
        <v>08</v>
      </c>
      <c r="L10187" t="str">
        <f t="shared" si="638"/>
        <v>20</v>
      </c>
      <c r="M10187" s="2">
        <f t="shared" si="639"/>
        <v>42236.729166666664</v>
      </c>
    </row>
    <row r="10188" spans="1:13" x14ac:dyDescent="0.35">
      <c r="A10188">
        <v>-1.5283842794759801</v>
      </c>
      <c r="B10188" t="s">
        <v>6272</v>
      </c>
      <c r="C10188" t="s">
        <v>4124</v>
      </c>
      <c r="D10188">
        <v>20150604223000</v>
      </c>
      <c r="E10188" s="1">
        <f>IF(SUMPRODUCT(--ISNUMBER(SEARCH({"ECON_EARNINGSREPORT","ECON_STOCKMARKET"},C10188)))&gt;0,1,0)</f>
        <v>0</v>
      </c>
      <c r="F10188" s="1">
        <f>IF(SUMPRODUCT(--ISNUMBER(SEARCH({"ENV_"},C10188)))&gt;0,1,0)</f>
        <v>0</v>
      </c>
      <c r="G10188" s="1">
        <f>IF(SUMPRODUCT(--ISNUMBER(SEARCH({"DISCRIMINATION","HARASSMENT","HATE_SPEECH","GENDER_VIOLENCE"},C10188)))&gt;0,1,0)</f>
        <v>0</v>
      </c>
      <c r="H10188" s="1">
        <f>IF(SUMPRODUCT(--ISNUMBER(SEARCH({"LEGALIZE","LEGISLATION","TRIAL"},C10188)))&gt;0,1,0)</f>
        <v>0</v>
      </c>
      <c r="I10188" s="1">
        <f>IF(SUMPRODUCT(--ISNUMBER(SEARCH({"LEADER"},C10188)))&gt;0,1,0)</f>
        <v>0</v>
      </c>
      <c r="J10188" t="str">
        <f t="shared" si="636"/>
        <v>2015</v>
      </c>
      <c r="K10188" t="str">
        <f t="shared" si="637"/>
        <v>06</v>
      </c>
      <c r="L10188" t="str">
        <f t="shared" si="638"/>
        <v>04</v>
      </c>
      <c r="M10188" s="2">
        <f t="shared" si="639"/>
        <v>42159.9375</v>
      </c>
    </row>
    <row r="10189" spans="1:13" x14ac:dyDescent="0.35">
      <c r="A10189">
        <v>0.81135902636916801</v>
      </c>
      <c r="B10189" t="s">
        <v>20</v>
      </c>
      <c r="C10189" t="s">
        <v>7760</v>
      </c>
      <c r="D10189">
        <v>20160601111500</v>
      </c>
      <c r="E10189" s="1">
        <f>IF(SUMPRODUCT(--ISNUMBER(SEARCH({"ECON_EARNINGSREPORT","ECON_STOCKMARKET"},C10189)))&gt;0,1,0)</f>
        <v>0</v>
      </c>
      <c r="F10189" s="1">
        <f>IF(SUMPRODUCT(--ISNUMBER(SEARCH({"ENV_"},C10189)))&gt;0,1,0)</f>
        <v>0</v>
      </c>
      <c r="G10189" s="1">
        <f>IF(SUMPRODUCT(--ISNUMBER(SEARCH({"DISCRIMINATION","HARASSMENT","HATE_SPEECH","GENDER_VIOLENCE"},C10189)))&gt;0,1,0)</f>
        <v>0</v>
      </c>
      <c r="H10189" s="1">
        <f>IF(SUMPRODUCT(--ISNUMBER(SEARCH({"LEGALIZE","LEGISLATION","TRIAL"},C10189)))&gt;0,1,0)</f>
        <v>0</v>
      </c>
      <c r="I10189" s="1">
        <f>IF(SUMPRODUCT(--ISNUMBER(SEARCH({"LEADER"},C10189)))&gt;0,1,0)</f>
        <v>0</v>
      </c>
      <c r="J10189" t="str">
        <f t="shared" si="636"/>
        <v>2016</v>
      </c>
      <c r="K10189" t="str">
        <f t="shared" si="637"/>
        <v>06</v>
      </c>
      <c r="L10189" t="str">
        <f t="shared" si="638"/>
        <v>01</v>
      </c>
      <c r="M10189" s="2">
        <f t="shared" si="639"/>
        <v>42522.46875</v>
      </c>
    </row>
    <row r="10190" spans="1:13" x14ac:dyDescent="0.35">
      <c r="A10190">
        <v>0.49261083743842399</v>
      </c>
      <c r="B10190" t="s">
        <v>4900</v>
      </c>
      <c r="C10190" t="s">
        <v>3873</v>
      </c>
      <c r="D10190">
        <v>20151125011500</v>
      </c>
      <c r="E10190" s="1">
        <f>IF(SUMPRODUCT(--ISNUMBER(SEARCH({"ECON_EARNINGSREPORT","ECON_STOCKMARKET"},C10190)))&gt;0,1,0)</f>
        <v>1</v>
      </c>
      <c r="F10190" s="1">
        <f>IF(SUMPRODUCT(--ISNUMBER(SEARCH({"ENV_"},C10190)))&gt;0,1,0)</f>
        <v>0</v>
      </c>
      <c r="G10190" s="1">
        <f>IF(SUMPRODUCT(--ISNUMBER(SEARCH({"DISCRIMINATION","HARASSMENT","HATE_SPEECH","GENDER_VIOLENCE"},C10190)))&gt;0,1,0)</f>
        <v>0</v>
      </c>
      <c r="H10190" s="1">
        <f>IF(SUMPRODUCT(--ISNUMBER(SEARCH({"LEGALIZE","LEGISLATION","TRIAL"},C10190)))&gt;0,1,0)</f>
        <v>0</v>
      </c>
      <c r="I10190" s="1">
        <f>IF(SUMPRODUCT(--ISNUMBER(SEARCH({"LEADER"},C10190)))&gt;0,1,0)</f>
        <v>0</v>
      </c>
      <c r="J10190" t="str">
        <f t="shared" si="636"/>
        <v>2015</v>
      </c>
      <c r="K10190" t="str">
        <f t="shared" si="637"/>
        <v>11</v>
      </c>
      <c r="L10190" t="str">
        <f t="shared" si="638"/>
        <v>25</v>
      </c>
      <c r="M10190" s="2">
        <f t="shared" si="639"/>
        <v>42333.052083333336</v>
      </c>
    </row>
    <row r="10191" spans="1:13" x14ac:dyDescent="0.35">
      <c r="A10191">
        <v>-0.78328981723237601</v>
      </c>
      <c r="B10191" t="s">
        <v>412</v>
      </c>
      <c r="C10191" t="s">
        <v>7761</v>
      </c>
      <c r="D10191">
        <v>20150519130000</v>
      </c>
      <c r="E10191" s="1">
        <f>IF(SUMPRODUCT(--ISNUMBER(SEARCH({"ECON_EARNINGSREPORT","ECON_STOCKMARKET"},C10191)))&gt;0,1,0)</f>
        <v>0</v>
      </c>
      <c r="F10191" s="1">
        <f>IF(SUMPRODUCT(--ISNUMBER(SEARCH({"ENV_"},C10191)))&gt;0,1,0)</f>
        <v>0</v>
      </c>
      <c r="G10191" s="1">
        <f>IF(SUMPRODUCT(--ISNUMBER(SEARCH({"DISCRIMINATION","HARASSMENT","HATE_SPEECH","GENDER_VIOLENCE"},C10191)))&gt;0,1,0)</f>
        <v>0</v>
      </c>
      <c r="H10191" s="1">
        <f>IF(SUMPRODUCT(--ISNUMBER(SEARCH({"LEGALIZE","LEGISLATION","TRIAL"},C10191)))&gt;0,1,0)</f>
        <v>0</v>
      </c>
      <c r="I10191" s="1">
        <f>IF(SUMPRODUCT(--ISNUMBER(SEARCH({"LEADER"},C10191)))&gt;0,1,0)</f>
        <v>0</v>
      </c>
      <c r="J10191" t="str">
        <f t="shared" si="636"/>
        <v>2015</v>
      </c>
      <c r="K10191" t="str">
        <f t="shared" si="637"/>
        <v>05</v>
      </c>
      <c r="L10191" t="str">
        <f t="shared" si="638"/>
        <v>19</v>
      </c>
      <c r="M10191" s="2">
        <f t="shared" si="639"/>
        <v>42143.541666666664</v>
      </c>
    </row>
    <row r="10192" spans="1:13" x14ac:dyDescent="0.35">
      <c r="A10192">
        <v>1.92307692307692</v>
      </c>
      <c r="B10192" t="s">
        <v>799</v>
      </c>
      <c r="C10192" t="s">
        <v>7762</v>
      </c>
      <c r="D10192">
        <v>20150305103000</v>
      </c>
      <c r="E10192" s="1">
        <f>IF(SUMPRODUCT(--ISNUMBER(SEARCH({"ECON_EARNINGSREPORT","ECON_STOCKMARKET"},C10192)))&gt;0,1,0)</f>
        <v>0</v>
      </c>
      <c r="F10192" s="1">
        <f>IF(SUMPRODUCT(--ISNUMBER(SEARCH({"ENV_"},C10192)))&gt;0,1,0)</f>
        <v>0</v>
      </c>
      <c r="G10192" s="1">
        <f>IF(SUMPRODUCT(--ISNUMBER(SEARCH({"DISCRIMINATION","HARASSMENT","HATE_SPEECH","GENDER_VIOLENCE"},C10192)))&gt;0,1,0)</f>
        <v>0</v>
      </c>
      <c r="H10192" s="1">
        <f>IF(SUMPRODUCT(--ISNUMBER(SEARCH({"LEGALIZE","LEGISLATION","TRIAL"},C10192)))&gt;0,1,0)</f>
        <v>0</v>
      </c>
      <c r="I10192" s="1">
        <f>IF(SUMPRODUCT(--ISNUMBER(SEARCH({"LEADER"},C10192)))&gt;0,1,0)</f>
        <v>0</v>
      </c>
      <c r="J10192" t="str">
        <f t="shared" si="636"/>
        <v>2015</v>
      </c>
      <c r="K10192" t="str">
        <f t="shared" si="637"/>
        <v>03</v>
      </c>
      <c r="L10192" t="str">
        <f t="shared" si="638"/>
        <v>05</v>
      </c>
      <c r="M10192" s="2">
        <f t="shared" si="639"/>
        <v>42068.4375</v>
      </c>
    </row>
    <row r="10193" spans="1:13" x14ac:dyDescent="0.35">
      <c r="A10193">
        <v>1.76263219741481</v>
      </c>
      <c r="B10193" t="s">
        <v>4650</v>
      </c>
      <c r="C10193" t="s">
        <v>7763</v>
      </c>
      <c r="D10193">
        <v>20151126074500</v>
      </c>
      <c r="E10193" s="1">
        <f>IF(SUMPRODUCT(--ISNUMBER(SEARCH({"ECON_EARNINGSREPORT","ECON_STOCKMARKET"},C10193)))&gt;0,1,0)</f>
        <v>0</v>
      </c>
      <c r="F10193" s="1">
        <f>IF(SUMPRODUCT(--ISNUMBER(SEARCH({"ENV_"},C10193)))&gt;0,1,0)</f>
        <v>0</v>
      </c>
      <c r="G10193" s="1">
        <f>IF(SUMPRODUCT(--ISNUMBER(SEARCH({"DISCRIMINATION","HARASSMENT","HATE_SPEECH","GENDER_VIOLENCE"},C10193)))&gt;0,1,0)</f>
        <v>0</v>
      </c>
      <c r="H10193" s="1">
        <f>IF(SUMPRODUCT(--ISNUMBER(SEARCH({"LEGALIZE","LEGISLATION","TRIAL"},C10193)))&gt;0,1,0)</f>
        <v>0</v>
      </c>
      <c r="I10193" s="1">
        <f>IF(SUMPRODUCT(--ISNUMBER(SEARCH({"LEADER"},C10193)))&gt;0,1,0)</f>
        <v>1</v>
      </c>
      <c r="J10193" t="str">
        <f t="shared" si="636"/>
        <v>2015</v>
      </c>
      <c r="K10193" t="str">
        <f t="shared" si="637"/>
        <v>11</v>
      </c>
      <c r="L10193" t="str">
        <f t="shared" si="638"/>
        <v>26</v>
      </c>
      <c r="M10193" s="2">
        <f t="shared" si="639"/>
        <v>42334.322916666664</v>
      </c>
    </row>
    <row r="10194" spans="1:13" x14ac:dyDescent="0.35">
      <c r="A10194">
        <v>1.31061598951507</v>
      </c>
      <c r="B10194" t="s">
        <v>532</v>
      </c>
      <c r="C10194" t="s">
        <v>7764</v>
      </c>
      <c r="D10194">
        <v>20150926090000</v>
      </c>
      <c r="E10194" s="1">
        <f>IF(SUMPRODUCT(--ISNUMBER(SEARCH({"ECON_EARNINGSREPORT","ECON_STOCKMARKET"},C10194)))&gt;0,1,0)</f>
        <v>0</v>
      </c>
      <c r="F10194" s="1">
        <f>IF(SUMPRODUCT(--ISNUMBER(SEARCH({"ENV_"},C10194)))&gt;0,1,0)</f>
        <v>0</v>
      </c>
      <c r="G10194" s="1">
        <f>IF(SUMPRODUCT(--ISNUMBER(SEARCH({"DISCRIMINATION","HARASSMENT","HATE_SPEECH","GENDER_VIOLENCE"},C10194)))&gt;0,1,0)</f>
        <v>0</v>
      </c>
      <c r="H10194" s="1">
        <f>IF(SUMPRODUCT(--ISNUMBER(SEARCH({"LEGALIZE","LEGISLATION","TRIAL"},C10194)))&gt;0,1,0)</f>
        <v>0</v>
      </c>
      <c r="I10194" s="1">
        <f>IF(SUMPRODUCT(--ISNUMBER(SEARCH({"LEADER"},C10194)))&gt;0,1,0)</f>
        <v>1</v>
      </c>
      <c r="J10194" t="str">
        <f t="shared" si="636"/>
        <v>2015</v>
      </c>
      <c r="K10194" t="str">
        <f t="shared" si="637"/>
        <v>09</v>
      </c>
      <c r="L10194" t="str">
        <f t="shared" si="638"/>
        <v>26</v>
      </c>
      <c r="M10194" s="2">
        <f t="shared" si="639"/>
        <v>42273.375</v>
      </c>
    </row>
    <row r="10195" spans="1:13" x14ac:dyDescent="0.35">
      <c r="A10195">
        <v>5.5343511450381699</v>
      </c>
      <c r="B10195" t="s">
        <v>7765</v>
      </c>
      <c r="C10195" t="s">
        <v>7766</v>
      </c>
      <c r="D10195">
        <v>20151109050000</v>
      </c>
      <c r="E10195" s="1">
        <f>IF(SUMPRODUCT(--ISNUMBER(SEARCH({"ECON_EARNINGSREPORT","ECON_STOCKMARKET"},C10195)))&gt;0,1,0)</f>
        <v>0</v>
      </c>
      <c r="F10195" s="1">
        <f>IF(SUMPRODUCT(--ISNUMBER(SEARCH({"ENV_"},C10195)))&gt;0,1,0)</f>
        <v>0</v>
      </c>
      <c r="G10195" s="1">
        <f>IF(SUMPRODUCT(--ISNUMBER(SEARCH({"DISCRIMINATION","HARASSMENT","HATE_SPEECH","GENDER_VIOLENCE"},C10195)))&gt;0,1,0)</f>
        <v>0</v>
      </c>
      <c r="H10195" s="1">
        <f>IF(SUMPRODUCT(--ISNUMBER(SEARCH({"LEGALIZE","LEGISLATION","TRIAL"},C10195)))&gt;0,1,0)</f>
        <v>1</v>
      </c>
      <c r="I10195" s="1">
        <f>IF(SUMPRODUCT(--ISNUMBER(SEARCH({"LEADER"},C10195)))&gt;0,1,0)</f>
        <v>1</v>
      </c>
      <c r="J10195" t="str">
        <f t="shared" si="636"/>
        <v>2015</v>
      </c>
      <c r="K10195" t="str">
        <f t="shared" si="637"/>
        <v>11</v>
      </c>
      <c r="L10195" t="str">
        <f t="shared" si="638"/>
        <v>09</v>
      </c>
      <c r="M10195" s="2">
        <f t="shared" si="639"/>
        <v>42317.208333333336</v>
      </c>
    </row>
    <row r="10196" spans="1:13" x14ac:dyDescent="0.35">
      <c r="A10196">
        <v>-0.50505050505050497</v>
      </c>
      <c r="B10196" t="s">
        <v>7767</v>
      </c>
      <c r="C10196" t="s">
        <v>7768</v>
      </c>
      <c r="D10196">
        <v>20151103031500</v>
      </c>
      <c r="E10196" s="1">
        <f>IF(SUMPRODUCT(--ISNUMBER(SEARCH({"ECON_EARNINGSREPORT","ECON_STOCKMARKET"},C10196)))&gt;0,1,0)</f>
        <v>0</v>
      </c>
      <c r="F10196" s="1">
        <f>IF(SUMPRODUCT(--ISNUMBER(SEARCH({"ENV_"},C10196)))&gt;0,1,0)</f>
        <v>0</v>
      </c>
      <c r="G10196" s="1">
        <f>IF(SUMPRODUCT(--ISNUMBER(SEARCH({"DISCRIMINATION","HARASSMENT","HATE_SPEECH","GENDER_VIOLENCE"},C10196)))&gt;0,1,0)</f>
        <v>0</v>
      </c>
      <c r="H10196" s="1">
        <f>IF(SUMPRODUCT(--ISNUMBER(SEARCH({"LEGALIZE","LEGISLATION","TRIAL"},C10196)))&gt;0,1,0)</f>
        <v>0</v>
      </c>
      <c r="I10196" s="1">
        <f>IF(SUMPRODUCT(--ISNUMBER(SEARCH({"LEADER"},C10196)))&gt;0,1,0)</f>
        <v>0</v>
      </c>
      <c r="J10196" t="str">
        <f t="shared" si="636"/>
        <v>2015</v>
      </c>
      <c r="K10196" t="str">
        <f t="shared" si="637"/>
        <v>11</v>
      </c>
      <c r="L10196" t="str">
        <f t="shared" si="638"/>
        <v>03</v>
      </c>
      <c r="M10196" s="2">
        <f t="shared" si="639"/>
        <v>42311.135416666664</v>
      </c>
    </row>
    <row r="10197" spans="1:13" x14ac:dyDescent="0.35">
      <c r="A10197">
        <v>-1.2578616352201299</v>
      </c>
      <c r="B10197" t="s">
        <v>888</v>
      </c>
      <c r="C10197" t="s">
        <v>3845</v>
      </c>
      <c r="D10197">
        <v>20151030151500</v>
      </c>
      <c r="E10197" s="1">
        <f>IF(SUMPRODUCT(--ISNUMBER(SEARCH({"ECON_EARNINGSREPORT","ECON_STOCKMARKET"},C10197)))&gt;0,1,0)</f>
        <v>1</v>
      </c>
      <c r="F10197" s="1">
        <f>IF(SUMPRODUCT(--ISNUMBER(SEARCH({"ENV_"},C10197)))&gt;0,1,0)</f>
        <v>0</v>
      </c>
      <c r="G10197" s="1">
        <f>IF(SUMPRODUCT(--ISNUMBER(SEARCH({"DISCRIMINATION","HARASSMENT","HATE_SPEECH","GENDER_VIOLENCE"},C10197)))&gt;0,1,0)</f>
        <v>0</v>
      </c>
      <c r="H10197" s="1">
        <f>IF(SUMPRODUCT(--ISNUMBER(SEARCH({"LEGALIZE","LEGISLATION","TRIAL"},C10197)))&gt;0,1,0)</f>
        <v>0</v>
      </c>
      <c r="I10197" s="1">
        <f>IF(SUMPRODUCT(--ISNUMBER(SEARCH({"LEADER"},C10197)))&gt;0,1,0)</f>
        <v>0</v>
      </c>
      <c r="J10197" t="str">
        <f t="shared" si="636"/>
        <v>2015</v>
      </c>
      <c r="K10197" t="str">
        <f t="shared" si="637"/>
        <v>10</v>
      </c>
      <c r="L10197" t="str">
        <f t="shared" si="638"/>
        <v>30</v>
      </c>
      <c r="M10197" s="2">
        <f t="shared" si="639"/>
        <v>42307.635416666664</v>
      </c>
    </row>
    <row r="10198" spans="1:13" x14ac:dyDescent="0.35">
      <c r="A10198">
        <v>2.0746887966804999</v>
      </c>
      <c r="B10198" t="s">
        <v>153</v>
      </c>
      <c r="C10198" t="s">
        <v>7320</v>
      </c>
      <c r="D10198">
        <v>20160509103000</v>
      </c>
      <c r="E10198" s="1">
        <f>IF(SUMPRODUCT(--ISNUMBER(SEARCH({"ECON_EARNINGSREPORT","ECON_STOCKMARKET"},C10198)))&gt;0,1,0)</f>
        <v>0</v>
      </c>
      <c r="F10198" s="1">
        <f>IF(SUMPRODUCT(--ISNUMBER(SEARCH({"ENV_"},C10198)))&gt;0,1,0)</f>
        <v>0</v>
      </c>
      <c r="G10198" s="1">
        <f>IF(SUMPRODUCT(--ISNUMBER(SEARCH({"DISCRIMINATION","HARASSMENT","HATE_SPEECH","GENDER_VIOLENCE"},C10198)))&gt;0,1,0)</f>
        <v>0</v>
      </c>
      <c r="H10198" s="1">
        <f>IF(SUMPRODUCT(--ISNUMBER(SEARCH({"LEGALIZE","LEGISLATION","TRIAL"},C10198)))&gt;0,1,0)</f>
        <v>0</v>
      </c>
      <c r="I10198" s="1">
        <f>IF(SUMPRODUCT(--ISNUMBER(SEARCH({"LEADER"},C10198)))&gt;0,1,0)</f>
        <v>0</v>
      </c>
      <c r="J10198" t="str">
        <f t="shared" si="636"/>
        <v>2016</v>
      </c>
      <c r="K10198" t="str">
        <f t="shared" si="637"/>
        <v>05</v>
      </c>
      <c r="L10198" t="str">
        <f t="shared" si="638"/>
        <v>09</v>
      </c>
      <c r="M10198" s="2">
        <f t="shared" si="639"/>
        <v>42499.4375</v>
      </c>
    </row>
    <row r="10199" spans="1:13" x14ac:dyDescent="0.35">
      <c r="A10199">
        <v>-1.2594458438287199</v>
      </c>
      <c r="B10199" t="s">
        <v>978</v>
      </c>
      <c r="C10199" t="s">
        <v>5039</v>
      </c>
      <c r="D10199">
        <v>20151103074500</v>
      </c>
      <c r="E10199" s="1">
        <f>IF(SUMPRODUCT(--ISNUMBER(SEARCH({"ECON_EARNINGSREPORT","ECON_STOCKMARKET"},C10199)))&gt;0,1,0)</f>
        <v>1</v>
      </c>
      <c r="F10199" s="1">
        <f>IF(SUMPRODUCT(--ISNUMBER(SEARCH({"ENV_"},C10199)))&gt;0,1,0)</f>
        <v>0</v>
      </c>
      <c r="G10199" s="1">
        <f>IF(SUMPRODUCT(--ISNUMBER(SEARCH({"DISCRIMINATION","HARASSMENT","HATE_SPEECH","GENDER_VIOLENCE"},C10199)))&gt;0,1,0)</f>
        <v>0</v>
      </c>
      <c r="H10199" s="1">
        <f>IF(SUMPRODUCT(--ISNUMBER(SEARCH({"LEGALIZE","LEGISLATION","TRIAL"},C10199)))&gt;0,1,0)</f>
        <v>0</v>
      </c>
      <c r="I10199" s="1">
        <f>IF(SUMPRODUCT(--ISNUMBER(SEARCH({"LEADER"},C10199)))&gt;0,1,0)</f>
        <v>0</v>
      </c>
      <c r="J10199" t="str">
        <f t="shared" si="636"/>
        <v>2015</v>
      </c>
      <c r="K10199" t="str">
        <f t="shared" si="637"/>
        <v>11</v>
      </c>
      <c r="L10199" t="str">
        <f t="shared" si="638"/>
        <v>03</v>
      </c>
      <c r="M10199" s="2">
        <f t="shared" si="639"/>
        <v>42311.322916666664</v>
      </c>
    </row>
    <row r="10200" spans="1:13" x14ac:dyDescent="0.35">
      <c r="A10200">
        <v>-2.1640091116173101</v>
      </c>
      <c r="B10200" t="s">
        <v>501</v>
      </c>
      <c r="C10200" t="s">
        <v>7769</v>
      </c>
      <c r="D10200">
        <v>20150917070000</v>
      </c>
      <c r="E10200" s="1">
        <f>IF(SUMPRODUCT(--ISNUMBER(SEARCH({"ECON_EARNINGSREPORT","ECON_STOCKMARKET"},C10200)))&gt;0,1,0)</f>
        <v>0</v>
      </c>
      <c r="F10200" s="1">
        <f>IF(SUMPRODUCT(--ISNUMBER(SEARCH({"ENV_"},C10200)))&gt;0,1,0)</f>
        <v>0</v>
      </c>
      <c r="G10200" s="1">
        <f>IF(SUMPRODUCT(--ISNUMBER(SEARCH({"DISCRIMINATION","HARASSMENT","HATE_SPEECH","GENDER_VIOLENCE"},C10200)))&gt;0,1,0)</f>
        <v>0</v>
      </c>
      <c r="H10200" s="1">
        <f>IF(SUMPRODUCT(--ISNUMBER(SEARCH({"LEGALIZE","LEGISLATION","TRIAL"},C10200)))&gt;0,1,0)</f>
        <v>0</v>
      </c>
      <c r="I10200" s="1">
        <f>IF(SUMPRODUCT(--ISNUMBER(SEARCH({"LEADER"},C10200)))&gt;0,1,0)</f>
        <v>1</v>
      </c>
      <c r="J10200" t="str">
        <f t="shared" si="636"/>
        <v>2015</v>
      </c>
      <c r="K10200" t="str">
        <f t="shared" si="637"/>
        <v>09</v>
      </c>
      <c r="L10200" t="str">
        <f t="shared" si="638"/>
        <v>17</v>
      </c>
      <c r="M10200" s="2">
        <f t="shared" si="639"/>
        <v>42264.291666666664</v>
      </c>
    </row>
    <row r="10201" spans="1:13" x14ac:dyDescent="0.35">
      <c r="A10201">
        <v>0.62305295950155704</v>
      </c>
      <c r="B10201" t="s">
        <v>38</v>
      </c>
      <c r="C10201" t="s">
        <v>3822</v>
      </c>
      <c r="D10201">
        <v>20151030204500</v>
      </c>
      <c r="E10201" s="1">
        <f>IF(SUMPRODUCT(--ISNUMBER(SEARCH({"ECON_EARNINGSREPORT","ECON_STOCKMARKET"},C10201)))&gt;0,1,0)</f>
        <v>0</v>
      </c>
      <c r="F10201" s="1">
        <f>IF(SUMPRODUCT(--ISNUMBER(SEARCH({"ENV_"},C10201)))&gt;0,1,0)</f>
        <v>0</v>
      </c>
      <c r="G10201" s="1">
        <f>IF(SUMPRODUCT(--ISNUMBER(SEARCH({"DISCRIMINATION","HARASSMENT","HATE_SPEECH","GENDER_VIOLENCE"},C10201)))&gt;0,1,0)</f>
        <v>0</v>
      </c>
      <c r="H10201" s="1">
        <f>IF(SUMPRODUCT(--ISNUMBER(SEARCH({"LEGALIZE","LEGISLATION","TRIAL"},C10201)))&gt;0,1,0)</f>
        <v>0</v>
      </c>
      <c r="I10201" s="1">
        <f>IF(SUMPRODUCT(--ISNUMBER(SEARCH({"LEADER"},C10201)))&gt;0,1,0)</f>
        <v>1</v>
      </c>
      <c r="J10201" t="str">
        <f t="shared" si="636"/>
        <v>2015</v>
      </c>
      <c r="K10201" t="str">
        <f t="shared" si="637"/>
        <v>10</v>
      </c>
      <c r="L10201" t="str">
        <f t="shared" si="638"/>
        <v>30</v>
      </c>
      <c r="M10201" s="2">
        <f t="shared" si="639"/>
        <v>42307.864583333336</v>
      </c>
    </row>
    <row r="10202" spans="1:13" x14ac:dyDescent="0.35">
      <c r="A10202">
        <v>2.6819923371647501</v>
      </c>
      <c r="B10202" t="s">
        <v>52</v>
      </c>
      <c r="C10202" t="s">
        <v>7770</v>
      </c>
      <c r="D10202">
        <v>20160317221500</v>
      </c>
      <c r="E10202" s="1">
        <f>IF(SUMPRODUCT(--ISNUMBER(SEARCH({"ECON_EARNINGSREPORT","ECON_STOCKMARKET"},C10202)))&gt;0,1,0)</f>
        <v>0</v>
      </c>
      <c r="F10202" s="1">
        <f>IF(SUMPRODUCT(--ISNUMBER(SEARCH({"ENV_"},C10202)))&gt;0,1,0)</f>
        <v>0</v>
      </c>
      <c r="G10202" s="1">
        <f>IF(SUMPRODUCT(--ISNUMBER(SEARCH({"DISCRIMINATION","HARASSMENT","HATE_SPEECH","GENDER_VIOLENCE"},C10202)))&gt;0,1,0)</f>
        <v>0</v>
      </c>
      <c r="H10202" s="1">
        <f>IF(SUMPRODUCT(--ISNUMBER(SEARCH({"LEGALIZE","LEGISLATION","TRIAL"},C10202)))&gt;0,1,0)</f>
        <v>0</v>
      </c>
      <c r="I10202" s="1">
        <f>IF(SUMPRODUCT(--ISNUMBER(SEARCH({"LEADER"},C10202)))&gt;0,1,0)</f>
        <v>0</v>
      </c>
      <c r="J10202" t="str">
        <f t="shared" si="636"/>
        <v>2016</v>
      </c>
      <c r="K10202" t="str">
        <f t="shared" si="637"/>
        <v>03</v>
      </c>
      <c r="L10202" t="str">
        <f t="shared" si="638"/>
        <v>17</v>
      </c>
      <c r="M10202" s="2">
        <f t="shared" si="639"/>
        <v>42446.927083333336</v>
      </c>
    </row>
    <row r="10203" spans="1:13" x14ac:dyDescent="0.35">
      <c r="A10203">
        <v>-1.3927576601671301</v>
      </c>
      <c r="B10203" t="s">
        <v>891</v>
      </c>
      <c r="C10203" t="s">
        <v>7132</v>
      </c>
      <c r="D10203">
        <v>20160225070000</v>
      </c>
      <c r="E10203" s="1">
        <f>IF(SUMPRODUCT(--ISNUMBER(SEARCH({"ECON_EARNINGSREPORT","ECON_STOCKMARKET"},C10203)))&gt;0,1,0)</f>
        <v>0</v>
      </c>
      <c r="F10203" s="1">
        <f>IF(SUMPRODUCT(--ISNUMBER(SEARCH({"ENV_"},C10203)))&gt;0,1,0)</f>
        <v>0</v>
      </c>
      <c r="G10203" s="1">
        <f>IF(SUMPRODUCT(--ISNUMBER(SEARCH({"DISCRIMINATION","HARASSMENT","HATE_SPEECH","GENDER_VIOLENCE"},C10203)))&gt;0,1,0)</f>
        <v>0</v>
      </c>
      <c r="H10203" s="1">
        <f>IF(SUMPRODUCT(--ISNUMBER(SEARCH({"LEGALIZE","LEGISLATION","TRIAL"},C10203)))&gt;0,1,0)</f>
        <v>0</v>
      </c>
      <c r="I10203" s="1">
        <f>IF(SUMPRODUCT(--ISNUMBER(SEARCH({"LEADER"},C10203)))&gt;0,1,0)</f>
        <v>0</v>
      </c>
      <c r="J10203" t="str">
        <f t="shared" si="636"/>
        <v>2016</v>
      </c>
      <c r="K10203" t="str">
        <f t="shared" si="637"/>
        <v>02</v>
      </c>
      <c r="L10203" t="str">
        <f t="shared" si="638"/>
        <v>25</v>
      </c>
      <c r="M10203" s="2">
        <f t="shared" si="639"/>
        <v>42425.291666666664</v>
      </c>
    </row>
    <row r="10204" spans="1:13" x14ac:dyDescent="0.35">
      <c r="A10204">
        <v>1.0899182561307901</v>
      </c>
      <c r="B10204" t="s">
        <v>80</v>
      </c>
      <c r="C10204" t="s">
        <v>7771</v>
      </c>
      <c r="D10204">
        <v>20150603190000</v>
      </c>
      <c r="E10204" s="1">
        <f>IF(SUMPRODUCT(--ISNUMBER(SEARCH({"ECON_EARNINGSREPORT","ECON_STOCKMARKET"},C10204)))&gt;0,1,0)</f>
        <v>1</v>
      </c>
      <c r="F10204" s="1">
        <f>IF(SUMPRODUCT(--ISNUMBER(SEARCH({"ENV_"},C10204)))&gt;0,1,0)</f>
        <v>0</v>
      </c>
      <c r="G10204" s="1">
        <f>IF(SUMPRODUCT(--ISNUMBER(SEARCH({"DISCRIMINATION","HARASSMENT","HATE_SPEECH","GENDER_VIOLENCE"},C10204)))&gt;0,1,0)</f>
        <v>0</v>
      </c>
      <c r="H10204" s="1">
        <f>IF(SUMPRODUCT(--ISNUMBER(SEARCH({"LEGALIZE","LEGISLATION","TRIAL"},C10204)))&gt;0,1,0)</f>
        <v>0</v>
      </c>
      <c r="I10204" s="1">
        <f>IF(SUMPRODUCT(--ISNUMBER(SEARCH({"LEADER"},C10204)))&gt;0,1,0)</f>
        <v>0</v>
      </c>
      <c r="J10204" t="str">
        <f t="shared" si="636"/>
        <v>2015</v>
      </c>
      <c r="K10204" t="str">
        <f t="shared" si="637"/>
        <v>06</v>
      </c>
      <c r="L10204" t="str">
        <f t="shared" si="638"/>
        <v>03</v>
      </c>
      <c r="M10204" s="2">
        <f t="shared" si="639"/>
        <v>42158.791666666664</v>
      </c>
    </row>
    <row r="10205" spans="1:13" x14ac:dyDescent="0.35">
      <c r="A10205">
        <v>-2.29885057471264</v>
      </c>
      <c r="B10205" t="s">
        <v>164</v>
      </c>
      <c r="C10205" t="s">
        <v>6944</v>
      </c>
      <c r="D10205">
        <v>20150916010000</v>
      </c>
      <c r="E10205" s="1">
        <f>IF(SUMPRODUCT(--ISNUMBER(SEARCH({"ECON_EARNINGSREPORT","ECON_STOCKMARKET"},C10205)))&gt;0,1,0)</f>
        <v>0</v>
      </c>
      <c r="F10205" s="1">
        <f>IF(SUMPRODUCT(--ISNUMBER(SEARCH({"ENV_"},C10205)))&gt;0,1,0)</f>
        <v>0</v>
      </c>
      <c r="G10205" s="1">
        <f>IF(SUMPRODUCT(--ISNUMBER(SEARCH({"DISCRIMINATION","HARASSMENT","HATE_SPEECH","GENDER_VIOLENCE"},C10205)))&gt;0,1,0)</f>
        <v>0</v>
      </c>
      <c r="H10205" s="1">
        <f>IF(SUMPRODUCT(--ISNUMBER(SEARCH({"LEGALIZE","LEGISLATION","TRIAL"},C10205)))&gt;0,1,0)</f>
        <v>0</v>
      </c>
      <c r="I10205" s="1">
        <f>IF(SUMPRODUCT(--ISNUMBER(SEARCH({"LEADER"},C10205)))&gt;0,1,0)</f>
        <v>1</v>
      </c>
      <c r="J10205" t="str">
        <f t="shared" si="636"/>
        <v>2015</v>
      </c>
      <c r="K10205" t="str">
        <f t="shared" si="637"/>
        <v>09</v>
      </c>
      <c r="L10205" t="str">
        <f t="shared" si="638"/>
        <v>16</v>
      </c>
      <c r="M10205" s="2">
        <f t="shared" si="639"/>
        <v>42263.041666666664</v>
      </c>
    </row>
    <row r="10206" spans="1:13" x14ac:dyDescent="0.35">
      <c r="A10206">
        <v>4.7058823529411802</v>
      </c>
      <c r="B10206" t="s">
        <v>3804</v>
      </c>
      <c r="C10206" t="s">
        <v>3805</v>
      </c>
      <c r="D10206">
        <v>20151226164500</v>
      </c>
      <c r="E10206" s="1">
        <f>IF(SUMPRODUCT(--ISNUMBER(SEARCH({"ECON_EARNINGSREPORT","ECON_STOCKMARKET"},C10206)))&gt;0,1,0)</f>
        <v>0</v>
      </c>
      <c r="F10206" s="1">
        <f>IF(SUMPRODUCT(--ISNUMBER(SEARCH({"ENV_"},C10206)))&gt;0,1,0)</f>
        <v>0</v>
      </c>
      <c r="G10206" s="1">
        <f>IF(SUMPRODUCT(--ISNUMBER(SEARCH({"DISCRIMINATION","HARASSMENT","HATE_SPEECH","GENDER_VIOLENCE"},C10206)))&gt;0,1,0)</f>
        <v>0</v>
      </c>
      <c r="H10206" s="1">
        <f>IF(SUMPRODUCT(--ISNUMBER(SEARCH({"LEGALIZE","LEGISLATION","TRIAL"},C10206)))&gt;0,1,0)</f>
        <v>0</v>
      </c>
      <c r="I10206" s="1">
        <f>IF(SUMPRODUCT(--ISNUMBER(SEARCH({"LEADER"},C10206)))&gt;0,1,0)</f>
        <v>0</v>
      </c>
      <c r="J10206" t="str">
        <f t="shared" si="636"/>
        <v>2015</v>
      </c>
      <c r="K10206" t="str">
        <f t="shared" si="637"/>
        <v>12</v>
      </c>
      <c r="L10206" t="str">
        <f t="shared" si="638"/>
        <v>26</v>
      </c>
      <c r="M10206" s="2">
        <f t="shared" si="639"/>
        <v>42364.697916666664</v>
      </c>
    </row>
    <row r="10207" spans="1:13" x14ac:dyDescent="0.35">
      <c r="A10207">
        <v>0.5</v>
      </c>
      <c r="B10207" t="s">
        <v>1946</v>
      </c>
      <c r="C10207" t="s">
        <v>3873</v>
      </c>
      <c r="D10207">
        <v>20151125011500</v>
      </c>
      <c r="E10207" s="1">
        <f>IF(SUMPRODUCT(--ISNUMBER(SEARCH({"ECON_EARNINGSREPORT","ECON_STOCKMARKET"},C10207)))&gt;0,1,0)</f>
        <v>1</v>
      </c>
      <c r="F10207" s="1">
        <f>IF(SUMPRODUCT(--ISNUMBER(SEARCH({"ENV_"},C10207)))&gt;0,1,0)</f>
        <v>0</v>
      </c>
      <c r="G10207" s="1">
        <f>IF(SUMPRODUCT(--ISNUMBER(SEARCH({"DISCRIMINATION","HARASSMENT","HATE_SPEECH","GENDER_VIOLENCE"},C10207)))&gt;0,1,0)</f>
        <v>0</v>
      </c>
      <c r="H10207" s="1">
        <f>IF(SUMPRODUCT(--ISNUMBER(SEARCH({"LEGALIZE","LEGISLATION","TRIAL"},C10207)))&gt;0,1,0)</f>
        <v>0</v>
      </c>
      <c r="I10207" s="1">
        <f>IF(SUMPRODUCT(--ISNUMBER(SEARCH({"LEADER"},C10207)))&gt;0,1,0)</f>
        <v>0</v>
      </c>
      <c r="J10207" t="str">
        <f t="shared" si="636"/>
        <v>2015</v>
      </c>
      <c r="K10207" t="str">
        <f t="shared" si="637"/>
        <v>11</v>
      </c>
      <c r="L10207" t="str">
        <f t="shared" si="638"/>
        <v>25</v>
      </c>
      <c r="M10207" s="2">
        <f t="shared" si="639"/>
        <v>42333.052083333336</v>
      </c>
    </row>
    <row r="10208" spans="1:13" x14ac:dyDescent="0.35">
      <c r="A10208">
        <v>0.72639225181597999</v>
      </c>
      <c r="B10208" t="s">
        <v>368</v>
      </c>
      <c r="C10208" t="s">
        <v>6172</v>
      </c>
      <c r="D10208">
        <v>20150522000000</v>
      </c>
      <c r="E10208" s="1">
        <f>IF(SUMPRODUCT(--ISNUMBER(SEARCH({"ECON_EARNINGSREPORT","ECON_STOCKMARKET"},C10208)))&gt;0,1,0)</f>
        <v>0</v>
      </c>
      <c r="F10208" s="1">
        <f>IF(SUMPRODUCT(--ISNUMBER(SEARCH({"ENV_"},C10208)))&gt;0,1,0)</f>
        <v>0</v>
      </c>
      <c r="G10208" s="1">
        <f>IF(SUMPRODUCT(--ISNUMBER(SEARCH({"DISCRIMINATION","HARASSMENT","HATE_SPEECH","GENDER_VIOLENCE"},C10208)))&gt;0,1,0)</f>
        <v>0</v>
      </c>
      <c r="H10208" s="1">
        <f>IF(SUMPRODUCT(--ISNUMBER(SEARCH({"LEGALIZE","LEGISLATION","TRIAL"},C10208)))&gt;0,1,0)</f>
        <v>0</v>
      </c>
      <c r="I10208" s="1">
        <f>IF(SUMPRODUCT(--ISNUMBER(SEARCH({"LEADER"},C10208)))&gt;0,1,0)</f>
        <v>0</v>
      </c>
      <c r="J10208" t="str">
        <f t="shared" si="636"/>
        <v>2015</v>
      </c>
      <c r="K10208" t="str">
        <f t="shared" si="637"/>
        <v>05</v>
      </c>
      <c r="L10208" t="str">
        <f t="shared" si="638"/>
        <v>22</v>
      </c>
      <c r="M10208" s="2">
        <f t="shared" si="639"/>
        <v>42146</v>
      </c>
    </row>
    <row r="10209" spans="1:13" x14ac:dyDescent="0.35">
      <c r="A10209">
        <v>4.4943820224719104</v>
      </c>
      <c r="B10209" t="s">
        <v>741</v>
      </c>
      <c r="C10209" t="s">
        <v>4955</v>
      </c>
      <c r="D10209">
        <v>20160531144500</v>
      </c>
      <c r="E10209" s="1">
        <f>IF(SUMPRODUCT(--ISNUMBER(SEARCH({"ECON_EARNINGSREPORT","ECON_STOCKMARKET"},C10209)))&gt;0,1,0)</f>
        <v>0</v>
      </c>
      <c r="F10209" s="1">
        <f>IF(SUMPRODUCT(--ISNUMBER(SEARCH({"ENV_"},C10209)))&gt;0,1,0)</f>
        <v>0</v>
      </c>
      <c r="G10209" s="1">
        <f>IF(SUMPRODUCT(--ISNUMBER(SEARCH({"DISCRIMINATION","HARASSMENT","HATE_SPEECH","GENDER_VIOLENCE"},C10209)))&gt;0,1,0)</f>
        <v>0</v>
      </c>
      <c r="H10209" s="1">
        <f>IF(SUMPRODUCT(--ISNUMBER(SEARCH({"LEGALIZE","LEGISLATION","TRIAL"},C10209)))&gt;0,1,0)</f>
        <v>0</v>
      </c>
      <c r="I10209" s="1">
        <f>IF(SUMPRODUCT(--ISNUMBER(SEARCH({"LEADER"},C10209)))&gt;0,1,0)</f>
        <v>0</v>
      </c>
      <c r="J10209" t="str">
        <f t="shared" si="636"/>
        <v>2016</v>
      </c>
      <c r="K10209" t="str">
        <f t="shared" si="637"/>
        <v>05</v>
      </c>
      <c r="L10209" t="str">
        <f t="shared" si="638"/>
        <v>31</v>
      </c>
      <c r="M10209" s="2">
        <f t="shared" si="639"/>
        <v>42521.614583333336</v>
      </c>
    </row>
    <row r="10210" spans="1:13" x14ac:dyDescent="0.35">
      <c r="A10210">
        <v>0.88050314465408797</v>
      </c>
      <c r="B10210" t="s">
        <v>1293</v>
      </c>
      <c r="D10210">
        <v>20150527044500</v>
      </c>
      <c r="E10210" s="1">
        <f>IF(SUMPRODUCT(--ISNUMBER(SEARCH({"ECON_EARNINGSREPORT","ECON_STOCKMARKET"},C10210)))&gt;0,1,0)</f>
        <v>0</v>
      </c>
      <c r="F10210" s="1">
        <f>IF(SUMPRODUCT(--ISNUMBER(SEARCH({"ENV_"},C10210)))&gt;0,1,0)</f>
        <v>0</v>
      </c>
      <c r="G10210" s="1">
        <f>IF(SUMPRODUCT(--ISNUMBER(SEARCH({"DISCRIMINATION","HARASSMENT","HATE_SPEECH","GENDER_VIOLENCE"},C10210)))&gt;0,1,0)</f>
        <v>0</v>
      </c>
      <c r="H10210" s="1">
        <f>IF(SUMPRODUCT(--ISNUMBER(SEARCH({"LEGALIZE","LEGISLATION","TRIAL"},C10210)))&gt;0,1,0)</f>
        <v>0</v>
      </c>
      <c r="I10210" s="1">
        <f>IF(SUMPRODUCT(--ISNUMBER(SEARCH({"LEADER"},C10210)))&gt;0,1,0)</f>
        <v>0</v>
      </c>
      <c r="J10210" t="str">
        <f t="shared" si="636"/>
        <v>2015</v>
      </c>
      <c r="K10210" t="str">
        <f t="shared" si="637"/>
        <v>05</v>
      </c>
      <c r="L10210" t="str">
        <f t="shared" si="638"/>
        <v>27</v>
      </c>
      <c r="M10210" s="2">
        <f t="shared" si="639"/>
        <v>42151.197916666664</v>
      </c>
    </row>
    <row r="10211" spans="1:13" x14ac:dyDescent="0.35">
      <c r="A10211">
        <v>0</v>
      </c>
      <c r="B10211" t="s">
        <v>7277</v>
      </c>
      <c r="C10211" t="s">
        <v>7772</v>
      </c>
      <c r="D10211">
        <v>20150619111500</v>
      </c>
      <c r="E10211" s="1">
        <f>IF(SUMPRODUCT(--ISNUMBER(SEARCH({"ECON_EARNINGSREPORT","ECON_STOCKMARKET"},C10211)))&gt;0,1,0)</f>
        <v>0</v>
      </c>
      <c r="F10211" s="1">
        <f>IF(SUMPRODUCT(--ISNUMBER(SEARCH({"ENV_"},C10211)))&gt;0,1,0)</f>
        <v>0</v>
      </c>
      <c r="G10211" s="1">
        <f>IF(SUMPRODUCT(--ISNUMBER(SEARCH({"DISCRIMINATION","HARASSMENT","HATE_SPEECH","GENDER_VIOLENCE"},C10211)))&gt;0,1,0)</f>
        <v>0</v>
      </c>
      <c r="H10211" s="1">
        <f>IF(SUMPRODUCT(--ISNUMBER(SEARCH({"LEGALIZE","LEGISLATION","TRIAL"},C10211)))&gt;0,1,0)</f>
        <v>0</v>
      </c>
      <c r="I10211" s="1">
        <f>IF(SUMPRODUCT(--ISNUMBER(SEARCH({"LEADER"},C10211)))&gt;0,1,0)</f>
        <v>1</v>
      </c>
      <c r="J10211" t="str">
        <f t="shared" si="636"/>
        <v>2015</v>
      </c>
      <c r="K10211" t="str">
        <f t="shared" si="637"/>
        <v>06</v>
      </c>
      <c r="L10211" t="str">
        <f t="shared" si="638"/>
        <v>19</v>
      </c>
      <c r="M10211" s="2">
        <f t="shared" si="639"/>
        <v>42174.46875</v>
      </c>
    </row>
    <row r="10212" spans="1:13" x14ac:dyDescent="0.35">
      <c r="A10212">
        <v>1.03857566765579</v>
      </c>
      <c r="B10212" t="s">
        <v>3887</v>
      </c>
      <c r="C10212" t="s">
        <v>7773</v>
      </c>
      <c r="D10212">
        <v>20150514183000</v>
      </c>
      <c r="E10212" s="1">
        <f>IF(SUMPRODUCT(--ISNUMBER(SEARCH({"ECON_EARNINGSREPORT","ECON_STOCKMARKET"},C10212)))&gt;0,1,0)</f>
        <v>1</v>
      </c>
      <c r="F10212" s="1">
        <f>IF(SUMPRODUCT(--ISNUMBER(SEARCH({"ENV_"},C10212)))&gt;0,1,0)</f>
        <v>0</v>
      </c>
      <c r="G10212" s="1">
        <f>IF(SUMPRODUCT(--ISNUMBER(SEARCH({"DISCRIMINATION","HARASSMENT","HATE_SPEECH","GENDER_VIOLENCE"},C10212)))&gt;0,1,0)</f>
        <v>0</v>
      </c>
      <c r="H10212" s="1">
        <f>IF(SUMPRODUCT(--ISNUMBER(SEARCH({"LEGALIZE","LEGISLATION","TRIAL"},C10212)))&gt;0,1,0)</f>
        <v>0</v>
      </c>
      <c r="I10212" s="1">
        <f>IF(SUMPRODUCT(--ISNUMBER(SEARCH({"LEADER"},C10212)))&gt;0,1,0)</f>
        <v>0</v>
      </c>
      <c r="J10212" t="str">
        <f t="shared" si="636"/>
        <v>2015</v>
      </c>
      <c r="K10212" t="str">
        <f t="shared" si="637"/>
        <v>05</v>
      </c>
      <c r="L10212" t="str">
        <f t="shared" si="638"/>
        <v>14</v>
      </c>
      <c r="M10212" s="2">
        <f t="shared" si="639"/>
        <v>42138.770833333336</v>
      </c>
    </row>
    <row r="10213" spans="1:13" x14ac:dyDescent="0.35">
      <c r="A10213">
        <v>-1.5449438202247201</v>
      </c>
      <c r="B10213" t="s">
        <v>412</v>
      </c>
      <c r="C10213" t="s">
        <v>1631</v>
      </c>
      <c r="D10213">
        <v>20150513194500</v>
      </c>
      <c r="E10213" s="1">
        <f>IF(SUMPRODUCT(--ISNUMBER(SEARCH({"ECON_EARNINGSREPORT","ECON_STOCKMARKET"},C10213)))&gt;0,1,0)</f>
        <v>0</v>
      </c>
      <c r="F10213" s="1">
        <f>IF(SUMPRODUCT(--ISNUMBER(SEARCH({"ENV_"},C10213)))&gt;0,1,0)</f>
        <v>0</v>
      </c>
      <c r="G10213" s="1">
        <f>IF(SUMPRODUCT(--ISNUMBER(SEARCH({"DISCRIMINATION","HARASSMENT","HATE_SPEECH","GENDER_VIOLENCE"},C10213)))&gt;0,1,0)</f>
        <v>0</v>
      </c>
      <c r="H10213" s="1">
        <f>IF(SUMPRODUCT(--ISNUMBER(SEARCH({"LEGALIZE","LEGISLATION","TRIAL"},C10213)))&gt;0,1,0)</f>
        <v>0</v>
      </c>
      <c r="I10213" s="1">
        <f>IF(SUMPRODUCT(--ISNUMBER(SEARCH({"LEADER"},C10213)))&gt;0,1,0)</f>
        <v>0</v>
      </c>
      <c r="J10213" t="str">
        <f t="shared" si="636"/>
        <v>2015</v>
      </c>
      <c r="K10213" t="str">
        <f t="shared" si="637"/>
        <v>05</v>
      </c>
      <c r="L10213" t="str">
        <f t="shared" si="638"/>
        <v>13</v>
      </c>
      <c r="M10213" s="2">
        <f t="shared" si="639"/>
        <v>42137.822916666664</v>
      </c>
    </row>
    <row r="10214" spans="1:13" x14ac:dyDescent="0.35">
      <c r="A10214">
        <v>0.69930069930069905</v>
      </c>
      <c r="B10214" t="s">
        <v>717</v>
      </c>
      <c r="C10214" t="s">
        <v>7774</v>
      </c>
      <c r="D10214">
        <v>20151113093000</v>
      </c>
      <c r="E10214" s="1">
        <f>IF(SUMPRODUCT(--ISNUMBER(SEARCH({"ECON_EARNINGSREPORT","ECON_STOCKMARKET"},C10214)))&gt;0,1,0)</f>
        <v>1</v>
      </c>
      <c r="F10214" s="1">
        <f>IF(SUMPRODUCT(--ISNUMBER(SEARCH({"ENV_"},C10214)))&gt;0,1,0)</f>
        <v>0</v>
      </c>
      <c r="G10214" s="1">
        <f>IF(SUMPRODUCT(--ISNUMBER(SEARCH({"DISCRIMINATION","HARASSMENT","HATE_SPEECH","GENDER_VIOLENCE"},C10214)))&gt;0,1,0)</f>
        <v>0</v>
      </c>
      <c r="H10214" s="1">
        <f>IF(SUMPRODUCT(--ISNUMBER(SEARCH({"LEGALIZE","LEGISLATION","TRIAL"},C10214)))&gt;0,1,0)</f>
        <v>0</v>
      </c>
      <c r="I10214" s="1">
        <f>IF(SUMPRODUCT(--ISNUMBER(SEARCH({"LEADER"},C10214)))&gt;0,1,0)</f>
        <v>0</v>
      </c>
      <c r="J10214" t="str">
        <f t="shared" si="636"/>
        <v>2015</v>
      </c>
      <c r="K10214" t="str">
        <f t="shared" si="637"/>
        <v>11</v>
      </c>
      <c r="L10214" t="str">
        <f t="shared" si="638"/>
        <v>13</v>
      </c>
      <c r="M10214" s="2">
        <f t="shared" si="639"/>
        <v>42321.395833333336</v>
      </c>
    </row>
    <row r="10215" spans="1:13" x14ac:dyDescent="0.35">
      <c r="A10215">
        <v>-0.83194675540765395</v>
      </c>
      <c r="B10215" t="s">
        <v>7754</v>
      </c>
      <c r="C10215" t="s">
        <v>7359</v>
      </c>
      <c r="D10215">
        <v>20151030201500</v>
      </c>
      <c r="E10215" s="1">
        <f>IF(SUMPRODUCT(--ISNUMBER(SEARCH({"ECON_EARNINGSREPORT","ECON_STOCKMARKET"},C10215)))&gt;0,1,0)</f>
        <v>1</v>
      </c>
      <c r="F10215" s="1">
        <f>IF(SUMPRODUCT(--ISNUMBER(SEARCH({"ENV_"},C10215)))&gt;0,1,0)</f>
        <v>0</v>
      </c>
      <c r="G10215" s="1">
        <f>IF(SUMPRODUCT(--ISNUMBER(SEARCH({"DISCRIMINATION","HARASSMENT","HATE_SPEECH","GENDER_VIOLENCE"},C10215)))&gt;0,1,0)</f>
        <v>0</v>
      </c>
      <c r="H10215" s="1">
        <f>IF(SUMPRODUCT(--ISNUMBER(SEARCH({"LEGALIZE","LEGISLATION","TRIAL"},C10215)))&gt;0,1,0)</f>
        <v>0</v>
      </c>
      <c r="I10215" s="1">
        <f>IF(SUMPRODUCT(--ISNUMBER(SEARCH({"LEADER"},C10215)))&gt;0,1,0)</f>
        <v>0</v>
      </c>
      <c r="J10215" t="str">
        <f t="shared" si="636"/>
        <v>2015</v>
      </c>
      <c r="K10215" t="str">
        <f t="shared" si="637"/>
        <v>10</v>
      </c>
      <c r="L10215" t="str">
        <f t="shared" si="638"/>
        <v>30</v>
      </c>
      <c r="M10215" s="2">
        <f t="shared" si="639"/>
        <v>42307.84375</v>
      </c>
    </row>
    <row r="10216" spans="1:13" x14ac:dyDescent="0.35">
      <c r="A10216">
        <v>1.32450331125828</v>
      </c>
      <c r="B10216" t="s">
        <v>808</v>
      </c>
      <c r="C10216" t="s">
        <v>7775</v>
      </c>
      <c r="D10216">
        <v>20160107154500</v>
      </c>
      <c r="E10216" s="1">
        <f>IF(SUMPRODUCT(--ISNUMBER(SEARCH({"ECON_EARNINGSREPORT","ECON_STOCKMARKET"},C10216)))&gt;0,1,0)</f>
        <v>1</v>
      </c>
      <c r="F10216" s="1">
        <f>IF(SUMPRODUCT(--ISNUMBER(SEARCH({"ENV_"},C10216)))&gt;0,1,0)</f>
        <v>0</v>
      </c>
      <c r="G10216" s="1">
        <f>IF(SUMPRODUCT(--ISNUMBER(SEARCH({"DISCRIMINATION","HARASSMENT","HATE_SPEECH","GENDER_VIOLENCE"},C10216)))&gt;0,1,0)</f>
        <v>0</v>
      </c>
      <c r="H10216" s="1">
        <f>IF(SUMPRODUCT(--ISNUMBER(SEARCH({"LEGALIZE","LEGISLATION","TRIAL"},C10216)))&gt;0,1,0)</f>
        <v>0</v>
      </c>
      <c r="I10216" s="1">
        <f>IF(SUMPRODUCT(--ISNUMBER(SEARCH({"LEADER"},C10216)))&gt;0,1,0)</f>
        <v>0</v>
      </c>
      <c r="J10216" t="str">
        <f t="shared" si="636"/>
        <v>2016</v>
      </c>
      <c r="K10216" t="str">
        <f t="shared" si="637"/>
        <v>01</v>
      </c>
      <c r="L10216" t="str">
        <f t="shared" si="638"/>
        <v>07</v>
      </c>
      <c r="M10216" s="2">
        <f t="shared" si="639"/>
        <v>42376.65625</v>
      </c>
    </row>
    <row r="10217" spans="1:13" x14ac:dyDescent="0.35">
      <c r="A10217">
        <v>5.9683313032886698</v>
      </c>
      <c r="B10217" t="s">
        <v>153</v>
      </c>
      <c r="C10217" t="s">
        <v>7776</v>
      </c>
      <c r="D10217">
        <v>20160311110000</v>
      </c>
      <c r="E10217" s="1">
        <f>IF(SUMPRODUCT(--ISNUMBER(SEARCH({"ECON_EARNINGSREPORT","ECON_STOCKMARKET"},C10217)))&gt;0,1,0)</f>
        <v>0</v>
      </c>
      <c r="F10217" s="1">
        <f>IF(SUMPRODUCT(--ISNUMBER(SEARCH({"ENV_"},C10217)))&gt;0,1,0)</f>
        <v>0</v>
      </c>
      <c r="G10217" s="1">
        <f>IF(SUMPRODUCT(--ISNUMBER(SEARCH({"DISCRIMINATION","HARASSMENT","HATE_SPEECH","GENDER_VIOLENCE"},C10217)))&gt;0,1,0)</f>
        <v>0</v>
      </c>
      <c r="H10217" s="1">
        <f>IF(SUMPRODUCT(--ISNUMBER(SEARCH({"LEGALIZE","LEGISLATION","TRIAL"},C10217)))&gt;0,1,0)</f>
        <v>0</v>
      </c>
      <c r="I10217" s="1">
        <f>IF(SUMPRODUCT(--ISNUMBER(SEARCH({"LEADER"},C10217)))&gt;0,1,0)</f>
        <v>1</v>
      </c>
      <c r="J10217" t="str">
        <f t="shared" si="636"/>
        <v>2016</v>
      </c>
      <c r="K10217" t="str">
        <f t="shared" si="637"/>
        <v>03</v>
      </c>
      <c r="L10217" t="str">
        <f t="shared" si="638"/>
        <v>11</v>
      </c>
      <c r="M10217" s="2">
        <f t="shared" si="639"/>
        <v>42440.458333333336</v>
      </c>
    </row>
    <row r="10218" spans="1:13" x14ac:dyDescent="0.35">
      <c r="A10218">
        <v>3.6262203626220399</v>
      </c>
      <c r="B10218" t="s">
        <v>1015</v>
      </c>
      <c r="C10218" t="s">
        <v>4346</v>
      </c>
      <c r="D10218">
        <v>20150313081500</v>
      </c>
      <c r="E10218" s="1">
        <f>IF(SUMPRODUCT(--ISNUMBER(SEARCH({"ECON_EARNINGSREPORT","ECON_STOCKMARKET"},C10218)))&gt;0,1,0)</f>
        <v>0</v>
      </c>
      <c r="F10218" s="1">
        <f>IF(SUMPRODUCT(--ISNUMBER(SEARCH({"ENV_"},C10218)))&gt;0,1,0)</f>
        <v>0</v>
      </c>
      <c r="G10218" s="1">
        <f>IF(SUMPRODUCT(--ISNUMBER(SEARCH({"DISCRIMINATION","HARASSMENT","HATE_SPEECH","GENDER_VIOLENCE"},C10218)))&gt;0,1,0)</f>
        <v>0</v>
      </c>
      <c r="H10218" s="1">
        <f>IF(SUMPRODUCT(--ISNUMBER(SEARCH({"LEGALIZE","LEGISLATION","TRIAL"},C10218)))&gt;0,1,0)</f>
        <v>0</v>
      </c>
      <c r="I10218" s="1">
        <f>IF(SUMPRODUCT(--ISNUMBER(SEARCH({"LEADER"},C10218)))&gt;0,1,0)</f>
        <v>1</v>
      </c>
      <c r="J10218" t="str">
        <f t="shared" si="636"/>
        <v>2015</v>
      </c>
      <c r="K10218" t="str">
        <f t="shared" si="637"/>
        <v>03</v>
      </c>
      <c r="L10218" t="str">
        <f t="shared" si="638"/>
        <v>13</v>
      </c>
      <c r="M10218" s="2">
        <f t="shared" si="639"/>
        <v>42076.34375</v>
      </c>
    </row>
    <row r="10219" spans="1:13" x14ac:dyDescent="0.35">
      <c r="A10219">
        <v>1.3605442176870699</v>
      </c>
      <c r="B10219" t="s">
        <v>637</v>
      </c>
      <c r="C10219" t="s">
        <v>5332</v>
      </c>
      <c r="D10219">
        <v>20150225034500</v>
      </c>
      <c r="E10219" s="1">
        <f>IF(SUMPRODUCT(--ISNUMBER(SEARCH({"ECON_EARNINGSREPORT","ECON_STOCKMARKET"},C10219)))&gt;0,1,0)</f>
        <v>0</v>
      </c>
      <c r="F10219" s="1">
        <f>IF(SUMPRODUCT(--ISNUMBER(SEARCH({"ENV_"},C10219)))&gt;0,1,0)</f>
        <v>0</v>
      </c>
      <c r="G10219" s="1">
        <f>IF(SUMPRODUCT(--ISNUMBER(SEARCH({"DISCRIMINATION","HARASSMENT","HATE_SPEECH","GENDER_VIOLENCE"},C10219)))&gt;0,1,0)</f>
        <v>0</v>
      </c>
      <c r="H10219" s="1">
        <f>IF(SUMPRODUCT(--ISNUMBER(SEARCH({"LEGALIZE","LEGISLATION","TRIAL"},C10219)))&gt;0,1,0)</f>
        <v>0</v>
      </c>
      <c r="I10219" s="1">
        <f>IF(SUMPRODUCT(--ISNUMBER(SEARCH({"LEADER"},C10219)))&gt;0,1,0)</f>
        <v>0</v>
      </c>
      <c r="J10219" t="str">
        <f t="shared" si="636"/>
        <v>2015</v>
      </c>
      <c r="K10219" t="str">
        <f t="shared" si="637"/>
        <v>02</v>
      </c>
      <c r="L10219" t="str">
        <f t="shared" si="638"/>
        <v>25</v>
      </c>
      <c r="M10219" s="2">
        <f t="shared" si="639"/>
        <v>42060.15625</v>
      </c>
    </row>
    <row r="10220" spans="1:13" x14ac:dyDescent="0.35">
      <c r="A10220">
        <v>-1.2048192771084301</v>
      </c>
      <c r="B10220" t="s">
        <v>4753</v>
      </c>
      <c r="C10220" t="s">
        <v>3333</v>
      </c>
      <c r="D10220">
        <v>20151001134500</v>
      </c>
      <c r="E10220" s="1">
        <f>IF(SUMPRODUCT(--ISNUMBER(SEARCH({"ECON_EARNINGSREPORT","ECON_STOCKMARKET"},C10220)))&gt;0,1,0)</f>
        <v>1</v>
      </c>
      <c r="F10220" s="1">
        <f>IF(SUMPRODUCT(--ISNUMBER(SEARCH({"ENV_"},C10220)))&gt;0,1,0)</f>
        <v>0</v>
      </c>
      <c r="G10220" s="1">
        <f>IF(SUMPRODUCT(--ISNUMBER(SEARCH({"DISCRIMINATION","HARASSMENT","HATE_SPEECH","GENDER_VIOLENCE"},C10220)))&gt;0,1,0)</f>
        <v>0</v>
      </c>
      <c r="H10220" s="1">
        <f>IF(SUMPRODUCT(--ISNUMBER(SEARCH({"LEGALIZE","LEGISLATION","TRIAL"},C10220)))&gt;0,1,0)</f>
        <v>0</v>
      </c>
      <c r="I10220" s="1">
        <f>IF(SUMPRODUCT(--ISNUMBER(SEARCH({"LEADER"},C10220)))&gt;0,1,0)</f>
        <v>0</v>
      </c>
      <c r="J10220" t="str">
        <f t="shared" si="636"/>
        <v>2015</v>
      </c>
      <c r="K10220" t="str">
        <f t="shared" si="637"/>
        <v>10</v>
      </c>
      <c r="L10220" t="str">
        <f t="shared" si="638"/>
        <v>01</v>
      </c>
      <c r="M10220" s="2">
        <f t="shared" si="639"/>
        <v>42278.572916666664</v>
      </c>
    </row>
    <row r="10221" spans="1:13" x14ac:dyDescent="0.35">
      <c r="A10221">
        <v>0.83565459610027903</v>
      </c>
      <c r="B10221" t="s">
        <v>396</v>
      </c>
      <c r="C10221" t="s">
        <v>7777</v>
      </c>
      <c r="D10221">
        <v>20160616171500</v>
      </c>
      <c r="E10221" s="1">
        <f>IF(SUMPRODUCT(--ISNUMBER(SEARCH({"ECON_EARNINGSREPORT","ECON_STOCKMARKET"},C10221)))&gt;0,1,0)</f>
        <v>0</v>
      </c>
      <c r="F10221" s="1">
        <f>IF(SUMPRODUCT(--ISNUMBER(SEARCH({"ENV_"},C10221)))&gt;0,1,0)</f>
        <v>0</v>
      </c>
      <c r="G10221" s="1">
        <f>IF(SUMPRODUCT(--ISNUMBER(SEARCH({"DISCRIMINATION","HARASSMENT","HATE_SPEECH","GENDER_VIOLENCE"},C10221)))&gt;0,1,0)</f>
        <v>0</v>
      </c>
      <c r="H10221" s="1">
        <f>IF(SUMPRODUCT(--ISNUMBER(SEARCH({"LEGALIZE","LEGISLATION","TRIAL"},C10221)))&gt;0,1,0)</f>
        <v>0</v>
      </c>
      <c r="I10221" s="1">
        <f>IF(SUMPRODUCT(--ISNUMBER(SEARCH({"LEADER"},C10221)))&gt;0,1,0)</f>
        <v>1</v>
      </c>
      <c r="J10221" t="str">
        <f t="shared" si="636"/>
        <v>2016</v>
      </c>
      <c r="K10221" t="str">
        <f t="shared" si="637"/>
        <v>06</v>
      </c>
      <c r="L10221" t="str">
        <f t="shared" si="638"/>
        <v>16</v>
      </c>
      <c r="M10221" s="2">
        <f t="shared" si="639"/>
        <v>42537.71875</v>
      </c>
    </row>
    <row r="10222" spans="1:13" x14ac:dyDescent="0.35">
      <c r="A10222">
        <v>-0.69767441860465096</v>
      </c>
      <c r="B10222" t="s">
        <v>3963</v>
      </c>
      <c r="C10222" t="s">
        <v>3892</v>
      </c>
      <c r="D10222">
        <v>20160526164500</v>
      </c>
      <c r="E10222" s="1">
        <f>IF(SUMPRODUCT(--ISNUMBER(SEARCH({"ECON_EARNINGSREPORT","ECON_STOCKMARKET"},C10222)))&gt;0,1,0)</f>
        <v>1</v>
      </c>
      <c r="F10222" s="1">
        <f>IF(SUMPRODUCT(--ISNUMBER(SEARCH({"ENV_"},C10222)))&gt;0,1,0)</f>
        <v>0</v>
      </c>
      <c r="G10222" s="1">
        <f>IF(SUMPRODUCT(--ISNUMBER(SEARCH({"DISCRIMINATION","HARASSMENT","HATE_SPEECH","GENDER_VIOLENCE"},C10222)))&gt;0,1,0)</f>
        <v>0</v>
      </c>
      <c r="H10222" s="1">
        <f>IF(SUMPRODUCT(--ISNUMBER(SEARCH({"LEGALIZE","LEGISLATION","TRIAL"},C10222)))&gt;0,1,0)</f>
        <v>0</v>
      </c>
      <c r="I10222" s="1">
        <f>IF(SUMPRODUCT(--ISNUMBER(SEARCH({"LEADER"},C10222)))&gt;0,1,0)</f>
        <v>0</v>
      </c>
      <c r="J10222" t="str">
        <f t="shared" si="636"/>
        <v>2016</v>
      </c>
      <c r="K10222" t="str">
        <f t="shared" si="637"/>
        <v>05</v>
      </c>
      <c r="L10222" t="str">
        <f t="shared" si="638"/>
        <v>26</v>
      </c>
      <c r="M10222" s="2">
        <f t="shared" si="639"/>
        <v>42516.697916666664</v>
      </c>
    </row>
    <row r="10223" spans="1:13" x14ac:dyDescent="0.35">
      <c r="A10223">
        <v>0</v>
      </c>
      <c r="B10223" t="s">
        <v>831</v>
      </c>
      <c r="C10223" t="s">
        <v>7778</v>
      </c>
      <c r="D10223">
        <v>20160524221500</v>
      </c>
      <c r="E10223" s="1">
        <f>IF(SUMPRODUCT(--ISNUMBER(SEARCH({"ECON_EARNINGSREPORT","ECON_STOCKMARKET"},C10223)))&gt;0,1,0)</f>
        <v>0</v>
      </c>
      <c r="F10223" s="1">
        <f>IF(SUMPRODUCT(--ISNUMBER(SEARCH({"ENV_"},C10223)))&gt;0,1,0)</f>
        <v>0</v>
      </c>
      <c r="G10223" s="1">
        <f>IF(SUMPRODUCT(--ISNUMBER(SEARCH({"DISCRIMINATION","HARASSMENT","HATE_SPEECH","GENDER_VIOLENCE"},C10223)))&gt;0,1,0)</f>
        <v>0</v>
      </c>
      <c r="H10223" s="1">
        <f>IF(SUMPRODUCT(--ISNUMBER(SEARCH({"LEGALIZE","LEGISLATION","TRIAL"},C10223)))&gt;0,1,0)</f>
        <v>0</v>
      </c>
      <c r="I10223" s="1">
        <f>IF(SUMPRODUCT(--ISNUMBER(SEARCH({"LEADER"},C10223)))&gt;0,1,0)</f>
        <v>0</v>
      </c>
      <c r="J10223" t="str">
        <f t="shared" si="636"/>
        <v>2016</v>
      </c>
      <c r="K10223" t="str">
        <f t="shared" si="637"/>
        <v>05</v>
      </c>
      <c r="L10223" t="str">
        <f t="shared" si="638"/>
        <v>24</v>
      </c>
      <c r="M10223" s="2">
        <f t="shared" si="639"/>
        <v>42514.927083333336</v>
      </c>
    </row>
    <row r="10224" spans="1:13" x14ac:dyDescent="0.35">
      <c r="A10224">
        <v>-4.1112454655380901</v>
      </c>
      <c r="B10224" t="s">
        <v>90</v>
      </c>
      <c r="C10224" t="s">
        <v>7779</v>
      </c>
      <c r="D10224">
        <v>20150417183000</v>
      </c>
      <c r="E10224" s="1">
        <f>IF(SUMPRODUCT(--ISNUMBER(SEARCH({"ECON_EARNINGSREPORT","ECON_STOCKMARKET"},C10224)))&gt;0,1,0)</f>
        <v>1</v>
      </c>
      <c r="F10224" s="1">
        <f>IF(SUMPRODUCT(--ISNUMBER(SEARCH({"ENV_"},C10224)))&gt;0,1,0)</f>
        <v>0</v>
      </c>
      <c r="G10224" s="1">
        <f>IF(SUMPRODUCT(--ISNUMBER(SEARCH({"DISCRIMINATION","HARASSMENT","HATE_SPEECH","GENDER_VIOLENCE"},C10224)))&gt;0,1,0)</f>
        <v>0</v>
      </c>
      <c r="H10224" s="1">
        <f>IF(SUMPRODUCT(--ISNUMBER(SEARCH({"LEGALIZE","LEGISLATION","TRIAL"},C10224)))&gt;0,1,0)</f>
        <v>0</v>
      </c>
      <c r="I10224" s="1">
        <f>IF(SUMPRODUCT(--ISNUMBER(SEARCH({"LEADER"},C10224)))&gt;0,1,0)</f>
        <v>0</v>
      </c>
      <c r="J10224" t="str">
        <f t="shared" si="636"/>
        <v>2015</v>
      </c>
      <c r="K10224" t="str">
        <f t="shared" si="637"/>
        <v>04</v>
      </c>
      <c r="L10224" t="str">
        <f t="shared" si="638"/>
        <v>17</v>
      </c>
      <c r="M10224" s="2">
        <f t="shared" si="639"/>
        <v>42111.770833333336</v>
      </c>
    </row>
    <row r="10225" spans="1:13" x14ac:dyDescent="0.35">
      <c r="A10225">
        <v>-0.898876404494382</v>
      </c>
      <c r="B10225" t="s">
        <v>324</v>
      </c>
      <c r="C10225" t="s">
        <v>7780</v>
      </c>
      <c r="D10225">
        <v>20150805130000</v>
      </c>
      <c r="E10225" s="1">
        <f>IF(SUMPRODUCT(--ISNUMBER(SEARCH({"ECON_EARNINGSREPORT","ECON_STOCKMARKET"},C10225)))&gt;0,1,0)</f>
        <v>1</v>
      </c>
      <c r="F10225" s="1">
        <f>IF(SUMPRODUCT(--ISNUMBER(SEARCH({"ENV_"},C10225)))&gt;0,1,0)</f>
        <v>0</v>
      </c>
      <c r="G10225" s="1">
        <f>IF(SUMPRODUCT(--ISNUMBER(SEARCH({"DISCRIMINATION","HARASSMENT","HATE_SPEECH","GENDER_VIOLENCE"},C10225)))&gt;0,1,0)</f>
        <v>0</v>
      </c>
      <c r="H10225" s="1">
        <f>IF(SUMPRODUCT(--ISNUMBER(SEARCH({"LEGALIZE","LEGISLATION","TRIAL"},C10225)))&gt;0,1,0)</f>
        <v>1</v>
      </c>
      <c r="I10225" s="1">
        <f>IF(SUMPRODUCT(--ISNUMBER(SEARCH({"LEADER"},C10225)))&gt;0,1,0)</f>
        <v>0</v>
      </c>
      <c r="J10225" t="str">
        <f t="shared" si="636"/>
        <v>2015</v>
      </c>
      <c r="K10225" t="str">
        <f t="shared" si="637"/>
        <v>08</v>
      </c>
      <c r="L10225" t="str">
        <f t="shared" si="638"/>
        <v>05</v>
      </c>
      <c r="M10225" s="2">
        <f t="shared" si="639"/>
        <v>42221.541666666664</v>
      </c>
    </row>
    <row r="10226" spans="1:13" x14ac:dyDescent="0.35">
      <c r="A10226">
        <v>-0.53333333333333299</v>
      </c>
      <c r="B10226" t="s">
        <v>439</v>
      </c>
      <c r="C10226" t="s">
        <v>7781</v>
      </c>
      <c r="D10226">
        <v>20150522150000</v>
      </c>
      <c r="E10226" s="1">
        <f>IF(SUMPRODUCT(--ISNUMBER(SEARCH({"ECON_EARNINGSREPORT","ECON_STOCKMARKET"},C10226)))&gt;0,1,0)</f>
        <v>1</v>
      </c>
      <c r="F10226" s="1">
        <f>IF(SUMPRODUCT(--ISNUMBER(SEARCH({"ENV_"},C10226)))&gt;0,1,0)</f>
        <v>0</v>
      </c>
      <c r="G10226" s="1">
        <f>IF(SUMPRODUCT(--ISNUMBER(SEARCH({"DISCRIMINATION","HARASSMENT","HATE_SPEECH","GENDER_VIOLENCE"},C10226)))&gt;0,1,0)</f>
        <v>0</v>
      </c>
      <c r="H10226" s="1">
        <f>IF(SUMPRODUCT(--ISNUMBER(SEARCH({"LEGALIZE","LEGISLATION","TRIAL"},C10226)))&gt;0,1,0)</f>
        <v>0</v>
      </c>
      <c r="I10226" s="1">
        <f>IF(SUMPRODUCT(--ISNUMBER(SEARCH({"LEADER"},C10226)))&gt;0,1,0)</f>
        <v>0</v>
      </c>
      <c r="J10226" t="str">
        <f t="shared" si="636"/>
        <v>2015</v>
      </c>
      <c r="K10226" t="str">
        <f t="shared" si="637"/>
        <v>05</v>
      </c>
      <c r="L10226" t="str">
        <f t="shared" si="638"/>
        <v>22</v>
      </c>
      <c r="M10226" s="2">
        <f t="shared" si="639"/>
        <v>42146.625</v>
      </c>
    </row>
    <row r="10227" spans="1:13" x14ac:dyDescent="0.35">
      <c r="A10227">
        <v>6.0483870967741904</v>
      </c>
      <c r="B10227" t="s">
        <v>577</v>
      </c>
      <c r="C10227" t="s">
        <v>7782</v>
      </c>
      <c r="D10227">
        <v>20160127223000</v>
      </c>
      <c r="E10227" s="1">
        <f>IF(SUMPRODUCT(--ISNUMBER(SEARCH({"ECON_EARNINGSREPORT","ECON_STOCKMARKET"},C10227)))&gt;0,1,0)</f>
        <v>0</v>
      </c>
      <c r="F10227" s="1">
        <f>IF(SUMPRODUCT(--ISNUMBER(SEARCH({"ENV_"},C10227)))&gt;0,1,0)</f>
        <v>0</v>
      </c>
      <c r="G10227" s="1">
        <f>IF(SUMPRODUCT(--ISNUMBER(SEARCH({"DISCRIMINATION","HARASSMENT","HATE_SPEECH","GENDER_VIOLENCE"},C10227)))&gt;0,1,0)</f>
        <v>0</v>
      </c>
      <c r="H10227" s="1">
        <f>IF(SUMPRODUCT(--ISNUMBER(SEARCH({"LEGALIZE","LEGISLATION","TRIAL"},C10227)))&gt;0,1,0)</f>
        <v>0</v>
      </c>
      <c r="I10227" s="1">
        <f>IF(SUMPRODUCT(--ISNUMBER(SEARCH({"LEADER"},C10227)))&gt;0,1,0)</f>
        <v>1</v>
      </c>
      <c r="J10227" t="str">
        <f t="shared" si="636"/>
        <v>2016</v>
      </c>
      <c r="K10227" t="str">
        <f t="shared" si="637"/>
        <v>01</v>
      </c>
      <c r="L10227" t="str">
        <f t="shared" si="638"/>
        <v>27</v>
      </c>
      <c r="M10227" s="2">
        <f t="shared" si="639"/>
        <v>42396.9375</v>
      </c>
    </row>
    <row r="10228" spans="1:13" x14ac:dyDescent="0.35">
      <c r="A10228">
        <v>0.67681895093062605</v>
      </c>
      <c r="B10228" t="s">
        <v>4313</v>
      </c>
      <c r="C10228" t="s">
        <v>7783</v>
      </c>
      <c r="D10228">
        <v>20150929114500</v>
      </c>
      <c r="E10228" s="1">
        <f>IF(SUMPRODUCT(--ISNUMBER(SEARCH({"ECON_EARNINGSREPORT","ECON_STOCKMARKET"},C10228)))&gt;0,1,0)</f>
        <v>0</v>
      </c>
      <c r="F10228" s="1">
        <f>IF(SUMPRODUCT(--ISNUMBER(SEARCH({"ENV_"},C10228)))&gt;0,1,0)</f>
        <v>0</v>
      </c>
      <c r="G10228" s="1">
        <f>IF(SUMPRODUCT(--ISNUMBER(SEARCH({"DISCRIMINATION","HARASSMENT","HATE_SPEECH","GENDER_VIOLENCE"},C10228)))&gt;0,1,0)</f>
        <v>0</v>
      </c>
      <c r="H10228" s="1">
        <f>IF(SUMPRODUCT(--ISNUMBER(SEARCH({"LEGALIZE","LEGISLATION","TRIAL"},C10228)))&gt;0,1,0)</f>
        <v>0</v>
      </c>
      <c r="I10228" s="1">
        <f>IF(SUMPRODUCT(--ISNUMBER(SEARCH({"LEADER"},C10228)))&gt;0,1,0)</f>
        <v>0</v>
      </c>
      <c r="J10228" t="str">
        <f t="shared" si="636"/>
        <v>2015</v>
      </c>
      <c r="K10228" t="str">
        <f t="shared" si="637"/>
        <v>09</v>
      </c>
      <c r="L10228" t="str">
        <f t="shared" si="638"/>
        <v>29</v>
      </c>
      <c r="M10228" s="2">
        <f t="shared" si="639"/>
        <v>42276.489583333336</v>
      </c>
    </row>
    <row r="10229" spans="1:13" x14ac:dyDescent="0.35">
      <c r="A10229">
        <v>0.775193798449612</v>
      </c>
      <c r="B10229" t="s">
        <v>4313</v>
      </c>
      <c r="C10229" t="s">
        <v>7784</v>
      </c>
      <c r="D10229">
        <v>20150415151500</v>
      </c>
      <c r="E10229" s="1">
        <f>IF(SUMPRODUCT(--ISNUMBER(SEARCH({"ECON_EARNINGSREPORT","ECON_STOCKMARKET"},C10229)))&gt;0,1,0)</f>
        <v>1</v>
      </c>
      <c r="F10229" s="1">
        <f>IF(SUMPRODUCT(--ISNUMBER(SEARCH({"ENV_"},C10229)))&gt;0,1,0)</f>
        <v>0</v>
      </c>
      <c r="G10229" s="1">
        <f>IF(SUMPRODUCT(--ISNUMBER(SEARCH({"DISCRIMINATION","HARASSMENT","HATE_SPEECH","GENDER_VIOLENCE"},C10229)))&gt;0,1,0)</f>
        <v>0</v>
      </c>
      <c r="H10229" s="1">
        <f>IF(SUMPRODUCT(--ISNUMBER(SEARCH({"LEGALIZE","LEGISLATION","TRIAL"},C10229)))&gt;0,1,0)</f>
        <v>0</v>
      </c>
      <c r="I10229" s="1">
        <f>IF(SUMPRODUCT(--ISNUMBER(SEARCH({"LEADER"},C10229)))&gt;0,1,0)</f>
        <v>0</v>
      </c>
      <c r="J10229" t="str">
        <f t="shared" si="636"/>
        <v>2015</v>
      </c>
      <c r="K10229" t="str">
        <f t="shared" si="637"/>
        <v>04</v>
      </c>
      <c r="L10229" t="str">
        <f t="shared" si="638"/>
        <v>15</v>
      </c>
      <c r="M10229" s="2">
        <f t="shared" si="639"/>
        <v>42109.635416666664</v>
      </c>
    </row>
    <row r="10230" spans="1:13" x14ac:dyDescent="0.35">
      <c r="A10230">
        <v>1.2552301255230101</v>
      </c>
      <c r="B10230" t="s">
        <v>3945</v>
      </c>
      <c r="D10230">
        <v>20160105121500</v>
      </c>
      <c r="E10230" s="1">
        <f>IF(SUMPRODUCT(--ISNUMBER(SEARCH({"ECON_EARNINGSREPORT","ECON_STOCKMARKET"},C10230)))&gt;0,1,0)</f>
        <v>0</v>
      </c>
      <c r="F10230" s="1">
        <f>IF(SUMPRODUCT(--ISNUMBER(SEARCH({"ENV_"},C10230)))&gt;0,1,0)</f>
        <v>0</v>
      </c>
      <c r="G10230" s="1">
        <f>IF(SUMPRODUCT(--ISNUMBER(SEARCH({"DISCRIMINATION","HARASSMENT","HATE_SPEECH","GENDER_VIOLENCE"},C10230)))&gt;0,1,0)</f>
        <v>0</v>
      </c>
      <c r="H10230" s="1">
        <f>IF(SUMPRODUCT(--ISNUMBER(SEARCH({"LEGALIZE","LEGISLATION","TRIAL"},C10230)))&gt;0,1,0)</f>
        <v>0</v>
      </c>
      <c r="I10230" s="1">
        <f>IF(SUMPRODUCT(--ISNUMBER(SEARCH({"LEADER"},C10230)))&gt;0,1,0)</f>
        <v>0</v>
      </c>
      <c r="J10230" t="str">
        <f t="shared" si="636"/>
        <v>2016</v>
      </c>
      <c r="K10230" t="str">
        <f t="shared" si="637"/>
        <v>01</v>
      </c>
      <c r="L10230" t="str">
        <f t="shared" si="638"/>
        <v>05</v>
      </c>
      <c r="M10230" s="2">
        <f t="shared" si="639"/>
        <v>42374.510416666664</v>
      </c>
    </row>
    <row r="10231" spans="1:13" x14ac:dyDescent="0.35">
      <c r="A10231">
        <v>-1.0186757215619699</v>
      </c>
      <c r="B10231" t="s">
        <v>32</v>
      </c>
      <c r="C10231" t="s">
        <v>5773</v>
      </c>
      <c r="D10231">
        <v>20150821033000</v>
      </c>
      <c r="E10231" s="1">
        <f>IF(SUMPRODUCT(--ISNUMBER(SEARCH({"ECON_EARNINGSREPORT","ECON_STOCKMARKET"},C10231)))&gt;0,1,0)</f>
        <v>1</v>
      </c>
      <c r="F10231" s="1">
        <f>IF(SUMPRODUCT(--ISNUMBER(SEARCH({"ENV_"},C10231)))&gt;0,1,0)</f>
        <v>0</v>
      </c>
      <c r="G10231" s="1">
        <f>IF(SUMPRODUCT(--ISNUMBER(SEARCH({"DISCRIMINATION","HARASSMENT","HATE_SPEECH","GENDER_VIOLENCE"},C10231)))&gt;0,1,0)</f>
        <v>0</v>
      </c>
      <c r="H10231" s="1">
        <f>IF(SUMPRODUCT(--ISNUMBER(SEARCH({"LEGALIZE","LEGISLATION","TRIAL"},C10231)))&gt;0,1,0)</f>
        <v>0</v>
      </c>
      <c r="I10231" s="1">
        <f>IF(SUMPRODUCT(--ISNUMBER(SEARCH({"LEADER"},C10231)))&gt;0,1,0)</f>
        <v>0</v>
      </c>
      <c r="J10231" t="str">
        <f t="shared" si="636"/>
        <v>2015</v>
      </c>
      <c r="K10231" t="str">
        <f t="shared" si="637"/>
        <v>08</v>
      </c>
      <c r="L10231" t="str">
        <f t="shared" si="638"/>
        <v>21</v>
      </c>
      <c r="M10231" s="2">
        <f t="shared" si="639"/>
        <v>42237.145833333336</v>
      </c>
    </row>
    <row r="10232" spans="1:13" x14ac:dyDescent="0.35">
      <c r="A10232">
        <v>-0.31298904538341199</v>
      </c>
      <c r="B10232" t="s">
        <v>433</v>
      </c>
      <c r="C10232" t="s">
        <v>4882</v>
      </c>
      <c r="D10232">
        <v>20150302161500</v>
      </c>
      <c r="E10232" s="1">
        <f>IF(SUMPRODUCT(--ISNUMBER(SEARCH({"ECON_EARNINGSREPORT","ECON_STOCKMARKET"},C10232)))&gt;0,1,0)</f>
        <v>1</v>
      </c>
      <c r="F10232" s="1">
        <f>IF(SUMPRODUCT(--ISNUMBER(SEARCH({"ENV_"},C10232)))&gt;0,1,0)</f>
        <v>1</v>
      </c>
      <c r="G10232" s="1">
        <f>IF(SUMPRODUCT(--ISNUMBER(SEARCH({"DISCRIMINATION","HARASSMENT","HATE_SPEECH","GENDER_VIOLENCE"},C10232)))&gt;0,1,0)</f>
        <v>0</v>
      </c>
      <c r="H10232" s="1">
        <f>IF(SUMPRODUCT(--ISNUMBER(SEARCH({"LEGALIZE","LEGISLATION","TRIAL"},C10232)))&gt;0,1,0)</f>
        <v>0</v>
      </c>
      <c r="I10232" s="1">
        <f>IF(SUMPRODUCT(--ISNUMBER(SEARCH({"LEADER"},C10232)))&gt;0,1,0)</f>
        <v>0</v>
      </c>
      <c r="J10232" t="str">
        <f t="shared" si="636"/>
        <v>2015</v>
      </c>
      <c r="K10232" t="str">
        <f t="shared" si="637"/>
        <v>03</v>
      </c>
      <c r="L10232" t="str">
        <f t="shared" si="638"/>
        <v>02</v>
      </c>
      <c r="M10232" s="2">
        <f t="shared" si="639"/>
        <v>42065.677083333336</v>
      </c>
    </row>
    <row r="10233" spans="1:13" x14ac:dyDescent="0.35">
      <c r="A10233">
        <v>-1.7021276595744701</v>
      </c>
      <c r="B10233" t="s">
        <v>7785</v>
      </c>
      <c r="C10233" t="s">
        <v>7694</v>
      </c>
      <c r="D10233">
        <v>20151103001500</v>
      </c>
      <c r="E10233" s="1">
        <f>IF(SUMPRODUCT(--ISNUMBER(SEARCH({"ECON_EARNINGSREPORT","ECON_STOCKMARKET"},C10233)))&gt;0,1,0)</f>
        <v>1</v>
      </c>
      <c r="F10233" s="1">
        <f>IF(SUMPRODUCT(--ISNUMBER(SEARCH({"ENV_"},C10233)))&gt;0,1,0)</f>
        <v>0</v>
      </c>
      <c r="G10233" s="1">
        <f>IF(SUMPRODUCT(--ISNUMBER(SEARCH({"DISCRIMINATION","HARASSMENT","HATE_SPEECH","GENDER_VIOLENCE"},C10233)))&gt;0,1,0)</f>
        <v>0</v>
      </c>
      <c r="H10233" s="1">
        <f>IF(SUMPRODUCT(--ISNUMBER(SEARCH({"LEGALIZE","LEGISLATION","TRIAL"},C10233)))&gt;0,1,0)</f>
        <v>0</v>
      </c>
      <c r="I10233" s="1">
        <f>IF(SUMPRODUCT(--ISNUMBER(SEARCH({"LEADER"},C10233)))&gt;0,1,0)</f>
        <v>0</v>
      </c>
      <c r="J10233" t="str">
        <f t="shared" si="636"/>
        <v>2015</v>
      </c>
      <c r="K10233" t="str">
        <f t="shared" si="637"/>
        <v>11</v>
      </c>
      <c r="L10233" t="str">
        <f t="shared" si="638"/>
        <v>03</v>
      </c>
      <c r="M10233" s="2">
        <f t="shared" si="639"/>
        <v>42311.010416666664</v>
      </c>
    </row>
    <row r="10234" spans="1:13" x14ac:dyDescent="0.35">
      <c r="A10234">
        <v>-2.1505376344085998</v>
      </c>
      <c r="B10234" t="s">
        <v>1776</v>
      </c>
      <c r="C10234" t="s">
        <v>7786</v>
      </c>
      <c r="D10234">
        <v>20151126004500</v>
      </c>
      <c r="E10234" s="1">
        <f>IF(SUMPRODUCT(--ISNUMBER(SEARCH({"ECON_EARNINGSREPORT","ECON_STOCKMARKET"},C10234)))&gt;0,1,0)</f>
        <v>0</v>
      </c>
      <c r="F10234" s="1">
        <f>IF(SUMPRODUCT(--ISNUMBER(SEARCH({"ENV_"},C10234)))&gt;0,1,0)</f>
        <v>0</v>
      </c>
      <c r="G10234" s="1">
        <f>IF(SUMPRODUCT(--ISNUMBER(SEARCH({"DISCRIMINATION","HARASSMENT","HATE_SPEECH","GENDER_VIOLENCE"},C10234)))&gt;0,1,0)</f>
        <v>0</v>
      </c>
      <c r="H10234" s="1">
        <f>IF(SUMPRODUCT(--ISNUMBER(SEARCH({"LEGALIZE","LEGISLATION","TRIAL"},C10234)))&gt;0,1,0)</f>
        <v>0</v>
      </c>
      <c r="I10234" s="1">
        <f>IF(SUMPRODUCT(--ISNUMBER(SEARCH({"LEADER"},C10234)))&gt;0,1,0)</f>
        <v>0</v>
      </c>
      <c r="J10234" t="str">
        <f t="shared" si="636"/>
        <v>2015</v>
      </c>
      <c r="K10234" t="str">
        <f t="shared" si="637"/>
        <v>11</v>
      </c>
      <c r="L10234" t="str">
        <f t="shared" si="638"/>
        <v>26</v>
      </c>
      <c r="M10234" s="2">
        <f t="shared" si="639"/>
        <v>42334.03125</v>
      </c>
    </row>
    <row r="10235" spans="1:13" x14ac:dyDescent="0.35">
      <c r="A10235">
        <v>1.51351351351351</v>
      </c>
      <c r="B10235" t="s">
        <v>7787</v>
      </c>
      <c r="D10235">
        <v>20150703011500</v>
      </c>
      <c r="E10235" s="1">
        <f>IF(SUMPRODUCT(--ISNUMBER(SEARCH({"ECON_EARNINGSREPORT","ECON_STOCKMARKET"},C10235)))&gt;0,1,0)</f>
        <v>0</v>
      </c>
      <c r="F10235" s="1">
        <f>IF(SUMPRODUCT(--ISNUMBER(SEARCH({"ENV_"},C10235)))&gt;0,1,0)</f>
        <v>0</v>
      </c>
      <c r="G10235" s="1">
        <f>IF(SUMPRODUCT(--ISNUMBER(SEARCH({"DISCRIMINATION","HARASSMENT","HATE_SPEECH","GENDER_VIOLENCE"},C10235)))&gt;0,1,0)</f>
        <v>0</v>
      </c>
      <c r="H10235" s="1">
        <f>IF(SUMPRODUCT(--ISNUMBER(SEARCH({"LEGALIZE","LEGISLATION","TRIAL"},C10235)))&gt;0,1,0)</f>
        <v>0</v>
      </c>
      <c r="I10235" s="1">
        <f>IF(SUMPRODUCT(--ISNUMBER(SEARCH({"LEADER"},C10235)))&gt;0,1,0)</f>
        <v>0</v>
      </c>
      <c r="J10235" t="str">
        <f t="shared" si="636"/>
        <v>2015</v>
      </c>
      <c r="K10235" t="str">
        <f t="shared" si="637"/>
        <v>07</v>
      </c>
      <c r="L10235" t="str">
        <f t="shared" si="638"/>
        <v>03</v>
      </c>
      <c r="M10235" s="2">
        <f t="shared" si="639"/>
        <v>42188.052083333336</v>
      </c>
    </row>
    <row r="10236" spans="1:13" x14ac:dyDescent="0.35">
      <c r="A10236">
        <v>-2.26843100189036</v>
      </c>
      <c r="B10236" t="s">
        <v>7788</v>
      </c>
      <c r="C10236" t="s">
        <v>3811</v>
      </c>
      <c r="D10236">
        <v>20150604210000</v>
      </c>
      <c r="E10236" s="1">
        <f>IF(SUMPRODUCT(--ISNUMBER(SEARCH({"ECON_EARNINGSREPORT","ECON_STOCKMARKET"},C10236)))&gt;0,1,0)</f>
        <v>0</v>
      </c>
      <c r="F10236" s="1">
        <f>IF(SUMPRODUCT(--ISNUMBER(SEARCH({"ENV_"},C10236)))&gt;0,1,0)</f>
        <v>0</v>
      </c>
      <c r="G10236" s="1">
        <f>IF(SUMPRODUCT(--ISNUMBER(SEARCH({"DISCRIMINATION","HARASSMENT","HATE_SPEECH","GENDER_VIOLENCE"},C10236)))&gt;0,1,0)</f>
        <v>0</v>
      </c>
      <c r="H10236" s="1">
        <f>IF(SUMPRODUCT(--ISNUMBER(SEARCH({"LEGALIZE","LEGISLATION","TRIAL"},C10236)))&gt;0,1,0)</f>
        <v>0</v>
      </c>
      <c r="I10236" s="1">
        <f>IF(SUMPRODUCT(--ISNUMBER(SEARCH({"LEADER"},C10236)))&gt;0,1,0)</f>
        <v>0</v>
      </c>
      <c r="J10236" t="str">
        <f t="shared" si="636"/>
        <v>2015</v>
      </c>
      <c r="K10236" t="str">
        <f t="shared" si="637"/>
        <v>06</v>
      </c>
      <c r="L10236" t="str">
        <f t="shared" si="638"/>
        <v>04</v>
      </c>
      <c r="M10236" s="2">
        <f t="shared" si="639"/>
        <v>42159.875</v>
      </c>
    </row>
    <row r="10237" spans="1:13" x14ac:dyDescent="0.35">
      <c r="A10237">
        <v>1.3953488372092999</v>
      </c>
      <c r="B10237" t="s">
        <v>7789</v>
      </c>
      <c r="C10237" t="s">
        <v>585</v>
      </c>
      <c r="D10237">
        <v>20150303061500</v>
      </c>
      <c r="E10237" s="1">
        <f>IF(SUMPRODUCT(--ISNUMBER(SEARCH({"ECON_EARNINGSREPORT","ECON_STOCKMARKET"},C10237)))&gt;0,1,0)</f>
        <v>0</v>
      </c>
      <c r="F10237" s="1">
        <f>IF(SUMPRODUCT(--ISNUMBER(SEARCH({"ENV_"},C10237)))&gt;0,1,0)</f>
        <v>0</v>
      </c>
      <c r="G10237" s="1">
        <f>IF(SUMPRODUCT(--ISNUMBER(SEARCH({"DISCRIMINATION","HARASSMENT","HATE_SPEECH","GENDER_VIOLENCE"},C10237)))&gt;0,1,0)</f>
        <v>0</v>
      </c>
      <c r="H10237" s="1">
        <f>IF(SUMPRODUCT(--ISNUMBER(SEARCH({"LEGALIZE","LEGISLATION","TRIAL"},C10237)))&gt;0,1,0)</f>
        <v>0</v>
      </c>
      <c r="I10237" s="1">
        <f>IF(SUMPRODUCT(--ISNUMBER(SEARCH({"LEADER"},C10237)))&gt;0,1,0)</f>
        <v>0</v>
      </c>
      <c r="J10237" t="str">
        <f t="shared" si="636"/>
        <v>2015</v>
      </c>
      <c r="K10237" t="str">
        <f t="shared" si="637"/>
        <v>03</v>
      </c>
      <c r="L10237" t="str">
        <f t="shared" si="638"/>
        <v>03</v>
      </c>
      <c r="M10237" s="2">
        <f t="shared" si="639"/>
        <v>42066.260416666664</v>
      </c>
    </row>
    <row r="10238" spans="1:13" x14ac:dyDescent="0.35">
      <c r="A10238">
        <v>1.9748653500897699</v>
      </c>
      <c r="B10238" t="s">
        <v>717</v>
      </c>
      <c r="C10238" t="s">
        <v>7790</v>
      </c>
      <c r="D10238">
        <v>20151210061500</v>
      </c>
      <c r="E10238" s="1">
        <f>IF(SUMPRODUCT(--ISNUMBER(SEARCH({"ECON_EARNINGSREPORT","ECON_STOCKMARKET"},C10238)))&gt;0,1,0)</f>
        <v>1</v>
      </c>
      <c r="F10238" s="1">
        <f>IF(SUMPRODUCT(--ISNUMBER(SEARCH({"ENV_"},C10238)))&gt;0,1,0)</f>
        <v>0</v>
      </c>
      <c r="G10238" s="1">
        <f>IF(SUMPRODUCT(--ISNUMBER(SEARCH({"DISCRIMINATION","HARASSMENT","HATE_SPEECH","GENDER_VIOLENCE"},C10238)))&gt;0,1,0)</f>
        <v>0</v>
      </c>
      <c r="H10238" s="1">
        <f>IF(SUMPRODUCT(--ISNUMBER(SEARCH({"LEGALIZE","LEGISLATION","TRIAL"},C10238)))&gt;0,1,0)</f>
        <v>0</v>
      </c>
      <c r="I10238" s="1">
        <f>IF(SUMPRODUCT(--ISNUMBER(SEARCH({"LEADER"},C10238)))&gt;0,1,0)</f>
        <v>1</v>
      </c>
      <c r="J10238" t="str">
        <f t="shared" si="636"/>
        <v>2015</v>
      </c>
      <c r="K10238" t="str">
        <f t="shared" si="637"/>
        <v>12</v>
      </c>
      <c r="L10238" t="str">
        <f t="shared" si="638"/>
        <v>10</v>
      </c>
      <c r="M10238" s="2">
        <f t="shared" si="639"/>
        <v>42348.260416666664</v>
      </c>
    </row>
    <row r="10239" spans="1:13" x14ac:dyDescent="0.35">
      <c r="A10239">
        <v>-0.40816326530612201</v>
      </c>
      <c r="B10239" t="s">
        <v>26</v>
      </c>
      <c r="C10239" t="s">
        <v>6173</v>
      </c>
      <c r="D10239">
        <v>20150521111500</v>
      </c>
      <c r="E10239" s="1">
        <f>IF(SUMPRODUCT(--ISNUMBER(SEARCH({"ECON_EARNINGSREPORT","ECON_STOCKMARKET"},C10239)))&gt;0,1,0)</f>
        <v>1</v>
      </c>
      <c r="F10239" s="1">
        <f>IF(SUMPRODUCT(--ISNUMBER(SEARCH({"ENV_"},C10239)))&gt;0,1,0)</f>
        <v>0</v>
      </c>
      <c r="G10239" s="1">
        <f>IF(SUMPRODUCT(--ISNUMBER(SEARCH({"DISCRIMINATION","HARASSMENT","HATE_SPEECH","GENDER_VIOLENCE"},C10239)))&gt;0,1,0)</f>
        <v>0</v>
      </c>
      <c r="H10239" s="1">
        <f>IF(SUMPRODUCT(--ISNUMBER(SEARCH({"LEGALIZE","LEGISLATION","TRIAL"},C10239)))&gt;0,1,0)</f>
        <v>0</v>
      </c>
      <c r="I10239" s="1">
        <f>IF(SUMPRODUCT(--ISNUMBER(SEARCH({"LEADER"},C10239)))&gt;0,1,0)</f>
        <v>0</v>
      </c>
      <c r="J10239" t="str">
        <f t="shared" si="636"/>
        <v>2015</v>
      </c>
      <c r="K10239" t="str">
        <f t="shared" si="637"/>
        <v>05</v>
      </c>
      <c r="L10239" t="str">
        <f t="shared" si="638"/>
        <v>21</v>
      </c>
      <c r="M10239" s="2">
        <f t="shared" si="639"/>
        <v>42145.46875</v>
      </c>
    </row>
    <row r="10240" spans="1:13" x14ac:dyDescent="0.35">
      <c r="A10240">
        <v>2.6223776223776198</v>
      </c>
      <c r="B10240" t="s">
        <v>117</v>
      </c>
      <c r="C10240" t="s">
        <v>7791</v>
      </c>
      <c r="D10240">
        <v>20160525210000</v>
      </c>
      <c r="E10240" s="1">
        <f>IF(SUMPRODUCT(--ISNUMBER(SEARCH({"ECON_EARNINGSREPORT","ECON_STOCKMARKET"},C10240)))&gt;0,1,0)</f>
        <v>0</v>
      </c>
      <c r="F10240" s="1">
        <f>IF(SUMPRODUCT(--ISNUMBER(SEARCH({"ENV_"},C10240)))&gt;0,1,0)</f>
        <v>0</v>
      </c>
      <c r="G10240" s="1">
        <f>IF(SUMPRODUCT(--ISNUMBER(SEARCH({"DISCRIMINATION","HARASSMENT","HATE_SPEECH","GENDER_VIOLENCE"},C10240)))&gt;0,1,0)</f>
        <v>0</v>
      </c>
      <c r="H10240" s="1">
        <f>IF(SUMPRODUCT(--ISNUMBER(SEARCH({"LEGALIZE","LEGISLATION","TRIAL"},C10240)))&gt;0,1,0)</f>
        <v>0</v>
      </c>
      <c r="I10240" s="1">
        <f>IF(SUMPRODUCT(--ISNUMBER(SEARCH({"LEADER"},C10240)))&gt;0,1,0)</f>
        <v>1</v>
      </c>
      <c r="J10240" t="str">
        <f t="shared" si="636"/>
        <v>2016</v>
      </c>
      <c r="K10240" t="str">
        <f t="shared" si="637"/>
        <v>05</v>
      </c>
      <c r="L10240" t="str">
        <f t="shared" si="638"/>
        <v>25</v>
      </c>
      <c r="M10240" s="2">
        <f t="shared" si="639"/>
        <v>42515.875</v>
      </c>
    </row>
    <row r="10241" spans="1:13" x14ac:dyDescent="0.35">
      <c r="A10241">
        <v>3.0456852791878202</v>
      </c>
      <c r="B10241" t="s">
        <v>54</v>
      </c>
      <c r="C10241" t="s">
        <v>7792</v>
      </c>
      <c r="D10241">
        <v>20160224223000</v>
      </c>
      <c r="E10241" s="1">
        <f>IF(SUMPRODUCT(--ISNUMBER(SEARCH({"ECON_EARNINGSREPORT","ECON_STOCKMARKET"},C10241)))&gt;0,1,0)</f>
        <v>0</v>
      </c>
      <c r="F10241" s="1">
        <f>IF(SUMPRODUCT(--ISNUMBER(SEARCH({"ENV_"},C10241)))&gt;0,1,0)</f>
        <v>0</v>
      </c>
      <c r="G10241" s="1">
        <f>IF(SUMPRODUCT(--ISNUMBER(SEARCH({"DISCRIMINATION","HARASSMENT","HATE_SPEECH","GENDER_VIOLENCE"},C10241)))&gt;0,1,0)</f>
        <v>0</v>
      </c>
      <c r="H10241" s="1">
        <f>IF(SUMPRODUCT(--ISNUMBER(SEARCH({"LEGALIZE","LEGISLATION","TRIAL"},C10241)))&gt;0,1,0)</f>
        <v>0</v>
      </c>
      <c r="I10241" s="1">
        <f>IF(SUMPRODUCT(--ISNUMBER(SEARCH({"LEADER"},C10241)))&gt;0,1,0)</f>
        <v>0</v>
      </c>
      <c r="J10241" t="str">
        <f t="shared" si="636"/>
        <v>2016</v>
      </c>
      <c r="K10241" t="str">
        <f t="shared" si="637"/>
        <v>02</v>
      </c>
      <c r="L10241" t="str">
        <f t="shared" si="638"/>
        <v>24</v>
      </c>
      <c r="M10241" s="2">
        <f t="shared" si="639"/>
        <v>42424.9375</v>
      </c>
    </row>
    <row r="10242" spans="1:13" x14ac:dyDescent="0.35">
      <c r="A10242">
        <v>-0.34602076124567499</v>
      </c>
      <c r="B10242" t="s">
        <v>4655</v>
      </c>
      <c r="C10242" t="s">
        <v>7793</v>
      </c>
      <c r="D10242">
        <v>20150423004500</v>
      </c>
      <c r="E10242" s="1">
        <f>IF(SUMPRODUCT(--ISNUMBER(SEARCH({"ECON_EARNINGSREPORT","ECON_STOCKMARKET"},C10242)))&gt;0,1,0)</f>
        <v>0</v>
      </c>
      <c r="F10242" s="1">
        <f>IF(SUMPRODUCT(--ISNUMBER(SEARCH({"ENV_"},C10242)))&gt;0,1,0)</f>
        <v>0</v>
      </c>
      <c r="G10242" s="1">
        <f>IF(SUMPRODUCT(--ISNUMBER(SEARCH({"DISCRIMINATION","HARASSMENT","HATE_SPEECH","GENDER_VIOLENCE"},C10242)))&gt;0,1,0)</f>
        <v>0</v>
      </c>
      <c r="H10242" s="1">
        <f>IF(SUMPRODUCT(--ISNUMBER(SEARCH({"LEGALIZE","LEGISLATION","TRIAL"},C10242)))&gt;0,1,0)</f>
        <v>0</v>
      </c>
      <c r="I10242" s="1">
        <f>IF(SUMPRODUCT(--ISNUMBER(SEARCH({"LEADER"},C10242)))&gt;0,1,0)</f>
        <v>1</v>
      </c>
      <c r="J10242" t="str">
        <f t="shared" si="636"/>
        <v>2015</v>
      </c>
      <c r="K10242" t="str">
        <f t="shared" si="637"/>
        <v>04</v>
      </c>
      <c r="L10242" t="str">
        <f t="shared" si="638"/>
        <v>23</v>
      </c>
      <c r="M10242" s="2">
        <f t="shared" si="639"/>
        <v>42117.03125</v>
      </c>
    </row>
    <row r="10243" spans="1:13" x14ac:dyDescent="0.35">
      <c r="A10243">
        <v>-0.516795865633075</v>
      </c>
      <c r="B10243" t="s">
        <v>4808</v>
      </c>
      <c r="C10243" t="s">
        <v>4095</v>
      </c>
      <c r="D10243">
        <v>20150604083000</v>
      </c>
      <c r="E10243" s="1">
        <f>IF(SUMPRODUCT(--ISNUMBER(SEARCH({"ECON_EARNINGSREPORT","ECON_STOCKMARKET"},C10243)))&gt;0,1,0)</f>
        <v>0</v>
      </c>
      <c r="F10243" s="1">
        <f>IF(SUMPRODUCT(--ISNUMBER(SEARCH({"ENV_"},C10243)))&gt;0,1,0)</f>
        <v>0</v>
      </c>
      <c r="G10243" s="1">
        <f>IF(SUMPRODUCT(--ISNUMBER(SEARCH({"DISCRIMINATION","HARASSMENT","HATE_SPEECH","GENDER_VIOLENCE"},C10243)))&gt;0,1,0)</f>
        <v>0</v>
      </c>
      <c r="H10243" s="1">
        <f>IF(SUMPRODUCT(--ISNUMBER(SEARCH({"LEGALIZE","LEGISLATION","TRIAL"},C10243)))&gt;0,1,0)</f>
        <v>0</v>
      </c>
      <c r="I10243" s="1">
        <f>IF(SUMPRODUCT(--ISNUMBER(SEARCH({"LEADER"},C10243)))&gt;0,1,0)</f>
        <v>1</v>
      </c>
      <c r="J10243" t="str">
        <f t="shared" ref="J10243:J10306" si="640">LEFT(D10243,4)</f>
        <v>2015</v>
      </c>
      <c r="K10243" t="str">
        <f t="shared" ref="K10243:K10306" si="641">MID(D10243,5,2)</f>
        <v>06</v>
      </c>
      <c r="L10243" t="str">
        <f t="shared" ref="L10243:L10306" si="642">MID(D10243,7,2)</f>
        <v>04</v>
      </c>
      <c r="M10243" s="2">
        <f t="shared" ref="M10243:M10306" si="643">DATE(LEFT(D10243,4),MID(D10243,5,2),MID(D10243,7,2))+TIME(MID(D10243,9,2),MID(D10243,11,2),RIGHT(D10243,2))</f>
        <v>42159.354166666664</v>
      </c>
    </row>
    <row r="10244" spans="1:13" x14ac:dyDescent="0.35">
      <c r="A10244">
        <v>-0.81967213114754101</v>
      </c>
      <c r="B10244" t="s">
        <v>121</v>
      </c>
      <c r="C10244" t="s">
        <v>7362</v>
      </c>
      <c r="D10244">
        <v>20150225211500</v>
      </c>
      <c r="E10244" s="1">
        <f>IF(SUMPRODUCT(--ISNUMBER(SEARCH({"ECON_EARNINGSREPORT","ECON_STOCKMARKET"},C10244)))&gt;0,1,0)</f>
        <v>1</v>
      </c>
      <c r="F10244" s="1">
        <f>IF(SUMPRODUCT(--ISNUMBER(SEARCH({"ENV_"},C10244)))&gt;0,1,0)</f>
        <v>0</v>
      </c>
      <c r="G10244" s="1">
        <f>IF(SUMPRODUCT(--ISNUMBER(SEARCH({"DISCRIMINATION","HARASSMENT","HATE_SPEECH","GENDER_VIOLENCE"},C10244)))&gt;0,1,0)</f>
        <v>0</v>
      </c>
      <c r="H10244" s="1">
        <f>IF(SUMPRODUCT(--ISNUMBER(SEARCH({"LEGALIZE","LEGISLATION","TRIAL"},C10244)))&gt;0,1,0)</f>
        <v>0</v>
      </c>
      <c r="I10244" s="1">
        <f>IF(SUMPRODUCT(--ISNUMBER(SEARCH({"LEADER"},C10244)))&gt;0,1,0)</f>
        <v>0</v>
      </c>
      <c r="J10244" t="str">
        <f t="shared" si="640"/>
        <v>2015</v>
      </c>
      <c r="K10244" t="str">
        <f t="shared" si="641"/>
        <v>02</v>
      </c>
      <c r="L10244" t="str">
        <f t="shared" si="642"/>
        <v>25</v>
      </c>
      <c r="M10244" s="2">
        <f t="shared" si="643"/>
        <v>42060.885416666664</v>
      </c>
    </row>
    <row r="10245" spans="1:13" x14ac:dyDescent="0.35">
      <c r="A10245">
        <v>-0.34542314335060398</v>
      </c>
      <c r="B10245" t="s">
        <v>169</v>
      </c>
      <c r="D10245">
        <v>20160422074500</v>
      </c>
      <c r="E10245" s="1">
        <f>IF(SUMPRODUCT(--ISNUMBER(SEARCH({"ECON_EARNINGSREPORT","ECON_STOCKMARKET"},C10245)))&gt;0,1,0)</f>
        <v>0</v>
      </c>
      <c r="F10245" s="1">
        <f>IF(SUMPRODUCT(--ISNUMBER(SEARCH({"ENV_"},C10245)))&gt;0,1,0)</f>
        <v>0</v>
      </c>
      <c r="G10245" s="1">
        <f>IF(SUMPRODUCT(--ISNUMBER(SEARCH({"DISCRIMINATION","HARASSMENT","HATE_SPEECH","GENDER_VIOLENCE"},C10245)))&gt;0,1,0)</f>
        <v>0</v>
      </c>
      <c r="H10245" s="1">
        <f>IF(SUMPRODUCT(--ISNUMBER(SEARCH({"LEGALIZE","LEGISLATION","TRIAL"},C10245)))&gt;0,1,0)</f>
        <v>0</v>
      </c>
      <c r="I10245" s="1">
        <f>IF(SUMPRODUCT(--ISNUMBER(SEARCH({"LEADER"},C10245)))&gt;0,1,0)</f>
        <v>0</v>
      </c>
      <c r="J10245" t="str">
        <f t="shared" si="640"/>
        <v>2016</v>
      </c>
      <c r="K10245" t="str">
        <f t="shared" si="641"/>
        <v>04</v>
      </c>
      <c r="L10245" t="str">
        <f t="shared" si="642"/>
        <v>22</v>
      </c>
      <c r="M10245" s="2">
        <f t="shared" si="643"/>
        <v>42482.322916666664</v>
      </c>
    </row>
    <row r="10246" spans="1:13" x14ac:dyDescent="0.35">
      <c r="A10246">
        <v>1.0344827586206899</v>
      </c>
      <c r="B10246" t="s">
        <v>121</v>
      </c>
      <c r="C10246" t="s">
        <v>6950</v>
      </c>
      <c r="D10246">
        <v>20151102234500</v>
      </c>
      <c r="E10246" s="1">
        <f>IF(SUMPRODUCT(--ISNUMBER(SEARCH({"ECON_EARNINGSREPORT","ECON_STOCKMARKET"},C10246)))&gt;0,1,0)</f>
        <v>0</v>
      </c>
      <c r="F10246" s="1">
        <f>IF(SUMPRODUCT(--ISNUMBER(SEARCH({"ENV_"},C10246)))&gt;0,1,0)</f>
        <v>0</v>
      </c>
      <c r="G10246" s="1">
        <f>IF(SUMPRODUCT(--ISNUMBER(SEARCH({"DISCRIMINATION","HARASSMENT","HATE_SPEECH","GENDER_VIOLENCE"},C10246)))&gt;0,1,0)</f>
        <v>0</v>
      </c>
      <c r="H10246" s="1">
        <f>IF(SUMPRODUCT(--ISNUMBER(SEARCH({"LEGALIZE","LEGISLATION","TRIAL"},C10246)))&gt;0,1,0)</f>
        <v>0</v>
      </c>
      <c r="I10246" s="1">
        <f>IF(SUMPRODUCT(--ISNUMBER(SEARCH({"LEADER"},C10246)))&gt;0,1,0)</f>
        <v>0</v>
      </c>
      <c r="J10246" t="str">
        <f t="shared" si="640"/>
        <v>2015</v>
      </c>
      <c r="K10246" t="str">
        <f t="shared" si="641"/>
        <v>11</v>
      </c>
      <c r="L10246" t="str">
        <f t="shared" si="642"/>
        <v>02</v>
      </c>
      <c r="M10246" s="2">
        <f t="shared" si="643"/>
        <v>42310.989583333336</v>
      </c>
    </row>
    <row r="10247" spans="1:13" x14ac:dyDescent="0.35">
      <c r="A10247">
        <v>-0.51813471502590702</v>
      </c>
      <c r="B10247" t="s">
        <v>308</v>
      </c>
      <c r="C10247" t="s">
        <v>4407</v>
      </c>
      <c r="D10247">
        <v>20150302214500</v>
      </c>
      <c r="E10247" s="1">
        <f>IF(SUMPRODUCT(--ISNUMBER(SEARCH({"ECON_EARNINGSREPORT","ECON_STOCKMARKET"},C10247)))&gt;0,1,0)</f>
        <v>0</v>
      </c>
      <c r="F10247" s="1">
        <f>IF(SUMPRODUCT(--ISNUMBER(SEARCH({"ENV_"},C10247)))&gt;0,1,0)</f>
        <v>0</v>
      </c>
      <c r="G10247" s="1">
        <f>IF(SUMPRODUCT(--ISNUMBER(SEARCH({"DISCRIMINATION","HARASSMENT","HATE_SPEECH","GENDER_VIOLENCE"},C10247)))&gt;0,1,0)</f>
        <v>0</v>
      </c>
      <c r="H10247" s="1">
        <f>IF(SUMPRODUCT(--ISNUMBER(SEARCH({"LEGALIZE","LEGISLATION","TRIAL"},C10247)))&gt;0,1,0)</f>
        <v>0</v>
      </c>
      <c r="I10247" s="1">
        <f>IF(SUMPRODUCT(--ISNUMBER(SEARCH({"LEADER"},C10247)))&gt;0,1,0)</f>
        <v>0</v>
      </c>
      <c r="J10247" t="str">
        <f t="shared" si="640"/>
        <v>2015</v>
      </c>
      <c r="K10247" t="str">
        <f t="shared" si="641"/>
        <v>03</v>
      </c>
      <c r="L10247" t="str">
        <f t="shared" si="642"/>
        <v>02</v>
      </c>
      <c r="M10247" s="2">
        <f t="shared" si="643"/>
        <v>42065.90625</v>
      </c>
    </row>
    <row r="10248" spans="1:13" x14ac:dyDescent="0.35">
      <c r="A10248">
        <v>-0.36855036855036899</v>
      </c>
      <c r="B10248" t="s">
        <v>287</v>
      </c>
      <c r="C10248" t="s">
        <v>7794</v>
      </c>
      <c r="D10248">
        <v>20160614221500</v>
      </c>
      <c r="E10248" s="1">
        <f>IF(SUMPRODUCT(--ISNUMBER(SEARCH({"ECON_EARNINGSREPORT","ECON_STOCKMARKET"},C10248)))&gt;0,1,0)</f>
        <v>1</v>
      </c>
      <c r="F10248" s="1">
        <f>IF(SUMPRODUCT(--ISNUMBER(SEARCH({"ENV_"},C10248)))&gt;0,1,0)</f>
        <v>0</v>
      </c>
      <c r="G10248" s="1">
        <f>IF(SUMPRODUCT(--ISNUMBER(SEARCH({"DISCRIMINATION","HARASSMENT","HATE_SPEECH","GENDER_VIOLENCE"},C10248)))&gt;0,1,0)</f>
        <v>0</v>
      </c>
      <c r="H10248" s="1">
        <f>IF(SUMPRODUCT(--ISNUMBER(SEARCH({"LEGALIZE","LEGISLATION","TRIAL"},C10248)))&gt;0,1,0)</f>
        <v>0</v>
      </c>
      <c r="I10248" s="1">
        <f>IF(SUMPRODUCT(--ISNUMBER(SEARCH({"LEADER"},C10248)))&gt;0,1,0)</f>
        <v>0</v>
      </c>
      <c r="J10248" t="str">
        <f t="shared" si="640"/>
        <v>2016</v>
      </c>
      <c r="K10248" t="str">
        <f t="shared" si="641"/>
        <v>06</v>
      </c>
      <c r="L10248" t="str">
        <f t="shared" si="642"/>
        <v>14</v>
      </c>
      <c r="M10248" s="2">
        <f t="shared" si="643"/>
        <v>42535.927083333336</v>
      </c>
    </row>
    <row r="10249" spans="1:13" x14ac:dyDescent="0.35">
      <c r="A10249">
        <v>0.72639225181598099</v>
      </c>
      <c r="B10249" t="s">
        <v>532</v>
      </c>
      <c r="C10249" t="s">
        <v>5458</v>
      </c>
      <c r="D10249">
        <v>20160308000000</v>
      </c>
      <c r="E10249" s="1">
        <f>IF(SUMPRODUCT(--ISNUMBER(SEARCH({"ECON_EARNINGSREPORT","ECON_STOCKMARKET"},C10249)))&gt;0,1,0)</f>
        <v>1</v>
      </c>
      <c r="F10249" s="1">
        <f>IF(SUMPRODUCT(--ISNUMBER(SEARCH({"ENV_"},C10249)))&gt;0,1,0)</f>
        <v>0</v>
      </c>
      <c r="G10249" s="1">
        <f>IF(SUMPRODUCT(--ISNUMBER(SEARCH({"DISCRIMINATION","HARASSMENT","HATE_SPEECH","GENDER_VIOLENCE"},C10249)))&gt;0,1,0)</f>
        <v>0</v>
      </c>
      <c r="H10249" s="1">
        <f>IF(SUMPRODUCT(--ISNUMBER(SEARCH({"LEGALIZE","LEGISLATION","TRIAL"},C10249)))&gt;0,1,0)</f>
        <v>0</v>
      </c>
      <c r="I10249" s="1">
        <f>IF(SUMPRODUCT(--ISNUMBER(SEARCH({"LEADER"},C10249)))&gt;0,1,0)</f>
        <v>0</v>
      </c>
      <c r="J10249" t="str">
        <f t="shared" si="640"/>
        <v>2016</v>
      </c>
      <c r="K10249" t="str">
        <f t="shared" si="641"/>
        <v>03</v>
      </c>
      <c r="L10249" t="str">
        <f t="shared" si="642"/>
        <v>08</v>
      </c>
      <c r="M10249" s="2">
        <f t="shared" si="643"/>
        <v>42437</v>
      </c>
    </row>
    <row r="10250" spans="1:13" x14ac:dyDescent="0.35">
      <c r="A10250">
        <v>-0.853242320819113</v>
      </c>
      <c r="B10250" t="s">
        <v>4111</v>
      </c>
      <c r="C10250" t="s">
        <v>7795</v>
      </c>
      <c r="D10250">
        <v>20160323134500</v>
      </c>
      <c r="E10250" s="1">
        <f>IF(SUMPRODUCT(--ISNUMBER(SEARCH({"ECON_EARNINGSREPORT","ECON_STOCKMARKET"},C10250)))&gt;0,1,0)</f>
        <v>1</v>
      </c>
      <c r="F10250" s="1">
        <f>IF(SUMPRODUCT(--ISNUMBER(SEARCH({"ENV_"},C10250)))&gt;0,1,0)</f>
        <v>0</v>
      </c>
      <c r="G10250" s="1">
        <f>IF(SUMPRODUCT(--ISNUMBER(SEARCH({"DISCRIMINATION","HARASSMENT","HATE_SPEECH","GENDER_VIOLENCE"},C10250)))&gt;0,1,0)</f>
        <v>0</v>
      </c>
      <c r="H10250" s="1">
        <f>IF(SUMPRODUCT(--ISNUMBER(SEARCH({"LEGALIZE","LEGISLATION","TRIAL"},C10250)))&gt;0,1,0)</f>
        <v>1</v>
      </c>
      <c r="I10250" s="1">
        <f>IF(SUMPRODUCT(--ISNUMBER(SEARCH({"LEADER"},C10250)))&gt;0,1,0)</f>
        <v>0</v>
      </c>
      <c r="J10250" t="str">
        <f t="shared" si="640"/>
        <v>2016</v>
      </c>
      <c r="K10250" t="str">
        <f t="shared" si="641"/>
        <v>03</v>
      </c>
      <c r="L10250" t="str">
        <f t="shared" si="642"/>
        <v>23</v>
      </c>
      <c r="M10250" s="2">
        <f t="shared" si="643"/>
        <v>42452.572916666664</v>
      </c>
    </row>
    <row r="10251" spans="1:13" x14ac:dyDescent="0.35">
      <c r="A10251">
        <v>1.61290322580645</v>
      </c>
      <c r="B10251" t="s">
        <v>1962</v>
      </c>
      <c r="C10251" t="s">
        <v>7796</v>
      </c>
      <c r="D10251">
        <v>20150302221500</v>
      </c>
      <c r="E10251" s="1">
        <f>IF(SUMPRODUCT(--ISNUMBER(SEARCH({"ECON_EARNINGSREPORT","ECON_STOCKMARKET"},C10251)))&gt;0,1,0)</f>
        <v>0</v>
      </c>
      <c r="F10251" s="1">
        <f>IF(SUMPRODUCT(--ISNUMBER(SEARCH({"ENV_"},C10251)))&gt;0,1,0)</f>
        <v>0</v>
      </c>
      <c r="G10251" s="1">
        <f>IF(SUMPRODUCT(--ISNUMBER(SEARCH({"DISCRIMINATION","HARASSMENT","HATE_SPEECH","GENDER_VIOLENCE"},C10251)))&gt;0,1,0)</f>
        <v>0</v>
      </c>
      <c r="H10251" s="1">
        <f>IF(SUMPRODUCT(--ISNUMBER(SEARCH({"LEGALIZE","LEGISLATION","TRIAL"},C10251)))&gt;0,1,0)</f>
        <v>0</v>
      </c>
      <c r="I10251" s="1">
        <f>IF(SUMPRODUCT(--ISNUMBER(SEARCH({"LEADER"},C10251)))&gt;0,1,0)</f>
        <v>1</v>
      </c>
      <c r="J10251" t="str">
        <f t="shared" si="640"/>
        <v>2015</v>
      </c>
      <c r="K10251" t="str">
        <f t="shared" si="641"/>
        <v>03</v>
      </c>
      <c r="L10251" t="str">
        <f t="shared" si="642"/>
        <v>02</v>
      </c>
      <c r="M10251" s="2">
        <f t="shared" si="643"/>
        <v>42065.927083333336</v>
      </c>
    </row>
    <row r="10252" spans="1:13" x14ac:dyDescent="0.35">
      <c r="A10252">
        <v>0.22727272727272699</v>
      </c>
      <c r="B10252" t="s">
        <v>4438</v>
      </c>
      <c r="C10252" t="s">
        <v>7797</v>
      </c>
      <c r="D10252">
        <v>20151107030000</v>
      </c>
      <c r="E10252" s="1">
        <f>IF(SUMPRODUCT(--ISNUMBER(SEARCH({"ECON_EARNINGSREPORT","ECON_STOCKMARKET"},C10252)))&gt;0,1,0)</f>
        <v>1</v>
      </c>
      <c r="F10252" s="1">
        <f>IF(SUMPRODUCT(--ISNUMBER(SEARCH({"ENV_"},C10252)))&gt;0,1,0)</f>
        <v>0</v>
      </c>
      <c r="G10252" s="1">
        <f>IF(SUMPRODUCT(--ISNUMBER(SEARCH({"DISCRIMINATION","HARASSMENT","HATE_SPEECH","GENDER_VIOLENCE"},C10252)))&gt;0,1,0)</f>
        <v>0</v>
      </c>
      <c r="H10252" s="1">
        <f>IF(SUMPRODUCT(--ISNUMBER(SEARCH({"LEGALIZE","LEGISLATION","TRIAL"},C10252)))&gt;0,1,0)</f>
        <v>0</v>
      </c>
      <c r="I10252" s="1">
        <f>IF(SUMPRODUCT(--ISNUMBER(SEARCH({"LEADER"},C10252)))&gt;0,1,0)</f>
        <v>1</v>
      </c>
      <c r="J10252" t="str">
        <f t="shared" si="640"/>
        <v>2015</v>
      </c>
      <c r="K10252" t="str">
        <f t="shared" si="641"/>
        <v>11</v>
      </c>
      <c r="L10252" t="str">
        <f t="shared" si="642"/>
        <v>07</v>
      </c>
      <c r="M10252" s="2">
        <f t="shared" si="643"/>
        <v>42315.125</v>
      </c>
    </row>
    <row r="10253" spans="1:13" x14ac:dyDescent="0.35">
      <c r="A10253">
        <v>-7.4626865671641802</v>
      </c>
      <c r="B10253" t="s">
        <v>240</v>
      </c>
      <c r="C10253" t="s">
        <v>4857</v>
      </c>
      <c r="D10253">
        <v>20150331191500</v>
      </c>
      <c r="E10253" s="1">
        <f>IF(SUMPRODUCT(--ISNUMBER(SEARCH({"ECON_EARNINGSREPORT","ECON_STOCKMARKET"},C10253)))&gt;0,1,0)</f>
        <v>0</v>
      </c>
      <c r="F10253" s="1">
        <f>IF(SUMPRODUCT(--ISNUMBER(SEARCH({"ENV_"},C10253)))&gt;0,1,0)</f>
        <v>0</v>
      </c>
      <c r="G10253" s="1">
        <f>IF(SUMPRODUCT(--ISNUMBER(SEARCH({"DISCRIMINATION","HARASSMENT","HATE_SPEECH","GENDER_VIOLENCE"},C10253)))&gt;0,1,0)</f>
        <v>0</v>
      </c>
      <c r="H10253" s="1">
        <f>IF(SUMPRODUCT(--ISNUMBER(SEARCH({"LEGALIZE","LEGISLATION","TRIAL"},C10253)))&gt;0,1,0)</f>
        <v>1</v>
      </c>
      <c r="I10253" s="1">
        <f>IF(SUMPRODUCT(--ISNUMBER(SEARCH({"LEADER"},C10253)))&gt;0,1,0)</f>
        <v>0</v>
      </c>
      <c r="J10253" t="str">
        <f t="shared" si="640"/>
        <v>2015</v>
      </c>
      <c r="K10253" t="str">
        <f t="shared" si="641"/>
        <v>03</v>
      </c>
      <c r="L10253" t="str">
        <f t="shared" si="642"/>
        <v>31</v>
      </c>
      <c r="M10253" s="2">
        <f t="shared" si="643"/>
        <v>42094.802083333336</v>
      </c>
    </row>
    <row r="10254" spans="1:13" x14ac:dyDescent="0.35">
      <c r="A10254">
        <v>0.83857442348008404</v>
      </c>
      <c r="B10254" t="s">
        <v>127</v>
      </c>
      <c r="C10254" t="s">
        <v>1631</v>
      </c>
      <c r="D10254">
        <v>20160407070000</v>
      </c>
      <c r="E10254" s="1">
        <f>IF(SUMPRODUCT(--ISNUMBER(SEARCH({"ECON_EARNINGSREPORT","ECON_STOCKMARKET"},C10254)))&gt;0,1,0)</f>
        <v>0</v>
      </c>
      <c r="F10254" s="1">
        <f>IF(SUMPRODUCT(--ISNUMBER(SEARCH({"ENV_"},C10254)))&gt;0,1,0)</f>
        <v>0</v>
      </c>
      <c r="G10254" s="1">
        <f>IF(SUMPRODUCT(--ISNUMBER(SEARCH({"DISCRIMINATION","HARASSMENT","HATE_SPEECH","GENDER_VIOLENCE"},C10254)))&gt;0,1,0)</f>
        <v>0</v>
      </c>
      <c r="H10254" s="1">
        <f>IF(SUMPRODUCT(--ISNUMBER(SEARCH({"LEGALIZE","LEGISLATION","TRIAL"},C10254)))&gt;0,1,0)</f>
        <v>0</v>
      </c>
      <c r="I10254" s="1">
        <f>IF(SUMPRODUCT(--ISNUMBER(SEARCH({"LEADER"},C10254)))&gt;0,1,0)</f>
        <v>0</v>
      </c>
      <c r="J10254" t="str">
        <f t="shared" si="640"/>
        <v>2016</v>
      </c>
      <c r="K10254" t="str">
        <f t="shared" si="641"/>
        <v>04</v>
      </c>
      <c r="L10254" t="str">
        <f t="shared" si="642"/>
        <v>07</v>
      </c>
      <c r="M10254" s="2">
        <f t="shared" si="643"/>
        <v>42467.291666666664</v>
      </c>
    </row>
    <row r="10255" spans="1:13" x14ac:dyDescent="0.35">
      <c r="A10255">
        <v>0</v>
      </c>
      <c r="B10255" t="s">
        <v>409</v>
      </c>
      <c r="C10255" t="s">
        <v>4042</v>
      </c>
      <c r="D10255">
        <v>20160606073000</v>
      </c>
      <c r="E10255" s="1">
        <f>IF(SUMPRODUCT(--ISNUMBER(SEARCH({"ECON_EARNINGSREPORT","ECON_STOCKMARKET"},C10255)))&gt;0,1,0)</f>
        <v>0</v>
      </c>
      <c r="F10255" s="1">
        <f>IF(SUMPRODUCT(--ISNUMBER(SEARCH({"ENV_"},C10255)))&gt;0,1,0)</f>
        <v>0</v>
      </c>
      <c r="G10255" s="1">
        <f>IF(SUMPRODUCT(--ISNUMBER(SEARCH({"DISCRIMINATION","HARASSMENT","HATE_SPEECH","GENDER_VIOLENCE"},C10255)))&gt;0,1,0)</f>
        <v>0</v>
      </c>
      <c r="H10255" s="1">
        <f>IF(SUMPRODUCT(--ISNUMBER(SEARCH({"LEGALIZE","LEGISLATION","TRIAL"},C10255)))&gt;0,1,0)</f>
        <v>0</v>
      </c>
      <c r="I10255" s="1">
        <f>IF(SUMPRODUCT(--ISNUMBER(SEARCH({"LEADER"},C10255)))&gt;0,1,0)</f>
        <v>1</v>
      </c>
      <c r="J10255" t="str">
        <f t="shared" si="640"/>
        <v>2016</v>
      </c>
      <c r="K10255" t="str">
        <f t="shared" si="641"/>
        <v>06</v>
      </c>
      <c r="L10255" t="str">
        <f t="shared" si="642"/>
        <v>06</v>
      </c>
      <c r="M10255" s="2">
        <f t="shared" si="643"/>
        <v>42527.3125</v>
      </c>
    </row>
    <row r="10256" spans="1:13" x14ac:dyDescent="0.35">
      <c r="A10256">
        <v>0.46296296296296302</v>
      </c>
      <c r="B10256" t="s">
        <v>1293</v>
      </c>
      <c r="C10256" t="s">
        <v>4017</v>
      </c>
      <c r="D10256">
        <v>20151228174500</v>
      </c>
      <c r="E10256" s="1">
        <f>IF(SUMPRODUCT(--ISNUMBER(SEARCH({"ECON_EARNINGSREPORT","ECON_STOCKMARKET"},C10256)))&gt;0,1,0)</f>
        <v>1</v>
      </c>
      <c r="F10256" s="1">
        <f>IF(SUMPRODUCT(--ISNUMBER(SEARCH({"ENV_"},C10256)))&gt;0,1,0)</f>
        <v>0</v>
      </c>
      <c r="G10256" s="1">
        <f>IF(SUMPRODUCT(--ISNUMBER(SEARCH({"DISCRIMINATION","HARASSMENT","HATE_SPEECH","GENDER_VIOLENCE"},C10256)))&gt;0,1,0)</f>
        <v>0</v>
      </c>
      <c r="H10256" s="1">
        <f>IF(SUMPRODUCT(--ISNUMBER(SEARCH({"LEGALIZE","LEGISLATION","TRIAL"},C10256)))&gt;0,1,0)</f>
        <v>0</v>
      </c>
      <c r="I10256" s="1">
        <f>IF(SUMPRODUCT(--ISNUMBER(SEARCH({"LEADER"},C10256)))&gt;0,1,0)</f>
        <v>0</v>
      </c>
      <c r="J10256" t="str">
        <f t="shared" si="640"/>
        <v>2015</v>
      </c>
      <c r="K10256" t="str">
        <f t="shared" si="641"/>
        <v>12</v>
      </c>
      <c r="L10256" t="str">
        <f t="shared" si="642"/>
        <v>28</v>
      </c>
      <c r="M10256" s="2">
        <f t="shared" si="643"/>
        <v>42366.739583333336</v>
      </c>
    </row>
    <row r="10257" spans="1:13" x14ac:dyDescent="0.35">
      <c r="A10257">
        <v>0.69565217391304401</v>
      </c>
      <c r="B10257" t="s">
        <v>863</v>
      </c>
      <c r="C10257" t="s">
        <v>7798</v>
      </c>
      <c r="D10257">
        <v>20150916171500</v>
      </c>
      <c r="E10257" s="1">
        <f>IF(SUMPRODUCT(--ISNUMBER(SEARCH({"ECON_EARNINGSREPORT","ECON_STOCKMARKET"},C10257)))&gt;0,1,0)</f>
        <v>1</v>
      </c>
      <c r="F10257" s="1">
        <f>IF(SUMPRODUCT(--ISNUMBER(SEARCH({"ENV_"},C10257)))&gt;0,1,0)</f>
        <v>0</v>
      </c>
      <c r="G10257" s="1">
        <f>IF(SUMPRODUCT(--ISNUMBER(SEARCH({"DISCRIMINATION","HARASSMENT","HATE_SPEECH","GENDER_VIOLENCE"},C10257)))&gt;0,1,0)</f>
        <v>0</v>
      </c>
      <c r="H10257" s="1">
        <f>IF(SUMPRODUCT(--ISNUMBER(SEARCH({"LEGALIZE","LEGISLATION","TRIAL"},C10257)))&gt;0,1,0)</f>
        <v>0</v>
      </c>
      <c r="I10257" s="1">
        <f>IF(SUMPRODUCT(--ISNUMBER(SEARCH({"LEADER"},C10257)))&gt;0,1,0)</f>
        <v>0</v>
      </c>
      <c r="J10257" t="str">
        <f t="shared" si="640"/>
        <v>2015</v>
      </c>
      <c r="K10257" t="str">
        <f t="shared" si="641"/>
        <v>09</v>
      </c>
      <c r="L10257" t="str">
        <f t="shared" si="642"/>
        <v>16</v>
      </c>
      <c r="M10257" s="2">
        <f t="shared" si="643"/>
        <v>42263.71875</v>
      </c>
    </row>
    <row r="10258" spans="1:13" x14ac:dyDescent="0.35">
      <c r="A10258">
        <v>-0.66518847006651904</v>
      </c>
      <c r="B10258" t="s">
        <v>489</v>
      </c>
      <c r="C10258" t="s">
        <v>3892</v>
      </c>
      <c r="D10258">
        <v>20160526034500</v>
      </c>
      <c r="E10258" s="1">
        <f>IF(SUMPRODUCT(--ISNUMBER(SEARCH({"ECON_EARNINGSREPORT","ECON_STOCKMARKET"},C10258)))&gt;0,1,0)</f>
        <v>1</v>
      </c>
      <c r="F10258" s="1">
        <f>IF(SUMPRODUCT(--ISNUMBER(SEARCH({"ENV_"},C10258)))&gt;0,1,0)</f>
        <v>0</v>
      </c>
      <c r="G10258" s="1">
        <f>IF(SUMPRODUCT(--ISNUMBER(SEARCH({"DISCRIMINATION","HARASSMENT","HATE_SPEECH","GENDER_VIOLENCE"},C10258)))&gt;0,1,0)</f>
        <v>0</v>
      </c>
      <c r="H10258" s="1">
        <f>IF(SUMPRODUCT(--ISNUMBER(SEARCH({"LEGALIZE","LEGISLATION","TRIAL"},C10258)))&gt;0,1,0)</f>
        <v>0</v>
      </c>
      <c r="I10258" s="1">
        <f>IF(SUMPRODUCT(--ISNUMBER(SEARCH({"LEADER"},C10258)))&gt;0,1,0)</f>
        <v>0</v>
      </c>
      <c r="J10258" t="str">
        <f t="shared" si="640"/>
        <v>2016</v>
      </c>
      <c r="K10258" t="str">
        <f t="shared" si="641"/>
        <v>05</v>
      </c>
      <c r="L10258" t="str">
        <f t="shared" si="642"/>
        <v>26</v>
      </c>
      <c r="M10258" s="2">
        <f t="shared" si="643"/>
        <v>42516.15625</v>
      </c>
    </row>
    <row r="10259" spans="1:13" x14ac:dyDescent="0.35">
      <c r="A10259">
        <v>1.2195121951219501</v>
      </c>
      <c r="B10259" t="s">
        <v>54</v>
      </c>
      <c r="C10259" t="s">
        <v>7799</v>
      </c>
      <c r="D10259">
        <v>20160525211500</v>
      </c>
      <c r="E10259" s="1">
        <f>IF(SUMPRODUCT(--ISNUMBER(SEARCH({"ECON_EARNINGSREPORT","ECON_STOCKMARKET"},C10259)))&gt;0,1,0)</f>
        <v>0</v>
      </c>
      <c r="F10259" s="1">
        <f>IF(SUMPRODUCT(--ISNUMBER(SEARCH({"ENV_"},C10259)))&gt;0,1,0)</f>
        <v>0</v>
      </c>
      <c r="G10259" s="1">
        <f>IF(SUMPRODUCT(--ISNUMBER(SEARCH({"DISCRIMINATION","HARASSMENT","HATE_SPEECH","GENDER_VIOLENCE"},C10259)))&gt;0,1,0)</f>
        <v>0</v>
      </c>
      <c r="H10259" s="1">
        <f>IF(SUMPRODUCT(--ISNUMBER(SEARCH({"LEGALIZE","LEGISLATION","TRIAL"},C10259)))&gt;0,1,0)</f>
        <v>0</v>
      </c>
      <c r="I10259" s="1">
        <f>IF(SUMPRODUCT(--ISNUMBER(SEARCH({"LEADER"},C10259)))&gt;0,1,0)</f>
        <v>0</v>
      </c>
      <c r="J10259" t="str">
        <f t="shared" si="640"/>
        <v>2016</v>
      </c>
      <c r="K10259" t="str">
        <f t="shared" si="641"/>
        <v>05</v>
      </c>
      <c r="L10259" t="str">
        <f t="shared" si="642"/>
        <v>25</v>
      </c>
      <c r="M10259" s="2">
        <f t="shared" si="643"/>
        <v>42515.885416666664</v>
      </c>
    </row>
    <row r="10260" spans="1:13" x14ac:dyDescent="0.35">
      <c r="A10260">
        <v>2.2123893805309698</v>
      </c>
      <c r="B10260" t="s">
        <v>384</v>
      </c>
      <c r="C10260" t="s">
        <v>7800</v>
      </c>
      <c r="D10260">
        <v>20160315144500</v>
      </c>
      <c r="E10260" s="1">
        <f>IF(SUMPRODUCT(--ISNUMBER(SEARCH({"ECON_EARNINGSREPORT","ECON_STOCKMARKET"},C10260)))&gt;0,1,0)</f>
        <v>1</v>
      </c>
      <c r="F10260" s="1">
        <f>IF(SUMPRODUCT(--ISNUMBER(SEARCH({"ENV_"},C10260)))&gt;0,1,0)</f>
        <v>0</v>
      </c>
      <c r="G10260" s="1">
        <f>IF(SUMPRODUCT(--ISNUMBER(SEARCH({"DISCRIMINATION","HARASSMENT","HATE_SPEECH","GENDER_VIOLENCE"},C10260)))&gt;0,1,0)</f>
        <v>0</v>
      </c>
      <c r="H10260" s="1">
        <f>IF(SUMPRODUCT(--ISNUMBER(SEARCH({"LEGALIZE","LEGISLATION","TRIAL"},C10260)))&gt;0,1,0)</f>
        <v>0</v>
      </c>
      <c r="I10260" s="1">
        <f>IF(SUMPRODUCT(--ISNUMBER(SEARCH({"LEADER"},C10260)))&gt;0,1,0)</f>
        <v>0</v>
      </c>
      <c r="J10260" t="str">
        <f t="shared" si="640"/>
        <v>2016</v>
      </c>
      <c r="K10260" t="str">
        <f t="shared" si="641"/>
        <v>03</v>
      </c>
      <c r="L10260" t="str">
        <f t="shared" si="642"/>
        <v>15</v>
      </c>
      <c r="M10260" s="2">
        <f t="shared" si="643"/>
        <v>42444.614583333336</v>
      </c>
    </row>
    <row r="10261" spans="1:13" x14ac:dyDescent="0.35">
      <c r="A10261">
        <v>0</v>
      </c>
      <c r="B10261" t="s">
        <v>1304</v>
      </c>
      <c r="D10261">
        <v>20150421150000</v>
      </c>
      <c r="E10261" s="1">
        <f>IF(SUMPRODUCT(--ISNUMBER(SEARCH({"ECON_EARNINGSREPORT","ECON_STOCKMARKET"},C10261)))&gt;0,1,0)</f>
        <v>0</v>
      </c>
      <c r="F10261" s="1">
        <f>IF(SUMPRODUCT(--ISNUMBER(SEARCH({"ENV_"},C10261)))&gt;0,1,0)</f>
        <v>0</v>
      </c>
      <c r="G10261" s="1">
        <f>IF(SUMPRODUCT(--ISNUMBER(SEARCH({"DISCRIMINATION","HARASSMENT","HATE_SPEECH","GENDER_VIOLENCE"},C10261)))&gt;0,1,0)</f>
        <v>0</v>
      </c>
      <c r="H10261" s="1">
        <f>IF(SUMPRODUCT(--ISNUMBER(SEARCH({"LEGALIZE","LEGISLATION","TRIAL"},C10261)))&gt;0,1,0)</f>
        <v>0</v>
      </c>
      <c r="I10261" s="1">
        <f>IF(SUMPRODUCT(--ISNUMBER(SEARCH({"LEADER"},C10261)))&gt;0,1,0)</f>
        <v>0</v>
      </c>
      <c r="J10261" t="str">
        <f t="shared" si="640"/>
        <v>2015</v>
      </c>
      <c r="K10261" t="str">
        <f t="shared" si="641"/>
        <v>04</v>
      </c>
      <c r="L10261" t="str">
        <f t="shared" si="642"/>
        <v>21</v>
      </c>
      <c r="M10261" s="2">
        <f t="shared" si="643"/>
        <v>42115.625</v>
      </c>
    </row>
    <row r="10262" spans="1:13" x14ac:dyDescent="0.35">
      <c r="A10262">
        <v>0.99502487562189001</v>
      </c>
      <c r="B10262" t="s">
        <v>748</v>
      </c>
      <c r="C10262" t="s">
        <v>4612</v>
      </c>
      <c r="D10262">
        <v>20150525013000</v>
      </c>
      <c r="E10262" s="1">
        <f>IF(SUMPRODUCT(--ISNUMBER(SEARCH({"ECON_EARNINGSREPORT","ECON_STOCKMARKET"},C10262)))&gt;0,1,0)</f>
        <v>1</v>
      </c>
      <c r="F10262" s="1">
        <f>IF(SUMPRODUCT(--ISNUMBER(SEARCH({"ENV_"},C10262)))&gt;0,1,0)</f>
        <v>0</v>
      </c>
      <c r="G10262" s="1">
        <f>IF(SUMPRODUCT(--ISNUMBER(SEARCH({"DISCRIMINATION","HARASSMENT","HATE_SPEECH","GENDER_VIOLENCE"},C10262)))&gt;0,1,0)</f>
        <v>0</v>
      </c>
      <c r="H10262" s="1">
        <f>IF(SUMPRODUCT(--ISNUMBER(SEARCH({"LEGALIZE","LEGISLATION","TRIAL"},C10262)))&gt;0,1,0)</f>
        <v>0</v>
      </c>
      <c r="I10262" s="1">
        <f>IF(SUMPRODUCT(--ISNUMBER(SEARCH({"LEADER"},C10262)))&gt;0,1,0)</f>
        <v>0</v>
      </c>
      <c r="J10262" t="str">
        <f t="shared" si="640"/>
        <v>2015</v>
      </c>
      <c r="K10262" t="str">
        <f t="shared" si="641"/>
        <v>05</v>
      </c>
      <c r="L10262" t="str">
        <f t="shared" si="642"/>
        <v>25</v>
      </c>
      <c r="M10262" s="2">
        <f t="shared" si="643"/>
        <v>42149.0625</v>
      </c>
    </row>
    <row r="10263" spans="1:13" x14ac:dyDescent="0.35">
      <c r="A10263">
        <v>1.54373927958834</v>
      </c>
      <c r="B10263" t="s">
        <v>451</v>
      </c>
      <c r="C10263" t="s">
        <v>640</v>
      </c>
      <c r="D10263">
        <v>20160317151500</v>
      </c>
      <c r="E10263" s="1">
        <f>IF(SUMPRODUCT(--ISNUMBER(SEARCH({"ECON_EARNINGSREPORT","ECON_STOCKMARKET"},C10263)))&gt;0,1,0)</f>
        <v>0</v>
      </c>
      <c r="F10263" s="1">
        <f>IF(SUMPRODUCT(--ISNUMBER(SEARCH({"ENV_"},C10263)))&gt;0,1,0)</f>
        <v>0</v>
      </c>
      <c r="G10263" s="1">
        <f>IF(SUMPRODUCT(--ISNUMBER(SEARCH({"DISCRIMINATION","HARASSMENT","HATE_SPEECH","GENDER_VIOLENCE"},C10263)))&gt;0,1,0)</f>
        <v>0</v>
      </c>
      <c r="H10263" s="1">
        <f>IF(SUMPRODUCT(--ISNUMBER(SEARCH({"LEGALIZE","LEGISLATION","TRIAL"},C10263)))&gt;0,1,0)</f>
        <v>0</v>
      </c>
      <c r="I10263" s="1">
        <f>IF(SUMPRODUCT(--ISNUMBER(SEARCH({"LEADER"},C10263)))&gt;0,1,0)</f>
        <v>1</v>
      </c>
      <c r="J10263" t="str">
        <f t="shared" si="640"/>
        <v>2016</v>
      </c>
      <c r="K10263" t="str">
        <f t="shared" si="641"/>
        <v>03</v>
      </c>
      <c r="L10263" t="str">
        <f t="shared" si="642"/>
        <v>17</v>
      </c>
      <c r="M10263" s="2">
        <f t="shared" si="643"/>
        <v>42446.635416666664</v>
      </c>
    </row>
    <row r="10264" spans="1:13" x14ac:dyDescent="0.35">
      <c r="A10264">
        <v>-2.9702970297029698</v>
      </c>
      <c r="B10264" t="s">
        <v>902</v>
      </c>
      <c r="D10264">
        <v>20150820223000</v>
      </c>
      <c r="E10264" s="1">
        <f>IF(SUMPRODUCT(--ISNUMBER(SEARCH({"ECON_EARNINGSREPORT","ECON_STOCKMARKET"},C10264)))&gt;0,1,0)</f>
        <v>0</v>
      </c>
      <c r="F10264" s="1">
        <f>IF(SUMPRODUCT(--ISNUMBER(SEARCH({"ENV_"},C10264)))&gt;0,1,0)</f>
        <v>0</v>
      </c>
      <c r="G10264" s="1">
        <f>IF(SUMPRODUCT(--ISNUMBER(SEARCH({"DISCRIMINATION","HARASSMENT","HATE_SPEECH","GENDER_VIOLENCE"},C10264)))&gt;0,1,0)</f>
        <v>0</v>
      </c>
      <c r="H10264" s="1">
        <f>IF(SUMPRODUCT(--ISNUMBER(SEARCH({"LEGALIZE","LEGISLATION","TRIAL"},C10264)))&gt;0,1,0)</f>
        <v>0</v>
      </c>
      <c r="I10264" s="1">
        <f>IF(SUMPRODUCT(--ISNUMBER(SEARCH({"LEADER"},C10264)))&gt;0,1,0)</f>
        <v>0</v>
      </c>
      <c r="J10264" t="str">
        <f t="shared" si="640"/>
        <v>2015</v>
      </c>
      <c r="K10264" t="str">
        <f t="shared" si="641"/>
        <v>08</v>
      </c>
      <c r="L10264" t="str">
        <f t="shared" si="642"/>
        <v>20</v>
      </c>
      <c r="M10264" s="2">
        <f t="shared" si="643"/>
        <v>42236.9375</v>
      </c>
    </row>
    <row r="10265" spans="1:13" x14ac:dyDescent="0.35">
      <c r="A10265">
        <v>-3.7815126050420198</v>
      </c>
      <c r="B10265" t="s">
        <v>3365</v>
      </c>
      <c r="C10265" t="s">
        <v>7801</v>
      </c>
      <c r="D10265">
        <v>20150916201500</v>
      </c>
      <c r="E10265" s="1">
        <f>IF(SUMPRODUCT(--ISNUMBER(SEARCH({"ECON_EARNINGSREPORT","ECON_STOCKMARKET"},C10265)))&gt;0,1,0)</f>
        <v>0</v>
      </c>
      <c r="F10265" s="1">
        <f>IF(SUMPRODUCT(--ISNUMBER(SEARCH({"ENV_"},C10265)))&gt;0,1,0)</f>
        <v>0</v>
      </c>
      <c r="G10265" s="1">
        <f>IF(SUMPRODUCT(--ISNUMBER(SEARCH({"DISCRIMINATION","HARASSMENT","HATE_SPEECH","GENDER_VIOLENCE"},C10265)))&gt;0,1,0)</f>
        <v>0</v>
      </c>
      <c r="H10265" s="1">
        <f>IF(SUMPRODUCT(--ISNUMBER(SEARCH({"LEGALIZE","LEGISLATION","TRIAL"},C10265)))&gt;0,1,0)</f>
        <v>0</v>
      </c>
      <c r="I10265" s="1">
        <f>IF(SUMPRODUCT(--ISNUMBER(SEARCH({"LEADER"},C10265)))&gt;0,1,0)</f>
        <v>0</v>
      </c>
      <c r="J10265" t="str">
        <f t="shared" si="640"/>
        <v>2015</v>
      </c>
      <c r="K10265" t="str">
        <f t="shared" si="641"/>
        <v>09</v>
      </c>
      <c r="L10265" t="str">
        <f t="shared" si="642"/>
        <v>16</v>
      </c>
      <c r="M10265" s="2">
        <f t="shared" si="643"/>
        <v>42263.84375</v>
      </c>
    </row>
    <row r="10266" spans="1:13" x14ac:dyDescent="0.35">
      <c r="A10266">
        <v>-0.60606060606060597</v>
      </c>
      <c r="B10266" t="s">
        <v>943</v>
      </c>
      <c r="C10266" t="s">
        <v>5824</v>
      </c>
      <c r="D10266">
        <v>20150916001500</v>
      </c>
      <c r="E10266" s="1">
        <f>IF(SUMPRODUCT(--ISNUMBER(SEARCH({"ECON_EARNINGSREPORT","ECON_STOCKMARKET"},C10266)))&gt;0,1,0)</f>
        <v>1</v>
      </c>
      <c r="F10266" s="1">
        <f>IF(SUMPRODUCT(--ISNUMBER(SEARCH({"ENV_"},C10266)))&gt;0,1,0)</f>
        <v>0</v>
      </c>
      <c r="G10266" s="1">
        <f>IF(SUMPRODUCT(--ISNUMBER(SEARCH({"DISCRIMINATION","HARASSMENT","HATE_SPEECH","GENDER_VIOLENCE"},C10266)))&gt;0,1,0)</f>
        <v>0</v>
      </c>
      <c r="H10266" s="1">
        <f>IF(SUMPRODUCT(--ISNUMBER(SEARCH({"LEGALIZE","LEGISLATION","TRIAL"},C10266)))&gt;0,1,0)</f>
        <v>0</v>
      </c>
      <c r="I10266" s="1">
        <f>IF(SUMPRODUCT(--ISNUMBER(SEARCH({"LEADER"},C10266)))&gt;0,1,0)</f>
        <v>0</v>
      </c>
      <c r="J10266" t="str">
        <f t="shared" si="640"/>
        <v>2015</v>
      </c>
      <c r="K10266" t="str">
        <f t="shared" si="641"/>
        <v>09</v>
      </c>
      <c r="L10266" t="str">
        <f t="shared" si="642"/>
        <v>16</v>
      </c>
      <c r="M10266" s="2">
        <f t="shared" si="643"/>
        <v>42263.010416666664</v>
      </c>
    </row>
    <row r="10267" spans="1:13" x14ac:dyDescent="0.35">
      <c r="A10267">
        <v>-2.52525252525253</v>
      </c>
      <c r="B10267" t="s">
        <v>54</v>
      </c>
      <c r="D10267">
        <v>20151102121500</v>
      </c>
      <c r="E10267" s="1">
        <f>IF(SUMPRODUCT(--ISNUMBER(SEARCH({"ECON_EARNINGSREPORT","ECON_STOCKMARKET"},C10267)))&gt;0,1,0)</f>
        <v>0</v>
      </c>
      <c r="F10267" s="1">
        <f>IF(SUMPRODUCT(--ISNUMBER(SEARCH({"ENV_"},C10267)))&gt;0,1,0)</f>
        <v>0</v>
      </c>
      <c r="G10267" s="1">
        <f>IF(SUMPRODUCT(--ISNUMBER(SEARCH({"DISCRIMINATION","HARASSMENT","HATE_SPEECH","GENDER_VIOLENCE"},C10267)))&gt;0,1,0)</f>
        <v>0</v>
      </c>
      <c r="H10267" s="1">
        <f>IF(SUMPRODUCT(--ISNUMBER(SEARCH({"LEGALIZE","LEGISLATION","TRIAL"},C10267)))&gt;0,1,0)</f>
        <v>0</v>
      </c>
      <c r="I10267" s="1">
        <f>IF(SUMPRODUCT(--ISNUMBER(SEARCH({"LEADER"},C10267)))&gt;0,1,0)</f>
        <v>0</v>
      </c>
      <c r="J10267" t="str">
        <f t="shared" si="640"/>
        <v>2015</v>
      </c>
      <c r="K10267" t="str">
        <f t="shared" si="641"/>
        <v>11</v>
      </c>
      <c r="L10267" t="str">
        <f t="shared" si="642"/>
        <v>02</v>
      </c>
      <c r="M10267" s="2">
        <f t="shared" si="643"/>
        <v>42310.510416666664</v>
      </c>
    </row>
    <row r="10268" spans="1:13" x14ac:dyDescent="0.35">
      <c r="A10268">
        <v>1.8413597733711</v>
      </c>
      <c r="B10268" t="s">
        <v>26</v>
      </c>
      <c r="C10268" t="s">
        <v>7802</v>
      </c>
      <c r="D10268">
        <v>20160521141500</v>
      </c>
      <c r="E10268" s="1">
        <f>IF(SUMPRODUCT(--ISNUMBER(SEARCH({"ECON_EARNINGSREPORT","ECON_STOCKMARKET"},C10268)))&gt;0,1,0)</f>
        <v>1</v>
      </c>
      <c r="F10268" s="1">
        <f>IF(SUMPRODUCT(--ISNUMBER(SEARCH({"ENV_"},C10268)))&gt;0,1,0)</f>
        <v>0</v>
      </c>
      <c r="G10268" s="1">
        <f>IF(SUMPRODUCT(--ISNUMBER(SEARCH({"DISCRIMINATION","HARASSMENT","HATE_SPEECH","GENDER_VIOLENCE"},C10268)))&gt;0,1,0)</f>
        <v>0</v>
      </c>
      <c r="H10268" s="1">
        <f>IF(SUMPRODUCT(--ISNUMBER(SEARCH({"LEGALIZE","LEGISLATION","TRIAL"},C10268)))&gt;0,1,0)</f>
        <v>0</v>
      </c>
      <c r="I10268" s="1">
        <f>IF(SUMPRODUCT(--ISNUMBER(SEARCH({"LEADER"},C10268)))&gt;0,1,0)</f>
        <v>1</v>
      </c>
      <c r="J10268" t="str">
        <f t="shared" si="640"/>
        <v>2016</v>
      </c>
      <c r="K10268" t="str">
        <f t="shared" si="641"/>
        <v>05</v>
      </c>
      <c r="L10268" t="str">
        <f t="shared" si="642"/>
        <v>21</v>
      </c>
      <c r="M10268" s="2">
        <f t="shared" si="643"/>
        <v>42511.59375</v>
      </c>
    </row>
    <row r="10269" spans="1:13" x14ac:dyDescent="0.35">
      <c r="A10269">
        <v>-1.2626262626262601</v>
      </c>
      <c r="B10269" t="s">
        <v>1015</v>
      </c>
      <c r="C10269" t="s">
        <v>4450</v>
      </c>
      <c r="D10269">
        <v>20150414094500</v>
      </c>
      <c r="E10269" s="1">
        <f>IF(SUMPRODUCT(--ISNUMBER(SEARCH({"ECON_EARNINGSREPORT","ECON_STOCKMARKET"},C10269)))&gt;0,1,0)</f>
        <v>0</v>
      </c>
      <c r="F10269" s="1">
        <f>IF(SUMPRODUCT(--ISNUMBER(SEARCH({"ENV_"},C10269)))&gt;0,1,0)</f>
        <v>0</v>
      </c>
      <c r="G10269" s="1">
        <f>IF(SUMPRODUCT(--ISNUMBER(SEARCH({"DISCRIMINATION","HARASSMENT","HATE_SPEECH","GENDER_VIOLENCE"},C10269)))&gt;0,1,0)</f>
        <v>0</v>
      </c>
      <c r="H10269" s="1">
        <f>IF(SUMPRODUCT(--ISNUMBER(SEARCH({"LEGALIZE","LEGISLATION","TRIAL"},C10269)))&gt;0,1,0)</f>
        <v>0</v>
      </c>
      <c r="I10269" s="1">
        <f>IF(SUMPRODUCT(--ISNUMBER(SEARCH({"LEADER"},C10269)))&gt;0,1,0)</f>
        <v>0</v>
      </c>
      <c r="J10269" t="str">
        <f t="shared" si="640"/>
        <v>2015</v>
      </c>
      <c r="K10269" t="str">
        <f t="shared" si="641"/>
        <v>04</v>
      </c>
      <c r="L10269" t="str">
        <f t="shared" si="642"/>
        <v>14</v>
      </c>
      <c r="M10269" s="2">
        <f t="shared" si="643"/>
        <v>42108.40625</v>
      </c>
    </row>
    <row r="10270" spans="1:13" x14ac:dyDescent="0.35">
      <c r="A10270">
        <v>1.9858156028368801</v>
      </c>
      <c r="B10270" t="s">
        <v>3838</v>
      </c>
      <c r="C10270" t="s">
        <v>7803</v>
      </c>
      <c r="D10270">
        <v>20150917224500</v>
      </c>
      <c r="E10270" s="1">
        <f>IF(SUMPRODUCT(--ISNUMBER(SEARCH({"ECON_EARNINGSREPORT","ECON_STOCKMARKET"},C10270)))&gt;0,1,0)</f>
        <v>1</v>
      </c>
      <c r="F10270" s="1">
        <f>IF(SUMPRODUCT(--ISNUMBER(SEARCH({"ENV_"},C10270)))&gt;0,1,0)</f>
        <v>0</v>
      </c>
      <c r="G10270" s="1">
        <f>IF(SUMPRODUCT(--ISNUMBER(SEARCH({"DISCRIMINATION","HARASSMENT","HATE_SPEECH","GENDER_VIOLENCE"},C10270)))&gt;0,1,0)</f>
        <v>0</v>
      </c>
      <c r="H10270" s="1">
        <f>IF(SUMPRODUCT(--ISNUMBER(SEARCH({"LEGALIZE","LEGISLATION","TRIAL"},C10270)))&gt;0,1,0)</f>
        <v>0</v>
      </c>
      <c r="I10270" s="1">
        <f>IF(SUMPRODUCT(--ISNUMBER(SEARCH({"LEADER"},C10270)))&gt;0,1,0)</f>
        <v>0</v>
      </c>
      <c r="J10270" t="str">
        <f t="shared" si="640"/>
        <v>2015</v>
      </c>
      <c r="K10270" t="str">
        <f t="shared" si="641"/>
        <v>09</v>
      </c>
      <c r="L10270" t="str">
        <f t="shared" si="642"/>
        <v>17</v>
      </c>
      <c r="M10270" s="2">
        <f t="shared" si="643"/>
        <v>42264.947916666664</v>
      </c>
    </row>
    <row r="10271" spans="1:13" x14ac:dyDescent="0.35">
      <c r="A10271">
        <v>-2.0618556701030899</v>
      </c>
      <c r="B10271" t="s">
        <v>410</v>
      </c>
      <c r="C10271" t="s">
        <v>5761</v>
      </c>
      <c r="D10271">
        <v>20151125194500</v>
      </c>
      <c r="E10271" s="1">
        <f>IF(SUMPRODUCT(--ISNUMBER(SEARCH({"ECON_EARNINGSREPORT","ECON_STOCKMARKET"},C10271)))&gt;0,1,0)</f>
        <v>0</v>
      </c>
      <c r="F10271" s="1">
        <f>IF(SUMPRODUCT(--ISNUMBER(SEARCH({"ENV_"},C10271)))&gt;0,1,0)</f>
        <v>0</v>
      </c>
      <c r="G10271" s="1">
        <f>IF(SUMPRODUCT(--ISNUMBER(SEARCH({"DISCRIMINATION","HARASSMENT","HATE_SPEECH","GENDER_VIOLENCE"},C10271)))&gt;0,1,0)</f>
        <v>0</v>
      </c>
      <c r="H10271" s="1">
        <f>IF(SUMPRODUCT(--ISNUMBER(SEARCH({"LEGALIZE","LEGISLATION","TRIAL"},C10271)))&gt;0,1,0)</f>
        <v>0</v>
      </c>
      <c r="I10271" s="1">
        <f>IF(SUMPRODUCT(--ISNUMBER(SEARCH({"LEADER"},C10271)))&gt;0,1,0)</f>
        <v>0</v>
      </c>
      <c r="J10271" t="str">
        <f t="shared" si="640"/>
        <v>2015</v>
      </c>
      <c r="K10271" t="str">
        <f t="shared" si="641"/>
        <v>11</v>
      </c>
      <c r="L10271" t="str">
        <f t="shared" si="642"/>
        <v>25</v>
      </c>
      <c r="M10271" s="2">
        <f t="shared" si="643"/>
        <v>42333.822916666664</v>
      </c>
    </row>
    <row r="10272" spans="1:13" x14ac:dyDescent="0.35">
      <c r="A10272">
        <v>0.61633281972264997</v>
      </c>
      <c r="B10272" t="s">
        <v>222</v>
      </c>
      <c r="C10272" t="s">
        <v>7804</v>
      </c>
      <c r="D10272">
        <v>20150302191500</v>
      </c>
      <c r="E10272" s="1">
        <f>IF(SUMPRODUCT(--ISNUMBER(SEARCH({"ECON_EARNINGSREPORT","ECON_STOCKMARKET"},C10272)))&gt;0,1,0)</f>
        <v>1</v>
      </c>
      <c r="F10272" s="1">
        <f>IF(SUMPRODUCT(--ISNUMBER(SEARCH({"ENV_"},C10272)))&gt;0,1,0)</f>
        <v>0</v>
      </c>
      <c r="G10272" s="1">
        <f>IF(SUMPRODUCT(--ISNUMBER(SEARCH({"DISCRIMINATION","HARASSMENT","HATE_SPEECH","GENDER_VIOLENCE"},C10272)))&gt;0,1,0)</f>
        <v>0</v>
      </c>
      <c r="H10272" s="1">
        <f>IF(SUMPRODUCT(--ISNUMBER(SEARCH({"LEGALIZE","LEGISLATION","TRIAL"},C10272)))&gt;0,1,0)</f>
        <v>0</v>
      </c>
      <c r="I10272" s="1">
        <f>IF(SUMPRODUCT(--ISNUMBER(SEARCH({"LEADER"},C10272)))&gt;0,1,0)</f>
        <v>0</v>
      </c>
      <c r="J10272" t="str">
        <f t="shared" si="640"/>
        <v>2015</v>
      </c>
      <c r="K10272" t="str">
        <f t="shared" si="641"/>
        <v>03</v>
      </c>
      <c r="L10272" t="str">
        <f t="shared" si="642"/>
        <v>02</v>
      </c>
      <c r="M10272" s="2">
        <f t="shared" si="643"/>
        <v>42065.802083333336</v>
      </c>
    </row>
    <row r="10273" spans="1:13" x14ac:dyDescent="0.35">
      <c r="A10273">
        <v>5.5267702936096699</v>
      </c>
      <c r="B10273" t="s">
        <v>73</v>
      </c>
      <c r="C10273" t="s">
        <v>4329</v>
      </c>
      <c r="D10273">
        <v>20151123091500</v>
      </c>
      <c r="E10273" s="1">
        <f>IF(SUMPRODUCT(--ISNUMBER(SEARCH({"ECON_EARNINGSREPORT","ECON_STOCKMARKET"},C10273)))&gt;0,1,0)</f>
        <v>0</v>
      </c>
      <c r="F10273" s="1">
        <f>IF(SUMPRODUCT(--ISNUMBER(SEARCH({"ENV_"},C10273)))&gt;0,1,0)</f>
        <v>0</v>
      </c>
      <c r="G10273" s="1">
        <f>IF(SUMPRODUCT(--ISNUMBER(SEARCH({"DISCRIMINATION","HARASSMENT","HATE_SPEECH","GENDER_VIOLENCE"},C10273)))&gt;0,1,0)</f>
        <v>0</v>
      </c>
      <c r="H10273" s="1">
        <f>IF(SUMPRODUCT(--ISNUMBER(SEARCH({"LEGALIZE","LEGISLATION","TRIAL"},C10273)))&gt;0,1,0)</f>
        <v>0</v>
      </c>
      <c r="I10273" s="1">
        <f>IF(SUMPRODUCT(--ISNUMBER(SEARCH({"LEADER"},C10273)))&gt;0,1,0)</f>
        <v>0</v>
      </c>
      <c r="J10273" t="str">
        <f t="shared" si="640"/>
        <v>2015</v>
      </c>
      <c r="K10273" t="str">
        <f t="shared" si="641"/>
        <v>11</v>
      </c>
      <c r="L10273" t="str">
        <f t="shared" si="642"/>
        <v>23</v>
      </c>
      <c r="M10273" s="2">
        <f t="shared" si="643"/>
        <v>42331.385416666664</v>
      </c>
    </row>
    <row r="10274" spans="1:13" x14ac:dyDescent="0.35">
      <c r="A10274">
        <v>2.2546419098143202</v>
      </c>
      <c r="B10274" t="s">
        <v>1105</v>
      </c>
      <c r="C10274" t="s">
        <v>7805</v>
      </c>
      <c r="D10274">
        <v>20151110151500</v>
      </c>
      <c r="E10274" s="1">
        <f>IF(SUMPRODUCT(--ISNUMBER(SEARCH({"ECON_EARNINGSREPORT","ECON_STOCKMARKET"},C10274)))&gt;0,1,0)</f>
        <v>0</v>
      </c>
      <c r="F10274" s="1">
        <f>IF(SUMPRODUCT(--ISNUMBER(SEARCH({"ENV_"},C10274)))&gt;0,1,0)</f>
        <v>0</v>
      </c>
      <c r="G10274" s="1">
        <f>IF(SUMPRODUCT(--ISNUMBER(SEARCH({"DISCRIMINATION","HARASSMENT","HATE_SPEECH","GENDER_VIOLENCE"},C10274)))&gt;0,1,0)</f>
        <v>0</v>
      </c>
      <c r="H10274" s="1">
        <f>IF(SUMPRODUCT(--ISNUMBER(SEARCH({"LEGALIZE","LEGISLATION","TRIAL"},C10274)))&gt;0,1,0)</f>
        <v>0</v>
      </c>
      <c r="I10274" s="1">
        <f>IF(SUMPRODUCT(--ISNUMBER(SEARCH({"LEADER"},C10274)))&gt;0,1,0)</f>
        <v>1</v>
      </c>
      <c r="J10274" t="str">
        <f t="shared" si="640"/>
        <v>2015</v>
      </c>
      <c r="K10274" t="str">
        <f t="shared" si="641"/>
        <v>11</v>
      </c>
      <c r="L10274" t="str">
        <f t="shared" si="642"/>
        <v>10</v>
      </c>
      <c r="M10274" s="2">
        <f t="shared" si="643"/>
        <v>42318.635416666664</v>
      </c>
    </row>
    <row r="10275" spans="1:13" x14ac:dyDescent="0.35">
      <c r="A10275">
        <v>-1.6666666666666701</v>
      </c>
      <c r="B10275" t="s">
        <v>699</v>
      </c>
      <c r="C10275" t="s">
        <v>4478</v>
      </c>
      <c r="D10275">
        <v>20151001164500</v>
      </c>
      <c r="E10275" s="1">
        <f>IF(SUMPRODUCT(--ISNUMBER(SEARCH({"ECON_EARNINGSREPORT","ECON_STOCKMARKET"},C10275)))&gt;0,1,0)</f>
        <v>1</v>
      </c>
      <c r="F10275" s="1">
        <f>IF(SUMPRODUCT(--ISNUMBER(SEARCH({"ENV_"},C10275)))&gt;0,1,0)</f>
        <v>0</v>
      </c>
      <c r="G10275" s="1">
        <f>IF(SUMPRODUCT(--ISNUMBER(SEARCH({"DISCRIMINATION","HARASSMENT","HATE_SPEECH","GENDER_VIOLENCE"},C10275)))&gt;0,1,0)</f>
        <v>0</v>
      </c>
      <c r="H10275" s="1">
        <f>IF(SUMPRODUCT(--ISNUMBER(SEARCH({"LEGALIZE","LEGISLATION","TRIAL"},C10275)))&gt;0,1,0)</f>
        <v>0</v>
      </c>
      <c r="I10275" s="1">
        <f>IF(SUMPRODUCT(--ISNUMBER(SEARCH({"LEADER"},C10275)))&gt;0,1,0)</f>
        <v>0</v>
      </c>
      <c r="J10275" t="str">
        <f t="shared" si="640"/>
        <v>2015</v>
      </c>
      <c r="K10275" t="str">
        <f t="shared" si="641"/>
        <v>10</v>
      </c>
      <c r="L10275" t="str">
        <f t="shared" si="642"/>
        <v>01</v>
      </c>
      <c r="M10275" s="2">
        <f t="shared" si="643"/>
        <v>42278.697916666664</v>
      </c>
    </row>
    <row r="10276" spans="1:13" x14ac:dyDescent="0.35">
      <c r="A10276">
        <v>3.2689450222882601</v>
      </c>
      <c r="B10276" t="s">
        <v>1015</v>
      </c>
      <c r="C10276" t="s">
        <v>4444</v>
      </c>
      <c r="D10276">
        <v>20160224130000</v>
      </c>
      <c r="E10276" s="1">
        <f>IF(SUMPRODUCT(--ISNUMBER(SEARCH({"ECON_EARNINGSREPORT","ECON_STOCKMARKET"},C10276)))&gt;0,1,0)</f>
        <v>0</v>
      </c>
      <c r="F10276" s="1">
        <f>IF(SUMPRODUCT(--ISNUMBER(SEARCH({"ENV_"},C10276)))&gt;0,1,0)</f>
        <v>0</v>
      </c>
      <c r="G10276" s="1">
        <f>IF(SUMPRODUCT(--ISNUMBER(SEARCH({"DISCRIMINATION","HARASSMENT","HATE_SPEECH","GENDER_VIOLENCE"},C10276)))&gt;0,1,0)</f>
        <v>0</v>
      </c>
      <c r="H10276" s="1">
        <f>IF(SUMPRODUCT(--ISNUMBER(SEARCH({"LEGALIZE","LEGISLATION","TRIAL"},C10276)))&gt;0,1,0)</f>
        <v>0</v>
      </c>
      <c r="I10276" s="1">
        <f>IF(SUMPRODUCT(--ISNUMBER(SEARCH({"LEADER"},C10276)))&gt;0,1,0)</f>
        <v>1</v>
      </c>
      <c r="J10276" t="str">
        <f t="shared" si="640"/>
        <v>2016</v>
      </c>
      <c r="K10276" t="str">
        <f t="shared" si="641"/>
        <v>02</v>
      </c>
      <c r="L10276" t="str">
        <f t="shared" si="642"/>
        <v>24</v>
      </c>
      <c r="M10276" s="2">
        <f t="shared" si="643"/>
        <v>42424.541666666664</v>
      </c>
    </row>
    <row r="10277" spans="1:13" x14ac:dyDescent="0.35">
      <c r="A10277">
        <v>-1.4492753623188399</v>
      </c>
      <c r="B10277" t="s">
        <v>5262</v>
      </c>
      <c r="C10277" t="s">
        <v>7806</v>
      </c>
      <c r="D10277">
        <v>20150303221500</v>
      </c>
      <c r="E10277" s="1">
        <f>IF(SUMPRODUCT(--ISNUMBER(SEARCH({"ECON_EARNINGSREPORT","ECON_STOCKMARKET"},C10277)))&gt;0,1,0)</f>
        <v>1</v>
      </c>
      <c r="F10277" s="1">
        <f>IF(SUMPRODUCT(--ISNUMBER(SEARCH({"ENV_"},C10277)))&gt;0,1,0)</f>
        <v>0</v>
      </c>
      <c r="G10277" s="1">
        <f>IF(SUMPRODUCT(--ISNUMBER(SEARCH({"DISCRIMINATION","HARASSMENT","HATE_SPEECH","GENDER_VIOLENCE"},C10277)))&gt;0,1,0)</f>
        <v>1</v>
      </c>
      <c r="H10277" s="1">
        <f>IF(SUMPRODUCT(--ISNUMBER(SEARCH({"LEGALIZE","LEGISLATION","TRIAL"},C10277)))&gt;0,1,0)</f>
        <v>0</v>
      </c>
      <c r="I10277" s="1">
        <f>IF(SUMPRODUCT(--ISNUMBER(SEARCH({"LEADER"},C10277)))&gt;0,1,0)</f>
        <v>0</v>
      </c>
      <c r="J10277" t="str">
        <f t="shared" si="640"/>
        <v>2015</v>
      </c>
      <c r="K10277" t="str">
        <f t="shared" si="641"/>
        <v>03</v>
      </c>
      <c r="L10277" t="str">
        <f t="shared" si="642"/>
        <v>03</v>
      </c>
      <c r="M10277" s="2">
        <f t="shared" si="643"/>
        <v>42066.927083333336</v>
      </c>
    </row>
    <row r="10278" spans="1:13" x14ac:dyDescent="0.35">
      <c r="A10278">
        <v>1.1152416356877299</v>
      </c>
      <c r="B10278" t="s">
        <v>80</v>
      </c>
      <c r="C10278" t="s">
        <v>7807</v>
      </c>
      <c r="D10278">
        <v>20150302194500</v>
      </c>
      <c r="E10278" s="1">
        <f>IF(SUMPRODUCT(--ISNUMBER(SEARCH({"ECON_EARNINGSREPORT","ECON_STOCKMARKET"},C10278)))&gt;0,1,0)</f>
        <v>1</v>
      </c>
      <c r="F10278" s="1">
        <f>IF(SUMPRODUCT(--ISNUMBER(SEARCH({"ENV_"},C10278)))&gt;0,1,0)</f>
        <v>0</v>
      </c>
      <c r="G10278" s="1">
        <f>IF(SUMPRODUCT(--ISNUMBER(SEARCH({"DISCRIMINATION","HARASSMENT","HATE_SPEECH","GENDER_VIOLENCE"},C10278)))&gt;0,1,0)</f>
        <v>0</v>
      </c>
      <c r="H10278" s="1">
        <f>IF(SUMPRODUCT(--ISNUMBER(SEARCH({"LEGALIZE","LEGISLATION","TRIAL"},C10278)))&gt;0,1,0)</f>
        <v>0</v>
      </c>
      <c r="I10278" s="1">
        <f>IF(SUMPRODUCT(--ISNUMBER(SEARCH({"LEADER"},C10278)))&gt;0,1,0)</f>
        <v>1</v>
      </c>
      <c r="J10278" t="str">
        <f t="shared" si="640"/>
        <v>2015</v>
      </c>
      <c r="K10278" t="str">
        <f t="shared" si="641"/>
        <v>03</v>
      </c>
      <c r="L10278" t="str">
        <f t="shared" si="642"/>
        <v>02</v>
      </c>
      <c r="M10278" s="2">
        <f t="shared" si="643"/>
        <v>42065.822916666664</v>
      </c>
    </row>
    <row r="10279" spans="1:13" x14ac:dyDescent="0.35">
      <c r="A10279">
        <v>-0.512820512820513</v>
      </c>
      <c r="B10279" t="s">
        <v>2743</v>
      </c>
      <c r="C10279" t="s">
        <v>7808</v>
      </c>
      <c r="D10279">
        <v>20160525054500</v>
      </c>
      <c r="E10279" s="1">
        <f>IF(SUMPRODUCT(--ISNUMBER(SEARCH({"ECON_EARNINGSREPORT","ECON_STOCKMARKET"},C10279)))&gt;0,1,0)</f>
        <v>0</v>
      </c>
      <c r="F10279" s="1">
        <f>IF(SUMPRODUCT(--ISNUMBER(SEARCH({"ENV_"},C10279)))&gt;0,1,0)</f>
        <v>0</v>
      </c>
      <c r="G10279" s="1">
        <f>IF(SUMPRODUCT(--ISNUMBER(SEARCH({"DISCRIMINATION","HARASSMENT","HATE_SPEECH","GENDER_VIOLENCE"},C10279)))&gt;0,1,0)</f>
        <v>0</v>
      </c>
      <c r="H10279" s="1">
        <f>IF(SUMPRODUCT(--ISNUMBER(SEARCH({"LEGALIZE","LEGISLATION","TRIAL"},C10279)))&gt;0,1,0)</f>
        <v>1</v>
      </c>
      <c r="I10279" s="1">
        <f>IF(SUMPRODUCT(--ISNUMBER(SEARCH({"LEADER"},C10279)))&gt;0,1,0)</f>
        <v>1</v>
      </c>
      <c r="J10279" t="str">
        <f t="shared" si="640"/>
        <v>2016</v>
      </c>
      <c r="K10279" t="str">
        <f t="shared" si="641"/>
        <v>05</v>
      </c>
      <c r="L10279" t="str">
        <f t="shared" si="642"/>
        <v>25</v>
      </c>
      <c r="M10279" s="2">
        <f t="shared" si="643"/>
        <v>42515.239583333336</v>
      </c>
    </row>
    <row r="10280" spans="1:13" x14ac:dyDescent="0.35">
      <c r="A10280">
        <v>-1.1834319526627199</v>
      </c>
      <c r="B10280" t="s">
        <v>504</v>
      </c>
      <c r="C10280" t="s">
        <v>7809</v>
      </c>
      <c r="D10280">
        <v>20150821124500</v>
      </c>
      <c r="E10280" s="1">
        <f>IF(SUMPRODUCT(--ISNUMBER(SEARCH({"ECON_EARNINGSREPORT","ECON_STOCKMARKET"},C10280)))&gt;0,1,0)</f>
        <v>0</v>
      </c>
      <c r="F10280" s="1">
        <f>IF(SUMPRODUCT(--ISNUMBER(SEARCH({"ENV_"},C10280)))&gt;0,1,0)</f>
        <v>0</v>
      </c>
      <c r="G10280" s="1">
        <f>IF(SUMPRODUCT(--ISNUMBER(SEARCH({"DISCRIMINATION","HARASSMENT","HATE_SPEECH","GENDER_VIOLENCE"},C10280)))&gt;0,1,0)</f>
        <v>0</v>
      </c>
      <c r="H10280" s="1">
        <f>IF(SUMPRODUCT(--ISNUMBER(SEARCH({"LEGALIZE","LEGISLATION","TRIAL"},C10280)))&gt;0,1,0)</f>
        <v>0</v>
      </c>
      <c r="I10280" s="1">
        <f>IF(SUMPRODUCT(--ISNUMBER(SEARCH({"LEADER"},C10280)))&gt;0,1,0)</f>
        <v>0</v>
      </c>
      <c r="J10280" t="str">
        <f t="shared" si="640"/>
        <v>2015</v>
      </c>
      <c r="K10280" t="str">
        <f t="shared" si="641"/>
        <v>08</v>
      </c>
      <c r="L10280" t="str">
        <f t="shared" si="642"/>
        <v>21</v>
      </c>
      <c r="M10280" s="2">
        <f t="shared" si="643"/>
        <v>42237.53125</v>
      </c>
    </row>
    <row r="10281" spans="1:13" x14ac:dyDescent="0.35">
      <c r="A10281">
        <v>-1.25391849529781</v>
      </c>
      <c r="B10281" t="s">
        <v>528</v>
      </c>
      <c r="C10281" t="s">
        <v>3845</v>
      </c>
      <c r="D10281">
        <v>20151030224500</v>
      </c>
      <c r="E10281" s="1">
        <f>IF(SUMPRODUCT(--ISNUMBER(SEARCH({"ECON_EARNINGSREPORT","ECON_STOCKMARKET"},C10281)))&gt;0,1,0)</f>
        <v>1</v>
      </c>
      <c r="F10281" s="1">
        <f>IF(SUMPRODUCT(--ISNUMBER(SEARCH({"ENV_"},C10281)))&gt;0,1,0)</f>
        <v>0</v>
      </c>
      <c r="G10281" s="1">
        <f>IF(SUMPRODUCT(--ISNUMBER(SEARCH({"DISCRIMINATION","HARASSMENT","HATE_SPEECH","GENDER_VIOLENCE"},C10281)))&gt;0,1,0)</f>
        <v>0</v>
      </c>
      <c r="H10281" s="1">
        <f>IF(SUMPRODUCT(--ISNUMBER(SEARCH({"LEGALIZE","LEGISLATION","TRIAL"},C10281)))&gt;0,1,0)</f>
        <v>0</v>
      </c>
      <c r="I10281" s="1">
        <f>IF(SUMPRODUCT(--ISNUMBER(SEARCH({"LEADER"},C10281)))&gt;0,1,0)</f>
        <v>0</v>
      </c>
      <c r="J10281" t="str">
        <f t="shared" si="640"/>
        <v>2015</v>
      </c>
      <c r="K10281" t="str">
        <f t="shared" si="641"/>
        <v>10</v>
      </c>
      <c r="L10281" t="str">
        <f t="shared" si="642"/>
        <v>30</v>
      </c>
      <c r="M10281" s="2">
        <f t="shared" si="643"/>
        <v>42307.947916666664</v>
      </c>
    </row>
    <row r="10282" spans="1:13" x14ac:dyDescent="0.35">
      <c r="A10282">
        <v>1.12540192926045</v>
      </c>
      <c r="B10282" t="s">
        <v>854</v>
      </c>
      <c r="C10282" t="s">
        <v>7810</v>
      </c>
      <c r="D10282">
        <v>20150824230000</v>
      </c>
      <c r="E10282" s="1">
        <f>IF(SUMPRODUCT(--ISNUMBER(SEARCH({"ECON_EARNINGSREPORT","ECON_STOCKMARKET"},C10282)))&gt;0,1,0)</f>
        <v>1</v>
      </c>
      <c r="F10282" s="1">
        <f>IF(SUMPRODUCT(--ISNUMBER(SEARCH({"ENV_"},C10282)))&gt;0,1,0)</f>
        <v>0</v>
      </c>
      <c r="G10282" s="1">
        <f>IF(SUMPRODUCT(--ISNUMBER(SEARCH({"DISCRIMINATION","HARASSMENT","HATE_SPEECH","GENDER_VIOLENCE"},C10282)))&gt;0,1,0)</f>
        <v>0</v>
      </c>
      <c r="H10282" s="1">
        <f>IF(SUMPRODUCT(--ISNUMBER(SEARCH({"LEGALIZE","LEGISLATION","TRIAL"},C10282)))&gt;0,1,0)</f>
        <v>0</v>
      </c>
      <c r="I10282" s="1">
        <f>IF(SUMPRODUCT(--ISNUMBER(SEARCH({"LEADER"},C10282)))&gt;0,1,0)</f>
        <v>0</v>
      </c>
      <c r="J10282" t="str">
        <f t="shared" si="640"/>
        <v>2015</v>
      </c>
      <c r="K10282" t="str">
        <f t="shared" si="641"/>
        <v>08</v>
      </c>
      <c r="L10282" t="str">
        <f t="shared" si="642"/>
        <v>24</v>
      </c>
      <c r="M10282" s="2">
        <f t="shared" si="643"/>
        <v>42240.958333333336</v>
      </c>
    </row>
    <row r="10283" spans="1:13" x14ac:dyDescent="0.35">
      <c r="A10283">
        <v>1.92660550458716</v>
      </c>
      <c r="B10283" t="s">
        <v>20</v>
      </c>
      <c r="D10283">
        <v>20151207214500</v>
      </c>
      <c r="E10283" s="1">
        <f>IF(SUMPRODUCT(--ISNUMBER(SEARCH({"ECON_EARNINGSREPORT","ECON_STOCKMARKET"},C10283)))&gt;0,1,0)</f>
        <v>0</v>
      </c>
      <c r="F10283" s="1">
        <f>IF(SUMPRODUCT(--ISNUMBER(SEARCH({"ENV_"},C10283)))&gt;0,1,0)</f>
        <v>0</v>
      </c>
      <c r="G10283" s="1">
        <f>IF(SUMPRODUCT(--ISNUMBER(SEARCH({"DISCRIMINATION","HARASSMENT","HATE_SPEECH","GENDER_VIOLENCE"},C10283)))&gt;0,1,0)</f>
        <v>0</v>
      </c>
      <c r="H10283" s="1">
        <f>IF(SUMPRODUCT(--ISNUMBER(SEARCH({"LEGALIZE","LEGISLATION","TRIAL"},C10283)))&gt;0,1,0)</f>
        <v>0</v>
      </c>
      <c r="I10283" s="1">
        <f>IF(SUMPRODUCT(--ISNUMBER(SEARCH({"LEADER"},C10283)))&gt;0,1,0)</f>
        <v>0</v>
      </c>
      <c r="J10283" t="str">
        <f t="shared" si="640"/>
        <v>2015</v>
      </c>
      <c r="K10283" t="str">
        <f t="shared" si="641"/>
        <v>12</v>
      </c>
      <c r="L10283" t="str">
        <f t="shared" si="642"/>
        <v>07</v>
      </c>
      <c r="M10283" s="2">
        <f t="shared" si="643"/>
        <v>42345.90625</v>
      </c>
    </row>
    <row r="10284" spans="1:13" x14ac:dyDescent="0.35">
      <c r="A10284">
        <v>3.1098153547133101</v>
      </c>
      <c r="B10284" t="s">
        <v>4032</v>
      </c>
      <c r="C10284" t="s">
        <v>7811</v>
      </c>
      <c r="D10284">
        <v>20150602190000</v>
      </c>
      <c r="E10284" s="1">
        <f>IF(SUMPRODUCT(--ISNUMBER(SEARCH({"ECON_EARNINGSREPORT","ECON_STOCKMARKET"},C10284)))&gt;0,1,0)</f>
        <v>1</v>
      </c>
      <c r="F10284" s="1">
        <f>IF(SUMPRODUCT(--ISNUMBER(SEARCH({"ENV_"},C10284)))&gt;0,1,0)</f>
        <v>1</v>
      </c>
      <c r="G10284" s="1">
        <f>IF(SUMPRODUCT(--ISNUMBER(SEARCH({"DISCRIMINATION","HARASSMENT","HATE_SPEECH","GENDER_VIOLENCE"},C10284)))&gt;0,1,0)</f>
        <v>0</v>
      </c>
      <c r="H10284" s="1">
        <f>IF(SUMPRODUCT(--ISNUMBER(SEARCH({"LEGALIZE","LEGISLATION","TRIAL"},C10284)))&gt;0,1,0)</f>
        <v>0</v>
      </c>
      <c r="I10284" s="1">
        <f>IF(SUMPRODUCT(--ISNUMBER(SEARCH({"LEADER"},C10284)))&gt;0,1,0)</f>
        <v>0</v>
      </c>
      <c r="J10284" t="str">
        <f t="shared" si="640"/>
        <v>2015</v>
      </c>
      <c r="K10284" t="str">
        <f t="shared" si="641"/>
        <v>06</v>
      </c>
      <c r="L10284" t="str">
        <f t="shared" si="642"/>
        <v>02</v>
      </c>
      <c r="M10284" s="2">
        <f t="shared" si="643"/>
        <v>42157.791666666664</v>
      </c>
    </row>
    <row r="10285" spans="1:13" x14ac:dyDescent="0.35">
      <c r="A10285">
        <v>-0.66518847006651904</v>
      </c>
      <c r="B10285" t="s">
        <v>407</v>
      </c>
      <c r="C10285" t="s">
        <v>3892</v>
      </c>
      <c r="D10285">
        <v>20160525031500</v>
      </c>
      <c r="E10285" s="1">
        <f>IF(SUMPRODUCT(--ISNUMBER(SEARCH({"ECON_EARNINGSREPORT","ECON_STOCKMARKET"},C10285)))&gt;0,1,0)</f>
        <v>1</v>
      </c>
      <c r="F10285" s="1">
        <f>IF(SUMPRODUCT(--ISNUMBER(SEARCH({"ENV_"},C10285)))&gt;0,1,0)</f>
        <v>0</v>
      </c>
      <c r="G10285" s="1">
        <f>IF(SUMPRODUCT(--ISNUMBER(SEARCH({"DISCRIMINATION","HARASSMENT","HATE_SPEECH","GENDER_VIOLENCE"},C10285)))&gt;0,1,0)</f>
        <v>0</v>
      </c>
      <c r="H10285" s="1">
        <f>IF(SUMPRODUCT(--ISNUMBER(SEARCH({"LEGALIZE","LEGISLATION","TRIAL"},C10285)))&gt;0,1,0)</f>
        <v>0</v>
      </c>
      <c r="I10285" s="1">
        <f>IF(SUMPRODUCT(--ISNUMBER(SEARCH({"LEADER"},C10285)))&gt;0,1,0)</f>
        <v>0</v>
      </c>
      <c r="J10285" t="str">
        <f t="shared" si="640"/>
        <v>2016</v>
      </c>
      <c r="K10285" t="str">
        <f t="shared" si="641"/>
        <v>05</v>
      </c>
      <c r="L10285" t="str">
        <f t="shared" si="642"/>
        <v>25</v>
      </c>
      <c r="M10285" s="2">
        <f t="shared" si="643"/>
        <v>42515.135416666664</v>
      </c>
    </row>
    <row r="10286" spans="1:13" x14ac:dyDescent="0.35">
      <c r="A10286">
        <v>-1.1816838995568699</v>
      </c>
      <c r="B10286" t="s">
        <v>5750</v>
      </c>
      <c r="C10286" t="s">
        <v>7812</v>
      </c>
      <c r="D10286">
        <v>20151030174500</v>
      </c>
      <c r="E10286" s="1">
        <f>IF(SUMPRODUCT(--ISNUMBER(SEARCH({"ECON_EARNINGSREPORT","ECON_STOCKMARKET"},C10286)))&gt;0,1,0)</f>
        <v>1</v>
      </c>
      <c r="F10286" s="1">
        <f>IF(SUMPRODUCT(--ISNUMBER(SEARCH({"ENV_"},C10286)))&gt;0,1,0)</f>
        <v>0</v>
      </c>
      <c r="G10286" s="1">
        <f>IF(SUMPRODUCT(--ISNUMBER(SEARCH({"DISCRIMINATION","HARASSMENT","HATE_SPEECH","GENDER_VIOLENCE"},C10286)))&gt;0,1,0)</f>
        <v>0</v>
      </c>
      <c r="H10286" s="1">
        <f>IF(SUMPRODUCT(--ISNUMBER(SEARCH({"LEGALIZE","LEGISLATION","TRIAL"},C10286)))&gt;0,1,0)</f>
        <v>0</v>
      </c>
      <c r="I10286" s="1">
        <f>IF(SUMPRODUCT(--ISNUMBER(SEARCH({"LEADER"},C10286)))&gt;0,1,0)</f>
        <v>0</v>
      </c>
      <c r="J10286" t="str">
        <f t="shared" si="640"/>
        <v>2015</v>
      </c>
      <c r="K10286" t="str">
        <f t="shared" si="641"/>
        <v>10</v>
      </c>
      <c r="L10286" t="str">
        <f t="shared" si="642"/>
        <v>30</v>
      </c>
      <c r="M10286" s="2">
        <f t="shared" si="643"/>
        <v>42307.739583333336</v>
      </c>
    </row>
    <row r="10287" spans="1:13" x14ac:dyDescent="0.35">
      <c r="A10287">
        <v>0</v>
      </c>
      <c r="B10287" t="s">
        <v>760</v>
      </c>
      <c r="C10287" t="s">
        <v>7813</v>
      </c>
      <c r="D10287">
        <v>20160527204500</v>
      </c>
      <c r="E10287" s="1">
        <f>IF(SUMPRODUCT(--ISNUMBER(SEARCH({"ECON_EARNINGSREPORT","ECON_STOCKMARKET"},C10287)))&gt;0,1,0)</f>
        <v>0</v>
      </c>
      <c r="F10287" s="1">
        <f>IF(SUMPRODUCT(--ISNUMBER(SEARCH({"ENV_"},C10287)))&gt;0,1,0)</f>
        <v>0</v>
      </c>
      <c r="G10287" s="1">
        <f>IF(SUMPRODUCT(--ISNUMBER(SEARCH({"DISCRIMINATION","HARASSMENT","HATE_SPEECH","GENDER_VIOLENCE"},C10287)))&gt;0,1,0)</f>
        <v>0</v>
      </c>
      <c r="H10287" s="1">
        <f>IF(SUMPRODUCT(--ISNUMBER(SEARCH({"LEGALIZE","LEGISLATION","TRIAL"},C10287)))&gt;0,1,0)</f>
        <v>0</v>
      </c>
      <c r="I10287" s="1">
        <f>IF(SUMPRODUCT(--ISNUMBER(SEARCH({"LEADER"},C10287)))&gt;0,1,0)</f>
        <v>0</v>
      </c>
      <c r="J10287" t="str">
        <f t="shared" si="640"/>
        <v>2016</v>
      </c>
      <c r="K10287" t="str">
        <f t="shared" si="641"/>
        <v>05</v>
      </c>
      <c r="L10287" t="str">
        <f t="shared" si="642"/>
        <v>27</v>
      </c>
      <c r="M10287" s="2">
        <f t="shared" si="643"/>
        <v>42517.864583333336</v>
      </c>
    </row>
    <row r="10288" spans="1:13" x14ac:dyDescent="0.35">
      <c r="A10288">
        <v>0.71073205401563599</v>
      </c>
      <c r="B10288" t="s">
        <v>324</v>
      </c>
      <c r="C10288" t="s">
        <v>7814</v>
      </c>
      <c r="D10288">
        <v>20160421181500</v>
      </c>
      <c r="E10288" s="1">
        <f>IF(SUMPRODUCT(--ISNUMBER(SEARCH({"ECON_EARNINGSREPORT","ECON_STOCKMARKET"},C10288)))&gt;0,1,0)</f>
        <v>1</v>
      </c>
      <c r="F10288" s="1">
        <f>IF(SUMPRODUCT(--ISNUMBER(SEARCH({"ENV_"},C10288)))&gt;0,1,0)</f>
        <v>0</v>
      </c>
      <c r="G10288" s="1">
        <f>IF(SUMPRODUCT(--ISNUMBER(SEARCH({"DISCRIMINATION","HARASSMENT","HATE_SPEECH","GENDER_VIOLENCE"},C10288)))&gt;0,1,0)</f>
        <v>0</v>
      </c>
      <c r="H10288" s="1">
        <f>IF(SUMPRODUCT(--ISNUMBER(SEARCH({"LEGALIZE","LEGISLATION","TRIAL"},C10288)))&gt;0,1,0)</f>
        <v>0</v>
      </c>
      <c r="I10288" s="1">
        <f>IF(SUMPRODUCT(--ISNUMBER(SEARCH({"LEADER"},C10288)))&gt;0,1,0)</f>
        <v>0</v>
      </c>
      <c r="J10288" t="str">
        <f t="shared" si="640"/>
        <v>2016</v>
      </c>
      <c r="K10288" t="str">
        <f t="shared" si="641"/>
        <v>04</v>
      </c>
      <c r="L10288" t="str">
        <f t="shared" si="642"/>
        <v>21</v>
      </c>
      <c r="M10288" s="2">
        <f t="shared" si="643"/>
        <v>42481.760416666664</v>
      </c>
    </row>
    <row r="10289" spans="1:13" x14ac:dyDescent="0.35">
      <c r="A10289">
        <v>2.2522522522522501</v>
      </c>
      <c r="B10289" t="s">
        <v>2545</v>
      </c>
      <c r="C10289" t="s">
        <v>4533</v>
      </c>
      <c r="D10289">
        <v>20150521220000</v>
      </c>
      <c r="E10289" s="1">
        <f>IF(SUMPRODUCT(--ISNUMBER(SEARCH({"ECON_EARNINGSREPORT","ECON_STOCKMARKET"},C10289)))&gt;0,1,0)</f>
        <v>1</v>
      </c>
      <c r="F10289" s="1">
        <f>IF(SUMPRODUCT(--ISNUMBER(SEARCH({"ENV_"},C10289)))&gt;0,1,0)</f>
        <v>0</v>
      </c>
      <c r="G10289" s="1">
        <f>IF(SUMPRODUCT(--ISNUMBER(SEARCH({"DISCRIMINATION","HARASSMENT","HATE_SPEECH","GENDER_VIOLENCE"},C10289)))&gt;0,1,0)</f>
        <v>0</v>
      </c>
      <c r="H10289" s="1">
        <f>IF(SUMPRODUCT(--ISNUMBER(SEARCH({"LEGALIZE","LEGISLATION","TRIAL"},C10289)))&gt;0,1,0)</f>
        <v>0</v>
      </c>
      <c r="I10289" s="1">
        <f>IF(SUMPRODUCT(--ISNUMBER(SEARCH({"LEADER"},C10289)))&gt;0,1,0)</f>
        <v>0</v>
      </c>
      <c r="J10289" t="str">
        <f t="shared" si="640"/>
        <v>2015</v>
      </c>
      <c r="K10289" t="str">
        <f t="shared" si="641"/>
        <v>05</v>
      </c>
      <c r="L10289" t="str">
        <f t="shared" si="642"/>
        <v>21</v>
      </c>
      <c r="M10289" s="2">
        <f t="shared" si="643"/>
        <v>42145.916666666664</v>
      </c>
    </row>
    <row r="10290" spans="1:13" x14ac:dyDescent="0.35">
      <c r="A10290">
        <v>0</v>
      </c>
      <c r="B10290" t="s">
        <v>56</v>
      </c>
      <c r="C10290" t="s">
        <v>7815</v>
      </c>
      <c r="D10290">
        <v>20160524210000</v>
      </c>
      <c r="E10290" s="1">
        <f>IF(SUMPRODUCT(--ISNUMBER(SEARCH({"ECON_EARNINGSREPORT","ECON_STOCKMARKET"},C10290)))&gt;0,1,0)</f>
        <v>0</v>
      </c>
      <c r="F10290" s="1">
        <f>IF(SUMPRODUCT(--ISNUMBER(SEARCH({"ENV_"},C10290)))&gt;0,1,0)</f>
        <v>0</v>
      </c>
      <c r="G10290" s="1">
        <f>IF(SUMPRODUCT(--ISNUMBER(SEARCH({"DISCRIMINATION","HARASSMENT","HATE_SPEECH","GENDER_VIOLENCE"},C10290)))&gt;0,1,0)</f>
        <v>0</v>
      </c>
      <c r="H10290" s="1">
        <f>IF(SUMPRODUCT(--ISNUMBER(SEARCH({"LEGALIZE","LEGISLATION","TRIAL"},C10290)))&gt;0,1,0)</f>
        <v>0</v>
      </c>
      <c r="I10290" s="1">
        <f>IF(SUMPRODUCT(--ISNUMBER(SEARCH({"LEADER"},C10290)))&gt;0,1,0)</f>
        <v>1</v>
      </c>
      <c r="J10290" t="str">
        <f t="shared" si="640"/>
        <v>2016</v>
      </c>
      <c r="K10290" t="str">
        <f t="shared" si="641"/>
        <v>05</v>
      </c>
      <c r="L10290" t="str">
        <f t="shared" si="642"/>
        <v>24</v>
      </c>
      <c r="M10290" s="2">
        <f t="shared" si="643"/>
        <v>42514.875</v>
      </c>
    </row>
    <row r="10291" spans="1:13" x14ac:dyDescent="0.35">
      <c r="A10291">
        <v>0</v>
      </c>
      <c r="B10291" t="s">
        <v>808</v>
      </c>
      <c r="C10291" t="s">
        <v>7816</v>
      </c>
      <c r="D10291">
        <v>20151222190000</v>
      </c>
      <c r="E10291" s="1">
        <f>IF(SUMPRODUCT(--ISNUMBER(SEARCH({"ECON_EARNINGSREPORT","ECON_STOCKMARKET"},C10291)))&gt;0,1,0)</f>
        <v>1</v>
      </c>
      <c r="F10291" s="1">
        <f>IF(SUMPRODUCT(--ISNUMBER(SEARCH({"ENV_"},C10291)))&gt;0,1,0)</f>
        <v>0</v>
      </c>
      <c r="G10291" s="1">
        <f>IF(SUMPRODUCT(--ISNUMBER(SEARCH({"DISCRIMINATION","HARASSMENT","HATE_SPEECH","GENDER_VIOLENCE"},C10291)))&gt;0,1,0)</f>
        <v>0</v>
      </c>
      <c r="H10291" s="1">
        <f>IF(SUMPRODUCT(--ISNUMBER(SEARCH({"LEGALIZE","LEGISLATION","TRIAL"},C10291)))&gt;0,1,0)</f>
        <v>0</v>
      </c>
      <c r="I10291" s="1">
        <f>IF(SUMPRODUCT(--ISNUMBER(SEARCH({"LEADER"},C10291)))&gt;0,1,0)</f>
        <v>0</v>
      </c>
      <c r="J10291" t="str">
        <f t="shared" si="640"/>
        <v>2015</v>
      </c>
      <c r="K10291" t="str">
        <f t="shared" si="641"/>
        <v>12</v>
      </c>
      <c r="L10291" t="str">
        <f t="shared" si="642"/>
        <v>22</v>
      </c>
      <c r="M10291" s="2">
        <f t="shared" si="643"/>
        <v>42360.791666666664</v>
      </c>
    </row>
    <row r="10292" spans="1:13" x14ac:dyDescent="0.35">
      <c r="A10292">
        <v>-2.1148036253776401</v>
      </c>
      <c r="B10292" t="s">
        <v>133</v>
      </c>
      <c r="C10292" t="s">
        <v>7817</v>
      </c>
      <c r="D10292">
        <v>20150820221500</v>
      </c>
      <c r="E10292" s="1">
        <f>IF(SUMPRODUCT(--ISNUMBER(SEARCH({"ECON_EARNINGSREPORT","ECON_STOCKMARKET"},C10292)))&gt;0,1,0)</f>
        <v>0</v>
      </c>
      <c r="F10292" s="1">
        <f>IF(SUMPRODUCT(--ISNUMBER(SEARCH({"ENV_"},C10292)))&gt;0,1,0)</f>
        <v>0</v>
      </c>
      <c r="G10292" s="1">
        <f>IF(SUMPRODUCT(--ISNUMBER(SEARCH({"DISCRIMINATION","HARASSMENT","HATE_SPEECH","GENDER_VIOLENCE"},C10292)))&gt;0,1,0)</f>
        <v>0</v>
      </c>
      <c r="H10292" s="1">
        <f>IF(SUMPRODUCT(--ISNUMBER(SEARCH({"LEGALIZE","LEGISLATION","TRIAL"},C10292)))&gt;0,1,0)</f>
        <v>0</v>
      </c>
      <c r="I10292" s="1">
        <f>IF(SUMPRODUCT(--ISNUMBER(SEARCH({"LEADER"},C10292)))&gt;0,1,0)</f>
        <v>1</v>
      </c>
      <c r="J10292" t="str">
        <f t="shared" si="640"/>
        <v>2015</v>
      </c>
      <c r="K10292" t="str">
        <f t="shared" si="641"/>
        <v>08</v>
      </c>
      <c r="L10292" t="str">
        <f t="shared" si="642"/>
        <v>20</v>
      </c>
      <c r="M10292" s="2">
        <f t="shared" si="643"/>
        <v>42236.927083333336</v>
      </c>
    </row>
    <row r="10293" spans="1:13" x14ac:dyDescent="0.35">
      <c r="A10293">
        <v>-1.4767932489451501</v>
      </c>
      <c r="B10293" t="s">
        <v>1167</v>
      </c>
      <c r="C10293" t="s">
        <v>7818</v>
      </c>
      <c r="D10293">
        <v>20150916053000</v>
      </c>
      <c r="E10293" s="1">
        <f>IF(SUMPRODUCT(--ISNUMBER(SEARCH({"ECON_EARNINGSREPORT","ECON_STOCKMARKET"},C10293)))&gt;0,1,0)</f>
        <v>0</v>
      </c>
      <c r="F10293" s="1">
        <f>IF(SUMPRODUCT(--ISNUMBER(SEARCH({"ENV_"},C10293)))&gt;0,1,0)</f>
        <v>0</v>
      </c>
      <c r="G10293" s="1">
        <f>IF(SUMPRODUCT(--ISNUMBER(SEARCH({"DISCRIMINATION","HARASSMENT","HATE_SPEECH","GENDER_VIOLENCE"},C10293)))&gt;0,1,0)</f>
        <v>0</v>
      </c>
      <c r="H10293" s="1">
        <f>IF(SUMPRODUCT(--ISNUMBER(SEARCH({"LEGALIZE","LEGISLATION","TRIAL"},C10293)))&gt;0,1,0)</f>
        <v>0</v>
      </c>
      <c r="I10293" s="1">
        <f>IF(SUMPRODUCT(--ISNUMBER(SEARCH({"LEADER"},C10293)))&gt;0,1,0)</f>
        <v>0</v>
      </c>
      <c r="J10293" t="str">
        <f t="shared" si="640"/>
        <v>2015</v>
      </c>
      <c r="K10293" t="str">
        <f t="shared" si="641"/>
        <v>09</v>
      </c>
      <c r="L10293" t="str">
        <f t="shared" si="642"/>
        <v>16</v>
      </c>
      <c r="M10293" s="2">
        <f t="shared" si="643"/>
        <v>42263.229166666664</v>
      </c>
    </row>
    <row r="10294" spans="1:13" x14ac:dyDescent="0.35">
      <c r="A10294">
        <v>-1.20068610634648</v>
      </c>
      <c r="B10294" t="s">
        <v>4923</v>
      </c>
      <c r="C10294" t="s">
        <v>7819</v>
      </c>
      <c r="D10294">
        <v>20150921034500</v>
      </c>
      <c r="E10294" s="1">
        <f>IF(SUMPRODUCT(--ISNUMBER(SEARCH({"ECON_EARNINGSREPORT","ECON_STOCKMARKET"},C10294)))&gt;0,1,0)</f>
        <v>1</v>
      </c>
      <c r="F10294" s="1">
        <f>IF(SUMPRODUCT(--ISNUMBER(SEARCH({"ENV_"},C10294)))&gt;0,1,0)</f>
        <v>0</v>
      </c>
      <c r="G10294" s="1">
        <f>IF(SUMPRODUCT(--ISNUMBER(SEARCH({"DISCRIMINATION","HARASSMENT","HATE_SPEECH","GENDER_VIOLENCE"},C10294)))&gt;0,1,0)</f>
        <v>0</v>
      </c>
      <c r="H10294" s="1">
        <f>IF(SUMPRODUCT(--ISNUMBER(SEARCH({"LEGALIZE","LEGISLATION","TRIAL"},C10294)))&gt;0,1,0)</f>
        <v>0</v>
      </c>
      <c r="I10294" s="1">
        <f>IF(SUMPRODUCT(--ISNUMBER(SEARCH({"LEADER"},C10294)))&gt;0,1,0)</f>
        <v>0</v>
      </c>
      <c r="J10294" t="str">
        <f t="shared" si="640"/>
        <v>2015</v>
      </c>
      <c r="K10294" t="str">
        <f t="shared" si="641"/>
        <v>09</v>
      </c>
      <c r="L10294" t="str">
        <f t="shared" si="642"/>
        <v>21</v>
      </c>
      <c r="M10294" s="2">
        <f t="shared" si="643"/>
        <v>42268.15625</v>
      </c>
    </row>
    <row r="10295" spans="1:13" x14ac:dyDescent="0.35">
      <c r="A10295">
        <v>0.80367393800229603</v>
      </c>
      <c r="B10295" t="s">
        <v>1177</v>
      </c>
      <c r="C10295" t="s">
        <v>7820</v>
      </c>
      <c r="D10295">
        <v>20151102223000</v>
      </c>
      <c r="E10295" s="1">
        <f>IF(SUMPRODUCT(--ISNUMBER(SEARCH({"ECON_EARNINGSREPORT","ECON_STOCKMARKET"},C10295)))&gt;0,1,0)</f>
        <v>1</v>
      </c>
      <c r="F10295" s="1">
        <f>IF(SUMPRODUCT(--ISNUMBER(SEARCH({"ENV_"},C10295)))&gt;0,1,0)</f>
        <v>0</v>
      </c>
      <c r="G10295" s="1">
        <f>IF(SUMPRODUCT(--ISNUMBER(SEARCH({"DISCRIMINATION","HARASSMENT","HATE_SPEECH","GENDER_VIOLENCE"},C10295)))&gt;0,1,0)</f>
        <v>0</v>
      </c>
      <c r="H10295" s="1">
        <f>IF(SUMPRODUCT(--ISNUMBER(SEARCH({"LEGALIZE","LEGISLATION","TRIAL"},C10295)))&gt;0,1,0)</f>
        <v>0</v>
      </c>
      <c r="I10295" s="1">
        <f>IF(SUMPRODUCT(--ISNUMBER(SEARCH({"LEADER"},C10295)))&gt;0,1,0)</f>
        <v>0</v>
      </c>
      <c r="J10295" t="str">
        <f t="shared" si="640"/>
        <v>2015</v>
      </c>
      <c r="K10295" t="str">
        <f t="shared" si="641"/>
        <v>11</v>
      </c>
      <c r="L10295" t="str">
        <f t="shared" si="642"/>
        <v>02</v>
      </c>
      <c r="M10295" s="2">
        <f t="shared" si="643"/>
        <v>42310.9375</v>
      </c>
    </row>
    <row r="10296" spans="1:13" x14ac:dyDescent="0.35">
      <c r="A10296">
        <v>-2.1875</v>
      </c>
      <c r="B10296" t="s">
        <v>190</v>
      </c>
      <c r="C10296" t="s">
        <v>7821</v>
      </c>
      <c r="D10296">
        <v>20160224223000</v>
      </c>
      <c r="E10296" s="1">
        <f>IF(SUMPRODUCT(--ISNUMBER(SEARCH({"ECON_EARNINGSREPORT","ECON_STOCKMARKET"},C10296)))&gt;0,1,0)</f>
        <v>1</v>
      </c>
      <c r="F10296" s="1">
        <f>IF(SUMPRODUCT(--ISNUMBER(SEARCH({"ENV_"},C10296)))&gt;0,1,0)</f>
        <v>0</v>
      </c>
      <c r="G10296" s="1">
        <f>IF(SUMPRODUCT(--ISNUMBER(SEARCH({"DISCRIMINATION","HARASSMENT","HATE_SPEECH","GENDER_VIOLENCE"},C10296)))&gt;0,1,0)</f>
        <v>0</v>
      </c>
      <c r="H10296" s="1">
        <f>IF(SUMPRODUCT(--ISNUMBER(SEARCH({"LEGALIZE","LEGISLATION","TRIAL"},C10296)))&gt;0,1,0)</f>
        <v>0</v>
      </c>
      <c r="I10296" s="1">
        <f>IF(SUMPRODUCT(--ISNUMBER(SEARCH({"LEADER"},C10296)))&gt;0,1,0)</f>
        <v>0</v>
      </c>
      <c r="J10296" t="str">
        <f t="shared" si="640"/>
        <v>2016</v>
      </c>
      <c r="K10296" t="str">
        <f t="shared" si="641"/>
        <v>02</v>
      </c>
      <c r="L10296" t="str">
        <f t="shared" si="642"/>
        <v>24</v>
      </c>
      <c r="M10296" s="2">
        <f t="shared" si="643"/>
        <v>42424.9375</v>
      </c>
    </row>
    <row r="10297" spans="1:13" x14ac:dyDescent="0.35">
      <c r="A10297">
        <v>0</v>
      </c>
      <c r="B10297" t="s">
        <v>432</v>
      </c>
      <c r="C10297" t="s">
        <v>5474</v>
      </c>
      <c r="D10297">
        <v>20160524230000</v>
      </c>
      <c r="E10297" s="1">
        <f>IF(SUMPRODUCT(--ISNUMBER(SEARCH({"ECON_EARNINGSREPORT","ECON_STOCKMARKET"},C10297)))&gt;0,1,0)</f>
        <v>0</v>
      </c>
      <c r="F10297" s="1">
        <f>IF(SUMPRODUCT(--ISNUMBER(SEARCH({"ENV_"},C10297)))&gt;0,1,0)</f>
        <v>0</v>
      </c>
      <c r="G10297" s="1">
        <f>IF(SUMPRODUCT(--ISNUMBER(SEARCH({"DISCRIMINATION","HARASSMENT","HATE_SPEECH","GENDER_VIOLENCE"},C10297)))&gt;0,1,0)</f>
        <v>0</v>
      </c>
      <c r="H10297" s="1">
        <f>IF(SUMPRODUCT(--ISNUMBER(SEARCH({"LEGALIZE","LEGISLATION","TRIAL"},C10297)))&gt;0,1,0)</f>
        <v>0</v>
      </c>
      <c r="I10297" s="1">
        <f>IF(SUMPRODUCT(--ISNUMBER(SEARCH({"LEADER"},C10297)))&gt;0,1,0)</f>
        <v>1</v>
      </c>
      <c r="J10297" t="str">
        <f t="shared" si="640"/>
        <v>2016</v>
      </c>
      <c r="K10297" t="str">
        <f t="shared" si="641"/>
        <v>05</v>
      </c>
      <c r="L10297" t="str">
        <f t="shared" si="642"/>
        <v>24</v>
      </c>
      <c r="M10297" s="2">
        <f t="shared" si="643"/>
        <v>42514.958333333336</v>
      </c>
    </row>
    <row r="10298" spans="1:13" x14ac:dyDescent="0.35">
      <c r="A10298">
        <v>0.35842293906810002</v>
      </c>
      <c r="B10298" t="s">
        <v>3912</v>
      </c>
      <c r="C10298" t="s">
        <v>7822</v>
      </c>
      <c r="D10298">
        <v>20150421214500</v>
      </c>
      <c r="E10298" s="1">
        <f>IF(SUMPRODUCT(--ISNUMBER(SEARCH({"ECON_EARNINGSREPORT","ECON_STOCKMARKET"},C10298)))&gt;0,1,0)</f>
        <v>1</v>
      </c>
      <c r="F10298" s="1">
        <f>IF(SUMPRODUCT(--ISNUMBER(SEARCH({"ENV_"},C10298)))&gt;0,1,0)</f>
        <v>0</v>
      </c>
      <c r="G10298" s="1">
        <f>IF(SUMPRODUCT(--ISNUMBER(SEARCH({"DISCRIMINATION","HARASSMENT","HATE_SPEECH","GENDER_VIOLENCE"},C10298)))&gt;0,1,0)</f>
        <v>0</v>
      </c>
      <c r="H10298" s="1">
        <f>IF(SUMPRODUCT(--ISNUMBER(SEARCH({"LEGALIZE","LEGISLATION","TRIAL"},C10298)))&gt;0,1,0)</f>
        <v>0</v>
      </c>
      <c r="I10298" s="1">
        <f>IF(SUMPRODUCT(--ISNUMBER(SEARCH({"LEADER"},C10298)))&gt;0,1,0)</f>
        <v>0</v>
      </c>
      <c r="J10298" t="str">
        <f t="shared" si="640"/>
        <v>2015</v>
      </c>
      <c r="K10298" t="str">
        <f t="shared" si="641"/>
        <v>04</v>
      </c>
      <c r="L10298" t="str">
        <f t="shared" si="642"/>
        <v>21</v>
      </c>
      <c r="M10298" s="2">
        <f t="shared" si="643"/>
        <v>42115.90625</v>
      </c>
    </row>
    <row r="10299" spans="1:13" x14ac:dyDescent="0.35">
      <c r="A10299">
        <v>-0.135135135135135</v>
      </c>
      <c r="B10299" t="s">
        <v>447</v>
      </c>
      <c r="C10299" t="s">
        <v>3880</v>
      </c>
      <c r="D10299">
        <v>20160525050000</v>
      </c>
      <c r="E10299" s="1">
        <f>IF(SUMPRODUCT(--ISNUMBER(SEARCH({"ECON_EARNINGSREPORT","ECON_STOCKMARKET"},C10299)))&gt;0,1,0)</f>
        <v>0</v>
      </c>
      <c r="F10299" s="1">
        <f>IF(SUMPRODUCT(--ISNUMBER(SEARCH({"ENV_"},C10299)))&gt;0,1,0)</f>
        <v>0</v>
      </c>
      <c r="G10299" s="1">
        <f>IF(SUMPRODUCT(--ISNUMBER(SEARCH({"DISCRIMINATION","HARASSMENT","HATE_SPEECH","GENDER_VIOLENCE"},C10299)))&gt;0,1,0)</f>
        <v>0</v>
      </c>
      <c r="H10299" s="1">
        <f>IF(SUMPRODUCT(--ISNUMBER(SEARCH({"LEGALIZE","LEGISLATION","TRIAL"},C10299)))&gt;0,1,0)</f>
        <v>0</v>
      </c>
      <c r="I10299" s="1">
        <f>IF(SUMPRODUCT(--ISNUMBER(SEARCH({"LEADER"},C10299)))&gt;0,1,0)</f>
        <v>1</v>
      </c>
      <c r="J10299" t="str">
        <f t="shared" si="640"/>
        <v>2016</v>
      </c>
      <c r="K10299" t="str">
        <f t="shared" si="641"/>
        <v>05</v>
      </c>
      <c r="L10299" t="str">
        <f t="shared" si="642"/>
        <v>25</v>
      </c>
      <c r="M10299" s="2">
        <f t="shared" si="643"/>
        <v>42515.208333333336</v>
      </c>
    </row>
    <row r="10300" spans="1:13" x14ac:dyDescent="0.35">
      <c r="A10300">
        <v>-0.84626234132581102</v>
      </c>
      <c r="B10300" t="s">
        <v>326</v>
      </c>
      <c r="C10300" t="s">
        <v>7823</v>
      </c>
      <c r="D10300">
        <v>20150325163000</v>
      </c>
      <c r="E10300" s="1">
        <f>IF(SUMPRODUCT(--ISNUMBER(SEARCH({"ECON_EARNINGSREPORT","ECON_STOCKMARKET"},C10300)))&gt;0,1,0)</f>
        <v>0</v>
      </c>
      <c r="F10300" s="1">
        <f>IF(SUMPRODUCT(--ISNUMBER(SEARCH({"ENV_"},C10300)))&gt;0,1,0)</f>
        <v>0</v>
      </c>
      <c r="G10300" s="1">
        <f>IF(SUMPRODUCT(--ISNUMBER(SEARCH({"DISCRIMINATION","HARASSMENT","HATE_SPEECH","GENDER_VIOLENCE"},C10300)))&gt;0,1,0)</f>
        <v>0</v>
      </c>
      <c r="H10300" s="1">
        <f>IF(SUMPRODUCT(--ISNUMBER(SEARCH({"LEGALIZE","LEGISLATION","TRIAL"},C10300)))&gt;0,1,0)</f>
        <v>0</v>
      </c>
      <c r="I10300" s="1">
        <f>IF(SUMPRODUCT(--ISNUMBER(SEARCH({"LEADER"},C10300)))&gt;0,1,0)</f>
        <v>0</v>
      </c>
      <c r="J10300" t="str">
        <f t="shared" si="640"/>
        <v>2015</v>
      </c>
      <c r="K10300" t="str">
        <f t="shared" si="641"/>
        <v>03</v>
      </c>
      <c r="L10300" t="str">
        <f t="shared" si="642"/>
        <v>25</v>
      </c>
      <c r="M10300" s="2">
        <f t="shared" si="643"/>
        <v>42088.6875</v>
      </c>
    </row>
    <row r="10301" spans="1:13" x14ac:dyDescent="0.35">
      <c r="A10301">
        <v>2.2292993630573199</v>
      </c>
      <c r="B10301" t="s">
        <v>365</v>
      </c>
      <c r="C10301" t="s">
        <v>3853</v>
      </c>
      <c r="D10301">
        <v>20151103053000</v>
      </c>
      <c r="E10301" s="1">
        <f>IF(SUMPRODUCT(--ISNUMBER(SEARCH({"ECON_EARNINGSREPORT","ECON_STOCKMARKET"},C10301)))&gt;0,1,0)</f>
        <v>0</v>
      </c>
      <c r="F10301" s="1">
        <f>IF(SUMPRODUCT(--ISNUMBER(SEARCH({"ENV_"},C10301)))&gt;0,1,0)</f>
        <v>0</v>
      </c>
      <c r="G10301" s="1">
        <f>IF(SUMPRODUCT(--ISNUMBER(SEARCH({"DISCRIMINATION","HARASSMENT","HATE_SPEECH","GENDER_VIOLENCE"},C10301)))&gt;0,1,0)</f>
        <v>0</v>
      </c>
      <c r="H10301" s="1">
        <f>IF(SUMPRODUCT(--ISNUMBER(SEARCH({"LEGALIZE","LEGISLATION","TRIAL"},C10301)))&gt;0,1,0)</f>
        <v>0</v>
      </c>
      <c r="I10301" s="1">
        <f>IF(SUMPRODUCT(--ISNUMBER(SEARCH({"LEADER"},C10301)))&gt;0,1,0)</f>
        <v>1</v>
      </c>
      <c r="J10301" t="str">
        <f t="shared" si="640"/>
        <v>2015</v>
      </c>
      <c r="K10301" t="str">
        <f t="shared" si="641"/>
        <v>11</v>
      </c>
      <c r="L10301" t="str">
        <f t="shared" si="642"/>
        <v>03</v>
      </c>
      <c r="M10301" s="2">
        <f t="shared" si="643"/>
        <v>42311.229166666664</v>
      </c>
    </row>
    <row r="10302" spans="1:13" x14ac:dyDescent="0.35">
      <c r="A10302">
        <v>1.18845500848896</v>
      </c>
      <c r="B10302" t="s">
        <v>717</v>
      </c>
      <c r="C10302" t="s">
        <v>7824</v>
      </c>
      <c r="D10302">
        <v>20160110033000</v>
      </c>
      <c r="E10302" s="1">
        <f>IF(SUMPRODUCT(--ISNUMBER(SEARCH({"ECON_EARNINGSREPORT","ECON_STOCKMARKET"},C10302)))&gt;0,1,0)</f>
        <v>1</v>
      </c>
      <c r="F10302" s="1">
        <f>IF(SUMPRODUCT(--ISNUMBER(SEARCH({"ENV_"},C10302)))&gt;0,1,0)</f>
        <v>0</v>
      </c>
      <c r="G10302" s="1">
        <f>IF(SUMPRODUCT(--ISNUMBER(SEARCH({"DISCRIMINATION","HARASSMENT","HATE_SPEECH","GENDER_VIOLENCE"},C10302)))&gt;0,1,0)</f>
        <v>0</v>
      </c>
      <c r="H10302" s="1">
        <f>IF(SUMPRODUCT(--ISNUMBER(SEARCH({"LEGALIZE","LEGISLATION","TRIAL"},C10302)))&gt;0,1,0)</f>
        <v>0</v>
      </c>
      <c r="I10302" s="1">
        <f>IF(SUMPRODUCT(--ISNUMBER(SEARCH({"LEADER"},C10302)))&gt;0,1,0)</f>
        <v>1</v>
      </c>
      <c r="J10302" t="str">
        <f t="shared" si="640"/>
        <v>2016</v>
      </c>
      <c r="K10302" t="str">
        <f t="shared" si="641"/>
        <v>01</v>
      </c>
      <c r="L10302" t="str">
        <f t="shared" si="642"/>
        <v>10</v>
      </c>
      <c r="M10302" s="2">
        <f t="shared" si="643"/>
        <v>42379.145833333336</v>
      </c>
    </row>
    <row r="10303" spans="1:13" x14ac:dyDescent="0.35">
      <c r="A10303">
        <v>-2.4</v>
      </c>
      <c r="B10303" t="s">
        <v>292</v>
      </c>
      <c r="C10303" t="s">
        <v>7825</v>
      </c>
      <c r="D10303">
        <v>20160317163000</v>
      </c>
      <c r="E10303" s="1">
        <f>IF(SUMPRODUCT(--ISNUMBER(SEARCH({"ECON_EARNINGSREPORT","ECON_STOCKMARKET"},C10303)))&gt;0,1,0)</f>
        <v>0</v>
      </c>
      <c r="F10303" s="1">
        <f>IF(SUMPRODUCT(--ISNUMBER(SEARCH({"ENV_"},C10303)))&gt;0,1,0)</f>
        <v>0</v>
      </c>
      <c r="G10303" s="1">
        <f>IF(SUMPRODUCT(--ISNUMBER(SEARCH({"DISCRIMINATION","HARASSMENT","HATE_SPEECH","GENDER_VIOLENCE"},C10303)))&gt;0,1,0)</f>
        <v>0</v>
      </c>
      <c r="H10303" s="1">
        <f>IF(SUMPRODUCT(--ISNUMBER(SEARCH({"LEGALIZE","LEGISLATION","TRIAL"},C10303)))&gt;0,1,0)</f>
        <v>0</v>
      </c>
      <c r="I10303" s="1">
        <f>IF(SUMPRODUCT(--ISNUMBER(SEARCH({"LEADER"},C10303)))&gt;0,1,0)</f>
        <v>0</v>
      </c>
      <c r="J10303" t="str">
        <f t="shared" si="640"/>
        <v>2016</v>
      </c>
      <c r="K10303" t="str">
        <f t="shared" si="641"/>
        <v>03</v>
      </c>
      <c r="L10303" t="str">
        <f t="shared" si="642"/>
        <v>17</v>
      </c>
      <c r="M10303" s="2">
        <f t="shared" si="643"/>
        <v>42446.6875</v>
      </c>
    </row>
    <row r="10304" spans="1:13" x14ac:dyDescent="0.35">
      <c r="A10304">
        <v>-0.70028011204481799</v>
      </c>
      <c r="B10304" t="s">
        <v>26</v>
      </c>
      <c r="C10304" t="s">
        <v>7826</v>
      </c>
      <c r="D10304">
        <v>20160224031500</v>
      </c>
      <c r="E10304" s="1">
        <f>IF(SUMPRODUCT(--ISNUMBER(SEARCH({"ECON_EARNINGSREPORT","ECON_STOCKMARKET"},C10304)))&gt;0,1,0)</f>
        <v>1</v>
      </c>
      <c r="F10304" s="1">
        <f>IF(SUMPRODUCT(--ISNUMBER(SEARCH({"ENV_"},C10304)))&gt;0,1,0)</f>
        <v>0</v>
      </c>
      <c r="G10304" s="1">
        <f>IF(SUMPRODUCT(--ISNUMBER(SEARCH({"DISCRIMINATION","HARASSMENT","HATE_SPEECH","GENDER_VIOLENCE"},C10304)))&gt;0,1,0)</f>
        <v>0</v>
      </c>
      <c r="H10304" s="1">
        <f>IF(SUMPRODUCT(--ISNUMBER(SEARCH({"LEGALIZE","LEGISLATION","TRIAL"},C10304)))&gt;0,1,0)</f>
        <v>0</v>
      </c>
      <c r="I10304" s="1">
        <f>IF(SUMPRODUCT(--ISNUMBER(SEARCH({"LEADER"},C10304)))&gt;0,1,0)</f>
        <v>0</v>
      </c>
      <c r="J10304" t="str">
        <f t="shared" si="640"/>
        <v>2016</v>
      </c>
      <c r="K10304" t="str">
        <f t="shared" si="641"/>
        <v>02</v>
      </c>
      <c r="L10304" t="str">
        <f t="shared" si="642"/>
        <v>24</v>
      </c>
      <c r="M10304" s="2">
        <f t="shared" si="643"/>
        <v>42424.135416666664</v>
      </c>
    </row>
    <row r="10305" spans="1:13" x14ac:dyDescent="0.35">
      <c r="A10305">
        <v>-3.7383177570093502</v>
      </c>
      <c r="B10305" t="s">
        <v>80</v>
      </c>
      <c r="C10305" t="s">
        <v>7827</v>
      </c>
      <c r="D10305">
        <v>20160331170000</v>
      </c>
      <c r="E10305" s="1">
        <f>IF(SUMPRODUCT(--ISNUMBER(SEARCH({"ECON_EARNINGSREPORT","ECON_STOCKMARKET"},C10305)))&gt;0,1,0)</f>
        <v>1</v>
      </c>
      <c r="F10305" s="1">
        <f>IF(SUMPRODUCT(--ISNUMBER(SEARCH({"ENV_"},C10305)))&gt;0,1,0)</f>
        <v>0</v>
      </c>
      <c r="G10305" s="1">
        <f>IF(SUMPRODUCT(--ISNUMBER(SEARCH({"DISCRIMINATION","HARASSMENT","HATE_SPEECH","GENDER_VIOLENCE"},C10305)))&gt;0,1,0)</f>
        <v>0</v>
      </c>
      <c r="H10305" s="1">
        <f>IF(SUMPRODUCT(--ISNUMBER(SEARCH({"LEGALIZE","LEGISLATION","TRIAL"},C10305)))&gt;0,1,0)</f>
        <v>0</v>
      </c>
      <c r="I10305" s="1">
        <f>IF(SUMPRODUCT(--ISNUMBER(SEARCH({"LEADER"},C10305)))&gt;0,1,0)</f>
        <v>1</v>
      </c>
      <c r="J10305" t="str">
        <f t="shared" si="640"/>
        <v>2016</v>
      </c>
      <c r="K10305" t="str">
        <f t="shared" si="641"/>
        <v>03</v>
      </c>
      <c r="L10305" t="str">
        <f t="shared" si="642"/>
        <v>31</v>
      </c>
      <c r="M10305" s="2">
        <f t="shared" si="643"/>
        <v>42460.708333333336</v>
      </c>
    </row>
    <row r="10306" spans="1:13" x14ac:dyDescent="0.35">
      <c r="A10306">
        <v>0.35273368606701899</v>
      </c>
      <c r="B10306" t="s">
        <v>222</v>
      </c>
      <c r="C10306" t="s">
        <v>7828</v>
      </c>
      <c r="D10306">
        <v>20150304144500</v>
      </c>
      <c r="E10306" s="1">
        <f>IF(SUMPRODUCT(--ISNUMBER(SEARCH({"ECON_EARNINGSREPORT","ECON_STOCKMARKET"},C10306)))&gt;0,1,0)</f>
        <v>0</v>
      </c>
      <c r="F10306" s="1">
        <f>IF(SUMPRODUCT(--ISNUMBER(SEARCH({"ENV_"},C10306)))&gt;0,1,0)</f>
        <v>0</v>
      </c>
      <c r="G10306" s="1">
        <f>IF(SUMPRODUCT(--ISNUMBER(SEARCH({"DISCRIMINATION","HARASSMENT","HATE_SPEECH","GENDER_VIOLENCE"},C10306)))&gt;0,1,0)</f>
        <v>0</v>
      </c>
      <c r="H10306" s="1">
        <f>IF(SUMPRODUCT(--ISNUMBER(SEARCH({"LEGALIZE","LEGISLATION","TRIAL"},C10306)))&gt;0,1,0)</f>
        <v>0</v>
      </c>
      <c r="I10306" s="1">
        <f>IF(SUMPRODUCT(--ISNUMBER(SEARCH({"LEADER"},C10306)))&gt;0,1,0)</f>
        <v>1</v>
      </c>
      <c r="J10306" t="str">
        <f t="shared" si="640"/>
        <v>2015</v>
      </c>
      <c r="K10306" t="str">
        <f t="shared" si="641"/>
        <v>03</v>
      </c>
      <c r="L10306" t="str">
        <f t="shared" si="642"/>
        <v>04</v>
      </c>
      <c r="M10306" s="2">
        <f t="shared" si="643"/>
        <v>42067.614583333336</v>
      </c>
    </row>
    <row r="10307" spans="1:13" x14ac:dyDescent="0.35">
      <c r="A10307">
        <v>-5.2303860523038601</v>
      </c>
      <c r="B10307" t="s">
        <v>7829</v>
      </c>
      <c r="C10307" t="s">
        <v>7830</v>
      </c>
      <c r="D10307">
        <v>20150709043000</v>
      </c>
      <c r="E10307" s="1">
        <f>IF(SUMPRODUCT(--ISNUMBER(SEARCH({"ECON_EARNINGSREPORT","ECON_STOCKMARKET"},C10307)))&gt;0,1,0)</f>
        <v>0</v>
      </c>
      <c r="F10307" s="1">
        <f>IF(SUMPRODUCT(--ISNUMBER(SEARCH({"ENV_"},C10307)))&gt;0,1,0)</f>
        <v>1</v>
      </c>
      <c r="G10307" s="1">
        <f>IF(SUMPRODUCT(--ISNUMBER(SEARCH({"DISCRIMINATION","HARASSMENT","HATE_SPEECH","GENDER_VIOLENCE"},C10307)))&gt;0,1,0)</f>
        <v>0</v>
      </c>
      <c r="H10307" s="1">
        <f>IF(SUMPRODUCT(--ISNUMBER(SEARCH({"LEGALIZE","LEGISLATION","TRIAL"},C10307)))&gt;0,1,0)</f>
        <v>1</v>
      </c>
      <c r="I10307" s="1">
        <f>IF(SUMPRODUCT(--ISNUMBER(SEARCH({"LEADER"},C10307)))&gt;0,1,0)</f>
        <v>0</v>
      </c>
      <c r="J10307" t="str">
        <f t="shared" ref="J10307:J10370" si="644">LEFT(D10307,4)</f>
        <v>2015</v>
      </c>
      <c r="K10307" t="str">
        <f t="shared" ref="K10307:K10370" si="645">MID(D10307,5,2)</f>
        <v>07</v>
      </c>
      <c r="L10307" t="str">
        <f t="shared" ref="L10307:L10370" si="646">MID(D10307,7,2)</f>
        <v>09</v>
      </c>
      <c r="M10307" s="2">
        <f t="shared" ref="M10307:M10370" si="647">DATE(LEFT(D10307,4),MID(D10307,5,2),MID(D10307,7,2))+TIME(MID(D10307,9,2),MID(D10307,11,2),RIGHT(D10307,2))</f>
        <v>42194.1875</v>
      </c>
    </row>
    <row r="10308" spans="1:13" x14ac:dyDescent="0.35">
      <c r="A10308">
        <v>4.5454545454545503</v>
      </c>
      <c r="B10308" t="s">
        <v>173</v>
      </c>
      <c r="C10308" t="s">
        <v>7831</v>
      </c>
      <c r="D10308">
        <v>20150224124500</v>
      </c>
      <c r="E10308" s="1">
        <f>IF(SUMPRODUCT(--ISNUMBER(SEARCH({"ECON_EARNINGSREPORT","ECON_STOCKMARKET"},C10308)))&gt;0,1,0)</f>
        <v>0</v>
      </c>
      <c r="F10308" s="1">
        <f>IF(SUMPRODUCT(--ISNUMBER(SEARCH({"ENV_"},C10308)))&gt;0,1,0)</f>
        <v>0</v>
      </c>
      <c r="G10308" s="1">
        <f>IF(SUMPRODUCT(--ISNUMBER(SEARCH({"DISCRIMINATION","HARASSMENT","HATE_SPEECH","GENDER_VIOLENCE"},C10308)))&gt;0,1,0)</f>
        <v>0</v>
      </c>
      <c r="H10308" s="1">
        <f>IF(SUMPRODUCT(--ISNUMBER(SEARCH({"LEGALIZE","LEGISLATION","TRIAL"},C10308)))&gt;0,1,0)</f>
        <v>0</v>
      </c>
      <c r="I10308" s="1">
        <f>IF(SUMPRODUCT(--ISNUMBER(SEARCH({"LEADER"},C10308)))&gt;0,1,0)</f>
        <v>1</v>
      </c>
      <c r="J10308" t="str">
        <f t="shared" si="644"/>
        <v>2015</v>
      </c>
      <c r="K10308" t="str">
        <f t="shared" si="645"/>
        <v>02</v>
      </c>
      <c r="L10308" t="str">
        <f t="shared" si="646"/>
        <v>24</v>
      </c>
      <c r="M10308" s="2">
        <f t="shared" si="647"/>
        <v>42059.53125</v>
      </c>
    </row>
    <row r="10309" spans="1:13" x14ac:dyDescent="0.35">
      <c r="A10309">
        <v>-2.7944111776447098</v>
      </c>
      <c r="B10309" t="s">
        <v>4288</v>
      </c>
      <c r="C10309" t="s">
        <v>7832</v>
      </c>
      <c r="D10309">
        <v>20160228194500</v>
      </c>
      <c r="E10309" s="1">
        <f>IF(SUMPRODUCT(--ISNUMBER(SEARCH({"ECON_EARNINGSREPORT","ECON_STOCKMARKET"},C10309)))&gt;0,1,0)</f>
        <v>0</v>
      </c>
      <c r="F10309" s="1">
        <f>IF(SUMPRODUCT(--ISNUMBER(SEARCH({"ENV_"},C10309)))&gt;0,1,0)</f>
        <v>0</v>
      </c>
      <c r="G10309" s="1">
        <f>IF(SUMPRODUCT(--ISNUMBER(SEARCH({"DISCRIMINATION","HARASSMENT","HATE_SPEECH","GENDER_VIOLENCE"},C10309)))&gt;0,1,0)</f>
        <v>0</v>
      </c>
      <c r="H10309" s="1">
        <f>IF(SUMPRODUCT(--ISNUMBER(SEARCH({"LEGALIZE","LEGISLATION","TRIAL"},C10309)))&gt;0,1,0)</f>
        <v>0</v>
      </c>
      <c r="I10309" s="1">
        <f>IF(SUMPRODUCT(--ISNUMBER(SEARCH({"LEADER"},C10309)))&gt;0,1,0)</f>
        <v>1</v>
      </c>
      <c r="J10309" t="str">
        <f t="shared" si="644"/>
        <v>2016</v>
      </c>
      <c r="K10309" t="str">
        <f t="shared" si="645"/>
        <v>02</v>
      </c>
      <c r="L10309" t="str">
        <f t="shared" si="646"/>
        <v>28</v>
      </c>
      <c r="M10309" s="2">
        <f t="shared" si="647"/>
        <v>42428.822916666664</v>
      </c>
    </row>
    <row r="10310" spans="1:13" x14ac:dyDescent="0.35">
      <c r="A10310">
        <v>2.59067357512953</v>
      </c>
      <c r="B10310" t="s">
        <v>4032</v>
      </c>
      <c r="C10310" t="s">
        <v>7833</v>
      </c>
      <c r="D10310">
        <v>20150831130000</v>
      </c>
      <c r="E10310" s="1">
        <f>IF(SUMPRODUCT(--ISNUMBER(SEARCH({"ECON_EARNINGSREPORT","ECON_STOCKMARKET"},C10310)))&gt;0,1,0)</f>
        <v>1</v>
      </c>
      <c r="F10310" s="1">
        <f>IF(SUMPRODUCT(--ISNUMBER(SEARCH({"ENV_"},C10310)))&gt;0,1,0)</f>
        <v>1</v>
      </c>
      <c r="G10310" s="1">
        <f>IF(SUMPRODUCT(--ISNUMBER(SEARCH({"DISCRIMINATION","HARASSMENT","HATE_SPEECH","GENDER_VIOLENCE"},C10310)))&gt;0,1,0)</f>
        <v>0</v>
      </c>
      <c r="H10310" s="1">
        <f>IF(SUMPRODUCT(--ISNUMBER(SEARCH({"LEGALIZE","LEGISLATION","TRIAL"},C10310)))&gt;0,1,0)</f>
        <v>0</v>
      </c>
      <c r="I10310" s="1">
        <f>IF(SUMPRODUCT(--ISNUMBER(SEARCH({"LEADER"},C10310)))&gt;0,1,0)</f>
        <v>0</v>
      </c>
      <c r="J10310" t="str">
        <f t="shared" si="644"/>
        <v>2015</v>
      </c>
      <c r="K10310" t="str">
        <f t="shared" si="645"/>
        <v>08</v>
      </c>
      <c r="L10310" t="str">
        <f t="shared" si="646"/>
        <v>31</v>
      </c>
      <c r="M10310" s="2">
        <f t="shared" si="647"/>
        <v>42247.541666666664</v>
      </c>
    </row>
    <row r="10311" spans="1:13" x14ac:dyDescent="0.35">
      <c r="A10311">
        <v>0</v>
      </c>
      <c r="B10311" t="s">
        <v>56</v>
      </c>
      <c r="C10311" t="s">
        <v>7834</v>
      </c>
      <c r="D10311">
        <v>20160314001500</v>
      </c>
      <c r="E10311" s="1">
        <f>IF(SUMPRODUCT(--ISNUMBER(SEARCH({"ECON_EARNINGSREPORT","ECON_STOCKMARKET"},C10311)))&gt;0,1,0)</f>
        <v>0</v>
      </c>
      <c r="F10311" s="1">
        <f>IF(SUMPRODUCT(--ISNUMBER(SEARCH({"ENV_"},C10311)))&gt;0,1,0)</f>
        <v>0</v>
      </c>
      <c r="G10311" s="1">
        <f>IF(SUMPRODUCT(--ISNUMBER(SEARCH({"DISCRIMINATION","HARASSMENT","HATE_SPEECH","GENDER_VIOLENCE"},C10311)))&gt;0,1,0)</f>
        <v>0</v>
      </c>
      <c r="H10311" s="1">
        <f>IF(SUMPRODUCT(--ISNUMBER(SEARCH({"LEGALIZE","LEGISLATION","TRIAL"},C10311)))&gt;0,1,0)</f>
        <v>0</v>
      </c>
      <c r="I10311" s="1">
        <f>IF(SUMPRODUCT(--ISNUMBER(SEARCH({"LEADER"},C10311)))&gt;0,1,0)</f>
        <v>1</v>
      </c>
      <c r="J10311" t="str">
        <f t="shared" si="644"/>
        <v>2016</v>
      </c>
      <c r="K10311" t="str">
        <f t="shared" si="645"/>
        <v>03</v>
      </c>
      <c r="L10311" t="str">
        <f t="shared" si="646"/>
        <v>14</v>
      </c>
      <c r="M10311" s="2">
        <f t="shared" si="647"/>
        <v>42443.010416666664</v>
      </c>
    </row>
    <row r="10312" spans="1:13" x14ac:dyDescent="0.35">
      <c r="A10312">
        <v>-1.3550135501355001</v>
      </c>
      <c r="B10312" t="s">
        <v>997</v>
      </c>
      <c r="C10312" t="s">
        <v>7835</v>
      </c>
      <c r="D10312">
        <v>20150822151500</v>
      </c>
      <c r="E10312" s="1">
        <f>IF(SUMPRODUCT(--ISNUMBER(SEARCH({"ECON_EARNINGSREPORT","ECON_STOCKMARKET"},C10312)))&gt;0,1,0)</f>
        <v>1</v>
      </c>
      <c r="F10312" s="1">
        <f>IF(SUMPRODUCT(--ISNUMBER(SEARCH({"ENV_"},C10312)))&gt;0,1,0)</f>
        <v>0</v>
      </c>
      <c r="G10312" s="1">
        <f>IF(SUMPRODUCT(--ISNUMBER(SEARCH({"DISCRIMINATION","HARASSMENT","HATE_SPEECH","GENDER_VIOLENCE"},C10312)))&gt;0,1,0)</f>
        <v>0</v>
      </c>
      <c r="H10312" s="1">
        <f>IF(SUMPRODUCT(--ISNUMBER(SEARCH({"LEGALIZE","LEGISLATION","TRIAL"},C10312)))&gt;0,1,0)</f>
        <v>0</v>
      </c>
      <c r="I10312" s="1">
        <f>IF(SUMPRODUCT(--ISNUMBER(SEARCH({"LEADER"},C10312)))&gt;0,1,0)</f>
        <v>0</v>
      </c>
      <c r="J10312" t="str">
        <f t="shared" si="644"/>
        <v>2015</v>
      </c>
      <c r="K10312" t="str">
        <f t="shared" si="645"/>
        <v>08</v>
      </c>
      <c r="L10312" t="str">
        <f t="shared" si="646"/>
        <v>22</v>
      </c>
      <c r="M10312" s="2">
        <f t="shared" si="647"/>
        <v>42238.635416666664</v>
      </c>
    </row>
    <row r="10313" spans="1:13" x14ac:dyDescent="0.35">
      <c r="A10313">
        <v>4.3596730245231603</v>
      </c>
      <c r="B10313" t="s">
        <v>318</v>
      </c>
      <c r="C10313" t="s">
        <v>7836</v>
      </c>
      <c r="D10313">
        <v>20160122143000</v>
      </c>
      <c r="E10313" s="1">
        <f>IF(SUMPRODUCT(--ISNUMBER(SEARCH({"ECON_EARNINGSREPORT","ECON_STOCKMARKET"},C10313)))&gt;0,1,0)</f>
        <v>0</v>
      </c>
      <c r="F10313" s="1">
        <f>IF(SUMPRODUCT(--ISNUMBER(SEARCH({"ENV_"},C10313)))&gt;0,1,0)</f>
        <v>0</v>
      </c>
      <c r="G10313" s="1">
        <f>IF(SUMPRODUCT(--ISNUMBER(SEARCH({"DISCRIMINATION","HARASSMENT","HATE_SPEECH","GENDER_VIOLENCE"},C10313)))&gt;0,1,0)</f>
        <v>0</v>
      </c>
      <c r="H10313" s="1">
        <f>IF(SUMPRODUCT(--ISNUMBER(SEARCH({"LEGALIZE","LEGISLATION","TRIAL"},C10313)))&gt;0,1,0)</f>
        <v>0</v>
      </c>
      <c r="I10313" s="1">
        <f>IF(SUMPRODUCT(--ISNUMBER(SEARCH({"LEADER"},C10313)))&gt;0,1,0)</f>
        <v>0</v>
      </c>
      <c r="J10313" t="str">
        <f t="shared" si="644"/>
        <v>2016</v>
      </c>
      <c r="K10313" t="str">
        <f t="shared" si="645"/>
        <v>01</v>
      </c>
      <c r="L10313" t="str">
        <f t="shared" si="646"/>
        <v>22</v>
      </c>
      <c r="M10313" s="2">
        <f t="shared" si="647"/>
        <v>42391.604166666664</v>
      </c>
    </row>
    <row r="10314" spans="1:13" x14ac:dyDescent="0.35">
      <c r="A10314">
        <v>-3.5175879396984899</v>
      </c>
      <c r="B10314" t="s">
        <v>318</v>
      </c>
      <c r="C10314" t="s">
        <v>7837</v>
      </c>
      <c r="D10314">
        <v>20150813133000</v>
      </c>
      <c r="E10314" s="1">
        <f>IF(SUMPRODUCT(--ISNUMBER(SEARCH({"ECON_EARNINGSREPORT","ECON_STOCKMARKET"},C10314)))&gt;0,1,0)</f>
        <v>0</v>
      </c>
      <c r="F10314" s="1">
        <f>IF(SUMPRODUCT(--ISNUMBER(SEARCH({"ENV_"},C10314)))&gt;0,1,0)</f>
        <v>0</v>
      </c>
      <c r="G10314" s="1">
        <f>IF(SUMPRODUCT(--ISNUMBER(SEARCH({"DISCRIMINATION","HARASSMENT","HATE_SPEECH","GENDER_VIOLENCE"},C10314)))&gt;0,1,0)</f>
        <v>0</v>
      </c>
      <c r="H10314" s="1">
        <f>IF(SUMPRODUCT(--ISNUMBER(SEARCH({"LEGALIZE","LEGISLATION","TRIAL"},C10314)))&gt;0,1,0)</f>
        <v>1</v>
      </c>
      <c r="I10314" s="1">
        <f>IF(SUMPRODUCT(--ISNUMBER(SEARCH({"LEADER"},C10314)))&gt;0,1,0)</f>
        <v>0</v>
      </c>
      <c r="J10314" t="str">
        <f t="shared" si="644"/>
        <v>2015</v>
      </c>
      <c r="K10314" t="str">
        <f t="shared" si="645"/>
        <v>08</v>
      </c>
      <c r="L10314" t="str">
        <f t="shared" si="646"/>
        <v>13</v>
      </c>
      <c r="M10314" s="2">
        <f t="shared" si="647"/>
        <v>42229.5625</v>
      </c>
    </row>
    <row r="10315" spans="1:13" x14ac:dyDescent="0.35">
      <c r="A10315">
        <v>1.0101010101010099</v>
      </c>
      <c r="B10315" t="s">
        <v>412</v>
      </c>
      <c r="C10315" t="s">
        <v>3801</v>
      </c>
      <c r="D10315">
        <v>20150329144500</v>
      </c>
      <c r="E10315" s="1">
        <f>IF(SUMPRODUCT(--ISNUMBER(SEARCH({"ECON_EARNINGSREPORT","ECON_STOCKMARKET"},C10315)))&gt;0,1,0)</f>
        <v>0</v>
      </c>
      <c r="F10315" s="1">
        <f>IF(SUMPRODUCT(--ISNUMBER(SEARCH({"ENV_"},C10315)))&gt;0,1,0)</f>
        <v>0</v>
      </c>
      <c r="G10315" s="1">
        <f>IF(SUMPRODUCT(--ISNUMBER(SEARCH({"DISCRIMINATION","HARASSMENT","HATE_SPEECH","GENDER_VIOLENCE"},C10315)))&gt;0,1,0)</f>
        <v>0</v>
      </c>
      <c r="H10315" s="1">
        <f>IF(SUMPRODUCT(--ISNUMBER(SEARCH({"LEGALIZE","LEGISLATION","TRIAL"},C10315)))&gt;0,1,0)</f>
        <v>0</v>
      </c>
      <c r="I10315" s="1">
        <f>IF(SUMPRODUCT(--ISNUMBER(SEARCH({"LEADER"},C10315)))&gt;0,1,0)</f>
        <v>1</v>
      </c>
      <c r="J10315" t="str">
        <f t="shared" si="644"/>
        <v>2015</v>
      </c>
      <c r="K10315" t="str">
        <f t="shared" si="645"/>
        <v>03</v>
      </c>
      <c r="L10315" t="str">
        <f t="shared" si="646"/>
        <v>29</v>
      </c>
      <c r="M10315" s="2">
        <f t="shared" si="647"/>
        <v>42092.614583333336</v>
      </c>
    </row>
    <row r="10316" spans="1:13" x14ac:dyDescent="0.35">
      <c r="A10316">
        <v>0.49342105263157898</v>
      </c>
      <c r="B10316" t="s">
        <v>121</v>
      </c>
      <c r="C10316" t="s">
        <v>7838</v>
      </c>
      <c r="D10316">
        <v>20150522150000</v>
      </c>
      <c r="E10316" s="1">
        <f>IF(SUMPRODUCT(--ISNUMBER(SEARCH({"ECON_EARNINGSREPORT","ECON_STOCKMARKET"},C10316)))&gt;0,1,0)</f>
        <v>0</v>
      </c>
      <c r="F10316" s="1">
        <f>IF(SUMPRODUCT(--ISNUMBER(SEARCH({"ENV_"},C10316)))&gt;0,1,0)</f>
        <v>0</v>
      </c>
      <c r="G10316" s="1">
        <f>IF(SUMPRODUCT(--ISNUMBER(SEARCH({"DISCRIMINATION","HARASSMENT","HATE_SPEECH","GENDER_VIOLENCE"},C10316)))&gt;0,1,0)</f>
        <v>0</v>
      </c>
      <c r="H10316" s="1">
        <f>IF(SUMPRODUCT(--ISNUMBER(SEARCH({"LEGALIZE","LEGISLATION","TRIAL"},C10316)))&gt;0,1,0)</f>
        <v>0</v>
      </c>
      <c r="I10316" s="1">
        <f>IF(SUMPRODUCT(--ISNUMBER(SEARCH({"LEADER"},C10316)))&gt;0,1,0)</f>
        <v>0</v>
      </c>
      <c r="J10316" t="str">
        <f t="shared" si="644"/>
        <v>2015</v>
      </c>
      <c r="K10316" t="str">
        <f t="shared" si="645"/>
        <v>05</v>
      </c>
      <c r="L10316" t="str">
        <f t="shared" si="646"/>
        <v>22</v>
      </c>
      <c r="M10316" s="2">
        <f t="shared" si="647"/>
        <v>42146.625</v>
      </c>
    </row>
    <row r="10317" spans="1:13" x14ac:dyDescent="0.35">
      <c r="A10317">
        <v>0</v>
      </c>
      <c r="B10317" t="s">
        <v>7839</v>
      </c>
      <c r="C10317" t="s">
        <v>7840</v>
      </c>
      <c r="D10317">
        <v>20150627143000</v>
      </c>
      <c r="E10317" s="1">
        <f>IF(SUMPRODUCT(--ISNUMBER(SEARCH({"ECON_EARNINGSREPORT","ECON_STOCKMARKET"},C10317)))&gt;0,1,0)</f>
        <v>0</v>
      </c>
      <c r="F10317" s="1">
        <f>IF(SUMPRODUCT(--ISNUMBER(SEARCH({"ENV_"},C10317)))&gt;0,1,0)</f>
        <v>0</v>
      </c>
      <c r="G10317" s="1">
        <f>IF(SUMPRODUCT(--ISNUMBER(SEARCH({"DISCRIMINATION","HARASSMENT","HATE_SPEECH","GENDER_VIOLENCE"},C10317)))&gt;0,1,0)</f>
        <v>0</v>
      </c>
      <c r="H10317" s="1">
        <f>IF(SUMPRODUCT(--ISNUMBER(SEARCH({"LEGALIZE","LEGISLATION","TRIAL"},C10317)))&gt;0,1,0)</f>
        <v>0</v>
      </c>
      <c r="I10317" s="1">
        <f>IF(SUMPRODUCT(--ISNUMBER(SEARCH({"LEADER"},C10317)))&gt;0,1,0)</f>
        <v>0</v>
      </c>
      <c r="J10317" t="str">
        <f t="shared" si="644"/>
        <v>2015</v>
      </c>
      <c r="K10317" t="str">
        <f t="shared" si="645"/>
        <v>06</v>
      </c>
      <c r="L10317" t="str">
        <f t="shared" si="646"/>
        <v>27</v>
      </c>
      <c r="M10317" s="2">
        <f t="shared" si="647"/>
        <v>42182.604166666664</v>
      </c>
    </row>
    <row r="10318" spans="1:13" x14ac:dyDescent="0.35">
      <c r="A10318">
        <v>-2.31660231660232</v>
      </c>
      <c r="B10318" t="s">
        <v>699</v>
      </c>
      <c r="C10318" t="s">
        <v>4768</v>
      </c>
      <c r="D10318">
        <v>20151102163000</v>
      </c>
      <c r="E10318" s="1">
        <f>IF(SUMPRODUCT(--ISNUMBER(SEARCH({"ECON_EARNINGSREPORT","ECON_STOCKMARKET"},C10318)))&gt;0,1,0)</f>
        <v>0</v>
      </c>
      <c r="F10318" s="1">
        <f>IF(SUMPRODUCT(--ISNUMBER(SEARCH({"ENV_"},C10318)))&gt;0,1,0)</f>
        <v>0</v>
      </c>
      <c r="G10318" s="1">
        <f>IF(SUMPRODUCT(--ISNUMBER(SEARCH({"DISCRIMINATION","HARASSMENT","HATE_SPEECH","GENDER_VIOLENCE"},C10318)))&gt;0,1,0)</f>
        <v>0</v>
      </c>
      <c r="H10318" s="1">
        <f>IF(SUMPRODUCT(--ISNUMBER(SEARCH({"LEGALIZE","LEGISLATION","TRIAL"},C10318)))&gt;0,1,0)</f>
        <v>0</v>
      </c>
      <c r="I10318" s="1">
        <f>IF(SUMPRODUCT(--ISNUMBER(SEARCH({"LEADER"},C10318)))&gt;0,1,0)</f>
        <v>0</v>
      </c>
      <c r="J10318" t="str">
        <f t="shared" si="644"/>
        <v>2015</v>
      </c>
      <c r="K10318" t="str">
        <f t="shared" si="645"/>
        <v>11</v>
      </c>
      <c r="L10318" t="str">
        <f t="shared" si="646"/>
        <v>02</v>
      </c>
      <c r="M10318" s="2">
        <f t="shared" si="647"/>
        <v>42310.6875</v>
      </c>
    </row>
    <row r="10319" spans="1:13" x14ac:dyDescent="0.35">
      <c r="A10319">
        <v>-1.6620498614958401</v>
      </c>
      <c r="B10319" t="s">
        <v>902</v>
      </c>
      <c r="C10319" t="s">
        <v>3879</v>
      </c>
      <c r="D10319">
        <v>20150916221500</v>
      </c>
      <c r="E10319" s="1">
        <f>IF(SUMPRODUCT(--ISNUMBER(SEARCH({"ECON_EARNINGSREPORT","ECON_STOCKMARKET"},C10319)))&gt;0,1,0)</f>
        <v>1</v>
      </c>
      <c r="F10319" s="1">
        <f>IF(SUMPRODUCT(--ISNUMBER(SEARCH({"ENV_"},C10319)))&gt;0,1,0)</f>
        <v>0</v>
      </c>
      <c r="G10319" s="1">
        <f>IF(SUMPRODUCT(--ISNUMBER(SEARCH({"DISCRIMINATION","HARASSMENT","HATE_SPEECH","GENDER_VIOLENCE"},C10319)))&gt;0,1,0)</f>
        <v>0</v>
      </c>
      <c r="H10319" s="1">
        <f>IF(SUMPRODUCT(--ISNUMBER(SEARCH({"LEGALIZE","LEGISLATION","TRIAL"},C10319)))&gt;0,1,0)</f>
        <v>0</v>
      </c>
      <c r="I10319" s="1">
        <f>IF(SUMPRODUCT(--ISNUMBER(SEARCH({"LEADER"},C10319)))&gt;0,1,0)</f>
        <v>1</v>
      </c>
      <c r="J10319" t="str">
        <f t="shared" si="644"/>
        <v>2015</v>
      </c>
      <c r="K10319" t="str">
        <f t="shared" si="645"/>
        <v>09</v>
      </c>
      <c r="L10319" t="str">
        <f t="shared" si="646"/>
        <v>16</v>
      </c>
      <c r="M10319" s="2">
        <f t="shared" si="647"/>
        <v>42263.927083333336</v>
      </c>
    </row>
    <row r="10320" spans="1:13" x14ac:dyDescent="0.35">
      <c r="A10320">
        <v>-0.732600732600733</v>
      </c>
      <c r="B10320" t="s">
        <v>56</v>
      </c>
      <c r="C10320" t="s">
        <v>5836</v>
      </c>
      <c r="D10320">
        <v>20160526001500</v>
      </c>
      <c r="E10320" s="1">
        <f>IF(SUMPRODUCT(--ISNUMBER(SEARCH({"ECON_EARNINGSREPORT","ECON_STOCKMARKET"},C10320)))&gt;0,1,0)</f>
        <v>1</v>
      </c>
      <c r="F10320" s="1">
        <f>IF(SUMPRODUCT(--ISNUMBER(SEARCH({"ENV_"},C10320)))&gt;0,1,0)</f>
        <v>0</v>
      </c>
      <c r="G10320" s="1">
        <f>IF(SUMPRODUCT(--ISNUMBER(SEARCH({"DISCRIMINATION","HARASSMENT","HATE_SPEECH","GENDER_VIOLENCE"},C10320)))&gt;0,1,0)</f>
        <v>0</v>
      </c>
      <c r="H10320" s="1">
        <f>IF(SUMPRODUCT(--ISNUMBER(SEARCH({"LEGALIZE","LEGISLATION","TRIAL"},C10320)))&gt;0,1,0)</f>
        <v>0</v>
      </c>
      <c r="I10320" s="1">
        <f>IF(SUMPRODUCT(--ISNUMBER(SEARCH({"LEADER"},C10320)))&gt;0,1,0)</f>
        <v>0</v>
      </c>
      <c r="J10320" t="str">
        <f t="shared" si="644"/>
        <v>2016</v>
      </c>
      <c r="K10320" t="str">
        <f t="shared" si="645"/>
        <v>05</v>
      </c>
      <c r="L10320" t="str">
        <f t="shared" si="646"/>
        <v>26</v>
      </c>
      <c r="M10320" s="2">
        <f t="shared" si="647"/>
        <v>42516.010416666664</v>
      </c>
    </row>
    <row r="10321" spans="1:13" x14ac:dyDescent="0.35">
      <c r="A10321">
        <v>-5.4216867469879499</v>
      </c>
      <c r="B10321" t="s">
        <v>7841</v>
      </c>
      <c r="C10321" t="s">
        <v>7494</v>
      </c>
      <c r="D10321">
        <v>20150915221500</v>
      </c>
      <c r="E10321" s="1">
        <f>IF(SUMPRODUCT(--ISNUMBER(SEARCH({"ECON_EARNINGSREPORT","ECON_STOCKMARKET"},C10321)))&gt;0,1,0)</f>
        <v>0</v>
      </c>
      <c r="F10321" s="1">
        <f>IF(SUMPRODUCT(--ISNUMBER(SEARCH({"ENV_"},C10321)))&gt;0,1,0)</f>
        <v>0</v>
      </c>
      <c r="G10321" s="1">
        <f>IF(SUMPRODUCT(--ISNUMBER(SEARCH({"DISCRIMINATION","HARASSMENT","HATE_SPEECH","GENDER_VIOLENCE"},C10321)))&gt;0,1,0)</f>
        <v>1</v>
      </c>
      <c r="H10321" s="1">
        <f>IF(SUMPRODUCT(--ISNUMBER(SEARCH({"LEGALIZE","LEGISLATION","TRIAL"},C10321)))&gt;0,1,0)</f>
        <v>0</v>
      </c>
      <c r="I10321" s="1">
        <f>IF(SUMPRODUCT(--ISNUMBER(SEARCH({"LEADER"},C10321)))&gt;0,1,0)</f>
        <v>0</v>
      </c>
      <c r="J10321" t="str">
        <f t="shared" si="644"/>
        <v>2015</v>
      </c>
      <c r="K10321" t="str">
        <f t="shared" si="645"/>
        <v>09</v>
      </c>
      <c r="L10321" t="str">
        <f t="shared" si="646"/>
        <v>15</v>
      </c>
      <c r="M10321" s="2">
        <f t="shared" si="647"/>
        <v>42262.927083333336</v>
      </c>
    </row>
    <row r="10322" spans="1:13" x14ac:dyDescent="0.35">
      <c r="A10322">
        <v>-0.71047957371225601</v>
      </c>
      <c r="B10322" t="s">
        <v>121</v>
      </c>
      <c r="C10322" t="s">
        <v>6287</v>
      </c>
      <c r="D10322">
        <v>20150225094500</v>
      </c>
      <c r="E10322" s="1">
        <f>IF(SUMPRODUCT(--ISNUMBER(SEARCH({"ECON_EARNINGSREPORT","ECON_STOCKMARKET"},C10322)))&gt;0,1,0)</f>
        <v>1</v>
      </c>
      <c r="F10322" s="1">
        <f>IF(SUMPRODUCT(--ISNUMBER(SEARCH({"ENV_"},C10322)))&gt;0,1,0)</f>
        <v>0</v>
      </c>
      <c r="G10322" s="1">
        <f>IF(SUMPRODUCT(--ISNUMBER(SEARCH({"DISCRIMINATION","HARASSMENT","HATE_SPEECH","GENDER_VIOLENCE"},C10322)))&gt;0,1,0)</f>
        <v>0</v>
      </c>
      <c r="H10322" s="1">
        <f>IF(SUMPRODUCT(--ISNUMBER(SEARCH({"LEGALIZE","LEGISLATION","TRIAL"},C10322)))&gt;0,1,0)</f>
        <v>0</v>
      </c>
      <c r="I10322" s="1">
        <f>IF(SUMPRODUCT(--ISNUMBER(SEARCH({"LEADER"},C10322)))&gt;0,1,0)</f>
        <v>0</v>
      </c>
      <c r="J10322" t="str">
        <f t="shared" si="644"/>
        <v>2015</v>
      </c>
      <c r="K10322" t="str">
        <f t="shared" si="645"/>
        <v>02</v>
      </c>
      <c r="L10322" t="str">
        <f t="shared" si="646"/>
        <v>25</v>
      </c>
      <c r="M10322" s="2">
        <f t="shared" si="647"/>
        <v>42060.40625</v>
      </c>
    </row>
    <row r="10323" spans="1:13" x14ac:dyDescent="0.35">
      <c r="A10323">
        <v>1.3574660633484199</v>
      </c>
      <c r="B10323" t="s">
        <v>986</v>
      </c>
      <c r="C10323" t="s">
        <v>7842</v>
      </c>
      <c r="D10323">
        <v>20160420194500</v>
      </c>
      <c r="E10323" s="1">
        <f>IF(SUMPRODUCT(--ISNUMBER(SEARCH({"ECON_EARNINGSREPORT","ECON_STOCKMARKET"},C10323)))&gt;0,1,0)</f>
        <v>0</v>
      </c>
      <c r="F10323" s="1">
        <f>IF(SUMPRODUCT(--ISNUMBER(SEARCH({"ENV_"},C10323)))&gt;0,1,0)</f>
        <v>0</v>
      </c>
      <c r="G10323" s="1">
        <f>IF(SUMPRODUCT(--ISNUMBER(SEARCH({"DISCRIMINATION","HARASSMENT","HATE_SPEECH","GENDER_VIOLENCE"},C10323)))&gt;0,1,0)</f>
        <v>0</v>
      </c>
      <c r="H10323" s="1">
        <f>IF(SUMPRODUCT(--ISNUMBER(SEARCH({"LEGALIZE","LEGISLATION","TRIAL"},C10323)))&gt;0,1,0)</f>
        <v>0</v>
      </c>
      <c r="I10323" s="1">
        <f>IF(SUMPRODUCT(--ISNUMBER(SEARCH({"LEADER"},C10323)))&gt;0,1,0)</f>
        <v>0</v>
      </c>
      <c r="J10323" t="str">
        <f t="shared" si="644"/>
        <v>2016</v>
      </c>
      <c r="K10323" t="str">
        <f t="shared" si="645"/>
        <v>04</v>
      </c>
      <c r="L10323" t="str">
        <f t="shared" si="646"/>
        <v>20</v>
      </c>
      <c r="M10323" s="2">
        <f t="shared" si="647"/>
        <v>42480.822916666664</v>
      </c>
    </row>
    <row r="10324" spans="1:13" x14ac:dyDescent="0.35">
      <c r="A10324">
        <v>2.36406619385343</v>
      </c>
      <c r="B10324" t="s">
        <v>26</v>
      </c>
      <c r="C10324" t="s">
        <v>7843</v>
      </c>
      <c r="D10324">
        <v>20150818153000</v>
      </c>
      <c r="E10324" s="1">
        <f>IF(SUMPRODUCT(--ISNUMBER(SEARCH({"ECON_EARNINGSREPORT","ECON_STOCKMARKET"},C10324)))&gt;0,1,0)</f>
        <v>1</v>
      </c>
      <c r="F10324" s="1">
        <f>IF(SUMPRODUCT(--ISNUMBER(SEARCH({"ENV_"},C10324)))&gt;0,1,0)</f>
        <v>1</v>
      </c>
      <c r="G10324" s="1">
        <f>IF(SUMPRODUCT(--ISNUMBER(SEARCH({"DISCRIMINATION","HARASSMENT","HATE_SPEECH","GENDER_VIOLENCE"},C10324)))&gt;0,1,0)</f>
        <v>0</v>
      </c>
      <c r="H10324" s="1">
        <f>IF(SUMPRODUCT(--ISNUMBER(SEARCH({"LEGALIZE","LEGISLATION","TRIAL"},C10324)))&gt;0,1,0)</f>
        <v>0</v>
      </c>
      <c r="I10324" s="1">
        <f>IF(SUMPRODUCT(--ISNUMBER(SEARCH({"LEADER"},C10324)))&gt;0,1,0)</f>
        <v>0</v>
      </c>
      <c r="J10324" t="str">
        <f t="shared" si="644"/>
        <v>2015</v>
      </c>
      <c r="K10324" t="str">
        <f t="shared" si="645"/>
        <v>08</v>
      </c>
      <c r="L10324" t="str">
        <f t="shared" si="646"/>
        <v>18</v>
      </c>
      <c r="M10324" s="2">
        <f t="shared" si="647"/>
        <v>42234.645833333336</v>
      </c>
    </row>
    <row r="10325" spans="1:13" x14ac:dyDescent="0.35">
      <c r="A10325">
        <v>0</v>
      </c>
      <c r="B10325" t="s">
        <v>637</v>
      </c>
      <c r="C10325" t="s">
        <v>4095</v>
      </c>
      <c r="D10325">
        <v>20150604093000</v>
      </c>
      <c r="E10325" s="1">
        <f>IF(SUMPRODUCT(--ISNUMBER(SEARCH({"ECON_EARNINGSREPORT","ECON_STOCKMARKET"},C10325)))&gt;0,1,0)</f>
        <v>0</v>
      </c>
      <c r="F10325" s="1">
        <f>IF(SUMPRODUCT(--ISNUMBER(SEARCH({"ENV_"},C10325)))&gt;0,1,0)</f>
        <v>0</v>
      </c>
      <c r="G10325" s="1">
        <f>IF(SUMPRODUCT(--ISNUMBER(SEARCH({"DISCRIMINATION","HARASSMENT","HATE_SPEECH","GENDER_VIOLENCE"},C10325)))&gt;0,1,0)</f>
        <v>0</v>
      </c>
      <c r="H10325" s="1">
        <f>IF(SUMPRODUCT(--ISNUMBER(SEARCH({"LEGALIZE","LEGISLATION","TRIAL"},C10325)))&gt;0,1,0)</f>
        <v>0</v>
      </c>
      <c r="I10325" s="1">
        <f>IF(SUMPRODUCT(--ISNUMBER(SEARCH({"LEADER"},C10325)))&gt;0,1,0)</f>
        <v>1</v>
      </c>
      <c r="J10325" t="str">
        <f t="shared" si="644"/>
        <v>2015</v>
      </c>
      <c r="K10325" t="str">
        <f t="shared" si="645"/>
        <v>06</v>
      </c>
      <c r="L10325" t="str">
        <f t="shared" si="646"/>
        <v>04</v>
      </c>
      <c r="M10325" s="2">
        <f t="shared" si="647"/>
        <v>42159.395833333336</v>
      </c>
    </row>
    <row r="10326" spans="1:13" x14ac:dyDescent="0.35">
      <c r="A10326">
        <v>-0.32154340836012901</v>
      </c>
      <c r="B10326" t="s">
        <v>553</v>
      </c>
      <c r="C10326" t="s">
        <v>7028</v>
      </c>
      <c r="D10326">
        <v>20150701053000</v>
      </c>
      <c r="E10326" s="1">
        <f>IF(SUMPRODUCT(--ISNUMBER(SEARCH({"ECON_EARNINGSREPORT","ECON_STOCKMARKET"},C10326)))&gt;0,1,0)</f>
        <v>0</v>
      </c>
      <c r="F10326" s="1">
        <f>IF(SUMPRODUCT(--ISNUMBER(SEARCH({"ENV_"},C10326)))&gt;0,1,0)</f>
        <v>0</v>
      </c>
      <c r="G10326" s="1">
        <f>IF(SUMPRODUCT(--ISNUMBER(SEARCH({"DISCRIMINATION","HARASSMENT","HATE_SPEECH","GENDER_VIOLENCE"},C10326)))&gt;0,1,0)</f>
        <v>0</v>
      </c>
      <c r="H10326" s="1">
        <f>IF(SUMPRODUCT(--ISNUMBER(SEARCH({"LEGALIZE","LEGISLATION","TRIAL"},C10326)))&gt;0,1,0)</f>
        <v>0</v>
      </c>
      <c r="I10326" s="1">
        <f>IF(SUMPRODUCT(--ISNUMBER(SEARCH({"LEADER"},C10326)))&gt;0,1,0)</f>
        <v>1</v>
      </c>
      <c r="J10326" t="str">
        <f t="shared" si="644"/>
        <v>2015</v>
      </c>
      <c r="K10326" t="str">
        <f t="shared" si="645"/>
        <v>07</v>
      </c>
      <c r="L10326" t="str">
        <f t="shared" si="646"/>
        <v>01</v>
      </c>
      <c r="M10326" s="2">
        <f t="shared" si="647"/>
        <v>42186.229166666664</v>
      </c>
    </row>
    <row r="10327" spans="1:13" x14ac:dyDescent="0.35">
      <c r="A10327">
        <v>2.0408163265306101</v>
      </c>
      <c r="B10327" t="s">
        <v>639</v>
      </c>
      <c r="C10327" t="s">
        <v>7844</v>
      </c>
      <c r="D10327">
        <v>20160107204500</v>
      </c>
      <c r="E10327" s="1">
        <f>IF(SUMPRODUCT(--ISNUMBER(SEARCH({"ECON_EARNINGSREPORT","ECON_STOCKMARKET"},C10327)))&gt;0,1,0)</f>
        <v>0</v>
      </c>
      <c r="F10327" s="1">
        <f>IF(SUMPRODUCT(--ISNUMBER(SEARCH({"ENV_"},C10327)))&gt;0,1,0)</f>
        <v>0</v>
      </c>
      <c r="G10327" s="1">
        <f>IF(SUMPRODUCT(--ISNUMBER(SEARCH({"DISCRIMINATION","HARASSMENT","HATE_SPEECH","GENDER_VIOLENCE"},C10327)))&gt;0,1,0)</f>
        <v>0</v>
      </c>
      <c r="H10327" s="1">
        <f>IF(SUMPRODUCT(--ISNUMBER(SEARCH({"LEGALIZE","LEGISLATION","TRIAL"},C10327)))&gt;0,1,0)</f>
        <v>0</v>
      </c>
      <c r="I10327" s="1">
        <f>IF(SUMPRODUCT(--ISNUMBER(SEARCH({"LEADER"},C10327)))&gt;0,1,0)</f>
        <v>1</v>
      </c>
      <c r="J10327" t="str">
        <f t="shared" si="644"/>
        <v>2016</v>
      </c>
      <c r="K10327" t="str">
        <f t="shared" si="645"/>
        <v>01</v>
      </c>
      <c r="L10327" t="str">
        <f t="shared" si="646"/>
        <v>07</v>
      </c>
      <c r="M10327" s="2">
        <f t="shared" si="647"/>
        <v>42376.864583333336</v>
      </c>
    </row>
    <row r="10328" spans="1:13" x14ac:dyDescent="0.35">
      <c r="A10328">
        <v>2.8846153846153801</v>
      </c>
      <c r="B10328" t="s">
        <v>1015</v>
      </c>
      <c r="C10328" t="s">
        <v>4102</v>
      </c>
      <c r="D10328">
        <v>20160113231500</v>
      </c>
      <c r="E10328" s="1">
        <f>IF(SUMPRODUCT(--ISNUMBER(SEARCH({"ECON_EARNINGSREPORT","ECON_STOCKMARKET"},C10328)))&gt;0,1,0)</f>
        <v>0</v>
      </c>
      <c r="F10328" s="1">
        <f>IF(SUMPRODUCT(--ISNUMBER(SEARCH({"ENV_"},C10328)))&gt;0,1,0)</f>
        <v>0</v>
      </c>
      <c r="G10328" s="1">
        <f>IF(SUMPRODUCT(--ISNUMBER(SEARCH({"DISCRIMINATION","HARASSMENT","HATE_SPEECH","GENDER_VIOLENCE"},C10328)))&gt;0,1,0)</f>
        <v>0</v>
      </c>
      <c r="H10328" s="1">
        <f>IF(SUMPRODUCT(--ISNUMBER(SEARCH({"LEGALIZE","LEGISLATION","TRIAL"},C10328)))&gt;0,1,0)</f>
        <v>0</v>
      </c>
      <c r="I10328" s="1">
        <f>IF(SUMPRODUCT(--ISNUMBER(SEARCH({"LEADER"},C10328)))&gt;0,1,0)</f>
        <v>1</v>
      </c>
      <c r="J10328" t="str">
        <f t="shared" si="644"/>
        <v>2016</v>
      </c>
      <c r="K10328" t="str">
        <f t="shared" si="645"/>
        <v>01</v>
      </c>
      <c r="L10328" t="str">
        <f t="shared" si="646"/>
        <v>13</v>
      </c>
      <c r="M10328" s="2">
        <f t="shared" si="647"/>
        <v>42382.96875</v>
      </c>
    </row>
    <row r="10329" spans="1:13" x14ac:dyDescent="0.35">
      <c r="A10329">
        <v>0.39682539682539703</v>
      </c>
      <c r="B10329" t="s">
        <v>121</v>
      </c>
      <c r="C10329" t="s">
        <v>4080</v>
      </c>
      <c r="D10329">
        <v>20150521220000</v>
      </c>
      <c r="E10329" s="1">
        <f>IF(SUMPRODUCT(--ISNUMBER(SEARCH({"ECON_EARNINGSREPORT","ECON_STOCKMARKET"},C10329)))&gt;0,1,0)</f>
        <v>0</v>
      </c>
      <c r="F10329" s="1">
        <f>IF(SUMPRODUCT(--ISNUMBER(SEARCH({"ENV_"},C10329)))&gt;0,1,0)</f>
        <v>0</v>
      </c>
      <c r="G10329" s="1">
        <f>IF(SUMPRODUCT(--ISNUMBER(SEARCH({"DISCRIMINATION","HARASSMENT","HATE_SPEECH","GENDER_VIOLENCE"},C10329)))&gt;0,1,0)</f>
        <v>0</v>
      </c>
      <c r="H10329" s="1">
        <f>IF(SUMPRODUCT(--ISNUMBER(SEARCH({"LEGALIZE","LEGISLATION","TRIAL"},C10329)))&gt;0,1,0)</f>
        <v>0</v>
      </c>
      <c r="I10329" s="1">
        <f>IF(SUMPRODUCT(--ISNUMBER(SEARCH({"LEADER"},C10329)))&gt;0,1,0)</f>
        <v>0</v>
      </c>
      <c r="J10329" t="str">
        <f t="shared" si="644"/>
        <v>2015</v>
      </c>
      <c r="K10329" t="str">
        <f t="shared" si="645"/>
        <v>05</v>
      </c>
      <c r="L10329" t="str">
        <f t="shared" si="646"/>
        <v>21</v>
      </c>
      <c r="M10329" s="2">
        <f t="shared" si="647"/>
        <v>42145.916666666664</v>
      </c>
    </row>
    <row r="10330" spans="1:13" x14ac:dyDescent="0.35">
      <c r="A10330">
        <v>-1.6566265060241001</v>
      </c>
      <c r="B10330" t="s">
        <v>38</v>
      </c>
      <c r="C10330" t="s">
        <v>4301</v>
      </c>
      <c r="D10330">
        <v>20150507173000</v>
      </c>
      <c r="E10330" s="1">
        <f>IF(SUMPRODUCT(--ISNUMBER(SEARCH({"ECON_EARNINGSREPORT","ECON_STOCKMARKET"},C10330)))&gt;0,1,0)</f>
        <v>0</v>
      </c>
      <c r="F10330" s="1">
        <f>IF(SUMPRODUCT(--ISNUMBER(SEARCH({"ENV_"},C10330)))&gt;0,1,0)</f>
        <v>0</v>
      </c>
      <c r="G10330" s="1">
        <f>IF(SUMPRODUCT(--ISNUMBER(SEARCH({"DISCRIMINATION","HARASSMENT","HATE_SPEECH","GENDER_VIOLENCE"},C10330)))&gt;0,1,0)</f>
        <v>1</v>
      </c>
      <c r="H10330" s="1">
        <f>IF(SUMPRODUCT(--ISNUMBER(SEARCH({"LEGALIZE","LEGISLATION","TRIAL"},C10330)))&gt;0,1,0)</f>
        <v>0</v>
      </c>
      <c r="I10330" s="1">
        <f>IF(SUMPRODUCT(--ISNUMBER(SEARCH({"LEADER"},C10330)))&gt;0,1,0)</f>
        <v>1</v>
      </c>
      <c r="J10330" t="str">
        <f t="shared" si="644"/>
        <v>2015</v>
      </c>
      <c r="K10330" t="str">
        <f t="shared" si="645"/>
        <v>05</v>
      </c>
      <c r="L10330" t="str">
        <f t="shared" si="646"/>
        <v>07</v>
      </c>
      <c r="M10330" s="2">
        <f t="shared" si="647"/>
        <v>42131.729166666664</v>
      </c>
    </row>
    <row r="10331" spans="1:13" x14ac:dyDescent="0.35">
      <c r="A10331">
        <v>1.27272727272727</v>
      </c>
      <c r="B10331" t="s">
        <v>3887</v>
      </c>
      <c r="C10331" t="s">
        <v>7845</v>
      </c>
      <c r="D10331">
        <v>20150402121500</v>
      </c>
      <c r="E10331" s="1">
        <f>IF(SUMPRODUCT(--ISNUMBER(SEARCH({"ECON_EARNINGSREPORT","ECON_STOCKMARKET"},C10331)))&gt;0,1,0)</f>
        <v>1</v>
      </c>
      <c r="F10331" s="1">
        <f>IF(SUMPRODUCT(--ISNUMBER(SEARCH({"ENV_"},C10331)))&gt;0,1,0)</f>
        <v>1</v>
      </c>
      <c r="G10331" s="1">
        <f>IF(SUMPRODUCT(--ISNUMBER(SEARCH({"DISCRIMINATION","HARASSMENT","HATE_SPEECH","GENDER_VIOLENCE"},C10331)))&gt;0,1,0)</f>
        <v>0</v>
      </c>
      <c r="H10331" s="1">
        <f>IF(SUMPRODUCT(--ISNUMBER(SEARCH({"LEGALIZE","LEGISLATION","TRIAL"},C10331)))&gt;0,1,0)</f>
        <v>0</v>
      </c>
      <c r="I10331" s="1">
        <f>IF(SUMPRODUCT(--ISNUMBER(SEARCH({"LEADER"},C10331)))&gt;0,1,0)</f>
        <v>0</v>
      </c>
      <c r="J10331" t="str">
        <f t="shared" si="644"/>
        <v>2015</v>
      </c>
      <c r="K10331" t="str">
        <f t="shared" si="645"/>
        <v>04</v>
      </c>
      <c r="L10331" t="str">
        <f t="shared" si="646"/>
        <v>02</v>
      </c>
      <c r="M10331" s="2">
        <f t="shared" si="647"/>
        <v>42096.510416666664</v>
      </c>
    </row>
    <row r="10332" spans="1:13" x14ac:dyDescent="0.35">
      <c r="A10332">
        <v>0.968992248062016</v>
      </c>
      <c r="B10332" t="s">
        <v>34</v>
      </c>
      <c r="C10332" t="s">
        <v>7846</v>
      </c>
      <c r="D10332">
        <v>20160202150000</v>
      </c>
      <c r="E10332" s="1">
        <f>IF(SUMPRODUCT(--ISNUMBER(SEARCH({"ECON_EARNINGSREPORT","ECON_STOCKMARKET"},C10332)))&gt;0,1,0)</f>
        <v>1</v>
      </c>
      <c r="F10332" s="1">
        <f>IF(SUMPRODUCT(--ISNUMBER(SEARCH({"ENV_"},C10332)))&gt;0,1,0)</f>
        <v>1</v>
      </c>
      <c r="G10332" s="1">
        <f>IF(SUMPRODUCT(--ISNUMBER(SEARCH({"DISCRIMINATION","HARASSMENT","HATE_SPEECH","GENDER_VIOLENCE"},C10332)))&gt;0,1,0)</f>
        <v>0</v>
      </c>
      <c r="H10332" s="1">
        <f>IF(SUMPRODUCT(--ISNUMBER(SEARCH({"LEGALIZE","LEGISLATION","TRIAL"},C10332)))&gt;0,1,0)</f>
        <v>0</v>
      </c>
      <c r="I10332" s="1">
        <f>IF(SUMPRODUCT(--ISNUMBER(SEARCH({"LEADER"},C10332)))&gt;0,1,0)</f>
        <v>0</v>
      </c>
      <c r="J10332" t="str">
        <f t="shared" si="644"/>
        <v>2016</v>
      </c>
      <c r="K10332" t="str">
        <f t="shared" si="645"/>
        <v>02</v>
      </c>
      <c r="L10332" t="str">
        <f t="shared" si="646"/>
        <v>02</v>
      </c>
      <c r="M10332" s="2">
        <f t="shared" si="647"/>
        <v>42402.625</v>
      </c>
    </row>
    <row r="10333" spans="1:13" x14ac:dyDescent="0.35">
      <c r="A10333">
        <v>0.84175084175084203</v>
      </c>
      <c r="B10333" t="s">
        <v>5158</v>
      </c>
      <c r="C10333" t="s">
        <v>7847</v>
      </c>
      <c r="D10333">
        <v>20151201203000</v>
      </c>
      <c r="E10333" s="1">
        <f>IF(SUMPRODUCT(--ISNUMBER(SEARCH({"ECON_EARNINGSREPORT","ECON_STOCKMARKET"},C10333)))&gt;0,1,0)</f>
        <v>1</v>
      </c>
      <c r="F10333" s="1">
        <f>IF(SUMPRODUCT(--ISNUMBER(SEARCH({"ENV_"},C10333)))&gt;0,1,0)</f>
        <v>0</v>
      </c>
      <c r="G10333" s="1">
        <f>IF(SUMPRODUCT(--ISNUMBER(SEARCH({"DISCRIMINATION","HARASSMENT","HATE_SPEECH","GENDER_VIOLENCE"},C10333)))&gt;0,1,0)</f>
        <v>0</v>
      </c>
      <c r="H10333" s="1">
        <f>IF(SUMPRODUCT(--ISNUMBER(SEARCH({"LEGALIZE","LEGISLATION","TRIAL"},C10333)))&gt;0,1,0)</f>
        <v>0</v>
      </c>
      <c r="I10333" s="1">
        <f>IF(SUMPRODUCT(--ISNUMBER(SEARCH({"LEADER"},C10333)))&gt;0,1,0)</f>
        <v>0</v>
      </c>
      <c r="J10333" t="str">
        <f t="shared" si="644"/>
        <v>2015</v>
      </c>
      <c r="K10333" t="str">
        <f t="shared" si="645"/>
        <v>12</v>
      </c>
      <c r="L10333" t="str">
        <f t="shared" si="646"/>
        <v>01</v>
      </c>
      <c r="M10333" s="2">
        <f t="shared" si="647"/>
        <v>42339.854166666664</v>
      </c>
    </row>
    <row r="10334" spans="1:13" x14ac:dyDescent="0.35">
      <c r="A10334">
        <v>0.88105726872246704</v>
      </c>
      <c r="B10334" t="s">
        <v>54</v>
      </c>
      <c r="C10334" t="s">
        <v>7848</v>
      </c>
      <c r="D10334">
        <v>20150916001500</v>
      </c>
      <c r="E10334" s="1">
        <f>IF(SUMPRODUCT(--ISNUMBER(SEARCH({"ECON_EARNINGSREPORT","ECON_STOCKMARKET"},C10334)))&gt;0,1,0)</f>
        <v>0</v>
      </c>
      <c r="F10334" s="1">
        <f>IF(SUMPRODUCT(--ISNUMBER(SEARCH({"ENV_"},C10334)))&gt;0,1,0)</f>
        <v>0</v>
      </c>
      <c r="G10334" s="1">
        <f>IF(SUMPRODUCT(--ISNUMBER(SEARCH({"DISCRIMINATION","HARASSMENT","HATE_SPEECH","GENDER_VIOLENCE"},C10334)))&gt;0,1,0)</f>
        <v>0</v>
      </c>
      <c r="H10334" s="1">
        <f>IF(SUMPRODUCT(--ISNUMBER(SEARCH({"LEGALIZE","LEGISLATION","TRIAL"},C10334)))&gt;0,1,0)</f>
        <v>0</v>
      </c>
      <c r="I10334" s="1">
        <f>IF(SUMPRODUCT(--ISNUMBER(SEARCH({"LEADER"},C10334)))&gt;0,1,0)</f>
        <v>1</v>
      </c>
      <c r="J10334" t="str">
        <f t="shared" si="644"/>
        <v>2015</v>
      </c>
      <c r="K10334" t="str">
        <f t="shared" si="645"/>
        <v>09</v>
      </c>
      <c r="L10334" t="str">
        <f t="shared" si="646"/>
        <v>16</v>
      </c>
      <c r="M10334" s="2">
        <f t="shared" si="647"/>
        <v>42263.010416666664</v>
      </c>
    </row>
    <row r="10335" spans="1:13" x14ac:dyDescent="0.35">
      <c r="A10335">
        <v>0.33333333333333298</v>
      </c>
      <c r="B10335" t="s">
        <v>3995</v>
      </c>
      <c r="C10335" t="s">
        <v>3992</v>
      </c>
      <c r="D10335">
        <v>20150226104500</v>
      </c>
      <c r="E10335" s="1">
        <f>IF(SUMPRODUCT(--ISNUMBER(SEARCH({"ECON_EARNINGSREPORT","ECON_STOCKMARKET"},C10335)))&gt;0,1,0)</f>
        <v>1</v>
      </c>
      <c r="F10335" s="1">
        <f>IF(SUMPRODUCT(--ISNUMBER(SEARCH({"ENV_"},C10335)))&gt;0,1,0)</f>
        <v>0</v>
      </c>
      <c r="G10335" s="1">
        <f>IF(SUMPRODUCT(--ISNUMBER(SEARCH({"DISCRIMINATION","HARASSMENT","HATE_SPEECH","GENDER_VIOLENCE"},C10335)))&gt;0,1,0)</f>
        <v>0</v>
      </c>
      <c r="H10335" s="1">
        <f>IF(SUMPRODUCT(--ISNUMBER(SEARCH({"LEGALIZE","LEGISLATION","TRIAL"},C10335)))&gt;0,1,0)</f>
        <v>0</v>
      </c>
      <c r="I10335" s="1">
        <f>IF(SUMPRODUCT(--ISNUMBER(SEARCH({"LEADER"},C10335)))&gt;0,1,0)</f>
        <v>1</v>
      </c>
      <c r="J10335" t="str">
        <f t="shared" si="644"/>
        <v>2015</v>
      </c>
      <c r="K10335" t="str">
        <f t="shared" si="645"/>
        <v>02</v>
      </c>
      <c r="L10335" t="str">
        <f t="shared" si="646"/>
        <v>26</v>
      </c>
      <c r="M10335" s="2">
        <f t="shared" si="647"/>
        <v>42061.447916666664</v>
      </c>
    </row>
    <row r="10336" spans="1:13" x14ac:dyDescent="0.35">
      <c r="A10336">
        <v>0</v>
      </c>
      <c r="B10336" t="s">
        <v>121</v>
      </c>
      <c r="C10336" t="s">
        <v>4552</v>
      </c>
      <c r="D10336">
        <v>20151002003000</v>
      </c>
      <c r="E10336" s="1">
        <f>IF(SUMPRODUCT(--ISNUMBER(SEARCH({"ECON_EARNINGSREPORT","ECON_STOCKMARKET"},C10336)))&gt;0,1,0)</f>
        <v>1</v>
      </c>
      <c r="F10336" s="1">
        <f>IF(SUMPRODUCT(--ISNUMBER(SEARCH({"ENV_"},C10336)))&gt;0,1,0)</f>
        <v>0</v>
      </c>
      <c r="G10336" s="1">
        <f>IF(SUMPRODUCT(--ISNUMBER(SEARCH({"DISCRIMINATION","HARASSMENT","HATE_SPEECH","GENDER_VIOLENCE"},C10336)))&gt;0,1,0)</f>
        <v>0</v>
      </c>
      <c r="H10336" s="1">
        <f>IF(SUMPRODUCT(--ISNUMBER(SEARCH({"LEGALIZE","LEGISLATION","TRIAL"},C10336)))&gt;0,1,0)</f>
        <v>0</v>
      </c>
      <c r="I10336" s="1">
        <f>IF(SUMPRODUCT(--ISNUMBER(SEARCH({"LEADER"},C10336)))&gt;0,1,0)</f>
        <v>1</v>
      </c>
      <c r="J10336" t="str">
        <f t="shared" si="644"/>
        <v>2015</v>
      </c>
      <c r="K10336" t="str">
        <f t="shared" si="645"/>
        <v>10</v>
      </c>
      <c r="L10336" t="str">
        <f t="shared" si="646"/>
        <v>02</v>
      </c>
      <c r="M10336" s="2">
        <f t="shared" si="647"/>
        <v>42279.020833333336</v>
      </c>
    </row>
    <row r="10337" spans="1:13" x14ac:dyDescent="0.35">
      <c r="A10337">
        <v>-0.52539404553415103</v>
      </c>
      <c r="B10337" t="s">
        <v>22</v>
      </c>
      <c r="C10337" t="s">
        <v>7849</v>
      </c>
      <c r="D10337">
        <v>20160305011500</v>
      </c>
      <c r="E10337" s="1">
        <f>IF(SUMPRODUCT(--ISNUMBER(SEARCH({"ECON_EARNINGSREPORT","ECON_STOCKMARKET"},C10337)))&gt;0,1,0)</f>
        <v>1</v>
      </c>
      <c r="F10337" s="1">
        <f>IF(SUMPRODUCT(--ISNUMBER(SEARCH({"ENV_"},C10337)))&gt;0,1,0)</f>
        <v>0</v>
      </c>
      <c r="G10337" s="1">
        <f>IF(SUMPRODUCT(--ISNUMBER(SEARCH({"DISCRIMINATION","HARASSMENT","HATE_SPEECH","GENDER_VIOLENCE"},C10337)))&gt;0,1,0)</f>
        <v>0</v>
      </c>
      <c r="H10337" s="1">
        <f>IF(SUMPRODUCT(--ISNUMBER(SEARCH({"LEGALIZE","LEGISLATION","TRIAL"},C10337)))&gt;0,1,0)</f>
        <v>0</v>
      </c>
      <c r="I10337" s="1">
        <f>IF(SUMPRODUCT(--ISNUMBER(SEARCH({"LEADER"},C10337)))&gt;0,1,0)</f>
        <v>0</v>
      </c>
      <c r="J10337" t="str">
        <f t="shared" si="644"/>
        <v>2016</v>
      </c>
      <c r="K10337" t="str">
        <f t="shared" si="645"/>
        <v>03</v>
      </c>
      <c r="L10337" t="str">
        <f t="shared" si="646"/>
        <v>05</v>
      </c>
      <c r="M10337" s="2">
        <f t="shared" si="647"/>
        <v>42434.052083333336</v>
      </c>
    </row>
    <row r="10338" spans="1:13" x14ac:dyDescent="0.35">
      <c r="A10338">
        <v>2.5540275049115899</v>
      </c>
      <c r="B10338" t="s">
        <v>3887</v>
      </c>
      <c r="C10338" t="s">
        <v>7850</v>
      </c>
      <c r="D10338">
        <v>20150513120000</v>
      </c>
      <c r="E10338" s="1">
        <f>IF(SUMPRODUCT(--ISNUMBER(SEARCH({"ECON_EARNINGSREPORT","ECON_STOCKMARKET"},C10338)))&gt;0,1,0)</f>
        <v>1</v>
      </c>
      <c r="F10338" s="1">
        <f>IF(SUMPRODUCT(--ISNUMBER(SEARCH({"ENV_"},C10338)))&gt;0,1,0)</f>
        <v>0</v>
      </c>
      <c r="G10338" s="1">
        <f>IF(SUMPRODUCT(--ISNUMBER(SEARCH({"DISCRIMINATION","HARASSMENT","HATE_SPEECH","GENDER_VIOLENCE"},C10338)))&gt;0,1,0)</f>
        <v>0</v>
      </c>
      <c r="H10338" s="1">
        <f>IF(SUMPRODUCT(--ISNUMBER(SEARCH({"LEGALIZE","LEGISLATION","TRIAL"},C10338)))&gt;0,1,0)</f>
        <v>0</v>
      </c>
      <c r="I10338" s="1">
        <f>IF(SUMPRODUCT(--ISNUMBER(SEARCH({"LEADER"},C10338)))&gt;0,1,0)</f>
        <v>0</v>
      </c>
      <c r="J10338" t="str">
        <f t="shared" si="644"/>
        <v>2015</v>
      </c>
      <c r="K10338" t="str">
        <f t="shared" si="645"/>
        <v>05</v>
      </c>
      <c r="L10338" t="str">
        <f t="shared" si="646"/>
        <v>13</v>
      </c>
      <c r="M10338" s="2">
        <f t="shared" si="647"/>
        <v>42137.5</v>
      </c>
    </row>
    <row r="10339" spans="1:13" x14ac:dyDescent="0.35">
      <c r="A10339">
        <v>2.44498777506112</v>
      </c>
      <c r="B10339" t="s">
        <v>5461</v>
      </c>
      <c r="C10339" t="s">
        <v>7851</v>
      </c>
      <c r="D10339">
        <v>20151103154500</v>
      </c>
      <c r="E10339" s="1">
        <f>IF(SUMPRODUCT(--ISNUMBER(SEARCH({"ECON_EARNINGSREPORT","ECON_STOCKMARKET"},C10339)))&gt;0,1,0)</f>
        <v>1</v>
      </c>
      <c r="F10339" s="1">
        <f>IF(SUMPRODUCT(--ISNUMBER(SEARCH({"ENV_"},C10339)))&gt;0,1,0)</f>
        <v>0</v>
      </c>
      <c r="G10339" s="1">
        <f>IF(SUMPRODUCT(--ISNUMBER(SEARCH({"DISCRIMINATION","HARASSMENT","HATE_SPEECH","GENDER_VIOLENCE"},C10339)))&gt;0,1,0)</f>
        <v>0</v>
      </c>
      <c r="H10339" s="1">
        <f>IF(SUMPRODUCT(--ISNUMBER(SEARCH({"LEGALIZE","LEGISLATION","TRIAL"},C10339)))&gt;0,1,0)</f>
        <v>0</v>
      </c>
      <c r="I10339" s="1">
        <f>IF(SUMPRODUCT(--ISNUMBER(SEARCH({"LEADER"},C10339)))&gt;0,1,0)</f>
        <v>0</v>
      </c>
      <c r="J10339" t="str">
        <f t="shared" si="644"/>
        <v>2015</v>
      </c>
      <c r="K10339" t="str">
        <f t="shared" si="645"/>
        <v>11</v>
      </c>
      <c r="L10339" t="str">
        <f t="shared" si="646"/>
        <v>03</v>
      </c>
      <c r="M10339" s="2">
        <f t="shared" si="647"/>
        <v>42311.65625</v>
      </c>
    </row>
    <row r="10340" spans="1:13" x14ac:dyDescent="0.35">
      <c r="A10340">
        <v>1.9893899204244001</v>
      </c>
      <c r="B10340" t="s">
        <v>3968</v>
      </c>
      <c r="C10340" t="s">
        <v>7852</v>
      </c>
      <c r="D10340">
        <v>20150925063000</v>
      </c>
      <c r="E10340" s="1">
        <f>IF(SUMPRODUCT(--ISNUMBER(SEARCH({"ECON_EARNINGSREPORT","ECON_STOCKMARKET"},C10340)))&gt;0,1,0)</f>
        <v>0</v>
      </c>
      <c r="F10340" s="1">
        <f>IF(SUMPRODUCT(--ISNUMBER(SEARCH({"ENV_"},C10340)))&gt;0,1,0)</f>
        <v>0</v>
      </c>
      <c r="G10340" s="1">
        <f>IF(SUMPRODUCT(--ISNUMBER(SEARCH({"DISCRIMINATION","HARASSMENT","HATE_SPEECH","GENDER_VIOLENCE"},C10340)))&gt;0,1,0)</f>
        <v>0</v>
      </c>
      <c r="H10340" s="1">
        <f>IF(SUMPRODUCT(--ISNUMBER(SEARCH({"LEGALIZE","LEGISLATION","TRIAL"},C10340)))&gt;0,1,0)</f>
        <v>0</v>
      </c>
      <c r="I10340" s="1">
        <f>IF(SUMPRODUCT(--ISNUMBER(SEARCH({"LEADER"},C10340)))&gt;0,1,0)</f>
        <v>1</v>
      </c>
      <c r="J10340" t="str">
        <f t="shared" si="644"/>
        <v>2015</v>
      </c>
      <c r="K10340" t="str">
        <f t="shared" si="645"/>
        <v>09</v>
      </c>
      <c r="L10340" t="str">
        <f t="shared" si="646"/>
        <v>25</v>
      </c>
      <c r="M10340" s="2">
        <f t="shared" si="647"/>
        <v>42272.270833333336</v>
      </c>
    </row>
    <row r="10341" spans="1:13" x14ac:dyDescent="0.35">
      <c r="A10341">
        <v>-0.60606060606060597</v>
      </c>
      <c r="B10341" t="s">
        <v>7853</v>
      </c>
      <c r="C10341" t="s">
        <v>5824</v>
      </c>
      <c r="D10341">
        <v>20150916020000</v>
      </c>
      <c r="E10341" s="1">
        <f>IF(SUMPRODUCT(--ISNUMBER(SEARCH({"ECON_EARNINGSREPORT","ECON_STOCKMARKET"},C10341)))&gt;0,1,0)</f>
        <v>1</v>
      </c>
      <c r="F10341" s="1">
        <f>IF(SUMPRODUCT(--ISNUMBER(SEARCH({"ENV_"},C10341)))&gt;0,1,0)</f>
        <v>0</v>
      </c>
      <c r="G10341" s="1">
        <f>IF(SUMPRODUCT(--ISNUMBER(SEARCH({"DISCRIMINATION","HARASSMENT","HATE_SPEECH","GENDER_VIOLENCE"},C10341)))&gt;0,1,0)</f>
        <v>0</v>
      </c>
      <c r="H10341" s="1">
        <f>IF(SUMPRODUCT(--ISNUMBER(SEARCH({"LEGALIZE","LEGISLATION","TRIAL"},C10341)))&gt;0,1,0)</f>
        <v>0</v>
      </c>
      <c r="I10341" s="1">
        <f>IF(SUMPRODUCT(--ISNUMBER(SEARCH({"LEADER"},C10341)))&gt;0,1,0)</f>
        <v>0</v>
      </c>
      <c r="J10341" t="str">
        <f t="shared" si="644"/>
        <v>2015</v>
      </c>
      <c r="K10341" t="str">
        <f t="shared" si="645"/>
        <v>09</v>
      </c>
      <c r="L10341" t="str">
        <f t="shared" si="646"/>
        <v>16</v>
      </c>
      <c r="M10341" s="2">
        <f t="shared" si="647"/>
        <v>42263.083333333336</v>
      </c>
    </row>
    <row r="10342" spans="1:13" x14ac:dyDescent="0.35">
      <c r="A10342">
        <v>1.59010600706714</v>
      </c>
      <c r="B10342" t="s">
        <v>106</v>
      </c>
      <c r="C10342" t="s">
        <v>7854</v>
      </c>
      <c r="D10342">
        <v>20150602031500</v>
      </c>
      <c r="E10342" s="1">
        <f>IF(SUMPRODUCT(--ISNUMBER(SEARCH({"ECON_EARNINGSREPORT","ECON_STOCKMARKET"},C10342)))&gt;0,1,0)</f>
        <v>1</v>
      </c>
      <c r="F10342" s="1">
        <f>IF(SUMPRODUCT(--ISNUMBER(SEARCH({"ENV_"},C10342)))&gt;0,1,0)</f>
        <v>0</v>
      </c>
      <c r="G10342" s="1">
        <f>IF(SUMPRODUCT(--ISNUMBER(SEARCH({"DISCRIMINATION","HARASSMENT","HATE_SPEECH","GENDER_VIOLENCE"},C10342)))&gt;0,1,0)</f>
        <v>0</v>
      </c>
      <c r="H10342" s="1">
        <f>IF(SUMPRODUCT(--ISNUMBER(SEARCH({"LEGALIZE","LEGISLATION","TRIAL"},C10342)))&gt;0,1,0)</f>
        <v>0</v>
      </c>
      <c r="I10342" s="1">
        <f>IF(SUMPRODUCT(--ISNUMBER(SEARCH({"LEADER"},C10342)))&gt;0,1,0)</f>
        <v>0</v>
      </c>
      <c r="J10342" t="str">
        <f t="shared" si="644"/>
        <v>2015</v>
      </c>
      <c r="K10342" t="str">
        <f t="shared" si="645"/>
        <v>06</v>
      </c>
      <c r="L10342" t="str">
        <f t="shared" si="646"/>
        <v>02</v>
      </c>
      <c r="M10342" s="2">
        <f t="shared" si="647"/>
        <v>42157.135416666664</v>
      </c>
    </row>
    <row r="10343" spans="1:13" x14ac:dyDescent="0.35">
      <c r="A10343">
        <v>0</v>
      </c>
      <c r="B10343" t="s">
        <v>115</v>
      </c>
      <c r="D10343">
        <v>20151202003000</v>
      </c>
      <c r="E10343" s="1">
        <f>IF(SUMPRODUCT(--ISNUMBER(SEARCH({"ECON_EARNINGSREPORT","ECON_STOCKMARKET"},C10343)))&gt;0,1,0)</f>
        <v>0</v>
      </c>
      <c r="F10343" s="1">
        <f>IF(SUMPRODUCT(--ISNUMBER(SEARCH({"ENV_"},C10343)))&gt;0,1,0)</f>
        <v>0</v>
      </c>
      <c r="G10343" s="1">
        <f>IF(SUMPRODUCT(--ISNUMBER(SEARCH({"DISCRIMINATION","HARASSMENT","HATE_SPEECH","GENDER_VIOLENCE"},C10343)))&gt;0,1,0)</f>
        <v>0</v>
      </c>
      <c r="H10343" s="1">
        <f>IF(SUMPRODUCT(--ISNUMBER(SEARCH({"LEGALIZE","LEGISLATION","TRIAL"},C10343)))&gt;0,1,0)</f>
        <v>0</v>
      </c>
      <c r="I10343" s="1">
        <f>IF(SUMPRODUCT(--ISNUMBER(SEARCH({"LEADER"},C10343)))&gt;0,1,0)</f>
        <v>0</v>
      </c>
      <c r="J10343" t="str">
        <f t="shared" si="644"/>
        <v>2015</v>
      </c>
      <c r="K10343" t="str">
        <f t="shared" si="645"/>
        <v>12</v>
      </c>
      <c r="L10343" t="str">
        <f t="shared" si="646"/>
        <v>02</v>
      </c>
      <c r="M10343" s="2">
        <f t="shared" si="647"/>
        <v>42340.020833333336</v>
      </c>
    </row>
    <row r="10344" spans="1:13" x14ac:dyDescent="0.35">
      <c r="A10344">
        <v>4.6118370484242899</v>
      </c>
      <c r="B10344" t="s">
        <v>577</v>
      </c>
      <c r="D10344">
        <v>20160531214500</v>
      </c>
      <c r="E10344" s="1">
        <f>IF(SUMPRODUCT(--ISNUMBER(SEARCH({"ECON_EARNINGSREPORT","ECON_STOCKMARKET"},C10344)))&gt;0,1,0)</f>
        <v>0</v>
      </c>
      <c r="F10344" s="1">
        <f>IF(SUMPRODUCT(--ISNUMBER(SEARCH({"ENV_"},C10344)))&gt;0,1,0)</f>
        <v>0</v>
      </c>
      <c r="G10344" s="1">
        <f>IF(SUMPRODUCT(--ISNUMBER(SEARCH({"DISCRIMINATION","HARASSMENT","HATE_SPEECH","GENDER_VIOLENCE"},C10344)))&gt;0,1,0)</f>
        <v>0</v>
      </c>
      <c r="H10344" s="1">
        <f>IF(SUMPRODUCT(--ISNUMBER(SEARCH({"LEGALIZE","LEGISLATION","TRIAL"},C10344)))&gt;0,1,0)</f>
        <v>0</v>
      </c>
      <c r="I10344" s="1">
        <f>IF(SUMPRODUCT(--ISNUMBER(SEARCH({"LEADER"},C10344)))&gt;0,1,0)</f>
        <v>0</v>
      </c>
      <c r="J10344" t="str">
        <f t="shared" si="644"/>
        <v>2016</v>
      </c>
      <c r="K10344" t="str">
        <f t="shared" si="645"/>
        <v>05</v>
      </c>
      <c r="L10344" t="str">
        <f t="shared" si="646"/>
        <v>31</v>
      </c>
      <c r="M10344" s="2">
        <f t="shared" si="647"/>
        <v>42521.90625</v>
      </c>
    </row>
    <row r="10345" spans="1:13" x14ac:dyDescent="0.35">
      <c r="A10345">
        <v>2.2727272727272698</v>
      </c>
      <c r="B10345" t="s">
        <v>606</v>
      </c>
      <c r="C10345" t="s">
        <v>4896</v>
      </c>
      <c r="D10345">
        <v>20160603044500</v>
      </c>
      <c r="E10345" s="1">
        <f>IF(SUMPRODUCT(--ISNUMBER(SEARCH({"ECON_EARNINGSREPORT","ECON_STOCKMARKET"},C10345)))&gt;0,1,0)</f>
        <v>0</v>
      </c>
      <c r="F10345" s="1">
        <f>IF(SUMPRODUCT(--ISNUMBER(SEARCH({"ENV_"},C10345)))&gt;0,1,0)</f>
        <v>0</v>
      </c>
      <c r="G10345" s="1">
        <f>IF(SUMPRODUCT(--ISNUMBER(SEARCH({"DISCRIMINATION","HARASSMENT","HATE_SPEECH","GENDER_VIOLENCE"},C10345)))&gt;0,1,0)</f>
        <v>0</v>
      </c>
      <c r="H10345" s="1">
        <f>IF(SUMPRODUCT(--ISNUMBER(SEARCH({"LEGALIZE","LEGISLATION","TRIAL"},C10345)))&gt;0,1,0)</f>
        <v>0</v>
      </c>
      <c r="I10345" s="1">
        <f>IF(SUMPRODUCT(--ISNUMBER(SEARCH({"LEADER"},C10345)))&gt;0,1,0)</f>
        <v>0</v>
      </c>
      <c r="J10345" t="str">
        <f t="shared" si="644"/>
        <v>2016</v>
      </c>
      <c r="K10345" t="str">
        <f t="shared" si="645"/>
        <v>06</v>
      </c>
      <c r="L10345" t="str">
        <f t="shared" si="646"/>
        <v>03</v>
      </c>
      <c r="M10345" s="2">
        <f t="shared" si="647"/>
        <v>42524.197916666664</v>
      </c>
    </row>
    <row r="10346" spans="1:13" x14ac:dyDescent="0.35">
      <c r="A10346">
        <v>0.44395116537180901</v>
      </c>
      <c r="B10346" t="s">
        <v>5790</v>
      </c>
      <c r="C10346" t="s">
        <v>3837</v>
      </c>
      <c r="D10346">
        <v>20160525010000</v>
      </c>
      <c r="E10346" s="1">
        <f>IF(SUMPRODUCT(--ISNUMBER(SEARCH({"ECON_EARNINGSREPORT","ECON_STOCKMARKET"},C10346)))&gt;0,1,0)</f>
        <v>0</v>
      </c>
      <c r="F10346" s="1">
        <f>IF(SUMPRODUCT(--ISNUMBER(SEARCH({"ENV_"},C10346)))&gt;0,1,0)</f>
        <v>0</v>
      </c>
      <c r="G10346" s="1">
        <f>IF(SUMPRODUCT(--ISNUMBER(SEARCH({"DISCRIMINATION","HARASSMENT","HATE_SPEECH","GENDER_VIOLENCE"},C10346)))&gt;0,1,0)</f>
        <v>0</v>
      </c>
      <c r="H10346" s="1">
        <f>IF(SUMPRODUCT(--ISNUMBER(SEARCH({"LEGALIZE","LEGISLATION","TRIAL"},C10346)))&gt;0,1,0)</f>
        <v>0</v>
      </c>
      <c r="I10346" s="1">
        <f>IF(SUMPRODUCT(--ISNUMBER(SEARCH({"LEADER"},C10346)))&gt;0,1,0)</f>
        <v>0</v>
      </c>
      <c r="J10346" t="str">
        <f t="shared" si="644"/>
        <v>2016</v>
      </c>
      <c r="K10346" t="str">
        <f t="shared" si="645"/>
        <v>05</v>
      </c>
      <c r="L10346" t="str">
        <f t="shared" si="646"/>
        <v>25</v>
      </c>
      <c r="M10346" s="2">
        <f t="shared" si="647"/>
        <v>42515.041666666664</v>
      </c>
    </row>
    <row r="10347" spans="1:13" x14ac:dyDescent="0.35">
      <c r="A10347">
        <v>-1.26227208976157</v>
      </c>
      <c r="B10347" t="s">
        <v>558</v>
      </c>
      <c r="C10347" t="s">
        <v>7199</v>
      </c>
      <c r="D10347">
        <v>20160613170000</v>
      </c>
      <c r="E10347" s="1">
        <f>IF(SUMPRODUCT(--ISNUMBER(SEARCH({"ECON_EARNINGSREPORT","ECON_STOCKMARKET"},C10347)))&gt;0,1,0)</f>
        <v>0</v>
      </c>
      <c r="F10347" s="1">
        <f>IF(SUMPRODUCT(--ISNUMBER(SEARCH({"ENV_"},C10347)))&gt;0,1,0)</f>
        <v>0</v>
      </c>
      <c r="G10347" s="1">
        <f>IF(SUMPRODUCT(--ISNUMBER(SEARCH({"DISCRIMINATION","HARASSMENT","HATE_SPEECH","GENDER_VIOLENCE"},C10347)))&gt;0,1,0)</f>
        <v>0</v>
      </c>
      <c r="H10347" s="1">
        <f>IF(SUMPRODUCT(--ISNUMBER(SEARCH({"LEGALIZE","LEGISLATION","TRIAL"},C10347)))&gt;0,1,0)</f>
        <v>0</v>
      </c>
      <c r="I10347" s="1">
        <f>IF(SUMPRODUCT(--ISNUMBER(SEARCH({"LEADER"},C10347)))&gt;0,1,0)</f>
        <v>0</v>
      </c>
      <c r="J10347" t="str">
        <f t="shared" si="644"/>
        <v>2016</v>
      </c>
      <c r="K10347" t="str">
        <f t="shared" si="645"/>
        <v>06</v>
      </c>
      <c r="L10347" t="str">
        <f t="shared" si="646"/>
        <v>13</v>
      </c>
      <c r="M10347" s="2">
        <f t="shared" si="647"/>
        <v>42534.708333333336</v>
      </c>
    </row>
    <row r="10348" spans="1:13" x14ac:dyDescent="0.35">
      <c r="A10348">
        <v>0.27624309392265201</v>
      </c>
      <c r="B10348" t="s">
        <v>26</v>
      </c>
      <c r="C10348" t="s">
        <v>5126</v>
      </c>
      <c r="D10348">
        <v>20150915213000</v>
      </c>
      <c r="E10348" s="1">
        <f>IF(SUMPRODUCT(--ISNUMBER(SEARCH({"ECON_EARNINGSREPORT","ECON_STOCKMARKET"},C10348)))&gt;0,1,0)</f>
        <v>1</v>
      </c>
      <c r="F10348" s="1">
        <f>IF(SUMPRODUCT(--ISNUMBER(SEARCH({"ENV_"},C10348)))&gt;0,1,0)</f>
        <v>0</v>
      </c>
      <c r="G10348" s="1">
        <f>IF(SUMPRODUCT(--ISNUMBER(SEARCH({"DISCRIMINATION","HARASSMENT","HATE_SPEECH","GENDER_VIOLENCE"},C10348)))&gt;0,1,0)</f>
        <v>0</v>
      </c>
      <c r="H10348" s="1">
        <f>IF(SUMPRODUCT(--ISNUMBER(SEARCH({"LEGALIZE","LEGISLATION","TRIAL"},C10348)))&gt;0,1,0)</f>
        <v>0</v>
      </c>
      <c r="I10348" s="1">
        <f>IF(SUMPRODUCT(--ISNUMBER(SEARCH({"LEADER"},C10348)))&gt;0,1,0)</f>
        <v>0</v>
      </c>
      <c r="J10348" t="str">
        <f t="shared" si="644"/>
        <v>2015</v>
      </c>
      <c r="K10348" t="str">
        <f t="shared" si="645"/>
        <v>09</v>
      </c>
      <c r="L10348" t="str">
        <f t="shared" si="646"/>
        <v>15</v>
      </c>
      <c r="M10348" s="2">
        <f t="shared" si="647"/>
        <v>42262.895833333336</v>
      </c>
    </row>
    <row r="10349" spans="1:13" x14ac:dyDescent="0.35">
      <c r="A10349">
        <v>2.53807106598985</v>
      </c>
      <c r="B10349" t="s">
        <v>121</v>
      </c>
      <c r="C10349" t="s">
        <v>1097</v>
      </c>
      <c r="D10349">
        <v>20160525213000</v>
      </c>
      <c r="E10349" s="1">
        <f>IF(SUMPRODUCT(--ISNUMBER(SEARCH({"ECON_EARNINGSREPORT","ECON_STOCKMARKET"},C10349)))&gt;0,1,0)</f>
        <v>1</v>
      </c>
      <c r="F10349" s="1">
        <f>IF(SUMPRODUCT(--ISNUMBER(SEARCH({"ENV_"},C10349)))&gt;0,1,0)</f>
        <v>0</v>
      </c>
      <c r="G10349" s="1">
        <f>IF(SUMPRODUCT(--ISNUMBER(SEARCH({"DISCRIMINATION","HARASSMENT","HATE_SPEECH","GENDER_VIOLENCE"},C10349)))&gt;0,1,0)</f>
        <v>0</v>
      </c>
      <c r="H10349" s="1">
        <f>IF(SUMPRODUCT(--ISNUMBER(SEARCH({"LEGALIZE","LEGISLATION","TRIAL"},C10349)))&gt;0,1,0)</f>
        <v>0</v>
      </c>
      <c r="I10349" s="1">
        <f>IF(SUMPRODUCT(--ISNUMBER(SEARCH({"LEADER"},C10349)))&gt;0,1,0)</f>
        <v>0</v>
      </c>
      <c r="J10349" t="str">
        <f t="shared" si="644"/>
        <v>2016</v>
      </c>
      <c r="K10349" t="str">
        <f t="shared" si="645"/>
        <v>05</v>
      </c>
      <c r="L10349" t="str">
        <f t="shared" si="646"/>
        <v>25</v>
      </c>
      <c r="M10349" s="2">
        <f t="shared" si="647"/>
        <v>42515.895833333336</v>
      </c>
    </row>
    <row r="10350" spans="1:13" x14ac:dyDescent="0.35">
      <c r="A10350">
        <v>-1.22699386503067</v>
      </c>
      <c r="B10350" t="s">
        <v>346</v>
      </c>
      <c r="C10350" t="s">
        <v>4422</v>
      </c>
      <c r="D10350">
        <v>20150429223000</v>
      </c>
      <c r="E10350" s="1">
        <f>IF(SUMPRODUCT(--ISNUMBER(SEARCH({"ECON_EARNINGSREPORT","ECON_STOCKMARKET"},C10350)))&gt;0,1,0)</f>
        <v>0</v>
      </c>
      <c r="F10350" s="1">
        <f>IF(SUMPRODUCT(--ISNUMBER(SEARCH({"ENV_"},C10350)))&gt;0,1,0)</f>
        <v>0</v>
      </c>
      <c r="G10350" s="1">
        <f>IF(SUMPRODUCT(--ISNUMBER(SEARCH({"DISCRIMINATION","HARASSMENT","HATE_SPEECH","GENDER_VIOLENCE"},C10350)))&gt;0,1,0)</f>
        <v>0</v>
      </c>
      <c r="H10350" s="1">
        <f>IF(SUMPRODUCT(--ISNUMBER(SEARCH({"LEGALIZE","LEGISLATION","TRIAL"},C10350)))&gt;0,1,0)</f>
        <v>0</v>
      </c>
      <c r="I10350" s="1">
        <f>IF(SUMPRODUCT(--ISNUMBER(SEARCH({"LEADER"},C10350)))&gt;0,1,0)</f>
        <v>1</v>
      </c>
      <c r="J10350" t="str">
        <f t="shared" si="644"/>
        <v>2015</v>
      </c>
      <c r="K10350" t="str">
        <f t="shared" si="645"/>
        <v>04</v>
      </c>
      <c r="L10350" t="str">
        <f t="shared" si="646"/>
        <v>29</v>
      </c>
      <c r="M10350" s="2">
        <f t="shared" si="647"/>
        <v>42123.9375</v>
      </c>
    </row>
    <row r="10351" spans="1:13" x14ac:dyDescent="0.35">
      <c r="A10351">
        <v>5.2823315118397103</v>
      </c>
      <c r="B10351" t="s">
        <v>258</v>
      </c>
      <c r="D10351">
        <v>20160526201500</v>
      </c>
      <c r="E10351" s="1">
        <f>IF(SUMPRODUCT(--ISNUMBER(SEARCH({"ECON_EARNINGSREPORT","ECON_STOCKMARKET"},C10351)))&gt;0,1,0)</f>
        <v>0</v>
      </c>
      <c r="F10351" s="1">
        <f>IF(SUMPRODUCT(--ISNUMBER(SEARCH({"ENV_"},C10351)))&gt;0,1,0)</f>
        <v>0</v>
      </c>
      <c r="G10351" s="1">
        <f>IF(SUMPRODUCT(--ISNUMBER(SEARCH({"DISCRIMINATION","HARASSMENT","HATE_SPEECH","GENDER_VIOLENCE"},C10351)))&gt;0,1,0)</f>
        <v>0</v>
      </c>
      <c r="H10351" s="1">
        <f>IF(SUMPRODUCT(--ISNUMBER(SEARCH({"LEGALIZE","LEGISLATION","TRIAL"},C10351)))&gt;0,1,0)</f>
        <v>0</v>
      </c>
      <c r="I10351" s="1">
        <f>IF(SUMPRODUCT(--ISNUMBER(SEARCH({"LEADER"},C10351)))&gt;0,1,0)</f>
        <v>0</v>
      </c>
      <c r="J10351" t="str">
        <f t="shared" si="644"/>
        <v>2016</v>
      </c>
      <c r="K10351" t="str">
        <f t="shared" si="645"/>
        <v>05</v>
      </c>
      <c r="L10351" t="str">
        <f t="shared" si="646"/>
        <v>26</v>
      </c>
      <c r="M10351" s="2">
        <f t="shared" si="647"/>
        <v>42516.84375</v>
      </c>
    </row>
    <row r="10352" spans="1:13" x14ac:dyDescent="0.35">
      <c r="A10352">
        <v>0.107181136120043</v>
      </c>
      <c r="B10352" t="s">
        <v>4269</v>
      </c>
      <c r="C10352" t="s">
        <v>7855</v>
      </c>
      <c r="D10352">
        <v>20151105164500</v>
      </c>
      <c r="E10352" s="1">
        <f>IF(SUMPRODUCT(--ISNUMBER(SEARCH({"ECON_EARNINGSREPORT","ECON_STOCKMARKET"},C10352)))&gt;0,1,0)</f>
        <v>0</v>
      </c>
      <c r="F10352" s="1">
        <f>IF(SUMPRODUCT(--ISNUMBER(SEARCH({"ENV_"},C10352)))&gt;0,1,0)</f>
        <v>0</v>
      </c>
      <c r="G10352" s="1">
        <f>IF(SUMPRODUCT(--ISNUMBER(SEARCH({"DISCRIMINATION","HARASSMENT","HATE_SPEECH","GENDER_VIOLENCE"},C10352)))&gt;0,1,0)</f>
        <v>0</v>
      </c>
      <c r="H10352" s="1">
        <f>IF(SUMPRODUCT(--ISNUMBER(SEARCH({"LEGALIZE","LEGISLATION","TRIAL"},C10352)))&gt;0,1,0)</f>
        <v>1</v>
      </c>
      <c r="I10352" s="1">
        <f>IF(SUMPRODUCT(--ISNUMBER(SEARCH({"LEADER"},C10352)))&gt;0,1,0)</f>
        <v>0</v>
      </c>
      <c r="J10352" t="str">
        <f t="shared" si="644"/>
        <v>2015</v>
      </c>
      <c r="K10352" t="str">
        <f t="shared" si="645"/>
        <v>11</v>
      </c>
      <c r="L10352" t="str">
        <f t="shared" si="646"/>
        <v>05</v>
      </c>
      <c r="M10352" s="2">
        <f t="shared" si="647"/>
        <v>42313.697916666664</v>
      </c>
    </row>
    <row r="10353" spans="1:13" x14ac:dyDescent="0.35">
      <c r="A10353">
        <v>1.47420147420147</v>
      </c>
      <c r="B10353" t="s">
        <v>368</v>
      </c>
      <c r="C10353" t="s">
        <v>7856</v>
      </c>
      <c r="D10353">
        <v>20151124223000</v>
      </c>
      <c r="E10353" s="1">
        <f>IF(SUMPRODUCT(--ISNUMBER(SEARCH({"ECON_EARNINGSREPORT","ECON_STOCKMARKET"},C10353)))&gt;0,1,0)</f>
        <v>0</v>
      </c>
      <c r="F10353" s="1">
        <f>IF(SUMPRODUCT(--ISNUMBER(SEARCH({"ENV_"},C10353)))&gt;0,1,0)</f>
        <v>0</v>
      </c>
      <c r="G10353" s="1">
        <f>IF(SUMPRODUCT(--ISNUMBER(SEARCH({"DISCRIMINATION","HARASSMENT","HATE_SPEECH","GENDER_VIOLENCE"},C10353)))&gt;0,1,0)</f>
        <v>0</v>
      </c>
      <c r="H10353" s="1">
        <f>IF(SUMPRODUCT(--ISNUMBER(SEARCH({"LEGALIZE","LEGISLATION","TRIAL"},C10353)))&gt;0,1,0)</f>
        <v>0</v>
      </c>
      <c r="I10353" s="1">
        <f>IF(SUMPRODUCT(--ISNUMBER(SEARCH({"LEADER"},C10353)))&gt;0,1,0)</f>
        <v>1</v>
      </c>
      <c r="J10353" t="str">
        <f t="shared" si="644"/>
        <v>2015</v>
      </c>
      <c r="K10353" t="str">
        <f t="shared" si="645"/>
        <v>11</v>
      </c>
      <c r="L10353" t="str">
        <f t="shared" si="646"/>
        <v>24</v>
      </c>
      <c r="M10353" s="2">
        <f t="shared" si="647"/>
        <v>42332.9375</v>
      </c>
    </row>
    <row r="10354" spans="1:13" x14ac:dyDescent="0.35">
      <c r="A10354">
        <v>2.4590163934426199</v>
      </c>
      <c r="B10354" t="s">
        <v>1979</v>
      </c>
      <c r="C10354" t="s">
        <v>7857</v>
      </c>
      <c r="D10354">
        <v>20160601234500</v>
      </c>
      <c r="E10354" s="1">
        <f>IF(SUMPRODUCT(--ISNUMBER(SEARCH({"ECON_EARNINGSREPORT","ECON_STOCKMARKET"},C10354)))&gt;0,1,0)</f>
        <v>0</v>
      </c>
      <c r="F10354" s="1">
        <f>IF(SUMPRODUCT(--ISNUMBER(SEARCH({"ENV_"},C10354)))&gt;0,1,0)</f>
        <v>0</v>
      </c>
      <c r="G10354" s="1">
        <f>IF(SUMPRODUCT(--ISNUMBER(SEARCH({"DISCRIMINATION","HARASSMENT","HATE_SPEECH","GENDER_VIOLENCE"},C10354)))&gt;0,1,0)</f>
        <v>0</v>
      </c>
      <c r="H10354" s="1">
        <f>IF(SUMPRODUCT(--ISNUMBER(SEARCH({"LEGALIZE","LEGISLATION","TRIAL"},C10354)))&gt;0,1,0)</f>
        <v>0</v>
      </c>
      <c r="I10354" s="1">
        <f>IF(SUMPRODUCT(--ISNUMBER(SEARCH({"LEADER"},C10354)))&gt;0,1,0)</f>
        <v>1</v>
      </c>
      <c r="J10354" t="str">
        <f t="shared" si="644"/>
        <v>2016</v>
      </c>
      <c r="K10354" t="str">
        <f t="shared" si="645"/>
        <v>06</v>
      </c>
      <c r="L10354" t="str">
        <f t="shared" si="646"/>
        <v>01</v>
      </c>
      <c r="M10354" s="2">
        <f t="shared" si="647"/>
        <v>42522.989583333336</v>
      </c>
    </row>
    <row r="10355" spans="1:13" x14ac:dyDescent="0.35">
      <c r="A10355">
        <v>2.8846153846153801</v>
      </c>
      <c r="B10355" t="s">
        <v>1015</v>
      </c>
      <c r="C10355" t="s">
        <v>5153</v>
      </c>
      <c r="D10355">
        <v>20160128081500</v>
      </c>
      <c r="E10355" s="1">
        <f>IF(SUMPRODUCT(--ISNUMBER(SEARCH({"ECON_EARNINGSREPORT","ECON_STOCKMARKET"},C10355)))&gt;0,1,0)</f>
        <v>0</v>
      </c>
      <c r="F10355" s="1">
        <f>IF(SUMPRODUCT(--ISNUMBER(SEARCH({"ENV_"},C10355)))&gt;0,1,0)</f>
        <v>0</v>
      </c>
      <c r="G10355" s="1">
        <f>IF(SUMPRODUCT(--ISNUMBER(SEARCH({"DISCRIMINATION","HARASSMENT","HATE_SPEECH","GENDER_VIOLENCE"},C10355)))&gt;0,1,0)</f>
        <v>0</v>
      </c>
      <c r="H10355" s="1">
        <f>IF(SUMPRODUCT(--ISNUMBER(SEARCH({"LEGALIZE","LEGISLATION","TRIAL"},C10355)))&gt;0,1,0)</f>
        <v>0</v>
      </c>
      <c r="I10355" s="1">
        <f>IF(SUMPRODUCT(--ISNUMBER(SEARCH({"LEADER"},C10355)))&gt;0,1,0)</f>
        <v>1</v>
      </c>
      <c r="J10355" t="str">
        <f t="shared" si="644"/>
        <v>2016</v>
      </c>
      <c r="K10355" t="str">
        <f t="shared" si="645"/>
        <v>01</v>
      </c>
      <c r="L10355" t="str">
        <f t="shared" si="646"/>
        <v>28</v>
      </c>
      <c r="M10355" s="2">
        <f t="shared" si="647"/>
        <v>42397.34375</v>
      </c>
    </row>
    <row r="10356" spans="1:13" x14ac:dyDescent="0.35">
      <c r="A10356">
        <v>1.1650485436893201</v>
      </c>
      <c r="B10356" t="s">
        <v>224</v>
      </c>
      <c r="C10356" t="s">
        <v>5307</v>
      </c>
      <c r="D10356">
        <v>20151120024500</v>
      </c>
      <c r="E10356" s="1">
        <f>IF(SUMPRODUCT(--ISNUMBER(SEARCH({"ECON_EARNINGSREPORT","ECON_STOCKMARKET"},C10356)))&gt;0,1,0)</f>
        <v>0</v>
      </c>
      <c r="F10356" s="1">
        <f>IF(SUMPRODUCT(--ISNUMBER(SEARCH({"ENV_"},C10356)))&gt;0,1,0)</f>
        <v>0</v>
      </c>
      <c r="G10356" s="1">
        <f>IF(SUMPRODUCT(--ISNUMBER(SEARCH({"DISCRIMINATION","HARASSMENT","HATE_SPEECH","GENDER_VIOLENCE"},C10356)))&gt;0,1,0)</f>
        <v>0</v>
      </c>
      <c r="H10356" s="1">
        <f>IF(SUMPRODUCT(--ISNUMBER(SEARCH({"LEGALIZE","LEGISLATION","TRIAL"},C10356)))&gt;0,1,0)</f>
        <v>0</v>
      </c>
      <c r="I10356" s="1">
        <f>IF(SUMPRODUCT(--ISNUMBER(SEARCH({"LEADER"},C10356)))&gt;0,1,0)</f>
        <v>1</v>
      </c>
      <c r="J10356" t="str">
        <f t="shared" si="644"/>
        <v>2015</v>
      </c>
      <c r="K10356" t="str">
        <f t="shared" si="645"/>
        <v>11</v>
      </c>
      <c r="L10356" t="str">
        <f t="shared" si="646"/>
        <v>20</v>
      </c>
      <c r="M10356" s="2">
        <f t="shared" si="647"/>
        <v>42328.114583333336</v>
      </c>
    </row>
    <row r="10357" spans="1:13" x14ac:dyDescent="0.35">
      <c r="A10357">
        <v>-0.91743119266055095</v>
      </c>
      <c r="B10357" t="s">
        <v>121</v>
      </c>
      <c r="C10357" t="s">
        <v>3987</v>
      </c>
      <c r="D10357">
        <v>20160525020000</v>
      </c>
      <c r="E10357" s="1">
        <f>IF(SUMPRODUCT(--ISNUMBER(SEARCH({"ECON_EARNINGSREPORT","ECON_STOCKMARKET"},C10357)))&gt;0,1,0)</f>
        <v>0</v>
      </c>
      <c r="F10357" s="1">
        <f>IF(SUMPRODUCT(--ISNUMBER(SEARCH({"ENV_"},C10357)))&gt;0,1,0)</f>
        <v>0</v>
      </c>
      <c r="G10357" s="1">
        <f>IF(SUMPRODUCT(--ISNUMBER(SEARCH({"DISCRIMINATION","HARASSMENT","HATE_SPEECH","GENDER_VIOLENCE"},C10357)))&gt;0,1,0)</f>
        <v>0</v>
      </c>
      <c r="H10357" s="1">
        <f>IF(SUMPRODUCT(--ISNUMBER(SEARCH({"LEGALIZE","LEGISLATION","TRIAL"},C10357)))&gt;0,1,0)</f>
        <v>0</v>
      </c>
      <c r="I10357" s="1">
        <f>IF(SUMPRODUCT(--ISNUMBER(SEARCH({"LEADER"},C10357)))&gt;0,1,0)</f>
        <v>1</v>
      </c>
      <c r="J10357" t="str">
        <f t="shared" si="644"/>
        <v>2016</v>
      </c>
      <c r="K10357" t="str">
        <f t="shared" si="645"/>
        <v>05</v>
      </c>
      <c r="L10357" t="str">
        <f t="shared" si="646"/>
        <v>25</v>
      </c>
      <c r="M10357" s="2">
        <f t="shared" si="647"/>
        <v>42515.083333333336</v>
      </c>
    </row>
    <row r="10358" spans="1:13" x14ac:dyDescent="0.35">
      <c r="A10358">
        <v>6.7099567099567103</v>
      </c>
      <c r="B10358" t="s">
        <v>280</v>
      </c>
      <c r="C10358" t="s">
        <v>7858</v>
      </c>
      <c r="D10358">
        <v>20151124184500</v>
      </c>
      <c r="E10358" s="1">
        <f>IF(SUMPRODUCT(--ISNUMBER(SEARCH({"ECON_EARNINGSREPORT","ECON_STOCKMARKET"},C10358)))&gt;0,1,0)</f>
        <v>0</v>
      </c>
      <c r="F10358" s="1">
        <f>IF(SUMPRODUCT(--ISNUMBER(SEARCH({"ENV_"},C10358)))&gt;0,1,0)</f>
        <v>0</v>
      </c>
      <c r="G10358" s="1">
        <f>IF(SUMPRODUCT(--ISNUMBER(SEARCH({"DISCRIMINATION","HARASSMENT","HATE_SPEECH","GENDER_VIOLENCE"},C10358)))&gt;0,1,0)</f>
        <v>0</v>
      </c>
      <c r="H10358" s="1">
        <f>IF(SUMPRODUCT(--ISNUMBER(SEARCH({"LEGALIZE","LEGISLATION","TRIAL"},C10358)))&gt;0,1,0)</f>
        <v>0</v>
      </c>
      <c r="I10358" s="1">
        <f>IF(SUMPRODUCT(--ISNUMBER(SEARCH({"LEADER"},C10358)))&gt;0,1,0)</f>
        <v>0</v>
      </c>
      <c r="J10358" t="str">
        <f t="shared" si="644"/>
        <v>2015</v>
      </c>
      <c r="K10358" t="str">
        <f t="shared" si="645"/>
        <v>11</v>
      </c>
      <c r="L10358" t="str">
        <f t="shared" si="646"/>
        <v>24</v>
      </c>
      <c r="M10358" s="2">
        <f t="shared" si="647"/>
        <v>42332.78125</v>
      </c>
    </row>
    <row r="10359" spans="1:13" x14ac:dyDescent="0.35">
      <c r="A10359">
        <v>2.1806853582554502</v>
      </c>
      <c r="B10359" t="s">
        <v>1856</v>
      </c>
      <c r="C10359" t="s">
        <v>3853</v>
      </c>
      <c r="D10359">
        <v>20151103023000</v>
      </c>
      <c r="E10359" s="1">
        <f>IF(SUMPRODUCT(--ISNUMBER(SEARCH({"ECON_EARNINGSREPORT","ECON_STOCKMARKET"},C10359)))&gt;0,1,0)</f>
        <v>0</v>
      </c>
      <c r="F10359" s="1">
        <f>IF(SUMPRODUCT(--ISNUMBER(SEARCH({"ENV_"},C10359)))&gt;0,1,0)</f>
        <v>0</v>
      </c>
      <c r="G10359" s="1">
        <f>IF(SUMPRODUCT(--ISNUMBER(SEARCH({"DISCRIMINATION","HARASSMENT","HATE_SPEECH","GENDER_VIOLENCE"},C10359)))&gt;0,1,0)</f>
        <v>0</v>
      </c>
      <c r="H10359" s="1">
        <f>IF(SUMPRODUCT(--ISNUMBER(SEARCH({"LEGALIZE","LEGISLATION","TRIAL"},C10359)))&gt;0,1,0)</f>
        <v>0</v>
      </c>
      <c r="I10359" s="1">
        <f>IF(SUMPRODUCT(--ISNUMBER(SEARCH({"LEADER"},C10359)))&gt;0,1,0)</f>
        <v>1</v>
      </c>
      <c r="J10359" t="str">
        <f t="shared" si="644"/>
        <v>2015</v>
      </c>
      <c r="K10359" t="str">
        <f t="shared" si="645"/>
        <v>11</v>
      </c>
      <c r="L10359" t="str">
        <f t="shared" si="646"/>
        <v>03</v>
      </c>
      <c r="M10359" s="2">
        <f t="shared" si="647"/>
        <v>42311.104166666664</v>
      </c>
    </row>
    <row r="10360" spans="1:13" x14ac:dyDescent="0.35">
      <c r="A10360">
        <v>-0.34965034965035002</v>
      </c>
      <c r="B10360" t="s">
        <v>7859</v>
      </c>
      <c r="C10360" t="s">
        <v>7860</v>
      </c>
      <c r="D10360">
        <v>20150916070000</v>
      </c>
      <c r="E10360" s="1">
        <f>IF(SUMPRODUCT(--ISNUMBER(SEARCH({"ECON_EARNINGSREPORT","ECON_STOCKMARKET"},C10360)))&gt;0,1,0)</f>
        <v>0</v>
      </c>
      <c r="F10360" s="1">
        <f>IF(SUMPRODUCT(--ISNUMBER(SEARCH({"ENV_"},C10360)))&gt;0,1,0)</f>
        <v>0</v>
      </c>
      <c r="G10360" s="1">
        <f>IF(SUMPRODUCT(--ISNUMBER(SEARCH({"DISCRIMINATION","HARASSMENT","HATE_SPEECH","GENDER_VIOLENCE"},C10360)))&gt;0,1,0)</f>
        <v>0</v>
      </c>
      <c r="H10360" s="1">
        <f>IF(SUMPRODUCT(--ISNUMBER(SEARCH({"LEGALIZE","LEGISLATION","TRIAL"},C10360)))&gt;0,1,0)</f>
        <v>0</v>
      </c>
      <c r="I10360" s="1">
        <f>IF(SUMPRODUCT(--ISNUMBER(SEARCH({"LEADER"},C10360)))&gt;0,1,0)</f>
        <v>0</v>
      </c>
      <c r="J10360" t="str">
        <f t="shared" si="644"/>
        <v>2015</v>
      </c>
      <c r="K10360" t="str">
        <f t="shared" si="645"/>
        <v>09</v>
      </c>
      <c r="L10360" t="str">
        <f t="shared" si="646"/>
        <v>16</v>
      </c>
      <c r="M10360" s="2">
        <f t="shared" si="647"/>
        <v>42263.291666666664</v>
      </c>
    </row>
    <row r="10361" spans="1:13" x14ac:dyDescent="0.35">
      <c r="A10361">
        <v>0.71326676176890103</v>
      </c>
      <c r="B10361" t="s">
        <v>326</v>
      </c>
      <c r="D10361">
        <v>20160323111500</v>
      </c>
      <c r="E10361" s="1">
        <f>IF(SUMPRODUCT(--ISNUMBER(SEARCH({"ECON_EARNINGSREPORT","ECON_STOCKMARKET"},C10361)))&gt;0,1,0)</f>
        <v>0</v>
      </c>
      <c r="F10361" s="1">
        <f>IF(SUMPRODUCT(--ISNUMBER(SEARCH({"ENV_"},C10361)))&gt;0,1,0)</f>
        <v>0</v>
      </c>
      <c r="G10361" s="1">
        <f>IF(SUMPRODUCT(--ISNUMBER(SEARCH({"DISCRIMINATION","HARASSMENT","HATE_SPEECH","GENDER_VIOLENCE"},C10361)))&gt;0,1,0)</f>
        <v>0</v>
      </c>
      <c r="H10361" s="1">
        <f>IF(SUMPRODUCT(--ISNUMBER(SEARCH({"LEGALIZE","LEGISLATION","TRIAL"},C10361)))&gt;0,1,0)</f>
        <v>0</v>
      </c>
      <c r="I10361" s="1">
        <f>IF(SUMPRODUCT(--ISNUMBER(SEARCH({"LEADER"},C10361)))&gt;0,1,0)</f>
        <v>0</v>
      </c>
      <c r="J10361" t="str">
        <f t="shared" si="644"/>
        <v>2016</v>
      </c>
      <c r="K10361" t="str">
        <f t="shared" si="645"/>
        <v>03</v>
      </c>
      <c r="L10361" t="str">
        <f t="shared" si="646"/>
        <v>23</v>
      </c>
      <c r="M10361" s="2">
        <f t="shared" si="647"/>
        <v>42452.46875</v>
      </c>
    </row>
    <row r="10362" spans="1:13" x14ac:dyDescent="0.35">
      <c r="A10362">
        <v>-0.41580041580041499</v>
      </c>
      <c r="B10362" t="s">
        <v>56</v>
      </c>
      <c r="C10362" t="s">
        <v>7861</v>
      </c>
      <c r="D10362">
        <v>20160525004500</v>
      </c>
      <c r="E10362" s="1">
        <f>IF(SUMPRODUCT(--ISNUMBER(SEARCH({"ECON_EARNINGSREPORT","ECON_STOCKMARKET"},C10362)))&gt;0,1,0)</f>
        <v>0</v>
      </c>
      <c r="F10362" s="1">
        <f>IF(SUMPRODUCT(--ISNUMBER(SEARCH({"ENV_"},C10362)))&gt;0,1,0)</f>
        <v>0</v>
      </c>
      <c r="G10362" s="1">
        <f>IF(SUMPRODUCT(--ISNUMBER(SEARCH({"DISCRIMINATION","HARASSMENT","HATE_SPEECH","GENDER_VIOLENCE"},C10362)))&gt;0,1,0)</f>
        <v>0</v>
      </c>
      <c r="H10362" s="1">
        <f>IF(SUMPRODUCT(--ISNUMBER(SEARCH({"LEGALIZE","LEGISLATION","TRIAL"},C10362)))&gt;0,1,0)</f>
        <v>0</v>
      </c>
      <c r="I10362" s="1">
        <f>IF(SUMPRODUCT(--ISNUMBER(SEARCH({"LEADER"},C10362)))&gt;0,1,0)</f>
        <v>1</v>
      </c>
      <c r="J10362" t="str">
        <f t="shared" si="644"/>
        <v>2016</v>
      </c>
      <c r="K10362" t="str">
        <f t="shared" si="645"/>
        <v>05</v>
      </c>
      <c r="L10362" t="str">
        <f t="shared" si="646"/>
        <v>25</v>
      </c>
      <c r="M10362" s="2">
        <f t="shared" si="647"/>
        <v>42515.03125</v>
      </c>
    </row>
    <row r="10363" spans="1:13" x14ac:dyDescent="0.35">
      <c r="A10363">
        <v>4.57627118644068</v>
      </c>
      <c r="B10363" t="s">
        <v>4839</v>
      </c>
      <c r="C10363" t="s">
        <v>7862</v>
      </c>
      <c r="D10363">
        <v>20160119200000</v>
      </c>
      <c r="E10363" s="1">
        <f>IF(SUMPRODUCT(--ISNUMBER(SEARCH({"ECON_EARNINGSREPORT","ECON_STOCKMARKET"},C10363)))&gt;0,1,0)</f>
        <v>0</v>
      </c>
      <c r="F10363" s="1">
        <f>IF(SUMPRODUCT(--ISNUMBER(SEARCH({"ENV_"},C10363)))&gt;0,1,0)</f>
        <v>0</v>
      </c>
      <c r="G10363" s="1">
        <f>IF(SUMPRODUCT(--ISNUMBER(SEARCH({"DISCRIMINATION","HARASSMENT","HATE_SPEECH","GENDER_VIOLENCE"},C10363)))&gt;0,1,0)</f>
        <v>0</v>
      </c>
      <c r="H10363" s="1">
        <f>IF(SUMPRODUCT(--ISNUMBER(SEARCH({"LEGALIZE","LEGISLATION","TRIAL"},C10363)))&gt;0,1,0)</f>
        <v>0</v>
      </c>
      <c r="I10363" s="1">
        <f>IF(SUMPRODUCT(--ISNUMBER(SEARCH({"LEADER"},C10363)))&gt;0,1,0)</f>
        <v>1</v>
      </c>
      <c r="J10363" t="str">
        <f t="shared" si="644"/>
        <v>2016</v>
      </c>
      <c r="K10363" t="str">
        <f t="shared" si="645"/>
        <v>01</v>
      </c>
      <c r="L10363" t="str">
        <f t="shared" si="646"/>
        <v>19</v>
      </c>
      <c r="M10363" s="2">
        <f t="shared" si="647"/>
        <v>42388.833333333336</v>
      </c>
    </row>
    <row r="10364" spans="1:13" x14ac:dyDescent="0.35">
      <c r="A10364">
        <v>-1.4150943396226401</v>
      </c>
      <c r="B10364" t="s">
        <v>4436</v>
      </c>
      <c r="C10364" t="s">
        <v>7863</v>
      </c>
      <c r="D10364">
        <v>20150424133000</v>
      </c>
      <c r="E10364" s="1">
        <f>IF(SUMPRODUCT(--ISNUMBER(SEARCH({"ECON_EARNINGSREPORT","ECON_STOCKMARKET"},C10364)))&gt;0,1,0)</f>
        <v>1</v>
      </c>
      <c r="F10364" s="1">
        <f>IF(SUMPRODUCT(--ISNUMBER(SEARCH({"ENV_"},C10364)))&gt;0,1,0)</f>
        <v>0</v>
      </c>
      <c r="G10364" s="1">
        <f>IF(SUMPRODUCT(--ISNUMBER(SEARCH({"DISCRIMINATION","HARASSMENT","HATE_SPEECH","GENDER_VIOLENCE"},C10364)))&gt;0,1,0)</f>
        <v>0</v>
      </c>
      <c r="H10364" s="1">
        <f>IF(SUMPRODUCT(--ISNUMBER(SEARCH({"LEGALIZE","LEGISLATION","TRIAL"},C10364)))&gt;0,1,0)</f>
        <v>0</v>
      </c>
      <c r="I10364" s="1">
        <f>IF(SUMPRODUCT(--ISNUMBER(SEARCH({"LEADER"},C10364)))&gt;0,1,0)</f>
        <v>1</v>
      </c>
      <c r="J10364" t="str">
        <f t="shared" si="644"/>
        <v>2015</v>
      </c>
      <c r="K10364" t="str">
        <f t="shared" si="645"/>
        <v>04</v>
      </c>
      <c r="L10364" t="str">
        <f t="shared" si="646"/>
        <v>24</v>
      </c>
      <c r="M10364" s="2">
        <f t="shared" si="647"/>
        <v>42118.5625</v>
      </c>
    </row>
    <row r="10365" spans="1:13" x14ac:dyDescent="0.35">
      <c r="A10365">
        <v>1.2154696132596701</v>
      </c>
      <c r="B10365" t="s">
        <v>3838</v>
      </c>
      <c r="C10365" t="s">
        <v>7864</v>
      </c>
      <c r="D10365">
        <v>20151106183000</v>
      </c>
      <c r="E10365" s="1">
        <f>IF(SUMPRODUCT(--ISNUMBER(SEARCH({"ECON_EARNINGSREPORT","ECON_STOCKMARKET"},C10365)))&gt;0,1,0)</f>
        <v>0</v>
      </c>
      <c r="F10365" s="1">
        <f>IF(SUMPRODUCT(--ISNUMBER(SEARCH({"ENV_"},C10365)))&gt;0,1,0)</f>
        <v>0</v>
      </c>
      <c r="G10365" s="1">
        <f>IF(SUMPRODUCT(--ISNUMBER(SEARCH({"DISCRIMINATION","HARASSMENT","HATE_SPEECH","GENDER_VIOLENCE"},C10365)))&gt;0,1,0)</f>
        <v>0</v>
      </c>
      <c r="H10365" s="1">
        <f>IF(SUMPRODUCT(--ISNUMBER(SEARCH({"LEGALIZE","LEGISLATION","TRIAL"},C10365)))&gt;0,1,0)</f>
        <v>0</v>
      </c>
      <c r="I10365" s="1">
        <f>IF(SUMPRODUCT(--ISNUMBER(SEARCH({"LEADER"},C10365)))&gt;0,1,0)</f>
        <v>1</v>
      </c>
      <c r="J10365" t="str">
        <f t="shared" si="644"/>
        <v>2015</v>
      </c>
      <c r="K10365" t="str">
        <f t="shared" si="645"/>
        <v>11</v>
      </c>
      <c r="L10365" t="str">
        <f t="shared" si="646"/>
        <v>06</v>
      </c>
      <c r="M10365" s="2">
        <f t="shared" si="647"/>
        <v>42314.770833333336</v>
      </c>
    </row>
    <row r="10366" spans="1:13" x14ac:dyDescent="0.35">
      <c r="A10366">
        <v>-1.20421475163071</v>
      </c>
      <c r="B10366" t="s">
        <v>233</v>
      </c>
      <c r="C10366" t="s">
        <v>7865</v>
      </c>
      <c r="D10366">
        <v>20151125133000</v>
      </c>
      <c r="E10366" s="1">
        <f>IF(SUMPRODUCT(--ISNUMBER(SEARCH({"ECON_EARNINGSREPORT","ECON_STOCKMARKET"},C10366)))&gt;0,1,0)</f>
        <v>1</v>
      </c>
      <c r="F10366" s="1">
        <f>IF(SUMPRODUCT(--ISNUMBER(SEARCH({"ENV_"},C10366)))&gt;0,1,0)</f>
        <v>0</v>
      </c>
      <c r="G10366" s="1">
        <f>IF(SUMPRODUCT(--ISNUMBER(SEARCH({"DISCRIMINATION","HARASSMENT","HATE_SPEECH","GENDER_VIOLENCE"},C10366)))&gt;0,1,0)</f>
        <v>0</v>
      </c>
      <c r="H10366" s="1">
        <f>IF(SUMPRODUCT(--ISNUMBER(SEARCH({"LEGALIZE","LEGISLATION","TRIAL"},C10366)))&gt;0,1,0)</f>
        <v>0</v>
      </c>
      <c r="I10366" s="1">
        <f>IF(SUMPRODUCT(--ISNUMBER(SEARCH({"LEADER"},C10366)))&gt;0,1,0)</f>
        <v>1</v>
      </c>
      <c r="J10366" t="str">
        <f t="shared" si="644"/>
        <v>2015</v>
      </c>
      <c r="K10366" t="str">
        <f t="shared" si="645"/>
        <v>11</v>
      </c>
      <c r="L10366" t="str">
        <f t="shared" si="646"/>
        <v>25</v>
      </c>
      <c r="M10366" s="2">
        <f t="shared" si="647"/>
        <v>42333.5625</v>
      </c>
    </row>
    <row r="10367" spans="1:13" x14ac:dyDescent="0.35">
      <c r="A10367">
        <v>0.84388185654008396</v>
      </c>
      <c r="B10367" t="s">
        <v>5853</v>
      </c>
      <c r="C10367" t="s">
        <v>7866</v>
      </c>
      <c r="D10367">
        <v>20160525231500</v>
      </c>
      <c r="E10367" s="1">
        <f>IF(SUMPRODUCT(--ISNUMBER(SEARCH({"ECON_EARNINGSREPORT","ECON_STOCKMARKET"},C10367)))&gt;0,1,0)</f>
        <v>1</v>
      </c>
      <c r="F10367" s="1">
        <f>IF(SUMPRODUCT(--ISNUMBER(SEARCH({"ENV_"},C10367)))&gt;0,1,0)</f>
        <v>0</v>
      </c>
      <c r="G10367" s="1">
        <f>IF(SUMPRODUCT(--ISNUMBER(SEARCH({"DISCRIMINATION","HARASSMENT","HATE_SPEECH","GENDER_VIOLENCE"},C10367)))&gt;0,1,0)</f>
        <v>0</v>
      </c>
      <c r="H10367" s="1">
        <f>IF(SUMPRODUCT(--ISNUMBER(SEARCH({"LEGALIZE","LEGISLATION","TRIAL"},C10367)))&gt;0,1,0)</f>
        <v>0</v>
      </c>
      <c r="I10367" s="1">
        <f>IF(SUMPRODUCT(--ISNUMBER(SEARCH({"LEADER"},C10367)))&gt;0,1,0)</f>
        <v>0</v>
      </c>
      <c r="J10367" t="str">
        <f t="shared" si="644"/>
        <v>2016</v>
      </c>
      <c r="K10367" t="str">
        <f t="shared" si="645"/>
        <v>05</v>
      </c>
      <c r="L10367" t="str">
        <f t="shared" si="646"/>
        <v>25</v>
      </c>
      <c r="M10367" s="2">
        <f t="shared" si="647"/>
        <v>42515.96875</v>
      </c>
    </row>
    <row r="10368" spans="1:13" x14ac:dyDescent="0.35">
      <c r="A10368">
        <v>0</v>
      </c>
      <c r="B10368" t="s">
        <v>4409</v>
      </c>
      <c r="C10368" t="s">
        <v>7867</v>
      </c>
      <c r="D10368">
        <v>20151111191500</v>
      </c>
      <c r="E10368" s="1">
        <f>IF(SUMPRODUCT(--ISNUMBER(SEARCH({"ECON_EARNINGSREPORT","ECON_STOCKMARKET"},C10368)))&gt;0,1,0)</f>
        <v>0</v>
      </c>
      <c r="F10368" s="1">
        <f>IF(SUMPRODUCT(--ISNUMBER(SEARCH({"ENV_"},C10368)))&gt;0,1,0)</f>
        <v>0</v>
      </c>
      <c r="G10368" s="1">
        <f>IF(SUMPRODUCT(--ISNUMBER(SEARCH({"DISCRIMINATION","HARASSMENT","HATE_SPEECH","GENDER_VIOLENCE"},C10368)))&gt;0,1,0)</f>
        <v>0</v>
      </c>
      <c r="H10368" s="1">
        <f>IF(SUMPRODUCT(--ISNUMBER(SEARCH({"LEGALIZE","LEGISLATION","TRIAL"},C10368)))&gt;0,1,0)</f>
        <v>0</v>
      </c>
      <c r="I10368" s="1">
        <f>IF(SUMPRODUCT(--ISNUMBER(SEARCH({"LEADER"},C10368)))&gt;0,1,0)</f>
        <v>0</v>
      </c>
      <c r="J10368" t="str">
        <f t="shared" si="644"/>
        <v>2015</v>
      </c>
      <c r="K10368" t="str">
        <f t="shared" si="645"/>
        <v>11</v>
      </c>
      <c r="L10368" t="str">
        <f t="shared" si="646"/>
        <v>11</v>
      </c>
      <c r="M10368" s="2">
        <f t="shared" si="647"/>
        <v>42319.802083333336</v>
      </c>
    </row>
    <row r="10369" spans="1:13" x14ac:dyDescent="0.35">
      <c r="A10369">
        <v>3.84985563041386</v>
      </c>
      <c r="B10369" t="s">
        <v>4266</v>
      </c>
      <c r="C10369" t="s">
        <v>5881</v>
      </c>
      <c r="D10369">
        <v>20150515130000</v>
      </c>
      <c r="E10369" s="1">
        <f>IF(SUMPRODUCT(--ISNUMBER(SEARCH({"ECON_EARNINGSREPORT","ECON_STOCKMARKET"},C10369)))&gt;0,1,0)</f>
        <v>1</v>
      </c>
      <c r="F10369" s="1">
        <f>IF(SUMPRODUCT(--ISNUMBER(SEARCH({"ENV_"},C10369)))&gt;0,1,0)</f>
        <v>0</v>
      </c>
      <c r="G10369" s="1">
        <f>IF(SUMPRODUCT(--ISNUMBER(SEARCH({"DISCRIMINATION","HARASSMENT","HATE_SPEECH","GENDER_VIOLENCE"},C10369)))&gt;0,1,0)</f>
        <v>0</v>
      </c>
      <c r="H10369" s="1">
        <f>IF(SUMPRODUCT(--ISNUMBER(SEARCH({"LEGALIZE","LEGISLATION","TRIAL"},C10369)))&gt;0,1,0)</f>
        <v>0</v>
      </c>
      <c r="I10369" s="1">
        <f>IF(SUMPRODUCT(--ISNUMBER(SEARCH({"LEADER"},C10369)))&gt;0,1,0)</f>
        <v>1</v>
      </c>
      <c r="J10369" t="str">
        <f t="shared" si="644"/>
        <v>2015</v>
      </c>
      <c r="K10369" t="str">
        <f t="shared" si="645"/>
        <v>05</v>
      </c>
      <c r="L10369" t="str">
        <f t="shared" si="646"/>
        <v>15</v>
      </c>
      <c r="M10369" s="2">
        <f t="shared" si="647"/>
        <v>42139.541666666664</v>
      </c>
    </row>
    <row r="10370" spans="1:13" x14ac:dyDescent="0.35">
      <c r="A10370">
        <v>8.3472454090150403E-2</v>
      </c>
      <c r="B10370" t="s">
        <v>7868</v>
      </c>
      <c r="C10370" t="s">
        <v>7869</v>
      </c>
      <c r="D10370">
        <v>20160405180000</v>
      </c>
      <c r="E10370" s="1">
        <f>IF(SUMPRODUCT(--ISNUMBER(SEARCH({"ECON_EARNINGSREPORT","ECON_STOCKMARKET"},C10370)))&gt;0,1,0)</f>
        <v>0</v>
      </c>
      <c r="F10370" s="1">
        <f>IF(SUMPRODUCT(--ISNUMBER(SEARCH({"ENV_"},C10370)))&gt;0,1,0)</f>
        <v>1</v>
      </c>
      <c r="G10370" s="1">
        <f>IF(SUMPRODUCT(--ISNUMBER(SEARCH({"DISCRIMINATION","HARASSMENT","HATE_SPEECH","GENDER_VIOLENCE"},C10370)))&gt;0,1,0)</f>
        <v>0</v>
      </c>
      <c r="H10370" s="1">
        <f>IF(SUMPRODUCT(--ISNUMBER(SEARCH({"LEGALIZE","LEGISLATION","TRIAL"},C10370)))&gt;0,1,0)</f>
        <v>0</v>
      </c>
      <c r="I10370" s="1">
        <f>IF(SUMPRODUCT(--ISNUMBER(SEARCH({"LEADER"},C10370)))&gt;0,1,0)</f>
        <v>0</v>
      </c>
      <c r="J10370" t="str">
        <f t="shared" si="644"/>
        <v>2016</v>
      </c>
      <c r="K10370" t="str">
        <f t="shared" si="645"/>
        <v>04</v>
      </c>
      <c r="L10370" t="str">
        <f t="shared" si="646"/>
        <v>05</v>
      </c>
      <c r="M10370" s="2">
        <f t="shared" si="647"/>
        <v>42465.75</v>
      </c>
    </row>
    <row r="10371" spans="1:13" x14ac:dyDescent="0.35">
      <c r="A10371">
        <v>1.75182481751825</v>
      </c>
      <c r="B10371" t="s">
        <v>324</v>
      </c>
      <c r="C10371" t="s">
        <v>7870</v>
      </c>
      <c r="D10371">
        <v>20151014140000</v>
      </c>
      <c r="E10371" s="1">
        <f>IF(SUMPRODUCT(--ISNUMBER(SEARCH({"ECON_EARNINGSREPORT","ECON_STOCKMARKET"},C10371)))&gt;0,1,0)</f>
        <v>1</v>
      </c>
      <c r="F10371" s="1">
        <f>IF(SUMPRODUCT(--ISNUMBER(SEARCH({"ENV_"},C10371)))&gt;0,1,0)</f>
        <v>0</v>
      </c>
      <c r="G10371" s="1">
        <f>IF(SUMPRODUCT(--ISNUMBER(SEARCH({"DISCRIMINATION","HARASSMENT","HATE_SPEECH","GENDER_VIOLENCE"},C10371)))&gt;0,1,0)</f>
        <v>0</v>
      </c>
      <c r="H10371" s="1">
        <f>IF(SUMPRODUCT(--ISNUMBER(SEARCH({"LEGALIZE","LEGISLATION","TRIAL"},C10371)))&gt;0,1,0)</f>
        <v>0</v>
      </c>
      <c r="I10371" s="1">
        <f>IF(SUMPRODUCT(--ISNUMBER(SEARCH({"LEADER"},C10371)))&gt;0,1,0)</f>
        <v>0</v>
      </c>
      <c r="J10371" t="str">
        <f t="shared" ref="J10371:J10434" si="648">LEFT(D10371,4)</f>
        <v>2015</v>
      </c>
      <c r="K10371" t="str">
        <f t="shared" ref="K10371:K10434" si="649">MID(D10371,5,2)</f>
        <v>10</v>
      </c>
      <c r="L10371" t="str">
        <f t="shared" ref="L10371:L10434" si="650">MID(D10371,7,2)</f>
        <v>14</v>
      </c>
      <c r="M10371" s="2">
        <f t="shared" ref="M10371:M10434" si="651">DATE(LEFT(D10371,4),MID(D10371,5,2),MID(D10371,7,2))+TIME(MID(D10371,9,2),MID(D10371,11,2),RIGHT(D10371,2))</f>
        <v>42291.583333333336</v>
      </c>
    </row>
    <row r="10372" spans="1:13" x14ac:dyDescent="0.35">
      <c r="A10372">
        <v>0.84745762711864403</v>
      </c>
      <c r="B10372" t="s">
        <v>3670</v>
      </c>
      <c r="C10372" t="s">
        <v>7871</v>
      </c>
      <c r="D10372">
        <v>20160603230000</v>
      </c>
      <c r="E10372" s="1">
        <f>IF(SUMPRODUCT(--ISNUMBER(SEARCH({"ECON_EARNINGSREPORT","ECON_STOCKMARKET"},C10372)))&gt;0,1,0)</f>
        <v>0</v>
      </c>
      <c r="F10372" s="1">
        <f>IF(SUMPRODUCT(--ISNUMBER(SEARCH({"ENV_"},C10372)))&gt;0,1,0)</f>
        <v>0</v>
      </c>
      <c r="G10372" s="1">
        <f>IF(SUMPRODUCT(--ISNUMBER(SEARCH({"DISCRIMINATION","HARASSMENT","HATE_SPEECH","GENDER_VIOLENCE"},C10372)))&gt;0,1,0)</f>
        <v>0</v>
      </c>
      <c r="H10372" s="1">
        <f>IF(SUMPRODUCT(--ISNUMBER(SEARCH({"LEGALIZE","LEGISLATION","TRIAL"},C10372)))&gt;0,1,0)</f>
        <v>0</v>
      </c>
      <c r="I10372" s="1">
        <f>IF(SUMPRODUCT(--ISNUMBER(SEARCH({"LEADER"},C10372)))&gt;0,1,0)</f>
        <v>1</v>
      </c>
      <c r="J10372" t="str">
        <f t="shared" si="648"/>
        <v>2016</v>
      </c>
      <c r="K10372" t="str">
        <f t="shared" si="649"/>
        <v>06</v>
      </c>
      <c r="L10372" t="str">
        <f t="shared" si="650"/>
        <v>03</v>
      </c>
      <c r="M10372" s="2">
        <f t="shared" si="651"/>
        <v>42524.958333333336</v>
      </c>
    </row>
    <row r="10373" spans="1:13" x14ac:dyDescent="0.35">
      <c r="A10373">
        <v>1.08225108225108</v>
      </c>
      <c r="B10373" t="s">
        <v>54</v>
      </c>
      <c r="C10373" t="s">
        <v>7872</v>
      </c>
      <c r="D10373">
        <v>20160221174500</v>
      </c>
      <c r="E10373" s="1">
        <f>IF(SUMPRODUCT(--ISNUMBER(SEARCH({"ECON_EARNINGSREPORT","ECON_STOCKMARKET"},C10373)))&gt;0,1,0)</f>
        <v>0</v>
      </c>
      <c r="F10373" s="1">
        <f>IF(SUMPRODUCT(--ISNUMBER(SEARCH({"ENV_"},C10373)))&gt;0,1,0)</f>
        <v>0</v>
      </c>
      <c r="G10373" s="1">
        <f>IF(SUMPRODUCT(--ISNUMBER(SEARCH({"DISCRIMINATION","HARASSMENT","HATE_SPEECH","GENDER_VIOLENCE"},C10373)))&gt;0,1,0)</f>
        <v>0</v>
      </c>
      <c r="H10373" s="1">
        <f>IF(SUMPRODUCT(--ISNUMBER(SEARCH({"LEGALIZE","LEGISLATION","TRIAL"},C10373)))&gt;0,1,0)</f>
        <v>0</v>
      </c>
      <c r="I10373" s="1">
        <f>IF(SUMPRODUCT(--ISNUMBER(SEARCH({"LEADER"},C10373)))&gt;0,1,0)</f>
        <v>0</v>
      </c>
      <c r="J10373" t="str">
        <f t="shared" si="648"/>
        <v>2016</v>
      </c>
      <c r="K10373" t="str">
        <f t="shared" si="649"/>
        <v>02</v>
      </c>
      <c r="L10373" t="str">
        <f t="shared" si="650"/>
        <v>21</v>
      </c>
      <c r="M10373" s="2">
        <f t="shared" si="651"/>
        <v>42421.739583333336</v>
      </c>
    </row>
    <row r="10374" spans="1:13" x14ac:dyDescent="0.35">
      <c r="A10374">
        <v>-0.52015604681404404</v>
      </c>
      <c r="B10374" t="s">
        <v>26</v>
      </c>
      <c r="C10374" t="s">
        <v>7873</v>
      </c>
      <c r="D10374">
        <v>20150522011500</v>
      </c>
      <c r="E10374" s="1">
        <f>IF(SUMPRODUCT(--ISNUMBER(SEARCH({"ECON_EARNINGSREPORT","ECON_STOCKMARKET"},C10374)))&gt;0,1,0)</f>
        <v>0</v>
      </c>
      <c r="F10374" s="1">
        <f>IF(SUMPRODUCT(--ISNUMBER(SEARCH({"ENV_"},C10374)))&gt;0,1,0)</f>
        <v>0</v>
      </c>
      <c r="G10374" s="1">
        <f>IF(SUMPRODUCT(--ISNUMBER(SEARCH({"DISCRIMINATION","HARASSMENT","HATE_SPEECH","GENDER_VIOLENCE"},C10374)))&gt;0,1,0)</f>
        <v>0</v>
      </c>
      <c r="H10374" s="1">
        <f>IF(SUMPRODUCT(--ISNUMBER(SEARCH({"LEGALIZE","LEGISLATION","TRIAL"},C10374)))&gt;0,1,0)</f>
        <v>0</v>
      </c>
      <c r="I10374" s="1">
        <f>IF(SUMPRODUCT(--ISNUMBER(SEARCH({"LEADER"},C10374)))&gt;0,1,0)</f>
        <v>0</v>
      </c>
      <c r="J10374" t="str">
        <f t="shared" si="648"/>
        <v>2015</v>
      </c>
      <c r="K10374" t="str">
        <f t="shared" si="649"/>
        <v>05</v>
      </c>
      <c r="L10374" t="str">
        <f t="shared" si="650"/>
        <v>22</v>
      </c>
      <c r="M10374" s="2">
        <f t="shared" si="651"/>
        <v>42146.052083333336</v>
      </c>
    </row>
    <row r="10375" spans="1:13" x14ac:dyDescent="0.35">
      <c r="A10375">
        <v>0.18181818181818199</v>
      </c>
      <c r="B10375" t="s">
        <v>6659</v>
      </c>
      <c r="D10375">
        <v>20150226160000</v>
      </c>
      <c r="E10375" s="1">
        <f>IF(SUMPRODUCT(--ISNUMBER(SEARCH({"ECON_EARNINGSREPORT","ECON_STOCKMARKET"},C10375)))&gt;0,1,0)</f>
        <v>0</v>
      </c>
      <c r="F10375" s="1">
        <f>IF(SUMPRODUCT(--ISNUMBER(SEARCH({"ENV_"},C10375)))&gt;0,1,0)</f>
        <v>0</v>
      </c>
      <c r="G10375" s="1">
        <f>IF(SUMPRODUCT(--ISNUMBER(SEARCH({"DISCRIMINATION","HARASSMENT","HATE_SPEECH","GENDER_VIOLENCE"},C10375)))&gt;0,1,0)</f>
        <v>0</v>
      </c>
      <c r="H10375" s="1">
        <f>IF(SUMPRODUCT(--ISNUMBER(SEARCH({"LEGALIZE","LEGISLATION","TRIAL"},C10375)))&gt;0,1,0)</f>
        <v>0</v>
      </c>
      <c r="I10375" s="1">
        <f>IF(SUMPRODUCT(--ISNUMBER(SEARCH({"LEADER"},C10375)))&gt;0,1,0)</f>
        <v>0</v>
      </c>
      <c r="J10375" t="str">
        <f t="shared" si="648"/>
        <v>2015</v>
      </c>
      <c r="K10375" t="str">
        <f t="shared" si="649"/>
        <v>02</v>
      </c>
      <c r="L10375" t="str">
        <f t="shared" si="650"/>
        <v>26</v>
      </c>
      <c r="M10375" s="2">
        <f t="shared" si="651"/>
        <v>42061.666666666664</v>
      </c>
    </row>
    <row r="10376" spans="1:13" x14ac:dyDescent="0.35">
      <c r="A10376">
        <v>-6.11620795107034</v>
      </c>
      <c r="B10376" t="s">
        <v>226</v>
      </c>
      <c r="C10376" t="s">
        <v>3908</v>
      </c>
      <c r="D10376">
        <v>20150609143000</v>
      </c>
      <c r="E10376" s="1">
        <f>IF(SUMPRODUCT(--ISNUMBER(SEARCH({"ECON_EARNINGSREPORT","ECON_STOCKMARKET"},C10376)))&gt;0,1,0)</f>
        <v>0</v>
      </c>
      <c r="F10376" s="1">
        <f>IF(SUMPRODUCT(--ISNUMBER(SEARCH({"ENV_"},C10376)))&gt;0,1,0)</f>
        <v>0</v>
      </c>
      <c r="G10376" s="1">
        <f>IF(SUMPRODUCT(--ISNUMBER(SEARCH({"DISCRIMINATION","HARASSMENT","HATE_SPEECH","GENDER_VIOLENCE"},C10376)))&gt;0,1,0)</f>
        <v>0</v>
      </c>
      <c r="H10376" s="1">
        <f>IF(SUMPRODUCT(--ISNUMBER(SEARCH({"LEGALIZE","LEGISLATION","TRIAL"},C10376)))&gt;0,1,0)</f>
        <v>1</v>
      </c>
      <c r="I10376" s="1">
        <f>IF(SUMPRODUCT(--ISNUMBER(SEARCH({"LEADER"},C10376)))&gt;0,1,0)</f>
        <v>0</v>
      </c>
      <c r="J10376" t="str">
        <f t="shared" si="648"/>
        <v>2015</v>
      </c>
      <c r="K10376" t="str">
        <f t="shared" si="649"/>
        <v>06</v>
      </c>
      <c r="L10376" t="str">
        <f t="shared" si="650"/>
        <v>09</v>
      </c>
      <c r="M10376" s="2">
        <f t="shared" si="651"/>
        <v>42164.604166666664</v>
      </c>
    </row>
    <row r="10377" spans="1:13" x14ac:dyDescent="0.35">
      <c r="A10377">
        <v>-0.177619893428064</v>
      </c>
      <c r="B10377" t="s">
        <v>447</v>
      </c>
      <c r="C10377" t="s">
        <v>4186</v>
      </c>
      <c r="D10377">
        <v>20151202061500</v>
      </c>
      <c r="E10377" s="1">
        <f>IF(SUMPRODUCT(--ISNUMBER(SEARCH({"ECON_EARNINGSREPORT","ECON_STOCKMARKET"},C10377)))&gt;0,1,0)</f>
        <v>1</v>
      </c>
      <c r="F10377" s="1">
        <f>IF(SUMPRODUCT(--ISNUMBER(SEARCH({"ENV_"},C10377)))&gt;0,1,0)</f>
        <v>0</v>
      </c>
      <c r="G10377" s="1">
        <f>IF(SUMPRODUCT(--ISNUMBER(SEARCH({"DISCRIMINATION","HARASSMENT","HATE_SPEECH","GENDER_VIOLENCE"},C10377)))&gt;0,1,0)</f>
        <v>0</v>
      </c>
      <c r="H10377" s="1">
        <f>IF(SUMPRODUCT(--ISNUMBER(SEARCH({"LEGALIZE","LEGISLATION","TRIAL"},C10377)))&gt;0,1,0)</f>
        <v>0</v>
      </c>
      <c r="I10377" s="1">
        <f>IF(SUMPRODUCT(--ISNUMBER(SEARCH({"LEADER"},C10377)))&gt;0,1,0)</f>
        <v>1</v>
      </c>
      <c r="J10377" t="str">
        <f t="shared" si="648"/>
        <v>2015</v>
      </c>
      <c r="K10377" t="str">
        <f t="shared" si="649"/>
        <v>12</v>
      </c>
      <c r="L10377" t="str">
        <f t="shared" si="650"/>
        <v>02</v>
      </c>
      <c r="M10377" s="2">
        <f t="shared" si="651"/>
        <v>42340.260416666664</v>
      </c>
    </row>
    <row r="10378" spans="1:13" x14ac:dyDescent="0.35">
      <c r="A10378">
        <v>1.8382352941176501</v>
      </c>
      <c r="B10378" t="s">
        <v>304</v>
      </c>
      <c r="C10378" t="s">
        <v>7874</v>
      </c>
      <c r="D10378">
        <v>20150820221500</v>
      </c>
      <c r="E10378" s="1">
        <f>IF(SUMPRODUCT(--ISNUMBER(SEARCH({"ECON_EARNINGSREPORT","ECON_STOCKMARKET"},C10378)))&gt;0,1,0)</f>
        <v>1</v>
      </c>
      <c r="F10378" s="1">
        <f>IF(SUMPRODUCT(--ISNUMBER(SEARCH({"ENV_"},C10378)))&gt;0,1,0)</f>
        <v>0</v>
      </c>
      <c r="G10378" s="1">
        <f>IF(SUMPRODUCT(--ISNUMBER(SEARCH({"DISCRIMINATION","HARASSMENT","HATE_SPEECH","GENDER_VIOLENCE"},C10378)))&gt;0,1,0)</f>
        <v>0</v>
      </c>
      <c r="H10378" s="1">
        <f>IF(SUMPRODUCT(--ISNUMBER(SEARCH({"LEGALIZE","LEGISLATION","TRIAL"},C10378)))&gt;0,1,0)</f>
        <v>0</v>
      </c>
      <c r="I10378" s="1">
        <f>IF(SUMPRODUCT(--ISNUMBER(SEARCH({"LEADER"},C10378)))&gt;0,1,0)</f>
        <v>1</v>
      </c>
      <c r="J10378" t="str">
        <f t="shared" si="648"/>
        <v>2015</v>
      </c>
      <c r="K10378" t="str">
        <f t="shared" si="649"/>
        <v>08</v>
      </c>
      <c r="L10378" t="str">
        <f t="shared" si="650"/>
        <v>20</v>
      </c>
      <c r="M10378" s="2">
        <f t="shared" si="651"/>
        <v>42236.927083333336</v>
      </c>
    </row>
    <row r="10379" spans="1:13" x14ac:dyDescent="0.35">
      <c r="A10379">
        <v>0.269541778975741</v>
      </c>
      <c r="B10379" t="s">
        <v>4032</v>
      </c>
      <c r="C10379" t="s">
        <v>7875</v>
      </c>
      <c r="D10379">
        <v>20151130141500</v>
      </c>
      <c r="E10379" s="1">
        <f>IF(SUMPRODUCT(--ISNUMBER(SEARCH({"ECON_EARNINGSREPORT","ECON_STOCKMARKET"},C10379)))&gt;0,1,0)</f>
        <v>1</v>
      </c>
      <c r="F10379" s="1">
        <f>IF(SUMPRODUCT(--ISNUMBER(SEARCH({"ENV_"},C10379)))&gt;0,1,0)</f>
        <v>0</v>
      </c>
      <c r="G10379" s="1">
        <f>IF(SUMPRODUCT(--ISNUMBER(SEARCH({"DISCRIMINATION","HARASSMENT","HATE_SPEECH","GENDER_VIOLENCE"},C10379)))&gt;0,1,0)</f>
        <v>0</v>
      </c>
      <c r="H10379" s="1">
        <f>IF(SUMPRODUCT(--ISNUMBER(SEARCH({"LEGALIZE","LEGISLATION","TRIAL"},C10379)))&gt;0,1,0)</f>
        <v>0</v>
      </c>
      <c r="I10379" s="1">
        <f>IF(SUMPRODUCT(--ISNUMBER(SEARCH({"LEADER"},C10379)))&gt;0,1,0)</f>
        <v>0</v>
      </c>
      <c r="J10379" t="str">
        <f t="shared" si="648"/>
        <v>2015</v>
      </c>
      <c r="K10379" t="str">
        <f t="shared" si="649"/>
        <v>11</v>
      </c>
      <c r="L10379" t="str">
        <f t="shared" si="650"/>
        <v>30</v>
      </c>
      <c r="M10379" s="2">
        <f t="shared" si="651"/>
        <v>42338.59375</v>
      </c>
    </row>
    <row r="10380" spans="1:13" x14ac:dyDescent="0.35">
      <c r="A10380">
        <v>3.5947712418300699</v>
      </c>
      <c r="B10380" t="s">
        <v>746</v>
      </c>
      <c r="C10380" t="s">
        <v>7876</v>
      </c>
      <c r="D10380">
        <v>20151111223000</v>
      </c>
      <c r="E10380" s="1">
        <f>IF(SUMPRODUCT(--ISNUMBER(SEARCH({"ECON_EARNINGSREPORT","ECON_STOCKMARKET"},C10380)))&gt;0,1,0)</f>
        <v>0</v>
      </c>
      <c r="F10380" s="1">
        <f>IF(SUMPRODUCT(--ISNUMBER(SEARCH({"ENV_"},C10380)))&gt;0,1,0)</f>
        <v>0</v>
      </c>
      <c r="G10380" s="1">
        <f>IF(SUMPRODUCT(--ISNUMBER(SEARCH({"DISCRIMINATION","HARASSMENT","HATE_SPEECH","GENDER_VIOLENCE"},C10380)))&gt;0,1,0)</f>
        <v>0</v>
      </c>
      <c r="H10380" s="1">
        <f>IF(SUMPRODUCT(--ISNUMBER(SEARCH({"LEGALIZE","LEGISLATION","TRIAL"},C10380)))&gt;0,1,0)</f>
        <v>0</v>
      </c>
      <c r="I10380" s="1">
        <f>IF(SUMPRODUCT(--ISNUMBER(SEARCH({"LEADER"},C10380)))&gt;0,1,0)</f>
        <v>1</v>
      </c>
      <c r="J10380" t="str">
        <f t="shared" si="648"/>
        <v>2015</v>
      </c>
      <c r="K10380" t="str">
        <f t="shared" si="649"/>
        <v>11</v>
      </c>
      <c r="L10380" t="str">
        <f t="shared" si="650"/>
        <v>11</v>
      </c>
      <c r="M10380" s="2">
        <f t="shared" si="651"/>
        <v>42319.9375</v>
      </c>
    </row>
    <row r="10381" spans="1:13" x14ac:dyDescent="0.35">
      <c r="A10381">
        <v>-0.224215246636771</v>
      </c>
      <c r="B10381" t="s">
        <v>439</v>
      </c>
      <c r="C10381" t="s">
        <v>7877</v>
      </c>
      <c r="D10381">
        <v>20150428134500</v>
      </c>
      <c r="E10381" s="1">
        <f>IF(SUMPRODUCT(--ISNUMBER(SEARCH({"ECON_EARNINGSREPORT","ECON_STOCKMARKET"},C10381)))&gt;0,1,0)</f>
        <v>1</v>
      </c>
      <c r="F10381" s="1">
        <f>IF(SUMPRODUCT(--ISNUMBER(SEARCH({"ENV_"},C10381)))&gt;0,1,0)</f>
        <v>1</v>
      </c>
      <c r="G10381" s="1">
        <f>IF(SUMPRODUCT(--ISNUMBER(SEARCH({"DISCRIMINATION","HARASSMENT","HATE_SPEECH","GENDER_VIOLENCE"},C10381)))&gt;0,1,0)</f>
        <v>0</v>
      </c>
      <c r="H10381" s="1">
        <f>IF(SUMPRODUCT(--ISNUMBER(SEARCH({"LEGALIZE","LEGISLATION","TRIAL"},C10381)))&gt;0,1,0)</f>
        <v>0</v>
      </c>
      <c r="I10381" s="1">
        <f>IF(SUMPRODUCT(--ISNUMBER(SEARCH({"LEADER"},C10381)))&gt;0,1,0)</f>
        <v>0</v>
      </c>
      <c r="J10381" t="str">
        <f t="shared" si="648"/>
        <v>2015</v>
      </c>
      <c r="K10381" t="str">
        <f t="shared" si="649"/>
        <v>04</v>
      </c>
      <c r="L10381" t="str">
        <f t="shared" si="650"/>
        <v>28</v>
      </c>
      <c r="M10381" s="2">
        <f t="shared" si="651"/>
        <v>42122.572916666664</v>
      </c>
    </row>
    <row r="10382" spans="1:13" x14ac:dyDescent="0.35">
      <c r="A10382">
        <v>-0.87463556851311997</v>
      </c>
      <c r="B10382" t="s">
        <v>7878</v>
      </c>
      <c r="C10382" t="s">
        <v>7879</v>
      </c>
      <c r="D10382">
        <v>20150916204500</v>
      </c>
      <c r="E10382" s="1">
        <f>IF(SUMPRODUCT(--ISNUMBER(SEARCH({"ECON_EARNINGSREPORT","ECON_STOCKMARKET"},C10382)))&gt;0,1,0)</f>
        <v>1</v>
      </c>
      <c r="F10382" s="1">
        <f>IF(SUMPRODUCT(--ISNUMBER(SEARCH({"ENV_"},C10382)))&gt;0,1,0)</f>
        <v>0</v>
      </c>
      <c r="G10382" s="1">
        <f>IF(SUMPRODUCT(--ISNUMBER(SEARCH({"DISCRIMINATION","HARASSMENT","HATE_SPEECH","GENDER_VIOLENCE"},C10382)))&gt;0,1,0)</f>
        <v>0</v>
      </c>
      <c r="H10382" s="1">
        <f>IF(SUMPRODUCT(--ISNUMBER(SEARCH({"LEGALIZE","LEGISLATION","TRIAL"},C10382)))&gt;0,1,0)</f>
        <v>0</v>
      </c>
      <c r="I10382" s="1">
        <f>IF(SUMPRODUCT(--ISNUMBER(SEARCH({"LEADER"},C10382)))&gt;0,1,0)</f>
        <v>0</v>
      </c>
      <c r="J10382" t="str">
        <f t="shared" si="648"/>
        <v>2015</v>
      </c>
      <c r="K10382" t="str">
        <f t="shared" si="649"/>
        <v>09</v>
      </c>
      <c r="L10382" t="str">
        <f t="shared" si="650"/>
        <v>16</v>
      </c>
      <c r="M10382" s="2">
        <f t="shared" si="651"/>
        <v>42263.864583333336</v>
      </c>
    </row>
    <row r="10383" spans="1:13" x14ac:dyDescent="0.35">
      <c r="A10383">
        <v>1.68943206326384</v>
      </c>
      <c r="B10383" t="s">
        <v>88</v>
      </c>
      <c r="D10383">
        <v>20151023001500</v>
      </c>
      <c r="E10383" s="1">
        <f>IF(SUMPRODUCT(--ISNUMBER(SEARCH({"ECON_EARNINGSREPORT","ECON_STOCKMARKET"},C10383)))&gt;0,1,0)</f>
        <v>0</v>
      </c>
      <c r="F10383" s="1">
        <f>IF(SUMPRODUCT(--ISNUMBER(SEARCH({"ENV_"},C10383)))&gt;0,1,0)</f>
        <v>0</v>
      </c>
      <c r="G10383" s="1">
        <f>IF(SUMPRODUCT(--ISNUMBER(SEARCH({"DISCRIMINATION","HARASSMENT","HATE_SPEECH","GENDER_VIOLENCE"},C10383)))&gt;0,1,0)</f>
        <v>0</v>
      </c>
      <c r="H10383" s="1">
        <f>IF(SUMPRODUCT(--ISNUMBER(SEARCH({"LEGALIZE","LEGISLATION","TRIAL"},C10383)))&gt;0,1,0)</f>
        <v>0</v>
      </c>
      <c r="I10383" s="1">
        <f>IF(SUMPRODUCT(--ISNUMBER(SEARCH({"LEADER"},C10383)))&gt;0,1,0)</f>
        <v>0</v>
      </c>
      <c r="J10383" t="str">
        <f t="shared" si="648"/>
        <v>2015</v>
      </c>
      <c r="K10383" t="str">
        <f t="shared" si="649"/>
        <v>10</v>
      </c>
      <c r="L10383" t="str">
        <f t="shared" si="650"/>
        <v>23</v>
      </c>
      <c r="M10383" s="2">
        <f t="shared" si="651"/>
        <v>42300.010416666664</v>
      </c>
    </row>
    <row r="10384" spans="1:13" x14ac:dyDescent="0.35">
      <c r="A10384">
        <v>-0.904522613065327</v>
      </c>
      <c r="B10384" t="s">
        <v>26</v>
      </c>
      <c r="C10384" t="s">
        <v>7880</v>
      </c>
      <c r="D10384">
        <v>20151215193000</v>
      </c>
      <c r="E10384" s="1">
        <f>IF(SUMPRODUCT(--ISNUMBER(SEARCH({"ECON_EARNINGSREPORT","ECON_STOCKMARKET"},C10384)))&gt;0,1,0)</f>
        <v>1</v>
      </c>
      <c r="F10384" s="1">
        <f>IF(SUMPRODUCT(--ISNUMBER(SEARCH({"ENV_"},C10384)))&gt;0,1,0)</f>
        <v>0</v>
      </c>
      <c r="G10384" s="1">
        <f>IF(SUMPRODUCT(--ISNUMBER(SEARCH({"DISCRIMINATION","HARASSMENT","HATE_SPEECH","GENDER_VIOLENCE"},C10384)))&gt;0,1,0)</f>
        <v>0</v>
      </c>
      <c r="H10384" s="1">
        <f>IF(SUMPRODUCT(--ISNUMBER(SEARCH({"LEGALIZE","LEGISLATION","TRIAL"},C10384)))&gt;0,1,0)</f>
        <v>0</v>
      </c>
      <c r="I10384" s="1">
        <f>IF(SUMPRODUCT(--ISNUMBER(SEARCH({"LEADER"},C10384)))&gt;0,1,0)</f>
        <v>0</v>
      </c>
      <c r="J10384" t="str">
        <f t="shared" si="648"/>
        <v>2015</v>
      </c>
      <c r="K10384" t="str">
        <f t="shared" si="649"/>
        <v>12</v>
      </c>
      <c r="L10384" t="str">
        <f t="shared" si="650"/>
        <v>15</v>
      </c>
      <c r="M10384" s="2">
        <f t="shared" si="651"/>
        <v>42353.8125</v>
      </c>
    </row>
    <row r="10385" spans="1:13" x14ac:dyDescent="0.35">
      <c r="A10385">
        <v>0.36231884057970998</v>
      </c>
      <c r="B10385" t="s">
        <v>3365</v>
      </c>
      <c r="C10385" t="s">
        <v>4065</v>
      </c>
      <c r="D10385">
        <v>20160407060000</v>
      </c>
      <c r="E10385" s="1">
        <f>IF(SUMPRODUCT(--ISNUMBER(SEARCH({"ECON_EARNINGSREPORT","ECON_STOCKMARKET"},C10385)))&gt;0,1,0)</f>
        <v>0</v>
      </c>
      <c r="F10385" s="1">
        <f>IF(SUMPRODUCT(--ISNUMBER(SEARCH({"ENV_"},C10385)))&gt;0,1,0)</f>
        <v>0</v>
      </c>
      <c r="G10385" s="1">
        <f>IF(SUMPRODUCT(--ISNUMBER(SEARCH({"DISCRIMINATION","HARASSMENT","HATE_SPEECH","GENDER_VIOLENCE"},C10385)))&gt;0,1,0)</f>
        <v>0</v>
      </c>
      <c r="H10385" s="1">
        <f>IF(SUMPRODUCT(--ISNUMBER(SEARCH({"LEGALIZE","LEGISLATION","TRIAL"},C10385)))&gt;0,1,0)</f>
        <v>0</v>
      </c>
      <c r="I10385" s="1">
        <f>IF(SUMPRODUCT(--ISNUMBER(SEARCH({"LEADER"},C10385)))&gt;0,1,0)</f>
        <v>1</v>
      </c>
      <c r="J10385" t="str">
        <f t="shared" si="648"/>
        <v>2016</v>
      </c>
      <c r="K10385" t="str">
        <f t="shared" si="649"/>
        <v>04</v>
      </c>
      <c r="L10385" t="str">
        <f t="shared" si="650"/>
        <v>07</v>
      </c>
      <c r="M10385" s="2">
        <f t="shared" si="651"/>
        <v>42467.25</v>
      </c>
    </row>
    <row r="10386" spans="1:13" x14ac:dyDescent="0.35">
      <c r="A10386">
        <v>1.8957345971563999</v>
      </c>
      <c r="B10386" t="s">
        <v>445</v>
      </c>
      <c r="C10386" t="s">
        <v>3974</v>
      </c>
      <c r="D10386">
        <v>20160524010000</v>
      </c>
      <c r="E10386" s="1">
        <f>IF(SUMPRODUCT(--ISNUMBER(SEARCH({"ECON_EARNINGSREPORT","ECON_STOCKMARKET"},C10386)))&gt;0,1,0)</f>
        <v>0</v>
      </c>
      <c r="F10386" s="1">
        <f>IF(SUMPRODUCT(--ISNUMBER(SEARCH({"ENV_"},C10386)))&gt;0,1,0)</f>
        <v>0</v>
      </c>
      <c r="G10386" s="1">
        <f>IF(SUMPRODUCT(--ISNUMBER(SEARCH({"DISCRIMINATION","HARASSMENT","HATE_SPEECH","GENDER_VIOLENCE"},C10386)))&gt;0,1,0)</f>
        <v>0</v>
      </c>
      <c r="H10386" s="1">
        <f>IF(SUMPRODUCT(--ISNUMBER(SEARCH({"LEGALIZE","LEGISLATION","TRIAL"},C10386)))&gt;0,1,0)</f>
        <v>0</v>
      </c>
      <c r="I10386" s="1">
        <f>IF(SUMPRODUCT(--ISNUMBER(SEARCH({"LEADER"},C10386)))&gt;0,1,0)</f>
        <v>0</v>
      </c>
      <c r="J10386" t="str">
        <f t="shared" si="648"/>
        <v>2016</v>
      </c>
      <c r="K10386" t="str">
        <f t="shared" si="649"/>
        <v>05</v>
      </c>
      <c r="L10386" t="str">
        <f t="shared" si="650"/>
        <v>24</v>
      </c>
      <c r="M10386" s="2">
        <f t="shared" si="651"/>
        <v>42514.041666666664</v>
      </c>
    </row>
    <row r="10387" spans="1:13" x14ac:dyDescent="0.35">
      <c r="A10387">
        <v>1.59883720930233</v>
      </c>
      <c r="B10387" t="s">
        <v>52</v>
      </c>
      <c r="C10387" t="s">
        <v>7881</v>
      </c>
      <c r="D10387">
        <v>20150311163000</v>
      </c>
      <c r="E10387" s="1">
        <f>IF(SUMPRODUCT(--ISNUMBER(SEARCH({"ECON_EARNINGSREPORT","ECON_STOCKMARKET"},C10387)))&gt;0,1,0)</f>
        <v>0</v>
      </c>
      <c r="F10387" s="1">
        <f>IF(SUMPRODUCT(--ISNUMBER(SEARCH({"ENV_"},C10387)))&gt;0,1,0)</f>
        <v>0</v>
      </c>
      <c r="G10387" s="1">
        <f>IF(SUMPRODUCT(--ISNUMBER(SEARCH({"DISCRIMINATION","HARASSMENT","HATE_SPEECH","GENDER_VIOLENCE"},C10387)))&gt;0,1,0)</f>
        <v>0</v>
      </c>
      <c r="H10387" s="1">
        <f>IF(SUMPRODUCT(--ISNUMBER(SEARCH({"LEGALIZE","LEGISLATION","TRIAL"},C10387)))&gt;0,1,0)</f>
        <v>0</v>
      </c>
      <c r="I10387" s="1">
        <f>IF(SUMPRODUCT(--ISNUMBER(SEARCH({"LEADER"},C10387)))&gt;0,1,0)</f>
        <v>0</v>
      </c>
      <c r="J10387" t="str">
        <f t="shared" si="648"/>
        <v>2015</v>
      </c>
      <c r="K10387" t="str">
        <f t="shared" si="649"/>
        <v>03</v>
      </c>
      <c r="L10387" t="str">
        <f t="shared" si="650"/>
        <v>11</v>
      </c>
      <c r="M10387" s="2">
        <f t="shared" si="651"/>
        <v>42074.6875</v>
      </c>
    </row>
    <row r="10388" spans="1:13" x14ac:dyDescent="0.35">
      <c r="A10388">
        <v>1.5492957746478899</v>
      </c>
      <c r="B10388" t="s">
        <v>6354</v>
      </c>
      <c r="C10388" t="s">
        <v>7882</v>
      </c>
      <c r="D10388">
        <v>20160214131500</v>
      </c>
      <c r="E10388" s="1">
        <f>IF(SUMPRODUCT(--ISNUMBER(SEARCH({"ECON_EARNINGSREPORT","ECON_STOCKMARKET"},C10388)))&gt;0,1,0)</f>
        <v>0</v>
      </c>
      <c r="F10388" s="1">
        <f>IF(SUMPRODUCT(--ISNUMBER(SEARCH({"ENV_"},C10388)))&gt;0,1,0)</f>
        <v>0</v>
      </c>
      <c r="G10388" s="1">
        <f>IF(SUMPRODUCT(--ISNUMBER(SEARCH({"DISCRIMINATION","HARASSMENT","HATE_SPEECH","GENDER_VIOLENCE"},C10388)))&gt;0,1,0)</f>
        <v>0</v>
      </c>
      <c r="H10388" s="1">
        <f>IF(SUMPRODUCT(--ISNUMBER(SEARCH({"LEGALIZE","LEGISLATION","TRIAL"},C10388)))&gt;0,1,0)</f>
        <v>1</v>
      </c>
      <c r="I10388" s="1">
        <f>IF(SUMPRODUCT(--ISNUMBER(SEARCH({"LEADER"},C10388)))&gt;0,1,0)</f>
        <v>0</v>
      </c>
      <c r="J10388" t="str">
        <f t="shared" si="648"/>
        <v>2016</v>
      </c>
      <c r="K10388" t="str">
        <f t="shared" si="649"/>
        <v>02</v>
      </c>
      <c r="L10388" t="str">
        <f t="shared" si="650"/>
        <v>14</v>
      </c>
      <c r="M10388" s="2">
        <f t="shared" si="651"/>
        <v>42414.552083333336</v>
      </c>
    </row>
    <row r="10389" spans="1:13" x14ac:dyDescent="0.35">
      <c r="A10389">
        <v>-1.31578947368421</v>
      </c>
      <c r="B10389" t="s">
        <v>558</v>
      </c>
      <c r="C10389" t="s">
        <v>4058</v>
      </c>
      <c r="D10389">
        <v>20150821054500</v>
      </c>
      <c r="E10389" s="1">
        <f>IF(SUMPRODUCT(--ISNUMBER(SEARCH({"ECON_EARNINGSREPORT","ECON_STOCKMARKET"},C10389)))&gt;0,1,0)</f>
        <v>1</v>
      </c>
      <c r="F10389" s="1">
        <f>IF(SUMPRODUCT(--ISNUMBER(SEARCH({"ENV_"},C10389)))&gt;0,1,0)</f>
        <v>0</v>
      </c>
      <c r="G10389" s="1">
        <f>IF(SUMPRODUCT(--ISNUMBER(SEARCH({"DISCRIMINATION","HARASSMENT","HATE_SPEECH","GENDER_VIOLENCE"},C10389)))&gt;0,1,0)</f>
        <v>0</v>
      </c>
      <c r="H10389" s="1">
        <f>IF(SUMPRODUCT(--ISNUMBER(SEARCH({"LEGALIZE","LEGISLATION","TRIAL"},C10389)))&gt;0,1,0)</f>
        <v>0</v>
      </c>
      <c r="I10389" s="1">
        <f>IF(SUMPRODUCT(--ISNUMBER(SEARCH({"LEADER"},C10389)))&gt;0,1,0)</f>
        <v>0</v>
      </c>
      <c r="J10389" t="str">
        <f t="shared" si="648"/>
        <v>2015</v>
      </c>
      <c r="K10389" t="str">
        <f t="shared" si="649"/>
        <v>08</v>
      </c>
      <c r="L10389" t="str">
        <f t="shared" si="650"/>
        <v>21</v>
      </c>
      <c r="M10389" s="2">
        <f t="shared" si="651"/>
        <v>42237.239583333336</v>
      </c>
    </row>
    <row r="10390" spans="1:13" x14ac:dyDescent="0.35">
      <c r="A10390">
        <v>1.69753086419753</v>
      </c>
      <c r="B10390" t="s">
        <v>1177</v>
      </c>
      <c r="C10390" t="s">
        <v>7883</v>
      </c>
      <c r="D10390">
        <v>20150820000000</v>
      </c>
      <c r="E10390" s="1">
        <f>IF(SUMPRODUCT(--ISNUMBER(SEARCH({"ECON_EARNINGSREPORT","ECON_STOCKMARKET"},C10390)))&gt;0,1,0)</f>
        <v>0</v>
      </c>
      <c r="F10390" s="1">
        <f>IF(SUMPRODUCT(--ISNUMBER(SEARCH({"ENV_"},C10390)))&gt;0,1,0)</f>
        <v>0</v>
      </c>
      <c r="G10390" s="1">
        <f>IF(SUMPRODUCT(--ISNUMBER(SEARCH({"DISCRIMINATION","HARASSMENT","HATE_SPEECH","GENDER_VIOLENCE"},C10390)))&gt;0,1,0)</f>
        <v>0</v>
      </c>
      <c r="H10390" s="1">
        <f>IF(SUMPRODUCT(--ISNUMBER(SEARCH({"LEGALIZE","LEGISLATION","TRIAL"},C10390)))&gt;0,1,0)</f>
        <v>0</v>
      </c>
      <c r="I10390" s="1">
        <f>IF(SUMPRODUCT(--ISNUMBER(SEARCH({"LEADER"},C10390)))&gt;0,1,0)</f>
        <v>0</v>
      </c>
      <c r="J10390" t="str">
        <f t="shared" si="648"/>
        <v>2015</v>
      </c>
      <c r="K10390" t="str">
        <f t="shared" si="649"/>
        <v>08</v>
      </c>
      <c r="L10390" t="str">
        <f t="shared" si="650"/>
        <v>20</v>
      </c>
      <c r="M10390" s="2">
        <f t="shared" si="651"/>
        <v>42236</v>
      </c>
    </row>
    <row r="10391" spans="1:13" x14ac:dyDescent="0.35">
      <c r="A10391">
        <v>0.73170731707317005</v>
      </c>
      <c r="B10391" t="s">
        <v>80</v>
      </c>
      <c r="D10391">
        <v>20150817000000</v>
      </c>
      <c r="E10391" s="1">
        <f>IF(SUMPRODUCT(--ISNUMBER(SEARCH({"ECON_EARNINGSREPORT","ECON_STOCKMARKET"},C10391)))&gt;0,1,0)</f>
        <v>0</v>
      </c>
      <c r="F10391" s="1">
        <f>IF(SUMPRODUCT(--ISNUMBER(SEARCH({"ENV_"},C10391)))&gt;0,1,0)</f>
        <v>0</v>
      </c>
      <c r="G10391" s="1">
        <f>IF(SUMPRODUCT(--ISNUMBER(SEARCH({"DISCRIMINATION","HARASSMENT","HATE_SPEECH","GENDER_VIOLENCE"},C10391)))&gt;0,1,0)</f>
        <v>0</v>
      </c>
      <c r="H10391" s="1">
        <f>IF(SUMPRODUCT(--ISNUMBER(SEARCH({"LEGALIZE","LEGISLATION","TRIAL"},C10391)))&gt;0,1,0)</f>
        <v>0</v>
      </c>
      <c r="I10391" s="1">
        <f>IF(SUMPRODUCT(--ISNUMBER(SEARCH({"LEADER"},C10391)))&gt;0,1,0)</f>
        <v>0</v>
      </c>
      <c r="J10391" t="str">
        <f t="shared" si="648"/>
        <v>2015</v>
      </c>
      <c r="K10391" t="str">
        <f t="shared" si="649"/>
        <v>08</v>
      </c>
      <c r="L10391" t="str">
        <f t="shared" si="650"/>
        <v>17</v>
      </c>
      <c r="M10391" s="2">
        <f t="shared" si="651"/>
        <v>42233</v>
      </c>
    </row>
    <row r="10392" spans="1:13" x14ac:dyDescent="0.35">
      <c r="A10392">
        <v>-1.4760147601475999</v>
      </c>
      <c r="B10392" t="s">
        <v>7884</v>
      </c>
      <c r="C10392" t="s">
        <v>7885</v>
      </c>
      <c r="D10392">
        <v>20150916010000</v>
      </c>
      <c r="E10392" s="1">
        <f>IF(SUMPRODUCT(--ISNUMBER(SEARCH({"ECON_EARNINGSREPORT","ECON_STOCKMARKET"},C10392)))&gt;0,1,0)</f>
        <v>0</v>
      </c>
      <c r="F10392" s="1">
        <f>IF(SUMPRODUCT(--ISNUMBER(SEARCH({"ENV_"},C10392)))&gt;0,1,0)</f>
        <v>0</v>
      </c>
      <c r="G10392" s="1">
        <f>IF(SUMPRODUCT(--ISNUMBER(SEARCH({"DISCRIMINATION","HARASSMENT","HATE_SPEECH","GENDER_VIOLENCE"},C10392)))&gt;0,1,0)</f>
        <v>0</v>
      </c>
      <c r="H10392" s="1">
        <f>IF(SUMPRODUCT(--ISNUMBER(SEARCH({"LEGALIZE","LEGISLATION","TRIAL"},C10392)))&gt;0,1,0)</f>
        <v>0</v>
      </c>
      <c r="I10392" s="1">
        <f>IF(SUMPRODUCT(--ISNUMBER(SEARCH({"LEADER"},C10392)))&gt;0,1,0)</f>
        <v>0</v>
      </c>
      <c r="J10392" t="str">
        <f t="shared" si="648"/>
        <v>2015</v>
      </c>
      <c r="K10392" t="str">
        <f t="shared" si="649"/>
        <v>09</v>
      </c>
      <c r="L10392" t="str">
        <f t="shared" si="650"/>
        <v>16</v>
      </c>
      <c r="M10392" s="2">
        <f t="shared" si="651"/>
        <v>42263.041666666664</v>
      </c>
    </row>
    <row r="10393" spans="1:13" x14ac:dyDescent="0.35">
      <c r="A10393">
        <v>0.91324200913242004</v>
      </c>
      <c r="B10393" t="s">
        <v>4100</v>
      </c>
      <c r="C10393" t="s">
        <v>4155</v>
      </c>
      <c r="D10393">
        <v>20150522020000</v>
      </c>
      <c r="E10393" s="1">
        <f>IF(SUMPRODUCT(--ISNUMBER(SEARCH({"ECON_EARNINGSREPORT","ECON_STOCKMARKET"},C10393)))&gt;0,1,0)</f>
        <v>1</v>
      </c>
      <c r="F10393" s="1">
        <f>IF(SUMPRODUCT(--ISNUMBER(SEARCH({"ENV_"},C10393)))&gt;0,1,0)</f>
        <v>0</v>
      </c>
      <c r="G10393" s="1">
        <f>IF(SUMPRODUCT(--ISNUMBER(SEARCH({"DISCRIMINATION","HARASSMENT","HATE_SPEECH","GENDER_VIOLENCE"},C10393)))&gt;0,1,0)</f>
        <v>0</v>
      </c>
      <c r="H10393" s="1">
        <f>IF(SUMPRODUCT(--ISNUMBER(SEARCH({"LEGALIZE","LEGISLATION","TRIAL"},C10393)))&gt;0,1,0)</f>
        <v>0</v>
      </c>
      <c r="I10393" s="1">
        <f>IF(SUMPRODUCT(--ISNUMBER(SEARCH({"LEADER"},C10393)))&gt;0,1,0)</f>
        <v>0</v>
      </c>
      <c r="J10393" t="str">
        <f t="shared" si="648"/>
        <v>2015</v>
      </c>
      <c r="K10393" t="str">
        <f t="shared" si="649"/>
        <v>05</v>
      </c>
      <c r="L10393" t="str">
        <f t="shared" si="650"/>
        <v>22</v>
      </c>
      <c r="M10393" s="2">
        <f t="shared" si="651"/>
        <v>42146.083333333336</v>
      </c>
    </row>
    <row r="10394" spans="1:13" x14ac:dyDescent="0.35">
      <c r="A10394">
        <v>2.6143790849673199</v>
      </c>
      <c r="B10394" t="s">
        <v>127</v>
      </c>
      <c r="C10394" t="s">
        <v>3947</v>
      </c>
      <c r="D10394">
        <v>20150226220000</v>
      </c>
      <c r="E10394" s="1">
        <f>IF(SUMPRODUCT(--ISNUMBER(SEARCH({"ECON_EARNINGSREPORT","ECON_STOCKMARKET"},C10394)))&gt;0,1,0)</f>
        <v>0</v>
      </c>
      <c r="F10394" s="1">
        <f>IF(SUMPRODUCT(--ISNUMBER(SEARCH({"ENV_"},C10394)))&gt;0,1,0)</f>
        <v>0</v>
      </c>
      <c r="G10394" s="1">
        <f>IF(SUMPRODUCT(--ISNUMBER(SEARCH({"DISCRIMINATION","HARASSMENT","HATE_SPEECH","GENDER_VIOLENCE"},C10394)))&gt;0,1,0)</f>
        <v>0</v>
      </c>
      <c r="H10394" s="1">
        <f>IF(SUMPRODUCT(--ISNUMBER(SEARCH({"LEGALIZE","LEGISLATION","TRIAL"},C10394)))&gt;0,1,0)</f>
        <v>0</v>
      </c>
      <c r="I10394" s="1">
        <f>IF(SUMPRODUCT(--ISNUMBER(SEARCH({"LEADER"},C10394)))&gt;0,1,0)</f>
        <v>1</v>
      </c>
      <c r="J10394" t="str">
        <f t="shared" si="648"/>
        <v>2015</v>
      </c>
      <c r="K10394" t="str">
        <f t="shared" si="649"/>
        <v>02</v>
      </c>
      <c r="L10394" t="str">
        <f t="shared" si="650"/>
        <v>26</v>
      </c>
      <c r="M10394" s="2">
        <f t="shared" si="651"/>
        <v>42061.916666666664</v>
      </c>
    </row>
    <row r="10395" spans="1:13" x14ac:dyDescent="0.35">
      <c r="A10395">
        <v>2.42718446601942</v>
      </c>
      <c r="B10395" t="s">
        <v>368</v>
      </c>
      <c r="D10395">
        <v>20151102053000</v>
      </c>
      <c r="E10395" s="1">
        <f>IF(SUMPRODUCT(--ISNUMBER(SEARCH({"ECON_EARNINGSREPORT","ECON_STOCKMARKET"},C10395)))&gt;0,1,0)</f>
        <v>0</v>
      </c>
      <c r="F10395" s="1">
        <f>IF(SUMPRODUCT(--ISNUMBER(SEARCH({"ENV_"},C10395)))&gt;0,1,0)</f>
        <v>0</v>
      </c>
      <c r="G10395" s="1">
        <f>IF(SUMPRODUCT(--ISNUMBER(SEARCH({"DISCRIMINATION","HARASSMENT","HATE_SPEECH","GENDER_VIOLENCE"},C10395)))&gt;0,1,0)</f>
        <v>0</v>
      </c>
      <c r="H10395" s="1">
        <f>IF(SUMPRODUCT(--ISNUMBER(SEARCH({"LEGALIZE","LEGISLATION","TRIAL"},C10395)))&gt;0,1,0)</f>
        <v>0</v>
      </c>
      <c r="I10395" s="1">
        <f>IF(SUMPRODUCT(--ISNUMBER(SEARCH({"LEADER"},C10395)))&gt;0,1,0)</f>
        <v>0</v>
      </c>
      <c r="J10395" t="str">
        <f t="shared" si="648"/>
        <v>2015</v>
      </c>
      <c r="K10395" t="str">
        <f t="shared" si="649"/>
        <v>11</v>
      </c>
      <c r="L10395" t="str">
        <f t="shared" si="650"/>
        <v>02</v>
      </c>
      <c r="M10395" s="2">
        <f t="shared" si="651"/>
        <v>42310.229166666664</v>
      </c>
    </row>
    <row r="10396" spans="1:13" x14ac:dyDescent="0.35">
      <c r="A10396">
        <v>1.2048192771084301</v>
      </c>
      <c r="B10396" t="s">
        <v>2345</v>
      </c>
      <c r="C10396" t="s">
        <v>7886</v>
      </c>
      <c r="D10396">
        <v>20160517171500</v>
      </c>
      <c r="E10396" s="1">
        <f>IF(SUMPRODUCT(--ISNUMBER(SEARCH({"ECON_EARNINGSREPORT","ECON_STOCKMARKET"},C10396)))&gt;0,1,0)</f>
        <v>0</v>
      </c>
      <c r="F10396" s="1">
        <f>IF(SUMPRODUCT(--ISNUMBER(SEARCH({"ENV_"},C10396)))&gt;0,1,0)</f>
        <v>0</v>
      </c>
      <c r="G10396" s="1">
        <f>IF(SUMPRODUCT(--ISNUMBER(SEARCH({"DISCRIMINATION","HARASSMENT","HATE_SPEECH","GENDER_VIOLENCE"},C10396)))&gt;0,1,0)</f>
        <v>0</v>
      </c>
      <c r="H10396" s="1">
        <f>IF(SUMPRODUCT(--ISNUMBER(SEARCH({"LEGALIZE","LEGISLATION","TRIAL"},C10396)))&gt;0,1,0)</f>
        <v>0</v>
      </c>
      <c r="I10396" s="1">
        <f>IF(SUMPRODUCT(--ISNUMBER(SEARCH({"LEADER"},C10396)))&gt;0,1,0)</f>
        <v>0</v>
      </c>
      <c r="J10396" t="str">
        <f t="shared" si="648"/>
        <v>2016</v>
      </c>
      <c r="K10396" t="str">
        <f t="shared" si="649"/>
        <v>05</v>
      </c>
      <c r="L10396" t="str">
        <f t="shared" si="650"/>
        <v>17</v>
      </c>
      <c r="M10396" s="2">
        <f t="shared" si="651"/>
        <v>42507.71875</v>
      </c>
    </row>
    <row r="10397" spans="1:13" x14ac:dyDescent="0.35">
      <c r="A10397">
        <v>-0.34602076124567499</v>
      </c>
      <c r="B10397" t="s">
        <v>93</v>
      </c>
      <c r="C10397" t="s">
        <v>7887</v>
      </c>
      <c r="D10397">
        <v>20160303220000</v>
      </c>
      <c r="E10397" s="1">
        <f>IF(SUMPRODUCT(--ISNUMBER(SEARCH({"ECON_EARNINGSREPORT","ECON_STOCKMARKET"},C10397)))&gt;0,1,0)</f>
        <v>1</v>
      </c>
      <c r="F10397" s="1">
        <f>IF(SUMPRODUCT(--ISNUMBER(SEARCH({"ENV_"},C10397)))&gt;0,1,0)</f>
        <v>0</v>
      </c>
      <c r="G10397" s="1">
        <f>IF(SUMPRODUCT(--ISNUMBER(SEARCH({"DISCRIMINATION","HARASSMENT","HATE_SPEECH","GENDER_VIOLENCE"},C10397)))&gt;0,1,0)</f>
        <v>0</v>
      </c>
      <c r="H10397" s="1">
        <f>IF(SUMPRODUCT(--ISNUMBER(SEARCH({"LEGALIZE","LEGISLATION","TRIAL"},C10397)))&gt;0,1,0)</f>
        <v>0</v>
      </c>
      <c r="I10397" s="1">
        <f>IF(SUMPRODUCT(--ISNUMBER(SEARCH({"LEADER"},C10397)))&gt;0,1,0)</f>
        <v>0</v>
      </c>
      <c r="J10397" t="str">
        <f t="shared" si="648"/>
        <v>2016</v>
      </c>
      <c r="K10397" t="str">
        <f t="shared" si="649"/>
        <v>03</v>
      </c>
      <c r="L10397" t="str">
        <f t="shared" si="650"/>
        <v>03</v>
      </c>
      <c r="M10397" s="2">
        <f t="shared" si="651"/>
        <v>42432.916666666664</v>
      </c>
    </row>
    <row r="10398" spans="1:13" x14ac:dyDescent="0.35">
      <c r="A10398">
        <v>-7.19424460431655</v>
      </c>
      <c r="B10398" t="s">
        <v>346</v>
      </c>
      <c r="C10398" t="s">
        <v>5283</v>
      </c>
      <c r="D10398">
        <v>20150505184500</v>
      </c>
      <c r="E10398" s="1">
        <f>IF(SUMPRODUCT(--ISNUMBER(SEARCH({"ECON_EARNINGSREPORT","ECON_STOCKMARKET"},C10398)))&gt;0,1,0)</f>
        <v>0</v>
      </c>
      <c r="F10398" s="1">
        <f>IF(SUMPRODUCT(--ISNUMBER(SEARCH({"ENV_"},C10398)))&gt;0,1,0)</f>
        <v>0</v>
      </c>
      <c r="G10398" s="1">
        <f>IF(SUMPRODUCT(--ISNUMBER(SEARCH({"DISCRIMINATION","HARASSMENT","HATE_SPEECH","GENDER_VIOLENCE"},C10398)))&gt;0,1,0)</f>
        <v>0</v>
      </c>
      <c r="H10398" s="1">
        <f>IF(SUMPRODUCT(--ISNUMBER(SEARCH({"LEGALIZE","LEGISLATION","TRIAL"},C10398)))&gt;0,1,0)</f>
        <v>1</v>
      </c>
      <c r="I10398" s="1">
        <f>IF(SUMPRODUCT(--ISNUMBER(SEARCH({"LEADER"},C10398)))&gt;0,1,0)</f>
        <v>0</v>
      </c>
      <c r="J10398" t="str">
        <f t="shared" si="648"/>
        <v>2015</v>
      </c>
      <c r="K10398" t="str">
        <f t="shared" si="649"/>
        <v>05</v>
      </c>
      <c r="L10398" t="str">
        <f t="shared" si="650"/>
        <v>05</v>
      </c>
      <c r="M10398" s="2">
        <f t="shared" si="651"/>
        <v>42129.78125</v>
      </c>
    </row>
    <row r="10399" spans="1:13" x14ac:dyDescent="0.35">
      <c r="A10399">
        <v>0.99800399201596801</v>
      </c>
      <c r="B10399" t="s">
        <v>4438</v>
      </c>
      <c r="C10399" t="s">
        <v>7888</v>
      </c>
      <c r="D10399">
        <v>20151128004500</v>
      </c>
      <c r="E10399" s="1">
        <f>IF(SUMPRODUCT(--ISNUMBER(SEARCH({"ECON_EARNINGSREPORT","ECON_STOCKMARKET"},C10399)))&gt;0,1,0)</f>
        <v>1</v>
      </c>
      <c r="F10399" s="1">
        <f>IF(SUMPRODUCT(--ISNUMBER(SEARCH({"ENV_"},C10399)))&gt;0,1,0)</f>
        <v>0</v>
      </c>
      <c r="G10399" s="1">
        <f>IF(SUMPRODUCT(--ISNUMBER(SEARCH({"DISCRIMINATION","HARASSMENT","HATE_SPEECH","GENDER_VIOLENCE"},C10399)))&gt;0,1,0)</f>
        <v>0</v>
      </c>
      <c r="H10399" s="1">
        <f>IF(SUMPRODUCT(--ISNUMBER(SEARCH({"LEGALIZE","LEGISLATION","TRIAL"},C10399)))&gt;0,1,0)</f>
        <v>0</v>
      </c>
      <c r="I10399" s="1">
        <f>IF(SUMPRODUCT(--ISNUMBER(SEARCH({"LEADER"},C10399)))&gt;0,1,0)</f>
        <v>0</v>
      </c>
      <c r="J10399" t="str">
        <f t="shared" si="648"/>
        <v>2015</v>
      </c>
      <c r="K10399" t="str">
        <f t="shared" si="649"/>
        <v>11</v>
      </c>
      <c r="L10399" t="str">
        <f t="shared" si="650"/>
        <v>28</v>
      </c>
      <c r="M10399" s="2">
        <f t="shared" si="651"/>
        <v>42336.03125</v>
      </c>
    </row>
    <row r="10400" spans="1:13" x14ac:dyDescent="0.35">
      <c r="A10400">
        <v>-0.87209302325581395</v>
      </c>
      <c r="B10400" t="s">
        <v>7889</v>
      </c>
      <c r="C10400" t="s">
        <v>6207</v>
      </c>
      <c r="D10400">
        <v>20150831140000</v>
      </c>
      <c r="E10400" s="1">
        <f>IF(SUMPRODUCT(--ISNUMBER(SEARCH({"ECON_EARNINGSREPORT","ECON_STOCKMARKET"},C10400)))&gt;0,1,0)</f>
        <v>1</v>
      </c>
      <c r="F10400" s="1">
        <f>IF(SUMPRODUCT(--ISNUMBER(SEARCH({"ENV_"},C10400)))&gt;0,1,0)</f>
        <v>0</v>
      </c>
      <c r="G10400" s="1">
        <f>IF(SUMPRODUCT(--ISNUMBER(SEARCH({"DISCRIMINATION","HARASSMENT","HATE_SPEECH","GENDER_VIOLENCE"},C10400)))&gt;0,1,0)</f>
        <v>0</v>
      </c>
      <c r="H10400" s="1">
        <f>IF(SUMPRODUCT(--ISNUMBER(SEARCH({"LEGALIZE","LEGISLATION","TRIAL"},C10400)))&gt;0,1,0)</f>
        <v>0</v>
      </c>
      <c r="I10400" s="1">
        <f>IF(SUMPRODUCT(--ISNUMBER(SEARCH({"LEADER"},C10400)))&gt;0,1,0)</f>
        <v>0</v>
      </c>
      <c r="J10400" t="str">
        <f t="shared" si="648"/>
        <v>2015</v>
      </c>
      <c r="K10400" t="str">
        <f t="shared" si="649"/>
        <v>08</v>
      </c>
      <c r="L10400" t="str">
        <f t="shared" si="650"/>
        <v>31</v>
      </c>
      <c r="M10400" s="2">
        <f t="shared" si="651"/>
        <v>42247.583333333336</v>
      </c>
    </row>
    <row r="10401" spans="1:13" x14ac:dyDescent="0.35">
      <c r="A10401">
        <v>-1.87265917602996</v>
      </c>
      <c r="B10401" t="s">
        <v>121</v>
      </c>
      <c r="C10401" t="s">
        <v>7715</v>
      </c>
      <c r="D10401">
        <v>20151001134500</v>
      </c>
      <c r="E10401" s="1">
        <f>IF(SUMPRODUCT(--ISNUMBER(SEARCH({"ECON_EARNINGSREPORT","ECON_STOCKMARKET"},C10401)))&gt;0,1,0)</f>
        <v>1</v>
      </c>
      <c r="F10401" s="1">
        <f>IF(SUMPRODUCT(--ISNUMBER(SEARCH({"ENV_"},C10401)))&gt;0,1,0)</f>
        <v>0</v>
      </c>
      <c r="G10401" s="1">
        <f>IF(SUMPRODUCT(--ISNUMBER(SEARCH({"DISCRIMINATION","HARASSMENT","HATE_SPEECH","GENDER_VIOLENCE"},C10401)))&gt;0,1,0)</f>
        <v>0</v>
      </c>
      <c r="H10401" s="1">
        <f>IF(SUMPRODUCT(--ISNUMBER(SEARCH({"LEGALIZE","LEGISLATION","TRIAL"},C10401)))&gt;0,1,0)</f>
        <v>0</v>
      </c>
      <c r="I10401" s="1">
        <f>IF(SUMPRODUCT(--ISNUMBER(SEARCH({"LEADER"},C10401)))&gt;0,1,0)</f>
        <v>0</v>
      </c>
      <c r="J10401" t="str">
        <f t="shared" si="648"/>
        <v>2015</v>
      </c>
      <c r="K10401" t="str">
        <f t="shared" si="649"/>
        <v>10</v>
      </c>
      <c r="L10401" t="str">
        <f t="shared" si="650"/>
        <v>01</v>
      </c>
      <c r="M10401" s="2">
        <f t="shared" si="651"/>
        <v>42278.572916666664</v>
      </c>
    </row>
    <row r="10402" spans="1:13" x14ac:dyDescent="0.35">
      <c r="A10402">
        <v>-0.51446945337620598</v>
      </c>
      <c r="B10402" t="s">
        <v>4269</v>
      </c>
      <c r="C10402" t="s">
        <v>5171</v>
      </c>
      <c r="D10402">
        <v>20150921044500</v>
      </c>
      <c r="E10402" s="1">
        <f>IF(SUMPRODUCT(--ISNUMBER(SEARCH({"ECON_EARNINGSREPORT","ECON_STOCKMARKET"},C10402)))&gt;0,1,0)</f>
        <v>0</v>
      </c>
      <c r="F10402" s="1">
        <f>IF(SUMPRODUCT(--ISNUMBER(SEARCH({"ENV_"},C10402)))&gt;0,1,0)</f>
        <v>0</v>
      </c>
      <c r="G10402" s="1">
        <f>IF(SUMPRODUCT(--ISNUMBER(SEARCH({"DISCRIMINATION","HARASSMENT","HATE_SPEECH","GENDER_VIOLENCE"},C10402)))&gt;0,1,0)</f>
        <v>0</v>
      </c>
      <c r="H10402" s="1">
        <f>IF(SUMPRODUCT(--ISNUMBER(SEARCH({"LEGALIZE","LEGISLATION","TRIAL"},C10402)))&gt;0,1,0)</f>
        <v>1</v>
      </c>
      <c r="I10402" s="1">
        <f>IF(SUMPRODUCT(--ISNUMBER(SEARCH({"LEADER"},C10402)))&gt;0,1,0)</f>
        <v>0</v>
      </c>
      <c r="J10402" t="str">
        <f t="shared" si="648"/>
        <v>2015</v>
      </c>
      <c r="K10402" t="str">
        <f t="shared" si="649"/>
        <v>09</v>
      </c>
      <c r="L10402" t="str">
        <f t="shared" si="650"/>
        <v>21</v>
      </c>
      <c r="M10402" s="2">
        <f t="shared" si="651"/>
        <v>42268.197916666664</v>
      </c>
    </row>
    <row r="10403" spans="1:13" x14ac:dyDescent="0.35">
      <c r="A10403">
        <v>2.2562449637389199</v>
      </c>
      <c r="B10403" t="s">
        <v>54</v>
      </c>
      <c r="C10403" t="s">
        <v>7890</v>
      </c>
      <c r="D10403">
        <v>20160221171500</v>
      </c>
      <c r="E10403" s="1">
        <f>IF(SUMPRODUCT(--ISNUMBER(SEARCH({"ECON_EARNINGSREPORT","ECON_STOCKMARKET"},C10403)))&gt;0,1,0)</f>
        <v>0</v>
      </c>
      <c r="F10403" s="1">
        <f>IF(SUMPRODUCT(--ISNUMBER(SEARCH({"ENV_"},C10403)))&gt;0,1,0)</f>
        <v>0</v>
      </c>
      <c r="G10403" s="1">
        <f>IF(SUMPRODUCT(--ISNUMBER(SEARCH({"DISCRIMINATION","HARASSMENT","HATE_SPEECH","GENDER_VIOLENCE"},C10403)))&gt;0,1,0)</f>
        <v>0</v>
      </c>
      <c r="H10403" s="1">
        <f>IF(SUMPRODUCT(--ISNUMBER(SEARCH({"LEGALIZE","LEGISLATION","TRIAL"},C10403)))&gt;0,1,0)</f>
        <v>0</v>
      </c>
      <c r="I10403" s="1">
        <f>IF(SUMPRODUCT(--ISNUMBER(SEARCH({"LEADER"},C10403)))&gt;0,1,0)</f>
        <v>1</v>
      </c>
      <c r="J10403" t="str">
        <f t="shared" si="648"/>
        <v>2016</v>
      </c>
      <c r="K10403" t="str">
        <f t="shared" si="649"/>
        <v>02</v>
      </c>
      <c r="L10403" t="str">
        <f t="shared" si="650"/>
        <v>21</v>
      </c>
      <c r="M10403" s="2">
        <f t="shared" si="651"/>
        <v>42421.71875</v>
      </c>
    </row>
    <row r="10404" spans="1:13" x14ac:dyDescent="0.35">
      <c r="A10404">
        <v>2.2427440633245399</v>
      </c>
      <c r="B10404" t="s">
        <v>459</v>
      </c>
      <c r="C10404" t="s">
        <v>6644</v>
      </c>
      <c r="D10404">
        <v>20150813091500</v>
      </c>
      <c r="E10404" s="1">
        <f>IF(SUMPRODUCT(--ISNUMBER(SEARCH({"ECON_EARNINGSREPORT","ECON_STOCKMARKET"},C10404)))&gt;0,1,0)</f>
        <v>0</v>
      </c>
      <c r="F10404" s="1">
        <f>IF(SUMPRODUCT(--ISNUMBER(SEARCH({"ENV_"},C10404)))&gt;0,1,0)</f>
        <v>0</v>
      </c>
      <c r="G10404" s="1">
        <f>IF(SUMPRODUCT(--ISNUMBER(SEARCH({"DISCRIMINATION","HARASSMENT","HATE_SPEECH","GENDER_VIOLENCE"},C10404)))&gt;0,1,0)</f>
        <v>0</v>
      </c>
      <c r="H10404" s="1">
        <f>IF(SUMPRODUCT(--ISNUMBER(SEARCH({"LEGALIZE","LEGISLATION","TRIAL"},C10404)))&gt;0,1,0)</f>
        <v>0</v>
      </c>
      <c r="I10404" s="1">
        <f>IF(SUMPRODUCT(--ISNUMBER(SEARCH({"LEADER"},C10404)))&gt;0,1,0)</f>
        <v>1</v>
      </c>
      <c r="J10404" t="str">
        <f t="shared" si="648"/>
        <v>2015</v>
      </c>
      <c r="K10404" t="str">
        <f t="shared" si="649"/>
        <v>08</v>
      </c>
      <c r="L10404" t="str">
        <f t="shared" si="650"/>
        <v>13</v>
      </c>
      <c r="M10404" s="2">
        <f t="shared" si="651"/>
        <v>42229.385416666664</v>
      </c>
    </row>
    <row r="10405" spans="1:13" x14ac:dyDescent="0.35">
      <c r="A10405">
        <v>0.846859562455893</v>
      </c>
      <c r="B10405" t="s">
        <v>1271</v>
      </c>
      <c r="C10405" t="s">
        <v>618</v>
      </c>
      <c r="D10405">
        <v>20150922163000</v>
      </c>
      <c r="E10405" s="1">
        <f>IF(SUMPRODUCT(--ISNUMBER(SEARCH({"ECON_EARNINGSREPORT","ECON_STOCKMARKET"},C10405)))&gt;0,1,0)</f>
        <v>0</v>
      </c>
      <c r="F10405" s="1">
        <f>IF(SUMPRODUCT(--ISNUMBER(SEARCH({"ENV_"},C10405)))&gt;0,1,0)</f>
        <v>0</v>
      </c>
      <c r="G10405" s="1">
        <f>IF(SUMPRODUCT(--ISNUMBER(SEARCH({"DISCRIMINATION","HARASSMENT","HATE_SPEECH","GENDER_VIOLENCE"},C10405)))&gt;0,1,0)</f>
        <v>0</v>
      </c>
      <c r="H10405" s="1">
        <f>IF(SUMPRODUCT(--ISNUMBER(SEARCH({"LEGALIZE","LEGISLATION","TRIAL"},C10405)))&gt;0,1,0)</f>
        <v>0</v>
      </c>
      <c r="I10405" s="1">
        <f>IF(SUMPRODUCT(--ISNUMBER(SEARCH({"LEADER"},C10405)))&gt;0,1,0)</f>
        <v>0</v>
      </c>
      <c r="J10405" t="str">
        <f t="shared" si="648"/>
        <v>2015</v>
      </c>
      <c r="K10405" t="str">
        <f t="shared" si="649"/>
        <v>09</v>
      </c>
      <c r="L10405" t="str">
        <f t="shared" si="650"/>
        <v>22</v>
      </c>
      <c r="M10405" s="2">
        <f t="shared" si="651"/>
        <v>42269.6875</v>
      </c>
    </row>
    <row r="10406" spans="1:13" x14ac:dyDescent="0.35">
      <c r="A10406">
        <v>-1.48619957537155</v>
      </c>
      <c r="B10406" t="s">
        <v>5441</v>
      </c>
      <c r="C10406" t="s">
        <v>7891</v>
      </c>
      <c r="D10406">
        <v>20151007141500</v>
      </c>
      <c r="E10406" s="1">
        <f>IF(SUMPRODUCT(--ISNUMBER(SEARCH({"ECON_EARNINGSREPORT","ECON_STOCKMARKET"},C10406)))&gt;0,1,0)</f>
        <v>0</v>
      </c>
      <c r="F10406" s="1">
        <f>IF(SUMPRODUCT(--ISNUMBER(SEARCH({"ENV_"},C10406)))&gt;0,1,0)</f>
        <v>0</v>
      </c>
      <c r="G10406" s="1">
        <f>IF(SUMPRODUCT(--ISNUMBER(SEARCH({"DISCRIMINATION","HARASSMENT","HATE_SPEECH","GENDER_VIOLENCE"},C10406)))&gt;0,1,0)</f>
        <v>0</v>
      </c>
      <c r="H10406" s="1">
        <f>IF(SUMPRODUCT(--ISNUMBER(SEARCH({"LEGALIZE","LEGISLATION","TRIAL"},C10406)))&gt;0,1,0)</f>
        <v>0</v>
      </c>
      <c r="I10406" s="1">
        <f>IF(SUMPRODUCT(--ISNUMBER(SEARCH({"LEADER"},C10406)))&gt;0,1,0)</f>
        <v>0</v>
      </c>
      <c r="J10406" t="str">
        <f t="shared" si="648"/>
        <v>2015</v>
      </c>
      <c r="K10406" t="str">
        <f t="shared" si="649"/>
        <v>10</v>
      </c>
      <c r="L10406" t="str">
        <f t="shared" si="650"/>
        <v>07</v>
      </c>
      <c r="M10406" s="2">
        <f t="shared" si="651"/>
        <v>42284.59375</v>
      </c>
    </row>
    <row r="10407" spans="1:13" x14ac:dyDescent="0.35">
      <c r="A10407">
        <v>-0.53120849933598902</v>
      </c>
      <c r="B10407" t="s">
        <v>26</v>
      </c>
      <c r="C10407" t="s">
        <v>7892</v>
      </c>
      <c r="D10407">
        <v>20151103001500</v>
      </c>
      <c r="E10407" s="1">
        <f>IF(SUMPRODUCT(--ISNUMBER(SEARCH({"ECON_EARNINGSREPORT","ECON_STOCKMARKET"},C10407)))&gt;0,1,0)</f>
        <v>1</v>
      </c>
      <c r="F10407" s="1">
        <f>IF(SUMPRODUCT(--ISNUMBER(SEARCH({"ENV_"},C10407)))&gt;0,1,0)</f>
        <v>0</v>
      </c>
      <c r="G10407" s="1">
        <f>IF(SUMPRODUCT(--ISNUMBER(SEARCH({"DISCRIMINATION","HARASSMENT","HATE_SPEECH","GENDER_VIOLENCE"},C10407)))&gt;0,1,0)</f>
        <v>0</v>
      </c>
      <c r="H10407" s="1">
        <f>IF(SUMPRODUCT(--ISNUMBER(SEARCH({"LEGALIZE","LEGISLATION","TRIAL"},C10407)))&gt;0,1,0)</f>
        <v>0</v>
      </c>
      <c r="I10407" s="1">
        <f>IF(SUMPRODUCT(--ISNUMBER(SEARCH({"LEADER"},C10407)))&gt;0,1,0)</f>
        <v>0</v>
      </c>
      <c r="J10407" t="str">
        <f t="shared" si="648"/>
        <v>2015</v>
      </c>
      <c r="K10407" t="str">
        <f t="shared" si="649"/>
        <v>11</v>
      </c>
      <c r="L10407" t="str">
        <f t="shared" si="650"/>
        <v>03</v>
      </c>
      <c r="M10407" s="2">
        <f t="shared" si="651"/>
        <v>42311.010416666664</v>
      </c>
    </row>
    <row r="10408" spans="1:13" x14ac:dyDescent="0.35">
      <c r="A10408">
        <v>-4.4198895027624303</v>
      </c>
      <c r="B10408" t="s">
        <v>3233</v>
      </c>
      <c r="C10408" t="s">
        <v>5576</v>
      </c>
      <c r="D10408">
        <v>20150916133000</v>
      </c>
      <c r="E10408" s="1">
        <f>IF(SUMPRODUCT(--ISNUMBER(SEARCH({"ECON_EARNINGSREPORT","ECON_STOCKMARKET"},C10408)))&gt;0,1,0)</f>
        <v>0</v>
      </c>
      <c r="F10408" s="1">
        <f>IF(SUMPRODUCT(--ISNUMBER(SEARCH({"ENV_"},C10408)))&gt;0,1,0)</f>
        <v>0</v>
      </c>
      <c r="G10408" s="1">
        <f>IF(SUMPRODUCT(--ISNUMBER(SEARCH({"DISCRIMINATION","HARASSMENT","HATE_SPEECH","GENDER_VIOLENCE"},C10408)))&gt;0,1,0)</f>
        <v>0</v>
      </c>
      <c r="H10408" s="1">
        <f>IF(SUMPRODUCT(--ISNUMBER(SEARCH({"LEGALIZE","LEGISLATION","TRIAL"},C10408)))&gt;0,1,0)</f>
        <v>0</v>
      </c>
      <c r="I10408" s="1">
        <f>IF(SUMPRODUCT(--ISNUMBER(SEARCH({"LEADER"},C10408)))&gt;0,1,0)</f>
        <v>0</v>
      </c>
      <c r="J10408" t="str">
        <f t="shared" si="648"/>
        <v>2015</v>
      </c>
      <c r="K10408" t="str">
        <f t="shared" si="649"/>
        <v>09</v>
      </c>
      <c r="L10408" t="str">
        <f t="shared" si="650"/>
        <v>16</v>
      </c>
      <c r="M10408" s="2">
        <f t="shared" si="651"/>
        <v>42263.5625</v>
      </c>
    </row>
    <row r="10409" spans="1:13" x14ac:dyDescent="0.35">
      <c r="A10409">
        <v>0</v>
      </c>
      <c r="B10409" t="s">
        <v>439</v>
      </c>
      <c r="C10409" t="s">
        <v>7893</v>
      </c>
      <c r="D10409">
        <v>20160219093000</v>
      </c>
      <c r="E10409" s="1">
        <f>IF(SUMPRODUCT(--ISNUMBER(SEARCH({"ECON_EARNINGSREPORT","ECON_STOCKMARKET"},C10409)))&gt;0,1,0)</f>
        <v>1</v>
      </c>
      <c r="F10409" s="1">
        <f>IF(SUMPRODUCT(--ISNUMBER(SEARCH({"ENV_"},C10409)))&gt;0,1,0)</f>
        <v>0</v>
      </c>
      <c r="G10409" s="1">
        <f>IF(SUMPRODUCT(--ISNUMBER(SEARCH({"DISCRIMINATION","HARASSMENT","HATE_SPEECH","GENDER_VIOLENCE"},C10409)))&gt;0,1,0)</f>
        <v>0</v>
      </c>
      <c r="H10409" s="1">
        <f>IF(SUMPRODUCT(--ISNUMBER(SEARCH({"LEGALIZE","LEGISLATION","TRIAL"},C10409)))&gt;0,1,0)</f>
        <v>0</v>
      </c>
      <c r="I10409" s="1">
        <f>IF(SUMPRODUCT(--ISNUMBER(SEARCH({"LEADER"},C10409)))&gt;0,1,0)</f>
        <v>0</v>
      </c>
      <c r="J10409" t="str">
        <f t="shared" si="648"/>
        <v>2016</v>
      </c>
      <c r="K10409" t="str">
        <f t="shared" si="649"/>
        <v>02</v>
      </c>
      <c r="L10409" t="str">
        <f t="shared" si="650"/>
        <v>19</v>
      </c>
      <c r="M10409" s="2">
        <f t="shared" si="651"/>
        <v>42419.395833333336</v>
      </c>
    </row>
    <row r="10410" spans="1:13" x14ac:dyDescent="0.35">
      <c r="A10410">
        <v>-1.8324607329842899</v>
      </c>
      <c r="B10410" t="s">
        <v>902</v>
      </c>
      <c r="C10410" t="s">
        <v>4024</v>
      </c>
      <c r="D10410">
        <v>20151126041500</v>
      </c>
      <c r="E10410" s="1">
        <f>IF(SUMPRODUCT(--ISNUMBER(SEARCH({"ECON_EARNINGSREPORT","ECON_STOCKMARKET"},C10410)))&gt;0,1,0)</f>
        <v>0</v>
      </c>
      <c r="F10410" s="1">
        <f>IF(SUMPRODUCT(--ISNUMBER(SEARCH({"ENV_"},C10410)))&gt;0,1,0)</f>
        <v>0</v>
      </c>
      <c r="G10410" s="1">
        <f>IF(SUMPRODUCT(--ISNUMBER(SEARCH({"DISCRIMINATION","HARASSMENT","HATE_SPEECH","GENDER_VIOLENCE"},C10410)))&gt;0,1,0)</f>
        <v>0</v>
      </c>
      <c r="H10410" s="1">
        <f>IF(SUMPRODUCT(--ISNUMBER(SEARCH({"LEGALIZE","LEGISLATION","TRIAL"},C10410)))&gt;0,1,0)</f>
        <v>0</v>
      </c>
      <c r="I10410" s="1">
        <f>IF(SUMPRODUCT(--ISNUMBER(SEARCH({"LEADER"},C10410)))&gt;0,1,0)</f>
        <v>0</v>
      </c>
      <c r="J10410" t="str">
        <f t="shared" si="648"/>
        <v>2015</v>
      </c>
      <c r="K10410" t="str">
        <f t="shared" si="649"/>
        <v>11</v>
      </c>
      <c r="L10410" t="str">
        <f t="shared" si="650"/>
        <v>26</v>
      </c>
      <c r="M10410" s="2">
        <f t="shared" si="651"/>
        <v>42334.177083333336</v>
      </c>
    </row>
    <row r="10411" spans="1:13" x14ac:dyDescent="0.35">
      <c r="A10411">
        <v>0.77864293659621797</v>
      </c>
      <c r="B10411" t="s">
        <v>32</v>
      </c>
      <c r="C10411" t="s">
        <v>5598</v>
      </c>
      <c r="D10411">
        <v>20150921140000</v>
      </c>
      <c r="E10411" s="1">
        <f>IF(SUMPRODUCT(--ISNUMBER(SEARCH({"ECON_EARNINGSREPORT","ECON_STOCKMARKET"},C10411)))&gt;0,1,0)</f>
        <v>0</v>
      </c>
      <c r="F10411" s="1">
        <f>IF(SUMPRODUCT(--ISNUMBER(SEARCH({"ENV_"},C10411)))&gt;0,1,0)</f>
        <v>0</v>
      </c>
      <c r="G10411" s="1">
        <f>IF(SUMPRODUCT(--ISNUMBER(SEARCH({"DISCRIMINATION","HARASSMENT","HATE_SPEECH","GENDER_VIOLENCE"},C10411)))&gt;0,1,0)</f>
        <v>0</v>
      </c>
      <c r="H10411" s="1">
        <f>IF(SUMPRODUCT(--ISNUMBER(SEARCH({"LEGALIZE","LEGISLATION","TRIAL"},C10411)))&gt;0,1,0)</f>
        <v>0</v>
      </c>
      <c r="I10411" s="1">
        <f>IF(SUMPRODUCT(--ISNUMBER(SEARCH({"LEADER"},C10411)))&gt;0,1,0)</f>
        <v>1</v>
      </c>
      <c r="J10411" t="str">
        <f t="shared" si="648"/>
        <v>2015</v>
      </c>
      <c r="K10411" t="str">
        <f t="shared" si="649"/>
        <v>09</v>
      </c>
      <c r="L10411" t="str">
        <f t="shared" si="650"/>
        <v>21</v>
      </c>
      <c r="M10411" s="2">
        <f t="shared" si="651"/>
        <v>42268.583333333336</v>
      </c>
    </row>
    <row r="10412" spans="1:13" x14ac:dyDescent="0.35">
      <c r="A10412">
        <v>2.5773195876288701</v>
      </c>
      <c r="B10412" t="s">
        <v>717</v>
      </c>
      <c r="C10412" t="s">
        <v>7894</v>
      </c>
      <c r="D10412">
        <v>20151124134500</v>
      </c>
      <c r="E10412" s="1">
        <f>IF(SUMPRODUCT(--ISNUMBER(SEARCH({"ECON_EARNINGSREPORT","ECON_STOCKMARKET"},C10412)))&gt;0,1,0)</f>
        <v>0</v>
      </c>
      <c r="F10412" s="1">
        <f>IF(SUMPRODUCT(--ISNUMBER(SEARCH({"ENV_"},C10412)))&gt;0,1,0)</f>
        <v>0</v>
      </c>
      <c r="G10412" s="1">
        <f>IF(SUMPRODUCT(--ISNUMBER(SEARCH({"DISCRIMINATION","HARASSMENT","HATE_SPEECH","GENDER_VIOLENCE"},C10412)))&gt;0,1,0)</f>
        <v>0</v>
      </c>
      <c r="H10412" s="1">
        <f>IF(SUMPRODUCT(--ISNUMBER(SEARCH({"LEGALIZE","LEGISLATION","TRIAL"},C10412)))&gt;0,1,0)</f>
        <v>0</v>
      </c>
      <c r="I10412" s="1">
        <f>IF(SUMPRODUCT(--ISNUMBER(SEARCH({"LEADER"},C10412)))&gt;0,1,0)</f>
        <v>0</v>
      </c>
      <c r="J10412" t="str">
        <f t="shared" si="648"/>
        <v>2015</v>
      </c>
      <c r="K10412" t="str">
        <f t="shared" si="649"/>
        <v>11</v>
      </c>
      <c r="L10412" t="str">
        <f t="shared" si="650"/>
        <v>24</v>
      </c>
      <c r="M10412" s="2">
        <f t="shared" si="651"/>
        <v>42332.572916666664</v>
      </c>
    </row>
    <row r="10413" spans="1:13" x14ac:dyDescent="0.35">
      <c r="A10413">
        <v>1.3114754098360699</v>
      </c>
      <c r="B10413" t="s">
        <v>3261</v>
      </c>
      <c r="C10413" t="s">
        <v>7895</v>
      </c>
      <c r="D10413">
        <v>20150425091500</v>
      </c>
      <c r="E10413" s="1">
        <f>IF(SUMPRODUCT(--ISNUMBER(SEARCH({"ECON_EARNINGSREPORT","ECON_STOCKMARKET"},C10413)))&gt;0,1,0)</f>
        <v>0</v>
      </c>
      <c r="F10413" s="1">
        <f>IF(SUMPRODUCT(--ISNUMBER(SEARCH({"ENV_"},C10413)))&gt;0,1,0)</f>
        <v>0</v>
      </c>
      <c r="G10413" s="1">
        <f>IF(SUMPRODUCT(--ISNUMBER(SEARCH({"DISCRIMINATION","HARASSMENT","HATE_SPEECH","GENDER_VIOLENCE"},C10413)))&gt;0,1,0)</f>
        <v>0</v>
      </c>
      <c r="H10413" s="1">
        <f>IF(SUMPRODUCT(--ISNUMBER(SEARCH({"LEGALIZE","LEGISLATION","TRIAL"},C10413)))&gt;0,1,0)</f>
        <v>0</v>
      </c>
      <c r="I10413" s="1">
        <f>IF(SUMPRODUCT(--ISNUMBER(SEARCH({"LEADER"},C10413)))&gt;0,1,0)</f>
        <v>1</v>
      </c>
      <c r="J10413" t="str">
        <f t="shared" si="648"/>
        <v>2015</v>
      </c>
      <c r="K10413" t="str">
        <f t="shared" si="649"/>
        <v>04</v>
      </c>
      <c r="L10413" t="str">
        <f t="shared" si="650"/>
        <v>25</v>
      </c>
      <c r="M10413" s="2">
        <f t="shared" si="651"/>
        <v>42119.385416666664</v>
      </c>
    </row>
    <row r="10414" spans="1:13" x14ac:dyDescent="0.35">
      <c r="A10414">
        <v>-1.16959064327485</v>
      </c>
      <c r="B10414" t="s">
        <v>73</v>
      </c>
      <c r="C10414" t="s">
        <v>4221</v>
      </c>
      <c r="D10414">
        <v>20160317171500</v>
      </c>
      <c r="E10414" s="1">
        <f>IF(SUMPRODUCT(--ISNUMBER(SEARCH({"ECON_EARNINGSREPORT","ECON_STOCKMARKET"},C10414)))&gt;0,1,0)</f>
        <v>1</v>
      </c>
      <c r="F10414" s="1">
        <f>IF(SUMPRODUCT(--ISNUMBER(SEARCH({"ENV_"},C10414)))&gt;0,1,0)</f>
        <v>0</v>
      </c>
      <c r="G10414" s="1">
        <f>IF(SUMPRODUCT(--ISNUMBER(SEARCH({"DISCRIMINATION","HARASSMENT","HATE_SPEECH","GENDER_VIOLENCE"},C10414)))&gt;0,1,0)</f>
        <v>0</v>
      </c>
      <c r="H10414" s="1">
        <f>IF(SUMPRODUCT(--ISNUMBER(SEARCH({"LEGALIZE","LEGISLATION","TRIAL"},C10414)))&gt;0,1,0)</f>
        <v>0</v>
      </c>
      <c r="I10414" s="1">
        <f>IF(SUMPRODUCT(--ISNUMBER(SEARCH({"LEADER"},C10414)))&gt;0,1,0)</f>
        <v>0</v>
      </c>
      <c r="J10414" t="str">
        <f t="shared" si="648"/>
        <v>2016</v>
      </c>
      <c r="K10414" t="str">
        <f t="shared" si="649"/>
        <v>03</v>
      </c>
      <c r="L10414" t="str">
        <f t="shared" si="650"/>
        <v>17</v>
      </c>
      <c r="M10414" s="2">
        <f t="shared" si="651"/>
        <v>42446.71875</v>
      </c>
    </row>
    <row r="10415" spans="1:13" x14ac:dyDescent="0.35">
      <c r="A10415">
        <v>-1.16959064327485</v>
      </c>
      <c r="B10415" t="s">
        <v>4933</v>
      </c>
      <c r="C10415" t="s">
        <v>4934</v>
      </c>
      <c r="D10415">
        <v>20151102223000</v>
      </c>
      <c r="E10415" s="1">
        <f>IF(SUMPRODUCT(--ISNUMBER(SEARCH({"ECON_EARNINGSREPORT","ECON_STOCKMARKET"},C10415)))&gt;0,1,0)</f>
        <v>0</v>
      </c>
      <c r="F10415" s="1">
        <f>IF(SUMPRODUCT(--ISNUMBER(SEARCH({"ENV_"},C10415)))&gt;0,1,0)</f>
        <v>0</v>
      </c>
      <c r="G10415" s="1">
        <f>IF(SUMPRODUCT(--ISNUMBER(SEARCH({"DISCRIMINATION","HARASSMENT","HATE_SPEECH","GENDER_VIOLENCE"},C10415)))&gt;0,1,0)</f>
        <v>0</v>
      </c>
      <c r="H10415" s="1">
        <f>IF(SUMPRODUCT(--ISNUMBER(SEARCH({"LEGALIZE","LEGISLATION","TRIAL"},C10415)))&gt;0,1,0)</f>
        <v>0</v>
      </c>
      <c r="I10415" s="1">
        <f>IF(SUMPRODUCT(--ISNUMBER(SEARCH({"LEADER"},C10415)))&gt;0,1,0)</f>
        <v>0</v>
      </c>
      <c r="J10415" t="str">
        <f t="shared" si="648"/>
        <v>2015</v>
      </c>
      <c r="K10415" t="str">
        <f t="shared" si="649"/>
        <v>11</v>
      </c>
      <c r="L10415" t="str">
        <f t="shared" si="650"/>
        <v>02</v>
      </c>
      <c r="M10415" s="2">
        <f t="shared" si="651"/>
        <v>42310.9375</v>
      </c>
    </row>
    <row r="10416" spans="1:13" x14ac:dyDescent="0.35">
      <c r="A10416">
        <v>2.5</v>
      </c>
      <c r="B10416" t="s">
        <v>1869</v>
      </c>
      <c r="C10416" t="s">
        <v>4109</v>
      </c>
      <c r="D10416">
        <v>20150505014500</v>
      </c>
      <c r="E10416" s="1">
        <f>IF(SUMPRODUCT(--ISNUMBER(SEARCH({"ECON_EARNINGSREPORT","ECON_STOCKMARKET"},C10416)))&gt;0,1,0)</f>
        <v>0</v>
      </c>
      <c r="F10416" s="1">
        <f>IF(SUMPRODUCT(--ISNUMBER(SEARCH({"ENV_"},C10416)))&gt;0,1,0)</f>
        <v>0</v>
      </c>
      <c r="G10416" s="1">
        <f>IF(SUMPRODUCT(--ISNUMBER(SEARCH({"DISCRIMINATION","HARASSMENT","HATE_SPEECH","GENDER_VIOLENCE"},C10416)))&gt;0,1,0)</f>
        <v>0</v>
      </c>
      <c r="H10416" s="1">
        <f>IF(SUMPRODUCT(--ISNUMBER(SEARCH({"LEGALIZE","LEGISLATION","TRIAL"},C10416)))&gt;0,1,0)</f>
        <v>0</v>
      </c>
      <c r="I10416" s="1">
        <f>IF(SUMPRODUCT(--ISNUMBER(SEARCH({"LEADER"},C10416)))&gt;0,1,0)</f>
        <v>1</v>
      </c>
      <c r="J10416" t="str">
        <f t="shared" si="648"/>
        <v>2015</v>
      </c>
      <c r="K10416" t="str">
        <f t="shared" si="649"/>
        <v>05</v>
      </c>
      <c r="L10416" t="str">
        <f t="shared" si="650"/>
        <v>05</v>
      </c>
      <c r="M10416" s="2">
        <f t="shared" si="651"/>
        <v>42129.072916666664</v>
      </c>
    </row>
    <row r="10417" spans="1:13" x14ac:dyDescent="0.35">
      <c r="A10417">
        <v>4.3010752688171996</v>
      </c>
      <c r="B10417" t="s">
        <v>454</v>
      </c>
      <c r="C10417" t="s">
        <v>7896</v>
      </c>
      <c r="D10417">
        <v>20160418224500</v>
      </c>
      <c r="E10417" s="1">
        <f>IF(SUMPRODUCT(--ISNUMBER(SEARCH({"ECON_EARNINGSREPORT","ECON_STOCKMARKET"},C10417)))&gt;0,1,0)</f>
        <v>0</v>
      </c>
      <c r="F10417" s="1">
        <f>IF(SUMPRODUCT(--ISNUMBER(SEARCH({"ENV_"},C10417)))&gt;0,1,0)</f>
        <v>0</v>
      </c>
      <c r="G10417" s="1">
        <f>IF(SUMPRODUCT(--ISNUMBER(SEARCH({"DISCRIMINATION","HARASSMENT","HATE_SPEECH","GENDER_VIOLENCE"},C10417)))&gt;0,1,0)</f>
        <v>0</v>
      </c>
      <c r="H10417" s="1">
        <f>IF(SUMPRODUCT(--ISNUMBER(SEARCH({"LEGALIZE","LEGISLATION","TRIAL"},C10417)))&gt;0,1,0)</f>
        <v>0</v>
      </c>
      <c r="I10417" s="1">
        <f>IF(SUMPRODUCT(--ISNUMBER(SEARCH({"LEADER"},C10417)))&gt;0,1,0)</f>
        <v>0</v>
      </c>
      <c r="J10417" t="str">
        <f t="shared" si="648"/>
        <v>2016</v>
      </c>
      <c r="K10417" t="str">
        <f t="shared" si="649"/>
        <v>04</v>
      </c>
      <c r="L10417" t="str">
        <f t="shared" si="650"/>
        <v>18</v>
      </c>
      <c r="M10417" s="2">
        <f t="shared" si="651"/>
        <v>42478.947916666664</v>
      </c>
    </row>
    <row r="10418" spans="1:13" x14ac:dyDescent="0.35">
      <c r="A10418">
        <v>-6.0240963855421699</v>
      </c>
      <c r="B10418" t="s">
        <v>2999</v>
      </c>
      <c r="C10418" t="s">
        <v>5595</v>
      </c>
      <c r="D10418">
        <v>20150609133000</v>
      </c>
      <c r="E10418" s="1">
        <f>IF(SUMPRODUCT(--ISNUMBER(SEARCH({"ECON_EARNINGSREPORT","ECON_STOCKMARKET"},C10418)))&gt;0,1,0)</f>
        <v>0</v>
      </c>
      <c r="F10418" s="1">
        <f>IF(SUMPRODUCT(--ISNUMBER(SEARCH({"ENV_"},C10418)))&gt;0,1,0)</f>
        <v>0</v>
      </c>
      <c r="G10418" s="1">
        <f>IF(SUMPRODUCT(--ISNUMBER(SEARCH({"DISCRIMINATION","HARASSMENT","HATE_SPEECH","GENDER_VIOLENCE"},C10418)))&gt;0,1,0)</f>
        <v>0</v>
      </c>
      <c r="H10418" s="1">
        <f>IF(SUMPRODUCT(--ISNUMBER(SEARCH({"LEGALIZE","LEGISLATION","TRIAL"},C10418)))&gt;0,1,0)</f>
        <v>1</v>
      </c>
      <c r="I10418" s="1">
        <f>IF(SUMPRODUCT(--ISNUMBER(SEARCH({"LEADER"},C10418)))&gt;0,1,0)</f>
        <v>0</v>
      </c>
      <c r="J10418" t="str">
        <f t="shared" si="648"/>
        <v>2015</v>
      </c>
      <c r="K10418" t="str">
        <f t="shared" si="649"/>
        <v>06</v>
      </c>
      <c r="L10418" t="str">
        <f t="shared" si="650"/>
        <v>09</v>
      </c>
      <c r="M10418" s="2">
        <f t="shared" si="651"/>
        <v>42164.5625</v>
      </c>
    </row>
    <row r="10419" spans="1:13" x14ac:dyDescent="0.35">
      <c r="A10419">
        <v>0.27100271002710002</v>
      </c>
      <c r="B10419" t="s">
        <v>26</v>
      </c>
      <c r="D10419">
        <v>20160217193000</v>
      </c>
      <c r="E10419" s="1">
        <f>IF(SUMPRODUCT(--ISNUMBER(SEARCH({"ECON_EARNINGSREPORT","ECON_STOCKMARKET"},C10419)))&gt;0,1,0)</f>
        <v>0</v>
      </c>
      <c r="F10419" s="1">
        <f>IF(SUMPRODUCT(--ISNUMBER(SEARCH({"ENV_"},C10419)))&gt;0,1,0)</f>
        <v>0</v>
      </c>
      <c r="G10419" s="1">
        <f>IF(SUMPRODUCT(--ISNUMBER(SEARCH({"DISCRIMINATION","HARASSMENT","HATE_SPEECH","GENDER_VIOLENCE"},C10419)))&gt;0,1,0)</f>
        <v>0</v>
      </c>
      <c r="H10419" s="1">
        <f>IF(SUMPRODUCT(--ISNUMBER(SEARCH({"LEGALIZE","LEGISLATION","TRIAL"},C10419)))&gt;0,1,0)</f>
        <v>0</v>
      </c>
      <c r="I10419" s="1">
        <f>IF(SUMPRODUCT(--ISNUMBER(SEARCH({"LEADER"},C10419)))&gt;0,1,0)</f>
        <v>0</v>
      </c>
      <c r="J10419" t="str">
        <f t="shared" si="648"/>
        <v>2016</v>
      </c>
      <c r="K10419" t="str">
        <f t="shared" si="649"/>
        <v>02</v>
      </c>
      <c r="L10419" t="str">
        <f t="shared" si="650"/>
        <v>17</v>
      </c>
      <c r="M10419" s="2">
        <f t="shared" si="651"/>
        <v>42417.8125</v>
      </c>
    </row>
    <row r="10420" spans="1:13" x14ac:dyDescent="0.35">
      <c r="A10420">
        <v>-0.76726342710997397</v>
      </c>
      <c r="B10420" t="s">
        <v>73</v>
      </c>
      <c r="C10420" t="s">
        <v>4368</v>
      </c>
      <c r="D10420">
        <v>20160526060000</v>
      </c>
      <c r="E10420" s="1">
        <f>IF(SUMPRODUCT(--ISNUMBER(SEARCH({"ECON_EARNINGSREPORT","ECON_STOCKMARKET"},C10420)))&gt;0,1,0)</f>
        <v>0</v>
      </c>
      <c r="F10420" s="1">
        <f>IF(SUMPRODUCT(--ISNUMBER(SEARCH({"ENV_"},C10420)))&gt;0,1,0)</f>
        <v>0</v>
      </c>
      <c r="G10420" s="1">
        <f>IF(SUMPRODUCT(--ISNUMBER(SEARCH({"DISCRIMINATION","HARASSMENT","HATE_SPEECH","GENDER_VIOLENCE"},C10420)))&gt;0,1,0)</f>
        <v>0</v>
      </c>
      <c r="H10420" s="1">
        <f>IF(SUMPRODUCT(--ISNUMBER(SEARCH({"LEGALIZE","LEGISLATION","TRIAL"},C10420)))&gt;0,1,0)</f>
        <v>0</v>
      </c>
      <c r="I10420" s="1">
        <f>IF(SUMPRODUCT(--ISNUMBER(SEARCH({"LEADER"},C10420)))&gt;0,1,0)</f>
        <v>0</v>
      </c>
      <c r="J10420" t="str">
        <f t="shared" si="648"/>
        <v>2016</v>
      </c>
      <c r="K10420" t="str">
        <f t="shared" si="649"/>
        <v>05</v>
      </c>
      <c r="L10420" t="str">
        <f t="shared" si="650"/>
        <v>26</v>
      </c>
      <c r="M10420" s="2">
        <f t="shared" si="651"/>
        <v>42516.25</v>
      </c>
    </row>
    <row r="10421" spans="1:13" x14ac:dyDescent="0.35">
      <c r="A10421">
        <v>-2.5547445255474499</v>
      </c>
      <c r="B10421" t="s">
        <v>1293</v>
      </c>
      <c r="C10421" t="s">
        <v>5834</v>
      </c>
      <c r="D10421">
        <v>20160109061500</v>
      </c>
      <c r="E10421" s="1">
        <f>IF(SUMPRODUCT(--ISNUMBER(SEARCH({"ECON_EARNINGSREPORT","ECON_STOCKMARKET"},C10421)))&gt;0,1,0)</f>
        <v>0</v>
      </c>
      <c r="F10421" s="1">
        <f>IF(SUMPRODUCT(--ISNUMBER(SEARCH({"ENV_"},C10421)))&gt;0,1,0)</f>
        <v>0</v>
      </c>
      <c r="G10421" s="1">
        <f>IF(SUMPRODUCT(--ISNUMBER(SEARCH({"DISCRIMINATION","HARASSMENT","HATE_SPEECH","GENDER_VIOLENCE"},C10421)))&gt;0,1,0)</f>
        <v>0</v>
      </c>
      <c r="H10421" s="1">
        <f>IF(SUMPRODUCT(--ISNUMBER(SEARCH({"LEGALIZE","LEGISLATION","TRIAL"},C10421)))&gt;0,1,0)</f>
        <v>0</v>
      </c>
      <c r="I10421" s="1">
        <f>IF(SUMPRODUCT(--ISNUMBER(SEARCH({"LEADER"},C10421)))&gt;0,1,0)</f>
        <v>0</v>
      </c>
      <c r="J10421" t="str">
        <f t="shared" si="648"/>
        <v>2016</v>
      </c>
      <c r="K10421" t="str">
        <f t="shared" si="649"/>
        <v>01</v>
      </c>
      <c r="L10421" t="str">
        <f t="shared" si="650"/>
        <v>09</v>
      </c>
      <c r="M10421" s="2">
        <f t="shared" si="651"/>
        <v>42378.260416666664</v>
      </c>
    </row>
    <row r="10422" spans="1:13" x14ac:dyDescent="0.35">
      <c r="A10422">
        <v>0.39215686274509798</v>
      </c>
      <c r="B10422" t="s">
        <v>4288</v>
      </c>
      <c r="C10422" t="s">
        <v>5208</v>
      </c>
      <c r="D10422">
        <v>20150707173000</v>
      </c>
      <c r="E10422" s="1">
        <f>IF(SUMPRODUCT(--ISNUMBER(SEARCH({"ECON_EARNINGSREPORT","ECON_STOCKMARKET"},C10422)))&gt;0,1,0)</f>
        <v>0</v>
      </c>
      <c r="F10422" s="1">
        <f>IF(SUMPRODUCT(--ISNUMBER(SEARCH({"ENV_"},C10422)))&gt;0,1,0)</f>
        <v>0</v>
      </c>
      <c r="G10422" s="1">
        <f>IF(SUMPRODUCT(--ISNUMBER(SEARCH({"DISCRIMINATION","HARASSMENT","HATE_SPEECH","GENDER_VIOLENCE"},C10422)))&gt;0,1,0)</f>
        <v>0</v>
      </c>
      <c r="H10422" s="1">
        <f>IF(SUMPRODUCT(--ISNUMBER(SEARCH({"LEGALIZE","LEGISLATION","TRIAL"},C10422)))&gt;0,1,0)</f>
        <v>0</v>
      </c>
      <c r="I10422" s="1">
        <f>IF(SUMPRODUCT(--ISNUMBER(SEARCH({"LEADER"},C10422)))&gt;0,1,0)</f>
        <v>0</v>
      </c>
      <c r="J10422" t="str">
        <f t="shared" si="648"/>
        <v>2015</v>
      </c>
      <c r="K10422" t="str">
        <f t="shared" si="649"/>
        <v>07</v>
      </c>
      <c r="L10422" t="str">
        <f t="shared" si="650"/>
        <v>07</v>
      </c>
      <c r="M10422" s="2">
        <f t="shared" si="651"/>
        <v>42192.729166666664</v>
      </c>
    </row>
    <row r="10423" spans="1:13" x14ac:dyDescent="0.35">
      <c r="A10423">
        <v>-1.5669515669515699</v>
      </c>
      <c r="B10423" t="s">
        <v>7897</v>
      </c>
      <c r="C10423" t="s">
        <v>4682</v>
      </c>
      <c r="D10423">
        <v>20151031024500</v>
      </c>
      <c r="E10423" s="1">
        <f>IF(SUMPRODUCT(--ISNUMBER(SEARCH({"ECON_EARNINGSREPORT","ECON_STOCKMARKET"},C10423)))&gt;0,1,0)</f>
        <v>1</v>
      </c>
      <c r="F10423" s="1">
        <f>IF(SUMPRODUCT(--ISNUMBER(SEARCH({"ENV_"},C10423)))&gt;0,1,0)</f>
        <v>0</v>
      </c>
      <c r="G10423" s="1">
        <f>IF(SUMPRODUCT(--ISNUMBER(SEARCH({"DISCRIMINATION","HARASSMENT","HATE_SPEECH","GENDER_VIOLENCE"},C10423)))&gt;0,1,0)</f>
        <v>0</v>
      </c>
      <c r="H10423" s="1">
        <f>IF(SUMPRODUCT(--ISNUMBER(SEARCH({"LEGALIZE","LEGISLATION","TRIAL"},C10423)))&gt;0,1,0)</f>
        <v>0</v>
      </c>
      <c r="I10423" s="1">
        <f>IF(SUMPRODUCT(--ISNUMBER(SEARCH({"LEADER"},C10423)))&gt;0,1,0)</f>
        <v>0</v>
      </c>
      <c r="J10423" t="str">
        <f t="shared" si="648"/>
        <v>2015</v>
      </c>
      <c r="K10423" t="str">
        <f t="shared" si="649"/>
        <v>10</v>
      </c>
      <c r="L10423" t="str">
        <f t="shared" si="650"/>
        <v>31</v>
      </c>
      <c r="M10423" s="2">
        <f t="shared" si="651"/>
        <v>42308.114583333336</v>
      </c>
    </row>
    <row r="10424" spans="1:13" x14ac:dyDescent="0.35">
      <c r="A10424">
        <v>2.1604938271604901</v>
      </c>
      <c r="B10424" t="s">
        <v>3887</v>
      </c>
      <c r="D10424">
        <v>20150529124500</v>
      </c>
      <c r="E10424" s="1">
        <f>IF(SUMPRODUCT(--ISNUMBER(SEARCH({"ECON_EARNINGSREPORT","ECON_STOCKMARKET"},C10424)))&gt;0,1,0)</f>
        <v>0</v>
      </c>
      <c r="F10424" s="1">
        <f>IF(SUMPRODUCT(--ISNUMBER(SEARCH({"ENV_"},C10424)))&gt;0,1,0)</f>
        <v>0</v>
      </c>
      <c r="G10424" s="1">
        <f>IF(SUMPRODUCT(--ISNUMBER(SEARCH({"DISCRIMINATION","HARASSMENT","HATE_SPEECH","GENDER_VIOLENCE"},C10424)))&gt;0,1,0)</f>
        <v>0</v>
      </c>
      <c r="H10424" s="1">
        <f>IF(SUMPRODUCT(--ISNUMBER(SEARCH({"LEGALIZE","LEGISLATION","TRIAL"},C10424)))&gt;0,1,0)</f>
        <v>0</v>
      </c>
      <c r="I10424" s="1">
        <f>IF(SUMPRODUCT(--ISNUMBER(SEARCH({"LEADER"},C10424)))&gt;0,1,0)</f>
        <v>0</v>
      </c>
      <c r="J10424" t="str">
        <f t="shared" si="648"/>
        <v>2015</v>
      </c>
      <c r="K10424" t="str">
        <f t="shared" si="649"/>
        <v>05</v>
      </c>
      <c r="L10424" t="str">
        <f t="shared" si="650"/>
        <v>29</v>
      </c>
      <c r="M10424" s="2">
        <f t="shared" si="651"/>
        <v>42153.53125</v>
      </c>
    </row>
    <row r="10425" spans="1:13" x14ac:dyDescent="0.35">
      <c r="A10425">
        <v>0.46296296296296302</v>
      </c>
      <c r="B10425" t="s">
        <v>1293</v>
      </c>
      <c r="C10425" t="s">
        <v>4017</v>
      </c>
      <c r="D10425">
        <v>20151224234500</v>
      </c>
      <c r="E10425" s="1">
        <f>IF(SUMPRODUCT(--ISNUMBER(SEARCH({"ECON_EARNINGSREPORT","ECON_STOCKMARKET"},C10425)))&gt;0,1,0)</f>
        <v>1</v>
      </c>
      <c r="F10425" s="1">
        <f>IF(SUMPRODUCT(--ISNUMBER(SEARCH({"ENV_"},C10425)))&gt;0,1,0)</f>
        <v>0</v>
      </c>
      <c r="G10425" s="1">
        <f>IF(SUMPRODUCT(--ISNUMBER(SEARCH({"DISCRIMINATION","HARASSMENT","HATE_SPEECH","GENDER_VIOLENCE"},C10425)))&gt;0,1,0)</f>
        <v>0</v>
      </c>
      <c r="H10425" s="1">
        <f>IF(SUMPRODUCT(--ISNUMBER(SEARCH({"LEGALIZE","LEGISLATION","TRIAL"},C10425)))&gt;0,1,0)</f>
        <v>0</v>
      </c>
      <c r="I10425" s="1">
        <f>IF(SUMPRODUCT(--ISNUMBER(SEARCH({"LEADER"},C10425)))&gt;0,1,0)</f>
        <v>0</v>
      </c>
      <c r="J10425" t="str">
        <f t="shared" si="648"/>
        <v>2015</v>
      </c>
      <c r="K10425" t="str">
        <f t="shared" si="649"/>
        <v>12</v>
      </c>
      <c r="L10425" t="str">
        <f t="shared" si="650"/>
        <v>24</v>
      </c>
      <c r="M10425" s="2">
        <f t="shared" si="651"/>
        <v>42362.989583333336</v>
      </c>
    </row>
    <row r="10426" spans="1:13" x14ac:dyDescent="0.35">
      <c r="A10426">
        <v>-0.20618556701030899</v>
      </c>
      <c r="B10426" t="s">
        <v>4206</v>
      </c>
      <c r="C10426" t="s">
        <v>7898</v>
      </c>
      <c r="D10426">
        <v>20150908164500</v>
      </c>
      <c r="E10426" s="1">
        <f>IF(SUMPRODUCT(--ISNUMBER(SEARCH({"ECON_EARNINGSREPORT","ECON_STOCKMARKET"},C10426)))&gt;0,1,0)</f>
        <v>1</v>
      </c>
      <c r="F10426" s="1">
        <f>IF(SUMPRODUCT(--ISNUMBER(SEARCH({"ENV_"},C10426)))&gt;0,1,0)</f>
        <v>0</v>
      </c>
      <c r="G10426" s="1">
        <f>IF(SUMPRODUCT(--ISNUMBER(SEARCH({"DISCRIMINATION","HARASSMENT","HATE_SPEECH","GENDER_VIOLENCE"},C10426)))&gt;0,1,0)</f>
        <v>0</v>
      </c>
      <c r="H10426" s="1">
        <f>IF(SUMPRODUCT(--ISNUMBER(SEARCH({"LEGALIZE","LEGISLATION","TRIAL"},C10426)))&gt;0,1,0)</f>
        <v>0</v>
      </c>
      <c r="I10426" s="1">
        <f>IF(SUMPRODUCT(--ISNUMBER(SEARCH({"LEADER"},C10426)))&gt;0,1,0)</f>
        <v>0</v>
      </c>
      <c r="J10426" t="str">
        <f t="shared" si="648"/>
        <v>2015</v>
      </c>
      <c r="K10426" t="str">
        <f t="shared" si="649"/>
        <v>09</v>
      </c>
      <c r="L10426" t="str">
        <f t="shared" si="650"/>
        <v>08</v>
      </c>
      <c r="M10426" s="2">
        <f t="shared" si="651"/>
        <v>42255.697916666664</v>
      </c>
    </row>
    <row r="10427" spans="1:13" x14ac:dyDescent="0.35">
      <c r="A10427">
        <v>0.625</v>
      </c>
      <c r="B10427" t="s">
        <v>240</v>
      </c>
      <c r="C10427" t="s">
        <v>5326</v>
      </c>
      <c r="D10427">
        <v>20150324161500</v>
      </c>
      <c r="E10427" s="1">
        <f>IF(SUMPRODUCT(--ISNUMBER(SEARCH({"ECON_EARNINGSREPORT","ECON_STOCKMARKET"},C10427)))&gt;0,1,0)</f>
        <v>0</v>
      </c>
      <c r="F10427" s="1">
        <f>IF(SUMPRODUCT(--ISNUMBER(SEARCH({"ENV_"},C10427)))&gt;0,1,0)</f>
        <v>0</v>
      </c>
      <c r="G10427" s="1">
        <f>IF(SUMPRODUCT(--ISNUMBER(SEARCH({"DISCRIMINATION","HARASSMENT","HATE_SPEECH","GENDER_VIOLENCE"},C10427)))&gt;0,1,0)</f>
        <v>0</v>
      </c>
      <c r="H10427" s="1">
        <f>IF(SUMPRODUCT(--ISNUMBER(SEARCH({"LEGALIZE","LEGISLATION","TRIAL"},C10427)))&gt;0,1,0)</f>
        <v>0</v>
      </c>
      <c r="I10427" s="1">
        <f>IF(SUMPRODUCT(--ISNUMBER(SEARCH({"LEADER"},C10427)))&gt;0,1,0)</f>
        <v>0</v>
      </c>
      <c r="J10427" t="str">
        <f t="shared" si="648"/>
        <v>2015</v>
      </c>
      <c r="K10427" t="str">
        <f t="shared" si="649"/>
        <v>03</v>
      </c>
      <c r="L10427" t="str">
        <f t="shared" si="650"/>
        <v>24</v>
      </c>
      <c r="M10427" s="2">
        <f t="shared" si="651"/>
        <v>42087.677083333336</v>
      </c>
    </row>
    <row r="10428" spans="1:13" x14ac:dyDescent="0.35">
      <c r="A10428">
        <v>0.15974440894568701</v>
      </c>
      <c r="B10428" t="s">
        <v>1015</v>
      </c>
      <c r="C10428" t="s">
        <v>4423</v>
      </c>
      <c r="D10428">
        <v>20151001190000</v>
      </c>
      <c r="E10428" s="1">
        <f>IF(SUMPRODUCT(--ISNUMBER(SEARCH({"ECON_EARNINGSREPORT","ECON_STOCKMARKET"},C10428)))&gt;0,1,0)</f>
        <v>1</v>
      </c>
      <c r="F10428" s="1">
        <f>IF(SUMPRODUCT(--ISNUMBER(SEARCH({"ENV_"},C10428)))&gt;0,1,0)</f>
        <v>0</v>
      </c>
      <c r="G10428" s="1">
        <f>IF(SUMPRODUCT(--ISNUMBER(SEARCH({"DISCRIMINATION","HARASSMENT","HATE_SPEECH","GENDER_VIOLENCE"},C10428)))&gt;0,1,0)</f>
        <v>0</v>
      </c>
      <c r="H10428" s="1">
        <f>IF(SUMPRODUCT(--ISNUMBER(SEARCH({"LEGALIZE","LEGISLATION","TRIAL"},C10428)))&gt;0,1,0)</f>
        <v>0</v>
      </c>
      <c r="I10428" s="1">
        <f>IF(SUMPRODUCT(--ISNUMBER(SEARCH({"LEADER"},C10428)))&gt;0,1,0)</f>
        <v>1</v>
      </c>
      <c r="J10428" t="str">
        <f t="shared" si="648"/>
        <v>2015</v>
      </c>
      <c r="K10428" t="str">
        <f t="shared" si="649"/>
        <v>10</v>
      </c>
      <c r="L10428" t="str">
        <f t="shared" si="650"/>
        <v>01</v>
      </c>
      <c r="M10428" s="2">
        <f t="shared" si="651"/>
        <v>42278.791666666664</v>
      </c>
    </row>
    <row r="10429" spans="1:13" x14ac:dyDescent="0.35">
      <c r="A10429">
        <v>-5.29595015576324</v>
      </c>
      <c r="B10429" t="s">
        <v>4143</v>
      </c>
      <c r="C10429" t="s">
        <v>7899</v>
      </c>
      <c r="D10429">
        <v>20150609144500</v>
      </c>
      <c r="E10429" s="1">
        <f>IF(SUMPRODUCT(--ISNUMBER(SEARCH({"ECON_EARNINGSREPORT","ECON_STOCKMARKET"},C10429)))&gt;0,1,0)</f>
        <v>1</v>
      </c>
      <c r="F10429" s="1">
        <f>IF(SUMPRODUCT(--ISNUMBER(SEARCH({"ENV_"},C10429)))&gt;0,1,0)</f>
        <v>0</v>
      </c>
      <c r="G10429" s="1">
        <f>IF(SUMPRODUCT(--ISNUMBER(SEARCH({"DISCRIMINATION","HARASSMENT","HATE_SPEECH","GENDER_VIOLENCE"},C10429)))&gt;0,1,0)</f>
        <v>0</v>
      </c>
      <c r="H10429" s="1">
        <f>IF(SUMPRODUCT(--ISNUMBER(SEARCH({"LEGALIZE","LEGISLATION","TRIAL"},C10429)))&gt;0,1,0)</f>
        <v>1</v>
      </c>
      <c r="I10429" s="1">
        <f>IF(SUMPRODUCT(--ISNUMBER(SEARCH({"LEADER"},C10429)))&gt;0,1,0)</f>
        <v>0</v>
      </c>
      <c r="J10429" t="str">
        <f t="shared" si="648"/>
        <v>2015</v>
      </c>
      <c r="K10429" t="str">
        <f t="shared" si="649"/>
        <v>06</v>
      </c>
      <c r="L10429" t="str">
        <f t="shared" si="650"/>
        <v>09</v>
      </c>
      <c r="M10429" s="2">
        <f t="shared" si="651"/>
        <v>42164.614583333336</v>
      </c>
    </row>
    <row r="10430" spans="1:13" x14ac:dyDescent="0.35">
      <c r="A10430">
        <v>5.9683313032886698</v>
      </c>
      <c r="B10430" t="s">
        <v>153</v>
      </c>
      <c r="C10430" t="s">
        <v>7776</v>
      </c>
      <c r="D10430">
        <v>20160311131500</v>
      </c>
      <c r="E10430" s="1">
        <f>IF(SUMPRODUCT(--ISNUMBER(SEARCH({"ECON_EARNINGSREPORT","ECON_STOCKMARKET"},C10430)))&gt;0,1,0)</f>
        <v>0</v>
      </c>
      <c r="F10430" s="1">
        <f>IF(SUMPRODUCT(--ISNUMBER(SEARCH({"ENV_"},C10430)))&gt;0,1,0)</f>
        <v>0</v>
      </c>
      <c r="G10430" s="1">
        <f>IF(SUMPRODUCT(--ISNUMBER(SEARCH({"DISCRIMINATION","HARASSMENT","HATE_SPEECH","GENDER_VIOLENCE"},C10430)))&gt;0,1,0)</f>
        <v>0</v>
      </c>
      <c r="H10430" s="1">
        <f>IF(SUMPRODUCT(--ISNUMBER(SEARCH({"LEGALIZE","LEGISLATION","TRIAL"},C10430)))&gt;0,1,0)</f>
        <v>0</v>
      </c>
      <c r="I10430" s="1">
        <f>IF(SUMPRODUCT(--ISNUMBER(SEARCH({"LEADER"},C10430)))&gt;0,1,0)</f>
        <v>1</v>
      </c>
      <c r="J10430" t="str">
        <f t="shared" si="648"/>
        <v>2016</v>
      </c>
      <c r="K10430" t="str">
        <f t="shared" si="649"/>
        <v>03</v>
      </c>
      <c r="L10430" t="str">
        <f t="shared" si="650"/>
        <v>11</v>
      </c>
      <c r="M10430" s="2">
        <f t="shared" si="651"/>
        <v>42440.552083333336</v>
      </c>
    </row>
    <row r="10431" spans="1:13" x14ac:dyDescent="0.35">
      <c r="A10431">
        <v>-2.2514071294559099</v>
      </c>
      <c r="B10431" t="s">
        <v>489</v>
      </c>
      <c r="C10431" t="s">
        <v>3964</v>
      </c>
      <c r="D10431">
        <v>20150915231500</v>
      </c>
      <c r="E10431" s="1">
        <f>IF(SUMPRODUCT(--ISNUMBER(SEARCH({"ECON_EARNINGSREPORT","ECON_STOCKMARKET"},C10431)))&gt;0,1,0)</f>
        <v>0</v>
      </c>
      <c r="F10431" s="1">
        <f>IF(SUMPRODUCT(--ISNUMBER(SEARCH({"ENV_"},C10431)))&gt;0,1,0)</f>
        <v>0</v>
      </c>
      <c r="G10431" s="1">
        <f>IF(SUMPRODUCT(--ISNUMBER(SEARCH({"DISCRIMINATION","HARASSMENT","HATE_SPEECH","GENDER_VIOLENCE"},C10431)))&gt;0,1,0)</f>
        <v>0</v>
      </c>
      <c r="H10431" s="1">
        <f>IF(SUMPRODUCT(--ISNUMBER(SEARCH({"LEGALIZE","LEGISLATION","TRIAL"},C10431)))&gt;0,1,0)</f>
        <v>0</v>
      </c>
      <c r="I10431" s="1">
        <f>IF(SUMPRODUCT(--ISNUMBER(SEARCH({"LEADER"},C10431)))&gt;0,1,0)</f>
        <v>1</v>
      </c>
      <c r="J10431" t="str">
        <f t="shared" si="648"/>
        <v>2015</v>
      </c>
      <c r="K10431" t="str">
        <f t="shared" si="649"/>
        <v>09</v>
      </c>
      <c r="L10431" t="str">
        <f t="shared" si="650"/>
        <v>15</v>
      </c>
      <c r="M10431" s="2">
        <f t="shared" si="651"/>
        <v>42262.96875</v>
      </c>
    </row>
    <row r="10432" spans="1:13" x14ac:dyDescent="0.35">
      <c r="A10432">
        <v>3.7735849056603801</v>
      </c>
      <c r="B10432" t="s">
        <v>526</v>
      </c>
      <c r="C10432" t="s">
        <v>7900</v>
      </c>
      <c r="D10432">
        <v>20160403080000</v>
      </c>
      <c r="E10432" s="1">
        <f>IF(SUMPRODUCT(--ISNUMBER(SEARCH({"ECON_EARNINGSREPORT","ECON_STOCKMARKET"},C10432)))&gt;0,1,0)</f>
        <v>0</v>
      </c>
      <c r="F10432" s="1">
        <f>IF(SUMPRODUCT(--ISNUMBER(SEARCH({"ENV_"},C10432)))&gt;0,1,0)</f>
        <v>0</v>
      </c>
      <c r="G10432" s="1">
        <f>IF(SUMPRODUCT(--ISNUMBER(SEARCH({"DISCRIMINATION","HARASSMENT","HATE_SPEECH","GENDER_VIOLENCE"},C10432)))&gt;0,1,0)</f>
        <v>0</v>
      </c>
      <c r="H10432" s="1">
        <f>IF(SUMPRODUCT(--ISNUMBER(SEARCH({"LEGALIZE","LEGISLATION","TRIAL"},C10432)))&gt;0,1,0)</f>
        <v>0</v>
      </c>
      <c r="I10432" s="1">
        <f>IF(SUMPRODUCT(--ISNUMBER(SEARCH({"LEADER"},C10432)))&gt;0,1,0)</f>
        <v>0</v>
      </c>
      <c r="J10432" t="str">
        <f t="shared" si="648"/>
        <v>2016</v>
      </c>
      <c r="K10432" t="str">
        <f t="shared" si="649"/>
        <v>04</v>
      </c>
      <c r="L10432" t="str">
        <f t="shared" si="650"/>
        <v>03</v>
      </c>
      <c r="M10432" s="2">
        <f t="shared" si="651"/>
        <v>42463.333333333336</v>
      </c>
    </row>
    <row r="10433" spans="1:13" x14ac:dyDescent="0.35">
      <c r="A10433">
        <v>0.31217481789802298</v>
      </c>
      <c r="B10433" t="s">
        <v>121</v>
      </c>
      <c r="C10433" t="s">
        <v>7901</v>
      </c>
      <c r="D10433">
        <v>20150414120000</v>
      </c>
      <c r="E10433" s="1">
        <f>IF(SUMPRODUCT(--ISNUMBER(SEARCH({"ECON_EARNINGSREPORT","ECON_STOCKMARKET"},C10433)))&gt;0,1,0)</f>
        <v>0</v>
      </c>
      <c r="F10433" s="1">
        <f>IF(SUMPRODUCT(--ISNUMBER(SEARCH({"ENV_"},C10433)))&gt;0,1,0)</f>
        <v>0</v>
      </c>
      <c r="G10433" s="1">
        <f>IF(SUMPRODUCT(--ISNUMBER(SEARCH({"DISCRIMINATION","HARASSMENT","HATE_SPEECH","GENDER_VIOLENCE"},C10433)))&gt;0,1,0)</f>
        <v>0</v>
      </c>
      <c r="H10433" s="1">
        <f>IF(SUMPRODUCT(--ISNUMBER(SEARCH({"LEGALIZE","LEGISLATION","TRIAL"},C10433)))&gt;0,1,0)</f>
        <v>0</v>
      </c>
      <c r="I10433" s="1">
        <f>IF(SUMPRODUCT(--ISNUMBER(SEARCH({"LEADER"},C10433)))&gt;0,1,0)</f>
        <v>1</v>
      </c>
      <c r="J10433" t="str">
        <f t="shared" si="648"/>
        <v>2015</v>
      </c>
      <c r="K10433" t="str">
        <f t="shared" si="649"/>
        <v>04</v>
      </c>
      <c r="L10433" t="str">
        <f t="shared" si="650"/>
        <v>14</v>
      </c>
      <c r="M10433" s="2">
        <f t="shared" si="651"/>
        <v>42108.5</v>
      </c>
    </row>
    <row r="10434" spans="1:13" x14ac:dyDescent="0.35">
      <c r="A10434">
        <v>0.37037037037037002</v>
      </c>
      <c r="B10434" t="s">
        <v>48</v>
      </c>
      <c r="C10434" t="s">
        <v>4065</v>
      </c>
      <c r="D10434">
        <v>20160408070000</v>
      </c>
      <c r="E10434" s="1">
        <f>IF(SUMPRODUCT(--ISNUMBER(SEARCH({"ECON_EARNINGSREPORT","ECON_STOCKMARKET"},C10434)))&gt;0,1,0)</f>
        <v>0</v>
      </c>
      <c r="F10434" s="1">
        <f>IF(SUMPRODUCT(--ISNUMBER(SEARCH({"ENV_"},C10434)))&gt;0,1,0)</f>
        <v>0</v>
      </c>
      <c r="G10434" s="1">
        <f>IF(SUMPRODUCT(--ISNUMBER(SEARCH({"DISCRIMINATION","HARASSMENT","HATE_SPEECH","GENDER_VIOLENCE"},C10434)))&gt;0,1,0)</f>
        <v>0</v>
      </c>
      <c r="H10434" s="1">
        <f>IF(SUMPRODUCT(--ISNUMBER(SEARCH({"LEGALIZE","LEGISLATION","TRIAL"},C10434)))&gt;0,1,0)</f>
        <v>0</v>
      </c>
      <c r="I10434" s="1">
        <f>IF(SUMPRODUCT(--ISNUMBER(SEARCH({"LEADER"},C10434)))&gt;0,1,0)</f>
        <v>1</v>
      </c>
      <c r="J10434" t="str">
        <f t="shared" si="648"/>
        <v>2016</v>
      </c>
      <c r="K10434" t="str">
        <f t="shared" si="649"/>
        <v>04</v>
      </c>
      <c r="L10434" t="str">
        <f t="shared" si="650"/>
        <v>08</v>
      </c>
      <c r="M10434" s="2">
        <f t="shared" si="651"/>
        <v>42468.291666666664</v>
      </c>
    </row>
    <row r="10435" spans="1:13" x14ac:dyDescent="0.35">
      <c r="A10435">
        <v>0.87847730600292895</v>
      </c>
      <c r="B10435" t="s">
        <v>5843</v>
      </c>
      <c r="C10435" t="s">
        <v>7902</v>
      </c>
      <c r="D10435">
        <v>20160428200000</v>
      </c>
      <c r="E10435" s="1">
        <f>IF(SUMPRODUCT(--ISNUMBER(SEARCH({"ECON_EARNINGSREPORT","ECON_STOCKMARKET"},C10435)))&gt;0,1,0)</f>
        <v>0</v>
      </c>
      <c r="F10435" s="1">
        <f>IF(SUMPRODUCT(--ISNUMBER(SEARCH({"ENV_"},C10435)))&gt;0,1,0)</f>
        <v>0</v>
      </c>
      <c r="G10435" s="1">
        <f>IF(SUMPRODUCT(--ISNUMBER(SEARCH({"DISCRIMINATION","HARASSMENT","HATE_SPEECH","GENDER_VIOLENCE"},C10435)))&gt;0,1,0)</f>
        <v>0</v>
      </c>
      <c r="H10435" s="1">
        <f>IF(SUMPRODUCT(--ISNUMBER(SEARCH({"LEGALIZE","LEGISLATION","TRIAL"},C10435)))&gt;0,1,0)</f>
        <v>0</v>
      </c>
      <c r="I10435" s="1">
        <f>IF(SUMPRODUCT(--ISNUMBER(SEARCH({"LEADER"},C10435)))&gt;0,1,0)</f>
        <v>0</v>
      </c>
      <c r="J10435" t="str">
        <f t="shared" ref="J10435:J10498" si="652">LEFT(D10435,4)</f>
        <v>2016</v>
      </c>
      <c r="K10435" t="str">
        <f t="shared" ref="K10435:K10498" si="653">MID(D10435,5,2)</f>
        <v>04</v>
      </c>
      <c r="L10435" t="str">
        <f t="shared" ref="L10435:L10498" si="654">MID(D10435,7,2)</f>
        <v>28</v>
      </c>
      <c r="M10435" s="2">
        <f t="shared" ref="M10435:M10498" si="655">DATE(LEFT(D10435,4),MID(D10435,5,2),MID(D10435,7,2))+TIME(MID(D10435,9,2),MID(D10435,11,2),RIGHT(D10435,2))</f>
        <v>42488.833333333336</v>
      </c>
    </row>
    <row r="10436" spans="1:13" x14ac:dyDescent="0.35">
      <c r="A10436">
        <v>-0.22172949002217299</v>
      </c>
      <c r="B10436" t="s">
        <v>73</v>
      </c>
      <c r="C10436" t="s">
        <v>4511</v>
      </c>
      <c r="D10436">
        <v>20150917021500</v>
      </c>
      <c r="E10436" s="1">
        <f>IF(SUMPRODUCT(--ISNUMBER(SEARCH({"ECON_EARNINGSREPORT","ECON_STOCKMARKET"},C10436)))&gt;0,1,0)</f>
        <v>1</v>
      </c>
      <c r="F10436" s="1">
        <f>IF(SUMPRODUCT(--ISNUMBER(SEARCH({"ENV_"},C10436)))&gt;0,1,0)</f>
        <v>0</v>
      </c>
      <c r="G10436" s="1">
        <f>IF(SUMPRODUCT(--ISNUMBER(SEARCH({"DISCRIMINATION","HARASSMENT","HATE_SPEECH","GENDER_VIOLENCE"},C10436)))&gt;0,1,0)</f>
        <v>0</v>
      </c>
      <c r="H10436" s="1">
        <f>IF(SUMPRODUCT(--ISNUMBER(SEARCH({"LEGALIZE","LEGISLATION","TRIAL"},C10436)))&gt;0,1,0)</f>
        <v>0</v>
      </c>
      <c r="I10436" s="1">
        <f>IF(SUMPRODUCT(--ISNUMBER(SEARCH({"LEADER"},C10436)))&gt;0,1,0)</f>
        <v>1</v>
      </c>
      <c r="J10436" t="str">
        <f t="shared" si="652"/>
        <v>2015</v>
      </c>
      <c r="K10436" t="str">
        <f t="shared" si="653"/>
        <v>09</v>
      </c>
      <c r="L10436" t="str">
        <f t="shared" si="654"/>
        <v>17</v>
      </c>
      <c r="M10436" s="2">
        <f t="shared" si="655"/>
        <v>42264.09375</v>
      </c>
    </row>
    <row r="10437" spans="1:13" x14ac:dyDescent="0.35">
      <c r="A10437">
        <v>0.78947368421052599</v>
      </c>
      <c r="B10437" t="s">
        <v>45</v>
      </c>
      <c r="C10437" t="s">
        <v>5766</v>
      </c>
      <c r="D10437">
        <v>20150303173000</v>
      </c>
      <c r="E10437" s="1">
        <f>IF(SUMPRODUCT(--ISNUMBER(SEARCH({"ECON_EARNINGSREPORT","ECON_STOCKMARKET"},C10437)))&gt;0,1,0)</f>
        <v>0</v>
      </c>
      <c r="F10437" s="1">
        <f>IF(SUMPRODUCT(--ISNUMBER(SEARCH({"ENV_"},C10437)))&gt;0,1,0)</f>
        <v>0</v>
      </c>
      <c r="G10437" s="1">
        <f>IF(SUMPRODUCT(--ISNUMBER(SEARCH({"DISCRIMINATION","HARASSMENT","HATE_SPEECH","GENDER_VIOLENCE"},C10437)))&gt;0,1,0)</f>
        <v>0</v>
      </c>
      <c r="H10437" s="1">
        <f>IF(SUMPRODUCT(--ISNUMBER(SEARCH({"LEGALIZE","LEGISLATION","TRIAL"},C10437)))&gt;0,1,0)</f>
        <v>0</v>
      </c>
      <c r="I10437" s="1">
        <f>IF(SUMPRODUCT(--ISNUMBER(SEARCH({"LEADER"},C10437)))&gt;0,1,0)</f>
        <v>1</v>
      </c>
      <c r="J10437" t="str">
        <f t="shared" si="652"/>
        <v>2015</v>
      </c>
      <c r="K10437" t="str">
        <f t="shared" si="653"/>
        <v>03</v>
      </c>
      <c r="L10437" t="str">
        <f t="shared" si="654"/>
        <v>03</v>
      </c>
      <c r="M10437" s="2">
        <f t="shared" si="655"/>
        <v>42066.729166666664</v>
      </c>
    </row>
    <row r="10438" spans="1:13" x14ac:dyDescent="0.35">
      <c r="A10438">
        <v>-0.2</v>
      </c>
      <c r="B10438" t="s">
        <v>1791</v>
      </c>
      <c r="C10438" t="s">
        <v>7903</v>
      </c>
      <c r="D10438">
        <v>20150225230000</v>
      </c>
      <c r="E10438" s="1">
        <f>IF(SUMPRODUCT(--ISNUMBER(SEARCH({"ECON_EARNINGSREPORT","ECON_STOCKMARKET"},C10438)))&gt;0,1,0)</f>
        <v>1</v>
      </c>
      <c r="F10438" s="1">
        <f>IF(SUMPRODUCT(--ISNUMBER(SEARCH({"ENV_"},C10438)))&gt;0,1,0)</f>
        <v>1</v>
      </c>
      <c r="G10438" s="1">
        <f>IF(SUMPRODUCT(--ISNUMBER(SEARCH({"DISCRIMINATION","HARASSMENT","HATE_SPEECH","GENDER_VIOLENCE"},C10438)))&gt;0,1,0)</f>
        <v>0</v>
      </c>
      <c r="H10438" s="1">
        <f>IF(SUMPRODUCT(--ISNUMBER(SEARCH({"LEGALIZE","LEGISLATION","TRIAL"},C10438)))&gt;0,1,0)</f>
        <v>0</v>
      </c>
      <c r="I10438" s="1">
        <f>IF(SUMPRODUCT(--ISNUMBER(SEARCH({"LEADER"},C10438)))&gt;0,1,0)</f>
        <v>0</v>
      </c>
      <c r="J10438" t="str">
        <f t="shared" si="652"/>
        <v>2015</v>
      </c>
      <c r="K10438" t="str">
        <f t="shared" si="653"/>
        <v>02</v>
      </c>
      <c r="L10438" t="str">
        <f t="shared" si="654"/>
        <v>25</v>
      </c>
      <c r="M10438" s="2">
        <f t="shared" si="655"/>
        <v>42060.958333333336</v>
      </c>
    </row>
    <row r="10439" spans="1:13" x14ac:dyDescent="0.35">
      <c r="A10439">
        <v>0.96385542168674698</v>
      </c>
      <c r="B10439" t="s">
        <v>4206</v>
      </c>
      <c r="C10439" t="s">
        <v>7904</v>
      </c>
      <c r="D10439">
        <v>20150325131500</v>
      </c>
      <c r="E10439" s="1">
        <f>IF(SUMPRODUCT(--ISNUMBER(SEARCH({"ECON_EARNINGSREPORT","ECON_STOCKMARKET"},C10439)))&gt;0,1,0)</f>
        <v>1</v>
      </c>
      <c r="F10439" s="1">
        <f>IF(SUMPRODUCT(--ISNUMBER(SEARCH({"ENV_"},C10439)))&gt;0,1,0)</f>
        <v>0</v>
      </c>
      <c r="G10439" s="1">
        <f>IF(SUMPRODUCT(--ISNUMBER(SEARCH({"DISCRIMINATION","HARASSMENT","HATE_SPEECH","GENDER_VIOLENCE"},C10439)))&gt;0,1,0)</f>
        <v>0</v>
      </c>
      <c r="H10439" s="1">
        <f>IF(SUMPRODUCT(--ISNUMBER(SEARCH({"LEGALIZE","LEGISLATION","TRIAL"},C10439)))&gt;0,1,0)</f>
        <v>0</v>
      </c>
      <c r="I10439" s="1">
        <f>IF(SUMPRODUCT(--ISNUMBER(SEARCH({"LEADER"},C10439)))&gt;0,1,0)</f>
        <v>0</v>
      </c>
      <c r="J10439" t="str">
        <f t="shared" si="652"/>
        <v>2015</v>
      </c>
      <c r="K10439" t="str">
        <f t="shared" si="653"/>
        <v>03</v>
      </c>
      <c r="L10439" t="str">
        <f t="shared" si="654"/>
        <v>25</v>
      </c>
      <c r="M10439" s="2">
        <f t="shared" si="655"/>
        <v>42088.552083333336</v>
      </c>
    </row>
    <row r="10440" spans="1:13" x14ac:dyDescent="0.35">
      <c r="A10440">
        <v>0.37473233404710898</v>
      </c>
      <c r="B10440" t="s">
        <v>4440</v>
      </c>
      <c r="C10440" t="s">
        <v>1578</v>
      </c>
      <c r="D10440">
        <v>20150723083000</v>
      </c>
      <c r="E10440" s="1">
        <f>IF(SUMPRODUCT(--ISNUMBER(SEARCH({"ECON_EARNINGSREPORT","ECON_STOCKMARKET"},C10440)))&gt;0,1,0)</f>
        <v>1</v>
      </c>
      <c r="F10440" s="1">
        <f>IF(SUMPRODUCT(--ISNUMBER(SEARCH({"ENV_"},C10440)))&gt;0,1,0)</f>
        <v>0</v>
      </c>
      <c r="G10440" s="1">
        <f>IF(SUMPRODUCT(--ISNUMBER(SEARCH({"DISCRIMINATION","HARASSMENT","HATE_SPEECH","GENDER_VIOLENCE"},C10440)))&gt;0,1,0)</f>
        <v>0</v>
      </c>
      <c r="H10440" s="1">
        <f>IF(SUMPRODUCT(--ISNUMBER(SEARCH({"LEGALIZE","LEGISLATION","TRIAL"},C10440)))&gt;0,1,0)</f>
        <v>0</v>
      </c>
      <c r="I10440" s="1">
        <f>IF(SUMPRODUCT(--ISNUMBER(SEARCH({"LEADER"},C10440)))&gt;0,1,0)</f>
        <v>0</v>
      </c>
      <c r="J10440" t="str">
        <f t="shared" si="652"/>
        <v>2015</v>
      </c>
      <c r="K10440" t="str">
        <f t="shared" si="653"/>
        <v>07</v>
      </c>
      <c r="L10440" t="str">
        <f t="shared" si="654"/>
        <v>23</v>
      </c>
      <c r="M10440" s="2">
        <f t="shared" si="655"/>
        <v>42208.354166666664</v>
      </c>
    </row>
    <row r="10441" spans="1:13" x14ac:dyDescent="0.35">
      <c r="A10441">
        <v>0</v>
      </c>
      <c r="B10441" t="s">
        <v>220</v>
      </c>
      <c r="C10441" t="s">
        <v>7905</v>
      </c>
      <c r="D10441">
        <v>20160305024500</v>
      </c>
      <c r="E10441" s="1">
        <f>IF(SUMPRODUCT(--ISNUMBER(SEARCH({"ECON_EARNINGSREPORT","ECON_STOCKMARKET"},C10441)))&gt;0,1,0)</f>
        <v>1</v>
      </c>
      <c r="F10441" s="1">
        <f>IF(SUMPRODUCT(--ISNUMBER(SEARCH({"ENV_"},C10441)))&gt;0,1,0)</f>
        <v>0</v>
      </c>
      <c r="G10441" s="1">
        <f>IF(SUMPRODUCT(--ISNUMBER(SEARCH({"DISCRIMINATION","HARASSMENT","HATE_SPEECH","GENDER_VIOLENCE"},C10441)))&gt;0,1,0)</f>
        <v>0</v>
      </c>
      <c r="H10441" s="1">
        <f>IF(SUMPRODUCT(--ISNUMBER(SEARCH({"LEGALIZE","LEGISLATION","TRIAL"},C10441)))&gt;0,1,0)</f>
        <v>0</v>
      </c>
      <c r="I10441" s="1">
        <f>IF(SUMPRODUCT(--ISNUMBER(SEARCH({"LEADER"},C10441)))&gt;0,1,0)</f>
        <v>0</v>
      </c>
      <c r="J10441" t="str">
        <f t="shared" si="652"/>
        <v>2016</v>
      </c>
      <c r="K10441" t="str">
        <f t="shared" si="653"/>
        <v>03</v>
      </c>
      <c r="L10441" t="str">
        <f t="shared" si="654"/>
        <v>05</v>
      </c>
      <c r="M10441" s="2">
        <f t="shared" si="655"/>
        <v>42434.114583333336</v>
      </c>
    </row>
    <row r="10442" spans="1:13" x14ac:dyDescent="0.35">
      <c r="A10442">
        <v>-1.1709601873536299</v>
      </c>
      <c r="B10442" t="s">
        <v>3365</v>
      </c>
      <c r="C10442" t="s">
        <v>7906</v>
      </c>
      <c r="D10442">
        <v>20160413221500</v>
      </c>
      <c r="E10442" s="1">
        <f>IF(SUMPRODUCT(--ISNUMBER(SEARCH({"ECON_EARNINGSREPORT","ECON_STOCKMARKET"},C10442)))&gt;0,1,0)</f>
        <v>0</v>
      </c>
      <c r="F10442" s="1">
        <f>IF(SUMPRODUCT(--ISNUMBER(SEARCH({"ENV_"},C10442)))&gt;0,1,0)</f>
        <v>0</v>
      </c>
      <c r="G10442" s="1">
        <f>IF(SUMPRODUCT(--ISNUMBER(SEARCH({"DISCRIMINATION","HARASSMENT","HATE_SPEECH","GENDER_VIOLENCE"},C10442)))&gt;0,1,0)</f>
        <v>0</v>
      </c>
      <c r="H10442" s="1">
        <f>IF(SUMPRODUCT(--ISNUMBER(SEARCH({"LEGALIZE","LEGISLATION","TRIAL"},C10442)))&gt;0,1,0)</f>
        <v>0</v>
      </c>
      <c r="I10442" s="1">
        <f>IF(SUMPRODUCT(--ISNUMBER(SEARCH({"LEADER"},C10442)))&gt;0,1,0)</f>
        <v>0</v>
      </c>
      <c r="J10442" t="str">
        <f t="shared" si="652"/>
        <v>2016</v>
      </c>
      <c r="K10442" t="str">
        <f t="shared" si="653"/>
        <v>04</v>
      </c>
      <c r="L10442" t="str">
        <f t="shared" si="654"/>
        <v>13</v>
      </c>
      <c r="M10442" s="2">
        <f t="shared" si="655"/>
        <v>42473.927083333336</v>
      </c>
    </row>
    <row r="10443" spans="1:13" x14ac:dyDescent="0.35">
      <c r="A10443">
        <v>0.306435137895813</v>
      </c>
      <c r="B10443" t="s">
        <v>427</v>
      </c>
      <c r="C10443" t="s">
        <v>7907</v>
      </c>
      <c r="D10443">
        <v>20160404100000</v>
      </c>
      <c r="E10443" s="1">
        <f>IF(SUMPRODUCT(--ISNUMBER(SEARCH({"ECON_EARNINGSREPORT","ECON_STOCKMARKET"},C10443)))&gt;0,1,0)</f>
        <v>0</v>
      </c>
      <c r="F10443" s="1">
        <f>IF(SUMPRODUCT(--ISNUMBER(SEARCH({"ENV_"},C10443)))&gt;0,1,0)</f>
        <v>0</v>
      </c>
      <c r="G10443" s="1">
        <f>IF(SUMPRODUCT(--ISNUMBER(SEARCH({"DISCRIMINATION","HARASSMENT","HATE_SPEECH","GENDER_VIOLENCE"},C10443)))&gt;0,1,0)</f>
        <v>0</v>
      </c>
      <c r="H10443" s="1">
        <f>IF(SUMPRODUCT(--ISNUMBER(SEARCH({"LEGALIZE","LEGISLATION","TRIAL"},C10443)))&gt;0,1,0)</f>
        <v>0</v>
      </c>
      <c r="I10443" s="1">
        <f>IF(SUMPRODUCT(--ISNUMBER(SEARCH({"LEADER"},C10443)))&gt;0,1,0)</f>
        <v>0</v>
      </c>
      <c r="J10443" t="str">
        <f t="shared" si="652"/>
        <v>2016</v>
      </c>
      <c r="K10443" t="str">
        <f t="shared" si="653"/>
        <v>04</v>
      </c>
      <c r="L10443" t="str">
        <f t="shared" si="654"/>
        <v>04</v>
      </c>
      <c r="M10443" s="2">
        <f t="shared" si="655"/>
        <v>42464.416666666664</v>
      </c>
    </row>
    <row r="10444" spans="1:13" x14ac:dyDescent="0.35">
      <c r="A10444">
        <v>-1.1152416356877299</v>
      </c>
      <c r="B10444" t="s">
        <v>735</v>
      </c>
      <c r="C10444" t="s">
        <v>7908</v>
      </c>
      <c r="D10444">
        <v>20150224143000</v>
      </c>
      <c r="E10444" s="1">
        <f>IF(SUMPRODUCT(--ISNUMBER(SEARCH({"ECON_EARNINGSREPORT","ECON_STOCKMARKET"},C10444)))&gt;0,1,0)</f>
        <v>0</v>
      </c>
      <c r="F10444" s="1">
        <f>IF(SUMPRODUCT(--ISNUMBER(SEARCH({"ENV_"},C10444)))&gt;0,1,0)</f>
        <v>0</v>
      </c>
      <c r="G10444" s="1">
        <f>IF(SUMPRODUCT(--ISNUMBER(SEARCH({"DISCRIMINATION","HARASSMENT","HATE_SPEECH","GENDER_VIOLENCE"},C10444)))&gt;0,1,0)</f>
        <v>0</v>
      </c>
      <c r="H10444" s="1">
        <f>IF(SUMPRODUCT(--ISNUMBER(SEARCH({"LEGALIZE","LEGISLATION","TRIAL"},C10444)))&gt;0,1,0)</f>
        <v>0</v>
      </c>
      <c r="I10444" s="1">
        <f>IF(SUMPRODUCT(--ISNUMBER(SEARCH({"LEADER"},C10444)))&gt;0,1,0)</f>
        <v>0</v>
      </c>
      <c r="J10444" t="str">
        <f t="shared" si="652"/>
        <v>2015</v>
      </c>
      <c r="K10444" t="str">
        <f t="shared" si="653"/>
        <v>02</v>
      </c>
      <c r="L10444" t="str">
        <f t="shared" si="654"/>
        <v>24</v>
      </c>
      <c r="M10444" s="2">
        <f t="shared" si="655"/>
        <v>42059.604166666664</v>
      </c>
    </row>
    <row r="10445" spans="1:13" x14ac:dyDescent="0.35">
      <c r="A10445">
        <v>4.7058823529411802</v>
      </c>
      <c r="B10445" t="s">
        <v>3804</v>
      </c>
      <c r="C10445" t="s">
        <v>3805</v>
      </c>
      <c r="D10445">
        <v>20151227190000</v>
      </c>
      <c r="E10445" s="1">
        <f>IF(SUMPRODUCT(--ISNUMBER(SEARCH({"ECON_EARNINGSREPORT","ECON_STOCKMARKET"},C10445)))&gt;0,1,0)</f>
        <v>0</v>
      </c>
      <c r="F10445" s="1">
        <f>IF(SUMPRODUCT(--ISNUMBER(SEARCH({"ENV_"},C10445)))&gt;0,1,0)</f>
        <v>0</v>
      </c>
      <c r="G10445" s="1">
        <f>IF(SUMPRODUCT(--ISNUMBER(SEARCH({"DISCRIMINATION","HARASSMENT","HATE_SPEECH","GENDER_VIOLENCE"},C10445)))&gt;0,1,0)</f>
        <v>0</v>
      </c>
      <c r="H10445" s="1">
        <f>IF(SUMPRODUCT(--ISNUMBER(SEARCH({"LEGALIZE","LEGISLATION","TRIAL"},C10445)))&gt;0,1,0)</f>
        <v>0</v>
      </c>
      <c r="I10445" s="1">
        <f>IF(SUMPRODUCT(--ISNUMBER(SEARCH({"LEADER"},C10445)))&gt;0,1,0)</f>
        <v>0</v>
      </c>
      <c r="J10445" t="str">
        <f t="shared" si="652"/>
        <v>2015</v>
      </c>
      <c r="K10445" t="str">
        <f t="shared" si="653"/>
        <v>12</v>
      </c>
      <c r="L10445" t="str">
        <f t="shared" si="654"/>
        <v>27</v>
      </c>
      <c r="M10445" s="2">
        <f t="shared" si="655"/>
        <v>42365.791666666664</v>
      </c>
    </row>
    <row r="10446" spans="1:13" x14ac:dyDescent="0.35">
      <c r="A10446">
        <v>-2.0802377414561701</v>
      </c>
      <c r="B10446" t="s">
        <v>5303</v>
      </c>
      <c r="C10446" t="s">
        <v>7909</v>
      </c>
      <c r="D10446">
        <v>20151102001500</v>
      </c>
      <c r="E10446" s="1">
        <f>IF(SUMPRODUCT(--ISNUMBER(SEARCH({"ECON_EARNINGSREPORT","ECON_STOCKMARKET"},C10446)))&gt;0,1,0)</f>
        <v>1</v>
      </c>
      <c r="F10446" s="1">
        <f>IF(SUMPRODUCT(--ISNUMBER(SEARCH({"ENV_"},C10446)))&gt;0,1,0)</f>
        <v>0</v>
      </c>
      <c r="G10446" s="1">
        <f>IF(SUMPRODUCT(--ISNUMBER(SEARCH({"DISCRIMINATION","HARASSMENT","HATE_SPEECH","GENDER_VIOLENCE"},C10446)))&gt;0,1,0)</f>
        <v>0</v>
      </c>
      <c r="H10446" s="1">
        <f>IF(SUMPRODUCT(--ISNUMBER(SEARCH({"LEGALIZE","LEGISLATION","TRIAL"},C10446)))&gt;0,1,0)</f>
        <v>0</v>
      </c>
      <c r="I10446" s="1">
        <f>IF(SUMPRODUCT(--ISNUMBER(SEARCH({"LEADER"},C10446)))&gt;0,1,0)</f>
        <v>0</v>
      </c>
      <c r="J10446" t="str">
        <f t="shared" si="652"/>
        <v>2015</v>
      </c>
      <c r="K10446" t="str">
        <f t="shared" si="653"/>
        <v>11</v>
      </c>
      <c r="L10446" t="str">
        <f t="shared" si="654"/>
        <v>02</v>
      </c>
      <c r="M10446" s="2">
        <f t="shared" si="655"/>
        <v>42310.010416666664</v>
      </c>
    </row>
    <row r="10447" spans="1:13" x14ac:dyDescent="0.35">
      <c r="A10447">
        <v>0.970873786407767</v>
      </c>
      <c r="B10447" t="s">
        <v>121</v>
      </c>
      <c r="C10447" t="s">
        <v>5505</v>
      </c>
      <c r="D10447">
        <v>20150521214500</v>
      </c>
      <c r="E10447" s="1">
        <f>IF(SUMPRODUCT(--ISNUMBER(SEARCH({"ECON_EARNINGSREPORT","ECON_STOCKMARKET"},C10447)))&gt;0,1,0)</f>
        <v>0</v>
      </c>
      <c r="F10447" s="1">
        <f>IF(SUMPRODUCT(--ISNUMBER(SEARCH({"ENV_"},C10447)))&gt;0,1,0)</f>
        <v>0</v>
      </c>
      <c r="G10447" s="1">
        <f>IF(SUMPRODUCT(--ISNUMBER(SEARCH({"DISCRIMINATION","HARASSMENT","HATE_SPEECH","GENDER_VIOLENCE"},C10447)))&gt;0,1,0)</f>
        <v>0</v>
      </c>
      <c r="H10447" s="1">
        <f>IF(SUMPRODUCT(--ISNUMBER(SEARCH({"LEGALIZE","LEGISLATION","TRIAL"},C10447)))&gt;0,1,0)</f>
        <v>0</v>
      </c>
      <c r="I10447" s="1">
        <f>IF(SUMPRODUCT(--ISNUMBER(SEARCH({"LEADER"},C10447)))&gt;0,1,0)</f>
        <v>0</v>
      </c>
      <c r="J10447" t="str">
        <f t="shared" si="652"/>
        <v>2015</v>
      </c>
      <c r="K10447" t="str">
        <f t="shared" si="653"/>
        <v>05</v>
      </c>
      <c r="L10447" t="str">
        <f t="shared" si="654"/>
        <v>21</v>
      </c>
      <c r="M10447" s="2">
        <f t="shared" si="655"/>
        <v>42145.90625</v>
      </c>
    </row>
    <row r="10448" spans="1:13" x14ac:dyDescent="0.35">
      <c r="A10448">
        <v>1.7361111111111101</v>
      </c>
      <c r="B10448" t="s">
        <v>2806</v>
      </c>
      <c r="C10448" t="s">
        <v>4418</v>
      </c>
      <c r="D10448">
        <v>20150303130000</v>
      </c>
      <c r="E10448" s="1">
        <f>IF(SUMPRODUCT(--ISNUMBER(SEARCH({"ECON_EARNINGSREPORT","ECON_STOCKMARKET"},C10448)))&gt;0,1,0)</f>
        <v>1</v>
      </c>
      <c r="F10448" s="1">
        <f>IF(SUMPRODUCT(--ISNUMBER(SEARCH({"ENV_"},C10448)))&gt;0,1,0)</f>
        <v>0</v>
      </c>
      <c r="G10448" s="1">
        <f>IF(SUMPRODUCT(--ISNUMBER(SEARCH({"DISCRIMINATION","HARASSMENT","HATE_SPEECH","GENDER_VIOLENCE"},C10448)))&gt;0,1,0)</f>
        <v>0</v>
      </c>
      <c r="H10448" s="1">
        <f>IF(SUMPRODUCT(--ISNUMBER(SEARCH({"LEGALIZE","LEGISLATION","TRIAL"},C10448)))&gt;0,1,0)</f>
        <v>0</v>
      </c>
      <c r="I10448" s="1">
        <f>IF(SUMPRODUCT(--ISNUMBER(SEARCH({"LEADER"},C10448)))&gt;0,1,0)</f>
        <v>0</v>
      </c>
      <c r="J10448" t="str">
        <f t="shared" si="652"/>
        <v>2015</v>
      </c>
      <c r="K10448" t="str">
        <f t="shared" si="653"/>
        <v>03</v>
      </c>
      <c r="L10448" t="str">
        <f t="shared" si="654"/>
        <v>03</v>
      </c>
      <c r="M10448" s="2">
        <f t="shared" si="655"/>
        <v>42066.541666666664</v>
      </c>
    </row>
    <row r="10449" spans="1:13" x14ac:dyDescent="0.35">
      <c r="A10449">
        <v>1.38339920948617</v>
      </c>
      <c r="B10449" t="s">
        <v>396</v>
      </c>
      <c r="C10449" t="s">
        <v>7910</v>
      </c>
      <c r="D10449">
        <v>20160418150000</v>
      </c>
      <c r="E10449" s="1">
        <f>IF(SUMPRODUCT(--ISNUMBER(SEARCH({"ECON_EARNINGSREPORT","ECON_STOCKMARKET"},C10449)))&gt;0,1,0)</f>
        <v>0</v>
      </c>
      <c r="F10449" s="1">
        <f>IF(SUMPRODUCT(--ISNUMBER(SEARCH({"ENV_"},C10449)))&gt;0,1,0)</f>
        <v>0</v>
      </c>
      <c r="G10449" s="1">
        <f>IF(SUMPRODUCT(--ISNUMBER(SEARCH({"DISCRIMINATION","HARASSMENT","HATE_SPEECH","GENDER_VIOLENCE"},C10449)))&gt;0,1,0)</f>
        <v>0</v>
      </c>
      <c r="H10449" s="1">
        <f>IF(SUMPRODUCT(--ISNUMBER(SEARCH({"LEGALIZE","LEGISLATION","TRIAL"},C10449)))&gt;0,1,0)</f>
        <v>0</v>
      </c>
      <c r="I10449" s="1">
        <f>IF(SUMPRODUCT(--ISNUMBER(SEARCH({"LEADER"},C10449)))&gt;0,1,0)</f>
        <v>0</v>
      </c>
      <c r="J10449" t="str">
        <f t="shared" si="652"/>
        <v>2016</v>
      </c>
      <c r="K10449" t="str">
        <f t="shared" si="653"/>
        <v>04</v>
      </c>
      <c r="L10449" t="str">
        <f t="shared" si="654"/>
        <v>18</v>
      </c>
      <c r="M10449" s="2">
        <f t="shared" si="655"/>
        <v>42478.625</v>
      </c>
    </row>
    <row r="10450" spans="1:13" x14ac:dyDescent="0.35">
      <c r="A10450">
        <v>-2.2922636103151901</v>
      </c>
      <c r="B10450" t="s">
        <v>346</v>
      </c>
      <c r="C10450" t="s">
        <v>7911</v>
      </c>
      <c r="D10450">
        <v>20150916020000</v>
      </c>
      <c r="E10450" s="1">
        <f>IF(SUMPRODUCT(--ISNUMBER(SEARCH({"ECON_EARNINGSREPORT","ECON_STOCKMARKET"},C10450)))&gt;0,1,0)</f>
        <v>1</v>
      </c>
      <c r="F10450" s="1">
        <f>IF(SUMPRODUCT(--ISNUMBER(SEARCH({"ENV_"},C10450)))&gt;0,1,0)</f>
        <v>0</v>
      </c>
      <c r="G10450" s="1">
        <f>IF(SUMPRODUCT(--ISNUMBER(SEARCH({"DISCRIMINATION","HARASSMENT","HATE_SPEECH","GENDER_VIOLENCE"},C10450)))&gt;0,1,0)</f>
        <v>0</v>
      </c>
      <c r="H10450" s="1">
        <f>IF(SUMPRODUCT(--ISNUMBER(SEARCH({"LEGALIZE","LEGISLATION","TRIAL"},C10450)))&gt;0,1,0)</f>
        <v>0</v>
      </c>
      <c r="I10450" s="1">
        <f>IF(SUMPRODUCT(--ISNUMBER(SEARCH({"LEADER"},C10450)))&gt;0,1,0)</f>
        <v>1</v>
      </c>
      <c r="J10450" t="str">
        <f t="shared" si="652"/>
        <v>2015</v>
      </c>
      <c r="K10450" t="str">
        <f t="shared" si="653"/>
        <v>09</v>
      </c>
      <c r="L10450" t="str">
        <f t="shared" si="654"/>
        <v>16</v>
      </c>
      <c r="M10450" s="2">
        <f t="shared" si="655"/>
        <v>42263.083333333336</v>
      </c>
    </row>
    <row r="10451" spans="1:13" x14ac:dyDescent="0.35">
      <c r="A10451">
        <v>-1.10803324099723</v>
      </c>
      <c r="B10451" t="s">
        <v>409</v>
      </c>
      <c r="C10451" t="s">
        <v>7912</v>
      </c>
      <c r="D10451">
        <v>20150821171500</v>
      </c>
      <c r="E10451" s="1">
        <f>IF(SUMPRODUCT(--ISNUMBER(SEARCH({"ECON_EARNINGSREPORT","ECON_STOCKMARKET"},C10451)))&gt;0,1,0)</f>
        <v>1</v>
      </c>
      <c r="F10451" s="1">
        <f>IF(SUMPRODUCT(--ISNUMBER(SEARCH({"ENV_"},C10451)))&gt;0,1,0)</f>
        <v>0</v>
      </c>
      <c r="G10451" s="1">
        <f>IF(SUMPRODUCT(--ISNUMBER(SEARCH({"DISCRIMINATION","HARASSMENT","HATE_SPEECH","GENDER_VIOLENCE"},C10451)))&gt;0,1,0)</f>
        <v>0</v>
      </c>
      <c r="H10451" s="1">
        <f>IF(SUMPRODUCT(--ISNUMBER(SEARCH({"LEGALIZE","LEGISLATION","TRIAL"},C10451)))&gt;0,1,0)</f>
        <v>0</v>
      </c>
      <c r="I10451" s="1">
        <f>IF(SUMPRODUCT(--ISNUMBER(SEARCH({"LEADER"},C10451)))&gt;0,1,0)</f>
        <v>0</v>
      </c>
      <c r="J10451" t="str">
        <f t="shared" si="652"/>
        <v>2015</v>
      </c>
      <c r="K10451" t="str">
        <f t="shared" si="653"/>
        <v>08</v>
      </c>
      <c r="L10451" t="str">
        <f t="shared" si="654"/>
        <v>21</v>
      </c>
      <c r="M10451" s="2">
        <f t="shared" si="655"/>
        <v>42237.71875</v>
      </c>
    </row>
    <row r="10452" spans="1:13" x14ac:dyDescent="0.35">
      <c r="A10452">
        <v>3.3112582781456998</v>
      </c>
      <c r="B10452" t="s">
        <v>7913</v>
      </c>
      <c r="C10452" t="s">
        <v>7914</v>
      </c>
      <c r="D10452">
        <v>20150325134500</v>
      </c>
      <c r="E10452" s="1">
        <f>IF(SUMPRODUCT(--ISNUMBER(SEARCH({"ECON_EARNINGSREPORT","ECON_STOCKMARKET"},C10452)))&gt;0,1,0)</f>
        <v>1</v>
      </c>
      <c r="F10452" s="1">
        <f>IF(SUMPRODUCT(--ISNUMBER(SEARCH({"ENV_"},C10452)))&gt;0,1,0)</f>
        <v>0</v>
      </c>
      <c r="G10452" s="1">
        <f>IF(SUMPRODUCT(--ISNUMBER(SEARCH({"DISCRIMINATION","HARASSMENT","HATE_SPEECH","GENDER_VIOLENCE"},C10452)))&gt;0,1,0)</f>
        <v>0</v>
      </c>
      <c r="H10452" s="1">
        <f>IF(SUMPRODUCT(--ISNUMBER(SEARCH({"LEGALIZE","LEGISLATION","TRIAL"},C10452)))&gt;0,1,0)</f>
        <v>0</v>
      </c>
      <c r="I10452" s="1">
        <f>IF(SUMPRODUCT(--ISNUMBER(SEARCH({"LEADER"},C10452)))&gt;0,1,0)</f>
        <v>1</v>
      </c>
      <c r="J10452" t="str">
        <f t="shared" si="652"/>
        <v>2015</v>
      </c>
      <c r="K10452" t="str">
        <f t="shared" si="653"/>
        <v>03</v>
      </c>
      <c r="L10452" t="str">
        <f t="shared" si="654"/>
        <v>25</v>
      </c>
      <c r="M10452" s="2">
        <f t="shared" si="655"/>
        <v>42088.572916666664</v>
      </c>
    </row>
    <row r="10453" spans="1:13" x14ac:dyDescent="0.35">
      <c r="A10453">
        <v>2.7972027972028002</v>
      </c>
      <c r="B10453" t="s">
        <v>7915</v>
      </c>
      <c r="C10453" t="s">
        <v>3999</v>
      </c>
      <c r="D10453">
        <v>20160418161500</v>
      </c>
      <c r="E10453" s="1">
        <f>IF(SUMPRODUCT(--ISNUMBER(SEARCH({"ECON_EARNINGSREPORT","ECON_STOCKMARKET"},C10453)))&gt;0,1,0)</f>
        <v>0</v>
      </c>
      <c r="F10453" s="1">
        <f>IF(SUMPRODUCT(--ISNUMBER(SEARCH({"ENV_"},C10453)))&gt;0,1,0)</f>
        <v>0</v>
      </c>
      <c r="G10453" s="1">
        <f>IF(SUMPRODUCT(--ISNUMBER(SEARCH({"DISCRIMINATION","HARASSMENT","HATE_SPEECH","GENDER_VIOLENCE"},C10453)))&gt;0,1,0)</f>
        <v>0</v>
      </c>
      <c r="H10453" s="1">
        <f>IF(SUMPRODUCT(--ISNUMBER(SEARCH({"LEGALIZE","LEGISLATION","TRIAL"},C10453)))&gt;0,1,0)</f>
        <v>0</v>
      </c>
      <c r="I10453" s="1">
        <f>IF(SUMPRODUCT(--ISNUMBER(SEARCH({"LEADER"},C10453)))&gt;0,1,0)</f>
        <v>0</v>
      </c>
      <c r="J10453" t="str">
        <f t="shared" si="652"/>
        <v>2016</v>
      </c>
      <c r="K10453" t="str">
        <f t="shared" si="653"/>
        <v>04</v>
      </c>
      <c r="L10453" t="str">
        <f t="shared" si="654"/>
        <v>18</v>
      </c>
      <c r="M10453" s="2">
        <f t="shared" si="655"/>
        <v>42478.677083333336</v>
      </c>
    </row>
    <row r="10454" spans="1:13" x14ac:dyDescent="0.35">
      <c r="A10454">
        <v>-0.64655172413793105</v>
      </c>
      <c r="B10454" t="s">
        <v>804</v>
      </c>
      <c r="C10454" t="s">
        <v>7916</v>
      </c>
      <c r="D10454">
        <v>20160524234500</v>
      </c>
      <c r="E10454" s="1">
        <f>IF(SUMPRODUCT(--ISNUMBER(SEARCH({"ECON_EARNINGSREPORT","ECON_STOCKMARKET"},C10454)))&gt;0,1,0)</f>
        <v>1</v>
      </c>
      <c r="F10454" s="1">
        <f>IF(SUMPRODUCT(--ISNUMBER(SEARCH({"ENV_"},C10454)))&gt;0,1,0)</f>
        <v>0</v>
      </c>
      <c r="G10454" s="1">
        <f>IF(SUMPRODUCT(--ISNUMBER(SEARCH({"DISCRIMINATION","HARASSMENT","HATE_SPEECH","GENDER_VIOLENCE"},C10454)))&gt;0,1,0)</f>
        <v>0</v>
      </c>
      <c r="H10454" s="1">
        <f>IF(SUMPRODUCT(--ISNUMBER(SEARCH({"LEGALIZE","LEGISLATION","TRIAL"},C10454)))&gt;0,1,0)</f>
        <v>0</v>
      </c>
      <c r="I10454" s="1">
        <f>IF(SUMPRODUCT(--ISNUMBER(SEARCH({"LEADER"},C10454)))&gt;0,1,0)</f>
        <v>0</v>
      </c>
      <c r="J10454" t="str">
        <f t="shared" si="652"/>
        <v>2016</v>
      </c>
      <c r="K10454" t="str">
        <f t="shared" si="653"/>
        <v>05</v>
      </c>
      <c r="L10454" t="str">
        <f t="shared" si="654"/>
        <v>24</v>
      </c>
      <c r="M10454" s="2">
        <f t="shared" si="655"/>
        <v>42514.989583333336</v>
      </c>
    </row>
    <row r="10455" spans="1:13" x14ac:dyDescent="0.35">
      <c r="A10455">
        <v>-1.5384615384615401</v>
      </c>
      <c r="B10455" t="s">
        <v>1090</v>
      </c>
      <c r="C10455" t="s">
        <v>7917</v>
      </c>
      <c r="D10455">
        <v>20150916110000</v>
      </c>
      <c r="E10455" s="1">
        <f>IF(SUMPRODUCT(--ISNUMBER(SEARCH({"ECON_EARNINGSREPORT","ECON_STOCKMARKET"},C10455)))&gt;0,1,0)</f>
        <v>1</v>
      </c>
      <c r="F10455" s="1">
        <f>IF(SUMPRODUCT(--ISNUMBER(SEARCH({"ENV_"},C10455)))&gt;0,1,0)</f>
        <v>0</v>
      </c>
      <c r="G10455" s="1">
        <f>IF(SUMPRODUCT(--ISNUMBER(SEARCH({"DISCRIMINATION","HARASSMENT","HATE_SPEECH","GENDER_VIOLENCE"},C10455)))&gt;0,1,0)</f>
        <v>0</v>
      </c>
      <c r="H10455" s="1">
        <f>IF(SUMPRODUCT(--ISNUMBER(SEARCH({"LEGALIZE","LEGISLATION","TRIAL"},C10455)))&gt;0,1,0)</f>
        <v>0</v>
      </c>
      <c r="I10455" s="1">
        <f>IF(SUMPRODUCT(--ISNUMBER(SEARCH({"LEADER"},C10455)))&gt;0,1,0)</f>
        <v>1</v>
      </c>
      <c r="J10455" t="str">
        <f t="shared" si="652"/>
        <v>2015</v>
      </c>
      <c r="K10455" t="str">
        <f t="shared" si="653"/>
        <v>09</v>
      </c>
      <c r="L10455" t="str">
        <f t="shared" si="654"/>
        <v>16</v>
      </c>
      <c r="M10455" s="2">
        <f t="shared" si="655"/>
        <v>42263.458333333336</v>
      </c>
    </row>
    <row r="10456" spans="1:13" x14ac:dyDescent="0.35">
      <c r="A10456">
        <v>-1.4274981217130001</v>
      </c>
      <c r="B10456" t="s">
        <v>133</v>
      </c>
      <c r="C10456" t="s">
        <v>7918</v>
      </c>
      <c r="D10456">
        <v>20151124233000</v>
      </c>
      <c r="E10456" s="1">
        <f>IF(SUMPRODUCT(--ISNUMBER(SEARCH({"ECON_EARNINGSREPORT","ECON_STOCKMARKET"},C10456)))&gt;0,1,0)</f>
        <v>0</v>
      </c>
      <c r="F10456" s="1">
        <f>IF(SUMPRODUCT(--ISNUMBER(SEARCH({"ENV_"},C10456)))&gt;0,1,0)</f>
        <v>0</v>
      </c>
      <c r="G10456" s="1">
        <f>IF(SUMPRODUCT(--ISNUMBER(SEARCH({"DISCRIMINATION","HARASSMENT","HATE_SPEECH","GENDER_VIOLENCE"},C10456)))&gt;0,1,0)</f>
        <v>0</v>
      </c>
      <c r="H10456" s="1">
        <f>IF(SUMPRODUCT(--ISNUMBER(SEARCH({"LEGALIZE","LEGISLATION","TRIAL"},C10456)))&gt;0,1,0)</f>
        <v>0</v>
      </c>
      <c r="I10456" s="1">
        <f>IF(SUMPRODUCT(--ISNUMBER(SEARCH({"LEADER"},C10456)))&gt;0,1,0)</f>
        <v>1</v>
      </c>
      <c r="J10456" t="str">
        <f t="shared" si="652"/>
        <v>2015</v>
      </c>
      <c r="K10456" t="str">
        <f t="shared" si="653"/>
        <v>11</v>
      </c>
      <c r="L10456" t="str">
        <f t="shared" si="654"/>
        <v>24</v>
      </c>
      <c r="M10456" s="2">
        <f t="shared" si="655"/>
        <v>42332.979166666664</v>
      </c>
    </row>
    <row r="10457" spans="1:13" x14ac:dyDescent="0.35">
      <c r="A10457">
        <v>1.9522776572668099</v>
      </c>
      <c r="B10457" t="s">
        <v>26</v>
      </c>
      <c r="C10457" t="s">
        <v>7919</v>
      </c>
      <c r="D10457">
        <v>20150311211500</v>
      </c>
      <c r="E10457" s="1">
        <f>IF(SUMPRODUCT(--ISNUMBER(SEARCH({"ECON_EARNINGSREPORT","ECON_STOCKMARKET"},C10457)))&gt;0,1,0)</f>
        <v>1</v>
      </c>
      <c r="F10457" s="1">
        <f>IF(SUMPRODUCT(--ISNUMBER(SEARCH({"ENV_"},C10457)))&gt;0,1,0)</f>
        <v>0</v>
      </c>
      <c r="G10457" s="1">
        <f>IF(SUMPRODUCT(--ISNUMBER(SEARCH({"DISCRIMINATION","HARASSMENT","HATE_SPEECH","GENDER_VIOLENCE"},C10457)))&gt;0,1,0)</f>
        <v>0</v>
      </c>
      <c r="H10457" s="1">
        <f>IF(SUMPRODUCT(--ISNUMBER(SEARCH({"LEGALIZE","LEGISLATION","TRIAL"},C10457)))&gt;0,1,0)</f>
        <v>0</v>
      </c>
      <c r="I10457" s="1">
        <f>IF(SUMPRODUCT(--ISNUMBER(SEARCH({"LEADER"},C10457)))&gt;0,1,0)</f>
        <v>0</v>
      </c>
      <c r="J10457" t="str">
        <f t="shared" si="652"/>
        <v>2015</v>
      </c>
      <c r="K10457" t="str">
        <f t="shared" si="653"/>
        <v>03</v>
      </c>
      <c r="L10457" t="str">
        <f t="shared" si="654"/>
        <v>11</v>
      </c>
      <c r="M10457" s="2">
        <f t="shared" si="655"/>
        <v>42074.885416666664</v>
      </c>
    </row>
    <row r="10458" spans="1:13" x14ac:dyDescent="0.35">
      <c r="A10458">
        <v>0.30441400304414001</v>
      </c>
      <c r="B10458" t="s">
        <v>3887</v>
      </c>
      <c r="C10458" t="s">
        <v>7920</v>
      </c>
      <c r="D10458">
        <v>20151009201500</v>
      </c>
      <c r="E10458" s="1">
        <f>IF(SUMPRODUCT(--ISNUMBER(SEARCH({"ECON_EARNINGSREPORT","ECON_STOCKMARKET"},C10458)))&gt;0,1,0)</f>
        <v>1</v>
      </c>
      <c r="F10458" s="1">
        <f>IF(SUMPRODUCT(--ISNUMBER(SEARCH({"ENV_"},C10458)))&gt;0,1,0)</f>
        <v>0</v>
      </c>
      <c r="G10458" s="1">
        <f>IF(SUMPRODUCT(--ISNUMBER(SEARCH({"DISCRIMINATION","HARASSMENT","HATE_SPEECH","GENDER_VIOLENCE"},C10458)))&gt;0,1,0)</f>
        <v>0</v>
      </c>
      <c r="H10458" s="1">
        <f>IF(SUMPRODUCT(--ISNUMBER(SEARCH({"LEGALIZE","LEGISLATION","TRIAL"},C10458)))&gt;0,1,0)</f>
        <v>0</v>
      </c>
      <c r="I10458" s="1">
        <f>IF(SUMPRODUCT(--ISNUMBER(SEARCH({"LEADER"},C10458)))&gt;0,1,0)</f>
        <v>0</v>
      </c>
      <c r="J10458" t="str">
        <f t="shared" si="652"/>
        <v>2015</v>
      </c>
      <c r="K10458" t="str">
        <f t="shared" si="653"/>
        <v>10</v>
      </c>
      <c r="L10458" t="str">
        <f t="shared" si="654"/>
        <v>09</v>
      </c>
      <c r="M10458" s="2">
        <f t="shared" si="655"/>
        <v>42286.84375</v>
      </c>
    </row>
    <row r="10459" spans="1:13" x14ac:dyDescent="0.35">
      <c r="A10459">
        <v>0.23474178403755899</v>
      </c>
      <c r="B10459" t="s">
        <v>3887</v>
      </c>
      <c r="C10459" t="s">
        <v>7921</v>
      </c>
      <c r="D10459">
        <v>20150528181500</v>
      </c>
      <c r="E10459" s="1">
        <f>IF(SUMPRODUCT(--ISNUMBER(SEARCH({"ECON_EARNINGSREPORT","ECON_STOCKMARKET"},C10459)))&gt;0,1,0)</f>
        <v>1</v>
      </c>
      <c r="F10459" s="1">
        <f>IF(SUMPRODUCT(--ISNUMBER(SEARCH({"ENV_"},C10459)))&gt;0,1,0)</f>
        <v>0</v>
      </c>
      <c r="G10459" s="1">
        <f>IF(SUMPRODUCT(--ISNUMBER(SEARCH({"DISCRIMINATION","HARASSMENT","HATE_SPEECH","GENDER_VIOLENCE"},C10459)))&gt;0,1,0)</f>
        <v>0</v>
      </c>
      <c r="H10459" s="1">
        <f>IF(SUMPRODUCT(--ISNUMBER(SEARCH({"LEGALIZE","LEGISLATION","TRIAL"},C10459)))&gt;0,1,0)</f>
        <v>0</v>
      </c>
      <c r="I10459" s="1">
        <f>IF(SUMPRODUCT(--ISNUMBER(SEARCH({"LEADER"},C10459)))&gt;0,1,0)</f>
        <v>0</v>
      </c>
      <c r="J10459" t="str">
        <f t="shared" si="652"/>
        <v>2015</v>
      </c>
      <c r="K10459" t="str">
        <f t="shared" si="653"/>
        <v>05</v>
      </c>
      <c r="L10459" t="str">
        <f t="shared" si="654"/>
        <v>28</v>
      </c>
      <c r="M10459" s="2">
        <f t="shared" si="655"/>
        <v>42152.760416666664</v>
      </c>
    </row>
    <row r="10460" spans="1:13" x14ac:dyDescent="0.35">
      <c r="A10460">
        <v>-1.19760479041916</v>
      </c>
      <c r="B10460" t="s">
        <v>121</v>
      </c>
      <c r="C10460" t="s">
        <v>7922</v>
      </c>
      <c r="D10460">
        <v>20150310204500</v>
      </c>
      <c r="E10460" s="1">
        <f>IF(SUMPRODUCT(--ISNUMBER(SEARCH({"ECON_EARNINGSREPORT","ECON_STOCKMARKET"},C10460)))&gt;0,1,0)</f>
        <v>0</v>
      </c>
      <c r="F10460" s="1">
        <f>IF(SUMPRODUCT(--ISNUMBER(SEARCH({"ENV_"},C10460)))&gt;0,1,0)</f>
        <v>0</v>
      </c>
      <c r="G10460" s="1">
        <f>IF(SUMPRODUCT(--ISNUMBER(SEARCH({"DISCRIMINATION","HARASSMENT","HATE_SPEECH","GENDER_VIOLENCE"},C10460)))&gt;0,1,0)</f>
        <v>0</v>
      </c>
      <c r="H10460" s="1">
        <f>IF(SUMPRODUCT(--ISNUMBER(SEARCH({"LEGALIZE","LEGISLATION","TRIAL"},C10460)))&gt;0,1,0)</f>
        <v>1</v>
      </c>
      <c r="I10460" s="1">
        <f>IF(SUMPRODUCT(--ISNUMBER(SEARCH({"LEADER"},C10460)))&gt;0,1,0)</f>
        <v>0</v>
      </c>
      <c r="J10460" t="str">
        <f t="shared" si="652"/>
        <v>2015</v>
      </c>
      <c r="K10460" t="str">
        <f t="shared" si="653"/>
        <v>03</v>
      </c>
      <c r="L10460" t="str">
        <f t="shared" si="654"/>
        <v>10</v>
      </c>
      <c r="M10460" s="2">
        <f t="shared" si="655"/>
        <v>42073.864583333336</v>
      </c>
    </row>
    <row r="10461" spans="1:13" x14ac:dyDescent="0.35">
      <c r="A10461">
        <v>0.43668122270742399</v>
      </c>
      <c r="B10461" t="s">
        <v>532</v>
      </c>
      <c r="C10461" t="s">
        <v>7923</v>
      </c>
      <c r="D10461">
        <v>20151018150000</v>
      </c>
      <c r="E10461" s="1">
        <f>IF(SUMPRODUCT(--ISNUMBER(SEARCH({"ECON_EARNINGSREPORT","ECON_STOCKMARKET"},C10461)))&gt;0,1,0)</f>
        <v>1</v>
      </c>
      <c r="F10461" s="1">
        <f>IF(SUMPRODUCT(--ISNUMBER(SEARCH({"ENV_"},C10461)))&gt;0,1,0)</f>
        <v>0</v>
      </c>
      <c r="G10461" s="1">
        <f>IF(SUMPRODUCT(--ISNUMBER(SEARCH({"DISCRIMINATION","HARASSMENT","HATE_SPEECH","GENDER_VIOLENCE"},C10461)))&gt;0,1,0)</f>
        <v>0</v>
      </c>
      <c r="H10461" s="1">
        <f>IF(SUMPRODUCT(--ISNUMBER(SEARCH({"LEGALIZE","LEGISLATION","TRIAL"},C10461)))&gt;0,1,0)</f>
        <v>0</v>
      </c>
      <c r="I10461" s="1">
        <f>IF(SUMPRODUCT(--ISNUMBER(SEARCH({"LEADER"},C10461)))&gt;0,1,0)</f>
        <v>0</v>
      </c>
      <c r="J10461" t="str">
        <f t="shared" si="652"/>
        <v>2015</v>
      </c>
      <c r="K10461" t="str">
        <f t="shared" si="653"/>
        <v>10</v>
      </c>
      <c r="L10461" t="str">
        <f t="shared" si="654"/>
        <v>18</v>
      </c>
      <c r="M10461" s="2">
        <f t="shared" si="655"/>
        <v>42295.625</v>
      </c>
    </row>
    <row r="10462" spans="1:13" x14ac:dyDescent="0.35">
      <c r="A10462">
        <v>0.93312597200622105</v>
      </c>
      <c r="B10462" t="s">
        <v>222</v>
      </c>
      <c r="C10462" t="s">
        <v>7924</v>
      </c>
      <c r="D10462">
        <v>20150223203000</v>
      </c>
      <c r="E10462" s="1">
        <f>IF(SUMPRODUCT(--ISNUMBER(SEARCH({"ECON_EARNINGSREPORT","ECON_STOCKMARKET"},C10462)))&gt;0,1,0)</f>
        <v>1</v>
      </c>
      <c r="F10462" s="1">
        <f>IF(SUMPRODUCT(--ISNUMBER(SEARCH({"ENV_"},C10462)))&gt;0,1,0)</f>
        <v>0</v>
      </c>
      <c r="G10462" s="1">
        <f>IF(SUMPRODUCT(--ISNUMBER(SEARCH({"DISCRIMINATION","HARASSMENT","HATE_SPEECH","GENDER_VIOLENCE"},C10462)))&gt;0,1,0)</f>
        <v>0</v>
      </c>
      <c r="H10462" s="1">
        <f>IF(SUMPRODUCT(--ISNUMBER(SEARCH({"LEGALIZE","LEGISLATION","TRIAL"},C10462)))&gt;0,1,0)</f>
        <v>0</v>
      </c>
      <c r="I10462" s="1">
        <f>IF(SUMPRODUCT(--ISNUMBER(SEARCH({"LEADER"},C10462)))&gt;0,1,0)</f>
        <v>0</v>
      </c>
      <c r="J10462" t="str">
        <f t="shared" si="652"/>
        <v>2015</v>
      </c>
      <c r="K10462" t="str">
        <f t="shared" si="653"/>
        <v>02</v>
      </c>
      <c r="L10462" t="str">
        <f t="shared" si="654"/>
        <v>23</v>
      </c>
      <c r="M10462" s="2">
        <f t="shared" si="655"/>
        <v>42058.854166666664</v>
      </c>
    </row>
    <row r="10463" spans="1:13" x14ac:dyDescent="0.35">
      <c r="A10463">
        <v>2.8985507246376798</v>
      </c>
      <c r="B10463" t="s">
        <v>6385</v>
      </c>
      <c r="C10463" t="s">
        <v>4951</v>
      </c>
      <c r="D10463">
        <v>20160418164500</v>
      </c>
      <c r="E10463" s="1">
        <f>IF(SUMPRODUCT(--ISNUMBER(SEARCH({"ECON_EARNINGSREPORT","ECON_STOCKMARKET"},C10463)))&gt;0,1,0)</f>
        <v>0</v>
      </c>
      <c r="F10463" s="1">
        <f>IF(SUMPRODUCT(--ISNUMBER(SEARCH({"ENV_"},C10463)))&gt;0,1,0)</f>
        <v>0</v>
      </c>
      <c r="G10463" s="1">
        <f>IF(SUMPRODUCT(--ISNUMBER(SEARCH({"DISCRIMINATION","HARASSMENT","HATE_SPEECH","GENDER_VIOLENCE"},C10463)))&gt;0,1,0)</f>
        <v>0</v>
      </c>
      <c r="H10463" s="1">
        <f>IF(SUMPRODUCT(--ISNUMBER(SEARCH({"LEGALIZE","LEGISLATION","TRIAL"},C10463)))&gt;0,1,0)</f>
        <v>0</v>
      </c>
      <c r="I10463" s="1">
        <f>IF(SUMPRODUCT(--ISNUMBER(SEARCH({"LEADER"},C10463)))&gt;0,1,0)</f>
        <v>0</v>
      </c>
      <c r="J10463" t="str">
        <f t="shared" si="652"/>
        <v>2016</v>
      </c>
      <c r="K10463" t="str">
        <f t="shared" si="653"/>
        <v>04</v>
      </c>
      <c r="L10463" t="str">
        <f t="shared" si="654"/>
        <v>18</v>
      </c>
      <c r="M10463" s="2">
        <f t="shared" si="655"/>
        <v>42478.697916666664</v>
      </c>
    </row>
    <row r="10464" spans="1:13" x14ac:dyDescent="0.35">
      <c r="A10464">
        <v>3.0219780219780201</v>
      </c>
      <c r="B10464" t="s">
        <v>145</v>
      </c>
      <c r="C10464" t="s">
        <v>6947</v>
      </c>
      <c r="D10464">
        <v>20151125144500</v>
      </c>
      <c r="E10464" s="1">
        <f>IF(SUMPRODUCT(--ISNUMBER(SEARCH({"ECON_EARNINGSREPORT","ECON_STOCKMARKET"},C10464)))&gt;0,1,0)</f>
        <v>0</v>
      </c>
      <c r="F10464" s="1">
        <f>IF(SUMPRODUCT(--ISNUMBER(SEARCH({"ENV_"},C10464)))&gt;0,1,0)</f>
        <v>0</v>
      </c>
      <c r="G10464" s="1">
        <f>IF(SUMPRODUCT(--ISNUMBER(SEARCH({"DISCRIMINATION","HARASSMENT","HATE_SPEECH","GENDER_VIOLENCE"},C10464)))&gt;0,1,0)</f>
        <v>0</v>
      </c>
      <c r="H10464" s="1">
        <f>IF(SUMPRODUCT(--ISNUMBER(SEARCH({"LEGALIZE","LEGISLATION","TRIAL"},C10464)))&gt;0,1,0)</f>
        <v>0</v>
      </c>
      <c r="I10464" s="1">
        <f>IF(SUMPRODUCT(--ISNUMBER(SEARCH({"LEADER"},C10464)))&gt;0,1,0)</f>
        <v>1</v>
      </c>
      <c r="J10464" t="str">
        <f t="shared" si="652"/>
        <v>2015</v>
      </c>
      <c r="K10464" t="str">
        <f t="shared" si="653"/>
        <v>11</v>
      </c>
      <c r="L10464" t="str">
        <f t="shared" si="654"/>
        <v>25</v>
      </c>
      <c r="M10464" s="2">
        <f t="shared" si="655"/>
        <v>42333.614583333336</v>
      </c>
    </row>
    <row r="10465" spans="1:13" x14ac:dyDescent="0.35">
      <c r="A10465">
        <v>1.8214936247723099</v>
      </c>
      <c r="B10465" t="s">
        <v>20</v>
      </c>
      <c r="C10465" t="s">
        <v>1226</v>
      </c>
      <c r="D10465">
        <v>20150828210000</v>
      </c>
      <c r="E10465" s="1">
        <f>IF(SUMPRODUCT(--ISNUMBER(SEARCH({"ECON_EARNINGSREPORT","ECON_STOCKMARKET"},C10465)))&gt;0,1,0)</f>
        <v>0</v>
      </c>
      <c r="F10465" s="1">
        <f>IF(SUMPRODUCT(--ISNUMBER(SEARCH({"ENV_"},C10465)))&gt;0,1,0)</f>
        <v>0</v>
      </c>
      <c r="G10465" s="1">
        <f>IF(SUMPRODUCT(--ISNUMBER(SEARCH({"DISCRIMINATION","HARASSMENT","HATE_SPEECH","GENDER_VIOLENCE"},C10465)))&gt;0,1,0)</f>
        <v>0</v>
      </c>
      <c r="H10465" s="1">
        <f>IF(SUMPRODUCT(--ISNUMBER(SEARCH({"LEGALIZE","LEGISLATION","TRIAL"},C10465)))&gt;0,1,0)</f>
        <v>0</v>
      </c>
      <c r="I10465" s="1">
        <f>IF(SUMPRODUCT(--ISNUMBER(SEARCH({"LEADER"},C10465)))&gt;0,1,0)</f>
        <v>0</v>
      </c>
      <c r="J10465" t="str">
        <f t="shared" si="652"/>
        <v>2015</v>
      </c>
      <c r="K10465" t="str">
        <f t="shared" si="653"/>
        <v>08</v>
      </c>
      <c r="L10465" t="str">
        <f t="shared" si="654"/>
        <v>28</v>
      </c>
      <c r="M10465" s="2">
        <f t="shared" si="655"/>
        <v>42244.875</v>
      </c>
    </row>
    <row r="10466" spans="1:13" x14ac:dyDescent="0.35">
      <c r="A10466">
        <v>1.1235955056179801</v>
      </c>
      <c r="B10466" t="s">
        <v>699</v>
      </c>
      <c r="C10466" t="s">
        <v>3801</v>
      </c>
      <c r="D10466">
        <v>20150329143000</v>
      </c>
      <c r="E10466" s="1">
        <f>IF(SUMPRODUCT(--ISNUMBER(SEARCH({"ECON_EARNINGSREPORT","ECON_STOCKMARKET"},C10466)))&gt;0,1,0)</f>
        <v>0</v>
      </c>
      <c r="F10466" s="1">
        <f>IF(SUMPRODUCT(--ISNUMBER(SEARCH({"ENV_"},C10466)))&gt;0,1,0)</f>
        <v>0</v>
      </c>
      <c r="G10466" s="1">
        <f>IF(SUMPRODUCT(--ISNUMBER(SEARCH({"DISCRIMINATION","HARASSMENT","HATE_SPEECH","GENDER_VIOLENCE"},C10466)))&gt;0,1,0)</f>
        <v>0</v>
      </c>
      <c r="H10466" s="1">
        <f>IF(SUMPRODUCT(--ISNUMBER(SEARCH({"LEGALIZE","LEGISLATION","TRIAL"},C10466)))&gt;0,1,0)</f>
        <v>0</v>
      </c>
      <c r="I10466" s="1">
        <f>IF(SUMPRODUCT(--ISNUMBER(SEARCH({"LEADER"},C10466)))&gt;0,1,0)</f>
        <v>1</v>
      </c>
      <c r="J10466" t="str">
        <f t="shared" si="652"/>
        <v>2015</v>
      </c>
      <c r="K10466" t="str">
        <f t="shared" si="653"/>
        <v>03</v>
      </c>
      <c r="L10466" t="str">
        <f t="shared" si="654"/>
        <v>29</v>
      </c>
      <c r="M10466" s="2">
        <f t="shared" si="655"/>
        <v>42092.604166666664</v>
      </c>
    </row>
    <row r="10467" spans="1:13" x14ac:dyDescent="0.35">
      <c r="A10467">
        <v>1.3565891472868199</v>
      </c>
      <c r="B10467" t="s">
        <v>4032</v>
      </c>
      <c r="C10467" t="s">
        <v>1449</v>
      </c>
      <c r="D10467">
        <v>20151026124500</v>
      </c>
      <c r="E10467" s="1">
        <f>IF(SUMPRODUCT(--ISNUMBER(SEARCH({"ECON_EARNINGSREPORT","ECON_STOCKMARKET"},C10467)))&gt;0,1,0)</f>
        <v>0</v>
      </c>
      <c r="F10467" s="1">
        <f>IF(SUMPRODUCT(--ISNUMBER(SEARCH({"ENV_"},C10467)))&gt;0,1,0)</f>
        <v>0</v>
      </c>
      <c r="G10467" s="1">
        <f>IF(SUMPRODUCT(--ISNUMBER(SEARCH({"DISCRIMINATION","HARASSMENT","HATE_SPEECH","GENDER_VIOLENCE"},C10467)))&gt;0,1,0)</f>
        <v>0</v>
      </c>
      <c r="H10467" s="1">
        <f>IF(SUMPRODUCT(--ISNUMBER(SEARCH({"LEGALIZE","LEGISLATION","TRIAL"},C10467)))&gt;0,1,0)</f>
        <v>0</v>
      </c>
      <c r="I10467" s="1">
        <f>IF(SUMPRODUCT(--ISNUMBER(SEARCH({"LEADER"},C10467)))&gt;0,1,0)</f>
        <v>0</v>
      </c>
      <c r="J10467" t="str">
        <f t="shared" si="652"/>
        <v>2015</v>
      </c>
      <c r="K10467" t="str">
        <f t="shared" si="653"/>
        <v>10</v>
      </c>
      <c r="L10467" t="str">
        <f t="shared" si="654"/>
        <v>26</v>
      </c>
      <c r="M10467" s="2">
        <f t="shared" si="655"/>
        <v>42303.53125</v>
      </c>
    </row>
    <row r="10468" spans="1:13" x14ac:dyDescent="0.35">
      <c r="A10468">
        <v>3.3582089552238799</v>
      </c>
      <c r="B10468" t="s">
        <v>2710</v>
      </c>
      <c r="C10468" t="s">
        <v>7925</v>
      </c>
      <c r="D10468">
        <v>20160404181500</v>
      </c>
      <c r="E10468" s="1">
        <f>IF(SUMPRODUCT(--ISNUMBER(SEARCH({"ECON_EARNINGSREPORT","ECON_STOCKMARKET"},C10468)))&gt;0,1,0)</f>
        <v>0</v>
      </c>
      <c r="F10468" s="1">
        <f>IF(SUMPRODUCT(--ISNUMBER(SEARCH({"ENV_"},C10468)))&gt;0,1,0)</f>
        <v>0</v>
      </c>
      <c r="G10468" s="1">
        <f>IF(SUMPRODUCT(--ISNUMBER(SEARCH({"DISCRIMINATION","HARASSMENT","HATE_SPEECH","GENDER_VIOLENCE"},C10468)))&gt;0,1,0)</f>
        <v>0</v>
      </c>
      <c r="H10468" s="1">
        <f>IF(SUMPRODUCT(--ISNUMBER(SEARCH({"LEGALIZE","LEGISLATION","TRIAL"},C10468)))&gt;0,1,0)</f>
        <v>0</v>
      </c>
      <c r="I10468" s="1">
        <f>IF(SUMPRODUCT(--ISNUMBER(SEARCH({"LEADER"},C10468)))&gt;0,1,0)</f>
        <v>1</v>
      </c>
      <c r="J10468" t="str">
        <f t="shared" si="652"/>
        <v>2016</v>
      </c>
      <c r="K10468" t="str">
        <f t="shared" si="653"/>
        <v>04</v>
      </c>
      <c r="L10468" t="str">
        <f t="shared" si="654"/>
        <v>04</v>
      </c>
      <c r="M10468" s="2">
        <f t="shared" si="655"/>
        <v>42464.760416666664</v>
      </c>
    </row>
    <row r="10469" spans="1:13" x14ac:dyDescent="0.35">
      <c r="A10469">
        <v>0.78947368421052599</v>
      </c>
      <c r="B10469" t="s">
        <v>7926</v>
      </c>
      <c r="C10469" t="s">
        <v>7927</v>
      </c>
      <c r="D10469">
        <v>20151102040000</v>
      </c>
      <c r="E10469" s="1">
        <f>IF(SUMPRODUCT(--ISNUMBER(SEARCH({"ECON_EARNINGSREPORT","ECON_STOCKMARKET"},C10469)))&gt;0,1,0)</f>
        <v>0</v>
      </c>
      <c r="F10469" s="1">
        <f>IF(SUMPRODUCT(--ISNUMBER(SEARCH({"ENV_"},C10469)))&gt;0,1,0)</f>
        <v>0</v>
      </c>
      <c r="G10469" s="1">
        <f>IF(SUMPRODUCT(--ISNUMBER(SEARCH({"DISCRIMINATION","HARASSMENT","HATE_SPEECH","GENDER_VIOLENCE"},C10469)))&gt;0,1,0)</f>
        <v>0</v>
      </c>
      <c r="H10469" s="1">
        <f>IF(SUMPRODUCT(--ISNUMBER(SEARCH({"LEGALIZE","LEGISLATION","TRIAL"},C10469)))&gt;0,1,0)</f>
        <v>0</v>
      </c>
      <c r="I10469" s="1">
        <f>IF(SUMPRODUCT(--ISNUMBER(SEARCH({"LEADER"},C10469)))&gt;0,1,0)</f>
        <v>1</v>
      </c>
      <c r="J10469" t="str">
        <f t="shared" si="652"/>
        <v>2015</v>
      </c>
      <c r="K10469" t="str">
        <f t="shared" si="653"/>
        <v>11</v>
      </c>
      <c r="L10469" t="str">
        <f t="shared" si="654"/>
        <v>02</v>
      </c>
      <c r="M10469" s="2">
        <f t="shared" si="655"/>
        <v>42310.166666666664</v>
      </c>
    </row>
    <row r="10470" spans="1:13" x14ac:dyDescent="0.35">
      <c r="A10470">
        <v>1.17302052785924</v>
      </c>
      <c r="B10470" t="s">
        <v>78</v>
      </c>
      <c r="C10470" t="s">
        <v>7928</v>
      </c>
      <c r="D10470">
        <v>20160509213000</v>
      </c>
      <c r="E10470" s="1">
        <f>IF(SUMPRODUCT(--ISNUMBER(SEARCH({"ECON_EARNINGSREPORT","ECON_STOCKMARKET"},C10470)))&gt;0,1,0)</f>
        <v>0</v>
      </c>
      <c r="F10470" s="1">
        <f>IF(SUMPRODUCT(--ISNUMBER(SEARCH({"ENV_"},C10470)))&gt;0,1,0)</f>
        <v>0</v>
      </c>
      <c r="G10470" s="1">
        <f>IF(SUMPRODUCT(--ISNUMBER(SEARCH({"DISCRIMINATION","HARASSMENT","HATE_SPEECH","GENDER_VIOLENCE"},C10470)))&gt;0,1,0)</f>
        <v>0</v>
      </c>
      <c r="H10470" s="1">
        <f>IF(SUMPRODUCT(--ISNUMBER(SEARCH({"LEGALIZE","LEGISLATION","TRIAL"},C10470)))&gt;0,1,0)</f>
        <v>0</v>
      </c>
      <c r="I10470" s="1">
        <f>IF(SUMPRODUCT(--ISNUMBER(SEARCH({"LEADER"},C10470)))&gt;0,1,0)</f>
        <v>1</v>
      </c>
      <c r="J10470" t="str">
        <f t="shared" si="652"/>
        <v>2016</v>
      </c>
      <c r="K10470" t="str">
        <f t="shared" si="653"/>
        <v>05</v>
      </c>
      <c r="L10470" t="str">
        <f t="shared" si="654"/>
        <v>09</v>
      </c>
      <c r="M10470" s="2">
        <f t="shared" si="655"/>
        <v>42499.895833333336</v>
      </c>
    </row>
    <row r="10471" spans="1:13" x14ac:dyDescent="0.35">
      <c r="A10471">
        <v>-0.56100981767180902</v>
      </c>
      <c r="B10471" t="s">
        <v>26</v>
      </c>
      <c r="C10471" t="s">
        <v>3857</v>
      </c>
      <c r="D10471">
        <v>20150420171500</v>
      </c>
      <c r="E10471" s="1">
        <f>IF(SUMPRODUCT(--ISNUMBER(SEARCH({"ECON_EARNINGSREPORT","ECON_STOCKMARKET"},C10471)))&gt;0,1,0)</f>
        <v>1</v>
      </c>
      <c r="F10471" s="1">
        <f>IF(SUMPRODUCT(--ISNUMBER(SEARCH({"ENV_"},C10471)))&gt;0,1,0)</f>
        <v>0</v>
      </c>
      <c r="G10471" s="1">
        <f>IF(SUMPRODUCT(--ISNUMBER(SEARCH({"DISCRIMINATION","HARASSMENT","HATE_SPEECH","GENDER_VIOLENCE"},C10471)))&gt;0,1,0)</f>
        <v>0</v>
      </c>
      <c r="H10471" s="1">
        <f>IF(SUMPRODUCT(--ISNUMBER(SEARCH({"LEGALIZE","LEGISLATION","TRIAL"},C10471)))&gt;0,1,0)</f>
        <v>0</v>
      </c>
      <c r="I10471" s="1">
        <f>IF(SUMPRODUCT(--ISNUMBER(SEARCH({"LEADER"},C10471)))&gt;0,1,0)</f>
        <v>0</v>
      </c>
      <c r="J10471" t="str">
        <f t="shared" si="652"/>
        <v>2015</v>
      </c>
      <c r="K10471" t="str">
        <f t="shared" si="653"/>
        <v>04</v>
      </c>
      <c r="L10471" t="str">
        <f t="shared" si="654"/>
        <v>20</v>
      </c>
      <c r="M10471" s="2">
        <f t="shared" si="655"/>
        <v>42114.71875</v>
      </c>
    </row>
    <row r="10472" spans="1:13" x14ac:dyDescent="0.35">
      <c r="A10472">
        <v>-0.99750623441396502</v>
      </c>
      <c r="B10472" t="s">
        <v>978</v>
      </c>
      <c r="C10472" t="s">
        <v>4754</v>
      </c>
      <c r="D10472">
        <v>20160225054500</v>
      </c>
      <c r="E10472" s="1">
        <f>IF(SUMPRODUCT(--ISNUMBER(SEARCH({"ECON_EARNINGSREPORT","ECON_STOCKMARKET"},C10472)))&gt;0,1,0)</f>
        <v>0</v>
      </c>
      <c r="F10472" s="1">
        <f>IF(SUMPRODUCT(--ISNUMBER(SEARCH({"ENV_"},C10472)))&gt;0,1,0)</f>
        <v>0</v>
      </c>
      <c r="G10472" s="1">
        <f>IF(SUMPRODUCT(--ISNUMBER(SEARCH({"DISCRIMINATION","HARASSMENT","HATE_SPEECH","GENDER_VIOLENCE"},C10472)))&gt;0,1,0)</f>
        <v>0</v>
      </c>
      <c r="H10472" s="1">
        <f>IF(SUMPRODUCT(--ISNUMBER(SEARCH({"LEGALIZE","LEGISLATION","TRIAL"},C10472)))&gt;0,1,0)</f>
        <v>0</v>
      </c>
      <c r="I10472" s="1">
        <f>IF(SUMPRODUCT(--ISNUMBER(SEARCH({"LEADER"},C10472)))&gt;0,1,0)</f>
        <v>0</v>
      </c>
      <c r="J10472" t="str">
        <f t="shared" si="652"/>
        <v>2016</v>
      </c>
      <c r="K10472" t="str">
        <f t="shared" si="653"/>
        <v>02</v>
      </c>
      <c r="L10472" t="str">
        <f t="shared" si="654"/>
        <v>25</v>
      </c>
      <c r="M10472" s="2">
        <f t="shared" si="655"/>
        <v>42425.239583333336</v>
      </c>
    </row>
    <row r="10473" spans="1:13" x14ac:dyDescent="0.35">
      <c r="A10473">
        <v>0.52219321148825104</v>
      </c>
      <c r="B10473" t="s">
        <v>487</v>
      </c>
      <c r="C10473" t="s">
        <v>4278</v>
      </c>
      <c r="D10473">
        <v>20151125013000</v>
      </c>
      <c r="E10473" s="1">
        <f>IF(SUMPRODUCT(--ISNUMBER(SEARCH({"ECON_EARNINGSREPORT","ECON_STOCKMARKET"},C10473)))&gt;0,1,0)</f>
        <v>1</v>
      </c>
      <c r="F10473" s="1">
        <f>IF(SUMPRODUCT(--ISNUMBER(SEARCH({"ENV_"},C10473)))&gt;0,1,0)</f>
        <v>0</v>
      </c>
      <c r="G10473" s="1">
        <f>IF(SUMPRODUCT(--ISNUMBER(SEARCH({"DISCRIMINATION","HARASSMENT","HATE_SPEECH","GENDER_VIOLENCE"},C10473)))&gt;0,1,0)</f>
        <v>0</v>
      </c>
      <c r="H10473" s="1">
        <f>IF(SUMPRODUCT(--ISNUMBER(SEARCH({"LEGALIZE","LEGISLATION","TRIAL"},C10473)))&gt;0,1,0)</f>
        <v>0</v>
      </c>
      <c r="I10473" s="1">
        <f>IF(SUMPRODUCT(--ISNUMBER(SEARCH({"LEADER"},C10473)))&gt;0,1,0)</f>
        <v>0</v>
      </c>
      <c r="J10473" t="str">
        <f t="shared" si="652"/>
        <v>2015</v>
      </c>
      <c r="K10473" t="str">
        <f t="shared" si="653"/>
        <v>11</v>
      </c>
      <c r="L10473" t="str">
        <f t="shared" si="654"/>
        <v>25</v>
      </c>
      <c r="M10473" s="2">
        <f t="shared" si="655"/>
        <v>42333.0625</v>
      </c>
    </row>
    <row r="10474" spans="1:13" x14ac:dyDescent="0.35">
      <c r="A10474">
        <v>0.467289719626168</v>
      </c>
      <c r="B10474" t="s">
        <v>3887</v>
      </c>
      <c r="C10474" t="s">
        <v>7929</v>
      </c>
      <c r="D10474">
        <v>20150526181500</v>
      </c>
      <c r="E10474" s="1">
        <f>IF(SUMPRODUCT(--ISNUMBER(SEARCH({"ECON_EARNINGSREPORT","ECON_STOCKMARKET"},C10474)))&gt;0,1,0)</f>
        <v>1</v>
      </c>
      <c r="F10474" s="1">
        <f>IF(SUMPRODUCT(--ISNUMBER(SEARCH({"ENV_"},C10474)))&gt;0,1,0)</f>
        <v>1</v>
      </c>
      <c r="G10474" s="1">
        <f>IF(SUMPRODUCT(--ISNUMBER(SEARCH({"DISCRIMINATION","HARASSMENT","HATE_SPEECH","GENDER_VIOLENCE"},C10474)))&gt;0,1,0)</f>
        <v>0</v>
      </c>
      <c r="H10474" s="1">
        <f>IF(SUMPRODUCT(--ISNUMBER(SEARCH({"LEGALIZE","LEGISLATION","TRIAL"},C10474)))&gt;0,1,0)</f>
        <v>0</v>
      </c>
      <c r="I10474" s="1">
        <f>IF(SUMPRODUCT(--ISNUMBER(SEARCH({"LEADER"},C10474)))&gt;0,1,0)</f>
        <v>1</v>
      </c>
      <c r="J10474" t="str">
        <f t="shared" si="652"/>
        <v>2015</v>
      </c>
      <c r="K10474" t="str">
        <f t="shared" si="653"/>
        <v>05</v>
      </c>
      <c r="L10474" t="str">
        <f t="shared" si="654"/>
        <v>26</v>
      </c>
      <c r="M10474" s="2">
        <f t="shared" si="655"/>
        <v>42150.760416666664</v>
      </c>
    </row>
    <row r="10475" spans="1:13" x14ac:dyDescent="0.35">
      <c r="A10475">
        <v>-0.57034220532319402</v>
      </c>
      <c r="B10475" t="s">
        <v>5248</v>
      </c>
      <c r="C10475" t="s">
        <v>7930</v>
      </c>
      <c r="D10475">
        <v>20150823031500</v>
      </c>
      <c r="E10475" s="1">
        <f>IF(SUMPRODUCT(--ISNUMBER(SEARCH({"ECON_EARNINGSREPORT","ECON_STOCKMARKET"},C10475)))&gt;0,1,0)</f>
        <v>0</v>
      </c>
      <c r="F10475" s="1">
        <f>IF(SUMPRODUCT(--ISNUMBER(SEARCH({"ENV_"},C10475)))&gt;0,1,0)</f>
        <v>0</v>
      </c>
      <c r="G10475" s="1">
        <f>IF(SUMPRODUCT(--ISNUMBER(SEARCH({"DISCRIMINATION","HARASSMENT","HATE_SPEECH","GENDER_VIOLENCE"},C10475)))&gt;0,1,0)</f>
        <v>0</v>
      </c>
      <c r="H10475" s="1">
        <f>IF(SUMPRODUCT(--ISNUMBER(SEARCH({"LEGALIZE","LEGISLATION","TRIAL"},C10475)))&gt;0,1,0)</f>
        <v>0</v>
      </c>
      <c r="I10475" s="1">
        <f>IF(SUMPRODUCT(--ISNUMBER(SEARCH({"LEADER"},C10475)))&gt;0,1,0)</f>
        <v>0</v>
      </c>
      <c r="J10475" t="str">
        <f t="shared" si="652"/>
        <v>2015</v>
      </c>
      <c r="K10475" t="str">
        <f t="shared" si="653"/>
        <v>08</v>
      </c>
      <c r="L10475" t="str">
        <f t="shared" si="654"/>
        <v>23</v>
      </c>
      <c r="M10475" s="2">
        <f t="shared" si="655"/>
        <v>42239.135416666664</v>
      </c>
    </row>
    <row r="10476" spans="1:13" x14ac:dyDescent="0.35">
      <c r="A10476">
        <v>1.20068610634648</v>
      </c>
      <c r="B10476" t="s">
        <v>238</v>
      </c>
      <c r="C10476" t="s">
        <v>7931</v>
      </c>
      <c r="D10476">
        <v>20160304064500</v>
      </c>
      <c r="E10476" s="1">
        <f>IF(SUMPRODUCT(--ISNUMBER(SEARCH({"ECON_EARNINGSREPORT","ECON_STOCKMARKET"},C10476)))&gt;0,1,0)</f>
        <v>1</v>
      </c>
      <c r="F10476" s="1">
        <f>IF(SUMPRODUCT(--ISNUMBER(SEARCH({"ENV_"},C10476)))&gt;0,1,0)</f>
        <v>0</v>
      </c>
      <c r="G10476" s="1">
        <f>IF(SUMPRODUCT(--ISNUMBER(SEARCH({"DISCRIMINATION","HARASSMENT","HATE_SPEECH","GENDER_VIOLENCE"},C10476)))&gt;0,1,0)</f>
        <v>0</v>
      </c>
      <c r="H10476" s="1">
        <f>IF(SUMPRODUCT(--ISNUMBER(SEARCH({"LEGALIZE","LEGISLATION","TRIAL"},C10476)))&gt;0,1,0)</f>
        <v>0</v>
      </c>
      <c r="I10476" s="1">
        <f>IF(SUMPRODUCT(--ISNUMBER(SEARCH({"LEADER"},C10476)))&gt;0,1,0)</f>
        <v>0</v>
      </c>
      <c r="J10476" t="str">
        <f t="shared" si="652"/>
        <v>2016</v>
      </c>
      <c r="K10476" t="str">
        <f t="shared" si="653"/>
        <v>03</v>
      </c>
      <c r="L10476" t="str">
        <f t="shared" si="654"/>
        <v>04</v>
      </c>
      <c r="M10476" s="2">
        <f t="shared" si="655"/>
        <v>42433.28125</v>
      </c>
    </row>
    <row r="10477" spans="1:13" x14ac:dyDescent="0.35">
      <c r="A10477">
        <v>2.9761904761904798</v>
      </c>
      <c r="B10477" t="s">
        <v>90</v>
      </c>
      <c r="C10477" t="s">
        <v>7932</v>
      </c>
      <c r="D10477">
        <v>20150317181500</v>
      </c>
      <c r="E10477" s="1">
        <f>IF(SUMPRODUCT(--ISNUMBER(SEARCH({"ECON_EARNINGSREPORT","ECON_STOCKMARKET"},C10477)))&gt;0,1,0)</f>
        <v>0</v>
      </c>
      <c r="F10477" s="1">
        <f>IF(SUMPRODUCT(--ISNUMBER(SEARCH({"ENV_"},C10477)))&gt;0,1,0)</f>
        <v>0</v>
      </c>
      <c r="G10477" s="1">
        <f>IF(SUMPRODUCT(--ISNUMBER(SEARCH({"DISCRIMINATION","HARASSMENT","HATE_SPEECH","GENDER_VIOLENCE"},C10477)))&gt;0,1,0)</f>
        <v>0</v>
      </c>
      <c r="H10477" s="1">
        <f>IF(SUMPRODUCT(--ISNUMBER(SEARCH({"LEGALIZE","LEGISLATION","TRIAL"},C10477)))&gt;0,1,0)</f>
        <v>0</v>
      </c>
      <c r="I10477" s="1">
        <f>IF(SUMPRODUCT(--ISNUMBER(SEARCH({"LEADER"},C10477)))&gt;0,1,0)</f>
        <v>0</v>
      </c>
      <c r="J10477" t="str">
        <f t="shared" si="652"/>
        <v>2015</v>
      </c>
      <c r="K10477" t="str">
        <f t="shared" si="653"/>
        <v>03</v>
      </c>
      <c r="L10477" t="str">
        <f t="shared" si="654"/>
        <v>17</v>
      </c>
      <c r="M10477" s="2">
        <f t="shared" si="655"/>
        <v>42080.760416666664</v>
      </c>
    </row>
    <row r="10478" spans="1:13" x14ac:dyDescent="0.35">
      <c r="A10478">
        <v>1.14464099895942</v>
      </c>
      <c r="B10478" t="s">
        <v>133</v>
      </c>
      <c r="C10478" t="s">
        <v>935</v>
      </c>
      <c r="D10478">
        <v>20150816161500</v>
      </c>
      <c r="E10478" s="1">
        <f>IF(SUMPRODUCT(--ISNUMBER(SEARCH({"ECON_EARNINGSREPORT","ECON_STOCKMARKET"},C10478)))&gt;0,1,0)</f>
        <v>0</v>
      </c>
      <c r="F10478" s="1">
        <f>IF(SUMPRODUCT(--ISNUMBER(SEARCH({"ENV_"},C10478)))&gt;0,1,0)</f>
        <v>0</v>
      </c>
      <c r="G10478" s="1">
        <f>IF(SUMPRODUCT(--ISNUMBER(SEARCH({"DISCRIMINATION","HARASSMENT","HATE_SPEECH","GENDER_VIOLENCE"},C10478)))&gt;0,1,0)</f>
        <v>0</v>
      </c>
      <c r="H10478" s="1">
        <f>IF(SUMPRODUCT(--ISNUMBER(SEARCH({"LEGALIZE","LEGISLATION","TRIAL"},C10478)))&gt;0,1,0)</f>
        <v>0</v>
      </c>
      <c r="I10478" s="1">
        <f>IF(SUMPRODUCT(--ISNUMBER(SEARCH({"LEADER"},C10478)))&gt;0,1,0)</f>
        <v>0</v>
      </c>
      <c r="J10478" t="str">
        <f t="shared" si="652"/>
        <v>2015</v>
      </c>
      <c r="K10478" t="str">
        <f t="shared" si="653"/>
        <v>08</v>
      </c>
      <c r="L10478" t="str">
        <f t="shared" si="654"/>
        <v>16</v>
      </c>
      <c r="M10478" s="2">
        <f t="shared" si="655"/>
        <v>42232.677083333336</v>
      </c>
    </row>
    <row r="10479" spans="1:13" x14ac:dyDescent="0.35">
      <c r="A10479">
        <v>1.39103554868624</v>
      </c>
      <c r="B10479" t="s">
        <v>2816</v>
      </c>
      <c r="C10479" t="s">
        <v>585</v>
      </c>
      <c r="D10479">
        <v>20150303073000</v>
      </c>
      <c r="E10479" s="1">
        <f>IF(SUMPRODUCT(--ISNUMBER(SEARCH({"ECON_EARNINGSREPORT","ECON_STOCKMARKET"},C10479)))&gt;0,1,0)</f>
        <v>0</v>
      </c>
      <c r="F10479" s="1">
        <f>IF(SUMPRODUCT(--ISNUMBER(SEARCH({"ENV_"},C10479)))&gt;0,1,0)</f>
        <v>0</v>
      </c>
      <c r="G10479" s="1">
        <f>IF(SUMPRODUCT(--ISNUMBER(SEARCH({"DISCRIMINATION","HARASSMENT","HATE_SPEECH","GENDER_VIOLENCE"},C10479)))&gt;0,1,0)</f>
        <v>0</v>
      </c>
      <c r="H10479" s="1">
        <f>IF(SUMPRODUCT(--ISNUMBER(SEARCH({"LEGALIZE","LEGISLATION","TRIAL"},C10479)))&gt;0,1,0)</f>
        <v>0</v>
      </c>
      <c r="I10479" s="1">
        <f>IF(SUMPRODUCT(--ISNUMBER(SEARCH({"LEADER"},C10479)))&gt;0,1,0)</f>
        <v>0</v>
      </c>
      <c r="J10479" t="str">
        <f t="shared" si="652"/>
        <v>2015</v>
      </c>
      <c r="K10479" t="str">
        <f t="shared" si="653"/>
        <v>03</v>
      </c>
      <c r="L10479" t="str">
        <f t="shared" si="654"/>
        <v>03</v>
      </c>
      <c r="M10479" s="2">
        <f t="shared" si="655"/>
        <v>42066.3125</v>
      </c>
    </row>
    <row r="10480" spans="1:13" x14ac:dyDescent="0.35">
      <c r="A10480">
        <v>-0.17699115044247801</v>
      </c>
      <c r="B10480" t="s">
        <v>558</v>
      </c>
      <c r="C10480" t="s">
        <v>7933</v>
      </c>
      <c r="D10480">
        <v>20151102211500</v>
      </c>
      <c r="E10480" s="1">
        <f>IF(SUMPRODUCT(--ISNUMBER(SEARCH({"ECON_EARNINGSREPORT","ECON_STOCKMARKET"},C10480)))&gt;0,1,0)</f>
        <v>1</v>
      </c>
      <c r="F10480" s="1">
        <f>IF(SUMPRODUCT(--ISNUMBER(SEARCH({"ENV_"},C10480)))&gt;0,1,0)</f>
        <v>1</v>
      </c>
      <c r="G10480" s="1">
        <f>IF(SUMPRODUCT(--ISNUMBER(SEARCH({"DISCRIMINATION","HARASSMENT","HATE_SPEECH","GENDER_VIOLENCE"},C10480)))&gt;0,1,0)</f>
        <v>0</v>
      </c>
      <c r="H10480" s="1">
        <f>IF(SUMPRODUCT(--ISNUMBER(SEARCH({"LEGALIZE","LEGISLATION","TRIAL"},C10480)))&gt;0,1,0)</f>
        <v>0</v>
      </c>
      <c r="I10480" s="1">
        <f>IF(SUMPRODUCT(--ISNUMBER(SEARCH({"LEADER"},C10480)))&gt;0,1,0)</f>
        <v>0</v>
      </c>
      <c r="J10480" t="str">
        <f t="shared" si="652"/>
        <v>2015</v>
      </c>
      <c r="K10480" t="str">
        <f t="shared" si="653"/>
        <v>11</v>
      </c>
      <c r="L10480" t="str">
        <f t="shared" si="654"/>
        <v>02</v>
      </c>
      <c r="M10480" s="2">
        <f t="shared" si="655"/>
        <v>42310.885416666664</v>
      </c>
    </row>
    <row r="10481" spans="1:13" x14ac:dyDescent="0.35">
      <c r="A10481">
        <v>-1.0213556174559</v>
      </c>
      <c r="B10481" t="s">
        <v>1402</v>
      </c>
      <c r="C10481" t="s">
        <v>6110</v>
      </c>
      <c r="D10481">
        <v>20150311121500</v>
      </c>
      <c r="E10481" s="1">
        <f>IF(SUMPRODUCT(--ISNUMBER(SEARCH({"ECON_EARNINGSREPORT","ECON_STOCKMARKET"},C10481)))&gt;0,1,0)</f>
        <v>1</v>
      </c>
      <c r="F10481" s="1">
        <f>IF(SUMPRODUCT(--ISNUMBER(SEARCH({"ENV_"},C10481)))&gt;0,1,0)</f>
        <v>0</v>
      </c>
      <c r="G10481" s="1">
        <f>IF(SUMPRODUCT(--ISNUMBER(SEARCH({"DISCRIMINATION","HARASSMENT","HATE_SPEECH","GENDER_VIOLENCE"},C10481)))&gt;0,1,0)</f>
        <v>0</v>
      </c>
      <c r="H10481" s="1">
        <f>IF(SUMPRODUCT(--ISNUMBER(SEARCH({"LEGALIZE","LEGISLATION","TRIAL"},C10481)))&gt;0,1,0)</f>
        <v>0</v>
      </c>
      <c r="I10481" s="1">
        <f>IF(SUMPRODUCT(--ISNUMBER(SEARCH({"LEADER"},C10481)))&gt;0,1,0)</f>
        <v>0</v>
      </c>
      <c r="J10481" t="str">
        <f t="shared" si="652"/>
        <v>2015</v>
      </c>
      <c r="K10481" t="str">
        <f t="shared" si="653"/>
        <v>03</v>
      </c>
      <c r="L10481" t="str">
        <f t="shared" si="654"/>
        <v>11</v>
      </c>
      <c r="M10481" s="2">
        <f t="shared" si="655"/>
        <v>42074.510416666664</v>
      </c>
    </row>
    <row r="10482" spans="1:13" x14ac:dyDescent="0.35">
      <c r="A10482">
        <v>-0.59171597633136097</v>
      </c>
      <c r="B10482" t="s">
        <v>7713</v>
      </c>
      <c r="C10482" t="s">
        <v>7934</v>
      </c>
      <c r="D10482">
        <v>20160524221500</v>
      </c>
      <c r="E10482" s="1">
        <f>IF(SUMPRODUCT(--ISNUMBER(SEARCH({"ECON_EARNINGSREPORT","ECON_STOCKMARKET"},C10482)))&gt;0,1,0)</f>
        <v>0</v>
      </c>
      <c r="F10482" s="1">
        <f>IF(SUMPRODUCT(--ISNUMBER(SEARCH({"ENV_"},C10482)))&gt;0,1,0)</f>
        <v>0</v>
      </c>
      <c r="G10482" s="1">
        <f>IF(SUMPRODUCT(--ISNUMBER(SEARCH({"DISCRIMINATION","HARASSMENT","HATE_SPEECH","GENDER_VIOLENCE"},C10482)))&gt;0,1,0)</f>
        <v>0</v>
      </c>
      <c r="H10482" s="1">
        <f>IF(SUMPRODUCT(--ISNUMBER(SEARCH({"LEGALIZE","LEGISLATION","TRIAL"},C10482)))&gt;0,1,0)</f>
        <v>0</v>
      </c>
      <c r="I10482" s="1">
        <f>IF(SUMPRODUCT(--ISNUMBER(SEARCH({"LEADER"},C10482)))&gt;0,1,0)</f>
        <v>0</v>
      </c>
      <c r="J10482" t="str">
        <f t="shared" si="652"/>
        <v>2016</v>
      </c>
      <c r="K10482" t="str">
        <f t="shared" si="653"/>
        <v>05</v>
      </c>
      <c r="L10482" t="str">
        <f t="shared" si="654"/>
        <v>24</v>
      </c>
      <c r="M10482" s="2">
        <f t="shared" si="655"/>
        <v>42514.927083333336</v>
      </c>
    </row>
    <row r="10483" spans="1:13" x14ac:dyDescent="0.35">
      <c r="A10483">
        <v>-1.64744645799012</v>
      </c>
      <c r="B10483" t="s">
        <v>271</v>
      </c>
      <c r="C10483" t="s">
        <v>4666</v>
      </c>
      <c r="D10483">
        <v>20150915230000</v>
      </c>
      <c r="E10483" s="1">
        <f>IF(SUMPRODUCT(--ISNUMBER(SEARCH({"ECON_EARNINGSREPORT","ECON_STOCKMARKET"},C10483)))&gt;0,1,0)</f>
        <v>0</v>
      </c>
      <c r="F10483" s="1">
        <f>IF(SUMPRODUCT(--ISNUMBER(SEARCH({"ENV_"},C10483)))&gt;0,1,0)</f>
        <v>0</v>
      </c>
      <c r="G10483" s="1">
        <f>IF(SUMPRODUCT(--ISNUMBER(SEARCH({"DISCRIMINATION","HARASSMENT","HATE_SPEECH","GENDER_VIOLENCE"},C10483)))&gt;0,1,0)</f>
        <v>0</v>
      </c>
      <c r="H10483" s="1">
        <f>IF(SUMPRODUCT(--ISNUMBER(SEARCH({"LEGALIZE","LEGISLATION","TRIAL"},C10483)))&gt;0,1,0)</f>
        <v>0</v>
      </c>
      <c r="I10483" s="1">
        <f>IF(SUMPRODUCT(--ISNUMBER(SEARCH({"LEADER"},C10483)))&gt;0,1,0)</f>
        <v>0</v>
      </c>
      <c r="J10483" t="str">
        <f t="shared" si="652"/>
        <v>2015</v>
      </c>
      <c r="K10483" t="str">
        <f t="shared" si="653"/>
        <v>09</v>
      </c>
      <c r="L10483" t="str">
        <f t="shared" si="654"/>
        <v>15</v>
      </c>
      <c r="M10483" s="2">
        <f t="shared" si="655"/>
        <v>42262.958333333336</v>
      </c>
    </row>
    <row r="10484" spans="1:13" x14ac:dyDescent="0.35">
      <c r="A10484">
        <v>-2.8571428571428599</v>
      </c>
      <c r="B10484" t="s">
        <v>261</v>
      </c>
      <c r="C10484" t="s">
        <v>7935</v>
      </c>
      <c r="D10484">
        <v>20160323000000</v>
      </c>
      <c r="E10484" s="1">
        <f>IF(SUMPRODUCT(--ISNUMBER(SEARCH({"ECON_EARNINGSREPORT","ECON_STOCKMARKET"},C10484)))&gt;0,1,0)</f>
        <v>0</v>
      </c>
      <c r="F10484" s="1">
        <f>IF(SUMPRODUCT(--ISNUMBER(SEARCH({"ENV_"},C10484)))&gt;0,1,0)</f>
        <v>0</v>
      </c>
      <c r="G10484" s="1">
        <f>IF(SUMPRODUCT(--ISNUMBER(SEARCH({"DISCRIMINATION","HARASSMENT","HATE_SPEECH","GENDER_VIOLENCE"},C10484)))&gt;0,1,0)</f>
        <v>0</v>
      </c>
      <c r="H10484" s="1">
        <f>IF(SUMPRODUCT(--ISNUMBER(SEARCH({"LEGALIZE","LEGISLATION","TRIAL"},C10484)))&gt;0,1,0)</f>
        <v>1</v>
      </c>
      <c r="I10484" s="1">
        <f>IF(SUMPRODUCT(--ISNUMBER(SEARCH({"LEADER"},C10484)))&gt;0,1,0)</f>
        <v>0</v>
      </c>
      <c r="J10484" t="str">
        <f t="shared" si="652"/>
        <v>2016</v>
      </c>
      <c r="K10484" t="str">
        <f t="shared" si="653"/>
        <v>03</v>
      </c>
      <c r="L10484" t="str">
        <f t="shared" si="654"/>
        <v>23</v>
      </c>
      <c r="M10484" s="2">
        <f t="shared" si="655"/>
        <v>42452</v>
      </c>
    </row>
    <row r="10485" spans="1:13" x14ac:dyDescent="0.35">
      <c r="A10485">
        <v>1.9316493313521499</v>
      </c>
      <c r="B10485" t="s">
        <v>4615</v>
      </c>
      <c r="C10485" t="s">
        <v>7936</v>
      </c>
      <c r="D10485">
        <v>20151103011500</v>
      </c>
      <c r="E10485" s="1">
        <f>IF(SUMPRODUCT(--ISNUMBER(SEARCH({"ECON_EARNINGSREPORT","ECON_STOCKMARKET"},C10485)))&gt;0,1,0)</f>
        <v>1</v>
      </c>
      <c r="F10485" s="1">
        <f>IF(SUMPRODUCT(--ISNUMBER(SEARCH({"ENV_"},C10485)))&gt;0,1,0)</f>
        <v>0</v>
      </c>
      <c r="G10485" s="1">
        <f>IF(SUMPRODUCT(--ISNUMBER(SEARCH({"DISCRIMINATION","HARASSMENT","HATE_SPEECH","GENDER_VIOLENCE"},C10485)))&gt;0,1,0)</f>
        <v>0</v>
      </c>
      <c r="H10485" s="1">
        <f>IF(SUMPRODUCT(--ISNUMBER(SEARCH({"LEGALIZE","LEGISLATION","TRIAL"},C10485)))&gt;0,1,0)</f>
        <v>0</v>
      </c>
      <c r="I10485" s="1">
        <f>IF(SUMPRODUCT(--ISNUMBER(SEARCH({"LEADER"},C10485)))&gt;0,1,0)</f>
        <v>1</v>
      </c>
      <c r="J10485" t="str">
        <f t="shared" si="652"/>
        <v>2015</v>
      </c>
      <c r="K10485" t="str">
        <f t="shared" si="653"/>
        <v>11</v>
      </c>
      <c r="L10485" t="str">
        <f t="shared" si="654"/>
        <v>03</v>
      </c>
      <c r="M10485" s="2">
        <f t="shared" si="655"/>
        <v>42311.052083333336</v>
      </c>
    </row>
    <row r="10486" spans="1:13" x14ac:dyDescent="0.35">
      <c r="A10486">
        <v>6.0240963855421699</v>
      </c>
      <c r="B10486" t="s">
        <v>26</v>
      </c>
      <c r="D10486">
        <v>20160418160000</v>
      </c>
      <c r="E10486" s="1">
        <f>IF(SUMPRODUCT(--ISNUMBER(SEARCH({"ECON_EARNINGSREPORT","ECON_STOCKMARKET"},C10486)))&gt;0,1,0)</f>
        <v>0</v>
      </c>
      <c r="F10486" s="1">
        <f>IF(SUMPRODUCT(--ISNUMBER(SEARCH({"ENV_"},C10486)))&gt;0,1,0)</f>
        <v>0</v>
      </c>
      <c r="G10486" s="1">
        <f>IF(SUMPRODUCT(--ISNUMBER(SEARCH({"DISCRIMINATION","HARASSMENT","HATE_SPEECH","GENDER_VIOLENCE"},C10486)))&gt;0,1,0)</f>
        <v>0</v>
      </c>
      <c r="H10486" s="1">
        <f>IF(SUMPRODUCT(--ISNUMBER(SEARCH({"LEGALIZE","LEGISLATION","TRIAL"},C10486)))&gt;0,1,0)</f>
        <v>0</v>
      </c>
      <c r="I10486" s="1">
        <f>IF(SUMPRODUCT(--ISNUMBER(SEARCH({"LEADER"},C10486)))&gt;0,1,0)</f>
        <v>0</v>
      </c>
      <c r="J10486" t="str">
        <f t="shared" si="652"/>
        <v>2016</v>
      </c>
      <c r="K10486" t="str">
        <f t="shared" si="653"/>
        <v>04</v>
      </c>
      <c r="L10486" t="str">
        <f t="shared" si="654"/>
        <v>18</v>
      </c>
      <c r="M10486" s="2">
        <f t="shared" si="655"/>
        <v>42478.666666666664</v>
      </c>
    </row>
    <row r="10487" spans="1:13" x14ac:dyDescent="0.35">
      <c r="A10487">
        <v>1.5625</v>
      </c>
      <c r="B10487" t="s">
        <v>1385</v>
      </c>
      <c r="C10487" t="s">
        <v>4196</v>
      </c>
      <c r="D10487">
        <v>20160304193000</v>
      </c>
      <c r="E10487" s="1">
        <f>IF(SUMPRODUCT(--ISNUMBER(SEARCH({"ECON_EARNINGSREPORT","ECON_STOCKMARKET"},C10487)))&gt;0,1,0)</f>
        <v>0</v>
      </c>
      <c r="F10487" s="1">
        <f>IF(SUMPRODUCT(--ISNUMBER(SEARCH({"ENV_"},C10487)))&gt;0,1,0)</f>
        <v>0</v>
      </c>
      <c r="G10487" s="1">
        <f>IF(SUMPRODUCT(--ISNUMBER(SEARCH({"DISCRIMINATION","HARASSMENT","HATE_SPEECH","GENDER_VIOLENCE"},C10487)))&gt;0,1,0)</f>
        <v>0</v>
      </c>
      <c r="H10487" s="1">
        <f>IF(SUMPRODUCT(--ISNUMBER(SEARCH({"LEGALIZE","LEGISLATION","TRIAL"},C10487)))&gt;0,1,0)</f>
        <v>0</v>
      </c>
      <c r="I10487" s="1">
        <f>IF(SUMPRODUCT(--ISNUMBER(SEARCH({"LEADER"},C10487)))&gt;0,1,0)</f>
        <v>0</v>
      </c>
      <c r="J10487" t="str">
        <f t="shared" si="652"/>
        <v>2016</v>
      </c>
      <c r="K10487" t="str">
        <f t="shared" si="653"/>
        <v>03</v>
      </c>
      <c r="L10487" t="str">
        <f t="shared" si="654"/>
        <v>04</v>
      </c>
      <c r="M10487" s="2">
        <f t="shared" si="655"/>
        <v>42433.8125</v>
      </c>
    </row>
    <row r="10488" spans="1:13" x14ac:dyDescent="0.35">
      <c r="A10488">
        <v>0.40241448692152998</v>
      </c>
      <c r="B10488" t="s">
        <v>182</v>
      </c>
      <c r="C10488" t="s">
        <v>7937</v>
      </c>
      <c r="D10488">
        <v>20150919011500</v>
      </c>
      <c r="E10488" s="1">
        <f>IF(SUMPRODUCT(--ISNUMBER(SEARCH({"ECON_EARNINGSREPORT","ECON_STOCKMARKET"},C10488)))&gt;0,1,0)</f>
        <v>1</v>
      </c>
      <c r="F10488" s="1">
        <f>IF(SUMPRODUCT(--ISNUMBER(SEARCH({"ENV_"},C10488)))&gt;0,1,0)</f>
        <v>0</v>
      </c>
      <c r="G10488" s="1">
        <f>IF(SUMPRODUCT(--ISNUMBER(SEARCH({"DISCRIMINATION","HARASSMENT","HATE_SPEECH","GENDER_VIOLENCE"},C10488)))&gt;0,1,0)</f>
        <v>0</v>
      </c>
      <c r="H10488" s="1">
        <f>IF(SUMPRODUCT(--ISNUMBER(SEARCH({"LEGALIZE","LEGISLATION","TRIAL"},C10488)))&gt;0,1,0)</f>
        <v>0</v>
      </c>
      <c r="I10488" s="1">
        <f>IF(SUMPRODUCT(--ISNUMBER(SEARCH({"LEADER"},C10488)))&gt;0,1,0)</f>
        <v>0</v>
      </c>
      <c r="J10488" t="str">
        <f t="shared" si="652"/>
        <v>2015</v>
      </c>
      <c r="K10488" t="str">
        <f t="shared" si="653"/>
        <v>09</v>
      </c>
      <c r="L10488" t="str">
        <f t="shared" si="654"/>
        <v>19</v>
      </c>
      <c r="M10488" s="2">
        <f t="shared" si="655"/>
        <v>42266.052083333336</v>
      </c>
    </row>
    <row r="10489" spans="1:13" x14ac:dyDescent="0.35">
      <c r="A10489">
        <v>-1.58013544018059</v>
      </c>
      <c r="B10489" t="s">
        <v>7938</v>
      </c>
      <c r="D10489">
        <v>20150916111500</v>
      </c>
      <c r="E10489" s="1">
        <f>IF(SUMPRODUCT(--ISNUMBER(SEARCH({"ECON_EARNINGSREPORT","ECON_STOCKMARKET"},C10489)))&gt;0,1,0)</f>
        <v>0</v>
      </c>
      <c r="F10489" s="1">
        <f>IF(SUMPRODUCT(--ISNUMBER(SEARCH({"ENV_"},C10489)))&gt;0,1,0)</f>
        <v>0</v>
      </c>
      <c r="G10489" s="1">
        <f>IF(SUMPRODUCT(--ISNUMBER(SEARCH({"DISCRIMINATION","HARASSMENT","HATE_SPEECH","GENDER_VIOLENCE"},C10489)))&gt;0,1,0)</f>
        <v>0</v>
      </c>
      <c r="H10489" s="1">
        <f>IF(SUMPRODUCT(--ISNUMBER(SEARCH({"LEGALIZE","LEGISLATION","TRIAL"},C10489)))&gt;0,1,0)</f>
        <v>0</v>
      </c>
      <c r="I10489" s="1">
        <f>IF(SUMPRODUCT(--ISNUMBER(SEARCH({"LEADER"},C10489)))&gt;0,1,0)</f>
        <v>0</v>
      </c>
      <c r="J10489" t="str">
        <f t="shared" si="652"/>
        <v>2015</v>
      </c>
      <c r="K10489" t="str">
        <f t="shared" si="653"/>
        <v>09</v>
      </c>
      <c r="L10489" t="str">
        <f t="shared" si="654"/>
        <v>16</v>
      </c>
      <c r="M10489" s="2">
        <f t="shared" si="655"/>
        <v>42263.46875</v>
      </c>
    </row>
    <row r="10490" spans="1:13" x14ac:dyDescent="0.35">
      <c r="A10490">
        <v>0.48309178743961301</v>
      </c>
      <c r="B10490" t="s">
        <v>405</v>
      </c>
      <c r="C10490" t="s">
        <v>7939</v>
      </c>
      <c r="D10490">
        <v>20150304230000</v>
      </c>
      <c r="E10490" s="1">
        <f>IF(SUMPRODUCT(--ISNUMBER(SEARCH({"ECON_EARNINGSREPORT","ECON_STOCKMARKET"},C10490)))&gt;0,1,0)</f>
        <v>0</v>
      </c>
      <c r="F10490" s="1">
        <f>IF(SUMPRODUCT(--ISNUMBER(SEARCH({"ENV_"},C10490)))&gt;0,1,0)</f>
        <v>1</v>
      </c>
      <c r="G10490" s="1">
        <f>IF(SUMPRODUCT(--ISNUMBER(SEARCH({"DISCRIMINATION","HARASSMENT","HATE_SPEECH","GENDER_VIOLENCE"},C10490)))&gt;0,1,0)</f>
        <v>0</v>
      </c>
      <c r="H10490" s="1">
        <f>IF(SUMPRODUCT(--ISNUMBER(SEARCH({"LEGALIZE","LEGISLATION","TRIAL"},C10490)))&gt;0,1,0)</f>
        <v>1</v>
      </c>
      <c r="I10490" s="1">
        <f>IF(SUMPRODUCT(--ISNUMBER(SEARCH({"LEADER"},C10490)))&gt;0,1,0)</f>
        <v>1</v>
      </c>
      <c r="J10490" t="str">
        <f t="shared" si="652"/>
        <v>2015</v>
      </c>
      <c r="K10490" t="str">
        <f t="shared" si="653"/>
        <v>03</v>
      </c>
      <c r="L10490" t="str">
        <f t="shared" si="654"/>
        <v>04</v>
      </c>
      <c r="M10490" s="2">
        <f t="shared" si="655"/>
        <v>42067.958333333336</v>
      </c>
    </row>
    <row r="10491" spans="1:13" x14ac:dyDescent="0.35">
      <c r="A10491">
        <v>0</v>
      </c>
      <c r="B10491" t="s">
        <v>7940</v>
      </c>
      <c r="C10491" t="s">
        <v>7941</v>
      </c>
      <c r="D10491">
        <v>20151104231500</v>
      </c>
      <c r="E10491" s="1">
        <f>IF(SUMPRODUCT(--ISNUMBER(SEARCH({"ECON_EARNINGSREPORT","ECON_STOCKMARKET"},C10491)))&gt;0,1,0)</f>
        <v>0</v>
      </c>
      <c r="F10491" s="1">
        <f>IF(SUMPRODUCT(--ISNUMBER(SEARCH({"ENV_"},C10491)))&gt;0,1,0)</f>
        <v>0</v>
      </c>
      <c r="G10491" s="1">
        <f>IF(SUMPRODUCT(--ISNUMBER(SEARCH({"DISCRIMINATION","HARASSMENT","HATE_SPEECH","GENDER_VIOLENCE"},C10491)))&gt;0,1,0)</f>
        <v>0</v>
      </c>
      <c r="H10491" s="1">
        <f>IF(SUMPRODUCT(--ISNUMBER(SEARCH({"LEGALIZE","LEGISLATION","TRIAL"},C10491)))&gt;0,1,0)</f>
        <v>0</v>
      </c>
      <c r="I10491" s="1">
        <f>IF(SUMPRODUCT(--ISNUMBER(SEARCH({"LEADER"},C10491)))&gt;0,1,0)</f>
        <v>1</v>
      </c>
      <c r="J10491" t="str">
        <f t="shared" si="652"/>
        <v>2015</v>
      </c>
      <c r="K10491" t="str">
        <f t="shared" si="653"/>
        <v>11</v>
      </c>
      <c r="L10491" t="str">
        <f t="shared" si="654"/>
        <v>04</v>
      </c>
      <c r="M10491" s="2">
        <f t="shared" si="655"/>
        <v>42312.96875</v>
      </c>
    </row>
    <row r="10492" spans="1:13" x14ac:dyDescent="0.35">
      <c r="A10492">
        <v>-2.6315789473684199</v>
      </c>
      <c r="B10492" t="s">
        <v>858</v>
      </c>
      <c r="C10492" t="s">
        <v>3900</v>
      </c>
      <c r="D10492">
        <v>20150303163000</v>
      </c>
      <c r="E10492" s="1">
        <f>IF(SUMPRODUCT(--ISNUMBER(SEARCH({"ECON_EARNINGSREPORT","ECON_STOCKMARKET"},C10492)))&gt;0,1,0)</f>
        <v>0</v>
      </c>
      <c r="F10492" s="1">
        <f>IF(SUMPRODUCT(--ISNUMBER(SEARCH({"ENV_"},C10492)))&gt;0,1,0)</f>
        <v>0</v>
      </c>
      <c r="G10492" s="1">
        <f>IF(SUMPRODUCT(--ISNUMBER(SEARCH({"DISCRIMINATION","HARASSMENT","HATE_SPEECH","GENDER_VIOLENCE"},C10492)))&gt;0,1,0)</f>
        <v>0</v>
      </c>
      <c r="H10492" s="1">
        <f>IF(SUMPRODUCT(--ISNUMBER(SEARCH({"LEGALIZE","LEGISLATION","TRIAL"},C10492)))&gt;0,1,0)</f>
        <v>0</v>
      </c>
      <c r="I10492" s="1">
        <f>IF(SUMPRODUCT(--ISNUMBER(SEARCH({"LEADER"},C10492)))&gt;0,1,0)</f>
        <v>0</v>
      </c>
      <c r="J10492" t="str">
        <f t="shared" si="652"/>
        <v>2015</v>
      </c>
      <c r="K10492" t="str">
        <f t="shared" si="653"/>
        <v>03</v>
      </c>
      <c r="L10492" t="str">
        <f t="shared" si="654"/>
        <v>03</v>
      </c>
      <c r="M10492" s="2">
        <f t="shared" si="655"/>
        <v>42066.6875</v>
      </c>
    </row>
    <row r="10493" spans="1:13" x14ac:dyDescent="0.35">
      <c r="A10493">
        <v>0.632911392405063</v>
      </c>
      <c r="B10493" t="s">
        <v>7942</v>
      </c>
      <c r="C10493" t="s">
        <v>7943</v>
      </c>
      <c r="D10493">
        <v>20151204233000</v>
      </c>
      <c r="E10493" s="1">
        <f>IF(SUMPRODUCT(--ISNUMBER(SEARCH({"ECON_EARNINGSREPORT","ECON_STOCKMARKET"},C10493)))&gt;0,1,0)</f>
        <v>1</v>
      </c>
      <c r="F10493" s="1">
        <f>IF(SUMPRODUCT(--ISNUMBER(SEARCH({"ENV_"},C10493)))&gt;0,1,0)</f>
        <v>0</v>
      </c>
      <c r="G10493" s="1">
        <f>IF(SUMPRODUCT(--ISNUMBER(SEARCH({"DISCRIMINATION","HARASSMENT","HATE_SPEECH","GENDER_VIOLENCE"},C10493)))&gt;0,1,0)</f>
        <v>0</v>
      </c>
      <c r="H10493" s="1">
        <f>IF(SUMPRODUCT(--ISNUMBER(SEARCH({"LEGALIZE","LEGISLATION","TRIAL"},C10493)))&gt;0,1,0)</f>
        <v>0</v>
      </c>
      <c r="I10493" s="1">
        <f>IF(SUMPRODUCT(--ISNUMBER(SEARCH({"LEADER"},C10493)))&gt;0,1,0)</f>
        <v>0</v>
      </c>
      <c r="J10493" t="str">
        <f t="shared" si="652"/>
        <v>2015</v>
      </c>
      <c r="K10493" t="str">
        <f t="shared" si="653"/>
        <v>12</v>
      </c>
      <c r="L10493" t="str">
        <f t="shared" si="654"/>
        <v>04</v>
      </c>
      <c r="M10493" s="2">
        <f t="shared" si="655"/>
        <v>42342.979166666664</v>
      </c>
    </row>
    <row r="10494" spans="1:13" x14ac:dyDescent="0.35">
      <c r="A10494">
        <v>2.7972027972028002</v>
      </c>
      <c r="B10494" t="s">
        <v>7944</v>
      </c>
      <c r="C10494" t="s">
        <v>3999</v>
      </c>
      <c r="D10494">
        <v>20160418151500</v>
      </c>
      <c r="E10494" s="1">
        <f>IF(SUMPRODUCT(--ISNUMBER(SEARCH({"ECON_EARNINGSREPORT","ECON_STOCKMARKET"},C10494)))&gt;0,1,0)</f>
        <v>0</v>
      </c>
      <c r="F10494" s="1">
        <f>IF(SUMPRODUCT(--ISNUMBER(SEARCH({"ENV_"},C10494)))&gt;0,1,0)</f>
        <v>0</v>
      </c>
      <c r="G10494" s="1">
        <f>IF(SUMPRODUCT(--ISNUMBER(SEARCH({"DISCRIMINATION","HARASSMENT","HATE_SPEECH","GENDER_VIOLENCE"},C10494)))&gt;0,1,0)</f>
        <v>0</v>
      </c>
      <c r="H10494" s="1">
        <f>IF(SUMPRODUCT(--ISNUMBER(SEARCH({"LEGALIZE","LEGISLATION","TRIAL"},C10494)))&gt;0,1,0)</f>
        <v>0</v>
      </c>
      <c r="I10494" s="1">
        <f>IF(SUMPRODUCT(--ISNUMBER(SEARCH({"LEADER"},C10494)))&gt;0,1,0)</f>
        <v>0</v>
      </c>
      <c r="J10494" t="str">
        <f t="shared" si="652"/>
        <v>2016</v>
      </c>
      <c r="K10494" t="str">
        <f t="shared" si="653"/>
        <v>04</v>
      </c>
      <c r="L10494" t="str">
        <f t="shared" si="654"/>
        <v>18</v>
      </c>
      <c r="M10494" s="2">
        <f t="shared" si="655"/>
        <v>42478.635416666664</v>
      </c>
    </row>
    <row r="10495" spans="1:13" x14ac:dyDescent="0.35">
      <c r="A10495">
        <v>0.40816326530612201</v>
      </c>
      <c r="B10495" t="s">
        <v>717</v>
      </c>
      <c r="C10495" t="s">
        <v>7945</v>
      </c>
      <c r="D10495">
        <v>20151214061500</v>
      </c>
      <c r="E10495" s="1">
        <f>IF(SUMPRODUCT(--ISNUMBER(SEARCH({"ECON_EARNINGSREPORT","ECON_STOCKMARKET"},C10495)))&gt;0,1,0)</f>
        <v>1</v>
      </c>
      <c r="F10495" s="1">
        <f>IF(SUMPRODUCT(--ISNUMBER(SEARCH({"ENV_"},C10495)))&gt;0,1,0)</f>
        <v>0</v>
      </c>
      <c r="G10495" s="1">
        <f>IF(SUMPRODUCT(--ISNUMBER(SEARCH({"DISCRIMINATION","HARASSMENT","HATE_SPEECH","GENDER_VIOLENCE"},C10495)))&gt;0,1,0)</f>
        <v>0</v>
      </c>
      <c r="H10495" s="1">
        <f>IF(SUMPRODUCT(--ISNUMBER(SEARCH({"LEGALIZE","LEGISLATION","TRIAL"},C10495)))&gt;0,1,0)</f>
        <v>0</v>
      </c>
      <c r="I10495" s="1">
        <f>IF(SUMPRODUCT(--ISNUMBER(SEARCH({"LEADER"},C10495)))&gt;0,1,0)</f>
        <v>0</v>
      </c>
      <c r="J10495" t="str">
        <f t="shared" si="652"/>
        <v>2015</v>
      </c>
      <c r="K10495" t="str">
        <f t="shared" si="653"/>
        <v>12</v>
      </c>
      <c r="L10495" t="str">
        <f t="shared" si="654"/>
        <v>14</v>
      </c>
      <c r="M10495" s="2">
        <f t="shared" si="655"/>
        <v>42352.260416666664</v>
      </c>
    </row>
    <row r="10496" spans="1:13" x14ac:dyDescent="0.35">
      <c r="A10496">
        <v>2.7185892725936802</v>
      </c>
      <c r="B10496" t="s">
        <v>5050</v>
      </c>
      <c r="C10496" t="s">
        <v>6829</v>
      </c>
      <c r="D10496">
        <v>20150803030000</v>
      </c>
      <c r="E10496" s="1">
        <f>IF(SUMPRODUCT(--ISNUMBER(SEARCH({"ECON_EARNINGSREPORT","ECON_STOCKMARKET"},C10496)))&gt;0,1,0)</f>
        <v>0</v>
      </c>
      <c r="F10496" s="1">
        <f>IF(SUMPRODUCT(--ISNUMBER(SEARCH({"ENV_"},C10496)))&gt;0,1,0)</f>
        <v>0</v>
      </c>
      <c r="G10496" s="1">
        <f>IF(SUMPRODUCT(--ISNUMBER(SEARCH({"DISCRIMINATION","HARASSMENT","HATE_SPEECH","GENDER_VIOLENCE"},C10496)))&gt;0,1,0)</f>
        <v>0</v>
      </c>
      <c r="H10496" s="1">
        <f>IF(SUMPRODUCT(--ISNUMBER(SEARCH({"LEGALIZE","LEGISLATION","TRIAL"},C10496)))&gt;0,1,0)</f>
        <v>0</v>
      </c>
      <c r="I10496" s="1">
        <f>IF(SUMPRODUCT(--ISNUMBER(SEARCH({"LEADER"},C10496)))&gt;0,1,0)</f>
        <v>0</v>
      </c>
      <c r="J10496" t="str">
        <f t="shared" si="652"/>
        <v>2015</v>
      </c>
      <c r="K10496" t="str">
        <f t="shared" si="653"/>
        <v>08</v>
      </c>
      <c r="L10496" t="str">
        <f t="shared" si="654"/>
        <v>03</v>
      </c>
      <c r="M10496" s="2">
        <f t="shared" si="655"/>
        <v>42219.125</v>
      </c>
    </row>
    <row r="10497" spans="1:13" x14ac:dyDescent="0.35">
      <c r="A10497">
        <v>0.81466395112016299</v>
      </c>
      <c r="B10497" t="s">
        <v>26</v>
      </c>
      <c r="C10497" t="s">
        <v>6834</v>
      </c>
      <c r="D10497">
        <v>20150310190000</v>
      </c>
      <c r="E10497" s="1">
        <f>IF(SUMPRODUCT(--ISNUMBER(SEARCH({"ECON_EARNINGSREPORT","ECON_STOCKMARKET"},C10497)))&gt;0,1,0)</f>
        <v>0</v>
      </c>
      <c r="F10497" s="1">
        <f>IF(SUMPRODUCT(--ISNUMBER(SEARCH({"ENV_"},C10497)))&gt;0,1,0)</f>
        <v>0</v>
      </c>
      <c r="G10497" s="1">
        <f>IF(SUMPRODUCT(--ISNUMBER(SEARCH({"DISCRIMINATION","HARASSMENT","HATE_SPEECH","GENDER_VIOLENCE"},C10497)))&gt;0,1,0)</f>
        <v>0</v>
      </c>
      <c r="H10497" s="1">
        <f>IF(SUMPRODUCT(--ISNUMBER(SEARCH({"LEGALIZE","LEGISLATION","TRIAL"},C10497)))&gt;0,1,0)</f>
        <v>0</v>
      </c>
      <c r="I10497" s="1">
        <f>IF(SUMPRODUCT(--ISNUMBER(SEARCH({"LEADER"},C10497)))&gt;0,1,0)</f>
        <v>1</v>
      </c>
      <c r="J10497" t="str">
        <f t="shared" si="652"/>
        <v>2015</v>
      </c>
      <c r="K10497" t="str">
        <f t="shared" si="653"/>
        <v>03</v>
      </c>
      <c r="L10497" t="str">
        <f t="shared" si="654"/>
        <v>10</v>
      </c>
      <c r="M10497" s="2">
        <f t="shared" si="655"/>
        <v>42073.791666666664</v>
      </c>
    </row>
    <row r="10498" spans="1:13" x14ac:dyDescent="0.35">
      <c r="A10498">
        <v>-0.89485458612975399</v>
      </c>
      <c r="B10498" t="s">
        <v>7946</v>
      </c>
      <c r="C10498" t="s">
        <v>7947</v>
      </c>
      <c r="D10498">
        <v>20150919021500</v>
      </c>
      <c r="E10498" s="1">
        <f>IF(SUMPRODUCT(--ISNUMBER(SEARCH({"ECON_EARNINGSREPORT","ECON_STOCKMARKET"},C10498)))&gt;0,1,0)</f>
        <v>0</v>
      </c>
      <c r="F10498" s="1">
        <f>IF(SUMPRODUCT(--ISNUMBER(SEARCH({"ENV_"},C10498)))&gt;0,1,0)</f>
        <v>0</v>
      </c>
      <c r="G10498" s="1">
        <f>IF(SUMPRODUCT(--ISNUMBER(SEARCH({"DISCRIMINATION","HARASSMENT","HATE_SPEECH","GENDER_VIOLENCE"},C10498)))&gt;0,1,0)</f>
        <v>0</v>
      </c>
      <c r="H10498" s="1">
        <f>IF(SUMPRODUCT(--ISNUMBER(SEARCH({"LEGALIZE","LEGISLATION","TRIAL"},C10498)))&gt;0,1,0)</f>
        <v>0</v>
      </c>
      <c r="I10498" s="1">
        <f>IF(SUMPRODUCT(--ISNUMBER(SEARCH({"LEADER"},C10498)))&gt;0,1,0)</f>
        <v>0</v>
      </c>
      <c r="J10498" t="str">
        <f t="shared" si="652"/>
        <v>2015</v>
      </c>
      <c r="K10498" t="str">
        <f t="shared" si="653"/>
        <v>09</v>
      </c>
      <c r="L10498" t="str">
        <f t="shared" si="654"/>
        <v>19</v>
      </c>
      <c r="M10498" s="2">
        <f t="shared" si="655"/>
        <v>42266.09375</v>
      </c>
    </row>
    <row r="10499" spans="1:13" x14ac:dyDescent="0.35">
      <c r="A10499">
        <v>-5.1724137931034502</v>
      </c>
      <c r="B10499" t="s">
        <v>7948</v>
      </c>
      <c r="C10499" t="s">
        <v>4195</v>
      </c>
      <c r="D10499">
        <v>20150915224500</v>
      </c>
      <c r="E10499" s="1">
        <f>IF(SUMPRODUCT(--ISNUMBER(SEARCH({"ECON_EARNINGSREPORT","ECON_STOCKMARKET"},C10499)))&gt;0,1,0)</f>
        <v>0</v>
      </c>
      <c r="F10499" s="1">
        <f>IF(SUMPRODUCT(--ISNUMBER(SEARCH({"ENV_"},C10499)))&gt;0,1,0)</f>
        <v>0</v>
      </c>
      <c r="G10499" s="1">
        <f>IF(SUMPRODUCT(--ISNUMBER(SEARCH({"DISCRIMINATION","HARASSMENT","HATE_SPEECH","GENDER_VIOLENCE"},C10499)))&gt;0,1,0)</f>
        <v>0</v>
      </c>
      <c r="H10499" s="1">
        <f>IF(SUMPRODUCT(--ISNUMBER(SEARCH({"LEGALIZE","LEGISLATION","TRIAL"},C10499)))&gt;0,1,0)</f>
        <v>0</v>
      </c>
      <c r="I10499" s="1">
        <f>IF(SUMPRODUCT(--ISNUMBER(SEARCH({"LEADER"},C10499)))&gt;0,1,0)</f>
        <v>0</v>
      </c>
      <c r="J10499" t="str">
        <f t="shared" ref="J10499:J10562" si="656">LEFT(D10499,4)</f>
        <v>2015</v>
      </c>
      <c r="K10499" t="str">
        <f t="shared" ref="K10499:K10562" si="657">MID(D10499,5,2)</f>
        <v>09</v>
      </c>
      <c r="L10499" t="str">
        <f t="shared" ref="L10499:L10562" si="658">MID(D10499,7,2)</f>
        <v>15</v>
      </c>
      <c r="M10499" s="2">
        <f t="shared" ref="M10499:M10562" si="659">DATE(LEFT(D10499,4),MID(D10499,5,2),MID(D10499,7,2))+TIME(MID(D10499,9,2),MID(D10499,11,2),RIGHT(D10499,2))</f>
        <v>42262.947916666664</v>
      </c>
    </row>
    <row r="10500" spans="1:13" x14ac:dyDescent="0.35">
      <c r="A10500">
        <v>2.9126213592233001</v>
      </c>
      <c r="B10500" t="s">
        <v>859</v>
      </c>
      <c r="C10500" t="s">
        <v>7949</v>
      </c>
      <c r="D10500">
        <v>20160517131500</v>
      </c>
      <c r="E10500" s="1">
        <f>IF(SUMPRODUCT(--ISNUMBER(SEARCH({"ECON_EARNINGSREPORT","ECON_STOCKMARKET"},C10500)))&gt;0,1,0)</f>
        <v>0</v>
      </c>
      <c r="F10500" s="1">
        <f>IF(SUMPRODUCT(--ISNUMBER(SEARCH({"ENV_"},C10500)))&gt;0,1,0)</f>
        <v>0</v>
      </c>
      <c r="G10500" s="1">
        <f>IF(SUMPRODUCT(--ISNUMBER(SEARCH({"DISCRIMINATION","HARASSMENT","HATE_SPEECH","GENDER_VIOLENCE"},C10500)))&gt;0,1,0)</f>
        <v>0</v>
      </c>
      <c r="H10500" s="1">
        <f>IF(SUMPRODUCT(--ISNUMBER(SEARCH({"LEGALIZE","LEGISLATION","TRIAL"},C10500)))&gt;0,1,0)</f>
        <v>0</v>
      </c>
      <c r="I10500" s="1">
        <f>IF(SUMPRODUCT(--ISNUMBER(SEARCH({"LEADER"},C10500)))&gt;0,1,0)</f>
        <v>0</v>
      </c>
      <c r="J10500" t="str">
        <f t="shared" si="656"/>
        <v>2016</v>
      </c>
      <c r="K10500" t="str">
        <f t="shared" si="657"/>
        <v>05</v>
      </c>
      <c r="L10500" t="str">
        <f t="shared" si="658"/>
        <v>17</v>
      </c>
      <c r="M10500" s="2">
        <f t="shared" si="659"/>
        <v>42507.552083333336</v>
      </c>
    </row>
    <row r="10501" spans="1:13" x14ac:dyDescent="0.35">
      <c r="A10501">
        <v>0.61601642710472304</v>
      </c>
      <c r="B10501" t="s">
        <v>4438</v>
      </c>
      <c r="C10501" t="s">
        <v>7950</v>
      </c>
      <c r="D10501">
        <v>20151128181500</v>
      </c>
      <c r="E10501" s="1">
        <f>IF(SUMPRODUCT(--ISNUMBER(SEARCH({"ECON_EARNINGSREPORT","ECON_STOCKMARKET"},C10501)))&gt;0,1,0)</f>
        <v>0</v>
      </c>
      <c r="F10501" s="1">
        <f>IF(SUMPRODUCT(--ISNUMBER(SEARCH({"ENV_"},C10501)))&gt;0,1,0)</f>
        <v>0</v>
      </c>
      <c r="G10501" s="1">
        <f>IF(SUMPRODUCT(--ISNUMBER(SEARCH({"DISCRIMINATION","HARASSMENT","HATE_SPEECH","GENDER_VIOLENCE"},C10501)))&gt;0,1,0)</f>
        <v>0</v>
      </c>
      <c r="H10501" s="1">
        <f>IF(SUMPRODUCT(--ISNUMBER(SEARCH({"LEGALIZE","LEGISLATION","TRIAL"},C10501)))&gt;0,1,0)</f>
        <v>0</v>
      </c>
      <c r="I10501" s="1">
        <f>IF(SUMPRODUCT(--ISNUMBER(SEARCH({"LEADER"},C10501)))&gt;0,1,0)</f>
        <v>0</v>
      </c>
      <c r="J10501" t="str">
        <f t="shared" si="656"/>
        <v>2015</v>
      </c>
      <c r="K10501" t="str">
        <f t="shared" si="657"/>
        <v>11</v>
      </c>
      <c r="L10501" t="str">
        <f t="shared" si="658"/>
        <v>28</v>
      </c>
      <c r="M10501" s="2">
        <f t="shared" si="659"/>
        <v>42336.760416666664</v>
      </c>
    </row>
    <row r="10502" spans="1:13" x14ac:dyDescent="0.35">
      <c r="A10502">
        <v>-2.6422764227642301</v>
      </c>
      <c r="B10502" t="s">
        <v>2462</v>
      </c>
      <c r="C10502" t="s">
        <v>3900</v>
      </c>
      <c r="D10502">
        <v>20150302191500</v>
      </c>
      <c r="E10502" s="1">
        <f>IF(SUMPRODUCT(--ISNUMBER(SEARCH({"ECON_EARNINGSREPORT","ECON_STOCKMARKET"},C10502)))&gt;0,1,0)</f>
        <v>0</v>
      </c>
      <c r="F10502" s="1">
        <f>IF(SUMPRODUCT(--ISNUMBER(SEARCH({"ENV_"},C10502)))&gt;0,1,0)</f>
        <v>0</v>
      </c>
      <c r="G10502" s="1">
        <f>IF(SUMPRODUCT(--ISNUMBER(SEARCH({"DISCRIMINATION","HARASSMENT","HATE_SPEECH","GENDER_VIOLENCE"},C10502)))&gt;0,1,0)</f>
        <v>0</v>
      </c>
      <c r="H10502" s="1">
        <f>IF(SUMPRODUCT(--ISNUMBER(SEARCH({"LEGALIZE","LEGISLATION","TRIAL"},C10502)))&gt;0,1,0)</f>
        <v>0</v>
      </c>
      <c r="I10502" s="1">
        <f>IF(SUMPRODUCT(--ISNUMBER(SEARCH({"LEADER"},C10502)))&gt;0,1,0)</f>
        <v>0</v>
      </c>
      <c r="J10502" t="str">
        <f t="shared" si="656"/>
        <v>2015</v>
      </c>
      <c r="K10502" t="str">
        <f t="shared" si="657"/>
        <v>03</v>
      </c>
      <c r="L10502" t="str">
        <f t="shared" si="658"/>
        <v>02</v>
      </c>
      <c r="M10502" s="2">
        <f t="shared" si="659"/>
        <v>42065.802083333336</v>
      </c>
    </row>
    <row r="10503" spans="1:13" x14ac:dyDescent="0.35">
      <c r="A10503">
        <v>0.986436498150431</v>
      </c>
      <c r="B10503" t="s">
        <v>4650</v>
      </c>
      <c r="C10503" t="s">
        <v>7951</v>
      </c>
      <c r="D10503">
        <v>20151126170000</v>
      </c>
      <c r="E10503" s="1">
        <f>IF(SUMPRODUCT(--ISNUMBER(SEARCH({"ECON_EARNINGSREPORT","ECON_STOCKMARKET"},C10503)))&gt;0,1,0)</f>
        <v>0</v>
      </c>
      <c r="F10503" s="1">
        <f>IF(SUMPRODUCT(--ISNUMBER(SEARCH({"ENV_"},C10503)))&gt;0,1,0)</f>
        <v>0</v>
      </c>
      <c r="G10503" s="1">
        <f>IF(SUMPRODUCT(--ISNUMBER(SEARCH({"DISCRIMINATION","HARASSMENT","HATE_SPEECH","GENDER_VIOLENCE"},C10503)))&gt;0,1,0)</f>
        <v>0</v>
      </c>
      <c r="H10503" s="1">
        <f>IF(SUMPRODUCT(--ISNUMBER(SEARCH({"LEGALIZE","LEGISLATION","TRIAL"},C10503)))&gt;0,1,0)</f>
        <v>0</v>
      </c>
      <c r="I10503" s="1">
        <f>IF(SUMPRODUCT(--ISNUMBER(SEARCH({"LEADER"},C10503)))&gt;0,1,0)</f>
        <v>0</v>
      </c>
      <c r="J10503" t="str">
        <f t="shared" si="656"/>
        <v>2015</v>
      </c>
      <c r="K10503" t="str">
        <f t="shared" si="657"/>
        <v>11</v>
      </c>
      <c r="L10503" t="str">
        <f t="shared" si="658"/>
        <v>26</v>
      </c>
      <c r="M10503" s="2">
        <f t="shared" si="659"/>
        <v>42334.708333333336</v>
      </c>
    </row>
    <row r="10504" spans="1:13" x14ac:dyDescent="0.35">
      <c r="A10504">
        <v>0</v>
      </c>
      <c r="B10504" t="s">
        <v>557</v>
      </c>
      <c r="C10504" t="s">
        <v>4500</v>
      </c>
      <c r="D10504">
        <v>20160304194500</v>
      </c>
      <c r="E10504" s="1">
        <f>IF(SUMPRODUCT(--ISNUMBER(SEARCH({"ECON_EARNINGSREPORT","ECON_STOCKMARKET"},C10504)))&gt;0,1,0)</f>
        <v>1</v>
      </c>
      <c r="F10504" s="1">
        <f>IF(SUMPRODUCT(--ISNUMBER(SEARCH({"ENV_"},C10504)))&gt;0,1,0)</f>
        <v>0</v>
      </c>
      <c r="G10504" s="1">
        <f>IF(SUMPRODUCT(--ISNUMBER(SEARCH({"DISCRIMINATION","HARASSMENT","HATE_SPEECH","GENDER_VIOLENCE"},C10504)))&gt;0,1,0)</f>
        <v>0</v>
      </c>
      <c r="H10504" s="1">
        <f>IF(SUMPRODUCT(--ISNUMBER(SEARCH({"LEGALIZE","LEGISLATION","TRIAL"},C10504)))&gt;0,1,0)</f>
        <v>0</v>
      </c>
      <c r="I10504" s="1">
        <f>IF(SUMPRODUCT(--ISNUMBER(SEARCH({"LEADER"},C10504)))&gt;0,1,0)</f>
        <v>0</v>
      </c>
      <c r="J10504" t="str">
        <f t="shared" si="656"/>
        <v>2016</v>
      </c>
      <c r="K10504" t="str">
        <f t="shared" si="657"/>
        <v>03</v>
      </c>
      <c r="L10504" t="str">
        <f t="shared" si="658"/>
        <v>04</v>
      </c>
      <c r="M10504" s="2">
        <f t="shared" si="659"/>
        <v>42433.822916666664</v>
      </c>
    </row>
    <row r="10505" spans="1:13" x14ac:dyDescent="0.35">
      <c r="A10505">
        <v>0.42194092827004198</v>
      </c>
      <c r="B10505" t="s">
        <v>4269</v>
      </c>
      <c r="C10505" t="s">
        <v>5171</v>
      </c>
      <c r="D10505">
        <v>20150627200000</v>
      </c>
      <c r="E10505" s="1">
        <f>IF(SUMPRODUCT(--ISNUMBER(SEARCH({"ECON_EARNINGSREPORT","ECON_STOCKMARKET"},C10505)))&gt;0,1,0)</f>
        <v>0</v>
      </c>
      <c r="F10505" s="1">
        <f>IF(SUMPRODUCT(--ISNUMBER(SEARCH({"ENV_"},C10505)))&gt;0,1,0)</f>
        <v>0</v>
      </c>
      <c r="G10505" s="1">
        <f>IF(SUMPRODUCT(--ISNUMBER(SEARCH({"DISCRIMINATION","HARASSMENT","HATE_SPEECH","GENDER_VIOLENCE"},C10505)))&gt;0,1,0)</f>
        <v>0</v>
      </c>
      <c r="H10505" s="1">
        <f>IF(SUMPRODUCT(--ISNUMBER(SEARCH({"LEGALIZE","LEGISLATION","TRIAL"},C10505)))&gt;0,1,0)</f>
        <v>1</v>
      </c>
      <c r="I10505" s="1">
        <f>IF(SUMPRODUCT(--ISNUMBER(SEARCH({"LEADER"},C10505)))&gt;0,1,0)</f>
        <v>0</v>
      </c>
      <c r="J10505" t="str">
        <f t="shared" si="656"/>
        <v>2015</v>
      </c>
      <c r="K10505" t="str">
        <f t="shared" si="657"/>
        <v>06</v>
      </c>
      <c r="L10505" t="str">
        <f t="shared" si="658"/>
        <v>27</v>
      </c>
      <c r="M10505" s="2">
        <f t="shared" si="659"/>
        <v>42182.833333333336</v>
      </c>
    </row>
    <row r="10506" spans="1:13" x14ac:dyDescent="0.35">
      <c r="A10506">
        <v>-1.51515151515152</v>
      </c>
      <c r="B10506" t="s">
        <v>7952</v>
      </c>
      <c r="C10506" t="s">
        <v>7953</v>
      </c>
      <c r="D10506">
        <v>20151001184500</v>
      </c>
      <c r="E10506" s="1">
        <f>IF(SUMPRODUCT(--ISNUMBER(SEARCH({"ECON_EARNINGSREPORT","ECON_STOCKMARKET"},C10506)))&gt;0,1,0)</f>
        <v>1</v>
      </c>
      <c r="F10506" s="1">
        <f>IF(SUMPRODUCT(--ISNUMBER(SEARCH({"ENV_"},C10506)))&gt;0,1,0)</f>
        <v>0</v>
      </c>
      <c r="G10506" s="1">
        <f>IF(SUMPRODUCT(--ISNUMBER(SEARCH({"DISCRIMINATION","HARASSMENT","HATE_SPEECH","GENDER_VIOLENCE"},C10506)))&gt;0,1,0)</f>
        <v>0</v>
      </c>
      <c r="H10506" s="1">
        <f>IF(SUMPRODUCT(--ISNUMBER(SEARCH({"LEGALIZE","LEGISLATION","TRIAL"},C10506)))&gt;0,1,0)</f>
        <v>0</v>
      </c>
      <c r="I10506" s="1">
        <f>IF(SUMPRODUCT(--ISNUMBER(SEARCH({"LEADER"},C10506)))&gt;0,1,0)</f>
        <v>0</v>
      </c>
      <c r="J10506" t="str">
        <f t="shared" si="656"/>
        <v>2015</v>
      </c>
      <c r="K10506" t="str">
        <f t="shared" si="657"/>
        <v>10</v>
      </c>
      <c r="L10506" t="str">
        <f t="shared" si="658"/>
        <v>01</v>
      </c>
      <c r="M10506" s="2">
        <f t="shared" si="659"/>
        <v>42278.78125</v>
      </c>
    </row>
    <row r="10507" spans="1:13" x14ac:dyDescent="0.35">
      <c r="A10507">
        <v>0.79365079365079405</v>
      </c>
      <c r="B10507" t="s">
        <v>451</v>
      </c>
      <c r="C10507" t="s">
        <v>7954</v>
      </c>
      <c r="D10507">
        <v>20151120021500</v>
      </c>
      <c r="E10507" s="1">
        <f>IF(SUMPRODUCT(--ISNUMBER(SEARCH({"ECON_EARNINGSREPORT","ECON_STOCKMARKET"},C10507)))&gt;0,1,0)</f>
        <v>0</v>
      </c>
      <c r="F10507" s="1">
        <f>IF(SUMPRODUCT(--ISNUMBER(SEARCH({"ENV_"},C10507)))&gt;0,1,0)</f>
        <v>0</v>
      </c>
      <c r="G10507" s="1">
        <f>IF(SUMPRODUCT(--ISNUMBER(SEARCH({"DISCRIMINATION","HARASSMENT","HATE_SPEECH","GENDER_VIOLENCE"},C10507)))&gt;0,1,0)</f>
        <v>0</v>
      </c>
      <c r="H10507" s="1">
        <f>IF(SUMPRODUCT(--ISNUMBER(SEARCH({"LEGALIZE","LEGISLATION","TRIAL"},C10507)))&gt;0,1,0)</f>
        <v>0</v>
      </c>
      <c r="I10507" s="1">
        <f>IF(SUMPRODUCT(--ISNUMBER(SEARCH({"LEADER"},C10507)))&gt;0,1,0)</f>
        <v>1</v>
      </c>
      <c r="J10507" t="str">
        <f t="shared" si="656"/>
        <v>2015</v>
      </c>
      <c r="K10507" t="str">
        <f t="shared" si="657"/>
        <v>11</v>
      </c>
      <c r="L10507" t="str">
        <f t="shared" si="658"/>
        <v>20</v>
      </c>
      <c r="M10507" s="2">
        <f t="shared" si="659"/>
        <v>42328.09375</v>
      </c>
    </row>
    <row r="10508" spans="1:13" x14ac:dyDescent="0.35">
      <c r="A10508">
        <v>-2.6446280991735498</v>
      </c>
      <c r="B10508" t="s">
        <v>6004</v>
      </c>
      <c r="C10508" t="s">
        <v>5013</v>
      </c>
      <c r="D10508">
        <v>20150303033000</v>
      </c>
      <c r="E10508" s="1">
        <f>IF(SUMPRODUCT(--ISNUMBER(SEARCH({"ECON_EARNINGSREPORT","ECON_STOCKMARKET"},C10508)))&gt;0,1,0)</f>
        <v>0</v>
      </c>
      <c r="F10508" s="1">
        <f>IF(SUMPRODUCT(--ISNUMBER(SEARCH({"ENV_"},C10508)))&gt;0,1,0)</f>
        <v>0</v>
      </c>
      <c r="G10508" s="1">
        <f>IF(SUMPRODUCT(--ISNUMBER(SEARCH({"DISCRIMINATION","HARASSMENT","HATE_SPEECH","GENDER_VIOLENCE"},C10508)))&gt;0,1,0)</f>
        <v>1</v>
      </c>
      <c r="H10508" s="1">
        <f>IF(SUMPRODUCT(--ISNUMBER(SEARCH({"LEGALIZE","LEGISLATION","TRIAL"},C10508)))&gt;0,1,0)</f>
        <v>1</v>
      </c>
      <c r="I10508" s="1">
        <f>IF(SUMPRODUCT(--ISNUMBER(SEARCH({"LEADER"},C10508)))&gt;0,1,0)</f>
        <v>1</v>
      </c>
      <c r="J10508" t="str">
        <f t="shared" si="656"/>
        <v>2015</v>
      </c>
      <c r="K10508" t="str">
        <f t="shared" si="657"/>
        <v>03</v>
      </c>
      <c r="L10508" t="str">
        <f t="shared" si="658"/>
        <v>03</v>
      </c>
      <c r="M10508" s="2">
        <f t="shared" si="659"/>
        <v>42066.145833333336</v>
      </c>
    </row>
    <row r="10509" spans="1:13" x14ac:dyDescent="0.35">
      <c r="A10509">
        <v>2.8846153846153801</v>
      </c>
      <c r="B10509" t="s">
        <v>38</v>
      </c>
      <c r="C10509" t="s">
        <v>4102</v>
      </c>
      <c r="D10509">
        <v>20160112194500</v>
      </c>
      <c r="E10509" s="1">
        <f>IF(SUMPRODUCT(--ISNUMBER(SEARCH({"ECON_EARNINGSREPORT","ECON_STOCKMARKET"},C10509)))&gt;0,1,0)</f>
        <v>0</v>
      </c>
      <c r="F10509" s="1">
        <f>IF(SUMPRODUCT(--ISNUMBER(SEARCH({"ENV_"},C10509)))&gt;0,1,0)</f>
        <v>0</v>
      </c>
      <c r="G10509" s="1">
        <f>IF(SUMPRODUCT(--ISNUMBER(SEARCH({"DISCRIMINATION","HARASSMENT","HATE_SPEECH","GENDER_VIOLENCE"},C10509)))&gt;0,1,0)</f>
        <v>0</v>
      </c>
      <c r="H10509" s="1">
        <f>IF(SUMPRODUCT(--ISNUMBER(SEARCH({"LEGALIZE","LEGISLATION","TRIAL"},C10509)))&gt;0,1,0)</f>
        <v>0</v>
      </c>
      <c r="I10509" s="1">
        <f>IF(SUMPRODUCT(--ISNUMBER(SEARCH({"LEADER"},C10509)))&gt;0,1,0)</f>
        <v>1</v>
      </c>
      <c r="J10509" t="str">
        <f t="shared" si="656"/>
        <v>2016</v>
      </c>
      <c r="K10509" t="str">
        <f t="shared" si="657"/>
        <v>01</v>
      </c>
      <c r="L10509" t="str">
        <f t="shared" si="658"/>
        <v>12</v>
      </c>
      <c r="M10509" s="2">
        <f t="shared" si="659"/>
        <v>42381.822916666664</v>
      </c>
    </row>
    <row r="10510" spans="1:13" x14ac:dyDescent="0.35">
      <c r="A10510">
        <v>1.2578616352201299</v>
      </c>
      <c r="B10510" t="s">
        <v>6255</v>
      </c>
      <c r="C10510" t="s">
        <v>7955</v>
      </c>
      <c r="D10510">
        <v>20151122204500</v>
      </c>
      <c r="E10510" s="1">
        <f>IF(SUMPRODUCT(--ISNUMBER(SEARCH({"ECON_EARNINGSREPORT","ECON_STOCKMARKET"},C10510)))&gt;0,1,0)</f>
        <v>1</v>
      </c>
      <c r="F10510" s="1">
        <f>IF(SUMPRODUCT(--ISNUMBER(SEARCH({"ENV_"},C10510)))&gt;0,1,0)</f>
        <v>0</v>
      </c>
      <c r="G10510" s="1">
        <f>IF(SUMPRODUCT(--ISNUMBER(SEARCH({"DISCRIMINATION","HARASSMENT","HATE_SPEECH","GENDER_VIOLENCE"},C10510)))&gt;0,1,0)</f>
        <v>0</v>
      </c>
      <c r="H10510" s="1">
        <f>IF(SUMPRODUCT(--ISNUMBER(SEARCH({"LEGALIZE","LEGISLATION","TRIAL"},C10510)))&gt;0,1,0)</f>
        <v>0</v>
      </c>
      <c r="I10510" s="1">
        <f>IF(SUMPRODUCT(--ISNUMBER(SEARCH({"LEADER"},C10510)))&gt;0,1,0)</f>
        <v>0</v>
      </c>
      <c r="J10510" t="str">
        <f t="shared" si="656"/>
        <v>2015</v>
      </c>
      <c r="K10510" t="str">
        <f t="shared" si="657"/>
        <v>11</v>
      </c>
      <c r="L10510" t="str">
        <f t="shared" si="658"/>
        <v>22</v>
      </c>
      <c r="M10510" s="2">
        <f t="shared" si="659"/>
        <v>42330.864583333336</v>
      </c>
    </row>
    <row r="10511" spans="1:13" x14ac:dyDescent="0.35">
      <c r="A10511">
        <v>-0.86580086580086602</v>
      </c>
      <c r="B10511" t="s">
        <v>121</v>
      </c>
      <c r="C10511" t="s">
        <v>5708</v>
      </c>
      <c r="D10511">
        <v>20150820210000</v>
      </c>
      <c r="E10511" s="1">
        <f>IF(SUMPRODUCT(--ISNUMBER(SEARCH({"ECON_EARNINGSREPORT","ECON_STOCKMARKET"},C10511)))&gt;0,1,0)</f>
        <v>0</v>
      </c>
      <c r="F10511" s="1">
        <f>IF(SUMPRODUCT(--ISNUMBER(SEARCH({"ENV_"},C10511)))&gt;0,1,0)</f>
        <v>0</v>
      </c>
      <c r="G10511" s="1">
        <f>IF(SUMPRODUCT(--ISNUMBER(SEARCH({"DISCRIMINATION","HARASSMENT","HATE_SPEECH","GENDER_VIOLENCE"},C10511)))&gt;0,1,0)</f>
        <v>0</v>
      </c>
      <c r="H10511" s="1">
        <f>IF(SUMPRODUCT(--ISNUMBER(SEARCH({"LEGALIZE","LEGISLATION","TRIAL"},C10511)))&gt;0,1,0)</f>
        <v>0</v>
      </c>
      <c r="I10511" s="1">
        <f>IF(SUMPRODUCT(--ISNUMBER(SEARCH({"LEADER"},C10511)))&gt;0,1,0)</f>
        <v>0</v>
      </c>
      <c r="J10511" t="str">
        <f t="shared" si="656"/>
        <v>2015</v>
      </c>
      <c r="K10511" t="str">
        <f t="shared" si="657"/>
        <v>08</v>
      </c>
      <c r="L10511" t="str">
        <f t="shared" si="658"/>
        <v>20</v>
      </c>
      <c r="M10511" s="2">
        <f t="shared" si="659"/>
        <v>42236.875</v>
      </c>
    </row>
    <row r="10512" spans="1:13" x14ac:dyDescent="0.35">
      <c r="A10512">
        <v>1.87224669603524</v>
      </c>
      <c r="B10512" t="s">
        <v>7956</v>
      </c>
      <c r="C10512" t="s">
        <v>7957</v>
      </c>
      <c r="D10512">
        <v>20150407051500</v>
      </c>
      <c r="E10512" s="1">
        <f>IF(SUMPRODUCT(--ISNUMBER(SEARCH({"ECON_EARNINGSREPORT","ECON_STOCKMARKET"},C10512)))&gt;0,1,0)</f>
        <v>0</v>
      </c>
      <c r="F10512" s="1">
        <f>IF(SUMPRODUCT(--ISNUMBER(SEARCH({"ENV_"},C10512)))&gt;0,1,0)</f>
        <v>0</v>
      </c>
      <c r="G10512" s="1">
        <f>IF(SUMPRODUCT(--ISNUMBER(SEARCH({"DISCRIMINATION","HARASSMENT","HATE_SPEECH","GENDER_VIOLENCE"},C10512)))&gt;0,1,0)</f>
        <v>0</v>
      </c>
      <c r="H10512" s="1">
        <f>IF(SUMPRODUCT(--ISNUMBER(SEARCH({"LEGALIZE","LEGISLATION","TRIAL"},C10512)))&gt;0,1,0)</f>
        <v>0</v>
      </c>
      <c r="I10512" s="1">
        <f>IF(SUMPRODUCT(--ISNUMBER(SEARCH({"LEADER"},C10512)))&gt;0,1,0)</f>
        <v>1</v>
      </c>
      <c r="J10512" t="str">
        <f t="shared" si="656"/>
        <v>2015</v>
      </c>
      <c r="K10512" t="str">
        <f t="shared" si="657"/>
        <v>04</v>
      </c>
      <c r="L10512" t="str">
        <f t="shared" si="658"/>
        <v>07</v>
      </c>
      <c r="M10512" s="2">
        <f t="shared" si="659"/>
        <v>42101.21875</v>
      </c>
    </row>
    <row r="10513" spans="1:13" x14ac:dyDescent="0.35">
      <c r="A10513">
        <v>1.0344827586206899</v>
      </c>
      <c r="B10513" t="s">
        <v>1563</v>
      </c>
      <c r="C10513" t="s">
        <v>6950</v>
      </c>
      <c r="D10513">
        <v>20151103034500</v>
      </c>
      <c r="E10513" s="1">
        <f>IF(SUMPRODUCT(--ISNUMBER(SEARCH({"ECON_EARNINGSREPORT","ECON_STOCKMARKET"},C10513)))&gt;0,1,0)</f>
        <v>0</v>
      </c>
      <c r="F10513" s="1">
        <f>IF(SUMPRODUCT(--ISNUMBER(SEARCH({"ENV_"},C10513)))&gt;0,1,0)</f>
        <v>0</v>
      </c>
      <c r="G10513" s="1">
        <f>IF(SUMPRODUCT(--ISNUMBER(SEARCH({"DISCRIMINATION","HARASSMENT","HATE_SPEECH","GENDER_VIOLENCE"},C10513)))&gt;0,1,0)</f>
        <v>0</v>
      </c>
      <c r="H10513" s="1">
        <f>IF(SUMPRODUCT(--ISNUMBER(SEARCH({"LEGALIZE","LEGISLATION","TRIAL"},C10513)))&gt;0,1,0)</f>
        <v>0</v>
      </c>
      <c r="I10513" s="1">
        <f>IF(SUMPRODUCT(--ISNUMBER(SEARCH({"LEADER"},C10513)))&gt;0,1,0)</f>
        <v>0</v>
      </c>
      <c r="J10513" t="str">
        <f t="shared" si="656"/>
        <v>2015</v>
      </c>
      <c r="K10513" t="str">
        <f t="shared" si="657"/>
        <v>11</v>
      </c>
      <c r="L10513" t="str">
        <f t="shared" si="658"/>
        <v>03</v>
      </c>
      <c r="M10513" s="2">
        <f t="shared" si="659"/>
        <v>42311.15625</v>
      </c>
    </row>
    <row r="10514" spans="1:13" x14ac:dyDescent="0.35">
      <c r="A10514">
        <v>-3.7383177570093502</v>
      </c>
      <c r="B10514" t="s">
        <v>287</v>
      </c>
      <c r="C10514" t="s">
        <v>7958</v>
      </c>
      <c r="D10514">
        <v>20151102194500</v>
      </c>
      <c r="E10514" s="1">
        <f>IF(SUMPRODUCT(--ISNUMBER(SEARCH({"ECON_EARNINGSREPORT","ECON_STOCKMARKET"},C10514)))&gt;0,1,0)</f>
        <v>0</v>
      </c>
      <c r="F10514" s="1">
        <f>IF(SUMPRODUCT(--ISNUMBER(SEARCH({"ENV_"},C10514)))&gt;0,1,0)</f>
        <v>0</v>
      </c>
      <c r="G10514" s="1">
        <f>IF(SUMPRODUCT(--ISNUMBER(SEARCH({"DISCRIMINATION","HARASSMENT","HATE_SPEECH","GENDER_VIOLENCE"},C10514)))&gt;0,1,0)</f>
        <v>0</v>
      </c>
      <c r="H10514" s="1">
        <f>IF(SUMPRODUCT(--ISNUMBER(SEARCH({"LEGALIZE","LEGISLATION","TRIAL"},C10514)))&gt;0,1,0)</f>
        <v>0</v>
      </c>
      <c r="I10514" s="1">
        <f>IF(SUMPRODUCT(--ISNUMBER(SEARCH({"LEADER"},C10514)))&gt;0,1,0)</f>
        <v>0</v>
      </c>
      <c r="J10514" t="str">
        <f t="shared" si="656"/>
        <v>2015</v>
      </c>
      <c r="K10514" t="str">
        <f t="shared" si="657"/>
        <v>11</v>
      </c>
      <c r="L10514" t="str">
        <f t="shared" si="658"/>
        <v>02</v>
      </c>
      <c r="M10514" s="2">
        <f t="shared" si="659"/>
        <v>42310.822916666664</v>
      </c>
    </row>
    <row r="10515" spans="1:13" x14ac:dyDescent="0.35">
      <c r="A10515">
        <v>-0.76335877862595403</v>
      </c>
      <c r="B10515" t="s">
        <v>439</v>
      </c>
      <c r="C10515" t="s">
        <v>6201</v>
      </c>
      <c r="D10515">
        <v>20150901163000</v>
      </c>
      <c r="E10515" s="1">
        <f>IF(SUMPRODUCT(--ISNUMBER(SEARCH({"ECON_EARNINGSREPORT","ECON_STOCKMARKET"},C10515)))&gt;0,1,0)</f>
        <v>1</v>
      </c>
      <c r="F10515" s="1">
        <f>IF(SUMPRODUCT(--ISNUMBER(SEARCH({"ENV_"},C10515)))&gt;0,1,0)</f>
        <v>1</v>
      </c>
      <c r="G10515" s="1">
        <f>IF(SUMPRODUCT(--ISNUMBER(SEARCH({"DISCRIMINATION","HARASSMENT","HATE_SPEECH","GENDER_VIOLENCE"},C10515)))&gt;0,1,0)</f>
        <v>0</v>
      </c>
      <c r="H10515" s="1">
        <f>IF(SUMPRODUCT(--ISNUMBER(SEARCH({"LEGALIZE","LEGISLATION","TRIAL"},C10515)))&gt;0,1,0)</f>
        <v>0</v>
      </c>
      <c r="I10515" s="1">
        <f>IF(SUMPRODUCT(--ISNUMBER(SEARCH({"LEADER"},C10515)))&gt;0,1,0)</f>
        <v>0</v>
      </c>
      <c r="J10515" t="str">
        <f t="shared" si="656"/>
        <v>2015</v>
      </c>
      <c r="K10515" t="str">
        <f t="shared" si="657"/>
        <v>09</v>
      </c>
      <c r="L10515" t="str">
        <f t="shared" si="658"/>
        <v>01</v>
      </c>
      <c r="M10515" s="2">
        <f t="shared" si="659"/>
        <v>42248.6875</v>
      </c>
    </row>
    <row r="10516" spans="1:13" x14ac:dyDescent="0.35">
      <c r="A10516">
        <v>-1.4616321559074299</v>
      </c>
      <c r="B10516" t="s">
        <v>668</v>
      </c>
      <c r="C10516" t="s">
        <v>7096</v>
      </c>
      <c r="D10516">
        <v>20151102004500</v>
      </c>
      <c r="E10516" s="1">
        <f>IF(SUMPRODUCT(--ISNUMBER(SEARCH({"ECON_EARNINGSREPORT","ECON_STOCKMARKET"},C10516)))&gt;0,1,0)</f>
        <v>0</v>
      </c>
      <c r="F10516" s="1">
        <f>IF(SUMPRODUCT(--ISNUMBER(SEARCH({"ENV_"},C10516)))&gt;0,1,0)</f>
        <v>0</v>
      </c>
      <c r="G10516" s="1">
        <f>IF(SUMPRODUCT(--ISNUMBER(SEARCH({"DISCRIMINATION","HARASSMENT","HATE_SPEECH","GENDER_VIOLENCE"},C10516)))&gt;0,1,0)</f>
        <v>0</v>
      </c>
      <c r="H10516" s="1">
        <f>IF(SUMPRODUCT(--ISNUMBER(SEARCH({"LEGALIZE","LEGISLATION","TRIAL"},C10516)))&gt;0,1,0)</f>
        <v>0</v>
      </c>
      <c r="I10516" s="1">
        <f>IF(SUMPRODUCT(--ISNUMBER(SEARCH({"LEADER"},C10516)))&gt;0,1,0)</f>
        <v>1</v>
      </c>
      <c r="J10516" t="str">
        <f t="shared" si="656"/>
        <v>2015</v>
      </c>
      <c r="K10516" t="str">
        <f t="shared" si="657"/>
        <v>11</v>
      </c>
      <c r="L10516" t="str">
        <f t="shared" si="658"/>
        <v>02</v>
      </c>
      <c r="M10516" s="2">
        <f t="shared" si="659"/>
        <v>42310.03125</v>
      </c>
    </row>
    <row r="10517" spans="1:13" x14ac:dyDescent="0.35">
      <c r="A10517">
        <v>-1.32450331125828</v>
      </c>
      <c r="B10517" t="s">
        <v>7689</v>
      </c>
      <c r="C10517" t="s">
        <v>7959</v>
      </c>
      <c r="D10517">
        <v>20150821193000</v>
      </c>
      <c r="E10517" s="1">
        <f>IF(SUMPRODUCT(--ISNUMBER(SEARCH({"ECON_EARNINGSREPORT","ECON_STOCKMARKET"},C10517)))&gt;0,1,0)</f>
        <v>1</v>
      </c>
      <c r="F10517" s="1">
        <f>IF(SUMPRODUCT(--ISNUMBER(SEARCH({"ENV_"},C10517)))&gt;0,1,0)</f>
        <v>0</v>
      </c>
      <c r="G10517" s="1">
        <f>IF(SUMPRODUCT(--ISNUMBER(SEARCH({"DISCRIMINATION","HARASSMENT","HATE_SPEECH","GENDER_VIOLENCE"},C10517)))&gt;0,1,0)</f>
        <v>0</v>
      </c>
      <c r="H10517" s="1">
        <f>IF(SUMPRODUCT(--ISNUMBER(SEARCH({"LEGALIZE","LEGISLATION","TRIAL"},C10517)))&gt;0,1,0)</f>
        <v>0</v>
      </c>
      <c r="I10517" s="1">
        <f>IF(SUMPRODUCT(--ISNUMBER(SEARCH({"LEADER"},C10517)))&gt;0,1,0)</f>
        <v>0</v>
      </c>
      <c r="J10517" t="str">
        <f t="shared" si="656"/>
        <v>2015</v>
      </c>
      <c r="K10517" t="str">
        <f t="shared" si="657"/>
        <v>08</v>
      </c>
      <c r="L10517" t="str">
        <f t="shared" si="658"/>
        <v>21</v>
      </c>
      <c r="M10517" s="2">
        <f t="shared" si="659"/>
        <v>42237.8125</v>
      </c>
    </row>
    <row r="10518" spans="1:13" x14ac:dyDescent="0.35">
      <c r="A10518">
        <v>-1.86915887850467</v>
      </c>
      <c r="B10518" t="s">
        <v>26</v>
      </c>
      <c r="D10518">
        <v>20160602213000</v>
      </c>
      <c r="E10518" s="1">
        <f>IF(SUMPRODUCT(--ISNUMBER(SEARCH({"ECON_EARNINGSREPORT","ECON_STOCKMARKET"},C10518)))&gt;0,1,0)</f>
        <v>0</v>
      </c>
      <c r="F10518" s="1">
        <f>IF(SUMPRODUCT(--ISNUMBER(SEARCH({"ENV_"},C10518)))&gt;0,1,0)</f>
        <v>0</v>
      </c>
      <c r="G10518" s="1">
        <f>IF(SUMPRODUCT(--ISNUMBER(SEARCH({"DISCRIMINATION","HARASSMENT","HATE_SPEECH","GENDER_VIOLENCE"},C10518)))&gt;0,1,0)</f>
        <v>0</v>
      </c>
      <c r="H10518" s="1">
        <f>IF(SUMPRODUCT(--ISNUMBER(SEARCH({"LEGALIZE","LEGISLATION","TRIAL"},C10518)))&gt;0,1,0)</f>
        <v>0</v>
      </c>
      <c r="I10518" s="1">
        <f>IF(SUMPRODUCT(--ISNUMBER(SEARCH({"LEADER"},C10518)))&gt;0,1,0)</f>
        <v>0</v>
      </c>
      <c r="J10518" t="str">
        <f t="shared" si="656"/>
        <v>2016</v>
      </c>
      <c r="K10518" t="str">
        <f t="shared" si="657"/>
        <v>06</v>
      </c>
      <c r="L10518" t="str">
        <f t="shared" si="658"/>
        <v>02</v>
      </c>
      <c r="M10518" s="2">
        <f t="shared" si="659"/>
        <v>42523.895833333336</v>
      </c>
    </row>
    <row r="10519" spans="1:13" x14ac:dyDescent="0.35">
      <c r="A10519">
        <v>0.65502183406113501</v>
      </c>
      <c r="B10519" t="s">
        <v>137</v>
      </c>
      <c r="C10519" t="s">
        <v>5610</v>
      </c>
      <c r="D10519">
        <v>20150921154500</v>
      </c>
      <c r="E10519" s="1">
        <f>IF(SUMPRODUCT(--ISNUMBER(SEARCH({"ECON_EARNINGSREPORT","ECON_STOCKMARKET"},C10519)))&gt;0,1,0)</f>
        <v>0</v>
      </c>
      <c r="F10519" s="1">
        <f>IF(SUMPRODUCT(--ISNUMBER(SEARCH({"ENV_"},C10519)))&gt;0,1,0)</f>
        <v>0</v>
      </c>
      <c r="G10519" s="1">
        <f>IF(SUMPRODUCT(--ISNUMBER(SEARCH({"DISCRIMINATION","HARASSMENT","HATE_SPEECH","GENDER_VIOLENCE"},C10519)))&gt;0,1,0)</f>
        <v>0</v>
      </c>
      <c r="H10519" s="1">
        <f>IF(SUMPRODUCT(--ISNUMBER(SEARCH({"LEGALIZE","LEGISLATION","TRIAL"},C10519)))&gt;0,1,0)</f>
        <v>0</v>
      </c>
      <c r="I10519" s="1">
        <f>IF(SUMPRODUCT(--ISNUMBER(SEARCH({"LEADER"},C10519)))&gt;0,1,0)</f>
        <v>1</v>
      </c>
      <c r="J10519" t="str">
        <f t="shared" si="656"/>
        <v>2015</v>
      </c>
      <c r="K10519" t="str">
        <f t="shared" si="657"/>
        <v>09</v>
      </c>
      <c r="L10519" t="str">
        <f t="shared" si="658"/>
        <v>21</v>
      </c>
      <c r="M10519" s="2">
        <f t="shared" si="659"/>
        <v>42268.65625</v>
      </c>
    </row>
    <row r="10520" spans="1:13" x14ac:dyDescent="0.35">
      <c r="A10520">
        <v>1.1396011396011401</v>
      </c>
      <c r="B10520" t="s">
        <v>5275</v>
      </c>
      <c r="C10520" t="s">
        <v>7960</v>
      </c>
      <c r="D10520">
        <v>20150721151500</v>
      </c>
      <c r="E10520" s="1">
        <f>IF(SUMPRODUCT(--ISNUMBER(SEARCH({"ECON_EARNINGSREPORT","ECON_STOCKMARKET"},C10520)))&gt;0,1,0)</f>
        <v>1</v>
      </c>
      <c r="F10520" s="1">
        <f>IF(SUMPRODUCT(--ISNUMBER(SEARCH({"ENV_"},C10520)))&gt;0,1,0)</f>
        <v>1</v>
      </c>
      <c r="G10520" s="1">
        <f>IF(SUMPRODUCT(--ISNUMBER(SEARCH({"DISCRIMINATION","HARASSMENT","HATE_SPEECH","GENDER_VIOLENCE"},C10520)))&gt;0,1,0)</f>
        <v>0</v>
      </c>
      <c r="H10520" s="1">
        <f>IF(SUMPRODUCT(--ISNUMBER(SEARCH({"LEGALIZE","LEGISLATION","TRIAL"},C10520)))&gt;0,1,0)</f>
        <v>0</v>
      </c>
      <c r="I10520" s="1">
        <f>IF(SUMPRODUCT(--ISNUMBER(SEARCH({"LEADER"},C10520)))&gt;0,1,0)</f>
        <v>0</v>
      </c>
      <c r="J10520" t="str">
        <f t="shared" si="656"/>
        <v>2015</v>
      </c>
      <c r="K10520" t="str">
        <f t="shared" si="657"/>
        <v>07</v>
      </c>
      <c r="L10520" t="str">
        <f t="shared" si="658"/>
        <v>21</v>
      </c>
      <c r="M10520" s="2">
        <f t="shared" si="659"/>
        <v>42206.635416666664</v>
      </c>
    </row>
    <row r="10521" spans="1:13" x14ac:dyDescent="0.35">
      <c r="A10521">
        <v>-2.9411764705882399</v>
      </c>
      <c r="B10521" t="s">
        <v>7961</v>
      </c>
      <c r="C10521" t="s">
        <v>4243</v>
      </c>
      <c r="D10521">
        <v>20150918230000</v>
      </c>
      <c r="E10521" s="1">
        <f>IF(SUMPRODUCT(--ISNUMBER(SEARCH({"ECON_EARNINGSREPORT","ECON_STOCKMARKET"},C10521)))&gt;0,1,0)</f>
        <v>0</v>
      </c>
      <c r="F10521" s="1">
        <f>IF(SUMPRODUCT(--ISNUMBER(SEARCH({"ENV_"},C10521)))&gt;0,1,0)</f>
        <v>0</v>
      </c>
      <c r="G10521" s="1">
        <f>IF(SUMPRODUCT(--ISNUMBER(SEARCH({"DISCRIMINATION","HARASSMENT","HATE_SPEECH","GENDER_VIOLENCE"},C10521)))&gt;0,1,0)</f>
        <v>0</v>
      </c>
      <c r="H10521" s="1">
        <f>IF(SUMPRODUCT(--ISNUMBER(SEARCH({"LEGALIZE","LEGISLATION","TRIAL"},C10521)))&gt;0,1,0)</f>
        <v>1</v>
      </c>
      <c r="I10521" s="1">
        <f>IF(SUMPRODUCT(--ISNUMBER(SEARCH({"LEADER"},C10521)))&gt;0,1,0)</f>
        <v>0</v>
      </c>
      <c r="J10521" t="str">
        <f t="shared" si="656"/>
        <v>2015</v>
      </c>
      <c r="K10521" t="str">
        <f t="shared" si="657"/>
        <v>09</v>
      </c>
      <c r="L10521" t="str">
        <f t="shared" si="658"/>
        <v>18</v>
      </c>
      <c r="M10521" s="2">
        <f t="shared" si="659"/>
        <v>42265.958333333336</v>
      </c>
    </row>
    <row r="10522" spans="1:13" x14ac:dyDescent="0.35">
      <c r="A10522">
        <v>1.49965916837082</v>
      </c>
      <c r="B10522" t="s">
        <v>56</v>
      </c>
      <c r="C10522" t="s">
        <v>7962</v>
      </c>
      <c r="D10522">
        <v>20150324121500</v>
      </c>
      <c r="E10522" s="1">
        <f>IF(SUMPRODUCT(--ISNUMBER(SEARCH({"ECON_EARNINGSREPORT","ECON_STOCKMARKET"},C10522)))&gt;0,1,0)</f>
        <v>0</v>
      </c>
      <c r="F10522" s="1">
        <f>IF(SUMPRODUCT(--ISNUMBER(SEARCH({"ENV_"},C10522)))&gt;0,1,0)</f>
        <v>0</v>
      </c>
      <c r="G10522" s="1">
        <f>IF(SUMPRODUCT(--ISNUMBER(SEARCH({"DISCRIMINATION","HARASSMENT","HATE_SPEECH","GENDER_VIOLENCE"},C10522)))&gt;0,1,0)</f>
        <v>0</v>
      </c>
      <c r="H10522" s="1">
        <f>IF(SUMPRODUCT(--ISNUMBER(SEARCH({"LEGALIZE","LEGISLATION","TRIAL"},C10522)))&gt;0,1,0)</f>
        <v>0</v>
      </c>
      <c r="I10522" s="1">
        <f>IF(SUMPRODUCT(--ISNUMBER(SEARCH({"LEADER"},C10522)))&gt;0,1,0)</f>
        <v>1</v>
      </c>
      <c r="J10522" t="str">
        <f t="shared" si="656"/>
        <v>2015</v>
      </c>
      <c r="K10522" t="str">
        <f t="shared" si="657"/>
        <v>03</v>
      </c>
      <c r="L10522" t="str">
        <f t="shared" si="658"/>
        <v>24</v>
      </c>
      <c r="M10522" s="2">
        <f t="shared" si="659"/>
        <v>42087.510416666664</v>
      </c>
    </row>
    <row r="10523" spans="1:13" x14ac:dyDescent="0.35">
      <c r="A10523">
        <v>0.49261083743842399</v>
      </c>
      <c r="B10523" t="s">
        <v>831</v>
      </c>
      <c r="C10523" t="s">
        <v>3873</v>
      </c>
      <c r="D10523">
        <v>20151125001500</v>
      </c>
      <c r="E10523" s="1">
        <f>IF(SUMPRODUCT(--ISNUMBER(SEARCH({"ECON_EARNINGSREPORT","ECON_STOCKMARKET"},C10523)))&gt;0,1,0)</f>
        <v>1</v>
      </c>
      <c r="F10523" s="1">
        <f>IF(SUMPRODUCT(--ISNUMBER(SEARCH({"ENV_"},C10523)))&gt;0,1,0)</f>
        <v>0</v>
      </c>
      <c r="G10523" s="1">
        <f>IF(SUMPRODUCT(--ISNUMBER(SEARCH({"DISCRIMINATION","HARASSMENT","HATE_SPEECH","GENDER_VIOLENCE"},C10523)))&gt;0,1,0)</f>
        <v>0</v>
      </c>
      <c r="H10523" s="1">
        <f>IF(SUMPRODUCT(--ISNUMBER(SEARCH({"LEGALIZE","LEGISLATION","TRIAL"},C10523)))&gt;0,1,0)</f>
        <v>0</v>
      </c>
      <c r="I10523" s="1">
        <f>IF(SUMPRODUCT(--ISNUMBER(SEARCH({"LEADER"},C10523)))&gt;0,1,0)</f>
        <v>0</v>
      </c>
      <c r="J10523" t="str">
        <f t="shared" si="656"/>
        <v>2015</v>
      </c>
      <c r="K10523" t="str">
        <f t="shared" si="657"/>
        <v>11</v>
      </c>
      <c r="L10523" t="str">
        <f t="shared" si="658"/>
        <v>25</v>
      </c>
      <c r="M10523" s="2">
        <f t="shared" si="659"/>
        <v>42333.010416666664</v>
      </c>
    </row>
    <row r="10524" spans="1:13" x14ac:dyDescent="0.35">
      <c r="A10524">
        <v>0.78074170461938897</v>
      </c>
      <c r="B10524" t="s">
        <v>1259</v>
      </c>
      <c r="C10524" t="s">
        <v>7963</v>
      </c>
      <c r="D10524">
        <v>20150922093000</v>
      </c>
      <c r="E10524" s="1">
        <f>IF(SUMPRODUCT(--ISNUMBER(SEARCH({"ECON_EARNINGSREPORT","ECON_STOCKMARKET"},C10524)))&gt;0,1,0)</f>
        <v>1</v>
      </c>
      <c r="F10524" s="1">
        <f>IF(SUMPRODUCT(--ISNUMBER(SEARCH({"ENV_"},C10524)))&gt;0,1,0)</f>
        <v>0</v>
      </c>
      <c r="G10524" s="1">
        <f>IF(SUMPRODUCT(--ISNUMBER(SEARCH({"DISCRIMINATION","HARASSMENT","HATE_SPEECH","GENDER_VIOLENCE"},C10524)))&gt;0,1,0)</f>
        <v>0</v>
      </c>
      <c r="H10524" s="1">
        <f>IF(SUMPRODUCT(--ISNUMBER(SEARCH({"LEGALIZE","LEGISLATION","TRIAL"},C10524)))&gt;0,1,0)</f>
        <v>0</v>
      </c>
      <c r="I10524" s="1">
        <f>IF(SUMPRODUCT(--ISNUMBER(SEARCH({"LEADER"},C10524)))&gt;0,1,0)</f>
        <v>1</v>
      </c>
      <c r="J10524" t="str">
        <f t="shared" si="656"/>
        <v>2015</v>
      </c>
      <c r="K10524" t="str">
        <f t="shared" si="657"/>
        <v>09</v>
      </c>
      <c r="L10524" t="str">
        <f t="shared" si="658"/>
        <v>22</v>
      </c>
      <c r="M10524" s="2">
        <f t="shared" si="659"/>
        <v>42269.395833333336</v>
      </c>
    </row>
    <row r="10525" spans="1:13" x14ac:dyDescent="0.35">
      <c r="A10525">
        <v>-1.6260162601626</v>
      </c>
      <c r="B10525" t="s">
        <v>1271</v>
      </c>
      <c r="C10525" t="s">
        <v>4993</v>
      </c>
      <c r="D10525">
        <v>20151125023000</v>
      </c>
      <c r="E10525" s="1">
        <f>IF(SUMPRODUCT(--ISNUMBER(SEARCH({"ECON_EARNINGSREPORT","ECON_STOCKMARKET"},C10525)))&gt;0,1,0)</f>
        <v>0</v>
      </c>
      <c r="F10525" s="1">
        <f>IF(SUMPRODUCT(--ISNUMBER(SEARCH({"ENV_"},C10525)))&gt;0,1,0)</f>
        <v>0</v>
      </c>
      <c r="G10525" s="1">
        <f>IF(SUMPRODUCT(--ISNUMBER(SEARCH({"DISCRIMINATION","HARASSMENT","HATE_SPEECH","GENDER_VIOLENCE"},C10525)))&gt;0,1,0)</f>
        <v>0</v>
      </c>
      <c r="H10525" s="1">
        <f>IF(SUMPRODUCT(--ISNUMBER(SEARCH({"LEGALIZE","LEGISLATION","TRIAL"},C10525)))&gt;0,1,0)</f>
        <v>0</v>
      </c>
      <c r="I10525" s="1">
        <f>IF(SUMPRODUCT(--ISNUMBER(SEARCH({"LEADER"},C10525)))&gt;0,1,0)</f>
        <v>1</v>
      </c>
      <c r="J10525" t="str">
        <f t="shared" si="656"/>
        <v>2015</v>
      </c>
      <c r="K10525" t="str">
        <f t="shared" si="657"/>
        <v>11</v>
      </c>
      <c r="L10525" t="str">
        <f t="shared" si="658"/>
        <v>25</v>
      </c>
      <c r="M10525" s="2">
        <f t="shared" si="659"/>
        <v>42333.104166666664</v>
      </c>
    </row>
    <row r="10526" spans="1:13" x14ac:dyDescent="0.35">
      <c r="A10526">
        <v>0.91743119266055095</v>
      </c>
      <c r="B10526" t="s">
        <v>978</v>
      </c>
      <c r="C10526" t="s">
        <v>4612</v>
      </c>
      <c r="D10526">
        <v>20150522031500</v>
      </c>
      <c r="E10526" s="1">
        <f>IF(SUMPRODUCT(--ISNUMBER(SEARCH({"ECON_EARNINGSREPORT","ECON_STOCKMARKET"},C10526)))&gt;0,1,0)</f>
        <v>1</v>
      </c>
      <c r="F10526" s="1">
        <f>IF(SUMPRODUCT(--ISNUMBER(SEARCH({"ENV_"},C10526)))&gt;0,1,0)</f>
        <v>0</v>
      </c>
      <c r="G10526" s="1">
        <f>IF(SUMPRODUCT(--ISNUMBER(SEARCH({"DISCRIMINATION","HARASSMENT","HATE_SPEECH","GENDER_VIOLENCE"},C10526)))&gt;0,1,0)</f>
        <v>0</v>
      </c>
      <c r="H10526" s="1">
        <f>IF(SUMPRODUCT(--ISNUMBER(SEARCH({"LEGALIZE","LEGISLATION","TRIAL"},C10526)))&gt;0,1,0)</f>
        <v>0</v>
      </c>
      <c r="I10526" s="1">
        <f>IF(SUMPRODUCT(--ISNUMBER(SEARCH({"LEADER"},C10526)))&gt;0,1,0)</f>
        <v>0</v>
      </c>
      <c r="J10526" t="str">
        <f t="shared" si="656"/>
        <v>2015</v>
      </c>
      <c r="K10526" t="str">
        <f t="shared" si="657"/>
        <v>05</v>
      </c>
      <c r="L10526" t="str">
        <f t="shared" si="658"/>
        <v>22</v>
      </c>
      <c r="M10526" s="2">
        <f t="shared" si="659"/>
        <v>42146.135416666664</v>
      </c>
    </row>
    <row r="10527" spans="1:13" x14ac:dyDescent="0.35">
      <c r="A10527">
        <v>0</v>
      </c>
      <c r="B10527" t="s">
        <v>7211</v>
      </c>
      <c r="C10527" t="s">
        <v>7964</v>
      </c>
      <c r="D10527">
        <v>20150807230000</v>
      </c>
      <c r="E10527" s="1">
        <f>IF(SUMPRODUCT(--ISNUMBER(SEARCH({"ECON_EARNINGSREPORT","ECON_STOCKMARKET"},C10527)))&gt;0,1,0)</f>
        <v>0</v>
      </c>
      <c r="F10527" s="1">
        <f>IF(SUMPRODUCT(--ISNUMBER(SEARCH({"ENV_"},C10527)))&gt;0,1,0)</f>
        <v>0</v>
      </c>
      <c r="G10527" s="1">
        <f>IF(SUMPRODUCT(--ISNUMBER(SEARCH({"DISCRIMINATION","HARASSMENT","HATE_SPEECH","GENDER_VIOLENCE"},C10527)))&gt;0,1,0)</f>
        <v>0</v>
      </c>
      <c r="H10527" s="1">
        <f>IF(SUMPRODUCT(--ISNUMBER(SEARCH({"LEGALIZE","LEGISLATION","TRIAL"},C10527)))&gt;0,1,0)</f>
        <v>0</v>
      </c>
      <c r="I10527" s="1">
        <f>IF(SUMPRODUCT(--ISNUMBER(SEARCH({"LEADER"},C10527)))&gt;0,1,0)</f>
        <v>0</v>
      </c>
      <c r="J10527" t="str">
        <f t="shared" si="656"/>
        <v>2015</v>
      </c>
      <c r="K10527" t="str">
        <f t="shared" si="657"/>
        <v>08</v>
      </c>
      <c r="L10527" t="str">
        <f t="shared" si="658"/>
        <v>07</v>
      </c>
      <c r="M10527" s="2">
        <f t="shared" si="659"/>
        <v>42223.958333333336</v>
      </c>
    </row>
    <row r="10528" spans="1:13" x14ac:dyDescent="0.35">
      <c r="A10528">
        <v>-3.1343283582089501</v>
      </c>
      <c r="B10528" t="s">
        <v>238</v>
      </c>
      <c r="C10528" t="s">
        <v>7965</v>
      </c>
      <c r="D10528">
        <v>20150916033000</v>
      </c>
      <c r="E10528" s="1">
        <f>IF(SUMPRODUCT(--ISNUMBER(SEARCH({"ECON_EARNINGSREPORT","ECON_STOCKMARKET"},C10528)))&gt;0,1,0)</f>
        <v>0</v>
      </c>
      <c r="F10528" s="1">
        <f>IF(SUMPRODUCT(--ISNUMBER(SEARCH({"ENV_"},C10528)))&gt;0,1,0)</f>
        <v>0</v>
      </c>
      <c r="G10528" s="1">
        <f>IF(SUMPRODUCT(--ISNUMBER(SEARCH({"DISCRIMINATION","HARASSMENT","HATE_SPEECH","GENDER_VIOLENCE"},C10528)))&gt;0,1,0)</f>
        <v>0</v>
      </c>
      <c r="H10528" s="1">
        <f>IF(SUMPRODUCT(--ISNUMBER(SEARCH({"LEGALIZE","LEGISLATION","TRIAL"},C10528)))&gt;0,1,0)</f>
        <v>0</v>
      </c>
      <c r="I10528" s="1">
        <f>IF(SUMPRODUCT(--ISNUMBER(SEARCH({"LEADER"},C10528)))&gt;0,1,0)</f>
        <v>1</v>
      </c>
      <c r="J10528" t="str">
        <f t="shared" si="656"/>
        <v>2015</v>
      </c>
      <c r="K10528" t="str">
        <f t="shared" si="657"/>
        <v>09</v>
      </c>
      <c r="L10528" t="str">
        <f t="shared" si="658"/>
        <v>16</v>
      </c>
      <c r="M10528" s="2">
        <f t="shared" si="659"/>
        <v>42263.145833333336</v>
      </c>
    </row>
    <row r="10529" spans="1:13" x14ac:dyDescent="0.35">
      <c r="A10529">
        <v>-0.89820359281437101</v>
      </c>
      <c r="B10529" t="s">
        <v>7966</v>
      </c>
      <c r="C10529" t="s">
        <v>7967</v>
      </c>
      <c r="D10529">
        <v>20151007051500</v>
      </c>
      <c r="E10529" s="1">
        <f>IF(SUMPRODUCT(--ISNUMBER(SEARCH({"ECON_EARNINGSREPORT","ECON_STOCKMARKET"},C10529)))&gt;0,1,0)</f>
        <v>1</v>
      </c>
      <c r="F10529" s="1">
        <f>IF(SUMPRODUCT(--ISNUMBER(SEARCH({"ENV_"},C10529)))&gt;0,1,0)</f>
        <v>0</v>
      </c>
      <c r="G10529" s="1">
        <f>IF(SUMPRODUCT(--ISNUMBER(SEARCH({"DISCRIMINATION","HARASSMENT","HATE_SPEECH","GENDER_VIOLENCE"},C10529)))&gt;0,1,0)</f>
        <v>0</v>
      </c>
      <c r="H10529" s="1">
        <f>IF(SUMPRODUCT(--ISNUMBER(SEARCH({"LEGALIZE","LEGISLATION","TRIAL"},C10529)))&gt;0,1,0)</f>
        <v>1</v>
      </c>
      <c r="I10529" s="1">
        <f>IF(SUMPRODUCT(--ISNUMBER(SEARCH({"LEADER"},C10529)))&gt;0,1,0)</f>
        <v>1</v>
      </c>
      <c r="J10529" t="str">
        <f t="shared" si="656"/>
        <v>2015</v>
      </c>
      <c r="K10529" t="str">
        <f t="shared" si="657"/>
        <v>10</v>
      </c>
      <c r="L10529" t="str">
        <f t="shared" si="658"/>
        <v>07</v>
      </c>
      <c r="M10529" s="2">
        <f t="shared" si="659"/>
        <v>42284.21875</v>
      </c>
    </row>
    <row r="10530" spans="1:13" x14ac:dyDescent="0.35">
      <c r="A10530">
        <v>0</v>
      </c>
      <c r="B10530" t="s">
        <v>121</v>
      </c>
      <c r="C10530" t="s">
        <v>4560</v>
      </c>
      <c r="D10530">
        <v>20150602224500</v>
      </c>
      <c r="E10530" s="1">
        <f>IF(SUMPRODUCT(--ISNUMBER(SEARCH({"ECON_EARNINGSREPORT","ECON_STOCKMARKET"},C10530)))&gt;0,1,0)</f>
        <v>0</v>
      </c>
      <c r="F10530" s="1">
        <f>IF(SUMPRODUCT(--ISNUMBER(SEARCH({"ENV_"},C10530)))&gt;0,1,0)</f>
        <v>0</v>
      </c>
      <c r="G10530" s="1">
        <f>IF(SUMPRODUCT(--ISNUMBER(SEARCH({"DISCRIMINATION","HARASSMENT","HATE_SPEECH","GENDER_VIOLENCE"},C10530)))&gt;0,1,0)</f>
        <v>0</v>
      </c>
      <c r="H10530" s="1">
        <f>IF(SUMPRODUCT(--ISNUMBER(SEARCH({"LEGALIZE","LEGISLATION","TRIAL"},C10530)))&gt;0,1,0)</f>
        <v>0</v>
      </c>
      <c r="I10530" s="1">
        <f>IF(SUMPRODUCT(--ISNUMBER(SEARCH({"LEADER"},C10530)))&gt;0,1,0)</f>
        <v>0</v>
      </c>
      <c r="J10530" t="str">
        <f t="shared" si="656"/>
        <v>2015</v>
      </c>
      <c r="K10530" t="str">
        <f t="shared" si="657"/>
        <v>06</v>
      </c>
      <c r="L10530" t="str">
        <f t="shared" si="658"/>
        <v>02</v>
      </c>
      <c r="M10530" s="2">
        <f t="shared" si="659"/>
        <v>42157.947916666664</v>
      </c>
    </row>
    <row r="10531" spans="1:13" x14ac:dyDescent="0.35">
      <c r="A10531">
        <v>-7.0707070707070701</v>
      </c>
      <c r="B10531" t="s">
        <v>346</v>
      </c>
      <c r="C10531" t="s">
        <v>5283</v>
      </c>
      <c r="D10531">
        <v>20150505191500</v>
      </c>
      <c r="E10531" s="1">
        <f>IF(SUMPRODUCT(--ISNUMBER(SEARCH({"ECON_EARNINGSREPORT","ECON_STOCKMARKET"},C10531)))&gt;0,1,0)</f>
        <v>0</v>
      </c>
      <c r="F10531" s="1">
        <f>IF(SUMPRODUCT(--ISNUMBER(SEARCH({"ENV_"},C10531)))&gt;0,1,0)</f>
        <v>0</v>
      </c>
      <c r="G10531" s="1">
        <f>IF(SUMPRODUCT(--ISNUMBER(SEARCH({"DISCRIMINATION","HARASSMENT","HATE_SPEECH","GENDER_VIOLENCE"},C10531)))&gt;0,1,0)</f>
        <v>0</v>
      </c>
      <c r="H10531" s="1">
        <f>IF(SUMPRODUCT(--ISNUMBER(SEARCH({"LEGALIZE","LEGISLATION","TRIAL"},C10531)))&gt;0,1,0)</f>
        <v>1</v>
      </c>
      <c r="I10531" s="1">
        <f>IF(SUMPRODUCT(--ISNUMBER(SEARCH({"LEADER"},C10531)))&gt;0,1,0)</f>
        <v>0</v>
      </c>
      <c r="J10531" t="str">
        <f t="shared" si="656"/>
        <v>2015</v>
      </c>
      <c r="K10531" t="str">
        <f t="shared" si="657"/>
        <v>05</v>
      </c>
      <c r="L10531" t="str">
        <f t="shared" si="658"/>
        <v>05</v>
      </c>
      <c r="M10531" s="2">
        <f t="shared" si="659"/>
        <v>42129.802083333336</v>
      </c>
    </row>
    <row r="10532" spans="1:13" x14ac:dyDescent="0.35">
      <c r="A10532">
        <v>-0.34722222222222199</v>
      </c>
      <c r="B10532" t="s">
        <v>1308</v>
      </c>
      <c r="C10532" t="s">
        <v>7968</v>
      </c>
      <c r="D10532">
        <v>20160305000000</v>
      </c>
      <c r="E10532" s="1">
        <f>IF(SUMPRODUCT(--ISNUMBER(SEARCH({"ECON_EARNINGSREPORT","ECON_STOCKMARKET"},C10532)))&gt;0,1,0)</f>
        <v>1</v>
      </c>
      <c r="F10532" s="1">
        <f>IF(SUMPRODUCT(--ISNUMBER(SEARCH({"ENV_"},C10532)))&gt;0,1,0)</f>
        <v>0</v>
      </c>
      <c r="G10532" s="1">
        <f>IF(SUMPRODUCT(--ISNUMBER(SEARCH({"DISCRIMINATION","HARASSMENT","HATE_SPEECH","GENDER_VIOLENCE"},C10532)))&gt;0,1,0)</f>
        <v>0</v>
      </c>
      <c r="H10532" s="1">
        <f>IF(SUMPRODUCT(--ISNUMBER(SEARCH({"LEGALIZE","LEGISLATION","TRIAL"},C10532)))&gt;0,1,0)</f>
        <v>0</v>
      </c>
      <c r="I10532" s="1">
        <f>IF(SUMPRODUCT(--ISNUMBER(SEARCH({"LEADER"},C10532)))&gt;0,1,0)</f>
        <v>0</v>
      </c>
      <c r="J10532" t="str">
        <f t="shared" si="656"/>
        <v>2016</v>
      </c>
      <c r="K10532" t="str">
        <f t="shared" si="657"/>
        <v>03</v>
      </c>
      <c r="L10532" t="str">
        <f t="shared" si="658"/>
        <v>05</v>
      </c>
      <c r="M10532" s="2">
        <f t="shared" si="659"/>
        <v>42434</v>
      </c>
    </row>
    <row r="10533" spans="1:13" x14ac:dyDescent="0.35">
      <c r="A10533">
        <v>-0.85763293310463096</v>
      </c>
      <c r="B10533" t="s">
        <v>7517</v>
      </c>
      <c r="C10533" t="s">
        <v>7969</v>
      </c>
      <c r="D10533">
        <v>20150226001500</v>
      </c>
      <c r="E10533" s="1">
        <f>IF(SUMPRODUCT(--ISNUMBER(SEARCH({"ECON_EARNINGSREPORT","ECON_STOCKMARKET"},C10533)))&gt;0,1,0)</f>
        <v>1</v>
      </c>
      <c r="F10533" s="1">
        <f>IF(SUMPRODUCT(--ISNUMBER(SEARCH({"ENV_"},C10533)))&gt;0,1,0)</f>
        <v>1</v>
      </c>
      <c r="G10533" s="1">
        <f>IF(SUMPRODUCT(--ISNUMBER(SEARCH({"DISCRIMINATION","HARASSMENT","HATE_SPEECH","GENDER_VIOLENCE"},C10533)))&gt;0,1,0)</f>
        <v>0</v>
      </c>
      <c r="H10533" s="1">
        <f>IF(SUMPRODUCT(--ISNUMBER(SEARCH({"LEGALIZE","LEGISLATION","TRIAL"},C10533)))&gt;0,1,0)</f>
        <v>0</v>
      </c>
      <c r="I10533" s="1">
        <f>IF(SUMPRODUCT(--ISNUMBER(SEARCH({"LEADER"},C10533)))&gt;0,1,0)</f>
        <v>0</v>
      </c>
      <c r="J10533" t="str">
        <f t="shared" si="656"/>
        <v>2015</v>
      </c>
      <c r="K10533" t="str">
        <f t="shared" si="657"/>
        <v>02</v>
      </c>
      <c r="L10533" t="str">
        <f t="shared" si="658"/>
        <v>26</v>
      </c>
      <c r="M10533" s="2">
        <f t="shared" si="659"/>
        <v>42061.010416666664</v>
      </c>
    </row>
    <row r="10534" spans="1:13" x14ac:dyDescent="0.35">
      <c r="A10534">
        <v>1.40845070422535</v>
      </c>
      <c r="B10534" t="s">
        <v>6594</v>
      </c>
      <c r="C10534" t="s">
        <v>7970</v>
      </c>
      <c r="D10534">
        <v>20150330060000</v>
      </c>
      <c r="E10534" s="1">
        <f>IF(SUMPRODUCT(--ISNUMBER(SEARCH({"ECON_EARNINGSREPORT","ECON_STOCKMARKET"},C10534)))&gt;0,1,0)</f>
        <v>0</v>
      </c>
      <c r="F10534" s="1">
        <f>IF(SUMPRODUCT(--ISNUMBER(SEARCH({"ENV_"},C10534)))&gt;0,1,0)</f>
        <v>0</v>
      </c>
      <c r="G10534" s="1">
        <f>IF(SUMPRODUCT(--ISNUMBER(SEARCH({"DISCRIMINATION","HARASSMENT","HATE_SPEECH","GENDER_VIOLENCE"},C10534)))&gt;0,1,0)</f>
        <v>0</v>
      </c>
      <c r="H10534" s="1">
        <f>IF(SUMPRODUCT(--ISNUMBER(SEARCH({"LEGALIZE","LEGISLATION","TRIAL"},C10534)))&gt;0,1,0)</f>
        <v>0</v>
      </c>
      <c r="I10534" s="1">
        <f>IF(SUMPRODUCT(--ISNUMBER(SEARCH({"LEADER"},C10534)))&gt;0,1,0)</f>
        <v>0</v>
      </c>
      <c r="J10534" t="str">
        <f t="shared" si="656"/>
        <v>2015</v>
      </c>
      <c r="K10534" t="str">
        <f t="shared" si="657"/>
        <v>03</v>
      </c>
      <c r="L10534" t="str">
        <f t="shared" si="658"/>
        <v>30</v>
      </c>
      <c r="M10534" s="2">
        <f t="shared" si="659"/>
        <v>42093.25</v>
      </c>
    </row>
    <row r="10535" spans="1:13" x14ac:dyDescent="0.35">
      <c r="A10535">
        <v>1.0570824524312901</v>
      </c>
      <c r="B10535" t="s">
        <v>4206</v>
      </c>
      <c r="C10535" t="s">
        <v>7971</v>
      </c>
      <c r="D10535">
        <v>20150911170000</v>
      </c>
      <c r="E10535" s="1">
        <f>IF(SUMPRODUCT(--ISNUMBER(SEARCH({"ECON_EARNINGSREPORT","ECON_STOCKMARKET"},C10535)))&gt;0,1,0)</f>
        <v>1</v>
      </c>
      <c r="F10535" s="1">
        <f>IF(SUMPRODUCT(--ISNUMBER(SEARCH({"ENV_"},C10535)))&gt;0,1,0)</f>
        <v>0</v>
      </c>
      <c r="G10535" s="1">
        <f>IF(SUMPRODUCT(--ISNUMBER(SEARCH({"DISCRIMINATION","HARASSMENT","HATE_SPEECH","GENDER_VIOLENCE"},C10535)))&gt;0,1,0)</f>
        <v>0</v>
      </c>
      <c r="H10535" s="1">
        <f>IF(SUMPRODUCT(--ISNUMBER(SEARCH({"LEGALIZE","LEGISLATION","TRIAL"},C10535)))&gt;0,1,0)</f>
        <v>0</v>
      </c>
      <c r="I10535" s="1">
        <f>IF(SUMPRODUCT(--ISNUMBER(SEARCH({"LEADER"},C10535)))&gt;0,1,0)</f>
        <v>0</v>
      </c>
      <c r="J10535" t="str">
        <f t="shared" si="656"/>
        <v>2015</v>
      </c>
      <c r="K10535" t="str">
        <f t="shared" si="657"/>
        <v>09</v>
      </c>
      <c r="L10535" t="str">
        <f t="shared" si="658"/>
        <v>11</v>
      </c>
      <c r="M10535" s="2">
        <f t="shared" si="659"/>
        <v>42258.708333333336</v>
      </c>
    </row>
    <row r="10536" spans="1:13" x14ac:dyDescent="0.35">
      <c r="A10536">
        <v>-1.40845070422535</v>
      </c>
      <c r="B10536" t="s">
        <v>1562</v>
      </c>
      <c r="C10536" t="s">
        <v>5560</v>
      </c>
      <c r="D10536">
        <v>20150916013000</v>
      </c>
      <c r="E10536" s="1">
        <f>IF(SUMPRODUCT(--ISNUMBER(SEARCH({"ECON_EARNINGSREPORT","ECON_STOCKMARKET"},C10536)))&gt;0,1,0)</f>
        <v>0</v>
      </c>
      <c r="F10536" s="1">
        <f>IF(SUMPRODUCT(--ISNUMBER(SEARCH({"ENV_"},C10536)))&gt;0,1,0)</f>
        <v>0</v>
      </c>
      <c r="G10536" s="1">
        <f>IF(SUMPRODUCT(--ISNUMBER(SEARCH({"DISCRIMINATION","HARASSMENT","HATE_SPEECH","GENDER_VIOLENCE"},C10536)))&gt;0,1,0)</f>
        <v>0</v>
      </c>
      <c r="H10536" s="1">
        <f>IF(SUMPRODUCT(--ISNUMBER(SEARCH({"LEGALIZE","LEGISLATION","TRIAL"},C10536)))&gt;0,1,0)</f>
        <v>0</v>
      </c>
      <c r="I10536" s="1">
        <f>IF(SUMPRODUCT(--ISNUMBER(SEARCH({"LEADER"},C10536)))&gt;0,1,0)</f>
        <v>0</v>
      </c>
      <c r="J10536" t="str">
        <f t="shared" si="656"/>
        <v>2015</v>
      </c>
      <c r="K10536" t="str">
        <f t="shared" si="657"/>
        <v>09</v>
      </c>
      <c r="L10536" t="str">
        <f t="shared" si="658"/>
        <v>16</v>
      </c>
      <c r="M10536" s="2">
        <f t="shared" si="659"/>
        <v>42263.0625</v>
      </c>
    </row>
    <row r="10537" spans="1:13" x14ac:dyDescent="0.35">
      <c r="A10537">
        <v>0.37641154328732801</v>
      </c>
      <c r="B10537" t="s">
        <v>4032</v>
      </c>
      <c r="C10537" t="s">
        <v>7972</v>
      </c>
      <c r="D10537">
        <v>20150612103000</v>
      </c>
      <c r="E10537" s="1">
        <f>IF(SUMPRODUCT(--ISNUMBER(SEARCH({"ECON_EARNINGSREPORT","ECON_STOCKMARKET"},C10537)))&gt;0,1,0)</f>
        <v>1</v>
      </c>
      <c r="F10537" s="1">
        <f>IF(SUMPRODUCT(--ISNUMBER(SEARCH({"ENV_"},C10537)))&gt;0,1,0)</f>
        <v>0</v>
      </c>
      <c r="G10537" s="1">
        <f>IF(SUMPRODUCT(--ISNUMBER(SEARCH({"DISCRIMINATION","HARASSMENT","HATE_SPEECH","GENDER_VIOLENCE"},C10537)))&gt;0,1,0)</f>
        <v>0</v>
      </c>
      <c r="H10537" s="1">
        <f>IF(SUMPRODUCT(--ISNUMBER(SEARCH({"LEGALIZE","LEGISLATION","TRIAL"},C10537)))&gt;0,1,0)</f>
        <v>0</v>
      </c>
      <c r="I10537" s="1">
        <f>IF(SUMPRODUCT(--ISNUMBER(SEARCH({"LEADER"},C10537)))&gt;0,1,0)</f>
        <v>0</v>
      </c>
      <c r="J10537" t="str">
        <f t="shared" si="656"/>
        <v>2015</v>
      </c>
      <c r="K10537" t="str">
        <f t="shared" si="657"/>
        <v>06</v>
      </c>
      <c r="L10537" t="str">
        <f t="shared" si="658"/>
        <v>12</v>
      </c>
      <c r="M10537" s="2">
        <f t="shared" si="659"/>
        <v>42167.4375</v>
      </c>
    </row>
    <row r="10538" spans="1:13" x14ac:dyDescent="0.35">
      <c r="A10538">
        <v>0.24509803921568599</v>
      </c>
      <c r="B10538" t="s">
        <v>439</v>
      </c>
      <c r="C10538" t="s">
        <v>7973</v>
      </c>
      <c r="D10538">
        <v>20160111144500</v>
      </c>
      <c r="E10538" s="1">
        <f>IF(SUMPRODUCT(--ISNUMBER(SEARCH({"ECON_EARNINGSREPORT","ECON_STOCKMARKET"},C10538)))&gt;0,1,0)</f>
        <v>1</v>
      </c>
      <c r="F10538" s="1">
        <f>IF(SUMPRODUCT(--ISNUMBER(SEARCH({"ENV_"},C10538)))&gt;0,1,0)</f>
        <v>0</v>
      </c>
      <c r="G10538" s="1">
        <f>IF(SUMPRODUCT(--ISNUMBER(SEARCH({"DISCRIMINATION","HARASSMENT","HATE_SPEECH","GENDER_VIOLENCE"},C10538)))&gt;0,1,0)</f>
        <v>0</v>
      </c>
      <c r="H10538" s="1">
        <f>IF(SUMPRODUCT(--ISNUMBER(SEARCH({"LEGALIZE","LEGISLATION","TRIAL"},C10538)))&gt;0,1,0)</f>
        <v>0</v>
      </c>
      <c r="I10538" s="1">
        <f>IF(SUMPRODUCT(--ISNUMBER(SEARCH({"LEADER"},C10538)))&gt;0,1,0)</f>
        <v>0</v>
      </c>
      <c r="J10538" t="str">
        <f t="shared" si="656"/>
        <v>2016</v>
      </c>
      <c r="K10538" t="str">
        <f t="shared" si="657"/>
        <v>01</v>
      </c>
      <c r="L10538" t="str">
        <f t="shared" si="658"/>
        <v>11</v>
      </c>
      <c r="M10538" s="2">
        <f t="shared" si="659"/>
        <v>42380.614583333336</v>
      </c>
    </row>
    <row r="10539" spans="1:13" x14ac:dyDescent="0.35">
      <c r="A10539">
        <v>-0.91743119266055095</v>
      </c>
      <c r="B10539" t="s">
        <v>190</v>
      </c>
      <c r="C10539" t="s">
        <v>7974</v>
      </c>
      <c r="D10539">
        <v>20160405173000</v>
      </c>
      <c r="E10539" s="1">
        <f>IF(SUMPRODUCT(--ISNUMBER(SEARCH({"ECON_EARNINGSREPORT","ECON_STOCKMARKET"},C10539)))&gt;0,1,0)</f>
        <v>1</v>
      </c>
      <c r="F10539" s="1">
        <f>IF(SUMPRODUCT(--ISNUMBER(SEARCH({"ENV_"},C10539)))&gt;0,1,0)</f>
        <v>0</v>
      </c>
      <c r="G10539" s="1">
        <f>IF(SUMPRODUCT(--ISNUMBER(SEARCH({"DISCRIMINATION","HARASSMENT","HATE_SPEECH","GENDER_VIOLENCE"},C10539)))&gt;0,1,0)</f>
        <v>0</v>
      </c>
      <c r="H10539" s="1">
        <f>IF(SUMPRODUCT(--ISNUMBER(SEARCH({"LEGALIZE","LEGISLATION","TRIAL"},C10539)))&gt;0,1,0)</f>
        <v>0</v>
      </c>
      <c r="I10539" s="1">
        <f>IF(SUMPRODUCT(--ISNUMBER(SEARCH({"LEADER"},C10539)))&gt;0,1,0)</f>
        <v>0</v>
      </c>
      <c r="J10539" t="str">
        <f t="shared" si="656"/>
        <v>2016</v>
      </c>
      <c r="K10539" t="str">
        <f t="shared" si="657"/>
        <v>04</v>
      </c>
      <c r="L10539" t="str">
        <f t="shared" si="658"/>
        <v>05</v>
      </c>
      <c r="M10539" s="2">
        <f t="shared" si="659"/>
        <v>42465.729166666664</v>
      </c>
    </row>
    <row r="10540" spans="1:13" x14ac:dyDescent="0.35">
      <c r="A10540">
        <v>0</v>
      </c>
      <c r="B10540" t="s">
        <v>2118</v>
      </c>
      <c r="C10540" t="s">
        <v>7975</v>
      </c>
      <c r="D10540">
        <v>20151102081500</v>
      </c>
      <c r="E10540" s="1">
        <f>IF(SUMPRODUCT(--ISNUMBER(SEARCH({"ECON_EARNINGSREPORT","ECON_STOCKMARKET"},C10540)))&gt;0,1,0)</f>
        <v>1</v>
      </c>
      <c r="F10540" s="1">
        <f>IF(SUMPRODUCT(--ISNUMBER(SEARCH({"ENV_"},C10540)))&gt;0,1,0)</f>
        <v>0</v>
      </c>
      <c r="G10540" s="1">
        <f>IF(SUMPRODUCT(--ISNUMBER(SEARCH({"DISCRIMINATION","HARASSMENT","HATE_SPEECH","GENDER_VIOLENCE"},C10540)))&gt;0,1,0)</f>
        <v>0</v>
      </c>
      <c r="H10540" s="1">
        <f>IF(SUMPRODUCT(--ISNUMBER(SEARCH({"LEGALIZE","LEGISLATION","TRIAL"},C10540)))&gt;0,1,0)</f>
        <v>0</v>
      </c>
      <c r="I10540" s="1">
        <f>IF(SUMPRODUCT(--ISNUMBER(SEARCH({"LEADER"},C10540)))&gt;0,1,0)</f>
        <v>1</v>
      </c>
      <c r="J10540" t="str">
        <f t="shared" si="656"/>
        <v>2015</v>
      </c>
      <c r="K10540" t="str">
        <f t="shared" si="657"/>
        <v>11</v>
      </c>
      <c r="L10540" t="str">
        <f t="shared" si="658"/>
        <v>02</v>
      </c>
      <c r="M10540" s="2">
        <f t="shared" si="659"/>
        <v>42310.34375</v>
      </c>
    </row>
    <row r="10541" spans="1:13" x14ac:dyDescent="0.35">
      <c r="A10541">
        <v>-1.86335403726708</v>
      </c>
      <c r="B10541" t="s">
        <v>699</v>
      </c>
      <c r="C10541" t="s">
        <v>4060</v>
      </c>
      <c r="D10541">
        <v>20160525213000</v>
      </c>
      <c r="E10541" s="1">
        <f>IF(SUMPRODUCT(--ISNUMBER(SEARCH({"ECON_EARNINGSREPORT","ECON_STOCKMARKET"},C10541)))&gt;0,1,0)</f>
        <v>0</v>
      </c>
      <c r="F10541" s="1">
        <f>IF(SUMPRODUCT(--ISNUMBER(SEARCH({"ENV_"},C10541)))&gt;0,1,0)</f>
        <v>0</v>
      </c>
      <c r="G10541" s="1">
        <f>IF(SUMPRODUCT(--ISNUMBER(SEARCH({"DISCRIMINATION","HARASSMENT","HATE_SPEECH","GENDER_VIOLENCE"},C10541)))&gt;0,1,0)</f>
        <v>0</v>
      </c>
      <c r="H10541" s="1">
        <f>IF(SUMPRODUCT(--ISNUMBER(SEARCH({"LEGALIZE","LEGISLATION","TRIAL"},C10541)))&gt;0,1,0)</f>
        <v>0</v>
      </c>
      <c r="I10541" s="1">
        <f>IF(SUMPRODUCT(--ISNUMBER(SEARCH({"LEADER"},C10541)))&gt;0,1,0)</f>
        <v>0</v>
      </c>
      <c r="J10541" t="str">
        <f t="shared" si="656"/>
        <v>2016</v>
      </c>
      <c r="K10541" t="str">
        <f t="shared" si="657"/>
        <v>05</v>
      </c>
      <c r="L10541" t="str">
        <f t="shared" si="658"/>
        <v>25</v>
      </c>
      <c r="M10541" s="2">
        <f t="shared" si="659"/>
        <v>42515.895833333336</v>
      </c>
    </row>
    <row r="10542" spans="1:13" x14ac:dyDescent="0.35">
      <c r="A10542">
        <v>2.2968197879858701</v>
      </c>
      <c r="B10542" t="s">
        <v>405</v>
      </c>
      <c r="C10542" t="s">
        <v>7976</v>
      </c>
      <c r="D10542">
        <v>20150629234500</v>
      </c>
      <c r="E10542" s="1">
        <f>IF(SUMPRODUCT(--ISNUMBER(SEARCH({"ECON_EARNINGSREPORT","ECON_STOCKMARKET"},C10542)))&gt;0,1,0)</f>
        <v>0</v>
      </c>
      <c r="F10542" s="1">
        <f>IF(SUMPRODUCT(--ISNUMBER(SEARCH({"ENV_"},C10542)))&gt;0,1,0)</f>
        <v>0</v>
      </c>
      <c r="G10542" s="1">
        <f>IF(SUMPRODUCT(--ISNUMBER(SEARCH({"DISCRIMINATION","HARASSMENT","HATE_SPEECH","GENDER_VIOLENCE"},C10542)))&gt;0,1,0)</f>
        <v>0</v>
      </c>
      <c r="H10542" s="1">
        <f>IF(SUMPRODUCT(--ISNUMBER(SEARCH({"LEGALIZE","LEGISLATION","TRIAL"},C10542)))&gt;0,1,0)</f>
        <v>1</v>
      </c>
      <c r="I10542" s="1">
        <f>IF(SUMPRODUCT(--ISNUMBER(SEARCH({"LEADER"},C10542)))&gt;0,1,0)</f>
        <v>0</v>
      </c>
      <c r="J10542" t="str">
        <f t="shared" si="656"/>
        <v>2015</v>
      </c>
      <c r="K10542" t="str">
        <f t="shared" si="657"/>
        <v>06</v>
      </c>
      <c r="L10542" t="str">
        <f t="shared" si="658"/>
        <v>29</v>
      </c>
      <c r="M10542" s="2">
        <f t="shared" si="659"/>
        <v>42184.989583333336</v>
      </c>
    </row>
    <row r="10543" spans="1:13" x14ac:dyDescent="0.35">
      <c r="A10543">
        <v>1.4792899408283999</v>
      </c>
      <c r="B10543" t="s">
        <v>760</v>
      </c>
      <c r="C10543" t="s">
        <v>7977</v>
      </c>
      <c r="D10543">
        <v>20160108083000</v>
      </c>
      <c r="E10543" s="1">
        <f>IF(SUMPRODUCT(--ISNUMBER(SEARCH({"ECON_EARNINGSREPORT","ECON_STOCKMARKET"},C10543)))&gt;0,1,0)</f>
        <v>1</v>
      </c>
      <c r="F10543" s="1">
        <f>IF(SUMPRODUCT(--ISNUMBER(SEARCH({"ENV_"},C10543)))&gt;0,1,0)</f>
        <v>0</v>
      </c>
      <c r="G10543" s="1">
        <f>IF(SUMPRODUCT(--ISNUMBER(SEARCH({"DISCRIMINATION","HARASSMENT","HATE_SPEECH","GENDER_VIOLENCE"},C10543)))&gt;0,1,0)</f>
        <v>0</v>
      </c>
      <c r="H10543" s="1">
        <f>IF(SUMPRODUCT(--ISNUMBER(SEARCH({"LEGALIZE","LEGISLATION","TRIAL"},C10543)))&gt;0,1,0)</f>
        <v>0</v>
      </c>
      <c r="I10543" s="1">
        <f>IF(SUMPRODUCT(--ISNUMBER(SEARCH({"LEADER"},C10543)))&gt;0,1,0)</f>
        <v>0</v>
      </c>
      <c r="J10543" t="str">
        <f t="shared" si="656"/>
        <v>2016</v>
      </c>
      <c r="K10543" t="str">
        <f t="shared" si="657"/>
        <v>01</v>
      </c>
      <c r="L10543" t="str">
        <f t="shared" si="658"/>
        <v>08</v>
      </c>
      <c r="M10543" s="2">
        <f t="shared" si="659"/>
        <v>42377.354166666664</v>
      </c>
    </row>
    <row r="10544" spans="1:13" x14ac:dyDescent="0.35">
      <c r="A10544">
        <v>-0.177619893428064</v>
      </c>
      <c r="B10544" t="s">
        <v>56</v>
      </c>
      <c r="C10544" t="s">
        <v>7978</v>
      </c>
      <c r="D10544">
        <v>20160225043000</v>
      </c>
      <c r="E10544" s="1">
        <f>IF(SUMPRODUCT(--ISNUMBER(SEARCH({"ECON_EARNINGSREPORT","ECON_STOCKMARKET"},C10544)))&gt;0,1,0)</f>
        <v>0</v>
      </c>
      <c r="F10544" s="1">
        <f>IF(SUMPRODUCT(--ISNUMBER(SEARCH({"ENV_"},C10544)))&gt;0,1,0)</f>
        <v>0</v>
      </c>
      <c r="G10544" s="1">
        <f>IF(SUMPRODUCT(--ISNUMBER(SEARCH({"DISCRIMINATION","HARASSMENT","HATE_SPEECH","GENDER_VIOLENCE"},C10544)))&gt;0,1,0)</f>
        <v>0</v>
      </c>
      <c r="H10544" s="1">
        <f>IF(SUMPRODUCT(--ISNUMBER(SEARCH({"LEGALIZE","LEGISLATION","TRIAL"},C10544)))&gt;0,1,0)</f>
        <v>0</v>
      </c>
      <c r="I10544" s="1">
        <f>IF(SUMPRODUCT(--ISNUMBER(SEARCH({"LEADER"},C10544)))&gt;0,1,0)</f>
        <v>1</v>
      </c>
      <c r="J10544" t="str">
        <f t="shared" si="656"/>
        <v>2016</v>
      </c>
      <c r="K10544" t="str">
        <f t="shared" si="657"/>
        <v>02</v>
      </c>
      <c r="L10544" t="str">
        <f t="shared" si="658"/>
        <v>25</v>
      </c>
      <c r="M10544" s="2">
        <f t="shared" si="659"/>
        <v>42425.1875</v>
      </c>
    </row>
    <row r="10545" spans="1:13" x14ac:dyDescent="0.35">
      <c r="A10545">
        <v>6.25</v>
      </c>
      <c r="B10545" t="s">
        <v>442</v>
      </c>
      <c r="C10545" t="s">
        <v>7979</v>
      </c>
      <c r="D10545">
        <v>20151112183000</v>
      </c>
      <c r="E10545" s="1">
        <f>IF(SUMPRODUCT(--ISNUMBER(SEARCH({"ECON_EARNINGSREPORT","ECON_STOCKMARKET"},C10545)))&gt;0,1,0)</f>
        <v>1</v>
      </c>
      <c r="F10545" s="1">
        <f>IF(SUMPRODUCT(--ISNUMBER(SEARCH({"ENV_"},C10545)))&gt;0,1,0)</f>
        <v>0</v>
      </c>
      <c r="G10545" s="1">
        <f>IF(SUMPRODUCT(--ISNUMBER(SEARCH({"DISCRIMINATION","HARASSMENT","HATE_SPEECH","GENDER_VIOLENCE"},C10545)))&gt;0,1,0)</f>
        <v>0</v>
      </c>
      <c r="H10545" s="1">
        <f>IF(SUMPRODUCT(--ISNUMBER(SEARCH({"LEGALIZE","LEGISLATION","TRIAL"},C10545)))&gt;0,1,0)</f>
        <v>0</v>
      </c>
      <c r="I10545" s="1">
        <f>IF(SUMPRODUCT(--ISNUMBER(SEARCH({"LEADER"},C10545)))&gt;0,1,0)</f>
        <v>1</v>
      </c>
      <c r="J10545" t="str">
        <f t="shared" si="656"/>
        <v>2015</v>
      </c>
      <c r="K10545" t="str">
        <f t="shared" si="657"/>
        <v>11</v>
      </c>
      <c r="L10545" t="str">
        <f t="shared" si="658"/>
        <v>12</v>
      </c>
      <c r="M10545" s="2">
        <f t="shared" si="659"/>
        <v>42320.770833333336</v>
      </c>
    </row>
    <row r="10546" spans="1:13" x14ac:dyDescent="0.35">
      <c r="A10546">
        <v>-2.2831050228310499</v>
      </c>
      <c r="B10546" t="s">
        <v>240</v>
      </c>
      <c r="C10546" t="s">
        <v>5849</v>
      </c>
      <c r="D10546">
        <v>20150821010000</v>
      </c>
      <c r="E10546" s="1">
        <f>IF(SUMPRODUCT(--ISNUMBER(SEARCH({"ECON_EARNINGSREPORT","ECON_STOCKMARKET"},C10546)))&gt;0,1,0)</f>
        <v>1</v>
      </c>
      <c r="F10546" s="1">
        <f>IF(SUMPRODUCT(--ISNUMBER(SEARCH({"ENV_"},C10546)))&gt;0,1,0)</f>
        <v>0</v>
      </c>
      <c r="G10546" s="1">
        <f>IF(SUMPRODUCT(--ISNUMBER(SEARCH({"DISCRIMINATION","HARASSMENT","HATE_SPEECH","GENDER_VIOLENCE"},C10546)))&gt;0,1,0)</f>
        <v>0</v>
      </c>
      <c r="H10546" s="1">
        <f>IF(SUMPRODUCT(--ISNUMBER(SEARCH({"LEGALIZE","LEGISLATION","TRIAL"},C10546)))&gt;0,1,0)</f>
        <v>0</v>
      </c>
      <c r="I10546" s="1">
        <f>IF(SUMPRODUCT(--ISNUMBER(SEARCH({"LEADER"},C10546)))&gt;0,1,0)</f>
        <v>0</v>
      </c>
      <c r="J10546" t="str">
        <f t="shared" si="656"/>
        <v>2015</v>
      </c>
      <c r="K10546" t="str">
        <f t="shared" si="657"/>
        <v>08</v>
      </c>
      <c r="L10546" t="str">
        <f t="shared" si="658"/>
        <v>21</v>
      </c>
      <c r="M10546" s="2">
        <f t="shared" si="659"/>
        <v>42237.041666666664</v>
      </c>
    </row>
    <row r="10547" spans="1:13" x14ac:dyDescent="0.35">
      <c r="A10547">
        <v>3.0030030030030002</v>
      </c>
      <c r="B10547" t="s">
        <v>5275</v>
      </c>
      <c r="C10547" t="s">
        <v>5276</v>
      </c>
      <c r="D10547">
        <v>20160330163000</v>
      </c>
      <c r="E10547" s="1">
        <f>IF(SUMPRODUCT(--ISNUMBER(SEARCH({"ECON_EARNINGSREPORT","ECON_STOCKMARKET"},C10547)))&gt;0,1,0)</f>
        <v>1</v>
      </c>
      <c r="F10547" s="1">
        <f>IF(SUMPRODUCT(--ISNUMBER(SEARCH({"ENV_"},C10547)))&gt;0,1,0)</f>
        <v>1</v>
      </c>
      <c r="G10547" s="1">
        <f>IF(SUMPRODUCT(--ISNUMBER(SEARCH({"DISCRIMINATION","HARASSMENT","HATE_SPEECH","GENDER_VIOLENCE"},C10547)))&gt;0,1,0)</f>
        <v>0</v>
      </c>
      <c r="H10547" s="1">
        <f>IF(SUMPRODUCT(--ISNUMBER(SEARCH({"LEGALIZE","LEGISLATION","TRIAL"},C10547)))&gt;0,1,0)</f>
        <v>0</v>
      </c>
      <c r="I10547" s="1">
        <f>IF(SUMPRODUCT(--ISNUMBER(SEARCH({"LEADER"},C10547)))&gt;0,1,0)</f>
        <v>0</v>
      </c>
      <c r="J10547" t="str">
        <f t="shared" si="656"/>
        <v>2016</v>
      </c>
      <c r="K10547" t="str">
        <f t="shared" si="657"/>
        <v>03</v>
      </c>
      <c r="L10547" t="str">
        <f t="shared" si="658"/>
        <v>30</v>
      </c>
      <c r="M10547" s="2">
        <f t="shared" si="659"/>
        <v>42459.6875</v>
      </c>
    </row>
    <row r="10548" spans="1:13" x14ac:dyDescent="0.35">
      <c r="A10548">
        <v>0.43290043290043301</v>
      </c>
      <c r="B10548" t="s">
        <v>80</v>
      </c>
      <c r="C10548" t="s">
        <v>7980</v>
      </c>
      <c r="D10548">
        <v>20150914163000</v>
      </c>
      <c r="E10548" s="1">
        <f>IF(SUMPRODUCT(--ISNUMBER(SEARCH({"ECON_EARNINGSREPORT","ECON_STOCKMARKET"},C10548)))&gt;0,1,0)</f>
        <v>1</v>
      </c>
      <c r="F10548" s="1">
        <f>IF(SUMPRODUCT(--ISNUMBER(SEARCH({"ENV_"},C10548)))&gt;0,1,0)</f>
        <v>0</v>
      </c>
      <c r="G10548" s="1">
        <f>IF(SUMPRODUCT(--ISNUMBER(SEARCH({"DISCRIMINATION","HARASSMENT","HATE_SPEECH","GENDER_VIOLENCE"},C10548)))&gt;0,1,0)</f>
        <v>0</v>
      </c>
      <c r="H10548" s="1">
        <f>IF(SUMPRODUCT(--ISNUMBER(SEARCH({"LEGALIZE","LEGISLATION","TRIAL"},C10548)))&gt;0,1,0)</f>
        <v>0</v>
      </c>
      <c r="I10548" s="1">
        <f>IF(SUMPRODUCT(--ISNUMBER(SEARCH({"LEADER"},C10548)))&gt;0,1,0)</f>
        <v>0</v>
      </c>
      <c r="J10548" t="str">
        <f t="shared" si="656"/>
        <v>2015</v>
      </c>
      <c r="K10548" t="str">
        <f t="shared" si="657"/>
        <v>09</v>
      </c>
      <c r="L10548" t="str">
        <f t="shared" si="658"/>
        <v>14</v>
      </c>
      <c r="M10548" s="2">
        <f t="shared" si="659"/>
        <v>42261.6875</v>
      </c>
    </row>
    <row r="10549" spans="1:13" x14ac:dyDescent="0.35">
      <c r="A10549">
        <v>-0.58309037900874605</v>
      </c>
      <c r="B10549" t="s">
        <v>4111</v>
      </c>
      <c r="C10549" t="s">
        <v>7981</v>
      </c>
      <c r="D10549">
        <v>20150912161500</v>
      </c>
      <c r="E10549" s="1">
        <f>IF(SUMPRODUCT(--ISNUMBER(SEARCH({"ECON_EARNINGSREPORT","ECON_STOCKMARKET"},C10549)))&gt;0,1,0)</f>
        <v>1</v>
      </c>
      <c r="F10549" s="1">
        <f>IF(SUMPRODUCT(--ISNUMBER(SEARCH({"ENV_"},C10549)))&gt;0,1,0)</f>
        <v>0</v>
      </c>
      <c r="G10549" s="1">
        <f>IF(SUMPRODUCT(--ISNUMBER(SEARCH({"DISCRIMINATION","HARASSMENT","HATE_SPEECH","GENDER_VIOLENCE"},C10549)))&gt;0,1,0)</f>
        <v>0</v>
      </c>
      <c r="H10549" s="1">
        <f>IF(SUMPRODUCT(--ISNUMBER(SEARCH({"LEGALIZE","LEGISLATION","TRIAL"},C10549)))&gt;0,1,0)</f>
        <v>0</v>
      </c>
      <c r="I10549" s="1">
        <f>IF(SUMPRODUCT(--ISNUMBER(SEARCH({"LEADER"},C10549)))&gt;0,1,0)</f>
        <v>0</v>
      </c>
      <c r="J10549" t="str">
        <f t="shared" si="656"/>
        <v>2015</v>
      </c>
      <c r="K10549" t="str">
        <f t="shared" si="657"/>
        <v>09</v>
      </c>
      <c r="L10549" t="str">
        <f t="shared" si="658"/>
        <v>12</v>
      </c>
      <c r="M10549" s="2">
        <f t="shared" si="659"/>
        <v>42259.677083333336</v>
      </c>
    </row>
    <row r="10550" spans="1:13" x14ac:dyDescent="0.35">
      <c r="A10550">
        <v>0.44395116537180901</v>
      </c>
      <c r="B10550" t="s">
        <v>7982</v>
      </c>
      <c r="C10550" t="s">
        <v>3837</v>
      </c>
      <c r="D10550">
        <v>20160525003000</v>
      </c>
      <c r="E10550" s="1">
        <f>IF(SUMPRODUCT(--ISNUMBER(SEARCH({"ECON_EARNINGSREPORT","ECON_STOCKMARKET"},C10550)))&gt;0,1,0)</f>
        <v>0</v>
      </c>
      <c r="F10550" s="1">
        <f>IF(SUMPRODUCT(--ISNUMBER(SEARCH({"ENV_"},C10550)))&gt;0,1,0)</f>
        <v>0</v>
      </c>
      <c r="G10550" s="1">
        <f>IF(SUMPRODUCT(--ISNUMBER(SEARCH({"DISCRIMINATION","HARASSMENT","HATE_SPEECH","GENDER_VIOLENCE"},C10550)))&gt;0,1,0)</f>
        <v>0</v>
      </c>
      <c r="H10550" s="1">
        <f>IF(SUMPRODUCT(--ISNUMBER(SEARCH({"LEGALIZE","LEGISLATION","TRIAL"},C10550)))&gt;0,1,0)</f>
        <v>0</v>
      </c>
      <c r="I10550" s="1">
        <f>IF(SUMPRODUCT(--ISNUMBER(SEARCH({"LEADER"},C10550)))&gt;0,1,0)</f>
        <v>0</v>
      </c>
      <c r="J10550" t="str">
        <f t="shared" si="656"/>
        <v>2016</v>
      </c>
      <c r="K10550" t="str">
        <f t="shared" si="657"/>
        <v>05</v>
      </c>
      <c r="L10550" t="str">
        <f t="shared" si="658"/>
        <v>25</v>
      </c>
      <c r="M10550" s="2">
        <f t="shared" si="659"/>
        <v>42515.020833333336</v>
      </c>
    </row>
    <row r="10551" spans="1:13" x14ac:dyDescent="0.35">
      <c r="A10551">
        <v>0.95465393794749398</v>
      </c>
      <c r="B10551" t="s">
        <v>1105</v>
      </c>
      <c r="C10551" t="s">
        <v>7983</v>
      </c>
      <c r="D10551">
        <v>20150821211500</v>
      </c>
      <c r="E10551" s="1">
        <f>IF(SUMPRODUCT(--ISNUMBER(SEARCH({"ECON_EARNINGSREPORT","ECON_STOCKMARKET"},C10551)))&gt;0,1,0)</f>
        <v>0</v>
      </c>
      <c r="F10551" s="1">
        <f>IF(SUMPRODUCT(--ISNUMBER(SEARCH({"ENV_"},C10551)))&gt;0,1,0)</f>
        <v>0</v>
      </c>
      <c r="G10551" s="1">
        <f>IF(SUMPRODUCT(--ISNUMBER(SEARCH({"DISCRIMINATION","HARASSMENT","HATE_SPEECH","GENDER_VIOLENCE"},C10551)))&gt;0,1,0)</f>
        <v>0</v>
      </c>
      <c r="H10551" s="1">
        <f>IF(SUMPRODUCT(--ISNUMBER(SEARCH({"LEGALIZE","LEGISLATION","TRIAL"},C10551)))&gt;0,1,0)</f>
        <v>0</v>
      </c>
      <c r="I10551" s="1">
        <f>IF(SUMPRODUCT(--ISNUMBER(SEARCH({"LEADER"},C10551)))&gt;0,1,0)</f>
        <v>0</v>
      </c>
      <c r="J10551" t="str">
        <f t="shared" si="656"/>
        <v>2015</v>
      </c>
      <c r="K10551" t="str">
        <f t="shared" si="657"/>
        <v>08</v>
      </c>
      <c r="L10551" t="str">
        <f t="shared" si="658"/>
        <v>21</v>
      </c>
      <c r="M10551" s="2">
        <f t="shared" si="659"/>
        <v>42237.885416666664</v>
      </c>
    </row>
    <row r="10552" spans="1:13" x14ac:dyDescent="0.35">
      <c r="A10552">
        <v>3.2689450222882601</v>
      </c>
      <c r="B10552" t="s">
        <v>1015</v>
      </c>
      <c r="C10552" t="s">
        <v>4444</v>
      </c>
      <c r="D10552">
        <v>20160224081500</v>
      </c>
      <c r="E10552" s="1">
        <f>IF(SUMPRODUCT(--ISNUMBER(SEARCH({"ECON_EARNINGSREPORT","ECON_STOCKMARKET"},C10552)))&gt;0,1,0)</f>
        <v>0</v>
      </c>
      <c r="F10552" s="1">
        <f>IF(SUMPRODUCT(--ISNUMBER(SEARCH({"ENV_"},C10552)))&gt;0,1,0)</f>
        <v>0</v>
      </c>
      <c r="G10552" s="1">
        <f>IF(SUMPRODUCT(--ISNUMBER(SEARCH({"DISCRIMINATION","HARASSMENT","HATE_SPEECH","GENDER_VIOLENCE"},C10552)))&gt;0,1,0)</f>
        <v>0</v>
      </c>
      <c r="H10552" s="1">
        <f>IF(SUMPRODUCT(--ISNUMBER(SEARCH({"LEGALIZE","LEGISLATION","TRIAL"},C10552)))&gt;0,1,0)</f>
        <v>0</v>
      </c>
      <c r="I10552" s="1">
        <f>IF(SUMPRODUCT(--ISNUMBER(SEARCH({"LEADER"},C10552)))&gt;0,1,0)</f>
        <v>1</v>
      </c>
      <c r="J10552" t="str">
        <f t="shared" si="656"/>
        <v>2016</v>
      </c>
      <c r="K10552" t="str">
        <f t="shared" si="657"/>
        <v>02</v>
      </c>
      <c r="L10552" t="str">
        <f t="shared" si="658"/>
        <v>24</v>
      </c>
      <c r="M10552" s="2">
        <f t="shared" si="659"/>
        <v>42424.34375</v>
      </c>
    </row>
    <row r="10553" spans="1:13" x14ac:dyDescent="0.35">
      <c r="A10553">
        <v>-2.7748132337246498</v>
      </c>
      <c r="B10553" t="s">
        <v>1293</v>
      </c>
      <c r="C10553" t="s">
        <v>6376</v>
      </c>
      <c r="D10553">
        <v>20150826070000</v>
      </c>
      <c r="E10553" s="1">
        <f>IF(SUMPRODUCT(--ISNUMBER(SEARCH({"ECON_EARNINGSREPORT","ECON_STOCKMARKET"},C10553)))&gt;0,1,0)</f>
        <v>0</v>
      </c>
      <c r="F10553" s="1">
        <f>IF(SUMPRODUCT(--ISNUMBER(SEARCH({"ENV_"},C10553)))&gt;0,1,0)</f>
        <v>0</v>
      </c>
      <c r="G10553" s="1">
        <f>IF(SUMPRODUCT(--ISNUMBER(SEARCH({"DISCRIMINATION","HARASSMENT","HATE_SPEECH","GENDER_VIOLENCE"},C10553)))&gt;0,1,0)</f>
        <v>0</v>
      </c>
      <c r="H10553" s="1">
        <f>IF(SUMPRODUCT(--ISNUMBER(SEARCH({"LEGALIZE","LEGISLATION","TRIAL"},C10553)))&gt;0,1,0)</f>
        <v>0</v>
      </c>
      <c r="I10553" s="1">
        <f>IF(SUMPRODUCT(--ISNUMBER(SEARCH({"LEADER"},C10553)))&gt;0,1,0)</f>
        <v>1</v>
      </c>
      <c r="J10553" t="str">
        <f t="shared" si="656"/>
        <v>2015</v>
      </c>
      <c r="K10553" t="str">
        <f t="shared" si="657"/>
        <v>08</v>
      </c>
      <c r="L10553" t="str">
        <f t="shared" si="658"/>
        <v>26</v>
      </c>
      <c r="M10553" s="2">
        <f t="shared" si="659"/>
        <v>42242.291666666664</v>
      </c>
    </row>
    <row r="10554" spans="1:13" x14ac:dyDescent="0.35">
      <c r="A10554">
        <v>1.8492176386913199</v>
      </c>
      <c r="B10554" t="s">
        <v>3838</v>
      </c>
      <c r="C10554" t="s">
        <v>7984</v>
      </c>
      <c r="D10554">
        <v>20151106160000</v>
      </c>
      <c r="E10554" s="1">
        <f>IF(SUMPRODUCT(--ISNUMBER(SEARCH({"ECON_EARNINGSREPORT","ECON_STOCKMARKET"},C10554)))&gt;0,1,0)</f>
        <v>0</v>
      </c>
      <c r="F10554" s="1">
        <f>IF(SUMPRODUCT(--ISNUMBER(SEARCH({"ENV_"},C10554)))&gt;0,1,0)</f>
        <v>0</v>
      </c>
      <c r="G10554" s="1">
        <f>IF(SUMPRODUCT(--ISNUMBER(SEARCH({"DISCRIMINATION","HARASSMENT","HATE_SPEECH","GENDER_VIOLENCE"},C10554)))&gt;0,1,0)</f>
        <v>0</v>
      </c>
      <c r="H10554" s="1">
        <f>IF(SUMPRODUCT(--ISNUMBER(SEARCH({"LEGALIZE","LEGISLATION","TRIAL"},C10554)))&gt;0,1,0)</f>
        <v>0</v>
      </c>
      <c r="I10554" s="1">
        <f>IF(SUMPRODUCT(--ISNUMBER(SEARCH({"LEADER"},C10554)))&gt;0,1,0)</f>
        <v>1</v>
      </c>
      <c r="J10554" t="str">
        <f t="shared" si="656"/>
        <v>2015</v>
      </c>
      <c r="K10554" t="str">
        <f t="shared" si="657"/>
        <v>11</v>
      </c>
      <c r="L10554" t="str">
        <f t="shared" si="658"/>
        <v>06</v>
      </c>
      <c r="M10554" s="2">
        <f t="shared" si="659"/>
        <v>42314.666666666664</v>
      </c>
    </row>
    <row r="10555" spans="1:13" x14ac:dyDescent="0.35">
      <c r="A10555">
        <v>-0.62305295950155704</v>
      </c>
      <c r="B10555" t="s">
        <v>93</v>
      </c>
      <c r="C10555" t="s">
        <v>7985</v>
      </c>
      <c r="D10555">
        <v>20160101031500</v>
      </c>
      <c r="E10555" s="1">
        <f>IF(SUMPRODUCT(--ISNUMBER(SEARCH({"ECON_EARNINGSREPORT","ECON_STOCKMARKET"},C10555)))&gt;0,1,0)</f>
        <v>0</v>
      </c>
      <c r="F10555" s="1">
        <f>IF(SUMPRODUCT(--ISNUMBER(SEARCH({"ENV_"},C10555)))&gt;0,1,0)</f>
        <v>0</v>
      </c>
      <c r="G10555" s="1">
        <f>IF(SUMPRODUCT(--ISNUMBER(SEARCH({"DISCRIMINATION","HARASSMENT","HATE_SPEECH","GENDER_VIOLENCE"},C10555)))&gt;0,1,0)</f>
        <v>0</v>
      </c>
      <c r="H10555" s="1">
        <f>IF(SUMPRODUCT(--ISNUMBER(SEARCH({"LEGALIZE","LEGISLATION","TRIAL"},C10555)))&gt;0,1,0)</f>
        <v>0</v>
      </c>
      <c r="I10555" s="1">
        <f>IF(SUMPRODUCT(--ISNUMBER(SEARCH({"LEADER"},C10555)))&gt;0,1,0)</f>
        <v>0</v>
      </c>
      <c r="J10555" t="str">
        <f t="shared" si="656"/>
        <v>2016</v>
      </c>
      <c r="K10555" t="str">
        <f t="shared" si="657"/>
        <v>01</v>
      </c>
      <c r="L10555" t="str">
        <f t="shared" si="658"/>
        <v>01</v>
      </c>
      <c r="M10555" s="2">
        <f t="shared" si="659"/>
        <v>42370.135416666664</v>
      </c>
    </row>
    <row r="10556" spans="1:13" x14ac:dyDescent="0.35">
      <c r="A10556">
        <v>-5.1724137931034502</v>
      </c>
      <c r="B10556" t="s">
        <v>6791</v>
      </c>
      <c r="C10556" t="s">
        <v>4195</v>
      </c>
      <c r="D10556">
        <v>20150915234500</v>
      </c>
      <c r="E10556" s="1">
        <f>IF(SUMPRODUCT(--ISNUMBER(SEARCH({"ECON_EARNINGSREPORT","ECON_STOCKMARKET"},C10556)))&gt;0,1,0)</f>
        <v>0</v>
      </c>
      <c r="F10556" s="1">
        <f>IF(SUMPRODUCT(--ISNUMBER(SEARCH({"ENV_"},C10556)))&gt;0,1,0)</f>
        <v>0</v>
      </c>
      <c r="G10556" s="1">
        <f>IF(SUMPRODUCT(--ISNUMBER(SEARCH({"DISCRIMINATION","HARASSMENT","HATE_SPEECH","GENDER_VIOLENCE"},C10556)))&gt;0,1,0)</f>
        <v>0</v>
      </c>
      <c r="H10556" s="1">
        <f>IF(SUMPRODUCT(--ISNUMBER(SEARCH({"LEGALIZE","LEGISLATION","TRIAL"},C10556)))&gt;0,1,0)</f>
        <v>0</v>
      </c>
      <c r="I10556" s="1">
        <f>IF(SUMPRODUCT(--ISNUMBER(SEARCH({"LEADER"},C10556)))&gt;0,1,0)</f>
        <v>0</v>
      </c>
      <c r="J10556" t="str">
        <f t="shared" si="656"/>
        <v>2015</v>
      </c>
      <c r="K10556" t="str">
        <f t="shared" si="657"/>
        <v>09</v>
      </c>
      <c r="L10556" t="str">
        <f t="shared" si="658"/>
        <v>15</v>
      </c>
      <c r="M10556" s="2">
        <f t="shared" si="659"/>
        <v>42262.989583333336</v>
      </c>
    </row>
    <row r="10557" spans="1:13" x14ac:dyDescent="0.35">
      <c r="A10557">
        <v>-5.71428571428571</v>
      </c>
      <c r="B10557" t="s">
        <v>5303</v>
      </c>
      <c r="C10557" t="s">
        <v>7986</v>
      </c>
      <c r="D10557">
        <v>20150915220000</v>
      </c>
      <c r="E10557" s="1">
        <f>IF(SUMPRODUCT(--ISNUMBER(SEARCH({"ECON_EARNINGSREPORT","ECON_STOCKMARKET"},C10557)))&gt;0,1,0)</f>
        <v>1</v>
      </c>
      <c r="F10557" s="1">
        <f>IF(SUMPRODUCT(--ISNUMBER(SEARCH({"ENV_"},C10557)))&gt;0,1,0)</f>
        <v>0</v>
      </c>
      <c r="G10557" s="1">
        <f>IF(SUMPRODUCT(--ISNUMBER(SEARCH({"DISCRIMINATION","HARASSMENT","HATE_SPEECH","GENDER_VIOLENCE"},C10557)))&gt;0,1,0)</f>
        <v>0</v>
      </c>
      <c r="H10557" s="1">
        <f>IF(SUMPRODUCT(--ISNUMBER(SEARCH({"LEGALIZE","LEGISLATION","TRIAL"},C10557)))&gt;0,1,0)</f>
        <v>0</v>
      </c>
      <c r="I10557" s="1">
        <f>IF(SUMPRODUCT(--ISNUMBER(SEARCH({"LEADER"},C10557)))&gt;0,1,0)</f>
        <v>0</v>
      </c>
      <c r="J10557" t="str">
        <f t="shared" si="656"/>
        <v>2015</v>
      </c>
      <c r="K10557" t="str">
        <f t="shared" si="657"/>
        <v>09</v>
      </c>
      <c r="L10557" t="str">
        <f t="shared" si="658"/>
        <v>15</v>
      </c>
      <c r="M10557" s="2">
        <f t="shared" si="659"/>
        <v>42262.916666666664</v>
      </c>
    </row>
    <row r="10558" spans="1:13" x14ac:dyDescent="0.35">
      <c r="A10558">
        <v>-0.348432055749129</v>
      </c>
      <c r="B10558" t="s">
        <v>127</v>
      </c>
      <c r="C10558" t="s">
        <v>4566</v>
      </c>
      <c r="D10558">
        <v>20150701030000</v>
      </c>
      <c r="E10558" s="1">
        <f>IF(SUMPRODUCT(--ISNUMBER(SEARCH({"ECON_EARNINGSREPORT","ECON_STOCKMARKET"},C10558)))&gt;0,1,0)</f>
        <v>0</v>
      </c>
      <c r="F10558" s="1">
        <f>IF(SUMPRODUCT(--ISNUMBER(SEARCH({"ENV_"},C10558)))&gt;0,1,0)</f>
        <v>0</v>
      </c>
      <c r="G10558" s="1">
        <f>IF(SUMPRODUCT(--ISNUMBER(SEARCH({"DISCRIMINATION","HARASSMENT","HATE_SPEECH","GENDER_VIOLENCE"},C10558)))&gt;0,1,0)</f>
        <v>0</v>
      </c>
      <c r="H10558" s="1">
        <f>IF(SUMPRODUCT(--ISNUMBER(SEARCH({"LEGALIZE","LEGISLATION","TRIAL"},C10558)))&gt;0,1,0)</f>
        <v>0</v>
      </c>
      <c r="I10558" s="1">
        <f>IF(SUMPRODUCT(--ISNUMBER(SEARCH({"LEADER"},C10558)))&gt;0,1,0)</f>
        <v>1</v>
      </c>
      <c r="J10558" t="str">
        <f t="shared" si="656"/>
        <v>2015</v>
      </c>
      <c r="K10558" t="str">
        <f t="shared" si="657"/>
        <v>07</v>
      </c>
      <c r="L10558" t="str">
        <f t="shared" si="658"/>
        <v>01</v>
      </c>
      <c r="M10558" s="2">
        <f t="shared" si="659"/>
        <v>42186.125</v>
      </c>
    </row>
    <row r="10559" spans="1:13" x14ac:dyDescent="0.35">
      <c r="A10559">
        <v>2.7619047619047601</v>
      </c>
      <c r="B10559" t="s">
        <v>363</v>
      </c>
      <c r="C10559" t="s">
        <v>7987</v>
      </c>
      <c r="D10559">
        <v>20160119214500</v>
      </c>
      <c r="E10559" s="1">
        <f>IF(SUMPRODUCT(--ISNUMBER(SEARCH({"ECON_EARNINGSREPORT","ECON_STOCKMARKET"},C10559)))&gt;0,1,0)</f>
        <v>0</v>
      </c>
      <c r="F10559" s="1">
        <f>IF(SUMPRODUCT(--ISNUMBER(SEARCH({"ENV_"},C10559)))&gt;0,1,0)</f>
        <v>0</v>
      </c>
      <c r="G10559" s="1">
        <f>IF(SUMPRODUCT(--ISNUMBER(SEARCH({"DISCRIMINATION","HARASSMENT","HATE_SPEECH","GENDER_VIOLENCE"},C10559)))&gt;0,1,0)</f>
        <v>0</v>
      </c>
      <c r="H10559" s="1">
        <f>IF(SUMPRODUCT(--ISNUMBER(SEARCH({"LEGALIZE","LEGISLATION","TRIAL"},C10559)))&gt;0,1,0)</f>
        <v>0</v>
      </c>
      <c r="I10559" s="1">
        <f>IF(SUMPRODUCT(--ISNUMBER(SEARCH({"LEADER"},C10559)))&gt;0,1,0)</f>
        <v>1</v>
      </c>
      <c r="J10559" t="str">
        <f t="shared" si="656"/>
        <v>2016</v>
      </c>
      <c r="K10559" t="str">
        <f t="shared" si="657"/>
        <v>01</v>
      </c>
      <c r="L10559" t="str">
        <f t="shared" si="658"/>
        <v>19</v>
      </c>
      <c r="M10559" s="2">
        <f t="shared" si="659"/>
        <v>42388.90625</v>
      </c>
    </row>
    <row r="10560" spans="1:13" x14ac:dyDescent="0.35">
      <c r="A10560">
        <v>1.5280135823429499</v>
      </c>
      <c r="B10560" t="s">
        <v>808</v>
      </c>
      <c r="C10560" t="s">
        <v>640</v>
      </c>
      <c r="D10560">
        <v>20151102143000</v>
      </c>
      <c r="E10560" s="1">
        <f>IF(SUMPRODUCT(--ISNUMBER(SEARCH({"ECON_EARNINGSREPORT","ECON_STOCKMARKET"},C10560)))&gt;0,1,0)</f>
        <v>0</v>
      </c>
      <c r="F10560" s="1">
        <f>IF(SUMPRODUCT(--ISNUMBER(SEARCH({"ENV_"},C10560)))&gt;0,1,0)</f>
        <v>0</v>
      </c>
      <c r="G10560" s="1">
        <f>IF(SUMPRODUCT(--ISNUMBER(SEARCH({"DISCRIMINATION","HARASSMENT","HATE_SPEECH","GENDER_VIOLENCE"},C10560)))&gt;0,1,0)</f>
        <v>0</v>
      </c>
      <c r="H10560" s="1">
        <f>IF(SUMPRODUCT(--ISNUMBER(SEARCH({"LEGALIZE","LEGISLATION","TRIAL"},C10560)))&gt;0,1,0)</f>
        <v>0</v>
      </c>
      <c r="I10560" s="1">
        <f>IF(SUMPRODUCT(--ISNUMBER(SEARCH({"LEADER"},C10560)))&gt;0,1,0)</f>
        <v>1</v>
      </c>
      <c r="J10560" t="str">
        <f t="shared" si="656"/>
        <v>2015</v>
      </c>
      <c r="K10560" t="str">
        <f t="shared" si="657"/>
        <v>11</v>
      </c>
      <c r="L10560" t="str">
        <f t="shared" si="658"/>
        <v>02</v>
      </c>
      <c r="M10560" s="2">
        <f t="shared" si="659"/>
        <v>42310.604166666664</v>
      </c>
    </row>
    <row r="10561" spans="1:13" x14ac:dyDescent="0.35">
      <c r="A10561">
        <v>0.77922077922077904</v>
      </c>
      <c r="B10561" t="s">
        <v>145</v>
      </c>
      <c r="C10561" t="s">
        <v>7988</v>
      </c>
      <c r="D10561">
        <v>20151126134500</v>
      </c>
      <c r="E10561" s="1">
        <f>IF(SUMPRODUCT(--ISNUMBER(SEARCH({"ECON_EARNINGSREPORT","ECON_STOCKMARKET"},C10561)))&gt;0,1,0)</f>
        <v>0</v>
      </c>
      <c r="F10561" s="1">
        <f>IF(SUMPRODUCT(--ISNUMBER(SEARCH({"ENV_"},C10561)))&gt;0,1,0)</f>
        <v>0</v>
      </c>
      <c r="G10561" s="1">
        <f>IF(SUMPRODUCT(--ISNUMBER(SEARCH({"DISCRIMINATION","HARASSMENT","HATE_SPEECH","GENDER_VIOLENCE"},C10561)))&gt;0,1,0)</f>
        <v>0</v>
      </c>
      <c r="H10561" s="1">
        <f>IF(SUMPRODUCT(--ISNUMBER(SEARCH({"LEGALIZE","LEGISLATION","TRIAL"},C10561)))&gt;0,1,0)</f>
        <v>0</v>
      </c>
      <c r="I10561" s="1">
        <f>IF(SUMPRODUCT(--ISNUMBER(SEARCH({"LEADER"},C10561)))&gt;0,1,0)</f>
        <v>1</v>
      </c>
      <c r="J10561" t="str">
        <f t="shared" si="656"/>
        <v>2015</v>
      </c>
      <c r="K10561" t="str">
        <f t="shared" si="657"/>
        <v>11</v>
      </c>
      <c r="L10561" t="str">
        <f t="shared" si="658"/>
        <v>26</v>
      </c>
      <c r="M10561" s="2">
        <f t="shared" si="659"/>
        <v>42334.572916666664</v>
      </c>
    </row>
    <row r="10562" spans="1:13" x14ac:dyDescent="0.35">
      <c r="A10562">
        <v>-1.93798449612403</v>
      </c>
      <c r="B10562" t="s">
        <v>405</v>
      </c>
      <c r="C10562" t="s">
        <v>4210</v>
      </c>
      <c r="D10562">
        <v>20160412211500</v>
      </c>
      <c r="E10562" s="1">
        <f>IF(SUMPRODUCT(--ISNUMBER(SEARCH({"ECON_EARNINGSREPORT","ECON_STOCKMARKET"},C10562)))&gt;0,1,0)</f>
        <v>1</v>
      </c>
      <c r="F10562" s="1">
        <f>IF(SUMPRODUCT(--ISNUMBER(SEARCH({"ENV_"},C10562)))&gt;0,1,0)</f>
        <v>1</v>
      </c>
      <c r="G10562" s="1">
        <f>IF(SUMPRODUCT(--ISNUMBER(SEARCH({"DISCRIMINATION","HARASSMENT","HATE_SPEECH","GENDER_VIOLENCE"},C10562)))&gt;0,1,0)</f>
        <v>0</v>
      </c>
      <c r="H10562" s="1">
        <f>IF(SUMPRODUCT(--ISNUMBER(SEARCH({"LEGALIZE","LEGISLATION","TRIAL"},C10562)))&gt;0,1,0)</f>
        <v>0</v>
      </c>
      <c r="I10562" s="1">
        <f>IF(SUMPRODUCT(--ISNUMBER(SEARCH({"LEADER"},C10562)))&gt;0,1,0)</f>
        <v>0</v>
      </c>
      <c r="J10562" t="str">
        <f t="shared" si="656"/>
        <v>2016</v>
      </c>
      <c r="K10562" t="str">
        <f t="shared" si="657"/>
        <v>04</v>
      </c>
      <c r="L10562" t="str">
        <f t="shared" si="658"/>
        <v>12</v>
      </c>
      <c r="M10562" s="2">
        <f t="shared" si="659"/>
        <v>42472.885416666664</v>
      </c>
    </row>
    <row r="10563" spans="1:13" x14ac:dyDescent="0.35">
      <c r="A10563">
        <v>4.5143638850889198</v>
      </c>
      <c r="B10563" t="s">
        <v>1723</v>
      </c>
      <c r="C10563" t="s">
        <v>7989</v>
      </c>
      <c r="D10563">
        <v>20151101230000</v>
      </c>
      <c r="E10563" s="1">
        <f>IF(SUMPRODUCT(--ISNUMBER(SEARCH({"ECON_EARNINGSREPORT","ECON_STOCKMARKET"},C10563)))&gt;0,1,0)</f>
        <v>0</v>
      </c>
      <c r="F10563" s="1">
        <f>IF(SUMPRODUCT(--ISNUMBER(SEARCH({"ENV_"},C10563)))&gt;0,1,0)</f>
        <v>0</v>
      </c>
      <c r="G10563" s="1">
        <f>IF(SUMPRODUCT(--ISNUMBER(SEARCH({"DISCRIMINATION","HARASSMENT","HATE_SPEECH","GENDER_VIOLENCE"},C10563)))&gt;0,1,0)</f>
        <v>0</v>
      </c>
      <c r="H10563" s="1">
        <f>IF(SUMPRODUCT(--ISNUMBER(SEARCH({"LEGALIZE","LEGISLATION","TRIAL"},C10563)))&gt;0,1,0)</f>
        <v>0</v>
      </c>
      <c r="I10563" s="1">
        <f>IF(SUMPRODUCT(--ISNUMBER(SEARCH({"LEADER"},C10563)))&gt;0,1,0)</f>
        <v>1</v>
      </c>
      <c r="J10563" t="str">
        <f t="shared" ref="J10563:J10626" si="660">LEFT(D10563,4)</f>
        <v>2015</v>
      </c>
      <c r="K10563" t="str">
        <f t="shared" ref="K10563:K10626" si="661">MID(D10563,5,2)</f>
        <v>11</v>
      </c>
      <c r="L10563" t="str">
        <f t="shared" ref="L10563:L10626" si="662">MID(D10563,7,2)</f>
        <v>01</v>
      </c>
      <c r="M10563" s="2">
        <f t="shared" ref="M10563:M10626" si="663">DATE(LEFT(D10563,4),MID(D10563,5,2),MID(D10563,7,2))+TIME(MID(D10563,9,2),MID(D10563,11,2),RIGHT(D10563,2))</f>
        <v>42309.958333333336</v>
      </c>
    </row>
    <row r="10564" spans="1:13" x14ac:dyDescent="0.35">
      <c r="A10564">
        <v>-1.5655577299412899</v>
      </c>
      <c r="B10564" t="s">
        <v>4587</v>
      </c>
      <c r="C10564" t="s">
        <v>5471</v>
      </c>
      <c r="D10564">
        <v>20151103021500</v>
      </c>
      <c r="E10564" s="1">
        <f>IF(SUMPRODUCT(--ISNUMBER(SEARCH({"ECON_EARNINGSREPORT","ECON_STOCKMARKET"},C10564)))&gt;0,1,0)</f>
        <v>1</v>
      </c>
      <c r="F10564" s="1">
        <f>IF(SUMPRODUCT(--ISNUMBER(SEARCH({"ENV_"},C10564)))&gt;0,1,0)</f>
        <v>0</v>
      </c>
      <c r="G10564" s="1">
        <f>IF(SUMPRODUCT(--ISNUMBER(SEARCH({"DISCRIMINATION","HARASSMENT","HATE_SPEECH","GENDER_VIOLENCE"},C10564)))&gt;0,1,0)</f>
        <v>0</v>
      </c>
      <c r="H10564" s="1">
        <f>IF(SUMPRODUCT(--ISNUMBER(SEARCH({"LEGALIZE","LEGISLATION","TRIAL"},C10564)))&gt;0,1,0)</f>
        <v>0</v>
      </c>
      <c r="I10564" s="1">
        <f>IF(SUMPRODUCT(--ISNUMBER(SEARCH({"LEADER"},C10564)))&gt;0,1,0)</f>
        <v>0</v>
      </c>
      <c r="J10564" t="str">
        <f t="shared" si="660"/>
        <v>2015</v>
      </c>
      <c r="K10564" t="str">
        <f t="shared" si="661"/>
        <v>11</v>
      </c>
      <c r="L10564" t="str">
        <f t="shared" si="662"/>
        <v>03</v>
      </c>
      <c r="M10564" s="2">
        <f t="shared" si="663"/>
        <v>42311.09375</v>
      </c>
    </row>
    <row r="10565" spans="1:13" x14ac:dyDescent="0.35">
      <c r="A10565">
        <v>-0.86206896551724099</v>
      </c>
      <c r="B10565" t="s">
        <v>190</v>
      </c>
      <c r="C10565" t="s">
        <v>7990</v>
      </c>
      <c r="D10565">
        <v>20160526020000</v>
      </c>
      <c r="E10565" s="1">
        <f>IF(SUMPRODUCT(--ISNUMBER(SEARCH({"ECON_EARNINGSREPORT","ECON_STOCKMARKET"},C10565)))&gt;0,1,0)</f>
        <v>0</v>
      </c>
      <c r="F10565" s="1">
        <f>IF(SUMPRODUCT(--ISNUMBER(SEARCH({"ENV_"},C10565)))&gt;0,1,0)</f>
        <v>0</v>
      </c>
      <c r="G10565" s="1">
        <f>IF(SUMPRODUCT(--ISNUMBER(SEARCH({"DISCRIMINATION","HARASSMENT","HATE_SPEECH","GENDER_VIOLENCE"},C10565)))&gt;0,1,0)</f>
        <v>0</v>
      </c>
      <c r="H10565" s="1">
        <f>IF(SUMPRODUCT(--ISNUMBER(SEARCH({"LEGALIZE","LEGISLATION","TRIAL"},C10565)))&gt;0,1,0)</f>
        <v>0</v>
      </c>
      <c r="I10565" s="1">
        <f>IF(SUMPRODUCT(--ISNUMBER(SEARCH({"LEADER"},C10565)))&gt;0,1,0)</f>
        <v>0</v>
      </c>
      <c r="J10565" t="str">
        <f t="shared" si="660"/>
        <v>2016</v>
      </c>
      <c r="K10565" t="str">
        <f t="shared" si="661"/>
        <v>05</v>
      </c>
      <c r="L10565" t="str">
        <f t="shared" si="662"/>
        <v>26</v>
      </c>
      <c r="M10565" s="2">
        <f t="shared" si="663"/>
        <v>42516.083333333336</v>
      </c>
    </row>
    <row r="10566" spans="1:13" x14ac:dyDescent="0.35">
      <c r="A10566">
        <v>0.74626865671641796</v>
      </c>
      <c r="B10566" t="s">
        <v>451</v>
      </c>
      <c r="C10566" t="s">
        <v>7991</v>
      </c>
      <c r="D10566">
        <v>20150402021500</v>
      </c>
      <c r="E10566" s="1">
        <f>IF(SUMPRODUCT(--ISNUMBER(SEARCH({"ECON_EARNINGSREPORT","ECON_STOCKMARKET"},C10566)))&gt;0,1,0)</f>
        <v>0</v>
      </c>
      <c r="F10566" s="1">
        <f>IF(SUMPRODUCT(--ISNUMBER(SEARCH({"ENV_"},C10566)))&gt;0,1,0)</f>
        <v>0</v>
      </c>
      <c r="G10566" s="1">
        <f>IF(SUMPRODUCT(--ISNUMBER(SEARCH({"DISCRIMINATION","HARASSMENT","HATE_SPEECH","GENDER_VIOLENCE"},C10566)))&gt;0,1,0)</f>
        <v>0</v>
      </c>
      <c r="H10566" s="1">
        <f>IF(SUMPRODUCT(--ISNUMBER(SEARCH({"LEGALIZE","LEGISLATION","TRIAL"},C10566)))&gt;0,1,0)</f>
        <v>0</v>
      </c>
      <c r="I10566" s="1">
        <f>IF(SUMPRODUCT(--ISNUMBER(SEARCH({"LEADER"},C10566)))&gt;0,1,0)</f>
        <v>0</v>
      </c>
      <c r="J10566" t="str">
        <f t="shared" si="660"/>
        <v>2015</v>
      </c>
      <c r="K10566" t="str">
        <f t="shared" si="661"/>
        <v>04</v>
      </c>
      <c r="L10566" t="str">
        <f t="shared" si="662"/>
        <v>02</v>
      </c>
      <c r="M10566" s="2">
        <f t="shared" si="663"/>
        <v>42096.09375</v>
      </c>
    </row>
    <row r="10567" spans="1:13" x14ac:dyDescent="0.35">
      <c r="A10567">
        <v>4.9042145593869702</v>
      </c>
      <c r="B10567" t="s">
        <v>3904</v>
      </c>
      <c r="C10567" t="s">
        <v>7992</v>
      </c>
      <c r="D10567">
        <v>20151210071500</v>
      </c>
      <c r="E10567" s="1">
        <f>IF(SUMPRODUCT(--ISNUMBER(SEARCH({"ECON_EARNINGSREPORT","ECON_STOCKMARKET"},C10567)))&gt;0,1,0)</f>
        <v>1</v>
      </c>
      <c r="F10567" s="1">
        <f>IF(SUMPRODUCT(--ISNUMBER(SEARCH({"ENV_"},C10567)))&gt;0,1,0)</f>
        <v>0</v>
      </c>
      <c r="G10567" s="1">
        <f>IF(SUMPRODUCT(--ISNUMBER(SEARCH({"DISCRIMINATION","HARASSMENT","HATE_SPEECH","GENDER_VIOLENCE"},C10567)))&gt;0,1,0)</f>
        <v>0</v>
      </c>
      <c r="H10567" s="1">
        <f>IF(SUMPRODUCT(--ISNUMBER(SEARCH({"LEGALIZE","LEGISLATION","TRIAL"},C10567)))&gt;0,1,0)</f>
        <v>0</v>
      </c>
      <c r="I10567" s="1">
        <f>IF(SUMPRODUCT(--ISNUMBER(SEARCH({"LEADER"},C10567)))&gt;0,1,0)</f>
        <v>0</v>
      </c>
      <c r="J10567" t="str">
        <f t="shared" si="660"/>
        <v>2015</v>
      </c>
      <c r="K10567" t="str">
        <f t="shared" si="661"/>
        <v>12</v>
      </c>
      <c r="L10567" t="str">
        <f t="shared" si="662"/>
        <v>10</v>
      </c>
      <c r="M10567" s="2">
        <f t="shared" si="663"/>
        <v>42348.302083333336</v>
      </c>
    </row>
    <row r="10568" spans="1:13" x14ac:dyDescent="0.35">
      <c r="A10568">
        <v>0.775193798449612</v>
      </c>
      <c r="B10568" t="s">
        <v>222</v>
      </c>
      <c r="C10568" t="s">
        <v>7993</v>
      </c>
      <c r="D10568">
        <v>20150902153000</v>
      </c>
      <c r="E10568" s="1">
        <f>IF(SUMPRODUCT(--ISNUMBER(SEARCH({"ECON_EARNINGSREPORT","ECON_STOCKMARKET"},C10568)))&gt;0,1,0)</f>
        <v>1</v>
      </c>
      <c r="F10568" s="1">
        <f>IF(SUMPRODUCT(--ISNUMBER(SEARCH({"ENV_"},C10568)))&gt;0,1,0)</f>
        <v>0</v>
      </c>
      <c r="G10568" s="1">
        <f>IF(SUMPRODUCT(--ISNUMBER(SEARCH({"DISCRIMINATION","HARASSMENT","HATE_SPEECH","GENDER_VIOLENCE"},C10568)))&gt;0,1,0)</f>
        <v>0</v>
      </c>
      <c r="H10568" s="1">
        <f>IF(SUMPRODUCT(--ISNUMBER(SEARCH({"LEGALIZE","LEGISLATION","TRIAL"},C10568)))&gt;0,1,0)</f>
        <v>0</v>
      </c>
      <c r="I10568" s="1">
        <f>IF(SUMPRODUCT(--ISNUMBER(SEARCH({"LEADER"},C10568)))&gt;0,1,0)</f>
        <v>0</v>
      </c>
      <c r="J10568" t="str">
        <f t="shared" si="660"/>
        <v>2015</v>
      </c>
      <c r="K10568" t="str">
        <f t="shared" si="661"/>
        <v>09</v>
      </c>
      <c r="L10568" t="str">
        <f t="shared" si="662"/>
        <v>02</v>
      </c>
      <c r="M10568" s="2">
        <f t="shared" si="663"/>
        <v>42249.645833333336</v>
      </c>
    </row>
    <row r="10569" spans="1:13" x14ac:dyDescent="0.35">
      <c r="A10569">
        <v>-0.51194539249146798</v>
      </c>
      <c r="B10569" t="s">
        <v>4090</v>
      </c>
      <c r="C10569" t="s">
        <v>7994</v>
      </c>
      <c r="D10569">
        <v>20151020181500</v>
      </c>
      <c r="E10569" s="1">
        <f>IF(SUMPRODUCT(--ISNUMBER(SEARCH({"ECON_EARNINGSREPORT","ECON_STOCKMARKET"},C10569)))&gt;0,1,0)</f>
        <v>1</v>
      </c>
      <c r="F10569" s="1">
        <f>IF(SUMPRODUCT(--ISNUMBER(SEARCH({"ENV_"},C10569)))&gt;0,1,0)</f>
        <v>0</v>
      </c>
      <c r="G10569" s="1">
        <f>IF(SUMPRODUCT(--ISNUMBER(SEARCH({"DISCRIMINATION","HARASSMENT","HATE_SPEECH","GENDER_VIOLENCE"},C10569)))&gt;0,1,0)</f>
        <v>0</v>
      </c>
      <c r="H10569" s="1">
        <f>IF(SUMPRODUCT(--ISNUMBER(SEARCH({"LEGALIZE","LEGISLATION","TRIAL"},C10569)))&gt;0,1,0)</f>
        <v>0</v>
      </c>
      <c r="I10569" s="1">
        <f>IF(SUMPRODUCT(--ISNUMBER(SEARCH({"LEADER"},C10569)))&gt;0,1,0)</f>
        <v>0</v>
      </c>
      <c r="J10569" t="str">
        <f t="shared" si="660"/>
        <v>2015</v>
      </c>
      <c r="K10569" t="str">
        <f t="shared" si="661"/>
        <v>10</v>
      </c>
      <c r="L10569" t="str">
        <f t="shared" si="662"/>
        <v>20</v>
      </c>
      <c r="M10569" s="2">
        <f t="shared" si="663"/>
        <v>42297.760416666664</v>
      </c>
    </row>
    <row r="10570" spans="1:13" x14ac:dyDescent="0.35">
      <c r="A10570">
        <v>0.78740157480314998</v>
      </c>
      <c r="B10570" t="s">
        <v>127</v>
      </c>
      <c r="C10570" t="s">
        <v>5766</v>
      </c>
      <c r="D10570">
        <v>20150304043000</v>
      </c>
      <c r="E10570" s="1">
        <f>IF(SUMPRODUCT(--ISNUMBER(SEARCH({"ECON_EARNINGSREPORT","ECON_STOCKMARKET"},C10570)))&gt;0,1,0)</f>
        <v>0</v>
      </c>
      <c r="F10570" s="1">
        <f>IF(SUMPRODUCT(--ISNUMBER(SEARCH({"ENV_"},C10570)))&gt;0,1,0)</f>
        <v>0</v>
      </c>
      <c r="G10570" s="1">
        <f>IF(SUMPRODUCT(--ISNUMBER(SEARCH({"DISCRIMINATION","HARASSMENT","HATE_SPEECH","GENDER_VIOLENCE"},C10570)))&gt;0,1,0)</f>
        <v>0</v>
      </c>
      <c r="H10570" s="1">
        <f>IF(SUMPRODUCT(--ISNUMBER(SEARCH({"LEGALIZE","LEGISLATION","TRIAL"},C10570)))&gt;0,1,0)</f>
        <v>0</v>
      </c>
      <c r="I10570" s="1">
        <f>IF(SUMPRODUCT(--ISNUMBER(SEARCH({"LEADER"},C10570)))&gt;0,1,0)</f>
        <v>1</v>
      </c>
      <c r="J10570" t="str">
        <f t="shared" si="660"/>
        <v>2015</v>
      </c>
      <c r="K10570" t="str">
        <f t="shared" si="661"/>
        <v>03</v>
      </c>
      <c r="L10570" t="str">
        <f t="shared" si="662"/>
        <v>04</v>
      </c>
      <c r="M10570" s="2">
        <f t="shared" si="663"/>
        <v>42067.1875</v>
      </c>
    </row>
    <row r="10571" spans="1:13" x14ac:dyDescent="0.35">
      <c r="A10571">
        <v>-0.16</v>
      </c>
      <c r="B10571" t="s">
        <v>3887</v>
      </c>
      <c r="C10571" t="s">
        <v>7995</v>
      </c>
      <c r="D10571">
        <v>20150223170000</v>
      </c>
      <c r="E10571" s="1">
        <f>IF(SUMPRODUCT(--ISNUMBER(SEARCH({"ECON_EARNINGSREPORT","ECON_STOCKMARKET"},C10571)))&gt;0,1,0)</f>
        <v>1</v>
      </c>
      <c r="F10571" s="1">
        <f>IF(SUMPRODUCT(--ISNUMBER(SEARCH({"ENV_"},C10571)))&gt;0,1,0)</f>
        <v>0</v>
      </c>
      <c r="G10571" s="1">
        <f>IF(SUMPRODUCT(--ISNUMBER(SEARCH({"DISCRIMINATION","HARASSMENT","HATE_SPEECH","GENDER_VIOLENCE"},C10571)))&gt;0,1,0)</f>
        <v>0</v>
      </c>
      <c r="H10571" s="1">
        <f>IF(SUMPRODUCT(--ISNUMBER(SEARCH({"LEGALIZE","LEGISLATION","TRIAL"},C10571)))&gt;0,1,0)</f>
        <v>1</v>
      </c>
      <c r="I10571" s="1">
        <f>IF(SUMPRODUCT(--ISNUMBER(SEARCH({"LEADER"},C10571)))&gt;0,1,0)</f>
        <v>0</v>
      </c>
      <c r="J10571" t="str">
        <f t="shared" si="660"/>
        <v>2015</v>
      </c>
      <c r="K10571" t="str">
        <f t="shared" si="661"/>
        <v>02</v>
      </c>
      <c r="L10571" t="str">
        <f t="shared" si="662"/>
        <v>23</v>
      </c>
      <c r="M10571" s="2">
        <f t="shared" si="663"/>
        <v>42058.708333333336</v>
      </c>
    </row>
    <row r="10572" spans="1:13" x14ac:dyDescent="0.35">
      <c r="A10572">
        <v>2.8846153846153801</v>
      </c>
      <c r="B10572" t="s">
        <v>38</v>
      </c>
      <c r="C10572" t="s">
        <v>4102</v>
      </c>
      <c r="D10572">
        <v>20160113081500</v>
      </c>
      <c r="E10572" s="1">
        <f>IF(SUMPRODUCT(--ISNUMBER(SEARCH({"ECON_EARNINGSREPORT","ECON_STOCKMARKET"},C10572)))&gt;0,1,0)</f>
        <v>0</v>
      </c>
      <c r="F10572" s="1">
        <f>IF(SUMPRODUCT(--ISNUMBER(SEARCH({"ENV_"},C10572)))&gt;0,1,0)</f>
        <v>0</v>
      </c>
      <c r="G10572" s="1">
        <f>IF(SUMPRODUCT(--ISNUMBER(SEARCH({"DISCRIMINATION","HARASSMENT","HATE_SPEECH","GENDER_VIOLENCE"},C10572)))&gt;0,1,0)</f>
        <v>0</v>
      </c>
      <c r="H10572" s="1">
        <f>IF(SUMPRODUCT(--ISNUMBER(SEARCH({"LEGALIZE","LEGISLATION","TRIAL"},C10572)))&gt;0,1,0)</f>
        <v>0</v>
      </c>
      <c r="I10572" s="1">
        <f>IF(SUMPRODUCT(--ISNUMBER(SEARCH({"LEADER"},C10572)))&gt;0,1,0)</f>
        <v>1</v>
      </c>
      <c r="J10572" t="str">
        <f t="shared" si="660"/>
        <v>2016</v>
      </c>
      <c r="K10572" t="str">
        <f t="shared" si="661"/>
        <v>01</v>
      </c>
      <c r="L10572" t="str">
        <f t="shared" si="662"/>
        <v>13</v>
      </c>
      <c r="M10572" s="2">
        <f t="shared" si="663"/>
        <v>42382.34375</v>
      </c>
    </row>
    <row r="10573" spans="1:13" x14ac:dyDescent="0.35">
      <c r="A10573">
        <v>1.39318885448916</v>
      </c>
      <c r="B10573" t="s">
        <v>2963</v>
      </c>
      <c r="C10573" t="s">
        <v>585</v>
      </c>
      <c r="D10573">
        <v>20150303090000</v>
      </c>
      <c r="E10573" s="1">
        <f>IF(SUMPRODUCT(--ISNUMBER(SEARCH({"ECON_EARNINGSREPORT","ECON_STOCKMARKET"},C10573)))&gt;0,1,0)</f>
        <v>0</v>
      </c>
      <c r="F10573" s="1">
        <f>IF(SUMPRODUCT(--ISNUMBER(SEARCH({"ENV_"},C10573)))&gt;0,1,0)</f>
        <v>0</v>
      </c>
      <c r="G10573" s="1">
        <f>IF(SUMPRODUCT(--ISNUMBER(SEARCH({"DISCRIMINATION","HARASSMENT","HATE_SPEECH","GENDER_VIOLENCE"},C10573)))&gt;0,1,0)</f>
        <v>0</v>
      </c>
      <c r="H10573" s="1">
        <f>IF(SUMPRODUCT(--ISNUMBER(SEARCH({"LEGALIZE","LEGISLATION","TRIAL"},C10573)))&gt;0,1,0)</f>
        <v>0</v>
      </c>
      <c r="I10573" s="1">
        <f>IF(SUMPRODUCT(--ISNUMBER(SEARCH({"LEADER"},C10573)))&gt;0,1,0)</f>
        <v>0</v>
      </c>
      <c r="J10573" t="str">
        <f t="shared" si="660"/>
        <v>2015</v>
      </c>
      <c r="K10573" t="str">
        <f t="shared" si="661"/>
        <v>03</v>
      </c>
      <c r="L10573" t="str">
        <f t="shared" si="662"/>
        <v>03</v>
      </c>
      <c r="M10573" s="2">
        <f t="shared" si="663"/>
        <v>42066.375</v>
      </c>
    </row>
    <row r="10574" spans="1:13" x14ac:dyDescent="0.35">
      <c r="A10574">
        <v>-0.86058519793459598</v>
      </c>
      <c r="B10574" t="s">
        <v>326</v>
      </c>
      <c r="C10574" t="s">
        <v>7287</v>
      </c>
      <c r="D10574">
        <v>20150812234500</v>
      </c>
      <c r="E10574" s="1">
        <f>IF(SUMPRODUCT(--ISNUMBER(SEARCH({"ECON_EARNINGSREPORT","ECON_STOCKMARKET"},C10574)))&gt;0,1,0)</f>
        <v>0</v>
      </c>
      <c r="F10574" s="1">
        <f>IF(SUMPRODUCT(--ISNUMBER(SEARCH({"ENV_"},C10574)))&gt;0,1,0)</f>
        <v>0</v>
      </c>
      <c r="G10574" s="1">
        <f>IF(SUMPRODUCT(--ISNUMBER(SEARCH({"DISCRIMINATION","HARASSMENT","HATE_SPEECH","GENDER_VIOLENCE"},C10574)))&gt;0,1,0)</f>
        <v>0</v>
      </c>
      <c r="H10574" s="1">
        <f>IF(SUMPRODUCT(--ISNUMBER(SEARCH({"LEGALIZE","LEGISLATION","TRIAL"},C10574)))&gt;0,1,0)</f>
        <v>0</v>
      </c>
      <c r="I10574" s="1">
        <f>IF(SUMPRODUCT(--ISNUMBER(SEARCH({"LEADER"},C10574)))&gt;0,1,0)</f>
        <v>1</v>
      </c>
      <c r="J10574" t="str">
        <f t="shared" si="660"/>
        <v>2015</v>
      </c>
      <c r="K10574" t="str">
        <f t="shared" si="661"/>
        <v>08</v>
      </c>
      <c r="L10574" t="str">
        <f t="shared" si="662"/>
        <v>12</v>
      </c>
      <c r="M10574" s="2">
        <f t="shared" si="663"/>
        <v>42228.989583333336</v>
      </c>
    </row>
    <row r="10575" spans="1:13" x14ac:dyDescent="0.35">
      <c r="A10575">
        <v>1.41242937853107</v>
      </c>
      <c r="B10575" t="s">
        <v>454</v>
      </c>
      <c r="D10575">
        <v>20151117034500</v>
      </c>
      <c r="E10575" s="1">
        <f>IF(SUMPRODUCT(--ISNUMBER(SEARCH({"ECON_EARNINGSREPORT","ECON_STOCKMARKET"},C10575)))&gt;0,1,0)</f>
        <v>0</v>
      </c>
      <c r="F10575" s="1">
        <f>IF(SUMPRODUCT(--ISNUMBER(SEARCH({"ENV_"},C10575)))&gt;0,1,0)</f>
        <v>0</v>
      </c>
      <c r="G10575" s="1">
        <f>IF(SUMPRODUCT(--ISNUMBER(SEARCH({"DISCRIMINATION","HARASSMENT","HATE_SPEECH","GENDER_VIOLENCE"},C10575)))&gt;0,1,0)</f>
        <v>0</v>
      </c>
      <c r="H10575" s="1">
        <f>IF(SUMPRODUCT(--ISNUMBER(SEARCH({"LEGALIZE","LEGISLATION","TRIAL"},C10575)))&gt;0,1,0)</f>
        <v>0</v>
      </c>
      <c r="I10575" s="1">
        <f>IF(SUMPRODUCT(--ISNUMBER(SEARCH({"LEADER"},C10575)))&gt;0,1,0)</f>
        <v>0</v>
      </c>
      <c r="J10575" t="str">
        <f t="shared" si="660"/>
        <v>2015</v>
      </c>
      <c r="K10575" t="str">
        <f t="shared" si="661"/>
        <v>11</v>
      </c>
      <c r="L10575" t="str">
        <f t="shared" si="662"/>
        <v>17</v>
      </c>
      <c r="M10575" s="2">
        <f t="shared" si="663"/>
        <v>42325.15625</v>
      </c>
    </row>
    <row r="10576" spans="1:13" x14ac:dyDescent="0.35">
      <c r="A10576">
        <v>0</v>
      </c>
      <c r="B10576" t="s">
        <v>286</v>
      </c>
      <c r="C10576" t="s">
        <v>7996</v>
      </c>
      <c r="D10576">
        <v>20150916010000</v>
      </c>
      <c r="E10576" s="1">
        <f>IF(SUMPRODUCT(--ISNUMBER(SEARCH({"ECON_EARNINGSREPORT","ECON_STOCKMARKET"},C10576)))&gt;0,1,0)</f>
        <v>1</v>
      </c>
      <c r="F10576" s="1">
        <f>IF(SUMPRODUCT(--ISNUMBER(SEARCH({"ENV_"},C10576)))&gt;0,1,0)</f>
        <v>0</v>
      </c>
      <c r="G10576" s="1">
        <f>IF(SUMPRODUCT(--ISNUMBER(SEARCH({"DISCRIMINATION","HARASSMENT","HATE_SPEECH","GENDER_VIOLENCE"},C10576)))&gt;0,1,0)</f>
        <v>0</v>
      </c>
      <c r="H10576" s="1">
        <f>IF(SUMPRODUCT(--ISNUMBER(SEARCH({"LEGALIZE","LEGISLATION","TRIAL"},C10576)))&gt;0,1,0)</f>
        <v>0</v>
      </c>
      <c r="I10576" s="1">
        <f>IF(SUMPRODUCT(--ISNUMBER(SEARCH({"LEADER"},C10576)))&gt;0,1,0)</f>
        <v>0</v>
      </c>
      <c r="J10576" t="str">
        <f t="shared" si="660"/>
        <v>2015</v>
      </c>
      <c r="K10576" t="str">
        <f t="shared" si="661"/>
        <v>09</v>
      </c>
      <c r="L10576" t="str">
        <f t="shared" si="662"/>
        <v>16</v>
      </c>
      <c r="M10576" s="2">
        <f t="shared" si="663"/>
        <v>42263.041666666664</v>
      </c>
    </row>
    <row r="10577" spans="1:13" x14ac:dyDescent="0.35">
      <c r="A10577">
        <v>-0.77399380804953499</v>
      </c>
      <c r="B10577" t="s">
        <v>4206</v>
      </c>
      <c r="C10577" t="s">
        <v>7997</v>
      </c>
      <c r="D10577">
        <v>20150828154500</v>
      </c>
      <c r="E10577" s="1">
        <f>IF(SUMPRODUCT(--ISNUMBER(SEARCH({"ECON_EARNINGSREPORT","ECON_STOCKMARKET"},C10577)))&gt;0,1,0)</f>
        <v>1</v>
      </c>
      <c r="F10577" s="1">
        <f>IF(SUMPRODUCT(--ISNUMBER(SEARCH({"ENV_"},C10577)))&gt;0,1,0)</f>
        <v>0</v>
      </c>
      <c r="G10577" s="1">
        <f>IF(SUMPRODUCT(--ISNUMBER(SEARCH({"DISCRIMINATION","HARASSMENT","HATE_SPEECH","GENDER_VIOLENCE"},C10577)))&gt;0,1,0)</f>
        <v>0</v>
      </c>
      <c r="H10577" s="1">
        <f>IF(SUMPRODUCT(--ISNUMBER(SEARCH({"LEGALIZE","LEGISLATION","TRIAL"},C10577)))&gt;0,1,0)</f>
        <v>0</v>
      </c>
      <c r="I10577" s="1">
        <f>IF(SUMPRODUCT(--ISNUMBER(SEARCH({"LEADER"},C10577)))&gt;0,1,0)</f>
        <v>0</v>
      </c>
      <c r="J10577" t="str">
        <f t="shared" si="660"/>
        <v>2015</v>
      </c>
      <c r="K10577" t="str">
        <f t="shared" si="661"/>
        <v>08</v>
      </c>
      <c r="L10577" t="str">
        <f t="shared" si="662"/>
        <v>28</v>
      </c>
      <c r="M10577" s="2">
        <f t="shared" si="663"/>
        <v>42244.65625</v>
      </c>
    </row>
    <row r="10578" spans="1:13" x14ac:dyDescent="0.35">
      <c r="A10578">
        <v>1.49925037481259</v>
      </c>
      <c r="B10578" t="s">
        <v>4496</v>
      </c>
      <c r="C10578" t="s">
        <v>7998</v>
      </c>
      <c r="D10578">
        <v>20151103133000</v>
      </c>
      <c r="E10578" s="1">
        <f>IF(SUMPRODUCT(--ISNUMBER(SEARCH({"ECON_EARNINGSREPORT","ECON_STOCKMARKET"},C10578)))&gt;0,1,0)</f>
        <v>0</v>
      </c>
      <c r="F10578" s="1">
        <f>IF(SUMPRODUCT(--ISNUMBER(SEARCH({"ENV_"},C10578)))&gt;0,1,0)</f>
        <v>0</v>
      </c>
      <c r="G10578" s="1">
        <f>IF(SUMPRODUCT(--ISNUMBER(SEARCH({"DISCRIMINATION","HARASSMENT","HATE_SPEECH","GENDER_VIOLENCE"},C10578)))&gt;0,1,0)</f>
        <v>0</v>
      </c>
      <c r="H10578" s="1">
        <f>IF(SUMPRODUCT(--ISNUMBER(SEARCH({"LEGALIZE","LEGISLATION","TRIAL"},C10578)))&gt;0,1,0)</f>
        <v>0</v>
      </c>
      <c r="I10578" s="1">
        <f>IF(SUMPRODUCT(--ISNUMBER(SEARCH({"LEADER"},C10578)))&gt;0,1,0)</f>
        <v>1</v>
      </c>
      <c r="J10578" t="str">
        <f t="shared" si="660"/>
        <v>2015</v>
      </c>
      <c r="K10578" t="str">
        <f t="shared" si="661"/>
        <v>11</v>
      </c>
      <c r="L10578" t="str">
        <f t="shared" si="662"/>
        <v>03</v>
      </c>
      <c r="M10578" s="2">
        <f t="shared" si="663"/>
        <v>42311.5625</v>
      </c>
    </row>
    <row r="10579" spans="1:13" x14ac:dyDescent="0.35">
      <c r="A10579">
        <v>2.9787234042553199</v>
      </c>
      <c r="B10579" t="s">
        <v>190</v>
      </c>
      <c r="C10579" t="s">
        <v>2888</v>
      </c>
      <c r="D10579">
        <v>20150224221500</v>
      </c>
      <c r="E10579" s="1">
        <f>IF(SUMPRODUCT(--ISNUMBER(SEARCH({"ECON_EARNINGSREPORT","ECON_STOCKMARKET"},C10579)))&gt;0,1,0)</f>
        <v>0</v>
      </c>
      <c r="F10579" s="1">
        <f>IF(SUMPRODUCT(--ISNUMBER(SEARCH({"ENV_"},C10579)))&gt;0,1,0)</f>
        <v>0</v>
      </c>
      <c r="G10579" s="1">
        <f>IF(SUMPRODUCT(--ISNUMBER(SEARCH({"DISCRIMINATION","HARASSMENT","HATE_SPEECH","GENDER_VIOLENCE"},C10579)))&gt;0,1,0)</f>
        <v>0</v>
      </c>
      <c r="H10579" s="1">
        <f>IF(SUMPRODUCT(--ISNUMBER(SEARCH({"LEGALIZE","LEGISLATION","TRIAL"},C10579)))&gt;0,1,0)</f>
        <v>0</v>
      </c>
      <c r="I10579" s="1">
        <f>IF(SUMPRODUCT(--ISNUMBER(SEARCH({"LEADER"},C10579)))&gt;0,1,0)</f>
        <v>0</v>
      </c>
      <c r="J10579" t="str">
        <f t="shared" si="660"/>
        <v>2015</v>
      </c>
      <c r="K10579" t="str">
        <f t="shared" si="661"/>
        <v>02</v>
      </c>
      <c r="L10579" t="str">
        <f t="shared" si="662"/>
        <v>24</v>
      </c>
      <c r="M10579" s="2">
        <f t="shared" si="663"/>
        <v>42059.927083333336</v>
      </c>
    </row>
    <row r="10580" spans="1:13" x14ac:dyDescent="0.35">
      <c r="A10580">
        <v>-1.0309278350515501</v>
      </c>
      <c r="B10580" t="s">
        <v>717</v>
      </c>
      <c r="C10580" t="s">
        <v>7999</v>
      </c>
      <c r="D10580">
        <v>20151111003000</v>
      </c>
      <c r="E10580" s="1">
        <f>IF(SUMPRODUCT(--ISNUMBER(SEARCH({"ECON_EARNINGSREPORT","ECON_STOCKMARKET"},C10580)))&gt;0,1,0)</f>
        <v>1</v>
      </c>
      <c r="F10580" s="1">
        <f>IF(SUMPRODUCT(--ISNUMBER(SEARCH({"ENV_"},C10580)))&gt;0,1,0)</f>
        <v>0</v>
      </c>
      <c r="G10580" s="1">
        <f>IF(SUMPRODUCT(--ISNUMBER(SEARCH({"DISCRIMINATION","HARASSMENT","HATE_SPEECH","GENDER_VIOLENCE"},C10580)))&gt;0,1,0)</f>
        <v>0</v>
      </c>
      <c r="H10580" s="1">
        <f>IF(SUMPRODUCT(--ISNUMBER(SEARCH({"LEGALIZE","LEGISLATION","TRIAL"},C10580)))&gt;0,1,0)</f>
        <v>1</v>
      </c>
      <c r="I10580" s="1">
        <f>IF(SUMPRODUCT(--ISNUMBER(SEARCH({"LEADER"},C10580)))&gt;0,1,0)</f>
        <v>0</v>
      </c>
      <c r="J10580" t="str">
        <f t="shared" si="660"/>
        <v>2015</v>
      </c>
      <c r="K10580" t="str">
        <f t="shared" si="661"/>
        <v>11</v>
      </c>
      <c r="L10580" t="str">
        <f t="shared" si="662"/>
        <v>11</v>
      </c>
      <c r="M10580" s="2">
        <f t="shared" si="663"/>
        <v>42319.020833333336</v>
      </c>
    </row>
    <row r="10581" spans="1:13" x14ac:dyDescent="0.35">
      <c r="A10581">
        <v>-0.91743119266055095</v>
      </c>
      <c r="B10581" t="s">
        <v>717</v>
      </c>
      <c r="C10581" t="s">
        <v>8000</v>
      </c>
      <c r="D10581">
        <v>20150327140000</v>
      </c>
      <c r="E10581" s="1">
        <f>IF(SUMPRODUCT(--ISNUMBER(SEARCH({"ECON_EARNINGSREPORT","ECON_STOCKMARKET"},C10581)))&gt;0,1,0)</f>
        <v>1</v>
      </c>
      <c r="F10581" s="1">
        <f>IF(SUMPRODUCT(--ISNUMBER(SEARCH({"ENV_"},C10581)))&gt;0,1,0)</f>
        <v>0</v>
      </c>
      <c r="G10581" s="1">
        <f>IF(SUMPRODUCT(--ISNUMBER(SEARCH({"DISCRIMINATION","HARASSMENT","HATE_SPEECH","GENDER_VIOLENCE"},C10581)))&gt;0,1,0)</f>
        <v>1</v>
      </c>
      <c r="H10581" s="1">
        <f>IF(SUMPRODUCT(--ISNUMBER(SEARCH({"LEGALIZE","LEGISLATION","TRIAL"},C10581)))&gt;0,1,0)</f>
        <v>1</v>
      </c>
      <c r="I10581" s="1">
        <f>IF(SUMPRODUCT(--ISNUMBER(SEARCH({"LEADER"},C10581)))&gt;0,1,0)</f>
        <v>1</v>
      </c>
      <c r="J10581" t="str">
        <f t="shared" si="660"/>
        <v>2015</v>
      </c>
      <c r="K10581" t="str">
        <f t="shared" si="661"/>
        <v>03</v>
      </c>
      <c r="L10581" t="str">
        <f t="shared" si="662"/>
        <v>27</v>
      </c>
      <c r="M10581" s="2">
        <f t="shared" si="663"/>
        <v>42090.583333333336</v>
      </c>
    </row>
    <row r="10582" spans="1:13" x14ac:dyDescent="0.35">
      <c r="A10582">
        <v>0.66420664206641999</v>
      </c>
      <c r="B10582" t="s">
        <v>20</v>
      </c>
      <c r="C10582" t="s">
        <v>8001</v>
      </c>
      <c r="D10582">
        <v>20151008100000</v>
      </c>
      <c r="E10582" s="1">
        <f>IF(SUMPRODUCT(--ISNUMBER(SEARCH({"ECON_EARNINGSREPORT","ECON_STOCKMARKET"},C10582)))&gt;0,1,0)</f>
        <v>0</v>
      </c>
      <c r="F10582" s="1">
        <f>IF(SUMPRODUCT(--ISNUMBER(SEARCH({"ENV_"},C10582)))&gt;0,1,0)</f>
        <v>0</v>
      </c>
      <c r="G10582" s="1">
        <f>IF(SUMPRODUCT(--ISNUMBER(SEARCH({"DISCRIMINATION","HARASSMENT","HATE_SPEECH","GENDER_VIOLENCE"},C10582)))&gt;0,1,0)</f>
        <v>0</v>
      </c>
      <c r="H10582" s="1">
        <f>IF(SUMPRODUCT(--ISNUMBER(SEARCH({"LEGALIZE","LEGISLATION","TRIAL"},C10582)))&gt;0,1,0)</f>
        <v>0</v>
      </c>
      <c r="I10582" s="1">
        <f>IF(SUMPRODUCT(--ISNUMBER(SEARCH({"LEADER"},C10582)))&gt;0,1,0)</f>
        <v>1</v>
      </c>
      <c r="J10582" t="str">
        <f t="shared" si="660"/>
        <v>2015</v>
      </c>
      <c r="K10582" t="str">
        <f t="shared" si="661"/>
        <v>10</v>
      </c>
      <c r="L10582" t="str">
        <f t="shared" si="662"/>
        <v>08</v>
      </c>
      <c r="M10582" s="2">
        <f t="shared" si="663"/>
        <v>42285.416666666664</v>
      </c>
    </row>
    <row r="10583" spans="1:13" x14ac:dyDescent="0.35">
      <c r="A10583">
        <v>0</v>
      </c>
      <c r="B10583" t="s">
        <v>4658</v>
      </c>
      <c r="C10583" t="s">
        <v>8002</v>
      </c>
      <c r="D10583">
        <v>20160530004500</v>
      </c>
      <c r="E10583" s="1">
        <f>IF(SUMPRODUCT(--ISNUMBER(SEARCH({"ECON_EARNINGSREPORT","ECON_STOCKMARKET"},C10583)))&gt;0,1,0)</f>
        <v>1</v>
      </c>
      <c r="F10583" s="1">
        <f>IF(SUMPRODUCT(--ISNUMBER(SEARCH({"ENV_"},C10583)))&gt;0,1,0)</f>
        <v>0</v>
      </c>
      <c r="G10583" s="1">
        <f>IF(SUMPRODUCT(--ISNUMBER(SEARCH({"DISCRIMINATION","HARASSMENT","HATE_SPEECH","GENDER_VIOLENCE"},C10583)))&gt;0,1,0)</f>
        <v>0</v>
      </c>
      <c r="H10583" s="1">
        <f>IF(SUMPRODUCT(--ISNUMBER(SEARCH({"LEGALIZE","LEGISLATION","TRIAL"},C10583)))&gt;0,1,0)</f>
        <v>0</v>
      </c>
      <c r="I10583" s="1">
        <f>IF(SUMPRODUCT(--ISNUMBER(SEARCH({"LEADER"},C10583)))&gt;0,1,0)</f>
        <v>1</v>
      </c>
      <c r="J10583" t="str">
        <f t="shared" si="660"/>
        <v>2016</v>
      </c>
      <c r="K10583" t="str">
        <f t="shared" si="661"/>
        <v>05</v>
      </c>
      <c r="L10583" t="str">
        <f t="shared" si="662"/>
        <v>30</v>
      </c>
      <c r="M10583" s="2">
        <f t="shared" si="663"/>
        <v>42520.03125</v>
      </c>
    </row>
    <row r="10584" spans="1:13" x14ac:dyDescent="0.35">
      <c r="A10584">
        <v>-0.72289156626506001</v>
      </c>
      <c r="B10584" t="s">
        <v>121</v>
      </c>
      <c r="C10584" t="s">
        <v>4368</v>
      </c>
      <c r="D10584">
        <v>20160525233000</v>
      </c>
      <c r="E10584" s="1">
        <f>IF(SUMPRODUCT(--ISNUMBER(SEARCH({"ECON_EARNINGSREPORT","ECON_STOCKMARKET"},C10584)))&gt;0,1,0)</f>
        <v>0</v>
      </c>
      <c r="F10584" s="1">
        <f>IF(SUMPRODUCT(--ISNUMBER(SEARCH({"ENV_"},C10584)))&gt;0,1,0)</f>
        <v>0</v>
      </c>
      <c r="G10584" s="1">
        <f>IF(SUMPRODUCT(--ISNUMBER(SEARCH({"DISCRIMINATION","HARASSMENT","HATE_SPEECH","GENDER_VIOLENCE"},C10584)))&gt;0,1,0)</f>
        <v>0</v>
      </c>
      <c r="H10584" s="1">
        <f>IF(SUMPRODUCT(--ISNUMBER(SEARCH({"LEGALIZE","LEGISLATION","TRIAL"},C10584)))&gt;0,1,0)</f>
        <v>0</v>
      </c>
      <c r="I10584" s="1">
        <f>IF(SUMPRODUCT(--ISNUMBER(SEARCH({"LEADER"},C10584)))&gt;0,1,0)</f>
        <v>0</v>
      </c>
      <c r="J10584" t="str">
        <f t="shared" si="660"/>
        <v>2016</v>
      </c>
      <c r="K10584" t="str">
        <f t="shared" si="661"/>
        <v>05</v>
      </c>
      <c r="L10584" t="str">
        <f t="shared" si="662"/>
        <v>25</v>
      </c>
      <c r="M10584" s="2">
        <f t="shared" si="663"/>
        <v>42515.979166666664</v>
      </c>
    </row>
    <row r="10585" spans="1:13" x14ac:dyDescent="0.35">
      <c r="A10585">
        <v>-1.98019801980198</v>
      </c>
      <c r="B10585" t="s">
        <v>3838</v>
      </c>
      <c r="C10585" t="s">
        <v>8003</v>
      </c>
      <c r="D10585">
        <v>20150822183000</v>
      </c>
      <c r="E10585" s="1">
        <f>IF(SUMPRODUCT(--ISNUMBER(SEARCH({"ECON_EARNINGSREPORT","ECON_STOCKMARKET"},C10585)))&gt;0,1,0)</f>
        <v>1</v>
      </c>
      <c r="F10585" s="1">
        <f>IF(SUMPRODUCT(--ISNUMBER(SEARCH({"ENV_"},C10585)))&gt;0,1,0)</f>
        <v>0</v>
      </c>
      <c r="G10585" s="1">
        <f>IF(SUMPRODUCT(--ISNUMBER(SEARCH({"DISCRIMINATION","HARASSMENT","HATE_SPEECH","GENDER_VIOLENCE"},C10585)))&gt;0,1,0)</f>
        <v>0</v>
      </c>
      <c r="H10585" s="1">
        <f>IF(SUMPRODUCT(--ISNUMBER(SEARCH({"LEGALIZE","LEGISLATION","TRIAL"},C10585)))&gt;0,1,0)</f>
        <v>0</v>
      </c>
      <c r="I10585" s="1">
        <f>IF(SUMPRODUCT(--ISNUMBER(SEARCH({"LEADER"},C10585)))&gt;0,1,0)</f>
        <v>0</v>
      </c>
      <c r="J10585" t="str">
        <f t="shared" si="660"/>
        <v>2015</v>
      </c>
      <c r="K10585" t="str">
        <f t="shared" si="661"/>
        <v>08</v>
      </c>
      <c r="L10585" t="str">
        <f t="shared" si="662"/>
        <v>22</v>
      </c>
      <c r="M10585" s="2">
        <f t="shared" si="663"/>
        <v>42238.770833333336</v>
      </c>
    </row>
    <row r="10586" spans="1:13" x14ac:dyDescent="0.35">
      <c r="A10586">
        <v>2.8037383177570101</v>
      </c>
      <c r="B10586" t="s">
        <v>891</v>
      </c>
      <c r="C10586" t="s">
        <v>3931</v>
      </c>
      <c r="D10586">
        <v>20160304113000</v>
      </c>
      <c r="E10586" s="1">
        <f>IF(SUMPRODUCT(--ISNUMBER(SEARCH({"ECON_EARNINGSREPORT","ECON_STOCKMARKET"},C10586)))&gt;0,1,0)</f>
        <v>0</v>
      </c>
      <c r="F10586" s="1">
        <f>IF(SUMPRODUCT(--ISNUMBER(SEARCH({"ENV_"},C10586)))&gt;0,1,0)</f>
        <v>0</v>
      </c>
      <c r="G10586" s="1">
        <f>IF(SUMPRODUCT(--ISNUMBER(SEARCH({"DISCRIMINATION","HARASSMENT","HATE_SPEECH","GENDER_VIOLENCE"},C10586)))&gt;0,1,0)</f>
        <v>0</v>
      </c>
      <c r="H10586" s="1">
        <f>IF(SUMPRODUCT(--ISNUMBER(SEARCH({"LEGALIZE","LEGISLATION","TRIAL"},C10586)))&gt;0,1,0)</f>
        <v>0</v>
      </c>
      <c r="I10586" s="1">
        <f>IF(SUMPRODUCT(--ISNUMBER(SEARCH({"LEADER"},C10586)))&gt;0,1,0)</f>
        <v>0</v>
      </c>
      <c r="J10586" t="str">
        <f t="shared" si="660"/>
        <v>2016</v>
      </c>
      <c r="K10586" t="str">
        <f t="shared" si="661"/>
        <v>03</v>
      </c>
      <c r="L10586" t="str">
        <f t="shared" si="662"/>
        <v>04</v>
      </c>
      <c r="M10586" s="2">
        <f t="shared" si="663"/>
        <v>42433.479166666664</v>
      </c>
    </row>
    <row r="10587" spans="1:13" x14ac:dyDescent="0.35">
      <c r="A10587">
        <v>2.1496130696474598</v>
      </c>
      <c r="B10587" t="s">
        <v>318</v>
      </c>
      <c r="C10587" t="s">
        <v>4865</v>
      </c>
      <c r="D10587">
        <v>20151119171500</v>
      </c>
      <c r="E10587" s="1">
        <f>IF(SUMPRODUCT(--ISNUMBER(SEARCH({"ECON_EARNINGSREPORT","ECON_STOCKMARKET"},C10587)))&gt;0,1,0)</f>
        <v>0</v>
      </c>
      <c r="F10587" s="1">
        <f>IF(SUMPRODUCT(--ISNUMBER(SEARCH({"ENV_"},C10587)))&gt;0,1,0)</f>
        <v>0</v>
      </c>
      <c r="G10587" s="1">
        <f>IF(SUMPRODUCT(--ISNUMBER(SEARCH({"DISCRIMINATION","HARASSMENT","HATE_SPEECH","GENDER_VIOLENCE"},C10587)))&gt;0,1,0)</f>
        <v>0</v>
      </c>
      <c r="H10587" s="1">
        <f>IF(SUMPRODUCT(--ISNUMBER(SEARCH({"LEGALIZE","LEGISLATION","TRIAL"},C10587)))&gt;0,1,0)</f>
        <v>0</v>
      </c>
      <c r="I10587" s="1">
        <f>IF(SUMPRODUCT(--ISNUMBER(SEARCH({"LEADER"},C10587)))&gt;0,1,0)</f>
        <v>1</v>
      </c>
      <c r="J10587" t="str">
        <f t="shared" si="660"/>
        <v>2015</v>
      </c>
      <c r="K10587" t="str">
        <f t="shared" si="661"/>
        <v>11</v>
      </c>
      <c r="L10587" t="str">
        <f t="shared" si="662"/>
        <v>19</v>
      </c>
      <c r="M10587" s="2">
        <f t="shared" si="663"/>
        <v>42327.71875</v>
      </c>
    </row>
    <row r="10588" spans="1:13" x14ac:dyDescent="0.35">
      <c r="A10588">
        <v>0.27359781121750998</v>
      </c>
      <c r="B10588" t="s">
        <v>735</v>
      </c>
      <c r="C10588" t="s">
        <v>8004</v>
      </c>
      <c r="D10588">
        <v>20150219150000</v>
      </c>
      <c r="E10588" s="1">
        <f>IF(SUMPRODUCT(--ISNUMBER(SEARCH({"ECON_EARNINGSREPORT","ECON_STOCKMARKET"},C10588)))&gt;0,1,0)</f>
        <v>0</v>
      </c>
      <c r="F10588" s="1">
        <f>IF(SUMPRODUCT(--ISNUMBER(SEARCH({"ENV_"},C10588)))&gt;0,1,0)</f>
        <v>0</v>
      </c>
      <c r="G10588" s="1">
        <f>IF(SUMPRODUCT(--ISNUMBER(SEARCH({"DISCRIMINATION","HARASSMENT","HATE_SPEECH","GENDER_VIOLENCE"},C10588)))&gt;0,1,0)</f>
        <v>0</v>
      </c>
      <c r="H10588" s="1">
        <f>IF(SUMPRODUCT(--ISNUMBER(SEARCH({"LEGALIZE","LEGISLATION","TRIAL"},C10588)))&gt;0,1,0)</f>
        <v>0</v>
      </c>
      <c r="I10588" s="1">
        <f>IF(SUMPRODUCT(--ISNUMBER(SEARCH({"LEADER"},C10588)))&gt;0,1,0)</f>
        <v>1</v>
      </c>
      <c r="J10588" t="str">
        <f t="shared" si="660"/>
        <v>2015</v>
      </c>
      <c r="K10588" t="str">
        <f t="shared" si="661"/>
        <v>02</v>
      </c>
      <c r="L10588" t="str">
        <f t="shared" si="662"/>
        <v>19</v>
      </c>
      <c r="M10588" s="2">
        <f t="shared" si="663"/>
        <v>42054.625</v>
      </c>
    </row>
    <row r="10589" spans="1:13" x14ac:dyDescent="0.35">
      <c r="A10589">
        <v>-2.2556390977443601</v>
      </c>
      <c r="B10589" t="s">
        <v>8005</v>
      </c>
      <c r="C10589" t="s">
        <v>3964</v>
      </c>
      <c r="D10589">
        <v>20150915231500</v>
      </c>
      <c r="E10589" s="1">
        <f>IF(SUMPRODUCT(--ISNUMBER(SEARCH({"ECON_EARNINGSREPORT","ECON_STOCKMARKET"},C10589)))&gt;0,1,0)</f>
        <v>0</v>
      </c>
      <c r="F10589" s="1">
        <f>IF(SUMPRODUCT(--ISNUMBER(SEARCH({"ENV_"},C10589)))&gt;0,1,0)</f>
        <v>0</v>
      </c>
      <c r="G10589" s="1">
        <f>IF(SUMPRODUCT(--ISNUMBER(SEARCH({"DISCRIMINATION","HARASSMENT","HATE_SPEECH","GENDER_VIOLENCE"},C10589)))&gt;0,1,0)</f>
        <v>0</v>
      </c>
      <c r="H10589" s="1">
        <f>IF(SUMPRODUCT(--ISNUMBER(SEARCH({"LEGALIZE","LEGISLATION","TRIAL"},C10589)))&gt;0,1,0)</f>
        <v>0</v>
      </c>
      <c r="I10589" s="1">
        <f>IF(SUMPRODUCT(--ISNUMBER(SEARCH({"LEADER"},C10589)))&gt;0,1,0)</f>
        <v>1</v>
      </c>
      <c r="J10589" t="str">
        <f t="shared" si="660"/>
        <v>2015</v>
      </c>
      <c r="K10589" t="str">
        <f t="shared" si="661"/>
        <v>09</v>
      </c>
      <c r="L10589" t="str">
        <f t="shared" si="662"/>
        <v>15</v>
      </c>
      <c r="M10589" s="2">
        <f t="shared" si="663"/>
        <v>42262.96875</v>
      </c>
    </row>
    <row r="10590" spans="1:13" x14ac:dyDescent="0.35">
      <c r="A10590">
        <v>1.2048192771084301</v>
      </c>
      <c r="B10590" t="s">
        <v>1167</v>
      </c>
      <c r="C10590" t="s">
        <v>7886</v>
      </c>
      <c r="D10590">
        <v>20160517171500</v>
      </c>
      <c r="E10590" s="1">
        <f>IF(SUMPRODUCT(--ISNUMBER(SEARCH({"ECON_EARNINGSREPORT","ECON_STOCKMARKET"},C10590)))&gt;0,1,0)</f>
        <v>0</v>
      </c>
      <c r="F10590" s="1">
        <f>IF(SUMPRODUCT(--ISNUMBER(SEARCH({"ENV_"},C10590)))&gt;0,1,0)</f>
        <v>0</v>
      </c>
      <c r="G10590" s="1">
        <f>IF(SUMPRODUCT(--ISNUMBER(SEARCH({"DISCRIMINATION","HARASSMENT","HATE_SPEECH","GENDER_VIOLENCE"},C10590)))&gt;0,1,0)</f>
        <v>0</v>
      </c>
      <c r="H10590" s="1">
        <f>IF(SUMPRODUCT(--ISNUMBER(SEARCH({"LEGALIZE","LEGISLATION","TRIAL"},C10590)))&gt;0,1,0)</f>
        <v>0</v>
      </c>
      <c r="I10590" s="1">
        <f>IF(SUMPRODUCT(--ISNUMBER(SEARCH({"LEADER"},C10590)))&gt;0,1,0)</f>
        <v>0</v>
      </c>
      <c r="J10590" t="str">
        <f t="shared" si="660"/>
        <v>2016</v>
      </c>
      <c r="K10590" t="str">
        <f t="shared" si="661"/>
        <v>05</v>
      </c>
      <c r="L10590" t="str">
        <f t="shared" si="662"/>
        <v>17</v>
      </c>
      <c r="M10590" s="2">
        <f t="shared" si="663"/>
        <v>42507.71875</v>
      </c>
    </row>
    <row r="10591" spans="1:13" x14ac:dyDescent="0.35">
      <c r="A10591">
        <v>-1.22249388753056</v>
      </c>
      <c r="B10591" t="s">
        <v>56</v>
      </c>
      <c r="C10591" t="s">
        <v>3871</v>
      </c>
      <c r="D10591">
        <v>20150811190000</v>
      </c>
      <c r="E10591" s="1">
        <f>IF(SUMPRODUCT(--ISNUMBER(SEARCH({"ECON_EARNINGSREPORT","ECON_STOCKMARKET"},C10591)))&gt;0,1,0)</f>
        <v>0</v>
      </c>
      <c r="F10591" s="1">
        <f>IF(SUMPRODUCT(--ISNUMBER(SEARCH({"ENV_"},C10591)))&gt;0,1,0)</f>
        <v>0</v>
      </c>
      <c r="G10591" s="1">
        <f>IF(SUMPRODUCT(--ISNUMBER(SEARCH({"DISCRIMINATION","HARASSMENT","HATE_SPEECH","GENDER_VIOLENCE"},C10591)))&gt;0,1,0)</f>
        <v>0</v>
      </c>
      <c r="H10591" s="1">
        <f>IF(SUMPRODUCT(--ISNUMBER(SEARCH({"LEGALIZE","LEGISLATION","TRIAL"},C10591)))&gt;0,1,0)</f>
        <v>1</v>
      </c>
      <c r="I10591" s="1">
        <f>IF(SUMPRODUCT(--ISNUMBER(SEARCH({"LEADER"},C10591)))&gt;0,1,0)</f>
        <v>1</v>
      </c>
      <c r="J10591" t="str">
        <f t="shared" si="660"/>
        <v>2015</v>
      </c>
      <c r="K10591" t="str">
        <f t="shared" si="661"/>
        <v>08</v>
      </c>
      <c r="L10591" t="str">
        <f t="shared" si="662"/>
        <v>11</v>
      </c>
      <c r="M10591" s="2">
        <f t="shared" si="663"/>
        <v>42227.791666666664</v>
      </c>
    </row>
    <row r="10592" spans="1:13" x14ac:dyDescent="0.35">
      <c r="A10592">
        <v>0.38535645472061703</v>
      </c>
      <c r="B10592" t="s">
        <v>222</v>
      </c>
      <c r="C10592" t="s">
        <v>4661</v>
      </c>
      <c r="D10592">
        <v>20150406170000</v>
      </c>
      <c r="E10592" s="1">
        <f>IF(SUMPRODUCT(--ISNUMBER(SEARCH({"ECON_EARNINGSREPORT","ECON_STOCKMARKET"},C10592)))&gt;0,1,0)</f>
        <v>1</v>
      </c>
      <c r="F10592" s="1">
        <f>IF(SUMPRODUCT(--ISNUMBER(SEARCH({"ENV_"},C10592)))&gt;0,1,0)</f>
        <v>0</v>
      </c>
      <c r="G10592" s="1">
        <f>IF(SUMPRODUCT(--ISNUMBER(SEARCH({"DISCRIMINATION","HARASSMENT","HATE_SPEECH","GENDER_VIOLENCE"},C10592)))&gt;0,1,0)</f>
        <v>0</v>
      </c>
      <c r="H10592" s="1">
        <f>IF(SUMPRODUCT(--ISNUMBER(SEARCH({"LEGALIZE","LEGISLATION","TRIAL"},C10592)))&gt;0,1,0)</f>
        <v>0</v>
      </c>
      <c r="I10592" s="1">
        <f>IF(SUMPRODUCT(--ISNUMBER(SEARCH({"LEADER"},C10592)))&gt;0,1,0)</f>
        <v>0</v>
      </c>
      <c r="J10592" t="str">
        <f t="shared" si="660"/>
        <v>2015</v>
      </c>
      <c r="K10592" t="str">
        <f t="shared" si="661"/>
        <v>04</v>
      </c>
      <c r="L10592" t="str">
        <f t="shared" si="662"/>
        <v>06</v>
      </c>
      <c r="M10592" s="2">
        <f t="shared" si="663"/>
        <v>42100.708333333336</v>
      </c>
    </row>
    <row r="10593" spans="1:13" x14ac:dyDescent="0.35">
      <c r="A10593">
        <v>-2.3550724637681202</v>
      </c>
      <c r="B10593" t="s">
        <v>8006</v>
      </c>
      <c r="C10593" t="s">
        <v>3964</v>
      </c>
      <c r="D10593">
        <v>20150916020000</v>
      </c>
      <c r="E10593" s="1">
        <f>IF(SUMPRODUCT(--ISNUMBER(SEARCH({"ECON_EARNINGSREPORT","ECON_STOCKMARKET"},C10593)))&gt;0,1,0)</f>
        <v>0</v>
      </c>
      <c r="F10593" s="1">
        <f>IF(SUMPRODUCT(--ISNUMBER(SEARCH({"ENV_"},C10593)))&gt;0,1,0)</f>
        <v>0</v>
      </c>
      <c r="G10593" s="1">
        <f>IF(SUMPRODUCT(--ISNUMBER(SEARCH({"DISCRIMINATION","HARASSMENT","HATE_SPEECH","GENDER_VIOLENCE"},C10593)))&gt;0,1,0)</f>
        <v>0</v>
      </c>
      <c r="H10593" s="1">
        <f>IF(SUMPRODUCT(--ISNUMBER(SEARCH({"LEGALIZE","LEGISLATION","TRIAL"},C10593)))&gt;0,1,0)</f>
        <v>0</v>
      </c>
      <c r="I10593" s="1">
        <f>IF(SUMPRODUCT(--ISNUMBER(SEARCH({"LEADER"},C10593)))&gt;0,1,0)</f>
        <v>1</v>
      </c>
      <c r="J10593" t="str">
        <f t="shared" si="660"/>
        <v>2015</v>
      </c>
      <c r="K10593" t="str">
        <f t="shared" si="661"/>
        <v>09</v>
      </c>
      <c r="L10593" t="str">
        <f t="shared" si="662"/>
        <v>16</v>
      </c>
      <c r="M10593" s="2">
        <f t="shared" si="663"/>
        <v>42263.083333333336</v>
      </c>
    </row>
    <row r="10594" spans="1:13" x14ac:dyDescent="0.35">
      <c r="A10594">
        <v>1.51515151515152</v>
      </c>
      <c r="B10594" t="s">
        <v>56</v>
      </c>
      <c r="C10594" t="s">
        <v>618</v>
      </c>
      <c r="D10594">
        <v>20150922120000</v>
      </c>
      <c r="E10594" s="1">
        <f>IF(SUMPRODUCT(--ISNUMBER(SEARCH({"ECON_EARNINGSREPORT","ECON_STOCKMARKET"},C10594)))&gt;0,1,0)</f>
        <v>0</v>
      </c>
      <c r="F10594" s="1">
        <f>IF(SUMPRODUCT(--ISNUMBER(SEARCH({"ENV_"},C10594)))&gt;0,1,0)</f>
        <v>0</v>
      </c>
      <c r="G10594" s="1">
        <f>IF(SUMPRODUCT(--ISNUMBER(SEARCH({"DISCRIMINATION","HARASSMENT","HATE_SPEECH","GENDER_VIOLENCE"},C10594)))&gt;0,1,0)</f>
        <v>0</v>
      </c>
      <c r="H10594" s="1">
        <f>IF(SUMPRODUCT(--ISNUMBER(SEARCH({"LEGALIZE","LEGISLATION","TRIAL"},C10594)))&gt;0,1,0)</f>
        <v>0</v>
      </c>
      <c r="I10594" s="1">
        <f>IF(SUMPRODUCT(--ISNUMBER(SEARCH({"LEADER"},C10594)))&gt;0,1,0)</f>
        <v>0</v>
      </c>
      <c r="J10594" t="str">
        <f t="shared" si="660"/>
        <v>2015</v>
      </c>
      <c r="K10594" t="str">
        <f t="shared" si="661"/>
        <v>09</v>
      </c>
      <c r="L10594" t="str">
        <f t="shared" si="662"/>
        <v>22</v>
      </c>
      <c r="M10594" s="2">
        <f t="shared" si="663"/>
        <v>42269.5</v>
      </c>
    </row>
    <row r="10595" spans="1:13" x14ac:dyDescent="0.35">
      <c r="A10595">
        <v>1.09689213893967</v>
      </c>
      <c r="B10595" t="s">
        <v>106</v>
      </c>
      <c r="C10595" t="s">
        <v>8007</v>
      </c>
      <c r="D10595">
        <v>20150413234500</v>
      </c>
      <c r="E10595" s="1">
        <f>IF(SUMPRODUCT(--ISNUMBER(SEARCH({"ECON_EARNINGSREPORT","ECON_STOCKMARKET"},C10595)))&gt;0,1,0)</f>
        <v>1</v>
      </c>
      <c r="F10595" s="1">
        <f>IF(SUMPRODUCT(--ISNUMBER(SEARCH({"ENV_"},C10595)))&gt;0,1,0)</f>
        <v>0</v>
      </c>
      <c r="G10595" s="1">
        <f>IF(SUMPRODUCT(--ISNUMBER(SEARCH({"DISCRIMINATION","HARASSMENT","HATE_SPEECH","GENDER_VIOLENCE"},C10595)))&gt;0,1,0)</f>
        <v>0</v>
      </c>
      <c r="H10595" s="1">
        <f>IF(SUMPRODUCT(--ISNUMBER(SEARCH({"LEGALIZE","LEGISLATION","TRIAL"},C10595)))&gt;0,1,0)</f>
        <v>0</v>
      </c>
      <c r="I10595" s="1">
        <f>IF(SUMPRODUCT(--ISNUMBER(SEARCH({"LEADER"},C10595)))&gt;0,1,0)</f>
        <v>0</v>
      </c>
      <c r="J10595" t="str">
        <f t="shared" si="660"/>
        <v>2015</v>
      </c>
      <c r="K10595" t="str">
        <f t="shared" si="661"/>
        <v>04</v>
      </c>
      <c r="L10595" t="str">
        <f t="shared" si="662"/>
        <v>13</v>
      </c>
      <c r="M10595" s="2">
        <f t="shared" si="663"/>
        <v>42107.989583333336</v>
      </c>
    </row>
    <row r="10596" spans="1:13" x14ac:dyDescent="0.35">
      <c r="A10596">
        <v>1.14942528735632</v>
      </c>
      <c r="B10596" t="s">
        <v>52</v>
      </c>
      <c r="C10596" t="s">
        <v>8008</v>
      </c>
      <c r="D10596">
        <v>20150327204500</v>
      </c>
      <c r="E10596" s="1">
        <f>IF(SUMPRODUCT(--ISNUMBER(SEARCH({"ECON_EARNINGSREPORT","ECON_STOCKMARKET"},C10596)))&gt;0,1,0)</f>
        <v>0</v>
      </c>
      <c r="F10596" s="1">
        <f>IF(SUMPRODUCT(--ISNUMBER(SEARCH({"ENV_"},C10596)))&gt;0,1,0)</f>
        <v>0</v>
      </c>
      <c r="G10596" s="1">
        <f>IF(SUMPRODUCT(--ISNUMBER(SEARCH({"DISCRIMINATION","HARASSMENT","HATE_SPEECH","GENDER_VIOLENCE"},C10596)))&gt;0,1,0)</f>
        <v>0</v>
      </c>
      <c r="H10596" s="1">
        <f>IF(SUMPRODUCT(--ISNUMBER(SEARCH({"LEGALIZE","LEGISLATION","TRIAL"},C10596)))&gt;0,1,0)</f>
        <v>0</v>
      </c>
      <c r="I10596" s="1">
        <f>IF(SUMPRODUCT(--ISNUMBER(SEARCH({"LEADER"},C10596)))&gt;0,1,0)</f>
        <v>0</v>
      </c>
      <c r="J10596" t="str">
        <f t="shared" si="660"/>
        <v>2015</v>
      </c>
      <c r="K10596" t="str">
        <f t="shared" si="661"/>
        <v>03</v>
      </c>
      <c r="L10596" t="str">
        <f t="shared" si="662"/>
        <v>27</v>
      </c>
      <c r="M10596" s="2">
        <f t="shared" si="663"/>
        <v>42090.864583333336</v>
      </c>
    </row>
    <row r="10597" spans="1:13" x14ac:dyDescent="0.35">
      <c r="A10597">
        <v>-1.2578616352201299</v>
      </c>
      <c r="B10597" t="s">
        <v>1756</v>
      </c>
      <c r="C10597" t="s">
        <v>3845</v>
      </c>
      <c r="D10597">
        <v>20151030190000</v>
      </c>
      <c r="E10597" s="1">
        <f>IF(SUMPRODUCT(--ISNUMBER(SEARCH({"ECON_EARNINGSREPORT","ECON_STOCKMARKET"},C10597)))&gt;0,1,0)</f>
        <v>1</v>
      </c>
      <c r="F10597" s="1">
        <f>IF(SUMPRODUCT(--ISNUMBER(SEARCH({"ENV_"},C10597)))&gt;0,1,0)</f>
        <v>0</v>
      </c>
      <c r="G10597" s="1">
        <f>IF(SUMPRODUCT(--ISNUMBER(SEARCH({"DISCRIMINATION","HARASSMENT","HATE_SPEECH","GENDER_VIOLENCE"},C10597)))&gt;0,1,0)</f>
        <v>0</v>
      </c>
      <c r="H10597" s="1">
        <f>IF(SUMPRODUCT(--ISNUMBER(SEARCH({"LEGALIZE","LEGISLATION","TRIAL"},C10597)))&gt;0,1,0)</f>
        <v>0</v>
      </c>
      <c r="I10597" s="1">
        <f>IF(SUMPRODUCT(--ISNUMBER(SEARCH({"LEADER"},C10597)))&gt;0,1,0)</f>
        <v>0</v>
      </c>
      <c r="J10597" t="str">
        <f t="shared" si="660"/>
        <v>2015</v>
      </c>
      <c r="K10597" t="str">
        <f t="shared" si="661"/>
        <v>10</v>
      </c>
      <c r="L10597" t="str">
        <f t="shared" si="662"/>
        <v>30</v>
      </c>
      <c r="M10597" s="2">
        <f t="shared" si="663"/>
        <v>42307.791666666664</v>
      </c>
    </row>
    <row r="10598" spans="1:13" x14ac:dyDescent="0.35">
      <c r="A10598">
        <v>1.7377567140600301</v>
      </c>
      <c r="B10598" t="s">
        <v>3887</v>
      </c>
      <c r="C10598" t="s">
        <v>8009</v>
      </c>
      <c r="D10598">
        <v>20150414173000</v>
      </c>
      <c r="E10598" s="1">
        <f>IF(SUMPRODUCT(--ISNUMBER(SEARCH({"ECON_EARNINGSREPORT","ECON_STOCKMARKET"},C10598)))&gt;0,1,0)</f>
        <v>1</v>
      </c>
      <c r="F10598" s="1">
        <f>IF(SUMPRODUCT(--ISNUMBER(SEARCH({"ENV_"},C10598)))&gt;0,1,0)</f>
        <v>0</v>
      </c>
      <c r="G10598" s="1">
        <f>IF(SUMPRODUCT(--ISNUMBER(SEARCH({"DISCRIMINATION","HARASSMENT","HATE_SPEECH","GENDER_VIOLENCE"},C10598)))&gt;0,1,0)</f>
        <v>0</v>
      </c>
      <c r="H10598" s="1">
        <f>IF(SUMPRODUCT(--ISNUMBER(SEARCH({"LEGALIZE","LEGISLATION","TRIAL"},C10598)))&gt;0,1,0)</f>
        <v>0</v>
      </c>
      <c r="I10598" s="1">
        <f>IF(SUMPRODUCT(--ISNUMBER(SEARCH({"LEADER"},C10598)))&gt;0,1,0)</f>
        <v>0</v>
      </c>
      <c r="J10598" t="str">
        <f t="shared" si="660"/>
        <v>2015</v>
      </c>
      <c r="K10598" t="str">
        <f t="shared" si="661"/>
        <v>04</v>
      </c>
      <c r="L10598" t="str">
        <f t="shared" si="662"/>
        <v>14</v>
      </c>
      <c r="M10598" s="2">
        <f t="shared" si="663"/>
        <v>42108.729166666664</v>
      </c>
    </row>
    <row r="10599" spans="1:13" x14ac:dyDescent="0.35">
      <c r="A10599">
        <v>0</v>
      </c>
      <c r="B10599" t="s">
        <v>226</v>
      </c>
      <c r="C10599" t="s">
        <v>4588</v>
      </c>
      <c r="D10599">
        <v>20150915230000</v>
      </c>
      <c r="E10599" s="1">
        <f>IF(SUMPRODUCT(--ISNUMBER(SEARCH({"ECON_EARNINGSREPORT","ECON_STOCKMARKET"},C10599)))&gt;0,1,0)</f>
        <v>0</v>
      </c>
      <c r="F10599" s="1">
        <f>IF(SUMPRODUCT(--ISNUMBER(SEARCH({"ENV_"},C10599)))&gt;0,1,0)</f>
        <v>0</v>
      </c>
      <c r="G10599" s="1">
        <f>IF(SUMPRODUCT(--ISNUMBER(SEARCH({"DISCRIMINATION","HARASSMENT","HATE_SPEECH","GENDER_VIOLENCE"},C10599)))&gt;0,1,0)</f>
        <v>0</v>
      </c>
      <c r="H10599" s="1">
        <f>IF(SUMPRODUCT(--ISNUMBER(SEARCH({"LEGALIZE","LEGISLATION","TRIAL"},C10599)))&gt;0,1,0)</f>
        <v>0</v>
      </c>
      <c r="I10599" s="1">
        <f>IF(SUMPRODUCT(--ISNUMBER(SEARCH({"LEADER"},C10599)))&gt;0,1,0)</f>
        <v>0</v>
      </c>
      <c r="J10599" t="str">
        <f t="shared" si="660"/>
        <v>2015</v>
      </c>
      <c r="K10599" t="str">
        <f t="shared" si="661"/>
        <v>09</v>
      </c>
      <c r="L10599" t="str">
        <f t="shared" si="662"/>
        <v>15</v>
      </c>
      <c r="M10599" s="2">
        <f t="shared" si="663"/>
        <v>42262.958333333336</v>
      </c>
    </row>
    <row r="10600" spans="1:13" x14ac:dyDescent="0.35">
      <c r="A10600">
        <v>-1.2461059190031201</v>
      </c>
      <c r="B10600" t="s">
        <v>558</v>
      </c>
      <c r="C10600" t="s">
        <v>3845</v>
      </c>
      <c r="D10600">
        <v>20151030143000</v>
      </c>
      <c r="E10600" s="1">
        <f>IF(SUMPRODUCT(--ISNUMBER(SEARCH({"ECON_EARNINGSREPORT","ECON_STOCKMARKET"},C10600)))&gt;0,1,0)</f>
        <v>1</v>
      </c>
      <c r="F10600" s="1">
        <f>IF(SUMPRODUCT(--ISNUMBER(SEARCH({"ENV_"},C10600)))&gt;0,1,0)</f>
        <v>0</v>
      </c>
      <c r="G10600" s="1">
        <f>IF(SUMPRODUCT(--ISNUMBER(SEARCH({"DISCRIMINATION","HARASSMENT","HATE_SPEECH","GENDER_VIOLENCE"},C10600)))&gt;0,1,0)</f>
        <v>0</v>
      </c>
      <c r="H10600" s="1">
        <f>IF(SUMPRODUCT(--ISNUMBER(SEARCH({"LEGALIZE","LEGISLATION","TRIAL"},C10600)))&gt;0,1,0)</f>
        <v>0</v>
      </c>
      <c r="I10600" s="1">
        <f>IF(SUMPRODUCT(--ISNUMBER(SEARCH({"LEADER"},C10600)))&gt;0,1,0)</f>
        <v>0</v>
      </c>
      <c r="J10600" t="str">
        <f t="shared" si="660"/>
        <v>2015</v>
      </c>
      <c r="K10600" t="str">
        <f t="shared" si="661"/>
        <v>10</v>
      </c>
      <c r="L10600" t="str">
        <f t="shared" si="662"/>
        <v>30</v>
      </c>
      <c r="M10600" s="2">
        <f t="shared" si="663"/>
        <v>42307.604166666664</v>
      </c>
    </row>
    <row r="10601" spans="1:13" x14ac:dyDescent="0.35">
      <c r="A10601">
        <v>-1.79372197309417</v>
      </c>
      <c r="B10601" t="s">
        <v>8010</v>
      </c>
      <c r="C10601" t="s">
        <v>3333</v>
      </c>
      <c r="D10601">
        <v>20151001151500</v>
      </c>
      <c r="E10601" s="1">
        <f>IF(SUMPRODUCT(--ISNUMBER(SEARCH({"ECON_EARNINGSREPORT","ECON_STOCKMARKET"},C10601)))&gt;0,1,0)</f>
        <v>1</v>
      </c>
      <c r="F10601" s="1">
        <f>IF(SUMPRODUCT(--ISNUMBER(SEARCH({"ENV_"},C10601)))&gt;0,1,0)</f>
        <v>0</v>
      </c>
      <c r="G10601" s="1">
        <f>IF(SUMPRODUCT(--ISNUMBER(SEARCH({"DISCRIMINATION","HARASSMENT","HATE_SPEECH","GENDER_VIOLENCE"},C10601)))&gt;0,1,0)</f>
        <v>0</v>
      </c>
      <c r="H10601" s="1">
        <f>IF(SUMPRODUCT(--ISNUMBER(SEARCH({"LEGALIZE","LEGISLATION","TRIAL"},C10601)))&gt;0,1,0)</f>
        <v>0</v>
      </c>
      <c r="I10601" s="1">
        <f>IF(SUMPRODUCT(--ISNUMBER(SEARCH({"LEADER"},C10601)))&gt;0,1,0)</f>
        <v>0</v>
      </c>
      <c r="J10601" t="str">
        <f t="shared" si="660"/>
        <v>2015</v>
      </c>
      <c r="K10601" t="str">
        <f t="shared" si="661"/>
        <v>10</v>
      </c>
      <c r="L10601" t="str">
        <f t="shared" si="662"/>
        <v>01</v>
      </c>
      <c r="M10601" s="2">
        <f t="shared" si="663"/>
        <v>42278.635416666664</v>
      </c>
    </row>
    <row r="10602" spans="1:13" x14ac:dyDescent="0.35">
      <c r="A10602">
        <v>0.390625</v>
      </c>
      <c r="B10602" t="s">
        <v>56</v>
      </c>
      <c r="C10602" t="s">
        <v>8011</v>
      </c>
      <c r="D10602">
        <v>20160404223000</v>
      </c>
      <c r="E10602" s="1">
        <f>IF(SUMPRODUCT(--ISNUMBER(SEARCH({"ECON_EARNINGSREPORT","ECON_STOCKMARKET"},C10602)))&gt;0,1,0)</f>
        <v>0</v>
      </c>
      <c r="F10602" s="1">
        <f>IF(SUMPRODUCT(--ISNUMBER(SEARCH({"ENV_"},C10602)))&gt;0,1,0)</f>
        <v>0</v>
      </c>
      <c r="G10602" s="1">
        <f>IF(SUMPRODUCT(--ISNUMBER(SEARCH({"DISCRIMINATION","HARASSMENT","HATE_SPEECH","GENDER_VIOLENCE"},C10602)))&gt;0,1,0)</f>
        <v>0</v>
      </c>
      <c r="H10602" s="1">
        <f>IF(SUMPRODUCT(--ISNUMBER(SEARCH({"LEGALIZE","LEGISLATION","TRIAL"},C10602)))&gt;0,1,0)</f>
        <v>1</v>
      </c>
      <c r="I10602" s="1">
        <f>IF(SUMPRODUCT(--ISNUMBER(SEARCH({"LEADER"},C10602)))&gt;0,1,0)</f>
        <v>0</v>
      </c>
      <c r="J10602" t="str">
        <f t="shared" si="660"/>
        <v>2016</v>
      </c>
      <c r="K10602" t="str">
        <f t="shared" si="661"/>
        <v>04</v>
      </c>
      <c r="L10602" t="str">
        <f t="shared" si="662"/>
        <v>04</v>
      </c>
      <c r="M10602" s="2">
        <f t="shared" si="663"/>
        <v>42464.9375</v>
      </c>
    </row>
    <row r="10603" spans="1:13" x14ac:dyDescent="0.35">
      <c r="A10603">
        <v>-1.0309278350515501</v>
      </c>
      <c r="B10603" t="s">
        <v>155</v>
      </c>
      <c r="C10603" t="s">
        <v>8012</v>
      </c>
      <c r="D10603">
        <v>20151103084500</v>
      </c>
      <c r="E10603" s="1">
        <f>IF(SUMPRODUCT(--ISNUMBER(SEARCH({"ECON_EARNINGSREPORT","ECON_STOCKMARKET"},C10603)))&gt;0,1,0)</f>
        <v>1</v>
      </c>
      <c r="F10603" s="1">
        <f>IF(SUMPRODUCT(--ISNUMBER(SEARCH({"ENV_"},C10603)))&gt;0,1,0)</f>
        <v>0</v>
      </c>
      <c r="G10603" s="1">
        <f>IF(SUMPRODUCT(--ISNUMBER(SEARCH({"DISCRIMINATION","HARASSMENT","HATE_SPEECH","GENDER_VIOLENCE"},C10603)))&gt;0,1,0)</f>
        <v>0</v>
      </c>
      <c r="H10603" s="1">
        <f>IF(SUMPRODUCT(--ISNUMBER(SEARCH({"LEGALIZE","LEGISLATION","TRIAL"},C10603)))&gt;0,1,0)</f>
        <v>0</v>
      </c>
      <c r="I10603" s="1">
        <f>IF(SUMPRODUCT(--ISNUMBER(SEARCH({"LEADER"},C10603)))&gt;0,1,0)</f>
        <v>0</v>
      </c>
      <c r="J10603" t="str">
        <f t="shared" si="660"/>
        <v>2015</v>
      </c>
      <c r="K10603" t="str">
        <f t="shared" si="661"/>
        <v>11</v>
      </c>
      <c r="L10603" t="str">
        <f t="shared" si="662"/>
        <v>03</v>
      </c>
      <c r="M10603" s="2">
        <f t="shared" si="663"/>
        <v>42311.364583333336</v>
      </c>
    </row>
    <row r="10604" spans="1:13" x14ac:dyDescent="0.35">
      <c r="A10604">
        <v>1.8907563025210099</v>
      </c>
      <c r="B10604" t="s">
        <v>439</v>
      </c>
      <c r="C10604" t="s">
        <v>8013</v>
      </c>
      <c r="D10604">
        <v>20151103124500</v>
      </c>
      <c r="E10604" s="1">
        <f>IF(SUMPRODUCT(--ISNUMBER(SEARCH({"ECON_EARNINGSREPORT","ECON_STOCKMARKET"},C10604)))&gt;0,1,0)</f>
        <v>1</v>
      </c>
      <c r="F10604" s="1">
        <f>IF(SUMPRODUCT(--ISNUMBER(SEARCH({"ENV_"},C10604)))&gt;0,1,0)</f>
        <v>0</v>
      </c>
      <c r="G10604" s="1">
        <f>IF(SUMPRODUCT(--ISNUMBER(SEARCH({"DISCRIMINATION","HARASSMENT","HATE_SPEECH","GENDER_VIOLENCE"},C10604)))&gt;0,1,0)</f>
        <v>0</v>
      </c>
      <c r="H10604" s="1">
        <f>IF(SUMPRODUCT(--ISNUMBER(SEARCH({"LEGALIZE","LEGISLATION","TRIAL"},C10604)))&gt;0,1,0)</f>
        <v>0</v>
      </c>
      <c r="I10604" s="1">
        <f>IF(SUMPRODUCT(--ISNUMBER(SEARCH({"LEADER"},C10604)))&gt;0,1,0)</f>
        <v>0</v>
      </c>
      <c r="J10604" t="str">
        <f t="shared" si="660"/>
        <v>2015</v>
      </c>
      <c r="K10604" t="str">
        <f t="shared" si="661"/>
        <v>11</v>
      </c>
      <c r="L10604" t="str">
        <f t="shared" si="662"/>
        <v>03</v>
      </c>
      <c r="M10604" s="2">
        <f t="shared" si="663"/>
        <v>42311.53125</v>
      </c>
    </row>
    <row r="10605" spans="1:13" x14ac:dyDescent="0.35">
      <c r="A10605">
        <v>-2.46478873239437</v>
      </c>
      <c r="B10605" t="s">
        <v>373</v>
      </c>
      <c r="C10605" t="s">
        <v>5154</v>
      </c>
      <c r="D10605">
        <v>20150609234500</v>
      </c>
      <c r="E10605" s="1">
        <f>IF(SUMPRODUCT(--ISNUMBER(SEARCH({"ECON_EARNINGSREPORT","ECON_STOCKMARKET"},C10605)))&gt;0,1,0)</f>
        <v>1</v>
      </c>
      <c r="F10605" s="1">
        <f>IF(SUMPRODUCT(--ISNUMBER(SEARCH({"ENV_"},C10605)))&gt;0,1,0)</f>
        <v>0</v>
      </c>
      <c r="G10605" s="1">
        <f>IF(SUMPRODUCT(--ISNUMBER(SEARCH({"DISCRIMINATION","HARASSMENT","HATE_SPEECH","GENDER_VIOLENCE"},C10605)))&gt;0,1,0)</f>
        <v>0</v>
      </c>
      <c r="H10605" s="1">
        <f>IF(SUMPRODUCT(--ISNUMBER(SEARCH({"LEGALIZE","LEGISLATION","TRIAL"},C10605)))&gt;0,1,0)</f>
        <v>1</v>
      </c>
      <c r="I10605" s="1">
        <f>IF(SUMPRODUCT(--ISNUMBER(SEARCH({"LEADER"},C10605)))&gt;0,1,0)</f>
        <v>0</v>
      </c>
      <c r="J10605" t="str">
        <f t="shared" si="660"/>
        <v>2015</v>
      </c>
      <c r="K10605" t="str">
        <f t="shared" si="661"/>
        <v>06</v>
      </c>
      <c r="L10605" t="str">
        <f t="shared" si="662"/>
        <v>09</v>
      </c>
      <c r="M10605" s="2">
        <f t="shared" si="663"/>
        <v>42164.989583333336</v>
      </c>
    </row>
    <row r="10606" spans="1:13" x14ac:dyDescent="0.35">
      <c r="A10606">
        <v>-9.0909090909090899</v>
      </c>
      <c r="B10606" t="s">
        <v>346</v>
      </c>
      <c r="C10606" t="s">
        <v>6280</v>
      </c>
      <c r="D10606">
        <v>20150505151500</v>
      </c>
      <c r="E10606" s="1">
        <f>IF(SUMPRODUCT(--ISNUMBER(SEARCH({"ECON_EARNINGSREPORT","ECON_STOCKMARKET"},C10606)))&gt;0,1,0)</f>
        <v>0</v>
      </c>
      <c r="F10606" s="1">
        <f>IF(SUMPRODUCT(--ISNUMBER(SEARCH({"ENV_"},C10606)))&gt;0,1,0)</f>
        <v>0</v>
      </c>
      <c r="G10606" s="1">
        <f>IF(SUMPRODUCT(--ISNUMBER(SEARCH({"DISCRIMINATION","HARASSMENT","HATE_SPEECH","GENDER_VIOLENCE"},C10606)))&gt;0,1,0)</f>
        <v>0</v>
      </c>
      <c r="H10606" s="1">
        <f>IF(SUMPRODUCT(--ISNUMBER(SEARCH({"LEGALIZE","LEGISLATION","TRIAL"},C10606)))&gt;0,1,0)</f>
        <v>1</v>
      </c>
      <c r="I10606" s="1">
        <f>IF(SUMPRODUCT(--ISNUMBER(SEARCH({"LEADER"},C10606)))&gt;0,1,0)</f>
        <v>0</v>
      </c>
      <c r="J10606" t="str">
        <f t="shared" si="660"/>
        <v>2015</v>
      </c>
      <c r="K10606" t="str">
        <f t="shared" si="661"/>
        <v>05</v>
      </c>
      <c r="L10606" t="str">
        <f t="shared" si="662"/>
        <v>05</v>
      </c>
      <c r="M10606" s="2">
        <f t="shared" si="663"/>
        <v>42129.635416666664</v>
      </c>
    </row>
    <row r="10607" spans="1:13" x14ac:dyDescent="0.35">
      <c r="A10607">
        <v>0.38986354775828502</v>
      </c>
      <c r="B10607" t="s">
        <v>20</v>
      </c>
      <c r="C10607" t="s">
        <v>8014</v>
      </c>
      <c r="D10607">
        <v>20150226111500</v>
      </c>
      <c r="E10607" s="1">
        <f>IF(SUMPRODUCT(--ISNUMBER(SEARCH({"ECON_EARNINGSREPORT","ECON_STOCKMARKET"},C10607)))&gt;0,1,0)</f>
        <v>1</v>
      </c>
      <c r="F10607" s="1">
        <f>IF(SUMPRODUCT(--ISNUMBER(SEARCH({"ENV_"},C10607)))&gt;0,1,0)</f>
        <v>0</v>
      </c>
      <c r="G10607" s="1">
        <f>IF(SUMPRODUCT(--ISNUMBER(SEARCH({"DISCRIMINATION","HARASSMENT","HATE_SPEECH","GENDER_VIOLENCE"},C10607)))&gt;0,1,0)</f>
        <v>0</v>
      </c>
      <c r="H10607" s="1">
        <f>IF(SUMPRODUCT(--ISNUMBER(SEARCH({"LEGALIZE","LEGISLATION","TRIAL"},C10607)))&gt;0,1,0)</f>
        <v>0</v>
      </c>
      <c r="I10607" s="1">
        <f>IF(SUMPRODUCT(--ISNUMBER(SEARCH({"LEADER"},C10607)))&gt;0,1,0)</f>
        <v>0</v>
      </c>
      <c r="J10607" t="str">
        <f t="shared" si="660"/>
        <v>2015</v>
      </c>
      <c r="K10607" t="str">
        <f t="shared" si="661"/>
        <v>02</v>
      </c>
      <c r="L10607" t="str">
        <f t="shared" si="662"/>
        <v>26</v>
      </c>
      <c r="M10607" s="2">
        <f t="shared" si="663"/>
        <v>42061.46875</v>
      </c>
    </row>
    <row r="10608" spans="1:13" x14ac:dyDescent="0.35">
      <c r="A10608">
        <v>0.107181136120043</v>
      </c>
      <c r="B10608" t="s">
        <v>4269</v>
      </c>
      <c r="C10608" t="s">
        <v>7855</v>
      </c>
      <c r="D10608">
        <v>20151105164500</v>
      </c>
      <c r="E10608" s="1">
        <f>IF(SUMPRODUCT(--ISNUMBER(SEARCH({"ECON_EARNINGSREPORT","ECON_STOCKMARKET"},C10608)))&gt;0,1,0)</f>
        <v>0</v>
      </c>
      <c r="F10608" s="1">
        <f>IF(SUMPRODUCT(--ISNUMBER(SEARCH({"ENV_"},C10608)))&gt;0,1,0)</f>
        <v>0</v>
      </c>
      <c r="G10608" s="1">
        <f>IF(SUMPRODUCT(--ISNUMBER(SEARCH({"DISCRIMINATION","HARASSMENT","HATE_SPEECH","GENDER_VIOLENCE"},C10608)))&gt;0,1,0)</f>
        <v>0</v>
      </c>
      <c r="H10608" s="1">
        <f>IF(SUMPRODUCT(--ISNUMBER(SEARCH({"LEGALIZE","LEGISLATION","TRIAL"},C10608)))&gt;0,1,0)</f>
        <v>1</v>
      </c>
      <c r="I10608" s="1">
        <f>IF(SUMPRODUCT(--ISNUMBER(SEARCH({"LEADER"},C10608)))&gt;0,1,0)</f>
        <v>0</v>
      </c>
      <c r="J10608" t="str">
        <f t="shared" si="660"/>
        <v>2015</v>
      </c>
      <c r="K10608" t="str">
        <f t="shared" si="661"/>
        <v>11</v>
      </c>
      <c r="L10608" t="str">
        <f t="shared" si="662"/>
        <v>05</v>
      </c>
      <c r="M10608" s="2">
        <f t="shared" si="663"/>
        <v>42313.697916666664</v>
      </c>
    </row>
    <row r="10609" spans="1:13" x14ac:dyDescent="0.35">
      <c r="A10609">
        <v>2.16763005780347</v>
      </c>
      <c r="B10609" t="s">
        <v>4496</v>
      </c>
      <c r="C10609" t="s">
        <v>8015</v>
      </c>
      <c r="D10609">
        <v>20151104124500</v>
      </c>
      <c r="E10609" s="1">
        <f>IF(SUMPRODUCT(--ISNUMBER(SEARCH({"ECON_EARNINGSREPORT","ECON_STOCKMARKET"},C10609)))&gt;0,1,0)</f>
        <v>0</v>
      </c>
      <c r="F10609" s="1">
        <f>IF(SUMPRODUCT(--ISNUMBER(SEARCH({"ENV_"},C10609)))&gt;0,1,0)</f>
        <v>0</v>
      </c>
      <c r="G10609" s="1">
        <f>IF(SUMPRODUCT(--ISNUMBER(SEARCH({"DISCRIMINATION","HARASSMENT","HATE_SPEECH","GENDER_VIOLENCE"},C10609)))&gt;0,1,0)</f>
        <v>0</v>
      </c>
      <c r="H10609" s="1">
        <f>IF(SUMPRODUCT(--ISNUMBER(SEARCH({"LEGALIZE","LEGISLATION","TRIAL"},C10609)))&gt;0,1,0)</f>
        <v>0</v>
      </c>
      <c r="I10609" s="1">
        <f>IF(SUMPRODUCT(--ISNUMBER(SEARCH({"LEADER"},C10609)))&gt;0,1,0)</f>
        <v>0</v>
      </c>
      <c r="J10609" t="str">
        <f t="shared" si="660"/>
        <v>2015</v>
      </c>
      <c r="K10609" t="str">
        <f t="shared" si="661"/>
        <v>11</v>
      </c>
      <c r="L10609" t="str">
        <f t="shared" si="662"/>
        <v>04</v>
      </c>
      <c r="M10609" s="2">
        <f t="shared" si="663"/>
        <v>42312.53125</v>
      </c>
    </row>
    <row r="10610" spans="1:13" x14ac:dyDescent="0.35">
      <c r="A10610">
        <v>-3.3653846153846199</v>
      </c>
      <c r="B10610" t="s">
        <v>699</v>
      </c>
      <c r="C10610" t="s">
        <v>4445</v>
      </c>
      <c r="D10610">
        <v>20150302230000</v>
      </c>
      <c r="E10610" s="1">
        <f>IF(SUMPRODUCT(--ISNUMBER(SEARCH({"ECON_EARNINGSREPORT","ECON_STOCKMARKET"},C10610)))&gt;0,1,0)</f>
        <v>0</v>
      </c>
      <c r="F10610" s="1">
        <f>IF(SUMPRODUCT(--ISNUMBER(SEARCH({"ENV_"},C10610)))&gt;0,1,0)</f>
        <v>0</v>
      </c>
      <c r="G10610" s="1">
        <f>IF(SUMPRODUCT(--ISNUMBER(SEARCH({"DISCRIMINATION","HARASSMENT","HATE_SPEECH","GENDER_VIOLENCE"},C10610)))&gt;0,1,0)</f>
        <v>1</v>
      </c>
      <c r="H10610" s="1">
        <f>IF(SUMPRODUCT(--ISNUMBER(SEARCH({"LEGALIZE","LEGISLATION","TRIAL"},C10610)))&gt;0,1,0)</f>
        <v>1</v>
      </c>
      <c r="I10610" s="1">
        <f>IF(SUMPRODUCT(--ISNUMBER(SEARCH({"LEADER"},C10610)))&gt;0,1,0)</f>
        <v>1</v>
      </c>
      <c r="J10610" t="str">
        <f t="shared" si="660"/>
        <v>2015</v>
      </c>
      <c r="K10610" t="str">
        <f t="shared" si="661"/>
        <v>03</v>
      </c>
      <c r="L10610" t="str">
        <f t="shared" si="662"/>
        <v>02</v>
      </c>
      <c r="M10610" s="2">
        <f t="shared" si="663"/>
        <v>42065.958333333336</v>
      </c>
    </row>
    <row r="10611" spans="1:13" x14ac:dyDescent="0.35">
      <c r="A10611">
        <v>-2.1806853582554502</v>
      </c>
      <c r="B10611" t="s">
        <v>8016</v>
      </c>
      <c r="C10611" t="s">
        <v>8017</v>
      </c>
      <c r="D10611">
        <v>20150916004500</v>
      </c>
      <c r="E10611" s="1">
        <f>IF(SUMPRODUCT(--ISNUMBER(SEARCH({"ECON_EARNINGSREPORT","ECON_STOCKMARKET"},C10611)))&gt;0,1,0)</f>
        <v>0</v>
      </c>
      <c r="F10611" s="1">
        <f>IF(SUMPRODUCT(--ISNUMBER(SEARCH({"ENV_"},C10611)))&gt;0,1,0)</f>
        <v>0</v>
      </c>
      <c r="G10611" s="1">
        <f>IF(SUMPRODUCT(--ISNUMBER(SEARCH({"DISCRIMINATION","HARASSMENT","HATE_SPEECH","GENDER_VIOLENCE"},C10611)))&gt;0,1,0)</f>
        <v>0</v>
      </c>
      <c r="H10611" s="1">
        <f>IF(SUMPRODUCT(--ISNUMBER(SEARCH({"LEGALIZE","LEGISLATION","TRIAL"},C10611)))&gt;0,1,0)</f>
        <v>0</v>
      </c>
      <c r="I10611" s="1">
        <f>IF(SUMPRODUCT(--ISNUMBER(SEARCH({"LEADER"},C10611)))&gt;0,1,0)</f>
        <v>0</v>
      </c>
      <c r="J10611" t="str">
        <f t="shared" si="660"/>
        <v>2015</v>
      </c>
      <c r="K10611" t="str">
        <f t="shared" si="661"/>
        <v>09</v>
      </c>
      <c r="L10611" t="str">
        <f t="shared" si="662"/>
        <v>16</v>
      </c>
      <c r="M10611" s="2">
        <f t="shared" si="663"/>
        <v>42263.03125</v>
      </c>
    </row>
    <row r="10612" spans="1:13" x14ac:dyDescent="0.35">
      <c r="A10612">
        <v>4.3478260869565197</v>
      </c>
      <c r="B10612" t="s">
        <v>997</v>
      </c>
      <c r="C10612" t="s">
        <v>8018</v>
      </c>
      <c r="D10612">
        <v>20151123171500</v>
      </c>
      <c r="E10612" s="1">
        <f>IF(SUMPRODUCT(--ISNUMBER(SEARCH({"ECON_EARNINGSREPORT","ECON_STOCKMARKET"},C10612)))&gt;0,1,0)</f>
        <v>0</v>
      </c>
      <c r="F10612" s="1">
        <f>IF(SUMPRODUCT(--ISNUMBER(SEARCH({"ENV_"},C10612)))&gt;0,1,0)</f>
        <v>0</v>
      </c>
      <c r="G10612" s="1">
        <f>IF(SUMPRODUCT(--ISNUMBER(SEARCH({"DISCRIMINATION","HARASSMENT","HATE_SPEECH","GENDER_VIOLENCE"},C10612)))&gt;0,1,0)</f>
        <v>0</v>
      </c>
      <c r="H10612" s="1">
        <f>IF(SUMPRODUCT(--ISNUMBER(SEARCH({"LEGALIZE","LEGISLATION","TRIAL"},C10612)))&gt;0,1,0)</f>
        <v>0</v>
      </c>
      <c r="I10612" s="1">
        <f>IF(SUMPRODUCT(--ISNUMBER(SEARCH({"LEADER"},C10612)))&gt;0,1,0)</f>
        <v>0</v>
      </c>
      <c r="J10612" t="str">
        <f t="shared" si="660"/>
        <v>2015</v>
      </c>
      <c r="K10612" t="str">
        <f t="shared" si="661"/>
        <v>11</v>
      </c>
      <c r="L10612" t="str">
        <f t="shared" si="662"/>
        <v>23</v>
      </c>
      <c r="M10612" s="2">
        <f t="shared" si="663"/>
        <v>42331.71875</v>
      </c>
    </row>
    <row r="10613" spans="1:13" x14ac:dyDescent="0.35">
      <c r="A10613">
        <v>1.24223602484472</v>
      </c>
      <c r="B10613" t="s">
        <v>4313</v>
      </c>
      <c r="C10613" t="s">
        <v>8019</v>
      </c>
      <c r="D10613">
        <v>20150409204500</v>
      </c>
      <c r="E10613" s="1">
        <f>IF(SUMPRODUCT(--ISNUMBER(SEARCH({"ECON_EARNINGSREPORT","ECON_STOCKMARKET"},C10613)))&gt;0,1,0)</f>
        <v>0</v>
      </c>
      <c r="F10613" s="1">
        <f>IF(SUMPRODUCT(--ISNUMBER(SEARCH({"ENV_"},C10613)))&gt;0,1,0)</f>
        <v>1</v>
      </c>
      <c r="G10613" s="1">
        <f>IF(SUMPRODUCT(--ISNUMBER(SEARCH({"DISCRIMINATION","HARASSMENT","HATE_SPEECH","GENDER_VIOLENCE"},C10613)))&gt;0,1,0)</f>
        <v>0</v>
      </c>
      <c r="H10613" s="1">
        <f>IF(SUMPRODUCT(--ISNUMBER(SEARCH({"LEGALIZE","LEGISLATION","TRIAL"},C10613)))&gt;0,1,0)</f>
        <v>0</v>
      </c>
      <c r="I10613" s="1">
        <f>IF(SUMPRODUCT(--ISNUMBER(SEARCH({"LEADER"},C10613)))&gt;0,1,0)</f>
        <v>0</v>
      </c>
      <c r="J10613" t="str">
        <f t="shared" si="660"/>
        <v>2015</v>
      </c>
      <c r="K10613" t="str">
        <f t="shared" si="661"/>
        <v>04</v>
      </c>
      <c r="L10613" t="str">
        <f t="shared" si="662"/>
        <v>09</v>
      </c>
      <c r="M10613" s="2">
        <f t="shared" si="663"/>
        <v>42103.864583333336</v>
      </c>
    </row>
    <row r="10614" spans="1:13" x14ac:dyDescent="0.35">
      <c r="A10614">
        <v>0.29182879377431897</v>
      </c>
      <c r="B10614" t="s">
        <v>4143</v>
      </c>
      <c r="C10614" t="s">
        <v>8020</v>
      </c>
      <c r="D10614">
        <v>20150414141500</v>
      </c>
      <c r="E10614" s="1">
        <f>IF(SUMPRODUCT(--ISNUMBER(SEARCH({"ECON_EARNINGSREPORT","ECON_STOCKMARKET"},C10614)))&gt;0,1,0)</f>
        <v>1</v>
      </c>
      <c r="F10614" s="1">
        <f>IF(SUMPRODUCT(--ISNUMBER(SEARCH({"ENV_"},C10614)))&gt;0,1,0)</f>
        <v>0</v>
      </c>
      <c r="G10614" s="1">
        <f>IF(SUMPRODUCT(--ISNUMBER(SEARCH({"DISCRIMINATION","HARASSMENT","HATE_SPEECH","GENDER_VIOLENCE"},C10614)))&gt;0,1,0)</f>
        <v>0</v>
      </c>
      <c r="H10614" s="1">
        <f>IF(SUMPRODUCT(--ISNUMBER(SEARCH({"LEGALIZE","LEGISLATION","TRIAL"},C10614)))&gt;0,1,0)</f>
        <v>0</v>
      </c>
      <c r="I10614" s="1">
        <f>IF(SUMPRODUCT(--ISNUMBER(SEARCH({"LEADER"},C10614)))&gt;0,1,0)</f>
        <v>1</v>
      </c>
      <c r="J10614" t="str">
        <f t="shared" si="660"/>
        <v>2015</v>
      </c>
      <c r="K10614" t="str">
        <f t="shared" si="661"/>
        <v>04</v>
      </c>
      <c r="L10614" t="str">
        <f t="shared" si="662"/>
        <v>14</v>
      </c>
      <c r="M10614" s="2">
        <f t="shared" si="663"/>
        <v>42108.59375</v>
      </c>
    </row>
    <row r="10615" spans="1:13" x14ac:dyDescent="0.35">
      <c r="A10615">
        <v>2.4691358024691401</v>
      </c>
      <c r="B10615" t="s">
        <v>4032</v>
      </c>
      <c r="C10615" t="s">
        <v>8021</v>
      </c>
      <c r="D10615">
        <v>20150708124500</v>
      </c>
      <c r="E10615" s="1">
        <f>IF(SUMPRODUCT(--ISNUMBER(SEARCH({"ECON_EARNINGSREPORT","ECON_STOCKMARKET"},C10615)))&gt;0,1,0)</f>
        <v>1</v>
      </c>
      <c r="F10615" s="1">
        <f>IF(SUMPRODUCT(--ISNUMBER(SEARCH({"ENV_"},C10615)))&gt;0,1,0)</f>
        <v>0</v>
      </c>
      <c r="G10615" s="1">
        <f>IF(SUMPRODUCT(--ISNUMBER(SEARCH({"DISCRIMINATION","HARASSMENT","HATE_SPEECH","GENDER_VIOLENCE"},C10615)))&gt;0,1,0)</f>
        <v>0</v>
      </c>
      <c r="H10615" s="1">
        <f>IF(SUMPRODUCT(--ISNUMBER(SEARCH({"LEGALIZE","LEGISLATION","TRIAL"},C10615)))&gt;0,1,0)</f>
        <v>0</v>
      </c>
      <c r="I10615" s="1">
        <f>IF(SUMPRODUCT(--ISNUMBER(SEARCH({"LEADER"},C10615)))&gt;0,1,0)</f>
        <v>1</v>
      </c>
      <c r="J10615" t="str">
        <f t="shared" si="660"/>
        <v>2015</v>
      </c>
      <c r="K10615" t="str">
        <f t="shared" si="661"/>
        <v>07</v>
      </c>
      <c r="L10615" t="str">
        <f t="shared" si="662"/>
        <v>08</v>
      </c>
      <c r="M10615" s="2">
        <f t="shared" si="663"/>
        <v>42193.53125</v>
      </c>
    </row>
    <row r="10616" spans="1:13" x14ac:dyDescent="0.35">
      <c r="A10616">
        <v>0</v>
      </c>
      <c r="B10616" t="s">
        <v>376</v>
      </c>
      <c r="C10616" t="s">
        <v>8022</v>
      </c>
      <c r="D10616">
        <v>20151001044500</v>
      </c>
      <c r="E10616" s="1">
        <f>IF(SUMPRODUCT(--ISNUMBER(SEARCH({"ECON_EARNINGSREPORT","ECON_STOCKMARKET"},C10616)))&gt;0,1,0)</f>
        <v>0</v>
      </c>
      <c r="F10616" s="1">
        <f>IF(SUMPRODUCT(--ISNUMBER(SEARCH({"ENV_"},C10616)))&gt;0,1,0)</f>
        <v>0</v>
      </c>
      <c r="G10616" s="1">
        <f>IF(SUMPRODUCT(--ISNUMBER(SEARCH({"DISCRIMINATION","HARASSMENT","HATE_SPEECH","GENDER_VIOLENCE"},C10616)))&gt;0,1,0)</f>
        <v>0</v>
      </c>
      <c r="H10616" s="1">
        <f>IF(SUMPRODUCT(--ISNUMBER(SEARCH({"LEGALIZE","LEGISLATION","TRIAL"},C10616)))&gt;0,1,0)</f>
        <v>0</v>
      </c>
      <c r="I10616" s="1">
        <f>IF(SUMPRODUCT(--ISNUMBER(SEARCH({"LEADER"},C10616)))&gt;0,1,0)</f>
        <v>0</v>
      </c>
      <c r="J10616" t="str">
        <f t="shared" si="660"/>
        <v>2015</v>
      </c>
      <c r="K10616" t="str">
        <f t="shared" si="661"/>
        <v>10</v>
      </c>
      <c r="L10616" t="str">
        <f t="shared" si="662"/>
        <v>01</v>
      </c>
      <c r="M10616" s="2">
        <f t="shared" si="663"/>
        <v>42278.197916666664</v>
      </c>
    </row>
    <row r="10617" spans="1:13" x14ac:dyDescent="0.35">
      <c r="A10617">
        <v>0.69324090121317195</v>
      </c>
      <c r="B10617" t="s">
        <v>4711</v>
      </c>
      <c r="C10617" t="s">
        <v>8023</v>
      </c>
      <c r="D10617">
        <v>20150605000000</v>
      </c>
      <c r="E10617" s="1">
        <f>IF(SUMPRODUCT(--ISNUMBER(SEARCH({"ECON_EARNINGSREPORT","ECON_STOCKMARKET"},C10617)))&gt;0,1,0)</f>
        <v>0</v>
      </c>
      <c r="F10617" s="1">
        <f>IF(SUMPRODUCT(--ISNUMBER(SEARCH({"ENV_"},C10617)))&gt;0,1,0)</f>
        <v>0</v>
      </c>
      <c r="G10617" s="1">
        <f>IF(SUMPRODUCT(--ISNUMBER(SEARCH({"DISCRIMINATION","HARASSMENT","HATE_SPEECH","GENDER_VIOLENCE"},C10617)))&gt;0,1,0)</f>
        <v>0</v>
      </c>
      <c r="H10617" s="1">
        <f>IF(SUMPRODUCT(--ISNUMBER(SEARCH({"LEGALIZE","LEGISLATION","TRIAL"},C10617)))&gt;0,1,0)</f>
        <v>0</v>
      </c>
      <c r="I10617" s="1">
        <f>IF(SUMPRODUCT(--ISNUMBER(SEARCH({"LEADER"},C10617)))&gt;0,1,0)</f>
        <v>0</v>
      </c>
      <c r="J10617" t="str">
        <f t="shared" si="660"/>
        <v>2015</v>
      </c>
      <c r="K10617" t="str">
        <f t="shared" si="661"/>
        <v>06</v>
      </c>
      <c r="L10617" t="str">
        <f t="shared" si="662"/>
        <v>05</v>
      </c>
      <c r="M10617" s="2">
        <f t="shared" si="663"/>
        <v>42160</v>
      </c>
    </row>
    <row r="10618" spans="1:13" x14ac:dyDescent="0.35">
      <c r="A10618">
        <v>-3.3277870216306198</v>
      </c>
      <c r="B10618" t="s">
        <v>741</v>
      </c>
      <c r="C10618" t="s">
        <v>8024</v>
      </c>
      <c r="D10618">
        <v>20151005143000</v>
      </c>
      <c r="E10618" s="1">
        <f>IF(SUMPRODUCT(--ISNUMBER(SEARCH({"ECON_EARNINGSREPORT","ECON_STOCKMARKET"},C10618)))&gt;0,1,0)</f>
        <v>0</v>
      </c>
      <c r="F10618" s="1">
        <f>IF(SUMPRODUCT(--ISNUMBER(SEARCH({"ENV_"},C10618)))&gt;0,1,0)</f>
        <v>0</v>
      </c>
      <c r="G10618" s="1">
        <f>IF(SUMPRODUCT(--ISNUMBER(SEARCH({"DISCRIMINATION","HARASSMENT","HATE_SPEECH","GENDER_VIOLENCE"},C10618)))&gt;0,1,0)</f>
        <v>0</v>
      </c>
      <c r="H10618" s="1">
        <f>IF(SUMPRODUCT(--ISNUMBER(SEARCH({"LEGALIZE","LEGISLATION","TRIAL"},C10618)))&gt;0,1,0)</f>
        <v>1</v>
      </c>
      <c r="I10618" s="1">
        <f>IF(SUMPRODUCT(--ISNUMBER(SEARCH({"LEADER"},C10618)))&gt;0,1,0)</f>
        <v>0</v>
      </c>
      <c r="J10618" t="str">
        <f t="shared" si="660"/>
        <v>2015</v>
      </c>
      <c r="K10618" t="str">
        <f t="shared" si="661"/>
        <v>10</v>
      </c>
      <c r="L10618" t="str">
        <f t="shared" si="662"/>
        <v>05</v>
      </c>
      <c r="M10618" s="2">
        <f t="shared" si="663"/>
        <v>42282.604166666664</v>
      </c>
    </row>
    <row r="10619" spans="1:13" x14ac:dyDescent="0.35">
      <c r="A10619">
        <v>1.00830367734282</v>
      </c>
      <c r="B10619" t="s">
        <v>56</v>
      </c>
      <c r="C10619" t="s">
        <v>8025</v>
      </c>
      <c r="D10619">
        <v>20151019123000</v>
      </c>
      <c r="E10619" s="1">
        <f>IF(SUMPRODUCT(--ISNUMBER(SEARCH({"ECON_EARNINGSREPORT","ECON_STOCKMARKET"},C10619)))&gt;0,1,0)</f>
        <v>0</v>
      </c>
      <c r="F10619" s="1">
        <f>IF(SUMPRODUCT(--ISNUMBER(SEARCH({"ENV_"},C10619)))&gt;0,1,0)</f>
        <v>0</v>
      </c>
      <c r="G10619" s="1">
        <f>IF(SUMPRODUCT(--ISNUMBER(SEARCH({"DISCRIMINATION","HARASSMENT","HATE_SPEECH","GENDER_VIOLENCE"},C10619)))&gt;0,1,0)</f>
        <v>0</v>
      </c>
      <c r="H10619" s="1">
        <f>IF(SUMPRODUCT(--ISNUMBER(SEARCH({"LEGALIZE","LEGISLATION","TRIAL"},C10619)))&gt;0,1,0)</f>
        <v>1</v>
      </c>
      <c r="I10619" s="1">
        <f>IF(SUMPRODUCT(--ISNUMBER(SEARCH({"LEADER"},C10619)))&gt;0,1,0)</f>
        <v>1</v>
      </c>
      <c r="J10619" t="str">
        <f t="shared" si="660"/>
        <v>2015</v>
      </c>
      <c r="K10619" t="str">
        <f t="shared" si="661"/>
        <v>10</v>
      </c>
      <c r="L10619" t="str">
        <f t="shared" si="662"/>
        <v>19</v>
      </c>
      <c r="M10619" s="2">
        <f t="shared" si="663"/>
        <v>42296.520833333336</v>
      </c>
    </row>
    <row r="10620" spans="1:13" x14ac:dyDescent="0.35">
      <c r="A10620">
        <v>2.2321428571428599</v>
      </c>
      <c r="B10620" t="s">
        <v>816</v>
      </c>
      <c r="C10620" t="s">
        <v>4533</v>
      </c>
      <c r="D10620">
        <v>20150521213000</v>
      </c>
      <c r="E10620" s="1">
        <f>IF(SUMPRODUCT(--ISNUMBER(SEARCH({"ECON_EARNINGSREPORT","ECON_STOCKMARKET"},C10620)))&gt;0,1,0)</f>
        <v>1</v>
      </c>
      <c r="F10620" s="1">
        <f>IF(SUMPRODUCT(--ISNUMBER(SEARCH({"ENV_"},C10620)))&gt;0,1,0)</f>
        <v>0</v>
      </c>
      <c r="G10620" s="1">
        <f>IF(SUMPRODUCT(--ISNUMBER(SEARCH({"DISCRIMINATION","HARASSMENT","HATE_SPEECH","GENDER_VIOLENCE"},C10620)))&gt;0,1,0)</f>
        <v>0</v>
      </c>
      <c r="H10620" s="1">
        <f>IF(SUMPRODUCT(--ISNUMBER(SEARCH({"LEGALIZE","LEGISLATION","TRIAL"},C10620)))&gt;0,1,0)</f>
        <v>0</v>
      </c>
      <c r="I10620" s="1">
        <f>IF(SUMPRODUCT(--ISNUMBER(SEARCH({"LEADER"},C10620)))&gt;0,1,0)</f>
        <v>0</v>
      </c>
      <c r="J10620" t="str">
        <f t="shared" si="660"/>
        <v>2015</v>
      </c>
      <c r="K10620" t="str">
        <f t="shared" si="661"/>
        <v>05</v>
      </c>
      <c r="L10620" t="str">
        <f t="shared" si="662"/>
        <v>21</v>
      </c>
      <c r="M10620" s="2">
        <f t="shared" si="663"/>
        <v>42145.895833333336</v>
      </c>
    </row>
    <row r="10621" spans="1:13" x14ac:dyDescent="0.35">
      <c r="A10621">
        <v>-1.91387559808612</v>
      </c>
      <c r="B10621" t="s">
        <v>504</v>
      </c>
      <c r="C10621" t="s">
        <v>8026</v>
      </c>
      <c r="D10621">
        <v>20150303171500</v>
      </c>
      <c r="E10621" s="1">
        <f>IF(SUMPRODUCT(--ISNUMBER(SEARCH({"ECON_EARNINGSREPORT","ECON_STOCKMARKET"},C10621)))&gt;0,1,0)</f>
        <v>0</v>
      </c>
      <c r="F10621" s="1">
        <f>IF(SUMPRODUCT(--ISNUMBER(SEARCH({"ENV_"},C10621)))&gt;0,1,0)</f>
        <v>0</v>
      </c>
      <c r="G10621" s="1">
        <f>IF(SUMPRODUCT(--ISNUMBER(SEARCH({"DISCRIMINATION","HARASSMENT","HATE_SPEECH","GENDER_VIOLENCE"},C10621)))&gt;0,1,0)</f>
        <v>0</v>
      </c>
      <c r="H10621" s="1">
        <f>IF(SUMPRODUCT(--ISNUMBER(SEARCH({"LEGALIZE","LEGISLATION","TRIAL"},C10621)))&gt;0,1,0)</f>
        <v>0</v>
      </c>
      <c r="I10621" s="1">
        <f>IF(SUMPRODUCT(--ISNUMBER(SEARCH({"LEADER"},C10621)))&gt;0,1,0)</f>
        <v>0</v>
      </c>
      <c r="J10621" t="str">
        <f t="shared" si="660"/>
        <v>2015</v>
      </c>
      <c r="K10621" t="str">
        <f t="shared" si="661"/>
        <v>03</v>
      </c>
      <c r="L10621" t="str">
        <f t="shared" si="662"/>
        <v>03</v>
      </c>
      <c r="M10621" s="2">
        <f t="shared" si="663"/>
        <v>42066.71875</v>
      </c>
    </row>
    <row r="10622" spans="1:13" x14ac:dyDescent="0.35">
      <c r="A10622">
        <v>-0.29940119760479</v>
      </c>
      <c r="B10622" t="s">
        <v>32</v>
      </c>
      <c r="C10622" t="s">
        <v>6076</v>
      </c>
      <c r="D10622">
        <v>20151111211500</v>
      </c>
      <c r="E10622" s="1">
        <f>IF(SUMPRODUCT(--ISNUMBER(SEARCH({"ECON_EARNINGSREPORT","ECON_STOCKMARKET"},C10622)))&gt;0,1,0)</f>
        <v>0</v>
      </c>
      <c r="F10622" s="1">
        <f>IF(SUMPRODUCT(--ISNUMBER(SEARCH({"ENV_"},C10622)))&gt;0,1,0)</f>
        <v>0</v>
      </c>
      <c r="G10622" s="1">
        <f>IF(SUMPRODUCT(--ISNUMBER(SEARCH({"DISCRIMINATION","HARASSMENT","HATE_SPEECH","GENDER_VIOLENCE"},C10622)))&gt;0,1,0)</f>
        <v>0</v>
      </c>
      <c r="H10622" s="1">
        <f>IF(SUMPRODUCT(--ISNUMBER(SEARCH({"LEGALIZE","LEGISLATION","TRIAL"},C10622)))&gt;0,1,0)</f>
        <v>0</v>
      </c>
      <c r="I10622" s="1">
        <f>IF(SUMPRODUCT(--ISNUMBER(SEARCH({"LEADER"},C10622)))&gt;0,1,0)</f>
        <v>0</v>
      </c>
      <c r="J10622" t="str">
        <f t="shared" si="660"/>
        <v>2015</v>
      </c>
      <c r="K10622" t="str">
        <f t="shared" si="661"/>
        <v>11</v>
      </c>
      <c r="L10622" t="str">
        <f t="shared" si="662"/>
        <v>11</v>
      </c>
      <c r="M10622" s="2">
        <f t="shared" si="663"/>
        <v>42319.885416666664</v>
      </c>
    </row>
    <row r="10623" spans="1:13" x14ac:dyDescent="0.35">
      <c r="A10623">
        <v>-0.38834951456310701</v>
      </c>
      <c r="B10623" t="s">
        <v>4392</v>
      </c>
      <c r="C10623" t="s">
        <v>8027</v>
      </c>
      <c r="D10623">
        <v>20160315091500</v>
      </c>
      <c r="E10623" s="1">
        <f>IF(SUMPRODUCT(--ISNUMBER(SEARCH({"ECON_EARNINGSREPORT","ECON_STOCKMARKET"},C10623)))&gt;0,1,0)</f>
        <v>0</v>
      </c>
      <c r="F10623" s="1">
        <f>IF(SUMPRODUCT(--ISNUMBER(SEARCH({"ENV_"},C10623)))&gt;0,1,0)</f>
        <v>0</v>
      </c>
      <c r="G10623" s="1">
        <f>IF(SUMPRODUCT(--ISNUMBER(SEARCH({"DISCRIMINATION","HARASSMENT","HATE_SPEECH","GENDER_VIOLENCE"},C10623)))&gt;0,1,0)</f>
        <v>0</v>
      </c>
      <c r="H10623" s="1">
        <f>IF(SUMPRODUCT(--ISNUMBER(SEARCH({"LEGALIZE","LEGISLATION","TRIAL"},C10623)))&gt;0,1,0)</f>
        <v>0</v>
      </c>
      <c r="I10623" s="1">
        <f>IF(SUMPRODUCT(--ISNUMBER(SEARCH({"LEADER"},C10623)))&gt;0,1,0)</f>
        <v>0</v>
      </c>
      <c r="J10623" t="str">
        <f t="shared" si="660"/>
        <v>2016</v>
      </c>
      <c r="K10623" t="str">
        <f t="shared" si="661"/>
        <v>03</v>
      </c>
      <c r="L10623" t="str">
        <f t="shared" si="662"/>
        <v>15</v>
      </c>
      <c r="M10623" s="2">
        <f t="shared" si="663"/>
        <v>42444.385416666664</v>
      </c>
    </row>
    <row r="10624" spans="1:13" x14ac:dyDescent="0.35">
      <c r="A10624">
        <v>2.5604551920341398</v>
      </c>
      <c r="B10624" t="s">
        <v>577</v>
      </c>
      <c r="C10624" t="s">
        <v>8028</v>
      </c>
      <c r="D10624">
        <v>20160302190000</v>
      </c>
      <c r="E10624" s="1">
        <f>IF(SUMPRODUCT(--ISNUMBER(SEARCH({"ECON_EARNINGSREPORT","ECON_STOCKMARKET"},C10624)))&gt;0,1,0)</f>
        <v>0</v>
      </c>
      <c r="F10624" s="1">
        <f>IF(SUMPRODUCT(--ISNUMBER(SEARCH({"ENV_"},C10624)))&gt;0,1,0)</f>
        <v>0</v>
      </c>
      <c r="G10624" s="1">
        <f>IF(SUMPRODUCT(--ISNUMBER(SEARCH({"DISCRIMINATION","HARASSMENT","HATE_SPEECH","GENDER_VIOLENCE"},C10624)))&gt;0,1,0)</f>
        <v>0</v>
      </c>
      <c r="H10624" s="1">
        <f>IF(SUMPRODUCT(--ISNUMBER(SEARCH({"LEGALIZE","LEGISLATION","TRIAL"},C10624)))&gt;0,1,0)</f>
        <v>0</v>
      </c>
      <c r="I10624" s="1">
        <f>IF(SUMPRODUCT(--ISNUMBER(SEARCH({"LEADER"},C10624)))&gt;0,1,0)</f>
        <v>0</v>
      </c>
      <c r="J10624" t="str">
        <f t="shared" si="660"/>
        <v>2016</v>
      </c>
      <c r="K10624" t="str">
        <f t="shared" si="661"/>
        <v>03</v>
      </c>
      <c r="L10624" t="str">
        <f t="shared" si="662"/>
        <v>02</v>
      </c>
      <c r="M10624" s="2">
        <f t="shared" si="663"/>
        <v>42431.791666666664</v>
      </c>
    </row>
    <row r="10625" spans="1:13" x14ac:dyDescent="0.35">
      <c r="A10625">
        <v>1.5796703296703301</v>
      </c>
      <c r="B10625" t="s">
        <v>2302</v>
      </c>
      <c r="C10625" t="s">
        <v>8029</v>
      </c>
      <c r="D10625">
        <v>20160506140000</v>
      </c>
      <c r="E10625" s="1">
        <f>IF(SUMPRODUCT(--ISNUMBER(SEARCH({"ECON_EARNINGSREPORT","ECON_STOCKMARKET"},C10625)))&gt;0,1,0)</f>
        <v>0</v>
      </c>
      <c r="F10625" s="1">
        <f>IF(SUMPRODUCT(--ISNUMBER(SEARCH({"ENV_"},C10625)))&gt;0,1,0)</f>
        <v>0</v>
      </c>
      <c r="G10625" s="1">
        <f>IF(SUMPRODUCT(--ISNUMBER(SEARCH({"DISCRIMINATION","HARASSMENT","HATE_SPEECH","GENDER_VIOLENCE"},C10625)))&gt;0,1,0)</f>
        <v>0</v>
      </c>
      <c r="H10625" s="1">
        <f>IF(SUMPRODUCT(--ISNUMBER(SEARCH({"LEGALIZE","LEGISLATION","TRIAL"},C10625)))&gt;0,1,0)</f>
        <v>0</v>
      </c>
      <c r="I10625" s="1">
        <f>IF(SUMPRODUCT(--ISNUMBER(SEARCH({"LEADER"},C10625)))&gt;0,1,0)</f>
        <v>0</v>
      </c>
      <c r="J10625" t="str">
        <f t="shared" si="660"/>
        <v>2016</v>
      </c>
      <c r="K10625" t="str">
        <f t="shared" si="661"/>
        <v>05</v>
      </c>
      <c r="L10625" t="str">
        <f t="shared" si="662"/>
        <v>06</v>
      </c>
      <c r="M10625" s="2">
        <f t="shared" si="663"/>
        <v>42496.583333333336</v>
      </c>
    </row>
    <row r="10626" spans="1:13" x14ac:dyDescent="0.35">
      <c r="A10626">
        <v>4.2424242424242404</v>
      </c>
      <c r="B10626" t="s">
        <v>15</v>
      </c>
      <c r="C10626" t="s">
        <v>8030</v>
      </c>
      <c r="D10626">
        <v>20150415063000</v>
      </c>
      <c r="E10626" s="1">
        <f>IF(SUMPRODUCT(--ISNUMBER(SEARCH({"ECON_EARNINGSREPORT","ECON_STOCKMARKET"},C10626)))&gt;0,1,0)</f>
        <v>0</v>
      </c>
      <c r="F10626" s="1">
        <f>IF(SUMPRODUCT(--ISNUMBER(SEARCH({"ENV_"},C10626)))&gt;0,1,0)</f>
        <v>0</v>
      </c>
      <c r="G10626" s="1">
        <f>IF(SUMPRODUCT(--ISNUMBER(SEARCH({"DISCRIMINATION","HARASSMENT","HATE_SPEECH","GENDER_VIOLENCE"},C10626)))&gt;0,1,0)</f>
        <v>0</v>
      </c>
      <c r="H10626" s="1">
        <f>IF(SUMPRODUCT(--ISNUMBER(SEARCH({"LEGALIZE","LEGISLATION","TRIAL"},C10626)))&gt;0,1,0)</f>
        <v>0</v>
      </c>
      <c r="I10626" s="1">
        <f>IF(SUMPRODUCT(--ISNUMBER(SEARCH({"LEADER"},C10626)))&gt;0,1,0)</f>
        <v>1</v>
      </c>
      <c r="J10626" t="str">
        <f t="shared" si="660"/>
        <v>2015</v>
      </c>
      <c r="K10626" t="str">
        <f t="shared" si="661"/>
        <v>04</v>
      </c>
      <c r="L10626" t="str">
        <f t="shared" si="662"/>
        <v>15</v>
      </c>
      <c r="M10626" s="2">
        <f t="shared" si="663"/>
        <v>42109.270833333336</v>
      </c>
    </row>
    <row r="10627" spans="1:13" x14ac:dyDescent="0.35">
      <c r="A10627">
        <v>-0.122699386503067</v>
      </c>
      <c r="B10627" t="s">
        <v>1015</v>
      </c>
      <c r="C10627" t="s">
        <v>6480</v>
      </c>
      <c r="D10627">
        <v>20150221174500</v>
      </c>
      <c r="E10627" s="1">
        <f>IF(SUMPRODUCT(--ISNUMBER(SEARCH({"ECON_EARNINGSREPORT","ECON_STOCKMARKET"},C10627)))&gt;0,1,0)</f>
        <v>1</v>
      </c>
      <c r="F10627" s="1">
        <f>IF(SUMPRODUCT(--ISNUMBER(SEARCH({"ENV_"},C10627)))&gt;0,1,0)</f>
        <v>0</v>
      </c>
      <c r="G10627" s="1">
        <f>IF(SUMPRODUCT(--ISNUMBER(SEARCH({"DISCRIMINATION","HARASSMENT","HATE_SPEECH","GENDER_VIOLENCE"},C10627)))&gt;0,1,0)</f>
        <v>0</v>
      </c>
      <c r="H10627" s="1">
        <f>IF(SUMPRODUCT(--ISNUMBER(SEARCH({"LEGALIZE","LEGISLATION","TRIAL"},C10627)))&gt;0,1,0)</f>
        <v>0</v>
      </c>
      <c r="I10627" s="1">
        <f>IF(SUMPRODUCT(--ISNUMBER(SEARCH({"LEADER"},C10627)))&gt;0,1,0)</f>
        <v>1</v>
      </c>
      <c r="J10627" t="str">
        <f t="shared" ref="J10627:J10690" si="664">LEFT(D10627,4)</f>
        <v>2015</v>
      </c>
      <c r="K10627" t="str">
        <f t="shared" ref="K10627:K10690" si="665">MID(D10627,5,2)</f>
        <v>02</v>
      </c>
      <c r="L10627" t="str">
        <f t="shared" ref="L10627:L10690" si="666">MID(D10627,7,2)</f>
        <v>21</v>
      </c>
      <c r="M10627" s="2">
        <f t="shared" ref="M10627:M10690" si="667">DATE(LEFT(D10627,4),MID(D10627,5,2),MID(D10627,7,2))+TIME(MID(D10627,9,2),MID(D10627,11,2),RIGHT(D10627,2))</f>
        <v>42056.739583333336</v>
      </c>
    </row>
    <row r="10628" spans="1:13" x14ac:dyDescent="0.35">
      <c r="A10628">
        <v>-2.7548209366391201</v>
      </c>
      <c r="B10628" t="s">
        <v>298</v>
      </c>
      <c r="C10628" t="s">
        <v>8031</v>
      </c>
      <c r="D10628">
        <v>20160502200000</v>
      </c>
      <c r="E10628" s="1">
        <f>IF(SUMPRODUCT(--ISNUMBER(SEARCH({"ECON_EARNINGSREPORT","ECON_STOCKMARKET"},C10628)))&gt;0,1,0)</f>
        <v>1</v>
      </c>
      <c r="F10628" s="1">
        <f>IF(SUMPRODUCT(--ISNUMBER(SEARCH({"ENV_"},C10628)))&gt;0,1,0)</f>
        <v>0</v>
      </c>
      <c r="G10628" s="1">
        <f>IF(SUMPRODUCT(--ISNUMBER(SEARCH({"DISCRIMINATION","HARASSMENT","HATE_SPEECH","GENDER_VIOLENCE"},C10628)))&gt;0,1,0)</f>
        <v>0</v>
      </c>
      <c r="H10628" s="1">
        <f>IF(SUMPRODUCT(--ISNUMBER(SEARCH({"LEGALIZE","LEGISLATION","TRIAL"},C10628)))&gt;0,1,0)</f>
        <v>1</v>
      </c>
      <c r="I10628" s="1">
        <f>IF(SUMPRODUCT(--ISNUMBER(SEARCH({"LEADER"},C10628)))&gt;0,1,0)</f>
        <v>1</v>
      </c>
      <c r="J10628" t="str">
        <f t="shared" si="664"/>
        <v>2016</v>
      </c>
      <c r="K10628" t="str">
        <f t="shared" si="665"/>
        <v>05</v>
      </c>
      <c r="L10628" t="str">
        <f t="shared" si="666"/>
        <v>02</v>
      </c>
      <c r="M10628" s="2">
        <f t="shared" si="667"/>
        <v>42492.833333333336</v>
      </c>
    </row>
    <row r="10629" spans="1:13" x14ac:dyDescent="0.35">
      <c r="A10629">
        <v>-0.177619893428064</v>
      </c>
      <c r="B10629" t="s">
        <v>398</v>
      </c>
      <c r="C10629" t="s">
        <v>4186</v>
      </c>
      <c r="D10629">
        <v>20151202174500</v>
      </c>
      <c r="E10629" s="1">
        <f>IF(SUMPRODUCT(--ISNUMBER(SEARCH({"ECON_EARNINGSREPORT","ECON_STOCKMARKET"},C10629)))&gt;0,1,0)</f>
        <v>1</v>
      </c>
      <c r="F10629" s="1">
        <f>IF(SUMPRODUCT(--ISNUMBER(SEARCH({"ENV_"},C10629)))&gt;0,1,0)</f>
        <v>0</v>
      </c>
      <c r="G10629" s="1">
        <f>IF(SUMPRODUCT(--ISNUMBER(SEARCH({"DISCRIMINATION","HARASSMENT","HATE_SPEECH","GENDER_VIOLENCE"},C10629)))&gt;0,1,0)</f>
        <v>0</v>
      </c>
      <c r="H10629" s="1">
        <f>IF(SUMPRODUCT(--ISNUMBER(SEARCH({"LEGALIZE","LEGISLATION","TRIAL"},C10629)))&gt;0,1,0)</f>
        <v>0</v>
      </c>
      <c r="I10629" s="1">
        <f>IF(SUMPRODUCT(--ISNUMBER(SEARCH({"LEADER"},C10629)))&gt;0,1,0)</f>
        <v>1</v>
      </c>
      <c r="J10629" t="str">
        <f t="shared" si="664"/>
        <v>2015</v>
      </c>
      <c r="K10629" t="str">
        <f t="shared" si="665"/>
        <v>12</v>
      </c>
      <c r="L10629" t="str">
        <f t="shared" si="666"/>
        <v>02</v>
      </c>
      <c r="M10629" s="2">
        <f t="shared" si="667"/>
        <v>42340.739583333336</v>
      </c>
    </row>
    <row r="10630" spans="1:13" x14ac:dyDescent="0.35">
      <c r="A10630">
        <v>-0.28368794326241098</v>
      </c>
      <c r="B10630" t="s">
        <v>20</v>
      </c>
      <c r="C10630" t="s">
        <v>8032</v>
      </c>
      <c r="D10630">
        <v>20150902144500</v>
      </c>
      <c r="E10630" s="1">
        <f>IF(SUMPRODUCT(--ISNUMBER(SEARCH({"ECON_EARNINGSREPORT","ECON_STOCKMARKET"},C10630)))&gt;0,1,0)</f>
        <v>0</v>
      </c>
      <c r="F10630" s="1">
        <f>IF(SUMPRODUCT(--ISNUMBER(SEARCH({"ENV_"},C10630)))&gt;0,1,0)</f>
        <v>0</v>
      </c>
      <c r="G10630" s="1">
        <f>IF(SUMPRODUCT(--ISNUMBER(SEARCH({"DISCRIMINATION","HARASSMENT","HATE_SPEECH","GENDER_VIOLENCE"},C10630)))&gt;0,1,0)</f>
        <v>0</v>
      </c>
      <c r="H10630" s="1">
        <f>IF(SUMPRODUCT(--ISNUMBER(SEARCH({"LEGALIZE","LEGISLATION","TRIAL"},C10630)))&gt;0,1,0)</f>
        <v>0</v>
      </c>
      <c r="I10630" s="1">
        <f>IF(SUMPRODUCT(--ISNUMBER(SEARCH({"LEADER"},C10630)))&gt;0,1,0)</f>
        <v>1</v>
      </c>
      <c r="J10630" t="str">
        <f t="shared" si="664"/>
        <v>2015</v>
      </c>
      <c r="K10630" t="str">
        <f t="shared" si="665"/>
        <v>09</v>
      </c>
      <c r="L10630" t="str">
        <f t="shared" si="666"/>
        <v>02</v>
      </c>
      <c r="M10630" s="2">
        <f t="shared" si="667"/>
        <v>42249.614583333336</v>
      </c>
    </row>
    <row r="10631" spans="1:13" x14ac:dyDescent="0.35">
      <c r="A10631">
        <v>-1.26227208976157</v>
      </c>
      <c r="B10631" t="s">
        <v>405</v>
      </c>
      <c r="C10631" t="s">
        <v>7199</v>
      </c>
      <c r="D10631">
        <v>20160613161500</v>
      </c>
      <c r="E10631" s="1">
        <f>IF(SUMPRODUCT(--ISNUMBER(SEARCH({"ECON_EARNINGSREPORT","ECON_STOCKMARKET"},C10631)))&gt;0,1,0)</f>
        <v>0</v>
      </c>
      <c r="F10631" s="1">
        <f>IF(SUMPRODUCT(--ISNUMBER(SEARCH({"ENV_"},C10631)))&gt;0,1,0)</f>
        <v>0</v>
      </c>
      <c r="G10631" s="1">
        <f>IF(SUMPRODUCT(--ISNUMBER(SEARCH({"DISCRIMINATION","HARASSMENT","HATE_SPEECH","GENDER_VIOLENCE"},C10631)))&gt;0,1,0)</f>
        <v>0</v>
      </c>
      <c r="H10631" s="1">
        <f>IF(SUMPRODUCT(--ISNUMBER(SEARCH({"LEGALIZE","LEGISLATION","TRIAL"},C10631)))&gt;0,1,0)</f>
        <v>0</v>
      </c>
      <c r="I10631" s="1">
        <f>IF(SUMPRODUCT(--ISNUMBER(SEARCH({"LEADER"},C10631)))&gt;0,1,0)</f>
        <v>0</v>
      </c>
      <c r="J10631" t="str">
        <f t="shared" si="664"/>
        <v>2016</v>
      </c>
      <c r="K10631" t="str">
        <f t="shared" si="665"/>
        <v>06</v>
      </c>
      <c r="L10631" t="str">
        <f t="shared" si="666"/>
        <v>13</v>
      </c>
      <c r="M10631" s="2">
        <f t="shared" si="667"/>
        <v>42534.677083333336</v>
      </c>
    </row>
    <row r="10632" spans="1:13" x14ac:dyDescent="0.35">
      <c r="A10632">
        <v>-0.516795865633075</v>
      </c>
      <c r="B10632" t="s">
        <v>4709</v>
      </c>
      <c r="C10632" t="s">
        <v>5783</v>
      </c>
      <c r="D10632">
        <v>20150730091500</v>
      </c>
      <c r="E10632" s="1">
        <f>IF(SUMPRODUCT(--ISNUMBER(SEARCH({"ECON_EARNINGSREPORT","ECON_STOCKMARKET"},C10632)))&gt;0,1,0)</f>
        <v>1</v>
      </c>
      <c r="F10632" s="1">
        <f>IF(SUMPRODUCT(--ISNUMBER(SEARCH({"ENV_"},C10632)))&gt;0,1,0)</f>
        <v>0</v>
      </c>
      <c r="G10632" s="1">
        <f>IF(SUMPRODUCT(--ISNUMBER(SEARCH({"DISCRIMINATION","HARASSMENT","HATE_SPEECH","GENDER_VIOLENCE"},C10632)))&gt;0,1,0)</f>
        <v>0</v>
      </c>
      <c r="H10632" s="1">
        <f>IF(SUMPRODUCT(--ISNUMBER(SEARCH({"LEGALIZE","LEGISLATION","TRIAL"},C10632)))&gt;0,1,0)</f>
        <v>0</v>
      </c>
      <c r="I10632" s="1">
        <f>IF(SUMPRODUCT(--ISNUMBER(SEARCH({"LEADER"},C10632)))&gt;0,1,0)</f>
        <v>1</v>
      </c>
      <c r="J10632" t="str">
        <f t="shared" si="664"/>
        <v>2015</v>
      </c>
      <c r="K10632" t="str">
        <f t="shared" si="665"/>
        <v>07</v>
      </c>
      <c r="L10632" t="str">
        <f t="shared" si="666"/>
        <v>30</v>
      </c>
      <c r="M10632" s="2">
        <f t="shared" si="667"/>
        <v>42215.385416666664</v>
      </c>
    </row>
    <row r="10633" spans="1:13" x14ac:dyDescent="0.35">
      <c r="A10633">
        <v>-3.4825870646766202</v>
      </c>
      <c r="B10633" t="s">
        <v>121</v>
      </c>
      <c r="C10633" t="s">
        <v>5204</v>
      </c>
      <c r="D10633">
        <v>20150302173000</v>
      </c>
      <c r="E10633" s="1">
        <f>IF(SUMPRODUCT(--ISNUMBER(SEARCH({"ECON_EARNINGSREPORT","ECON_STOCKMARKET"},C10633)))&gt;0,1,0)</f>
        <v>0</v>
      </c>
      <c r="F10633" s="1">
        <f>IF(SUMPRODUCT(--ISNUMBER(SEARCH({"ENV_"},C10633)))&gt;0,1,0)</f>
        <v>0</v>
      </c>
      <c r="G10633" s="1">
        <f>IF(SUMPRODUCT(--ISNUMBER(SEARCH({"DISCRIMINATION","HARASSMENT","HATE_SPEECH","GENDER_VIOLENCE"},C10633)))&gt;0,1,0)</f>
        <v>1</v>
      </c>
      <c r="H10633" s="1">
        <f>IF(SUMPRODUCT(--ISNUMBER(SEARCH({"LEGALIZE","LEGISLATION","TRIAL"},C10633)))&gt;0,1,0)</f>
        <v>1</v>
      </c>
      <c r="I10633" s="1">
        <f>IF(SUMPRODUCT(--ISNUMBER(SEARCH({"LEADER"},C10633)))&gt;0,1,0)</f>
        <v>1</v>
      </c>
      <c r="J10633" t="str">
        <f t="shared" si="664"/>
        <v>2015</v>
      </c>
      <c r="K10633" t="str">
        <f t="shared" si="665"/>
        <v>03</v>
      </c>
      <c r="L10633" t="str">
        <f t="shared" si="666"/>
        <v>02</v>
      </c>
      <c r="M10633" s="2">
        <f t="shared" si="667"/>
        <v>42065.729166666664</v>
      </c>
    </row>
    <row r="10634" spans="1:13" x14ac:dyDescent="0.35">
      <c r="A10634">
        <v>0.69767441860465096</v>
      </c>
      <c r="B10634" t="s">
        <v>4436</v>
      </c>
      <c r="C10634" t="s">
        <v>8033</v>
      </c>
      <c r="D10634">
        <v>20150310134500</v>
      </c>
      <c r="E10634" s="1">
        <f>IF(SUMPRODUCT(--ISNUMBER(SEARCH({"ECON_EARNINGSREPORT","ECON_STOCKMARKET"},C10634)))&gt;0,1,0)</f>
        <v>1</v>
      </c>
      <c r="F10634" s="1">
        <f>IF(SUMPRODUCT(--ISNUMBER(SEARCH({"ENV_"},C10634)))&gt;0,1,0)</f>
        <v>1</v>
      </c>
      <c r="G10634" s="1">
        <f>IF(SUMPRODUCT(--ISNUMBER(SEARCH({"DISCRIMINATION","HARASSMENT","HATE_SPEECH","GENDER_VIOLENCE"},C10634)))&gt;0,1,0)</f>
        <v>0</v>
      </c>
      <c r="H10634" s="1">
        <f>IF(SUMPRODUCT(--ISNUMBER(SEARCH({"LEGALIZE","LEGISLATION","TRIAL"},C10634)))&gt;0,1,0)</f>
        <v>0</v>
      </c>
      <c r="I10634" s="1">
        <f>IF(SUMPRODUCT(--ISNUMBER(SEARCH({"LEADER"},C10634)))&gt;0,1,0)</f>
        <v>0</v>
      </c>
      <c r="J10634" t="str">
        <f t="shared" si="664"/>
        <v>2015</v>
      </c>
      <c r="K10634" t="str">
        <f t="shared" si="665"/>
        <v>03</v>
      </c>
      <c r="L10634" t="str">
        <f t="shared" si="666"/>
        <v>10</v>
      </c>
      <c r="M10634" s="2">
        <f t="shared" si="667"/>
        <v>42073.572916666664</v>
      </c>
    </row>
    <row r="10635" spans="1:13" x14ac:dyDescent="0.35">
      <c r="A10635">
        <v>1.16279069767442</v>
      </c>
      <c r="B10635" t="s">
        <v>8034</v>
      </c>
      <c r="C10635" t="s">
        <v>8035</v>
      </c>
      <c r="D10635">
        <v>20151102080000</v>
      </c>
      <c r="E10635" s="1">
        <f>IF(SUMPRODUCT(--ISNUMBER(SEARCH({"ECON_EARNINGSREPORT","ECON_STOCKMARKET"},C10635)))&gt;0,1,0)</f>
        <v>0</v>
      </c>
      <c r="F10635" s="1">
        <f>IF(SUMPRODUCT(--ISNUMBER(SEARCH({"ENV_"},C10635)))&gt;0,1,0)</f>
        <v>0</v>
      </c>
      <c r="G10635" s="1">
        <f>IF(SUMPRODUCT(--ISNUMBER(SEARCH({"DISCRIMINATION","HARASSMENT","HATE_SPEECH","GENDER_VIOLENCE"},C10635)))&gt;0,1,0)</f>
        <v>0</v>
      </c>
      <c r="H10635" s="1">
        <f>IF(SUMPRODUCT(--ISNUMBER(SEARCH({"LEGALIZE","LEGISLATION","TRIAL"},C10635)))&gt;0,1,0)</f>
        <v>0</v>
      </c>
      <c r="I10635" s="1">
        <f>IF(SUMPRODUCT(--ISNUMBER(SEARCH({"LEADER"},C10635)))&gt;0,1,0)</f>
        <v>0</v>
      </c>
      <c r="J10635" t="str">
        <f t="shared" si="664"/>
        <v>2015</v>
      </c>
      <c r="K10635" t="str">
        <f t="shared" si="665"/>
        <v>11</v>
      </c>
      <c r="L10635" t="str">
        <f t="shared" si="666"/>
        <v>02</v>
      </c>
      <c r="M10635" s="2">
        <f t="shared" si="667"/>
        <v>42310.333333333336</v>
      </c>
    </row>
    <row r="10636" spans="1:13" x14ac:dyDescent="0.35">
      <c r="A10636">
        <v>0.62305295950155704</v>
      </c>
      <c r="B10636" t="s">
        <v>38</v>
      </c>
      <c r="C10636" t="s">
        <v>3822</v>
      </c>
      <c r="D10636">
        <v>20151102081500</v>
      </c>
      <c r="E10636" s="1">
        <f>IF(SUMPRODUCT(--ISNUMBER(SEARCH({"ECON_EARNINGSREPORT","ECON_STOCKMARKET"},C10636)))&gt;0,1,0)</f>
        <v>0</v>
      </c>
      <c r="F10636" s="1">
        <f>IF(SUMPRODUCT(--ISNUMBER(SEARCH({"ENV_"},C10636)))&gt;0,1,0)</f>
        <v>0</v>
      </c>
      <c r="G10636" s="1">
        <f>IF(SUMPRODUCT(--ISNUMBER(SEARCH({"DISCRIMINATION","HARASSMENT","HATE_SPEECH","GENDER_VIOLENCE"},C10636)))&gt;0,1,0)</f>
        <v>0</v>
      </c>
      <c r="H10636" s="1">
        <f>IF(SUMPRODUCT(--ISNUMBER(SEARCH({"LEGALIZE","LEGISLATION","TRIAL"},C10636)))&gt;0,1,0)</f>
        <v>0</v>
      </c>
      <c r="I10636" s="1">
        <f>IF(SUMPRODUCT(--ISNUMBER(SEARCH({"LEADER"},C10636)))&gt;0,1,0)</f>
        <v>1</v>
      </c>
      <c r="J10636" t="str">
        <f t="shared" si="664"/>
        <v>2015</v>
      </c>
      <c r="K10636" t="str">
        <f t="shared" si="665"/>
        <v>11</v>
      </c>
      <c r="L10636" t="str">
        <f t="shared" si="666"/>
        <v>02</v>
      </c>
      <c r="M10636" s="2">
        <f t="shared" si="667"/>
        <v>42310.34375</v>
      </c>
    </row>
    <row r="10637" spans="1:13" x14ac:dyDescent="0.35">
      <c r="A10637">
        <v>-1.8567639257294399</v>
      </c>
      <c r="B10637" t="s">
        <v>741</v>
      </c>
      <c r="C10637" t="s">
        <v>4024</v>
      </c>
      <c r="D10637">
        <v>20151126104500</v>
      </c>
      <c r="E10637" s="1">
        <f>IF(SUMPRODUCT(--ISNUMBER(SEARCH({"ECON_EARNINGSREPORT","ECON_STOCKMARKET"},C10637)))&gt;0,1,0)</f>
        <v>0</v>
      </c>
      <c r="F10637" s="1">
        <f>IF(SUMPRODUCT(--ISNUMBER(SEARCH({"ENV_"},C10637)))&gt;0,1,0)</f>
        <v>0</v>
      </c>
      <c r="G10637" s="1">
        <f>IF(SUMPRODUCT(--ISNUMBER(SEARCH({"DISCRIMINATION","HARASSMENT","HATE_SPEECH","GENDER_VIOLENCE"},C10637)))&gt;0,1,0)</f>
        <v>0</v>
      </c>
      <c r="H10637" s="1">
        <f>IF(SUMPRODUCT(--ISNUMBER(SEARCH({"LEGALIZE","LEGISLATION","TRIAL"},C10637)))&gt;0,1,0)</f>
        <v>0</v>
      </c>
      <c r="I10637" s="1">
        <f>IF(SUMPRODUCT(--ISNUMBER(SEARCH({"LEADER"},C10637)))&gt;0,1,0)</f>
        <v>0</v>
      </c>
      <c r="J10637" t="str">
        <f t="shared" si="664"/>
        <v>2015</v>
      </c>
      <c r="K10637" t="str">
        <f t="shared" si="665"/>
        <v>11</v>
      </c>
      <c r="L10637" t="str">
        <f t="shared" si="666"/>
        <v>26</v>
      </c>
      <c r="M10637" s="2">
        <f t="shared" si="667"/>
        <v>42334.447916666664</v>
      </c>
    </row>
    <row r="10638" spans="1:13" x14ac:dyDescent="0.35">
      <c r="A10638">
        <v>0.413223140495868</v>
      </c>
      <c r="B10638" t="s">
        <v>121</v>
      </c>
      <c r="C10638" t="s">
        <v>8036</v>
      </c>
      <c r="D10638">
        <v>20150522021500</v>
      </c>
      <c r="E10638" s="1">
        <f>IF(SUMPRODUCT(--ISNUMBER(SEARCH({"ECON_EARNINGSREPORT","ECON_STOCKMARKET"},C10638)))&gt;0,1,0)</f>
        <v>1</v>
      </c>
      <c r="F10638" s="1">
        <f>IF(SUMPRODUCT(--ISNUMBER(SEARCH({"ENV_"},C10638)))&gt;0,1,0)</f>
        <v>0</v>
      </c>
      <c r="G10638" s="1">
        <f>IF(SUMPRODUCT(--ISNUMBER(SEARCH({"DISCRIMINATION","HARASSMENT","HATE_SPEECH","GENDER_VIOLENCE"},C10638)))&gt;0,1,0)</f>
        <v>0</v>
      </c>
      <c r="H10638" s="1">
        <f>IF(SUMPRODUCT(--ISNUMBER(SEARCH({"LEGALIZE","LEGISLATION","TRIAL"},C10638)))&gt;0,1,0)</f>
        <v>0</v>
      </c>
      <c r="I10638" s="1">
        <f>IF(SUMPRODUCT(--ISNUMBER(SEARCH({"LEADER"},C10638)))&gt;0,1,0)</f>
        <v>0</v>
      </c>
      <c r="J10638" t="str">
        <f t="shared" si="664"/>
        <v>2015</v>
      </c>
      <c r="K10638" t="str">
        <f t="shared" si="665"/>
        <v>05</v>
      </c>
      <c r="L10638" t="str">
        <f t="shared" si="666"/>
        <v>22</v>
      </c>
      <c r="M10638" s="2">
        <f t="shared" si="667"/>
        <v>42146.09375</v>
      </c>
    </row>
    <row r="10639" spans="1:13" x14ac:dyDescent="0.35">
      <c r="A10639">
        <v>2.5742574257425699</v>
      </c>
      <c r="B10639" t="s">
        <v>1015</v>
      </c>
      <c r="C10639" t="s">
        <v>3820</v>
      </c>
      <c r="D10639">
        <v>20160405093000</v>
      </c>
      <c r="E10639" s="1">
        <f>IF(SUMPRODUCT(--ISNUMBER(SEARCH({"ECON_EARNINGSREPORT","ECON_STOCKMARKET"},C10639)))&gt;0,1,0)</f>
        <v>0</v>
      </c>
      <c r="F10639" s="1">
        <f>IF(SUMPRODUCT(--ISNUMBER(SEARCH({"ENV_"},C10639)))&gt;0,1,0)</f>
        <v>0</v>
      </c>
      <c r="G10639" s="1">
        <f>IF(SUMPRODUCT(--ISNUMBER(SEARCH({"DISCRIMINATION","HARASSMENT","HATE_SPEECH","GENDER_VIOLENCE"},C10639)))&gt;0,1,0)</f>
        <v>0</v>
      </c>
      <c r="H10639" s="1">
        <f>IF(SUMPRODUCT(--ISNUMBER(SEARCH({"LEGALIZE","LEGISLATION","TRIAL"},C10639)))&gt;0,1,0)</f>
        <v>0</v>
      </c>
      <c r="I10639" s="1">
        <f>IF(SUMPRODUCT(--ISNUMBER(SEARCH({"LEADER"},C10639)))&gt;0,1,0)</f>
        <v>0</v>
      </c>
      <c r="J10639" t="str">
        <f t="shared" si="664"/>
        <v>2016</v>
      </c>
      <c r="K10639" t="str">
        <f t="shared" si="665"/>
        <v>04</v>
      </c>
      <c r="L10639" t="str">
        <f t="shared" si="666"/>
        <v>05</v>
      </c>
      <c r="M10639" s="2">
        <f t="shared" si="667"/>
        <v>42465.395833333336</v>
      </c>
    </row>
    <row r="10640" spans="1:13" x14ac:dyDescent="0.35">
      <c r="A10640">
        <v>4.0128410914927803</v>
      </c>
      <c r="B10640" t="s">
        <v>4839</v>
      </c>
      <c r="C10640" t="s">
        <v>8037</v>
      </c>
      <c r="D10640">
        <v>20151111164500</v>
      </c>
      <c r="E10640" s="1">
        <f>IF(SUMPRODUCT(--ISNUMBER(SEARCH({"ECON_EARNINGSREPORT","ECON_STOCKMARKET"},C10640)))&gt;0,1,0)</f>
        <v>0</v>
      </c>
      <c r="F10640" s="1">
        <f>IF(SUMPRODUCT(--ISNUMBER(SEARCH({"ENV_"},C10640)))&gt;0,1,0)</f>
        <v>0</v>
      </c>
      <c r="G10640" s="1">
        <f>IF(SUMPRODUCT(--ISNUMBER(SEARCH({"DISCRIMINATION","HARASSMENT","HATE_SPEECH","GENDER_VIOLENCE"},C10640)))&gt;0,1,0)</f>
        <v>0</v>
      </c>
      <c r="H10640" s="1">
        <f>IF(SUMPRODUCT(--ISNUMBER(SEARCH({"LEGALIZE","LEGISLATION","TRIAL"},C10640)))&gt;0,1,0)</f>
        <v>0</v>
      </c>
      <c r="I10640" s="1">
        <f>IF(SUMPRODUCT(--ISNUMBER(SEARCH({"LEADER"},C10640)))&gt;0,1,0)</f>
        <v>1</v>
      </c>
      <c r="J10640" t="str">
        <f t="shared" si="664"/>
        <v>2015</v>
      </c>
      <c r="K10640" t="str">
        <f t="shared" si="665"/>
        <v>11</v>
      </c>
      <c r="L10640" t="str">
        <f t="shared" si="666"/>
        <v>11</v>
      </c>
      <c r="M10640" s="2">
        <f t="shared" si="667"/>
        <v>42319.697916666664</v>
      </c>
    </row>
    <row r="10641" spans="1:13" x14ac:dyDescent="0.35">
      <c r="A10641">
        <v>0</v>
      </c>
      <c r="B10641" t="s">
        <v>1906</v>
      </c>
      <c r="C10641" t="s">
        <v>8038</v>
      </c>
      <c r="D10641">
        <v>20150604030000</v>
      </c>
      <c r="E10641" s="1">
        <f>IF(SUMPRODUCT(--ISNUMBER(SEARCH({"ECON_EARNINGSREPORT","ECON_STOCKMARKET"},C10641)))&gt;0,1,0)</f>
        <v>0</v>
      </c>
      <c r="F10641" s="1">
        <f>IF(SUMPRODUCT(--ISNUMBER(SEARCH({"ENV_"},C10641)))&gt;0,1,0)</f>
        <v>0</v>
      </c>
      <c r="G10641" s="1">
        <f>IF(SUMPRODUCT(--ISNUMBER(SEARCH({"DISCRIMINATION","HARASSMENT","HATE_SPEECH","GENDER_VIOLENCE"},C10641)))&gt;0,1,0)</f>
        <v>0</v>
      </c>
      <c r="H10641" s="1">
        <f>IF(SUMPRODUCT(--ISNUMBER(SEARCH({"LEGALIZE","LEGISLATION","TRIAL"},C10641)))&gt;0,1,0)</f>
        <v>0</v>
      </c>
      <c r="I10641" s="1">
        <f>IF(SUMPRODUCT(--ISNUMBER(SEARCH({"LEADER"},C10641)))&gt;0,1,0)</f>
        <v>0</v>
      </c>
      <c r="J10641" t="str">
        <f t="shared" si="664"/>
        <v>2015</v>
      </c>
      <c r="K10641" t="str">
        <f t="shared" si="665"/>
        <v>06</v>
      </c>
      <c r="L10641" t="str">
        <f t="shared" si="666"/>
        <v>04</v>
      </c>
      <c r="M10641" s="2">
        <f t="shared" si="667"/>
        <v>42159.125</v>
      </c>
    </row>
    <row r="10642" spans="1:13" x14ac:dyDescent="0.35">
      <c r="A10642">
        <v>1.42630744849445</v>
      </c>
      <c r="B10642" t="s">
        <v>4577</v>
      </c>
      <c r="C10642" t="s">
        <v>8039</v>
      </c>
      <c r="D10642">
        <v>20151126144500</v>
      </c>
      <c r="E10642" s="1">
        <f>IF(SUMPRODUCT(--ISNUMBER(SEARCH({"ECON_EARNINGSREPORT","ECON_STOCKMARKET"},C10642)))&gt;0,1,0)</f>
        <v>1</v>
      </c>
      <c r="F10642" s="1">
        <f>IF(SUMPRODUCT(--ISNUMBER(SEARCH({"ENV_"},C10642)))&gt;0,1,0)</f>
        <v>0</v>
      </c>
      <c r="G10642" s="1">
        <f>IF(SUMPRODUCT(--ISNUMBER(SEARCH({"DISCRIMINATION","HARASSMENT","HATE_SPEECH","GENDER_VIOLENCE"},C10642)))&gt;0,1,0)</f>
        <v>0</v>
      </c>
      <c r="H10642" s="1">
        <f>IF(SUMPRODUCT(--ISNUMBER(SEARCH({"LEGALIZE","LEGISLATION","TRIAL"},C10642)))&gt;0,1,0)</f>
        <v>0</v>
      </c>
      <c r="I10642" s="1">
        <f>IF(SUMPRODUCT(--ISNUMBER(SEARCH({"LEADER"},C10642)))&gt;0,1,0)</f>
        <v>0</v>
      </c>
      <c r="J10642" t="str">
        <f t="shared" si="664"/>
        <v>2015</v>
      </c>
      <c r="K10642" t="str">
        <f t="shared" si="665"/>
        <v>11</v>
      </c>
      <c r="L10642" t="str">
        <f t="shared" si="666"/>
        <v>26</v>
      </c>
      <c r="M10642" s="2">
        <f t="shared" si="667"/>
        <v>42334.614583333336</v>
      </c>
    </row>
    <row r="10643" spans="1:13" x14ac:dyDescent="0.35">
      <c r="A10643">
        <v>-0.17482517482517501</v>
      </c>
      <c r="B10643" t="s">
        <v>287</v>
      </c>
      <c r="D10643">
        <v>20160208141500</v>
      </c>
      <c r="E10643" s="1">
        <f>IF(SUMPRODUCT(--ISNUMBER(SEARCH({"ECON_EARNINGSREPORT","ECON_STOCKMARKET"},C10643)))&gt;0,1,0)</f>
        <v>0</v>
      </c>
      <c r="F10643" s="1">
        <f>IF(SUMPRODUCT(--ISNUMBER(SEARCH({"ENV_"},C10643)))&gt;0,1,0)</f>
        <v>0</v>
      </c>
      <c r="G10643" s="1">
        <f>IF(SUMPRODUCT(--ISNUMBER(SEARCH({"DISCRIMINATION","HARASSMENT","HATE_SPEECH","GENDER_VIOLENCE"},C10643)))&gt;0,1,0)</f>
        <v>0</v>
      </c>
      <c r="H10643" s="1">
        <f>IF(SUMPRODUCT(--ISNUMBER(SEARCH({"LEGALIZE","LEGISLATION","TRIAL"},C10643)))&gt;0,1,0)</f>
        <v>0</v>
      </c>
      <c r="I10643" s="1">
        <f>IF(SUMPRODUCT(--ISNUMBER(SEARCH({"LEADER"},C10643)))&gt;0,1,0)</f>
        <v>0</v>
      </c>
      <c r="J10643" t="str">
        <f t="shared" si="664"/>
        <v>2016</v>
      </c>
      <c r="K10643" t="str">
        <f t="shared" si="665"/>
        <v>02</v>
      </c>
      <c r="L10643" t="str">
        <f t="shared" si="666"/>
        <v>08</v>
      </c>
      <c r="M10643" s="2">
        <f t="shared" si="667"/>
        <v>42408.59375</v>
      </c>
    </row>
    <row r="10644" spans="1:13" x14ac:dyDescent="0.35">
      <c r="A10644">
        <v>-2.4390243902439002</v>
      </c>
      <c r="B10644" t="s">
        <v>3501</v>
      </c>
      <c r="C10644" t="s">
        <v>3273</v>
      </c>
      <c r="D10644">
        <v>20160525231500</v>
      </c>
      <c r="E10644" s="1">
        <f>IF(SUMPRODUCT(--ISNUMBER(SEARCH({"ECON_EARNINGSREPORT","ECON_STOCKMARKET"},C10644)))&gt;0,1,0)</f>
        <v>0</v>
      </c>
      <c r="F10644" s="1">
        <f>IF(SUMPRODUCT(--ISNUMBER(SEARCH({"ENV_"},C10644)))&gt;0,1,0)</f>
        <v>0</v>
      </c>
      <c r="G10644" s="1">
        <f>IF(SUMPRODUCT(--ISNUMBER(SEARCH({"DISCRIMINATION","HARASSMENT","HATE_SPEECH","GENDER_VIOLENCE"},C10644)))&gt;0,1,0)</f>
        <v>0</v>
      </c>
      <c r="H10644" s="1">
        <f>IF(SUMPRODUCT(--ISNUMBER(SEARCH({"LEGALIZE","LEGISLATION","TRIAL"},C10644)))&gt;0,1,0)</f>
        <v>0</v>
      </c>
      <c r="I10644" s="1">
        <f>IF(SUMPRODUCT(--ISNUMBER(SEARCH({"LEADER"},C10644)))&gt;0,1,0)</f>
        <v>0</v>
      </c>
      <c r="J10644" t="str">
        <f t="shared" si="664"/>
        <v>2016</v>
      </c>
      <c r="K10644" t="str">
        <f t="shared" si="665"/>
        <v>05</v>
      </c>
      <c r="L10644" t="str">
        <f t="shared" si="666"/>
        <v>25</v>
      </c>
      <c r="M10644" s="2">
        <f t="shared" si="667"/>
        <v>42515.96875</v>
      </c>
    </row>
    <row r="10645" spans="1:13" x14ac:dyDescent="0.35">
      <c r="A10645">
        <v>-1.35531135531136</v>
      </c>
      <c r="B10645" t="s">
        <v>73</v>
      </c>
      <c r="C10645" t="s">
        <v>8040</v>
      </c>
      <c r="D10645">
        <v>20151101200000</v>
      </c>
      <c r="E10645" s="1">
        <f>IF(SUMPRODUCT(--ISNUMBER(SEARCH({"ECON_EARNINGSREPORT","ECON_STOCKMARKET"},C10645)))&gt;0,1,0)</f>
        <v>1</v>
      </c>
      <c r="F10645" s="1">
        <f>IF(SUMPRODUCT(--ISNUMBER(SEARCH({"ENV_"},C10645)))&gt;0,1,0)</f>
        <v>0</v>
      </c>
      <c r="G10645" s="1">
        <f>IF(SUMPRODUCT(--ISNUMBER(SEARCH({"DISCRIMINATION","HARASSMENT","HATE_SPEECH","GENDER_VIOLENCE"},C10645)))&gt;0,1,0)</f>
        <v>0</v>
      </c>
      <c r="H10645" s="1">
        <f>IF(SUMPRODUCT(--ISNUMBER(SEARCH({"LEGALIZE","LEGISLATION","TRIAL"},C10645)))&gt;0,1,0)</f>
        <v>0</v>
      </c>
      <c r="I10645" s="1">
        <f>IF(SUMPRODUCT(--ISNUMBER(SEARCH({"LEADER"},C10645)))&gt;0,1,0)</f>
        <v>0</v>
      </c>
      <c r="J10645" t="str">
        <f t="shared" si="664"/>
        <v>2015</v>
      </c>
      <c r="K10645" t="str">
        <f t="shared" si="665"/>
        <v>11</v>
      </c>
      <c r="L10645" t="str">
        <f t="shared" si="666"/>
        <v>01</v>
      </c>
      <c r="M10645" s="2">
        <f t="shared" si="667"/>
        <v>42309.833333333336</v>
      </c>
    </row>
    <row r="10646" spans="1:13" x14ac:dyDescent="0.35">
      <c r="A10646">
        <v>-1.02941176470588</v>
      </c>
      <c r="B10646" t="s">
        <v>405</v>
      </c>
      <c r="C10646" t="s">
        <v>6525</v>
      </c>
      <c r="D10646">
        <v>20151012193000</v>
      </c>
      <c r="E10646" s="1">
        <f>IF(SUMPRODUCT(--ISNUMBER(SEARCH({"ECON_EARNINGSREPORT","ECON_STOCKMARKET"},C10646)))&gt;0,1,0)</f>
        <v>0</v>
      </c>
      <c r="F10646" s="1">
        <f>IF(SUMPRODUCT(--ISNUMBER(SEARCH({"ENV_"},C10646)))&gt;0,1,0)</f>
        <v>0</v>
      </c>
      <c r="G10646" s="1">
        <f>IF(SUMPRODUCT(--ISNUMBER(SEARCH({"DISCRIMINATION","HARASSMENT","HATE_SPEECH","GENDER_VIOLENCE"},C10646)))&gt;0,1,0)</f>
        <v>0</v>
      </c>
      <c r="H10646" s="1">
        <f>IF(SUMPRODUCT(--ISNUMBER(SEARCH({"LEGALIZE","LEGISLATION","TRIAL"},C10646)))&gt;0,1,0)</f>
        <v>0</v>
      </c>
      <c r="I10646" s="1">
        <f>IF(SUMPRODUCT(--ISNUMBER(SEARCH({"LEADER"},C10646)))&gt;0,1,0)</f>
        <v>0</v>
      </c>
      <c r="J10646" t="str">
        <f t="shared" si="664"/>
        <v>2015</v>
      </c>
      <c r="K10646" t="str">
        <f t="shared" si="665"/>
        <v>10</v>
      </c>
      <c r="L10646" t="str">
        <f t="shared" si="666"/>
        <v>12</v>
      </c>
      <c r="M10646" s="2">
        <f t="shared" si="667"/>
        <v>42289.8125</v>
      </c>
    </row>
    <row r="10647" spans="1:13" x14ac:dyDescent="0.35">
      <c r="A10647">
        <v>0</v>
      </c>
      <c r="B10647" t="s">
        <v>80</v>
      </c>
      <c r="C10647" t="s">
        <v>8041</v>
      </c>
      <c r="D10647">
        <v>20150820211500</v>
      </c>
      <c r="E10647" s="1">
        <f>IF(SUMPRODUCT(--ISNUMBER(SEARCH({"ECON_EARNINGSREPORT","ECON_STOCKMARKET"},C10647)))&gt;0,1,0)</f>
        <v>0</v>
      </c>
      <c r="F10647" s="1">
        <f>IF(SUMPRODUCT(--ISNUMBER(SEARCH({"ENV_"},C10647)))&gt;0,1,0)</f>
        <v>0</v>
      </c>
      <c r="G10647" s="1">
        <f>IF(SUMPRODUCT(--ISNUMBER(SEARCH({"DISCRIMINATION","HARASSMENT","HATE_SPEECH","GENDER_VIOLENCE"},C10647)))&gt;0,1,0)</f>
        <v>0</v>
      </c>
      <c r="H10647" s="1">
        <f>IF(SUMPRODUCT(--ISNUMBER(SEARCH({"LEGALIZE","LEGISLATION","TRIAL"},C10647)))&gt;0,1,0)</f>
        <v>0</v>
      </c>
      <c r="I10647" s="1">
        <f>IF(SUMPRODUCT(--ISNUMBER(SEARCH({"LEADER"},C10647)))&gt;0,1,0)</f>
        <v>1</v>
      </c>
      <c r="J10647" t="str">
        <f t="shared" si="664"/>
        <v>2015</v>
      </c>
      <c r="K10647" t="str">
        <f t="shared" si="665"/>
        <v>08</v>
      </c>
      <c r="L10647" t="str">
        <f t="shared" si="666"/>
        <v>20</v>
      </c>
      <c r="M10647" s="2">
        <f t="shared" si="667"/>
        <v>42236.885416666664</v>
      </c>
    </row>
    <row r="10648" spans="1:13" x14ac:dyDescent="0.35">
      <c r="A10648">
        <v>-1.2121212121212099</v>
      </c>
      <c r="B10648" t="s">
        <v>49</v>
      </c>
      <c r="C10648" t="s">
        <v>8042</v>
      </c>
      <c r="D10648">
        <v>20150821123000</v>
      </c>
      <c r="E10648" s="1">
        <f>IF(SUMPRODUCT(--ISNUMBER(SEARCH({"ECON_EARNINGSREPORT","ECON_STOCKMARKET"},C10648)))&gt;0,1,0)</f>
        <v>0</v>
      </c>
      <c r="F10648" s="1">
        <f>IF(SUMPRODUCT(--ISNUMBER(SEARCH({"ENV_"},C10648)))&gt;0,1,0)</f>
        <v>0</v>
      </c>
      <c r="G10648" s="1">
        <f>IF(SUMPRODUCT(--ISNUMBER(SEARCH({"DISCRIMINATION","HARASSMENT","HATE_SPEECH","GENDER_VIOLENCE"},C10648)))&gt;0,1,0)</f>
        <v>0</v>
      </c>
      <c r="H10648" s="1">
        <f>IF(SUMPRODUCT(--ISNUMBER(SEARCH({"LEGALIZE","LEGISLATION","TRIAL"},C10648)))&gt;0,1,0)</f>
        <v>0</v>
      </c>
      <c r="I10648" s="1">
        <f>IF(SUMPRODUCT(--ISNUMBER(SEARCH({"LEADER"},C10648)))&gt;0,1,0)</f>
        <v>0</v>
      </c>
      <c r="J10648" t="str">
        <f t="shared" si="664"/>
        <v>2015</v>
      </c>
      <c r="K10648" t="str">
        <f t="shared" si="665"/>
        <v>08</v>
      </c>
      <c r="L10648" t="str">
        <f t="shared" si="666"/>
        <v>21</v>
      </c>
      <c r="M10648" s="2">
        <f t="shared" si="667"/>
        <v>42237.520833333336</v>
      </c>
    </row>
    <row r="10649" spans="1:13" x14ac:dyDescent="0.35">
      <c r="A10649">
        <v>-1.3793103448275901</v>
      </c>
      <c r="B10649" t="s">
        <v>69</v>
      </c>
      <c r="C10649" t="s">
        <v>8043</v>
      </c>
      <c r="D10649">
        <v>20150307140000</v>
      </c>
      <c r="E10649" s="1">
        <f>IF(SUMPRODUCT(--ISNUMBER(SEARCH({"ECON_EARNINGSREPORT","ECON_STOCKMARKET"},C10649)))&gt;0,1,0)</f>
        <v>1</v>
      </c>
      <c r="F10649" s="1">
        <f>IF(SUMPRODUCT(--ISNUMBER(SEARCH({"ENV_"},C10649)))&gt;0,1,0)</f>
        <v>0</v>
      </c>
      <c r="G10649" s="1">
        <f>IF(SUMPRODUCT(--ISNUMBER(SEARCH({"DISCRIMINATION","HARASSMENT","HATE_SPEECH","GENDER_VIOLENCE"},C10649)))&gt;0,1,0)</f>
        <v>0</v>
      </c>
      <c r="H10649" s="1">
        <f>IF(SUMPRODUCT(--ISNUMBER(SEARCH({"LEGALIZE","LEGISLATION","TRIAL"},C10649)))&gt;0,1,0)</f>
        <v>0</v>
      </c>
      <c r="I10649" s="1">
        <f>IF(SUMPRODUCT(--ISNUMBER(SEARCH({"LEADER"},C10649)))&gt;0,1,0)</f>
        <v>0</v>
      </c>
      <c r="J10649" t="str">
        <f t="shared" si="664"/>
        <v>2015</v>
      </c>
      <c r="K10649" t="str">
        <f t="shared" si="665"/>
        <v>03</v>
      </c>
      <c r="L10649" t="str">
        <f t="shared" si="666"/>
        <v>07</v>
      </c>
      <c r="M10649" s="2">
        <f t="shared" si="667"/>
        <v>42070.583333333336</v>
      </c>
    </row>
    <row r="10650" spans="1:13" x14ac:dyDescent="0.35">
      <c r="A10650">
        <v>-1.0719754977029099</v>
      </c>
      <c r="B10650" t="s">
        <v>2743</v>
      </c>
      <c r="C10650" t="s">
        <v>8044</v>
      </c>
      <c r="D10650">
        <v>20150821044500</v>
      </c>
      <c r="E10650" s="1">
        <f>IF(SUMPRODUCT(--ISNUMBER(SEARCH({"ECON_EARNINGSREPORT","ECON_STOCKMARKET"},C10650)))&gt;0,1,0)</f>
        <v>0</v>
      </c>
      <c r="F10650" s="1">
        <f>IF(SUMPRODUCT(--ISNUMBER(SEARCH({"ENV_"},C10650)))&gt;0,1,0)</f>
        <v>0</v>
      </c>
      <c r="G10650" s="1">
        <f>IF(SUMPRODUCT(--ISNUMBER(SEARCH({"DISCRIMINATION","HARASSMENT","HATE_SPEECH","GENDER_VIOLENCE"},C10650)))&gt;0,1,0)</f>
        <v>0</v>
      </c>
      <c r="H10650" s="1">
        <f>IF(SUMPRODUCT(--ISNUMBER(SEARCH({"LEGALIZE","LEGISLATION","TRIAL"},C10650)))&gt;0,1,0)</f>
        <v>0</v>
      </c>
      <c r="I10650" s="1">
        <f>IF(SUMPRODUCT(--ISNUMBER(SEARCH({"LEADER"},C10650)))&gt;0,1,0)</f>
        <v>0</v>
      </c>
      <c r="J10650" t="str">
        <f t="shared" si="664"/>
        <v>2015</v>
      </c>
      <c r="K10650" t="str">
        <f t="shared" si="665"/>
        <v>08</v>
      </c>
      <c r="L10650" t="str">
        <f t="shared" si="666"/>
        <v>21</v>
      </c>
      <c r="M10650" s="2">
        <f t="shared" si="667"/>
        <v>42237.197916666664</v>
      </c>
    </row>
    <row r="10651" spans="1:13" x14ac:dyDescent="0.35">
      <c r="A10651">
        <v>-0.99009900990098998</v>
      </c>
      <c r="B10651" t="s">
        <v>717</v>
      </c>
      <c r="C10651" t="s">
        <v>8045</v>
      </c>
      <c r="D10651">
        <v>20151123111500</v>
      </c>
      <c r="E10651" s="1">
        <f>IF(SUMPRODUCT(--ISNUMBER(SEARCH({"ECON_EARNINGSREPORT","ECON_STOCKMARKET"},C10651)))&gt;0,1,0)</f>
        <v>1</v>
      </c>
      <c r="F10651" s="1">
        <f>IF(SUMPRODUCT(--ISNUMBER(SEARCH({"ENV_"},C10651)))&gt;0,1,0)</f>
        <v>0</v>
      </c>
      <c r="G10651" s="1">
        <f>IF(SUMPRODUCT(--ISNUMBER(SEARCH({"DISCRIMINATION","HARASSMENT","HATE_SPEECH","GENDER_VIOLENCE"},C10651)))&gt;0,1,0)</f>
        <v>0</v>
      </c>
      <c r="H10651" s="1">
        <f>IF(SUMPRODUCT(--ISNUMBER(SEARCH({"LEGALIZE","LEGISLATION","TRIAL"},C10651)))&gt;0,1,0)</f>
        <v>1</v>
      </c>
      <c r="I10651" s="1">
        <f>IF(SUMPRODUCT(--ISNUMBER(SEARCH({"LEADER"},C10651)))&gt;0,1,0)</f>
        <v>1</v>
      </c>
      <c r="J10651" t="str">
        <f t="shared" si="664"/>
        <v>2015</v>
      </c>
      <c r="K10651" t="str">
        <f t="shared" si="665"/>
        <v>11</v>
      </c>
      <c r="L10651" t="str">
        <f t="shared" si="666"/>
        <v>23</v>
      </c>
      <c r="M10651" s="2">
        <f t="shared" si="667"/>
        <v>42331.46875</v>
      </c>
    </row>
    <row r="10652" spans="1:13" x14ac:dyDescent="0.35">
      <c r="A10652">
        <v>3.1518624641833801</v>
      </c>
      <c r="B10652" t="s">
        <v>8046</v>
      </c>
      <c r="C10652" t="s">
        <v>8047</v>
      </c>
      <c r="D10652">
        <v>20151125121500</v>
      </c>
      <c r="E10652" s="1">
        <f>IF(SUMPRODUCT(--ISNUMBER(SEARCH({"ECON_EARNINGSREPORT","ECON_STOCKMARKET"},C10652)))&gt;0,1,0)</f>
        <v>0</v>
      </c>
      <c r="F10652" s="1">
        <f>IF(SUMPRODUCT(--ISNUMBER(SEARCH({"ENV_"},C10652)))&gt;0,1,0)</f>
        <v>0</v>
      </c>
      <c r="G10652" s="1">
        <f>IF(SUMPRODUCT(--ISNUMBER(SEARCH({"DISCRIMINATION","HARASSMENT","HATE_SPEECH","GENDER_VIOLENCE"},C10652)))&gt;0,1,0)</f>
        <v>0</v>
      </c>
      <c r="H10652" s="1">
        <f>IF(SUMPRODUCT(--ISNUMBER(SEARCH({"LEGALIZE","LEGISLATION","TRIAL"},C10652)))&gt;0,1,0)</f>
        <v>0</v>
      </c>
      <c r="I10652" s="1">
        <f>IF(SUMPRODUCT(--ISNUMBER(SEARCH({"LEADER"},C10652)))&gt;0,1,0)</f>
        <v>0</v>
      </c>
      <c r="J10652" t="str">
        <f t="shared" si="664"/>
        <v>2015</v>
      </c>
      <c r="K10652" t="str">
        <f t="shared" si="665"/>
        <v>11</v>
      </c>
      <c r="L10652" t="str">
        <f t="shared" si="666"/>
        <v>25</v>
      </c>
      <c r="M10652" s="2">
        <f t="shared" si="667"/>
        <v>42333.510416666664</v>
      </c>
    </row>
    <row r="10653" spans="1:13" x14ac:dyDescent="0.35">
      <c r="A10653">
        <v>0.93214019388516101</v>
      </c>
      <c r="B10653" t="s">
        <v>56</v>
      </c>
      <c r="C10653" t="s">
        <v>8048</v>
      </c>
      <c r="D10653">
        <v>20150915210000</v>
      </c>
      <c r="E10653" s="1">
        <f>IF(SUMPRODUCT(--ISNUMBER(SEARCH({"ECON_EARNINGSREPORT","ECON_STOCKMARKET"},C10653)))&gt;0,1,0)</f>
        <v>1</v>
      </c>
      <c r="F10653" s="1">
        <f>IF(SUMPRODUCT(--ISNUMBER(SEARCH({"ENV_"},C10653)))&gt;0,1,0)</f>
        <v>0</v>
      </c>
      <c r="G10653" s="1">
        <f>IF(SUMPRODUCT(--ISNUMBER(SEARCH({"DISCRIMINATION","HARASSMENT","HATE_SPEECH","GENDER_VIOLENCE"},C10653)))&gt;0,1,0)</f>
        <v>0</v>
      </c>
      <c r="H10653" s="1">
        <f>IF(SUMPRODUCT(--ISNUMBER(SEARCH({"LEGALIZE","LEGISLATION","TRIAL"},C10653)))&gt;0,1,0)</f>
        <v>0</v>
      </c>
      <c r="I10653" s="1">
        <f>IF(SUMPRODUCT(--ISNUMBER(SEARCH({"LEADER"},C10653)))&gt;0,1,0)</f>
        <v>1</v>
      </c>
      <c r="J10653" t="str">
        <f t="shared" si="664"/>
        <v>2015</v>
      </c>
      <c r="K10653" t="str">
        <f t="shared" si="665"/>
        <v>09</v>
      </c>
      <c r="L10653" t="str">
        <f t="shared" si="666"/>
        <v>15</v>
      </c>
      <c r="M10653" s="2">
        <f t="shared" si="667"/>
        <v>42262.875</v>
      </c>
    </row>
    <row r="10654" spans="1:13" x14ac:dyDescent="0.35">
      <c r="A10654">
        <v>-0.46153846153846101</v>
      </c>
      <c r="B10654" t="s">
        <v>8049</v>
      </c>
      <c r="C10654" t="s">
        <v>8050</v>
      </c>
      <c r="D10654">
        <v>20150422214500</v>
      </c>
      <c r="E10654" s="1">
        <f>IF(SUMPRODUCT(--ISNUMBER(SEARCH({"ECON_EARNINGSREPORT","ECON_STOCKMARKET"},C10654)))&gt;0,1,0)</f>
        <v>0</v>
      </c>
      <c r="F10654" s="1">
        <f>IF(SUMPRODUCT(--ISNUMBER(SEARCH({"ENV_"},C10654)))&gt;0,1,0)</f>
        <v>0</v>
      </c>
      <c r="G10654" s="1">
        <f>IF(SUMPRODUCT(--ISNUMBER(SEARCH({"DISCRIMINATION","HARASSMENT","HATE_SPEECH","GENDER_VIOLENCE"},C10654)))&gt;0,1,0)</f>
        <v>0</v>
      </c>
      <c r="H10654" s="1">
        <f>IF(SUMPRODUCT(--ISNUMBER(SEARCH({"LEGALIZE","LEGISLATION","TRIAL"},C10654)))&gt;0,1,0)</f>
        <v>0</v>
      </c>
      <c r="I10654" s="1">
        <f>IF(SUMPRODUCT(--ISNUMBER(SEARCH({"LEADER"},C10654)))&gt;0,1,0)</f>
        <v>0</v>
      </c>
      <c r="J10654" t="str">
        <f t="shared" si="664"/>
        <v>2015</v>
      </c>
      <c r="K10654" t="str">
        <f t="shared" si="665"/>
        <v>04</v>
      </c>
      <c r="L10654" t="str">
        <f t="shared" si="666"/>
        <v>22</v>
      </c>
      <c r="M10654" s="2">
        <f t="shared" si="667"/>
        <v>42116.90625</v>
      </c>
    </row>
    <row r="10655" spans="1:13" x14ac:dyDescent="0.35">
      <c r="A10655">
        <v>2.5287356321839098</v>
      </c>
      <c r="B10655" t="s">
        <v>4032</v>
      </c>
      <c r="C10655" t="s">
        <v>8051</v>
      </c>
      <c r="D10655">
        <v>20150625110000</v>
      </c>
      <c r="E10655" s="1">
        <f>IF(SUMPRODUCT(--ISNUMBER(SEARCH({"ECON_EARNINGSREPORT","ECON_STOCKMARKET"},C10655)))&gt;0,1,0)</f>
        <v>1</v>
      </c>
      <c r="F10655" s="1">
        <f>IF(SUMPRODUCT(--ISNUMBER(SEARCH({"ENV_"},C10655)))&gt;0,1,0)</f>
        <v>1</v>
      </c>
      <c r="G10655" s="1">
        <f>IF(SUMPRODUCT(--ISNUMBER(SEARCH({"DISCRIMINATION","HARASSMENT","HATE_SPEECH","GENDER_VIOLENCE"},C10655)))&gt;0,1,0)</f>
        <v>0</v>
      </c>
      <c r="H10655" s="1">
        <f>IF(SUMPRODUCT(--ISNUMBER(SEARCH({"LEGALIZE","LEGISLATION","TRIAL"},C10655)))&gt;0,1,0)</f>
        <v>0</v>
      </c>
      <c r="I10655" s="1">
        <f>IF(SUMPRODUCT(--ISNUMBER(SEARCH({"LEADER"},C10655)))&gt;0,1,0)</f>
        <v>1</v>
      </c>
      <c r="J10655" t="str">
        <f t="shared" si="664"/>
        <v>2015</v>
      </c>
      <c r="K10655" t="str">
        <f t="shared" si="665"/>
        <v>06</v>
      </c>
      <c r="L10655" t="str">
        <f t="shared" si="666"/>
        <v>25</v>
      </c>
      <c r="M10655" s="2">
        <f t="shared" si="667"/>
        <v>42180.458333333336</v>
      </c>
    </row>
    <row r="10656" spans="1:13" x14ac:dyDescent="0.35">
      <c r="A10656">
        <v>0</v>
      </c>
      <c r="B10656" t="s">
        <v>902</v>
      </c>
      <c r="C10656" t="s">
        <v>5955</v>
      </c>
      <c r="D10656">
        <v>20160404144500</v>
      </c>
      <c r="E10656" s="1">
        <f>IF(SUMPRODUCT(--ISNUMBER(SEARCH({"ECON_EARNINGSREPORT","ECON_STOCKMARKET"},C10656)))&gt;0,1,0)</f>
        <v>1</v>
      </c>
      <c r="F10656" s="1">
        <f>IF(SUMPRODUCT(--ISNUMBER(SEARCH({"ENV_"},C10656)))&gt;0,1,0)</f>
        <v>0</v>
      </c>
      <c r="G10656" s="1">
        <f>IF(SUMPRODUCT(--ISNUMBER(SEARCH({"DISCRIMINATION","HARASSMENT","HATE_SPEECH","GENDER_VIOLENCE"},C10656)))&gt;0,1,0)</f>
        <v>0</v>
      </c>
      <c r="H10656" s="1">
        <f>IF(SUMPRODUCT(--ISNUMBER(SEARCH({"LEGALIZE","LEGISLATION","TRIAL"},C10656)))&gt;0,1,0)</f>
        <v>0</v>
      </c>
      <c r="I10656" s="1">
        <f>IF(SUMPRODUCT(--ISNUMBER(SEARCH({"LEADER"},C10656)))&gt;0,1,0)</f>
        <v>1</v>
      </c>
      <c r="J10656" t="str">
        <f t="shared" si="664"/>
        <v>2016</v>
      </c>
      <c r="K10656" t="str">
        <f t="shared" si="665"/>
        <v>04</v>
      </c>
      <c r="L10656" t="str">
        <f t="shared" si="666"/>
        <v>04</v>
      </c>
      <c r="M10656" s="2">
        <f t="shared" si="667"/>
        <v>42464.614583333336</v>
      </c>
    </row>
    <row r="10657" spans="1:13" x14ac:dyDescent="0.35">
      <c r="A10657">
        <v>-3.6496350364963499</v>
      </c>
      <c r="B10657" t="s">
        <v>6175</v>
      </c>
      <c r="C10657" t="s">
        <v>6176</v>
      </c>
      <c r="D10657">
        <v>20150224221500</v>
      </c>
      <c r="E10657" s="1">
        <f>IF(SUMPRODUCT(--ISNUMBER(SEARCH({"ECON_EARNINGSREPORT","ECON_STOCKMARKET"},C10657)))&gt;0,1,0)</f>
        <v>0</v>
      </c>
      <c r="F10657" s="1">
        <f>IF(SUMPRODUCT(--ISNUMBER(SEARCH({"ENV_"},C10657)))&gt;0,1,0)</f>
        <v>0</v>
      </c>
      <c r="G10657" s="1">
        <f>IF(SUMPRODUCT(--ISNUMBER(SEARCH({"DISCRIMINATION","HARASSMENT","HATE_SPEECH","GENDER_VIOLENCE"},C10657)))&gt;0,1,0)</f>
        <v>0</v>
      </c>
      <c r="H10657" s="1">
        <f>IF(SUMPRODUCT(--ISNUMBER(SEARCH({"LEGALIZE","LEGISLATION","TRIAL"},C10657)))&gt;0,1,0)</f>
        <v>0</v>
      </c>
      <c r="I10657" s="1">
        <f>IF(SUMPRODUCT(--ISNUMBER(SEARCH({"LEADER"},C10657)))&gt;0,1,0)</f>
        <v>0</v>
      </c>
      <c r="J10657" t="str">
        <f t="shared" si="664"/>
        <v>2015</v>
      </c>
      <c r="K10657" t="str">
        <f t="shared" si="665"/>
        <v>02</v>
      </c>
      <c r="L10657" t="str">
        <f t="shared" si="666"/>
        <v>24</v>
      </c>
      <c r="M10657" s="2">
        <f t="shared" si="667"/>
        <v>42059.927083333336</v>
      </c>
    </row>
    <row r="10658" spans="1:13" x14ac:dyDescent="0.35">
      <c r="A10658">
        <v>0.68807339449541305</v>
      </c>
      <c r="B10658" t="s">
        <v>1791</v>
      </c>
      <c r="C10658" t="s">
        <v>8052</v>
      </c>
      <c r="D10658">
        <v>20160525180000</v>
      </c>
      <c r="E10658" s="1">
        <f>IF(SUMPRODUCT(--ISNUMBER(SEARCH({"ECON_EARNINGSREPORT","ECON_STOCKMARKET"},C10658)))&gt;0,1,0)</f>
        <v>1</v>
      </c>
      <c r="F10658" s="1">
        <f>IF(SUMPRODUCT(--ISNUMBER(SEARCH({"ENV_"},C10658)))&gt;0,1,0)</f>
        <v>0</v>
      </c>
      <c r="G10658" s="1">
        <f>IF(SUMPRODUCT(--ISNUMBER(SEARCH({"DISCRIMINATION","HARASSMENT","HATE_SPEECH","GENDER_VIOLENCE"},C10658)))&gt;0,1,0)</f>
        <v>0</v>
      </c>
      <c r="H10658" s="1">
        <f>IF(SUMPRODUCT(--ISNUMBER(SEARCH({"LEGALIZE","LEGISLATION","TRIAL"},C10658)))&gt;0,1,0)</f>
        <v>0</v>
      </c>
      <c r="I10658" s="1">
        <f>IF(SUMPRODUCT(--ISNUMBER(SEARCH({"LEADER"},C10658)))&gt;0,1,0)</f>
        <v>0</v>
      </c>
      <c r="J10658" t="str">
        <f t="shared" si="664"/>
        <v>2016</v>
      </c>
      <c r="K10658" t="str">
        <f t="shared" si="665"/>
        <v>05</v>
      </c>
      <c r="L10658" t="str">
        <f t="shared" si="666"/>
        <v>25</v>
      </c>
      <c r="M10658" s="2">
        <f t="shared" si="667"/>
        <v>42515.75</v>
      </c>
    </row>
    <row r="10659" spans="1:13" x14ac:dyDescent="0.35">
      <c r="A10659">
        <v>-0.95465393794749398</v>
      </c>
      <c r="B10659" t="s">
        <v>98</v>
      </c>
      <c r="C10659" t="s">
        <v>8053</v>
      </c>
      <c r="D10659">
        <v>20160525074500</v>
      </c>
      <c r="E10659" s="1">
        <f>IF(SUMPRODUCT(--ISNUMBER(SEARCH({"ECON_EARNINGSREPORT","ECON_STOCKMARKET"},C10659)))&gt;0,1,0)</f>
        <v>0</v>
      </c>
      <c r="F10659" s="1">
        <f>IF(SUMPRODUCT(--ISNUMBER(SEARCH({"ENV_"},C10659)))&gt;0,1,0)</f>
        <v>0</v>
      </c>
      <c r="G10659" s="1">
        <f>IF(SUMPRODUCT(--ISNUMBER(SEARCH({"DISCRIMINATION","HARASSMENT","HATE_SPEECH","GENDER_VIOLENCE"},C10659)))&gt;0,1,0)</f>
        <v>0</v>
      </c>
      <c r="H10659" s="1">
        <f>IF(SUMPRODUCT(--ISNUMBER(SEARCH({"LEGALIZE","LEGISLATION","TRIAL"},C10659)))&gt;0,1,0)</f>
        <v>0</v>
      </c>
      <c r="I10659" s="1">
        <f>IF(SUMPRODUCT(--ISNUMBER(SEARCH({"LEADER"},C10659)))&gt;0,1,0)</f>
        <v>1</v>
      </c>
      <c r="J10659" t="str">
        <f t="shared" si="664"/>
        <v>2016</v>
      </c>
      <c r="K10659" t="str">
        <f t="shared" si="665"/>
        <v>05</v>
      </c>
      <c r="L10659" t="str">
        <f t="shared" si="666"/>
        <v>25</v>
      </c>
      <c r="M10659" s="2">
        <f t="shared" si="667"/>
        <v>42515.322916666664</v>
      </c>
    </row>
    <row r="10660" spans="1:13" x14ac:dyDescent="0.35">
      <c r="A10660">
        <v>0.27173913043478298</v>
      </c>
      <c r="B10660" t="s">
        <v>440</v>
      </c>
      <c r="C10660" t="s">
        <v>8054</v>
      </c>
      <c r="D10660">
        <v>20151125070000</v>
      </c>
      <c r="E10660" s="1">
        <f>IF(SUMPRODUCT(--ISNUMBER(SEARCH({"ECON_EARNINGSREPORT","ECON_STOCKMARKET"},C10660)))&gt;0,1,0)</f>
        <v>1</v>
      </c>
      <c r="F10660" s="1">
        <f>IF(SUMPRODUCT(--ISNUMBER(SEARCH({"ENV_"},C10660)))&gt;0,1,0)</f>
        <v>0</v>
      </c>
      <c r="G10660" s="1">
        <f>IF(SUMPRODUCT(--ISNUMBER(SEARCH({"DISCRIMINATION","HARASSMENT","HATE_SPEECH","GENDER_VIOLENCE"},C10660)))&gt;0,1,0)</f>
        <v>0</v>
      </c>
      <c r="H10660" s="1">
        <f>IF(SUMPRODUCT(--ISNUMBER(SEARCH({"LEGALIZE","LEGISLATION","TRIAL"},C10660)))&gt;0,1,0)</f>
        <v>0</v>
      </c>
      <c r="I10660" s="1">
        <f>IF(SUMPRODUCT(--ISNUMBER(SEARCH({"LEADER"},C10660)))&gt;0,1,0)</f>
        <v>1</v>
      </c>
      <c r="J10660" t="str">
        <f t="shared" si="664"/>
        <v>2015</v>
      </c>
      <c r="K10660" t="str">
        <f t="shared" si="665"/>
        <v>11</v>
      </c>
      <c r="L10660" t="str">
        <f t="shared" si="666"/>
        <v>25</v>
      </c>
      <c r="M10660" s="2">
        <f t="shared" si="667"/>
        <v>42333.291666666664</v>
      </c>
    </row>
    <row r="10661" spans="1:13" x14ac:dyDescent="0.35">
      <c r="A10661">
        <v>-4.9875311720698301</v>
      </c>
      <c r="B10661" t="s">
        <v>1378</v>
      </c>
      <c r="C10661" t="s">
        <v>8055</v>
      </c>
      <c r="D10661">
        <v>20150609143000</v>
      </c>
      <c r="E10661" s="1">
        <f>IF(SUMPRODUCT(--ISNUMBER(SEARCH({"ECON_EARNINGSREPORT","ECON_STOCKMARKET"},C10661)))&gt;0,1,0)</f>
        <v>0</v>
      </c>
      <c r="F10661" s="1">
        <f>IF(SUMPRODUCT(--ISNUMBER(SEARCH({"ENV_"},C10661)))&gt;0,1,0)</f>
        <v>0</v>
      </c>
      <c r="G10661" s="1">
        <f>IF(SUMPRODUCT(--ISNUMBER(SEARCH({"DISCRIMINATION","HARASSMENT","HATE_SPEECH","GENDER_VIOLENCE"},C10661)))&gt;0,1,0)</f>
        <v>0</v>
      </c>
      <c r="H10661" s="1">
        <f>IF(SUMPRODUCT(--ISNUMBER(SEARCH({"LEGALIZE","LEGISLATION","TRIAL"},C10661)))&gt;0,1,0)</f>
        <v>1</v>
      </c>
      <c r="I10661" s="1">
        <f>IF(SUMPRODUCT(--ISNUMBER(SEARCH({"LEADER"},C10661)))&gt;0,1,0)</f>
        <v>0</v>
      </c>
      <c r="J10661" t="str">
        <f t="shared" si="664"/>
        <v>2015</v>
      </c>
      <c r="K10661" t="str">
        <f t="shared" si="665"/>
        <v>06</v>
      </c>
      <c r="L10661" t="str">
        <f t="shared" si="666"/>
        <v>09</v>
      </c>
      <c r="M10661" s="2">
        <f t="shared" si="667"/>
        <v>42164.604166666664</v>
      </c>
    </row>
    <row r="10662" spans="1:13" x14ac:dyDescent="0.35">
      <c r="A10662">
        <v>0.22909507445589899</v>
      </c>
      <c r="B10662" t="s">
        <v>4698</v>
      </c>
      <c r="C10662" t="s">
        <v>5888</v>
      </c>
      <c r="D10662">
        <v>20160524234500</v>
      </c>
      <c r="E10662" s="1">
        <f>IF(SUMPRODUCT(--ISNUMBER(SEARCH({"ECON_EARNINGSREPORT","ECON_STOCKMARKET"},C10662)))&gt;0,1,0)</f>
        <v>0</v>
      </c>
      <c r="F10662" s="1">
        <f>IF(SUMPRODUCT(--ISNUMBER(SEARCH({"ENV_"},C10662)))&gt;0,1,0)</f>
        <v>0</v>
      </c>
      <c r="G10662" s="1">
        <f>IF(SUMPRODUCT(--ISNUMBER(SEARCH({"DISCRIMINATION","HARASSMENT","HATE_SPEECH","GENDER_VIOLENCE"},C10662)))&gt;0,1,0)</f>
        <v>0</v>
      </c>
      <c r="H10662" s="1">
        <f>IF(SUMPRODUCT(--ISNUMBER(SEARCH({"LEGALIZE","LEGISLATION","TRIAL"},C10662)))&gt;0,1,0)</f>
        <v>0</v>
      </c>
      <c r="I10662" s="1">
        <f>IF(SUMPRODUCT(--ISNUMBER(SEARCH({"LEADER"},C10662)))&gt;0,1,0)</f>
        <v>0</v>
      </c>
      <c r="J10662" t="str">
        <f t="shared" si="664"/>
        <v>2016</v>
      </c>
      <c r="K10662" t="str">
        <f t="shared" si="665"/>
        <v>05</v>
      </c>
      <c r="L10662" t="str">
        <f t="shared" si="666"/>
        <v>24</v>
      </c>
      <c r="M10662" s="2">
        <f t="shared" si="667"/>
        <v>42514.989583333336</v>
      </c>
    </row>
    <row r="10663" spans="1:13" x14ac:dyDescent="0.35">
      <c r="A10663">
        <v>-1.9366197183098599</v>
      </c>
      <c r="B10663" t="s">
        <v>717</v>
      </c>
      <c r="C10663" t="s">
        <v>8056</v>
      </c>
      <c r="D10663">
        <v>20151211181500</v>
      </c>
      <c r="E10663" s="1">
        <f>IF(SUMPRODUCT(--ISNUMBER(SEARCH({"ECON_EARNINGSREPORT","ECON_STOCKMARKET"},C10663)))&gt;0,1,0)</f>
        <v>1</v>
      </c>
      <c r="F10663" s="1">
        <f>IF(SUMPRODUCT(--ISNUMBER(SEARCH({"ENV_"},C10663)))&gt;0,1,0)</f>
        <v>1</v>
      </c>
      <c r="G10663" s="1">
        <f>IF(SUMPRODUCT(--ISNUMBER(SEARCH({"DISCRIMINATION","HARASSMENT","HATE_SPEECH","GENDER_VIOLENCE"},C10663)))&gt;0,1,0)</f>
        <v>0</v>
      </c>
      <c r="H10663" s="1">
        <f>IF(SUMPRODUCT(--ISNUMBER(SEARCH({"LEGALIZE","LEGISLATION","TRIAL"},C10663)))&gt;0,1,0)</f>
        <v>1</v>
      </c>
      <c r="I10663" s="1">
        <f>IF(SUMPRODUCT(--ISNUMBER(SEARCH({"LEADER"},C10663)))&gt;0,1,0)</f>
        <v>1</v>
      </c>
      <c r="J10663" t="str">
        <f t="shared" si="664"/>
        <v>2015</v>
      </c>
      <c r="K10663" t="str">
        <f t="shared" si="665"/>
        <v>12</v>
      </c>
      <c r="L10663" t="str">
        <f t="shared" si="666"/>
        <v>11</v>
      </c>
      <c r="M10663" s="2">
        <f t="shared" si="667"/>
        <v>42349.760416666664</v>
      </c>
    </row>
    <row r="10664" spans="1:13" x14ac:dyDescent="0.35">
      <c r="A10664">
        <v>1.8518518518518501</v>
      </c>
      <c r="B10664" t="s">
        <v>445</v>
      </c>
      <c r="C10664" t="s">
        <v>8057</v>
      </c>
      <c r="D10664">
        <v>20150309093000</v>
      </c>
      <c r="E10664" s="1">
        <f>IF(SUMPRODUCT(--ISNUMBER(SEARCH({"ECON_EARNINGSREPORT","ECON_STOCKMARKET"},C10664)))&gt;0,1,0)</f>
        <v>1</v>
      </c>
      <c r="F10664" s="1">
        <f>IF(SUMPRODUCT(--ISNUMBER(SEARCH({"ENV_"},C10664)))&gt;0,1,0)</f>
        <v>0</v>
      </c>
      <c r="G10664" s="1">
        <f>IF(SUMPRODUCT(--ISNUMBER(SEARCH({"DISCRIMINATION","HARASSMENT","HATE_SPEECH","GENDER_VIOLENCE"},C10664)))&gt;0,1,0)</f>
        <v>0</v>
      </c>
      <c r="H10664" s="1">
        <f>IF(SUMPRODUCT(--ISNUMBER(SEARCH({"LEGALIZE","LEGISLATION","TRIAL"},C10664)))&gt;0,1,0)</f>
        <v>0</v>
      </c>
      <c r="I10664" s="1">
        <f>IF(SUMPRODUCT(--ISNUMBER(SEARCH({"LEADER"},C10664)))&gt;0,1,0)</f>
        <v>0</v>
      </c>
      <c r="J10664" t="str">
        <f t="shared" si="664"/>
        <v>2015</v>
      </c>
      <c r="K10664" t="str">
        <f t="shared" si="665"/>
        <v>03</v>
      </c>
      <c r="L10664" t="str">
        <f t="shared" si="666"/>
        <v>09</v>
      </c>
      <c r="M10664" s="2">
        <f t="shared" si="667"/>
        <v>42072.395833333336</v>
      </c>
    </row>
    <row r="10665" spans="1:13" x14ac:dyDescent="0.35">
      <c r="A10665">
        <v>-5.1724137931034502</v>
      </c>
      <c r="B10665" t="s">
        <v>8058</v>
      </c>
      <c r="C10665" t="s">
        <v>4195</v>
      </c>
      <c r="D10665">
        <v>20150915214500</v>
      </c>
      <c r="E10665" s="1">
        <f>IF(SUMPRODUCT(--ISNUMBER(SEARCH({"ECON_EARNINGSREPORT","ECON_STOCKMARKET"},C10665)))&gt;0,1,0)</f>
        <v>0</v>
      </c>
      <c r="F10665" s="1">
        <f>IF(SUMPRODUCT(--ISNUMBER(SEARCH({"ENV_"},C10665)))&gt;0,1,0)</f>
        <v>0</v>
      </c>
      <c r="G10665" s="1">
        <f>IF(SUMPRODUCT(--ISNUMBER(SEARCH({"DISCRIMINATION","HARASSMENT","HATE_SPEECH","GENDER_VIOLENCE"},C10665)))&gt;0,1,0)</f>
        <v>0</v>
      </c>
      <c r="H10665" s="1">
        <f>IF(SUMPRODUCT(--ISNUMBER(SEARCH({"LEGALIZE","LEGISLATION","TRIAL"},C10665)))&gt;0,1,0)</f>
        <v>0</v>
      </c>
      <c r="I10665" s="1">
        <f>IF(SUMPRODUCT(--ISNUMBER(SEARCH({"LEADER"},C10665)))&gt;0,1,0)</f>
        <v>0</v>
      </c>
      <c r="J10665" t="str">
        <f t="shared" si="664"/>
        <v>2015</v>
      </c>
      <c r="K10665" t="str">
        <f t="shared" si="665"/>
        <v>09</v>
      </c>
      <c r="L10665" t="str">
        <f t="shared" si="666"/>
        <v>15</v>
      </c>
      <c r="M10665" s="2">
        <f t="shared" si="667"/>
        <v>42262.90625</v>
      </c>
    </row>
    <row r="10666" spans="1:13" x14ac:dyDescent="0.35">
      <c r="A10666">
        <v>2.3310023310023298</v>
      </c>
      <c r="B10666" t="s">
        <v>3887</v>
      </c>
      <c r="C10666" t="s">
        <v>8059</v>
      </c>
      <c r="D10666">
        <v>20150422173000</v>
      </c>
      <c r="E10666" s="1">
        <f>IF(SUMPRODUCT(--ISNUMBER(SEARCH({"ECON_EARNINGSREPORT","ECON_STOCKMARKET"},C10666)))&gt;0,1,0)</f>
        <v>1</v>
      </c>
      <c r="F10666" s="1">
        <f>IF(SUMPRODUCT(--ISNUMBER(SEARCH({"ENV_"},C10666)))&gt;0,1,0)</f>
        <v>1</v>
      </c>
      <c r="G10666" s="1">
        <f>IF(SUMPRODUCT(--ISNUMBER(SEARCH({"DISCRIMINATION","HARASSMENT","HATE_SPEECH","GENDER_VIOLENCE"},C10666)))&gt;0,1,0)</f>
        <v>0</v>
      </c>
      <c r="H10666" s="1">
        <f>IF(SUMPRODUCT(--ISNUMBER(SEARCH({"LEGALIZE","LEGISLATION","TRIAL"},C10666)))&gt;0,1,0)</f>
        <v>0</v>
      </c>
      <c r="I10666" s="1">
        <f>IF(SUMPRODUCT(--ISNUMBER(SEARCH({"LEADER"},C10666)))&gt;0,1,0)</f>
        <v>1</v>
      </c>
      <c r="J10666" t="str">
        <f t="shared" si="664"/>
        <v>2015</v>
      </c>
      <c r="K10666" t="str">
        <f t="shared" si="665"/>
        <v>04</v>
      </c>
      <c r="L10666" t="str">
        <f t="shared" si="666"/>
        <v>22</v>
      </c>
      <c r="M10666" s="2">
        <f t="shared" si="667"/>
        <v>42116.729166666664</v>
      </c>
    </row>
    <row r="10667" spans="1:13" x14ac:dyDescent="0.35">
      <c r="A10667">
        <v>0.53475935828876997</v>
      </c>
      <c r="B10667" t="s">
        <v>2905</v>
      </c>
      <c r="C10667" t="s">
        <v>8060</v>
      </c>
      <c r="D10667">
        <v>20150413140000</v>
      </c>
      <c r="E10667" s="1">
        <f>IF(SUMPRODUCT(--ISNUMBER(SEARCH({"ECON_EARNINGSREPORT","ECON_STOCKMARKET"},C10667)))&gt;0,1,0)</f>
        <v>0</v>
      </c>
      <c r="F10667" s="1">
        <f>IF(SUMPRODUCT(--ISNUMBER(SEARCH({"ENV_"},C10667)))&gt;0,1,0)</f>
        <v>1</v>
      </c>
      <c r="G10667" s="1">
        <f>IF(SUMPRODUCT(--ISNUMBER(SEARCH({"DISCRIMINATION","HARASSMENT","HATE_SPEECH","GENDER_VIOLENCE"},C10667)))&gt;0,1,0)</f>
        <v>0</v>
      </c>
      <c r="H10667" s="1">
        <f>IF(SUMPRODUCT(--ISNUMBER(SEARCH({"LEGALIZE","LEGISLATION","TRIAL"},C10667)))&gt;0,1,0)</f>
        <v>0</v>
      </c>
      <c r="I10667" s="1">
        <f>IF(SUMPRODUCT(--ISNUMBER(SEARCH({"LEADER"},C10667)))&gt;0,1,0)</f>
        <v>0</v>
      </c>
      <c r="J10667" t="str">
        <f t="shared" si="664"/>
        <v>2015</v>
      </c>
      <c r="K10667" t="str">
        <f t="shared" si="665"/>
        <v>04</v>
      </c>
      <c r="L10667" t="str">
        <f t="shared" si="666"/>
        <v>13</v>
      </c>
      <c r="M10667" s="2">
        <f t="shared" si="667"/>
        <v>42107.583333333336</v>
      </c>
    </row>
    <row r="10668" spans="1:13" x14ac:dyDescent="0.35">
      <c r="A10668">
        <v>-0.34965034965035002</v>
      </c>
      <c r="B10668" t="s">
        <v>699</v>
      </c>
      <c r="C10668" t="s">
        <v>5327</v>
      </c>
      <c r="D10668">
        <v>20160225001500</v>
      </c>
      <c r="E10668" s="1">
        <f>IF(SUMPRODUCT(--ISNUMBER(SEARCH({"ECON_EARNINGSREPORT","ECON_STOCKMARKET"},C10668)))&gt;0,1,0)</f>
        <v>0</v>
      </c>
      <c r="F10668" s="1">
        <f>IF(SUMPRODUCT(--ISNUMBER(SEARCH({"ENV_"},C10668)))&gt;0,1,0)</f>
        <v>0</v>
      </c>
      <c r="G10668" s="1">
        <f>IF(SUMPRODUCT(--ISNUMBER(SEARCH({"DISCRIMINATION","HARASSMENT","HATE_SPEECH","GENDER_VIOLENCE"},C10668)))&gt;0,1,0)</f>
        <v>0</v>
      </c>
      <c r="H10668" s="1">
        <f>IF(SUMPRODUCT(--ISNUMBER(SEARCH({"LEGALIZE","LEGISLATION","TRIAL"},C10668)))&gt;0,1,0)</f>
        <v>0</v>
      </c>
      <c r="I10668" s="1">
        <f>IF(SUMPRODUCT(--ISNUMBER(SEARCH({"LEADER"},C10668)))&gt;0,1,0)</f>
        <v>0</v>
      </c>
      <c r="J10668" t="str">
        <f t="shared" si="664"/>
        <v>2016</v>
      </c>
      <c r="K10668" t="str">
        <f t="shared" si="665"/>
        <v>02</v>
      </c>
      <c r="L10668" t="str">
        <f t="shared" si="666"/>
        <v>25</v>
      </c>
      <c r="M10668" s="2">
        <f t="shared" si="667"/>
        <v>42425.010416666664</v>
      </c>
    </row>
    <row r="10669" spans="1:13" x14ac:dyDescent="0.35">
      <c r="A10669">
        <v>-1.3812154696132599</v>
      </c>
      <c r="B10669" t="s">
        <v>735</v>
      </c>
      <c r="C10669" t="s">
        <v>3957</v>
      </c>
      <c r="D10669">
        <v>20150820213000</v>
      </c>
      <c r="E10669" s="1">
        <f>IF(SUMPRODUCT(--ISNUMBER(SEARCH({"ECON_EARNINGSREPORT","ECON_STOCKMARKET"},C10669)))&gt;0,1,0)</f>
        <v>0</v>
      </c>
      <c r="F10669" s="1">
        <f>IF(SUMPRODUCT(--ISNUMBER(SEARCH({"ENV_"},C10669)))&gt;0,1,0)</f>
        <v>0</v>
      </c>
      <c r="G10669" s="1">
        <f>IF(SUMPRODUCT(--ISNUMBER(SEARCH({"DISCRIMINATION","HARASSMENT","HATE_SPEECH","GENDER_VIOLENCE"},C10669)))&gt;0,1,0)</f>
        <v>0</v>
      </c>
      <c r="H10669" s="1">
        <f>IF(SUMPRODUCT(--ISNUMBER(SEARCH({"LEGALIZE","LEGISLATION","TRIAL"},C10669)))&gt;0,1,0)</f>
        <v>0</v>
      </c>
      <c r="I10669" s="1">
        <f>IF(SUMPRODUCT(--ISNUMBER(SEARCH({"LEADER"},C10669)))&gt;0,1,0)</f>
        <v>0</v>
      </c>
      <c r="J10669" t="str">
        <f t="shared" si="664"/>
        <v>2015</v>
      </c>
      <c r="K10669" t="str">
        <f t="shared" si="665"/>
        <v>08</v>
      </c>
      <c r="L10669" t="str">
        <f t="shared" si="666"/>
        <v>20</v>
      </c>
      <c r="M10669" s="2">
        <f t="shared" si="667"/>
        <v>42236.895833333336</v>
      </c>
    </row>
    <row r="10670" spans="1:13" x14ac:dyDescent="0.35">
      <c r="A10670">
        <v>2.5735294117647101</v>
      </c>
      <c r="B10670" t="s">
        <v>8061</v>
      </c>
      <c r="C10670" t="s">
        <v>8062</v>
      </c>
      <c r="D10670">
        <v>20150921123000</v>
      </c>
      <c r="E10670" s="1">
        <f>IF(SUMPRODUCT(--ISNUMBER(SEARCH({"ECON_EARNINGSREPORT","ECON_STOCKMARKET"},C10670)))&gt;0,1,0)</f>
        <v>0</v>
      </c>
      <c r="F10670" s="1">
        <f>IF(SUMPRODUCT(--ISNUMBER(SEARCH({"ENV_"},C10670)))&gt;0,1,0)</f>
        <v>0</v>
      </c>
      <c r="G10670" s="1">
        <f>IF(SUMPRODUCT(--ISNUMBER(SEARCH({"DISCRIMINATION","HARASSMENT","HATE_SPEECH","GENDER_VIOLENCE"},C10670)))&gt;0,1,0)</f>
        <v>0</v>
      </c>
      <c r="H10670" s="1">
        <f>IF(SUMPRODUCT(--ISNUMBER(SEARCH({"LEGALIZE","LEGISLATION","TRIAL"},C10670)))&gt;0,1,0)</f>
        <v>0</v>
      </c>
      <c r="I10670" s="1">
        <f>IF(SUMPRODUCT(--ISNUMBER(SEARCH({"LEADER"},C10670)))&gt;0,1,0)</f>
        <v>1</v>
      </c>
      <c r="J10670" t="str">
        <f t="shared" si="664"/>
        <v>2015</v>
      </c>
      <c r="K10670" t="str">
        <f t="shared" si="665"/>
        <v>09</v>
      </c>
      <c r="L10670" t="str">
        <f t="shared" si="666"/>
        <v>21</v>
      </c>
      <c r="M10670" s="2">
        <f t="shared" si="667"/>
        <v>42268.520833333336</v>
      </c>
    </row>
    <row r="10671" spans="1:13" x14ac:dyDescent="0.35">
      <c r="A10671">
        <v>0.57720057720057705</v>
      </c>
      <c r="B10671" t="s">
        <v>1128</v>
      </c>
      <c r="C10671" t="s">
        <v>7886</v>
      </c>
      <c r="D10671">
        <v>20160518181500</v>
      </c>
      <c r="E10671" s="1">
        <f>IF(SUMPRODUCT(--ISNUMBER(SEARCH({"ECON_EARNINGSREPORT","ECON_STOCKMARKET"},C10671)))&gt;0,1,0)</f>
        <v>0</v>
      </c>
      <c r="F10671" s="1">
        <f>IF(SUMPRODUCT(--ISNUMBER(SEARCH({"ENV_"},C10671)))&gt;0,1,0)</f>
        <v>0</v>
      </c>
      <c r="G10671" s="1">
        <f>IF(SUMPRODUCT(--ISNUMBER(SEARCH({"DISCRIMINATION","HARASSMENT","HATE_SPEECH","GENDER_VIOLENCE"},C10671)))&gt;0,1,0)</f>
        <v>0</v>
      </c>
      <c r="H10671" s="1">
        <f>IF(SUMPRODUCT(--ISNUMBER(SEARCH({"LEGALIZE","LEGISLATION","TRIAL"},C10671)))&gt;0,1,0)</f>
        <v>0</v>
      </c>
      <c r="I10671" s="1">
        <f>IF(SUMPRODUCT(--ISNUMBER(SEARCH({"LEADER"},C10671)))&gt;0,1,0)</f>
        <v>0</v>
      </c>
      <c r="J10671" t="str">
        <f t="shared" si="664"/>
        <v>2016</v>
      </c>
      <c r="K10671" t="str">
        <f t="shared" si="665"/>
        <v>05</v>
      </c>
      <c r="L10671" t="str">
        <f t="shared" si="666"/>
        <v>18</v>
      </c>
      <c r="M10671" s="2">
        <f t="shared" si="667"/>
        <v>42508.760416666664</v>
      </c>
    </row>
    <row r="10672" spans="1:13" x14ac:dyDescent="0.35">
      <c r="A10672">
        <v>-2.2346368715083802</v>
      </c>
      <c r="B10672" t="s">
        <v>5972</v>
      </c>
      <c r="C10672" t="s">
        <v>3811</v>
      </c>
      <c r="D10672">
        <v>20150604213000</v>
      </c>
      <c r="E10672" s="1">
        <f>IF(SUMPRODUCT(--ISNUMBER(SEARCH({"ECON_EARNINGSREPORT","ECON_STOCKMARKET"},C10672)))&gt;0,1,0)</f>
        <v>0</v>
      </c>
      <c r="F10672" s="1">
        <f>IF(SUMPRODUCT(--ISNUMBER(SEARCH({"ENV_"},C10672)))&gt;0,1,0)</f>
        <v>0</v>
      </c>
      <c r="G10672" s="1">
        <f>IF(SUMPRODUCT(--ISNUMBER(SEARCH({"DISCRIMINATION","HARASSMENT","HATE_SPEECH","GENDER_VIOLENCE"},C10672)))&gt;0,1,0)</f>
        <v>0</v>
      </c>
      <c r="H10672" s="1">
        <f>IF(SUMPRODUCT(--ISNUMBER(SEARCH({"LEGALIZE","LEGISLATION","TRIAL"},C10672)))&gt;0,1,0)</f>
        <v>0</v>
      </c>
      <c r="I10672" s="1">
        <f>IF(SUMPRODUCT(--ISNUMBER(SEARCH({"LEADER"},C10672)))&gt;0,1,0)</f>
        <v>0</v>
      </c>
      <c r="J10672" t="str">
        <f t="shared" si="664"/>
        <v>2015</v>
      </c>
      <c r="K10672" t="str">
        <f t="shared" si="665"/>
        <v>06</v>
      </c>
      <c r="L10672" t="str">
        <f t="shared" si="666"/>
        <v>04</v>
      </c>
      <c r="M10672" s="2">
        <f t="shared" si="667"/>
        <v>42159.895833333336</v>
      </c>
    </row>
    <row r="10673" spans="1:13" x14ac:dyDescent="0.35">
      <c r="A10673">
        <v>-3.0303030303030298</v>
      </c>
      <c r="B10673" t="s">
        <v>741</v>
      </c>
      <c r="C10673" t="s">
        <v>3868</v>
      </c>
      <c r="D10673">
        <v>20150303043000</v>
      </c>
      <c r="E10673" s="1">
        <f>IF(SUMPRODUCT(--ISNUMBER(SEARCH({"ECON_EARNINGSREPORT","ECON_STOCKMARKET"},C10673)))&gt;0,1,0)</f>
        <v>0</v>
      </c>
      <c r="F10673" s="1">
        <f>IF(SUMPRODUCT(--ISNUMBER(SEARCH({"ENV_"},C10673)))&gt;0,1,0)</f>
        <v>0</v>
      </c>
      <c r="G10673" s="1">
        <f>IF(SUMPRODUCT(--ISNUMBER(SEARCH({"DISCRIMINATION","HARASSMENT","HATE_SPEECH","GENDER_VIOLENCE"},C10673)))&gt;0,1,0)</f>
        <v>1</v>
      </c>
      <c r="H10673" s="1">
        <f>IF(SUMPRODUCT(--ISNUMBER(SEARCH({"LEGALIZE","LEGISLATION","TRIAL"},C10673)))&gt;0,1,0)</f>
        <v>1</v>
      </c>
      <c r="I10673" s="1">
        <f>IF(SUMPRODUCT(--ISNUMBER(SEARCH({"LEADER"},C10673)))&gt;0,1,0)</f>
        <v>1</v>
      </c>
      <c r="J10673" t="str">
        <f t="shared" si="664"/>
        <v>2015</v>
      </c>
      <c r="K10673" t="str">
        <f t="shared" si="665"/>
        <v>03</v>
      </c>
      <c r="L10673" t="str">
        <f t="shared" si="666"/>
        <v>03</v>
      </c>
      <c r="M10673" s="2">
        <f t="shared" si="667"/>
        <v>42066.1875</v>
      </c>
    </row>
    <row r="10674" spans="1:13" x14ac:dyDescent="0.35">
      <c r="A10674">
        <v>0</v>
      </c>
      <c r="B10674" t="s">
        <v>326</v>
      </c>
      <c r="C10674" t="s">
        <v>8063</v>
      </c>
      <c r="D10674">
        <v>20150702084500</v>
      </c>
      <c r="E10674" s="1">
        <f>IF(SUMPRODUCT(--ISNUMBER(SEARCH({"ECON_EARNINGSREPORT","ECON_STOCKMARKET"},C10674)))&gt;0,1,0)</f>
        <v>0</v>
      </c>
      <c r="F10674" s="1">
        <f>IF(SUMPRODUCT(--ISNUMBER(SEARCH({"ENV_"},C10674)))&gt;0,1,0)</f>
        <v>0</v>
      </c>
      <c r="G10674" s="1">
        <f>IF(SUMPRODUCT(--ISNUMBER(SEARCH({"DISCRIMINATION","HARASSMENT","HATE_SPEECH","GENDER_VIOLENCE"},C10674)))&gt;0,1,0)</f>
        <v>0</v>
      </c>
      <c r="H10674" s="1">
        <f>IF(SUMPRODUCT(--ISNUMBER(SEARCH({"LEGALIZE","LEGISLATION","TRIAL"},C10674)))&gt;0,1,0)</f>
        <v>0</v>
      </c>
      <c r="I10674" s="1">
        <f>IF(SUMPRODUCT(--ISNUMBER(SEARCH({"LEADER"},C10674)))&gt;0,1,0)</f>
        <v>1</v>
      </c>
      <c r="J10674" t="str">
        <f t="shared" si="664"/>
        <v>2015</v>
      </c>
      <c r="K10674" t="str">
        <f t="shared" si="665"/>
        <v>07</v>
      </c>
      <c r="L10674" t="str">
        <f t="shared" si="666"/>
        <v>02</v>
      </c>
      <c r="M10674" s="2">
        <f t="shared" si="667"/>
        <v>42187.364583333336</v>
      </c>
    </row>
    <row r="10675" spans="1:13" x14ac:dyDescent="0.35">
      <c r="A10675">
        <v>-1.3149454778704299</v>
      </c>
      <c r="B10675" t="s">
        <v>363</v>
      </c>
      <c r="C10675" t="s">
        <v>8064</v>
      </c>
      <c r="D10675">
        <v>20160225013000</v>
      </c>
      <c r="E10675" s="1">
        <f>IF(SUMPRODUCT(--ISNUMBER(SEARCH({"ECON_EARNINGSREPORT","ECON_STOCKMARKET"},C10675)))&gt;0,1,0)</f>
        <v>0</v>
      </c>
      <c r="F10675" s="1">
        <f>IF(SUMPRODUCT(--ISNUMBER(SEARCH({"ENV_"},C10675)))&gt;0,1,0)</f>
        <v>0</v>
      </c>
      <c r="G10675" s="1">
        <f>IF(SUMPRODUCT(--ISNUMBER(SEARCH({"DISCRIMINATION","HARASSMENT","HATE_SPEECH","GENDER_VIOLENCE"},C10675)))&gt;0,1,0)</f>
        <v>0</v>
      </c>
      <c r="H10675" s="1">
        <f>IF(SUMPRODUCT(--ISNUMBER(SEARCH({"LEGALIZE","LEGISLATION","TRIAL"},C10675)))&gt;0,1,0)</f>
        <v>0</v>
      </c>
      <c r="I10675" s="1">
        <f>IF(SUMPRODUCT(--ISNUMBER(SEARCH({"LEADER"},C10675)))&gt;0,1,0)</f>
        <v>1</v>
      </c>
      <c r="J10675" t="str">
        <f t="shared" si="664"/>
        <v>2016</v>
      </c>
      <c r="K10675" t="str">
        <f t="shared" si="665"/>
        <v>02</v>
      </c>
      <c r="L10675" t="str">
        <f t="shared" si="666"/>
        <v>25</v>
      </c>
      <c r="M10675" s="2">
        <f t="shared" si="667"/>
        <v>42425.0625</v>
      </c>
    </row>
    <row r="10676" spans="1:13" x14ac:dyDescent="0.35">
      <c r="A10676">
        <v>0.25429116338207203</v>
      </c>
      <c r="B10676" t="s">
        <v>287</v>
      </c>
      <c r="C10676" t="s">
        <v>1578</v>
      </c>
      <c r="D10676">
        <v>20160518114500</v>
      </c>
      <c r="E10676" s="1">
        <f>IF(SUMPRODUCT(--ISNUMBER(SEARCH({"ECON_EARNINGSREPORT","ECON_STOCKMARKET"},C10676)))&gt;0,1,0)</f>
        <v>1</v>
      </c>
      <c r="F10676" s="1">
        <f>IF(SUMPRODUCT(--ISNUMBER(SEARCH({"ENV_"},C10676)))&gt;0,1,0)</f>
        <v>0</v>
      </c>
      <c r="G10676" s="1">
        <f>IF(SUMPRODUCT(--ISNUMBER(SEARCH({"DISCRIMINATION","HARASSMENT","HATE_SPEECH","GENDER_VIOLENCE"},C10676)))&gt;0,1,0)</f>
        <v>0</v>
      </c>
      <c r="H10676" s="1">
        <f>IF(SUMPRODUCT(--ISNUMBER(SEARCH({"LEGALIZE","LEGISLATION","TRIAL"},C10676)))&gt;0,1,0)</f>
        <v>0</v>
      </c>
      <c r="I10676" s="1">
        <f>IF(SUMPRODUCT(--ISNUMBER(SEARCH({"LEADER"},C10676)))&gt;0,1,0)</f>
        <v>0</v>
      </c>
      <c r="J10676" t="str">
        <f t="shared" si="664"/>
        <v>2016</v>
      </c>
      <c r="K10676" t="str">
        <f t="shared" si="665"/>
        <v>05</v>
      </c>
      <c r="L10676" t="str">
        <f t="shared" si="666"/>
        <v>18</v>
      </c>
      <c r="M10676" s="2">
        <f t="shared" si="667"/>
        <v>42508.489583333336</v>
      </c>
    </row>
    <row r="10677" spans="1:13" x14ac:dyDescent="0.35">
      <c r="A10677">
        <v>1.05540897097625</v>
      </c>
      <c r="B10677" t="s">
        <v>86</v>
      </c>
      <c r="C10677" t="s">
        <v>8065</v>
      </c>
      <c r="D10677">
        <v>20160525030000</v>
      </c>
      <c r="E10677" s="1">
        <f>IF(SUMPRODUCT(--ISNUMBER(SEARCH({"ECON_EARNINGSREPORT","ECON_STOCKMARKET"},C10677)))&gt;0,1,0)</f>
        <v>0</v>
      </c>
      <c r="F10677" s="1">
        <f>IF(SUMPRODUCT(--ISNUMBER(SEARCH({"ENV_"},C10677)))&gt;0,1,0)</f>
        <v>0</v>
      </c>
      <c r="G10677" s="1">
        <f>IF(SUMPRODUCT(--ISNUMBER(SEARCH({"DISCRIMINATION","HARASSMENT","HATE_SPEECH","GENDER_VIOLENCE"},C10677)))&gt;0,1,0)</f>
        <v>0</v>
      </c>
      <c r="H10677" s="1">
        <f>IF(SUMPRODUCT(--ISNUMBER(SEARCH({"LEGALIZE","LEGISLATION","TRIAL"},C10677)))&gt;0,1,0)</f>
        <v>0</v>
      </c>
      <c r="I10677" s="1">
        <f>IF(SUMPRODUCT(--ISNUMBER(SEARCH({"LEADER"},C10677)))&gt;0,1,0)</f>
        <v>1</v>
      </c>
      <c r="J10677" t="str">
        <f t="shared" si="664"/>
        <v>2016</v>
      </c>
      <c r="K10677" t="str">
        <f t="shared" si="665"/>
        <v>05</v>
      </c>
      <c r="L10677" t="str">
        <f t="shared" si="666"/>
        <v>25</v>
      </c>
      <c r="M10677" s="2">
        <f t="shared" si="667"/>
        <v>42515.125</v>
      </c>
    </row>
    <row r="10678" spans="1:13" x14ac:dyDescent="0.35">
      <c r="A10678">
        <v>0.62893081761006298</v>
      </c>
      <c r="B10678" t="s">
        <v>532</v>
      </c>
      <c r="C10678" t="s">
        <v>8066</v>
      </c>
      <c r="D10678">
        <v>20160226080000</v>
      </c>
      <c r="E10678" s="1">
        <f>IF(SUMPRODUCT(--ISNUMBER(SEARCH({"ECON_EARNINGSREPORT","ECON_STOCKMARKET"},C10678)))&gt;0,1,0)</f>
        <v>0</v>
      </c>
      <c r="F10678" s="1">
        <f>IF(SUMPRODUCT(--ISNUMBER(SEARCH({"ENV_"},C10678)))&gt;0,1,0)</f>
        <v>0</v>
      </c>
      <c r="G10678" s="1">
        <f>IF(SUMPRODUCT(--ISNUMBER(SEARCH({"DISCRIMINATION","HARASSMENT","HATE_SPEECH","GENDER_VIOLENCE"},C10678)))&gt;0,1,0)</f>
        <v>0</v>
      </c>
      <c r="H10678" s="1">
        <f>IF(SUMPRODUCT(--ISNUMBER(SEARCH({"LEGALIZE","LEGISLATION","TRIAL"},C10678)))&gt;0,1,0)</f>
        <v>0</v>
      </c>
      <c r="I10678" s="1">
        <f>IF(SUMPRODUCT(--ISNUMBER(SEARCH({"LEADER"},C10678)))&gt;0,1,0)</f>
        <v>0</v>
      </c>
      <c r="J10678" t="str">
        <f t="shared" si="664"/>
        <v>2016</v>
      </c>
      <c r="K10678" t="str">
        <f t="shared" si="665"/>
        <v>02</v>
      </c>
      <c r="L10678" t="str">
        <f t="shared" si="666"/>
        <v>26</v>
      </c>
      <c r="M10678" s="2">
        <f t="shared" si="667"/>
        <v>42426.333333333336</v>
      </c>
    </row>
    <row r="10679" spans="1:13" x14ac:dyDescent="0.35">
      <c r="A10679">
        <v>-0.46875</v>
      </c>
      <c r="B10679" t="s">
        <v>8</v>
      </c>
      <c r="C10679" t="s">
        <v>4255</v>
      </c>
      <c r="D10679">
        <v>20151101043000</v>
      </c>
      <c r="E10679" s="1">
        <f>IF(SUMPRODUCT(--ISNUMBER(SEARCH({"ECON_EARNINGSREPORT","ECON_STOCKMARKET"},C10679)))&gt;0,1,0)</f>
        <v>1</v>
      </c>
      <c r="F10679" s="1">
        <f>IF(SUMPRODUCT(--ISNUMBER(SEARCH({"ENV_"},C10679)))&gt;0,1,0)</f>
        <v>0</v>
      </c>
      <c r="G10679" s="1">
        <f>IF(SUMPRODUCT(--ISNUMBER(SEARCH({"DISCRIMINATION","HARASSMENT","HATE_SPEECH","GENDER_VIOLENCE"},C10679)))&gt;0,1,0)</f>
        <v>1</v>
      </c>
      <c r="H10679" s="1">
        <f>IF(SUMPRODUCT(--ISNUMBER(SEARCH({"LEGALIZE","LEGISLATION","TRIAL"},C10679)))&gt;0,1,0)</f>
        <v>1</v>
      </c>
      <c r="I10679" s="1">
        <f>IF(SUMPRODUCT(--ISNUMBER(SEARCH({"LEADER"},C10679)))&gt;0,1,0)</f>
        <v>1</v>
      </c>
      <c r="J10679" t="str">
        <f t="shared" si="664"/>
        <v>2015</v>
      </c>
      <c r="K10679" t="str">
        <f t="shared" si="665"/>
        <v>11</v>
      </c>
      <c r="L10679" t="str">
        <f t="shared" si="666"/>
        <v>01</v>
      </c>
      <c r="M10679" s="2">
        <f t="shared" si="667"/>
        <v>42309.1875</v>
      </c>
    </row>
    <row r="10680" spans="1:13" x14ac:dyDescent="0.35">
      <c r="A10680">
        <v>1.8369690011481099</v>
      </c>
      <c r="B10680" t="s">
        <v>4650</v>
      </c>
      <c r="C10680" t="s">
        <v>8067</v>
      </c>
      <c r="D10680">
        <v>20151127160000</v>
      </c>
      <c r="E10680" s="1">
        <f>IF(SUMPRODUCT(--ISNUMBER(SEARCH({"ECON_EARNINGSREPORT","ECON_STOCKMARKET"},C10680)))&gt;0,1,0)</f>
        <v>0</v>
      </c>
      <c r="F10680" s="1">
        <f>IF(SUMPRODUCT(--ISNUMBER(SEARCH({"ENV_"},C10680)))&gt;0,1,0)</f>
        <v>0</v>
      </c>
      <c r="G10680" s="1">
        <f>IF(SUMPRODUCT(--ISNUMBER(SEARCH({"DISCRIMINATION","HARASSMENT","HATE_SPEECH","GENDER_VIOLENCE"},C10680)))&gt;0,1,0)</f>
        <v>0</v>
      </c>
      <c r="H10680" s="1">
        <f>IF(SUMPRODUCT(--ISNUMBER(SEARCH({"LEGALIZE","LEGISLATION","TRIAL"},C10680)))&gt;0,1,0)</f>
        <v>0</v>
      </c>
      <c r="I10680" s="1">
        <f>IF(SUMPRODUCT(--ISNUMBER(SEARCH({"LEADER"},C10680)))&gt;0,1,0)</f>
        <v>1</v>
      </c>
      <c r="J10680" t="str">
        <f t="shared" si="664"/>
        <v>2015</v>
      </c>
      <c r="K10680" t="str">
        <f t="shared" si="665"/>
        <v>11</v>
      </c>
      <c r="L10680" t="str">
        <f t="shared" si="666"/>
        <v>27</v>
      </c>
      <c r="M10680" s="2">
        <f t="shared" si="667"/>
        <v>42335.666666666664</v>
      </c>
    </row>
    <row r="10681" spans="1:13" x14ac:dyDescent="0.35">
      <c r="A10681">
        <v>-0.90090090090090102</v>
      </c>
      <c r="B10681" t="s">
        <v>121</v>
      </c>
      <c r="C10681" t="s">
        <v>3987</v>
      </c>
      <c r="D10681">
        <v>20160525020000</v>
      </c>
      <c r="E10681" s="1">
        <f>IF(SUMPRODUCT(--ISNUMBER(SEARCH({"ECON_EARNINGSREPORT","ECON_STOCKMARKET"},C10681)))&gt;0,1,0)</f>
        <v>0</v>
      </c>
      <c r="F10681" s="1">
        <f>IF(SUMPRODUCT(--ISNUMBER(SEARCH({"ENV_"},C10681)))&gt;0,1,0)</f>
        <v>0</v>
      </c>
      <c r="G10681" s="1">
        <f>IF(SUMPRODUCT(--ISNUMBER(SEARCH({"DISCRIMINATION","HARASSMENT","HATE_SPEECH","GENDER_VIOLENCE"},C10681)))&gt;0,1,0)</f>
        <v>0</v>
      </c>
      <c r="H10681" s="1">
        <f>IF(SUMPRODUCT(--ISNUMBER(SEARCH({"LEGALIZE","LEGISLATION","TRIAL"},C10681)))&gt;0,1,0)</f>
        <v>0</v>
      </c>
      <c r="I10681" s="1">
        <f>IF(SUMPRODUCT(--ISNUMBER(SEARCH({"LEADER"},C10681)))&gt;0,1,0)</f>
        <v>1</v>
      </c>
      <c r="J10681" t="str">
        <f t="shared" si="664"/>
        <v>2016</v>
      </c>
      <c r="K10681" t="str">
        <f t="shared" si="665"/>
        <v>05</v>
      </c>
      <c r="L10681" t="str">
        <f t="shared" si="666"/>
        <v>25</v>
      </c>
      <c r="M10681" s="2">
        <f t="shared" si="667"/>
        <v>42515.083333333336</v>
      </c>
    </row>
    <row r="10682" spans="1:13" x14ac:dyDescent="0.35">
      <c r="A10682">
        <v>1.1421319796954299</v>
      </c>
      <c r="B10682" t="s">
        <v>4650</v>
      </c>
      <c r="C10682" t="s">
        <v>8068</v>
      </c>
      <c r="D10682">
        <v>20151129200000</v>
      </c>
      <c r="E10682" s="1">
        <f>IF(SUMPRODUCT(--ISNUMBER(SEARCH({"ECON_EARNINGSREPORT","ECON_STOCKMARKET"},C10682)))&gt;0,1,0)</f>
        <v>0</v>
      </c>
      <c r="F10682" s="1">
        <f>IF(SUMPRODUCT(--ISNUMBER(SEARCH({"ENV_"},C10682)))&gt;0,1,0)</f>
        <v>0</v>
      </c>
      <c r="G10682" s="1">
        <f>IF(SUMPRODUCT(--ISNUMBER(SEARCH({"DISCRIMINATION","HARASSMENT","HATE_SPEECH","GENDER_VIOLENCE"},C10682)))&gt;0,1,0)</f>
        <v>0</v>
      </c>
      <c r="H10682" s="1">
        <f>IF(SUMPRODUCT(--ISNUMBER(SEARCH({"LEGALIZE","LEGISLATION","TRIAL"},C10682)))&gt;0,1,0)</f>
        <v>0</v>
      </c>
      <c r="I10682" s="1">
        <f>IF(SUMPRODUCT(--ISNUMBER(SEARCH({"LEADER"},C10682)))&gt;0,1,0)</f>
        <v>1</v>
      </c>
      <c r="J10682" t="str">
        <f t="shared" si="664"/>
        <v>2015</v>
      </c>
      <c r="K10682" t="str">
        <f t="shared" si="665"/>
        <v>11</v>
      </c>
      <c r="L10682" t="str">
        <f t="shared" si="666"/>
        <v>29</v>
      </c>
      <c r="M10682" s="2">
        <f t="shared" si="667"/>
        <v>42337.833333333336</v>
      </c>
    </row>
    <row r="10683" spans="1:13" x14ac:dyDescent="0.35">
      <c r="A10683">
        <v>0.122100122100122</v>
      </c>
      <c r="B10683" t="s">
        <v>717</v>
      </c>
      <c r="C10683" t="s">
        <v>8069</v>
      </c>
      <c r="D10683">
        <v>20160526170000</v>
      </c>
      <c r="E10683" s="1">
        <f>IF(SUMPRODUCT(--ISNUMBER(SEARCH({"ECON_EARNINGSREPORT","ECON_STOCKMARKET"},C10683)))&gt;0,1,0)</f>
        <v>1</v>
      </c>
      <c r="F10683" s="1">
        <f>IF(SUMPRODUCT(--ISNUMBER(SEARCH({"ENV_"},C10683)))&gt;0,1,0)</f>
        <v>0</v>
      </c>
      <c r="G10683" s="1">
        <f>IF(SUMPRODUCT(--ISNUMBER(SEARCH({"DISCRIMINATION","HARASSMENT","HATE_SPEECH","GENDER_VIOLENCE"},C10683)))&gt;0,1,0)</f>
        <v>0</v>
      </c>
      <c r="H10683" s="1">
        <f>IF(SUMPRODUCT(--ISNUMBER(SEARCH({"LEGALIZE","LEGISLATION","TRIAL"},C10683)))&gt;0,1,0)</f>
        <v>0</v>
      </c>
      <c r="I10683" s="1">
        <f>IF(SUMPRODUCT(--ISNUMBER(SEARCH({"LEADER"},C10683)))&gt;0,1,0)</f>
        <v>1</v>
      </c>
      <c r="J10683" t="str">
        <f t="shared" si="664"/>
        <v>2016</v>
      </c>
      <c r="K10683" t="str">
        <f t="shared" si="665"/>
        <v>05</v>
      </c>
      <c r="L10683" t="str">
        <f t="shared" si="666"/>
        <v>26</v>
      </c>
      <c r="M10683" s="2">
        <f t="shared" si="667"/>
        <v>42516.708333333336</v>
      </c>
    </row>
    <row r="10684" spans="1:13" x14ac:dyDescent="0.35">
      <c r="A10684">
        <v>-3.8303693570451398</v>
      </c>
      <c r="B10684" t="s">
        <v>8</v>
      </c>
      <c r="C10684" t="s">
        <v>4749</v>
      </c>
      <c r="D10684">
        <v>20150916074500</v>
      </c>
      <c r="E10684" s="1">
        <f>IF(SUMPRODUCT(--ISNUMBER(SEARCH({"ECON_EARNINGSREPORT","ECON_STOCKMARKET"},C10684)))&gt;0,1,0)</f>
        <v>0</v>
      </c>
      <c r="F10684" s="1">
        <f>IF(SUMPRODUCT(--ISNUMBER(SEARCH({"ENV_"},C10684)))&gt;0,1,0)</f>
        <v>0</v>
      </c>
      <c r="G10684" s="1">
        <f>IF(SUMPRODUCT(--ISNUMBER(SEARCH({"DISCRIMINATION","HARASSMENT","HATE_SPEECH","GENDER_VIOLENCE"},C10684)))&gt;0,1,0)</f>
        <v>0</v>
      </c>
      <c r="H10684" s="1">
        <f>IF(SUMPRODUCT(--ISNUMBER(SEARCH({"LEGALIZE","LEGISLATION","TRIAL"},C10684)))&gt;0,1,0)</f>
        <v>0</v>
      </c>
      <c r="I10684" s="1">
        <f>IF(SUMPRODUCT(--ISNUMBER(SEARCH({"LEADER"},C10684)))&gt;0,1,0)</f>
        <v>0</v>
      </c>
      <c r="J10684" t="str">
        <f t="shared" si="664"/>
        <v>2015</v>
      </c>
      <c r="K10684" t="str">
        <f t="shared" si="665"/>
        <v>09</v>
      </c>
      <c r="L10684" t="str">
        <f t="shared" si="666"/>
        <v>16</v>
      </c>
      <c r="M10684" s="2">
        <f t="shared" si="667"/>
        <v>42263.322916666664</v>
      </c>
    </row>
    <row r="10685" spans="1:13" x14ac:dyDescent="0.35">
      <c r="A10685">
        <v>0</v>
      </c>
      <c r="B10685" t="s">
        <v>121</v>
      </c>
      <c r="C10685" t="s">
        <v>8070</v>
      </c>
      <c r="D10685">
        <v>20151125164500</v>
      </c>
      <c r="E10685" s="1">
        <f>IF(SUMPRODUCT(--ISNUMBER(SEARCH({"ECON_EARNINGSREPORT","ECON_STOCKMARKET"},C10685)))&gt;0,1,0)</f>
        <v>0</v>
      </c>
      <c r="F10685" s="1">
        <f>IF(SUMPRODUCT(--ISNUMBER(SEARCH({"ENV_"},C10685)))&gt;0,1,0)</f>
        <v>0</v>
      </c>
      <c r="G10685" s="1">
        <f>IF(SUMPRODUCT(--ISNUMBER(SEARCH({"DISCRIMINATION","HARASSMENT","HATE_SPEECH","GENDER_VIOLENCE"},C10685)))&gt;0,1,0)</f>
        <v>0</v>
      </c>
      <c r="H10685" s="1">
        <f>IF(SUMPRODUCT(--ISNUMBER(SEARCH({"LEGALIZE","LEGISLATION","TRIAL"},C10685)))&gt;0,1,0)</f>
        <v>0</v>
      </c>
      <c r="I10685" s="1">
        <f>IF(SUMPRODUCT(--ISNUMBER(SEARCH({"LEADER"},C10685)))&gt;0,1,0)</f>
        <v>0</v>
      </c>
      <c r="J10685" t="str">
        <f t="shared" si="664"/>
        <v>2015</v>
      </c>
      <c r="K10685" t="str">
        <f t="shared" si="665"/>
        <v>11</v>
      </c>
      <c r="L10685" t="str">
        <f t="shared" si="666"/>
        <v>25</v>
      </c>
      <c r="M10685" s="2">
        <f t="shared" si="667"/>
        <v>42333.697916666664</v>
      </c>
    </row>
    <row r="10686" spans="1:13" x14ac:dyDescent="0.35">
      <c r="A10686">
        <v>0.25445292620865101</v>
      </c>
      <c r="B10686" t="s">
        <v>7720</v>
      </c>
      <c r="C10686" t="s">
        <v>8071</v>
      </c>
      <c r="D10686">
        <v>20150916091500</v>
      </c>
      <c r="E10686" s="1">
        <f>IF(SUMPRODUCT(--ISNUMBER(SEARCH({"ECON_EARNINGSREPORT","ECON_STOCKMARKET"},C10686)))&gt;0,1,0)</f>
        <v>0</v>
      </c>
      <c r="F10686" s="1">
        <f>IF(SUMPRODUCT(--ISNUMBER(SEARCH({"ENV_"},C10686)))&gt;0,1,0)</f>
        <v>0</v>
      </c>
      <c r="G10686" s="1">
        <f>IF(SUMPRODUCT(--ISNUMBER(SEARCH({"DISCRIMINATION","HARASSMENT","HATE_SPEECH","GENDER_VIOLENCE"},C10686)))&gt;0,1,0)</f>
        <v>0</v>
      </c>
      <c r="H10686" s="1">
        <f>IF(SUMPRODUCT(--ISNUMBER(SEARCH({"LEGALIZE","LEGISLATION","TRIAL"},C10686)))&gt;0,1,0)</f>
        <v>0</v>
      </c>
      <c r="I10686" s="1">
        <f>IF(SUMPRODUCT(--ISNUMBER(SEARCH({"LEADER"},C10686)))&gt;0,1,0)</f>
        <v>1</v>
      </c>
      <c r="J10686" t="str">
        <f t="shared" si="664"/>
        <v>2015</v>
      </c>
      <c r="K10686" t="str">
        <f t="shared" si="665"/>
        <v>09</v>
      </c>
      <c r="L10686" t="str">
        <f t="shared" si="666"/>
        <v>16</v>
      </c>
      <c r="M10686" s="2">
        <f t="shared" si="667"/>
        <v>42263.385416666664</v>
      </c>
    </row>
    <row r="10687" spans="1:13" x14ac:dyDescent="0.35">
      <c r="A10687">
        <v>0.36166365280289298</v>
      </c>
      <c r="B10687" t="s">
        <v>4269</v>
      </c>
      <c r="C10687" t="s">
        <v>4270</v>
      </c>
      <c r="D10687">
        <v>20160405090000</v>
      </c>
      <c r="E10687" s="1">
        <f>IF(SUMPRODUCT(--ISNUMBER(SEARCH({"ECON_EARNINGSREPORT","ECON_STOCKMARKET"},C10687)))&gt;0,1,0)</f>
        <v>0</v>
      </c>
      <c r="F10687" s="1">
        <f>IF(SUMPRODUCT(--ISNUMBER(SEARCH({"ENV_"},C10687)))&gt;0,1,0)</f>
        <v>0</v>
      </c>
      <c r="G10687" s="1">
        <f>IF(SUMPRODUCT(--ISNUMBER(SEARCH({"DISCRIMINATION","HARASSMENT","HATE_SPEECH","GENDER_VIOLENCE"},C10687)))&gt;0,1,0)</f>
        <v>0</v>
      </c>
      <c r="H10687" s="1">
        <f>IF(SUMPRODUCT(--ISNUMBER(SEARCH({"LEGALIZE","LEGISLATION","TRIAL"},C10687)))&gt;0,1,0)</f>
        <v>1</v>
      </c>
      <c r="I10687" s="1">
        <f>IF(SUMPRODUCT(--ISNUMBER(SEARCH({"LEADER"},C10687)))&gt;0,1,0)</f>
        <v>0</v>
      </c>
      <c r="J10687" t="str">
        <f t="shared" si="664"/>
        <v>2016</v>
      </c>
      <c r="K10687" t="str">
        <f t="shared" si="665"/>
        <v>04</v>
      </c>
      <c r="L10687" t="str">
        <f t="shared" si="666"/>
        <v>05</v>
      </c>
      <c r="M10687" s="2">
        <f t="shared" si="667"/>
        <v>42465.375</v>
      </c>
    </row>
    <row r="10688" spans="1:13" x14ac:dyDescent="0.35">
      <c r="A10688">
        <v>2.8846153846153801</v>
      </c>
      <c r="B10688" t="s">
        <v>1015</v>
      </c>
      <c r="C10688" t="s">
        <v>4102</v>
      </c>
      <c r="D10688">
        <v>20160113083000</v>
      </c>
      <c r="E10688" s="1">
        <f>IF(SUMPRODUCT(--ISNUMBER(SEARCH({"ECON_EARNINGSREPORT","ECON_STOCKMARKET"},C10688)))&gt;0,1,0)</f>
        <v>0</v>
      </c>
      <c r="F10688" s="1">
        <f>IF(SUMPRODUCT(--ISNUMBER(SEARCH({"ENV_"},C10688)))&gt;0,1,0)</f>
        <v>0</v>
      </c>
      <c r="G10688" s="1">
        <f>IF(SUMPRODUCT(--ISNUMBER(SEARCH({"DISCRIMINATION","HARASSMENT","HATE_SPEECH","GENDER_VIOLENCE"},C10688)))&gt;0,1,0)</f>
        <v>0</v>
      </c>
      <c r="H10688" s="1">
        <f>IF(SUMPRODUCT(--ISNUMBER(SEARCH({"LEGALIZE","LEGISLATION","TRIAL"},C10688)))&gt;0,1,0)</f>
        <v>0</v>
      </c>
      <c r="I10688" s="1">
        <f>IF(SUMPRODUCT(--ISNUMBER(SEARCH({"LEADER"},C10688)))&gt;0,1,0)</f>
        <v>1</v>
      </c>
      <c r="J10688" t="str">
        <f t="shared" si="664"/>
        <v>2016</v>
      </c>
      <c r="K10688" t="str">
        <f t="shared" si="665"/>
        <v>01</v>
      </c>
      <c r="L10688" t="str">
        <f t="shared" si="666"/>
        <v>13</v>
      </c>
      <c r="M10688" s="2">
        <f t="shared" si="667"/>
        <v>42382.354166666664</v>
      </c>
    </row>
    <row r="10689" spans="1:13" x14ac:dyDescent="0.35">
      <c r="A10689">
        <v>4.8513302034428802</v>
      </c>
      <c r="B10689" t="s">
        <v>3451</v>
      </c>
      <c r="C10689" t="s">
        <v>8072</v>
      </c>
      <c r="D10689">
        <v>20150326080000</v>
      </c>
      <c r="E10689" s="1">
        <f>IF(SUMPRODUCT(--ISNUMBER(SEARCH({"ECON_EARNINGSREPORT","ECON_STOCKMARKET"},C10689)))&gt;0,1,0)</f>
        <v>0</v>
      </c>
      <c r="F10689" s="1">
        <f>IF(SUMPRODUCT(--ISNUMBER(SEARCH({"ENV_"},C10689)))&gt;0,1,0)</f>
        <v>0</v>
      </c>
      <c r="G10689" s="1">
        <f>IF(SUMPRODUCT(--ISNUMBER(SEARCH({"DISCRIMINATION","HARASSMENT","HATE_SPEECH","GENDER_VIOLENCE"},C10689)))&gt;0,1,0)</f>
        <v>0</v>
      </c>
      <c r="H10689" s="1">
        <f>IF(SUMPRODUCT(--ISNUMBER(SEARCH({"LEGALIZE","LEGISLATION","TRIAL"},C10689)))&gt;0,1,0)</f>
        <v>0</v>
      </c>
      <c r="I10689" s="1">
        <f>IF(SUMPRODUCT(--ISNUMBER(SEARCH({"LEADER"},C10689)))&gt;0,1,0)</f>
        <v>1</v>
      </c>
      <c r="J10689" t="str">
        <f t="shared" si="664"/>
        <v>2015</v>
      </c>
      <c r="K10689" t="str">
        <f t="shared" si="665"/>
        <v>03</v>
      </c>
      <c r="L10689" t="str">
        <f t="shared" si="666"/>
        <v>26</v>
      </c>
      <c r="M10689" s="2">
        <f t="shared" si="667"/>
        <v>42089.333333333336</v>
      </c>
    </row>
    <row r="10690" spans="1:13" x14ac:dyDescent="0.35">
      <c r="A10690">
        <v>1.4925373134328399</v>
      </c>
      <c r="B10690" t="s">
        <v>701</v>
      </c>
      <c r="C10690" t="s">
        <v>8073</v>
      </c>
      <c r="D10690">
        <v>20150917001500</v>
      </c>
      <c r="E10690" s="1">
        <f>IF(SUMPRODUCT(--ISNUMBER(SEARCH({"ECON_EARNINGSREPORT","ECON_STOCKMARKET"},C10690)))&gt;0,1,0)</f>
        <v>1</v>
      </c>
      <c r="F10690" s="1">
        <f>IF(SUMPRODUCT(--ISNUMBER(SEARCH({"ENV_"},C10690)))&gt;0,1,0)</f>
        <v>0</v>
      </c>
      <c r="G10690" s="1">
        <f>IF(SUMPRODUCT(--ISNUMBER(SEARCH({"DISCRIMINATION","HARASSMENT","HATE_SPEECH","GENDER_VIOLENCE"},C10690)))&gt;0,1,0)</f>
        <v>0</v>
      </c>
      <c r="H10690" s="1">
        <f>IF(SUMPRODUCT(--ISNUMBER(SEARCH({"LEGALIZE","LEGISLATION","TRIAL"},C10690)))&gt;0,1,0)</f>
        <v>0</v>
      </c>
      <c r="I10690" s="1">
        <f>IF(SUMPRODUCT(--ISNUMBER(SEARCH({"LEADER"},C10690)))&gt;0,1,0)</f>
        <v>0</v>
      </c>
      <c r="J10690" t="str">
        <f t="shared" si="664"/>
        <v>2015</v>
      </c>
      <c r="K10690" t="str">
        <f t="shared" si="665"/>
        <v>09</v>
      </c>
      <c r="L10690" t="str">
        <f t="shared" si="666"/>
        <v>17</v>
      </c>
      <c r="M10690" s="2">
        <f t="shared" si="667"/>
        <v>42264.010416666664</v>
      </c>
    </row>
    <row r="10691" spans="1:13" x14ac:dyDescent="0.35">
      <c r="A10691">
        <v>-4.5368620037807199</v>
      </c>
      <c r="B10691" t="s">
        <v>504</v>
      </c>
      <c r="C10691" t="s">
        <v>8074</v>
      </c>
      <c r="D10691">
        <v>20150916144500</v>
      </c>
      <c r="E10691" s="1">
        <f>IF(SUMPRODUCT(--ISNUMBER(SEARCH({"ECON_EARNINGSREPORT","ECON_STOCKMARKET"},C10691)))&gt;0,1,0)</f>
        <v>0</v>
      </c>
      <c r="F10691" s="1">
        <f>IF(SUMPRODUCT(--ISNUMBER(SEARCH({"ENV_"},C10691)))&gt;0,1,0)</f>
        <v>0</v>
      </c>
      <c r="G10691" s="1">
        <f>IF(SUMPRODUCT(--ISNUMBER(SEARCH({"DISCRIMINATION","HARASSMENT","HATE_SPEECH","GENDER_VIOLENCE"},C10691)))&gt;0,1,0)</f>
        <v>0</v>
      </c>
      <c r="H10691" s="1">
        <f>IF(SUMPRODUCT(--ISNUMBER(SEARCH({"LEGALIZE","LEGISLATION","TRIAL"},C10691)))&gt;0,1,0)</f>
        <v>0</v>
      </c>
      <c r="I10691" s="1">
        <f>IF(SUMPRODUCT(--ISNUMBER(SEARCH({"LEADER"},C10691)))&gt;0,1,0)</f>
        <v>1</v>
      </c>
      <c r="J10691" t="str">
        <f t="shared" ref="J10691:J10754" si="668">LEFT(D10691,4)</f>
        <v>2015</v>
      </c>
      <c r="K10691" t="str">
        <f t="shared" ref="K10691:K10754" si="669">MID(D10691,5,2)</f>
        <v>09</v>
      </c>
      <c r="L10691" t="str">
        <f t="shared" ref="L10691:L10754" si="670">MID(D10691,7,2)</f>
        <v>16</v>
      </c>
      <c r="M10691" s="2">
        <f t="shared" ref="M10691:M10754" si="671">DATE(LEFT(D10691,4),MID(D10691,5,2),MID(D10691,7,2))+TIME(MID(D10691,9,2),MID(D10691,11,2),RIGHT(D10691,2))</f>
        <v>42263.614583333336</v>
      </c>
    </row>
    <row r="10692" spans="1:13" x14ac:dyDescent="0.35">
      <c r="A10692">
        <v>1.06496272630458</v>
      </c>
      <c r="B10692" t="s">
        <v>73</v>
      </c>
      <c r="C10692" t="s">
        <v>4639</v>
      </c>
      <c r="D10692">
        <v>20160407053000</v>
      </c>
      <c r="E10692" s="1">
        <f>IF(SUMPRODUCT(--ISNUMBER(SEARCH({"ECON_EARNINGSREPORT","ECON_STOCKMARKET"},C10692)))&gt;0,1,0)</f>
        <v>0</v>
      </c>
      <c r="F10692" s="1">
        <f>IF(SUMPRODUCT(--ISNUMBER(SEARCH({"ENV_"},C10692)))&gt;0,1,0)</f>
        <v>0</v>
      </c>
      <c r="G10692" s="1">
        <f>IF(SUMPRODUCT(--ISNUMBER(SEARCH({"DISCRIMINATION","HARASSMENT","HATE_SPEECH","GENDER_VIOLENCE"},C10692)))&gt;0,1,0)</f>
        <v>0</v>
      </c>
      <c r="H10692" s="1">
        <f>IF(SUMPRODUCT(--ISNUMBER(SEARCH({"LEGALIZE","LEGISLATION","TRIAL"},C10692)))&gt;0,1,0)</f>
        <v>0</v>
      </c>
      <c r="I10692" s="1">
        <f>IF(SUMPRODUCT(--ISNUMBER(SEARCH({"LEADER"},C10692)))&gt;0,1,0)</f>
        <v>1</v>
      </c>
      <c r="J10692" t="str">
        <f t="shared" si="668"/>
        <v>2016</v>
      </c>
      <c r="K10692" t="str">
        <f t="shared" si="669"/>
        <v>04</v>
      </c>
      <c r="L10692" t="str">
        <f t="shared" si="670"/>
        <v>07</v>
      </c>
      <c r="M10692" s="2">
        <f t="shared" si="671"/>
        <v>42467.229166666664</v>
      </c>
    </row>
    <row r="10693" spans="1:13" x14ac:dyDescent="0.35">
      <c r="A10693">
        <v>0.72639225181597999</v>
      </c>
      <c r="B10693" t="s">
        <v>556</v>
      </c>
      <c r="C10693" t="s">
        <v>6172</v>
      </c>
      <c r="D10693">
        <v>20150522014500</v>
      </c>
      <c r="E10693" s="1">
        <f>IF(SUMPRODUCT(--ISNUMBER(SEARCH({"ECON_EARNINGSREPORT","ECON_STOCKMARKET"},C10693)))&gt;0,1,0)</f>
        <v>0</v>
      </c>
      <c r="F10693" s="1">
        <f>IF(SUMPRODUCT(--ISNUMBER(SEARCH({"ENV_"},C10693)))&gt;0,1,0)</f>
        <v>0</v>
      </c>
      <c r="G10693" s="1">
        <f>IF(SUMPRODUCT(--ISNUMBER(SEARCH({"DISCRIMINATION","HARASSMENT","HATE_SPEECH","GENDER_VIOLENCE"},C10693)))&gt;0,1,0)</f>
        <v>0</v>
      </c>
      <c r="H10693" s="1">
        <f>IF(SUMPRODUCT(--ISNUMBER(SEARCH({"LEGALIZE","LEGISLATION","TRIAL"},C10693)))&gt;0,1,0)</f>
        <v>0</v>
      </c>
      <c r="I10693" s="1">
        <f>IF(SUMPRODUCT(--ISNUMBER(SEARCH({"LEADER"},C10693)))&gt;0,1,0)</f>
        <v>0</v>
      </c>
      <c r="J10693" t="str">
        <f t="shared" si="668"/>
        <v>2015</v>
      </c>
      <c r="K10693" t="str">
        <f t="shared" si="669"/>
        <v>05</v>
      </c>
      <c r="L10693" t="str">
        <f t="shared" si="670"/>
        <v>22</v>
      </c>
      <c r="M10693" s="2">
        <f t="shared" si="671"/>
        <v>42146.072916666664</v>
      </c>
    </row>
    <row r="10694" spans="1:13" x14ac:dyDescent="0.35">
      <c r="A10694">
        <v>0.96790626591951101</v>
      </c>
      <c r="B10694" t="s">
        <v>5646</v>
      </c>
      <c r="C10694" t="s">
        <v>8075</v>
      </c>
      <c r="D10694">
        <v>20150312011500</v>
      </c>
      <c r="E10694" s="1">
        <f>IF(SUMPRODUCT(--ISNUMBER(SEARCH({"ECON_EARNINGSREPORT","ECON_STOCKMARKET"},C10694)))&gt;0,1,0)</f>
        <v>0</v>
      </c>
      <c r="F10694" s="1">
        <f>IF(SUMPRODUCT(--ISNUMBER(SEARCH({"ENV_"},C10694)))&gt;0,1,0)</f>
        <v>0</v>
      </c>
      <c r="G10694" s="1">
        <f>IF(SUMPRODUCT(--ISNUMBER(SEARCH({"DISCRIMINATION","HARASSMENT","HATE_SPEECH","GENDER_VIOLENCE"},C10694)))&gt;0,1,0)</f>
        <v>0</v>
      </c>
      <c r="H10694" s="1">
        <f>IF(SUMPRODUCT(--ISNUMBER(SEARCH({"LEGALIZE","LEGISLATION","TRIAL"},C10694)))&gt;0,1,0)</f>
        <v>0</v>
      </c>
      <c r="I10694" s="1">
        <f>IF(SUMPRODUCT(--ISNUMBER(SEARCH({"LEADER"},C10694)))&gt;0,1,0)</f>
        <v>1</v>
      </c>
      <c r="J10694" t="str">
        <f t="shared" si="668"/>
        <v>2015</v>
      </c>
      <c r="K10694" t="str">
        <f t="shared" si="669"/>
        <v>03</v>
      </c>
      <c r="L10694" t="str">
        <f t="shared" si="670"/>
        <v>12</v>
      </c>
      <c r="M10694" s="2">
        <f t="shared" si="671"/>
        <v>42075.052083333336</v>
      </c>
    </row>
    <row r="10695" spans="1:13" x14ac:dyDescent="0.35">
      <c r="A10695">
        <v>-0.57522123893805299</v>
      </c>
      <c r="B10695" t="s">
        <v>26</v>
      </c>
      <c r="C10695" t="s">
        <v>8076</v>
      </c>
      <c r="D10695">
        <v>20150402151500</v>
      </c>
      <c r="E10695" s="1">
        <f>IF(SUMPRODUCT(--ISNUMBER(SEARCH({"ECON_EARNINGSREPORT","ECON_STOCKMARKET"},C10695)))&gt;0,1,0)</f>
        <v>1</v>
      </c>
      <c r="F10695" s="1">
        <f>IF(SUMPRODUCT(--ISNUMBER(SEARCH({"ENV_"},C10695)))&gt;0,1,0)</f>
        <v>1</v>
      </c>
      <c r="G10695" s="1">
        <f>IF(SUMPRODUCT(--ISNUMBER(SEARCH({"DISCRIMINATION","HARASSMENT","HATE_SPEECH","GENDER_VIOLENCE"},C10695)))&gt;0,1,0)</f>
        <v>0</v>
      </c>
      <c r="H10695" s="1">
        <f>IF(SUMPRODUCT(--ISNUMBER(SEARCH({"LEGALIZE","LEGISLATION","TRIAL"},C10695)))&gt;0,1,0)</f>
        <v>0</v>
      </c>
      <c r="I10695" s="1">
        <f>IF(SUMPRODUCT(--ISNUMBER(SEARCH({"LEADER"},C10695)))&gt;0,1,0)</f>
        <v>1</v>
      </c>
      <c r="J10695" t="str">
        <f t="shared" si="668"/>
        <v>2015</v>
      </c>
      <c r="K10695" t="str">
        <f t="shared" si="669"/>
        <v>04</v>
      </c>
      <c r="L10695" t="str">
        <f t="shared" si="670"/>
        <v>02</v>
      </c>
      <c r="M10695" s="2">
        <f t="shared" si="671"/>
        <v>42096.635416666664</v>
      </c>
    </row>
    <row r="10696" spans="1:13" x14ac:dyDescent="0.35">
      <c r="A10696">
        <v>2.10803689064559</v>
      </c>
      <c r="B10696" t="s">
        <v>1979</v>
      </c>
      <c r="C10696" t="s">
        <v>4758</v>
      </c>
      <c r="D10696">
        <v>20160330130000</v>
      </c>
      <c r="E10696" s="1">
        <f>IF(SUMPRODUCT(--ISNUMBER(SEARCH({"ECON_EARNINGSREPORT","ECON_STOCKMARKET"},C10696)))&gt;0,1,0)</f>
        <v>0</v>
      </c>
      <c r="F10696" s="1">
        <f>IF(SUMPRODUCT(--ISNUMBER(SEARCH({"ENV_"},C10696)))&gt;0,1,0)</f>
        <v>1</v>
      </c>
      <c r="G10696" s="1">
        <f>IF(SUMPRODUCT(--ISNUMBER(SEARCH({"DISCRIMINATION","HARASSMENT","HATE_SPEECH","GENDER_VIOLENCE"},C10696)))&gt;0,1,0)</f>
        <v>0</v>
      </c>
      <c r="H10696" s="1">
        <f>IF(SUMPRODUCT(--ISNUMBER(SEARCH({"LEGALIZE","LEGISLATION","TRIAL"},C10696)))&gt;0,1,0)</f>
        <v>1</v>
      </c>
      <c r="I10696" s="1">
        <f>IF(SUMPRODUCT(--ISNUMBER(SEARCH({"LEADER"},C10696)))&gt;0,1,0)</f>
        <v>0</v>
      </c>
      <c r="J10696" t="str">
        <f t="shared" si="668"/>
        <v>2016</v>
      </c>
      <c r="K10696" t="str">
        <f t="shared" si="669"/>
        <v>03</v>
      </c>
      <c r="L10696" t="str">
        <f t="shared" si="670"/>
        <v>30</v>
      </c>
      <c r="M10696" s="2">
        <f t="shared" si="671"/>
        <v>42459.541666666664</v>
      </c>
    </row>
    <row r="10697" spans="1:13" x14ac:dyDescent="0.35">
      <c r="A10697">
        <v>0.13449899125756601</v>
      </c>
      <c r="B10697" t="s">
        <v>2145</v>
      </c>
      <c r="D10697">
        <v>20160308190000</v>
      </c>
      <c r="E10697" s="1">
        <f>IF(SUMPRODUCT(--ISNUMBER(SEARCH({"ECON_EARNINGSREPORT","ECON_STOCKMARKET"},C10697)))&gt;0,1,0)</f>
        <v>0</v>
      </c>
      <c r="F10697" s="1">
        <f>IF(SUMPRODUCT(--ISNUMBER(SEARCH({"ENV_"},C10697)))&gt;0,1,0)</f>
        <v>0</v>
      </c>
      <c r="G10697" s="1">
        <f>IF(SUMPRODUCT(--ISNUMBER(SEARCH({"DISCRIMINATION","HARASSMENT","HATE_SPEECH","GENDER_VIOLENCE"},C10697)))&gt;0,1,0)</f>
        <v>0</v>
      </c>
      <c r="H10697" s="1">
        <f>IF(SUMPRODUCT(--ISNUMBER(SEARCH({"LEGALIZE","LEGISLATION","TRIAL"},C10697)))&gt;0,1,0)</f>
        <v>0</v>
      </c>
      <c r="I10697" s="1">
        <f>IF(SUMPRODUCT(--ISNUMBER(SEARCH({"LEADER"},C10697)))&gt;0,1,0)</f>
        <v>0</v>
      </c>
      <c r="J10697" t="str">
        <f t="shared" si="668"/>
        <v>2016</v>
      </c>
      <c r="K10697" t="str">
        <f t="shared" si="669"/>
        <v>03</v>
      </c>
      <c r="L10697" t="str">
        <f t="shared" si="670"/>
        <v>08</v>
      </c>
      <c r="M10697" s="2">
        <f t="shared" si="671"/>
        <v>42437.791666666664</v>
      </c>
    </row>
    <row r="10698" spans="1:13" x14ac:dyDescent="0.35">
      <c r="A10698">
        <v>-2.1141649048625801</v>
      </c>
      <c r="B10698" t="s">
        <v>73</v>
      </c>
      <c r="C10698" t="s">
        <v>3333</v>
      </c>
      <c r="D10698">
        <v>20151001154500</v>
      </c>
      <c r="E10698" s="1">
        <f>IF(SUMPRODUCT(--ISNUMBER(SEARCH({"ECON_EARNINGSREPORT","ECON_STOCKMARKET"},C10698)))&gt;0,1,0)</f>
        <v>1</v>
      </c>
      <c r="F10698" s="1">
        <f>IF(SUMPRODUCT(--ISNUMBER(SEARCH({"ENV_"},C10698)))&gt;0,1,0)</f>
        <v>0</v>
      </c>
      <c r="G10698" s="1">
        <f>IF(SUMPRODUCT(--ISNUMBER(SEARCH({"DISCRIMINATION","HARASSMENT","HATE_SPEECH","GENDER_VIOLENCE"},C10698)))&gt;0,1,0)</f>
        <v>0</v>
      </c>
      <c r="H10698" s="1">
        <f>IF(SUMPRODUCT(--ISNUMBER(SEARCH({"LEGALIZE","LEGISLATION","TRIAL"},C10698)))&gt;0,1,0)</f>
        <v>0</v>
      </c>
      <c r="I10698" s="1">
        <f>IF(SUMPRODUCT(--ISNUMBER(SEARCH({"LEADER"},C10698)))&gt;0,1,0)</f>
        <v>0</v>
      </c>
      <c r="J10698" t="str">
        <f t="shared" si="668"/>
        <v>2015</v>
      </c>
      <c r="K10698" t="str">
        <f t="shared" si="669"/>
        <v>10</v>
      </c>
      <c r="L10698" t="str">
        <f t="shared" si="670"/>
        <v>01</v>
      </c>
      <c r="M10698" s="2">
        <f t="shared" si="671"/>
        <v>42278.65625</v>
      </c>
    </row>
    <row r="10699" spans="1:13" x14ac:dyDescent="0.35">
      <c r="A10699">
        <v>0</v>
      </c>
      <c r="B10699" t="s">
        <v>5830</v>
      </c>
      <c r="D10699">
        <v>20150421173000</v>
      </c>
      <c r="E10699" s="1">
        <f>IF(SUMPRODUCT(--ISNUMBER(SEARCH({"ECON_EARNINGSREPORT","ECON_STOCKMARKET"},C10699)))&gt;0,1,0)</f>
        <v>0</v>
      </c>
      <c r="F10699" s="1">
        <f>IF(SUMPRODUCT(--ISNUMBER(SEARCH({"ENV_"},C10699)))&gt;0,1,0)</f>
        <v>0</v>
      </c>
      <c r="G10699" s="1">
        <f>IF(SUMPRODUCT(--ISNUMBER(SEARCH({"DISCRIMINATION","HARASSMENT","HATE_SPEECH","GENDER_VIOLENCE"},C10699)))&gt;0,1,0)</f>
        <v>0</v>
      </c>
      <c r="H10699" s="1">
        <f>IF(SUMPRODUCT(--ISNUMBER(SEARCH({"LEGALIZE","LEGISLATION","TRIAL"},C10699)))&gt;0,1,0)</f>
        <v>0</v>
      </c>
      <c r="I10699" s="1">
        <f>IF(SUMPRODUCT(--ISNUMBER(SEARCH({"LEADER"},C10699)))&gt;0,1,0)</f>
        <v>0</v>
      </c>
      <c r="J10699" t="str">
        <f t="shared" si="668"/>
        <v>2015</v>
      </c>
      <c r="K10699" t="str">
        <f t="shared" si="669"/>
        <v>04</v>
      </c>
      <c r="L10699" t="str">
        <f t="shared" si="670"/>
        <v>21</v>
      </c>
      <c r="M10699" s="2">
        <f t="shared" si="671"/>
        <v>42115.729166666664</v>
      </c>
    </row>
    <row r="10700" spans="1:13" x14ac:dyDescent="0.35">
      <c r="A10700">
        <v>2.10249671484888</v>
      </c>
      <c r="B10700" t="s">
        <v>755</v>
      </c>
      <c r="C10700" t="s">
        <v>4758</v>
      </c>
      <c r="D10700">
        <v>20160330141500</v>
      </c>
      <c r="E10700" s="1">
        <f>IF(SUMPRODUCT(--ISNUMBER(SEARCH({"ECON_EARNINGSREPORT","ECON_STOCKMARKET"},C10700)))&gt;0,1,0)</f>
        <v>0</v>
      </c>
      <c r="F10700" s="1">
        <f>IF(SUMPRODUCT(--ISNUMBER(SEARCH({"ENV_"},C10700)))&gt;0,1,0)</f>
        <v>1</v>
      </c>
      <c r="G10700" s="1">
        <f>IF(SUMPRODUCT(--ISNUMBER(SEARCH({"DISCRIMINATION","HARASSMENT","HATE_SPEECH","GENDER_VIOLENCE"},C10700)))&gt;0,1,0)</f>
        <v>0</v>
      </c>
      <c r="H10700" s="1">
        <f>IF(SUMPRODUCT(--ISNUMBER(SEARCH({"LEGALIZE","LEGISLATION","TRIAL"},C10700)))&gt;0,1,0)</f>
        <v>1</v>
      </c>
      <c r="I10700" s="1">
        <f>IF(SUMPRODUCT(--ISNUMBER(SEARCH({"LEADER"},C10700)))&gt;0,1,0)</f>
        <v>0</v>
      </c>
      <c r="J10700" t="str">
        <f t="shared" si="668"/>
        <v>2016</v>
      </c>
      <c r="K10700" t="str">
        <f t="shared" si="669"/>
        <v>03</v>
      </c>
      <c r="L10700" t="str">
        <f t="shared" si="670"/>
        <v>30</v>
      </c>
      <c r="M10700" s="2">
        <f t="shared" si="671"/>
        <v>42459.59375</v>
      </c>
    </row>
    <row r="10701" spans="1:13" x14ac:dyDescent="0.35">
      <c r="A10701">
        <v>-0.55248618784530401</v>
      </c>
      <c r="B10701" t="s">
        <v>22</v>
      </c>
      <c r="C10701" t="s">
        <v>8077</v>
      </c>
      <c r="D10701">
        <v>20150915224500</v>
      </c>
      <c r="E10701" s="1">
        <f>IF(SUMPRODUCT(--ISNUMBER(SEARCH({"ECON_EARNINGSREPORT","ECON_STOCKMARKET"},C10701)))&gt;0,1,0)</f>
        <v>0</v>
      </c>
      <c r="F10701" s="1">
        <f>IF(SUMPRODUCT(--ISNUMBER(SEARCH({"ENV_"},C10701)))&gt;0,1,0)</f>
        <v>0</v>
      </c>
      <c r="G10701" s="1">
        <f>IF(SUMPRODUCT(--ISNUMBER(SEARCH({"DISCRIMINATION","HARASSMENT","HATE_SPEECH","GENDER_VIOLENCE"},C10701)))&gt;0,1,0)</f>
        <v>0</v>
      </c>
      <c r="H10701" s="1">
        <f>IF(SUMPRODUCT(--ISNUMBER(SEARCH({"LEGALIZE","LEGISLATION","TRIAL"},C10701)))&gt;0,1,0)</f>
        <v>0</v>
      </c>
      <c r="I10701" s="1">
        <f>IF(SUMPRODUCT(--ISNUMBER(SEARCH({"LEADER"},C10701)))&gt;0,1,0)</f>
        <v>0</v>
      </c>
      <c r="J10701" t="str">
        <f t="shared" si="668"/>
        <v>2015</v>
      </c>
      <c r="K10701" t="str">
        <f t="shared" si="669"/>
        <v>09</v>
      </c>
      <c r="L10701" t="str">
        <f t="shared" si="670"/>
        <v>15</v>
      </c>
      <c r="M10701" s="2">
        <f t="shared" si="671"/>
        <v>42262.947916666664</v>
      </c>
    </row>
    <row r="10702" spans="1:13" x14ac:dyDescent="0.35">
      <c r="A10702">
        <v>-2.5974025974026</v>
      </c>
      <c r="B10702" t="s">
        <v>6345</v>
      </c>
      <c r="C10702" t="s">
        <v>8078</v>
      </c>
      <c r="D10702">
        <v>20150811010000</v>
      </c>
      <c r="E10702" s="1">
        <f>IF(SUMPRODUCT(--ISNUMBER(SEARCH({"ECON_EARNINGSREPORT","ECON_STOCKMARKET"},C10702)))&gt;0,1,0)</f>
        <v>0</v>
      </c>
      <c r="F10702" s="1">
        <f>IF(SUMPRODUCT(--ISNUMBER(SEARCH({"ENV_"},C10702)))&gt;0,1,0)</f>
        <v>0</v>
      </c>
      <c r="G10702" s="1">
        <f>IF(SUMPRODUCT(--ISNUMBER(SEARCH({"DISCRIMINATION","HARASSMENT","HATE_SPEECH","GENDER_VIOLENCE"},C10702)))&gt;0,1,0)</f>
        <v>0</v>
      </c>
      <c r="H10702" s="1">
        <f>IF(SUMPRODUCT(--ISNUMBER(SEARCH({"LEGALIZE","LEGISLATION","TRIAL"},C10702)))&gt;0,1,0)</f>
        <v>0</v>
      </c>
      <c r="I10702" s="1">
        <f>IF(SUMPRODUCT(--ISNUMBER(SEARCH({"LEADER"},C10702)))&gt;0,1,0)</f>
        <v>0</v>
      </c>
      <c r="J10702" t="str">
        <f t="shared" si="668"/>
        <v>2015</v>
      </c>
      <c r="K10702" t="str">
        <f t="shared" si="669"/>
        <v>08</v>
      </c>
      <c r="L10702" t="str">
        <f t="shared" si="670"/>
        <v>11</v>
      </c>
      <c r="M10702" s="2">
        <f t="shared" si="671"/>
        <v>42227.041666666664</v>
      </c>
    </row>
    <row r="10703" spans="1:13" x14ac:dyDescent="0.35">
      <c r="A10703">
        <v>0.49751243781094501</v>
      </c>
      <c r="B10703" t="s">
        <v>56</v>
      </c>
      <c r="C10703" t="s">
        <v>6983</v>
      </c>
      <c r="D10703">
        <v>20151124214500</v>
      </c>
      <c r="E10703" s="1">
        <f>IF(SUMPRODUCT(--ISNUMBER(SEARCH({"ECON_EARNINGSREPORT","ECON_STOCKMARKET"},C10703)))&gt;0,1,0)</f>
        <v>1</v>
      </c>
      <c r="F10703" s="1">
        <f>IF(SUMPRODUCT(--ISNUMBER(SEARCH({"ENV_"},C10703)))&gt;0,1,0)</f>
        <v>0</v>
      </c>
      <c r="G10703" s="1">
        <f>IF(SUMPRODUCT(--ISNUMBER(SEARCH({"DISCRIMINATION","HARASSMENT","HATE_SPEECH","GENDER_VIOLENCE"},C10703)))&gt;0,1,0)</f>
        <v>0</v>
      </c>
      <c r="H10703" s="1">
        <f>IF(SUMPRODUCT(--ISNUMBER(SEARCH({"LEGALIZE","LEGISLATION","TRIAL"},C10703)))&gt;0,1,0)</f>
        <v>0</v>
      </c>
      <c r="I10703" s="1">
        <f>IF(SUMPRODUCT(--ISNUMBER(SEARCH({"LEADER"},C10703)))&gt;0,1,0)</f>
        <v>0</v>
      </c>
      <c r="J10703" t="str">
        <f t="shared" si="668"/>
        <v>2015</v>
      </c>
      <c r="K10703" t="str">
        <f t="shared" si="669"/>
        <v>11</v>
      </c>
      <c r="L10703" t="str">
        <f t="shared" si="670"/>
        <v>24</v>
      </c>
      <c r="M10703" s="2">
        <f t="shared" si="671"/>
        <v>42332.90625</v>
      </c>
    </row>
    <row r="10704" spans="1:13" x14ac:dyDescent="0.35">
      <c r="A10704">
        <v>0.70635721493440995</v>
      </c>
      <c r="B10704" t="s">
        <v>56</v>
      </c>
      <c r="C10704" t="s">
        <v>8079</v>
      </c>
      <c r="D10704">
        <v>20160224053000</v>
      </c>
      <c r="E10704" s="1">
        <f>IF(SUMPRODUCT(--ISNUMBER(SEARCH({"ECON_EARNINGSREPORT","ECON_STOCKMARKET"},C10704)))&gt;0,1,0)</f>
        <v>0</v>
      </c>
      <c r="F10704" s="1">
        <f>IF(SUMPRODUCT(--ISNUMBER(SEARCH({"ENV_"},C10704)))&gt;0,1,0)</f>
        <v>0</v>
      </c>
      <c r="G10704" s="1">
        <f>IF(SUMPRODUCT(--ISNUMBER(SEARCH({"DISCRIMINATION","HARASSMENT","HATE_SPEECH","GENDER_VIOLENCE"},C10704)))&gt;0,1,0)</f>
        <v>0</v>
      </c>
      <c r="H10704" s="1">
        <f>IF(SUMPRODUCT(--ISNUMBER(SEARCH({"LEGALIZE","LEGISLATION","TRIAL"},C10704)))&gt;0,1,0)</f>
        <v>0</v>
      </c>
      <c r="I10704" s="1">
        <f>IF(SUMPRODUCT(--ISNUMBER(SEARCH({"LEADER"},C10704)))&gt;0,1,0)</f>
        <v>1</v>
      </c>
      <c r="J10704" t="str">
        <f t="shared" si="668"/>
        <v>2016</v>
      </c>
      <c r="K10704" t="str">
        <f t="shared" si="669"/>
        <v>02</v>
      </c>
      <c r="L10704" t="str">
        <f t="shared" si="670"/>
        <v>24</v>
      </c>
      <c r="M10704" s="2">
        <f t="shared" si="671"/>
        <v>42424.229166666664</v>
      </c>
    </row>
    <row r="10705" spans="1:13" x14ac:dyDescent="0.35">
      <c r="A10705">
        <v>1.28504672897196</v>
      </c>
      <c r="B10705" t="s">
        <v>20</v>
      </c>
      <c r="C10705" t="s">
        <v>8080</v>
      </c>
      <c r="D10705">
        <v>20150813150000</v>
      </c>
      <c r="E10705" s="1">
        <f>IF(SUMPRODUCT(--ISNUMBER(SEARCH({"ECON_EARNINGSREPORT","ECON_STOCKMARKET"},C10705)))&gt;0,1,0)</f>
        <v>0</v>
      </c>
      <c r="F10705" s="1">
        <f>IF(SUMPRODUCT(--ISNUMBER(SEARCH({"ENV_"},C10705)))&gt;0,1,0)</f>
        <v>0</v>
      </c>
      <c r="G10705" s="1">
        <f>IF(SUMPRODUCT(--ISNUMBER(SEARCH({"DISCRIMINATION","HARASSMENT","HATE_SPEECH","GENDER_VIOLENCE"},C10705)))&gt;0,1,0)</f>
        <v>0</v>
      </c>
      <c r="H10705" s="1">
        <f>IF(SUMPRODUCT(--ISNUMBER(SEARCH({"LEGALIZE","LEGISLATION","TRIAL"},C10705)))&gt;0,1,0)</f>
        <v>0</v>
      </c>
      <c r="I10705" s="1">
        <f>IF(SUMPRODUCT(--ISNUMBER(SEARCH({"LEADER"},C10705)))&gt;0,1,0)</f>
        <v>0</v>
      </c>
      <c r="J10705" t="str">
        <f t="shared" si="668"/>
        <v>2015</v>
      </c>
      <c r="K10705" t="str">
        <f t="shared" si="669"/>
        <v>08</v>
      </c>
      <c r="L10705" t="str">
        <f t="shared" si="670"/>
        <v>13</v>
      </c>
      <c r="M10705" s="2">
        <f t="shared" si="671"/>
        <v>42229.625</v>
      </c>
    </row>
    <row r="10706" spans="1:13" x14ac:dyDescent="0.35">
      <c r="A10706">
        <v>8.7796312554872594E-2</v>
      </c>
      <c r="B10706" t="s">
        <v>20</v>
      </c>
      <c r="C10706" t="s">
        <v>8081</v>
      </c>
      <c r="D10706">
        <v>20150821083000</v>
      </c>
      <c r="E10706" s="1">
        <f>IF(SUMPRODUCT(--ISNUMBER(SEARCH({"ECON_EARNINGSREPORT","ECON_STOCKMARKET"},C10706)))&gt;0,1,0)</f>
        <v>1</v>
      </c>
      <c r="F10706" s="1">
        <f>IF(SUMPRODUCT(--ISNUMBER(SEARCH({"ENV_"},C10706)))&gt;0,1,0)</f>
        <v>0</v>
      </c>
      <c r="G10706" s="1">
        <f>IF(SUMPRODUCT(--ISNUMBER(SEARCH({"DISCRIMINATION","HARASSMENT","HATE_SPEECH","GENDER_VIOLENCE"},C10706)))&gt;0,1,0)</f>
        <v>0</v>
      </c>
      <c r="H10706" s="1">
        <f>IF(SUMPRODUCT(--ISNUMBER(SEARCH({"LEGALIZE","LEGISLATION","TRIAL"},C10706)))&gt;0,1,0)</f>
        <v>0</v>
      </c>
      <c r="I10706" s="1">
        <f>IF(SUMPRODUCT(--ISNUMBER(SEARCH({"LEADER"},C10706)))&gt;0,1,0)</f>
        <v>1</v>
      </c>
      <c r="J10706" t="str">
        <f t="shared" si="668"/>
        <v>2015</v>
      </c>
      <c r="K10706" t="str">
        <f t="shared" si="669"/>
        <v>08</v>
      </c>
      <c r="L10706" t="str">
        <f t="shared" si="670"/>
        <v>21</v>
      </c>
      <c r="M10706" s="2">
        <f t="shared" si="671"/>
        <v>42237.354166666664</v>
      </c>
    </row>
    <row r="10707" spans="1:13" x14ac:dyDescent="0.35">
      <c r="A10707">
        <v>-0.90090090090090102</v>
      </c>
      <c r="B10707" t="s">
        <v>121</v>
      </c>
      <c r="C10707" t="s">
        <v>3987</v>
      </c>
      <c r="D10707">
        <v>20160525011500</v>
      </c>
      <c r="E10707" s="1">
        <f>IF(SUMPRODUCT(--ISNUMBER(SEARCH({"ECON_EARNINGSREPORT","ECON_STOCKMARKET"},C10707)))&gt;0,1,0)</f>
        <v>0</v>
      </c>
      <c r="F10707" s="1">
        <f>IF(SUMPRODUCT(--ISNUMBER(SEARCH({"ENV_"},C10707)))&gt;0,1,0)</f>
        <v>0</v>
      </c>
      <c r="G10707" s="1">
        <f>IF(SUMPRODUCT(--ISNUMBER(SEARCH({"DISCRIMINATION","HARASSMENT","HATE_SPEECH","GENDER_VIOLENCE"},C10707)))&gt;0,1,0)</f>
        <v>0</v>
      </c>
      <c r="H10707" s="1">
        <f>IF(SUMPRODUCT(--ISNUMBER(SEARCH({"LEGALIZE","LEGISLATION","TRIAL"},C10707)))&gt;0,1,0)</f>
        <v>0</v>
      </c>
      <c r="I10707" s="1">
        <f>IF(SUMPRODUCT(--ISNUMBER(SEARCH({"LEADER"},C10707)))&gt;0,1,0)</f>
        <v>1</v>
      </c>
      <c r="J10707" t="str">
        <f t="shared" si="668"/>
        <v>2016</v>
      </c>
      <c r="K10707" t="str">
        <f t="shared" si="669"/>
        <v>05</v>
      </c>
      <c r="L10707" t="str">
        <f t="shared" si="670"/>
        <v>25</v>
      </c>
      <c r="M10707" s="2">
        <f t="shared" si="671"/>
        <v>42515.052083333336</v>
      </c>
    </row>
    <row r="10708" spans="1:13" x14ac:dyDescent="0.35">
      <c r="A10708">
        <v>1.73053152039555</v>
      </c>
      <c r="B10708" t="s">
        <v>3860</v>
      </c>
      <c r="C10708" t="s">
        <v>4642</v>
      </c>
      <c r="D10708">
        <v>20160308190000</v>
      </c>
      <c r="E10708" s="1">
        <f>IF(SUMPRODUCT(--ISNUMBER(SEARCH({"ECON_EARNINGSREPORT","ECON_STOCKMARKET"},C10708)))&gt;0,1,0)</f>
        <v>0</v>
      </c>
      <c r="F10708" s="1">
        <f>IF(SUMPRODUCT(--ISNUMBER(SEARCH({"ENV_"},C10708)))&gt;0,1,0)</f>
        <v>0</v>
      </c>
      <c r="G10708" s="1">
        <f>IF(SUMPRODUCT(--ISNUMBER(SEARCH({"DISCRIMINATION","HARASSMENT","HATE_SPEECH","GENDER_VIOLENCE"},C10708)))&gt;0,1,0)</f>
        <v>0</v>
      </c>
      <c r="H10708" s="1">
        <f>IF(SUMPRODUCT(--ISNUMBER(SEARCH({"LEGALIZE","LEGISLATION","TRIAL"},C10708)))&gt;0,1,0)</f>
        <v>0</v>
      </c>
      <c r="I10708" s="1">
        <f>IF(SUMPRODUCT(--ISNUMBER(SEARCH({"LEADER"},C10708)))&gt;0,1,0)</f>
        <v>1</v>
      </c>
      <c r="J10708" t="str">
        <f t="shared" si="668"/>
        <v>2016</v>
      </c>
      <c r="K10708" t="str">
        <f t="shared" si="669"/>
        <v>03</v>
      </c>
      <c r="L10708" t="str">
        <f t="shared" si="670"/>
        <v>08</v>
      </c>
      <c r="M10708" s="2">
        <f t="shared" si="671"/>
        <v>42437.791666666664</v>
      </c>
    </row>
    <row r="10709" spans="1:13" x14ac:dyDescent="0.35">
      <c r="A10709">
        <v>2.0979020979021001</v>
      </c>
      <c r="B10709" t="s">
        <v>717</v>
      </c>
      <c r="C10709" t="s">
        <v>8082</v>
      </c>
      <c r="D10709">
        <v>20151211050000</v>
      </c>
      <c r="E10709" s="1">
        <f>IF(SUMPRODUCT(--ISNUMBER(SEARCH({"ECON_EARNINGSREPORT","ECON_STOCKMARKET"},C10709)))&gt;0,1,0)</f>
        <v>1</v>
      </c>
      <c r="F10709" s="1">
        <f>IF(SUMPRODUCT(--ISNUMBER(SEARCH({"ENV_"},C10709)))&gt;0,1,0)</f>
        <v>0</v>
      </c>
      <c r="G10709" s="1">
        <f>IF(SUMPRODUCT(--ISNUMBER(SEARCH({"DISCRIMINATION","HARASSMENT","HATE_SPEECH","GENDER_VIOLENCE"},C10709)))&gt;0,1,0)</f>
        <v>0</v>
      </c>
      <c r="H10709" s="1">
        <f>IF(SUMPRODUCT(--ISNUMBER(SEARCH({"LEGALIZE","LEGISLATION","TRIAL"},C10709)))&gt;0,1,0)</f>
        <v>0</v>
      </c>
      <c r="I10709" s="1">
        <f>IF(SUMPRODUCT(--ISNUMBER(SEARCH({"LEADER"},C10709)))&gt;0,1,0)</f>
        <v>1</v>
      </c>
      <c r="J10709" t="str">
        <f t="shared" si="668"/>
        <v>2015</v>
      </c>
      <c r="K10709" t="str">
        <f t="shared" si="669"/>
        <v>12</v>
      </c>
      <c r="L10709" t="str">
        <f t="shared" si="670"/>
        <v>11</v>
      </c>
      <c r="M10709" s="2">
        <f t="shared" si="671"/>
        <v>42349.208333333336</v>
      </c>
    </row>
    <row r="10710" spans="1:13" x14ac:dyDescent="0.35">
      <c r="A10710">
        <v>1.6871165644171799</v>
      </c>
      <c r="B10710" t="s">
        <v>238</v>
      </c>
      <c r="C10710" t="s">
        <v>8083</v>
      </c>
      <c r="D10710">
        <v>20151204221500</v>
      </c>
      <c r="E10710" s="1">
        <f>IF(SUMPRODUCT(--ISNUMBER(SEARCH({"ECON_EARNINGSREPORT","ECON_STOCKMARKET"},C10710)))&gt;0,1,0)</f>
        <v>1</v>
      </c>
      <c r="F10710" s="1">
        <f>IF(SUMPRODUCT(--ISNUMBER(SEARCH({"ENV_"},C10710)))&gt;0,1,0)</f>
        <v>0</v>
      </c>
      <c r="G10710" s="1">
        <f>IF(SUMPRODUCT(--ISNUMBER(SEARCH({"DISCRIMINATION","HARASSMENT","HATE_SPEECH","GENDER_VIOLENCE"},C10710)))&gt;0,1,0)</f>
        <v>0</v>
      </c>
      <c r="H10710" s="1">
        <f>IF(SUMPRODUCT(--ISNUMBER(SEARCH({"LEGALIZE","LEGISLATION","TRIAL"},C10710)))&gt;0,1,0)</f>
        <v>0</v>
      </c>
      <c r="I10710" s="1">
        <f>IF(SUMPRODUCT(--ISNUMBER(SEARCH({"LEADER"},C10710)))&gt;0,1,0)</f>
        <v>1</v>
      </c>
      <c r="J10710" t="str">
        <f t="shared" si="668"/>
        <v>2015</v>
      </c>
      <c r="K10710" t="str">
        <f t="shared" si="669"/>
        <v>12</v>
      </c>
      <c r="L10710" t="str">
        <f t="shared" si="670"/>
        <v>04</v>
      </c>
      <c r="M10710" s="2">
        <f t="shared" si="671"/>
        <v>42342.927083333336</v>
      </c>
    </row>
    <row r="10711" spans="1:13" x14ac:dyDescent="0.35">
      <c r="A10711">
        <v>-0.56022408963585402</v>
      </c>
      <c r="B10711" t="s">
        <v>445</v>
      </c>
      <c r="C10711" t="s">
        <v>8084</v>
      </c>
      <c r="D10711">
        <v>20160304134500</v>
      </c>
      <c r="E10711" s="1">
        <f>IF(SUMPRODUCT(--ISNUMBER(SEARCH({"ECON_EARNINGSREPORT","ECON_STOCKMARKET"},C10711)))&gt;0,1,0)</f>
        <v>1</v>
      </c>
      <c r="F10711" s="1">
        <f>IF(SUMPRODUCT(--ISNUMBER(SEARCH({"ENV_"},C10711)))&gt;0,1,0)</f>
        <v>0</v>
      </c>
      <c r="G10711" s="1">
        <f>IF(SUMPRODUCT(--ISNUMBER(SEARCH({"DISCRIMINATION","HARASSMENT","HATE_SPEECH","GENDER_VIOLENCE"},C10711)))&gt;0,1,0)</f>
        <v>0</v>
      </c>
      <c r="H10711" s="1">
        <f>IF(SUMPRODUCT(--ISNUMBER(SEARCH({"LEGALIZE","LEGISLATION","TRIAL"},C10711)))&gt;0,1,0)</f>
        <v>0</v>
      </c>
      <c r="I10711" s="1">
        <f>IF(SUMPRODUCT(--ISNUMBER(SEARCH({"LEADER"},C10711)))&gt;0,1,0)</f>
        <v>0</v>
      </c>
      <c r="J10711" t="str">
        <f t="shared" si="668"/>
        <v>2016</v>
      </c>
      <c r="K10711" t="str">
        <f t="shared" si="669"/>
        <v>03</v>
      </c>
      <c r="L10711" t="str">
        <f t="shared" si="670"/>
        <v>04</v>
      </c>
      <c r="M10711" s="2">
        <f t="shared" si="671"/>
        <v>42433.572916666664</v>
      </c>
    </row>
    <row r="10712" spans="1:13" x14ac:dyDescent="0.35">
      <c r="A10712">
        <v>1.2024048096192399</v>
      </c>
      <c r="B10712" t="s">
        <v>542</v>
      </c>
      <c r="C10712" t="s">
        <v>5307</v>
      </c>
      <c r="D10712">
        <v>20151120133000</v>
      </c>
      <c r="E10712" s="1">
        <f>IF(SUMPRODUCT(--ISNUMBER(SEARCH({"ECON_EARNINGSREPORT","ECON_STOCKMARKET"},C10712)))&gt;0,1,0)</f>
        <v>0</v>
      </c>
      <c r="F10712" s="1">
        <f>IF(SUMPRODUCT(--ISNUMBER(SEARCH({"ENV_"},C10712)))&gt;0,1,0)</f>
        <v>0</v>
      </c>
      <c r="G10712" s="1">
        <f>IF(SUMPRODUCT(--ISNUMBER(SEARCH({"DISCRIMINATION","HARASSMENT","HATE_SPEECH","GENDER_VIOLENCE"},C10712)))&gt;0,1,0)</f>
        <v>0</v>
      </c>
      <c r="H10712" s="1">
        <f>IF(SUMPRODUCT(--ISNUMBER(SEARCH({"LEGALIZE","LEGISLATION","TRIAL"},C10712)))&gt;0,1,0)</f>
        <v>0</v>
      </c>
      <c r="I10712" s="1">
        <f>IF(SUMPRODUCT(--ISNUMBER(SEARCH({"LEADER"},C10712)))&gt;0,1,0)</f>
        <v>1</v>
      </c>
      <c r="J10712" t="str">
        <f t="shared" si="668"/>
        <v>2015</v>
      </c>
      <c r="K10712" t="str">
        <f t="shared" si="669"/>
        <v>11</v>
      </c>
      <c r="L10712" t="str">
        <f t="shared" si="670"/>
        <v>20</v>
      </c>
      <c r="M10712" s="2">
        <f t="shared" si="671"/>
        <v>42328.5625</v>
      </c>
    </row>
    <row r="10713" spans="1:13" x14ac:dyDescent="0.35">
      <c r="A10713">
        <v>-1.41242937853107</v>
      </c>
      <c r="B10713" t="s">
        <v>1773</v>
      </c>
      <c r="C10713" t="s">
        <v>3930</v>
      </c>
      <c r="D10713">
        <v>20150916060000</v>
      </c>
      <c r="E10713" s="1">
        <f>IF(SUMPRODUCT(--ISNUMBER(SEARCH({"ECON_EARNINGSREPORT","ECON_STOCKMARKET"},C10713)))&gt;0,1,0)</f>
        <v>0</v>
      </c>
      <c r="F10713" s="1">
        <f>IF(SUMPRODUCT(--ISNUMBER(SEARCH({"ENV_"},C10713)))&gt;0,1,0)</f>
        <v>0</v>
      </c>
      <c r="G10713" s="1">
        <f>IF(SUMPRODUCT(--ISNUMBER(SEARCH({"DISCRIMINATION","HARASSMENT","HATE_SPEECH","GENDER_VIOLENCE"},C10713)))&gt;0,1,0)</f>
        <v>0</v>
      </c>
      <c r="H10713" s="1">
        <f>IF(SUMPRODUCT(--ISNUMBER(SEARCH({"LEGALIZE","LEGISLATION","TRIAL"},C10713)))&gt;0,1,0)</f>
        <v>0</v>
      </c>
      <c r="I10713" s="1">
        <f>IF(SUMPRODUCT(--ISNUMBER(SEARCH({"LEADER"},C10713)))&gt;0,1,0)</f>
        <v>0</v>
      </c>
      <c r="J10713" t="str">
        <f t="shared" si="668"/>
        <v>2015</v>
      </c>
      <c r="K10713" t="str">
        <f t="shared" si="669"/>
        <v>09</v>
      </c>
      <c r="L10713" t="str">
        <f t="shared" si="670"/>
        <v>16</v>
      </c>
      <c r="M10713" s="2">
        <f t="shared" si="671"/>
        <v>42263.25</v>
      </c>
    </row>
    <row r="10714" spans="1:13" x14ac:dyDescent="0.35">
      <c r="A10714">
        <v>-0.76335877862595403</v>
      </c>
      <c r="B10714" t="s">
        <v>5036</v>
      </c>
      <c r="C10714" t="s">
        <v>3844</v>
      </c>
      <c r="D10714">
        <v>20150329201500</v>
      </c>
      <c r="E10714" s="1">
        <f>IF(SUMPRODUCT(--ISNUMBER(SEARCH({"ECON_EARNINGSREPORT","ECON_STOCKMARKET"},C10714)))&gt;0,1,0)</f>
        <v>0</v>
      </c>
      <c r="F10714" s="1">
        <f>IF(SUMPRODUCT(--ISNUMBER(SEARCH({"ENV_"},C10714)))&gt;0,1,0)</f>
        <v>0</v>
      </c>
      <c r="G10714" s="1">
        <f>IF(SUMPRODUCT(--ISNUMBER(SEARCH({"DISCRIMINATION","HARASSMENT","HATE_SPEECH","GENDER_VIOLENCE"},C10714)))&gt;0,1,0)</f>
        <v>0</v>
      </c>
      <c r="H10714" s="1">
        <f>IF(SUMPRODUCT(--ISNUMBER(SEARCH({"LEGALIZE","LEGISLATION","TRIAL"},C10714)))&gt;0,1,0)</f>
        <v>0</v>
      </c>
      <c r="I10714" s="1">
        <f>IF(SUMPRODUCT(--ISNUMBER(SEARCH({"LEADER"},C10714)))&gt;0,1,0)</f>
        <v>0</v>
      </c>
      <c r="J10714" t="str">
        <f t="shared" si="668"/>
        <v>2015</v>
      </c>
      <c r="K10714" t="str">
        <f t="shared" si="669"/>
        <v>03</v>
      </c>
      <c r="L10714" t="str">
        <f t="shared" si="670"/>
        <v>29</v>
      </c>
      <c r="M10714" s="2">
        <f t="shared" si="671"/>
        <v>42092.84375</v>
      </c>
    </row>
    <row r="10715" spans="1:13" x14ac:dyDescent="0.35">
      <c r="A10715">
        <v>2.2750775594622499</v>
      </c>
      <c r="B10715" t="s">
        <v>4032</v>
      </c>
      <c r="C10715" t="s">
        <v>8085</v>
      </c>
      <c r="D10715">
        <v>20150930104500</v>
      </c>
      <c r="E10715" s="1">
        <f>IF(SUMPRODUCT(--ISNUMBER(SEARCH({"ECON_EARNINGSREPORT","ECON_STOCKMARKET"},C10715)))&gt;0,1,0)</f>
        <v>1</v>
      </c>
      <c r="F10715" s="1">
        <f>IF(SUMPRODUCT(--ISNUMBER(SEARCH({"ENV_"},C10715)))&gt;0,1,0)</f>
        <v>1</v>
      </c>
      <c r="G10715" s="1">
        <f>IF(SUMPRODUCT(--ISNUMBER(SEARCH({"DISCRIMINATION","HARASSMENT","HATE_SPEECH","GENDER_VIOLENCE"},C10715)))&gt;0,1,0)</f>
        <v>0</v>
      </c>
      <c r="H10715" s="1">
        <f>IF(SUMPRODUCT(--ISNUMBER(SEARCH({"LEGALIZE","LEGISLATION","TRIAL"},C10715)))&gt;0,1,0)</f>
        <v>0</v>
      </c>
      <c r="I10715" s="1">
        <f>IF(SUMPRODUCT(--ISNUMBER(SEARCH({"LEADER"},C10715)))&gt;0,1,0)</f>
        <v>0</v>
      </c>
      <c r="J10715" t="str">
        <f t="shared" si="668"/>
        <v>2015</v>
      </c>
      <c r="K10715" t="str">
        <f t="shared" si="669"/>
        <v>09</v>
      </c>
      <c r="L10715" t="str">
        <f t="shared" si="670"/>
        <v>30</v>
      </c>
      <c r="M10715" s="2">
        <f t="shared" si="671"/>
        <v>42277.447916666664</v>
      </c>
    </row>
    <row r="10716" spans="1:13" x14ac:dyDescent="0.35">
      <c r="A10716">
        <v>-0.90634441087613304</v>
      </c>
      <c r="B10716" t="s">
        <v>121</v>
      </c>
      <c r="C10716" t="s">
        <v>3930</v>
      </c>
      <c r="D10716">
        <v>20150915220000</v>
      </c>
      <c r="E10716" s="1">
        <f>IF(SUMPRODUCT(--ISNUMBER(SEARCH({"ECON_EARNINGSREPORT","ECON_STOCKMARKET"},C10716)))&gt;0,1,0)</f>
        <v>0</v>
      </c>
      <c r="F10716" s="1">
        <f>IF(SUMPRODUCT(--ISNUMBER(SEARCH({"ENV_"},C10716)))&gt;0,1,0)</f>
        <v>0</v>
      </c>
      <c r="G10716" s="1">
        <f>IF(SUMPRODUCT(--ISNUMBER(SEARCH({"DISCRIMINATION","HARASSMENT","HATE_SPEECH","GENDER_VIOLENCE"},C10716)))&gt;0,1,0)</f>
        <v>0</v>
      </c>
      <c r="H10716" s="1">
        <f>IF(SUMPRODUCT(--ISNUMBER(SEARCH({"LEGALIZE","LEGISLATION","TRIAL"},C10716)))&gt;0,1,0)</f>
        <v>0</v>
      </c>
      <c r="I10716" s="1">
        <f>IF(SUMPRODUCT(--ISNUMBER(SEARCH({"LEADER"},C10716)))&gt;0,1,0)</f>
        <v>0</v>
      </c>
      <c r="J10716" t="str">
        <f t="shared" si="668"/>
        <v>2015</v>
      </c>
      <c r="K10716" t="str">
        <f t="shared" si="669"/>
        <v>09</v>
      </c>
      <c r="L10716" t="str">
        <f t="shared" si="670"/>
        <v>15</v>
      </c>
      <c r="M10716" s="2">
        <f t="shared" si="671"/>
        <v>42262.916666666664</v>
      </c>
    </row>
    <row r="10717" spans="1:13" x14ac:dyDescent="0.35">
      <c r="A10717">
        <v>4.6199701937406896</v>
      </c>
      <c r="B10717" t="s">
        <v>56</v>
      </c>
      <c r="C10717" t="s">
        <v>3068</v>
      </c>
      <c r="D10717">
        <v>20160517130000</v>
      </c>
      <c r="E10717" s="1">
        <f>IF(SUMPRODUCT(--ISNUMBER(SEARCH({"ECON_EARNINGSREPORT","ECON_STOCKMARKET"},C10717)))&gt;0,1,0)</f>
        <v>0</v>
      </c>
      <c r="F10717" s="1">
        <f>IF(SUMPRODUCT(--ISNUMBER(SEARCH({"ENV_"},C10717)))&gt;0,1,0)</f>
        <v>0</v>
      </c>
      <c r="G10717" s="1">
        <f>IF(SUMPRODUCT(--ISNUMBER(SEARCH({"DISCRIMINATION","HARASSMENT","HATE_SPEECH","GENDER_VIOLENCE"},C10717)))&gt;0,1,0)</f>
        <v>0</v>
      </c>
      <c r="H10717" s="1">
        <f>IF(SUMPRODUCT(--ISNUMBER(SEARCH({"LEGALIZE","LEGISLATION","TRIAL"},C10717)))&gt;0,1,0)</f>
        <v>0</v>
      </c>
      <c r="I10717" s="1">
        <f>IF(SUMPRODUCT(--ISNUMBER(SEARCH({"LEADER"},C10717)))&gt;0,1,0)</f>
        <v>0</v>
      </c>
      <c r="J10717" t="str">
        <f t="shared" si="668"/>
        <v>2016</v>
      </c>
      <c r="K10717" t="str">
        <f t="shared" si="669"/>
        <v>05</v>
      </c>
      <c r="L10717" t="str">
        <f t="shared" si="670"/>
        <v>17</v>
      </c>
      <c r="M10717" s="2">
        <f t="shared" si="671"/>
        <v>42507.541666666664</v>
      </c>
    </row>
    <row r="10718" spans="1:13" x14ac:dyDescent="0.35">
      <c r="A10718">
        <v>-0.21141649048625799</v>
      </c>
      <c r="B10718" t="s">
        <v>1015</v>
      </c>
      <c r="C10718" t="s">
        <v>4072</v>
      </c>
      <c r="D10718">
        <v>20151203081500</v>
      </c>
      <c r="E10718" s="1">
        <f>IF(SUMPRODUCT(--ISNUMBER(SEARCH({"ECON_EARNINGSREPORT","ECON_STOCKMARKET"},C10718)))&gt;0,1,0)</f>
        <v>1</v>
      </c>
      <c r="F10718" s="1">
        <f>IF(SUMPRODUCT(--ISNUMBER(SEARCH({"ENV_"},C10718)))&gt;0,1,0)</f>
        <v>0</v>
      </c>
      <c r="G10718" s="1">
        <f>IF(SUMPRODUCT(--ISNUMBER(SEARCH({"DISCRIMINATION","HARASSMENT","HATE_SPEECH","GENDER_VIOLENCE"},C10718)))&gt;0,1,0)</f>
        <v>0</v>
      </c>
      <c r="H10718" s="1">
        <f>IF(SUMPRODUCT(--ISNUMBER(SEARCH({"LEGALIZE","LEGISLATION","TRIAL"},C10718)))&gt;0,1,0)</f>
        <v>0</v>
      </c>
      <c r="I10718" s="1">
        <f>IF(SUMPRODUCT(--ISNUMBER(SEARCH({"LEADER"},C10718)))&gt;0,1,0)</f>
        <v>0</v>
      </c>
      <c r="J10718" t="str">
        <f t="shared" si="668"/>
        <v>2015</v>
      </c>
      <c r="K10718" t="str">
        <f t="shared" si="669"/>
        <v>12</v>
      </c>
      <c r="L10718" t="str">
        <f t="shared" si="670"/>
        <v>03</v>
      </c>
      <c r="M10718" s="2">
        <f t="shared" si="671"/>
        <v>42341.34375</v>
      </c>
    </row>
    <row r="10719" spans="1:13" x14ac:dyDescent="0.35">
      <c r="A10719">
        <v>1.7713365539452499</v>
      </c>
      <c r="B10719" t="s">
        <v>717</v>
      </c>
      <c r="C10719" t="s">
        <v>5797</v>
      </c>
      <c r="D10719">
        <v>20151110100000</v>
      </c>
      <c r="E10719" s="1">
        <f>IF(SUMPRODUCT(--ISNUMBER(SEARCH({"ECON_EARNINGSREPORT","ECON_STOCKMARKET"},C10719)))&gt;0,1,0)</f>
        <v>1</v>
      </c>
      <c r="F10719" s="1">
        <f>IF(SUMPRODUCT(--ISNUMBER(SEARCH({"ENV_"},C10719)))&gt;0,1,0)</f>
        <v>0</v>
      </c>
      <c r="G10719" s="1">
        <f>IF(SUMPRODUCT(--ISNUMBER(SEARCH({"DISCRIMINATION","HARASSMENT","HATE_SPEECH","GENDER_VIOLENCE"},C10719)))&gt;0,1,0)</f>
        <v>0</v>
      </c>
      <c r="H10719" s="1">
        <f>IF(SUMPRODUCT(--ISNUMBER(SEARCH({"LEGALIZE","LEGISLATION","TRIAL"},C10719)))&gt;0,1,0)</f>
        <v>0</v>
      </c>
      <c r="I10719" s="1">
        <f>IF(SUMPRODUCT(--ISNUMBER(SEARCH({"LEADER"},C10719)))&gt;0,1,0)</f>
        <v>0</v>
      </c>
      <c r="J10719" t="str">
        <f t="shared" si="668"/>
        <v>2015</v>
      </c>
      <c r="K10719" t="str">
        <f t="shared" si="669"/>
        <v>11</v>
      </c>
      <c r="L10719" t="str">
        <f t="shared" si="670"/>
        <v>10</v>
      </c>
      <c r="M10719" s="2">
        <f t="shared" si="671"/>
        <v>42318.416666666664</v>
      </c>
    </row>
    <row r="10720" spans="1:13" x14ac:dyDescent="0.35">
      <c r="A10720">
        <v>0</v>
      </c>
      <c r="B10720" t="s">
        <v>373</v>
      </c>
      <c r="C10720" t="s">
        <v>3898</v>
      </c>
      <c r="D10720">
        <v>20160304220000</v>
      </c>
      <c r="E10720" s="1">
        <f>IF(SUMPRODUCT(--ISNUMBER(SEARCH({"ECON_EARNINGSREPORT","ECON_STOCKMARKET"},C10720)))&gt;0,1,0)</f>
        <v>1</v>
      </c>
      <c r="F10720" s="1">
        <f>IF(SUMPRODUCT(--ISNUMBER(SEARCH({"ENV_"},C10720)))&gt;0,1,0)</f>
        <v>0</v>
      </c>
      <c r="G10720" s="1">
        <f>IF(SUMPRODUCT(--ISNUMBER(SEARCH({"DISCRIMINATION","HARASSMENT","HATE_SPEECH","GENDER_VIOLENCE"},C10720)))&gt;0,1,0)</f>
        <v>0</v>
      </c>
      <c r="H10720" s="1">
        <f>IF(SUMPRODUCT(--ISNUMBER(SEARCH({"LEGALIZE","LEGISLATION","TRIAL"},C10720)))&gt;0,1,0)</f>
        <v>0</v>
      </c>
      <c r="I10720" s="1">
        <f>IF(SUMPRODUCT(--ISNUMBER(SEARCH({"LEADER"},C10720)))&gt;0,1,0)</f>
        <v>0</v>
      </c>
      <c r="J10720" t="str">
        <f t="shared" si="668"/>
        <v>2016</v>
      </c>
      <c r="K10720" t="str">
        <f t="shared" si="669"/>
        <v>03</v>
      </c>
      <c r="L10720" t="str">
        <f t="shared" si="670"/>
        <v>04</v>
      </c>
      <c r="M10720" s="2">
        <f t="shared" si="671"/>
        <v>42433.916666666664</v>
      </c>
    </row>
    <row r="10721" spans="1:13" x14ac:dyDescent="0.35">
      <c r="A10721">
        <v>1.6376663254861801</v>
      </c>
      <c r="B10721" t="s">
        <v>56</v>
      </c>
      <c r="D10721">
        <v>20151116183000</v>
      </c>
      <c r="E10721" s="1">
        <f>IF(SUMPRODUCT(--ISNUMBER(SEARCH({"ECON_EARNINGSREPORT","ECON_STOCKMARKET"},C10721)))&gt;0,1,0)</f>
        <v>0</v>
      </c>
      <c r="F10721" s="1">
        <f>IF(SUMPRODUCT(--ISNUMBER(SEARCH({"ENV_"},C10721)))&gt;0,1,0)</f>
        <v>0</v>
      </c>
      <c r="G10721" s="1">
        <f>IF(SUMPRODUCT(--ISNUMBER(SEARCH({"DISCRIMINATION","HARASSMENT","HATE_SPEECH","GENDER_VIOLENCE"},C10721)))&gt;0,1,0)</f>
        <v>0</v>
      </c>
      <c r="H10721" s="1">
        <f>IF(SUMPRODUCT(--ISNUMBER(SEARCH({"LEGALIZE","LEGISLATION","TRIAL"},C10721)))&gt;0,1,0)</f>
        <v>0</v>
      </c>
      <c r="I10721" s="1">
        <f>IF(SUMPRODUCT(--ISNUMBER(SEARCH({"LEADER"},C10721)))&gt;0,1,0)</f>
        <v>0</v>
      </c>
      <c r="J10721" t="str">
        <f t="shared" si="668"/>
        <v>2015</v>
      </c>
      <c r="K10721" t="str">
        <f t="shared" si="669"/>
        <v>11</v>
      </c>
      <c r="L10721" t="str">
        <f t="shared" si="670"/>
        <v>16</v>
      </c>
      <c r="M10721" s="2">
        <f t="shared" si="671"/>
        <v>42324.770833333336</v>
      </c>
    </row>
    <row r="10722" spans="1:13" x14ac:dyDescent="0.35">
      <c r="A10722">
        <v>-7.5862068965517198</v>
      </c>
      <c r="B10722" t="s">
        <v>4983</v>
      </c>
      <c r="C10722" t="s">
        <v>4787</v>
      </c>
      <c r="D10722">
        <v>20150609124500</v>
      </c>
      <c r="E10722" s="1">
        <f>IF(SUMPRODUCT(--ISNUMBER(SEARCH({"ECON_EARNINGSREPORT","ECON_STOCKMARKET"},C10722)))&gt;0,1,0)</f>
        <v>0</v>
      </c>
      <c r="F10722" s="1">
        <f>IF(SUMPRODUCT(--ISNUMBER(SEARCH({"ENV_"},C10722)))&gt;0,1,0)</f>
        <v>0</v>
      </c>
      <c r="G10722" s="1">
        <f>IF(SUMPRODUCT(--ISNUMBER(SEARCH({"DISCRIMINATION","HARASSMENT","HATE_SPEECH","GENDER_VIOLENCE"},C10722)))&gt;0,1,0)</f>
        <v>0</v>
      </c>
      <c r="H10722" s="1">
        <f>IF(SUMPRODUCT(--ISNUMBER(SEARCH({"LEGALIZE","LEGISLATION","TRIAL"},C10722)))&gt;0,1,0)</f>
        <v>1</v>
      </c>
      <c r="I10722" s="1">
        <f>IF(SUMPRODUCT(--ISNUMBER(SEARCH({"LEADER"},C10722)))&gt;0,1,0)</f>
        <v>0</v>
      </c>
      <c r="J10722" t="str">
        <f t="shared" si="668"/>
        <v>2015</v>
      </c>
      <c r="K10722" t="str">
        <f t="shared" si="669"/>
        <v>06</v>
      </c>
      <c r="L10722" t="str">
        <f t="shared" si="670"/>
        <v>09</v>
      </c>
      <c r="M10722" s="2">
        <f t="shared" si="671"/>
        <v>42164.53125</v>
      </c>
    </row>
    <row r="10723" spans="1:13" x14ac:dyDescent="0.35">
      <c r="A10723">
        <v>1.75219023779725</v>
      </c>
      <c r="B10723" t="s">
        <v>1105</v>
      </c>
      <c r="C10723" t="s">
        <v>8086</v>
      </c>
      <c r="D10723">
        <v>20151129204500</v>
      </c>
      <c r="E10723" s="1">
        <f>IF(SUMPRODUCT(--ISNUMBER(SEARCH({"ECON_EARNINGSREPORT","ECON_STOCKMARKET"},C10723)))&gt;0,1,0)</f>
        <v>0</v>
      </c>
      <c r="F10723" s="1">
        <f>IF(SUMPRODUCT(--ISNUMBER(SEARCH({"ENV_"},C10723)))&gt;0,1,0)</f>
        <v>0</v>
      </c>
      <c r="G10723" s="1">
        <f>IF(SUMPRODUCT(--ISNUMBER(SEARCH({"DISCRIMINATION","HARASSMENT","HATE_SPEECH","GENDER_VIOLENCE"},C10723)))&gt;0,1,0)</f>
        <v>0</v>
      </c>
      <c r="H10723" s="1">
        <f>IF(SUMPRODUCT(--ISNUMBER(SEARCH({"LEGALIZE","LEGISLATION","TRIAL"},C10723)))&gt;0,1,0)</f>
        <v>0</v>
      </c>
      <c r="I10723" s="1">
        <f>IF(SUMPRODUCT(--ISNUMBER(SEARCH({"LEADER"},C10723)))&gt;0,1,0)</f>
        <v>1</v>
      </c>
      <c r="J10723" t="str">
        <f t="shared" si="668"/>
        <v>2015</v>
      </c>
      <c r="K10723" t="str">
        <f t="shared" si="669"/>
        <v>11</v>
      </c>
      <c r="L10723" t="str">
        <f t="shared" si="670"/>
        <v>29</v>
      </c>
      <c r="M10723" s="2">
        <f t="shared" si="671"/>
        <v>42337.864583333336</v>
      </c>
    </row>
    <row r="10724" spans="1:13" x14ac:dyDescent="0.35">
      <c r="A10724">
        <v>1.9332161687170499</v>
      </c>
      <c r="B10724" t="s">
        <v>153</v>
      </c>
      <c r="D10724">
        <v>20160526113000</v>
      </c>
      <c r="E10724" s="1">
        <f>IF(SUMPRODUCT(--ISNUMBER(SEARCH({"ECON_EARNINGSREPORT","ECON_STOCKMARKET"},C10724)))&gt;0,1,0)</f>
        <v>0</v>
      </c>
      <c r="F10724" s="1">
        <f>IF(SUMPRODUCT(--ISNUMBER(SEARCH({"ENV_"},C10724)))&gt;0,1,0)</f>
        <v>0</v>
      </c>
      <c r="G10724" s="1">
        <f>IF(SUMPRODUCT(--ISNUMBER(SEARCH({"DISCRIMINATION","HARASSMENT","HATE_SPEECH","GENDER_VIOLENCE"},C10724)))&gt;0,1,0)</f>
        <v>0</v>
      </c>
      <c r="H10724" s="1">
        <f>IF(SUMPRODUCT(--ISNUMBER(SEARCH({"LEGALIZE","LEGISLATION","TRIAL"},C10724)))&gt;0,1,0)</f>
        <v>0</v>
      </c>
      <c r="I10724" s="1">
        <f>IF(SUMPRODUCT(--ISNUMBER(SEARCH({"LEADER"},C10724)))&gt;0,1,0)</f>
        <v>0</v>
      </c>
      <c r="J10724" t="str">
        <f t="shared" si="668"/>
        <v>2016</v>
      </c>
      <c r="K10724" t="str">
        <f t="shared" si="669"/>
        <v>05</v>
      </c>
      <c r="L10724" t="str">
        <f t="shared" si="670"/>
        <v>26</v>
      </c>
      <c r="M10724" s="2">
        <f t="shared" si="671"/>
        <v>42516.479166666664</v>
      </c>
    </row>
    <row r="10725" spans="1:13" x14ac:dyDescent="0.35">
      <c r="A10725">
        <v>0.94517958412098302</v>
      </c>
      <c r="B10725" t="s">
        <v>790</v>
      </c>
      <c r="C10725" t="s">
        <v>4131</v>
      </c>
      <c r="D10725">
        <v>20150310123000</v>
      </c>
      <c r="E10725" s="1">
        <f>IF(SUMPRODUCT(--ISNUMBER(SEARCH({"ECON_EARNINGSREPORT","ECON_STOCKMARKET"},C10725)))&gt;0,1,0)</f>
        <v>0</v>
      </c>
      <c r="F10725" s="1">
        <f>IF(SUMPRODUCT(--ISNUMBER(SEARCH({"ENV_"},C10725)))&gt;0,1,0)</f>
        <v>0</v>
      </c>
      <c r="G10725" s="1">
        <f>IF(SUMPRODUCT(--ISNUMBER(SEARCH({"DISCRIMINATION","HARASSMENT","HATE_SPEECH","GENDER_VIOLENCE"},C10725)))&gt;0,1,0)</f>
        <v>0</v>
      </c>
      <c r="H10725" s="1">
        <f>IF(SUMPRODUCT(--ISNUMBER(SEARCH({"LEGALIZE","LEGISLATION","TRIAL"},C10725)))&gt;0,1,0)</f>
        <v>0</v>
      </c>
      <c r="I10725" s="1">
        <f>IF(SUMPRODUCT(--ISNUMBER(SEARCH({"LEADER"},C10725)))&gt;0,1,0)</f>
        <v>0</v>
      </c>
      <c r="J10725" t="str">
        <f t="shared" si="668"/>
        <v>2015</v>
      </c>
      <c r="K10725" t="str">
        <f t="shared" si="669"/>
        <v>03</v>
      </c>
      <c r="L10725" t="str">
        <f t="shared" si="670"/>
        <v>10</v>
      </c>
      <c r="M10725" s="2">
        <f t="shared" si="671"/>
        <v>42073.520833333336</v>
      </c>
    </row>
    <row r="10726" spans="1:13" x14ac:dyDescent="0.35">
      <c r="A10726">
        <v>1.27551020408163</v>
      </c>
      <c r="B10726" t="s">
        <v>532</v>
      </c>
      <c r="C10726" t="s">
        <v>8087</v>
      </c>
      <c r="D10726">
        <v>20151127134500</v>
      </c>
      <c r="E10726" s="1">
        <f>IF(SUMPRODUCT(--ISNUMBER(SEARCH({"ECON_EARNINGSREPORT","ECON_STOCKMARKET"},C10726)))&gt;0,1,0)</f>
        <v>0</v>
      </c>
      <c r="F10726" s="1">
        <f>IF(SUMPRODUCT(--ISNUMBER(SEARCH({"ENV_"},C10726)))&gt;0,1,0)</f>
        <v>0</v>
      </c>
      <c r="G10726" s="1">
        <f>IF(SUMPRODUCT(--ISNUMBER(SEARCH({"DISCRIMINATION","HARASSMENT","HATE_SPEECH","GENDER_VIOLENCE"},C10726)))&gt;0,1,0)</f>
        <v>0</v>
      </c>
      <c r="H10726" s="1">
        <f>IF(SUMPRODUCT(--ISNUMBER(SEARCH({"LEGALIZE","LEGISLATION","TRIAL"},C10726)))&gt;0,1,0)</f>
        <v>0</v>
      </c>
      <c r="I10726" s="1">
        <f>IF(SUMPRODUCT(--ISNUMBER(SEARCH({"LEADER"},C10726)))&gt;0,1,0)</f>
        <v>0</v>
      </c>
      <c r="J10726" t="str">
        <f t="shared" si="668"/>
        <v>2015</v>
      </c>
      <c r="K10726" t="str">
        <f t="shared" si="669"/>
        <v>11</v>
      </c>
      <c r="L10726" t="str">
        <f t="shared" si="670"/>
        <v>27</v>
      </c>
      <c r="M10726" s="2">
        <f t="shared" si="671"/>
        <v>42335.572916666664</v>
      </c>
    </row>
    <row r="10727" spans="1:13" x14ac:dyDescent="0.35">
      <c r="A10727">
        <v>3.2454361054766698</v>
      </c>
      <c r="B10727" t="s">
        <v>202</v>
      </c>
      <c r="C10727" t="s">
        <v>8088</v>
      </c>
      <c r="D10727">
        <v>20151201170000</v>
      </c>
      <c r="E10727" s="1">
        <f>IF(SUMPRODUCT(--ISNUMBER(SEARCH({"ECON_EARNINGSREPORT","ECON_STOCKMARKET"},C10727)))&gt;0,1,0)</f>
        <v>1</v>
      </c>
      <c r="F10727" s="1">
        <f>IF(SUMPRODUCT(--ISNUMBER(SEARCH({"ENV_"},C10727)))&gt;0,1,0)</f>
        <v>0</v>
      </c>
      <c r="G10727" s="1">
        <f>IF(SUMPRODUCT(--ISNUMBER(SEARCH({"DISCRIMINATION","HARASSMENT","HATE_SPEECH","GENDER_VIOLENCE"},C10727)))&gt;0,1,0)</f>
        <v>0</v>
      </c>
      <c r="H10727" s="1">
        <f>IF(SUMPRODUCT(--ISNUMBER(SEARCH({"LEGALIZE","LEGISLATION","TRIAL"},C10727)))&gt;0,1,0)</f>
        <v>0</v>
      </c>
      <c r="I10727" s="1">
        <f>IF(SUMPRODUCT(--ISNUMBER(SEARCH({"LEADER"},C10727)))&gt;0,1,0)</f>
        <v>0</v>
      </c>
      <c r="J10727" t="str">
        <f t="shared" si="668"/>
        <v>2015</v>
      </c>
      <c r="K10727" t="str">
        <f t="shared" si="669"/>
        <v>12</v>
      </c>
      <c r="L10727" t="str">
        <f t="shared" si="670"/>
        <v>01</v>
      </c>
      <c r="M10727" s="2">
        <f t="shared" si="671"/>
        <v>42339.708333333336</v>
      </c>
    </row>
    <row r="10728" spans="1:13" x14ac:dyDescent="0.35">
      <c r="A10728">
        <v>-1.79487179487179</v>
      </c>
      <c r="B10728" t="s">
        <v>8089</v>
      </c>
      <c r="C10728" t="s">
        <v>4682</v>
      </c>
      <c r="D10728">
        <v>20151030200000</v>
      </c>
      <c r="E10728" s="1">
        <f>IF(SUMPRODUCT(--ISNUMBER(SEARCH({"ECON_EARNINGSREPORT","ECON_STOCKMARKET"},C10728)))&gt;0,1,0)</f>
        <v>1</v>
      </c>
      <c r="F10728" s="1">
        <f>IF(SUMPRODUCT(--ISNUMBER(SEARCH({"ENV_"},C10728)))&gt;0,1,0)</f>
        <v>0</v>
      </c>
      <c r="G10728" s="1">
        <f>IF(SUMPRODUCT(--ISNUMBER(SEARCH({"DISCRIMINATION","HARASSMENT","HATE_SPEECH","GENDER_VIOLENCE"},C10728)))&gt;0,1,0)</f>
        <v>0</v>
      </c>
      <c r="H10728" s="1">
        <f>IF(SUMPRODUCT(--ISNUMBER(SEARCH({"LEGALIZE","LEGISLATION","TRIAL"},C10728)))&gt;0,1,0)</f>
        <v>0</v>
      </c>
      <c r="I10728" s="1">
        <f>IF(SUMPRODUCT(--ISNUMBER(SEARCH({"LEADER"},C10728)))&gt;0,1,0)</f>
        <v>0</v>
      </c>
      <c r="J10728" t="str">
        <f t="shared" si="668"/>
        <v>2015</v>
      </c>
      <c r="K10728" t="str">
        <f t="shared" si="669"/>
        <v>10</v>
      </c>
      <c r="L10728" t="str">
        <f t="shared" si="670"/>
        <v>30</v>
      </c>
      <c r="M10728" s="2">
        <f t="shared" si="671"/>
        <v>42307.833333333336</v>
      </c>
    </row>
    <row r="10729" spans="1:13" x14ac:dyDescent="0.35">
      <c r="A10729">
        <v>-0.79365079365079405</v>
      </c>
      <c r="B10729" t="s">
        <v>2516</v>
      </c>
      <c r="C10729" t="s">
        <v>3821</v>
      </c>
      <c r="D10729">
        <v>20150421183000</v>
      </c>
      <c r="E10729" s="1">
        <f>IF(SUMPRODUCT(--ISNUMBER(SEARCH({"ECON_EARNINGSREPORT","ECON_STOCKMARKET"},C10729)))&gt;0,1,0)</f>
        <v>0</v>
      </c>
      <c r="F10729" s="1">
        <f>IF(SUMPRODUCT(--ISNUMBER(SEARCH({"ENV_"},C10729)))&gt;0,1,0)</f>
        <v>0</v>
      </c>
      <c r="G10729" s="1">
        <f>IF(SUMPRODUCT(--ISNUMBER(SEARCH({"DISCRIMINATION","HARASSMENT","HATE_SPEECH","GENDER_VIOLENCE"},C10729)))&gt;0,1,0)</f>
        <v>0</v>
      </c>
      <c r="H10729" s="1">
        <f>IF(SUMPRODUCT(--ISNUMBER(SEARCH({"LEGALIZE","LEGISLATION","TRIAL"},C10729)))&gt;0,1,0)</f>
        <v>0</v>
      </c>
      <c r="I10729" s="1">
        <f>IF(SUMPRODUCT(--ISNUMBER(SEARCH({"LEADER"},C10729)))&gt;0,1,0)</f>
        <v>0</v>
      </c>
      <c r="J10729" t="str">
        <f t="shared" si="668"/>
        <v>2015</v>
      </c>
      <c r="K10729" t="str">
        <f t="shared" si="669"/>
        <v>04</v>
      </c>
      <c r="L10729" t="str">
        <f t="shared" si="670"/>
        <v>21</v>
      </c>
      <c r="M10729" s="2">
        <f t="shared" si="671"/>
        <v>42115.770833333336</v>
      </c>
    </row>
    <row r="10730" spans="1:13" x14ac:dyDescent="0.35">
      <c r="A10730">
        <v>-0.23474178403755899</v>
      </c>
      <c r="B10730" t="s">
        <v>337</v>
      </c>
      <c r="D10730">
        <v>20160525023000</v>
      </c>
      <c r="E10730" s="1">
        <f>IF(SUMPRODUCT(--ISNUMBER(SEARCH({"ECON_EARNINGSREPORT","ECON_STOCKMARKET"},C10730)))&gt;0,1,0)</f>
        <v>0</v>
      </c>
      <c r="F10730" s="1">
        <f>IF(SUMPRODUCT(--ISNUMBER(SEARCH({"ENV_"},C10730)))&gt;0,1,0)</f>
        <v>0</v>
      </c>
      <c r="G10730" s="1">
        <f>IF(SUMPRODUCT(--ISNUMBER(SEARCH({"DISCRIMINATION","HARASSMENT","HATE_SPEECH","GENDER_VIOLENCE"},C10730)))&gt;0,1,0)</f>
        <v>0</v>
      </c>
      <c r="H10730" s="1">
        <f>IF(SUMPRODUCT(--ISNUMBER(SEARCH({"LEGALIZE","LEGISLATION","TRIAL"},C10730)))&gt;0,1,0)</f>
        <v>0</v>
      </c>
      <c r="I10730" s="1">
        <f>IF(SUMPRODUCT(--ISNUMBER(SEARCH({"LEADER"},C10730)))&gt;0,1,0)</f>
        <v>0</v>
      </c>
      <c r="J10730" t="str">
        <f t="shared" si="668"/>
        <v>2016</v>
      </c>
      <c r="K10730" t="str">
        <f t="shared" si="669"/>
        <v>05</v>
      </c>
      <c r="L10730" t="str">
        <f t="shared" si="670"/>
        <v>25</v>
      </c>
      <c r="M10730" s="2">
        <f t="shared" si="671"/>
        <v>42515.104166666664</v>
      </c>
    </row>
    <row r="10731" spans="1:13" x14ac:dyDescent="0.35">
      <c r="A10731">
        <v>-2.2556390977443601</v>
      </c>
      <c r="B10731" t="s">
        <v>4575</v>
      </c>
      <c r="C10731" t="s">
        <v>3964</v>
      </c>
      <c r="D10731">
        <v>20150916000000</v>
      </c>
      <c r="E10731" s="1">
        <f>IF(SUMPRODUCT(--ISNUMBER(SEARCH({"ECON_EARNINGSREPORT","ECON_STOCKMARKET"},C10731)))&gt;0,1,0)</f>
        <v>0</v>
      </c>
      <c r="F10731" s="1">
        <f>IF(SUMPRODUCT(--ISNUMBER(SEARCH({"ENV_"},C10731)))&gt;0,1,0)</f>
        <v>0</v>
      </c>
      <c r="G10731" s="1">
        <f>IF(SUMPRODUCT(--ISNUMBER(SEARCH({"DISCRIMINATION","HARASSMENT","HATE_SPEECH","GENDER_VIOLENCE"},C10731)))&gt;0,1,0)</f>
        <v>0</v>
      </c>
      <c r="H10731" s="1">
        <f>IF(SUMPRODUCT(--ISNUMBER(SEARCH({"LEGALIZE","LEGISLATION","TRIAL"},C10731)))&gt;0,1,0)</f>
        <v>0</v>
      </c>
      <c r="I10731" s="1">
        <f>IF(SUMPRODUCT(--ISNUMBER(SEARCH({"LEADER"},C10731)))&gt;0,1,0)</f>
        <v>1</v>
      </c>
      <c r="J10731" t="str">
        <f t="shared" si="668"/>
        <v>2015</v>
      </c>
      <c r="K10731" t="str">
        <f t="shared" si="669"/>
        <v>09</v>
      </c>
      <c r="L10731" t="str">
        <f t="shared" si="670"/>
        <v>16</v>
      </c>
      <c r="M10731" s="2">
        <f t="shared" si="671"/>
        <v>42263</v>
      </c>
    </row>
    <row r="10732" spans="1:13" x14ac:dyDescent="0.35">
      <c r="A10732">
        <v>1.1415525114155201</v>
      </c>
      <c r="B10732" t="s">
        <v>222</v>
      </c>
      <c r="C10732" t="s">
        <v>8090</v>
      </c>
      <c r="D10732">
        <v>20150218223000</v>
      </c>
      <c r="E10732" s="1">
        <f>IF(SUMPRODUCT(--ISNUMBER(SEARCH({"ECON_EARNINGSREPORT","ECON_STOCKMARKET"},C10732)))&gt;0,1,0)</f>
        <v>1</v>
      </c>
      <c r="F10732" s="1">
        <f>IF(SUMPRODUCT(--ISNUMBER(SEARCH({"ENV_"},C10732)))&gt;0,1,0)</f>
        <v>0</v>
      </c>
      <c r="G10732" s="1">
        <f>IF(SUMPRODUCT(--ISNUMBER(SEARCH({"DISCRIMINATION","HARASSMENT","HATE_SPEECH","GENDER_VIOLENCE"},C10732)))&gt;0,1,0)</f>
        <v>0</v>
      </c>
      <c r="H10732" s="1">
        <f>IF(SUMPRODUCT(--ISNUMBER(SEARCH({"LEGALIZE","LEGISLATION","TRIAL"},C10732)))&gt;0,1,0)</f>
        <v>0</v>
      </c>
      <c r="I10732" s="1">
        <f>IF(SUMPRODUCT(--ISNUMBER(SEARCH({"LEADER"},C10732)))&gt;0,1,0)</f>
        <v>0</v>
      </c>
      <c r="J10732" t="str">
        <f t="shared" si="668"/>
        <v>2015</v>
      </c>
      <c r="K10732" t="str">
        <f t="shared" si="669"/>
        <v>02</v>
      </c>
      <c r="L10732" t="str">
        <f t="shared" si="670"/>
        <v>18</v>
      </c>
      <c r="M10732" s="2">
        <f t="shared" si="671"/>
        <v>42053.9375</v>
      </c>
    </row>
    <row r="10733" spans="1:13" x14ac:dyDescent="0.35">
      <c r="A10733">
        <v>1.0869565217391299</v>
      </c>
      <c r="B10733" t="s">
        <v>409</v>
      </c>
      <c r="C10733" t="s">
        <v>8091</v>
      </c>
      <c r="D10733">
        <v>20150602223000</v>
      </c>
      <c r="E10733" s="1">
        <f>IF(SUMPRODUCT(--ISNUMBER(SEARCH({"ECON_EARNINGSREPORT","ECON_STOCKMARKET"},C10733)))&gt;0,1,0)</f>
        <v>0</v>
      </c>
      <c r="F10733" s="1">
        <f>IF(SUMPRODUCT(--ISNUMBER(SEARCH({"ENV_"},C10733)))&gt;0,1,0)</f>
        <v>0</v>
      </c>
      <c r="G10733" s="1">
        <f>IF(SUMPRODUCT(--ISNUMBER(SEARCH({"DISCRIMINATION","HARASSMENT","HATE_SPEECH","GENDER_VIOLENCE"},C10733)))&gt;0,1,0)</f>
        <v>0</v>
      </c>
      <c r="H10733" s="1">
        <f>IF(SUMPRODUCT(--ISNUMBER(SEARCH({"LEGALIZE","LEGISLATION","TRIAL"},C10733)))&gt;0,1,0)</f>
        <v>0</v>
      </c>
      <c r="I10733" s="1">
        <f>IF(SUMPRODUCT(--ISNUMBER(SEARCH({"LEADER"},C10733)))&gt;0,1,0)</f>
        <v>0</v>
      </c>
      <c r="J10733" t="str">
        <f t="shared" si="668"/>
        <v>2015</v>
      </c>
      <c r="K10733" t="str">
        <f t="shared" si="669"/>
        <v>06</v>
      </c>
      <c r="L10733" t="str">
        <f t="shared" si="670"/>
        <v>02</v>
      </c>
      <c r="M10733" s="2">
        <f t="shared" si="671"/>
        <v>42157.9375</v>
      </c>
    </row>
    <row r="10734" spans="1:13" x14ac:dyDescent="0.35">
      <c r="A10734">
        <v>0</v>
      </c>
      <c r="B10734" t="s">
        <v>556</v>
      </c>
      <c r="C10734" t="s">
        <v>4283</v>
      </c>
      <c r="D10734">
        <v>20150302171500</v>
      </c>
      <c r="E10734" s="1">
        <f>IF(SUMPRODUCT(--ISNUMBER(SEARCH({"ECON_EARNINGSREPORT","ECON_STOCKMARKET"},C10734)))&gt;0,1,0)</f>
        <v>0</v>
      </c>
      <c r="F10734" s="1">
        <f>IF(SUMPRODUCT(--ISNUMBER(SEARCH({"ENV_"},C10734)))&gt;0,1,0)</f>
        <v>0</v>
      </c>
      <c r="G10734" s="1">
        <f>IF(SUMPRODUCT(--ISNUMBER(SEARCH({"DISCRIMINATION","HARASSMENT","HATE_SPEECH","GENDER_VIOLENCE"},C10734)))&gt;0,1,0)</f>
        <v>0</v>
      </c>
      <c r="H10734" s="1">
        <f>IF(SUMPRODUCT(--ISNUMBER(SEARCH({"LEGALIZE","LEGISLATION","TRIAL"},C10734)))&gt;0,1,0)</f>
        <v>0</v>
      </c>
      <c r="I10734" s="1">
        <f>IF(SUMPRODUCT(--ISNUMBER(SEARCH({"LEADER"},C10734)))&gt;0,1,0)</f>
        <v>0</v>
      </c>
      <c r="J10734" t="str">
        <f t="shared" si="668"/>
        <v>2015</v>
      </c>
      <c r="K10734" t="str">
        <f t="shared" si="669"/>
        <v>03</v>
      </c>
      <c r="L10734" t="str">
        <f t="shared" si="670"/>
        <v>02</v>
      </c>
      <c r="M10734" s="2">
        <f t="shared" si="671"/>
        <v>42065.71875</v>
      </c>
    </row>
    <row r="10735" spans="1:13" x14ac:dyDescent="0.35">
      <c r="A10735">
        <v>2.4509803921568598</v>
      </c>
      <c r="B10735" t="s">
        <v>6145</v>
      </c>
      <c r="C10735" t="s">
        <v>6146</v>
      </c>
      <c r="D10735">
        <v>20151113180000</v>
      </c>
      <c r="E10735" s="1">
        <f>IF(SUMPRODUCT(--ISNUMBER(SEARCH({"ECON_EARNINGSREPORT","ECON_STOCKMARKET"},C10735)))&gt;0,1,0)</f>
        <v>1</v>
      </c>
      <c r="F10735" s="1">
        <f>IF(SUMPRODUCT(--ISNUMBER(SEARCH({"ENV_"},C10735)))&gt;0,1,0)</f>
        <v>0</v>
      </c>
      <c r="G10735" s="1">
        <f>IF(SUMPRODUCT(--ISNUMBER(SEARCH({"DISCRIMINATION","HARASSMENT","HATE_SPEECH","GENDER_VIOLENCE"},C10735)))&gt;0,1,0)</f>
        <v>0</v>
      </c>
      <c r="H10735" s="1">
        <f>IF(SUMPRODUCT(--ISNUMBER(SEARCH({"LEGALIZE","LEGISLATION","TRIAL"},C10735)))&gt;0,1,0)</f>
        <v>0</v>
      </c>
      <c r="I10735" s="1">
        <f>IF(SUMPRODUCT(--ISNUMBER(SEARCH({"LEADER"},C10735)))&gt;0,1,0)</f>
        <v>0</v>
      </c>
      <c r="J10735" t="str">
        <f t="shared" si="668"/>
        <v>2015</v>
      </c>
      <c r="K10735" t="str">
        <f t="shared" si="669"/>
        <v>11</v>
      </c>
      <c r="L10735" t="str">
        <f t="shared" si="670"/>
        <v>13</v>
      </c>
      <c r="M10735" s="2">
        <f t="shared" si="671"/>
        <v>42321.75</v>
      </c>
    </row>
    <row r="10736" spans="1:13" x14ac:dyDescent="0.35">
      <c r="A10736">
        <v>1.5825914935707199</v>
      </c>
      <c r="B10736" t="s">
        <v>20</v>
      </c>
      <c r="C10736" t="s">
        <v>8092</v>
      </c>
      <c r="D10736">
        <v>20150731224500</v>
      </c>
      <c r="E10736" s="1">
        <f>IF(SUMPRODUCT(--ISNUMBER(SEARCH({"ECON_EARNINGSREPORT","ECON_STOCKMARKET"},C10736)))&gt;0,1,0)</f>
        <v>0</v>
      </c>
      <c r="F10736" s="1">
        <f>IF(SUMPRODUCT(--ISNUMBER(SEARCH({"ENV_"},C10736)))&gt;0,1,0)</f>
        <v>0</v>
      </c>
      <c r="G10736" s="1">
        <f>IF(SUMPRODUCT(--ISNUMBER(SEARCH({"DISCRIMINATION","HARASSMENT","HATE_SPEECH","GENDER_VIOLENCE"},C10736)))&gt;0,1,0)</f>
        <v>0</v>
      </c>
      <c r="H10736" s="1">
        <f>IF(SUMPRODUCT(--ISNUMBER(SEARCH({"LEGALIZE","LEGISLATION","TRIAL"},C10736)))&gt;0,1,0)</f>
        <v>0</v>
      </c>
      <c r="I10736" s="1">
        <f>IF(SUMPRODUCT(--ISNUMBER(SEARCH({"LEADER"},C10736)))&gt;0,1,0)</f>
        <v>0</v>
      </c>
      <c r="J10736" t="str">
        <f t="shared" si="668"/>
        <v>2015</v>
      </c>
      <c r="K10736" t="str">
        <f t="shared" si="669"/>
        <v>07</v>
      </c>
      <c r="L10736" t="str">
        <f t="shared" si="670"/>
        <v>31</v>
      </c>
      <c r="M10736" s="2">
        <f t="shared" si="671"/>
        <v>42216.947916666664</v>
      </c>
    </row>
    <row r="10737" spans="1:13" x14ac:dyDescent="0.35">
      <c r="A10737">
        <v>0.96153846153846201</v>
      </c>
      <c r="B10737" t="s">
        <v>292</v>
      </c>
      <c r="C10737" t="s">
        <v>8093</v>
      </c>
      <c r="D10737">
        <v>20151102104500</v>
      </c>
      <c r="E10737" s="1">
        <f>IF(SUMPRODUCT(--ISNUMBER(SEARCH({"ECON_EARNINGSREPORT","ECON_STOCKMARKET"},C10737)))&gt;0,1,0)</f>
        <v>0</v>
      </c>
      <c r="F10737" s="1">
        <f>IF(SUMPRODUCT(--ISNUMBER(SEARCH({"ENV_"},C10737)))&gt;0,1,0)</f>
        <v>0</v>
      </c>
      <c r="G10737" s="1">
        <f>IF(SUMPRODUCT(--ISNUMBER(SEARCH({"DISCRIMINATION","HARASSMENT","HATE_SPEECH","GENDER_VIOLENCE"},C10737)))&gt;0,1,0)</f>
        <v>0</v>
      </c>
      <c r="H10737" s="1">
        <f>IF(SUMPRODUCT(--ISNUMBER(SEARCH({"LEGALIZE","LEGISLATION","TRIAL"},C10737)))&gt;0,1,0)</f>
        <v>0</v>
      </c>
      <c r="I10737" s="1">
        <f>IF(SUMPRODUCT(--ISNUMBER(SEARCH({"LEADER"},C10737)))&gt;0,1,0)</f>
        <v>0</v>
      </c>
      <c r="J10737" t="str">
        <f t="shared" si="668"/>
        <v>2015</v>
      </c>
      <c r="K10737" t="str">
        <f t="shared" si="669"/>
        <v>11</v>
      </c>
      <c r="L10737" t="str">
        <f t="shared" si="670"/>
        <v>02</v>
      </c>
      <c r="M10737" s="2">
        <f t="shared" si="671"/>
        <v>42310.447916666664</v>
      </c>
    </row>
    <row r="10738" spans="1:13" x14ac:dyDescent="0.35">
      <c r="A10738">
        <v>0.467289719626168</v>
      </c>
      <c r="B10738" t="s">
        <v>376</v>
      </c>
      <c r="C10738" t="s">
        <v>8094</v>
      </c>
      <c r="D10738">
        <v>20150915230000</v>
      </c>
      <c r="E10738" s="1">
        <f>IF(SUMPRODUCT(--ISNUMBER(SEARCH({"ECON_EARNINGSREPORT","ECON_STOCKMARKET"},C10738)))&gt;0,1,0)</f>
        <v>1</v>
      </c>
      <c r="F10738" s="1">
        <f>IF(SUMPRODUCT(--ISNUMBER(SEARCH({"ENV_"},C10738)))&gt;0,1,0)</f>
        <v>0</v>
      </c>
      <c r="G10738" s="1">
        <f>IF(SUMPRODUCT(--ISNUMBER(SEARCH({"DISCRIMINATION","HARASSMENT","HATE_SPEECH","GENDER_VIOLENCE"},C10738)))&gt;0,1,0)</f>
        <v>0</v>
      </c>
      <c r="H10738" s="1">
        <f>IF(SUMPRODUCT(--ISNUMBER(SEARCH({"LEGALIZE","LEGISLATION","TRIAL"},C10738)))&gt;0,1,0)</f>
        <v>0</v>
      </c>
      <c r="I10738" s="1">
        <f>IF(SUMPRODUCT(--ISNUMBER(SEARCH({"LEADER"},C10738)))&gt;0,1,0)</f>
        <v>0</v>
      </c>
      <c r="J10738" t="str">
        <f t="shared" si="668"/>
        <v>2015</v>
      </c>
      <c r="K10738" t="str">
        <f t="shared" si="669"/>
        <v>09</v>
      </c>
      <c r="L10738" t="str">
        <f t="shared" si="670"/>
        <v>15</v>
      </c>
      <c r="M10738" s="2">
        <f t="shared" si="671"/>
        <v>42262.958333333336</v>
      </c>
    </row>
    <row r="10739" spans="1:13" x14ac:dyDescent="0.35">
      <c r="A10739">
        <v>0</v>
      </c>
      <c r="B10739" t="s">
        <v>38</v>
      </c>
      <c r="C10739" t="s">
        <v>3898</v>
      </c>
      <c r="D10739">
        <v>20160321071500</v>
      </c>
      <c r="E10739" s="1">
        <f>IF(SUMPRODUCT(--ISNUMBER(SEARCH({"ECON_EARNINGSREPORT","ECON_STOCKMARKET"},C10739)))&gt;0,1,0)</f>
        <v>1</v>
      </c>
      <c r="F10739" s="1">
        <f>IF(SUMPRODUCT(--ISNUMBER(SEARCH({"ENV_"},C10739)))&gt;0,1,0)</f>
        <v>0</v>
      </c>
      <c r="G10739" s="1">
        <f>IF(SUMPRODUCT(--ISNUMBER(SEARCH({"DISCRIMINATION","HARASSMENT","HATE_SPEECH","GENDER_VIOLENCE"},C10739)))&gt;0,1,0)</f>
        <v>0</v>
      </c>
      <c r="H10739" s="1">
        <f>IF(SUMPRODUCT(--ISNUMBER(SEARCH({"LEGALIZE","LEGISLATION","TRIAL"},C10739)))&gt;0,1,0)</f>
        <v>0</v>
      </c>
      <c r="I10739" s="1">
        <f>IF(SUMPRODUCT(--ISNUMBER(SEARCH({"LEADER"},C10739)))&gt;0,1,0)</f>
        <v>0</v>
      </c>
      <c r="J10739" t="str">
        <f t="shared" si="668"/>
        <v>2016</v>
      </c>
      <c r="K10739" t="str">
        <f t="shared" si="669"/>
        <v>03</v>
      </c>
      <c r="L10739" t="str">
        <f t="shared" si="670"/>
        <v>21</v>
      </c>
      <c r="M10739" s="2">
        <f t="shared" si="671"/>
        <v>42450.302083333336</v>
      </c>
    </row>
    <row r="10740" spans="1:13" x14ac:dyDescent="0.35">
      <c r="A10740">
        <v>-0.387596899224806</v>
      </c>
      <c r="B10740" t="s">
        <v>553</v>
      </c>
      <c r="C10740" t="s">
        <v>8095</v>
      </c>
      <c r="D10740">
        <v>20160525081500</v>
      </c>
      <c r="E10740" s="1">
        <f>IF(SUMPRODUCT(--ISNUMBER(SEARCH({"ECON_EARNINGSREPORT","ECON_STOCKMARKET"},C10740)))&gt;0,1,0)</f>
        <v>0</v>
      </c>
      <c r="F10740" s="1">
        <f>IF(SUMPRODUCT(--ISNUMBER(SEARCH({"ENV_"},C10740)))&gt;0,1,0)</f>
        <v>0</v>
      </c>
      <c r="G10740" s="1">
        <f>IF(SUMPRODUCT(--ISNUMBER(SEARCH({"DISCRIMINATION","HARASSMENT","HATE_SPEECH","GENDER_VIOLENCE"},C10740)))&gt;0,1,0)</f>
        <v>0</v>
      </c>
      <c r="H10740" s="1">
        <f>IF(SUMPRODUCT(--ISNUMBER(SEARCH({"LEGALIZE","LEGISLATION","TRIAL"},C10740)))&gt;0,1,0)</f>
        <v>0</v>
      </c>
      <c r="I10740" s="1">
        <f>IF(SUMPRODUCT(--ISNUMBER(SEARCH({"LEADER"},C10740)))&gt;0,1,0)</f>
        <v>1</v>
      </c>
      <c r="J10740" t="str">
        <f t="shared" si="668"/>
        <v>2016</v>
      </c>
      <c r="K10740" t="str">
        <f t="shared" si="669"/>
        <v>05</v>
      </c>
      <c r="L10740" t="str">
        <f t="shared" si="670"/>
        <v>25</v>
      </c>
      <c r="M10740" s="2">
        <f t="shared" si="671"/>
        <v>42515.34375</v>
      </c>
    </row>
    <row r="10741" spans="1:13" x14ac:dyDescent="0.35">
      <c r="A10741">
        <v>2.1495327102803699</v>
      </c>
      <c r="B10741" t="s">
        <v>1979</v>
      </c>
      <c r="C10741" t="s">
        <v>8096</v>
      </c>
      <c r="D10741">
        <v>20150310071500</v>
      </c>
      <c r="E10741" s="1">
        <f>IF(SUMPRODUCT(--ISNUMBER(SEARCH({"ECON_EARNINGSREPORT","ECON_STOCKMARKET"},C10741)))&gt;0,1,0)</f>
        <v>1</v>
      </c>
      <c r="F10741" s="1">
        <f>IF(SUMPRODUCT(--ISNUMBER(SEARCH({"ENV_"},C10741)))&gt;0,1,0)</f>
        <v>0</v>
      </c>
      <c r="G10741" s="1">
        <f>IF(SUMPRODUCT(--ISNUMBER(SEARCH({"DISCRIMINATION","HARASSMENT","HATE_SPEECH","GENDER_VIOLENCE"},C10741)))&gt;0,1,0)</f>
        <v>0</v>
      </c>
      <c r="H10741" s="1">
        <f>IF(SUMPRODUCT(--ISNUMBER(SEARCH({"LEGALIZE","LEGISLATION","TRIAL"},C10741)))&gt;0,1,0)</f>
        <v>0</v>
      </c>
      <c r="I10741" s="1">
        <f>IF(SUMPRODUCT(--ISNUMBER(SEARCH({"LEADER"},C10741)))&gt;0,1,0)</f>
        <v>1</v>
      </c>
      <c r="J10741" t="str">
        <f t="shared" si="668"/>
        <v>2015</v>
      </c>
      <c r="K10741" t="str">
        <f t="shared" si="669"/>
        <v>03</v>
      </c>
      <c r="L10741" t="str">
        <f t="shared" si="670"/>
        <v>10</v>
      </c>
      <c r="M10741" s="2">
        <f t="shared" si="671"/>
        <v>42073.302083333336</v>
      </c>
    </row>
    <row r="10742" spans="1:13" x14ac:dyDescent="0.35">
      <c r="A10742">
        <v>-1.3227513227513199</v>
      </c>
      <c r="B10742" t="s">
        <v>1869</v>
      </c>
      <c r="C10742" t="s">
        <v>3930</v>
      </c>
      <c r="D10742">
        <v>20150916060000</v>
      </c>
      <c r="E10742" s="1">
        <f>IF(SUMPRODUCT(--ISNUMBER(SEARCH({"ECON_EARNINGSREPORT","ECON_STOCKMARKET"},C10742)))&gt;0,1,0)</f>
        <v>0</v>
      </c>
      <c r="F10742" s="1">
        <f>IF(SUMPRODUCT(--ISNUMBER(SEARCH({"ENV_"},C10742)))&gt;0,1,0)</f>
        <v>0</v>
      </c>
      <c r="G10742" s="1">
        <f>IF(SUMPRODUCT(--ISNUMBER(SEARCH({"DISCRIMINATION","HARASSMENT","HATE_SPEECH","GENDER_VIOLENCE"},C10742)))&gt;0,1,0)</f>
        <v>0</v>
      </c>
      <c r="H10742" s="1">
        <f>IF(SUMPRODUCT(--ISNUMBER(SEARCH({"LEGALIZE","LEGISLATION","TRIAL"},C10742)))&gt;0,1,0)</f>
        <v>0</v>
      </c>
      <c r="I10742" s="1">
        <f>IF(SUMPRODUCT(--ISNUMBER(SEARCH({"LEADER"},C10742)))&gt;0,1,0)</f>
        <v>0</v>
      </c>
      <c r="J10742" t="str">
        <f t="shared" si="668"/>
        <v>2015</v>
      </c>
      <c r="K10742" t="str">
        <f t="shared" si="669"/>
        <v>09</v>
      </c>
      <c r="L10742" t="str">
        <f t="shared" si="670"/>
        <v>16</v>
      </c>
      <c r="M10742" s="2">
        <f t="shared" si="671"/>
        <v>42263.25</v>
      </c>
    </row>
    <row r="10743" spans="1:13" x14ac:dyDescent="0.35">
      <c r="A10743">
        <v>-2.8340080971659898</v>
      </c>
      <c r="B10743" t="s">
        <v>997</v>
      </c>
      <c r="C10743" t="s">
        <v>8097</v>
      </c>
      <c r="D10743">
        <v>20150817173000</v>
      </c>
      <c r="E10743" s="1">
        <f>IF(SUMPRODUCT(--ISNUMBER(SEARCH({"ECON_EARNINGSREPORT","ECON_STOCKMARKET"},C10743)))&gt;0,1,0)</f>
        <v>1</v>
      </c>
      <c r="F10743" s="1">
        <f>IF(SUMPRODUCT(--ISNUMBER(SEARCH({"ENV_"},C10743)))&gt;0,1,0)</f>
        <v>0</v>
      </c>
      <c r="G10743" s="1">
        <f>IF(SUMPRODUCT(--ISNUMBER(SEARCH({"DISCRIMINATION","HARASSMENT","HATE_SPEECH","GENDER_VIOLENCE"},C10743)))&gt;0,1,0)</f>
        <v>0</v>
      </c>
      <c r="H10743" s="1">
        <f>IF(SUMPRODUCT(--ISNUMBER(SEARCH({"LEGALIZE","LEGISLATION","TRIAL"},C10743)))&gt;0,1,0)</f>
        <v>0</v>
      </c>
      <c r="I10743" s="1">
        <f>IF(SUMPRODUCT(--ISNUMBER(SEARCH({"LEADER"},C10743)))&gt;0,1,0)</f>
        <v>0</v>
      </c>
      <c r="J10743" t="str">
        <f t="shared" si="668"/>
        <v>2015</v>
      </c>
      <c r="K10743" t="str">
        <f t="shared" si="669"/>
        <v>08</v>
      </c>
      <c r="L10743" t="str">
        <f t="shared" si="670"/>
        <v>17</v>
      </c>
      <c r="M10743" s="2">
        <f t="shared" si="671"/>
        <v>42233.729166666664</v>
      </c>
    </row>
    <row r="10744" spans="1:13" x14ac:dyDescent="0.35">
      <c r="A10744">
        <v>1.2549019607843099</v>
      </c>
      <c r="B10744" t="s">
        <v>1259</v>
      </c>
      <c r="C10744" t="s">
        <v>6491</v>
      </c>
      <c r="D10744">
        <v>20150721121500</v>
      </c>
      <c r="E10744" s="1">
        <f>IF(SUMPRODUCT(--ISNUMBER(SEARCH({"ECON_EARNINGSREPORT","ECON_STOCKMARKET"},C10744)))&gt;0,1,0)</f>
        <v>1</v>
      </c>
      <c r="F10744" s="1">
        <f>IF(SUMPRODUCT(--ISNUMBER(SEARCH({"ENV_"},C10744)))&gt;0,1,0)</f>
        <v>1</v>
      </c>
      <c r="G10744" s="1">
        <f>IF(SUMPRODUCT(--ISNUMBER(SEARCH({"DISCRIMINATION","HARASSMENT","HATE_SPEECH","GENDER_VIOLENCE"},C10744)))&gt;0,1,0)</f>
        <v>0</v>
      </c>
      <c r="H10744" s="1">
        <f>IF(SUMPRODUCT(--ISNUMBER(SEARCH({"LEGALIZE","LEGISLATION","TRIAL"},C10744)))&gt;0,1,0)</f>
        <v>1</v>
      </c>
      <c r="I10744" s="1">
        <f>IF(SUMPRODUCT(--ISNUMBER(SEARCH({"LEADER"},C10744)))&gt;0,1,0)</f>
        <v>1</v>
      </c>
      <c r="J10744" t="str">
        <f t="shared" si="668"/>
        <v>2015</v>
      </c>
      <c r="K10744" t="str">
        <f t="shared" si="669"/>
        <v>07</v>
      </c>
      <c r="L10744" t="str">
        <f t="shared" si="670"/>
        <v>21</v>
      </c>
      <c r="M10744" s="2">
        <f t="shared" si="671"/>
        <v>42206.510416666664</v>
      </c>
    </row>
    <row r="10745" spans="1:13" x14ac:dyDescent="0.35">
      <c r="A10745">
        <v>-3.9301310043668098</v>
      </c>
      <c r="B10745" t="s">
        <v>453</v>
      </c>
      <c r="C10745" t="s">
        <v>8098</v>
      </c>
      <c r="D10745">
        <v>20150701234500</v>
      </c>
      <c r="E10745" s="1">
        <f>IF(SUMPRODUCT(--ISNUMBER(SEARCH({"ECON_EARNINGSREPORT","ECON_STOCKMARKET"},C10745)))&gt;0,1,0)</f>
        <v>0</v>
      </c>
      <c r="F10745" s="1">
        <f>IF(SUMPRODUCT(--ISNUMBER(SEARCH({"ENV_"},C10745)))&gt;0,1,0)</f>
        <v>0</v>
      </c>
      <c r="G10745" s="1">
        <f>IF(SUMPRODUCT(--ISNUMBER(SEARCH({"DISCRIMINATION","HARASSMENT","HATE_SPEECH","GENDER_VIOLENCE"},C10745)))&gt;0,1,0)</f>
        <v>0</v>
      </c>
      <c r="H10745" s="1">
        <f>IF(SUMPRODUCT(--ISNUMBER(SEARCH({"LEGALIZE","LEGISLATION","TRIAL"},C10745)))&gt;0,1,0)</f>
        <v>0</v>
      </c>
      <c r="I10745" s="1">
        <f>IF(SUMPRODUCT(--ISNUMBER(SEARCH({"LEADER"},C10745)))&gt;0,1,0)</f>
        <v>0</v>
      </c>
      <c r="J10745" t="str">
        <f t="shared" si="668"/>
        <v>2015</v>
      </c>
      <c r="K10745" t="str">
        <f t="shared" si="669"/>
        <v>07</v>
      </c>
      <c r="L10745" t="str">
        <f t="shared" si="670"/>
        <v>01</v>
      </c>
      <c r="M10745" s="2">
        <f t="shared" si="671"/>
        <v>42186.989583333336</v>
      </c>
    </row>
    <row r="10746" spans="1:13" x14ac:dyDescent="0.35">
      <c r="A10746">
        <v>0</v>
      </c>
      <c r="B10746" t="s">
        <v>121</v>
      </c>
      <c r="C10746" t="s">
        <v>5474</v>
      </c>
      <c r="D10746">
        <v>20160524211500</v>
      </c>
      <c r="E10746" s="1">
        <f>IF(SUMPRODUCT(--ISNUMBER(SEARCH({"ECON_EARNINGSREPORT","ECON_STOCKMARKET"},C10746)))&gt;0,1,0)</f>
        <v>0</v>
      </c>
      <c r="F10746" s="1">
        <f>IF(SUMPRODUCT(--ISNUMBER(SEARCH({"ENV_"},C10746)))&gt;0,1,0)</f>
        <v>0</v>
      </c>
      <c r="G10746" s="1">
        <f>IF(SUMPRODUCT(--ISNUMBER(SEARCH({"DISCRIMINATION","HARASSMENT","HATE_SPEECH","GENDER_VIOLENCE"},C10746)))&gt;0,1,0)</f>
        <v>0</v>
      </c>
      <c r="H10746" s="1">
        <f>IF(SUMPRODUCT(--ISNUMBER(SEARCH({"LEGALIZE","LEGISLATION","TRIAL"},C10746)))&gt;0,1,0)</f>
        <v>0</v>
      </c>
      <c r="I10746" s="1">
        <f>IF(SUMPRODUCT(--ISNUMBER(SEARCH({"LEADER"},C10746)))&gt;0,1,0)</f>
        <v>1</v>
      </c>
      <c r="J10746" t="str">
        <f t="shared" si="668"/>
        <v>2016</v>
      </c>
      <c r="K10746" t="str">
        <f t="shared" si="669"/>
        <v>05</v>
      </c>
      <c r="L10746" t="str">
        <f t="shared" si="670"/>
        <v>24</v>
      </c>
      <c r="M10746" s="2">
        <f t="shared" si="671"/>
        <v>42514.885416666664</v>
      </c>
    </row>
    <row r="10747" spans="1:13" x14ac:dyDescent="0.35">
      <c r="A10747">
        <v>1.4285714285714299</v>
      </c>
      <c r="B10747" t="s">
        <v>106</v>
      </c>
      <c r="C10747" t="s">
        <v>8099</v>
      </c>
      <c r="D10747">
        <v>20160404173000</v>
      </c>
      <c r="E10747" s="1">
        <f>IF(SUMPRODUCT(--ISNUMBER(SEARCH({"ECON_EARNINGSREPORT","ECON_STOCKMARKET"},C10747)))&gt;0,1,0)</f>
        <v>1</v>
      </c>
      <c r="F10747" s="1">
        <f>IF(SUMPRODUCT(--ISNUMBER(SEARCH({"ENV_"},C10747)))&gt;0,1,0)</f>
        <v>0</v>
      </c>
      <c r="G10747" s="1">
        <f>IF(SUMPRODUCT(--ISNUMBER(SEARCH({"DISCRIMINATION","HARASSMENT","HATE_SPEECH","GENDER_VIOLENCE"},C10747)))&gt;0,1,0)</f>
        <v>0</v>
      </c>
      <c r="H10747" s="1">
        <f>IF(SUMPRODUCT(--ISNUMBER(SEARCH({"LEGALIZE","LEGISLATION","TRIAL"},C10747)))&gt;0,1,0)</f>
        <v>0</v>
      </c>
      <c r="I10747" s="1">
        <f>IF(SUMPRODUCT(--ISNUMBER(SEARCH({"LEADER"},C10747)))&gt;0,1,0)</f>
        <v>1</v>
      </c>
      <c r="J10747" t="str">
        <f t="shared" si="668"/>
        <v>2016</v>
      </c>
      <c r="K10747" t="str">
        <f t="shared" si="669"/>
        <v>04</v>
      </c>
      <c r="L10747" t="str">
        <f t="shared" si="670"/>
        <v>04</v>
      </c>
      <c r="M10747" s="2">
        <f t="shared" si="671"/>
        <v>42464.729166666664</v>
      </c>
    </row>
    <row r="10748" spans="1:13" x14ac:dyDescent="0.35">
      <c r="A10748">
        <v>0.14577259475218701</v>
      </c>
      <c r="B10748" t="s">
        <v>4615</v>
      </c>
      <c r="C10748" t="s">
        <v>8100</v>
      </c>
      <c r="D10748">
        <v>20150825211500</v>
      </c>
      <c r="E10748" s="1">
        <f>IF(SUMPRODUCT(--ISNUMBER(SEARCH({"ECON_EARNINGSREPORT","ECON_STOCKMARKET"},C10748)))&gt;0,1,0)</f>
        <v>1</v>
      </c>
      <c r="F10748" s="1">
        <f>IF(SUMPRODUCT(--ISNUMBER(SEARCH({"ENV_"},C10748)))&gt;0,1,0)</f>
        <v>0</v>
      </c>
      <c r="G10748" s="1">
        <f>IF(SUMPRODUCT(--ISNUMBER(SEARCH({"DISCRIMINATION","HARASSMENT","HATE_SPEECH","GENDER_VIOLENCE"},C10748)))&gt;0,1,0)</f>
        <v>0</v>
      </c>
      <c r="H10748" s="1">
        <f>IF(SUMPRODUCT(--ISNUMBER(SEARCH({"LEGALIZE","LEGISLATION","TRIAL"},C10748)))&gt;0,1,0)</f>
        <v>0</v>
      </c>
      <c r="I10748" s="1">
        <f>IF(SUMPRODUCT(--ISNUMBER(SEARCH({"LEADER"},C10748)))&gt;0,1,0)</f>
        <v>1</v>
      </c>
      <c r="J10748" t="str">
        <f t="shared" si="668"/>
        <v>2015</v>
      </c>
      <c r="K10748" t="str">
        <f t="shared" si="669"/>
        <v>08</v>
      </c>
      <c r="L10748" t="str">
        <f t="shared" si="670"/>
        <v>25</v>
      </c>
      <c r="M10748" s="2">
        <f t="shared" si="671"/>
        <v>42241.885416666664</v>
      </c>
    </row>
    <row r="10749" spans="1:13" x14ac:dyDescent="0.35">
      <c r="A10749">
        <v>-2.0979020979021001</v>
      </c>
      <c r="B10749" t="s">
        <v>121</v>
      </c>
      <c r="C10749" t="s">
        <v>152</v>
      </c>
      <c r="D10749">
        <v>20150324171500</v>
      </c>
      <c r="E10749" s="1">
        <f>IF(SUMPRODUCT(--ISNUMBER(SEARCH({"ECON_EARNINGSREPORT","ECON_STOCKMARKET"},C10749)))&gt;0,1,0)</f>
        <v>0</v>
      </c>
      <c r="F10749" s="1">
        <f>IF(SUMPRODUCT(--ISNUMBER(SEARCH({"ENV_"},C10749)))&gt;0,1,0)</f>
        <v>0</v>
      </c>
      <c r="G10749" s="1">
        <f>IF(SUMPRODUCT(--ISNUMBER(SEARCH({"DISCRIMINATION","HARASSMENT","HATE_SPEECH","GENDER_VIOLENCE"},C10749)))&gt;0,1,0)</f>
        <v>0</v>
      </c>
      <c r="H10749" s="1">
        <f>IF(SUMPRODUCT(--ISNUMBER(SEARCH({"LEGALIZE","LEGISLATION","TRIAL"},C10749)))&gt;0,1,0)</f>
        <v>0</v>
      </c>
      <c r="I10749" s="1">
        <f>IF(SUMPRODUCT(--ISNUMBER(SEARCH({"LEADER"},C10749)))&gt;0,1,0)</f>
        <v>0</v>
      </c>
      <c r="J10749" t="str">
        <f t="shared" si="668"/>
        <v>2015</v>
      </c>
      <c r="K10749" t="str">
        <f t="shared" si="669"/>
        <v>03</v>
      </c>
      <c r="L10749" t="str">
        <f t="shared" si="670"/>
        <v>24</v>
      </c>
      <c r="M10749" s="2">
        <f t="shared" si="671"/>
        <v>42087.71875</v>
      </c>
    </row>
    <row r="10750" spans="1:13" x14ac:dyDescent="0.35">
      <c r="A10750">
        <v>3.3274956217162899</v>
      </c>
      <c r="B10750" t="s">
        <v>812</v>
      </c>
      <c r="C10750" t="s">
        <v>8101</v>
      </c>
      <c r="D10750">
        <v>20160517141500</v>
      </c>
      <c r="E10750" s="1">
        <f>IF(SUMPRODUCT(--ISNUMBER(SEARCH({"ECON_EARNINGSREPORT","ECON_STOCKMARKET"},C10750)))&gt;0,1,0)</f>
        <v>0</v>
      </c>
      <c r="F10750" s="1">
        <f>IF(SUMPRODUCT(--ISNUMBER(SEARCH({"ENV_"},C10750)))&gt;0,1,0)</f>
        <v>0</v>
      </c>
      <c r="G10750" s="1">
        <f>IF(SUMPRODUCT(--ISNUMBER(SEARCH({"DISCRIMINATION","HARASSMENT","HATE_SPEECH","GENDER_VIOLENCE"},C10750)))&gt;0,1,0)</f>
        <v>0</v>
      </c>
      <c r="H10750" s="1">
        <f>IF(SUMPRODUCT(--ISNUMBER(SEARCH({"LEGALIZE","LEGISLATION","TRIAL"},C10750)))&gt;0,1,0)</f>
        <v>0</v>
      </c>
      <c r="I10750" s="1">
        <f>IF(SUMPRODUCT(--ISNUMBER(SEARCH({"LEADER"},C10750)))&gt;0,1,0)</f>
        <v>1</v>
      </c>
      <c r="J10750" t="str">
        <f t="shared" si="668"/>
        <v>2016</v>
      </c>
      <c r="K10750" t="str">
        <f t="shared" si="669"/>
        <v>05</v>
      </c>
      <c r="L10750" t="str">
        <f t="shared" si="670"/>
        <v>17</v>
      </c>
      <c r="M10750" s="2">
        <f t="shared" si="671"/>
        <v>42507.59375</v>
      </c>
    </row>
    <row r="10751" spans="1:13" x14ac:dyDescent="0.35">
      <c r="A10751">
        <v>-0.66225165562913901</v>
      </c>
      <c r="B10751" t="s">
        <v>300</v>
      </c>
      <c r="C10751" t="s">
        <v>3892</v>
      </c>
      <c r="D10751">
        <v>20160525021500</v>
      </c>
      <c r="E10751" s="1">
        <f>IF(SUMPRODUCT(--ISNUMBER(SEARCH({"ECON_EARNINGSREPORT","ECON_STOCKMARKET"},C10751)))&gt;0,1,0)</f>
        <v>1</v>
      </c>
      <c r="F10751" s="1">
        <f>IF(SUMPRODUCT(--ISNUMBER(SEARCH({"ENV_"},C10751)))&gt;0,1,0)</f>
        <v>0</v>
      </c>
      <c r="G10751" s="1">
        <f>IF(SUMPRODUCT(--ISNUMBER(SEARCH({"DISCRIMINATION","HARASSMENT","HATE_SPEECH","GENDER_VIOLENCE"},C10751)))&gt;0,1,0)</f>
        <v>0</v>
      </c>
      <c r="H10751" s="1">
        <f>IF(SUMPRODUCT(--ISNUMBER(SEARCH({"LEGALIZE","LEGISLATION","TRIAL"},C10751)))&gt;0,1,0)</f>
        <v>0</v>
      </c>
      <c r="I10751" s="1">
        <f>IF(SUMPRODUCT(--ISNUMBER(SEARCH({"LEADER"},C10751)))&gt;0,1,0)</f>
        <v>0</v>
      </c>
      <c r="J10751" t="str">
        <f t="shared" si="668"/>
        <v>2016</v>
      </c>
      <c r="K10751" t="str">
        <f t="shared" si="669"/>
        <v>05</v>
      </c>
      <c r="L10751" t="str">
        <f t="shared" si="670"/>
        <v>25</v>
      </c>
      <c r="M10751" s="2">
        <f t="shared" si="671"/>
        <v>42515.09375</v>
      </c>
    </row>
    <row r="10752" spans="1:13" x14ac:dyDescent="0.35">
      <c r="A10752">
        <v>0</v>
      </c>
      <c r="B10752" t="s">
        <v>346</v>
      </c>
      <c r="C10752" t="s">
        <v>4077</v>
      </c>
      <c r="D10752">
        <v>20150302183000</v>
      </c>
      <c r="E10752" s="1">
        <f>IF(SUMPRODUCT(--ISNUMBER(SEARCH({"ECON_EARNINGSREPORT","ECON_STOCKMARKET"},C10752)))&gt;0,1,0)</f>
        <v>1</v>
      </c>
      <c r="F10752" s="1">
        <f>IF(SUMPRODUCT(--ISNUMBER(SEARCH({"ENV_"},C10752)))&gt;0,1,0)</f>
        <v>0</v>
      </c>
      <c r="G10752" s="1">
        <f>IF(SUMPRODUCT(--ISNUMBER(SEARCH({"DISCRIMINATION","HARASSMENT","HATE_SPEECH","GENDER_VIOLENCE"},C10752)))&gt;0,1,0)</f>
        <v>0</v>
      </c>
      <c r="H10752" s="1">
        <f>IF(SUMPRODUCT(--ISNUMBER(SEARCH({"LEGALIZE","LEGISLATION","TRIAL"},C10752)))&gt;0,1,0)</f>
        <v>0</v>
      </c>
      <c r="I10752" s="1">
        <f>IF(SUMPRODUCT(--ISNUMBER(SEARCH({"LEADER"},C10752)))&gt;0,1,0)</f>
        <v>1</v>
      </c>
      <c r="J10752" t="str">
        <f t="shared" si="668"/>
        <v>2015</v>
      </c>
      <c r="K10752" t="str">
        <f t="shared" si="669"/>
        <v>03</v>
      </c>
      <c r="L10752" t="str">
        <f t="shared" si="670"/>
        <v>02</v>
      </c>
      <c r="M10752" s="2">
        <f t="shared" si="671"/>
        <v>42065.770833333336</v>
      </c>
    </row>
    <row r="10753" spans="1:13" x14ac:dyDescent="0.35">
      <c r="A10753">
        <v>1.91740412979351</v>
      </c>
      <c r="B10753" t="s">
        <v>1921</v>
      </c>
      <c r="C10753" t="s">
        <v>8102</v>
      </c>
      <c r="D10753">
        <v>20151015053000</v>
      </c>
      <c r="E10753" s="1">
        <f>IF(SUMPRODUCT(--ISNUMBER(SEARCH({"ECON_EARNINGSREPORT","ECON_STOCKMARKET"},C10753)))&gt;0,1,0)</f>
        <v>0</v>
      </c>
      <c r="F10753" s="1">
        <f>IF(SUMPRODUCT(--ISNUMBER(SEARCH({"ENV_"},C10753)))&gt;0,1,0)</f>
        <v>0</v>
      </c>
      <c r="G10753" s="1">
        <f>IF(SUMPRODUCT(--ISNUMBER(SEARCH({"DISCRIMINATION","HARASSMENT","HATE_SPEECH","GENDER_VIOLENCE"},C10753)))&gt;0,1,0)</f>
        <v>0</v>
      </c>
      <c r="H10753" s="1">
        <f>IF(SUMPRODUCT(--ISNUMBER(SEARCH({"LEGALIZE","LEGISLATION","TRIAL"},C10753)))&gt;0,1,0)</f>
        <v>0</v>
      </c>
      <c r="I10753" s="1">
        <f>IF(SUMPRODUCT(--ISNUMBER(SEARCH({"LEADER"},C10753)))&gt;0,1,0)</f>
        <v>0</v>
      </c>
      <c r="J10753" t="str">
        <f t="shared" si="668"/>
        <v>2015</v>
      </c>
      <c r="K10753" t="str">
        <f t="shared" si="669"/>
        <v>10</v>
      </c>
      <c r="L10753" t="str">
        <f t="shared" si="670"/>
        <v>15</v>
      </c>
      <c r="M10753" s="2">
        <f t="shared" si="671"/>
        <v>42292.229166666664</v>
      </c>
    </row>
    <row r="10754" spans="1:13" x14ac:dyDescent="0.35">
      <c r="A10754">
        <v>1.5686274509803899</v>
      </c>
      <c r="B10754" t="s">
        <v>3838</v>
      </c>
      <c r="C10754" t="s">
        <v>8103</v>
      </c>
      <c r="D10754">
        <v>20151018110000</v>
      </c>
      <c r="E10754" s="1">
        <f>IF(SUMPRODUCT(--ISNUMBER(SEARCH({"ECON_EARNINGSREPORT","ECON_STOCKMARKET"},C10754)))&gt;0,1,0)</f>
        <v>0</v>
      </c>
      <c r="F10754" s="1">
        <f>IF(SUMPRODUCT(--ISNUMBER(SEARCH({"ENV_"},C10754)))&gt;0,1,0)</f>
        <v>0</v>
      </c>
      <c r="G10754" s="1">
        <f>IF(SUMPRODUCT(--ISNUMBER(SEARCH({"DISCRIMINATION","HARASSMENT","HATE_SPEECH","GENDER_VIOLENCE"},C10754)))&gt;0,1,0)</f>
        <v>0</v>
      </c>
      <c r="H10754" s="1">
        <f>IF(SUMPRODUCT(--ISNUMBER(SEARCH({"LEGALIZE","LEGISLATION","TRIAL"},C10754)))&gt;0,1,0)</f>
        <v>0</v>
      </c>
      <c r="I10754" s="1">
        <f>IF(SUMPRODUCT(--ISNUMBER(SEARCH({"LEADER"},C10754)))&gt;0,1,0)</f>
        <v>0</v>
      </c>
      <c r="J10754" t="str">
        <f t="shared" si="668"/>
        <v>2015</v>
      </c>
      <c r="K10754" t="str">
        <f t="shared" si="669"/>
        <v>10</v>
      </c>
      <c r="L10754" t="str">
        <f t="shared" si="670"/>
        <v>18</v>
      </c>
      <c r="M10754" s="2">
        <f t="shared" si="671"/>
        <v>42295.458333333336</v>
      </c>
    </row>
    <row r="10755" spans="1:13" x14ac:dyDescent="0.35">
      <c r="A10755">
        <v>-0.80971659919028305</v>
      </c>
      <c r="B10755" t="s">
        <v>26</v>
      </c>
      <c r="C10755" t="s">
        <v>8104</v>
      </c>
      <c r="D10755">
        <v>20150630143000</v>
      </c>
      <c r="E10755" s="1">
        <f>IF(SUMPRODUCT(--ISNUMBER(SEARCH({"ECON_EARNINGSREPORT","ECON_STOCKMARKET"},C10755)))&gt;0,1,0)</f>
        <v>0</v>
      </c>
      <c r="F10755" s="1">
        <f>IF(SUMPRODUCT(--ISNUMBER(SEARCH({"ENV_"},C10755)))&gt;0,1,0)</f>
        <v>0</v>
      </c>
      <c r="G10755" s="1">
        <f>IF(SUMPRODUCT(--ISNUMBER(SEARCH({"DISCRIMINATION","HARASSMENT","HATE_SPEECH","GENDER_VIOLENCE"},C10755)))&gt;0,1,0)</f>
        <v>0</v>
      </c>
      <c r="H10755" s="1">
        <f>IF(SUMPRODUCT(--ISNUMBER(SEARCH({"LEGALIZE","LEGISLATION","TRIAL"},C10755)))&gt;0,1,0)</f>
        <v>0</v>
      </c>
      <c r="I10755" s="1">
        <f>IF(SUMPRODUCT(--ISNUMBER(SEARCH({"LEADER"},C10755)))&gt;0,1,0)</f>
        <v>0</v>
      </c>
      <c r="J10755" t="str">
        <f t="shared" ref="J10755:J10818" si="672">LEFT(D10755,4)</f>
        <v>2015</v>
      </c>
      <c r="K10755" t="str">
        <f t="shared" ref="K10755:K10818" si="673">MID(D10755,5,2)</f>
        <v>06</v>
      </c>
      <c r="L10755" t="str">
        <f t="shared" ref="L10755:L10818" si="674">MID(D10755,7,2)</f>
        <v>30</v>
      </c>
      <c r="M10755" s="2">
        <f t="shared" ref="M10755:M10818" si="675">DATE(LEFT(D10755,4),MID(D10755,5,2),MID(D10755,7,2))+TIME(MID(D10755,9,2),MID(D10755,11,2),RIGHT(D10755,2))</f>
        <v>42185.604166666664</v>
      </c>
    </row>
    <row r="10756" spans="1:13" x14ac:dyDescent="0.35">
      <c r="A10756">
        <v>2.9296875</v>
      </c>
      <c r="B10756" t="s">
        <v>238</v>
      </c>
      <c r="C10756" t="s">
        <v>8105</v>
      </c>
      <c r="D10756">
        <v>20160119213000</v>
      </c>
      <c r="E10756" s="1">
        <f>IF(SUMPRODUCT(--ISNUMBER(SEARCH({"ECON_EARNINGSREPORT","ECON_STOCKMARKET"},C10756)))&gt;0,1,0)</f>
        <v>0</v>
      </c>
      <c r="F10756" s="1">
        <f>IF(SUMPRODUCT(--ISNUMBER(SEARCH({"ENV_"},C10756)))&gt;0,1,0)</f>
        <v>0</v>
      </c>
      <c r="G10756" s="1">
        <f>IF(SUMPRODUCT(--ISNUMBER(SEARCH({"DISCRIMINATION","HARASSMENT","HATE_SPEECH","GENDER_VIOLENCE"},C10756)))&gt;0,1,0)</f>
        <v>0</v>
      </c>
      <c r="H10756" s="1">
        <f>IF(SUMPRODUCT(--ISNUMBER(SEARCH({"LEGALIZE","LEGISLATION","TRIAL"},C10756)))&gt;0,1,0)</f>
        <v>0</v>
      </c>
      <c r="I10756" s="1">
        <f>IF(SUMPRODUCT(--ISNUMBER(SEARCH({"LEADER"},C10756)))&gt;0,1,0)</f>
        <v>0</v>
      </c>
      <c r="J10756" t="str">
        <f t="shared" si="672"/>
        <v>2016</v>
      </c>
      <c r="K10756" t="str">
        <f t="shared" si="673"/>
        <v>01</v>
      </c>
      <c r="L10756" t="str">
        <f t="shared" si="674"/>
        <v>19</v>
      </c>
      <c r="M10756" s="2">
        <f t="shared" si="675"/>
        <v>42388.895833333336</v>
      </c>
    </row>
    <row r="10757" spans="1:13" x14ac:dyDescent="0.35">
      <c r="A10757">
        <v>6.7307692307692299</v>
      </c>
      <c r="B10757" t="s">
        <v>8106</v>
      </c>
      <c r="C10757" t="s">
        <v>4565</v>
      </c>
      <c r="D10757">
        <v>20160505200000</v>
      </c>
      <c r="E10757" s="1">
        <f>IF(SUMPRODUCT(--ISNUMBER(SEARCH({"ECON_EARNINGSREPORT","ECON_STOCKMARKET"},C10757)))&gt;0,1,0)</f>
        <v>0</v>
      </c>
      <c r="F10757" s="1">
        <f>IF(SUMPRODUCT(--ISNUMBER(SEARCH({"ENV_"},C10757)))&gt;0,1,0)</f>
        <v>0</v>
      </c>
      <c r="G10757" s="1">
        <f>IF(SUMPRODUCT(--ISNUMBER(SEARCH({"DISCRIMINATION","HARASSMENT","HATE_SPEECH","GENDER_VIOLENCE"},C10757)))&gt;0,1,0)</f>
        <v>0</v>
      </c>
      <c r="H10757" s="1">
        <f>IF(SUMPRODUCT(--ISNUMBER(SEARCH({"LEGALIZE","LEGISLATION","TRIAL"},C10757)))&gt;0,1,0)</f>
        <v>0</v>
      </c>
      <c r="I10757" s="1">
        <f>IF(SUMPRODUCT(--ISNUMBER(SEARCH({"LEADER"},C10757)))&gt;0,1,0)</f>
        <v>1</v>
      </c>
      <c r="J10757" t="str">
        <f t="shared" si="672"/>
        <v>2016</v>
      </c>
      <c r="K10757" t="str">
        <f t="shared" si="673"/>
        <v>05</v>
      </c>
      <c r="L10757" t="str">
        <f t="shared" si="674"/>
        <v>05</v>
      </c>
      <c r="M10757" s="2">
        <f t="shared" si="675"/>
        <v>42495.833333333336</v>
      </c>
    </row>
    <row r="10758" spans="1:13" x14ac:dyDescent="0.35">
      <c r="A10758">
        <v>1.39318885448916</v>
      </c>
      <c r="B10758" t="s">
        <v>2261</v>
      </c>
      <c r="C10758" t="s">
        <v>585</v>
      </c>
      <c r="D10758">
        <v>20150303070000</v>
      </c>
      <c r="E10758" s="1">
        <f>IF(SUMPRODUCT(--ISNUMBER(SEARCH({"ECON_EARNINGSREPORT","ECON_STOCKMARKET"},C10758)))&gt;0,1,0)</f>
        <v>0</v>
      </c>
      <c r="F10758" s="1">
        <f>IF(SUMPRODUCT(--ISNUMBER(SEARCH({"ENV_"},C10758)))&gt;0,1,0)</f>
        <v>0</v>
      </c>
      <c r="G10758" s="1">
        <f>IF(SUMPRODUCT(--ISNUMBER(SEARCH({"DISCRIMINATION","HARASSMENT","HATE_SPEECH","GENDER_VIOLENCE"},C10758)))&gt;0,1,0)</f>
        <v>0</v>
      </c>
      <c r="H10758" s="1">
        <f>IF(SUMPRODUCT(--ISNUMBER(SEARCH({"LEGALIZE","LEGISLATION","TRIAL"},C10758)))&gt;0,1,0)</f>
        <v>0</v>
      </c>
      <c r="I10758" s="1">
        <f>IF(SUMPRODUCT(--ISNUMBER(SEARCH({"LEADER"},C10758)))&gt;0,1,0)</f>
        <v>0</v>
      </c>
      <c r="J10758" t="str">
        <f t="shared" si="672"/>
        <v>2015</v>
      </c>
      <c r="K10758" t="str">
        <f t="shared" si="673"/>
        <v>03</v>
      </c>
      <c r="L10758" t="str">
        <f t="shared" si="674"/>
        <v>03</v>
      </c>
      <c r="M10758" s="2">
        <f t="shared" si="675"/>
        <v>42066.291666666664</v>
      </c>
    </row>
    <row r="10759" spans="1:13" x14ac:dyDescent="0.35">
      <c r="A10759">
        <v>2.7322404371584699</v>
      </c>
      <c r="B10759" t="s">
        <v>451</v>
      </c>
      <c r="C10759" t="s">
        <v>8107</v>
      </c>
      <c r="D10759">
        <v>20160221193000</v>
      </c>
      <c r="E10759" s="1">
        <f>IF(SUMPRODUCT(--ISNUMBER(SEARCH({"ECON_EARNINGSREPORT","ECON_STOCKMARKET"},C10759)))&gt;0,1,0)</f>
        <v>0</v>
      </c>
      <c r="F10759" s="1">
        <f>IF(SUMPRODUCT(--ISNUMBER(SEARCH({"ENV_"},C10759)))&gt;0,1,0)</f>
        <v>0</v>
      </c>
      <c r="G10759" s="1">
        <f>IF(SUMPRODUCT(--ISNUMBER(SEARCH({"DISCRIMINATION","HARASSMENT","HATE_SPEECH","GENDER_VIOLENCE"},C10759)))&gt;0,1,0)</f>
        <v>0</v>
      </c>
      <c r="H10759" s="1">
        <f>IF(SUMPRODUCT(--ISNUMBER(SEARCH({"LEGALIZE","LEGISLATION","TRIAL"},C10759)))&gt;0,1,0)</f>
        <v>0</v>
      </c>
      <c r="I10759" s="1">
        <f>IF(SUMPRODUCT(--ISNUMBER(SEARCH({"LEADER"},C10759)))&gt;0,1,0)</f>
        <v>1</v>
      </c>
      <c r="J10759" t="str">
        <f t="shared" si="672"/>
        <v>2016</v>
      </c>
      <c r="K10759" t="str">
        <f t="shared" si="673"/>
        <v>02</v>
      </c>
      <c r="L10759" t="str">
        <f t="shared" si="674"/>
        <v>21</v>
      </c>
      <c r="M10759" s="2">
        <f t="shared" si="675"/>
        <v>42421.8125</v>
      </c>
    </row>
    <row r="10760" spans="1:13" x14ac:dyDescent="0.35">
      <c r="A10760">
        <v>-1.5432098765432101</v>
      </c>
      <c r="B10760" t="s">
        <v>735</v>
      </c>
      <c r="C10760" t="s">
        <v>6458</v>
      </c>
      <c r="D10760">
        <v>20160524223000</v>
      </c>
      <c r="E10760" s="1">
        <f>IF(SUMPRODUCT(--ISNUMBER(SEARCH({"ECON_EARNINGSREPORT","ECON_STOCKMARKET"},C10760)))&gt;0,1,0)</f>
        <v>0</v>
      </c>
      <c r="F10760" s="1">
        <f>IF(SUMPRODUCT(--ISNUMBER(SEARCH({"ENV_"},C10760)))&gt;0,1,0)</f>
        <v>0</v>
      </c>
      <c r="G10760" s="1">
        <f>IF(SUMPRODUCT(--ISNUMBER(SEARCH({"DISCRIMINATION","HARASSMENT","HATE_SPEECH","GENDER_VIOLENCE"},C10760)))&gt;0,1,0)</f>
        <v>0</v>
      </c>
      <c r="H10760" s="1">
        <f>IF(SUMPRODUCT(--ISNUMBER(SEARCH({"LEGALIZE","LEGISLATION","TRIAL"},C10760)))&gt;0,1,0)</f>
        <v>0</v>
      </c>
      <c r="I10760" s="1">
        <f>IF(SUMPRODUCT(--ISNUMBER(SEARCH({"LEADER"},C10760)))&gt;0,1,0)</f>
        <v>0</v>
      </c>
      <c r="J10760" t="str">
        <f t="shared" si="672"/>
        <v>2016</v>
      </c>
      <c r="K10760" t="str">
        <f t="shared" si="673"/>
        <v>05</v>
      </c>
      <c r="L10760" t="str">
        <f t="shared" si="674"/>
        <v>24</v>
      </c>
      <c r="M10760" s="2">
        <f t="shared" si="675"/>
        <v>42514.9375</v>
      </c>
    </row>
    <row r="10761" spans="1:13" x14ac:dyDescent="0.35">
      <c r="A10761">
        <v>0.87719298245613997</v>
      </c>
      <c r="B10761" t="s">
        <v>2401</v>
      </c>
      <c r="C10761" t="s">
        <v>7428</v>
      </c>
      <c r="D10761">
        <v>20150706034500</v>
      </c>
      <c r="E10761" s="1">
        <f>IF(SUMPRODUCT(--ISNUMBER(SEARCH({"ECON_EARNINGSREPORT","ECON_STOCKMARKET"},C10761)))&gt;0,1,0)</f>
        <v>1</v>
      </c>
      <c r="F10761" s="1">
        <f>IF(SUMPRODUCT(--ISNUMBER(SEARCH({"ENV_"},C10761)))&gt;0,1,0)</f>
        <v>0</v>
      </c>
      <c r="G10761" s="1">
        <f>IF(SUMPRODUCT(--ISNUMBER(SEARCH({"DISCRIMINATION","HARASSMENT","HATE_SPEECH","GENDER_VIOLENCE"},C10761)))&gt;0,1,0)</f>
        <v>0</v>
      </c>
      <c r="H10761" s="1">
        <f>IF(SUMPRODUCT(--ISNUMBER(SEARCH({"LEGALIZE","LEGISLATION","TRIAL"},C10761)))&gt;0,1,0)</f>
        <v>0</v>
      </c>
      <c r="I10761" s="1">
        <f>IF(SUMPRODUCT(--ISNUMBER(SEARCH({"LEADER"},C10761)))&gt;0,1,0)</f>
        <v>1</v>
      </c>
      <c r="J10761" t="str">
        <f t="shared" si="672"/>
        <v>2015</v>
      </c>
      <c r="K10761" t="str">
        <f t="shared" si="673"/>
        <v>07</v>
      </c>
      <c r="L10761" t="str">
        <f t="shared" si="674"/>
        <v>06</v>
      </c>
      <c r="M10761" s="2">
        <f t="shared" si="675"/>
        <v>42191.15625</v>
      </c>
    </row>
    <row r="10762" spans="1:13" x14ac:dyDescent="0.35">
      <c r="A10762">
        <v>7.0796460176991101</v>
      </c>
      <c r="B10762" t="s">
        <v>8108</v>
      </c>
      <c r="C10762" t="s">
        <v>7426</v>
      </c>
      <c r="D10762">
        <v>20160203064500</v>
      </c>
      <c r="E10762" s="1">
        <f>IF(SUMPRODUCT(--ISNUMBER(SEARCH({"ECON_EARNINGSREPORT","ECON_STOCKMARKET"},C10762)))&gt;0,1,0)</f>
        <v>0</v>
      </c>
      <c r="F10762" s="1">
        <f>IF(SUMPRODUCT(--ISNUMBER(SEARCH({"ENV_"},C10762)))&gt;0,1,0)</f>
        <v>0</v>
      </c>
      <c r="G10762" s="1">
        <f>IF(SUMPRODUCT(--ISNUMBER(SEARCH({"DISCRIMINATION","HARASSMENT","HATE_SPEECH","GENDER_VIOLENCE"},C10762)))&gt;0,1,0)</f>
        <v>0</v>
      </c>
      <c r="H10762" s="1">
        <f>IF(SUMPRODUCT(--ISNUMBER(SEARCH({"LEGALIZE","LEGISLATION","TRIAL"},C10762)))&gt;0,1,0)</f>
        <v>0</v>
      </c>
      <c r="I10762" s="1">
        <f>IF(SUMPRODUCT(--ISNUMBER(SEARCH({"LEADER"},C10762)))&gt;0,1,0)</f>
        <v>0</v>
      </c>
      <c r="J10762" t="str">
        <f t="shared" si="672"/>
        <v>2016</v>
      </c>
      <c r="K10762" t="str">
        <f t="shared" si="673"/>
        <v>02</v>
      </c>
      <c r="L10762" t="str">
        <f t="shared" si="674"/>
        <v>03</v>
      </c>
      <c r="M10762" s="2">
        <f t="shared" si="675"/>
        <v>42403.28125</v>
      </c>
    </row>
    <row r="10763" spans="1:13" x14ac:dyDescent="0.35">
      <c r="A10763">
        <v>0.55248618784530401</v>
      </c>
      <c r="B10763" t="s">
        <v>5830</v>
      </c>
      <c r="C10763" t="s">
        <v>5439</v>
      </c>
      <c r="D10763">
        <v>20150504134500</v>
      </c>
      <c r="E10763" s="1">
        <f>IF(SUMPRODUCT(--ISNUMBER(SEARCH({"ECON_EARNINGSREPORT","ECON_STOCKMARKET"},C10763)))&gt;0,1,0)</f>
        <v>0</v>
      </c>
      <c r="F10763" s="1">
        <f>IF(SUMPRODUCT(--ISNUMBER(SEARCH({"ENV_"},C10763)))&gt;0,1,0)</f>
        <v>0</v>
      </c>
      <c r="G10763" s="1">
        <f>IF(SUMPRODUCT(--ISNUMBER(SEARCH({"DISCRIMINATION","HARASSMENT","HATE_SPEECH","GENDER_VIOLENCE"},C10763)))&gt;0,1,0)</f>
        <v>0</v>
      </c>
      <c r="H10763" s="1">
        <f>IF(SUMPRODUCT(--ISNUMBER(SEARCH({"LEGALIZE","LEGISLATION","TRIAL"},C10763)))&gt;0,1,0)</f>
        <v>0</v>
      </c>
      <c r="I10763" s="1">
        <f>IF(SUMPRODUCT(--ISNUMBER(SEARCH({"LEADER"},C10763)))&gt;0,1,0)</f>
        <v>1</v>
      </c>
      <c r="J10763" t="str">
        <f t="shared" si="672"/>
        <v>2015</v>
      </c>
      <c r="K10763" t="str">
        <f t="shared" si="673"/>
        <v>05</v>
      </c>
      <c r="L10763" t="str">
        <f t="shared" si="674"/>
        <v>04</v>
      </c>
      <c r="M10763" s="2">
        <f t="shared" si="675"/>
        <v>42128.572916666664</v>
      </c>
    </row>
    <row r="10764" spans="1:13" x14ac:dyDescent="0.35">
      <c r="A10764">
        <v>0.49261083743842399</v>
      </c>
      <c r="B10764" t="s">
        <v>406</v>
      </c>
      <c r="C10764" t="s">
        <v>3873</v>
      </c>
      <c r="D10764">
        <v>20151126003000</v>
      </c>
      <c r="E10764" s="1">
        <f>IF(SUMPRODUCT(--ISNUMBER(SEARCH({"ECON_EARNINGSREPORT","ECON_STOCKMARKET"},C10764)))&gt;0,1,0)</f>
        <v>1</v>
      </c>
      <c r="F10764" s="1">
        <f>IF(SUMPRODUCT(--ISNUMBER(SEARCH({"ENV_"},C10764)))&gt;0,1,0)</f>
        <v>0</v>
      </c>
      <c r="G10764" s="1">
        <f>IF(SUMPRODUCT(--ISNUMBER(SEARCH({"DISCRIMINATION","HARASSMENT","HATE_SPEECH","GENDER_VIOLENCE"},C10764)))&gt;0,1,0)</f>
        <v>0</v>
      </c>
      <c r="H10764" s="1">
        <f>IF(SUMPRODUCT(--ISNUMBER(SEARCH({"LEGALIZE","LEGISLATION","TRIAL"},C10764)))&gt;0,1,0)</f>
        <v>0</v>
      </c>
      <c r="I10764" s="1">
        <f>IF(SUMPRODUCT(--ISNUMBER(SEARCH({"LEADER"},C10764)))&gt;0,1,0)</f>
        <v>0</v>
      </c>
      <c r="J10764" t="str">
        <f t="shared" si="672"/>
        <v>2015</v>
      </c>
      <c r="K10764" t="str">
        <f t="shared" si="673"/>
        <v>11</v>
      </c>
      <c r="L10764" t="str">
        <f t="shared" si="674"/>
        <v>26</v>
      </c>
      <c r="M10764" s="2">
        <f t="shared" si="675"/>
        <v>42334.020833333336</v>
      </c>
    </row>
    <row r="10765" spans="1:13" x14ac:dyDescent="0.35">
      <c r="A10765">
        <v>-2.0618556701030899</v>
      </c>
      <c r="B10765" t="s">
        <v>410</v>
      </c>
      <c r="C10765" t="s">
        <v>5761</v>
      </c>
      <c r="D10765">
        <v>20151125194500</v>
      </c>
      <c r="E10765" s="1">
        <f>IF(SUMPRODUCT(--ISNUMBER(SEARCH({"ECON_EARNINGSREPORT","ECON_STOCKMARKET"},C10765)))&gt;0,1,0)</f>
        <v>0</v>
      </c>
      <c r="F10765" s="1">
        <f>IF(SUMPRODUCT(--ISNUMBER(SEARCH({"ENV_"},C10765)))&gt;0,1,0)</f>
        <v>0</v>
      </c>
      <c r="G10765" s="1">
        <f>IF(SUMPRODUCT(--ISNUMBER(SEARCH({"DISCRIMINATION","HARASSMENT","HATE_SPEECH","GENDER_VIOLENCE"},C10765)))&gt;0,1,0)</f>
        <v>0</v>
      </c>
      <c r="H10765" s="1">
        <f>IF(SUMPRODUCT(--ISNUMBER(SEARCH({"LEGALIZE","LEGISLATION","TRIAL"},C10765)))&gt;0,1,0)</f>
        <v>0</v>
      </c>
      <c r="I10765" s="1">
        <f>IF(SUMPRODUCT(--ISNUMBER(SEARCH({"LEADER"},C10765)))&gt;0,1,0)</f>
        <v>0</v>
      </c>
      <c r="J10765" t="str">
        <f t="shared" si="672"/>
        <v>2015</v>
      </c>
      <c r="K10765" t="str">
        <f t="shared" si="673"/>
        <v>11</v>
      </c>
      <c r="L10765" t="str">
        <f t="shared" si="674"/>
        <v>25</v>
      </c>
      <c r="M10765" s="2">
        <f t="shared" si="675"/>
        <v>42333.822916666664</v>
      </c>
    </row>
    <row r="10766" spans="1:13" x14ac:dyDescent="0.35">
      <c r="A10766">
        <v>-2.4911032028469799</v>
      </c>
      <c r="B10766" t="s">
        <v>558</v>
      </c>
      <c r="C10766" t="s">
        <v>5154</v>
      </c>
      <c r="D10766">
        <v>20150609221500</v>
      </c>
      <c r="E10766" s="1">
        <f>IF(SUMPRODUCT(--ISNUMBER(SEARCH({"ECON_EARNINGSREPORT","ECON_STOCKMARKET"},C10766)))&gt;0,1,0)</f>
        <v>1</v>
      </c>
      <c r="F10766" s="1">
        <f>IF(SUMPRODUCT(--ISNUMBER(SEARCH({"ENV_"},C10766)))&gt;0,1,0)</f>
        <v>0</v>
      </c>
      <c r="G10766" s="1">
        <f>IF(SUMPRODUCT(--ISNUMBER(SEARCH({"DISCRIMINATION","HARASSMENT","HATE_SPEECH","GENDER_VIOLENCE"},C10766)))&gt;0,1,0)</f>
        <v>0</v>
      </c>
      <c r="H10766" s="1">
        <f>IF(SUMPRODUCT(--ISNUMBER(SEARCH({"LEGALIZE","LEGISLATION","TRIAL"},C10766)))&gt;0,1,0)</f>
        <v>1</v>
      </c>
      <c r="I10766" s="1">
        <f>IF(SUMPRODUCT(--ISNUMBER(SEARCH({"LEADER"},C10766)))&gt;0,1,0)</f>
        <v>0</v>
      </c>
      <c r="J10766" t="str">
        <f t="shared" si="672"/>
        <v>2015</v>
      </c>
      <c r="K10766" t="str">
        <f t="shared" si="673"/>
        <v>06</v>
      </c>
      <c r="L10766" t="str">
        <f t="shared" si="674"/>
        <v>09</v>
      </c>
      <c r="M10766" s="2">
        <f t="shared" si="675"/>
        <v>42164.927083333336</v>
      </c>
    </row>
    <row r="10767" spans="1:13" x14ac:dyDescent="0.35">
      <c r="A10767">
        <v>0.74074074074074103</v>
      </c>
      <c r="B10767" t="s">
        <v>717</v>
      </c>
      <c r="C10767" t="s">
        <v>8109</v>
      </c>
      <c r="D10767">
        <v>20151215211500</v>
      </c>
      <c r="E10767" s="1">
        <f>IF(SUMPRODUCT(--ISNUMBER(SEARCH({"ECON_EARNINGSREPORT","ECON_STOCKMARKET"},C10767)))&gt;0,1,0)</f>
        <v>1</v>
      </c>
      <c r="F10767" s="1">
        <f>IF(SUMPRODUCT(--ISNUMBER(SEARCH({"ENV_"},C10767)))&gt;0,1,0)</f>
        <v>0</v>
      </c>
      <c r="G10767" s="1">
        <f>IF(SUMPRODUCT(--ISNUMBER(SEARCH({"DISCRIMINATION","HARASSMENT","HATE_SPEECH","GENDER_VIOLENCE"},C10767)))&gt;0,1,0)</f>
        <v>0</v>
      </c>
      <c r="H10767" s="1">
        <f>IF(SUMPRODUCT(--ISNUMBER(SEARCH({"LEGALIZE","LEGISLATION","TRIAL"},C10767)))&gt;0,1,0)</f>
        <v>0</v>
      </c>
      <c r="I10767" s="1">
        <f>IF(SUMPRODUCT(--ISNUMBER(SEARCH({"LEADER"},C10767)))&gt;0,1,0)</f>
        <v>1</v>
      </c>
      <c r="J10767" t="str">
        <f t="shared" si="672"/>
        <v>2015</v>
      </c>
      <c r="K10767" t="str">
        <f t="shared" si="673"/>
        <v>12</v>
      </c>
      <c r="L10767" t="str">
        <f t="shared" si="674"/>
        <v>15</v>
      </c>
      <c r="M10767" s="2">
        <f t="shared" si="675"/>
        <v>42353.885416666664</v>
      </c>
    </row>
    <row r="10768" spans="1:13" x14ac:dyDescent="0.35">
      <c r="A10768">
        <v>3.87596899224806</v>
      </c>
      <c r="B10768" t="s">
        <v>3017</v>
      </c>
      <c r="C10768" t="s">
        <v>8110</v>
      </c>
      <c r="D10768">
        <v>20151007071500</v>
      </c>
      <c r="E10768" s="1">
        <f>IF(SUMPRODUCT(--ISNUMBER(SEARCH({"ECON_EARNINGSREPORT","ECON_STOCKMARKET"},C10768)))&gt;0,1,0)</f>
        <v>0</v>
      </c>
      <c r="F10768" s="1">
        <f>IF(SUMPRODUCT(--ISNUMBER(SEARCH({"ENV_"},C10768)))&gt;0,1,0)</f>
        <v>0</v>
      </c>
      <c r="G10768" s="1">
        <f>IF(SUMPRODUCT(--ISNUMBER(SEARCH({"DISCRIMINATION","HARASSMENT","HATE_SPEECH","GENDER_VIOLENCE"},C10768)))&gt;0,1,0)</f>
        <v>0</v>
      </c>
      <c r="H10768" s="1">
        <f>IF(SUMPRODUCT(--ISNUMBER(SEARCH({"LEGALIZE","LEGISLATION","TRIAL"},C10768)))&gt;0,1,0)</f>
        <v>0</v>
      </c>
      <c r="I10768" s="1">
        <f>IF(SUMPRODUCT(--ISNUMBER(SEARCH({"LEADER"},C10768)))&gt;0,1,0)</f>
        <v>0</v>
      </c>
      <c r="J10768" t="str">
        <f t="shared" si="672"/>
        <v>2015</v>
      </c>
      <c r="K10768" t="str">
        <f t="shared" si="673"/>
        <v>10</v>
      </c>
      <c r="L10768" t="str">
        <f t="shared" si="674"/>
        <v>07</v>
      </c>
      <c r="M10768" s="2">
        <f t="shared" si="675"/>
        <v>42284.302083333336</v>
      </c>
    </row>
    <row r="10769" spans="1:13" x14ac:dyDescent="0.35">
      <c r="A10769">
        <v>5.81395348837209</v>
      </c>
      <c r="B10769" t="s">
        <v>1869</v>
      </c>
      <c r="C10769" t="s">
        <v>8111</v>
      </c>
      <c r="D10769">
        <v>20151125000000</v>
      </c>
      <c r="E10769" s="1">
        <f>IF(SUMPRODUCT(--ISNUMBER(SEARCH({"ECON_EARNINGSREPORT","ECON_STOCKMARKET"},C10769)))&gt;0,1,0)</f>
        <v>0</v>
      </c>
      <c r="F10769" s="1">
        <f>IF(SUMPRODUCT(--ISNUMBER(SEARCH({"ENV_"},C10769)))&gt;0,1,0)</f>
        <v>0</v>
      </c>
      <c r="G10769" s="1">
        <f>IF(SUMPRODUCT(--ISNUMBER(SEARCH({"DISCRIMINATION","HARASSMENT","HATE_SPEECH","GENDER_VIOLENCE"},C10769)))&gt;0,1,0)</f>
        <v>0</v>
      </c>
      <c r="H10769" s="1">
        <f>IF(SUMPRODUCT(--ISNUMBER(SEARCH({"LEGALIZE","LEGISLATION","TRIAL"},C10769)))&gt;0,1,0)</f>
        <v>0</v>
      </c>
      <c r="I10769" s="1">
        <f>IF(SUMPRODUCT(--ISNUMBER(SEARCH({"LEADER"},C10769)))&gt;0,1,0)</f>
        <v>0</v>
      </c>
      <c r="J10769" t="str">
        <f t="shared" si="672"/>
        <v>2015</v>
      </c>
      <c r="K10769" t="str">
        <f t="shared" si="673"/>
        <v>11</v>
      </c>
      <c r="L10769" t="str">
        <f t="shared" si="674"/>
        <v>25</v>
      </c>
      <c r="M10769" s="2">
        <f t="shared" si="675"/>
        <v>42333</v>
      </c>
    </row>
    <row r="10770" spans="1:13" x14ac:dyDescent="0.35">
      <c r="A10770">
        <v>0.38240917782026701</v>
      </c>
      <c r="B10770" t="s">
        <v>73</v>
      </c>
      <c r="D10770">
        <v>20160524061500</v>
      </c>
      <c r="E10770" s="1">
        <f>IF(SUMPRODUCT(--ISNUMBER(SEARCH({"ECON_EARNINGSREPORT","ECON_STOCKMARKET"},C10770)))&gt;0,1,0)</f>
        <v>0</v>
      </c>
      <c r="F10770" s="1">
        <f>IF(SUMPRODUCT(--ISNUMBER(SEARCH({"ENV_"},C10770)))&gt;0,1,0)</f>
        <v>0</v>
      </c>
      <c r="G10770" s="1">
        <f>IF(SUMPRODUCT(--ISNUMBER(SEARCH({"DISCRIMINATION","HARASSMENT","HATE_SPEECH","GENDER_VIOLENCE"},C10770)))&gt;0,1,0)</f>
        <v>0</v>
      </c>
      <c r="H10770" s="1">
        <f>IF(SUMPRODUCT(--ISNUMBER(SEARCH({"LEGALIZE","LEGISLATION","TRIAL"},C10770)))&gt;0,1,0)</f>
        <v>0</v>
      </c>
      <c r="I10770" s="1">
        <f>IF(SUMPRODUCT(--ISNUMBER(SEARCH({"LEADER"},C10770)))&gt;0,1,0)</f>
        <v>0</v>
      </c>
      <c r="J10770" t="str">
        <f t="shared" si="672"/>
        <v>2016</v>
      </c>
      <c r="K10770" t="str">
        <f t="shared" si="673"/>
        <v>05</v>
      </c>
      <c r="L10770" t="str">
        <f t="shared" si="674"/>
        <v>24</v>
      </c>
      <c r="M10770" s="2">
        <f t="shared" si="675"/>
        <v>42514.260416666664</v>
      </c>
    </row>
    <row r="10771" spans="1:13" x14ac:dyDescent="0.35">
      <c r="A10771">
        <v>0.49261083743842399</v>
      </c>
      <c r="B10771" t="s">
        <v>1793</v>
      </c>
      <c r="C10771" t="s">
        <v>3873</v>
      </c>
      <c r="D10771">
        <v>20151125211500</v>
      </c>
      <c r="E10771" s="1">
        <f>IF(SUMPRODUCT(--ISNUMBER(SEARCH({"ECON_EARNINGSREPORT","ECON_STOCKMARKET"},C10771)))&gt;0,1,0)</f>
        <v>1</v>
      </c>
      <c r="F10771" s="1">
        <f>IF(SUMPRODUCT(--ISNUMBER(SEARCH({"ENV_"},C10771)))&gt;0,1,0)</f>
        <v>0</v>
      </c>
      <c r="G10771" s="1">
        <f>IF(SUMPRODUCT(--ISNUMBER(SEARCH({"DISCRIMINATION","HARASSMENT","HATE_SPEECH","GENDER_VIOLENCE"},C10771)))&gt;0,1,0)</f>
        <v>0</v>
      </c>
      <c r="H10771" s="1">
        <f>IF(SUMPRODUCT(--ISNUMBER(SEARCH({"LEGALIZE","LEGISLATION","TRIAL"},C10771)))&gt;0,1,0)</f>
        <v>0</v>
      </c>
      <c r="I10771" s="1">
        <f>IF(SUMPRODUCT(--ISNUMBER(SEARCH({"LEADER"},C10771)))&gt;0,1,0)</f>
        <v>0</v>
      </c>
      <c r="J10771" t="str">
        <f t="shared" si="672"/>
        <v>2015</v>
      </c>
      <c r="K10771" t="str">
        <f t="shared" si="673"/>
        <v>11</v>
      </c>
      <c r="L10771" t="str">
        <f t="shared" si="674"/>
        <v>25</v>
      </c>
      <c r="M10771" s="2">
        <f t="shared" si="675"/>
        <v>42333.885416666664</v>
      </c>
    </row>
    <row r="10772" spans="1:13" x14ac:dyDescent="0.35">
      <c r="A10772">
        <v>-3.5190615835777099</v>
      </c>
      <c r="B10772" t="s">
        <v>26</v>
      </c>
      <c r="C10772" t="s">
        <v>8112</v>
      </c>
      <c r="D10772">
        <v>20150914201500</v>
      </c>
      <c r="E10772" s="1">
        <f>IF(SUMPRODUCT(--ISNUMBER(SEARCH({"ECON_EARNINGSREPORT","ECON_STOCKMARKET"},C10772)))&gt;0,1,0)</f>
        <v>0</v>
      </c>
      <c r="F10772" s="1">
        <f>IF(SUMPRODUCT(--ISNUMBER(SEARCH({"ENV_"},C10772)))&gt;0,1,0)</f>
        <v>0</v>
      </c>
      <c r="G10772" s="1">
        <f>IF(SUMPRODUCT(--ISNUMBER(SEARCH({"DISCRIMINATION","HARASSMENT","HATE_SPEECH","GENDER_VIOLENCE"},C10772)))&gt;0,1,0)</f>
        <v>0</v>
      </c>
      <c r="H10772" s="1">
        <f>IF(SUMPRODUCT(--ISNUMBER(SEARCH({"LEGALIZE","LEGISLATION","TRIAL"},C10772)))&gt;0,1,0)</f>
        <v>0</v>
      </c>
      <c r="I10772" s="1">
        <f>IF(SUMPRODUCT(--ISNUMBER(SEARCH({"LEADER"},C10772)))&gt;0,1,0)</f>
        <v>0</v>
      </c>
      <c r="J10772" t="str">
        <f t="shared" si="672"/>
        <v>2015</v>
      </c>
      <c r="K10772" t="str">
        <f t="shared" si="673"/>
        <v>09</v>
      </c>
      <c r="L10772" t="str">
        <f t="shared" si="674"/>
        <v>14</v>
      </c>
      <c r="M10772" s="2">
        <f t="shared" si="675"/>
        <v>42261.84375</v>
      </c>
    </row>
    <row r="10773" spans="1:13" x14ac:dyDescent="0.35">
      <c r="A10773">
        <v>0</v>
      </c>
      <c r="B10773" t="s">
        <v>8113</v>
      </c>
      <c r="C10773" t="s">
        <v>8114</v>
      </c>
      <c r="D10773">
        <v>20150626221500</v>
      </c>
      <c r="E10773" s="1">
        <f>IF(SUMPRODUCT(--ISNUMBER(SEARCH({"ECON_EARNINGSREPORT","ECON_STOCKMARKET"},C10773)))&gt;0,1,0)</f>
        <v>1</v>
      </c>
      <c r="F10773" s="1">
        <f>IF(SUMPRODUCT(--ISNUMBER(SEARCH({"ENV_"},C10773)))&gt;0,1,0)</f>
        <v>0</v>
      </c>
      <c r="G10773" s="1">
        <f>IF(SUMPRODUCT(--ISNUMBER(SEARCH({"DISCRIMINATION","HARASSMENT","HATE_SPEECH","GENDER_VIOLENCE"},C10773)))&gt;0,1,0)</f>
        <v>0</v>
      </c>
      <c r="H10773" s="1">
        <f>IF(SUMPRODUCT(--ISNUMBER(SEARCH({"LEGALIZE","LEGISLATION","TRIAL"},C10773)))&gt;0,1,0)</f>
        <v>0</v>
      </c>
      <c r="I10773" s="1">
        <f>IF(SUMPRODUCT(--ISNUMBER(SEARCH({"LEADER"},C10773)))&gt;0,1,0)</f>
        <v>0</v>
      </c>
      <c r="J10773" t="str">
        <f t="shared" si="672"/>
        <v>2015</v>
      </c>
      <c r="K10773" t="str">
        <f t="shared" si="673"/>
        <v>06</v>
      </c>
      <c r="L10773" t="str">
        <f t="shared" si="674"/>
        <v>26</v>
      </c>
      <c r="M10773" s="2">
        <f t="shared" si="675"/>
        <v>42181.927083333336</v>
      </c>
    </row>
    <row r="10774" spans="1:13" x14ac:dyDescent="0.35">
      <c r="A10774">
        <v>3.08250226654578</v>
      </c>
      <c r="B10774" t="s">
        <v>8115</v>
      </c>
      <c r="C10774" t="s">
        <v>8116</v>
      </c>
      <c r="D10774">
        <v>20160607171500</v>
      </c>
      <c r="E10774" s="1">
        <f>IF(SUMPRODUCT(--ISNUMBER(SEARCH({"ECON_EARNINGSREPORT","ECON_STOCKMARKET"},C10774)))&gt;0,1,0)</f>
        <v>0</v>
      </c>
      <c r="F10774" s="1">
        <f>IF(SUMPRODUCT(--ISNUMBER(SEARCH({"ENV_"},C10774)))&gt;0,1,0)</f>
        <v>0</v>
      </c>
      <c r="G10774" s="1">
        <f>IF(SUMPRODUCT(--ISNUMBER(SEARCH({"DISCRIMINATION","HARASSMENT","HATE_SPEECH","GENDER_VIOLENCE"},C10774)))&gt;0,1,0)</f>
        <v>0</v>
      </c>
      <c r="H10774" s="1">
        <f>IF(SUMPRODUCT(--ISNUMBER(SEARCH({"LEGALIZE","LEGISLATION","TRIAL"},C10774)))&gt;0,1,0)</f>
        <v>0</v>
      </c>
      <c r="I10774" s="1">
        <f>IF(SUMPRODUCT(--ISNUMBER(SEARCH({"LEADER"},C10774)))&gt;0,1,0)</f>
        <v>1</v>
      </c>
      <c r="J10774" t="str">
        <f t="shared" si="672"/>
        <v>2016</v>
      </c>
      <c r="K10774" t="str">
        <f t="shared" si="673"/>
        <v>06</v>
      </c>
      <c r="L10774" t="str">
        <f t="shared" si="674"/>
        <v>07</v>
      </c>
      <c r="M10774" s="2">
        <f t="shared" si="675"/>
        <v>42528.71875</v>
      </c>
    </row>
    <row r="10775" spans="1:13" x14ac:dyDescent="0.35">
      <c r="A10775">
        <v>1.0638297872340401</v>
      </c>
      <c r="B10775" t="s">
        <v>4582</v>
      </c>
      <c r="C10775" t="s">
        <v>6166</v>
      </c>
      <c r="D10775">
        <v>20150630150000</v>
      </c>
      <c r="E10775" s="1">
        <f>IF(SUMPRODUCT(--ISNUMBER(SEARCH({"ECON_EARNINGSREPORT","ECON_STOCKMARKET"},C10775)))&gt;0,1,0)</f>
        <v>0</v>
      </c>
      <c r="F10775" s="1">
        <f>IF(SUMPRODUCT(--ISNUMBER(SEARCH({"ENV_"},C10775)))&gt;0,1,0)</f>
        <v>0</v>
      </c>
      <c r="G10775" s="1">
        <f>IF(SUMPRODUCT(--ISNUMBER(SEARCH({"DISCRIMINATION","HARASSMENT","HATE_SPEECH","GENDER_VIOLENCE"},C10775)))&gt;0,1,0)</f>
        <v>0</v>
      </c>
      <c r="H10775" s="1">
        <f>IF(SUMPRODUCT(--ISNUMBER(SEARCH({"LEGALIZE","LEGISLATION","TRIAL"},C10775)))&gt;0,1,0)</f>
        <v>0</v>
      </c>
      <c r="I10775" s="1">
        <f>IF(SUMPRODUCT(--ISNUMBER(SEARCH({"LEADER"},C10775)))&gt;0,1,0)</f>
        <v>1</v>
      </c>
      <c r="J10775" t="str">
        <f t="shared" si="672"/>
        <v>2015</v>
      </c>
      <c r="K10775" t="str">
        <f t="shared" si="673"/>
        <v>06</v>
      </c>
      <c r="L10775" t="str">
        <f t="shared" si="674"/>
        <v>30</v>
      </c>
      <c r="M10775" s="2">
        <f t="shared" si="675"/>
        <v>42185.625</v>
      </c>
    </row>
    <row r="10776" spans="1:13" x14ac:dyDescent="0.35">
      <c r="A10776">
        <v>3.5019455252918301</v>
      </c>
      <c r="B10776" t="s">
        <v>456</v>
      </c>
      <c r="C10776" t="s">
        <v>8117</v>
      </c>
      <c r="D10776">
        <v>20160401131500</v>
      </c>
      <c r="E10776" s="1">
        <f>IF(SUMPRODUCT(--ISNUMBER(SEARCH({"ECON_EARNINGSREPORT","ECON_STOCKMARKET"},C10776)))&gt;0,1,0)</f>
        <v>0</v>
      </c>
      <c r="F10776" s="1">
        <f>IF(SUMPRODUCT(--ISNUMBER(SEARCH({"ENV_"},C10776)))&gt;0,1,0)</f>
        <v>0</v>
      </c>
      <c r="G10776" s="1">
        <f>IF(SUMPRODUCT(--ISNUMBER(SEARCH({"DISCRIMINATION","HARASSMENT","HATE_SPEECH","GENDER_VIOLENCE"},C10776)))&gt;0,1,0)</f>
        <v>0</v>
      </c>
      <c r="H10776" s="1">
        <f>IF(SUMPRODUCT(--ISNUMBER(SEARCH({"LEGALIZE","LEGISLATION","TRIAL"},C10776)))&gt;0,1,0)</f>
        <v>0</v>
      </c>
      <c r="I10776" s="1">
        <f>IF(SUMPRODUCT(--ISNUMBER(SEARCH({"LEADER"},C10776)))&gt;0,1,0)</f>
        <v>1</v>
      </c>
      <c r="J10776" t="str">
        <f t="shared" si="672"/>
        <v>2016</v>
      </c>
      <c r="K10776" t="str">
        <f t="shared" si="673"/>
        <v>04</v>
      </c>
      <c r="L10776" t="str">
        <f t="shared" si="674"/>
        <v>01</v>
      </c>
      <c r="M10776" s="2">
        <f t="shared" si="675"/>
        <v>42461.552083333336</v>
      </c>
    </row>
    <row r="10777" spans="1:13" x14ac:dyDescent="0.35">
      <c r="A10777">
        <v>-0.14295925661186601</v>
      </c>
      <c r="B10777" t="s">
        <v>20</v>
      </c>
      <c r="C10777" t="s">
        <v>8118</v>
      </c>
      <c r="D10777">
        <v>20150903193000</v>
      </c>
      <c r="E10777" s="1">
        <f>IF(SUMPRODUCT(--ISNUMBER(SEARCH({"ECON_EARNINGSREPORT","ECON_STOCKMARKET"},C10777)))&gt;0,1,0)</f>
        <v>0</v>
      </c>
      <c r="F10777" s="1">
        <f>IF(SUMPRODUCT(--ISNUMBER(SEARCH({"ENV_"},C10777)))&gt;0,1,0)</f>
        <v>0</v>
      </c>
      <c r="G10777" s="1">
        <f>IF(SUMPRODUCT(--ISNUMBER(SEARCH({"DISCRIMINATION","HARASSMENT","HATE_SPEECH","GENDER_VIOLENCE"},C10777)))&gt;0,1,0)</f>
        <v>0</v>
      </c>
      <c r="H10777" s="1">
        <f>IF(SUMPRODUCT(--ISNUMBER(SEARCH({"LEGALIZE","LEGISLATION","TRIAL"},C10777)))&gt;0,1,0)</f>
        <v>0</v>
      </c>
      <c r="I10777" s="1">
        <f>IF(SUMPRODUCT(--ISNUMBER(SEARCH({"LEADER"},C10777)))&gt;0,1,0)</f>
        <v>0</v>
      </c>
      <c r="J10777" t="str">
        <f t="shared" si="672"/>
        <v>2015</v>
      </c>
      <c r="K10777" t="str">
        <f t="shared" si="673"/>
        <v>09</v>
      </c>
      <c r="L10777" t="str">
        <f t="shared" si="674"/>
        <v>03</v>
      </c>
      <c r="M10777" s="2">
        <f t="shared" si="675"/>
        <v>42250.8125</v>
      </c>
    </row>
    <row r="10778" spans="1:13" x14ac:dyDescent="0.35">
      <c r="A10778">
        <v>0.78895463510848096</v>
      </c>
      <c r="B10778" t="s">
        <v>36</v>
      </c>
      <c r="C10778" t="s">
        <v>8119</v>
      </c>
      <c r="D10778">
        <v>20151019210000</v>
      </c>
      <c r="E10778" s="1">
        <f>IF(SUMPRODUCT(--ISNUMBER(SEARCH({"ECON_EARNINGSREPORT","ECON_STOCKMARKET"},C10778)))&gt;0,1,0)</f>
        <v>0</v>
      </c>
      <c r="F10778" s="1">
        <f>IF(SUMPRODUCT(--ISNUMBER(SEARCH({"ENV_"},C10778)))&gt;0,1,0)</f>
        <v>0</v>
      </c>
      <c r="G10778" s="1">
        <f>IF(SUMPRODUCT(--ISNUMBER(SEARCH({"DISCRIMINATION","HARASSMENT","HATE_SPEECH","GENDER_VIOLENCE"},C10778)))&gt;0,1,0)</f>
        <v>0</v>
      </c>
      <c r="H10778" s="1">
        <f>IF(SUMPRODUCT(--ISNUMBER(SEARCH({"LEGALIZE","LEGISLATION","TRIAL"},C10778)))&gt;0,1,0)</f>
        <v>0</v>
      </c>
      <c r="I10778" s="1">
        <f>IF(SUMPRODUCT(--ISNUMBER(SEARCH({"LEADER"},C10778)))&gt;0,1,0)</f>
        <v>0</v>
      </c>
      <c r="J10778" t="str">
        <f t="shared" si="672"/>
        <v>2015</v>
      </c>
      <c r="K10778" t="str">
        <f t="shared" si="673"/>
        <v>10</v>
      </c>
      <c r="L10778" t="str">
        <f t="shared" si="674"/>
        <v>19</v>
      </c>
      <c r="M10778" s="2">
        <f t="shared" si="675"/>
        <v>42296.875</v>
      </c>
    </row>
    <row r="10779" spans="1:13" x14ac:dyDescent="0.35">
      <c r="A10779">
        <v>0.62893081761006298</v>
      </c>
      <c r="B10779" t="s">
        <v>717</v>
      </c>
      <c r="D10779">
        <v>20151210234500</v>
      </c>
      <c r="E10779" s="1">
        <f>IF(SUMPRODUCT(--ISNUMBER(SEARCH({"ECON_EARNINGSREPORT","ECON_STOCKMARKET"},C10779)))&gt;0,1,0)</f>
        <v>0</v>
      </c>
      <c r="F10779" s="1">
        <f>IF(SUMPRODUCT(--ISNUMBER(SEARCH({"ENV_"},C10779)))&gt;0,1,0)</f>
        <v>0</v>
      </c>
      <c r="G10779" s="1">
        <f>IF(SUMPRODUCT(--ISNUMBER(SEARCH({"DISCRIMINATION","HARASSMENT","HATE_SPEECH","GENDER_VIOLENCE"},C10779)))&gt;0,1,0)</f>
        <v>0</v>
      </c>
      <c r="H10779" s="1">
        <f>IF(SUMPRODUCT(--ISNUMBER(SEARCH({"LEGALIZE","LEGISLATION","TRIAL"},C10779)))&gt;0,1,0)</f>
        <v>0</v>
      </c>
      <c r="I10779" s="1">
        <f>IF(SUMPRODUCT(--ISNUMBER(SEARCH({"LEADER"},C10779)))&gt;0,1,0)</f>
        <v>0</v>
      </c>
      <c r="J10779" t="str">
        <f t="shared" si="672"/>
        <v>2015</v>
      </c>
      <c r="K10779" t="str">
        <f t="shared" si="673"/>
        <v>12</v>
      </c>
      <c r="L10779" t="str">
        <f t="shared" si="674"/>
        <v>10</v>
      </c>
      <c r="M10779" s="2">
        <f t="shared" si="675"/>
        <v>42348.989583333336</v>
      </c>
    </row>
    <row r="10780" spans="1:13" x14ac:dyDescent="0.35">
      <c r="A10780">
        <v>-2.4242424242424199</v>
      </c>
      <c r="B10780" t="s">
        <v>365</v>
      </c>
      <c r="C10780" t="s">
        <v>8120</v>
      </c>
      <c r="D10780">
        <v>20160603041500</v>
      </c>
      <c r="E10780" s="1">
        <f>IF(SUMPRODUCT(--ISNUMBER(SEARCH({"ECON_EARNINGSREPORT","ECON_STOCKMARKET"},C10780)))&gt;0,1,0)</f>
        <v>0</v>
      </c>
      <c r="F10780" s="1">
        <f>IF(SUMPRODUCT(--ISNUMBER(SEARCH({"ENV_"},C10780)))&gt;0,1,0)</f>
        <v>0</v>
      </c>
      <c r="G10780" s="1">
        <f>IF(SUMPRODUCT(--ISNUMBER(SEARCH({"DISCRIMINATION","HARASSMENT","HATE_SPEECH","GENDER_VIOLENCE"},C10780)))&gt;0,1,0)</f>
        <v>0</v>
      </c>
      <c r="H10780" s="1">
        <f>IF(SUMPRODUCT(--ISNUMBER(SEARCH({"LEGALIZE","LEGISLATION","TRIAL"},C10780)))&gt;0,1,0)</f>
        <v>1</v>
      </c>
      <c r="I10780" s="1">
        <f>IF(SUMPRODUCT(--ISNUMBER(SEARCH({"LEADER"},C10780)))&gt;0,1,0)</f>
        <v>0</v>
      </c>
      <c r="J10780" t="str">
        <f t="shared" si="672"/>
        <v>2016</v>
      </c>
      <c r="K10780" t="str">
        <f t="shared" si="673"/>
        <v>06</v>
      </c>
      <c r="L10780" t="str">
        <f t="shared" si="674"/>
        <v>03</v>
      </c>
      <c r="M10780" s="2">
        <f t="shared" si="675"/>
        <v>42524.177083333336</v>
      </c>
    </row>
    <row r="10781" spans="1:13" x14ac:dyDescent="0.35">
      <c r="A10781">
        <v>0.71428571428571397</v>
      </c>
      <c r="B10781" t="s">
        <v>1212</v>
      </c>
      <c r="C10781" t="s">
        <v>8121</v>
      </c>
      <c r="D10781">
        <v>20150728203000</v>
      </c>
      <c r="E10781" s="1">
        <f>IF(SUMPRODUCT(--ISNUMBER(SEARCH({"ECON_EARNINGSREPORT","ECON_STOCKMARKET"},C10781)))&gt;0,1,0)</f>
        <v>0</v>
      </c>
      <c r="F10781" s="1">
        <f>IF(SUMPRODUCT(--ISNUMBER(SEARCH({"ENV_"},C10781)))&gt;0,1,0)</f>
        <v>0</v>
      </c>
      <c r="G10781" s="1">
        <f>IF(SUMPRODUCT(--ISNUMBER(SEARCH({"DISCRIMINATION","HARASSMENT","HATE_SPEECH","GENDER_VIOLENCE"},C10781)))&gt;0,1,0)</f>
        <v>0</v>
      </c>
      <c r="H10781" s="1">
        <f>IF(SUMPRODUCT(--ISNUMBER(SEARCH({"LEGALIZE","LEGISLATION","TRIAL"},C10781)))&gt;0,1,0)</f>
        <v>0</v>
      </c>
      <c r="I10781" s="1">
        <f>IF(SUMPRODUCT(--ISNUMBER(SEARCH({"LEADER"},C10781)))&gt;0,1,0)</f>
        <v>0</v>
      </c>
      <c r="J10781" t="str">
        <f t="shared" si="672"/>
        <v>2015</v>
      </c>
      <c r="K10781" t="str">
        <f t="shared" si="673"/>
        <v>07</v>
      </c>
      <c r="L10781" t="str">
        <f t="shared" si="674"/>
        <v>28</v>
      </c>
      <c r="M10781" s="2">
        <f t="shared" si="675"/>
        <v>42213.854166666664</v>
      </c>
    </row>
    <row r="10782" spans="1:13" x14ac:dyDescent="0.35">
      <c r="A10782">
        <v>0.31897926634768697</v>
      </c>
      <c r="B10782" t="s">
        <v>304</v>
      </c>
      <c r="C10782" t="s">
        <v>4680</v>
      </c>
      <c r="D10782">
        <v>20150812190000</v>
      </c>
      <c r="E10782" s="1">
        <f>IF(SUMPRODUCT(--ISNUMBER(SEARCH({"ECON_EARNINGSREPORT","ECON_STOCKMARKET"},C10782)))&gt;0,1,0)</f>
        <v>1</v>
      </c>
      <c r="F10782" s="1">
        <f>IF(SUMPRODUCT(--ISNUMBER(SEARCH({"ENV_"},C10782)))&gt;0,1,0)</f>
        <v>0</v>
      </c>
      <c r="G10782" s="1">
        <f>IF(SUMPRODUCT(--ISNUMBER(SEARCH({"DISCRIMINATION","HARASSMENT","HATE_SPEECH","GENDER_VIOLENCE"},C10782)))&gt;0,1,0)</f>
        <v>0</v>
      </c>
      <c r="H10782" s="1">
        <f>IF(SUMPRODUCT(--ISNUMBER(SEARCH({"LEGALIZE","LEGISLATION","TRIAL"},C10782)))&gt;0,1,0)</f>
        <v>0</v>
      </c>
      <c r="I10782" s="1">
        <f>IF(SUMPRODUCT(--ISNUMBER(SEARCH({"LEADER"},C10782)))&gt;0,1,0)</f>
        <v>1</v>
      </c>
      <c r="J10782" t="str">
        <f t="shared" si="672"/>
        <v>2015</v>
      </c>
      <c r="K10782" t="str">
        <f t="shared" si="673"/>
        <v>08</v>
      </c>
      <c r="L10782" t="str">
        <f t="shared" si="674"/>
        <v>12</v>
      </c>
      <c r="M10782" s="2">
        <f t="shared" si="675"/>
        <v>42228.791666666664</v>
      </c>
    </row>
    <row r="10783" spans="1:13" x14ac:dyDescent="0.35">
      <c r="A10783">
        <v>0.73710073710073698</v>
      </c>
      <c r="B10783" t="s">
        <v>8122</v>
      </c>
      <c r="C10783" t="s">
        <v>8123</v>
      </c>
      <c r="D10783">
        <v>20160508043000</v>
      </c>
      <c r="E10783" s="1">
        <f>IF(SUMPRODUCT(--ISNUMBER(SEARCH({"ECON_EARNINGSREPORT","ECON_STOCKMARKET"},C10783)))&gt;0,1,0)</f>
        <v>1</v>
      </c>
      <c r="F10783" s="1">
        <f>IF(SUMPRODUCT(--ISNUMBER(SEARCH({"ENV_"},C10783)))&gt;0,1,0)</f>
        <v>0</v>
      </c>
      <c r="G10783" s="1">
        <f>IF(SUMPRODUCT(--ISNUMBER(SEARCH({"DISCRIMINATION","HARASSMENT","HATE_SPEECH","GENDER_VIOLENCE"},C10783)))&gt;0,1,0)</f>
        <v>0</v>
      </c>
      <c r="H10783" s="1">
        <f>IF(SUMPRODUCT(--ISNUMBER(SEARCH({"LEGALIZE","LEGISLATION","TRIAL"},C10783)))&gt;0,1,0)</f>
        <v>0</v>
      </c>
      <c r="I10783" s="1">
        <f>IF(SUMPRODUCT(--ISNUMBER(SEARCH({"LEADER"},C10783)))&gt;0,1,0)</f>
        <v>0</v>
      </c>
      <c r="J10783" t="str">
        <f t="shared" si="672"/>
        <v>2016</v>
      </c>
      <c r="K10783" t="str">
        <f t="shared" si="673"/>
        <v>05</v>
      </c>
      <c r="L10783" t="str">
        <f t="shared" si="674"/>
        <v>08</v>
      </c>
      <c r="M10783" s="2">
        <f t="shared" si="675"/>
        <v>42498.1875</v>
      </c>
    </row>
    <row r="10784" spans="1:13" x14ac:dyDescent="0.35">
      <c r="A10784">
        <v>-2.5287356321839098</v>
      </c>
      <c r="B10784" t="s">
        <v>4229</v>
      </c>
      <c r="C10784" t="s">
        <v>5849</v>
      </c>
      <c r="D10784">
        <v>20150822003000</v>
      </c>
      <c r="E10784" s="1">
        <f>IF(SUMPRODUCT(--ISNUMBER(SEARCH({"ECON_EARNINGSREPORT","ECON_STOCKMARKET"},C10784)))&gt;0,1,0)</f>
        <v>1</v>
      </c>
      <c r="F10784" s="1">
        <f>IF(SUMPRODUCT(--ISNUMBER(SEARCH({"ENV_"},C10784)))&gt;0,1,0)</f>
        <v>0</v>
      </c>
      <c r="G10784" s="1">
        <f>IF(SUMPRODUCT(--ISNUMBER(SEARCH({"DISCRIMINATION","HARASSMENT","HATE_SPEECH","GENDER_VIOLENCE"},C10784)))&gt;0,1,0)</f>
        <v>0</v>
      </c>
      <c r="H10784" s="1">
        <f>IF(SUMPRODUCT(--ISNUMBER(SEARCH({"LEGALIZE","LEGISLATION","TRIAL"},C10784)))&gt;0,1,0)</f>
        <v>0</v>
      </c>
      <c r="I10784" s="1">
        <f>IF(SUMPRODUCT(--ISNUMBER(SEARCH({"LEADER"},C10784)))&gt;0,1,0)</f>
        <v>0</v>
      </c>
      <c r="J10784" t="str">
        <f t="shared" si="672"/>
        <v>2015</v>
      </c>
      <c r="K10784" t="str">
        <f t="shared" si="673"/>
        <v>08</v>
      </c>
      <c r="L10784" t="str">
        <f t="shared" si="674"/>
        <v>22</v>
      </c>
      <c r="M10784" s="2">
        <f t="shared" si="675"/>
        <v>42238.020833333336</v>
      </c>
    </row>
    <row r="10785" spans="1:13" x14ac:dyDescent="0.35">
      <c r="A10785">
        <v>-1.1990407673860899</v>
      </c>
      <c r="B10785" t="s">
        <v>3365</v>
      </c>
      <c r="C10785" t="s">
        <v>7906</v>
      </c>
      <c r="D10785">
        <v>20160414003000</v>
      </c>
      <c r="E10785" s="1">
        <f>IF(SUMPRODUCT(--ISNUMBER(SEARCH({"ECON_EARNINGSREPORT","ECON_STOCKMARKET"},C10785)))&gt;0,1,0)</f>
        <v>0</v>
      </c>
      <c r="F10785" s="1">
        <f>IF(SUMPRODUCT(--ISNUMBER(SEARCH({"ENV_"},C10785)))&gt;0,1,0)</f>
        <v>0</v>
      </c>
      <c r="G10785" s="1">
        <f>IF(SUMPRODUCT(--ISNUMBER(SEARCH({"DISCRIMINATION","HARASSMENT","HATE_SPEECH","GENDER_VIOLENCE"},C10785)))&gt;0,1,0)</f>
        <v>0</v>
      </c>
      <c r="H10785" s="1">
        <f>IF(SUMPRODUCT(--ISNUMBER(SEARCH({"LEGALIZE","LEGISLATION","TRIAL"},C10785)))&gt;0,1,0)</f>
        <v>0</v>
      </c>
      <c r="I10785" s="1">
        <f>IF(SUMPRODUCT(--ISNUMBER(SEARCH({"LEADER"},C10785)))&gt;0,1,0)</f>
        <v>0</v>
      </c>
      <c r="J10785" t="str">
        <f t="shared" si="672"/>
        <v>2016</v>
      </c>
      <c r="K10785" t="str">
        <f t="shared" si="673"/>
        <v>04</v>
      </c>
      <c r="L10785" t="str">
        <f t="shared" si="674"/>
        <v>14</v>
      </c>
      <c r="M10785" s="2">
        <f t="shared" si="675"/>
        <v>42474.020833333336</v>
      </c>
    </row>
    <row r="10786" spans="1:13" x14ac:dyDescent="0.35">
      <c r="A10786">
        <v>-1.79487179487179</v>
      </c>
      <c r="B10786" t="s">
        <v>8124</v>
      </c>
      <c r="C10786" t="s">
        <v>4682</v>
      </c>
      <c r="D10786">
        <v>20151030200000</v>
      </c>
      <c r="E10786" s="1">
        <f>IF(SUMPRODUCT(--ISNUMBER(SEARCH({"ECON_EARNINGSREPORT","ECON_STOCKMARKET"},C10786)))&gt;0,1,0)</f>
        <v>1</v>
      </c>
      <c r="F10786" s="1">
        <f>IF(SUMPRODUCT(--ISNUMBER(SEARCH({"ENV_"},C10786)))&gt;0,1,0)</f>
        <v>0</v>
      </c>
      <c r="G10786" s="1">
        <f>IF(SUMPRODUCT(--ISNUMBER(SEARCH({"DISCRIMINATION","HARASSMENT","HATE_SPEECH","GENDER_VIOLENCE"},C10786)))&gt;0,1,0)</f>
        <v>0</v>
      </c>
      <c r="H10786" s="1">
        <f>IF(SUMPRODUCT(--ISNUMBER(SEARCH({"LEGALIZE","LEGISLATION","TRIAL"},C10786)))&gt;0,1,0)</f>
        <v>0</v>
      </c>
      <c r="I10786" s="1">
        <f>IF(SUMPRODUCT(--ISNUMBER(SEARCH({"LEADER"},C10786)))&gt;0,1,0)</f>
        <v>0</v>
      </c>
      <c r="J10786" t="str">
        <f t="shared" si="672"/>
        <v>2015</v>
      </c>
      <c r="K10786" t="str">
        <f t="shared" si="673"/>
        <v>10</v>
      </c>
      <c r="L10786" t="str">
        <f t="shared" si="674"/>
        <v>30</v>
      </c>
      <c r="M10786" s="2">
        <f t="shared" si="675"/>
        <v>42307.833333333336</v>
      </c>
    </row>
    <row r="10787" spans="1:13" x14ac:dyDescent="0.35">
      <c r="A10787">
        <v>-0.64102564102564097</v>
      </c>
      <c r="B10787" t="s">
        <v>321</v>
      </c>
      <c r="C10787" t="s">
        <v>5756</v>
      </c>
      <c r="D10787">
        <v>20160525010000</v>
      </c>
      <c r="E10787" s="1">
        <f>IF(SUMPRODUCT(--ISNUMBER(SEARCH({"ECON_EARNINGSREPORT","ECON_STOCKMARKET"},C10787)))&gt;0,1,0)</f>
        <v>1</v>
      </c>
      <c r="F10787" s="1">
        <f>IF(SUMPRODUCT(--ISNUMBER(SEARCH({"ENV_"},C10787)))&gt;0,1,0)</f>
        <v>0</v>
      </c>
      <c r="G10787" s="1">
        <f>IF(SUMPRODUCT(--ISNUMBER(SEARCH({"DISCRIMINATION","HARASSMENT","HATE_SPEECH","GENDER_VIOLENCE"},C10787)))&gt;0,1,0)</f>
        <v>0</v>
      </c>
      <c r="H10787" s="1">
        <f>IF(SUMPRODUCT(--ISNUMBER(SEARCH({"LEGALIZE","LEGISLATION","TRIAL"},C10787)))&gt;0,1,0)</f>
        <v>0</v>
      </c>
      <c r="I10787" s="1">
        <f>IF(SUMPRODUCT(--ISNUMBER(SEARCH({"LEADER"},C10787)))&gt;0,1,0)</f>
        <v>0</v>
      </c>
      <c r="J10787" t="str">
        <f t="shared" si="672"/>
        <v>2016</v>
      </c>
      <c r="K10787" t="str">
        <f t="shared" si="673"/>
        <v>05</v>
      </c>
      <c r="L10787" t="str">
        <f t="shared" si="674"/>
        <v>25</v>
      </c>
      <c r="M10787" s="2">
        <f t="shared" si="675"/>
        <v>42515.041666666664</v>
      </c>
    </row>
    <row r="10788" spans="1:13" x14ac:dyDescent="0.35">
      <c r="A10788">
        <v>-0.277008310249308</v>
      </c>
      <c r="B10788" t="s">
        <v>26</v>
      </c>
      <c r="C10788" t="s">
        <v>3857</v>
      </c>
      <c r="D10788">
        <v>20150914171500</v>
      </c>
      <c r="E10788" s="1">
        <f>IF(SUMPRODUCT(--ISNUMBER(SEARCH({"ECON_EARNINGSREPORT","ECON_STOCKMARKET"},C10788)))&gt;0,1,0)</f>
        <v>1</v>
      </c>
      <c r="F10788" s="1">
        <f>IF(SUMPRODUCT(--ISNUMBER(SEARCH({"ENV_"},C10788)))&gt;0,1,0)</f>
        <v>0</v>
      </c>
      <c r="G10788" s="1">
        <f>IF(SUMPRODUCT(--ISNUMBER(SEARCH({"DISCRIMINATION","HARASSMENT","HATE_SPEECH","GENDER_VIOLENCE"},C10788)))&gt;0,1,0)</f>
        <v>0</v>
      </c>
      <c r="H10788" s="1">
        <f>IF(SUMPRODUCT(--ISNUMBER(SEARCH({"LEGALIZE","LEGISLATION","TRIAL"},C10788)))&gt;0,1,0)</f>
        <v>0</v>
      </c>
      <c r="I10788" s="1">
        <f>IF(SUMPRODUCT(--ISNUMBER(SEARCH({"LEADER"},C10788)))&gt;0,1,0)</f>
        <v>0</v>
      </c>
      <c r="J10788" t="str">
        <f t="shared" si="672"/>
        <v>2015</v>
      </c>
      <c r="K10788" t="str">
        <f t="shared" si="673"/>
        <v>09</v>
      </c>
      <c r="L10788" t="str">
        <f t="shared" si="674"/>
        <v>14</v>
      </c>
      <c r="M10788" s="2">
        <f t="shared" si="675"/>
        <v>42261.71875</v>
      </c>
    </row>
    <row r="10789" spans="1:13" x14ac:dyDescent="0.35">
      <c r="A10789">
        <v>-0.337837837837838</v>
      </c>
      <c r="B10789" t="s">
        <v>1611</v>
      </c>
      <c r="C10789" t="s">
        <v>8125</v>
      </c>
      <c r="D10789">
        <v>20150417120000</v>
      </c>
      <c r="E10789" s="1">
        <f>IF(SUMPRODUCT(--ISNUMBER(SEARCH({"ECON_EARNINGSREPORT","ECON_STOCKMARKET"},C10789)))&gt;0,1,0)</f>
        <v>0</v>
      </c>
      <c r="F10789" s="1">
        <f>IF(SUMPRODUCT(--ISNUMBER(SEARCH({"ENV_"},C10789)))&gt;0,1,0)</f>
        <v>0</v>
      </c>
      <c r="G10789" s="1">
        <f>IF(SUMPRODUCT(--ISNUMBER(SEARCH({"DISCRIMINATION","HARASSMENT","HATE_SPEECH","GENDER_VIOLENCE"},C10789)))&gt;0,1,0)</f>
        <v>0</v>
      </c>
      <c r="H10789" s="1">
        <f>IF(SUMPRODUCT(--ISNUMBER(SEARCH({"LEGALIZE","LEGISLATION","TRIAL"},C10789)))&gt;0,1,0)</f>
        <v>0</v>
      </c>
      <c r="I10789" s="1">
        <f>IF(SUMPRODUCT(--ISNUMBER(SEARCH({"LEADER"},C10789)))&gt;0,1,0)</f>
        <v>0</v>
      </c>
      <c r="J10789" t="str">
        <f t="shared" si="672"/>
        <v>2015</v>
      </c>
      <c r="K10789" t="str">
        <f t="shared" si="673"/>
        <v>04</v>
      </c>
      <c r="L10789" t="str">
        <f t="shared" si="674"/>
        <v>17</v>
      </c>
      <c r="M10789" s="2">
        <f t="shared" si="675"/>
        <v>42111.5</v>
      </c>
    </row>
    <row r="10790" spans="1:13" x14ac:dyDescent="0.35">
      <c r="A10790">
        <v>1.953125</v>
      </c>
      <c r="B10790" t="s">
        <v>1402</v>
      </c>
      <c r="C10790" t="s">
        <v>8126</v>
      </c>
      <c r="D10790">
        <v>20150414194500</v>
      </c>
      <c r="E10790" s="1">
        <f>IF(SUMPRODUCT(--ISNUMBER(SEARCH({"ECON_EARNINGSREPORT","ECON_STOCKMARKET"},C10790)))&gt;0,1,0)</f>
        <v>0</v>
      </c>
      <c r="F10790" s="1">
        <f>IF(SUMPRODUCT(--ISNUMBER(SEARCH({"ENV_"},C10790)))&gt;0,1,0)</f>
        <v>0</v>
      </c>
      <c r="G10790" s="1">
        <f>IF(SUMPRODUCT(--ISNUMBER(SEARCH({"DISCRIMINATION","HARASSMENT","HATE_SPEECH","GENDER_VIOLENCE"},C10790)))&gt;0,1,0)</f>
        <v>0</v>
      </c>
      <c r="H10790" s="1">
        <f>IF(SUMPRODUCT(--ISNUMBER(SEARCH({"LEGALIZE","LEGISLATION","TRIAL"},C10790)))&gt;0,1,0)</f>
        <v>0</v>
      </c>
      <c r="I10790" s="1">
        <f>IF(SUMPRODUCT(--ISNUMBER(SEARCH({"LEADER"},C10790)))&gt;0,1,0)</f>
        <v>0</v>
      </c>
      <c r="J10790" t="str">
        <f t="shared" si="672"/>
        <v>2015</v>
      </c>
      <c r="K10790" t="str">
        <f t="shared" si="673"/>
        <v>04</v>
      </c>
      <c r="L10790" t="str">
        <f t="shared" si="674"/>
        <v>14</v>
      </c>
      <c r="M10790" s="2">
        <f t="shared" si="675"/>
        <v>42108.822916666664</v>
      </c>
    </row>
    <row r="10791" spans="1:13" x14ac:dyDescent="0.35">
      <c r="A10791">
        <v>1.4041514041514001</v>
      </c>
      <c r="B10791" t="s">
        <v>73</v>
      </c>
      <c r="C10791" t="s">
        <v>640</v>
      </c>
      <c r="D10791">
        <v>20160407094500</v>
      </c>
      <c r="E10791" s="1">
        <f>IF(SUMPRODUCT(--ISNUMBER(SEARCH({"ECON_EARNINGSREPORT","ECON_STOCKMARKET"},C10791)))&gt;0,1,0)</f>
        <v>0</v>
      </c>
      <c r="F10791" s="1">
        <f>IF(SUMPRODUCT(--ISNUMBER(SEARCH({"ENV_"},C10791)))&gt;0,1,0)</f>
        <v>0</v>
      </c>
      <c r="G10791" s="1">
        <f>IF(SUMPRODUCT(--ISNUMBER(SEARCH({"DISCRIMINATION","HARASSMENT","HATE_SPEECH","GENDER_VIOLENCE"},C10791)))&gt;0,1,0)</f>
        <v>0</v>
      </c>
      <c r="H10791" s="1">
        <f>IF(SUMPRODUCT(--ISNUMBER(SEARCH({"LEGALIZE","LEGISLATION","TRIAL"},C10791)))&gt;0,1,0)</f>
        <v>0</v>
      </c>
      <c r="I10791" s="1">
        <f>IF(SUMPRODUCT(--ISNUMBER(SEARCH({"LEADER"},C10791)))&gt;0,1,0)</f>
        <v>1</v>
      </c>
      <c r="J10791" t="str">
        <f t="shared" si="672"/>
        <v>2016</v>
      </c>
      <c r="K10791" t="str">
        <f t="shared" si="673"/>
        <v>04</v>
      </c>
      <c r="L10791" t="str">
        <f t="shared" si="674"/>
        <v>07</v>
      </c>
      <c r="M10791" s="2">
        <f t="shared" si="675"/>
        <v>42467.40625</v>
      </c>
    </row>
    <row r="10792" spans="1:13" x14ac:dyDescent="0.35">
      <c r="A10792">
        <v>-0.50335570469798696</v>
      </c>
      <c r="B10792" t="s">
        <v>65</v>
      </c>
      <c r="C10792" t="s">
        <v>8127</v>
      </c>
      <c r="D10792">
        <v>20160422104500</v>
      </c>
      <c r="E10792" s="1">
        <f>IF(SUMPRODUCT(--ISNUMBER(SEARCH({"ECON_EARNINGSREPORT","ECON_STOCKMARKET"},C10792)))&gt;0,1,0)</f>
        <v>0</v>
      </c>
      <c r="F10792" s="1">
        <f>IF(SUMPRODUCT(--ISNUMBER(SEARCH({"ENV_"},C10792)))&gt;0,1,0)</f>
        <v>0</v>
      </c>
      <c r="G10792" s="1">
        <f>IF(SUMPRODUCT(--ISNUMBER(SEARCH({"DISCRIMINATION","HARASSMENT","HATE_SPEECH","GENDER_VIOLENCE"},C10792)))&gt;0,1,0)</f>
        <v>0</v>
      </c>
      <c r="H10792" s="1">
        <f>IF(SUMPRODUCT(--ISNUMBER(SEARCH({"LEGALIZE","LEGISLATION","TRIAL"},C10792)))&gt;0,1,0)</f>
        <v>0</v>
      </c>
      <c r="I10792" s="1">
        <f>IF(SUMPRODUCT(--ISNUMBER(SEARCH({"LEADER"},C10792)))&gt;0,1,0)</f>
        <v>0</v>
      </c>
      <c r="J10792" t="str">
        <f t="shared" si="672"/>
        <v>2016</v>
      </c>
      <c r="K10792" t="str">
        <f t="shared" si="673"/>
        <v>04</v>
      </c>
      <c r="L10792" t="str">
        <f t="shared" si="674"/>
        <v>22</v>
      </c>
      <c r="M10792" s="2">
        <f t="shared" si="675"/>
        <v>42482.447916666664</v>
      </c>
    </row>
    <row r="10793" spans="1:13" x14ac:dyDescent="0.35">
      <c r="A10793">
        <v>5.3811659192825099</v>
      </c>
      <c r="B10793" t="s">
        <v>653</v>
      </c>
      <c r="C10793" t="s">
        <v>5662</v>
      </c>
      <c r="D10793">
        <v>20150729151500</v>
      </c>
      <c r="E10793" s="1">
        <f>IF(SUMPRODUCT(--ISNUMBER(SEARCH({"ECON_EARNINGSREPORT","ECON_STOCKMARKET"},C10793)))&gt;0,1,0)</f>
        <v>0</v>
      </c>
      <c r="F10793" s="1">
        <f>IF(SUMPRODUCT(--ISNUMBER(SEARCH({"ENV_"},C10793)))&gt;0,1,0)</f>
        <v>0</v>
      </c>
      <c r="G10793" s="1">
        <f>IF(SUMPRODUCT(--ISNUMBER(SEARCH({"DISCRIMINATION","HARASSMENT","HATE_SPEECH","GENDER_VIOLENCE"},C10793)))&gt;0,1,0)</f>
        <v>0</v>
      </c>
      <c r="H10793" s="1">
        <f>IF(SUMPRODUCT(--ISNUMBER(SEARCH({"LEGALIZE","LEGISLATION","TRIAL"},C10793)))&gt;0,1,0)</f>
        <v>0</v>
      </c>
      <c r="I10793" s="1">
        <f>IF(SUMPRODUCT(--ISNUMBER(SEARCH({"LEADER"},C10793)))&gt;0,1,0)</f>
        <v>0</v>
      </c>
      <c r="J10793" t="str">
        <f t="shared" si="672"/>
        <v>2015</v>
      </c>
      <c r="K10793" t="str">
        <f t="shared" si="673"/>
        <v>07</v>
      </c>
      <c r="L10793" t="str">
        <f t="shared" si="674"/>
        <v>29</v>
      </c>
      <c r="M10793" s="2">
        <f t="shared" si="675"/>
        <v>42214.635416666664</v>
      </c>
    </row>
    <row r="10794" spans="1:13" x14ac:dyDescent="0.35">
      <c r="A10794">
        <v>2.27670753064799</v>
      </c>
      <c r="B10794" t="s">
        <v>2587</v>
      </c>
      <c r="D10794">
        <v>20150407191500</v>
      </c>
      <c r="E10794" s="1">
        <f>IF(SUMPRODUCT(--ISNUMBER(SEARCH({"ECON_EARNINGSREPORT","ECON_STOCKMARKET"},C10794)))&gt;0,1,0)</f>
        <v>0</v>
      </c>
      <c r="F10794" s="1">
        <f>IF(SUMPRODUCT(--ISNUMBER(SEARCH({"ENV_"},C10794)))&gt;0,1,0)</f>
        <v>0</v>
      </c>
      <c r="G10794" s="1">
        <f>IF(SUMPRODUCT(--ISNUMBER(SEARCH({"DISCRIMINATION","HARASSMENT","HATE_SPEECH","GENDER_VIOLENCE"},C10794)))&gt;0,1,0)</f>
        <v>0</v>
      </c>
      <c r="H10794" s="1">
        <f>IF(SUMPRODUCT(--ISNUMBER(SEARCH({"LEGALIZE","LEGISLATION","TRIAL"},C10794)))&gt;0,1,0)</f>
        <v>0</v>
      </c>
      <c r="I10794" s="1">
        <f>IF(SUMPRODUCT(--ISNUMBER(SEARCH({"LEADER"},C10794)))&gt;0,1,0)</f>
        <v>0</v>
      </c>
      <c r="J10794" t="str">
        <f t="shared" si="672"/>
        <v>2015</v>
      </c>
      <c r="K10794" t="str">
        <f t="shared" si="673"/>
        <v>04</v>
      </c>
      <c r="L10794" t="str">
        <f t="shared" si="674"/>
        <v>07</v>
      </c>
      <c r="M10794" s="2">
        <f t="shared" si="675"/>
        <v>42101.802083333336</v>
      </c>
    </row>
    <row r="10795" spans="1:13" x14ac:dyDescent="0.35">
      <c r="A10795">
        <v>2.7027027027027</v>
      </c>
      <c r="B10795" t="s">
        <v>816</v>
      </c>
      <c r="C10795" t="s">
        <v>3847</v>
      </c>
      <c r="D10795">
        <v>20150319130000</v>
      </c>
      <c r="E10795" s="1">
        <f>IF(SUMPRODUCT(--ISNUMBER(SEARCH({"ECON_EARNINGSREPORT","ECON_STOCKMARKET"},C10795)))&gt;0,1,0)</f>
        <v>1</v>
      </c>
      <c r="F10795" s="1">
        <f>IF(SUMPRODUCT(--ISNUMBER(SEARCH({"ENV_"},C10795)))&gt;0,1,0)</f>
        <v>0</v>
      </c>
      <c r="G10795" s="1">
        <f>IF(SUMPRODUCT(--ISNUMBER(SEARCH({"DISCRIMINATION","HARASSMENT","HATE_SPEECH","GENDER_VIOLENCE"},C10795)))&gt;0,1,0)</f>
        <v>0</v>
      </c>
      <c r="H10795" s="1">
        <f>IF(SUMPRODUCT(--ISNUMBER(SEARCH({"LEGALIZE","LEGISLATION","TRIAL"},C10795)))&gt;0,1,0)</f>
        <v>0</v>
      </c>
      <c r="I10795" s="1">
        <f>IF(SUMPRODUCT(--ISNUMBER(SEARCH({"LEADER"},C10795)))&gt;0,1,0)</f>
        <v>0</v>
      </c>
      <c r="J10795" t="str">
        <f t="shared" si="672"/>
        <v>2015</v>
      </c>
      <c r="K10795" t="str">
        <f t="shared" si="673"/>
        <v>03</v>
      </c>
      <c r="L10795" t="str">
        <f t="shared" si="674"/>
        <v>19</v>
      </c>
      <c r="M10795" s="2">
        <f t="shared" si="675"/>
        <v>42082.541666666664</v>
      </c>
    </row>
    <row r="10796" spans="1:13" x14ac:dyDescent="0.35">
      <c r="A10796">
        <v>1.4531043593130799</v>
      </c>
      <c r="B10796" t="s">
        <v>3851</v>
      </c>
      <c r="C10796" t="s">
        <v>8128</v>
      </c>
      <c r="D10796">
        <v>20150825184500</v>
      </c>
      <c r="E10796" s="1">
        <f>IF(SUMPRODUCT(--ISNUMBER(SEARCH({"ECON_EARNINGSREPORT","ECON_STOCKMARKET"},C10796)))&gt;0,1,0)</f>
        <v>0</v>
      </c>
      <c r="F10796" s="1">
        <f>IF(SUMPRODUCT(--ISNUMBER(SEARCH({"ENV_"},C10796)))&gt;0,1,0)</f>
        <v>0</v>
      </c>
      <c r="G10796" s="1">
        <f>IF(SUMPRODUCT(--ISNUMBER(SEARCH({"DISCRIMINATION","HARASSMENT","HATE_SPEECH","GENDER_VIOLENCE"},C10796)))&gt;0,1,0)</f>
        <v>0</v>
      </c>
      <c r="H10796" s="1">
        <f>IF(SUMPRODUCT(--ISNUMBER(SEARCH({"LEGALIZE","LEGISLATION","TRIAL"},C10796)))&gt;0,1,0)</f>
        <v>0</v>
      </c>
      <c r="I10796" s="1">
        <f>IF(SUMPRODUCT(--ISNUMBER(SEARCH({"LEADER"},C10796)))&gt;0,1,0)</f>
        <v>0</v>
      </c>
      <c r="J10796" t="str">
        <f t="shared" si="672"/>
        <v>2015</v>
      </c>
      <c r="K10796" t="str">
        <f t="shared" si="673"/>
        <v>08</v>
      </c>
      <c r="L10796" t="str">
        <f t="shared" si="674"/>
        <v>25</v>
      </c>
      <c r="M10796" s="2">
        <f t="shared" si="675"/>
        <v>42241.78125</v>
      </c>
    </row>
    <row r="10797" spans="1:13" x14ac:dyDescent="0.35">
      <c r="A10797">
        <v>-0.967741935483871</v>
      </c>
      <c r="B10797" t="s">
        <v>308</v>
      </c>
      <c r="C10797" t="s">
        <v>4961</v>
      </c>
      <c r="D10797">
        <v>20151101174500</v>
      </c>
      <c r="E10797" s="1">
        <f>IF(SUMPRODUCT(--ISNUMBER(SEARCH({"ECON_EARNINGSREPORT","ECON_STOCKMARKET"},C10797)))&gt;0,1,0)</f>
        <v>0</v>
      </c>
      <c r="F10797" s="1">
        <f>IF(SUMPRODUCT(--ISNUMBER(SEARCH({"ENV_"},C10797)))&gt;0,1,0)</f>
        <v>0</v>
      </c>
      <c r="G10797" s="1">
        <f>IF(SUMPRODUCT(--ISNUMBER(SEARCH({"DISCRIMINATION","HARASSMENT","HATE_SPEECH","GENDER_VIOLENCE"},C10797)))&gt;0,1,0)</f>
        <v>0</v>
      </c>
      <c r="H10797" s="1">
        <f>IF(SUMPRODUCT(--ISNUMBER(SEARCH({"LEGALIZE","LEGISLATION","TRIAL"},C10797)))&gt;0,1,0)</f>
        <v>0</v>
      </c>
      <c r="I10797" s="1">
        <f>IF(SUMPRODUCT(--ISNUMBER(SEARCH({"LEADER"},C10797)))&gt;0,1,0)</f>
        <v>1</v>
      </c>
      <c r="J10797" t="str">
        <f t="shared" si="672"/>
        <v>2015</v>
      </c>
      <c r="K10797" t="str">
        <f t="shared" si="673"/>
        <v>11</v>
      </c>
      <c r="L10797" t="str">
        <f t="shared" si="674"/>
        <v>01</v>
      </c>
      <c r="M10797" s="2">
        <f t="shared" si="675"/>
        <v>42309.739583333336</v>
      </c>
    </row>
    <row r="10798" spans="1:13" x14ac:dyDescent="0.35">
      <c r="A10798">
        <v>3.13479623824451</v>
      </c>
      <c r="B10798" t="s">
        <v>741</v>
      </c>
      <c r="D10798">
        <v>20160407073000</v>
      </c>
      <c r="E10798" s="1">
        <f>IF(SUMPRODUCT(--ISNUMBER(SEARCH({"ECON_EARNINGSREPORT","ECON_STOCKMARKET"},C10798)))&gt;0,1,0)</f>
        <v>0</v>
      </c>
      <c r="F10798" s="1">
        <f>IF(SUMPRODUCT(--ISNUMBER(SEARCH({"ENV_"},C10798)))&gt;0,1,0)</f>
        <v>0</v>
      </c>
      <c r="G10798" s="1">
        <f>IF(SUMPRODUCT(--ISNUMBER(SEARCH({"DISCRIMINATION","HARASSMENT","HATE_SPEECH","GENDER_VIOLENCE"},C10798)))&gt;0,1,0)</f>
        <v>0</v>
      </c>
      <c r="H10798" s="1">
        <f>IF(SUMPRODUCT(--ISNUMBER(SEARCH({"LEGALIZE","LEGISLATION","TRIAL"},C10798)))&gt;0,1,0)</f>
        <v>0</v>
      </c>
      <c r="I10798" s="1">
        <f>IF(SUMPRODUCT(--ISNUMBER(SEARCH({"LEADER"},C10798)))&gt;0,1,0)</f>
        <v>0</v>
      </c>
      <c r="J10798" t="str">
        <f t="shared" si="672"/>
        <v>2016</v>
      </c>
      <c r="K10798" t="str">
        <f t="shared" si="673"/>
        <v>04</v>
      </c>
      <c r="L10798" t="str">
        <f t="shared" si="674"/>
        <v>07</v>
      </c>
      <c r="M10798" s="2">
        <f t="shared" si="675"/>
        <v>42467.3125</v>
      </c>
    </row>
    <row r="10799" spans="1:13" x14ac:dyDescent="0.35">
      <c r="A10799">
        <v>3.75234521575985</v>
      </c>
      <c r="B10799" t="s">
        <v>153</v>
      </c>
      <c r="C10799" t="s">
        <v>6241</v>
      </c>
      <c r="D10799">
        <v>20151124091500</v>
      </c>
      <c r="E10799" s="1">
        <f>IF(SUMPRODUCT(--ISNUMBER(SEARCH({"ECON_EARNINGSREPORT","ECON_STOCKMARKET"},C10799)))&gt;0,1,0)</f>
        <v>0</v>
      </c>
      <c r="F10799" s="1">
        <f>IF(SUMPRODUCT(--ISNUMBER(SEARCH({"ENV_"},C10799)))&gt;0,1,0)</f>
        <v>0</v>
      </c>
      <c r="G10799" s="1">
        <f>IF(SUMPRODUCT(--ISNUMBER(SEARCH({"DISCRIMINATION","HARASSMENT","HATE_SPEECH","GENDER_VIOLENCE"},C10799)))&gt;0,1,0)</f>
        <v>0</v>
      </c>
      <c r="H10799" s="1">
        <f>IF(SUMPRODUCT(--ISNUMBER(SEARCH({"LEGALIZE","LEGISLATION","TRIAL"},C10799)))&gt;0,1,0)</f>
        <v>0</v>
      </c>
      <c r="I10799" s="1">
        <f>IF(SUMPRODUCT(--ISNUMBER(SEARCH({"LEADER"},C10799)))&gt;0,1,0)</f>
        <v>1</v>
      </c>
      <c r="J10799" t="str">
        <f t="shared" si="672"/>
        <v>2015</v>
      </c>
      <c r="K10799" t="str">
        <f t="shared" si="673"/>
        <v>11</v>
      </c>
      <c r="L10799" t="str">
        <f t="shared" si="674"/>
        <v>24</v>
      </c>
      <c r="M10799" s="2">
        <f t="shared" si="675"/>
        <v>42332.385416666664</v>
      </c>
    </row>
    <row r="10800" spans="1:13" x14ac:dyDescent="0.35">
      <c r="A10800">
        <v>1.8404907975460101</v>
      </c>
      <c r="B10800" t="s">
        <v>735</v>
      </c>
      <c r="C10800" t="s">
        <v>4560</v>
      </c>
      <c r="D10800">
        <v>20151124221500</v>
      </c>
      <c r="E10800" s="1">
        <f>IF(SUMPRODUCT(--ISNUMBER(SEARCH({"ECON_EARNINGSREPORT","ECON_STOCKMARKET"},C10800)))&gt;0,1,0)</f>
        <v>0</v>
      </c>
      <c r="F10800" s="1">
        <f>IF(SUMPRODUCT(--ISNUMBER(SEARCH({"ENV_"},C10800)))&gt;0,1,0)</f>
        <v>0</v>
      </c>
      <c r="G10800" s="1">
        <f>IF(SUMPRODUCT(--ISNUMBER(SEARCH({"DISCRIMINATION","HARASSMENT","HATE_SPEECH","GENDER_VIOLENCE"},C10800)))&gt;0,1,0)</f>
        <v>0</v>
      </c>
      <c r="H10800" s="1">
        <f>IF(SUMPRODUCT(--ISNUMBER(SEARCH({"LEGALIZE","LEGISLATION","TRIAL"},C10800)))&gt;0,1,0)</f>
        <v>0</v>
      </c>
      <c r="I10800" s="1">
        <f>IF(SUMPRODUCT(--ISNUMBER(SEARCH({"LEADER"},C10800)))&gt;0,1,0)</f>
        <v>0</v>
      </c>
      <c r="J10800" t="str">
        <f t="shared" si="672"/>
        <v>2015</v>
      </c>
      <c r="K10800" t="str">
        <f t="shared" si="673"/>
        <v>11</v>
      </c>
      <c r="L10800" t="str">
        <f t="shared" si="674"/>
        <v>24</v>
      </c>
      <c r="M10800" s="2">
        <f t="shared" si="675"/>
        <v>42332.927083333336</v>
      </c>
    </row>
    <row r="10801" spans="1:13" x14ac:dyDescent="0.35">
      <c r="A10801">
        <v>1.74880763116057</v>
      </c>
      <c r="B10801" t="s">
        <v>639</v>
      </c>
      <c r="C10801" t="s">
        <v>8129</v>
      </c>
      <c r="D10801">
        <v>20150316190000</v>
      </c>
      <c r="E10801" s="1">
        <f>IF(SUMPRODUCT(--ISNUMBER(SEARCH({"ECON_EARNINGSREPORT","ECON_STOCKMARKET"},C10801)))&gt;0,1,0)</f>
        <v>0</v>
      </c>
      <c r="F10801" s="1">
        <f>IF(SUMPRODUCT(--ISNUMBER(SEARCH({"ENV_"},C10801)))&gt;0,1,0)</f>
        <v>0</v>
      </c>
      <c r="G10801" s="1">
        <f>IF(SUMPRODUCT(--ISNUMBER(SEARCH({"DISCRIMINATION","HARASSMENT","HATE_SPEECH","GENDER_VIOLENCE"},C10801)))&gt;0,1,0)</f>
        <v>0</v>
      </c>
      <c r="H10801" s="1">
        <f>IF(SUMPRODUCT(--ISNUMBER(SEARCH({"LEGALIZE","LEGISLATION","TRIAL"},C10801)))&gt;0,1,0)</f>
        <v>0</v>
      </c>
      <c r="I10801" s="1">
        <f>IF(SUMPRODUCT(--ISNUMBER(SEARCH({"LEADER"},C10801)))&gt;0,1,0)</f>
        <v>1</v>
      </c>
      <c r="J10801" t="str">
        <f t="shared" si="672"/>
        <v>2015</v>
      </c>
      <c r="K10801" t="str">
        <f t="shared" si="673"/>
        <v>03</v>
      </c>
      <c r="L10801" t="str">
        <f t="shared" si="674"/>
        <v>16</v>
      </c>
      <c r="M10801" s="2">
        <f t="shared" si="675"/>
        <v>42079.791666666664</v>
      </c>
    </row>
    <row r="10802" spans="1:13" x14ac:dyDescent="0.35">
      <c r="A10802">
        <v>0.198807157057654</v>
      </c>
      <c r="B10802" t="s">
        <v>8130</v>
      </c>
      <c r="C10802" t="s">
        <v>8131</v>
      </c>
      <c r="D10802">
        <v>20160525163000</v>
      </c>
      <c r="E10802" s="1">
        <f>IF(SUMPRODUCT(--ISNUMBER(SEARCH({"ECON_EARNINGSREPORT","ECON_STOCKMARKET"},C10802)))&gt;0,1,0)</f>
        <v>1</v>
      </c>
      <c r="F10802" s="1">
        <f>IF(SUMPRODUCT(--ISNUMBER(SEARCH({"ENV_"},C10802)))&gt;0,1,0)</f>
        <v>0</v>
      </c>
      <c r="G10802" s="1">
        <f>IF(SUMPRODUCT(--ISNUMBER(SEARCH({"DISCRIMINATION","HARASSMENT","HATE_SPEECH","GENDER_VIOLENCE"},C10802)))&gt;0,1,0)</f>
        <v>0</v>
      </c>
      <c r="H10802" s="1">
        <f>IF(SUMPRODUCT(--ISNUMBER(SEARCH({"LEGALIZE","LEGISLATION","TRIAL"},C10802)))&gt;0,1,0)</f>
        <v>0</v>
      </c>
      <c r="I10802" s="1">
        <f>IF(SUMPRODUCT(--ISNUMBER(SEARCH({"LEADER"},C10802)))&gt;0,1,0)</f>
        <v>0</v>
      </c>
      <c r="J10802" t="str">
        <f t="shared" si="672"/>
        <v>2016</v>
      </c>
      <c r="K10802" t="str">
        <f t="shared" si="673"/>
        <v>05</v>
      </c>
      <c r="L10802" t="str">
        <f t="shared" si="674"/>
        <v>25</v>
      </c>
      <c r="M10802" s="2">
        <f t="shared" si="675"/>
        <v>42515.6875</v>
      </c>
    </row>
    <row r="10803" spans="1:13" x14ac:dyDescent="0.35">
      <c r="A10803">
        <v>0.68823124569855498</v>
      </c>
      <c r="B10803" t="s">
        <v>1402</v>
      </c>
      <c r="C10803" t="s">
        <v>8132</v>
      </c>
      <c r="D10803">
        <v>20150303084500</v>
      </c>
      <c r="E10803" s="1">
        <f>IF(SUMPRODUCT(--ISNUMBER(SEARCH({"ECON_EARNINGSREPORT","ECON_STOCKMARKET"},C10803)))&gt;0,1,0)</f>
        <v>0</v>
      </c>
      <c r="F10803" s="1">
        <f>IF(SUMPRODUCT(--ISNUMBER(SEARCH({"ENV_"},C10803)))&gt;0,1,0)</f>
        <v>0</v>
      </c>
      <c r="G10803" s="1">
        <f>IF(SUMPRODUCT(--ISNUMBER(SEARCH({"DISCRIMINATION","HARASSMENT","HATE_SPEECH","GENDER_VIOLENCE"},C10803)))&gt;0,1,0)</f>
        <v>0</v>
      </c>
      <c r="H10803" s="1">
        <f>IF(SUMPRODUCT(--ISNUMBER(SEARCH({"LEGALIZE","LEGISLATION","TRIAL"},C10803)))&gt;0,1,0)</f>
        <v>0</v>
      </c>
      <c r="I10803" s="1">
        <f>IF(SUMPRODUCT(--ISNUMBER(SEARCH({"LEADER"},C10803)))&gt;0,1,0)</f>
        <v>1</v>
      </c>
      <c r="J10803" t="str">
        <f t="shared" si="672"/>
        <v>2015</v>
      </c>
      <c r="K10803" t="str">
        <f t="shared" si="673"/>
        <v>03</v>
      </c>
      <c r="L10803" t="str">
        <f t="shared" si="674"/>
        <v>03</v>
      </c>
      <c r="M10803" s="2">
        <f t="shared" si="675"/>
        <v>42066.364583333336</v>
      </c>
    </row>
    <row r="10804" spans="1:13" x14ac:dyDescent="0.35">
      <c r="A10804">
        <v>-0.32948929159802298</v>
      </c>
      <c r="B10804" t="s">
        <v>2118</v>
      </c>
      <c r="C10804" t="s">
        <v>7975</v>
      </c>
      <c r="D10804">
        <v>20151102101500</v>
      </c>
      <c r="E10804" s="1">
        <f>IF(SUMPRODUCT(--ISNUMBER(SEARCH({"ECON_EARNINGSREPORT","ECON_STOCKMARKET"},C10804)))&gt;0,1,0)</f>
        <v>1</v>
      </c>
      <c r="F10804" s="1">
        <f>IF(SUMPRODUCT(--ISNUMBER(SEARCH({"ENV_"},C10804)))&gt;0,1,0)</f>
        <v>0</v>
      </c>
      <c r="G10804" s="1">
        <f>IF(SUMPRODUCT(--ISNUMBER(SEARCH({"DISCRIMINATION","HARASSMENT","HATE_SPEECH","GENDER_VIOLENCE"},C10804)))&gt;0,1,0)</f>
        <v>0</v>
      </c>
      <c r="H10804" s="1">
        <f>IF(SUMPRODUCT(--ISNUMBER(SEARCH({"LEGALIZE","LEGISLATION","TRIAL"},C10804)))&gt;0,1,0)</f>
        <v>0</v>
      </c>
      <c r="I10804" s="1">
        <f>IF(SUMPRODUCT(--ISNUMBER(SEARCH({"LEADER"},C10804)))&gt;0,1,0)</f>
        <v>1</v>
      </c>
      <c r="J10804" t="str">
        <f t="shared" si="672"/>
        <v>2015</v>
      </c>
      <c r="K10804" t="str">
        <f t="shared" si="673"/>
        <v>11</v>
      </c>
      <c r="L10804" t="str">
        <f t="shared" si="674"/>
        <v>02</v>
      </c>
      <c r="M10804" s="2">
        <f t="shared" si="675"/>
        <v>42310.427083333336</v>
      </c>
    </row>
    <row r="10805" spans="1:13" x14ac:dyDescent="0.35">
      <c r="A10805">
        <v>-1.0752688172042999</v>
      </c>
      <c r="B10805" t="s">
        <v>288</v>
      </c>
      <c r="D10805">
        <v>20151201224500</v>
      </c>
      <c r="E10805" s="1">
        <f>IF(SUMPRODUCT(--ISNUMBER(SEARCH({"ECON_EARNINGSREPORT","ECON_STOCKMARKET"},C10805)))&gt;0,1,0)</f>
        <v>0</v>
      </c>
      <c r="F10805" s="1">
        <f>IF(SUMPRODUCT(--ISNUMBER(SEARCH({"ENV_"},C10805)))&gt;0,1,0)</f>
        <v>0</v>
      </c>
      <c r="G10805" s="1">
        <f>IF(SUMPRODUCT(--ISNUMBER(SEARCH({"DISCRIMINATION","HARASSMENT","HATE_SPEECH","GENDER_VIOLENCE"},C10805)))&gt;0,1,0)</f>
        <v>0</v>
      </c>
      <c r="H10805" s="1">
        <f>IF(SUMPRODUCT(--ISNUMBER(SEARCH({"LEGALIZE","LEGISLATION","TRIAL"},C10805)))&gt;0,1,0)</f>
        <v>0</v>
      </c>
      <c r="I10805" s="1">
        <f>IF(SUMPRODUCT(--ISNUMBER(SEARCH({"LEADER"},C10805)))&gt;0,1,0)</f>
        <v>0</v>
      </c>
      <c r="J10805" t="str">
        <f t="shared" si="672"/>
        <v>2015</v>
      </c>
      <c r="K10805" t="str">
        <f t="shared" si="673"/>
        <v>12</v>
      </c>
      <c r="L10805" t="str">
        <f t="shared" si="674"/>
        <v>01</v>
      </c>
      <c r="M10805" s="2">
        <f t="shared" si="675"/>
        <v>42339.947916666664</v>
      </c>
    </row>
    <row r="10806" spans="1:13" x14ac:dyDescent="0.35">
      <c r="A10806">
        <v>0.52083333333333404</v>
      </c>
      <c r="B10806" t="s">
        <v>7211</v>
      </c>
      <c r="C10806" t="s">
        <v>8133</v>
      </c>
      <c r="D10806">
        <v>20150224024500</v>
      </c>
      <c r="E10806" s="1">
        <f>IF(SUMPRODUCT(--ISNUMBER(SEARCH({"ECON_EARNINGSREPORT","ECON_STOCKMARKET"},C10806)))&gt;0,1,0)</f>
        <v>1</v>
      </c>
      <c r="F10806" s="1">
        <f>IF(SUMPRODUCT(--ISNUMBER(SEARCH({"ENV_"},C10806)))&gt;0,1,0)</f>
        <v>0</v>
      </c>
      <c r="G10806" s="1">
        <f>IF(SUMPRODUCT(--ISNUMBER(SEARCH({"DISCRIMINATION","HARASSMENT","HATE_SPEECH","GENDER_VIOLENCE"},C10806)))&gt;0,1,0)</f>
        <v>0</v>
      </c>
      <c r="H10806" s="1">
        <f>IF(SUMPRODUCT(--ISNUMBER(SEARCH({"LEGALIZE","LEGISLATION","TRIAL"},C10806)))&gt;0,1,0)</f>
        <v>0</v>
      </c>
      <c r="I10806" s="1">
        <f>IF(SUMPRODUCT(--ISNUMBER(SEARCH({"LEADER"},C10806)))&gt;0,1,0)</f>
        <v>0</v>
      </c>
      <c r="J10806" t="str">
        <f t="shared" si="672"/>
        <v>2015</v>
      </c>
      <c r="K10806" t="str">
        <f t="shared" si="673"/>
        <v>02</v>
      </c>
      <c r="L10806" t="str">
        <f t="shared" si="674"/>
        <v>24</v>
      </c>
      <c r="M10806" s="2">
        <f t="shared" si="675"/>
        <v>42059.114583333336</v>
      </c>
    </row>
    <row r="10807" spans="1:13" x14ac:dyDescent="0.35">
      <c r="A10807">
        <v>0.19230769230769201</v>
      </c>
      <c r="B10807" t="s">
        <v>8134</v>
      </c>
      <c r="C10807" t="s">
        <v>8135</v>
      </c>
      <c r="D10807">
        <v>20151103124500</v>
      </c>
      <c r="E10807" s="1">
        <f>IF(SUMPRODUCT(--ISNUMBER(SEARCH({"ECON_EARNINGSREPORT","ECON_STOCKMARKET"},C10807)))&gt;0,1,0)</f>
        <v>1</v>
      </c>
      <c r="F10807" s="1">
        <f>IF(SUMPRODUCT(--ISNUMBER(SEARCH({"ENV_"},C10807)))&gt;0,1,0)</f>
        <v>0</v>
      </c>
      <c r="G10807" s="1">
        <f>IF(SUMPRODUCT(--ISNUMBER(SEARCH({"DISCRIMINATION","HARASSMENT","HATE_SPEECH","GENDER_VIOLENCE"},C10807)))&gt;0,1,0)</f>
        <v>0</v>
      </c>
      <c r="H10807" s="1">
        <f>IF(SUMPRODUCT(--ISNUMBER(SEARCH({"LEGALIZE","LEGISLATION","TRIAL"},C10807)))&gt;0,1,0)</f>
        <v>1</v>
      </c>
      <c r="I10807" s="1">
        <f>IF(SUMPRODUCT(--ISNUMBER(SEARCH({"LEADER"},C10807)))&gt;0,1,0)</f>
        <v>0</v>
      </c>
      <c r="J10807" t="str">
        <f t="shared" si="672"/>
        <v>2015</v>
      </c>
      <c r="K10807" t="str">
        <f t="shared" si="673"/>
        <v>11</v>
      </c>
      <c r="L10807" t="str">
        <f t="shared" si="674"/>
        <v>03</v>
      </c>
      <c r="M10807" s="2">
        <f t="shared" si="675"/>
        <v>42311.53125</v>
      </c>
    </row>
    <row r="10808" spans="1:13" x14ac:dyDescent="0.35">
      <c r="A10808">
        <v>1.91256830601093</v>
      </c>
      <c r="B10808" t="s">
        <v>1906</v>
      </c>
      <c r="C10808" t="s">
        <v>5164</v>
      </c>
      <c r="D10808">
        <v>20160225184500</v>
      </c>
      <c r="E10808" s="1">
        <f>IF(SUMPRODUCT(--ISNUMBER(SEARCH({"ECON_EARNINGSREPORT","ECON_STOCKMARKET"},C10808)))&gt;0,1,0)</f>
        <v>1</v>
      </c>
      <c r="F10808" s="1">
        <f>IF(SUMPRODUCT(--ISNUMBER(SEARCH({"ENV_"},C10808)))&gt;0,1,0)</f>
        <v>0</v>
      </c>
      <c r="G10808" s="1">
        <f>IF(SUMPRODUCT(--ISNUMBER(SEARCH({"DISCRIMINATION","HARASSMENT","HATE_SPEECH","GENDER_VIOLENCE"},C10808)))&gt;0,1,0)</f>
        <v>0</v>
      </c>
      <c r="H10808" s="1">
        <f>IF(SUMPRODUCT(--ISNUMBER(SEARCH({"LEGALIZE","LEGISLATION","TRIAL"},C10808)))&gt;0,1,0)</f>
        <v>0</v>
      </c>
      <c r="I10808" s="1">
        <f>IF(SUMPRODUCT(--ISNUMBER(SEARCH({"LEADER"},C10808)))&gt;0,1,0)</f>
        <v>0</v>
      </c>
      <c r="J10808" t="str">
        <f t="shared" si="672"/>
        <v>2016</v>
      </c>
      <c r="K10808" t="str">
        <f t="shared" si="673"/>
        <v>02</v>
      </c>
      <c r="L10808" t="str">
        <f t="shared" si="674"/>
        <v>25</v>
      </c>
      <c r="M10808" s="2">
        <f t="shared" si="675"/>
        <v>42425.78125</v>
      </c>
    </row>
    <row r="10809" spans="1:13" x14ac:dyDescent="0.35">
      <c r="A10809">
        <v>0</v>
      </c>
      <c r="B10809" t="s">
        <v>4587</v>
      </c>
      <c r="C10809" t="s">
        <v>4588</v>
      </c>
      <c r="D10809">
        <v>20150915230000</v>
      </c>
      <c r="E10809" s="1">
        <f>IF(SUMPRODUCT(--ISNUMBER(SEARCH({"ECON_EARNINGSREPORT","ECON_STOCKMARKET"},C10809)))&gt;0,1,0)</f>
        <v>0</v>
      </c>
      <c r="F10809" s="1">
        <f>IF(SUMPRODUCT(--ISNUMBER(SEARCH({"ENV_"},C10809)))&gt;0,1,0)</f>
        <v>0</v>
      </c>
      <c r="G10809" s="1">
        <f>IF(SUMPRODUCT(--ISNUMBER(SEARCH({"DISCRIMINATION","HARASSMENT","HATE_SPEECH","GENDER_VIOLENCE"},C10809)))&gt;0,1,0)</f>
        <v>0</v>
      </c>
      <c r="H10809" s="1">
        <f>IF(SUMPRODUCT(--ISNUMBER(SEARCH({"LEGALIZE","LEGISLATION","TRIAL"},C10809)))&gt;0,1,0)</f>
        <v>0</v>
      </c>
      <c r="I10809" s="1">
        <f>IF(SUMPRODUCT(--ISNUMBER(SEARCH({"LEADER"},C10809)))&gt;0,1,0)</f>
        <v>0</v>
      </c>
      <c r="J10809" t="str">
        <f t="shared" si="672"/>
        <v>2015</v>
      </c>
      <c r="K10809" t="str">
        <f t="shared" si="673"/>
        <v>09</v>
      </c>
      <c r="L10809" t="str">
        <f t="shared" si="674"/>
        <v>15</v>
      </c>
      <c r="M10809" s="2">
        <f t="shared" si="675"/>
        <v>42262.958333333336</v>
      </c>
    </row>
    <row r="10810" spans="1:13" x14ac:dyDescent="0.35">
      <c r="A10810">
        <v>-0.96463022508038598</v>
      </c>
      <c r="B10810" t="s">
        <v>240</v>
      </c>
      <c r="C10810" t="s">
        <v>4101</v>
      </c>
      <c r="D10810">
        <v>20150310204500</v>
      </c>
      <c r="E10810" s="1">
        <f>IF(SUMPRODUCT(--ISNUMBER(SEARCH({"ECON_EARNINGSREPORT","ECON_STOCKMARKET"},C10810)))&gt;0,1,0)</f>
        <v>0</v>
      </c>
      <c r="F10810" s="1">
        <f>IF(SUMPRODUCT(--ISNUMBER(SEARCH({"ENV_"},C10810)))&gt;0,1,0)</f>
        <v>0</v>
      </c>
      <c r="G10810" s="1">
        <f>IF(SUMPRODUCT(--ISNUMBER(SEARCH({"DISCRIMINATION","HARASSMENT","HATE_SPEECH","GENDER_VIOLENCE"},C10810)))&gt;0,1,0)</f>
        <v>0</v>
      </c>
      <c r="H10810" s="1">
        <f>IF(SUMPRODUCT(--ISNUMBER(SEARCH({"LEGALIZE","LEGISLATION","TRIAL"},C10810)))&gt;0,1,0)</f>
        <v>1</v>
      </c>
      <c r="I10810" s="1">
        <f>IF(SUMPRODUCT(--ISNUMBER(SEARCH({"LEADER"},C10810)))&gt;0,1,0)</f>
        <v>0</v>
      </c>
      <c r="J10810" t="str">
        <f t="shared" si="672"/>
        <v>2015</v>
      </c>
      <c r="K10810" t="str">
        <f t="shared" si="673"/>
        <v>03</v>
      </c>
      <c r="L10810" t="str">
        <f t="shared" si="674"/>
        <v>10</v>
      </c>
      <c r="M10810" s="2">
        <f t="shared" si="675"/>
        <v>42073.864583333336</v>
      </c>
    </row>
    <row r="10811" spans="1:13" x14ac:dyDescent="0.35">
      <c r="A10811">
        <v>0</v>
      </c>
      <c r="B10811" t="s">
        <v>3840</v>
      </c>
      <c r="C10811" t="s">
        <v>6510</v>
      </c>
      <c r="D10811">
        <v>20160404061500</v>
      </c>
      <c r="E10811" s="1">
        <f>IF(SUMPRODUCT(--ISNUMBER(SEARCH({"ECON_EARNINGSREPORT","ECON_STOCKMARKET"},C10811)))&gt;0,1,0)</f>
        <v>0</v>
      </c>
      <c r="F10811" s="1">
        <f>IF(SUMPRODUCT(--ISNUMBER(SEARCH({"ENV_"},C10811)))&gt;0,1,0)</f>
        <v>0</v>
      </c>
      <c r="G10811" s="1">
        <f>IF(SUMPRODUCT(--ISNUMBER(SEARCH({"DISCRIMINATION","HARASSMENT","HATE_SPEECH","GENDER_VIOLENCE"},C10811)))&gt;0,1,0)</f>
        <v>0</v>
      </c>
      <c r="H10811" s="1">
        <f>IF(SUMPRODUCT(--ISNUMBER(SEARCH({"LEGALIZE","LEGISLATION","TRIAL"},C10811)))&gt;0,1,0)</f>
        <v>0</v>
      </c>
      <c r="I10811" s="1">
        <f>IF(SUMPRODUCT(--ISNUMBER(SEARCH({"LEADER"},C10811)))&gt;0,1,0)</f>
        <v>0</v>
      </c>
      <c r="J10811" t="str">
        <f t="shared" si="672"/>
        <v>2016</v>
      </c>
      <c r="K10811" t="str">
        <f t="shared" si="673"/>
        <v>04</v>
      </c>
      <c r="L10811" t="str">
        <f t="shared" si="674"/>
        <v>04</v>
      </c>
      <c r="M10811" s="2">
        <f t="shared" si="675"/>
        <v>42464.260416666664</v>
      </c>
    </row>
    <row r="10812" spans="1:13" x14ac:dyDescent="0.35">
      <c r="A10812">
        <v>1.31004366812227</v>
      </c>
      <c r="B10812" t="s">
        <v>342</v>
      </c>
      <c r="C10812" t="s">
        <v>8136</v>
      </c>
      <c r="D10812">
        <v>20150525124500</v>
      </c>
      <c r="E10812" s="1">
        <f>IF(SUMPRODUCT(--ISNUMBER(SEARCH({"ECON_EARNINGSREPORT","ECON_STOCKMARKET"},C10812)))&gt;0,1,0)</f>
        <v>1</v>
      </c>
      <c r="F10812" s="1">
        <f>IF(SUMPRODUCT(--ISNUMBER(SEARCH({"ENV_"},C10812)))&gt;0,1,0)</f>
        <v>0</v>
      </c>
      <c r="G10812" s="1">
        <f>IF(SUMPRODUCT(--ISNUMBER(SEARCH({"DISCRIMINATION","HARASSMENT","HATE_SPEECH","GENDER_VIOLENCE"},C10812)))&gt;0,1,0)</f>
        <v>0</v>
      </c>
      <c r="H10812" s="1">
        <f>IF(SUMPRODUCT(--ISNUMBER(SEARCH({"LEGALIZE","LEGISLATION","TRIAL"},C10812)))&gt;0,1,0)</f>
        <v>0</v>
      </c>
      <c r="I10812" s="1">
        <f>IF(SUMPRODUCT(--ISNUMBER(SEARCH({"LEADER"},C10812)))&gt;0,1,0)</f>
        <v>0</v>
      </c>
      <c r="J10812" t="str">
        <f t="shared" si="672"/>
        <v>2015</v>
      </c>
      <c r="K10812" t="str">
        <f t="shared" si="673"/>
        <v>05</v>
      </c>
      <c r="L10812" t="str">
        <f t="shared" si="674"/>
        <v>25</v>
      </c>
      <c r="M10812" s="2">
        <f t="shared" si="675"/>
        <v>42149.53125</v>
      </c>
    </row>
    <row r="10813" spans="1:13" x14ac:dyDescent="0.35">
      <c r="A10813">
        <v>1.4625228519195601</v>
      </c>
      <c r="B10813" t="s">
        <v>714</v>
      </c>
      <c r="C10813" t="s">
        <v>8137</v>
      </c>
      <c r="D10813">
        <v>20160526173000</v>
      </c>
      <c r="E10813" s="1">
        <f>IF(SUMPRODUCT(--ISNUMBER(SEARCH({"ECON_EARNINGSREPORT","ECON_STOCKMARKET"},C10813)))&gt;0,1,0)</f>
        <v>1</v>
      </c>
      <c r="F10813" s="1">
        <f>IF(SUMPRODUCT(--ISNUMBER(SEARCH({"ENV_"},C10813)))&gt;0,1,0)</f>
        <v>0</v>
      </c>
      <c r="G10813" s="1">
        <f>IF(SUMPRODUCT(--ISNUMBER(SEARCH({"DISCRIMINATION","HARASSMENT","HATE_SPEECH","GENDER_VIOLENCE"},C10813)))&gt;0,1,0)</f>
        <v>0</v>
      </c>
      <c r="H10813" s="1">
        <f>IF(SUMPRODUCT(--ISNUMBER(SEARCH({"LEGALIZE","LEGISLATION","TRIAL"},C10813)))&gt;0,1,0)</f>
        <v>0</v>
      </c>
      <c r="I10813" s="1">
        <f>IF(SUMPRODUCT(--ISNUMBER(SEARCH({"LEADER"},C10813)))&gt;0,1,0)</f>
        <v>0</v>
      </c>
      <c r="J10813" t="str">
        <f t="shared" si="672"/>
        <v>2016</v>
      </c>
      <c r="K10813" t="str">
        <f t="shared" si="673"/>
        <v>05</v>
      </c>
      <c r="L10813" t="str">
        <f t="shared" si="674"/>
        <v>26</v>
      </c>
      <c r="M10813" s="2">
        <f t="shared" si="675"/>
        <v>42516.729166666664</v>
      </c>
    </row>
    <row r="10814" spans="1:13" x14ac:dyDescent="0.35">
      <c r="A10814">
        <v>-0.24125452352231599</v>
      </c>
      <c r="B10814" t="s">
        <v>26</v>
      </c>
      <c r="C10814" t="s">
        <v>8138</v>
      </c>
      <c r="D10814">
        <v>20160526153000</v>
      </c>
      <c r="E10814" s="1">
        <f>IF(SUMPRODUCT(--ISNUMBER(SEARCH({"ECON_EARNINGSREPORT","ECON_STOCKMARKET"},C10814)))&gt;0,1,0)</f>
        <v>1</v>
      </c>
      <c r="F10814" s="1">
        <f>IF(SUMPRODUCT(--ISNUMBER(SEARCH({"ENV_"},C10814)))&gt;0,1,0)</f>
        <v>0</v>
      </c>
      <c r="G10814" s="1">
        <f>IF(SUMPRODUCT(--ISNUMBER(SEARCH({"DISCRIMINATION","HARASSMENT","HATE_SPEECH","GENDER_VIOLENCE"},C10814)))&gt;0,1,0)</f>
        <v>0</v>
      </c>
      <c r="H10814" s="1">
        <f>IF(SUMPRODUCT(--ISNUMBER(SEARCH({"LEGALIZE","LEGISLATION","TRIAL"},C10814)))&gt;0,1,0)</f>
        <v>0</v>
      </c>
      <c r="I10814" s="1">
        <f>IF(SUMPRODUCT(--ISNUMBER(SEARCH({"LEADER"},C10814)))&gt;0,1,0)</f>
        <v>0</v>
      </c>
      <c r="J10814" t="str">
        <f t="shared" si="672"/>
        <v>2016</v>
      </c>
      <c r="K10814" t="str">
        <f t="shared" si="673"/>
        <v>05</v>
      </c>
      <c r="L10814" t="str">
        <f t="shared" si="674"/>
        <v>26</v>
      </c>
      <c r="M10814" s="2">
        <f t="shared" si="675"/>
        <v>42516.645833333336</v>
      </c>
    </row>
    <row r="10815" spans="1:13" x14ac:dyDescent="0.35">
      <c r="A10815">
        <v>2.9393370856785501</v>
      </c>
      <c r="B10815" t="s">
        <v>56</v>
      </c>
      <c r="C10815" t="s">
        <v>8139</v>
      </c>
      <c r="D10815">
        <v>20150413201500</v>
      </c>
      <c r="E10815" s="1">
        <f>IF(SUMPRODUCT(--ISNUMBER(SEARCH({"ECON_EARNINGSREPORT","ECON_STOCKMARKET"},C10815)))&gt;0,1,0)</f>
        <v>0</v>
      </c>
      <c r="F10815" s="1">
        <f>IF(SUMPRODUCT(--ISNUMBER(SEARCH({"ENV_"},C10815)))&gt;0,1,0)</f>
        <v>0</v>
      </c>
      <c r="G10815" s="1">
        <f>IF(SUMPRODUCT(--ISNUMBER(SEARCH({"DISCRIMINATION","HARASSMENT","HATE_SPEECH","GENDER_VIOLENCE"},C10815)))&gt;0,1,0)</f>
        <v>0</v>
      </c>
      <c r="H10815" s="1">
        <f>IF(SUMPRODUCT(--ISNUMBER(SEARCH({"LEGALIZE","LEGISLATION","TRIAL"},C10815)))&gt;0,1,0)</f>
        <v>0</v>
      </c>
      <c r="I10815" s="1">
        <f>IF(SUMPRODUCT(--ISNUMBER(SEARCH({"LEADER"},C10815)))&gt;0,1,0)</f>
        <v>1</v>
      </c>
      <c r="J10815" t="str">
        <f t="shared" si="672"/>
        <v>2015</v>
      </c>
      <c r="K10815" t="str">
        <f t="shared" si="673"/>
        <v>04</v>
      </c>
      <c r="L10815" t="str">
        <f t="shared" si="674"/>
        <v>13</v>
      </c>
      <c r="M10815" s="2">
        <f t="shared" si="675"/>
        <v>42107.84375</v>
      </c>
    </row>
    <row r="10816" spans="1:13" x14ac:dyDescent="0.35">
      <c r="A10816">
        <v>0.88495575221238898</v>
      </c>
      <c r="B10816" t="s">
        <v>1043</v>
      </c>
      <c r="C10816" t="s">
        <v>4921</v>
      </c>
      <c r="D10816">
        <v>20151102204500</v>
      </c>
      <c r="E10816" s="1">
        <f>IF(SUMPRODUCT(--ISNUMBER(SEARCH({"ECON_EARNINGSREPORT","ECON_STOCKMARKET"},C10816)))&gt;0,1,0)</f>
        <v>0</v>
      </c>
      <c r="F10816" s="1">
        <f>IF(SUMPRODUCT(--ISNUMBER(SEARCH({"ENV_"},C10816)))&gt;0,1,0)</f>
        <v>0</v>
      </c>
      <c r="G10816" s="1">
        <f>IF(SUMPRODUCT(--ISNUMBER(SEARCH({"DISCRIMINATION","HARASSMENT","HATE_SPEECH","GENDER_VIOLENCE"},C10816)))&gt;0,1,0)</f>
        <v>0</v>
      </c>
      <c r="H10816" s="1">
        <f>IF(SUMPRODUCT(--ISNUMBER(SEARCH({"LEGALIZE","LEGISLATION","TRIAL"},C10816)))&gt;0,1,0)</f>
        <v>0</v>
      </c>
      <c r="I10816" s="1">
        <f>IF(SUMPRODUCT(--ISNUMBER(SEARCH({"LEADER"},C10816)))&gt;0,1,0)</f>
        <v>0</v>
      </c>
      <c r="J10816" t="str">
        <f t="shared" si="672"/>
        <v>2015</v>
      </c>
      <c r="K10816" t="str">
        <f t="shared" si="673"/>
        <v>11</v>
      </c>
      <c r="L10816" t="str">
        <f t="shared" si="674"/>
        <v>02</v>
      </c>
      <c r="M10816" s="2">
        <f t="shared" si="675"/>
        <v>42310.864583333336</v>
      </c>
    </row>
    <row r="10817" spans="1:13" x14ac:dyDescent="0.35">
      <c r="A10817">
        <v>0.40485829959514202</v>
      </c>
      <c r="B10817" t="s">
        <v>26</v>
      </c>
      <c r="C10817" t="s">
        <v>8140</v>
      </c>
      <c r="D10817">
        <v>20150521213000</v>
      </c>
      <c r="E10817" s="1">
        <f>IF(SUMPRODUCT(--ISNUMBER(SEARCH({"ECON_EARNINGSREPORT","ECON_STOCKMARKET"},C10817)))&gt;0,1,0)</f>
        <v>0</v>
      </c>
      <c r="F10817" s="1">
        <f>IF(SUMPRODUCT(--ISNUMBER(SEARCH({"ENV_"},C10817)))&gt;0,1,0)</f>
        <v>0</v>
      </c>
      <c r="G10817" s="1">
        <f>IF(SUMPRODUCT(--ISNUMBER(SEARCH({"DISCRIMINATION","HARASSMENT","HATE_SPEECH","GENDER_VIOLENCE"},C10817)))&gt;0,1,0)</f>
        <v>0</v>
      </c>
      <c r="H10817" s="1">
        <f>IF(SUMPRODUCT(--ISNUMBER(SEARCH({"LEGALIZE","LEGISLATION","TRIAL"},C10817)))&gt;0,1,0)</f>
        <v>0</v>
      </c>
      <c r="I10817" s="1">
        <f>IF(SUMPRODUCT(--ISNUMBER(SEARCH({"LEADER"},C10817)))&gt;0,1,0)</f>
        <v>0</v>
      </c>
      <c r="J10817" t="str">
        <f t="shared" si="672"/>
        <v>2015</v>
      </c>
      <c r="K10817" t="str">
        <f t="shared" si="673"/>
        <v>05</v>
      </c>
      <c r="L10817" t="str">
        <f t="shared" si="674"/>
        <v>21</v>
      </c>
      <c r="M10817" s="2">
        <f t="shared" si="675"/>
        <v>42145.895833333336</v>
      </c>
    </row>
    <row r="10818" spans="1:13" x14ac:dyDescent="0.35">
      <c r="A10818">
        <v>-0.18867924528301899</v>
      </c>
      <c r="B10818" t="s">
        <v>26</v>
      </c>
      <c r="C10818" t="s">
        <v>5267</v>
      </c>
      <c r="D10818">
        <v>20151124234500</v>
      </c>
      <c r="E10818" s="1">
        <f>IF(SUMPRODUCT(--ISNUMBER(SEARCH({"ECON_EARNINGSREPORT","ECON_STOCKMARKET"},C10818)))&gt;0,1,0)</f>
        <v>1</v>
      </c>
      <c r="F10818" s="1">
        <f>IF(SUMPRODUCT(--ISNUMBER(SEARCH({"ENV_"},C10818)))&gt;0,1,0)</f>
        <v>0</v>
      </c>
      <c r="G10818" s="1">
        <f>IF(SUMPRODUCT(--ISNUMBER(SEARCH({"DISCRIMINATION","HARASSMENT","HATE_SPEECH","GENDER_VIOLENCE"},C10818)))&gt;0,1,0)</f>
        <v>0</v>
      </c>
      <c r="H10818" s="1">
        <f>IF(SUMPRODUCT(--ISNUMBER(SEARCH({"LEGALIZE","LEGISLATION","TRIAL"},C10818)))&gt;0,1,0)</f>
        <v>0</v>
      </c>
      <c r="I10818" s="1">
        <f>IF(SUMPRODUCT(--ISNUMBER(SEARCH({"LEADER"},C10818)))&gt;0,1,0)</f>
        <v>0</v>
      </c>
      <c r="J10818" t="str">
        <f t="shared" si="672"/>
        <v>2015</v>
      </c>
      <c r="K10818" t="str">
        <f t="shared" si="673"/>
        <v>11</v>
      </c>
      <c r="L10818" t="str">
        <f t="shared" si="674"/>
        <v>24</v>
      </c>
      <c r="M10818" s="2">
        <f t="shared" si="675"/>
        <v>42332.989583333336</v>
      </c>
    </row>
    <row r="10819" spans="1:13" x14ac:dyDescent="0.35">
      <c r="A10819">
        <v>-5.1724137931034502</v>
      </c>
      <c r="B10819" t="s">
        <v>7090</v>
      </c>
      <c r="C10819" t="s">
        <v>4195</v>
      </c>
      <c r="D10819">
        <v>20150915234500</v>
      </c>
      <c r="E10819" s="1">
        <f>IF(SUMPRODUCT(--ISNUMBER(SEARCH({"ECON_EARNINGSREPORT","ECON_STOCKMARKET"},C10819)))&gt;0,1,0)</f>
        <v>0</v>
      </c>
      <c r="F10819" s="1">
        <f>IF(SUMPRODUCT(--ISNUMBER(SEARCH({"ENV_"},C10819)))&gt;0,1,0)</f>
        <v>0</v>
      </c>
      <c r="G10819" s="1">
        <f>IF(SUMPRODUCT(--ISNUMBER(SEARCH({"DISCRIMINATION","HARASSMENT","HATE_SPEECH","GENDER_VIOLENCE"},C10819)))&gt;0,1,0)</f>
        <v>0</v>
      </c>
      <c r="H10819" s="1">
        <f>IF(SUMPRODUCT(--ISNUMBER(SEARCH({"LEGALIZE","LEGISLATION","TRIAL"},C10819)))&gt;0,1,0)</f>
        <v>0</v>
      </c>
      <c r="I10819" s="1">
        <f>IF(SUMPRODUCT(--ISNUMBER(SEARCH({"LEADER"},C10819)))&gt;0,1,0)</f>
        <v>0</v>
      </c>
      <c r="J10819" t="str">
        <f t="shared" ref="J10819:J10882" si="676">LEFT(D10819,4)</f>
        <v>2015</v>
      </c>
      <c r="K10819" t="str">
        <f t="shared" ref="K10819:K10882" si="677">MID(D10819,5,2)</f>
        <v>09</v>
      </c>
      <c r="L10819" t="str">
        <f t="shared" ref="L10819:L10882" si="678">MID(D10819,7,2)</f>
        <v>15</v>
      </c>
      <c r="M10819" s="2">
        <f t="shared" ref="M10819:M10882" si="679">DATE(LEFT(D10819,4),MID(D10819,5,2),MID(D10819,7,2))+TIME(MID(D10819,9,2),MID(D10819,11,2),RIGHT(D10819,2))</f>
        <v>42262.989583333336</v>
      </c>
    </row>
    <row r="10820" spans="1:13" x14ac:dyDescent="0.35">
      <c r="A10820">
        <v>-0.21978021978022</v>
      </c>
      <c r="B10820" t="s">
        <v>5507</v>
      </c>
      <c r="C10820" t="s">
        <v>4589</v>
      </c>
      <c r="D10820">
        <v>20150225031500</v>
      </c>
      <c r="E10820" s="1">
        <f>IF(SUMPRODUCT(--ISNUMBER(SEARCH({"ECON_EARNINGSREPORT","ECON_STOCKMARKET"},C10820)))&gt;0,1,0)</f>
        <v>1</v>
      </c>
      <c r="F10820" s="1">
        <f>IF(SUMPRODUCT(--ISNUMBER(SEARCH({"ENV_"},C10820)))&gt;0,1,0)</f>
        <v>0</v>
      </c>
      <c r="G10820" s="1">
        <f>IF(SUMPRODUCT(--ISNUMBER(SEARCH({"DISCRIMINATION","HARASSMENT","HATE_SPEECH","GENDER_VIOLENCE"},C10820)))&gt;0,1,0)</f>
        <v>0</v>
      </c>
      <c r="H10820" s="1">
        <f>IF(SUMPRODUCT(--ISNUMBER(SEARCH({"LEGALIZE","LEGISLATION","TRIAL"},C10820)))&gt;0,1,0)</f>
        <v>0</v>
      </c>
      <c r="I10820" s="1">
        <f>IF(SUMPRODUCT(--ISNUMBER(SEARCH({"LEADER"},C10820)))&gt;0,1,0)</f>
        <v>0</v>
      </c>
      <c r="J10820" t="str">
        <f t="shared" si="676"/>
        <v>2015</v>
      </c>
      <c r="K10820" t="str">
        <f t="shared" si="677"/>
        <v>02</v>
      </c>
      <c r="L10820" t="str">
        <f t="shared" si="678"/>
        <v>25</v>
      </c>
      <c r="M10820" s="2">
        <f t="shared" si="679"/>
        <v>42060.135416666664</v>
      </c>
    </row>
    <row r="10821" spans="1:13" x14ac:dyDescent="0.35">
      <c r="A10821">
        <v>0.5</v>
      </c>
      <c r="B10821" t="s">
        <v>1378</v>
      </c>
      <c r="C10821" t="s">
        <v>3873</v>
      </c>
      <c r="D10821">
        <v>20151124234500</v>
      </c>
      <c r="E10821" s="1">
        <f>IF(SUMPRODUCT(--ISNUMBER(SEARCH({"ECON_EARNINGSREPORT","ECON_STOCKMARKET"},C10821)))&gt;0,1,0)</f>
        <v>1</v>
      </c>
      <c r="F10821" s="1">
        <f>IF(SUMPRODUCT(--ISNUMBER(SEARCH({"ENV_"},C10821)))&gt;0,1,0)</f>
        <v>0</v>
      </c>
      <c r="G10821" s="1">
        <f>IF(SUMPRODUCT(--ISNUMBER(SEARCH({"DISCRIMINATION","HARASSMENT","HATE_SPEECH","GENDER_VIOLENCE"},C10821)))&gt;0,1,0)</f>
        <v>0</v>
      </c>
      <c r="H10821" s="1">
        <f>IF(SUMPRODUCT(--ISNUMBER(SEARCH({"LEGALIZE","LEGISLATION","TRIAL"},C10821)))&gt;0,1,0)</f>
        <v>0</v>
      </c>
      <c r="I10821" s="1">
        <f>IF(SUMPRODUCT(--ISNUMBER(SEARCH({"LEADER"},C10821)))&gt;0,1,0)</f>
        <v>0</v>
      </c>
      <c r="J10821" t="str">
        <f t="shared" si="676"/>
        <v>2015</v>
      </c>
      <c r="K10821" t="str">
        <f t="shared" si="677"/>
        <v>11</v>
      </c>
      <c r="L10821" t="str">
        <f t="shared" si="678"/>
        <v>24</v>
      </c>
      <c r="M10821" s="2">
        <f t="shared" si="679"/>
        <v>42332.989583333336</v>
      </c>
    </row>
    <row r="10822" spans="1:13" x14ac:dyDescent="0.35">
      <c r="A10822">
        <v>2.0746887966804999</v>
      </c>
      <c r="B10822" t="s">
        <v>532</v>
      </c>
      <c r="C10822" t="s">
        <v>8141</v>
      </c>
      <c r="D10822">
        <v>20150926151500</v>
      </c>
      <c r="E10822" s="1">
        <f>IF(SUMPRODUCT(--ISNUMBER(SEARCH({"ECON_EARNINGSREPORT","ECON_STOCKMARKET"},C10822)))&gt;0,1,0)</f>
        <v>0</v>
      </c>
      <c r="F10822" s="1">
        <f>IF(SUMPRODUCT(--ISNUMBER(SEARCH({"ENV_"},C10822)))&gt;0,1,0)</f>
        <v>0</v>
      </c>
      <c r="G10822" s="1">
        <f>IF(SUMPRODUCT(--ISNUMBER(SEARCH({"DISCRIMINATION","HARASSMENT","HATE_SPEECH","GENDER_VIOLENCE"},C10822)))&gt;0,1,0)</f>
        <v>0</v>
      </c>
      <c r="H10822" s="1">
        <f>IF(SUMPRODUCT(--ISNUMBER(SEARCH({"LEGALIZE","LEGISLATION","TRIAL"},C10822)))&gt;0,1,0)</f>
        <v>0</v>
      </c>
      <c r="I10822" s="1">
        <f>IF(SUMPRODUCT(--ISNUMBER(SEARCH({"LEADER"},C10822)))&gt;0,1,0)</f>
        <v>1</v>
      </c>
      <c r="J10822" t="str">
        <f t="shared" si="676"/>
        <v>2015</v>
      </c>
      <c r="K10822" t="str">
        <f t="shared" si="677"/>
        <v>09</v>
      </c>
      <c r="L10822" t="str">
        <f t="shared" si="678"/>
        <v>26</v>
      </c>
      <c r="M10822" s="2">
        <f t="shared" si="679"/>
        <v>42273.635416666664</v>
      </c>
    </row>
    <row r="10823" spans="1:13" x14ac:dyDescent="0.35">
      <c r="A10823">
        <v>-0.44543429844097998</v>
      </c>
      <c r="B10823" t="s">
        <v>337</v>
      </c>
      <c r="C10823" t="s">
        <v>8142</v>
      </c>
      <c r="D10823">
        <v>20150505174500</v>
      </c>
      <c r="E10823" s="1">
        <f>IF(SUMPRODUCT(--ISNUMBER(SEARCH({"ECON_EARNINGSREPORT","ECON_STOCKMARKET"},C10823)))&gt;0,1,0)</f>
        <v>0</v>
      </c>
      <c r="F10823" s="1">
        <f>IF(SUMPRODUCT(--ISNUMBER(SEARCH({"ENV_"},C10823)))&gt;0,1,0)</f>
        <v>0</v>
      </c>
      <c r="G10823" s="1">
        <f>IF(SUMPRODUCT(--ISNUMBER(SEARCH({"DISCRIMINATION","HARASSMENT","HATE_SPEECH","GENDER_VIOLENCE"},C10823)))&gt;0,1,0)</f>
        <v>0</v>
      </c>
      <c r="H10823" s="1">
        <f>IF(SUMPRODUCT(--ISNUMBER(SEARCH({"LEGALIZE","LEGISLATION","TRIAL"},C10823)))&gt;0,1,0)</f>
        <v>0</v>
      </c>
      <c r="I10823" s="1">
        <f>IF(SUMPRODUCT(--ISNUMBER(SEARCH({"LEADER"},C10823)))&gt;0,1,0)</f>
        <v>0</v>
      </c>
      <c r="J10823" t="str">
        <f t="shared" si="676"/>
        <v>2015</v>
      </c>
      <c r="K10823" t="str">
        <f t="shared" si="677"/>
        <v>05</v>
      </c>
      <c r="L10823" t="str">
        <f t="shared" si="678"/>
        <v>05</v>
      </c>
      <c r="M10823" s="2">
        <f t="shared" si="679"/>
        <v>42129.739583333336</v>
      </c>
    </row>
    <row r="10824" spans="1:13" x14ac:dyDescent="0.35">
      <c r="A10824">
        <v>1.59574468085106</v>
      </c>
      <c r="B10824" t="s">
        <v>701</v>
      </c>
      <c r="C10824" t="s">
        <v>8143</v>
      </c>
      <c r="D10824">
        <v>20160225224500</v>
      </c>
      <c r="E10824" s="1">
        <f>IF(SUMPRODUCT(--ISNUMBER(SEARCH({"ECON_EARNINGSREPORT","ECON_STOCKMARKET"},C10824)))&gt;0,1,0)</f>
        <v>1</v>
      </c>
      <c r="F10824" s="1">
        <f>IF(SUMPRODUCT(--ISNUMBER(SEARCH({"ENV_"},C10824)))&gt;0,1,0)</f>
        <v>1</v>
      </c>
      <c r="G10824" s="1">
        <f>IF(SUMPRODUCT(--ISNUMBER(SEARCH({"DISCRIMINATION","HARASSMENT","HATE_SPEECH","GENDER_VIOLENCE"},C10824)))&gt;0,1,0)</f>
        <v>0</v>
      </c>
      <c r="H10824" s="1">
        <f>IF(SUMPRODUCT(--ISNUMBER(SEARCH({"LEGALIZE","LEGISLATION","TRIAL"},C10824)))&gt;0,1,0)</f>
        <v>0</v>
      </c>
      <c r="I10824" s="1">
        <f>IF(SUMPRODUCT(--ISNUMBER(SEARCH({"LEADER"},C10824)))&gt;0,1,0)</f>
        <v>0</v>
      </c>
      <c r="J10824" t="str">
        <f t="shared" si="676"/>
        <v>2016</v>
      </c>
      <c r="K10824" t="str">
        <f t="shared" si="677"/>
        <v>02</v>
      </c>
      <c r="L10824" t="str">
        <f t="shared" si="678"/>
        <v>25</v>
      </c>
      <c r="M10824" s="2">
        <f t="shared" si="679"/>
        <v>42425.947916666664</v>
      </c>
    </row>
    <row r="10825" spans="1:13" x14ac:dyDescent="0.35">
      <c r="A10825">
        <v>-9.1803278688524603</v>
      </c>
      <c r="B10825" t="s">
        <v>346</v>
      </c>
      <c r="C10825" t="s">
        <v>6280</v>
      </c>
      <c r="D10825">
        <v>20150505150000</v>
      </c>
      <c r="E10825" s="1">
        <f>IF(SUMPRODUCT(--ISNUMBER(SEARCH({"ECON_EARNINGSREPORT","ECON_STOCKMARKET"},C10825)))&gt;0,1,0)</f>
        <v>0</v>
      </c>
      <c r="F10825" s="1">
        <f>IF(SUMPRODUCT(--ISNUMBER(SEARCH({"ENV_"},C10825)))&gt;0,1,0)</f>
        <v>0</v>
      </c>
      <c r="G10825" s="1">
        <f>IF(SUMPRODUCT(--ISNUMBER(SEARCH({"DISCRIMINATION","HARASSMENT","HATE_SPEECH","GENDER_VIOLENCE"},C10825)))&gt;0,1,0)</f>
        <v>0</v>
      </c>
      <c r="H10825" s="1">
        <f>IF(SUMPRODUCT(--ISNUMBER(SEARCH({"LEGALIZE","LEGISLATION","TRIAL"},C10825)))&gt;0,1,0)</f>
        <v>1</v>
      </c>
      <c r="I10825" s="1">
        <f>IF(SUMPRODUCT(--ISNUMBER(SEARCH({"LEADER"},C10825)))&gt;0,1,0)</f>
        <v>0</v>
      </c>
      <c r="J10825" t="str">
        <f t="shared" si="676"/>
        <v>2015</v>
      </c>
      <c r="K10825" t="str">
        <f t="shared" si="677"/>
        <v>05</v>
      </c>
      <c r="L10825" t="str">
        <f t="shared" si="678"/>
        <v>05</v>
      </c>
      <c r="M10825" s="2">
        <f t="shared" si="679"/>
        <v>42129.625</v>
      </c>
    </row>
    <row r="10826" spans="1:13" x14ac:dyDescent="0.35">
      <c r="A10826">
        <v>1.3363028953229401</v>
      </c>
      <c r="B10826" t="s">
        <v>717</v>
      </c>
      <c r="C10826" t="s">
        <v>8144</v>
      </c>
      <c r="D10826">
        <v>20150714141500</v>
      </c>
      <c r="E10826" s="1">
        <f>IF(SUMPRODUCT(--ISNUMBER(SEARCH({"ECON_EARNINGSREPORT","ECON_STOCKMARKET"},C10826)))&gt;0,1,0)</f>
        <v>0</v>
      </c>
      <c r="F10826" s="1">
        <f>IF(SUMPRODUCT(--ISNUMBER(SEARCH({"ENV_"},C10826)))&gt;0,1,0)</f>
        <v>0</v>
      </c>
      <c r="G10826" s="1">
        <f>IF(SUMPRODUCT(--ISNUMBER(SEARCH({"DISCRIMINATION","HARASSMENT","HATE_SPEECH","GENDER_VIOLENCE"},C10826)))&gt;0,1,0)</f>
        <v>0</v>
      </c>
      <c r="H10826" s="1">
        <f>IF(SUMPRODUCT(--ISNUMBER(SEARCH({"LEGALIZE","LEGISLATION","TRIAL"},C10826)))&gt;0,1,0)</f>
        <v>1</v>
      </c>
      <c r="I10826" s="1">
        <f>IF(SUMPRODUCT(--ISNUMBER(SEARCH({"LEADER"},C10826)))&gt;0,1,0)</f>
        <v>0</v>
      </c>
      <c r="J10826" t="str">
        <f t="shared" si="676"/>
        <v>2015</v>
      </c>
      <c r="K10826" t="str">
        <f t="shared" si="677"/>
        <v>07</v>
      </c>
      <c r="L10826" t="str">
        <f t="shared" si="678"/>
        <v>14</v>
      </c>
      <c r="M10826" s="2">
        <f t="shared" si="679"/>
        <v>42199.59375</v>
      </c>
    </row>
    <row r="10827" spans="1:13" x14ac:dyDescent="0.35">
      <c r="A10827">
        <v>0</v>
      </c>
      <c r="B10827" t="s">
        <v>121</v>
      </c>
      <c r="C10827" t="s">
        <v>6758</v>
      </c>
      <c r="D10827">
        <v>20150421150000</v>
      </c>
      <c r="E10827" s="1">
        <f>IF(SUMPRODUCT(--ISNUMBER(SEARCH({"ECON_EARNINGSREPORT","ECON_STOCKMARKET"},C10827)))&gt;0,1,0)</f>
        <v>0</v>
      </c>
      <c r="F10827" s="1">
        <f>IF(SUMPRODUCT(--ISNUMBER(SEARCH({"ENV_"},C10827)))&gt;0,1,0)</f>
        <v>0</v>
      </c>
      <c r="G10827" s="1">
        <f>IF(SUMPRODUCT(--ISNUMBER(SEARCH({"DISCRIMINATION","HARASSMENT","HATE_SPEECH","GENDER_VIOLENCE"},C10827)))&gt;0,1,0)</f>
        <v>0</v>
      </c>
      <c r="H10827" s="1">
        <f>IF(SUMPRODUCT(--ISNUMBER(SEARCH({"LEGALIZE","LEGISLATION","TRIAL"},C10827)))&gt;0,1,0)</f>
        <v>0</v>
      </c>
      <c r="I10827" s="1">
        <f>IF(SUMPRODUCT(--ISNUMBER(SEARCH({"LEADER"},C10827)))&gt;0,1,0)</f>
        <v>0</v>
      </c>
      <c r="J10827" t="str">
        <f t="shared" si="676"/>
        <v>2015</v>
      </c>
      <c r="K10827" t="str">
        <f t="shared" si="677"/>
        <v>04</v>
      </c>
      <c r="L10827" t="str">
        <f t="shared" si="678"/>
        <v>21</v>
      </c>
      <c r="M10827" s="2">
        <f t="shared" si="679"/>
        <v>42115.625</v>
      </c>
    </row>
    <row r="10828" spans="1:13" x14ac:dyDescent="0.35">
      <c r="A10828">
        <v>-0.213675213675214</v>
      </c>
      <c r="B10828" t="s">
        <v>1255</v>
      </c>
      <c r="C10828" t="s">
        <v>4589</v>
      </c>
      <c r="D10828">
        <v>20150225041500</v>
      </c>
      <c r="E10828" s="1">
        <f>IF(SUMPRODUCT(--ISNUMBER(SEARCH({"ECON_EARNINGSREPORT","ECON_STOCKMARKET"},C10828)))&gt;0,1,0)</f>
        <v>1</v>
      </c>
      <c r="F10828" s="1">
        <f>IF(SUMPRODUCT(--ISNUMBER(SEARCH({"ENV_"},C10828)))&gt;0,1,0)</f>
        <v>0</v>
      </c>
      <c r="G10828" s="1">
        <f>IF(SUMPRODUCT(--ISNUMBER(SEARCH({"DISCRIMINATION","HARASSMENT","HATE_SPEECH","GENDER_VIOLENCE"},C10828)))&gt;0,1,0)</f>
        <v>0</v>
      </c>
      <c r="H10828" s="1">
        <f>IF(SUMPRODUCT(--ISNUMBER(SEARCH({"LEGALIZE","LEGISLATION","TRIAL"},C10828)))&gt;0,1,0)</f>
        <v>0</v>
      </c>
      <c r="I10828" s="1">
        <f>IF(SUMPRODUCT(--ISNUMBER(SEARCH({"LEADER"},C10828)))&gt;0,1,0)</f>
        <v>0</v>
      </c>
      <c r="J10828" t="str">
        <f t="shared" si="676"/>
        <v>2015</v>
      </c>
      <c r="K10828" t="str">
        <f t="shared" si="677"/>
        <v>02</v>
      </c>
      <c r="L10828" t="str">
        <f t="shared" si="678"/>
        <v>25</v>
      </c>
      <c r="M10828" s="2">
        <f t="shared" si="679"/>
        <v>42060.177083333336</v>
      </c>
    </row>
    <row r="10829" spans="1:13" x14ac:dyDescent="0.35">
      <c r="A10829">
        <v>1.1214953271028001</v>
      </c>
      <c r="B10829" t="s">
        <v>1375</v>
      </c>
      <c r="C10829" t="s">
        <v>4152</v>
      </c>
      <c r="D10829">
        <v>20151008134500</v>
      </c>
      <c r="E10829" s="1">
        <f>IF(SUMPRODUCT(--ISNUMBER(SEARCH({"ECON_EARNINGSREPORT","ECON_STOCKMARKET"},C10829)))&gt;0,1,0)</f>
        <v>0</v>
      </c>
      <c r="F10829" s="1">
        <f>IF(SUMPRODUCT(--ISNUMBER(SEARCH({"ENV_"},C10829)))&gt;0,1,0)</f>
        <v>0</v>
      </c>
      <c r="G10829" s="1">
        <f>IF(SUMPRODUCT(--ISNUMBER(SEARCH({"DISCRIMINATION","HARASSMENT","HATE_SPEECH","GENDER_VIOLENCE"},C10829)))&gt;0,1,0)</f>
        <v>0</v>
      </c>
      <c r="H10829" s="1">
        <f>IF(SUMPRODUCT(--ISNUMBER(SEARCH({"LEGALIZE","LEGISLATION","TRIAL"},C10829)))&gt;0,1,0)</f>
        <v>0</v>
      </c>
      <c r="I10829" s="1">
        <f>IF(SUMPRODUCT(--ISNUMBER(SEARCH({"LEADER"},C10829)))&gt;0,1,0)</f>
        <v>1</v>
      </c>
      <c r="J10829" t="str">
        <f t="shared" si="676"/>
        <v>2015</v>
      </c>
      <c r="K10829" t="str">
        <f t="shared" si="677"/>
        <v>10</v>
      </c>
      <c r="L10829" t="str">
        <f t="shared" si="678"/>
        <v>08</v>
      </c>
      <c r="M10829" s="2">
        <f t="shared" si="679"/>
        <v>42285.572916666664</v>
      </c>
    </row>
    <row r="10830" spans="1:13" x14ac:dyDescent="0.35">
      <c r="A10830">
        <v>0.30120481927710802</v>
      </c>
      <c r="B10830" t="s">
        <v>556</v>
      </c>
      <c r="C10830" t="s">
        <v>3992</v>
      </c>
      <c r="D10830">
        <v>20150226003000</v>
      </c>
      <c r="E10830" s="1">
        <f>IF(SUMPRODUCT(--ISNUMBER(SEARCH({"ECON_EARNINGSREPORT","ECON_STOCKMARKET"},C10830)))&gt;0,1,0)</f>
        <v>1</v>
      </c>
      <c r="F10830" s="1">
        <f>IF(SUMPRODUCT(--ISNUMBER(SEARCH({"ENV_"},C10830)))&gt;0,1,0)</f>
        <v>0</v>
      </c>
      <c r="G10830" s="1">
        <f>IF(SUMPRODUCT(--ISNUMBER(SEARCH({"DISCRIMINATION","HARASSMENT","HATE_SPEECH","GENDER_VIOLENCE"},C10830)))&gt;0,1,0)</f>
        <v>0</v>
      </c>
      <c r="H10830" s="1">
        <f>IF(SUMPRODUCT(--ISNUMBER(SEARCH({"LEGALIZE","LEGISLATION","TRIAL"},C10830)))&gt;0,1,0)</f>
        <v>0</v>
      </c>
      <c r="I10830" s="1">
        <f>IF(SUMPRODUCT(--ISNUMBER(SEARCH({"LEADER"},C10830)))&gt;0,1,0)</f>
        <v>1</v>
      </c>
      <c r="J10830" t="str">
        <f t="shared" si="676"/>
        <v>2015</v>
      </c>
      <c r="K10830" t="str">
        <f t="shared" si="677"/>
        <v>02</v>
      </c>
      <c r="L10830" t="str">
        <f t="shared" si="678"/>
        <v>26</v>
      </c>
      <c r="M10830" s="2">
        <f t="shared" si="679"/>
        <v>42061.020833333336</v>
      </c>
    </row>
    <row r="10831" spans="1:13" x14ac:dyDescent="0.35">
      <c r="A10831">
        <v>0.57388809182209499</v>
      </c>
      <c r="B10831" t="s">
        <v>4032</v>
      </c>
      <c r="C10831" t="s">
        <v>8145</v>
      </c>
      <c r="D10831">
        <v>20151222210000</v>
      </c>
      <c r="E10831" s="1">
        <f>IF(SUMPRODUCT(--ISNUMBER(SEARCH({"ECON_EARNINGSREPORT","ECON_STOCKMARKET"},C10831)))&gt;0,1,0)</f>
        <v>1</v>
      </c>
      <c r="F10831" s="1">
        <f>IF(SUMPRODUCT(--ISNUMBER(SEARCH({"ENV_"},C10831)))&gt;0,1,0)</f>
        <v>0</v>
      </c>
      <c r="G10831" s="1">
        <f>IF(SUMPRODUCT(--ISNUMBER(SEARCH({"DISCRIMINATION","HARASSMENT","HATE_SPEECH","GENDER_VIOLENCE"},C10831)))&gt;0,1,0)</f>
        <v>0</v>
      </c>
      <c r="H10831" s="1">
        <f>IF(SUMPRODUCT(--ISNUMBER(SEARCH({"LEGALIZE","LEGISLATION","TRIAL"},C10831)))&gt;0,1,0)</f>
        <v>0</v>
      </c>
      <c r="I10831" s="1">
        <f>IF(SUMPRODUCT(--ISNUMBER(SEARCH({"LEADER"},C10831)))&gt;0,1,0)</f>
        <v>0</v>
      </c>
      <c r="J10831" t="str">
        <f t="shared" si="676"/>
        <v>2015</v>
      </c>
      <c r="K10831" t="str">
        <f t="shared" si="677"/>
        <v>12</v>
      </c>
      <c r="L10831" t="str">
        <f t="shared" si="678"/>
        <v>22</v>
      </c>
      <c r="M10831" s="2">
        <f t="shared" si="679"/>
        <v>42360.875</v>
      </c>
    </row>
    <row r="10832" spans="1:13" x14ac:dyDescent="0.35">
      <c r="A10832">
        <v>-0.732600732600733</v>
      </c>
      <c r="B10832" t="s">
        <v>240</v>
      </c>
      <c r="C10832" t="s">
        <v>4172</v>
      </c>
      <c r="D10832">
        <v>20150302161500</v>
      </c>
      <c r="E10832" s="1">
        <f>IF(SUMPRODUCT(--ISNUMBER(SEARCH({"ECON_EARNINGSREPORT","ECON_STOCKMARKET"},C10832)))&gt;0,1,0)</f>
        <v>1</v>
      </c>
      <c r="F10832" s="1">
        <f>IF(SUMPRODUCT(--ISNUMBER(SEARCH({"ENV_"},C10832)))&gt;0,1,0)</f>
        <v>0</v>
      </c>
      <c r="G10832" s="1">
        <f>IF(SUMPRODUCT(--ISNUMBER(SEARCH({"DISCRIMINATION","HARASSMENT","HATE_SPEECH","GENDER_VIOLENCE"},C10832)))&gt;0,1,0)</f>
        <v>0</v>
      </c>
      <c r="H10832" s="1">
        <f>IF(SUMPRODUCT(--ISNUMBER(SEARCH({"LEGALIZE","LEGISLATION","TRIAL"},C10832)))&gt;0,1,0)</f>
        <v>0</v>
      </c>
      <c r="I10832" s="1">
        <f>IF(SUMPRODUCT(--ISNUMBER(SEARCH({"LEADER"},C10832)))&gt;0,1,0)</f>
        <v>0</v>
      </c>
      <c r="J10832" t="str">
        <f t="shared" si="676"/>
        <v>2015</v>
      </c>
      <c r="K10832" t="str">
        <f t="shared" si="677"/>
        <v>03</v>
      </c>
      <c r="L10832" t="str">
        <f t="shared" si="678"/>
        <v>02</v>
      </c>
      <c r="M10832" s="2">
        <f t="shared" si="679"/>
        <v>42065.677083333336</v>
      </c>
    </row>
    <row r="10833" spans="1:13" x14ac:dyDescent="0.35">
      <c r="A10833">
        <v>0.949367088607595</v>
      </c>
      <c r="B10833" t="s">
        <v>1015</v>
      </c>
      <c r="C10833" t="s">
        <v>4054</v>
      </c>
      <c r="D10833">
        <v>20160528074500</v>
      </c>
      <c r="E10833" s="1">
        <f>IF(SUMPRODUCT(--ISNUMBER(SEARCH({"ECON_EARNINGSREPORT","ECON_STOCKMARKET"},C10833)))&gt;0,1,0)</f>
        <v>0</v>
      </c>
      <c r="F10833" s="1">
        <f>IF(SUMPRODUCT(--ISNUMBER(SEARCH({"ENV_"},C10833)))&gt;0,1,0)</f>
        <v>0</v>
      </c>
      <c r="G10833" s="1">
        <f>IF(SUMPRODUCT(--ISNUMBER(SEARCH({"DISCRIMINATION","HARASSMENT","HATE_SPEECH","GENDER_VIOLENCE"},C10833)))&gt;0,1,0)</f>
        <v>0</v>
      </c>
      <c r="H10833" s="1">
        <f>IF(SUMPRODUCT(--ISNUMBER(SEARCH({"LEGALIZE","LEGISLATION","TRIAL"},C10833)))&gt;0,1,0)</f>
        <v>0</v>
      </c>
      <c r="I10833" s="1">
        <f>IF(SUMPRODUCT(--ISNUMBER(SEARCH({"LEADER"},C10833)))&gt;0,1,0)</f>
        <v>0</v>
      </c>
      <c r="J10833" t="str">
        <f t="shared" si="676"/>
        <v>2016</v>
      </c>
      <c r="K10833" t="str">
        <f t="shared" si="677"/>
        <v>05</v>
      </c>
      <c r="L10833" t="str">
        <f t="shared" si="678"/>
        <v>28</v>
      </c>
      <c r="M10833" s="2">
        <f t="shared" si="679"/>
        <v>42518.322916666664</v>
      </c>
    </row>
    <row r="10834" spans="1:13" x14ac:dyDescent="0.35">
      <c r="A10834">
        <v>4.28571428571429</v>
      </c>
      <c r="B10834" t="s">
        <v>36</v>
      </c>
      <c r="C10834" t="s">
        <v>8146</v>
      </c>
      <c r="D10834">
        <v>20160125174500</v>
      </c>
      <c r="E10834" s="1">
        <f>IF(SUMPRODUCT(--ISNUMBER(SEARCH({"ECON_EARNINGSREPORT","ECON_STOCKMARKET"},C10834)))&gt;0,1,0)</f>
        <v>0</v>
      </c>
      <c r="F10834" s="1">
        <f>IF(SUMPRODUCT(--ISNUMBER(SEARCH({"ENV_"},C10834)))&gt;0,1,0)</f>
        <v>0</v>
      </c>
      <c r="G10834" s="1">
        <f>IF(SUMPRODUCT(--ISNUMBER(SEARCH({"DISCRIMINATION","HARASSMENT","HATE_SPEECH","GENDER_VIOLENCE"},C10834)))&gt;0,1,0)</f>
        <v>0</v>
      </c>
      <c r="H10834" s="1">
        <f>IF(SUMPRODUCT(--ISNUMBER(SEARCH({"LEGALIZE","LEGISLATION","TRIAL"},C10834)))&gt;0,1,0)</f>
        <v>0</v>
      </c>
      <c r="I10834" s="1">
        <f>IF(SUMPRODUCT(--ISNUMBER(SEARCH({"LEADER"},C10834)))&gt;0,1,0)</f>
        <v>0</v>
      </c>
      <c r="J10834" t="str">
        <f t="shared" si="676"/>
        <v>2016</v>
      </c>
      <c r="K10834" t="str">
        <f t="shared" si="677"/>
        <v>01</v>
      </c>
      <c r="L10834" t="str">
        <f t="shared" si="678"/>
        <v>25</v>
      </c>
      <c r="M10834" s="2">
        <f t="shared" si="679"/>
        <v>42394.739583333336</v>
      </c>
    </row>
    <row r="10835" spans="1:13" x14ac:dyDescent="0.35">
      <c r="A10835">
        <v>-0.4</v>
      </c>
      <c r="B10835" t="s">
        <v>4655</v>
      </c>
      <c r="C10835" t="s">
        <v>8147</v>
      </c>
      <c r="D10835">
        <v>20150916043000</v>
      </c>
      <c r="E10835" s="1">
        <f>IF(SUMPRODUCT(--ISNUMBER(SEARCH({"ECON_EARNINGSREPORT","ECON_STOCKMARKET"},C10835)))&gt;0,1,0)</f>
        <v>0</v>
      </c>
      <c r="F10835" s="1">
        <f>IF(SUMPRODUCT(--ISNUMBER(SEARCH({"ENV_"},C10835)))&gt;0,1,0)</f>
        <v>0</v>
      </c>
      <c r="G10835" s="1">
        <f>IF(SUMPRODUCT(--ISNUMBER(SEARCH({"DISCRIMINATION","HARASSMENT","HATE_SPEECH","GENDER_VIOLENCE"},C10835)))&gt;0,1,0)</f>
        <v>0</v>
      </c>
      <c r="H10835" s="1">
        <f>IF(SUMPRODUCT(--ISNUMBER(SEARCH({"LEGALIZE","LEGISLATION","TRIAL"},C10835)))&gt;0,1,0)</f>
        <v>0</v>
      </c>
      <c r="I10835" s="1">
        <f>IF(SUMPRODUCT(--ISNUMBER(SEARCH({"LEADER"},C10835)))&gt;0,1,0)</f>
        <v>0</v>
      </c>
      <c r="J10835" t="str">
        <f t="shared" si="676"/>
        <v>2015</v>
      </c>
      <c r="K10835" t="str">
        <f t="shared" si="677"/>
        <v>09</v>
      </c>
      <c r="L10835" t="str">
        <f t="shared" si="678"/>
        <v>16</v>
      </c>
      <c r="M10835" s="2">
        <f t="shared" si="679"/>
        <v>42263.1875</v>
      </c>
    </row>
    <row r="10836" spans="1:13" x14ac:dyDescent="0.35">
      <c r="A10836">
        <v>0.14306151645207399</v>
      </c>
      <c r="B10836" t="s">
        <v>1008</v>
      </c>
      <c r="C10836" t="s">
        <v>8148</v>
      </c>
      <c r="D10836">
        <v>20160520143000</v>
      </c>
      <c r="E10836" s="1">
        <f>IF(SUMPRODUCT(--ISNUMBER(SEARCH({"ECON_EARNINGSREPORT","ECON_STOCKMARKET"},C10836)))&gt;0,1,0)</f>
        <v>1</v>
      </c>
      <c r="F10836" s="1">
        <f>IF(SUMPRODUCT(--ISNUMBER(SEARCH({"ENV_"},C10836)))&gt;0,1,0)</f>
        <v>0</v>
      </c>
      <c r="G10836" s="1">
        <f>IF(SUMPRODUCT(--ISNUMBER(SEARCH({"DISCRIMINATION","HARASSMENT","HATE_SPEECH","GENDER_VIOLENCE"},C10836)))&gt;0,1,0)</f>
        <v>0</v>
      </c>
      <c r="H10836" s="1">
        <f>IF(SUMPRODUCT(--ISNUMBER(SEARCH({"LEGALIZE","LEGISLATION","TRIAL"},C10836)))&gt;0,1,0)</f>
        <v>0</v>
      </c>
      <c r="I10836" s="1">
        <f>IF(SUMPRODUCT(--ISNUMBER(SEARCH({"LEADER"},C10836)))&gt;0,1,0)</f>
        <v>0</v>
      </c>
      <c r="J10836" t="str">
        <f t="shared" si="676"/>
        <v>2016</v>
      </c>
      <c r="K10836" t="str">
        <f t="shared" si="677"/>
        <v>05</v>
      </c>
      <c r="L10836" t="str">
        <f t="shared" si="678"/>
        <v>20</v>
      </c>
      <c r="M10836" s="2">
        <f t="shared" si="679"/>
        <v>42510.604166666664</v>
      </c>
    </row>
    <row r="10837" spans="1:13" x14ac:dyDescent="0.35">
      <c r="A10837">
        <v>6.8085106382978697</v>
      </c>
      <c r="B10837" t="s">
        <v>4836</v>
      </c>
      <c r="C10837" t="s">
        <v>5152</v>
      </c>
      <c r="D10837">
        <v>20160406214500</v>
      </c>
      <c r="E10837" s="1">
        <f>IF(SUMPRODUCT(--ISNUMBER(SEARCH({"ECON_EARNINGSREPORT","ECON_STOCKMARKET"},C10837)))&gt;0,1,0)</f>
        <v>0</v>
      </c>
      <c r="F10837" s="1">
        <f>IF(SUMPRODUCT(--ISNUMBER(SEARCH({"ENV_"},C10837)))&gt;0,1,0)</f>
        <v>1</v>
      </c>
      <c r="G10837" s="1">
        <f>IF(SUMPRODUCT(--ISNUMBER(SEARCH({"DISCRIMINATION","HARASSMENT","HATE_SPEECH","GENDER_VIOLENCE"},C10837)))&gt;0,1,0)</f>
        <v>0</v>
      </c>
      <c r="H10837" s="1">
        <f>IF(SUMPRODUCT(--ISNUMBER(SEARCH({"LEGALIZE","LEGISLATION","TRIAL"},C10837)))&gt;0,1,0)</f>
        <v>0</v>
      </c>
      <c r="I10837" s="1">
        <f>IF(SUMPRODUCT(--ISNUMBER(SEARCH({"LEADER"},C10837)))&gt;0,1,0)</f>
        <v>0</v>
      </c>
      <c r="J10837" t="str">
        <f t="shared" si="676"/>
        <v>2016</v>
      </c>
      <c r="K10837" t="str">
        <f t="shared" si="677"/>
        <v>04</v>
      </c>
      <c r="L10837" t="str">
        <f t="shared" si="678"/>
        <v>06</v>
      </c>
      <c r="M10837" s="2">
        <f t="shared" si="679"/>
        <v>42466.90625</v>
      </c>
    </row>
    <row r="10838" spans="1:13" x14ac:dyDescent="0.35">
      <c r="A10838">
        <v>-0.47393364928909998</v>
      </c>
      <c r="B10838" t="s">
        <v>1774</v>
      </c>
      <c r="C10838" t="s">
        <v>4407</v>
      </c>
      <c r="D10838">
        <v>20150303100000</v>
      </c>
      <c r="E10838" s="1">
        <f>IF(SUMPRODUCT(--ISNUMBER(SEARCH({"ECON_EARNINGSREPORT","ECON_STOCKMARKET"},C10838)))&gt;0,1,0)</f>
        <v>0</v>
      </c>
      <c r="F10838" s="1">
        <f>IF(SUMPRODUCT(--ISNUMBER(SEARCH({"ENV_"},C10838)))&gt;0,1,0)</f>
        <v>0</v>
      </c>
      <c r="G10838" s="1">
        <f>IF(SUMPRODUCT(--ISNUMBER(SEARCH({"DISCRIMINATION","HARASSMENT","HATE_SPEECH","GENDER_VIOLENCE"},C10838)))&gt;0,1,0)</f>
        <v>0</v>
      </c>
      <c r="H10838" s="1">
        <f>IF(SUMPRODUCT(--ISNUMBER(SEARCH({"LEGALIZE","LEGISLATION","TRIAL"},C10838)))&gt;0,1,0)</f>
        <v>0</v>
      </c>
      <c r="I10838" s="1">
        <f>IF(SUMPRODUCT(--ISNUMBER(SEARCH({"LEADER"},C10838)))&gt;0,1,0)</f>
        <v>0</v>
      </c>
      <c r="J10838" t="str">
        <f t="shared" si="676"/>
        <v>2015</v>
      </c>
      <c r="K10838" t="str">
        <f t="shared" si="677"/>
        <v>03</v>
      </c>
      <c r="L10838" t="str">
        <f t="shared" si="678"/>
        <v>03</v>
      </c>
      <c r="M10838" s="2">
        <f t="shared" si="679"/>
        <v>42066.416666666664</v>
      </c>
    </row>
    <row r="10839" spans="1:13" x14ac:dyDescent="0.35">
      <c r="A10839">
        <v>0.28490028490028502</v>
      </c>
      <c r="B10839" t="s">
        <v>1773</v>
      </c>
      <c r="D10839">
        <v>20160222100000</v>
      </c>
      <c r="E10839" s="1">
        <f>IF(SUMPRODUCT(--ISNUMBER(SEARCH({"ECON_EARNINGSREPORT","ECON_STOCKMARKET"},C10839)))&gt;0,1,0)</f>
        <v>0</v>
      </c>
      <c r="F10839" s="1">
        <f>IF(SUMPRODUCT(--ISNUMBER(SEARCH({"ENV_"},C10839)))&gt;0,1,0)</f>
        <v>0</v>
      </c>
      <c r="G10839" s="1">
        <f>IF(SUMPRODUCT(--ISNUMBER(SEARCH({"DISCRIMINATION","HARASSMENT","HATE_SPEECH","GENDER_VIOLENCE"},C10839)))&gt;0,1,0)</f>
        <v>0</v>
      </c>
      <c r="H10839" s="1">
        <f>IF(SUMPRODUCT(--ISNUMBER(SEARCH({"LEGALIZE","LEGISLATION","TRIAL"},C10839)))&gt;0,1,0)</f>
        <v>0</v>
      </c>
      <c r="I10839" s="1">
        <f>IF(SUMPRODUCT(--ISNUMBER(SEARCH({"LEADER"},C10839)))&gt;0,1,0)</f>
        <v>0</v>
      </c>
      <c r="J10839" t="str">
        <f t="shared" si="676"/>
        <v>2016</v>
      </c>
      <c r="K10839" t="str">
        <f t="shared" si="677"/>
        <v>02</v>
      </c>
      <c r="L10839" t="str">
        <f t="shared" si="678"/>
        <v>22</v>
      </c>
      <c r="M10839" s="2">
        <f t="shared" si="679"/>
        <v>42422.416666666664</v>
      </c>
    </row>
    <row r="10840" spans="1:13" x14ac:dyDescent="0.35">
      <c r="A10840">
        <v>0.16515276630883599</v>
      </c>
      <c r="B10840" t="s">
        <v>4269</v>
      </c>
      <c r="C10840" t="s">
        <v>4270</v>
      </c>
      <c r="D10840">
        <v>20160325050000</v>
      </c>
      <c r="E10840" s="1">
        <f>IF(SUMPRODUCT(--ISNUMBER(SEARCH({"ECON_EARNINGSREPORT","ECON_STOCKMARKET"},C10840)))&gt;0,1,0)</f>
        <v>0</v>
      </c>
      <c r="F10840" s="1">
        <f>IF(SUMPRODUCT(--ISNUMBER(SEARCH({"ENV_"},C10840)))&gt;0,1,0)</f>
        <v>0</v>
      </c>
      <c r="G10840" s="1">
        <f>IF(SUMPRODUCT(--ISNUMBER(SEARCH({"DISCRIMINATION","HARASSMENT","HATE_SPEECH","GENDER_VIOLENCE"},C10840)))&gt;0,1,0)</f>
        <v>0</v>
      </c>
      <c r="H10840" s="1">
        <f>IF(SUMPRODUCT(--ISNUMBER(SEARCH({"LEGALIZE","LEGISLATION","TRIAL"},C10840)))&gt;0,1,0)</f>
        <v>1</v>
      </c>
      <c r="I10840" s="1">
        <f>IF(SUMPRODUCT(--ISNUMBER(SEARCH({"LEADER"},C10840)))&gt;0,1,0)</f>
        <v>0</v>
      </c>
      <c r="J10840" t="str">
        <f t="shared" si="676"/>
        <v>2016</v>
      </c>
      <c r="K10840" t="str">
        <f t="shared" si="677"/>
        <v>03</v>
      </c>
      <c r="L10840" t="str">
        <f t="shared" si="678"/>
        <v>25</v>
      </c>
      <c r="M10840" s="2">
        <f t="shared" si="679"/>
        <v>42454.208333333336</v>
      </c>
    </row>
    <row r="10841" spans="1:13" x14ac:dyDescent="0.35">
      <c r="A10841">
        <v>0.26455026455026498</v>
      </c>
      <c r="B10841" t="s">
        <v>439</v>
      </c>
      <c r="C10841" t="s">
        <v>8149</v>
      </c>
      <c r="D10841">
        <v>20150604131500</v>
      </c>
      <c r="E10841" s="1">
        <f>IF(SUMPRODUCT(--ISNUMBER(SEARCH({"ECON_EARNINGSREPORT","ECON_STOCKMARKET"},C10841)))&gt;0,1,0)</f>
        <v>1</v>
      </c>
      <c r="F10841" s="1">
        <f>IF(SUMPRODUCT(--ISNUMBER(SEARCH({"ENV_"},C10841)))&gt;0,1,0)</f>
        <v>1</v>
      </c>
      <c r="G10841" s="1">
        <f>IF(SUMPRODUCT(--ISNUMBER(SEARCH({"DISCRIMINATION","HARASSMENT","HATE_SPEECH","GENDER_VIOLENCE"},C10841)))&gt;0,1,0)</f>
        <v>0</v>
      </c>
      <c r="H10841" s="1">
        <f>IF(SUMPRODUCT(--ISNUMBER(SEARCH({"LEGALIZE","LEGISLATION","TRIAL"},C10841)))&gt;0,1,0)</f>
        <v>0</v>
      </c>
      <c r="I10841" s="1">
        <f>IF(SUMPRODUCT(--ISNUMBER(SEARCH({"LEADER"},C10841)))&gt;0,1,0)</f>
        <v>0</v>
      </c>
      <c r="J10841" t="str">
        <f t="shared" si="676"/>
        <v>2015</v>
      </c>
      <c r="K10841" t="str">
        <f t="shared" si="677"/>
        <v>06</v>
      </c>
      <c r="L10841" t="str">
        <f t="shared" si="678"/>
        <v>04</v>
      </c>
      <c r="M10841" s="2">
        <f t="shared" si="679"/>
        <v>42159.552083333336</v>
      </c>
    </row>
    <row r="10842" spans="1:13" x14ac:dyDescent="0.35">
      <c r="A10842">
        <v>2.0215633423180601</v>
      </c>
      <c r="B10842" t="s">
        <v>4409</v>
      </c>
      <c r="C10842" t="s">
        <v>8150</v>
      </c>
      <c r="D10842">
        <v>20151123063000</v>
      </c>
      <c r="E10842" s="1">
        <f>IF(SUMPRODUCT(--ISNUMBER(SEARCH({"ECON_EARNINGSREPORT","ECON_STOCKMARKET"},C10842)))&gt;0,1,0)</f>
        <v>0</v>
      </c>
      <c r="F10842" s="1">
        <f>IF(SUMPRODUCT(--ISNUMBER(SEARCH({"ENV_"},C10842)))&gt;0,1,0)</f>
        <v>0</v>
      </c>
      <c r="G10842" s="1">
        <f>IF(SUMPRODUCT(--ISNUMBER(SEARCH({"DISCRIMINATION","HARASSMENT","HATE_SPEECH","GENDER_VIOLENCE"},C10842)))&gt;0,1,0)</f>
        <v>0</v>
      </c>
      <c r="H10842" s="1">
        <f>IF(SUMPRODUCT(--ISNUMBER(SEARCH({"LEGALIZE","LEGISLATION","TRIAL"},C10842)))&gt;0,1,0)</f>
        <v>0</v>
      </c>
      <c r="I10842" s="1">
        <f>IF(SUMPRODUCT(--ISNUMBER(SEARCH({"LEADER"},C10842)))&gt;0,1,0)</f>
        <v>0</v>
      </c>
      <c r="J10842" t="str">
        <f t="shared" si="676"/>
        <v>2015</v>
      </c>
      <c r="K10842" t="str">
        <f t="shared" si="677"/>
        <v>11</v>
      </c>
      <c r="L10842" t="str">
        <f t="shared" si="678"/>
        <v>23</v>
      </c>
      <c r="M10842" s="2">
        <f t="shared" si="679"/>
        <v>42331.270833333336</v>
      </c>
    </row>
    <row r="10843" spans="1:13" x14ac:dyDescent="0.35">
      <c r="A10843">
        <v>-0.87336244541484698</v>
      </c>
      <c r="B10843" t="s">
        <v>4438</v>
      </c>
      <c r="C10843" t="s">
        <v>8151</v>
      </c>
      <c r="D10843">
        <v>20150916160000</v>
      </c>
      <c r="E10843" s="1">
        <f>IF(SUMPRODUCT(--ISNUMBER(SEARCH({"ECON_EARNINGSREPORT","ECON_STOCKMARKET"},C10843)))&gt;0,1,0)</f>
        <v>0</v>
      </c>
      <c r="F10843" s="1">
        <f>IF(SUMPRODUCT(--ISNUMBER(SEARCH({"ENV_"},C10843)))&gt;0,1,0)</f>
        <v>0</v>
      </c>
      <c r="G10843" s="1">
        <f>IF(SUMPRODUCT(--ISNUMBER(SEARCH({"DISCRIMINATION","HARASSMENT","HATE_SPEECH","GENDER_VIOLENCE"},C10843)))&gt;0,1,0)</f>
        <v>0</v>
      </c>
      <c r="H10843" s="1">
        <f>IF(SUMPRODUCT(--ISNUMBER(SEARCH({"LEGALIZE","LEGISLATION","TRIAL"},C10843)))&gt;0,1,0)</f>
        <v>0</v>
      </c>
      <c r="I10843" s="1">
        <f>IF(SUMPRODUCT(--ISNUMBER(SEARCH({"LEADER"},C10843)))&gt;0,1,0)</f>
        <v>1</v>
      </c>
      <c r="J10843" t="str">
        <f t="shared" si="676"/>
        <v>2015</v>
      </c>
      <c r="K10843" t="str">
        <f t="shared" si="677"/>
        <v>09</v>
      </c>
      <c r="L10843" t="str">
        <f t="shared" si="678"/>
        <v>16</v>
      </c>
      <c r="M10843" s="2">
        <f t="shared" si="679"/>
        <v>42263.666666666664</v>
      </c>
    </row>
    <row r="10844" spans="1:13" x14ac:dyDescent="0.35">
      <c r="A10844">
        <v>2.5830258302583</v>
      </c>
      <c r="B10844" t="s">
        <v>808</v>
      </c>
      <c r="C10844" t="s">
        <v>8152</v>
      </c>
      <c r="D10844">
        <v>20151207171500</v>
      </c>
      <c r="E10844" s="1">
        <f>IF(SUMPRODUCT(--ISNUMBER(SEARCH({"ECON_EARNINGSREPORT","ECON_STOCKMARKET"},C10844)))&gt;0,1,0)</f>
        <v>1</v>
      </c>
      <c r="F10844" s="1">
        <f>IF(SUMPRODUCT(--ISNUMBER(SEARCH({"ENV_"},C10844)))&gt;0,1,0)</f>
        <v>0</v>
      </c>
      <c r="G10844" s="1">
        <f>IF(SUMPRODUCT(--ISNUMBER(SEARCH({"DISCRIMINATION","HARASSMENT","HATE_SPEECH","GENDER_VIOLENCE"},C10844)))&gt;0,1,0)</f>
        <v>0</v>
      </c>
      <c r="H10844" s="1">
        <f>IF(SUMPRODUCT(--ISNUMBER(SEARCH({"LEGALIZE","LEGISLATION","TRIAL"},C10844)))&gt;0,1,0)</f>
        <v>0</v>
      </c>
      <c r="I10844" s="1">
        <f>IF(SUMPRODUCT(--ISNUMBER(SEARCH({"LEADER"},C10844)))&gt;0,1,0)</f>
        <v>0</v>
      </c>
      <c r="J10844" t="str">
        <f t="shared" si="676"/>
        <v>2015</v>
      </c>
      <c r="K10844" t="str">
        <f t="shared" si="677"/>
        <v>12</v>
      </c>
      <c r="L10844" t="str">
        <f t="shared" si="678"/>
        <v>07</v>
      </c>
      <c r="M10844" s="2">
        <f t="shared" si="679"/>
        <v>42345.71875</v>
      </c>
    </row>
    <row r="10845" spans="1:13" x14ac:dyDescent="0.35">
      <c r="A10845">
        <v>-0.34965034965035002</v>
      </c>
      <c r="B10845" t="s">
        <v>45</v>
      </c>
      <c r="C10845" t="s">
        <v>4566</v>
      </c>
      <c r="D10845">
        <v>20150630230000</v>
      </c>
      <c r="E10845" s="1">
        <f>IF(SUMPRODUCT(--ISNUMBER(SEARCH({"ECON_EARNINGSREPORT","ECON_STOCKMARKET"},C10845)))&gt;0,1,0)</f>
        <v>0</v>
      </c>
      <c r="F10845" s="1">
        <f>IF(SUMPRODUCT(--ISNUMBER(SEARCH({"ENV_"},C10845)))&gt;0,1,0)</f>
        <v>0</v>
      </c>
      <c r="G10845" s="1">
        <f>IF(SUMPRODUCT(--ISNUMBER(SEARCH({"DISCRIMINATION","HARASSMENT","HATE_SPEECH","GENDER_VIOLENCE"},C10845)))&gt;0,1,0)</f>
        <v>0</v>
      </c>
      <c r="H10845" s="1">
        <f>IF(SUMPRODUCT(--ISNUMBER(SEARCH({"LEGALIZE","LEGISLATION","TRIAL"},C10845)))&gt;0,1,0)</f>
        <v>0</v>
      </c>
      <c r="I10845" s="1">
        <f>IF(SUMPRODUCT(--ISNUMBER(SEARCH({"LEADER"},C10845)))&gt;0,1,0)</f>
        <v>1</v>
      </c>
      <c r="J10845" t="str">
        <f t="shared" si="676"/>
        <v>2015</v>
      </c>
      <c r="K10845" t="str">
        <f t="shared" si="677"/>
        <v>06</v>
      </c>
      <c r="L10845" t="str">
        <f t="shared" si="678"/>
        <v>30</v>
      </c>
      <c r="M10845" s="2">
        <f t="shared" si="679"/>
        <v>42185.958333333336</v>
      </c>
    </row>
    <row r="10846" spans="1:13" x14ac:dyDescent="0.35">
      <c r="A10846">
        <v>-1.0452961672473899</v>
      </c>
      <c r="B10846" t="s">
        <v>501</v>
      </c>
      <c r="C10846" t="s">
        <v>8153</v>
      </c>
      <c r="D10846">
        <v>20150702094500</v>
      </c>
      <c r="E10846" s="1">
        <f>IF(SUMPRODUCT(--ISNUMBER(SEARCH({"ECON_EARNINGSREPORT","ECON_STOCKMARKET"},C10846)))&gt;0,1,0)</f>
        <v>0</v>
      </c>
      <c r="F10846" s="1">
        <f>IF(SUMPRODUCT(--ISNUMBER(SEARCH({"ENV_"},C10846)))&gt;0,1,0)</f>
        <v>0</v>
      </c>
      <c r="G10846" s="1">
        <f>IF(SUMPRODUCT(--ISNUMBER(SEARCH({"DISCRIMINATION","HARASSMENT","HATE_SPEECH","GENDER_VIOLENCE"},C10846)))&gt;0,1,0)</f>
        <v>0</v>
      </c>
      <c r="H10846" s="1">
        <f>IF(SUMPRODUCT(--ISNUMBER(SEARCH({"LEGALIZE","LEGISLATION","TRIAL"},C10846)))&gt;0,1,0)</f>
        <v>0</v>
      </c>
      <c r="I10846" s="1">
        <f>IF(SUMPRODUCT(--ISNUMBER(SEARCH({"LEADER"},C10846)))&gt;0,1,0)</f>
        <v>0</v>
      </c>
      <c r="J10846" t="str">
        <f t="shared" si="676"/>
        <v>2015</v>
      </c>
      <c r="K10846" t="str">
        <f t="shared" si="677"/>
        <v>07</v>
      </c>
      <c r="L10846" t="str">
        <f t="shared" si="678"/>
        <v>02</v>
      </c>
      <c r="M10846" s="2">
        <f t="shared" si="679"/>
        <v>42187.40625</v>
      </c>
    </row>
    <row r="10847" spans="1:13" x14ac:dyDescent="0.35">
      <c r="A10847">
        <v>-1.4545454545454499</v>
      </c>
      <c r="B10847" t="s">
        <v>258</v>
      </c>
      <c r="C10847" t="s">
        <v>8154</v>
      </c>
      <c r="D10847">
        <v>20151104060000</v>
      </c>
      <c r="E10847" s="1">
        <f>IF(SUMPRODUCT(--ISNUMBER(SEARCH({"ECON_EARNINGSREPORT","ECON_STOCKMARKET"},C10847)))&gt;0,1,0)</f>
        <v>1</v>
      </c>
      <c r="F10847" s="1">
        <f>IF(SUMPRODUCT(--ISNUMBER(SEARCH({"ENV_"},C10847)))&gt;0,1,0)</f>
        <v>0</v>
      </c>
      <c r="G10847" s="1">
        <f>IF(SUMPRODUCT(--ISNUMBER(SEARCH({"DISCRIMINATION","HARASSMENT","HATE_SPEECH","GENDER_VIOLENCE"},C10847)))&gt;0,1,0)</f>
        <v>0</v>
      </c>
      <c r="H10847" s="1">
        <f>IF(SUMPRODUCT(--ISNUMBER(SEARCH({"LEGALIZE","LEGISLATION","TRIAL"},C10847)))&gt;0,1,0)</f>
        <v>0</v>
      </c>
      <c r="I10847" s="1">
        <f>IF(SUMPRODUCT(--ISNUMBER(SEARCH({"LEADER"},C10847)))&gt;0,1,0)</f>
        <v>0</v>
      </c>
      <c r="J10847" t="str">
        <f t="shared" si="676"/>
        <v>2015</v>
      </c>
      <c r="K10847" t="str">
        <f t="shared" si="677"/>
        <v>11</v>
      </c>
      <c r="L10847" t="str">
        <f t="shared" si="678"/>
        <v>04</v>
      </c>
      <c r="M10847" s="2">
        <f t="shared" si="679"/>
        <v>42312.25</v>
      </c>
    </row>
    <row r="10848" spans="1:13" x14ac:dyDescent="0.35">
      <c r="A10848">
        <v>-0.55248618784530401</v>
      </c>
      <c r="B10848" t="s">
        <v>294</v>
      </c>
      <c r="C10848" t="s">
        <v>4469</v>
      </c>
      <c r="D10848">
        <v>20150521190000</v>
      </c>
      <c r="E10848" s="1">
        <f>IF(SUMPRODUCT(--ISNUMBER(SEARCH({"ECON_EARNINGSREPORT","ECON_STOCKMARKET"},C10848)))&gt;0,1,0)</f>
        <v>0</v>
      </c>
      <c r="F10848" s="1">
        <f>IF(SUMPRODUCT(--ISNUMBER(SEARCH({"ENV_"},C10848)))&gt;0,1,0)</f>
        <v>0</v>
      </c>
      <c r="G10848" s="1">
        <f>IF(SUMPRODUCT(--ISNUMBER(SEARCH({"DISCRIMINATION","HARASSMENT","HATE_SPEECH","GENDER_VIOLENCE"},C10848)))&gt;0,1,0)</f>
        <v>0</v>
      </c>
      <c r="H10848" s="1">
        <f>IF(SUMPRODUCT(--ISNUMBER(SEARCH({"LEGALIZE","LEGISLATION","TRIAL"},C10848)))&gt;0,1,0)</f>
        <v>0</v>
      </c>
      <c r="I10848" s="1">
        <f>IF(SUMPRODUCT(--ISNUMBER(SEARCH({"LEADER"},C10848)))&gt;0,1,0)</f>
        <v>1</v>
      </c>
      <c r="J10848" t="str">
        <f t="shared" si="676"/>
        <v>2015</v>
      </c>
      <c r="K10848" t="str">
        <f t="shared" si="677"/>
        <v>05</v>
      </c>
      <c r="L10848" t="str">
        <f t="shared" si="678"/>
        <v>21</v>
      </c>
      <c r="M10848" s="2">
        <f t="shared" si="679"/>
        <v>42145.791666666664</v>
      </c>
    </row>
    <row r="10849" spans="1:13" x14ac:dyDescent="0.35">
      <c r="A10849">
        <v>-0.40816326530612201</v>
      </c>
      <c r="B10849" t="s">
        <v>26</v>
      </c>
      <c r="C10849" t="s">
        <v>8155</v>
      </c>
      <c r="D10849">
        <v>20150224200000</v>
      </c>
      <c r="E10849" s="1">
        <f>IF(SUMPRODUCT(--ISNUMBER(SEARCH({"ECON_EARNINGSREPORT","ECON_STOCKMARKET"},C10849)))&gt;0,1,0)</f>
        <v>1</v>
      </c>
      <c r="F10849" s="1">
        <f>IF(SUMPRODUCT(--ISNUMBER(SEARCH({"ENV_"},C10849)))&gt;0,1,0)</f>
        <v>0</v>
      </c>
      <c r="G10849" s="1">
        <f>IF(SUMPRODUCT(--ISNUMBER(SEARCH({"DISCRIMINATION","HARASSMENT","HATE_SPEECH","GENDER_VIOLENCE"},C10849)))&gt;0,1,0)</f>
        <v>0</v>
      </c>
      <c r="H10849" s="1">
        <f>IF(SUMPRODUCT(--ISNUMBER(SEARCH({"LEGALIZE","LEGISLATION","TRIAL"},C10849)))&gt;0,1,0)</f>
        <v>0</v>
      </c>
      <c r="I10849" s="1">
        <f>IF(SUMPRODUCT(--ISNUMBER(SEARCH({"LEADER"},C10849)))&gt;0,1,0)</f>
        <v>0</v>
      </c>
      <c r="J10849" t="str">
        <f t="shared" si="676"/>
        <v>2015</v>
      </c>
      <c r="K10849" t="str">
        <f t="shared" si="677"/>
        <v>02</v>
      </c>
      <c r="L10849" t="str">
        <f t="shared" si="678"/>
        <v>24</v>
      </c>
      <c r="M10849" s="2">
        <f t="shared" si="679"/>
        <v>42059.833333333336</v>
      </c>
    </row>
    <row r="10850" spans="1:13" x14ac:dyDescent="0.35">
      <c r="A10850">
        <v>0.69930069930069905</v>
      </c>
      <c r="B10850" t="s">
        <v>717</v>
      </c>
      <c r="C10850" t="s">
        <v>7774</v>
      </c>
      <c r="D10850">
        <v>20150727130000</v>
      </c>
      <c r="E10850" s="1">
        <f>IF(SUMPRODUCT(--ISNUMBER(SEARCH({"ECON_EARNINGSREPORT","ECON_STOCKMARKET"},C10850)))&gt;0,1,0)</f>
        <v>1</v>
      </c>
      <c r="F10850" s="1">
        <f>IF(SUMPRODUCT(--ISNUMBER(SEARCH({"ENV_"},C10850)))&gt;0,1,0)</f>
        <v>0</v>
      </c>
      <c r="G10850" s="1">
        <f>IF(SUMPRODUCT(--ISNUMBER(SEARCH({"DISCRIMINATION","HARASSMENT","HATE_SPEECH","GENDER_VIOLENCE"},C10850)))&gt;0,1,0)</f>
        <v>0</v>
      </c>
      <c r="H10850" s="1">
        <f>IF(SUMPRODUCT(--ISNUMBER(SEARCH({"LEGALIZE","LEGISLATION","TRIAL"},C10850)))&gt;0,1,0)</f>
        <v>0</v>
      </c>
      <c r="I10850" s="1">
        <f>IF(SUMPRODUCT(--ISNUMBER(SEARCH({"LEADER"},C10850)))&gt;0,1,0)</f>
        <v>0</v>
      </c>
      <c r="J10850" t="str">
        <f t="shared" si="676"/>
        <v>2015</v>
      </c>
      <c r="K10850" t="str">
        <f t="shared" si="677"/>
        <v>07</v>
      </c>
      <c r="L10850" t="str">
        <f t="shared" si="678"/>
        <v>27</v>
      </c>
      <c r="M10850" s="2">
        <f t="shared" si="679"/>
        <v>42212.541666666664</v>
      </c>
    </row>
    <row r="10851" spans="1:13" x14ac:dyDescent="0.35">
      <c r="A10851">
        <v>0.21929824561403499</v>
      </c>
      <c r="B10851" t="s">
        <v>8156</v>
      </c>
      <c r="C10851" t="s">
        <v>8157</v>
      </c>
      <c r="D10851">
        <v>20150919010000</v>
      </c>
      <c r="E10851" s="1">
        <f>IF(SUMPRODUCT(--ISNUMBER(SEARCH({"ECON_EARNINGSREPORT","ECON_STOCKMARKET"},C10851)))&gt;0,1,0)</f>
        <v>0</v>
      </c>
      <c r="F10851" s="1">
        <f>IF(SUMPRODUCT(--ISNUMBER(SEARCH({"ENV_"},C10851)))&gt;0,1,0)</f>
        <v>0</v>
      </c>
      <c r="G10851" s="1">
        <f>IF(SUMPRODUCT(--ISNUMBER(SEARCH({"DISCRIMINATION","HARASSMENT","HATE_SPEECH","GENDER_VIOLENCE"},C10851)))&gt;0,1,0)</f>
        <v>0</v>
      </c>
      <c r="H10851" s="1">
        <f>IF(SUMPRODUCT(--ISNUMBER(SEARCH({"LEGALIZE","LEGISLATION","TRIAL"},C10851)))&gt;0,1,0)</f>
        <v>0</v>
      </c>
      <c r="I10851" s="1">
        <f>IF(SUMPRODUCT(--ISNUMBER(SEARCH({"LEADER"},C10851)))&gt;0,1,0)</f>
        <v>0</v>
      </c>
      <c r="J10851" t="str">
        <f t="shared" si="676"/>
        <v>2015</v>
      </c>
      <c r="K10851" t="str">
        <f t="shared" si="677"/>
        <v>09</v>
      </c>
      <c r="L10851" t="str">
        <f t="shared" si="678"/>
        <v>19</v>
      </c>
      <c r="M10851" s="2">
        <f t="shared" si="679"/>
        <v>42266.041666666664</v>
      </c>
    </row>
    <row r="10852" spans="1:13" x14ac:dyDescent="0.35">
      <c r="A10852">
        <v>-3.8095238095238102</v>
      </c>
      <c r="B10852" t="s">
        <v>121</v>
      </c>
      <c r="D10852">
        <v>20150224220000</v>
      </c>
      <c r="E10852" s="1">
        <f>IF(SUMPRODUCT(--ISNUMBER(SEARCH({"ECON_EARNINGSREPORT","ECON_STOCKMARKET"},C10852)))&gt;0,1,0)</f>
        <v>0</v>
      </c>
      <c r="F10852" s="1">
        <f>IF(SUMPRODUCT(--ISNUMBER(SEARCH({"ENV_"},C10852)))&gt;0,1,0)</f>
        <v>0</v>
      </c>
      <c r="G10852" s="1">
        <f>IF(SUMPRODUCT(--ISNUMBER(SEARCH({"DISCRIMINATION","HARASSMENT","HATE_SPEECH","GENDER_VIOLENCE"},C10852)))&gt;0,1,0)</f>
        <v>0</v>
      </c>
      <c r="H10852" s="1">
        <f>IF(SUMPRODUCT(--ISNUMBER(SEARCH({"LEGALIZE","LEGISLATION","TRIAL"},C10852)))&gt;0,1,0)</f>
        <v>0</v>
      </c>
      <c r="I10852" s="1">
        <f>IF(SUMPRODUCT(--ISNUMBER(SEARCH({"LEADER"},C10852)))&gt;0,1,0)</f>
        <v>0</v>
      </c>
      <c r="J10852" t="str">
        <f t="shared" si="676"/>
        <v>2015</v>
      </c>
      <c r="K10852" t="str">
        <f t="shared" si="677"/>
        <v>02</v>
      </c>
      <c r="L10852" t="str">
        <f t="shared" si="678"/>
        <v>24</v>
      </c>
      <c r="M10852" s="2">
        <f t="shared" si="679"/>
        <v>42059.916666666664</v>
      </c>
    </row>
    <row r="10853" spans="1:13" x14ac:dyDescent="0.35">
      <c r="A10853">
        <v>2.1428571428571401</v>
      </c>
      <c r="B10853" t="s">
        <v>121</v>
      </c>
      <c r="C10853" t="s">
        <v>8158</v>
      </c>
      <c r="D10853">
        <v>20160531133000</v>
      </c>
      <c r="E10853" s="1">
        <f>IF(SUMPRODUCT(--ISNUMBER(SEARCH({"ECON_EARNINGSREPORT","ECON_STOCKMARKET"},C10853)))&gt;0,1,0)</f>
        <v>0</v>
      </c>
      <c r="F10853" s="1">
        <f>IF(SUMPRODUCT(--ISNUMBER(SEARCH({"ENV_"},C10853)))&gt;0,1,0)</f>
        <v>0</v>
      </c>
      <c r="G10853" s="1">
        <f>IF(SUMPRODUCT(--ISNUMBER(SEARCH({"DISCRIMINATION","HARASSMENT","HATE_SPEECH","GENDER_VIOLENCE"},C10853)))&gt;0,1,0)</f>
        <v>0</v>
      </c>
      <c r="H10853" s="1">
        <f>IF(SUMPRODUCT(--ISNUMBER(SEARCH({"LEGALIZE","LEGISLATION","TRIAL"},C10853)))&gt;0,1,0)</f>
        <v>0</v>
      </c>
      <c r="I10853" s="1">
        <f>IF(SUMPRODUCT(--ISNUMBER(SEARCH({"LEADER"},C10853)))&gt;0,1,0)</f>
        <v>1</v>
      </c>
      <c r="J10853" t="str">
        <f t="shared" si="676"/>
        <v>2016</v>
      </c>
      <c r="K10853" t="str">
        <f t="shared" si="677"/>
        <v>05</v>
      </c>
      <c r="L10853" t="str">
        <f t="shared" si="678"/>
        <v>31</v>
      </c>
      <c r="M10853" s="2">
        <f t="shared" si="679"/>
        <v>42521.5625</v>
      </c>
    </row>
    <row r="10854" spans="1:13" x14ac:dyDescent="0.35">
      <c r="A10854">
        <v>-2.32558139534884</v>
      </c>
      <c r="B10854" t="s">
        <v>7623</v>
      </c>
      <c r="C10854" t="s">
        <v>3811</v>
      </c>
      <c r="D10854">
        <v>20150604233000</v>
      </c>
      <c r="E10854" s="1">
        <f>IF(SUMPRODUCT(--ISNUMBER(SEARCH({"ECON_EARNINGSREPORT","ECON_STOCKMARKET"},C10854)))&gt;0,1,0)</f>
        <v>0</v>
      </c>
      <c r="F10854" s="1">
        <f>IF(SUMPRODUCT(--ISNUMBER(SEARCH({"ENV_"},C10854)))&gt;0,1,0)</f>
        <v>0</v>
      </c>
      <c r="G10854" s="1">
        <f>IF(SUMPRODUCT(--ISNUMBER(SEARCH({"DISCRIMINATION","HARASSMENT","HATE_SPEECH","GENDER_VIOLENCE"},C10854)))&gt;0,1,0)</f>
        <v>0</v>
      </c>
      <c r="H10854" s="1">
        <f>IF(SUMPRODUCT(--ISNUMBER(SEARCH({"LEGALIZE","LEGISLATION","TRIAL"},C10854)))&gt;0,1,0)</f>
        <v>0</v>
      </c>
      <c r="I10854" s="1">
        <f>IF(SUMPRODUCT(--ISNUMBER(SEARCH({"LEADER"},C10854)))&gt;0,1,0)</f>
        <v>0</v>
      </c>
      <c r="J10854" t="str">
        <f t="shared" si="676"/>
        <v>2015</v>
      </c>
      <c r="K10854" t="str">
        <f t="shared" si="677"/>
        <v>06</v>
      </c>
      <c r="L10854" t="str">
        <f t="shared" si="678"/>
        <v>04</v>
      </c>
      <c r="M10854" s="2">
        <f t="shared" si="679"/>
        <v>42159.979166666664</v>
      </c>
    </row>
    <row r="10855" spans="1:13" x14ac:dyDescent="0.35">
      <c r="A10855">
        <v>-0.51813471502590602</v>
      </c>
      <c r="B10855" t="s">
        <v>26</v>
      </c>
      <c r="C10855" t="s">
        <v>8159</v>
      </c>
      <c r="D10855">
        <v>20151011161500</v>
      </c>
      <c r="E10855" s="1">
        <f>IF(SUMPRODUCT(--ISNUMBER(SEARCH({"ECON_EARNINGSREPORT","ECON_STOCKMARKET"},C10855)))&gt;0,1,0)</f>
        <v>0</v>
      </c>
      <c r="F10855" s="1">
        <f>IF(SUMPRODUCT(--ISNUMBER(SEARCH({"ENV_"},C10855)))&gt;0,1,0)</f>
        <v>0</v>
      </c>
      <c r="G10855" s="1">
        <f>IF(SUMPRODUCT(--ISNUMBER(SEARCH({"DISCRIMINATION","HARASSMENT","HATE_SPEECH","GENDER_VIOLENCE"},C10855)))&gt;0,1,0)</f>
        <v>0</v>
      </c>
      <c r="H10855" s="1">
        <f>IF(SUMPRODUCT(--ISNUMBER(SEARCH({"LEGALIZE","LEGISLATION","TRIAL"},C10855)))&gt;0,1,0)</f>
        <v>0</v>
      </c>
      <c r="I10855" s="1">
        <f>IF(SUMPRODUCT(--ISNUMBER(SEARCH({"LEADER"},C10855)))&gt;0,1,0)</f>
        <v>0</v>
      </c>
      <c r="J10855" t="str">
        <f t="shared" si="676"/>
        <v>2015</v>
      </c>
      <c r="K10855" t="str">
        <f t="shared" si="677"/>
        <v>10</v>
      </c>
      <c r="L10855" t="str">
        <f t="shared" si="678"/>
        <v>11</v>
      </c>
      <c r="M10855" s="2">
        <f t="shared" si="679"/>
        <v>42288.677083333336</v>
      </c>
    </row>
    <row r="10856" spans="1:13" x14ac:dyDescent="0.35">
      <c r="A10856">
        <v>0.78125</v>
      </c>
      <c r="B10856" t="s">
        <v>2903</v>
      </c>
      <c r="C10856" t="s">
        <v>8160</v>
      </c>
      <c r="D10856">
        <v>20150302204500</v>
      </c>
      <c r="E10856" s="1">
        <f>IF(SUMPRODUCT(--ISNUMBER(SEARCH({"ECON_EARNINGSREPORT","ECON_STOCKMARKET"},C10856)))&gt;0,1,0)</f>
        <v>0</v>
      </c>
      <c r="F10856" s="1">
        <f>IF(SUMPRODUCT(--ISNUMBER(SEARCH({"ENV_"},C10856)))&gt;0,1,0)</f>
        <v>0</v>
      </c>
      <c r="G10856" s="1">
        <f>IF(SUMPRODUCT(--ISNUMBER(SEARCH({"DISCRIMINATION","HARASSMENT","HATE_SPEECH","GENDER_VIOLENCE"},C10856)))&gt;0,1,0)</f>
        <v>0</v>
      </c>
      <c r="H10856" s="1">
        <f>IF(SUMPRODUCT(--ISNUMBER(SEARCH({"LEGALIZE","LEGISLATION","TRIAL"},C10856)))&gt;0,1,0)</f>
        <v>0</v>
      </c>
      <c r="I10856" s="1">
        <f>IF(SUMPRODUCT(--ISNUMBER(SEARCH({"LEADER"},C10856)))&gt;0,1,0)</f>
        <v>1</v>
      </c>
      <c r="J10856" t="str">
        <f t="shared" si="676"/>
        <v>2015</v>
      </c>
      <c r="K10856" t="str">
        <f t="shared" si="677"/>
        <v>03</v>
      </c>
      <c r="L10856" t="str">
        <f t="shared" si="678"/>
        <v>02</v>
      </c>
      <c r="M10856" s="2">
        <f t="shared" si="679"/>
        <v>42065.864583333336</v>
      </c>
    </row>
    <row r="10857" spans="1:13" x14ac:dyDescent="0.35">
      <c r="A10857">
        <v>-0.177619893428064</v>
      </c>
      <c r="B10857" t="s">
        <v>1229</v>
      </c>
      <c r="C10857" t="s">
        <v>4186</v>
      </c>
      <c r="D10857">
        <v>20151204064500</v>
      </c>
      <c r="E10857" s="1">
        <f>IF(SUMPRODUCT(--ISNUMBER(SEARCH({"ECON_EARNINGSREPORT","ECON_STOCKMARKET"},C10857)))&gt;0,1,0)</f>
        <v>1</v>
      </c>
      <c r="F10857" s="1">
        <f>IF(SUMPRODUCT(--ISNUMBER(SEARCH({"ENV_"},C10857)))&gt;0,1,0)</f>
        <v>0</v>
      </c>
      <c r="G10857" s="1">
        <f>IF(SUMPRODUCT(--ISNUMBER(SEARCH({"DISCRIMINATION","HARASSMENT","HATE_SPEECH","GENDER_VIOLENCE"},C10857)))&gt;0,1,0)</f>
        <v>0</v>
      </c>
      <c r="H10857" s="1">
        <f>IF(SUMPRODUCT(--ISNUMBER(SEARCH({"LEGALIZE","LEGISLATION","TRIAL"},C10857)))&gt;0,1,0)</f>
        <v>0</v>
      </c>
      <c r="I10857" s="1">
        <f>IF(SUMPRODUCT(--ISNUMBER(SEARCH({"LEADER"},C10857)))&gt;0,1,0)</f>
        <v>1</v>
      </c>
      <c r="J10857" t="str">
        <f t="shared" si="676"/>
        <v>2015</v>
      </c>
      <c r="K10857" t="str">
        <f t="shared" si="677"/>
        <v>12</v>
      </c>
      <c r="L10857" t="str">
        <f t="shared" si="678"/>
        <v>04</v>
      </c>
      <c r="M10857" s="2">
        <f t="shared" si="679"/>
        <v>42342.28125</v>
      </c>
    </row>
    <row r="10858" spans="1:13" x14ac:dyDescent="0.35">
      <c r="A10858">
        <v>0</v>
      </c>
      <c r="B10858" t="s">
        <v>4313</v>
      </c>
      <c r="C10858" t="s">
        <v>8161</v>
      </c>
      <c r="D10858">
        <v>20151110200000</v>
      </c>
      <c r="E10858" s="1">
        <f>IF(SUMPRODUCT(--ISNUMBER(SEARCH({"ECON_EARNINGSREPORT","ECON_STOCKMARKET"},C10858)))&gt;0,1,0)</f>
        <v>1</v>
      </c>
      <c r="F10858" s="1">
        <f>IF(SUMPRODUCT(--ISNUMBER(SEARCH({"ENV_"},C10858)))&gt;0,1,0)</f>
        <v>1</v>
      </c>
      <c r="G10858" s="1">
        <f>IF(SUMPRODUCT(--ISNUMBER(SEARCH({"DISCRIMINATION","HARASSMENT","HATE_SPEECH","GENDER_VIOLENCE"},C10858)))&gt;0,1,0)</f>
        <v>0</v>
      </c>
      <c r="H10858" s="1">
        <f>IF(SUMPRODUCT(--ISNUMBER(SEARCH({"LEGALIZE","LEGISLATION","TRIAL"},C10858)))&gt;0,1,0)</f>
        <v>0</v>
      </c>
      <c r="I10858" s="1">
        <f>IF(SUMPRODUCT(--ISNUMBER(SEARCH({"LEADER"},C10858)))&gt;0,1,0)</f>
        <v>0</v>
      </c>
      <c r="J10858" t="str">
        <f t="shared" si="676"/>
        <v>2015</v>
      </c>
      <c r="K10858" t="str">
        <f t="shared" si="677"/>
        <v>11</v>
      </c>
      <c r="L10858" t="str">
        <f t="shared" si="678"/>
        <v>10</v>
      </c>
      <c r="M10858" s="2">
        <f t="shared" si="679"/>
        <v>42318.833333333336</v>
      </c>
    </row>
    <row r="10859" spans="1:13" x14ac:dyDescent="0.35">
      <c r="A10859">
        <v>2.6315789473684199</v>
      </c>
      <c r="B10859" t="s">
        <v>45</v>
      </c>
      <c r="C10859" t="s">
        <v>8162</v>
      </c>
      <c r="D10859">
        <v>20160524220000</v>
      </c>
      <c r="E10859" s="1">
        <f>IF(SUMPRODUCT(--ISNUMBER(SEARCH({"ECON_EARNINGSREPORT","ECON_STOCKMARKET"},C10859)))&gt;0,1,0)</f>
        <v>0</v>
      </c>
      <c r="F10859" s="1">
        <f>IF(SUMPRODUCT(--ISNUMBER(SEARCH({"ENV_"},C10859)))&gt;0,1,0)</f>
        <v>0</v>
      </c>
      <c r="G10859" s="1">
        <f>IF(SUMPRODUCT(--ISNUMBER(SEARCH({"DISCRIMINATION","HARASSMENT","HATE_SPEECH","GENDER_VIOLENCE"},C10859)))&gt;0,1,0)</f>
        <v>0</v>
      </c>
      <c r="H10859" s="1">
        <f>IF(SUMPRODUCT(--ISNUMBER(SEARCH({"LEGALIZE","LEGISLATION","TRIAL"},C10859)))&gt;0,1,0)</f>
        <v>1</v>
      </c>
      <c r="I10859" s="1">
        <f>IF(SUMPRODUCT(--ISNUMBER(SEARCH({"LEADER"},C10859)))&gt;0,1,0)</f>
        <v>1</v>
      </c>
      <c r="J10859" t="str">
        <f t="shared" si="676"/>
        <v>2016</v>
      </c>
      <c r="K10859" t="str">
        <f t="shared" si="677"/>
        <v>05</v>
      </c>
      <c r="L10859" t="str">
        <f t="shared" si="678"/>
        <v>24</v>
      </c>
      <c r="M10859" s="2">
        <f t="shared" si="679"/>
        <v>42514.916666666664</v>
      </c>
    </row>
    <row r="10860" spans="1:13" x14ac:dyDescent="0.35">
      <c r="A10860">
        <v>0.50167224080267503</v>
      </c>
      <c r="B10860" t="s">
        <v>4269</v>
      </c>
      <c r="C10860" t="s">
        <v>4614</v>
      </c>
      <c r="D10860">
        <v>20150519213000</v>
      </c>
      <c r="E10860" s="1">
        <f>IF(SUMPRODUCT(--ISNUMBER(SEARCH({"ECON_EARNINGSREPORT","ECON_STOCKMARKET"},C10860)))&gt;0,1,0)</f>
        <v>0</v>
      </c>
      <c r="F10860" s="1">
        <f>IF(SUMPRODUCT(--ISNUMBER(SEARCH({"ENV_"},C10860)))&gt;0,1,0)</f>
        <v>0</v>
      </c>
      <c r="G10860" s="1">
        <f>IF(SUMPRODUCT(--ISNUMBER(SEARCH({"DISCRIMINATION","HARASSMENT","HATE_SPEECH","GENDER_VIOLENCE"},C10860)))&gt;0,1,0)</f>
        <v>0</v>
      </c>
      <c r="H10860" s="1">
        <f>IF(SUMPRODUCT(--ISNUMBER(SEARCH({"LEGALIZE","LEGISLATION","TRIAL"},C10860)))&gt;0,1,0)</f>
        <v>1</v>
      </c>
      <c r="I10860" s="1">
        <f>IF(SUMPRODUCT(--ISNUMBER(SEARCH({"LEADER"},C10860)))&gt;0,1,0)</f>
        <v>0</v>
      </c>
      <c r="J10860" t="str">
        <f t="shared" si="676"/>
        <v>2015</v>
      </c>
      <c r="K10860" t="str">
        <f t="shared" si="677"/>
        <v>05</v>
      </c>
      <c r="L10860" t="str">
        <f t="shared" si="678"/>
        <v>19</v>
      </c>
      <c r="M10860" s="2">
        <f t="shared" si="679"/>
        <v>42143.895833333336</v>
      </c>
    </row>
    <row r="10861" spans="1:13" x14ac:dyDescent="0.35">
      <c r="A10861">
        <v>-1.04790419161677</v>
      </c>
      <c r="B10861" t="s">
        <v>38</v>
      </c>
      <c r="C10861" t="s">
        <v>4234</v>
      </c>
      <c r="D10861">
        <v>20151018071500</v>
      </c>
      <c r="E10861" s="1">
        <f>IF(SUMPRODUCT(--ISNUMBER(SEARCH({"ECON_EARNINGSREPORT","ECON_STOCKMARKET"},C10861)))&gt;0,1,0)</f>
        <v>0</v>
      </c>
      <c r="F10861" s="1">
        <f>IF(SUMPRODUCT(--ISNUMBER(SEARCH({"ENV_"},C10861)))&gt;0,1,0)</f>
        <v>0</v>
      </c>
      <c r="G10861" s="1">
        <f>IF(SUMPRODUCT(--ISNUMBER(SEARCH({"DISCRIMINATION","HARASSMENT","HATE_SPEECH","GENDER_VIOLENCE"},C10861)))&gt;0,1,0)</f>
        <v>0</v>
      </c>
      <c r="H10861" s="1">
        <f>IF(SUMPRODUCT(--ISNUMBER(SEARCH({"LEGALIZE","LEGISLATION","TRIAL"},C10861)))&gt;0,1,0)</f>
        <v>0</v>
      </c>
      <c r="I10861" s="1">
        <f>IF(SUMPRODUCT(--ISNUMBER(SEARCH({"LEADER"},C10861)))&gt;0,1,0)</f>
        <v>0</v>
      </c>
      <c r="J10861" t="str">
        <f t="shared" si="676"/>
        <v>2015</v>
      </c>
      <c r="K10861" t="str">
        <f t="shared" si="677"/>
        <v>10</v>
      </c>
      <c r="L10861" t="str">
        <f t="shared" si="678"/>
        <v>18</v>
      </c>
      <c r="M10861" s="2">
        <f t="shared" si="679"/>
        <v>42295.302083333336</v>
      </c>
    </row>
    <row r="10862" spans="1:13" x14ac:dyDescent="0.35">
      <c r="A10862">
        <v>-2.83687943262411</v>
      </c>
      <c r="B10862" t="s">
        <v>282</v>
      </c>
      <c r="C10862" t="s">
        <v>8163</v>
      </c>
      <c r="D10862">
        <v>20151126021500</v>
      </c>
      <c r="E10862" s="1">
        <f>IF(SUMPRODUCT(--ISNUMBER(SEARCH({"ECON_EARNINGSREPORT","ECON_STOCKMARKET"},C10862)))&gt;0,1,0)</f>
        <v>1</v>
      </c>
      <c r="F10862" s="1">
        <f>IF(SUMPRODUCT(--ISNUMBER(SEARCH({"ENV_"},C10862)))&gt;0,1,0)</f>
        <v>1</v>
      </c>
      <c r="G10862" s="1">
        <f>IF(SUMPRODUCT(--ISNUMBER(SEARCH({"DISCRIMINATION","HARASSMENT","HATE_SPEECH","GENDER_VIOLENCE"},C10862)))&gt;0,1,0)</f>
        <v>0</v>
      </c>
      <c r="H10862" s="1">
        <f>IF(SUMPRODUCT(--ISNUMBER(SEARCH({"LEGALIZE","LEGISLATION","TRIAL"},C10862)))&gt;0,1,0)</f>
        <v>0</v>
      </c>
      <c r="I10862" s="1">
        <f>IF(SUMPRODUCT(--ISNUMBER(SEARCH({"LEADER"},C10862)))&gt;0,1,0)</f>
        <v>0</v>
      </c>
      <c r="J10862" t="str">
        <f t="shared" si="676"/>
        <v>2015</v>
      </c>
      <c r="K10862" t="str">
        <f t="shared" si="677"/>
        <v>11</v>
      </c>
      <c r="L10862" t="str">
        <f t="shared" si="678"/>
        <v>26</v>
      </c>
      <c r="M10862" s="2">
        <f t="shared" si="679"/>
        <v>42334.09375</v>
      </c>
    </row>
    <row r="10863" spans="1:13" x14ac:dyDescent="0.35">
      <c r="A10863">
        <v>-6.6901408450704203</v>
      </c>
      <c r="B10863" t="s">
        <v>4915</v>
      </c>
      <c r="C10863" t="s">
        <v>8164</v>
      </c>
      <c r="D10863">
        <v>20150609213000</v>
      </c>
      <c r="E10863" s="1">
        <f>IF(SUMPRODUCT(--ISNUMBER(SEARCH({"ECON_EARNINGSREPORT","ECON_STOCKMARKET"},C10863)))&gt;0,1,0)</f>
        <v>1</v>
      </c>
      <c r="F10863" s="1">
        <f>IF(SUMPRODUCT(--ISNUMBER(SEARCH({"ENV_"},C10863)))&gt;0,1,0)</f>
        <v>0</v>
      </c>
      <c r="G10863" s="1">
        <f>IF(SUMPRODUCT(--ISNUMBER(SEARCH({"DISCRIMINATION","HARASSMENT","HATE_SPEECH","GENDER_VIOLENCE"},C10863)))&gt;0,1,0)</f>
        <v>0</v>
      </c>
      <c r="H10863" s="1">
        <f>IF(SUMPRODUCT(--ISNUMBER(SEARCH({"LEGALIZE","LEGISLATION","TRIAL"},C10863)))&gt;0,1,0)</f>
        <v>1</v>
      </c>
      <c r="I10863" s="1">
        <f>IF(SUMPRODUCT(--ISNUMBER(SEARCH({"LEADER"},C10863)))&gt;0,1,0)</f>
        <v>0</v>
      </c>
      <c r="J10863" t="str">
        <f t="shared" si="676"/>
        <v>2015</v>
      </c>
      <c r="K10863" t="str">
        <f t="shared" si="677"/>
        <v>06</v>
      </c>
      <c r="L10863" t="str">
        <f t="shared" si="678"/>
        <v>09</v>
      </c>
      <c r="M10863" s="2">
        <f t="shared" si="679"/>
        <v>42164.895833333336</v>
      </c>
    </row>
    <row r="10864" spans="1:13" x14ac:dyDescent="0.35">
      <c r="A10864">
        <v>0.74349442379182196</v>
      </c>
      <c r="B10864" t="s">
        <v>106</v>
      </c>
      <c r="C10864" t="s">
        <v>8165</v>
      </c>
      <c r="D10864">
        <v>20160305090000</v>
      </c>
      <c r="E10864" s="1">
        <f>IF(SUMPRODUCT(--ISNUMBER(SEARCH({"ECON_EARNINGSREPORT","ECON_STOCKMARKET"},C10864)))&gt;0,1,0)</f>
        <v>1</v>
      </c>
      <c r="F10864" s="1">
        <f>IF(SUMPRODUCT(--ISNUMBER(SEARCH({"ENV_"},C10864)))&gt;0,1,0)</f>
        <v>0</v>
      </c>
      <c r="G10864" s="1">
        <f>IF(SUMPRODUCT(--ISNUMBER(SEARCH({"DISCRIMINATION","HARASSMENT","HATE_SPEECH","GENDER_VIOLENCE"},C10864)))&gt;0,1,0)</f>
        <v>0</v>
      </c>
      <c r="H10864" s="1">
        <f>IF(SUMPRODUCT(--ISNUMBER(SEARCH({"LEGALIZE","LEGISLATION","TRIAL"},C10864)))&gt;0,1,0)</f>
        <v>0</v>
      </c>
      <c r="I10864" s="1">
        <f>IF(SUMPRODUCT(--ISNUMBER(SEARCH({"LEADER"},C10864)))&gt;0,1,0)</f>
        <v>0</v>
      </c>
      <c r="J10864" t="str">
        <f t="shared" si="676"/>
        <v>2016</v>
      </c>
      <c r="K10864" t="str">
        <f t="shared" si="677"/>
        <v>03</v>
      </c>
      <c r="L10864" t="str">
        <f t="shared" si="678"/>
        <v>05</v>
      </c>
      <c r="M10864" s="2">
        <f t="shared" si="679"/>
        <v>42434.375</v>
      </c>
    </row>
    <row r="10865" spans="1:13" x14ac:dyDescent="0.35">
      <c r="A10865">
        <v>-1.3574660633484199</v>
      </c>
      <c r="B10865" t="s">
        <v>6612</v>
      </c>
      <c r="C10865" t="s">
        <v>8166</v>
      </c>
      <c r="D10865">
        <v>20150703010000</v>
      </c>
      <c r="E10865" s="1">
        <f>IF(SUMPRODUCT(--ISNUMBER(SEARCH({"ECON_EARNINGSREPORT","ECON_STOCKMARKET"},C10865)))&gt;0,1,0)</f>
        <v>1</v>
      </c>
      <c r="F10865" s="1">
        <f>IF(SUMPRODUCT(--ISNUMBER(SEARCH({"ENV_"},C10865)))&gt;0,1,0)</f>
        <v>0</v>
      </c>
      <c r="G10865" s="1">
        <f>IF(SUMPRODUCT(--ISNUMBER(SEARCH({"DISCRIMINATION","HARASSMENT","HATE_SPEECH","GENDER_VIOLENCE"},C10865)))&gt;0,1,0)</f>
        <v>0</v>
      </c>
      <c r="H10865" s="1">
        <f>IF(SUMPRODUCT(--ISNUMBER(SEARCH({"LEGALIZE","LEGISLATION","TRIAL"},C10865)))&gt;0,1,0)</f>
        <v>0</v>
      </c>
      <c r="I10865" s="1">
        <f>IF(SUMPRODUCT(--ISNUMBER(SEARCH({"LEADER"},C10865)))&gt;0,1,0)</f>
        <v>0</v>
      </c>
      <c r="J10865" t="str">
        <f t="shared" si="676"/>
        <v>2015</v>
      </c>
      <c r="K10865" t="str">
        <f t="shared" si="677"/>
        <v>07</v>
      </c>
      <c r="L10865" t="str">
        <f t="shared" si="678"/>
        <v>03</v>
      </c>
      <c r="M10865" s="2">
        <f t="shared" si="679"/>
        <v>42188.041666666664</v>
      </c>
    </row>
    <row r="10866" spans="1:13" x14ac:dyDescent="0.35">
      <c r="A10866">
        <v>-0.78947368421052599</v>
      </c>
      <c r="B10866" t="s">
        <v>346</v>
      </c>
      <c r="C10866" t="s">
        <v>4665</v>
      </c>
      <c r="D10866">
        <v>20150519100000</v>
      </c>
      <c r="E10866" s="1">
        <f>IF(SUMPRODUCT(--ISNUMBER(SEARCH({"ECON_EARNINGSREPORT","ECON_STOCKMARKET"},C10866)))&gt;0,1,0)</f>
        <v>0</v>
      </c>
      <c r="F10866" s="1">
        <f>IF(SUMPRODUCT(--ISNUMBER(SEARCH({"ENV_"},C10866)))&gt;0,1,0)</f>
        <v>0</v>
      </c>
      <c r="G10866" s="1">
        <f>IF(SUMPRODUCT(--ISNUMBER(SEARCH({"DISCRIMINATION","HARASSMENT","HATE_SPEECH","GENDER_VIOLENCE"},C10866)))&gt;0,1,0)</f>
        <v>0</v>
      </c>
      <c r="H10866" s="1">
        <f>IF(SUMPRODUCT(--ISNUMBER(SEARCH({"LEGALIZE","LEGISLATION","TRIAL"},C10866)))&gt;0,1,0)</f>
        <v>0</v>
      </c>
      <c r="I10866" s="1">
        <f>IF(SUMPRODUCT(--ISNUMBER(SEARCH({"LEADER"},C10866)))&gt;0,1,0)</f>
        <v>0</v>
      </c>
      <c r="J10866" t="str">
        <f t="shared" si="676"/>
        <v>2015</v>
      </c>
      <c r="K10866" t="str">
        <f t="shared" si="677"/>
        <v>05</v>
      </c>
      <c r="L10866" t="str">
        <f t="shared" si="678"/>
        <v>19</v>
      </c>
      <c r="M10866" s="2">
        <f t="shared" si="679"/>
        <v>42143.416666666664</v>
      </c>
    </row>
    <row r="10867" spans="1:13" x14ac:dyDescent="0.35">
      <c r="A10867">
        <v>0.27210884353741499</v>
      </c>
      <c r="B10867" t="s">
        <v>287</v>
      </c>
      <c r="D10867">
        <v>20150218230000</v>
      </c>
      <c r="E10867" s="1">
        <f>IF(SUMPRODUCT(--ISNUMBER(SEARCH({"ECON_EARNINGSREPORT","ECON_STOCKMARKET"},C10867)))&gt;0,1,0)</f>
        <v>0</v>
      </c>
      <c r="F10867" s="1">
        <f>IF(SUMPRODUCT(--ISNUMBER(SEARCH({"ENV_"},C10867)))&gt;0,1,0)</f>
        <v>0</v>
      </c>
      <c r="G10867" s="1">
        <f>IF(SUMPRODUCT(--ISNUMBER(SEARCH({"DISCRIMINATION","HARASSMENT","HATE_SPEECH","GENDER_VIOLENCE"},C10867)))&gt;0,1,0)</f>
        <v>0</v>
      </c>
      <c r="H10867" s="1">
        <f>IF(SUMPRODUCT(--ISNUMBER(SEARCH({"LEGALIZE","LEGISLATION","TRIAL"},C10867)))&gt;0,1,0)</f>
        <v>0</v>
      </c>
      <c r="I10867" s="1">
        <f>IF(SUMPRODUCT(--ISNUMBER(SEARCH({"LEADER"},C10867)))&gt;0,1,0)</f>
        <v>0</v>
      </c>
      <c r="J10867" t="str">
        <f t="shared" si="676"/>
        <v>2015</v>
      </c>
      <c r="K10867" t="str">
        <f t="shared" si="677"/>
        <v>02</v>
      </c>
      <c r="L10867" t="str">
        <f t="shared" si="678"/>
        <v>18</v>
      </c>
      <c r="M10867" s="2">
        <f t="shared" si="679"/>
        <v>42053.958333333336</v>
      </c>
    </row>
    <row r="10868" spans="1:13" x14ac:dyDescent="0.35">
      <c r="A10868">
        <v>-1.2383900928792599</v>
      </c>
      <c r="B10868" t="s">
        <v>701</v>
      </c>
      <c r="C10868" t="s">
        <v>3845</v>
      </c>
      <c r="D10868">
        <v>20151030144500</v>
      </c>
      <c r="E10868" s="1">
        <f>IF(SUMPRODUCT(--ISNUMBER(SEARCH({"ECON_EARNINGSREPORT","ECON_STOCKMARKET"},C10868)))&gt;0,1,0)</f>
        <v>1</v>
      </c>
      <c r="F10868" s="1">
        <f>IF(SUMPRODUCT(--ISNUMBER(SEARCH({"ENV_"},C10868)))&gt;0,1,0)</f>
        <v>0</v>
      </c>
      <c r="G10868" s="1">
        <f>IF(SUMPRODUCT(--ISNUMBER(SEARCH({"DISCRIMINATION","HARASSMENT","HATE_SPEECH","GENDER_VIOLENCE"},C10868)))&gt;0,1,0)</f>
        <v>0</v>
      </c>
      <c r="H10868" s="1">
        <f>IF(SUMPRODUCT(--ISNUMBER(SEARCH({"LEGALIZE","LEGISLATION","TRIAL"},C10868)))&gt;0,1,0)</f>
        <v>0</v>
      </c>
      <c r="I10868" s="1">
        <f>IF(SUMPRODUCT(--ISNUMBER(SEARCH({"LEADER"},C10868)))&gt;0,1,0)</f>
        <v>0</v>
      </c>
      <c r="J10868" t="str">
        <f t="shared" si="676"/>
        <v>2015</v>
      </c>
      <c r="K10868" t="str">
        <f t="shared" si="677"/>
        <v>10</v>
      </c>
      <c r="L10868" t="str">
        <f t="shared" si="678"/>
        <v>30</v>
      </c>
      <c r="M10868" s="2">
        <f t="shared" si="679"/>
        <v>42307.614583333336</v>
      </c>
    </row>
    <row r="10869" spans="1:13" x14ac:dyDescent="0.35">
      <c r="A10869">
        <v>-2.2026431718061699</v>
      </c>
      <c r="B10869" t="s">
        <v>456</v>
      </c>
      <c r="D10869">
        <v>20150409114500</v>
      </c>
      <c r="E10869" s="1">
        <f>IF(SUMPRODUCT(--ISNUMBER(SEARCH({"ECON_EARNINGSREPORT","ECON_STOCKMARKET"},C10869)))&gt;0,1,0)</f>
        <v>0</v>
      </c>
      <c r="F10869" s="1">
        <f>IF(SUMPRODUCT(--ISNUMBER(SEARCH({"ENV_"},C10869)))&gt;0,1,0)</f>
        <v>0</v>
      </c>
      <c r="G10869" s="1">
        <f>IF(SUMPRODUCT(--ISNUMBER(SEARCH({"DISCRIMINATION","HARASSMENT","HATE_SPEECH","GENDER_VIOLENCE"},C10869)))&gt;0,1,0)</f>
        <v>0</v>
      </c>
      <c r="H10869" s="1">
        <f>IF(SUMPRODUCT(--ISNUMBER(SEARCH({"LEGALIZE","LEGISLATION","TRIAL"},C10869)))&gt;0,1,0)</f>
        <v>0</v>
      </c>
      <c r="I10869" s="1">
        <f>IF(SUMPRODUCT(--ISNUMBER(SEARCH({"LEADER"},C10869)))&gt;0,1,0)</f>
        <v>0</v>
      </c>
      <c r="J10869" t="str">
        <f t="shared" si="676"/>
        <v>2015</v>
      </c>
      <c r="K10869" t="str">
        <f t="shared" si="677"/>
        <v>04</v>
      </c>
      <c r="L10869" t="str">
        <f t="shared" si="678"/>
        <v>09</v>
      </c>
      <c r="M10869" s="2">
        <f t="shared" si="679"/>
        <v>42103.489583333336</v>
      </c>
    </row>
    <row r="10870" spans="1:13" x14ac:dyDescent="0.35">
      <c r="A10870">
        <v>1.18518518518519</v>
      </c>
      <c r="B10870" t="s">
        <v>532</v>
      </c>
      <c r="C10870" t="s">
        <v>8167</v>
      </c>
      <c r="D10870">
        <v>20160130183000</v>
      </c>
      <c r="E10870" s="1">
        <f>IF(SUMPRODUCT(--ISNUMBER(SEARCH({"ECON_EARNINGSREPORT","ECON_STOCKMARKET"},C10870)))&gt;0,1,0)</f>
        <v>0</v>
      </c>
      <c r="F10870" s="1">
        <f>IF(SUMPRODUCT(--ISNUMBER(SEARCH({"ENV_"},C10870)))&gt;0,1,0)</f>
        <v>0</v>
      </c>
      <c r="G10870" s="1">
        <f>IF(SUMPRODUCT(--ISNUMBER(SEARCH({"DISCRIMINATION","HARASSMENT","HATE_SPEECH","GENDER_VIOLENCE"},C10870)))&gt;0,1,0)</f>
        <v>0</v>
      </c>
      <c r="H10870" s="1">
        <f>IF(SUMPRODUCT(--ISNUMBER(SEARCH({"LEGALIZE","LEGISLATION","TRIAL"},C10870)))&gt;0,1,0)</f>
        <v>0</v>
      </c>
      <c r="I10870" s="1">
        <f>IF(SUMPRODUCT(--ISNUMBER(SEARCH({"LEADER"},C10870)))&gt;0,1,0)</f>
        <v>0</v>
      </c>
      <c r="J10870" t="str">
        <f t="shared" si="676"/>
        <v>2016</v>
      </c>
      <c r="K10870" t="str">
        <f t="shared" si="677"/>
        <v>01</v>
      </c>
      <c r="L10870" t="str">
        <f t="shared" si="678"/>
        <v>30</v>
      </c>
      <c r="M10870" s="2">
        <f t="shared" si="679"/>
        <v>42399.770833333336</v>
      </c>
    </row>
    <row r="10871" spans="1:13" x14ac:dyDescent="0.35">
      <c r="A10871">
        <v>4.7058823529411802</v>
      </c>
      <c r="B10871" t="s">
        <v>3804</v>
      </c>
      <c r="C10871" t="s">
        <v>3805</v>
      </c>
      <c r="D10871">
        <v>20151220174500</v>
      </c>
      <c r="E10871" s="1">
        <f>IF(SUMPRODUCT(--ISNUMBER(SEARCH({"ECON_EARNINGSREPORT","ECON_STOCKMARKET"},C10871)))&gt;0,1,0)</f>
        <v>0</v>
      </c>
      <c r="F10871" s="1">
        <f>IF(SUMPRODUCT(--ISNUMBER(SEARCH({"ENV_"},C10871)))&gt;0,1,0)</f>
        <v>0</v>
      </c>
      <c r="G10871" s="1">
        <f>IF(SUMPRODUCT(--ISNUMBER(SEARCH({"DISCRIMINATION","HARASSMENT","HATE_SPEECH","GENDER_VIOLENCE"},C10871)))&gt;0,1,0)</f>
        <v>0</v>
      </c>
      <c r="H10871" s="1">
        <f>IF(SUMPRODUCT(--ISNUMBER(SEARCH({"LEGALIZE","LEGISLATION","TRIAL"},C10871)))&gt;0,1,0)</f>
        <v>0</v>
      </c>
      <c r="I10871" s="1">
        <f>IF(SUMPRODUCT(--ISNUMBER(SEARCH({"LEADER"},C10871)))&gt;0,1,0)</f>
        <v>0</v>
      </c>
      <c r="J10871" t="str">
        <f t="shared" si="676"/>
        <v>2015</v>
      </c>
      <c r="K10871" t="str">
        <f t="shared" si="677"/>
        <v>12</v>
      </c>
      <c r="L10871" t="str">
        <f t="shared" si="678"/>
        <v>20</v>
      </c>
      <c r="M10871" s="2">
        <f t="shared" si="679"/>
        <v>42358.739583333336</v>
      </c>
    </row>
    <row r="10872" spans="1:13" x14ac:dyDescent="0.35">
      <c r="A10872">
        <v>2.1111589831969</v>
      </c>
      <c r="B10872" t="s">
        <v>56</v>
      </c>
      <c r="C10872" t="s">
        <v>8168</v>
      </c>
      <c r="D10872">
        <v>20150601121500</v>
      </c>
      <c r="E10872" s="1">
        <f>IF(SUMPRODUCT(--ISNUMBER(SEARCH({"ECON_EARNINGSREPORT","ECON_STOCKMARKET"},C10872)))&gt;0,1,0)</f>
        <v>0</v>
      </c>
      <c r="F10872" s="1">
        <f>IF(SUMPRODUCT(--ISNUMBER(SEARCH({"ENV_"},C10872)))&gt;0,1,0)</f>
        <v>0</v>
      </c>
      <c r="G10872" s="1">
        <f>IF(SUMPRODUCT(--ISNUMBER(SEARCH({"DISCRIMINATION","HARASSMENT","HATE_SPEECH","GENDER_VIOLENCE"},C10872)))&gt;0,1,0)</f>
        <v>0</v>
      </c>
      <c r="H10872" s="1">
        <f>IF(SUMPRODUCT(--ISNUMBER(SEARCH({"LEGALIZE","LEGISLATION","TRIAL"},C10872)))&gt;0,1,0)</f>
        <v>0</v>
      </c>
      <c r="I10872" s="1">
        <f>IF(SUMPRODUCT(--ISNUMBER(SEARCH({"LEADER"},C10872)))&gt;0,1,0)</f>
        <v>1</v>
      </c>
      <c r="J10872" t="str">
        <f t="shared" si="676"/>
        <v>2015</v>
      </c>
      <c r="K10872" t="str">
        <f t="shared" si="677"/>
        <v>06</v>
      </c>
      <c r="L10872" t="str">
        <f t="shared" si="678"/>
        <v>01</v>
      </c>
      <c r="M10872" s="2">
        <f t="shared" si="679"/>
        <v>42156.510416666664</v>
      </c>
    </row>
    <row r="10873" spans="1:13" x14ac:dyDescent="0.35">
      <c r="A10873">
        <v>5.7692307692307701</v>
      </c>
      <c r="B10873" t="s">
        <v>171</v>
      </c>
      <c r="C10873" t="s">
        <v>4329</v>
      </c>
      <c r="D10873">
        <v>20151123093000</v>
      </c>
      <c r="E10873" s="1">
        <f>IF(SUMPRODUCT(--ISNUMBER(SEARCH({"ECON_EARNINGSREPORT","ECON_STOCKMARKET"},C10873)))&gt;0,1,0)</f>
        <v>0</v>
      </c>
      <c r="F10873" s="1">
        <f>IF(SUMPRODUCT(--ISNUMBER(SEARCH({"ENV_"},C10873)))&gt;0,1,0)</f>
        <v>0</v>
      </c>
      <c r="G10873" s="1">
        <f>IF(SUMPRODUCT(--ISNUMBER(SEARCH({"DISCRIMINATION","HARASSMENT","HATE_SPEECH","GENDER_VIOLENCE"},C10873)))&gt;0,1,0)</f>
        <v>0</v>
      </c>
      <c r="H10873" s="1">
        <f>IF(SUMPRODUCT(--ISNUMBER(SEARCH({"LEGALIZE","LEGISLATION","TRIAL"},C10873)))&gt;0,1,0)</f>
        <v>0</v>
      </c>
      <c r="I10873" s="1">
        <f>IF(SUMPRODUCT(--ISNUMBER(SEARCH({"LEADER"},C10873)))&gt;0,1,0)</f>
        <v>0</v>
      </c>
      <c r="J10873" t="str">
        <f t="shared" si="676"/>
        <v>2015</v>
      </c>
      <c r="K10873" t="str">
        <f t="shared" si="677"/>
        <v>11</v>
      </c>
      <c r="L10873" t="str">
        <f t="shared" si="678"/>
        <v>23</v>
      </c>
      <c r="M10873" s="2">
        <f t="shared" si="679"/>
        <v>42331.395833333336</v>
      </c>
    </row>
    <row r="10874" spans="1:13" x14ac:dyDescent="0.35">
      <c r="A10874">
        <v>4.4887780548628404</v>
      </c>
      <c r="B10874" t="s">
        <v>153</v>
      </c>
      <c r="C10874" t="s">
        <v>8169</v>
      </c>
      <c r="D10874">
        <v>20151118090000</v>
      </c>
      <c r="E10874" s="1">
        <f>IF(SUMPRODUCT(--ISNUMBER(SEARCH({"ECON_EARNINGSREPORT","ECON_STOCKMARKET"},C10874)))&gt;0,1,0)</f>
        <v>0</v>
      </c>
      <c r="F10874" s="1">
        <f>IF(SUMPRODUCT(--ISNUMBER(SEARCH({"ENV_"},C10874)))&gt;0,1,0)</f>
        <v>0</v>
      </c>
      <c r="G10874" s="1">
        <f>IF(SUMPRODUCT(--ISNUMBER(SEARCH({"DISCRIMINATION","HARASSMENT","HATE_SPEECH","GENDER_VIOLENCE"},C10874)))&gt;0,1,0)</f>
        <v>0</v>
      </c>
      <c r="H10874" s="1">
        <f>IF(SUMPRODUCT(--ISNUMBER(SEARCH({"LEGALIZE","LEGISLATION","TRIAL"},C10874)))&gt;0,1,0)</f>
        <v>0</v>
      </c>
      <c r="I10874" s="1">
        <f>IF(SUMPRODUCT(--ISNUMBER(SEARCH({"LEADER"},C10874)))&gt;0,1,0)</f>
        <v>1</v>
      </c>
      <c r="J10874" t="str">
        <f t="shared" si="676"/>
        <v>2015</v>
      </c>
      <c r="K10874" t="str">
        <f t="shared" si="677"/>
        <v>11</v>
      </c>
      <c r="L10874" t="str">
        <f t="shared" si="678"/>
        <v>18</v>
      </c>
      <c r="M10874" s="2">
        <f t="shared" si="679"/>
        <v>42326.375</v>
      </c>
    </row>
    <row r="10875" spans="1:13" x14ac:dyDescent="0.35">
      <c r="A10875">
        <v>-1.76991150442478</v>
      </c>
      <c r="B10875" t="s">
        <v>224</v>
      </c>
      <c r="C10875" t="s">
        <v>152</v>
      </c>
      <c r="D10875">
        <v>20150324234500</v>
      </c>
      <c r="E10875" s="1">
        <f>IF(SUMPRODUCT(--ISNUMBER(SEARCH({"ECON_EARNINGSREPORT","ECON_STOCKMARKET"},C10875)))&gt;0,1,0)</f>
        <v>0</v>
      </c>
      <c r="F10875" s="1">
        <f>IF(SUMPRODUCT(--ISNUMBER(SEARCH({"ENV_"},C10875)))&gt;0,1,0)</f>
        <v>0</v>
      </c>
      <c r="G10875" s="1">
        <f>IF(SUMPRODUCT(--ISNUMBER(SEARCH({"DISCRIMINATION","HARASSMENT","HATE_SPEECH","GENDER_VIOLENCE"},C10875)))&gt;0,1,0)</f>
        <v>0</v>
      </c>
      <c r="H10875" s="1">
        <f>IF(SUMPRODUCT(--ISNUMBER(SEARCH({"LEGALIZE","LEGISLATION","TRIAL"},C10875)))&gt;0,1,0)</f>
        <v>0</v>
      </c>
      <c r="I10875" s="1">
        <f>IF(SUMPRODUCT(--ISNUMBER(SEARCH({"LEADER"},C10875)))&gt;0,1,0)</f>
        <v>0</v>
      </c>
      <c r="J10875" t="str">
        <f t="shared" si="676"/>
        <v>2015</v>
      </c>
      <c r="K10875" t="str">
        <f t="shared" si="677"/>
        <v>03</v>
      </c>
      <c r="L10875" t="str">
        <f t="shared" si="678"/>
        <v>24</v>
      </c>
      <c r="M10875" s="2">
        <f t="shared" si="679"/>
        <v>42087.989583333336</v>
      </c>
    </row>
    <row r="10876" spans="1:13" x14ac:dyDescent="0.35">
      <c r="A10876">
        <v>-0.54844606946983498</v>
      </c>
      <c r="B10876" t="s">
        <v>1949</v>
      </c>
      <c r="C10876" t="s">
        <v>7038</v>
      </c>
      <c r="D10876">
        <v>20150302180000</v>
      </c>
      <c r="E10876" s="1">
        <f>IF(SUMPRODUCT(--ISNUMBER(SEARCH({"ECON_EARNINGSREPORT","ECON_STOCKMARKET"},C10876)))&gt;0,1,0)</f>
        <v>1</v>
      </c>
      <c r="F10876" s="1">
        <f>IF(SUMPRODUCT(--ISNUMBER(SEARCH({"ENV_"},C10876)))&gt;0,1,0)</f>
        <v>0</v>
      </c>
      <c r="G10876" s="1">
        <f>IF(SUMPRODUCT(--ISNUMBER(SEARCH({"DISCRIMINATION","HARASSMENT","HATE_SPEECH","GENDER_VIOLENCE"},C10876)))&gt;0,1,0)</f>
        <v>0</v>
      </c>
      <c r="H10876" s="1">
        <f>IF(SUMPRODUCT(--ISNUMBER(SEARCH({"LEGALIZE","LEGISLATION","TRIAL"},C10876)))&gt;0,1,0)</f>
        <v>1</v>
      </c>
      <c r="I10876" s="1">
        <f>IF(SUMPRODUCT(--ISNUMBER(SEARCH({"LEADER"},C10876)))&gt;0,1,0)</f>
        <v>1</v>
      </c>
      <c r="J10876" t="str">
        <f t="shared" si="676"/>
        <v>2015</v>
      </c>
      <c r="K10876" t="str">
        <f t="shared" si="677"/>
        <v>03</v>
      </c>
      <c r="L10876" t="str">
        <f t="shared" si="678"/>
        <v>02</v>
      </c>
      <c r="M10876" s="2">
        <f t="shared" si="679"/>
        <v>42065.75</v>
      </c>
    </row>
    <row r="10877" spans="1:13" x14ac:dyDescent="0.35">
      <c r="A10877">
        <v>1.3568521031207601</v>
      </c>
      <c r="B10877" t="s">
        <v>6354</v>
      </c>
      <c r="C10877" t="s">
        <v>8170</v>
      </c>
      <c r="D10877">
        <v>20160215220000</v>
      </c>
      <c r="E10877" s="1">
        <f>IF(SUMPRODUCT(--ISNUMBER(SEARCH({"ECON_EARNINGSREPORT","ECON_STOCKMARKET"},C10877)))&gt;0,1,0)</f>
        <v>1</v>
      </c>
      <c r="F10877" s="1">
        <f>IF(SUMPRODUCT(--ISNUMBER(SEARCH({"ENV_"},C10877)))&gt;0,1,0)</f>
        <v>0</v>
      </c>
      <c r="G10877" s="1">
        <f>IF(SUMPRODUCT(--ISNUMBER(SEARCH({"DISCRIMINATION","HARASSMENT","HATE_SPEECH","GENDER_VIOLENCE"},C10877)))&gt;0,1,0)</f>
        <v>0</v>
      </c>
      <c r="H10877" s="1">
        <f>IF(SUMPRODUCT(--ISNUMBER(SEARCH({"LEGALIZE","LEGISLATION","TRIAL"},C10877)))&gt;0,1,0)</f>
        <v>0</v>
      </c>
      <c r="I10877" s="1">
        <f>IF(SUMPRODUCT(--ISNUMBER(SEARCH({"LEADER"},C10877)))&gt;0,1,0)</f>
        <v>0</v>
      </c>
      <c r="J10877" t="str">
        <f t="shared" si="676"/>
        <v>2016</v>
      </c>
      <c r="K10877" t="str">
        <f t="shared" si="677"/>
        <v>02</v>
      </c>
      <c r="L10877" t="str">
        <f t="shared" si="678"/>
        <v>15</v>
      </c>
      <c r="M10877" s="2">
        <f t="shared" si="679"/>
        <v>42415.916666666664</v>
      </c>
    </row>
    <row r="10878" spans="1:13" x14ac:dyDescent="0.35">
      <c r="A10878">
        <v>3.42679127725857</v>
      </c>
      <c r="B10878" t="s">
        <v>1694</v>
      </c>
      <c r="C10878" t="s">
        <v>8171</v>
      </c>
      <c r="D10878">
        <v>20160120173000</v>
      </c>
      <c r="E10878" s="1">
        <f>IF(SUMPRODUCT(--ISNUMBER(SEARCH({"ECON_EARNINGSREPORT","ECON_STOCKMARKET"},C10878)))&gt;0,1,0)</f>
        <v>0</v>
      </c>
      <c r="F10878" s="1">
        <f>IF(SUMPRODUCT(--ISNUMBER(SEARCH({"ENV_"},C10878)))&gt;0,1,0)</f>
        <v>0</v>
      </c>
      <c r="G10878" s="1">
        <f>IF(SUMPRODUCT(--ISNUMBER(SEARCH({"DISCRIMINATION","HARASSMENT","HATE_SPEECH","GENDER_VIOLENCE"},C10878)))&gt;0,1,0)</f>
        <v>0</v>
      </c>
      <c r="H10878" s="1">
        <f>IF(SUMPRODUCT(--ISNUMBER(SEARCH({"LEGALIZE","LEGISLATION","TRIAL"},C10878)))&gt;0,1,0)</f>
        <v>0</v>
      </c>
      <c r="I10878" s="1">
        <f>IF(SUMPRODUCT(--ISNUMBER(SEARCH({"LEADER"},C10878)))&gt;0,1,0)</f>
        <v>0</v>
      </c>
      <c r="J10878" t="str">
        <f t="shared" si="676"/>
        <v>2016</v>
      </c>
      <c r="K10878" t="str">
        <f t="shared" si="677"/>
        <v>01</v>
      </c>
      <c r="L10878" t="str">
        <f t="shared" si="678"/>
        <v>20</v>
      </c>
      <c r="M10878" s="2">
        <f t="shared" si="679"/>
        <v>42389.729166666664</v>
      </c>
    </row>
    <row r="10879" spans="1:13" x14ac:dyDescent="0.35">
      <c r="A10879">
        <v>-1.50501672240803</v>
      </c>
      <c r="B10879" t="s">
        <v>5678</v>
      </c>
      <c r="C10879" t="s">
        <v>8172</v>
      </c>
      <c r="D10879">
        <v>20150916114500</v>
      </c>
      <c r="E10879" s="1">
        <f>IF(SUMPRODUCT(--ISNUMBER(SEARCH({"ECON_EARNINGSREPORT","ECON_STOCKMARKET"},C10879)))&gt;0,1,0)</f>
        <v>0</v>
      </c>
      <c r="F10879" s="1">
        <f>IF(SUMPRODUCT(--ISNUMBER(SEARCH({"ENV_"},C10879)))&gt;0,1,0)</f>
        <v>0</v>
      </c>
      <c r="G10879" s="1">
        <f>IF(SUMPRODUCT(--ISNUMBER(SEARCH({"DISCRIMINATION","HARASSMENT","HATE_SPEECH","GENDER_VIOLENCE"},C10879)))&gt;0,1,0)</f>
        <v>0</v>
      </c>
      <c r="H10879" s="1">
        <f>IF(SUMPRODUCT(--ISNUMBER(SEARCH({"LEGALIZE","LEGISLATION","TRIAL"},C10879)))&gt;0,1,0)</f>
        <v>0</v>
      </c>
      <c r="I10879" s="1">
        <f>IF(SUMPRODUCT(--ISNUMBER(SEARCH({"LEADER"},C10879)))&gt;0,1,0)</f>
        <v>1</v>
      </c>
      <c r="J10879" t="str">
        <f t="shared" si="676"/>
        <v>2015</v>
      </c>
      <c r="K10879" t="str">
        <f t="shared" si="677"/>
        <v>09</v>
      </c>
      <c r="L10879" t="str">
        <f t="shared" si="678"/>
        <v>16</v>
      </c>
      <c r="M10879" s="2">
        <f t="shared" si="679"/>
        <v>42263.489583333336</v>
      </c>
    </row>
    <row r="10880" spans="1:13" x14ac:dyDescent="0.35">
      <c r="A10880">
        <v>4.1533546325878596</v>
      </c>
      <c r="B10880" t="s">
        <v>425</v>
      </c>
      <c r="C10880" t="s">
        <v>8173</v>
      </c>
      <c r="D10880">
        <v>20160610144500</v>
      </c>
      <c r="E10880" s="1">
        <f>IF(SUMPRODUCT(--ISNUMBER(SEARCH({"ECON_EARNINGSREPORT","ECON_STOCKMARKET"},C10880)))&gt;0,1,0)</f>
        <v>0</v>
      </c>
      <c r="F10880" s="1">
        <f>IF(SUMPRODUCT(--ISNUMBER(SEARCH({"ENV_"},C10880)))&gt;0,1,0)</f>
        <v>1</v>
      </c>
      <c r="G10880" s="1">
        <f>IF(SUMPRODUCT(--ISNUMBER(SEARCH({"DISCRIMINATION","HARASSMENT","HATE_SPEECH","GENDER_VIOLENCE"},C10880)))&gt;0,1,0)</f>
        <v>0</v>
      </c>
      <c r="H10880" s="1">
        <f>IF(SUMPRODUCT(--ISNUMBER(SEARCH({"LEGALIZE","LEGISLATION","TRIAL"},C10880)))&gt;0,1,0)</f>
        <v>0</v>
      </c>
      <c r="I10880" s="1">
        <f>IF(SUMPRODUCT(--ISNUMBER(SEARCH({"LEADER"},C10880)))&gt;0,1,0)</f>
        <v>0</v>
      </c>
      <c r="J10880" t="str">
        <f t="shared" si="676"/>
        <v>2016</v>
      </c>
      <c r="K10880" t="str">
        <f t="shared" si="677"/>
        <v>06</v>
      </c>
      <c r="L10880" t="str">
        <f t="shared" si="678"/>
        <v>10</v>
      </c>
      <c r="M10880" s="2">
        <f t="shared" si="679"/>
        <v>42531.614583333336</v>
      </c>
    </row>
    <row r="10881" spans="1:13" x14ac:dyDescent="0.35">
      <c r="A10881">
        <v>3.3950617283950599</v>
      </c>
      <c r="B10881" t="s">
        <v>3804</v>
      </c>
      <c r="C10881" t="s">
        <v>5749</v>
      </c>
      <c r="D10881">
        <v>20160130143000</v>
      </c>
      <c r="E10881" s="1">
        <f>IF(SUMPRODUCT(--ISNUMBER(SEARCH({"ECON_EARNINGSREPORT","ECON_STOCKMARKET"},C10881)))&gt;0,1,0)</f>
        <v>0</v>
      </c>
      <c r="F10881" s="1">
        <f>IF(SUMPRODUCT(--ISNUMBER(SEARCH({"ENV_"},C10881)))&gt;0,1,0)</f>
        <v>0</v>
      </c>
      <c r="G10881" s="1">
        <f>IF(SUMPRODUCT(--ISNUMBER(SEARCH({"DISCRIMINATION","HARASSMENT","HATE_SPEECH","GENDER_VIOLENCE"},C10881)))&gt;0,1,0)</f>
        <v>0</v>
      </c>
      <c r="H10881" s="1">
        <f>IF(SUMPRODUCT(--ISNUMBER(SEARCH({"LEGALIZE","LEGISLATION","TRIAL"},C10881)))&gt;0,1,0)</f>
        <v>0</v>
      </c>
      <c r="I10881" s="1">
        <f>IF(SUMPRODUCT(--ISNUMBER(SEARCH({"LEADER"},C10881)))&gt;0,1,0)</f>
        <v>0</v>
      </c>
      <c r="J10881" t="str">
        <f t="shared" si="676"/>
        <v>2016</v>
      </c>
      <c r="K10881" t="str">
        <f t="shared" si="677"/>
        <v>01</v>
      </c>
      <c r="L10881" t="str">
        <f t="shared" si="678"/>
        <v>30</v>
      </c>
      <c r="M10881" s="2">
        <f t="shared" si="679"/>
        <v>42399.604166666664</v>
      </c>
    </row>
    <row r="10882" spans="1:13" x14ac:dyDescent="0.35">
      <c r="A10882">
        <v>-1.1235955056179801</v>
      </c>
      <c r="B10882" t="s">
        <v>445</v>
      </c>
      <c r="C10882" t="s">
        <v>7390</v>
      </c>
      <c r="D10882">
        <v>20151216004500</v>
      </c>
      <c r="E10882" s="1">
        <f>IF(SUMPRODUCT(--ISNUMBER(SEARCH({"ECON_EARNINGSREPORT","ECON_STOCKMARKET"},C10882)))&gt;0,1,0)</f>
        <v>1</v>
      </c>
      <c r="F10882" s="1">
        <f>IF(SUMPRODUCT(--ISNUMBER(SEARCH({"ENV_"},C10882)))&gt;0,1,0)</f>
        <v>0</v>
      </c>
      <c r="G10882" s="1">
        <f>IF(SUMPRODUCT(--ISNUMBER(SEARCH({"DISCRIMINATION","HARASSMENT","HATE_SPEECH","GENDER_VIOLENCE"},C10882)))&gt;0,1,0)</f>
        <v>0</v>
      </c>
      <c r="H10882" s="1">
        <f>IF(SUMPRODUCT(--ISNUMBER(SEARCH({"LEGALIZE","LEGISLATION","TRIAL"},C10882)))&gt;0,1,0)</f>
        <v>0</v>
      </c>
      <c r="I10882" s="1">
        <f>IF(SUMPRODUCT(--ISNUMBER(SEARCH({"LEADER"},C10882)))&gt;0,1,0)</f>
        <v>0</v>
      </c>
      <c r="J10882" t="str">
        <f t="shared" si="676"/>
        <v>2015</v>
      </c>
      <c r="K10882" t="str">
        <f t="shared" si="677"/>
        <v>12</v>
      </c>
      <c r="L10882" t="str">
        <f t="shared" si="678"/>
        <v>16</v>
      </c>
      <c r="M10882" s="2">
        <f t="shared" si="679"/>
        <v>42354.03125</v>
      </c>
    </row>
    <row r="10883" spans="1:13" x14ac:dyDescent="0.35">
      <c r="A10883">
        <v>-0.69284064665126999</v>
      </c>
      <c r="B10883" t="s">
        <v>4206</v>
      </c>
      <c r="C10883" t="s">
        <v>8174</v>
      </c>
      <c r="D10883">
        <v>20150311133000</v>
      </c>
      <c r="E10883" s="1">
        <f>IF(SUMPRODUCT(--ISNUMBER(SEARCH({"ECON_EARNINGSREPORT","ECON_STOCKMARKET"},C10883)))&gt;0,1,0)</f>
        <v>0</v>
      </c>
      <c r="F10883" s="1">
        <f>IF(SUMPRODUCT(--ISNUMBER(SEARCH({"ENV_"},C10883)))&gt;0,1,0)</f>
        <v>0</v>
      </c>
      <c r="G10883" s="1">
        <f>IF(SUMPRODUCT(--ISNUMBER(SEARCH({"DISCRIMINATION","HARASSMENT","HATE_SPEECH","GENDER_VIOLENCE"},C10883)))&gt;0,1,0)</f>
        <v>0</v>
      </c>
      <c r="H10883" s="1">
        <f>IF(SUMPRODUCT(--ISNUMBER(SEARCH({"LEGALIZE","LEGISLATION","TRIAL"},C10883)))&gt;0,1,0)</f>
        <v>1</v>
      </c>
      <c r="I10883" s="1">
        <f>IF(SUMPRODUCT(--ISNUMBER(SEARCH({"LEADER"},C10883)))&gt;0,1,0)</f>
        <v>0</v>
      </c>
      <c r="J10883" t="str">
        <f t="shared" ref="J10883:J10946" si="680">LEFT(D10883,4)</f>
        <v>2015</v>
      </c>
      <c r="K10883" t="str">
        <f t="shared" ref="K10883:K10946" si="681">MID(D10883,5,2)</f>
        <v>03</v>
      </c>
      <c r="L10883" t="str">
        <f t="shared" ref="L10883:L10946" si="682">MID(D10883,7,2)</f>
        <v>11</v>
      </c>
      <c r="M10883" s="2">
        <f t="shared" ref="M10883:M10946" si="683">DATE(LEFT(D10883,4),MID(D10883,5,2),MID(D10883,7,2))+TIME(MID(D10883,9,2),MID(D10883,11,2),RIGHT(D10883,2))</f>
        <v>42074.5625</v>
      </c>
    </row>
    <row r="10884" spans="1:13" x14ac:dyDescent="0.35">
      <c r="A10884">
        <v>0.40322580645161299</v>
      </c>
      <c r="B10884" t="s">
        <v>8175</v>
      </c>
      <c r="C10884" t="s">
        <v>5031</v>
      </c>
      <c r="D10884">
        <v>20150522011500</v>
      </c>
      <c r="E10884" s="1">
        <f>IF(SUMPRODUCT(--ISNUMBER(SEARCH({"ECON_EARNINGSREPORT","ECON_STOCKMARKET"},C10884)))&gt;0,1,0)</f>
        <v>1</v>
      </c>
      <c r="F10884" s="1">
        <f>IF(SUMPRODUCT(--ISNUMBER(SEARCH({"ENV_"},C10884)))&gt;0,1,0)</f>
        <v>0</v>
      </c>
      <c r="G10884" s="1">
        <f>IF(SUMPRODUCT(--ISNUMBER(SEARCH({"DISCRIMINATION","HARASSMENT","HATE_SPEECH","GENDER_VIOLENCE"},C10884)))&gt;0,1,0)</f>
        <v>0</v>
      </c>
      <c r="H10884" s="1">
        <f>IF(SUMPRODUCT(--ISNUMBER(SEARCH({"LEGALIZE","LEGISLATION","TRIAL"},C10884)))&gt;0,1,0)</f>
        <v>0</v>
      </c>
      <c r="I10884" s="1">
        <f>IF(SUMPRODUCT(--ISNUMBER(SEARCH({"LEADER"},C10884)))&gt;0,1,0)</f>
        <v>0</v>
      </c>
      <c r="J10884" t="str">
        <f t="shared" si="680"/>
        <v>2015</v>
      </c>
      <c r="K10884" t="str">
        <f t="shared" si="681"/>
        <v>05</v>
      </c>
      <c r="L10884" t="str">
        <f t="shared" si="682"/>
        <v>22</v>
      </c>
      <c r="M10884" s="2">
        <f t="shared" si="683"/>
        <v>42146.052083333336</v>
      </c>
    </row>
    <row r="10885" spans="1:13" x14ac:dyDescent="0.35">
      <c r="A10885">
        <v>0</v>
      </c>
      <c r="B10885" t="s">
        <v>38</v>
      </c>
      <c r="C10885" t="s">
        <v>3898</v>
      </c>
      <c r="D10885">
        <v>20160310081500</v>
      </c>
      <c r="E10885" s="1">
        <f>IF(SUMPRODUCT(--ISNUMBER(SEARCH({"ECON_EARNINGSREPORT","ECON_STOCKMARKET"},C10885)))&gt;0,1,0)</f>
        <v>1</v>
      </c>
      <c r="F10885" s="1">
        <f>IF(SUMPRODUCT(--ISNUMBER(SEARCH({"ENV_"},C10885)))&gt;0,1,0)</f>
        <v>0</v>
      </c>
      <c r="G10885" s="1">
        <f>IF(SUMPRODUCT(--ISNUMBER(SEARCH({"DISCRIMINATION","HARASSMENT","HATE_SPEECH","GENDER_VIOLENCE"},C10885)))&gt;0,1,0)</f>
        <v>0</v>
      </c>
      <c r="H10885" s="1">
        <f>IF(SUMPRODUCT(--ISNUMBER(SEARCH({"LEGALIZE","LEGISLATION","TRIAL"},C10885)))&gt;0,1,0)</f>
        <v>0</v>
      </c>
      <c r="I10885" s="1">
        <f>IF(SUMPRODUCT(--ISNUMBER(SEARCH({"LEADER"},C10885)))&gt;0,1,0)</f>
        <v>0</v>
      </c>
      <c r="J10885" t="str">
        <f t="shared" si="680"/>
        <v>2016</v>
      </c>
      <c r="K10885" t="str">
        <f t="shared" si="681"/>
        <v>03</v>
      </c>
      <c r="L10885" t="str">
        <f t="shared" si="682"/>
        <v>10</v>
      </c>
      <c r="M10885" s="2">
        <f t="shared" si="683"/>
        <v>42439.34375</v>
      </c>
    </row>
    <row r="10886" spans="1:13" x14ac:dyDescent="0.35">
      <c r="A10886">
        <v>-1.6270337922403</v>
      </c>
      <c r="B10886" t="s">
        <v>2512</v>
      </c>
      <c r="C10886" t="s">
        <v>5551</v>
      </c>
      <c r="D10886">
        <v>20151125210000</v>
      </c>
      <c r="E10886" s="1">
        <f>IF(SUMPRODUCT(--ISNUMBER(SEARCH({"ECON_EARNINGSREPORT","ECON_STOCKMARKET"},C10886)))&gt;0,1,0)</f>
        <v>1</v>
      </c>
      <c r="F10886" s="1">
        <f>IF(SUMPRODUCT(--ISNUMBER(SEARCH({"ENV_"},C10886)))&gt;0,1,0)</f>
        <v>1</v>
      </c>
      <c r="G10886" s="1">
        <f>IF(SUMPRODUCT(--ISNUMBER(SEARCH({"DISCRIMINATION","HARASSMENT","HATE_SPEECH","GENDER_VIOLENCE"},C10886)))&gt;0,1,0)</f>
        <v>0</v>
      </c>
      <c r="H10886" s="1">
        <f>IF(SUMPRODUCT(--ISNUMBER(SEARCH({"LEGALIZE","LEGISLATION","TRIAL"},C10886)))&gt;0,1,0)</f>
        <v>0</v>
      </c>
      <c r="I10886" s="1">
        <f>IF(SUMPRODUCT(--ISNUMBER(SEARCH({"LEADER"},C10886)))&gt;0,1,0)</f>
        <v>0</v>
      </c>
      <c r="J10886" t="str">
        <f t="shared" si="680"/>
        <v>2015</v>
      </c>
      <c r="K10886" t="str">
        <f t="shared" si="681"/>
        <v>11</v>
      </c>
      <c r="L10886" t="str">
        <f t="shared" si="682"/>
        <v>25</v>
      </c>
      <c r="M10886" s="2">
        <f t="shared" si="683"/>
        <v>42333.875</v>
      </c>
    </row>
    <row r="10887" spans="1:13" x14ac:dyDescent="0.35">
      <c r="A10887">
        <v>-0.42016806722689098</v>
      </c>
      <c r="B10887" t="s">
        <v>8176</v>
      </c>
      <c r="C10887" t="s">
        <v>8177</v>
      </c>
      <c r="D10887">
        <v>20160525151500</v>
      </c>
      <c r="E10887" s="1">
        <f>IF(SUMPRODUCT(--ISNUMBER(SEARCH({"ECON_EARNINGSREPORT","ECON_STOCKMARKET"},C10887)))&gt;0,1,0)</f>
        <v>0</v>
      </c>
      <c r="F10887" s="1">
        <f>IF(SUMPRODUCT(--ISNUMBER(SEARCH({"ENV_"},C10887)))&gt;0,1,0)</f>
        <v>0</v>
      </c>
      <c r="G10887" s="1">
        <f>IF(SUMPRODUCT(--ISNUMBER(SEARCH({"DISCRIMINATION","HARASSMENT","HATE_SPEECH","GENDER_VIOLENCE"},C10887)))&gt;0,1,0)</f>
        <v>0</v>
      </c>
      <c r="H10887" s="1">
        <f>IF(SUMPRODUCT(--ISNUMBER(SEARCH({"LEGALIZE","LEGISLATION","TRIAL"},C10887)))&gt;0,1,0)</f>
        <v>0</v>
      </c>
      <c r="I10887" s="1">
        <f>IF(SUMPRODUCT(--ISNUMBER(SEARCH({"LEADER"},C10887)))&gt;0,1,0)</f>
        <v>0</v>
      </c>
      <c r="J10887" t="str">
        <f t="shared" si="680"/>
        <v>2016</v>
      </c>
      <c r="K10887" t="str">
        <f t="shared" si="681"/>
        <v>05</v>
      </c>
      <c r="L10887" t="str">
        <f t="shared" si="682"/>
        <v>25</v>
      </c>
      <c r="M10887" s="2">
        <f t="shared" si="683"/>
        <v>42515.635416666664</v>
      </c>
    </row>
    <row r="10888" spans="1:13" x14ac:dyDescent="0.35">
      <c r="A10888">
        <v>1.14649681528662</v>
      </c>
      <c r="B10888" t="s">
        <v>427</v>
      </c>
      <c r="C10888" t="s">
        <v>8178</v>
      </c>
      <c r="D10888">
        <v>20160221213000</v>
      </c>
      <c r="E10888" s="1">
        <f>IF(SUMPRODUCT(--ISNUMBER(SEARCH({"ECON_EARNINGSREPORT","ECON_STOCKMARKET"},C10888)))&gt;0,1,0)</f>
        <v>0</v>
      </c>
      <c r="F10888" s="1">
        <f>IF(SUMPRODUCT(--ISNUMBER(SEARCH({"ENV_"},C10888)))&gt;0,1,0)</f>
        <v>0</v>
      </c>
      <c r="G10888" s="1">
        <f>IF(SUMPRODUCT(--ISNUMBER(SEARCH({"DISCRIMINATION","HARASSMENT","HATE_SPEECH","GENDER_VIOLENCE"},C10888)))&gt;0,1,0)</f>
        <v>0</v>
      </c>
      <c r="H10888" s="1">
        <f>IF(SUMPRODUCT(--ISNUMBER(SEARCH({"LEGALIZE","LEGISLATION","TRIAL"},C10888)))&gt;0,1,0)</f>
        <v>0</v>
      </c>
      <c r="I10888" s="1">
        <f>IF(SUMPRODUCT(--ISNUMBER(SEARCH({"LEADER"},C10888)))&gt;0,1,0)</f>
        <v>0</v>
      </c>
      <c r="J10888" t="str">
        <f t="shared" si="680"/>
        <v>2016</v>
      </c>
      <c r="K10888" t="str">
        <f t="shared" si="681"/>
        <v>02</v>
      </c>
      <c r="L10888" t="str">
        <f t="shared" si="682"/>
        <v>21</v>
      </c>
      <c r="M10888" s="2">
        <f t="shared" si="683"/>
        <v>42421.895833333336</v>
      </c>
    </row>
    <row r="10889" spans="1:13" x14ac:dyDescent="0.35">
      <c r="A10889">
        <v>-0.21141649048625799</v>
      </c>
      <c r="B10889" t="s">
        <v>38</v>
      </c>
      <c r="C10889" t="s">
        <v>4072</v>
      </c>
      <c r="D10889">
        <v>20151127081500</v>
      </c>
      <c r="E10889" s="1">
        <f>IF(SUMPRODUCT(--ISNUMBER(SEARCH({"ECON_EARNINGSREPORT","ECON_STOCKMARKET"},C10889)))&gt;0,1,0)</f>
        <v>1</v>
      </c>
      <c r="F10889" s="1">
        <f>IF(SUMPRODUCT(--ISNUMBER(SEARCH({"ENV_"},C10889)))&gt;0,1,0)</f>
        <v>0</v>
      </c>
      <c r="G10889" s="1">
        <f>IF(SUMPRODUCT(--ISNUMBER(SEARCH({"DISCRIMINATION","HARASSMENT","HATE_SPEECH","GENDER_VIOLENCE"},C10889)))&gt;0,1,0)</f>
        <v>0</v>
      </c>
      <c r="H10889" s="1">
        <f>IF(SUMPRODUCT(--ISNUMBER(SEARCH({"LEGALIZE","LEGISLATION","TRIAL"},C10889)))&gt;0,1,0)</f>
        <v>0</v>
      </c>
      <c r="I10889" s="1">
        <f>IF(SUMPRODUCT(--ISNUMBER(SEARCH({"LEADER"},C10889)))&gt;0,1,0)</f>
        <v>0</v>
      </c>
      <c r="J10889" t="str">
        <f t="shared" si="680"/>
        <v>2015</v>
      </c>
      <c r="K10889" t="str">
        <f t="shared" si="681"/>
        <v>11</v>
      </c>
      <c r="L10889" t="str">
        <f t="shared" si="682"/>
        <v>27</v>
      </c>
      <c r="M10889" s="2">
        <f t="shared" si="683"/>
        <v>42335.34375</v>
      </c>
    </row>
    <row r="10890" spans="1:13" x14ac:dyDescent="0.35">
      <c r="A10890">
        <v>-1.55038759689922</v>
      </c>
      <c r="B10890" t="s">
        <v>1271</v>
      </c>
      <c r="C10890" t="s">
        <v>3871</v>
      </c>
      <c r="D10890">
        <v>20150811233000</v>
      </c>
      <c r="E10890" s="1">
        <f>IF(SUMPRODUCT(--ISNUMBER(SEARCH({"ECON_EARNINGSREPORT","ECON_STOCKMARKET"},C10890)))&gt;0,1,0)</f>
        <v>0</v>
      </c>
      <c r="F10890" s="1">
        <f>IF(SUMPRODUCT(--ISNUMBER(SEARCH({"ENV_"},C10890)))&gt;0,1,0)</f>
        <v>0</v>
      </c>
      <c r="G10890" s="1">
        <f>IF(SUMPRODUCT(--ISNUMBER(SEARCH({"DISCRIMINATION","HARASSMENT","HATE_SPEECH","GENDER_VIOLENCE"},C10890)))&gt;0,1,0)</f>
        <v>0</v>
      </c>
      <c r="H10890" s="1">
        <f>IF(SUMPRODUCT(--ISNUMBER(SEARCH({"LEGALIZE","LEGISLATION","TRIAL"},C10890)))&gt;0,1,0)</f>
        <v>1</v>
      </c>
      <c r="I10890" s="1">
        <f>IF(SUMPRODUCT(--ISNUMBER(SEARCH({"LEADER"},C10890)))&gt;0,1,0)</f>
        <v>1</v>
      </c>
      <c r="J10890" t="str">
        <f t="shared" si="680"/>
        <v>2015</v>
      </c>
      <c r="K10890" t="str">
        <f t="shared" si="681"/>
        <v>08</v>
      </c>
      <c r="L10890" t="str">
        <f t="shared" si="682"/>
        <v>11</v>
      </c>
      <c r="M10890" s="2">
        <f t="shared" si="683"/>
        <v>42227.979166666664</v>
      </c>
    </row>
    <row r="10891" spans="1:13" x14ac:dyDescent="0.35">
      <c r="A10891">
        <v>-1.0159651669085601</v>
      </c>
      <c r="B10891" t="s">
        <v>986</v>
      </c>
      <c r="D10891">
        <v>20160111201500</v>
      </c>
      <c r="E10891" s="1">
        <f>IF(SUMPRODUCT(--ISNUMBER(SEARCH({"ECON_EARNINGSREPORT","ECON_STOCKMARKET"},C10891)))&gt;0,1,0)</f>
        <v>0</v>
      </c>
      <c r="F10891" s="1">
        <f>IF(SUMPRODUCT(--ISNUMBER(SEARCH({"ENV_"},C10891)))&gt;0,1,0)</f>
        <v>0</v>
      </c>
      <c r="G10891" s="1">
        <f>IF(SUMPRODUCT(--ISNUMBER(SEARCH({"DISCRIMINATION","HARASSMENT","HATE_SPEECH","GENDER_VIOLENCE"},C10891)))&gt;0,1,0)</f>
        <v>0</v>
      </c>
      <c r="H10891" s="1">
        <f>IF(SUMPRODUCT(--ISNUMBER(SEARCH({"LEGALIZE","LEGISLATION","TRIAL"},C10891)))&gt;0,1,0)</f>
        <v>0</v>
      </c>
      <c r="I10891" s="1">
        <f>IF(SUMPRODUCT(--ISNUMBER(SEARCH({"LEADER"},C10891)))&gt;0,1,0)</f>
        <v>0</v>
      </c>
      <c r="J10891" t="str">
        <f t="shared" si="680"/>
        <v>2016</v>
      </c>
      <c r="K10891" t="str">
        <f t="shared" si="681"/>
        <v>01</v>
      </c>
      <c r="L10891" t="str">
        <f t="shared" si="682"/>
        <v>11</v>
      </c>
      <c r="M10891" s="2">
        <f t="shared" si="683"/>
        <v>42380.84375</v>
      </c>
    </row>
    <row r="10892" spans="1:13" x14ac:dyDescent="0.35">
      <c r="A10892">
        <v>0.55172413793103503</v>
      </c>
      <c r="B10892" t="s">
        <v>4583</v>
      </c>
      <c r="C10892" t="s">
        <v>8179</v>
      </c>
      <c r="D10892">
        <v>20150227020000</v>
      </c>
      <c r="E10892" s="1">
        <f>IF(SUMPRODUCT(--ISNUMBER(SEARCH({"ECON_EARNINGSREPORT","ECON_STOCKMARKET"},C10892)))&gt;0,1,0)</f>
        <v>0</v>
      </c>
      <c r="F10892" s="1">
        <f>IF(SUMPRODUCT(--ISNUMBER(SEARCH({"ENV_"},C10892)))&gt;0,1,0)</f>
        <v>0</v>
      </c>
      <c r="G10892" s="1">
        <f>IF(SUMPRODUCT(--ISNUMBER(SEARCH({"DISCRIMINATION","HARASSMENT","HATE_SPEECH","GENDER_VIOLENCE"},C10892)))&gt;0,1,0)</f>
        <v>0</v>
      </c>
      <c r="H10892" s="1">
        <f>IF(SUMPRODUCT(--ISNUMBER(SEARCH({"LEGALIZE","LEGISLATION","TRIAL"},C10892)))&gt;0,1,0)</f>
        <v>0</v>
      </c>
      <c r="I10892" s="1">
        <f>IF(SUMPRODUCT(--ISNUMBER(SEARCH({"LEADER"},C10892)))&gt;0,1,0)</f>
        <v>1</v>
      </c>
      <c r="J10892" t="str">
        <f t="shared" si="680"/>
        <v>2015</v>
      </c>
      <c r="K10892" t="str">
        <f t="shared" si="681"/>
        <v>02</v>
      </c>
      <c r="L10892" t="str">
        <f t="shared" si="682"/>
        <v>27</v>
      </c>
      <c r="M10892" s="2">
        <f t="shared" si="683"/>
        <v>42062.083333333336</v>
      </c>
    </row>
    <row r="10893" spans="1:13" x14ac:dyDescent="0.35">
      <c r="A10893">
        <v>1.51515151515152</v>
      </c>
      <c r="B10893" t="s">
        <v>222</v>
      </c>
      <c r="C10893" t="s">
        <v>8180</v>
      </c>
      <c r="D10893">
        <v>20150831134500</v>
      </c>
      <c r="E10893" s="1">
        <f>IF(SUMPRODUCT(--ISNUMBER(SEARCH({"ECON_EARNINGSREPORT","ECON_STOCKMARKET"},C10893)))&gt;0,1,0)</f>
        <v>1</v>
      </c>
      <c r="F10893" s="1">
        <f>IF(SUMPRODUCT(--ISNUMBER(SEARCH({"ENV_"},C10893)))&gt;0,1,0)</f>
        <v>0</v>
      </c>
      <c r="G10893" s="1">
        <f>IF(SUMPRODUCT(--ISNUMBER(SEARCH({"DISCRIMINATION","HARASSMENT","HATE_SPEECH","GENDER_VIOLENCE"},C10893)))&gt;0,1,0)</f>
        <v>0</v>
      </c>
      <c r="H10893" s="1">
        <f>IF(SUMPRODUCT(--ISNUMBER(SEARCH({"LEGALIZE","LEGISLATION","TRIAL"},C10893)))&gt;0,1,0)</f>
        <v>0</v>
      </c>
      <c r="I10893" s="1">
        <f>IF(SUMPRODUCT(--ISNUMBER(SEARCH({"LEADER"},C10893)))&gt;0,1,0)</f>
        <v>1</v>
      </c>
      <c r="J10893" t="str">
        <f t="shared" si="680"/>
        <v>2015</v>
      </c>
      <c r="K10893" t="str">
        <f t="shared" si="681"/>
        <v>08</v>
      </c>
      <c r="L10893" t="str">
        <f t="shared" si="682"/>
        <v>31</v>
      </c>
      <c r="M10893" s="2">
        <f t="shared" si="683"/>
        <v>42247.572916666664</v>
      </c>
    </row>
    <row r="10894" spans="1:13" x14ac:dyDescent="0.35">
      <c r="A10894">
        <v>1.4943960149439599</v>
      </c>
      <c r="B10894" t="s">
        <v>532</v>
      </c>
      <c r="C10894" t="s">
        <v>8181</v>
      </c>
      <c r="D10894">
        <v>20150824191500</v>
      </c>
      <c r="E10894" s="1">
        <f>IF(SUMPRODUCT(--ISNUMBER(SEARCH({"ECON_EARNINGSREPORT","ECON_STOCKMARKET"},C10894)))&gt;0,1,0)</f>
        <v>0</v>
      </c>
      <c r="F10894" s="1">
        <f>IF(SUMPRODUCT(--ISNUMBER(SEARCH({"ENV_"},C10894)))&gt;0,1,0)</f>
        <v>0</v>
      </c>
      <c r="G10894" s="1">
        <f>IF(SUMPRODUCT(--ISNUMBER(SEARCH({"DISCRIMINATION","HARASSMENT","HATE_SPEECH","GENDER_VIOLENCE"},C10894)))&gt;0,1,0)</f>
        <v>0</v>
      </c>
      <c r="H10894" s="1">
        <f>IF(SUMPRODUCT(--ISNUMBER(SEARCH({"LEGALIZE","LEGISLATION","TRIAL"},C10894)))&gt;0,1,0)</f>
        <v>0</v>
      </c>
      <c r="I10894" s="1">
        <f>IF(SUMPRODUCT(--ISNUMBER(SEARCH({"LEADER"},C10894)))&gt;0,1,0)</f>
        <v>0</v>
      </c>
      <c r="J10894" t="str">
        <f t="shared" si="680"/>
        <v>2015</v>
      </c>
      <c r="K10894" t="str">
        <f t="shared" si="681"/>
        <v>08</v>
      </c>
      <c r="L10894" t="str">
        <f t="shared" si="682"/>
        <v>24</v>
      </c>
      <c r="M10894" s="2">
        <f t="shared" si="683"/>
        <v>42240.802083333336</v>
      </c>
    </row>
    <row r="10895" spans="1:13" x14ac:dyDescent="0.35">
      <c r="A10895">
        <v>-3.1847133757961799</v>
      </c>
      <c r="B10895" t="s">
        <v>863</v>
      </c>
      <c r="C10895" t="s">
        <v>7157</v>
      </c>
      <c r="D10895">
        <v>20151102224500</v>
      </c>
      <c r="E10895" s="1">
        <f>IF(SUMPRODUCT(--ISNUMBER(SEARCH({"ECON_EARNINGSREPORT","ECON_STOCKMARKET"},C10895)))&gt;0,1,0)</f>
        <v>1</v>
      </c>
      <c r="F10895" s="1">
        <f>IF(SUMPRODUCT(--ISNUMBER(SEARCH({"ENV_"},C10895)))&gt;0,1,0)</f>
        <v>0</v>
      </c>
      <c r="G10895" s="1">
        <f>IF(SUMPRODUCT(--ISNUMBER(SEARCH({"DISCRIMINATION","HARASSMENT","HATE_SPEECH","GENDER_VIOLENCE"},C10895)))&gt;0,1,0)</f>
        <v>0</v>
      </c>
      <c r="H10895" s="1">
        <f>IF(SUMPRODUCT(--ISNUMBER(SEARCH({"LEGALIZE","LEGISLATION","TRIAL"},C10895)))&gt;0,1,0)</f>
        <v>0</v>
      </c>
      <c r="I10895" s="1">
        <f>IF(SUMPRODUCT(--ISNUMBER(SEARCH({"LEADER"},C10895)))&gt;0,1,0)</f>
        <v>0</v>
      </c>
      <c r="J10895" t="str">
        <f t="shared" si="680"/>
        <v>2015</v>
      </c>
      <c r="K10895" t="str">
        <f t="shared" si="681"/>
        <v>11</v>
      </c>
      <c r="L10895" t="str">
        <f t="shared" si="682"/>
        <v>02</v>
      </c>
      <c r="M10895" s="2">
        <f t="shared" si="683"/>
        <v>42310.947916666664</v>
      </c>
    </row>
    <row r="10896" spans="1:13" x14ac:dyDescent="0.35">
      <c r="A10896">
        <v>0.53475935828876997</v>
      </c>
      <c r="B10896" t="s">
        <v>304</v>
      </c>
      <c r="C10896" t="s">
        <v>8182</v>
      </c>
      <c r="D10896">
        <v>20160525214500</v>
      </c>
      <c r="E10896" s="1">
        <f>IF(SUMPRODUCT(--ISNUMBER(SEARCH({"ECON_EARNINGSREPORT","ECON_STOCKMARKET"},C10896)))&gt;0,1,0)</f>
        <v>0</v>
      </c>
      <c r="F10896" s="1">
        <f>IF(SUMPRODUCT(--ISNUMBER(SEARCH({"ENV_"},C10896)))&gt;0,1,0)</f>
        <v>0</v>
      </c>
      <c r="G10896" s="1">
        <f>IF(SUMPRODUCT(--ISNUMBER(SEARCH({"DISCRIMINATION","HARASSMENT","HATE_SPEECH","GENDER_VIOLENCE"},C10896)))&gt;0,1,0)</f>
        <v>0</v>
      </c>
      <c r="H10896" s="1">
        <f>IF(SUMPRODUCT(--ISNUMBER(SEARCH({"LEGALIZE","LEGISLATION","TRIAL"},C10896)))&gt;0,1,0)</f>
        <v>0</v>
      </c>
      <c r="I10896" s="1">
        <f>IF(SUMPRODUCT(--ISNUMBER(SEARCH({"LEADER"},C10896)))&gt;0,1,0)</f>
        <v>0</v>
      </c>
      <c r="J10896" t="str">
        <f t="shared" si="680"/>
        <v>2016</v>
      </c>
      <c r="K10896" t="str">
        <f t="shared" si="681"/>
        <v>05</v>
      </c>
      <c r="L10896" t="str">
        <f t="shared" si="682"/>
        <v>25</v>
      </c>
      <c r="M10896" s="2">
        <f t="shared" si="683"/>
        <v>42515.90625</v>
      </c>
    </row>
    <row r="10897" spans="1:13" x14ac:dyDescent="0.35">
      <c r="A10897">
        <v>2.8783658310120699</v>
      </c>
      <c r="B10897" t="s">
        <v>56</v>
      </c>
      <c r="C10897" t="s">
        <v>8183</v>
      </c>
      <c r="D10897">
        <v>20150511140000</v>
      </c>
      <c r="E10897" s="1">
        <f>IF(SUMPRODUCT(--ISNUMBER(SEARCH({"ECON_EARNINGSREPORT","ECON_STOCKMARKET"},C10897)))&gt;0,1,0)</f>
        <v>0</v>
      </c>
      <c r="F10897" s="1">
        <f>IF(SUMPRODUCT(--ISNUMBER(SEARCH({"ENV_"},C10897)))&gt;0,1,0)</f>
        <v>0</v>
      </c>
      <c r="G10897" s="1">
        <f>IF(SUMPRODUCT(--ISNUMBER(SEARCH({"DISCRIMINATION","HARASSMENT","HATE_SPEECH","GENDER_VIOLENCE"},C10897)))&gt;0,1,0)</f>
        <v>0</v>
      </c>
      <c r="H10897" s="1">
        <f>IF(SUMPRODUCT(--ISNUMBER(SEARCH({"LEGALIZE","LEGISLATION","TRIAL"},C10897)))&gt;0,1,0)</f>
        <v>0</v>
      </c>
      <c r="I10897" s="1">
        <f>IF(SUMPRODUCT(--ISNUMBER(SEARCH({"LEADER"},C10897)))&gt;0,1,0)</f>
        <v>1</v>
      </c>
      <c r="J10897" t="str">
        <f t="shared" si="680"/>
        <v>2015</v>
      </c>
      <c r="K10897" t="str">
        <f t="shared" si="681"/>
        <v>05</v>
      </c>
      <c r="L10897" t="str">
        <f t="shared" si="682"/>
        <v>11</v>
      </c>
      <c r="M10897" s="2">
        <f t="shared" si="683"/>
        <v>42135.583333333336</v>
      </c>
    </row>
    <row r="10898" spans="1:13" x14ac:dyDescent="0.35">
      <c r="A10898">
        <v>3.3457249070631998</v>
      </c>
      <c r="B10898" t="s">
        <v>3261</v>
      </c>
      <c r="C10898" t="s">
        <v>8184</v>
      </c>
      <c r="D10898">
        <v>20160229171500</v>
      </c>
      <c r="E10898" s="1">
        <f>IF(SUMPRODUCT(--ISNUMBER(SEARCH({"ECON_EARNINGSREPORT","ECON_STOCKMARKET"},C10898)))&gt;0,1,0)</f>
        <v>0</v>
      </c>
      <c r="F10898" s="1">
        <f>IF(SUMPRODUCT(--ISNUMBER(SEARCH({"ENV_"},C10898)))&gt;0,1,0)</f>
        <v>0</v>
      </c>
      <c r="G10898" s="1">
        <f>IF(SUMPRODUCT(--ISNUMBER(SEARCH({"DISCRIMINATION","HARASSMENT","HATE_SPEECH","GENDER_VIOLENCE"},C10898)))&gt;0,1,0)</f>
        <v>0</v>
      </c>
      <c r="H10898" s="1">
        <f>IF(SUMPRODUCT(--ISNUMBER(SEARCH({"LEGALIZE","LEGISLATION","TRIAL"},C10898)))&gt;0,1,0)</f>
        <v>0</v>
      </c>
      <c r="I10898" s="1">
        <f>IF(SUMPRODUCT(--ISNUMBER(SEARCH({"LEADER"},C10898)))&gt;0,1,0)</f>
        <v>0</v>
      </c>
      <c r="J10898" t="str">
        <f t="shared" si="680"/>
        <v>2016</v>
      </c>
      <c r="K10898" t="str">
        <f t="shared" si="681"/>
        <v>02</v>
      </c>
      <c r="L10898" t="str">
        <f t="shared" si="682"/>
        <v>29</v>
      </c>
      <c r="M10898" s="2">
        <f t="shared" si="683"/>
        <v>42429.71875</v>
      </c>
    </row>
    <row r="10899" spans="1:13" x14ac:dyDescent="0.35">
      <c r="A10899">
        <v>-0.96805421103581801</v>
      </c>
      <c r="B10899" t="s">
        <v>233</v>
      </c>
      <c r="C10899" t="s">
        <v>8185</v>
      </c>
      <c r="D10899">
        <v>20150303044500</v>
      </c>
      <c r="E10899" s="1">
        <f>IF(SUMPRODUCT(--ISNUMBER(SEARCH({"ECON_EARNINGSREPORT","ECON_STOCKMARKET"},C10899)))&gt;0,1,0)</f>
        <v>1</v>
      </c>
      <c r="F10899" s="1">
        <f>IF(SUMPRODUCT(--ISNUMBER(SEARCH({"ENV_"},C10899)))&gt;0,1,0)</f>
        <v>0</v>
      </c>
      <c r="G10899" s="1">
        <f>IF(SUMPRODUCT(--ISNUMBER(SEARCH({"DISCRIMINATION","HARASSMENT","HATE_SPEECH","GENDER_VIOLENCE"},C10899)))&gt;0,1,0)</f>
        <v>0</v>
      </c>
      <c r="H10899" s="1">
        <f>IF(SUMPRODUCT(--ISNUMBER(SEARCH({"LEGALIZE","LEGISLATION","TRIAL"},C10899)))&gt;0,1,0)</f>
        <v>0</v>
      </c>
      <c r="I10899" s="1">
        <f>IF(SUMPRODUCT(--ISNUMBER(SEARCH({"LEADER"},C10899)))&gt;0,1,0)</f>
        <v>0</v>
      </c>
      <c r="J10899" t="str">
        <f t="shared" si="680"/>
        <v>2015</v>
      </c>
      <c r="K10899" t="str">
        <f t="shared" si="681"/>
        <v>03</v>
      </c>
      <c r="L10899" t="str">
        <f t="shared" si="682"/>
        <v>03</v>
      </c>
      <c r="M10899" s="2">
        <f t="shared" si="683"/>
        <v>42066.197916666664</v>
      </c>
    </row>
    <row r="10900" spans="1:13" x14ac:dyDescent="0.35">
      <c r="A10900">
        <v>0.22909507445589899</v>
      </c>
      <c r="B10900" t="s">
        <v>8186</v>
      </c>
      <c r="C10900" t="s">
        <v>5888</v>
      </c>
      <c r="D10900">
        <v>20160525000000</v>
      </c>
      <c r="E10900" s="1">
        <f>IF(SUMPRODUCT(--ISNUMBER(SEARCH({"ECON_EARNINGSREPORT","ECON_STOCKMARKET"},C10900)))&gt;0,1,0)</f>
        <v>0</v>
      </c>
      <c r="F10900" s="1">
        <f>IF(SUMPRODUCT(--ISNUMBER(SEARCH({"ENV_"},C10900)))&gt;0,1,0)</f>
        <v>0</v>
      </c>
      <c r="G10900" s="1">
        <f>IF(SUMPRODUCT(--ISNUMBER(SEARCH({"DISCRIMINATION","HARASSMENT","HATE_SPEECH","GENDER_VIOLENCE"},C10900)))&gt;0,1,0)</f>
        <v>0</v>
      </c>
      <c r="H10900" s="1">
        <f>IF(SUMPRODUCT(--ISNUMBER(SEARCH({"LEGALIZE","LEGISLATION","TRIAL"},C10900)))&gt;0,1,0)</f>
        <v>0</v>
      </c>
      <c r="I10900" s="1">
        <f>IF(SUMPRODUCT(--ISNUMBER(SEARCH({"LEADER"},C10900)))&gt;0,1,0)</f>
        <v>0</v>
      </c>
      <c r="J10900" t="str">
        <f t="shared" si="680"/>
        <v>2016</v>
      </c>
      <c r="K10900" t="str">
        <f t="shared" si="681"/>
        <v>05</v>
      </c>
      <c r="L10900" t="str">
        <f t="shared" si="682"/>
        <v>25</v>
      </c>
      <c r="M10900" s="2">
        <f t="shared" si="683"/>
        <v>42515</v>
      </c>
    </row>
    <row r="10901" spans="1:13" x14ac:dyDescent="0.35">
      <c r="A10901">
        <v>1.79775280898876</v>
      </c>
      <c r="B10901" t="s">
        <v>3887</v>
      </c>
      <c r="C10901" t="s">
        <v>8187</v>
      </c>
      <c r="D10901">
        <v>20150228164500</v>
      </c>
      <c r="E10901" s="1">
        <f>IF(SUMPRODUCT(--ISNUMBER(SEARCH({"ECON_EARNINGSREPORT","ECON_STOCKMARKET"},C10901)))&gt;0,1,0)</f>
        <v>1</v>
      </c>
      <c r="F10901" s="1">
        <f>IF(SUMPRODUCT(--ISNUMBER(SEARCH({"ENV_"},C10901)))&gt;0,1,0)</f>
        <v>1</v>
      </c>
      <c r="G10901" s="1">
        <f>IF(SUMPRODUCT(--ISNUMBER(SEARCH({"DISCRIMINATION","HARASSMENT","HATE_SPEECH","GENDER_VIOLENCE"},C10901)))&gt;0,1,0)</f>
        <v>0</v>
      </c>
      <c r="H10901" s="1">
        <f>IF(SUMPRODUCT(--ISNUMBER(SEARCH({"LEGALIZE","LEGISLATION","TRIAL"},C10901)))&gt;0,1,0)</f>
        <v>0</v>
      </c>
      <c r="I10901" s="1">
        <f>IF(SUMPRODUCT(--ISNUMBER(SEARCH({"LEADER"},C10901)))&gt;0,1,0)</f>
        <v>0</v>
      </c>
      <c r="J10901" t="str">
        <f t="shared" si="680"/>
        <v>2015</v>
      </c>
      <c r="K10901" t="str">
        <f t="shared" si="681"/>
        <v>02</v>
      </c>
      <c r="L10901" t="str">
        <f t="shared" si="682"/>
        <v>28</v>
      </c>
      <c r="M10901" s="2">
        <f t="shared" si="683"/>
        <v>42063.697916666664</v>
      </c>
    </row>
    <row r="10902" spans="1:13" x14ac:dyDescent="0.35">
      <c r="A10902">
        <v>-1.7084282460136699</v>
      </c>
      <c r="B10902" t="s">
        <v>3261</v>
      </c>
      <c r="C10902" t="s">
        <v>8188</v>
      </c>
      <c r="D10902">
        <v>20160208111500</v>
      </c>
      <c r="E10902" s="1">
        <f>IF(SUMPRODUCT(--ISNUMBER(SEARCH({"ECON_EARNINGSREPORT","ECON_STOCKMARKET"},C10902)))&gt;0,1,0)</f>
        <v>0</v>
      </c>
      <c r="F10902" s="1">
        <f>IF(SUMPRODUCT(--ISNUMBER(SEARCH({"ENV_"},C10902)))&gt;0,1,0)</f>
        <v>0</v>
      </c>
      <c r="G10902" s="1">
        <f>IF(SUMPRODUCT(--ISNUMBER(SEARCH({"DISCRIMINATION","HARASSMENT","HATE_SPEECH","GENDER_VIOLENCE"},C10902)))&gt;0,1,0)</f>
        <v>0</v>
      </c>
      <c r="H10902" s="1">
        <f>IF(SUMPRODUCT(--ISNUMBER(SEARCH({"LEGALIZE","LEGISLATION","TRIAL"},C10902)))&gt;0,1,0)</f>
        <v>0</v>
      </c>
      <c r="I10902" s="1">
        <f>IF(SUMPRODUCT(--ISNUMBER(SEARCH({"LEADER"},C10902)))&gt;0,1,0)</f>
        <v>1</v>
      </c>
      <c r="J10902" t="str">
        <f t="shared" si="680"/>
        <v>2016</v>
      </c>
      <c r="K10902" t="str">
        <f t="shared" si="681"/>
        <v>02</v>
      </c>
      <c r="L10902" t="str">
        <f t="shared" si="682"/>
        <v>08</v>
      </c>
      <c r="M10902" s="2">
        <f t="shared" si="683"/>
        <v>42408.46875</v>
      </c>
    </row>
    <row r="10903" spans="1:13" x14ac:dyDescent="0.35">
      <c r="A10903">
        <v>4.1436464088397802</v>
      </c>
      <c r="B10903" t="s">
        <v>368</v>
      </c>
      <c r="C10903" t="s">
        <v>8189</v>
      </c>
      <c r="D10903">
        <v>20160308014500</v>
      </c>
      <c r="E10903" s="1">
        <f>IF(SUMPRODUCT(--ISNUMBER(SEARCH({"ECON_EARNINGSREPORT","ECON_STOCKMARKET"},C10903)))&gt;0,1,0)</f>
        <v>0</v>
      </c>
      <c r="F10903" s="1">
        <f>IF(SUMPRODUCT(--ISNUMBER(SEARCH({"ENV_"},C10903)))&gt;0,1,0)</f>
        <v>0</v>
      </c>
      <c r="G10903" s="1">
        <f>IF(SUMPRODUCT(--ISNUMBER(SEARCH({"DISCRIMINATION","HARASSMENT","HATE_SPEECH","GENDER_VIOLENCE"},C10903)))&gt;0,1,0)</f>
        <v>0</v>
      </c>
      <c r="H10903" s="1">
        <f>IF(SUMPRODUCT(--ISNUMBER(SEARCH({"LEGALIZE","LEGISLATION","TRIAL"},C10903)))&gt;0,1,0)</f>
        <v>0</v>
      </c>
      <c r="I10903" s="1">
        <f>IF(SUMPRODUCT(--ISNUMBER(SEARCH({"LEADER"},C10903)))&gt;0,1,0)</f>
        <v>0</v>
      </c>
      <c r="J10903" t="str">
        <f t="shared" si="680"/>
        <v>2016</v>
      </c>
      <c r="K10903" t="str">
        <f t="shared" si="681"/>
        <v>03</v>
      </c>
      <c r="L10903" t="str">
        <f t="shared" si="682"/>
        <v>08</v>
      </c>
      <c r="M10903" s="2">
        <f t="shared" si="683"/>
        <v>42437.072916666664</v>
      </c>
    </row>
    <row r="10904" spans="1:13" x14ac:dyDescent="0.35">
      <c r="A10904">
        <v>0.81967213114754101</v>
      </c>
      <c r="B10904" t="s">
        <v>453</v>
      </c>
      <c r="C10904" t="s">
        <v>8190</v>
      </c>
      <c r="D10904">
        <v>20150727174500</v>
      </c>
      <c r="E10904" s="1">
        <f>IF(SUMPRODUCT(--ISNUMBER(SEARCH({"ECON_EARNINGSREPORT","ECON_STOCKMARKET"},C10904)))&gt;0,1,0)</f>
        <v>0</v>
      </c>
      <c r="F10904" s="1">
        <f>IF(SUMPRODUCT(--ISNUMBER(SEARCH({"ENV_"},C10904)))&gt;0,1,0)</f>
        <v>0</v>
      </c>
      <c r="G10904" s="1">
        <f>IF(SUMPRODUCT(--ISNUMBER(SEARCH({"DISCRIMINATION","HARASSMENT","HATE_SPEECH","GENDER_VIOLENCE"},C10904)))&gt;0,1,0)</f>
        <v>0</v>
      </c>
      <c r="H10904" s="1">
        <f>IF(SUMPRODUCT(--ISNUMBER(SEARCH({"LEGALIZE","LEGISLATION","TRIAL"},C10904)))&gt;0,1,0)</f>
        <v>0</v>
      </c>
      <c r="I10904" s="1">
        <f>IF(SUMPRODUCT(--ISNUMBER(SEARCH({"LEADER"},C10904)))&gt;0,1,0)</f>
        <v>0</v>
      </c>
      <c r="J10904" t="str">
        <f t="shared" si="680"/>
        <v>2015</v>
      </c>
      <c r="K10904" t="str">
        <f t="shared" si="681"/>
        <v>07</v>
      </c>
      <c r="L10904" t="str">
        <f t="shared" si="682"/>
        <v>27</v>
      </c>
      <c r="M10904" s="2">
        <f t="shared" si="683"/>
        <v>42212.739583333336</v>
      </c>
    </row>
    <row r="10905" spans="1:13" x14ac:dyDescent="0.35">
      <c r="A10905">
        <v>-0.122699386503067</v>
      </c>
      <c r="B10905" t="s">
        <v>1015</v>
      </c>
      <c r="C10905" t="s">
        <v>6480</v>
      </c>
      <c r="D10905">
        <v>20150222143000</v>
      </c>
      <c r="E10905" s="1">
        <f>IF(SUMPRODUCT(--ISNUMBER(SEARCH({"ECON_EARNINGSREPORT","ECON_STOCKMARKET"},C10905)))&gt;0,1,0)</f>
        <v>1</v>
      </c>
      <c r="F10905" s="1">
        <f>IF(SUMPRODUCT(--ISNUMBER(SEARCH({"ENV_"},C10905)))&gt;0,1,0)</f>
        <v>0</v>
      </c>
      <c r="G10905" s="1">
        <f>IF(SUMPRODUCT(--ISNUMBER(SEARCH({"DISCRIMINATION","HARASSMENT","HATE_SPEECH","GENDER_VIOLENCE"},C10905)))&gt;0,1,0)</f>
        <v>0</v>
      </c>
      <c r="H10905" s="1">
        <f>IF(SUMPRODUCT(--ISNUMBER(SEARCH({"LEGALIZE","LEGISLATION","TRIAL"},C10905)))&gt;0,1,0)</f>
        <v>0</v>
      </c>
      <c r="I10905" s="1">
        <f>IF(SUMPRODUCT(--ISNUMBER(SEARCH({"LEADER"},C10905)))&gt;0,1,0)</f>
        <v>1</v>
      </c>
      <c r="J10905" t="str">
        <f t="shared" si="680"/>
        <v>2015</v>
      </c>
      <c r="K10905" t="str">
        <f t="shared" si="681"/>
        <v>02</v>
      </c>
      <c r="L10905" t="str">
        <f t="shared" si="682"/>
        <v>22</v>
      </c>
      <c r="M10905" s="2">
        <f t="shared" si="683"/>
        <v>42057.604166666664</v>
      </c>
    </row>
    <row r="10906" spans="1:13" x14ac:dyDescent="0.35">
      <c r="A10906">
        <v>0.49261083743842399</v>
      </c>
      <c r="B10906" t="s">
        <v>2542</v>
      </c>
      <c r="C10906" t="s">
        <v>3873</v>
      </c>
      <c r="D10906">
        <v>20151125004500</v>
      </c>
      <c r="E10906" s="1">
        <f>IF(SUMPRODUCT(--ISNUMBER(SEARCH({"ECON_EARNINGSREPORT","ECON_STOCKMARKET"},C10906)))&gt;0,1,0)</f>
        <v>1</v>
      </c>
      <c r="F10906" s="1">
        <f>IF(SUMPRODUCT(--ISNUMBER(SEARCH({"ENV_"},C10906)))&gt;0,1,0)</f>
        <v>0</v>
      </c>
      <c r="G10906" s="1">
        <f>IF(SUMPRODUCT(--ISNUMBER(SEARCH({"DISCRIMINATION","HARASSMENT","HATE_SPEECH","GENDER_VIOLENCE"},C10906)))&gt;0,1,0)</f>
        <v>0</v>
      </c>
      <c r="H10906" s="1">
        <f>IF(SUMPRODUCT(--ISNUMBER(SEARCH({"LEGALIZE","LEGISLATION","TRIAL"},C10906)))&gt;0,1,0)</f>
        <v>0</v>
      </c>
      <c r="I10906" s="1">
        <f>IF(SUMPRODUCT(--ISNUMBER(SEARCH({"LEADER"},C10906)))&gt;0,1,0)</f>
        <v>0</v>
      </c>
      <c r="J10906" t="str">
        <f t="shared" si="680"/>
        <v>2015</v>
      </c>
      <c r="K10906" t="str">
        <f t="shared" si="681"/>
        <v>11</v>
      </c>
      <c r="L10906" t="str">
        <f t="shared" si="682"/>
        <v>25</v>
      </c>
      <c r="M10906" s="2">
        <f t="shared" si="683"/>
        <v>42333.03125</v>
      </c>
    </row>
    <row r="10907" spans="1:13" x14ac:dyDescent="0.35">
      <c r="A10907">
        <v>-2.0044543429844102</v>
      </c>
      <c r="B10907" t="s">
        <v>4464</v>
      </c>
      <c r="C10907" t="s">
        <v>5584</v>
      </c>
      <c r="D10907">
        <v>20150916011500</v>
      </c>
      <c r="E10907" s="1">
        <f>IF(SUMPRODUCT(--ISNUMBER(SEARCH({"ECON_EARNINGSREPORT","ECON_STOCKMARKET"},C10907)))&gt;0,1,0)</f>
        <v>1</v>
      </c>
      <c r="F10907" s="1">
        <f>IF(SUMPRODUCT(--ISNUMBER(SEARCH({"ENV_"},C10907)))&gt;0,1,0)</f>
        <v>0</v>
      </c>
      <c r="G10907" s="1">
        <f>IF(SUMPRODUCT(--ISNUMBER(SEARCH({"DISCRIMINATION","HARASSMENT","HATE_SPEECH","GENDER_VIOLENCE"},C10907)))&gt;0,1,0)</f>
        <v>0</v>
      </c>
      <c r="H10907" s="1">
        <f>IF(SUMPRODUCT(--ISNUMBER(SEARCH({"LEGALIZE","LEGISLATION","TRIAL"},C10907)))&gt;0,1,0)</f>
        <v>0</v>
      </c>
      <c r="I10907" s="1">
        <f>IF(SUMPRODUCT(--ISNUMBER(SEARCH({"LEADER"},C10907)))&gt;0,1,0)</f>
        <v>0</v>
      </c>
      <c r="J10907" t="str">
        <f t="shared" si="680"/>
        <v>2015</v>
      </c>
      <c r="K10907" t="str">
        <f t="shared" si="681"/>
        <v>09</v>
      </c>
      <c r="L10907" t="str">
        <f t="shared" si="682"/>
        <v>16</v>
      </c>
      <c r="M10907" s="2">
        <f t="shared" si="683"/>
        <v>42263.052083333336</v>
      </c>
    </row>
    <row r="10908" spans="1:13" x14ac:dyDescent="0.35">
      <c r="A10908">
        <v>-0.98039215686274495</v>
      </c>
      <c r="B10908" t="s">
        <v>1181</v>
      </c>
      <c r="C10908" t="s">
        <v>8191</v>
      </c>
      <c r="D10908">
        <v>20151102174500</v>
      </c>
      <c r="E10908" s="1">
        <f>IF(SUMPRODUCT(--ISNUMBER(SEARCH({"ECON_EARNINGSREPORT","ECON_STOCKMARKET"},C10908)))&gt;0,1,0)</f>
        <v>1</v>
      </c>
      <c r="F10908" s="1">
        <f>IF(SUMPRODUCT(--ISNUMBER(SEARCH({"ENV_"},C10908)))&gt;0,1,0)</f>
        <v>0</v>
      </c>
      <c r="G10908" s="1">
        <f>IF(SUMPRODUCT(--ISNUMBER(SEARCH({"DISCRIMINATION","HARASSMENT","HATE_SPEECH","GENDER_VIOLENCE"},C10908)))&gt;0,1,0)</f>
        <v>0</v>
      </c>
      <c r="H10908" s="1">
        <f>IF(SUMPRODUCT(--ISNUMBER(SEARCH({"LEGALIZE","LEGISLATION","TRIAL"},C10908)))&gt;0,1,0)</f>
        <v>0</v>
      </c>
      <c r="I10908" s="1">
        <f>IF(SUMPRODUCT(--ISNUMBER(SEARCH({"LEADER"},C10908)))&gt;0,1,0)</f>
        <v>0</v>
      </c>
      <c r="J10908" t="str">
        <f t="shared" si="680"/>
        <v>2015</v>
      </c>
      <c r="K10908" t="str">
        <f t="shared" si="681"/>
        <v>11</v>
      </c>
      <c r="L10908" t="str">
        <f t="shared" si="682"/>
        <v>02</v>
      </c>
      <c r="M10908" s="2">
        <f t="shared" si="683"/>
        <v>42310.739583333336</v>
      </c>
    </row>
    <row r="10909" spans="1:13" x14ac:dyDescent="0.35">
      <c r="A10909">
        <v>-0.243013365735116</v>
      </c>
      <c r="B10909" t="s">
        <v>904</v>
      </c>
      <c r="C10909" t="s">
        <v>8192</v>
      </c>
      <c r="D10909">
        <v>20151203234500</v>
      </c>
      <c r="E10909" s="1">
        <f>IF(SUMPRODUCT(--ISNUMBER(SEARCH({"ECON_EARNINGSREPORT","ECON_STOCKMARKET"},C10909)))&gt;0,1,0)</f>
        <v>1</v>
      </c>
      <c r="F10909" s="1">
        <f>IF(SUMPRODUCT(--ISNUMBER(SEARCH({"ENV_"},C10909)))&gt;0,1,0)</f>
        <v>0</v>
      </c>
      <c r="G10909" s="1">
        <f>IF(SUMPRODUCT(--ISNUMBER(SEARCH({"DISCRIMINATION","HARASSMENT","HATE_SPEECH","GENDER_VIOLENCE"},C10909)))&gt;0,1,0)</f>
        <v>0</v>
      </c>
      <c r="H10909" s="1">
        <f>IF(SUMPRODUCT(--ISNUMBER(SEARCH({"LEGALIZE","LEGISLATION","TRIAL"},C10909)))&gt;0,1,0)</f>
        <v>0</v>
      </c>
      <c r="I10909" s="1">
        <f>IF(SUMPRODUCT(--ISNUMBER(SEARCH({"LEADER"},C10909)))&gt;0,1,0)</f>
        <v>0</v>
      </c>
      <c r="J10909" t="str">
        <f t="shared" si="680"/>
        <v>2015</v>
      </c>
      <c r="K10909" t="str">
        <f t="shared" si="681"/>
        <v>12</v>
      </c>
      <c r="L10909" t="str">
        <f t="shared" si="682"/>
        <v>03</v>
      </c>
      <c r="M10909" s="2">
        <f t="shared" si="683"/>
        <v>42341.989583333336</v>
      </c>
    </row>
    <row r="10910" spans="1:13" x14ac:dyDescent="0.35">
      <c r="A10910">
        <v>-0.68446269678302496</v>
      </c>
      <c r="B10910" t="s">
        <v>5972</v>
      </c>
      <c r="C10910" t="s">
        <v>8193</v>
      </c>
      <c r="D10910">
        <v>20150223071500</v>
      </c>
      <c r="E10910" s="1">
        <f>IF(SUMPRODUCT(--ISNUMBER(SEARCH({"ECON_EARNINGSREPORT","ECON_STOCKMARKET"},C10910)))&gt;0,1,0)</f>
        <v>0</v>
      </c>
      <c r="F10910" s="1">
        <f>IF(SUMPRODUCT(--ISNUMBER(SEARCH({"ENV_"},C10910)))&gt;0,1,0)</f>
        <v>0</v>
      </c>
      <c r="G10910" s="1">
        <f>IF(SUMPRODUCT(--ISNUMBER(SEARCH({"DISCRIMINATION","HARASSMENT","HATE_SPEECH","GENDER_VIOLENCE"},C10910)))&gt;0,1,0)</f>
        <v>0</v>
      </c>
      <c r="H10910" s="1">
        <f>IF(SUMPRODUCT(--ISNUMBER(SEARCH({"LEGALIZE","LEGISLATION","TRIAL"},C10910)))&gt;0,1,0)</f>
        <v>0</v>
      </c>
      <c r="I10910" s="1">
        <f>IF(SUMPRODUCT(--ISNUMBER(SEARCH({"LEADER"},C10910)))&gt;0,1,0)</f>
        <v>1</v>
      </c>
      <c r="J10910" t="str">
        <f t="shared" si="680"/>
        <v>2015</v>
      </c>
      <c r="K10910" t="str">
        <f t="shared" si="681"/>
        <v>02</v>
      </c>
      <c r="L10910" t="str">
        <f t="shared" si="682"/>
        <v>23</v>
      </c>
      <c r="M10910" s="2">
        <f t="shared" si="683"/>
        <v>42058.302083333336</v>
      </c>
    </row>
    <row r="10911" spans="1:13" x14ac:dyDescent="0.35">
      <c r="A10911">
        <v>0.14492753623188401</v>
      </c>
      <c r="B10911" t="s">
        <v>90</v>
      </c>
      <c r="C10911" t="s">
        <v>6909</v>
      </c>
      <c r="D10911">
        <v>20160211040000</v>
      </c>
      <c r="E10911" s="1">
        <f>IF(SUMPRODUCT(--ISNUMBER(SEARCH({"ECON_EARNINGSREPORT","ECON_STOCKMARKET"},C10911)))&gt;0,1,0)</f>
        <v>1</v>
      </c>
      <c r="F10911" s="1">
        <f>IF(SUMPRODUCT(--ISNUMBER(SEARCH({"ENV_"},C10911)))&gt;0,1,0)</f>
        <v>0</v>
      </c>
      <c r="G10911" s="1">
        <f>IF(SUMPRODUCT(--ISNUMBER(SEARCH({"DISCRIMINATION","HARASSMENT","HATE_SPEECH","GENDER_VIOLENCE"},C10911)))&gt;0,1,0)</f>
        <v>0</v>
      </c>
      <c r="H10911" s="1">
        <f>IF(SUMPRODUCT(--ISNUMBER(SEARCH({"LEGALIZE","LEGISLATION","TRIAL"},C10911)))&gt;0,1,0)</f>
        <v>0</v>
      </c>
      <c r="I10911" s="1">
        <f>IF(SUMPRODUCT(--ISNUMBER(SEARCH({"LEADER"},C10911)))&gt;0,1,0)</f>
        <v>0</v>
      </c>
      <c r="J10911" t="str">
        <f t="shared" si="680"/>
        <v>2016</v>
      </c>
      <c r="K10911" t="str">
        <f t="shared" si="681"/>
        <v>02</v>
      </c>
      <c r="L10911" t="str">
        <f t="shared" si="682"/>
        <v>11</v>
      </c>
      <c r="M10911" s="2">
        <f t="shared" si="683"/>
        <v>42411.166666666664</v>
      </c>
    </row>
    <row r="10912" spans="1:13" x14ac:dyDescent="0.35">
      <c r="A10912">
        <v>-2.1978021978022002</v>
      </c>
      <c r="B10912" t="s">
        <v>346</v>
      </c>
      <c r="C10912" t="s">
        <v>4084</v>
      </c>
      <c r="D10912">
        <v>20150916053000</v>
      </c>
      <c r="E10912" s="1">
        <f>IF(SUMPRODUCT(--ISNUMBER(SEARCH({"ECON_EARNINGSREPORT","ECON_STOCKMARKET"},C10912)))&gt;0,1,0)</f>
        <v>0</v>
      </c>
      <c r="F10912" s="1">
        <f>IF(SUMPRODUCT(--ISNUMBER(SEARCH({"ENV_"},C10912)))&gt;0,1,0)</f>
        <v>0</v>
      </c>
      <c r="G10912" s="1">
        <f>IF(SUMPRODUCT(--ISNUMBER(SEARCH({"DISCRIMINATION","HARASSMENT","HATE_SPEECH","GENDER_VIOLENCE"},C10912)))&gt;0,1,0)</f>
        <v>0</v>
      </c>
      <c r="H10912" s="1">
        <f>IF(SUMPRODUCT(--ISNUMBER(SEARCH({"LEGALIZE","LEGISLATION","TRIAL"},C10912)))&gt;0,1,0)</f>
        <v>0</v>
      </c>
      <c r="I10912" s="1">
        <f>IF(SUMPRODUCT(--ISNUMBER(SEARCH({"LEADER"},C10912)))&gt;0,1,0)</f>
        <v>1</v>
      </c>
      <c r="J10912" t="str">
        <f t="shared" si="680"/>
        <v>2015</v>
      </c>
      <c r="K10912" t="str">
        <f t="shared" si="681"/>
        <v>09</v>
      </c>
      <c r="L10912" t="str">
        <f t="shared" si="682"/>
        <v>16</v>
      </c>
      <c r="M10912" s="2">
        <f t="shared" si="683"/>
        <v>42263.229166666664</v>
      </c>
    </row>
    <row r="10913" spans="1:13" x14ac:dyDescent="0.35">
      <c r="A10913">
        <v>1.72413793103448</v>
      </c>
      <c r="B10913" t="s">
        <v>4496</v>
      </c>
      <c r="C10913" t="s">
        <v>8194</v>
      </c>
      <c r="D10913">
        <v>20151102144500</v>
      </c>
      <c r="E10913" s="1">
        <f>IF(SUMPRODUCT(--ISNUMBER(SEARCH({"ECON_EARNINGSREPORT","ECON_STOCKMARKET"},C10913)))&gt;0,1,0)</f>
        <v>0</v>
      </c>
      <c r="F10913" s="1">
        <f>IF(SUMPRODUCT(--ISNUMBER(SEARCH({"ENV_"},C10913)))&gt;0,1,0)</f>
        <v>0</v>
      </c>
      <c r="G10913" s="1">
        <f>IF(SUMPRODUCT(--ISNUMBER(SEARCH({"DISCRIMINATION","HARASSMENT","HATE_SPEECH","GENDER_VIOLENCE"},C10913)))&gt;0,1,0)</f>
        <v>0</v>
      </c>
      <c r="H10913" s="1">
        <f>IF(SUMPRODUCT(--ISNUMBER(SEARCH({"LEGALIZE","LEGISLATION","TRIAL"},C10913)))&gt;0,1,0)</f>
        <v>0</v>
      </c>
      <c r="I10913" s="1">
        <f>IF(SUMPRODUCT(--ISNUMBER(SEARCH({"LEADER"},C10913)))&gt;0,1,0)</f>
        <v>1</v>
      </c>
      <c r="J10913" t="str">
        <f t="shared" si="680"/>
        <v>2015</v>
      </c>
      <c r="K10913" t="str">
        <f t="shared" si="681"/>
        <v>11</v>
      </c>
      <c r="L10913" t="str">
        <f t="shared" si="682"/>
        <v>02</v>
      </c>
      <c r="M10913" s="2">
        <f t="shared" si="683"/>
        <v>42310.614583333336</v>
      </c>
    </row>
    <row r="10914" spans="1:13" x14ac:dyDescent="0.35">
      <c r="A10914">
        <v>0.485436893203883</v>
      </c>
      <c r="B10914" t="s">
        <v>4915</v>
      </c>
      <c r="C10914" t="s">
        <v>3873</v>
      </c>
      <c r="D10914">
        <v>20151125033000</v>
      </c>
      <c r="E10914" s="1">
        <f>IF(SUMPRODUCT(--ISNUMBER(SEARCH({"ECON_EARNINGSREPORT","ECON_STOCKMARKET"},C10914)))&gt;0,1,0)</f>
        <v>1</v>
      </c>
      <c r="F10914" s="1">
        <f>IF(SUMPRODUCT(--ISNUMBER(SEARCH({"ENV_"},C10914)))&gt;0,1,0)</f>
        <v>0</v>
      </c>
      <c r="G10914" s="1">
        <f>IF(SUMPRODUCT(--ISNUMBER(SEARCH({"DISCRIMINATION","HARASSMENT","HATE_SPEECH","GENDER_VIOLENCE"},C10914)))&gt;0,1,0)</f>
        <v>0</v>
      </c>
      <c r="H10914" s="1">
        <f>IF(SUMPRODUCT(--ISNUMBER(SEARCH({"LEGALIZE","LEGISLATION","TRIAL"},C10914)))&gt;0,1,0)</f>
        <v>0</v>
      </c>
      <c r="I10914" s="1">
        <f>IF(SUMPRODUCT(--ISNUMBER(SEARCH({"LEADER"},C10914)))&gt;0,1,0)</f>
        <v>0</v>
      </c>
      <c r="J10914" t="str">
        <f t="shared" si="680"/>
        <v>2015</v>
      </c>
      <c r="K10914" t="str">
        <f t="shared" si="681"/>
        <v>11</v>
      </c>
      <c r="L10914" t="str">
        <f t="shared" si="682"/>
        <v>25</v>
      </c>
      <c r="M10914" s="2">
        <f t="shared" si="683"/>
        <v>42333.145833333336</v>
      </c>
    </row>
    <row r="10915" spans="1:13" x14ac:dyDescent="0.35">
      <c r="A10915">
        <v>-0.58997050147492702</v>
      </c>
      <c r="B10915" t="s">
        <v>717</v>
      </c>
      <c r="C10915" t="s">
        <v>8195</v>
      </c>
      <c r="D10915">
        <v>20151204153000</v>
      </c>
      <c r="E10915" s="1">
        <f>IF(SUMPRODUCT(--ISNUMBER(SEARCH({"ECON_EARNINGSREPORT","ECON_STOCKMARKET"},C10915)))&gt;0,1,0)</f>
        <v>1</v>
      </c>
      <c r="F10915" s="1">
        <f>IF(SUMPRODUCT(--ISNUMBER(SEARCH({"ENV_"},C10915)))&gt;0,1,0)</f>
        <v>0</v>
      </c>
      <c r="G10915" s="1">
        <f>IF(SUMPRODUCT(--ISNUMBER(SEARCH({"DISCRIMINATION","HARASSMENT","HATE_SPEECH","GENDER_VIOLENCE"},C10915)))&gt;0,1,0)</f>
        <v>0</v>
      </c>
      <c r="H10915" s="1">
        <f>IF(SUMPRODUCT(--ISNUMBER(SEARCH({"LEGALIZE","LEGISLATION","TRIAL"},C10915)))&gt;0,1,0)</f>
        <v>0</v>
      </c>
      <c r="I10915" s="1">
        <f>IF(SUMPRODUCT(--ISNUMBER(SEARCH({"LEADER"},C10915)))&gt;0,1,0)</f>
        <v>0</v>
      </c>
      <c r="J10915" t="str">
        <f t="shared" si="680"/>
        <v>2015</v>
      </c>
      <c r="K10915" t="str">
        <f t="shared" si="681"/>
        <v>12</v>
      </c>
      <c r="L10915" t="str">
        <f t="shared" si="682"/>
        <v>04</v>
      </c>
      <c r="M10915" s="2">
        <f t="shared" si="683"/>
        <v>42342.645833333336</v>
      </c>
    </row>
    <row r="10916" spans="1:13" x14ac:dyDescent="0.35">
      <c r="A10916">
        <v>-1.2307692307692299</v>
      </c>
      <c r="B10916" t="s">
        <v>54</v>
      </c>
      <c r="C10916" t="s">
        <v>8196</v>
      </c>
      <c r="D10916">
        <v>20150702073000</v>
      </c>
      <c r="E10916" s="1">
        <f>IF(SUMPRODUCT(--ISNUMBER(SEARCH({"ECON_EARNINGSREPORT","ECON_STOCKMARKET"},C10916)))&gt;0,1,0)</f>
        <v>1</v>
      </c>
      <c r="F10916" s="1">
        <f>IF(SUMPRODUCT(--ISNUMBER(SEARCH({"ENV_"},C10916)))&gt;0,1,0)</f>
        <v>0</v>
      </c>
      <c r="G10916" s="1">
        <f>IF(SUMPRODUCT(--ISNUMBER(SEARCH({"DISCRIMINATION","HARASSMENT","HATE_SPEECH","GENDER_VIOLENCE"},C10916)))&gt;0,1,0)</f>
        <v>0</v>
      </c>
      <c r="H10916" s="1">
        <f>IF(SUMPRODUCT(--ISNUMBER(SEARCH({"LEGALIZE","LEGISLATION","TRIAL"},C10916)))&gt;0,1,0)</f>
        <v>0</v>
      </c>
      <c r="I10916" s="1">
        <f>IF(SUMPRODUCT(--ISNUMBER(SEARCH({"LEADER"},C10916)))&gt;0,1,0)</f>
        <v>1</v>
      </c>
      <c r="J10916" t="str">
        <f t="shared" si="680"/>
        <v>2015</v>
      </c>
      <c r="K10916" t="str">
        <f t="shared" si="681"/>
        <v>07</v>
      </c>
      <c r="L10916" t="str">
        <f t="shared" si="682"/>
        <v>02</v>
      </c>
      <c r="M10916" s="2">
        <f t="shared" si="683"/>
        <v>42187.3125</v>
      </c>
    </row>
    <row r="10917" spans="1:13" x14ac:dyDescent="0.35">
      <c r="A10917">
        <v>-3.2310177705977399</v>
      </c>
      <c r="B10917" t="s">
        <v>816</v>
      </c>
      <c r="C10917" t="s">
        <v>4110</v>
      </c>
      <c r="D10917">
        <v>20160526040000</v>
      </c>
      <c r="E10917" s="1">
        <f>IF(SUMPRODUCT(--ISNUMBER(SEARCH({"ECON_EARNINGSREPORT","ECON_STOCKMARKET"},C10917)))&gt;0,1,0)</f>
        <v>0</v>
      </c>
      <c r="F10917" s="1">
        <f>IF(SUMPRODUCT(--ISNUMBER(SEARCH({"ENV_"},C10917)))&gt;0,1,0)</f>
        <v>0</v>
      </c>
      <c r="G10917" s="1">
        <f>IF(SUMPRODUCT(--ISNUMBER(SEARCH({"DISCRIMINATION","HARASSMENT","HATE_SPEECH","GENDER_VIOLENCE"},C10917)))&gt;0,1,0)</f>
        <v>0</v>
      </c>
      <c r="H10917" s="1">
        <f>IF(SUMPRODUCT(--ISNUMBER(SEARCH({"LEGALIZE","LEGISLATION","TRIAL"},C10917)))&gt;0,1,0)</f>
        <v>1</v>
      </c>
      <c r="I10917" s="1">
        <f>IF(SUMPRODUCT(--ISNUMBER(SEARCH({"LEADER"},C10917)))&gt;0,1,0)</f>
        <v>0</v>
      </c>
      <c r="J10917" t="str">
        <f t="shared" si="680"/>
        <v>2016</v>
      </c>
      <c r="K10917" t="str">
        <f t="shared" si="681"/>
        <v>05</v>
      </c>
      <c r="L10917" t="str">
        <f t="shared" si="682"/>
        <v>26</v>
      </c>
      <c r="M10917" s="2">
        <f t="shared" si="683"/>
        <v>42516.166666666664</v>
      </c>
    </row>
    <row r="10918" spans="1:13" x14ac:dyDescent="0.35">
      <c r="A10918">
        <v>3.50262697022767</v>
      </c>
      <c r="B10918" t="s">
        <v>26</v>
      </c>
      <c r="C10918" t="s">
        <v>8197</v>
      </c>
      <c r="D10918">
        <v>20160328211500</v>
      </c>
      <c r="E10918" s="1">
        <f>IF(SUMPRODUCT(--ISNUMBER(SEARCH({"ECON_EARNINGSREPORT","ECON_STOCKMARKET"},C10918)))&gt;0,1,0)</f>
        <v>1</v>
      </c>
      <c r="F10918" s="1">
        <f>IF(SUMPRODUCT(--ISNUMBER(SEARCH({"ENV_"},C10918)))&gt;0,1,0)</f>
        <v>0</v>
      </c>
      <c r="G10918" s="1">
        <f>IF(SUMPRODUCT(--ISNUMBER(SEARCH({"DISCRIMINATION","HARASSMENT","HATE_SPEECH","GENDER_VIOLENCE"},C10918)))&gt;0,1,0)</f>
        <v>0</v>
      </c>
      <c r="H10918" s="1">
        <f>IF(SUMPRODUCT(--ISNUMBER(SEARCH({"LEGALIZE","LEGISLATION","TRIAL"},C10918)))&gt;0,1,0)</f>
        <v>0</v>
      </c>
      <c r="I10918" s="1">
        <f>IF(SUMPRODUCT(--ISNUMBER(SEARCH({"LEADER"},C10918)))&gt;0,1,0)</f>
        <v>0</v>
      </c>
      <c r="J10918" t="str">
        <f t="shared" si="680"/>
        <v>2016</v>
      </c>
      <c r="K10918" t="str">
        <f t="shared" si="681"/>
        <v>03</v>
      </c>
      <c r="L10918" t="str">
        <f t="shared" si="682"/>
        <v>28</v>
      </c>
      <c r="M10918" s="2">
        <f t="shared" si="683"/>
        <v>42457.885416666664</v>
      </c>
    </row>
    <row r="10919" spans="1:13" x14ac:dyDescent="0.35">
      <c r="A10919">
        <v>2.5742574257425699</v>
      </c>
      <c r="B10919" t="s">
        <v>1015</v>
      </c>
      <c r="C10919" t="s">
        <v>3820</v>
      </c>
      <c r="D10919">
        <v>20160404174500</v>
      </c>
      <c r="E10919" s="1">
        <f>IF(SUMPRODUCT(--ISNUMBER(SEARCH({"ECON_EARNINGSREPORT","ECON_STOCKMARKET"},C10919)))&gt;0,1,0)</f>
        <v>0</v>
      </c>
      <c r="F10919" s="1">
        <f>IF(SUMPRODUCT(--ISNUMBER(SEARCH({"ENV_"},C10919)))&gt;0,1,0)</f>
        <v>0</v>
      </c>
      <c r="G10919" s="1">
        <f>IF(SUMPRODUCT(--ISNUMBER(SEARCH({"DISCRIMINATION","HARASSMENT","HATE_SPEECH","GENDER_VIOLENCE"},C10919)))&gt;0,1,0)</f>
        <v>0</v>
      </c>
      <c r="H10919" s="1">
        <f>IF(SUMPRODUCT(--ISNUMBER(SEARCH({"LEGALIZE","LEGISLATION","TRIAL"},C10919)))&gt;0,1,0)</f>
        <v>0</v>
      </c>
      <c r="I10919" s="1">
        <f>IF(SUMPRODUCT(--ISNUMBER(SEARCH({"LEADER"},C10919)))&gt;0,1,0)</f>
        <v>0</v>
      </c>
      <c r="J10919" t="str">
        <f t="shared" si="680"/>
        <v>2016</v>
      </c>
      <c r="K10919" t="str">
        <f t="shared" si="681"/>
        <v>04</v>
      </c>
      <c r="L10919" t="str">
        <f t="shared" si="682"/>
        <v>04</v>
      </c>
      <c r="M10919" s="2">
        <f t="shared" si="683"/>
        <v>42464.739583333336</v>
      </c>
    </row>
    <row r="10920" spans="1:13" x14ac:dyDescent="0.35">
      <c r="A10920">
        <v>0</v>
      </c>
      <c r="B10920" t="s">
        <v>4111</v>
      </c>
      <c r="C10920" t="s">
        <v>8198</v>
      </c>
      <c r="D10920">
        <v>20160225163000</v>
      </c>
      <c r="E10920" s="1">
        <f>IF(SUMPRODUCT(--ISNUMBER(SEARCH({"ECON_EARNINGSREPORT","ECON_STOCKMARKET"},C10920)))&gt;0,1,0)</f>
        <v>1</v>
      </c>
      <c r="F10920" s="1">
        <f>IF(SUMPRODUCT(--ISNUMBER(SEARCH({"ENV_"},C10920)))&gt;0,1,0)</f>
        <v>0</v>
      </c>
      <c r="G10920" s="1">
        <f>IF(SUMPRODUCT(--ISNUMBER(SEARCH({"DISCRIMINATION","HARASSMENT","HATE_SPEECH","GENDER_VIOLENCE"},C10920)))&gt;0,1,0)</f>
        <v>0</v>
      </c>
      <c r="H10920" s="1">
        <f>IF(SUMPRODUCT(--ISNUMBER(SEARCH({"LEGALIZE","LEGISLATION","TRIAL"},C10920)))&gt;0,1,0)</f>
        <v>0</v>
      </c>
      <c r="I10920" s="1">
        <f>IF(SUMPRODUCT(--ISNUMBER(SEARCH({"LEADER"},C10920)))&gt;0,1,0)</f>
        <v>0</v>
      </c>
      <c r="J10920" t="str">
        <f t="shared" si="680"/>
        <v>2016</v>
      </c>
      <c r="K10920" t="str">
        <f t="shared" si="681"/>
        <v>02</v>
      </c>
      <c r="L10920" t="str">
        <f t="shared" si="682"/>
        <v>25</v>
      </c>
      <c r="M10920" s="2">
        <f t="shared" si="683"/>
        <v>42425.6875</v>
      </c>
    </row>
    <row r="10921" spans="1:13" x14ac:dyDescent="0.35">
      <c r="A10921">
        <v>0.74074074074074103</v>
      </c>
      <c r="B10921" t="s">
        <v>121</v>
      </c>
      <c r="C10921" t="s">
        <v>8199</v>
      </c>
      <c r="D10921">
        <v>20150329191500</v>
      </c>
      <c r="E10921" s="1">
        <f>IF(SUMPRODUCT(--ISNUMBER(SEARCH({"ECON_EARNINGSREPORT","ECON_STOCKMARKET"},C10921)))&gt;0,1,0)</f>
        <v>0</v>
      </c>
      <c r="F10921" s="1">
        <f>IF(SUMPRODUCT(--ISNUMBER(SEARCH({"ENV_"},C10921)))&gt;0,1,0)</f>
        <v>0</v>
      </c>
      <c r="G10921" s="1">
        <f>IF(SUMPRODUCT(--ISNUMBER(SEARCH({"DISCRIMINATION","HARASSMENT","HATE_SPEECH","GENDER_VIOLENCE"},C10921)))&gt;0,1,0)</f>
        <v>0</v>
      </c>
      <c r="H10921" s="1">
        <f>IF(SUMPRODUCT(--ISNUMBER(SEARCH({"LEGALIZE","LEGISLATION","TRIAL"},C10921)))&gt;0,1,0)</f>
        <v>0</v>
      </c>
      <c r="I10921" s="1">
        <f>IF(SUMPRODUCT(--ISNUMBER(SEARCH({"LEADER"},C10921)))&gt;0,1,0)</f>
        <v>1</v>
      </c>
      <c r="J10921" t="str">
        <f t="shared" si="680"/>
        <v>2015</v>
      </c>
      <c r="K10921" t="str">
        <f t="shared" si="681"/>
        <v>03</v>
      </c>
      <c r="L10921" t="str">
        <f t="shared" si="682"/>
        <v>29</v>
      </c>
      <c r="M10921" s="2">
        <f t="shared" si="683"/>
        <v>42092.802083333336</v>
      </c>
    </row>
    <row r="10922" spans="1:13" x14ac:dyDescent="0.35">
      <c r="A10922">
        <v>0</v>
      </c>
      <c r="B10922" t="s">
        <v>4587</v>
      </c>
      <c r="C10922" t="s">
        <v>935</v>
      </c>
      <c r="D10922">
        <v>20150225004500</v>
      </c>
      <c r="E10922" s="1">
        <f>IF(SUMPRODUCT(--ISNUMBER(SEARCH({"ECON_EARNINGSREPORT","ECON_STOCKMARKET"},C10922)))&gt;0,1,0)</f>
        <v>0</v>
      </c>
      <c r="F10922" s="1">
        <f>IF(SUMPRODUCT(--ISNUMBER(SEARCH({"ENV_"},C10922)))&gt;0,1,0)</f>
        <v>0</v>
      </c>
      <c r="G10922" s="1">
        <f>IF(SUMPRODUCT(--ISNUMBER(SEARCH({"DISCRIMINATION","HARASSMENT","HATE_SPEECH","GENDER_VIOLENCE"},C10922)))&gt;0,1,0)</f>
        <v>0</v>
      </c>
      <c r="H10922" s="1">
        <f>IF(SUMPRODUCT(--ISNUMBER(SEARCH({"LEGALIZE","LEGISLATION","TRIAL"},C10922)))&gt;0,1,0)</f>
        <v>0</v>
      </c>
      <c r="I10922" s="1">
        <f>IF(SUMPRODUCT(--ISNUMBER(SEARCH({"LEADER"},C10922)))&gt;0,1,0)</f>
        <v>0</v>
      </c>
      <c r="J10922" t="str">
        <f t="shared" si="680"/>
        <v>2015</v>
      </c>
      <c r="K10922" t="str">
        <f t="shared" si="681"/>
        <v>02</v>
      </c>
      <c r="L10922" t="str">
        <f t="shared" si="682"/>
        <v>25</v>
      </c>
      <c r="M10922" s="2">
        <f t="shared" si="683"/>
        <v>42060.03125</v>
      </c>
    </row>
    <row r="10923" spans="1:13" x14ac:dyDescent="0.35">
      <c r="A10923">
        <v>-0.83102493074792305</v>
      </c>
      <c r="B10923" t="s">
        <v>1320</v>
      </c>
      <c r="C10923" t="s">
        <v>8200</v>
      </c>
      <c r="D10923">
        <v>20150320063000</v>
      </c>
      <c r="E10923" s="1">
        <f>IF(SUMPRODUCT(--ISNUMBER(SEARCH({"ECON_EARNINGSREPORT","ECON_STOCKMARKET"},C10923)))&gt;0,1,0)</f>
        <v>1</v>
      </c>
      <c r="F10923" s="1">
        <f>IF(SUMPRODUCT(--ISNUMBER(SEARCH({"ENV_"},C10923)))&gt;0,1,0)</f>
        <v>0</v>
      </c>
      <c r="G10923" s="1">
        <f>IF(SUMPRODUCT(--ISNUMBER(SEARCH({"DISCRIMINATION","HARASSMENT","HATE_SPEECH","GENDER_VIOLENCE"},C10923)))&gt;0,1,0)</f>
        <v>0</v>
      </c>
      <c r="H10923" s="1">
        <f>IF(SUMPRODUCT(--ISNUMBER(SEARCH({"LEGALIZE","LEGISLATION","TRIAL"},C10923)))&gt;0,1,0)</f>
        <v>0</v>
      </c>
      <c r="I10923" s="1">
        <f>IF(SUMPRODUCT(--ISNUMBER(SEARCH({"LEADER"},C10923)))&gt;0,1,0)</f>
        <v>0</v>
      </c>
      <c r="J10923" t="str">
        <f t="shared" si="680"/>
        <v>2015</v>
      </c>
      <c r="K10923" t="str">
        <f t="shared" si="681"/>
        <v>03</v>
      </c>
      <c r="L10923" t="str">
        <f t="shared" si="682"/>
        <v>20</v>
      </c>
      <c r="M10923" s="2">
        <f t="shared" si="683"/>
        <v>42083.270833333336</v>
      </c>
    </row>
    <row r="10924" spans="1:13" x14ac:dyDescent="0.35">
      <c r="A10924">
        <v>-1.2480499219968799</v>
      </c>
      <c r="B10924" t="s">
        <v>373</v>
      </c>
      <c r="C10924" t="s">
        <v>3845</v>
      </c>
      <c r="D10924">
        <v>20151030161500</v>
      </c>
      <c r="E10924" s="1">
        <f>IF(SUMPRODUCT(--ISNUMBER(SEARCH({"ECON_EARNINGSREPORT","ECON_STOCKMARKET"},C10924)))&gt;0,1,0)</f>
        <v>1</v>
      </c>
      <c r="F10924" s="1">
        <f>IF(SUMPRODUCT(--ISNUMBER(SEARCH({"ENV_"},C10924)))&gt;0,1,0)</f>
        <v>0</v>
      </c>
      <c r="G10924" s="1">
        <f>IF(SUMPRODUCT(--ISNUMBER(SEARCH({"DISCRIMINATION","HARASSMENT","HATE_SPEECH","GENDER_VIOLENCE"},C10924)))&gt;0,1,0)</f>
        <v>0</v>
      </c>
      <c r="H10924" s="1">
        <f>IF(SUMPRODUCT(--ISNUMBER(SEARCH({"LEGALIZE","LEGISLATION","TRIAL"},C10924)))&gt;0,1,0)</f>
        <v>0</v>
      </c>
      <c r="I10924" s="1">
        <f>IF(SUMPRODUCT(--ISNUMBER(SEARCH({"LEADER"},C10924)))&gt;0,1,0)</f>
        <v>0</v>
      </c>
      <c r="J10924" t="str">
        <f t="shared" si="680"/>
        <v>2015</v>
      </c>
      <c r="K10924" t="str">
        <f t="shared" si="681"/>
        <v>10</v>
      </c>
      <c r="L10924" t="str">
        <f t="shared" si="682"/>
        <v>30</v>
      </c>
      <c r="M10924" s="2">
        <f t="shared" si="683"/>
        <v>42307.677083333336</v>
      </c>
    </row>
    <row r="10925" spans="1:13" x14ac:dyDescent="0.35">
      <c r="A10925">
        <v>0.56285178236397704</v>
      </c>
      <c r="B10925" t="s">
        <v>38</v>
      </c>
      <c r="C10925" t="s">
        <v>3850</v>
      </c>
      <c r="D10925">
        <v>20151214081500</v>
      </c>
      <c r="E10925" s="1">
        <f>IF(SUMPRODUCT(--ISNUMBER(SEARCH({"ECON_EARNINGSREPORT","ECON_STOCKMARKET"},C10925)))&gt;0,1,0)</f>
        <v>0</v>
      </c>
      <c r="F10925" s="1">
        <f>IF(SUMPRODUCT(--ISNUMBER(SEARCH({"ENV_"},C10925)))&gt;0,1,0)</f>
        <v>0</v>
      </c>
      <c r="G10925" s="1">
        <f>IF(SUMPRODUCT(--ISNUMBER(SEARCH({"DISCRIMINATION","HARASSMENT","HATE_SPEECH","GENDER_VIOLENCE"},C10925)))&gt;0,1,0)</f>
        <v>0</v>
      </c>
      <c r="H10925" s="1">
        <f>IF(SUMPRODUCT(--ISNUMBER(SEARCH({"LEGALIZE","LEGISLATION","TRIAL"},C10925)))&gt;0,1,0)</f>
        <v>0</v>
      </c>
      <c r="I10925" s="1">
        <f>IF(SUMPRODUCT(--ISNUMBER(SEARCH({"LEADER"},C10925)))&gt;0,1,0)</f>
        <v>1</v>
      </c>
      <c r="J10925" t="str">
        <f t="shared" si="680"/>
        <v>2015</v>
      </c>
      <c r="K10925" t="str">
        <f t="shared" si="681"/>
        <v>12</v>
      </c>
      <c r="L10925" t="str">
        <f t="shared" si="682"/>
        <v>14</v>
      </c>
      <c r="M10925" s="2">
        <f t="shared" si="683"/>
        <v>42352.34375</v>
      </c>
    </row>
    <row r="10926" spans="1:13" x14ac:dyDescent="0.35">
      <c r="A10926">
        <v>2.0408163265306101</v>
      </c>
      <c r="B10926" t="s">
        <v>56</v>
      </c>
      <c r="C10926" t="s">
        <v>8201</v>
      </c>
      <c r="D10926">
        <v>20160224214500</v>
      </c>
      <c r="E10926" s="1">
        <f>IF(SUMPRODUCT(--ISNUMBER(SEARCH({"ECON_EARNINGSREPORT","ECON_STOCKMARKET"},C10926)))&gt;0,1,0)</f>
        <v>0</v>
      </c>
      <c r="F10926" s="1">
        <f>IF(SUMPRODUCT(--ISNUMBER(SEARCH({"ENV_"},C10926)))&gt;0,1,0)</f>
        <v>0</v>
      </c>
      <c r="G10926" s="1">
        <f>IF(SUMPRODUCT(--ISNUMBER(SEARCH({"DISCRIMINATION","HARASSMENT","HATE_SPEECH","GENDER_VIOLENCE"},C10926)))&gt;0,1,0)</f>
        <v>0</v>
      </c>
      <c r="H10926" s="1">
        <f>IF(SUMPRODUCT(--ISNUMBER(SEARCH({"LEGALIZE","LEGISLATION","TRIAL"},C10926)))&gt;0,1,0)</f>
        <v>0</v>
      </c>
      <c r="I10926" s="1">
        <f>IF(SUMPRODUCT(--ISNUMBER(SEARCH({"LEADER"},C10926)))&gt;0,1,0)</f>
        <v>0</v>
      </c>
      <c r="J10926" t="str">
        <f t="shared" si="680"/>
        <v>2016</v>
      </c>
      <c r="K10926" t="str">
        <f t="shared" si="681"/>
        <v>02</v>
      </c>
      <c r="L10926" t="str">
        <f t="shared" si="682"/>
        <v>24</v>
      </c>
      <c r="M10926" s="2">
        <f t="shared" si="683"/>
        <v>42424.90625</v>
      </c>
    </row>
    <row r="10927" spans="1:13" x14ac:dyDescent="0.35">
      <c r="A10927">
        <v>0</v>
      </c>
      <c r="B10927" t="s">
        <v>4313</v>
      </c>
      <c r="C10927" t="s">
        <v>4674</v>
      </c>
      <c r="D10927">
        <v>20160206044500</v>
      </c>
      <c r="E10927" s="1">
        <f>IF(SUMPRODUCT(--ISNUMBER(SEARCH({"ECON_EARNINGSREPORT","ECON_STOCKMARKET"},C10927)))&gt;0,1,0)</f>
        <v>1</v>
      </c>
      <c r="F10927" s="1">
        <f>IF(SUMPRODUCT(--ISNUMBER(SEARCH({"ENV_"},C10927)))&gt;0,1,0)</f>
        <v>0</v>
      </c>
      <c r="G10927" s="1">
        <f>IF(SUMPRODUCT(--ISNUMBER(SEARCH({"DISCRIMINATION","HARASSMENT","HATE_SPEECH","GENDER_VIOLENCE"},C10927)))&gt;0,1,0)</f>
        <v>0</v>
      </c>
      <c r="H10927" s="1">
        <f>IF(SUMPRODUCT(--ISNUMBER(SEARCH({"LEGALIZE","LEGISLATION","TRIAL"},C10927)))&gt;0,1,0)</f>
        <v>0</v>
      </c>
      <c r="I10927" s="1">
        <f>IF(SUMPRODUCT(--ISNUMBER(SEARCH({"LEADER"},C10927)))&gt;0,1,0)</f>
        <v>0</v>
      </c>
      <c r="J10927" t="str">
        <f t="shared" si="680"/>
        <v>2016</v>
      </c>
      <c r="K10927" t="str">
        <f t="shared" si="681"/>
        <v>02</v>
      </c>
      <c r="L10927" t="str">
        <f t="shared" si="682"/>
        <v>06</v>
      </c>
      <c r="M10927" s="2">
        <f t="shared" si="683"/>
        <v>42406.197916666664</v>
      </c>
    </row>
    <row r="10928" spans="1:13" x14ac:dyDescent="0.35">
      <c r="A10928">
        <v>1.5384615384615401</v>
      </c>
      <c r="B10928" t="s">
        <v>8202</v>
      </c>
      <c r="C10928" t="s">
        <v>8203</v>
      </c>
      <c r="D10928">
        <v>20150219163000</v>
      </c>
      <c r="E10928" s="1">
        <f>IF(SUMPRODUCT(--ISNUMBER(SEARCH({"ECON_EARNINGSREPORT","ECON_STOCKMARKET"},C10928)))&gt;0,1,0)</f>
        <v>0</v>
      </c>
      <c r="F10928" s="1">
        <f>IF(SUMPRODUCT(--ISNUMBER(SEARCH({"ENV_"},C10928)))&gt;0,1,0)</f>
        <v>0</v>
      </c>
      <c r="G10928" s="1">
        <f>IF(SUMPRODUCT(--ISNUMBER(SEARCH({"DISCRIMINATION","HARASSMENT","HATE_SPEECH","GENDER_VIOLENCE"},C10928)))&gt;0,1,0)</f>
        <v>0</v>
      </c>
      <c r="H10928" s="1">
        <f>IF(SUMPRODUCT(--ISNUMBER(SEARCH({"LEGALIZE","LEGISLATION","TRIAL"},C10928)))&gt;0,1,0)</f>
        <v>0</v>
      </c>
      <c r="I10928" s="1">
        <f>IF(SUMPRODUCT(--ISNUMBER(SEARCH({"LEADER"},C10928)))&gt;0,1,0)</f>
        <v>0</v>
      </c>
      <c r="J10928" t="str">
        <f t="shared" si="680"/>
        <v>2015</v>
      </c>
      <c r="K10928" t="str">
        <f t="shared" si="681"/>
        <v>02</v>
      </c>
      <c r="L10928" t="str">
        <f t="shared" si="682"/>
        <v>19</v>
      </c>
      <c r="M10928" s="2">
        <f t="shared" si="683"/>
        <v>42054.6875</v>
      </c>
    </row>
    <row r="10929" spans="1:13" x14ac:dyDescent="0.35">
      <c r="A10929">
        <v>0.41580041580041599</v>
      </c>
      <c r="B10929" t="s">
        <v>614</v>
      </c>
      <c r="D10929">
        <v>20151008154500</v>
      </c>
      <c r="E10929" s="1">
        <f>IF(SUMPRODUCT(--ISNUMBER(SEARCH({"ECON_EARNINGSREPORT","ECON_STOCKMARKET"},C10929)))&gt;0,1,0)</f>
        <v>0</v>
      </c>
      <c r="F10929" s="1">
        <f>IF(SUMPRODUCT(--ISNUMBER(SEARCH({"ENV_"},C10929)))&gt;0,1,0)</f>
        <v>0</v>
      </c>
      <c r="G10929" s="1">
        <f>IF(SUMPRODUCT(--ISNUMBER(SEARCH({"DISCRIMINATION","HARASSMENT","HATE_SPEECH","GENDER_VIOLENCE"},C10929)))&gt;0,1,0)</f>
        <v>0</v>
      </c>
      <c r="H10929" s="1">
        <f>IF(SUMPRODUCT(--ISNUMBER(SEARCH({"LEGALIZE","LEGISLATION","TRIAL"},C10929)))&gt;0,1,0)</f>
        <v>0</v>
      </c>
      <c r="I10929" s="1">
        <f>IF(SUMPRODUCT(--ISNUMBER(SEARCH({"LEADER"},C10929)))&gt;0,1,0)</f>
        <v>0</v>
      </c>
      <c r="J10929" t="str">
        <f t="shared" si="680"/>
        <v>2015</v>
      </c>
      <c r="K10929" t="str">
        <f t="shared" si="681"/>
        <v>10</v>
      </c>
      <c r="L10929" t="str">
        <f t="shared" si="682"/>
        <v>08</v>
      </c>
      <c r="M10929" s="2">
        <f t="shared" si="683"/>
        <v>42285.65625</v>
      </c>
    </row>
    <row r="10930" spans="1:13" x14ac:dyDescent="0.35">
      <c r="A10930">
        <v>0</v>
      </c>
      <c r="B10930" t="s">
        <v>997</v>
      </c>
      <c r="C10930" t="s">
        <v>8204</v>
      </c>
      <c r="D10930">
        <v>20150914164500</v>
      </c>
      <c r="E10930" s="1">
        <f>IF(SUMPRODUCT(--ISNUMBER(SEARCH({"ECON_EARNINGSREPORT","ECON_STOCKMARKET"},C10930)))&gt;0,1,0)</f>
        <v>1</v>
      </c>
      <c r="F10930" s="1">
        <f>IF(SUMPRODUCT(--ISNUMBER(SEARCH({"ENV_"},C10930)))&gt;0,1,0)</f>
        <v>0</v>
      </c>
      <c r="G10930" s="1">
        <f>IF(SUMPRODUCT(--ISNUMBER(SEARCH({"DISCRIMINATION","HARASSMENT","HATE_SPEECH","GENDER_VIOLENCE"},C10930)))&gt;0,1,0)</f>
        <v>0</v>
      </c>
      <c r="H10930" s="1">
        <f>IF(SUMPRODUCT(--ISNUMBER(SEARCH({"LEGALIZE","LEGISLATION","TRIAL"},C10930)))&gt;0,1,0)</f>
        <v>0</v>
      </c>
      <c r="I10930" s="1">
        <f>IF(SUMPRODUCT(--ISNUMBER(SEARCH({"LEADER"},C10930)))&gt;0,1,0)</f>
        <v>0</v>
      </c>
      <c r="J10930" t="str">
        <f t="shared" si="680"/>
        <v>2015</v>
      </c>
      <c r="K10930" t="str">
        <f t="shared" si="681"/>
        <v>09</v>
      </c>
      <c r="L10930" t="str">
        <f t="shared" si="682"/>
        <v>14</v>
      </c>
      <c r="M10930" s="2">
        <f t="shared" si="683"/>
        <v>42261.697916666664</v>
      </c>
    </row>
    <row r="10931" spans="1:13" x14ac:dyDescent="0.35">
      <c r="A10931">
        <v>1.93826274228284</v>
      </c>
      <c r="B10931" t="s">
        <v>3904</v>
      </c>
      <c r="C10931" t="s">
        <v>8205</v>
      </c>
      <c r="D10931">
        <v>20150317143000</v>
      </c>
      <c r="E10931" s="1">
        <f>IF(SUMPRODUCT(--ISNUMBER(SEARCH({"ECON_EARNINGSREPORT","ECON_STOCKMARKET"},C10931)))&gt;0,1,0)</f>
        <v>1</v>
      </c>
      <c r="F10931" s="1">
        <f>IF(SUMPRODUCT(--ISNUMBER(SEARCH({"ENV_"},C10931)))&gt;0,1,0)</f>
        <v>0</v>
      </c>
      <c r="G10931" s="1">
        <f>IF(SUMPRODUCT(--ISNUMBER(SEARCH({"DISCRIMINATION","HARASSMENT","HATE_SPEECH","GENDER_VIOLENCE"},C10931)))&gt;0,1,0)</f>
        <v>0</v>
      </c>
      <c r="H10931" s="1">
        <f>IF(SUMPRODUCT(--ISNUMBER(SEARCH({"LEGALIZE","LEGISLATION","TRIAL"},C10931)))&gt;0,1,0)</f>
        <v>0</v>
      </c>
      <c r="I10931" s="1">
        <f>IF(SUMPRODUCT(--ISNUMBER(SEARCH({"LEADER"},C10931)))&gt;0,1,0)</f>
        <v>1</v>
      </c>
      <c r="J10931" t="str">
        <f t="shared" si="680"/>
        <v>2015</v>
      </c>
      <c r="K10931" t="str">
        <f t="shared" si="681"/>
        <v>03</v>
      </c>
      <c r="L10931" t="str">
        <f t="shared" si="682"/>
        <v>17</v>
      </c>
      <c r="M10931" s="2">
        <f t="shared" si="683"/>
        <v>42080.604166666664</v>
      </c>
    </row>
    <row r="10932" spans="1:13" x14ac:dyDescent="0.35">
      <c r="A10932">
        <v>-0.41208791208791201</v>
      </c>
      <c r="B10932" t="s">
        <v>4615</v>
      </c>
      <c r="C10932" t="s">
        <v>8206</v>
      </c>
      <c r="D10932">
        <v>20150827224500</v>
      </c>
      <c r="E10932" s="1">
        <f>IF(SUMPRODUCT(--ISNUMBER(SEARCH({"ECON_EARNINGSREPORT","ECON_STOCKMARKET"},C10932)))&gt;0,1,0)</f>
        <v>1</v>
      </c>
      <c r="F10932" s="1">
        <f>IF(SUMPRODUCT(--ISNUMBER(SEARCH({"ENV_"},C10932)))&gt;0,1,0)</f>
        <v>0</v>
      </c>
      <c r="G10932" s="1">
        <f>IF(SUMPRODUCT(--ISNUMBER(SEARCH({"DISCRIMINATION","HARASSMENT","HATE_SPEECH","GENDER_VIOLENCE"},C10932)))&gt;0,1,0)</f>
        <v>0</v>
      </c>
      <c r="H10932" s="1">
        <f>IF(SUMPRODUCT(--ISNUMBER(SEARCH({"LEGALIZE","LEGISLATION","TRIAL"},C10932)))&gt;0,1,0)</f>
        <v>0</v>
      </c>
      <c r="I10932" s="1">
        <f>IF(SUMPRODUCT(--ISNUMBER(SEARCH({"LEADER"},C10932)))&gt;0,1,0)</f>
        <v>1</v>
      </c>
      <c r="J10932" t="str">
        <f t="shared" si="680"/>
        <v>2015</v>
      </c>
      <c r="K10932" t="str">
        <f t="shared" si="681"/>
        <v>08</v>
      </c>
      <c r="L10932" t="str">
        <f t="shared" si="682"/>
        <v>27</v>
      </c>
      <c r="M10932" s="2">
        <f t="shared" si="683"/>
        <v>42243.947916666664</v>
      </c>
    </row>
    <row r="10933" spans="1:13" x14ac:dyDescent="0.35">
      <c r="A10933">
        <v>0.54517133956386299</v>
      </c>
      <c r="B10933" t="s">
        <v>121</v>
      </c>
      <c r="C10933" t="s">
        <v>8207</v>
      </c>
      <c r="D10933">
        <v>20150324120000</v>
      </c>
      <c r="E10933" s="1">
        <f>IF(SUMPRODUCT(--ISNUMBER(SEARCH({"ECON_EARNINGSREPORT","ECON_STOCKMARKET"},C10933)))&gt;0,1,0)</f>
        <v>1</v>
      </c>
      <c r="F10933" s="1">
        <f>IF(SUMPRODUCT(--ISNUMBER(SEARCH({"ENV_"},C10933)))&gt;0,1,0)</f>
        <v>0</v>
      </c>
      <c r="G10933" s="1">
        <f>IF(SUMPRODUCT(--ISNUMBER(SEARCH({"DISCRIMINATION","HARASSMENT","HATE_SPEECH","GENDER_VIOLENCE"},C10933)))&gt;0,1,0)</f>
        <v>0</v>
      </c>
      <c r="H10933" s="1">
        <f>IF(SUMPRODUCT(--ISNUMBER(SEARCH({"LEGALIZE","LEGISLATION","TRIAL"},C10933)))&gt;0,1,0)</f>
        <v>0</v>
      </c>
      <c r="I10933" s="1">
        <f>IF(SUMPRODUCT(--ISNUMBER(SEARCH({"LEADER"},C10933)))&gt;0,1,0)</f>
        <v>1</v>
      </c>
      <c r="J10933" t="str">
        <f t="shared" si="680"/>
        <v>2015</v>
      </c>
      <c r="K10933" t="str">
        <f t="shared" si="681"/>
        <v>03</v>
      </c>
      <c r="L10933" t="str">
        <f t="shared" si="682"/>
        <v>24</v>
      </c>
      <c r="M10933" s="2">
        <f t="shared" si="683"/>
        <v>42087.5</v>
      </c>
    </row>
    <row r="10934" spans="1:13" x14ac:dyDescent="0.35">
      <c r="A10934">
        <v>3.2686414708886602</v>
      </c>
      <c r="B10934" t="s">
        <v>1015</v>
      </c>
      <c r="C10934" t="s">
        <v>4788</v>
      </c>
      <c r="D10934">
        <v>20160507121500</v>
      </c>
      <c r="E10934" s="1">
        <f>IF(SUMPRODUCT(--ISNUMBER(SEARCH({"ECON_EARNINGSREPORT","ECON_STOCKMARKET"},C10934)))&gt;0,1,0)</f>
        <v>0</v>
      </c>
      <c r="F10934" s="1">
        <f>IF(SUMPRODUCT(--ISNUMBER(SEARCH({"ENV_"},C10934)))&gt;0,1,0)</f>
        <v>0</v>
      </c>
      <c r="G10934" s="1">
        <f>IF(SUMPRODUCT(--ISNUMBER(SEARCH({"DISCRIMINATION","HARASSMENT","HATE_SPEECH","GENDER_VIOLENCE"},C10934)))&gt;0,1,0)</f>
        <v>0</v>
      </c>
      <c r="H10934" s="1">
        <f>IF(SUMPRODUCT(--ISNUMBER(SEARCH({"LEGALIZE","LEGISLATION","TRIAL"},C10934)))&gt;0,1,0)</f>
        <v>0</v>
      </c>
      <c r="I10934" s="1">
        <f>IF(SUMPRODUCT(--ISNUMBER(SEARCH({"LEADER"},C10934)))&gt;0,1,0)</f>
        <v>1</v>
      </c>
      <c r="J10934" t="str">
        <f t="shared" si="680"/>
        <v>2016</v>
      </c>
      <c r="K10934" t="str">
        <f t="shared" si="681"/>
        <v>05</v>
      </c>
      <c r="L10934" t="str">
        <f t="shared" si="682"/>
        <v>07</v>
      </c>
      <c r="M10934" s="2">
        <f t="shared" si="683"/>
        <v>42497.510416666664</v>
      </c>
    </row>
    <row r="10935" spans="1:13" x14ac:dyDescent="0.35">
      <c r="A10935">
        <v>2.0408163265306101</v>
      </c>
      <c r="B10935" t="s">
        <v>4496</v>
      </c>
      <c r="C10935" t="s">
        <v>8208</v>
      </c>
      <c r="D10935">
        <v>20151103144500</v>
      </c>
      <c r="E10935" s="1">
        <f>IF(SUMPRODUCT(--ISNUMBER(SEARCH({"ECON_EARNINGSREPORT","ECON_STOCKMARKET"},C10935)))&gt;0,1,0)</f>
        <v>0</v>
      </c>
      <c r="F10935" s="1">
        <f>IF(SUMPRODUCT(--ISNUMBER(SEARCH({"ENV_"},C10935)))&gt;0,1,0)</f>
        <v>0</v>
      </c>
      <c r="G10935" s="1">
        <f>IF(SUMPRODUCT(--ISNUMBER(SEARCH({"DISCRIMINATION","HARASSMENT","HATE_SPEECH","GENDER_VIOLENCE"},C10935)))&gt;0,1,0)</f>
        <v>0</v>
      </c>
      <c r="H10935" s="1">
        <f>IF(SUMPRODUCT(--ISNUMBER(SEARCH({"LEGALIZE","LEGISLATION","TRIAL"},C10935)))&gt;0,1,0)</f>
        <v>0</v>
      </c>
      <c r="I10935" s="1">
        <f>IF(SUMPRODUCT(--ISNUMBER(SEARCH({"LEADER"},C10935)))&gt;0,1,0)</f>
        <v>1</v>
      </c>
      <c r="J10935" t="str">
        <f t="shared" si="680"/>
        <v>2015</v>
      </c>
      <c r="K10935" t="str">
        <f t="shared" si="681"/>
        <v>11</v>
      </c>
      <c r="L10935" t="str">
        <f t="shared" si="682"/>
        <v>03</v>
      </c>
      <c r="M10935" s="2">
        <f t="shared" si="683"/>
        <v>42311.614583333336</v>
      </c>
    </row>
    <row r="10936" spans="1:13" x14ac:dyDescent="0.35">
      <c r="A10936">
        <v>-0.25445292620865101</v>
      </c>
      <c r="B10936" t="s">
        <v>439</v>
      </c>
      <c r="C10936" t="s">
        <v>8209</v>
      </c>
      <c r="D10936">
        <v>20151015121500</v>
      </c>
      <c r="E10936" s="1">
        <f>IF(SUMPRODUCT(--ISNUMBER(SEARCH({"ECON_EARNINGSREPORT","ECON_STOCKMARKET"},C10936)))&gt;0,1,0)</f>
        <v>1</v>
      </c>
      <c r="F10936" s="1">
        <f>IF(SUMPRODUCT(--ISNUMBER(SEARCH({"ENV_"},C10936)))&gt;0,1,0)</f>
        <v>0</v>
      </c>
      <c r="G10936" s="1">
        <f>IF(SUMPRODUCT(--ISNUMBER(SEARCH({"DISCRIMINATION","HARASSMENT","HATE_SPEECH","GENDER_VIOLENCE"},C10936)))&gt;0,1,0)</f>
        <v>0</v>
      </c>
      <c r="H10936" s="1">
        <f>IF(SUMPRODUCT(--ISNUMBER(SEARCH({"LEGALIZE","LEGISLATION","TRIAL"},C10936)))&gt;0,1,0)</f>
        <v>0</v>
      </c>
      <c r="I10936" s="1">
        <f>IF(SUMPRODUCT(--ISNUMBER(SEARCH({"LEADER"},C10936)))&gt;0,1,0)</f>
        <v>1</v>
      </c>
      <c r="J10936" t="str">
        <f t="shared" si="680"/>
        <v>2015</v>
      </c>
      <c r="K10936" t="str">
        <f t="shared" si="681"/>
        <v>10</v>
      </c>
      <c r="L10936" t="str">
        <f t="shared" si="682"/>
        <v>15</v>
      </c>
      <c r="M10936" s="2">
        <f t="shared" si="683"/>
        <v>42292.510416666664</v>
      </c>
    </row>
    <row r="10937" spans="1:13" x14ac:dyDescent="0.35">
      <c r="A10937">
        <v>2.3980815347721798</v>
      </c>
      <c r="B10937" t="s">
        <v>1043</v>
      </c>
      <c r="C10937" t="s">
        <v>7431</v>
      </c>
      <c r="D10937">
        <v>20160307124500</v>
      </c>
      <c r="E10937" s="1">
        <f>IF(SUMPRODUCT(--ISNUMBER(SEARCH({"ECON_EARNINGSREPORT","ECON_STOCKMARKET"},C10937)))&gt;0,1,0)</f>
        <v>0</v>
      </c>
      <c r="F10937" s="1">
        <f>IF(SUMPRODUCT(--ISNUMBER(SEARCH({"ENV_"},C10937)))&gt;0,1,0)</f>
        <v>0</v>
      </c>
      <c r="G10937" s="1">
        <f>IF(SUMPRODUCT(--ISNUMBER(SEARCH({"DISCRIMINATION","HARASSMENT","HATE_SPEECH","GENDER_VIOLENCE"},C10937)))&gt;0,1,0)</f>
        <v>0</v>
      </c>
      <c r="H10937" s="1">
        <f>IF(SUMPRODUCT(--ISNUMBER(SEARCH({"LEGALIZE","LEGISLATION","TRIAL"},C10937)))&gt;0,1,0)</f>
        <v>0</v>
      </c>
      <c r="I10937" s="1">
        <f>IF(SUMPRODUCT(--ISNUMBER(SEARCH({"LEADER"},C10937)))&gt;0,1,0)</f>
        <v>0</v>
      </c>
      <c r="J10937" t="str">
        <f t="shared" si="680"/>
        <v>2016</v>
      </c>
      <c r="K10937" t="str">
        <f t="shared" si="681"/>
        <v>03</v>
      </c>
      <c r="L10937" t="str">
        <f t="shared" si="682"/>
        <v>07</v>
      </c>
      <c r="M10937" s="2">
        <f t="shared" si="683"/>
        <v>42436.53125</v>
      </c>
    </row>
    <row r="10938" spans="1:13" x14ac:dyDescent="0.35">
      <c r="A10938">
        <v>2.6239067055393601</v>
      </c>
      <c r="B10938" t="s">
        <v>45</v>
      </c>
      <c r="C10938" t="s">
        <v>5935</v>
      </c>
      <c r="D10938">
        <v>20150310173000</v>
      </c>
      <c r="E10938" s="1">
        <f>IF(SUMPRODUCT(--ISNUMBER(SEARCH({"ECON_EARNINGSREPORT","ECON_STOCKMARKET"},C10938)))&gt;0,1,0)</f>
        <v>0</v>
      </c>
      <c r="F10938" s="1">
        <f>IF(SUMPRODUCT(--ISNUMBER(SEARCH({"ENV_"},C10938)))&gt;0,1,0)</f>
        <v>0</v>
      </c>
      <c r="G10938" s="1">
        <f>IF(SUMPRODUCT(--ISNUMBER(SEARCH({"DISCRIMINATION","HARASSMENT","HATE_SPEECH","GENDER_VIOLENCE"},C10938)))&gt;0,1,0)</f>
        <v>0</v>
      </c>
      <c r="H10938" s="1">
        <f>IF(SUMPRODUCT(--ISNUMBER(SEARCH({"LEGALIZE","LEGISLATION","TRIAL"},C10938)))&gt;0,1,0)</f>
        <v>0</v>
      </c>
      <c r="I10938" s="1">
        <f>IF(SUMPRODUCT(--ISNUMBER(SEARCH({"LEADER"},C10938)))&gt;0,1,0)</f>
        <v>0</v>
      </c>
      <c r="J10938" t="str">
        <f t="shared" si="680"/>
        <v>2015</v>
      </c>
      <c r="K10938" t="str">
        <f t="shared" si="681"/>
        <v>03</v>
      </c>
      <c r="L10938" t="str">
        <f t="shared" si="682"/>
        <v>10</v>
      </c>
      <c r="M10938" s="2">
        <f t="shared" si="683"/>
        <v>42073.729166666664</v>
      </c>
    </row>
    <row r="10939" spans="1:13" x14ac:dyDescent="0.35">
      <c r="A10939">
        <v>2.26876090750436</v>
      </c>
      <c r="B10939" t="s">
        <v>80</v>
      </c>
      <c r="C10939" t="s">
        <v>8210</v>
      </c>
      <c r="D10939">
        <v>20150521170000</v>
      </c>
      <c r="E10939" s="1">
        <f>IF(SUMPRODUCT(--ISNUMBER(SEARCH({"ECON_EARNINGSREPORT","ECON_STOCKMARKET"},C10939)))&gt;0,1,0)</f>
        <v>0</v>
      </c>
      <c r="F10939" s="1">
        <f>IF(SUMPRODUCT(--ISNUMBER(SEARCH({"ENV_"},C10939)))&gt;0,1,0)</f>
        <v>0</v>
      </c>
      <c r="G10939" s="1">
        <f>IF(SUMPRODUCT(--ISNUMBER(SEARCH({"DISCRIMINATION","HARASSMENT","HATE_SPEECH","GENDER_VIOLENCE"},C10939)))&gt;0,1,0)</f>
        <v>0</v>
      </c>
      <c r="H10939" s="1">
        <f>IF(SUMPRODUCT(--ISNUMBER(SEARCH({"LEGALIZE","LEGISLATION","TRIAL"},C10939)))&gt;0,1,0)</f>
        <v>0</v>
      </c>
      <c r="I10939" s="1">
        <f>IF(SUMPRODUCT(--ISNUMBER(SEARCH({"LEADER"},C10939)))&gt;0,1,0)</f>
        <v>0</v>
      </c>
      <c r="J10939" t="str">
        <f t="shared" si="680"/>
        <v>2015</v>
      </c>
      <c r="K10939" t="str">
        <f t="shared" si="681"/>
        <v>05</v>
      </c>
      <c r="L10939" t="str">
        <f t="shared" si="682"/>
        <v>21</v>
      </c>
      <c r="M10939" s="2">
        <f t="shared" si="683"/>
        <v>42145.708333333336</v>
      </c>
    </row>
    <row r="10940" spans="1:13" x14ac:dyDescent="0.35">
      <c r="A10940">
        <v>0</v>
      </c>
      <c r="B10940" t="s">
        <v>451</v>
      </c>
      <c r="C10940" t="s">
        <v>8211</v>
      </c>
      <c r="D10940">
        <v>20151102221500</v>
      </c>
      <c r="E10940" s="1">
        <f>IF(SUMPRODUCT(--ISNUMBER(SEARCH({"ECON_EARNINGSREPORT","ECON_STOCKMARKET"},C10940)))&gt;0,1,0)</f>
        <v>1</v>
      </c>
      <c r="F10940" s="1">
        <f>IF(SUMPRODUCT(--ISNUMBER(SEARCH({"ENV_"},C10940)))&gt;0,1,0)</f>
        <v>0</v>
      </c>
      <c r="G10940" s="1">
        <f>IF(SUMPRODUCT(--ISNUMBER(SEARCH({"DISCRIMINATION","HARASSMENT","HATE_SPEECH","GENDER_VIOLENCE"},C10940)))&gt;0,1,0)</f>
        <v>0</v>
      </c>
      <c r="H10940" s="1">
        <f>IF(SUMPRODUCT(--ISNUMBER(SEARCH({"LEGALIZE","LEGISLATION","TRIAL"},C10940)))&gt;0,1,0)</f>
        <v>0</v>
      </c>
      <c r="I10940" s="1">
        <f>IF(SUMPRODUCT(--ISNUMBER(SEARCH({"LEADER"},C10940)))&gt;0,1,0)</f>
        <v>0</v>
      </c>
      <c r="J10940" t="str">
        <f t="shared" si="680"/>
        <v>2015</v>
      </c>
      <c r="K10940" t="str">
        <f t="shared" si="681"/>
        <v>11</v>
      </c>
      <c r="L10940" t="str">
        <f t="shared" si="682"/>
        <v>02</v>
      </c>
      <c r="M10940" s="2">
        <f t="shared" si="683"/>
        <v>42310.927083333336</v>
      </c>
    </row>
    <row r="10941" spans="1:13" x14ac:dyDescent="0.35">
      <c r="A10941">
        <v>0.56285178236397704</v>
      </c>
      <c r="B10941" t="s">
        <v>38</v>
      </c>
      <c r="C10941" t="s">
        <v>3850</v>
      </c>
      <c r="D10941">
        <v>20151213081500</v>
      </c>
      <c r="E10941" s="1">
        <f>IF(SUMPRODUCT(--ISNUMBER(SEARCH({"ECON_EARNINGSREPORT","ECON_STOCKMARKET"},C10941)))&gt;0,1,0)</f>
        <v>0</v>
      </c>
      <c r="F10941" s="1">
        <f>IF(SUMPRODUCT(--ISNUMBER(SEARCH({"ENV_"},C10941)))&gt;0,1,0)</f>
        <v>0</v>
      </c>
      <c r="G10941" s="1">
        <f>IF(SUMPRODUCT(--ISNUMBER(SEARCH({"DISCRIMINATION","HARASSMENT","HATE_SPEECH","GENDER_VIOLENCE"},C10941)))&gt;0,1,0)</f>
        <v>0</v>
      </c>
      <c r="H10941" s="1">
        <f>IF(SUMPRODUCT(--ISNUMBER(SEARCH({"LEGALIZE","LEGISLATION","TRIAL"},C10941)))&gt;0,1,0)</f>
        <v>0</v>
      </c>
      <c r="I10941" s="1">
        <f>IF(SUMPRODUCT(--ISNUMBER(SEARCH({"LEADER"},C10941)))&gt;0,1,0)</f>
        <v>1</v>
      </c>
      <c r="J10941" t="str">
        <f t="shared" si="680"/>
        <v>2015</v>
      </c>
      <c r="K10941" t="str">
        <f t="shared" si="681"/>
        <v>12</v>
      </c>
      <c r="L10941" t="str">
        <f t="shared" si="682"/>
        <v>13</v>
      </c>
      <c r="M10941" s="2">
        <f t="shared" si="683"/>
        <v>42351.34375</v>
      </c>
    </row>
    <row r="10942" spans="1:13" x14ac:dyDescent="0.35">
      <c r="A10942">
        <v>3.8461538461538498</v>
      </c>
      <c r="B10942" t="s">
        <v>1212</v>
      </c>
      <c r="C10942" t="s">
        <v>8212</v>
      </c>
      <c r="D10942">
        <v>20150225001500</v>
      </c>
      <c r="E10942" s="1">
        <f>IF(SUMPRODUCT(--ISNUMBER(SEARCH({"ECON_EARNINGSREPORT","ECON_STOCKMARKET"},C10942)))&gt;0,1,0)</f>
        <v>1</v>
      </c>
      <c r="F10942" s="1">
        <f>IF(SUMPRODUCT(--ISNUMBER(SEARCH({"ENV_"},C10942)))&gt;0,1,0)</f>
        <v>0</v>
      </c>
      <c r="G10942" s="1">
        <f>IF(SUMPRODUCT(--ISNUMBER(SEARCH({"DISCRIMINATION","HARASSMENT","HATE_SPEECH","GENDER_VIOLENCE"},C10942)))&gt;0,1,0)</f>
        <v>0</v>
      </c>
      <c r="H10942" s="1">
        <f>IF(SUMPRODUCT(--ISNUMBER(SEARCH({"LEGALIZE","LEGISLATION","TRIAL"},C10942)))&gt;0,1,0)</f>
        <v>0</v>
      </c>
      <c r="I10942" s="1">
        <f>IF(SUMPRODUCT(--ISNUMBER(SEARCH({"LEADER"},C10942)))&gt;0,1,0)</f>
        <v>0</v>
      </c>
      <c r="J10942" t="str">
        <f t="shared" si="680"/>
        <v>2015</v>
      </c>
      <c r="K10942" t="str">
        <f t="shared" si="681"/>
        <v>02</v>
      </c>
      <c r="L10942" t="str">
        <f t="shared" si="682"/>
        <v>25</v>
      </c>
      <c r="M10942" s="2">
        <f t="shared" si="683"/>
        <v>42060.010416666664</v>
      </c>
    </row>
    <row r="10943" spans="1:13" x14ac:dyDescent="0.35">
      <c r="A10943">
        <v>1.01465614430665</v>
      </c>
      <c r="B10943" t="s">
        <v>82</v>
      </c>
      <c r="C10943" t="s">
        <v>8213</v>
      </c>
      <c r="D10943">
        <v>20160614003000</v>
      </c>
      <c r="E10943" s="1">
        <f>IF(SUMPRODUCT(--ISNUMBER(SEARCH({"ECON_EARNINGSREPORT","ECON_STOCKMARKET"},C10943)))&gt;0,1,0)</f>
        <v>1</v>
      </c>
      <c r="F10943" s="1">
        <f>IF(SUMPRODUCT(--ISNUMBER(SEARCH({"ENV_"},C10943)))&gt;0,1,0)</f>
        <v>0</v>
      </c>
      <c r="G10943" s="1">
        <f>IF(SUMPRODUCT(--ISNUMBER(SEARCH({"DISCRIMINATION","HARASSMENT","HATE_SPEECH","GENDER_VIOLENCE"},C10943)))&gt;0,1,0)</f>
        <v>0</v>
      </c>
      <c r="H10943" s="1">
        <f>IF(SUMPRODUCT(--ISNUMBER(SEARCH({"LEGALIZE","LEGISLATION","TRIAL"},C10943)))&gt;0,1,0)</f>
        <v>0</v>
      </c>
      <c r="I10943" s="1">
        <f>IF(SUMPRODUCT(--ISNUMBER(SEARCH({"LEADER"},C10943)))&gt;0,1,0)</f>
        <v>0</v>
      </c>
      <c r="J10943" t="str">
        <f t="shared" si="680"/>
        <v>2016</v>
      </c>
      <c r="K10943" t="str">
        <f t="shared" si="681"/>
        <v>06</v>
      </c>
      <c r="L10943" t="str">
        <f t="shared" si="682"/>
        <v>14</v>
      </c>
      <c r="M10943" s="2">
        <f t="shared" si="683"/>
        <v>42535.020833333336</v>
      </c>
    </row>
    <row r="10944" spans="1:13" x14ac:dyDescent="0.35">
      <c r="A10944">
        <v>-0.86206896551724199</v>
      </c>
      <c r="B10944" t="s">
        <v>4330</v>
      </c>
      <c r="C10944" t="s">
        <v>8214</v>
      </c>
      <c r="D10944">
        <v>20150916010000</v>
      </c>
      <c r="E10944" s="1">
        <f>IF(SUMPRODUCT(--ISNUMBER(SEARCH({"ECON_EARNINGSREPORT","ECON_STOCKMARKET"},C10944)))&gt;0,1,0)</f>
        <v>1</v>
      </c>
      <c r="F10944" s="1">
        <f>IF(SUMPRODUCT(--ISNUMBER(SEARCH({"ENV_"},C10944)))&gt;0,1,0)</f>
        <v>0</v>
      </c>
      <c r="G10944" s="1">
        <f>IF(SUMPRODUCT(--ISNUMBER(SEARCH({"DISCRIMINATION","HARASSMENT","HATE_SPEECH","GENDER_VIOLENCE"},C10944)))&gt;0,1,0)</f>
        <v>0</v>
      </c>
      <c r="H10944" s="1">
        <f>IF(SUMPRODUCT(--ISNUMBER(SEARCH({"LEGALIZE","LEGISLATION","TRIAL"},C10944)))&gt;0,1,0)</f>
        <v>0</v>
      </c>
      <c r="I10944" s="1">
        <f>IF(SUMPRODUCT(--ISNUMBER(SEARCH({"LEADER"},C10944)))&gt;0,1,0)</f>
        <v>0</v>
      </c>
      <c r="J10944" t="str">
        <f t="shared" si="680"/>
        <v>2015</v>
      </c>
      <c r="K10944" t="str">
        <f t="shared" si="681"/>
        <v>09</v>
      </c>
      <c r="L10944" t="str">
        <f t="shared" si="682"/>
        <v>16</v>
      </c>
      <c r="M10944" s="2">
        <f t="shared" si="683"/>
        <v>42263.041666666664</v>
      </c>
    </row>
    <row r="10945" spans="1:13" x14ac:dyDescent="0.35">
      <c r="A10945">
        <v>0</v>
      </c>
      <c r="B10945" t="s">
        <v>8215</v>
      </c>
      <c r="C10945" t="s">
        <v>3972</v>
      </c>
      <c r="D10945">
        <v>20160524231500</v>
      </c>
      <c r="E10945" s="1">
        <f>IF(SUMPRODUCT(--ISNUMBER(SEARCH({"ECON_EARNINGSREPORT","ECON_STOCKMARKET"},C10945)))&gt;0,1,0)</f>
        <v>0</v>
      </c>
      <c r="F10945" s="1">
        <f>IF(SUMPRODUCT(--ISNUMBER(SEARCH({"ENV_"},C10945)))&gt;0,1,0)</f>
        <v>0</v>
      </c>
      <c r="G10945" s="1">
        <f>IF(SUMPRODUCT(--ISNUMBER(SEARCH({"DISCRIMINATION","HARASSMENT","HATE_SPEECH","GENDER_VIOLENCE"},C10945)))&gt;0,1,0)</f>
        <v>0</v>
      </c>
      <c r="H10945" s="1">
        <f>IF(SUMPRODUCT(--ISNUMBER(SEARCH({"LEGALIZE","LEGISLATION","TRIAL"},C10945)))&gt;0,1,0)</f>
        <v>0</v>
      </c>
      <c r="I10945" s="1">
        <f>IF(SUMPRODUCT(--ISNUMBER(SEARCH({"LEADER"},C10945)))&gt;0,1,0)</f>
        <v>0</v>
      </c>
      <c r="J10945" t="str">
        <f t="shared" si="680"/>
        <v>2016</v>
      </c>
      <c r="K10945" t="str">
        <f t="shared" si="681"/>
        <v>05</v>
      </c>
      <c r="L10945" t="str">
        <f t="shared" si="682"/>
        <v>24</v>
      </c>
      <c r="M10945" s="2">
        <f t="shared" si="683"/>
        <v>42514.96875</v>
      </c>
    </row>
    <row r="10946" spans="1:13" x14ac:dyDescent="0.35">
      <c r="A10946">
        <v>-1.81605155243117</v>
      </c>
      <c r="B10946" t="s">
        <v>350</v>
      </c>
      <c r="D10946">
        <v>20160115171500</v>
      </c>
      <c r="E10946" s="1">
        <f>IF(SUMPRODUCT(--ISNUMBER(SEARCH({"ECON_EARNINGSREPORT","ECON_STOCKMARKET"},C10946)))&gt;0,1,0)</f>
        <v>0</v>
      </c>
      <c r="F10946" s="1">
        <f>IF(SUMPRODUCT(--ISNUMBER(SEARCH({"ENV_"},C10946)))&gt;0,1,0)</f>
        <v>0</v>
      </c>
      <c r="G10946" s="1">
        <f>IF(SUMPRODUCT(--ISNUMBER(SEARCH({"DISCRIMINATION","HARASSMENT","HATE_SPEECH","GENDER_VIOLENCE"},C10946)))&gt;0,1,0)</f>
        <v>0</v>
      </c>
      <c r="H10946" s="1">
        <f>IF(SUMPRODUCT(--ISNUMBER(SEARCH({"LEGALIZE","LEGISLATION","TRIAL"},C10946)))&gt;0,1,0)</f>
        <v>0</v>
      </c>
      <c r="I10946" s="1">
        <f>IF(SUMPRODUCT(--ISNUMBER(SEARCH({"LEADER"},C10946)))&gt;0,1,0)</f>
        <v>0</v>
      </c>
      <c r="J10946" t="str">
        <f t="shared" si="680"/>
        <v>2016</v>
      </c>
      <c r="K10946" t="str">
        <f t="shared" si="681"/>
        <v>01</v>
      </c>
      <c r="L10946" t="str">
        <f t="shared" si="682"/>
        <v>15</v>
      </c>
      <c r="M10946" s="2">
        <f t="shared" si="683"/>
        <v>42384.71875</v>
      </c>
    </row>
    <row r="10947" spans="1:13" x14ac:dyDescent="0.35">
      <c r="A10947">
        <v>0.64205457463884497</v>
      </c>
      <c r="B10947" t="s">
        <v>137</v>
      </c>
      <c r="D10947">
        <v>20150514003000</v>
      </c>
      <c r="E10947" s="1">
        <f>IF(SUMPRODUCT(--ISNUMBER(SEARCH({"ECON_EARNINGSREPORT","ECON_STOCKMARKET"},C10947)))&gt;0,1,0)</f>
        <v>0</v>
      </c>
      <c r="F10947" s="1">
        <f>IF(SUMPRODUCT(--ISNUMBER(SEARCH({"ENV_"},C10947)))&gt;0,1,0)</f>
        <v>0</v>
      </c>
      <c r="G10947" s="1">
        <f>IF(SUMPRODUCT(--ISNUMBER(SEARCH({"DISCRIMINATION","HARASSMENT","HATE_SPEECH","GENDER_VIOLENCE"},C10947)))&gt;0,1,0)</f>
        <v>0</v>
      </c>
      <c r="H10947" s="1">
        <f>IF(SUMPRODUCT(--ISNUMBER(SEARCH({"LEGALIZE","LEGISLATION","TRIAL"},C10947)))&gt;0,1,0)</f>
        <v>0</v>
      </c>
      <c r="I10947" s="1">
        <f>IF(SUMPRODUCT(--ISNUMBER(SEARCH({"LEADER"},C10947)))&gt;0,1,0)</f>
        <v>0</v>
      </c>
      <c r="J10947" t="str">
        <f t="shared" ref="J10947:J11010" si="684">LEFT(D10947,4)</f>
        <v>2015</v>
      </c>
      <c r="K10947" t="str">
        <f t="shared" ref="K10947:K11010" si="685">MID(D10947,5,2)</f>
        <v>05</v>
      </c>
      <c r="L10947" t="str">
        <f t="shared" ref="L10947:L11010" si="686">MID(D10947,7,2)</f>
        <v>14</v>
      </c>
      <c r="M10947" s="2">
        <f t="shared" ref="M10947:M11010" si="687">DATE(LEFT(D10947,4),MID(D10947,5,2),MID(D10947,7,2))+TIME(MID(D10947,9,2),MID(D10947,11,2),RIGHT(D10947,2))</f>
        <v>42138.020833333336</v>
      </c>
    </row>
    <row r="10948" spans="1:13" x14ac:dyDescent="0.35">
      <c r="A10948">
        <v>1.7921146953405001</v>
      </c>
      <c r="B10948" t="s">
        <v>38</v>
      </c>
      <c r="C10948" t="s">
        <v>4016</v>
      </c>
      <c r="D10948">
        <v>20160528071500</v>
      </c>
      <c r="E10948" s="1">
        <f>IF(SUMPRODUCT(--ISNUMBER(SEARCH({"ECON_EARNINGSREPORT","ECON_STOCKMARKET"},C10948)))&gt;0,1,0)</f>
        <v>0</v>
      </c>
      <c r="F10948" s="1">
        <f>IF(SUMPRODUCT(--ISNUMBER(SEARCH({"ENV_"},C10948)))&gt;0,1,0)</f>
        <v>0</v>
      </c>
      <c r="G10948" s="1">
        <f>IF(SUMPRODUCT(--ISNUMBER(SEARCH({"DISCRIMINATION","HARASSMENT","HATE_SPEECH","GENDER_VIOLENCE"},C10948)))&gt;0,1,0)</f>
        <v>0</v>
      </c>
      <c r="H10948" s="1">
        <f>IF(SUMPRODUCT(--ISNUMBER(SEARCH({"LEGALIZE","LEGISLATION","TRIAL"},C10948)))&gt;0,1,0)</f>
        <v>0</v>
      </c>
      <c r="I10948" s="1">
        <f>IF(SUMPRODUCT(--ISNUMBER(SEARCH({"LEADER"},C10948)))&gt;0,1,0)</f>
        <v>1</v>
      </c>
      <c r="J10948" t="str">
        <f t="shared" si="684"/>
        <v>2016</v>
      </c>
      <c r="K10948" t="str">
        <f t="shared" si="685"/>
        <v>05</v>
      </c>
      <c r="L10948" t="str">
        <f t="shared" si="686"/>
        <v>28</v>
      </c>
      <c r="M10948" s="2">
        <f t="shared" si="687"/>
        <v>42518.302083333336</v>
      </c>
    </row>
    <row r="10949" spans="1:13" x14ac:dyDescent="0.35">
      <c r="A10949">
        <v>0.49261083743842399</v>
      </c>
      <c r="B10949" t="s">
        <v>235</v>
      </c>
      <c r="C10949" t="s">
        <v>3873</v>
      </c>
      <c r="D10949">
        <v>20151125011500</v>
      </c>
      <c r="E10949" s="1">
        <f>IF(SUMPRODUCT(--ISNUMBER(SEARCH({"ECON_EARNINGSREPORT","ECON_STOCKMARKET"},C10949)))&gt;0,1,0)</f>
        <v>1</v>
      </c>
      <c r="F10949" s="1">
        <f>IF(SUMPRODUCT(--ISNUMBER(SEARCH({"ENV_"},C10949)))&gt;0,1,0)</f>
        <v>0</v>
      </c>
      <c r="G10949" s="1">
        <f>IF(SUMPRODUCT(--ISNUMBER(SEARCH({"DISCRIMINATION","HARASSMENT","HATE_SPEECH","GENDER_VIOLENCE"},C10949)))&gt;0,1,0)</f>
        <v>0</v>
      </c>
      <c r="H10949" s="1">
        <f>IF(SUMPRODUCT(--ISNUMBER(SEARCH({"LEGALIZE","LEGISLATION","TRIAL"},C10949)))&gt;0,1,0)</f>
        <v>0</v>
      </c>
      <c r="I10949" s="1">
        <f>IF(SUMPRODUCT(--ISNUMBER(SEARCH({"LEADER"},C10949)))&gt;0,1,0)</f>
        <v>0</v>
      </c>
      <c r="J10949" t="str">
        <f t="shared" si="684"/>
        <v>2015</v>
      </c>
      <c r="K10949" t="str">
        <f t="shared" si="685"/>
        <v>11</v>
      </c>
      <c r="L10949" t="str">
        <f t="shared" si="686"/>
        <v>25</v>
      </c>
      <c r="M10949" s="2">
        <f t="shared" si="687"/>
        <v>42333.052083333336</v>
      </c>
    </row>
    <row r="10950" spans="1:13" x14ac:dyDescent="0.35">
      <c r="A10950">
        <v>1.2328767123287701</v>
      </c>
      <c r="B10950" t="s">
        <v>3838</v>
      </c>
      <c r="C10950" t="s">
        <v>8216</v>
      </c>
      <c r="D10950">
        <v>20151124034500</v>
      </c>
      <c r="E10950" s="1">
        <f>IF(SUMPRODUCT(--ISNUMBER(SEARCH({"ECON_EARNINGSREPORT","ECON_STOCKMARKET"},C10950)))&gt;0,1,0)</f>
        <v>0</v>
      </c>
      <c r="F10950" s="1">
        <f>IF(SUMPRODUCT(--ISNUMBER(SEARCH({"ENV_"},C10950)))&gt;0,1,0)</f>
        <v>0</v>
      </c>
      <c r="G10950" s="1">
        <f>IF(SUMPRODUCT(--ISNUMBER(SEARCH({"DISCRIMINATION","HARASSMENT","HATE_SPEECH","GENDER_VIOLENCE"},C10950)))&gt;0,1,0)</f>
        <v>0</v>
      </c>
      <c r="H10950" s="1">
        <f>IF(SUMPRODUCT(--ISNUMBER(SEARCH({"LEGALIZE","LEGISLATION","TRIAL"},C10950)))&gt;0,1,0)</f>
        <v>0</v>
      </c>
      <c r="I10950" s="1">
        <f>IF(SUMPRODUCT(--ISNUMBER(SEARCH({"LEADER"},C10950)))&gt;0,1,0)</f>
        <v>0</v>
      </c>
      <c r="J10950" t="str">
        <f t="shared" si="684"/>
        <v>2015</v>
      </c>
      <c r="K10950" t="str">
        <f t="shared" si="685"/>
        <v>11</v>
      </c>
      <c r="L10950" t="str">
        <f t="shared" si="686"/>
        <v>24</v>
      </c>
      <c r="M10950" s="2">
        <f t="shared" si="687"/>
        <v>42332.15625</v>
      </c>
    </row>
    <row r="10951" spans="1:13" x14ac:dyDescent="0.35">
      <c r="A10951">
        <v>0</v>
      </c>
      <c r="B10951" t="s">
        <v>121</v>
      </c>
      <c r="C10951" t="s">
        <v>4077</v>
      </c>
      <c r="D10951">
        <v>20150302174500</v>
      </c>
      <c r="E10951" s="1">
        <f>IF(SUMPRODUCT(--ISNUMBER(SEARCH({"ECON_EARNINGSREPORT","ECON_STOCKMARKET"},C10951)))&gt;0,1,0)</f>
        <v>1</v>
      </c>
      <c r="F10951" s="1">
        <f>IF(SUMPRODUCT(--ISNUMBER(SEARCH({"ENV_"},C10951)))&gt;0,1,0)</f>
        <v>0</v>
      </c>
      <c r="G10951" s="1">
        <f>IF(SUMPRODUCT(--ISNUMBER(SEARCH({"DISCRIMINATION","HARASSMENT","HATE_SPEECH","GENDER_VIOLENCE"},C10951)))&gt;0,1,0)</f>
        <v>0</v>
      </c>
      <c r="H10951" s="1">
        <f>IF(SUMPRODUCT(--ISNUMBER(SEARCH({"LEGALIZE","LEGISLATION","TRIAL"},C10951)))&gt;0,1,0)</f>
        <v>0</v>
      </c>
      <c r="I10951" s="1">
        <f>IF(SUMPRODUCT(--ISNUMBER(SEARCH({"LEADER"},C10951)))&gt;0,1,0)</f>
        <v>1</v>
      </c>
      <c r="J10951" t="str">
        <f t="shared" si="684"/>
        <v>2015</v>
      </c>
      <c r="K10951" t="str">
        <f t="shared" si="685"/>
        <v>03</v>
      </c>
      <c r="L10951" t="str">
        <f t="shared" si="686"/>
        <v>02</v>
      </c>
      <c r="M10951" s="2">
        <f t="shared" si="687"/>
        <v>42065.739583333336</v>
      </c>
    </row>
    <row r="10952" spans="1:13" x14ac:dyDescent="0.35">
      <c r="A10952">
        <v>1.86915887850467</v>
      </c>
      <c r="B10952" t="s">
        <v>717</v>
      </c>
      <c r="C10952" t="s">
        <v>7644</v>
      </c>
      <c r="D10952">
        <v>20151214203000</v>
      </c>
      <c r="E10952" s="1">
        <f>IF(SUMPRODUCT(--ISNUMBER(SEARCH({"ECON_EARNINGSREPORT","ECON_STOCKMARKET"},C10952)))&gt;0,1,0)</f>
        <v>1</v>
      </c>
      <c r="F10952" s="1">
        <f>IF(SUMPRODUCT(--ISNUMBER(SEARCH({"ENV_"},C10952)))&gt;0,1,0)</f>
        <v>0</v>
      </c>
      <c r="G10952" s="1">
        <f>IF(SUMPRODUCT(--ISNUMBER(SEARCH({"DISCRIMINATION","HARASSMENT","HATE_SPEECH","GENDER_VIOLENCE"},C10952)))&gt;0,1,0)</f>
        <v>0</v>
      </c>
      <c r="H10952" s="1">
        <f>IF(SUMPRODUCT(--ISNUMBER(SEARCH({"LEGALIZE","LEGISLATION","TRIAL"},C10952)))&gt;0,1,0)</f>
        <v>0</v>
      </c>
      <c r="I10952" s="1">
        <f>IF(SUMPRODUCT(--ISNUMBER(SEARCH({"LEADER"},C10952)))&gt;0,1,0)</f>
        <v>0</v>
      </c>
      <c r="J10952" t="str">
        <f t="shared" si="684"/>
        <v>2015</v>
      </c>
      <c r="K10952" t="str">
        <f t="shared" si="685"/>
        <v>12</v>
      </c>
      <c r="L10952" t="str">
        <f t="shared" si="686"/>
        <v>14</v>
      </c>
      <c r="M10952" s="2">
        <f t="shared" si="687"/>
        <v>42352.854166666664</v>
      </c>
    </row>
    <row r="10953" spans="1:13" x14ac:dyDescent="0.35">
      <c r="A10953">
        <v>0.92678405931417895</v>
      </c>
      <c r="B10953" t="s">
        <v>992</v>
      </c>
      <c r="C10953" t="s">
        <v>8217</v>
      </c>
      <c r="D10953">
        <v>20151111001500</v>
      </c>
      <c r="E10953" s="1">
        <f>IF(SUMPRODUCT(--ISNUMBER(SEARCH({"ECON_EARNINGSREPORT","ECON_STOCKMARKET"},C10953)))&gt;0,1,0)</f>
        <v>0</v>
      </c>
      <c r="F10953" s="1">
        <f>IF(SUMPRODUCT(--ISNUMBER(SEARCH({"ENV_"},C10953)))&gt;0,1,0)</f>
        <v>0</v>
      </c>
      <c r="G10953" s="1">
        <f>IF(SUMPRODUCT(--ISNUMBER(SEARCH({"DISCRIMINATION","HARASSMENT","HATE_SPEECH","GENDER_VIOLENCE"},C10953)))&gt;0,1,0)</f>
        <v>0</v>
      </c>
      <c r="H10953" s="1">
        <f>IF(SUMPRODUCT(--ISNUMBER(SEARCH({"LEGALIZE","LEGISLATION","TRIAL"},C10953)))&gt;0,1,0)</f>
        <v>0</v>
      </c>
      <c r="I10953" s="1">
        <f>IF(SUMPRODUCT(--ISNUMBER(SEARCH({"LEADER"},C10953)))&gt;0,1,0)</f>
        <v>1</v>
      </c>
      <c r="J10953" t="str">
        <f t="shared" si="684"/>
        <v>2015</v>
      </c>
      <c r="K10953" t="str">
        <f t="shared" si="685"/>
        <v>11</v>
      </c>
      <c r="L10953" t="str">
        <f t="shared" si="686"/>
        <v>11</v>
      </c>
      <c r="M10953" s="2">
        <f t="shared" si="687"/>
        <v>42319.010416666664</v>
      </c>
    </row>
    <row r="10954" spans="1:13" x14ac:dyDescent="0.35">
      <c r="A10954">
        <v>0.80924855491329495</v>
      </c>
      <c r="B10954" t="s">
        <v>190</v>
      </c>
      <c r="C10954" t="s">
        <v>8218</v>
      </c>
      <c r="D10954">
        <v>20150521233000</v>
      </c>
      <c r="E10954" s="1">
        <f>IF(SUMPRODUCT(--ISNUMBER(SEARCH({"ECON_EARNINGSREPORT","ECON_STOCKMARKET"},C10954)))&gt;0,1,0)</f>
        <v>0</v>
      </c>
      <c r="F10954" s="1">
        <f>IF(SUMPRODUCT(--ISNUMBER(SEARCH({"ENV_"},C10954)))&gt;0,1,0)</f>
        <v>0</v>
      </c>
      <c r="G10954" s="1">
        <f>IF(SUMPRODUCT(--ISNUMBER(SEARCH({"DISCRIMINATION","HARASSMENT","HATE_SPEECH","GENDER_VIOLENCE"},C10954)))&gt;0,1,0)</f>
        <v>0</v>
      </c>
      <c r="H10954" s="1">
        <f>IF(SUMPRODUCT(--ISNUMBER(SEARCH({"LEGALIZE","LEGISLATION","TRIAL"},C10954)))&gt;0,1,0)</f>
        <v>0</v>
      </c>
      <c r="I10954" s="1">
        <f>IF(SUMPRODUCT(--ISNUMBER(SEARCH({"LEADER"},C10954)))&gt;0,1,0)</f>
        <v>1</v>
      </c>
      <c r="J10954" t="str">
        <f t="shared" si="684"/>
        <v>2015</v>
      </c>
      <c r="K10954" t="str">
        <f t="shared" si="685"/>
        <v>05</v>
      </c>
      <c r="L10954" t="str">
        <f t="shared" si="686"/>
        <v>21</v>
      </c>
      <c r="M10954" s="2">
        <f t="shared" si="687"/>
        <v>42145.979166666664</v>
      </c>
    </row>
    <row r="10955" spans="1:13" x14ac:dyDescent="0.35">
      <c r="A10955">
        <v>0</v>
      </c>
      <c r="B10955" t="s">
        <v>396</v>
      </c>
      <c r="C10955" t="s">
        <v>8219</v>
      </c>
      <c r="D10955">
        <v>20150603130000</v>
      </c>
      <c r="E10955" s="1">
        <f>IF(SUMPRODUCT(--ISNUMBER(SEARCH({"ECON_EARNINGSREPORT","ECON_STOCKMARKET"},C10955)))&gt;0,1,0)</f>
        <v>0</v>
      </c>
      <c r="F10955" s="1">
        <f>IF(SUMPRODUCT(--ISNUMBER(SEARCH({"ENV_"},C10955)))&gt;0,1,0)</f>
        <v>0</v>
      </c>
      <c r="G10955" s="1">
        <f>IF(SUMPRODUCT(--ISNUMBER(SEARCH({"DISCRIMINATION","HARASSMENT","HATE_SPEECH","GENDER_VIOLENCE"},C10955)))&gt;0,1,0)</f>
        <v>0</v>
      </c>
      <c r="H10955" s="1">
        <f>IF(SUMPRODUCT(--ISNUMBER(SEARCH({"LEGALIZE","LEGISLATION","TRIAL"},C10955)))&gt;0,1,0)</f>
        <v>0</v>
      </c>
      <c r="I10955" s="1">
        <f>IF(SUMPRODUCT(--ISNUMBER(SEARCH({"LEADER"},C10955)))&gt;0,1,0)</f>
        <v>1</v>
      </c>
      <c r="J10955" t="str">
        <f t="shared" si="684"/>
        <v>2015</v>
      </c>
      <c r="K10955" t="str">
        <f t="shared" si="685"/>
        <v>06</v>
      </c>
      <c r="L10955" t="str">
        <f t="shared" si="686"/>
        <v>03</v>
      </c>
      <c r="M10955" s="2">
        <f t="shared" si="687"/>
        <v>42158.541666666664</v>
      </c>
    </row>
    <row r="10956" spans="1:13" x14ac:dyDescent="0.35">
      <c r="A10956">
        <v>-0.79051383399209496</v>
      </c>
      <c r="B10956" t="s">
        <v>7751</v>
      </c>
      <c r="C10956" t="s">
        <v>7752</v>
      </c>
      <c r="D10956">
        <v>20150504134500</v>
      </c>
      <c r="E10956" s="1">
        <f>IF(SUMPRODUCT(--ISNUMBER(SEARCH({"ECON_EARNINGSREPORT","ECON_STOCKMARKET"},C10956)))&gt;0,1,0)</f>
        <v>0</v>
      </c>
      <c r="F10956" s="1">
        <f>IF(SUMPRODUCT(--ISNUMBER(SEARCH({"ENV_"},C10956)))&gt;0,1,0)</f>
        <v>0</v>
      </c>
      <c r="G10956" s="1">
        <f>IF(SUMPRODUCT(--ISNUMBER(SEARCH({"DISCRIMINATION","HARASSMENT","HATE_SPEECH","GENDER_VIOLENCE"},C10956)))&gt;0,1,0)</f>
        <v>0</v>
      </c>
      <c r="H10956" s="1">
        <f>IF(SUMPRODUCT(--ISNUMBER(SEARCH({"LEGALIZE","LEGISLATION","TRIAL"},C10956)))&gt;0,1,0)</f>
        <v>1</v>
      </c>
      <c r="I10956" s="1">
        <f>IF(SUMPRODUCT(--ISNUMBER(SEARCH({"LEADER"},C10956)))&gt;0,1,0)</f>
        <v>1</v>
      </c>
      <c r="J10956" t="str">
        <f t="shared" si="684"/>
        <v>2015</v>
      </c>
      <c r="K10956" t="str">
        <f t="shared" si="685"/>
        <v>05</v>
      </c>
      <c r="L10956" t="str">
        <f t="shared" si="686"/>
        <v>04</v>
      </c>
      <c r="M10956" s="2">
        <f t="shared" si="687"/>
        <v>42128.572916666664</v>
      </c>
    </row>
    <row r="10957" spans="1:13" x14ac:dyDescent="0.35">
      <c r="A10957">
        <v>1.54798761609907</v>
      </c>
      <c r="B10957" t="s">
        <v>1966</v>
      </c>
      <c r="C10957" t="s">
        <v>585</v>
      </c>
      <c r="D10957">
        <v>20150303193000</v>
      </c>
      <c r="E10957" s="1">
        <f>IF(SUMPRODUCT(--ISNUMBER(SEARCH({"ECON_EARNINGSREPORT","ECON_STOCKMARKET"},C10957)))&gt;0,1,0)</f>
        <v>0</v>
      </c>
      <c r="F10957" s="1">
        <f>IF(SUMPRODUCT(--ISNUMBER(SEARCH({"ENV_"},C10957)))&gt;0,1,0)</f>
        <v>0</v>
      </c>
      <c r="G10957" s="1">
        <f>IF(SUMPRODUCT(--ISNUMBER(SEARCH({"DISCRIMINATION","HARASSMENT","HATE_SPEECH","GENDER_VIOLENCE"},C10957)))&gt;0,1,0)</f>
        <v>0</v>
      </c>
      <c r="H10957" s="1">
        <f>IF(SUMPRODUCT(--ISNUMBER(SEARCH({"LEGALIZE","LEGISLATION","TRIAL"},C10957)))&gt;0,1,0)</f>
        <v>0</v>
      </c>
      <c r="I10957" s="1">
        <f>IF(SUMPRODUCT(--ISNUMBER(SEARCH({"LEADER"},C10957)))&gt;0,1,0)</f>
        <v>0</v>
      </c>
      <c r="J10957" t="str">
        <f t="shared" si="684"/>
        <v>2015</v>
      </c>
      <c r="K10957" t="str">
        <f t="shared" si="685"/>
        <v>03</v>
      </c>
      <c r="L10957" t="str">
        <f t="shared" si="686"/>
        <v>03</v>
      </c>
      <c r="M10957" s="2">
        <f t="shared" si="687"/>
        <v>42066.8125</v>
      </c>
    </row>
    <row r="10958" spans="1:13" x14ac:dyDescent="0.35">
      <c r="A10958">
        <v>1.55339805825243</v>
      </c>
      <c r="B10958" t="s">
        <v>2587</v>
      </c>
      <c r="C10958" t="s">
        <v>8220</v>
      </c>
      <c r="D10958">
        <v>20150424130000</v>
      </c>
      <c r="E10958" s="1">
        <f>IF(SUMPRODUCT(--ISNUMBER(SEARCH({"ECON_EARNINGSREPORT","ECON_STOCKMARKET"},C10958)))&gt;0,1,0)</f>
        <v>1</v>
      </c>
      <c r="F10958" s="1">
        <f>IF(SUMPRODUCT(--ISNUMBER(SEARCH({"ENV_"},C10958)))&gt;0,1,0)</f>
        <v>0</v>
      </c>
      <c r="G10958" s="1">
        <f>IF(SUMPRODUCT(--ISNUMBER(SEARCH({"DISCRIMINATION","HARASSMENT","HATE_SPEECH","GENDER_VIOLENCE"},C10958)))&gt;0,1,0)</f>
        <v>0</v>
      </c>
      <c r="H10958" s="1">
        <f>IF(SUMPRODUCT(--ISNUMBER(SEARCH({"LEGALIZE","LEGISLATION","TRIAL"},C10958)))&gt;0,1,0)</f>
        <v>0</v>
      </c>
      <c r="I10958" s="1">
        <f>IF(SUMPRODUCT(--ISNUMBER(SEARCH({"LEADER"},C10958)))&gt;0,1,0)</f>
        <v>1</v>
      </c>
      <c r="J10958" t="str">
        <f t="shared" si="684"/>
        <v>2015</v>
      </c>
      <c r="K10958" t="str">
        <f t="shared" si="685"/>
        <v>04</v>
      </c>
      <c r="L10958" t="str">
        <f t="shared" si="686"/>
        <v>24</v>
      </c>
      <c r="M10958" s="2">
        <f t="shared" si="687"/>
        <v>42118.541666666664</v>
      </c>
    </row>
    <row r="10959" spans="1:13" x14ac:dyDescent="0.35">
      <c r="A10959">
        <v>0.46296296296296302</v>
      </c>
      <c r="B10959" t="s">
        <v>1293</v>
      </c>
      <c r="C10959" t="s">
        <v>4017</v>
      </c>
      <c r="D10959">
        <v>20151224184500</v>
      </c>
      <c r="E10959" s="1">
        <f>IF(SUMPRODUCT(--ISNUMBER(SEARCH({"ECON_EARNINGSREPORT","ECON_STOCKMARKET"},C10959)))&gt;0,1,0)</f>
        <v>1</v>
      </c>
      <c r="F10959" s="1">
        <f>IF(SUMPRODUCT(--ISNUMBER(SEARCH({"ENV_"},C10959)))&gt;0,1,0)</f>
        <v>0</v>
      </c>
      <c r="G10959" s="1">
        <f>IF(SUMPRODUCT(--ISNUMBER(SEARCH({"DISCRIMINATION","HARASSMENT","HATE_SPEECH","GENDER_VIOLENCE"},C10959)))&gt;0,1,0)</f>
        <v>0</v>
      </c>
      <c r="H10959" s="1">
        <f>IF(SUMPRODUCT(--ISNUMBER(SEARCH({"LEGALIZE","LEGISLATION","TRIAL"},C10959)))&gt;0,1,0)</f>
        <v>0</v>
      </c>
      <c r="I10959" s="1">
        <f>IF(SUMPRODUCT(--ISNUMBER(SEARCH({"LEADER"},C10959)))&gt;0,1,0)</f>
        <v>0</v>
      </c>
      <c r="J10959" t="str">
        <f t="shared" si="684"/>
        <v>2015</v>
      </c>
      <c r="K10959" t="str">
        <f t="shared" si="685"/>
        <v>12</v>
      </c>
      <c r="L10959" t="str">
        <f t="shared" si="686"/>
        <v>24</v>
      </c>
      <c r="M10959" s="2">
        <f t="shared" si="687"/>
        <v>42362.78125</v>
      </c>
    </row>
    <row r="10960" spans="1:13" x14ac:dyDescent="0.35">
      <c r="A10960">
        <v>1.2572533849129599</v>
      </c>
      <c r="B10960" t="s">
        <v>4032</v>
      </c>
      <c r="C10960" t="s">
        <v>8221</v>
      </c>
      <c r="D10960">
        <v>20150515131500</v>
      </c>
      <c r="E10960" s="1">
        <f>IF(SUMPRODUCT(--ISNUMBER(SEARCH({"ECON_EARNINGSREPORT","ECON_STOCKMARKET"},C10960)))&gt;0,1,0)</f>
        <v>1</v>
      </c>
      <c r="F10960" s="1">
        <f>IF(SUMPRODUCT(--ISNUMBER(SEARCH({"ENV_"},C10960)))&gt;0,1,0)</f>
        <v>0</v>
      </c>
      <c r="G10960" s="1">
        <f>IF(SUMPRODUCT(--ISNUMBER(SEARCH({"DISCRIMINATION","HARASSMENT","HATE_SPEECH","GENDER_VIOLENCE"},C10960)))&gt;0,1,0)</f>
        <v>0</v>
      </c>
      <c r="H10960" s="1">
        <f>IF(SUMPRODUCT(--ISNUMBER(SEARCH({"LEGALIZE","LEGISLATION","TRIAL"},C10960)))&gt;0,1,0)</f>
        <v>0</v>
      </c>
      <c r="I10960" s="1">
        <f>IF(SUMPRODUCT(--ISNUMBER(SEARCH({"LEADER"},C10960)))&gt;0,1,0)</f>
        <v>0</v>
      </c>
      <c r="J10960" t="str">
        <f t="shared" si="684"/>
        <v>2015</v>
      </c>
      <c r="K10960" t="str">
        <f t="shared" si="685"/>
        <v>05</v>
      </c>
      <c r="L10960" t="str">
        <f t="shared" si="686"/>
        <v>15</v>
      </c>
      <c r="M10960" s="2">
        <f t="shared" si="687"/>
        <v>42139.552083333336</v>
      </c>
    </row>
    <row r="10961" spans="1:13" x14ac:dyDescent="0.35">
      <c r="A10961">
        <v>-1.0899182561307901</v>
      </c>
      <c r="B10961" t="s">
        <v>80</v>
      </c>
      <c r="C10961" t="s">
        <v>8222</v>
      </c>
      <c r="D10961">
        <v>20151124143000</v>
      </c>
      <c r="E10961" s="1">
        <f>IF(SUMPRODUCT(--ISNUMBER(SEARCH({"ECON_EARNINGSREPORT","ECON_STOCKMARKET"},C10961)))&gt;0,1,0)</f>
        <v>1</v>
      </c>
      <c r="F10961" s="1">
        <f>IF(SUMPRODUCT(--ISNUMBER(SEARCH({"ENV_"},C10961)))&gt;0,1,0)</f>
        <v>0</v>
      </c>
      <c r="G10961" s="1">
        <f>IF(SUMPRODUCT(--ISNUMBER(SEARCH({"DISCRIMINATION","HARASSMENT","HATE_SPEECH","GENDER_VIOLENCE"},C10961)))&gt;0,1,0)</f>
        <v>0</v>
      </c>
      <c r="H10961" s="1">
        <f>IF(SUMPRODUCT(--ISNUMBER(SEARCH({"LEGALIZE","LEGISLATION","TRIAL"},C10961)))&gt;0,1,0)</f>
        <v>0</v>
      </c>
      <c r="I10961" s="1">
        <f>IF(SUMPRODUCT(--ISNUMBER(SEARCH({"LEADER"},C10961)))&gt;0,1,0)</f>
        <v>0</v>
      </c>
      <c r="J10961" t="str">
        <f t="shared" si="684"/>
        <v>2015</v>
      </c>
      <c r="K10961" t="str">
        <f t="shared" si="685"/>
        <v>11</v>
      </c>
      <c r="L10961" t="str">
        <f t="shared" si="686"/>
        <v>24</v>
      </c>
      <c r="M10961" s="2">
        <f t="shared" si="687"/>
        <v>42332.604166666664</v>
      </c>
    </row>
    <row r="10962" spans="1:13" x14ac:dyDescent="0.35">
      <c r="A10962">
        <v>-0.122699386503067</v>
      </c>
      <c r="B10962" t="s">
        <v>1015</v>
      </c>
      <c r="C10962" t="s">
        <v>6480</v>
      </c>
      <c r="D10962">
        <v>20150222111500</v>
      </c>
      <c r="E10962" s="1">
        <f>IF(SUMPRODUCT(--ISNUMBER(SEARCH({"ECON_EARNINGSREPORT","ECON_STOCKMARKET"},C10962)))&gt;0,1,0)</f>
        <v>1</v>
      </c>
      <c r="F10962" s="1">
        <f>IF(SUMPRODUCT(--ISNUMBER(SEARCH({"ENV_"},C10962)))&gt;0,1,0)</f>
        <v>0</v>
      </c>
      <c r="G10962" s="1">
        <f>IF(SUMPRODUCT(--ISNUMBER(SEARCH({"DISCRIMINATION","HARASSMENT","HATE_SPEECH","GENDER_VIOLENCE"},C10962)))&gt;0,1,0)</f>
        <v>0</v>
      </c>
      <c r="H10962" s="1">
        <f>IF(SUMPRODUCT(--ISNUMBER(SEARCH({"LEGALIZE","LEGISLATION","TRIAL"},C10962)))&gt;0,1,0)</f>
        <v>0</v>
      </c>
      <c r="I10962" s="1">
        <f>IF(SUMPRODUCT(--ISNUMBER(SEARCH({"LEADER"},C10962)))&gt;0,1,0)</f>
        <v>1</v>
      </c>
      <c r="J10962" t="str">
        <f t="shared" si="684"/>
        <v>2015</v>
      </c>
      <c r="K10962" t="str">
        <f t="shared" si="685"/>
        <v>02</v>
      </c>
      <c r="L10962" t="str">
        <f t="shared" si="686"/>
        <v>22</v>
      </c>
      <c r="M10962" s="2">
        <f t="shared" si="687"/>
        <v>42057.46875</v>
      </c>
    </row>
    <row r="10963" spans="1:13" x14ac:dyDescent="0.35">
      <c r="A10963">
        <v>1.51515151515152</v>
      </c>
      <c r="B10963" t="s">
        <v>1546</v>
      </c>
      <c r="C10963" t="s">
        <v>8223</v>
      </c>
      <c r="D10963">
        <v>20151229081500</v>
      </c>
      <c r="E10963" s="1">
        <f>IF(SUMPRODUCT(--ISNUMBER(SEARCH({"ECON_EARNINGSREPORT","ECON_STOCKMARKET"},C10963)))&gt;0,1,0)</f>
        <v>0</v>
      </c>
      <c r="F10963" s="1">
        <f>IF(SUMPRODUCT(--ISNUMBER(SEARCH({"ENV_"},C10963)))&gt;0,1,0)</f>
        <v>0</v>
      </c>
      <c r="G10963" s="1">
        <f>IF(SUMPRODUCT(--ISNUMBER(SEARCH({"DISCRIMINATION","HARASSMENT","HATE_SPEECH","GENDER_VIOLENCE"},C10963)))&gt;0,1,0)</f>
        <v>0</v>
      </c>
      <c r="H10963" s="1">
        <f>IF(SUMPRODUCT(--ISNUMBER(SEARCH({"LEGALIZE","LEGISLATION","TRIAL"},C10963)))&gt;0,1,0)</f>
        <v>1</v>
      </c>
      <c r="I10963" s="1">
        <f>IF(SUMPRODUCT(--ISNUMBER(SEARCH({"LEADER"},C10963)))&gt;0,1,0)</f>
        <v>0</v>
      </c>
      <c r="J10963" t="str">
        <f t="shared" si="684"/>
        <v>2015</v>
      </c>
      <c r="K10963" t="str">
        <f t="shared" si="685"/>
        <v>12</v>
      </c>
      <c r="L10963" t="str">
        <f t="shared" si="686"/>
        <v>29</v>
      </c>
      <c r="M10963" s="2">
        <f t="shared" si="687"/>
        <v>42367.34375</v>
      </c>
    </row>
    <row r="10964" spans="1:13" x14ac:dyDescent="0.35">
      <c r="A10964">
        <v>-1.4981273408239699</v>
      </c>
      <c r="B10964" t="s">
        <v>69</v>
      </c>
      <c r="C10964" t="s">
        <v>8224</v>
      </c>
      <c r="D10964">
        <v>20150311031500</v>
      </c>
      <c r="E10964" s="1">
        <f>IF(SUMPRODUCT(--ISNUMBER(SEARCH({"ECON_EARNINGSREPORT","ECON_STOCKMARKET"},C10964)))&gt;0,1,0)</f>
        <v>0</v>
      </c>
      <c r="F10964" s="1">
        <f>IF(SUMPRODUCT(--ISNUMBER(SEARCH({"ENV_"},C10964)))&gt;0,1,0)</f>
        <v>0</v>
      </c>
      <c r="G10964" s="1">
        <f>IF(SUMPRODUCT(--ISNUMBER(SEARCH({"DISCRIMINATION","HARASSMENT","HATE_SPEECH","GENDER_VIOLENCE"},C10964)))&gt;0,1,0)</f>
        <v>0</v>
      </c>
      <c r="H10964" s="1">
        <f>IF(SUMPRODUCT(--ISNUMBER(SEARCH({"LEGALIZE","LEGISLATION","TRIAL"},C10964)))&gt;0,1,0)</f>
        <v>1</v>
      </c>
      <c r="I10964" s="1">
        <f>IF(SUMPRODUCT(--ISNUMBER(SEARCH({"LEADER"},C10964)))&gt;0,1,0)</f>
        <v>0</v>
      </c>
      <c r="J10964" t="str">
        <f t="shared" si="684"/>
        <v>2015</v>
      </c>
      <c r="K10964" t="str">
        <f t="shared" si="685"/>
        <v>03</v>
      </c>
      <c r="L10964" t="str">
        <f t="shared" si="686"/>
        <v>11</v>
      </c>
      <c r="M10964" s="2">
        <f t="shared" si="687"/>
        <v>42074.135416666664</v>
      </c>
    </row>
    <row r="10965" spans="1:13" x14ac:dyDescent="0.35">
      <c r="A10965">
        <v>1.0309278350515501</v>
      </c>
      <c r="B10965" t="s">
        <v>717</v>
      </c>
      <c r="C10965" t="s">
        <v>5311</v>
      </c>
      <c r="D10965">
        <v>20151209064500</v>
      </c>
      <c r="E10965" s="1">
        <f>IF(SUMPRODUCT(--ISNUMBER(SEARCH({"ECON_EARNINGSREPORT","ECON_STOCKMARKET"},C10965)))&gt;0,1,0)</f>
        <v>1</v>
      </c>
      <c r="F10965" s="1">
        <f>IF(SUMPRODUCT(--ISNUMBER(SEARCH({"ENV_"},C10965)))&gt;0,1,0)</f>
        <v>0</v>
      </c>
      <c r="G10965" s="1">
        <f>IF(SUMPRODUCT(--ISNUMBER(SEARCH({"DISCRIMINATION","HARASSMENT","HATE_SPEECH","GENDER_VIOLENCE"},C10965)))&gt;0,1,0)</f>
        <v>0</v>
      </c>
      <c r="H10965" s="1">
        <f>IF(SUMPRODUCT(--ISNUMBER(SEARCH({"LEGALIZE","LEGISLATION","TRIAL"},C10965)))&gt;0,1,0)</f>
        <v>0</v>
      </c>
      <c r="I10965" s="1">
        <f>IF(SUMPRODUCT(--ISNUMBER(SEARCH({"LEADER"},C10965)))&gt;0,1,0)</f>
        <v>1</v>
      </c>
      <c r="J10965" t="str">
        <f t="shared" si="684"/>
        <v>2015</v>
      </c>
      <c r="K10965" t="str">
        <f t="shared" si="685"/>
        <v>12</v>
      </c>
      <c r="L10965" t="str">
        <f t="shared" si="686"/>
        <v>09</v>
      </c>
      <c r="M10965" s="2">
        <f t="shared" si="687"/>
        <v>42347.28125</v>
      </c>
    </row>
    <row r="10966" spans="1:13" x14ac:dyDescent="0.35">
      <c r="A10966">
        <v>0.944669365721997</v>
      </c>
      <c r="B10966" t="s">
        <v>3887</v>
      </c>
      <c r="C10966" t="s">
        <v>8225</v>
      </c>
      <c r="D10966">
        <v>20150622143000</v>
      </c>
      <c r="E10966" s="1">
        <f>IF(SUMPRODUCT(--ISNUMBER(SEARCH({"ECON_EARNINGSREPORT","ECON_STOCKMARKET"},C10966)))&gt;0,1,0)</f>
        <v>1</v>
      </c>
      <c r="F10966" s="1">
        <f>IF(SUMPRODUCT(--ISNUMBER(SEARCH({"ENV_"},C10966)))&gt;0,1,0)</f>
        <v>0</v>
      </c>
      <c r="G10966" s="1">
        <f>IF(SUMPRODUCT(--ISNUMBER(SEARCH({"DISCRIMINATION","HARASSMENT","HATE_SPEECH","GENDER_VIOLENCE"},C10966)))&gt;0,1,0)</f>
        <v>0</v>
      </c>
      <c r="H10966" s="1">
        <f>IF(SUMPRODUCT(--ISNUMBER(SEARCH({"LEGALIZE","LEGISLATION","TRIAL"},C10966)))&gt;0,1,0)</f>
        <v>0</v>
      </c>
      <c r="I10966" s="1">
        <f>IF(SUMPRODUCT(--ISNUMBER(SEARCH({"LEADER"},C10966)))&gt;0,1,0)</f>
        <v>0</v>
      </c>
      <c r="J10966" t="str">
        <f t="shared" si="684"/>
        <v>2015</v>
      </c>
      <c r="K10966" t="str">
        <f t="shared" si="685"/>
        <v>06</v>
      </c>
      <c r="L10966" t="str">
        <f t="shared" si="686"/>
        <v>22</v>
      </c>
      <c r="M10966" s="2">
        <f t="shared" si="687"/>
        <v>42177.604166666664</v>
      </c>
    </row>
    <row r="10967" spans="1:13" x14ac:dyDescent="0.35">
      <c r="A10967">
        <v>1.4234875444839901</v>
      </c>
      <c r="B10967" t="s">
        <v>1293</v>
      </c>
      <c r="C10967" t="s">
        <v>4840</v>
      </c>
      <c r="D10967">
        <v>20151125180000</v>
      </c>
      <c r="E10967" s="1">
        <f>IF(SUMPRODUCT(--ISNUMBER(SEARCH({"ECON_EARNINGSREPORT","ECON_STOCKMARKET"},C10967)))&gt;0,1,0)</f>
        <v>0</v>
      </c>
      <c r="F10967" s="1">
        <f>IF(SUMPRODUCT(--ISNUMBER(SEARCH({"ENV_"},C10967)))&gt;0,1,0)</f>
        <v>0</v>
      </c>
      <c r="G10967" s="1">
        <f>IF(SUMPRODUCT(--ISNUMBER(SEARCH({"DISCRIMINATION","HARASSMENT","HATE_SPEECH","GENDER_VIOLENCE"},C10967)))&gt;0,1,0)</f>
        <v>0</v>
      </c>
      <c r="H10967" s="1">
        <f>IF(SUMPRODUCT(--ISNUMBER(SEARCH({"LEGALIZE","LEGISLATION","TRIAL"},C10967)))&gt;0,1,0)</f>
        <v>0</v>
      </c>
      <c r="I10967" s="1">
        <f>IF(SUMPRODUCT(--ISNUMBER(SEARCH({"LEADER"},C10967)))&gt;0,1,0)</f>
        <v>0</v>
      </c>
      <c r="J10967" t="str">
        <f t="shared" si="684"/>
        <v>2015</v>
      </c>
      <c r="K10967" t="str">
        <f t="shared" si="685"/>
        <v>11</v>
      </c>
      <c r="L10967" t="str">
        <f t="shared" si="686"/>
        <v>25</v>
      </c>
      <c r="M10967" s="2">
        <f t="shared" si="687"/>
        <v>42333.75</v>
      </c>
    </row>
    <row r="10968" spans="1:13" x14ac:dyDescent="0.35">
      <c r="A10968">
        <v>1.25</v>
      </c>
      <c r="B10968" t="s">
        <v>556</v>
      </c>
      <c r="C10968" t="s">
        <v>4454</v>
      </c>
      <c r="D10968">
        <v>20150603173000</v>
      </c>
      <c r="E10968" s="1">
        <f>IF(SUMPRODUCT(--ISNUMBER(SEARCH({"ECON_EARNINGSREPORT","ECON_STOCKMARKET"},C10968)))&gt;0,1,0)</f>
        <v>0</v>
      </c>
      <c r="F10968" s="1">
        <f>IF(SUMPRODUCT(--ISNUMBER(SEARCH({"ENV_"},C10968)))&gt;0,1,0)</f>
        <v>0</v>
      </c>
      <c r="G10968" s="1">
        <f>IF(SUMPRODUCT(--ISNUMBER(SEARCH({"DISCRIMINATION","HARASSMENT","HATE_SPEECH","GENDER_VIOLENCE"},C10968)))&gt;0,1,0)</f>
        <v>0</v>
      </c>
      <c r="H10968" s="1">
        <f>IF(SUMPRODUCT(--ISNUMBER(SEARCH({"LEGALIZE","LEGISLATION","TRIAL"},C10968)))&gt;0,1,0)</f>
        <v>0</v>
      </c>
      <c r="I10968" s="1">
        <f>IF(SUMPRODUCT(--ISNUMBER(SEARCH({"LEADER"},C10968)))&gt;0,1,0)</f>
        <v>1</v>
      </c>
      <c r="J10968" t="str">
        <f t="shared" si="684"/>
        <v>2015</v>
      </c>
      <c r="K10968" t="str">
        <f t="shared" si="685"/>
        <v>06</v>
      </c>
      <c r="L10968" t="str">
        <f t="shared" si="686"/>
        <v>03</v>
      </c>
      <c r="M10968" s="2">
        <f t="shared" si="687"/>
        <v>42158.729166666664</v>
      </c>
    </row>
    <row r="10969" spans="1:13" x14ac:dyDescent="0.35">
      <c r="A10969">
        <v>5.7034220532319404</v>
      </c>
      <c r="B10969" t="s">
        <v>501</v>
      </c>
      <c r="C10969" t="s">
        <v>4329</v>
      </c>
      <c r="D10969">
        <v>20151123091500</v>
      </c>
      <c r="E10969" s="1">
        <f>IF(SUMPRODUCT(--ISNUMBER(SEARCH({"ECON_EARNINGSREPORT","ECON_STOCKMARKET"},C10969)))&gt;0,1,0)</f>
        <v>0</v>
      </c>
      <c r="F10969" s="1">
        <f>IF(SUMPRODUCT(--ISNUMBER(SEARCH({"ENV_"},C10969)))&gt;0,1,0)</f>
        <v>0</v>
      </c>
      <c r="G10969" s="1">
        <f>IF(SUMPRODUCT(--ISNUMBER(SEARCH({"DISCRIMINATION","HARASSMENT","HATE_SPEECH","GENDER_VIOLENCE"},C10969)))&gt;0,1,0)</f>
        <v>0</v>
      </c>
      <c r="H10969" s="1">
        <f>IF(SUMPRODUCT(--ISNUMBER(SEARCH({"LEGALIZE","LEGISLATION","TRIAL"},C10969)))&gt;0,1,0)</f>
        <v>0</v>
      </c>
      <c r="I10969" s="1">
        <f>IF(SUMPRODUCT(--ISNUMBER(SEARCH({"LEADER"},C10969)))&gt;0,1,0)</f>
        <v>0</v>
      </c>
      <c r="J10969" t="str">
        <f t="shared" si="684"/>
        <v>2015</v>
      </c>
      <c r="K10969" t="str">
        <f t="shared" si="685"/>
        <v>11</v>
      </c>
      <c r="L10969" t="str">
        <f t="shared" si="686"/>
        <v>23</v>
      </c>
      <c r="M10969" s="2">
        <f t="shared" si="687"/>
        <v>42331.385416666664</v>
      </c>
    </row>
    <row r="10970" spans="1:13" x14ac:dyDescent="0.35">
      <c r="A10970">
        <v>-0.20986358866736601</v>
      </c>
      <c r="B10970" t="s">
        <v>326</v>
      </c>
      <c r="C10970" t="s">
        <v>8226</v>
      </c>
      <c r="D10970">
        <v>20150511114500</v>
      </c>
      <c r="E10970" s="1">
        <f>IF(SUMPRODUCT(--ISNUMBER(SEARCH({"ECON_EARNINGSREPORT","ECON_STOCKMARKET"},C10970)))&gt;0,1,0)</f>
        <v>0</v>
      </c>
      <c r="F10970" s="1">
        <f>IF(SUMPRODUCT(--ISNUMBER(SEARCH({"ENV_"},C10970)))&gt;0,1,0)</f>
        <v>0</v>
      </c>
      <c r="G10970" s="1">
        <f>IF(SUMPRODUCT(--ISNUMBER(SEARCH({"DISCRIMINATION","HARASSMENT","HATE_SPEECH","GENDER_VIOLENCE"},C10970)))&gt;0,1,0)</f>
        <v>0</v>
      </c>
      <c r="H10970" s="1">
        <f>IF(SUMPRODUCT(--ISNUMBER(SEARCH({"LEGALIZE","LEGISLATION","TRIAL"},C10970)))&gt;0,1,0)</f>
        <v>0</v>
      </c>
      <c r="I10970" s="1">
        <f>IF(SUMPRODUCT(--ISNUMBER(SEARCH({"LEADER"},C10970)))&gt;0,1,0)</f>
        <v>1</v>
      </c>
      <c r="J10970" t="str">
        <f t="shared" si="684"/>
        <v>2015</v>
      </c>
      <c r="K10970" t="str">
        <f t="shared" si="685"/>
        <v>05</v>
      </c>
      <c r="L10970" t="str">
        <f t="shared" si="686"/>
        <v>11</v>
      </c>
      <c r="M10970" s="2">
        <f t="shared" si="687"/>
        <v>42135.489583333336</v>
      </c>
    </row>
    <row r="10971" spans="1:13" x14ac:dyDescent="0.35">
      <c r="A10971">
        <v>-4.9792531120332004</v>
      </c>
      <c r="B10971" t="s">
        <v>7788</v>
      </c>
      <c r="C10971" t="s">
        <v>4374</v>
      </c>
      <c r="D10971">
        <v>20150916003000</v>
      </c>
      <c r="E10971" s="1">
        <f>IF(SUMPRODUCT(--ISNUMBER(SEARCH({"ECON_EARNINGSREPORT","ECON_STOCKMARKET"},C10971)))&gt;0,1,0)</f>
        <v>0</v>
      </c>
      <c r="F10971" s="1">
        <f>IF(SUMPRODUCT(--ISNUMBER(SEARCH({"ENV_"},C10971)))&gt;0,1,0)</f>
        <v>0</v>
      </c>
      <c r="G10971" s="1">
        <f>IF(SUMPRODUCT(--ISNUMBER(SEARCH({"DISCRIMINATION","HARASSMENT","HATE_SPEECH","GENDER_VIOLENCE"},C10971)))&gt;0,1,0)</f>
        <v>0</v>
      </c>
      <c r="H10971" s="1">
        <f>IF(SUMPRODUCT(--ISNUMBER(SEARCH({"LEGALIZE","LEGISLATION","TRIAL"},C10971)))&gt;0,1,0)</f>
        <v>0</v>
      </c>
      <c r="I10971" s="1">
        <f>IF(SUMPRODUCT(--ISNUMBER(SEARCH({"LEADER"},C10971)))&gt;0,1,0)</f>
        <v>0</v>
      </c>
      <c r="J10971" t="str">
        <f t="shared" si="684"/>
        <v>2015</v>
      </c>
      <c r="K10971" t="str">
        <f t="shared" si="685"/>
        <v>09</v>
      </c>
      <c r="L10971" t="str">
        <f t="shared" si="686"/>
        <v>16</v>
      </c>
      <c r="M10971" s="2">
        <f t="shared" si="687"/>
        <v>42263.020833333336</v>
      </c>
    </row>
    <row r="10972" spans="1:13" x14ac:dyDescent="0.35">
      <c r="A10972">
        <v>0</v>
      </c>
      <c r="B10972" t="s">
        <v>1015</v>
      </c>
      <c r="C10972" t="s">
        <v>3898</v>
      </c>
      <c r="D10972">
        <v>20160314071500</v>
      </c>
      <c r="E10972" s="1">
        <f>IF(SUMPRODUCT(--ISNUMBER(SEARCH({"ECON_EARNINGSREPORT","ECON_STOCKMARKET"},C10972)))&gt;0,1,0)</f>
        <v>1</v>
      </c>
      <c r="F10972" s="1">
        <f>IF(SUMPRODUCT(--ISNUMBER(SEARCH({"ENV_"},C10972)))&gt;0,1,0)</f>
        <v>0</v>
      </c>
      <c r="G10972" s="1">
        <f>IF(SUMPRODUCT(--ISNUMBER(SEARCH({"DISCRIMINATION","HARASSMENT","HATE_SPEECH","GENDER_VIOLENCE"},C10972)))&gt;0,1,0)</f>
        <v>0</v>
      </c>
      <c r="H10972" s="1">
        <f>IF(SUMPRODUCT(--ISNUMBER(SEARCH({"LEGALIZE","LEGISLATION","TRIAL"},C10972)))&gt;0,1,0)</f>
        <v>0</v>
      </c>
      <c r="I10972" s="1">
        <f>IF(SUMPRODUCT(--ISNUMBER(SEARCH({"LEADER"},C10972)))&gt;0,1,0)</f>
        <v>0</v>
      </c>
      <c r="J10972" t="str">
        <f t="shared" si="684"/>
        <v>2016</v>
      </c>
      <c r="K10972" t="str">
        <f t="shared" si="685"/>
        <v>03</v>
      </c>
      <c r="L10972" t="str">
        <f t="shared" si="686"/>
        <v>14</v>
      </c>
      <c r="M10972" s="2">
        <f t="shared" si="687"/>
        <v>42443.302083333336</v>
      </c>
    </row>
    <row r="10973" spans="1:13" x14ac:dyDescent="0.35">
      <c r="A10973">
        <v>-0.625</v>
      </c>
      <c r="B10973" t="s">
        <v>8227</v>
      </c>
      <c r="C10973" t="s">
        <v>8228</v>
      </c>
      <c r="D10973">
        <v>20150916021500</v>
      </c>
      <c r="E10973" s="1">
        <f>IF(SUMPRODUCT(--ISNUMBER(SEARCH({"ECON_EARNINGSREPORT","ECON_STOCKMARKET"},C10973)))&gt;0,1,0)</f>
        <v>0</v>
      </c>
      <c r="F10973" s="1">
        <f>IF(SUMPRODUCT(--ISNUMBER(SEARCH({"ENV_"},C10973)))&gt;0,1,0)</f>
        <v>0</v>
      </c>
      <c r="G10973" s="1">
        <f>IF(SUMPRODUCT(--ISNUMBER(SEARCH({"DISCRIMINATION","HARASSMENT","HATE_SPEECH","GENDER_VIOLENCE"},C10973)))&gt;0,1,0)</f>
        <v>0</v>
      </c>
      <c r="H10973" s="1">
        <f>IF(SUMPRODUCT(--ISNUMBER(SEARCH({"LEGALIZE","LEGISLATION","TRIAL"},C10973)))&gt;0,1,0)</f>
        <v>0</v>
      </c>
      <c r="I10973" s="1">
        <f>IF(SUMPRODUCT(--ISNUMBER(SEARCH({"LEADER"},C10973)))&gt;0,1,0)</f>
        <v>0</v>
      </c>
      <c r="J10973" t="str">
        <f t="shared" si="684"/>
        <v>2015</v>
      </c>
      <c r="K10973" t="str">
        <f t="shared" si="685"/>
        <v>09</v>
      </c>
      <c r="L10973" t="str">
        <f t="shared" si="686"/>
        <v>16</v>
      </c>
      <c r="M10973" s="2">
        <f t="shared" si="687"/>
        <v>42263.09375</v>
      </c>
    </row>
    <row r="10974" spans="1:13" x14ac:dyDescent="0.35">
      <c r="A10974">
        <v>-1.12044817927171</v>
      </c>
      <c r="B10974" t="s">
        <v>740</v>
      </c>
      <c r="C10974" t="s">
        <v>4257</v>
      </c>
      <c r="D10974">
        <v>20160601183000</v>
      </c>
      <c r="E10974" s="1">
        <f>IF(SUMPRODUCT(--ISNUMBER(SEARCH({"ECON_EARNINGSREPORT","ECON_STOCKMARKET"},C10974)))&gt;0,1,0)</f>
        <v>1</v>
      </c>
      <c r="F10974" s="1">
        <f>IF(SUMPRODUCT(--ISNUMBER(SEARCH({"ENV_"},C10974)))&gt;0,1,0)</f>
        <v>0</v>
      </c>
      <c r="G10974" s="1">
        <f>IF(SUMPRODUCT(--ISNUMBER(SEARCH({"DISCRIMINATION","HARASSMENT","HATE_SPEECH","GENDER_VIOLENCE"},C10974)))&gt;0,1,0)</f>
        <v>0</v>
      </c>
      <c r="H10974" s="1">
        <f>IF(SUMPRODUCT(--ISNUMBER(SEARCH({"LEGALIZE","LEGISLATION","TRIAL"},C10974)))&gt;0,1,0)</f>
        <v>1</v>
      </c>
      <c r="I10974" s="1">
        <f>IF(SUMPRODUCT(--ISNUMBER(SEARCH({"LEADER"},C10974)))&gt;0,1,0)</f>
        <v>0</v>
      </c>
      <c r="J10974" t="str">
        <f t="shared" si="684"/>
        <v>2016</v>
      </c>
      <c r="K10974" t="str">
        <f t="shared" si="685"/>
        <v>06</v>
      </c>
      <c r="L10974" t="str">
        <f t="shared" si="686"/>
        <v>01</v>
      </c>
      <c r="M10974" s="2">
        <f t="shared" si="687"/>
        <v>42522.770833333336</v>
      </c>
    </row>
    <row r="10975" spans="1:13" x14ac:dyDescent="0.35">
      <c r="A10975">
        <v>2.0338983050847501</v>
      </c>
      <c r="B10975" t="s">
        <v>384</v>
      </c>
      <c r="C10975" t="s">
        <v>8229</v>
      </c>
      <c r="D10975">
        <v>20160211121500</v>
      </c>
      <c r="E10975" s="1">
        <f>IF(SUMPRODUCT(--ISNUMBER(SEARCH({"ECON_EARNINGSREPORT","ECON_STOCKMARKET"},C10975)))&gt;0,1,0)</f>
        <v>1</v>
      </c>
      <c r="F10975" s="1">
        <f>IF(SUMPRODUCT(--ISNUMBER(SEARCH({"ENV_"},C10975)))&gt;0,1,0)</f>
        <v>0</v>
      </c>
      <c r="G10975" s="1">
        <f>IF(SUMPRODUCT(--ISNUMBER(SEARCH({"DISCRIMINATION","HARASSMENT","HATE_SPEECH","GENDER_VIOLENCE"},C10975)))&gt;0,1,0)</f>
        <v>0</v>
      </c>
      <c r="H10975" s="1">
        <f>IF(SUMPRODUCT(--ISNUMBER(SEARCH({"LEGALIZE","LEGISLATION","TRIAL"},C10975)))&gt;0,1,0)</f>
        <v>0</v>
      </c>
      <c r="I10975" s="1">
        <f>IF(SUMPRODUCT(--ISNUMBER(SEARCH({"LEADER"},C10975)))&gt;0,1,0)</f>
        <v>0</v>
      </c>
      <c r="J10975" t="str">
        <f t="shared" si="684"/>
        <v>2016</v>
      </c>
      <c r="K10975" t="str">
        <f t="shared" si="685"/>
        <v>02</v>
      </c>
      <c r="L10975" t="str">
        <f t="shared" si="686"/>
        <v>11</v>
      </c>
      <c r="M10975" s="2">
        <f t="shared" si="687"/>
        <v>42411.510416666664</v>
      </c>
    </row>
    <row r="10976" spans="1:13" x14ac:dyDescent="0.35">
      <c r="A10976">
        <v>-4.1237113402061896</v>
      </c>
      <c r="B10976" t="s">
        <v>902</v>
      </c>
      <c r="D10976">
        <v>20150916221500</v>
      </c>
      <c r="E10976" s="1">
        <f>IF(SUMPRODUCT(--ISNUMBER(SEARCH({"ECON_EARNINGSREPORT","ECON_STOCKMARKET"},C10976)))&gt;0,1,0)</f>
        <v>0</v>
      </c>
      <c r="F10976" s="1">
        <f>IF(SUMPRODUCT(--ISNUMBER(SEARCH({"ENV_"},C10976)))&gt;0,1,0)</f>
        <v>0</v>
      </c>
      <c r="G10976" s="1">
        <f>IF(SUMPRODUCT(--ISNUMBER(SEARCH({"DISCRIMINATION","HARASSMENT","HATE_SPEECH","GENDER_VIOLENCE"},C10976)))&gt;0,1,0)</f>
        <v>0</v>
      </c>
      <c r="H10976" s="1">
        <f>IF(SUMPRODUCT(--ISNUMBER(SEARCH({"LEGALIZE","LEGISLATION","TRIAL"},C10976)))&gt;0,1,0)</f>
        <v>0</v>
      </c>
      <c r="I10976" s="1">
        <f>IF(SUMPRODUCT(--ISNUMBER(SEARCH({"LEADER"},C10976)))&gt;0,1,0)</f>
        <v>0</v>
      </c>
      <c r="J10976" t="str">
        <f t="shared" si="684"/>
        <v>2015</v>
      </c>
      <c r="K10976" t="str">
        <f t="shared" si="685"/>
        <v>09</v>
      </c>
      <c r="L10976" t="str">
        <f t="shared" si="686"/>
        <v>16</v>
      </c>
      <c r="M10976" s="2">
        <f t="shared" si="687"/>
        <v>42263.927083333336</v>
      </c>
    </row>
    <row r="10977" spans="1:13" x14ac:dyDescent="0.35">
      <c r="A10977">
        <v>-6.1643835616438398</v>
      </c>
      <c r="B10977" t="s">
        <v>409</v>
      </c>
      <c r="C10977" t="s">
        <v>8230</v>
      </c>
      <c r="D10977">
        <v>20150701221500</v>
      </c>
      <c r="E10977" s="1">
        <f>IF(SUMPRODUCT(--ISNUMBER(SEARCH({"ECON_EARNINGSREPORT","ECON_STOCKMARKET"},C10977)))&gt;0,1,0)</f>
        <v>0</v>
      </c>
      <c r="F10977" s="1">
        <f>IF(SUMPRODUCT(--ISNUMBER(SEARCH({"ENV_"},C10977)))&gt;0,1,0)</f>
        <v>0</v>
      </c>
      <c r="G10977" s="1">
        <f>IF(SUMPRODUCT(--ISNUMBER(SEARCH({"DISCRIMINATION","HARASSMENT","HATE_SPEECH","GENDER_VIOLENCE"},C10977)))&gt;0,1,0)</f>
        <v>0</v>
      </c>
      <c r="H10977" s="1">
        <f>IF(SUMPRODUCT(--ISNUMBER(SEARCH({"LEGALIZE","LEGISLATION","TRIAL"},C10977)))&gt;0,1,0)</f>
        <v>0</v>
      </c>
      <c r="I10977" s="1">
        <f>IF(SUMPRODUCT(--ISNUMBER(SEARCH({"LEADER"},C10977)))&gt;0,1,0)</f>
        <v>0</v>
      </c>
      <c r="J10977" t="str">
        <f t="shared" si="684"/>
        <v>2015</v>
      </c>
      <c r="K10977" t="str">
        <f t="shared" si="685"/>
        <v>07</v>
      </c>
      <c r="L10977" t="str">
        <f t="shared" si="686"/>
        <v>01</v>
      </c>
      <c r="M10977" s="2">
        <f t="shared" si="687"/>
        <v>42186.927083333336</v>
      </c>
    </row>
    <row r="10978" spans="1:13" x14ac:dyDescent="0.35">
      <c r="A10978">
        <v>-2.8761061946902702</v>
      </c>
      <c r="B10978" t="s">
        <v>405</v>
      </c>
      <c r="C10978" t="s">
        <v>8231</v>
      </c>
      <c r="D10978">
        <v>20150507020000</v>
      </c>
      <c r="E10978" s="1">
        <f>IF(SUMPRODUCT(--ISNUMBER(SEARCH({"ECON_EARNINGSREPORT","ECON_STOCKMARKET"},C10978)))&gt;0,1,0)</f>
        <v>0</v>
      </c>
      <c r="F10978" s="1">
        <f>IF(SUMPRODUCT(--ISNUMBER(SEARCH({"ENV_"},C10978)))&gt;0,1,0)</f>
        <v>0</v>
      </c>
      <c r="G10978" s="1">
        <f>IF(SUMPRODUCT(--ISNUMBER(SEARCH({"DISCRIMINATION","HARASSMENT","HATE_SPEECH","GENDER_VIOLENCE"},C10978)))&gt;0,1,0)</f>
        <v>1</v>
      </c>
      <c r="H10978" s="1">
        <f>IF(SUMPRODUCT(--ISNUMBER(SEARCH({"LEGALIZE","LEGISLATION","TRIAL"},C10978)))&gt;0,1,0)</f>
        <v>0</v>
      </c>
      <c r="I10978" s="1">
        <f>IF(SUMPRODUCT(--ISNUMBER(SEARCH({"LEADER"},C10978)))&gt;0,1,0)</f>
        <v>1</v>
      </c>
      <c r="J10978" t="str">
        <f t="shared" si="684"/>
        <v>2015</v>
      </c>
      <c r="K10978" t="str">
        <f t="shared" si="685"/>
        <v>05</v>
      </c>
      <c r="L10978" t="str">
        <f t="shared" si="686"/>
        <v>07</v>
      </c>
      <c r="M10978" s="2">
        <f t="shared" si="687"/>
        <v>42131.083333333336</v>
      </c>
    </row>
    <row r="10979" spans="1:13" x14ac:dyDescent="0.35">
      <c r="A10979">
        <v>-1.94174757281553</v>
      </c>
      <c r="B10979" t="s">
        <v>558</v>
      </c>
      <c r="C10979" t="s">
        <v>6777</v>
      </c>
      <c r="D10979">
        <v>20150820230000</v>
      </c>
      <c r="E10979" s="1">
        <f>IF(SUMPRODUCT(--ISNUMBER(SEARCH({"ECON_EARNINGSREPORT","ECON_STOCKMARKET"},C10979)))&gt;0,1,0)</f>
        <v>1</v>
      </c>
      <c r="F10979" s="1">
        <f>IF(SUMPRODUCT(--ISNUMBER(SEARCH({"ENV_"},C10979)))&gt;0,1,0)</f>
        <v>0</v>
      </c>
      <c r="G10979" s="1">
        <f>IF(SUMPRODUCT(--ISNUMBER(SEARCH({"DISCRIMINATION","HARASSMENT","HATE_SPEECH","GENDER_VIOLENCE"},C10979)))&gt;0,1,0)</f>
        <v>0</v>
      </c>
      <c r="H10979" s="1">
        <f>IF(SUMPRODUCT(--ISNUMBER(SEARCH({"LEGALIZE","LEGISLATION","TRIAL"},C10979)))&gt;0,1,0)</f>
        <v>0</v>
      </c>
      <c r="I10979" s="1">
        <f>IF(SUMPRODUCT(--ISNUMBER(SEARCH({"LEADER"},C10979)))&gt;0,1,0)</f>
        <v>0</v>
      </c>
      <c r="J10979" t="str">
        <f t="shared" si="684"/>
        <v>2015</v>
      </c>
      <c r="K10979" t="str">
        <f t="shared" si="685"/>
        <v>08</v>
      </c>
      <c r="L10979" t="str">
        <f t="shared" si="686"/>
        <v>20</v>
      </c>
      <c r="M10979" s="2">
        <f t="shared" si="687"/>
        <v>42236.958333333336</v>
      </c>
    </row>
    <row r="10980" spans="1:13" x14ac:dyDescent="0.35">
      <c r="A10980">
        <v>-7.3170731707317103</v>
      </c>
      <c r="B10980" t="s">
        <v>409</v>
      </c>
      <c r="C10980" t="s">
        <v>8232</v>
      </c>
      <c r="D10980">
        <v>20150505153000</v>
      </c>
      <c r="E10980" s="1">
        <f>IF(SUMPRODUCT(--ISNUMBER(SEARCH({"ECON_EARNINGSREPORT","ECON_STOCKMARKET"},C10980)))&gt;0,1,0)</f>
        <v>0</v>
      </c>
      <c r="F10980" s="1">
        <f>IF(SUMPRODUCT(--ISNUMBER(SEARCH({"ENV_"},C10980)))&gt;0,1,0)</f>
        <v>0</v>
      </c>
      <c r="G10980" s="1">
        <f>IF(SUMPRODUCT(--ISNUMBER(SEARCH({"DISCRIMINATION","HARASSMENT","HATE_SPEECH","GENDER_VIOLENCE"},C10980)))&gt;0,1,0)</f>
        <v>0</v>
      </c>
      <c r="H10980" s="1">
        <f>IF(SUMPRODUCT(--ISNUMBER(SEARCH({"LEGALIZE","LEGISLATION","TRIAL"},C10980)))&gt;0,1,0)</f>
        <v>1</v>
      </c>
      <c r="I10980" s="1">
        <f>IF(SUMPRODUCT(--ISNUMBER(SEARCH({"LEADER"},C10980)))&gt;0,1,0)</f>
        <v>0</v>
      </c>
      <c r="J10980" t="str">
        <f t="shared" si="684"/>
        <v>2015</v>
      </c>
      <c r="K10980" t="str">
        <f t="shared" si="685"/>
        <v>05</v>
      </c>
      <c r="L10980" t="str">
        <f t="shared" si="686"/>
        <v>05</v>
      </c>
      <c r="M10980" s="2">
        <f t="shared" si="687"/>
        <v>42129.645833333336</v>
      </c>
    </row>
    <row r="10981" spans="1:13" x14ac:dyDescent="0.35">
      <c r="A10981">
        <v>1.7621145374449301</v>
      </c>
      <c r="B10981" t="s">
        <v>153</v>
      </c>
      <c r="C10981" t="s">
        <v>5115</v>
      </c>
      <c r="D10981">
        <v>20160406093000</v>
      </c>
      <c r="E10981" s="1">
        <f>IF(SUMPRODUCT(--ISNUMBER(SEARCH({"ECON_EARNINGSREPORT","ECON_STOCKMARKET"},C10981)))&gt;0,1,0)</f>
        <v>0</v>
      </c>
      <c r="F10981" s="1">
        <f>IF(SUMPRODUCT(--ISNUMBER(SEARCH({"ENV_"},C10981)))&gt;0,1,0)</f>
        <v>0</v>
      </c>
      <c r="G10981" s="1">
        <f>IF(SUMPRODUCT(--ISNUMBER(SEARCH({"DISCRIMINATION","HARASSMENT","HATE_SPEECH","GENDER_VIOLENCE"},C10981)))&gt;0,1,0)</f>
        <v>0</v>
      </c>
      <c r="H10981" s="1">
        <f>IF(SUMPRODUCT(--ISNUMBER(SEARCH({"LEGALIZE","LEGISLATION","TRIAL"},C10981)))&gt;0,1,0)</f>
        <v>0</v>
      </c>
      <c r="I10981" s="1">
        <f>IF(SUMPRODUCT(--ISNUMBER(SEARCH({"LEADER"},C10981)))&gt;0,1,0)</f>
        <v>0</v>
      </c>
      <c r="J10981" t="str">
        <f t="shared" si="684"/>
        <v>2016</v>
      </c>
      <c r="K10981" t="str">
        <f t="shared" si="685"/>
        <v>04</v>
      </c>
      <c r="L10981" t="str">
        <f t="shared" si="686"/>
        <v>06</v>
      </c>
      <c r="M10981" s="2">
        <f t="shared" si="687"/>
        <v>42466.395833333336</v>
      </c>
    </row>
    <row r="10982" spans="1:13" x14ac:dyDescent="0.35">
      <c r="A10982">
        <v>-0.366300366300366</v>
      </c>
      <c r="B10982" t="s">
        <v>717</v>
      </c>
      <c r="C10982" t="s">
        <v>7041</v>
      </c>
      <c r="D10982">
        <v>20150807181500</v>
      </c>
      <c r="E10982" s="1">
        <f>IF(SUMPRODUCT(--ISNUMBER(SEARCH({"ECON_EARNINGSREPORT","ECON_STOCKMARKET"},C10982)))&gt;0,1,0)</f>
        <v>1</v>
      </c>
      <c r="F10982" s="1">
        <f>IF(SUMPRODUCT(--ISNUMBER(SEARCH({"ENV_"},C10982)))&gt;0,1,0)</f>
        <v>0</v>
      </c>
      <c r="G10982" s="1">
        <f>IF(SUMPRODUCT(--ISNUMBER(SEARCH({"DISCRIMINATION","HARASSMENT","HATE_SPEECH","GENDER_VIOLENCE"},C10982)))&gt;0,1,0)</f>
        <v>0</v>
      </c>
      <c r="H10982" s="1">
        <f>IF(SUMPRODUCT(--ISNUMBER(SEARCH({"LEGALIZE","LEGISLATION","TRIAL"},C10982)))&gt;0,1,0)</f>
        <v>0</v>
      </c>
      <c r="I10982" s="1">
        <f>IF(SUMPRODUCT(--ISNUMBER(SEARCH({"LEADER"},C10982)))&gt;0,1,0)</f>
        <v>1</v>
      </c>
      <c r="J10982" t="str">
        <f t="shared" si="684"/>
        <v>2015</v>
      </c>
      <c r="K10982" t="str">
        <f t="shared" si="685"/>
        <v>08</v>
      </c>
      <c r="L10982" t="str">
        <f t="shared" si="686"/>
        <v>07</v>
      </c>
      <c r="M10982" s="2">
        <f t="shared" si="687"/>
        <v>42223.760416666664</v>
      </c>
    </row>
    <row r="10983" spans="1:13" x14ac:dyDescent="0.35">
      <c r="A10983">
        <v>2.6763990267639901</v>
      </c>
      <c r="B10983" t="s">
        <v>451</v>
      </c>
      <c r="C10983" t="s">
        <v>8233</v>
      </c>
      <c r="D10983">
        <v>20160517130000</v>
      </c>
      <c r="E10983" s="1">
        <f>IF(SUMPRODUCT(--ISNUMBER(SEARCH({"ECON_EARNINGSREPORT","ECON_STOCKMARKET"},C10983)))&gt;0,1,0)</f>
        <v>0</v>
      </c>
      <c r="F10983" s="1">
        <f>IF(SUMPRODUCT(--ISNUMBER(SEARCH({"ENV_"},C10983)))&gt;0,1,0)</f>
        <v>0</v>
      </c>
      <c r="G10983" s="1">
        <f>IF(SUMPRODUCT(--ISNUMBER(SEARCH({"DISCRIMINATION","HARASSMENT","HATE_SPEECH","GENDER_VIOLENCE"},C10983)))&gt;0,1,0)</f>
        <v>0</v>
      </c>
      <c r="H10983" s="1">
        <f>IF(SUMPRODUCT(--ISNUMBER(SEARCH({"LEGALIZE","LEGISLATION","TRIAL"},C10983)))&gt;0,1,0)</f>
        <v>0</v>
      </c>
      <c r="I10983" s="1">
        <f>IF(SUMPRODUCT(--ISNUMBER(SEARCH({"LEADER"},C10983)))&gt;0,1,0)</f>
        <v>1</v>
      </c>
      <c r="J10983" t="str">
        <f t="shared" si="684"/>
        <v>2016</v>
      </c>
      <c r="K10983" t="str">
        <f t="shared" si="685"/>
        <v>05</v>
      </c>
      <c r="L10983" t="str">
        <f t="shared" si="686"/>
        <v>17</v>
      </c>
      <c r="M10983" s="2">
        <f t="shared" si="687"/>
        <v>42507.541666666664</v>
      </c>
    </row>
    <row r="10984" spans="1:13" x14ac:dyDescent="0.35">
      <c r="A10984">
        <v>0.25445292620865101</v>
      </c>
      <c r="B10984" t="s">
        <v>4115</v>
      </c>
      <c r="C10984" t="s">
        <v>8234</v>
      </c>
      <c r="D10984">
        <v>20150916074500</v>
      </c>
      <c r="E10984" s="1">
        <f>IF(SUMPRODUCT(--ISNUMBER(SEARCH({"ECON_EARNINGSREPORT","ECON_STOCKMARKET"},C10984)))&gt;0,1,0)</f>
        <v>0</v>
      </c>
      <c r="F10984" s="1">
        <f>IF(SUMPRODUCT(--ISNUMBER(SEARCH({"ENV_"},C10984)))&gt;0,1,0)</f>
        <v>0</v>
      </c>
      <c r="G10984" s="1">
        <f>IF(SUMPRODUCT(--ISNUMBER(SEARCH({"DISCRIMINATION","HARASSMENT","HATE_SPEECH","GENDER_VIOLENCE"},C10984)))&gt;0,1,0)</f>
        <v>0</v>
      </c>
      <c r="H10984" s="1">
        <f>IF(SUMPRODUCT(--ISNUMBER(SEARCH({"LEGALIZE","LEGISLATION","TRIAL"},C10984)))&gt;0,1,0)</f>
        <v>0</v>
      </c>
      <c r="I10984" s="1">
        <f>IF(SUMPRODUCT(--ISNUMBER(SEARCH({"LEADER"},C10984)))&gt;0,1,0)</f>
        <v>1</v>
      </c>
      <c r="J10984" t="str">
        <f t="shared" si="684"/>
        <v>2015</v>
      </c>
      <c r="K10984" t="str">
        <f t="shared" si="685"/>
        <v>09</v>
      </c>
      <c r="L10984" t="str">
        <f t="shared" si="686"/>
        <v>16</v>
      </c>
      <c r="M10984" s="2">
        <f t="shared" si="687"/>
        <v>42263.322916666664</v>
      </c>
    </row>
    <row r="10985" spans="1:13" x14ac:dyDescent="0.35">
      <c r="A10985">
        <v>0.51948051948051999</v>
      </c>
      <c r="B10985" t="s">
        <v>4313</v>
      </c>
      <c r="C10985" t="s">
        <v>8235</v>
      </c>
      <c r="D10985">
        <v>20151111151500</v>
      </c>
      <c r="E10985" s="1">
        <f>IF(SUMPRODUCT(--ISNUMBER(SEARCH({"ECON_EARNINGSREPORT","ECON_STOCKMARKET"},C10985)))&gt;0,1,0)</f>
        <v>1</v>
      </c>
      <c r="F10985" s="1">
        <f>IF(SUMPRODUCT(--ISNUMBER(SEARCH({"ENV_"},C10985)))&gt;0,1,0)</f>
        <v>0</v>
      </c>
      <c r="G10985" s="1">
        <f>IF(SUMPRODUCT(--ISNUMBER(SEARCH({"DISCRIMINATION","HARASSMENT","HATE_SPEECH","GENDER_VIOLENCE"},C10985)))&gt;0,1,0)</f>
        <v>0</v>
      </c>
      <c r="H10985" s="1">
        <f>IF(SUMPRODUCT(--ISNUMBER(SEARCH({"LEGALIZE","LEGISLATION","TRIAL"},C10985)))&gt;0,1,0)</f>
        <v>0</v>
      </c>
      <c r="I10985" s="1">
        <f>IF(SUMPRODUCT(--ISNUMBER(SEARCH({"LEADER"},C10985)))&gt;0,1,0)</f>
        <v>0</v>
      </c>
      <c r="J10985" t="str">
        <f t="shared" si="684"/>
        <v>2015</v>
      </c>
      <c r="K10985" t="str">
        <f t="shared" si="685"/>
        <v>11</v>
      </c>
      <c r="L10985" t="str">
        <f t="shared" si="686"/>
        <v>11</v>
      </c>
      <c r="M10985" s="2">
        <f t="shared" si="687"/>
        <v>42319.635416666664</v>
      </c>
    </row>
    <row r="10986" spans="1:13" x14ac:dyDescent="0.35">
      <c r="A10986">
        <v>3.58851674641148</v>
      </c>
      <c r="B10986" t="s">
        <v>73</v>
      </c>
      <c r="C10986" t="s">
        <v>3931</v>
      </c>
      <c r="D10986">
        <v>20160303223000</v>
      </c>
      <c r="E10986" s="1">
        <f>IF(SUMPRODUCT(--ISNUMBER(SEARCH({"ECON_EARNINGSREPORT","ECON_STOCKMARKET"},C10986)))&gt;0,1,0)</f>
        <v>0</v>
      </c>
      <c r="F10986" s="1">
        <f>IF(SUMPRODUCT(--ISNUMBER(SEARCH({"ENV_"},C10986)))&gt;0,1,0)</f>
        <v>0</v>
      </c>
      <c r="G10986" s="1">
        <f>IF(SUMPRODUCT(--ISNUMBER(SEARCH({"DISCRIMINATION","HARASSMENT","HATE_SPEECH","GENDER_VIOLENCE"},C10986)))&gt;0,1,0)</f>
        <v>0</v>
      </c>
      <c r="H10986" s="1">
        <f>IF(SUMPRODUCT(--ISNUMBER(SEARCH({"LEGALIZE","LEGISLATION","TRIAL"},C10986)))&gt;0,1,0)</f>
        <v>0</v>
      </c>
      <c r="I10986" s="1">
        <f>IF(SUMPRODUCT(--ISNUMBER(SEARCH({"LEADER"},C10986)))&gt;0,1,0)</f>
        <v>0</v>
      </c>
      <c r="J10986" t="str">
        <f t="shared" si="684"/>
        <v>2016</v>
      </c>
      <c r="K10986" t="str">
        <f t="shared" si="685"/>
        <v>03</v>
      </c>
      <c r="L10986" t="str">
        <f t="shared" si="686"/>
        <v>03</v>
      </c>
      <c r="M10986" s="2">
        <f t="shared" si="687"/>
        <v>42432.9375</v>
      </c>
    </row>
    <row r="10987" spans="1:13" x14ac:dyDescent="0.35">
      <c r="A10987">
        <v>0.64935064935064901</v>
      </c>
      <c r="B10987" t="s">
        <v>26</v>
      </c>
      <c r="C10987" t="s">
        <v>8236</v>
      </c>
      <c r="D10987">
        <v>20160405113000</v>
      </c>
      <c r="E10987" s="1">
        <f>IF(SUMPRODUCT(--ISNUMBER(SEARCH({"ECON_EARNINGSREPORT","ECON_STOCKMARKET"},C10987)))&gt;0,1,0)</f>
        <v>0</v>
      </c>
      <c r="F10987" s="1">
        <f>IF(SUMPRODUCT(--ISNUMBER(SEARCH({"ENV_"},C10987)))&gt;0,1,0)</f>
        <v>0</v>
      </c>
      <c r="G10987" s="1">
        <f>IF(SUMPRODUCT(--ISNUMBER(SEARCH({"DISCRIMINATION","HARASSMENT","HATE_SPEECH","GENDER_VIOLENCE"},C10987)))&gt;0,1,0)</f>
        <v>0</v>
      </c>
      <c r="H10987" s="1">
        <f>IF(SUMPRODUCT(--ISNUMBER(SEARCH({"LEGALIZE","LEGISLATION","TRIAL"},C10987)))&gt;0,1,0)</f>
        <v>0</v>
      </c>
      <c r="I10987" s="1">
        <f>IF(SUMPRODUCT(--ISNUMBER(SEARCH({"LEADER"},C10987)))&gt;0,1,0)</f>
        <v>1</v>
      </c>
      <c r="J10987" t="str">
        <f t="shared" si="684"/>
        <v>2016</v>
      </c>
      <c r="K10987" t="str">
        <f t="shared" si="685"/>
        <v>04</v>
      </c>
      <c r="L10987" t="str">
        <f t="shared" si="686"/>
        <v>05</v>
      </c>
      <c r="M10987" s="2">
        <f t="shared" si="687"/>
        <v>42465.479166666664</v>
      </c>
    </row>
    <row r="10988" spans="1:13" x14ac:dyDescent="0.35">
      <c r="A10988">
        <v>0.92592592592592604</v>
      </c>
      <c r="B10988" t="s">
        <v>714</v>
      </c>
      <c r="C10988" t="s">
        <v>8237</v>
      </c>
      <c r="D10988">
        <v>20151205053000</v>
      </c>
      <c r="E10988" s="1">
        <f>IF(SUMPRODUCT(--ISNUMBER(SEARCH({"ECON_EARNINGSREPORT","ECON_STOCKMARKET"},C10988)))&gt;0,1,0)</f>
        <v>1</v>
      </c>
      <c r="F10988" s="1">
        <f>IF(SUMPRODUCT(--ISNUMBER(SEARCH({"ENV_"},C10988)))&gt;0,1,0)</f>
        <v>0</v>
      </c>
      <c r="G10988" s="1">
        <f>IF(SUMPRODUCT(--ISNUMBER(SEARCH({"DISCRIMINATION","HARASSMENT","HATE_SPEECH","GENDER_VIOLENCE"},C10988)))&gt;0,1,0)</f>
        <v>0</v>
      </c>
      <c r="H10988" s="1">
        <f>IF(SUMPRODUCT(--ISNUMBER(SEARCH({"LEGALIZE","LEGISLATION","TRIAL"},C10988)))&gt;0,1,0)</f>
        <v>0</v>
      </c>
      <c r="I10988" s="1">
        <f>IF(SUMPRODUCT(--ISNUMBER(SEARCH({"LEADER"},C10988)))&gt;0,1,0)</f>
        <v>0</v>
      </c>
      <c r="J10988" t="str">
        <f t="shared" si="684"/>
        <v>2015</v>
      </c>
      <c r="K10988" t="str">
        <f t="shared" si="685"/>
        <v>12</v>
      </c>
      <c r="L10988" t="str">
        <f t="shared" si="686"/>
        <v>05</v>
      </c>
      <c r="M10988" s="2">
        <f t="shared" si="687"/>
        <v>42343.229166666664</v>
      </c>
    </row>
    <row r="10989" spans="1:13" x14ac:dyDescent="0.35">
      <c r="A10989">
        <v>-7.7464788732394396</v>
      </c>
      <c r="B10989" t="s">
        <v>701</v>
      </c>
      <c r="C10989" t="s">
        <v>4787</v>
      </c>
      <c r="D10989">
        <v>20150609124500</v>
      </c>
      <c r="E10989" s="1">
        <f>IF(SUMPRODUCT(--ISNUMBER(SEARCH({"ECON_EARNINGSREPORT","ECON_STOCKMARKET"},C10989)))&gt;0,1,0)</f>
        <v>0</v>
      </c>
      <c r="F10989" s="1">
        <f>IF(SUMPRODUCT(--ISNUMBER(SEARCH({"ENV_"},C10989)))&gt;0,1,0)</f>
        <v>0</v>
      </c>
      <c r="G10989" s="1">
        <f>IF(SUMPRODUCT(--ISNUMBER(SEARCH({"DISCRIMINATION","HARASSMENT","HATE_SPEECH","GENDER_VIOLENCE"},C10989)))&gt;0,1,0)</f>
        <v>0</v>
      </c>
      <c r="H10989" s="1">
        <f>IF(SUMPRODUCT(--ISNUMBER(SEARCH({"LEGALIZE","LEGISLATION","TRIAL"},C10989)))&gt;0,1,0)</f>
        <v>1</v>
      </c>
      <c r="I10989" s="1">
        <f>IF(SUMPRODUCT(--ISNUMBER(SEARCH({"LEADER"},C10989)))&gt;0,1,0)</f>
        <v>0</v>
      </c>
      <c r="J10989" t="str">
        <f t="shared" si="684"/>
        <v>2015</v>
      </c>
      <c r="K10989" t="str">
        <f t="shared" si="685"/>
        <v>06</v>
      </c>
      <c r="L10989" t="str">
        <f t="shared" si="686"/>
        <v>09</v>
      </c>
      <c r="M10989" s="2">
        <f t="shared" si="687"/>
        <v>42164.53125</v>
      </c>
    </row>
    <row r="10990" spans="1:13" x14ac:dyDescent="0.35">
      <c r="A10990">
        <v>0.67681895093062605</v>
      </c>
      <c r="B10990" t="s">
        <v>304</v>
      </c>
      <c r="C10990" t="s">
        <v>8238</v>
      </c>
      <c r="D10990">
        <v>20151122133000</v>
      </c>
      <c r="E10990" s="1">
        <f>IF(SUMPRODUCT(--ISNUMBER(SEARCH({"ECON_EARNINGSREPORT","ECON_STOCKMARKET"},C10990)))&gt;0,1,0)</f>
        <v>1</v>
      </c>
      <c r="F10990" s="1">
        <f>IF(SUMPRODUCT(--ISNUMBER(SEARCH({"ENV_"},C10990)))&gt;0,1,0)</f>
        <v>0</v>
      </c>
      <c r="G10990" s="1">
        <f>IF(SUMPRODUCT(--ISNUMBER(SEARCH({"DISCRIMINATION","HARASSMENT","HATE_SPEECH","GENDER_VIOLENCE"},C10990)))&gt;0,1,0)</f>
        <v>0</v>
      </c>
      <c r="H10990" s="1">
        <f>IF(SUMPRODUCT(--ISNUMBER(SEARCH({"LEGALIZE","LEGISLATION","TRIAL"},C10990)))&gt;0,1,0)</f>
        <v>0</v>
      </c>
      <c r="I10990" s="1">
        <f>IF(SUMPRODUCT(--ISNUMBER(SEARCH({"LEADER"},C10990)))&gt;0,1,0)</f>
        <v>0</v>
      </c>
      <c r="J10990" t="str">
        <f t="shared" si="684"/>
        <v>2015</v>
      </c>
      <c r="K10990" t="str">
        <f t="shared" si="685"/>
        <v>11</v>
      </c>
      <c r="L10990" t="str">
        <f t="shared" si="686"/>
        <v>22</v>
      </c>
      <c r="M10990" s="2">
        <f t="shared" si="687"/>
        <v>42330.5625</v>
      </c>
    </row>
    <row r="10991" spans="1:13" x14ac:dyDescent="0.35">
      <c r="A10991">
        <v>4.5801526717557204</v>
      </c>
      <c r="B10991" t="s">
        <v>15</v>
      </c>
      <c r="C10991" t="s">
        <v>4955</v>
      </c>
      <c r="D10991">
        <v>20160531161500</v>
      </c>
      <c r="E10991" s="1">
        <f>IF(SUMPRODUCT(--ISNUMBER(SEARCH({"ECON_EARNINGSREPORT","ECON_STOCKMARKET"},C10991)))&gt;0,1,0)</f>
        <v>0</v>
      </c>
      <c r="F10991" s="1">
        <f>IF(SUMPRODUCT(--ISNUMBER(SEARCH({"ENV_"},C10991)))&gt;0,1,0)</f>
        <v>0</v>
      </c>
      <c r="G10991" s="1">
        <f>IF(SUMPRODUCT(--ISNUMBER(SEARCH({"DISCRIMINATION","HARASSMENT","HATE_SPEECH","GENDER_VIOLENCE"},C10991)))&gt;0,1,0)</f>
        <v>0</v>
      </c>
      <c r="H10991" s="1">
        <f>IF(SUMPRODUCT(--ISNUMBER(SEARCH({"LEGALIZE","LEGISLATION","TRIAL"},C10991)))&gt;0,1,0)</f>
        <v>0</v>
      </c>
      <c r="I10991" s="1">
        <f>IF(SUMPRODUCT(--ISNUMBER(SEARCH({"LEADER"},C10991)))&gt;0,1,0)</f>
        <v>0</v>
      </c>
      <c r="J10991" t="str">
        <f t="shared" si="684"/>
        <v>2016</v>
      </c>
      <c r="K10991" t="str">
        <f t="shared" si="685"/>
        <v>05</v>
      </c>
      <c r="L10991" t="str">
        <f t="shared" si="686"/>
        <v>31</v>
      </c>
      <c r="M10991" s="2">
        <f t="shared" si="687"/>
        <v>42521.677083333336</v>
      </c>
    </row>
    <row r="10992" spans="1:13" x14ac:dyDescent="0.35">
      <c r="A10992">
        <v>1.2820512820512799</v>
      </c>
      <c r="B10992" t="s">
        <v>3838</v>
      </c>
      <c r="C10992" t="s">
        <v>8087</v>
      </c>
      <c r="D10992">
        <v>20151127153000</v>
      </c>
      <c r="E10992" s="1">
        <f>IF(SUMPRODUCT(--ISNUMBER(SEARCH({"ECON_EARNINGSREPORT","ECON_STOCKMARKET"},C10992)))&gt;0,1,0)</f>
        <v>0</v>
      </c>
      <c r="F10992" s="1">
        <f>IF(SUMPRODUCT(--ISNUMBER(SEARCH({"ENV_"},C10992)))&gt;0,1,0)</f>
        <v>0</v>
      </c>
      <c r="G10992" s="1">
        <f>IF(SUMPRODUCT(--ISNUMBER(SEARCH({"DISCRIMINATION","HARASSMENT","HATE_SPEECH","GENDER_VIOLENCE"},C10992)))&gt;0,1,0)</f>
        <v>0</v>
      </c>
      <c r="H10992" s="1">
        <f>IF(SUMPRODUCT(--ISNUMBER(SEARCH({"LEGALIZE","LEGISLATION","TRIAL"},C10992)))&gt;0,1,0)</f>
        <v>0</v>
      </c>
      <c r="I10992" s="1">
        <f>IF(SUMPRODUCT(--ISNUMBER(SEARCH({"LEADER"},C10992)))&gt;0,1,0)</f>
        <v>0</v>
      </c>
      <c r="J10992" t="str">
        <f t="shared" si="684"/>
        <v>2015</v>
      </c>
      <c r="K10992" t="str">
        <f t="shared" si="685"/>
        <v>11</v>
      </c>
      <c r="L10992" t="str">
        <f t="shared" si="686"/>
        <v>27</v>
      </c>
      <c r="M10992" s="2">
        <f t="shared" si="687"/>
        <v>42335.645833333336</v>
      </c>
    </row>
    <row r="10993" spans="1:13" x14ac:dyDescent="0.35">
      <c r="A10993">
        <v>3.8805970149253701</v>
      </c>
      <c r="B10993" t="s">
        <v>98</v>
      </c>
      <c r="C10993" t="s">
        <v>8239</v>
      </c>
      <c r="D10993">
        <v>20160121084500</v>
      </c>
      <c r="E10993" s="1">
        <f>IF(SUMPRODUCT(--ISNUMBER(SEARCH({"ECON_EARNINGSREPORT","ECON_STOCKMARKET"},C10993)))&gt;0,1,0)</f>
        <v>0</v>
      </c>
      <c r="F10993" s="1">
        <f>IF(SUMPRODUCT(--ISNUMBER(SEARCH({"ENV_"},C10993)))&gt;0,1,0)</f>
        <v>0</v>
      </c>
      <c r="G10993" s="1">
        <f>IF(SUMPRODUCT(--ISNUMBER(SEARCH({"DISCRIMINATION","HARASSMENT","HATE_SPEECH","GENDER_VIOLENCE"},C10993)))&gt;0,1,0)</f>
        <v>0</v>
      </c>
      <c r="H10993" s="1">
        <f>IF(SUMPRODUCT(--ISNUMBER(SEARCH({"LEGALIZE","LEGISLATION","TRIAL"},C10993)))&gt;0,1,0)</f>
        <v>0</v>
      </c>
      <c r="I10993" s="1">
        <f>IF(SUMPRODUCT(--ISNUMBER(SEARCH({"LEADER"},C10993)))&gt;0,1,0)</f>
        <v>0</v>
      </c>
      <c r="J10993" t="str">
        <f t="shared" si="684"/>
        <v>2016</v>
      </c>
      <c r="K10993" t="str">
        <f t="shared" si="685"/>
        <v>01</v>
      </c>
      <c r="L10993" t="str">
        <f t="shared" si="686"/>
        <v>21</v>
      </c>
      <c r="M10993" s="2">
        <f t="shared" si="687"/>
        <v>42390.364583333336</v>
      </c>
    </row>
    <row r="10994" spans="1:13" x14ac:dyDescent="0.35">
      <c r="A10994">
        <v>0.62111801242235998</v>
      </c>
      <c r="B10994" t="s">
        <v>190</v>
      </c>
      <c r="C10994" t="s">
        <v>8240</v>
      </c>
      <c r="D10994">
        <v>20160405113000</v>
      </c>
      <c r="E10994" s="1">
        <f>IF(SUMPRODUCT(--ISNUMBER(SEARCH({"ECON_EARNINGSREPORT","ECON_STOCKMARKET"},C10994)))&gt;0,1,0)</f>
        <v>0</v>
      </c>
      <c r="F10994" s="1">
        <f>IF(SUMPRODUCT(--ISNUMBER(SEARCH({"ENV_"},C10994)))&gt;0,1,0)</f>
        <v>0</v>
      </c>
      <c r="G10994" s="1">
        <f>IF(SUMPRODUCT(--ISNUMBER(SEARCH({"DISCRIMINATION","HARASSMENT","HATE_SPEECH","GENDER_VIOLENCE"},C10994)))&gt;0,1,0)</f>
        <v>0</v>
      </c>
      <c r="H10994" s="1">
        <f>IF(SUMPRODUCT(--ISNUMBER(SEARCH({"LEGALIZE","LEGISLATION","TRIAL"},C10994)))&gt;0,1,0)</f>
        <v>0</v>
      </c>
      <c r="I10994" s="1">
        <f>IF(SUMPRODUCT(--ISNUMBER(SEARCH({"LEADER"},C10994)))&gt;0,1,0)</f>
        <v>1</v>
      </c>
      <c r="J10994" t="str">
        <f t="shared" si="684"/>
        <v>2016</v>
      </c>
      <c r="K10994" t="str">
        <f t="shared" si="685"/>
        <v>04</v>
      </c>
      <c r="L10994" t="str">
        <f t="shared" si="686"/>
        <v>05</v>
      </c>
      <c r="M10994" s="2">
        <f t="shared" si="687"/>
        <v>42465.479166666664</v>
      </c>
    </row>
    <row r="10995" spans="1:13" x14ac:dyDescent="0.35">
      <c r="A10995">
        <v>-0.23529411764705899</v>
      </c>
      <c r="B10995" t="s">
        <v>121</v>
      </c>
      <c r="C10995" t="s">
        <v>4511</v>
      </c>
      <c r="D10995">
        <v>20150916193000</v>
      </c>
      <c r="E10995" s="1">
        <f>IF(SUMPRODUCT(--ISNUMBER(SEARCH({"ECON_EARNINGSREPORT","ECON_STOCKMARKET"},C10995)))&gt;0,1,0)</f>
        <v>1</v>
      </c>
      <c r="F10995" s="1">
        <f>IF(SUMPRODUCT(--ISNUMBER(SEARCH({"ENV_"},C10995)))&gt;0,1,0)</f>
        <v>0</v>
      </c>
      <c r="G10995" s="1">
        <f>IF(SUMPRODUCT(--ISNUMBER(SEARCH({"DISCRIMINATION","HARASSMENT","HATE_SPEECH","GENDER_VIOLENCE"},C10995)))&gt;0,1,0)</f>
        <v>0</v>
      </c>
      <c r="H10995" s="1">
        <f>IF(SUMPRODUCT(--ISNUMBER(SEARCH({"LEGALIZE","LEGISLATION","TRIAL"},C10995)))&gt;0,1,0)</f>
        <v>0</v>
      </c>
      <c r="I10995" s="1">
        <f>IF(SUMPRODUCT(--ISNUMBER(SEARCH({"LEADER"},C10995)))&gt;0,1,0)</f>
        <v>1</v>
      </c>
      <c r="J10995" t="str">
        <f t="shared" si="684"/>
        <v>2015</v>
      </c>
      <c r="K10995" t="str">
        <f t="shared" si="685"/>
        <v>09</v>
      </c>
      <c r="L10995" t="str">
        <f t="shared" si="686"/>
        <v>16</v>
      </c>
      <c r="M10995" s="2">
        <f t="shared" si="687"/>
        <v>42263.8125</v>
      </c>
    </row>
    <row r="10996" spans="1:13" x14ac:dyDescent="0.35">
      <c r="A10996">
        <v>-2.2796352583586601</v>
      </c>
      <c r="B10996" t="s">
        <v>26</v>
      </c>
      <c r="C10996" t="s">
        <v>8241</v>
      </c>
      <c r="D10996">
        <v>20151012190000</v>
      </c>
      <c r="E10996" s="1">
        <f>IF(SUMPRODUCT(--ISNUMBER(SEARCH({"ECON_EARNINGSREPORT","ECON_STOCKMARKET"},C10996)))&gt;0,1,0)</f>
        <v>0</v>
      </c>
      <c r="F10996" s="1">
        <f>IF(SUMPRODUCT(--ISNUMBER(SEARCH({"ENV_"},C10996)))&gt;0,1,0)</f>
        <v>0</v>
      </c>
      <c r="G10996" s="1">
        <f>IF(SUMPRODUCT(--ISNUMBER(SEARCH({"DISCRIMINATION","HARASSMENT","HATE_SPEECH","GENDER_VIOLENCE"},C10996)))&gt;0,1,0)</f>
        <v>0</v>
      </c>
      <c r="H10996" s="1">
        <f>IF(SUMPRODUCT(--ISNUMBER(SEARCH({"LEGALIZE","LEGISLATION","TRIAL"},C10996)))&gt;0,1,0)</f>
        <v>0</v>
      </c>
      <c r="I10996" s="1">
        <f>IF(SUMPRODUCT(--ISNUMBER(SEARCH({"LEADER"},C10996)))&gt;0,1,0)</f>
        <v>0</v>
      </c>
      <c r="J10996" t="str">
        <f t="shared" si="684"/>
        <v>2015</v>
      </c>
      <c r="K10996" t="str">
        <f t="shared" si="685"/>
        <v>10</v>
      </c>
      <c r="L10996" t="str">
        <f t="shared" si="686"/>
        <v>12</v>
      </c>
      <c r="M10996" s="2">
        <f t="shared" si="687"/>
        <v>42289.791666666664</v>
      </c>
    </row>
    <row r="10997" spans="1:13" x14ac:dyDescent="0.35">
      <c r="A10997">
        <v>0.97244732576985404</v>
      </c>
      <c r="B10997" t="s">
        <v>4615</v>
      </c>
      <c r="C10997" t="s">
        <v>8242</v>
      </c>
      <c r="D10997">
        <v>20150916214500</v>
      </c>
      <c r="E10997" s="1">
        <f>IF(SUMPRODUCT(--ISNUMBER(SEARCH({"ECON_EARNINGSREPORT","ECON_STOCKMARKET"},C10997)))&gt;0,1,0)</f>
        <v>1</v>
      </c>
      <c r="F10997" s="1">
        <f>IF(SUMPRODUCT(--ISNUMBER(SEARCH({"ENV_"},C10997)))&gt;0,1,0)</f>
        <v>1</v>
      </c>
      <c r="G10997" s="1">
        <f>IF(SUMPRODUCT(--ISNUMBER(SEARCH({"DISCRIMINATION","HARASSMENT","HATE_SPEECH","GENDER_VIOLENCE"},C10997)))&gt;0,1,0)</f>
        <v>0</v>
      </c>
      <c r="H10997" s="1">
        <f>IF(SUMPRODUCT(--ISNUMBER(SEARCH({"LEGALIZE","LEGISLATION","TRIAL"},C10997)))&gt;0,1,0)</f>
        <v>0</v>
      </c>
      <c r="I10997" s="1">
        <f>IF(SUMPRODUCT(--ISNUMBER(SEARCH({"LEADER"},C10997)))&gt;0,1,0)</f>
        <v>0</v>
      </c>
      <c r="J10997" t="str">
        <f t="shared" si="684"/>
        <v>2015</v>
      </c>
      <c r="K10997" t="str">
        <f t="shared" si="685"/>
        <v>09</v>
      </c>
      <c r="L10997" t="str">
        <f t="shared" si="686"/>
        <v>16</v>
      </c>
      <c r="M10997" s="2">
        <f t="shared" si="687"/>
        <v>42263.90625</v>
      </c>
    </row>
    <row r="10998" spans="1:13" x14ac:dyDescent="0.35">
      <c r="A10998">
        <v>0.431034482758621</v>
      </c>
      <c r="B10998" t="s">
        <v>326</v>
      </c>
      <c r="C10998" t="s">
        <v>8243</v>
      </c>
      <c r="D10998">
        <v>20160120193000</v>
      </c>
      <c r="E10998" s="1">
        <f>IF(SUMPRODUCT(--ISNUMBER(SEARCH({"ECON_EARNINGSREPORT","ECON_STOCKMARKET"},C10998)))&gt;0,1,0)</f>
        <v>0</v>
      </c>
      <c r="F10998" s="1">
        <f>IF(SUMPRODUCT(--ISNUMBER(SEARCH({"ENV_"},C10998)))&gt;0,1,0)</f>
        <v>0</v>
      </c>
      <c r="G10998" s="1">
        <f>IF(SUMPRODUCT(--ISNUMBER(SEARCH({"DISCRIMINATION","HARASSMENT","HATE_SPEECH","GENDER_VIOLENCE"},C10998)))&gt;0,1,0)</f>
        <v>0</v>
      </c>
      <c r="H10998" s="1">
        <f>IF(SUMPRODUCT(--ISNUMBER(SEARCH({"LEGALIZE","LEGISLATION","TRIAL"},C10998)))&gt;0,1,0)</f>
        <v>0</v>
      </c>
      <c r="I10998" s="1">
        <f>IF(SUMPRODUCT(--ISNUMBER(SEARCH({"LEADER"},C10998)))&gt;0,1,0)</f>
        <v>0</v>
      </c>
      <c r="J10998" t="str">
        <f t="shared" si="684"/>
        <v>2016</v>
      </c>
      <c r="K10998" t="str">
        <f t="shared" si="685"/>
        <v>01</v>
      </c>
      <c r="L10998" t="str">
        <f t="shared" si="686"/>
        <v>20</v>
      </c>
      <c r="M10998" s="2">
        <f t="shared" si="687"/>
        <v>42389.8125</v>
      </c>
    </row>
    <row r="10999" spans="1:13" x14ac:dyDescent="0.35">
      <c r="A10999">
        <v>0.69084628670120896</v>
      </c>
      <c r="B10999" t="s">
        <v>266</v>
      </c>
      <c r="C10999" t="s">
        <v>8244</v>
      </c>
      <c r="D10999">
        <v>20160526154500</v>
      </c>
      <c r="E10999" s="1">
        <f>IF(SUMPRODUCT(--ISNUMBER(SEARCH({"ECON_EARNINGSREPORT","ECON_STOCKMARKET"},C10999)))&gt;0,1,0)</f>
        <v>0</v>
      </c>
      <c r="F10999" s="1">
        <f>IF(SUMPRODUCT(--ISNUMBER(SEARCH({"ENV_"},C10999)))&gt;0,1,0)</f>
        <v>0</v>
      </c>
      <c r="G10999" s="1">
        <f>IF(SUMPRODUCT(--ISNUMBER(SEARCH({"DISCRIMINATION","HARASSMENT","HATE_SPEECH","GENDER_VIOLENCE"},C10999)))&gt;0,1,0)</f>
        <v>0</v>
      </c>
      <c r="H10999" s="1">
        <f>IF(SUMPRODUCT(--ISNUMBER(SEARCH({"LEGALIZE","LEGISLATION","TRIAL"},C10999)))&gt;0,1,0)</f>
        <v>0</v>
      </c>
      <c r="I10999" s="1">
        <f>IF(SUMPRODUCT(--ISNUMBER(SEARCH({"LEADER"},C10999)))&gt;0,1,0)</f>
        <v>1</v>
      </c>
      <c r="J10999" t="str">
        <f t="shared" si="684"/>
        <v>2016</v>
      </c>
      <c r="K10999" t="str">
        <f t="shared" si="685"/>
        <v>05</v>
      </c>
      <c r="L10999" t="str">
        <f t="shared" si="686"/>
        <v>26</v>
      </c>
      <c r="M10999" s="2">
        <f t="shared" si="687"/>
        <v>42516.65625</v>
      </c>
    </row>
    <row r="11000" spans="1:13" x14ac:dyDescent="0.35">
      <c r="A11000">
        <v>-0.50658561296859195</v>
      </c>
      <c r="B11000" t="s">
        <v>326</v>
      </c>
      <c r="C11000" t="s">
        <v>8245</v>
      </c>
      <c r="D11000">
        <v>20151125153000</v>
      </c>
      <c r="E11000" s="1">
        <f>IF(SUMPRODUCT(--ISNUMBER(SEARCH({"ECON_EARNINGSREPORT","ECON_STOCKMARKET"},C11000)))&gt;0,1,0)</f>
        <v>0</v>
      </c>
      <c r="F11000" s="1">
        <f>IF(SUMPRODUCT(--ISNUMBER(SEARCH({"ENV_"},C11000)))&gt;0,1,0)</f>
        <v>0</v>
      </c>
      <c r="G11000" s="1">
        <f>IF(SUMPRODUCT(--ISNUMBER(SEARCH({"DISCRIMINATION","HARASSMENT","HATE_SPEECH","GENDER_VIOLENCE"},C11000)))&gt;0,1,0)</f>
        <v>0</v>
      </c>
      <c r="H11000" s="1">
        <f>IF(SUMPRODUCT(--ISNUMBER(SEARCH({"LEGALIZE","LEGISLATION","TRIAL"},C11000)))&gt;0,1,0)</f>
        <v>1</v>
      </c>
      <c r="I11000" s="1">
        <f>IF(SUMPRODUCT(--ISNUMBER(SEARCH({"LEADER"},C11000)))&gt;0,1,0)</f>
        <v>0</v>
      </c>
      <c r="J11000" t="str">
        <f t="shared" si="684"/>
        <v>2015</v>
      </c>
      <c r="K11000" t="str">
        <f t="shared" si="685"/>
        <v>11</v>
      </c>
      <c r="L11000" t="str">
        <f t="shared" si="686"/>
        <v>25</v>
      </c>
      <c r="M11000" s="2">
        <f t="shared" si="687"/>
        <v>42333.645833333336</v>
      </c>
    </row>
    <row r="11001" spans="1:13" x14ac:dyDescent="0.35">
      <c r="A11001">
        <v>-1.9512195121951199</v>
      </c>
      <c r="B11001" t="s">
        <v>2046</v>
      </c>
      <c r="C11001" t="s">
        <v>6814</v>
      </c>
      <c r="D11001">
        <v>20150915224500</v>
      </c>
      <c r="E11001" s="1">
        <f>IF(SUMPRODUCT(--ISNUMBER(SEARCH({"ECON_EARNINGSREPORT","ECON_STOCKMARKET"},C11001)))&gt;0,1,0)</f>
        <v>0</v>
      </c>
      <c r="F11001" s="1">
        <f>IF(SUMPRODUCT(--ISNUMBER(SEARCH({"ENV_"},C11001)))&gt;0,1,0)</f>
        <v>0</v>
      </c>
      <c r="G11001" s="1">
        <f>IF(SUMPRODUCT(--ISNUMBER(SEARCH({"DISCRIMINATION","HARASSMENT","HATE_SPEECH","GENDER_VIOLENCE"},C11001)))&gt;0,1,0)</f>
        <v>0</v>
      </c>
      <c r="H11001" s="1">
        <f>IF(SUMPRODUCT(--ISNUMBER(SEARCH({"LEGALIZE","LEGISLATION","TRIAL"},C11001)))&gt;0,1,0)</f>
        <v>0</v>
      </c>
      <c r="I11001" s="1">
        <f>IF(SUMPRODUCT(--ISNUMBER(SEARCH({"LEADER"},C11001)))&gt;0,1,0)</f>
        <v>0</v>
      </c>
      <c r="J11001" t="str">
        <f t="shared" si="684"/>
        <v>2015</v>
      </c>
      <c r="K11001" t="str">
        <f t="shared" si="685"/>
        <v>09</v>
      </c>
      <c r="L11001" t="str">
        <f t="shared" si="686"/>
        <v>15</v>
      </c>
      <c r="M11001" s="2">
        <f t="shared" si="687"/>
        <v>42262.947916666664</v>
      </c>
    </row>
    <row r="11002" spans="1:13" x14ac:dyDescent="0.35">
      <c r="A11002">
        <v>0.56285178236397704</v>
      </c>
      <c r="B11002" t="s">
        <v>38</v>
      </c>
      <c r="C11002" t="s">
        <v>3850</v>
      </c>
      <c r="D11002">
        <v>20151214081500</v>
      </c>
      <c r="E11002" s="1">
        <f>IF(SUMPRODUCT(--ISNUMBER(SEARCH({"ECON_EARNINGSREPORT","ECON_STOCKMARKET"},C11002)))&gt;0,1,0)</f>
        <v>0</v>
      </c>
      <c r="F11002" s="1">
        <f>IF(SUMPRODUCT(--ISNUMBER(SEARCH({"ENV_"},C11002)))&gt;0,1,0)</f>
        <v>0</v>
      </c>
      <c r="G11002" s="1">
        <f>IF(SUMPRODUCT(--ISNUMBER(SEARCH({"DISCRIMINATION","HARASSMENT","HATE_SPEECH","GENDER_VIOLENCE"},C11002)))&gt;0,1,0)</f>
        <v>0</v>
      </c>
      <c r="H11002" s="1">
        <f>IF(SUMPRODUCT(--ISNUMBER(SEARCH({"LEGALIZE","LEGISLATION","TRIAL"},C11002)))&gt;0,1,0)</f>
        <v>0</v>
      </c>
      <c r="I11002" s="1">
        <f>IF(SUMPRODUCT(--ISNUMBER(SEARCH({"LEADER"},C11002)))&gt;0,1,0)</f>
        <v>1</v>
      </c>
      <c r="J11002" t="str">
        <f t="shared" si="684"/>
        <v>2015</v>
      </c>
      <c r="K11002" t="str">
        <f t="shared" si="685"/>
        <v>12</v>
      </c>
      <c r="L11002" t="str">
        <f t="shared" si="686"/>
        <v>14</v>
      </c>
      <c r="M11002" s="2">
        <f t="shared" si="687"/>
        <v>42352.34375</v>
      </c>
    </row>
    <row r="11003" spans="1:13" x14ac:dyDescent="0.35">
      <c r="A11003">
        <v>4.7808764940239001</v>
      </c>
      <c r="B11003" t="s">
        <v>606</v>
      </c>
      <c r="C11003" t="s">
        <v>4955</v>
      </c>
      <c r="D11003">
        <v>20160531230000</v>
      </c>
      <c r="E11003" s="1">
        <f>IF(SUMPRODUCT(--ISNUMBER(SEARCH({"ECON_EARNINGSREPORT","ECON_STOCKMARKET"},C11003)))&gt;0,1,0)</f>
        <v>0</v>
      </c>
      <c r="F11003" s="1">
        <f>IF(SUMPRODUCT(--ISNUMBER(SEARCH({"ENV_"},C11003)))&gt;0,1,0)</f>
        <v>0</v>
      </c>
      <c r="G11003" s="1">
        <f>IF(SUMPRODUCT(--ISNUMBER(SEARCH({"DISCRIMINATION","HARASSMENT","HATE_SPEECH","GENDER_VIOLENCE"},C11003)))&gt;0,1,0)</f>
        <v>0</v>
      </c>
      <c r="H11003" s="1">
        <f>IF(SUMPRODUCT(--ISNUMBER(SEARCH({"LEGALIZE","LEGISLATION","TRIAL"},C11003)))&gt;0,1,0)</f>
        <v>0</v>
      </c>
      <c r="I11003" s="1">
        <f>IF(SUMPRODUCT(--ISNUMBER(SEARCH({"LEADER"},C11003)))&gt;0,1,0)</f>
        <v>0</v>
      </c>
      <c r="J11003" t="str">
        <f t="shared" si="684"/>
        <v>2016</v>
      </c>
      <c r="K11003" t="str">
        <f t="shared" si="685"/>
        <v>05</v>
      </c>
      <c r="L11003" t="str">
        <f t="shared" si="686"/>
        <v>31</v>
      </c>
      <c r="M11003" s="2">
        <f t="shared" si="687"/>
        <v>42521.958333333336</v>
      </c>
    </row>
    <row r="11004" spans="1:13" x14ac:dyDescent="0.35">
      <c r="A11004">
        <v>1.26582278481013</v>
      </c>
      <c r="B11004" t="s">
        <v>222</v>
      </c>
      <c r="C11004" t="s">
        <v>8246</v>
      </c>
      <c r="D11004">
        <v>20150326174500</v>
      </c>
      <c r="E11004" s="1">
        <f>IF(SUMPRODUCT(--ISNUMBER(SEARCH({"ECON_EARNINGSREPORT","ECON_STOCKMARKET"},C11004)))&gt;0,1,0)</f>
        <v>1</v>
      </c>
      <c r="F11004" s="1">
        <f>IF(SUMPRODUCT(--ISNUMBER(SEARCH({"ENV_"},C11004)))&gt;0,1,0)</f>
        <v>0</v>
      </c>
      <c r="G11004" s="1">
        <f>IF(SUMPRODUCT(--ISNUMBER(SEARCH({"DISCRIMINATION","HARASSMENT","HATE_SPEECH","GENDER_VIOLENCE"},C11004)))&gt;0,1,0)</f>
        <v>0</v>
      </c>
      <c r="H11004" s="1">
        <f>IF(SUMPRODUCT(--ISNUMBER(SEARCH({"LEGALIZE","LEGISLATION","TRIAL"},C11004)))&gt;0,1,0)</f>
        <v>0</v>
      </c>
      <c r="I11004" s="1">
        <f>IF(SUMPRODUCT(--ISNUMBER(SEARCH({"LEADER"},C11004)))&gt;0,1,0)</f>
        <v>0</v>
      </c>
      <c r="J11004" t="str">
        <f t="shared" si="684"/>
        <v>2015</v>
      </c>
      <c r="K11004" t="str">
        <f t="shared" si="685"/>
        <v>03</v>
      </c>
      <c r="L11004" t="str">
        <f t="shared" si="686"/>
        <v>26</v>
      </c>
      <c r="M11004" s="2">
        <f t="shared" si="687"/>
        <v>42089.739583333336</v>
      </c>
    </row>
    <row r="11005" spans="1:13" x14ac:dyDescent="0.35">
      <c r="A11005">
        <v>-1.3227513227513199</v>
      </c>
      <c r="B11005" t="s">
        <v>1869</v>
      </c>
      <c r="C11005" t="s">
        <v>3930</v>
      </c>
      <c r="D11005">
        <v>20150916074500</v>
      </c>
      <c r="E11005" s="1">
        <f>IF(SUMPRODUCT(--ISNUMBER(SEARCH({"ECON_EARNINGSREPORT","ECON_STOCKMARKET"},C11005)))&gt;0,1,0)</f>
        <v>0</v>
      </c>
      <c r="F11005" s="1">
        <f>IF(SUMPRODUCT(--ISNUMBER(SEARCH({"ENV_"},C11005)))&gt;0,1,0)</f>
        <v>0</v>
      </c>
      <c r="G11005" s="1">
        <f>IF(SUMPRODUCT(--ISNUMBER(SEARCH({"DISCRIMINATION","HARASSMENT","HATE_SPEECH","GENDER_VIOLENCE"},C11005)))&gt;0,1,0)</f>
        <v>0</v>
      </c>
      <c r="H11005" s="1">
        <f>IF(SUMPRODUCT(--ISNUMBER(SEARCH({"LEGALIZE","LEGISLATION","TRIAL"},C11005)))&gt;0,1,0)</f>
        <v>0</v>
      </c>
      <c r="I11005" s="1">
        <f>IF(SUMPRODUCT(--ISNUMBER(SEARCH({"LEADER"},C11005)))&gt;0,1,0)</f>
        <v>0</v>
      </c>
      <c r="J11005" t="str">
        <f t="shared" si="684"/>
        <v>2015</v>
      </c>
      <c r="K11005" t="str">
        <f t="shared" si="685"/>
        <v>09</v>
      </c>
      <c r="L11005" t="str">
        <f t="shared" si="686"/>
        <v>16</v>
      </c>
      <c r="M11005" s="2">
        <f t="shared" si="687"/>
        <v>42263.322916666664</v>
      </c>
    </row>
    <row r="11006" spans="1:13" x14ac:dyDescent="0.35">
      <c r="A11006">
        <v>2.8112449799196799</v>
      </c>
      <c r="B11006" t="s">
        <v>5633</v>
      </c>
      <c r="C11006" t="s">
        <v>8247</v>
      </c>
      <c r="D11006">
        <v>20160225181500</v>
      </c>
      <c r="E11006" s="1">
        <f>IF(SUMPRODUCT(--ISNUMBER(SEARCH({"ECON_EARNINGSREPORT","ECON_STOCKMARKET"},C11006)))&gt;0,1,0)</f>
        <v>0</v>
      </c>
      <c r="F11006" s="1">
        <f>IF(SUMPRODUCT(--ISNUMBER(SEARCH({"ENV_"},C11006)))&gt;0,1,0)</f>
        <v>0</v>
      </c>
      <c r="G11006" s="1">
        <f>IF(SUMPRODUCT(--ISNUMBER(SEARCH({"DISCRIMINATION","HARASSMENT","HATE_SPEECH","GENDER_VIOLENCE"},C11006)))&gt;0,1,0)</f>
        <v>0</v>
      </c>
      <c r="H11006" s="1">
        <f>IF(SUMPRODUCT(--ISNUMBER(SEARCH({"LEGALIZE","LEGISLATION","TRIAL"},C11006)))&gt;0,1,0)</f>
        <v>1</v>
      </c>
      <c r="I11006" s="1">
        <f>IF(SUMPRODUCT(--ISNUMBER(SEARCH({"LEADER"},C11006)))&gt;0,1,0)</f>
        <v>1</v>
      </c>
      <c r="J11006" t="str">
        <f t="shared" si="684"/>
        <v>2016</v>
      </c>
      <c r="K11006" t="str">
        <f t="shared" si="685"/>
        <v>02</v>
      </c>
      <c r="L11006" t="str">
        <f t="shared" si="686"/>
        <v>25</v>
      </c>
      <c r="M11006" s="2">
        <f t="shared" si="687"/>
        <v>42425.760416666664</v>
      </c>
    </row>
    <row r="11007" spans="1:13" x14ac:dyDescent="0.35">
      <c r="A11007">
        <v>0</v>
      </c>
      <c r="B11007" t="s">
        <v>1218</v>
      </c>
      <c r="D11007">
        <v>20150421191500</v>
      </c>
      <c r="E11007" s="1">
        <f>IF(SUMPRODUCT(--ISNUMBER(SEARCH({"ECON_EARNINGSREPORT","ECON_STOCKMARKET"},C11007)))&gt;0,1,0)</f>
        <v>0</v>
      </c>
      <c r="F11007" s="1">
        <f>IF(SUMPRODUCT(--ISNUMBER(SEARCH({"ENV_"},C11007)))&gt;0,1,0)</f>
        <v>0</v>
      </c>
      <c r="G11007" s="1">
        <f>IF(SUMPRODUCT(--ISNUMBER(SEARCH({"DISCRIMINATION","HARASSMENT","HATE_SPEECH","GENDER_VIOLENCE"},C11007)))&gt;0,1,0)</f>
        <v>0</v>
      </c>
      <c r="H11007" s="1">
        <f>IF(SUMPRODUCT(--ISNUMBER(SEARCH({"LEGALIZE","LEGISLATION","TRIAL"},C11007)))&gt;0,1,0)</f>
        <v>0</v>
      </c>
      <c r="I11007" s="1">
        <f>IF(SUMPRODUCT(--ISNUMBER(SEARCH({"LEADER"},C11007)))&gt;0,1,0)</f>
        <v>0</v>
      </c>
      <c r="J11007" t="str">
        <f t="shared" si="684"/>
        <v>2015</v>
      </c>
      <c r="K11007" t="str">
        <f t="shared" si="685"/>
        <v>04</v>
      </c>
      <c r="L11007" t="str">
        <f t="shared" si="686"/>
        <v>21</v>
      </c>
      <c r="M11007" s="2">
        <f t="shared" si="687"/>
        <v>42115.802083333336</v>
      </c>
    </row>
    <row r="11008" spans="1:13" x14ac:dyDescent="0.35">
      <c r="A11008">
        <v>0.89445438282647605</v>
      </c>
      <c r="B11008" t="s">
        <v>717</v>
      </c>
      <c r="C11008" t="s">
        <v>8248</v>
      </c>
      <c r="D11008">
        <v>20151120140000</v>
      </c>
      <c r="E11008" s="1">
        <f>IF(SUMPRODUCT(--ISNUMBER(SEARCH({"ECON_EARNINGSREPORT","ECON_STOCKMARKET"},C11008)))&gt;0,1,0)</f>
        <v>1</v>
      </c>
      <c r="F11008" s="1">
        <f>IF(SUMPRODUCT(--ISNUMBER(SEARCH({"ENV_"},C11008)))&gt;0,1,0)</f>
        <v>0</v>
      </c>
      <c r="G11008" s="1">
        <f>IF(SUMPRODUCT(--ISNUMBER(SEARCH({"DISCRIMINATION","HARASSMENT","HATE_SPEECH","GENDER_VIOLENCE"},C11008)))&gt;0,1,0)</f>
        <v>0</v>
      </c>
      <c r="H11008" s="1">
        <f>IF(SUMPRODUCT(--ISNUMBER(SEARCH({"LEGALIZE","LEGISLATION","TRIAL"},C11008)))&gt;0,1,0)</f>
        <v>1</v>
      </c>
      <c r="I11008" s="1">
        <f>IF(SUMPRODUCT(--ISNUMBER(SEARCH({"LEADER"},C11008)))&gt;0,1,0)</f>
        <v>1</v>
      </c>
      <c r="J11008" t="str">
        <f t="shared" si="684"/>
        <v>2015</v>
      </c>
      <c r="K11008" t="str">
        <f t="shared" si="685"/>
        <v>11</v>
      </c>
      <c r="L11008" t="str">
        <f t="shared" si="686"/>
        <v>20</v>
      </c>
      <c r="M11008" s="2">
        <f t="shared" si="687"/>
        <v>42328.583333333336</v>
      </c>
    </row>
    <row r="11009" spans="1:13" x14ac:dyDescent="0.35">
      <c r="A11009">
        <v>-0.88235294117647101</v>
      </c>
      <c r="B11009" t="s">
        <v>1805</v>
      </c>
      <c r="C11009" t="s">
        <v>3930</v>
      </c>
      <c r="D11009">
        <v>20150915224500</v>
      </c>
      <c r="E11009" s="1">
        <f>IF(SUMPRODUCT(--ISNUMBER(SEARCH({"ECON_EARNINGSREPORT","ECON_STOCKMARKET"},C11009)))&gt;0,1,0)</f>
        <v>0</v>
      </c>
      <c r="F11009" s="1">
        <f>IF(SUMPRODUCT(--ISNUMBER(SEARCH({"ENV_"},C11009)))&gt;0,1,0)</f>
        <v>0</v>
      </c>
      <c r="G11009" s="1">
        <f>IF(SUMPRODUCT(--ISNUMBER(SEARCH({"DISCRIMINATION","HARASSMENT","HATE_SPEECH","GENDER_VIOLENCE"},C11009)))&gt;0,1,0)</f>
        <v>0</v>
      </c>
      <c r="H11009" s="1">
        <f>IF(SUMPRODUCT(--ISNUMBER(SEARCH({"LEGALIZE","LEGISLATION","TRIAL"},C11009)))&gt;0,1,0)</f>
        <v>0</v>
      </c>
      <c r="I11009" s="1">
        <f>IF(SUMPRODUCT(--ISNUMBER(SEARCH({"LEADER"},C11009)))&gt;0,1,0)</f>
        <v>0</v>
      </c>
      <c r="J11009" t="str">
        <f t="shared" si="684"/>
        <v>2015</v>
      </c>
      <c r="K11009" t="str">
        <f t="shared" si="685"/>
        <v>09</v>
      </c>
      <c r="L11009" t="str">
        <f t="shared" si="686"/>
        <v>15</v>
      </c>
      <c r="M11009" s="2">
        <f t="shared" si="687"/>
        <v>42262.947916666664</v>
      </c>
    </row>
    <row r="11010" spans="1:13" x14ac:dyDescent="0.35">
      <c r="A11010">
        <v>-0.46838407494145201</v>
      </c>
      <c r="B11010" t="s">
        <v>902</v>
      </c>
      <c r="C11010" t="s">
        <v>6028</v>
      </c>
      <c r="D11010">
        <v>20151125014500</v>
      </c>
      <c r="E11010" s="1">
        <f>IF(SUMPRODUCT(--ISNUMBER(SEARCH({"ECON_EARNINGSREPORT","ECON_STOCKMARKET"},C11010)))&gt;0,1,0)</f>
        <v>0</v>
      </c>
      <c r="F11010" s="1">
        <f>IF(SUMPRODUCT(--ISNUMBER(SEARCH({"ENV_"},C11010)))&gt;0,1,0)</f>
        <v>0</v>
      </c>
      <c r="G11010" s="1">
        <f>IF(SUMPRODUCT(--ISNUMBER(SEARCH({"DISCRIMINATION","HARASSMENT","HATE_SPEECH","GENDER_VIOLENCE"},C11010)))&gt;0,1,0)</f>
        <v>0</v>
      </c>
      <c r="H11010" s="1">
        <f>IF(SUMPRODUCT(--ISNUMBER(SEARCH({"LEGALIZE","LEGISLATION","TRIAL"},C11010)))&gt;0,1,0)</f>
        <v>0</v>
      </c>
      <c r="I11010" s="1">
        <f>IF(SUMPRODUCT(--ISNUMBER(SEARCH({"LEADER"},C11010)))&gt;0,1,0)</f>
        <v>0</v>
      </c>
      <c r="J11010" t="str">
        <f t="shared" si="684"/>
        <v>2015</v>
      </c>
      <c r="K11010" t="str">
        <f t="shared" si="685"/>
        <v>11</v>
      </c>
      <c r="L11010" t="str">
        <f t="shared" si="686"/>
        <v>25</v>
      </c>
      <c r="M11010" s="2">
        <f t="shared" si="687"/>
        <v>42333.072916666664</v>
      </c>
    </row>
    <row r="11011" spans="1:13" x14ac:dyDescent="0.35">
      <c r="A11011">
        <v>1.55339805825243</v>
      </c>
      <c r="B11011" t="s">
        <v>90</v>
      </c>
      <c r="C11011" t="s">
        <v>8249</v>
      </c>
      <c r="D11011">
        <v>20150227010000</v>
      </c>
      <c r="E11011" s="1">
        <f>IF(SUMPRODUCT(--ISNUMBER(SEARCH({"ECON_EARNINGSREPORT","ECON_STOCKMARKET"},C11011)))&gt;0,1,0)</f>
        <v>0</v>
      </c>
      <c r="F11011" s="1">
        <f>IF(SUMPRODUCT(--ISNUMBER(SEARCH({"ENV_"},C11011)))&gt;0,1,0)</f>
        <v>0</v>
      </c>
      <c r="G11011" s="1">
        <f>IF(SUMPRODUCT(--ISNUMBER(SEARCH({"DISCRIMINATION","HARASSMENT","HATE_SPEECH","GENDER_VIOLENCE"},C11011)))&gt;0,1,0)</f>
        <v>0</v>
      </c>
      <c r="H11011" s="1">
        <f>IF(SUMPRODUCT(--ISNUMBER(SEARCH({"LEGALIZE","LEGISLATION","TRIAL"},C11011)))&gt;0,1,0)</f>
        <v>0</v>
      </c>
      <c r="I11011" s="1">
        <f>IF(SUMPRODUCT(--ISNUMBER(SEARCH({"LEADER"},C11011)))&gt;0,1,0)</f>
        <v>0</v>
      </c>
      <c r="J11011" t="str">
        <f t="shared" ref="J11011:J11074" si="688">LEFT(D11011,4)</f>
        <v>2015</v>
      </c>
      <c r="K11011" t="str">
        <f t="shared" ref="K11011:K11074" si="689">MID(D11011,5,2)</f>
        <v>02</v>
      </c>
      <c r="L11011" t="str">
        <f t="shared" ref="L11011:L11074" si="690">MID(D11011,7,2)</f>
        <v>27</v>
      </c>
      <c r="M11011" s="2">
        <f t="shared" ref="M11011:M11074" si="691">DATE(LEFT(D11011,4),MID(D11011,5,2),MID(D11011,7,2))+TIME(MID(D11011,9,2),MID(D11011,11,2),RIGHT(D11011,2))</f>
        <v>42062.041666666664</v>
      </c>
    </row>
    <row r="11012" spans="1:13" x14ac:dyDescent="0.35">
      <c r="A11012">
        <v>-3.3029612756264202</v>
      </c>
      <c r="B11012" t="s">
        <v>26</v>
      </c>
      <c r="C11012" t="s">
        <v>8250</v>
      </c>
      <c r="D11012">
        <v>20150505033000</v>
      </c>
      <c r="E11012" s="1">
        <f>IF(SUMPRODUCT(--ISNUMBER(SEARCH({"ECON_EARNINGSREPORT","ECON_STOCKMARKET"},C11012)))&gt;0,1,0)</f>
        <v>1</v>
      </c>
      <c r="F11012" s="1">
        <f>IF(SUMPRODUCT(--ISNUMBER(SEARCH({"ENV_"},C11012)))&gt;0,1,0)</f>
        <v>0</v>
      </c>
      <c r="G11012" s="1">
        <f>IF(SUMPRODUCT(--ISNUMBER(SEARCH({"DISCRIMINATION","HARASSMENT","HATE_SPEECH","GENDER_VIOLENCE"},C11012)))&gt;0,1,0)</f>
        <v>0</v>
      </c>
      <c r="H11012" s="1">
        <f>IF(SUMPRODUCT(--ISNUMBER(SEARCH({"LEGALIZE","LEGISLATION","TRIAL"},C11012)))&gt;0,1,0)</f>
        <v>1</v>
      </c>
      <c r="I11012" s="1">
        <f>IF(SUMPRODUCT(--ISNUMBER(SEARCH({"LEADER"},C11012)))&gt;0,1,0)</f>
        <v>1</v>
      </c>
      <c r="J11012" t="str">
        <f t="shared" si="688"/>
        <v>2015</v>
      </c>
      <c r="K11012" t="str">
        <f t="shared" si="689"/>
        <v>05</v>
      </c>
      <c r="L11012" t="str">
        <f t="shared" si="690"/>
        <v>05</v>
      </c>
      <c r="M11012" s="2">
        <f t="shared" si="691"/>
        <v>42129.145833333336</v>
      </c>
    </row>
    <row r="11013" spans="1:13" x14ac:dyDescent="0.35">
      <c r="A11013">
        <v>1.54440154440154</v>
      </c>
      <c r="B11013" t="s">
        <v>106</v>
      </c>
      <c r="C11013" t="s">
        <v>6859</v>
      </c>
      <c r="D11013">
        <v>20150519221500</v>
      </c>
      <c r="E11013" s="1">
        <f>IF(SUMPRODUCT(--ISNUMBER(SEARCH({"ECON_EARNINGSREPORT","ECON_STOCKMARKET"},C11013)))&gt;0,1,0)</f>
        <v>1</v>
      </c>
      <c r="F11013" s="1">
        <f>IF(SUMPRODUCT(--ISNUMBER(SEARCH({"ENV_"},C11013)))&gt;0,1,0)</f>
        <v>0</v>
      </c>
      <c r="G11013" s="1">
        <f>IF(SUMPRODUCT(--ISNUMBER(SEARCH({"DISCRIMINATION","HARASSMENT","HATE_SPEECH","GENDER_VIOLENCE"},C11013)))&gt;0,1,0)</f>
        <v>0</v>
      </c>
      <c r="H11013" s="1">
        <f>IF(SUMPRODUCT(--ISNUMBER(SEARCH({"LEGALIZE","LEGISLATION","TRIAL"},C11013)))&gt;0,1,0)</f>
        <v>0</v>
      </c>
      <c r="I11013" s="1">
        <f>IF(SUMPRODUCT(--ISNUMBER(SEARCH({"LEADER"},C11013)))&gt;0,1,0)</f>
        <v>0</v>
      </c>
      <c r="J11013" t="str">
        <f t="shared" si="688"/>
        <v>2015</v>
      </c>
      <c r="K11013" t="str">
        <f t="shared" si="689"/>
        <v>05</v>
      </c>
      <c r="L11013" t="str">
        <f t="shared" si="690"/>
        <v>19</v>
      </c>
      <c r="M11013" s="2">
        <f t="shared" si="691"/>
        <v>42143.927083333336</v>
      </c>
    </row>
    <row r="11014" spans="1:13" x14ac:dyDescent="0.35">
      <c r="A11014">
        <v>1.2784090909090899</v>
      </c>
      <c r="B11014" t="s">
        <v>8251</v>
      </c>
      <c r="C11014" t="s">
        <v>8252</v>
      </c>
      <c r="D11014">
        <v>20160222100000</v>
      </c>
      <c r="E11014" s="1">
        <f>IF(SUMPRODUCT(--ISNUMBER(SEARCH({"ECON_EARNINGSREPORT","ECON_STOCKMARKET"},C11014)))&gt;0,1,0)</f>
        <v>0</v>
      </c>
      <c r="F11014" s="1">
        <f>IF(SUMPRODUCT(--ISNUMBER(SEARCH({"ENV_"},C11014)))&gt;0,1,0)</f>
        <v>0</v>
      </c>
      <c r="G11014" s="1">
        <f>IF(SUMPRODUCT(--ISNUMBER(SEARCH({"DISCRIMINATION","HARASSMENT","HATE_SPEECH","GENDER_VIOLENCE"},C11014)))&gt;0,1,0)</f>
        <v>0</v>
      </c>
      <c r="H11014" s="1">
        <f>IF(SUMPRODUCT(--ISNUMBER(SEARCH({"LEGALIZE","LEGISLATION","TRIAL"},C11014)))&gt;0,1,0)</f>
        <v>0</v>
      </c>
      <c r="I11014" s="1">
        <f>IF(SUMPRODUCT(--ISNUMBER(SEARCH({"LEADER"},C11014)))&gt;0,1,0)</f>
        <v>0</v>
      </c>
      <c r="J11014" t="str">
        <f t="shared" si="688"/>
        <v>2016</v>
      </c>
      <c r="K11014" t="str">
        <f t="shared" si="689"/>
        <v>02</v>
      </c>
      <c r="L11014" t="str">
        <f t="shared" si="690"/>
        <v>22</v>
      </c>
      <c r="M11014" s="2">
        <f t="shared" si="691"/>
        <v>42422.416666666664</v>
      </c>
    </row>
    <row r="11015" spans="1:13" x14ac:dyDescent="0.35">
      <c r="A11015">
        <v>0</v>
      </c>
      <c r="B11015" t="s">
        <v>741</v>
      </c>
      <c r="C11015" t="s">
        <v>3910</v>
      </c>
      <c r="D11015">
        <v>20150422213000</v>
      </c>
      <c r="E11015" s="1">
        <f>IF(SUMPRODUCT(--ISNUMBER(SEARCH({"ECON_EARNINGSREPORT","ECON_STOCKMARKET"},C11015)))&gt;0,1,0)</f>
        <v>0</v>
      </c>
      <c r="F11015" s="1">
        <f>IF(SUMPRODUCT(--ISNUMBER(SEARCH({"ENV_"},C11015)))&gt;0,1,0)</f>
        <v>0</v>
      </c>
      <c r="G11015" s="1">
        <f>IF(SUMPRODUCT(--ISNUMBER(SEARCH({"DISCRIMINATION","HARASSMENT","HATE_SPEECH","GENDER_VIOLENCE"},C11015)))&gt;0,1,0)</f>
        <v>0</v>
      </c>
      <c r="H11015" s="1">
        <f>IF(SUMPRODUCT(--ISNUMBER(SEARCH({"LEGALIZE","LEGISLATION","TRIAL"},C11015)))&gt;0,1,0)</f>
        <v>0</v>
      </c>
      <c r="I11015" s="1">
        <f>IF(SUMPRODUCT(--ISNUMBER(SEARCH({"LEADER"},C11015)))&gt;0,1,0)</f>
        <v>0</v>
      </c>
      <c r="J11015" t="str">
        <f t="shared" si="688"/>
        <v>2015</v>
      </c>
      <c r="K11015" t="str">
        <f t="shared" si="689"/>
        <v>04</v>
      </c>
      <c r="L11015" t="str">
        <f t="shared" si="690"/>
        <v>22</v>
      </c>
      <c r="M11015" s="2">
        <f t="shared" si="691"/>
        <v>42116.895833333336</v>
      </c>
    </row>
    <row r="11016" spans="1:13" x14ac:dyDescent="0.35">
      <c r="A11016">
        <v>0.696864111498258</v>
      </c>
      <c r="B11016" t="s">
        <v>717</v>
      </c>
      <c r="C11016" t="s">
        <v>8253</v>
      </c>
      <c r="D11016">
        <v>20151012081500</v>
      </c>
      <c r="E11016" s="1">
        <f>IF(SUMPRODUCT(--ISNUMBER(SEARCH({"ECON_EARNINGSREPORT","ECON_STOCKMARKET"},C11016)))&gt;0,1,0)</f>
        <v>1</v>
      </c>
      <c r="F11016" s="1">
        <f>IF(SUMPRODUCT(--ISNUMBER(SEARCH({"ENV_"},C11016)))&gt;0,1,0)</f>
        <v>0</v>
      </c>
      <c r="G11016" s="1">
        <f>IF(SUMPRODUCT(--ISNUMBER(SEARCH({"DISCRIMINATION","HARASSMENT","HATE_SPEECH","GENDER_VIOLENCE"},C11016)))&gt;0,1,0)</f>
        <v>0</v>
      </c>
      <c r="H11016" s="1">
        <f>IF(SUMPRODUCT(--ISNUMBER(SEARCH({"LEGALIZE","LEGISLATION","TRIAL"},C11016)))&gt;0,1,0)</f>
        <v>0</v>
      </c>
      <c r="I11016" s="1">
        <f>IF(SUMPRODUCT(--ISNUMBER(SEARCH({"LEADER"},C11016)))&gt;0,1,0)</f>
        <v>0</v>
      </c>
      <c r="J11016" t="str">
        <f t="shared" si="688"/>
        <v>2015</v>
      </c>
      <c r="K11016" t="str">
        <f t="shared" si="689"/>
        <v>10</v>
      </c>
      <c r="L11016" t="str">
        <f t="shared" si="690"/>
        <v>12</v>
      </c>
      <c r="M11016" s="2">
        <f t="shared" si="691"/>
        <v>42289.34375</v>
      </c>
    </row>
    <row r="11017" spans="1:13" x14ac:dyDescent="0.35">
      <c r="A11017">
        <v>2.1505376344085998</v>
      </c>
      <c r="B11017" t="s">
        <v>451</v>
      </c>
      <c r="D11017">
        <v>20151222193000</v>
      </c>
      <c r="E11017" s="1">
        <f>IF(SUMPRODUCT(--ISNUMBER(SEARCH({"ECON_EARNINGSREPORT","ECON_STOCKMARKET"},C11017)))&gt;0,1,0)</f>
        <v>0</v>
      </c>
      <c r="F11017" s="1">
        <f>IF(SUMPRODUCT(--ISNUMBER(SEARCH({"ENV_"},C11017)))&gt;0,1,0)</f>
        <v>0</v>
      </c>
      <c r="G11017" s="1">
        <f>IF(SUMPRODUCT(--ISNUMBER(SEARCH({"DISCRIMINATION","HARASSMENT","HATE_SPEECH","GENDER_VIOLENCE"},C11017)))&gt;0,1,0)</f>
        <v>0</v>
      </c>
      <c r="H11017" s="1">
        <f>IF(SUMPRODUCT(--ISNUMBER(SEARCH({"LEGALIZE","LEGISLATION","TRIAL"},C11017)))&gt;0,1,0)</f>
        <v>0</v>
      </c>
      <c r="I11017" s="1">
        <f>IF(SUMPRODUCT(--ISNUMBER(SEARCH({"LEADER"},C11017)))&gt;0,1,0)</f>
        <v>0</v>
      </c>
      <c r="J11017" t="str">
        <f t="shared" si="688"/>
        <v>2015</v>
      </c>
      <c r="K11017" t="str">
        <f t="shared" si="689"/>
        <v>12</v>
      </c>
      <c r="L11017" t="str">
        <f t="shared" si="690"/>
        <v>22</v>
      </c>
      <c r="M11017" s="2">
        <f t="shared" si="691"/>
        <v>42360.8125</v>
      </c>
    </row>
    <row r="11018" spans="1:13" x14ac:dyDescent="0.35">
      <c r="A11018">
        <v>-0.44642857142857101</v>
      </c>
      <c r="B11018" t="s">
        <v>29</v>
      </c>
      <c r="C11018" t="s">
        <v>8254</v>
      </c>
      <c r="D11018">
        <v>20151124140000</v>
      </c>
      <c r="E11018" s="1">
        <f>IF(SUMPRODUCT(--ISNUMBER(SEARCH({"ECON_EARNINGSREPORT","ECON_STOCKMARKET"},C11018)))&gt;0,1,0)</f>
        <v>0</v>
      </c>
      <c r="F11018" s="1">
        <f>IF(SUMPRODUCT(--ISNUMBER(SEARCH({"ENV_"},C11018)))&gt;0,1,0)</f>
        <v>0</v>
      </c>
      <c r="G11018" s="1">
        <f>IF(SUMPRODUCT(--ISNUMBER(SEARCH({"DISCRIMINATION","HARASSMENT","HATE_SPEECH","GENDER_VIOLENCE"},C11018)))&gt;0,1,0)</f>
        <v>0</v>
      </c>
      <c r="H11018" s="1">
        <f>IF(SUMPRODUCT(--ISNUMBER(SEARCH({"LEGALIZE","LEGISLATION","TRIAL"},C11018)))&gt;0,1,0)</f>
        <v>0</v>
      </c>
      <c r="I11018" s="1">
        <f>IF(SUMPRODUCT(--ISNUMBER(SEARCH({"LEADER"},C11018)))&gt;0,1,0)</f>
        <v>0</v>
      </c>
      <c r="J11018" t="str">
        <f t="shared" si="688"/>
        <v>2015</v>
      </c>
      <c r="K11018" t="str">
        <f t="shared" si="689"/>
        <v>11</v>
      </c>
      <c r="L11018" t="str">
        <f t="shared" si="690"/>
        <v>24</v>
      </c>
      <c r="M11018" s="2">
        <f t="shared" si="691"/>
        <v>42332.583333333336</v>
      </c>
    </row>
    <row r="11019" spans="1:13" x14ac:dyDescent="0.35">
      <c r="A11019">
        <v>2.4518388791593702</v>
      </c>
      <c r="B11019" t="s">
        <v>8255</v>
      </c>
      <c r="C11019" t="s">
        <v>8256</v>
      </c>
      <c r="D11019">
        <v>20160615000000</v>
      </c>
      <c r="E11019" s="1">
        <f>IF(SUMPRODUCT(--ISNUMBER(SEARCH({"ECON_EARNINGSREPORT","ECON_STOCKMARKET"},C11019)))&gt;0,1,0)</f>
        <v>1</v>
      </c>
      <c r="F11019" s="1">
        <f>IF(SUMPRODUCT(--ISNUMBER(SEARCH({"ENV_"},C11019)))&gt;0,1,0)</f>
        <v>1</v>
      </c>
      <c r="G11019" s="1">
        <f>IF(SUMPRODUCT(--ISNUMBER(SEARCH({"DISCRIMINATION","HARASSMENT","HATE_SPEECH","GENDER_VIOLENCE"},C11019)))&gt;0,1,0)</f>
        <v>0</v>
      </c>
      <c r="H11019" s="1">
        <f>IF(SUMPRODUCT(--ISNUMBER(SEARCH({"LEGALIZE","LEGISLATION","TRIAL"},C11019)))&gt;0,1,0)</f>
        <v>0</v>
      </c>
      <c r="I11019" s="1">
        <f>IF(SUMPRODUCT(--ISNUMBER(SEARCH({"LEADER"},C11019)))&gt;0,1,0)</f>
        <v>1</v>
      </c>
      <c r="J11019" t="str">
        <f t="shared" si="688"/>
        <v>2016</v>
      </c>
      <c r="K11019" t="str">
        <f t="shared" si="689"/>
        <v>06</v>
      </c>
      <c r="L11019" t="str">
        <f t="shared" si="690"/>
        <v>15</v>
      </c>
      <c r="M11019" s="2">
        <f t="shared" si="691"/>
        <v>42536</v>
      </c>
    </row>
    <row r="11020" spans="1:13" x14ac:dyDescent="0.35">
      <c r="A11020">
        <v>0.49140049140049102</v>
      </c>
      <c r="B11020" t="s">
        <v>804</v>
      </c>
      <c r="C11020" t="s">
        <v>3873</v>
      </c>
      <c r="D11020">
        <v>20151124233000</v>
      </c>
      <c r="E11020" s="1">
        <f>IF(SUMPRODUCT(--ISNUMBER(SEARCH({"ECON_EARNINGSREPORT","ECON_STOCKMARKET"},C11020)))&gt;0,1,0)</f>
        <v>1</v>
      </c>
      <c r="F11020" s="1">
        <f>IF(SUMPRODUCT(--ISNUMBER(SEARCH({"ENV_"},C11020)))&gt;0,1,0)</f>
        <v>0</v>
      </c>
      <c r="G11020" s="1">
        <f>IF(SUMPRODUCT(--ISNUMBER(SEARCH({"DISCRIMINATION","HARASSMENT","HATE_SPEECH","GENDER_VIOLENCE"},C11020)))&gt;0,1,0)</f>
        <v>0</v>
      </c>
      <c r="H11020" s="1">
        <f>IF(SUMPRODUCT(--ISNUMBER(SEARCH({"LEGALIZE","LEGISLATION","TRIAL"},C11020)))&gt;0,1,0)</f>
        <v>0</v>
      </c>
      <c r="I11020" s="1">
        <f>IF(SUMPRODUCT(--ISNUMBER(SEARCH({"LEADER"},C11020)))&gt;0,1,0)</f>
        <v>0</v>
      </c>
      <c r="J11020" t="str">
        <f t="shared" si="688"/>
        <v>2015</v>
      </c>
      <c r="K11020" t="str">
        <f t="shared" si="689"/>
        <v>11</v>
      </c>
      <c r="L11020" t="str">
        <f t="shared" si="690"/>
        <v>24</v>
      </c>
      <c r="M11020" s="2">
        <f t="shared" si="691"/>
        <v>42332.979166666664</v>
      </c>
    </row>
    <row r="11021" spans="1:13" x14ac:dyDescent="0.35">
      <c r="A11021">
        <v>1</v>
      </c>
      <c r="B11021" t="s">
        <v>4577</v>
      </c>
      <c r="C11021" t="s">
        <v>8257</v>
      </c>
      <c r="D11021">
        <v>20150526061500</v>
      </c>
      <c r="E11021" s="1">
        <f>IF(SUMPRODUCT(--ISNUMBER(SEARCH({"ECON_EARNINGSREPORT","ECON_STOCKMARKET"},C11021)))&gt;0,1,0)</f>
        <v>1</v>
      </c>
      <c r="F11021" s="1">
        <f>IF(SUMPRODUCT(--ISNUMBER(SEARCH({"ENV_"},C11021)))&gt;0,1,0)</f>
        <v>0</v>
      </c>
      <c r="G11021" s="1">
        <f>IF(SUMPRODUCT(--ISNUMBER(SEARCH({"DISCRIMINATION","HARASSMENT","HATE_SPEECH","GENDER_VIOLENCE"},C11021)))&gt;0,1,0)</f>
        <v>0</v>
      </c>
      <c r="H11021" s="1">
        <f>IF(SUMPRODUCT(--ISNUMBER(SEARCH({"LEGALIZE","LEGISLATION","TRIAL"},C11021)))&gt;0,1,0)</f>
        <v>0</v>
      </c>
      <c r="I11021" s="1">
        <f>IF(SUMPRODUCT(--ISNUMBER(SEARCH({"LEADER"},C11021)))&gt;0,1,0)</f>
        <v>1</v>
      </c>
      <c r="J11021" t="str">
        <f t="shared" si="688"/>
        <v>2015</v>
      </c>
      <c r="K11021" t="str">
        <f t="shared" si="689"/>
        <v>05</v>
      </c>
      <c r="L11021" t="str">
        <f t="shared" si="690"/>
        <v>26</v>
      </c>
      <c r="M11021" s="2">
        <f t="shared" si="691"/>
        <v>42150.260416666664</v>
      </c>
    </row>
    <row r="11022" spans="1:13" x14ac:dyDescent="0.35">
      <c r="A11022">
        <v>-0.84745762711864403</v>
      </c>
      <c r="B11022" t="s">
        <v>409</v>
      </c>
      <c r="D11022">
        <v>20150604200000</v>
      </c>
      <c r="E11022" s="1">
        <f>IF(SUMPRODUCT(--ISNUMBER(SEARCH({"ECON_EARNINGSREPORT","ECON_STOCKMARKET"},C11022)))&gt;0,1,0)</f>
        <v>0</v>
      </c>
      <c r="F11022" s="1">
        <f>IF(SUMPRODUCT(--ISNUMBER(SEARCH({"ENV_"},C11022)))&gt;0,1,0)</f>
        <v>0</v>
      </c>
      <c r="G11022" s="1">
        <f>IF(SUMPRODUCT(--ISNUMBER(SEARCH({"DISCRIMINATION","HARASSMENT","HATE_SPEECH","GENDER_VIOLENCE"},C11022)))&gt;0,1,0)</f>
        <v>0</v>
      </c>
      <c r="H11022" s="1">
        <f>IF(SUMPRODUCT(--ISNUMBER(SEARCH({"LEGALIZE","LEGISLATION","TRIAL"},C11022)))&gt;0,1,0)</f>
        <v>0</v>
      </c>
      <c r="I11022" s="1">
        <f>IF(SUMPRODUCT(--ISNUMBER(SEARCH({"LEADER"},C11022)))&gt;0,1,0)</f>
        <v>0</v>
      </c>
      <c r="J11022" t="str">
        <f t="shared" si="688"/>
        <v>2015</v>
      </c>
      <c r="K11022" t="str">
        <f t="shared" si="689"/>
        <v>06</v>
      </c>
      <c r="L11022" t="str">
        <f t="shared" si="690"/>
        <v>04</v>
      </c>
      <c r="M11022" s="2">
        <f t="shared" si="691"/>
        <v>42159.833333333336</v>
      </c>
    </row>
    <row r="11023" spans="1:13" x14ac:dyDescent="0.35">
      <c r="A11023">
        <v>1.5706806282722501</v>
      </c>
      <c r="B11023" t="s">
        <v>3854</v>
      </c>
      <c r="C11023" t="s">
        <v>8258</v>
      </c>
      <c r="D11023">
        <v>20150712043000</v>
      </c>
      <c r="E11023" s="1">
        <f>IF(SUMPRODUCT(--ISNUMBER(SEARCH({"ECON_EARNINGSREPORT","ECON_STOCKMARKET"},C11023)))&gt;0,1,0)</f>
        <v>1</v>
      </c>
      <c r="F11023" s="1">
        <f>IF(SUMPRODUCT(--ISNUMBER(SEARCH({"ENV_"},C11023)))&gt;0,1,0)</f>
        <v>0</v>
      </c>
      <c r="G11023" s="1">
        <f>IF(SUMPRODUCT(--ISNUMBER(SEARCH({"DISCRIMINATION","HARASSMENT","HATE_SPEECH","GENDER_VIOLENCE"},C11023)))&gt;0,1,0)</f>
        <v>0</v>
      </c>
      <c r="H11023" s="1">
        <f>IF(SUMPRODUCT(--ISNUMBER(SEARCH({"LEGALIZE","LEGISLATION","TRIAL"},C11023)))&gt;0,1,0)</f>
        <v>0</v>
      </c>
      <c r="I11023" s="1">
        <f>IF(SUMPRODUCT(--ISNUMBER(SEARCH({"LEADER"},C11023)))&gt;0,1,0)</f>
        <v>0</v>
      </c>
      <c r="J11023" t="str">
        <f t="shared" si="688"/>
        <v>2015</v>
      </c>
      <c r="K11023" t="str">
        <f t="shared" si="689"/>
        <v>07</v>
      </c>
      <c r="L11023" t="str">
        <f t="shared" si="690"/>
        <v>12</v>
      </c>
      <c r="M11023" s="2">
        <f t="shared" si="691"/>
        <v>42197.1875</v>
      </c>
    </row>
    <row r="11024" spans="1:13" x14ac:dyDescent="0.35">
      <c r="A11024">
        <v>2.07900207900208</v>
      </c>
      <c r="B11024" t="s">
        <v>723</v>
      </c>
      <c r="C11024" t="s">
        <v>8126</v>
      </c>
      <c r="D11024">
        <v>20150415000000</v>
      </c>
      <c r="E11024" s="1">
        <f>IF(SUMPRODUCT(--ISNUMBER(SEARCH({"ECON_EARNINGSREPORT","ECON_STOCKMARKET"},C11024)))&gt;0,1,0)</f>
        <v>0</v>
      </c>
      <c r="F11024" s="1">
        <f>IF(SUMPRODUCT(--ISNUMBER(SEARCH({"ENV_"},C11024)))&gt;0,1,0)</f>
        <v>0</v>
      </c>
      <c r="G11024" s="1">
        <f>IF(SUMPRODUCT(--ISNUMBER(SEARCH({"DISCRIMINATION","HARASSMENT","HATE_SPEECH","GENDER_VIOLENCE"},C11024)))&gt;0,1,0)</f>
        <v>0</v>
      </c>
      <c r="H11024" s="1">
        <f>IF(SUMPRODUCT(--ISNUMBER(SEARCH({"LEGALIZE","LEGISLATION","TRIAL"},C11024)))&gt;0,1,0)</f>
        <v>0</v>
      </c>
      <c r="I11024" s="1">
        <f>IF(SUMPRODUCT(--ISNUMBER(SEARCH({"LEADER"},C11024)))&gt;0,1,0)</f>
        <v>0</v>
      </c>
      <c r="J11024" t="str">
        <f t="shared" si="688"/>
        <v>2015</v>
      </c>
      <c r="K11024" t="str">
        <f t="shared" si="689"/>
        <v>04</v>
      </c>
      <c r="L11024" t="str">
        <f t="shared" si="690"/>
        <v>15</v>
      </c>
      <c r="M11024" s="2">
        <f t="shared" si="691"/>
        <v>42109</v>
      </c>
    </row>
    <row r="11025" spans="1:13" x14ac:dyDescent="0.35">
      <c r="A11025">
        <v>0.83160083160083198</v>
      </c>
      <c r="B11025" t="s">
        <v>1245</v>
      </c>
      <c r="C11025" t="s">
        <v>4780</v>
      </c>
      <c r="D11025">
        <v>20150916213000</v>
      </c>
      <c r="E11025" s="1">
        <f>IF(SUMPRODUCT(--ISNUMBER(SEARCH({"ECON_EARNINGSREPORT","ECON_STOCKMARKET"},C11025)))&gt;0,1,0)</f>
        <v>0</v>
      </c>
      <c r="F11025" s="1">
        <f>IF(SUMPRODUCT(--ISNUMBER(SEARCH({"ENV_"},C11025)))&gt;0,1,0)</f>
        <v>0</v>
      </c>
      <c r="G11025" s="1">
        <f>IF(SUMPRODUCT(--ISNUMBER(SEARCH({"DISCRIMINATION","HARASSMENT","HATE_SPEECH","GENDER_VIOLENCE"},C11025)))&gt;0,1,0)</f>
        <v>0</v>
      </c>
      <c r="H11025" s="1">
        <f>IF(SUMPRODUCT(--ISNUMBER(SEARCH({"LEGALIZE","LEGISLATION","TRIAL"},C11025)))&gt;0,1,0)</f>
        <v>0</v>
      </c>
      <c r="I11025" s="1">
        <f>IF(SUMPRODUCT(--ISNUMBER(SEARCH({"LEADER"},C11025)))&gt;0,1,0)</f>
        <v>1</v>
      </c>
      <c r="J11025" t="str">
        <f t="shared" si="688"/>
        <v>2015</v>
      </c>
      <c r="K11025" t="str">
        <f t="shared" si="689"/>
        <v>09</v>
      </c>
      <c r="L11025" t="str">
        <f t="shared" si="690"/>
        <v>16</v>
      </c>
      <c r="M11025" s="2">
        <f t="shared" si="691"/>
        <v>42263.895833333336</v>
      </c>
    </row>
    <row r="11026" spans="1:13" x14ac:dyDescent="0.35">
      <c r="A11026">
        <v>1.99600798403194</v>
      </c>
      <c r="B11026" t="s">
        <v>445</v>
      </c>
      <c r="C11026" t="s">
        <v>5810</v>
      </c>
      <c r="D11026">
        <v>20150523030000</v>
      </c>
      <c r="E11026" s="1">
        <f>IF(SUMPRODUCT(--ISNUMBER(SEARCH({"ECON_EARNINGSREPORT","ECON_STOCKMARKET"},C11026)))&gt;0,1,0)</f>
        <v>1</v>
      </c>
      <c r="F11026" s="1">
        <f>IF(SUMPRODUCT(--ISNUMBER(SEARCH({"ENV_"},C11026)))&gt;0,1,0)</f>
        <v>0</v>
      </c>
      <c r="G11026" s="1">
        <f>IF(SUMPRODUCT(--ISNUMBER(SEARCH({"DISCRIMINATION","HARASSMENT","HATE_SPEECH","GENDER_VIOLENCE"},C11026)))&gt;0,1,0)</f>
        <v>0</v>
      </c>
      <c r="H11026" s="1">
        <f>IF(SUMPRODUCT(--ISNUMBER(SEARCH({"LEGALIZE","LEGISLATION","TRIAL"},C11026)))&gt;0,1,0)</f>
        <v>0</v>
      </c>
      <c r="I11026" s="1">
        <f>IF(SUMPRODUCT(--ISNUMBER(SEARCH({"LEADER"},C11026)))&gt;0,1,0)</f>
        <v>0</v>
      </c>
      <c r="J11026" t="str">
        <f t="shared" si="688"/>
        <v>2015</v>
      </c>
      <c r="K11026" t="str">
        <f t="shared" si="689"/>
        <v>05</v>
      </c>
      <c r="L11026" t="str">
        <f t="shared" si="690"/>
        <v>23</v>
      </c>
      <c r="M11026" s="2">
        <f t="shared" si="691"/>
        <v>42147.125</v>
      </c>
    </row>
    <row r="11027" spans="1:13" x14ac:dyDescent="0.35">
      <c r="A11027">
        <v>0.512820512820513</v>
      </c>
      <c r="B11027" t="s">
        <v>22</v>
      </c>
      <c r="C11027" t="s">
        <v>6983</v>
      </c>
      <c r="D11027">
        <v>20151125000000</v>
      </c>
      <c r="E11027" s="1">
        <f>IF(SUMPRODUCT(--ISNUMBER(SEARCH({"ECON_EARNINGSREPORT","ECON_STOCKMARKET"},C11027)))&gt;0,1,0)</f>
        <v>1</v>
      </c>
      <c r="F11027" s="1">
        <f>IF(SUMPRODUCT(--ISNUMBER(SEARCH({"ENV_"},C11027)))&gt;0,1,0)</f>
        <v>0</v>
      </c>
      <c r="G11027" s="1">
        <f>IF(SUMPRODUCT(--ISNUMBER(SEARCH({"DISCRIMINATION","HARASSMENT","HATE_SPEECH","GENDER_VIOLENCE"},C11027)))&gt;0,1,0)</f>
        <v>0</v>
      </c>
      <c r="H11027" s="1">
        <f>IF(SUMPRODUCT(--ISNUMBER(SEARCH({"LEGALIZE","LEGISLATION","TRIAL"},C11027)))&gt;0,1,0)</f>
        <v>0</v>
      </c>
      <c r="I11027" s="1">
        <f>IF(SUMPRODUCT(--ISNUMBER(SEARCH({"LEADER"},C11027)))&gt;0,1,0)</f>
        <v>0</v>
      </c>
      <c r="J11027" t="str">
        <f t="shared" si="688"/>
        <v>2015</v>
      </c>
      <c r="K11027" t="str">
        <f t="shared" si="689"/>
        <v>11</v>
      </c>
      <c r="L11027" t="str">
        <f t="shared" si="690"/>
        <v>25</v>
      </c>
      <c r="M11027" s="2">
        <f t="shared" si="691"/>
        <v>42333</v>
      </c>
    </row>
    <row r="11028" spans="1:13" x14ac:dyDescent="0.35">
      <c r="A11028">
        <v>-2.2312373225152098</v>
      </c>
      <c r="B11028" t="s">
        <v>1562</v>
      </c>
      <c r="C11028" t="s">
        <v>6915</v>
      </c>
      <c r="D11028">
        <v>20151030170000</v>
      </c>
      <c r="E11028" s="1">
        <f>IF(SUMPRODUCT(--ISNUMBER(SEARCH({"ECON_EARNINGSREPORT","ECON_STOCKMARKET"},C11028)))&gt;0,1,0)</f>
        <v>1</v>
      </c>
      <c r="F11028" s="1">
        <f>IF(SUMPRODUCT(--ISNUMBER(SEARCH({"ENV_"},C11028)))&gt;0,1,0)</f>
        <v>0</v>
      </c>
      <c r="G11028" s="1">
        <f>IF(SUMPRODUCT(--ISNUMBER(SEARCH({"DISCRIMINATION","HARASSMENT","HATE_SPEECH","GENDER_VIOLENCE"},C11028)))&gt;0,1,0)</f>
        <v>0</v>
      </c>
      <c r="H11028" s="1">
        <f>IF(SUMPRODUCT(--ISNUMBER(SEARCH({"LEGALIZE","LEGISLATION","TRIAL"},C11028)))&gt;0,1,0)</f>
        <v>0</v>
      </c>
      <c r="I11028" s="1">
        <f>IF(SUMPRODUCT(--ISNUMBER(SEARCH({"LEADER"},C11028)))&gt;0,1,0)</f>
        <v>0</v>
      </c>
      <c r="J11028" t="str">
        <f t="shared" si="688"/>
        <v>2015</v>
      </c>
      <c r="K11028" t="str">
        <f t="shared" si="689"/>
        <v>10</v>
      </c>
      <c r="L11028" t="str">
        <f t="shared" si="690"/>
        <v>30</v>
      </c>
      <c r="M11028" s="2">
        <f t="shared" si="691"/>
        <v>42307.708333333336</v>
      </c>
    </row>
    <row r="11029" spans="1:13" x14ac:dyDescent="0.35">
      <c r="A11029">
        <v>2.0366598778004099</v>
      </c>
      <c r="B11029" t="s">
        <v>324</v>
      </c>
      <c r="C11029" t="s">
        <v>8259</v>
      </c>
      <c r="D11029">
        <v>20151113150000</v>
      </c>
      <c r="E11029" s="1">
        <f>IF(SUMPRODUCT(--ISNUMBER(SEARCH({"ECON_EARNINGSREPORT","ECON_STOCKMARKET"},C11029)))&gt;0,1,0)</f>
        <v>1</v>
      </c>
      <c r="F11029" s="1">
        <f>IF(SUMPRODUCT(--ISNUMBER(SEARCH({"ENV_"},C11029)))&gt;0,1,0)</f>
        <v>0</v>
      </c>
      <c r="G11029" s="1">
        <f>IF(SUMPRODUCT(--ISNUMBER(SEARCH({"DISCRIMINATION","HARASSMENT","HATE_SPEECH","GENDER_VIOLENCE"},C11029)))&gt;0,1,0)</f>
        <v>0</v>
      </c>
      <c r="H11029" s="1">
        <f>IF(SUMPRODUCT(--ISNUMBER(SEARCH({"LEGALIZE","LEGISLATION","TRIAL"},C11029)))&gt;0,1,0)</f>
        <v>0</v>
      </c>
      <c r="I11029" s="1">
        <f>IF(SUMPRODUCT(--ISNUMBER(SEARCH({"LEADER"},C11029)))&gt;0,1,0)</f>
        <v>0</v>
      </c>
      <c r="J11029" t="str">
        <f t="shared" si="688"/>
        <v>2015</v>
      </c>
      <c r="K11029" t="str">
        <f t="shared" si="689"/>
        <v>11</v>
      </c>
      <c r="L11029" t="str">
        <f t="shared" si="690"/>
        <v>13</v>
      </c>
      <c r="M11029" s="2">
        <f t="shared" si="691"/>
        <v>42321.625</v>
      </c>
    </row>
    <row r="11030" spans="1:13" x14ac:dyDescent="0.35">
      <c r="A11030">
        <v>-1.1940298507462701</v>
      </c>
      <c r="B11030" t="s">
        <v>553</v>
      </c>
      <c r="C11030" t="s">
        <v>4071</v>
      </c>
      <c r="D11030">
        <v>20151125094500</v>
      </c>
      <c r="E11030" s="1">
        <f>IF(SUMPRODUCT(--ISNUMBER(SEARCH({"ECON_EARNINGSREPORT","ECON_STOCKMARKET"},C11030)))&gt;0,1,0)</f>
        <v>1</v>
      </c>
      <c r="F11030" s="1">
        <f>IF(SUMPRODUCT(--ISNUMBER(SEARCH({"ENV_"},C11030)))&gt;0,1,0)</f>
        <v>0</v>
      </c>
      <c r="G11030" s="1">
        <f>IF(SUMPRODUCT(--ISNUMBER(SEARCH({"DISCRIMINATION","HARASSMENT","HATE_SPEECH","GENDER_VIOLENCE"},C11030)))&gt;0,1,0)</f>
        <v>0</v>
      </c>
      <c r="H11030" s="1">
        <f>IF(SUMPRODUCT(--ISNUMBER(SEARCH({"LEGALIZE","LEGISLATION","TRIAL"},C11030)))&gt;0,1,0)</f>
        <v>0</v>
      </c>
      <c r="I11030" s="1">
        <f>IF(SUMPRODUCT(--ISNUMBER(SEARCH({"LEADER"},C11030)))&gt;0,1,0)</f>
        <v>1</v>
      </c>
      <c r="J11030" t="str">
        <f t="shared" si="688"/>
        <v>2015</v>
      </c>
      <c r="K11030" t="str">
        <f t="shared" si="689"/>
        <v>11</v>
      </c>
      <c r="L11030" t="str">
        <f t="shared" si="690"/>
        <v>25</v>
      </c>
      <c r="M11030" s="2">
        <f t="shared" si="691"/>
        <v>42333.40625</v>
      </c>
    </row>
    <row r="11031" spans="1:13" x14ac:dyDescent="0.35">
      <c r="A11031">
        <v>-0.76335877862595403</v>
      </c>
      <c r="B11031" t="s">
        <v>5497</v>
      </c>
      <c r="C11031" t="s">
        <v>3844</v>
      </c>
      <c r="D11031">
        <v>20150329211500</v>
      </c>
      <c r="E11031" s="1">
        <f>IF(SUMPRODUCT(--ISNUMBER(SEARCH({"ECON_EARNINGSREPORT","ECON_STOCKMARKET"},C11031)))&gt;0,1,0)</f>
        <v>0</v>
      </c>
      <c r="F11031" s="1">
        <f>IF(SUMPRODUCT(--ISNUMBER(SEARCH({"ENV_"},C11031)))&gt;0,1,0)</f>
        <v>0</v>
      </c>
      <c r="G11031" s="1">
        <f>IF(SUMPRODUCT(--ISNUMBER(SEARCH({"DISCRIMINATION","HARASSMENT","HATE_SPEECH","GENDER_VIOLENCE"},C11031)))&gt;0,1,0)</f>
        <v>0</v>
      </c>
      <c r="H11031" s="1">
        <f>IF(SUMPRODUCT(--ISNUMBER(SEARCH({"LEGALIZE","LEGISLATION","TRIAL"},C11031)))&gt;0,1,0)</f>
        <v>0</v>
      </c>
      <c r="I11031" s="1">
        <f>IF(SUMPRODUCT(--ISNUMBER(SEARCH({"LEADER"},C11031)))&gt;0,1,0)</f>
        <v>0</v>
      </c>
      <c r="J11031" t="str">
        <f t="shared" si="688"/>
        <v>2015</v>
      </c>
      <c r="K11031" t="str">
        <f t="shared" si="689"/>
        <v>03</v>
      </c>
      <c r="L11031" t="str">
        <f t="shared" si="690"/>
        <v>29</v>
      </c>
      <c r="M11031" s="2">
        <f t="shared" si="691"/>
        <v>42092.885416666664</v>
      </c>
    </row>
    <row r="11032" spans="1:13" x14ac:dyDescent="0.35">
      <c r="A11032">
        <v>-1.2738853503184699</v>
      </c>
      <c r="B11032" t="s">
        <v>1304</v>
      </c>
      <c r="C11032" t="s">
        <v>8260</v>
      </c>
      <c r="D11032">
        <v>20150302153000</v>
      </c>
      <c r="E11032" s="1">
        <f>IF(SUMPRODUCT(--ISNUMBER(SEARCH({"ECON_EARNINGSREPORT","ECON_STOCKMARKET"},C11032)))&gt;0,1,0)</f>
        <v>1</v>
      </c>
      <c r="F11032" s="1">
        <f>IF(SUMPRODUCT(--ISNUMBER(SEARCH({"ENV_"},C11032)))&gt;0,1,0)</f>
        <v>0</v>
      </c>
      <c r="G11032" s="1">
        <f>IF(SUMPRODUCT(--ISNUMBER(SEARCH({"DISCRIMINATION","HARASSMENT","HATE_SPEECH","GENDER_VIOLENCE"},C11032)))&gt;0,1,0)</f>
        <v>0</v>
      </c>
      <c r="H11032" s="1">
        <f>IF(SUMPRODUCT(--ISNUMBER(SEARCH({"LEGALIZE","LEGISLATION","TRIAL"},C11032)))&gt;0,1,0)</f>
        <v>0</v>
      </c>
      <c r="I11032" s="1">
        <f>IF(SUMPRODUCT(--ISNUMBER(SEARCH({"LEADER"},C11032)))&gt;0,1,0)</f>
        <v>0</v>
      </c>
      <c r="J11032" t="str">
        <f t="shared" si="688"/>
        <v>2015</v>
      </c>
      <c r="K11032" t="str">
        <f t="shared" si="689"/>
        <v>03</v>
      </c>
      <c r="L11032" t="str">
        <f t="shared" si="690"/>
        <v>02</v>
      </c>
      <c r="M11032" s="2">
        <f t="shared" si="691"/>
        <v>42065.645833333336</v>
      </c>
    </row>
    <row r="11033" spans="1:13" x14ac:dyDescent="0.35">
      <c r="A11033">
        <v>0.34965034965035002</v>
      </c>
      <c r="B11033" t="s">
        <v>1558</v>
      </c>
      <c r="D11033">
        <v>20160526160000</v>
      </c>
      <c r="E11033" s="1">
        <f>IF(SUMPRODUCT(--ISNUMBER(SEARCH({"ECON_EARNINGSREPORT","ECON_STOCKMARKET"},C11033)))&gt;0,1,0)</f>
        <v>0</v>
      </c>
      <c r="F11033" s="1">
        <f>IF(SUMPRODUCT(--ISNUMBER(SEARCH({"ENV_"},C11033)))&gt;0,1,0)</f>
        <v>0</v>
      </c>
      <c r="G11033" s="1">
        <f>IF(SUMPRODUCT(--ISNUMBER(SEARCH({"DISCRIMINATION","HARASSMENT","HATE_SPEECH","GENDER_VIOLENCE"},C11033)))&gt;0,1,0)</f>
        <v>0</v>
      </c>
      <c r="H11033" s="1">
        <f>IF(SUMPRODUCT(--ISNUMBER(SEARCH({"LEGALIZE","LEGISLATION","TRIAL"},C11033)))&gt;0,1,0)</f>
        <v>0</v>
      </c>
      <c r="I11033" s="1">
        <f>IF(SUMPRODUCT(--ISNUMBER(SEARCH({"LEADER"},C11033)))&gt;0,1,0)</f>
        <v>0</v>
      </c>
      <c r="J11033" t="str">
        <f t="shared" si="688"/>
        <v>2016</v>
      </c>
      <c r="K11033" t="str">
        <f t="shared" si="689"/>
        <v>05</v>
      </c>
      <c r="L11033" t="str">
        <f t="shared" si="690"/>
        <v>26</v>
      </c>
      <c r="M11033" s="2">
        <f t="shared" si="691"/>
        <v>42516.666666666664</v>
      </c>
    </row>
    <row r="11034" spans="1:13" x14ac:dyDescent="0.35">
      <c r="A11034">
        <v>-1.11835973904939</v>
      </c>
      <c r="B11034" t="s">
        <v>6682</v>
      </c>
      <c r="C11034" t="s">
        <v>6110</v>
      </c>
      <c r="D11034">
        <v>20150312134500</v>
      </c>
      <c r="E11034" s="1">
        <f>IF(SUMPRODUCT(--ISNUMBER(SEARCH({"ECON_EARNINGSREPORT","ECON_STOCKMARKET"},C11034)))&gt;0,1,0)</f>
        <v>1</v>
      </c>
      <c r="F11034" s="1">
        <f>IF(SUMPRODUCT(--ISNUMBER(SEARCH({"ENV_"},C11034)))&gt;0,1,0)</f>
        <v>0</v>
      </c>
      <c r="G11034" s="1">
        <f>IF(SUMPRODUCT(--ISNUMBER(SEARCH({"DISCRIMINATION","HARASSMENT","HATE_SPEECH","GENDER_VIOLENCE"},C11034)))&gt;0,1,0)</f>
        <v>0</v>
      </c>
      <c r="H11034" s="1">
        <f>IF(SUMPRODUCT(--ISNUMBER(SEARCH({"LEGALIZE","LEGISLATION","TRIAL"},C11034)))&gt;0,1,0)</f>
        <v>0</v>
      </c>
      <c r="I11034" s="1">
        <f>IF(SUMPRODUCT(--ISNUMBER(SEARCH({"LEADER"},C11034)))&gt;0,1,0)</f>
        <v>0</v>
      </c>
      <c r="J11034" t="str">
        <f t="shared" si="688"/>
        <v>2015</v>
      </c>
      <c r="K11034" t="str">
        <f t="shared" si="689"/>
        <v>03</v>
      </c>
      <c r="L11034" t="str">
        <f t="shared" si="690"/>
        <v>12</v>
      </c>
      <c r="M11034" s="2">
        <f t="shared" si="691"/>
        <v>42075.572916666664</v>
      </c>
    </row>
    <row r="11035" spans="1:13" x14ac:dyDescent="0.35">
      <c r="A11035">
        <v>1.1725293132328301</v>
      </c>
      <c r="B11035" t="s">
        <v>427</v>
      </c>
      <c r="C11035" t="s">
        <v>8261</v>
      </c>
      <c r="D11035">
        <v>20160610150000</v>
      </c>
      <c r="E11035" s="1">
        <f>IF(SUMPRODUCT(--ISNUMBER(SEARCH({"ECON_EARNINGSREPORT","ECON_STOCKMARKET"},C11035)))&gt;0,1,0)</f>
        <v>0</v>
      </c>
      <c r="F11035" s="1">
        <f>IF(SUMPRODUCT(--ISNUMBER(SEARCH({"ENV_"},C11035)))&gt;0,1,0)</f>
        <v>0</v>
      </c>
      <c r="G11035" s="1">
        <f>IF(SUMPRODUCT(--ISNUMBER(SEARCH({"DISCRIMINATION","HARASSMENT","HATE_SPEECH","GENDER_VIOLENCE"},C11035)))&gt;0,1,0)</f>
        <v>0</v>
      </c>
      <c r="H11035" s="1">
        <f>IF(SUMPRODUCT(--ISNUMBER(SEARCH({"LEGALIZE","LEGISLATION","TRIAL"},C11035)))&gt;0,1,0)</f>
        <v>0</v>
      </c>
      <c r="I11035" s="1">
        <f>IF(SUMPRODUCT(--ISNUMBER(SEARCH({"LEADER"},C11035)))&gt;0,1,0)</f>
        <v>0</v>
      </c>
      <c r="J11035" t="str">
        <f t="shared" si="688"/>
        <v>2016</v>
      </c>
      <c r="K11035" t="str">
        <f t="shared" si="689"/>
        <v>06</v>
      </c>
      <c r="L11035" t="str">
        <f t="shared" si="690"/>
        <v>10</v>
      </c>
      <c r="M11035" s="2">
        <f t="shared" si="691"/>
        <v>42531.625</v>
      </c>
    </row>
    <row r="11036" spans="1:13" x14ac:dyDescent="0.35">
      <c r="A11036">
        <v>-2.6</v>
      </c>
      <c r="B11036" t="s">
        <v>8262</v>
      </c>
      <c r="C11036" t="s">
        <v>8263</v>
      </c>
      <c r="D11036">
        <v>20150302194500</v>
      </c>
      <c r="E11036" s="1">
        <f>IF(SUMPRODUCT(--ISNUMBER(SEARCH({"ECON_EARNINGSREPORT","ECON_STOCKMARKET"},C11036)))&gt;0,1,0)</f>
        <v>0</v>
      </c>
      <c r="F11036" s="1">
        <f>IF(SUMPRODUCT(--ISNUMBER(SEARCH({"ENV_"},C11036)))&gt;0,1,0)</f>
        <v>0</v>
      </c>
      <c r="G11036" s="1">
        <f>IF(SUMPRODUCT(--ISNUMBER(SEARCH({"DISCRIMINATION","HARASSMENT","HATE_SPEECH","GENDER_VIOLENCE"},C11036)))&gt;0,1,0)</f>
        <v>0</v>
      </c>
      <c r="H11036" s="1">
        <f>IF(SUMPRODUCT(--ISNUMBER(SEARCH({"LEGALIZE","LEGISLATION","TRIAL"},C11036)))&gt;0,1,0)</f>
        <v>0</v>
      </c>
      <c r="I11036" s="1">
        <f>IF(SUMPRODUCT(--ISNUMBER(SEARCH({"LEADER"},C11036)))&gt;0,1,0)</f>
        <v>0</v>
      </c>
      <c r="J11036" t="str">
        <f t="shared" si="688"/>
        <v>2015</v>
      </c>
      <c r="K11036" t="str">
        <f t="shared" si="689"/>
        <v>03</v>
      </c>
      <c r="L11036" t="str">
        <f t="shared" si="690"/>
        <v>02</v>
      </c>
      <c r="M11036" s="2">
        <f t="shared" si="691"/>
        <v>42065.822916666664</v>
      </c>
    </row>
    <row r="11037" spans="1:13" x14ac:dyDescent="0.35">
      <c r="A11037">
        <v>0.183823529411764</v>
      </c>
      <c r="B11037" t="s">
        <v>445</v>
      </c>
      <c r="C11037" t="s">
        <v>8264</v>
      </c>
      <c r="D11037">
        <v>20150820184500</v>
      </c>
      <c r="E11037" s="1">
        <f>IF(SUMPRODUCT(--ISNUMBER(SEARCH({"ECON_EARNINGSREPORT","ECON_STOCKMARKET"},C11037)))&gt;0,1,0)</f>
        <v>1</v>
      </c>
      <c r="F11037" s="1">
        <f>IF(SUMPRODUCT(--ISNUMBER(SEARCH({"ENV_"},C11037)))&gt;0,1,0)</f>
        <v>0</v>
      </c>
      <c r="G11037" s="1">
        <f>IF(SUMPRODUCT(--ISNUMBER(SEARCH({"DISCRIMINATION","HARASSMENT","HATE_SPEECH","GENDER_VIOLENCE"},C11037)))&gt;0,1,0)</f>
        <v>0</v>
      </c>
      <c r="H11037" s="1">
        <f>IF(SUMPRODUCT(--ISNUMBER(SEARCH({"LEGALIZE","LEGISLATION","TRIAL"},C11037)))&gt;0,1,0)</f>
        <v>0</v>
      </c>
      <c r="I11037" s="1">
        <f>IF(SUMPRODUCT(--ISNUMBER(SEARCH({"LEADER"},C11037)))&gt;0,1,0)</f>
        <v>0</v>
      </c>
      <c r="J11037" t="str">
        <f t="shared" si="688"/>
        <v>2015</v>
      </c>
      <c r="K11037" t="str">
        <f t="shared" si="689"/>
        <v>08</v>
      </c>
      <c r="L11037" t="str">
        <f t="shared" si="690"/>
        <v>20</v>
      </c>
      <c r="M11037" s="2">
        <f t="shared" si="691"/>
        <v>42236.78125</v>
      </c>
    </row>
    <row r="11038" spans="1:13" x14ac:dyDescent="0.35">
      <c r="A11038">
        <v>1.0638297872340401</v>
      </c>
      <c r="B11038" t="s">
        <v>558</v>
      </c>
      <c r="C11038" t="s">
        <v>6166</v>
      </c>
      <c r="D11038">
        <v>20150630151500</v>
      </c>
      <c r="E11038" s="1">
        <f>IF(SUMPRODUCT(--ISNUMBER(SEARCH({"ECON_EARNINGSREPORT","ECON_STOCKMARKET"},C11038)))&gt;0,1,0)</f>
        <v>0</v>
      </c>
      <c r="F11038" s="1">
        <f>IF(SUMPRODUCT(--ISNUMBER(SEARCH({"ENV_"},C11038)))&gt;0,1,0)</f>
        <v>0</v>
      </c>
      <c r="G11038" s="1">
        <f>IF(SUMPRODUCT(--ISNUMBER(SEARCH({"DISCRIMINATION","HARASSMENT","HATE_SPEECH","GENDER_VIOLENCE"},C11038)))&gt;0,1,0)</f>
        <v>0</v>
      </c>
      <c r="H11038" s="1">
        <f>IF(SUMPRODUCT(--ISNUMBER(SEARCH({"LEGALIZE","LEGISLATION","TRIAL"},C11038)))&gt;0,1,0)</f>
        <v>0</v>
      </c>
      <c r="I11038" s="1">
        <f>IF(SUMPRODUCT(--ISNUMBER(SEARCH({"LEADER"},C11038)))&gt;0,1,0)</f>
        <v>1</v>
      </c>
      <c r="J11038" t="str">
        <f t="shared" si="688"/>
        <v>2015</v>
      </c>
      <c r="K11038" t="str">
        <f t="shared" si="689"/>
        <v>06</v>
      </c>
      <c r="L11038" t="str">
        <f t="shared" si="690"/>
        <v>30</v>
      </c>
      <c r="M11038" s="2">
        <f t="shared" si="691"/>
        <v>42185.635416666664</v>
      </c>
    </row>
    <row r="11039" spans="1:13" x14ac:dyDescent="0.35">
      <c r="A11039">
        <v>0.56285178236397704</v>
      </c>
      <c r="B11039" t="s">
        <v>38</v>
      </c>
      <c r="C11039" t="s">
        <v>3850</v>
      </c>
      <c r="D11039">
        <v>20151218081500</v>
      </c>
      <c r="E11039" s="1">
        <f>IF(SUMPRODUCT(--ISNUMBER(SEARCH({"ECON_EARNINGSREPORT","ECON_STOCKMARKET"},C11039)))&gt;0,1,0)</f>
        <v>0</v>
      </c>
      <c r="F11039" s="1">
        <f>IF(SUMPRODUCT(--ISNUMBER(SEARCH({"ENV_"},C11039)))&gt;0,1,0)</f>
        <v>0</v>
      </c>
      <c r="G11039" s="1">
        <f>IF(SUMPRODUCT(--ISNUMBER(SEARCH({"DISCRIMINATION","HARASSMENT","HATE_SPEECH","GENDER_VIOLENCE"},C11039)))&gt;0,1,0)</f>
        <v>0</v>
      </c>
      <c r="H11039" s="1">
        <f>IF(SUMPRODUCT(--ISNUMBER(SEARCH({"LEGALIZE","LEGISLATION","TRIAL"},C11039)))&gt;0,1,0)</f>
        <v>0</v>
      </c>
      <c r="I11039" s="1">
        <f>IF(SUMPRODUCT(--ISNUMBER(SEARCH({"LEADER"},C11039)))&gt;0,1,0)</f>
        <v>1</v>
      </c>
      <c r="J11039" t="str">
        <f t="shared" si="688"/>
        <v>2015</v>
      </c>
      <c r="K11039" t="str">
        <f t="shared" si="689"/>
        <v>12</v>
      </c>
      <c r="L11039" t="str">
        <f t="shared" si="690"/>
        <v>18</v>
      </c>
      <c r="M11039" s="2">
        <f t="shared" si="691"/>
        <v>42356.34375</v>
      </c>
    </row>
    <row r="11040" spans="1:13" x14ac:dyDescent="0.35">
      <c r="A11040">
        <v>-1.76991150442478</v>
      </c>
      <c r="B11040" t="s">
        <v>419</v>
      </c>
      <c r="C11040" t="s">
        <v>152</v>
      </c>
      <c r="D11040">
        <v>20150324231500</v>
      </c>
      <c r="E11040" s="1">
        <f>IF(SUMPRODUCT(--ISNUMBER(SEARCH({"ECON_EARNINGSREPORT","ECON_STOCKMARKET"},C11040)))&gt;0,1,0)</f>
        <v>0</v>
      </c>
      <c r="F11040" s="1">
        <f>IF(SUMPRODUCT(--ISNUMBER(SEARCH({"ENV_"},C11040)))&gt;0,1,0)</f>
        <v>0</v>
      </c>
      <c r="G11040" s="1">
        <f>IF(SUMPRODUCT(--ISNUMBER(SEARCH({"DISCRIMINATION","HARASSMENT","HATE_SPEECH","GENDER_VIOLENCE"},C11040)))&gt;0,1,0)</f>
        <v>0</v>
      </c>
      <c r="H11040" s="1">
        <f>IF(SUMPRODUCT(--ISNUMBER(SEARCH({"LEGALIZE","LEGISLATION","TRIAL"},C11040)))&gt;0,1,0)</f>
        <v>0</v>
      </c>
      <c r="I11040" s="1">
        <f>IF(SUMPRODUCT(--ISNUMBER(SEARCH({"LEADER"},C11040)))&gt;0,1,0)</f>
        <v>0</v>
      </c>
      <c r="J11040" t="str">
        <f t="shared" si="688"/>
        <v>2015</v>
      </c>
      <c r="K11040" t="str">
        <f t="shared" si="689"/>
        <v>03</v>
      </c>
      <c r="L11040" t="str">
        <f t="shared" si="690"/>
        <v>24</v>
      </c>
      <c r="M11040" s="2">
        <f t="shared" si="691"/>
        <v>42087.96875</v>
      </c>
    </row>
    <row r="11041" spans="1:13" x14ac:dyDescent="0.35">
      <c r="A11041">
        <v>-1.2953367875647701</v>
      </c>
      <c r="B11041" t="s">
        <v>440</v>
      </c>
      <c r="C11041" t="s">
        <v>4221</v>
      </c>
      <c r="D11041">
        <v>20160317171500</v>
      </c>
      <c r="E11041" s="1">
        <f>IF(SUMPRODUCT(--ISNUMBER(SEARCH({"ECON_EARNINGSREPORT","ECON_STOCKMARKET"},C11041)))&gt;0,1,0)</f>
        <v>1</v>
      </c>
      <c r="F11041" s="1">
        <f>IF(SUMPRODUCT(--ISNUMBER(SEARCH({"ENV_"},C11041)))&gt;0,1,0)</f>
        <v>0</v>
      </c>
      <c r="G11041" s="1">
        <f>IF(SUMPRODUCT(--ISNUMBER(SEARCH({"DISCRIMINATION","HARASSMENT","HATE_SPEECH","GENDER_VIOLENCE"},C11041)))&gt;0,1,0)</f>
        <v>0</v>
      </c>
      <c r="H11041" s="1">
        <f>IF(SUMPRODUCT(--ISNUMBER(SEARCH({"LEGALIZE","LEGISLATION","TRIAL"},C11041)))&gt;0,1,0)</f>
        <v>0</v>
      </c>
      <c r="I11041" s="1">
        <f>IF(SUMPRODUCT(--ISNUMBER(SEARCH({"LEADER"},C11041)))&gt;0,1,0)</f>
        <v>0</v>
      </c>
      <c r="J11041" t="str">
        <f t="shared" si="688"/>
        <v>2016</v>
      </c>
      <c r="K11041" t="str">
        <f t="shared" si="689"/>
        <v>03</v>
      </c>
      <c r="L11041" t="str">
        <f t="shared" si="690"/>
        <v>17</v>
      </c>
      <c r="M11041" s="2">
        <f t="shared" si="691"/>
        <v>42446.71875</v>
      </c>
    </row>
    <row r="11042" spans="1:13" x14ac:dyDescent="0.35">
      <c r="A11042">
        <v>3.6889332003987998</v>
      </c>
      <c r="B11042" t="s">
        <v>73</v>
      </c>
      <c r="C11042" t="s">
        <v>5521</v>
      </c>
      <c r="D11042">
        <v>20160120144500</v>
      </c>
      <c r="E11042" s="1">
        <f>IF(SUMPRODUCT(--ISNUMBER(SEARCH({"ECON_EARNINGSREPORT","ECON_STOCKMARKET"},C11042)))&gt;0,1,0)</f>
        <v>0</v>
      </c>
      <c r="F11042" s="1">
        <f>IF(SUMPRODUCT(--ISNUMBER(SEARCH({"ENV_"},C11042)))&gt;0,1,0)</f>
        <v>0</v>
      </c>
      <c r="G11042" s="1">
        <f>IF(SUMPRODUCT(--ISNUMBER(SEARCH({"DISCRIMINATION","HARASSMENT","HATE_SPEECH","GENDER_VIOLENCE"},C11042)))&gt;0,1,0)</f>
        <v>0</v>
      </c>
      <c r="H11042" s="1">
        <f>IF(SUMPRODUCT(--ISNUMBER(SEARCH({"LEGALIZE","LEGISLATION","TRIAL"},C11042)))&gt;0,1,0)</f>
        <v>0</v>
      </c>
      <c r="I11042" s="1">
        <f>IF(SUMPRODUCT(--ISNUMBER(SEARCH({"LEADER"},C11042)))&gt;0,1,0)</f>
        <v>0</v>
      </c>
      <c r="J11042" t="str">
        <f t="shared" si="688"/>
        <v>2016</v>
      </c>
      <c r="K11042" t="str">
        <f t="shared" si="689"/>
        <v>01</v>
      </c>
      <c r="L11042" t="str">
        <f t="shared" si="690"/>
        <v>20</v>
      </c>
      <c r="M11042" s="2">
        <f t="shared" si="691"/>
        <v>42389.614583333336</v>
      </c>
    </row>
    <row r="11043" spans="1:13" x14ac:dyDescent="0.35">
      <c r="A11043">
        <v>1.7543859649122799</v>
      </c>
      <c r="B11043" t="s">
        <v>5583</v>
      </c>
      <c r="C11043" t="s">
        <v>5602</v>
      </c>
      <c r="D11043">
        <v>20151116221500</v>
      </c>
      <c r="E11043" s="1">
        <f>IF(SUMPRODUCT(--ISNUMBER(SEARCH({"ECON_EARNINGSREPORT","ECON_STOCKMARKET"},C11043)))&gt;0,1,0)</f>
        <v>0</v>
      </c>
      <c r="F11043" s="1">
        <f>IF(SUMPRODUCT(--ISNUMBER(SEARCH({"ENV_"},C11043)))&gt;0,1,0)</f>
        <v>0</v>
      </c>
      <c r="G11043" s="1">
        <f>IF(SUMPRODUCT(--ISNUMBER(SEARCH({"DISCRIMINATION","HARASSMENT","HATE_SPEECH","GENDER_VIOLENCE"},C11043)))&gt;0,1,0)</f>
        <v>0</v>
      </c>
      <c r="H11043" s="1">
        <f>IF(SUMPRODUCT(--ISNUMBER(SEARCH({"LEGALIZE","LEGISLATION","TRIAL"},C11043)))&gt;0,1,0)</f>
        <v>0</v>
      </c>
      <c r="I11043" s="1">
        <f>IF(SUMPRODUCT(--ISNUMBER(SEARCH({"LEADER"},C11043)))&gt;0,1,0)</f>
        <v>0</v>
      </c>
      <c r="J11043" t="str">
        <f t="shared" si="688"/>
        <v>2015</v>
      </c>
      <c r="K11043" t="str">
        <f t="shared" si="689"/>
        <v>11</v>
      </c>
      <c r="L11043" t="str">
        <f t="shared" si="690"/>
        <v>16</v>
      </c>
      <c r="M11043" s="2">
        <f t="shared" si="691"/>
        <v>42324.927083333336</v>
      </c>
    </row>
    <row r="11044" spans="1:13" x14ac:dyDescent="0.35">
      <c r="A11044">
        <v>0</v>
      </c>
      <c r="B11044" t="s">
        <v>36</v>
      </c>
      <c r="D11044">
        <v>20160106184500</v>
      </c>
      <c r="E11044" s="1">
        <f>IF(SUMPRODUCT(--ISNUMBER(SEARCH({"ECON_EARNINGSREPORT","ECON_STOCKMARKET"},C11044)))&gt;0,1,0)</f>
        <v>0</v>
      </c>
      <c r="F11044" s="1">
        <f>IF(SUMPRODUCT(--ISNUMBER(SEARCH({"ENV_"},C11044)))&gt;0,1,0)</f>
        <v>0</v>
      </c>
      <c r="G11044" s="1">
        <f>IF(SUMPRODUCT(--ISNUMBER(SEARCH({"DISCRIMINATION","HARASSMENT","HATE_SPEECH","GENDER_VIOLENCE"},C11044)))&gt;0,1,0)</f>
        <v>0</v>
      </c>
      <c r="H11044" s="1">
        <f>IF(SUMPRODUCT(--ISNUMBER(SEARCH({"LEGALIZE","LEGISLATION","TRIAL"},C11044)))&gt;0,1,0)</f>
        <v>0</v>
      </c>
      <c r="I11044" s="1">
        <f>IF(SUMPRODUCT(--ISNUMBER(SEARCH({"LEADER"},C11044)))&gt;0,1,0)</f>
        <v>0</v>
      </c>
      <c r="J11044" t="str">
        <f t="shared" si="688"/>
        <v>2016</v>
      </c>
      <c r="K11044" t="str">
        <f t="shared" si="689"/>
        <v>01</v>
      </c>
      <c r="L11044" t="str">
        <f t="shared" si="690"/>
        <v>06</v>
      </c>
      <c r="M11044" s="2">
        <f t="shared" si="691"/>
        <v>42375.78125</v>
      </c>
    </row>
    <row r="11045" spans="1:13" x14ac:dyDescent="0.35">
      <c r="A11045">
        <v>2.44200244200244</v>
      </c>
      <c r="B11045" t="s">
        <v>271</v>
      </c>
      <c r="C11045" t="s">
        <v>6411</v>
      </c>
      <c r="D11045">
        <v>20151002013000</v>
      </c>
      <c r="E11045" s="1">
        <f>IF(SUMPRODUCT(--ISNUMBER(SEARCH({"ECON_EARNINGSREPORT","ECON_STOCKMARKET"},C11045)))&gt;0,1,0)</f>
        <v>0</v>
      </c>
      <c r="F11045" s="1">
        <f>IF(SUMPRODUCT(--ISNUMBER(SEARCH({"ENV_"},C11045)))&gt;0,1,0)</f>
        <v>0</v>
      </c>
      <c r="G11045" s="1">
        <f>IF(SUMPRODUCT(--ISNUMBER(SEARCH({"DISCRIMINATION","HARASSMENT","HATE_SPEECH","GENDER_VIOLENCE"},C11045)))&gt;0,1,0)</f>
        <v>0</v>
      </c>
      <c r="H11045" s="1">
        <f>IF(SUMPRODUCT(--ISNUMBER(SEARCH({"LEGALIZE","LEGISLATION","TRIAL"},C11045)))&gt;0,1,0)</f>
        <v>0</v>
      </c>
      <c r="I11045" s="1">
        <f>IF(SUMPRODUCT(--ISNUMBER(SEARCH({"LEADER"},C11045)))&gt;0,1,0)</f>
        <v>0</v>
      </c>
      <c r="J11045" t="str">
        <f t="shared" si="688"/>
        <v>2015</v>
      </c>
      <c r="K11045" t="str">
        <f t="shared" si="689"/>
        <v>10</v>
      </c>
      <c r="L11045" t="str">
        <f t="shared" si="690"/>
        <v>02</v>
      </c>
      <c r="M11045" s="2">
        <f t="shared" si="691"/>
        <v>42279.0625</v>
      </c>
    </row>
    <row r="11046" spans="1:13" x14ac:dyDescent="0.35">
      <c r="A11046">
        <v>-1.2145748987854299</v>
      </c>
      <c r="B11046" t="s">
        <v>1002</v>
      </c>
      <c r="C11046" t="s">
        <v>8265</v>
      </c>
      <c r="D11046">
        <v>20151102090000</v>
      </c>
      <c r="E11046" s="1">
        <f>IF(SUMPRODUCT(--ISNUMBER(SEARCH({"ECON_EARNINGSREPORT","ECON_STOCKMARKET"},C11046)))&gt;0,1,0)</f>
        <v>1</v>
      </c>
      <c r="F11046" s="1">
        <f>IF(SUMPRODUCT(--ISNUMBER(SEARCH({"ENV_"},C11046)))&gt;0,1,0)</f>
        <v>0</v>
      </c>
      <c r="G11046" s="1">
        <f>IF(SUMPRODUCT(--ISNUMBER(SEARCH({"DISCRIMINATION","HARASSMENT","HATE_SPEECH","GENDER_VIOLENCE"},C11046)))&gt;0,1,0)</f>
        <v>0</v>
      </c>
      <c r="H11046" s="1">
        <f>IF(SUMPRODUCT(--ISNUMBER(SEARCH({"LEGALIZE","LEGISLATION","TRIAL"},C11046)))&gt;0,1,0)</f>
        <v>0</v>
      </c>
      <c r="I11046" s="1">
        <f>IF(SUMPRODUCT(--ISNUMBER(SEARCH({"LEADER"},C11046)))&gt;0,1,0)</f>
        <v>0</v>
      </c>
      <c r="J11046" t="str">
        <f t="shared" si="688"/>
        <v>2015</v>
      </c>
      <c r="K11046" t="str">
        <f t="shared" si="689"/>
        <v>11</v>
      </c>
      <c r="L11046" t="str">
        <f t="shared" si="690"/>
        <v>02</v>
      </c>
      <c r="M11046" s="2">
        <f t="shared" si="691"/>
        <v>42310.375</v>
      </c>
    </row>
    <row r="11047" spans="1:13" x14ac:dyDescent="0.35">
      <c r="A11047">
        <v>5.3915275994865199</v>
      </c>
      <c r="B11047" t="s">
        <v>8266</v>
      </c>
      <c r="C11047" t="s">
        <v>8267</v>
      </c>
      <c r="D11047">
        <v>20160122064500</v>
      </c>
      <c r="E11047" s="1">
        <f>IF(SUMPRODUCT(--ISNUMBER(SEARCH({"ECON_EARNINGSREPORT","ECON_STOCKMARKET"},C11047)))&gt;0,1,0)</f>
        <v>0</v>
      </c>
      <c r="F11047" s="1">
        <f>IF(SUMPRODUCT(--ISNUMBER(SEARCH({"ENV_"},C11047)))&gt;0,1,0)</f>
        <v>0</v>
      </c>
      <c r="G11047" s="1">
        <f>IF(SUMPRODUCT(--ISNUMBER(SEARCH({"DISCRIMINATION","HARASSMENT","HATE_SPEECH","GENDER_VIOLENCE"},C11047)))&gt;0,1,0)</f>
        <v>0</v>
      </c>
      <c r="H11047" s="1">
        <f>IF(SUMPRODUCT(--ISNUMBER(SEARCH({"LEGALIZE","LEGISLATION","TRIAL"},C11047)))&gt;0,1,0)</f>
        <v>0</v>
      </c>
      <c r="I11047" s="1">
        <f>IF(SUMPRODUCT(--ISNUMBER(SEARCH({"LEADER"},C11047)))&gt;0,1,0)</f>
        <v>1</v>
      </c>
      <c r="J11047" t="str">
        <f t="shared" si="688"/>
        <v>2016</v>
      </c>
      <c r="K11047" t="str">
        <f t="shared" si="689"/>
        <v>01</v>
      </c>
      <c r="L11047" t="str">
        <f t="shared" si="690"/>
        <v>22</v>
      </c>
      <c r="M11047" s="2">
        <f t="shared" si="691"/>
        <v>42391.28125</v>
      </c>
    </row>
    <row r="11048" spans="1:13" x14ac:dyDescent="0.35">
      <c r="A11048">
        <v>4.0998217468805702</v>
      </c>
      <c r="B11048" t="s">
        <v>442</v>
      </c>
      <c r="C11048" t="s">
        <v>8268</v>
      </c>
      <c r="D11048">
        <v>20160603160000</v>
      </c>
      <c r="E11048" s="1">
        <f>IF(SUMPRODUCT(--ISNUMBER(SEARCH({"ECON_EARNINGSREPORT","ECON_STOCKMARKET"},C11048)))&gt;0,1,0)</f>
        <v>1</v>
      </c>
      <c r="F11048" s="1">
        <f>IF(SUMPRODUCT(--ISNUMBER(SEARCH({"ENV_"},C11048)))&gt;0,1,0)</f>
        <v>0</v>
      </c>
      <c r="G11048" s="1">
        <f>IF(SUMPRODUCT(--ISNUMBER(SEARCH({"DISCRIMINATION","HARASSMENT","HATE_SPEECH","GENDER_VIOLENCE"},C11048)))&gt;0,1,0)</f>
        <v>0</v>
      </c>
      <c r="H11048" s="1">
        <f>IF(SUMPRODUCT(--ISNUMBER(SEARCH({"LEGALIZE","LEGISLATION","TRIAL"},C11048)))&gt;0,1,0)</f>
        <v>0</v>
      </c>
      <c r="I11048" s="1">
        <f>IF(SUMPRODUCT(--ISNUMBER(SEARCH({"LEADER"},C11048)))&gt;0,1,0)</f>
        <v>0</v>
      </c>
      <c r="J11048" t="str">
        <f t="shared" si="688"/>
        <v>2016</v>
      </c>
      <c r="K11048" t="str">
        <f t="shared" si="689"/>
        <v>06</v>
      </c>
      <c r="L11048" t="str">
        <f t="shared" si="690"/>
        <v>03</v>
      </c>
      <c r="M11048" s="2">
        <f t="shared" si="691"/>
        <v>42524.666666666664</v>
      </c>
    </row>
    <row r="11049" spans="1:13" x14ac:dyDescent="0.35">
      <c r="A11049">
        <v>-0.50890585241730202</v>
      </c>
      <c r="B11049" t="s">
        <v>8269</v>
      </c>
      <c r="C11049" t="s">
        <v>8270</v>
      </c>
      <c r="D11049">
        <v>20160225061500</v>
      </c>
      <c r="E11049" s="1">
        <f>IF(SUMPRODUCT(--ISNUMBER(SEARCH({"ECON_EARNINGSREPORT","ECON_STOCKMARKET"},C11049)))&gt;0,1,0)</f>
        <v>0</v>
      </c>
      <c r="F11049" s="1">
        <f>IF(SUMPRODUCT(--ISNUMBER(SEARCH({"ENV_"},C11049)))&gt;0,1,0)</f>
        <v>0</v>
      </c>
      <c r="G11049" s="1">
        <f>IF(SUMPRODUCT(--ISNUMBER(SEARCH({"DISCRIMINATION","HARASSMENT","HATE_SPEECH","GENDER_VIOLENCE"},C11049)))&gt;0,1,0)</f>
        <v>0</v>
      </c>
      <c r="H11049" s="1">
        <f>IF(SUMPRODUCT(--ISNUMBER(SEARCH({"LEGALIZE","LEGISLATION","TRIAL"},C11049)))&gt;0,1,0)</f>
        <v>0</v>
      </c>
      <c r="I11049" s="1">
        <f>IF(SUMPRODUCT(--ISNUMBER(SEARCH({"LEADER"},C11049)))&gt;0,1,0)</f>
        <v>1</v>
      </c>
      <c r="J11049" t="str">
        <f t="shared" si="688"/>
        <v>2016</v>
      </c>
      <c r="K11049" t="str">
        <f t="shared" si="689"/>
        <v>02</v>
      </c>
      <c r="L11049" t="str">
        <f t="shared" si="690"/>
        <v>25</v>
      </c>
      <c r="M11049" s="2">
        <f t="shared" si="691"/>
        <v>42425.260416666664</v>
      </c>
    </row>
    <row r="11050" spans="1:13" x14ac:dyDescent="0.35">
      <c r="A11050">
        <v>-2.4324324324324298</v>
      </c>
      <c r="B11050" t="s">
        <v>222</v>
      </c>
      <c r="C11050" t="s">
        <v>8271</v>
      </c>
      <c r="D11050">
        <v>20150522181500</v>
      </c>
      <c r="E11050" s="1">
        <f>IF(SUMPRODUCT(--ISNUMBER(SEARCH({"ECON_EARNINGSREPORT","ECON_STOCKMARKET"},C11050)))&gt;0,1,0)</f>
        <v>1</v>
      </c>
      <c r="F11050" s="1">
        <f>IF(SUMPRODUCT(--ISNUMBER(SEARCH({"ENV_"},C11050)))&gt;0,1,0)</f>
        <v>0</v>
      </c>
      <c r="G11050" s="1">
        <f>IF(SUMPRODUCT(--ISNUMBER(SEARCH({"DISCRIMINATION","HARASSMENT","HATE_SPEECH","GENDER_VIOLENCE"},C11050)))&gt;0,1,0)</f>
        <v>0</v>
      </c>
      <c r="H11050" s="1">
        <f>IF(SUMPRODUCT(--ISNUMBER(SEARCH({"LEGALIZE","LEGISLATION","TRIAL"},C11050)))&gt;0,1,0)</f>
        <v>0</v>
      </c>
      <c r="I11050" s="1">
        <f>IF(SUMPRODUCT(--ISNUMBER(SEARCH({"LEADER"},C11050)))&gt;0,1,0)</f>
        <v>0</v>
      </c>
      <c r="J11050" t="str">
        <f t="shared" si="688"/>
        <v>2015</v>
      </c>
      <c r="K11050" t="str">
        <f t="shared" si="689"/>
        <v>05</v>
      </c>
      <c r="L11050" t="str">
        <f t="shared" si="690"/>
        <v>22</v>
      </c>
      <c r="M11050" s="2">
        <f t="shared" si="691"/>
        <v>42146.760416666664</v>
      </c>
    </row>
    <row r="11051" spans="1:13" x14ac:dyDescent="0.35">
      <c r="A11051">
        <v>0.348432055749129</v>
      </c>
      <c r="B11051" t="s">
        <v>69</v>
      </c>
      <c r="C11051" t="s">
        <v>4985</v>
      </c>
      <c r="D11051">
        <v>20150226123000</v>
      </c>
      <c r="E11051" s="1">
        <f>IF(SUMPRODUCT(--ISNUMBER(SEARCH({"ECON_EARNINGSREPORT","ECON_STOCKMARKET"},C11051)))&gt;0,1,0)</f>
        <v>1</v>
      </c>
      <c r="F11051" s="1">
        <f>IF(SUMPRODUCT(--ISNUMBER(SEARCH({"ENV_"},C11051)))&gt;0,1,0)</f>
        <v>0</v>
      </c>
      <c r="G11051" s="1">
        <f>IF(SUMPRODUCT(--ISNUMBER(SEARCH({"DISCRIMINATION","HARASSMENT","HATE_SPEECH","GENDER_VIOLENCE"},C11051)))&gt;0,1,0)</f>
        <v>0</v>
      </c>
      <c r="H11051" s="1">
        <f>IF(SUMPRODUCT(--ISNUMBER(SEARCH({"LEGALIZE","LEGISLATION","TRIAL"},C11051)))&gt;0,1,0)</f>
        <v>1</v>
      </c>
      <c r="I11051" s="1">
        <f>IF(SUMPRODUCT(--ISNUMBER(SEARCH({"LEADER"},C11051)))&gt;0,1,0)</f>
        <v>0</v>
      </c>
      <c r="J11051" t="str">
        <f t="shared" si="688"/>
        <v>2015</v>
      </c>
      <c r="K11051" t="str">
        <f t="shared" si="689"/>
        <v>02</v>
      </c>
      <c r="L11051" t="str">
        <f t="shared" si="690"/>
        <v>26</v>
      </c>
      <c r="M11051" s="2">
        <f t="shared" si="691"/>
        <v>42061.520833333336</v>
      </c>
    </row>
    <row r="11052" spans="1:13" x14ac:dyDescent="0.35">
      <c r="A11052">
        <v>2.6785714285714302</v>
      </c>
      <c r="B11052" t="s">
        <v>26</v>
      </c>
      <c r="C11052" t="s">
        <v>8272</v>
      </c>
      <c r="D11052">
        <v>20160609180000</v>
      </c>
      <c r="E11052" s="1">
        <f>IF(SUMPRODUCT(--ISNUMBER(SEARCH({"ECON_EARNINGSREPORT","ECON_STOCKMARKET"},C11052)))&gt;0,1,0)</f>
        <v>1</v>
      </c>
      <c r="F11052" s="1">
        <f>IF(SUMPRODUCT(--ISNUMBER(SEARCH({"ENV_"},C11052)))&gt;0,1,0)</f>
        <v>0</v>
      </c>
      <c r="G11052" s="1">
        <f>IF(SUMPRODUCT(--ISNUMBER(SEARCH({"DISCRIMINATION","HARASSMENT","HATE_SPEECH","GENDER_VIOLENCE"},C11052)))&gt;0,1,0)</f>
        <v>0</v>
      </c>
      <c r="H11052" s="1">
        <f>IF(SUMPRODUCT(--ISNUMBER(SEARCH({"LEGALIZE","LEGISLATION","TRIAL"},C11052)))&gt;0,1,0)</f>
        <v>0</v>
      </c>
      <c r="I11052" s="1">
        <f>IF(SUMPRODUCT(--ISNUMBER(SEARCH({"LEADER"},C11052)))&gt;0,1,0)</f>
        <v>0</v>
      </c>
      <c r="J11052" t="str">
        <f t="shared" si="688"/>
        <v>2016</v>
      </c>
      <c r="K11052" t="str">
        <f t="shared" si="689"/>
        <v>06</v>
      </c>
      <c r="L11052" t="str">
        <f t="shared" si="690"/>
        <v>09</v>
      </c>
      <c r="M11052" s="2">
        <f t="shared" si="691"/>
        <v>42530.75</v>
      </c>
    </row>
    <row r="11053" spans="1:13" x14ac:dyDescent="0.35">
      <c r="A11053">
        <v>0.93240093240093203</v>
      </c>
      <c r="B11053" t="s">
        <v>398</v>
      </c>
      <c r="C11053" t="s">
        <v>4108</v>
      </c>
      <c r="D11053">
        <v>20150225163000</v>
      </c>
      <c r="E11053" s="1">
        <f>IF(SUMPRODUCT(--ISNUMBER(SEARCH({"ECON_EARNINGSREPORT","ECON_STOCKMARKET"},C11053)))&gt;0,1,0)</f>
        <v>0</v>
      </c>
      <c r="F11053" s="1">
        <f>IF(SUMPRODUCT(--ISNUMBER(SEARCH({"ENV_"},C11053)))&gt;0,1,0)</f>
        <v>0</v>
      </c>
      <c r="G11053" s="1">
        <f>IF(SUMPRODUCT(--ISNUMBER(SEARCH({"DISCRIMINATION","HARASSMENT","HATE_SPEECH","GENDER_VIOLENCE"},C11053)))&gt;0,1,0)</f>
        <v>0</v>
      </c>
      <c r="H11053" s="1">
        <f>IF(SUMPRODUCT(--ISNUMBER(SEARCH({"LEGALIZE","LEGISLATION","TRIAL"},C11053)))&gt;0,1,0)</f>
        <v>0</v>
      </c>
      <c r="I11053" s="1">
        <f>IF(SUMPRODUCT(--ISNUMBER(SEARCH({"LEADER"},C11053)))&gt;0,1,0)</f>
        <v>0</v>
      </c>
      <c r="J11053" t="str">
        <f t="shared" si="688"/>
        <v>2015</v>
      </c>
      <c r="K11053" t="str">
        <f t="shared" si="689"/>
        <v>02</v>
      </c>
      <c r="L11053" t="str">
        <f t="shared" si="690"/>
        <v>25</v>
      </c>
      <c r="M11053" s="2">
        <f t="shared" si="691"/>
        <v>42060.6875</v>
      </c>
    </row>
    <row r="11054" spans="1:13" x14ac:dyDescent="0.35">
      <c r="A11054">
        <v>1.8404907975460101</v>
      </c>
      <c r="B11054" t="s">
        <v>238</v>
      </c>
      <c r="D11054">
        <v>20150304003000</v>
      </c>
      <c r="E11054" s="1">
        <f>IF(SUMPRODUCT(--ISNUMBER(SEARCH({"ECON_EARNINGSREPORT","ECON_STOCKMARKET"},C11054)))&gt;0,1,0)</f>
        <v>0</v>
      </c>
      <c r="F11054" s="1">
        <f>IF(SUMPRODUCT(--ISNUMBER(SEARCH({"ENV_"},C11054)))&gt;0,1,0)</f>
        <v>0</v>
      </c>
      <c r="G11054" s="1">
        <f>IF(SUMPRODUCT(--ISNUMBER(SEARCH({"DISCRIMINATION","HARASSMENT","HATE_SPEECH","GENDER_VIOLENCE"},C11054)))&gt;0,1,0)</f>
        <v>0</v>
      </c>
      <c r="H11054" s="1">
        <f>IF(SUMPRODUCT(--ISNUMBER(SEARCH({"LEGALIZE","LEGISLATION","TRIAL"},C11054)))&gt;0,1,0)</f>
        <v>0</v>
      </c>
      <c r="I11054" s="1">
        <f>IF(SUMPRODUCT(--ISNUMBER(SEARCH({"LEADER"},C11054)))&gt;0,1,0)</f>
        <v>0</v>
      </c>
      <c r="J11054" t="str">
        <f t="shared" si="688"/>
        <v>2015</v>
      </c>
      <c r="K11054" t="str">
        <f t="shared" si="689"/>
        <v>03</v>
      </c>
      <c r="L11054" t="str">
        <f t="shared" si="690"/>
        <v>04</v>
      </c>
      <c r="M11054" s="2">
        <f t="shared" si="691"/>
        <v>42067.020833333336</v>
      </c>
    </row>
    <row r="11055" spans="1:13" x14ac:dyDescent="0.35">
      <c r="A11055">
        <v>1.59271899886234</v>
      </c>
      <c r="B11055" t="s">
        <v>90</v>
      </c>
      <c r="C11055" t="s">
        <v>1631</v>
      </c>
      <c r="D11055">
        <v>20150223030000</v>
      </c>
      <c r="E11055" s="1">
        <f>IF(SUMPRODUCT(--ISNUMBER(SEARCH({"ECON_EARNINGSREPORT","ECON_STOCKMARKET"},C11055)))&gt;0,1,0)</f>
        <v>0</v>
      </c>
      <c r="F11055" s="1">
        <f>IF(SUMPRODUCT(--ISNUMBER(SEARCH({"ENV_"},C11055)))&gt;0,1,0)</f>
        <v>0</v>
      </c>
      <c r="G11055" s="1">
        <f>IF(SUMPRODUCT(--ISNUMBER(SEARCH({"DISCRIMINATION","HARASSMENT","HATE_SPEECH","GENDER_VIOLENCE"},C11055)))&gt;0,1,0)</f>
        <v>0</v>
      </c>
      <c r="H11055" s="1">
        <f>IF(SUMPRODUCT(--ISNUMBER(SEARCH({"LEGALIZE","LEGISLATION","TRIAL"},C11055)))&gt;0,1,0)</f>
        <v>0</v>
      </c>
      <c r="I11055" s="1">
        <f>IF(SUMPRODUCT(--ISNUMBER(SEARCH({"LEADER"},C11055)))&gt;0,1,0)</f>
        <v>0</v>
      </c>
      <c r="J11055" t="str">
        <f t="shared" si="688"/>
        <v>2015</v>
      </c>
      <c r="K11055" t="str">
        <f t="shared" si="689"/>
        <v>02</v>
      </c>
      <c r="L11055" t="str">
        <f t="shared" si="690"/>
        <v>23</v>
      </c>
      <c r="M11055" s="2">
        <f t="shared" si="691"/>
        <v>42058.125</v>
      </c>
    </row>
    <row r="11056" spans="1:13" x14ac:dyDescent="0.35">
      <c r="A11056">
        <v>-1.2121212121212099</v>
      </c>
      <c r="B11056" t="s">
        <v>22</v>
      </c>
      <c r="C11056" t="s">
        <v>1216</v>
      </c>
      <c r="D11056">
        <v>20160226234500</v>
      </c>
      <c r="E11056" s="1">
        <f>IF(SUMPRODUCT(--ISNUMBER(SEARCH({"ECON_EARNINGSREPORT","ECON_STOCKMARKET"},C11056)))&gt;0,1,0)</f>
        <v>0</v>
      </c>
      <c r="F11056" s="1">
        <f>IF(SUMPRODUCT(--ISNUMBER(SEARCH({"ENV_"},C11056)))&gt;0,1,0)</f>
        <v>0</v>
      </c>
      <c r="G11056" s="1">
        <f>IF(SUMPRODUCT(--ISNUMBER(SEARCH({"DISCRIMINATION","HARASSMENT","HATE_SPEECH","GENDER_VIOLENCE"},C11056)))&gt;0,1,0)</f>
        <v>0</v>
      </c>
      <c r="H11056" s="1">
        <f>IF(SUMPRODUCT(--ISNUMBER(SEARCH({"LEGALIZE","LEGISLATION","TRIAL"},C11056)))&gt;0,1,0)</f>
        <v>0</v>
      </c>
      <c r="I11056" s="1">
        <f>IF(SUMPRODUCT(--ISNUMBER(SEARCH({"LEADER"},C11056)))&gt;0,1,0)</f>
        <v>0</v>
      </c>
      <c r="J11056" t="str">
        <f t="shared" si="688"/>
        <v>2016</v>
      </c>
      <c r="K11056" t="str">
        <f t="shared" si="689"/>
        <v>02</v>
      </c>
      <c r="L11056" t="str">
        <f t="shared" si="690"/>
        <v>26</v>
      </c>
      <c r="M11056" s="2">
        <f t="shared" si="691"/>
        <v>42426.989583333336</v>
      </c>
    </row>
    <row r="11057" spans="1:13" x14ac:dyDescent="0.35">
      <c r="A11057">
        <v>0.67873303167420795</v>
      </c>
      <c r="B11057" t="s">
        <v>4313</v>
      </c>
      <c r="C11057" t="s">
        <v>8273</v>
      </c>
      <c r="D11057">
        <v>20150302221500</v>
      </c>
      <c r="E11057" s="1">
        <f>IF(SUMPRODUCT(--ISNUMBER(SEARCH({"ECON_EARNINGSREPORT","ECON_STOCKMARKET"},C11057)))&gt;0,1,0)</f>
        <v>0</v>
      </c>
      <c r="F11057" s="1">
        <f>IF(SUMPRODUCT(--ISNUMBER(SEARCH({"ENV_"},C11057)))&gt;0,1,0)</f>
        <v>1</v>
      </c>
      <c r="G11057" s="1">
        <f>IF(SUMPRODUCT(--ISNUMBER(SEARCH({"DISCRIMINATION","HARASSMENT","HATE_SPEECH","GENDER_VIOLENCE"},C11057)))&gt;0,1,0)</f>
        <v>0</v>
      </c>
      <c r="H11057" s="1">
        <f>IF(SUMPRODUCT(--ISNUMBER(SEARCH({"LEGALIZE","LEGISLATION","TRIAL"},C11057)))&gt;0,1,0)</f>
        <v>0</v>
      </c>
      <c r="I11057" s="1">
        <f>IF(SUMPRODUCT(--ISNUMBER(SEARCH({"LEADER"},C11057)))&gt;0,1,0)</f>
        <v>0</v>
      </c>
      <c r="J11057" t="str">
        <f t="shared" si="688"/>
        <v>2015</v>
      </c>
      <c r="K11057" t="str">
        <f t="shared" si="689"/>
        <v>03</v>
      </c>
      <c r="L11057" t="str">
        <f t="shared" si="690"/>
        <v>02</v>
      </c>
      <c r="M11057" s="2">
        <f t="shared" si="691"/>
        <v>42065.927083333336</v>
      </c>
    </row>
    <row r="11058" spans="1:13" x14ac:dyDescent="0.35">
      <c r="A11058">
        <v>-3.9215686274509798</v>
      </c>
      <c r="B11058" t="s">
        <v>433</v>
      </c>
      <c r="C11058" t="s">
        <v>6726</v>
      </c>
      <c r="D11058">
        <v>20150921090000</v>
      </c>
      <c r="E11058" s="1">
        <f>IF(SUMPRODUCT(--ISNUMBER(SEARCH({"ECON_EARNINGSREPORT","ECON_STOCKMARKET"},C11058)))&gt;0,1,0)</f>
        <v>1</v>
      </c>
      <c r="F11058" s="1">
        <f>IF(SUMPRODUCT(--ISNUMBER(SEARCH({"ENV_"},C11058)))&gt;0,1,0)</f>
        <v>0</v>
      </c>
      <c r="G11058" s="1">
        <f>IF(SUMPRODUCT(--ISNUMBER(SEARCH({"DISCRIMINATION","HARASSMENT","HATE_SPEECH","GENDER_VIOLENCE"},C11058)))&gt;0,1,0)</f>
        <v>0</v>
      </c>
      <c r="H11058" s="1">
        <f>IF(SUMPRODUCT(--ISNUMBER(SEARCH({"LEGALIZE","LEGISLATION","TRIAL"},C11058)))&gt;0,1,0)</f>
        <v>0</v>
      </c>
      <c r="I11058" s="1">
        <f>IF(SUMPRODUCT(--ISNUMBER(SEARCH({"LEADER"},C11058)))&gt;0,1,0)</f>
        <v>1</v>
      </c>
      <c r="J11058" t="str">
        <f t="shared" si="688"/>
        <v>2015</v>
      </c>
      <c r="K11058" t="str">
        <f t="shared" si="689"/>
        <v>09</v>
      </c>
      <c r="L11058" t="str">
        <f t="shared" si="690"/>
        <v>21</v>
      </c>
      <c r="M11058" s="2">
        <f t="shared" si="691"/>
        <v>42268.375</v>
      </c>
    </row>
    <row r="11059" spans="1:13" x14ac:dyDescent="0.35">
      <c r="A11059">
        <v>0.37664783427495302</v>
      </c>
      <c r="B11059" t="s">
        <v>858</v>
      </c>
      <c r="C11059" t="s">
        <v>5031</v>
      </c>
      <c r="D11059">
        <v>20150522153000</v>
      </c>
      <c r="E11059" s="1">
        <f>IF(SUMPRODUCT(--ISNUMBER(SEARCH({"ECON_EARNINGSREPORT","ECON_STOCKMARKET"},C11059)))&gt;0,1,0)</f>
        <v>1</v>
      </c>
      <c r="F11059" s="1">
        <f>IF(SUMPRODUCT(--ISNUMBER(SEARCH({"ENV_"},C11059)))&gt;0,1,0)</f>
        <v>0</v>
      </c>
      <c r="G11059" s="1">
        <f>IF(SUMPRODUCT(--ISNUMBER(SEARCH({"DISCRIMINATION","HARASSMENT","HATE_SPEECH","GENDER_VIOLENCE"},C11059)))&gt;0,1,0)</f>
        <v>0</v>
      </c>
      <c r="H11059" s="1">
        <f>IF(SUMPRODUCT(--ISNUMBER(SEARCH({"LEGALIZE","LEGISLATION","TRIAL"},C11059)))&gt;0,1,0)</f>
        <v>0</v>
      </c>
      <c r="I11059" s="1">
        <f>IF(SUMPRODUCT(--ISNUMBER(SEARCH({"LEADER"},C11059)))&gt;0,1,0)</f>
        <v>0</v>
      </c>
      <c r="J11059" t="str">
        <f t="shared" si="688"/>
        <v>2015</v>
      </c>
      <c r="K11059" t="str">
        <f t="shared" si="689"/>
        <v>05</v>
      </c>
      <c r="L11059" t="str">
        <f t="shared" si="690"/>
        <v>22</v>
      </c>
      <c r="M11059" s="2">
        <f t="shared" si="691"/>
        <v>42146.645833333336</v>
      </c>
    </row>
    <row r="11060" spans="1:13" x14ac:dyDescent="0.35">
      <c r="A11060">
        <v>-1.79372197309417</v>
      </c>
      <c r="B11060" t="s">
        <v>326</v>
      </c>
      <c r="C11060" t="s">
        <v>8274</v>
      </c>
      <c r="D11060">
        <v>20150512114500</v>
      </c>
      <c r="E11060" s="1">
        <f>IF(SUMPRODUCT(--ISNUMBER(SEARCH({"ECON_EARNINGSREPORT","ECON_STOCKMARKET"},C11060)))&gt;0,1,0)</f>
        <v>0</v>
      </c>
      <c r="F11060" s="1">
        <f>IF(SUMPRODUCT(--ISNUMBER(SEARCH({"ENV_"},C11060)))&gt;0,1,0)</f>
        <v>0</v>
      </c>
      <c r="G11060" s="1">
        <f>IF(SUMPRODUCT(--ISNUMBER(SEARCH({"DISCRIMINATION","HARASSMENT","HATE_SPEECH","GENDER_VIOLENCE"},C11060)))&gt;0,1,0)</f>
        <v>0</v>
      </c>
      <c r="H11060" s="1">
        <f>IF(SUMPRODUCT(--ISNUMBER(SEARCH({"LEGALIZE","LEGISLATION","TRIAL"},C11060)))&gt;0,1,0)</f>
        <v>0</v>
      </c>
      <c r="I11060" s="1">
        <f>IF(SUMPRODUCT(--ISNUMBER(SEARCH({"LEADER"},C11060)))&gt;0,1,0)</f>
        <v>0</v>
      </c>
      <c r="J11060" t="str">
        <f t="shared" si="688"/>
        <v>2015</v>
      </c>
      <c r="K11060" t="str">
        <f t="shared" si="689"/>
        <v>05</v>
      </c>
      <c r="L11060" t="str">
        <f t="shared" si="690"/>
        <v>12</v>
      </c>
      <c r="M11060" s="2">
        <f t="shared" si="691"/>
        <v>42136.489583333336</v>
      </c>
    </row>
    <row r="11061" spans="1:13" x14ac:dyDescent="0.35">
      <c r="A11061">
        <v>-1.25</v>
      </c>
      <c r="B11061" t="s">
        <v>1341</v>
      </c>
      <c r="C11061" t="s">
        <v>8275</v>
      </c>
      <c r="D11061">
        <v>20151125084500</v>
      </c>
      <c r="E11061" s="1">
        <f>IF(SUMPRODUCT(--ISNUMBER(SEARCH({"ECON_EARNINGSREPORT","ECON_STOCKMARKET"},C11061)))&gt;0,1,0)</f>
        <v>0</v>
      </c>
      <c r="F11061" s="1">
        <f>IF(SUMPRODUCT(--ISNUMBER(SEARCH({"ENV_"},C11061)))&gt;0,1,0)</f>
        <v>0</v>
      </c>
      <c r="G11061" s="1">
        <f>IF(SUMPRODUCT(--ISNUMBER(SEARCH({"DISCRIMINATION","HARASSMENT","HATE_SPEECH","GENDER_VIOLENCE"},C11061)))&gt;0,1,0)</f>
        <v>0</v>
      </c>
      <c r="H11061" s="1">
        <f>IF(SUMPRODUCT(--ISNUMBER(SEARCH({"LEGALIZE","LEGISLATION","TRIAL"},C11061)))&gt;0,1,0)</f>
        <v>0</v>
      </c>
      <c r="I11061" s="1">
        <f>IF(SUMPRODUCT(--ISNUMBER(SEARCH({"LEADER"},C11061)))&gt;0,1,0)</f>
        <v>0</v>
      </c>
      <c r="J11061" t="str">
        <f t="shared" si="688"/>
        <v>2015</v>
      </c>
      <c r="K11061" t="str">
        <f t="shared" si="689"/>
        <v>11</v>
      </c>
      <c r="L11061" t="str">
        <f t="shared" si="690"/>
        <v>25</v>
      </c>
      <c r="M11061" s="2">
        <f t="shared" si="691"/>
        <v>42333.364583333336</v>
      </c>
    </row>
    <row r="11062" spans="1:13" x14ac:dyDescent="0.35">
      <c r="A11062">
        <v>4.3165467625899296</v>
      </c>
      <c r="B11062" t="s">
        <v>963</v>
      </c>
      <c r="C11062" t="s">
        <v>8276</v>
      </c>
      <c r="D11062">
        <v>20151125093000</v>
      </c>
      <c r="E11062" s="1">
        <f>IF(SUMPRODUCT(--ISNUMBER(SEARCH({"ECON_EARNINGSREPORT","ECON_STOCKMARKET"},C11062)))&gt;0,1,0)</f>
        <v>0</v>
      </c>
      <c r="F11062" s="1">
        <f>IF(SUMPRODUCT(--ISNUMBER(SEARCH({"ENV_"},C11062)))&gt;0,1,0)</f>
        <v>0</v>
      </c>
      <c r="G11062" s="1">
        <f>IF(SUMPRODUCT(--ISNUMBER(SEARCH({"DISCRIMINATION","HARASSMENT","HATE_SPEECH","GENDER_VIOLENCE"},C11062)))&gt;0,1,0)</f>
        <v>0</v>
      </c>
      <c r="H11062" s="1">
        <f>IF(SUMPRODUCT(--ISNUMBER(SEARCH({"LEGALIZE","LEGISLATION","TRIAL"},C11062)))&gt;0,1,0)</f>
        <v>0</v>
      </c>
      <c r="I11062" s="1">
        <f>IF(SUMPRODUCT(--ISNUMBER(SEARCH({"LEADER"},C11062)))&gt;0,1,0)</f>
        <v>0</v>
      </c>
      <c r="J11062" t="str">
        <f t="shared" si="688"/>
        <v>2015</v>
      </c>
      <c r="K11062" t="str">
        <f t="shared" si="689"/>
        <v>11</v>
      </c>
      <c r="L11062" t="str">
        <f t="shared" si="690"/>
        <v>25</v>
      </c>
      <c r="M11062" s="2">
        <f t="shared" si="691"/>
        <v>42333.395833333336</v>
      </c>
    </row>
    <row r="11063" spans="1:13" x14ac:dyDescent="0.35">
      <c r="A11063">
        <v>3.17460317460317</v>
      </c>
      <c r="B11063" t="s">
        <v>280</v>
      </c>
      <c r="C11063" t="s">
        <v>8277</v>
      </c>
      <c r="D11063">
        <v>20160211170000</v>
      </c>
      <c r="E11063" s="1">
        <f>IF(SUMPRODUCT(--ISNUMBER(SEARCH({"ECON_EARNINGSREPORT","ECON_STOCKMARKET"},C11063)))&gt;0,1,0)</f>
        <v>0</v>
      </c>
      <c r="F11063" s="1">
        <f>IF(SUMPRODUCT(--ISNUMBER(SEARCH({"ENV_"},C11063)))&gt;0,1,0)</f>
        <v>0</v>
      </c>
      <c r="G11063" s="1">
        <f>IF(SUMPRODUCT(--ISNUMBER(SEARCH({"DISCRIMINATION","HARASSMENT","HATE_SPEECH","GENDER_VIOLENCE"},C11063)))&gt;0,1,0)</f>
        <v>0</v>
      </c>
      <c r="H11063" s="1">
        <f>IF(SUMPRODUCT(--ISNUMBER(SEARCH({"LEGALIZE","LEGISLATION","TRIAL"},C11063)))&gt;0,1,0)</f>
        <v>0</v>
      </c>
      <c r="I11063" s="1">
        <f>IF(SUMPRODUCT(--ISNUMBER(SEARCH({"LEADER"},C11063)))&gt;0,1,0)</f>
        <v>1</v>
      </c>
      <c r="J11063" t="str">
        <f t="shared" si="688"/>
        <v>2016</v>
      </c>
      <c r="K11063" t="str">
        <f t="shared" si="689"/>
        <v>02</v>
      </c>
      <c r="L11063" t="str">
        <f t="shared" si="690"/>
        <v>11</v>
      </c>
      <c r="M11063" s="2">
        <f t="shared" si="691"/>
        <v>42411.708333333336</v>
      </c>
    </row>
    <row r="11064" spans="1:13" x14ac:dyDescent="0.35">
      <c r="A11064">
        <v>-2.8714107365792798</v>
      </c>
      <c r="B11064" t="s">
        <v>459</v>
      </c>
      <c r="C11064" t="s">
        <v>4593</v>
      </c>
      <c r="D11064">
        <v>20160412113000</v>
      </c>
      <c r="E11064" s="1">
        <f>IF(SUMPRODUCT(--ISNUMBER(SEARCH({"ECON_EARNINGSREPORT","ECON_STOCKMARKET"},C11064)))&gt;0,1,0)</f>
        <v>0</v>
      </c>
      <c r="F11064" s="1">
        <f>IF(SUMPRODUCT(--ISNUMBER(SEARCH({"ENV_"},C11064)))&gt;0,1,0)</f>
        <v>1</v>
      </c>
      <c r="G11064" s="1">
        <f>IF(SUMPRODUCT(--ISNUMBER(SEARCH({"DISCRIMINATION","HARASSMENT","HATE_SPEECH","GENDER_VIOLENCE"},C11064)))&gt;0,1,0)</f>
        <v>0</v>
      </c>
      <c r="H11064" s="1">
        <f>IF(SUMPRODUCT(--ISNUMBER(SEARCH({"LEGALIZE","LEGISLATION","TRIAL"},C11064)))&gt;0,1,0)</f>
        <v>0</v>
      </c>
      <c r="I11064" s="1">
        <f>IF(SUMPRODUCT(--ISNUMBER(SEARCH({"LEADER"},C11064)))&gt;0,1,0)</f>
        <v>0</v>
      </c>
      <c r="J11064" t="str">
        <f t="shared" si="688"/>
        <v>2016</v>
      </c>
      <c r="K11064" t="str">
        <f t="shared" si="689"/>
        <v>04</v>
      </c>
      <c r="L11064" t="str">
        <f t="shared" si="690"/>
        <v>12</v>
      </c>
      <c r="M11064" s="2">
        <f t="shared" si="691"/>
        <v>42472.479166666664</v>
      </c>
    </row>
    <row r="11065" spans="1:13" x14ac:dyDescent="0.35">
      <c r="A11065">
        <v>-1.94805194805195</v>
      </c>
      <c r="B11065" t="s">
        <v>699</v>
      </c>
      <c r="C11065" t="s">
        <v>4889</v>
      </c>
      <c r="D11065">
        <v>20150225210000</v>
      </c>
      <c r="E11065" s="1">
        <f>IF(SUMPRODUCT(--ISNUMBER(SEARCH({"ECON_EARNINGSREPORT","ECON_STOCKMARKET"},C11065)))&gt;0,1,0)</f>
        <v>1</v>
      </c>
      <c r="F11065" s="1">
        <f>IF(SUMPRODUCT(--ISNUMBER(SEARCH({"ENV_"},C11065)))&gt;0,1,0)</f>
        <v>0</v>
      </c>
      <c r="G11065" s="1">
        <f>IF(SUMPRODUCT(--ISNUMBER(SEARCH({"DISCRIMINATION","HARASSMENT","HATE_SPEECH","GENDER_VIOLENCE"},C11065)))&gt;0,1,0)</f>
        <v>0</v>
      </c>
      <c r="H11065" s="1">
        <f>IF(SUMPRODUCT(--ISNUMBER(SEARCH({"LEGALIZE","LEGISLATION","TRIAL"},C11065)))&gt;0,1,0)</f>
        <v>0</v>
      </c>
      <c r="I11065" s="1">
        <f>IF(SUMPRODUCT(--ISNUMBER(SEARCH({"LEADER"},C11065)))&gt;0,1,0)</f>
        <v>0</v>
      </c>
      <c r="J11065" t="str">
        <f t="shared" si="688"/>
        <v>2015</v>
      </c>
      <c r="K11065" t="str">
        <f t="shared" si="689"/>
        <v>02</v>
      </c>
      <c r="L11065" t="str">
        <f t="shared" si="690"/>
        <v>25</v>
      </c>
      <c r="M11065" s="2">
        <f t="shared" si="691"/>
        <v>42060.875</v>
      </c>
    </row>
    <row r="11066" spans="1:13" x14ac:dyDescent="0.35">
      <c r="A11066">
        <v>-0.90225563909774398</v>
      </c>
      <c r="B11066" t="s">
        <v>4409</v>
      </c>
      <c r="C11066" t="s">
        <v>8278</v>
      </c>
      <c r="D11066">
        <v>20150821020000</v>
      </c>
      <c r="E11066" s="1">
        <f>IF(SUMPRODUCT(--ISNUMBER(SEARCH({"ECON_EARNINGSREPORT","ECON_STOCKMARKET"},C11066)))&gt;0,1,0)</f>
        <v>0</v>
      </c>
      <c r="F11066" s="1">
        <f>IF(SUMPRODUCT(--ISNUMBER(SEARCH({"ENV_"},C11066)))&gt;0,1,0)</f>
        <v>0</v>
      </c>
      <c r="G11066" s="1">
        <f>IF(SUMPRODUCT(--ISNUMBER(SEARCH({"DISCRIMINATION","HARASSMENT","HATE_SPEECH","GENDER_VIOLENCE"},C11066)))&gt;0,1,0)</f>
        <v>0</v>
      </c>
      <c r="H11066" s="1">
        <f>IF(SUMPRODUCT(--ISNUMBER(SEARCH({"LEGALIZE","LEGISLATION","TRIAL"},C11066)))&gt;0,1,0)</f>
        <v>0</v>
      </c>
      <c r="I11066" s="1">
        <f>IF(SUMPRODUCT(--ISNUMBER(SEARCH({"LEADER"},C11066)))&gt;0,1,0)</f>
        <v>0</v>
      </c>
      <c r="J11066" t="str">
        <f t="shared" si="688"/>
        <v>2015</v>
      </c>
      <c r="K11066" t="str">
        <f t="shared" si="689"/>
        <v>08</v>
      </c>
      <c r="L11066" t="str">
        <f t="shared" si="690"/>
        <v>21</v>
      </c>
      <c r="M11066" s="2">
        <f t="shared" si="691"/>
        <v>42237.083333333336</v>
      </c>
    </row>
    <row r="11067" spans="1:13" x14ac:dyDescent="0.35">
      <c r="A11067">
        <v>-0.48309178743961301</v>
      </c>
      <c r="B11067" t="s">
        <v>1308</v>
      </c>
      <c r="C11067" t="s">
        <v>3886</v>
      </c>
      <c r="D11067">
        <v>20160525000000</v>
      </c>
      <c r="E11067" s="1">
        <f>IF(SUMPRODUCT(--ISNUMBER(SEARCH({"ECON_EARNINGSREPORT","ECON_STOCKMARKET"},C11067)))&gt;0,1,0)</f>
        <v>1</v>
      </c>
      <c r="F11067" s="1">
        <f>IF(SUMPRODUCT(--ISNUMBER(SEARCH({"ENV_"},C11067)))&gt;0,1,0)</f>
        <v>0</v>
      </c>
      <c r="G11067" s="1">
        <f>IF(SUMPRODUCT(--ISNUMBER(SEARCH({"DISCRIMINATION","HARASSMENT","HATE_SPEECH","GENDER_VIOLENCE"},C11067)))&gt;0,1,0)</f>
        <v>0</v>
      </c>
      <c r="H11067" s="1">
        <f>IF(SUMPRODUCT(--ISNUMBER(SEARCH({"LEGALIZE","LEGISLATION","TRIAL"},C11067)))&gt;0,1,0)</f>
        <v>0</v>
      </c>
      <c r="I11067" s="1">
        <f>IF(SUMPRODUCT(--ISNUMBER(SEARCH({"LEADER"},C11067)))&gt;0,1,0)</f>
        <v>0</v>
      </c>
      <c r="J11067" t="str">
        <f t="shared" si="688"/>
        <v>2016</v>
      </c>
      <c r="K11067" t="str">
        <f t="shared" si="689"/>
        <v>05</v>
      </c>
      <c r="L11067" t="str">
        <f t="shared" si="690"/>
        <v>25</v>
      </c>
      <c r="M11067" s="2">
        <f t="shared" si="691"/>
        <v>42515</v>
      </c>
    </row>
    <row r="11068" spans="1:13" x14ac:dyDescent="0.35">
      <c r="A11068">
        <v>0.62305295950155704</v>
      </c>
      <c r="B11068" t="s">
        <v>38</v>
      </c>
      <c r="C11068" t="s">
        <v>3822</v>
      </c>
      <c r="D11068">
        <v>20151103081500</v>
      </c>
      <c r="E11068" s="1">
        <f>IF(SUMPRODUCT(--ISNUMBER(SEARCH({"ECON_EARNINGSREPORT","ECON_STOCKMARKET"},C11068)))&gt;0,1,0)</f>
        <v>0</v>
      </c>
      <c r="F11068" s="1">
        <f>IF(SUMPRODUCT(--ISNUMBER(SEARCH({"ENV_"},C11068)))&gt;0,1,0)</f>
        <v>0</v>
      </c>
      <c r="G11068" s="1">
        <f>IF(SUMPRODUCT(--ISNUMBER(SEARCH({"DISCRIMINATION","HARASSMENT","HATE_SPEECH","GENDER_VIOLENCE"},C11068)))&gt;0,1,0)</f>
        <v>0</v>
      </c>
      <c r="H11068" s="1">
        <f>IF(SUMPRODUCT(--ISNUMBER(SEARCH({"LEGALIZE","LEGISLATION","TRIAL"},C11068)))&gt;0,1,0)</f>
        <v>0</v>
      </c>
      <c r="I11068" s="1">
        <f>IF(SUMPRODUCT(--ISNUMBER(SEARCH({"LEADER"},C11068)))&gt;0,1,0)</f>
        <v>1</v>
      </c>
      <c r="J11068" t="str">
        <f t="shared" si="688"/>
        <v>2015</v>
      </c>
      <c r="K11068" t="str">
        <f t="shared" si="689"/>
        <v>11</v>
      </c>
      <c r="L11068" t="str">
        <f t="shared" si="690"/>
        <v>03</v>
      </c>
      <c r="M11068" s="2">
        <f t="shared" si="691"/>
        <v>42311.34375</v>
      </c>
    </row>
    <row r="11069" spans="1:13" x14ac:dyDescent="0.35">
      <c r="A11069">
        <v>-0.68212824010913997</v>
      </c>
      <c r="B11069" t="s">
        <v>26</v>
      </c>
      <c r="C11069" t="s">
        <v>8279</v>
      </c>
      <c r="D11069">
        <v>20151023194500</v>
      </c>
      <c r="E11069" s="1">
        <f>IF(SUMPRODUCT(--ISNUMBER(SEARCH({"ECON_EARNINGSREPORT","ECON_STOCKMARKET"},C11069)))&gt;0,1,0)</f>
        <v>0</v>
      </c>
      <c r="F11069" s="1">
        <f>IF(SUMPRODUCT(--ISNUMBER(SEARCH({"ENV_"},C11069)))&gt;0,1,0)</f>
        <v>0</v>
      </c>
      <c r="G11069" s="1">
        <f>IF(SUMPRODUCT(--ISNUMBER(SEARCH({"DISCRIMINATION","HARASSMENT","HATE_SPEECH","GENDER_VIOLENCE"},C11069)))&gt;0,1,0)</f>
        <v>0</v>
      </c>
      <c r="H11069" s="1">
        <f>IF(SUMPRODUCT(--ISNUMBER(SEARCH({"LEGALIZE","LEGISLATION","TRIAL"},C11069)))&gt;0,1,0)</f>
        <v>0</v>
      </c>
      <c r="I11069" s="1">
        <f>IF(SUMPRODUCT(--ISNUMBER(SEARCH({"LEADER"},C11069)))&gt;0,1,0)</f>
        <v>0</v>
      </c>
      <c r="J11069" t="str">
        <f t="shared" si="688"/>
        <v>2015</v>
      </c>
      <c r="K11069" t="str">
        <f t="shared" si="689"/>
        <v>10</v>
      </c>
      <c r="L11069" t="str">
        <f t="shared" si="690"/>
        <v>23</v>
      </c>
      <c r="M11069" s="2">
        <f t="shared" si="691"/>
        <v>42300.822916666664</v>
      </c>
    </row>
    <row r="11070" spans="1:13" x14ac:dyDescent="0.35">
      <c r="A11070">
        <v>-2.2556390977443601</v>
      </c>
      <c r="B11070" t="s">
        <v>7961</v>
      </c>
      <c r="C11070" t="s">
        <v>3964</v>
      </c>
      <c r="D11070">
        <v>20150915234500</v>
      </c>
      <c r="E11070" s="1">
        <f>IF(SUMPRODUCT(--ISNUMBER(SEARCH({"ECON_EARNINGSREPORT","ECON_STOCKMARKET"},C11070)))&gt;0,1,0)</f>
        <v>0</v>
      </c>
      <c r="F11070" s="1">
        <f>IF(SUMPRODUCT(--ISNUMBER(SEARCH({"ENV_"},C11070)))&gt;0,1,0)</f>
        <v>0</v>
      </c>
      <c r="G11070" s="1">
        <f>IF(SUMPRODUCT(--ISNUMBER(SEARCH({"DISCRIMINATION","HARASSMENT","HATE_SPEECH","GENDER_VIOLENCE"},C11070)))&gt;0,1,0)</f>
        <v>0</v>
      </c>
      <c r="H11070" s="1">
        <f>IF(SUMPRODUCT(--ISNUMBER(SEARCH({"LEGALIZE","LEGISLATION","TRIAL"},C11070)))&gt;0,1,0)</f>
        <v>0</v>
      </c>
      <c r="I11070" s="1">
        <f>IF(SUMPRODUCT(--ISNUMBER(SEARCH({"LEADER"},C11070)))&gt;0,1,0)</f>
        <v>1</v>
      </c>
      <c r="J11070" t="str">
        <f t="shared" si="688"/>
        <v>2015</v>
      </c>
      <c r="K11070" t="str">
        <f t="shared" si="689"/>
        <v>09</v>
      </c>
      <c r="L11070" t="str">
        <f t="shared" si="690"/>
        <v>15</v>
      </c>
      <c r="M11070" s="2">
        <f t="shared" si="691"/>
        <v>42262.989583333336</v>
      </c>
    </row>
    <row r="11071" spans="1:13" x14ac:dyDescent="0.35">
      <c r="A11071">
        <v>4.0540540540540499</v>
      </c>
      <c r="B11071" t="s">
        <v>459</v>
      </c>
      <c r="C11071" t="s">
        <v>8280</v>
      </c>
      <c r="D11071">
        <v>20160204154500</v>
      </c>
      <c r="E11071" s="1">
        <f>IF(SUMPRODUCT(--ISNUMBER(SEARCH({"ECON_EARNINGSREPORT","ECON_STOCKMARKET"},C11071)))&gt;0,1,0)</f>
        <v>0</v>
      </c>
      <c r="F11071" s="1">
        <f>IF(SUMPRODUCT(--ISNUMBER(SEARCH({"ENV_"},C11071)))&gt;0,1,0)</f>
        <v>0</v>
      </c>
      <c r="G11071" s="1">
        <f>IF(SUMPRODUCT(--ISNUMBER(SEARCH({"DISCRIMINATION","HARASSMENT","HATE_SPEECH","GENDER_VIOLENCE"},C11071)))&gt;0,1,0)</f>
        <v>0</v>
      </c>
      <c r="H11071" s="1">
        <f>IF(SUMPRODUCT(--ISNUMBER(SEARCH({"LEGALIZE","LEGISLATION","TRIAL"},C11071)))&gt;0,1,0)</f>
        <v>0</v>
      </c>
      <c r="I11071" s="1">
        <f>IF(SUMPRODUCT(--ISNUMBER(SEARCH({"LEADER"},C11071)))&gt;0,1,0)</f>
        <v>0</v>
      </c>
      <c r="J11071" t="str">
        <f t="shared" si="688"/>
        <v>2016</v>
      </c>
      <c r="K11071" t="str">
        <f t="shared" si="689"/>
        <v>02</v>
      </c>
      <c r="L11071" t="str">
        <f t="shared" si="690"/>
        <v>04</v>
      </c>
      <c r="M11071" s="2">
        <f t="shared" si="691"/>
        <v>42404.65625</v>
      </c>
    </row>
    <row r="11072" spans="1:13" x14ac:dyDescent="0.35">
      <c r="A11072">
        <v>0.88050314465408797</v>
      </c>
      <c r="B11072" t="s">
        <v>1293</v>
      </c>
      <c r="D11072">
        <v>20150527173000</v>
      </c>
      <c r="E11072" s="1">
        <f>IF(SUMPRODUCT(--ISNUMBER(SEARCH({"ECON_EARNINGSREPORT","ECON_STOCKMARKET"},C11072)))&gt;0,1,0)</f>
        <v>0</v>
      </c>
      <c r="F11072" s="1">
        <f>IF(SUMPRODUCT(--ISNUMBER(SEARCH({"ENV_"},C11072)))&gt;0,1,0)</f>
        <v>0</v>
      </c>
      <c r="G11072" s="1">
        <f>IF(SUMPRODUCT(--ISNUMBER(SEARCH({"DISCRIMINATION","HARASSMENT","HATE_SPEECH","GENDER_VIOLENCE"},C11072)))&gt;0,1,0)</f>
        <v>0</v>
      </c>
      <c r="H11072" s="1">
        <f>IF(SUMPRODUCT(--ISNUMBER(SEARCH({"LEGALIZE","LEGISLATION","TRIAL"},C11072)))&gt;0,1,0)</f>
        <v>0</v>
      </c>
      <c r="I11072" s="1">
        <f>IF(SUMPRODUCT(--ISNUMBER(SEARCH({"LEADER"},C11072)))&gt;0,1,0)</f>
        <v>0</v>
      </c>
      <c r="J11072" t="str">
        <f t="shared" si="688"/>
        <v>2015</v>
      </c>
      <c r="K11072" t="str">
        <f t="shared" si="689"/>
        <v>05</v>
      </c>
      <c r="L11072" t="str">
        <f t="shared" si="690"/>
        <v>27</v>
      </c>
      <c r="M11072" s="2">
        <f t="shared" si="691"/>
        <v>42151.729166666664</v>
      </c>
    </row>
    <row r="11073" spans="1:13" x14ac:dyDescent="0.35">
      <c r="A11073">
        <v>0</v>
      </c>
      <c r="B11073" t="s">
        <v>1304</v>
      </c>
      <c r="C11073" t="s">
        <v>4274</v>
      </c>
      <c r="D11073">
        <v>20150915223000</v>
      </c>
      <c r="E11073" s="1">
        <f>IF(SUMPRODUCT(--ISNUMBER(SEARCH({"ECON_EARNINGSREPORT","ECON_STOCKMARKET"},C11073)))&gt;0,1,0)</f>
        <v>1</v>
      </c>
      <c r="F11073" s="1">
        <f>IF(SUMPRODUCT(--ISNUMBER(SEARCH({"ENV_"},C11073)))&gt;0,1,0)</f>
        <v>0</v>
      </c>
      <c r="G11073" s="1">
        <f>IF(SUMPRODUCT(--ISNUMBER(SEARCH({"DISCRIMINATION","HARASSMENT","HATE_SPEECH","GENDER_VIOLENCE"},C11073)))&gt;0,1,0)</f>
        <v>0</v>
      </c>
      <c r="H11073" s="1">
        <f>IF(SUMPRODUCT(--ISNUMBER(SEARCH({"LEGALIZE","LEGISLATION","TRIAL"},C11073)))&gt;0,1,0)</f>
        <v>0</v>
      </c>
      <c r="I11073" s="1">
        <f>IF(SUMPRODUCT(--ISNUMBER(SEARCH({"LEADER"},C11073)))&gt;0,1,0)</f>
        <v>0</v>
      </c>
      <c r="J11073" t="str">
        <f t="shared" si="688"/>
        <v>2015</v>
      </c>
      <c r="K11073" t="str">
        <f t="shared" si="689"/>
        <v>09</v>
      </c>
      <c r="L11073" t="str">
        <f t="shared" si="690"/>
        <v>15</v>
      </c>
      <c r="M11073" s="2">
        <f t="shared" si="691"/>
        <v>42262.9375</v>
      </c>
    </row>
    <row r="11074" spans="1:13" x14ac:dyDescent="0.35">
      <c r="A11074">
        <v>1.875</v>
      </c>
      <c r="B11074" t="s">
        <v>8281</v>
      </c>
      <c r="C11074" t="s">
        <v>8282</v>
      </c>
      <c r="D11074">
        <v>20150428191500</v>
      </c>
      <c r="E11074" s="1">
        <f>IF(SUMPRODUCT(--ISNUMBER(SEARCH({"ECON_EARNINGSREPORT","ECON_STOCKMARKET"},C11074)))&gt;0,1,0)</f>
        <v>0</v>
      </c>
      <c r="F11074" s="1">
        <f>IF(SUMPRODUCT(--ISNUMBER(SEARCH({"ENV_"},C11074)))&gt;0,1,0)</f>
        <v>0</v>
      </c>
      <c r="G11074" s="1">
        <f>IF(SUMPRODUCT(--ISNUMBER(SEARCH({"DISCRIMINATION","HARASSMENT","HATE_SPEECH","GENDER_VIOLENCE"},C11074)))&gt;0,1,0)</f>
        <v>0</v>
      </c>
      <c r="H11074" s="1">
        <f>IF(SUMPRODUCT(--ISNUMBER(SEARCH({"LEGALIZE","LEGISLATION","TRIAL"},C11074)))&gt;0,1,0)</f>
        <v>0</v>
      </c>
      <c r="I11074" s="1">
        <f>IF(SUMPRODUCT(--ISNUMBER(SEARCH({"LEADER"},C11074)))&gt;0,1,0)</f>
        <v>0</v>
      </c>
      <c r="J11074" t="str">
        <f t="shared" si="688"/>
        <v>2015</v>
      </c>
      <c r="K11074" t="str">
        <f t="shared" si="689"/>
        <v>04</v>
      </c>
      <c r="L11074" t="str">
        <f t="shared" si="690"/>
        <v>28</v>
      </c>
      <c r="M11074" s="2">
        <f t="shared" si="691"/>
        <v>42122.802083333336</v>
      </c>
    </row>
    <row r="11075" spans="1:13" x14ac:dyDescent="0.35">
      <c r="A11075">
        <v>0</v>
      </c>
      <c r="B11075" t="s">
        <v>4313</v>
      </c>
      <c r="C11075" t="s">
        <v>8283</v>
      </c>
      <c r="D11075">
        <v>20150911163000</v>
      </c>
      <c r="E11075" s="1">
        <f>IF(SUMPRODUCT(--ISNUMBER(SEARCH({"ECON_EARNINGSREPORT","ECON_STOCKMARKET"},C11075)))&gt;0,1,0)</f>
        <v>1</v>
      </c>
      <c r="F11075" s="1">
        <f>IF(SUMPRODUCT(--ISNUMBER(SEARCH({"ENV_"},C11075)))&gt;0,1,0)</f>
        <v>0</v>
      </c>
      <c r="G11075" s="1">
        <f>IF(SUMPRODUCT(--ISNUMBER(SEARCH({"DISCRIMINATION","HARASSMENT","HATE_SPEECH","GENDER_VIOLENCE"},C11075)))&gt;0,1,0)</f>
        <v>0</v>
      </c>
      <c r="H11075" s="1">
        <f>IF(SUMPRODUCT(--ISNUMBER(SEARCH({"LEGALIZE","LEGISLATION","TRIAL"},C11075)))&gt;0,1,0)</f>
        <v>0</v>
      </c>
      <c r="I11075" s="1">
        <f>IF(SUMPRODUCT(--ISNUMBER(SEARCH({"LEADER"},C11075)))&gt;0,1,0)</f>
        <v>1</v>
      </c>
      <c r="J11075" t="str">
        <f t="shared" ref="J11075:J11138" si="692">LEFT(D11075,4)</f>
        <v>2015</v>
      </c>
      <c r="K11075" t="str">
        <f t="shared" ref="K11075:K11138" si="693">MID(D11075,5,2)</f>
        <v>09</v>
      </c>
      <c r="L11075" t="str">
        <f t="shared" ref="L11075:L11138" si="694">MID(D11075,7,2)</f>
        <v>11</v>
      </c>
      <c r="M11075" s="2">
        <f t="shared" ref="M11075:M11138" si="695">DATE(LEFT(D11075,4),MID(D11075,5,2),MID(D11075,7,2))+TIME(MID(D11075,9,2),MID(D11075,11,2),RIGHT(D11075,2))</f>
        <v>42258.6875</v>
      </c>
    </row>
    <row r="11076" spans="1:13" x14ac:dyDescent="0.35">
      <c r="A11076">
        <v>0.97560975609756095</v>
      </c>
      <c r="B11076" t="s">
        <v>8284</v>
      </c>
      <c r="C11076" t="s">
        <v>8285</v>
      </c>
      <c r="D11076">
        <v>20150917223000</v>
      </c>
      <c r="E11076" s="1">
        <f>IF(SUMPRODUCT(--ISNUMBER(SEARCH({"ECON_EARNINGSREPORT","ECON_STOCKMARKET"},C11076)))&gt;0,1,0)</f>
        <v>0</v>
      </c>
      <c r="F11076" s="1">
        <f>IF(SUMPRODUCT(--ISNUMBER(SEARCH({"ENV_"},C11076)))&gt;0,1,0)</f>
        <v>0</v>
      </c>
      <c r="G11076" s="1">
        <f>IF(SUMPRODUCT(--ISNUMBER(SEARCH({"DISCRIMINATION","HARASSMENT","HATE_SPEECH","GENDER_VIOLENCE"},C11076)))&gt;0,1,0)</f>
        <v>0</v>
      </c>
      <c r="H11076" s="1">
        <f>IF(SUMPRODUCT(--ISNUMBER(SEARCH({"LEGALIZE","LEGISLATION","TRIAL"},C11076)))&gt;0,1,0)</f>
        <v>0</v>
      </c>
      <c r="I11076" s="1">
        <f>IF(SUMPRODUCT(--ISNUMBER(SEARCH({"LEADER"},C11076)))&gt;0,1,0)</f>
        <v>1</v>
      </c>
      <c r="J11076" t="str">
        <f t="shared" si="692"/>
        <v>2015</v>
      </c>
      <c r="K11076" t="str">
        <f t="shared" si="693"/>
        <v>09</v>
      </c>
      <c r="L11076" t="str">
        <f t="shared" si="694"/>
        <v>17</v>
      </c>
      <c r="M11076" s="2">
        <f t="shared" si="695"/>
        <v>42264.9375</v>
      </c>
    </row>
    <row r="11077" spans="1:13" x14ac:dyDescent="0.35">
      <c r="A11077">
        <v>0.36496350364963498</v>
      </c>
      <c r="B11077" t="s">
        <v>5248</v>
      </c>
      <c r="C11077" t="s">
        <v>8286</v>
      </c>
      <c r="D11077">
        <v>20160226083000</v>
      </c>
      <c r="E11077" s="1">
        <f>IF(SUMPRODUCT(--ISNUMBER(SEARCH({"ECON_EARNINGSREPORT","ECON_STOCKMARKET"},C11077)))&gt;0,1,0)</f>
        <v>0</v>
      </c>
      <c r="F11077" s="1">
        <f>IF(SUMPRODUCT(--ISNUMBER(SEARCH({"ENV_"},C11077)))&gt;0,1,0)</f>
        <v>0</v>
      </c>
      <c r="G11077" s="1">
        <f>IF(SUMPRODUCT(--ISNUMBER(SEARCH({"DISCRIMINATION","HARASSMENT","HATE_SPEECH","GENDER_VIOLENCE"},C11077)))&gt;0,1,0)</f>
        <v>0</v>
      </c>
      <c r="H11077" s="1">
        <f>IF(SUMPRODUCT(--ISNUMBER(SEARCH({"LEGALIZE","LEGISLATION","TRIAL"},C11077)))&gt;0,1,0)</f>
        <v>0</v>
      </c>
      <c r="I11077" s="1">
        <f>IF(SUMPRODUCT(--ISNUMBER(SEARCH({"LEADER"},C11077)))&gt;0,1,0)</f>
        <v>0</v>
      </c>
      <c r="J11077" t="str">
        <f t="shared" si="692"/>
        <v>2016</v>
      </c>
      <c r="K11077" t="str">
        <f t="shared" si="693"/>
        <v>02</v>
      </c>
      <c r="L11077" t="str">
        <f t="shared" si="694"/>
        <v>26</v>
      </c>
      <c r="M11077" s="2">
        <f t="shared" si="695"/>
        <v>42426.354166666664</v>
      </c>
    </row>
    <row r="11078" spans="1:13" x14ac:dyDescent="0.35">
      <c r="A11078">
        <v>-1.2638230647709301</v>
      </c>
      <c r="B11078" t="s">
        <v>8287</v>
      </c>
      <c r="C11078" t="s">
        <v>3845</v>
      </c>
      <c r="D11078">
        <v>20151030164500</v>
      </c>
      <c r="E11078" s="1">
        <f>IF(SUMPRODUCT(--ISNUMBER(SEARCH({"ECON_EARNINGSREPORT","ECON_STOCKMARKET"},C11078)))&gt;0,1,0)</f>
        <v>1</v>
      </c>
      <c r="F11078" s="1">
        <f>IF(SUMPRODUCT(--ISNUMBER(SEARCH({"ENV_"},C11078)))&gt;0,1,0)</f>
        <v>0</v>
      </c>
      <c r="G11078" s="1">
        <f>IF(SUMPRODUCT(--ISNUMBER(SEARCH({"DISCRIMINATION","HARASSMENT","HATE_SPEECH","GENDER_VIOLENCE"},C11078)))&gt;0,1,0)</f>
        <v>0</v>
      </c>
      <c r="H11078" s="1">
        <f>IF(SUMPRODUCT(--ISNUMBER(SEARCH({"LEGALIZE","LEGISLATION","TRIAL"},C11078)))&gt;0,1,0)</f>
        <v>0</v>
      </c>
      <c r="I11078" s="1">
        <f>IF(SUMPRODUCT(--ISNUMBER(SEARCH({"LEADER"},C11078)))&gt;0,1,0)</f>
        <v>0</v>
      </c>
      <c r="J11078" t="str">
        <f t="shared" si="692"/>
        <v>2015</v>
      </c>
      <c r="K11078" t="str">
        <f t="shared" si="693"/>
        <v>10</v>
      </c>
      <c r="L11078" t="str">
        <f t="shared" si="694"/>
        <v>30</v>
      </c>
      <c r="M11078" s="2">
        <f t="shared" si="695"/>
        <v>42307.697916666664</v>
      </c>
    </row>
    <row r="11079" spans="1:13" x14ac:dyDescent="0.35">
      <c r="A11079">
        <v>1.1520737327188899</v>
      </c>
      <c r="B11079" t="s">
        <v>140</v>
      </c>
      <c r="C11079" t="s">
        <v>4639</v>
      </c>
      <c r="D11079">
        <v>20160407134500</v>
      </c>
      <c r="E11079" s="1">
        <f>IF(SUMPRODUCT(--ISNUMBER(SEARCH({"ECON_EARNINGSREPORT","ECON_STOCKMARKET"},C11079)))&gt;0,1,0)</f>
        <v>0</v>
      </c>
      <c r="F11079" s="1">
        <f>IF(SUMPRODUCT(--ISNUMBER(SEARCH({"ENV_"},C11079)))&gt;0,1,0)</f>
        <v>0</v>
      </c>
      <c r="G11079" s="1">
        <f>IF(SUMPRODUCT(--ISNUMBER(SEARCH({"DISCRIMINATION","HARASSMENT","HATE_SPEECH","GENDER_VIOLENCE"},C11079)))&gt;0,1,0)</f>
        <v>0</v>
      </c>
      <c r="H11079" s="1">
        <f>IF(SUMPRODUCT(--ISNUMBER(SEARCH({"LEGALIZE","LEGISLATION","TRIAL"},C11079)))&gt;0,1,0)</f>
        <v>0</v>
      </c>
      <c r="I11079" s="1">
        <f>IF(SUMPRODUCT(--ISNUMBER(SEARCH({"LEADER"},C11079)))&gt;0,1,0)</f>
        <v>1</v>
      </c>
      <c r="J11079" t="str">
        <f t="shared" si="692"/>
        <v>2016</v>
      </c>
      <c r="K11079" t="str">
        <f t="shared" si="693"/>
        <v>04</v>
      </c>
      <c r="L11079" t="str">
        <f t="shared" si="694"/>
        <v>07</v>
      </c>
      <c r="M11079" s="2">
        <f t="shared" si="695"/>
        <v>42467.572916666664</v>
      </c>
    </row>
    <row r="11080" spans="1:13" x14ac:dyDescent="0.35">
      <c r="A11080">
        <v>0</v>
      </c>
      <c r="B11080" t="s">
        <v>3995</v>
      </c>
      <c r="C11080" t="s">
        <v>3819</v>
      </c>
      <c r="D11080">
        <v>20151202121500</v>
      </c>
      <c r="E11080" s="1">
        <f>IF(SUMPRODUCT(--ISNUMBER(SEARCH({"ECON_EARNINGSREPORT","ECON_STOCKMARKET"},C11080)))&gt;0,1,0)</f>
        <v>1</v>
      </c>
      <c r="F11080" s="1">
        <f>IF(SUMPRODUCT(--ISNUMBER(SEARCH({"ENV_"},C11080)))&gt;0,1,0)</f>
        <v>0</v>
      </c>
      <c r="G11080" s="1">
        <f>IF(SUMPRODUCT(--ISNUMBER(SEARCH({"DISCRIMINATION","HARASSMENT","HATE_SPEECH","GENDER_VIOLENCE"},C11080)))&gt;0,1,0)</f>
        <v>0</v>
      </c>
      <c r="H11080" s="1">
        <f>IF(SUMPRODUCT(--ISNUMBER(SEARCH({"LEGALIZE","LEGISLATION","TRIAL"},C11080)))&gt;0,1,0)</f>
        <v>0</v>
      </c>
      <c r="I11080" s="1">
        <f>IF(SUMPRODUCT(--ISNUMBER(SEARCH({"LEADER"},C11080)))&gt;0,1,0)</f>
        <v>1</v>
      </c>
      <c r="J11080" t="str">
        <f t="shared" si="692"/>
        <v>2015</v>
      </c>
      <c r="K11080" t="str">
        <f t="shared" si="693"/>
        <v>12</v>
      </c>
      <c r="L11080" t="str">
        <f t="shared" si="694"/>
        <v>02</v>
      </c>
      <c r="M11080" s="2">
        <f t="shared" si="695"/>
        <v>42340.510416666664</v>
      </c>
    </row>
    <row r="11081" spans="1:13" x14ac:dyDescent="0.35">
      <c r="A11081">
        <v>-0.72815533980582503</v>
      </c>
      <c r="B11081" t="s">
        <v>121</v>
      </c>
      <c r="C11081" t="s">
        <v>4221</v>
      </c>
      <c r="D11081">
        <v>20160318003000</v>
      </c>
      <c r="E11081" s="1">
        <f>IF(SUMPRODUCT(--ISNUMBER(SEARCH({"ECON_EARNINGSREPORT","ECON_STOCKMARKET"},C11081)))&gt;0,1,0)</f>
        <v>1</v>
      </c>
      <c r="F11081" s="1">
        <f>IF(SUMPRODUCT(--ISNUMBER(SEARCH({"ENV_"},C11081)))&gt;0,1,0)</f>
        <v>0</v>
      </c>
      <c r="G11081" s="1">
        <f>IF(SUMPRODUCT(--ISNUMBER(SEARCH({"DISCRIMINATION","HARASSMENT","HATE_SPEECH","GENDER_VIOLENCE"},C11081)))&gt;0,1,0)</f>
        <v>0</v>
      </c>
      <c r="H11081" s="1">
        <f>IF(SUMPRODUCT(--ISNUMBER(SEARCH({"LEGALIZE","LEGISLATION","TRIAL"},C11081)))&gt;0,1,0)</f>
        <v>0</v>
      </c>
      <c r="I11081" s="1">
        <f>IF(SUMPRODUCT(--ISNUMBER(SEARCH({"LEADER"},C11081)))&gt;0,1,0)</f>
        <v>0</v>
      </c>
      <c r="J11081" t="str">
        <f t="shared" si="692"/>
        <v>2016</v>
      </c>
      <c r="K11081" t="str">
        <f t="shared" si="693"/>
        <v>03</v>
      </c>
      <c r="L11081" t="str">
        <f t="shared" si="694"/>
        <v>18</v>
      </c>
      <c r="M11081" s="2">
        <f t="shared" si="695"/>
        <v>42447.020833333336</v>
      </c>
    </row>
    <row r="11082" spans="1:13" x14ac:dyDescent="0.35">
      <c r="A11082">
        <v>1.3953488372092999</v>
      </c>
      <c r="B11082" t="s">
        <v>2903</v>
      </c>
      <c r="C11082" t="s">
        <v>585</v>
      </c>
      <c r="D11082">
        <v>20150303100000</v>
      </c>
      <c r="E11082" s="1">
        <f>IF(SUMPRODUCT(--ISNUMBER(SEARCH({"ECON_EARNINGSREPORT","ECON_STOCKMARKET"},C11082)))&gt;0,1,0)</f>
        <v>0</v>
      </c>
      <c r="F11082" s="1">
        <f>IF(SUMPRODUCT(--ISNUMBER(SEARCH({"ENV_"},C11082)))&gt;0,1,0)</f>
        <v>0</v>
      </c>
      <c r="G11082" s="1">
        <f>IF(SUMPRODUCT(--ISNUMBER(SEARCH({"DISCRIMINATION","HARASSMENT","HATE_SPEECH","GENDER_VIOLENCE"},C11082)))&gt;0,1,0)</f>
        <v>0</v>
      </c>
      <c r="H11082" s="1">
        <f>IF(SUMPRODUCT(--ISNUMBER(SEARCH({"LEGALIZE","LEGISLATION","TRIAL"},C11082)))&gt;0,1,0)</f>
        <v>0</v>
      </c>
      <c r="I11082" s="1">
        <f>IF(SUMPRODUCT(--ISNUMBER(SEARCH({"LEADER"},C11082)))&gt;0,1,0)</f>
        <v>0</v>
      </c>
      <c r="J11082" t="str">
        <f t="shared" si="692"/>
        <v>2015</v>
      </c>
      <c r="K11082" t="str">
        <f t="shared" si="693"/>
        <v>03</v>
      </c>
      <c r="L11082" t="str">
        <f t="shared" si="694"/>
        <v>03</v>
      </c>
      <c r="M11082" s="2">
        <f t="shared" si="695"/>
        <v>42066.416666666664</v>
      </c>
    </row>
    <row r="11083" spans="1:13" x14ac:dyDescent="0.35">
      <c r="A11083">
        <v>0.88300220750551905</v>
      </c>
      <c r="B11083" t="s">
        <v>26</v>
      </c>
      <c r="C11083" t="s">
        <v>8288</v>
      </c>
      <c r="D11083">
        <v>20151104221500</v>
      </c>
      <c r="E11083" s="1">
        <f>IF(SUMPRODUCT(--ISNUMBER(SEARCH({"ECON_EARNINGSREPORT","ECON_STOCKMARKET"},C11083)))&gt;0,1,0)</f>
        <v>1</v>
      </c>
      <c r="F11083" s="1">
        <f>IF(SUMPRODUCT(--ISNUMBER(SEARCH({"ENV_"},C11083)))&gt;0,1,0)</f>
        <v>0</v>
      </c>
      <c r="G11083" s="1">
        <f>IF(SUMPRODUCT(--ISNUMBER(SEARCH({"DISCRIMINATION","HARASSMENT","HATE_SPEECH","GENDER_VIOLENCE"},C11083)))&gt;0,1,0)</f>
        <v>0</v>
      </c>
      <c r="H11083" s="1">
        <f>IF(SUMPRODUCT(--ISNUMBER(SEARCH({"LEGALIZE","LEGISLATION","TRIAL"},C11083)))&gt;0,1,0)</f>
        <v>0</v>
      </c>
      <c r="I11083" s="1">
        <f>IF(SUMPRODUCT(--ISNUMBER(SEARCH({"LEADER"},C11083)))&gt;0,1,0)</f>
        <v>0</v>
      </c>
      <c r="J11083" t="str">
        <f t="shared" si="692"/>
        <v>2015</v>
      </c>
      <c r="K11083" t="str">
        <f t="shared" si="693"/>
        <v>11</v>
      </c>
      <c r="L11083" t="str">
        <f t="shared" si="694"/>
        <v>04</v>
      </c>
      <c r="M11083" s="2">
        <f t="shared" si="695"/>
        <v>42312.927083333336</v>
      </c>
    </row>
    <row r="11084" spans="1:13" x14ac:dyDescent="0.35">
      <c r="A11084">
        <v>0.78074170461938897</v>
      </c>
      <c r="B11084" t="s">
        <v>1271</v>
      </c>
      <c r="C11084" t="s">
        <v>7963</v>
      </c>
      <c r="D11084">
        <v>20150922121500</v>
      </c>
      <c r="E11084" s="1">
        <f>IF(SUMPRODUCT(--ISNUMBER(SEARCH({"ECON_EARNINGSREPORT","ECON_STOCKMARKET"},C11084)))&gt;0,1,0)</f>
        <v>1</v>
      </c>
      <c r="F11084" s="1">
        <f>IF(SUMPRODUCT(--ISNUMBER(SEARCH({"ENV_"},C11084)))&gt;0,1,0)</f>
        <v>0</v>
      </c>
      <c r="G11084" s="1">
        <f>IF(SUMPRODUCT(--ISNUMBER(SEARCH({"DISCRIMINATION","HARASSMENT","HATE_SPEECH","GENDER_VIOLENCE"},C11084)))&gt;0,1,0)</f>
        <v>0</v>
      </c>
      <c r="H11084" s="1">
        <f>IF(SUMPRODUCT(--ISNUMBER(SEARCH({"LEGALIZE","LEGISLATION","TRIAL"},C11084)))&gt;0,1,0)</f>
        <v>0</v>
      </c>
      <c r="I11084" s="1">
        <f>IF(SUMPRODUCT(--ISNUMBER(SEARCH({"LEADER"},C11084)))&gt;0,1,0)</f>
        <v>1</v>
      </c>
      <c r="J11084" t="str">
        <f t="shared" si="692"/>
        <v>2015</v>
      </c>
      <c r="K11084" t="str">
        <f t="shared" si="693"/>
        <v>09</v>
      </c>
      <c r="L11084" t="str">
        <f t="shared" si="694"/>
        <v>22</v>
      </c>
      <c r="M11084" s="2">
        <f t="shared" si="695"/>
        <v>42269.510416666664</v>
      </c>
    </row>
    <row r="11085" spans="1:13" x14ac:dyDescent="0.35">
      <c r="A11085">
        <v>2.65486725663717</v>
      </c>
      <c r="B11085" t="s">
        <v>376</v>
      </c>
      <c r="C11085" t="s">
        <v>8289</v>
      </c>
      <c r="D11085">
        <v>20150519134500</v>
      </c>
      <c r="E11085" s="1">
        <f>IF(SUMPRODUCT(--ISNUMBER(SEARCH({"ECON_EARNINGSREPORT","ECON_STOCKMARKET"},C11085)))&gt;0,1,0)</f>
        <v>0</v>
      </c>
      <c r="F11085" s="1">
        <f>IF(SUMPRODUCT(--ISNUMBER(SEARCH({"ENV_"},C11085)))&gt;0,1,0)</f>
        <v>0</v>
      </c>
      <c r="G11085" s="1">
        <f>IF(SUMPRODUCT(--ISNUMBER(SEARCH({"DISCRIMINATION","HARASSMENT","HATE_SPEECH","GENDER_VIOLENCE"},C11085)))&gt;0,1,0)</f>
        <v>0</v>
      </c>
      <c r="H11085" s="1">
        <f>IF(SUMPRODUCT(--ISNUMBER(SEARCH({"LEGALIZE","LEGISLATION","TRIAL"},C11085)))&gt;0,1,0)</f>
        <v>0</v>
      </c>
      <c r="I11085" s="1">
        <f>IF(SUMPRODUCT(--ISNUMBER(SEARCH({"LEADER"},C11085)))&gt;0,1,0)</f>
        <v>0</v>
      </c>
      <c r="J11085" t="str">
        <f t="shared" si="692"/>
        <v>2015</v>
      </c>
      <c r="K11085" t="str">
        <f t="shared" si="693"/>
        <v>05</v>
      </c>
      <c r="L11085" t="str">
        <f t="shared" si="694"/>
        <v>19</v>
      </c>
      <c r="M11085" s="2">
        <f t="shared" si="695"/>
        <v>42143.572916666664</v>
      </c>
    </row>
    <row r="11086" spans="1:13" x14ac:dyDescent="0.35">
      <c r="A11086">
        <v>-3.37662337662338</v>
      </c>
      <c r="B11086" t="s">
        <v>4793</v>
      </c>
      <c r="C11086" t="s">
        <v>8290</v>
      </c>
      <c r="D11086">
        <v>20150917093000</v>
      </c>
      <c r="E11086" s="1">
        <f>IF(SUMPRODUCT(--ISNUMBER(SEARCH({"ECON_EARNINGSREPORT","ECON_STOCKMARKET"},C11086)))&gt;0,1,0)</f>
        <v>0</v>
      </c>
      <c r="F11086" s="1">
        <f>IF(SUMPRODUCT(--ISNUMBER(SEARCH({"ENV_"},C11086)))&gt;0,1,0)</f>
        <v>0</v>
      </c>
      <c r="G11086" s="1">
        <f>IF(SUMPRODUCT(--ISNUMBER(SEARCH({"DISCRIMINATION","HARASSMENT","HATE_SPEECH","GENDER_VIOLENCE"},C11086)))&gt;0,1,0)</f>
        <v>0</v>
      </c>
      <c r="H11086" s="1">
        <f>IF(SUMPRODUCT(--ISNUMBER(SEARCH({"LEGALIZE","LEGISLATION","TRIAL"},C11086)))&gt;0,1,0)</f>
        <v>0</v>
      </c>
      <c r="I11086" s="1">
        <f>IF(SUMPRODUCT(--ISNUMBER(SEARCH({"LEADER"},C11086)))&gt;0,1,0)</f>
        <v>1</v>
      </c>
      <c r="J11086" t="str">
        <f t="shared" si="692"/>
        <v>2015</v>
      </c>
      <c r="K11086" t="str">
        <f t="shared" si="693"/>
        <v>09</v>
      </c>
      <c r="L11086" t="str">
        <f t="shared" si="694"/>
        <v>17</v>
      </c>
      <c r="M11086" s="2">
        <f t="shared" si="695"/>
        <v>42264.395833333336</v>
      </c>
    </row>
    <row r="11087" spans="1:13" x14ac:dyDescent="0.35">
      <c r="A11087">
        <v>1.6806722689075599</v>
      </c>
      <c r="B11087" t="s">
        <v>405</v>
      </c>
      <c r="C11087" t="s">
        <v>4019</v>
      </c>
      <c r="D11087">
        <v>20160225221500</v>
      </c>
      <c r="E11087" s="1">
        <f>IF(SUMPRODUCT(--ISNUMBER(SEARCH({"ECON_EARNINGSREPORT","ECON_STOCKMARKET"},C11087)))&gt;0,1,0)</f>
        <v>1</v>
      </c>
      <c r="F11087" s="1">
        <f>IF(SUMPRODUCT(--ISNUMBER(SEARCH({"ENV_"},C11087)))&gt;0,1,0)</f>
        <v>1</v>
      </c>
      <c r="G11087" s="1">
        <f>IF(SUMPRODUCT(--ISNUMBER(SEARCH({"DISCRIMINATION","HARASSMENT","HATE_SPEECH","GENDER_VIOLENCE"},C11087)))&gt;0,1,0)</f>
        <v>0</v>
      </c>
      <c r="H11087" s="1">
        <f>IF(SUMPRODUCT(--ISNUMBER(SEARCH({"LEGALIZE","LEGISLATION","TRIAL"},C11087)))&gt;0,1,0)</f>
        <v>0</v>
      </c>
      <c r="I11087" s="1">
        <f>IF(SUMPRODUCT(--ISNUMBER(SEARCH({"LEADER"},C11087)))&gt;0,1,0)</f>
        <v>0</v>
      </c>
      <c r="J11087" t="str">
        <f t="shared" si="692"/>
        <v>2016</v>
      </c>
      <c r="K11087" t="str">
        <f t="shared" si="693"/>
        <v>02</v>
      </c>
      <c r="L11087" t="str">
        <f t="shared" si="694"/>
        <v>25</v>
      </c>
      <c r="M11087" s="2">
        <f t="shared" si="695"/>
        <v>42425.927083333336</v>
      </c>
    </row>
    <row r="11088" spans="1:13" x14ac:dyDescent="0.35">
      <c r="A11088">
        <v>1.1111111111111101</v>
      </c>
      <c r="B11088" t="s">
        <v>8291</v>
      </c>
      <c r="C11088" t="s">
        <v>3801</v>
      </c>
      <c r="D11088">
        <v>20150329144500</v>
      </c>
      <c r="E11088" s="1">
        <f>IF(SUMPRODUCT(--ISNUMBER(SEARCH({"ECON_EARNINGSREPORT","ECON_STOCKMARKET"},C11088)))&gt;0,1,0)</f>
        <v>0</v>
      </c>
      <c r="F11088" s="1">
        <f>IF(SUMPRODUCT(--ISNUMBER(SEARCH({"ENV_"},C11088)))&gt;0,1,0)</f>
        <v>0</v>
      </c>
      <c r="G11088" s="1">
        <f>IF(SUMPRODUCT(--ISNUMBER(SEARCH({"DISCRIMINATION","HARASSMENT","HATE_SPEECH","GENDER_VIOLENCE"},C11088)))&gt;0,1,0)</f>
        <v>0</v>
      </c>
      <c r="H11088" s="1">
        <f>IF(SUMPRODUCT(--ISNUMBER(SEARCH({"LEGALIZE","LEGISLATION","TRIAL"},C11088)))&gt;0,1,0)</f>
        <v>0</v>
      </c>
      <c r="I11088" s="1">
        <f>IF(SUMPRODUCT(--ISNUMBER(SEARCH({"LEADER"},C11088)))&gt;0,1,0)</f>
        <v>1</v>
      </c>
      <c r="J11088" t="str">
        <f t="shared" si="692"/>
        <v>2015</v>
      </c>
      <c r="K11088" t="str">
        <f t="shared" si="693"/>
        <v>03</v>
      </c>
      <c r="L11088" t="str">
        <f t="shared" si="694"/>
        <v>29</v>
      </c>
      <c r="M11088" s="2">
        <f t="shared" si="695"/>
        <v>42092.614583333336</v>
      </c>
    </row>
    <row r="11089" spans="1:13" x14ac:dyDescent="0.35">
      <c r="A11089">
        <v>3.5228677379480802</v>
      </c>
      <c r="B11089" t="s">
        <v>668</v>
      </c>
      <c r="C11089" t="s">
        <v>8292</v>
      </c>
      <c r="D11089">
        <v>20160508004500</v>
      </c>
      <c r="E11089" s="1">
        <f>IF(SUMPRODUCT(--ISNUMBER(SEARCH({"ECON_EARNINGSREPORT","ECON_STOCKMARKET"},C11089)))&gt;0,1,0)</f>
        <v>0</v>
      </c>
      <c r="F11089" s="1">
        <f>IF(SUMPRODUCT(--ISNUMBER(SEARCH({"ENV_"},C11089)))&gt;0,1,0)</f>
        <v>0</v>
      </c>
      <c r="G11089" s="1">
        <f>IF(SUMPRODUCT(--ISNUMBER(SEARCH({"DISCRIMINATION","HARASSMENT","HATE_SPEECH","GENDER_VIOLENCE"},C11089)))&gt;0,1,0)</f>
        <v>0</v>
      </c>
      <c r="H11089" s="1">
        <f>IF(SUMPRODUCT(--ISNUMBER(SEARCH({"LEGALIZE","LEGISLATION","TRIAL"},C11089)))&gt;0,1,0)</f>
        <v>0</v>
      </c>
      <c r="I11089" s="1">
        <f>IF(SUMPRODUCT(--ISNUMBER(SEARCH({"LEADER"},C11089)))&gt;0,1,0)</f>
        <v>1</v>
      </c>
      <c r="J11089" t="str">
        <f t="shared" si="692"/>
        <v>2016</v>
      </c>
      <c r="K11089" t="str">
        <f t="shared" si="693"/>
        <v>05</v>
      </c>
      <c r="L11089" t="str">
        <f t="shared" si="694"/>
        <v>08</v>
      </c>
      <c r="M11089" s="2">
        <f t="shared" si="695"/>
        <v>42498.03125</v>
      </c>
    </row>
    <row r="11090" spans="1:13" x14ac:dyDescent="0.35">
      <c r="A11090">
        <v>3.8230884557721101</v>
      </c>
      <c r="B11090" t="s">
        <v>56</v>
      </c>
      <c r="C11090" t="s">
        <v>8293</v>
      </c>
      <c r="D11090">
        <v>20160113183000</v>
      </c>
      <c r="E11090" s="1">
        <f>IF(SUMPRODUCT(--ISNUMBER(SEARCH({"ECON_EARNINGSREPORT","ECON_STOCKMARKET"},C11090)))&gt;0,1,0)</f>
        <v>0</v>
      </c>
      <c r="F11090" s="1">
        <f>IF(SUMPRODUCT(--ISNUMBER(SEARCH({"ENV_"},C11090)))&gt;0,1,0)</f>
        <v>0</v>
      </c>
      <c r="G11090" s="1">
        <f>IF(SUMPRODUCT(--ISNUMBER(SEARCH({"DISCRIMINATION","HARASSMENT","HATE_SPEECH","GENDER_VIOLENCE"},C11090)))&gt;0,1,0)</f>
        <v>0</v>
      </c>
      <c r="H11090" s="1">
        <f>IF(SUMPRODUCT(--ISNUMBER(SEARCH({"LEGALIZE","LEGISLATION","TRIAL"},C11090)))&gt;0,1,0)</f>
        <v>0</v>
      </c>
      <c r="I11090" s="1">
        <f>IF(SUMPRODUCT(--ISNUMBER(SEARCH({"LEADER"},C11090)))&gt;0,1,0)</f>
        <v>1</v>
      </c>
      <c r="J11090" t="str">
        <f t="shared" si="692"/>
        <v>2016</v>
      </c>
      <c r="K11090" t="str">
        <f t="shared" si="693"/>
        <v>01</v>
      </c>
      <c r="L11090" t="str">
        <f t="shared" si="694"/>
        <v>13</v>
      </c>
      <c r="M11090" s="2">
        <f t="shared" si="695"/>
        <v>42382.770833333336</v>
      </c>
    </row>
    <row r="11091" spans="1:13" x14ac:dyDescent="0.35">
      <c r="A11091">
        <v>-2.2222222222222201</v>
      </c>
      <c r="B11091" t="s">
        <v>7121</v>
      </c>
      <c r="C11091" t="s">
        <v>8294</v>
      </c>
      <c r="D11091">
        <v>20160527184500</v>
      </c>
      <c r="E11091" s="1">
        <f>IF(SUMPRODUCT(--ISNUMBER(SEARCH({"ECON_EARNINGSREPORT","ECON_STOCKMARKET"},C11091)))&gt;0,1,0)</f>
        <v>0</v>
      </c>
      <c r="F11091" s="1">
        <f>IF(SUMPRODUCT(--ISNUMBER(SEARCH({"ENV_"},C11091)))&gt;0,1,0)</f>
        <v>0</v>
      </c>
      <c r="G11091" s="1">
        <f>IF(SUMPRODUCT(--ISNUMBER(SEARCH({"DISCRIMINATION","HARASSMENT","HATE_SPEECH","GENDER_VIOLENCE"},C11091)))&gt;0,1,0)</f>
        <v>0</v>
      </c>
      <c r="H11091" s="1">
        <f>IF(SUMPRODUCT(--ISNUMBER(SEARCH({"LEGALIZE","LEGISLATION","TRIAL"},C11091)))&gt;0,1,0)</f>
        <v>0</v>
      </c>
      <c r="I11091" s="1">
        <f>IF(SUMPRODUCT(--ISNUMBER(SEARCH({"LEADER"},C11091)))&gt;0,1,0)</f>
        <v>0</v>
      </c>
      <c r="J11091" t="str">
        <f t="shared" si="692"/>
        <v>2016</v>
      </c>
      <c r="K11091" t="str">
        <f t="shared" si="693"/>
        <v>05</v>
      </c>
      <c r="L11091" t="str">
        <f t="shared" si="694"/>
        <v>27</v>
      </c>
      <c r="M11091" s="2">
        <f t="shared" si="695"/>
        <v>42517.78125</v>
      </c>
    </row>
    <row r="11092" spans="1:13" x14ac:dyDescent="0.35">
      <c r="A11092">
        <v>1.70178282009724</v>
      </c>
      <c r="B11092" t="s">
        <v>5248</v>
      </c>
      <c r="C11092" t="s">
        <v>8295</v>
      </c>
      <c r="D11092">
        <v>20160314010000</v>
      </c>
      <c r="E11092" s="1">
        <f>IF(SUMPRODUCT(--ISNUMBER(SEARCH({"ECON_EARNINGSREPORT","ECON_STOCKMARKET"},C11092)))&gt;0,1,0)</f>
        <v>0</v>
      </c>
      <c r="F11092" s="1">
        <f>IF(SUMPRODUCT(--ISNUMBER(SEARCH({"ENV_"},C11092)))&gt;0,1,0)</f>
        <v>0</v>
      </c>
      <c r="G11092" s="1">
        <f>IF(SUMPRODUCT(--ISNUMBER(SEARCH({"DISCRIMINATION","HARASSMENT","HATE_SPEECH","GENDER_VIOLENCE"},C11092)))&gt;0,1,0)</f>
        <v>0</v>
      </c>
      <c r="H11092" s="1">
        <f>IF(SUMPRODUCT(--ISNUMBER(SEARCH({"LEGALIZE","LEGISLATION","TRIAL"},C11092)))&gt;0,1,0)</f>
        <v>0</v>
      </c>
      <c r="I11092" s="1">
        <f>IF(SUMPRODUCT(--ISNUMBER(SEARCH({"LEADER"},C11092)))&gt;0,1,0)</f>
        <v>1</v>
      </c>
      <c r="J11092" t="str">
        <f t="shared" si="692"/>
        <v>2016</v>
      </c>
      <c r="K11092" t="str">
        <f t="shared" si="693"/>
        <v>03</v>
      </c>
      <c r="L11092" t="str">
        <f t="shared" si="694"/>
        <v>14</v>
      </c>
      <c r="M11092" s="2">
        <f t="shared" si="695"/>
        <v>42443.041666666664</v>
      </c>
    </row>
    <row r="11093" spans="1:13" x14ac:dyDescent="0.35">
      <c r="A11093">
        <v>1.31578947368421</v>
      </c>
      <c r="B11093" t="s">
        <v>3945</v>
      </c>
      <c r="C11093" t="s">
        <v>8296</v>
      </c>
      <c r="D11093">
        <v>20160324111500</v>
      </c>
      <c r="E11093" s="1">
        <f>IF(SUMPRODUCT(--ISNUMBER(SEARCH({"ECON_EARNINGSREPORT","ECON_STOCKMARKET"},C11093)))&gt;0,1,0)</f>
        <v>1</v>
      </c>
      <c r="F11093" s="1">
        <f>IF(SUMPRODUCT(--ISNUMBER(SEARCH({"ENV_"},C11093)))&gt;0,1,0)</f>
        <v>0</v>
      </c>
      <c r="G11093" s="1">
        <f>IF(SUMPRODUCT(--ISNUMBER(SEARCH({"DISCRIMINATION","HARASSMENT","HATE_SPEECH","GENDER_VIOLENCE"},C11093)))&gt;0,1,0)</f>
        <v>0</v>
      </c>
      <c r="H11093" s="1">
        <f>IF(SUMPRODUCT(--ISNUMBER(SEARCH({"LEGALIZE","LEGISLATION","TRIAL"},C11093)))&gt;0,1,0)</f>
        <v>0</v>
      </c>
      <c r="I11093" s="1">
        <f>IF(SUMPRODUCT(--ISNUMBER(SEARCH({"LEADER"},C11093)))&gt;0,1,0)</f>
        <v>0</v>
      </c>
      <c r="J11093" t="str">
        <f t="shared" si="692"/>
        <v>2016</v>
      </c>
      <c r="K11093" t="str">
        <f t="shared" si="693"/>
        <v>03</v>
      </c>
      <c r="L11093" t="str">
        <f t="shared" si="694"/>
        <v>24</v>
      </c>
      <c r="M11093" s="2">
        <f t="shared" si="695"/>
        <v>42453.46875</v>
      </c>
    </row>
    <row r="11094" spans="1:13" x14ac:dyDescent="0.35">
      <c r="A11094">
        <v>-5.4545454545454497</v>
      </c>
      <c r="B11094" t="s">
        <v>8297</v>
      </c>
      <c r="C11094" t="s">
        <v>2160</v>
      </c>
      <c r="D11094">
        <v>20150916150000</v>
      </c>
      <c r="E11094" s="1">
        <f>IF(SUMPRODUCT(--ISNUMBER(SEARCH({"ECON_EARNINGSREPORT","ECON_STOCKMARKET"},C11094)))&gt;0,1,0)</f>
        <v>0</v>
      </c>
      <c r="F11094" s="1">
        <f>IF(SUMPRODUCT(--ISNUMBER(SEARCH({"ENV_"},C11094)))&gt;0,1,0)</f>
        <v>0</v>
      </c>
      <c r="G11094" s="1">
        <f>IF(SUMPRODUCT(--ISNUMBER(SEARCH({"DISCRIMINATION","HARASSMENT","HATE_SPEECH","GENDER_VIOLENCE"},C11094)))&gt;0,1,0)</f>
        <v>0</v>
      </c>
      <c r="H11094" s="1">
        <f>IF(SUMPRODUCT(--ISNUMBER(SEARCH({"LEGALIZE","LEGISLATION","TRIAL"},C11094)))&gt;0,1,0)</f>
        <v>0</v>
      </c>
      <c r="I11094" s="1">
        <f>IF(SUMPRODUCT(--ISNUMBER(SEARCH({"LEADER"},C11094)))&gt;0,1,0)</f>
        <v>0</v>
      </c>
      <c r="J11094" t="str">
        <f t="shared" si="692"/>
        <v>2015</v>
      </c>
      <c r="K11094" t="str">
        <f t="shared" si="693"/>
        <v>09</v>
      </c>
      <c r="L11094" t="str">
        <f t="shared" si="694"/>
        <v>16</v>
      </c>
      <c r="M11094" s="2">
        <f t="shared" si="695"/>
        <v>42263.625</v>
      </c>
    </row>
    <row r="11095" spans="1:13" x14ac:dyDescent="0.35">
      <c r="A11095">
        <v>2.4657534246575299</v>
      </c>
      <c r="B11095" t="s">
        <v>1563</v>
      </c>
      <c r="C11095" t="s">
        <v>8298</v>
      </c>
      <c r="D11095">
        <v>20150312001500</v>
      </c>
      <c r="E11095" s="1">
        <f>IF(SUMPRODUCT(--ISNUMBER(SEARCH({"ECON_EARNINGSREPORT","ECON_STOCKMARKET"},C11095)))&gt;0,1,0)</f>
        <v>0</v>
      </c>
      <c r="F11095" s="1">
        <f>IF(SUMPRODUCT(--ISNUMBER(SEARCH({"ENV_"},C11095)))&gt;0,1,0)</f>
        <v>0</v>
      </c>
      <c r="G11095" s="1">
        <f>IF(SUMPRODUCT(--ISNUMBER(SEARCH({"DISCRIMINATION","HARASSMENT","HATE_SPEECH","GENDER_VIOLENCE"},C11095)))&gt;0,1,0)</f>
        <v>0</v>
      </c>
      <c r="H11095" s="1">
        <f>IF(SUMPRODUCT(--ISNUMBER(SEARCH({"LEGALIZE","LEGISLATION","TRIAL"},C11095)))&gt;0,1,0)</f>
        <v>0</v>
      </c>
      <c r="I11095" s="1">
        <f>IF(SUMPRODUCT(--ISNUMBER(SEARCH({"LEADER"},C11095)))&gt;0,1,0)</f>
        <v>1</v>
      </c>
      <c r="J11095" t="str">
        <f t="shared" si="692"/>
        <v>2015</v>
      </c>
      <c r="K11095" t="str">
        <f t="shared" si="693"/>
        <v>03</v>
      </c>
      <c r="L11095" t="str">
        <f t="shared" si="694"/>
        <v>12</v>
      </c>
      <c r="M11095" s="2">
        <f t="shared" si="695"/>
        <v>42075.010416666664</v>
      </c>
    </row>
    <row r="11096" spans="1:13" x14ac:dyDescent="0.35">
      <c r="A11096">
        <v>1.6260162601626</v>
      </c>
      <c r="B11096" t="s">
        <v>4658</v>
      </c>
      <c r="C11096" t="s">
        <v>8299</v>
      </c>
      <c r="D11096">
        <v>20160526013000</v>
      </c>
      <c r="E11096" s="1">
        <f>IF(SUMPRODUCT(--ISNUMBER(SEARCH({"ECON_EARNINGSREPORT","ECON_STOCKMARKET"},C11096)))&gt;0,1,0)</f>
        <v>1</v>
      </c>
      <c r="F11096" s="1">
        <f>IF(SUMPRODUCT(--ISNUMBER(SEARCH({"ENV_"},C11096)))&gt;0,1,0)</f>
        <v>0</v>
      </c>
      <c r="G11096" s="1">
        <f>IF(SUMPRODUCT(--ISNUMBER(SEARCH({"DISCRIMINATION","HARASSMENT","HATE_SPEECH","GENDER_VIOLENCE"},C11096)))&gt;0,1,0)</f>
        <v>0</v>
      </c>
      <c r="H11096" s="1">
        <f>IF(SUMPRODUCT(--ISNUMBER(SEARCH({"LEGALIZE","LEGISLATION","TRIAL"},C11096)))&gt;0,1,0)</f>
        <v>0</v>
      </c>
      <c r="I11096" s="1">
        <f>IF(SUMPRODUCT(--ISNUMBER(SEARCH({"LEADER"},C11096)))&gt;0,1,0)</f>
        <v>0</v>
      </c>
      <c r="J11096" t="str">
        <f t="shared" si="692"/>
        <v>2016</v>
      </c>
      <c r="K11096" t="str">
        <f t="shared" si="693"/>
        <v>05</v>
      </c>
      <c r="L11096" t="str">
        <f t="shared" si="694"/>
        <v>26</v>
      </c>
      <c r="M11096" s="2">
        <f t="shared" si="695"/>
        <v>42516.0625</v>
      </c>
    </row>
    <row r="11097" spans="1:13" x14ac:dyDescent="0.35">
      <c r="A11097">
        <v>-2.5495750708215299</v>
      </c>
      <c r="B11097" t="s">
        <v>67</v>
      </c>
      <c r="C11097" t="s">
        <v>8300</v>
      </c>
      <c r="D11097">
        <v>20150319171500</v>
      </c>
      <c r="E11097" s="1">
        <f>IF(SUMPRODUCT(--ISNUMBER(SEARCH({"ECON_EARNINGSREPORT","ECON_STOCKMARKET"},C11097)))&gt;0,1,0)</f>
        <v>1</v>
      </c>
      <c r="F11097" s="1">
        <f>IF(SUMPRODUCT(--ISNUMBER(SEARCH({"ENV_"},C11097)))&gt;0,1,0)</f>
        <v>0</v>
      </c>
      <c r="G11097" s="1">
        <f>IF(SUMPRODUCT(--ISNUMBER(SEARCH({"DISCRIMINATION","HARASSMENT","HATE_SPEECH","GENDER_VIOLENCE"},C11097)))&gt;0,1,0)</f>
        <v>0</v>
      </c>
      <c r="H11097" s="1">
        <f>IF(SUMPRODUCT(--ISNUMBER(SEARCH({"LEGALIZE","LEGISLATION","TRIAL"},C11097)))&gt;0,1,0)</f>
        <v>1</v>
      </c>
      <c r="I11097" s="1">
        <f>IF(SUMPRODUCT(--ISNUMBER(SEARCH({"LEADER"},C11097)))&gt;0,1,0)</f>
        <v>0</v>
      </c>
      <c r="J11097" t="str">
        <f t="shared" si="692"/>
        <v>2015</v>
      </c>
      <c r="K11097" t="str">
        <f t="shared" si="693"/>
        <v>03</v>
      </c>
      <c r="L11097" t="str">
        <f t="shared" si="694"/>
        <v>19</v>
      </c>
      <c r="M11097" s="2">
        <f t="shared" si="695"/>
        <v>42082.71875</v>
      </c>
    </row>
    <row r="11098" spans="1:13" x14ac:dyDescent="0.35">
      <c r="A11098">
        <v>0.45402951191827501</v>
      </c>
      <c r="B11098" t="s">
        <v>6877</v>
      </c>
      <c r="C11098" t="s">
        <v>7664</v>
      </c>
      <c r="D11098">
        <v>20160525001500</v>
      </c>
      <c r="E11098" s="1">
        <f>IF(SUMPRODUCT(--ISNUMBER(SEARCH({"ECON_EARNINGSREPORT","ECON_STOCKMARKET"},C11098)))&gt;0,1,0)</f>
        <v>0</v>
      </c>
      <c r="F11098" s="1">
        <f>IF(SUMPRODUCT(--ISNUMBER(SEARCH({"ENV_"},C11098)))&gt;0,1,0)</f>
        <v>0</v>
      </c>
      <c r="G11098" s="1">
        <f>IF(SUMPRODUCT(--ISNUMBER(SEARCH({"DISCRIMINATION","HARASSMENT","HATE_SPEECH","GENDER_VIOLENCE"},C11098)))&gt;0,1,0)</f>
        <v>0</v>
      </c>
      <c r="H11098" s="1">
        <f>IF(SUMPRODUCT(--ISNUMBER(SEARCH({"LEGALIZE","LEGISLATION","TRIAL"},C11098)))&gt;0,1,0)</f>
        <v>0</v>
      </c>
      <c r="I11098" s="1">
        <f>IF(SUMPRODUCT(--ISNUMBER(SEARCH({"LEADER"},C11098)))&gt;0,1,0)</f>
        <v>0</v>
      </c>
      <c r="J11098" t="str">
        <f t="shared" si="692"/>
        <v>2016</v>
      </c>
      <c r="K11098" t="str">
        <f t="shared" si="693"/>
        <v>05</v>
      </c>
      <c r="L11098" t="str">
        <f t="shared" si="694"/>
        <v>25</v>
      </c>
      <c r="M11098" s="2">
        <f t="shared" si="695"/>
        <v>42515.010416666664</v>
      </c>
    </row>
    <row r="11099" spans="1:13" x14ac:dyDescent="0.35">
      <c r="A11099">
        <v>5.4054054054054097</v>
      </c>
      <c r="B11099" t="s">
        <v>8301</v>
      </c>
      <c r="C11099" t="s">
        <v>8302</v>
      </c>
      <c r="D11099">
        <v>20150723134500</v>
      </c>
      <c r="E11099" s="1">
        <f>IF(SUMPRODUCT(--ISNUMBER(SEARCH({"ECON_EARNINGSREPORT","ECON_STOCKMARKET"},C11099)))&gt;0,1,0)</f>
        <v>0</v>
      </c>
      <c r="F11099" s="1">
        <f>IF(SUMPRODUCT(--ISNUMBER(SEARCH({"ENV_"},C11099)))&gt;0,1,0)</f>
        <v>1</v>
      </c>
      <c r="G11099" s="1">
        <f>IF(SUMPRODUCT(--ISNUMBER(SEARCH({"DISCRIMINATION","HARASSMENT","HATE_SPEECH","GENDER_VIOLENCE"},C11099)))&gt;0,1,0)</f>
        <v>0</v>
      </c>
      <c r="H11099" s="1">
        <f>IF(SUMPRODUCT(--ISNUMBER(SEARCH({"LEGALIZE","LEGISLATION","TRIAL"},C11099)))&gt;0,1,0)</f>
        <v>1</v>
      </c>
      <c r="I11099" s="1">
        <f>IF(SUMPRODUCT(--ISNUMBER(SEARCH({"LEADER"},C11099)))&gt;0,1,0)</f>
        <v>1</v>
      </c>
      <c r="J11099" t="str">
        <f t="shared" si="692"/>
        <v>2015</v>
      </c>
      <c r="K11099" t="str">
        <f t="shared" si="693"/>
        <v>07</v>
      </c>
      <c r="L11099" t="str">
        <f t="shared" si="694"/>
        <v>23</v>
      </c>
      <c r="M11099" s="2">
        <f t="shared" si="695"/>
        <v>42208.572916666664</v>
      </c>
    </row>
    <row r="11100" spans="1:13" x14ac:dyDescent="0.35">
      <c r="A11100">
        <v>0.36003600360035998</v>
      </c>
      <c r="B11100" t="s">
        <v>4111</v>
      </c>
      <c r="C11100" t="s">
        <v>8303</v>
      </c>
      <c r="D11100">
        <v>20160526151500</v>
      </c>
      <c r="E11100" s="1">
        <f>IF(SUMPRODUCT(--ISNUMBER(SEARCH({"ECON_EARNINGSREPORT","ECON_STOCKMARKET"},C11100)))&gt;0,1,0)</f>
        <v>0</v>
      </c>
      <c r="F11100" s="1">
        <f>IF(SUMPRODUCT(--ISNUMBER(SEARCH({"ENV_"},C11100)))&gt;0,1,0)</f>
        <v>0</v>
      </c>
      <c r="G11100" s="1">
        <f>IF(SUMPRODUCT(--ISNUMBER(SEARCH({"DISCRIMINATION","HARASSMENT","HATE_SPEECH","GENDER_VIOLENCE"},C11100)))&gt;0,1,0)</f>
        <v>0</v>
      </c>
      <c r="H11100" s="1">
        <f>IF(SUMPRODUCT(--ISNUMBER(SEARCH({"LEGALIZE","LEGISLATION","TRIAL"},C11100)))&gt;0,1,0)</f>
        <v>0</v>
      </c>
      <c r="I11100" s="1">
        <f>IF(SUMPRODUCT(--ISNUMBER(SEARCH({"LEADER"},C11100)))&gt;0,1,0)</f>
        <v>0</v>
      </c>
      <c r="J11100" t="str">
        <f t="shared" si="692"/>
        <v>2016</v>
      </c>
      <c r="K11100" t="str">
        <f t="shared" si="693"/>
        <v>05</v>
      </c>
      <c r="L11100" t="str">
        <f t="shared" si="694"/>
        <v>26</v>
      </c>
      <c r="M11100" s="2">
        <f t="shared" si="695"/>
        <v>42516.635416666664</v>
      </c>
    </row>
    <row r="11101" spans="1:13" x14ac:dyDescent="0.35">
      <c r="A11101">
        <v>-2.53521126760563</v>
      </c>
      <c r="B11101" t="s">
        <v>145</v>
      </c>
      <c r="C11101" t="s">
        <v>8304</v>
      </c>
      <c r="D11101">
        <v>20160301184500</v>
      </c>
      <c r="E11101" s="1">
        <f>IF(SUMPRODUCT(--ISNUMBER(SEARCH({"ECON_EARNINGSREPORT","ECON_STOCKMARKET"},C11101)))&gt;0,1,0)</f>
        <v>0</v>
      </c>
      <c r="F11101" s="1">
        <f>IF(SUMPRODUCT(--ISNUMBER(SEARCH({"ENV_"},C11101)))&gt;0,1,0)</f>
        <v>0</v>
      </c>
      <c r="G11101" s="1">
        <f>IF(SUMPRODUCT(--ISNUMBER(SEARCH({"DISCRIMINATION","HARASSMENT","HATE_SPEECH","GENDER_VIOLENCE"},C11101)))&gt;0,1,0)</f>
        <v>0</v>
      </c>
      <c r="H11101" s="1">
        <f>IF(SUMPRODUCT(--ISNUMBER(SEARCH({"LEGALIZE","LEGISLATION","TRIAL"},C11101)))&gt;0,1,0)</f>
        <v>0</v>
      </c>
      <c r="I11101" s="1">
        <f>IF(SUMPRODUCT(--ISNUMBER(SEARCH({"LEADER"},C11101)))&gt;0,1,0)</f>
        <v>0</v>
      </c>
      <c r="J11101" t="str">
        <f t="shared" si="692"/>
        <v>2016</v>
      </c>
      <c r="K11101" t="str">
        <f t="shared" si="693"/>
        <v>03</v>
      </c>
      <c r="L11101" t="str">
        <f t="shared" si="694"/>
        <v>01</v>
      </c>
      <c r="M11101" s="2">
        <f t="shared" si="695"/>
        <v>42430.78125</v>
      </c>
    </row>
    <row r="11102" spans="1:13" x14ac:dyDescent="0.35">
      <c r="A11102">
        <v>-0.20597322348094699</v>
      </c>
      <c r="B11102" t="s">
        <v>176</v>
      </c>
      <c r="C11102" t="s">
        <v>5390</v>
      </c>
      <c r="D11102">
        <v>20151030154500</v>
      </c>
      <c r="E11102" s="1">
        <f>IF(SUMPRODUCT(--ISNUMBER(SEARCH({"ECON_EARNINGSREPORT","ECON_STOCKMARKET"},C11102)))&gt;0,1,0)</f>
        <v>1</v>
      </c>
      <c r="F11102" s="1">
        <f>IF(SUMPRODUCT(--ISNUMBER(SEARCH({"ENV_"},C11102)))&gt;0,1,0)</f>
        <v>0</v>
      </c>
      <c r="G11102" s="1">
        <f>IF(SUMPRODUCT(--ISNUMBER(SEARCH({"DISCRIMINATION","HARASSMENT","HATE_SPEECH","GENDER_VIOLENCE"},C11102)))&gt;0,1,0)</f>
        <v>0</v>
      </c>
      <c r="H11102" s="1">
        <f>IF(SUMPRODUCT(--ISNUMBER(SEARCH({"LEGALIZE","LEGISLATION","TRIAL"},C11102)))&gt;0,1,0)</f>
        <v>0</v>
      </c>
      <c r="I11102" s="1">
        <f>IF(SUMPRODUCT(--ISNUMBER(SEARCH({"LEADER"},C11102)))&gt;0,1,0)</f>
        <v>1</v>
      </c>
      <c r="J11102" t="str">
        <f t="shared" si="692"/>
        <v>2015</v>
      </c>
      <c r="K11102" t="str">
        <f t="shared" si="693"/>
        <v>10</v>
      </c>
      <c r="L11102" t="str">
        <f t="shared" si="694"/>
        <v>30</v>
      </c>
      <c r="M11102" s="2">
        <f t="shared" si="695"/>
        <v>42307.65625</v>
      </c>
    </row>
    <row r="11103" spans="1:13" x14ac:dyDescent="0.35">
      <c r="A11103">
        <v>1.0752688172042999</v>
      </c>
      <c r="B11103" t="s">
        <v>2147</v>
      </c>
      <c r="C11103" t="s">
        <v>3801</v>
      </c>
      <c r="D11103">
        <v>20150329163000</v>
      </c>
      <c r="E11103" s="1">
        <f>IF(SUMPRODUCT(--ISNUMBER(SEARCH({"ECON_EARNINGSREPORT","ECON_STOCKMARKET"},C11103)))&gt;0,1,0)</f>
        <v>0</v>
      </c>
      <c r="F11103" s="1">
        <f>IF(SUMPRODUCT(--ISNUMBER(SEARCH({"ENV_"},C11103)))&gt;0,1,0)</f>
        <v>0</v>
      </c>
      <c r="G11103" s="1">
        <f>IF(SUMPRODUCT(--ISNUMBER(SEARCH({"DISCRIMINATION","HARASSMENT","HATE_SPEECH","GENDER_VIOLENCE"},C11103)))&gt;0,1,0)</f>
        <v>0</v>
      </c>
      <c r="H11103" s="1">
        <f>IF(SUMPRODUCT(--ISNUMBER(SEARCH({"LEGALIZE","LEGISLATION","TRIAL"},C11103)))&gt;0,1,0)</f>
        <v>0</v>
      </c>
      <c r="I11103" s="1">
        <f>IF(SUMPRODUCT(--ISNUMBER(SEARCH({"LEADER"},C11103)))&gt;0,1,0)</f>
        <v>1</v>
      </c>
      <c r="J11103" t="str">
        <f t="shared" si="692"/>
        <v>2015</v>
      </c>
      <c r="K11103" t="str">
        <f t="shared" si="693"/>
        <v>03</v>
      </c>
      <c r="L11103" t="str">
        <f t="shared" si="694"/>
        <v>29</v>
      </c>
      <c r="M11103" s="2">
        <f t="shared" si="695"/>
        <v>42092.6875</v>
      </c>
    </row>
    <row r="11104" spans="1:13" x14ac:dyDescent="0.35">
      <c r="A11104">
        <v>0.91240875912408703</v>
      </c>
      <c r="B11104" t="s">
        <v>106</v>
      </c>
      <c r="C11104" t="s">
        <v>5059</v>
      </c>
      <c r="D11104">
        <v>20150731004500</v>
      </c>
      <c r="E11104" s="1">
        <f>IF(SUMPRODUCT(--ISNUMBER(SEARCH({"ECON_EARNINGSREPORT","ECON_STOCKMARKET"},C11104)))&gt;0,1,0)</f>
        <v>1</v>
      </c>
      <c r="F11104" s="1">
        <f>IF(SUMPRODUCT(--ISNUMBER(SEARCH({"ENV_"},C11104)))&gt;0,1,0)</f>
        <v>0</v>
      </c>
      <c r="G11104" s="1">
        <f>IF(SUMPRODUCT(--ISNUMBER(SEARCH({"DISCRIMINATION","HARASSMENT","HATE_SPEECH","GENDER_VIOLENCE"},C11104)))&gt;0,1,0)</f>
        <v>0</v>
      </c>
      <c r="H11104" s="1">
        <f>IF(SUMPRODUCT(--ISNUMBER(SEARCH({"LEGALIZE","LEGISLATION","TRIAL"},C11104)))&gt;0,1,0)</f>
        <v>0</v>
      </c>
      <c r="I11104" s="1">
        <f>IF(SUMPRODUCT(--ISNUMBER(SEARCH({"LEADER"},C11104)))&gt;0,1,0)</f>
        <v>0</v>
      </c>
      <c r="J11104" t="str">
        <f t="shared" si="692"/>
        <v>2015</v>
      </c>
      <c r="K11104" t="str">
        <f t="shared" si="693"/>
        <v>07</v>
      </c>
      <c r="L11104" t="str">
        <f t="shared" si="694"/>
        <v>31</v>
      </c>
      <c r="M11104" s="2">
        <f t="shared" si="695"/>
        <v>42216.03125</v>
      </c>
    </row>
    <row r="11105" spans="1:13" x14ac:dyDescent="0.35">
      <c r="A11105">
        <v>0</v>
      </c>
      <c r="B11105" t="s">
        <v>4068</v>
      </c>
      <c r="C11105" t="s">
        <v>8305</v>
      </c>
      <c r="D11105">
        <v>20160322143000</v>
      </c>
      <c r="E11105" s="1">
        <f>IF(SUMPRODUCT(--ISNUMBER(SEARCH({"ECON_EARNINGSREPORT","ECON_STOCKMARKET"},C11105)))&gt;0,1,0)</f>
        <v>1</v>
      </c>
      <c r="F11105" s="1">
        <f>IF(SUMPRODUCT(--ISNUMBER(SEARCH({"ENV_"},C11105)))&gt;0,1,0)</f>
        <v>0</v>
      </c>
      <c r="G11105" s="1">
        <f>IF(SUMPRODUCT(--ISNUMBER(SEARCH({"DISCRIMINATION","HARASSMENT","HATE_SPEECH","GENDER_VIOLENCE"},C11105)))&gt;0,1,0)</f>
        <v>0</v>
      </c>
      <c r="H11105" s="1">
        <f>IF(SUMPRODUCT(--ISNUMBER(SEARCH({"LEGALIZE","LEGISLATION","TRIAL"},C11105)))&gt;0,1,0)</f>
        <v>0</v>
      </c>
      <c r="I11105" s="1">
        <f>IF(SUMPRODUCT(--ISNUMBER(SEARCH({"LEADER"},C11105)))&gt;0,1,0)</f>
        <v>1</v>
      </c>
      <c r="J11105" t="str">
        <f t="shared" si="692"/>
        <v>2016</v>
      </c>
      <c r="K11105" t="str">
        <f t="shared" si="693"/>
        <v>03</v>
      </c>
      <c r="L11105" t="str">
        <f t="shared" si="694"/>
        <v>22</v>
      </c>
      <c r="M11105" s="2">
        <f t="shared" si="695"/>
        <v>42451.604166666664</v>
      </c>
    </row>
    <row r="11106" spans="1:13" x14ac:dyDescent="0.35">
      <c r="A11106">
        <v>-2.2238695329874001</v>
      </c>
      <c r="B11106" t="s">
        <v>405</v>
      </c>
      <c r="C11106" t="s">
        <v>5067</v>
      </c>
      <c r="D11106">
        <v>20160305004500</v>
      </c>
      <c r="E11106" s="1">
        <f>IF(SUMPRODUCT(--ISNUMBER(SEARCH({"ECON_EARNINGSREPORT","ECON_STOCKMARKET"},C11106)))&gt;0,1,0)</f>
        <v>1</v>
      </c>
      <c r="F11106" s="1">
        <f>IF(SUMPRODUCT(--ISNUMBER(SEARCH({"ENV_"},C11106)))&gt;0,1,0)</f>
        <v>1</v>
      </c>
      <c r="G11106" s="1">
        <f>IF(SUMPRODUCT(--ISNUMBER(SEARCH({"DISCRIMINATION","HARASSMENT","HATE_SPEECH","GENDER_VIOLENCE"},C11106)))&gt;0,1,0)</f>
        <v>0</v>
      </c>
      <c r="H11106" s="1">
        <f>IF(SUMPRODUCT(--ISNUMBER(SEARCH({"LEGALIZE","LEGISLATION","TRIAL"},C11106)))&gt;0,1,0)</f>
        <v>1</v>
      </c>
      <c r="I11106" s="1">
        <f>IF(SUMPRODUCT(--ISNUMBER(SEARCH({"LEADER"},C11106)))&gt;0,1,0)</f>
        <v>0</v>
      </c>
      <c r="J11106" t="str">
        <f t="shared" si="692"/>
        <v>2016</v>
      </c>
      <c r="K11106" t="str">
        <f t="shared" si="693"/>
        <v>03</v>
      </c>
      <c r="L11106" t="str">
        <f t="shared" si="694"/>
        <v>05</v>
      </c>
      <c r="M11106" s="2">
        <f t="shared" si="695"/>
        <v>42434.03125</v>
      </c>
    </row>
    <row r="11107" spans="1:13" x14ac:dyDescent="0.35">
      <c r="A11107">
        <v>-0.96582466567607705</v>
      </c>
      <c r="B11107" t="s">
        <v>4711</v>
      </c>
      <c r="C11107" t="s">
        <v>8306</v>
      </c>
      <c r="D11107">
        <v>20151031111500</v>
      </c>
      <c r="E11107" s="1">
        <f>IF(SUMPRODUCT(--ISNUMBER(SEARCH({"ECON_EARNINGSREPORT","ECON_STOCKMARKET"},C11107)))&gt;0,1,0)</f>
        <v>1</v>
      </c>
      <c r="F11107" s="1">
        <f>IF(SUMPRODUCT(--ISNUMBER(SEARCH({"ENV_"},C11107)))&gt;0,1,0)</f>
        <v>0</v>
      </c>
      <c r="G11107" s="1">
        <f>IF(SUMPRODUCT(--ISNUMBER(SEARCH({"DISCRIMINATION","HARASSMENT","HATE_SPEECH","GENDER_VIOLENCE"},C11107)))&gt;0,1,0)</f>
        <v>0</v>
      </c>
      <c r="H11107" s="1">
        <f>IF(SUMPRODUCT(--ISNUMBER(SEARCH({"LEGALIZE","LEGISLATION","TRIAL"},C11107)))&gt;0,1,0)</f>
        <v>0</v>
      </c>
      <c r="I11107" s="1">
        <f>IF(SUMPRODUCT(--ISNUMBER(SEARCH({"LEADER"},C11107)))&gt;0,1,0)</f>
        <v>0</v>
      </c>
      <c r="J11107" t="str">
        <f t="shared" si="692"/>
        <v>2015</v>
      </c>
      <c r="K11107" t="str">
        <f t="shared" si="693"/>
        <v>10</v>
      </c>
      <c r="L11107" t="str">
        <f t="shared" si="694"/>
        <v>31</v>
      </c>
      <c r="M11107" s="2">
        <f t="shared" si="695"/>
        <v>42308.46875</v>
      </c>
    </row>
    <row r="11108" spans="1:13" x14ac:dyDescent="0.35">
      <c r="A11108">
        <v>-0.81699346405228801</v>
      </c>
      <c r="B11108" t="s">
        <v>503</v>
      </c>
      <c r="C11108" t="s">
        <v>7359</v>
      </c>
      <c r="D11108">
        <v>20151030163000</v>
      </c>
      <c r="E11108" s="1">
        <f>IF(SUMPRODUCT(--ISNUMBER(SEARCH({"ECON_EARNINGSREPORT","ECON_STOCKMARKET"},C11108)))&gt;0,1,0)</f>
        <v>1</v>
      </c>
      <c r="F11108" s="1">
        <f>IF(SUMPRODUCT(--ISNUMBER(SEARCH({"ENV_"},C11108)))&gt;0,1,0)</f>
        <v>0</v>
      </c>
      <c r="G11108" s="1">
        <f>IF(SUMPRODUCT(--ISNUMBER(SEARCH({"DISCRIMINATION","HARASSMENT","HATE_SPEECH","GENDER_VIOLENCE"},C11108)))&gt;0,1,0)</f>
        <v>0</v>
      </c>
      <c r="H11108" s="1">
        <f>IF(SUMPRODUCT(--ISNUMBER(SEARCH({"LEGALIZE","LEGISLATION","TRIAL"},C11108)))&gt;0,1,0)</f>
        <v>0</v>
      </c>
      <c r="I11108" s="1">
        <f>IF(SUMPRODUCT(--ISNUMBER(SEARCH({"LEADER"},C11108)))&gt;0,1,0)</f>
        <v>0</v>
      </c>
      <c r="J11108" t="str">
        <f t="shared" si="692"/>
        <v>2015</v>
      </c>
      <c r="K11108" t="str">
        <f t="shared" si="693"/>
        <v>10</v>
      </c>
      <c r="L11108" t="str">
        <f t="shared" si="694"/>
        <v>30</v>
      </c>
      <c r="M11108" s="2">
        <f t="shared" si="695"/>
        <v>42307.6875</v>
      </c>
    </row>
    <row r="11109" spans="1:13" x14ac:dyDescent="0.35">
      <c r="A11109">
        <v>0</v>
      </c>
      <c r="B11109" t="s">
        <v>997</v>
      </c>
      <c r="C11109" t="s">
        <v>8307</v>
      </c>
      <c r="D11109">
        <v>20150327141500</v>
      </c>
      <c r="E11109" s="1">
        <f>IF(SUMPRODUCT(--ISNUMBER(SEARCH({"ECON_EARNINGSREPORT","ECON_STOCKMARKET"},C11109)))&gt;0,1,0)</f>
        <v>1</v>
      </c>
      <c r="F11109" s="1">
        <f>IF(SUMPRODUCT(--ISNUMBER(SEARCH({"ENV_"},C11109)))&gt;0,1,0)</f>
        <v>0</v>
      </c>
      <c r="G11109" s="1">
        <f>IF(SUMPRODUCT(--ISNUMBER(SEARCH({"DISCRIMINATION","HARASSMENT","HATE_SPEECH","GENDER_VIOLENCE"},C11109)))&gt;0,1,0)</f>
        <v>0</v>
      </c>
      <c r="H11109" s="1">
        <f>IF(SUMPRODUCT(--ISNUMBER(SEARCH({"LEGALIZE","LEGISLATION","TRIAL"},C11109)))&gt;0,1,0)</f>
        <v>0</v>
      </c>
      <c r="I11109" s="1">
        <f>IF(SUMPRODUCT(--ISNUMBER(SEARCH({"LEADER"},C11109)))&gt;0,1,0)</f>
        <v>0</v>
      </c>
      <c r="J11109" t="str">
        <f t="shared" si="692"/>
        <v>2015</v>
      </c>
      <c r="K11109" t="str">
        <f t="shared" si="693"/>
        <v>03</v>
      </c>
      <c r="L11109" t="str">
        <f t="shared" si="694"/>
        <v>27</v>
      </c>
      <c r="M11109" s="2">
        <f t="shared" si="695"/>
        <v>42090.59375</v>
      </c>
    </row>
    <row r="11110" spans="1:13" x14ac:dyDescent="0.35">
      <c r="A11110">
        <v>0.775193798449612</v>
      </c>
      <c r="B11110" t="s">
        <v>4519</v>
      </c>
      <c r="C11110" t="s">
        <v>5893</v>
      </c>
      <c r="D11110">
        <v>20151105171500</v>
      </c>
      <c r="E11110" s="1">
        <f>IF(SUMPRODUCT(--ISNUMBER(SEARCH({"ECON_EARNINGSREPORT","ECON_STOCKMARKET"},C11110)))&gt;0,1,0)</f>
        <v>0</v>
      </c>
      <c r="F11110" s="1">
        <f>IF(SUMPRODUCT(--ISNUMBER(SEARCH({"ENV_"},C11110)))&gt;0,1,0)</f>
        <v>0</v>
      </c>
      <c r="G11110" s="1">
        <f>IF(SUMPRODUCT(--ISNUMBER(SEARCH({"DISCRIMINATION","HARASSMENT","HATE_SPEECH","GENDER_VIOLENCE"},C11110)))&gt;0,1,0)</f>
        <v>0</v>
      </c>
      <c r="H11110" s="1">
        <f>IF(SUMPRODUCT(--ISNUMBER(SEARCH({"LEGALIZE","LEGISLATION","TRIAL"},C11110)))&gt;0,1,0)</f>
        <v>0</v>
      </c>
      <c r="I11110" s="1">
        <f>IF(SUMPRODUCT(--ISNUMBER(SEARCH({"LEADER"},C11110)))&gt;0,1,0)</f>
        <v>1</v>
      </c>
      <c r="J11110" t="str">
        <f t="shared" si="692"/>
        <v>2015</v>
      </c>
      <c r="K11110" t="str">
        <f t="shared" si="693"/>
        <v>11</v>
      </c>
      <c r="L11110" t="str">
        <f t="shared" si="694"/>
        <v>05</v>
      </c>
      <c r="M11110" s="2">
        <f t="shared" si="695"/>
        <v>42313.71875</v>
      </c>
    </row>
    <row r="11111" spans="1:13" x14ac:dyDescent="0.35">
      <c r="A11111">
        <v>0</v>
      </c>
      <c r="B11111" t="s">
        <v>121</v>
      </c>
      <c r="C11111" t="s">
        <v>5704</v>
      </c>
      <c r="D11111">
        <v>20151124224500</v>
      </c>
      <c r="E11111" s="1">
        <f>IF(SUMPRODUCT(--ISNUMBER(SEARCH({"ECON_EARNINGSREPORT","ECON_STOCKMARKET"},C11111)))&gt;0,1,0)</f>
        <v>0</v>
      </c>
      <c r="F11111" s="1">
        <f>IF(SUMPRODUCT(--ISNUMBER(SEARCH({"ENV_"},C11111)))&gt;0,1,0)</f>
        <v>0</v>
      </c>
      <c r="G11111" s="1">
        <f>IF(SUMPRODUCT(--ISNUMBER(SEARCH({"DISCRIMINATION","HARASSMENT","HATE_SPEECH","GENDER_VIOLENCE"},C11111)))&gt;0,1,0)</f>
        <v>0</v>
      </c>
      <c r="H11111" s="1">
        <f>IF(SUMPRODUCT(--ISNUMBER(SEARCH({"LEGALIZE","LEGISLATION","TRIAL"},C11111)))&gt;0,1,0)</f>
        <v>0</v>
      </c>
      <c r="I11111" s="1">
        <f>IF(SUMPRODUCT(--ISNUMBER(SEARCH({"LEADER"},C11111)))&gt;0,1,0)</f>
        <v>0</v>
      </c>
      <c r="J11111" t="str">
        <f t="shared" si="692"/>
        <v>2015</v>
      </c>
      <c r="K11111" t="str">
        <f t="shared" si="693"/>
        <v>11</v>
      </c>
      <c r="L11111" t="str">
        <f t="shared" si="694"/>
        <v>24</v>
      </c>
      <c r="M11111" s="2">
        <f t="shared" si="695"/>
        <v>42332.947916666664</v>
      </c>
    </row>
    <row r="11112" spans="1:13" x14ac:dyDescent="0.35">
      <c r="A11112">
        <v>-7.9136690647482002</v>
      </c>
      <c r="B11112" t="s">
        <v>764</v>
      </c>
      <c r="C11112" t="s">
        <v>4787</v>
      </c>
      <c r="D11112">
        <v>20150609130000</v>
      </c>
      <c r="E11112" s="1">
        <f>IF(SUMPRODUCT(--ISNUMBER(SEARCH({"ECON_EARNINGSREPORT","ECON_STOCKMARKET"},C11112)))&gt;0,1,0)</f>
        <v>0</v>
      </c>
      <c r="F11112" s="1">
        <f>IF(SUMPRODUCT(--ISNUMBER(SEARCH({"ENV_"},C11112)))&gt;0,1,0)</f>
        <v>0</v>
      </c>
      <c r="G11112" s="1">
        <f>IF(SUMPRODUCT(--ISNUMBER(SEARCH({"DISCRIMINATION","HARASSMENT","HATE_SPEECH","GENDER_VIOLENCE"},C11112)))&gt;0,1,0)</f>
        <v>0</v>
      </c>
      <c r="H11112" s="1">
        <f>IF(SUMPRODUCT(--ISNUMBER(SEARCH({"LEGALIZE","LEGISLATION","TRIAL"},C11112)))&gt;0,1,0)</f>
        <v>1</v>
      </c>
      <c r="I11112" s="1">
        <f>IF(SUMPRODUCT(--ISNUMBER(SEARCH({"LEADER"},C11112)))&gt;0,1,0)</f>
        <v>0</v>
      </c>
      <c r="J11112" t="str">
        <f t="shared" si="692"/>
        <v>2015</v>
      </c>
      <c r="K11112" t="str">
        <f t="shared" si="693"/>
        <v>06</v>
      </c>
      <c r="L11112" t="str">
        <f t="shared" si="694"/>
        <v>09</v>
      </c>
      <c r="M11112" s="2">
        <f t="shared" si="695"/>
        <v>42164.541666666664</v>
      </c>
    </row>
    <row r="11113" spans="1:13" x14ac:dyDescent="0.35">
      <c r="A11113">
        <v>-0.78947368421052599</v>
      </c>
      <c r="B11113" t="s">
        <v>346</v>
      </c>
      <c r="C11113" t="s">
        <v>4665</v>
      </c>
      <c r="D11113">
        <v>20150519101500</v>
      </c>
      <c r="E11113" s="1">
        <f>IF(SUMPRODUCT(--ISNUMBER(SEARCH({"ECON_EARNINGSREPORT","ECON_STOCKMARKET"},C11113)))&gt;0,1,0)</f>
        <v>0</v>
      </c>
      <c r="F11113" s="1">
        <f>IF(SUMPRODUCT(--ISNUMBER(SEARCH({"ENV_"},C11113)))&gt;0,1,0)</f>
        <v>0</v>
      </c>
      <c r="G11113" s="1">
        <f>IF(SUMPRODUCT(--ISNUMBER(SEARCH({"DISCRIMINATION","HARASSMENT","HATE_SPEECH","GENDER_VIOLENCE"},C11113)))&gt;0,1,0)</f>
        <v>0</v>
      </c>
      <c r="H11113" s="1">
        <f>IF(SUMPRODUCT(--ISNUMBER(SEARCH({"LEGALIZE","LEGISLATION","TRIAL"},C11113)))&gt;0,1,0)</f>
        <v>0</v>
      </c>
      <c r="I11113" s="1">
        <f>IF(SUMPRODUCT(--ISNUMBER(SEARCH({"LEADER"},C11113)))&gt;0,1,0)</f>
        <v>0</v>
      </c>
      <c r="J11113" t="str">
        <f t="shared" si="692"/>
        <v>2015</v>
      </c>
      <c r="K11113" t="str">
        <f t="shared" si="693"/>
        <v>05</v>
      </c>
      <c r="L11113" t="str">
        <f t="shared" si="694"/>
        <v>19</v>
      </c>
      <c r="M11113" s="2">
        <f t="shared" si="695"/>
        <v>42143.427083333336</v>
      </c>
    </row>
    <row r="11114" spans="1:13" x14ac:dyDescent="0.35">
      <c r="A11114">
        <v>0.732600732600733</v>
      </c>
      <c r="B11114" t="s">
        <v>106</v>
      </c>
      <c r="C11114" t="s">
        <v>8308</v>
      </c>
      <c r="D11114">
        <v>20150817190000</v>
      </c>
      <c r="E11114" s="1">
        <f>IF(SUMPRODUCT(--ISNUMBER(SEARCH({"ECON_EARNINGSREPORT","ECON_STOCKMARKET"},C11114)))&gt;0,1,0)</f>
        <v>1</v>
      </c>
      <c r="F11114" s="1">
        <f>IF(SUMPRODUCT(--ISNUMBER(SEARCH({"ENV_"},C11114)))&gt;0,1,0)</f>
        <v>0</v>
      </c>
      <c r="G11114" s="1">
        <f>IF(SUMPRODUCT(--ISNUMBER(SEARCH({"DISCRIMINATION","HARASSMENT","HATE_SPEECH","GENDER_VIOLENCE"},C11114)))&gt;0,1,0)</f>
        <v>0</v>
      </c>
      <c r="H11114" s="1">
        <f>IF(SUMPRODUCT(--ISNUMBER(SEARCH({"LEGALIZE","LEGISLATION","TRIAL"},C11114)))&gt;0,1,0)</f>
        <v>0</v>
      </c>
      <c r="I11114" s="1">
        <f>IF(SUMPRODUCT(--ISNUMBER(SEARCH({"LEADER"},C11114)))&gt;0,1,0)</f>
        <v>0</v>
      </c>
      <c r="J11114" t="str">
        <f t="shared" si="692"/>
        <v>2015</v>
      </c>
      <c r="K11114" t="str">
        <f t="shared" si="693"/>
        <v>08</v>
      </c>
      <c r="L11114" t="str">
        <f t="shared" si="694"/>
        <v>17</v>
      </c>
      <c r="M11114" s="2">
        <f t="shared" si="695"/>
        <v>42233.791666666664</v>
      </c>
    </row>
    <row r="11115" spans="1:13" x14ac:dyDescent="0.35">
      <c r="A11115">
        <v>0.55865921787709505</v>
      </c>
      <c r="B11115" t="s">
        <v>8309</v>
      </c>
      <c r="C11115" t="s">
        <v>8310</v>
      </c>
      <c r="D11115">
        <v>20160120141500</v>
      </c>
      <c r="E11115" s="1">
        <f>IF(SUMPRODUCT(--ISNUMBER(SEARCH({"ECON_EARNINGSREPORT","ECON_STOCKMARKET"},C11115)))&gt;0,1,0)</f>
        <v>0</v>
      </c>
      <c r="F11115" s="1">
        <f>IF(SUMPRODUCT(--ISNUMBER(SEARCH({"ENV_"},C11115)))&gt;0,1,0)</f>
        <v>0</v>
      </c>
      <c r="G11115" s="1">
        <f>IF(SUMPRODUCT(--ISNUMBER(SEARCH({"DISCRIMINATION","HARASSMENT","HATE_SPEECH","GENDER_VIOLENCE"},C11115)))&gt;0,1,0)</f>
        <v>0</v>
      </c>
      <c r="H11115" s="1">
        <f>IF(SUMPRODUCT(--ISNUMBER(SEARCH({"LEGALIZE","LEGISLATION","TRIAL"},C11115)))&gt;0,1,0)</f>
        <v>0</v>
      </c>
      <c r="I11115" s="1">
        <f>IF(SUMPRODUCT(--ISNUMBER(SEARCH({"LEADER"},C11115)))&gt;0,1,0)</f>
        <v>0</v>
      </c>
      <c r="J11115" t="str">
        <f t="shared" si="692"/>
        <v>2016</v>
      </c>
      <c r="K11115" t="str">
        <f t="shared" si="693"/>
        <v>01</v>
      </c>
      <c r="L11115" t="str">
        <f t="shared" si="694"/>
        <v>20</v>
      </c>
      <c r="M11115" s="2">
        <f t="shared" si="695"/>
        <v>42389.59375</v>
      </c>
    </row>
    <row r="11116" spans="1:13" x14ac:dyDescent="0.35">
      <c r="A11116">
        <v>0</v>
      </c>
      <c r="B11116" t="s">
        <v>121</v>
      </c>
      <c r="C11116" t="s">
        <v>3910</v>
      </c>
      <c r="D11116">
        <v>20150422204500</v>
      </c>
      <c r="E11116" s="1">
        <f>IF(SUMPRODUCT(--ISNUMBER(SEARCH({"ECON_EARNINGSREPORT","ECON_STOCKMARKET"},C11116)))&gt;0,1,0)</f>
        <v>0</v>
      </c>
      <c r="F11116" s="1">
        <f>IF(SUMPRODUCT(--ISNUMBER(SEARCH({"ENV_"},C11116)))&gt;0,1,0)</f>
        <v>0</v>
      </c>
      <c r="G11116" s="1">
        <f>IF(SUMPRODUCT(--ISNUMBER(SEARCH({"DISCRIMINATION","HARASSMENT","HATE_SPEECH","GENDER_VIOLENCE"},C11116)))&gt;0,1,0)</f>
        <v>0</v>
      </c>
      <c r="H11116" s="1">
        <f>IF(SUMPRODUCT(--ISNUMBER(SEARCH({"LEGALIZE","LEGISLATION","TRIAL"},C11116)))&gt;0,1,0)</f>
        <v>0</v>
      </c>
      <c r="I11116" s="1">
        <f>IF(SUMPRODUCT(--ISNUMBER(SEARCH({"LEADER"},C11116)))&gt;0,1,0)</f>
        <v>0</v>
      </c>
      <c r="J11116" t="str">
        <f t="shared" si="692"/>
        <v>2015</v>
      </c>
      <c r="K11116" t="str">
        <f t="shared" si="693"/>
        <v>04</v>
      </c>
      <c r="L11116" t="str">
        <f t="shared" si="694"/>
        <v>22</v>
      </c>
      <c r="M11116" s="2">
        <f t="shared" si="695"/>
        <v>42116.864583333336</v>
      </c>
    </row>
    <row r="11117" spans="1:13" x14ac:dyDescent="0.35">
      <c r="A11117">
        <v>1.26582278481013</v>
      </c>
      <c r="B11117" t="s">
        <v>20</v>
      </c>
      <c r="C11117" t="s">
        <v>1631</v>
      </c>
      <c r="D11117">
        <v>20151124173000</v>
      </c>
      <c r="E11117" s="1">
        <f>IF(SUMPRODUCT(--ISNUMBER(SEARCH({"ECON_EARNINGSREPORT","ECON_STOCKMARKET"},C11117)))&gt;0,1,0)</f>
        <v>0</v>
      </c>
      <c r="F11117" s="1">
        <f>IF(SUMPRODUCT(--ISNUMBER(SEARCH({"ENV_"},C11117)))&gt;0,1,0)</f>
        <v>0</v>
      </c>
      <c r="G11117" s="1">
        <f>IF(SUMPRODUCT(--ISNUMBER(SEARCH({"DISCRIMINATION","HARASSMENT","HATE_SPEECH","GENDER_VIOLENCE"},C11117)))&gt;0,1,0)</f>
        <v>0</v>
      </c>
      <c r="H11117" s="1">
        <f>IF(SUMPRODUCT(--ISNUMBER(SEARCH({"LEGALIZE","LEGISLATION","TRIAL"},C11117)))&gt;0,1,0)</f>
        <v>0</v>
      </c>
      <c r="I11117" s="1">
        <f>IF(SUMPRODUCT(--ISNUMBER(SEARCH({"LEADER"},C11117)))&gt;0,1,0)</f>
        <v>0</v>
      </c>
      <c r="J11117" t="str">
        <f t="shared" si="692"/>
        <v>2015</v>
      </c>
      <c r="K11117" t="str">
        <f t="shared" si="693"/>
        <v>11</v>
      </c>
      <c r="L11117" t="str">
        <f t="shared" si="694"/>
        <v>24</v>
      </c>
      <c r="M11117" s="2">
        <f t="shared" si="695"/>
        <v>42332.729166666664</v>
      </c>
    </row>
    <row r="11118" spans="1:13" x14ac:dyDescent="0.35">
      <c r="A11118">
        <v>-1.3996889580093299</v>
      </c>
      <c r="B11118" t="s">
        <v>5406</v>
      </c>
      <c r="C11118" t="s">
        <v>5705</v>
      </c>
      <c r="D11118">
        <v>20151102033000</v>
      </c>
      <c r="E11118" s="1">
        <f>IF(SUMPRODUCT(--ISNUMBER(SEARCH({"ECON_EARNINGSREPORT","ECON_STOCKMARKET"},C11118)))&gt;0,1,0)</f>
        <v>1</v>
      </c>
      <c r="F11118" s="1">
        <f>IF(SUMPRODUCT(--ISNUMBER(SEARCH({"ENV_"},C11118)))&gt;0,1,0)</f>
        <v>0</v>
      </c>
      <c r="G11118" s="1">
        <f>IF(SUMPRODUCT(--ISNUMBER(SEARCH({"DISCRIMINATION","HARASSMENT","HATE_SPEECH","GENDER_VIOLENCE"},C11118)))&gt;0,1,0)</f>
        <v>0</v>
      </c>
      <c r="H11118" s="1">
        <f>IF(SUMPRODUCT(--ISNUMBER(SEARCH({"LEGALIZE","LEGISLATION","TRIAL"},C11118)))&gt;0,1,0)</f>
        <v>0</v>
      </c>
      <c r="I11118" s="1">
        <f>IF(SUMPRODUCT(--ISNUMBER(SEARCH({"LEADER"},C11118)))&gt;0,1,0)</f>
        <v>0</v>
      </c>
      <c r="J11118" t="str">
        <f t="shared" si="692"/>
        <v>2015</v>
      </c>
      <c r="K11118" t="str">
        <f t="shared" si="693"/>
        <v>11</v>
      </c>
      <c r="L11118" t="str">
        <f t="shared" si="694"/>
        <v>02</v>
      </c>
      <c r="M11118" s="2">
        <f t="shared" si="695"/>
        <v>42310.145833333336</v>
      </c>
    </row>
    <row r="11119" spans="1:13" x14ac:dyDescent="0.35">
      <c r="A11119">
        <v>0.99573257467994303</v>
      </c>
      <c r="B11119" t="s">
        <v>342</v>
      </c>
      <c r="C11119" t="s">
        <v>8311</v>
      </c>
      <c r="D11119">
        <v>20160321140000</v>
      </c>
      <c r="E11119" s="1">
        <f>IF(SUMPRODUCT(--ISNUMBER(SEARCH({"ECON_EARNINGSREPORT","ECON_STOCKMARKET"},C11119)))&gt;0,1,0)</f>
        <v>1</v>
      </c>
      <c r="F11119" s="1">
        <f>IF(SUMPRODUCT(--ISNUMBER(SEARCH({"ENV_"},C11119)))&gt;0,1,0)</f>
        <v>0</v>
      </c>
      <c r="G11119" s="1">
        <f>IF(SUMPRODUCT(--ISNUMBER(SEARCH({"DISCRIMINATION","HARASSMENT","HATE_SPEECH","GENDER_VIOLENCE"},C11119)))&gt;0,1,0)</f>
        <v>0</v>
      </c>
      <c r="H11119" s="1">
        <f>IF(SUMPRODUCT(--ISNUMBER(SEARCH({"LEGALIZE","LEGISLATION","TRIAL"},C11119)))&gt;0,1,0)</f>
        <v>1</v>
      </c>
      <c r="I11119" s="1">
        <f>IF(SUMPRODUCT(--ISNUMBER(SEARCH({"LEADER"},C11119)))&gt;0,1,0)</f>
        <v>0</v>
      </c>
      <c r="J11119" t="str">
        <f t="shared" si="692"/>
        <v>2016</v>
      </c>
      <c r="K11119" t="str">
        <f t="shared" si="693"/>
        <v>03</v>
      </c>
      <c r="L11119" t="str">
        <f t="shared" si="694"/>
        <v>21</v>
      </c>
      <c r="M11119" s="2">
        <f t="shared" si="695"/>
        <v>42450.583333333336</v>
      </c>
    </row>
    <row r="11120" spans="1:13" x14ac:dyDescent="0.35">
      <c r="A11120">
        <v>0.575815738963532</v>
      </c>
      <c r="B11120" t="s">
        <v>5853</v>
      </c>
      <c r="C11120" t="s">
        <v>8312</v>
      </c>
      <c r="D11120">
        <v>20150821214500</v>
      </c>
      <c r="E11120" s="1">
        <f>IF(SUMPRODUCT(--ISNUMBER(SEARCH({"ECON_EARNINGSREPORT","ECON_STOCKMARKET"},C11120)))&gt;0,1,0)</f>
        <v>1</v>
      </c>
      <c r="F11120" s="1">
        <f>IF(SUMPRODUCT(--ISNUMBER(SEARCH({"ENV_"},C11120)))&gt;0,1,0)</f>
        <v>0</v>
      </c>
      <c r="G11120" s="1">
        <f>IF(SUMPRODUCT(--ISNUMBER(SEARCH({"DISCRIMINATION","HARASSMENT","HATE_SPEECH","GENDER_VIOLENCE"},C11120)))&gt;0,1,0)</f>
        <v>0</v>
      </c>
      <c r="H11120" s="1">
        <f>IF(SUMPRODUCT(--ISNUMBER(SEARCH({"LEGALIZE","LEGISLATION","TRIAL"},C11120)))&gt;0,1,0)</f>
        <v>0</v>
      </c>
      <c r="I11120" s="1">
        <f>IF(SUMPRODUCT(--ISNUMBER(SEARCH({"LEADER"},C11120)))&gt;0,1,0)</f>
        <v>0</v>
      </c>
      <c r="J11120" t="str">
        <f t="shared" si="692"/>
        <v>2015</v>
      </c>
      <c r="K11120" t="str">
        <f t="shared" si="693"/>
        <v>08</v>
      </c>
      <c r="L11120" t="str">
        <f t="shared" si="694"/>
        <v>21</v>
      </c>
      <c r="M11120" s="2">
        <f t="shared" si="695"/>
        <v>42237.90625</v>
      </c>
    </row>
    <row r="11121" spans="1:13" x14ac:dyDescent="0.35">
      <c r="A11121">
        <v>-0.43196544276457899</v>
      </c>
      <c r="B11121" t="s">
        <v>439</v>
      </c>
      <c r="C11121" t="s">
        <v>8313</v>
      </c>
      <c r="D11121">
        <v>20150520141500</v>
      </c>
      <c r="E11121" s="1">
        <f>IF(SUMPRODUCT(--ISNUMBER(SEARCH({"ECON_EARNINGSREPORT","ECON_STOCKMARKET"},C11121)))&gt;0,1,0)</f>
        <v>1</v>
      </c>
      <c r="F11121" s="1">
        <f>IF(SUMPRODUCT(--ISNUMBER(SEARCH({"ENV_"},C11121)))&gt;0,1,0)</f>
        <v>0</v>
      </c>
      <c r="G11121" s="1">
        <f>IF(SUMPRODUCT(--ISNUMBER(SEARCH({"DISCRIMINATION","HARASSMENT","HATE_SPEECH","GENDER_VIOLENCE"},C11121)))&gt;0,1,0)</f>
        <v>0</v>
      </c>
      <c r="H11121" s="1">
        <f>IF(SUMPRODUCT(--ISNUMBER(SEARCH({"LEGALIZE","LEGISLATION","TRIAL"},C11121)))&gt;0,1,0)</f>
        <v>0</v>
      </c>
      <c r="I11121" s="1">
        <f>IF(SUMPRODUCT(--ISNUMBER(SEARCH({"LEADER"},C11121)))&gt;0,1,0)</f>
        <v>0</v>
      </c>
      <c r="J11121" t="str">
        <f t="shared" si="692"/>
        <v>2015</v>
      </c>
      <c r="K11121" t="str">
        <f t="shared" si="693"/>
        <v>05</v>
      </c>
      <c r="L11121" t="str">
        <f t="shared" si="694"/>
        <v>20</v>
      </c>
      <c r="M11121" s="2">
        <f t="shared" si="695"/>
        <v>42144.59375</v>
      </c>
    </row>
    <row r="11122" spans="1:13" x14ac:dyDescent="0.35">
      <c r="A11122">
        <v>0.51813471502590702</v>
      </c>
      <c r="B11122" t="s">
        <v>504</v>
      </c>
      <c r="C11122" t="s">
        <v>8314</v>
      </c>
      <c r="D11122">
        <v>20160225140000</v>
      </c>
      <c r="E11122" s="1">
        <f>IF(SUMPRODUCT(--ISNUMBER(SEARCH({"ECON_EARNINGSREPORT","ECON_STOCKMARKET"},C11122)))&gt;0,1,0)</f>
        <v>0</v>
      </c>
      <c r="F11122" s="1">
        <f>IF(SUMPRODUCT(--ISNUMBER(SEARCH({"ENV_"},C11122)))&gt;0,1,0)</f>
        <v>0</v>
      </c>
      <c r="G11122" s="1">
        <f>IF(SUMPRODUCT(--ISNUMBER(SEARCH({"DISCRIMINATION","HARASSMENT","HATE_SPEECH","GENDER_VIOLENCE"},C11122)))&gt;0,1,0)</f>
        <v>0</v>
      </c>
      <c r="H11122" s="1">
        <f>IF(SUMPRODUCT(--ISNUMBER(SEARCH({"LEGALIZE","LEGISLATION","TRIAL"},C11122)))&gt;0,1,0)</f>
        <v>0</v>
      </c>
      <c r="I11122" s="1">
        <f>IF(SUMPRODUCT(--ISNUMBER(SEARCH({"LEADER"},C11122)))&gt;0,1,0)</f>
        <v>0</v>
      </c>
      <c r="J11122" t="str">
        <f t="shared" si="692"/>
        <v>2016</v>
      </c>
      <c r="K11122" t="str">
        <f t="shared" si="693"/>
        <v>02</v>
      </c>
      <c r="L11122" t="str">
        <f t="shared" si="694"/>
        <v>25</v>
      </c>
      <c r="M11122" s="2">
        <f t="shared" si="695"/>
        <v>42425.583333333336</v>
      </c>
    </row>
    <row r="11123" spans="1:13" x14ac:dyDescent="0.35">
      <c r="A11123">
        <v>0.5</v>
      </c>
      <c r="B11123" t="s">
        <v>557</v>
      </c>
      <c r="C11123" t="s">
        <v>3873</v>
      </c>
      <c r="D11123">
        <v>20151124231500</v>
      </c>
      <c r="E11123" s="1">
        <f>IF(SUMPRODUCT(--ISNUMBER(SEARCH({"ECON_EARNINGSREPORT","ECON_STOCKMARKET"},C11123)))&gt;0,1,0)</f>
        <v>1</v>
      </c>
      <c r="F11123" s="1">
        <f>IF(SUMPRODUCT(--ISNUMBER(SEARCH({"ENV_"},C11123)))&gt;0,1,0)</f>
        <v>0</v>
      </c>
      <c r="G11123" s="1">
        <f>IF(SUMPRODUCT(--ISNUMBER(SEARCH({"DISCRIMINATION","HARASSMENT","HATE_SPEECH","GENDER_VIOLENCE"},C11123)))&gt;0,1,0)</f>
        <v>0</v>
      </c>
      <c r="H11123" s="1">
        <f>IF(SUMPRODUCT(--ISNUMBER(SEARCH({"LEGALIZE","LEGISLATION","TRIAL"},C11123)))&gt;0,1,0)</f>
        <v>0</v>
      </c>
      <c r="I11123" s="1">
        <f>IF(SUMPRODUCT(--ISNUMBER(SEARCH({"LEADER"},C11123)))&gt;0,1,0)</f>
        <v>0</v>
      </c>
      <c r="J11123" t="str">
        <f t="shared" si="692"/>
        <v>2015</v>
      </c>
      <c r="K11123" t="str">
        <f t="shared" si="693"/>
        <v>11</v>
      </c>
      <c r="L11123" t="str">
        <f t="shared" si="694"/>
        <v>24</v>
      </c>
      <c r="M11123" s="2">
        <f t="shared" si="695"/>
        <v>42332.96875</v>
      </c>
    </row>
    <row r="11124" spans="1:13" x14ac:dyDescent="0.35">
      <c r="A11124">
        <v>0</v>
      </c>
      <c r="B11124" t="s">
        <v>26</v>
      </c>
      <c r="C11124" t="s">
        <v>8315</v>
      </c>
      <c r="D11124">
        <v>20160511023000</v>
      </c>
      <c r="E11124" s="1">
        <f>IF(SUMPRODUCT(--ISNUMBER(SEARCH({"ECON_EARNINGSREPORT","ECON_STOCKMARKET"},C11124)))&gt;0,1,0)</f>
        <v>0</v>
      </c>
      <c r="F11124" s="1">
        <f>IF(SUMPRODUCT(--ISNUMBER(SEARCH({"ENV_"},C11124)))&gt;0,1,0)</f>
        <v>0</v>
      </c>
      <c r="G11124" s="1">
        <f>IF(SUMPRODUCT(--ISNUMBER(SEARCH({"DISCRIMINATION","HARASSMENT","HATE_SPEECH","GENDER_VIOLENCE"},C11124)))&gt;0,1,0)</f>
        <v>0</v>
      </c>
      <c r="H11124" s="1">
        <f>IF(SUMPRODUCT(--ISNUMBER(SEARCH({"LEGALIZE","LEGISLATION","TRIAL"},C11124)))&gt;0,1,0)</f>
        <v>0</v>
      </c>
      <c r="I11124" s="1">
        <f>IF(SUMPRODUCT(--ISNUMBER(SEARCH({"LEADER"},C11124)))&gt;0,1,0)</f>
        <v>0</v>
      </c>
      <c r="J11124" t="str">
        <f t="shared" si="692"/>
        <v>2016</v>
      </c>
      <c r="K11124" t="str">
        <f t="shared" si="693"/>
        <v>05</v>
      </c>
      <c r="L11124" t="str">
        <f t="shared" si="694"/>
        <v>11</v>
      </c>
      <c r="M11124" s="2">
        <f t="shared" si="695"/>
        <v>42501.104166666664</v>
      </c>
    </row>
    <row r="11125" spans="1:13" x14ac:dyDescent="0.35">
      <c r="A11125">
        <v>3.37268128161889</v>
      </c>
      <c r="B11125" t="s">
        <v>149</v>
      </c>
      <c r="D11125">
        <v>20160407090000</v>
      </c>
      <c r="E11125" s="1">
        <f>IF(SUMPRODUCT(--ISNUMBER(SEARCH({"ECON_EARNINGSREPORT","ECON_STOCKMARKET"},C11125)))&gt;0,1,0)</f>
        <v>0</v>
      </c>
      <c r="F11125" s="1">
        <f>IF(SUMPRODUCT(--ISNUMBER(SEARCH({"ENV_"},C11125)))&gt;0,1,0)</f>
        <v>0</v>
      </c>
      <c r="G11125" s="1">
        <f>IF(SUMPRODUCT(--ISNUMBER(SEARCH({"DISCRIMINATION","HARASSMENT","HATE_SPEECH","GENDER_VIOLENCE"},C11125)))&gt;0,1,0)</f>
        <v>0</v>
      </c>
      <c r="H11125" s="1">
        <f>IF(SUMPRODUCT(--ISNUMBER(SEARCH({"LEGALIZE","LEGISLATION","TRIAL"},C11125)))&gt;0,1,0)</f>
        <v>0</v>
      </c>
      <c r="I11125" s="1">
        <f>IF(SUMPRODUCT(--ISNUMBER(SEARCH({"LEADER"},C11125)))&gt;0,1,0)</f>
        <v>0</v>
      </c>
      <c r="J11125" t="str">
        <f t="shared" si="692"/>
        <v>2016</v>
      </c>
      <c r="K11125" t="str">
        <f t="shared" si="693"/>
        <v>04</v>
      </c>
      <c r="L11125" t="str">
        <f t="shared" si="694"/>
        <v>07</v>
      </c>
      <c r="M11125" s="2">
        <f t="shared" si="695"/>
        <v>42467.375</v>
      </c>
    </row>
    <row r="11126" spans="1:13" x14ac:dyDescent="0.35">
      <c r="A11126">
        <v>2.3474178403755901</v>
      </c>
      <c r="B11126" t="s">
        <v>368</v>
      </c>
      <c r="C11126" t="s">
        <v>8316</v>
      </c>
      <c r="D11126">
        <v>20151002043000</v>
      </c>
      <c r="E11126" s="1">
        <f>IF(SUMPRODUCT(--ISNUMBER(SEARCH({"ECON_EARNINGSREPORT","ECON_STOCKMARKET"},C11126)))&gt;0,1,0)</f>
        <v>1</v>
      </c>
      <c r="F11126" s="1">
        <f>IF(SUMPRODUCT(--ISNUMBER(SEARCH({"ENV_"},C11126)))&gt;0,1,0)</f>
        <v>0</v>
      </c>
      <c r="G11126" s="1">
        <f>IF(SUMPRODUCT(--ISNUMBER(SEARCH({"DISCRIMINATION","HARASSMENT","HATE_SPEECH","GENDER_VIOLENCE"},C11126)))&gt;0,1,0)</f>
        <v>0</v>
      </c>
      <c r="H11126" s="1">
        <f>IF(SUMPRODUCT(--ISNUMBER(SEARCH({"LEGALIZE","LEGISLATION","TRIAL"},C11126)))&gt;0,1,0)</f>
        <v>0</v>
      </c>
      <c r="I11126" s="1">
        <f>IF(SUMPRODUCT(--ISNUMBER(SEARCH({"LEADER"},C11126)))&gt;0,1,0)</f>
        <v>1</v>
      </c>
      <c r="J11126" t="str">
        <f t="shared" si="692"/>
        <v>2015</v>
      </c>
      <c r="K11126" t="str">
        <f t="shared" si="693"/>
        <v>10</v>
      </c>
      <c r="L11126" t="str">
        <f t="shared" si="694"/>
        <v>02</v>
      </c>
      <c r="M11126" s="2">
        <f t="shared" si="695"/>
        <v>42279.1875</v>
      </c>
    </row>
    <row r="11127" spans="1:13" x14ac:dyDescent="0.35">
      <c r="A11127">
        <v>-3.68663594470046</v>
      </c>
      <c r="B11127" t="s">
        <v>537</v>
      </c>
      <c r="C11127" t="s">
        <v>8317</v>
      </c>
      <c r="D11127">
        <v>20151112113000</v>
      </c>
      <c r="E11127" s="1">
        <f>IF(SUMPRODUCT(--ISNUMBER(SEARCH({"ECON_EARNINGSREPORT","ECON_STOCKMARKET"},C11127)))&gt;0,1,0)</f>
        <v>0</v>
      </c>
      <c r="F11127" s="1">
        <f>IF(SUMPRODUCT(--ISNUMBER(SEARCH({"ENV_"},C11127)))&gt;0,1,0)</f>
        <v>0</v>
      </c>
      <c r="G11127" s="1">
        <f>IF(SUMPRODUCT(--ISNUMBER(SEARCH({"DISCRIMINATION","HARASSMENT","HATE_SPEECH","GENDER_VIOLENCE"},C11127)))&gt;0,1,0)</f>
        <v>0</v>
      </c>
      <c r="H11127" s="1">
        <f>IF(SUMPRODUCT(--ISNUMBER(SEARCH({"LEGALIZE","LEGISLATION","TRIAL"},C11127)))&gt;0,1,0)</f>
        <v>0</v>
      </c>
      <c r="I11127" s="1">
        <f>IF(SUMPRODUCT(--ISNUMBER(SEARCH({"LEADER"},C11127)))&gt;0,1,0)</f>
        <v>0</v>
      </c>
      <c r="J11127" t="str">
        <f t="shared" si="692"/>
        <v>2015</v>
      </c>
      <c r="K11127" t="str">
        <f t="shared" si="693"/>
        <v>11</v>
      </c>
      <c r="L11127" t="str">
        <f t="shared" si="694"/>
        <v>12</v>
      </c>
      <c r="M11127" s="2">
        <f t="shared" si="695"/>
        <v>42320.479166666664</v>
      </c>
    </row>
    <row r="11128" spans="1:13" x14ac:dyDescent="0.35">
      <c r="A11128">
        <v>-0.48465266558966102</v>
      </c>
      <c r="B11128" t="s">
        <v>282</v>
      </c>
      <c r="C11128" t="s">
        <v>8318</v>
      </c>
      <c r="D11128">
        <v>20151208181500</v>
      </c>
      <c r="E11128" s="1">
        <f>IF(SUMPRODUCT(--ISNUMBER(SEARCH({"ECON_EARNINGSREPORT","ECON_STOCKMARKET"},C11128)))&gt;0,1,0)</f>
        <v>1</v>
      </c>
      <c r="F11128" s="1">
        <f>IF(SUMPRODUCT(--ISNUMBER(SEARCH({"ENV_"},C11128)))&gt;0,1,0)</f>
        <v>0</v>
      </c>
      <c r="G11128" s="1">
        <f>IF(SUMPRODUCT(--ISNUMBER(SEARCH({"DISCRIMINATION","HARASSMENT","HATE_SPEECH","GENDER_VIOLENCE"},C11128)))&gt;0,1,0)</f>
        <v>0</v>
      </c>
      <c r="H11128" s="1">
        <f>IF(SUMPRODUCT(--ISNUMBER(SEARCH({"LEGALIZE","LEGISLATION","TRIAL"},C11128)))&gt;0,1,0)</f>
        <v>0</v>
      </c>
      <c r="I11128" s="1">
        <f>IF(SUMPRODUCT(--ISNUMBER(SEARCH({"LEADER"},C11128)))&gt;0,1,0)</f>
        <v>0</v>
      </c>
      <c r="J11128" t="str">
        <f t="shared" si="692"/>
        <v>2015</v>
      </c>
      <c r="K11128" t="str">
        <f t="shared" si="693"/>
        <v>12</v>
      </c>
      <c r="L11128" t="str">
        <f t="shared" si="694"/>
        <v>08</v>
      </c>
      <c r="M11128" s="2">
        <f t="shared" si="695"/>
        <v>42346.760416666664</v>
      </c>
    </row>
    <row r="11129" spans="1:13" x14ac:dyDescent="0.35">
      <c r="A11129">
        <v>1.9097222222222201</v>
      </c>
      <c r="B11129" t="s">
        <v>54</v>
      </c>
      <c r="C11129" t="s">
        <v>8319</v>
      </c>
      <c r="D11129">
        <v>20160503160000</v>
      </c>
      <c r="E11129" s="1">
        <f>IF(SUMPRODUCT(--ISNUMBER(SEARCH({"ECON_EARNINGSREPORT","ECON_STOCKMARKET"},C11129)))&gt;0,1,0)</f>
        <v>0</v>
      </c>
      <c r="F11129" s="1">
        <f>IF(SUMPRODUCT(--ISNUMBER(SEARCH({"ENV_"},C11129)))&gt;0,1,0)</f>
        <v>0</v>
      </c>
      <c r="G11129" s="1">
        <f>IF(SUMPRODUCT(--ISNUMBER(SEARCH({"DISCRIMINATION","HARASSMENT","HATE_SPEECH","GENDER_VIOLENCE"},C11129)))&gt;0,1,0)</f>
        <v>0</v>
      </c>
      <c r="H11129" s="1">
        <f>IF(SUMPRODUCT(--ISNUMBER(SEARCH({"LEGALIZE","LEGISLATION","TRIAL"},C11129)))&gt;0,1,0)</f>
        <v>0</v>
      </c>
      <c r="I11129" s="1">
        <f>IF(SUMPRODUCT(--ISNUMBER(SEARCH({"LEADER"},C11129)))&gt;0,1,0)</f>
        <v>1</v>
      </c>
      <c r="J11129" t="str">
        <f t="shared" si="692"/>
        <v>2016</v>
      </c>
      <c r="K11129" t="str">
        <f t="shared" si="693"/>
        <v>05</v>
      </c>
      <c r="L11129" t="str">
        <f t="shared" si="694"/>
        <v>03</v>
      </c>
      <c r="M11129" s="2">
        <f t="shared" si="695"/>
        <v>42493.666666666664</v>
      </c>
    </row>
    <row r="11130" spans="1:13" x14ac:dyDescent="0.35">
      <c r="A11130">
        <v>0</v>
      </c>
      <c r="B11130" t="s">
        <v>350</v>
      </c>
      <c r="C11130" t="s">
        <v>8320</v>
      </c>
      <c r="D11130">
        <v>20151124071500</v>
      </c>
      <c r="E11130" s="1">
        <f>IF(SUMPRODUCT(--ISNUMBER(SEARCH({"ECON_EARNINGSREPORT","ECON_STOCKMARKET"},C11130)))&gt;0,1,0)</f>
        <v>1</v>
      </c>
      <c r="F11130" s="1">
        <f>IF(SUMPRODUCT(--ISNUMBER(SEARCH({"ENV_"},C11130)))&gt;0,1,0)</f>
        <v>0</v>
      </c>
      <c r="G11130" s="1">
        <f>IF(SUMPRODUCT(--ISNUMBER(SEARCH({"DISCRIMINATION","HARASSMENT","HATE_SPEECH","GENDER_VIOLENCE"},C11130)))&gt;0,1,0)</f>
        <v>0</v>
      </c>
      <c r="H11130" s="1">
        <f>IF(SUMPRODUCT(--ISNUMBER(SEARCH({"LEGALIZE","LEGISLATION","TRIAL"},C11130)))&gt;0,1,0)</f>
        <v>0</v>
      </c>
      <c r="I11130" s="1">
        <f>IF(SUMPRODUCT(--ISNUMBER(SEARCH({"LEADER"},C11130)))&gt;0,1,0)</f>
        <v>0</v>
      </c>
      <c r="J11130" t="str">
        <f t="shared" si="692"/>
        <v>2015</v>
      </c>
      <c r="K11130" t="str">
        <f t="shared" si="693"/>
        <v>11</v>
      </c>
      <c r="L11130" t="str">
        <f t="shared" si="694"/>
        <v>24</v>
      </c>
      <c r="M11130" s="2">
        <f t="shared" si="695"/>
        <v>42332.302083333336</v>
      </c>
    </row>
    <row r="11131" spans="1:13" x14ac:dyDescent="0.35">
      <c r="A11131">
        <v>1.4354066985645899</v>
      </c>
      <c r="B11131" t="s">
        <v>445</v>
      </c>
      <c r="C11131" t="s">
        <v>8321</v>
      </c>
      <c r="D11131">
        <v>20151104143000</v>
      </c>
      <c r="E11131" s="1">
        <f>IF(SUMPRODUCT(--ISNUMBER(SEARCH({"ECON_EARNINGSREPORT","ECON_STOCKMARKET"},C11131)))&gt;0,1,0)</f>
        <v>1</v>
      </c>
      <c r="F11131" s="1">
        <f>IF(SUMPRODUCT(--ISNUMBER(SEARCH({"ENV_"},C11131)))&gt;0,1,0)</f>
        <v>0</v>
      </c>
      <c r="G11131" s="1">
        <f>IF(SUMPRODUCT(--ISNUMBER(SEARCH({"DISCRIMINATION","HARASSMENT","HATE_SPEECH","GENDER_VIOLENCE"},C11131)))&gt;0,1,0)</f>
        <v>0</v>
      </c>
      <c r="H11131" s="1">
        <f>IF(SUMPRODUCT(--ISNUMBER(SEARCH({"LEGALIZE","LEGISLATION","TRIAL"},C11131)))&gt;0,1,0)</f>
        <v>0</v>
      </c>
      <c r="I11131" s="1">
        <f>IF(SUMPRODUCT(--ISNUMBER(SEARCH({"LEADER"},C11131)))&gt;0,1,0)</f>
        <v>0</v>
      </c>
      <c r="J11131" t="str">
        <f t="shared" si="692"/>
        <v>2015</v>
      </c>
      <c r="K11131" t="str">
        <f t="shared" si="693"/>
        <v>11</v>
      </c>
      <c r="L11131" t="str">
        <f t="shared" si="694"/>
        <v>04</v>
      </c>
      <c r="M11131" s="2">
        <f t="shared" si="695"/>
        <v>42312.604166666664</v>
      </c>
    </row>
    <row r="11132" spans="1:13" x14ac:dyDescent="0.35">
      <c r="A11132">
        <v>1.6163793103448301</v>
      </c>
      <c r="B11132" t="s">
        <v>398</v>
      </c>
      <c r="D11132">
        <v>20150302194500</v>
      </c>
      <c r="E11132" s="1">
        <f>IF(SUMPRODUCT(--ISNUMBER(SEARCH({"ECON_EARNINGSREPORT","ECON_STOCKMARKET"},C11132)))&gt;0,1,0)</f>
        <v>0</v>
      </c>
      <c r="F11132" s="1">
        <f>IF(SUMPRODUCT(--ISNUMBER(SEARCH({"ENV_"},C11132)))&gt;0,1,0)</f>
        <v>0</v>
      </c>
      <c r="G11132" s="1">
        <f>IF(SUMPRODUCT(--ISNUMBER(SEARCH({"DISCRIMINATION","HARASSMENT","HATE_SPEECH","GENDER_VIOLENCE"},C11132)))&gt;0,1,0)</f>
        <v>0</v>
      </c>
      <c r="H11132" s="1">
        <f>IF(SUMPRODUCT(--ISNUMBER(SEARCH({"LEGALIZE","LEGISLATION","TRIAL"},C11132)))&gt;0,1,0)</f>
        <v>0</v>
      </c>
      <c r="I11132" s="1">
        <f>IF(SUMPRODUCT(--ISNUMBER(SEARCH({"LEADER"},C11132)))&gt;0,1,0)</f>
        <v>0</v>
      </c>
      <c r="J11132" t="str">
        <f t="shared" si="692"/>
        <v>2015</v>
      </c>
      <c r="K11132" t="str">
        <f t="shared" si="693"/>
        <v>03</v>
      </c>
      <c r="L11132" t="str">
        <f t="shared" si="694"/>
        <v>02</v>
      </c>
      <c r="M11132" s="2">
        <f t="shared" si="695"/>
        <v>42065.822916666664</v>
      </c>
    </row>
    <row r="11133" spans="1:13" x14ac:dyDescent="0.35">
      <c r="A11133">
        <v>0.46296296296296302</v>
      </c>
      <c r="B11133" t="s">
        <v>1293</v>
      </c>
      <c r="C11133" t="s">
        <v>4017</v>
      </c>
      <c r="D11133">
        <v>20151224234500</v>
      </c>
      <c r="E11133" s="1">
        <f>IF(SUMPRODUCT(--ISNUMBER(SEARCH({"ECON_EARNINGSREPORT","ECON_STOCKMARKET"},C11133)))&gt;0,1,0)</f>
        <v>1</v>
      </c>
      <c r="F11133" s="1">
        <f>IF(SUMPRODUCT(--ISNUMBER(SEARCH({"ENV_"},C11133)))&gt;0,1,0)</f>
        <v>0</v>
      </c>
      <c r="G11133" s="1">
        <f>IF(SUMPRODUCT(--ISNUMBER(SEARCH({"DISCRIMINATION","HARASSMENT","HATE_SPEECH","GENDER_VIOLENCE"},C11133)))&gt;0,1,0)</f>
        <v>0</v>
      </c>
      <c r="H11133" s="1">
        <f>IF(SUMPRODUCT(--ISNUMBER(SEARCH({"LEGALIZE","LEGISLATION","TRIAL"},C11133)))&gt;0,1,0)</f>
        <v>0</v>
      </c>
      <c r="I11133" s="1">
        <f>IF(SUMPRODUCT(--ISNUMBER(SEARCH({"LEADER"},C11133)))&gt;0,1,0)</f>
        <v>0</v>
      </c>
      <c r="J11133" t="str">
        <f t="shared" si="692"/>
        <v>2015</v>
      </c>
      <c r="K11133" t="str">
        <f t="shared" si="693"/>
        <v>12</v>
      </c>
      <c r="L11133" t="str">
        <f t="shared" si="694"/>
        <v>24</v>
      </c>
      <c r="M11133" s="2">
        <f t="shared" si="695"/>
        <v>42362.989583333336</v>
      </c>
    </row>
    <row r="11134" spans="1:13" x14ac:dyDescent="0.35">
      <c r="A11134">
        <v>-1.0169491525423699</v>
      </c>
      <c r="B11134" t="s">
        <v>558</v>
      </c>
      <c r="C11134" t="s">
        <v>6924</v>
      </c>
      <c r="D11134">
        <v>20151006123000</v>
      </c>
      <c r="E11134" s="1">
        <f>IF(SUMPRODUCT(--ISNUMBER(SEARCH({"ECON_EARNINGSREPORT","ECON_STOCKMARKET"},C11134)))&gt;0,1,0)</f>
        <v>0</v>
      </c>
      <c r="F11134" s="1">
        <f>IF(SUMPRODUCT(--ISNUMBER(SEARCH({"ENV_"},C11134)))&gt;0,1,0)</f>
        <v>0</v>
      </c>
      <c r="G11134" s="1">
        <f>IF(SUMPRODUCT(--ISNUMBER(SEARCH({"DISCRIMINATION","HARASSMENT","HATE_SPEECH","GENDER_VIOLENCE"},C11134)))&gt;0,1,0)</f>
        <v>0</v>
      </c>
      <c r="H11134" s="1">
        <f>IF(SUMPRODUCT(--ISNUMBER(SEARCH({"LEGALIZE","LEGISLATION","TRIAL"},C11134)))&gt;0,1,0)</f>
        <v>0</v>
      </c>
      <c r="I11134" s="1">
        <f>IF(SUMPRODUCT(--ISNUMBER(SEARCH({"LEADER"},C11134)))&gt;0,1,0)</f>
        <v>0</v>
      </c>
      <c r="J11134" t="str">
        <f t="shared" si="692"/>
        <v>2015</v>
      </c>
      <c r="K11134" t="str">
        <f t="shared" si="693"/>
        <v>10</v>
      </c>
      <c r="L11134" t="str">
        <f t="shared" si="694"/>
        <v>06</v>
      </c>
      <c r="M11134" s="2">
        <f t="shared" si="695"/>
        <v>42283.520833333336</v>
      </c>
    </row>
    <row r="11135" spans="1:13" x14ac:dyDescent="0.35">
      <c r="A11135">
        <v>1.92307692307692</v>
      </c>
      <c r="B11135" t="s">
        <v>56</v>
      </c>
      <c r="C11135" t="s">
        <v>8322</v>
      </c>
      <c r="D11135">
        <v>20160606073000</v>
      </c>
      <c r="E11135" s="1">
        <f>IF(SUMPRODUCT(--ISNUMBER(SEARCH({"ECON_EARNINGSREPORT","ECON_STOCKMARKET"},C11135)))&gt;0,1,0)</f>
        <v>0</v>
      </c>
      <c r="F11135" s="1">
        <f>IF(SUMPRODUCT(--ISNUMBER(SEARCH({"ENV_"},C11135)))&gt;0,1,0)</f>
        <v>0</v>
      </c>
      <c r="G11135" s="1">
        <f>IF(SUMPRODUCT(--ISNUMBER(SEARCH({"DISCRIMINATION","HARASSMENT","HATE_SPEECH","GENDER_VIOLENCE"},C11135)))&gt;0,1,0)</f>
        <v>0</v>
      </c>
      <c r="H11135" s="1">
        <f>IF(SUMPRODUCT(--ISNUMBER(SEARCH({"LEGALIZE","LEGISLATION","TRIAL"},C11135)))&gt;0,1,0)</f>
        <v>0</v>
      </c>
      <c r="I11135" s="1">
        <f>IF(SUMPRODUCT(--ISNUMBER(SEARCH({"LEADER"},C11135)))&gt;0,1,0)</f>
        <v>1</v>
      </c>
      <c r="J11135" t="str">
        <f t="shared" si="692"/>
        <v>2016</v>
      </c>
      <c r="K11135" t="str">
        <f t="shared" si="693"/>
        <v>06</v>
      </c>
      <c r="L11135" t="str">
        <f t="shared" si="694"/>
        <v>06</v>
      </c>
      <c r="M11135" s="2">
        <f t="shared" si="695"/>
        <v>42527.3125</v>
      </c>
    </row>
    <row r="11136" spans="1:13" x14ac:dyDescent="0.35">
      <c r="A11136">
        <v>-1.2345679012345701</v>
      </c>
      <c r="B11136" t="s">
        <v>501</v>
      </c>
      <c r="C11136" t="s">
        <v>4754</v>
      </c>
      <c r="D11136">
        <v>20160225064500</v>
      </c>
      <c r="E11136" s="1">
        <f>IF(SUMPRODUCT(--ISNUMBER(SEARCH({"ECON_EARNINGSREPORT","ECON_STOCKMARKET"},C11136)))&gt;0,1,0)</f>
        <v>0</v>
      </c>
      <c r="F11136" s="1">
        <f>IF(SUMPRODUCT(--ISNUMBER(SEARCH({"ENV_"},C11136)))&gt;0,1,0)</f>
        <v>0</v>
      </c>
      <c r="G11136" s="1">
        <f>IF(SUMPRODUCT(--ISNUMBER(SEARCH({"DISCRIMINATION","HARASSMENT","HATE_SPEECH","GENDER_VIOLENCE"},C11136)))&gt;0,1,0)</f>
        <v>0</v>
      </c>
      <c r="H11136" s="1">
        <f>IF(SUMPRODUCT(--ISNUMBER(SEARCH({"LEGALIZE","LEGISLATION","TRIAL"},C11136)))&gt;0,1,0)</f>
        <v>0</v>
      </c>
      <c r="I11136" s="1">
        <f>IF(SUMPRODUCT(--ISNUMBER(SEARCH({"LEADER"},C11136)))&gt;0,1,0)</f>
        <v>0</v>
      </c>
      <c r="J11136" t="str">
        <f t="shared" si="692"/>
        <v>2016</v>
      </c>
      <c r="K11136" t="str">
        <f t="shared" si="693"/>
        <v>02</v>
      </c>
      <c r="L11136" t="str">
        <f t="shared" si="694"/>
        <v>25</v>
      </c>
      <c r="M11136" s="2">
        <f t="shared" si="695"/>
        <v>42425.28125</v>
      </c>
    </row>
    <row r="11137" spans="1:13" x14ac:dyDescent="0.35">
      <c r="A11137">
        <v>2.19966159052453</v>
      </c>
      <c r="B11137" t="s">
        <v>363</v>
      </c>
      <c r="C11137" t="s">
        <v>5545</v>
      </c>
      <c r="D11137">
        <v>20151102164500</v>
      </c>
      <c r="E11137" s="1">
        <f>IF(SUMPRODUCT(--ISNUMBER(SEARCH({"ECON_EARNINGSREPORT","ECON_STOCKMARKET"},C11137)))&gt;0,1,0)</f>
        <v>1</v>
      </c>
      <c r="F11137" s="1">
        <f>IF(SUMPRODUCT(--ISNUMBER(SEARCH({"ENV_"},C11137)))&gt;0,1,0)</f>
        <v>0</v>
      </c>
      <c r="G11137" s="1">
        <f>IF(SUMPRODUCT(--ISNUMBER(SEARCH({"DISCRIMINATION","HARASSMENT","HATE_SPEECH","GENDER_VIOLENCE"},C11137)))&gt;0,1,0)</f>
        <v>0</v>
      </c>
      <c r="H11137" s="1">
        <f>IF(SUMPRODUCT(--ISNUMBER(SEARCH({"LEGALIZE","LEGISLATION","TRIAL"},C11137)))&gt;0,1,0)</f>
        <v>0</v>
      </c>
      <c r="I11137" s="1">
        <f>IF(SUMPRODUCT(--ISNUMBER(SEARCH({"LEADER"},C11137)))&gt;0,1,0)</f>
        <v>1</v>
      </c>
      <c r="J11137" t="str">
        <f t="shared" si="692"/>
        <v>2015</v>
      </c>
      <c r="K11137" t="str">
        <f t="shared" si="693"/>
        <v>11</v>
      </c>
      <c r="L11137" t="str">
        <f t="shared" si="694"/>
        <v>02</v>
      </c>
      <c r="M11137" s="2">
        <f t="shared" si="695"/>
        <v>42310.697916666664</v>
      </c>
    </row>
    <row r="11138" spans="1:13" x14ac:dyDescent="0.35">
      <c r="A11138">
        <v>1.00418410041841</v>
      </c>
      <c r="B11138" t="s">
        <v>20</v>
      </c>
      <c r="C11138" t="s">
        <v>8323</v>
      </c>
      <c r="D11138">
        <v>20151005170000</v>
      </c>
      <c r="E11138" s="1">
        <f>IF(SUMPRODUCT(--ISNUMBER(SEARCH({"ECON_EARNINGSREPORT","ECON_STOCKMARKET"},C11138)))&gt;0,1,0)</f>
        <v>0</v>
      </c>
      <c r="F11138" s="1">
        <f>IF(SUMPRODUCT(--ISNUMBER(SEARCH({"ENV_"},C11138)))&gt;0,1,0)</f>
        <v>0</v>
      </c>
      <c r="G11138" s="1">
        <f>IF(SUMPRODUCT(--ISNUMBER(SEARCH({"DISCRIMINATION","HARASSMENT","HATE_SPEECH","GENDER_VIOLENCE"},C11138)))&gt;0,1,0)</f>
        <v>0</v>
      </c>
      <c r="H11138" s="1">
        <f>IF(SUMPRODUCT(--ISNUMBER(SEARCH({"LEGALIZE","LEGISLATION","TRIAL"},C11138)))&gt;0,1,0)</f>
        <v>0</v>
      </c>
      <c r="I11138" s="1">
        <f>IF(SUMPRODUCT(--ISNUMBER(SEARCH({"LEADER"},C11138)))&gt;0,1,0)</f>
        <v>0</v>
      </c>
      <c r="J11138" t="str">
        <f t="shared" si="692"/>
        <v>2015</v>
      </c>
      <c r="K11138" t="str">
        <f t="shared" si="693"/>
        <v>10</v>
      </c>
      <c r="L11138" t="str">
        <f t="shared" si="694"/>
        <v>05</v>
      </c>
      <c r="M11138" s="2">
        <f t="shared" si="695"/>
        <v>42282.708333333336</v>
      </c>
    </row>
    <row r="11139" spans="1:13" x14ac:dyDescent="0.35">
      <c r="A11139">
        <v>-1.40350877192982</v>
      </c>
      <c r="B11139" t="s">
        <v>121</v>
      </c>
      <c r="C11139" t="s">
        <v>4060</v>
      </c>
      <c r="D11139">
        <v>20160525213000</v>
      </c>
      <c r="E11139" s="1">
        <f>IF(SUMPRODUCT(--ISNUMBER(SEARCH({"ECON_EARNINGSREPORT","ECON_STOCKMARKET"},C11139)))&gt;0,1,0)</f>
        <v>0</v>
      </c>
      <c r="F11139" s="1">
        <f>IF(SUMPRODUCT(--ISNUMBER(SEARCH({"ENV_"},C11139)))&gt;0,1,0)</f>
        <v>0</v>
      </c>
      <c r="G11139" s="1">
        <f>IF(SUMPRODUCT(--ISNUMBER(SEARCH({"DISCRIMINATION","HARASSMENT","HATE_SPEECH","GENDER_VIOLENCE"},C11139)))&gt;0,1,0)</f>
        <v>0</v>
      </c>
      <c r="H11139" s="1">
        <f>IF(SUMPRODUCT(--ISNUMBER(SEARCH({"LEGALIZE","LEGISLATION","TRIAL"},C11139)))&gt;0,1,0)</f>
        <v>0</v>
      </c>
      <c r="I11139" s="1">
        <f>IF(SUMPRODUCT(--ISNUMBER(SEARCH({"LEADER"},C11139)))&gt;0,1,0)</f>
        <v>0</v>
      </c>
      <c r="J11139" t="str">
        <f t="shared" ref="J11139:J11202" si="696">LEFT(D11139,4)</f>
        <v>2016</v>
      </c>
      <c r="K11139" t="str">
        <f t="shared" ref="K11139:K11202" si="697">MID(D11139,5,2)</f>
        <v>05</v>
      </c>
      <c r="L11139" t="str">
        <f t="shared" ref="L11139:L11202" si="698">MID(D11139,7,2)</f>
        <v>25</v>
      </c>
      <c r="M11139" s="2">
        <f t="shared" ref="M11139:M11202" si="699">DATE(LEFT(D11139,4),MID(D11139,5,2),MID(D11139,7,2))+TIME(MID(D11139,9,2),MID(D11139,11,2),RIGHT(D11139,2))</f>
        <v>42515.895833333336</v>
      </c>
    </row>
    <row r="11140" spans="1:13" x14ac:dyDescent="0.35">
      <c r="A11140">
        <v>-5.9880239520958103</v>
      </c>
      <c r="B11140" t="s">
        <v>321</v>
      </c>
      <c r="C11140" t="s">
        <v>3908</v>
      </c>
      <c r="D11140">
        <v>20150609141500</v>
      </c>
      <c r="E11140" s="1">
        <f>IF(SUMPRODUCT(--ISNUMBER(SEARCH({"ECON_EARNINGSREPORT","ECON_STOCKMARKET"},C11140)))&gt;0,1,0)</f>
        <v>0</v>
      </c>
      <c r="F11140" s="1">
        <f>IF(SUMPRODUCT(--ISNUMBER(SEARCH({"ENV_"},C11140)))&gt;0,1,0)</f>
        <v>0</v>
      </c>
      <c r="G11140" s="1">
        <f>IF(SUMPRODUCT(--ISNUMBER(SEARCH({"DISCRIMINATION","HARASSMENT","HATE_SPEECH","GENDER_VIOLENCE"},C11140)))&gt;0,1,0)</f>
        <v>0</v>
      </c>
      <c r="H11140" s="1">
        <f>IF(SUMPRODUCT(--ISNUMBER(SEARCH({"LEGALIZE","LEGISLATION","TRIAL"},C11140)))&gt;0,1,0)</f>
        <v>1</v>
      </c>
      <c r="I11140" s="1">
        <f>IF(SUMPRODUCT(--ISNUMBER(SEARCH({"LEADER"},C11140)))&gt;0,1,0)</f>
        <v>0</v>
      </c>
      <c r="J11140" t="str">
        <f t="shared" si="696"/>
        <v>2015</v>
      </c>
      <c r="K11140" t="str">
        <f t="shared" si="697"/>
        <v>06</v>
      </c>
      <c r="L11140" t="str">
        <f t="shared" si="698"/>
        <v>09</v>
      </c>
      <c r="M11140" s="2">
        <f t="shared" si="699"/>
        <v>42164.59375</v>
      </c>
    </row>
    <row r="11141" spans="1:13" x14ac:dyDescent="0.35">
      <c r="A11141">
        <v>1.1484098939929299</v>
      </c>
      <c r="B11141" t="s">
        <v>56</v>
      </c>
      <c r="C11141" t="s">
        <v>6580</v>
      </c>
      <c r="D11141">
        <v>20150521123000</v>
      </c>
      <c r="E11141" s="1">
        <f>IF(SUMPRODUCT(--ISNUMBER(SEARCH({"ECON_EARNINGSREPORT","ECON_STOCKMARKET"},C11141)))&gt;0,1,0)</f>
        <v>0</v>
      </c>
      <c r="F11141" s="1">
        <f>IF(SUMPRODUCT(--ISNUMBER(SEARCH({"ENV_"},C11141)))&gt;0,1,0)</f>
        <v>0</v>
      </c>
      <c r="G11141" s="1">
        <f>IF(SUMPRODUCT(--ISNUMBER(SEARCH({"DISCRIMINATION","HARASSMENT","HATE_SPEECH","GENDER_VIOLENCE"},C11141)))&gt;0,1,0)</f>
        <v>0</v>
      </c>
      <c r="H11141" s="1">
        <f>IF(SUMPRODUCT(--ISNUMBER(SEARCH({"LEGALIZE","LEGISLATION","TRIAL"},C11141)))&gt;0,1,0)</f>
        <v>0</v>
      </c>
      <c r="I11141" s="1">
        <f>IF(SUMPRODUCT(--ISNUMBER(SEARCH({"LEADER"},C11141)))&gt;0,1,0)</f>
        <v>1</v>
      </c>
      <c r="J11141" t="str">
        <f t="shared" si="696"/>
        <v>2015</v>
      </c>
      <c r="K11141" t="str">
        <f t="shared" si="697"/>
        <v>05</v>
      </c>
      <c r="L11141" t="str">
        <f t="shared" si="698"/>
        <v>21</v>
      </c>
      <c r="M11141" s="2">
        <f t="shared" si="699"/>
        <v>42145.520833333336</v>
      </c>
    </row>
    <row r="11142" spans="1:13" x14ac:dyDescent="0.35">
      <c r="A11142">
        <v>1.4234875444839901</v>
      </c>
      <c r="B11142" t="s">
        <v>1293</v>
      </c>
      <c r="C11142" t="s">
        <v>4840</v>
      </c>
      <c r="D11142">
        <v>20151126021500</v>
      </c>
      <c r="E11142" s="1">
        <f>IF(SUMPRODUCT(--ISNUMBER(SEARCH({"ECON_EARNINGSREPORT","ECON_STOCKMARKET"},C11142)))&gt;0,1,0)</f>
        <v>0</v>
      </c>
      <c r="F11142" s="1">
        <f>IF(SUMPRODUCT(--ISNUMBER(SEARCH({"ENV_"},C11142)))&gt;0,1,0)</f>
        <v>0</v>
      </c>
      <c r="G11142" s="1">
        <f>IF(SUMPRODUCT(--ISNUMBER(SEARCH({"DISCRIMINATION","HARASSMENT","HATE_SPEECH","GENDER_VIOLENCE"},C11142)))&gt;0,1,0)</f>
        <v>0</v>
      </c>
      <c r="H11142" s="1">
        <f>IF(SUMPRODUCT(--ISNUMBER(SEARCH({"LEGALIZE","LEGISLATION","TRIAL"},C11142)))&gt;0,1,0)</f>
        <v>0</v>
      </c>
      <c r="I11142" s="1">
        <f>IF(SUMPRODUCT(--ISNUMBER(SEARCH({"LEADER"},C11142)))&gt;0,1,0)</f>
        <v>0</v>
      </c>
      <c r="J11142" t="str">
        <f t="shared" si="696"/>
        <v>2015</v>
      </c>
      <c r="K11142" t="str">
        <f t="shared" si="697"/>
        <v>11</v>
      </c>
      <c r="L11142" t="str">
        <f t="shared" si="698"/>
        <v>26</v>
      </c>
      <c r="M11142" s="2">
        <f t="shared" si="699"/>
        <v>42334.09375</v>
      </c>
    </row>
    <row r="11143" spans="1:13" x14ac:dyDescent="0.35">
      <c r="A11143">
        <v>0.48309178743961401</v>
      </c>
      <c r="B11143" t="s">
        <v>1293</v>
      </c>
      <c r="C11143" t="s">
        <v>6230</v>
      </c>
      <c r="D11143">
        <v>20150506210000</v>
      </c>
      <c r="E11143" s="1">
        <f>IF(SUMPRODUCT(--ISNUMBER(SEARCH({"ECON_EARNINGSREPORT","ECON_STOCKMARKET"},C11143)))&gt;0,1,0)</f>
        <v>1</v>
      </c>
      <c r="F11143" s="1">
        <f>IF(SUMPRODUCT(--ISNUMBER(SEARCH({"ENV_"},C11143)))&gt;0,1,0)</f>
        <v>0</v>
      </c>
      <c r="G11143" s="1">
        <f>IF(SUMPRODUCT(--ISNUMBER(SEARCH({"DISCRIMINATION","HARASSMENT","HATE_SPEECH","GENDER_VIOLENCE"},C11143)))&gt;0,1,0)</f>
        <v>0</v>
      </c>
      <c r="H11143" s="1">
        <f>IF(SUMPRODUCT(--ISNUMBER(SEARCH({"LEGALIZE","LEGISLATION","TRIAL"},C11143)))&gt;0,1,0)</f>
        <v>0</v>
      </c>
      <c r="I11143" s="1">
        <f>IF(SUMPRODUCT(--ISNUMBER(SEARCH({"LEADER"},C11143)))&gt;0,1,0)</f>
        <v>0</v>
      </c>
      <c r="J11143" t="str">
        <f t="shared" si="696"/>
        <v>2015</v>
      </c>
      <c r="K11143" t="str">
        <f t="shared" si="697"/>
        <v>05</v>
      </c>
      <c r="L11143" t="str">
        <f t="shared" si="698"/>
        <v>06</v>
      </c>
      <c r="M11143" s="2">
        <f t="shared" si="699"/>
        <v>42130.875</v>
      </c>
    </row>
    <row r="11144" spans="1:13" x14ac:dyDescent="0.35">
      <c r="A11144">
        <v>-1.6806722689075599</v>
      </c>
      <c r="B11144" t="s">
        <v>90</v>
      </c>
      <c r="C11144" t="s">
        <v>8324</v>
      </c>
      <c r="D11144">
        <v>20160405000000</v>
      </c>
      <c r="E11144" s="1">
        <f>IF(SUMPRODUCT(--ISNUMBER(SEARCH({"ECON_EARNINGSREPORT","ECON_STOCKMARKET"},C11144)))&gt;0,1,0)</f>
        <v>0</v>
      </c>
      <c r="F11144" s="1">
        <f>IF(SUMPRODUCT(--ISNUMBER(SEARCH({"ENV_"},C11144)))&gt;0,1,0)</f>
        <v>0</v>
      </c>
      <c r="G11144" s="1">
        <f>IF(SUMPRODUCT(--ISNUMBER(SEARCH({"DISCRIMINATION","HARASSMENT","HATE_SPEECH","GENDER_VIOLENCE"},C11144)))&gt;0,1,0)</f>
        <v>0</v>
      </c>
      <c r="H11144" s="1">
        <f>IF(SUMPRODUCT(--ISNUMBER(SEARCH({"LEGALIZE","LEGISLATION","TRIAL"},C11144)))&gt;0,1,0)</f>
        <v>0</v>
      </c>
      <c r="I11144" s="1">
        <f>IF(SUMPRODUCT(--ISNUMBER(SEARCH({"LEADER"},C11144)))&gt;0,1,0)</f>
        <v>0</v>
      </c>
      <c r="J11144" t="str">
        <f t="shared" si="696"/>
        <v>2016</v>
      </c>
      <c r="K11144" t="str">
        <f t="shared" si="697"/>
        <v>04</v>
      </c>
      <c r="L11144" t="str">
        <f t="shared" si="698"/>
        <v>05</v>
      </c>
      <c r="M11144" s="2">
        <f t="shared" si="699"/>
        <v>42465</v>
      </c>
    </row>
    <row r="11145" spans="1:13" x14ac:dyDescent="0.35">
      <c r="A11145">
        <v>3.2494758909853201</v>
      </c>
      <c r="B11145" t="s">
        <v>577</v>
      </c>
      <c r="C11145" t="s">
        <v>8325</v>
      </c>
      <c r="D11145">
        <v>20151204224500</v>
      </c>
      <c r="E11145" s="1">
        <f>IF(SUMPRODUCT(--ISNUMBER(SEARCH({"ECON_EARNINGSREPORT","ECON_STOCKMARKET"},C11145)))&gt;0,1,0)</f>
        <v>0</v>
      </c>
      <c r="F11145" s="1">
        <f>IF(SUMPRODUCT(--ISNUMBER(SEARCH({"ENV_"},C11145)))&gt;0,1,0)</f>
        <v>0</v>
      </c>
      <c r="G11145" s="1">
        <f>IF(SUMPRODUCT(--ISNUMBER(SEARCH({"DISCRIMINATION","HARASSMENT","HATE_SPEECH","GENDER_VIOLENCE"},C11145)))&gt;0,1,0)</f>
        <v>0</v>
      </c>
      <c r="H11145" s="1">
        <f>IF(SUMPRODUCT(--ISNUMBER(SEARCH({"LEGALIZE","LEGISLATION","TRIAL"},C11145)))&gt;0,1,0)</f>
        <v>0</v>
      </c>
      <c r="I11145" s="1">
        <f>IF(SUMPRODUCT(--ISNUMBER(SEARCH({"LEADER"},C11145)))&gt;0,1,0)</f>
        <v>0</v>
      </c>
      <c r="J11145" t="str">
        <f t="shared" si="696"/>
        <v>2015</v>
      </c>
      <c r="K11145" t="str">
        <f t="shared" si="697"/>
        <v>12</v>
      </c>
      <c r="L11145" t="str">
        <f t="shared" si="698"/>
        <v>04</v>
      </c>
      <c r="M11145" s="2">
        <f t="shared" si="699"/>
        <v>42342.947916666664</v>
      </c>
    </row>
    <row r="11146" spans="1:13" x14ac:dyDescent="0.35">
      <c r="A11146">
        <v>0</v>
      </c>
      <c r="B11146" t="s">
        <v>4658</v>
      </c>
      <c r="C11146" t="s">
        <v>8326</v>
      </c>
      <c r="D11146">
        <v>20160527021500</v>
      </c>
      <c r="E11146" s="1">
        <f>IF(SUMPRODUCT(--ISNUMBER(SEARCH({"ECON_EARNINGSREPORT","ECON_STOCKMARKET"},C11146)))&gt;0,1,0)</f>
        <v>1</v>
      </c>
      <c r="F11146" s="1">
        <f>IF(SUMPRODUCT(--ISNUMBER(SEARCH({"ENV_"},C11146)))&gt;0,1,0)</f>
        <v>0</v>
      </c>
      <c r="G11146" s="1">
        <f>IF(SUMPRODUCT(--ISNUMBER(SEARCH({"DISCRIMINATION","HARASSMENT","HATE_SPEECH","GENDER_VIOLENCE"},C11146)))&gt;0,1,0)</f>
        <v>0</v>
      </c>
      <c r="H11146" s="1">
        <f>IF(SUMPRODUCT(--ISNUMBER(SEARCH({"LEGALIZE","LEGISLATION","TRIAL"},C11146)))&gt;0,1,0)</f>
        <v>0</v>
      </c>
      <c r="I11146" s="1">
        <f>IF(SUMPRODUCT(--ISNUMBER(SEARCH({"LEADER"},C11146)))&gt;0,1,0)</f>
        <v>0</v>
      </c>
      <c r="J11146" t="str">
        <f t="shared" si="696"/>
        <v>2016</v>
      </c>
      <c r="K11146" t="str">
        <f t="shared" si="697"/>
        <v>05</v>
      </c>
      <c r="L11146" t="str">
        <f t="shared" si="698"/>
        <v>27</v>
      </c>
      <c r="M11146" s="2">
        <f t="shared" si="699"/>
        <v>42517.09375</v>
      </c>
    </row>
    <row r="11147" spans="1:13" x14ac:dyDescent="0.35">
      <c r="A11147">
        <v>0.49382716049382702</v>
      </c>
      <c r="B11147" t="s">
        <v>850</v>
      </c>
      <c r="C11147" t="s">
        <v>3873</v>
      </c>
      <c r="D11147">
        <v>20151124233000</v>
      </c>
      <c r="E11147" s="1">
        <f>IF(SUMPRODUCT(--ISNUMBER(SEARCH({"ECON_EARNINGSREPORT","ECON_STOCKMARKET"},C11147)))&gt;0,1,0)</f>
        <v>1</v>
      </c>
      <c r="F11147" s="1">
        <f>IF(SUMPRODUCT(--ISNUMBER(SEARCH({"ENV_"},C11147)))&gt;0,1,0)</f>
        <v>0</v>
      </c>
      <c r="G11147" s="1">
        <f>IF(SUMPRODUCT(--ISNUMBER(SEARCH({"DISCRIMINATION","HARASSMENT","HATE_SPEECH","GENDER_VIOLENCE"},C11147)))&gt;0,1,0)</f>
        <v>0</v>
      </c>
      <c r="H11147" s="1">
        <f>IF(SUMPRODUCT(--ISNUMBER(SEARCH({"LEGALIZE","LEGISLATION","TRIAL"},C11147)))&gt;0,1,0)</f>
        <v>0</v>
      </c>
      <c r="I11147" s="1">
        <f>IF(SUMPRODUCT(--ISNUMBER(SEARCH({"LEADER"},C11147)))&gt;0,1,0)</f>
        <v>0</v>
      </c>
      <c r="J11147" t="str">
        <f t="shared" si="696"/>
        <v>2015</v>
      </c>
      <c r="K11147" t="str">
        <f t="shared" si="697"/>
        <v>11</v>
      </c>
      <c r="L11147" t="str">
        <f t="shared" si="698"/>
        <v>24</v>
      </c>
      <c r="M11147" s="2">
        <f t="shared" si="699"/>
        <v>42332.979166666664</v>
      </c>
    </row>
    <row r="11148" spans="1:13" x14ac:dyDescent="0.35">
      <c r="A11148">
        <v>1.5903614457831301</v>
      </c>
      <c r="B11148" t="s">
        <v>8327</v>
      </c>
      <c r="C11148" t="s">
        <v>5730</v>
      </c>
      <c r="D11148">
        <v>20160309094500</v>
      </c>
      <c r="E11148" s="1">
        <f>IF(SUMPRODUCT(--ISNUMBER(SEARCH({"ECON_EARNINGSREPORT","ECON_STOCKMARKET"},C11148)))&gt;0,1,0)</f>
        <v>0</v>
      </c>
      <c r="F11148" s="1">
        <f>IF(SUMPRODUCT(--ISNUMBER(SEARCH({"ENV_"},C11148)))&gt;0,1,0)</f>
        <v>0</v>
      </c>
      <c r="G11148" s="1">
        <f>IF(SUMPRODUCT(--ISNUMBER(SEARCH({"DISCRIMINATION","HARASSMENT","HATE_SPEECH","GENDER_VIOLENCE"},C11148)))&gt;0,1,0)</f>
        <v>0</v>
      </c>
      <c r="H11148" s="1">
        <f>IF(SUMPRODUCT(--ISNUMBER(SEARCH({"LEGALIZE","LEGISLATION","TRIAL"},C11148)))&gt;0,1,0)</f>
        <v>0</v>
      </c>
      <c r="I11148" s="1">
        <f>IF(SUMPRODUCT(--ISNUMBER(SEARCH({"LEADER"},C11148)))&gt;0,1,0)</f>
        <v>1</v>
      </c>
      <c r="J11148" t="str">
        <f t="shared" si="696"/>
        <v>2016</v>
      </c>
      <c r="K11148" t="str">
        <f t="shared" si="697"/>
        <v>03</v>
      </c>
      <c r="L11148" t="str">
        <f t="shared" si="698"/>
        <v>09</v>
      </c>
      <c r="M11148" s="2">
        <f t="shared" si="699"/>
        <v>42438.40625</v>
      </c>
    </row>
    <row r="11149" spans="1:13" x14ac:dyDescent="0.35">
      <c r="A11149">
        <v>1.4842300556586301</v>
      </c>
      <c r="B11149" t="s">
        <v>2154</v>
      </c>
      <c r="D11149">
        <v>20160527120000</v>
      </c>
      <c r="E11149" s="1">
        <f>IF(SUMPRODUCT(--ISNUMBER(SEARCH({"ECON_EARNINGSREPORT","ECON_STOCKMARKET"},C11149)))&gt;0,1,0)</f>
        <v>0</v>
      </c>
      <c r="F11149" s="1">
        <f>IF(SUMPRODUCT(--ISNUMBER(SEARCH({"ENV_"},C11149)))&gt;0,1,0)</f>
        <v>0</v>
      </c>
      <c r="G11149" s="1">
        <f>IF(SUMPRODUCT(--ISNUMBER(SEARCH({"DISCRIMINATION","HARASSMENT","HATE_SPEECH","GENDER_VIOLENCE"},C11149)))&gt;0,1,0)</f>
        <v>0</v>
      </c>
      <c r="H11149" s="1">
        <f>IF(SUMPRODUCT(--ISNUMBER(SEARCH({"LEGALIZE","LEGISLATION","TRIAL"},C11149)))&gt;0,1,0)</f>
        <v>0</v>
      </c>
      <c r="I11149" s="1">
        <f>IF(SUMPRODUCT(--ISNUMBER(SEARCH({"LEADER"},C11149)))&gt;0,1,0)</f>
        <v>0</v>
      </c>
      <c r="J11149" t="str">
        <f t="shared" si="696"/>
        <v>2016</v>
      </c>
      <c r="K11149" t="str">
        <f t="shared" si="697"/>
        <v>05</v>
      </c>
      <c r="L11149" t="str">
        <f t="shared" si="698"/>
        <v>27</v>
      </c>
      <c r="M11149" s="2">
        <f t="shared" si="699"/>
        <v>42517.5</v>
      </c>
    </row>
    <row r="11150" spans="1:13" x14ac:dyDescent="0.35">
      <c r="A11150">
        <v>-0.60606060606060597</v>
      </c>
      <c r="B11150" t="s">
        <v>439</v>
      </c>
      <c r="C11150" t="s">
        <v>8328</v>
      </c>
      <c r="D11150">
        <v>20151110114500</v>
      </c>
      <c r="E11150" s="1">
        <f>IF(SUMPRODUCT(--ISNUMBER(SEARCH({"ECON_EARNINGSREPORT","ECON_STOCKMARKET"},C11150)))&gt;0,1,0)</f>
        <v>1</v>
      </c>
      <c r="F11150" s="1">
        <f>IF(SUMPRODUCT(--ISNUMBER(SEARCH({"ENV_"},C11150)))&gt;0,1,0)</f>
        <v>0</v>
      </c>
      <c r="G11150" s="1">
        <f>IF(SUMPRODUCT(--ISNUMBER(SEARCH({"DISCRIMINATION","HARASSMENT","HATE_SPEECH","GENDER_VIOLENCE"},C11150)))&gt;0,1,0)</f>
        <v>0</v>
      </c>
      <c r="H11150" s="1">
        <f>IF(SUMPRODUCT(--ISNUMBER(SEARCH({"LEGALIZE","LEGISLATION","TRIAL"},C11150)))&gt;0,1,0)</f>
        <v>0</v>
      </c>
      <c r="I11150" s="1">
        <f>IF(SUMPRODUCT(--ISNUMBER(SEARCH({"LEADER"},C11150)))&gt;0,1,0)</f>
        <v>0</v>
      </c>
      <c r="J11150" t="str">
        <f t="shared" si="696"/>
        <v>2015</v>
      </c>
      <c r="K11150" t="str">
        <f t="shared" si="697"/>
        <v>11</v>
      </c>
      <c r="L11150" t="str">
        <f t="shared" si="698"/>
        <v>10</v>
      </c>
      <c r="M11150" s="2">
        <f t="shared" si="699"/>
        <v>42318.489583333336</v>
      </c>
    </row>
    <row r="11151" spans="1:13" x14ac:dyDescent="0.35">
      <c r="A11151">
        <v>2.2140221402214002</v>
      </c>
      <c r="B11151" t="s">
        <v>821</v>
      </c>
      <c r="C11151" t="s">
        <v>8329</v>
      </c>
      <c r="D11151">
        <v>20151203003000</v>
      </c>
      <c r="E11151" s="1">
        <f>IF(SUMPRODUCT(--ISNUMBER(SEARCH({"ECON_EARNINGSREPORT","ECON_STOCKMARKET"},C11151)))&gt;0,1,0)</f>
        <v>0</v>
      </c>
      <c r="F11151" s="1">
        <f>IF(SUMPRODUCT(--ISNUMBER(SEARCH({"ENV_"},C11151)))&gt;0,1,0)</f>
        <v>0</v>
      </c>
      <c r="G11151" s="1">
        <f>IF(SUMPRODUCT(--ISNUMBER(SEARCH({"DISCRIMINATION","HARASSMENT","HATE_SPEECH","GENDER_VIOLENCE"},C11151)))&gt;0,1,0)</f>
        <v>0</v>
      </c>
      <c r="H11151" s="1">
        <f>IF(SUMPRODUCT(--ISNUMBER(SEARCH({"LEGALIZE","LEGISLATION","TRIAL"},C11151)))&gt;0,1,0)</f>
        <v>0</v>
      </c>
      <c r="I11151" s="1">
        <f>IF(SUMPRODUCT(--ISNUMBER(SEARCH({"LEADER"},C11151)))&gt;0,1,0)</f>
        <v>1</v>
      </c>
      <c r="J11151" t="str">
        <f t="shared" si="696"/>
        <v>2015</v>
      </c>
      <c r="K11151" t="str">
        <f t="shared" si="697"/>
        <v>12</v>
      </c>
      <c r="L11151" t="str">
        <f t="shared" si="698"/>
        <v>03</v>
      </c>
      <c r="M11151" s="2">
        <f t="shared" si="699"/>
        <v>42341.020833333336</v>
      </c>
    </row>
    <row r="11152" spans="1:13" x14ac:dyDescent="0.35">
      <c r="A11152">
        <v>-2.4390243902439002</v>
      </c>
      <c r="B11152" t="s">
        <v>487</v>
      </c>
      <c r="C11152" t="s">
        <v>5154</v>
      </c>
      <c r="D11152">
        <v>20150610021500</v>
      </c>
      <c r="E11152" s="1">
        <f>IF(SUMPRODUCT(--ISNUMBER(SEARCH({"ECON_EARNINGSREPORT","ECON_STOCKMARKET"},C11152)))&gt;0,1,0)</f>
        <v>1</v>
      </c>
      <c r="F11152" s="1">
        <f>IF(SUMPRODUCT(--ISNUMBER(SEARCH({"ENV_"},C11152)))&gt;0,1,0)</f>
        <v>0</v>
      </c>
      <c r="G11152" s="1">
        <f>IF(SUMPRODUCT(--ISNUMBER(SEARCH({"DISCRIMINATION","HARASSMENT","HATE_SPEECH","GENDER_VIOLENCE"},C11152)))&gt;0,1,0)</f>
        <v>0</v>
      </c>
      <c r="H11152" s="1">
        <f>IF(SUMPRODUCT(--ISNUMBER(SEARCH({"LEGALIZE","LEGISLATION","TRIAL"},C11152)))&gt;0,1,0)</f>
        <v>1</v>
      </c>
      <c r="I11152" s="1">
        <f>IF(SUMPRODUCT(--ISNUMBER(SEARCH({"LEADER"},C11152)))&gt;0,1,0)</f>
        <v>0</v>
      </c>
      <c r="J11152" t="str">
        <f t="shared" si="696"/>
        <v>2015</v>
      </c>
      <c r="K11152" t="str">
        <f t="shared" si="697"/>
        <v>06</v>
      </c>
      <c r="L11152" t="str">
        <f t="shared" si="698"/>
        <v>10</v>
      </c>
      <c r="M11152" s="2">
        <f t="shared" si="699"/>
        <v>42165.09375</v>
      </c>
    </row>
    <row r="11153" spans="1:13" x14ac:dyDescent="0.35">
      <c r="A11153">
        <v>-2.4048096192384798</v>
      </c>
      <c r="B11153" t="s">
        <v>224</v>
      </c>
      <c r="C11153" t="s">
        <v>3856</v>
      </c>
      <c r="D11153">
        <v>20150820223000</v>
      </c>
      <c r="E11153" s="1">
        <f>IF(SUMPRODUCT(--ISNUMBER(SEARCH({"ECON_EARNINGSREPORT","ECON_STOCKMARKET"},C11153)))&gt;0,1,0)</f>
        <v>1</v>
      </c>
      <c r="F11153" s="1">
        <f>IF(SUMPRODUCT(--ISNUMBER(SEARCH({"ENV_"},C11153)))&gt;0,1,0)</f>
        <v>0</v>
      </c>
      <c r="G11153" s="1">
        <f>IF(SUMPRODUCT(--ISNUMBER(SEARCH({"DISCRIMINATION","HARASSMENT","HATE_SPEECH","GENDER_VIOLENCE"},C11153)))&gt;0,1,0)</f>
        <v>0</v>
      </c>
      <c r="H11153" s="1">
        <f>IF(SUMPRODUCT(--ISNUMBER(SEARCH({"LEGALIZE","LEGISLATION","TRIAL"},C11153)))&gt;0,1,0)</f>
        <v>0</v>
      </c>
      <c r="I11153" s="1">
        <f>IF(SUMPRODUCT(--ISNUMBER(SEARCH({"LEADER"},C11153)))&gt;0,1,0)</f>
        <v>0</v>
      </c>
      <c r="J11153" t="str">
        <f t="shared" si="696"/>
        <v>2015</v>
      </c>
      <c r="K11153" t="str">
        <f t="shared" si="697"/>
        <v>08</v>
      </c>
      <c r="L11153" t="str">
        <f t="shared" si="698"/>
        <v>20</v>
      </c>
      <c r="M11153" s="2">
        <f t="shared" si="699"/>
        <v>42236.9375</v>
      </c>
    </row>
    <row r="11154" spans="1:13" x14ac:dyDescent="0.35">
      <c r="A11154">
        <v>4.0169133192388999</v>
      </c>
      <c r="B11154" t="s">
        <v>73</v>
      </c>
      <c r="C11154" t="s">
        <v>4668</v>
      </c>
      <c r="D11154">
        <v>20160406131500</v>
      </c>
      <c r="E11154" s="1">
        <f>IF(SUMPRODUCT(--ISNUMBER(SEARCH({"ECON_EARNINGSREPORT","ECON_STOCKMARKET"},C11154)))&gt;0,1,0)</f>
        <v>0</v>
      </c>
      <c r="F11154" s="1">
        <f>IF(SUMPRODUCT(--ISNUMBER(SEARCH({"ENV_"},C11154)))&gt;0,1,0)</f>
        <v>1</v>
      </c>
      <c r="G11154" s="1">
        <f>IF(SUMPRODUCT(--ISNUMBER(SEARCH({"DISCRIMINATION","HARASSMENT","HATE_SPEECH","GENDER_VIOLENCE"},C11154)))&gt;0,1,0)</f>
        <v>0</v>
      </c>
      <c r="H11154" s="1">
        <f>IF(SUMPRODUCT(--ISNUMBER(SEARCH({"LEGALIZE","LEGISLATION","TRIAL"},C11154)))&gt;0,1,0)</f>
        <v>0</v>
      </c>
      <c r="I11154" s="1">
        <f>IF(SUMPRODUCT(--ISNUMBER(SEARCH({"LEADER"},C11154)))&gt;0,1,0)</f>
        <v>0</v>
      </c>
      <c r="J11154" t="str">
        <f t="shared" si="696"/>
        <v>2016</v>
      </c>
      <c r="K11154" t="str">
        <f t="shared" si="697"/>
        <v>04</v>
      </c>
      <c r="L11154" t="str">
        <f t="shared" si="698"/>
        <v>06</v>
      </c>
      <c r="M11154" s="2">
        <f t="shared" si="699"/>
        <v>42466.552083333336</v>
      </c>
    </row>
    <row r="11155" spans="1:13" x14ac:dyDescent="0.35">
      <c r="A11155">
        <v>-1.9978969505783399</v>
      </c>
      <c r="B11155" t="s">
        <v>8330</v>
      </c>
      <c r="C11155" t="s">
        <v>5697</v>
      </c>
      <c r="D11155">
        <v>20150917170000</v>
      </c>
      <c r="E11155" s="1">
        <f>IF(SUMPRODUCT(--ISNUMBER(SEARCH({"ECON_EARNINGSREPORT","ECON_STOCKMARKET"},C11155)))&gt;0,1,0)</f>
        <v>1</v>
      </c>
      <c r="F11155" s="1">
        <f>IF(SUMPRODUCT(--ISNUMBER(SEARCH({"ENV_"},C11155)))&gt;0,1,0)</f>
        <v>0</v>
      </c>
      <c r="G11155" s="1">
        <f>IF(SUMPRODUCT(--ISNUMBER(SEARCH({"DISCRIMINATION","HARASSMENT","HATE_SPEECH","GENDER_VIOLENCE"},C11155)))&gt;0,1,0)</f>
        <v>0</v>
      </c>
      <c r="H11155" s="1">
        <f>IF(SUMPRODUCT(--ISNUMBER(SEARCH({"LEGALIZE","LEGISLATION","TRIAL"},C11155)))&gt;0,1,0)</f>
        <v>0</v>
      </c>
      <c r="I11155" s="1">
        <f>IF(SUMPRODUCT(--ISNUMBER(SEARCH({"LEADER"},C11155)))&gt;0,1,0)</f>
        <v>1</v>
      </c>
      <c r="J11155" t="str">
        <f t="shared" si="696"/>
        <v>2015</v>
      </c>
      <c r="K11155" t="str">
        <f t="shared" si="697"/>
        <v>09</v>
      </c>
      <c r="L11155" t="str">
        <f t="shared" si="698"/>
        <v>17</v>
      </c>
      <c r="M11155" s="2">
        <f t="shared" si="699"/>
        <v>42264.708333333336</v>
      </c>
    </row>
    <row r="11156" spans="1:13" x14ac:dyDescent="0.35">
      <c r="A11156">
        <v>1.47475893363585</v>
      </c>
      <c r="B11156" t="s">
        <v>56</v>
      </c>
      <c r="C11156" t="s">
        <v>8331</v>
      </c>
      <c r="D11156">
        <v>20151007150000</v>
      </c>
      <c r="E11156" s="1">
        <f>IF(SUMPRODUCT(--ISNUMBER(SEARCH({"ECON_EARNINGSREPORT","ECON_STOCKMARKET"},C11156)))&gt;0,1,0)</f>
        <v>0</v>
      </c>
      <c r="F11156" s="1">
        <f>IF(SUMPRODUCT(--ISNUMBER(SEARCH({"ENV_"},C11156)))&gt;0,1,0)</f>
        <v>0</v>
      </c>
      <c r="G11156" s="1">
        <f>IF(SUMPRODUCT(--ISNUMBER(SEARCH({"DISCRIMINATION","HARASSMENT","HATE_SPEECH","GENDER_VIOLENCE"},C11156)))&gt;0,1,0)</f>
        <v>0</v>
      </c>
      <c r="H11156" s="1">
        <f>IF(SUMPRODUCT(--ISNUMBER(SEARCH({"LEGALIZE","LEGISLATION","TRIAL"},C11156)))&gt;0,1,0)</f>
        <v>1</v>
      </c>
      <c r="I11156" s="1">
        <f>IF(SUMPRODUCT(--ISNUMBER(SEARCH({"LEADER"},C11156)))&gt;0,1,0)</f>
        <v>1</v>
      </c>
      <c r="J11156" t="str">
        <f t="shared" si="696"/>
        <v>2015</v>
      </c>
      <c r="K11156" t="str">
        <f t="shared" si="697"/>
        <v>10</v>
      </c>
      <c r="L11156" t="str">
        <f t="shared" si="698"/>
        <v>07</v>
      </c>
      <c r="M11156" s="2">
        <f t="shared" si="699"/>
        <v>42284.625</v>
      </c>
    </row>
    <row r="11157" spans="1:13" x14ac:dyDescent="0.35">
      <c r="A11157">
        <v>-2.8806584362139902</v>
      </c>
      <c r="B11157" t="s">
        <v>3210</v>
      </c>
      <c r="C11157" t="s">
        <v>8332</v>
      </c>
      <c r="D11157">
        <v>20150916091500</v>
      </c>
      <c r="E11157" s="1">
        <f>IF(SUMPRODUCT(--ISNUMBER(SEARCH({"ECON_EARNINGSREPORT","ECON_STOCKMARKET"},C11157)))&gt;0,1,0)</f>
        <v>0</v>
      </c>
      <c r="F11157" s="1">
        <f>IF(SUMPRODUCT(--ISNUMBER(SEARCH({"ENV_"},C11157)))&gt;0,1,0)</f>
        <v>0</v>
      </c>
      <c r="G11157" s="1">
        <f>IF(SUMPRODUCT(--ISNUMBER(SEARCH({"DISCRIMINATION","HARASSMENT","HATE_SPEECH","GENDER_VIOLENCE"},C11157)))&gt;0,1,0)</f>
        <v>0</v>
      </c>
      <c r="H11157" s="1">
        <f>IF(SUMPRODUCT(--ISNUMBER(SEARCH({"LEGALIZE","LEGISLATION","TRIAL"},C11157)))&gt;0,1,0)</f>
        <v>0</v>
      </c>
      <c r="I11157" s="1">
        <f>IF(SUMPRODUCT(--ISNUMBER(SEARCH({"LEADER"},C11157)))&gt;0,1,0)</f>
        <v>0</v>
      </c>
      <c r="J11157" t="str">
        <f t="shared" si="696"/>
        <v>2015</v>
      </c>
      <c r="K11157" t="str">
        <f t="shared" si="697"/>
        <v>09</v>
      </c>
      <c r="L11157" t="str">
        <f t="shared" si="698"/>
        <v>16</v>
      </c>
      <c r="M11157" s="2">
        <f t="shared" si="699"/>
        <v>42263.385416666664</v>
      </c>
    </row>
    <row r="11158" spans="1:13" x14ac:dyDescent="0.35">
      <c r="A11158">
        <v>-2.32558139534884</v>
      </c>
      <c r="B11158" t="s">
        <v>8333</v>
      </c>
      <c r="C11158" t="s">
        <v>3811</v>
      </c>
      <c r="D11158">
        <v>20150604214500</v>
      </c>
      <c r="E11158" s="1">
        <f>IF(SUMPRODUCT(--ISNUMBER(SEARCH({"ECON_EARNINGSREPORT","ECON_STOCKMARKET"},C11158)))&gt;0,1,0)</f>
        <v>0</v>
      </c>
      <c r="F11158" s="1">
        <f>IF(SUMPRODUCT(--ISNUMBER(SEARCH({"ENV_"},C11158)))&gt;0,1,0)</f>
        <v>0</v>
      </c>
      <c r="G11158" s="1">
        <f>IF(SUMPRODUCT(--ISNUMBER(SEARCH({"DISCRIMINATION","HARASSMENT","HATE_SPEECH","GENDER_VIOLENCE"},C11158)))&gt;0,1,0)</f>
        <v>0</v>
      </c>
      <c r="H11158" s="1">
        <f>IF(SUMPRODUCT(--ISNUMBER(SEARCH({"LEGALIZE","LEGISLATION","TRIAL"},C11158)))&gt;0,1,0)</f>
        <v>0</v>
      </c>
      <c r="I11158" s="1">
        <f>IF(SUMPRODUCT(--ISNUMBER(SEARCH({"LEADER"},C11158)))&gt;0,1,0)</f>
        <v>0</v>
      </c>
      <c r="J11158" t="str">
        <f t="shared" si="696"/>
        <v>2015</v>
      </c>
      <c r="K11158" t="str">
        <f t="shared" si="697"/>
        <v>06</v>
      </c>
      <c r="L11158" t="str">
        <f t="shared" si="698"/>
        <v>04</v>
      </c>
      <c r="M11158" s="2">
        <f t="shared" si="699"/>
        <v>42159.90625</v>
      </c>
    </row>
    <row r="11159" spans="1:13" x14ac:dyDescent="0.35">
      <c r="A11159">
        <v>0.47694753577106502</v>
      </c>
      <c r="B11159" t="s">
        <v>90</v>
      </c>
      <c r="C11159" t="s">
        <v>8334</v>
      </c>
      <c r="D11159">
        <v>20151116003000</v>
      </c>
      <c r="E11159" s="1">
        <f>IF(SUMPRODUCT(--ISNUMBER(SEARCH({"ECON_EARNINGSREPORT","ECON_STOCKMARKET"},C11159)))&gt;0,1,0)</f>
        <v>0</v>
      </c>
      <c r="F11159" s="1">
        <f>IF(SUMPRODUCT(--ISNUMBER(SEARCH({"ENV_"},C11159)))&gt;0,1,0)</f>
        <v>0</v>
      </c>
      <c r="G11159" s="1">
        <f>IF(SUMPRODUCT(--ISNUMBER(SEARCH({"DISCRIMINATION","HARASSMENT","HATE_SPEECH","GENDER_VIOLENCE"},C11159)))&gt;0,1,0)</f>
        <v>0</v>
      </c>
      <c r="H11159" s="1">
        <f>IF(SUMPRODUCT(--ISNUMBER(SEARCH({"LEGALIZE","LEGISLATION","TRIAL"},C11159)))&gt;0,1,0)</f>
        <v>0</v>
      </c>
      <c r="I11159" s="1">
        <f>IF(SUMPRODUCT(--ISNUMBER(SEARCH({"LEADER"},C11159)))&gt;0,1,0)</f>
        <v>1</v>
      </c>
      <c r="J11159" t="str">
        <f t="shared" si="696"/>
        <v>2015</v>
      </c>
      <c r="K11159" t="str">
        <f t="shared" si="697"/>
        <v>11</v>
      </c>
      <c r="L11159" t="str">
        <f t="shared" si="698"/>
        <v>16</v>
      </c>
      <c r="M11159" s="2">
        <f t="shared" si="699"/>
        <v>42324.020833333336</v>
      </c>
    </row>
    <row r="11160" spans="1:13" x14ac:dyDescent="0.35">
      <c r="A11160">
        <v>-2.0581113801452799</v>
      </c>
      <c r="B11160" t="s">
        <v>429</v>
      </c>
      <c r="C11160" t="s">
        <v>8335</v>
      </c>
      <c r="D11160">
        <v>20160106230000</v>
      </c>
      <c r="E11160" s="1">
        <f>IF(SUMPRODUCT(--ISNUMBER(SEARCH({"ECON_EARNINGSREPORT","ECON_STOCKMARKET"},C11160)))&gt;0,1,0)</f>
        <v>1</v>
      </c>
      <c r="F11160" s="1">
        <f>IF(SUMPRODUCT(--ISNUMBER(SEARCH({"ENV_"},C11160)))&gt;0,1,0)</f>
        <v>1</v>
      </c>
      <c r="G11160" s="1">
        <f>IF(SUMPRODUCT(--ISNUMBER(SEARCH({"DISCRIMINATION","HARASSMENT","HATE_SPEECH","GENDER_VIOLENCE"},C11160)))&gt;0,1,0)</f>
        <v>0</v>
      </c>
      <c r="H11160" s="1">
        <f>IF(SUMPRODUCT(--ISNUMBER(SEARCH({"LEGALIZE","LEGISLATION","TRIAL"},C11160)))&gt;0,1,0)</f>
        <v>0</v>
      </c>
      <c r="I11160" s="1">
        <f>IF(SUMPRODUCT(--ISNUMBER(SEARCH({"LEADER"},C11160)))&gt;0,1,0)</f>
        <v>0</v>
      </c>
      <c r="J11160" t="str">
        <f t="shared" si="696"/>
        <v>2016</v>
      </c>
      <c r="K11160" t="str">
        <f t="shared" si="697"/>
        <v>01</v>
      </c>
      <c r="L11160" t="str">
        <f t="shared" si="698"/>
        <v>06</v>
      </c>
      <c r="M11160" s="2">
        <f t="shared" si="699"/>
        <v>42375.958333333336</v>
      </c>
    </row>
    <row r="11161" spans="1:13" x14ac:dyDescent="0.35">
      <c r="A11161">
        <v>2.8888888888888902</v>
      </c>
      <c r="B11161" t="s">
        <v>324</v>
      </c>
      <c r="C11161" t="s">
        <v>8336</v>
      </c>
      <c r="D11161">
        <v>20150522134500</v>
      </c>
      <c r="E11161" s="1">
        <f>IF(SUMPRODUCT(--ISNUMBER(SEARCH({"ECON_EARNINGSREPORT","ECON_STOCKMARKET"},C11161)))&gt;0,1,0)</f>
        <v>1</v>
      </c>
      <c r="F11161" s="1">
        <f>IF(SUMPRODUCT(--ISNUMBER(SEARCH({"ENV_"},C11161)))&gt;0,1,0)</f>
        <v>0</v>
      </c>
      <c r="G11161" s="1">
        <f>IF(SUMPRODUCT(--ISNUMBER(SEARCH({"DISCRIMINATION","HARASSMENT","HATE_SPEECH","GENDER_VIOLENCE"},C11161)))&gt;0,1,0)</f>
        <v>0</v>
      </c>
      <c r="H11161" s="1">
        <f>IF(SUMPRODUCT(--ISNUMBER(SEARCH({"LEGALIZE","LEGISLATION","TRIAL"},C11161)))&gt;0,1,0)</f>
        <v>0</v>
      </c>
      <c r="I11161" s="1">
        <f>IF(SUMPRODUCT(--ISNUMBER(SEARCH({"LEADER"},C11161)))&gt;0,1,0)</f>
        <v>0</v>
      </c>
      <c r="J11161" t="str">
        <f t="shared" si="696"/>
        <v>2015</v>
      </c>
      <c r="K11161" t="str">
        <f t="shared" si="697"/>
        <v>05</v>
      </c>
      <c r="L11161" t="str">
        <f t="shared" si="698"/>
        <v>22</v>
      </c>
      <c r="M11161" s="2">
        <f t="shared" si="699"/>
        <v>42146.572916666664</v>
      </c>
    </row>
    <row r="11162" spans="1:13" x14ac:dyDescent="0.35">
      <c r="A11162">
        <v>2.5039123630672901</v>
      </c>
      <c r="B11162" t="s">
        <v>4981</v>
      </c>
      <c r="C11162" t="s">
        <v>8337</v>
      </c>
      <c r="D11162">
        <v>20151012124500</v>
      </c>
      <c r="E11162" s="1">
        <f>IF(SUMPRODUCT(--ISNUMBER(SEARCH({"ECON_EARNINGSREPORT","ECON_STOCKMARKET"},C11162)))&gt;0,1,0)</f>
        <v>1</v>
      </c>
      <c r="F11162" s="1">
        <f>IF(SUMPRODUCT(--ISNUMBER(SEARCH({"ENV_"},C11162)))&gt;0,1,0)</f>
        <v>1</v>
      </c>
      <c r="G11162" s="1">
        <f>IF(SUMPRODUCT(--ISNUMBER(SEARCH({"DISCRIMINATION","HARASSMENT","HATE_SPEECH","GENDER_VIOLENCE"},C11162)))&gt;0,1,0)</f>
        <v>0</v>
      </c>
      <c r="H11162" s="1">
        <f>IF(SUMPRODUCT(--ISNUMBER(SEARCH({"LEGALIZE","LEGISLATION","TRIAL"},C11162)))&gt;0,1,0)</f>
        <v>0</v>
      </c>
      <c r="I11162" s="1">
        <f>IF(SUMPRODUCT(--ISNUMBER(SEARCH({"LEADER"},C11162)))&gt;0,1,0)</f>
        <v>0</v>
      </c>
      <c r="J11162" t="str">
        <f t="shared" si="696"/>
        <v>2015</v>
      </c>
      <c r="K11162" t="str">
        <f t="shared" si="697"/>
        <v>10</v>
      </c>
      <c r="L11162" t="str">
        <f t="shared" si="698"/>
        <v>12</v>
      </c>
      <c r="M11162" s="2">
        <f t="shared" si="699"/>
        <v>42289.53125</v>
      </c>
    </row>
    <row r="11163" spans="1:13" x14ac:dyDescent="0.35">
      <c r="A11163">
        <v>0.413223140495868</v>
      </c>
      <c r="B11163" t="s">
        <v>121</v>
      </c>
      <c r="C11163" t="s">
        <v>8036</v>
      </c>
      <c r="D11163">
        <v>20150522021500</v>
      </c>
      <c r="E11163" s="1">
        <f>IF(SUMPRODUCT(--ISNUMBER(SEARCH({"ECON_EARNINGSREPORT","ECON_STOCKMARKET"},C11163)))&gt;0,1,0)</f>
        <v>1</v>
      </c>
      <c r="F11163" s="1">
        <f>IF(SUMPRODUCT(--ISNUMBER(SEARCH({"ENV_"},C11163)))&gt;0,1,0)</f>
        <v>0</v>
      </c>
      <c r="G11163" s="1">
        <f>IF(SUMPRODUCT(--ISNUMBER(SEARCH({"DISCRIMINATION","HARASSMENT","HATE_SPEECH","GENDER_VIOLENCE"},C11163)))&gt;0,1,0)</f>
        <v>0</v>
      </c>
      <c r="H11163" s="1">
        <f>IF(SUMPRODUCT(--ISNUMBER(SEARCH({"LEGALIZE","LEGISLATION","TRIAL"},C11163)))&gt;0,1,0)</f>
        <v>0</v>
      </c>
      <c r="I11163" s="1">
        <f>IF(SUMPRODUCT(--ISNUMBER(SEARCH({"LEADER"},C11163)))&gt;0,1,0)</f>
        <v>0</v>
      </c>
      <c r="J11163" t="str">
        <f t="shared" si="696"/>
        <v>2015</v>
      </c>
      <c r="K11163" t="str">
        <f t="shared" si="697"/>
        <v>05</v>
      </c>
      <c r="L11163" t="str">
        <f t="shared" si="698"/>
        <v>22</v>
      </c>
      <c r="M11163" s="2">
        <f t="shared" si="699"/>
        <v>42146.09375</v>
      </c>
    </row>
    <row r="11164" spans="1:13" x14ac:dyDescent="0.35">
      <c r="A11164">
        <v>1.06241699867198</v>
      </c>
      <c r="B11164" t="s">
        <v>409</v>
      </c>
      <c r="C11164" t="s">
        <v>8338</v>
      </c>
      <c r="D11164">
        <v>20150629070000</v>
      </c>
      <c r="E11164" s="1">
        <f>IF(SUMPRODUCT(--ISNUMBER(SEARCH({"ECON_EARNINGSREPORT","ECON_STOCKMARKET"},C11164)))&gt;0,1,0)</f>
        <v>0</v>
      </c>
      <c r="F11164" s="1">
        <f>IF(SUMPRODUCT(--ISNUMBER(SEARCH({"ENV_"},C11164)))&gt;0,1,0)</f>
        <v>0</v>
      </c>
      <c r="G11164" s="1">
        <f>IF(SUMPRODUCT(--ISNUMBER(SEARCH({"DISCRIMINATION","HARASSMENT","HATE_SPEECH","GENDER_VIOLENCE"},C11164)))&gt;0,1,0)</f>
        <v>0</v>
      </c>
      <c r="H11164" s="1">
        <f>IF(SUMPRODUCT(--ISNUMBER(SEARCH({"LEGALIZE","LEGISLATION","TRIAL"},C11164)))&gt;0,1,0)</f>
        <v>0</v>
      </c>
      <c r="I11164" s="1">
        <f>IF(SUMPRODUCT(--ISNUMBER(SEARCH({"LEADER"},C11164)))&gt;0,1,0)</f>
        <v>1</v>
      </c>
      <c r="J11164" t="str">
        <f t="shared" si="696"/>
        <v>2015</v>
      </c>
      <c r="K11164" t="str">
        <f t="shared" si="697"/>
        <v>06</v>
      </c>
      <c r="L11164" t="str">
        <f t="shared" si="698"/>
        <v>29</v>
      </c>
      <c r="M11164" s="2">
        <f t="shared" si="699"/>
        <v>42184.291666666664</v>
      </c>
    </row>
    <row r="11165" spans="1:13" x14ac:dyDescent="0.35">
      <c r="A11165">
        <v>-1.27195639006663</v>
      </c>
      <c r="B11165" t="s">
        <v>56</v>
      </c>
      <c r="C11165" t="s">
        <v>4943</v>
      </c>
      <c r="D11165">
        <v>20150902121500</v>
      </c>
      <c r="E11165" s="1">
        <f>IF(SUMPRODUCT(--ISNUMBER(SEARCH({"ECON_EARNINGSREPORT","ECON_STOCKMARKET"},C11165)))&gt;0,1,0)</f>
        <v>0</v>
      </c>
      <c r="F11165" s="1">
        <f>IF(SUMPRODUCT(--ISNUMBER(SEARCH({"ENV_"},C11165)))&gt;0,1,0)</f>
        <v>0</v>
      </c>
      <c r="G11165" s="1">
        <f>IF(SUMPRODUCT(--ISNUMBER(SEARCH({"DISCRIMINATION","HARASSMENT","HATE_SPEECH","GENDER_VIOLENCE"},C11165)))&gt;0,1,0)</f>
        <v>0</v>
      </c>
      <c r="H11165" s="1">
        <f>IF(SUMPRODUCT(--ISNUMBER(SEARCH({"LEGALIZE","LEGISLATION","TRIAL"},C11165)))&gt;0,1,0)</f>
        <v>0</v>
      </c>
      <c r="I11165" s="1">
        <f>IF(SUMPRODUCT(--ISNUMBER(SEARCH({"LEADER"},C11165)))&gt;0,1,0)</f>
        <v>1</v>
      </c>
      <c r="J11165" t="str">
        <f t="shared" si="696"/>
        <v>2015</v>
      </c>
      <c r="K11165" t="str">
        <f t="shared" si="697"/>
        <v>09</v>
      </c>
      <c r="L11165" t="str">
        <f t="shared" si="698"/>
        <v>02</v>
      </c>
      <c r="M11165" s="2">
        <f t="shared" si="699"/>
        <v>42249.510416666664</v>
      </c>
    </row>
    <row r="11166" spans="1:13" x14ac:dyDescent="0.35">
      <c r="A11166">
        <v>0.91116173120729005</v>
      </c>
      <c r="B11166" t="s">
        <v>82</v>
      </c>
      <c r="C11166" t="s">
        <v>8339</v>
      </c>
      <c r="D11166">
        <v>20160225224500</v>
      </c>
      <c r="E11166" s="1">
        <f>IF(SUMPRODUCT(--ISNUMBER(SEARCH({"ECON_EARNINGSREPORT","ECON_STOCKMARKET"},C11166)))&gt;0,1,0)</f>
        <v>0</v>
      </c>
      <c r="F11166" s="1">
        <f>IF(SUMPRODUCT(--ISNUMBER(SEARCH({"ENV_"},C11166)))&gt;0,1,0)</f>
        <v>0</v>
      </c>
      <c r="G11166" s="1">
        <f>IF(SUMPRODUCT(--ISNUMBER(SEARCH({"DISCRIMINATION","HARASSMENT","HATE_SPEECH","GENDER_VIOLENCE"},C11166)))&gt;0,1,0)</f>
        <v>0</v>
      </c>
      <c r="H11166" s="1">
        <f>IF(SUMPRODUCT(--ISNUMBER(SEARCH({"LEGALIZE","LEGISLATION","TRIAL"},C11166)))&gt;0,1,0)</f>
        <v>0</v>
      </c>
      <c r="I11166" s="1">
        <f>IF(SUMPRODUCT(--ISNUMBER(SEARCH({"LEADER"},C11166)))&gt;0,1,0)</f>
        <v>1</v>
      </c>
      <c r="J11166" t="str">
        <f t="shared" si="696"/>
        <v>2016</v>
      </c>
      <c r="K11166" t="str">
        <f t="shared" si="697"/>
        <v>02</v>
      </c>
      <c r="L11166" t="str">
        <f t="shared" si="698"/>
        <v>25</v>
      </c>
      <c r="M11166" s="2">
        <f t="shared" si="699"/>
        <v>42425.947916666664</v>
      </c>
    </row>
    <row r="11167" spans="1:13" x14ac:dyDescent="0.35">
      <c r="A11167">
        <v>3.3762057877813501</v>
      </c>
      <c r="B11167" t="s">
        <v>188</v>
      </c>
      <c r="D11167">
        <v>20160407053000</v>
      </c>
      <c r="E11167" s="1">
        <f>IF(SUMPRODUCT(--ISNUMBER(SEARCH({"ECON_EARNINGSREPORT","ECON_STOCKMARKET"},C11167)))&gt;0,1,0)</f>
        <v>0</v>
      </c>
      <c r="F11167" s="1">
        <f>IF(SUMPRODUCT(--ISNUMBER(SEARCH({"ENV_"},C11167)))&gt;0,1,0)</f>
        <v>0</v>
      </c>
      <c r="G11167" s="1">
        <f>IF(SUMPRODUCT(--ISNUMBER(SEARCH({"DISCRIMINATION","HARASSMENT","HATE_SPEECH","GENDER_VIOLENCE"},C11167)))&gt;0,1,0)</f>
        <v>0</v>
      </c>
      <c r="H11167" s="1">
        <f>IF(SUMPRODUCT(--ISNUMBER(SEARCH({"LEGALIZE","LEGISLATION","TRIAL"},C11167)))&gt;0,1,0)</f>
        <v>0</v>
      </c>
      <c r="I11167" s="1">
        <f>IF(SUMPRODUCT(--ISNUMBER(SEARCH({"LEADER"},C11167)))&gt;0,1,0)</f>
        <v>0</v>
      </c>
      <c r="J11167" t="str">
        <f t="shared" si="696"/>
        <v>2016</v>
      </c>
      <c r="K11167" t="str">
        <f t="shared" si="697"/>
        <v>04</v>
      </c>
      <c r="L11167" t="str">
        <f t="shared" si="698"/>
        <v>07</v>
      </c>
      <c r="M11167" s="2">
        <f t="shared" si="699"/>
        <v>42467.229166666664</v>
      </c>
    </row>
    <row r="11168" spans="1:13" x14ac:dyDescent="0.35">
      <c r="A11168">
        <v>0.75187969924812004</v>
      </c>
      <c r="B11168" t="s">
        <v>1979</v>
      </c>
      <c r="C11168" t="s">
        <v>7522</v>
      </c>
      <c r="D11168">
        <v>20151102120000</v>
      </c>
      <c r="E11168" s="1">
        <f>IF(SUMPRODUCT(--ISNUMBER(SEARCH({"ECON_EARNINGSREPORT","ECON_STOCKMARKET"},C11168)))&gt;0,1,0)</f>
        <v>1</v>
      </c>
      <c r="F11168" s="1">
        <f>IF(SUMPRODUCT(--ISNUMBER(SEARCH({"ENV_"},C11168)))&gt;0,1,0)</f>
        <v>0</v>
      </c>
      <c r="G11168" s="1">
        <f>IF(SUMPRODUCT(--ISNUMBER(SEARCH({"DISCRIMINATION","HARASSMENT","HATE_SPEECH","GENDER_VIOLENCE"},C11168)))&gt;0,1,0)</f>
        <v>0</v>
      </c>
      <c r="H11168" s="1">
        <f>IF(SUMPRODUCT(--ISNUMBER(SEARCH({"LEGALIZE","LEGISLATION","TRIAL"},C11168)))&gt;0,1,0)</f>
        <v>0</v>
      </c>
      <c r="I11168" s="1">
        <f>IF(SUMPRODUCT(--ISNUMBER(SEARCH({"LEADER"},C11168)))&gt;0,1,0)</f>
        <v>1</v>
      </c>
      <c r="J11168" t="str">
        <f t="shared" si="696"/>
        <v>2015</v>
      </c>
      <c r="K11168" t="str">
        <f t="shared" si="697"/>
        <v>11</v>
      </c>
      <c r="L11168" t="str">
        <f t="shared" si="698"/>
        <v>02</v>
      </c>
      <c r="M11168" s="2">
        <f t="shared" si="699"/>
        <v>42310.5</v>
      </c>
    </row>
    <row r="11169" spans="1:13" x14ac:dyDescent="0.35">
      <c r="A11169">
        <v>0</v>
      </c>
      <c r="B11169" t="s">
        <v>5412</v>
      </c>
      <c r="D11169">
        <v>20150607203000</v>
      </c>
      <c r="E11169" s="1">
        <f>IF(SUMPRODUCT(--ISNUMBER(SEARCH({"ECON_EARNINGSREPORT","ECON_STOCKMARKET"},C11169)))&gt;0,1,0)</f>
        <v>0</v>
      </c>
      <c r="F11169" s="1">
        <f>IF(SUMPRODUCT(--ISNUMBER(SEARCH({"ENV_"},C11169)))&gt;0,1,0)</f>
        <v>0</v>
      </c>
      <c r="G11169" s="1">
        <f>IF(SUMPRODUCT(--ISNUMBER(SEARCH({"DISCRIMINATION","HARASSMENT","HATE_SPEECH","GENDER_VIOLENCE"},C11169)))&gt;0,1,0)</f>
        <v>0</v>
      </c>
      <c r="H11169" s="1">
        <f>IF(SUMPRODUCT(--ISNUMBER(SEARCH({"LEGALIZE","LEGISLATION","TRIAL"},C11169)))&gt;0,1,0)</f>
        <v>0</v>
      </c>
      <c r="I11169" s="1">
        <f>IF(SUMPRODUCT(--ISNUMBER(SEARCH({"LEADER"},C11169)))&gt;0,1,0)</f>
        <v>0</v>
      </c>
      <c r="J11169" t="str">
        <f t="shared" si="696"/>
        <v>2015</v>
      </c>
      <c r="K11169" t="str">
        <f t="shared" si="697"/>
        <v>06</v>
      </c>
      <c r="L11169" t="str">
        <f t="shared" si="698"/>
        <v>07</v>
      </c>
      <c r="M11169" s="2">
        <f t="shared" si="699"/>
        <v>42162.854166666664</v>
      </c>
    </row>
    <row r="11170" spans="1:13" x14ac:dyDescent="0.35">
      <c r="A11170">
        <v>-2.59032038173142</v>
      </c>
      <c r="B11170" t="s">
        <v>831</v>
      </c>
      <c r="C11170" t="s">
        <v>8340</v>
      </c>
      <c r="D11170">
        <v>20151030161500</v>
      </c>
      <c r="E11170" s="1">
        <f>IF(SUMPRODUCT(--ISNUMBER(SEARCH({"ECON_EARNINGSREPORT","ECON_STOCKMARKET"},C11170)))&gt;0,1,0)</f>
        <v>1</v>
      </c>
      <c r="F11170" s="1">
        <f>IF(SUMPRODUCT(--ISNUMBER(SEARCH({"ENV_"},C11170)))&gt;0,1,0)</f>
        <v>0</v>
      </c>
      <c r="G11170" s="1">
        <f>IF(SUMPRODUCT(--ISNUMBER(SEARCH({"DISCRIMINATION","HARASSMENT","HATE_SPEECH","GENDER_VIOLENCE"},C11170)))&gt;0,1,0)</f>
        <v>0</v>
      </c>
      <c r="H11170" s="1">
        <f>IF(SUMPRODUCT(--ISNUMBER(SEARCH({"LEGALIZE","LEGISLATION","TRIAL"},C11170)))&gt;0,1,0)</f>
        <v>0</v>
      </c>
      <c r="I11170" s="1">
        <f>IF(SUMPRODUCT(--ISNUMBER(SEARCH({"LEADER"},C11170)))&gt;0,1,0)</f>
        <v>0</v>
      </c>
      <c r="J11170" t="str">
        <f t="shared" si="696"/>
        <v>2015</v>
      </c>
      <c r="K11170" t="str">
        <f t="shared" si="697"/>
        <v>10</v>
      </c>
      <c r="L11170" t="str">
        <f t="shared" si="698"/>
        <v>30</v>
      </c>
      <c r="M11170" s="2">
        <f t="shared" si="699"/>
        <v>42307.677083333336</v>
      </c>
    </row>
    <row r="11171" spans="1:13" x14ac:dyDescent="0.35">
      <c r="A11171">
        <v>0.64724919093851097</v>
      </c>
      <c r="B11171" t="s">
        <v>26</v>
      </c>
      <c r="C11171" t="s">
        <v>8341</v>
      </c>
      <c r="D11171">
        <v>20160201164500</v>
      </c>
      <c r="E11171" s="1">
        <f>IF(SUMPRODUCT(--ISNUMBER(SEARCH({"ECON_EARNINGSREPORT","ECON_STOCKMARKET"},C11171)))&gt;0,1,0)</f>
        <v>1</v>
      </c>
      <c r="F11171" s="1">
        <f>IF(SUMPRODUCT(--ISNUMBER(SEARCH({"ENV_"},C11171)))&gt;0,1,0)</f>
        <v>0</v>
      </c>
      <c r="G11171" s="1">
        <f>IF(SUMPRODUCT(--ISNUMBER(SEARCH({"DISCRIMINATION","HARASSMENT","HATE_SPEECH","GENDER_VIOLENCE"},C11171)))&gt;0,1,0)</f>
        <v>0</v>
      </c>
      <c r="H11171" s="1">
        <f>IF(SUMPRODUCT(--ISNUMBER(SEARCH({"LEGALIZE","LEGISLATION","TRIAL"},C11171)))&gt;0,1,0)</f>
        <v>0</v>
      </c>
      <c r="I11171" s="1">
        <f>IF(SUMPRODUCT(--ISNUMBER(SEARCH({"LEADER"},C11171)))&gt;0,1,0)</f>
        <v>0</v>
      </c>
      <c r="J11171" t="str">
        <f t="shared" si="696"/>
        <v>2016</v>
      </c>
      <c r="K11171" t="str">
        <f t="shared" si="697"/>
        <v>02</v>
      </c>
      <c r="L11171" t="str">
        <f t="shared" si="698"/>
        <v>01</v>
      </c>
      <c r="M11171" s="2">
        <f t="shared" si="699"/>
        <v>42401.697916666664</v>
      </c>
    </row>
    <row r="11172" spans="1:13" x14ac:dyDescent="0.35">
      <c r="A11172">
        <v>-2.4729520865533199</v>
      </c>
      <c r="B11172" t="s">
        <v>699</v>
      </c>
      <c r="C11172" t="s">
        <v>4763</v>
      </c>
      <c r="D11172">
        <v>20150916020000</v>
      </c>
      <c r="E11172" s="1">
        <f>IF(SUMPRODUCT(--ISNUMBER(SEARCH({"ECON_EARNINGSREPORT","ECON_STOCKMARKET"},C11172)))&gt;0,1,0)</f>
        <v>0</v>
      </c>
      <c r="F11172" s="1">
        <f>IF(SUMPRODUCT(--ISNUMBER(SEARCH({"ENV_"},C11172)))&gt;0,1,0)</f>
        <v>0</v>
      </c>
      <c r="G11172" s="1">
        <f>IF(SUMPRODUCT(--ISNUMBER(SEARCH({"DISCRIMINATION","HARASSMENT","HATE_SPEECH","GENDER_VIOLENCE"},C11172)))&gt;0,1,0)</f>
        <v>0</v>
      </c>
      <c r="H11172" s="1">
        <f>IF(SUMPRODUCT(--ISNUMBER(SEARCH({"LEGALIZE","LEGISLATION","TRIAL"},C11172)))&gt;0,1,0)</f>
        <v>0</v>
      </c>
      <c r="I11172" s="1">
        <f>IF(SUMPRODUCT(--ISNUMBER(SEARCH({"LEADER"},C11172)))&gt;0,1,0)</f>
        <v>1</v>
      </c>
      <c r="J11172" t="str">
        <f t="shared" si="696"/>
        <v>2015</v>
      </c>
      <c r="K11172" t="str">
        <f t="shared" si="697"/>
        <v>09</v>
      </c>
      <c r="L11172" t="str">
        <f t="shared" si="698"/>
        <v>16</v>
      </c>
      <c r="M11172" s="2">
        <f t="shared" si="699"/>
        <v>42263.083333333336</v>
      </c>
    </row>
    <row r="11173" spans="1:13" x14ac:dyDescent="0.35">
      <c r="A11173">
        <v>-4.28571428571429</v>
      </c>
      <c r="B11173" t="s">
        <v>90</v>
      </c>
      <c r="D11173">
        <v>20160602013000</v>
      </c>
      <c r="E11173" s="1">
        <f>IF(SUMPRODUCT(--ISNUMBER(SEARCH({"ECON_EARNINGSREPORT","ECON_STOCKMARKET"},C11173)))&gt;0,1,0)</f>
        <v>0</v>
      </c>
      <c r="F11173" s="1">
        <f>IF(SUMPRODUCT(--ISNUMBER(SEARCH({"ENV_"},C11173)))&gt;0,1,0)</f>
        <v>0</v>
      </c>
      <c r="G11173" s="1">
        <f>IF(SUMPRODUCT(--ISNUMBER(SEARCH({"DISCRIMINATION","HARASSMENT","HATE_SPEECH","GENDER_VIOLENCE"},C11173)))&gt;0,1,0)</f>
        <v>0</v>
      </c>
      <c r="H11173" s="1">
        <f>IF(SUMPRODUCT(--ISNUMBER(SEARCH({"LEGALIZE","LEGISLATION","TRIAL"},C11173)))&gt;0,1,0)</f>
        <v>0</v>
      </c>
      <c r="I11173" s="1">
        <f>IF(SUMPRODUCT(--ISNUMBER(SEARCH({"LEADER"},C11173)))&gt;0,1,0)</f>
        <v>0</v>
      </c>
      <c r="J11173" t="str">
        <f t="shared" si="696"/>
        <v>2016</v>
      </c>
      <c r="K11173" t="str">
        <f t="shared" si="697"/>
        <v>06</v>
      </c>
      <c r="L11173" t="str">
        <f t="shared" si="698"/>
        <v>02</v>
      </c>
      <c r="M11173" s="2">
        <f t="shared" si="699"/>
        <v>42523.0625</v>
      </c>
    </row>
    <row r="11174" spans="1:13" x14ac:dyDescent="0.35">
      <c r="A11174">
        <v>2.5641025641025599</v>
      </c>
      <c r="B11174" t="s">
        <v>4839</v>
      </c>
      <c r="C11174" t="s">
        <v>4166</v>
      </c>
      <c r="D11174">
        <v>20150612224500</v>
      </c>
      <c r="E11174" s="1">
        <f>IF(SUMPRODUCT(--ISNUMBER(SEARCH({"ECON_EARNINGSREPORT","ECON_STOCKMARKET"},C11174)))&gt;0,1,0)</f>
        <v>0</v>
      </c>
      <c r="F11174" s="1">
        <f>IF(SUMPRODUCT(--ISNUMBER(SEARCH({"ENV_"},C11174)))&gt;0,1,0)</f>
        <v>0</v>
      </c>
      <c r="G11174" s="1">
        <f>IF(SUMPRODUCT(--ISNUMBER(SEARCH({"DISCRIMINATION","HARASSMENT","HATE_SPEECH","GENDER_VIOLENCE"},C11174)))&gt;0,1,0)</f>
        <v>0</v>
      </c>
      <c r="H11174" s="1">
        <f>IF(SUMPRODUCT(--ISNUMBER(SEARCH({"LEGALIZE","LEGISLATION","TRIAL"},C11174)))&gt;0,1,0)</f>
        <v>0</v>
      </c>
      <c r="I11174" s="1">
        <f>IF(SUMPRODUCT(--ISNUMBER(SEARCH({"LEADER"},C11174)))&gt;0,1,0)</f>
        <v>1</v>
      </c>
      <c r="J11174" t="str">
        <f t="shared" si="696"/>
        <v>2015</v>
      </c>
      <c r="K11174" t="str">
        <f t="shared" si="697"/>
        <v>06</v>
      </c>
      <c r="L11174" t="str">
        <f t="shared" si="698"/>
        <v>12</v>
      </c>
      <c r="M11174" s="2">
        <f t="shared" si="699"/>
        <v>42167.947916666664</v>
      </c>
    </row>
    <row r="11175" spans="1:13" x14ac:dyDescent="0.35">
      <c r="A11175">
        <v>-1.08303249097473</v>
      </c>
      <c r="B11175" t="s">
        <v>427</v>
      </c>
      <c r="C11175" t="s">
        <v>8342</v>
      </c>
      <c r="D11175">
        <v>20160225163000</v>
      </c>
      <c r="E11175" s="1">
        <f>IF(SUMPRODUCT(--ISNUMBER(SEARCH({"ECON_EARNINGSREPORT","ECON_STOCKMARKET"},C11175)))&gt;0,1,0)</f>
        <v>1</v>
      </c>
      <c r="F11175" s="1">
        <f>IF(SUMPRODUCT(--ISNUMBER(SEARCH({"ENV_"},C11175)))&gt;0,1,0)</f>
        <v>0</v>
      </c>
      <c r="G11175" s="1">
        <f>IF(SUMPRODUCT(--ISNUMBER(SEARCH({"DISCRIMINATION","HARASSMENT","HATE_SPEECH","GENDER_VIOLENCE"},C11175)))&gt;0,1,0)</f>
        <v>0</v>
      </c>
      <c r="H11175" s="1">
        <f>IF(SUMPRODUCT(--ISNUMBER(SEARCH({"LEGALIZE","LEGISLATION","TRIAL"},C11175)))&gt;0,1,0)</f>
        <v>0</v>
      </c>
      <c r="I11175" s="1">
        <f>IF(SUMPRODUCT(--ISNUMBER(SEARCH({"LEADER"},C11175)))&gt;0,1,0)</f>
        <v>0</v>
      </c>
      <c r="J11175" t="str">
        <f t="shared" si="696"/>
        <v>2016</v>
      </c>
      <c r="K11175" t="str">
        <f t="shared" si="697"/>
        <v>02</v>
      </c>
      <c r="L11175" t="str">
        <f t="shared" si="698"/>
        <v>25</v>
      </c>
      <c r="M11175" s="2">
        <f t="shared" si="699"/>
        <v>42425.6875</v>
      </c>
    </row>
    <row r="11176" spans="1:13" x14ac:dyDescent="0.35">
      <c r="A11176">
        <v>1.3953488372092999</v>
      </c>
      <c r="B11176" t="s">
        <v>2854</v>
      </c>
      <c r="C11176" t="s">
        <v>585</v>
      </c>
      <c r="D11176">
        <v>20150303070000</v>
      </c>
      <c r="E11176" s="1">
        <f>IF(SUMPRODUCT(--ISNUMBER(SEARCH({"ECON_EARNINGSREPORT","ECON_STOCKMARKET"},C11176)))&gt;0,1,0)</f>
        <v>0</v>
      </c>
      <c r="F11176" s="1">
        <f>IF(SUMPRODUCT(--ISNUMBER(SEARCH({"ENV_"},C11176)))&gt;0,1,0)</f>
        <v>0</v>
      </c>
      <c r="G11176" s="1">
        <f>IF(SUMPRODUCT(--ISNUMBER(SEARCH({"DISCRIMINATION","HARASSMENT","HATE_SPEECH","GENDER_VIOLENCE"},C11176)))&gt;0,1,0)</f>
        <v>0</v>
      </c>
      <c r="H11176" s="1">
        <f>IF(SUMPRODUCT(--ISNUMBER(SEARCH({"LEGALIZE","LEGISLATION","TRIAL"},C11176)))&gt;0,1,0)</f>
        <v>0</v>
      </c>
      <c r="I11176" s="1">
        <f>IF(SUMPRODUCT(--ISNUMBER(SEARCH({"LEADER"},C11176)))&gt;0,1,0)</f>
        <v>0</v>
      </c>
      <c r="J11176" t="str">
        <f t="shared" si="696"/>
        <v>2015</v>
      </c>
      <c r="K11176" t="str">
        <f t="shared" si="697"/>
        <v>03</v>
      </c>
      <c r="L11176" t="str">
        <f t="shared" si="698"/>
        <v>03</v>
      </c>
      <c r="M11176" s="2">
        <f t="shared" si="699"/>
        <v>42066.291666666664</v>
      </c>
    </row>
    <row r="11177" spans="1:13" x14ac:dyDescent="0.35">
      <c r="A11177">
        <v>-0.61255742725880502</v>
      </c>
      <c r="B11177" t="s">
        <v>73</v>
      </c>
      <c r="C11177" t="s">
        <v>3944</v>
      </c>
      <c r="D11177">
        <v>20151124223000</v>
      </c>
      <c r="E11177" s="1">
        <f>IF(SUMPRODUCT(--ISNUMBER(SEARCH({"ECON_EARNINGSREPORT","ECON_STOCKMARKET"},C11177)))&gt;0,1,0)</f>
        <v>0</v>
      </c>
      <c r="F11177" s="1">
        <f>IF(SUMPRODUCT(--ISNUMBER(SEARCH({"ENV_"},C11177)))&gt;0,1,0)</f>
        <v>0</v>
      </c>
      <c r="G11177" s="1">
        <f>IF(SUMPRODUCT(--ISNUMBER(SEARCH({"DISCRIMINATION","HARASSMENT","HATE_SPEECH","GENDER_VIOLENCE"},C11177)))&gt;0,1,0)</f>
        <v>0</v>
      </c>
      <c r="H11177" s="1">
        <f>IF(SUMPRODUCT(--ISNUMBER(SEARCH({"LEGALIZE","LEGISLATION","TRIAL"},C11177)))&gt;0,1,0)</f>
        <v>0</v>
      </c>
      <c r="I11177" s="1">
        <f>IF(SUMPRODUCT(--ISNUMBER(SEARCH({"LEADER"},C11177)))&gt;0,1,0)</f>
        <v>0</v>
      </c>
      <c r="J11177" t="str">
        <f t="shared" si="696"/>
        <v>2015</v>
      </c>
      <c r="K11177" t="str">
        <f t="shared" si="697"/>
        <v>11</v>
      </c>
      <c r="L11177" t="str">
        <f t="shared" si="698"/>
        <v>24</v>
      </c>
      <c r="M11177" s="2">
        <f t="shared" si="699"/>
        <v>42332.9375</v>
      </c>
    </row>
    <row r="11178" spans="1:13" x14ac:dyDescent="0.35">
      <c r="A11178">
        <v>-0.38167938931297701</v>
      </c>
      <c r="B11178" t="s">
        <v>121</v>
      </c>
      <c r="C11178" t="s">
        <v>8343</v>
      </c>
      <c r="D11178">
        <v>20150421163000</v>
      </c>
      <c r="E11178" s="1">
        <f>IF(SUMPRODUCT(--ISNUMBER(SEARCH({"ECON_EARNINGSREPORT","ECON_STOCKMARKET"},C11178)))&gt;0,1,0)</f>
        <v>0</v>
      </c>
      <c r="F11178" s="1">
        <f>IF(SUMPRODUCT(--ISNUMBER(SEARCH({"ENV_"},C11178)))&gt;0,1,0)</f>
        <v>1</v>
      </c>
      <c r="G11178" s="1">
        <f>IF(SUMPRODUCT(--ISNUMBER(SEARCH({"DISCRIMINATION","HARASSMENT","HATE_SPEECH","GENDER_VIOLENCE"},C11178)))&gt;0,1,0)</f>
        <v>0</v>
      </c>
      <c r="H11178" s="1">
        <f>IF(SUMPRODUCT(--ISNUMBER(SEARCH({"LEGALIZE","LEGISLATION","TRIAL"},C11178)))&gt;0,1,0)</f>
        <v>0</v>
      </c>
      <c r="I11178" s="1">
        <f>IF(SUMPRODUCT(--ISNUMBER(SEARCH({"LEADER"},C11178)))&gt;0,1,0)</f>
        <v>0</v>
      </c>
      <c r="J11178" t="str">
        <f t="shared" si="696"/>
        <v>2015</v>
      </c>
      <c r="K11178" t="str">
        <f t="shared" si="697"/>
        <v>04</v>
      </c>
      <c r="L11178" t="str">
        <f t="shared" si="698"/>
        <v>21</v>
      </c>
      <c r="M11178" s="2">
        <f t="shared" si="699"/>
        <v>42115.6875</v>
      </c>
    </row>
    <row r="11179" spans="1:13" x14ac:dyDescent="0.35">
      <c r="A11179">
        <v>2.6066350710900501</v>
      </c>
      <c r="B11179" t="s">
        <v>577</v>
      </c>
      <c r="C11179" t="s">
        <v>8344</v>
      </c>
      <c r="D11179">
        <v>20160419001500</v>
      </c>
      <c r="E11179" s="1">
        <f>IF(SUMPRODUCT(--ISNUMBER(SEARCH({"ECON_EARNINGSREPORT","ECON_STOCKMARKET"},C11179)))&gt;0,1,0)</f>
        <v>0</v>
      </c>
      <c r="F11179" s="1">
        <f>IF(SUMPRODUCT(--ISNUMBER(SEARCH({"ENV_"},C11179)))&gt;0,1,0)</f>
        <v>0</v>
      </c>
      <c r="G11179" s="1">
        <f>IF(SUMPRODUCT(--ISNUMBER(SEARCH({"DISCRIMINATION","HARASSMENT","HATE_SPEECH","GENDER_VIOLENCE"},C11179)))&gt;0,1,0)</f>
        <v>0</v>
      </c>
      <c r="H11179" s="1">
        <f>IF(SUMPRODUCT(--ISNUMBER(SEARCH({"LEGALIZE","LEGISLATION","TRIAL"},C11179)))&gt;0,1,0)</f>
        <v>0</v>
      </c>
      <c r="I11179" s="1">
        <f>IF(SUMPRODUCT(--ISNUMBER(SEARCH({"LEADER"},C11179)))&gt;0,1,0)</f>
        <v>0</v>
      </c>
      <c r="J11179" t="str">
        <f t="shared" si="696"/>
        <v>2016</v>
      </c>
      <c r="K11179" t="str">
        <f t="shared" si="697"/>
        <v>04</v>
      </c>
      <c r="L11179" t="str">
        <f t="shared" si="698"/>
        <v>19</v>
      </c>
      <c r="M11179" s="2">
        <f t="shared" si="699"/>
        <v>42479.010416666664</v>
      </c>
    </row>
    <row r="11180" spans="1:13" x14ac:dyDescent="0.35">
      <c r="A11180">
        <v>0.15974440894568701</v>
      </c>
      <c r="B11180" t="s">
        <v>1015</v>
      </c>
      <c r="C11180" t="s">
        <v>4423</v>
      </c>
      <c r="D11180">
        <v>20151003071500</v>
      </c>
      <c r="E11180" s="1">
        <f>IF(SUMPRODUCT(--ISNUMBER(SEARCH({"ECON_EARNINGSREPORT","ECON_STOCKMARKET"},C11180)))&gt;0,1,0)</f>
        <v>1</v>
      </c>
      <c r="F11180" s="1">
        <f>IF(SUMPRODUCT(--ISNUMBER(SEARCH({"ENV_"},C11180)))&gt;0,1,0)</f>
        <v>0</v>
      </c>
      <c r="G11180" s="1">
        <f>IF(SUMPRODUCT(--ISNUMBER(SEARCH({"DISCRIMINATION","HARASSMENT","HATE_SPEECH","GENDER_VIOLENCE"},C11180)))&gt;0,1,0)</f>
        <v>0</v>
      </c>
      <c r="H11180" s="1">
        <f>IF(SUMPRODUCT(--ISNUMBER(SEARCH({"LEGALIZE","LEGISLATION","TRIAL"},C11180)))&gt;0,1,0)</f>
        <v>0</v>
      </c>
      <c r="I11180" s="1">
        <f>IF(SUMPRODUCT(--ISNUMBER(SEARCH({"LEADER"},C11180)))&gt;0,1,0)</f>
        <v>1</v>
      </c>
      <c r="J11180" t="str">
        <f t="shared" si="696"/>
        <v>2015</v>
      </c>
      <c r="K11180" t="str">
        <f t="shared" si="697"/>
        <v>10</v>
      </c>
      <c r="L11180" t="str">
        <f t="shared" si="698"/>
        <v>03</v>
      </c>
      <c r="M11180" s="2">
        <f t="shared" si="699"/>
        <v>42280.302083333336</v>
      </c>
    </row>
    <row r="11181" spans="1:13" x14ac:dyDescent="0.35">
      <c r="A11181">
        <v>2.7777777777777799</v>
      </c>
      <c r="B11181" t="s">
        <v>8345</v>
      </c>
      <c r="C11181" t="s">
        <v>3999</v>
      </c>
      <c r="D11181">
        <v>20160418153000</v>
      </c>
      <c r="E11181" s="1">
        <f>IF(SUMPRODUCT(--ISNUMBER(SEARCH({"ECON_EARNINGSREPORT","ECON_STOCKMARKET"},C11181)))&gt;0,1,0)</f>
        <v>0</v>
      </c>
      <c r="F11181" s="1">
        <f>IF(SUMPRODUCT(--ISNUMBER(SEARCH({"ENV_"},C11181)))&gt;0,1,0)</f>
        <v>0</v>
      </c>
      <c r="G11181" s="1">
        <f>IF(SUMPRODUCT(--ISNUMBER(SEARCH({"DISCRIMINATION","HARASSMENT","HATE_SPEECH","GENDER_VIOLENCE"},C11181)))&gt;0,1,0)</f>
        <v>0</v>
      </c>
      <c r="H11181" s="1">
        <f>IF(SUMPRODUCT(--ISNUMBER(SEARCH({"LEGALIZE","LEGISLATION","TRIAL"},C11181)))&gt;0,1,0)</f>
        <v>0</v>
      </c>
      <c r="I11181" s="1">
        <f>IF(SUMPRODUCT(--ISNUMBER(SEARCH({"LEADER"},C11181)))&gt;0,1,0)</f>
        <v>0</v>
      </c>
      <c r="J11181" t="str">
        <f t="shared" si="696"/>
        <v>2016</v>
      </c>
      <c r="K11181" t="str">
        <f t="shared" si="697"/>
        <v>04</v>
      </c>
      <c r="L11181" t="str">
        <f t="shared" si="698"/>
        <v>18</v>
      </c>
      <c r="M11181" s="2">
        <f t="shared" si="699"/>
        <v>42478.645833333336</v>
      </c>
    </row>
    <row r="11182" spans="1:13" x14ac:dyDescent="0.35">
      <c r="A11182">
        <v>0.62305295950155704</v>
      </c>
      <c r="B11182" t="s">
        <v>38</v>
      </c>
      <c r="C11182" t="s">
        <v>3822</v>
      </c>
      <c r="D11182">
        <v>20151103081500</v>
      </c>
      <c r="E11182" s="1">
        <f>IF(SUMPRODUCT(--ISNUMBER(SEARCH({"ECON_EARNINGSREPORT","ECON_STOCKMARKET"},C11182)))&gt;0,1,0)</f>
        <v>0</v>
      </c>
      <c r="F11182" s="1">
        <f>IF(SUMPRODUCT(--ISNUMBER(SEARCH({"ENV_"},C11182)))&gt;0,1,0)</f>
        <v>0</v>
      </c>
      <c r="G11182" s="1">
        <f>IF(SUMPRODUCT(--ISNUMBER(SEARCH({"DISCRIMINATION","HARASSMENT","HATE_SPEECH","GENDER_VIOLENCE"},C11182)))&gt;0,1,0)</f>
        <v>0</v>
      </c>
      <c r="H11182" s="1">
        <f>IF(SUMPRODUCT(--ISNUMBER(SEARCH({"LEGALIZE","LEGISLATION","TRIAL"},C11182)))&gt;0,1,0)</f>
        <v>0</v>
      </c>
      <c r="I11182" s="1">
        <f>IF(SUMPRODUCT(--ISNUMBER(SEARCH({"LEADER"},C11182)))&gt;0,1,0)</f>
        <v>1</v>
      </c>
      <c r="J11182" t="str">
        <f t="shared" si="696"/>
        <v>2015</v>
      </c>
      <c r="K11182" t="str">
        <f t="shared" si="697"/>
        <v>11</v>
      </c>
      <c r="L11182" t="str">
        <f t="shared" si="698"/>
        <v>03</v>
      </c>
      <c r="M11182" s="2">
        <f t="shared" si="699"/>
        <v>42311.34375</v>
      </c>
    </row>
    <row r="11183" spans="1:13" x14ac:dyDescent="0.35">
      <c r="A11183">
        <v>0.240384615384615</v>
      </c>
      <c r="B11183" t="s">
        <v>45</v>
      </c>
      <c r="C11183" t="s">
        <v>4218</v>
      </c>
      <c r="D11183">
        <v>20160225040000</v>
      </c>
      <c r="E11183" s="1">
        <f>IF(SUMPRODUCT(--ISNUMBER(SEARCH({"ECON_EARNINGSREPORT","ECON_STOCKMARKET"},C11183)))&gt;0,1,0)</f>
        <v>0</v>
      </c>
      <c r="F11183" s="1">
        <f>IF(SUMPRODUCT(--ISNUMBER(SEARCH({"ENV_"},C11183)))&gt;0,1,0)</f>
        <v>0</v>
      </c>
      <c r="G11183" s="1">
        <f>IF(SUMPRODUCT(--ISNUMBER(SEARCH({"DISCRIMINATION","HARASSMENT","HATE_SPEECH","GENDER_VIOLENCE"},C11183)))&gt;0,1,0)</f>
        <v>0</v>
      </c>
      <c r="H11183" s="1">
        <f>IF(SUMPRODUCT(--ISNUMBER(SEARCH({"LEGALIZE","LEGISLATION","TRIAL"},C11183)))&gt;0,1,0)</f>
        <v>0</v>
      </c>
      <c r="I11183" s="1">
        <f>IF(SUMPRODUCT(--ISNUMBER(SEARCH({"LEADER"},C11183)))&gt;0,1,0)</f>
        <v>1</v>
      </c>
      <c r="J11183" t="str">
        <f t="shared" si="696"/>
        <v>2016</v>
      </c>
      <c r="K11183" t="str">
        <f t="shared" si="697"/>
        <v>02</v>
      </c>
      <c r="L11183" t="str">
        <f t="shared" si="698"/>
        <v>25</v>
      </c>
      <c r="M11183" s="2">
        <f t="shared" si="699"/>
        <v>42425.166666666664</v>
      </c>
    </row>
    <row r="11184" spans="1:13" x14ac:dyDescent="0.35">
      <c r="A11184">
        <v>1.92023633677991</v>
      </c>
      <c r="B11184" t="s">
        <v>4496</v>
      </c>
      <c r="C11184" t="s">
        <v>8346</v>
      </c>
      <c r="D11184">
        <v>20151101191500</v>
      </c>
      <c r="E11184" s="1">
        <f>IF(SUMPRODUCT(--ISNUMBER(SEARCH({"ECON_EARNINGSREPORT","ECON_STOCKMARKET"},C11184)))&gt;0,1,0)</f>
        <v>0</v>
      </c>
      <c r="F11184" s="1">
        <f>IF(SUMPRODUCT(--ISNUMBER(SEARCH({"ENV_"},C11184)))&gt;0,1,0)</f>
        <v>0</v>
      </c>
      <c r="G11184" s="1">
        <f>IF(SUMPRODUCT(--ISNUMBER(SEARCH({"DISCRIMINATION","HARASSMENT","HATE_SPEECH","GENDER_VIOLENCE"},C11184)))&gt;0,1,0)</f>
        <v>0</v>
      </c>
      <c r="H11184" s="1">
        <f>IF(SUMPRODUCT(--ISNUMBER(SEARCH({"LEGALIZE","LEGISLATION","TRIAL"},C11184)))&gt;0,1,0)</f>
        <v>0</v>
      </c>
      <c r="I11184" s="1">
        <f>IF(SUMPRODUCT(--ISNUMBER(SEARCH({"LEADER"},C11184)))&gt;0,1,0)</f>
        <v>1</v>
      </c>
      <c r="J11184" t="str">
        <f t="shared" si="696"/>
        <v>2015</v>
      </c>
      <c r="K11184" t="str">
        <f t="shared" si="697"/>
        <v>11</v>
      </c>
      <c r="L11184" t="str">
        <f t="shared" si="698"/>
        <v>01</v>
      </c>
      <c r="M11184" s="2">
        <f t="shared" si="699"/>
        <v>42309.802083333336</v>
      </c>
    </row>
    <row r="11185" spans="1:13" x14ac:dyDescent="0.35">
      <c r="A11185">
        <v>-0.83507306889352795</v>
      </c>
      <c r="B11185" t="s">
        <v>4587</v>
      </c>
      <c r="C11185" t="s">
        <v>4515</v>
      </c>
      <c r="D11185">
        <v>20150226030000</v>
      </c>
      <c r="E11185" s="1">
        <f>IF(SUMPRODUCT(--ISNUMBER(SEARCH({"ECON_EARNINGSREPORT","ECON_STOCKMARKET"},C11185)))&gt;0,1,0)</f>
        <v>0</v>
      </c>
      <c r="F11185" s="1">
        <f>IF(SUMPRODUCT(--ISNUMBER(SEARCH({"ENV_"},C11185)))&gt;0,1,0)</f>
        <v>0</v>
      </c>
      <c r="G11185" s="1">
        <f>IF(SUMPRODUCT(--ISNUMBER(SEARCH({"DISCRIMINATION","HARASSMENT","HATE_SPEECH","GENDER_VIOLENCE"},C11185)))&gt;0,1,0)</f>
        <v>0</v>
      </c>
      <c r="H11185" s="1">
        <f>IF(SUMPRODUCT(--ISNUMBER(SEARCH({"LEGALIZE","LEGISLATION","TRIAL"},C11185)))&gt;0,1,0)</f>
        <v>0</v>
      </c>
      <c r="I11185" s="1">
        <f>IF(SUMPRODUCT(--ISNUMBER(SEARCH({"LEADER"},C11185)))&gt;0,1,0)</f>
        <v>0</v>
      </c>
      <c r="J11185" t="str">
        <f t="shared" si="696"/>
        <v>2015</v>
      </c>
      <c r="K11185" t="str">
        <f t="shared" si="697"/>
        <v>02</v>
      </c>
      <c r="L11185" t="str">
        <f t="shared" si="698"/>
        <v>26</v>
      </c>
      <c r="M11185" s="2">
        <f t="shared" si="699"/>
        <v>42061.125</v>
      </c>
    </row>
    <row r="11186" spans="1:13" x14ac:dyDescent="0.35">
      <c r="A11186">
        <v>0.43383947939262502</v>
      </c>
      <c r="B11186" t="s">
        <v>4269</v>
      </c>
      <c r="C11186" t="s">
        <v>7605</v>
      </c>
      <c r="D11186">
        <v>20151104143000</v>
      </c>
      <c r="E11186" s="1">
        <f>IF(SUMPRODUCT(--ISNUMBER(SEARCH({"ECON_EARNINGSREPORT","ECON_STOCKMARKET"},C11186)))&gt;0,1,0)</f>
        <v>0</v>
      </c>
      <c r="F11186" s="1">
        <f>IF(SUMPRODUCT(--ISNUMBER(SEARCH({"ENV_"},C11186)))&gt;0,1,0)</f>
        <v>0</v>
      </c>
      <c r="G11186" s="1">
        <f>IF(SUMPRODUCT(--ISNUMBER(SEARCH({"DISCRIMINATION","HARASSMENT","HATE_SPEECH","GENDER_VIOLENCE"},C11186)))&gt;0,1,0)</f>
        <v>0</v>
      </c>
      <c r="H11186" s="1">
        <f>IF(SUMPRODUCT(--ISNUMBER(SEARCH({"LEGALIZE","LEGISLATION","TRIAL"},C11186)))&gt;0,1,0)</f>
        <v>0</v>
      </c>
      <c r="I11186" s="1">
        <f>IF(SUMPRODUCT(--ISNUMBER(SEARCH({"LEADER"},C11186)))&gt;0,1,0)</f>
        <v>0</v>
      </c>
      <c r="J11186" t="str">
        <f t="shared" si="696"/>
        <v>2015</v>
      </c>
      <c r="K11186" t="str">
        <f t="shared" si="697"/>
        <v>11</v>
      </c>
      <c r="L11186" t="str">
        <f t="shared" si="698"/>
        <v>04</v>
      </c>
      <c r="M11186" s="2">
        <f t="shared" si="699"/>
        <v>42312.604166666664</v>
      </c>
    </row>
    <row r="11187" spans="1:13" x14ac:dyDescent="0.35">
      <c r="A11187">
        <v>-4.0305010893246198</v>
      </c>
      <c r="B11187" t="s">
        <v>405</v>
      </c>
      <c r="D11187">
        <v>20160121141500</v>
      </c>
      <c r="E11187" s="1">
        <f>IF(SUMPRODUCT(--ISNUMBER(SEARCH({"ECON_EARNINGSREPORT","ECON_STOCKMARKET"},C11187)))&gt;0,1,0)</f>
        <v>0</v>
      </c>
      <c r="F11187" s="1">
        <f>IF(SUMPRODUCT(--ISNUMBER(SEARCH({"ENV_"},C11187)))&gt;0,1,0)</f>
        <v>0</v>
      </c>
      <c r="G11187" s="1">
        <f>IF(SUMPRODUCT(--ISNUMBER(SEARCH({"DISCRIMINATION","HARASSMENT","HATE_SPEECH","GENDER_VIOLENCE"},C11187)))&gt;0,1,0)</f>
        <v>0</v>
      </c>
      <c r="H11187" s="1">
        <f>IF(SUMPRODUCT(--ISNUMBER(SEARCH({"LEGALIZE","LEGISLATION","TRIAL"},C11187)))&gt;0,1,0)</f>
        <v>0</v>
      </c>
      <c r="I11187" s="1">
        <f>IF(SUMPRODUCT(--ISNUMBER(SEARCH({"LEADER"},C11187)))&gt;0,1,0)</f>
        <v>0</v>
      </c>
      <c r="J11187" t="str">
        <f t="shared" si="696"/>
        <v>2016</v>
      </c>
      <c r="K11187" t="str">
        <f t="shared" si="697"/>
        <v>01</v>
      </c>
      <c r="L11187" t="str">
        <f t="shared" si="698"/>
        <v>21</v>
      </c>
      <c r="M11187" s="2">
        <f t="shared" si="699"/>
        <v>42390.59375</v>
      </c>
    </row>
    <row r="11188" spans="1:13" x14ac:dyDescent="0.35">
      <c r="A11188">
        <v>-1.5628938744643299</v>
      </c>
      <c r="B11188" t="s">
        <v>363</v>
      </c>
      <c r="C11188" t="s">
        <v>8347</v>
      </c>
      <c r="D11188">
        <v>20160304031500</v>
      </c>
      <c r="E11188" s="1">
        <f>IF(SUMPRODUCT(--ISNUMBER(SEARCH({"ECON_EARNINGSREPORT","ECON_STOCKMARKET"},C11188)))&gt;0,1,0)</f>
        <v>1</v>
      </c>
      <c r="F11188" s="1">
        <f>IF(SUMPRODUCT(--ISNUMBER(SEARCH({"ENV_"},C11188)))&gt;0,1,0)</f>
        <v>0</v>
      </c>
      <c r="G11188" s="1">
        <f>IF(SUMPRODUCT(--ISNUMBER(SEARCH({"DISCRIMINATION","HARASSMENT","HATE_SPEECH","GENDER_VIOLENCE"},C11188)))&gt;0,1,0)</f>
        <v>0</v>
      </c>
      <c r="H11188" s="1">
        <f>IF(SUMPRODUCT(--ISNUMBER(SEARCH({"LEGALIZE","LEGISLATION","TRIAL"},C11188)))&gt;0,1,0)</f>
        <v>0</v>
      </c>
      <c r="I11188" s="1">
        <f>IF(SUMPRODUCT(--ISNUMBER(SEARCH({"LEADER"},C11188)))&gt;0,1,0)</f>
        <v>1</v>
      </c>
      <c r="J11188" t="str">
        <f t="shared" si="696"/>
        <v>2016</v>
      </c>
      <c r="K11188" t="str">
        <f t="shared" si="697"/>
        <v>03</v>
      </c>
      <c r="L11188" t="str">
        <f t="shared" si="698"/>
        <v>04</v>
      </c>
      <c r="M11188" s="2">
        <f t="shared" si="699"/>
        <v>42433.135416666664</v>
      </c>
    </row>
    <row r="11189" spans="1:13" x14ac:dyDescent="0.35">
      <c r="A11189">
        <v>0.927643784786642</v>
      </c>
      <c r="B11189" t="s">
        <v>106</v>
      </c>
      <c r="C11189" t="s">
        <v>8348</v>
      </c>
      <c r="D11189">
        <v>20151010011500</v>
      </c>
      <c r="E11189" s="1">
        <f>IF(SUMPRODUCT(--ISNUMBER(SEARCH({"ECON_EARNINGSREPORT","ECON_STOCKMARKET"},C11189)))&gt;0,1,0)</f>
        <v>1</v>
      </c>
      <c r="F11189" s="1">
        <f>IF(SUMPRODUCT(--ISNUMBER(SEARCH({"ENV_"},C11189)))&gt;0,1,0)</f>
        <v>0</v>
      </c>
      <c r="G11189" s="1">
        <f>IF(SUMPRODUCT(--ISNUMBER(SEARCH({"DISCRIMINATION","HARASSMENT","HATE_SPEECH","GENDER_VIOLENCE"},C11189)))&gt;0,1,0)</f>
        <v>0</v>
      </c>
      <c r="H11189" s="1">
        <f>IF(SUMPRODUCT(--ISNUMBER(SEARCH({"LEGALIZE","LEGISLATION","TRIAL"},C11189)))&gt;0,1,0)</f>
        <v>0</v>
      </c>
      <c r="I11189" s="1">
        <f>IF(SUMPRODUCT(--ISNUMBER(SEARCH({"LEADER"},C11189)))&gt;0,1,0)</f>
        <v>0</v>
      </c>
      <c r="J11189" t="str">
        <f t="shared" si="696"/>
        <v>2015</v>
      </c>
      <c r="K11189" t="str">
        <f t="shared" si="697"/>
        <v>10</v>
      </c>
      <c r="L11189" t="str">
        <f t="shared" si="698"/>
        <v>10</v>
      </c>
      <c r="M11189" s="2">
        <f t="shared" si="699"/>
        <v>42287.052083333336</v>
      </c>
    </row>
    <row r="11190" spans="1:13" x14ac:dyDescent="0.35">
      <c r="A11190">
        <v>-0.20876826722338199</v>
      </c>
      <c r="B11190" t="s">
        <v>4647</v>
      </c>
      <c r="C11190" t="s">
        <v>8349</v>
      </c>
      <c r="D11190">
        <v>20150616131500</v>
      </c>
      <c r="E11190" s="1">
        <f>IF(SUMPRODUCT(--ISNUMBER(SEARCH({"ECON_EARNINGSREPORT","ECON_STOCKMARKET"},C11190)))&gt;0,1,0)</f>
        <v>1</v>
      </c>
      <c r="F11190" s="1">
        <f>IF(SUMPRODUCT(--ISNUMBER(SEARCH({"ENV_"},C11190)))&gt;0,1,0)</f>
        <v>1</v>
      </c>
      <c r="G11190" s="1">
        <f>IF(SUMPRODUCT(--ISNUMBER(SEARCH({"DISCRIMINATION","HARASSMENT","HATE_SPEECH","GENDER_VIOLENCE"},C11190)))&gt;0,1,0)</f>
        <v>0</v>
      </c>
      <c r="H11190" s="1">
        <f>IF(SUMPRODUCT(--ISNUMBER(SEARCH({"LEGALIZE","LEGISLATION","TRIAL"},C11190)))&gt;0,1,0)</f>
        <v>0</v>
      </c>
      <c r="I11190" s="1">
        <f>IF(SUMPRODUCT(--ISNUMBER(SEARCH({"LEADER"},C11190)))&gt;0,1,0)</f>
        <v>1</v>
      </c>
      <c r="J11190" t="str">
        <f t="shared" si="696"/>
        <v>2015</v>
      </c>
      <c r="K11190" t="str">
        <f t="shared" si="697"/>
        <v>06</v>
      </c>
      <c r="L11190" t="str">
        <f t="shared" si="698"/>
        <v>16</v>
      </c>
      <c r="M11190" s="2">
        <f t="shared" si="699"/>
        <v>42171.552083333336</v>
      </c>
    </row>
    <row r="11191" spans="1:13" x14ac:dyDescent="0.35">
      <c r="A11191">
        <v>6.8085106382978697</v>
      </c>
      <c r="B11191" t="s">
        <v>8350</v>
      </c>
      <c r="C11191" t="s">
        <v>5152</v>
      </c>
      <c r="D11191">
        <v>20160406223000</v>
      </c>
      <c r="E11191" s="1">
        <f>IF(SUMPRODUCT(--ISNUMBER(SEARCH({"ECON_EARNINGSREPORT","ECON_STOCKMARKET"},C11191)))&gt;0,1,0)</f>
        <v>0</v>
      </c>
      <c r="F11191" s="1">
        <f>IF(SUMPRODUCT(--ISNUMBER(SEARCH({"ENV_"},C11191)))&gt;0,1,0)</f>
        <v>1</v>
      </c>
      <c r="G11191" s="1">
        <f>IF(SUMPRODUCT(--ISNUMBER(SEARCH({"DISCRIMINATION","HARASSMENT","HATE_SPEECH","GENDER_VIOLENCE"},C11191)))&gt;0,1,0)</f>
        <v>0</v>
      </c>
      <c r="H11191" s="1">
        <f>IF(SUMPRODUCT(--ISNUMBER(SEARCH({"LEGALIZE","LEGISLATION","TRIAL"},C11191)))&gt;0,1,0)</f>
        <v>0</v>
      </c>
      <c r="I11191" s="1">
        <f>IF(SUMPRODUCT(--ISNUMBER(SEARCH({"LEADER"},C11191)))&gt;0,1,0)</f>
        <v>0</v>
      </c>
      <c r="J11191" t="str">
        <f t="shared" si="696"/>
        <v>2016</v>
      </c>
      <c r="K11191" t="str">
        <f t="shared" si="697"/>
        <v>04</v>
      </c>
      <c r="L11191" t="str">
        <f t="shared" si="698"/>
        <v>06</v>
      </c>
      <c r="M11191" s="2">
        <f t="shared" si="699"/>
        <v>42466.9375</v>
      </c>
    </row>
    <row r="11192" spans="1:13" x14ac:dyDescent="0.35">
      <c r="A11192">
        <v>-3.6697247706421998</v>
      </c>
      <c r="B11192" t="s">
        <v>3501</v>
      </c>
      <c r="C11192" t="s">
        <v>8351</v>
      </c>
      <c r="D11192">
        <v>20150926044500</v>
      </c>
      <c r="E11192" s="1">
        <f>IF(SUMPRODUCT(--ISNUMBER(SEARCH({"ECON_EARNINGSREPORT","ECON_STOCKMARKET"},C11192)))&gt;0,1,0)</f>
        <v>0</v>
      </c>
      <c r="F11192" s="1">
        <f>IF(SUMPRODUCT(--ISNUMBER(SEARCH({"ENV_"},C11192)))&gt;0,1,0)</f>
        <v>0</v>
      </c>
      <c r="G11192" s="1">
        <f>IF(SUMPRODUCT(--ISNUMBER(SEARCH({"DISCRIMINATION","HARASSMENT","HATE_SPEECH","GENDER_VIOLENCE"},C11192)))&gt;0,1,0)</f>
        <v>0</v>
      </c>
      <c r="H11192" s="1">
        <f>IF(SUMPRODUCT(--ISNUMBER(SEARCH({"LEGALIZE","LEGISLATION","TRIAL"},C11192)))&gt;0,1,0)</f>
        <v>1</v>
      </c>
      <c r="I11192" s="1">
        <f>IF(SUMPRODUCT(--ISNUMBER(SEARCH({"LEADER"},C11192)))&gt;0,1,0)</f>
        <v>0</v>
      </c>
      <c r="J11192" t="str">
        <f t="shared" si="696"/>
        <v>2015</v>
      </c>
      <c r="K11192" t="str">
        <f t="shared" si="697"/>
        <v>09</v>
      </c>
      <c r="L11192" t="str">
        <f t="shared" si="698"/>
        <v>26</v>
      </c>
      <c r="M11192" s="2">
        <f t="shared" si="699"/>
        <v>42273.197916666664</v>
      </c>
    </row>
    <row r="11193" spans="1:13" x14ac:dyDescent="0.35">
      <c r="A11193">
        <v>3.8961038961039001</v>
      </c>
      <c r="B11193" t="s">
        <v>6621</v>
      </c>
      <c r="C11193" t="s">
        <v>8352</v>
      </c>
      <c r="D11193">
        <v>20160224183000</v>
      </c>
      <c r="E11193" s="1">
        <f>IF(SUMPRODUCT(--ISNUMBER(SEARCH({"ECON_EARNINGSREPORT","ECON_STOCKMARKET"},C11193)))&gt;0,1,0)</f>
        <v>0</v>
      </c>
      <c r="F11193" s="1">
        <f>IF(SUMPRODUCT(--ISNUMBER(SEARCH({"ENV_"},C11193)))&gt;0,1,0)</f>
        <v>0</v>
      </c>
      <c r="G11193" s="1">
        <f>IF(SUMPRODUCT(--ISNUMBER(SEARCH({"DISCRIMINATION","HARASSMENT","HATE_SPEECH","GENDER_VIOLENCE"},C11193)))&gt;0,1,0)</f>
        <v>0</v>
      </c>
      <c r="H11193" s="1">
        <f>IF(SUMPRODUCT(--ISNUMBER(SEARCH({"LEGALIZE","LEGISLATION","TRIAL"},C11193)))&gt;0,1,0)</f>
        <v>0</v>
      </c>
      <c r="I11193" s="1">
        <f>IF(SUMPRODUCT(--ISNUMBER(SEARCH({"LEADER"},C11193)))&gt;0,1,0)</f>
        <v>1</v>
      </c>
      <c r="J11193" t="str">
        <f t="shared" si="696"/>
        <v>2016</v>
      </c>
      <c r="K11193" t="str">
        <f t="shared" si="697"/>
        <v>02</v>
      </c>
      <c r="L11193" t="str">
        <f t="shared" si="698"/>
        <v>24</v>
      </c>
      <c r="M11193" s="2">
        <f t="shared" si="699"/>
        <v>42424.770833333336</v>
      </c>
    </row>
    <row r="11194" spans="1:13" x14ac:dyDescent="0.35">
      <c r="A11194">
        <v>1.33587786259542</v>
      </c>
      <c r="B11194" t="s">
        <v>717</v>
      </c>
      <c r="C11194" t="s">
        <v>8353</v>
      </c>
      <c r="D11194">
        <v>20151229194500</v>
      </c>
      <c r="E11194" s="1">
        <f>IF(SUMPRODUCT(--ISNUMBER(SEARCH({"ECON_EARNINGSREPORT","ECON_STOCKMARKET"},C11194)))&gt;0,1,0)</f>
        <v>1</v>
      </c>
      <c r="F11194" s="1">
        <f>IF(SUMPRODUCT(--ISNUMBER(SEARCH({"ENV_"},C11194)))&gt;0,1,0)</f>
        <v>0</v>
      </c>
      <c r="G11194" s="1">
        <f>IF(SUMPRODUCT(--ISNUMBER(SEARCH({"DISCRIMINATION","HARASSMENT","HATE_SPEECH","GENDER_VIOLENCE"},C11194)))&gt;0,1,0)</f>
        <v>0</v>
      </c>
      <c r="H11194" s="1">
        <f>IF(SUMPRODUCT(--ISNUMBER(SEARCH({"LEGALIZE","LEGISLATION","TRIAL"},C11194)))&gt;0,1,0)</f>
        <v>0</v>
      </c>
      <c r="I11194" s="1">
        <f>IF(SUMPRODUCT(--ISNUMBER(SEARCH({"LEADER"},C11194)))&gt;0,1,0)</f>
        <v>1</v>
      </c>
      <c r="J11194" t="str">
        <f t="shared" si="696"/>
        <v>2015</v>
      </c>
      <c r="K11194" t="str">
        <f t="shared" si="697"/>
        <v>12</v>
      </c>
      <c r="L11194" t="str">
        <f t="shared" si="698"/>
        <v>29</v>
      </c>
      <c r="M11194" s="2">
        <f t="shared" si="699"/>
        <v>42367.822916666664</v>
      </c>
    </row>
    <row r="11195" spans="1:13" x14ac:dyDescent="0.35">
      <c r="A11195">
        <v>5.6603773584905701</v>
      </c>
      <c r="B11195" t="s">
        <v>48</v>
      </c>
      <c r="C11195" t="s">
        <v>4329</v>
      </c>
      <c r="D11195">
        <v>20151123110000</v>
      </c>
      <c r="E11195" s="1">
        <f>IF(SUMPRODUCT(--ISNUMBER(SEARCH({"ECON_EARNINGSREPORT","ECON_STOCKMARKET"},C11195)))&gt;0,1,0)</f>
        <v>0</v>
      </c>
      <c r="F11195" s="1">
        <f>IF(SUMPRODUCT(--ISNUMBER(SEARCH({"ENV_"},C11195)))&gt;0,1,0)</f>
        <v>0</v>
      </c>
      <c r="G11195" s="1">
        <f>IF(SUMPRODUCT(--ISNUMBER(SEARCH({"DISCRIMINATION","HARASSMENT","HATE_SPEECH","GENDER_VIOLENCE"},C11195)))&gt;0,1,0)</f>
        <v>0</v>
      </c>
      <c r="H11195" s="1">
        <f>IF(SUMPRODUCT(--ISNUMBER(SEARCH({"LEGALIZE","LEGISLATION","TRIAL"},C11195)))&gt;0,1,0)</f>
        <v>0</v>
      </c>
      <c r="I11195" s="1">
        <f>IF(SUMPRODUCT(--ISNUMBER(SEARCH({"LEADER"},C11195)))&gt;0,1,0)</f>
        <v>0</v>
      </c>
      <c r="J11195" t="str">
        <f t="shared" si="696"/>
        <v>2015</v>
      </c>
      <c r="K11195" t="str">
        <f t="shared" si="697"/>
        <v>11</v>
      </c>
      <c r="L11195" t="str">
        <f t="shared" si="698"/>
        <v>23</v>
      </c>
      <c r="M11195" s="2">
        <f t="shared" si="699"/>
        <v>42331.458333333336</v>
      </c>
    </row>
    <row r="11196" spans="1:13" x14ac:dyDescent="0.35">
      <c r="A11196">
        <v>1.2048192771084301</v>
      </c>
      <c r="B11196" t="s">
        <v>8354</v>
      </c>
      <c r="C11196" t="s">
        <v>8355</v>
      </c>
      <c r="D11196">
        <v>20160225203000</v>
      </c>
      <c r="E11196" s="1">
        <f>IF(SUMPRODUCT(--ISNUMBER(SEARCH({"ECON_EARNINGSREPORT","ECON_STOCKMARKET"},C11196)))&gt;0,1,0)</f>
        <v>1</v>
      </c>
      <c r="F11196" s="1">
        <f>IF(SUMPRODUCT(--ISNUMBER(SEARCH({"ENV_"},C11196)))&gt;0,1,0)</f>
        <v>0</v>
      </c>
      <c r="G11196" s="1">
        <f>IF(SUMPRODUCT(--ISNUMBER(SEARCH({"DISCRIMINATION","HARASSMENT","HATE_SPEECH","GENDER_VIOLENCE"},C11196)))&gt;0,1,0)</f>
        <v>0</v>
      </c>
      <c r="H11196" s="1">
        <f>IF(SUMPRODUCT(--ISNUMBER(SEARCH({"LEGALIZE","LEGISLATION","TRIAL"},C11196)))&gt;0,1,0)</f>
        <v>0</v>
      </c>
      <c r="I11196" s="1">
        <f>IF(SUMPRODUCT(--ISNUMBER(SEARCH({"LEADER"},C11196)))&gt;0,1,0)</f>
        <v>0</v>
      </c>
      <c r="J11196" t="str">
        <f t="shared" si="696"/>
        <v>2016</v>
      </c>
      <c r="K11196" t="str">
        <f t="shared" si="697"/>
        <v>02</v>
      </c>
      <c r="L11196" t="str">
        <f t="shared" si="698"/>
        <v>25</v>
      </c>
      <c r="M11196" s="2">
        <f t="shared" si="699"/>
        <v>42425.854166666664</v>
      </c>
    </row>
    <row r="11197" spans="1:13" x14ac:dyDescent="0.35">
      <c r="A11197">
        <v>2.2435897435897401</v>
      </c>
      <c r="B11197" t="s">
        <v>8</v>
      </c>
      <c r="C11197" t="s">
        <v>8356</v>
      </c>
      <c r="D11197">
        <v>20150413201500</v>
      </c>
      <c r="E11197" s="1">
        <f>IF(SUMPRODUCT(--ISNUMBER(SEARCH({"ECON_EARNINGSREPORT","ECON_STOCKMARKET"},C11197)))&gt;0,1,0)</f>
        <v>0</v>
      </c>
      <c r="F11197" s="1">
        <f>IF(SUMPRODUCT(--ISNUMBER(SEARCH({"ENV_"},C11197)))&gt;0,1,0)</f>
        <v>0</v>
      </c>
      <c r="G11197" s="1">
        <f>IF(SUMPRODUCT(--ISNUMBER(SEARCH({"DISCRIMINATION","HARASSMENT","HATE_SPEECH","GENDER_VIOLENCE"},C11197)))&gt;0,1,0)</f>
        <v>0</v>
      </c>
      <c r="H11197" s="1">
        <f>IF(SUMPRODUCT(--ISNUMBER(SEARCH({"LEGALIZE","LEGISLATION","TRIAL"},C11197)))&gt;0,1,0)</f>
        <v>0</v>
      </c>
      <c r="I11197" s="1">
        <f>IF(SUMPRODUCT(--ISNUMBER(SEARCH({"LEADER"},C11197)))&gt;0,1,0)</f>
        <v>1</v>
      </c>
      <c r="J11197" t="str">
        <f t="shared" si="696"/>
        <v>2015</v>
      </c>
      <c r="K11197" t="str">
        <f t="shared" si="697"/>
        <v>04</v>
      </c>
      <c r="L11197" t="str">
        <f t="shared" si="698"/>
        <v>13</v>
      </c>
      <c r="M11197" s="2">
        <f t="shared" si="699"/>
        <v>42107.84375</v>
      </c>
    </row>
    <row r="11198" spans="1:13" x14ac:dyDescent="0.35">
      <c r="A11198">
        <v>2.1696252465483199</v>
      </c>
      <c r="B11198" t="s">
        <v>8357</v>
      </c>
      <c r="C11198" t="s">
        <v>8358</v>
      </c>
      <c r="D11198">
        <v>20160328233000</v>
      </c>
      <c r="E11198" s="1">
        <f>IF(SUMPRODUCT(--ISNUMBER(SEARCH({"ECON_EARNINGSREPORT","ECON_STOCKMARKET"},C11198)))&gt;0,1,0)</f>
        <v>0</v>
      </c>
      <c r="F11198" s="1">
        <f>IF(SUMPRODUCT(--ISNUMBER(SEARCH({"ENV_"},C11198)))&gt;0,1,0)</f>
        <v>0</v>
      </c>
      <c r="G11198" s="1">
        <f>IF(SUMPRODUCT(--ISNUMBER(SEARCH({"DISCRIMINATION","HARASSMENT","HATE_SPEECH","GENDER_VIOLENCE"},C11198)))&gt;0,1,0)</f>
        <v>0</v>
      </c>
      <c r="H11198" s="1">
        <f>IF(SUMPRODUCT(--ISNUMBER(SEARCH({"LEGALIZE","LEGISLATION","TRIAL"},C11198)))&gt;0,1,0)</f>
        <v>0</v>
      </c>
      <c r="I11198" s="1">
        <f>IF(SUMPRODUCT(--ISNUMBER(SEARCH({"LEADER"},C11198)))&gt;0,1,0)</f>
        <v>1</v>
      </c>
      <c r="J11198" t="str">
        <f t="shared" si="696"/>
        <v>2016</v>
      </c>
      <c r="K11198" t="str">
        <f t="shared" si="697"/>
        <v>03</v>
      </c>
      <c r="L11198" t="str">
        <f t="shared" si="698"/>
        <v>28</v>
      </c>
      <c r="M11198" s="2">
        <f t="shared" si="699"/>
        <v>42457.979166666664</v>
      </c>
    </row>
    <row r="11199" spans="1:13" x14ac:dyDescent="0.35">
      <c r="A11199">
        <v>-2.20994475138122</v>
      </c>
      <c r="B11199" t="s">
        <v>1341</v>
      </c>
      <c r="C11199" t="s">
        <v>5706</v>
      </c>
      <c r="D11199">
        <v>20150916064500</v>
      </c>
      <c r="E11199" s="1">
        <f>IF(SUMPRODUCT(--ISNUMBER(SEARCH({"ECON_EARNINGSREPORT","ECON_STOCKMARKET"},C11199)))&gt;0,1,0)</f>
        <v>0</v>
      </c>
      <c r="F11199" s="1">
        <f>IF(SUMPRODUCT(--ISNUMBER(SEARCH({"ENV_"},C11199)))&gt;0,1,0)</f>
        <v>0</v>
      </c>
      <c r="G11199" s="1">
        <f>IF(SUMPRODUCT(--ISNUMBER(SEARCH({"DISCRIMINATION","HARASSMENT","HATE_SPEECH","GENDER_VIOLENCE"},C11199)))&gt;0,1,0)</f>
        <v>0</v>
      </c>
      <c r="H11199" s="1">
        <f>IF(SUMPRODUCT(--ISNUMBER(SEARCH({"LEGALIZE","LEGISLATION","TRIAL"},C11199)))&gt;0,1,0)</f>
        <v>0</v>
      </c>
      <c r="I11199" s="1">
        <f>IF(SUMPRODUCT(--ISNUMBER(SEARCH({"LEADER"},C11199)))&gt;0,1,0)</f>
        <v>0</v>
      </c>
      <c r="J11199" t="str">
        <f t="shared" si="696"/>
        <v>2015</v>
      </c>
      <c r="K11199" t="str">
        <f t="shared" si="697"/>
        <v>09</v>
      </c>
      <c r="L11199" t="str">
        <f t="shared" si="698"/>
        <v>16</v>
      </c>
      <c r="M11199" s="2">
        <f t="shared" si="699"/>
        <v>42263.28125</v>
      </c>
    </row>
    <row r="11200" spans="1:13" x14ac:dyDescent="0.35">
      <c r="A11200">
        <v>-7.6923076923076898</v>
      </c>
      <c r="B11200" t="s">
        <v>2631</v>
      </c>
      <c r="C11200" t="s">
        <v>4787</v>
      </c>
      <c r="D11200">
        <v>20150609130000</v>
      </c>
      <c r="E11200" s="1">
        <f>IF(SUMPRODUCT(--ISNUMBER(SEARCH({"ECON_EARNINGSREPORT","ECON_STOCKMARKET"},C11200)))&gt;0,1,0)</f>
        <v>0</v>
      </c>
      <c r="F11200" s="1">
        <f>IF(SUMPRODUCT(--ISNUMBER(SEARCH({"ENV_"},C11200)))&gt;0,1,0)</f>
        <v>0</v>
      </c>
      <c r="G11200" s="1">
        <f>IF(SUMPRODUCT(--ISNUMBER(SEARCH({"DISCRIMINATION","HARASSMENT","HATE_SPEECH","GENDER_VIOLENCE"},C11200)))&gt;0,1,0)</f>
        <v>0</v>
      </c>
      <c r="H11200" s="1">
        <f>IF(SUMPRODUCT(--ISNUMBER(SEARCH({"LEGALIZE","LEGISLATION","TRIAL"},C11200)))&gt;0,1,0)</f>
        <v>1</v>
      </c>
      <c r="I11200" s="1">
        <f>IF(SUMPRODUCT(--ISNUMBER(SEARCH({"LEADER"},C11200)))&gt;0,1,0)</f>
        <v>0</v>
      </c>
      <c r="J11200" t="str">
        <f t="shared" si="696"/>
        <v>2015</v>
      </c>
      <c r="K11200" t="str">
        <f t="shared" si="697"/>
        <v>06</v>
      </c>
      <c r="L11200" t="str">
        <f t="shared" si="698"/>
        <v>09</v>
      </c>
      <c r="M11200" s="2">
        <f t="shared" si="699"/>
        <v>42164.541666666664</v>
      </c>
    </row>
    <row r="11201" spans="1:13" x14ac:dyDescent="0.35">
      <c r="A11201">
        <v>1.87891440501044</v>
      </c>
      <c r="B11201" t="s">
        <v>4438</v>
      </c>
      <c r="D11201">
        <v>20151203081500</v>
      </c>
      <c r="E11201" s="1">
        <f>IF(SUMPRODUCT(--ISNUMBER(SEARCH({"ECON_EARNINGSREPORT","ECON_STOCKMARKET"},C11201)))&gt;0,1,0)</f>
        <v>0</v>
      </c>
      <c r="F11201" s="1">
        <f>IF(SUMPRODUCT(--ISNUMBER(SEARCH({"ENV_"},C11201)))&gt;0,1,0)</f>
        <v>0</v>
      </c>
      <c r="G11201" s="1">
        <f>IF(SUMPRODUCT(--ISNUMBER(SEARCH({"DISCRIMINATION","HARASSMENT","HATE_SPEECH","GENDER_VIOLENCE"},C11201)))&gt;0,1,0)</f>
        <v>0</v>
      </c>
      <c r="H11201" s="1">
        <f>IF(SUMPRODUCT(--ISNUMBER(SEARCH({"LEGALIZE","LEGISLATION","TRIAL"},C11201)))&gt;0,1,0)</f>
        <v>0</v>
      </c>
      <c r="I11201" s="1">
        <f>IF(SUMPRODUCT(--ISNUMBER(SEARCH({"LEADER"},C11201)))&gt;0,1,0)</f>
        <v>0</v>
      </c>
      <c r="J11201" t="str">
        <f t="shared" si="696"/>
        <v>2015</v>
      </c>
      <c r="K11201" t="str">
        <f t="shared" si="697"/>
        <v>12</v>
      </c>
      <c r="L11201" t="str">
        <f t="shared" si="698"/>
        <v>03</v>
      </c>
      <c r="M11201" s="2">
        <f t="shared" si="699"/>
        <v>42341.34375</v>
      </c>
    </row>
    <row r="11202" spans="1:13" x14ac:dyDescent="0.35">
      <c r="A11202">
        <v>6.1068702290076304</v>
      </c>
      <c r="B11202" t="s">
        <v>280</v>
      </c>
      <c r="C11202" t="s">
        <v>3136</v>
      </c>
      <c r="D11202">
        <v>20160603113000</v>
      </c>
      <c r="E11202" s="1">
        <f>IF(SUMPRODUCT(--ISNUMBER(SEARCH({"ECON_EARNINGSREPORT","ECON_STOCKMARKET"},C11202)))&gt;0,1,0)</f>
        <v>0</v>
      </c>
      <c r="F11202" s="1">
        <f>IF(SUMPRODUCT(--ISNUMBER(SEARCH({"ENV_"},C11202)))&gt;0,1,0)</f>
        <v>0</v>
      </c>
      <c r="G11202" s="1">
        <f>IF(SUMPRODUCT(--ISNUMBER(SEARCH({"DISCRIMINATION","HARASSMENT","HATE_SPEECH","GENDER_VIOLENCE"},C11202)))&gt;0,1,0)</f>
        <v>0</v>
      </c>
      <c r="H11202" s="1">
        <f>IF(SUMPRODUCT(--ISNUMBER(SEARCH({"LEGALIZE","LEGISLATION","TRIAL"},C11202)))&gt;0,1,0)</f>
        <v>0</v>
      </c>
      <c r="I11202" s="1">
        <f>IF(SUMPRODUCT(--ISNUMBER(SEARCH({"LEADER"},C11202)))&gt;0,1,0)</f>
        <v>0</v>
      </c>
      <c r="J11202" t="str">
        <f t="shared" si="696"/>
        <v>2016</v>
      </c>
      <c r="K11202" t="str">
        <f t="shared" si="697"/>
        <v>06</v>
      </c>
      <c r="L11202" t="str">
        <f t="shared" si="698"/>
        <v>03</v>
      </c>
      <c r="M11202" s="2">
        <f t="shared" si="699"/>
        <v>42524.479166666664</v>
      </c>
    </row>
    <row r="11203" spans="1:13" x14ac:dyDescent="0.35">
      <c r="A11203">
        <v>1.79806362378976</v>
      </c>
      <c r="B11203" t="s">
        <v>1625</v>
      </c>
      <c r="D11203">
        <v>20160503164500</v>
      </c>
      <c r="E11203" s="1">
        <f>IF(SUMPRODUCT(--ISNUMBER(SEARCH({"ECON_EARNINGSREPORT","ECON_STOCKMARKET"},C11203)))&gt;0,1,0)</f>
        <v>0</v>
      </c>
      <c r="F11203" s="1">
        <f>IF(SUMPRODUCT(--ISNUMBER(SEARCH({"ENV_"},C11203)))&gt;0,1,0)</f>
        <v>0</v>
      </c>
      <c r="G11203" s="1">
        <f>IF(SUMPRODUCT(--ISNUMBER(SEARCH({"DISCRIMINATION","HARASSMENT","HATE_SPEECH","GENDER_VIOLENCE"},C11203)))&gt;0,1,0)</f>
        <v>0</v>
      </c>
      <c r="H11203" s="1">
        <f>IF(SUMPRODUCT(--ISNUMBER(SEARCH({"LEGALIZE","LEGISLATION","TRIAL"},C11203)))&gt;0,1,0)</f>
        <v>0</v>
      </c>
      <c r="I11203" s="1">
        <f>IF(SUMPRODUCT(--ISNUMBER(SEARCH({"LEADER"},C11203)))&gt;0,1,0)</f>
        <v>0</v>
      </c>
      <c r="J11203" t="str">
        <f t="shared" ref="J11203:J11266" si="700">LEFT(D11203,4)</f>
        <v>2016</v>
      </c>
      <c r="K11203" t="str">
        <f t="shared" ref="K11203:K11266" si="701">MID(D11203,5,2)</f>
        <v>05</v>
      </c>
      <c r="L11203" t="str">
        <f t="shared" ref="L11203:L11266" si="702">MID(D11203,7,2)</f>
        <v>03</v>
      </c>
      <c r="M11203" s="2">
        <f t="shared" ref="M11203:M11266" si="703">DATE(LEFT(D11203,4),MID(D11203,5,2),MID(D11203,7,2))+TIME(MID(D11203,9,2),MID(D11203,11,2),RIGHT(D11203,2))</f>
        <v>42493.697916666664</v>
      </c>
    </row>
    <row r="11204" spans="1:13" x14ac:dyDescent="0.35">
      <c r="A11204">
        <v>2.16110019646365</v>
      </c>
      <c r="B11204" t="s">
        <v>1375</v>
      </c>
      <c r="C11204" t="s">
        <v>4834</v>
      </c>
      <c r="D11204">
        <v>20151117094500</v>
      </c>
      <c r="E11204" s="1">
        <f>IF(SUMPRODUCT(--ISNUMBER(SEARCH({"ECON_EARNINGSREPORT","ECON_STOCKMARKET"},C11204)))&gt;0,1,0)</f>
        <v>0</v>
      </c>
      <c r="F11204" s="1">
        <f>IF(SUMPRODUCT(--ISNUMBER(SEARCH({"ENV_"},C11204)))&gt;0,1,0)</f>
        <v>0</v>
      </c>
      <c r="G11204" s="1">
        <f>IF(SUMPRODUCT(--ISNUMBER(SEARCH({"DISCRIMINATION","HARASSMENT","HATE_SPEECH","GENDER_VIOLENCE"},C11204)))&gt;0,1,0)</f>
        <v>0</v>
      </c>
      <c r="H11204" s="1">
        <f>IF(SUMPRODUCT(--ISNUMBER(SEARCH({"LEGALIZE","LEGISLATION","TRIAL"},C11204)))&gt;0,1,0)</f>
        <v>0</v>
      </c>
      <c r="I11204" s="1">
        <f>IF(SUMPRODUCT(--ISNUMBER(SEARCH({"LEADER"},C11204)))&gt;0,1,0)</f>
        <v>0</v>
      </c>
      <c r="J11204" t="str">
        <f t="shared" si="700"/>
        <v>2015</v>
      </c>
      <c r="K11204" t="str">
        <f t="shared" si="701"/>
        <v>11</v>
      </c>
      <c r="L11204" t="str">
        <f t="shared" si="702"/>
        <v>17</v>
      </c>
      <c r="M11204" s="2">
        <f t="shared" si="703"/>
        <v>42325.40625</v>
      </c>
    </row>
    <row r="11205" spans="1:13" x14ac:dyDescent="0.35">
      <c r="A11205">
        <v>0.87633885102239595</v>
      </c>
      <c r="B11205" t="s">
        <v>3142</v>
      </c>
      <c r="C11205" t="s">
        <v>8359</v>
      </c>
      <c r="D11205">
        <v>20160409140000</v>
      </c>
      <c r="E11205" s="1">
        <f>IF(SUMPRODUCT(--ISNUMBER(SEARCH({"ECON_EARNINGSREPORT","ECON_STOCKMARKET"},C11205)))&gt;0,1,0)</f>
        <v>0</v>
      </c>
      <c r="F11205" s="1">
        <f>IF(SUMPRODUCT(--ISNUMBER(SEARCH({"ENV_"},C11205)))&gt;0,1,0)</f>
        <v>0</v>
      </c>
      <c r="G11205" s="1">
        <f>IF(SUMPRODUCT(--ISNUMBER(SEARCH({"DISCRIMINATION","HARASSMENT","HATE_SPEECH","GENDER_VIOLENCE"},C11205)))&gt;0,1,0)</f>
        <v>0</v>
      </c>
      <c r="H11205" s="1">
        <f>IF(SUMPRODUCT(--ISNUMBER(SEARCH({"LEGALIZE","LEGISLATION","TRIAL"},C11205)))&gt;0,1,0)</f>
        <v>0</v>
      </c>
      <c r="I11205" s="1">
        <f>IF(SUMPRODUCT(--ISNUMBER(SEARCH({"LEADER"},C11205)))&gt;0,1,0)</f>
        <v>0</v>
      </c>
      <c r="J11205" t="str">
        <f t="shared" si="700"/>
        <v>2016</v>
      </c>
      <c r="K11205" t="str">
        <f t="shared" si="701"/>
        <v>04</v>
      </c>
      <c r="L11205" t="str">
        <f t="shared" si="702"/>
        <v>09</v>
      </c>
      <c r="M11205" s="2">
        <f t="shared" si="703"/>
        <v>42469.583333333336</v>
      </c>
    </row>
    <row r="11206" spans="1:13" x14ac:dyDescent="0.35">
      <c r="A11206">
        <v>0.99573257467994303</v>
      </c>
      <c r="B11206" t="s">
        <v>20</v>
      </c>
      <c r="C11206" t="s">
        <v>8360</v>
      </c>
      <c r="D11206">
        <v>20160524211500</v>
      </c>
      <c r="E11206" s="1">
        <f>IF(SUMPRODUCT(--ISNUMBER(SEARCH({"ECON_EARNINGSREPORT","ECON_STOCKMARKET"},C11206)))&gt;0,1,0)</f>
        <v>0</v>
      </c>
      <c r="F11206" s="1">
        <f>IF(SUMPRODUCT(--ISNUMBER(SEARCH({"ENV_"},C11206)))&gt;0,1,0)</f>
        <v>0</v>
      </c>
      <c r="G11206" s="1">
        <f>IF(SUMPRODUCT(--ISNUMBER(SEARCH({"DISCRIMINATION","HARASSMENT","HATE_SPEECH","GENDER_VIOLENCE"},C11206)))&gt;0,1,0)</f>
        <v>0</v>
      </c>
      <c r="H11206" s="1">
        <f>IF(SUMPRODUCT(--ISNUMBER(SEARCH({"LEGALIZE","LEGISLATION","TRIAL"},C11206)))&gt;0,1,0)</f>
        <v>0</v>
      </c>
      <c r="I11206" s="1">
        <f>IF(SUMPRODUCT(--ISNUMBER(SEARCH({"LEADER"},C11206)))&gt;0,1,0)</f>
        <v>1</v>
      </c>
      <c r="J11206" t="str">
        <f t="shared" si="700"/>
        <v>2016</v>
      </c>
      <c r="K11206" t="str">
        <f t="shared" si="701"/>
        <v>05</v>
      </c>
      <c r="L11206" t="str">
        <f t="shared" si="702"/>
        <v>24</v>
      </c>
      <c r="M11206" s="2">
        <f t="shared" si="703"/>
        <v>42514.885416666664</v>
      </c>
    </row>
    <row r="11207" spans="1:13" x14ac:dyDescent="0.35">
      <c r="A11207">
        <v>0.43956043956044</v>
      </c>
      <c r="B11207" t="s">
        <v>4313</v>
      </c>
      <c r="C11207" t="s">
        <v>8361</v>
      </c>
      <c r="D11207">
        <v>20150324204500</v>
      </c>
      <c r="E11207" s="1">
        <f>IF(SUMPRODUCT(--ISNUMBER(SEARCH({"ECON_EARNINGSREPORT","ECON_STOCKMARKET"},C11207)))&gt;0,1,0)</f>
        <v>0</v>
      </c>
      <c r="F11207" s="1">
        <f>IF(SUMPRODUCT(--ISNUMBER(SEARCH({"ENV_"},C11207)))&gt;0,1,0)</f>
        <v>1</v>
      </c>
      <c r="G11207" s="1">
        <f>IF(SUMPRODUCT(--ISNUMBER(SEARCH({"DISCRIMINATION","HARASSMENT","HATE_SPEECH","GENDER_VIOLENCE"},C11207)))&gt;0,1,0)</f>
        <v>0</v>
      </c>
      <c r="H11207" s="1">
        <f>IF(SUMPRODUCT(--ISNUMBER(SEARCH({"LEGALIZE","LEGISLATION","TRIAL"},C11207)))&gt;0,1,0)</f>
        <v>0</v>
      </c>
      <c r="I11207" s="1">
        <f>IF(SUMPRODUCT(--ISNUMBER(SEARCH({"LEADER"},C11207)))&gt;0,1,0)</f>
        <v>0</v>
      </c>
      <c r="J11207" t="str">
        <f t="shared" si="700"/>
        <v>2015</v>
      </c>
      <c r="K11207" t="str">
        <f t="shared" si="701"/>
        <v>03</v>
      </c>
      <c r="L11207" t="str">
        <f t="shared" si="702"/>
        <v>24</v>
      </c>
      <c r="M11207" s="2">
        <f t="shared" si="703"/>
        <v>42087.864583333336</v>
      </c>
    </row>
    <row r="11208" spans="1:13" x14ac:dyDescent="0.35">
      <c r="A11208">
        <v>1.4058106841611999</v>
      </c>
      <c r="B11208" t="s">
        <v>82</v>
      </c>
      <c r="C11208" t="s">
        <v>3068</v>
      </c>
      <c r="D11208">
        <v>20160409093000</v>
      </c>
      <c r="E11208" s="1">
        <f>IF(SUMPRODUCT(--ISNUMBER(SEARCH({"ECON_EARNINGSREPORT","ECON_STOCKMARKET"},C11208)))&gt;0,1,0)</f>
        <v>0</v>
      </c>
      <c r="F11208" s="1">
        <f>IF(SUMPRODUCT(--ISNUMBER(SEARCH({"ENV_"},C11208)))&gt;0,1,0)</f>
        <v>0</v>
      </c>
      <c r="G11208" s="1">
        <f>IF(SUMPRODUCT(--ISNUMBER(SEARCH({"DISCRIMINATION","HARASSMENT","HATE_SPEECH","GENDER_VIOLENCE"},C11208)))&gt;0,1,0)</f>
        <v>0</v>
      </c>
      <c r="H11208" s="1">
        <f>IF(SUMPRODUCT(--ISNUMBER(SEARCH({"LEGALIZE","LEGISLATION","TRIAL"},C11208)))&gt;0,1,0)</f>
        <v>0</v>
      </c>
      <c r="I11208" s="1">
        <f>IF(SUMPRODUCT(--ISNUMBER(SEARCH({"LEADER"},C11208)))&gt;0,1,0)</f>
        <v>0</v>
      </c>
      <c r="J11208" t="str">
        <f t="shared" si="700"/>
        <v>2016</v>
      </c>
      <c r="K11208" t="str">
        <f t="shared" si="701"/>
        <v>04</v>
      </c>
      <c r="L11208" t="str">
        <f t="shared" si="702"/>
        <v>09</v>
      </c>
      <c r="M11208" s="2">
        <f t="shared" si="703"/>
        <v>42469.395833333336</v>
      </c>
    </row>
    <row r="11209" spans="1:13" x14ac:dyDescent="0.35">
      <c r="A11209">
        <v>0.55741360089186198</v>
      </c>
      <c r="B11209" t="s">
        <v>287</v>
      </c>
      <c r="C11209" t="s">
        <v>8362</v>
      </c>
      <c r="D11209">
        <v>20150527023000</v>
      </c>
      <c r="E11209" s="1">
        <f>IF(SUMPRODUCT(--ISNUMBER(SEARCH({"ECON_EARNINGSREPORT","ECON_STOCKMARKET"},C11209)))&gt;0,1,0)</f>
        <v>1</v>
      </c>
      <c r="F11209" s="1">
        <f>IF(SUMPRODUCT(--ISNUMBER(SEARCH({"ENV_"},C11209)))&gt;0,1,0)</f>
        <v>0</v>
      </c>
      <c r="G11209" s="1">
        <f>IF(SUMPRODUCT(--ISNUMBER(SEARCH({"DISCRIMINATION","HARASSMENT","HATE_SPEECH","GENDER_VIOLENCE"},C11209)))&gt;0,1,0)</f>
        <v>0</v>
      </c>
      <c r="H11209" s="1">
        <f>IF(SUMPRODUCT(--ISNUMBER(SEARCH({"LEGALIZE","LEGISLATION","TRIAL"},C11209)))&gt;0,1,0)</f>
        <v>0</v>
      </c>
      <c r="I11209" s="1">
        <f>IF(SUMPRODUCT(--ISNUMBER(SEARCH({"LEADER"},C11209)))&gt;0,1,0)</f>
        <v>0</v>
      </c>
      <c r="J11209" t="str">
        <f t="shared" si="700"/>
        <v>2015</v>
      </c>
      <c r="K11209" t="str">
        <f t="shared" si="701"/>
        <v>05</v>
      </c>
      <c r="L11209" t="str">
        <f t="shared" si="702"/>
        <v>27</v>
      </c>
      <c r="M11209" s="2">
        <f t="shared" si="703"/>
        <v>42151.104166666664</v>
      </c>
    </row>
    <row r="11210" spans="1:13" x14ac:dyDescent="0.35">
      <c r="A11210">
        <v>-1.47492625368732</v>
      </c>
      <c r="B11210" t="s">
        <v>224</v>
      </c>
      <c r="C11210" t="s">
        <v>4600</v>
      </c>
      <c r="D11210">
        <v>20150915231500</v>
      </c>
      <c r="E11210" s="1">
        <f>IF(SUMPRODUCT(--ISNUMBER(SEARCH({"ECON_EARNINGSREPORT","ECON_STOCKMARKET"},C11210)))&gt;0,1,0)</f>
        <v>0</v>
      </c>
      <c r="F11210" s="1">
        <f>IF(SUMPRODUCT(--ISNUMBER(SEARCH({"ENV_"},C11210)))&gt;0,1,0)</f>
        <v>0</v>
      </c>
      <c r="G11210" s="1">
        <f>IF(SUMPRODUCT(--ISNUMBER(SEARCH({"DISCRIMINATION","HARASSMENT","HATE_SPEECH","GENDER_VIOLENCE"},C11210)))&gt;0,1,0)</f>
        <v>0</v>
      </c>
      <c r="H11210" s="1">
        <f>IF(SUMPRODUCT(--ISNUMBER(SEARCH({"LEGALIZE","LEGISLATION","TRIAL"},C11210)))&gt;0,1,0)</f>
        <v>0</v>
      </c>
      <c r="I11210" s="1">
        <f>IF(SUMPRODUCT(--ISNUMBER(SEARCH({"LEADER"},C11210)))&gt;0,1,0)</f>
        <v>0</v>
      </c>
      <c r="J11210" t="str">
        <f t="shared" si="700"/>
        <v>2015</v>
      </c>
      <c r="K11210" t="str">
        <f t="shared" si="701"/>
        <v>09</v>
      </c>
      <c r="L11210" t="str">
        <f t="shared" si="702"/>
        <v>15</v>
      </c>
      <c r="M11210" s="2">
        <f t="shared" si="703"/>
        <v>42262.96875</v>
      </c>
    </row>
    <row r="11211" spans="1:13" x14ac:dyDescent="0.35">
      <c r="A11211">
        <v>1.0183299389002001</v>
      </c>
      <c r="B11211" t="s">
        <v>40</v>
      </c>
      <c r="C11211" t="s">
        <v>8363</v>
      </c>
      <c r="D11211">
        <v>20160525234500</v>
      </c>
      <c r="E11211" s="1">
        <f>IF(SUMPRODUCT(--ISNUMBER(SEARCH({"ECON_EARNINGSREPORT","ECON_STOCKMARKET"},C11211)))&gt;0,1,0)</f>
        <v>1</v>
      </c>
      <c r="F11211" s="1">
        <f>IF(SUMPRODUCT(--ISNUMBER(SEARCH({"ENV_"},C11211)))&gt;0,1,0)</f>
        <v>0</v>
      </c>
      <c r="G11211" s="1">
        <f>IF(SUMPRODUCT(--ISNUMBER(SEARCH({"DISCRIMINATION","HARASSMENT","HATE_SPEECH","GENDER_VIOLENCE"},C11211)))&gt;0,1,0)</f>
        <v>0</v>
      </c>
      <c r="H11211" s="1">
        <f>IF(SUMPRODUCT(--ISNUMBER(SEARCH({"LEGALIZE","LEGISLATION","TRIAL"},C11211)))&gt;0,1,0)</f>
        <v>0</v>
      </c>
      <c r="I11211" s="1">
        <f>IF(SUMPRODUCT(--ISNUMBER(SEARCH({"LEADER"},C11211)))&gt;0,1,0)</f>
        <v>0</v>
      </c>
      <c r="J11211" t="str">
        <f t="shared" si="700"/>
        <v>2016</v>
      </c>
      <c r="K11211" t="str">
        <f t="shared" si="701"/>
        <v>05</v>
      </c>
      <c r="L11211" t="str">
        <f t="shared" si="702"/>
        <v>25</v>
      </c>
      <c r="M11211" s="2">
        <f t="shared" si="703"/>
        <v>42515.989583333336</v>
      </c>
    </row>
    <row r="11212" spans="1:13" x14ac:dyDescent="0.35">
      <c r="A11212">
        <v>0.91324200913242004</v>
      </c>
      <c r="B11212" t="s">
        <v>121</v>
      </c>
      <c r="C11212" t="s">
        <v>4155</v>
      </c>
      <c r="D11212">
        <v>20150522020000</v>
      </c>
      <c r="E11212" s="1">
        <f>IF(SUMPRODUCT(--ISNUMBER(SEARCH({"ECON_EARNINGSREPORT","ECON_STOCKMARKET"},C11212)))&gt;0,1,0)</f>
        <v>1</v>
      </c>
      <c r="F11212" s="1">
        <f>IF(SUMPRODUCT(--ISNUMBER(SEARCH({"ENV_"},C11212)))&gt;0,1,0)</f>
        <v>0</v>
      </c>
      <c r="G11212" s="1">
        <f>IF(SUMPRODUCT(--ISNUMBER(SEARCH({"DISCRIMINATION","HARASSMENT","HATE_SPEECH","GENDER_VIOLENCE"},C11212)))&gt;0,1,0)</f>
        <v>0</v>
      </c>
      <c r="H11212" s="1">
        <f>IF(SUMPRODUCT(--ISNUMBER(SEARCH({"LEGALIZE","LEGISLATION","TRIAL"},C11212)))&gt;0,1,0)</f>
        <v>0</v>
      </c>
      <c r="I11212" s="1">
        <f>IF(SUMPRODUCT(--ISNUMBER(SEARCH({"LEADER"},C11212)))&gt;0,1,0)</f>
        <v>0</v>
      </c>
      <c r="J11212" t="str">
        <f t="shared" si="700"/>
        <v>2015</v>
      </c>
      <c r="K11212" t="str">
        <f t="shared" si="701"/>
        <v>05</v>
      </c>
      <c r="L11212" t="str">
        <f t="shared" si="702"/>
        <v>22</v>
      </c>
      <c r="M11212" s="2">
        <f t="shared" si="703"/>
        <v>42146.083333333336</v>
      </c>
    </row>
    <row r="11213" spans="1:13" x14ac:dyDescent="0.35">
      <c r="A11213">
        <v>1.16279069767442</v>
      </c>
      <c r="B11213" t="s">
        <v>56</v>
      </c>
      <c r="C11213" t="s">
        <v>8364</v>
      </c>
      <c r="D11213">
        <v>20150730141500</v>
      </c>
      <c r="E11213" s="1">
        <f>IF(SUMPRODUCT(--ISNUMBER(SEARCH({"ECON_EARNINGSREPORT","ECON_STOCKMARKET"},C11213)))&gt;0,1,0)</f>
        <v>0</v>
      </c>
      <c r="F11213" s="1">
        <f>IF(SUMPRODUCT(--ISNUMBER(SEARCH({"ENV_"},C11213)))&gt;0,1,0)</f>
        <v>0</v>
      </c>
      <c r="G11213" s="1">
        <f>IF(SUMPRODUCT(--ISNUMBER(SEARCH({"DISCRIMINATION","HARASSMENT","HATE_SPEECH","GENDER_VIOLENCE"},C11213)))&gt;0,1,0)</f>
        <v>0</v>
      </c>
      <c r="H11213" s="1">
        <f>IF(SUMPRODUCT(--ISNUMBER(SEARCH({"LEGALIZE","LEGISLATION","TRIAL"},C11213)))&gt;0,1,0)</f>
        <v>0</v>
      </c>
      <c r="I11213" s="1">
        <f>IF(SUMPRODUCT(--ISNUMBER(SEARCH({"LEADER"},C11213)))&gt;0,1,0)</f>
        <v>1</v>
      </c>
      <c r="J11213" t="str">
        <f t="shared" si="700"/>
        <v>2015</v>
      </c>
      <c r="K11213" t="str">
        <f t="shared" si="701"/>
        <v>07</v>
      </c>
      <c r="L11213" t="str">
        <f t="shared" si="702"/>
        <v>30</v>
      </c>
      <c r="M11213" s="2">
        <f t="shared" si="703"/>
        <v>42215.59375</v>
      </c>
    </row>
    <row r="11214" spans="1:13" x14ac:dyDescent="0.35">
      <c r="A11214">
        <v>0.38095238095238099</v>
      </c>
      <c r="B11214" t="s">
        <v>123</v>
      </c>
      <c r="C11214" t="s">
        <v>4053</v>
      </c>
      <c r="D11214">
        <v>20150226153000</v>
      </c>
      <c r="E11214" s="1">
        <f>IF(SUMPRODUCT(--ISNUMBER(SEARCH({"ECON_EARNINGSREPORT","ECON_STOCKMARKET"},C11214)))&gt;0,1,0)</f>
        <v>0</v>
      </c>
      <c r="F11214" s="1">
        <f>IF(SUMPRODUCT(--ISNUMBER(SEARCH({"ENV_"},C11214)))&gt;0,1,0)</f>
        <v>0</v>
      </c>
      <c r="G11214" s="1">
        <f>IF(SUMPRODUCT(--ISNUMBER(SEARCH({"DISCRIMINATION","HARASSMENT","HATE_SPEECH","GENDER_VIOLENCE"},C11214)))&gt;0,1,0)</f>
        <v>0</v>
      </c>
      <c r="H11214" s="1">
        <f>IF(SUMPRODUCT(--ISNUMBER(SEARCH({"LEGALIZE","LEGISLATION","TRIAL"},C11214)))&gt;0,1,0)</f>
        <v>0</v>
      </c>
      <c r="I11214" s="1">
        <f>IF(SUMPRODUCT(--ISNUMBER(SEARCH({"LEADER"},C11214)))&gt;0,1,0)</f>
        <v>0</v>
      </c>
      <c r="J11214" t="str">
        <f t="shared" si="700"/>
        <v>2015</v>
      </c>
      <c r="K11214" t="str">
        <f t="shared" si="701"/>
        <v>02</v>
      </c>
      <c r="L11214" t="str">
        <f t="shared" si="702"/>
        <v>26</v>
      </c>
      <c r="M11214" s="2">
        <f t="shared" si="703"/>
        <v>42061.645833333336</v>
      </c>
    </row>
    <row r="11215" spans="1:13" x14ac:dyDescent="0.35">
      <c r="A11215">
        <v>6.5610859728506803</v>
      </c>
      <c r="B11215" t="s">
        <v>437</v>
      </c>
      <c r="C11215" t="s">
        <v>5580</v>
      </c>
      <c r="D11215">
        <v>20160406100000</v>
      </c>
      <c r="E11215" s="1">
        <f>IF(SUMPRODUCT(--ISNUMBER(SEARCH({"ECON_EARNINGSREPORT","ECON_STOCKMARKET"},C11215)))&gt;0,1,0)</f>
        <v>0</v>
      </c>
      <c r="F11215" s="1">
        <f>IF(SUMPRODUCT(--ISNUMBER(SEARCH({"ENV_"},C11215)))&gt;0,1,0)</f>
        <v>0</v>
      </c>
      <c r="G11215" s="1">
        <f>IF(SUMPRODUCT(--ISNUMBER(SEARCH({"DISCRIMINATION","HARASSMENT","HATE_SPEECH","GENDER_VIOLENCE"},C11215)))&gt;0,1,0)</f>
        <v>0</v>
      </c>
      <c r="H11215" s="1">
        <f>IF(SUMPRODUCT(--ISNUMBER(SEARCH({"LEGALIZE","LEGISLATION","TRIAL"},C11215)))&gt;0,1,0)</f>
        <v>0</v>
      </c>
      <c r="I11215" s="1">
        <f>IF(SUMPRODUCT(--ISNUMBER(SEARCH({"LEADER"},C11215)))&gt;0,1,0)</f>
        <v>1</v>
      </c>
      <c r="J11215" t="str">
        <f t="shared" si="700"/>
        <v>2016</v>
      </c>
      <c r="K11215" t="str">
        <f t="shared" si="701"/>
        <v>04</v>
      </c>
      <c r="L11215" t="str">
        <f t="shared" si="702"/>
        <v>06</v>
      </c>
      <c r="M11215" s="2">
        <f t="shared" si="703"/>
        <v>42466.416666666664</v>
      </c>
    </row>
    <row r="11216" spans="1:13" x14ac:dyDescent="0.35">
      <c r="A11216">
        <v>0</v>
      </c>
      <c r="B11216" t="s">
        <v>326</v>
      </c>
      <c r="C11216" t="s">
        <v>8365</v>
      </c>
      <c r="D11216">
        <v>20160121130000</v>
      </c>
      <c r="E11216" s="1">
        <f>IF(SUMPRODUCT(--ISNUMBER(SEARCH({"ECON_EARNINGSREPORT","ECON_STOCKMARKET"},C11216)))&gt;0,1,0)</f>
        <v>0</v>
      </c>
      <c r="F11216" s="1">
        <f>IF(SUMPRODUCT(--ISNUMBER(SEARCH({"ENV_"},C11216)))&gt;0,1,0)</f>
        <v>0</v>
      </c>
      <c r="G11216" s="1">
        <f>IF(SUMPRODUCT(--ISNUMBER(SEARCH({"DISCRIMINATION","HARASSMENT","HATE_SPEECH","GENDER_VIOLENCE"},C11216)))&gt;0,1,0)</f>
        <v>0</v>
      </c>
      <c r="H11216" s="1">
        <f>IF(SUMPRODUCT(--ISNUMBER(SEARCH({"LEGALIZE","LEGISLATION","TRIAL"},C11216)))&gt;0,1,0)</f>
        <v>0</v>
      </c>
      <c r="I11216" s="1">
        <f>IF(SUMPRODUCT(--ISNUMBER(SEARCH({"LEADER"},C11216)))&gt;0,1,0)</f>
        <v>0</v>
      </c>
      <c r="J11216" t="str">
        <f t="shared" si="700"/>
        <v>2016</v>
      </c>
      <c r="K11216" t="str">
        <f t="shared" si="701"/>
        <v>01</v>
      </c>
      <c r="L11216" t="str">
        <f t="shared" si="702"/>
        <v>21</v>
      </c>
      <c r="M11216" s="2">
        <f t="shared" si="703"/>
        <v>42390.541666666664</v>
      </c>
    </row>
    <row r="11217" spans="1:13" x14ac:dyDescent="0.35">
      <c r="A11217">
        <v>-1.7567567567567599</v>
      </c>
      <c r="B11217" t="s">
        <v>8366</v>
      </c>
      <c r="C11217" t="s">
        <v>4028</v>
      </c>
      <c r="D11217">
        <v>20151030223000</v>
      </c>
      <c r="E11217" s="1">
        <f>IF(SUMPRODUCT(--ISNUMBER(SEARCH({"ECON_EARNINGSREPORT","ECON_STOCKMARKET"},C11217)))&gt;0,1,0)</f>
        <v>1</v>
      </c>
      <c r="F11217" s="1">
        <f>IF(SUMPRODUCT(--ISNUMBER(SEARCH({"ENV_"},C11217)))&gt;0,1,0)</f>
        <v>0</v>
      </c>
      <c r="G11217" s="1">
        <f>IF(SUMPRODUCT(--ISNUMBER(SEARCH({"DISCRIMINATION","HARASSMENT","HATE_SPEECH","GENDER_VIOLENCE"},C11217)))&gt;0,1,0)</f>
        <v>0</v>
      </c>
      <c r="H11217" s="1">
        <f>IF(SUMPRODUCT(--ISNUMBER(SEARCH({"LEGALIZE","LEGISLATION","TRIAL"},C11217)))&gt;0,1,0)</f>
        <v>0</v>
      </c>
      <c r="I11217" s="1">
        <f>IF(SUMPRODUCT(--ISNUMBER(SEARCH({"LEADER"},C11217)))&gt;0,1,0)</f>
        <v>0</v>
      </c>
      <c r="J11217" t="str">
        <f t="shared" si="700"/>
        <v>2015</v>
      </c>
      <c r="K11217" t="str">
        <f t="shared" si="701"/>
        <v>10</v>
      </c>
      <c r="L11217" t="str">
        <f t="shared" si="702"/>
        <v>30</v>
      </c>
      <c r="M11217" s="2">
        <f t="shared" si="703"/>
        <v>42307.9375</v>
      </c>
    </row>
    <row r="11218" spans="1:13" x14ac:dyDescent="0.35">
      <c r="A11218">
        <v>-2.02247191011236</v>
      </c>
      <c r="B11218" t="s">
        <v>15</v>
      </c>
      <c r="C11218" t="s">
        <v>8367</v>
      </c>
      <c r="D11218">
        <v>20160412050000</v>
      </c>
      <c r="E11218" s="1">
        <f>IF(SUMPRODUCT(--ISNUMBER(SEARCH({"ECON_EARNINGSREPORT","ECON_STOCKMARKET"},C11218)))&gt;0,1,0)</f>
        <v>1</v>
      </c>
      <c r="F11218" s="1">
        <f>IF(SUMPRODUCT(--ISNUMBER(SEARCH({"ENV_"},C11218)))&gt;0,1,0)</f>
        <v>0</v>
      </c>
      <c r="G11218" s="1">
        <f>IF(SUMPRODUCT(--ISNUMBER(SEARCH({"DISCRIMINATION","HARASSMENT","HATE_SPEECH","GENDER_VIOLENCE"},C11218)))&gt;0,1,0)</f>
        <v>0</v>
      </c>
      <c r="H11218" s="1">
        <f>IF(SUMPRODUCT(--ISNUMBER(SEARCH({"LEGALIZE","LEGISLATION","TRIAL"},C11218)))&gt;0,1,0)</f>
        <v>0</v>
      </c>
      <c r="I11218" s="1">
        <f>IF(SUMPRODUCT(--ISNUMBER(SEARCH({"LEADER"},C11218)))&gt;0,1,0)</f>
        <v>0</v>
      </c>
      <c r="J11218" t="str">
        <f t="shared" si="700"/>
        <v>2016</v>
      </c>
      <c r="K11218" t="str">
        <f t="shared" si="701"/>
        <v>04</v>
      </c>
      <c r="L11218" t="str">
        <f t="shared" si="702"/>
        <v>12</v>
      </c>
      <c r="M11218" s="2">
        <f t="shared" si="703"/>
        <v>42472.208333333336</v>
      </c>
    </row>
    <row r="11219" spans="1:13" x14ac:dyDescent="0.35">
      <c r="A11219">
        <v>1.94174757281553</v>
      </c>
      <c r="B11219" t="s">
        <v>26</v>
      </c>
      <c r="C11219" t="s">
        <v>8368</v>
      </c>
      <c r="D11219">
        <v>20160308200000</v>
      </c>
      <c r="E11219" s="1">
        <f>IF(SUMPRODUCT(--ISNUMBER(SEARCH({"ECON_EARNINGSREPORT","ECON_STOCKMARKET"},C11219)))&gt;0,1,0)</f>
        <v>1</v>
      </c>
      <c r="F11219" s="1">
        <f>IF(SUMPRODUCT(--ISNUMBER(SEARCH({"ENV_"},C11219)))&gt;0,1,0)</f>
        <v>0</v>
      </c>
      <c r="G11219" s="1">
        <f>IF(SUMPRODUCT(--ISNUMBER(SEARCH({"DISCRIMINATION","HARASSMENT","HATE_SPEECH","GENDER_VIOLENCE"},C11219)))&gt;0,1,0)</f>
        <v>0</v>
      </c>
      <c r="H11219" s="1">
        <f>IF(SUMPRODUCT(--ISNUMBER(SEARCH({"LEGALIZE","LEGISLATION","TRIAL"},C11219)))&gt;0,1,0)</f>
        <v>0</v>
      </c>
      <c r="I11219" s="1">
        <f>IF(SUMPRODUCT(--ISNUMBER(SEARCH({"LEADER"},C11219)))&gt;0,1,0)</f>
        <v>0</v>
      </c>
      <c r="J11219" t="str">
        <f t="shared" si="700"/>
        <v>2016</v>
      </c>
      <c r="K11219" t="str">
        <f t="shared" si="701"/>
        <v>03</v>
      </c>
      <c r="L11219" t="str">
        <f t="shared" si="702"/>
        <v>08</v>
      </c>
      <c r="M11219" s="2">
        <f t="shared" si="703"/>
        <v>42437.833333333336</v>
      </c>
    </row>
    <row r="11220" spans="1:13" x14ac:dyDescent="0.35">
      <c r="A11220">
        <v>2.9069767441860499</v>
      </c>
      <c r="B11220" t="s">
        <v>56</v>
      </c>
      <c r="C11220" t="s">
        <v>8369</v>
      </c>
      <c r="D11220">
        <v>20160208213000</v>
      </c>
      <c r="E11220" s="1">
        <f>IF(SUMPRODUCT(--ISNUMBER(SEARCH({"ECON_EARNINGSREPORT","ECON_STOCKMARKET"},C11220)))&gt;0,1,0)</f>
        <v>0</v>
      </c>
      <c r="F11220" s="1">
        <f>IF(SUMPRODUCT(--ISNUMBER(SEARCH({"ENV_"},C11220)))&gt;0,1,0)</f>
        <v>0</v>
      </c>
      <c r="G11220" s="1">
        <f>IF(SUMPRODUCT(--ISNUMBER(SEARCH({"DISCRIMINATION","HARASSMENT","HATE_SPEECH","GENDER_VIOLENCE"},C11220)))&gt;0,1,0)</f>
        <v>0</v>
      </c>
      <c r="H11220" s="1">
        <f>IF(SUMPRODUCT(--ISNUMBER(SEARCH({"LEGALIZE","LEGISLATION","TRIAL"},C11220)))&gt;0,1,0)</f>
        <v>0</v>
      </c>
      <c r="I11220" s="1">
        <f>IF(SUMPRODUCT(--ISNUMBER(SEARCH({"LEADER"},C11220)))&gt;0,1,0)</f>
        <v>1</v>
      </c>
      <c r="J11220" t="str">
        <f t="shared" si="700"/>
        <v>2016</v>
      </c>
      <c r="K11220" t="str">
        <f t="shared" si="701"/>
        <v>02</v>
      </c>
      <c r="L11220" t="str">
        <f t="shared" si="702"/>
        <v>08</v>
      </c>
      <c r="M11220" s="2">
        <f t="shared" si="703"/>
        <v>42408.895833333336</v>
      </c>
    </row>
    <row r="11221" spans="1:13" x14ac:dyDescent="0.35">
      <c r="A11221">
        <v>0.84745762711864403</v>
      </c>
      <c r="B11221" t="s">
        <v>451</v>
      </c>
      <c r="C11221" t="s">
        <v>8370</v>
      </c>
      <c r="D11221">
        <v>20150302154500</v>
      </c>
      <c r="E11221" s="1">
        <f>IF(SUMPRODUCT(--ISNUMBER(SEARCH({"ECON_EARNINGSREPORT","ECON_STOCKMARKET"},C11221)))&gt;0,1,0)</f>
        <v>0</v>
      </c>
      <c r="F11221" s="1">
        <f>IF(SUMPRODUCT(--ISNUMBER(SEARCH({"ENV_"},C11221)))&gt;0,1,0)</f>
        <v>0</v>
      </c>
      <c r="G11221" s="1">
        <f>IF(SUMPRODUCT(--ISNUMBER(SEARCH({"DISCRIMINATION","HARASSMENT","HATE_SPEECH","GENDER_VIOLENCE"},C11221)))&gt;0,1,0)</f>
        <v>0</v>
      </c>
      <c r="H11221" s="1">
        <f>IF(SUMPRODUCT(--ISNUMBER(SEARCH({"LEGALIZE","LEGISLATION","TRIAL"},C11221)))&gt;0,1,0)</f>
        <v>0</v>
      </c>
      <c r="I11221" s="1">
        <f>IF(SUMPRODUCT(--ISNUMBER(SEARCH({"LEADER"},C11221)))&gt;0,1,0)</f>
        <v>1</v>
      </c>
      <c r="J11221" t="str">
        <f t="shared" si="700"/>
        <v>2015</v>
      </c>
      <c r="K11221" t="str">
        <f t="shared" si="701"/>
        <v>03</v>
      </c>
      <c r="L11221" t="str">
        <f t="shared" si="702"/>
        <v>02</v>
      </c>
      <c r="M11221" s="2">
        <f t="shared" si="703"/>
        <v>42065.65625</v>
      </c>
    </row>
    <row r="11222" spans="1:13" x14ac:dyDescent="0.35">
      <c r="A11222">
        <v>1.03950103950104</v>
      </c>
      <c r="B11222" t="s">
        <v>1008</v>
      </c>
      <c r="C11222" t="s">
        <v>8371</v>
      </c>
      <c r="D11222">
        <v>20160112150000</v>
      </c>
      <c r="E11222" s="1">
        <f>IF(SUMPRODUCT(--ISNUMBER(SEARCH({"ECON_EARNINGSREPORT","ECON_STOCKMARKET"},C11222)))&gt;0,1,0)</f>
        <v>1</v>
      </c>
      <c r="F11222" s="1">
        <f>IF(SUMPRODUCT(--ISNUMBER(SEARCH({"ENV_"},C11222)))&gt;0,1,0)</f>
        <v>0</v>
      </c>
      <c r="G11222" s="1">
        <f>IF(SUMPRODUCT(--ISNUMBER(SEARCH({"DISCRIMINATION","HARASSMENT","HATE_SPEECH","GENDER_VIOLENCE"},C11222)))&gt;0,1,0)</f>
        <v>0</v>
      </c>
      <c r="H11222" s="1">
        <f>IF(SUMPRODUCT(--ISNUMBER(SEARCH({"LEGALIZE","LEGISLATION","TRIAL"},C11222)))&gt;0,1,0)</f>
        <v>0</v>
      </c>
      <c r="I11222" s="1">
        <f>IF(SUMPRODUCT(--ISNUMBER(SEARCH({"LEADER"},C11222)))&gt;0,1,0)</f>
        <v>0</v>
      </c>
      <c r="J11222" t="str">
        <f t="shared" si="700"/>
        <v>2016</v>
      </c>
      <c r="K11222" t="str">
        <f t="shared" si="701"/>
        <v>01</v>
      </c>
      <c r="L11222" t="str">
        <f t="shared" si="702"/>
        <v>12</v>
      </c>
      <c r="M11222" s="2">
        <f t="shared" si="703"/>
        <v>42381.625</v>
      </c>
    </row>
    <row r="11223" spans="1:13" x14ac:dyDescent="0.35">
      <c r="A11223">
        <v>0</v>
      </c>
      <c r="B11223" t="s">
        <v>704</v>
      </c>
      <c r="C11223" t="s">
        <v>8372</v>
      </c>
      <c r="D11223">
        <v>20151022224500</v>
      </c>
      <c r="E11223" s="1">
        <f>IF(SUMPRODUCT(--ISNUMBER(SEARCH({"ECON_EARNINGSREPORT","ECON_STOCKMARKET"},C11223)))&gt;0,1,0)</f>
        <v>0</v>
      </c>
      <c r="F11223" s="1">
        <f>IF(SUMPRODUCT(--ISNUMBER(SEARCH({"ENV_"},C11223)))&gt;0,1,0)</f>
        <v>0</v>
      </c>
      <c r="G11223" s="1">
        <f>IF(SUMPRODUCT(--ISNUMBER(SEARCH({"DISCRIMINATION","HARASSMENT","HATE_SPEECH","GENDER_VIOLENCE"},C11223)))&gt;0,1,0)</f>
        <v>0</v>
      </c>
      <c r="H11223" s="1">
        <f>IF(SUMPRODUCT(--ISNUMBER(SEARCH({"LEGALIZE","LEGISLATION","TRIAL"},C11223)))&gt;0,1,0)</f>
        <v>0</v>
      </c>
      <c r="I11223" s="1">
        <f>IF(SUMPRODUCT(--ISNUMBER(SEARCH({"LEADER"},C11223)))&gt;0,1,0)</f>
        <v>0</v>
      </c>
      <c r="J11223" t="str">
        <f t="shared" si="700"/>
        <v>2015</v>
      </c>
      <c r="K11223" t="str">
        <f t="shared" si="701"/>
        <v>10</v>
      </c>
      <c r="L11223" t="str">
        <f t="shared" si="702"/>
        <v>22</v>
      </c>
      <c r="M11223" s="2">
        <f t="shared" si="703"/>
        <v>42299.947916666664</v>
      </c>
    </row>
    <row r="11224" spans="1:13" x14ac:dyDescent="0.35">
      <c r="A11224">
        <v>4.7058823529411802</v>
      </c>
      <c r="B11224" t="s">
        <v>3804</v>
      </c>
      <c r="C11224" t="s">
        <v>3805</v>
      </c>
      <c r="D11224">
        <v>20151221173000</v>
      </c>
      <c r="E11224" s="1">
        <f>IF(SUMPRODUCT(--ISNUMBER(SEARCH({"ECON_EARNINGSREPORT","ECON_STOCKMARKET"},C11224)))&gt;0,1,0)</f>
        <v>0</v>
      </c>
      <c r="F11224" s="1">
        <f>IF(SUMPRODUCT(--ISNUMBER(SEARCH({"ENV_"},C11224)))&gt;0,1,0)</f>
        <v>0</v>
      </c>
      <c r="G11224" s="1">
        <f>IF(SUMPRODUCT(--ISNUMBER(SEARCH({"DISCRIMINATION","HARASSMENT","HATE_SPEECH","GENDER_VIOLENCE"},C11224)))&gt;0,1,0)</f>
        <v>0</v>
      </c>
      <c r="H11224" s="1">
        <f>IF(SUMPRODUCT(--ISNUMBER(SEARCH({"LEGALIZE","LEGISLATION","TRIAL"},C11224)))&gt;0,1,0)</f>
        <v>0</v>
      </c>
      <c r="I11224" s="1">
        <f>IF(SUMPRODUCT(--ISNUMBER(SEARCH({"LEADER"},C11224)))&gt;0,1,0)</f>
        <v>0</v>
      </c>
      <c r="J11224" t="str">
        <f t="shared" si="700"/>
        <v>2015</v>
      </c>
      <c r="K11224" t="str">
        <f t="shared" si="701"/>
        <v>12</v>
      </c>
      <c r="L11224" t="str">
        <f t="shared" si="702"/>
        <v>21</v>
      </c>
      <c r="M11224" s="2">
        <f t="shared" si="703"/>
        <v>42359.729166666664</v>
      </c>
    </row>
    <row r="11225" spans="1:13" x14ac:dyDescent="0.35">
      <c r="A11225">
        <v>-3.4623217922606901</v>
      </c>
      <c r="B11225" t="s">
        <v>26</v>
      </c>
      <c r="C11225" t="s">
        <v>8373</v>
      </c>
      <c r="D11225">
        <v>20150314014500</v>
      </c>
      <c r="E11225" s="1">
        <f>IF(SUMPRODUCT(--ISNUMBER(SEARCH({"ECON_EARNINGSREPORT","ECON_STOCKMARKET"},C11225)))&gt;0,1,0)</f>
        <v>0</v>
      </c>
      <c r="F11225" s="1">
        <f>IF(SUMPRODUCT(--ISNUMBER(SEARCH({"ENV_"},C11225)))&gt;0,1,0)</f>
        <v>0</v>
      </c>
      <c r="G11225" s="1">
        <f>IF(SUMPRODUCT(--ISNUMBER(SEARCH({"DISCRIMINATION","HARASSMENT","HATE_SPEECH","GENDER_VIOLENCE"},C11225)))&gt;0,1,0)</f>
        <v>0</v>
      </c>
      <c r="H11225" s="1">
        <f>IF(SUMPRODUCT(--ISNUMBER(SEARCH({"LEGALIZE","LEGISLATION","TRIAL"},C11225)))&gt;0,1,0)</f>
        <v>1</v>
      </c>
      <c r="I11225" s="1">
        <f>IF(SUMPRODUCT(--ISNUMBER(SEARCH({"LEADER"},C11225)))&gt;0,1,0)</f>
        <v>0</v>
      </c>
      <c r="J11225" t="str">
        <f t="shared" si="700"/>
        <v>2015</v>
      </c>
      <c r="K11225" t="str">
        <f t="shared" si="701"/>
        <v>03</v>
      </c>
      <c r="L11225" t="str">
        <f t="shared" si="702"/>
        <v>14</v>
      </c>
      <c r="M11225" s="2">
        <f t="shared" si="703"/>
        <v>42077.072916666664</v>
      </c>
    </row>
    <row r="11226" spans="1:13" x14ac:dyDescent="0.35">
      <c r="A11226">
        <v>0</v>
      </c>
      <c r="B11226" t="s">
        <v>4647</v>
      </c>
      <c r="C11226" t="s">
        <v>8374</v>
      </c>
      <c r="D11226">
        <v>20150928180000</v>
      </c>
      <c r="E11226" s="1">
        <f>IF(SUMPRODUCT(--ISNUMBER(SEARCH({"ECON_EARNINGSREPORT","ECON_STOCKMARKET"},C11226)))&gt;0,1,0)</f>
        <v>1</v>
      </c>
      <c r="F11226" s="1">
        <f>IF(SUMPRODUCT(--ISNUMBER(SEARCH({"ENV_"},C11226)))&gt;0,1,0)</f>
        <v>0</v>
      </c>
      <c r="G11226" s="1">
        <f>IF(SUMPRODUCT(--ISNUMBER(SEARCH({"DISCRIMINATION","HARASSMENT","HATE_SPEECH","GENDER_VIOLENCE"},C11226)))&gt;0,1,0)</f>
        <v>0</v>
      </c>
      <c r="H11226" s="1">
        <f>IF(SUMPRODUCT(--ISNUMBER(SEARCH({"LEGALIZE","LEGISLATION","TRIAL"},C11226)))&gt;0,1,0)</f>
        <v>0</v>
      </c>
      <c r="I11226" s="1">
        <f>IF(SUMPRODUCT(--ISNUMBER(SEARCH({"LEADER"},C11226)))&gt;0,1,0)</f>
        <v>0</v>
      </c>
      <c r="J11226" t="str">
        <f t="shared" si="700"/>
        <v>2015</v>
      </c>
      <c r="K11226" t="str">
        <f t="shared" si="701"/>
        <v>09</v>
      </c>
      <c r="L11226" t="str">
        <f t="shared" si="702"/>
        <v>28</v>
      </c>
      <c r="M11226" s="2">
        <f t="shared" si="703"/>
        <v>42275.75</v>
      </c>
    </row>
    <row r="11227" spans="1:13" x14ac:dyDescent="0.35">
      <c r="A11227">
        <v>0.67114093959731502</v>
      </c>
      <c r="B11227" t="s">
        <v>8375</v>
      </c>
      <c r="C11227" t="s">
        <v>7360</v>
      </c>
      <c r="D11227">
        <v>20150324171500</v>
      </c>
      <c r="E11227" s="1">
        <f>IF(SUMPRODUCT(--ISNUMBER(SEARCH({"ECON_EARNINGSREPORT","ECON_STOCKMARKET"},C11227)))&gt;0,1,0)</f>
        <v>0</v>
      </c>
      <c r="F11227" s="1">
        <f>IF(SUMPRODUCT(--ISNUMBER(SEARCH({"ENV_"},C11227)))&gt;0,1,0)</f>
        <v>0</v>
      </c>
      <c r="G11227" s="1">
        <f>IF(SUMPRODUCT(--ISNUMBER(SEARCH({"DISCRIMINATION","HARASSMENT","HATE_SPEECH","GENDER_VIOLENCE"},C11227)))&gt;0,1,0)</f>
        <v>0</v>
      </c>
      <c r="H11227" s="1">
        <f>IF(SUMPRODUCT(--ISNUMBER(SEARCH({"LEGALIZE","LEGISLATION","TRIAL"},C11227)))&gt;0,1,0)</f>
        <v>0</v>
      </c>
      <c r="I11227" s="1">
        <f>IF(SUMPRODUCT(--ISNUMBER(SEARCH({"LEADER"},C11227)))&gt;0,1,0)</f>
        <v>0</v>
      </c>
      <c r="J11227" t="str">
        <f t="shared" si="700"/>
        <v>2015</v>
      </c>
      <c r="K11227" t="str">
        <f t="shared" si="701"/>
        <v>03</v>
      </c>
      <c r="L11227" t="str">
        <f t="shared" si="702"/>
        <v>24</v>
      </c>
      <c r="M11227" s="2">
        <f t="shared" si="703"/>
        <v>42087.71875</v>
      </c>
    </row>
    <row r="11228" spans="1:13" x14ac:dyDescent="0.35">
      <c r="A11228">
        <v>0.64171122994652396</v>
      </c>
      <c r="B11228" t="s">
        <v>56</v>
      </c>
      <c r="C11228" t="s">
        <v>4238</v>
      </c>
      <c r="D11228">
        <v>20150316094500</v>
      </c>
      <c r="E11228" s="1">
        <f>IF(SUMPRODUCT(--ISNUMBER(SEARCH({"ECON_EARNINGSREPORT","ECON_STOCKMARKET"},C11228)))&gt;0,1,0)</f>
        <v>0</v>
      </c>
      <c r="F11228" s="1">
        <f>IF(SUMPRODUCT(--ISNUMBER(SEARCH({"ENV_"},C11228)))&gt;0,1,0)</f>
        <v>0</v>
      </c>
      <c r="G11228" s="1">
        <f>IF(SUMPRODUCT(--ISNUMBER(SEARCH({"DISCRIMINATION","HARASSMENT","HATE_SPEECH","GENDER_VIOLENCE"},C11228)))&gt;0,1,0)</f>
        <v>0</v>
      </c>
      <c r="H11228" s="1">
        <f>IF(SUMPRODUCT(--ISNUMBER(SEARCH({"LEGALIZE","LEGISLATION","TRIAL"},C11228)))&gt;0,1,0)</f>
        <v>0</v>
      </c>
      <c r="I11228" s="1">
        <f>IF(SUMPRODUCT(--ISNUMBER(SEARCH({"LEADER"},C11228)))&gt;0,1,0)</f>
        <v>0</v>
      </c>
      <c r="J11228" t="str">
        <f t="shared" si="700"/>
        <v>2015</v>
      </c>
      <c r="K11228" t="str">
        <f t="shared" si="701"/>
        <v>03</v>
      </c>
      <c r="L11228" t="str">
        <f t="shared" si="702"/>
        <v>16</v>
      </c>
      <c r="M11228" s="2">
        <f t="shared" si="703"/>
        <v>42079.40625</v>
      </c>
    </row>
    <row r="11229" spans="1:13" x14ac:dyDescent="0.35">
      <c r="A11229">
        <v>-0.68649885583523995</v>
      </c>
      <c r="B11229" t="s">
        <v>503</v>
      </c>
      <c r="C11229" t="s">
        <v>3886</v>
      </c>
      <c r="D11229">
        <v>20160525004500</v>
      </c>
      <c r="E11229" s="1">
        <f>IF(SUMPRODUCT(--ISNUMBER(SEARCH({"ECON_EARNINGSREPORT","ECON_STOCKMARKET"},C11229)))&gt;0,1,0)</f>
        <v>1</v>
      </c>
      <c r="F11229" s="1">
        <f>IF(SUMPRODUCT(--ISNUMBER(SEARCH({"ENV_"},C11229)))&gt;0,1,0)</f>
        <v>0</v>
      </c>
      <c r="G11229" s="1">
        <f>IF(SUMPRODUCT(--ISNUMBER(SEARCH({"DISCRIMINATION","HARASSMENT","HATE_SPEECH","GENDER_VIOLENCE"},C11229)))&gt;0,1,0)</f>
        <v>0</v>
      </c>
      <c r="H11229" s="1">
        <f>IF(SUMPRODUCT(--ISNUMBER(SEARCH({"LEGALIZE","LEGISLATION","TRIAL"},C11229)))&gt;0,1,0)</f>
        <v>0</v>
      </c>
      <c r="I11229" s="1">
        <f>IF(SUMPRODUCT(--ISNUMBER(SEARCH({"LEADER"},C11229)))&gt;0,1,0)</f>
        <v>0</v>
      </c>
      <c r="J11229" t="str">
        <f t="shared" si="700"/>
        <v>2016</v>
      </c>
      <c r="K11229" t="str">
        <f t="shared" si="701"/>
        <v>05</v>
      </c>
      <c r="L11229" t="str">
        <f t="shared" si="702"/>
        <v>25</v>
      </c>
      <c r="M11229" s="2">
        <f t="shared" si="703"/>
        <v>42515.03125</v>
      </c>
    </row>
    <row r="11230" spans="1:13" x14ac:dyDescent="0.35">
      <c r="A11230">
        <v>-1.5527950310559</v>
      </c>
      <c r="B11230" t="s">
        <v>121</v>
      </c>
      <c r="C11230" t="s">
        <v>8376</v>
      </c>
      <c r="D11230">
        <v>20150421150000</v>
      </c>
      <c r="E11230" s="1">
        <f>IF(SUMPRODUCT(--ISNUMBER(SEARCH({"ECON_EARNINGSREPORT","ECON_STOCKMARKET"},C11230)))&gt;0,1,0)</f>
        <v>0</v>
      </c>
      <c r="F11230" s="1">
        <f>IF(SUMPRODUCT(--ISNUMBER(SEARCH({"ENV_"},C11230)))&gt;0,1,0)</f>
        <v>0</v>
      </c>
      <c r="G11230" s="1">
        <f>IF(SUMPRODUCT(--ISNUMBER(SEARCH({"DISCRIMINATION","HARASSMENT","HATE_SPEECH","GENDER_VIOLENCE"},C11230)))&gt;0,1,0)</f>
        <v>0</v>
      </c>
      <c r="H11230" s="1">
        <f>IF(SUMPRODUCT(--ISNUMBER(SEARCH({"LEGALIZE","LEGISLATION","TRIAL"},C11230)))&gt;0,1,0)</f>
        <v>0</v>
      </c>
      <c r="I11230" s="1">
        <f>IF(SUMPRODUCT(--ISNUMBER(SEARCH({"LEADER"},C11230)))&gt;0,1,0)</f>
        <v>1</v>
      </c>
      <c r="J11230" t="str">
        <f t="shared" si="700"/>
        <v>2015</v>
      </c>
      <c r="K11230" t="str">
        <f t="shared" si="701"/>
        <v>04</v>
      </c>
      <c r="L11230" t="str">
        <f t="shared" si="702"/>
        <v>21</v>
      </c>
      <c r="M11230" s="2">
        <f t="shared" si="703"/>
        <v>42115.625</v>
      </c>
    </row>
    <row r="11231" spans="1:13" x14ac:dyDescent="0.35">
      <c r="A11231">
        <v>1.4534883720930201</v>
      </c>
      <c r="B11231" t="s">
        <v>409</v>
      </c>
      <c r="C11231" t="s">
        <v>8377</v>
      </c>
      <c r="D11231">
        <v>20150604021500</v>
      </c>
      <c r="E11231" s="1">
        <f>IF(SUMPRODUCT(--ISNUMBER(SEARCH({"ECON_EARNINGSREPORT","ECON_STOCKMARKET"},C11231)))&gt;0,1,0)</f>
        <v>0</v>
      </c>
      <c r="F11231" s="1">
        <f>IF(SUMPRODUCT(--ISNUMBER(SEARCH({"ENV_"},C11231)))&gt;0,1,0)</f>
        <v>0</v>
      </c>
      <c r="G11231" s="1">
        <f>IF(SUMPRODUCT(--ISNUMBER(SEARCH({"DISCRIMINATION","HARASSMENT","HATE_SPEECH","GENDER_VIOLENCE"},C11231)))&gt;0,1,0)</f>
        <v>0</v>
      </c>
      <c r="H11231" s="1">
        <f>IF(SUMPRODUCT(--ISNUMBER(SEARCH({"LEGALIZE","LEGISLATION","TRIAL"},C11231)))&gt;0,1,0)</f>
        <v>0</v>
      </c>
      <c r="I11231" s="1">
        <f>IF(SUMPRODUCT(--ISNUMBER(SEARCH({"LEADER"},C11231)))&gt;0,1,0)</f>
        <v>0</v>
      </c>
      <c r="J11231" t="str">
        <f t="shared" si="700"/>
        <v>2015</v>
      </c>
      <c r="K11231" t="str">
        <f t="shared" si="701"/>
        <v>06</v>
      </c>
      <c r="L11231" t="str">
        <f t="shared" si="702"/>
        <v>04</v>
      </c>
      <c r="M11231" s="2">
        <f t="shared" si="703"/>
        <v>42159.09375</v>
      </c>
    </row>
    <row r="11232" spans="1:13" x14ac:dyDescent="0.35">
      <c r="A11232">
        <v>-0.19047619047618999</v>
      </c>
      <c r="B11232" t="s">
        <v>405</v>
      </c>
      <c r="C11232" t="s">
        <v>4570</v>
      </c>
      <c r="D11232">
        <v>20150808163000</v>
      </c>
      <c r="E11232" s="1">
        <f>IF(SUMPRODUCT(--ISNUMBER(SEARCH({"ECON_EARNINGSREPORT","ECON_STOCKMARKET"},C11232)))&gt;0,1,0)</f>
        <v>0</v>
      </c>
      <c r="F11232" s="1">
        <f>IF(SUMPRODUCT(--ISNUMBER(SEARCH({"ENV_"},C11232)))&gt;0,1,0)</f>
        <v>0</v>
      </c>
      <c r="G11232" s="1">
        <f>IF(SUMPRODUCT(--ISNUMBER(SEARCH({"DISCRIMINATION","HARASSMENT","HATE_SPEECH","GENDER_VIOLENCE"},C11232)))&gt;0,1,0)</f>
        <v>0</v>
      </c>
      <c r="H11232" s="1">
        <f>IF(SUMPRODUCT(--ISNUMBER(SEARCH({"LEGALIZE","LEGISLATION","TRIAL"},C11232)))&gt;0,1,0)</f>
        <v>0</v>
      </c>
      <c r="I11232" s="1">
        <f>IF(SUMPRODUCT(--ISNUMBER(SEARCH({"LEADER"},C11232)))&gt;0,1,0)</f>
        <v>1</v>
      </c>
      <c r="J11232" t="str">
        <f t="shared" si="700"/>
        <v>2015</v>
      </c>
      <c r="K11232" t="str">
        <f t="shared" si="701"/>
        <v>08</v>
      </c>
      <c r="L11232" t="str">
        <f t="shared" si="702"/>
        <v>08</v>
      </c>
      <c r="M11232" s="2">
        <f t="shared" si="703"/>
        <v>42224.6875</v>
      </c>
    </row>
    <row r="11233" spans="1:13" x14ac:dyDescent="0.35">
      <c r="A11233">
        <v>3.6764705882352899</v>
      </c>
      <c r="B11233" t="s">
        <v>1120</v>
      </c>
      <c r="C11233" t="s">
        <v>8378</v>
      </c>
      <c r="D11233">
        <v>20151124163000</v>
      </c>
      <c r="E11233" s="1">
        <f>IF(SUMPRODUCT(--ISNUMBER(SEARCH({"ECON_EARNINGSREPORT","ECON_STOCKMARKET"},C11233)))&gt;0,1,0)</f>
        <v>0</v>
      </c>
      <c r="F11233" s="1">
        <f>IF(SUMPRODUCT(--ISNUMBER(SEARCH({"ENV_"},C11233)))&gt;0,1,0)</f>
        <v>0</v>
      </c>
      <c r="G11233" s="1">
        <f>IF(SUMPRODUCT(--ISNUMBER(SEARCH({"DISCRIMINATION","HARASSMENT","HATE_SPEECH","GENDER_VIOLENCE"},C11233)))&gt;0,1,0)</f>
        <v>0</v>
      </c>
      <c r="H11233" s="1">
        <f>IF(SUMPRODUCT(--ISNUMBER(SEARCH({"LEGALIZE","LEGISLATION","TRIAL"},C11233)))&gt;0,1,0)</f>
        <v>0</v>
      </c>
      <c r="I11233" s="1">
        <f>IF(SUMPRODUCT(--ISNUMBER(SEARCH({"LEADER"},C11233)))&gt;0,1,0)</f>
        <v>0</v>
      </c>
      <c r="J11233" t="str">
        <f t="shared" si="700"/>
        <v>2015</v>
      </c>
      <c r="K11233" t="str">
        <f t="shared" si="701"/>
        <v>11</v>
      </c>
      <c r="L11233" t="str">
        <f t="shared" si="702"/>
        <v>24</v>
      </c>
      <c r="M11233" s="2">
        <f t="shared" si="703"/>
        <v>42332.6875</v>
      </c>
    </row>
    <row r="11234" spans="1:13" x14ac:dyDescent="0.35">
      <c r="A11234">
        <v>0.467289719626168</v>
      </c>
      <c r="B11234" t="s">
        <v>8379</v>
      </c>
      <c r="C11234" t="s">
        <v>8380</v>
      </c>
      <c r="D11234">
        <v>20150917041500</v>
      </c>
      <c r="E11234" s="1">
        <f>IF(SUMPRODUCT(--ISNUMBER(SEARCH({"ECON_EARNINGSREPORT","ECON_STOCKMARKET"},C11234)))&gt;0,1,0)</f>
        <v>0</v>
      </c>
      <c r="F11234" s="1">
        <f>IF(SUMPRODUCT(--ISNUMBER(SEARCH({"ENV_"},C11234)))&gt;0,1,0)</f>
        <v>0</v>
      </c>
      <c r="G11234" s="1">
        <f>IF(SUMPRODUCT(--ISNUMBER(SEARCH({"DISCRIMINATION","HARASSMENT","HATE_SPEECH","GENDER_VIOLENCE"},C11234)))&gt;0,1,0)</f>
        <v>0</v>
      </c>
      <c r="H11234" s="1">
        <f>IF(SUMPRODUCT(--ISNUMBER(SEARCH({"LEGALIZE","LEGISLATION","TRIAL"},C11234)))&gt;0,1,0)</f>
        <v>0</v>
      </c>
      <c r="I11234" s="1">
        <f>IF(SUMPRODUCT(--ISNUMBER(SEARCH({"LEADER"},C11234)))&gt;0,1,0)</f>
        <v>0</v>
      </c>
      <c r="J11234" t="str">
        <f t="shared" si="700"/>
        <v>2015</v>
      </c>
      <c r="K11234" t="str">
        <f t="shared" si="701"/>
        <v>09</v>
      </c>
      <c r="L11234" t="str">
        <f t="shared" si="702"/>
        <v>17</v>
      </c>
      <c r="M11234" s="2">
        <f t="shared" si="703"/>
        <v>42264.177083333336</v>
      </c>
    </row>
    <row r="11235" spans="1:13" x14ac:dyDescent="0.35">
      <c r="A11235">
        <v>1.5521064301552101</v>
      </c>
      <c r="B11235" t="s">
        <v>8381</v>
      </c>
      <c r="C11235" t="s">
        <v>8382</v>
      </c>
      <c r="D11235">
        <v>20151105061500</v>
      </c>
      <c r="E11235" s="1">
        <f>IF(SUMPRODUCT(--ISNUMBER(SEARCH({"ECON_EARNINGSREPORT","ECON_STOCKMARKET"},C11235)))&gt;0,1,0)</f>
        <v>0</v>
      </c>
      <c r="F11235" s="1">
        <f>IF(SUMPRODUCT(--ISNUMBER(SEARCH({"ENV_"},C11235)))&gt;0,1,0)</f>
        <v>0</v>
      </c>
      <c r="G11235" s="1">
        <f>IF(SUMPRODUCT(--ISNUMBER(SEARCH({"DISCRIMINATION","HARASSMENT","HATE_SPEECH","GENDER_VIOLENCE"},C11235)))&gt;0,1,0)</f>
        <v>0</v>
      </c>
      <c r="H11235" s="1">
        <f>IF(SUMPRODUCT(--ISNUMBER(SEARCH({"LEGALIZE","LEGISLATION","TRIAL"},C11235)))&gt;0,1,0)</f>
        <v>0</v>
      </c>
      <c r="I11235" s="1">
        <f>IF(SUMPRODUCT(--ISNUMBER(SEARCH({"LEADER"},C11235)))&gt;0,1,0)</f>
        <v>0</v>
      </c>
      <c r="J11235" t="str">
        <f t="shared" si="700"/>
        <v>2015</v>
      </c>
      <c r="K11235" t="str">
        <f t="shared" si="701"/>
        <v>11</v>
      </c>
      <c r="L11235" t="str">
        <f t="shared" si="702"/>
        <v>05</v>
      </c>
      <c r="M11235" s="2">
        <f t="shared" si="703"/>
        <v>42313.260416666664</v>
      </c>
    </row>
    <row r="11236" spans="1:13" x14ac:dyDescent="0.35">
      <c r="A11236">
        <v>2.4</v>
      </c>
      <c r="B11236" t="s">
        <v>8383</v>
      </c>
      <c r="C11236" t="s">
        <v>8384</v>
      </c>
      <c r="D11236">
        <v>20160520123000</v>
      </c>
      <c r="E11236" s="1">
        <f>IF(SUMPRODUCT(--ISNUMBER(SEARCH({"ECON_EARNINGSREPORT","ECON_STOCKMARKET"},C11236)))&gt;0,1,0)</f>
        <v>0</v>
      </c>
      <c r="F11236" s="1">
        <f>IF(SUMPRODUCT(--ISNUMBER(SEARCH({"ENV_"},C11236)))&gt;0,1,0)</f>
        <v>0</v>
      </c>
      <c r="G11236" s="1">
        <f>IF(SUMPRODUCT(--ISNUMBER(SEARCH({"DISCRIMINATION","HARASSMENT","HATE_SPEECH","GENDER_VIOLENCE"},C11236)))&gt;0,1,0)</f>
        <v>0</v>
      </c>
      <c r="H11236" s="1">
        <f>IF(SUMPRODUCT(--ISNUMBER(SEARCH({"LEGALIZE","LEGISLATION","TRIAL"},C11236)))&gt;0,1,0)</f>
        <v>0</v>
      </c>
      <c r="I11236" s="1">
        <f>IF(SUMPRODUCT(--ISNUMBER(SEARCH({"LEADER"},C11236)))&gt;0,1,0)</f>
        <v>0</v>
      </c>
      <c r="J11236" t="str">
        <f t="shared" si="700"/>
        <v>2016</v>
      </c>
      <c r="K11236" t="str">
        <f t="shared" si="701"/>
        <v>05</v>
      </c>
      <c r="L11236" t="str">
        <f t="shared" si="702"/>
        <v>20</v>
      </c>
      <c r="M11236" s="2">
        <f t="shared" si="703"/>
        <v>42510.520833333336</v>
      </c>
    </row>
    <row r="11237" spans="1:13" x14ac:dyDescent="0.35">
      <c r="A11237">
        <v>3.25732899022801</v>
      </c>
      <c r="B11237" t="s">
        <v>442</v>
      </c>
      <c r="C11237" t="s">
        <v>8385</v>
      </c>
      <c r="D11237">
        <v>20151205001500</v>
      </c>
      <c r="E11237" s="1">
        <f>IF(SUMPRODUCT(--ISNUMBER(SEARCH({"ECON_EARNINGSREPORT","ECON_STOCKMARKET"},C11237)))&gt;0,1,0)</f>
        <v>1</v>
      </c>
      <c r="F11237" s="1">
        <f>IF(SUMPRODUCT(--ISNUMBER(SEARCH({"ENV_"},C11237)))&gt;0,1,0)</f>
        <v>0</v>
      </c>
      <c r="G11237" s="1">
        <f>IF(SUMPRODUCT(--ISNUMBER(SEARCH({"DISCRIMINATION","HARASSMENT","HATE_SPEECH","GENDER_VIOLENCE"},C11237)))&gt;0,1,0)</f>
        <v>0</v>
      </c>
      <c r="H11237" s="1">
        <f>IF(SUMPRODUCT(--ISNUMBER(SEARCH({"LEGALIZE","LEGISLATION","TRIAL"},C11237)))&gt;0,1,0)</f>
        <v>0</v>
      </c>
      <c r="I11237" s="1">
        <f>IF(SUMPRODUCT(--ISNUMBER(SEARCH({"LEADER"},C11237)))&gt;0,1,0)</f>
        <v>0</v>
      </c>
      <c r="J11237" t="str">
        <f t="shared" si="700"/>
        <v>2015</v>
      </c>
      <c r="K11237" t="str">
        <f t="shared" si="701"/>
        <v>12</v>
      </c>
      <c r="L11237" t="str">
        <f t="shared" si="702"/>
        <v>05</v>
      </c>
      <c r="M11237" s="2">
        <f t="shared" si="703"/>
        <v>42343.010416666664</v>
      </c>
    </row>
    <row r="11238" spans="1:13" x14ac:dyDescent="0.35">
      <c r="A11238">
        <v>1.1111111111111101</v>
      </c>
      <c r="B11238" t="s">
        <v>121</v>
      </c>
      <c r="C11238" t="s">
        <v>3801</v>
      </c>
      <c r="D11238">
        <v>20150329164500</v>
      </c>
      <c r="E11238" s="1">
        <f>IF(SUMPRODUCT(--ISNUMBER(SEARCH({"ECON_EARNINGSREPORT","ECON_STOCKMARKET"},C11238)))&gt;0,1,0)</f>
        <v>0</v>
      </c>
      <c r="F11238" s="1">
        <f>IF(SUMPRODUCT(--ISNUMBER(SEARCH({"ENV_"},C11238)))&gt;0,1,0)</f>
        <v>0</v>
      </c>
      <c r="G11238" s="1">
        <f>IF(SUMPRODUCT(--ISNUMBER(SEARCH({"DISCRIMINATION","HARASSMENT","HATE_SPEECH","GENDER_VIOLENCE"},C11238)))&gt;0,1,0)</f>
        <v>0</v>
      </c>
      <c r="H11238" s="1">
        <f>IF(SUMPRODUCT(--ISNUMBER(SEARCH({"LEGALIZE","LEGISLATION","TRIAL"},C11238)))&gt;0,1,0)</f>
        <v>0</v>
      </c>
      <c r="I11238" s="1">
        <f>IF(SUMPRODUCT(--ISNUMBER(SEARCH({"LEADER"},C11238)))&gt;0,1,0)</f>
        <v>1</v>
      </c>
      <c r="J11238" t="str">
        <f t="shared" si="700"/>
        <v>2015</v>
      </c>
      <c r="K11238" t="str">
        <f t="shared" si="701"/>
        <v>03</v>
      </c>
      <c r="L11238" t="str">
        <f t="shared" si="702"/>
        <v>29</v>
      </c>
      <c r="M11238" s="2">
        <f t="shared" si="703"/>
        <v>42092.697916666664</v>
      </c>
    </row>
    <row r="11239" spans="1:13" x14ac:dyDescent="0.35">
      <c r="A11239">
        <v>-1.26182965299685</v>
      </c>
      <c r="B11239" t="s">
        <v>2065</v>
      </c>
      <c r="C11239" t="s">
        <v>3845</v>
      </c>
      <c r="D11239">
        <v>20151101153000</v>
      </c>
      <c r="E11239" s="1">
        <f>IF(SUMPRODUCT(--ISNUMBER(SEARCH({"ECON_EARNINGSREPORT","ECON_STOCKMARKET"},C11239)))&gt;0,1,0)</f>
        <v>1</v>
      </c>
      <c r="F11239" s="1">
        <f>IF(SUMPRODUCT(--ISNUMBER(SEARCH({"ENV_"},C11239)))&gt;0,1,0)</f>
        <v>0</v>
      </c>
      <c r="G11239" s="1">
        <f>IF(SUMPRODUCT(--ISNUMBER(SEARCH({"DISCRIMINATION","HARASSMENT","HATE_SPEECH","GENDER_VIOLENCE"},C11239)))&gt;0,1,0)</f>
        <v>0</v>
      </c>
      <c r="H11239" s="1">
        <f>IF(SUMPRODUCT(--ISNUMBER(SEARCH({"LEGALIZE","LEGISLATION","TRIAL"},C11239)))&gt;0,1,0)</f>
        <v>0</v>
      </c>
      <c r="I11239" s="1">
        <f>IF(SUMPRODUCT(--ISNUMBER(SEARCH({"LEADER"},C11239)))&gt;0,1,0)</f>
        <v>0</v>
      </c>
      <c r="J11239" t="str">
        <f t="shared" si="700"/>
        <v>2015</v>
      </c>
      <c r="K11239" t="str">
        <f t="shared" si="701"/>
        <v>11</v>
      </c>
      <c r="L11239" t="str">
        <f t="shared" si="702"/>
        <v>01</v>
      </c>
      <c r="M11239" s="2">
        <f t="shared" si="703"/>
        <v>42309.645833333336</v>
      </c>
    </row>
    <row r="11240" spans="1:13" x14ac:dyDescent="0.35">
      <c r="A11240">
        <v>2.7816411682892901</v>
      </c>
      <c r="B11240" t="s">
        <v>3887</v>
      </c>
      <c r="C11240" t="s">
        <v>8386</v>
      </c>
      <c r="D11240">
        <v>20150602114500</v>
      </c>
      <c r="E11240" s="1">
        <f>IF(SUMPRODUCT(--ISNUMBER(SEARCH({"ECON_EARNINGSREPORT","ECON_STOCKMARKET"},C11240)))&gt;0,1,0)</f>
        <v>1</v>
      </c>
      <c r="F11240" s="1">
        <f>IF(SUMPRODUCT(--ISNUMBER(SEARCH({"ENV_"},C11240)))&gt;0,1,0)</f>
        <v>1</v>
      </c>
      <c r="G11240" s="1">
        <f>IF(SUMPRODUCT(--ISNUMBER(SEARCH({"DISCRIMINATION","HARASSMENT","HATE_SPEECH","GENDER_VIOLENCE"},C11240)))&gt;0,1,0)</f>
        <v>0</v>
      </c>
      <c r="H11240" s="1">
        <f>IF(SUMPRODUCT(--ISNUMBER(SEARCH({"LEGALIZE","LEGISLATION","TRIAL"},C11240)))&gt;0,1,0)</f>
        <v>0</v>
      </c>
      <c r="I11240" s="1">
        <f>IF(SUMPRODUCT(--ISNUMBER(SEARCH({"LEADER"},C11240)))&gt;0,1,0)</f>
        <v>0</v>
      </c>
      <c r="J11240" t="str">
        <f t="shared" si="700"/>
        <v>2015</v>
      </c>
      <c r="K11240" t="str">
        <f t="shared" si="701"/>
        <v>06</v>
      </c>
      <c r="L11240" t="str">
        <f t="shared" si="702"/>
        <v>02</v>
      </c>
      <c r="M11240" s="2">
        <f t="shared" si="703"/>
        <v>42157.489583333336</v>
      </c>
    </row>
    <row r="11241" spans="1:13" x14ac:dyDescent="0.35">
      <c r="A11241">
        <v>-1.68539325842697</v>
      </c>
      <c r="B11241" t="s">
        <v>4679</v>
      </c>
      <c r="C11241" t="s">
        <v>3938</v>
      </c>
      <c r="D11241">
        <v>20151102224500</v>
      </c>
      <c r="E11241" s="1">
        <f>IF(SUMPRODUCT(--ISNUMBER(SEARCH({"ECON_EARNINGSREPORT","ECON_STOCKMARKET"},C11241)))&gt;0,1,0)</f>
        <v>1</v>
      </c>
      <c r="F11241" s="1">
        <f>IF(SUMPRODUCT(--ISNUMBER(SEARCH({"ENV_"},C11241)))&gt;0,1,0)</f>
        <v>0</v>
      </c>
      <c r="G11241" s="1">
        <f>IF(SUMPRODUCT(--ISNUMBER(SEARCH({"DISCRIMINATION","HARASSMENT","HATE_SPEECH","GENDER_VIOLENCE"},C11241)))&gt;0,1,0)</f>
        <v>0</v>
      </c>
      <c r="H11241" s="1">
        <f>IF(SUMPRODUCT(--ISNUMBER(SEARCH({"LEGALIZE","LEGISLATION","TRIAL"},C11241)))&gt;0,1,0)</f>
        <v>0</v>
      </c>
      <c r="I11241" s="1">
        <f>IF(SUMPRODUCT(--ISNUMBER(SEARCH({"LEADER"},C11241)))&gt;0,1,0)</f>
        <v>0</v>
      </c>
      <c r="J11241" t="str">
        <f t="shared" si="700"/>
        <v>2015</v>
      </c>
      <c r="K11241" t="str">
        <f t="shared" si="701"/>
        <v>11</v>
      </c>
      <c r="L11241" t="str">
        <f t="shared" si="702"/>
        <v>02</v>
      </c>
      <c r="M11241" s="2">
        <f t="shared" si="703"/>
        <v>42310.947916666664</v>
      </c>
    </row>
    <row r="11242" spans="1:13" x14ac:dyDescent="0.35">
      <c r="A11242">
        <v>-1.4375561545372899</v>
      </c>
      <c r="B11242" t="s">
        <v>4440</v>
      </c>
      <c r="C11242" t="s">
        <v>1226</v>
      </c>
      <c r="D11242">
        <v>20151201181500</v>
      </c>
      <c r="E11242" s="1">
        <f>IF(SUMPRODUCT(--ISNUMBER(SEARCH({"ECON_EARNINGSREPORT","ECON_STOCKMARKET"},C11242)))&gt;0,1,0)</f>
        <v>0</v>
      </c>
      <c r="F11242" s="1">
        <f>IF(SUMPRODUCT(--ISNUMBER(SEARCH({"ENV_"},C11242)))&gt;0,1,0)</f>
        <v>0</v>
      </c>
      <c r="G11242" s="1">
        <f>IF(SUMPRODUCT(--ISNUMBER(SEARCH({"DISCRIMINATION","HARASSMENT","HATE_SPEECH","GENDER_VIOLENCE"},C11242)))&gt;0,1,0)</f>
        <v>0</v>
      </c>
      <c r="H11242" s="1">
        <f>IF(SUMPRODUCT(--ISNUMBER(SEARCH({"LEGALIZE","LEGISLATION","TRIAL"},C11242)))&gt;0,1,0)</f>
        <v>0</v>
      </c>
      <c r="I11242" s="1">
        <f>IF(SUMPRODUCT(--ISNUMBER(SEARCH({"LEADER"},C11242)))&gt;0,1,0)</f>
        <v>0</v>
      </c>
      <c r="J11242" t="str">
        <f t="shared" si="700"/>
        <v>2015</v>
      </c>
      <c r="K11242" t="str">
        <f t="shared" si="701"/>
        <v>12</v>
      </c>
      <c r="L11242" t="str">
        <f t="shared" si="702"/>
        <v>01</v>
      </c>
      <c r="M11242" s="2">
        <f t="shared" si="703"/>
        <v>42339.760416666664</v>
      </c>
    </row>
    <row r="11243" spans="1:13" x14ac:dyDescent="0.35">
      <c r="A11243">
        <v>-0.45662100456621002</v>
      </c>
      <c r="B11243" t="s">
        <v>2435</v>
      </c>
      <c r="C11243" t="s">
        <v>4255</v>
      </c>
      <c r="D11243">
        <v>20151101060000</v>
      </c>
      <c r="E11243" s="1">
        <f>IF(SUMPRODUCT(--ISNUMBER(SEARCH({"ECON_EARNINGSREPORT","ECON_STOCKMARKET"},C11243)))&gt;0,1,0)</f>
        <v>1</v>
      </c>
      <c r="F11243" s="1">
        <f>IF(SUMPRODUCT(--ISNUMBER(SEARCH({"ENV_"},C11243)))&gt;0,1,0)</f>
        <v>0</v>
      </c>
      <c r="G11243" s="1">
        <f>IF(SUMPRODUCT(--ISNUMBER(SEARCH({"DISCRIMINATION","HARASSMENT","HATE_SPEECH","GENDER_VIOLENCE"},C11243)))&gt;0,1,0)</f>
        <v>1</v>
      </c>
      <c r="H11243" s="1">
        <f>IF(SUMPRODUCT(--ISNUMBER(SEARCH({"LEGALIZE","LEGISLATION","TRIAL"},C11243)))&gt;0,1,0)</f>
        <v>1</v>
      </c>
      <c r="I11243" s="1">
        <f>IF(SUMPRODUCT(--ISNUMBER(SEARCH({"LEADER"},C11243)))&gt;0,1,0)</f>
        <v>1</v>
      </c>
      <c r="J11243" t="str">
        <f t="shared" si="700"/>
        <v>2015</v>
      </c>
      <c r="K11243" t="str">
        <f t="shared" si="701"/>
        <v>11</v>
      </c>
      <c r="L11243" t="str">
        <f t="shared" si="702"/>
        <v>01</v>
      </c>
      <c r="M11243" s="2">
        <f t="shared" si="703"/>
        <v>42309.25</v>
      </c>
    </row>
    <row r="11244" spans="1:13" x14ac:dyDescent="0.35">
      <c r="A11244">
        <v>-0.255264837268666</v>
      </c>
      <c r="B11244" t="s">
        <v>90</v>
      </c>
      <c r="C11244" t="s">
        <v>8387</v>
      </c>
      <c r="D11244">
        <v>20150708173000</v>
      </c>
      <c r="E11244" s="1">
        <f>IF(SUMPRODUCT(--ISNUMBER(SEARCH({"ECON_EARNINGSREPORT","ECON_STOCKMARKET"},C11244)))&gt;0,1,0)</f>
        <v>0</v>
      </c>
      <c r="F11244" s="1">
        <f>IF(SUMPRODUCT(--ISNUMBER(SEARCH({"ENV_"},C11244)))&gt;0,1,0)</f>
        <v>0</v>
      </c>
      <c r="G11244" s="1">
        <f>IF(SUMPRODUCT(--ISNUMBER(SEARCH({"DISCRIMINATION","HARASSMENT","HATE_SPEECH","GENDER_VIOLENCE"},C11244)))&gt;0,1,0)</f>
        <v>0</v>
      </c>
      <c r="H11244" s="1">
        <f>IF(SUMPRODUCT(--ISNUMBER(SEARCH({"LEGALIZE","LEGISLATION","TRIAL"},C11244)))&gt;0,1,0)</f>
        <v>0</v>
      </c>
      <c r="I11244" s="1">
        <f>IF(SUMPRODUCT(--ISNUMBER(SEARCH({"LEADER"},C11244)))&gt;0,1,0)</f>
        <v>0</v>
      </c>
      <c r="J11244" t="str">
        <f t="shared" si="700"/>
        <v>2015</v>
      </c>
      <c r="K11244" t="str">
        <f t="shared" si="701"/>
        <v>07</v>
      </c>
      <c r="L11244" t="str">
        <f t="shared" si="702"/>
        <v>08</v>
      </c>
      <c r="M11244" s="2">
        <f t="shared" si="703"/>
        <v>42193.729166666664</v>
      </c>
    </row>
    <row r="11245" spans="1:13" x14ac:dyDescent="0.35">
      <c r="A11245">
        <v>-4.48013524936602</v>
      </c>
      <c r="B11245" t="s">
        <v>1027</v>
      </c>
      <c r="C11245" t="s">
        <v>4410</v>
      </c>
      <c r="D11245">
        <v>20151102011500</v>
      </c>
      <c r="E11245" s="1">
        <f>IF(SUMPRODUCT(--ISNUMBER(SEARCH({"ECON_EARNINGSREPORT","ECON_STOCKMARKET"},C11245)))&gt;0,1,0)</f>
        <v>0</v>
      </c>
      <c r="F11245" s="1">
        <f>IF(SUMPRODUCT(--ISNUMBER(SEARCH({"ENV_"},C11245)))&gt;0,1,0)</f>
        <v>0</v>
      </c>
      <c r="G11245" s="1">
        <f>IF(SUMPRODUCT(--ISNUMBER(SEARCH({"DISCRIMINATION","HARASSMENT","HATE_SPEECH","GENDER_VIOLENCE"},C11245)))&gt;0,1,0)</f>
        <v>0</v>
      </c>
      <c r="H11245" s="1">
        <f>IF(SUMPRODUCT(--ISNUMBER(SEARCH({"LEGALIZE","LEGISLATION","TRIAL"},C11245)))&gt;0,1,0)</f>
        <v>1</v>
      </c>
      <c r="I11245" s="1">
        <f>IF(SUMPRODUCT(--ISNUMBER(SEARCH({"LEADER"},C11245)))&gt;0,1,0)</f>
        <v>0</v>
      </c>
      <c r="J11245" t="str">
        <f t="shared" si="700"/>
        <v>2015</v>
      </c>
      <c r="K11245" t="str">
        <f t="shared" si="701"/>
        <v>11</v>
      </c>
      <c r="L11245" t="str">
        <f t="shared" si="702"/>
        <v>02</v>
      </c>
      <c r="M11245" s="2">
        <f t="shared" si="703"/>
        <v>42310.052083333336</v>
      </c>
    </row>
    <row r="11246" spans="1:13" x14ac:dyDescent="0.35">
      <c r="A11246">
        <v>0.15974440894568701</v>
      </c>
      <c r="B11246" t="s">
        <v>38</v>
      </c>
      <c r="C11246" t="s">
        <v>4423</v>
      </c>
      <c r="D11246">
        <v>20151002071500</v>
      </c>
      <c r="E11246" s="1">
        <f>IF(SUMPRODUCT(--ISNUMBER(SEARCH({"ECON_EARNINGSREPORT","ECON_STOCKMARKET"},C11246)))&gt;0,1,0)</f>
        <v>1</v>
      </c>
      <c r="F11246" s="1">
        <f>IF(SUMPRODUCT(--ISNUMBER(SEARCH({"ENV_"},C11246)))&gt;0,1,0)</f>
        <v>0</v>
      </c>
      <c r="G11246" s="1">
        <f>IF(SUMPRODUCT(--ISNUMBER(SEARCH({"DISCRIMINATION","HARASSMENT","HATE_SPEECH","GENDER_VIOLENCE"},C11246)))&gt;0,1,0)</f>
        <v>0</v>
      </c>
      <c r="H11246" s="1">
        <f>IF(SUMPRODUCT(--ISNUMBER(SEARCH({"LEGALIZE","LEGISLATION","TRIAL"},C11246)))&gt;0,1,0)</f>
        <v>0</v>
      </c>
      <c r="I11246" s="1">
        <f>IF(SUMPRODUCT(--ISNUMBER(SEARCH({"LEADER"},C11246)))&gt;0,1,0)</f>
        <v>1</v>
      </c>
      <c r="J11246" t="str">
        <f t="shared" si="700"/>
        <v>2015</v>
      </c>
      <c r="K11246" t="str">
        <f t="shared" si="701"/>
        <v>10</v>
      </c>
      <c r="L11246" t="str">
        <f t="shared" si="702"/>
        <v>02</v>
      </c>
      <c r="M11246" s="2">
        <f t="shared" si="703"/>
        <v>42279.302083333336</v>
      </c>
    </row>
    <row r="11247" spans="1:13" x14ac:dyDescent="0.35">
      <c r="A11247">
        <v>3.6414565826330501</v>
      </c>
      <c r="B11247" t="s">
        <v>6822</v>
      </c>
      <c r="C11247" t="s">
        <v>8388</v>
      </c>
      <c r="D11247">
        <v>20151201160000</v>
      </c>
      <c r="E11247" s="1">
        <f>IF(SUMPRODUCT(--ISNUMBER(SEARCH({"ECON_EARNINGSREPORT","ECON_STOCKMARKET"},C11247)))&gt;0,1,0)</f>
        <v>0</v>
      </c>
      <c r="F11247" s="1">
        <f>IF(SUMPRODUCT(--ISNUMBER(SEARCH({"ENV_"},C11247)))&gt;0,1,0)</f>
        <v>0</v>
      </c>
      <c r="G11247" s="1">
        <f>IF(SUMPRODUCT(--ISNUMBER(SEARCH({"DISCRIMINATION","HARASSMENT","HATE_SPEECH","GENDER_VIOLENCE"},C11247)))&gt;0,1,0)</f>
        <v>0</v>
      </c>
      <c r="H11247" s="1">
        <f>IF(SUMPRODUCT(--ISNUMBER(SEARCH({"LEGALIZE","LEGISLATION","TRIAL"},C11247)))&gt;0,1,0)</f>
        <v>0</v>
      </c>
      <c r="I11247" s="1">
        <f>IF(SUMPRODUCT(--ISNUMBER(SEARCH({"LEADER"},C11247)))&gt;0,1,0)</f>
        <v>1</v>
      </c>
      <c r="J11247" t="str">
        <f t="shared" si="700"/>
        <v>2015</v>
      </c>
      <c r="K11247" t="str">
        <f t="shared" si="701"/>
        <v>12</v>
      </c>
      <c r="L11247" t="str">
        <f t="shared" si="702"/>
        <v>01</v>
      </c>
      <c r="M11247" s="2">
        <f t="shared" si="703"/>
        <v>42339.666666666664</v>
      </c>
    </row>
    <row r="11248" spans="1:13" x14ac:dyDescent="0.35">
      <c r="A11248">
        <v>-2.2556390977443601</v>
      </c>
      <c r="B11248" t="s">
        <v>8389</v>
      </c>
      <c r="C11248" t="s">
        <v>3964</v>
      </c>
      <c r="D11248">
        <v>20150916003000</v>
      </c>
      <c r="E11248" s="1">
        <f>IF(SUMPRODUCT(--ISNUMBER(SEARCH({"ECON_EARNINGSREPORT","ECON_STOCKMARKET"},C11248)))&gt;0,1,0)</f>
        <v>0</v>
      </c>
      <c r="F11248" s="1">
        <f>IF(SUMPRODUCT(--ISNUMBER(SEARCH({"ENV_"},C11248)))&gt;0,1,0)</f>
        <v>0</v>
      </c>
      <c r="G11248" s="1">
        <f>IF(SUMPRODUCT(--ISNUMBER(SEARCH({"DISCRIMINATION","HARASSMENT","HATE_SPEECH","GENDER_VIOLENCE"},C11248)))&gt;0,1,0)</f>
        <v>0</v>
      </c>
      <c r="H11248" s="1">
        <f>IF(SUMPRODUCT(--ISNUMBER(SEARCH({"LEGALIZE","LEGISLATION","TRIAL"},C11248)))&gt;0,1,0)</f>
        <v>0</v>
      </c>
      <c r="I11248" s="1">
        <f>IF(SUMPRODUCT(--ISNUMBER(SEARCH({"LEADER"},C11248)))&gt;0,1,0)</f>
        <v>1</v>
      </c>
      <c r="J11248" t="str">
        <f t="shared" si="700"/>
        <v>2015</v>
      </c>
      <c r="K11248" t="str">
        <f t="shared" si="701"/>
        <v>09</v>
      </c>
      <c r="L11248" t="str">
        <f t="shared" si="702"/>
        <v>16</v>
      </c>
      <c r="M11248" s="2">
        <f t="shared" si="703"/>
        <v>42263.020833333336</v>
      </c>
    </row>
    <row r="11249" spans="1:13" x14ac:dyDescent="0.35">
      <c r="A11249">
        <v>0</v>
      </c>
      <c r="B11249" t="s">
        <v>453</v>
      </c>
      <c r="C11249" t="s">
        <v>8390</v>
      </c>
      <c r="D11249">
        <v>20160617140000</v>
      </c>
      <c r="E11249" s="1">
        <f>IF(SUMPRODUCT(--ISNUMBER(SEARCH({"ECON_EARNINGSREPORT","ECON_STOCKMARKET"},C11249)))&gt;0,1,0)</f>
        <v>1</v>
      </c>
      <c r="F11249" s="1">
        <f>IF(SUMPRODUCT(--ISNUMBER(SEARCH({"ENV_"},C11249)))&gt;0,1,0)</f>
        <v>0</v>
      </c>
      <c r="G11249" s="1">
        <f>IF(SUMPRODUCT(--ISNUMBER(SEARCH({"DISCRIMINATION","HARASSMENT","HATE_SPEECH","GENDER_VIOLENCE"},C11249)))&gt;0,1,0)</f>
        <v>0</v>
      </c>
      <c r="H11249" s="1">
        <f>IF(SUMPRODUCT(--ISNUMBER(SEARCH({"LEGALIZE","LEGISLATION","TRIAL"},C11249)))&gt;0,1,0)</f>
        <v>0</v>
      </c>
      <c r="I11249" s="1">
        <f>IF(SUMPRODUCT(--ISNUMBER(SEARCH({"LEADER"},C11249)))&gt;0,1,0)</f>
        <v>1</v>
      </c>
      <c r="J11249" t="str">
        <f t="shared" si="700"/>
        <v>2016</v>
      </c>
      <c r="K11249" t="str">
        <f t="shared" si="701"/>
        <v>06</v>
      </c>
      <c r="L11249" t="str">
        <f t="shared" si="702"/>
        <v>17</v>
      </c>
      <c r="M11249" s="2">
        <f t="shared" si="703"/>
        <v>42538.583333333336</v>
      </c>
    </row>
    <row r="11250" spans="1:13" x14ac:dyDescent="0.35">
      <c r="A11250">
        <v>1.39318885448916</v>
      </c>
      <c r="B11250" t="s">
        <v>2019</v>
      </c>
      <c r="C11250" t="s">
        <v>585</v>
      </c>
      <c r="D11250">
        <v>20150303100000</v>
      </c>
      <c r="E11250" s="1">
        <f>IF(SUMPRODUCT(--ISNUMBER(SEARCH({"ECON_EARNINGSREPORT","ECON_STOCKMARKET"},C11250)))&gt;0,1,0)</f>
        <v>0</v>
      </c>
      <c r="F11250" s="1">
        <f>IF(SUMPRODUCT(--ISNUMBER(SEARCH({"ENV_"},C11250)))&gt;0,1,0)</f>
        <v>0</v>
      </c>
      <c r="G11250" s="1">
        <f>IF(SUMPRODUCT(--ISNUMBER(SEARCH({"DISCRIMINATION","HARASSMENT","HATE_SPEECH","GENDER_VIOLENCE"},C11250)))&gt;0,1,0)</f>
        <v>0</v>
      </c>
      <c r="H11250" s="1">
        <f>IF(SUMPRODUCT(--ISNUMBER(SEARCH({"LEGALIZE","LEGISLATION","TRIAL"},C11250)))&gt;0,1,0)</f>
        <v>0</v>
      </c>
      <c r="I11250" s="1">
        <f>IF(SUMPRODUCT(--ISNUMBER(SEARCH({"LEADER"},C11250)))&gt;0,1,0)</f>
        <v>0</v>
      </c>
      <c r="J11250" t="str">
        <f t="shared" si="700"/>
        <v>2015</v>
      </c>
      <c r="K11250" t="str">
        <f t="shared" si="701"/>
        <v>03</v>
      </c>
      <c r="L11250" t="str">
        <f t="shared" si="702"/>
        <v>03</v>
      </c>
      <c r="M11250" s="2">
        <f t="shared" si="703"/>
        <v>42066.416666666664</v>
      </c>
    </row>
    <row r="11251" spans="1:13" x14ac:dyDescent="0.35">
      <c r="A11251">
        <v>-1.2288786482334899</v>
      </c>
      <c r="B11251" t="s">
        <v>63</v>
      </c>
      <c r="C11251" t="s">
        <v>3845</v>
      </c>
      <c r="D11251">
        <v>20151030221500</v>
      </c>
      <c r="E11251" s="1">
        <f>IF(SUMPRODUCT(--ISNUMBER(SEARCH({"ECON_EARNINGSREPORT","ECON_STOCKMARKET"},C11251)))&gt;0,1,0)</f>
        <v>1</v>
      </c>
      <c r="F11251" s="1">
        <f>IF(SUMPRODUCT(--ISNUMBER(SEARCH({"ENV_"},C11251)))&gt;0,1,0)</f>
        <v>0</v>
      </c>
      <c r="G11251" s="1">
        <f>IF(SUMPRODUCT(--ISNUMBER(SEARCH({"DISCRIMINATION","HARASSMENT","HATE_SPEECH","GENDER_VIOLENCE"},C11251)))&gt;0,1,0)</f>
        <v>0</v>
      </c>
      <c r="H11251" s="1">
        <f>IF(SUMPRODUCT(--ISNUMBER(SEARCH({"LEGALIZE","LEGISLATION","TRIAL"},C11251)))&gt;0,1,0)</f>
        <v>0</v>
      </c>
      <c r="I11251" s="1">
        <f>IF(SUMPRODUCT(--ISNUMBER(SEARCH({"LEADER"},C11251)))&gt;0,1,0)</f>
        <v>0</v>
      </c>
      <c r="J11251" t="str">
        <f t="shared" si="700"/>
        <v>2015</v>
      </c>
      <c r="K11251" t="str">
        <f t="shared" si="701"/>
        <v>10</v>
      </c>
      <c r="L11251" t="str">
        <f t="shared" si="702"/>
        <v>30</v>
      </c>
      <c r="M11251" s="2">
        <f t="shared" si="703"/>
        <v>42307.927083333336</v>
      </c>
    </row>
    <row r="11252" spans="1:13" x14ac:dyDescent="0.35">
      <c r="A11252">
        <v>0.68493150684931503</v>
      </c>
      <c r="B11252" t="s">
        <v>56</v>
      </c>
      <c r="C11252" t="s">
        <v>8391</v>
      </c>
      <c r="D11252">
        <v>20150812124500</v>
      </c>
      <c r="E11252" s="1">
        <f>IF(SUMPRODUCT(--ISNUMBER(SEARCH({"ECON_EARNINGSREPORT","ECON_STOCKMARKET"},C11252)))&gt;0,1,0)</f>
        <v>0</v>
      </c>
      <c r="F11252" s="1">
        <f>IF(SUMPRODUCT(--ISNUMBER(SEARCH({"ENV_"},C11252)))&gt;0,1,0)</f>
        <v>0</v>
      </c>
      <c r="G11252" s="1">
        <f>IF(SUMPRODUCT(--ISNUMBER(SEARCH({"DISCRIMINATION","HARASSMENT","HATE_SPEECH","GENDER_VIOLENCE"},C11252)))&gt;0,1,0)</f>
        <v>0</v>
      </c>
      <c r="H11252" s="1">
        <f>IF(SUMPRODUCT(--ISNUMBER(SEARCH({"LEGALIZE","LEGISLATION","TRIAL"},C11252)))&gt;0,1,0)</f>
        <v>0</v>
      </c>
      <c r="I11252" s="1">
        <f>IF(SUMPRODUCT(--ISNUMBER(SEARCH({"LEADER"},C11252)))&gt;0,1,0)</f>
        <v>1</v>
      </c>
      <c r="J11252" t="str">
        <f t="shared" si="700"/>
        <v>2015</v>
      </c>
      <c r="K11252" t="str">
        <f t="shared" si="701"/>
        <v>08</v>
      </c>
      <c r="L11252" t="str">
        <f t="shared" si="702"/>
        <v>12</v>
      </c>
      <c r="M11252" s="2">
        <f t="shared" si="703"/>
        <v>42228.53125</v>
      </c>
    </row>
    <row r="11253" spans="1:13" x14ac:dyDescent="0.35">
      <c r="A11253">
        <v>-2.9069767441860499</v>
      </c>
      <c r="B11253" t="s">
        <v>8392</v>
      </c>
      <c r="C11253" t="s">
        <v>8393</v>
      </c>
      <c r="D11253">
        <v>20150309160000</v>
      </c>
      <c r="E11253" s="1">
        <f>IF(SUMPRODUCT(--ISNUMBER(SEARCH({"ECON_EARNINGSREPORT","ECON_STOCKMARKET"},C11253)))&gt;0,1,0)</f>
        <v>1</v>
      </c>
      <c r="F11253" s="1">
        <f>IF(SUMPRODUCT(--ISNUMBER(SEARCH({"ENV_"},C11253)))&gt;0,1,0)</f>
        <v>0</v>
      </c>
      <c r="G11253" s="1">
        <f>IF(SUMPRODUCT(--ISNUMBER(SEARCH({"DISCRIMINATION","HARASSMENT","HATE_SPEECH","GENDER_VIOLENCE"},C11253)))&gt;0,1,0)</f>
        <v>0</v>
      </c>
      <c r="H11253" s="1">
        <f>IF(SUMPRODUCT(--ISNUMBER(SEARCH({"LEGALIZE","LEGISLATION","TRIAL"},C11253)))&gt;0,1,0)</f>
        <v>0</v>
      </c>
      <c r="I11253" s="1">
        <f>IF(SUMPRODUCT(--ISNUMBER(SEARCH({"LEADER"},C11253)))&gt;0,1,0)</f>
        <v>0</v>
      </c>
      <c r="J11253" t="str">
        <f t="shared" si="700"/>
        <v>2015</v>
      </c>
      <c r="K11253" t="str">
        <f t="shared" si="701"/>
        <v>03</v>
      </c>
      <c r="L11253" t="str">
        <f t="shared" si="702"/>
        <v>09</v>
      </c>
      <c r="M11253" s="2">
        <f t="shared" si="703"/>
        <v>42072.666666666664</v>
      </c>
    </row>
    <row r="11254" spans="1:13" x14ac:dyDescent="0.35">
      <c r="A11254">
        <v>-1.1235955056179801</v>
      </c>
      <c r="B11254" t="s">
        <v>2147</v>
      </c>
      <c r="C11254" t="s">
        <v>8394</v>
      </c>
      <c r="D11254">
        <v>20150916141500</v>
      </c>
      <c r="E11254" s="1">
        <f>IF(SUMPRODUCT(--ISNUMBER(SEARCH({"ECON_EARNINGSREPORT","ECON_STOCKMARKET"},C11254)))&gt;0,1,0)</f>
        <v>0</v>
      </c>
      <c r="F11254" s="1">
        <f>IF(SUMPRODUCT(--ISNUMBER(SEARCH({"ENV_"},C11254)))&gt;0,1,0)</f>
        <v>0</v>
      </c>
      <c r="G11254" s="1">
        <f>IF(SUMPRODUCT(--ISNUMBER(SEARCH({"DISCRIMINATION","HARASSMENT","HATE_SPEECH","GENDER_VIOLENCE"},C11254)))&gt;0,1,0)</f>
        <v>0</v>
      </c>
      <c r="H11254" s="1">
        <f>IF(SUMPRODUCT(--ISNUMBER(SEARCH({"LEGALIZE","LEGISLATION","TRIAL"},C11254)))&gt;0,1,0)</f>
        <v>0</v>
      </c>
      <c r="I11254" s="1">
        <f>IF(SUMPRODUCT(--ISNUMBER(SEARCH({"LEADER"},C11254)))&gt;0,1,0)</f>
        <v>0</v>
      </c>
      <c r="J11254" t="str">
        <f t="shared" si="700"/>
        <v>2015</v>
      </c>
      <c r="K11254" t="str">
        <f t="shared" si="701"/>
        <v>09</v>
      </c>
      <c r="L11254" t="str">
        <f t="shared" si="702"/>
        <v>16</v>
      </c>
      <c r="M11254" s="2">
        <f t="shared" si="703"/>
        <v>42263.59375</v>
      </c>
    </row>
    <row r="11255" spans="1:13" x14ac:dyDescent="0.35">
      <c r="A11255">
        <v>-0.93023255813953498</v>
      </c>
      <c r="B11255" t="s">
        <v>1426</v>
      </c>
      <c r="C11255" t="s">
        <v>3987</v>
      </c>
      <c r="D11255">
        <v>20160525040000</v>
      </c>
      <c r="E11255" s="1">
        <f>IF(SUMPRODUCT(--ISNUMBER(SEARCH({"ECON_EARNINGSREPORT","ECON_STOCKMARKET"},C11255)))&gt;0,1,0)</f>
        <v>0</v>
      </c>
      <c r="F11255" s="1">
        <f>IF(SUMPRODUCT(--ISNUMBER(SEARCH({"ENV_"},C11255)))&gt;0,1,0)</f>
        <v>0</v>
      </c>
      <c r="G11255" s="1">
        <f>IF(SUMPRODUCT(--ISNUMBER(SEARCH({"DISCRIMINATION","HARASSMENT","HATE_SPEECH","GENDER_VIOLENCE"},C11255)))&gt;0,1,0)</f>
        <v>0</v>
      </c>
      <c r="H11255" s="1">
        <f>IF(SUMPRODUCT(--ISNUMBER(SEARCH({"LEGALIZE","LEGISLATION","TRIAL"},C11255)))&gt;0,1,0)</f>
        <v>0</v>
      </c>
      <c r="I11255" s="1">
        <f>IF(SUMPRODUCT(--ISNUMBER(SEARCH({"LEADER"},C11255)))&gt;0,1,0)</f>
        <v>1</v>
      </c>
      <c r="J11255" t="str">
        <f t="shared" si="700"/>
        <v>2016</v>
      </c>
      <c r="K11255" t="str">
        <f t="shared" si="701"/>
        <v>05</v>
      </c>
      <c r="L11255" t="str">
        <f t="shared" si="702"/>
        <v>25</v>
      </c>
      <c r="M11255" s="2">
        <f t="shared" si="703"/>
        <v>42515.166666666664</v>
      </c>
    </row>
    <row r="11256" spans="1:13" x14ac:dyDescent="0.35">
      <c r="A11256">
        <v>0.949367088607595</v>
      </c>
      <c r="B11256" t="s">
        <v>1015</v>
      </c>
      <c r="C11256" t="s">
        <v>4054</v>
      </c>
      <c r="D11256">
        <v>20160608071500</v>
      </c>
      <c r="E11256" s="1">
        <f>IF(SUMPRODUCT(--ISNUMBER(SEARCH({"ECON_EARNINGSREPORT","ECON_STOCKMARKET"},C11256)))&gt;0,1,0)</f>
        <v>0</v>
      </c>
      <c r="F11256" s="1">
        <f>IF(SUMPRODUCT(--ISNUMBER(SEARCH({"ENV_"},C11256)))&gt;0,1,0)</f>
        <v>0</v>
      </c>
      <c r="G11256" s="1">
        <f>IF(SUMPRODUCT(--ISNUMBER(SEARCH({"DISCRIMINATION","HARASSMENT","HATE_SPEECH","GENDER_VIOLENCE"},C11256)))&gt;0,1,0)</f>
        <v>0</v>
      </c>
      <c r="H11256" s="1">
        <f>IF(SUMPRODUCT(--ISNUMBER(SEARCH({"LEGALIZE","LEGISLATION","TRIAL"},C11256)))&gt;0,1,0)</f>
        <v>0</v>
      </c>
      <c r="I11256" s="1">
        <f>IF(SUMPRODUCT(--ISNUMBER(SEARCH({"LEADER"},C11256)))&gt;0,1,0)</f>
        <v>0</v>
      </c>
      <c r="J11256" t="str">
        <f t="shared" si="700"/>
        <v>2016</v>
      </c>
      <c r="K11256" t="str">
        <f t="shared" si="701"/>
        <v>06</v>
      </c>
      <c r="L11256" t="str">
        <f t="shared" si="702"/>
        <v>08</v>
      </c>
      <c r="M11256" s="2">
        <f t="shared" si="703"/>
        <v>42529.302083333336</v>
      </c>
    </row>
    <row r="11257" spans="1:13" x14ac:dyDescent="0.35">
      <c r="A11257">
        <v>-1.76991150442478</v>
      </c>
      <c r="B11257" t="s">
        <v>224</v>
      </c>
      <c r="C11257" t="s">
        <v>152</v>
      </c>
      <c r="D11257">
        <v>20150324233000</v>
      </c>
      <c r="E11257" s="1">
        <f>IF(SUMPRODUCT(--ISNUMBER(SEARCH({"ECON_EARNINGSREPORT","ECON_STOCKMARKET"},C11257)))&gt;0,1,0)</f>
        <v>0</v>
      </c>
      <c r="F11257" s="1">
        <f>IF(SUMPRODUCT(--ISNUMBER(SEARCH({"ENV_"},C11257)))&gt;0,1,0)</f>
        <v>0</v>
      </c>
      <c r="G11257" s="1">
        <f>IF(SUMPRODUCT(--ISNUMBER(SEARCH({"DISCRIMINATION","HARASSMENT","HATE_SPEECH","GENDER_VIOLENCE"},C11257)))&gt;0,1,0)</f>
        <v>0</v>
      </c>
      <c r="H11257" s="1">
        <f>IF(SUMPRODUCT(--ISNUMBER(SEARCH({"LEGALIZE","LEGISLATION","TRIAL"},C11257)))&gt;0,1,0)</f>
        <v>0</v>
      </c>
      <c r="I11257" s="1">
        <f>IF(SUMPRODUCT(--ISNUMBER(SEARCH({"LEADER"},C11257)))&gt;0,1,0)</f>
        <v>0</v>
      </c>
      <c r="J11257" t="str">
        <f t="shared" si="700"/>
        <v>2015</v>
      </c>
      <c r="K11257" t="str">
        <f t="shared" si="701"/>
        <v>03</v>
      </c>
      <c r="L11257" t="str">
        <f t="shared" si="702"/>
        <v>24</v>
      </c>
      <c r="M11257" s="2">
        <f t="shared" si="703"/>
        <v>42087.979166666664</v>
      </c>
    </row>
    <row r="11258" spans="1:13" x14ac:dyDescent="0.35">
      <c r="A11258">
        <v>3.2851511169513801</v>
      </c>
      <c r="B11258" t="s">
        <v>442</v>
      </c>
      <c r="C11258" t="s">
        <v>8395</v>
      </c>
      <c r="D11258">
        <v>20160607191500</v>
      </c>
      <c r="E11258" s="1">
        <f>IF(SUMPRODUCT(--ISNUMBER(SEARCH({"ECON_EARNINGSREPORT","ECON_STOCKMARKET"},C11258)))&gt;0,1,0)</f>
        <v>0</v>
      </c>
      <c r="F11258" s="1">
        <f>IF(SUMPRODUCT(--ISNUMBER(SEARCH({"ENV_"},C11258)))&gt;0,1,0)</f>
        <v>0</v>
      </c>
      <c r="G11258" s="1">
        <f>IF(SUMPRODUCT(--ISNUMBER(SEARCH({"DISCRIMINATION","HARASSMENT","HATE_SPEECH","GENDER_VIOLENCE"},C11258)))&gt;0,1,0)</f>
        <v>0</v>
      </c>
      <c r="H11258" s="1">
        <f>IF(SUMPRODUCT(--ISNUMBER(SEARCH({"LEGALIZE","LEGISLATION","TRIAL"},C11258)))&gt;0,1,0)</f>
        <v>0</v>
      </c>
      <c r="I11258" s="1">
        <f>IF(SUMPRODUCT(--ISNUMBER(SEARCH({"LEADER"},C11258)))&gt;0,1,0)</f>
        <v>0</v>
      </c>
      <c r="J11258" t="str">
        <f t="shared" si="700"/>
        <v>2016</v>
      </c>
      <c r="K11258" t="str">
        <f t="shared" si="701"/>
        <v>06</v>
      </c>
      <c r="L11258" t="str">
        <f t="shared" si="702"/>
        <v>07</v>
      </c>
      <c r="M11258" s="2">
        <f t="shared" si="703"/>
        <v>42528.802083333336</v>
      </c>
    </row>
    <row r="11259" spans="1:13" x14ac:dyDescent="0.35">
      <c r="A11259">
        <v>1.4311270125223601</v>
      </c>
      <c r="B11259" t="s">
        <v>82</v>
      </c>
      <c r="C11259" t="s">
        <v>8396</v>
      </c>
      <c r="D11259">
        <v>20160104223000</v>
      </c>
      <c r="E11259" s="1">
        <f>IF(SUMPRODUCT(--ISNUMBER(SEARCH({"ECON_EARNINGSREPORT","ECON_STOCKMARKET"},C11259)))&gt;0,1,0)</f>
        <v>0</v>
      </c>
      <c r="F11259" s="1">
        <f>IF(SUMPRODUCT(--ISNUMBER(SEARCH({"ENV_"},C11259)))&gt;0,1,0)</f>
        <v>0</v>
      </c>
      <c r="G11259" s="1">
        <f>IF(SUMPRODUCT(--ISNUMBER(SEARCH({"DISCRIMINATION","HARASSMENT","HATE_SPEECH","GENDER_VIOLENCE"},C11259)))&gt;0,1,0)</f>
        <v>0</v>
      </c>
      <c r="H11259" s="1">
        <f>IF(SUMPRODUCT(--ISNUMBER(SEARCH({"LEGALIZE","LEGISLATION","TRIAL"},C11259)))&gt;0,1,0)</f>
        <v>0</v>
      </c>
      <c r="I11259" s="1">
        <f>IF(SUMPRODUCT(--ISNUMBER(SEARCH({"LEADER"},C11259)))&gt;0,1,0)</f>
        <v>0</v>
      </c>
      <c r="J11259" t="str">
        <f t="shared" si="700"/>
        <v>2016</v>
      </c>
      <c r="K11259" t="str">
        <f t="shared" si="701"/>
        <v>01</v>
      </c>
      <c r="L11259" t="str">
        <f t="shared" si="702"/>
        <v>04</v>
      </c>
      <c r="M11259" s="2">
        <f t="shared" si="703"/>
        <v>42373.9375</v>
      </c>
    </row>
    <row r="11260" spans="1:13" x14ac:dyDescent="0.35">
      <c r="A11260">
        <v>-1.2461059190031201</v>
      </c>
      <c r="B11260" t="s">
        <v>1308</v>
      </c>
      <c r="C11260" t="s">
        <v>3845</v>
      </c>
      <c r="D11260">
        <v>20151030164500</v>
      </c>
      <c r="E11260" s="1">
        <f>IF(SUMPRODUCT(--ISNUMBER(SEARCH({"ECON_EARNINGSREPORT","ECON_STOCKMARKET"},C11260)))&gt;0,1,0)</f>
        <v>1</v>
      </c>
      <c r="F11260" s="1">
        <f>IF(SUMPRODUCT(--ISNUMBER(SEARCH({"ENV_"},C11260)))&gt;0,1,0)</f>
        <v>0</v>
      </c>
      <c r="G11260" s="1">
        <f>IF(SUMPRODUCT(--ISNUMBER(SEARCH({"DISCRIMINATION","HARASSMENT","HATE_SPEECH","GENDER_VIOLENCE"},C11260)))&gt;0,1,0)</f>
        <v>0</v>
      </c>
      <c r="H11260" s="1">
        <f>IF(SUMPRODUCT(--ISNUMBER(SEARCH({"LEGALIZE","LEGISLATION","TRIAL"},C11260)))&gt;0,1,0)</f>
        <v>0</v>
      </c>
      <c r="I11260" s="1">
        <f>IF(SUMPRODUCT(--ISNUMBER(SEARCH({"LEADER"},C11260)))&gt;0,1,0)</f>
        <v>0</v>
      </c>
      <c r="J11260" t="str">
        <f t="shared" si="700"/>
        <v>2015</v>
      </c>
      <c r="K11260" t="str">
        <f t="shared" si="701"/>
        <v>10</v>
      </c>
      <c r="L11260" t="str">
        <f t="shared" si="702"/>
        <v>30</v>
      </c>
      <c r="M11260" s="2">
        <f t="shared" si="703"/>
        <v>42307.697916666664</v>
      </c>
    </row>
    <row r="11261" spans="1:13" x14ac:dyDescent="0.35">
      <c r="A11261">
        <v>0.17825311942958999</v>
      </c>
      <c r="B11261" t="s">
        <v>38</v>
      </c>
      <c r="D11261">
        <v>20160111081500</v>
      </c>
      <c r="E11261" s="1">
        <f>IF(SUMPRODUCT(--ISNUMBER(SEARCH({"ECON_EARNINGSREPORT","ECON_STOCKMARKET"},C11261)))&gt;0,1,0)</f>
        <v>0</v>
      </c>
      <c r="F11261" s="1">
        <f>IF(SUMPRODUCT(--ISNUMBER(SEARCH({"ENV_"},C11261)))&gt;0,1,0)</f>
        <v>0</v>
      </c>
      <c r="G11261" s="1">
        <f>IF(SUMPRODUCT(--ISNUMBER(SEARCH({"DISCRIMINATION","HARASSMENT","HATE_SPEECH","GENDER_VIOLENCE"},C11261)))&gt;0,1,0)</f>
        <v>0</v>
      </c>
      <c r="H11261" s="1">
        <f>IF(SUMPRODUCT(--ISNUMBER(SEARCH({"LEGALIZE","LEGISLATION","TRIAL"},C11261)))&gt;0,1,0)</f>
        <v>0</v>
      </c>
      <c r="I11261" s="1">
        <f>IF(SUMPRODUCT(--ISNUMBER(SEARCH({"LEADER"},C11261)))&gt;0,1,0)</f>
        <v>0</v>
      </c>
      <c r="J11261" t="str">
        <f t="shared" si="700"/>
        <v>2016</v>
      </c>
      <c r="K11261" t="str">
        <f t="shared" si="701"/>
        <v>01</v>
      </c>
      <c r="L11261" t="str">
        <f t="shared" si="702"/>
        <v>11</v>
      </c>
      <c r="M11261" s="2">
        <f t="shared" si="703"/>
        <v>42380.34375</v>
      </c>
    </row>
    <row r="11262" spans="1:13" x14ac:dyDescent="0.35">
      <c r="A11262">
        <v>1.68539325842697</v>
      </c>
      <c r="B11262" t="s">
        <v>454</v>
      </c>
      <c r="C11262" t="s">
        <v>7881</v>
      </c>
      <c r="D11262">
        <v>20150311204500</v>
      </c>
      <c r="E11262" s="1">
        <f>IF(SUMPRODUCT(--ISNUMBER(SEARCH({"ECON_EARNINGSREPORT","ECON_STOCKMARKET"},C11262)))&gt;0,1,0)</f>
        <v>0</v>
      </c>
      <c r="F11262" s="1">
        <f>IF(SUMPRODUCT(--ISNUMBER(SEARCH({"ENV_"},C11262)))&gt;0,1,0)</f>
        <v>0</v>
      </c>
      <c r="G11262" s="1">
        <f>IF(SUMPRODUCT(--ISNUMBER(SEARCH({"DISCRIMINATION","HARASSMENT","HATE_SPEECH","GENDER_VIOLENCE"},C11262)))&gt;0,1,0)</f>
        <v>0</v>
      </c>
      <c r="H11262" s="1">
        <f>IF(SUMPRODUCT(--ISNUMBER(SEARCH({"LEGALIZE","LEGISLATION","TRIAL"},C11262)))&gt;0,1,0)</f>
        <v>0</v>
      </c>
      <c r="I11262" s="1">
        <f>IF(SUMPRODUCT(--ISNUMBER(SEARCH({"LEADER"},C11262)))&gt;0,1,0)</f>
        <v>0</v>
      </c>
      <c r="J11262" t="str">
        <f t="shared" si="700"/>
        <v>2015</v>
      </c>
      <c r="K11262" t="str">
        <f t="shared" si="701"/>
        <v>03</v>
      </c>
      <c r="L11262" t="str">
        <f t="shared" si="702"/>
        <v>11</v>
      </c>
      <c r="M11262" s="2">
        <f t="shared" si="703"/>
        <v>42074.864583333336</v>
      </c>
    </row>
    <row r="11263" spans="1:13" x14ac:dyDescent="0.35">
      <c r="A11263">
        <v>3.4090909090909101</v>
      </c>
      <c r="B11263" t="s">
        <v>8397</v>
      </c>
      <c r="C11263" t="s">
        <v>8398</v>
      </c>
      <c r="D11263">
        <v>20160406193000</v>
      </c>
      <c r="E11263" s="1">
        <f>IF(SUMPRODUCT(--ISNUMBER(SEARCH({"ECON_EARNINGSREPORT","ECON_STOCKMARKET"},C11263)))&gt;0,1,0)</f>
        <v>0</v>
      </c>
      <c r="F11263" s="1">
        <f>IF(SUMPRODUCT(--ISNUMBER(SEARCH({"ENV_"},C11263)))&gt;0,1,0)</f>
        <v>0</v>
      </c>
      <c r="G11263" s="1">
        <f>IF(SUMPRODUCT(--ISNUMBER(SEARCH({"DISCRIMINATION","HARASSMENT","HATE_SPEECH","GENDER_VIOLENCE"},C11263)))&gt;0,1,0)</f>
        <v>0</v>
      </c>
      <c r="H11263" s="1">
        <f>IF(SUMPRODUCT(--ISNUMBER(SEARCH({"LEGALIZE","LEGISLATION","TRIAL"},C11263)))&gt;0,1,0)</f>
        <v>0</v>
      </c>
      <c r="I11263" s="1">
        <f>IF(SUMPRODUCT(--ISNUMBER(SEARCH({"LEADER"},C11263)))&gt;0,1,0)</f>
        <v>1</v>
      </c>
      <c r="J11263" t="str">
        <f t="shared" si="700"/>
        <v>2016</v>
      </c>
      <c r="K11263" t="str">
        <f t="shared" si="701"/>
        <v>04</v>
      </c>
      <c r="L11263" t="str">
        <f t="shared" si="702"/>
        <v>06</v>
      </c>
      <c r="M11263" s="2">
        <f t="shared" si="703"/>
        <v>42466.8125</v>
      </c>
    </row>
    <row r="11264" spans="1:13" x14ac:dyDescent="0.35">
      <c r="A11264">
        <v>1.2364760432766599</v>
      </c>
      <c r="B11264" t="s">
        <v>4839</v>
      </c>
      <c r="C11264" t="s">
        <v>8399</v>
      </c>
      <c r="D11264">
        <v>20151001134500</v>
      </c>
      <c r="E11264" s="1">
        <f>IF(SUMPRODUCT(--ISNUMBER(SEARCH({"ECON_EARNINGSREPORT","ECON_STOCKMARKET"},C11264)))&gt;0,1,0)</f>
        <v>1</v>
      </c>
      <c r="F11264" s="1">
        <f>IF(SUMPRODUCT(--ISNUMBER(SEARCH({"ENV_"},C11264)))&gt;0,1,0)</f>
        <v>0</v>
      </c>
      <c r="G11264" s="1">
        <f>IF(SUMPRODUCT(--ISNUMBER(SEARCH({"DISCRIMINATION","HARASSMENT","HATE_SPEECH","GENDER_VIOLENCE"},C11264)))&gt;0,1,0)</f>
        <v>0</v>
      </c>
      <c r="H11264" s="1">
        <f>IF(SUMPRODUCT(--ISNUMBER(SEARCH({"LEGALIZE","LEGISLATION","TRIAL"},C11264)))&gt;0,1,0)</f>
        <v>1</v>
      </c>
      <c r="I11264" s="1">
        <f>IF(SUMPRODUCT(--ISNUMBER(SEARCH({"LEADER"},C11264)))&gt;0,1,0)</f>
        <v>1</v>
      </c>
      <c r="J11264" t="str">
        <f t="shared" si="700"/>
        <v>2015</v>
      </c>
      <c r="K11264" t="str">
        <f t="shared" si="701"/>
        <v>10</v>
      </c>
      <c r="L11264" t="str">
        <f t="shared" si="702"/>
        <v>01</v>
      </c>
      <c r="M11264" s="2">
        <f t="shared" si="703"/>
        <v>42278.572916666664</v>
      </c>
    </row>
    <row r="11265" spans="1:13" x14ac:dyDescent="0.35">
      <c r="A11265">
        <v>0.949367088607595</v>
      </c>
      <c r="B11265" t="s">
        <v>1015</v>
      </c>
      <c r="C11265" t="s">
        <v>4054</v>
      </c>
      <c r="D11265">
        <v>20160526071500</v>
      </c>
      <c r="E11265" s="1">
        <f>IF(SUMPRODUCT(--ISNUMBER(SEARCH({"ECON_EARNINGSREPORT","ECON_STOCKMARKET"},C11265)))&gt;0,1,0)</f>
        <v>0</v>
      </c>
      <c r="F11265" s="1">
        <f>IF(SUMPRODUCT(--ISNUMBER(SEARCH({"ENV_"},C11265)))&gt;0,1,0)</f>
        <v>0</v>
      </c>
      <c r="G11265" s="1">
        <f>IF(SUMPRODUCT(--ISNUMBER(SEARCH({"DISCRIMINATION","HARASSMENT","HATE_SPEECH","GENDER_VIOLENCE"},C11265)))&gt;0,1,0)</f>
        <v>0</v>
      </c>
      <c r="H11265" s="1">
        <f>IF(SUMPRODUCT(--ISNUMBER(SEARCH({"LEGALIZE","LEGISLATION","TRIAL"},C11265)))&gt;0,1,0)</f>
        <v>0</v>
      </c>
      <c r="I11265" s="1">
        <f>IF(SUMPRODUCT(--ISNUMBER(SEARCH({"LEADER"},C11265)))&gt;0,1,0)</f>
        <v>0</v>
      </c>
      <c r="J11265" t="str">
        <f t="shared" si="700"/>
        <v>2016</v>
      </c>
      <c r="K11265" t="str">
        <f t="shared" si="701"/>
        <v>05</v>
      </c>
      <c r="L11265" t="str">
        <f t="shared" si="702"/>
        <v>26</v>
      </c>
      <c r="M11265" s="2">
        <f t="shared" si="703"/>
        <v>42516.302083333336</v>
      </c>
    </row>
    <row r="11266" spans="1:13" x14ac:dyDescent="0.35">
      <c r="A11266">
        <v>1.3698630136986301</v>
      </c>
      <c r="B11266" t="s">
        <v>20</v>
      </c>
      <c r="C11266" t="s">
        <v>8400</v>
      </c>
      <c r="D11266">
        <v>20150813194500</v>
      </c>
      <c r="E11266" s="1">
        <f>IF(SUMPRODUCT(--ISNUMBER(SEARCH({"ECON_EARNINGSREPORT","ECON_STOCKMARKET"},C11266)))&gt;0,1,0)</f>
        <v>0</v>
      </c>
      <c r="F11266" s="1">
        <f>IF(SUMPRODUCT(--ISNUMBER(SEARCH({"ENV_"},C11266)))&gt;0,1,0)</f>
        <v>0</v>
      </c>
      <c r="G11266" s="1">
        <f>IF(SUMPRODUCT(--ISNUMBER(SEARCH({"DISCRIMINATION","HARASSMENT","HATE_SPEECH","GENDER_VIOLENCE"},C11266)))&gt;0,1,0)</f>
        <v>0</v>
      </c>
      <c r="H11266" s="1">
        <f>IF(SUMPRODUCT(--ISNUMBER(SEARCH({"LEGALIZE","LEGISLATION","TRIAL"},C11266)))&gt;0,1,0)</f>
        <v>0</v>
      </c>
      <c r="I11266" s="1">
        <f>IF(SUMPRODUCT(--ISNUMBER(SEARCH({"LEADER"},C11266)))&gt;0,1,0)</f>
        <v>1</v>
      </c>
      <c r="J11266" t="str">
        <f t="shared" si="700"/>
        <v>2015</v>
      </c>
      <c r="K11266" t="str">
        <f t="shared" si="701"/>
        <v>08</v>
      </c>
      <c r="L11266" t="str">
        <f t="shared" si="702"/>
        <v>13</v>
      </c>
      <c r="M11266" s="2">
        <f t="shared" si="703"/>
        <v>42229.822916666664</v>
      </c>
    </row>
    <row r="11267" spans="1:13" x14ac:dyDescent="0.35">
      <c r="A11267">
        <v>2.1459227467811202</v>
      </c>
      <c r="B11267" t="s">
        <v>4496</v>
      </c>
      <c r="C11267" t="s">
        <v>8401</v>
      </c>
      <c r="D11267">
        <v>20151109183000</v>
      </c>
      <c r="E11267" s="1">
        <f>IF(SUMPRODUCT(--ISNUMBER(SEARCH({"ECON_EARNINGSREPORT","ECON_STOCKMARKET"},C11267)))&gt;0,1,0)</f>
        <v>0</v>
      </c>
      <c r="F11267" s="1">
        <f>IF(SUMPRODUCT(--ISNUMBER(SEARCH({"ENV_"},C11267)))&gt;0,1,0)</f>
        <v>0</v>
      </c>
      <c r="G11267" s="1">
        <f>IF(SUMPRODUCT(--ISNUMBER(SEARCH({"DISCRIMINATION","HARASSMENT","HATE_SPEECH","GENDER_VIOLENCE"},C11267)))&gt;0,1,0)</f>
        <v>0</v>
      </c>
      <c r="H11267" s="1">
        <f>IF(SUMPRODUCT(--ISNUMBER(SEARCH({"LEGALIZE","LEGISLATION","TRIAL"},C11267)))&gt;0,1,0)</f>
        <v>0</v>
      </c>
      <c r="I11267" s="1">
        <f>IF(SUMPRODUCT(--ISNUMBER(SEARCH({"LEADER"},C11267)))&gt;0,1,0)</f>
        <v>1</v>
      </c>
      <c r="J11267" t="str">
        <f t="shared" ref="J11267:J11330" si="704">LEFT(D11267,4)</f>
        <v>2015</v>
      </c>
      <c r="K11267" t="str">
        <f t="shared" ref="K11267:K11330" si="705">MID(D11267,5,2)</f>
        <v>11</v>
      </c>
      <c r="L11267" t="str">
        <f t="shared" ref="L11267:L11330" si="706">MID(D11267,7,2)</f>
        <v>09</v>
      </c>
      <c r="M11267" s="2">
        <f t="shared" ref="M11267:M11330" si="707">DATE(LEFT(D11267,4),MID(D11267,5,2),MID(D11267,7,2))+TIME(MID(D11267,9,2),MID(D11267,11,2),RIGHT(D11267,2))</f>
        <v>42317.770833333336</v>
      </c>
    </row>
    <row r="11268" spans="1:13" x14ac:dyDescent="0.35">
      <c r="A11268">
        <v>-1.8324607329842899</v>
      </c>
      <c r="B11268" t="s">
        <v>3838</v>
      </c>
      <c r="C11268" t="s">
        <v>8402</v>
      </c>
      <c r="D11268">
        <v>20150916191500</v>
      </c>
      <c r="E11268" s="1">
        <f>IF(SUMPRODUCT(--ISNUMBER(SEARCH({"ECON_EARNINGSREPORT","ECON_STOCKMARKET"},C11268)))&gt;0,1,0)</f>
        <v>0</v>
      </c>
      <c r="F11268" s="1">
        <f>IF(SUMPRODUCT(--ISNUMBER(SEARCH({"ENV_"},C11268)))&gt;0,1,0)</f>
        <v>0</v>
      </c>
      <c r="G11268" s="1">
        <f>IF(SUMPRODUCT(--ISNUMBER(SEARCH({"DISCRIMINATION","HARASSMENT","HATE_SPEECH","GENDER_VIOLENCE"},C11268)))&gt;0,1,0)</f>
        <v>0</v>
      </c>
      <c r="H11268" s="1">
        <f>IF(SUMPRODUCT(--ISNUMBER(SEARCH({"LEGALIZE","LEGISLATION","TRIAL"},C11268)))&gt;0,1,0)</f>
        <v>0</v>
      </c>
      <c r="I11268" s="1">
        <f>IF(SUMPRODUCT(--ISNUMBER(SEARCH({"LEADER"},C11268)))&gt;0,1,0)</f>
        <v>0</v>
      </c>
      <c r="J11268" t="str">
        <f t="shared" si="704"/>
        <v>2015</v>
      </c>
      <c r="K11268" t="str">
        <f t="shared" si="705"/>
        <v>09</v>
      </c>
      <c r="L11268" t="str">
        <f t="shared" si="706"/>
        <v>16</v>
      </c>
      <c r="M11268" s="2">
        <f t="shared" si="707"/>
        <v>42263.802083333336</v>
      </c>
    </row>
    <row r="11269" spans="1:13" x14ac:dyDescent="0.35">
      <c r="A11269">
        <v>-2.1428571428571401</v>
      </c>
      <c r="B11269" t="s">
        <v>7355</v>
      </c>
      <c r="C11269" t="s">
        <v>152</v>
      </c>
      <c r="D11269">
        <v>20150325103000</v>
      </c>
      <c r="E11269" s="1">
        <f>IF(SUMPRODUCT(--ISNUMBER(SEARCH({"ECON_EARNINGSREPORT","ECON_STOCKMARKET"},C11269)))&gt;0,1,0)</f>
        <v>0</v>
      </c>
      <c r="F11269" s="1">
        <f>IF(SUMPRODUCT(--ISNUMBER(SEARCH({"ENV_"},C11269)))&gt;0,1,0)</f>
        <v>0</v>
      </c>
      <c r="G11269" s="1">
        <f>IF(SUMPRODUCT(--ISNUMBER(SEARCH({"DISCRIMINATION","HARASSMENT","HATE_SPEECH","GENDER_VIOLENCE"},C11269)))&gt;0,1,0)</f>
        <v>0</v>
      </c>
      <c r="H11269" s="1">
        <f>IF(SUMPRODUCT(--ISNUMBER(SEARCH({"LEGALIZE","LEGISLATION","TRIAL"},C11269)))&gt;0,1,0)</f>
        <v>0</v>
      </c>
      <c r="I11269" s="1">
        <f>IF(SUMPRODUCT(--ISNUMBER(SEARCH({"LEADER"},C11269)))&gt;0,1,0)</f>
        <v>0</v>
      </c>
      <c r="J11269" t="str">
        <f t="shared" si="704"/>
        <v>2015</v>
      </c>
      <c r="K11269" t="str">
        <f t="shared" si="705"/>
        <v>03</v>
      </c>
      <c r="L11269" t="str">
        <f t="shared" si="706"/>
        <v>25</v>
      </c>
      <c r="M11269" s="2">
        <f t="shared" si="707"/>
        <v>42088.4375</v>
      </c>
    </row>
    <row r="11270" spans="1:13" x14ac:dyDescent="0.35">
      <c r="A11270">
        <v>0.89285714285714302</v>
      </c>
      <c r="B11270" t="s">
        <v>8</v>
      </c>
      <c r="C11270" t="s">
        <v>5208</v>
      </c>
      <c r="D11270">
        <v>20150707181500</v>
      </c>
      <c r="E11270" s="1">
        <f>IF(SUMPRODUCT(--ISNUMBER(SEARCH({"ECON_EARNINGSREPORT","ECON_STOCKMARKET"},C11270)))&gt;0,1,0)</f>
        <v>0</v>
      </c>
      <c r="F11270" s="1">
        <f>IF(SUMPRODUCT(--ISNUMBER(SEARCH({"ENV_"},C11270)))&gt;0,1,0)</f>
        <v>0</v>
      </c>
      <c r="G11270" s="1">
        <f>IF(SUMPRODUCT(--ISNUMBER(SEARCH({"DISCRIMINATION","HARASSMENT","HATE_SPEECH","GENDER_VIOLENCE"},C11270)))&gt;0,1,0)</f>
        <v>0</v>
      </c>
      <c r="H11270" s="1">
        <f>IF(SUMPRODUCT(--ISNUMBER(SEARCH({"LEGALIZE","LEGISLATION","TRIAL"},C11270)))&gt;0,1,0)</f>
        <v>0</v>
      </c>
      <c r="I11270" s="1">
        <f>IF(SUMPRODUCT(--ISNUMBER(SEARCH({"LEADER"},C11270)))&gt;0,1,0)</f>
        <v>0</v>
      </c>
      <c r="J11270" t="str">
        <f t="shared" si="704"/>
        <v>2015</v>
      </c>
      <c r="K11270" t="str">
        <f t="shared" si="705"/>
        <v>07</v>
      </c>
      <c r="L11270" t="str">
        <f t="shared" si="706"/>
        <v>07</v>
      </c>
      <c r="M11270" s="2">
        <f t="shared" si="707"/>
        <v>42192.760416666664</v>
      </c>
    </row>
    <row r="11271" spans="1:13" x14ac:dyDescent="0.35">
      <c r="A11271">
        <v>-5.2631578947368398</v>
      </c>
      <c r="B11271" t="s">
        <v>8403</v>
      </c>
      <c r="C11271" t="s">
        <v>8404</v>
      </c>
      <c r="D11271">
        <v>20150915221500</v>
      </c>
      <c r="E11271" s="1">
        <f>IF(SUMPRODUCT(--ISNUMBER(SEARCH({"ECON_EARNINGSREPORT","ECON_STOCKMARKET"},C11271)))&gt;0,1,0)</f>
        <v>0</v>
      </c>
      <c r="F11271" s="1">
        <f>IF(SUMPRODUCT(--ISNUMBER(SEARCH({"ENV_"},C11271)))&gt;0,1,0)</f>
        <v>0</v>
      </c>
      <c r="G11271" s="1">
        <f>IF(SUMPRODUCT(--ISNUMBER(SEARCH({"DISCRIMINATION","HARASSMENT","HATE_SPEECH","GENDER_VIOLENCE"},C11271)))&gt;0,1,0)</f>
        <v>0</v>
      </c>
      <c r="H11271" s="1">
        <f>IF(SUMPRODUCT(--ISNUMBER(SEARCH({"LEGALIZE","LEGISLATION","TRIAL"},C11271)))&gt;0,1,0)</f>
        <v>0</v>
      </c>
      <c r="I11271" s="1">
        <f>IF(SUMPRODUCT(--ISNUMBER(SEARCH({"LEADER"},C11271)))&gt;0,1,0)</f>
        <v>0</v>
      </c>
      <c r="J11271" t="str">
        <f t="shared" si="704"/>
        <v>2015</v>
      </c>
      <c r="K11271" t="str">
        <f t="shared" si="705"/>
        <v>09</v>
      </c>
      <c r="L11271" t="str">
        <f t="shared" si="706"/>
        <v>15</v>
      </c>
      <c r="M11271" s="2">
        <f t="shared" si="707"/>
        <v>42262.927083333336</v>
      </c>
    </row>
    <row r="11272" spans="1:13" x14ac:dyDescent="0.35">
      <c r="A11272">
        <v>-0.32102728731942198</v>
      </c>
      <c r="B11272" t="s">
        <v>302</v>
      </c>
      <c r="C11272" t="s">
        <v>8405</v>
      </c>
      <c r="D11272">
        <v>20160526031500</v>
      </c>
      <c r="E11272" s="1">
        <f>IF(SUMPRODUCT(--ISNUMBER(SEARCH({"ECON_EARNINGSREPORT","ECON_STOCKMARKET"},C11272)))&gt;0,1,0)</f>
        <v>0</v>
      </c>
      <c r="F11272" s="1">
        <f>IF(SUMPRODUCT(--ISNUMBER(SEARCH({"ENV_"},C11272)))&gt;0,1,0)</f>
        <v>0</v>
      </c>
      <c r="G11272" s="1">
        <f>IF(SUMPRODUCT(--ISNUMBER(SEARCH({"DISCRIMINATION","HARASSMENT","HATE_SPEECH","GENDER_VIOLENCE"},C11272)))&gt;0,1,0)</f>
        <v>0</v>
      </c>
      <c r="H11272" s="1">
        <f>IF(SUMPRODUCT(--ISNUMBER(SEARCH({"LEGALIZE","LEGISLATION","TRIAL"},C11272)))&gt;0,1,0)</f>
        <v>0</v>
      </c>
      <c r="I11272" s="1">
        <f>IF(SUMPRODUCT(--ISNUMBER(SEARCH({"LEADER"},C11272)))&gt;0,1,0)</f>
        <v>0</v>
      </c>
      <c r="J11272" t="str">
        <f t="shared" si="704"/>
        <v>2016</v>
      </c>
      <c r="K11272" t="str">
        <f t="shared" si="705"/>
        <v>05</v>
      </c>
      <c r="L11272" t="str">
        <f t="shared" si="706"/>
        <v>26</v>
      </c>
      <c r="M11272" s="2">
        <f t="shared" si="707"/>
        <v>42516.135416666664</v>
      </c>
    </row>
    <row r="11273" spans="1:13" x14ac:dyDescent="0.35">
      <c r="A11273">
        <v>0.49652432969215499</v>
      </c>
      <c r="B11273" t="s">
        <v>8406</v>
      </c>
      <c r="C11273" t="s">
        <v>8407</v>
      </c>
      <c r="D11273">
        <v>20150527123000</v>
      </c>
      <c r="E11273" s="1">
        <f>IF(SUMPRODUCT(--ISNUMBER(SEARCH({"ECON_EARNINGSREPORT","ECON_STOCKMARKET"},C11273)))&gt;0,1,0)</f>
        <v>0</v>
      </c>
      <c r="F11273" s="1">
        <f>IF(SUMPRODUCT(--ISNUMBER(SEARCH({"ENV_"},C11273)))&gt;0,1,0)</f>
        <v>0</v>
      </c>
      <c r="G11273" s="1">
        <f>IF(SUMPRODUCT(--ISNUMBER(SEARCH({"DISCRIMINATION","HARASSMENT","HATE_SPEECH","GENDER_VIOLENCE"},C11273)))&gt;0,1,0)</f>
        <v>0</v>
      </c>
      <c r="H11273" s="1">
        <f>IF(SUMPRODUCT(--ISNUMBER(SEARCH({"LEGALIZE","LEGISLATION","TRIAL"},C11273)))&gt;0,1,0)</f>
        <v>0</v>
      </c>
      <c r="I11273" s="1">
        <f>IF(SUMPRODUCT(--ISNUMBER(SEARCH({"LEADER"},C11273)))&gt;0,1,0)</f>
        <v>0</v>
      </c>
      <c r="J11273" t="str">
        <f t="shared" si="704"/>
        <v>2015</v>
      </c>
      <c r="K11273" t="str">
        <f t="shared" si="705"/>
        <v>05</v>
      </c>
      <c r="L11273" t="str">
        <f t="shared" si="706"/>
        <v>27</v>
      </c>
      <c r="M11273" s="2">
        <f t="shared" si="707"/>
        <v>42151.520833333336</v>
      </c>
    </row>
    <row r="11274" spans="1:13" x14ac:dyDescent="0.35">
      <c r="A11274">
        <v>-6.6147859922179002</v>
      </c>
      <c r="B11274" t="s">
        <v>8408</v>
      </c>
      <c r="C11274" t="s">
        <v>4528</v>
      </c>
      <c r="D11274">
        <v>20150609140000</v>
      </c>
      <c r="E11274" s="1">
        <f>IF(SUMPRODUCT(--ISNUMBER(SEARCH({"ECON_EARNINGSREPORT","ECON_STOCKMARKET"},C11274)))&gt;0,1,0)</f>
        <v>0</v>
      </c>
      <c r="F11274" s="1">
        <f>IF(SUMPRODUCT(--ISNUMBER(SEARCH({"ENV_"},C11274)))&gt;0,1,0)</f>
        <v>0</v>
      </c>
      <c r="G11274" s="1">
        <f>IF(SUMPRODUCT(--ISNUMBER(SEARCH({"DISCRIMINATION","HARASSMENT","HATE_SPEECH","GENDER_VIOLENCE"},C11274)))&gt;0,1,0)</f>
        <v>0</v>
      </c>
      <c r="H11274" s="1">
        <f>IF(SUMPRODUCT(--ISNUMBER(SEARCH({"LEGALIZE","LEGISLATION","TRIAL"},C11274)))&gt;0,1,0)</f>
        <v>1</v>
      </c>
      <c r="I11274" s="1">
        <f>IF(SUMPRODUCT(--ISNUMBER(SEARCH({"LEADER"},C11274)))&gt;0,1,0)</f>
        <v>0</v>
      </c>
      <c r="J11274" t="str">
        <f t="shared" si="704"/>
        <v>2015</v>
      </c>
      <c r="K11274" t="str">
        <f t="shared" si="705"/>
        <v>06</v>
      </c>
      <c r="L11274" t="str">
        <f t="shared" si="706"/>
        <v>09</v>
      </c>
      <c r="M11274" s="2">
        <f t="shared" si="707"/>
        <v>42164.583333333336</v>
      </c>
    </row>
    <row r="11275" spans="1:13" x14ac:dyDescent="0.35">
      <c r="A11275">
        <v>-0.8</v>
      </c>
      <c r="B11275" t="s">
        <v>22</v>
      </c>
      <c r="C11275" t="s">
        <v>3821</v>
      </c>
      <c r="D11275">
        <v>20150421170000</v>
      </c>
      <c r="E11275" s="1">
        <f>IF(SUMPRODUCT(--ISNUMBER(SEARCH({"ECON_EARNINGSREPORT","ECON_STOCKMARKET"},C11275)))&gt;0,1,0)</f>
        <v>0</v>
      </c>
      <c r="F11275" s="1">
        <f>IF(SUMPRODUCT(--ISNUMBER(SEARCH({"ENV_"},C11275)))&gt;0,1,0)</f>
        <v>0</v>
      </c>
      <c r="G11275" s="1">
        <f>IF(SUMPRODUCT(--ISNUMBER(SEARCH({"DISCRIMINATION","HARASSMENT","HATE_SPEECH","GENDER_VIOLENCE"},C11275)))&gt;0,1,0)</f>
        <v>0</v>
      </c>
      <c r="H11275" s="1">
        <f>IF(SUMPRODUCT(--ISNUMBER(SEARCH({"LEGALIZE","LEGISLATION","TRIAL"},C11275)))&gt;0,1,0)</f>
        <v>0</v>
      </c>
      <c r="I11275" s="1">
        <f>IF(SUMPRODUCT(--ISNUMBER(SEARCH({"LEADER"},C11275)))&gt;0,1,0)</f>
        <v>0</v>
      </c>
      <c r="J11275" t="str">
        <f t="shared" si="704"/>
        <v>2015</v>
      </c>
      <c r="K11275" t="str">
        <f t="shared" si="705"/>
        <v>04</v>
      </c>
      <c r="L11275" t="str">
        <f t="shared" si="706"/>
        <v>21</v>
      </c>
      <c r="M11275" s="2">
        <f t="shared" si="707"/>
        <v>42115.708333333336</v>
      </c>
    </row>
    <row r="11276" spans="1:13" x14ac:dyDescent="0.35">
      <c r="A11276">
        <v>0.68728522336769704</v>
      </c>
      <c r="B11276" t="s">
        <v>504</v>
      </c>
      <c r="C11276" t="s">
        <v>8409</v>
      </c>
      <c r="D11276">
        <v>20160304120000</v>
      </c>
      <c r="E11276" s="1">
        <f>IF(SUMPRODUCT(--ISNUMBER(SEARCH({"ECON_EARNINGSREPORT","ECON_STOCKMARKET"},C11276)))&gt;0,1,0)</f>
        <v>0</v>
      </c>
      <c r="F11276" s="1">
        <f>IF(SUMPRODUCT(--ISNUMBER(SEARCH({"ENV_"},C11276)))&gt;0,1,0)</f>
        <v>0</v>
      </c>
      <c r="G11276" s="1">
        <f>IF(SUMPRODUCT(--ISNUMBER(SEARCH({"DISCRIMINATION","HARASSMENT","HATE_SPEECH","GENDER_VIOLENCE"},C11276)))&gt;0,1,0)</f>
        <v>0</v>
      </c>
      <c r="H11276" s="1">
        <f>IF(SUMPRODUCT(--ISNUMBER(SEARCH({"LEGALIZE","LEGISLATION","TRIAL"},C11276)))&gt;0,1,0)</f>
        <v>0</v>
      </c>
      <c r="I11276" s="1">
        <f>IF(SUMPRODUCT(--ISNUMBER(SEARCH({"LEADER"},C11276)))&gt;0,1,0)</f>
        <v>0</v>
      </c>
      <c r="J11276" t="str">
        <f t="shared" si="704"/>
        <v>2016</v>
      </c>
      <c r="K11276" t="str">
        <f t="shared" si="705"/>
        <v>03</v>
      </c>
      <c r="L11276" t="str">
        <f t="shared" si="706"/>
        <v>04</v>
      </c>
      <c r="M11276" s="2">
        <f t="shared" si="707"/>
        <v>42433.5</v>
      </c>
    </row>
    <row r="11277" spans="1:13" x14ac:dyDescent="0.35">
      <c r="A11277">
        <v>-1.04790419161677</v>
      </c>
      <c r="B11277" t="s">
        <v>38</v>
      </c>
      <c r="C11277" t="s">
        <v>4234</v>
      </c>
      <c r="D11277">
        <v>20151018161500</v>
      </c>
      <c r="E11277" s="1">
        <f>IF(SUMPRODUCT(--ISNUMBER(SEARCH({"ECON_EARNINGSREPORT","ECON_STOCKMARKET"},C11277)))&gt;0,1,0)</f>
        <v>0</v>
      </c>
      <c r="F11277" s="1">
        <f>IF(SUMPRODUCT(--ISNUMBER(SEARCH({"ENV_"},C11277)))&gt;0,1,0)</f>
        <v>0</v>
      </c>
      <c r="G11277" s="1">
        <f>IF(SUMPRODUCT(--ISNUMBER(SEARCH({"DISCRIMINATION","HARASSMENT","HATE_SPEECH","GENDER_VIOLENCE"},C11277)))&gt;0,1,0)</f>
        <v>0</v>
      </c>
      <c r="H11277" s="1">
        <f>IF(SUMPRODUCT(--ISNUMBER(SEARCH({"LEGALIZE","LEGISLATION","TRIAL"},C11277)))&gt;0,1,0)</f>
        <v>0</v>
      </c>
      <c r="I11277" s="1">
        <f>IF(SUMPRODUCT(--ISNUMBER(SEARCH({"LEADER"},C11277)))&gt;0,1,0)</f>
        <v>0</v>
      </c>
      <c r="J11277" t="str">
        <f t="shared" si="704"/>
        <v>2015</v>
      </c>
      <c r="K11277" t="str">
        <f t="shared" si="705"/>
        <v>10</v>
      </c>
      <c r="L11277" t="str">
        <f t="shared" si="706"/>
        <v>18</v>
      </c>
      <c r="M11277" s="2">
        <f t="shared" si="707"/>
        <v>42295.677083333336</v>
      </c>
    </row>
    <row r="11278" spans="1:13" x14ac:dyDescent="0.35">
      <c r="A11278">
        <v>-2.29555236728838</v>
      </c>
      <c r="B11278" t="s">
        <v>741</v>
      </c>
      <c r="C11278" t="s">
        <v>3846</v>
      </c>
      <c r="D11278">
        <v>20150916060000</v>
      </c>
      <c r="E11278" s="1">
        <f>IF(SUMPRODUCT(--ISNUMBER(SEARCH({"ECON_EARNINGSREPORT","ECON_STOCKMARKET"},C11278)))&gt;0,1,0)</f>
        <v>0</v>
      </c>
      <c r="F11278" s="1">
        <f>IF(SUMPRODUCT(--ISNUMBER(SEARCH({"ENV_"},C11278)))&gt;0,1,0)</f>
        <v>0</v>
      </c>
      <c r="G11278" s="1">
        <f>IF(SUMPRODUCT(--ISNUMBER(SEARCH({"DISCRIMINATION","HARASSMENT","HATE_SPEECH","GENDER_VIOLENCE"},C11278)))&gt;0,1,0)</f>
        <v>0</v>
      </c>
      <c r="H11278" s="1">
        <f>IF(SUMPRODUCT(--ISNUMBER(SEARCH({"LEGALIZE","LEGISLATION","TRIAL"},C11278)))&gt;0,1,0)</f>
        <v>0</v>
      </c>
      <c r="I11278" s="1">
        <f>IF(SUMPRODUCT(--ISNUMBER(SEARCH({"LEADER"},C11278)))&gt;0,1,0)</f>
        <v>1</v>
      </c>
      <c r="J11278" t="str">
        <f t="shared" si="704"/>
        <v>2015</v>
      </c>
      <c r="K11278" t="str">
        <f t="shared" si="705"/>
        <v>09</v>
      </c>
      <c r="L11278" t="str">
        <f t="shared" si="706"/>
        <v>16</v>
      </c>
      <c r="M11278" s="2">
        <f t="shared" si="707"/>
        <v>42263.25</v>
      </c>
    </row>
    <row r="11279" spans="1:13" x14ac:dyDescent="0.35">
      <c r="A11279">
        <v>-0.94339622641509502</v>
      </c>
      <c r="B11279" t="s">
        <v>699</v>
      </c>
      <c r="C11279" t="s">
        <v>4754</v>
      </c>
      <c r="D11279">
        <v>20160225013000</v>
      </c>
      <c r="E11279" s="1">
        <f>IF(SUMPRODUCT(--ISNUMBER(SEARCH({"ECON_EARNINGSREPORT","ECON_STOCKMARKET"},C11279)))&gt;0,1,0)</f>
        <v>0</v>
      </c>
      <c r="F11279" s="1">
        <f>IF(SUMPRODUCT(--ISNUMBER(SEARCH({"ENV_"},C11279)))&gt;0,1,0)</f>
        <v>0</v>
      </c>
      <c r="G11279" s="1">
        <f>IF(SUMPRODUCT(--ISNUMBER(SEARCH({"DISCRIMINATION","HARASSMENT","HATE_SPEECH","GENDER_VIOLENCE"},C11279)))&gt;0,1,0)</f>
        <v>0</v>
      </c>
      <c r="H11279" s="1">
        <f>IF(SUMPRODUCT(--ISNUMBER(SEARCH({"LEGALIZE","LEGISLATION","TRIAL"},C11279)))&gt;0,1,0)</f>
        <v>0</v>
      </c>
      <c r="I11279" s="1">
        <f>IF(SUMPRODUCT(--ISNUMBER(SEARCH({"LEADER"},C11279)))&gt;0,1,0)</f>
        <v>0</v>
      </c>
      <c r="J11279" t="str">
        <f t="shared" si="704"/>
        <v>2016</v>
      </c>
      <c r="K11279" t="str">
        <f t="shared" si="705"/>
        <v>02</v>
      </c>
      <c r="L11279" t="str">
        <f t="shared" si="706"/>
        <v>25</v>
      </c>
      <c r="M11279" s="2">
        <f t="shared" si="707"/>
        <v>42425.0625</v>
      </c>
    </row>
    <row r="11280" spans="1:13" x14ac:dyDescent="0.35">
      <c r="A11280">
        <v>1</v>
      </c>
      <c r="B11280" t="s">
        <v>6822</v>
      </c>
      <c r="C11280" t="s">
        <v>8410</v>
      </c>
      <c r="D11280">
        <v>20151211151500</v>
      </c>
      <c r="E11280" s="1">
        <f>IF(SUMPRODUCT(--ISNUMBER(SEARCH({"ECON_EARNINGSREPORT","ECON_STOCKMARKET"},C11280)))&gt;0,1,0)</f>
        <v>0</v>
      </c>
      <c r="F11280" s="1">
        <f>IF(SUMPRODUCT(--ISNUMBER(SEARCH({"ENV_"},C11280)))&gt;0,1,0)</f>
        <v>0</v>
      </c>
      <c r="G11280" s="1">
        <f>IF(SUMPRODUCT(--ISNUMBER(SEARCH({"DISCRIMINATION","HARASSMENT","HATE_SPEECH","GENDER_VIOLENCE"},C11280)))&gt;0,1,0)</f>
        <v>0</v>
      </c>
      <c r="H11280" s="1">
        <f>IF(SUMPRODUCT(--ISNUMBER(SEARCH({"LEGALIZE","LEGISLATION","TRIAL"},C11280)))&gt;0,1,0)</f>
        <v>0</v>
      </c>
      <c r="I11280" s="1">
        <f>IF(SUMPRODUCT(--ISNUMBER(SEARCH({"LEADER"},C11280)))&gt;0,1,0)</f>
        <v>0</v>
      </c>
      <c r="J11280" t="str">
        <f t="shared" si="704"/>
        <v>2015</v>
      </c>
      <c r="K11280" t="str">
        <f t="shared" si="705"/>
        <v>12</v>
      </c>
      <c r="L11280" t="str">
        <f t="shared" si="706"/>
        <v>11</v>
      </c>
      <c r="M11280" s="2">
        <f t="shared" si="707"/>
        <v>42349.635416666664</v>
      </c>
    </row>
    <row r="11281" spans="1:13" x14ac:dyDescent="0.35">
      <c r="A11281">
        <v>-0.46948356807511699</v>
      </c>
      <c r="B11281" t="s">
        <v>121</v>
      </c>
      <c r="C11281" t="s">
        <v>6028</v>
      </c>
      <c r="D11281">
        <v>20151125004500</v>
      </c>
      <c r="E11281" s="1">
        <f>IF(SUMPRODUCT(--ISNUMBER(SEARCH({"ECON_EARNINGSREPORT","ECON_STOCKMARKET"},C11281)))&gt;0,1,0)</f>
        <v>0</v>
      </c>
      <c r="F11281" s="1">
        <f>IF(SUMPRODUCT(--ISNUMBER(SEARCH({"ENV_"},C11281)))&gt;0,1,0)</f>
        <v>0</v>
      </c>
      <c r="G11281" s="1">
        <f>IF(SUMPRODUCT(--ISNUMBER(SEARCH({"DISCRIMINATION","HARASSMENT","HATE_SPEECH","GENDER_VIOLENCE"},C11281)))&gt;0,1,0)</f>
        <v>0</v>
      </c>
      <c r="H11281" s="1">
        <f>IF(SUMPRODUCT(--ISNUMBER(SEARCH({"LEGALIZE","LEGISLATION","TRIAL"},C11281)))&gt;0,1,0)</f>
        <v>0</v>
      </c>
      <c r="I11281" s="1">
        <f>IF(SUMPRODUCT(--ISNUMBER(SEARCH({"LEADER"},C11281)))&gt;0,1,0)</f>
        <v>0</v>
      </c>
      <c r="J11281" t="str">
        <f t="shared" si="704"/>
        <v>2015</v>
      </c>
      <c r="K11281" t="str">
        <f t="shared" si="705"/>
        <v>11</v>
      </c>
      <c r="L11281" t="str">
        <f t="shared" si="706"/>
        <v>25</v>
      </c>
      <c r="M11281" s="2">
        <f t="shared" si="707"/>
        <v>42333.03125</v>
      </c>
    </row>
    <row r="11282" spans="1:13" x14ac:dyDescent="0.35">
      <c r="A11282">
        <v>0</v>
      </c>
      <c r="B11282" t="s">
        <v>456</v>
      </c>
      <c r="C11282" t="s">
        <v>8411</v>
      </c>
      <c r="D11282">
        <v>20151102110000</v>
      </c>
      <c r="E11282" s="1">
        <f>IF(SUMPRODUCT(--ISNUMBER(SEARCH({"ECON_EARNINGSREPORT","ECON_STOCKMARKET"},C11282)))&gt;0,1,0)</f>
        <v>0</v>
      </c>
      <c r="F11282" s="1">
        <f>IF(SUMPRODUCT(--ISNUMBER(SEARCH({"ENV_"},C11282)))&gt;0,1,0)</f>
        <v>0</v>
      </c>
      <c r="G11282" s="1">
        <f>IF(SUMPRODUCT(--ISNUMBER(SEARCH({"DISCRIMINATION","HARASSMENT","HATE_SPEECH","GENDER_VIOLENCE"},C11282)))&gt;0,1,0)</f>
        <v>0</v>
      </c>
      <c r="H11282" s="1">
        <f>IF(SUMPRODUCT(--ISNUMBER(SEARCH({"LEGALIZE","LEGISLATION","TRIAL"},C11282)))&gt;0,1,0)</f>
        <v>0</v>
      </c>
      <c r="I11282" s="1">
        <f>IF(SUMPRODUCT(--ISNUMBER(SEARCH({"LEADER"},C11282)))&gt;0,1,0)</f>
        <v>0</v>
      </c>
      <c r="J11282" t="str">
        <f t="shared" si="704"/>
        <v>2015</v>
      </c>
      <c r="K11282" t="str">
        <f t="shared" si="705"/>
        <v>11</v>
      </c>
      <c r="L11282" t="str">
        <f t="shared" si="706"/>
        <v>02</v>
      </c>
      <c r="M11282" s="2">
        <f t="shared" si="707"/>
        <v>42310.458333333336</v>
      </c>
    </row>
    <row r="11283" spans="1:13" x14ac:dyDescent="0.35">
      <c r="A11283">
        <v>-1.3215859030837001</v>
      </c>
      <c r="B11283" t="s">
        <v>699</v>
      </c>
      <c r="C11283" t="s">
        <v>5500</v>
      </c>
      <c r="D11283">
        <v>20150302153000</v>
      </c>
      <c r="E11283" s="1">
        <f>IF(SUMPRODUCT(--ISNUMBER(SEARCH({"ECON_EARNINGSREPORT","ECON_STOCKMARKET"},C11283)))&gt;0,1,0)</f>
        <v>1</v>
      </c>
      <c r="F11283" s="1">
        <f>IF(SUMPRODUCT(--ISNUMBER(SEARCH({"ENV_"},C11283)))&gt;0,1,0)</f>
        <v>0</v>
      </c>
      <c r="G11283" s="1">
        <f>IF(SUMPRODUCT(--ISNUMBER(SEARCH({"DISCRIMINATION","HARASSMENT","HATE_SPEECH","GENDER_VIOLENCE"},C11283)))&gt;0,1,0)</f>
        <v>0</v>
      </c>
      <c r="H11283" s="1">
        <f>IF(SUMPRODUCT(--ISNUMBER(SEARCH({"LEGALIZE","LEGISLATION","TRIAL"},C11283)))&gt;0,1,0)</f>
        <v>0</v>
      </c>
      <c r="I11283" s="1">
        <f>IF(SUMPRODUCT(--ISNUMBER(SEARCH({"LEADER"},C11283)))&gt;0,1,0)</f>
        <v>0</v>
      </c>
      <c r="J11283" t="str">
        <f t="shared" si="704"/>
        <v>2015</v>
      </c>
      <c r="K11283" t="str">
        <f t="shared" si="705"/>
        <v>03</v>
      </c>
      <c r="L11283" t="str">
        <f t="shared" si="706"/>
        <v>02</v>
      </c>
      <c r="M11283" s="2">
        <f t="shared" si="707"/>
        <v>42065.645833333336</v>
      </c>
    </row>
    <row r="11284" spans="1:13" x14ac:dyDescent="0.35">
      <c r="A11284">
        <v>-1.73913043478261</v>
      </c>
      <c r="B11284" t="s">
        <v>405</v>
      </c>
      <c r="C11284" t="s">
        <v>3936</v>
      </c>
      <c r="D11284">
        <v>20150526090000</v>
      </c>
      <c r="E11284" s="1">
        <f>IF(SUMPRODUCT(--ISNUMBER(SEARCH({"ECON_EARNINGSREPORT","ECON_STOCKMARKET"},C11284)))&gt;0,1,0)</f>
        <v>0</v>
      </c>
      <c r="F11284" s="1">
        <f>IF(SUMPRODUCT(--ISNUMBER(SEARCH({"ENV_"},C11284)))&gt;0,1,0)</f>
        <v>0</v>
      </c>
      <c r="G11284" s="1">
        <f>IF(SUMPRODUCT(--ISNUMBER(SEARCH({"DISCRIMINATION","HARASSMENT","HATE_SPEECH","GENDER_VIOLENCE"},C11284)))&gt;0,1,0)</f>
        <v>0</v>
      </c>
      <c r="H11284" s="1">
        <f>IF(SUMPRODUCT(--ISNUMBER(SEARCH({"LEGALIZE","LEGISLATION","TRIAL"},C11284)))&gt;0,1,0)</f>
        <v>0</v>
      </c>
      <c r="I11284" s="1">
        <f>IF(SUMPRODUCT(--ISNUMBER(SEARCH({"LEADER"},C11284)))&gt;0,1,0)</f>
        <v>1</v>
      </c>
      <c r="J11284" t="str">
        <f t="shared" si="704"/>
        <v>2015</v>
      </c>
      <c r="K11284" t="str">
        <f t="shared" si="705"/>
        <v>05</v>
      </c>
      <c r="L11284" t="str">
        <f t="shared" si="706"/>
        <v>26</v>
      </c>
      <c r="M11284" s="2">
        <f t="shared" si="707"/>
        <v>42150.375</v>
      </c>
    </row>
    <row r="11285" spans="1:13" x14ac:dyDescent="0.35">
      <c r="A11285">
        <v>-0.968992248062016</v>
      </c>
      <c r="B11285" t="s">
        <v>220</v>
      </c>
      <c r="C11285" t="s">
        <v>4931</v>
      </c>
      <c r="D11285">
        <v>20150504141500</v>
      </c>
      <c r="E11285" s="1">
        <f>IF(SUMPRODUCT(--ISNUMBER(SEARCH({"ECON_EARNINGSREPORT","ECON_STOCKMARKET"},C11285)))&gt;0,1,0)</f>
        <v>0</v>
      </c>
      <c r="F11285" s="1">
        <f>IF(SUMPRODUCT(--ISNUMBER(SEARCH({"ENV_"},C11285)))&gt;0,1,0)</f>
        <v>0</v>
      </c>
      <c r="G11285" s="1">
        <f>IF(SUMPRODUCT(--ISNUMBER(SEARCH({"DISCRIMINATION","HARASSMENT","HATE_SPEECH","GENDER_VIOLENCE"},C11285)))&gt;0,1,0)</f>
        <v>0</v>
      </c>
      <c r="H11285" s="1">
        <f>IF(SUMPRODUCT(--ISNUMBER(SEARCH({"LEGALIZE","LEGISLATION","TRIAL"},C11285)))&gt;0,1,0)</f>
        <v>0</v>
      </c>
      <c r="I11285" s="1">
        <f>IF(SUMPRODUCT(--ISNUMBER(SEARCH({"LEADER"},C11285)))&gt;0,1,0)</f>
        <v>1</v>
      </c>
      <c r="J11285" t="str">
        <f t="shared" si="704"/>
        <v>2015</v>
      </c>
      <c r="K11285" t="str">
        <f t="shared" si="705"/>
        <v>05</v>
      </c>
      <c r="L11285" t="str">
        <f t="shared" si="706"/>
        <v>04</v>
      </c>
      <c r="M11285" s="2">
        <f t="shared" si="707"/>
        <v>42128.59375</v>
      </c>
    </row>
    <row r="11286" spans="1:13" x14ac:dyDescent="0.35">
      <c r="A11286">
        <v>1.31061598951507</v>
      </c>
      <c r="B11286" t="s">
        <v>3838</v>
      </c>
      <c r="C11286" t="s">
        <v>7764</v>
      </c>
      <c r="D11286">
        <v>20150926093000</v>
      </c>
      <c r="E11286" s="1">
        <f>IF(SUMPRODUCT(--ISNUMBER(SEARCH({"ECON_EARNINGSREPORT","ECON_STOCKMARKET"},C11286)))&gt;0,1,0)</f>
        <v>0</v>
      </c>
      <c r="F11286" s="1">
        <f>IF(SUMPRODUCT(--ISNUMBER(SEARCH({"ENV_"},C11286)))&gt;0,1,0)</f>
        <v>0</v>
      </c>
      <c r="G11286" s="1">
        <f>IF(SUMPRODUCT(--ISNUMBER(SEARCH({"DISCRIMINATION","HARASSMENT","HATE_SPEECH","GENDER_VIOLENCE"},C11286)))&gt;0,1,0)</f>
        <v>0</v>
      </c>
      <c r="H11286" s="1">
        <f>IF(SUMPRODUCT(--ISNUMBER(SEARCH({"LEGALIZE","LEGISLATION","TRIAL"},C11286)))&gt;0,1,0)</f>
        <v>0</v>
      </c>
      <c r="I11286" s="1">
        <f>IF(SUMPRODUCT(--ISNUMBER(SEARCH({"LEADER"},C11286)))&gt;0,1,0)</f>
        <v>1</v>
      </c>
      <c r="J11286" t="str">
        <f t="shared" si="704"/>
        <v>2015</v>
      </c>
      <c r="K11286" t="str">
        <f t="shared" si="705"/>
        <v>09</v>
      </c>
      <c r="L11286" t="str">
        <f t="shared" si="706"/>
        <v>26</v>
      </c>
      <c r="M11286" s="2">
        <f t="shared" si="707"/>
        <v>42273.395833333336</v>
      </c>
    </row>
    <row r="11287" spans="1:13" x14ac:dyDescent="0.35">
      <c r="A11287">
        <v>2.8125</v>
      </c>
      <c r="B11287" t="s">
        <v>4687</v>
      </c>
      <c r="C11287" t="s">
        <v>8412</v>
      </c>
      <c r="D11287">
        <v>20151111231500</v>
      </c>
      <c r="E11287" s="1">
        <f>IF(SUMPRODUCT(--ISNUMBER(SEARCH({"ECON_EARNINGSREPORT","ECON_STOCKMARKET"},C11287)))&gt;0,1,0)</f>
        <v>0</v>
      </c>
      <c r="F11287" s="1">
        <f>IF(SUMPRODUCT(--ISNUMBER(SEARCH({"ENV_"},C11287)))&gt;0,1,0)</f>
        <v>0</v>
      </c>
      <c r="G11287" s="1">
        <f>IF(SUMPRODUCT(--ISNUMBER(SEARCH({"DISCRIMINATION","HARASSMENT","HATE_SPEECH","GENDER_VIOLENCE"},C11287)))&gt;0,1,0)</f>
        <v>0</v>
      </c>
      <c r="H11287" s="1">
        <f>IF(SUMPRODUCT(--ISNUMBER(SEARCH({"LEGALIZE","LEGISLATION","TRIAL"},C11287)))&gt;0,1,0)</f>
        <v>0</v>
      </c>
      <c r="I11287" s="1">
        <f>IF(SUMPRODUCT(--ISNUMBER(SEARCH({"LEADER"},C11287)))&gt;0,1,0)</f>
        <v>1</v>
      </c>
      <c r="J11287" t="str">
        <f t="shared" si="704"/>
        <v>2015</v>
      </c>
      <c r="K11287" t="str">
        <f t="shared" si="705"/>
        <v>11</v>
      </c>
      <c r="L11287" t="str">
        <f t="shared" si="706"/>
        <v>11</v>
      </c>
      <c r="M11287" s="2">
        <f t="shared" si="707"/>
        <v>42319.96875</v>
      </c>
    </row>
    <row r="11288" spans="1:13" x14ac:dyDescent="0.35">
      <c r="A11288">
        <v>0</v>
      </c>
      <c r="B11288" t="s">
        <v>1552</v>
      </c>
      <c r="C11288" t="s">
        <v>8413</v>
      </c>
      <c r="D11288">
        <v>20160526083000</v>
      </c>
      <c r="E11288" s="1">
        <f>IF(SUMPRODUCT(--ISNUMBER(SEARCH({"ECON_EARNINGSREPORT","ECON_STOCKMARKET"},C11288)))&gt;0,1,0)</f>
        <v>0</v>
      </c>
      <c r="F11288" s="1">
        <f>IF(SUMPRODUCT(--ISNUMBER(SEARCH({"ENV_"},C11288)))&gt;0,1,0)</f>
        <v>0</v>
      </c>
      <c r="G11288" s="1">
        <f>IF(SUMPRODUCT(--ISNUMBER(SEARCH({"DISCRIMINATION","HARASSMENT","HATE_SPEECH","GENDER_VIOLENCE"},C11288)))&gt;0,1,0)</f>
        <v>0</v>
      </c>
      <c r="H11288" s="1">
        <f>IF(SUMPRODUCT(--ISNUMBER(SEARCH({"LEGALIZE","LEGISLATION","TRIAL"},C11288)))&gt;0,1,0)</f>
        <v>0</v>
      </c>
      <c r="I11288" s="1">
        <f>IF(SUMPRODUCT(--ISNUMBER(SEARCH({"LEADER"},C11288)))&gt;0,1,0)</f>
        <v>0</v>
      </c>
      <c r="J11288" t="str">
        <f t="shared" si="704"/>
        <v>2016</v>
      </c>
      <c r="K11288" t="str">
        <f t="shared" si="705"/>
        <v>05</v>
      </c>
      <c r="L11288" t="str">
        <f t="shared" si="706"/>
        <v>26</v>
      </c>
      <c r="M11288" s="2">
        <f t="shared" si="707"/>
        <v>42516.354166666664</v>
      </c>
    </row>
    <row r="11289" spans="1:13" x14ac:dyDescent="0.35">
      <c r="A11289">
        <v>1.62368672397326</v>
      </c>
      <c r="B11289" t="s">
        <v>56</v>
      </c>
      <c r="C11289" t="s">
        <v>8414</v>
      </c>
      <c r="D11289">
        <v>20151111131500</v>
      </c>
      <c r="E11289" s="1">
        <f>IF(SUMPRODUCT(--ISNUMBER(SEARCH({"ECON_EARNINGSREPORT","ECON_STOCKMARKET"},C11289)))&gt;0,1,0)</f>
        <v>0</v>
      </c>
      <c r="F11289" s="1">
        <f>IF(SUMPRODUCT(--ISNUMBER(SEARCH({"ENV_"},C11289)))&gt;0,1,0)</f>
        <v>0</v>
      </c>
      <c r="G11289" s="1">
        <f>IF(SUMPRODUCT(--ISNUMBER(SEARCH({"DISCRIMINATION","HARASSMENT","HATE_SPEECH","GENDER_VIOLENCE"},C11289)))&gt;0,1,0)</f>
        <v>0</v>
      </c>
      <c r="H11289" s="1">
        <f>IF(SUMPRODUCT(--ISNUMBER(SEARCH({"LEGALIZE","LEGISLATION","TRIAL"},C11289)))&gt;0,1,0)</f>
        <v>0</v>
      </c>
      <c r="I11289" s="1">
        <f>IF(SUMPRODUCT(--ISNUMBER(SEARCH({"LEADER"},C11289)))&gt;0,1,0)</f>
        <v>1</v>
      </c>
      <c r="J11289" t="str">
        <f t="shared" si="704"/>
        <v>2015</v>
      </c>
      <c r="K11289" t="str">
        <f t="shared" si="705"/>
        <v>11</v>
      </c>
      <c r="L11289" t="str">
        <f t="shared" si="706"/>
        <v>11</v>
      </c>
      <c r="M11289" s="2">
        <f t="shared" si="707"/>
        <v>42319.552083333336</v>
      </c>
    </row>
    <row r="11290" spans="1:13" x14ac:dyDescent="0.35">
      <c r="A11290">
        <v>2.7777777777777799</v>
      </c>
      <c r="B11290" t="s">
        <v>190</v>
      </c>
      <c r="C11290" t="s">
        <v>5063</v>
      </c>
      <c r="D11290">
        <v>20150519140000</v>
      </c>
      <c r="E11290" s="1">
        <f>IF(SUMPRODUCT(--ISNUMBER(SEARCH({"ECON_EARNINGSREPORT","ECON_STOCKMARKET"},C11290)))&gt;0,1,0)</f>
        <v>0</v>
      </c>
      <c r="F11290" s="1">
        <f>IF(SUMPRODUCT(--ISNUMBER(SEARCH({"ENV_"},C11290)))&gt;0,1,0)</f>
        <v>0</v>
      </c>
      <c r="G11290" s="1">
        <f>IF(SUMPRODUCT(--ISNUMBER(SEARCH({"DISCRIMINATION","HARASSMENT","HATE_SPEECH","GENDER_VIOLENCE"},C11290)))&gt;0,1,0)</f>
        <v>0</v>
      </c>
      <c r="H11290" s="1">
        <f>IF(SUMPRODUCT(--ISNUMBER(SEARCH({"LEGALIZE","LEGISLATION","TRIAL"},C11290)))&gt;0,1,0)</f>
        <v>0</v>
      </c>
      <c r="I11290" s="1">
        <f>IF(SUMPRODUCT(--ISNUMBER(SEARCH({"LEADER"},C11290)))&gt;0,1,0)</f>
        <v>0</v>
      </c>
      <c r="J11290" t="str">
        <f t="shared" si="704"/>
        <v>2015</v>
      </c>
      <c r="K11290" t="str">
        <f t="shared" si="705"/>
        <v>05</v>
      </c>
      <c r="L11290" t="str">
        <f t="shared" si="706"/>
        <v>19</v>
      </c>
      <c r="M11290" s="2">
        <f t="shared" si="707"/>
        <v>42143.583333333336</v>
      </c>
    </row>
    <row r="11291" spans="1:13" x14ac:dyDescent="0.35">
      <c r="A11291">
        <v>-0.35056967572305098</v>
      </c>
      <c r="B11291" t="s">
        <v>26</v>
      </c>
      <c r="C11291" t="s">
        <v>8415</v>
      </c>
      <c r="D11291">
        <v>20150527180000</v>
      </c>
      <c r="E11291" s="1">
        <f>IF(SUMPRODUCT(--ISNUMBER(SEARCH({"ECON_EARNINGSREPORT","ECON_STOCKMARKET"},C11291)))&gt;0,1,0)</f>
        <v>1</v>
      </c>
      <c r="F11291" s="1">
        <f>IF(SUMPRODUCT(--ISNUMBER(SEARCH({"ENV_"},C11291)))&gt;0,1,0)</f>
        <v>0</v>
      </c>
      <c r="G11291" s="1">
        <f>IF(SUMPRODUCT(--ISNUMBER(SEARCH({"DISCRIMINATION","HARASSMENT","HATE_SPEECH","GENDER_VIOLENCE"},C11291)))&gt;0,1,0)</f>
        <v>0</v>
      </c>
      <c r="H11291" s="1">
        <f>IF(SUMPRODUCT(--ISNUMBER(SEARCH({"LEGALIZE","LEGISLATION","TRIAL"},C11291)))&gt;0,1,0)</f>
        <v>0</v>
      </c>
      <c r="I11291" s="1">
        <f>IF(SUMPRODUCT(--ISNUMBER(SEARCH({"LEADER"},C11291)))&gt;0,1,0)</f>
        <v>0</v>
      </c>
      <c r="J11291" t="str">
        <f t="shared" si="704"/>
        <v>2015</v>
      </c>
      <c r="K11291" t="str">
        <f t="shared" si="705"/>
        <v>05</v>
      </c>
      <c r="L11291" t="str">
        <f t="shared" si="706"/>
        <v>27</v>
      </c>
      <c r="M11291" s="2">
        <f t="shared" si="707"/>
        <v>42151.75</v>
      </c>
    </row>
    <row r="11292" spans="1:13" x14ac:dyDescent="0.35">
      <c r="A11292">
        <v>0.328227571115974</v>
      </c>
      <c r="B11292" t="s">
        <v>2177</v>
      </c>
      <c r="C11292" t="s">
        <v>6054</v>
      </c>
      <c r="D11292">
        <v>20160602153000</v>
      </c>
      <c r="E11292" s="1">
        <f>IF(SUMPRODUCT(--ISNUMBER(SEARCH({"ECON_EARNINGSREPORT","ECON_STOCKMARKET"},C11292)))&gt;0,1,0)</f>
        <v>0</v>
      </c>
      <c r="F11292" s="1">
        <f>IF(SUMPRODUCT(--ISNUMBER(SEARCH({"ENV_"},C11292)))&gt;0,1,0)</f>
        <v>0</v>
      </c>
      <c r="G11292" s="1">
        <f>IF(SUMPRODUCT(--ISNUMBER(SEARCH({"DISCRIMINATION","HARASSMENT","HATE_SPEECH","GENDER_VIOLENCE"},C11292)))&gt;0,1,0)</f>
        <v>0</v>
      </c>
      <c r="H11292" s="1">
        <f>IF(SUMPRODUCT(--ISNUMBER(SEARCH({"LEGALIZE","LEGISLATION","TRIAL"},C11292)))&gt;0,1,0)</f>
        <v>0</v>
      </c>
      <c r="I11292" s="1">
        <f>IF(SUMPRODUCT(--ISNUMBER(SEARCH({"LEADER"},C11292)))&gt;0,1,0)</f>
        <v>0</v>
      </c>
      <c r="J11292" t="str">
        <f t="shared" si="704"/>
        <v>2016</v>
      </c>
      <c r="K11292" t="str">
        <f t="shared" si="705"/>
        <v>06</v>
      </c>
      <c r="L11292" t="str">
        <f t="shared" si="706"/>
        <v>02</v>
      </c>
      <c r="M11292" s="2">
        <f t="shared" si="707"/>
        <v>42523.645833333336</v>
      </c>
    </row>
    <row r="11293" spans="1:13" x14ac:dyDescent="0.35">
      <c r="A11293">
        <v>3.1600407747196702</v>
      </c>
      <c r="B11293" t="s">
        <v>1015</v>
      </c>
      <c r="C11293" t="s">
        <v>5099</v>
      </c>
      <c r="D11293">
        <v>20160505074500</v>
      </c>
      <c r="E11293" s="1">
        <f>IF(SUMPRODUCT(--ISNUMBER(SEARCH({"ECON_EARNINGSREPORT","ECON_STOCKMARKET"},C11293)))&gt;0,1,0)</f>
        <v>0</v>
      </c>
      <c r="F11293" s="1">
        <f>IF(SUMPRODUCT(--ISNUMBER(SEARCH({"ENV_"},C11293)))&gt;0,1,0)</f>
        <v>0</v>
      </c>
      <c r="G11293" s="1">
        <f>IF(SUMPRODUCT(--ISNUMBER(SEARCH({"DISCRIMINATION","HARASSMENT","HATE_SPEECH","GENDER_VIOLENCE"},C11293)))&gt;0,1,0)</f>
        <v>0</v>
      </c>
      <c r="H11293" s="1">
        <f>IF(SUMPRODUCT(--ISNUMBER(SEARCH({"LEGALIZE","LEGISLATION","TRIAL"},C11293)))&gt;0,1,0)</f>
        <v>0</v>
      </c>
      <c r="I11293" s="1">
        <f>IF(SUMPRODUCT(--ISNUMBER(SEARCH({"LEADER"},C11293)))&gt;0,1,0)</f>
        <v>1</v>
      </c>
      <c r="J11293" t="str">
        <f t="shared" si="704"/>
        <v>2016</v>
      </c>
      <c r="K11293" t="str">
        <f t="shared" si="705"/>
        <v>05</v>
      </c>
      <c r="L11293" t="str">
        <f t="shared" si="706"/>
        <v>05</v>
      </c>
      <c r="M11293" s="2">
        <f t="shared" si="707"/>
        <v>42495.322916666664</v>
      </c>
    </row>
    <row r="11294" spans="1:13" x14ac:dyDescent="0.35">
      <c r="A11294">
        <v>5.7471264367816097</v>
      </c>
      <c r="B11294" t="s">
        <v>313</v>
      </c>
      <c r="C11294" t="s">
        <v>4329</v>
      </c>
      <c r="D11294">
        <v>20151123091500</v>
      </c>
      <c r="E11294" s="1">
        <f>IF(SUMPRODUCT(--ISNUMBER(SEARCH({"ECON_EARNINGSREPORT","ECON_STOCKMARKET"},C11294)))&gt;0,1,0)</f>
        <v>0</v>
      </c>
      <c r="F11294" s="1">
        <f>IF(SUMPRODUCT(--ISNUMBER(SEARCH({"ENV_"},C11294)))&gt;0,1,0)</f>
        <v>0</v>
      </c>
      <c r="G11294" s="1">
        <f>IF(SUMPRODUCT(--ISNUMBER(SEARCH({"DISCRIMINATION","HARASSMENT","HATE_SPEECH","GENDER_VIOLENCE"},C11294)))&gt;0,1,0)</f>
        <v>0</v>
      </c>
      <c r="H11294" s="1">
        <f>IF(SUMPRODUCT(--ISNUMBER(SEARCH({"LEGALIZE","LEGISLATION","TRIAL"},C11294)))&gt;0,1,0)</f>
        <v>0</v>
      </c>
      <c r="I11294" s="1">
        <f>IF(SUMPRODUCT(--ISNUMBER(SEARCH({"LEADER"},C11294)))&gt;0,1,0)</f>
        <v>0</v>
      </c>
      <c r="J11294" t="str">
        <f t="shared" si="704"/>
        <v>2015</v>
      </c>
      <c r="K11294" t="str">
        <f t="shared" si="705"/>
        <v>11</v>
      </c>
      <c r="L11294" t="str">
        <f t="shared" si="706"/>
        <v>23</v>
      </c>
      <c r="M11294" s="2">
        <f t="shared" si="707"/>
        <v>42331.385416666664</v>
      </c>
    </row>
    <row r="11295" spans="1:13" x14ac:dyDescent="0.35">
      <c r="A11295">
        <v>-0.372093023255814</v>
      </c>
      <c r="B11295" t="s">
        <v>282</v>
      </c>
      <c r="C11295" t="s">
        <v>8416</v>
      </c>
      <c r="D11295">
        <v>20160613171500</v>
      </c>
      <c r="E11295" s="1">
        <f>IF(SUMPRODUCT(--ISNUMBER(SEARCH({"ECON_EARNINGSREPORT","ECON_STOCKMARKET"},C11295)))&gt;0,1,0)</f>
        <v>1</v>
      </c>
      <c r="F11295" s="1">
        <f>IF(SUMPRODUCT(--ISNUMBER(SEARCH({"ENV_"},C11295)))&gt;0,1,0)</f>
        <v>0</v>
      </c>
      <c r="G11295" s="1">
        <f>IF(SUMPRODUCT(--ISNUMBER(SEARCH({"DISCRIMINATION","HARASSMENT","HATE_SPEECH","GENDER_VIOLENCE"},C11295)))&gt;0,1,0)</f>
        <v>0</v>
      </c>
      <c r="H11295" s="1">
        <f>IF(SUMPRODUCT(--ISNUMBER(SEARCH({"LEGALIZE","LEGISLATION","TRIAL"},C11295)))&gt;0,1,0)</f>
        <v>0</v>
      </c>
      <c r="I11295" s="1">
        <f>IF(SUMPRODUCT(--ISNUMBER(SEARCH({"LEADER"},C11295)))&gt;0,1,0)</f>
        <v>0</v>
      </c>
      <c r="J11295" t="str">
        <f t="shared" si="704"/>
        <v>2016</v>
      </c>
      <c r="K11295" t="str">
        <f t="shared" si="705"/>
        <v>06</v>
      </c>
      <c r="L11295" t="str">
        <f t="shared" si="706"/>
        <v>13</v>
      </c>
      <c r="M11295" s="2">
        <f t="shared" si="707"/>
        <v>42534.71875</v>
      </c>
    </row>
    <row r="11296" spans="1:13" x14ac:dyDescent="0.35">
      <c r="A11296">
        <v>1.6431924882629101</v>
      </c>
      <c r="B11296" t="s">
        <v>637</v>
      </c>
      <c r="C11296" t="s">
        <v>4343</v>
      </c>
      <c r="D11296">
        <v>20150310123000</v>
      </c>
      <c r="E11296" s="1">
        <f>IF(SUMPRODUCT(--ISNUMBER(SEARCH({"ECON_EARNINGSREPORT","ECON_STOCKMARKET"},C11296)))&gt;0,1,0)</f>
        <v>0</v>
      </c>
      <c r="F11296" s="1">
        <f>IF(SUMPRODUCT(--ISNUMBER(SEARCH({"ENV_"},C11296)))&gt;0,1,0)</f>
        <v>0</v>
      </c>
      <c r="G11296" s="1">
        <f>IF(SUMPRODUCT(--ISNUMBER(SEARCH({"DISCRIMINATION","HARASSMENT","HATE_SPEECH","GENDER_VIOLENCE"},C11296)))&gt;0,1,0)</f>
        <v>0</v>
      </c>
      <c r="H11296" s="1">
        <f>IF(SUMPRODUCT(--ISNUMBER(SEARCH({"LEGALIZE","LEGISLATION","TRIAL"},C11296)))&gt;0,1,0)</f>
        <v>0</v>
      </c>
      <c r="I11296" s="1">
        <f>IF(SUMPRODUCT(--ISNUMBER(SEARCH({"LEADER"},C11296)))&gt;0,1,0)</f>
        <v>0</v>
      </c>
      <c r="J11296" t="str">
        <f t="shared" si="704"/>
        <v>2015</v>
      </c>
      <c r="K11296" t="str">
        <f t="shared" si="705"/>
        <v>03</v>
      </c>
      <c r="L11296" t="str">
        <f t="shared" si="706"/>
        <v>10</v>
      </c>
      <c r="M11296" s="2">
        <f t="shared" si="707"/>
        <v>42073.520833333336</v>
      </c>
    </row>
    <row r="11297" spans="1:13" x14ac:dyDescent="0.35">
      <c r="A11297">
        <v>1.1764705882352899</v>
      </c>
      <c r="B11297" t="s">
        <v>557</v>
      </c>
      <c r="C11297" t="s">
        <v>4526</v>
      </c>
      <c r="D11297">
        <v>20150916213000</v>
      </c>
      <c r="E11297" s="1">
        <f>IF(SUMPRODUCT(--ISNUMBER(SEARCH({"ECON_EARNINGSREPORT","ECON_STOCKMARKET"},C11297)))&gt;0,1,0)</f>
        <v>1</v>
      </c>
      <c r="F11297" s="1">
        <f>IF(SUMPRODUCT(--ISNUMBER(SEARCH({"ENV_"},C11297)))&gt;0,1,0)</f>
        <v>0</v>
      </c>
      <c r="G11297" s="1">
        <f>IF(SUMPRODUCT(--ISNUMBER(SEARCH({"DISCRIMINATION","HARASSMENT","HATE_SPEECH","GENDER_VIOLENCE"},C11297)))&gt;0,1,0)</f>
        <v>0</v>
      </c>
      <c r="H11297" s="1">
        <f>IF(SUMPRODUCT(--ISNUMBER(SEARCH({"LEGALIZE","LEGISLATION","TRIAL"},C11297)))&gt;0,1,0)</f>
        <v>0</v>
      </c>
      <c r="I11297" s="1">
        <f>IF(SUMPRODUCT(--ISNUMBER(SEARCH({"LEADER"},C11297)))&gt;0,1,0)</f>
        <v>0</v>
      </c>
      <c r="J11297" t="str">
        <f t="shared" si="704"/>
        <v>2015</v>
      </c>
      <c r="K11297" t="str">
        <f t="shared" si="705"/>
        <v>09</v>
      </c>
      <c r="L11297" t="str">
        <f t="shared" si="706"/>
        <v>16</v>
      </c>
      <c r="M11297" s="2">
        <f t="shared" si="707"/>
        <v>42263.895833333336</v>
      </c>
    </row>
    <row r="11298" spans="1:13" x14ac:dyDescent="0.35">
      <c r="A11298">
        <v>0</v>
      </c>
      <c r="B11298" t="s">
        <v>558</v>
      </c>
      <c r="C11298" t="s">
        <v>4018</v>
      </c>
      <c r="D11298">
        <v>20160524221500</v>
      </c>
      <c r="E11298" s="1">
        <f>IF(SUMPRODUCT(--ISNUMBER(SEARCH({"ECON_EARNINGSREPORT","ECON_STOCKMARKET"},C11298)))&gt;0,1,0)</f>
        <v>0</v>
      </c>
      <c r="F11298" s="1">
        <f>IF(SUMPRODUCT(--ISNUMBER(SEARCH({"ENV_"},C11298)))&gt;0,1,0)</f>
        <v>0</v>
      </c>
      <c r="G11298" s="1">
        <f>IF(SUMPRODUCT(--ISNUMBER(SEARCH({"DISCRIMINATION","HARASSMENT","HATE_SPEECH","GENDER_VIOLENCE"},C11298)))&gt;0,1,0)</f>
        <v>0</v>
      </c>
      <c r="H11298" s="1">
        <f>IF(SUMPRODUCT(--ISNUMBER(SEARCH({"LEGALIZE","LEGISLATION","TRIAL"},C11298)))&gt;0,1,0)</f>
        <v>0</v>
      </c>
      <c r="I11298" s="1">
        <f>IF(SUMPRODUCT(--ISNUMBER(SEARCH({"LEADER"},C11298)))&gt;0,1,0)</f>
        <v>0</v>
      </c>
      <c r="J11298" t="str">
        <f t="shared" si="704"/>
        <v>2016</v>
      </c>
      <c r="K11298" t="str">
        <f t="shared" si="705"/>
        <v>05</v>
      </c>
      <c r="L11298" t="str">
        <f t="shared" si="706"/>
        <v>24</v>
      </c>
      <c r="M11298" s="2">
        <f t="shared" si="707"/>
        <v>42514.927083333336</v>
      </c>
    </row>
    <row r="11299" spans="1:13" x14ac:dyDescent="0.35">
      <c r="A11299">
        <v>-2.42914979757085</v>
      </c>
      <c r="B11299" t="s">
        <v>121</v>
      </c>
      <c r="C11299" t="s">
        <v>3829</v>
      </c>
      <c r="D11299">
        <v>20150314041500</v>
      </c>
      <c r="E11299" s="1">
        <f>IF(SUMPRODUCT(--ISNUMBER(SEARCH({"ECON_EARNINGSREPORT","ECON_STOCKMARKET"},C11299)))&gt;0,1,0)</f>
        <v>0</v>
      </c>
      <c r="F11299" s="1">
        <f>IF(SUMPRODUCT(--ISNUMBER(SEARCH({"ENV_"},C11299)))&gt;0,1,0)</f>
        <v>0</v>
      </c>
      <c r="G11299" s="1">
        <f>IF(SUMPRODUCT(--ISNUMBER(SEARCH({"DISCRIMINATION","HARASSMENT","HATE_SPEECH","GENDER_VIOLENCE"},C11299)))&gt;0,1,0)</f>
        <v>0</v>
      </c>
      <c r="H11299" s="1">
        <f>IF(SUMPRODUCT(--ISNUMBER(SEARCH({"LEGALIZE","LEGISLATION","TRIAL"},C11299)))&gt;0,1,0)</f>
        <v>1</v>
      </c>
      <c r="I11299" s="1">
        <f>IF(SUMPRODUCT(--ISNUMBER(SEARCH({"LEADER"},C11299)))&gt;0,1,0)</f>
        <v>0</v>
      </c>
      <c r="J11299" t="str">
        <f t="shared" si="704"/>
        <v>2015</v>
      </c>
      <c r="K11299" t="str">
        <f t="shared" si="705"/>
        <v>03</v>
      </c>
      <c r="L11299" t="str">
        <f t="shared" si="706"/>
        <v>14</v>
      </c>
      <c r="M11299" s="2">
        <f t="shared" si="707"/>
        <v>42077.177083333336</v>
      </c>
    </row>
    <row r="11300" spans="1:13" x14ac:dyDescent="0.35">
      <c r="A11300">
        <v>0.49261083743842399</v>
      </c>
      <c r="B11300" t="s">
        <v>407</v>
      </c>
      <c r="C11300" t="s">
        <v>3873</v>
      </c>
      <c r="D11300">
        <v>20151125230000</v>
      </c>
      <c r="E11300" s="1">
        <f>IF(SUMPRODUCT(--ISNUMBER(SEARCH({"ECON_EARNINGSREPORT","ECON_STOCKMARKET"},C11300)))&gt;0,1,0)</f>
        <v>1</v>
      </c>
      <c r="F11300" s="1">
        <f>IF(SUMPRODUCT(--ISNUMBER(SEARCH({"ENV_"},C11300)))&gt;0,1,0)</f>
        <v>0</v>
      </c>
      <c r="G11300" s="1">
        <f>IF(SUMPRODUCT(--ISNUMBER(SEARCH({"DISCRIMINATION","HARASSMENT","HATE_SPEECH","GENDER_VIOLENCE"},C11300)))&gt;0,1,0)</f>
        <v>0</v>
      </c>
      <c r="H11300" s="1">
        <f>IF(SUMPRODUCT(--ISNUMBER(SEARCH({"LEGALIZE","LEGISLATION","TRIAL"},C11300)))&gt;0,1,0)</f>
        <v>0</v>
      </c>
      <c r="I11300" s="1">
        <f>IF(SUMPRODUCT(--ISNUMBER(SEARCH({"LEADER"},C11300)))&gt;0,1,0)</f>
        <v>0</v>
      </c>
      <c r="J11300" t="str">
        <f t="shared" si="704"/>
        <v>2015</v>
      </c>
      <c r="K11300" t="str">
        <f t="shared" si="705"/>
        <v>11</v>
      </c>
      <c r="L11300" t="str">
        <f t="shared" si="706"/>
        <v>25</v>
      </c>
      <c r="M11300" s="2">
        <f t="shared" si="707"/>
        <v>42333.958333333336</v>
      </c>
    </row>
    <row r="11301" spans="1:13" x14ac:dyDescent="0.35">
      <c r="A11301">
        <v>-1.47058823529412</v>
      </c>
      <c r="B11301" t="s">
        <v>113</v>
      </c>
      <c r="C11301" t="s">
        <v>4600</v>
      </c>
      <c r="D11301">
        <v>20150915221500</v>
      </c>
      <c r="E11301" s="1">
        <f>IF(SUMPRODUCT(--ISNUMBER(SEARCH({"ECON_EARNINGSREPORT","ECON_STOCKMARKET"},C11301)))&gt;0,1,0)</f>
        <v>0</v>
      </c>
      <c r="F11301" s="1">
        <f>IF(SUMPRODUCT(--ISNUMBER(SEARCH({"ENV_"},C11301)))&gt;0,1,0)</f>
        <v>0</v>
      </c>
      <c r="G11301" s="1">
        <f>IF(SUMPRODUCT(--ISNUMBER(SEARCH({"DISCRIMINATION","HARASSMENT","HATE_SPEECH","GENDER_VIOLENCE"},C11301)))&gt;0,1,0)</f>
        <v>0</v>
      </c>
      <c r="H11301" s="1">
        <f>IF(SUMPRODUCT(--ISNUMBER(SEARCH({"LEGALIZE","LEGISLATION","TRIAL"},C11301)))&gt;0,1,0)</f>
        <v>0</v>
      </c>
      <c r="I11301" s="1">
        <f>IF(SUMPRODUCT(--ISNUMBER(SEARCH({"LEADER"},C11301)))&gt;0,1,0)</f>
        <v>0</v>
      </c>
      <c r="J11301" t="str">
        <f t="shared" si="704"/>
        <v>2015</v>
      </c>
      <c r="K11301" t="str">
        <f t="shared" si="705"/>
        <v>09</v>
      </c>
      <c r="L11301" t="str">
        <f t="shared" si="706"/>
        <v>15</v>
      </c>
      <c r="M11301" s="2">
        <f t="shared" si="707"/>
        <v>42262.927083333336</v>
      </c>
    </row>
    <row r="11302" spans="1:13" x14ac:dyDescent="0.35">
      <c r="A11302">
        <v>1.2232415902140701</v>
      </c>
      <c r="B11302" t="s">
        <v>3887</v>
      </c>
      <c r="C11302" t="s">
        <v>8417</v>
      </c>
      <c r="D11302">
        <v>20150330150000</v>
      </c>
      <c r="E11302" s="1">
        <f>IF(SUMPRODUCT(--ISNUMBER(SEARCH({"ECON_EARNINGSREPORT","ECON_STOCKMARKET"},C11302)))&gt;0,1,0)</f>
        <v>1</v>
      </c>
      <c r="F11302" s="1">
        <f>IF(SUMPRODUCT(--ISNUMBER(SEARCH({"ENV_"},C11302)))&gt;0,1,0)</f>
        <v>1</v>
      </c>
      <c r="G11302" s="1">
        <f>IF(SUMPRODUCT(--ISNUMBER(SEARCH({"DISCRIMINATION","HARASSMENT","HATE_SPEECH","GENDER_VIOLENCE"},C11302)))&gt;0,1,0)</f>
        <v>0</v>
      </c>
      <c r="H11302" s="1">
        <f>IF(SUMPRODUCT(--ISNUMBER(SEARCH({"LEGALIZE","LEGISLATION","TRIAL"},C11302)))&gt;0,1,0)</f>
        <v>0</v>
      </c>
      <c r="I11302" s="1">
        <f>IF(SUMPRODUCT(--ISNUMBER(SEARCH({"LEADER"},C11302)))&gt;0,1,0)</f>
        <v>1</v>
      </c>
      <c r="J11302" t="str">
        <f t="shared" si="704"/>
        <v>2015</v>
      </c>
      <c r="K11302" t="str">
        <f t="shared" si="705"/>
        <v>03</v>
      </c>
      <c r="L11302" t="str">
        <f t="shared" si="706"/>
        <v>30</v>
      </c>
      <c r="M11302" s="2">
        <f t="shared" si="707"/>
        <v>42093.625</v>
      </c>
    </row>
    <row r="11303" spans="1:13" x14ac:dyDescent="0.35">
      <c r="A11303">
        <v>0.75614366729678695</v>
      </c>
      <c r="B11303" t="s">
        <v>106</v>
      </c>
      <c r="C11303" t="s">
        <v>8418</v>
      </c>
      <c r="D11303">
        <v>20151001043000</v>
      </c>
      <c r="E11303" s="1">
        <f>IF(SUMPRODUCT(--ISNUMBER(SEARCH({"ECON_EARNINGSREPORT","ECON_STOCKMARKET"},C11303)))&gt;0,1,0)</f>
        <v>1</v>
      </c>
      <c r="F11303" s="1">
        <f>IF(SUMPRODUCT(--ISNUMBER(SEARCH({"ENV_"},C11303)))&gt;0,1,0)</f>
        <v>0</v>
      </c>
      <c r="G11303" s="1">
        <f>IF(SUMPRODUCT(--ISNUMBER(SEARCH({"DISCRIMINATION","HARASSMENT","HATE_SPEECH","GENDER_VIOLENCE"},C11303)))&gt;0,1,0)</f>
        <v>0</v>
      </c>
      <c r="H11303" s="1">
        <f>IF(SUMPRODUCT(--ISNUMBER(SEARCH({"LEGALIZE","LEGISLATION","TRIAL"},C11303)))&gt;0,1,0)</f>
        <v>0</v>
      </c>
      <c r="I11303" s="1">
        <f>IF(SUMPRODUCT(--ISNUMBER(SEARCH({"LEADER"},C11303)))&gt;0,1,0)</f>
        <v>0</v>
      </c>
      <c r="J11303" t="str">
        <f t="shared" si="704"/>
        <v>2015</v>
      </c>
      <c r="K11303" t="str">
        <f t="shared" si="705"/>
        <v>10</v>
      </c>
      <c r="L11303" t="str">
        <f t="shared" si="706"/>
        <v>01</v>
      </c>
      <c r="M11303" s="2">
        <f t="shared" si="707"/>
        <v>42278.1875</v>
      </c>
    </row>
    <row r="11304" spans="1:13" x14ac:dyDescent="0.35">
      <c r="A11304">
        <v>0</v>
      </c>
      <c r="B11304" t="s">
        <v>821</v>
      </c>
      <c r="C11304" t="s">
        <v>8419</v>
      </c>
      <c r="D11304">
        <v>20150812021500</v>
      </c>
      <c r="E11304" s="1">
        <f>IF(SUMPRODUCT(--ISNUMBER(SEARCH({"ECON_EARNINGSREPORT","ECON_STOCKMARKET"},C11304)))&gt;0,1,0)</f>
        <v>0</v>
      </c>
      <c r="F11304" s="1">
        <f>IF(SUMPRODUCT(--ISNUMBER(SEARCH({"ENV_"},C11304)))&gt;0,1,0)</f>
        <v>0</v>
      </c>
      <c r="G11304" s="1">
        <f>IF(SUMPRODUCT(--ISNUMBER(SEARCH({"DISCRIMINATION","HARASSMENT","HATE_SPEECH","GENDER_VIOLENCE"},C11304)))&gt;0,1,0)</f>
        <v>0</v>
      </c>
      <c r="H11304" s="1">
        <f>IF(SUMPRODUCT(--ISNUMBER(SEARCH({"LEGALIZE","LEGISLATION","TRIAL"},C11304)))&gt;0,1,0)</f>
        <v>0</v>
      </c>
      <c r="I11304" s="1">
        <f>IF(SUMPRODUCT(--ISNUMBER(SEARCH({"LEADER"},C11304)))&gt;0,1,0)</f>
        <v>1</v>
      </c>
      <c r="J11304" t="str">
        <f t="shared" si="704"/>
        <v>2015</v>
      </c>
      <c r="K11304" t="str">
        <f t="shared" si="705"/>
        <v>08</v>
      </c>
      <c r="L11304" t="str">
        <f t="shared" si="706"/>
        <v>12</v>
      </c>
      <c r="M11304" s="2">
        <f t="shared" si="707"/>
        <v>42228.09375</v>
      </c>
    </row>
    <row r="11305" spans="1:13" x14ac:dyDescent="0.35">
      <c r="A11305">
        <v>0.77319587628866004</v>
      </c>
      <c r="B11305" t="s">
        <v>137</v>
      </c>
      <c r="C11305" t="s">
        <v>7481</v>
      </c>
      <c r="D11305">
        <v>20150522021500</v>
      </c>
      <c r="E11305" s="1">
        <f>IF(SUMPRODUCT(--ISNUMBER(SEARCH({"ECON_EARNINGSREPORT","ECON_STOCKMARKET"},C11305)))&gt;0,1,0)</f>
        <v>0</v>
      </c>
      <c r="F11305" s="1">
        <f>IF(SUMPRODUCT(--ISNUMBER(SEARCH({"ENV_"},C11305)))&gt;0,1,0)</f>
        <v>0</v>
      </c>
      <c r="G11305" s="1">
        <f>IF(SUMPRODUCT(--ISNUMBER(SEARCH({"DISCRIMINATION","HARASSMENT","HATE_SPEECH","GENDER_VIOLENCE"},C11305)))&gt;0,1,0)</f>
        <v>0</v>
      </c>
      <c r="H11305" s="1">
        <f>IF(SUMPRODUCT(--ISNUMBER(SEARCH({"LEGALIZE","LEGISLATION","TRIAL"},C11305)))&gt;0,1,0)</f>
        <v>0</v>
      </c>
      <c r="I11305" s="1">
        <f>IF(SUMPRODUCT(--ISNUMBER(SEARCH({"LEADER"},C11305)))&gt;0,1,0)</f>
        <v>0</v>
      </c>
      <c r="J11305" t="str">
        <f t="shared" si="704"/>
        <v>2015</v>
      </c>
      <c r="K11305" t="str">
        <f t="shared" si="705"/>
        <v>05</v>
      </c>
      <c r="L11305" t="str">
        <f t="shared" si="706"/>
        <v>22</v>
      </c>
      <c r="M11305" s="2">
        <f t="shared" si="707"/>
        <v>42146.09375</v>
      </c>
    </row>
    <row r="11306" spans="1:13" x14ac:dyDescent="0.35">
      <c r="A11306">
        <v>-0.88691796008869195</v>
      </c>
      <c r="B11306" t="s">
        <v>346</v>
      </c>
      <c r="C11306" t="s">
        <v>3987</v>
      </c>
      <c r="D11306">
        <v>20160525064500</v>
      </c>
      <c r="E11306" s="1">
        <f>IF(SUMPRODUCT(--ISNUMBER(SEARCH({"ECON_EARNINGSREPORT","ECON_STOCKMARKET"},C11306)))&gt;0,1,0)</f>
        <v>0</v>
      </c>
      <c r="F11306" s="1">
        <f>IF(SUMPRODUCT(--ISNUMBER(SEARCH({"ENV_"},C11306)))&gt;0,1,0)</f>
        <v>0</v>
      </c>
      <c r="G11306" s="1">
        <f>IF(SUMPRODUCT(--ISNUMBER(SEARCH({"DISCRIMINATION","HARASSMENT","HATE_SPEECH","GENDER_VIOLENCE"},C11306)))&gt;0,1,0)</f>
        <v>0</v>
      </c>
      <c r="H11306" s="1">
        <f>IF(SUMPRODUCT(--ISNUMBER(SEARCH({"LEGALIZE","LEGISLATION","TRIAL"},C11306)))&gt;0,1,0)</f>
        <v>0</v>
      </c>
      <c r="I11306" s="1">
        <f>IF(SUMPRODUCT(--ISNUMBER(SEARCH({"LEADER"},C11306)))&gt;0,1,0)</f>
        <v>1</v>
      </c>
      <c r="J11306" t="str">
        <f t="shared" si="704"/>
        <v>2016</v>
      </c>
      <c r="K11306" t="str">
        <f t="shared" si="705"/>
        <v>05</v>
      </c>
      <c r="L11306" t="str">
        <f t="shared" si="706"/>
        <v>25</v>
      </c>
      <c r="M11306" s="2">
        <f t="shared" si="707"/>
        <v>42515.28125</v>
      </c>
    </row>
    <row r="11307" spans="1:13" x14ac:dyDescent="0.35">
      <c r="A11307">
        <v>-1.0752688172042999</v>
      </c>
      <c r="B11307" t="s">
        <v>2656</v>
      </c>
      <c r="C11307" t="s">
        <v>8420</v>
      </c>
      <c r="D11307">
        <v>20151203150000</v>
      </c>
      <c r="E11307" s="1">
        <f>IF(SUMPRODUCT(--ISNUMBER(SEARCH({"ECON_EARNINGSREPORT","ECON_STOCKMARKET"},C11307)))&gt;0,1,0)</f>
        <v>1</v>
      </c>
      <c r="F11307" s="1">
        <f>IF(SUMPRODUCT(--ISNUMBER(SEARCH({"ENV_"},C11307)))&gt;0,1,0)</f>
        <v>0</v>
      </c>
      <c r="G11307" s="1">
        <f>IF(SUMPRODUCT(--ISNUMBER(SEARCH({"DISCRIMINATION","HARASSMENT","HATE_SPEECH","GENDER_VIOLENCE"},C11307)))&gt;0,1,0)</f>
        <v>0</v>
      </c>
      <c r="H11307" s="1">
        <f>IF(SUMPRODUCT(--ISNUMBER(SEARCH({"LEGALIZE","LEGISLATION","TRIAL"},C11307)))&gt;0,1,0)</f>
        <v>0</v>
      </c>
      <c r="I11307" s="1">
        <f>IF(SUMPRODUCT(--ISNUMBER(SEARCH({"LEADER"},C11307)))&gt;0,1,0)</f>
        <v>0</v>
      </c>
      <c r="J11307" t="str">
        <f t="shared" si="704"/>
        <v>2015</v>
      </c>
      <c r="K11307" t="str">
        <f t="shared" si="705"/>
        <v>12</v>
      </c>
      <c r="L11307" t="str">
        <f t="shared" si="706"/>
        <v>03</v>
      </c>
      <c r="M11307" s="2">
        <f t="shared" si="707"/>
        <v>42341.625</v>
      </c>
    </row>
    <row r="11308" spans="1:13" x14ac:dyDescent="0.35">
      <c r="A11308">
        <v>0</v>
      </c>
      <c r="B11308" t="s">
        <v>2662</v>
      </c>
      <c r="C11308" t="s">
        <v>7014</v>
      </c>
      <c r="D11308">
        <v>20151125003000</v>
      </c>
      <c r="E11308" s="1">
        <f>IF(SUMPRODUCT(--ISNUMBER(SEARCH({"ECON_EARNINGSREPORT","ECON_STOCKMARKET"},C11308)))&gt;0,1,0)</f>
        <v>1</v>
      </c>
      <c r="F11308" s="1">
        <f>IF(SUMPRODUCT(--ISNUMBER(SEARCH({"ENV_"},C11308)))&gt;0,1,0)</f>
        <v>0</v>
      </c>
      <c r="G11308" s="1">
        <f>IF(SUMPRODUCT(--ISNUMBER(SEARCH({"DISCRIMINATION","HARASSMENT","HATE_SPEECH","GENDER_VIOLENCE"},C11308)))&gt;0,1,0)</f>
        <v>0</v>
      </c>
      <c r="H11308" s="1">
        <f>IF(SUMPRODUCT(--ISNUMBER(SEARCH({"LEGALIZE","LEGISLATION","TRIAL"},C11308)))&gt;0,1,0)</f>
        <v>0</v>
      </c>
      <c r="I11308" s="1">
        <f>IF(SUMPRODUCT(--ISNUMBER(SEARCH({"LEADER"},C11308)))&gt;0,1,0)</f>
        <v>0</v>
      </c>
      <c r="J11308" t="str">
        <f t="shared" si="704"/>
        <v>2015</v>
      </c>
      <c r="K11308" t="str">
        <f t="shared" si="705"/>
        <v>11</v>
      </c>
      <c r="L11308" t="str">
        <f t="shared" si="706"/>
        <v>25</v>
      </c>
      <c r="M11308" s="2">
        <f t="shared" si="707"/>
        <v>42333.020833333336</v>
      </c>
    </row>
    <row r="11309" spans="1:13" x14ac:dyDescent="0.35">
      <c r="A11309">
        <v>4.3413173652694601</v>
      </c>
      <c r="B11309" t="s">
        <v>258</v>
      </c>
      <c r="C11309" t="s">
        <v>8421</v>
      </c>
      <c r="D11309">
        <v>20160120000000</v>
      </c>
      <c r="E11309" s="1">
        <f>IF(SUMPRODUCT(--ISNUMBER(SEARCH({"ECON_EARNINGSREPORT","ECON_STOCKMARKET"},C11309)))&gt;0,1,0)</f>
        <v>0</v>
      </c>
      <c r="F11309" s="1">
        <f>IF(SUMPRODUCT(--ISNUMBER(SEARCH({"ENV_"},C11309)))&gt;0,1,0)</f>
        <v>0</v>
      </c>
      <c r="G11309" s="1">
        <f>IF(SUMPRODUCT(--ISNUMBER(SEARCH({"DISCRIMINATION","HARASSMENT","HATE_SPEECH","GENDER_VIOLENCE"},C11309)))&gt;0,1,0)</f>
        <v>0</v>
      </c>
      <c r="H11309" s="1">
        <f>IF(SUMPRODUCT(--ISNUMBER(SEARCH({"LEGALIZE","LEGISLATION","TRIAL"},C11309)))&gt;0,1,0)</f>
        <v>0</v>
      </c>
      <c r="I11309" s="1">
        <f>IF(SUMPRODUCT(--ISNUMBER(SEARCH({"LEADER"},C11309)))&gt;0,1,0)</f>
        <v>1</v>
      </c>
      <c r="J11309" t="str">
        <f t="shared" si="704"/>
        <v>2016</v>
      </c>
      <c r="K11309" t="str">
        <f t="shared" si="705"/>
        <v>01</v>
      </c>
      <c r="L11309" t="str">
        <f t="shared" si="706"/>
        <v>20</v>
      </c>
      <c r="M11309" s="2">
        <f t="shared" si="707"/>
        <v>42389</v>
      </c>
    </row>
    <row r="11310" spans="1:13" x14ac:dyDescent="0.35">
      <c r="A11310">
        <v>-0.90634441087613304</v>
      </c>
      <c r="B11310" t="s">
        <v>1563</v>
      </c>
      <c r="C11310" t="s">
        <v>3930</v>
      </c>
      <c r="D11310">
        <v>20150915230000</v>
      </c>
      <c r="E11310" s="1">
        <f>IF(SUMPRODUCT(--ISNUMBER(SEARCH({"ECON_EARNINGSREPORT","ECON_STOCKMARKET"},C11310)))&gt;0,1,0)</f>
        <v>0</v>
      </c>
      <c r="F11310" s="1">
        <f>IF(SUMPRODUCT(--ISNUMBER(SEARCH({"ENV_"},C11310)))&gt;0,1,0)</f>
        <v>0</v>
      </c>
      <c r="G11310" s="1">
        <f>IF(SUMPRODUCT(--ISNUMBER(SEARCH({"DISCRIMINATION","HARASSMENT","HATE_SPEECH","GENDER_VIOLENCE"},C11310)))&gt;0,1,0)</f>
        <v>0</v>
      </c>
      <c r="H11310" s="1">
        <f>IF(SUMPRODUCT(--ISNUMBER(SEARCH({"LEGALIZE","LEGISLATION","TRIAL"},C11310)))&gt;0,1,0)</f>
        <v>0</v>
      </c>
      <c r="I11310" s="1">
        <f>IF(SUMPRODUCT(--ISNUMBER(SEARCH({"LEADER"},C11310)))&gt;0,1,0)</f>
        <v>0</v>
      </c>
      <c r="J11310" t="str">
        <f t="shared" si="704"/>
        <v>2015</v>
      </c>
      <c r="K11310" t="str">
        <f t="shared" si="705"/>
        <v>09</v>
      </c>
      <c r="L11310" t="str">
        <f t="shared" si="706"/>
        <v>15</v>
      </c>
      <c r="M11310" s="2">
        <f t="shared" si="707"/>
        <v>42262.958333333336</v>
      </c>
    </row>
    <row r="11311" spans="1:13" x14ac:dyDescent="0.35">
      <c r="A11311">
        <v>1.35635018495684</v>
      </c>
      <c r="B11311" t="s">
        <v>532</v>
      </c>
      <c r="C11311" t="s">
        <v>6103</v>
      </c>
      <c r="D11311">
        <v>20151127134500</v>
      </c>
      <c r="E11311" s="1">
        <f>IF(SUMPRODUCT(--ISNUMBER(SEARCH({"ECON_EARNINGSREPORT","ECON_STOCKMARKET"},C11311)))&gt;0,1,0)</f>
        <v>0</v>
      </c>
      <c r="F11311" s="1">
        <f>IF(SUMPRODUCT(--ISNUMBER(SEARCH({"ENV_"},C11311)))&gt;0,1,0)</f>
        <v>0</v>
      </c>
      <c r="G11311" s="1">
        <f>IF(SUMPRODUCT(--ISNUMBER(SEARCH({"DISCRIMINATION","HARASSMENT","HATE_SPEECH","GENDER_VIOLENCE"},C11311)))&gt;0,1,0)</f>
        <v>0</v>
      </c>
      <c r="H11311" s="1">
        <f>IF(SUMPRODUCT(--ISNUMBER(SEARCH({"LEGALIZE","LEGISLATION","TRIAL"},C11311)))&gt;0,1,0)</f>
        <v>0</v>
      </c>
      <c r="I11311" s="1">
        <f>IF(SUMPRODUCT(--ISNUMBER(SEARCH({"LEADER"},C11311)))&gt;0,1,0)</f>
        <v>0</v>
      </c>
      <c r="J11311" t="str">
        <f t="shared" si="704"/>
        <v>2015</v>
      </c>
      <c r="K11311" t="str">
        <f t="shared" si="705"/>
        <v>11</v>
      </c>
      <c r="L11311" t="str">
        <f t="shared" si="706"/>
        <v>27</v>
      </c>
      <c r="M11311" s="2">
        <f t="shared" si="707"/>
        <v>42335.572916666664</v>
      </c>
    </row>
    <row r="11312" spans="1:13" x14ac:dyDescent="0.35">
      <c r="A11312">
        <v>0.90791180285343698</v>
      </c>
      <c r="B11312" t="s">
        <v>282</v>
      </c>
      <c r="C11312" t="s">
        <v>8422</v>
      </c>
      <c r="D11312">
        <v>20160614214500</v>
      </c>
      <c r="E11312" s="1">
        <f>IF(SUMPRODUCT(--ISNUMBER(SEARCH({"ECON_EARNINGSREPORT","ECON_STOCKMARKET"},C11312)))&gt;0,1,0)</f>
        <v>1</v>
      </c>
      <c r="F11312" s="1">
        <f>IF(SUMPRODUCT(--ISNUMBER(SEARCH({"ENV_"},C11312)))&gt;0,1,0)</f>
        <v>1</v>
      </c>
      <c r="G11312" s="1">
        <f>IF(SUMPRODUCT(--ISNUMBER(SEARCH({"DISCRIMINATION","HARASSMENT","HATE_SPEECH","GENDER_VIOLENCE"},C11312)))&gt;0,1,0)</f>
        <v>0</v>
      </c>
      <c r="H11312" s="1">
        <f>IF(SUMPRODUCT(--ISNUMBER(SEARCH({"LEGALIZE","LEGISLATION","TRIAL"},C11312)))&gt;0,1,0)</f>
        <v>0</v>
      </c>
      <c r="I11312" s="1">
        <f>IF(SUMPRODUCT(--ISNUMBER(SEARCH({"LEADER"},C11312)))&gt;0,1,0)</f>
        <v>1</v>
      </c>
      <c r="J11312" t="str">
        <f t="shared" si="704"/>
        <v>2016</v>
      </c>
      <c r="K11312" t="str">
        <f t="shared" si="705"/>
        <v>06</v>
      </c>
      <c r="L11312" t="str">
        <f t="shared" si="706"/>
        <v>14</v>
      </c>
      <c r="M11312" s="2">
        <f t="shared" si="707"/>
        <v>42535.90625</v>
      </c>
    </row>
    <row r="11313" spans="1:13" x14ac:dyDescent="0.35">
      <c r="A11313">
        <v>-1.3888888888888899</v>
      </c>
      <c r="B11313" t="s">
        <v>368</v>
      </c>
      <c r="C11313" t="s">
        <v>8423</v>
      </c>
      <c r="D11313">
        <v>20160228203000</v>
      </c>
      <c r="E11313" s="1">
        <f>IF(SUMPRODUCT(--ISNUMBER(SEARCH({"ECON_EARNINGSREPORT","ECON_STOCKMARKET"},C11313)))&gt;0,1,0)</f>
        <v>0</v>
      </c>
      <c r="F11313" s="1">
        <f>IF(SUMPRODUCT(--ISNUMBER(SEARCH({"ENV_"},C11313)))&gt;0,1,0)</f>
        <v>0</v>
      </c>
      <c r="G11313" s="1">
        <f>IF(SUMPRODUCT(--ISNUMBER(SEARCH({"DISCRIMINATION","HARASSMENT","HATE_SPEECH","GENDER_VIOLENCE"},C11313)))&gt;0,1,0)</f>
        <v>0</v>
      </c>
      <c r="H11313" s="1">
        <f>IF(SUMPRODUCT(--ISNUMBER(SEARCH({"LEGALIZE","LEGISLATION","TRIAL"},C11313)))&gt;0,1,0)</f>
        <v>0</v>
      </c>
      <c r="I11313" s="1">
        <f>IF(SUMPRODUCT(--ISNUMBER(SEARCH({"LEADER"},C11313)))&gt;0,1,0)</f>
        <v>0</v>
      </c>
      <c r="J11313" t="str">
        <f t="shared" si="704"/>
        <v>2016</v>
      </c>
      <c r="K11313" t="str">
        <f t="shared" si="705"/>
        <v>02</v>
      </c>
      <c r="L11313" t="str">
        <f t="shared" si="706"/>
        <v>28</v>
      </c>
      <c r="M11313" s="2">
        <f t="shared" si="707"/>
        <v>42428.854166666664</v>
      </c>
    </row>
    <row r="11314" spans="1:13" x14ac:dyDescent="0.35">
      <c r="A11314">
        <v>-1.9875776397515501</v>
      </c>
      <c r="B11314" t="s">
        <v>4280</v>
      </c>
      <c r="C11314" t="s">
        <v>8424</v>
      </c>
      <c r="D11314">
        <v>20150316191500</v>
      </c>
      <c r="E11314" s="1">
        <f>IF(SUMPRODUCT(--ISNUMBER(SEARCH({"ECON_EARNINGSREPORT","ECON_STOCKMARKET"},C11314)))&gt;0,1,0)</f>
        <v>0</v>
      </c>
      <c r="F11314" s="1">
        <f>IF(SUMPRODUCT(--ISNUMBER(SEARCH({"ENV_"},C11314)))&gt;0,1,0)</f>
        <v>0</v>
      </c>
      <c r="G11314" s="1">
        <f>IF(SUMPRODUCT(--ISNUMBER(SEARCH({"DISCRIMINATION","HARASSMENT","HATE_SPEECH","GENDER_VIOLENCE"},C11314)))&gt;0,1,0)</f>
        <v>0</v>
      </c>
      <c r="H11314" s="1">
        <f>IF(SUMPRODUCT(--ISNUMBER(SEARCH({"LEGALIZE","LEGISLATION","TRIAL"},C11314)))&gt;0,1,0)</f>
        <v>0</v>
      </c>
      <c r="I11314" s="1">
        <f>IF(SUMPRODUCT(--ISNUMBER(SEARCH({"LEADER"},C11314)))&gt;0,1,0)</f>
        <v>0</v>
      </c>
      <c r="J11314" t="str">
        <f t="shared" si="704"/>
        <v>2015</v>
      </c>
      <c r="K11314" t="str">
        <f t="shared" si="705"/>
        <v>03</v>
      </c>
      <c r="L11314" t="str">
        <f t="shared" si="706"/>
        <v>16</v>
      </c>
      <c r="M11314" s="2">
        <f t="shared" si="707"/>
        <v>42079.802083333336</v>
      </c>
    </row>
    <row r="11315" spans="1:13" x14ac:dyDescent="0.35">
      <c r="A11315">
        <v>1.3435700575815701</v>
      </c>
      <c r="B11315" t="s">
        <v>106</v>
      </c>
      <c r="C11315" t="s">
        <v>8425</v>
      </c>
      <c r="D11315">
        <v>20150820031500</v>
      </c>
      <c r="E11315" s="1">
        <f>IF(SUMPRODUCT(--ISNUMBER(SEARCH({"ECON_EARNINGSREPORT","ECON_STOCKMARKET"},C11315)))&gt;0,1,0)</f>
        <v>1</v>
      </c>
      <c r="F11315" s="1">
        <f>IF(SUMPRODUCT(--ISNUMBER(SEARCH({"ENV_"},C11315)))&gt;0,1,0)</f>
        <v>0</v>
      </c>
      <c r="G11315" s="1">
        <f>IF(SUMPRODUCT(--ISNUMBER(SEARCH({"DISCRIMINATION","HARASSMENT","HATE_SPEECH","GENDER_VIOLENCE"},C11315)))&gt;0,1,0)</f>
        <v>0</v>
      </c>
      <c r="H11315" s="1">
        <f>IF(SUMPRODUCT(--ISNUMBER(SEARCH({"LEGALIZE","LEGISLATION","TRIAL"},C11315)))&gt;0,1,0)</f>
        <v>0</v>
      </c>
      <c r="I11315" s="1">
        <f>IF(SUMPRODUCT(--ISNUMBER(SEARCH({"LEADER"},C11315)))&gt;0,1,0)</f>
        <v>0</v>
      </c>
      <c r="J11315" t="str">
        <f t="shared" si="704"/>
        <v>2015</v>
      </c>
      <c r="K11315" t="str">
        <f t="shared" si="705"/>
        <v>08</v>
      </c>
      <c r="L11315" t="str">
        <f t="shared" si="706"/>
        <v>20</v>
      </c>
      <c r="M11315" s="2">
        <f t="shared" si="707"/>
        <v>42236.135416666664</v>
      </c>
    </row>
    <row r="11316" spans="1:13" x14ac:dyDescent="0.35">
      <c r="A11316">
        <v>-1.26227208976157</v>
      </c>
      <c r="B11316" t="s">
        <v>405</v>
      </c>
      <c r="C11316" t="s">
        <v>7199</v>
      </c>
      <c r="D11316">
        <v>20160613171500</v>
      </c>
      <c r="E11316" s="1">
        <f>IF(SUMPRODUCT(--ISNUMBER(SEARCH({"ECON_EARNINGSREPORT","ECON_STOCKMARKET"},C11316)))&gt;0,1,0)</f>
        <v>0</v>
      </c>
      <c r="F11316" s="1">
        <f>IF(SUMPRODUCT(--ISNUMBER(SEARCH({"ENV_"},C11316)))&gt;0,1,0)</f>
        <v>0</v>
      </c>
      <c r="G11316" s="1">
        <f>IF(SUMPRODUCT(--ISNUMBER(SEARCH({"DISCRIMINATION","HARASSMENT","HATE_SPEECH","GENDER_VIOLENCE"},C11316)))&gt;0,1,0)</f>
        <v>0</v>
      </c>
      <c r="H11316" s="1">
        <f>IF(SUMPRODUCT(--ISNUMBER(SEARCH({"LEGALIZE","LEGISLATION","TRIAL"},C11316)))&gt;0,1,0)</f>
        <v>0</v>
      </c>
      <c r="I11316" s="1">
        <f>IF(SUMPRODUCT(--ISNUMBER(SEARCH({"LEADER"},C11316)))&gt;0,1,0)</f>
        <v>0</v>
      </c>
      <c r="J11316" t="str">
        <f t="shared" si="704"/>
        <v>2016</v>
      </c>
      <c r="K11316" t="str">
        <f t="shared" si="705"/>
        <v>06</v>
      </c>
      <c r="L11316" t="str">
        <f t="shared" si="706"/>
        <v>13</v>
      </c>
      <c r="M11316" s="2">
        <f t="shared" si="707"/>
        <v>42534.71875</v>
      </c>
    </row>
    <row r="11317" spans="1:13" x14ac:dyDescent="0.35">
      <c r="A11317">
        <v>-0.581395348837209</v>
      </c>
      <c r="B11317" t="s">
        <v>8426</v>
      </c>
      <c r="C11317" t="s">
        <v>8427</v>
      </c>
      <c r="D11317">
        <v>20150225221500</v>
      </c>
      <c r="E11317" s="1">
        <f>IF(SUMPRODUCT(--ISNUMBER(SEARCH({"ECON_EARNINGSREPORT","ECON_STOCKMARKET"},C11317)))&gt;0,1,0)</f>
        <v>1</v>
      </c>
      <c r="F11317" s="1">
        <f>IF(SUMPRODUCT(--ISNUMBER(SEARCH({"ENV_"},C11317)))&gt;0,1,0)</f>
        <v>0</v>
      </c>
      <c r="G11317" s="1">
        <f>IF(SUMPRODUCT(--ISNUMBER(SEARCH({"DISCRIMINATION","HARASSMENT","HATE_SPEECH","GENDER_VIOLENCE"},C11317)))&gt;0,1,0)</f>
        <v>0</v>
      </c>
      <c r="H11317" s="1">
        <f>IF(SUMPRODUCT(--ISNUMBER(SEARCH({"LEGALIZE","LEGISLATION","TRIAL"},C11317)))&gt;0,1,0)</f>
        <v>0</v>
      </c>
      <c r="I11317" s="1">
        <f>IF(SUMPRODUCT(--ISNUMBER(SEARCH({"LEADER"},C11317)))&gt;0,1,0)</f>
        <v>0</v>
      </c>
      <c r="J11317" t="str">
        <f t="shared" si="704"/>
        <v>2015</v>
      </c>
      <c r="K11317" t="str">
        <f t="shared" si="705"/>
        <v>02</v>
      </c>
      <c r="L11317" t="str">
        <f t="shared" si="706"/>
        <v>25</v>
      </c>
      <c r="M11317" s="2">
        <f t="shared" si="707"/>
        <v>42060.927083333336</v>
      </c>
    </row>
    <row r="11318" spans="1:13" x14ac:dyDescent="0.35">
      <c r="A11318">
        <v>-1.8716577540107</v>
      </c>
      <c r="B11318" t="s">
        <v>699</v>
      </c>
      <c r="C11318" t="s">
        <v>4024</v>
      </c>
      <c r="D11318">
        <v>20151126014500</v>
      </c>
      <c r="E11318" s="1">
        <f>IF(SUMPRODUCT(--ISNUMBER(SEARCH({"ECON_EARNINGSREPORT","ECON_STOCKMARKET"},C11318)))&gt;0,1,0)</f>
        <v>0</v>
      </c>
      <c r="F11318" s="1">
        <f>IF(SUMPRODUCT(--ISNUMBER(SEARCH({"ENV_"},C11318)))&gt;0,1,0)</f>
        <v>0</v>
      </c>
      <c r="G11318" s="1">
        <f>IF(SUMPRODUCT(--ISNUMBER(SEARCH({"DISCRIMINATION","HARASSMENT","HATE_SPEECH","GENDER_VIOLENCE"},C11318)))&gt;0,1,0)</f>
        <v>0</v>
      </c>
      <c r="H11318" s="1">
        <f>IF(SUMPRODUCT(--ISNUMBER(SEARCH({"LEGALIZE","LEGISLATION","TRIAL"},C11318)))&gt;0,1,0)</f>
        <v>0</v>
      </c>
      <c r="I11318" s="1">
        <f>IF(SUMPRODUCT(--ISNUMBER(SEARCH({"LEADER"},C11318)))&gt;0,1,0)</f>
        <v>0</v>
      </c>
      <c r="J11318" t="str">
        <f t="shared" si="704"/>
        <v>2015</v>
      </c>
      <c r="K11318" t="str">
        <f t="shared" si="705"/>
        <v>11</v>
      </c>
      <c r="L11318" t="str">
        <f t="shared" si="706"/>
        <v>26</v>
      </c>
      <c r="M11318" s="2">
        <f t="shared" si="707"/>
        <v>42334.072916666664</v>
      </c>
    </row>
    <row r="11319" spans="1:13" x14ac:dyDescent="0.35">
      <c r="A11319">
        <v>4.1162227602905599</v>
      </c>
      <c r="B11319" t="s">
        <v>415</v>
      </c>
      <c r="C11319" t="s">
        <v>4138</v>
      </c>
      <c r="D11319">
        <v>20160404131500</v>
      </c>
      <c r="E11319" s="1">
        <f>IF(SUMPRODUCT(--ISNUMBER(SEARCH({"ECON_EARNINGSREPORT","ECON_STOCKMARKET"},C11319)))&gt;0,1,0)</f>
        <v>0</v>
      </c>
      <c r="F11319" s="1">
        <f>IF(SUMPRODUCT(--ISNUMBER(SEARCH({"ENV_"},C11319)))&gt;0,1,0)</f>
        <v>0</v>
      </c>
      <c r="G11319" s="1">
        <f>IF(SUMPRODUCT(--ISNUMBER(SEARCH({"DISCRIMINATION","HARASSMENT","HATE_SPEECH","GENDER_VIOLENCE"},C11319)))&gt;0,1,0)</f>
        <v>0</v>
      </c>
      <c r="H11319" s="1">
        <f>IF(SUMPRODUCT(--ISNUMBER(SEARCH({"LEGALIZE","LEGISLATION","TRIAL"},C11319)))&gt;0,1,0)</f>
        <v>0</v>
      </c>
      <c r="I11319" s="1">
        <f>IF(SUMPRODUCT(--ISNUMBER(SEARCH({"LEADER"},C11319)))&gt;0,1,0)</f>
        <v>0</v>
      </c>
      <c r="J11319" t="str">
        <f t="shared" si="704"/>
        <v>2016</v>
      </c>
      <c r="K11319" t="str">
        <f t="shared" si="705"/>
        <v>04</v>
      </c>
      <c r="L11319" t="str">
        <f t="shared" si="706"/>
        <v>04</v>
      </c>
      <c r="M11319" s="2">
        <f t="shared" si="707"/>
        <v>42464.552083333336</v>
      </c>
    </row>
    <row r="11320" spans="1:13" x14ac:dyDescent="0.35">
      <c r="A11320">
        <v>1.9891500904159101</v>
      </c>
      <c r="B11320" t="s">
        <v>1015</v>
      </c>
      <c r="D11320">
        <v>20150222111500</v>
      </c>
      <c r="E11320" s="1">
        <f>IF(SUMPRODUCT(--ISNUMBER(SEARCH({"ECON_EARNINGSREPORT","ECON_STOCKMARKET"},C11320)))&gt;0,1,0)</f>
        <v>0</v>
      </c>
      <c r="F11320" s="1">
        <f>IF(SUMPRODUCT(--ISNUMBER(SEARCH({"ENV_"},C11320)))&gt;0,1,0)</f>
        <v>0</v>
      </c>
      <c r="G11320" s="1">
        <f>IF(SUMPRODUCT(--ISNUMBER(SEARCH({"DISCRIMINATION","HARASSMENT","HATE_SPEECH","GENDER_VIOLENCE"},C11320)))&gt;0,1,0)</f>
        <v>0</v>
      </c>
      <c r="H11320" s="1">
        <f>IF(SUMPRODUCT(--ISNUMBER(SEARCH({"LEGALIZE","LEGISLATION","TRIAL"},C11320)))&gt;0,1,0)</f>
        <v>0</v>
      </c>
      <c r="I11320" s="1">
        <f>IF(SUMPRODUCT(--ISNUMBER(SEARCH({"LEADER"},C11320)))&gt;0,1,0)</f>
        <v>0</v>
      </c>
      <c r="J11320" t="str">
        <f t="shared" si="704"/>
        <v>2015</v>
      </c>
      <c r="K11320" t="str">
        <f t="shared" si="705"/>
        <v>02</v>
      </c>
      <c r="L11320" t="str">
        <f t="shared" si="706"/>
        <v>22</v>
      </c>
      <c r="M11320" s="2">
        <f t="shared" si="707"/>
        <v>42057.46875</v>
      </c>
    </row>
    <row r="11321" spans="1:13" x14ac:dyDescent="0.35">
      <c r="A11321">
        <v>-1.03270223752151</v>
      </c>
      <c r="B11321" t="s">
        <v>4615</v>
      </c>
      <c r="C11321" t="s">
        <v>8428</v>
      </c>
      <c r="D11321">
        <v>20150917203000</v>
      </c>
      <c r="E11321" s="1">
        <f>IF(SUMPRODUCT(--ISNUMBER(SEARCH({"ECON_EARNINGSREPORT","ECON_STOCKMARKET"},C11321)))&gt;0,1,0)</f>
        <v>1</v>
      </c>
      <c r="F11321" s="1">
        <f>IF(SUMPRODUCT(--ISNUMBER(SEARCH({"ENV_"},C11321)))&gt;0,1,0)</f>
        <v>0</v>
      </c>
      <c r="G11321" s="1">
        <f>IF(SUMPRODUCT(--ISNUMBER(SEARCH({"DISCRIMINATION","HARASSMENT","HATE_SPEECH","GENDER_VIOLENCE"},C11321)))&gt;0,1,0)</f>
        <v>0</v>
      </c>
      <c r="H11321" s="1">
        <f>IF(SUMPRODUCT(--ISNUMBER(SEARCH({"LEGALIZE","LEGISLATION","TRIAL"},C11321)))&gt;0,1,0)</f>
        <v>0</v>
      </c>
      <c r="I11321" s="1">
        <f>IF(SUMPRODUCT(--ISNUMBER(SEARCH({"LEADER"},C11321)))&gt;0,1,0)</f>
        <v>1</v>
      </c>
      <c r="J11321" t="str">
        <f t="shared" si="704"/>
        <v>2015</v>
      </c>
      <c r="K11321" t="str">
        <f t="shared" si="705"/>
        <v>09</v>
      </c>
      <c r="L11321" t="str">
        <f t="shared" si="706"/>
        <v>17</v>
      </c>
      <c r="M11321" s="2">
        <f t="shared" si="707"/>
        <v>42264.854166666664</v>
      </c>
    </row>
    <row r="11322" spans="1:13" x14ac:dyDescent="0.35">
      <c r="A11322">
        <v>0.45045045045045101</v>
      </c>
      <c r="B11322" t="s">
        <v>5423</v>
      </c>
      <c r="D11322">
        <v>20150516141500</v>
      </c>
      <c r="E11322" s="1">
        <f>IF(SUMPRODUCT(--ISNUMBER(SEARCH({"ECON_EARNINGSREPORT","ECON_STOCKMARKET"},C11322)))&gt;0,1,0)</f>
        <v>0</v>
      </c>
      <c r="F11322" s="1">
        <f>IF(SUMPRODUCT(--ISNUMBER(SEARCH({"ENV_"},C11322)))&gt;0,1,0)</f>
        <v>0</v>
      </c>
      <c r="G11322" s="1">
        <f>IF(SUMPRODUCT(--ISNUMBER(SEARCH({"DISCRIMINATION","HARASSMENT","HATE_SPEECH","GENDER_VIOLENCE"},C11322)))&gt;0,1,0)</f>
        <v>0</v>
      </c>
      <c r="H11322" s="1">
        <f>IF(SUMPRODUCT(--ISNUMBER(SEARCH({"LEGALIZE","LEGISLATION","TRIAL"},C11322)))&gt;0,1,0)</f>
        <v>0</v>
      </c>
      <c r="I11322" s="1">
        <f>IF(SUMPRODUCT(--ISNUMBER(SEARCH({"LEADER"},C11322)))&gt;0,1,0)</f>
        <v>0</v>
      </c>
      <c r="J11322" t="str">
        <f t="shared" si="704"/>
        <v>2015</v>
      </c>
      <c r="K11322" t="str">
        <f t="shared" si="705"/>
        <v>05</v>
      </c>
      <c r="L11322" t="str">
        <f t="shared" si="706"/>
        <v>16</v>
      </c>
      <c r="M11322" s="2">
        <f t="shared" si="707"/>
        <v>42140.59375</v>
      </c>
    </row>
    <row r="11323" spans="1:13" x14ac:dyDescent="0.35">
      <c r="A11323">
        <v>1.22448979591837</v>
      </c>
      <c r="B11323" t="s">
        <v>2591</v>
      </c>
      <c r="C11323" t="s">
        <v>8429</v>
      </c>
      <c r="D11323">
        <v>20150303230000</v>
      </c>
      <c r="E11323" s="1">
        <f>IF(SUMPRODUCT(--ISNUMBER(SEARCH({"ECON_EARNINGSREPORT","ECON_STOCKMARKET"},C11323)))&gt;0,1,0)</f>
        <v>0</v>
      </c>
      <c r="F11323" s="1">
        <f>IF(SUMPRODUCT(--ISNUMBER(SEARCH({"ENV_"},C11323)))&gt;0,1,0)</f>
        <v>0</v>
      </c>
      <c r="G11323" s="1">
        <f>IF(SUMPRODUCT(--ISNUMBER(SEARCH({"DISCRIMINATION","HARASSMENT","HATE_SPEECH","GENDER_VIOLENCE"},C11323)))&gt;0,1,0)</f>
        <v>0</v>
      </c>
      <c r="H11323" s="1">
        <f>IF(SUMPRODUCT(--ISNUMBER(SEARCH({"LEGALIZE","LEGISLATION","TRIAL"},C11323)))&gt;0,1,0)</f>
        <v>0</v>
      </c>
      <c r="I11323" s="1">
        <f>IF(SUMPRODUCT(--ISNUMBER(SEARCH({"LEADER"},C11323)))&gt;0,1,0)</f>
        <v>0</v>
      </c>
      <c r="J11323" t="str">
        <f t="shared" si="704"/>
        <v>2015</v>
      </c>
      <c r="K11323" t="str">
        <f t="shared" si="705"/>
        <v>03</v>
      </c>
      <c r="L11323" t="str">
        <f t="shared" si="706"/>
        <v>03</v>
      </c>
      <c r="M11323" s="2">
        <f t="shared" si="707"/>
        <v>42066.958333333336</v>
      </c>
    </row>
    <row r="11324" spans="1:13" x14ac:dyDescent="0.35">
      <c r="A11324">
        <v>0.58365758754863795</v>
      </c>
      <c r="B11324" t="s">
        <v>8430</v>
      </c>
      <c r="C11324" t="s">
        <v>8431</v>
      </c>
      <c r="D11324">
        <v>20160227001500</v>
      </c>
      <c r="E11324" s="1">
        <f>IF(SUMPRODUCT(--ISNUMBER(SEARCH({"ECON_EARNINGSREPORT","ECON_STOCKMARKET"},C11324)))&gt;0,1,0)</f>
        <v>1</v>
      </c>
      <c r="F11324" s="1">
        <f>IF(SUMPRODUCT(--ISNUMBER(SEARCH({"ENV_"},C11324)))&gt;0,1,0)</f>
        <v>0</v>
      </c>
      <c r="G11324" s="1">
        <f>IF(SUMPRODUCT(--ISNUMBER(SEARCH({"DISCRIMINATION","HARASSMENT","HATE_SPEECH","GENDER_VIOLENCE"},C11324)))&gt;0,1,0)</f>
        <v>0</v>
      </c>
      <c r="H11324" s="1">
        <f>IF(SUMPRODUCT(--ISNUMBER(SEARCH({"LEGALIZE","LEGISLATION","TRIAL"},C11324)))&gt;0,1,0)</f>
        <v>0</v>
      </c>
      <c r="I11324" s="1">
        <f>IF(SUMPRODUCT(--ISNUMBER(SEARCH({"LEADER"},C11324)))&gt;0,1,0)</f>
        <v>0</v>
      </c>
      <c r="J11324" t="str">
        <f t="shared" si="704"/>
        <v>2016</v>
      </c>
      <c r="K11324" t="str">
        <f t="shared" si="705"/>
        <v>02</v>
      </c>
      <c r="L11324" t="str">
        <f t="shared" si="706"/>
        <v>27</v>
      </c>
      <c r="M11324" s="2">
        <f t="shared" si="707"/>
        <v>42427.010416666664</v>
      </c>
    </row>
    <row r="11325" spans="1:13" x14ac:dyDescent="0.35">
      <c r="A11325">
        <v>0</v>
      </c>
      <c r="B11325" t="s">
        <v>145</v>
      </c>
      <c r="C11325" t="s">
        <v>8432</v>
      </c>
      <c r="D11325">
        <v>20160503114500</v>
      </c>
      <c r="E11325" s="1">
        <f>IF(SUMPRODUCT(--ISNUMBER(SEARCH({"ECON_EARNINGSREPORT","ECON_STOCKMARKET"},C11325)))&gt;0,1,0)</f>
        <v>0</v>
      </c>
      <c r="F11325" s="1">
        <f>IF(SUMPRODUCT(--ISNUMBER(SEARCH({"ENV_"},C11325)))&gt;0,1,0)</f>
        <v>0</v>
      </c>
      <c r="G11325" s="1">
        <f>IF(SUMPRODUCT(--ISNUMBER(SEARCH({"DISCRIMINATION","HARASSMENT","HATE_SPEECH","GENDER_VIOLENCE"},C11325)))&gt;0,1,0)</f>
        <v>0</v>
      </c>
      <c r="H11325" s="1">
        <f>IF(SUMPRODUCT(--ISNUMBER(SEARCH({"LEGALIZE","LEGISLATION","TRIAL"},C11325)))&gt;0,1,0)</f>
        <v>0</v>
      </c>
      <c r="I11325" s="1">
        <f>IF(SUMPRODUCT(--ISNUMBER(SEARCH({"LEADER"},C11325)))&gt;0,1,0)</f>
        <v>0</v>
      </c>
      <c r="J11325" t="str">
        <f t="shared" si="704"/>
        <v>2016</v>
      </c>
      <c r="K11325" t="str">
        <f t="shared" si="705"/>
        <v>05</v>
      </c>
      <c r="L11325" t="str">
        <f t="shared" si="706"/>
        <v>03</v>
      </c>
      <c r="M11325" s="2">
        <f t="shared" si="707"/>
        <v>42493.489583333336</v>
      </c>
    </row>
    <row r="11326" spans="1:13" x14ac:dyDescent="0.35">
      <c r="A11326">
        <v>0.46511627906976699</v>
      </c>
      <c r="B11326" t="s">
        <v>4615</v>
      </c>
      <c r="C11326" t="s">
        <v>8433</v>
      </c>
      <c r="D11326">
        <v>20151109214500</v>
      </c>
      <c r="E11326" s="1">
        <f>IF(SUMPRODUCT(--ISNUMBER(SEARCH({"ECON_EARNINGSREPORT","ECON_STOCKMARKET"},C11326)))&gt;0,1,0)</f>
        <v>1</v>
      </c>
      <c r="F11326" s="1">
        <f>IF(SUMPRODUCT(--ISNUMBER(SEARCH({"ENV_"},C11326)))&gt;0,1,0)</f>
        <v>1</v>
      </c>
      <c r="G11326" s="1">
        <f>IF(SUMPRODUCT(--ISNUMBER(SEARCH({"DISCRIMINATION","HARASSMENT","HATE_SPEECH","GENDER_VIOLENCE"},C11326)))&gt;0,1,0)</f>
        <v>0</v>
      </c>
      <c r="H11326" s="1">
        <f>IF(SUMPRODUCT(--ISNUMBER(SEARCH({"LEGALIZE","LEGISLATION","TRIAL"},C11326)))&gt;0,1,0)</f>
        <v>0</v>
      </c>
      <c r="I11326" s="1">
        <f>IF(SUMPRODUCT(--ISNUMBER(SEARCH({"LEADER"},C11326)))&gt;0,1,0)</f>
        <v>1</v>
      </c>
      <c r="J11326" t="str">
        <f t="shared" si="704"/>
        <v>2015</v>
      </c>
      <c r="K11326" t="str">
        <f t="shared" si="705"/>
        <v>11</v>
      </c>
      <c r="L11326" t="str">
        <f t="shared" si="706"/>
        <v>09</v>
      </c>
      <c r="M11326" s="2">
        <f t="shared" si="707"/>
        <v>42317.90625</v>
      </c>
    </row>
    <row r="11327" spans="1:13" x14ac:dyDescent="0.35">
      <c r="A11327">
        <v>1.2987012987013</v>
      </c>
      <c r="B11327" t="s">
        <v>943</v>
      </c>
      <c r="C11327" t="s">
        <v>6544</v>
      </c>
      <c r="D11327">
        <v>20151103131500</v>
      </c>
      <c r="E11327" s="1">
        <f>IF(SUMPRODUCT(--ISNUMBER(SEARCH({"ECON_EARNINGSREPORT","ECON_STOCKMARKET"},C11327)))&gt;0,1,0)</f>
        <v>1</v>
      </c>
      <c r="F11327" s="1">
        <f>IF(SUMPRODUCT(--ISNUMBER(SEARCH({"ENV_"},C11327)))&gt;0,1,0)</f>
        <v>0</v>
      </c>
      <c r="G11327" s="1">
        <f>IF(SUMPRODUCT(--ISNUMBER(SEARCH({"DISCRIMINATION","HARASSMENT","HATE_SPEECH","GENDER_VIOLENCE"},C11327)))&gt;0,1,0)</f>
        <v>0</v>
      </c>
      <c r="H11327" s="1">
        <f>IF(SUMPRODUCT(--ISNUMBER(SEARCH({"LEGALIZE","LEGISLATION","TRIAL"},C11327)))&gt;0,1,0)</f>
        <v>0</v>
      </c>
      <c r="I11327" s="1">
        <f>IF(SUMPRODUCT(--ISNUMBER(SEARCH({"LEADER"},C11327)))&gt;0,1,0)</f>
        <v>0</v>
      </c>
      <c r="J11327" t="str">
        <f t="shared" si="704"/>
        <v>2015</v>
      </c>
      <c r="K11327" t="str">
        <f t="shared" si="705"/>
        <v>11</v>
      </c>
      <c r="L11327" t="str">
        <f t="shared" si="706"/>
        <v>03</v>
      </c>
      <c r="M11327" s="2">
        <f t="shared" si="707"/>
        <v>42311.552083333336</v>
      </c>
    </row>
    <row r="11328" spans="1:13" x14ac:dyDescent="0.35">
      <c r="A11328">
        <v>2.3996082272282102</v>
      </c>
      <c r="B11328" t="s">
        <v>1271</v>
      </c>
      <c r="C11328" t="s">
        <v>8434</v>
      </c>
      <c r="D11328">
        <v>20150826161500</v>
      </c>
      <c r="E11328" s="1">
        <f>IF(SUMPRODUCT(--ISNUMBER(SEARCH({"ECON_EARNINGSREPORT","ECON_STOCKMARKET"},C11328)))&gt;0,1,0)</f>
        <v>1</v>
      </c>
      <c r="F11328" s="1">
        <f>IF(SUMPRODUCT(--ISNUMBER(SEARCH({"ENV_"},C11328)))&gt;0,1,0)</f>
        <v>0</v>
      </c>
      <c r="G11328" s="1">
        <f>IF(SUMPRODUCT(--ISNUMBER(SEARCH({"DISCRIMINATION","HARASSMENT","HATE_SPEECH","GENDER_VIOLENCE"},C11328)))&gt;0,1,0)</f>
        <v>0</v>
      </c>
      <c r="H11328" s="1">
        <f>IF(SUMPRODUCT(--ISNUMBER(SEARCH({"LEGALIZE","LEGISLATION","TRIAL"},C11328)))&gt;0,1,0)</f>
        <v>0</v>
      </c>
      <c r="I11328" s="1">
        <f>IF(SUMPRODUCT(--ISNUMBER(SEARCH({"LEADER"},C11328)))&gt;0,1,0)</f>
        <v>1</v>
      </c>
      <c r="J11328" t="str">
        <f t="shared" si="704"/>
        <v>2015</v>
      </c>
      <c r="K11328" t="str">
        <f t="shared" si="705"/>
        <v>08</v>
      </c>
      <c r="L11328" t="str">
        <f t="shared" si="706"/>
        <v>26</v>
      </c>
      <c r="M11328" s="2">
        <f t="shared" si="707"/>
        <v>42242.677083333336</v>
      </c>
    </row>
    <row r="11329" spans="1:13" x14ac:dyDescent="0.35">
      <c r="A11329">
        <v>2.4573378839590401</v>
      </c>
      <c r="B11329" t="s">
        <v>1271</v>
      </c>
      <c r="C11329" t="s">
        <v>4904</v>
      </c>
      <c r="D11329">
        <v>20151201141500</v>
      </c>
      <c r="E11329" s="1">
        <f>IF(SUMPRODUCT(--ISNUMBER(SEARCH({"ECON_EARNINGSREPORT","ECON_STOCKMARKET"},C11329)))&gt;0,1,0)</f>
        <v>1</v>
      </c>
      <c r="F11329" s="1">
        <f>IF(SUMPRODUCT(--ISNUMBER(SEARCH({"ENV_"},C11329)))&gt;0,1,0)</f>
        <v>0</v>
      </c>
      <c r="G11329" s="1">
        <f>IF(SUMPRODUCT(--ISNUMBER(SEARCH({"DISCRIMINATION","HARASSMENT","HATE_SPEECH","GENDER_VIOLENCE"},C11329)))&gt;0,1,0)</f>
        <v>0</v>
      </c>
      <c r="H11329" s="1">
        <f>IF(SUMPRODUCT(--ISNUMBER(SEARCH({"LEGALIZE","LEGISLATION","TRIAL"},C11329)))&gt;0,1,0)</f>
        <v>0</v>
      </c>
      <c r="I11329" s="1">
        <f>IF(SUMPRODUCT(--ISNUMBER(SEARCH({"LEADER"},C11329)))&gt;0,1,0)</f>
        <v>1</v>
      </c>
      <c r="J11329" t="str">
        <f t="shared" si="704"/>
        <v>2015</v>
      </c>
      <c r="K11329" t="str">
        <f t="shared" si="705"/>
        <v>12</v>
      </c>
      <c r="L11329" t="str">
        <f t="shared" si="706"/>
        <v>01</v>
      </c>
      <c r="M11329" s="2">
        <f t="shared" si="707"/>
        <v>42339.59375</v>
      </c>
    </row>
    <row r="11330" spans="1:13" x14ac:dyDescent="0.35">
      <c r="A11330">
        <v>-0.80645161290322598</v>
      </c>
      <c r="B11330" t="s">
        <v>4587</v>
      </c>
      <c r="C11330" t="s">
        <v>3821</v>
      </c>
      <c r="D11330">
        <v>20150421190000</v>
      </c>
      <c r="E11330" s="1">
        <f>IF(SUMPRODUCT(--ISNUMBER(SEARCH({"ECON_EARNINGSREPORT","ECON_STOCKMARKET"},C11330)))&gt;0,1,0)</f>
        <v>0</v>
      </c>
      <c r="F11330" s="1">
        <f>IF(SUMPRODUCT(--ISNUMBER(SEARCH({"ENV_"},C11330)))&gt;0,1,0)</f>
        <v>0</v>
      </c>
      <c r="G11330" s="1">
        <f>IF(SUMPRODUCT(--ISNUMBER(SEARCH({"DISCRIMINATION","HARASSMENT","HATE_SPEECH","GENDER_VIOLENCE"},C11330)))&gt;0,1,0)</f>
        <v>0</v>
      </c>
      <c r="H11330" s="1">
        <f>IF(SUMPRODUCT(--ISNUMBER(SEARCH({"LEGALIZE","LEGISLATION","TRIAL"},C11330)))&gt;0,1,0)</f>
        <v>0</v>
      </c>
      <c r="I11330" s="1">
        <f>IF(SUMPRODUCT(--ISNUMBER(SEARCH({"LEADER"},C11330)))&gt;0,1,0)</f>
        <v>0</v>
      </c>
      <c r="J11330" t="str">
        <f t="shared" si="704"/>
        <v>2015</v>
      </c>
      <c r="K11330" t="str">
        <f t="shared" si="705"/>
        <v>04</v>
      </c>
      <c r="L11330" t="str">
        <f t="shared" si="706"/>
        <v>21</v>
      </c>
      <c r="M11330" s="2">
        <f t="shared" si="707"/>
        <v>42115.791666666664</v>
      </c>
    </row>
    <row r="11331" spans="1:13" x14ac:dyDescent="0.35">
      <c r="A11331">
        <v>1.00430416068867</v>
      </c>
      <c r="B11331" t="s">
        <v>4434</v>
      </c>
      <c r="C11331" t="s">
        <v>8435</v>
      </c>
      <c r="D11331">
        <v>20151105034500</v>
      </c>
      <c r="E11331" s="1">
        <f>IF(SUMPRODUCT(--ISNUMBER(SEARCH({"ECON_EARNINGSREPORT","ECON_STOCKMARKET"},C11331)))&gt;0,1,0)</f>
        <v>1</v>
      </c>
      <c r="F11331" s="1">
        <f>IF(SUMPRODUCT(--ISNUMBER(SEARCH({"ENV_"},C11331)))&gt;0,1,0)</f>
        <v>0</v>
      </c>
      <c r="G11331" s="1">
        <f>IF(SUMPRODUCT(--ISNUMBER(SEARCH({"DISCRIMINATION","HARASSMENT","HATE_SPEECH","GENDER_VIOLENCE"},C11331)))&gt;0,1,0)</f>
        <v>0</v>
      </c>
      <c r="H11331" s="1">
        <f>IF(SUMPRODUCT(--ISNUMBER(SEARCH({"LEGALIZE","LEGISLATION","TRIAL"},C11331)))&gt;0,1,0)</f>
        <v>0</v>
      </c>
      <c r="I11331" s="1">
        <f>IF(SUMPRODUCT(--ISNUMBER(SEARCH({"LEADER"},C11331)))&gt;0,1,0)</f>
        <v>0</v>
      </c>
      <c r="J11331" t="str">
        <f t="shared" ref="J11331:J11394" si="708">LEFT(D11331,4)</f>
        <v>2015</v>
      </c>
      <c r="K11331" t="str">
        <f t="shared" ref="K11331:K11394" si="709">MID(D11331,5,2)</f>
        <v>11</v>
      </c>
      <c r="L11331" t="str">
        <f t="shared" ref="L11331:L11394" si="710">MID(D11331,7,2)</f>
        <v>05</v>
      </c>
      <c r="M11331" s="2">
        <f t="shared" ref="M11331:M11394" si="711">DATE(LEFT(D11331,4),MID(D11331,5,2),MID(D11331,7,2))+TIME(MID(D11331,9,2),MID(D11331,11,2),RIGHT(D11331,2))</f>
        <v>42313.15625</v>
      </c>
    </row>
    <row r="11332" spans="1:13" x14ac:dyDescent="0.35">
      <c r="A11332">
        <v>2.9411764705882399</v>
      </c>
      <c r="B11332" t="s">
        <v>1172</v>
      </c>
      <c r="C11332" t="s">
        <v>3832</v>
      </c>
      <c r="D11332">
        <v>20150707230000</v>
      </c>
      <c r="E11332" s="1">
        <f>IF(SUMPRODUCT(--ISNUMBER(SEARCH({"ECON_EARNINGSREPORT","ECON_STOCKMARKET"},C11332)))&gt;0,1,0)</f>
        <v>0</v>
      </c>
      <c r="F11332" s="1">
        <f>IF(SUMPRODUCT(--ISNUMBER(SEARCH({"ENV_"},C11332)))&gt;0,1,0)</f>
        <v>0</v>
      </c>
      <c r="G11332" s="1">
        <f>IF(SUMPRODUCT(--ISNUMBER(SEARCH({"DISCRIMINATION","HARASSMENT","HATE_SPEECH","GENDER_VIOLENCE"},C11332)))&gt;0,1,0)</f>
        <v>0</v>
      </c>
      <c r="H11332" s="1">
        <f>IF(SUMPRODUCT(--ISNUMBER(SEARCH({"LEGALIZE","LEGISLATION","TRIAL"},C11332)))&gt;0,1,0)</f>
        <v>0</v>
      </c>
      <c r="I11332" s="1">
        <f>IF(SUMPRODUCT(--ISNUMBER(SEARCH({"LEADER"},C11332)))&gt;0,1,0)</f>
        <v>1</v>
      </c>
      <c r="J11332" t="str">
        <f t="shared" si="708"/>
        <v>2015</v>
      </c>
      <c r="K11332" t="str">
        <f t="shared" si="709"/>
        <v>07</v>
      </c>
      <c r="L11332" t="str">
        <f t="shared" si="710"/>
        <v>07</v>
      </c>
      <c r="M11332" s="2">
        <f t="shared" si="711"/>
        <v>42192.958333333336</v>
      </c>
    </row>
    <row r="11333" spans="1:13" x14ac:dyDescent="0.35">
      <c r="A11333">
        <v>0</v>
      </c>
      <c r="B11333" t="s">
        <v>4428</v>
      </c>
      <c r="C11333" t="s">
        <v>8436</v>
      </c>
      <c r="D11333">
        <v>20150922164500</v>
      </c>
      <c r="E11333" s="1">
        <f>IF(SUMPRODUCT(--ISNUMBER(SEARCH({"ECON_EARNINGSREPORT","ECON_STOCKMARKET"},C11333)))&gt;0,1,0)</f>
        <v>0</v>
      </c>
      <c r="F11333" s="1">
        <f>IF(SUMPRODUCT(--ISNUMBER(SEARCH({"ENV_"},C11333)))&gt;0,1,0)</f>
        <v>0</v>
      </c>
      <c r="G11333" s="1">
        <f>IF(SUMPRODUCT(--ISNUMBER(SEARCH({"DISCRIMINATION","HARASSMENT","HATE_SPEECH","GENDER_VIOLENCE"},C11333)))&gt;0,1,0)</f>
        <v>0</v>
      </c>
      <c r="H11333" s="1">
        <f>IF(SUMPRODUCT(--ISNUMBER(SEARCH({"LEGALIZE","LEGISLATION","TRIAL"},C11333)))&gt;0,1,0)</f>
        <v>0</v>
      </c>
      <c r="I11333" s="1">
        <f>IF(SUMPRODUCT(--ISNUMBER(SEARCH({"LEADER"},C11333)))&gt;0,1,0)</f>
        <v>0</v>
      </c>
      <c r="J11333" t="str">
        <f t="shared" si="708"/>
        <v>2015</v>
      </c>
      <c r="K11333" t="str">
        <f t="shared" si="709"/>
        <v>09</v>
      </c>
      <c r="L11333" t="str">
        <f t="shared" si="710"/>
        <v>22</v>
      </c>
      <c r="M11333" s="2">
        <f t="shared" si="711"/>
        <v>42269.697916666664</v>
      </c>
    </row>
    <row r="11334" spans="1:13" x14ac:dyDescent="0.35">
      <c r="A11334">
        <v>9.4202898550724594</v>
      </c>
      <c r="B11334" t="s">
        <v>6432</v>
      </c>
      <c r="C11334" t="s">
        <v>8437</v>
      </c>
      <c r="D11334">
        <v>20151222234500</v>
      </c>
      <c r="E11334" s="1">
        <f>IF(SUMPRODUCT(--ISNUMBER(SEARCH({"ECON_EARNINGSREPORT","ECON_STOCKMARKET"},C11334)))&gt;0,1,0)</f>
        <v>0</v>
      </c>
      <c r="F11334" s="1">
        <f>IF(SUMPRODUCT(--ISNUMBER(SEARCH({"ENV_"},C11334)))&gt;0,1,0)</f>
        <v>0</v>
      </c>
      <c r="G11334" s="1">
        <f>IF(SUMPRODUCT(--ISNUMBER(SEARCH({"DISCRIMINATION","HARASSMENT","HATE_SPEECH","GENDER_VIOLENCE"},C11334)))&gt;0,1,0)</f>
        <v>0</v>
      </c>
      <c r="H11334" s="1">
        <f>IF(SUMPRODUCT(--ISNUMBER(SEARCH({"LEGALIZE","LEGISLATION","TRIAL"},C11334)))&gt;0,1,0)</f>
        <v>0</v>
      </c>
      <c r="I11334" s="1">
        <f>IF(SUMPRODUCT(--ISNUMBER(SEARCH({"LEADER"},C11334)))&gt;0,1,0)</f>
        <v>1</v>
      </c>
      <c r="J11334" t="str">
        <f t="shared" si="708"/>
        <v>2015</v>
      </c>
      <c r="K11334" t="str">
        <f t="shared" si="709"/>
        <v>12</v>
      </c>
      <c r="L11334" t="str">
        <f t="shared" si="710"/>
        <v>22</v>
      </c>
      <c r="M11334" s="2">
        <f t="shared" si="711"/>
        <v>42360.989583333336</v>
      </c>
    </row>
    <row r="11335" spans="1:13" x14ac:dyDescent="0.35">
      <c r="A11335">
        <v>0</v>
      </c>
      <c r="B11335" t="s">
        <v>102</v>
      </c>
      <c r="C11335" t="s">
        <v>4283</v>
      </c>
      <c r="D11335">
        <v>20150302191500</v>
      </c>
      <c r="E11335" s="1">
        <f>IF(SUMPRODUCT(--ISNUMBER(SEARCH({"ECON_EARNINGSREPORT","ECON_STOCKMARKET"},C11335)))&gt;0,1,0)</f>
        <v>0</v>
      </c>
      <c r="F11335" s="1">
        <f>IF(SUMPRODUCT(--ISNUMBER(SEARCH({"ENV_"},C11335)))&gt;0,1,0)</f>
        <v>0</v>
      </c>
      <c r="G11335" s="1">
        <f>IF(SUMPRODUCT(--ISNUMBER(SEARCH({"DISCRIMINATION","HARASSMENT","HATE_SPEECH","GENDER_VIOLENCE"},C11335)))&gt;0,1,0)</f>
        <v>0</v>
      </c>
      <c r="H11335" s="1">
        <f>IF(SUMPRODUCT(--ISNUMBER(SEARCH({"LEGALIZE","LEGISLATION","TRIAL"},C11335)))&gt;0,1,0)</f>
        <v>0</v>
      </c>
      <c r="I11335" s="1">
        <f>IF(SUMPRODUCT(--ISNUMBER(SEARCH({"LEADER"},C11335)))&gt;0,1,0)</f>
        <v>0</v>
      </c>
      <c r="J11335" t="str">
        <f t="shared" si="708"/>
        <v>2015</v>
      </c>
      <c r="K11335" t="str">
        <f t="shared" si="709"/>
        <v>03</v>
      </c>
      <c r="L11335" t="str">
        <f t="shared" si="710"/>
        <v>02</v>
      </c>
      <c r="M11335" s="2">
        <f t="shared" si="711"/>
        <v>42065.802083333336</v>
      </c>
    </row>
    <row r="11336" spans="1:13" x14ac:dyDescent="0.35">
      <c r="A11336">
        <v>-0.35587188612099602</v>
      </c>
      <c r="B11336" t="s">
        <v>883</v>
      </c>
      <c r="C11336" t="s">
        <v>8438</v>
      </c>
      <c r="D11336">
        <v>20160304221500</v>
      </c>
      <c r="E11336" s="1">
        <f>IF(SUMPRODUCT(--ISNUMBER(SEARCH({"ECON_EARNINGSREPORT","ECON_STOCKMARKET"},C11336)))&gt;0,1,0)</f>
        <v>1</v>
      </c>
      <c r="F11336" s="1">
        <f>IF(SUMPRODUCT(--ISNUMBER(SEARCH({"ENV_"},C11336)))&gt;0,1,0)</f>
        <v>0</v>
      </c>
      <c r="G11336" s="1">
        <f>IF(SUMPRODUCT(--ISNUMBER(SEARCH({"DISCRIMINATION","HARASSMENT","HATE_SPEECH","GENDER_VIOLENCE"},C11336)))&gt;0,1,0)</f>
        <v>0</v>
      </c>
      <c r="H11336" s="1">
        <f>IF(SUMPRODUCT(--ISNUMBER(SEARCH({"LEGALIZE","LEGISLATION","TRIAL"},C11336)))&gt;0,1,0)</f>
        <v>0</v>
      </c>
      <c r="I11336" s="1">
        <f>IF(SUMPRODUCT(--ISNUMBER(SEARCH({"LEADER"},C11336)))&gt;0,1,0)</f>
        <v>0</v>
      </c>
      <c r="J11336" t="str">
        <f t="shared" si="708"/>
        <v>2016</v>
      </c>
      <c r="K11336" t="str">
        <f t="shared" si="709"/>
        <v>03</v>
      </c>
      <c r="L11336" t="str">
        <f t="shared" si="710"/>
        <v>04</v>
      </c>
      <c r="M11336" s="2">
        <f t="shared" si="711"/>
        <v>42433.927083333336</v>
      </c>
    </row>
    <row r="11337" spans="1:13" x14ac:dyDescent="0.35">
      <c r="A11337">
        <v>2.1428571428571401</v>
      </c>
      <c r="B11337" t="s">
        <v>26</v>
      </c>
      <c r="C11337" t="s">
        <v>8439</v>
      </c>
      <c r="D11337">
        <v>20150223230000</v>
      </c>
      <c r="E11337" s="1">
        <f>IF(SUMPRODUCT(--ISNUMBER(SEARCH({"ECON_EARNINGSREPORT","ECON_STOCKMARKET"},C11337)))&gt;0,1,0)</f>
        <v>1</v>
      </c>
      <c r="F11337" s="1">
        <f>IF(SUMPRODUCT(--ISNUMBER(SEARCH({"ENV_"},C11337)))&gt;0,1,0)</f>
        <v>0</v>
      </c>
      <c r="G11337" s="1">
        <f>IF(SUMPRODUCT(--ISNUMBER(SEARCH({"DISCRIMINATION","HARASSMENT","HATE_SPEECH","GENDER_VIOLENCE"},C11337)))&gt;0,1,0)</f>
        <v>0</v>
      </c>
      <c r="H11337" s="1">
        <f>IF(SUMPRODUCT(--ISNUMBER(SEARCH({"LEGALIZE","LEGISLATION","TRIAL"},C11337)))&gt;0,1,0)</f>
        <v>0</v>
      </c>
      <c r="I11337" s="1">
        <f>IF(SUMPRODUCT(--ISNUMBER(SEARCH({"LEADER"},C11337)))&gt;0,1,0)</f>
        <v>0</v>
      </c>
      <c r="J11337" t="str">
        <f t="shared" si="708"/>
        <v>2015</v>
      </c>
      <c r="K11337" t="str">
        <f t="shared" si="709"/>
        <v>02</v>
      </c>
      <c r="L11337" t="str">
        <f t="shared" si="710"/>
        <v>23</v>
      </c>
      <c r="M11337" s="2">
        <f t="shared" si="711"/>
        <v>42058.958333333336</v>
      </c>
    </row>
    <row r="11338" spans="1:13" x14ac:dyDescent="0.35">
      <c r="A11338">
        <v>1.71503957783641</v>
      </c>
      <c r="B11338" t="s">
        <v>4650</v>
      </c>
      <c r="C11338" t="s">
        <v>8440</v>
      </c>
      <c r="D11338">
        <v>20151126070000</v>
      </c>
      <c r="E11338" s="1">
        <f>IF(SUMPRODUCT(--ISNUMBER(SEARCH({"ECON_EARNINGSREPORT","ECON_STOCKMARKET"},C11338)))&gt;0,1,0)</f>
        <v>0</v>
      </c>
      <c r="F11338" s="1">
        <f>IF(SUMPRODUCT(--ISNUMBER(SEARCH({"ENV_"},C11338)))&gt;0,1,0)</f>
        <v>0</v>
      </c>
      <c r="G11338" s="1">
        <f>IF(SUMPRODUCT(--ISNUMBER(SEARCH({"DISCRIMINATION","HARASSMENT","HATE_SPEECH","GENDER_VIOLENCE"},C11338)))&gt;0,1,0)</f>
        <v>0</v>
      </c>
      <c r="H11338" s="1">
        <f>IF(SUMPRODUCT(--ISNUMBER(SEARCH({"LEGALIZE","LEGISLATION","TRIAL"},C11338)))&gt;0,1,0)</f>
        <v>0</v>
      </c>
      <c r="I11338" s="1">
        <f>IF(SUMPRODUCT(--ISNUMBER(SEARCH({"LEADER"},C11338)))&gt;0,1,0)</f>
        <v>0</v>
      </c>
      <c r="J11338" t="str">
        <f t="shared" si="708"/>
        <v>2015</v>
      </c>
      <c r="K11338" t="str">
        <f t="shared" si="709"/>
        <v>11</v>
      </c>
      <c r="L11338" t="str">
        <f t="shared" si="710"/>
        <v>26</v>
      </c>
      <c r="M11338" s="2">
        <f t="shared" si="711"/>
        <v>42334.291666666664</v>
      </c>
    </row>
    <row r="11339" spans="1:13" x14ac:dyDescent="0.35">
      <c r="A11339">
        <v>-0.20682523267838701</v>
      </c>
      <c r="B11339" t="s">
        <v>82</v>
      </c>
      <c r="D11339">
        <v>20160324134500</v>
      </c>
      <c r="E11339" s="1">
        <f>IF(SUMPRODUCT(--ISNUMBER(SEARCH({"ECON_EARNINGSREPORT","ECON_STOCKMARKET"},C11339)))&gt;0,1,0)</f>
        <v>0</v>
      </c>
      <c r="F11339" s="1">
        <f>IF(SUMPRODUCT(--ISNUMBER(SEARCH({"ENV_"},C11339)))&gt;0,1,0)</f>
        <v>0</v>
      </c>
      <c r="G11339" s="1">
        <f>IF(SUMPRODUCT(--ISNUMBER(SEARCH({"DISCRIMINATION","HARASSMENT","HATE_SPEECH","GENDER_VIOLENCE"},C11339)))&gt;0,1,0)</f>
        <v>0</v>
      </c>
      <c r="H11339" s="1">
        <f>IF(SUMPRODUCT(--ISNUMBER(SEARCH({"LEGALIZE","LEGISLATION","TRIAL"},C11339)))&gt;0,1,0)</f>
        <v>0</v>
      </c>
      <c r="I11339" s="1">
        <f>IF(SUMPRODUCT(--ISNUMBER(SEARCH({"LEADER"},C11339)))&gt;0,1,0)</f>
        <v>0</v>
      </c>
      <c r="J11339" t="str">
        <f t="shared" si="708"/>
        <v>2016</v>
      </c>
      <c r="K11339" t="str">
        <f t="shared" si="709"/>
        <v>03</v>
      </c>
      <c r="L11339" t="str">
        <f t="shared" si="710"/>
        <v>24</v>
      </c>
      <c r="M11339" s="2">
        <f t="shared" si="711"/>
        <v>42453.572916666664</v>
      </c>
    </row>
    <row r="11340" spans="1:13" x14ac:dyDescent="0.35">
      <c r="A11340">
        <v>-1.76991150442478</v>
      </c>
      <c r="B11340" t="s">
        <v>308</v>
      </c>
      <c r="C11340" t="s">
        <v>152</v>
      </c>
      <c r="D11340">
        <v>20150325040000</v>
      </c>
      <c r="E11340" s="1">
        <f>IF(SUMPRODUCT(--ISNUMBER(SEARCH({"ECON_EARNINGSREPORT","ECON_STOCKMARKET"},C11340)))&gt;0,1,0)</f>
        <v>0</v>
      </c>
      <c r="F11340" s="1">
        <f>IF(SUMPRODUCT(--ISNUMBER(SEARCH({"ENV_"},C11340)))&gt;0,1,0)</f>
        <v>0</v>
      </c>
      <c r="G11340" s="1">
        <f>IF(SUMPRODUCT(--ISNUMBER(SEARCH({"DISCRIMINATION","HARASSMENT","HATE_SPEECH","GENDER_VIOLENCE"},C11340)))&gt;0,1,0)</f>
        <v>0</v>
      </c>
      <c r="H11340" s="1">
        <f>IF(SUMPRODUCT(--ISNUMBER(SEARCH({"LEGALIZE","LEGISLATION","TRIAL"},C11340)))&gt;0,1,0)</f>
        <v>0</v>
      </c>
      <c r="I11340" s="1">
        <f>IF(SUMPRODUCT(--ISNUMBER(SEARCH({"LEADER"},C11340)))&gt;0,1,0)</f>
        <v>0</v>
      </c>
      <c r="J11340" t="str">
        <f t="shared" si="708"/>
        <v>2015</v>
      </c>
      <c r="K11340" t="str">
        <f t="shared" si="709"/>
        <v>03</v>
      </c>
      <c r="L11340" t="str">
        <f t="shared" si="710"/>
        <v>25</v>
      </c>
      <c r="M11340" s="2">
        <f t="shared" si="711"/>
        <v>42088.166666666664</v>
      </c>
    </row>
    <row r="11341" spans="1:13" x14ac:dyDescent="0.35">
      <c r="A11341">
        <v>2.32558139534884</v>
      </c>
      <c r="B11341" t="s">
        <v>717</v>
      </c>
      <c r="C11341" t="s">
        <v>5495</v>
      </c>
      <c r="D11341">
        <v>20150924151500</v>
      </c>
      <c r="E11341" s="1">
        <f>IF(SUMPRODUCT(--ISNUMBER(SEARCH({"ECON_EARNINGSREPORT","ECON_STOCKMARKET"},C11341)))&gt;0,1,0)</f>
        <v>1</v>
      </c>
      <c r="F11341" s="1">
        <f>IF(SUMPRODUCT(--ISNUMBER(SEARCH({"ENV_"},C11341)))&gt;0,1,0)</f>
        <v>0</v>
      </c>
      <c r="G11341" s="1">
        <f>IF(SUMPRODUCT(--ISNUMBER(SEARCH({"DISCRIMINATION","HARASSMENT","HATE_SPEECH","GENDER_VIOLENCE"},C11341)))&gt;0,1,0)</f>
        <v>0</v>
      </c>
      <c r="H11341" s="1">
        <f>IF(SUMPRODUCT(--ISNUMBER(SEARCH({"LEGALIZE","LEGISLATION","TRIAL"},C11341)))&gt;0,1,0)</f>
        <v>0</v>
      </c>
      <c r="I11341" s="1">
        <f>IF(SUMPRODUCT(--ISNUMBER(SEARCH({"LEADER"},C11341)))&gt;0,1,0)</f>
        <v>1</v>
      </c>
      <c r="J11341" t="str">
        <f t="shared" si="708"/>
        <v>2015</v>
      </c>
      <c r="K11341" t="str">
        <f t="shared" si="709"/>
        <v>09</v>
      </c>
      <c r="L11341" t="str">
        <f t="shared" si="710"/>
        <v>24</v>
      </c>
      <c r="M11341" s="2">
        <f t="shared" si="711"/>
        <v>42271.635416666664</v>
      </c>
    </row>
    <row r="11342" spans="1:13" x14ac:dyDescent="0.35">
      <c r="A11342">
        <v>2.0881670533642702</v>
      </c>
      <c r="B11342" t="s">
        <v>821</v>
      </c>
      <c r="C11342" t="s">
        <v>8441</v>
      </c>
      <c r="D11342">
        <v>20150901003000</v>
      </c>
      <c r="E11342" s="1">
        <f>IF(SUMPRODUCT(--ISNUMBER(SEARCH({"ECON_EARNINGSREPORT","ECON_STOCKMARKET"},C11342)))&gt;0,1,0)</f>
        <v>0</v>
      </c>
      <c r="F11342" s="1">
        <f>IF(SUMPRODUCT(--ISNUMBER(SEARCH({"ENV_"},C11342)))&gt;0,1,0)</f>
        <v>0</v>
      </c>
      <c r="G11342" s="1">
        <f>IF(SUMPRODUCT(--ISNUMBER(SEARCH({"DISCRIMINATION","HARASSMENT","HATE_SPEECH","GENDER_VIOLENCE"},C11342)))&gt;0,1,0)</f>
        <v>0</v>
      </c>
      <c r="H11342" s="1">
        <f>IF(SUMPRODUCT(--ISNUMBER(SEARCH({"LEGALIZE","LEGISLATION","TRIAL"},C11342)))&gt;0,1,0)</f>
        <v>0</v>
      </c>
      <c r="I11342" s="1">
        <f>IF(SUMPRODUCT(--ISNUMBER(SEARCH({"LEADER"},C11342)))&gt;0,1,0)</f>
        <v>1</v>
      </c>
      <c r="J11342" t="str">
        <f t="shared" si="708"/>
        <v>2015</v>
      </c>
      <c r="K11342" t="str">
        <f t="shared" si="709"/>
        <v>09</v>
      </c>
      <c r="L11342" t="str">
        <f t="shared" si="710"/>
        <v>01</v>
      </c>
      <c r="M11342" s="2">
        <f t="shared" si="711"/>
        <v>42248.020833333336</v>
      </c>
    </row>
    <row r="11343" spans="1:13" x14ac:dyDescent="0.35">
      <c r="A11343">
        <v>1.2747875354107601</v>
      </c>
      <c r="B11343" t="s">
        <v>4650</v>
      </c>
      <c r="C11343" t="s">
        <v>8442</v>
      </c>
      <c r="D11343">
        <v>20151122154500</v>
      </c>
      <c r="E11343" s="1">
        <f>IF(SUMPRODUCT(--ISNUMBER(SEARCH({"ECON_EARNINGSREPORT","ECON_STOCKMARKET"},C11343)))&gt;0,1,0)</f>
        <v>0</v>
      </c>
      <c r="F11343" s="1">
        <f>IF(SUMPRODUCT(--ISNUMBER(SEARCH({"ENV_"},C11343)))&gt;0,1,0)</f>
        <v>0</v>
      </c>
      <c r="G11343" s="1">
        <f>IF(SUMPRODUCT(--ISNUMBER(SEARCH({"DISCRIMINATION","HARASSMENT","HATE_SPEECH","GENDER_VIOLENCE"},C11343)))&gt;0,1,0)</f>
        <v>0</v>
      </c>
      <c r="H11343" s="1">
        <f>IF(SUMPRODUCT(--ISNUMBER(SEARCH({"LEGALIZE","LEGISLATION","TRIAL"},C11343)))&gt;0,1,0)</f>
        <v>0</v>
      </c>
      <c r="I11343" s="1">
        <f>IF(SUMPRODUCT(--ISNUMBER(SEARCH({"LEADER"},C11343)))&gt;0,1,0)</f>
        <v>1</v>
      </c>
      <c r="J11343" t="str">
        <f t="shared" si="708"/>
        <v>2015</v>
      </c>
      <c r="K11343" t="str">
        <f t="shared" si="709"/>
        <v>11</v>
      </c>
      <c r="L11343" t="str">
        <f t="shared" si="710"/>
        <v>22</v>
      </c>
      <c r="M11343" s="2">
        <f t="shared" si="711"/>
        <v>42330.65625</v>
      </c>
    </row>
    <row r="11344" spans="1:13" x14ac:dyDescent="0.35">
      <c r="A11344">
        <v>0.826446280991736</v>
      </c>
      <c r="B11344" t="s">
        <v>5589</v>
      </c>
      <c r="C11344" t="s">
        <v>8443</v>
      </c>
      <c r="D11344">
        <v>20151102143000</v>
      </c>
      <c r="E11344" s="1">
        <f>IF(SUMPRODUCT(--ISNUMBER(SEARCH({"ECON_EARNINGSREPORT","ECON_STOCKMARKET"},C11344)))&gt;0,1,0)</f>
        <v>0</v>
      </c>
      <c r="F11344" s="1">
        <f>IF(SUMPRODUCT(--ISNUMBER(SEARCH({"ENV_"},C11344)))&gt;0,1,0)</f>
        <v>0</v>
      </c>
      <c r="G11344" s="1">
        <f>IF(SUMPRODUCT(--ISNUMBER(SEARCH({"DISCRIMINATION","HARASSMENT","HATE_SPEECH","GENDER_VIOLENCE"},C11344)))&gt;0,1,0)</f>
        <v>0</v>
      </c>
      <c r="H11344" s="1">
        <f>IF(SUMPRODUCT(--ISNUMBER(SEARCH({"LEGALIZE","LEGISLATION","TRIAL"},C11344)))&gt;0,1,0)</f>
        <v>0</v>
      </c>
      <c r="I11344" s="1">
        <f>IF(SUMPRODUCT(--ISNUMBER(SEARCH({"LEADER"},C11344)))&gt;0,1,0)</f>
        <v>0</v>
      </c>
      <c r="J11344" t="str">
        <f t="shared" si="708"/>
        <v>2015</v>
      </c>
      <c r="K11344" t="str">
        <f t="shared" si="709"/>
        <v>11</v>
      </c>
      <c r="L11344" t="str">
        <f t="shared" si="710"/>
        <v>02</v>
      </c>
      <c r="M11344" s="2">
        <f t="shared" si="711"/>
        <v>42310.604166666664</v>
      </c>
    </row>
    <row r="11345" spans="1:13" x14ac:dyDescent="0.35">
      <c r="A11345">
        <v>2.0758122743682299</v>
      </c>
      <c r="B11345" t="s">
        <v>8444</v>
      </c>
      <c r="C11345" t="s">
        <v>8445</v>
      </c>
      <c r="D11345">
        <v>20160212171500</v>
      </c>
      <c r="E11345" s="1">
        <f>IF(SUMPRODUCT(--ISNUMBER(SEARCH({"ECON_EARNINGSREPORT","ECON_STOCKMARKET"},C11345)))&gt;0,1,0)</f>
        <v>0</v>
      </c>
      <c r="F11345" s="1">
        <f>IF(SUMPRODUCT(--ISNUMBER(SEARCH({"ENV_"},C11345)))&gt;0,1,0)</f>
        <v>0</v>
      </c>
      <c r="G11345" s="1">
        <f>IF(SUMPRODUCT(--ISNUMBER(SEARCH({"DISCRIMINATION","HARASSMENT","HATE_SPEECH","GENDER_VIOLENCE"},C11345)))&gt;0,1,0)</f>
        <v>0</v>
      </c>
      <c r="H11345" s="1">
        <f>IF(SUMPRODUCT(--ISNUMBER(SEARCH({"LEGALIZE","LEGISLATION","TRIAL"},C11345)))&gt;0,1,0)</f>
        <v>0</v>
      </c>
      <c r="I11345" s="1">
        <f>IF(SUMPRODUCT(--ISNUMBER(SEARCH({"LEADER"},C11345)))&gt;0,1,0)</f>
        <v>1</v>
      </c>
      <c r="J11345" t="str">
        <f t="shared" si="708"/>
        <v>2016</v>
      </c>
      <c r="K11345" t="str">
        <f t="shared" si="709"/>
        <v>02</v>
      </c>
      <c r="L11345" t="str">
        <f t="shared" si="710"/>
        <v>12</v>
      </c>
      <c r="M11345" s="2">
        <f t="shared" si="711"/>
        <v>42412.71875</v>
      </c>
    </row>
    <row r="11346" spans="1:13" x14ac:dyDescent="0.35">
      <c r="A11346">
        <v>2.8</v>
      </c>
      <c r="B11346" t="s">
        <v>1402</v>
      </c>
      <c r="C11346" t="s">
        <v>8446</v>
      </c>
      <c r="D11346">
        <v>20150413163000</v>
      </c>
      <c r="E11346" s="1">
        <f>IF(SUMPRODUCT(--ISNUMBER(SEARCH({"ECON_EARNINGSREPORT","ECON_STOCKMARKET"},C11346)))&gt;0,1,0)</f>
        <v>0</v>
      </c>
      <c r="F11346" s="1">
        <f>IF(SUMPRODUCT(--ISNUMBER(SEARCH({"ENV_"},C11346)))&gt;0,1,0)</f>
        <v>0</v>
      </c>
      <c r="G11346" s="1">
        <f>IF(SUMPRODUCT(--ISNUMBER(SEARCH({"DISCRIMINATION","HARASSMENT","HATE_SPEECH","GENDER_VIOLENCE"},C11346)))&gt;0,1,0)</f>
        <v>0</v>
      </c>
      <c r="H11346" s="1">
        <f>IF(SUMPRODUCT(--ISNUMBER(SEARCH({"LEGALIZE","LEGISLATION","TRIAL"},C11346)))&gt;0,1,0)</f>
        <v>0</v>
      </c>
      <c r="I11346" s="1">
        <f>IF(SUMPRODUCT(--ISNUMBER(SEARCH({"LEADER"},C11346)))&gt;0,1,0)</f>
        <v>1</v>
      </c>
      <c r="J11346" t="str">
        <f t="shared" si="708"/>
        <v>2015</v>
      </c>
      <c r="K11346" t="str">
        <f t="shared" si="709"/>
        <v>04</v>
      </c>
      <c r="L11346" t="str">
        <f t="shared" si="710"/>
        <v>13</v>
      </c>
      <c r="M11346" s="2">
        <f t="shared" si="711"/>
        <v>42107.6875</v>
      </c>
    </row>
    <row r="11347" spans="1:13" x14ac:dyDescent="0.35">
      <c r="A11347">
        <v>-0.78125</v>
      </c>
      <c r="B11347" t="s">
        <v>5981</v>
      </c>
      <c r="C11347" t="s">
        <v>8447</v>
      </c>
      <c r="D11347">
        <v>20150916063000</v>
      </c>
      <c r="E11347" s="1">
        <f>IF(SUMPRODUCT(--ISNUMBER(SEARCH({"ECON_EARNINGSREPORT","ECON_STOCKMARKET"},C11347)))&gt;0,1,0)</f>
        <v>0</v>
      </c>
      <c r="F11347" s="1">
        <f>IF(SUMPRODUCT(--ISNUMBER(SEARCH({"ENV_"},C11347)))&gt;0,1,0)</f>
        <v>0</v>
      </c>
      <c r="G11347" s="1">
        <f>IF(SUMPRODUCT(--ISNUMBER(SEARCH({"DISCRIMINATION","HARASSMENT","HATE_SPEECH","GENDER_VIOLENCE"},C11347)))&gt;0,1,0)</f>
        <v>0</v>
      </c>
      <c r="H11347" s="1">
        <f>IF(SUMPRODUCT(--ISNUMBER(SEARCH({"LEGALIZE","LEGISLATION","TRIAL"},C11347)))&gt;0,1,0)</f>
        <v>0</v>
      </c>
      <c r="I11347" s="1">
        <f>IF(SUMPRODUCT(--ISNUMBER(SEARCH({"LEADER"},C11347)))&gt;0,1,0)</f>
        <v>0</v>
      </c>
      <c r="J11347" t="str">
        <f t="shared" si="708"/>
        <v>2015</v>
      </c>
      <c r="K11347" t="str">
        <f t="shared" si="709"/>
        <v>09</v>
      </c>
      <c r="L11347" t="str">
        <f t="shared" si="710"/>
        <v>16</v>
      </c>
      <c r="M11347" s="2">
        <f t="shared" si="711"/>
        <v>42263.270833333336</v>
      </c>
    </row>
    <row r="11348" spans="1:13" x14ac:dyDescent="0.35">
      <c r="A11348">
        <v>7.1428571428571397</v>
      </c>
      <c r="B11348" t="s">
        <v>5581</v>
      </c>
      <c r="C11348" t="s">
        <v>8448</v>
      </c>
      <c r="D11348">
        <v>20160204004500</v>
      </c>
      <c r="E11348" s="1">
        <f>IF(SUMPRODUCT(--ISNUMBER(SEARCH({"ECON_EARNINGSREPORT","ECON_STOCKMARKET"},C11348)))&gt;0,1,0)</f>
        <v>0</v>
      </c>
      <c r="F11348" s="1">
        <f>IF(SUMPRODUCT(--ISNUMBER(SEARCH({"ENV_"},C11348)))&gt;0,1,0)</f>
        <v>0</v>
      </c>
      <c r="G11348" s="1">
        <f>IF(SUMPRODUCT(--ISNUMBER(SEARCH({"DISCRIMINATION","HARASSMENT","HATE_SPEECH","GENDER_VIOLENCE"},C11348)))&gt;0,1,0)</f>
        <v>0</v>
      </c>
      <c r="H11348" s="1">
        <f>IF(SUMPRODUCT(--ISNUMBER(SEARCH({"LEGALIZE","LEGISLATION","TRIAL"},C11348)))&gt;0,1,0)</f>
        <v>0</v>
      </c>
      <c r="I11348" s="1">
        <f>IF(SUMPRODUCT(--ISNUMBER(SEARCH({"LEADER"},C11348)))&gt;0,1,0)</f>
        <v>1</v>
      </c>
      <c r="J11348" t="str">
        <f t="shared" si="708"/>
        <v>2016</v>
      </c>
      <c r="K11348" t="str">
        <f t="shared" si="709"/>
        <v>02</v>
      </c>
      <c r="L11348" t="str">
        <f t="shared" si="710"/>
        <v>04</v>
      </c>
      <c r="M11348" s="2">
        <f t="shared" si="711"/>
        <v>42404.03125</v>
      </c>
    </row>
    <row r="11349" spans="1:13" x14ac:dyDescent="0.35">
      <c r="A11349">
        <v>1.66481687014428</v>
      </c>
      <c r="B11349" t="s">
        <v>396</v>
      </c>
      <c r="C11349" t="s">
        <v>8449</v>
      </c>
      <c r="D11349">
        <v>20160107103000</v>
      </c>
      <c r="E11349" s="1">
        <f>IF(SUMPRODUCT(--ISNUMBER(SEARCH({"ECON_EARNINGSREPORT","ECON_STOCKMARKET"},C11349)))&gt;0,1,0)</f>
        <v>0</v>
      </c>
      <c r="F11349" s="1">
        <f>IF(SUMPRODUCT(--ISNUMBER(SEARCH({"ENV_"},C11349)))&gt;0,1,0)</f>
        <v>0</v>
      </c>
      <c r="G11349" s="1">
        <f>IF(SUMPRODUCT(--ISNUMBER(SEARCH({"DISCRIMINATION","HARASSMENT","HATE_SPEECH","GENDER_VIOLENCE"},C11349)))&gt;0,1,0)</f>
        <v>0</v>
      </c>
      <c r="H11349" s="1">
        <f>IF(SUMPRODUCT(--ISNUMBER(SEARCH({"LEGALIZE","LEGISLATION","TRIAL"},C11349)))&gt;0,1,0)</f>
        <v>0</v>
      </c>
      <c r="I11349" s="1">
        <f>IF(SUMPRODUCT(--ISNUMBER(SEARCH({"LEADER"},C11349)))&gt;0,1,0)</f>
        <v>0</v>
      </c>
      <c r="J11349" t="str">
        <f t="shared" si="708"/>
        <v>2016</v>
      </c>
      <c r="K11349" t="str">
        <f t="shared" si="709"/>
        <v>01</v>
      </c>
      <c r="L11349" t="str">
        <f t="shared" si="710"/>
        <v>07</v>
      </c>
      <c r="M11349" s="2">
        <f t="shared" si="711"/>
        <v>42376.4375</v>
      </c>
    </row>
    <row r="11350" spans="1:13" x14ac:dyDescent="0.35">
      <c r="A11350">
        <v>0.56265984654731405</v>
      </c>
      <c r="B11350" t="s">
        <v>169</v>
      </c>
      <c r="C11350" t="s">
        <v>4980</v>
      </c>
      <c r="D11350">
        <v>20160406090000</v>
      </c>
      <c r="E11350" s="1">
        <f>IF(SUMPRODUCT(--ISNUMBER(SEARCH({"ECON_EARNINGSREPORT","ECON_STOCKMARKET"},C11350)))&gt;0,1,0)</f>
        <v>0</v>
      </c>
      <c r="F11350" s="1">
        <f>IF(SUMPRODUCT(--ISNUMBER(SEARCH({"ENV_"},C11350)))&gt;0,1,0)</f>
        <v>0</v>
      </c>
      <c r="G11350" s="1">
        <f>IF(SUMPRODUCT(--ISNUMBER(SEARCH({"DISCRIMINATION","HARASSMENT","HATE_SPEECH","GENDER_VIOLENCE"},C11350)))&gt;0,1,0)</f>
        <v>0</v>
      </c>
      <c r="H11350" s="1">
        <f>IF(SUMPRODUCT(--ISNUMBER(SEARCH({"LEGALIZE","LEGISLATION","TRIAL"},C11350)))&gt;0,1,0)</f>
        <v>0</v>
      </c>
      <c r="I11350" s="1">
        <f>IF(SUMPRODUCT(--ISNUMBER(SEARCH({"LEADER"},C11350)))&gt;0,1,0)</f>
        <v>0</v>
      </c>
      <c r="J11350" t="str">
        <f t="shared" si="708"/>
        <v>2016</v>
      </c>
      <c r="K11350" t="str">
        <f t="shared" si="709"/>
        <v>04</v>
      </c>
      <c r="L11350" t="str">
        <f t="shared" si="710"/>
        <v>06</v>
      </c>
      <c r="M11350" s="2">
        <f t="shared" si="711"/>
        <v>42466.375</v>
      </c>
    </row>
    <row r="11351" spans="1:13" x14ac:dyDescent="0.35">
      <c r="A11351">
        <v>1.2032085561497301</v>
      </c>
      <c r="B11351" t="s">
        <v>3851</v>
      </c>
      <c r="C11351" t="s">
        <v>8450</v>
      </c>
      <c r="D11351">
        <v>20150630130000</v>
      </c>
      <c r="E11351" s="1">
        <f>IF(SUMPRODUCT(--ISNUMBER(SEARCH({"ECON_EARNINGSREPORT","ECON_STOCKMARKET"},C11351)))&gt;0,1,0)</f>
        <v>0</v>
      </c>
      <c r="F11351" s="1">
        <f>IF(SUMPRODUCT(--ISNUMBER(SEARCH({"ENV_"},C11351)))&gt;0,1,0)</f>
        <v>0</v>
      </c>
      <c r="G11351" s="1">
        <f>IF(SUMPRODUCT(--ISNUMBER(SEARCH({"DISCRIMINATION","HARASSMENT","HATE_SPEECH","GENDER_VIOLENCE"},C11351)))&gt;0,1,0)</f>
        <v>0</v>
      </c>
      <c r="H11351" s="1">
        <f>IF(SUMPRODUCT(--ISNUMBER(SEARCH({"LEGALIZE","LEGISLATION","TRIAL"},C11351)))&gt;0,1,0)</f>
        <v>0</v>
      </c>
      <c r="I11351" s="1">
        <f>IF(SUMPRODUCT(--ISNUMBER(SEARCH({"LEADER"},C11351)))&gt;0,1,0)</f>
        <v>0</v>
      </c>
      <c r="J11351" t="str">
        <f t="shared" si="708"/>
        <v>2015</v>
      </c>
      <c r="K11351" t="str">
        <f t="shared" si="709"/>
        <v>06</v>
      </c>
      <c r="L11351" t="str">
        <f t="shared" si="710"/>
        <v>30</v>
      </c>
      <c r="M11351" s="2">
        <f t="shared" si="711"/>
        <v>42185.541666666664</v>
      </c>
    </row>
    <row r="11352" spans="1:13" x14ac:dyDescent="0.35">
      <c r="A11352">
        <v>3.1578947368421</v>
      </c>
      <c r="B11352" t="s">
        <v>451</v>
      </c>
      <c r="C11352" t="s">
        <v>8451</v>
      </c>
      <c r="D11352">
        <v>20160222153000</v>
      </c>
      <c r="E11352" s="1">
        <f>IF(SUMPRODUCT(--ISNUMBER(SEARCH({"ECON_EARNINGSREPORT","ECON_STOCKMARKET"},C11352)))&gt;0,1,0)</f>
        <v>0</v>
      </c>
      <c r="F11352" s="1">
        <f>IF(SUMPRODUCT(--ISNUMBER(SEARCH({"ENV_"},C11352)))&gt;0,1,0)</f>
        <v>0</v>
      </c>
      <c r="G11352" s="1">
        <f>IF(SUMPRODUCT(--ISNUMBER(SEARCH({"DISCRIMINATION","HARASSMENT","HATE_SPEECH","GENDER_VIOLENCE"},C11352)))&gt;0,1,0)</f>
        <v>0</v>
      </c>
      <c r="H11352" s="1">
        <f>IF(SUMPRODUCT(--ISNUMBER(SEARCH({"LEGALIZE","LEGISLATION","TRIAL"},C11352)))&gt;0,1,0)</f>
        <v>0</v>
      </c>
      <c r="I11352" s="1">
        <f>IF(SUMPRODUCT(--ISNUMBER(SEARCH({"LEADER"},C11352)))&gt;0,1,0)</f>
        <v>1</v>
      </c>
      <c r="J11352" t="str">
        <f t="shared" si="708"/>
        <v>2016</v>
      </c>
      <c r="K11352" t="str">
        <f t="shared" si="709"/>
        <v>02</v>
      </c>
      <c r="L11352" t="str">
        <f t="shared" si="710"/>
        <v>22</v>
      </c>
      <c r="M11352" s="2">
        <f t="shared" si="711"/>
        <v>42422.645833333336</v>
      </c>
    </row>
    <row r="11353" spans="1:13" x14ac:dyDescent="0.35">
      <c r="A11353">
        <v>-1.27551020408163</v>
      </c>
      <c r="B11353" t="s">
        <v>4093</v>
      </c>
      <c r="C11353" t="s">
        <v>8452</v>
      </c>
      <c r="D11353">
        <v>20160105161500</v>
      </c>
      <c r="E11353" s="1">
        <f>IF(SUMPRODUCT(--ISNUMBER(SEARCH({"ECON_EARNINGSREPORT","ECON_STOCKMARKET"},C11353)))&gt;0,1,0)</f>
        <v>1</v>
      </c>
      <c r="F11353" s="1">
        <f>IF(SUMPRODUCT(--ISNUMBER(SEARCH({"ENV_"},C11353)))&gt;0,1,0)</f>
        <v>0</v>
      </c>
      <c r="G11353" s="1">
        <f>IF(SUMPRODUCT(--ISNUMBER(SEARCH({"DISCRIMINATION","HARASSMENT","HATE_SPEECH","GENDER_VIOLENCE"},C11353)))&gt;0,1,0)</f>
        <v>0</v>
      </c>
      <c r="H11353" s="1">
        <f>IF(SUMPRODUCT(--ISNUMBER(SEARCH({"LEGALIZE","LEGISLATION","TRIAL"},C11353)))&gt;0,1,0)</f>
        <v>0</v>
      </c>
      <c r="I11353" s="1">
        <f>IF(SUMPRODUCT(--ISNUMBER(SEARCH({"LEADER"},C11353)))&gt;0,1,0)</f>
        <v>0</v>
      </c>
      <c r="J11353" t="str">
        <f t="shared" si="708"/>
        <v>2016</v>
      </c>
      <c r="K11353" t="str">
        <f t="shared" si="709"/>
        <v>01</v>
      </c>
      <c r="L11353" t="str">
        <f t="shared" si="710"/>
        <v>05</v>
      </c>
      <c r="M11353" s="2">
        <f t="shared" si="711"/>
        <v>42374.677083333336</v>
      </c>
    </row>
    <row r="11354" spans="1:13" x14ac:dyDescent="0.35">
      <c r="A11354">
        <v>0</v>
      </c>
      <c r="B11354" t="s">
        <v>26</v>
      </c>
      <c r="C11354" t="s">
        <v>8453</v>
      </c>
      <c r="D11354">
        <v>20160525161500</v>
      </c>
      <c r="E11354" s="1">
        <f>IF(SUMPRODUCT(--ISNUMBER(SEARCH({"ECON_EARNINGSREPORT","ECON_STOCKMARKET"},C11354)))&gt;0,1,0)</f>
        <v>1</v>
      </c>
      <c r="F11354" s="1">
        <f>IF(SUMPRODUCT(--ISNUMBER(SEARCH({"ENV_"},C11354)))&gt;0,1,0)</f>
        <v>0</v>
      </c>
      <c r="G11354" s="1">
        <f>IF(SUMPRODUCT(--ISNUMBER(SEARCH({"DISCRIMINATION","HARASSMENT","HATE_SPEECH","GENDER_VIOLENCE"},C11354)))&gt;0,1,0)</f>
        <v>0</v>
      </c>
      <c r="H11354" s="1">
        <f>IF(SUMPRODUCT(--ISNUMBER(SEARCH({"LEGALIZE","LEGISLATION","TRIAL"},C11354)))&gt;0,1,0)</f>
        <v>0</v>
      </c>
      <c r="I11354" s="1">
        <f>IF(SUMPRODUCT(--ISNUMBER(SEARCH({"LEADER"},C11354)))&gt;0,1,0)</f>
        <v>0</v>
      </c>
      <c r="J11354" t="str">
        <f t="shared" si="708"/>
        <v>2016</v>
      </c>
      <c r="K11354" t="str">
        <f t="shared" si="709"/>
        <v>05</v>
      </c>
      <c r="L11354" t="str">
        <f t="shared" si="710"/>
        <v>25</v>
      </c>
      <c r="M11354" s="2">
        <f t="shared" si="711"/>
        <v>42515.677083333336</v>
      </c>
    </row>
    <row r="11355" spans="1:13" x14ac:dyDescent="0.35">
      <c r="A11355">
        <v>0.73529411764705899</v>
      </c>
      <c r="B11355" t="s">
        <v>4313</v>
      </c>
      <c r="C11355" t="s">
        <v>8454</v>
      </c>
      <c r="D11355">
        <v>20150917163000</v>
      </c>
      <c r="E11355" s="1">
        <f>IF(SUMPRODUCT(--ISNUMBER(SEARCH({"ECON_EARNINGSREPORT","ECON_STOCKMARKET"},C11355)))&gt;0,1,0)</f>
        <v>1</v>
      </c>
      <c r="F11355" s="1">
        <f>IF(SUMPRODUCT(--ISNUMBER(SEARCH({"ENV_"},C11355)))&gt;0,1,0)</f>
        <v>0</v>
      </c>
      <c r="G11355" s="1">
        <f>IF(SUMPRODUCT(--ISNUMBER(SEARCH({"DISCRIMINATION","HARASSMENT","HATE_SPEECH","GENDER_VIOLENCE"},C11355)))&gt;0,1,0)</f>
        <v>0</v>
      </c>
      <c r="H11355" s="1">
        <f>IF(SUMPRODUCT(--ISNUMBER(SEARCH({"LEGALIZE","LEGISLATION","TRIAL"},C11355)))&gt;0,1,0)</f>
        <v>0</v>
      </c>
      <c r="I11355" s="1">
        <f>IF(SUMPRODUCT(--ISNUMBER(SEARCH({"LEADER"},C11355)))&gt;0,1,0)</f>
        <v>0</v>
      </c>
      <c r="J11355" t="str">
        <f t="shared" si="708"/>
        <v>2015</v>
      </c>
      <c r="K11355" t="str">
        <f t="shared" si="709"/>
        <v>09</v>
      </c>
      <c r="L11355" t="str">
        <f t="shared" si="710"/>
        <v>17</v>
      </c>
      <c r="M11355" s="2">
        <f t="shared" si="711"/>
        <v>42264.6875</v>
      </c>
    </row>
    <row r="11356" spans="1:13" x14ac:dyDescent="0.35">
      <c r="A11356">
        <v>0.57636887608069198</v>
      </c>
      <c r="B11356" t="s">
        <v>409</v>
      </c>
      <c r="C11356" t="s">
        <v>8455</v>
      </c>
      <c r="D11356">
        <v>20150224214500</v>
      </c>
      <c r="E11356" s="1">
        <f>IF(SUMPRODUCT(--ISNUMBER(SEARCH({"ECON_EARNINGSREPORT","ECON_STOCKMARKET"},C11356)))&gt;0,1,0)</f>
        <v>0</v>
      </c>
      <c r="F11356" s="1">
        <f>IF(SUMPRODUCT(--ISNUMBER(SEARCH({"ENV_"},C11356)))&gt;0,1,0)</f>
        <v>0</v>
      </c>
      <c r="G11356" s="1">
        <f>IF(SUMPRODUCT(--ISNUMBER(SEARCH({"DISCRIMINATION","HARASSMENT","HATE_SPEECH","GENDER_VIOLENCE"},C11356)))&gt;0,1,0)</f>
        <v>0</v>
      </c>
      <c r="H11356" s="1">
        <f>IF(SUMPRODUCT(--ISNUMBER(SEARCH({"LEGALIZE","LEGISLATION","TRIAL"},C11356)))&gt;0,1,0)</f>
        <v>0</v>
      </c>
      <c r="I11356" s="1">
        <f>IF(SUMPRODUCT(--ISNUMBER(SEARCH({"LEADER"},C11356)))&gt;0,1,0)</f>
        <v>0</v>
      </c>
      <c r="J11356" t="str">
        <f t="shared" si="708"/>
        <v>2015</v>
      </c>
      <c r="K11356" t="str">
        <f t="shared" si="709"/>
        <v>02</v>
      </c>
      <c r="L11356" t="str">
        <f t="shared" si="710"/>
        <v>24</v>
      </c>
      <c r="M11356" s="2">
        <f t="shared" si="711"/>
        <v>42059.90625</v>
      </c>
    </row>
    <row r="11357" spans="1:13" x14ac:dyDescent="0.35">
      <c r="A11357">
        <v>2.19966159052453</v>
      </c>
      <c r="B11357" t="s">
        <v>717</v>
      </c>
      <c r="D11357">
        <v>20150714191500</v>
      </c>
      <c r="E11357" s="1">
        <f>IF(SUMPRODUCT(--ISNUMBER(SEARCH({"ECON_EARNINGSREPORT","ECON_STOCKMARKET"},C11357)))&gt;0,1,0)</f>
        <v>0</v>
      </c>
      <c r="F11357" s="1">
        <f>IF(SUMPRODUCT(--ISNUMBER(SEARCH({"ENV_"},C11357)))&gt;0,1,0)</f>
        <v>0</v>
      </c>
      <c r="G11357" s="1">
        <f>IF(SUMPRODUCT(--ISNUMBER(SEARCH({"DISCRIMINATION","HARASSMENT","HATE_SPEECH","GENDER_VIOLENCE"},C11357)))&gt;0,1,0)</f>
        <v>0</v>
      </c>
      <c r="H11357" s="1">
        <f>IF(SUMPRODUCT(--ISNUMBER(SEARCH({"LEGALIZE","LEGISLATION","TRIAL"},C11357)))&gt;0,1,0)</f>
        <v>0</v>
      </c>
      <c r="I11357" s="1">
        <f>IF(SUMPRODUCT(--ISNUMBER(SEARCH({"LEADER"},C11357)))&gt;0,1,0)</f>
        <v>0</v>
      </c>
      <c r="J11357" t="str">
        <f t="shared" si="708"/>
        <v>2015</v>
      </c>
      <c r="K11357" t="str">
        <f t="shared" si="709"/>
        <v>07</v>
      </c>
      <c r="L11357" t="str">
        <f t="shared" si="710"/>
        <v>14</v>
      </c>
      <c r="M11357" s="2">
        <f t="shared" si="711"/>
        <v>42199.802083333336</v>
      </c>
    </row>
    <row r="11358" spans="1:13" x14ac:dyDescent="0.35">
      <c r="A11358">
        <v>2.8846153846153801</v>
      </c>
      <c r="B11358" t="s">
        <v>38</v>
      </c>
      <c r="C11358" t="s">
        <v>4102</v>
      </c>
      <c r="D11358">
        <v>20160112194500</v>
      </c>
      <c r="E11358" s="1">
        <f>IF(SUMPRODUCT(--ISNUMBER(SEARCH({"ECON_EARNINGSREPORT","ECON_STOCKMARKET"},C11358)))&gt;0,1,0)</f>
        <v>0</v>
      </c>
      <c r="F11358" s="1">
        <f>IF(SUMPRODUCT(--ISNUMBER(SEARCH({"ENV_"},C11358)))&gt;0,1,0)</f>
        <v>0</v>
      </c>
      <c r="G11358" s="1">
        <f>IF(SUMPRODUCT(--ISNUMBER(SEARCH({"DISCRIMINATION","HARASSMENT","HATE_SPEECH","GENDER_VIOLENCE"},C11358)))&gt;0,1,0)</f>
        <v>0</v>
      </c>
      <c r="H11358" s="1">
        <f>IF(SUMPRODUCT(--ISNUMBER(SEARCH({"LEGALIZE","LEGISLATION","TRIAL"},C11358)))&gt;0,1,0)</f>
        <v>0</v>
      </c>
      <c r="I11358" s="1">
        <f>IF(SUMPRODUCT(--ISNUMBER(SEARCH({"LEADER"},C11358)))&gt;0,1,0)</f>
        <v>1</v>
      </c>
      <c r="J11358" t="str">
        <f t="shared" si="708"/>
        <v>2016</v>
      </c>
      <c r="K11358" t="str">
        <f t="shared" si="709"/>
        <v>01</v>
      </c>
      <c r="L11358" t="str">
        <f t="shared" si="710"/>
        <v>12</v>
      </c>
      <c r="M11358" s="2">
        <f t="shared" si="711"/>
        <v>42381.822916666664</v>
      </c>
    </row>
    <row r="11359" spans="1:13" x14ac:dyDescent="0.35">
      <c r="A11359">
        <v>-2.5287356321839098</v>
      </c>
      <c r="B11359" t="s">
        <v>4179</v>
      </c>
      <c r="C11359" t="s">
        <v>7747</v>
      </c>
      <c r="D11359">
        <v>20151009021500</v>
      </c>
      <c r="E11359" s="1">
        <f>IF(SUMPRODUCT(--ISNUMBER(SEARCH({"ECON_EARNINGSREPORT","ECON_STOCKMARKET"},C11359)))&gt;0,1,0)</f>
        <v>1</v>
      </c>
      <c r="F11359" s="1">
        <f>IF(SUMPRODUCT(--ISNUMBER(SEARCH({"ENV_"},C11359)))&gt;0,1,0)</f>
        <v>1</v>
      </c>
      <c r="G11359" s="1">
        <f>IF(SUMPRODUCT(--ISNUMBER(SEARCH({"DISCRIMINATION","HARASSMENT","HATE_SPEECH","GENDER_VIOLENCE"},C11359)))&gt;0,1,0)</f>
        <v>0</v>
      </c>
      <c r="H11359" s="1">
        <f>IF(SUMPRODUCT(--ISNUMBER(SEARCH({"LEGALIZE","LEGISLATION","TRIAL"},C11359)))&gt;0,1,0)</f>
        <v>0</v>
      </c>
      <c r="I11359" s="1">
        <f>IF(SUMPRODUCT(--ISNUMBER(SEARCH({"LEADER"},C11359)))&gt;0,1,0)</f>
        <v>0</v>
      </c>
      <c r="J11359" t="str">
        <f t="shared" si="708"/>
        <v>2015</v>
      </c>
      <c r="K11359" t="str">
        <f t="shared" si="709"/>
        <v>10</v>
      </c>
      <c r="L11359" t="str">
        <f t="shared" si="710"/>
        <v>09</v>
      </c>
      <c r="M11359" s="2">
        <f t="shared" si="711"/>
        <v>42286.09375</v>
      </c>
    </row>
    <row r="11360" spans="1:13" x14ac:dyDescent="0.35">
      <c r="A11360">
        <v>2.83687943262411</v>
      </c>
      <c r="B11360" t="s">
        <v>368</v>
      </c>
      <c r="C11360" t="s">
        <v>8456</v>
      </c>
      <c r="D11360">
        <v>20151124051500</v>
      </c>
      <c r="E11360" s="1">
        <f>IF(SUMPRODUCT(--ISNUMBER(SEARCH({"ECON_EARNINGSREPORT","ECON_STOCKMARKET"},C11360)))&gt;0,1,0)</f>
        <v>0</v>
      </c>
      <c r="F11360" s="1">
        <f>IF(SUMPRODUCT(--ISNUMBER(SEARCH({"ENV_"},C11360)))&gt;0,1,0)</f>
        <v>0</v>
      </c>
      <c r="G11360" s="1">
        <f>IF(SUMPRODUCT(--ISNUMBER(SEARCH({"DISCRIMINATION","HARASSMENT","HATE_SPEECH","GENDER_VIOLENCE"},C11360)))&gt;0,1,0)</f>
        <v>0</v>
      </c>
      <c r="H11360" s="1">
        <f>IF(SUMPRODUCT(--ISNUMBER(SEARCH({"LEGALIZE","LEGISLATION","TRIAL"},C11360)))&gt;0,1,0)</f>
        <v>0</v>
      </c>
      <c r="I11360" s="1">
        <f>IF(SUMPRODUCT(--ISNUMBER(SEARCH({"LEADER"},C11360)))&gt;0,1,0)</f>
        <v>0</v>
      </c>
      <c r="J11360" t="str">
        <f t="shared" si="708"/>
        <v>2015</v>
      </c>
      <c r="K11360" t="str">
        <f t="shared" si="709"/>
        <v>11</v>
      </c>
      <c r="L11360" t="str">
        <f t="shared" si="710"/>
        <v>24</v>
      </c>
      <c r="M11360" s="2">
        <f t="shared" si="711"/>
        <v>42332.21875</v>
      </c>
    </row>
    <row r="11361" spans="1:13" x14ac:dyDescent="0.35">
      <c r="A11361">
        <v>-3.2310177705977399</v>
      </c>
      <c r="B11361" t="s">
        <v>659</v>
      </c>
      <c r="C11361" t="s">
        <v>4110</v>
      </c>
      <c r="D11361">
        <v>20160526023000</v>
      </c>
      <c r="E11361" s="1">
        <f>IF(SUMPRODUCT(--ISNUMBER(SEARCH({"ECON_EARNINGSREPORT","ECON_STOCKMARKET"},C11361)))&gt;0,1,0)</f>
        <v>0</v>
      </c>
      <c r="F11361" s="1">
        <f>IF(SUMPRODUCT(--ISNUMBER(SEARCH({"ENV_"},C11361)))&gt;0,1,0)</f>
        <v>0</v>
      </c>
      <c r="G11361" s="1">
        <f>IF(SUMPRODUCT(--ISNUMBER(SEARCH({"DISCRIMINATION","HARASSMENT","HATE_SPEECH","GENDER_VIOLENCE"},C11361)))&gt;0,1,0)</f>
        <v>0</v>
      </c>
      <c r="H11361" s="1">
        <f>IF(SUMPRODUCT(--ISNUMBER(SEARCH({"LEGALIZE","LEGISLATION","TRIAL"},C11361)))&gt;0,1,0)</f>
        <v>1</v>
      </c>
      <c r="I11361" s="1">
        <f>IF(SUMPRODUCT(--ISNUMBER(SEARCH({"LEADER"},C11361)))&gt;0,1,0)</f>
        <v>0</v>
      </c>
      <c r="J11361" t="str">
        <f t="shared" si="708"/>
        <v>2016</v>
      </c>
      <c r="K11361" t="str">
        <f t="shared" si="709"/>
        <v>05</v>
      </c>
      <c r="L11361" t="str">
        <f t="shared" si="710"/>
        <v>26</v>
      </c>
      <c r="M11361" s="2">
        <f t="shared" si="711"/>
        <v>42516.104166666664</v>
      </c>
    </row>
    <row r="11362" spans="1:13" x14ac:dyDescent="0.35">
      <c r="A11362">
        <v>0.34482758620689702</v>
      </c>
      <c r="B11362" t="s">
        <v>5853</v>
      </c>
      <c r="C11362" t="s">
        <v>8457</v>
      </c>
      <c r="D11362">
        <v>20150922204500</v>
      </c>
      <c r="E11362" s="1">
        <f>IF(SUMPRODUCT(--ISNUMBER(SEARCH({"ECON_EARNINGSREPORT","ECON_STOCKMARKET"},C11362)))&gt;0,1,0)</f>
        <v>1</v>
      </c>
      <c r="F11362" s="1">
        <f>IF(SUMPRODUCT(--ISNUMBER(SEARCH({"ENV_"},C11362)))&gt;0,1,0)</f>
        <v>0</v>
      </c>
      <c r="G11362" s="1">
        <f>IF(SUMPRODUCT(--ISNUMBER(SEARCH({"DISCRIMINATION","HARASSMENT","HATE_SPEECH","GENDER_VIOLENCE"},C11362)))&gt;0,1,0)</f>
        <v>0</v>
      </c>
      <c r="H11362" s="1">
        <f>IF(SUMPRODUCT(--ISNUMBER(SEARCH({"LEGALIZE","LEGISLATION","TRIAL"},C11362)))&gt;0,1,0)</f>
        <v>0</v>
      </c>
      <c r="I11362" s="1">
        <f>IF(SUMPRODUCT(--ISNUMBER(SEARCH({"LEADER"},C11362)))&gt;0,1,0)</f>
        <v>0</v>
      </c>
      <c r="J11362" t="str">
        <f t="shared" si="708"/>
        <v>2015</v>
      </c>
      <c r="K11362" t="str">
        <f t="shared" si="709"/>
        <v>09</v>
      </c>
      <c r="L11362" t="str">
        <f t="shared" si="710"/>
        <v>22</v>
      </c>
      <c r="M11362" s="2">
        <f t="shared" si="711"/>
        <v>42269.864583333336</v>
      </c>
    </row>
    <row r="11363" spans="1:13" x14ac:dyDescent="0.35">
      <c r="A11363">
        <v>2.2935779816513802</v>
      </c>
      <c r="B11363" t="s">
        <v>73</v>
      </c>
      <c r="C11363" t="s">
        <v>4896</v>
      </c>
      <c r="D11363">
        <v>20160602140000</v>
      </c>
      <c r="E11363" s="1">
        <f>IF(SUMPRODUCT(--ISNUMBER(SEARCH({"ECON_EARNINGSREPORT","ECON_STOCKMARKET"},C11363)))&gt;0,1,0)</f>
        <v>0</v>
      </c>
      <c r="F11363" s="1">
        <f>IF(SUMPRODUCT(--ISNUMBER(SEARCH({"ENV_"},C11363)))&gt;0,1,0)</f>
        <v>0</v>
      </c>
      <c r="G11363" s="1">
        <f>IF(SUMPRODUCT(--ISNUMBER(SEARCH({"DISCRIMINATION","HARASSMENT","HATE_SPEECH","GENDER_VIOLENCE"},C11363)))&gt;0,1,0)</f>
        <v>0</v>
      </c>
      <c r="H11363" s="1">
        <f>IF(SUMPRODUCT(--ISNUMBER(SEARCH({"LEGALIZE","LEGISLATION","TRIAL"},C11363)))&gt;0,1,0)</f>
        <v>0</v>
      </c>
      <c r="I11363" s="1">
        <f>IF(SUMPRODUCT(--ISNUMBER(SEARCH({"LEADER"},C11363)))&gt;0,1,0)</f>
        <v>0</v>
      </c>
      <c r="J11363" t="str">
        <f t="shared" si="708"/>
        <v>2016</v>
      </c>
      <c r="K11363" t="str">
        <f t="shared" si="709"/>
        <v>06</v>
      </c>
      <c r="L11363" t="str">
        <f t="shared" si="710"/>
        <v>02</v>
      </c>
      <c r="M11363" s="2">
        <f t="shared" si="711"/>
        <v>42523.583333333336</v>
      </c>
    </row>
    <row r="11364" spans="1:13" x14ac:dyDescent="0.35">
      <c r="A11364">
        <v>1.40845070422535</v>
      </c>
      <c r="B11364" t="s">
        <v>121</v>
      </c>
      <c r="C11364" t="s">
        <v>8458</v>
      </c>
      <c r="D11364">
        <v>20150225013000</v>
      </c>
      <c r="E11364" s="1">
        <f>IF(SUMPRODUCT(--ISNUMBER(SEARCH({"ECON_EARNINGSREPORT","ECON_STOCKMARKET"},C11364)))&gt;0,1,0)</f>
        <v>0</v>
      </c>
      <c r="F11364" s="1">
        <f>IF(SUMPRODUCT(--ISNUMBER(SEARCH({"ENV_"},C11364)))&gt;0,1,0)</f>
        <v>0</v>
      </c>
      <c r="G11364" s="1">
        <f>IF(SUMPRODUCT(--ISNUMBER(SEARCH({"DISCRIMINATION","HARASSMENT","HATE_SPEECH","GENDER_VIOLENCE"},C11364)))&gt;0,1,0)</f>
        <v>0</v>
      </c>
      <c r="H11364" s="1">
        <f>IF(SUMPRODUCT(--ISNUMBER(SEARCH({"LEGALIZE","LEGISLATION","TRIAL"},C11364)))&gt;0,1,0)</f>
        <v>0</v>
      </c>
      <c r="I11364" s="1">
        <f>IF(SUMPRODUCT(--ISNUMBER(SEARCH({"LEADER"},C11364)))&gt;0,1,0)</f>
        <v>0</v>
      </c>
      <c r="J11364" t="str">
        <f t="shared" si="708"/>
        <v>2015</v>
      </c>
      <c r="K11364" t="str">
        <f t="shared" si="709"/>
        <v>02</v>
      </c>
      <c r="L11364" t="str">
        <f t="shared" si="710"/>
        <v>25</v>
      </c>
      <c r="M11364" s="2">
        <f t="shared" si="711"/>
        <v>42060.0625</v>
      </c>
    </row>
    <row r="11365" spans="1:13" x14ac:dyDescent="0.35">
      <c r="A11365">
        <v>3.6458333333333299</v>
      </c>
      <c r="B11365" t="s">
        <v>15</v>
      </c>
      <c r="C11365" t="s">
        <v>8459</v>
      </c>
      <c r="D11365">
        <v>20150729210000</v>
      </c>
      <c r="E11365" s="1">
        <f>IF(SUMPRODUCT(--ISNUMBER(SEARCH({"ECON_EARNINGSREPORT","ECON_STOCKMARKET"},C11365)))&gt;0,1,0)</f>
        <v>0</v>
      </c>
      <c r="F11365" s="1">
        <f>IF(SUMPRODUCT(--ISNUMBER(SEARCH({"ENV_"},C11365)))&gt;0,1,0)</f>
        <v>0</v>
      </c>
      <c r="G11365" s="1">
        <f>IF(SUMPRODUCT(--ISNUMBER(SEARCH({"DISCRIMINATION","HARASSMENT","HATE_SPEECH","GENDER_VIOLENCE"},C11365)))&gt;0,1,0)</f>
        <v>0</v>
      </c>
      <c r="H11365" s="1">
        <f>IF(SUMPRODUCT(--ISNUMBER(SEARCH({"LEGALIZE","LEGISLATION","TRIAL"},C11365)))&gt;0,1,0)</f>
        <v>0</v>
      </c>
      <c r="I11365" s="1">
        <f>IF(SUMPRODUCT(--ISNUMBER(SEARCH({"LEADER"},C11365)))&gt;0,1,0)</f>
        <v>1</v>
      </c>
      <c r="J11365" t="str">
        <f t="shared" si="708"/>
        <v>2015</v>
      </c>
      <c r="K11365" t="str">
        <f t="shared" si="709"/>
        <v>07</v>
      </c>
      <c r="L11365" t="str">
        <f t="shared" si="710"/>
        <v>29</v>
      </c>
      <c r="M11365" s="2">
        <f t="shared" si="711"/>
        <v>42214.875</v>
      </c>
    </row>
    <row r="11366" spans="1:13" x14ac:dyDescent="0.35">
      <c r="A11366">
        <v>2.52100840336134</v>
      </c>
      <c r="B11366" t="s">
        <v>821</v>
      </c>
      <c r="C11366" t="s">
        <v>8460</v>
      </c>
      <c r="D11366">
        <v>20151116200000</v>
      </c>
      <c r="E11366" s="1">
        <f>IF(SUMPRODUCT(--ISNUMBER(SEARCH({"ECON_EARNINGSREPORT","ECON_STOCKMARKET"},C11366)))&gt;0,1,0)</f>
        <v>0</v>
      </c>
      <c r="F11366" s="1">
        <f>IF(SUMPRODUCT(--ISNUMBER(SEARCH({"ENV_"},C11366)))&gt;0,1,0)</f>
        <v>0</v>
      </c>
      <c r="G11366" s="1">
        <f>IF(SUMPRODUCT(--ISNUMBER(SEARCH({"DISCRIMINATION","HARASSMENT","HATE_SPEECH","GENDER_VIOLENCE"},C11366)))&gt;0,1,0)</f>
        <v>0</v>
      </c>
      <c r="H11366" s="1">
        <f>IF(SUMPRODUCT(--ISNUMBER(SEARCH({"LEGALIZE","LEGISLATION","TRIAL"},C11366)))&gt;0,1,0)</f>
        <v>0</v>
      </c>
      <c r="I11366" s="1">
        <f>IF(SUMPRODUCT(--ISNUMBER(SEARCH({"LEADER"},C11366)))&gt;0,1,0)</f>
        <v>0</v>
      </c>
      <c r="J11366" t="str">
        <f t="shared" si="708"/>
        <v>2015</v>
      </c>
      <c r="K11366" t="str">
        <f t="shared" si="709"/>
        <v>11</v>
      </c>
      <c r="L11366" t="str">
        <f t="shared" si="710"/>
        <v>16</v>
      </c>
      <c r="M11366" s="2">
        <f t="shared" si="711"/>
        <v>42324.833333333336</v>
      </c>
    </row>
    <row r="11367" spans="1:13" x14ac:dyDescent="0.35">
      <c r="A11367">
        <v>-2.8688524590163902</v>
      </c>
      <c r="B11367" t="s">
        <v>4262</v>
      </c>
      <c r="C11367" t="s">
        <v>8461</v>
      </c>
      <c r="D11367">
        <v>20151007071500</v>
      </c>
      <c r="E11367" s="1">
        <f>IF(SUMPRODUCT(--ISNUMBER(SEARCH({"ECON_EARNINGSREPORT","ECON_STOCKMARKET"},C11367)))&gt;0,1,0)</f>
        <v>0</v>
      </c>
      <c r="F11367" s="1">
        <f>IF(SUMPRODUCT(--ISNUMBER(SEARCH({"ENV_"},C11367)))&gt;0,1,0)</f>
        <v>0</v>
      </c>
      <c r="G11367" s="1">
        <f>IF(SUMPRODUCT(--ISNUMBER(SEARCH({"DISCRIMINATION","HARASSMENT","HATE_SPEECH","GENDER_VIOLENCE"},C11367)))&gt;0,1,0)</f>
        <v>0</v>
      </c>
      <c r="H11367" s="1">
        <f>IF(SUMPRODUCT(--ISNUMBER(SEARCH({"LEGALIZE","LEGISLATION","TRIAL"},C11367)))&gt;0,1,0)</f>
        <v>0</v>
      </c>
      <c r="I11367" s="1">
        <f>IF(SUMPRODUCT(--ISNUMBER(SEARCH({"LEADER"},C11367)))&gt;0,1,0)</f>
        <v>0</v>
      </c>
      <c r="J11367" t="str">
        <f t="shared" si="708"/>
        <v>2015</v>
      </c>
      <c r="K11367" t="str">
        <f t="shared" si="709"/>
        <v>10</v>
      </c>
      <c r="L11367" t="str">
        <f t="shared" si="710"/>
        <v>07</v>
      </c>
      <c r="M11367" s="2">
        <f t="shared" si="711"/>
        <v>42284.302083333336</v>
      </c>
    </row>
    <row r="11368" spans="1:13" x14ac:dyDescent="0.35">
      <c r="A11368">
        <v>-0.40485829959514202</v>
      </c>
      <c r="B11368" t="s">
        <v>26</v>
      </c>
      <c r="C11368" t="s">
        <v>3857</v>
      </c>
      <c r="D11368">
        <v>20150803220000</v>
      </c>
      <c r="E11368" s="1">
        <f>IF(SUMPRODUCT(--ISNUMBER(SEARCH({"ECON_EARNINGSREPORT","ECON_STOCKMARKET"},C11368)))&gt;0,1,0)</f>
        <v>1</v>
      </c>
      <c r="F11368" s="1">
        <f>IF(SUMPRODUCT(--ISNUMBER(SEARCH({"ENV_"},C11368)))&gt;0,1,0)</f>
        <v>0</v>
      </c>
      <c r="G11368" s="1">
        <f>IF(SUMPRODUCT(--ISNUMBER(SEARCH({"DISCRIMINATION","HARASSMENT","HATE_SPEECH","GENDER_VIOLENCE"},C11368)))&gt;0,1,0)</f>
        <v>0</v>
      </c>
      <c r="H11368" s="1">
        <f>IF(SUMPRODUCT(--ISNUMBER(SEARCH({"LEGALIZE","LEGISLATION","TRIAL"},C11368)))&gt;0,1,0)</f>
        <v>0</v>
      </c>
      <c r="I11368" s="1">
        <f>IF(SUMPRODUCT(--ISNUMBER(SEARCH({"LEADER"},C11368)))&gt;0,1,0)</f>
        <v>0</v>
      </c>
      <c r="J11368" t="str">
        <f t="shared" si="708"/>
        <v>2015</v>
      </c>
      <c r="K11368" t="str">
        <f t="shared" si="709"/>
        <v>08</v>
      </c>
      <c r="L11368" t="str">
        <f t="shared" si="710"/>
        <v>03</v>
      </c>
      <c r="M11368" s="2">
        <f t="shared" si="711"/>
        <v>42219.916666666664</v>
      </c>
    </row>
    <row r="11369" spans="1:13" x14ac:dyDescent="0.35">
      <c r="A11369">
        <v>0.575815738963532</v>
      </c>
      <c r="B11369" t="s">
        <v>2934</v>
      </c>
      <c r="C11369" t="s">
        <v>7532</v>
      </c>
      <c r="D11369">
        <v>20151202234500</v>
      </c>
      <c r="E11369" s="1">
        <f>IF(SUMPRODUCT(--ISNUMBER(SEARCH({"ECON_EARNINGSREPORT","ECON_STOCKMARKET"},C11369)))&gt;0,1,0)</f>
        <v>0</v>
      </c>
      <c r="F11369" s="1">
        <f>IF(SUMPRODUCT(--ISNUMBER(SEARCH({"ENV_"},C11369)))&gt;0,1,0)</f>
        <v>0</v>
      </c>
      <c r="G11369" s="1">
        <f>IF(SUMPRODUCT(--ISNUMBER(SEARCH({"DISCRIMINATION","HARASSMENT","HATE_SPEECH","GENDER_VIOLENCE"},C11369)))&gt;0,1,0)</f>
        <v>0</v>
      </c>
      <c r="H11369" s="1">
        <f>IF(SUMPRODUCT(--ISNUMBER(SEARCH({"LEGALIZE","LEGISLATION","TRIAL"},C11369)))&gt;0,1,0)</f>
        <v>0</v>
      </c>
      <c r="I11369" s="1">
        <f>IF(SUMPRODUCT(--ISNUMBER(SEARCH({"LEADER"},C11369)))&gt;0,1,0)</f>
        <v>1</v>
      </c>
      <c r="J11369" t="str">
        <f t="shared" si="708"/>
        <v>2015</v>
      </c>
      <c r="K11369" t="str">
        <f t="shared" si="709"/>
        <v>12</v>
      </c>
      <c r="L11369" t="str">
        <f t="shared" si="710"/>
        <v>02</v>
      </c>
      <c r="M11369" s="2">
        <f t="shared" si="711"/>
        <v>42340.989583333336</v>
      </c>
    </row>
    <row r="11370" spans="1:13" x14ac:dyDescent="0.35">
      <c r="A11370">
        <v>4.1666666666666696</v>
      </c>
      <c r="B11370" t="s">
        <v>1293</v>
      </c>
      <c r="C11370" t="s">
        <v>7522</v>
      </c>
      <c r="D11370">
        <v>20151106004500</v>
      </c>
      <c r="E11370" s="1">
        <f>IF(SUMPRODUCT(--ISNUMBER(SEARCH({"ECON_EARNINGSREPORT","ECON_STOCKMARKET"},C11370)))&gt;0,1,0)</f>
        <v>1</v>
      </c>
      <c r="F11370" s="1">
        <f>IF(SUMPRODUCT(--ISNUMBER(SEARCH({"ENV_"},C11370)))&gt;0,1,0)</f>
        <v>0</v>
      </c>
      <c r="G11370" s="1">
        <f>IF(SUMPRODUCT(--ISNUMBER(SEARCH({"DISCRIMINATION","HARASSMENT","HATE_SPEECH","GENDER_VIOLENCE"},C11370)))&gt;0,1,0)</f>
        <v>0</v>
      </c>
      <c r="H11370" s="1">
        <f>IF(SUMPRODUCT(--ISNUMBER(SEARCH({"LEGALIZE","LEGISLATION","TRIAL"},C11370)))&gt;0,1,0)</f>
        <v>0</v>
      </c>
      <c r="I11370" s="1">
        <f>IF(SUMPRODUCT(--ISNUMBER(SEARCH({"LEADER"},C11370)))&gt;0,1,0)</f>
        <v>1</v>
      </c>
      <c r="J11370" t="str">
        <f t="shared" si="708"/>
        <v>2015</v>
      </c>
      <c r="K11370" t="str">
        <f t="shared" si="709"/>
        <v>11</v>
      </c>
      <c r="L11370" t="str">
        <f t="shared" si="710"/>
        <v>06</v>
      </c>
      <c r="M11370" s="2">
        <f t="shared" si="711"/>
        <v>42314.03125</v>
      </c>
    </row>
    <row r="11371" spans="1:13" x14ac:dyDescent="0.35">
      <c r="A11371">
        <v>0.625</v>
      </c>
      <c r="B11371" t="s">
        <v>56</v>
      </c>
      <c r="C11371" t="s">
        <v>8462</v>
      </c>
      <c r="D11371">
        <v>20150224214500</v>
      </c>
      <c r="E11371" s="1">
        <f>IF(SUMPRODUCT(--ISNUMBER(SEARCH({"ECON_EARNINGSREPORT","ECON_STOCKMARKET"},C11371)))&gt;0,1,0)</f>
        <v>1</v>
      </c>
      <c r="F11371" s="1">
        <f>IF(SUMPRODUCT(--ISNUMBER(SEARCH({"ENV_"},C11371)))&gt;0,1,0)</f>
        <v>0</v>
      </c>
      <c r="G11371" s="1">
        <f>IF(SUMPRODUCT(--ISNUMBER(SEARCH({"DISCRIMINATION","HARASSMENT","HATE_SPEECH","GENDER_VIOLENCE"},C11371)))&gt;0,1,0)</f>
        <v>0</v>
      </c>
      <c r="H11371" s="1">
        <f>IF(SUMPRODUCT(--ISNUMBER(SEARCH({"LEGALIZE","LEGISLATION","TRIAL"},C11371)))&gt;0,1,0)</f>
        <v>0</v>
      </c>
      <c r="I11371" s="1">
        <f>IF(SUMPRODUCT(--ISNUMBER(SEARCH({"LEADER"},C11371)))&gt;0,1,0)</f>
        <v>0</v>
      </c>
      <c r="J11371" t="str">
        <f t="shared" si="708"/>
        <v>2015</v>
      </c>
      <c r="K11371" t="str">
        <f t="shared" si="709"/>
        <v>02</v>
      </c>
      <c r="L11371" t="str">
        <f t="shared" si="710"/>
        <v>24</v>
      </c>
      <c r="M11371" s="2">
        <f t="shared" si="711"/>
        <v>42059.90625</v>
      </c>
    </row>
    <row r="11372" spans="1:13" x14ac:dyDescent="0.35">
      <c r="A11372">
        <v>3.6474164133738598</v>
      </c>
      <c r="B11372" t="s">
        <v>396</v>
      </c>
      <c r="C11372" t="s">
        <v>8463</v>
      </c>
      <c r="D11372">
        <v>20160224161500</v>
      </c>
      <c r="E11372" s="1">
        <f>IF(SUMPRODUCT(--ISNUMBER(SEARCH({"ECON_EARNINGSREPORT","ECON_STOCKMARKET"},C11372)))&gt;0,1,0)</f>
        <v>0</v>
      </c>
      <c r="F11372" s="1">
        <f>IF(SUMPRODUCT(--ISNUMBER(SEARCH({"ENV_"},C11372)))&gt;0,1,0)</f>
        <v>0</v>
      </c>
      <c r="G11372" s="1">
        <f>IF(SUMPRODUCT(--ISNUMBER(SEARCH({"DISCRIMINATION","HARASSMENT","HATE_SPEECH","GENDER_VIOLENCE"},C11372)))&gt;0,1,0)</f>
        <v>0</v>
      </c>
      <c r="H11372" s="1">
        <f>IF(SUMPRODUCT(--ISNUMBER(SEARCH({"LEGALIZE","LEGISLATION","TRIAL"},C11372)))&gt;0,1,0)</f>
        <v>0</v>
      </c>
      <c r="I11372" s="1">
        <f>IF(SUMPRODUCT(--ISNUMBER(SEARCH({"LEADER"},C11372)))&gt;0,1,0)</f>
        <v>1</v>
      </c>
      <c r="J11372" t="str">
        <f t="shared" si="708"/>
        <v>2016</v>
      </c>
      <c r="K11372" t="str">
        <f t="shared" si="709"/>
        <v>02</v>
      </c>
      <c r="L11372" t="str">
        <f t="shared" si="710"/>
        <v>24</v>
      </c>
      <c r="M11372" s="2">
        <f t="shared" si="711"/>
        <v>42424.677083333336</v>
      </c>
    </row>
    <row r="11373" spans="1:13" x14ac:dyDescent="0.35">
      <c r="A11373">
        <v>6.2634989200863904</v>
      </c>
      <c r="B11373" t="s">
        <v>8464</v>
      </c>
      <c r="C11373" t="s">
        <v>8465</v>
      </c>
      <c r="D11373">
        <v>20151008104500</v>
      </c>
      <c r="E11373" s="1">
        <f>IF(SUMPRODUCT(--ISNUMBER(SEARCH({"ECON_EARNINGSREPORT","ECON_STOCKMARKET"},C11373)))&gt;0,1,0)</f>
        <v>0</v>
      </c>
      <c r="F11373" s="1">
        <f>IF(SUMPRODUCT(--ISNUMBER(SEARCH({"ENV_"},C11373)))&gt;0,1,0)</f>
        <v>0</v>
      </c>
      <c r="G11373" s="1">
        <f>IF(SUMPRODUCT(--ISNUMBER(SEARCH({"DISCRIMINATION","HARASSMENT","HATE_SPEECH","GENDER_VIOLENCE"},C11373)))&gt;0,1,0)</f>
        <v>0</v>
      </c>
      <c r="H11373" s="1">
        <f>IF(SUMPRODUCT(--ISNUMBER(SEARCH({"LEGALIZE","LEGISLATION","TRIAL"},C11373)))&gt;0,1,0)</f>
        <v>0</v>
      </c>
      <c r="I11373" s="1">
        <f>IF(SUMPRODUCT(--ISNUMBER(SEARCH({"LEADER"},C11373)))&gt;0,1,0)</f>
        <v>1</v>
      </c>
      <c r="J11373" t="str">
        <f t="shared" si="708"/>
        <v>2015</v>
      </c>
      <c r="K11373" t="str">
        <f t="shared" si="709"/>
        <v>10</v>
      </c>
      <c r="L11373" t="str">
        <f t="shared" si="710"/>
        <v>08</v>
      </c>
      <c r="M11373" s="2">
        <f t="shared" si="711"/>
        <v>42285.447916666664</v>
      </c>
    </row>
    <row r="11374" spans="1:13" x14ac:dyDescent="0.35">
      <c r="A11374">
        <v>-0.76335877862595403</v>
      </c>
      <c r="B11374" t="s">
        <v>2631</v>
      </c>
      <c r="C11374" t="s">
        <v>3817</v>
      </c>
      <c r="D11374">
        <v>20150302161500</v>
      </c>
      <c r="E11374" s="1">
        <f>IF(SUMPRODUCT(--ISNUMBER(SEARCH({"ECON_EARNINGSREPORT","ECON_STOCKMARKET"},C11374)))&gt;0,1,0)</f>
        <v>0</v>
      </c>
      <c r="F11374" s="1">
        <f>IF(SUMPRODUCT(--ISNUMBER(SEARCH({"ENV_"},C11374)))&gt;0,1,0)</f>
        <v>0</v>
      </c>
      <c r="G11374" s="1">
        <f>IF(SUMPRODUCT(--ISNUMBER(SEARCH({"DISCRIMINATION","HARASSMENT","HATE_SPEECH","GENDER_VIOLENCE"},C11374)))&gt;0,1,0)</f>
        <v>0</v>
      </c>
      <c r="H11374" s="1">
        <f>IF(SUMPRODUCT(--ISNUMBER(SEARCH({"LEGALIZE","LEGISLATION","TRIAL"},C11374)))&gt;0,1,0)</f>
        <v>0</v>
      </c>
      <c r="I11374" s="1">
        <f>IF(SUMPRODUCT(--ISNUMBER(SEARCH({"LEADER"},C11374)))&gt;0,1,0)</f>
        <v>0</v>
      </c>
      <c r="J11374" t="str">
        <f t="shared" si="708"/>
        <v>2015</v>
      </c>
      <c r="K11374" t="str">
        <f t="shared" si="709"/>
        <v>03</v>
      </c>
      <c r="L11374" t="str">
        <f t="shared" si="710"/>
        <v>02</v>
      </c>
      <c r="M11374" s="2">
        <f t="shared" si="711"/>
        <v>42065.677083333336</v>
      </c>
    </row>
    <row r="11375" spans="1:13" x14ac:dyDescent="0.35">
      <c r="A11375">
        <v>-2.6476578411405298</v>
      </c>
      <c r="B11375" t="s">
        <v>8466</v>
      </c>
      <c r="C11375" t="s">
        <v>3900</v>
      </c>
      <c r="D11375">
        <v>20150303154500</v>
      </c>
      <c r="E11375" s="1">
        <f>IF(SUMPRODUCT(--ISNUMBER(SEARCH({"ECON_EARNINGSREPORT","ECON_STOCKMARKET"},C11375)))&gt;0,1,0)</f>
        <v>0</v>
      </c>
      <c r="F11375" s="1">
        <f>IF(SUMPRODUCT(--ISNUMBER(SEARCH({"ENV_"},C11375)))&gt;0,1,0)</f>
        <v>0</v>
      </c>
      <c r="G11375" s="1">
        <f>IF(SUMPRODUCT(--ISNUMBER(SEARCH({"DISCRIMINATION","HARASSMENT","HATE_SPEECH","GENDER_VIOLENCE"},C11375)))&gt;0,1,0)</f>
        <v>0</v>
      </c>
      <c r="H11375" s="1">
        <f>IF(SUMPRODUCT(--ISNUMBER(SEARCH({"LEGALIZE","LEGISLATION","TRIAL"},C11375)))&gt;0,1,0)</f>
        <v>0</v>
      </c>
      <c r="I11375" s="1">
        <f>IF(SUMPRODUCT(--ISNUMBER(SEARCH({"LEADER"},C11375)))&gt;0,1,0)</f>
        <v>0</v>
      </c>
      <c r="J11375" t="str">
        <f t="shared" si="708"/>
        <v>2015</v>
      </c>
      <c r="K11375" t="str">
        <f t="shared" si="709"/>
        <v>03</v>
      </c>
      <c r="L11375" t="str">
        <f t="shared" si="710"/>
        <v>03</v>
      </c>
      <c r="M11375" s="2">
        <f t="shared" si="711"/>
        <v>42066.65625</v>
      </c>
    </row>
    <row r="11376" spans="1:13" x14ac:dyDescent="0.35">
      <c r="A11376">
        <v>-3.6206896551724101</v>
      </c>
      <c r="B11376" t="s">
        <v>717</v>
      </c>
      <c r="C11376" t="s">
        <v>6363</v>
      </c>
      <c r="D11376">
        <v>20151209113000</v>
      </c>
      <c r="E11376" s="1">
        <f>IF(SUMPRODUCT(--ISNUMBER(SEARCH({"ECON_EARNINGSREPORT","ECON_STOCKMARKET"},C11376)))&gt;0,1,0)</f>
        <v>1</v>
      </c>
      <c r="F11376" s="1">
        <f>IF(SUMPRODUCT(--ISNUMBER(SEARCH({"ENV_"},C11376)))&gt;0,1,0)</f>
        <v>0</v>
      </c>
      <c r="G11376" s="1">
        <f>IF(SUMPRODUCT(--ISNUMBER(SEARCH({"DISCRIMINATION","HARASSMENT","HATE_SPEECH","GENDER_VIOLENCE"},C11376)))&gt;0,1,0)</f>
        <v>0</v>
      </c>
      <c r="H11376" s="1">
        <f>IF(SUMPRODUCT(--ISNUMBER(SEARCH({"LEGALIZE","LEGISLATION","TRIAL"},C11376)))&gt;0,1,0)</f>
        <v>0</v>
      </c>
      <c r="I11376" s="1">
        <f>IF(SUMPRODUCT(--ISNUMBER(SEARCH({"LEADER"},C11376)))&gt;0,1,0)</f>
        <v>1</v>
      </c>
      <c r="J11376" t="str">
        <f t="shared" si="708"/>
        <v>2015</v>
      </c>
      <c r="K11376" t="str">
        <f t="shared" si="709"/>
        <v>12</v>
      </c>
      <c r="L11376" t="str">
        <f t="shared" si="710"/>
        <v>09</v>
      </c>
      <c r="M11376" s="2">
        <f t="shared" si="711"/>
        <v>42347.479166666664</v>
      </c>
    </row>
    <row r="11377" spans="1:13" x14ac:dyDescent="0.35">
      <c r="A11377">
        <v>-2.6</v>
      </c>
      <c r="B11377" t="s">
        <v>8467</v>
      </c>
      <c r="C11377" t="s">
        <v>8263</v>
      </c>
      <c r="D11377">
        <v>20150308230000</v>
      </c>
      <c r="E11377" s="1">
        <f>IF(SUMPRODUCT(--ISNUMBER(SEARCH({"ECON_EARNINGSREPORT","ECON_STOCKMARKET"},C11377)))&gt;0,1,0)</f>
        <v>0</v>
      </c>
      <c r="F11377" s="1">
        <f>IF(SUMPRODUCT(--ISNUMBER(SEARCH({"ENV_"},C11377)))&gt;0,1,0)</f>
        <v>0</v>
      </c>
      <c r="G11377" s="1">
        <f>IF(SUMPRODUCT(--ISNUMBER(SEARCH({"DISCRIMINATION","HARASSMENT","HATE_SPEECH","GENDER_VIOLENCE"},C11377)))&gt;0,1,0)</f>
        <v>0</v>
      </c>
      <c r="H11377" s="1">
        <f>IF(SUMPRODUCT(--ISNUMBER(SEARCH({"LEGALIZE","LEGISLATION","TRIAL"},C11377)))&gt;0,1,0)</f>
        <v>0</v>
      </c>
      <c r="I11377" s="1">
        <f>IF(SUMPRODUCT(--ISNUMBER(SEARCH({"LEADER"},C11377)))&gt;0,1,0)</f>
        <v>0</v>
      </c>
      <c r="J11377" t="str">
        <f t="shared" si="708"/>
        <v>2015</v>
      </c>
      <c r="K11377" t="str">
        <f t="shared" si="709"/>
        <v>03</v>
      </c>
      <c r="L11377" t="str">
        <f t="shared" si="710"/>
        <v>08</v>
      </c>
      <c r="M11377" s="2">
        <f t="shared" si="711"/>
        <v>42071.958333333336</v>
      </c>
    </row>
    <row r="11378" spans="1:13" x14ac:dyDescent="0.35">
      <c r="A11378">
        <v>-1.2322274881516599</v>
      </c>
      <c r="B11378" t="s">
        <v>412</v>
      </c>
      <c r="C11378" t="s">
        <v>8468</v>
      </c>
      <c r="D11378">
        <v>20150224220000</v>
      </c>
      <c r="E11378" s="1">
        <f>IF(SUMPRODUCT(--ISNUMBER(SEARCH({"ECON_EARNINGSREPORT","ECON_STOCKMARKET"},C11378)))&gt;0,1,0)</f>
        <v>0</v>
      </c>
      <c r="F11378" s="1">
        <f>IF(SUMPRODUCT(--ISNUMBER(SEARCH({"ENV_"},C11378)))&gt;0,1,0)</f>
        <v>0</v>
      </c>
      <c r="G11378" s="1">
        <f>IF(SUMPRODUCT(--ISNUMBER(SEARCH({"DISCRIMINATION","HARASSMENT","HATE_SPEECH","GENDER_VIOLENCE"},C11378)))&gt;0,1,0)</f>
        <v>0</v>
      </c>
      <c r="H11378" s="1">
        <f>IF(SUMPRODUCT(--ISNUMBER(SEARCH({"LEGALIZE","LEGISLATION","TRIAL"},C11378)))&gt;0,1,0)</f>
        <v>0</v>
      </c>
      <c r="I11378" s="1">
        <f>IF(SUMPRODUCT(--ISNUMBER(SEARCH({"LEADER"},C11378)))&gt;0,1,0)</f>
        <v>1</v>
      </c>
      <c r="J11378" t="str">
        <f t="shared" si="708"/>
        <v>2015</v>
      </c>
      <c r="K11378" t="str">
        <f t="shared" si="709"/>
        <v>02</v>
      </c>
      <c r="L11378" t="str">
        <f t="shared" si="710"/>
        <v>24</v>
      </c>
      <c r="M11378" s="2">
        <f t="shared" si="711"/>
        <v>42059.916666666664</v>
      </c>
    </row>
    <row r="11379" spans="1:13" x14ac:dyDescent="0.35">
      <c r="A11379">
        <v>-1.5625</v>
      </c>
      <c r="B11379" t="s">
        <v>320</v>
      </c>
      <c r="D11379">
        <v>20150918153000</v>
      </c>
      <c r="E11379" s="1">
        <f>IF(SUMPRODUCT(--ISNUMBER(SEARCH({"ECON_EARNINGSREPORT","ECON_STOCKMARKET"},C11379)))&gt;0,1,0)</f>
        <v>0</v>
      </c>
      <c r="F11379" s="1">
        <f>IF(SUMPRODUCT(--ISNUMBER(SEARCH({"ENV_"},C11379)))&gt;0,1,0)</f>
        <v>0</v>
      </c>
      <c r="G11379" s="1">
        <f>IF(SUMPRODUCT(--ISNUMBER(SEARCH({"DISCRIMINATION","HARASSMENT","HATE_SPEECH","GENDER_VIOLENCE"},C11379)))&gt;0,1,0)</f>
        <v>0</v>
      </c>
      <c r="H11379" s="1">
        <f>IF(SUMPRODUCT(--ISNUMBER(SEARCH({"LEGALIZE","LEGISLATION","TRIAL"},C11379)))&gt;0,1,0)</f>
        <v>0</v>
      </c>
      <c r="I11379" s="1">
        <f>IF(SUMPRODUCT(--ISNUMBER(SEARCH({"LEADER"},C11379)))&gt;0,1,0)</f>
        <v>0</v>
      </c>
      <c r="J11379" t="str">
        <f t="shared" si="708"/>
        <v>2015</v>
      </c>
      <c r="K11379" t="str">
        <f t="shared" si="709"/>
        <v>09</v>
      </c>
      <c r="L11379" t="str">
        <f t="shared" si="710"/>
        <v>18</v>
      </c>
      <c r="M11379" s="2">
        <f t="shared" si="711"/>
        <v>42265.645833333336</v>
      </c>
    </row>
    <row r="11380" spans="1:13" x14ac:dyDescent="0.35">
      <c r="A11380">
        <v>0</v>
      </c>
      <c r="B11380" t="s">
        <v>238</v>
      </c>
      <c r="C11380" t="s">
        <v>8469</v>
      </c>
      <c r="D11380">
        <v>20150303054500</v>
      </c>
      <c r="E11380" s="1">
        <f>IF(SUMPRODUCT(--ISNUMBER(SEARCH({"ECON_EARNINGSREPORT","ECON_STOCKMARKET"},C11380)))&gt;0,1,0)</f>
        <v>0</v>
      </c>
      <c r="F11380" s="1">
        <f>IF(SUMPRODUCT(--ISNUMBER(SEARCH({"ENV_"},C11380)))&gt;0,1,0)</f>
        <v>0</v>
      </c>
      <c r="G11380" s="1">
        <f>IF(SUMPRODUCT(--ISNUMBER(SEARCH({"DISCRIMINATION","HARASSMENT","HATE_SPEECH","GENDER_VIOLENCE"},C11380)))&gt;0,1,0)</f>
        <v>0</v>
      </c>
      <c r="H11380" s="1">
        <f>IF(SUMPRODUCT(--ISNUMBER(SEARCH({"LEGALIZE","LEGISLATION","TRIAL"},C11380)))&gt;0,1,0)</f>
        <v>0</v>
      </c>
      <c r="I11380" s="1">
        <f>IF(SUMPRODUCT(--ISNUMBER(SEARCH({"LEADER"},C11380)))&gt;0,1,0)</f>
        <v>0</v>
      </c>
      <c r="J11380" t="str">
        <f t="shared" si="708"/>
        <v>2015</v>
      </c>
      <c r="K11380" t="str">
        <f t="shared" si="709"/>
        <v>03</v>
      </c>
      <c r="L11380" t="str">
        <f t="shared" si="710"/>
        <v>03</v>
      </c>
      <c r="M11380" s="2">
        <f t="shared" si="711"/>
        <v>42066.239583333336</v>
      </c>
    </row>
    <row r="11381" spans="1:13" x14ac:dyDescent="0.35">
      <c r="A11381">
        <v>2.2792022792022801</v>
      </c>
      <c r="B11381" t="s">
        <v>2656</v>
      </c>
      <c r="C11381" t="s">
        <v>8470</v>
      </c>
      <c r="D11381">
        <v>20160221181500</v>
      </c>
      <c r="E11381" s="1">
        <f>IF(SUMPRODUCT(--ISNUMBER(SEARCH({"ECON_EARNINGSREPORT","ECON_STOCKMARKET"},C11381)))&gt;0,1,0)</f>
        <v>0</v>
      </c>
      <c r="F11381" s="1">
        <f>IF(SUMPRODUCT(--ISNUMBER(SEARCH({"ENV_"},C11381)))&gt;0,1,0)</f>
        <v>0</v>
      </c>
      <c r="G11381" s="1">
        <f>IF(SUMPRODUCT(--ISNUMBER(SEARCH({"DISCRIMINATION","HARASSMENT","HATE_SPEECH","GENDER_VIOLENCE"},C11381)))&gt;0,1,0)</f>
        <v>0</v>
      </c>
      <c r="H11381" s="1">
        <f>IF(SUMPRODUCT(--ISNUMBER(SEARCH({"LEGALIZE","LEGISLATION","TRIAL"},C11381)))&gt;0,1,0)</f>
        <v>0</v>
      </c>
      <c r="I11381" s="1">
        <f>IF(SUMPRODUCT(--ISNUMBER(SEARCH({"LEADER"},C11381)))&gt;0,1,0)</f>
        <v>1</v>
      </c>
      <c r="J11381" t="str">
        <f t="shared" si="708"/>
        <v>2016</v>
      </c>
      <c r="K11381" t="str">
        <f t="shared" si="709"/>
        <v>02</v>
      </c>
      <c r="L11381" t="str">
        <f t="shared" si="710"/>
        <v>21</v>
      </c>
      <c r="M11381" s="2">
        <f t="shared" si="711"/>
        <v>42421.760416666664</v>
      </c>
    </row>
    <row r="11382" spans="1:13" x14ac:dyDescent="0.35">
      <c r="A11382">
        <v>1.6014234875444799</v>
      </c>
      <c r="B11382" t="s">
        <v>106</v>
      </c>
      <c r="C11382" t="s">
        <v>5902</v>
      </c>
      <c r="D11382">
        <v>20150618200000</v>
      </c>
      <c r="E11382" s="1">
        <f>IF(SUMPRODUCT(--ISNUMBER(SEARCH({"ECON_EARNINGSREPORT","ECON_STOCKMARKET"},C11382)))&gt;0,1,0)</f>
        <v>1</v>
      </c>
      <c r="F11382" s="1">
        <f>IF(SUMPRODUCT(--ISNUMBER(SEARCH({"ENV_"},C11382)))&gt;0,1,0)</f>
        <v>0</v>
      </c>
      <c r="G11382" s="1">
        <f>IF(SUMPRODUCT(--ISNUMBER(SEARCH({"DISCRIMINATION","HARASSMENT","HATE_SPEECH","GENDER_VIOLENCE"},C11382)))&gt;0,1,0)</f>
        <v>0</v>
      </c>
      <c r="H11382" s="1">
        <f>IF(SUMPRODUCT(--ISNUMBER(SEARCH({"LEGALIZE","LEGISLATION","TRIAL"},C11382)))&gt;0,1,0)</f>
        <v>0</v>
      </c>
      <c r="I11382" s="1">
        <f>IF(SUMPRODUCT(--ISNUMBER(SEARCH({"LEADER"},C11382)))&gt;0,1,0)</f>
        <v>0</v>
      </c>
      <c r="J11382" t="str">
        <f t="shared" si="708"/>
        <v>2015</v>
      </c>
      <c r="K11382" t="str">
        <f t="shared" si="709"/>
        <v>06</v>
      </c>
      <c r="L11382" t="str">
        <f t="shared" si="710"/>
        <v>18</v>
      </c>
      <c r="M11382" s="2">
        <f t="shared" si="711"/>
        <v>42173.833333333336</v>
      </c>
    </row>
    <row r="11383" spans="1:13" x14ac:dyDescent="0.35">
      <c r="A11383">
        <v>-0.93167701863354002</v>
      </c>
      <c r="B11383" t="s">
        <v>1304</v>
      </c>
      <c r="C11383" t="s">
        <v>8471</v>
      </c>
      <c r="D11383">
        <v>20150521213000</v>
      </c>
      <c r="E11383" s="1">
        <f>IF(SUMPRODUCT(--ISNUMBER(SEARCH({"ECON_EARNINGSREPORT","ECON_STOCKMARKET"},C11383)))&gt;0,1,0)</f>
        <v>1</v>
      </c>
      <c r="F11383" s="1">
        <f>IF(SUMPRODUCT(--ISNUMBER(SEARCH({"ENV_"},C11383)))&gt;0,1,0)</f>
        <v>0</v>
      </c>
      <c r="G11383" s="1">
        <f>IF(SUMPRODUCT(--ISNUMBER(SEARCH({"DISCRIMINATION","HARASSMENT","HATE_SPEECH","GENDER_VIOLENCE"},C11383)))&gt;0,1,0)</f>
        <v>0</v>
      </c>
      <c r="H11383" s="1">
        <f>IF(SUMPRODUCT(--ISNUMBER(SEARCH({"LEGALIZE","LEGISLATION","TRIAL"},C11383)))&gt;0,1,0)</f>
        <v>0</v>
      </c>
      <c r="I11383" s="1">
        <f>IF(SUMPRODUCT(--ISNUMBER(SEARCH({"LEADER"},C11383)))&gt;0,1,0)</f>
        <v>0</v>
      </c>
      <c r="J11383" t="str">
        <f t="shared" si="708"/>
        <v>2015</v>
      </c>
      <c r="K11383" t="str">
        <f t="shared" si="709"/>
        <v>05</v>
      </c>
      <c r="L11383" t="str">
        <f t="shared" si="710"/>
        <v>21</v>
      </c>
      <c r="M11383" s="2">
        <f t="shared" si="711"/>
        <v>42145.895833333336</v>
      </c>
    </row>
    <row r="11384" spans="1:13" x14ac:dyDescent="0.35">
      <c r="A11384">
        <v>0</v>
      </c>
      <c r="B11384" t="s">
        <v>1232</v>
      </c>
      <c r="D11384">
        <v>20150803154500</v>
      </c>
      <c r="E11384" s="1">
        <f>IF(SUMPRODUCT(--ISNUMBER(SEARCH({"ECON_EARNINGSREPORT","ECON_STOCKMARKET"},C11384)))&gt;0,1,0)</f>
        <v>0</v>
      </c>
      <c r="F11384" s="1">
        <f>IF(SUMPRODUCT(--ISNUMBER(SEARCH({"ENV_"},C11384)))&gt;0,1,0)</f>
        <v>0</v>
      </c>
      <c r="G11384" s="1">
        <f>IF(SUMPRODUCT(--ISNUMBER(SEARCH({"DISCRIMINATION","HARASSMENT","HATE_SPEECH","GENDER_VIOLENCE"},C11384)))&gt;0,1,0)</f>
        <v>0</v>
      </c>
      <c r="H11384" s="1">
        <f>IF(SUMPRODUCT(--ISNUMBER(SEARCH({"LEGALIZE","LEGISLATION","TRIAL"},C11384)))&gt;0,1,0)</f>
        <v>0</v>
      </c>
      <c r="I11384" s="1">
        <f>IF(SUMPRODUCT(--ISNUMBER(SEARCH({"LEADER"},C11384)))&gt;0,1,0)</f>
        <v>0</v>
      </c>
      <c r="J11384" t="str">
        <f t="shared" si="708"/>
        <v>2015</v>
      </c>
      <c r="K11384" t="str">
        <f t="shared" si="709"/>
        <v>08</v>
      </c>
      <c r="L11384" t="str">
        <f t="shared" si="710"/>
        <v>03</v>
      </c>
      <c r="M11384" s="2">
        <f t="shared" si="711"/>
        <v>42219.65625</v>
      </c>
    </row>
    <row r="11385" spans="1:13" x14ac:dyDescent="0.35">
      <c r="A11385">
        <v>1.24653739612188</v>
      </c>
      <c r="B11385" t="s">
        <v>4650</v>
      </c>
      <c r="C11385" t="s">
        <v>8472</v>
      </c>
      <c r="D11385">
        <v>20151111190000</v>
      </c>
      <c r="E11385" s="1">
        <f>IF(SUMPRODUCT(--ISNUMBER(SEARCH({"ECON_EARNINGSREPORT","ECON_STOCKMARKET"},C11385)))&gt;0,1,0)</f>
        <v>0</v>
      </c>
      <c r="F11385" s="1">
        <f>IF(SUMPRODUCT(--ISNUMBER(SEARCH({"ENV_"},C11385)))&gt;0,1,0)</f>
        <v>0</v>
      </c>
      <c r="G11385" s="1">
        <f>IF(SUMPRODUCT(--ISNUMBER(SEARCH({"DISCRIMINATION","HARASSMENT","HATE_SPEECH","GENDER_VIOLENCE"},C11385)))&gt;0,1,0)</f>
        <v>0</v>
      </c>
      <c r="H11385" s="1">
        <f>IF(SUMPRODUCT(--ISNUMBER(SEARCH({"LEGALIZE","LEGISLATION","TRIAL"},C11385)))&gt;0,1,0)</f>
        <v>0</v>
      </c>
      <c r="I11385" s="1">
        <f>IF(SUMPRODUCT(--ISNUMBER(SEARCH({"LEADER"},C11385)))&gt;0,1,0)</f>
        <v>0</v>
      </c>
      <c r="J11385" t="str">
        <f t="shared" si="708"/>
        <v>2015</v>
      </c>
      <c r="K11385" t="str">
        <f t="shared" si="709"/>
        <v>11</v>
      </c>
      <c r="L11385" t="str">
        <f t="shared" si="710"/>
        <v>11</v>
      </c>
      <c r="M11385" s="2">
        <f t="shared" si="711"/>
        <v>42319.791666666664</v>
      </c>
    </row>
    <row r="11386" spans="1:13" x14ac:dyDescent="0.35">
      <c r="A11386">
        <v>4.19847328244275</v>
      </c>
      <c r="B11386" t="s">
        <v>3302</v>
      </c>
      <c r="C11386" t="s">
        <v>8473</v>
      </c>
      <c r="D11386">
        <v>20160606124500</v>
      </c>
      <c r="E11386" s="1">
        <f>IF(SUMPRODUCT(--ISNUMBER(SEARCH({"ECON_EARNINGSREPORT","ECON_STOCKMARKET"},C11386)))&gt;0,1,0)</f>
        <v>0</v>
      </c>
      <c r="F11386" s="1">
        <f>IF(SUMPRODUCT(--ISNUMBER(SEARCH({"ENV_"},C11386)))&gt;0,1,0)</f>
        <v>0</v>
      </c>
      <c r="G11386" s="1">
        <f>IF(SUMPRODUCT(--ISNUMBER(SEARCH({"DISCRIMINATION","HARASSMENT","HATE_SPEECH","GENDER_VIOLENCE"},C11386)))&gt;0,1,0)</f>
        <v>0</v>
      </c>
      <c r="H11386" s="1">
        <f>IF(SUMPRODUCT(--ISNUMBER(SEARCH({"LEGALIZE","LEGISLATION","TRIAL"},C11386)))&gt;0,1,0)</f>
        <v>0</v>
      </c>
      <c r="I11386" s="1">
        <f>IF(SUMPRODUCT(--ISNUMBER(SEARCH({"LEADER"},C11386)))&gt;0,1,0)</f>
        <v>0</v>
      </c>
      <c r="J11386" t="str">
        <f t="shared" si="708"/>
        <v>2016</v>
      </c>
      <c r="K11386" t="str">
        <f t="shared" si="709"/>
        <v>06</v>
      </c>
      <c r="L11386" t="str">
        <f t="shared" si="710"/>
        <v>06</v>
      </c>
      <c r="M11386" s="2">
        <f t="shared" si="711"/>
        <v>42527.53125</v>
      </c>
    </row>
    <row r="11387" spans="1:13" x14ac:dyDescent="0.35">
      <c r="A11387">
        <v>1.04364326375712</v>
      </c>
      <c r="B11387" t="s">
        <v>121</v>
      </c>
      <c r="C11387" t="s">
        <v>8474</v>
      </c>
      <c r="D11387">
        <v>20160525144500</v>
      </c>
      <c r="E11387" s="1">
        <f>IF(SUMPRODUCT(--ISNUMBER(SEARCH({"ECON_EARNINGSREPORT","ECON_STOCKMARKET"},C11387)))&gt;0,1,0)</f>
        <v>1</v>
      </c>
      <c r="F11387" s="1">
        <f>IF(SUMPRODUCT(--ISNUMBER(SEARCH({"ENV_"},C11387)))&gt;0,1,0)</f>
        <v>0</v>
      </c>
      <c r="G11387" s="1">
        <f>IF(SUMPRODUCT(--ISNUMBER(SEARCH({"DISCRIMINATION","HARASSMENT","HATE_SPEECH","GENDER_VIOLENCE"},C11387)))&gt;0,1,0)</f>
        <v>0</v>
      </c>
      <c r="H11387" s="1">
        <f>IF(SUMPRODUCT(--ISNUMBER(SEARCH({"LEGALIZE","LEGISLATION","TRIAL"},C11387)))&gt;0,1,0)</f>
        <v>0</v>
      </c>
      <c r="I11387" s="1">
        <f>IF(SUMPRODUCT(--ISNUMBER(SEARCH({"LEADER"},C11387)))&gt;0,1,0)</f>
        <v>0</v>
      </c>
      <c r="J11387" t="str">
        <f t="shared" si="708"/>
        <v>2016</v>
      </c>
      <c r="K11387" t="str">
        <f t="shared" si="709"/>
        <v>05</v>
      </c>
      <c r="L11387" t="str">
        <f t="shared" si="710"/>
        <v>25</v>
      </c>
      <c r="M11387" s="2">
        <f t="shared" si="711"/>
        <v>42515.614583333336</v>
      </c>
    </row>
    <row r="11388" spans="1:13" x14ac:dyDescent="0.35">
      <c r="A11388">
        <v>2.0618556701030899</v>
      </c>
      <c r="B11388" t="s">
        <v>523</v>
      </c>
      <c r="D11388">
        <v>20160225160000</v>
      </c>
      <c r="E11388" s="1">
        <f>IF(SUMPRODUCT(--ISNUMBER(SEARCH({"ECON_EARNINGSREPORT","ECON_STOCKMARKET"},C11388)))&gt;0,1,0)</f>
        <v>0</v>
      </c>
      <c r="F11388" s="1">
        <f>IF(SUMPRODUCT(--ISNUMBER(SEARCH({"ENV_"},C11388)))&gt;0,1,0)</f>
        <v>0</v>
      </c>
      <c r="G11388" s="1">
        <f>IF(SUMPRODUCT(--ISNUMBER(SEARCH({"DISCRIMINATION","HARASSMENT","HATE_SPEECH","GENDER_VIOLENCE"},C11388)))&gt;0,1,0)</f>
        <v>0</v>
      </c>
      <c r="H11388" s="1">
        <f>IF(SUMPRODUCT(--ISNUMBER(SEARCH({"LEGALIZE","LEGISLATION","TRIAL"},C11388)))&gt;0,1,0)</f>
        <v>0</v>
      </c>
      <c r="I11388" s="1">
        <f>IF(SUMPRODUCT(--ISNUMBER(SEARCH({"LEADER"},C11388)))&gt;0,1,0)</f>
        <v>0</v>
      </c>
      <c r="J11388" t="str">
        <f t="shared" si="708"/>
        <v>2016</v>
      </c>
      <c r="K11388" t="str">
        <f t="shared" si="709"/>
        <v>02</v>
      </c>
      <c r="L11388" t="str">
        <f t="shared" si="710"/>
        <v>25</v>
      </c>
      <c r="M11388" s="2">
        <f t="shared" si="711"/>
        <v>42425.666666666664</v>
      </c>
    </row>
    <row r="11389" spans="1:13" x14ac:dyDescent="0.35">
      <c r="A11389">
        <v>1.3953488372092999</v>
      </c>
      <c r="B11389" t="s">
        <v>2819</v>
      </c>
      <c r="C11389" t="s">
        <v>585</v>
      </c>
      <c r="D11389">
        <v>20150303070000</v>
      </c>
      <c r="E11389" s="1">
        <f>IF(SUMPRODUCT(--ISNUMBER(SEARCH({"ECON_EARNINGSREPORT","ECON_STOCKMARKET"},C11389)))&gt;0,1,0)</f>
        <v>0</v>
      </c>
      <c r="F11389" s="1">
        <f>IF(SUMPRODUCT(--ISNUMBER(SEARCH({"ENV_"},C11389)))&gt;0,1,0)</f>
        <v>0</v>
      </c>
      <c r="G11389" s="1">
        <f>IF(SUMPRODUCT(--ISNUMBER(SEARCH({"DISCRIMINATION","HARASSMENT","HATE_SPEECH","GENDER_VIOLENCE"},C11389)))&gt;0,1,0)</f>
        <v>0</v>
      </c>
      <c r="H11389" s="1">
        <f>IF(SUMPRODUCT(--ISNUMBER(SEARCH({"LEGALIZE","LEGISLATION","TRIAL"},C11389)))&gt;0,1,0)</f>
        <v>0</v>
      </c>
      <c r="I11389" s="1">
        <f>IF(SUMPRODUCT(--ISNUMBER(SEARCH({"LEADER"},C11389)))&gt;0,1,0)</f>
        <v>0</v>
      </c>
      <c r="J11389" t="str">
        <f t="shared" si="708"/>
        <v>2015</v>
      </c>
      <c r="K11389" t="str">
        <f t="shared" si="709"/>
        <v>03</v>
      </c>
      <c r="L11389" t="str">
        <f t="shared" si="710"/>
        <v>03</v>
      </c>
      <c r="M11389" s="2">
        <f t="shared" si="711"/>
        <v>42066.291666666664</v>
      </c>
    </row>
    <row r="11390" spans="1:13" x14ac:dyDescent="0.35">
      <c r="A11390">
        <v>-0.31570639305445902</v>
      </c>
      <c r="B11390" t="s">
        <v>8475</v>
      </c>
      <c r="C11390" t="s">
        <v>8476</v>
      </c>
      <c r="D11390">
        <v>20150720094500</v>
      </c>
      <c r="E11390" s="1">
        <f>IF(SUMPRODUCT(--ISNUMBER(SEARCH({"ECON_EARNINGSREPORT","ECON_STOCKMARKET"},C11390)))&gt;0,1,0)</f>
        <v>0</v>
      </c>
      <c r="F11390" s="1">
        <f>IF(SUMPRODUCT(--ISNUMBER(SEARCH({"ENV_"},C11390)))&gt;0,1,0)</f>
        <v>1</v>
      </c>
      <c r="G11390" s="1">
        <f>IF(SUMPRODUCT(--ISNUMBER(SEARCH({"DISCRIMINATION","HARASSMENT","HATE_SPEECH","GENDER_VIOLENCE"},C11390)))&gt;0,1,0)</f>
        <v>0</v>
      </c>
      <c r="H11390" s="1">
        <f>IF(SUMPRODUCT(--ISNUMBER(SEARCH({"LEGALIZE","LEGISLATION","TRIAL"},C11390)))&gt;0,1,0)</f>
        <v>1</v>
      </c>
      <c r="I11390" s="1">
        <f>IF(SUMPRODUCT(--ISNUMBER(SEARCH({"LEADER"},C11390)))&gt;0,1,0)</f>
        <v>1</v>
      </c>
      <c r="J11390" t="str">
        <f t="shared" si="708"/>
        <v>2015</v>
      </c>
      <c r="K11390" t="str">
        <f t="shared" si="709"/>
        <v>07</v>
      </c>
      <c r="L11390" t="str">
        <f t="shared" si="710"/>
        <v>20</v>
      </c>
      <c r="M11390" s="2">
        <f t="shared" si="711"/>
        <v>42205.40625</v>
      </c>
    </row>
    <row r="11391" spans="1:13" x14ac:dyDescent="0.35">
      <c r="A11391">
        <v>-0.58823529411764697</v>
      </c>
      <c r="B11391" t="s">
        <v>405</v>
      </c>
      <c r="C11391" t="s">
        <v>4190</v>
      </c>
      <c r="D11391">
        <v>20160601024500</v>
      </c>
      <c r="E11391" s="1">
        <f>IF(SUMPRODUCT(--ISNUMBER(SEARCH({"ECON_EARNINGSREPORT","ECON_STOCKMARKET"},C11391)))&gt;0,1,0)</f>
        <v>0</v>
      </c>
      <c r="F11391" s="1">
        <f>IF(SUMPRODUCT(--ISNUMBER(SEARCH({"ENV_"},C11391)))&gt;0,1,0)</f>
        <v>0</v>
      </c>
      <c r="G11391" s="1">
        <f>IF(SUMPRODUCT(--ISNUMBER(SEARCH({"DISCRIMINATION","HARASSMENT","HATE_SPEECH","GENDER_VIOLENCE"},C11391)))&gt;0,1,0)</f>
        <v>0</v>
      </c>
      <c r="H11391" s="1">
        <f>IF(SUMPRODUCT(--ISNUMBER(SEARCH({"LEGALIZE","LEGISLATION","TRIAL"},C11391)))&gt;0,1,0)</f>
        <v>1</v>
      </c>
      <c r="I11391" s="1">
        <f>IF(SUMPRODUCT(--ISNUMBER(SEARCH({"LEADER"},C11391)))&gt;0,1,0)</f>
        <v>0</v>
      </c>
      <c r="J11391" t="str">
        <f t="shared" si="708"/>
        <v>2016</v>
      </c>
      <c r="K11391" t="str">
        <f t="shared" si="709"/>
        <v>06</v>
      </c>
      <c r="L11391" t="str">
        <f t="shared" si="710"/>
        <v>01</v>
      </c>
      <c r="M11391" s="2">
        <f t="shared" si="711"/>
        <v>42522.114583333336</v>
      </c>
    </row>
    <row r="11392" spans="1:13" x14ac:dyDescent="0.35">
      <c r="A11392">
        <v>1.40056022408964</v>
      </c>
      <c r="B11392" t="s">
        <v>4577</v>
      </c>
      <c r="D11392">
        <v>20150226201500</v>
      </c>
      <c r="E11392" s="1">
        <f>IF(SUMPRODUCT(--ISNUMBER(SEARCH({"ECON_EARNINGSREPORT","ECON_STOCKMARKET"},C11392)))&gt;0,1,0)</f>
        <v>0</v>
      </c>
      <c r="F11392" s="1">
        <f>IF(SUMPRODUCT(--ISNUMBER(SEARCH({"ENV_"},C11392)))&gt;0,1,0)</f>
        <v>0</v>
      </c>
      <c r="G11392" s="1">
        <f>IF(SUMPRODUCT(--ISNUMBER(SEARCH({"DISCRIMINATION","HARASSMENT","HATE_SPEECH","GENDER_VIOLENCE"},C11392)))&gt;0,1,0)</f>
        <v>0</v>
      </c>
      <c r="H11392" s="1">
        <f>IF(SUMPRODUCT(--ISNUMBER(SEARCH({"LEGALIZE","LEGISLATION","TRIAL"},C11392)))&gt;0,1,0)</f>
        <v>0</v>
      </c>
      <c r="I11392" s="1">
        <f>IF(SUMPRODUCT(--ISNUMBER(SEARCH({"LEADER"},C11392)))&gt;0,1,0)</f>
        <v>0</v>
      </c>
      <c r="J11392" t="str">
        <f t="shared" si="708"/>
        <v>2015</v>
      </c>
      <c r="K11392" t="str">
        <f t="shared" si="709"/>
        <v>02</v>
      </c>
      <c r="L11392" t="str">
        <f t="shared" si="710"/>
        <v>26</v>
      </c>
      <c r="M11392" s="2">
        <f t="shared" si="711"/>
        <v>42061.84375</v>
      </c>
    </row>
    <row r="11393" spans="1:13" x14ac:dyDescent="0.35">
      <c r="A11393">
        <v>0.79295154185021999</v>
      </c>
      <c r="B11393" t="s">
        <v>20</v>
      </c>
      <c r="C11393" t="s">
        <v>8477</v>
      </c>
      <c r="D11393">
        <v>20151102181500</v>
      </c>
      <c r="E11393" s="1">
        <f>IF(SUMPRODUCT(--ISNUMBER(SEARCH({"ECON_EARNINGSREPORT","ECON_STOCKMARKET"},C11393)))&gt;0,1,0)</f>
        <v>1</v>
      </c>
      <c r="F11393" s="1">
        <f>IF(SUMPRODUCT(--ISNUMBER(SEARCH({"ENV_"},C11393)))&gt;0,1,0)</f>
        <v>0</v>
      </c>
      <c r="G11393" s="1">
        <f>IF(SUMPRODUCT(--ISNUMBER(SEARCH({"DISCRIMINATION","HARASSMENT","HATE_SPEECH","GENDER_VIOLENCE"},C11393)))&gt;0,1,0)</f>
        <v>0</v>
      </c>
      <c r="H11393" s="1">
        <f>IF(SUMPRODUCT(--ISNUMBER(SEARCH({"LEGALIZE","LEGISLATION","TRIAL"},C11393)))&gt;0,1,0)</f>
        <v>0</v>
      </c>
      <c r="I11393" s="1">
        <f>IF(SUMPRODUCT(--ISNUMBER(SEARCH({"LEADER"},C11393)))&gt;0,1,0)</f>
        <v>0</v>
      </c>
      <c r="J11393" t="str">
        <f t="shared" si="708"/>
        <v>2015</v>
      </c>
      <c r="K11393" t="str">
        <f t="shared" si="709"/>
        <v>11</v>
      </c>
      <c r="L11393" t="str">
        <f t="shared" si="710"/>
        <v>02</v>
      </c>
      <c r="M11393" s="2">
        <f t="shared" si="711"/>
        <v>42310.760416666664</v>
      </c>
    </row>
    <row r="11394" spans="1:13" x14ac:dyDescent="0.35">
      <c r="A11394">
        <v>1.1441647597254001</v>
      </c>
      <c r="B11394" t="s">
        <v>4658</v>
      </c>
      <c r="C11394" t="s">
        <v>8478</v>
      </c>
      <c r="D11394">
        <v>20160304040000</v>
      </c>
      <c r="E11394" s="1">
        <f>IF(SUMPRODUCT(--ISNUMBER(SEARCH({"ECON_EARNINGSREPORT","ECON_STOCKMARKET"},C11394)))&gt;0,1,0)</f>
        <v>1</v>
      </c>
      <c r="F11394" s="1">
        <f>IF(SUMPRODUCT(--ISNUMBER(SEARCH({"ENV_"},C11394)))&gt;0,1,0)</f>
        <v>0</v>
      </c>
      <c r="G11394" s="1">
        <f>IF(SUMPRODUCT(--ISNUMBER(SEARCH({"DISCRIMINATION","HARASSMENT","HATE_SPEECH","GENDER_VIOLENCE"},C11394)))&gt;0,1,0)</f>
        <v>0</v>
      </c>
      <c r="H11394" s="1">
        <f>IF(SUMPRODUCT(--ISNUMBER(SEARCH({"LEGALIZE","LEGISLATION","TRIAL"},C11394)))&gt;0,1,0)</f>
        <v>0</v>
      </c>
      <c r="I11394" s="1">
        <f>IF(SUMPRODUCT(--ISNUMBER(SEARCH({"LEADER"},C11394)))&gt;0,1,0)</f>
        <v>1</v>
      </c>
      <c r="J11394" t="str">
        <f t="shared" si="708"/>
        <v>2016</v>
      </c>
      <c r="K11394" t="str">
        <f t="shared" si="709"/>
        <v>03</v>
      </c>
      <c r="L11394" t="str">
        <f t="shared" si="710"/>
        <v>04</v>
      </c>
      <c r="M11394" s="2">
        <f t="shared" si="711"/>
        <v>42433.166666666664</v>
      </c>
    </row>
    <row r="11395" spans="1:13" x14ac:dyDescent="0.35">
      <c r="A11395">
        <v>-0.29411764705882398</v>
      </c>
      <c r="B11395" t="s">
        <v>90</v>
      </c>
      <c r="C11395" t="s">
        <v>8479</v>
      </c>
      <c r="D11395">
        <v>20150303044500</v>
      </c>
      <c r="E11395" s="1">
        <f>IF(SUMPRODUCT(--ISNUMBER(SEARCH({"ECON_EARNINGSREPORT","ECON_STOCKMARKET"},C11395)))&gt;0,1,0)</f>
        <v>1</v>
      </c>
      <c r="F11395" s="1">
        <f>IF(SUMPRODUCT(--ISNUMBER(SEARCH({"ENV_"},C11395)))&gt;0,1,0)</f>
        <v>0</v>
      </c>
      <c r="G11395" s="1">
        <f>IF(SUMPRODUCT(--ISNUMBER(SEARCH({"DISCRIMINATION","HARASSMENT","HATE_SPEECH","GENDER_VIOLENCE"},C11395)))&gt;0,1,0)</f>
        <v>0</v>
      </c>
      <c r="H11395" s="1">
        <f>IF(SUMPRODUCT(--ISNUMBER(SEARCH({"LEGALIZE","LEGISLATION","TRIAL"},C11395)))&gt;0,1,0)</f>
        <v>0</v>
      </c>
      <c r="I11395" s="1">
        <f>IF(SUMPRODUCT(--ISNUMBER(SEARCH({"LEADER"},C11395)))&gt;0,1,0)</f>
        <v>1</v>
      </c>
      <c r="J11395" t="str">
        <f t="shared" ref="J11395:J11458" si="712">LEFT(D11395,4)</f>
        <v>2015</v>
      </c>
      <c r="K11395" t="str">
        <f t="shared" ref="K11395:K11458" si="713">MID(D11395,5,2)</f>
        <v>03</v>
      </c>
      <c r="L11395" t="str">
        <f t="shared" ref="L11395:L11458" si="714">MID(D11395,7,2)</f>
        <v>03</v>
      </c>
      <c r="M11395" s="2">
        <f t="shared" ref="M11395:M11458" si="715">DATE(LEFT(D11395,4),MID(D11395,5,2),MID(D11395,7,2))+TIME(MID(D11395,9,2),MID(D11395,11,2),RIGHT(D11395,2))</f>
        <v>42066.197916666664</v>
      </c>
    </row>
    <row r="11396" spans="1:13" x14ac:dyDescent="0.35">
      <c r="A11396">
        <v>0.51813471502590702</v>
      </c>
      <c r="B11396" t="s">
        <v>175</v>
      </c>
      <c r="C11396" t="s">
        <v>6983</v>
      </c>
      <c r="D11396">
        <v>20151124223000</v>
      </c>
      <c r="E11396" s="1">
        <f>IF(SUMPRODUCT(--ISNUMBER(SEARCH({"ECON_EARNINGSREPORT","ECON_STOCKMARKET"},C11396)))&gt;0,1,0)</f>
        <v>1</v>
      </c>
      <c r="F11396" s="1">
        <f>IF(SUMPRODUCT(--ISNUMBER(SEARCH({"ENV_"},C11396)))&gt;0,1,0)</f>
        <v>0</v>
      </c>
      <c r="G11396" s="1">
        <f>IF(SUMPRODUCT(--ISNUMBER(SEARCH({"DISCRIMINATION","HARASSMENT","HATE_SPEECH","GENDER_VIOLENCE"},C11396)))&gt;0,1,0)</f>
        <v>0</v>
      </c>
      <c r="H11396" s="1">
        <f>IF(SUMPRODUCT(--ISNUMBER(SEARCH({"LEGALIZE","LEGISLATION","TRIAL"},C11396)))&gt;0,1,0)</f>
        <v>0</v>
      </c>
      <c r="I11396" s="1">
        <f>IF(SUMPRODUCT(--ISNUMBER(SEARCH({"LEADER"},C11396)))&gt;0,1,0)</f>
        <v>0</v>
      </c>
      <c r="J11396" t="str">
        <f t="shared" si="712"/>
        <v>2015</v>
      </c>
      <c r="K11396" t="str">
        <f t="shared" si="713"/>
        <v>11</v>
      </c>
      <c r="L11396" t="str">
        <f t="shared" si="714"/>
        <v>24</v>
      </c>
      <c r="M11396" s="2">
        <f t="shared" si="715"/>
        <v>42332.9375</v>
      </c>
    </row>
    <row r="11397" spans="1:13" x14ac:dyDescent="0.35">
      <c r="A11397">
        <v>-4.4943820224719104</v>
      </c>
      <c r="B11397" t="s">
        <v>288</v>
      </c>
      <c r="D11397">
        <v>20150916053000</v>
      </c>
      <c r="E11397" s="1">
        <f>IF(SUMPRODUCT(--ISNUMBER(SEARCH({"ECON_EARNINGSREPORT","ECON_STOCKMARKET"},C11397)))&gt;0,1,0)</f>
        <v>0</v>
      </c>
      <c r="F11397" s="1">
        <f>IF(SUMPRODUCT(--ISNUMBER(SEARCH({"ENV_"},C11397)))&gt;0,1,0)</f>
        <v>0</v>
      </c>
      <c r="G11397" s="1">
        <f>IF(SUMPRODUCT(--ISNUMBER(SEARCH({"DISCRIMINATION","HARASSMENT","HATE_SPEECH","GENDER_VIOLENCE"},C11397)))&gt;0,1,0)</f>
        <v>0</v>
      </c>
      <c r="H11397" s="1">
        <f>IF(SUMPRODUCT(--ISNUMBER(SEARCH({"LEGALIZE","LEGISLATION","TRIAL"},C11397)))&gt;0,1,0)</f>
        <v>0</v>
      </c>
      <c r="I11397" s="1">
        <f>IF(SUMPRODUCT(--ISNUMBER(SEARCH({"LEADER"},C11397)))&gt;0,1,0)</f>
        <v>0</v>
      </c>
      <c r="J11397" t="str">
        <f t="shared" si="712"/>
        <v>2015</v>
      </c>
      <c r="K11397" t="str">
        <f t="shared" si="713"/>
        <v>09</v>
      </c>
      <c r="L11397" t="str">
        <f t="shared" si="714"/>
        <v>16</v>
      </c>
      <c r="M11397" s="2">
        <f t="shared" si="715"/>
        <v>42263.229166666664</v>
      </c>
    </row>
    <row r="11398" spans="1:13" x14ac:dyDescent="0.35">
      <c r="A11398">
        <v>5.2542372881355899</v>
      </c>
      <c r="B11398" t="s">
        <v>56</v>
      </c>
      <c r="C11398" t="s">
        <v>8480</v>
      </c>
      <c r="D11398">
        <v>20160405104500</v>
      </c>
      <c r="E11398" s="1">
        <f>IF(SUMPRODUCT(--ISNUMBER(SEARCH({"ECON_EARNINGSREPORT","ECON_STOCKMARKET"},C11398)))&gt;0,1,0)</f>
        <v>0</v>
      </c>
      <c r="F11398" s="1">
        <f>IF(SUMPRODUCT(--ISNUMBER(SEARCH({"ENV_"},C11398)))&gt;0,1,0)</f>
        <v>0</v>
      </c>
      <c r="G11398" s="1">
        <f>IF(SUMPRODUCT(--ISNUMBER(SEARCH({"DISCRIMINATION","HARASSMENT","HATE_SPEECH","GENDER_VIOLENCE"},C11398)))&gt;0,1,0)</f>
        <v>0</v>
      </c>
      <c r="H11398" s="1">
        <f>IF(SUMPRODUCT(--ISNUMBER(SEARCH({"LEGALIZE","LEGISLATION","TRIAL"},C11398)))&gt;0,1,0)</f>
        <v>0</v>
      </c>
      <c r="I11398" s="1">
        <f>IF(SUMPRODUCT(--ISNUMBER(SEARCH({"LEADER"},C11398)))&gt;0,1,0)</f>
        <v>1</v>
      </c>
      <c r="J11398" t="str">
        <f t="shared" si="712"/>
        <v>2016</v>
      </c>
      <c r="K11398" t="str">
        <f t="shared" si="713"/>
        <v>04</v>
      </c>
      <c r="L11398" t="str">
        <f t="shared" si="714"/>
        <v>05</v>
      </c>
      <c r="M11398" s="2">
        <f t="shared" si="715"/>
        <v>42465.447916666664</v>
      </c>
    </row>
    <row r="11399" spans="1:13" x14ac:dyDescent="0.35">
      <c r="A11399">
        <v>1.92514326647564</v>
      </c>
      <c r="B11399" t="s">
        <v>287</v>
      </c>
      <c r="C11399" t="s">
        <v>1631</v>
      </c>
      <c r="D11399">
        <v>20160525020000</v>
      </c>
      <c r="E11399" s="1">
        <f>IF(SUMPRODUCT(--ISNUMBER(SEARCH({"ECON_EARNINGSREPORT","ECON_STOCKMARKET"},C11399)))&gt;0,1,0)</f>
        <v>0</v>
      </c>
      <c r="F11399" s="1">
        <f>IF(SUMPRODUCT(--ISNUMBER(SEARCH({"ENV_"},C11399)))&gt;0,1,0)</f>
        <v>0</v>
      </c>
      <c r="G11399" s="1">
        <f>IF(SUMPRODUCT(--ISNUMBER(SEARCH({"DISCRIMINATION","HARASSMENT","HATE_SPEECH","GENDER_VIOLENCE"},C11399)))&gt;0,1,0)</f>
        <v>0</v>
      </c>
      <c r="H11399" s="1">
        <f>IF(SUMPRODUCT(--ISNUMBER(SEARCH({"LEGALIZE","LEGISLATION","TRIAL"},C11399)))&gt;0,1,0)</f>
        <v>0</v>
      </c>
      <c r="I11399" s="1">
        <f>IF(SUMPRODUCT(--ISNUMBER(SEARCH({"LEADER"},C11399)))&gt;0,1,0)</f>
        <v>0</v>
      </c>
      <c r="J11399" t="str">
        <f t="shared" si="712"/>
        <v>2016</v>
      </c>
      <c r="K11399" t="str">
        <f t="shared" si="713"/>
        <v>05</v>
      </c>
      <c r="L11399" t="str">
        <f t="shared" si="714"/>
        <v>25</v>
      </c>
      <c r="M11399" s="2">
        <f t="shared" si="715"/>
        <v>42515.083333333336</v>
      </c>
    </row>
    <row r="11400" spans="1:13" x14ac:dyDescent="0.35">
      <c r="A11400">
        <v>-4.1237113402061896</v>
      </c>
      <c r="B11400" t="s">
        <v>121</v>
      </c>
      <c r="C11400" t="s">
        <v>8481</v>
      </c>
      <c r="D11400">
        <v>20150926013000</v>
      </c>
      <c r="E11400" s="1">
        <f>IF(SUMPRODUCT(--ISNUMBER(SEARCH({"ECON_EARNINGSREPORT","ECON_STOCKMARKET"},C11400)))&gt;0,1,0)</f>
        <v>1</v>
      </c>
      <c r="F11400" s="1">
        <f>IF(SUMPRODUCT(--ISNUMBER(SEARCH({"ENV_"},C11400)))&gt;0,1,0)</f>
        <v>0</v>
      </c>
      <c r="G11400" s="1">
        <f>IF(SUMPRODUCT(--ISNUMBER(SEARCH({"DISCRIMINATION","HARASSMENT","HATE_SPEECH","GENDER_VIOLENCE"},C11400)))&gt;0,1,0)</f>
        <v>0</v>
      </c>
      <c r="H11400" s="1">
        <f>IF(SUMPRODUCT(--ISNUMBER(SEARCH({"LEGALIZE","LEGISLATION","TRIAL"},C11400)))&gt;0,1,0)</f>
        <v>1</v>
      </c>
      <c r="I11400" s="1">
        <f>IF(SUMPRODUCT(--ISNUMBER(SEARCH({"LEADER"},C11400)))&gt;0,1,0)</f>
        <v>0</v>
      </c>
      <c r="J11400" t="str">
        <f t="shared" si="712"/>
        <v>2015</v>
      </c>
      <c r="K11400" t="str">
        <f t="shared" si="713"/>
        <v>09</v>
      </c>
      <c r="L11400" t="str">
        <f t="shared" si="714"/>
        <v>26</v>
      </c>
      <c r="M11400" s="2">
        <f t="shared" si="715"/>
        <v>42273.0625</v>
      </c>
    </row>
    <row r="11401" spans="1:13" x14ac:dyDescent="0.35">
      <c r="A11401">
        <v>-3.2310177705977399</v>
      </c>
      <c r="B11401" t="s">
        <v>405</v>
      </c>
      <c r="C11401" t="s">
        <v>4110</v>
      </c>
      <c r="D11401">
        <v>20160526020000</v>
      </c>
      <c r="E11401" s="1">
        <f>IF(SUMPRODUCT(--ISNUMBER(SEARCH({"ECON_EARNINGSREPORT","ECON_STOCKMARKET"},C11401)))&gt;0,1,0)</f>
        <v>0</v>
      </c>
      <c r="F11401" s="1">
        <f>IF(SUMPRODUCT(--ISNUMBER(SEARCH({"ENV_"},C11401)))&gt;0,1,0)</f>
        <v>0</v>
      </c>
      <c r="G11401" s="1">
        <f>IF(SUMPRODUCT(--ISNUMBER(SEARCH({"DISCRIMINATION","HARASSMENT","HATE_SPEECH","GENDER_VIOLENCE"},C11401)))&gt;0,1,0)</f>
        <v>0</v>
      </c>
      <c r="H11401" s="1">
        <f>IF(SUMPRODUCT(--ISNUMBER(SEARCH({"LEGALIZE","LEGISLATION","TRIAL"},C11401)))&gt;0,1,0)</f>
        <v>1</v>
      </c>
      <c r="I11401" s="1">
        <f>IF(SUMPRODUCT(--ISNUMBER(SEARCH({"LEADER"},C11401)))&gt;0,1,0)</f>
        <v>0</v>
      </c>
      <c r="J11401" t="str">
        <f t="shared" si="712"/>
        <v>2016</v>
      </c>
      <c r="K11401" t="str">
        <f t="shared" si="713"/>
        <v>05</v>
      </c>
      <c r="L11401" t="str">
        <f t="shared" si="714"/>
        <v>26</v>
      </c>
      <c r="M11401" s="2">
        <f t="shared" si="715"/>
        <v>42516.083333333336</v>
      </c>
    </row>
    <row r="11402" spans="1:13" x14ac:dyDescent="0.35">
      <c r="A11402">
        <v>0.73529411764705899</v>
      </c>
      <c r="B11402" t="s">
        <v>5690</v>
      </c>
      <c r="C11402" t="s">
        <v>8482</v>
      </c>
      <c r="D11402">
        <v>20150522134500</v>
      </c>
      <c r="E11402" s="1">
        <f>IF(SUMPRODUCT(--ISNUMBER(SEARCH({"ECON_EARNINGSREPORT","ECON_STOCKMARKET"},C11402)))&gt;0,1,0)</f>
        <v>1</v>
      </c>
      <c r="F11402" s="1">
        <f>IF(SUMPRODUCT(--ISNUMBER(SEARCH({"ENV_"},C11402)))&gt;0,1,0)</f>
        <v>0</v>
      </c>
      <c r="G11402" s="1">
        <f>IF(SUMPRODUCT(--ISNUMBER(SEARCH({"DISCRIMINATION","HARASSMENT","HATE_SPEECH","GENDER_VIOLENCE"},C11402)))&gt;0,1,0)</f>
        <v>0</v>
      </c>
      <c r="H11402" s="1">
        <f>IF(SUMPRODUCT(--ISNUMBER(SEARCH({"LEGALIZE","LEGISLATION","TRIAL"},C11402)))&gt;0,1,0)</f>
        <v>0</v>
      </c>
      <c r="I11402" s="1">
        <f>IF(SUMPRODUCT(--ISNUMBER(SEARCH({"LEADER"},C11402)))&gt;0,1,0)</f>
        <v>0</v>
      </c>
      <c r="J11402" t="str">
        <f t="shared" si="712"/>
        <v>2015</v>
      </c>
      <c r="K11402" t="str">
        <f t="shared" si="713"/>
        <v>05</v>
      </c>
      <c r="L11402" t="str">
        <f t="shared" si="714"/>
        <v>22</v>
      </c>
      <c r="M11402" s="2">
        <f t="shared" si="715"/>
        <v>42146.572916666664</v>
      </c>
    </row>
    <row r="11403" spans="1:13" x14ac:dyDescent="0.35">
      <c r="A11403">
        <v>-1.1299435028248599</v>
      </c>
      <c r="B11403" t="s">
        <v>7940</v>
      </c>
      <c r="C11403" t="s">
        <v>8483</v>
      </c>
      <c r="D11403">
        <v>20150921210000</v>
      </c>
      <c r="E11403" s="1">
        <f>IF(SUMPRODUCT(--ISNUMBER(SEARCH({"ECON_EARNINGSREPORT","ECON_STOCKMARKET"},C11403)))&gt;0,1,0)</f>
        <v>0</v>
      </c>
      <c r="F11403" s="1">
        <f>IF(SUMPRODUCT(--ISNUMBER(SEARCH({"ENV_"},C11403)))&gt;0,1,0)</f>
        <v>0</v>
      </c>
      <c r="G11403" s="1">
        <f>IF(SUMPRODUCT(--ISNUMBER(SEARCH({"DISCRIMINATION","HARASSMENT","HATE_SPEECH","GENDER_VIOLENCE"},C11403)))&gt;0,1,0)</f>
        <v>0</v>
      </c>
      <c r="H11403" s="1">
        <f>IF(SUMPRODUCT(--ISNUMBER(SEARCH({"LEGALIZE","LEGISLATION","TRIAL"},C11403)))&gt;0,1,0)</f>
        <v>0</v>
      </c>
      <c r="I11403" s="1">
        <f>IF(SUMPRODUCT(--ISNUMBER(SEARCH({"LEADER"},C11403)))&gt;0,1,0)</f>
        <v>0</v>
      </c>
      <c r="J11403" t="str">
        <f t="shared" si="712"/>
        <v>2015</v>
      </c>
      <c r="K11403" t="str">
        <f t="shared" si="713"/>
        <v>09</v>
      </c>
      <c r="L11403" t="str">
        <f t="shared" si="714"/>
        <v>21</v>
      </c>
      <c r="M11403" s="2">
        <f t="shared" si="715"/>
        <v>42268.875</v>
      </c>
    </row>
    <row r="11404" spans="1:13" x14ac:dyDescent="0.35">
      <c r="A11404">
        <v>-1.1376564277588199</v>
      </c>
      <c r="B11404" t="s">
        <v>4306</v>
      </c>
      <c r="C11404" t="s">
        <v>8484</v>
      </c>
      <c r="D11404">
        <v>20150902083000</v>
      </c>
      <c r="E11404" s="1">
        <f>IF(SUMPRODUCT(--ISNUMBER(SEARCH({"ECON_EARNINGSREPORT","ECON_STOCKMARKET"},C11404)))&gt;0,1,0)</f>
        <v>0</v>
      </c>
      <c r="F11404" s="1">
        <f>IF(SUMPRODUCT(--ISNUMBER(SEARCH({"ENV_"},C11404)))&gt;0,1,0)</f>
        <v>0</v>
      </c>
      <c r="G11404" s="1">
        <f>IF(SUMPRODUCT(--ISNUMBER(SEARCH({"DISCRIMINATION","HARASSMENT","HATE_SPEECH","GENDER_VIOLENCE"},C11404)))&gt;0,1,0)</f>
        <v>0</v>
      </c>
      <c r="H11404" s="1">
        <f>IF(SUMPRODUCT(--ISNUMBER(SEARCH({"LEGALIZE","LEGISLATION","TRIAL"},C11404)))&gt;0,1,0)</f>
        <v>1</v>
      </c>
      <c r="I11404" s="1">
        <f>IF(SUMPRODUCT(--ISNUMBER(SEARCH({"LEADER"},C11404)))&gt;0,1,0)</f>
        <v>1</v>
      </c>
      <c r="J11404" t="str">
        <f t="shared" si="712"/>
        <v>2015</v>
      </c>
      <c r="K11404" t="str">
        <f t="shared" si="713"/>
        <v>09</v>
      </c>
      <c r="L11404" t="str">
        <f t="shared" si="714"/>
        <v>02</v>
      </c>
      <c r="M11404" s="2">
        <f t="shared" si="715"/>
        <v>42249.354166666664</v>
      </c>
    </row>
    <row r="11405" spans="1:13" x14ac:dyDescent="0.35">
      <c r="A11405">
        <v>-3.2894736842105301</v>
      </c>
      <c r="B11405" t="s">
        <v>445</v>
      </c>
      <c r="C11405" t="s">
        <v>8485</v>
      </c>
      <c r="D11405">
        <v>20151125163000</v>
      </c>
      <c r="E11405" s="1">
        <f>IF(SUMPRODUCT(--ISNUMBER(SEARCH({"ECON_EARNINGSREPORT","ECON_STOCKMARKET"},C11405)))&gt;0,1,0)</f>
        <v>0</v>
      </c>
      <c r="F11405" s="1">
        <f>IF(SUMPRODUCT(--ISNUMBER(SEARCH({"ENV_"},C11405)))&gt;0,1,0)</f>
        <v>0</v>
      </c>
      <c r="G11405" s="1">
        <f>IF(SUMPRODUCT(--ISNUMBER(SEARCH({"DISCRIMINATION","HARASSMENT","HATE_SPEECH","GENDER_VIOLENCE"},C11405)))&gt;0,1,0)</f>
        <v>0</v>
      </c>
      <c r="H11405" s="1">
        <f>IF(SUMPRODUCT(--ISNUMBER(SEARCH({"LEGALIZE","LEGISLATION","TRIAL"},C11405)))&gt;0,1,0)</f>
        <v>0</v>
      </c>
      <c r="I11405" s="1">
        <f>IF(SUMPRODUCT(--ISNUMBER(SEARCH({"LEADER"},C11405)))&gt;0,1,0)</f>
        <v>0</v>
      </c>
      <c r="J11405" t="str">
        <f t="shared" si="712"/>
        <v>2015</v>
      </c>
      <c r="K11405" t="str">
        <f t="shared" si="713"/>
        <v>11</v>
      </c>
      <c r="L11405" t="str">
        <f t="shared" si="714"/>
        <v>25</v>
      </c>
      <c r="M11405" s="2">
        <f t="shared" si="715"/>
        <v>42333.6875</v>
      </c>
    </row>
    <row r="11406" spans="1:13" x14ac:dyDescent="0.35">
      <c r="A11406">
        <v>-1.61290322580645</v>
      </c>
      <c r="B11406" t="s">
        <v>8486</v>
      </c>
      <c r="C11406" t="s">
        <v>8487</v>
      </c>
      <c r="D11406">
        <v>20150916210000</v>
      </c>
      <c r="E11406" s="1">
        <f>IF(SUMPRODUCT(--ISNUMBER(SEARCH({"ECON_EARNINGSREPORT","ECON_STOCKMARKET"},C11406)))&gt;0,1,0)</f>
        <v>1</v>
      </c>
      <c r="F11406" s="1">
        <f>IF(SUMPRODUCT(--ISNUMBER(SEARCH({"ENV_"},C11406)))&gt;0,1,0)</f>
        <v>0</v>
      </c>
      <c r="G11406" s="1">
        <f>IF(SUMPRODUCT(--ISNUMBER(SEARCH({"DISCRIMINATION","HARASSMENT","HATE_SPEECH","GENDER_VIOLENCE"},C11406)))&gt;0,1,0)</f>
        <v>0</v>
      </c>
      <c r="H11406" s="1">
        <f>IF(SUMPRODUCT(--ISNUMBER(SEARCH({"LEGALIZE","LEGISLATION","TRIAL"},C11406)))&gt;0,1,0)</f>
        <v>0</v>
      </c>
      <c r="I11406" s="1">
        <f>IF(SUMPRODUCT(--ISNUMBER(SEARCH({"LEADER"},C11406)))&gt;0,1,0)</f>
        <v>0</v>
      </c>
      <c r="J11406" t="str">
        <f t="shared" si="712"/>
        <v>2015</v>
      </c>
      <c r="K11406" t="str">
        <f t="shared" si="713"/>
        <v>09</v>
      </c>
      <c r="L11406" t="str">
        <f t="shared" si="714"/>
        <v>16</v>
      </c>
      <c r="M11406" s="2">
        <f t="shared" si="715"/>
        <v>42263.875</v>
      </c>
    </row>
    <row r="11407" spans="1:13" x14ac:dyDescent="0.35">
      <c r="A11407">
        <v>-0.986436498150432</v>
      </c>
      <c r="B11407" t="s">
        <v>287</v>
      </c>
      <c r="D11407">
        <v>20150504204500</v>
      </c>
      <c r="E11407" s="1">
        <f>IF(SUMPRODUCT(--ISNUMBER(SEARCH({"ECON_EARNINGSREPORT","ECON_STOCKMARKET"},C11407)))&gt;0,1,0)</f>
        <v>0</v>
      </c>
      <c r="F11407" s="1">
        <f>IF(SUMPRODUCT(--ISNUMBER(SEARCH({"ENV_"},C11407)))&gt;0,1,0)</f>
        <v>0</v>
      </c>
      <c r="G11407" s="1">
        <f>IF(SUMPRODUCT(--ISNUMBER(SEARCH({"DISCRIMINATION","HARASSMENT","HATE_SPEECH","GENDER_VIOLENCE"},C11407)))&gt;0,1,0)</f>
        <v>0</v>
      </c>
      <c r="H11407" s="1">
        <f>IF(SUMPRODUCT(--ISNUMBER(SEARCH({"LEGALIZE","LEGISLATION","TRIAL"},C11407)))&gt;0,1,0)</f>
        <v>0</v>
      </c>
      <c r="I11407" s="1">
        <f>IF(SUMPRODUCT(--ISNUMBER(SEARCH({"LEADER"},C11407)))&gt;0,1,0)</f>
        <v>0</v>
      </c>
      <c r="J11407" t="str">
        <f t="shared" si="712"/>
        <v>2015</v>
      </c>
      <c r="K11407" t="str">
        <f t="shared" si="713"/>
        <v>05</v>
      </c>
      <c r="L11407" t="str">
        <f t="shared" si="714"/>
        <v>04</v>
      </c>
      <c r="M11407" s="2">
        <f t="shared" si="715"/>
        <v>42128.864583333336</v>
      </c>
    </row>
    <row r="11408" spans="1:13" x14ac:dyDescent="0.35">
      <c r="A11408">
        <v>1.3888888888888899</v>
      </c>
      <c r="B11408" t="s">
        <v>760</v>
      </c>
      <c r="C11408" t="s">
        <v>8488</v>
      </c>
      <c r="D11408">
        <v>20151201204500</v>
      </c>
      <c r="E11408" s="1">
        <f>IF(SUMPRODUCT(--ISNUMBER(SEARCH({"ECON_EARNINGSREPORT","ECON_STOCKMARKET"},C11408)))&gt;0,1,0)</f>
        <v>1</v>
      </c>
      <c r="F11408" s="1">
        <f>IF(SUMPRODUCT(--ISNUMBER(SEARCH({"ENV_"},C11408)))&gt;0,1,0)</f>
        <v>0</v>
      </c>
      <c r="G11408" s="1">
        <f>IF(SUMPRODUCT(--ISNUMBER(SEARCH({"DISCRIMINATION","HARASSMENT","HATE_SPEECH","GENDER_VIOLENCE"},C11408)))&gt;0,1,0)</f>
        <v>0</v>
      </c>
      <c r="H11408" s="1">
        <f>IF(SUMPRODUCT(--ISNUMBER(SEARCH({"LEGALIZE","LEGISLATION","TRIAL"},C11408)))&gt;0,1,0)</f>
        <v>0</v>
      </c>
      <c r="I11408" s="1">
        <f>IF(SUMPRODUCT(--ISNUMBER(SEARCH({"LEADER"},C11408)))&gt;0,1,0)</f>
        <v>0</v>
      </c>
      <c r="J11408" t="str">
        <f t="shared" si="712"/>
        <v>2015</v>
      </c>
      <c r="K11408" t="str">
        <f t="shared" si="713"/>
        <v>12</v>
      </c>
      <c r="L11408" t="str">
        <f t="shared" si="714"/>
        <v>01</v>
      </c>
      <c r="M11408" s="2">
        <f t="shared" si="715"/>
        <v>42339.864583333336</v>
      </c>
    </row>
    <row r="11409" spans="1:13" x14ac:dyDescent="0.35">
      <c r="A11409">
        <v>-1.1764705882352899</v>
      </c>
      <c r="B11409" t="s">
        <v>639</v>
      </c>
      <c r="C11409" t="s">
        <v>8489</v>
      </c>
      <c r="D11409">
        <v>20160126184500</v>
      </c>
      <c r="E11409" s="1">
        <f>IF(SUMPRODUCT(--ISNUMBER(SEARCH({"ECON_EARNINGSREPORT","ECON_STOCKMARKET"},C11409)))&gt;0,1,0)</f>
        <v>0</v>
      </c>
      <c r="F11409" s="1">
        <f>IF(SUMPRODUCT(--ISNUMBER(SEARCH({"ENV_"},C11409)))&gt;0,1,0)</f>
        <v>0</v>
      </c>
      <c r="G11409" s="1">
        <f>IF(SUMPRODUCT(--ISNUMBER(SEARCH({"DISCRIMINATION","HARASSMENT","HATE_SPEECH","GENDER_VIOLENCE"},C11409)))&gt;0,1,0)</f>
        <v>0</v>
      </c>
      <c r="H11409" s="1">
        <f>IF(SUMPRODUCT(--ISNUMBER(SEARCH({"LEGALIZE","LEGISLATION","TRIAL"},C11409)))&gt;0,1,0)</f>
        <v>0</v>
      </c>
      <c r="I11409" s="1">
        <f>IF(SUMPRODUCT(--ISNUMBER(SEARCH({"LEADER"},C11409)))&gt;0,1,0)</f>
        <v>0</v>
      </c>
      <c r="J11409" t="str">
        <f t="shared" si="712"/>
        <v>2016</v>
      </c>
      <c r="K11409" t="str">
        <f t="shared" si="713"/>
        <v>01</v>
      </c>
      <c r="L11409" t="str">
        <f t="shared" si="714"/>
        <v>26</v>
      </c>
      <c r="M11409" s="2">
        <f t="shared" si="715"/>
        <v>42395.78125</v>
      </c>
    </row>
    <row r="11410" spans="1:13" x14ac:dyDescent="0.35">
      <c r="A11410">
        <v>0.203252032520326</v>
      </c>
      <c r="B11410" t="s">
        <v>324</v>
      </c>
      <c r="C11410" t="s">
        <v>8490</v>
      </c>
      <c r="D11410">
        <v>20151204151500</v>
      </c>
      <c r="E11410" s="1">
        <f>IF(SUMPRODUCT(--ISNUMBER(SEARCH({"ECON_EARNINGSREPORT","ECON_STOCKMARKET"},C11410)))&gt;0,1,0)</f>
        <v>1</v>
      </c>
      <c r="F11410" s="1">
        <f>IF(SUMPRODUCT(--ISNUMBER(SEARCH({"ENV_"},C11410)))&gt;0,1,0)</f>
        <v>0</v>
      </c>
      <c r="G11410" s="1">
        <f>IF(SUMPRODUCT(--ISNUMBER(SEARCH({"DISCRIMINATION","HARASSMENT","HATE_SPEECH","GENDER_VIOLENCE"},C11410)))&gt;0,1,0)</f>
        <v>0</v>
      </c>
      <c r="H11410" s="1">
        <f>IF(SUMPRODUCT(--ISNUMBER(SEARCH({"LEGALIZE","LEGISLATION","TRIAL"},C11410)))&gt;0,1,0)</f>
        <v>0</v>
      </c>
      <c r="I11410" s="1">
        <f>IF(SUMPRODUCT(--ISNUMBER(SEARCH({"LEADER"},C11410)))&gt;0,1,0)</f>
        <v>0</v>
      </c>
      <c r="J11410" t="str">
        <f t="shared" si="712"/>
        <v>2015</v>
      </c>
      <c r="K11410" t="str">
        <f t="shared" si="713"/>
        <v>12</v>
      </c>
      <c r="L11410" t="str">
        <f t="shared" si="714"/>
        <v>04</v>
      </c>
      <c r="M11410" s="2">
        <f t="shared" si="715"/>
        <v>42342.635416666664</v>
      </c>
    </row>
    <row r="11411" spans="1:13" x14ac:dyDescent="0.35">
      <c r="A11411">
        <v>2.3655913978494598</v>
      </c>
      <c r="B11411" t="s">
        <v>73</v>
      </c>
      <c r="C11411" t="s">
        <v>3874</v>
      </c>
      <c r="D11411">
        <v>20160211093000</v>
      </c>
      <c r="E11411" s="1">
        <f>IF(SUMPRODUCT(--ISNUMBER(SEARCH({"ECON_EARNINGSREPORT","ECON_STOCKMARKET"},C11411)))&gt;0,1,0)</f>
        <v>0</v>
      </c>
      <c r="F11411" s="1">
        <f>IF(SUMPRODUCT(--ISNUMBER(SEARCH({"ENV_"},C11411)))&gt;0,1,0)</f>
        <v>0</v>
      </c>
      <c r="G11411" s="1">
        <f>IF(SUMPRODUCT(--ISNUMBER(SEARCH({"DISCRIMINATION","HARASSMENT","HATE_SPEECH","GENDER_VIOLENCE"},C11411)))&gt;0,1,0)</f>
        <v>0</v>
      </c>
      <c r="H11411" s="1">
        <f>IF(SUMPRODUCT(--ISNUMBER(SEARCH({"LEGALIZE","LEGISLATION","TRIAL"},C11411)))&gt;0,1,0)</f>
        <v>0</v>
      </c>
      <c r="I11411" s="1">
        <f>IF(SUMPRODUCT(--ISNUMBER(SEARCH({"LEADER"},C11411)))&gt;0,1,0)</f>
        <v>1</v>
      </c>
      <c r="J11411" t="str">
        <f t="shared" si="712"/>
        <v>2016</v>
      </c>
      <c r="K11411" t="str">
        <f t="shared" si="713"/>
        <v>02</v>
      </c>
      <c r="L11411" t="str">
        <f t="shared" si="714"/>
        <v>11</v>
      </c>
      <c r="M11411" s="2">
        <f t="shared" si="715"/>
        <v>42411.395833333336</v>
      </c>
    </row>
    <row r="11412" spans="1:13" x14ac:dyDescent="0.35">
      <c r="A11412">
        <v>0</v>
      </c>
      <c r="B11412" t="s">
        <v>240</v>
      </c>
      <c r="C11412" t="s">
        <v>4560</v>
      </c>
      <c r="D11412">
        <v>20150603011500</v>
      </c>
      <c r="E11412" s="1">
        <f>IF(SUMPRODUCT(--ISNUMBER(SEARCH({"ECON_EARNINGSREPORT","ECON_STOCKMARKET"},C11412)))&gt;0,1,0)</f>
        <v>0</v>
      </c>
      <c r="F11412" s="1">
        <f>IF(SUMPRODUCT(--ISNUMBER(SEARCH({"ENV_"},C11412)))&gt;0,1,0)</f>
        <v>0</v>
      </c>
      <c r="G11412" s="1">
        <f>IF(SUMPRODUCT(--ISNUMBER(SEARCH({"DISCRIMINATION","HARASSMENT","HATE_SPEECH","GENDER_VIOLENCE"},C11412)))&gt;0,1,0)</f>
        <v>0</v>
      </c>
      <c r="H11412" s="1">
        <f>IF(SUMPRODUCT(--ISNUMBER(SEARCH({"LEGALIZE","LEGISLATION","TRIAL"},C11412)))&gt;0,1,0)</f>
        <v>0</v>
      </c>
      <c r="I11412" s="1">
        <f>IF(SUMPRODUCT(--ISNUMBER(SEARCH({"LEADER"},C11412)))&gt;0,1,0)</f>
        <v>0</v>
      </c>
      <c r="J11412" t="str">
        <f t="shared" si="712"/>
        <v>2015</v>
      </c>
      <c r="K11412" t="str">
        <f t="shared" si="713"/>
        <v>06</v>
      </c>
      <c r="L11412" t="str">
        <f t="shared" si="714"/>
        <v>03</v>
      </c>
      <c r="M11412" s="2">
        <f t="shared" si="715"/>
        <v>42158.052083333336</v>
      </c>
    </row>
    <row r="11413" spans="1:13" x14ac:dyDescent="0.35">
      <c r="A11413">
        <v>-0.83732057416267902</v>
      </c>
      <c r="B11413" t="s">
        <v>8491</v>
      </c>
      <c r="C11413" t="s">
        <v>8492</v>
      </c>
      <c r="D11413">
        <v>20151026154500</v>
      </c>
      <c r="E11413" s="1">
        <f>IF(SUMPRODUCT(--ISNUMBER(SEARCH({"ECON_EARNINGSREPORT","ECON_STOCKMARKET"},C11413)))&gt;0,1,0)</f>
        <v>0</v>
      </c>
      <c r="F11413" s="1">
        <f>IF(SUMPRODUCT(--ISNUMBER(SEARCH({"ENV_"},C11413)))&gt;0,1,0)</f>
        <v>0</v>
      </c>
      <c r="G11413" s="1">
        <f>IF(SUMPRODUCT(--ISNUMBER(SEARCH({"DISCRIMINATION","HARASSMENT","HATE_SPEECH","GENDER_VIOLENCE"},C11413)))&gt;0,1,0)</f>
        <v>0</v>
      </c>
      <c r="H11413" s="1">
        <f>IF(SUMPRODUCT(--ISNUMBER(SEARCH({"LEGALIZE","LEGISLATION","TRIAL"},C11413)))&gt;0,1,0)</f>
        <v>1</v>
      </c>
      <c r="I11413" s="1">
        <f>IF(SUMPRODUCT(--ISNUMBER(SEARCH({"LEADER"},C11413)))&gt;0,1,0)</f>
        <v>0</v>
      </c>
      <c r="J11413" t="str">
        <f t="shared" si="712"/>
        <v>2015</v>
      </c>
      <c r="K11413" t="str">
        <f t="shared" si="713"/>
        <v>10</v>
      </c>
      <c r="L11413" t="str">
        <f t="shared" si="714"/>
        <v>26</v>
      </c>
      <c r="M11413" s="2">
        <f t="shared" si="715"/>
        <v>42303.65625</v>
      </c>
    </row>
    <row r="11414" spans="1:13" x14ac:dyDescent="0.35">
      <c r="A11414">
        <v>-1.7441860465116299</v>
      </c>
      <c r="B11414" t="s">
        <v>15</v>
      </c>
      <c r="C11414" t="s">
        <v>8493</v>
      </c>
      <c r="D11414">
        <v>20150916063000</v>
      </c>
      <c r="E11414" s="1">
        <f>IF(SUMPRODUCT(--ISNUMBER(SEARCH({"ECON_EARNINGSREPORT","ECON_STOCKMARKET"},C11414)))&gt;0,1,0)</f>
        <v>0</v>
      </c>
      <c r="F11414" s="1">
        <f>IF(SUMPRODUCT(--ISNUMBER(SEARCH({"ENV_"},C11414)))&gt;0,1,0)</f>
        <v>0</v>
      </c>
      <c r="G11414" s="1">
        <f>IF(SUMPRODUCT(--ISNUMBER(SEARCH({"DISCRIMINATION","HARASSMENT","HATE_SPEECH","GENDER_VIOLENCE"},C11414)))&gt;0,1,0)</f>
        <v>0</v>
      </c>
      <c r="H11414" s="1">
        <f>IF(SUMPRODUCT(--ISNUMBER(SEARCH({"LEGALIZE","LEGISLATION","TRIAL"},C11414)))&gt;0,1,0)</f>
        <v>0</v>
      </c>
      <c r="I11414" s="1">
        <f>IF(SUMPRODUCT(--ISNUMBER(SEARCH({"LEADER"},C11414)))&gt;0,1,0)</f>
        <v>0</v>
      </c>
      <c r="J11414" t="str">
        <f t="shared" si="712"/>
        <v>2015</v>
      </c>
      <c r="K11414" t="str">
        <f t="shared" si="713"/>
        <v>09</v>
      </c>
      <c r="L11414" t="str">
        <f t="shared" si="714"/>
        <v>16</v>
      </c>
      <c r="M11414" s="2">
        <f t="shared" si="715"/>
        <v>42263.270833333336</v>
      </c>
    </row>
    <row r="11415" spans="1:13" x14ac:dyDescent="0.35">
      <c r="A11415">
        <v>-0.58823529411764697</v>
      </c>
      <c r="B11415" t="s">
        <v>4615</v>
      </c>
      <c r="C11415" t="s">
        <v>8494</v>
      </c>
      <c r="D11415">
        <v>20151202210000</v>
      </c>
      <c r="E11415" s="1">
        <f>IF(SUMPRODUCT(--ISNUMBER(SEARCH({"ECON_EARNINGSREPORT","ECON_STOCKMARKET"},C11415)))&gt;0,1,0)</f>
        <v>1</v>
      </c>
      <c r="F11415" s="1">
        <f>IF(SUMPRODUCT(--ISNUMBER(SEARCH({"ENV_"},C11415)))&gt;0,1,0)</f>
        <v>1</v>
      </c>
      <c r="G11415" s="1">
        <f>IF(SUMPRODUCT(--ISNUMBER(SEARCH({"DISCRIMINATION","HARASSMENT","HATE_SPEECH","GENDER_VIOLENCE"},C11415)))&gt;0,1,0)</f>
        <v>0</v>
      </c>
      <c r="H11415" s="1">
        <f>IF(SUMPRODUCT(--ISNUMBER(SEARCH({"LEGALIZE","LEGISLATION","TRIAL"},C11415)))&gt;0,1,0)</f>
        <v>0</v>
      </c>
      <c r="I11415" s="1">
        <f>IF(SUMPRODUCT(--ISNUMBER(SEARCH({"LEADER"},C11415)))&gt;0,1,0)</f>
        <v>1</v>
      </c>
      <c r="J11415" t="str">
        <f t="shared" si="712"/>
        <v>2015</v>
      </c>
      <c r="K11415" t="str">
        <f t="shared" si="713"/>
        <v>12</v>
      </c>
      <c r="L11415" t="str">
        <f t="shared" si="714"/>
        <v>02</v>
      </c>
      <c r="M11415" s="2">
        <f t="shared" si="715"/>
        <v>42340.875</v>
      </c>
    </row>
    <row r="11416" spans="1:13" x14ac:dyDescent="0.35">
      <c r="A11416">
        <v>-1.5015015015015001</v>
      </c>
      <c r="B11416" t="s">
        <v>8495</v>
      </c>
      <c r="C11416" t="s">
        <v>8496</v>
      </c>
      <c r="D11416">
        <v>20150227124500</v>
      </c>
      <c r="E11416" s="1">
        <f>IF(SUMPRODUCT(--ISNUMBER(SEARCH({"ECON_EARNINGSREPORT","ECON_STOCKMARKET"},C11416)))&gt;0,1,0)</f>
        <v>0</v>
      </c>
      <c r="F11416" s="1">
        <f>IF(SUMPRODUCT(--ISNUMBER(SEARCH({"ENV_"},C11416)))&gt;0,1,0)</f>
        <v>0</v>
      </c>
      <c r="G11416" s="1">
        <f>IF(SUMPRODUCT(--ISNUMBER(SEARCH({"DISCRIMINATION","HARASSMENT","HATE_SPEECH","GENDER_VIOLENCE"},C11416)))&gt;0,1,0)</f>
        <v>0</v>
      </c>
      <c r="H11416" s="1">
        <f>IF(SUMPRODUCT(--ISNUMBER(SEARCH({"LEGALIZE","LEGISLATION","TRIAL"},C11416)))&gt;0,1,0)</f>
        <v>0</v>
      </c>
      <c r="I11416" s="1">
        <f>IF(SUMPRODUCT(--ISNUMBER(SEARCH({"LEADER"},C11416)))&gt;0,1,0)</f>
        <v>1</v>
      </c>
      <c r="J11416" t="str">
        <f t="shared" si="712"/>
        <v>2015</v>
      </c>
      <c r="K11416" t="str">
        <f t="shared" si="713"/>
        <v>02</v>
      </c>
      <c r="L11416" t="str">
        <f t="shared" si="714"/>
        <v>27</v>
      </c>
      <c r="M11416" s="2">
        <f t="shared" si="715"/>
        <v>42062.53125</v>
      </c>
    </row>
    <row r="11417" spans="1:13" x14ac:dyDescent="0.35">
      <c r="A11417">
        <v>1.4234875444839901</v>
      </c>
      <c r="B11417" t="s">
        <v>1293</v>
      </c>
      <c r="C11417" t="s">
        <v>4840</v>
      </c>
      <c r="D11417">
        <v>20151126021500</v>
      </c>
      <c r="E11417" s="1">
        <f>IF(SUMPRODUCT(--ISNUMBER(SEARCH({"ECON_EARNINGSREPORT","ECON_STOCKMARKET"},C11417)))&gt;0,1,0)</f>
        <v>0</v>
      </c>
      <c r="F11417" s="1">
        <f>IF(SUMPRODUCT(--ISNUMBER(SEARCH({"ENV_"},C11417)))&gt;0,1,0)</f>
        <v>0</v>
      </c>
      <c r="G11417" s="1">
        <f>IF(SUMPRODUCT(--ISNUMBER(SEARCH({"DISCRIMINATION","HARASSMENT","HATE_SPEECH","GENDER_VIOLENCE"},C11417)))&gt;0,1,0)</f>
        <v>0</v>
      </c>
      <c r="H11417" s="1">
        <f>IF(SUMPRODUCT(--ISNUMBER(SEARCH({"LEGALIZE","LEGISLATION","TRIAL"},C11417)))&gt;0,1,0)</f>
        <v>0</v>
      </c>
      <c r="I11417" s="1">
        <f>IF(SUMPRODUCT(--ISNUMBER(SEARCH({"LEADER"},C11417)))&gt;0,1,0)</f>
        <v>0</v>
      </c>
      <c r="J11417" t="str">
        <f t="shared" si="712"/>
        <v>2015</v>
      </c>
      <c r="K11417" t="str">
        <f t="shared" si="713"/>
        <v>11</v>
      </c>
      <c r="L11417" t="str">
        <f t="shared" si="714"/>
        <v>26</v>
      </c>
      <c r="M11417" s="2">
        <f t="shared" si="715"/>
        <v>42334.09375</v>
      </c>
    </row>
    <row r="11418" spans="1:13" x14ac:dyDescent="0.35">
      <c r="A11418">
        <v>0.31595576619273302</v>
      </c>
      <c r="B11418" t="s">
        <v>102</v>
      </c>
      <c r="C11418" t="s">
        <v>6236</v>
      </c>
      <c r="D11418">
        <v>20150225223000</v>
      </c>
      <c r="E11418" s="1">
        <f>IF(SUMPRODUCT(--ISNUMBER(SEARCH({"ECON_EARNINGSREPORT","ECON_STOCKMARKET"},C11418)))&gt;0,1,0)</f>
        <v>0</v>
      </c>
      <c r="F11418" s="1">
        <f>IF(SUMPRODUCT(--ISNUMBER(SEARCH({"ENV_"},C11418)))&gt;0,1,0)</f>
        <v>0</v>
      </c>
      <c r="G11418" s="1">
        <f>IF(SUMPRODUCT(--ISNUMBER(SEARCH({"DISCRIMINATION","HARASSMENT","HATE_SPEECH","GENDER_VIOLENCE"},C11418)))&gt;0,1,0)</f>
        <v>0</v>
      </c>
      <c r="H11418" s="1">
        <f>IF(SUMPRODUCT(--ISNUMBER(SEARCH({"LEGALIZE","LEGISLATION","TRIAL"},C11418)))&gt;0,1,0)</f>
        <v>0</v>
      </c>
      <c r="I11418" s="1">
        <f>IF(SUMPRODUCT(--ISNUMBER(SEARCH({"LEADER"},C11418)))&gt;0,1,0)</f>
        <v>0</v>
      </c>
      <c r="J11418" t="str">
        <f t="shared" si="712"/>
        <v>2015</v>
      </c>
      <c r="K11418" t="str">
        <f t="shared" si="713"/>
        <v>02</v>
      </c>
      <c r="L11418" t="str">
        <f t="shared" si="714"/>
        <v>25</v>
      </c>
      <c r="M11418" s="2">
        <f t="shared" si="715"/>
        <v>42060.9375</v>
      </c>
    </row>
    <row r="11419" spans="1:13" x14ac:dyDescent="0.35">
      <c r="A11419">
        <v>-0.86455331412103797</v>
      </c>
      <c r="B11419" t="s">
        <v>623</v>
      </c>
      <c r="C11419" t="s">
        <v>6199</v>
      </c>
      <c r="D11419">
        <v>20151124230000</v>
      </c>
      <c r="E11419" s="1">
        <f>IF(SUMPRODUCT(--ISNUMBER(SEARCH({"ECON_EARNINGSREPORT","ECON_STOCKMARKET"},C11419)))&gt;0,1,0)</f>
        <v>1</v>
      </c>
      <c r="F11419" s="1">
        <f>IF(SUMPRODUCT(--ISNUMBER(SEARCH({"ENV_"},C11419)))&gt;0,1,0)</f>
        <v>0</v>
      </c>
      <c r="G11419" s="1">
        <f>IF(SUMPRODUCT(--ISNUMBER(SEARCH({"DISCRIMINATION","HARASSMENT","HATE_SPEECH","GENDER_VIOLENCE"},C11419)))&gt;0,1,0)</f>
        <v>0</v>
      </c>
      <c r="H11419" s="1">
        <f>IF(SUMPRODUCT(--ISNUMBER(SEARCH({"LEGALIZE","LEGISLATION","TRIAL"},C11419)))&gt;0,1,0)</f>
        <v>0</v>
      </c>
      <c r="I11419" s="1">
        <f>IF(SUMPRODUCT(--ISNUMBER(SEARCH({"LEADER"},C11419)))&gt;0,1,0)</f>
        <v>1</v>
      </c>
      <c r="J11419" t="str">
        <f t="shared" si="712"/>
        <v>2015</v>
      </c>
      <c r="K11419" t="str">
        <f t="shared" si="713"/>
        <v>11</v>
      </c>
      <c r="L11419" t="str">
        <f t="shared" si="714"/>
        <v>24</v>
      </c>
      <c r="M11419" s="2">
        <f t="shared" si="715"/>
        <v>42332.958333333336</v>
      </c>
    </row>
    <row r="11420" spans="1:13" x14ac:dyDescent="0.35">
      <c r="A11420">
        <v>-0.390625</v>
      </c>
      <c r="B11420" t="s">
        <v>4229</v>
      </c>
      <c r="C11420" t="s">
        <v>8497</v>
      </c>
      <c r="D11420">
        <v>20150821011500</v>
      </c>
      <c r="E11420" s="1">
        <f>IF(SUMPRODUCT(--ISNUMBER(SEARCH({"ECON_EARNINGSREPORT","ECON_STOCKMARKET"},C11420)))&gt;0,1,0)</f>
        <v>0</v>
      </c>
      <c r="F11420" s="1">
        <f>IF(SUMPRODUCT(--ISNUMBER(SEARCH({"ENV_"},C11420)))&gt;0,1,0)</f>
        <v>0</v>
      </c>
      <c r="G11420" s="1">
        <f>IF(SUMPRODUCT(--ISNUMBER(SEARCH({"DISCRIMINATION","HARASSMENT","HATE_SPEECH","GENDER_VIOLENCE"},C11420)))&gt;0,1,0)</f>
        <v>0</v>
      </c>
      <c r="H11420" s="1">
        <f>IF(SUMPRODUCT(--ISNUMBER(SEARCH({"LEGALIZE","LEGISLATION","TRIAL"},C11420)))&gt;0,1,0)</f>
        <v>0</v>
      </c>
      <c r="I11420" s="1">
        <f>IF(SUMPRODUCT(--ISNUMBER(SEARCH({"LEADER"},C11420)))&gt;0,1,0)</f>
        <v>0</v>
      </c>
      <c r="J11420" t="str">
        <f t="shared" si="712"/>
        <v>2015</v>
      </c>
      <c r="K11420" t="str">
        <f t="shared" si="713"/>
        <v>08</v>
      </c>
      <c r="L11420" t="str">
        <f t="shared" si="714"/>
        <v>21</v>
      </c>
      <c r="M11420" s="2">
        <f t="shared" si="715"/>
        <v>42237.052083333336</v>
      </c>
    </row>
    <row r="11421" spans="1:13" x14ac:dyDescent="0.35">
      <c r="A11421">
        <v>-0.37878787878787901</v>
      </c>
      <c r="B11421" t="s">
        <v>1186</v>
      </c>
      <c r="C11421" t="s">
        <v>8498</v>
      </c>
      <c r="D11421">
        <v>20150916210000</v>
      </c>
      <c r="E11421" s="1">
        <f>IF(SUMPRODUCT(--ISNUMBER(SEARCH({"ECON_EARNINGSREPORT","ECON_STOCKMARKET"},C11421)))&gt;0,1,0)</f>
        <v>0</v>
      </c>
      <c r="F11421" s="1">
        <f>IF(SUMPRODUCT(--ISNUMBER(SEARCH({"ENV_"},C11421)))&gt;0,1,0)</f>
        <v>0</v>
      </c>
      <c r="G11421" s="1">
        <f>IF(SUMPRODUCT(--ISNUMBER(SEARCH({"DISCRIMINATION","HARASSMENT","HATE_SPEECH","GENDER_VIOLENCE"},C11421)))&gt;0,1,0)</f>
        <v>0</v>
      </c>
      <c r="H11421" s="1">
        <f>IF(SUMPRODUCT(--ISNUMBER(SEARCH({"LEGALIZE","LEGISLATION","TRIAL"},C11421)))&gt;0,1,0)</f>
        <v>0</v>
      </c>
      <c r="I11421" s="1">
        <f>IF(SUMPRODUCT(--ISNUMBER(SEARCH({"LEADER"},C11421)))&gt;0,1,0)</f>
        <v>1</v>
      </c>
      <c r="J11421" t="str">
        <f t="shared" si="712"/>
        <v>2015</v>
      </c>
      <c r="K11421" t="str">
        <f t="shared" si="713"/>
        <v>09</v>
      </c>
      <c r="L11421" t="str">
        <f t="shared" si="714"/>
        <v>16</v>
      </c>
      <c r="M11421" s="2">
        <f t="shared" si="715"/>
        <v>42263.875</v>
      </c>
    </row>
    <row r="11422" spans="1:13" x14ac:dyDescent="0.35">
      <c r="A11422">
        <v>4.2128603104212896</v>
      </c>
      <c r="B11422" t="s">
        <v>324</v>
      </c>
      <c r="C11422" t="s">
        <v>8499</v>
      </c>
      <c r="D11422">
        <v>20160113171500</v>
      </c>
      <c r="E11422" s="1">
        <f>IF(SUMPRODUCT(--ISNUMBER(SEARCH({"ECON_EARNINGSREPORT","ECON_STOCKMARKET"},C11422)))&gt;0,1,0)</f>
        <v>1</v>
      </c>
      <c r="F11422" s="1">
        <f>IF(SUMPRODUCT(--ISNUMBER(SEARCH({"ENV_"},C11422)))&gt;0,1,0)</f>
        <v>0</v>
      </c>
      <c r="G11422" s="1">
        <f>IF(SUMPRODUCT(--ISNUMBER(SEARCH({"DISCRIMINATION","HARASSMENT","HATE_SPEECH","GENDER_VIOLENCE"},C11422)))&gt;0,1,0)</f>
        <v>0</v>
      </c>
      <c r="H11422" s="1">
        <f>IF(SUMPRODUCT(--ISNUMBER(SEARCH({"LEGALIZE","LEGISLATION","TRIAL"},C11422)))&gt;0,1,0)</f>
        <v>0</v>
      </c>
      <c r="I11422" s="1">
        <f>IF(SUMPRODUCT(--ISNUMBER(SEARCH({"LEADER"},C11422)))&gt;0,1,0)</f>
        <v>0</v>
      </c>
      <c r="J11422" t="str">
        <f t="shared" si="712"/>
        <v>2016</v>
      </c>
      <c r="K11422" t="str">
        <f t="shared" si="713"/>
        <v>01</v>
      </c>
      <c r="L11422" t="str">
        <f t="shared" si="714"/>
        <v>13</v>
      </c>
      <c r="M11422" s="2">
        <f t="shared" si="715"/>
        <v>42382.71875</v>
      </c>
    </row>
    <row r="11423" spans="1:13" x14ac:dyDescent="0.35">
      <c r="A11423">
        <v>1.3363028953229401</v>
      </c>
      <c r="B11423" t="s">
        <v>717</v>
      </c>
      <c r="C11423" t="s">
        <v>8500</v>
      </c>
      <c r="D11423">
        <v>20151126223000</v>
      </c>
      <c r="E11423" s="1">
        <f>IF(SUMPRODUCT(--ISNUMBER(SEARCH({"ECON_EARNINGSREPORT","ECON_STOCKMARKET"},C11423)))&gt;0,1,0)</f>
        <v>0</v>
      </c>
      <c r="F11423" s="1">
        <f>IF(SUMPRODUCT(--ISNUMBER(SEARCH({"ENV_"},C11423)))&gt;0,1,0)</f>
        <v>0</v>
      </c>
      <c r="G11423" s="1">
        <f>IF(SUMPRODUCT(--ISNUMBER(SEARCH({"DISCRIMINATION","HARASSMENT","HATE_SPEECH","GENDER_VIOLENCE"},C11423)))&gt;0,1,0)</f>
        <v>0</v>
      </c>
      <c r="H11423" s="1">
        <f>IF(SUMPRODUCT(--ISNUMBER(SEARCH({"LEGALIZE","LEGISLATION","TRIAL"},C11423)))&gt;0,1,0)</f>
        <v>1</v>
      </c>
      <c r="I11423" s="1">
        <f>IF(SUMPRODUCT(--ISNUMBER(SEARCH({"LEADER"},C11423)))&gt;0,1,0)</f>
        <v>0</v>
      </c>
      <c r="J11423" t="str">
        <f t="shared" si="712"/>
        <v>2015</v>
      </c>
      <c r="K11423" t="str">
        <f t="shared" si="713"/>
        <v>11</v>
      </c>
      <c r="L11423" t="str">
        <f t="shared" si="714"/>
        <v>26</v>
      </c>
      <c r="M11423" s="2">
        <f t="shared" si="715"/>
        <v>42334.9375</v>
      </c>
    </row>
    <row r="11424" spans="1:13" x14ac:dyDescent="0.35">
      <c r="A11424">
        <v>0.72992700729926996</v>
      </c>
      <c r="B11424" t="s">
        <v>1293</v>
      </c>
      <c r="C11424" t="s">
        <v>4721</v>
      </c>
      <c r="D11424">
        <v>20150302224500</v>
      </c>
      <c r="E11424" s="1">
        <f>IF(SUMPRODUCT(--ISNUMBER(SEARCH({"ECON_EARNINGSREPORT","ECON_STOCKMARKET"},C11424)))&gt;0,1,0)</f>
        <v>0</v>
      </c>
      <c r="F11424" s="1">
        <f>IF(SUMPRODUCT(--ISNUMBER(SEARCH({"ENV_"},C11424)))&gt;0,1,0)</f>
        <v>0</v>
      </c>
      <c r="G11424" s="1">
        <f>IF(SUMPRODUCT(--ISNUMBER(SEARCH({"DISCRIMINATION","HARASSMENT","HATE_SPEECH","GENDER_VIOLENCE"},C11424)))&gt;0,1,0)</f>
        <v>0</v>
      </c>
      <c r="H11424" s="1">
        <f>IF(SUMPRODUCT(--ISNUMBER(SEARCH({"LEGALIZE","LEGISLATION","TRIAL"},C11424)))&gt;0,1,0)</f>
        <v>0</v>
      </c>
      <c r="I11424" s="1">
        <f>IF(SUMPRODUCT(--ISNUMBER(SEARCH({"LEADER"},C11424)))&gt;0,1,0)</f>
        <v>1</v>
      </c>
      <c r="J11424" t="str">
        <f t="shared" si="712"/>
        <v>2015</v>
      </c>
      <c r="K11424" t="str">
        <f t="shared" si="713"/>
        <v>03</v>
      </c>
      <c r="L11424" t="str">
        <f t="shared" si="714"/>
        <v>02</v>
      </c>
      <c r="M11424" s="2">
        <f t="shared" si="715"/>
        <v>42065.947916666664</v>
      </c>
    </row>
    <row r="11425" spans="1:13" x14ac:dyDescent="0.35">
      <c r="A11425">
        <v>0.50251256281407097</v>
      </c>
      <c r="B11425" t="s">
        <v>4436</v>
      </c>
      <c r="C11425" t="s">
        <v>8501</v>
      </c>
      <c r="D11425">
        <v>20150823154500</v>
      </c>
      <c r="E11425" s="1">
        <f>IF(SUMPRODUCT(--ISNUMBER(SEARCH({"ECON_EARNINGSREPORT","ECON_STOCKMARKET"},C11425)))&gt;0,1,0)</f>
        <v>1</v>
      </c>
      <c r="F11425" s="1">
        <f>IF(SUMPRODUCT(--ISNUMBER(SEARCH({"ENV_"},C11425)))&gt;0,1,0)</f>
        <v>0</v>
      </c>
      <c r="G11425" s="1">
        <f>IF(SUMPRODUCT(--ISNUMBER(SEARCH({"DISCRIMINATION","HARASSMENT","HATE_SPEECH","GENDER_VIOLENCE"},C11425)))&gt;0,1,0)</f>
        <v>0</v>
      </c>
      <c r="H11425" s="1">
        <f>IF(SUMPRODUCT(--ISNUMBER(SEARCH({"LEGALIZE","LEGISLATION","TRIAL"},C11425)))&gt;0,1,0)</f>
        <v>0</v>
      </c>
      <c r="I11425" s="1">
        <f>IF(SUMPRODUCT(--ISNUMBER(SEARCH({"LEADER"},C11425)))&gt;0,1,0)</f>
        <v>0</v>
      </c>
      <c r="J11425" t="str">
        <f t="shared" si="712"/>
        <v>2015</v>
      </c>
      <c r="K11425" t="str">
        <f t="shared" si="713"/>
        <v>08</v>
      </c>
      <c r="L11425" t="str">
        <f t="shared" si="714"/>
        <v>23</v>
      </c>
      <c r="M11425" s="2">
        <f t="shared" si="715"/>
        <v>42239.65625</v>
      </c>
    </row>
    <row r="11426" spans="1:13" x14ac:dyDescent="0.35">
      <c r="A11426">
        <v>-3.03867403314917</v>
      </c>
      <c r="B11426" t="s">
        <v>523</v>
      </c>
      <c r="C11426" t="s">
        <v>8502</v>
      </c>
      <c r="D11426">
        <v>20160412174500</v>
      </c>
      <c r="E11426" s="1">
        <f>IF(SUMPRODUCT(--ISNUMBER(SEARCH({"ECON_EARNINGSREPORT","ECON_STOCKMARKET"},C11426)))&gt;0,1,0)</f>
        <v>1</v>
      </c>
      <c r="F11426" s="1">
        <f>IF(SUMPRODUCT(--ISNUMBER(SEARCH({"ENV_"},C11426)))&gt;0,1,0)</f>
        <v>1</v>
      </c>
      <c r="G11426" s="1">
        <f>IF(SUMPRODUCT(--ISNUMBER(SEARCH({"DISCRIMINATION","HARASSMENT","HATE_SPEECH","GENDER_VIOLENCE"},C11426)))&gt;0,1,0)</f>
        <v>0</v>
      </c>
      <c r="H11426" s="1">
        <f>IF(SUMPRODUCT(--ISNUMBER(SEARCH({"LEGALIZE","LEGISLATION","TRIAL"},C11426)))&gt;0,1,0)</f>
        <v>0</v>
      </c>
      <c r="I11426" s="1">
        <f>IF(SUMPRODUCT(--ISNUMBER(SEARCH({"LEADER"},C11426)))&gt;0,1,0)</f>
        <v>0</v>
      </c>
      <c r="J11426" t="str">
        <f t="shared" si="712"/>
        <v>2016</v>
      </c>
      <c r="K11426" t="str">
        <f t="shared" si="713"/>
        <v>04</v>
      </c>
      <c r="L11426" t="str">
        <f t="shared" si="714"/>
        <v>12</v>
      </c>
      <c r="M11426" s="2">
        <f t="shared" si="715"/>
        <v>42472.739583333336</v>
      </c>
    </row>
    <row r="11427" spans="1:13" x14ac:dyDescent="0.35">
      <c r="A11427">
        <v>-1.8918918918918901</v>
      </c>
      <c r="B11427" t="s">
        <v>56</v>
      </c>
      <c r="C11427" t="s">
        <v>8503</v>
      </c>
      <c r="D11427">
        <v>20150521140000</v>
      </c>
      <c r="E11427" s="1">
        <f>IF(SUMPRODUCT(--ISNUMBER(SEARCH({"ECON_EARNINGSREPORT","ECON_STOCKMARKET"},C11427)))&gt;0,1,0)</f>
        <v>0</v>
      </c>
      <c r="F11427" s="1">
        <f>IF(SUMPRODUCT(--ISNUMBER(SEARCH({"ENV_"},C11427)))&gt;0,1,0)</f>
        <v>0</v>
      </c>
      <c r="G11427" s="1">
        <f>IF(SUMPRODUCT(--ISNUMBER(SEARCH({"DISCRIMINATION","HARASSMENT","HATE_SPEECH","GENDER_VIOLENCE"},C11427)))&gt;0,1,0)</f>
        <v>0</v>
      </c>
      <c r="H11427" s="1">
        <f>IF(SUMPRODUCT(--ISNUMBER(SEARCH({"LEGALIZE","LEGISLATION","TRIAL"},C11427)))&gt;0,1,0)</f>
        <v>0</v>
      </c>
      <c r="I11427" s="1">
        <f>IF(SUMPRODUCT(--ISNUMBER(SEARCH({"LEADER"},C11427)))&gt;0,1,0)</f>
        <v>0</v>
      </c>
      <c r="J11427" t="str">
        <f t="shared" si="712"/>
        <v>2015</v>
      </c>
      <c r="K11427" t="str">
        <f t="shared" si="713"/>
        <v>05</v>
      </c>
      <c r="L11427" t="str">
        <f t="shared" si="714"/>
        <v>21</v>
      </c>
      <c r="M11427" s="2">
        <f t="shared" si="715"/>
        <v>42145.583333333336</v>
      </c>
    </row>
    <row r="11428" spans="1:13" x14ac:dyDescent="0.35">
      <c r="A11428">
        <v>1.15606936416185</v>
      </c>
      <c r="B11428" t="s">
        <v>465</v>
      </c>
      <c r="C11428" t="s">
        <v>8504</v>
      </c>
      <c r="D11428">
        <v>20160609140000</v>
      </c>
      <c r="E11428" s="1">
        <f>IF(SUMPRODUCT(--ISNUMBER(SEARCH({"ECON_EARNINGSREPORT","ECON_STOCKMARKET"},C11428)))&gt;0,1,0)</f>
        <v>0</v>
      </c>
      <c r="F11428" s="1">
        <f>IF(SUMPRODUCT(--ISNUMBER(SEARCH({"ENV_"},C11428)))&gt;0,1,0)</f>
        <v>0</v>
      </c>
      <c r="G11428" s="1">
        <f>IF(SUMPRODUCT(--ISNUMBER(SEARCH({"DISCRIMINATION","HARASSMENT","HATE_SPEECH","GENDER_VIOLENCE"},C11428)))&gt;0,1,0)</f>
        <v>0</v>
      </c>
      <c r="H11428" s="1">
        <f>IF(SUMPRODUCT(--ISNUMBER(SEARCH({"LEGALIZE","LEGISLATION","TRIAL"},C11428)))&gt;0,1,0)</f>
        <v>0</v>
      </c>
      <c r="I11428" s="1">
        <f>IF(SUMPRODUCT(--ISNUMBER(SEARCH({"LEADER"},C11428)))&gt;0,1,0)</f>
        <v>0</v>
      </c>
      <c r="J11428" t="str">
        <f t="shared" si="712"/>
        <v>2016</v>
      </c>
      <c r="K11428" t="str">
        <f t="shared" si="713"/>
        <v>06</v>
      </c>
      <c r="L11428" t="str">
        <f t="shared" si="714"/>
        <v>09</v>
      </c>
      <c r="M11428" s="2">
        <f t="shared" si="715"/>
        <v>42530.583333333336</v>
      </c>
    </row>
    <row r="11429" spans="1:13" x14ac:dyDescent="0.35">
      <c r="A11429">
        <v>-1.8828451882845201</v>
      </c>
      <c r="B11429" t="s">
        <v>115</v>
      </c>
      <c r="C11429" t="s">
        <v>8505</v>
      </c>
      <c r="D11429">
        <v>20150706180000</v>
      </c>
      <c r="E11429" s="1">
        <f>IF(SUMPRODUCT(--ISNUMBER(SEARCH({"ECON_EARNINGSREPORT","ECON_STOCKMARKET"},C11429)))&gt;0,1,0)</f>
        <v>1</v>
      </c>
      <c r="F11429" s="1">
        <f>IF(SUMPRODUCT(--ISNUMBER(SEARCH({"ENV_"},C11429)))&gt;0,1,0)</f>
        <v>0</v>
      </c>
      <c r="G11429" s="1">
        <f>IF(SUMPRODUCT(--ISNUMBER(SEARCH({"DISCRIMINATION","HARASSMENT","HATE_SPEECH","GENDER_VIOLENCE"},C11429)))&gt;0,1,0)</f>
        <v>0</v>
      </c>
      <c r="H11429" s="1">
        <f>IF(SUMPRODUCT(--ISNUMBER(SEARCH({"LEGALIZE","LEGISLATION","TRIAL"},C11429)))&gt;0,1,0)</f>
        <v>0</v>
      </c>
      <c r="I11429" s="1">
        <f>IF(SUMPRODUCT(--ISNUMBER(SEARCH({"LEADER"},C11429)))&gt;0,1,0)</f>
        <v>1</v>
      </c>
      <c r="J11429" t="str">
        <f t="shared" si="712"/>
        <v>2015</v>
      </c>
      <c r="K11429" t="str">
        <f t="shared" si="713"/>
        <v>07</v>
      </c>
      <c r="L11429" t="str">
        <f t="shared" si="714"/>
        <v>06</v>
      </c>
      <c r="M11429" s="2">
        <f t="shared" si="715"/>
        <v>42191.75</v>
      </c>
    </row>
    <row r="11430" spans="1:13" x14ac:dyDescent="0.35">
      <c r="A11430">
        <v>-0.740242261103634</v>
      </c>
      <c r="B11430" t="s">
        <v>1949</v>
      </c>
      <c r="C11430" t="s">
        <v>5206</v>
      </c>
      <c r="D11430">
        <v>20150418231500</v>
      </c>
      <c r="E11430" s="1">
        <f>IF(SUMPRODUCT(--ISNUMBER(SEARCH({"ECON_EARNINGSREPORT","ECON_STOCKMARKET"},C11430)))&gt;0,1,0)</f>
        <v>1</v>
      </c>
      <c r="F11430" s="1">
        <f>IF(SUMPRODUCT(--ISNUMBER(SEARCH({"ENV_"},C11430)))&gt;0,1,0)</f>
        <v>0</v>
      </c>
      <c r="G11430" s="1">
        <f>IF(SUMPRODUCT(--ISNUMBER(SEARCH({"DISCRIMINATION","HARASSMENT","HATE_SPEECH","GENDER_VIOLENCE"},C11430)))&gt;0,1,0)</f>
        <v>0</v>
      </c>
      <c r="H11430" s="1">
        <f>IF(SUMPRODUCT(--ISNUMBER(SEARCH({"LEGALIZE","LEGISLATION","TRIAL"},C11430)))&gt;0,1,0)</f>
        <v>0</v>
      </c>
      <c r="I11430" s="1">
        <f>IF(SUMPRODUCT(--ISNUMBER(SEARCH({"LEADER"},C11430)))&gt;0,1,0)</f>
        <v>0</v>
      </c>
      <c r="J11430" t="str">
        <f t="shared" si="712"/>
        <v>2015</v>
      </c>
      <c r="K11430" t="str">
        <f t="shared" si="713"/>
        <v>04</v>
      </c>
      <c r="L11430" t="str">
        <f t="shared" si="714"/>
        <v>18</v>
      </c>
      <c r="M11430" s="2">
        <f t="shared" si="715"/>
        <v>42112.96875</v>
      </c>
    </row>
    <row r="11431" spans="1:13" x14ac:dyDescent="0.35">
      <c r="A11431">
        <v>-0.91533180778032097</v>
      </c>
      <c r="B11431" t="s">
        <v>699</v>
      </c>
      <c r="C11431" t="s">
        <v>3878</v>
      </c>
      <c r="D11431">
        <v>20150225220000</v>
      </c>
      <c r="E11431" s="1">
        <f>IF(SUMPRODUCT(--ISNUMBER(SEARCH({"ECON_EARNINGSREPORT","ECON_STOCKMARKET"},C11431)))&gt;0,1,0)</f>
        <v>1</v>
      </c>
      <c r="F11431" s="1">
        <f>IF(SUMPRODUCT(--ISNUMBER(SEARCH({"ENV_"},C11431)))&gt;0,1,0)</f>
        <v>0</v>
      </c>
      <c r="G11431" s="1">
        <f>IF(SUMPRODUCT(--ISNUMBER(SEARCH({"DISCRIMINATION","HARASSMENT","HATE_SPEECH","GENDER_VIOLENCE"},C11431)))&gt;0,1,0)</f>
        <v>0</v>
      </c>
      <c r="H11431" s="1">
        <f>IF(SUMPRODUCT(--ISNUMBER(SEARCH({"LEGALIZE","LEGISLATION","TRIAL"},C11431)))&gt;0,1,0)</f>
        <v>0</v>
      </c>
      <c r="I11431" s="1">
        <f>IF(SUMPRODUCT(--ISNUMBER(SEARCH({"LEADER"},C11431)))&gt;0,1,0)</f>
        <v>0</v>
      </c>
      <c r="J11431" t="str">
        <f t="shared" si="712"/>
        <v>2015</v>
      </c>
      <c r="K11431" t="str">
        <f t="shared" si="713"/>
        <v>02</v>
      </c>
      <c r="L11431" t="str">
        <f t="shared" si="714"/>
        <v>25</v>
      </c>
      <c r="M11431" s="2">
        <f t="shared" si="715"/>
        <v>42060.916666666664</v>
      </c>
    </row>
    <row r="11432" spans="1:13" x14ac:dyDescent="0.35">
      <c r="A11432">
        <v>-1.73913043478261</v>
      </c>
      <c r="B11432" t="s">
        <v>558</v>
      </c>
      <c r="C11432" t="s">
        <v>3936</v>
      </c>
      <c r="D11432">
        <v>20150526084500</v>
      </c>
      <c r="E11432" s="1">
        <f>IF(SUMPRODUCT(--ISNUMBER(SEARCH({"ECON_EARNINGSREPORT","ECON_STOCKMARKET"},C11432)))&gt;0,1,0)</f>
        <v>0</v>
      </c>
      <c r="F11432" s="1">
        <f>IF(SUMPRODUCT(--ISNUMBER(SEARCH({"ENV_"},C11432)))&gt;0,1,0)</f>
        <v>0</v>
      </c>
      <c r="G11432" s="1">
        <f>IF(SUMPRODUCT(--ISNUMBER(SEARCH({"DISCRIMINATION","HARASSMENT","HATE_SPEECH","GENDER_VIOLENCE"},C11432)))&gt;0,1,0)</f>
        <v>0</v>
      </c>
      <c r="H11432" s="1">
        <f>IF(SUMPRODUCT(--ISNUMBER(SEARCH({"LEGALIZE","LEGISLATION","TRIAL"},C11432)))&gt;0,1,0)</f>
        <v>0</v>
      </c>
      <c r="I11432" s="1">
        <f>IF(SUMPRODUCT(--ISNUMBER(SEARCH({"LEADER"},C11432)))&gt;0,1,0)</f>
        <v>1</v>
      </c>
      <c r="J11432" t="str">
        <f t="shared" si="712"/>
        <v>2015</v>
      </c>
      <c r="K11432" t="str">
        <f t="shared" si="713"/>
        <v>05</v>
      </c>
      <c r="L11432" t="str">
        <f t="shared" si="714"/>
        <v>26</v>
      </c>
      <c r="M11432" s="2">
        <f t="shared" si="715"/>
        <v>42150.364583333336</v>
      </c>
    </row>
    <row r="11433" spans="1:13" x14ac:dyDescent="0.35">
      <c r="A11433">
        <v>-1.7421602787456401</v>
      </c>
      <c r="B11433" t="s">
        <v>5100</v>
      </c>
      <c r="C11433" t="s">
        <v>939</v>
      </c>
      <c r="D11433">
        <v>20150306193000</v>
      </c>
      <c r="E11433" s="1">
        <f>IF(SUMPRODUCT(--ISNUMBER(SEARCH({"ECON_EARNINGSREPORT","ECON_STOCKMARKET"},C11433)))&gt;0,1,0)</f>
        <v>1</v>
      </c>
      <c r="F11433" s="1">
        <f>IF(SUMPRODUCT(--ISNUMBER(SEARCH({"ENV_"},C11433)))&gt;0,1,0)</f>
        <v>0</v>
      </c>
      <c r="G11433" s="1">
        <f>IF(SUMPRODUCT(--ISNUMBER(SEARCH({"DISCRIMINATION","HARASSMENT","HATE_SPEECH","GENDER_VIOLENCE"},C11433)))&gt;0,1,0)</f>
        <v>0</v>
      </c>
      <c r="H11433" s="1">
        <f>IF(SUMPRODUCT(--ISNUMBER(SEARCH({"LEGALIZE","LEGISLATION","TRIAL"},C11433)))&gt;0,1,0)</f>
        <v>0</v>
      </c>
      <c r="I11433" s="1">
        <f>IF(SUMPRODUCT(--ISNUMBER(SEARCH({"LEADER"},C11433)))&gt;0,1,0)</f>
        <v>0</v>
      </c>
      <c r="J11433" t="str">
        <f t="shared" si="712"/>
        <v>2015</v>
      </c>
      <c r="K11433" t="str">
        <f t="shared" si="713"/>
        <v>03</v>
      </c>
      <c r="L11433" t="str">
        <f t="shared" si="714"/>
        <v>06</v>
      </c>
      <c r="M11433" s="2">
        <f t="shared" si="715"/>
        <v>42069.8125</v>
      </c>
    </row>
    <row r="11434" spans="1:13" x14ac:dyDescent="0.35">
      <c r="A11434">
        <v>-3.0165912518853699</v>
      </c>
      <c r="B11434" t="s">
        <v>222</v>
      </c>
      <c r="C11434" t="s">
        <v>8506</v>
      </c>
      <c r="D11434">
        <v>20160505150000</v>
      </c>
      <c r="E11434" s="1">
        <f>IF(SUMPRODUCT(--ISNUMBER(SEARCH({"ECON_EARNINGSREPORT","ECON_STOCKMARKET"},C11434)))&gt;0,1,0)</f>
        <v>0</v>
      </c>
      <c r="F11434" s="1">
        <f>IF(SUMPRODUCT(--ISNUMBER(SEARCH({"ENV_"},C11434)))&gt;0,1,0)</f>
        <v>0</v>
      </c>
      <c r="G11434" s="1">
        <f>IF(SUMPRODUCT(--ISNUMBER(SEARCH({"DISCRIMINATION","HARASSMENT","HATE_SPEECH","GENDER_VIOLENCE"},C11434)))&gt;0,1,0)</f>
        <v>0</v>
      </c>
      <c r="H11434" s="1">
        <f>IF(SUMPRODUCT(--ISNUMBER(SEARCH({"LEGALIZE","LEGISLATION","TRIAL"},C11434)))&gt;0,1,0)</f>
        <v>0</v>
      </c>
      <c r="I11434" s="1">
        <f>IF(SUMPRODUCT(--ISNUMBER(SEARCH({"LEADER"},C11434)))&gt;0,1,0)</f>
        <v>0</v>
      </c>
      <c r="J11434" t="str">
        <f t="shared" si="712"/>
        <v>2016</v>
      </c>
      <c r="K11434" t="str">
        <f t="shared" si="713"/>
        <v>05</v>
      </c>
      <c r="L11434" t="str">
        <f t="shared" si="714"/>
        <v>05</v>
      </c>
      <c r="M11434" s="2">
        <f t="shared" si="715"/>
        <v>42495.625</v>
      </c>
    </row>
    <row r="11435" spans="1:13" x14ac:dyDescent="0.35">
      <c r="A11435">
        <v>2.1229666390956701</v>
      </c>
      <c r="B11435" t="s">
        <v>7787</v>
      </c>
      <c r="C11435" t="s">
        <v>8507</v>
      </c>
      <c r="D11435">
        <v>20160305154500</v>
      </c>
      <c r="E11435" s="1">
        <f>IF(SUMPRODUCT(--ISNUMBER(SEARCH({"ECON_EARNINGSREPORT","ECON_STOCKMARKET"},C11435)))&gt;0,1,0)</f>
        <v>0</v>
      </c>
      <c r="F11435" s="1">
        <f>IF(SUMPRODUCT(--ISNUMBER(SEARCH({"ENV_"},C11435)))&gt;0,1,0)</f>
        <v>0</v>
      </c>
      <c r="G11435" s="1">
        <f>IF(SUMPRODUCT(--ISNUMBER(SEARCH({"DISCRIMINATION","HARASSMENT","HATE_SPEECH","GENDER_VIOLENCE"},C11435)))&gt;0,1,0)</f>
        <v>0</v>
      </c>
      <c r="H11435" s="1">
        <f>IF(SUMPRODUCT(--ISNUMBER(SEARCH({"LEGALIZE","LEGISLATION","TRIAL"},C11435)))&gt;0,1,0)</f>
        <v>0</v>
      </c>
      <c r="I11435" s="1">
        <f>IF(SUMPRODUCT(--ISNUMBER(SEARCH({"LEADER"},C11435)))&gt;0,1,0)</f>
        <v>1</v>
      </c>
      <c r="J11435" t="str">
        <f t="shared" si="712"/>
        <v>2016</v>
      </c>
      <c r="K11435" t="str">
        <f t="shared" si="713"/>
        <v>03</v>
      </c>
      <c r="L11435" t="str">
        <f t="shared" si="714"/>
        <v>05</v>
      </c>
      <c r="M11435" s="2">
        <f t="shared" si="715"/>
        <v>42434.65625</v>
      </c>
    </row>
    <row r="11436" spans="1:13" x14ac:dyDescent="0.35">
      <c r="A11436">
        <v>0.49504950495049499</v>
      </c>
      <c r="B11436" t="s">
        <v>2140</v>
      </c>
      <c r="C11436" t="s">
        <v>8508</v>
      </c>
      <c r="D11436">
        <v>20150818110000</v>
      </c>
      <c r="E11436" s="1">
        <f>IF(SUMPRODUCT(--ISNUMBER(SEARCH({"ECON_EARNINGSREPORT","ECON_STOCKMARKET"},C11436)))&gt;0,1,0)</f>
        <v>1</v>
      </c>
      <c r="F11436" s="1">
        <f>IF(SUMPRODUCT(--ISNUMBER(SEARCH({"ENV_"},C11436)))&gt;0,1,0)</f>
        <v>0</v>
      </c>
      <c r="G11436" s="1">
        <f>IF(SUMPRODUCT(--ISNUMBER(SEARCH({"DISCRIMINATION","HARASSMENT","HATE_SPEECH","GENDER_VIOLENCE"},C11436)))&gt;0,1,0)</f>
        <v>0</v>
      </c>
      <c r="H11436" s="1">
        <f>IF(SUMPRODUCT(--ISNUMBER(SEARCH({"LEGALIZE","LEGISLATION","TRIAL"},C11436)))&gt;0,1,0)</f>
        <v>0</v>
      </c>
      <c r="I11436" s="1">
        <f>IF(SUMPRODUCT(--ISNUMBER(SEARCH({"LEADER"},C11436)))&gt;0,1,0)</f>
        <v>0</v>
      </c>
      <c r="J11436" t="str">
        <f t="shared" si="712"/>
        <v>2015</v>
      </c>
      <c r="K11436" t="str">
        <f t="shared" si="713"/>
        <v>08</v>
      </c>
      <c r="L11436" t="str">
        <f t="shared" si="714"/>
        <v>18</v>
      </c>
      <c r="M11436" s="2">
        <f t="shared" si="715"/>
        <v>42234.458333333336</v>
      </c>
    </row>
    <row r="11437" spans="1:13" x14ac:dyDescent="0.35">
      <c r="A11437">
        <v>3.0075187969924801</v>
      </c>
      <c r="B11437" t="s">
        <v>363</v>
      </c>
      <c r="C11437" t="s">
        <v>6168</v>
      </c>
      <c r="D11437">
        <v>20160209031500</v>
      </c>
      <c r="E11437" s="1">
        <f>IF(SUMPRODUCT(--ISNUMBER(SEARCH({"ECON_EARNINGSREPORT","ECON_STOCKMARKET"},C11437)))&gt;0,1,0)</f>
        <v>1</v>
      </c>
      <c r="F11437" s="1">
        <f>IF(SUMPRODUCT(--ISNUMBER(SEARCH({"ENV_"},C11437)))&gt;0,1,0)</f>
        <v>0</v>
      </c>
      <c r="G11437" s="1">
        <f>IF(SUMPRODUCT(--ISNUMBER(SEARCH({"DISCRIMINATION","HARASSMENT","HATE_SPEECH","GENDER_VIOLENCE"},C11437)))&gt;0,1,0)</f>
        <v>0</v>
      </c>
      <c r="H11437" s="1">
        <f>IF(SUMPRODUCT(--ISNUMBER(SEARCH({"LEGALIZE","LEGISLATION","TRIAL"},C11437)))&gt;0,1,0)</f>
        <v>0</v>
      </c>
      <c r="I11437" s="1">
        <f>IF(SUMPRODUCT(--ISNUMBER(SEARCH({"LEADER"},C11437)))&gt;0,1,0)</f>
        <v>1</v>
      </c>
      <c r="J11437" t="str">
        <f t="shared" si="712"/>
        <v>2016</v>
      </c>
      <c r="K11437" t="str">
        <f t="shared" si="713"/>
        <v>02</v>
      </c>
      <c r="L11437" t="str">
        <f t="shared" si="714"/>
        <v>09</v>
      </c>
      <c r="M11437" s="2">
        <f t="shared" si="715"/>
        <v>42409.135416666664</v>
      </c>
    </row>
    <row r="11438" spans="1:13" x14ac:dyDescent="0.35">
      <c r="A11438">
        <v>2.0989505247376301</v>
      </c>
      <c r="B11438" t="s">
        <v>282</v>
      </c>
      <c r="C11438" t="s">
        <v>8509</v>
      </c>
      <c r="D11438">
        <v>20160526010000</v>
      </c>
      <c r="E11438" s="1">
        <f>IF(SUMPRODUCT(--ISNUMBER(SEARCH({"ECON_EARNINGSREPORT","ECON_STOCKMARKET"},C11438)))&gt;0,1,0)</f>
        <v>0</v>
      </c>
      <c r="F11438" s="1">
        <f>IF(SUMPRODUCT(--ISNUMBER(SEARCH({"ENV_"},C11438)))&gt;0,1,0)</f>
        <v>0</v>
      </c>
      <c r="G11438" s="1">
        <f>IF(SUMPRODUCT(--ISNUMBER(SEARCH({"DISCRIMINATION","HARASSMENT","HATE_SPEECH","GENDER_VIOLENCE"},C11438)))&gt;0,1,0)</f>
        <v>0</v>
      </c>
      <c r="H11438" s="1">
        <f>IF(SUMPRODUCT(--ISNUMBER(SEARCH({"LEGALIZE","LEGISLATION","TRIAL"},C11438)))&gt;0,1,0)</f>
        <v>0</v>
      </c>
      <c r="I11438" s="1">
        <f>IF(SUMPRODUCT(--ISNUMBER(SEARCH({"LEADER"},C11438)))&gt;0,1,0)</f>
        <v>0</v>
      </c>
      <c r="J11438" t="str">
        <f t="shared" si="712"/>
        <v>2016</v>
      </c>
      <c r="K11438" t="str">
        <f t="shared" si="713"/>
        <v>05</v>
      </c>
      <c r="L11438" t="str">
        <f t="shared" si="714"/>
        <v>26</v>
      </c>
      <c r="M11438" s="2">
        <f t="shared" si="715"/>
        <v>42516.041666666664</v>
      </c>
    </row>
    <row r="11439" spans="1:13" x14ac:dyDescent="0.35">
      <c r="A11439">
        <v>1.78571428571429</v>
      </c>
      <c r="B11439" t="s">
        <v>504</v>
      </c>
      <c r="C11439" t="s">
        <v>8510</v>
      </c>
      <c r="D11439">
        <v>20150220114500</v>
      </c>
      <c r="E11439" s="1">
        <f>IF(SUMPRODUCT(--ISNUMBER(SEARCH({"ECON_EARNINGSREPORT","ECON_STOCKMARKET"},C11439)))&gt;0,1,0)</f>
        <v>0</v>
      </c>
      <c r="F11439" s="1">
        <f>IF(SUMPRODUCT(--ISNUMBER(SEARCH({"ENV_"},C11439)))&gt;0,1,0)</f>
        <v>0</v>
      </c>
      <c r="G11439" s="1">
        <f>IF(SUMPRODUCT(--ISNUMBER(SEARCH({"DISCRIMINATION","HARASSMENT","HATE_SPEECH","GENDER_VIOLENCE"},C11439)))&gt;0,1,0)</f>
        <v>0</v>
      </c>
      <c r="H11439" s="1">
        <f>IF(SUMPRODUCT(--ISNUMBER(SEARCH({"LEGALIZE","LEGISLATION","TRIAL"},C11439)))&gt;0,1,0)</f>
        <v>0</v>
      </c>
      <c r="I11439" s="1">
        <f>IF(SUMPRODUCT(--ISNUMBER(SEARCH({"LEADER"},C11439)))&gt;0,1,0)</f>
        <v>0</v>
      </c>
      <c r="J11439" t="str">
        <f t="shared" si="712"/>
        <v>2015</v>
      </c>
      <c r="K11439" t="str">
        <f t="shared" si="713"/>
        <v>02</v>
      </c>
      <c r="L11439" t="str">
        <f t="shared" si="714"/>
        <v>20</v>
      </c>
      <c r="M11439" s="2">
        <f t="shared" si="715"/>
        <v>42055.489583333336</v>
      </c>
    </row>
    <row r="11440" spans="1:13" x14ac:dyDescent="0.35">
      <c r="A11440">
        <v>-0.31055900621117999</v>
      </c>
      <c r="B11440" t="s">
        <v>1027</v>
      </c>
      <c r="C11440" t="s">
        <v>6076</v>
      </c>
      <c r="D11440">
        <v>20151111211500</v>
      </c>
      <c r="E11440" s="1">
        <f>IF(SUMPRODUCT(--ISNUMBER(SEARCH({"ECON_EARNINGSREPORT","ECON_STOCKMARKET"},C11440)))&gt;0,1,0)</f>
        <v>0</v>
      </c>
      <c r="F11440" s="1">
        <f>IF(SUMPRODUCT(--ISNUMBER(SEARCH({"ENV_"},C11440)))&gt;0,1,0)</f>
        <v>0</v>
      </c>
      <c r="G11440" s="1">
        <f>IF(SUMPRODUCT(--ISNUMBER(SEARCH({"DISCRIMINATION","HARASSMENT","HATE_SPEECH","GENDER_VIOLENCE"},C11440)))&gt;0,1,0)</f>
        <v>0</v>
      </c>
      <c r="H11440" s="1">
        <f>IF(SUMPRODUCT(--ISNUMBER(SEARCH({"LEGALIZE","LEGISLATION","TRIAL"},C11440)))&gt;0,1,0)</f>
        <v>0</v>
      </c>
      <c r="I11440" s="1">
        <f>IF(SUMPRODUCT(--ISNUMBER(SEARCH({"LEADER"},C11440)))&gt;0,1,0)</f>
        <v>0</v>
      </c>
      <c r="J11440" t="str">
        <f t="shared" si="712"/>
        <v>2015</v>
      </c>
      <c r="K11440" t="str">
        <f t="shared" si="713"/>
        <v>11</v>
      </c>
      <c r="L11440" t="str">
        <f t="shared" si="714"/>
        <v>11</v>
      </c>
      <c r="M11440" s="2">
        <f t="shared" si="715"/>
        <v>42319.885416666664</v>
      </c>
    </row>
    <row r="11441" spans="1:13" x14ac:dyDescent="0.35">
      <c r="A11441">
        <v>-2.6284348864994</v>
      </c>
      <c r="B11441" t="s">
        <v>117</v>
      </c>
      <c r="C11441" t="s">
        <v>8511</v>
      </c>
      <c r="D11441">
        <v>20150821170000</v>
      </c>
      <c r="E11441" s="1">
        <f>IF(SUMPRODUCT(--ISNUMBER(SEARCH({"ECON_EARNINGSREPORT","ECON_STOCKMARKET"},C11441)))&gt;0,1,0)</f>
        <v>0</v>
      </c>
      <c r="F11441" s="1">
        <f>IF(SUMPRODUCT(--ISNUMBER(SEARCH({"ENV_"},C11441)))&gt;0,1,0)</f>
        <v>0</v>
      </c>
      <c r="G11441" s="1">
        <f>IF(SUMPRODUCT(--ISNUMBER(SEARCH({"DISCRIMINATION","HARASSMENT","HATE_SPEECH","GENDER_VIOLENCE"},C11441)))&gt;0,1,0)</f>
        <v>0</v>
      </c>
      <c r="H11441" s="1">
        <f>IF(SUMPRODUCT(--ISNUMBER(SEARCH({"LEGALIZE","LEGISLATION","TRIAL"},C11441)))&gt;0,1,0)</f>
        <v>0</v>
      </c>
      <c r="I11441" s="1">
        <f>IF(SUMPRODUCT(--ISNUMBER(SEARCH({"LEADER"},C11441)))&gt;0,1,0)</f>
        <v>1</v>
      </c>
      <c r="J11441" t="str">
        <f t="shared" si="712"/>
        <v>2015</v>
      </c>
      <c r="K11441" t="str">
        <f t="shared" si="713"/>
        <v>08</v>
      </c>
      <c r="L11441" t="str">
        <f t="shared" si="714"/>
        <v>21</v>
      </c>
      <c r="M11441" s="2">
        <f t="shared" si="715"/>
        <v>42237.708333333336</v>
      </c>
    </row>
    <row r="11442" spans="1:13" x14ac:dyDescent="0.35">
      <c r="A11442">
        <v>1.9559902200489001</v>
      </c>
      <c r="B11442" t="s">
        <v>760</v>
      </c>
      <c r="C11442" t="s">
        <v>8512</v>
      </c>
      <c r="D11442">
        <v>20151129054500</v>
      </c>
      <c r="E11442" s="1">
        <f>IF(SUMPRODUCT(--ISNUMBER(SEARCH({"ECON_EARNINGSREPORT","ECON_STOCKMARKET"},C11442)))&gt;0,1,0)</f>
        <v>1</v>
      </c>
      <c r="F11442" s="1">
        <f>IF(SUMPRODUCT(--ISNUMBER(SEARCH({"ENV_"},C11442)))&gt;0,1,0)</f>
        <v>0</v>
      </c>
      <c r="G11442" s="1">
        <f>IF(SUMPRODUCT(--ISNUMBER(SEARCH({"DISCRIMINATION","HARASSMENT","HATE_SPEECH","GENDER_VIOLENCE"},C11442)))&gt;0,1,0)</f>
        <v>0</v>
      </c>
      <c r="H11442" s="1">
        <f>IF(SUMPRODUCT(--ISNUMBER(SEARCH({"LEGALIZE","LEGISLATION","TRIAL"},C11442)))&gt;0,1,0)</f>
        <v>0</v>
      </c>
      <c r="I11442" s="1">
        <f>IF(SUMPRODUCT(--ISNUMBER(SEARCH({"LEADER"},C11442)))&gt;0,1,0)</f>
        <v>0</v>
      </c>
      <c r="J11442" t="str">
        <f t="shared" si="712"/>
        <v>2015</v>
      </c>
      <c r="K11442" t="str">
        <f t="shared" si="713"/>
        <v>11</v>
      </c>
      <c r="L11442" t="str">
        <f t="shared" si="714"/>
        <v>29</v>
      </c>
      <c r="M11442" s="2">
        <f t="shared" si="715"/>
        <v>42337.239583333336</v>
      </c>
    </row>
    <row r="11443" spans="1:13" x14ac:dyDescent="0.35">
      <c r="A11443">
        <v>3.3415841584158401</v>
      </c>
      <c r="B11443" t="s">
        <v>5716</v>
      </c>
      <c r="C11443" t="s">
        <v>8513</v>
      </c>
      <c r="D11443">
        <v>20151211031500</v>
      </c>
      <c r="E11443" s="1">
        <f>IF(SUMPRODUCT(--ISNUMBER(SEARCH({"ECON_EARNINGSREPORT","ECON_STOCKMARKET"},C11443)))&gt;0,1,0)</f>
        <v>0</v>
      </c>
      <c r="F11443" s="1">
        <f>IF(SUMPRODUCT(--ISNUMBER(SEARCH({"ENV_"},C11443)))&gt;0,1,0)</f>
        <v>0</v>
      </c>
      <c r="G11443" s="1">
        <f>IF(SUMPRODUCT(--ISNUMBER(SEARCH({"DISCRIMINATION","HARASSMENT","HATE_SPEECH","GENDER_VIOLENCE"},C11443)))&gt;0,1,0)</f>
        <v>0</v>
      </c>
      <c r="H11443" s="1">
        <f>IF(SUMPRODUCT(--ISNUMBER(SEARCH({"LEGALIZE","LEGISLATION","TRIAL"},C11443)))&gt;0,1,0)</f>
        <v>0</v>
      </c>
      <c r="I11443" s="1">
        <f>IF(SUMPRODUCT(--ISNUMBER(SEARCH({"LEADER"},C11443)))&gt;0,1,0)</f>
        <v>0</v>
      </c>
      <c r="J11443" t="str">
        <f t="shared" si="712"/>
        <v>2015</v>
      </c>
      <c r="K11443" t="str">
        <f t="shared" si="713"/>
        <v>12</v>
      </c>
      <c r="L11443" t="str">
        <f t="shared" si="714"/>
        <v>11</v>
      </c>
      <c r="M11443" s="2">
        <f t="shared" si="715"/>
        <v>42349.135416666664</v>
      </c>
    </row>
    <row r="11444" spans="1:13" x14ac:dyDescent="0.35">
      <c r="A11444">
        <v>-1.3452914798206299</v>
      </c>
      <c r="B11444" t="s">
        <v>73</v>
      </c>
      <c r="C11444" t="s">
        <v>5500</v>
      </c>
      <c r="D11444">
        <v>20150302153000</v>
      </c>
      <c r="E11444" s="1">
        <f>IF(SUMPRODUCT(--ISNUMBER(SEARCH({"ECON_EARNINGSREPORT","ECON_STOCKMARKET"},C11444)))&gt;0,1,0)</f>
        <v>1</v>
      </c>
      <c r="F11444" s="1">
        <f>IF(SUMPRODUCT(--ISNUMBER(SEARCH({"ENV_"},C11444)))&gt;0,1,0)</f>
        <v>0</v>
      </c>
      <c r="G11444" s="1">
        <f>IF(SUMPRODUCT(--ISNUMBER(SEARCH({"DISCRIMINATION","HARASSMENT","HATE_SPEECH","GENDER_VIOLENCE"},C11444)))&gt;0,1,0)</f>
        <v>0</v>
      </c>
      <c r="H11444" s="1">
        <f>IF(SUMPRODUCT(--ISNUMBER(SEARCH({"LEGALIZE","LEGISLATION","TRIAL"},C11444)))&gt;0,1,0)</f>
        <v>0</v>
      </c>
      <c r="I11444" s="1">
        <f>IF(SUMPRODUCT(--ISNUMBER(SEARCH({"LEADER"},C11444)))&gt;0,1,0)</f>
        <v>0</v>
      </c>
      <c r="J11444" t="str">
        <f t="shared" si="712"/>
        <v>2015</v>
      </c>
      <c r="K11444" t="str">
        <f t="shared" si="713"/>
        <v>03</v>
      </c>
      <c r="L11444" t="str">
        <f t="shared" si="714"/>
        <v>02</v>
      </c>
      <c r="M11444" s="2">
        <f t="shared" si="715"/>
        <v>42065.645833333336</v>
      </c>
    </row>
    <row r="11445" spans="1:13" x14ac:dyDescent="0.35">
      <c r="A11445">
        <v>-7.5862068965517198</v>
      </c>
      <c r="B11445" t="s">
        <v>2732</v>
      </c>
      <c r="C11445" t="s">
        <v>4787</v>
      </c>
      <c r="D11445">
        <v>20150609124500</v>
      </c>
      <c r="E11445" s="1">
        <f>IF(SUMPRODUCT(--ISNUMBER(SEARCH({"ECON_EARNINGSREPORT","ECON_STOCKMARKET"},C11445)))&gt;0,1,0)</f>
        <v>0</v>
      </c>
      <c r="F11445" s="1">
        <f>IF(SUMPRODUCT(--ISNUMBER(SEARCH({"ENV_"},C11445)))&gt;0,1,0)</f>
        <v>0</v>
      </c>
      <c r="G11445" s="1">
        <f>IF(SUMPRODUCT(--ISNUMBER(SEARCH({"DISCRIMINATION","HARASSMENT","HATE_SPEECH","GENDER_VIOLENCE"},C11445)))&gt;0,1,0)</f>
        <v>0</v>
      </c>
      <c r="H11445" s="1">
        <f>IF(SUMPRODUCT(--ISNUMBER(SEARCH({"LEGALIZE","LEGISLATION","TRIAL"},C11445)))&gt;0,1,0)</f>
        <v>1</v>
      </c>
      <c r="I11445" s="1">
        <f>IF(SUMPRODUCT(--ISNUMBER(SEARCH({"LEADER"},C11445)))&gt;0,1,0)</f>
        <v>0</v>
      </c>
      <c r="J11445" t="str">
        <f t="shared" si="712"/>
        <v>2015</v>
      </c>
      <c r="K11445" t="str">
        <f t="shared" si="713"/>
        <v>06</v>
      </c>
      <c r="L11445" t="str">
        <f t="shared" si="714"/>
        <v>09</v>
      </c>
      <c r="M11445" s="2">
        <f t="shared" si="715"/>
        <v>42164.53125</v>
      </c>
    </row>
    <row r="11446" spans="1:13" x14ac:dyDescent="0.35">
      <c r="A11446">
        <v>-0.87209302325581395</v>
      </c>
      <c r="B11446" t="s">
        <v>43</v>
      </c>
      <c r="C11446" t="s">
        <v>8514</v>
      </c>
      <c r="D11446">
        <v>20150302231500</v>
      </c>
      <c r="E11446" s="1">
        <f>IF(SUMPRODUCT(--ISNUMBER(SEARCH({"ECON_EARNINGSREPORT","ECON_STOCKMARKET"},C11446)))&gt;0,1,0)</f>
        <v>0</v>
      </c>
      <c r="F11446" s="1">
        <f>IF(SUMPRODUCT(--ISNUMBER(SEARCH({"ENV_"},C11446)))&gt;0,1,0)</f>
        <v>0</v>
      </c>
      <c r="G11446" s="1">
        <f>IF(SUMPRODUCT(--ISNUMBER(SEARCH({"DISCRIMINATION","HARASSMENT","HATE_SPEECH","GENDER_VIOLENCE"},C11446)))&gt;0,1,0)</f>
        <v>0</v>
      </c>
      <c r="H11446" s="1">
        <f>IF(SUMPRODUCT(--ISNUMBER(SEARCH({"LEGALIZE","LEGISLATION","TRIAL"},C11446)))&gt;0,1,0)</f>
        <v>0</v>
      </c>
      <c r="I11446" s="1">
        <f>IF(SUMPRODUCT(--ISNUMBER(SEARCH({"LEADER"},C11446)))&gt;0,1,0)</f>
        <v>0</v>
      </c>
      <c r="J11446" t="str">
        <f t="shared" si="712"/>
        <v>2015</v>
      </c>
      <c r="K11446" t="str">
        <f t="shared" si="713"/>
        <v>03</v>
      </c>
      <c r="L11446" t="str">
        <f t="shared" si="714"/>
        <v>02</v>
      </c>
      <c r="M11446" s="2">
        <f t="shared" si="715"/>
        <v>42065.96875</v>
      </c>
    </row>
    <row r="11447" spans="1:13" x14ac:dyDescent="0.35">
      <c r="A11447">
        <v>1.4285714285714299</v>
      </c>
      <c r="B11447" t="s">
        <v>439</v>
      </c>
      <c r="C11447" t="s">
        <v>8515</v>
      </c>
      <c r="D11447">
        <v>20150929131500</v>
      </c>
      <c r="E11447" s="1">
        <f>IF(SUMPRODUCT(--ISNUMBER(SEARCH({"ECON_EARNINGSREPORT","ECON_STOCKMARKET"},C11447)))&gt;0,1,0)</f>
        <v>1</v>
      </c>
      <c r="F11447" s="1">
        <f>IF(SUMPRODUCT(--ISNUMBER(SEARCH({"ENV_"},C11447)))&gt;0,1,0)</f>
        <v>1</v>
      </c>
      <c r="G11447" s="1">
        <f>IF(SUMPRODUCT(--ISNUMBER(SEARCH({"DISCRIMINATION","HARASSMENT","HATE_SPEECH","GENDER_VIOLENCE"},C11447)))&gt;0,1,0)</f>
        <v>0</v>
      </c>
      <c r="H11447" s="1">
        <f>IF(SUMPRODUCT(--ISNUMBER(SEARCH({"LEGALIZE","LEGISLATION","TRIAL"},C11447)))&gt;0,1,0)</f>
        <v>0</v>
      </c>
      <c r="I11447" s="1">
        <f>IF(SUMPRODUCT(--ISNUMBER(SEARCH({"LEADER"},C11447)))&gt;0,1,0)</f>
        <v>1</v>
      </c>
      <c r="J11447" t="str">
        <f t="shared" si="712"/>
        <v>2015</v>
      </c>
      <c r="K11447" t="str">
        <f t="shared" si="713"/>
        <v>09</v>
      </c>
      <c r="L11447" t="str">
        <f t="shared" si="714"/>
        <v>29</v>
      </c>
      <c r="M11447" s="2">
        <f t="shared" si="715"/>
        <v>42276.552083333336</v>
      </c>
    </row>
    <row r="11448" spans="1:13" x14ac:dyDescent="0.35">
      <c r="A11448">
        <v>3.0373831775700899</v>
      </c>
      <c r="B11448" t="s">
        <v>4032</v>
      </c>
      <c r="C11448" t="s">
        <v>8516</v>
      </c>
      <c r="D11448">
        <v>20150817160000</v>
      </c>
      <c r="E11448" s="1">
        <f>IF(SUMPRODUCT(--ISNUMBER(SEARCH({"ECON_EARNINGSREPORT","ECON_STOCKMARKET"},C11448)))&gt;0,1,0)</f>
        <v>1</v>
      </c>
      <c r="F11448" s="1">
        <f>IF(SUMPRODUCT(--ISNUMBER(SEARCH({"ENV_"},C11448)))&gt;0,1,0)</f>
        <v>0</v>
      </c>
      <c r="G11448" s="1">
        <f>IF(SUMPRODUCT(--ISNUMBER(SEARCH({"DISCRIMINATION","HARASSMENT","HATE_SPEECH","GENDER_VIOLENCE"},C11448)))&gt;0,1,0)</f>
        <v>0</v>
      </c>
      <c r="H11448" s="1">
        <f>IF(SUMPRODUCT(--ISNUMBER(SEARCH({"LEGALIZE","LEGISLATION","TRIAL"},C11448)))&gt;0,1,0)</f>
        <v>0</v>
      </c>
      <c r="I11448" s="1">
        <f>IF(SUMPRODUCT(--ISNUMBER(SEARCH({"LEADER"},C11448)))&gt;0,1,0)</f>
        <v>0</v>
      </c>
      <c r="J11448" t="str">
        <f t="shared" si="712"/>
        <v>2015</v>
      </c>
      <c r="K11448" t="str">
        <f t="shared" si="713"/>
        <v>08</v>
      </c>
      <c r="L11448" t="str">
        <f t="shared" si="714"/>
        <v>17</v>
      </c>
      <c r="M11448" s="2">
        <f t="shared" si="715"/>
        <v>42233.666666666664</v>
      </c>
    </row>
    <row r="11449" spans="1:13" x14ac:dyDescent="0.35">
      <c r="A11449">
        <v>3.6975717439293598</v>
      </c>
      <c r="B11449" t="s">
        <v>1271</v>
      </c>
      <c r="C11449" t="s">
        <v>4710</v>
      </c>
      <c r="D11449">
        <v>20160222020000</v>
      </c>
      <c r="E11449" s="1">
        <f>IF(SUMPRODUCT(--ISNUMBER(SEARCH({"ECON_EARNINGSREPORT","ECON_STOCKMARKET"},C11449)))&gt;0,1,0)</f>
        <v>0</v>
      </c>
      <c r="F11449" s="1">
        <f>IF(SUMPRODUCT(--ISNUMBER(SEARCH({"ENV_"},C11449)))&gt;0,1,0)</f>
        <v>0</v>
      </c>
      <c r="G11449" s="1">
        <f>IF(SUMPRODUCT(--ISNUMBER(SEARCH({"DISCRIMINATION","HARASSMENT","HATE_SPEECH","GENDER_VIOLENCE"},C11449)))&gt;0,1,0)</f>
        <v>0</v>
      </c>
      <c r="H11449" s="1">
        <f>IF(SUMPRODUCT(--ISNUMBER(SEARCH({"LEGALIZE","LEGISLATION","TRIAL"},C11449)))&gt;0,1,0)</f>
        <v>0</v>
      </c>
      <c r="I11449" s="1">
        <f>IF(SUMPRODUCT(--ISNUMBER(SEARCH({"LEADER"},C11449)))&gt;0,1,0)</f>
        <v>1</v>
      </c>
      <c r="J11449" t="str">
        <f t="shared" si="712"/>
        <v>2016</v>
      </c>
      <c r="K11449" t="str">
        <f t="shared" si="713"/>
        <v>02</v>
      </c>
      <c r="L11449" t="str">
        <f t="shared" si="714"/>
        <v>22</v>
      </c>
      <c r="M11449" s="2">
        <f t="shared" si="715"/>
        <v>42422.083333333336</v>
      </c>
    </row>
    <row r="11450" spans="1:13" x14ac:dyDescent="0.35">
      <c r="A11450">
        <v>0.176056338028169</v>
      </c>
      <c r="B11450" t="s">
        <v>7066</v>
      </c>
      <c r="C11450" t="s">
        <v>8517</v>
      </c>
      <c r="D11450">
        <v>20151012163000</v>
      </c>
      <c r="E11450" s="1">
        <f>IF(SUMPRODUCT(--ISNUMBER(SEARCH({"ECON_EARNINGSREPORT","ECON_STOCKMARKET"},C11450)))&gt;0,1,0)</f>
        <v>0</v>
      </c>
      <c r="F11450" s="1">
        <f>IF(SUMPRODUCT(--ISNUMBER(SEARCH({"ENV_"},C11450)))&gt;0,1,0)</f>
        <v>0</v>
      </c>
      <c r="G11450" s="1">
        <f>IF(SUMPRODUCT(--ISNUMBER(SEARCH({"DISCRIMINATION","HARASSMENT","HATE_SPEECH","GENDER_VIOLENCE"},C11450)))&gt;0,1,0)</f>
        <v>0</v>
      </c>
      <c r="H11450" s="1">
        <f>IF(SUMPRODUCT(--ISNUMBER(SEARCH({"LEGALIZE","LEGISLATION","TRIAL"},C11450)))&gt;0,1,0)</f>
        <v>1</v>
      </c>
      <c r="I11450" s="1">
        <f>IF(SUMPRODUCT(--ISNUMBER(SEARCH({"LEADER"},C11450)))&gt;0,1,0)</f>
        <v>0</v>
      </c>
      <c r="J11450" t="str">
        <f t="shared" si="712"/>
        <v>2015</v>
      </c>
      <c r="K11450" t="str">
        <f t="shared" si="713"/>
        <v>10</v>
      </c>
      <c r="L11450" t="str">
        <f t="shared" si="714"/>
        <v>12</v>
      </c>
      <c r="M11450" s="2">
        <f t="shared" si="715"/>
        <v>42289.6875</v>
      </c>
    </row>
    <row r="11451" spans="1:13" x14ac:dyDescent="0.35">
      <c r="A11451">
        <v>2.1428571428571401</v>
      </c>
      <c r="B11451" t="s">
        <v>20</v>
      </c>
      <c r="C11451" t="s">
        <v>8518</v>
      </c>
      <c r="D11451">
        <v>20150331031500</v>
      </c>
      <c r="E11451" s="1">
        <f>IF(SUMPRODUCT(--ISNUMBER(SEARCH({"ECON_EARNINGSREPORT","ECON_STOCKMARKET"},C11451)))&gt;0,1,0)</f>
        <v>0</v>
      </c>
      <c r="F11451" s="1">
        <f>IF(SUMPRODUCT(--ISNUMBER(SEARCH({"ENV_"},C11451)))&gt;0,1,0)</f>
        <v>0</v>
      </c>
      <c r="G11451" s="1">
        <f>IF(SUMPRODUCT(--ISNUMBER(SEARCH({"DISCRIMINATION","HARASSMENT","HATE_SPEECH","GENDER_VIOLENCE"},C11451)))&gt;0,1,0)</f>
        <v>0</v>
      </c>
      <c r="H11451" s="1">
        <f>IF(SUMPRODUCT(--ISNUMBER(SEARCH({"LEGALIZE","LEGISLATION","TRIAL"},C11451)))&gt;0,1,0)</f>
        <v>0</v>
      </c>
      <c r="I11451" s="1">
        <f>IF(SUMPRODUCT(--ISNUMBER(SEARCH({"LEADER"},C11451)))&gt;0,1,0)</f>
        <v>1</v>
      </c>
      <c r="J11451" t="str">
        <f t="shared" si="712"/>
        <v>2015</v>
      </c>
      <c r="K11451" t="str">
        <f t="shared" si="713"/>
        <v>03</v>
      </c>
      <c r="L11451" t="str">
        <f t="shared" si="714"/>
        <v>31</v>
      </c>
      <c r="M11451" s="2">
        <f t="shared" si="715"/>
        <v>42094.135416666664</v>
      </c>
    </row>
    <row r="11452" spans="1:13" x14ac:dyDescent="0.35">
      <c r="A11452">
        <v>-1.1764705882352899</v>
      </c>
      <c r="B11452" t="s">
        <v>805</v>
      </c>
      <c r="C11452" t="s">
        <v>8519</v>
      </c>
      <c r="D11452">
        <v>20160304211500</v>
      </c>
      <c r="E11452" s="1">
        <f>IF(SUMPRODUCT(--ISNUMBER(SEARCH({"ECON_EARNINGSREPORT","ECON_STOCKMARKET"},C11452)))&gt;0,1,0)</f>
        <v>0</v>
      </c>
      <c r="F11452" s="1">
        <f>IF(SUMPRODUCT(--ISNUMBER(SEARCH({"ENV_"},C11452)))&gt;0,1,0)</f>
        <v>0</v>
      </c>
      <c r="G11452" s="1">
        <f>IF(SUMPRODUCT(--ISNUMBER(SEARCH({"DISCRIMINATION","HARASSMENT","HATE_SPEECH","GENDER_VIOLENCE"},C11452)))&gt;0,1,0)</f>
        <v>0</v>
      </c>
      <c r="H11452" s="1">
        <f>IF(SUMPRODUCT(--ISNUMBER(SEARCH({"LEGALIZE","LEGISLATION","TRIAL"},C11452)))&gt;0,1,0)</f>
        <v>0</v>
      </c>
      <c r="I11452" s="1">
        <f>IF(SUMPRODUCT(--ISNUMBER(SEARCH({"LEADER"},C11452)))&gt;0,1,0)</f>
        <v>0</v>
      </c>
      <c r="J11452" t="str">
        <f t="shared" si="712"/>
        <v>2016</v>
      </c>
      <c r="K11452" t="str">
        <f t="shared" si="713"/>
        <v>03</v>
      </c>
      <c r="L11452" t="str">
        <f t="shared" si="714"/>
        <v>04</v>
      </c>
      <c r="M11452" s="2">
        <f t="shared" si="715"/>
        <v>42433.885416666664</v>
      </c>
    </row>
    <row r="11453" spans="1:13" x14ac:dyDescent="0.35">
      <c r="A11453">
        <v>7.1428571428571397</v>
      </c>
      <c r="B11453" t="s">
        <v>3860</v>
      </c>
      <c r="C11453" t="s">
        <v>4379</v>
      </c>
      <c r="D11453">
        <v>20160311170000</v>
      </c>
      <c r="E11453" s="1">
        <f>IF(SUMPRODUCT(--ISNUMBER(SEARCH({"ECON_EARNINGSREPORT","ECON_STOCKMARKET"},C11453)))&gt;0,1,0)</f>
        <v>0</v>
      </c>
      <c r="F11453" s="1">
        <f>IF(SUMPRODUCT(--ISNUMBER(SEARCH({"ENV_"},C11453)))&gt;0,1,0)</f>
        <v>0</v>
      </c>
      <c r="G11453" s="1">
        <f>IF(SUMPRODUCT(--ISNUMBER(SEARCH({"DISCRIMINATION","HARASSMENT","HATE_SPEECH","GENDER_VIOLENCE"},C11453)))&gt;0,1,0)</f>
        <v>0</v>
      </c>
      <c r="H11453" s="1">
        <f>IF(SUMPRODUCT(--ISNUMBER(SEARCH({"LEGALIZE","LEGISLATION","TRIAL"},C11453)))&gt;0,1,0)</f>
        <v>1</v>
      </c>
      <c r="I11453" s="1">
        <f>IF(SUMPRODUCT(--ISNUMBER(SEARCH({"LEADER"},C11453)))&gt;0,1,0)</f>
        <v>0</v>
      </c>
      <c r="J11453" t="str">
        <f t="shared" si="712"/>
        <v>2016</v>
      </c>
      <c r="K11453" t="str">
        <f t="shared" si="713"/>
        <v>03</v>
      </c>
      <c r="L11453" t="str">
        <f t="shared" si="714"/>
        <v>11</v>
      </c>
      <c r="M11453" s="2">
        <f t="shared" si="715"/>
        <v>42440.708333333336</v>
      </c>
    </row>
    <row r="11454" spans="1:13" x14ac:dyDescent="0.35">
      <c r="A11454">
        <v>0</v>
      </c>
      <c r="B11454" t="s">
        <v>409</v>
      </c>
      <c r="D11454">
        <v>20151024231500</v>
      </c>
      <c r="E11454" s="1">
        <f>IF(SUMPRODUCT(--ISNUMBER(SEARCH({"ECON_EARNINGSREPORT","ECON_STOCKMARKET"},C11454)))&gt;0,1,0)</f>
        <v>0</v>
      </c>
      <c r="F11454" s="1">
        <f>IF(SUMPRODUCT(--ISNUMBER(SEARCH({"ENV_"},C11454)))&gt;0,1,0)</f>
        <v>0</v>
      </c>
      <c r="G11454" s="1">
        <f>IF(SUMPRODUCT(--ISNUMBER(SEARCH({"DISCRIMINATION","HARASSMENT","HATE_SPEECH","GENDER_VIOLENCE"},C11454)))&gt;0,1,0)</f>
        <v>0</v>
      </c>
      <c r="H11454" s="1">
        <f>IF(SUMPRODUCT(--ISNUMBER(SEARCH({"LEGALIZE","LEGISLATION","TRIAL"},C11454)))&gt;0,1,0)</f>
        <v>0</v>
      </c>
      <c r="I11454" s="1">
        <f>IF(SUMPRODUCT(--ISNUMBER(SEARCH({"LEADER"},C11454)))&gt;0,1,0)</f>
        <v>0</v>
      </c>
      <c r="J11454" t="str">
        <f t="shared" si="712"/>
        <v>2015</v>
      </c>
      <c r="K11454" t="str">
        <f t="shared" si="713"/>
        <v>10</v>
      </c>
      <c r="L11454" t="str">
        <f t="shared" si="714"/>
        <v>24</v>
      </c>
      <c r="M11454" s="2">
        <f t="shared" si="715"/>
        <v>42301.96875</v>
      </c>
    </row>
    <row r="11455" spans="1:13" x14ac:dyDescent="0.35">
      <c r="A11455">
        <v>-2.3529411764705901</v>
      </c>
      <c r="B11455" t="s">
        <v>2082</v>
      </c>
      <c r="C11455" t="s">
        <v>4585</v>
      </c>
      <c r="D11455">
        <v>20150225231500</v>
      </c>
      <c r="E11455" s="1">
        <f>IF(SUMPRODUCT(--ISNUMBER(SEARCH({"ECON_EARNINGSREPORT","ECON_STOCKMARKET"},C11455)))&gt;0,1,0)</f>
        <v>1</v>
      </c>
      <c r="F11455" s="1">
        <f>IF(SUMPRODUCT(--ISNUMBER(SEARCH({"ENV_"},C11455)))&gt;0,1,0)</f>
        <v>1</v>
      </c>
      <c r="G11455" s="1">
        <f>IF(SUMPRODUCT(--ISNUMBER(SEARCH({"DISCRIMINATION","HARASSMENT","HATE_SPEECH","GENDER_VIOLENCE"},C11455)))&gt;0,1,0)</f>
        <v>0</v>
      </c>
      <c r="H11455" s="1">
        <f>IF(SUMPRODUCT(--ISNUMBER(SEARCH({"LEGALIZE","LEGISLATION","TRIAL"},C11455)))&gt;0,1,0)</f>
        <v>0</v>
      </c>
      <c r="I11455" s="1">
        <f>IF(SUMPRODUCT(--ISNUMBER(SEARCH({"LEADER"},C11455)))&gt;0,1,0)</f>
        <v>0</v>
      </c>
      <c r="J11455" t="str">
        <f t="shared" si="712"/>
        <v>2015</v>
      </c>
      <c r="K11455" t="str">
        <f t="shared" si="713"/>
        <v>02</v>
      </c>
      <c r="L11455" t="str">
        <f t="shared" si="714"/>
        <v>25</v>
      </c>
      <c r="M11455" s="2">
        <f t="shared" si="715"/>
        <v>42060.96875</v>
      </c>
    </row>
    <row r="11456" spans="1:13" x14ac:dyDescent="0.35">
      <c r="A11456">
        <v>5.4545454545454604</v>
      </c>
      <c r="B11456" t="s">
        <v>410</v>
      </c>
      <c r="C11456" t="s">
        <v>5637</v>
      </c>
      <c r="D11456">
        <v>20151009141500</v>
      </c>
      <c r="E11456" s="1">
        <f>IF(SUMPRODUCT(--ISNUMBER(SEARCH({"ECON_EARNINGSREPORT","ECON_STOCKMARKET"},C11456)))&gt;0,1,0)</f>
        <v>0</v>
      </c>
      <c r="F11456" s="1">
        <f>IF(SUMPRODUCT(--ISNUMBER(SEARCH({"ENV_"},C11456)))&gt;0,1,0)</f>
        <v>0</v>
      </c>
      <c r="G11456" s="1">
        <f>IF(SUMPRODUCT(--ISNUMBER(SEARCH({"DISCRIMINATION","HARASSMENT","HATE_SPEECH","GENDER_VIOLENCE"},C11456)))&gt;0,1,0)</f>
        <v>0</v>
      </c>
      <c r="H11456" s="1">
        <f>IF(SUMPRODUCT(--ISNUMBER(SEARCH({"LEGALIZE","LEGISLATION","TRIAL"},C11456)))&gt;0,1,0)</f>
        <v>0</v>
      </c>
      <c r="I11456" s="1">
        <f>IF(SUMPRODUCT(--ISNUMBER(SEARCH({"LEADER"},C11456)))&gt;0,1,0)</f>
        <v>0</v>
      </c>
      <c r="J11456" t="str">
        <f t="shared" si="712"/>
        <v>2015</v>
      </c>
      <c r="K11456" t="str">
        <f t="shared" si="713"/>
        <v>10</v>
      </c>
      <c r="L11456" t="str">
        <f t="shared" si="714"/>
        <v>09</v>
      </c>
      <c r="M11456" s="2">
        <f t="shared" si="715"/>
        <v>42286.59375</v>
      </c>
    </row>
    <row r="11457" spans="1:13" x14ac:dyDescent="0.35">
      <c r="A11457">
        <v>-0.221238938053097</v>
      </c>
      <c r="B11457" t="s">
        <v>121</v>
      </c>
      <c r="C11457" t="s">
        <v>4511</v>
      </c>
      <c r="D11457">
        <v>20150916191500</v>
      </c>
      <c r="E11457" s="1">
        <f>IF(SUMPRODUCT(--ISNUMBER(SEARCH({"ECON_EARNINGSREPORT","ECON_STOCKMARKET"},C11457)))&gt;0,1,0)</f>
        <v>1</v>
      </c>
      <c r="F11457" s="1">
        <f>IF(SUMPRODUCT(--ISNUMBER(SEARCH({"ENV_"},C11457)))&gt;0,1,0)</f>
        <v>0</v>
      </c>
      <c r="G11457" s="1">
        <f>IF(SUMPRODUCT(--ISNUMBER(SEARCH({"DISCRIMINATION","HARASSMENT","HATE_SPEECH","GENDER_VIOLENCE"},C11457)))&gt;0,1,0)</f>
        <v>0</v>
      </c>
      <c r="H11457" s="1">
        <f>IF(SUMPRODUCT(--ISNUMBER(SEARCH({"LEGALIZE","LEGISLATION","TRIAL"},C11457)))&gt;0,1,0)</f>
        <v>0</v>
      </c>
      <c r="I11457" s="1">
        <f>IF(SUMPRODUCT(--ISNUMBER(SEARCH({"LEADER"},C11457)))&gt;0,1,0)</f>
        <v>1</v>
      </c>
      <c r="J11457" t="str">
        <f t="shared" si="712"/>
        <v>2015</v>
      </c>
      <c r="K11457" t="str">
        <f t="shared" si="713"/>
        <v>09</v>
      </c>
      <c r="L11457" t="str">
        <f t="shared" si="714"/>
        <v>16</v>
      </c>
      <c r="M11457" s="2">
        <f t="shared" si="715"/>
        <v>42263.802083333336</v>
      </c>
    </row>
    <row r="11458" spans="1:13" x14ac:dyDescent="0.35">
      <c r="A11458">
        <v>-3.3018867924528301</v>
      </c>
      <c r="B11458" t="s">
        <v>699</v>
      </c>
      <c r="C11458" t="s">
        <v>5959</v>
      </c>
      <c r="D11458">
        <v>20150302221500</v>
      </c>
      <c r="E11458" s="1">
        <f>IF(SUMPRODUCT(--ISNUMBER(SEARCH({"ECON_EARNINGSREPORT","ECON_STOCKMARKET"},C11458)))&gt;0,1,0)</f>
        <v>0</v>
      </c>
      <c r="F11458" s="1">
        <f>IF(SUMPRODUCT(--ISNUMBER(SEARCH({"ENV_"},C11458)))&gt;0,1,0)</f>
        <v>0</v>
      </c>
      <c r="G11458" s="1">
        <f>IF(SUMPRODUCT(--ISNUMBER(SEARCH({"DISCRIMINATION","HARASSMENT","HATE_SPEECH","GENDER_VIOLENCE"},C11458)))&gt;0,1,0)</f>
        <v>1</v>
      </c>
      <c r="H11458" s="1">
        <f>IF(SUMPRODUCT(--ISNUMBER(SEARCH({"LEGALIZE","LEGISLATION","TRIAL"},C11458)))&gt;0,1,0)</f>
        <v>1</v>
      </c>
      <c r="I11458" s="1">
        <f>IF(SUMPRODUCT(--ISNUMBER(SEARCH({"LEADER"},C11458)))&gt;0,1,0)</f>
        <v>1</v>
      </c>
      <c r="J11458" t="str">
        <f t="shared" si="712"/>
        <v>2015</v>
      </c>
      <c r="K11458" t="str">
        <f t="shared" si="713"/>
        <v>03</v>
      </c>
      <c r="L11458" t="str">
        <f t="shared" si="714"/>
        <v>02</v>
      </c>
      <c r="M11458" s="2">
        <f t="shared" si="715"/>
        <v>42065.927083333336</v>
      </c>
    </row>
    <row r="11459" spans="1:13" x14ac:dyDescent="0.35">
      <c r="A11459">
        <v>0</v>
      </c>
      <c r="B11459" t="s">
        <v>127</v>
      </c>
      <c r="C11459" t="s">
        <v>6076</v>
      </c>
      <c r="D11459">
        <v>20151112070000</v>
      </c>
      <c r="E11459" s="1">
        <f>IF(SUMPRODUCT(--ISNUMBER(SEARCH({"ECON_EARNINGSREPORT","ECON_STOCKMARKET"},C11459)))&gt;0,1,0)</f>
        <v>0</v>
      </c>
      <c r="F11459" s="1">
        <f>IF(SUMPRODUCT(--ISNUMBER(SEARCH({"ENV_"},C11459)))&gt;0,1,0)</f>
        <v>0</v>
      </c>
      <c r="G11459" s="1">
        <f>IF(SUMPRODUCT(--ISNUMBER(SEARCH({"DISCRIMINATION","HARASSMENT","HATE_SPEECH","GENDER_VIOLENCE"},C11459)))&gt;0,1,0)</f>
        <v>0</v>
      </c>
      <c r="H11459" s="1">
        <f>IF(SUMPRODUCT(--ISNUMBER(SEARCH({"LEGALIZE","LEGISLATION","TRIAL"},C11459)))&gt;0,1,0)</f>
        <v>0</v>
      </c>
      <c r="I11459" s="1">
        <f>IF(SUMPRODUCT(--ISNUMBER(SEARCH({"LEADER"},C11459)))&gt;0,1,0)</f>
        <v>0</v>
      </c>
      <c r="J11459" t="str">
        <f t="shared" ref="J11459:J11522" si="716">LEFT(D11459,4)</f>
        <v>2015</v>
      </c>
      <c r="K11459" t="str">
        <f t="shared" ref="K11459:K11522" si="717">MID(D11459,5,2)</f>
        <v>11</v>
      </c>
      <c r="L11459" t="str">
        <f t="shared" ref="L11459:L11522" si="718">MID(D11459,7,2)</f>
        <v>12</v>
      </c>
      <c r="M11459" s="2">
        <f t="shared" ref="M11459:M11522" si="719">DATE(LEFT(D11459,4),MID(D11459,5,2),MID(D11459,7,2))+TIME(MID(D11459,9,2),MID(D11459,11,2),RIGHT(D11459,2))</f>
        <v>42320.291666666664</v>
      </c>
    </row>
    <row r="11460" spans="1:13" x14ac:dyDescent="0.35">
      <c r="A11460">
        <v>0</v>
      </c>
      <c r="B11460" t="s">
        <v>54</v>
      </c>
      <c r="C11460" t="s">
        <v>8520</v>
      </c>
      <c r="D11460">
        <v>20150521204500</v>
      </c>
      <c r="E11460" s="1">
        <f>IF(SUMPRODUCT(--ISNUMBER(SEARCH({"ECON_EARNINGSREPORT","ECON_STOCKMARKET"},C11460)))&gt;0,1,0)</f>
        <v>0</v>
      </c>
      <c r="F11460" s="1">
        <f>IF(SUMPRODUCT(--ISNUMBER(SEARCH({"ENV_"},C11460)))&gt;0,1,0)</f>
        <v>0</v>
      </c>
      <c r="G11460" s="1">
        <f>IF(SUMPRODUCT(--ISNUMBER(SEARCH({"DISCRIMINATION","HARASSMENT","HATE_SPEECH","GENDER_VIOLENCE"},C11460)))&gt;0,1,0)</f>
        <v>0</v>
      </c>
      <c r="H11460" s="1">
        <f>IF(SUMPRODUCT(--ISNUMBER(SEARCH({"LEGALIZE","LEGISLATION","TRIAL"},C11460)))&gt;0,1,0)</f>
        <v>0</v>
      </c>
      <c r="I11460" s="1">
        <f>IF(SUMPRODUCT(--ISNUMBER(SEARCH({"LEADER"},C11460)))&gt;0,1,0)</f>
        <v>0</v>
      </c>
      <c r="J11460" t="str">
        <f t="shared" si="716"/>
        <v>2015</v>
      </c>
      <c r="K11460" t="str">
        <f t="shared" si="717"/>
        <v>05</v>
      </c>
      <c r="L11460" t="str">
        <f t="shared" si="718"/>
        <v>21</v>
      </c>
      <c r="M11460" s="2">
        <f t="shared" si="719"/>
        <v>42145.864583333336</v>
      </c>
    </row>
    <row r="11461" spans="1:13" x14ac:dyDescent="0.35">
      <c r="A11461">
        <v>0.62305295950155704</v>
      </c>
      <c r="B11461" t="s">
        <v>38</v>
      </c>
      <c r="C11461" t="s">
        <v>3822</v>
      </c>
      <c r="D11461">
        <v>20151031071500</v>
      </c>
      <c r="E11461" s="1">
        <f>IF(SUMPRODUCT(--ISNUMBER(SEARCH({"ECON_EARNINGSREPORT","ECON_STOCKMARKET"},C11461)))&gt;0,1,0)</f>
        <v>0</v>
      </c>
      <c r="F11461" s="1">
        <f>IF(SUMPRODUCT(--ISNUMBER(SEARCH({"ENV_"},C11461)))&gt;0,1,0)</f>
        <v>0</v>
      </c>
      <c r="G11461" s="1">
        <f>IF(SUMPRODUCT(--ISNUMBER(SEARCH({"DISCRIMINATION","HARASSMENT","HATE_SPEECH","GENDER_VIOLENCE"},C11461)))&gt;0,1,0)</f>
        <v>0</v>
      </c>
      <c r="H11461" s="1">
        <f>IF(SUMPRODUCT(--ISNUMBER(SEARCH({"LEGALIZE","LEGISLATION","TRIAL"},C11461)))&gt;0,1,0)</f>
        <v>0</v>
      </c>
      <c r="I11461" s="1">
        <f>IF(SUMPRODUCT(--ISNUMBER(SEARCH({"LEADER"},C11461)))&gt;0,1,0)</f>
        <v>1</v>
      </c>
      <c r="J11461" t="str">
        <f t="shared" si="716"/>
        <v>2015</v>
      </c>
      <c r="K11461" t="str">
        <f t="shared" si="717"/>
        <v>10</v>
      </c>
      <c r="L11461" t="str">
        <f t="shared" si="718"/>
        <v>31</v>
      </c>
      <c r="M11461" s="2">
        <f t="shared" si="719"/>
        <v>42308.302083333336</v>
      </c>
    </row>
    <row r="11462" spans="1:13" x14ac:dyDescent="0.35">
      <c r="A11462">
        <v>1.5783540022547899</v>
      </c>
      <c r="B11462" t="s">
        <v>3887</v>
      </c>
      <c r="C11462" t="s">
        <v>8521</v>
      </c>
      <c r="D11462">
        <v>20150402173000</v>
      </c>
      <c r="E11462" s="1">
        <f>IF(SUMPRODUCT(--ISNUMBER(SEARCH({"ECON_EARNINGSREPORT","ECON_STOCKMARKET"},C11462)))&gt;0,1,0)</f>
        <v>1</v>
      </c>
      <c r="F11462" s="1">
        <f>IF(SUMPRODUCT(--ISNUMBER(SEARCH({"ENV_"},C11462)))&gt;0,1,0)</f>
        <v>0</v>
      </c>
      <c r="G11462" s="1">
        <f>IF(SUMPRODUCT(--ISNUMBER(SEARCH({"DISCRIMINATION","HARASSMENT","HATE_SPEECH","GENDER_VIOLENCE"},C11462)))&gt;0,1,0)</f>
        <v>0</v>
      </c>
      <c r="H11462" s="1">
        <f>IF(SUMPRODUCT(--ISNUMBER(SEARCH({"LEGALIZE","LEGISLATION","TRIAL"},C11462)))&gt;0,1,0)</f>
        <v>0</v>
      </c>
      <c r="I11462" s="1">
        <f>IF(SUMPRODUCT(--ISNUMBER(SEARCH({"LEADER"},C11462)))&gt;0,1,0)</f>
        <v>0</v>
      </c>
      <c r="J11462" t="str">
        <f t="shared" si="716"/>
        <v>2015</v>
      </c>
      <c r="K11462" t="str">
        <f t="shared" si="717"/>
        <v>04</v>
      </c>
      <c r="L11462" t="str">
        <f t="shared" si="718"/>
        <v>02</v>
      </c>
      <c r="M11462" s="2">
        <f t="shared" si="719"/>
        <v>42096.729166666664</v>
      </c>
    </row>
    <row r="11463" spans="1:13" x14ac:dyDescent="0.35">
      <c r="A11463">
        <v>1.4492753623188399</v>
      </c>
      <c r="B11463" t="s">
        <v>73</v>
      </c>
      <c r="C11463" t="s">
        <v>4463</v>
      </c>
      <c r="D11463">
        <v>20160406094500</v>
      </c>
      <c r="E11463" s="1">
        <f>IF(SUMPRODUCT(--ISNUMBER(SEARCH({"ECON_EARNINGSREPORT","ECON_STOCKMARKET"},C11463)))&gt;0,1,0)</f>
        <v>0</v>
      </c>
      <c r="F11463" s="1">
        <f>IF(SUMPRODUCT(--ISNUMBER(SEARCH({"ENV_"},C11463)))&gt;0,1,0)</f>
        <v>0</v>
      </c>
      <c r="G11463" s="1">
        <f>IF(SUMPRODUCT(--ISNUMBER(SEARCH({"DISCRIMINATION","HARASSMENT","HATE_SPEECH","GENDER_VIOLENCE"},C11463)))&gt;0,1,0)</f>
        <v>0</v>
      </c>
      <c r="H11463" s="1">
        <f>IF(SUMPRODUCT(--ISNUMBER(SEARCH({"LEGALIZE","LEGISLATION","TRIAL"},C11463)))&gt;0,1,0)</f>
        <v>0</v>
      </c>
      <c r="I11463" s="1">
        <f>IF(SUMPRODUCT(--ISNUMBER(SEARCH({"LEADER"},C11463)))&gt;0,1,0)</f>
        <v>0</v>
      </c>
      <c r="J11463" t="str">
        <f t="shared" si="716"/>
        <v>2016</v>
      </c>
      <c r="K11463" t="str">
        <f t="shared" si="717"/>
        <v>04</v>
      </c>
      <c r="L11463" t="str">
        <f t="shared" si="718"/>
        <v>06</v>
      </c>
      <c r="M11463" s="2">
        <f t="shared" si="719"/>
        <v>42466.40625</v>
      </c>
    </row>
    <row r="11464" spans="1:13" x14ac:dyDescent="0.35">
      <c r="A11464">
        <v>1.1385199240986701</v>
      </c>
      <c r="B11464" t="s">
        <v>106</v>
      </c>
      <c r="C11464" t="s">
        <v>6077</v>
      </c>
      <c r="D11464">
        <v>20151101031500</v>
      </c>
      <c r="E11464" s="1">
        <f>IF(SUMPRODUCT(--ISNUMBER(SEARCH({"ECON_EARNINGSREPORT","ECON_STOCKMARKET"},C11464)))&gt;0,1,0)</f>
        <v>1</v>
      </c>
      <c r="F11464" s="1">
        <f>IF(SUMPRODUCT(--ISNUMBER(SEARCH({"ENV_"},C11464)))&gt;0,1,0)</f>
        <v>0</v>
      </c>
      <c r="G11464" s="1">
        <f>IF(SUMPRODUCT(--ISNUMBER(SEARCH({"DISCRIMINATION","HARASSMENT","HATE_SPEECH","GENDER_VIOLENCE"},C11464)))&gt;0,1,0)</f>
        <v>0</v>
      </c>
      <c r="H11464" s="1">
        <f>IF(SUMPRODUCT(--ISNUMBER(SEARCH({"LEGALIZE","LEGISLATION","TRIAL"},C11464)))&gt;0,1,0)</f>
        <v>0</v>
      </c>
      <c r="I11464" s="1">
        <f>IF(SUMPRODUCT(--ISNUMBER(SEARCH({"LEADER"},C11464)))&gt;0,1,0)</f>
        <v>0</v>
      </c>
      <c r="J11464" t="str">
        <f t="shared" si="716"/>
        <v>2015</v>
      </c>
      <c r="K11464" t="str">
        <f t="shared" si="717"/>
        <v>11</v>
      </c>
      <c r="L11464" t="str">
        <f t="shared" si="718"/>
        <v>01</v>
      </c>
      <c r="M11464" s="2">
        <f t="shared" si="719"/>
        <v>42309.135416666664</v>
      </c>
    </row>
    <row r="11465" spans="1:13" x14ac:dyDescent="0.35">
      <c r="A11465">
        <v>-1.5669515669515699</v>
      </c>
      <c r="B11465" t="s">
        <v>8522</v>
      </c>
      <c r="C11465" t="s">
        <v>4682</v>
      </c>
      <c r="D11465">
        <v>20151031021500</v>
      </c>
      <c r="E11465" s="1">
        <f>IF(SUMPRODUCT(--ISNUMBER(SEARCH({"ECON_EARNINGSREPORT","ECON_STOCKMARKET"},C11465)))&gt;0,1,0)</f>
        <v>1</v>
      </c>
      <c r="F11465" s="1">
        <f>IF(SUMPRODUCT(--ISNUMBER(SEARCH({"ENV_"},C11465)))&gt;0,1,0)</f>
        <v>0</v>
      </c>
      <c r="G11465" s="1">
        <f>IF(SUMPRODUCT(--ISNUMBER(SEARCH({"DISCRIMINATION","HARASSMENT","HATE_SPEECH","GENDER_VIOLENCE"},C11465)))&gt;0,1,0)</f>
        <v>0</v>
      </c>
      <c r="H11465" s="1">
        <f>IF(SUMPRODUCT(--ISNUMBER(SEARCH({"LEGALIZE","LEGISLATION","TRIAL"},C11465)))&gt;0,1,0)</f>
        <v>0</v>
      </c>
      <c r="I11465" s="1">
        <f>IF(SUMPRODUCT(--ISNUMBER(SEARCH({"LEADER"},C11465)))&gt;0,1,0)</f>
        <v>0</v>
      </c>
      <c r="J11465" t="str">
        <f t="shared" si="716"/>
        <v>2015</v>
      </c>
      <c r="K11465" t="str">
        <f t="shared" si="717"/>
        <v>10</v>
      </c>
      <c r="L11465" t="str">
        <f t="shared" si="718"/>
        <v>31</v>
      </c>
      <c r="M11465" s="2">
        <f t="shared" si="719"/>
        <v>42308.09375</v>
      </c>
    </row>
    <row r="11466" spans="1:13" x14ac:dyDescent="0.35">
      <c r="A11466">
        <v>1.3824884792626699</v>
      </c>
      <c r="B11466" t="s">
        <v>8523</v>
      </c>
      <c r="C11466" t="s">
        <v>8524</v>
      </c>
      <c r="D11466">
        <v>20160121120000</v>
      </c>
      <c r="E11466" s="1">
        <f>IF(SUMPRODUCT(--ISNUMBER(SEARCH({"ECON_EARNINGSREPORT","ECON_STOCKMARKET"},C11466)))&gt;0,1,0)</f>
        <v>0</v>
      </c>
      <c r="F11466" s="1">
        <f>IF(SUMPRODUCT(--ISNUMBER(SEARCH({"ENV_"},C11466)))&gt;0,1,0)</f>
        <v>0</v>
      </c>
      <c r="G11466" s="1">
        <f>IF(SUMPRODUCT(--ISNUMBER(SEARCH({"DISCRIMINATION","HARASSMENT","HATE_SPEECH","GENDER_VIOLENCE"},C11466)))&gt;0,1,0)</f>
        <v>0</v>
      </c>
      <c r="H11466" s="1">
        <f>IF(SUMPRODUCT(--ISNUMBER(SEARCH({"LEGALIZE","LEGISLATION","TRIAL"},C11466)))&gt;0,1,0)</f>
        <v>0</v>
      </c>
      <c r="I11466" s="1">
        <f>IF(SUMPRODUCT(--ISNUMBER(SEARCH({"LEADER"},C11466)))&gt;0,1,0)</f>
        <v>0</v>
      </c>
      <c r="J11466" t="str">
        <f t="shared" si="716"/>
        <v>2016</v>
      </c>
      <c r="K11466" t="str">
        <f t="shared" si="717"/>
        <v>01</v>
      </c>
      <c r="L11466" t="str">
        <f t="shared" si="718"/>
        <v>21</v>
      </c>
      <c r="M11466" s="2">
        <f t="shared" si="719"/>
        <v>42390.5</v>
      </c>
    </row>
    <row r="11467" spans="1:13" x14ac:dyDescent="0.35">
      <c r="A11467">
        <v>2.5889967637540501</v>
      </c>
      <c r="B11467" t="s">
        <v>4808</v>
      </c>
      <c r="C11467" t="s">
        <v>3947</v>
      </c>
      <c r="D11467">
        <v>20150225164500</v>
      </c>
      <c r="E11467" s="1">
        <f>IF(SUMPRODUCT(--ISNUMBER(SEARCH({"ECON_EARNINGSREPORT","ECON_STOCKMARKET"},C11467)))&gt;0,1,0)</f>
        <v>0</v>
      </c>
      <c r="F11467" s="1">
        <f>IF(SUMPRODUCT(--ISNUMBER(SEARCH({"ENV_"},C11467)))&gt;0,1,0)</f>
        <v>0</v>
      </c>
      <c r="G11467" s="1">
        <f>IF(SUMPRODUCT(--ISNUMBER(SEARCH({"DISCRIMINATION","HARASSMENT","HATE_SPEECH","GENDER_VIOLENCE"},C11467)))&gt;0,1,0)</f>
        <v>0</v>
      </c>
      <c r="H11467" s="1">
        <f>IF(SUMPRODUCT(--ISNUMBER(SEARCH({"LEGALIZE","LEGISLATION","TRIAL"},C11467)))&gt;0,1,0)</f>
        <v>0</v>
      </c>
      <c r="I11467" s="1">
        <f>IF(SUMPRODUCT(--ISNUMBER(SEARCH({"LEADER"},C11467)))&gt;0,1,0)</f>
        <v>1</v>
      </c>
      <c r="J11467" t="str">
        <f t="shared" si="716"/>
        <v>2015</v>
      </c>
      <c r="K11467" t="str">
        <f t="shared" si="717"/>
        <v>02</v>
      </c>
      <c r="L11467" t="str">
        <f t="shared" si="718"/>
        <v>25</v>
      </c>
      <c r="M11467" s="2">
        <f t="shared" si="719"/>
        <v>42060.697916666664</v>
      </c>
    </row>
    <row r="11468" spans="1:13" x14ac:dyDescent="0.35">
      <c r="A11468">
        <v>1.14942528735632</v>
      </c>
      <c r="B11468" t="s">
        <v>6255</v>
      </c>
      <c r="C11468" t="s">
        <v>8525</v>
      </c>
      <c r="D11468">
        <v>20150815031500</v>
      </c>
      <c r="E11468" s="1">
        <f>IF(SUMPRODUCT(--ISNUMBER(SEARCH({"ECON_EARNINGSREPORT","ECON_STOCKMARKET"},C11468)))&gt;0,1,0)</f>
        <v>1</v>
      </c>
      <c r="F11468" s="1">
        <f>IF(SUMPRODUCT(--ISNUMBER(SEARCH({"ENV_"},C11468)))&gt;0,1,0)</f>
        <v>0</v>
      </c>
      <c r="G11468" s="1">
        <f>IF(SUMPRODUCT(--ISNUMBER(SEARCH({"DISCRIMINATION","HARASSMENT","HATE_SPEECH","GENDER_VIOLENCE"},C11468)))&gt;0,1,0)</f>
        <v>0</v>
      </c>
      <c r="H11468" s="1">
        <f>IF(SUMPRODUCT(--ISNUMBER(SEARCH({"LEGALIZE","LEGISLATION","TRIAL"},C11468)))&gt;0,1,0)</f>
        <v>0</v>
      </c>
      <c r="I11468" s="1">
        <f>IF(SUMPRODUCT(--ISNUMBER(SEARCH({"LEADER"},C11468)))&gt;0,1,0)</f>
        <v>0</v>
      </c>
      <c r="J11468" t="str">
        <f t="shared" si="716"/>
        <v>2015</v>
      </c>
      <c r="K11468" t="str">
        <f t="shared" si="717"/>
        <v>08</v>
      </c>
      <c r="L11468" t="str">
        <f t="shared" si="718"/>
        <v>15</v>
      </c>
      <c r="M11468" s="2">
        <f t="shared" si="719"/>
        <v>42231.135416666664</v>
      </c>
    </row>
    <row r="11469" spans="1:13" x14ac:dyDescent="0.35">
      <c r="A11469">
        <v>-1.3215859030837001</v>
      </c>
      <c r="B11469" t="s">
        <v>326</v>
      </c>
      <c r="C11469" t="s">
        <v>8526</v>
      </c>
      <c r="D11469">
        <v>20150804191500</v>
      </c>
      <c r="E11469" s="1">
        <f>IF(SUMPRODUCT(--ISNUMBER(SEARCH({"ECON_EARNINGSREPORT","ECON_STOCKMARKET"},C11469)))&gt;0,1,0)</f>
        <v>0</v>
      </c>
      <c r="F11469" s="1">
        <f>IF(SUMPRODUCT(--ISNUMBER(SEARCH({"ENV_"},C11469)))&gt;0,1,0)</f>
        <v>0</v>
      </c>
      <c r="G11469" s="1">
        <f>IF(SUMPRODUCT(--ISNUMBER(SEARCH({"DISCRIMINATION","HARASSMENT","HATE_SPEECH","GENDER_VIOLENCE"},C11469)))&gt;0,1,0)</f>
        <v>0</v>
      </c>
      <c r="H11469" s="1">
        <f>IF(SUMPRODUCT(--ISNUMBER(SEARCH({"LEGALIZE","LEGISLATION","TRIAL"},C11469)))&gt;0,1,0)</f>
        <v>0</v>
      </c>
      <c r="I11469" s="1">
        <f>IF(SUMPRODUCT(--ISNUMBER(SEARCH({"LEADER"},C11469)))&gt;0,1,0)</f>
        <v>0</v>
      </c>
      <c r="J11469" t="str">
        <f t="shared" si="716"/>
        <v>2015</v>
      </c>
      <c r="K11469" t="str">
        <f t="shared" si="717"/>
        <v>08</v>
      </c>
      <c r="L11469" t="str">
        <f t="shared" si="718"/>
        <v>04</v>
      </c>
      <c r="M11469" s="2">
        <f t="shared" si="719"/>
        <v>42220.802083333336</v>
      </c>
    </row>
    <row r="11470" spans="1:13" x14ac:dyDescent="0.35">
      <c r="A11470">
        <v>-1.1547344110854501</v>
      </c>
      <c r="B11470" t="s">
        <v>67</v>
      </c>
      <c r="C11470" t="s">
        <v>6405</v>
      </c>
      <c r="D11470">
        <v>20160322224500</v>
      </c>
      <c r="E11470" s="1">
        <f>IF(SUMPRODUCT(--ISNUMBER(SEARCH({"ECON_EARNINGSREPORT","ECON_STOCKMARKET"},C11470)))&gt;0,1,0)</f>
        <v>0</v>
      </c>
      <c r="F11470" s="1">
        <f>IF(SUMPRODUCT(--ISNUMBER(SEARCH({"ENV_"},C11470)))&gt;0,1,0)</f>
        <v>0</v>
      </c>
      <c r="G11470" s="1">
        <f>IF(SUMPRODUCT(--ISNUMBER(SEARCH({"DISCRIMINATION","HARASSMENT","HATE_SPEECH","GENDER_VIOLENCE"},C11470)))&gt;0,1,0)</f>
        <v>0</v>
      </c>
      <c r="H11470" s="1">
        <f>IF(SUMPRODUCT(--ISNUMBER(SEARCH({"LEGALIZE","LEGISLATION","TRIAL"},C11470)))&gt;0,1,0)</f>
        <v>1</v>
      </c>
      <c r="I11470" s="1">
        <f>IF(SUMPRODUCT(--ISNUMBER(SEARCH({"LEADER"},C11470)))&gt;0,1,0)</f>
        <v>0</v>
      </c>
      <c r="J11470" t="str">
        <f t="shared" si="716"/>
        <v>2016</v>
      </c>
      <c r="K11470" t="str">
        <f t="shared" si="717"/>
        <v>03</v>
      </c>
      <c r="L11470" t="str">
        <f t="shared" si="718"/>
        <v>22</v>
      </c>
      <c r="M11470" s="2">
        <f t="shared" si="719"/>
        <v>42451.947916666664</v>
      </c>
    </row>
    <row r="11471" spans="1:13" x14ac:dyDescent="0.35">
      <c r="A11471">
        <v>-0.40816326530612201</v>
      </c>
      <c r="B11471" t="s">
        <v>26</v>
      </c>
      <c r="C11471" t="s">
        <v>6173</v>
      </c>
      <c r="D11471">
        <v>20150820194500</v>
      </c>
      <c r="E11471" s="1">
        <f>IF(SUMPRODUCT(--ISNUMBER(SEARCH({"ECON_EARNINGSREPORT","ECON_STOCKMARKET"},C11471)))&gt;0,1,0)</f>
        <v>1</v>
      </c>
      <c r="F11471" s="1">
        <f>IF(SUMPRODUCT(--ISNUMBER(SEARCH({"ENV_"},C11471)))&gt;0,1,0)</f>
        <v>0</v>
      </c>
      <c r="G11471" s="1">
        <f>IF(SUMPRODUCT(--ISNUMBER(SEARCH({"DISCRIMINATION","HARASSMENT","HATE_SPEECH","GENDER_VIOLENCE"},C11471)))&gt;0,1,0)</f>
        <v>0</v>
      </c>
      <c r="H11471" s="1">
        <f>IF(SUMPRODUCT(--ISNUMBER(SEARCH({"LEGALIZE","LEGISLATION","TRIAL"},C11471)))&gt;0,1,0)</f>
        <v>0</v>
      </c>
      <c r="I11471" s="1">
        <f>IF(SUMPRODUCT(--ISNUMBER(SEARCH({"LEADER"},C11471)))&gt;0,1,0)</f>
        <v>0</v>
      </c>
      <c r="J11471" t="str">
        <f t="shared" si="716"/>
        <v>2015</v>
      </c>
      <c r="K11471" t="str">
        <f t="shared" si="717"/>
        <v>08</v>
      </c>
      <c r="L11471" t="str">
        <f t="shared" si="718"/>
        <v>20</v>
      </c>
      <c r="M11471" s="2">
        <f t="shared" si="719"/>
        <v>42236.822916666664</v>
      </c>
    </row>
    <row r="11472" spans="1:13" x14ac:dyDescent="0.35">
      <c r="A11472">
        <v>-0.24213075060532699</v>
      </c>
      <c r="B11472" t="s">
        <v>553</v>
      </c>
      <c r="C11472" t="s">
        <v>5641</v>
      </c>
      <c r="D11472">
        <v>20150702053000</v>
      </c>
      <c r="E11472" s="1">
        <f>IF(SUMPRODUCT(--ISNUMBER(SEARCH({"ECON_EARNINGSREPORT","ECON_STOCKMARKET"},C11472)))&gt;0,1,0)</f>
        <v>1</v>
      </c>
      <c r="F11472" s="1">
        <f>IF(SUMPRODUCT(--ISNUMBER(SEARCH({"ENV_"},C11472)))&gt;0,1,0)</f>
        <v>0</v>
      </c>
      <c r="G11472" s="1">
        <f>IF(SUMPRODUCT(--ISNUMBER(SEARCH({"DISCRIMINATION","HARASSMENT","HATE_SPEECH","GENDER_VIOLENCE"},C11472)))&gt;0,1,0)</f>
        <v>0</v>
      </c>
      <c r="H11472" s="1">
        <f>IF(SUMPRODUCT(--ISNUMBER(SEARCH({"LEGALIZE","LEGISLATION","TRIAL"},C11472)))&gt;0,1,0)</f>
        <v>0</v>
      </c>
      <c r="I11472" s="1">
        <f>IF(SUMPRODUCT(--ISNUMBER(SEARCH({"LEADER"},C11472)))&gt;0,1,0)</f>
        <v>0</v>
      </c>
      <c r="J11472" t="str">
        <f t="shared" si="716"/>
        <v>2015</v>
      </c>
      <c r="K11472" t="str">
        <f t="shared" si="717"/>
        <v>07</v>
      </c>
      <c r="L11472" t="str">
        <f t="shared" si="718"/>
        <v>02</v>
      </c>
      <c r="M11472" s="2">
        <f t="shared" si="719"/>
        <v>42187.229166666664</v>
      </c>
    </row>
    <row r="11473" spans="1:13" x14ac:dyDescent="0.35">
      <c r="A11473">
        <v>0.83333333333333304</v>
      </c>
      <c r="B11473" t="s">
        <v>412</v>
      </c>
      <c r="C11473" t="s">
        <v>8527</v>
      </c>
      <c r="D11473">
        <v>20151102231500</v>
      </c>
      <c r="E11473" s="1">
        <f>IF(SUMPRODUCT(--ISNUMBER(SEARCH({"ECON_EARNINGSREPORT","ECON_STOCKMARKET"},C11473)))&gt;0,1,0)</f>
        <v>0</v>
      </c>
      <c r="F11473" s="1">
        <f>IF(SUMPRODUCT(--ISNUMBER(SEARCH({"ENV_"},C11473)))&gt;0,1,0)</f>
        <v>0</v>
      </c>
      <c r="G11473" s="1">
        <f>IF(SUMPRODUCT(--ISNUMBER(SEARCH({"DISCRIMINATION","HARASSMENT","HATE_SPEECH","GENDER_VIOLENCE"},C11473)))&gt;0,1,0)</f>
        <v>0</v>
      </c>
      <c r="H11473" s="1">
        <f>IF(SUMPRODUCT(--ISNUMBER(SEARCH({"LEGALIZE","LEGISLATION","TRIAL"},C11473)))&gt;0,1,0)</f>
        <v>0</v>
      </c>
      <c r="I11473" s="1">
        <f>IF(SUMPRODUCT(--ISNUMBER(SEARCH({"LEADER"},C11473)))&gt;0,1,0)</f>
        <v>0</v>
      </c>
      <c r="J11473" t="str">
        <f t="shared" si="716"/>
        <v>2015</v>
      </c>
      <c r="K11473" t="str">
        <f t="shared" si="717"/>
        <v>11</v>
      </c>
      <c r="L11473" t="str">
        <f t="shared" si="718"/>
        <v>02</v>
      </c>
      <c r="M11473" s="2">
        <f t="shared" si="719"/>
        <v>42310.96875</v>
      </c>
    </row>
    <row r="11474" spans="1:13" x14ac:dyDescent="0.35">
      <c r="A11474">
        <v>-1.2738853503184699</v>
      </c>
      <c r="B11474" t="s">
        <v>1304</v>
      </c>
      <c r="C11474" t="s">
        <v>8260</v>
      </c>
      <c r="D11474">
        <v>20150302151500</v>
      </c>
      <c r="E11474" s="1">
        <f>IF(SUMPRODUCT(--ISNUMBER(SEARCH({"ECON_EARNINGSREPORT","ECON_STOCKMARKET"},C11474)))&gt;0,1,0)</f>
        <v>1</v>
      </c>
      <c r="F11474" s="1">
        <f>IF(SUMPRODUCT(--ISNUMBER(SEARCH({"ENV_"},C11474)))&gt;0,1,0)</f>
        <v>0</v>
      </c>
      <c r="G11474" s="1">
        <f>IF(SUMPRODUCT(--ISNUMBER(SEARCH({"DISCRIMINATION","HARASSMENT","HATE_SPEECH","GENDER_VIOLENCE"},C11474)))&gt;0,1,0)</f>
        <v>0</v>
      </c>
      <c r="H11474" s="1">
        <f>IF(SUMPRODUCT(--ISNUMBER(SEARCH({"LEGALIZE","LEGISLATION","TRIAL"},C11474)))&gt;0,1,0)</f>
        <v>0</v>
      </c>
      <c r="I11474" s="1">
        <f>IF(SUMPRODUCT(--ISNUMBER(SEARCH({"LEADER"},C11474)))&gt;0,1,0)</f>
        <v>0</v>
      </c>
      <c r="J11474" t="str">
        <f t="shared" si="716"/>
        <v>2015</v>
      </c>
      <c r="K11474" t="str">
        <f t="shared" si="717"/>
        <v>03</v>
      </c>
      <c r="L11474" t="str">
        <f t="shared" si="718"/>
        <v>02</v>
      </c>
      <c r="M11474" s="2">
        <f t="shared" si="719"/>
        <v>42065.635416666664</v>
      </c>
    </row>
    <row r="11475" spans="1:13" x14ac:dyDescent="0.35">
      <c r="A11475">
        <v>3.86904761904762</v>
      </c>
      <c r="B11475" t="s">
        <v>8528</v>
      </c>
      <c r="C11475" t="s">
        <v>8529</v>
      </c>
      <c r="D11475">
        <v>20151103123000</v>
      </c>
      <c r="E11475" s="1">
        <f>IF(SUMPRODUCT(--ISNUMBER(SEARCH({"ECON_EARNINGSREPORT","ECON_STOCKMARKET"},C11475)))&gt;0,1,0)</f>
        <v>1</v>
      </c>
      <c r="F11475" s="1">
        <f>IF(SUMPRODUCT(--ISNUMBER(SEARCH({"ENV_"},C11475)))&gt;0,1,0)</f>
        <v>0</v>
      </c>
      <c r="G11475" s="1">
        <f>IF(SUMPRODUCT(--ISNUMBER(SEARCH({"DISCRIMINATION","HARASSMENT","HATE_SPEECH","GENDER_VIOLENCE"},C11475)))&gt;0,1,0)</f>
        <v>0</v>
      </c>
      <c r="H11475" s="1">
        <f>IF(SUMPRODUCT(--ISNUMBER(SEARCH({"LEGALIZE","LEGISLATION","TRIAL"},C11475)))&gt;0,1,0)</f>
        <v>0</v>
      </c>
      <c r="I11475" s="1">
        <f>IF(SUMPRODUCT(--ISNUMBER(SEARCH({"LEADER"},C11475)))&gt;0,1,0)</f>
        <v>1</v>
      </c>
      <c r="J11475" t="str">
        <f t="shared" si="716"/>
        <v>2015</v>
      </c>
      <c r="K11475" t="str">
        <f t="shared" si="717"/>
        <v>11</v>
      </c>
      <c r="L11475" t="str">
        <f t="shared" si="718"/>
        <v>03</v>
      </c>
      <c r="M11475" s="2">
        <f t="shared" si="719"/>
        <v>42311.520833333336</v>
      </c>
    </row>
    <row r="11476" spans="1:13" x14ac:dyDescent="0.35">
      <c r="A11476">
        <v>1.15384615384615</v>
      </c>
      <c r="B11476" t="s">
        <v>896</v>
      </c>
      <c r="D11476">
        <v>20151124150000</v>
      </c>
      <c r="E11476" s="1">
        <f>IF(SUMPRODUCT(--ISNUMBER(SEARCH({"ECON_EARNINGSREPORT","ECON_STOCKMARKET"},C11476)))&gt;0,1,0)</f>
        <v>0</v>
      </c>
      <c r="F11476" s="1">
        <f>IF(SUMPRODUCT(--ISNUMBER(SEARCH({"ENV_"},C11476)))&gt;0,1,0)</f>
        <v>0</v>
      </c>
      <c r="G11476" s="1">
        <f>IF(SUMPRODUCT(--ISNUMBER(SEARCH({"DISCRIMINATION","HARASSMENT","HATE_SPEECH","GENDER_VIOLENCE"},C11476)))&gt;0,1,0)</f>
        <v>0</v>
      </c>
      <c r="H11476" s="1">
        <f>IF(SUMPRODUCT(--ISNUMBER(SEARCH({"LEGALIZE","LEGISLATION","TRIAL"},C11476)))&gt;0,1,0)</f>
        <v>0</v>
      </c>
      <c r="I11476" s="1">
        <f>IF(SUMPRODUCT(--ISNUMBER(SEARCH({"LEADER"},C11476)))&gt;0,1,0)</f>
        <v>0</v>
      </c>
      <c r="J11476" t="str">
        <f t="shared" si="716"/>
        <v>2015</v>
      </c>
      <c r="K11476" t="str">
        <f t="shared" si="717"/>
        <v>11</v>
      </c>
      <c r="L11476" t="str">
        <f t="shared" si="718"/>
        <v>24</v>
      </c>
      <c r="M11476" s="2">
        <f t="shared" si="719"/>
        <v>42332.625</v>
      </c>
    </row>
    <row r="11477" spans="1:13" x14ac:dyDescent="0.35">
      <c r="A11477">
        <v>1.2106537530266299</v>
      </c>
      <c r="B11477" t="s">
        <v>368</v>
      </c>
      <c r="C11477" t="s">
        <v>4343</v>
      </c>
      <c r="D11477">
        <v>20150311060000</v>
      </c>
      <c r="E11477" s="1">
        <f>IF(SUMPRODUCT(--ISNUMBER(SEARCH({"ECON_EARNINGSREPORT","ECON_STOCKMARKET"},C11477)))&gt;0,1,0)</f>
        <v>0</v>
      </c>
      <c r="F11477" s="1">
        <f>IF(SUMPRODUCT(--ISNUMBER(SEARCH({"ENV_"},C11477)))&gt;0,1,0)</f>
        <v>0</v>
      </c>
      <c r="G11477" s="1">
        <f>IF(SUMPRODUCT(--ISNUMBER(SEARCH({"DISCRIMINATION","HARASSMENT","HATE_SPEECH","GENDER_VIOLENCE"},C11477)))&gt;0,1,0)</f>
        <v>0</v>
      </c>
      <c r="H11477" s="1">
        <f>IF(SUMPRODUCT(--ISNUMBER(SEARCH({"LEGALIZE","LEGISLATION","TRIAL"},C11477)))&gt;0,1,0)</f>
        <v>0</v>
      </c>
      <c r="I11477" s="1">
        <f>IF(SUMPRODUCT(--ISNUMBER(SEARCH({"LEADER"},C11477)))&gt;0,1,0)</f>
        <v>0</v>
      </c>
      <c r="J11477" t="str">
        <f t="shared" si="716"/>
        <v>2015</v>
      </c>
      <c r="K11477" t="str">
        <f t="shared" si="717"/>
        <v>03</v>
      </c>
      <c r="L11477" t="str">
        <f t="shared" si="718"/>
        <v>11</v>
      </c>
      <c r="M11477" s="2">
        <f t="shared" si="719"/>
        <v>42074.25</v>
      </c>
    </row>
    <row r="11478" spans="1:13" x14ac:dyDescent="0.35">
      <c r="A11478">
        <v>1.89035916824197</v>
      </c>
      <c r="B11478" t="s">
        <v>614</v>
      </c>
      <c r="C11478" t="s">
        <v>8530</v>
      </c>
      <c r="D11478">
        <v>20150916143000</v>
      </c>
      <c r="E11478" s="1">
        <f>IF(SUMPRODUCT(--ISNUMBER(SEARCH({"ECON_EARNINGSREPORT","ECON_STOCKMARKET"},C11478)))&gt;0,1,0)</f>
        <v>0</v>
      </c>
      <c r="F11478" s="1">
        <f>IF(SUMPRODUCT(--ISNUMBER(SEARCH({"ENV_"},C11478)))&gt;0,1,0)</f>
        <v>0</v>
      </c>
      <c r="G11478" s="1">
        <f>IF(SUMPRODUCT(--ISNUMBER(SEARCH({"DISCRIMINATION","HARASSMENT","HATE_SPEECH","GENDER_VIOLENCE"},C11478)))&gt;0,1,0)</f>
        <v>0</v>
      </c>
      <c r="H11478" s="1">
        <f>IF(SUMPRODUCT(--ISNUMBER(SEARCH({"LEGALIZE","LEGISLATION","TRIAL"},C11478)))&gt;0,1,0)</f>
        <v>0</v>
      </c>
      <c r="I11478" s="1">
        <f>IF(SUMPRODUCT(--ISNUMBER(SEARCH({"LEADER"},C11478)))&gt;0,1,0)</f>
        <v>1</v>
      </c>
      <c r="J11478" t="str">
        <f t="shared" si="716"/>
        <v>2015</v>
      </c>
      <c r="K11478" t="str">
        <f t="shared" si="717"/>
        <v>09</v>
      </c>
      <c r="L11478" t="str">
        <f t="shared" si="718"/>
        <v>16</v>
      </c>
      <c r="M11478" s="2">
        <f t="shared" si="719"/>
        <v>42263.604166666664</v>
      </c>
    </row>
    <row r="11479" spans="1:13" x14ac:dyDescent="0.35">
      <c r="A11479">
        <v>-0.91743119266055095</v>
      </c>
      <c r="B11479" t="s">
        <v>346</v>
      </c>
      <c r="C11479" t="s">
        <v>3878</v>
      </c>
      <c r="D11479">
        <v>20150225214500</v>
      </c>
      <c r="E11479" s="1">
        <f>IF(SUMPRODUCT(--ISNUMBER(SEARCH({"ECON_EARNINGSREPORT","ECON_STOCKMARKET"},C11479)))&gt;0,1,0)</f>
        <v>1</v>
      </c>
      <c r="F11479" s="1">
        <f>IF(SUMPRODUCT(--ISNUMBER(SEARCH({"ENV_"},C11479)))&gt;0,1,0)</f>
        <v>0</v>
      </c>
      <c r="G11479" s="1">
        <f>IF(SUMPRODUCT(--ISNUMBER(SEARCH({"DISCRIMINATION","HARASSMENT","HATE_SPEECH","GENDER_VIOLENCE"},C11479)))&gt;0,1,0)</f>
        <v>0</v>
      </c>
      <c r="H11479" s="1">
        <f>IF(SUMPRODUCT(--ISNUMBER(SEARCH({"LEGALIZE","LEGISLATION","TRIAL"},C11479)))&gt;0,1,0)</f>
        <v>0</v>
      </c>
      <c r="I11479" s="1">
        <f>IF(SUMPRODUCT(--ISNUMBER(SEARCH({"LEADER"},C11479)))&gt;0,1,0)</f>
        <v>0</v>
      </c>
      <c r="J11479" t="str">
        <f t="shared" si="716"/>
        <v>2015</v>
      </c>
      <c r="K11479" t="str">
        <f t="shared" si="717"/>
        <v>02</v>
      </c>
      <c r="L11479" t="str">
        <f t="shared" si="718"/>
        <v>25</v>
      </c>
      <c r="M11479" s="2">
        <f t="shared" si="719"/>
        <v>42060.90625</v>
      </c>
    </row>
    <row r="11480" spans="1:13" x14ac:dyDescent="0.35">
      <c r="A11480">
        <v>-3.3163265306122498</v>
      </c>
      <c r="B11480" t="s">
        <v>80</v>
      </c>
      <c r="C11480" t="s">
        <v>8531</v>
      </c>
      <c r="D11480">
        <v>20150312164500</v>
      </c>
      <c r="E11480" s="1">
        <f>IF(SUMPRODUCT(--ISNUMBER(SEARCH({"ECON_EARNINGSREPORT","ECON_STOCKMARKET"},C11480)))&gt;0,1,0)</f>
        <v>1</v>
      </c>
      <c r="F11480" s="1">
        <f>IF(SUMPRODUCT(--ISNUMBER(SEARCH({"ENV_"},C11480)))&gt;0,1,0)</f>
        <v>0</v>
      </c>
      <c r="G11480" s="1">
        <f>IF(SUMPRODUCT(--ISNUMBER(SEARCH({"DISCRIMINATION","HARASSMENT","HATE_SPEECH","GENDER_VIOLENCE"},C11480)))&gt;0,1,0)</f>
        <v>0</v>
      </c>
      <c r="H11480" s="1">
        <f>IF(SUMPRODUCT(--ISNUMBER(SEARCH({"LEGALIZE","LEGISLATION","TRIAL"},C11480)))&gt;0,1,0)</f>
        <v>0</v>
      </c>
      <c r="I11480" s="1">
        <f>IF(SUMPRODUCT(--ISNUMBER(SEARCH({"LEADER"},C11480)))&gt;0,1,0)</f>
        <v>0</v>
      </c>
      <c r="J11480" t="str">
        <f t="shared" si="716"/>
        <v>2015</v>
      </c>
      <c r="K11480" t="str">
        <f t="shared" si="717"/>
        <v>03</v>
      </c>
      <c r="L11480" t="str">
        <f t="shared" si="718"/>
        <v>12</v>
      </c>
      <c r="M11480" s="2">
        <f t="shared" si="719"/>
        <v>42075.697916666664</v>
      </c>
    </row>
    <row r="11481" spans="1:13" x14ac:dyDescent="0.35">
      <c r="A11481">
        <v>0.75853350189633395</v>
      </c>
      <c r="B11481" t="s">
        <v>6354</v>
      </c>
      <c r="C11481" t="s">
        <v>8532</v>
      </c>
      <c r="D11481">
        <v>20160105184500</v>
      </c>
      <c r="E11481" s="1">
        <f>IF(SUMPRODUCT(--ISNUMBER(SEARCH({"ECON_EARNINGSREPORT","ECON_STOCKMARKET"},C11481)))&gt;0,1,0)</f>
        <v>0</v>
      </c>
      <c r="F11481" s="1">
        <f>IF(SUMPRODUCT(--ISNUMBER(SEARCH({"ENV_"},C11481)))&gt;0,1,0)</f>
        <v>0</v>
      </c>
      <c r="G11481" s="1">
        <f>IF(SUMPRODUCT(--ISNUMBER(SEARCH({"DISCRIMINATION","HARASSMENT","HATE_SPEECH","GENDER_VIOLENCE"},C11481)))&gt;0,1,0)</f>
        <v>0</v>
      </c>
      <c r="H11481" s="1">
        <f>IF(SUMPRODUCT(--ISNUMBER(SEARCH({"LEGALIZE","LEGISLATION","TRIAL"},C11481)))&gt;0,1,0)</f>
        <v>1</v>
      </c>
      <c r="I11481" s="1">
        <f>IF(SUMPRODUCT(--ISNUMBER(SEARCH({"LEADER"},C11481)))&gt;0,1,0)</f>
        <v>0</v>
      </c>
      <c r="J11481" t="str">
        <f t="shared" si="716"/>
        <v>2016</v>
      </c>
      <c r="K11481" t="str">
        <f t="shared" si="717"/>
        <v>01</v>
      </c>
      <c r="L11481" t="str">
        <f t="shared" si="718"/>
        <v>05</v>
      </c>
      <c r="M11481" s="2">
        <f t="shared" si="719"/>
        <v>42374.78125</v>
      </c>
    </row>
    <row r="11482" spans="1:13" x14ac:dyDescent="0.35">
      <c r="A11482">
        <v>0.77319587628866004</v>
      </c>
      <c r="B11482" t="s">
        <v>790</v>
      </c>
      <c r="C11482" t="s">
        <v>7481</v>
      </c>
      <c r="D11482">
        <v>20150522020000</v>
      </c>
      <c r="E11482" s="1">
        <f>IF(SUMPRODUCT(--ISNUMBER(SEARCH({"ECON_EARNINGSREPORT","ECON_STOCKMARKET"},C11482)))&gt;0,1,0)</f>
        <v>0</v>
      </c>
      <c r="F11482" s="1">
        <f>IF(SUMPRODUCT(--ISNUMBER(SEARCH({"ENV_"},C11482)))&gt;0,1,0)</f>
        <v>0</v>
      </c>
      <c r="G11482" s="1">
        <f>IF(SUMPRODUCT(--ISNUMBER(SEARCH({"DISCRIMINATION","HARASSMENT","HATE_SPEECH","GENDER_VIOLENCE"},C11482)))&gt;0,1,0)</f>
        <v>0</v>
      </c>
      <c r="H11482" s="1">
        <f>IF(SUMPRODUCT(--ISNUMBER(SEARCH({"LEGALIZE","LEGISLATION","TRIAL"},C11482)))&gt;0,1,0)</f>
        <v>0</v>
      </c>
      <c r="I11482" s="1">
        <f>IF(SUMPRODUCT(--ISNUMBER(SEARCH({"LEADER"},C11482)))&gt;0,1,0)</f>
        <v>0</v>
      </c>
      <c r="J11482" t="str">
        <f t="shared" si="716"/>
        <v>2015</v>
      </c>
      <c r="K11482" t="str">
        <f t="shared" si="717"/>
        <v>05</v>
      </c>
      <c r="L11482" t="str">
        <f t="shared" si="718"/>
        <v>22</v>
      </c>
      <c r="M11482" s="2">
        <f t="shared" si="719"/>
        <v>42146.083333333336</v>
      </c>
    </row>
    <row r="11483" spans="1:13" x14ac:dyDescent="0.35">
      <c r="A11483">
        <v>0</v>
      </c>
      <c r="B11483" t="s">
        <v>439</v>
      </c>
      <c r="C11483" t="s">
        <v>7861</v>
      </c>
      <c r="D11483">
        <v>20160525024500</v>
      </c>
      <c r="E11483" s="1">
        <f>IF(SUMPRODUCT(--ISNUMBER(SEARCH({"ECON_EARNINGSREPORT","ECON_STOCKMARKET"},C11483)))&gt;0,1,0)</f>
        <v>0</v>
      </c>
      <c r="F11483" s="1">
        <f>IF(SUMPRODUCT(--ISNUMBER(SEARCH({"ENV_"},C11483)))&gt;0,1,0)</f>
        <v>0</v>
      </c>
      <c r="G11483" s="1">
        <f>IF(SUMPRODUCT(--ISNUMBER(SEARCH({"DISCRIMINATION","HARASSMENT","HATE_SPEECH","GENDER_VIOLENCE"},C11483)))&gt;0,1,0)</f>
        <v>0</v>
      </c>
      <c r="H11483" s="1">
        <f>IF(SUMPRODUCT(--ISNUMBER(SEARCH({"LEGALIZE","LEGISLATION","TRIAL"},C11483)))&gt;0,1,0)</f>
        <v>0</v>
      </c>
      <c r="I11483" s="1">
        <f>IF(SUMPRODUCT(--ISNUMBER(SEARCH({"LEADER"},C11483)))&gt;0,1,0)</f>
        <v>1</v>
      </c>
      <c r="J11483" t="str">
        <f t="shared" si="716"/>
        <v>2016</v>
      </c>
      <c r="K11483" t="str">
        <f t="shared" si="717"/>
        <v>05</v>
      </c>
      <c r="L11483" t="str">
        <f t="shared" si="718"/>
        <v>25</v>
      </c>
      <c r="M11483" s="2">
        <f t="shared" si="719"/>
        <v>42515.114583333336</v>
      </c>
    </row>
    <row r="11484" spans="1:13" x14ac:dyDescent="0.35">
      <c r="A11484">
        <v>-3.2608695652173898</v>
      </c>
      <c r="B11484" t="s">
        <v>1474</v>
      </c>
      <c r="C11484" t="s">
        <v>8533</v>
      </c>
      <c r="D11484">
        <v>20150901001500</v>
      </c>
      <c r="E11484" s="1">
        <f>IF(SUMPRODUCT(--ISNUMBER(SEARCH({"ECON_EARNINGSREPORT","ECON_STOCKMARKET"},C11484)))&gt;0,1,0)</f>
        <v>0</v>
      </c>
      <c r="F11484" s="1">
        <f>IF(SUMPRODUCT(--ISNUMBER(SEARCH({"ENV_"},C11484)))&gt;0,1,0)</f>
        <v>0</v>
      </c>
      <c r="G11484" s="1">
        <f>IF(SUMPRODUCT(--ISNUMBER(SEARCH({"DISCRIMINATION","HARASSMENT","HATE_SPEECH","GENDER_VIOLENCE"},C11484)))&gt;0,1,0)</f>
        <v>0</v>
      </c>
      <c r="H11484" s="1">
        <f>IF(SUMPRODUCT(--ISNUMBER(SEARCH({"LEGALIZE","LEGISLATION","TRIAL"},C11484)))&gt;0,1,0)</f>
        <v>0</v>
      </c>
      <c r="I11484" s="1">
        <f>IF(SUMPRODUCT(--ISNUMBER(SEARCH({"LEADER"},C11484)))&gt;0,1,0)</f>
        <v>0</v>
      </c>
      <c r="J11484" t="str">
        <f t="shared" si="716"/>
        <v>2015</v>
      </c>
      <c r="K11484" t="str">
        <f t="shared" si="717"/>
        <v>09</v>
      </c>
      <c r="L11484" t="str">
        <f t="shared" si="718"/>
        <v>01</v>
      </c>
      <c r="M11484" s="2">
        <f t="shared" si="719"/>
        <v>42248.010416666664</v>
      </c>
    </row>
    <row r="11485" spans="1:13" x14ac:dyDescent="0.35">
      <c r="A11485">
        <v>2.9162746942615199</v>
      </c>
      <c r="B11485" t="s">
        <v>4098</v>
      </c>
      <c r="C11485" t="s">
        <v>4182</v>
      </c>
      <c r="D11485">
        <v>20150511150000</v>
      </c>
      <c r="E11485" s="1">
        <f>IF(SUMPRODUCT(--ISNUMBER(SEARCH({"ECON_EARNINGSREPORT","ECON_STOCKMARKET"},C11485)))&gt;0,1,0)</f>
        <v>1</v>
      </c>
      <c r="F11485" s="1">
        <f>IF(SUMPRODUCT(--ISNUMBER(SEARCH({"ENV_"},C11485)))&gt;0,1,0)</f>
        <v>0</v>
      </c>
      <c r="G11485" s="1">
        <f>IF(SUMPRODUCT(--ISNUMBER(SEARCH({"DISCRIMINATION","HARASSMENT","HATE_SPEECH","GENDER_VIOLENCE"},C11485)))&gt;0,1,0)</f>
        <v>0</v>
      </c>
      <c r="H11485" s="1">
        <f>IF(SUMPRODUCT(--ISNUMBER(SEARCH({"LEGALIZE","LEGISLATION","TRIAL"},C11485)))&gt;0,1,0)</f>
        <v>0</v>
      </c>
      <c r="I11485" s="1">
        <f>IF(SUMPRODUCT(--ISNUMBER(SEARCH({"LEADER"},C11485)))&gt;0,1,0)</f>
        <v>1</v>
      </c>
      <c r="J11485" t="str">
        <f t="shared" si="716"/>
        <v>2015</v>
      </c>
      <c r="K11485" t="str">
        <f t="shared" si="717"/>
        <v>05</v>
      </c>
      <c r="L11485" t="str">
        <f t="shared" si="718"/>
        <v>11</v>
      </c>
      <c r="M11485" s="2">
        <f t="shared" si="719"/>
        <v>42135.625</v>
      </c>
    </row>
    <row r="11486" spans="1:13" x14ac:dyDescent="0.35">
      <c r="A11486">
        <v>1.3605442176870699</v>
      </c>
      <c r="B11486" t="s">
        <v>309</v>
      </c>
      <c r="C11486" t="s">
        <v>8534</v>
      </c>
      <c r="D11486">
        <v>20160527164500</v>
      </c>
      <c r="E11486" s="1">
        <f>IF(SUMPRODUCT(--ISNUMBER(SEARCH({"ECON_EARNINGSREPORT","ECON_STOCKMARKET"},C11486)))&gt;0,1,0)</f>
        <v>1</v>
      </c>
      <c r="F11486" s="1">
        <f>IF(SUMPRODUCT(--ISNUMBER(SEARCH({"ENV_"},C11486)))&gt;0,1,0)</f>
        <v>0</v>
      </c>
      <c r="G11486" s="1">
        <f>IF(SUMPRODUCT(--ISNUMBER(SEARCH({"DISCRIMINATION","HARASSMENT","HATE_SPEECH","GENDER_VIOLENCE"},C11486)))&gt;0,1,0)</f>
        <v>0</v>
      </c>
      <c r="H11486" s="1">
        <f>IF(SUMPRODUCT(--ISNUMBER(SEARCH({"LEGALIZE","LEGISLATION","TRIAL"},C11486)))&gt;0,1,0)</f>
        <v>0</v>
      </c>
      <c r="I11486" s="1">
        <f>IF(SUMPRODUCT(--ISNUMBER(SEARCH({"LEADER"},C11486)))&gt;0,1,0)</f>
        <v>0</v>
      </c>
      <c r="J11486" t="str">
        <f t="shared" si="716"/>
        <v>2016</v>
      </c>
      <c r="K11486" t="str">
        <f t="shared" si="717"/>
        <v>05</v>
      </c>
      <c r="L11486" t="str">
        <f t="shared" si="718"/>
        <v>27</v>
      </c>
      <c r="M11486" s="2">
        <f t="shared" si="719"/>
        <v>42517.697916666664</v>
      </c>
    </row>
    <row r="11487" spans="1:13" x14ac:dyDescent="0.35">
      <c r="A11487">
        <v>2.8846153846153801</v>
      </c>
      <c r="B11487" t="s">
        <v>1015</v>
      </c>
      <c r="C11487" t="s">
        <v>5153</v>
      </c>
      <c r="D11487">
        <v>20160127031500</v>
      </c>
      <c r="E11487" s="1">
        <f>IF(SUMPRODUCT(--ISNUMBER(SEARCH({"ECON_EARNINGSREPORT","ECON_STOCKMARKET"},C11487)))&gt;0,1,0)</f>
        <v>0</v>
      </c>
      <c r="F11487" s="1">
        <f>IF(SUMPRODUCT(--ISNUMBER(SEARCH({"ENV_"},C11487)))&gt;0,1,0)</f>
        <v>0</v>
      </c>
      <c r="G11487" s="1">
        <f>IF(SUMPRODUCT(--ISNUMBER(SEARCH({"DISCRIMINATION","HARASSMENT","HATE_SPEECH","GENDER_VIOLENCE"},C11487)))&gt;0,1,0)</f>
        <v>0</v>
      </c>
      <c r="H11487" s="1">
        <f>IF(SUMPRODUCT(--ISNUMBER(SEARCH({"LEGALIZE","LEGISLATION","TRIAL"},C11487)))&gt;0,1,0)</f>
        <v>0</v>
      </c>
      <c r="I11487" s="1">
        <f>IF(SUMPRODUCT(--ISNUMBER(SEARCH({"LEADER"},C11487)))&gt;0,1,0)</f>
        <v>1</v>
      </c>
      <c r="J11487" t="str">
        <f t="shared" si="716"/>
        <v>2016</v>
      </c>
      <c r="K11487" t="str">
        <f t="shared" si="717"/>
        <v>01</v>
      </c>
      <c r="L11487" t="str">
        <f t="shared" si="718"/>
        <v>27</v>
      </c>
      <c r="M11487" s="2">
        <f t="shared" si="719"/>
        <v>42396.135416666664</v>
      </c>
    </row>
    <row r="11488" spans="1:13" x14ac:dyDescent="0.35">
      <c r="A11488">
        <v>-1.0169491525423699</v>
      </c>
      <c r="B11488" t="s">
        <v>4615</v>
      </c>
      <c r="C11488" t="s">
        <v>8535</v>
      </c>
      <c r="D11488">
        <v>20151110231500</v>
      </c>
      <c r="E11488" s="1">
        <f>IF(SUMPRODUCT(--ISNUMBER(SEARCH({"ECON_EARNINGSREPORT","ECON_STOCKMARKET"},C11488)))&gt;0,1,0)</f>
        <v>1</v>
      </c>
      <c r="F11488" s="1">
        <f>IF(SUMPRODUCT(--ISNUMBER(SEARCH({"ENV_"},C11488)))&gt;0,1,0)</f>
        <v>0</v>
      </c>
      <c r="G11488" s="1">
        <f>IF(SUMPRODUCT(--ISNUMBER(SEARCH({"DISCRIMINATION","HARASSMENT","HATE_SPEECH","GENDER_VIOLENCE"},C11488)))&gt;0,1,0)</f>
        <v>0</v>
      </c>
      <c r="H11488" s="1">
        <f>IF(SUMPRODUCT(--ISNUMBER(SEARCH({"LEGALIZE","LEGISLATION","TRIAL"},C11488)))&gt;0,1,0)</f>
        <v>0</v>
      </c>
      <c r="I11488" s="1">
        <f>IF(SUMPRODUCT(--ISNUMBER(SEARCH({"LEADER"},C11488)))&gt;0,1,0)</f>
        <v>0</v>
      </c>
      <c r="J11488" t="str">
        <f t="shared" si="716"/>
        <v>2015</v>
      </c>
      <c r="K11488" t="str">
        <f t="shared" si="717"/>
        <v>11</v>
      </c>
      <c r="L11488" t="str">
        <f t="shared" si="718"/>
        <v>10</v>
      </c>
      <c r="M11488" s="2">
        <f t="shared" si="719"/>
        <v>42318.96875</v>
      </c>
    </row>
    <row r="11489" spans="1:13" x14ac:dyDescent="0.35">
      <c r="A11489">
        <v>1.4760147601475999</v>
      </c>
      <c r="B11489" t="s">
        <v>3979</v>
      </c>
      <c r="C11489" t="s">
        <v>7750</v>
      </c>
      <c r="D11489">
        <v>20151109080000</v>
      </c>
      <c r="E11489" s="1">
        <f>IF(SUMPRODUCT(--ISNUMBER(SEARCH({"ECON_EARNINGSREPORT","ECON_STOCKMARKET"},C11489)))&gt;0,1,0)</f>
        <v>1</v>
      </c>
      <c r="F11489" s="1">
        <f>IF(SUMPRODUCT(--ISNUMBER(SEARCH({"ENV_"},C11489)))&gt;0,1,0)</f>
        <v>0</v>
      </c>
      <c r="G11489" s="1">
        <f>IF(SUMPRODUCT(--ISNUMBER(SEARCH({"DISCRIMINATION","HARASSMENT","HATE_SPEECH","GENDER_VIOLENCE"},C11489)))&gt;0,1,0)</f>
        <v>0</v>
      </c>
      <c r="H11489" s="1">
        <f>IF(SUMPRODUCT(--ISNUMBER(SEARCH({"LEGALIZE","LEGISLATION","TRIAL"},C11489)))&gt;0,1,0)</f>
        <v>0</v>
      </c>
      <c r="I11489" s="1">
        <f>IF(SUMPRODUCT(--ISNUMBER(SEARCH({"LEADER"},C11489)))&gt;0,1,0)</f>
        <v>0</v>
      </c>
      <c r="J11489" t="str">
        <f t="shared" si="716"/>
        <v>2015</v>
      </c>
      <c r="K11489" t="str">
        <f t="shared" si="717"/>
        <v>11</v>
      </c>
      <c r="L11489" t="str">
        <f t="shared" si="718"/>
        <v>09</v>
      </c>
      <c r="M11489" s="2">
        <f t="shared" si="719"/>
        <v>42317.333333333336</v>
      </c>
    </row>
    <row r="11490" spans="1:13" x14ac:dyDescent="0.35">
      <c r="A11490">
        <v>0.37453183520599298</v>
      </c>
      <c r="B11490" t="s">
        <v>4436</v>
      </c>
      <c r="C11490" t="s">
        <v>8536</v>
      </c>
      <c r="D11490">
        <v>20150826164500</v>
      </c>
      <c r="E11490" s="1">
        <f>IF(SUMPRODUCT(--ISNUMBER(SEARCH({"ECON_EARNINGSREPORT","ECON_STOCKMARKET"},C11490)))&gt;0,1,0)</f>
        <v>1</v>
      </c>
      <c r="F11490" s="1">
        <f>IF(SUMPRODUCT(--ISNUMBER(SEARCH({"ENV_"},C11490)))&gt;0,1,0)</f>
        <v>0</v>
      </c>
      <c r="G11490" s="1">
        <f>IF(SUMPRODUCT(--ISNUMBER(SEARCH({"DISCRIMINATION","HARASSMENT","HATE_SPEECH","GENDER_VIOLENCE"},C11490)))&gt;0,1,0)</f>
        <v>0</v>
      </c>
      <c r="H11490" s="1">
        <f>IF(SUMPRODUCT(--ISNUMBER(SEARCH({"LEGALIZE","LEGISLATION","TRIAL"},C11490)))&gt;0,1,0)</f>
        <v>0</v>
      </c>
      <c r="I11490" s="1">
        <f>IF(SUMPRODUCT(--ISNUMBER(SEARCH({"LEADER"},C11490)))&gt;0,1,0)</f>
        <v>0</v>
      </c>
      <c r="J11490" t="str">
        <f t="shared" si="716"/>
        <v>2015</v>
      </c>
      <c r="K11490" t="str">
        <f t="shared" si="717"/>
        <v>08</v>
      </c>
      <c r="L11490" t="str">
        <f t="shared" si="718"/>
        <v>26</v>
      </c>
      <c r="M11490" s="2">
        <f t="shared" si="719"/>
        <v>42242.697916666664</v>
      </c>
    </row>
    <row r="11491" spans="1:13" x14ac:dyDescent="0.35">
      <c r="A11491">
        <v>0.62305295950155704</v>
      </c>
      <c r="B11491" t="s">
        <v>38</v>
      </c>
      <c r="C11491" t="s">
        <v>3822</v>
      </c>
      <c r="D11491">
        <v>20151030204500</v>
      </c>
      <c r="E11491" s="1">
        <f>IF(SUMPRODUCT(--ISNUMBER(SEARCH({"ECON_EARNINGSREPORT","ECON_STOCKMARKET"},C11491)))&gt;0,1,0)</f>
        <v>0</v>
      </c>
      <c r="F11491" s="1">
        <f>IF(SUMPRODUCT(--ISNUMBER(SEARCH({"ENV_"},C11491)))&gt;0,1,0)</f>
        <v>0</v>
      </c>
      <c r="G11491" s="1">
        <f>IF(SUMPRODUCT(--ISNUMBER(SEARCH({"DISCRIMINATION","HARASSMENT","HATE_SPEECH","GENDER_VIOLENCE"},C11491)))&gt;0,1,0)</f>
        <v>0</v>
      </c>
      <c r="H11491" s="1">
        <f>IF(SUMPRODUCT(--ISNUMBER(SEARCH({"LEGALIZE","LEGISLATION","TRIAL"},C11491)))&gt;0,1,0)</f>
        <v>0</v>
      </c>
      <c r="I11491" s="1">
        <f>IF(SUMPRODUCT(--ISNUMBER(SEARCH({"LEADER"},C11491)))&gt;0,1,0)</f>
        <v>1</v>
      </c>
      <c r="J11491" t="str">
        <f t="shared" si="716"/>
        <v>2015</v>
      </c>
      <c r="K11491" t="str">
        <f t="shared" si="717"/>
        <v>10</v>
      </c>
      <c r="L11491" t="str">
        <f t="shared" si="718"/>
        <v>30</v>
      </c>
      <c r="M11491" s="2">
        <f t="shared" si="719"/>
        <v>42307.864583333336</v>
      </c>
    </row>
    <row r="11492" spans="1:13" x14ac:dyDescent="0.35">
      <c r="A11492">
        <v>0.76726342710997497</v>
      </c>
      <c r="B11492" t="s">
        <v>3995</v>
      </c>
      <c r="C11492" t="s">
        <v>6172</v>
      </c>
      <c r="D11492">
        <v>20150522000000</v>
      </c>
      <c r="E11492" s="1">
        <f>IF(SUMPRODUCT(--ISNUMBER(SEARCH({"ECON_EARNINGSREPORT","ECON_STOCKMARKET"},C11492)))&gt;0,1,0)</f>
        <v>0</v>
      </c>
      <c r="F11492" s="1">
        <f>IF(SUMPRODUCT(--ISNUMBER(SEARCH({"ENV_"},C11492)))&gt;0,1,0)</f>
        <v>0</v>
      </c>
      <c r="G11492" s="1">
        <f>IF(SUMPRODUCT(--ISNUMBER(SEARCH({"DISCRIMINATION","HARASSMENT","HATE_SPEECH","GENDER_VIOLENCE"},C11492)))&gt;0,1,0)</f>
        <v>0</v>
      </c>
      <c r="H11492" s="1">
        <f>IF(SUMPRODUCT(--ISNUMBER(SEARCH({"LEGALIZE","LEGISLATION","TRIAL"},C11492)))&gt;0,1,0)</f>
        <v>0</v>
      </c>
      <c r="I11492" s="1">
        <f>IF(SUMPRODUCT(--ISNUMBER(SEARCH({"LEADER"},C11492)))&gt;0,1,0)</f>
        <v>0</v>
      </c>
      <c r="J11492" t="str">
        <f t="shared" si="716"/>
        <v>2015</v>
      </c>
      <c r="K11492" t="str">
        <f t="shared" si="717"/>
        <v>05</v>
      </c>
      <c r="L11492" t="str">
        <f t="shared" si="718"/>
        <v>22</v>
      </c>
      <c r="M11492" s="2">
        <f t="shared" si="719"/>
        <v>42146</v>
      </c>
    </row>
    <row r="11493" spans="1:13" x14ac:dyDescent="0.35">
      <c r="A11493">
        <v>-1.2232415902140701</v>
      </c>
      <c r="B11493" t="s">
        <v>121</v>
      </c>
      <c r="C11493" t="s">
        <v>4101</v>
      </c>
      <c r="D11493">
        <v>20150310211500</v>
      </c>
      <c r="E11493" s="1">
        <f>IF(SUMPRODUCT(--ISNUMBER(SEARCH({"ECON_EARNINGSREPORT","ECON_STOCKMARKET"},C11493)))&gt;0,1,0)</f>
        <v>0</v>
      </c>
      <c r="F11493" s="1">
        <f>IF(SUMPRODUCT(--ISNUMBER(SEARCH({"ENV_"},C11493)))&gt;0,1,0)</f>
        <v>0</v>
      </c>
      <c r="G11493" s="1">
        <f>IF(SUMPRODUCT(--ISNUMBER(SEARCH({"DISCRIMINATION","HARASSMENT","HATE_SPEECH","GENDER_VIOLENCE"},C11493)))&gt;0,1,0)</f>
        <v>0</v>
      </c>
      <c r="H11493" s="1">
        <f>IF(SUMPRODUCT(--ISNUMBER(SEARCH({"LEGALIZE","LEGISLATION","TRIAL"},C11493)))&gt;0,1,0)</f>
        <v>1</v>
      </c>
      <c r="I11493" s="1">
        <f>IF(SUMPRODUCT(--ISNUMBER(SEARCH({"LEADER"},C11493)))&gt;0,1,0)</f>
        <v>0</v>
      </c>
      <c r="J11493" t="str">
        <f t="shared" si="716"/>
        <v>2015</v>
      </c>
      <c r="K11493" t="str">
        <f t="shared" si="717"/>
        <v>03</v>
      </c>
      <c r="L11493" t="str">
        <f t="shared" si="718"/>
        <v>10</v>
      </c>
      <c r="M11493" s="2">
        <f t="shared" si="719"/>
        <v>42073.885416666664</v>
      </c>
    </row>
    <row r="11494" spans="1:13" x14ac:dyDescent="0.35">
      <c r="A11494">
        <v>1.2847965738758</v>
      </c>
      <c r="B11494" t="s">
        <v>717</v>
      </c>
      <c r="C11494" t="s">
        <v>1449</v>
      </c>
      <c r="D11494">
        <v>20151216033000</v>
      </c>
      <c r="E11494" s="1">
        <f>IF(SUMPRODUCT(--ISNUMBER(SEARCH({"ECON_EARNINGSREPORT","ECON_STOCKMARKET"},C11494)))&gt;0,1,0)</f>
        <v>0</v>
      </c>
      <c r="F11494" s="1">
        <f>IF(SUMPRODUCT(--ISNUMBER(SEARCH({"ENV_"},C11494)))&gt;0,1,0)</f>
        <v>0</v>
      </c>
      <c r="G11494" s="1">
        <f>IF(SUMPRODUCT(--ISNUMBER(SEARCH({"DISCRIMINATION","HARASSMENT","HATE_SPEECH","GENDER_VIOLENCE"},C11494)))&gt;0,1,0)</f>
        <v>0</v>
      </c>
      <c r="H11494" s="1">
        <f>IF(SUMPRODUCT(--ISNUMBER(SEARCH({"LEGALIZE","LEGISLATION","TRIAL"},C11494)))&gt;0,1,0)</f>
        <v>0</v>
      </c>
      <c r="I11494" s="1">
        <f>IF(SUMPRODUCT(--ISNUMBER(SEARCH({"LEADER"},C11494)))&gt;0,1,0)</f>
        <v>0</v>
      </c>
      <c r="J11494" t="str">
        <f t="shared" si="716"/>
        <v>2015</v>
      </c>
      <c r="K11494" t="str">
        <f t="shared" si="717"/>
        <v>12</v>
      </c>
      <c r="L11494" t="str">
        <f t="shared" si="718"/>
        <v>16</v>
      </c>
      <c r="M11494" s="2">
        <f t="shared" si="719"/>
        <v>42354.145833333336</v>
      </c>
    </row>
    <row r="11495" spans="1:13" x14ac:dyDescent="0.35">
      <c r="A11495">
        <v>-0.84745762711864403</v>
      </c>
      <c r="B11495" t="s">
        <v>637</v>
      </c>
      <c r="C11495" t="s">
        <v>5773</v>
      </c>
      <c r="D11495">
        <v>20150820221500</v>
      </c>
      <c r="E11495" s="1">
        <f>IF(SUMPRODUCT(--ISNUMBER(SEARCH({"ECON_EARNINGSREPORT","ECON_STOCKMARKET"},C11495)))&gt;0,1,0)</f>
        <v>1</v>
      </c>
      <c r="F11495" s="1">
        <f>IF(SUMPRODUCT(--ISNUMBER(SEARCH({"ENV_"},C11495)))&gt;0,1,0)</f>
        <v>0</v>
      </c>
      <c r="G11495" s="1">
        <f>IF(SUMPRODUCT(--ISNUMBER(SEARCH({"DISCRIMINATION","HARASSMENT","HATE_SPEECH","GENDER_VIOLENCE"},C11495)))&gt;0,1,0)</f>
        <v>0</v>
      </c>
      <c r="H11495" s="1">
        <f>IF(SUMPRODUCT(--ISNUMBER(SEARCH({"LEGALIZE","LEGISLATION","TRIAL"},C11495)))&gt;0,1,0)</f>
        <v>0</v>
      </c>
      <c r="I11495" s="1">
        <f>IF(SUMPRODUCT(--ISNUMBER(SEARCH({"LEADER"},C11495)))&gt;0,1,0)</f>
        <v>0</v>
      </c>
      <c r="J11495" t="str">
        <f t="shared" si="716"/>
        <v>2015</v>
      </c>
      <c r="K11495" t="str">
        <f t="shared" si="717"/>
        <v>08</v>
      </c>
      <c r="L11495" t="str">
        <f t="shared" si="718"/>
        <v>20</v>
      </c>
      <c r="M11495" s="2">
        <f t="shared" si="719"/>
        <v>42236.927083333336</v>
      </c>
    </row>
    <row r="11496" spans="1:13" x14ac:dyDescent="0.35">
      <c r="A11496">
        <v>2.1377672209026102</v>
      </c>
      <c r="B11496" t="s">
        <v>4434</v>
      </c>
      <c r="C11496" t="s">
        <v>8537</v>
      </c>
      <c r="D11496">
        <v>20151129151500</v>
      </c>
      <c r="E11496" s="1">
        <f>IF(SUMPRODUCT(--ISNUMBER(SEARCH({"ECON_EARNINGSREPORT","ECON_STOCKMARKET"},C11496)))&gt;0,1,0)</f>
        <v>1</v>
      </c>
      <c r="F11496" s="1">
        <f>IF(SUMPRODUCT(--ISNUMBER(SEARCH({"ENV_"},C11496)))&gt;0,1,0)</f>
        <v>0</v>
      </c>
      <c r="G11496" s="1">
        <f>IF(SUMPRODUCT(--ISNUMBER(SEARCH({"DISCRIMINATION","HARASSMENT","HATE_SPEECH","GENDER_VIOLENCE"},C11496)))&gt;0,1,0)</f>
        <v>0</v>
      </c>
      <c r="H11496" s="1">
        <f>IF(SUMPRODUCT(--ISNUMBER(SEARCH({"LEGALIZE","LEGISLATION","TRIAL"},C11496)))&gt;0,1,0)</f>
        <v>0</v>
      </c>
      <c r="I11496" s="1">
        <f>IF(SUMPRODUCT(--ISNUMBER(SEARCH({"LEADER"},C11496)))&gt;0,1,0)</f>
        <v>0</v>
      </c>
      <c r="J11496" t="str">
        <f t="shared" si="716"/>
        <v>2015</v>
      </c>
      <c r="K11496" t="str">
        <f t="shared" si="717"/>
        <v>11</v>
      </c>
      <c r="L11496" t="str">
        <f t="shared" si="718"/>
        <v>29</v>
      </c>
      <c r="M11496" s="2">
        <f t="shared" si="719"/>
        <v>42337.635416666664</v>
      </c>
    </row>
    <row r="11497" spans="1:13" x14ac:dyDescent="0.35">
      <c r="A11497">
        <v>4.7368421052631602</v>
      </c>
      <c r="B11497" t="s">
        <v>280</v>
      </c>
      <c r="C11497" t="s">
        <v>8538</v>
      </c>
      <c r="D11497">
        <v>20160603113000</v>
      </c>
      <c r="E11497" s="1">
        <f>IF(SUMPRODUCT(--ISNUMBER(SEARCH({"ECON_EARNINGSREPORT","ECON_STOCKMARKET"},C11497)))&gt;0,1,0)</f>
        <v>0</v>
      </c>
      <c r="F11497" s="1">
        <f>IF(SUMPRODUCT(--ISNUMBER(SEARCH({"ENV_"},C11497)))&gt;0,1,0)</f>
        <v>0</v>
      </c>
      <c r="G11497" s="1">
        <f>IF(SUMPRODUCT(--ISNUMBER(SEARCH({"DISCRIMINATION","HARASSMENT","HATE_SPEECH","GENDER_VIOLENCE"},C11497)))&gt;0,1,0)</f>
        <v>0</v>
      </c>
      <c r="H11497" s="1">
        <f>IF(SUMPRODUCT(--ISNUMBER(SEARCH({"LEGALIZE","LEGISLATION","TRIAL"},C11497)))&gt;0,1,0)</f>
        <v>0</v>
      </c>
      <c r="I11497" s="1">
        <f>IF(SUMPRODUCT(--ISNUMBER(SEARCH({"LEADER"},C11497)))&gt;0,1,0)</f>
        <v>1</v>
      </c>
      <c r="J11497" t="str">
        <f t="shared" si="716"/>
        <v>2016</v>
      </c>
      <c r="K11497" t="str">
        <f t="shared" si="717"/>
        <v>06</v>
      </c>
      <c r="L11497" t="str">
        <f t="shared" si="718"/>
        <v>03</v>
      </c>
      <c r="M11497" s="2">
        <f t="shared" si="719"/>
        <v>42524.479166666664</v>
      </c>
    </row>
    <row r="11498" spans="1:13" x14ac:dyDescent="0.35">
      <c r="A11498">
        <v>-0.60362173038229305</v>
      </c>
      <c r="B11498" t="s">
        <v>439</v>
      </c>
      <c r="C11498" t="s">
        <v>8539</v>
      </c>
      <c r="D11498">
        <v>20160328171500</v>
      </c>
      <c r="E11498" s="1">
        <f>IF(SUMPRODUCT(--ISNUMBER(SEARCH({"ECON_EARNINGSREPORT","ECON_STOCKMARKET"},C11498)))&gt;0,1,0)</f>
        <v>1</v>
      </c>
      <c r="F11498" s="1">
        <f>IF(SUMPRODUCT(--ISNUMBER(SEARCH({"ENV_"},C11498)))&gt;0,1,0)</f>
        <v>0</v>
      </c>
      <c r="G11498" s="1">
        <f>IF(SUMPRODUCT(--ISNUMBER(SEARCH({"DISCRIMINATION","HARASSMENT","HATE_SPEECH","GENDER_VIOLENCE"},C11498)))&gt;0,1,0)</f>
        <v>0</v>
      </c>
      <c r="H11498" s="1">
        <f>IF(SUMPRODUCT(--ISNUMBER(SEARCH({"LEGALIZE","LEGISLATION","TRIAL"},C11498)))&gt;0,1,0)</f>
        <v>0</v>
      </c>
      <c r="I11498" s="1">
        <f>IF(SUMPRODUCT(--ISNUMBER(SEARCH({"LEADER"},C11498)))&gt;0,1,0)</f>
        <v>0</v>
      </c>
      <c r="J11498" t="str">
        <f t="shared" si="716"/>
        <v>2016</v>
      </c>
      <c r="K11498" t="str">
        <f t="shared" si="717"/>
        <v>03</v>
      </c>
      <c r="L11498" t="str">
        <f t="shared" si="718"/>
        <v>28</v>
      </c>
      <c r="M11498" s="2">
        <f t="shared" si="719"/>
        <v>42457.71875</v>
      </c>
    </row>
    <row r="11499" spans="1:13" x14ac:dyDescent="0.35">
      <c r="A11499">
        <v>0.44052863436123302</v>
      </c>
      <c r="B11499" t="s">
        <v>40</v>
      </c>
      <c r="C11499" t="s">
        <v>8540</v>
      </c>
      <c r="D11499">
        <v>20150916143000</v>
      </c>
      <c r="E11499" s="1">
        <f>IF(SUMPRODUCT(--ISNUMBER(SEARCH({"ECON_EARNINGSREPORT","ECON_STOCKMARKET"},C11499)))&gt;0,1,0)</f>
        <v>1</v>
      </c>
      <c r="F11499" s="1">
        <f>IF(SUMPRODUCT(--ISNUMBER(SEARCH({"ENV_"},C11499)))&gt;0,1,0)</f>
        <v>0</v>
      </c>
      <c r="G11499" s="1">
        <f>IF(SUMPRODUCT(--ISNUMBER(SEARCH({"DISCRIMINATION","HARASSMENT","HATE_SPEECH","GENDER_VIOLENCE"},C11499)))&gt;0,1,0)</f>
        <v>0</v>
      </c>
      <c r="H11499" s="1">
        <f>IF(SUMPRODUCT(--ISNUMBER(SEARCH({"LEGALIZE","LEGISLATION","TRIAL"},C11499)))&gt;0,1,0)</f>
        <v>0</v>
      </c>
      <c r="I11499" s="1">
        <f>IF(SUMPRODUCT(--ISNUMBER(SEARCH({"LEADER"},C11499)))&gt;0,1,0)</f>
        <v>0</v>
      </c>
      <c r="J11499" t="str">
        <f t="shared" si="716"/>
        <v>2015</v>
      </c>
      <c r="K11499" t="str">
        <f t="shared" si="717"/>
        <v>09</v>
      </c>
      <c r="L11499" t="str">
        <f t="shared" si="718"/>
        <v>16</v>
      </c>
      <c r="M11499" s="2">
        <f t="shared" si="719"/>
        <v>42263.604166666664</v>
      </c>
    </row>
    <row r="11500" spans="1:13" x14ac:dyDescent="0.35">
      <c r="A11500">
        <v>0.34129692832764502</v>
      </c>
      <c r="B11500" t="s">
        <v>121</v>
      </c>
      <c r="C11500" t="s">
        <v>4238</v>
      </c>
      <c r="D11500">
        <v>20150316093000</v>
      </c>
      <c r="E11500" s="1">
        <f>IF(SUMPRODUCT(--ISNUMBER(SEARCH({"ECON_EARNINGSREPORT","ECON_STOCKMARKET"},C11500)))&gt;0,1,0)</f>
        <v>0</v>
      </c>
      <c r="F11500" s="1">
        <f>IF(SUMPRODUCT(--ISNUMBER(SEARCH({"ENV_"},C11500)))&gt;0,1,0)</f>
        <v>0</v>
      </c>
      <c r="G11500" s="1">
        <f>IF(SUMPRODUCT(--ISNUMBER(SEARCH({"DISCRIMINATION","HARASSMENT","HATE_SPEECH","GENDER_VIOLENCE"},C11500)))&gt;0,1,0)</f>
        <v>0</v>
      </c>
      <c r="H11500" s="1">
        <f>IF(SUMPRODUCT(--ISNUMBER(SEARCH({"LEGALIZE","LEGISLATION","TRIAL"},C11500)))&gt;0,1,0)</f>
        <v>0</v>
      </c>
      <c r="I11500" s="1">
        <f>IF(SUMPRODUCT(--ISNUMBER(SEARCH({"LEADER"},C11500)))&gt;0,1,0)</f>
        <v>0</v>
      </c>
      <c r="J11500" t="str">
        <f t="shared" si="716"/>
        <v>2015</v>
      </c>
      <c r="K11500" t="str">
        <f t="shared" si="717"/>
        <v>03</v>
      </c>
      <c r="L11500" t="str">
        <f t="shared" si="718"/>
        <v>16</v>
      </c>
      <c r="M11500" s="2">
        <f t="shared" si="719"/>
        <v>42079.395833333336</v>
      </c>
    </row>
    <row r="11501" spans="1:13" x14ac:dyDescent="0.35">
      <c r="A11501">
        <v>0.37037037037037002</v>
      </c>
      <c r="B11501" t="s">
        <v>8541</v>
      </c>
      <c r="C11501" t="s">
        <v>4065</v>
      </c>
      <c r="D11501">
        <v>20160408050000</v>
      </c>
      <c r="E11501" s="1">
        <f>IF(SUMPRODUCT(--ISNUMBER(SEARCH({"ECON_EARNINGSREPORT","ECON_STOCKMARKET"},C11501)))&gt;0,1,0)</f>
        <v>0</v>
      </c>
      <c r="F11501" s="1">
        <f>IF(SUMPRODUCT(--ISNUMBER(SEARCH({"ENV_"},C11501)))&gt;0,1,0)</f>
        <v>0</v>
      </c>
      <c r="G11501" s="1">
        <f>IF(SUMPRODUCT(--ISNUMBER(SEARCH({"DISCRIMINATION","HARASSMENT","HATE_SPEECH","GENDER_VIOLENCE"},C11501)))&gt;0,1,0)</f>
        <v>0</v>
      </c>
      <c r="H11501" s="1">
        <f>IF(SUMPRODUCT(--ISNUMBER(SEARCH({"LEGALIZE","LEGISLATION","TRIAL"},C11501)))&gt;0,1,0)</f>
        <v>0</v>
      </c>
      <c r="I11501" s="1">
        <f>IF(SUMPRODUCT(--ISNUMBER(SEARCH({"LEADER"},C11501)))&gt;0,1,0)</f>
        <v>1</v>
      </c>
      <c r="J11501" t="str">
        <f t="shared" si="716"/>
        <v>2016</v>
      </c>
      <c r="K11501" t="str">
        <f t="shared" si="717"/>
        <v>04</v>
      </c>
      <c r="L11501" t="str">
        <f t="shared" si="718"/>
        <v>08</v>
      </c>
      <c r="M11501" s="2">
        <f t="shared" si="719"/>
        <v>42468.208333333336</v>
      </c>
    </row>
    <row r="11502" spans="1:13" x14ac:dyDescent="0.35">
      <c r="A11502">
        <v>-1.3325436778205499</v>
      </c>
      <c r="B11502" t="s">
        <v>363</v>
      </c>
      <c r="C11502" t="s">
        <v>8542</v>
      </c>
      <c r="D11502">
        <v>20160526034500</v>
      </c>
      <c r="E11502" s="1">
        <f>IF(SUMPRODUCT(--ISNUMBER(SEARCH({"ECON_EARNINGSREPORT","ECON_STOCKMARKET"},C11502)))&gt;0,1,0)</f>
        <v>0</v>
      </c>
      <c r="F11502" s="1">
        <f>IF(SUMPRODUCT(--ISNUMBER(SEARCH({"ENV_"},C11502)))&gt;0,1,0)</f>
        <v>0</v>
      </c>
      <c r="G11502" s="1">
        <f>IF(SUMPRODUCT(--ISNUMBER(SEARCH({"DISCRIMINATION","HARASSMENT","HATE_SPEECH","GENDER_VIOLENCE"},C11502)))&gt;0,1,0)</f>
        <v>0</v>
      </c>
      <c r="H11502" s="1">
        <f>IF(SUMPRODUCT(--ISNUMBER(SEARCH({"LEGALIZE","LEGISLATION","TRIAL"},C11502)))&gt;0,1,0)</f>
        <v>0</v>
      </c>
      <c r="I11502" s="1">
        <f>IF(SUMPRODUCT(--ISNUMBER(SEARCH({"LEADER"},C11502)))&gt;0,1,0)</f>
        <v>1</v>
      </c>
      <c r="J11502" t="str">
        <f t="shared" si="716"/>
        <v>2016</v>
      </c>
      <c r="K11502" t="str">
        <f t="shared" si="717"/>
        <v>05</v>
      </c>
      <c r="L11502" t="str">
        <f t="shared" si="718"/>
        <v>26</v>
      </c>
      <c r="M11502" s="2">
        <f t="shared" si="719"/>
        <v>42516.15625</v>
      </c>
    </row>
    <row r="11503" spans="1:13" x14ac:dyDescent="0.35">
      <c r="A11503">
        <v>1.2121212121212099</v>
      </c>
      <c r="B11503" t="s">
        <v>186</v>
      </c>
      <c r="C11503" t="s">
        <v>8543</v>
      </c>
      <c r="D11503">
        <v>20160517194500</v>
      </c>
      <c r="E11503" s="1">
        <f>IF(SUMPRODUCT(--ISNUMBER(SEARCH({"ECON_EARNINGSREPORT","ECON_STOCKMARKET"},C11503)))&gt;0,1,0)</f>
        <v>0</v>
      </c>
      <c r="F11503" s="1">
        <f>IF(SUMPRODUCT(--ISNUMBER(SEARCH({"ENV_"},C11503)))&gt;0,1,0)</f>
        <v>0</v>
      </c>
      <c r="G11503" s="1">
        <f>IF(SUMPRODUCT(--ISNUMBER(SEARCH({"DISCRIMINATION","HARASSMENT","HATE_SPEECH","GENDER_VIOLENCE"},C11503)))&gt;0,1,0)</f>
        <v>0</v>
      </c>
      <c r="H11503" s="1">
        <f>IF(SUMPRODUCT(--ISNUMBER(SEARCH({"LEGALIZE","LEGISLATION","TRIAL"},C11503)))&gt;0,1,0)</f>
        <v>0</v>
      </c>
      <c r="I11503" s="1">
        <f>IF(SUMPRODUCT(--ISNUMBER(SEARCH({"LEADER"},C11503)))&gt;0,1,0)</f>
        <v>0</v>
      </c>
      <c r="J11503" t="str">
        <f t="shared" si="716"/>
        <v>2016</v>
      </c>
      <c r="K11503" t="str">
        <f t="shared" si="717"/>
        <v>05</v>
      </c>
      <c r="L11503" t="str">
        <f t="shared" si="718"/>
        <v>17</v>
      </c>
      <c r="M11503" s="2">
        <f t="shared" si="719"/>
        <v>42507.822916666664</v>
      </c>
    </row>
    <row r="11504" spans="1:13" x14ac:dyDescent="0.35">
      <c r="A11504">
        <v>-0.69930069930069905</v>
      </c>
      <c r="B11504" t="s">
        <v>927</v>
      </c>
      <c r="C11504" t="s">
        <v>5875</v>
      </c>
      <c r="D11504">
        <v>20150916020000</v>
      </c>
      <c r="E11504" s="1">
        <f>IF(SUMPRODUCT(--ISNUMBER(SEARCH({"ECON_EARNINGSREPORT","ECON_STOCKMARKET"},C11504)))&gt;0,1,0)</f>
        <v>0</v>
      </c>
      <c r="F11504" s="1">
        <f>IF(SUMPRODUCT(--ISNUMBER(SEARCH({"ENV_"},C11504)))&gt;0,1,0)</f>
        <v>0</v>
      </c>
      <c r="G11504" s="1">
        <f>IF(SUMPRODUCT(--ISNUMBER(SEARCH({"DISCRIMINATION","HARASSMENT","HATE_SPEECH","GENDER_VIOLENCE"},C11504)))&gt;0,1,0)</f>
        <v>0</v>
      </c>
      <c r="H11504" s="1">
        <f>IF(SUMPRODUCT(--ISNUMBER(SEARCH({"LEGALIZE","LEGISLATION","TRIAL"},C11504)))&gt;0,1,0)</f>
        <v>0</v>
      </c>
      <c r="I11504" s="1">
        <f>IF(SUMPRODUCT(--ISNUMBER(SEARCH({"LEADER"},C11504)))&gt;0,1,0)</f>
        <v>0</v>
      </c>
      <c r="J11504" t="str">
        <f t="shared" si="716"/>
        <v>2015</v>
      </c>
      <c r="K11504" t="str">
        <f t="shared" si="717"/>
        <v>09</v>
      </c>
      <c r="L11504" t="str">
        <f t="shared" si="718"/>
        <v>16</v>
      </c>
      <c r="M11504" s="2">
        <f t="shared" si="719"/>
        <v>42263.083333333336</v>
      </c>
    </row>
    <row r="11505" spans="1:13" x14ac:dyDescent="0.35">
      <c r="A11505">
        <v>1.0071942446043201</v>
      </c>
      <c r="B11505" t="s">
        <v>717</v>
      </c>
      <c r="C11505" t="s">
        <v>6126</v>
      </c>
      <c r="D11505">
        <v>20151005231500</v>
      </c>
      <c r="E11505" s="1">
        <f>IF(SUMPRODUCT(--ISNUMBER(SEARCH({"ECON_EARNINGSREPORT","ECON_STOCKMARKET"},C11505)))&gt;0,1,0)</f>
        <v>1</v>
      </c>
      <c r="F11505" s="1">
        <f>IF(SUMPRODUCT(--ISNUMBER(SEARCH({"ENV_"},C11505)))&gt;0,1,0)</f>
        <v>0</v>
      </c>
      <c r="G11505" s="1">
        <f>IF(SUMPRODUCT(--ISNUMBER(SEARCH({"DISCRIMINATION","HARASSMENT","HATE_SPEECH","GENDER_VIOLENCE"},C11505)))&gt;0,1,0)</f>
        <v>0</v>
      </c>
      <c r="H11505" s="1">
        <f>IF(SUMPRODUCT(--ISNUMBER(SEARCH({"LEGALIZE","LEGISLATION","TRIAL"},C11505)))&gt;0,1,0)</f>
        <v>0</v>
      </c>
      <c r="I11505" s="1">
        <f>IF(SUMPRODUCT(--ISNUMBER(SEARCH({"LEADER"},C11505)))&gt;0,1,0)</f>
        <v>0</v>
      </c>
      <c r="J11505" t="str">
        <f t="shared" si="716"/>
        <v>2015</v>
      </c>
      <c r="K11505" t="str">
        <f t="shared" si="717"/>
        <v>10</v>
      </c>
      <c r="L11505" t="str">
        <f t="shared" si="718"/>
        <v>05</v>
      </c>
      <c r="M11505" s="2">
        <f t="shared" si="719"/>
        <v>42282.96875</v>
      </c>
    </row>
    <row r="11506" spans="1:13" x14ac:dyDescent="0.35">
      <c r="A11506">
        <v>-0.76335877862595403</v>
      </c>
      <c r="B11506" t="s">
        <v>558</v>
      </c>
      <c r="C11506" t="s">
        <v>3844</v>
      </c>
      <c r="D11506">
        <v>20150329190000</v>
      </c>
      <c r="E11506" s="1">
        <f>IF(SUMPRODUCT(--ISNUMBER(SEARCH({"ECON_EARNINGSREPORT","ECON_STOCKMARKET"},C11506)))&gt;0,1,0)</f>
        <v>0</v>
      </c>
      <c r="F11506" s="1">
        <f>IF(SUMPRODUCT(--ISNUMBER(SEARCH({"ENV_"},C11506)))&gt;0,1,0)</f>
        <v>0</v>
      </c>
      <c r="G11506" s="1">
        <f>IF(SUMPRODUCT(--ISNUMBER(SEARCH({"DISCRIMINATION","HARASSMENT","HATE_SPEECH","GENDER_VIOLENCE"},C11506)))&gt;0,1,0)</f>
        <v>0</v>
      </c>
      <c r="H11506" s="1">
        <f>IF(SUMPRODUCT(--ISNUMBER(SEARCH({"LEGALIZE","LEGISLATION","TRIAL"},C11506)))&gt;0,1,0)</f>
        <v>0</v>
      </c>
      <c r="I11506" s="1">
        <f>IF(SUMPRODUCT(--ISNUMBER(SEARCH({"LEADER"},C11506)))&gt;0,1,0)</f>
        <v>0</v>
      </c>
      <c r="J11506" t="str">
        <f t="shared" si="716"/>
        <v>2015</v>
      </c>
      <c r="K11506" t="str">
        <f t="shared" si="717"/>
        <v>03</v>
      </c>
      <c r="L11506" t="str">
        <f t="shared" si="718"/>
        <v>29</v>
      </c>
      <c r="M11506" s="2">
        <f t="shared" si="719"/>
        <v>42092.791666666664</v>
      </c>
    </row>
    <row r="11507" spans="1:13" x14ac:dyDescent="0.35">
      <c r="A11507">
        <v>0</v>
      </c>
      <c r="B11507" t="s">
        <v>3210</v>
      </c>
      <c r="C11507" t="s">
        <v>5255</v>
      </c>
      <c r="D11507">
        <v>20150226123000</v>
      </c>
      <c r="E11507" s="1">
        <f>IF(SUMPRODUCT(--ISNUMBER(SEARCH({"ECON_EARNINGSREPORT","ECON_STOCKMARKET"},C11507)))&gt;0,1,0)</f>
        <v>0</v>
      </c>
      <c r="F11507" s="1">
        <f>IF(SUMPRODUCT(--ISNUMBER(SEARCH({"ENV_"},C11507)))&gt;0,1,0)</f>
        <v>0</v>
      </c>
      <c r="G11507" s="1">
        <f>IF(SUMPRODUCT(--ISNUMBER(SEARCH({"DISCRIMINATION","HARASSMENT","HATE_SPEECH","GENDER_VIOLENCE"},C11507)))&gt;0,1,0)</f>
        <v>0</v>
      </c>
      <c r="H11507" s="1">
        <f>IF(SUMPRODUCT(--ISNUMBER(SEARCH({"LEGALIZE","LEGISLATION","TRIAL"},C11507)))&gt;0,1,0)</f>
        <v>0</v>
      </c>
      <c r="I11507" s="1">
        <f>IF(SUMPRODUCT(--ISNUMBER(SEARCH({"LEADER"},C11507)))&gt;0,1,0)</f>
        <v>0</v>
      </c>
      <c r="J11507" t="str">
        <f t="shared" si="716"/>
        <v>2015</v>
      </c>
      <c r="K11507" t="str">
        <f t="shared" si="717"/>
        <v>02</v>
      </c>
      <c r="L11507" t="str">
        <f t="shared" si="718"/>
        <v>26</v>
      </c>
      <c r="M11507" s="2">
        <f t="shared" si="719"/>
        <v>42061.520833333336</v>
      </c>
    </row>
    <row r="11508" spans="1:13" x14ac:dyDescent="0.35">
      <c r="A11508">
        <v>-3.4682080924855501</v>
      </c>
      <c r="B11508" t="s">
        <v>1998</v>
      </c>
      <c r="C11508" t="s">
        <v>618</v>
      </c>
      <c r="D11508">
        <v>20160404194500</v>
      </c>
      <c r="E11508" s="1">
        <f>IF(SUMPRODUCT(--ISNUMBER(SEARCH({"ECON_EARNINGSREPORT","ECON_STOCKMARKET"},C11508)))&gt;0,1,0)</f>
        <v>0</v>
      </c>
      <c r="F11508" s="1">
        <f>IF(SUMPRODUCT(--ISNUMBER(SEARCH({"ENV_"},C11508)))&gt;0,1,0)</f>
        <v>0</v>
      </c>
      <c r="G11508" s="1">
        <f>IF(SUMPRODUCT(--ISNUMBER(SEARCH({"DISCRIMINATION","HARASSMENT","HATE_SPEECH","GENDER_VIOLENCE"},C11508)))&gt;0,1,0)</f>
        <v>0</v>
      </c>
      <c r="H11508" s="1">
        <f>IF(SUMPRODUCT(--ISNUMBER(SEARCH({"LEGALIZE","LEGISLATION","TRIAL"},C11508)))&gt;0,1,0)</f>
        <v>0</v>
      </c>
      <c r="I11508" s="1">
        <f>IF(SUMPRODUCT(--ISNUMBER(SEARCH({"LEADER"},C11508)))&gt;0,1,0)</f>
        <v>0</v>
      </c>
      <c r="J11508" t="str">
        <f t="shared" si="716"/>
        <v>2016</v>
      </c>
      <c r="K11508" t="str">
        <f t="shared" si="717"/>
        <v>04</v>
      </c>
      <c r="L11508" t="str">
        <f t="shared" si="718"/>
        <v>04</v>
      </c>
      <c r="M11508" s="2">
        <f t="shared" si="719"/>
        <v>42464.822916666664</v>
      </c>
    </row>
    <row r="11509" spans="1:13" x14ac:dyDescent="0.35">
      <c r="A11509">
        <v>0</v>
      </c>
      <c r="B11509" t="s">
        <v>287</v>
      </c>
      <c r="C11509" t="s">
        <v>1578</v>
      </c>
      <c r="D11509">
        <v>20150604150000</v>
      </c>
      <c r="E11509" s="1">
        <f>IF(SUMPRODUCT(--ISNUMBER(SEARCH({"ECON_EARNINGSREPORT","ECON_STOCKMARKET"},C11509)))&gt;0,1,0)</f>
        <v>1</v>
      </c>
      <c r="F11509" s="1">
        <f>IF(SUMPRODUCT(--ISNUMBER(SEARCH({"ENV_"},C11509)))&gt;0,1,0)</f>
        <v>0</v>
      </c>
      <c r="G11509" s="1">
        <f>IF(SUMPRODUCT(--ISNUMBER(SEARCH({"DISCRIMINATION","HARASSMENT","HATE_SPEECH","GENDER_VIOLENCE"},C11509)))&gt;0,1,0)</f>
        <v>0</v>
      </c>
      <c r="H11509" s="1">
        <f>IF(SUMPRODUCT(--ISNUMBER(SEARCH({"LEGALIZE","LEGISLATION","TRIAL"},C11509)))&gt;0,1,0)</f>
        <v>0</v>
      </c>
      <c r="I11509" s="1">
        <f>IF(SUMPRODUCT(--ISNUMBER(SEARCH({"LEADER"},C11509)))&gt;0,1,0)</f>
        <v>0</v>
      </c>
      <c r="J11509" t="str">
        <f t="shared" si="716"/>
        <v>2015</v>
      </c>
      <c r="K11509" t="str">
        <f t="shared" si="717"/>
        <v>06</v>
      </c>
      <c r="L11509" t="str">
        <f t="shared" si="718"/>
        <v>04</v>
      </c>
      <c r="M11509" s="2">
        <f t="shared" si="719"/>
        <v>42159.625</v>
      </c>
    </row>
    <row r="11510" spans="1:13" x14ac:dyDescent="0.35">
      <c r="A11510">
        <v>3.5149384885764499</v>
      </c>
      <c r="B11510" t="s">
        <v>1723</v>
      </c>
      <c r="C11510" t="s">
        <v>4237</v>
      </c>
      <c r="D11510">
        <v>20151101230000</v>
      </c>
      <c r="E11510" s="1">
        <f>IF(SUMPRODUCT(--ISNUMBER(SEARCH({"ECON_EARNINGSREPORT","ECON_STOCKMARKET"},C11510)))&gt;0,1,0)</f>
        <v>0</v>
      </c>
      <c r="F11510" s="1">
        <f>IF(SUMPRODUCT(--ISNUMBER(SEARCH({"ENV_"},C11510)))&gt;0,1,0)</f>
        <v>0</v>
      </c>
      <c r="G11510" s="1">
        <f>IF(SUMPRODUCT(--ISNUMBER(SEARCH({"DISCRIMINATION","HARASSMENT","HATE_SPEECH","GENDER_VIOLENCE"},C11510)))&gt;0,1,0)</f>
        <v>0</v>
      </c>
      <c r="H11510" s="1">
        <f>IF(SUMPRODUCT(--ISNUMBER(SEARCH({"LEGALIZE","LEGISLATION","TRIAL"},C11510)))&gt;0,1,0)</f>
        <v>0</v>
      </c>
      <c r="I11510" s="1">
        <f>IF(SUMPRODUCT(--ISNUMBER(SEARCH({"LEADER"},C11510)))&gt;0,1,0)</f>
        <v>1</v>
      </c>
      <c r="J11510" t="str">
        <f t="shared" si="716"/>
        <v>2015</v>
      </c>
      <c r="K11510" t="str">
        <f t="shared" si="717"/>
        <v>11</v>
      </c>
      <c r="L11510" t="str">
        <f t="shared" si="718"/>
        <v>01</v>
      </c>
      <c r="M11510" s="2">
        <f t="shared" si="719"/>
        <v>42309.958333333336</v>
      </c>
    </row>
    <row r="11511" spans="1:13" x14ac:dyDescent="0.35">
      <c r="A11511">
        <v>-6.11620795107034</v>
      </c>
      <c r="B11511" t="s">
        <v>4587</v>
      </c>
      <c r="C11511" t="s">
        <v>3908</v>
      </c>
      <c r="D11511">
        <v>20150609174500</v>
      </c>
      <c r="E11511" s="1">
        <f>IF(SUMPRODUCT(--ISNUMBER(SEARCH({"ECON_EARNINGSREPORT","ECON_STOCKMARKET"},C11511)))&gt;0,1,0)</f>
        <v>0</v>
      </c>
      <c r="F11511" s="1">
        <f>IF(SUMPRODUCT(--ISNUMBER(SEARCH({"ENV_"},C11511)))&gt;0,1,0)</f>
        <v>0</v>
      </c>
      <c r="G11511" s="1">
        <f>IF(SUMPRODUCT(--ISNUMBER(SEARCH({"DISCRIMINATION","HARASSMENT","HATE_SPEECH","GENDER_VIOLENCE"},C11511)))&gt;0,1,0)</f>
        <v>0</v>
      </c>
      <c r="H11511" s="1">
        <f>IF(SUMPRODUCT(--ISNUMBER(SEARCH({"LEGALIZE","LEGISLATION","TRIAL"},C11511)))&gt;0,1,0)</f>
        <v>1</v>
      </c>
      <c r="I11511" s="1">
        <f>IF(SUMPRODUCT(--ISNUMBER(SEARCH({"LEADER"},C11511)))&gt;0,1,0)</f>
        <v>0</v>
      </c>
      <c r="J11511" t="str">
        <f t="shared" si="716"/>
        <v>2015</v>
      </c>
      <c r="K11511" t="str">
        <f t="shared" si="717"/>
        <v>06</v>
      </c>
      <c r="L11511" t="str">
        <f t="shared" si="718"/>
        <v>09</v>
      </c>
      <c r="M11511" s="2">
        <f t="shared" si="719"/>
        <v>42164.739583333336</v>
      </c>
    </row>
    <row r="11512" spans="1:13" x14ac:dyDescent="0.35">
      <c r="A11512">
        <v>0.96618357487922701</v>
      </c>
      <c r="B11512" t="s">
        <v>365</v>
      </c>
      <c r="C11512" t="s">
        <v>4612</v>
      </c>
      <c r="D11512">
        <v>20150522060000</v>
      </c>
      <c r="E11512" s="1">
        <f>IF(SUMPRODUCT(--ISNUMBER(SEARCH({"ECON_EARNINGSREPORT","ECON_STOCKMARKET"},C11512)))&gt;0,1,0)</f>
        <v>1</v>
      </c>
      <c r="F11512" s="1">
        <f>IF(SUMPRODUCT(--ISNUMBER(SEARCH({"ENV_"},C11512)))&gt;0,1,0)</f>
        <v>0</v>
      </c>
      <c r="G11512" s="1">
        <f>IF(SUMPRODUCT(--ISNUMBER(SEARCH({"DISCRIMINATION","HARASSMENT","HATE_SPEECH","GENDER_VIOLENCE"},C11512)))&gt;0,1,0)</f>
        <v>0</v>
      </c>
      <c r="H11512" s="1">
        <f>IF(SUMPRODUCT(--ISNUMBER(SEARCH({"LEGALIZE","LEGISLATION","TRIAL"},C11512)))&gt;0,1,0)</f>
        <v>0</v>
      </c>
      <c r="I11512" s="1">
        <f>IF(SUMPRODUCT(--ISNUMBER(SEARCH({"LEADER"},C11512)))&gt;0,1,0)</f>
        <v>0</v>
      </c>
      <c r="J11512" t="str">
        <f t="shared" si="716"/>
        <v>2015</v>
      </c>
      <c r="K11512" t="str">
        <f t="shared" si="717"/>
        <v>05</v>
      </c>
      <c r="L11512" t="str">
        <f t="shared" si="718"/>
        <v>22</v>
      </c>
      <c r="M11512" s="2">
        <f t="shared" si="719"/>
        <v>42146.25</v>
      </c>
    </row>
    <row r="11513" spans="1:13" x14ac:dyDescent="0.35">
      <c r="A11513">
        <v>-0.84985835694051004</v>
      </c>
      <c r="B11513" t="s">
        <v>471</v>
      </c>
      <c r="C11513" t="s">
        <v>4366</v>
      </c>
      <c r="D11513">
        <v>20150519100000</v>
      </c>
      <c r="E11513" s="1">
        <f>IF(SUMPRODUCT(--ISNUMBER(SEARCH({"ECON_EARNINGSREPORT","ECON_STOCKMARKET"},C11513)))&gt;0,1,0)</f>
        <v>0</v>
      </c>
      <c r="F11513" s="1">
        <f>IF(SUMPRODUCT(--ISNUMBER(SEARCH({"ENV_"},C11513)))&gt;0,1,0)</f>
        <v>0</v>
      </c>
      <c r="G11513" s="1">
        <f>IF(SUMPRODUCT(--ISNUMBER(SEARCH({"DISCRIMINATION","HARASSMENT","HATE_SPEECH","GENDER_VIOLENCE"},C11513)))&gt;0,1,0)</f>
        <v>0</v>
      </c>
      <c r="H11513" s="1">
        <f>IF(SUMPRODUCT(--ISNUMBER(SEARCH({"LEGALIZE","LEGISLATION","TRIAL"},C11513)))&gt;0,1,0)</f>
        <v>0</v>
      </c>
      <c r="I11513" s="1">
        <f>IF(SUMPRODUCT(--ISNUMBER(SEARCH({"LEADER"},C11513)))&gt;0,1,0)</f>
        <v>0</v>
      </c>
      <c r="J11513" t="str">
        <f t="shared" si="716"/>
        <v>2015</v>
      </c>
      <c r="K11513" t="str">
        <f t="shared" si="717"/>
        <v>05</v>
      </c>
      <c r="L11513" t="str">
        <f t="shared" si="718"/>
        <v>19</v>
      </c>
      <c r="M11513" s="2">
        <f t="shared" si="719"/>
        <v>42143.416666666664</v>
      </c>
    </row>
    <row r="11514" spans="1:13" x14ac:dyDescent="0.35">
      <c r="A11514">
        <v>1.6691957511380899</v>
      </c>
      <c r="B11514" t="s">
        <v>3887</v>
      </c>
      <c r="C11514" t="s">
        <v>8544</v>
      </c>
      <c r="D11514">
        <v>20150625164500</v>
      </c>
      <c r="E11514" s="1">
        <f>IF(SUMPRODUCT(--ISNUMBER(SEARCH({"ECON_EARNINGSREPORT","ECON_STOCKMARKET"},C11514)))&gt;0,1,0)</f>
        <v>1</v>
      </c>
      <c r="F11514" s="1">
        <f>IF(SUMPRODUCT(--ISNUMBER(SEARCH({"ENV_"},C11514)))&gt;0,1,0)</f>
        <v>1</v>
      </c>
      <c r="G11514" s="1">
        <f>IF(SUMPRODUCT(--ISNUMBER(SEARCH({"DISCRIMINATION","HARASSMENT","HATE_SPEECH","GENDER_VIOLENCE"},C11514)))&gt;0,1,0)</f>
        <v>0</v>
      </c>
      <c r="H11514" s="1">
        <f>IF(SUMPRODUCT(--ISNUMBER(SEARCH({"LEGALIZE","LEGISLATION","TRIAL"},C11514)))&gt;0,1,0)</f>
        <v>0</v>
      </c>
      <c r="I11514" s="1">
        <f>IF(SUMPRODUCT(--ISNUMBER(SEARCH({"LEADER"},C11514)))&gt;0,1,0)</f>
        <v>0</v>
      </c>
      <c r="J11514" t="str">
        <f t="shared" si="716"/>
        <v>2015</v>
      </c>
      <c r="K11514" t="str">
        <f t="shared" si="717"/>
        <v>06</v>
      </c>
      <c r="L11514" t="str">
        <f t="shared" si="718"/>
        <v>25</v>
      </c>
      <c r="M11514" s="2">
        <f t="shared" si="719"/>
        <v>42180.697916666664</v>
      </c>
    </row>
    <row r="11515" spans="1:13" x14ac:dyDescent="0.35">
      <c r="A11515">
        <v>-0.62893081761006298</v>
      </c>
      <c r="B11515" t="s">
        <v>8545</v>
      </c>
      <c r="C11515" t="s">
        <v>8546</v>
      </c>
      <c r="D11515">
        <v>20151128180000</v>
      </c>
      <c r="E11515" s="1">
        <f>IF(SUMPRODUCT(--ISNUMBER(SEARCH({"ECON_EARNINGSREPORT","ECON_STOCKMARKET"},C11515)))&gt;0,1,0)</f>
        <v>1</v>
      </c>
      <c r="F11515" s="1">
        <f>IF(SUMPRODUCT(--ISNUMBER(SEARCH({"ENV_"},C11515)))&gt;0,1,0)</f>
        <v>0</v>
      </c>
      <c r="G11515" s="1">
        <f>IF(SUMPRODUCT(--ISNUMBER(SEARCH({"DISCRIMINATION","HARASSMENT","HATE_SPEECH","GENDER_VIOLENCE"},C11515)))&gt;0,1,0)</f>
        <v>0</v>
      </c>
      <c r="H11515" s="1">
        <f>IF(SUMPRODUCT(--ISNUMBER(SEARCH({"LEGALIZE","LEGISLATION","TRIAL"},C11515)))&gt;0,1,0)</f>
        <v>0</v>
      </c>
      <c r="I11515" s="1">
        <f>IF(SUMPRODUCT(--ISNUMBER(SEARCH({"LEADER"},C11515)))&gt;0,1,0)</f>
        <v>0</v>
      </c>
      <c r="J11515" t="str">
        <f t="shared" si="716"/>
        <v>2015</v>
      </c>
      <c r="K11515" t="str">
        <f t="shared" si="717"/>
        <v>11</v>
      </c>
      <c r="L11515" t="str">
        <f t="shared" si="718"/>
        <v>28</v>
      </c>
      <c r="M11515" s="2">
        <f t="shared" si="719"/>
        <v>42336.75</v>
      </c>
    </row>
    <row r="11516" spans="1:13" x14ac:dyDescent="0.35">
      <c r="A11516">
        <v>-1.16999311768754</v>
      </c>
      <c r="B11516" t="s">
        <v>115</v>
      </c>
      <c r="C11516" t="s">
        <v>8547</v>
      </c>
      <c r="D11516">
        <v>20150707180000</v>
      </c>
      <c r="E11516" s="1">
        <f>IF(SUMPRODUCT(--ISNUMBER(SEARCH({"ECON_EARNINGSREPORT","ECON_STOCKMARKET"},C11516)))&gt;0,1,0)</f>
        <v>0</v>
      </c>
      <c r="F11516" s="1">
        <f>IF(SUMPRODUCT(--ISNUMBER(SEARCH({"ENV_"},C11516)))&gt;0,1,0)</f>
        <v>0</v>
      </c>
      <c r="G11516" s="1">
        <f>IF(SUMPRODUCT(--ISNUMBER(SEARCH({"DISCRIMINATION","HARASSMENT","HATE_SPEECH","GENDER_VIOLENCE"},C11516)))&gt;0,1,0)</f>
        <v>0</v>
      </c>
      <c r="H11516" s="1">
        <f>IF(SUMPRODUCT(--ISNUMBER(SEARCH({"LEGALIZE","LEGISLATION","TRIAL"},C11516)))&gt;0,1,0)</f>
        <v>0</v>
      </c>
      <c r="I11516" s="1">
        <f>IF(SUMPRODUCT(--ISNUMBER(SEARCH({"LEADER"},C11516)))&gt;0,1,0)</f>
        <v>1</v>
      </c>
      <c r="J11516" t="str">
        <f t="shared" si="716"/>
        <v>2015</v>
      </c>
      <c r="K11516" t="str">
        <f t="shared" si="717"/>
        <v>07</v>
      </c>
      <c r="L11516" t="str">
        <f t="shared" si="718"/>
        <v>07</v>
      </c>
      <c r="M11516" s="2">
        <f t="shared" si="719"/>
        <v>42192.75</v>
      </c>
    </row>
    <row r="11517" spans="1:13" x14ac:dyDescent="0.35">
      <c r="A11517">
        <v>-2.6785714285714302</v>
      </c>
      <c r="B11517" t="s">
        <v>8548</v>
      </c>
      <c r="D11517">
        <v>20151203231500</v>
      </c>
      <c r="E11517" s="1">
        <f>IF(SUMPRODUCT(--ISNUMBER(SEARCH({"ECON_EARNINGSREPORT","ECON_STOCKMARKET"},C11517)))&gt;0,1,0)</f>
        <v>0</v>
      </c>
      <c r="F11517" s="1">
        <f>IF(SUMPRODUCT(--ISNUMBER(SEARCH({"ENV_"},C11517)))&gt;0,1,0)</f>
        <v>0</v>
      </c>
      <c r="G11517" s="1">
        <f>IF(SUMPRODUCT(--ISNUMBER(SEARCH({"DISCRIMINATION","HARASSMENT","HATE_SPEECH","GENDER_VIOLENCE"},C11517)))&gt;0,1,0)</f>
        <v>0</v>
      </c>
      <c r="H11517" s="1">
        <f>IF(SUMPRODUCT(--ISNUMBER(SEARCH({"LEGALIZE","LEGISLATION","TRIAL"},C11517)))&gt;0,1,0)</f>
        <v>0</v>
      </c>
      <c r="I11517" s="1">
        <f>IF(SUMPRODUCT(--ISNUMBER(SEARCH({"LEADER"},C11517)))&gt;0,1,0)</f>
        <v>0</v>
      </c>
      <c r="J11517" t="str">
        <f t="shared" si="716"/>
        <v>2015</v>
      </c>
      <c r="K11517" t="str">
        <f t="shared" si="717"/>
        <v>12</v>
      </c>
      <c r="L11517" t="str">
        <f t="shared" si="718"/>
        <v>03</v>
      </c>
      <c r="M11517" s="2">
        <f t="shared" si="719"/>
        <v>42341.96875</v>
      </c>
    </row>
    <row r="11518" spans="1:13" x14ac:dyDescent="0.35">
      <c r="A11518">
        <v>-0.512820512820513</v>
      </c>
      <c r="B11518" t="s">
        <v>121</v>
      </c>
      <c r="C11518" t="s">
        <v>4407</v>
      </c>
      <c r="D11518">
        <v>20150302153000</v>
      </c>
      <c r="E11518" s="1">
        <f>IF(SUMPRODUCT(--ISNUMBER(SEARCH({"ECON_EARNINGSREPORT","ECON_STOCKMARKET"},C11518)))&gt;0,1,0)</f>
        <v>0</v>
      </c>
      <c r="F11518" s="1">
        <f>IF(SUMPRODUCT(--ISNUMBER(SEARCH({"ENV_"},C11518)))&gt;0,1,0)</f>
        <v>0</v>
      </c>
      <c r="G11518" s="1">
        <f>IF(SUMPRODUCT(--ISNUMBER(SEARCH({"DISCRIMINATION","HARASSMENT","HATE_SPEECH","GENDER_VIOLENCE"},C11518)))&gt;0,1,0)</f>
        <v>0</v>
      </c>
      <c r="H11518" s="1">
        <f>IF(SUMPRODUCT(--ISNUMBER(SEARCH({"LEGALIZE","LEGISLATION","TRIAL"},C11518)))&gt;0,1,0)</f>
        <v>0</v>
      </c>
      <c r="I11518" s="1">
        <f>IF(SUMPRODUCT(--ISNUMBER(SEARCH({"LEADER"},C11518)))&gt;0,1,0)</f>
        <v>0</v>
      </c>
      <c r="J11518" t="str">
        <f t="shared" si="716"/>
        <v>2015</v>
      </c>
      <c r="K11518" t="str">
        <f t="shared" si="717"/>
        <v>03</v>
      </c>
      <c r="L11518" t="str">
        <f t="shared" si="718"/>
        <v>02</v>
      </c>
      <c r="M11518" s="2">
        <f t="shared" si="719"/>
        <v>42065.645833333336</v>
      </c>
    </row>
    <row r="11519" spans="1:13" x14ac:dyDescent="0.35">
      <c r="A11519">
        <v>4.7058823529411802</v>
      </c>
      <c r="B11519" t="s">
        <v>3804</v>
      </c>
      <c r="C11519" t="s">
        <v>3805</v>
      </c>
      <c r="D11519">
        <v>20151226160000</v>
      </c>
      <c r="E11519" s="1">
        <f>IF(SUMPRODUCT(--ISNUMBER(SEARCH({"ECON_EARNINGSREPORT","ECON_STOCKMARKET"},C11519)))&gt;0,1,0)</f>
        <v>0</v>
      </c>
      <c r="F11519" s="1">
        <f>IF(SUMPRODUCT(--ISNUMBER(SEARCH({"ENV_"},C11519)))&gt;0,1,0)</f>
        <v>0</v>
      </c>
      <c r="G11519" s="1">
        <f>IF(SUMPRODUCT(--ISNUMBER(SEARCH({"DISCRIMINATION","HARASSMENT","HATE_SPEECH","GENDER_VIOLENCE"},C11519)))&gt;0,1,0)</f>
        <v>0</v>
      </c>
      <c r="H11519" s="1">
        <f>IF(SUMPRODUCT(--ISNUMBER(SEARCH({"LEGALIZE","LEGISLATION","TRIAL"},C11519)))&gt;0,1,0)</f>
        <v>0</v>
      </c>
      <c r="I11519" s="1">
        <f>IF(SUMPRODUCT(--ISNUMBER(SEARCH({"LEADER"},C11519)))&gt;0,1,0)</f>
        <v>0</v>
      </c>
      <c r="J11519" t="str">
        <f t="shared" si="716"/>
        <v>2015</v>
      </c>
      <c r="K11519" t="str">
        <f t="shared" si="717"/>
        <v>12</v>
      </c>
      <c r="L11519" t="str">
        <f t="shared" si="718"/>
        <v>26</v>
      </c>
      <c r="M11519" s="2">
        <f t="shared" si="719"/>
        <v>42364.666666666664</v>
      </c>
    </row>
    <row r="11520" spans="1:13" x14ac:dyDescent="0.35">
      <c r="A11520">
        <v>-2.5862068965517202</v>
      </c>
      <c r="B11520" t="s">
        <v>8549</v>
      </c>
      <c r="C11520" t="s">
        <v>3900</v>
      </c>
      <c r="D11520">
        <v>20150302194500</v>
      </c>
      <c r="E11520" s="1">
        <f>IF(SUMPRODUCT(--ISNUMBER(SEARCH({"ECON_EARNINGSREPORT","ECON_STOCKMARKET"},C11520)))&gt;0,1,0)</f>
        <v>0</v>
      </c>
      <c r="F11520" s="1">
        <f>IF(SUMPRODUCT(--ISNUMBER(SEARCH({"ENV_"},C11520)))&gt;0,1,0)</f>
        <v>0</v>
      </c>
      <c r="G11520" s="1">
        <f>IF(SUMPRODUCT(--ISNUMBER(SEARCH({"DISCRIMINATION","HARASSMENT","HATE_SPEECH","GENDER_VIOLENCE"},C11520)))&gt;0,1,0)</f>
        <v>0</v>
      </c>
      <c r="H11520" s="1">
        <f>IF(SUMPRODUCT(--ISNUMBER(SEARCH({"LEGALIZE","LEGISLATION","TRIAL"},C11520)))&gt;0,1,0)</f>
        <v>0</v>
      </c>
      <c r="I11520" s="1">
        <f>IF(SUMPRODUCT(--ISNUMBER(SEARCH({"LEADER"},C11520)))&gt;0,1,0)</f>
        <v>0</v>
      </c>
      <c r="J11520" t="str">
        <f t="shared" si="716"/>
        <v>2015</v>
      </c>
      <c r="K11520" t="str">
        <f t="shared" si="717"/>
        <v>03</v>
      </c>
      <c r="L11520" t="str">
        <f t="shared" si="718"/>
        <v>02</v>
      </c>
      <c r="M11520" s="2">
        <f t="shared" si="719"/>
        <v>42065.822916666664</v>
      </c>
    </row>
    <row r="11521" spans="1:13" x14ac:dyDescent="0.35">
      <c r="A11521">
        <v>0.230414746543779</v>
      </c>
      <c r="B11521" t="s">
        <v>4106</v>
      </c>
      <c r="C11521" t="s">
        <v>6974</v>
      </c>
      <c r="D11521">
        <v>20151204111500</v>
      </c>
      <c r="E11521" s="1">
        <f>IF(SUMPRODUCT(--ISNUMBER(SEARCH({"ECON_EARNINGSREPORT","ECON_STOCKMARKET"},C11521)))&gt;0,1,0)</f>
        <v>1</v>
      </c>
      <c r="F11521" s="1">
        <f>IF(SUMPRODUCT(--ISNUMBER(SEARCH({"ENV_"},C11521)))&gt;0,1,0)</f>
        <v>0</v>
      </c>
      <c r="G11521" s="1">
        <f>IF(SUMPRODUCT(--ISNUMBER(SEARCH({"DISCRIMINATION","HARASSMENT","HATE_SPEECH","GENDER_VIOLENCE"},C11521)))&gt;0,1,0)</f>
        <v>0</v>
      </c>
      <c r="H11521" s="1">
        <f>IF(SUMPRODUCT(--ISNUMBER(SEARCH({"LEGALIZE","LEGISLATION","TRIAL"},C11521)))&gt;0,1,0)</f>
        <v>0</v>
      </c>
      <c r="I11521" s="1">
        <f>IF(SUMPRODUCT(--ISNUMBER(SEARCH({"LEADER"},C11521)))&gt;0,1,0)</f>
        <v>0</v>
      </c>
      <c r="J11521" t="str">
        <f t="shared" si="716"/>
        <v>2015</v>
      </c>
      <c r="K11521" t="str">
        <f t="shared" si="717"/>
        <v>12</v>
      </c>
      <c r="L11521" t="str">
        <f t="shared" si="718"/>
        <v>04</v>
      </c>
      <c r="M11521" s="2">
        <f t="shared" si="719"/>
        <v>42342.46875</v>
      </c>
    </row>
    <row r="11522" spans="1:13" x14ac:dyDescent="0.35">
      <c r="A11522">
        <v>-0.48309178743961301</v>
      </c>
      <c r="B11522" t="s">
        <v>487</v>
      </c>
      <c r="C11522" t="s">
        <v>3886</v>
      </c>
      <c r="D11522">
        <v>20160525003000</v>
      </c>
      <c r="E11522" s="1">
        <f>IF(SUMPRODUCT(--ISNUMBER(SEARCH({"ECON_EARNINGSREPORT","ECON_STOCKMARKET"},C11522)))&gt;0,1,0)</f>
        <v>1</v>
      </c>
      <c r="F11522" s="1">
        <f>IF(SUMPRODUCT(--ISNUMBER(SEARCH({"ENV_"},C11522)))&gt;0,1,0)</f>
        <v>0</v>
      </c>
      <c r="G11522" s="1">
        <f>IF(SUMPRODUCT(--ISNUMBER(SEARCH({"DISCRIMINATION","HARASSMENT","HATE_SPEECH","GENDER_VIOLENCE"},C11522)))&gt;0,1,0)</f>
        <v>0</v>
      </c>
      <c r="H11522" s="1">
        <f>IF(SUMPRODUCT(--ISNUMBER(SEARCH({"LEGALIZE","LEGISLATION","TRIAL"},C11522)))&gt;0,1,0)</f>
        <v>0</v>
      </c>
      <c r="I11522" s="1">
        <f>IF(SUMPRODUCT(--ISNUMBER(SEARCH({"LEADER"},C11522)))&gt;0,1,0)</f>
        <v>0</v>
      </c>
      <c r="J11522" t="str">
        <f t="shared" si="716"/>
        <v>2016</v>
      </c>
      <c r="K11522" t="str">
        <f t="shared" si="717"/>
        <v>05</v>
      </c>
      <c r="L11522" t="str">
        <f t="shared" si="718"/>
        <v>25</v>
      </c>
      <c r="M11522" s="2">
        <f t="shared" si="719"/>
        <v>42515.020833333336</v>
      </c>
    </row>
    <row r="11523" spans="1:13" x14ac:dyDescent="0.35">
      <c r="A11523">
        <v>-2.62096774193548</v>
      </c>
      <c r="B11523" t="s">
        <v>155</v>
      </c>
      <c r="C11523" t="s">
        <v>3900</v>
      </c>
      <c r="D11523">
        <v>20150303040000</v>
      </c>
      <c r="E11523" s="1">
        <f>IF(SUMPRODUCT(--ISNUMBER(SEARCH({"ECON_EARNINGSREPORT","ECON_STOCKMARKET"},C11523)))&gt;0,1,0)</f>
        <v>0</v>
      </c>
      <c r="F11523" s="1">
        <f>IF(SUMPRODUCT(--ISNUMBER(SEARCH({"ENV_"},C11523)))&gt;0,1,0)</f>
        <v>0</v>
      </c>
      <c r="G11523" s="1">
        <f>IF(SUMPRODUCT(--ISNUMBER(SEARCH({"DISCRIMINATION","HARASSMENT","HATE_SPEECH","GENDER_VIOLENCE"},C11523)))&gt;0,1,0)</f>
        <v>0</v>
      </c>
      <c r="H11523" s="1">
        <f>IF(SUMPRODUCT(--ISNUMBER(SEARCH({"LEGALIZE","LEGISLATION","TRIAL"},C11523)))&gt;0,1,0)</f>
        <v>0</v>
      </c>
      <c r="I11523" s="1">
        <f>IF(SUMPRODUCT(--ISNUMBER(SEARCH({"LEADER"},C11523)))&gt;0,1,0)</f>
        <v>0</v>
      </c>
      <c r="J11523" t="str">
        <f t="shared" ref="J11523:J11586" si="720">LEFT(D11523,4)</f>
        <v>2015</v>
      </c>
      <c r="K11523" t="str">
        <f t="shared" ref="K11523:K11586" si="721">MID(D11523,5,2)</f>
        <v>03</v>
      </c>
      <c r="L11523" t="str">
        <f t="shared" ref="L11523:L11586" si="722">MID(D11523,7,2)</f>
        <v>03</v>
      </c>
      <c r="M11523" s="2">
        <f t="shared" ref="M11523:M11586" si="723">DATE(LEFT(D11523,4),MID(D11523,5,2),MID(D11523,7,2))+TIME(MID(D11523,9,2),MID(D11523,11,2),RIGHT(D11523,2))</f>
        <v>42066.166666666664</v>
      </c>
    </row>
    <row r="11524" spans="1:13" x14ac:dyDescent="0.35">
      <c r="A11524">
        <v>-0.78048780487804903</v>
      </c>
      <c r="B11524" t="s">
        <v>82</v>
      </c>
      <c r="C11524" t="s">
        <v>8550</v>
      </c>
      <c r="D11524">
        <v>20151227190000</v>
      </c>
      <c r="E11524" s="1">
        <f>IF(SUMPRODUCT(--ISNUMBER(SEARCH({"ECON_EARNINGSREPORT","ECON_STOCKMARKET"},C11524)))&gt;0,1,0)</f>
        <v>0</v>
      </c>
      <c r="F11524" s="1">
        <f>IF(SUMPRODUCT(--ISNUMBER(SEARCH({"ENV_"},C11524)))&gt;0,1,0)</f>
        <v>0</v>
      </c>
      <c r="G11524" s="1">
        <f>IF(SUMPRODUCT(--ISNUMBER(SEARCH({"DISCRIMINATION","HARASSMENT","HATE_SPEECH","GENDER_VIOLENCE"},C11524)))&gt;0,1,0)</f>
        <v>1</v>
      </c>
      <c r="H11524" s="1">
        <f>IF(SUMPRODUCT(--ISNUMBER(SEARCH({"LEGALIZE","LEGISLATION","TRIAL"},C11524)))&gt;0,1,0)</f>
        <v>0</v>
      </c>
      <c r="I11524" s="1">
        <f>IF(SUMPRODUCT(--ISNUMBER(SEARCH({"LEADER"},C11524)))&gt;0,1,0)</f>
        <v>0</v>
      </c>
      <c r="J11524" t="str">
        <f t="shared" si="720"/>
        <v>2015</v>
      </c>
      <c r="K11524" t="str">
        <f t="shared" si="721"/>
        <v>12</v>
      </c>
      <c r="L11524" t="str">
        <f t="shared" si="722"/>
        <v>27</v>
      </c>
      <c r="M11524" s="2">
        <f t="shared" si="723"/>
        <v>42365.791666666664</v>
      </c>
    </row>
    <row r="11525" spans="1:13" x14ac:dyDescent="0.35">
      <c r="A11525">
        <v>0</v>
      </c>
      <c r="B11525" t="s">
        <v>80</v>
      </c>
      <c r="C11525" t="s">
        <v>8551</v>
      </c>
      <c r="D11525">
        <v>20150401140000</v>
      </c>
      <c r="E11525" s="1">
        <f>IF(SUMPRODUCT(--ISNUMBER(SEARCH({"ECON_EARNINGSREPORT","ECON_STOCKMARKET"},C11525)))&gt;0,1,0)</f>
        <v>1</v>
      </c>
      <c r="F11525" s="1">
        <f>IF(SUMPRODUCT(--ISNUMBER(SEARCH({"ENV_"},C11525)))&gt;0,1,0)</f>
        <v>0</v>
      </c>
      <c r="G11525" s="1">
        <f>IF(SUMPRODUCT(--ISNUMBER(SEARCH({"DISCRIMINATION","HARASSMENT","HATE_SPEECH","GENDER_VIOLENCE"},C11525)))&gt;0,1,0)</f>
        <v>0</v>
      </c>
      <c r="H11525" s="1">
        <f>IF(SUMPRODUCT(--ISNUMBER(SEARCH({"LEGALIZE","LEGISLATION","TRIAL"},C11525)))&gt;0,1,0)</f>
        <v>0</v>
      </c>
      <c r="I11525" s="1">
        <f>IF(SUMPRODUCT(--ISNUMBER(SEARCH({"LEADER"},C11525)))&gt;0,1,0)</f>
        <v>0</v>
      </c>
      <c r="J11525" t="str">
        <f t="shared" si="720"/>
        <v>2015</v>
      </c>
      <c r="K11525" t="str">
        <f t="shared" si="721"/>
        <v>04</v>
      </c>
      <c r="L11525" t="str">
        <f t="shared" si="722"/>
        <v>01</v>
      </c>
      <c r="M11525" s="2">
        <f t="shared" si="723"/>
        <v>42095.583333333336</v>
      </c>
    </row>
    <row r="11526" spans="1:13" x14ac:dyDescent="0.35">
      <c r="A11526">
        <v>-3.1007751937984498</v>
      </c>
      <c r="B11526" t="s">
        <v>8552</v>
      </c>
      <c r="C11526" t="s">
        <v>8553</v>
      </c>
      <c r="D11526">
        <v>20151102204500</v>
      </c>
      <c r="E11526" s="1">
        <f>IF(SUMPRODUCT(--ISNUMBER(SEARCH({"ECON_EARNINGSREPORT","ECON_STOCKMARKET"},C11526)))&gt;0,1,0)</f>
        <v>0</v>
      </c>
      <c r="F11526" s="1">
        <f>IF(SUMPRODUCT(--ISNUMBER(SEARCH({"ENV_"},C11526)))&gt;0,1,0)</f>
        <v>0</v>
      </c>
      <c r="G11526" s="1">
        <f>IF(SUMPRODUCT(--ISNUMBER(SEARCH({"DISCRIMINATION","HARASSMENT","HATE_SPEECH","GENDER_VIOLENCE"},C11526)))&gt;0,1,0)</f>
        <v>1</v>
      </c>
      <c r="H11526" s="1">
        <f>IF(SUMPRODUCT(--ISNUMBER(SEARCH({"LEGALIZE","LEGISLATION","TRIAL"},C11526)))&gt;0,1,0)</f>
        <v>0</v>
      </c>
      <c r="I11526" s="1">
        <f>IF(SUMPRODUCT(--ISNUMBER(SEARCH({"LEADER"},C11526)))&gt;0,1,0)</f>
        <v>1</v>
      </c>
      <c r="J11526" t="str">
        <f t="shared" si="720"/>
        <v>2015</v>
      </c>
      <c r="K11526" t="str">
        <f t="shared" si="721"/>
        <v>11</v>
      </c>
      <c r="L11526" t="str">
        <f t="shared" si="722"/>
        <v>02</v>
      </c>
      <c r="M11526" s="2">
        <f t="shared" si="723"/>
        <v>42310.864583333336</v>
      </c>
    </row>
    <row r="11527" spans="1:13" x14ac:dyDescent="0.35">
      <c r="A11527">
        <v>1.4765100671140901</v>
      </c>
      <c r="B11527" t="s">
        <v>4645</v>
      </c>
      <c r="C11527" t="s">
        <v>8554</v>
      </c>
      <c r="D11527">
        <v>20151111211500</v>
      </c>
      <c r="E11527" s="1">
        <f>IF(SUMPRODUCT(--ISNUMBER(SEARCH({"ECON_EARNINGSREPORT","ECON_STOCKMARKET"},C11527)))&gt;0,1,0)</f>
        <v>0</v>
      </c>
      <c r="F11527" s="1">
        <f>IF(SUMPRODUCT(--ISNUMBER(SEARCH({"ENV_"},C11527)))&gt;0,1,0)</f>
        <v>0</v>
      </c>
      <c r="G11527" s="1">
        <f>IF(SUMPRODUCT(--ISNUMBER(SEARCH({"DISCRIMINATION","HARASSMENT","HATE_SPEECH","GENDER_VIOLENCE"},C11527)))&gt;0,1,0)</f>
        <v>0</v>
      </c>
      <c r="H11527" s="1">
        <f>IF(SUMPRODUCT(--ISNUMBER(SEARCH({"LEGALIZE","LEGISLATION","TRIAL"},C11527)))&gt;0,1,0)</f>
        <v>0</v>
      </c>
      <c r="I11527" s="1">
        <f>IF(SUMPRODUCT(--ISNUMBER(SEARCH({"LEADER"},C11527)))&gt;0,1,0)</f>
        <v>1</v>
      </c>
      <c r="J11527" t="str">
        <f t="shared" si="720"/>
        <v>2015</v>
      </c>
      <c r="K11527" t="str">
        <f t="shared" si="721"/>
        <v>11</v>
      </c>
      <c r="L11527" t="str">
        <f t="shared" si="722"/>
        <v>11</v>
      </c>
      <c r="M11527" s="2">
        <f t="shared" si="723"/>
        <v>42319.885416666664</v>
      </c>
    </row>
    <row r="11528" spans="1:13" x14ac:dyDescent="0.35">
      <c r="A11528">
        <v>2.10249671484888</v>
      </c>
      <c r="B11528" t="s">
        <v>755</v>
      </c>
      <c r="C11528" t="s">
        <v>4758</v>
      </c>
      <c r="D11528">
        <v>20160330141500</v>
      </c>
      <c r="E11528" s="1">
        <f>IF(SUMPRODUCT(--ISNUMBER(SEARCH({"ECON_EARNINGSREPORT","ECON_STOCKMARKET"},C11528)))&gt;0,1,0)</f>
        <v>0</v>
      </c>
      <c r="F11528" s="1">
        <f>IF(SUMPRODUCT(--ISNUMBER(SEARCH({"ENV_"},C11528)))&gt;0,1,0)</f>
        <v>1</v>
      </c>
      <c r="G11528" s="1">
        <f>IF(SUMPRODUCT(--ISNUMBER(SEARCH({"DISCRIMINATION","HARASSMENT","HATE_SPEECH","GENDER_VIOLENCE"},C11528)))&gt;0,1,0)</f>
        <v>0</v>
      </c>
      <c r="H11528" s="1">
        <f>IF(SUMPRODUCT(--ISNUMBER(SEARCH({"LEGALIZE","LEGISLATION","TRIAL"},C11528)))&gt;0,1,0)</f>
        <v>1</v>
      </c>
      <c r="I11528" s="1">
        <f>IF(SUMPRODUCT(--ISNUMBER(SEARCH({"LEADER"},C11528)))&gt;0,1,0)</f>
        <v>0</v>
      </c>
      <c r="J11528" t="str">
        <f t="shared" si="720"/>
        <v>2016</v>
      </c>
      <c r="K11528" t="str">
        <f t="shared" si="721"/>
        <v>03</v>
      </c>
      <c r="L11528" t="str">
        <f t="shared" si="722"/>
        <v>30</v>
      </c>
      <c r="M11528" s="2">
        <f t="shared" si="723"/>
        <v>42459.59375</v>
      </c>
    </row>
    <row r="11529" spans="1:13" x14ac:dyDescent="0.35">
      <c r="A11529">
        <v>2.2508038585209</v>
      </c>
      <c r="B11529" t="s">
        <v>396</v>
      </c>
      <c r="C11529" t="s">
        <v>8555</v>
      </c>
      <c r="D11529">
        <v>20160405120000</v>
      </c>
      <c r="E11529" s="1">
        <f>IF(SUMPRODUCT(--ISNUMBER(SEARCH({"ECON_EARNINGSREPORT","ECON_STOCKMARKET"},C11529)))&gt;0,1,0)</f>
        <v>0</v>
      </c>
      <c r="F11529" s="1">
        <f>IF(SUMPRODUCT(--ISNUMBER(SEARCH({"ENV_"},C11529)))&gt;0,1,0)</f>
        <v>0</v>
      </c>
      <c r="G11529" s="1">
        <f>IF(SUMPRODUCT(--ISNUMBER(SEARCH({"DISCRIMINATION","HARASSMENT","HATE_SPEECH","GENDER_VIOLENCE"},C11529)))&gt;0,1,0)</f>
        <v>0</v>
      </c>
      <c r="H11529" s="1">
        <f>IF(SUMPRODUCT(--ISNUMBER(SEARCH({"LEGALIZE","LEGISLATION","TRIAL"},C11529)))&gt;0,1,0)</f>
        <v>0</v>
      </c>
      <c r="I11529" s="1">
        <f>IF(SUMPRODUCT(--ISNUMBER(SEARCH({"LEADER"},C11529)))&gt;0,1,0)</f>
        <v>1</v>
      </c>
      <c r="J11529" t="str">
        <f t="shared" si="720"/>
        <v>2016</v>
      </c>
      <c r="K11529" t="str">
        <f t="shared" si="721"/>
        <v>04</v>
      </c>
      <c r="L11529" t="str">
        <f t="shared" si="722"/>
        <v>05</v>
      </c>
      <c r="M11529" s="2">
        <f t="shared" si="723"/>
        <v>42465.5</v>
      </c>
    </row>
    <row r="11530" spans="1:13" x14ac:dyDescent="0.35">
      <c r="A11530">
        <v>1.0733452593917701</v>
      </c>
      <c r="B11530" t="s">
        <v>3838</v>
      </c>
      <c r="C11530" t="s">
        <v>7439</v>
      </c>
      <c r="D11530">
        <v>20150225231500</v>
      </c>
      <c r="E11530" s="1">
        <f>IF(SUMPRODUCT(--ISNUMBER(SEARCH({"ECON_EARNINGSREPORT","ECON_STOCKMARKET"},C11530)))&gt;0,1,0)</f>
        <v>0</v>
      </c>
      <c r="F11530" s="1">
        <f>IF(SUMPRODUCT(--ISNUMBER(SEARCH({"ENV_"},C11530)))&gt;0,1,0)</f>
        <v>0</v>
      </c>
      <c r="G11530" s="1">
        <f>IF(SUMPRODUCT(--ISNUMBER(SEARCH({"DISCRIMINATION","HARASSMENT","HATE_SPEECH","GENDER_VIOLENCE"},C11530)))&gt;0,1,0)</f>
        <v>0</v>
      </c>
      <c r="H11530" s="1">
        <f>IF(SUMPRODUCT(--ISNUMBER(SEARCH({"LEGALIZE","LEGISLATION","TRIAL"},C11530)))&gt;0,1,0)</f>
        <v>0</v>
      </c>
      <c r="I11530" s="1">
        <f>IF(SUMPRODUCT(--ISNUMBER(SEARCH({"LEADER"},C11530)))&gt;0,1,0)</f>
        <v>0</v>
      </c>
      <c r="J11530" t="str">
        <f t="shared" si="720"/>
        <v>2015</v>
      </c>
      <c r="K11530" t="str">
        <f t="shared" si="721"/>
        <v>02</v>
      </c>
      <c r="L11530" t="str">
        <f t="shared" si="722"/>
        <v>25</v>
      </c>
      <c r="M11530" s="2">
        <f t="shared" si="723"/>
        <v>42060.96875</v>
      </c>
    </row>
    <row r="11531" spans="1:13" x14ac:dyDescent="0.35">
      <c r="A11531">
        <v>2.2624434389140302</v>
      </c>
      <c r="B11531" t="s">
        <v>121</v>
      </c>
      <c r="C11531" t="s">
        <v>4533</v>
      </c>
      <c r="D11531">
        <v>20150522010000</v>
      </c>
      <c r="E11531" s="1">
        <f>IF(SUMPRODUCT(--ISNUMBER(SEARCH({"ECON_EARNINGSREPORT","ECON_STOCKMARKET"},C11531)))&gt;0,1,0)</f>
        <v>1</v>
      </c>
      <c r="F11531" s="1">
        <f>IF(SUMPRODUCT(--ISNUMBER(SEARCH({"ENV_"},C11531)))&gt;0,1,0)</f>
        <v>0</v>
      </c>
      <c r="G11531" s="1">
        <f>IF(SUMPRODUCT(--ISNUMBER(SEARCH({"DISCRIMINATION","HARASSMENT","HATE_SPEECH","GENDER_VIOLENCE"},C11531)))&gt;0,1,0)</f>
        <v>0</v>
      </c>
      <c r="H11531" s="1">
        <f>IF(SUMPRODUCT(--ISNUMBER(SEARCH({"LEGALIZE","LEGISLATION","TRIAL"},C11531)))&gt;0,1,0)</f>
        <v>0</v>
      </c>
      <c r="I11531" s="1">
        <f>IF(SUMPRODUCT(--ISNUMBER(SEARCH({"LEADER"},C11531)))&gt;0,1,0)</f>
        <v>0</v>
      </c>
      <c r="J11531" t="str">
        <f t="shared" si="720"/>
        <v>2015</v>
      </c>
      <c r="K11531" t="str">
        <f t="shared" si="721"/>
        <v>05</v>
      </c>
      <c r="L11531" t="str">
        <f t="shared" si="722"/>
        <v>22</v>
      </c>
      <c r="M11531" s="2">
        <f t="shared" si="723"/>
        <v>42146.041666666664</v>
      </c>
    </row>
    <row r="11532" spans="1:13" x14ac:dyDescent="0.35">
      <c r="A11532">
        <v>0</v>
      </c>
      <c r="B11532" t="s">
        <v>38</v>
      </c>
      <c r="C11532" t="s">
        <v>3898</v>
      </c>
      <c r="D11532">
        <v>20160319071500</v>
      </c>
      <c r="E11532" s="1">
        <f>IF(SUMPRODUCT(--ISNUMBER(SEARCH({"ECON_EARNINGSREPORT","ECON_STOCKMARKET"},C11532)))&gt;0,1,0)</f>
        <v>1</v>
      </c>
      <c r="F11532" s="1">
        <f>IF(SUMPRODUCT(--ISNUMBER(SEARCH({"ENV_"},C11532)))&gt;0,1,0)</f>
        <v>0</v>
      </c>
      <c r="G11532" s="1">
        <f>IF(SUMPRODUCT(--ISNUMBER(SEARCH({"DISCRIMINATION","HARASSMENT","HATE_SPEECH","GENDER_VIOLENCE"},C11532)))&gt;0,1,0)</f>
        <v>0</v>
      </c>
      <c r="H11532" s="1">
        <f>IF(SUMPRODUCT(--ISNUMBER(SEARCH({"LEGALIZE","LEGISLATION","TRIAL"},C11532)))&gt;0,1,0)</f>
        <v>0</v>
      </c>
      <c r="I11532" s="1">
        <f>IF(SUMPRODUCT(--ISNUMBER(SEARCH({"LEADER"},C11532)))&gt;0,1,0)</f>
        <v>0</v>
      </c>
      <c r="J11532" t="str">
        <f t="shared" si="720"/>
        <v>2016</v>
      </c>
      <c r="K11532" t="str">
        <f t="shared" si="721"/>
        <v>03</v>
      </c>
      <c r="L11532" t="str">
        <f t="shared" si="722"/>
        <v>19</v>
      </c>
      <c r="M11532" s="2">
        <f t="shared" si="723"/>
        <v>42448.302083333336</v>
      </c>
    </row>
    <row r="11533" spans="1:13" x14ac:dyDescent="0.35">
      <c r="A11533">
        <v>-0.72463768115941996</v>
      </c>
      <c r="B11533" t="s">
        <v>1075</v>
      </c>
      <c r="C11533" t="s">
        <v>5874</v>
      </c>
      <c r="D11533">
        <v>20150302160000</v>
      </c>
      <c r="E11533" s="1">
        <f>IF(SUMPRODUCT(--ISNUMBER(SEARCH({"ECON_EARNINGSREPORT","ECON_STOCKMARKET"},C11533)))&gt;0,1,0)</f>
        <v>0</v>
      </c>
      <c r="F11533" s="1">
        <f>IF(SUMPRODUCT(--ISNUMBER(SEARCH({"ENV_"},C11533)))&gt;0,1,0)</f>
        <v>0</v>
      </c>
      <c r="G11533" s="1">
        <f>IF(SUMPRODUCT(--ISNUMBER(SEARCH({"DISCRIMINATION","HARASSMENT","HATE_SPEECH","GENDER_VIOLENCE"},C11533)))&gt;0,1,0)</f>
        <v>0</v>
      </c>
      <c r="H11533" s="1">
        <f>IF(SUMPRODUCT(--ISNUMBER(SEARCH({"LEGALIZE","LEGISLATION","TRIAL"},C11533)))&gt;0,1,0)</f>
        <v>0</v>
      </c>
      <c r="I11533" s="1">
        <f>IF(SUMPRODUCT(--ISNUMBER(SEARCH({"LEADER"},C11533)))&gt;0,1,0)</f>
        <v>0</v>
      </c>
      <c r="J11533" t="str">
        <f t="shared" si="720"/>
        <v>2015</v>
      </c>
      <c r="K11533" t="str">
        <f t="shared" si="721"/>
        <v>03</v>
      </c>
      <c r="L11533" t="str">
        <f t="shared" si="722"/>
        <v>02</v>
      </c>
      <c r="M11533" s="2">
        <f t="shared" si="723"/>
        <v>42065.666666666664</v>
      </c>
    </row>
    <row r="11534" spans="1:13" x14ac:dyDescent="0.35">
      <c r="A11534">
        <v>-0.59171597633136097</v>
      </c>
      <c r="B11534" t="s">
        <v>353</v>
      </c>
      <c r="C11534" t="s">
        <v>5268</v>
      </c>
      <c r="D11534">
        <v>20150302193000</v>
      </c>
      <c r="E11534" s="1">
        <f>IF(SUMPRODUCT(--ISNUMBER(SEARCH({"ECON_EARNINGSREPORT","ECON_STOCKMARKET"},C11534)))&gt;0,1,0)</f>
        <v>0</v>
      </c>
      <c r="F11534" s="1">
        <f>IF(SUMPRODUCT(--ISNUMBER(SEARCH({"ENV_"},C11534)))&gt;0,1,0)</f>
        <v>0</v>
      </c>
      <c r="G11534" s="1">
        <f>IF(SUMPRODUCT(--ISNUMBER(SEARCH({"DISCRIMINATION","HARASSMENT","HATE_SPEECH","GENDER_VIOLENCE"},C11534)))&gt;0,1,0)</f>
        <v>0</v>
      </c>
      <c r="H11534" s="1">
        <f>IF(SUMPRODUCT(--ISNUMBER(SEARCH({"LEGALIZE","LEGISLATION","TRIAL"},C11534)))&gt;0,1,0)</f>
        <v>0</v>
      </c>
      <c r="I11534" s="1">
        <f>IF(SUMPRODUCT(--ISNUMBER(SEARCH({"LEADER"},C11534)))&gt;0,1,0)</f>
        <v>0</v>
      </c>
      <c r="J11534" t="str">
        <f t="shared" si="720"/>
        <v>2015</v>
      </c>
      <c r="K11534" t="str">
        <f t="shared" si="721"/>
        <v>03</v>
      </c>
      <c r="L11534" t="str">
        <f t="shared" si="722"/>
        <v>02</v>
      </c>
      <c r="M11534" s="2">
        <f t="shared" si="723"/>
        <v>42065.8125</v>
      </c>
    </row>
    <row r="11535" spans="1:13" x14ac:dyDescent="0.35">
      <c r="A11535">
        <v>1.7543859649122799</v>
      </c>
      <c r="B11535" t="s">
        <v>4313</v>
      </c>
      <c r="C11535" t="s">
        <v>8556</v>
      </c>
      <c r="D11535">
        <v>20151012190000</v>
      </c>
      <c r="E11535" s="1">
        <f>IF(SUMPRODUCT(--ISNUMBER(SEARCH({"ECON_EARNINGSREPORT","ECON_STOCKMARKET"},C11535)))&gt;0,1,0)</f>
        <v>1</v>
      </c>
      <c r="F11535" s="1">
        <f>IF(SUMPRODUCT(--ISNUMBER(SEARCH({"ENV_"},C11535)))&gt;0,1,0)</f>
        <v>0</v>
      </c>
      <c r="G11535" s="1">
        <f>IF(SUMPRODUCT(--ISNUMBER(SEARCH({"DISCRIMINATION","HARASSMENT","HATE_SPEECH","GENDER_VIOLENCE"},C11535)))&gt;0,1,0)</f>
        <v>0</v>
      </c>
      <c r="H11535" s="1">
        <f>IF(SUMPRODUCT(--ISNUMBER(SEARCH({"LEGALIZE","LEGISLATION","TRIAL"},C11535)))&gt;0,1,0)</f>
        <v>0</v>
      </c>
      <c r="I11535" s="1">
        <f>IF(SUMPRODUCT(--ISNUMBER(SEARCH({"LEADER"},C11535)))&gt;0,1,0)</f>
        <v>0</v>
      </c>
      <c r="J11535" t="str">
        <f t="shared" si="720"/>
        <v>2015</v>
      </c>
      <c r="K11535" t="str">
        <f t="shared" si="721"/>
        <v>10</v>
      </c>
      <c r="L11535" t="str">
        <f t="shared" si="722"/>
        <v>12</v>
      </c>
      <c r="M11535" s="2">
        <f t="shared" si="723"/>
        <v>42289.791666666664</v>
      </c>
    </row>
    <row r="11536" spans="1:13" x14ac:dyDescent="0.35">
      <c r="A11536">
        <v>-4.3765483071841498</v>
      </c>
      <c r="B11536" t="s">
        <v>137</v>
      </c>
      <c r="C11536" t="s">
        <v>4410</v>
      </c>
      <c r="D11536">
        <v>20151101223000</v>
      </c>
      <c r="E11536" s="1">
        <f>IF(SUMPRODUCT(--ISNUMBER(SEARCH({"ECON_EARNINGSREPORT","ECON_STOCKMARKET"},C11536)))&gt;0,1,0)</f>
        <v>0</v>
      </c>
      <c r="F11536" s="1">
        <f>IF(SUMPRODUCT(--ISNUMBER(SEARCH({"ENV_"},C11536)))&gt;0,1,0)</f>
        <v>0</v>
      </c>
      <c r="G11536" s="1">
        <f>IF(SUMPRODUCT(--ISNUMBER(SEARCH({"DISCRIMINATION","HARASSMENT","HATE_SPEECH","GENDER_VIOLENCE"},C11536)))&gt;0,1,0)</f>
        <v>0</v>
      </c>
      <c r="H11536" s="1">
        <f>IF(SUMPRODUCT(--ISNUMBER(SEARCH({"LEGALIZE","LEGISLATION","TRIAL"},C11536)))&gt;0,1,0)</f>
        <v>1</v>
      </c>
      <c r="I11536" s="1">
        <f>IF(SUMPRODUCT(--ISNUMBER(SEARCH({"LEADER"},C11536)))&gt;0,1,0)</f>
        <v>0</v>
      </c>
      <c r="J11536" t="str">
        <f t="shared" si="720"/>
        <v>2015</v>
      </c>
      <c r="K11536" t="str">
        <f t="shared" si="721"/>
        <v>11</v>
      </c>
      <c r="L11536" t="str">
        <f t="shared" si="722"/>
        <v>01</v>
      </c>
      <c r="M11536" s="2">
        <f t="shared" si="723"/>
        <v>42309.9375</v>
      </c>
    </row>
    <row r="11537" spans="1:13" x14ac:dyDescent="0.35">
      <c r="A11537">
        <v>0.97402597402597402</v>
      </c>
      <c r="B11537" t="s">
        <v>26</v>
      </c>
      <c r="C11537" t="s">
        <v>3833</v>
      </c>
      <c r="D11537">
        <v>20150925163000</v>
      </c>
      <c r="E11537" s="1">
        <f>IF(SUMPRODUCT(--ISNUMBER(SEARCH({"ECON_EARNINGSREPORT","ECON_STOCKMARKET"},C11537)))&gt;0,1,0)</f>
        <v>1</v>
      </c>
      <c r="F11537" s="1">
        <f>IF(SUMPRODUCT(--ISNUMBER(SEARCH({"ENV_"},C11537)))&gt;0,1,0)</f>
        <v>0</v>
      </c>
      <c r="G11537" s="1">
        <f>IF(SUMPRODUCT(--ISNUMBER(SEARCH({"DISCRIMINATION","HARASSMENT","HATE_SPEECH","GENDER_VIOLENCE"},C11537)))&gt;0,1,0)</f>
        <v>0</v>
      </c>
      <c r="H11537" s="1">
        <f>IF(SUMPRODUCT(--ISNUMBER(SEARCH({"LEGALIZE","LEGISLATION","TRIAL"},C11537)))&gt;0,1,0)</f>
        <v>0</v>
      </c>
      <c r="I11537" s="1">
        <f>IF(SUMPRODUCT(--ISNUMBER(SEARCH({"LEADER"},C11537)))&gt;0,1,0)</f>
        <v>0</v>
      </c>
      <c r="J11537" t="str">
        <f t="shared" si="720"/>
        <v>2015</v>
      </c>
      <c r="K11537" t="str">
        <f t="shared" si="721"/>
        <v>09</v>
      </c>
      <c r="L11537" t="str">
        <f t="shared" si="722"/>
        <v>25</v>
      </c>
      <c r="M11537" s="2">
        <f t="shared" si="723"/>
        <v>42272.6875</v>
      </c>
    </row>
    <row r="11538" spans="1:13" x14ac:dyDescent="0.35">
      <c r="A11538">
        <v>0.53003533568904604</v>
      </c>
      <c r="B11538" t="s">
        <v>4090</v>
      </c>
      <c r="C11538" t="s">
        <v>6728</v>
      </c>
      <c r="D11538">
        <v>20151105004500</v>
      </c>
      <c r="E11538" s="1">
        <f>IF(SUMPRODUCT(--ISNUMBER(SEARCH({"ECON_EARNINGSREPORT","ECON_STOCKMARKET"},C11538)))&gt;0,1,0)</f>
        <v>1</v>
      </c>
      <c r="F11538" s="1">
        <f>IF(SUMPRODUCT(--ISNUMBER(SEARCH({"ENV_"},C11538)))&gt;0,1,0)</f>
        <v>0</v>
      </c>
      <c r="G11538" s="1">
        <f>IF(SUMPRODUCT(--ISNUMBER(SEARCH({"DISCRIMINATION","HARASSMENT","HATE_SPEECH","GENDER_VIOLENCE"},C11538)))&gt;0,1,0)</f>
        <v>0</v>
      </c>
      <c r="H11538" s="1">
        <f>IF(SUMPRODUCT(--ISNUMBER(SEARCH({"LEGALIZE","LEGISLATION","TRIAL"},C11538)))&gt;0,1,0)</f>
        <v>0</v>
      </c>
      <c r="I11538" s="1">
        <f>IF(SUMPRODUCT(--ISNUMBER(SEARCH({"LEADER"},C11538)))&gt;0,1,0)</f>
        <v>0</v>
      </c>
      <c r="J11538" t="str">
        <f t="shared" si="720"/>
        <v>2015</v>
      </c>
      <c r="K11538" t="str">
        <f t="shared" si="721"/>
        <v>11</v>
      </c>
      <c r="L11538" t="str">
        <f t="shared" si="722"/>
        <v>05</v>
      </c>
      <c r="M11538" s="2">
        <f t="shared" si="723"/>
        <v>42313.03125</v>
      </c>
    </row>
    <row r="11539" spans="1:13" x14ac:dyDescent="0.35">
      <c r="A11539">
        <v>0.81632653061224503</v>
      </c>
      <c r="B11539" t="s">
        <v>90</v>
      </c>
      <c r="C11539" t="s">
        <v>5208</v>
      </c>
      <c r="D11539">
        <v>20150708013000</v>
      </c>
      <c r="E11539" s="1">
        <f>IF(SUMPRODUCT(--ISNUMBER(SEARCH({"ECON_EARNINGSREPORT","ECON_STOCKMARKET"},C11539)))&gt;0,1,0)</f>
        <v>0</v>
      </c>
      <c r="F11539" s="1">
        <f>IF(SUMPRODUCT(--ISNUMBER(SEARCH({"ENV_"},C11539)))&gt;0,1,0)</f>
        <v>0</v>
      </c>
      <c r="G11539" s="1">
        <f>IF(SUMPRODUCT(--ISNUMBER(SEARCH({"DISCRIMINATION","HARASSMENT","HATE_SPEECH","GENDER_VIOLENCE"},C11539)))&gt;0,1,0)</f>
        <v>0</v>
      </c>
      <c r="H11539" s="1">
        <f>IF(SUMPRODUCT(--ISNUMBER(SEARCH({"LEGALIZE","LEGISLATION","TRIAL"},C11539)))&gt;0,1,0)</f>
        <v>0</v>
      </c>
      <c r="I11539" s="1">
        <f>IF(SUMPRODUCT(--ISNUMBER(SEARCH({"LEADER"},C11539)))&gt;0,1,0)</f>
        <v>0</v>
      </c>
      <c r="J11539" t="str">
        <f t="shared" si="720"/>
        <v>2015</v>
      </c>
      <c r="K11539" t="str">
        <f t="shared" si="721"/>
        <v>07</v>
      </c>
      <c r="L11539" t="str">
        <f t="shared" si="722"/>
        <v>08</v>
      </c>
      <c r="M11539" s="2">
        <f t="shared" si="723"/>
        <v>42193.0625</v>
      </c>
    </row>
    <row r="11540" spans="1:13" x14ac:dyDescent="0.35">
      <c r="A11540">
        <v>3.3536585365853702</v>
      </c>
      <c r="B11540" t="s">
        <v>368</v>
      </c>
      <c r="C11540" t="s">
        <v>8557</v>
      </c>
      <c r="D11540">
        <v>20150316234500</v>
      </c>
      <c r="E11540" s="1">
        <f>IF(SUMPRODUCT(--ISNUMBER(SEARCH({"ECON_EARNINGSREPORT","ECON_STOCKMARKET"},C11540)))&gt;0,1,0)</f>
        <v>0</v>
      </c>
      <c r="F11540" s="1">
        <f>IF(SUMPRODUCT(--ISNUMBER(SEARCH({"ENV_"},C11540)))&gt;0,1,0)</f>
        <v>0</v>
      </c>
      <c r="G11540" s="1">
        <f>IF(SUMPRODUCT(--ISNUMBER(SEARCH({"DISCRIMINATION","HARASSMENT","HATE_SPEECH","GENDER_VIOLENCE"},C11540)))&gt;0,1,0)</f>
        <v>0</v>
      </c>
      <c r="H11540" s="1">
        <f>IF(SUMPRODUCT(--ISNUMBER(SEARCH({"LEGALIZE","LEGISLATION","TRIAL"},C11540)))&gt;0,1,0)</f>
        <v>0</v>
      </c>
      <c r="I11540" s="1">
        <f>IF(SUMPRODUCT(--ISNUMBER(SEARCH({"LEADER"},C11540)))&gt;0,1,0)</f>
        <v>1</v>
      </c>
      <c r="J11540" t="str">
        <f t="shared" si="720"/>
        <v>2015</v>
      </c>
      <c r="K11540" t="str">
        <f t="shared" si="721"/>
        <v>03</v>
      </c>
      <c r="L11540" t="str">
        <f t="shared" si="722"/>
        <v>16</v>
      </c>
      <c r="M11540" s="2">
        <f t="shared" si="723"/>
        <v>42079.989583333336</v>
      </c>
    </row>
    <row r="11541" spans="1:13" x14ac:dyDescent="0.35">
      <c r="A11541">
        <v>2.4137931034482798</v>
      </c>
      <c r="B11541" t="s">
        <v>3887</v>
      </c>
      <c r="C11541" t="s">
        <v>8558</v>
      </c>
      <c r="D11541">
        <v>20150404140000</v>
      </c>
      <c r="E11541" s="1">
        <f>IF(SUMPRODUCT(--ISNUMBER(SEARCH({"ECON_EARNINGSREPORT","ECON_STOCKMARKET"},C11541)))&gt;0,1,0)</f>
        <v>1</v>
      </c>
      <c r="F11541" s="1">
        <f>IF(SUMPRODUCT(--ISNUMBER(SEARCH({"ENV_"},C11541)))&gt;0,1,0)</f>
        <v>0</v>
      </c>
      <c r="G11541" s="1">
        <f>IF(SUMPRODUCT(--ISNUMBER(SEARCH({"DISCRIMINATION","HARASSMENT","HATE_SPEECH","GENDER_VIOLENCE"},C11541)))&gt;0,1,0)</f>
        <v>0</v>
      </c>
      <c r="H11541" s="1">
        <f>IF(SUMPRODUCT(--ISNUMBER(SEARCH({"LEGALIZE","LEGISLATION","TRIAL"},C11541)))&gt;0,1,0)</f>
        <v>0</v>
      </c>
      <c r="I11541" s="1">
        <f>IF(SUMPRODUCT(--ISNUMBER(SEARCH({"LEADER"},C11541)))&gt;0,1,0)</f>
        <v>0</v>
      </c>
      <c r="J11541" t="str">
        <f t="shared" si="720"/>
        <v>2015</v>
      </c>
      <c r="K11541" t="str">
        <f t="shared" si="721"/>
        <v>04</v>
      </c>
      <c r="L11541" t="str">
        <f t="shared" si="722"/>
        <v>04</v>
      </c>
      <c r="M11541" s="2">
        <f t="shared" si="723"/>
        <v>42098.583333333336</v>
      </c>
    </row>
    <row r="11542" spans="1:13" x14ac:dyDescent="0.35">
      <c r="A11542">
        <v>-0.66006600660065995</v>
      </c>
      <c r="B11542" t="s">
        <v>5335</v>
      </c>
      <c r="C11542" t="s">
        <v>4499</v>
      </c>
      <c r="D11542">
        <v>20150315074500</v>
      </c>
      <c r="E11542" s="1">
        <f>IF(SUMPRODUCT(--ISNUMBER(SEARCH({"ECON_EARNINGSREPORT","ECON_STOCKMARKET"},C11542)))&gt;0,1,0)</f>
        <v>0</v>
      </c>
      <c r="F11542" s="1">
        <f>IF(SUMPRODUCT(--ISNUMBER(SEARCH({"ENV_"},C11542)))&gt;0,1,0)</f>
        <v>0</v>
      </c>
      <c r="G11542" s="1">
        <f>IF(SUMPRODUCT(--ISNUMBER(SEARCH({"DISCRIMINATION","HARASSMENT","HATE_SPEECH","GENDER_VIOLENCE"},C11542)))&gt;0,1,0)</f>
        <v>0</v>
      </c>
      <c r="H11542" s="1">
        <f>IF(SUMPRODUCT(--ISNUMBER(SEARCH({"LEGALIZE","LEGISLATION","TRIAL"},C11542)))&gt;0,1,0)</f>
        <v>0</v>
      </c>
      <c r="I11542" s="1">
        <f>IF(SUMPRODUCT(--ISNUMBER(SEARCH({"LEADER"},C11542)))&gt;0,1,0)</f>
        <v>0</v>
      </c>
      <c r="J11542" t="str">
        <f t="shared" si="720"/>
        <v>2015</v>
      </c>
      <c r="K11542" t="str">
        <f t="shared" si="721"/>
        <v>03</v>
      </c>
      <c r="L11542" t="str">
        <f t="shared" si="722"/>
        <v>15</v>
      </c>
      <c r="M11542" s="2">
        <f t="shared" si="723"/>
        <v>42078.322916666664</v>
      </c>
    </row>
    <row r="11543" spans="1:13" x14ac:dyDescent="0.35">
      <c r="A11543">
        <v>2.0891364902506999</v>
      </c>
      <c r="B11543" t="s">
        <v>1008</v>
      </c>
      <c r="C11543" t="s">
        <v>8559</v>
      </c>
      <c r="D11543">
        <v>20160520143000</v>
      </c>
      <c r="E11543" s="1">
        <f>IF(SUMPRODUCT(--ISNUMBER(SEARCH({"ECON_EARNINGSREPORT","ECON_STOCKMARKET"},C11543)))&gt;0,1,0)</f>
        <v>1</v>
      </c>
      <c r="F11543" s="1">
        <f>IF(SUMPRODUCT(--ISNUMBER(SEARCH({"ENV_"},C11543)))&gt;0,1,0)</f>
        <v>0</v>
      </c>
      <c r="G11543" s="1">
        <f>IF(SUMPRODUCT(--ISNUMBER(SEARCH({"DISCRIMINATION","HARASSMENT","HATE_SPEECH","GENDER_VIOLENCE"},C11543)))&gt;0,1,0)</f>
        <v>0</v>
      </c>
      <c r="H11543" s="1">
        <f>IF(SUMPRODUCT(--ISNUMBER(SEARCH({"LEGALIZE","LEGISLATION","TRIAL"},C11543)))&gt;0,1,0)</f>
        <v>0</v>
      </c>
      <c r="I11543" s="1">
        <f>IF(SUMPRODUCT(--ISNUMBER(SEARCH({"LEADER"},C11543)))&gt;0,1,0)</f>
        <v>0</v>
      </c>
      <c r="J11543" t="str">
        <f t="shared" si="720"/>
        <v>2016</v>
      </c>
      <c r="K11543" t="str">
        <f t="shared" si="721"/>
        <v>05</v>
      </c>
      <c r="L11543" t="str">
        <f t="shared" si="722"/>
        <v>20</v>
      </c>
      <c r="M11543" s="2">
        <f t="shared" si="723"/>
        <v>42510.604166666664</v>
      </c>
    </row>
    <row r="11544" spans="1:13" x14ac:dyDescent="0.35">
      <c r="A11544">
        <v>-0.90225563909774398</v>
      </c>
      <c r="B11544" t="s">
        <v>623</v>
      </c>
      <c r="C11544" t="s">
        <v>8278</v>
      </c>
      <c r="D11544">
        <v>20150821044500</v>
      </c>
      <c r="E11544" s="1">
        <f>IF(SUMPRODUCT(--ISNUMBER(SEARCH({"ECON_EARNINGSREPORT","ECON_STOCKMARKET"},C11544)))&gt;0,1,0)</f>
        <v>0</v>
      </c>
      <c r="F11544" s="1">
        <f>IF(SUMPRODUCT(--ISNUMBER(SEARCH({"ENV_"},C11544)))&gt;0,1,0)</f>
        <v>0</v>
      </c>
      <c r="G11544" s="1">
        <f>IF(SUMPRODUCT(--ISNUMBER(SEARCH({"DISCRIMINATION","HARASSMENT","HATE_SPEECH","GENDER_VIOLENCE"},C11544)))&gt;0,1,0)</f>
        <v>0</v>
      </c>
      <c r="H11544" s="1">
        <f>IF(SUMPRODUCT(--ISNUMBER(SEARCH({"LEGALIZE","LEGISLATION","TRIAL"},C11544)))&gt;0,1,0)</f>
        <v>0</v>
      </c>
      <c r="I11544" s="1">
        <f>IF(SUMPRODUCT(--ISNUMBER(SEARCH({"LEADER"},C11544)))&gt;0,1,0)</f>
        <v>0</v>
      </c>
      <c r="J11544" t="str">
        <f t="shared" si="720"/>
        <v>2015</v>
      </c>
      <c r="K11544" t="str">
        <f t="shared" si="721"/>
        <v>08</v>
      </c>
      <c r="L11544" t="str">
        <f t="shared" si="722"/>
        <v>21</v>
      </c>
      <c r="M11544" s="2">
        <f t="shared" si="723"/>
        <v>42237.197916666664</v>
      </c>
    </row>
    <row r="11545" spans="1:13" x14ac:dyDescent="0.35">
      <c r="A11545">
        <v>-0.43572984749455301</v>
      </c>
      <c r="B11545" t="s">
        <v>8560</v>
      </c>
      <c r="C11545" t="s">
        <v>8561</v>
      </c>
      <c r="D11545">
        <v>20151128183000</v>
      </c>
      <c r="E11545" s="1">
        <f>IF(SUMPRODUCT(--ISNUMBER(SEARCH({"ECON_EARNINGSREPORT","ECON_STOCKMARKET"},C11545)))&gt;0,1,0)</f>
        <v>0</v>
      </c>
      <c r="F11545" s="1">
        <f>IF(SUMPRODUCT(--ISNUMBER(SEARCH({"ENV_"},C11545)))&gt;0,1,0)</f>
        <v>0</v>
      </c>
      <c r="G11545" s="1">
        <f>IF(SUMPRODUCT(--ISNUMBER(SEARCH({"DISCRIMINATION","HARASSMENT","HATE_SPEECH","GENDER_VIOLENCE"},C11545)))&gt;0,1,0)</f>
        <v>0</v>
      </c>
      <c r="H11545" s="1">
        <f>IF(SUMPRODUCT(--ISNUMBER(SEARCH({"LEGALIZE","LEGISLATION","TRIAL"},C11545)))&gt;0,1,0)</f>
        <v>1</v>
      </c>
      <c r="I11545" s="1">
        <f>IF(SUMPRODUCT(--ISNUMBER(SEARCH({"LEADER"},C11545)))&gt;0,1,0)</f>
        <v>0</v>
      </c>
      <c r="J11545" t="str">
        <f t="shared" si="720"/>
        <v>2015</v>
      </c>
      <c r="K11545" t="str">
        <f t="shared" si="721"/>
        <v>11</v>
      </c>
      <c r="L11545" t="str">
        <f t="shared" si="722"/>
        <v>28</v>
      </c>
      <c r="M11545" s="2">
        <f t="shared" si="723"/>
        <v>42336.770833333336</v>
      </c>
    </row>
    <row r="11546" spans="1:13" x14ac:dyDescent="0.35">
      <c r="A11546">
        <v>0.269541778975741</v>
      </c>
      <c r="B11546" t="s">
        <v>808</v>
      </c>
      <c r="C11546" t="s">
        <v>8562</v>
      </c>
      <c r="D11546">
        <v>20160518193000</v>
      </c>
      <c r="E11546" s="1">
        <f>IF(SUMPRODUCT(--ISNUMBER(SEARCH({"ECON_EARNINGSREPORT","ECON_STOCKMARKET"},C11546)))&gt;0,1,0)</f>
        <v>1</v>
      </c>
      <c r="F11546" s="1">
        <f>IF(SUMPRODUCT(--ISNUMBER(SEARCH({"ENV_"},C11546)))&gt;0,1,0)</f>
        <v>0</v>
      </c>
      <c r="G11546" s="1">
        <f>IF(SUMPRODUCT(--ISNUMBER(SEARCH({"DISCRIMINATION","HARASSMENT","HATE_SPEECH","GENDER_VIOLENCE"},C11546)))&gt;0,1,0)</f>
        <v>0</v>
      </c>
      <c r="H11546" s="1">
        <f>IF(SUMPRODUCT(--ISNUMBER(SEARCH({"LEGALIZE","LEGISLATION","TRIAL"},C11546)))&gt;0,1,0)</f>
        <v>0</v>
      </c>
      <c r="I11546" s="1">
        <f>IF(SUMPRODUCT(--ISNUMBER(SEARCH({"LEADER"},C11546)))&gt;0,1,0)</f>
        <v>0</v>
      </c>
      <c r="J11546" t="str">
        <f t="shared" si="720"/>
        <v>2016</v>
      </c>
      <c r="K11546" t="str">
        <f t="shared" si="721"/>
        <v>05</v>
      </c>
      <c r="L11546" t="str">
        <f t="shared" si="722"/>
        <v>18</v>
      </c>
      <c r="M11546" s="2">
        <f t="shared" si="723"/>
        <v>42508.8125</v>
      </c>
    </row>
    <row r="11547" spans="1:13" x14ac:dyDescent="0.35">
      <c r="A11547">
        <v>2.0671834625323</v>
      </c>
      <c r="B11547" t="s">
        <v>26</v>
      </c>
      <c r="C11547" t="s">
        <v>8563</v>
      </c>
      <c r="D11547">
        <v>20151202221500</v>
      </c>
      <c r="E11547" s="1">
        <f>IF(SUMPRODUCT(--ISNUMBER(SEARCH({"ECON_EARNINGSREPORT","ECON_STOCKMARKET"},C11547)))&gt;0,1,0)</f>
        <v>1</v>
      </c>
      <c r="F11547" s="1">
        <f>IF(SUMPRODUCT(--ISNUMBER(SEARCH({"ENV_"},C11547)))&gt;0,1,0)</f>
        <v>0</v>
      </c>
      <c r="G11547" s="1">
        <f>IF(SUMPRODUCT(--ISNUMBER(SEARCH({"DISCRIMINATION","HARASSMENT","HATE_SPEECH","GENDER_VIOLENCE"},C11547)))&gt;0,1,0)</f>
        <v>0</v>
      </c>
      <c r="H11547" s="1">
        <f>IF(SUMPRODUCT(--ISNUMBER(SEARCH({"LEGALIZE","LEGISLATION","TRIAL"},C11547)))&gt;0,1,0)</f>
        <v>0</v>
      </c>
      <c r="I11547" s="1">
        <f>IF(SUMPRODUCT(--ISNUMBER(SEARCH({"LEADER"},C11547)))&gt;0,1,0)</f>
        <v>0</v>
      </c>
      <c r="J11547" t="str">
        <f t="shared" si="720"/>
        <v>2015</v>
      </c>
      <c r="K11547" t="str">
        <f t="shared" si="721"/>
        <v>12</v>
      </c>
      <c r="L11547" t="str">
        <f t="shared" si="722"/>
        <v>02</v>
      </c>
      <c r="M11547" s="2">
        <f t="shared" si="723"/>
        <v>42340.927083333336</v>
      </c>
    </row>
    <row r="11548" spans="1:13" x14ac:dyDescent="0.35">
      <c r="A11548">
        <v>0.83333333333333304</v>
      </c>
      <c r="B11548" t="s">
        <v>904</v>
      </c>
      <c r="C11548" t="s">
        <v>8564</v>
      </c>
      <c r="D11548">
        <v>20150922131500</v>
      </c>
      <c r="E11548" s="1">
        <f>IF(SUMPRODUCT(--ISNUMBER(SEARCH({"ECON_EARNINGSREPORT","ECON_STOCKMARKET"},C11548)))&gt;0,1,0)</f>
        <v>1</v>
      </c>
      <c r="F11548" s="1">
        <f>IF(SUMPRODUCT(--ISNUMBER(SEARCH({"ENV_"},C11548)))&gt;0,1,0)</f>
        <v>0</v>
      </c>
      <c r="G11548" s="1">
        <f>IF(SUMPRODUCT(--ISNUMBER(SEARCH({"DISCRIMINATION","HARASSMENT","HATE_SPEECH","GENDER_VIOLENCE"},C11548)))&gt;0,1,0)</f>
        <v>0</v>
      </c>
      <c r="H11548" s="1">
        <f>IF(SUMPRODUCT(--ISNUMBER(SEARCH({"LEGALIZE","LEGISLATION","TRIAL"},C11548)))&gt;0,1,0)</f>
        <v>0</v>
      </c>
      <c r="I11548" s="1">
        <f>IF(SUMPRODUCT(--ISNUMBER(SEARCH({"LEADER"},C11548)))&gt;0,1,0)</f>
        <v>0</v>
      </c>
      <c r="J11548" t="str">
        <f t="shared" si="720"/>
        <v>2015</v>
      </c>
      <c r="K11548" t="str">
        <f t="shared" si="721"/>
        <v>09</v>
      </c>
      <c r="L11548" t="str">
        <f t="shared" si="722"/>
        <v>22</v>
      </c>
      <c r="M11548" s="2">
        <f t="shared" si="723"/>
        <v>42269.552083333336</v>
      </c>
    </row>
    <row r="11549" spans="1:13" x14ac:dyDescent="0.35">
      <c r="A11549">
        <v>0.87719298245613997</v>
      </c>
      <c r="B11549" t="s">
        <v>439</v>
      </c>
      <c r="C11549" t="s">
        <v>8565</v>
      </c>
      <c r="D11549">
        <v>20160414161500</v>
      </c>
      <c r="E11549" s="1">
        <f>IF(SUMPRODUCT(--ISNUMBER(SEARCH({"ECON_EARNINGSREPORT","ECON_STOCKMARKET"},C11549)))&gt;0,1,0)</f>
        <v>1</v>
      </c>
      <c r="F11549" s="1">
        <f>IF(SUMPRODUCT(--ISNUMBER(SEARCH({"ENV_"},C11549)))&gt;0,1,0)</f>
        <v>0</v>
      </c>
      <c r="G11549" s="1">
        <f>IF(SUMPRODUCT(--ISNUMBER(SEARCH({"DISCRIMINATION","HARASSMENT","HATE_SPEECH","GENDER_VIOLENCE"},C11549)))&gt;0,1,0)</f>
        <v>0</v>
      </c>
      <c r="H11549" s="1">
        <f>IF(SUMPRODUCT(--ISNUMBER(SEARCH({"LEGALIZE","LEGISLATION","TRIAL"},C11549)))&gt;0,1,0)</f>
        <v>0</v>
      </c>
      <c r="I11549" s="1">
        <f>IF(SUMPRODUCT(--ISNUMBER(SEARCH({"LEADER"},C11549)))&gt;0,1,0)</f>
        <v>0</v>
      </c>
      <c r="J11549" t="str">
        <f t="shared" si="720"/>
        <v>2016</v>
      </c>
      <c r="K11549" t="str">
        <f t="shared" si="721"/>
        <v>04</v>
      </c>
      <c r="L11549" t="str">
        <f t="shared" si="722"/>
        <v>14</v>
      </c>
      <c r="M11549" s="2">
        <f t="shared" si="723"/>
        <v>42474.677083333336</v>
      </c>
    </row>
    <row r="11550" spans="1:13" x14ac:dyDescent="0.35">
      <c r="A11550">
        <v>1.3927576601671301</v>
      </c>
      <c r="B11550" t="s">
        <v>790</v>
      </c>
      <c r="C11550" t="s">
        <v>5882</v>
      </c>
      <c r="D11550">
        <v>20160105144500</v>
      </c>
      <c r="E11550" s="1">
        <f>IF(SUMPRODUCT(--ISNUMBER(SEARCH({"ECON_EARNINGSREPORT","ECON_STOCKMARKET"},C11550)))&gt;0,1,0)</f>
        <v>0</v>
      </c>
      <c r="F11550" s="1">
        <f>IF(SUMPRODUCT(--ISNUMBER(SEARCH({"ENV_"},C11550)))&gt;0,1,0)</f>
        <v>0</v>
      </c>
      <c r="G11550" s="1">
        <f>IF(SUMPRODUCT(--ISNUMBER(SEARCH({"DISCRIMINATION","HARASSMENT","HATE_SPEECH","GENDER_VIOLENCE"},C11550)))&gt;0,1,0)</f>
        <v>0</v>
      </c>
      <c r="H11550" s="1">
        <f>IF(SUMPRODUCT(--ISNUMBER(SEARCH({"LEGALIZE","LEGISLATION","TRIAL"},C11550)))&gt;0,1,0)</f>
        <v>0</v>
      </c>
      <c r="I11550" s="1">
        <f>IF(SUMPRODUCT(--ISNUMBER(SEARCH({"LEADER"},C11550)))&gt;0,1,0)</f>
        <v>1</v>
      </c>
      <c r="J11550" t="str">
        <f t="shared" si="720"/>
        <v>2016</v>
      </c>
      <c r="K11550" t="str">
        <f t="shared" si="721"/>
        <v>01</v>
      </c>
      <c r="L11550" t="str">
        <f t="shared" si="722"/>
        <v>05</v>
      </c>
      <c r="M11550" s="2">
        <f t="shared" si="723"/>
        <v>42374.614583333336</v>
      </c>
    </row>
    <row r="11551" spans="1:13" x14ac:dyDescent="0.35">
      <c r="A11551">
        <v>-1.2578616352201299</v>
      </c>
      <c r="B11551" t="s">
        <v>888</v>
      </c>
      <c r="C11551" t="s">
        <v>3845</v>
      </c>
      <c r="D11551">
        <v>20151030170000</v>
      </c>
      <c r="E11551" s="1">
        <f>IF(SUMPRODUCT(--ISNUMBER(SEARCH({"ECON_EARNINGSREPORT","ECON_STOCKMARKET"},C11551)))&gt;0,1,0)</f>
        <v>1</v>
      </c>
      <c r="F11551" s="1">
        <f>IF(SUMPRODUCT(--ISNUMBER(SEARCH({"ENV_"},C11551)))&gt;0,1,0)</f>
        <v>0</v>
      </c>
      <c r="G11551" s="1">
        <f>IF(SUMPRODUCT(--ISNUMBER(SEARCH({"DISCRIMINATION","HARASSMENT","HATE_SPEECH","GENDER_VIOLENCE"},C11551)))&gt;0,1,0)</f>
        <v>0</v>
      </c>
      <c r="H11551" s="1">
        <f>IF(SUMPRODUCT(--ISNUMBER(SEARCH({"LEGALIZE","LEGISLATION","TRIAL"},C11551)))&gt;0,1,0)</f>
        <v>0</v>
      </c>
      <c r="I11551" s="1">
        <f>IF(SUMPRODUCT(--ISNUMBER(SEARCH({"LEADER"},C11551)))&gt;0,1,0)</f>
        <v>0</v>
      </c>
      <c r="J11551" t="str">
        <f t="shared" si="720"/>
        <v>2015</v>
      </c>
      <c r="K11551" t="str">
        <f t="shared" si="721"/>
        <v>10</v>
      </c>
      <c r="L11551" t="str">
        <f t="shared" si="722"/>
        <v>30</v>
      </c>
      <c r="M11551" s="2">
        <f t="shared" si="723"/>
        <v>42307.708333333336</v>
      </c>
    </row>
    <row r="11552" spans="1:13" x14ac:dyDescent="0.35">
      <c r="A11552">
        <v>1.85430463576159</v>
      </c>
      <c r="B11552" t="s">
        <v>342</v>
      </c>
      <c r="C11552" t="s">
        <v>8566</v>
      </c>
      <c r="D11552">
        <v>20151108214500</v>
      </c>
      <c r="E11552" s="1">
        <f>IF(SUMPRODUCT(--ISNUMBER(SEARCH({"ECON_EARNINGSREPORT","ECON_STOCKMARKET"},C11552)))&gt;0,1,0)</f>
        <v>0</v>
      </c>
      <c r="F11552" s="1">
        <f>IF(SUMPRODUCT(--ISNUMBER(SEARCH({"ENV_"},C11552)))&gt;0,1,0)</f>
        <v>0</v>
      </c>
      <c r="G11552" s="1">
        <f>IF(SUMPRODUCT(--ISNUMBER(SEARCH({"DISCRIMINATION","HARASSMENT","HATE_SPEECH","GENDER_VIOLENCE"},C11552)))&gt;0,1,0)</f>
        <v>0</v>
      </c>
      <c r="H11552" s="1">
        <f>IF(SUMPRODUCT(--ISNUMBER(SEARCH({"LEGALIZE","LEGISLATION","TRIAL"},C11552)))&gt;0,1,0)</f>
        <v>0</v>
      </c>
      <c r="I11552" s="1">
        <f>IF(SUMPRODUCT(--ISNUMBER(SEARCH({"LEADER"},C11552)))&gt;0,1,0)</f>
        <v>1</v>
      </c>
      <c r="J11552" t="str">
        <f t="shared" si="720"/>
        <v>2015</v>
      </c>
      <c r="K11552" t="str">
        <f t="shared" si="721"/>
        <v>11</v>
      </c>
      <c r="L11552" t="str">
        <f t="shared" si="722"/>
        <v>08</v>
      </c>
      <c r="M11552" s="2">
        <f t="shared" si="723"/>
        <v>42316.90625</v>
      </c>
    </row>
    <row r="11553" spans="1:13" x14ac:dyDescent="0.35">
      <c r="A11553">
        <v>-0.89485458612975399</v>
      </c>
      <c r="B11553" t="s">
        <v>412</v>
      </c>
      <c r="C11553" t="s">
        <v>8567</v>
      </c>
      <c r="D11553">
        <v>20150309103000</v>
      </c>
      <c r="E11553" s="1">
        <f>IF(SUMPRODUCT(--ISNUMBER(SEARCH({"ECON_EARNINGSREPORT","ECON_STOCKMARKET"},C11553)))&gt;0,1,0)</f>
        <v>0</v>
      </c>
      <c r="F11553" s="1">
        <f>IF(SUMPRODUCT(--ISNUMBER(SEARCH({"ENV_"},C11553)))&gt;0,1,0)</f>
        <v>0</v>
      </c>
      <c r="G11553" s="1">
        <f>IF(SUMPRODUCT(--ISNUMBER(SEARCH({"DISCRIMINATION","HARASSMENT","HATE_SPEECH","GENDER_VIOLENCE"},C11553)))&gt;0,1,0)</f>
        <v>0</v>
      </c>
      <c r="H11553" s="1">
        <f>IF(SUMPRODUCT(--ISNUMBER(SEARCH({"LEGALIZE","LEGISLATION","TRIAL"},C11553)))&gt;0,1,0)</f>
        <v>0</v>
      </c>
      <c r="I11553" s="1">
        <f>IF(SUMPRODUCT(--ISNUMBER(SEARCH({"LEADER"},C11553)))&gt;0,1,0)</f>
        <v>1</v>
      </c>
      <c r="J11553" t="str">
        <f t="shared" si="720"/>
        <v>2015</v>
      </c>
      <c r="K11553" t="str">
        <f t="shared" si="721"/>
        <v>03</v>
      </c>
      <c r="L11553" t="str">
        <f t="shared" si="722"/>
        <v>09</v>
      </c>
      <c r="M11553" s="2">
        <f t="shared" si="723"/>
        <v>42072.4375</v>
      </c>
    </row>
    <row r="11554" spans="1:13" x14ac:dyDescent="0.35">
      <c r="A11554">
        <v>3.1408308004052699</v>
      </c>
      <c r="B11554" t="s">
        <v>38</v>
      </c>
      <c r="C11554" t="s">
        <v>5099</v>
      </c>
      <c r="D11554">
        <v>20160503183000</v>
      </c>
      <c r="E11554" s="1">
        <f>IF(SUMPRODUCT(--ISNUMBER(SEARCH({"ECON_EARNINGSREPORT","ECON_STOCKMARKET"},C11554)))&gt;0,1,0)</f>
        <v>0</v>
      </c>
      <c r="F11554" s="1">
        <f>IF(SUMPRODUCT(--ISNUMBER(SEARCH({"ENV_"},C11554)))&gt;0,1,0)</f>
        <v>0</v>
      </c>
      <c r="G11554" s="1">
        <f>IF(SUMPRODUCT(--ISNUMBER(SEARCH({"DISCRIMINATION","HARASSMENT","HATE_SPEECH","GENDER_VIOLENCE"},C11554)))&gt;0,1,0)</f>
        <v>0</v>
      </c>
      <c r="H11554" s="1">
        <f>IF(SUMPRODUCT(--ISNUMBER(SEARCH({"LEGALIZE","LEGISLATION","TRIAL"},C11554)))&gt;0,1,0)</f>
        <v>0</v>
      </c>
      <c r="I11554" s="1">
        <f>IF(SUMPRODUCT(--ISNUMBER(SEARCH({"LEADER"},C11554)))&gt;0,1,0)</f>
        <v>1</v>
      </c>
      <c r="J11554" t="str">
        <f t="shared" si="720"/>
        <v>2016</v>
      </c>
      <c r="K11554" t="str">
        <f t="shared" si="721"/>
        <v>05</v>
      </c>
      <c r="L11554" t="str">
        <f t="shared" si="722"/>
        <v>03</v>
      </c>
      <c r="M11554" s="2">
        <f t="shared" si="723"/>
        <v>42493.770833333336</v>
      </c>
    </row>
    <row r="11555" spans="1:13" x14ac:dyDescent="0.35">
      <c r="A11555">
        <v>3.1809145129224601</v>
      </c>
      <c r="B11555" t="s">
        <v>238</v>
      </c>
      <c r="C11555" t="s">
        <v>8568</v>
      </c>
      <c r="D11555">
        <v>20151124051500</v>
      </c>
      <c r="E11555" s="1">
        <f>IF(SUMPRODUCT(--ISNUMBER(SEARCH({"ECON_EARNINGSREPORT","ECON_STOCKMARKET"},C11555)))&gt;0,1,0)</f>
        <v>0</v>
      </c>
      <c r="F11555" s="1">
        <f>IF(SUMPRODUCT(--ISNUMBER(SEARCH({"ENV_"},C11555)))&gt;0,1,0)</f>
        <v>0</v>
      </c>
      <c r="G11555" s="1">
        <f>IF(SUMPRODUCT(--ISNUMBER(SEARCH({"DISCRIMINATION","HARASSMENT","HATE_SPEECH","GENDER_VIOLENCE"},C11555)))&gt;0,1,0)</f>
        <v>0</v>
      </c>
      <c r="H11555" s="1">
        <f>IF(SUMPRODUCT(--ISNUMBER(SEARCH({"LEGALIZE","LEGISLATION","TRIAL"},C11555)))&gt;0,1,0)</f>
        <v>0</v>
      </c>
      <c r="I11555" s="1">
        <f>IF(SUMPRODUCT(--ISNUMBER(SEARCH({"LEADER"},C11555)))&gt;0,1,0)</f>
        <v>1</v>
      </c>
      <c r="J11555" t="str">
        <f t="shared" si="720"/>
        <v>2015</v>
      </c>
      <c r="K11555" t="str">
        <f t="shared" si="721"/>
        <v>11</v>
      </c>
      <c r="L11555" t="str">
        <f t="shared" si="722"/>
        <v>24</v>
      </c>
      <c r="M11555" s="2">
        <f t="shared" si="723"/>
        <v>42332.21875</v>
      </c>
    </row>
    <row r="11556" spans="1:13" x14ac:dyDescent="0.35">
      <c r="A11556">
        <v>-0.967741935483871</v>
      </c>
      <c r="B11556" t="s">
        <v>113</v>
      </c>
      <c r="C11556" t="s">
        <v>4961</v>
      </c>
      <c r="D11556">
        <v>20151101033000</v>
      </c>
      <c r="E11556" s="1">
        <f>IF(SUMPRODUCT(--ISNUMBER(SEARCH({"ECON_EARNINGSREPORT","ECON_STOCKMARKET"},C11556)))&gt;0,1,0)</f>
        <v>0</v>
      </c>
      <c r="F11556" s="1">
        <f>IF(SUMPRODUCT(--ISNUMBER(SEARCH({"ENV_"},C11556)))&gt;0,1,0)</f>
        <v>0</v>
      </c>
      <c r="G11556" s="1">
        <f>IF(SUMPRODUCT(--ISNUMBER(SEARCH({"DISCRIMINATION","HARASSMENT","HATE_SPEECH","GENDER_VIOLENCE"},C11556)))&gt;0,1,0)</f>
        <v>0</v>
      </c>
      <c r="H11556" s="1">
        <f>IF(SUMPRODUCT(--ISNUMBER(SEARCH({"LEGALIZE","LEGISLATION","TRIAL"},C11556)))&gt;0,1,0)</f>
        <v>0</v>
      </c>
      <c r="I11556" s="1">
        <f>IF(SUMPRODUCT(--ISNUMBER(SEARCH({"LEADER"},C11556)))&gt;0,1,0)</f>
        <v>1</v>
      </c>
      <c r="J11556" t="str">
        <f t="shared" si="720"/>
        <v>2015</v>
      </c>
      <c r="K11556" t="str">
        <f t="shared" si="721"/>
        <v>11</v>
      </c>
      <c r="L11556" t="str">
        <f t="shared" si="722"/>
        <v>01</v>
      </c>
      <c r="M11556" s="2">
        <f t="shared" si="723"/>
        <v>42309.145833333336</v>
      </c>
    </row>
    <row r="11557" spans="1:13" x14ac:dyDescent="0.35">
      <c r="A11557">
        <v>5.4945054945054901</v>
      </c>
      <c r="B11557" t="s">
        <v>1694</v>
      </c>
      <c r="C11557" t="s">
        <v>8569</v>
      </c>
      <c r="D11557">
        <v>20151123193000</v>
      </c>
      <c r="E11557" s="1">
        <f>IF(SUMPRODUCT(--ISNUMBER(SEARCH({"ECON_EARNINGSREPORT","ECON_STOCKMARKET"},C11557)))&gt;0,1,0)</f>
        <v>0</v>
      </c>
      <c r="F11557" s="1">
        <f>IF(SUMPRODUCT(--ISNUMBER(SEARCH({"ENV_"},C11557)))&gt;0,1,0)</f>
        <v>0</v>
      </c>
      <c r="G11557" s="1">
        <f>IF(SUMPRODUCT(--ISNUMBER(SEARCH({"DISCRIMINATION","HARASSMENT","HATE_SPEECH","GENDER_VIOLENCE"},C11557)))&gt;0,1,0)</f>
        <v>0</v>
      </c>
      <c r="H11557" s="1">
        <f>IF(SUMPRODUCT(--ISNUMBER(SEARCH({"LEGALIZE","LEGISLATION","TRIAL"},C11557)))&gt;0,1,0)</f>
        <v>0</v>
      </c>
      <c r="I11557" s="1">
        <f>IF(SUMPRODUCT(--ISNUMBER(SEARCH({"LEADER"},C11557)))&gt;0,1,0)</f>
        <v>0</v>
      </c>
      <c r="J11557" t="str">
        <f t="shared" si="720"/>
        <v>2015</v>
      </c>
      <c r="K11557" t="str">
        <f t="shared" si="721"/>
        <v>11</v>
      </c>
      <c r="L11557" t="str">
        <f t="shared" si="722"/>
        <v>23</v>
      </c>
      <c r="M11557" s="2">
        <f t="shared" si="723"/>
        <v>42331.8125</v>
      </c>
    </row>
    <row r="11558" spans="1:13" x14ac:dyDescent="0.35">
      <c r="A11558">
        <v>3.7542662116040999</v>
      </c>
      <c r="B11558" t="s">
        <v>6356</v>
      </c>
      <c r="C11558" t="s">
        <v>6357</v>
      </c>
      <c r="D11558">
        <v>20151014031500</v>
      </c>
      <c r="E11558" s="1">
        <f>IF(SUMPRODUCT(--ISNUMBER(SEARCH({"ECON_EARNINGSREPORT","ECON_STOCKMARKET"},C11558)))&gt;0,1,0)</f>
        <v>1</v>
      </c>
      <c r="F11558" s="1">
        <f>IF(SUMPRODUCT(--ISNUMBER(SEARCH({"ENV_"},C11558)))&gt;0,1,0)</f>
        <v>0</v>
      </c>
      <c r="G11558" s="1">
        <f>IF(SUMPRODUCT(--ISNUMBER(SEARCH({"DISCRIMINATION","HARASSMENT","HATE_SPEECH","GENDER_VIOLENCE"},C11558)))&gt;0,1,0)</f>
        <v>0</v>
      </c>
      <c r="H11558" s="1">
        <f>IF(SUMPRODUCT(--ISNUMBER(SEARCH({"LEGALIZE","LEGISLATION","TRIAL"},C11558)))&gt;0,1,0)</f>
        <v>0</v>
      </c>
      <c r="I11558" s="1">
        <f>IF(SUMPRODUCT(--ISNUMBER(SEARCH({"LEADER"},C11558)))&gt;0,1,0)</f>
        <v>1</v>
      </c>
      <c r="J11558" t="str">
        <f t="shared" si="720"/>
        <v>2015</v>
      </c>
      <c r="K11558" t="str">
        <f t="shared" si="721"/>
        <v>10</v>
      </c>
      <c r="L11558" t="str">
        <f t="shared" si="722"/>
        <v>14</v>
      </c>
      <c r="M11558" s="2">
        <f t="shared" si="723"/>
        <v>42291.135416666664</v>
      </c>
    </row>
    <row r="11559" spans="1:13" x14ac:dyDescent="0.35">
      <c r="A11559">
        <v>1.65184243964422</v>
      </c>
      <c r="B11559" t="s">
        <v>342</v>
      </c>
      <c r="C11559" t="s">
        <v>8570</v>
      </c>
      <c r="D11559">
        <v>20150924210000</v>
      </c>
      <c r="E11559" s="1">
        <f>IF(SUMPRODUCT(--ISNUMBER(SEARCH({"ECON_EARNINGSREPORT","ECON_STOCKMARKET"},C11559)))&gt;0,1,0)</f>
        <v>0</v>
      </c>
      <c r="F11559" s="1">
        <f>IF(SUMPRODUCT(--ISNUMBER(SEARCH({"ENV_"},C11559)))&gt;0,1,0)</f>
        <v>0</v>
      </c>
      <c r="G11559" s="1">
        <f>IF(SUMPRODUCT(--ISNUMBER(SEARCH({"DISCRIMINATION","HARASSMENT","HATE_SPEECH","GENDER_VIOLENCE"},C11559)))&gt;0,1,0)</f>
        <v>0</v>
      </c>
      <c r="H11559" s="1">
        <f>IF(SUMPRODUCT(--ISNUMBER(SEARCH({"LEGALIZE","LEGISLATION","TRIAL"},C11559)))&gt;0,1,0)</f>
        <v>0</v>
      </c>
      <c r="I11559" s="1">
        <f>IF(SUMPRODUCT(--ISNUMBER(SEARCH({"LEADER"},C11559)))&gt;0,1,0)</f>
        <v>1</v>
      </c>
      <c r="J11559" t="str">
        <f t="shared" si="720"/>
        <v>2015</v>
      </c>
      <c r="K11559" t="str">
        <f t="shared" si="721"/>
        <v>09</v>
      </c>
      <c r="L11559" t="str">
        <f t="shared" si="722"/>
        <v>24</v>
      </c>
      <c r="M11559" s="2">
        <f t="shared" si="723"/>
        <v>42271.875</v>
      </c>
    </row>
    <row r="11560" spans="1:13" x14ac:dyDescent="0.35">
      <c r="A11560">
        <v>0.25608194622279101</v>
      </c>
      <c r="B11560" t="s">
        <v>20</v>
      </c>
      <c r="C11560" t="s">
        <v>8571</v>
      </c>
      <c r="D11560">
        <v>20160429103000</v>
      </c>
      <c r="E11560" s="1">
        <f>IF(SUMPRODUCT(--ISNUMBER(SEARCH({"ECON_EARNINGSREPORT","ECON_STOCKMARKET"},C11560)))&gt;0,1,0)</f>
        <v>0</v>
      </c>
      <c r="F11560" s="1">
        <f>IF(SUMPRODUCT(--ISNUMBER(SEARCH({"ENV_"},C11560)))&gt;0,1,0)</f>
        <v>0</v>
      </c>
      <c r="G11560" s="1">
        <f>IF(SUMPRODUCT(--ISNUMBER(SEARCH({"DISCRIMINATION","HARASSMENT","HATE_SPEECH","GENDER_VIOLENCE"},C11560)))&gt;0,1,0)</f>
        <v>0</v>
      </c>
      <c r="H11560" s="1">
        <f>IF(SUMPRODUCT(--ISNUMBER(SEARCH({"LEGALIZE","LEGISLATION","TRIAL"},C11560)))&gt;0,1,0)</f>
        <v>0</v>
      </c>
      <c r="I11560" s="1">
        <f>IF(SUMPRODUCT(--ISNUMBER(SEARCH({"LEADER"},C11560)))&gt;0,1,0)</f>
        <v>0</v>
      </c>
      <c r="J11560" t="str">
        <f t="shared" si="720"/>
        <v>2016</v>
      </c>
      <c r="K11560" t="str">
        <f t="shared" si="721"/>
        <v>04</v>
      </c>
      <c r="L11560" t="str">
        <f t="shared" si="722"/>
        <v>29</v>
      </c>
      <c r="M11560" s="2">
        <f t="shared" si="723"/>
        <v>42489.4375</v>
      </c>
    </row>
    <row r="11561" spans="1:13" x14ac:dyDescent="0.35">
      <c r="A11561">
        <v>0</v>
      </c>
      <c r="B11561" t="s">
        <v>69</v>
      </c>
      <c r="C11561" t="s">
        <v>8572</v>
      </c>
      <c r="D11561">
        <v>20150226123000</v>
      </c>
      <c r="E11561" s="1">
        <f>IF(SUMPRODUCT(--ISNUMBER(SEARCH({"ECON_EARNINGSREPORT","ECON_STOCKMARKET"},C11561)))&gt;0,1,0)</f>
        <v>0</v>
      </c>
      <c r="F11561" s="1">
        <f>IF(SUMPRODUCT(--ISNUMBER(SEARCH({"ENV_"},C11561)))&gt;0,1,0)</f>
        <v>0</v>
      </c>
      <c r="G11561" s="1">
        <f>IF(SUMPRODUCT(--ISNUMBER(SEARCH({"DISCRIMINATION","HARASSMENT","HATE_SPEECH","GENDER_VIOLENCE"},C11561)))&gt;0,1,0)</f>
        <v>0</v>
      </c>
      <c r="H11561" s="1">
        <f>IF(SUMPRODUCT(--ISNUMBER(SEARCH({"LEGALIZE","LEGISLATION","TRIAL"},C11561)))&gt;0,1,0)</f>
        <v>0</v>
      </c>
      <c r="I11561" s="1">
        <f>IF(SUMPRODUCT(--ISNUMBER(SEARCH({"LEADER"},C11561)))&gt;0,1,0)</f>
        <v>0</v>
      </c>
      <c r="J11561" t="str">
        <f t="shared" si="720"/>
        <v>2015</v>
      </c>
      <c r="K11561" t="str">
        <f t="shared" si="721"/>
        <v>02</v>
      </c>
      <c r="L11561" t="str">
        <f t="shared" si="722"/>
        <v>26</v>
      </c>
      <c r="M11561" s="2">
        <f t="shared" si="723"/>
        <v>42061.520833333336</v>
      </c>
    </row>
    <row r="11562" spans="1:13" x14ac:dyDescent="0.35">
      <c r="A11562">
        <v>-0.43352601156069298</v>
      </c>
      <c r="B11562" t="s">
        <v>412</v>
      </c>
      <c r="C11562" t="s">
        <v>4255</v>
      </c>
      <c r="D11562">
        <v>20151101034500</v>
      </c>
      <c r="E11562" s="1">
        <f>IF(SUMPRODUCT(--ISNUMBER(SEARCH({"ECON_EARNINGSREPORT","ECON_STOCKMARKET"},C11562)))&gt;0,1,0)</f>
        <v>1</v>
      </c>
      <c r="F11562" s="1">
        <f>IF(SUMPRODUCT(--ISNUMBER(SEARCH({"ENV_"},C11562)))&gt;0,1,0)</f>
        <v>0</v>
      </c>
      <c r="G11562" s="1">
        <f>IF(SUMPRODUCT(--ISNUMBER(SEARCH({"DISCRIMINATION","HARASSMENT","HATE_SPEECH","GENDER_VIOLENCE"},C11562)))&gt;0,1,0)</f>
        <v>1</v>
      </c>
      <c r="H11562" s="1">
        <f>IF(SUMPRODUCT(--ISNUMBER(SEARCH({"LEGALIZE","LEGISLATION","TRIAL"},C11562)))&gt;0,1,0)</f>
        <v>1</v>
      </c>
      <c r="I11562" s="1">
        <f>IF(SUMPRODUCT(--ISNUMBER(SEARCH({"LEADER"},C11562)))&gt;0,1,0)</f>
        <v>1</v>
      </c>
      <c r="J11562" t="str">
        <f t="shared" si="720"/>
        <v>2015</v>
      </c>
      <c r="K11562" t="str">
        <f t="shared" si="721"/>
        <v>11</v>
      </c>
      <c r="L11562" t="str">
        <f t="shared" si="722"/>
        <v>01</v>
      </c>
      <c r="M11562" s="2">
        <f t="shared" si="723"/>
        <v>42309.15625</v>
      </c>
    </row>
    <row r="11563" spans="1:13" x14ac:dyDescent="0.35">
      <c r="A11563">
        <v>-2.5369978858350999</v>
      </c>
      <c r="B11563" t="s">
        <v>1986</v>
      </c>
      <c r="C11563" t="s">
        <v>4252</v>
      </c>
      <c r="D11563">
        <v>20150302174500</v>
      </c>
      <c r="E11563" s="1">
        <f>IF(SUMPRODUCT(--ISNUMBER(SEARCH({"ECON_EARNINGSREPORT","ECON_STOCKMARKET"},C11563)))&gt;0,1,0)</f>
        <v>0</v>
      </c>
      <c r="F11563" s="1">
        <f>IF(SUMPRODUCT(--ISNUMBER(SEARCH({"ENV_"},C11563)))&gt;0,1,0)</f>
        <v>0</v>
      </c>
      <c r="G11563" s="1">
        <f>IF(SUMPRODUCT(--ISNUMBER(SEARCH({"DISCRIMINATION","HARASSMENT","HATE_SPEECH","GENDER_VIOLENCE"},C11563)))&gt;0,1,0)</f>
        <v>0</v>
      </c>
      <c r="H11563" s="1">
        <f>IF(SUMPRODUCT(--ISNUMBER(SEARCH({"LEGALIZE","LEGISLATION","TRIAL"},C11563)))&gt;0,1,0)</f>
        <v>0</v>
      </c>
      <c r="I11563" s="1">
        <f>IF(SUMPRODUCT(--ISNUMBER(SEARCH({"LEADER"},C11563)))&gt;0,1,0)</f>
        <v>0</v>
      </c>
      <c r="J11563" t="str">
        <f t="shared" si="720"/>
        <v>2015</v>
      </c>
      <c r="K11563" t="str">
        <f t="shared" si="721"/>
        <v>03</v>
      </c>
      <c r="L11563" t="str">
        <f t="shared" si="722"/>
        <v>02</v>
      </c>
      <c r="M11563" s="2">
        <f t="shared" si="723"/>
        <v>42065.739583333336</v>
      </c>
    </row>
    <row r="11564" spans="1:13" x14ac:dyDescent="0.35">
      <c r="A11564">
        <v>-1.26984126984127</v>
      </c>
      <c r="B11564" t="s">
        <v>6951</v>
      </c>
      <c r="C11564" t="s">
        <v>3845</v>
      </c>
      <c r="D11564">
        <v>20151030193000</v>
      </c>
      <c r="E11564" s="1">
        <f>IF(SUMPRODUCT(--ISNUMBER(SEARCH({"ECON_EARNINGSREPORT","ECON_STOCKMARKET"},C11564)))&gt;0,1,0)</f>
        <v>1</v>
      </c>
      <c r="F11564" s="1">
        <f>IF(SUMPRODUCT(--ISNUMBER(SEARCH({"ENV_"},C11564)))&gt;0,1,0)</f>
        <v>0</v>
      </c>
      <c r="G11564" s="1">
        <f>IF(SUMPRODUCT(--ISNUMBER(SEARCH({"DISCRIMINATION","HARASSMENT","HATE_SPEECH","GENDER_VIOLENCE"},C11564)))&gt;0,1,0)</f>
        <v>0</v>
      </c>
      <c r="H11564" s="1">
        <f>IF(SUMPRODUCT(--ISNUMBER(SEARCH({"LEGALIZE","LEGISLATION","TRIAL"},C11564)))&gt;0,1,0)</f>
        <v>0</v>
      </c>
      <c r="I11564" s="1">
        <f>IF(SUMPRODUCT(--ISNUMBER(SEARCH({"LEADER"},C11564)))&gt;0,1,0)</f>
        <v>0</v>
      </c>
      <c r="J11564" t="str">
        <f t="shared" si="720"/>
        <v>2015</v>
      </c>
      <c r="K11564" t="str">
        <f t="shared" si="721"/>
        <v>10</v>
      </c>
      <c r="L11564" t="str">
        <f t="shared" si="722"/>
        <v>30</v>
      </c>
      <c r="M11564" s="2">
        <f t="shared" si="723"/>
        <v>42307.8125</v>
      </c>
    </row>
    <row r="11565" spans="1:13" x14ac:dyDescent="0.35">
      <c r="A11565">
        <v>-1.71037628278221</v>
      </c>
      <c r="B11565" t="s">
        <v>121</v>
      </c>
      <c r="C11565" t="s">
        <v>1631</v>
      </c>
      <c r="D11565">
        <v>20150513213000</v>
      </c>
      <c r="E11565" s="1">
        <f>IF(SUMPRODUCT(--ISNUMBER(SEARCH({"ECON_EARNINGSREPORT","ECON_STOCKMARKET"},C11565)))&gt;0,1,0)</f>
        <v>0</v>
      </c>
      <c r="F11565" s="1">
        <f>IF(SUMPRODUCT(--ISNUMBER(SEARCH({"ENV_"},C11565)))&gt;0,1,0)</f>
        <v>0</v>
      </c>
      <c r="G11565" s="1">
        <f>IF(SUMPRODUCT(--ISNUMBER(SEARCH({"DISCRIMINATION","HARASSMENT","HATE_SPEECH","GENDER_VIOLENCE"},C11565)))&gt;0,1,0)</f>
        <v>0</v>
      </c>
      <c r="H11565" s="1">
        <f>IF(SUMPRODUCT(--ISNUMBER(SEARCH({"LEGALIZE","LEGISLATION","TRIAL"},C11565)))&gt;0,1,0)</f>
        <v>0</v>
      </c>
      <c r="I11565" s="1">
        <f>IF(SUMPRODUCT(--ISNUMBER(SEARCH({"LEADER"},C11565)))&gt;0,1,0)</f>
        <v>0</v>
      </c>
      <c r="J11565" t="str">
        <f t="shared" si="720"/>
        <v>2015</v>
      </c>
      <c r="K11565" t="str">
        <f t="shared" si="721"/>
        <v>05</v>
      </c>
      <c r="L11565" t="str">
        <f t="shared" si="722"/>
        <v>13</v>
      </c>
      <c r="M11565" s="2">
        <f t="shared" si="723"/>
        <v>42137.895833333336</v>
      </c>
    </row>
    <row r="11566" spans="1:13" x14ac:dyDescent="0.35">
      <c r="A11566">
        <v>2.5641025641025599</v>
      </c>
      <c r="B11566" t="s">
        <v>26</v>
      </c>
      <c r="C11566" t="s">
        <v>8573</v>
      </c>
      <c r="D11566">
        <v>20150310131500</v>
      </c>
      <c r="E11566" s="1">
        <f>IF(SUMPRODUCT(--ISNUMBER(SEARCH({"ECON_EARNINGSREPORT","ECON_STOCKMARKET"},C11566)))&gt;0,1,0)</f>
        <v>1</v>
      </c>
      <c r="F11566" s="1">
        <f>IF(SUMPRODUCT(--ISNUMBER(SEARCH({"ENV_"},C11566)))&gt;0,1,0)</f>
        <v>0</v>
      </c>
      <c r="G11566" s="1">
        <f>IF(SUMPRODUCT(--ISNUMBER(SEARCH({"DISCRIMINATION","HARASSMENT","HATE_SPEECH","GENDER_VIOLENCE"},C11566)))&gt;0,1,0)</f>
        <v>0</v>
      </c>
      <c r="H11566" s="1">
        <f>IF(SUMPRODUCT(--ISNUMBER(SEARCH({"LEGALIZE","LEGISLATION","TRIAL"},C11566)))&gt;0,1,0)</f>
        <v>0</v>
      </c>
      <c r="I11566" s="1">
        <f>IF(SUMPRODUCT(--ISNUMBER(SEARCH({"LEADER"},C11566)))&gt;0,1,0)</f>
        <v>0</v>
      </c>
      <c r="J11566" t="str">
        <f t="shared" si="720"/>
        <v>2015</v>
      </c>
      <c r="K11566" t="str">
        <f t="shared" si="721"/>
        <v>03</v>
      </c>
      <c r="L11566" t="str">
        <f t="shared" si="722"/>
        <v>10</v>
      </c>
      <c r="M11566" s="2">
        <f t="shared" si="723"/>
        <v>42073.552083333336</v>
      </c>
    </row>
    <row r="11567" spans="1:13" x14ac:dyDescent="0.35">
      <c r="A11567">
        <v>-0.84985835694051004</v>
      </c>
      <c r="B11567" t="s">
        <v>547</v>
      </c>
      <c r="C11567" t="s">
        <v>4366</v>
      </c>
      <c r="D11567">
        <v>20150519100000</v>
      </c>
      <c r="E11567" s="1">
        <f>IF(SUMPRODUCT(--ISNUMBER(SEARCH({"ECON_EARNINGSREPORT","ECON_STOCKMARKET"},C11567)))&gt;0,1,0)</f>
        <v>0</v>
      </c>
      <c r="F11567" s="1">
        <f>IF(SUMPRODUCT(--ISNUMBER(SEARCH({"ENV_"},C11567)))&gt;0,1,0)</f>
        <v>0</v>
      </c>
      <c r="G11567" s="1">
        <f>IF(SUMPRODUCT(--ISNUMBER(SEARCH({"DISCRIMINATION","HARASSMENT","HATE_SPEECH","GENDER_VIOLENCE"},C11567)))&gt;0,1,0)</f>
        <v>0</v>
      </c>
      <c r="H11567" s="1">
        <f>IF(SUMPRODUCT(--ISNUMBER(SEARCH({"LEGALIZE","LEGISLATION","TRIAL"},C11567)))&gt;0,1,0)</f>
        <v>0</v>
      </c>
      <c r="I11567" s="1">
        <f>IF(SUMPRODUCT(--ISNUMBER(SEARCH({"LEADER"},C11567)))&gt;0,1,0)</f>
        <v>0</v>
      </c>
      <c r="J11567" t="str">
        <f t="shared" si="720"/>
        <v>2015</v>
      </c>
      <c r="K11567" t="str">
        <f t="shared" si="721"/>
        <v>05</v>
      </c>
      <c r="L11567" t="str">
        <f t="shared" si="722"/>
        <v>19</v>
      </c>
      <c r="M11567" s="2">
        <f t="shared" si="723"/>
        <v>42143.416666666664</v>
      </c>
    </row>
    <row r="11568" spans="1:13" x14ac:dyDescent="0.35">
      <c r="A11568">
        <v>1.3953488372092999</v>
      </c>
      <c r="B11568" t="s">
        <v>2028</v>
      </c>
      <c r="C11568" t="s">
        <v>585</v>
      </c>
      <c r="D11568">
        <v>20150303054500</v>
      </c>
      <c r="E11568" s="1">
        <f>IF(SUMPRODUCT(--ISNUMBER(SEARCH({"ECON_EARNINGSREPORT","ECON_STOCKMARKET"},C11568)))&gt;0,1,0)</f>
        <v>0</v>
      </c>
      <c r="F11568" s="1">
        <f>IF(SUMPRODUCT(--ISNUMBER(SEARCH({"ENV_"},C11568)))&gt;0,1,0)</f>
        <v>0</v>
      </c>
      <c r="G11568" s="1">
        <f>IF(SUMPRODUCT(--ISNUMBER(SEARCH({"DISCRIMINATION","HARASSMENT","HATE_SPEECH","GENDER_VIOLENCE"},C11568)))&gt;0,1,0)</f>
        <v>0</v>
      </c>
      <c r="H11568" s="1">
        <f>IF(SUMPRODUCT(--ISNUMBER(SEARCH({"LEGALIZE","LEGISLATION","TRIAL"},C11568)))&gt;0,1,0)</f>
        <v>0</v>
      </c>
      <c r="I11568" s="1">
        <f>IF(SUMPRODUCT(--ISNUMBER(SEARCH({"LEADER"},C11568)))&gt;0,1,0)</f>
        <v>0</v>
      </c>
      <c r="J11568" t="str">
        <f t="shared" si="720"/>
        <v>2015</v>
      </c>
      <c r="K11568" t="str">
        <f t="shared" si="721"/>
        <v>03</v>
      </c>
      <c r="L11568" t="str">
        <f t="shared" si="722"/>
        <v>03</v>
      </c>
      <c r="M11568" s="2">
        <f t="shared" si="723"/>
        <v>42066.239583333336</v>
      </c>
    </row>
    <row r="11569" spans="1:13" x14ac:dyDescent="0.35">
      <c r="A11569">
        <v>-0.17182130584192401</v>
      </c>
      <c r="B11569" t="s">
        <v>808</v>
      </c>
      <c r="C11569" t="s">
        <v>8574</v>
      </c>
      <c r="D11569">
        <v>20160225153000</v>
      </c>
      <c r="E11569" s="1">
        <f>IF(SUMPRODUCT(--ISNUMBER(SEARCH({"ECON_EARNINGSREPORT","ECON_STOCKMARKET"},C11569)))&gt;0,1,0)</f>
        <v>1</v>
      </c>
      <c r="F11569" s="1">
        <f>IF(SUMPRODUCT(--ISNUMBER(SEARCH({"ENV_"},C11569)))&gt;0,1,0)</f>
        <v>1</v>
      </c>
      <c r="G11569" s="1">
        <f>IF(SUMPRODUCT(--ISNUMBER(SEARCH({"DISCRIMINATION","HARASSMENT","HATE_SPEECH","GENDER_VIOLENCE"},C11569)))&gt;0,1,0)</f>
        <v>0</v>
      </c>
      <c r="H11569" s="1">
        <f>IF(SUMPRODUCT(--ISNUMBER(SEARCH({"LEGALIZE","LEGISLATION","TRIAL"},C11569)))&gt;0,1,0)</f>
        <v>0</v>
      </c>
      <c r="I11569" s="1">
        <f>IF(SUMPRODUCT(--ISNUMBER(SEARCH({"LEADER"},C11569)))&gt;0,1,0)</f>
        <v>0</v>
      </c>
      <c r="J11569" t="str">
        <f t="shared" si="720"/>
        <v>2016</v>
      </c>
      <c r="K11569" t="str">
        <f t="shared" si="721"/>
        <v>02</v>
      </c>
      <c r="L11569" t="str">
        <f t="shared" si="722"/>
        <v>25</v>
      </c>
      <c r="M11569" s="2">
        <f t="shared" si="723"/>
        <v>42425.645833333336</v>
      </c>
    </row>
    <row r="11570" spans="1:13" x14ac:dyDescent="0.35">
      <c r="A11570">
        <v>-1.76991150442478</v>
      </c>
      <c r="B11570" t="s">
        <v>121</v>
      </c>
      <c r="C11570" t="s">
        <v>3879</v>
      </c>
      <c r="D11570">
        <v>20150916124500</v>
      </c>
      <c r="E11570" s="1">
        <f>IF(SUMPRODUCT(--ISNUMBER(SEARCH({"ECON_EARNINGSREPORT","ECON_STOCKMARKET"},C11570)))&gt;0,1,0)</f>
        <v>1</v>
      </c>
      <c r="F11570" s="1">
        <f>IF(SUMPRODUCT(--ISNUMBER(SEARCH({"ENV_"},C11570)))&gt;0,1,0)</f>
        <v>0</v>
      </c>
      <c r="G11570" s="1">
        <f>IF(SUMPRODUCT(--ISNUMBER(SEARCH({"DISCRIMINATION","HARASSMENT","HATE_SPEECH","GENDER_VIOLENCE"},C11570)))&gt;0,1,0)</f>
        <v>0</v>
      </c>
      <c r="H11570" s="1">
        <f>IF(SUMPRODUCT(--ISNUMBER(SEARCH({"LEGALIZE","LEGISLATION","TRIAL"},C11570)))&gt;0,1,0)</f>
        <v>0</v>
      </c>
      <c r="I11570" s="1">
        <f>IF(SUMPRODUCT(--ISNUMBER(SEARCH({"LEADER"},C11570)))&gt;0,1,0)</f>
        <v>1</v>
      </c>
      <c r="J11570" t="str">
        <f t="shared" si="720"/>
        <v>2015</v>
      </c>
      <c r="K11570" t="str">
        <f t="shared" si="721"/>
        <v>09</v>
      </c>
      <c r="L11570" t="str">
        <f t="shared" si="722"/>
        <v>16</v>
      </c>
      <c r="M11570" s="2">
        <f t="shared" si="723"/>
        <v>42263.53125</v>
      </c>
    </row>
    <row r="11571" spans="1:13" x14ac:dyDescent="0.35">
      <c r="A11571">
        <v>6.5510597302504801</v>
      </c>
      <c r="B11571" t="s">
        <v>577</v>
      </c>
      <c r="C11571" t="s">
        <v>8575</v>
      </c>
      <c r="D11571">
        <v>20151112173000</v>
      </c>
      <c r="E11571" s="1">
        <f>IF(SUMPRODUCT(--ISNUMBER(SEARCH({"ECON_EARNINGSREPORT","ECON_STOCKMARKET"},C11571)))&gt;0,1,0)</f>
        <v>0</v>
      </c>
      <c r="F11571" s="1">
        <f>IF(SUMPRODUCT(--ISNUMBER(SEARCH({"ENV_"},C11571)))&gt;0,1,0)</f>
        <v>0</v>
      </c>
      <c r="G11571" s="1">
        <f>IF(SUMPRODUCT(--ISNUMBER(SEARCH({"DISCRIMINATION","HARASSMENT","HATE_SPEECH","GENDER_VIOLENCE"},C11571)))&gt;0,1,0)</f>
        <v>0</v>
      </c>
      <c r="H11571" s="1">
        <f>IF(SUMPRODUCT(--ISNUMBER(SEARCH({"LEGALIZE","LEGISLATION","TRIAL"},C11571)))&gt;0,1,0)</f>
        <v>0</v>
      </c>
      <c r="I11571" s="1">
        <f>IF(SUMPRODUCT(--ISNUMBER(SEARCH({"LEADER"},C11571)))&gt;0,1,0)</f>
        <v>1</v>
      </c>
      <c r="J11571" t="str">
        <f t="shared" si="720"/>
        <v>2015</v>
      </c>
      <c r="K11571" t="str">
        <f t="shared" si="721"/>
        <v>11</v>
      </c>
      <c r="L11571" t="str">
        <f t="shared" si="722"/>
        <v>12</v>
      </c>
      <c r="M11571" s="2">
        <f t="shared" si="723"/>
        <v>42320.729166666664</v>
      </c>
    </row>
    <row r="11572" spans="1:13" x14ac:dyDescent="0.35">
      <c r="A11572">
        <v>3.8910505836575902</v>
      </c>
      <c r="B11572" t="s">
        <v>1293</v>
      </c>
      <c r="C11572" t="s">
        <v>8576</v>
      </c>
      <c r="D11572">
        <v>20150715203000</v>
      </c>
      <c r="E11572" s="1">
        <f>IF(SUMPRODUCT(--ISNUMBER(SEARCH({"ECON_EARNINGSREPORT","ECON_STOCKMARKET"},C11572)))&gt;0,1,0)</f>
        <v>0</v>
      </c>
      <c r="F11572" s="1">
        <f>IF(SUMPRODUCT(--ISNUMBER(SEARCH({"ENV_"},C11572)))&gt;0,1,0)</f>
        <v>0</v>
      </c>
      <c r="G11572" s="1">
        <f>IF(SUMPRODUCT(--ISNUMBER(SEARCH({"DISCRIMINATION","HARASSMENT","HATE_SPEECH","GENDER_VIOLENCE"},C11572)))&gt;0,1,0)</f>
        <v>0</v>
      </c>
      <c r="H11572" s="1">
        <f>IF(SUMPRODUCT(--ISNUMBER(SEARCH({"LEGALIZE","LEGISLATION","TRIAL"},C11572)))&gt;0,1,0)</f>
        <v>0</v>
      </c>
      <c r="I11572" s="1">
        <f>IF(SUMPRODUCT(--ISNUMBER(SEARCH({"LEADER"},C11572)))&gt;0,1,0)</f>
        <v>0</v>
      </c>
      <c r="J11572" t="str">
        <f t="shared" si="720"/>
        <v>2015</v>
      </c>
      <c r="K11572" t="str">
        <f t="shared" si="721"/>
        <v>07</v>
      </c>
      <c r="L11572" t="str">
        <f t="shared" si="722"/>
        <v>15</v>
      </c>
      <c r="M11572" s="2">
        <f t="shared" si="723"/>
        <v>42200.854166666664</v>
      </c>
    </row>
    <row r="11573" spans="1:13" x14ac:dyDescent="0.35">
      <c r="A11573">
        <v>0.217391304347826</v>
      </c>
      <c r="B11573" t="s">
        <v>3887</v>
      </c>
      <c r="C11573" t="s">
        <v>8577</v>
      </c>
      <c r="D11573">
        <v>20150304193000</v>
      </c>
      <c r="E11573" s="1">
        <f>IF(SUMPRODUCT(--ISNUMBER(SEARCH({"ECON_EARNINGSREPORT","ECON_STOCKMARKET"},C11573)))&gt;0,1,0)</f>
        <v>1</v>
      </c>
      <c r="F11573" s="1">
        <f>IF(SUMPRODUCT(--ISNUMBER(SEARCH({"ENV_"},C11573)))&gt;0,1,0)</f>
        <v>0</v>
      </c>
      <c r="G11573" s="1">
        <f>IF(SUMPRODUCT(--ISNUMBER(SEARCH({"DISCRIMINATION","HARASSMENT","HATE_SPEECH","GENDER_VIOLENCE"},C11573)))&gt;0,1,0)</f>
        <v>0</v>
      </c>
      <c r="H11573" s="1">
        <f>IF(SUMPRODUCT(--ISNUMBER(SEARCH({"LEGALIZE","LEGISLATION","TRIAL"},C11573)))&gt;0,1,0)</f>
        <v>0</v>
      </c>
      <c r="I11573" s="1">
        <f>IF(SUMPRODUCT(--ISNUMBER(SEARCH({"LEADER"},C11573)))&gt;0,1,0)</f>
        <v>1</v>
      </c>
      <c r="J11573" t="str">
        <f t="shared" si="720"/>
        <v>2015</v>
      </c>
      <c r="K11573" t="str">
        <f t="shared" si="721"/>
        <v>03</v>
      </c>
      <c r="L11573" t="str">
        <f t="shared" si="722"/>
        <v>04</v>
      </c>
      <c r="M11573" s="2">
        <f t="shared" si="723"/>
        <v>42067.8125</v>
      </c>
    </row>
    <row r="11574" spans="1:13" x14ac:dyDescent="0.35">
      <c r="A11574">
        <v>0.74211502782931404</v>
      </c>
      <c r="B11574" t="s">
        <v>1043</v>
      </c>
      <c r="C11574" t="s">
        <v>8578</v>
      </c>
      <c r="D11574">
        <v>20151102221500</v>
      </c>
      <c r="E11574" s="1">
        <f>IF(SUMPRODUCT(--ISNUMBER(SEARCH({"ECON_EARNINGSREPORT","ECON_STOCKMARKET"},C11574)))&gt;0,1,0)</f>
        <v>0</v>
      </c>
      <c r="F11574" s="1">
        <f>IF(SUMPRODUCT(--ISNUMBER(SEARCH({"ENV_"},C11574)))&gt;0,1,0)</f>
        <v>0</v>
      </c>
      <c r="G11574" s="1">
        <f>IF(SUMPRODUCT(--ISNUMBER(SEARCH({"DISCRIMINATION","HARASSMENT","HATE_SPEECH","GENDER_VIOLENCE"},C11574)))&gt;0,1,0)</f>
        <v>0</v>
      </c>
      <c r="H11574" s="1">
        <f>IF(SUMPRODUCT(--ISNUMBER(SEARCH({"LEGALIZE","LEGISLATION","TRIAL"},C11574)))&gt;0,1,0)</f>
        <v>0</v>
      </c>
      <c r="I11574" s="1">
        <f>IF(SUMPRODUCT(--ISNUMBER(SEARCH({"LEADER"},C11574)))&gt;0,1,0)</f>
        <v>0</v>
      </c>
      <c r="J11574" t="str">
        <f t="shared" si="720"/>
        <v>2015</v>
      </c>
      <c r="K11574" t="str">
        <f t="shared" si="721"/>
        <v>11</v>
      </c>
      <c r="L11574" t="str">
        <f t="shared" si="722"/>
        <v>02</v>
      </c>
      <c r="M11574" s="2">
        <f t="shared" si="723"/>
        <v>42310.927083333336</v>
      </c>
    </row>
    <row r="11575" spans="1:13" x14ac:dyDescent="0.35">
      <c r="A11575">
        <v>-0.80572963294538902</v>
      </c>
      <c r="B11575" t="s">
        <v>26</v>
      </c>
      <c r="C11575" t="s">
        <v>8579</v>
      </c>
      <c r="D11575">
        <v>20150821143000</v>
      </c>
      <c r="E11575" s="1">
        <f>IF(SUMPRODUCT(--ISNUMBER(SEARCH({"ECON_EARNINGSREPORT","ECON_STOCKMARKET"},C11575)))&gt;0,1,0)</f>
        <v>0</v>
      </c>
      <c r="F11575" s="1">
        <f>IF(SUMPRODUCT(--ISNUMBER(SEARCH({"ENV_"},C11575)))&gt;0,1,0)</f>
        <v>0</v>
      </c>
      <c r="G11575" s="1">
        <f>IF(SUMPRODUCT(--ISNUMBER(SEARCH({"DISCRIMINATION","HARASSMENT","HATE_SPEECH","GENDER_VIOLENCE"},C11575)))&gt;0,1,0)</f>
        <v>0</v>
      </c>
      <c r="H11575" s="1">
        <f>IF(SUMPRODUCT(--ISNUMBER(SEARCH({"LEGALIZE","LEGISLATION","TRIAL"},C11575)))&gt;0,1,0)</f>
        <v>0</v>
      </c>
      <c r="I11575" s="1">
        <f>IF(SUMPRODUCT(--ISNUMBER(SEARCH({"LEADER"},C11575)))&gt;0,1,0)</f>
        <v>0</v>
      </c>
      <c r="J11575" t="str">
        <f t="shared" si="720"/>
        <v>2015</v>
      </c>
      <c r="K11575" t="str">
        <f t="shared" si="721"/>
        <v>08</v>
      </c>
      <c r="L11575" t="str">
        <f t="shared" si="722"/>
        <v>21</v>
      </c>
      <c r="M11575" s="2">
        <f t="shared" si="723"/>
        <v>42237.604166666664</v>
      </c>
    </row>
    <row r="11576" spans="1:13" x14ac:dyDescent="0.35">
      <c r="A11576">
        <v>1.1299435028248599</v>
      </c>
      <c r="B11576" t="s">
        <v>3945</v>
      </c>
      <c r="C11576" t="s">
        <v>7254</v>
      </c>
      <c r="D11576">
        <v>20160304191500</v>
      </c>
      <c r="E11576" s="1">
        <f>IF(SUMPRODUCT(--ISNUMBER(SEARCH({"ECON_EARNINGSREPORT","ECON_STOCKMARKET"},C11576)))&gt;0,1,0)</f>
        <v>0</v>
      </c>
      <c r="F11576" s="1">
        <f>IF(SUMPRODUCT(--ISNUMBER(SEARCH({"ENV_"},C11576)))&gt;0,1,0)</f>
        <v>0</v>
      </c>
      <c r="G11576" s="1">
        <f>IF(SUMPRODUCT(--ISNUMBER(SEARCH({"DISCRIMINATION","HARASSMENT","HATE_SPEECH","GENDER_VIOLENCE"},C11576)))&gt;0,1,0)</f>
        <v>0</v>
      </c>
      <c r="H11576" s="1">
        <f>IF(SUMPRODUCT(--ISNUMBER(SEARCH({"LEGALIZE","LEGISLATION","TRIAL"},C11576)))&gt;0,1,0)</f>
        <v>0</v>
      </c>
      <c r="I11576" s="1">
        <f>IF(SUMPRODUCT(--ISNUMBER(SEARCH({"LEADER"},C11576)))&gt;0,1,0)</f>
        <v>0</v>
      </c>
      <c r="J11576" t="str">
        <f t="shared" si="720"/>
        <v>2016</v>
      </c>
      <c r="K11576" t="str">
        <f t="shared" si="721"/>
        <v>03</v>
      </c>
      <c r="L11576" t="str">
        <f t="shared" si="722"/>
        <v>04</v>
      </c>
      <c r="M11576" s="2">
        <f t="shared" si="723"/>
        <v>42433.802083333336</v>
      </c>
    </row>
    <row r="11577" spans="1:13" x14ac:dyDescent="0.35">
      <c r="A11577">
        <v>-0.21141649048625799</v>
      </c>
      <c r="B11577" t="s">
        <v>1015</v>
      </c>
      <c r="C11577" t="s">
        <v>4072</v>
      </c>
      <c r="D11577">
        <v>20151127081500</v>
      </c>
      <c r="E11577" s="1">
        <f>IF(SUMPRODUCT(--ISNUMBER(SEARCH({"ECON_EARNINGSREPORT","ECON_STOCKMARKET"},C11577)))&gt;0,1,0)</f>
        <v>1</v>
      </c>
      <c r="F11577" s="1">
        <f>IF(SUMPRODUCT(--ISNUMBER(SEARCH({"ENV_"},C11577)))&gt;0,1,0)</f>
        <v>0</v>
      </c>
      <c r="G11577" s="1">
        <f>IF(SUMPRODUCT(--ISNUMBER(SEARCH({"DISCRIMINATION","HARASSMENT","HATE_SPEECH","GENDER_VIOLENCE"},C11577)))&gt;0,1,0)</f>
        <v>0</v>
      </c>
      <c r="H11577" s="1">
        <f>IF(SUMPRODUCT(--ISNUMBER(SEARCH({"LEGALIZE","LEGISLATION","TRIAL"},C11577)))&gt;0,1,0)</f>
        <v>0</v>
      </c>
      <c r="I11577" s="1">
        <f>IF(SUMPRODUCT(--ISNUMBER(SEARCH({"LEADER"},C11577)))&gt;0,1,0)</f>
        <v>0</v>
      </c>
      <c r="J11577" t="str">
        <f t="shared" si="720"/>
        <v>2015</v>
      </c>
      <c r="K11577" t="str">
        <f t="shared" si="721"/>
        <v>11</v>
      </c>
      <c r="L11577" t="str">
        <f t="shared" si="722"/>
        <v>27</v>
      </c>
      <c r="M11577" s="2">
        <f t="shared" si="723"/>
        <v>42335.34375</v>
      </c>
    </row>
    <row r="11578" spans="1:13" x14ac:dyDescent="0.35">
      <c r="A11578">
        <v>-0.986436498150432</v>
      </c>
      <c r="B11578" t="s">
        <v>287</v>
      </c>
      <c r="D11578">
        <v>20150504173000</v>
      </c>
      <c r="E11578" s="1">
        <f>IF(SUMPRODUCT(--ISNUMBER(SEARCH({"ECON_EARNINGSREPORT","ECON_STOCKMARKET"},C11578)))&gt;0,1,0)</f>
        <v>0</v>
      </c>
      <c r="F11578" s="1">
        <f>IF(SUMPRODUCT(--ISNUMBER(SEARCH({"ENV_"},C11578)))&gt;0,1,0)</f>
        <v>0</v>
      </c>
      <c r="G11578" s="1">
        <f>IF(SUMPRODUCT(--ISNUMBER(SEARCH({"DISCRIMINATION","HARASSMENT","HATE_SPEECH","GENDER_VIOLENCE"},C11578)))&gt;0,1,0)</f>
        <v>0</v>
      </c>
      <c r="H11578" s="1">
        <f>IF(SUMPRODUCT(--ISNUMBER(SEARCH({"LEGALIZE","LEGISLATION","TRIAL"},C11578)))&gt;0,1,0)</f>
        <v>0</v>
      </c>
      <c r="I11578" s="1">
        <f>IF(SUMPRODUCT(--ISNUMBER(SEARCH({"LEADER"},C11578)))&gt;0,1,0)</f>
        <v>0</v>
      </c>
      <c r="J11578" t="str">
        <f t="shared" si="720"/>
        <v>2015</v>
      </c>
      <c r="K11578" t="str">
        <f t="shared" si="721"/>
        <v>05</v>
      </c>
      <c r="L11578" t="str">
        <f t="shared" si="722"/>
        <v>04</v>
      </c>
      <c r="M11578" s="2">
        <f t="shared" si="723"/>
        <v>42128.729166666664</v>
      </c>
    </row>
    <row r="11579" spans="1:13" x14ac:dyDescent="0.35">
      <c r="A11579">
        <v>0</v>
      </c>
      <c r="B11579" t="s">
        <v>38</v>
      </c>
      <c r="C11579" t="s">
        <v>3898</v>
      </c>
      <c r="D11579">
        <v>20160318071500</v>
      </c>
      <c r="E11579" s="1">
        <f>IF(SUMPRODUCT(--ISNUMBER(SEARCH({"ECON_EARNINGSREPORT","ECON_STOCKMARKET"},C11579)))&gt;0,1,0)</f>
        <v>1</v>
      </c>
      <c r="F11579" s="1">
        <f>IF(SUMPRODUCT(--ISNUMBER(SEARCH({"ENV_"},C11579)))&gt;0,1,0)</f>
        <v>0</v>
      </c>
      <c r="G11579" s="1">
        <f>IF(SUMPRODUCT(--ISNUMBER(SEARCH({"DISCRIMINATION","HARASSMENT","HATE_SPEECH","GENDER_VIOLENCE"},C11579)))&gt;0,1,0)</f>
        <v>0</v>
      </c>
      <c r="H11579" s="1">
        <f>IF(SUMPRODUCT(--ISNUMBER(SEARCH({"LEGALIZE","LEGISLATION","TRIAL"},C11579)))&gt;0,1,0)</f>
        <v>0</v>
      </c>
      <c r="I11579" s="1">
        <f>IF(SUMPRODUCT(--ISNUMBER(SEARCH({"LEADER"},C11579)))&gt;0,1,0)</f>
        <v>0</v>
      </c>
      <c r="J11579" t="str">
        <f t="shared" si="720"/>
        <v>2016</v>
      </c>
      <c r="K11579" t="str">
        <f t="shared" si="721"/>
        <v>03</v>
      </c>
      <c r="L11579" t="str">
        <f t="shared" si="722"/>
        <v>18</v>
      </c>
      <c r="M11579" s="2">
        <f t="shared" si="723"/>
        <v>42447.302083333336</v>
      </c>
    </row>
    <row r="11580" spans="1:13" x14ac:dyDescent="0.35">
      <c r="A11580">
        <v>0</v>
      </c>
      <c r="B11580" t="s">
        <v>4179</v>
      </c>
      <c r="C11580" t="s">
        <v>8580</v>
      </c>
      <c r="D11580">
        <v>20150826121500</v>
      </c>
      <c r="E11580" s="1">
        <f>IF(SUMPRODUCT(--ISNUMBER(SEARCH({"ECON_EARNINGSREPORT","ECON_STOCKMARKET"},C11580)))&gt;0,1,0)</f>
        <v>1</v>
      </c>
      <c r="F11580" s="1">
        <f>IF(SUMPRODUCT(--ISNUMBER(SEARCH({"ENV_"},C11580)))&gt;0,1,0)</f>
        <v>0</v>
      </c>
      <c r="G11580" s="1">
        <f>IF(SUMPRODUCT(--ISNUMBER(SEARCH({"DISCRIMINATION","HARASSMENT","HATE_SPEECH","GENDER_VIOLENCE"},C11580)))&gt;0,1,0)</f>
        <v>0</v>
      </c>
      <c r="H11580" s="1">
        <f>IF(SUMPRODUCT(--ISNUMBER(SEARCH({"LEGALIZE","LEGISLATION","TRIAL"},C11580)))&gt;0,1,0)</f>
        <v>1</v>
      </c>
      <c r="I11580" s="1">
        <f>IF(SUMPRODUCT(--ISNUMBER(SEARCH({"LEADER"},C11580)))&gt;0,1,0)</f>
        <v>0</v>
      </c>
      <c r="J11580" t="str">
        <f t="shared" si="720"/>
        <v>2015</v>
      </c>
      <c r="K11580" t="str">
        <f t="shared" si="721"/>
        <v>08</v>
      </c>
      <c r="L11580" t="str">
        <f t="shared" si="722"/>
        <v>26</v>
      </c>
      <c r="M11580" s="2">
        <f t="shared" si="723"/>
        <v>42242.510416666664</v>
      </c>
    </row>
    <row r="11581" spans="1:13" x14ac:dyDescent="0.35">
      <c r="A11581">
        <v>-4.5766590389016004</v>
      </c>
      <c r="B11581" t="s">
        <v>1255</v>
      </c>
      <c r="C11581" t="s">
        <v>4134</v>
      </c>
      <c r="D11581">
        <v>20150926071500</v>
      </c>
      <c r="E11581" s="1">
        <f>IF(SUMPRODUCT(--ISNUMBER(SEARCH({"ECON_EARNINGSREPORT","ECON_STOCKMARKET"},C11581)))&gt;0,1,0)</f>
        <v>0</v>
      </c>
      <c r="F11581" s="1">
        <f>IF(SUMPRODUCT(--ISNUMBER(SEARCH({"ENV_"},C11581)))&gt;0,1,0)</f>
        <v>0</v>
      </c>
      <c r="G11581" s="1">
        <f>IF(SUMPRODUCT(--ISNUMBER(SEARCH({"DISCRIMINATION","HARASSMENT","HATE_SPEECH","GENDER_VIOLENCE"},C11581)))&gt;0,1,0)</f>
        <v>0</v>
      </c>
      <c r="H11581" s="1">
        <f>IF(SUMPRODUCT(--ISNUMBER(SEARCH({"LEGALIZE","LEGISLATION","TRIAL"},C11581)))&gt;0,1,0)</f>
        <v>1</v>
      </c>
      <c r="I11581" s="1">
        <f>IF(SUMPRODUCT(--ISNUMBER(SEARCH({"LEADER"},C11581)))&gt;0,1,0)</f>
        <v>0</v>
      </c>
      <c r="J11581" t="str">
        <f t="shared" si="720"/>
        <v>2015</v>
      </c>
      <c r="K11581" t="str">
        <f t="shared" si="721"/>
        <v>09</v>
      </c>
      <c r="L11581" t="str">
        <f t="shared" si="722"/>
        <v>26</v>
      </c>
      <c r="M11581" s="2">
        <f t="shared" si="723"/>
        <v>42273.302083333336</v>
      </c>
    </row>
    <row r="11582" spans="1:13" x14ac:dyDescent="0.35">
      <c r="A11582">
        <v>1.01419878296146</v>
      </c>
      <c r="B11582" t="s">
        <v>8581</v>
      </c>
      <c r="C11582" t="s">
        <v>8582</v>
      </c>
      <c r="D11582">
        <v>20151203080000</v>
      </c>
      <c r="E11582" s="1">
        <f>IF(SUMPRODUCT(--ISNUMBER(SEARCH({"ECON_EARNINGSREPORT","ECON_STOCKMARKET"},C11582)))&gt;0,1,0)</f>
        <v>1</v>
      </c>
      <c r="F11582" s="1">
        <f>IF(SUMPRODUCT(--ISNUMBER(SEARCH({"ENV_"},C11582)))&gt;0,1,0)</f>
        <v>0</v>
      </c>
      <c r="G11582" s="1">
        <f>IF(SUMPRODUCT(--ISNUMBER(SEARCH({"DISCRIMINATION","HARASSMENT","HATE_SPEECH","GENDER_VIOLENCE"},C11582)))&gt;0,1,0)</f>
        <v>0</v>
      </c>
      <c r="H11582" s="1">
        <f>IF(SUMPRODUCT(--ISNUMBER(SEARCH({"LEGALIZE","LEGISLATION","TRIAL"},C11582)))&gt;0,1,0)</f>
        <v>0</v>
      </c>
      <c r="I11582" s="1">
        <f>IF(SUMPRODUCT(--ISNUMBER(SEARCH({"LEADER"},C11582)))&gt;0,1,0)</f>
        <v>0</v>
      </c>
      <c r="J11582" t="str">
        <f t="shared" si="720"/>
        <v>2015</v>
      </c>
      <c r="K11582" t="str">
        <f t="shared" si="721"/>
        <v>12</v>
      </c>
      <c r="L11582" t="str">
        <f t="shared" si="722"/>
        <v>03</v>
      </c>
      <c r="M11582" s="2">
        <f t="shared" si="723"/>
        <v>42341.333333333336</v>
      </c>
    </row>
    <row r="11583" spans="1:13" x14ac:dyDescent="0.35">
      <c r="A11583">
        <v>1.54405086285195</v>
      </c>
      <c r="B11583" t="s">
        <v>368</v>
      </c>
      <c r="C11583" t="s">
        <v>8583</v>
      </c>
      <c r="D11583">
        <v>20150922051500</v>
      </c>
      <c r="E11583" s="1">
        <f>IF(SUMPRODUCT(--ISNUMBER(SEARCH({"ECON_EARNINGSREPORT","ECON_STOCKMARKET"},C11583)))&gt;0,1,0)</f>
        <v>0</v>
      </c>
      <c r="F11583" s="1">
        <f>IF(SUMPRODUCT(--ISNUMBER(SEARCH({"ENV_"},C11583)))&gt;0,1,0)</f>
        <v>0</v>
      </c>
      <c r="G11583" s="1">
        <f>IF(SUMPRODUCT(--ISNUMBER(SEARCH({"DISCRIMINATION","HARASSMENT","HATE_SPEECH","GENDER_VIOLENCE"},C11583)))&gt;0,1,0)</f>
        <v>0</v>
      </c>
      <c r="H11583" s="1">
        <f>IF(SUMPRODUCT(--ISNUMBER(SEARCH({"LEGALIZE","LEGISLATION","TRIAL"},C11583)))&gt;0,1,0)</f>
        <v>0</v>
      </c>
      <c r="I11583" s="1">
        <f>IF(SUMPRODUCT(--ISNUMBER(SEARCH({"LEADER"},C11583)))&gt;0,1,0)</f>
        <v>1</v>
      </c>
      <c r="J11583" t="str">
        <f t="shared" si="720"/>
        <v>2015</v>
      </c>
      <c r="K11583" t="str">
        <f t="shared" si="721"/>
        <v>09</v>
      </c>
      <c r="L11583" t="str">
        <f t="shared" si="722"/>
        <v>22</v>
      </c>
      <c r="M11583" s="2">
        <f t="shared" si="723"/>
        <v>42269.21875</v>
      </c>
    </row>
    <row r="11584" spans="1:13" x14ac:dyDescent="0.35">
      <c r="A11584">
        <v>-0.775193798449612</v>
      </c>
      <c r="B11584" t="s">
        <v>4587</v>
      </c>
      <c r="C11584" t="s">
        <v>3817</v>
      </c>
      <c r="D11584">
        <v>20150302160000</v>
      </c>
      <c r="E11584" s="1">
        <f>IF(SUMPRODUCT(--ISNUMBER(SEARCH({"ECON_EARNINGSREPORT","ECON_STOCKMARKET"},C11584)))&gt;0,1,0)</f>
        <v>0</v>
      </c>
      <c r="F11584" s="1">
        <f>IF(SUMPRODUCT(--ISNUMBER(SEARCH({"ENV_"},C11584)))&gt;0,1,0)</f>
        <v>0</v>
      </c>
      <c r="G11584" s="1">
        <f>IF(SUMPRODUCT(--ISNUMBER(SEARCH({"DISCRIMINATION","HARASSMENT","HATE_SPEECH","GENDER_VIOLENCE"},C11584)))&gt;0,1,0)</f>
        <v>0</v>
      </c>
      <c r="H11584" s="1">
        <f>IF(SUMPRODUCT(--ISNUMBER(SEARCH({"LEGALIZE","LEGISLATION","TRIAL"},C11584)))&gt;0,1,0)</f>
        <v>0</v>
      </c>
      <c r="I11584" s="1">
        <f>IF(SUMPRODUCT(--ISNUMBER(SEARCH({"LEADER"},C11584)))&gt;0,1,0)</f>
        <v>0</v>
      </c>
      <c r="J11584" t="str">
        <f t="shared" si="720"/>
        <v>2015</v>
      </c>
      <c r="K11584" t="str">
        <f t="shared" si="721"/>
        <v>03</v>
      </c>
      <c r="L11584" t="str">
        <f t="shared" si="722"/>
        <v>02</v>
      </c>
      <c r="M11584" s="2">
        <f t="shared" si="723"/>
        <v>42065.666666666664</v>
      </c>
    </row>
    <row r="11585" spans="1:13" x14ac:dyDescent="0.35">
      <c r="A11585">
        <v>-0.16977928692699501</v>
      </c>
      <c r="B11585" t="s">
        <v>5248</v>
      </c>
      <c r="C11585" t="s">
        <v>8584</v>
      </c>
      <c r="D11585">
        <v>20151127094500</v>
      </c>
      <c r="E11585" s="1">
        <f>IF(SUMPRODUCT(--ISNUMBER(SEARCH({"ECON_EARNINGSREPORT","ECON_STOCKMARKET"},C11585)))&gt;0,1,0)</f>
        <v>0</v>
      </c>
      <c r="F11585" s="1">
        <f>IF(SUMPRODUCT(--ISNUMBER(SEARCH({"ENV_"},C11585)))&gt;0,1,0)</f>
        <v>0</v>
      </c>
      <c r="G11585" s="1">
        <f>IF(SUMPRODUCT(--ISNUMBER(SEARCH({"DISCRIMINATION","HARASSMENT","HATE_SPEECH","GENDER_VIOLENCE"},C11585)))&gt;0,1,0)</f>
        <v>0</v>
      </c>
      <c r="H11585" s="1">
        <f>IF(SUMPRODUCT(--ISNUMBER(SEARCH({"LEGALIZE","LEGISLATION","TRIAL"},C11585)))&gt;0,1,0)</f>
        <v>0</v>
      </c>
      <c r="I11585" s="1">
        <f>IF(SUMPRODUCT(--ISNUMBER(SEARCH({"LEADER"},C11585)))&gt;0,1,0)</f>
        <v>0</v>
      </c>
      <c r="J11585" t="str">
        <f t="shared" si="720"/>
        <v>2015</v>
      </c>
      <c r="K11585" t="str">
        <f t="shared" si="721"/>
        <v>11</v>
      </c>
      <c r="L11585" t="str">
        <f t="shared" si="722"/>
        <v>27</v>
      </c>
      <c r="M11585" s="2">
        <f t="shared" si="723"/>
        <v>42335.40625</v>
      </c>
    </row>
    <row r="11586" spans="1:13" x14ac:dyDescent="0.35">
      <c r="A11586">
        <v>-1.8018018018018001</v>
      </c>
      <c r="B11586" t="s">
        <v>902</v>
      </c>
      <c r="C11586" t="s">
        <v>3273</v>
      </c>
      <c r="D11586">
        <v>20160525214500</v>
      </c>
      <c r="E11586" s="1">
        <f>IF(SUMPRODUCT(--ISNUMBER(SEARCH({"ECON_EARNINGSREPORT","ECON_STOCKMARKET"},C11586)))&gt;0,1,0)</f>
        <v>0</v>
      </c>
      <c r="F11586" s="1">
        <f>IF(SUMPRODUCT(--ISNUMBER(SEARCH({"ENV_"},C11586)))&gt;0,1,0)</f>
        <v>0</v>
      </c>
      <c r="G11586" s="1">
        <f>IF(SUMPRODUCT(--ISNUMBER(SEARCH({"DISCRIMINATION","HARASSMENT","HATE_SPEECH","GENDER_VIOLENCE"},C11586)))&gt;0,1,0)</f>
        <v>0</v>
      </c>
      <c r="H11586" s="1">
        <f>IF(SUMPRODUCT(--ISNUMBER(SEARCH({"LEGALIZE","LEGISLATION","TRIAL"},C11586)))&gt;0,1,0)</f>
        <v>0</v>
      </c>
      <c r="I11586" s="1">
        <f>IF(SUMPRODUCT(--ISNUMBER(SEARCH({"LEADER"},C11586)))&gt;0,1,0)</f>
        <v>0</v>
      </c>
      <c r="J11586" t="str">
        <f t="shared" si="720"/>
        <v>2016</v>
      </c>
      <c r="K11586" t="str">
        <f t="shared" si="721"/>
        <v>05</v>
      </c>
      <c r="L11586" t="str">
        <f t="shared" si="722"/>
        <v>25</v>
      </c>
      <c r="M11586" s="2">
        <f t="shared" si="723"/>
        <v>42515.90625</v>
      </c>
    </row>
    <row r="11587" spans="1:13" x14ac:dyDescent="0.35">
      <c r="A11587">
        <v>-0.23529411764705899</v>
      </c>
      <c r="B11587" t="s">
        <v>137</v>
      </c>
      <c r="C11587" t="s">
        <v>5641</v>
      </c>
      <c r="D11587">
        <v>20150702041500</v>
      </c>
      <c r="E11587" s="1">
        <f>IF(SUMPRODUCT(--ISNUMBER(SEARCH({"ECON_EARNINGSREPORT","ECON_STOCKMARKET"},C11587)))&gt;0,1,0)</f>
        <v>1</v>
      </c>
      <c r="F11587" s="1">
        <f>IF(SUMPRODUCT(--ISNUMBER(SEARCH({"ENV_"},C11587)))&gt;0,1,0)</f>
        <v>0</v>
      </c>
      <c r="G11587" s="1">
        <f>IF(SUMPRODUCT(--ISNUMBER(SEARCH({"DISCRIMINATION","HARASSMENT","HATE_SPEECH","GENDER_VIOLENCE"},C11587)))&gt;0,1,0)</f>
        <v>0</v>
      </c>
      <c r="H11587" s="1">
        <f>IF(SUMPRODUCT(--ISNUMBER(SEARCH({"LEGALIZE","LEGISLATION","TRIAL"},C11587)))&gt;0,1,0)</f>
        <v>0</v>
      </c>
      <c r="I11587" s="1">
        <f>IF(SUMPRODUCT(--ISNUMBER(SEARCH({"LEADER"},C11587)))&gt;0,1,0)</f>
        <v>0</v>
      </c>
      <c r="J11587" t="str">
        <f t="shared" ref="J11587:J11650" si="724">LEFT(D11587,4)</f>
        <v>2015</v>
      </c>
      <c r="K11587" t="str">
        <f t="shared" ref="K11587:K11650" si="725">MID(D11587,5,2)</f>
        <v>07</v>
      </c>
      <c r="L11587" t="str">
        <f t="shared" ref="L11587:L11650" si="726">MID(D11587,7,2)</f>
        <v>02</v>
      </c>
      <c r="M11587" s="2">
        <f t="shared" ref="M11587:M11650" si="727">DATE(LEFT(D11587,4),MID(D11587,5,2),MID(D11587,7,2))+TIME(MID(D11587,9,2),MID(D11587,11,2),RIGHT(D11587,2))</f>
        <v>42187.177083333336</v>
      </c>
    </row>
    <row r="11588" spans="1:13" x14ac:dyDescent="0.35">
      <c r="A11588">
        <v>-1.9538188277087001</v>
      </c>
      <c r="B11588" t="s">
        <v>409</v>
      </c>
      <c r="C11588" t="s">
        <v>4797</v>
      </c>
      <c r="D11588">
        <v>20150820204500</v>
      </c>
      <c r="E11588" s="1">
        <f>IF(SUMPRODUCT(--ISNUMBER(SEARCH({"ECON_EARNINGSREPORT","ECON_STOCKMARKET"},C11588)))&gt;0,1,0)</f>
        <v>1</v>
      </c>
      <c r="F11588" s="1">
        <f>IF(SUMPRODUCT(--ISNUMBER(SEARCH({"ENV_"},C11588)))&gt;0,1,0)</f>
        <v>0</v>
      </c>
      <c r="G11588" s="1">
        <f>IF(SUMPRODUCT(--ISNUMBER(SEARCH({"DISCRIMINATION","HARASSMENT","HATE_SPEECH","GENDER_VIOLENCE"},C11588)))&gt;0,1,0)</f>
        <v>0</v>
      </c>
      <c r="H11588" s="1">
        <f>IF(SUMPRODUCT(--ISNUMBER(SEARCH({"LEGALIZE","LEGISLATION","TRIAL"},C11588)))&gt;0,1,0)</f>
        <v>0</v>
      </c>
      <c r="I11588" s="1">
        <f>IF(SUMPRODUCT(--ISNUMBER(SEARCH({"LEADER"},C11588)))&gt;0,1,0)</f>
        <v>0</v>
      </c>
      <c r="J11588" t="str">
        <f t="shared" si="724"/>
        <v>2015</v>
      </c>
      <c r="K11588" t="str">
        <f t="shared" si="725"/>
        <v>08</v>
      </c>
      <c r="L11588" t="str">
        <f t="shared" si="726"/>
        <v>20</v>
      </c>
      <c r="M11588" s="2">
        <f t="shared" si="727"/>
        <v>42236.864583333336</v>
      </c>
    </row>
    <row r="11589" spans="1:13" x14ac:dyDescent="0.35">
      <c r="A11589">
        <v>-2.2336769759450199</v>
      </c>
      <c r="B11589" t="s">
        <v>340</v>
      </c>
      <c r="D11589">
        <v>20160602224500</v>
      </c>
      <c r="E11589" s="1">
        <f>IF(SUMPRODUCT(--ISNUMBER(SEARCH({"ECON_EARNINGSREPORT","ECON_STOCKMARKET"},C11589)))&gt;0,1,0)</f>
        <v>0</v>
      </c>
      <c r="F11589" s="1">
        <f>IF(SUMPRODUCT(--ISNUMBER(SEARCH({"ENV_"},C11589)))&gt;0,1,0)</f>
        <v>0</v>
      </c>
      <c r="G11589" s="1">
        <f>IF(SUMPRODUCT(--ISNUMBER(SEARCH({"DISCRIMINATION","HARASSMENT","HATE_SPEECH","GENDER_VIOLENCE"},C11589)))&gt;0,1,0)</f>
        <v>0</v>
      </c>
      <c r="H11589" s="1">
        <f>IF(SUMPRODUCT(--ISNUMBER(SEARCH({"LEGALIZE","LEGISLATION","TRIAL"},C11589)))&gt;0,1,0)</f>
        <v>0</v>
      </c>
      <c r="I11589" s="1">
        <f>IF(SUMPRODUCT(--ISNUMBER(SEARCH({"LEADER"},C11589)))&gt;0,1,0)</f>
        <v>0</v>
      </c>
      <c r="J11589" t="str">
        <f t="shared" si="724"/>
        <v>2016</v>
      </c>
      <c r="K11589" t="str">
        <f t="shared" si="725"/>
        <v>06</v>
      </c>
      <c r="L11589" t="str">
        <f t="shared" si="726"/>
        <v>02</v>
      </c>
      <c r="M11589" s="2">
        <f t="shared" si="727"/>
        <v>42523.947916666664</v>
      </c>
    </row>
    <row r="11590" spans="1:13" x14ac:dyDescent="0.35">
      <c r="A11590">
        <v>-1.4149849222918101</v>
      </c>
      <c r="B11590" t="s">
        <v>6742</v>
      </c>
      <c r="C11590" t="s">
        <v>8585</v>
      </c>
      <c r="D11590">
        <v>20151102164500</v>
      </c>
      <c r="E11590" s="1">
        <f>IF(SUMPRODUCT(--ISNUMBER(SEARCH({"ECON_EARNINGSREPORT","ECON_STOCKMARKET"},C11590)))&gt;0,1,0)</f>
        <v>0</v>
      </c>
      <c r="F11590" s="1">
        <f>IF(SUMPRODUCT(--ISNUMBER(SEARCH({"ENV_"},C11590)))&gt;0,1,0)</f>
        <v>0</v>
      </c>
      <c r="G11590" s="1">
        <f>IF(SUMPRODUCT(--ISNUMBER(SEARCH({"DISCRIMINATION","HARASSMENT","HATE_SPEECH","GENDER_VIOLENCE"},C11590)))&gt;0,1,0)</f>
        <v>0</v>
      </c>
      <c r="H11590" s="1">
        <f>IF(SUMPRODUCT(--ISNUMBER(SEARCH({"LEGALIZE","LEGISLATION","TRIAL"},C11590)))&gt;0,1,0)</f>
        <v>0</v>
      </c>
      <c r="I11590" s="1">
        <f>IF(SUMPRODUCT(--ISNUMBER(SEARCH({"LEADER"},C11590)))&gt;0,1,0)</f>
        <v>1</v>
      </c>
      <c r="J11590" t="str">
        <f t="shared" si="724"/>
        <v>2015</v>
      </c>
      <c r="K11590" t="str">
        <f t="shared" si="725"/>
        <v>11</v>
      </c>
      <c r="L11590" t="str">
        <f t="shared" si="726"/>
        <v>02</v>
      </c>
      <c r="M11590" s="2">
        <f t="shared" si="727"/>
        <v>42310.697916666664</v>
      </c>
    </row>
    <row r="11591" spans="1:13" x14ac:dyDescent="0.35">
      <c r="A11591">
        <v>2.7613412228796799</v>
      </c>
      <c r="B11591" t="s">
        <v>15</v>
      </c>
      <c r="C11591" t="s">
        <v>8586</v>
      </c>
      <c r="D11591">
        <v>20160407160000</v>
      </c>
      <c r="E11591" s="1">
        <f>IF(SUMPRODUCT(--ISNUMBER(SEARCH({"ECON_EARNINGSREPORT","ECON_STOCKMARKET"},C11591)))&gt;0,1,0)</f>
        <v>0</v>
      </c>
      <c r="F11591" s="1">
        <f>IF(SUMPRODUCT(--ISNUMBER(SEARCH({"ENV_"},C11591)))&gt;0,1,0)</f>
        <v>0</v>
      </c>
      <c r="G11591" s="1">
        <f>IF(SUMPRODUCT(--ISNUMBER(SEARCH({"DISCRIMINATION","HARASSMENT","HATE_SPEECH","GENDER_VIOLENCE"},C11591)))&gt;0,1,0)</f>
        <v>0</v>
      </c>
      <c r="H11591" s="1">
        <f>IF(SUMPRODUCT(--ISNUMBER(SEARCH({"LEGALIZE","LEGISLATION","TRIAL"},C11591)))&gt;0,1,0)</f>
        <v>0</v>
      </c>
      <c r="I11591" s="1">
        <f>IF(SUMPRODUCT(--ISNUMBER(SEARCH({"LEADER"},C11591)))&gt;0,1,0)</f>
        <v>1</v>
      </c>
      <c r="J11591" t="str">
        <f t="shared" si="724"/>
        <v>2016</v>
      </c>
      <c r="K11591" t="str">
        <f t="shared" si="725"/>
        <v>04</v>
      </c>
      <c r="L11591" t="str">
        <f t="shared" si="726"/>
        <v>07</v>
      </c>
      <c r="M11591" s="2">
        <f t="shared" si="727"/>
        <v>42467.666666666664</v>
      </c>
    </row>
    <row r="11592" spans="1:13" x14ac:dyDescent="0.35">
      <c r="A11592">
        <v>0</v>
      </c>
      <c r="B11592" t="s">
        <v>54</v>
      </c>
      <c r="C11592" t="s">
        <v>8587</v>
      </c>
      <c r="D11592">
        <v>20151007161500</v>
      </c>
      <c r="E11592" s="1">
        <f>IF(SUMPRODUCT(--ISNUMBER(SEARCH({"ECON_EARNINGSREPORT","ECON_STOCKMARKET"},C11592)))&gt;0,1,0)</f>
        <v>0</v>
      </c>
      <c r="F11592" s="1">
        <f>IF(SUMPRODUCT(--ISNUMBER(SEARCH({"ENV_"},C11592)))&gt;0,1,0)</f>
        <v>0</v>
      </c>
      <c r="G11592" s="1">
        <f>IF(SUMPRODUCT(--ISNUMBER(SEARCH({"DISCRIMINATION","HARASSMENT","HATE_SPEECH","GENDER_VIOLENCE"},C11592)))&gt;0,1,0)</f>
        <v>0</v>
      </c>
      <c r="H11592" s="1">
        <f>IF(SUMPRODUCT(--ISNUMBER(SEARCH({"LEGALIZE","LEGISLATION","TRIAL"},C11592)))&gt;0,1,0)</f>
        <v>0</v>
      </c>
      <c r="I11592" s="1">
        <f>IF(SUMPRODUCT(--ISNUMBER(SEARCH({"LEADER"},C11592)))&gt;0,1,0)</f>
        <v>0</v>
      </c>
      <c r="J11592" t="str">
        <f t="shared" si="724"/>
        <v>2015</v>
      </c>
      <c r="K11592" t="str">
        <f t="shared" si="725"/>
        <v>10</v>
      </c>
      <c r="L11592" t="str">
        <f t="shared" si="726"/>
        <v>07</v>
      </c>
      <c r="M11592" s="2">
        <f t="shared" si="727"/>
        <v>42284.677083333336</v>
      </c>
    </row>
    <row r="11593" spans="1:13" x14ac:dyDescent="0.35">
      <c r="A11593">
        <v>0.65359477124182996</v>
      </c>
      <c r="B11593" t="s">
        <v>26</v>
      </c>
      <c r="C11593" t="s">
        <v>8588</v>
      </c>
      <c r="D11593">
        <v>20150313154500</v>
      </c>
      <c r="E11593" s="1">
        <f>IF(SUMPRODUCT(--ISNUMBER(SEARCH({"ECON_EARNINGSREPORT","ECON_STOCKMARKET"},C11593)))&gt;0,1,0)</f>
        <v>1</v>
      </c>
      <c r="F11593" s="1">
        <f>IF(SUMPRODUCT(--ISNUMBER(SEARCH({"ENV_"},C11593)))&gt;0,1,0)</f>
        <v>0</v>
      </c>
      <c r="G11593" s="1">
        <f>IF(SUMPRODUCT(--ISNUMBER(SEARCH({"DISCRIMINATION","HARASSMENT","HATE_SPEECH","GENDER_VIOLENCE"},C11593)))&gt;0,1,0)</f>
        <v>0</v>
      </c>
      <c r="H11593" s="1">
        <f>IF(SUMPRODUCT(--ISNUMBER(SEARCH({"LEGALIZE","LEGISLATION","TRIAL"},C11593)))&gt;0,1,0)</f>
        <v>0</v>
      </c>
      <c r="I11593" s="1">
        <f>IF(SUMPRODUCT(--ISNUMBER(SEARCH({"LEADER"},C11593)))&gt;0,1,0)</f>
        <v>0</v>
      </c>
      <c r="J11593" t="str">
        <f t="shared" si="724"/>
        <v>2015</v>
      </c>
      <c r="K11593" t="str">
        <f t="shared" si="725"/>
        <v>03</v>
      </c>
      <c r="L11593" t="str">
        <f t="shared" si="726"/>
        <v>13</v>
      </c>
      <c r="M11593" s="2">
        <f t="shared" si="727"/>
        <v>42076.65625</v>
      </c>
    </row>
    <row r="11594" spans="1:13" x14ac:dyDescent="0.35">
      <c r="A11594">
        <v>-2.2770398481973402</v>
      </c>
      <c r="B11594" t="s">
        <v>2077</v>
      </c>
      <c r="C11594" t="s">
        <v>3964</v>
      </c>
      <c r="D11594">
        <v>20150915230000</v>
      </c>
      <c r="E11594" s="1">
        <f>IF(SUMPRODUCT(--ISNUMBER(SEARCH({"ECON_EARNINGSREPORT","ECON_STOCKMARKET"},C11594)))&gt;0,1,0)</f>
        <v>0</v>
      </c>
      <c r="F11594" s="1">
        <f>IF(SUMPRODUCT(--ISNUMBER(SEARCH({"ENV_"},C11594)))&gt;0,1,0)</f>
        <v>0</v>
      </c>
      <c r="G11594" s="1">
        <f>IF(SUMPRODUCT(--ISNUMBER(SEARCH({"DISCRIMINATION","HARASSMENT","HATE_SPEECH","GENDER_VIOLENCE"},C11594)))&gt;0,1,0)</f>
        <v>0</v>
      </c>
      <c r="H11594" s="1">
        <f>IF(SUMPRODUCT(--ISNUMBER(SEARCH({"LEGALIZE","LEGISLATION","TRIAL"},C11594)))&gt;0,1,0)</f>
        <v>0</v>
      </c>
      <c r="I11594" s="1">
        <f>IF(SUMPRODUCT(--ISNUMBER(SEARCH({"LEADER"},C11594)))&gt;0,1,0)</f>
        <v>1</v>
      </c>
      <c r="J11594" t="str">
        <f t="shared" si="724"/>
        <v>2015</v>
      </c>
      <c r="K11594" t="str">
        <f t="shared" si="725"/>
        <v>09</v>
      </c>
      <c r="L11594" t="str">
        <f t="shared" si="726"/>
        <v>15</v>
      </c>
      <c r="M11594" s="2">
        <f t="shared" si="727"/>
        <v>42262.958333333336</v>
      </c>
    </row>
    <row r="11595" spans="1:13" x14ac:dyDescent="0.35">
      <c r="A11595">
        <v>-3.1545741324921099</v>
      </c>
      <c r="B11595" t="s">
        <v>904</v>
      </c>
      <c r="D11595">
        <v>20151107184500</v>
      </c>
      <c r="E11595" s="1">
        <f>IF(SUMPRODUCT(--ISNUMBER(SEARCH({"ECON_EARNINGSREPORT","ECON_STOCKMARKET"},C11595)))&gt;0,1,0)</f>
        <v>0</v>
      </c>
      <c r="F11595" s="1">
        <f>IF(SUMPRODUCT(--ISNUMBER(SEARCH({"ENV_"},C11595)))&gt;0,1,0)</f>
        <v>0</v>
      </c>
      <c r="G11595" s="1">
        <f>IF(SUMPRODUCT(--ISNUMBER(SEARCH({"DISCRIMINATION","HARASSMENT","HATE_SPEECH","GENDER_VIOLENCE"},C11595)))&gt;0,1,0)</f>
        <v>0</v>
      </c>
      <c r="H11595" s="1">
        <f>IF(SUMPRODUCT(--ISNUMBER(SEARCH({"LEGALIZE","LEGISLATION","TRIAL"},C11595)))&gt;0,1,0)</f>
        <v>0</v>
      </c>
      <c r="I11595" s="1">
        <f>IF(SUMPRODUCT(--ISNUMBER(SEARCH({"LEADER"},C11595)))&gt;0,1,0)</f>
        <v>0</v>
      </c>
      <c r="J11595" t="str">
        <f t="shared" si="724"/>
        <v>2015</v>
      </c>
      <c r="K11595" t="str">
        <f t="shared" si="725"/>
        <v>11</v>
      </c>
      <c r="L11595" t="str">
        <f t="shared" si="726"/>
        <v>07</v>
      </c>
      <c r="M11595" s="2">
        <f t="shared" si="727"/>
        <v>42315.78125</v>
      </c>
    </row>
    <row r="11596" spans="1:13" x14ac:dyDescent="0.35">
      <c r="A11596">
        <v>1.39318885448916</v>
      </c>
      <c r="B11596" t="s">
        <v>2911</v>
      </c>
      <c r="C11596" t="s">
        <v>585</v>
      </c>
      <c r="D11596">
        <v>20150303094500</v>
      </c>
      <c r="E11596" s="1">
        <f>IF(SUMPRODUCT(--ISNUMBER(SEARCH({"ECON_EARNINGSREPORT","ECON_STOCKMARKET"},C11596)))&gt;0,1,0)</f>
        <v>0</v>
      </c>
      <c r="F11596" s="1">
        <f>IF(SUMPRODUCT(--ISNUMBER(SEARCH({"ENV_"},C11596)))&gt;0,1,0)</f>
        <v>0</v>
      </c>
      <c r="G11596" s="1">
        <f>IF(SUMPRODUCT(--ISNUMBER(SEARCH({"DISCRIMINATION","HARASSMENT","HATE_SPEECH","GENDER_VIOLENCE"},C11596)))&gt;0,1,0)</f>
        <v>0</v>
      </c>
      <c r="H11596" s="1">
        <f>IF(SUMPRODUCT(--ISNUMBER(SEARCH({"LEGALIZE","LEGISLATION","TRIAL"},C11596)))&gt;0,1,0)</f>
        <v>0</v>
      </c>
      <c r="I11596" s="1">
        <f>IF(SUMPRODUCT(--ISNUMBER(SEARCH({"LEADER"},C11596)))&gt;0,1,0)</f>
        <v>0</v>
      </c>
      <c r="J11596" t="str">
        <f t="shared" si="724"/>
        <v>2015</v>
      </c>
      <c r="K11596" t="str">
        <f t="shared" si="725"/>
        <v>03</v>
      </c>
      <c r="L11596" t="str">
        <f t="shared" si="726"/>
        <v>03</v>
      </c>
      <c r="M11596" s="2">
        <f t="shared" si="727"/>
        <v>42066.40625</v>
      </c>
    </row>
    <row r="11597" spans="1:13" x14ac:dyDescent="0.35">
      <c r="A11597">
        <v>3.3407572383073498</v>
      </c>
      <c r="B11597" t="s">
        <v>8589</v>
      </c>
      <c r="C11597" t="s">
        <v>8590</v>
      </c>
      <c r="D11597">
        <v>20160518154500</v>
      </c>
      <c r="E11597" s="1">
        <f>IF(SUMPRODUCT(--ISNUMBER(SEARCH({"ECON_EARNINGSREPORT","ECON_STOCKMARKET"},C11597)))&gt;0,1,0)</f>
        <v>0</v>
      </c>
      <c r="F11597" s="1">
        <f>IF(SUMPRODUCT(--ISNUMBER(SEARCH({"ENV_"},C11597)))&gt;0,1,0)</f>
        <v>0</v>
      </c>
      <c r="G11597" s="1">
        <f>IF(SUMPRODUCT(--ISNUMBER(SEARCH({"DISCRIMINATION","HARASSMENT","HATE_SPEECH","GENDER_VIOLENCE"},C11597)))&gt;0,1,0)</f>
        <v>0</v>
      </c>
      <c r="H11597" s="1">
        <f>IF(SUMPRODUCT(--ISNUMBER(SEARCH({"LEGALIZE","LEGISLATION","TRIAL"},C11597)))&gt;0,1,0)</f>
        <v>0</v>
      </c>
      <c r="I11597" s="1">
        <f>IF(SUMPRODUCT(--ISNUMBER(SEARCH({"LEADER"},C11597)))&gt;0,1,0)</f>
        <v>0</v>
      </c>
      <c r="J11597" t="str">
        <f t="shared" si="724"/>
        <v>2016</v>
      </c>
      <c r="K11597" t="str">
        <f t="shared" si="725"/>
        <v>05</v>
      </c>
      <c r="L11597" t="str">
        <f t="shared" si="726"/>
        <v>18</v>
      </c>
      <c r="M11597" s="2">
        <f t="shared" si="727"/>
        <v>42508.65625</v>
      </c>
    </row>
    <row r="11598" spans="1:13" x14ac:dyDescent="0.35">
      <c r="A11598">
        <v>0.18248175182481799</v>
      </c>
      <c r="B11598" t="s">
        <v>6116</v>
      </c>
      <c r="C11598" t="s">
        <v>8591</v>
      </c>
      <c r="D11598">
        <v>20150822051500</v>
      </c>
      <c r="E11598" s="1">
        <f>IF(SUMPRODUCT(--ISNUMBER(SEARCH({"ECON_EARNINGSREPORT","ECON_STOCKMARKET"},C11598)))&gt;0,1,0)</f>
        <v>1</v>
      </c>
      <c r="F11598" s="1">
        <f>IF(SUMPRODUCT(--ISNUMBER(SEARCH({"ENV_"},C11598)))&gt;0,1,0)</f>
        <v>0</v>
      </c>
      <c r="G11598" s="1">
        <f>IF(SUMPRODUCT(--ISNUMBER(SEARCH({"DISCRIMINATION","HARASSMENT","HATE_SPEECH","GENDER_VIOLENCE"},C11598)))&gt;0,1,0)</f>
        <v>0</v>
      </c>
      <c r="H11598" s="1">
        <f>IF(SUMPRODUCT(--ISNUMBER(SEARCH({"LEGALIZE","LEGISLATION","TRIAL"},C11598)))&gt;0,1,0)</f>
        <v>0</v>
      </c>
      <c r="I11598" s="1">
        <f>IF(SUMPRODUCT(--ISNUMBER(SEARCH({"LEADER"},C11598)))&gt;0,1,0)</f>
        <v>0</v>
      </c>
      <c r="J11598" t="str">
        <f t="shared" si="724"/>
        <v>2015</v>
      </c>
      <c r="K11598" t="str">
        <f t="shared" si="725"/>
        <v>08</v>
      </c>
      <c r="L11598" t="str">
        <f t="shared" si="726"/>
        <v>22</v>
      </c>
      <c r="M11598" s="2">
        <f t="shared" si="727"/>
        <v>42238.21875</v>
      </c>
    </row>
    <row r="11599" spans="1:13" x14ac:dyDescent="0.35">
      <c r="A11599">
        <v>0</v>
      </c>
      <c r="B11599" t="s">
        <v>261</v>
      </c>
      <c r="C11599" t="s">
        <v>8592</v>
      </c>
      <c r="D11599">
        <v>20150714204500</v>
      </c>
      <c r="E11599" s="1">
        <f>IF(SUMPRODUCT(--ISNUMBER(SEARCH({"ECON_EARNINGSREPORT","ECON_STOCKMARKET"},C11599)))&gt;0,1,0)</f>
        <v>1</v>
      </c>
      <c r="F11599" s="1">
        <f>IF(SUMPRODUCT(--ISNUMBER(SEARCH({"ENV_"},C11599)))&gt;0,1,0)</f>
        <v>0</v>
      </c>
      <c r="G11599" s="1">
        <f>IF(SUMPRODUCT(--ISNUMBER(SEARCH({"DISCRIMINATION","HARASSMENT","HATE_SPEECH","GENDER_VIOLENCE"},C11599)))&gt;0,1,0)</f>
        <v>0</v>
      </c>
      <c r="H11599" s="1">
        <f>IF(SUMPRODUCT(--ISNUMBER(SEARCH({"LEGALIZE","LEGISLATION","TRIAL"},C11599)))&gt;0,1,0)</f>
        <v>0</v>
      </c>
      <c r="I11599" s="1">
        <f>IF(SUMPRODUCT(--ISNUMBER(SEARCH({"LEADER"},C11599)))&gt;0,1,0)</f>
        <v>0</v>
      </c>
      <c r="J11599" t="str">
        <f t="shared" si="724"/>
        <v>2015</v>
      </c>
      <c r="K11599" t="str">
        <f t="shared" si="725"/>
        <v>07</v>
      </c>
      <c r="L11599" t="str">
        <f t="shared" si="726"/>
        <v>14</v>
      </c>
      <c r="M11599" s="2">
        <f t="shared" si="727"/>
        <v>42199.864583333336</v>
      </c>
    </row>
    <row r="11600" spans="1:13" x14ac:dyDescent="0.35">
      <c r="A11600">
        <v>1.55440414507772</v>
      </c>
      <c r="B11600" t="s">
        <v>287</v>
      </c>
      <c r="C11600" t="s">
        <v>8593</v>
      </c>
      <c r="D11600">
        <v>20150730224500</v>
      </c>
      <c r="E11600" s="1">
        <f>IF(SUMPRODUCT(--ISNUMBER(SEARCH({"ECON_EARNINGSREPORT","ECON_STOCKMARKET"},C11600)))&gt;0,1,0)</f>
        <v>1</v>
      </c>
      <c r="F11600" s="1">
        <f>IF(SUMPRODUCT(--ISNUMBER(SEARCH({"ENV_"},C11600)))&gt;0,1,0)</f>
        <v>0</v>
      </c>
      <c r="G11600" s="1">
        <f>IF(SUMPRODUCT(--ISNUMBER(SEARCH({"DISCRIMINATION","HARASSMENT","HATE_SPEECH","GENDER_VIOLENCE"},C11600)))&gt;0,1,0)</f>
        <v>0</v>
      </c>
      <c r="H11600" s="1">
        <f>IF(SUMPRODUCT(--ISNUMBER(SEARCH({"LEGALIZE","LEGISLATION","TRIAL"},C11600)))&gt;0,1,0)</f>
        <v>0</v>
      </c>
      <c r="I11600" s="1">
        <f>IF(SUMPRODUCT(--ISNUMBER(SEARCH({"LEADER"},C11600)))&gt;0,1,0)</f>
        <v>0</v>
      </c>
      <c r="J11600" t="str">
        <f t="shared" si="724"/>
        <v>2015</v>
      </c>
      <c r="K11600" t="str">
        <f t="shared" si="725"/>
        <v>07</v>
      </c>
      <c r="L11600" t="str">
        <f t="shared" si="726"/>
        <v>30</v>
      </c>
      <c r="M11600" s="2">
        <f t="shared" si="727"/>
        <v>42215.947916666664</v>
      </c>
    </row>
    <row r="11601" spans="1:13" x14ac:dyDescent="0.35">
      <c r="A11601">
        <v>-0.68493150684931503</v>
      </c>
      <c r="B11601" t="s">
        <v>8287</v>
      </c>
      <c r="C11601" t="s">
        <v>3892</v>
      </c>
      <c r="D11601">
        <v>20160525123000</v>
      </c>
      <c r="E11601" s="1">
        <f>IF(SUMPRODUCT(--ISNUMBER(SEARCH({"ECON_EARNINGSREPORT","ECON_STOCKMARKET"},C11601)))&gt;0,1,0)</f>
        <v>1</v>
      </c>
      <c r="F11601" s="1">
        <f>IF(SUMPRODUCT(--ISNUMBER(SEARCH({"ENV_"},C11601)))&gt;0,1,0)</f>
        <v>0</v>
      </c>
      <c r="G11601" s="1">
        <f>IF(SUMPRODUCT(--ISNUMBER(SEARCH({"DISCRIMINATION","HARASSMENT","HATE_SPEECH","GENDER_VIOLENCE"},C11601)))&gt;0,1,0)</f>
        <v>0</v>
      </c>
      <c r="H11601" s="1">
        <f>IF(SUMPRODUCT(--ISNUMBER(SEARCH({"LEGALIZE","LEGISLATION","TRIAL"},C11601)))&gt;0,1,0)</f>
        <v>0</v>
      </c>
      <c r="I11601" s="1">
        <f>IF(SUMPRODUCT(--ISNUMBER(SEARCH({"LEADER"},C11601)))&gt;0,1,0)</f>
        <v>0</v>
      </c>
      <c r="J11601" t="str">
        <f t="shared" si="724"/>
        <v>2016</v>
      </c>
      <c r="K11601" t="str">
        <f t="shared" si="725"/>
        <v>05</v>
      </c>
      <c r="L11601" t="str">
        <f t="shared" si="726"/>
        <v>25</v>
      </c>
      <c r="M11601" s="2">
        <f t="shared" si="727"/>
        <v>42515.520833333336</v>
      </c>
    </row>
    <row r="11602" spans="1:13" x14ac:dyDescent="0.35">
      <c r="A11602">
        <v>1.99004975124378</v>
      </c>
      <c r="B11602" t="s">
        <v>714</v>
      </c>
      <c r="C11602" t="s">
        <v>8594</v>
      </c>
      <c r="D11602">
        <v>20151211153000</v>
      </c>
      <c r="E11602" s="1">
        <f>IF(SUMPRODUCT(--ISNUMBER(SEARCH({"ECON_EARNINGSREPORT","ECON_STOCKMARKET"},C11602)))&gt;0,1,0)</f>
        <v>1</v>
      </c>
      <c r="F11602" s="1">
        <f>IF(SUMPRODUCT(--ISNUMBER(SEARCH({"ENV_"},C11602)))&gt;0,1,0)</f>
        <v>0</v>
      </c>
      <c r="G11602" s="1">
        <f>IF(SUMPRODUCT(--ISNUMBER(SEARCH({"DISCRIMINATION","HARASSMENT","HATE_SPEECH","GENDER_VIOLENCE"},C11602)))&gt;0,1,0)</f>
        <v>0</v>
      </c>
      <c r="H11602" s="1">
        <f>IF(SUMPRODUCT(--ISNUMBER(SEARCH({"LEGALIZE","LEGISLATION","TRIAL"},C11602)))&gt;0,1,0)</f>
        <v>0</v>
      </c>
      <c r="I11602" s="1">
        <f>IF(SUMPRODUCT(--ISNUMBER(SEARCH({"LEADER"},C11602)))&gt;0,1,0)</f>
        <v>0</v>
      </c>
      <c r="J11602" t="str">
        <f t="shared" si="724"/>
        <v>2015</v>
      </c>
      <c r="K11602" t="str">
        <f t="shared" si="725"/>
        <v>12</v>
      </c>
      <c r="L11602" t="str">
        <f t="shared" si="726"/>
        <v>11</v>
      </c>
      <c r="M11602" s="2">
        <f t="shared" si="727"/>
        <v>42349.645833333336</v>
      </c>
    </row>
    <row r="11603" spans="1:13" x14ac:dyDescent="0.35">
      <c r="A11603">
        <v>-1.64424514200299</v>
      </c>
      <c r="B11603" t="s">
        <v>5891</v>
      </c>
      <c r="C11603" t="s">
        <v>5892</v>
      </c>
      <c r="D11603">
        <v>20150511234500</v>
      </c>
      <c r="E11603" s="1">
        <f>IF(SUMPRODUCT(--ISNUMBER(SEARCH({"ECON_EARNINGSREPORT","ECON_STOCKMARKET"},C11603)))&gt;0,1,0)</f>
        <v>0</v>
      </c>
      <c r="F11603" s="1">
        <f>IF(SUMPRODUCT(--ISNUMBER(SEARCH({"ENV_"},C11603)))&gt;0,1,0)</f>
        <v>0</v>
      </c>
      <c r="G11603" s="1">
        <f>IF(SUMPRODUCT(--ISNUMBER(SEARCH({"DISCRIMINATION","HARASSMENT","HATE_SPEECH","GENDER_VIOLENCE"},C11603)))&gt;0,1,0)</f>
        <v>1</v>
      </c>
      <c r="H11603" s="1">
        <f>IF(SUMPRODUCT(--ISNUMBER(SEARCH({"LEGALIZE","LEGISLATION","TRIAL"},C11603)))&gt;0,1,0)</f>
        <v>0</v>
      </c>
      <c r="I11603" s="1">
        <f>IF(SUMPRODUCT(--ISNUMBER(SEARCH({"LEADER"},C11603)))&gt;0,1,0)</f>
        <v>1</v>
      </c>
      <c r="J11603" t="str">
        <f t="shared" si="724"/>
        <v>2015</v>
      </c>
      <c r="K11603" t="str">
        <f t="shared" si="725"/>
        <v>05</v>
      </c>
      <c r="L11603" t="str">
        <f t="shared" si="726"/>
        <v>11</v>
      </c>
      <c r="M11603" s="2">
        <f t="shared" si="727"/>
        <v>42135.989583333336</v>
      </c>
    </row>
    <row r="11604" spans="1:13" x14ac:dyDescent="0.35">
      <c r="A11604">
        <v>-1.05421686746988</v>
      </c>
      <c r="B11604" t="s">
        <v>637</v>
      </c>
      <c r="C11604" t="s">
        <v>4249</v>
      </c>
      <c r="D11604">
        <v>20150824004500</v>
      </c>
      <c r="E11604" s="1">
        <f>IF(SUMPRODUCT(--ISNUMBER(SEARCH({"ECON_EARNINGSREPORT","ECON_STOCKMARKET"},C11604)))&gt;0,1,0)</f>
        <v>0</v>
      </c>
      <c r="F11604" s="1">
        <f>IF(SUMPRODUCT(--ISNUMBER(SEARCH({"ENV_"},C11604)))&gt;0,1,0)</f>
        <v>0</v>
      </c>
      <c r="G11604" s="1">
        <f>IF(SUMPRODUCT(--ISNUMBER(SEARCH({"DISCRIMINATION","HARASSMENT","HATE_SPEECH","GENDER_VIOLENCE"},C11604)))&gt;0,1,0)</f>
        <v>0</v>
      </c>
      <c r="H11604" s="1">
        <f>IF(SUMPRODUCT(--ISNUMBER(SEARCH({"LEGALIZE","LEGISLATION","TRIAL"},C11604)))&gt;0,1,0)</f>
        <v>0</v>
      </c>
      <c r="I11604" s="1">
        <f>IF(SUMPRODUCT(--ISNUMBER(SEARCH({"LEADER"},C11604)))&gt;0,1,0)</f>
        <v>0</v>
      </c>
      <c r="J11604" t="str">
        <f t="shared" si="724"/>
        <v>2015</v>
      </c>
      <c r="K11604" t="str">
        <f t="shared" si="725"/>
        <v>08</v>
      </c>
      <c r="L11604" t="str">
        <f t="shared" si="726"/>
        <v>24</v>
      </c>
      <c r="M11604" s="2">
        <f t="shared" si="727"/>
        <v>42240.03125</v>
      </c>
    </row>
    <row r="11605" spans="1:13" x14ac:dyDescent="0.35">
      <c r="A11605">
        <v>2.0527859237536701</v>
      </c>
      <c r="B11605" t="s">
        <v>3968</v>
      </c>
      <c r="C11605" t="s">
        <v>8595</v>
      </c>
      <c r="D11605">
        <v>20150926150000</v>
      </c>
      <c r="E11605" s="1">
        <f>IF(SUMPRODUCT(--ISNUMBER(SEARCH({"ECON_EARNINGSREPORT","ECON_STOCKMARKET"},C11605)))&gt;0,1,0)</f>
        <v>0</v>
      </c>
      <c r="F11605" s="1">
        <f>IF(SUMPRODUCT(--ISNUMBER(SEARCH({"ENV_"},C11605)))&gt;0,1,0)</f>
        <v>0</v>
      </c>
      <c r="G11605" s="1">
        <f>IF(SUMPRODUCT(--ISNUMBER(SEARCH({"DISCRIMINATION","HARASSMENT","HATE_SPEECH","GENDER_VIOLENCE"},C11605)))&gt;0,1,0)</f>
        <v>0</v>
      </c>
      <c r="H11605" s="1">
        <f>IF(SUMPRODUCT(--ISNUMBER(SEARCH({"LEGALIZE","LEGISLATION","TRIAL"},C11605)))&gt;0,1,0)</f>
        <v>0</v>
      </c>
      <c r="I11605" s="1">
        <f>IF(SUMPRODUCT(--ISNUMBER(SEARCH({"LEADER"},C11605)))&gt;0,1,0)</f>
        <v>1</v>
      </c>
      <c r="J11605" t="str">
        <f t="shared" si="724"/>
        <v>2015</v>
      </c>
      <c r="K11605" t="str">
        <f t="shared" si="725"/>
        <v>09</v>
      </c>
      <c r="L11605" t="str">
        <f t="shared" si="726"/>
        <v>26</v>
      </c>
      <c r="M11605" s="2">
        <f t="shared" si="727"/>
        <v>42273.625</v>
      </c>
    </row>
    <row r="11606" spans="1:13" x14ac:dyDescent="0.35">
      <c r="A11606">
        <v>1.0067114093959699</v>
      </c>
      <c r="B11606" t="s">
        <v>3838</v>
      </c>
      <c r="C11606" t="s">
        <v>8596</v>
      </c>
      <c r="D11606">
        <v>20151202220000</v>
      </c>
      <c r="E11606" s="1">
        <f>IF(SUMPRODUCT(--ISNUMBER(SEARCH({"ECON_EARNINGSREPORT","ECON_STOCKMARKET"},C11606)))&gt;0,1,0)</f>
        <v>0</v>
      </c>
      <c r="F11606" s="1">
        <f>IF(SUMPRODUCT(--ISNUMBER(SEARCH({"ENV_"},C11606)))&gt;0,1,0)</f>
        <v>0</v>
      </c>
      <c r="G11606" s="1">
        <f>IF(SUMPRODUCT(--ISNUMBER(SEARCH({"DISCRIMINATION","HARASSMENT","HATE_SPEECH","GENDER_VIOLENCE"},C11606)))&gt;0,1,0)</f>
        <v>0</v>
      </c>
      <c r="H11606" s="1">
        <f>IF(SUMPRODUCT(--ISNUMBER(SEARCH({"LEGALIZE","LEGISLATION","TRIAL"},C11606)))&gt;0,1,0)</f>
        <v>1</v>
      </c>
      <c r="I11606" s="1">
        <f>IF(SUMPRODUCT(--ISNUMBER(SEARCH({"LEADER"},C11606)))&gt;0,1,0)</f>
        <v>0</v>
      </c>
      <c r="J11606" t="str">
        <f t="shared" si="724"/>
        <v>2015</v>
      </c>
      <c r="K11606" t="str">
        <f t="shared" si="725"/>
        <v>12</v>
      </c>
      <c r="L11606" t="str">
        <f t="shared" si="726"/>
        <v>02</v>
      </c>
      <c r="M11606" s="2">
        <f t="shared" si="727"/>
        <v>42340.916666666664</v>
      </c>
    </row>
    <row r="11607" spans="1:13" x14ac:dyDescent="0.35">
      <c r="A11607">
        <v>0.99388379204892996</v>
      </c>
      <c r="B11607" t="s">
        <v>121</v>
      </c>
      <c r="C11607" t="s">
        <v>5290</v>
      </c>
      <c r="D11607">
        <v>20150827124500</v>
      </c>
      <c r="E11607" s="1">
        <f>IF(SUMPRODUCT(--ISNUMBER(SEARCH({"ECON_EARNINGSREPORT","ECON_STOCKMARKET"},C11607)))&gt;0,1,0)</f>
        <v>0</v>
      </c>
      <c r="F11607" s="1">
        <f>IF(SUMPRODUCT(--ISNUMBER(SEARCH({"ENV_"},C11607)))&gt;0,1,0)</f>
        <v>0</v>
      </c>
      <c r="G11607" s="1">
        <f>IF(SUMPRODUCT(--ISNUMBER(SEARCH({"DISCRIMINATION","HARASSMENT","HATE_SPEECH","GENDER_VIOLENCE"},C11607)))&gt;0,1,0)</f>
        <v>0</v>
      </c>
      <c r="H11607" s="1">
        <f>IF(SUMPRODUCT(--ISNUMBER(SEARCH({"LEGALIZE","LEGISLATION","TRIAL"},C11607)))&gt;0,1,0)</f>
        <v>0</v>
      </c>
      <c r="I11607" s="1">
        <f>IF(SUMPRODUCT(--ISNUMBER(SEARCH({"LEADER"},C11607)))&gt;0,1,0)</f>
        <v>1</v>
      </c>
      <c r="J11607" t="str">
        <f t="shared" si="724"/>
        <v>2015</v>
      </c>
      <c r="K11607" t="str">
        <f t="shared" si="725"/>
        <v>08</v>
      </c>
      <c r="L11607" t="str">
        <f t="shared" si="726"/>
        <v>27</v>
      </c>
      <c r="M11607" s="2">
        <f t="shared" si="727"/>
        <v>42243.53125</v>
      </c>
    </row>
    <row r="11608" spans="1:13" x14ac:dyDescent="0.35">
      <c r="A11608">
        <v>2.7093596059113301</v>
      </c>
      <c r="B11608" t="s">
        <v>1008</v>
      </c>
      <c r="C11608" t="s">
        <v>8597</v>
      </c>
      <c r="D11608">
        <v>20160224230000</v>
      </c>
      <c r="E11608" s="1">
        <f>IF(SUMPRODUCT(--ISNUMBER(SEARCH({"ECON_EARNINGSREPORT","ECON_STOCKMARKET"},C11608)))&gt;0,1,0)</f>
        <v>1</v>
      </c>
      <c r="F11608" s="1">
        <f>IF(SUMPRODUCT(--ISNUMBER(SEARCH({"ENV_"},C11608)))&gt;0,1,0)</f>
        <v>0</v>
      </c>
      <c r="G11608" s="1">
        <f>IF(SUMPRODUCT(--ISNUMBER(SEARCH({"DISCRIMINATION","HARASSMENT","HATE_SPEECH","GENDER_VIOLENCE"},C11608)))&gt;0,1,0)</f>
        <v>0</v>
      </c>
      <c r="H11608" s="1">
        <f>IF(SUMPRODUCT(--ISNUMBER(SEARCH({"LEGALIZE","LEGISLATION","TRIAL"},C11608)))&gt;0,1,0)</f>
        <v>0</v>
      </c>
      <c r="I11608" s="1">
        <f>IF(SUMPRODUCT(--ISNUMBER(SEARCH({"LEADER"},C11608)))&gt;0,1,0)</f>
        <v>1</v>
      </c>
      <c r="J11608" t="str">
        <f t="shared" si="724"/>
        <v>2016</v>
      </c>
      <c r="K11608" t="str">
        <f t="shared" si="725"/>
        <v>02</v>
      </c>
      <c r="L11608" t="str">
        <f t="shared" si="726"/>
        <v>24</v>
      </c>
      <c r="M11608" s="2">
        <f t="shared" si="727"/>
        <v>42424.958333333336</v>
      </c>
    </row>
    <row r="11609" spans="1:13" x14ac:dyDescent="0.35">
      <c r="A11609">
        <v>0</v>
      </c>
      <c r="B11609" t="s">
        <v>121</v>
      </c>
      <c r="C11609" t="s">
        <v>4478</v>
      </c>
      <c r="D11609">
        <v>20151001133000</v>
      </c>
      <c r="E11609" s="1">
        <f>IF(SUMPRODUCT(--ISNUMBER(SEARCH({"ECON_EARNINGSREPORT","ECON_STOCKMARKET"},C11609)))&gt;0,1,0)</f>
        <v>1</v>
      </c>
      <c r="F11609" s="1">
        <f>IF(SUMPRODUCT(--ISNUMBER(SEARCH({"ENV_"},C11609)))&gt;0,1,0)</f>
        <v>0</v>
      </c>
      <c r="G11609" s="1">
        <f>IF(SUMPRODUCT(--ISNUMBER(SEARCH({"DISCRIMINATION","HARASSMENT","HATE_SPEECH","GENDER_VIOLENCE"},C11609)))&gt;0,1,0)</f>
        <v>0</v>
      </c>
      <c r="H11609" s="1">
        <f>IF(SUMPRODUCT(--ISNUMBER(SEARCH({"LEGALIZE","LEGISLATION","TRIAL"},C11609)))&gt;0,1,0)</f>
        <v>0</v>
      </c>
      <c r="I11609" s="1">
        <f>IF(SUMPRODUCT(--ISNUMBER(SEARCH({"LEADER"},C11609)))&gt;0,1,0)</f>
        <v>0</v>
      </c>
      <c r="J11609" t="str">
        <f t="shared" si="724"/>
        <v>2015</v>
      </c>
      <c r="K11609" t="str">
        <f t="shared" si="725"/>
        <v>10</v>
      </c>
      <c r="L11609" t="str">
        <f t="shared" si="726"/>
        <v>01</v>
      </c>
      <c r="M11609" s="2">
        <f t="shared" si="727"/>
        <v>42278.5625</v>
      </c>
    </row>
    <row r="11610" spans="1:13" x14ac:dyDescent="0.35">
      <c r="A11610">
        <v>-1.72413793103448</v>
      </c>
      <c r="B11610" t="s">
        <v>888</v>
      </c>
      <c r="C11610" t="s">
        <v>4794</v>
      </c>
      <c r="D11610">
        <v>20150303084500</v>
      </c>
      <c r="E11610" s="1">
        <f>IF(SUMPRODUCT(--ISNUMBER(SEARCH({"ECON_EARNINGSREPORT","ECON_STOCKMARKET"},C11610)))&gt;0,1,0)</f>
        <v>0</v>
      </c>
      <c r="F11610" s="1">
        <f>IF(SUMPRODUCT(--ISNUMBER(SEARCH({"ENV_"},C11610)))&gt;0,1,0)</f>
        <v>0</v>
      </c>
      <c r="G11610" s="1">
        <f>IF(SUMPRODUCT(--ISNUMBER(SEARCH({"DISCRIMINATION","HARASSMENT","HATE_SPEECH","GENDER_VIOLENCE"},C11610)))&gt;0,1,0)</f>
        <v>0</v>
      </c>
      <c r="H11610" s="1">
        <f>IF(SUMPRODUCT(--ISNUMBER(SEARCH({"LEGALIZE","LEGISLATION","TRIAL"},C11610)))&gt;0,1,0)</f>
        <v>0</v>
      </c>
      <c r="I11610" s="1">
        <f>IF(SUMPRODUCT(--ISNUMBER(SEARCH({"LEADER"},C11610)))&gt;0,1,0)</f>
        <v>0</v>
      </c>
      <c r="J11610" t="str">
        <f t="shared" si="724"/>
        <v>2015</v>
      </c>
      <c r="K11610" t="str">
        <f t="shared" si="725"/>
        <v>03</v>
      </c>
      <c r="L11610" t="str">
        <f t="shared" si="726"/>
        <v>03</v>
      </c>
      <c r="M11610" s="2">
        <f t="shared" si="727"/>
        <v>42066.364583333336</v>
      </c>
    </row>
    <row r="11611" spans="1:13" x14ac:dyDescent="0.35">
      <c r="A11611">
        <v>-1.1450381679389301</v>
      </c>
      <c r="B11611" t="s">
        <v>80</v>
      </c>
      <c r="C11611" t="s">
        <v>8598</v>
      </c>
      <c r="D11611">
        <v>20150514164500</v>
      </c>
      <c r="E11611" s="1">
        <f>IF(SUMPRODUCT(--ISNUMBER(SEARCH({"ECON_EARNINGSREPORT","ECON_STOCKMARKET"},C11611)))&gt;0,1,0)</f>
        <v>1</v>
      </c>
      <c r="F11611" s="1">
        <f>IF(SUMPRODUCT(--ISNUMBER(SEARCH({"ENV_"},C11611)))&gt;0,1,0)</f>
        <v>0</v>
      </c>
      <c r="G11611" s="1">
        <f>IF(SUMPRODUCT(--ISNUMBER(SEARCH({"DISCRIMINATION","HARASSMENT","HATE_SPEECH","GENDER_VIOLENCE"},C11611)))&gt;0,1,0)</f>
        <v>0</v>
      </c>
      <c r="H11611" s="1">
        <f>IF(SUMPRODUCT(--ISNUMBER(SEARCH({"LEGALIZE","LEGISLATION","TRIAL"},C11611)))&gt;0,1,0)</f>
        <v>0</v>
      </c>
      <c r="I11611" s="1">
        <f>IF(SUMPRODUCT(--ISNUMBER(SEARCH({"LEADER"},C11611)))&gt;0,1,0)</f>
        <v>0</v>
      </c>
      <c r="J11611" t="str">
        <f t="shared" si="724"/>
        <v>2015</v>
      </c>
      <c r="K11611" t="str">
        <f t="shared" si="725"/>
        <v>05</v>
      </c>
      <c r="L11611" t="str">
        <f t="shared" si="726"/>
        <v>14</v>
      </c>
      <c r="M11611" s="2">
        <f t="shared" si="727"/>
        <v>42138.697916666664</v>
      </c>
    </row>
    <row r="11612" spans="1:13" x14ac:dyDescent="0.35">
      <c r="A11612">
        <v>-4.9180327868852496</v>
      </c>
      <c r="B11612" t="s">
        <v>8599</v>
      </c>
      <c r="C11612" t="s">
        <v>4374</v>
      </c>
      <c r="D11612">
        <v>20150915214500</v>
      </c>
      <c r="E11612" s="1">
        <f>IF(SUMPRODUCT(--ISNUMBER(SEARCH({"ECON_EARNINGSREPORT","ECON_STOCKMARKET"},C11612)))&gt;0,1,0)</f>
        <v>0</v>
      </c>
      <c r="F11612" s="1">
        <f>IF(SUMPRODUCT(--ISNUMBER(SEARCH({"ENV_"},C11612)))&gt;0,1,0)</f>
        <v>0</v>
      </c>
      <c r="G11612" s="1">
        <f>IF(SUMPRODUCT(--ISNUMBER(SEARCH({"DISCRIMINATION","HARASSMENT","HATE_SPEECH","GENDER_VIOLENCE"},C11612)))&gt;0,1,0)</f>
        <v>0</v>
      </c>
      <c r="H11612" s="1">
        <f>IF(SUMPRODUCT(--ISNUMBER(SEARCH({"LEGALIZE","LEGISLATION","TRIAL"},C11612)))&gt;0,1,0)</f>
        <v>0</v>
      </c>
      <c r="I11612" s="1">
        <f>IF(SUMPRODUCT(--ISNUMBER(SEARCH({"LEADER"},C11612)))&gt;0,1,0)</f>
        <v>0</v>
      </c>
      <c r="J11612" t="str">
        <f t="shared" si="724"/>
        <v>2015</v>
      </c>
      <c r="K11612" t="str">
        <f t="shared" si="725"/>
        <v>09</v>
      </c>
      <c r="L11612" t="str">
        <f t="shared" si="726"/>
        <v>15</v>
      </c>
      <c r="M11612" s="2">
        <f t="shared" si="727"/>
        <v>42262.90625</v>
      </c>
    </row>
    <row r="11613" spans="1:13" x14ac:dyDescent="0.35">
      <c r="A11613">
        <v>4.6189376443418002</v>
      </c>
      <c r="B11613" t="s">
        <v>445</v>
      </c>
      <c r="C11613" t="s">
        <v>8600</v>
      </c>
      <c r="D11613">
        <v>20151102170000</v>
      </c>
      <c r="E11613" s="1">
        <f>IF(SUMPRODUCT(--ISNUMBER(SEARCH({"ECON_EARNINGSREPORT","ECON_STOCKMARKET"},C11613)))&gt;0,1,0)</f>
        <v>1</v>
      </c>
      <c r="F11613" s="1">
        <f>IF(SUMPRODUCT(--ISNUMBER(SEARCH({"ENV_"},C11613)))&gt;0,1,0)</f>
        <v>0</v>
      </c>
      <c r="G11613" s="1">
        <f>IF(SUMPRODUCT(--ISNUMBER(SEARCH({"DISCRIMINATION","HARASSMENT","HATE_SPEECH","GENDER_VIOLENCE"},C11613)))&gt;0,1,0)</f>
        <v>0</v>
      </c>
      <c r="H11613" s="1">
        <f>IF(SUMPRODUCT(--ISNUMBER(SEARCH({"LEGALIZE","LEGISLATION","TRIAL"},C11613)))&gt;0,1,0)</f>
        <v>0</v>
      </c>
      <c r="I11613" s="1">
        <f>IF(SUMPRODUCT(--ISNUMBER(SEARCH({"LEADER"},C11613)))&gt;0,1,0)</f>
        <v>0</v>
      </c>
      <c r="J11613" t="str">
        <f t="shared" si="724"/>
        <v>2015</v>
      </c>
      <c r="K11613" t="str">
        <f t="shared" si="725"/>
        <v>11</v>
      </c>
      <c r="L11613" t="str">
        <f t="shared" si="726"/>
        <v>02</v>
      </c>
      <c r="M11613" s="2">
        <f t="shared" si="727"/>
        <v>42310.708333333336</v>
      </c>
    </row>
    <row r="11614" spans="1:13" x14ac:dyDescent="0.35">
      <c r="A11614">
        <v>0.70521861777150896</v>
      </c>
      <c r="B11614" t="s">
        <v>8</v>
      </c>
      <c r="C11614" t="s">
        <v>8601</v>
      </c>
      <c r="D11614">
        <v>20160314123000</v>
      </c>
      <c r="E11614" s="1">
        <f>IF(SUMPRODUCT(--ISNUMBER(SEARCH({"ECON_EARNINGSREPORT","ECON_STOCKMARKET"},C11614)))&gt;0,1,0)</f>
        <v>0</v>
      </c>
      <c r="F11614" s="1">
        <f>IF(SUMPRODUCT(--ISNUMBER(SEARCH({"ENV_"},C11614)))&gt;0,1,0)</f>
        <v>0</v>
      </c>
      <c r="G11614" s="1">
        <f>IF(SUMPRODUCT(--ISNUMBER(SEARCH({"DISCRIMINATION","HARASSMENT","HATE_SPEECH","GENDER_VIOLENCE"},C11614)))&gt;0,1,0)</f>
        <v>0</v>
      </c>
      <c r="H11614" s="1">
        <f>IF(SUMPRODUCT(--ISNUMBER(SEARCH({"LEGALIZE","LEGISLATION","TRIAL"},C11614)))&gt;0,1,0)</f>
        <v>0</v>
      </c>
      <c r="I11614" s="1">
        <f>IF(SUMPRODUCT(--ISNUMBER(SEARCH({"LEADER"},C11614)))&gt;0,1,0)</f>
        <v>0</v>
      </c>
      <c r="J11614" t="str">
        <f t="shared" si="724"/>
        <v>2016</v>
      </c>
      <c r="K11614" t="str">
        <f t="shared" si="725"/>
        <v>03</v>
      </c>
      <c r="L11614" t="str">
        <f t="shared" si="726"/>
        <v>14</v>
      </c>
      <c r="M11614" s="2">
        <f t="shared" si="727"/>
        <v>42443.520833333336</v>
      </c>
    </row>
    <row r="11615" spans="1:13" x14ac:dyDescent="0.35">
      <c r="A11615">
        <v>1.1834319526627199</v>
      </c>
      <c r="B11615" t="s">
        <v>542</v>
      </c>
      <c r="C11615" t="s">
        <v>5307</v>
      </c>
      <c r="D11615">
        <v>20151120173000</v>
      </c>
      <c r="E11615" s="1">
        <f>IF(SUMPRODUCT(--ISNUMBER(SEARCH({"ECON_EARNINGSREPORT","ECON_STOCKMARKET"},C11615)))&gt;0,1,0)</f>
        <v>0</v>
      </c>
      <c r="F11615" s="1">
        <f>IF(SUMPRODUCT(--ISNUMBER(SEARCH({"ENV_"},C11615)))&gt;0,1,0)</f>
        <v>0</v>
      </c>
      <c r="G11615" s="1">
        <f>IF(SUMPRODUCT(--ISNUMBER(SEARCH({"DISCRIMINATION","HARASSMENT","HATE_SPEECH","GENDER_VIOLENCE"},C11615)))&gt;0,1,0)</f>
        <v>0</v>
      </c>
      <c r="H11615" s="1">
        <f>IF(SUMPRODUCT(--ISNUMBER(SEARCH({"LEGALIZE","LEGISLATION","TRIAL"},C11615)))&gt;0,1,0)</f>
        <v>0</v>
      </c>
      <c r="I11615" s="1">
        <f>IF(SUMPRODUCT(--ISNUMBER(SEARCH({"LEADER"},C11615)))&gt;0,1,0)</f>
        <v>1</v>
      </c>
      <c r="J11615" t="str">
        <f t="shared" si="724"/>
        <v>2015</v>
      </c>
      <c r="K11615" t="str">
        <f t="shared" si="725"/>
        <v>11</v>
      </c>
      <c r="L11615" t="str">
        <f t="shared" si="726"/>
        <v>20</v>
      </c>
      <c r="M11615" s="2">
        <f t="shared" si="727"/>
        <v>42328.729166666664</v>
      </c>
    </row>
    <row r="11616" spans="1:13" x14ac:dyDescent="0.35">
      <c r="A11616">
        <v>-2.6422764227642301</v>
      </c>
      <c r="B11616" t="s">
        <v>8602</v>
      </c>
      <c r="C11616" t="s">
        <v>3900</v>
      </c>
      <c r="D11616">
        <v>20150302224500</v>
      </c>
      <c r="E11616" s="1">
        <f>IF(SUMPRODUCT(--ISNUMBER(SEARCH({"ECON_EARNINGSREPORT","ECON_STOCKMARKET"},C11616)))&gt;0,1,0)</f>
        <v>0</v>
      </c>
      <c r="F11616" s="1">
        <f>IF(SUMPRODUCT(--ISNUMBER(SEARCH({"ENV_"},C11616)))&gt;0,1,0)</f>
        <v>0</v>
      </c>
      <c r="G11616" s="1">
        <f>IF(SUMPRODUCT(--ISNUMBER(SEARCH({"DISCRIMINATION","HARASSMENT","HATE_SPEECH","GENDER_VIOLENCE"},C11616)))&gt;0,1,0)</f>
        <v>0</v>
      </c>
      <c r="H11616" s="1">
        <f>IF(SUMPRODUCT(--ISNUMBER(SEARCH({"LEGALIZE","LEGISLATION","TRIAL"},C11616)))&gt;0,1,0)</f>
        <v>0</v>
      </c>
      <c r="I11616" s="1">
        <f>IF(SUMPRODUCT(--ISNUMBER(SEARCH({"LEADER"},C11616)))&gt;0,1,0)</f>
        <v>0</v>
      </c>
      <c r="J11616" t="str">
        <f t="shared" si="724"/>
        <v>2015</v>
      </c>
      <c r="K11616" t="str">
        <f t="shared" si="725"/>
        <v>03</v>
      </c>
      <c r="L11616" t="str">
        <f t="shared" si="726"/>
        <v>02</v>
      </c>
      <c r="M11616" s="2">
        <f t="shared" si="727"/>
        <v>42065.947916666664</v>
      </c>
    </row>
    <row r="11617" spans="1:13" x14ac:dyDescent="0.35">
      <c r="A11617">
        <v>2.9702970297029698</v>
      </c>
      <c r="B11617" t="s">
        <v>1863</v>
      </c>
      <c r="C11617" t="s">
        <v>4595</v>
      </c>
      <c r="D11617">
        <v>20151213000000</v>
      </c>
      <c r="E11617" s="1">
        <f>IF(SUMPRODUCT(--ISNUMBER(SEARCH({"ECON_EARNINGSREPORT","ECON_STOCKMARKET"},C11617)))&gt;0,1,0)</f>
        <v>1</v>
      </c>
      <c r="F11617" s="1">
        <f>IF(SUMPRODUCT(--ISNUMBER(SEARCH({"ENV_"},C11617)))&gt;0,1,0)</f>
        <v>0</v>
      </c>
      <c r="G11617" s="1">
        <f>IF(SUMPRODUCT(--ISNUMBER(SEARCH({"DISCRIMINATION","HARASSMENT","HATE_SPEECH","GENDER_VIOLENCE"},C11617)))&gt;0,1,0)</f>
        <v>0</v>
      </c>
      <c r="H11617" s="1">
        <f>IF(SUMPRODUCT(--ISNUMBER(SEARCH({"LEGALIZE","LEGISLATION","TRIAL"},C11617)))&gt;0,1,0)</f>
        <v>0</v>
      </c>
      <c r="I11617" s="1">
        <f>IF(SUMPRODUCT(--ISNUMBER(SEARCH({"LEADER"},C11617)))&gt;0,1,0)</f>
        <v>0</v>
      </c>
      <c r="J11617" t="str">
        <f t="shared" si="724"/>
        <v>2015</v>
      </c>
      <c r="K11617" t="str">
        <f t="shared" si="725"/>
        <v>12</v>
      </c>
      <c r="L11617" t="str">
        <f t="shared" si="726"/>
        <v>13</v>
      </c>
      <c r="M11617" s="2">
        <f t="shared" si="727"/>
        <v>42351</v>
      </c>
    </row>
    <row r="11618" spans="1:13" x14ac:dyDescent="0.35">
      <c r="A11618">
        <v>0</v>
      </c>
      <c r="B11618" t="s">
        <v>623</v>
      </c>
      <c r="C11618" t="s">
        <v>8603</v>
      </c>
      <c r="D11618">
        <v>20151201224500</v>
      </c>
      <c r="E11618" s="1">
        <f>IF(SUMPRODUCT(--ISNUMBER(SEARCH({"ECON_EARNINGSREPORT","ECON_STOCKMARKET"},C11618)))&gt;0,1,0)</f>
        <v>1</v>
      </c>
      <c r="F11618" s="1">
        <f>IF(SUMPRODUCT(--ISNUMBER(SEARCH({"ENV_"},C11618)))&gt;0,1,0)</f>
        <v>0</v>
      </c>
      <c r="G11618" s="1">
        <f>IF(SUMPRODUCT(--ISNUMBER(SEARCH({"DISCRIMINATION","HARASSMENT","HATE_SPEECH","GENDER_VIOLENCE"},C11618)))&gt;0,1,0)</f>
        <v>0</v>
      </c>
      <c r="H11618" s="1">
        <f>IF(SUMPRODUCT(--ISNUMBER(SEARCH({"LEGALIZE","LEGISLATION","TRIAL"},C11618)))&gt;0,1,0)</f>
        <v>0</v>
      </c>
      <c r="I11618" s="1">
        <f>IF(SUMPRODUCT(--ISNUMBER(SEARCH({"LEADER"},C11618)))&gt;0,1,0)</f>
        <v>1</v>
      </c>
      <c r="J11618" t="str">
        <f t="shared" si="724"/>
        <v>2015</v>
      </c>
      <c r="K11618" t="str">
        <f t="shared" si="725"/>
        <v>12</v>
      </c>
      <c r="L11618" t="str">
        <f t="shared" si="726"/>
        <v>01</v>
      </c>
      <c r="M11618" s="2">
        <f t="shared" si="727"/>
        <v>42339.947916666664</v>
      </c>
    </row>
    <row r="11619" spans="1:13" x14ac:dyDescent="0.35">
      <c r="A11619">
        <v>2.2471910112359601</v>
      </c>
      <c r="B11619" t="s">
        <v>3945</v>
      </c>
      <c r="C11619" t="s">
        <v>8604</v>
      </c>
      <c r="D11619">
        <v>20160525210000</v>
      </c>
      <c r="E11619" s="1">
        <f>IF(SUMPRODUCT(--ISNUMBER(SEARCH({"ECON_EARNINGSREPORT","ECON_STOCKMARKET"},C11619)))&gt;0,1,0)</f>
        <v>1</v>
      </c>
      <c r="F11619" s="1">
        <f>IF(SUMPRODUCT(--ISNUMBER(SEARCH({"ENV_"},C11619)))&gt;0,1,0)</f>
        <v>0</v>
      </c>
      <c r="G11619" s="1">
        <f>IF(SUMPRODUCT(--ISNUMBER(SEARCH({"DISCRIMINATION","HARASSMENT","HATE_SPEECH","GENDER_VIOLENCE"},C11619)))&gt;0,1,0)</f>
        <v>0</v>
      </c>
      <c r="H11619" s="1">
        <f>IF(SUMPRODUCT(--ISNUMBER(SEARCH({"LEGALIZE","LEGISLATION","TRIAL"},C11619)))&gt;0,1,0)</f>
        <v>0</v>
      </c>
      <c r="I11619" s="1">
        <f>IF(SUMPRODUCT(--ISNUMBER(SEARCH({"LEADER"},C11619)))&gt;0,1,0)</f>
        <v>0</v>
      </c>
      <c r="J11619" t="str">
        <f t="shared" si="724"/>
        <v>2016</v>
      </c>
      <c r="K11619" t="str">
        <f t="shared" si="725"/>
        <v>05</v>
      </c>
      <c r="L11619" t="str">
        <f t="shared" si="726"/>
        <v>25</v>
      </c>
      <c r="M11619" s="2">
        <f t="shared" si="727"/>
        <v>42515.875</v>
      </c>
    </row>
    <row r="11620" spans="1:13" x14ac:dyDescent="0.35">
      <c r="A11620">
        <v>-1.12044817927171</v>
      </c>
      <c r="B11620" t="s">
        <v>7767</v>
      </c>
      <c r="C11620" t="s">
        <v>8605</v>
      </c>
      <c r="D11620">
        <v>20150917163000</v>
      </c>
      <c r="E11620" s="1">
        <f>IF(SUMPRODUCT(--ISNUMBER(SEARCH({"ECON_EARNINGSREPORT","ECON_STOCKMARKET"},C11620)))&gt;0,1,0)</f>
        <v>0</v>
      </c>
      <c r="F11620" s="1">
        <f>IF(SUMPRODUCT(--ISNUMBER(SEARCH({"ENV_"},C11620)))&gt;0,1,0)</f>
        <v>0</v>
      </c>
      <c r="G11620" s="1">
        <f>IF(SUMPRODUCT(--ISNUMBER(SEARCH({"DISCRIMINATION","HARASSMENT","HATE_SPEECH","GENDER_VIOLENCE"},C11620)))&gt;0,1,0)</f>
        <v>0</v>
      </c>
      <c r="H11620" s="1">
        <f>IF(SUMPRODUCT(--ISNUMBER(SEARCH({"LEGALIZE","LEGISLATION","TRIAL"},C11620)))&gt;0,1,0)</f>
        <v>0</v>
      </c>
      <c r="I11620" s="1">
        <f>IF(SUMPRODUCT(--ISNUMBER(SEARCH({"LEADER"},C11620)))&gt;0,1,0)</f>
        <v>1</v>
      </c>
      <c r="J11620" t="str">
        <f t="shared" si="724"/>
        <v>2015</v>
      </c>
      <c r="K11620" t="str">
        <f t="shared" si="725"/>
        <v>09</v>
      </c>
      <c r="L11620" t="str">
        <f t="shared" si="726"/>
        <v>17</v>
      </c>
      <c r="M11620" s="2">
        <f t="shared" si="727"/>
        <v>42264.6875</v>
      </c>
    </row>
    <row r="11621" spans="1:13" x14ac:dyDescent="0.35">
      <c r="A11621">
        <v>-0.70921985815602795</v>
      </c>
      <c r="B11621" t="s">
        <v>409</v>
      </c>
      <c r="C11621" t="s">
        <v>8606</v>
      </c>
      <c r="D11621">
        <v>20151102160000</v>
      </c>
      <c r="E11621" s="1">
        <f>IF(SUMPRODUCT(--ISNUMBER(SEARCH({"ECON_EARNINGSREPORT","ECON_STOCKMARKET"},C11621)))&gt;0,1,0)</f>
        <v>0</v>
      </c>
      <c r="F11621" s="1">
        <f>IF(SUMPRODUCT(--ISNUMBER(SEARCH({"ENV_"},C11621)))&gt;0,1,0)</f>
        <v>0</v>
      </c>
      <c r="G11621" s="1">
        <f>IF(SUMPRODUCT(--ISNUMBER(SEARCH({"DISCRIMINATION","HARASSMENT","HATE_SPEECH","GENDER_VIOLENCE"},C11621)))&gt;0,1,0)</f>
        <v>0</v>
      </c>
      <c r="H11621" s="1">
        <f>IF(SUMPRODUCT(--ISNUMBER(SEARCH({"LEGALIZE","LEGISLATION","TRIAL"},C11621)))&gt;0,1,0)</f>
        <v>0</v>
      </c>
      <c r="I11621" s="1">
        <f>IF(SUMPRODUCT(--ISNUMBER(SEARCH({"LEADER"},C11621)))&gt;0,1,0)</f>
        <v>0</v>
      </c>
      <c r="J11621" t="str">
        <f t="shared" si="724"/>
        <v>2015</v>
      </c>
      <c r="K11621" t="str">
        <f t="shared" si="725"/>
        <v>11</v>
      </c>
      <c r="L11621" t="str">
        <f t="shared" si="726"/>
        <v>02</v>
      </c>
      <c r="M11621" s="2">
        <f t="shared" si="727"/>
        <v>42310.666666666664</v>
      </c>
    </row>
    <row r="11622" spans="1:13" x14ac:dyDescent="0.35">
      <c r="A11622">
        <v>1.8918918918918901</v>
      </c>
      <c r="B11622" t="s">
        <v>294</v>
      </c>
      <c r="C11622" t="s">
        <v>3876</v>
      </c>
      <c r="D11622">
        <v>20160407081500</v>
      </c>
      <c r="E11622" s="1">
        <f>IF(SUMPRODUCT(--ISNUMBER(SEARCH({"ECON_EARNINGSREPORT","ECON_STOCKMARKET"},C11622)))&gt;0,1,0)</f>
        <v>0</v>
      </c>
      <c r="F11622" s="1">
        <f>IF(SUMPRODUCT(--ISNUMBER(SEARCH({"ENV_"},C11622)))&gt;0,1,0)</f>
        <v>0</v>
      </c>
      <c r="G11622" s="1">
        <f>IF(SUMPRODUCT(--ISNUMBER(SEARCH({"DISCRIMINATION","HARASSMENT","HATE_SPEECH","GENDER_VIOLENCE"},C11622)))&gt;0,1,0)</f>
        <v>0</v>
      </c>
      <c r="H11622" s="1">
        <f>IF(SUMPRODUCT(--ISNUMBER(SEARCH({"LEGALIZE","LEGISLATION","TRIAL"},C11622)))&gt;0,1,0)</f>
        <v>0</v>
      </c>
      <c r="I11622" s="1">
        <f>IF(SUMPRODUCT(--ISNUMBER(SEARCH({"LEADER"},C11622)))&gt;0,1,0)</f>
        <v>0</v>
      </c>
      <c r="J11622" t="str">
        <f t="shared" si="724"/>
        <v>2016</v>
      </c>
      <c r="K11622" t="str">
        <f t="shared" si="725"/>
        <v>04</v>
      </c>
      <c r="L11622" t="str">
        <f t="shared" si="726"/>
        <v>07</v>
      </c>
      <c r="M11622" s="2">
        <f t="shared" si="727"/>
        <v>42467.34375</v>
      </c>
    </row>
    <row r="11623" spans="1:13" x14ac:dyDescent="0.35">
      <c r="A11623">
        <v>-2.62345679012346</v>
      </c>
      <c r="B11623" t="s">
        <v>71</v>
      </c>
      <c r="C11623" t="s">
        <v>8607</v>
      </c>
      <c r="D11623">
        <v>20151013183000</v>
      </c>
      <c r="E11623" s="1">
        <f>IF(SUMPRODUCT(--ISNUMBER(SEARCH({"ECON_EARNINGSREPORT","ECON_STOCKMARKET"},C11623)))&gt;0,1,0)</f>
        <v>1</v>
      </c>
      <c r="F11623" s="1">
        <f>IF(SUMPRODUCT(--ISNUMBER(SEARCH({"ENV_"},C11623)))&gt;0,1,0)</f>
        <v>0</v>
      </c>
      <c r="G11623" s="1">
        <f>IF(SUMPRODUCT(--ISNUMBER(SEARCH({"DISCRIMINATION","HARASSMENT","HATE_SPEECH","GENDER_VIOLENCE"},C11623)))&gt;0,1,0)</f>
        <v>0</v>
      </c>
      <c r="H11623" s="1">
        <f>IF(SUMPRODUCT(--ISNUMBER(SEARCH({"LEGALIZE","LEGISLATION","TRIAL"},C11623)))&gt;0,1,0)</f>
        <v>0</v>
      </c>
      <c r="I11623" s="1">
        <f>IF(SUMPRODUCT(--ISNUMBER(SEARCH({"LEADER"},C11623)))&gt;0,1,0)</f>
        <v>0</v>
      </c>
      <c r="J11623" t="str">
        <f t="shared" si="724"/>
        <v>2015</v>
      </c>
      <c r="K11623" t="str">
        <f t="shared" si="725"/>
        <v>10</v>
      </c>
      <c r="L11623" t="str">
        <f t="shared" si="726"/>
        <v>13</v>
      </c>
      <c r="M11623" s="2">
        <f t="shared" si="727"/>
        <v>42290.770833333336</v>
      </c>
    </row>
    <row r="11624" spans="1:13" x14ac:dyDescent="0.35">
      <c r="A11624">
        <v>-0.25252525252525199</v>
      </c>
      <c r="B11624" t="s">
        <v>80</v>
      </c>
      <c r="C11624" t="s">
        <v>8608</v>
      </c>
      <c r="D11624">
        <v>20160225210000</v>
      </c>
      <c r="E11624" s="1">
        <f>IF(SUMPRODUCT(--ISNUMBER(SEARCH({"ECON_EARNINGSREPORT","ECON_STOCKMARKET"},C11624)))&gt;0,1,0)</f>
        <v>1</v>
      </c>
      <c r="F11624" s="1">
        <f>IF(SUMPRODUCT(--ISNUMBER(SEARCH({"ENV_"},C11624)))&gt;0,1,0)</f>
        <v>0</v>
      </c>
      <c r="G11624" s="1">
        <f>IF(SUMPRODUCT(--ISNUMBER(SEARCH({"DISCRIMINATION","HARASSMENT","HATE_SPEECH","GENDER_VIOLENCE"},C11624)))&gt;0,1,0)</f>
        <v>0</v>
      </c>
      <c r="H11624" s="1">
        <f>IF(SUMPRODUCT(--ISNUMBER(SEARCH({"LEGALIZE","LEGISLATION","TRIAL"},C11624)))&gt;0,1,0)</f>
        <v>0</v>
      </c>
      <c r="I11624" s="1">
        <f>IF(SUMPRODUCT(--ISNUMBER(SEARCH({"LEADER"},C11624)))&gt;0,1,0)</f>
        <v>0</v>
      </c>
      <c r="J11624" t="str">
        <f t="shared" si="724"/>
        <v>2016</v>
      </c>
      <c r="K11624" t="str">
        <f t="shared" si="725"/>
        <v>02</v>
      </c>
      <c r="L11624" t="str">
        <f t="shared" si="726"/>
        <v>25</v>
      </c>
      <c r="M11624" s="2">
        <f t="shared" si="727"/>
        <v>42425.875</v>
      </c>
    </row>
    <row r="11625" spans="1:13" x14ac:dyDescent="0.35">
      <c r="A11625">
        <v>1.2345679012345701</v>
      </c>
      <c r="B11625" t="s">
        <v>54</v>
      </c>
      <c r="C11625" t="s">
        <v>8609</v>
      </c>
      <c r="D11625">
        <v>20151119233000</v>
      </c>
      <c r="E11625" s="1">
        <f>IF(SUMPRODUCT(--ISNUMBER(SEARCH({"ECON_EARNINGSREPORT","ECON_STOCKMARKET"},C11625)))&gt;0,1,0)</f>
        <v>0</v>
      </c>
      <c r="F11625" s="1">
        <f>IF(SUMPRODUCT(--ISNUMBER(SEARCH({"ENV_"},C11625)))&gt;0,1,0)</f>
        <v>0</v>
      </c>
      <c r="G11625" s="1">
        <f>IF(SUMPRODUCT(--ISNUMBER(SEARCH({"DISCRIMINATION","HARASSMENT","HATE_SPEECH","GENDER_VIOLENCE"},C11625)))&gt;0,1,0)</f>
        <v>0</v>
      </c>
      <c r="H11625" s="1">
        <f>IF(SUMPRODUCT(--ISNUMBER(SEARCH({"LEGALIZE","LEGISLATION","TRIAL"},C11625)))&gt;0,1,0)</f>
        <v>0</v>
      </c>
      <c r="I11625" s="1">
        <f>IF(SUMPRODUCT(--ISNUMBER(SEARCH({"LEADER"},C11625)))&gt;0,1,0)</f>
        <v>0</v>
      </c>
      <c r="J11625" t="str">
        <f t="shared" si="724"/>
        <v>2015</v>
      </c>
      <c r="K11625" t="str">
        <f t="shared" si="725"/>
        <v>11</v>
      </c>
      <c r="L11625" t="str">
        <f t="shared" si="726"/>
        <v>19</v>
      </c>
      <c r="M11625" s="2">
        <f t="shared" si="727"/>
        <v>42327.979166666664</v>
      </c>
    </row>
    <row r="11626" spans="1:13" x14ac:dyDescent="0.35">
      <c r="A11626">
        <v>0</v>
      </c>
      <c r="B11626" t="s">
        <v>1015</v>
      </c>
      <c r="C11626" t="s">
        <v>3898</v>
      </c>
      <c r="D11626">
        <v>20160318071500</v>
      </c>
      <c r="E11626" s="1">
        <f>IF(SUMPRODUCT(--ISNUMBER(SEARCH({"ECON_EARNINGSREPORT","ECON_STOCKMARKET"},C11626)))&gt;0,1,0)</f>
        <v>1</v>
      </c>
      <c r="F11626" s="1">
        <f>IF(SUMPRODUCT(--ISNUMBER(SEARCH({"ENV_"},C11626)))&gt;0,1,0)</f>
        <v>0</v>
      </c>
      <c r="G11626" s="1">
        <f>IF(SUMPRODUCT(--ISNUMBER(SEARCH({"DISCRIMINATION","HARASSMENT","HATE_SPEECH","GENDER_VIOLENCE"},C11626)))&gt;0,1,0)</f>
        <v>0</v>
      </c>
      <c r="H11626" s="1">
        <f>IF(SUMPRODUCT(--ISNUMBER(SEARCH({"LEGALIZE","LEGISLATION","TRIAL"},C11626)))&gt;0,1,0)</f>
        <v>0</v>
      </c>
      <c r="I11626" s="1">
        <f>IF(SUMPRODUCT(--ISNUMBER(SEARCH({"LEADER"},C11626)))&gt;0,1,0)</f>
        <v>0</v>
      </c>
      <c r="J11626" t="str">
        <f t="shared" si="724"/>
        <v>2016</v>
      </c>
      <c r="K11626" t="str">
        <f t="shared" si="725"/>
        <v>03</v>
      </c>
      <c r="L11626" t="str">
        <f t="shared" si="726"/>
        <v>18</v>
      </c>
      <c r="M11626" s="2">
        <f t="shared" si="727"/>
        <v>42447.302083333336</v>
      </c>
    </row>
    <row r="11627" spans="1:13" x14ac:dyDescent="0.35">
      <c r="A11627">
        <v>-4.8888888888888902</v>
      </c>
      <c r="B11627" t="s">
        <v>805</v>
      </c>
      <c r="C11627" t="s">
        <v>8610</v>
      </c>
      <c r="D11627">
        <v>20150609193000</v>
      </c>
      <c r="E11627" s="1">
        <f>IF(SUMPRODUCT(--ISNUMBER(SEARCH({"ECON_EARNINGSREPORT","ECON_STOCKMARKET"},C11627)))&gt;0,1,0)</f>
        <v>1</v>
      </c>
      <c r="F11627" s="1">
        <f>IF(SUMPRODUCT(--ISNUMBER(SEARCH({"ENV_"},C11627)))&gt;0,1,0)</f>
        <v>0</v>
      </c>
      <c r="G11627" s="1">
        <f>IF(SUMPRODUCT(--ISNUMBER(SEARCH({"DISCRIMINATION","HARASSMENT","HATE_SPEECH","GENDER_VIOLENCE"},C11627)))&gt;0,1,0)</f>
        <v>0</v>
      </c>
      <c r="H11627" s="1">
        <f>IF(SUMPRODUCT(--ISNUMBER(SEARCH({"LEGALIZE","LEGISLATION","TRIAL"},C11627)))&gt;0,1,0)</f>
        <v>1</v>
      </c>
      <c r="I11627" s="1">
        <f>IF(SUMPRODUCT(--ISNUMBER(SEARCH({"LEADER"},C11627)))&gt;0,1,0)</f>
        <v>0</v>
      </c>
      <c r="J11627" t="str">
        <f t="shared" si="724"/>
        <v>2015</v>
      </c>
      <c r="K11627" t="str">
        <f t="shared" si="725"/>
        <v>06</v>
      </c>
      <c r="L11627" t="str">
        <f t="shared" si="726"/>
        <v>09</v>
      </c>
      <c r="M11627" s="2">
        <f t="shared" si="727"/>
        <v>42164.8125</v>
      </c>
    </row>
    <row r="11628" spans="1:13" x14ac:dyDescent="0.35">
      <c r="A11628">
        <v>-0.78125</v>
      </c>
      <c r="B11628" t="s">
        <v>22</v>
      </c>
      <c r="C11628" t="s">
        <v>3817</v>
      </c>
      <c r="D11628">
        <v>20150302160000</v>
      </c>
      <c r="E11628" s="1">
        <f>IF(SUMPRODUCT(--ISNUMBER(SEARCH({"ECON_EARNINGSREPORT","ECON_STOCKMARKET"},C11628)))&gt;0,1,0)</f>
        <v>0</v>
      </c>
      <c r="F11628" s="1">
        <f>IF(SUMPRODUCT(--ISNUMBER(SEARCH({"ENV_"},C11628)))&gt;0,1,0)</f>
        <v>0</v>
      </c>
      <c r="G11628" s="1">
        <f>IF(SUMPRODUCT(--ISNUMBER(SEARCH({"DISCRIMINATION","HARASSMENT","HATE_SPEECH","GENDER_VIOLENCE"},C11628)))&gt;0,1,0)</f>
        <v>0</v>
      </c>
      <c r="H11628" s="1">
        <f>IF(SUMPRODUCT(--ISNUMBER(SEARCH({"LEGALIZE","LEGISLATION","TRIAL"},C11628)))&gt;0,1,0)</f>
        <v>0</v>
      </c>
      <c r="I11628" s="1">
        <f>IF(SUMPRODUCT(--ISNUMBER(SEARCH({"LEADER"},C11628)))&gt;0,1,0)</f>
        <v>0</v>
      </c>
      <c r="J11628" t="str">
        <f t="shared" si="724"/>
        <v>2015</v>
      </c>
      <c r="K11628" t="str">
        <f t="shared" si="725"/>
        <v>03</v>
      </c>
      <c r="L11628" t="str">
        <f t="shared" si="726"/>
        <v>02</v>
      </c>
      <c r="M11628" s="2">
        <f t="shared" si="727"/>
        <v>42065.666666666664</v>
      </c>
    </row>
    <row r="11629" spans="1:13" x14ac:dyDescent="0.35">
      <c r="A11629">
        <v>-0.35460992907801397</v>
      </c>
      <c r="B11629" t="s">
        <v>8611</v>
      </c>
      <c r="C11629" t="s">
        <v>5873</v>
      </c>
      <c r="D11629">
        <v>20150916091500</v>
      </c>
      <c r="E11629" s="1">
        <f>IF(SUMPRODUCT(--ISNUMBER(SEARCH({"ECON_EARNINGSREPORT","ECON_STOCKMARKET"},C11629)))&gt;0,1,0)</f>
        <v>0</v>
      </c>
      <c r="F11629" s="1">
        <f>IF(SUMPRODUCT(--ISNUMBER(SEARCH({"ENV_"},C11629)))&gt;0,1,0)</f>
        <v>0</v>
      </c>
      <c r="G11629" s="1">
        <f>IF(SUMPRODUCT(--ISNUMBER(SEARCH({"DISCRIMINATION","HARASSMENT","HATE_SPEECH","GENDER_VIOLENCE"},C11629)))&gt;0,1,0)</f>
        <v>0</v>
      </c>
      <c r="H11629" s="1">
        <f>IF(SUMPRODUCT(--ISNUMBER(SEARCH({"LEGALIZE","LEGISLATION","TRIAL"},C11629)))&gt;0,1,0)</f>
        <v>0</v>
      </c>
      <c r="I11629" s="1">
        <f>IF(SUMPRODUCT(--ISNUMBER(SEARCH({"LEADER"},C11629)))&gt;0,1,0)</f>
        <v>0</v>
      </c>
      <c r="J11629" t="str">
        <f t="shared" si="724"/>
        <v>2015</v>
      </c>
      <c r="K11629" t="str">
        <f t="shared" si="725"/>
        <v>09</v>
      </c>
      <c r="L11629" t="str">
        <f t="shared" si="726"/>
        <v>16</v>
      </c>
      <c r="M11629" s="2">
        <f t="shared" si="727"/>
        <v>42263.385416666664</v>
      </c>
    </row>
    <row r="11630" spans="1:13" x14ac:dyDescent="0.35">
      <c r="A11630">
        <v>0.56444026340545606</v>
      </c>
      <c r="B11630" t="s">
        <v>363</v>
      </c>
      <c r="C11630" t="s">
        <v>8612</v>
      </c>
      <c r="D11630">
        <v>20160229193000</v>
      </c>
      <c r="E11630" s="1">
        <f>IF(SUMPRODUCT(--ISNUMBER(SEARCH({"ECON_EARNINGSREPORT","ECON_STOCKMARKET"},C11630)))&gt;0,1,0)</f>
        <v>0</v>
      </c>
      <c r="F11630" s="1">
        <f>IF(SUMPRODUCT(--ISNUMBER(SEARCH({"ENV_"},C11630)))&gt;0,1,0)</f>
        <v>0</v>
      </c>
      <c r="G11630" s="1">
        <f>IF(SUMPRODUCT(--ISNUMBER(SEARCH({"DISCRIMINATION","HARASSMENT","HATE_SPEECH","GENDER_VIOLENCE"},C11630)))&gt;0,1,0)</f>
        <v>0</v>
      </c>
      <c r="H11630" s="1">
        <f>IF(SUMPRODUCT(--ISNUMBER(SEARCH({"LEGALIZE","LEGISLATION","TRIAL"},C11630)))&gt;0,1,0)</f>
        <v>0</v>
      </c>
      <c r="I11630" s="1">
        <f>IF(SUMPRODUCT(--ISNUMBER(SEARCH({"LEADER"},C11630)))&gt;0,1,0)</f>
        <v>0</v>
      </c>
      <c r="J11630" t="str">
        <f t="shared" si="724"/>
        <v>2016</v>
      </c>
      <c r="K11630" t="str">
        <f t="shared" si="725"/>
        <v>02</v>
      </c>
      <c r="L11630" t="str">
        <f t="shared" si="726"/>
        <v>29</v>
      </c>
      <c r="M11630" s="2">
        <f t="shared" si="727"/>
        <v>42429.8125</v>
      </c>
    </row>
    <row r="11631" spans="1:13" x14ac:dyDescent="0.35">
      <c r="A11631">
        <v>0</v>
      </c>
      <c r="B11631" t="s">
        <v>741</v>
      </c>
      <c r="C11631" t="s">
        <v>4077</v>
      </c>
      <c r="D11631">
        <v>20150302190000</v>
      </c>
      <c r="E11631" s="1">
        <f>IF(SUMPRODUCT(--ISNUMBER(SEARCH({"ECON_EARNINGSREPORT","ECON_STOCKMARKET"},C11631)))&gt;0,1,0)</f>
        <v>1</v>
      </c>
      <c r="F11631" s="1">
        <f>IF(SUMPRODUCT(--ISNUMBER(SEARCH({"ENV_"},C11631)))&gt;0,1,0)</f>
        <v>0</v>
      </c>
      <c r="G11631" s="1">
        <f>IF(SUMPRODUCT(--ISNUMBER(SEARCH({"DISCRIMINATION","HARASSMENT","HATE_SPEECH","GENDER_VIOLENCE"},C11631)))&gt;0,1,0)</f>
        <v>0</v>
      </c>
      <c r="H11631" s="1">
        <f>IF(SUMPRODUCT(--ISNUMBER(SEARCH({"LEGALIZE","LEGISLATION","TRIAL"},C11631)))&gt;0,1,0)</f>
        <v>0</v>
      </c>
      <c r="I11631" s="1">
        <f>IF(SUMPRODUCT(--ISNUMBER(SEARCH({"LEADER"},C11631)))&gt;0,1,0)</f>
        <v>1</v>
      </c>
      <c r="J11631" t="str">
        <f t="shared" si="724"/>
        <v>2015</v>
      </c>
      <c r="K11631" t="str">
        <f t="shared" si="725"/>
        <v>03</v>
      </c>
      <c r="L11631" t="str">
        <f t="shared" si="726"/>
        <v>02</v>
      </c>
      <c r="M11631" s="2">
        <f t="shared" si="727"/>
        <v>42065.791666666664</v>
      </c>
    </row>
    <row r="11632" spans="1:13" x14ac:dyDescent="0.35">
      <c r="A11632">
        <v>-1.7421602787456401</v>
      </c>
      <c r="B11632" t="s">
        <v>1929</v>
      </c>
      <c r="C11632" t="s">
        <v>939</v>
      </c>
      <c r="D11632">
        <v>20150306210000</v>
      </c>
      <c r="E11632" s="1">
        <f>IF(SUMPRODUCT(--ISNUMBER(SEARCH({"ECON_EARNINGSREPORT","ECON_STOCKMARKET"},C11632)))&gt;0,1,0)</f>
        <v>1</v>
      </c>
      <c r="F11632" s="1">
        <f>IF(SUMPRODUCT(--ISNUMBER(SEARCH({"ENV_"},C11632)))&gt;0,1,0)</f>
        <v>0</v>
      </c>
      <c r="G11632" s="1">
        <f>IF(SUMPRODUCT(--ISNUMBER(SEARCH({"DISCRIMINATION","HARASSMENT","HATE_SPEECH","GENDER_VIOLENCE"},C11632)))&gt;0,1,0)</f>
        <v>0</v>
      </c>
      <c r="H11632" s="1">
        <f>IF(SUMPRODUCT(--ISNUMBER(SEARCH({"LEGALIZE","LEGISLATION","TRIAL"},C11632)))&gt;0,1,0)</f>
        <v>0</v>
      </c>
      <c r="I11632" s="1">
        <f>IF(SUMPRODUCT(--ISNUMBER(SEARCH({"LEADER"},C11632)))&gt;0,1,0)</f>
        <v>0</v>
      </c>
      <c r="J11632" t="str">
        <f t="shared" si="724"/>
        <v>2015</v>
      </c>
      <c r="K11632" t="str">
        <f t="shared" si="725"/>
        <v>03</v>
      </c>
      <c r="L11632" t="str">
        <f t="shared" si="726"/>
        <v>06</v>
      </c>
      <c r="M11632" s="2">
        <f t="shared" si="727"/>
        <v>42069.875</v>
      </c>
    </row>
    <row r="11633" spans="1:13" x14ac:dyDescent="0.35">
      <c r="A11633">
        <v>0.16963528413910101</v>
      </c>
      <c r="B11633" t="s">
        <v>4269</v>
      </c>
      <c r="C11633" t="s">
        <v>5171</v>
      </c>
      <c r="D11633">
        <v>20150817061500</v>
      </c>
      <c r="E11633" s="1">
        <f>IF(SUMPRODUCT(--ISNUMBER(SEARCH({"ECON_EARNINGSREPORT","ECON_STOCKMARKET"},C11633)))&gt;0,1,0)</f>
        <v>0</v>
      </c>
      <c r="F11633" s="1">
        <f>IF(SUMPRODUCT(--ISNUMBER(SEARCH({"ENV_"},C11633)))&gt;0,1,0)</f>
        <v>0</v>
      </c>
      <c r="G11633" s="1">
        <f>IF(SUMPRODUCT(--ISNUMBER(SEARCH({"DISCRIMINATION","HARASSMENT","HATE_SPEECH","GENDER_VIOLENCE"},C11633)))&gt;0,1,0)</f>
        <v>0</v>
      </c>
      <c r="H11633" s="1">
        <f>IF(SUMPRODUCT(--ISNUMBER(SEARCH({"LEGALIZE","LEGISLATION","TRIAL"},C11633)))&gt;0,1,0)</f>
        <v>1</v>
      </c>
      <c r="I11633" s="1">
        <f>IF(SUMPRODUCT(--ISNUMBER(SEARCH({"LEADER"},C11633)))&gt;0,1,0)</f>
        <v>0</v>
      </c>
      <c r="J11633" t="str">
        <f t="shared" si="724"/>
        <v>2015</v>
      </c>
      <c r="K11633" t="str">
        <f t="shared" si="725"/>
        <v>08</v>
      </c>
      <c r="L11633" t="str">
        <f t="shared" si="726"/>
        <v>17</v>
      </c>
      <c r="M11633" s="2">
        <f t="shared" si="727"/>
        <v>42233.260416666664</v>
      </c>
    </row>
    <row r="11634" spans="1:13" x14ac:dyDescent="0.35">
      <c r="A11634">
        <v>0.35460992907801397</v>
      </c>
      <c r="B11634" t="s">
        <v>409</v>
      </c>
      <c r="C11634" t="s">
        <v>8613</v>
      </c>
      <c r="D11634">
        <v>20150409200000</v>
      </c>
      <c r="E11634" s="1">
        <f>IF(SUMPRODUCT(--ISNUMBER(SEARCH({"ECON_EARNINGSREPORT","ECON_STOCKMARKET"},C11634)))&gt;0,1,0)</f>
        <v>0</v>
      </c>
      <c r="F11634" s="1">
        <f>IF(SUMPRODUCT(--ISNUMBER(SEARCH({"ENV_"},C11634)))&gt;0,1,0)</f>
        <v>0</v>
      </c>
      <c r="G11634" s="1">
        <f>IF(SUMPRODUCT(--ISNUMBER(SEARCH({"DISCRIMINATION","HARASSMENT","HATE_SPEECH","GENDER_VIOLENCE"},C11634)))&gt;0,1,0)</f>
        <v>0</v>
      </c>
      <c r="H11634" s="1">
        <f>IF(SUMPRODUCT(--ISNUMBER(SEARCH({"LEGALIZE","LEGISLATION","TRIAL"},C11634)))&gt;0,1,0)</f>
        <v>0</v>
      </c>
      <c r="I11634" s="1">
        <f>IF(SUMPRODUCT(--ISNUMBER(SEARCH({"LEADER"},C11634)))&gt;0,1,0)</f>
        <v>1</v>
      </c>
      <c r="J11634" t="str">
        <f t="shared" si="724"/>
        <v>2015</v>
      </c>
      <c r="K11634" t="str">
        <f t="shared" si="725"/>
        <v>04</v>
      </c>
      <c r="L11634" t="str">
        <f t="shared" si="726"/>
        <v>09</v>
      </c>
      <c r="M11634" s="2">
        <f t="shared" si="727"/>
        <v>42103.833333333336</v>
      </c>
    </row>
    <row r="11635" spans="1:13" x14ac:dyDescent="0.35">
      <c r="A11635">
        <v>3.3546325878594199</v>
      </c>
      <c r="B11635" t="s">
        <v>3860</v>
      </c>
      <c r="C11635" t="s">
        <v>5192</v>
      </c>
      <c r="D11635">
        <v>20151204000000</v>
      </c>
      <c r="E11635" s="1">
        <f>IF(SUMPRODUCT(--ISNUMBER(SEARCH({"ECON_EARNINGSREPORT","ECON_STOCKMARKET"},C11635)))&gt;0,1,0)</f>
        <v>0</v>
      </c>
      <c r="F11635" s="1">
        <f>IF(SUMPRODUCT(--ISNUMBER(SEARCH({"ENV_"},C11635)))&gt;0,1,0)</f>
        <v>0</v>
      </c>
      <c r="G11635" s="1">
        <f>IF(SUMPRODUCT(--ISNUMBER(SEARCH({"DISCRIMINATION","HARASSMENT","HATE_SPEECH","GENDER_VIOLENCE"},C11635)))&gt;0,1,0)</f>
        <v>0</v>
      </c>
      <c r="H11635" s="1">
        <f>IF(SUMPRODUCT(--ISNUMBER(SEARCH({"LEGALIZE","LEGISLATION","TRIAL"},C11635)))&gt;0,1,0)</f>
        <v>0</v>
      </c>
      <c r="I11635" s="1">
        <f>IF(SUMPRODUCT(--ISNUMBER(SEARCH({"LEADER"},C11635)))&gt;0,1,0)</f>
        <v>0</v>
      </c>
      <c r="J11635" t="str">
        <f t="shared" si="724"/>
        <v>2015</v>
      </c>
      <c r="K11635" t="str">
        <f t="shared" si="725"/>
        <v>12</v>
      </c>
      <c r="L11635" t="str">
        <f t="shared" si="726"/>
        <v>04</v>
      </c>
      <c r="M11635" s="2">
        <f t="shared" si="727"/>
        <v>42342</v>
      </c>
    </row>
    <row r="11636" spans="1:13" x14ac:dyDescent="0.35">
      <c r="A11636">
        <v>-1.4492753623188399</v>
      </c>
      <c r="B11636" t="s">
        <v>5262</v>
      </c>
      <c r="C11636" t="s">
        <v>7806</v>
      </c>
      <c r="D11636">
        <v>20150303231500</v>
      </c>
      <c r="E11636" s="1">
        <f>IF(SUMPRODUCT(--ISNUMBER(SEARCH({"ECON_EARNINGSREPORT","ECON_STOCKMARKET"},C11636)))&gt;0,1,0)</f>
        <v>1</v>
      </c>
      <c r="F11636" s="1">
        <f>IF(SUMPRODUCT(--ISNUMBER(SEARCH({"ENV_"},C11636)))&gt;0,1,0)</f>
        <v>0</v>
      </c>
      <c r="G11636" s="1">
        <f>IF(SUMPRODUCT(--ISNUMBER(SEARCH({"DISCRIMINATION","HARASSMENT","HATE_SPEECH","GENDER_VIOLENCE"},C11636)))&gt;0,1,0)</f>
        <v>1</v>
      </c>
      <c r="H11636" s="1">
        <f>IF(SUMPRODUCT(--ISNUMBER(SEARCH({"LEGALIZE","LEGISLATION","TRIAL"},C11636)))&gt;0,1,0)</f>
        <v>0</v>
      </c>
      <c r="I11636" s="1">
        <f>IF(SUMPRODUCT(--ISNUMBER(SEARCH({"LEADER"},C11636)))&gt;0,1,0)</f>
        <v>0</v>
      </c>
      <c r="J11636" t="str">
        <f t="shared" si="724"/>
        <v>2015</v>
      </c>
      <c r="K11636" t="str">
        <f t="shared" si="725"/>
        <v>03</v>
      </c>
      <c r="L11636" t="str">
        <f t="shared" si="726"/>
        <v>03</v>
      </c>
      <c r="M11636" s="2">
        <f t="shared" si="727"/>
        <v>42066.96875</v>
      </c>
    </row>
    <row r="11637" spans="1:13" x14ac:dyDescent="0.35">
      <c r="A11637">
        <v>2.2641509433962299</v>
      </c>
      <c r="B11637" t="s">
        <v>80</v>
      </c>
      <c r="C11637" t="s">
        <v>8614</v>
      </c>
      <c r="D11637">
        <v>20150226000000</v>
      </c>
      <c r="E11637" s="1">
        <f>IF(SUMPRODUCT(--ISNUMBER(SEARCH({"ECON_EARNINGSREPORT","ECON_STOCKMARKET"},C11637)))&gt;0,1,0)</f>
        <v>1</v>
      </c>
      <c r="F11637" s="1">
        <f>IF(SUMPRODUCT(--ISNUMBER(SEARCH({"ENV_"},C11637)))&gt;0,1,0)</f>
        <v>0</v>
      </c>
      <c r="G11637" s="1">
        <f>IF(SUMPRODUCT(--ISNUMBER(SEARCH({"DISCRIMINATION","HARASSMENT","HATE_SPEECH","GENDER_VIOLENCE"},C11637)))&gt;0,1,0)</f>
        <v>0</v>
      </c>
      <c r="H11637" s="1">
        <f>IF(SUMPRODUCT(--ISNUMBER(SEARCH({"LEGALIZE","LEGISLATION","TRIAL"},C11637)))&gt;0,1,0)</f>
        <v>0</v>
      </c>
      <c r="I11637" s="1">
        <f>IF(SUMPRODUCT(--ISNUMBER(SEARCH({"LEADER"},C11637)))&gt;0,1,0)</f>
        <v>0</v>
      </c>
      <c r="J11637" t="str">
        <f t="shared" si="724"/>
        <v>2015</v>
      </c>
      <c r="K11637" t="str">
        <f t="shared" si="725"/>
        <v>02</v>
      </c>
      <c r="L11637" t="str">
        <f t="shared" si="726"/>
        <v>26</v>
      </c>
      <c r="M11637" s="2">
        <f t="shared" si="727"/>
        <v>42061</v>
      </c>
    </row>
    <row r="11638" spans="1:13" x14ac:dyDescent="0.35">
      <c r="A11638">
        <v>0.54446460980036304</v>
      </c>
      <c r="B11638" t="s">
        <v>6822</v>
      </c>
      <c r="C11638" t="s">
        <v>8615</v>
      </c>
      <c r="D11638">
        <v>20160525173000</v>
      </c>
      <c r="E11638" s="1">
        <f>IF(SUMPRODUCT(--ISNUMBER(SEARCH({"ECON_EARNINGSREPORT","ECON_STOCKMARKET"},C11638)))&gt;0,1,0)</f>
        <v>0</v>
      </c>
      <c r="F11638" s="1">
        <f>IF(SUMPRODUCT(--ISNUMBER(SEARCH({"ENV_"},C11638)))&gt;0,1,0)</f>
        <v>0</v>
      </c>
      <c r="G11638" s="1">
        <f>IF(SUMPRODUCT(--ISNUMBER(SEARCH({"DISCRIMINATION","HARASSMENT","HATE_SPEECH","GENDER_VIOLENCE"},C11638)))&gt;0,1,0)</f>
        <v>0</v>
      </c>
      <c r="H11638" s="1">
        <f>IF(SUMPRODUCT(--ISNUMBER(SEARCH({"LEGALIZE","LEGISLATION","TRIAL"},C11638)))&gt;0,1,0)</f>
        <v>0</v>
      </c>
      <c r="I11638" s="1">
        <f>IF(SUMPRODUCT(--ISNUMBER(SEARCH({"LEADER"},C11638)))&gt;0,1,0)</f>
        <v>1</v>
      </c>
      <c r="J11638" t="str">
        <f t="shared" si="724"/>
        <v>2016</v>
      </c>
      <c r="K11638" t="str">
        <f t="shared" si="725"/>
        <v>05</v>
      </c>
      <c r="L11638" t="str">
        <f t="shared" si="726"/>
        <v>25</v>
      </c>
      <c r="M11638" s="2">
        <f t="shared" si="727"/>
        <v>42515.729166666664</v>
      </c>
    </row>
    <row r="11639" spans="1:13" x14ac:dyDescent="0.35">
      <c r="A11639">
        <v>1.04011887072808</v>
      </c>
      <c r="B11639" t="s">
        <v>459</v>
      </c>
      <c r="C11639" t="s">
        <v>6642</v>
      </c>
      <c r="D11639">
        <v>20150821091500</v>
      </c>
      <c r="E11639" s="1">
        <f>IF(SUMPRODUCT(--ISNUMBER(SEARCH({"ECON_EARNINGSREPORT","ECON_STOCKMARKET"},C11639)))&gt;0,1,0)</f>
        <v>0</v>
      </c>
      <c r="F11639" s="1">
        <f>IF(SUMPRODUCT(--ISNUMBER(SEARCH({"ENV_"},C11639)))&gt;0,1,0)</f>
        <v>0</v>
      </c>
      <c r="G11639" s="1">
        <f>IF(SUMPRODUCT(--ISNUMBER(SEARCH({"DISCRIMINATION","HARASSMENT","HATE_SPEECH","GENDER_VIOLENCE"},C11639)))&gt;0,1,0)</f>
        <v>0</v>
      </c>
      <c r="H11639" s="1">
        <f>IF(SUMPRODUCT(--ISNUMBER(SEARCH({"LEGALIZE","LEGISLATION","TRIAL"},C11639)))&gt;0,1,0)</f>
        <v>0</v>
      </c>
      <c r="I11639" s="1">
        <f>IF(SUMPRODUCT(--ISNUMBER(SEARCH({"LEADER"},C11639)))&gt;0,1,0)</f>
        <v>1</v>
      </c>
      <c r="J11639" t="str">
        <f t="shared" si="724"/>
        <v>2015</v>
      </c>
      <c r="K11639" t="str">
        <f t="shared" si="725"/>
        <v>08</v>
      </c>
      <c r="L11639" t="str">
        <f t="shared" si="726"/>
        <v>21</v>
      </c>
      <c r="M11639" s="2">
        <f t="shared" si="727"/>
        <v>42237.385416666664</v>
      </c>
    </row>
    <row r="11640" spans="1:13" x14ac:dyDescent="0.35">
      <c r="A11640">
        <v>0.77386070507308702</v>
      </c>
      <c r="B11640" t="s">
        <v>908</v>
      </c>
      <c r="C11640" t="s">
        <v>8616</v>
      </c>
      <c r="D11640">
        <v>20160307131500</v>
      </c>
      <c r="E11640" s="1">
        <f>IF(SUMPRODUCT(--ISNUMBER(SEARCH({"ECON_EARNINGSREPORT","ECON_STOCKMARKET"},C11640)))&gt;0,1,0)</f>
        <v>1</v>
      </c>
      <c r="F11640" s="1">
        <f>IF(SUMPRODUCT(--ISNUMBER(SEARCH({"ENV_"},C11640)))&gt;0,1,0)</f>
        <v>0</v>
      </c>
      <c r="G11640" s="1">
        <f>IF(SUMPRODUCT(--ISNUMBER(SEARCH({"DISCRIMINATION","HARASSMENT","HATE_SPEECH","GENDER_VIOLENCE"},C11640)))&gt;0,1,0)</f>
        <v>0</v>
      </c>
      <c r="H11640" s="1">
        <f>IF(SUMPRODUCT(--ISNUMBER(SEARCH({"LEGALIZE","LEGISLATION","TRIAL"},C11640)))&gt;0,1,0)</f>
        <v>0</v>
      </c>
      <c r="I11640" s="1">
        <f>IF(SUMPRODUCT(--ISNUMBER(SEARCH({"LEADER"},C11640)))&gt;0,1,0)</f>
        <v>0</v>
      </c>
      <c r="J11640" t="str">
        <f t="shared" si="724"/>
        <v>2016</v>
      </c>
      <c r="K11640" t="str">
        <f t="shared" si="725"/>
        <v>03</v>
      </c>
      <c r="L11640" t="str">
        <f t="shared" si="726"/>
        <v>07</v>
      </c>
      <c r="M11640" s="2">
        <f t="shared" si="727"/>
        <v>42436.552083333336</v>
      </c>
    </row>
    <row r="11641" spans="1:13" x14ac:dyDescent="0.35">
      <c r="A11641">
        <v>0.55248618784530401</v>
      </c>
      <c r="B11641" t="s">
        <v>4100</v>
      </c>
      <c r="C11641" t="s">
        <v>5439</v>
      </c>
      <c r="D11641">
        <v>20150504134500</v>
      </c>
      <c r="E11641" s="1">
        <f>IF(SUMPRODUCT(--ISNUMBER(SEARCH({"ECON_EARNINGSREPORT","ECON_STOCKMARKET"},C11641)))&gt;0,1,0)</f>
        <v>0</v>
      </c>
      <c r="F11641" s="1">
        <f>IF(SUMPRODUCT(--ISNUMBER(SEARCH({"ENV_"},C11641)))&gt;0,1,0)</f>
        <v>0</v>
      </c>
      <c r="G11641" s="1">
        <f>IF(SUMPRODUCT(--ISNUMBER(SEARCH({"DISCRIMINATION","HARASSMENT","HATE_SPEECH","GENDER_VIOLENCE"},C11641)))&gt;0,1,0)</f>
        <v>0</v>
      </c>
      <c r="H11641" s="1">
        <f>IF(SUMPRODUCT(--ISNUMBER(SEARCH({"LEGALIZE","LEGISLATION","TRIAL"},C11641)))&gt;0,1,0)</f>
        <v>0</v>
      </c>
      <c r="I11641" s="1">
        <f>IF(SUMPRODUCT(--ISNUMBER(SEARCH({"LEADER"},C11641)))&gt;0,1,0)</f>
        <v>1</v>
      </c>
      <c r="J11641" t="str">
        <f t="shared" si="724"/>
        <v>2015</v>
      </c>
      <c r="K11641" t="str">
        <f t="shared" si="725"/>
        <v>05</v>
      </c>
      <c r="L11641" t="str">
        <f t="shared" si="726"/>
        <v>04</v>
      </c>
      <c r="M11641" s="2">
        <f t="shared" si="727"/>
        <v>42128.572916666664</v>
      </c>
    </row>
    <row r="11642" spans="1:13" x14ac:dyDescent="0.35">
      <c r="A11642">
        <v>2.3856858846918501</v>
      </c>
      <c r="B11642" t="s">
        <v>4438</v>
      </c>
      <c r="C11642" t="s">
        <v>8617</v>
      </c>
      <c r="D11642">
        <v>20150821101500</v>
      </c>
      <c r="E11642" s="1">
        <f>IF(SUMPRODUCT(--ISNUMBER(SEARCH({"ECON_EARNINGSREPORT","ECON_STOCKMARKET"},C11642)))&gt;0,1,0)</f>
        <v>1</v>
      </c>
      <c r="F11642" s="1">
        <f>IF(SUMPRODUCT(--ISNUMBER(SEARCH({"ENV_"},C11642)))&gt;0,1,0)</f>
        <v>0</v>
      </c>
      <c r="G11642" s="1">
        <f>IF(SUMPRODUCT(--ISNUMBER(SEARCH({"DISCRIMINATION","HARASSMENT","HATE_SPEECH","GENDER_VIOLENCE"},C11642)))&gt;0,1,0)</f>
        <v>0</v>
      </c>
      <c r="H11642" s="1">
        <f>IF(SUMPRODUCT(--ISNUMBER(SEARCH({"LEGALIZE","LEGISLATION","TRIAL"},C11642)))&gt;0,1,0)</f>
        <v>0</v>
      </c>
      <c r="I11642" s="1">
        <f>IF(SUMPRODUCT(--ISNUMBER(SEARCH({"LEADER"},C11642)))&gt;0,1,0)</f>
        <v>0</v>
      </c>
      <c r="J11642" t="str">
        <f t="shared" si="724"/>
        <v>2015</v>
      </c>
      <c r="K11642" t="str">
        <f t="shared" si="725"/>
        <v>08</v>
      </c>
      <c r="L11642" t="str">
        <f t="shared" si="726"/>
        <v>21</v>
      </c>
      <c r="M11642" s="2">
        <f t="shared" si="727"/>
        <v>42237.427083333336</v>
      </c>
    </row>
    <row r="11643" spans="1:13" x14ac:dyDescent="0.35">
      <c r="A11643">
        <v>-2.7450980392156898</v>
      </c>
      <c r="B11643" t="s">
        <v>353</v>
      </c>
      <c r="C11643" t="s">
        <v>8618</v>
      </c>
      <c r="D11643">
        <v>20150609224500</v>
      </c>
      <c r="E11643" s="1">
        <f>IF(SUMPRODUCT(--ISNUMBER(SEARCH({"ECON_EARNINGSREPORT","ECON_STOCKMARKET"},C11643)))&gt;0,1,0)</f>
        <v>1</v>
      </c>
      <c r="F11643" s="1">
        <f>IF(SUMPRODUCT(--ISNUMBER(SEARCH({"ENV_"},C11643)))&gt;0,1,0)</f>
        <v>0</v>
      </c>
      <c r="G11643" s="1">
        <f>IF(SUMPRODUCT(--ISNUMBER(SEARCH({"DISCRIMINATION","HARASSMENT","HATE_SPEECH","GENDER_VIOLENCE"},C11643)))&gt;0,1,0)</f>
        <v>0</v>
      </c>
      <c r="H11643" s="1">
        <f>IF(SUMPRODUCT(--ISNUMBER(SEARCH({"LEGALIZE","LEGISLATION","TRIAL"},C11643)))&gt;0,1,0)</f>
        <v>1</v>
      </c>
      <c r="I11643" s="1">
        <f>IF(SUMPRODUCT(--ISNUMBER(SEARCH({"LEADER"},C11643)))&gt;0,1,0)</f>
        <v>0</v>
      </c>
      <c r="J11643" t="str">
        <f t="shared" si="724"/>
        <v>2015</v>
      </c>
      <c r="K11643" t="str">
        <f t="shared" si="725"/>
        <v>06</v>
      </c>
      <c r="L11643" t="str">
        <f t="shared" si="726"/>
        <v>09</v>
      </c>
      <c r="M11643" s="2">
        <f t="shared" si="727"/>
        <v>42164.947916666664</v>
      </c>
    </row>
    <row r="11644" spans="1:13" x14ac:dyDescent="0.35">
      <c r="A11644">
        <v>3.62473347547974</v>
      </c>
      <c r="B11644" t="s">
        <v>324</v>
      </c>
      <c r="C11644" t="s">
        <v>1449</v>
      </c>
      <c r="D11644">
        <v>20150831143000</v>
      </c>
      <c r="E11644" s="1">
        <f>IF(SUMPRODUCT(--ISNUMBER(SEARCH({"ECON_EARNINGSREPORT","ECON_STOCKMARKET"},C11644)))&gt;0,1,0)</f>
        <v>0</v>
      </c>
      <c r="F11644" s="1">
        <f>IF(SUMPRODUCT(--ISNUMBER(SEARCH({"ENV_"},C11644)))&gt;0,1,0)</f>
        <v>0</v>
      </c>
      <c r="G11644" s="1">
        <f>IF(SUMPRODUCT(--ISNUMBER(SEARCH({"DISCRIMINATION","HARASSMENT","HATE_SPEECH","GENDER_VIOLENCE"},C11644)))&gt;0,1,0)</f>
        <v>0</v>
      </c>
      <c r="H11644" s="1">
        <f>IF(SUMPRODUCT(--ISNUMBER(SEARCH({"LEGALIZE","LEGISLATION","TRIAL"},C11644)))&gt;0,1,0)</f>
        <v>0</v>
      </c>
      <c r="I11644" s="1">
        <f>IF(SUMPRODUCT(--ISNUMBER(SEARCH({"LEADER"},C11644)))&gt;0,1,0)</f>
        <v>0</v>
      </c>
      <c r="J11644" t="str">
        <f t="shared" si="724"/>
        <v>2015</v>
      </c>
      <c r="K11644" t="str">
        <f t="shared" si="725"/>
        <v>08</v>
      </c>
      <c r="L11644" t="str">
        <f t="shared" si="726"/>
        <v>31</v>
      </c>
      <c r="M11644" s="2">
        <f t="shared" si="727"/>
        <v>42247.604166666664</v>
      </c>
    </row>
    <row r="11645" spans="1:13" x14ac:dyDescent="0.35">
      <c r="A11645">
        <v>1.19047619047619</v>
      </c>
      <c r="B11645" t="s">
        <v>238</v>
      </c>
      <c r="C11645" t="s">
        <v>8619</v>
      </c>
      <c r="D11645">
        <v>20150310163000</v>
      </c>
      <c r="E11645" s="1">
        <f>IF(SUMPRODUCT(--ISNUMBER(SEARCH({"ECON_EARNINGSREPORT","ECON_STOCKMARKET"},C11645)))&gt;0,1,0)</f>
        <v>0</v>
      </c>
      <c r="F11645" s="1">
        <f>IF(SUMPRODUCT(--ISNUMBER(SEARCH({"ENV_"},C11645)))&gt;0,1,0)</f>
        <v>0</v>
      </c>
      <c r="G11645" s="1">
        <f>IF(SUMPRODUCT(--ISNUMBER(SEARCH({"DISCRIMINATION","HARASSMENT","HATE_SPEECH","GENDER_VIOLENCE"},C11645)))&gt;0,1,0)</f>
        <v>0</v>
      </c>
      <c r="H11645" s="1">
        <f>IF(SUMPRODUCT(--ISNUMBER(SEARCH({"LEGALIZE","LEGISLATION","TRIAL"},C11645)))&gt;0,1,0)</f>
        <v>0</v>
      </c>
      <c r="I11645" s="1">
        <f>IF(SUMPRODUCT(--ISNUMBER(SEARCH({"LEADER"},C11645)))&gt;0,1,0)</f>
        <v>0</v>
      </c>
      <c r="J11645" t="str">
        <f t="shared" si="724"/>
        <v>2015</v>
      </c>
      <c r="K11645" t="str">
        <f t="shared" si="725"/>
        <v>03</v>
      </c>
      <c r="L11645" t="str">
        <f t="shared" si="726"/>
        <v>10</v>
      </c>
      <c r="M11645" s="2">
        <f t="shared" si="727"/>
        <v>42073.6875</v>
      </c>
    </row>
    <row r="11646" spans="1:13" x14ac:dyDescent="0.35">
      <c r="A11646">
        <v>-0.68493150684931503</v>
      </c>
      <c r="B11646" t="s">
        <v>741</v>
      </c>
      <c r="C11646" t="s">
        <v>4589</v>
      </c>
      <c r="D11646">
        <v>20150225004500</v>
      </c>
      <c r="E11646" s="1">
        <f>IF(SUMPRODUCT(--ISNUMBER(SEARCH({"ECON_EARNINGSREPORT","ECON_STOCKMARKET"},C11646)))&gt;0,1,0)</f>
        <v>1</v>
      </c>
      <c r="F11646" s="1">
        <f>IF(SUMPRODUCT(--ISNUMBER(SEARCH({"ENV_"},C11646)))&gt;0,1,0)</f>
        <v>0</v>
      </c>
      <c r="G11646" s="1">
        <f>IF(SUMPRODUCT(--ISNUMBER(SEARCH({"DISCRIMINATION","HARASSMENT","HATE_SPEECH","GENDER_VIOLENCE"},C11646)))&gt;0,1,0)</f>
        <v>0</v>
      </c>
      <c r="H11646" s="1">
        <f>IF(SUMPRODUCT(--ISNUMBER(SEARCH({"LEGALIZE","LEGISLATION","TRIAL"},C11646)))&gt;0,1,0)</f>
        <v>0</v>
      </c>
      <c r="I11646" s="1">
        <f>IF(SUMPRODUCT(--ISNUMBER(SEARCH({"LEADER"},C11646)))&gt;0,1,0)</f>
        <v>0</v>
      </c>
      <c r="J11646" t="str">
        <f t="shared" si="724"/>
        <v>2015</v>
      </c>
      <c r="K11646" t="str">
        <f t="shared" si="725"/>
        <v>02</v>
      </c>
      <c r="L11646" t="str">
        <f t="shared" si="726"/>
        <v>25</v>
      </c>
      <c r="M11646" s="2">
        <f t="shared" si="727"/>
        <v>42060.03125</v>
      </c>
    </row>
    <row r="11647" spans="1:13" x14ac:dyDescent="0.35">
      <c r="A11647">
        <v>5.3763440860215104</v>
      </c>
      <c r="B11647" t="s">
        <v>8620</v>
      </c>
      <c r="C11647" t="s">
        <v>8621</v>
      </c>
      <c r="D11647">
        <v>20151123151500</v>
      </c>
      <c r="E11647" s="1">
        <f>IF(SUMPRODUCT(--ISNUMBER(SEARCH({"ECON_EARNINGSREPORT","ECON_STOCKMARKET"},C11647)))&gt;0,1,0)</f>
        <v>0</v>
      </c>
      <c r="F11647" s="1">
        <f>IF(SUMPRODUCT(--ISNUMBER(SEARCH({"ENV_"},C11647)))&gt;0,1,0)</f>
        <v>0</v>
      </c>
      <c r="G11647" s="1">
        <f>IF(SUMPRODUCT(--ISNUMBER(SEARCH({"DISCRIMINATION","HARASSMENT","HATE_SPEECH","GENDER_VIOLENCE"},C11647)))&gt;0,1,0)</f>
        <v>0</v>
      </c>
      <c r="H11647" s="1">
        <f>IF(SUMPRODUCT(--ISNUMBER(SEARCH({"LEGALIZE","LEGISLATION","TRIAL"},C11647)))&gt;0,1,0)</f>
        <v>0</v>
      </c>
      <c r="I11647" s="1">
        <f>IF(SUMPRODUCT(--ISNUMBER(SEARCH({"LEADER"},C11647)))&gt;0,1,0)</f>
        <v>0</v>
      </c>
      <c r="J11647" t="str">
        <f t="shared" si="724"/>
        <v>2015</v>
      </c>
      <c r="K11647" t="str">
        <f t="shared" si="725"/>
        <v>11</v>
      </c>
      <c r="L11647" t="str">
        <f t="shared" si="726"/>
        <v>23</v>
      </c>
      <c r="M11647" s="2">
        <f t="shared" si="727"/>
        <v>42331.635416666664</v>
      </c>
    </row>
    <row r="11648" spans="1:13" x14ac:dyDescent="0.35">
      <c r="A11648">
        <v>2.6184538653366598</v>
      </c>
      <c r="B11648" t="s">
        <v>384</v>
      </c>
      <c r="C11648" t="s">
        <v>8622</v>
      </c>
      <c r="D11648">
        <v>20160518201500</v>
      </c>
      <c r="E11648" s="1">
        <f>IF(SUMPRODUCT(--ISNUMBER(SEARCH({"ECON_EARNINGSREPORT","ECON_STOCKMARKET"},C11648)))&gt;0,1,0)</f>
        <v>1</v>
      </c>
      <c r="F11648" s="1">
        <f>IF(SUMPRODUCT(--ISNUMBER(SEARCH({"ENV_"},C11648)))&gt;0,1,0)</f>
        <v>0</v>
      </c>
      <c r="G11648" s="1">
        <f>IF(SUMPRODUCT(--ISNUMBER(SEARCH({"DISCRIMINATION","HARASSMENT","HATE_SPEECH","GENDER_VIOLENCE"},C11648)))&gt;0,1,0)</f>
        <v>0</v>
      </c>
      <c r="H11648" s="1">
        <f>IF(SUMPRODUCT(--ISNUMBER(SEARCH({"LEGALIZE","LEGISLATION","TRIAL"},C11648)))&gt;0,1,0)</f>
        <v>0</v>
      </c>
      <c r="I11648" s="1">
        <f>IF(SUMPRODUCT(--ISNUMBER(SEARCH({"LEADER"},C11648)))&gt;0,1,0)</f>
        <v>0</v>
      </c>
      <c r="J11648" t="str">
        <f t="shared" si="724"/>
        <v>2016</v>
      </c>
      <c r="K11648" t="str">
        <f t="shared" si="725"/>
        <v>05</v>
      </c>
      <c r="L11648" t="str">
        <f t="shared" si="726"/>
        <v>18</v>
      </c>
      <c r="M11648" s="2">
        <f t="shared" si="727"/>
        <v>42508.84375</v>
      </c>
    </row>
    <row r="11649" spans="1:13" x14ac:dyDescent="0.35">
      <c r="A11649">
        <v>2.3668639053254399</v>
      </c>
      <c r="B11649" t="s">
        <v>406</v>
      </c>
      <c r="C11649" t="s">
        <v>7164</v>
      </c>
      <c r="D11649">
        <v>20150504173000</v>
      </c>
      <c r="E11649" s="1">
        <f>IF(SUMPRODUCT(--ISNUMBER(SEARCH({"ECON_EARNINGSREPORT","ECON_STOCKMARKET"},C11649)))&gt;0,1,0)</f>
        <v>0</v>
      </c>
      <c r="F11649" s="1">
        <f>IF(SUMPRODUCT(--ISNUMBER(SEARCH({"ENV_"},C11649)))&gt;0,1,0)</f>
        <v>0</v>
      </c>
      <c r="G11649" s="1">
        <f>IF(SUMPRODUCT(--ISNUMBER(SEARCH({"DISCRIMINATION","HARASSMENT","HATE_SPEECH","GENDER_VIOLENCE"},C11649)))&gt;0,1,0)</f>
        <v>0</v>
      </c>
      <c r="H11649" s="1">
        <f>IF(SUMPRODUCT(--ISNUMBER(SEARCH({"LEGALIZE","LEGISLATION","TRIAL"},C11649)))&gt;0,1,0)</f>
        <v>1</v>
      </c>
      <c r="I11649" s="1">
        <f>IF(SUMPRODUCT(--ISNUMBER(SEARCH({"LEADER"},C11649)))&gt;0,1,0)</f>
        <v>1</v>
      </c>
      <c r="J11649" t="str">
        <f t="shared" si="724"/>
        <v>2015</v>
      </c>
      <c r="K11649" t="str">
        <f t="shared" si="725"/>
        <v>05</v>
      </c>
      <c r="L11649" t="str">
        <f t="shared" si="726"/>
        <v>04</v>
      </c>
      <c r="M11649" s="2">
        <f t="shared" si="727"/>
        <v>42128.729166666664</v>
      </c>
    </row>
    <row r="11650" spans="1:13" x14ac:dyDescent="0.35">
      <c r="A11650">
        <v>-1.13636363636364</v>
      </c>
      <c r="B11650" t="s">
        <v>3340</v>
      </c>
      <c r="C11650" t="s">
        <v>8623</v>
      </c>
      <c r="D11650">
        <v>20151125034500</v>
      </c>
      <c r="E11650" s="1">
        <f>IF(SUMPRODUCT(--ISNUMBER(SEARCH({"ECON_EARNINGSREPORT","ECON_STOCKMARKET"},C11650)))&gt;0,1,0)</f>
        <v>1</v>
      </c>
      <c r="F11650" s="1">
        <f>IF(SUMPRODUCT(--ISNUMBER(SEARCH({"ENV_"},C11650)))&gt;0,1,0)</f>
        <v>0</v>
      </c>
      <c r="G11650" s="1">
        <f>IF(SUMPRODUCT(--ISNUMBER(SEARCH({"DISCRIMINATION","HARASSMENT","HATE_SPEECH","GENDER_VIOLENCE"},C11650)))&gt;0,1,0)</f>
        <v>0</v>
      </c>
      <c r="H11650" s="1">
        <f>IF(SUMPRODUCT(--ISNUMBER(SEARCH({"LEGALIZE","LEGISLATION","TRIAL"},C11650)))&gt;0,1,0)</f>
        <v>0</v>
      </c>
      <c r="I11650" s="1">
        <f>IF(SUMPRODUCT(--ISNUMBER(SEARCH({"LEADER"},C11650)))&gt;0,1,0)</f>
        <v>1</v>
      </c>
      <c r="J11650" t="str">
        <f t="shared" si="724"/>
        <v>2015</v>
      </c>
      <c r="K11650" t="str">
        <f t="shared" si="725"/>
        <v>11</v>
      </c>
      <c r="L11650" t="str">
        <f t="shared" si="726"/>
        <v>25</v>
      </c>
      <c r="M11650" s="2">
        <f t="shared" si="727"/>
        <v>42333.15625</v>
      </c>
    </row>
    <row r="11651" spans="1:13" x14ac:dyDescent="0.35">
      <c r="A11651">
        <v>-4</v>
      </c>
      <c r="B11651" t="s">
        <v>735</v>
      </c>
      <c r="C11651" t="s">
        <v>8624</v>
      </c>
      <c r="D11651">
        <v>20160531234500</v>
      </c>
      <c r="E11651" s="1">
        <f>IF(SUMPRODUCT(--ISNUMBER(SEARCH({"ECON_EARNINGSREPORT","ECON_STOCKMARKET"},C11651)))&gt;0,1,0)</f>
        <v>0</v>
      </c>
      <c r="F11651" s="1">
        <f>IF(SUMPRODUCT(--ISNUMBER(SEARCH({"ENV_"},C11651)))&gt;0,1,0)</f>
        <v>0</v>
      </c>
      <c r="G11651" s="1">
        <f>IF(SUMPRODUCT(--ISNUMBER(SEARCH({"DISCRIMINATION","HARASSMENT","HATE_SPEECH","GENDER_VIOLENCE"},C11651)))&gt;0,1,0)</f>
        <v>0</v>
      </c>
      <c r="H11651" s="1">
        <f>IF(SUMPRODUCT(--ISNUMBER(SEARCH({"LEGALIZE","LEGISLATION","TRIAL"},C11651)))&gt;0,1,0)</f>
        <v>0</v>
      </c>
      <c r="I11651" s="1">
        <f>IF(SUMPRODUCT(--ISNUMBER(SEARCH({"LEADER"},C11651)))&gt;0,1,0)</f>
        <v>1</v>
      </c>
      <c r="J11651" t="str">
        <f t="shared" ref="J11651:J11714" si="728">LEFT(D11651,4)</f>
        <v>2016</v>
      </c>
      <c r="K11651" t="str">
        <f t="shared" ref="K11651:K11714" si="729">MID(D11651,5,2)</f>
        <v>05</v>
      </c>
      <c r="L11651" t="str">
        <f t="shared" ref="L11651:L11714" si="730">MID(D11651,7,2)</f>
        <v>31</v>
      </c>
      <c r="M11651" s="2">
        <f t="shared" ref="M11651:M11714" si="731">DATE(LEFT(D11651,4),MID(D11651,5,2),MID(D11651,7,2))+TIME(MID(D11651,9,2),MID(D11651,11,2),RIGHT(D11651,2))</f>
        <v>42521.989583333336</v>
      </c>
    </row>
    <row r="11652" spans="1:13" x14ac:dyDescent="0.35">
      <c r="A11652">
        <v>0.53191489361702105</v>
      </c>
      <c r="B11652" t="s">
        <v>3195</v>
      </c>
      <c r="C11652" t="s">
        <v>8625</v>
      </c>
      <c r="D11652">
        <v>20150916063000</v>
      </c>
      <c r="E11652" s="1">
        <f>IF(SUMPRODUCT(--ISNUMBER(SEARCH({"ECON_EARNINGSREPORT","ECON_STOCKMARKET"},C11652)))&gt;0,1,0)</f>
        <v>0</v>
      </c>
      <c r="F11652" s="1">
        <f>IF(SUMPRODUCT(--ISNUMBER(SEARCH({"ENV_"},C11652)))&gt;0,1,0)</f>
        <v>0</v>
      </c>
      <c r="G11652" s="1">
        <f>IF(SUMPRODUCT(--ISNUMBER(SEARCH({"DISCRIMINATION","HARASSMENT","HATE_SPEECH","GENDER_VIOLENCE"},C11652)))&gt;0,1,0)</f>
        <v>0</v>
      </c>
      <c r="H11652" s="1">
        <f>IF(SUMPRODUCT(--ISNUMBER(SEARCH({"LEGALIZE","LEGISLATION","TRIAL"},C11652)))&gt;0,1,0)</f>
        <v>0</v>
      </c>
      <c r="I11652" s="1">
        <f>IF(SUMPRODUCT(--ISNUMBER(SEARCH({"LEADER"},C11652)))&gt;0,1,0)</f>
        <v>1</v>
      </c>
      <c r="J11652" t="str">
        <f t="shared" si="728"/>
        <v>2015</v>
      </c>
      <c r="K11652" t="str">
        <f t="shared" si="729"/>
        <v>09</v>
      </c>
      <c r="L11652" t="str">
        <f t="shared" si="730"/>
        <v>16</v>
      </c>
      <c r="M11652" s="2">
        <f t="shared" si="731"/>
        <v>42263.270833333336</v>
      </c>
    </row>
    <row r="11653" spans="1:13" x14ac:dyDescent="0.35">
      <c r="A11653">
        <v>1.6898608349900599</v>
      </c>
      <c r="B11653" t="s">
        <v>93</v>
      </c>
      <c r="C11653" t="s">
        <v>8626</v>
      </c>
      <c r="D11653">
        <v>20160525010000</v>
      </c>
      <c r="E11653" s="1">
        <f>IF(SUMPRODUCT(--ISNUMBER(SEARCH({"ECON_EARNINGSREPORT","ECON_STOCKMARKET"},C11653)))&gt;0,1,0)</f>
        <v>1</v>
      </c>
      <c r="F11653" s="1">
        <f>IF(SUMPRODUCT(--ISNUMBER(SEARCH({"ENV_"},C11653)))&gt;0,1,0)</f>
        <v>0</v>
      </c>
      <c r="G11653" s="1">
        <f>IF(SUMPRODUCT(--ISNUMBER(SEARCH({"DISCRIMINATION","HARASSMENT","HATE_SPEECH","GENDER_VIOLENCE"},C11653)))&gt;0,1,0)</f>
        <v>0</v>
      </c>
      <c r="H11653" s="1">
        <f>IF(SUMPRODUCT(--ISNUMBER(SEARCH({"LEGALIZE","LEGISLATION","TRIAL"},C11653)))&gt;0,1,0)</f>
        <v>0</v>
      </c>
      <c r="I11653" s="1">
        <f>IF(SUMPRODUCT(--ISNUMBER(SEARCH({"LEADER"},C11653)))&gt;0,1,0)</f>
        <v>0</v>
      </c>
      <c r="J11653" t="str">
        <f t="shared" si="728"/>
        <v>2016</v>
      </c>
      <c r="K11653" t="str">
        <f t="shared" si="729"/>
        <v>05</v>
      </c>
      <c r="L11653" t="str">
        <f t="shared" si="730"/>
        <v>25</v>
      </c>
      <c r="M11653" s="2">
        <f t="shared" si="731"/>
        <v>42515.041666666664</v>
      </c>
    </row>
    <row r="11654" spans="1:13" x14ac:dyDescent="0.35">
      <c r="A11654">
        <v>-2.5889967637540501</v>
      </c>
      <c r="B11654" t="s">
        <v>8</v>
      </c>
      <c r="C11654" t="s">
        <v>7168</v>
      </c>
      <c r="D11654">
        <v>20150916040000</v>
      </c>
      <c r="E11654" s="1">
        <f>IF(SUMPRODUCT(--ISNUMBER(SEARCH({"ECON_EARNINGSREPORT","ECON_STOCKMARKET"},C11654)))&gt;0,1,0)</f>
        <v>0</v>
      </c>
      <c r="F11654" s="1">
        <f>IF(SUMPRODUCT(--ISNUMBER(SEARCH({"ENV_"},C11654)))&gt;0,1,0)</f>
        <v>0</v>
      </c>
      <c r="G11654" s="1">
        <f>IF(SUMPRODUCT(--ISNUMBER(SEARCH({"DISCRIMINATION","HARASSMENT","HATE_SPEECH","GENDER_VIOLENCE"},C11654)))&gt;0,1,0)</f>
        <v>0</v>
      </c>
      <c r="H11654" s="1">
        <f>IF(SUMPRODUCT(--ISNUMBER(SEARCH({"LEGALIZE","LEGISLATION","TRIAL"},C11654)))&gt;0,1,0)</f>
        <v>0</v>
      </c>
      <c r="I11654" s="1">
        <f>IF(SUMPRODUCT(--ISNUMBER(SEARCH({"LEADER"},C11654)))&gt;0,1,0)</f>
        <v>1</v>
      </c>
      <c r="J11654" t="str">
        <f t="shared" si="728"/>
        <v>2015</v>
      </c>
      <c r="K11654" t="str">
        <f t="shared" si="729"/>
        <v>09</v>
      </c>
      <c r="L11654" t="str">
        <f t="shared" si="730"/>
        <v>16</v>
      </c>
      <c r="M11654" s="2">
        <f t="shared" si="731"/>
        <v>42263.166666666664</v>
      </c>
    </row>
    <row r="11655" spans="1:13" x14ac:dyDescent="0.35">
      <c r="A11655">
        <v>0.82644628099173501</v>
      </c>
      <c r="B11655" t="s">
        <v>4821</v>
      </c>
      <c r="D11655">
        <v>20160428174500</v>
      </c>
      <c r="E11655" s="1">
        <f>IF(SUMPRODUCT(--ISNUMBER(SEARCH({"ECON_EARNINGSREPORT","ECON_STOCKMARKET"},C11655)))&gt;0,1,0)</f>
        <v>0</v>
      </c>
      <c r="F11655" s="1">
        <f>IF(SUMPRODUCT(--ISNUMBER(SEARCH({"ENV_"},C11655)))&gt;0,1,0)</f>
        <v>0</v>
      </c>
      <c r="G11655" s="1">
        <f>IF(SUMPRODUCT(--ISNUMBER(SEARCH({"DISCRIMINATION","HARASSMENT","HATE_SPEECH","GENDER_VIOLENCE"},C11655)))&gt;0,1,0)</f>
        <v>0</v>
      </c>
      <c r="H11655" s="1">
        <f>IF(SUMPRODUCT(--ISNUMBER(SEARCH({"LEGALIZE","LEGISLATION","TRIAL"},C11655)))&gt;0,1,0)</f>
        <v>0</v>
      </c>
      <c r="I11655" s="1">
        <f>IF(SUMPRODUCT(--ISNUMBER(SEARCH({"LEADER"},C11655)))&gt;0,1,0)</f>
        <v>0</v>
      </c>
      <c r="J11655" t="str">
        <f t="shared" si="728"/>
        <v>2016</v>
      </c>
      <c r="K11655" t="str">
        <f t="shared" si="729"/>
        <v>04</v>
      </c>
      <c r="L11655" t="str">
        <f t="shared" si="730"/>
        <v>28</v>
      </c>
      <c r="M11655" s="2">
        <f t="shared" si="731"/>
        <v>42488.739583333336</v>
      </c>
    </row>
    <row r="11656" spans="1:13" x14ac:dyDescent="0.35">
      <c r="A11656">
        <v>-0.57636887608069198</v>
      </c>
      <c r="B11656" t="s">
        <v>26</v>
      </c>
      <c r="C11656" t="s">
        <v>8627</v>
      </c>
      <c r="D11656">
        <v>20151123183000</v>
      </c>
      <c r="E11656" s="1">
        <f>IF(SUMPRODUCT(--ISNUMBER(SEARCH({"ECON_EARNINGSREPORT","ECON_STOCKMARKET"},C11656)))&gt;0,1,0)</f>
        <v>1</v>
      </c>
      <c r="F11656" s="1">
        <f>IF(SUMPRODUCT(--ISNUMBER(SEARCH({"ENV_"},C11656)))&gt;0,1,0)</f>
        <v>0</v>
      </c>
      <c r="G11656" s="1">
        <f>IF(SUMPRODUCT(--ISNUMBER(SEARCH({"DISCRIMINATION","HARASSMENT","HATE_SPEECH","GENDER_VIOLENCE"},C11656)))&gt;0,1,0)</f>
        <v>0</v>
      </c>
      <c r="H11656" s="1">
        <f>IF(SUMPRODUCT(--ISNUMBER(SEARCH({"LEGALIZE","LEGISLATION","TRIAL"},C11656)))&gt;0,1,0)</f>
        <v>0</v>
      </c>
      <c r="I11656" s="1">
        <f>IF(SUMPRODUCT(--ISNUMBER(SEARCH({"LEADER"},C11656)))&gt;0,1,0)</f>
        <v>0</v>
      </c>
      <c r="J11656" t="str">
        <f t="shared" si="728"/>
        <v>2015</v>
      </c>
      <c r="K11656" t="str">
        <f t="shared" si="729"/>
        <v>11</v>
      </c>
      <c r="L11656" t="str">
        <f t="shared" si="730"/>
        <v>23</v>
      </c>
      <c r="M11656" s="2">
        <f t="shared" si="731"/>
        <v>42331.770833333336</v>
      </c>
    </row>
    <row r="11657" spans="1:13" x14ac:dyDescent="0.35">
      <c r="A11657">
        <v>0.83160083160083198</v>
      </c>
      <c r="B11657" t="s">
        <v>5721</v>
      </c>
      <c r="C11657" t="s">
        <v>8628</v>
      </c>
      <c r="D11657">
        <v>20151014170000</v>
      </c>
      <c r="E11657" s="1">
        <f>IF(SUMPRODUCT(--ISNUMBER(SEARCH({"ECON_EARNINGSREPORT","ECON_STOCKMARKET"},C11657)))&gt;0,1,0)</f>
        <v>0</v>
      </c>
      <c r="F11657" s="1">
        <f>IF(SUMPRODUCT(--ISNUMBER(SEARCH({"ENV_"},C11657)))&gt;0,1,0)</f>
        <v>0</v>
      </c>
      <c r="G11657" s="1">
        <f>IF(SUMPRODUCT(--ISNUMBER(SEARCH({"DISCRIMINATION","HARASSMENT","HATE_SPEECH","GENDER_VIOLENCE"},C11657)))&gt;0,1,0)</f>
        <v>0</v>
      </c>
      <c r="H11657" s="1">
        <f>IF(SUMPRODUCT(--ISNUMBER(SEARCH({"LEGALIZE","LEGISLATION","TRIAL"},C11657)))&gt;0,1,0)</f>
        <v>0</v>
      </c>
      <c r="I11657" s="1">
        <f>IF(SUMPRODUCT(--ISNUMBER(SEARCH({"LEADER"},C11657)))&gt;0,1,0)</f>
        <v>0</v>
      </c>
      <c r="J11657" t="str">
        <f t="shared" si="728"/>
        <v>2015</v>
      </c>
      <c r="K11657" t="str">
        <f t="shared" si="729"/>
        <v>10</v>
      </c>
      <c r="L11657" t="str">
        <f t="shared" si="730"/>
        <v>14</v>
      </c>
      <c r="M11657" s="2">
        <f t="shared" si="731"/>
        <v>42291.708333333336</v>
      </c>
    </row>
    <row r="11658" spans="1:13" x14ac:dyDescent="0.35">
      <c r="A11658">
        <v>6.8085106382978697</v>
      </c>
      <c r="B11658" t="s">
        <v>4</v>
      </c>
      <c r="C11658" t="s">
        <v>5152</v>
      </c>
      <c r="D11658">
        <v>20160407010000</v>
      </c>
      <c r="E11658" s="1">
        <f>IF(SUMPRODUCT(--ISNUMBER(SEARCH({"ECON_EARNINGSREPORT","ECON_STOCKMARKET"},C11658)))&gt;0,1,0)</f>
        <v>0</v>
      </c>
      <c r="F11658" s="1">
        <f>IF(SUMPRODUCT(--ISNUMBER(SEARCH({"ENV_"},C11658)))&gt;0,1,0)</f>
        <v>1</v>
      </c>
      <c r="G11658" s="1">
        <f>IF(SUMPRODUCT(--ISNUMBER(SEARCH({"DISCRIMINATION","HARASSMENT","HATE_SPEECH","GENDER_VIOLENCE"},C11658)))&gt;0,1,0)</f>
        <v>0</v>
      </c>
      <c r="H11658" s="1">
        <f>IF(SUMPRODUCT(--ISNUMBER(SEARCH({"LEGALIZE","LEGISLATION","TRIAL"},C11658)))&gt;0,1,0)</f>
        <v>0</v>
      </c>
      <c r="I11658" s="1">
        <f>IF(SUMPRODUCT(--ISNUMBER(SEARCH({"LEADER"},C11658)))&gt;0,1,0)</f>
        <v>0</v>
      </c>
      <c r="J11658" t="str">
        <f t="shared" si="728"/>
        <v>2016</v>
      </c>
      <c r="K11658" t="str">
        <f t="shared" si="729"/>
        <v>04</v>
      </c>
      <c r="L11658" t="str">
        <f t="shared" si="730"/>
        <v>07</v>
      </c>
      <c r="M11658" s="2">
        <f t="shared" si="731"/>
        <v>42467.041666666664</v>
      </c>
    </row>
    <row r="11659" spans="1:13" x14ac:dyDescent="0.35">
      <c r="A11659">
        <v>1.9047619047619</v>
      </c>
      <c r="B11659" t="s">
        <v>2699</v>
      </c>
      <c r="C11659" t="s">
        <v>8629</v>
      </c>
      <c r="D11659">
        <v>20151105204500</v>
      </c>
      <c r="E11659" s="1">
        <f>IF(SUMPRODUCT(--ISNUMBER(SEARCH({"ECON_EARNINGSREPORT","ECON_STOCKMARKET"},C11659)))&gt;0,1,0)</f>
        <v>1</v>
      </c>
      <c r="F11659" s="1">
        <f>IF(SUMPRODUCT(--ISNUMBER(SEARCH({"ENV_"},C11659)))&gt;0,1,0)</f>
        <v>0</v>
      </c>
      <c r="G11659" s="1">
        <f>IF(SUMPRODUCT(--ISNUMBER(SEARCH({"DISCRIMINATION","HARASSMENT","HATE_SPEECH","GENDER_VIOLENCE"},C11659)))&gt;0,1,0)</f>
        <v>0</v>
      </c>
      <c r="H11659" s="1">
        <f>IF(SUMPRODUCT(--ISNUMBER(SEARCH({"LEGALIZE","LEGISLATION","TRIAL"},C11659)))&gt;0,1,0)</f>
        <v>0</v>
      </c>
      <c r="I11659" s="1">
        <f>IF(SUMPRODUCT(--ISNUMBER(SEARCH({"LEADER"},C11659)))&gt;0,1,0)</f>
        <v>0</v>
      </c>
      <c r="J11659" t="str">
        <f t="shared" si="728"/>
        <v>2015</v>
      </c>
      <c r="K11659" t="str">
        <f t="shared" si="729"/>
        <v>11</v>
      </c>
      <c r="L11659" t="str">
        <f t="shared" si="730"/>
        <v>05</v>
      </c>
      <c r="M11659" s="2">
        <f t="shared" si="731"/>
        <v>42313.864583333336</v>
      </c>
    </row>
    <row r="11660" spans="1:13" x14ac:dyDescent="0.35">
      <c r="A11660">
        <v>-0.99750623441396502</v>
      </c>
      <c r="B11660" t="s">
        <v>978</v>
      </c>
      <c r="C11660" t="s">
        <v>4754</v>
      </c>
      <c r="D11660">
        <v>20160227140000</v>
      </c>
      <c r="E11660" s="1">
        <f>IF(SUMPRODUCT(--ISNUMBER(SEARCH({"ECON_EARNINGSREPORT","ECON_STOCKMARKET"},C11660)))&gt;0,1,0)</f>
        <v>0</v>
      </c>
      <c r="F11660" s="1">
        <f>IF(SUMPRODUCT(--ISNUMBER(SEARCH({"ENV_"},C11660)))&gt;0,1,0)</f>
        <v>0</v>
      </c>
      <c r="G11660" s="1">
        <f>IF(SUMPRODUCT(--ISNUMBER(SEARCH({"DISCRIMINATION","HARASSMENT","HATE_SPEECH","GENDER_VIOLENCE"},C11660)))&gt;0,1,0)</f>
        <v>0</v>
      </c>
      <c r="H11660" s="1">
        <f>IF(SUMPRODUCT(--ISNUMBER(SEARCH({"LEGALIZE","LEGISLATION","TRIAL"},C11660)))&gt;0,1,0)</f>
        <v>0</v>
      </c>
      <c r="I11660" s="1">
        <f>IF(SUMPRODUCT(--ISNUMBER(SEARCH({"LEADER"},C11660)))&gt;0,1,0)</f>
        <v>0</v>
      </c>
      <c r="J11660" t="str">
        <f t="shared" si="728"/>
        <v>2016</v>
      </c>
      <c r="K11660" t="str">
        <f t="shared" si="729"/>
        <v>02</v>
      </c>
      <c r="L11660" t="str">
        <f t="shared" si="730"/>
        <v>27</v>
      </c>
      <c r="M11660" s="2">
        <f t="shared" si="731"/>
        <v>42427.583333333336</v>
      </c>
    </row>
    <row r="11661" spans="1:13" x14ac:dyDescent="0.35">
      <c r="A11661">
        <v>-1.6666666666666701</v>
      </c>
      <c r="B11661" t="s">
        <v>699</v>
      </c>
      <c r="C11661" t="s">
        <v>4478</v>
      </c>
      <c r="D11661">
        <v>20151001141500</v>
      </c>
      <c r="E11661" s="1">
        <f>IF(SUMPRODUCT(--ISNUMBER(SEARCH({"ECON_EARNINGSREPORT","ECON_STOCKMARKET"},C11661)))&gt;0,1,0)</f>
        <v>1</v>
      </c>
      <c r="F11661" s="1">
        <f>IF(SUMPRODUCT(--ISNUMBER(SEARCH({"ENV_"},C11661)))&gt;0,1,0)</f>
        <v>0</v>
      </c>
      <c r="G11661" s="1">
        <f>IF(SUMPRODUCT(--ISNUMBER(SEARCH({"DISCRIMINATION","HARASSMENT","HATE_SPEECH","GENDER_VIOLENCE"},C11661)))&gt;0,1,0)</f>
        <v>0</v>
      </c>
      <c r="H11661" s="1">
        <f>IF(SUMPRODUCT(--ISNUMBER(SEARCH({"LEGALIZE","LEGISLATION","TRIAL"},C11661)))&gt;0,1,0)</f>
        <v>0</v>
      </c>
      <c r="I11661" s="1">
        <f>IF(SUMPRODUCT(--ISNUMBER(SEARCH({"LEADER"},C11661)))&gt;0,1,0)</f>
        <v>0</v>
      </c>
      <c r="J11661" t="str">
        <f t="shared" si="728"/>
        <v>2015</v>
      </c>
      <c r="K11661" t="str">
        <f t="shared" si="729"/>
        <v>10</v>
      </c>
      <c r="L11661" t="str">
        <f t="shared" si="730"/>
        <v>01</v>
      </c>
      <c r="M11661" s="2">
        <f t="shared" si="731"/>
        <v>42278.59375</v>
      </c>
    </row>
    <row r="11662" spans="1:13" x14ac:dyDescent="0.35">
      <c r="A11662">
        <v>0.81632653061224503</v>
      </c>
      <c r="B11662" t="s">
        <v>8630</v>
      </c>
      <c r="C11662" t="s">
        <v>8631</v>
      </c>
      <c r="D11662">
        <v>20160328041500</v>
      </c>
      <c r="E11662" s="1">
        <f>IF(SUMPRODUCT(--ISNUMBER(SEARCH({"ECON_EARNINGSREPORT","ECON_STOCKMARKET"},C11662)))&gt;0,1,0)</f>
        <v>1</v>
      </c>
      <c r="F11662" s="1">
        <f>IF(SUMPRODUCT(--ISNUMBER(SEARCH({"ENV_"},C11662)))&gt;0,1,0)</f>
        <v>0</v>
      </c>
      <c r="G11662" s="1">
        <f>IF(SUMPRODUCT(--ISNUMBER(SEARCH({"DISCRIMINATION","HARASSMENT","HATE_SPEECH","GENDER_VIOLENCE"},C11662)))&gt;0,1,0)</f>
        <v>0</v>
      </c>
      <c r="H11662" s="1">
        <f>IF(SUMPRODUCT(--ISNUMBER(SEARCH({"LEGALIZE","LEGISLATION","TRIAL"},C11662)))&gt;0,1,0)</f>
        <v>0</v>
      </c>
      <c r="I11662" s="1">
        <f>IF(SUMPRODUCT(--ISNUMBER(SEARCH({"LEADER"},C11662)))&gt;0,1,0)</f>
        <v>0</v>
      </c>
      <c r="J11662" t="str">
        <f t="shared" si="728"/>
        <v>2016</v>
      </c>
      <c r="K11662" t="str">
        <f t="shared" si="729"/>
        <v>03</v>
      </c>
      <c r="L11662" t="str">
        <f t="shared" si="730"/>
        <v>28</v>
      </c>
      <c r="M11662" s="2">
        <f t="shared" si="731"/>
        <v>42457.177083333336</v>
      </c>
    </row>
    <row r="11663" spans="1:13" x14ac:dyDescent="0.35">
      <c r="A11663">
        <v>3.5623409669211199</v>
      </c>
      <c r="B11663" t="s">
        <v>3995</v>
      </c>
      <c r="C11663" t="s">
        <v>5796</v>
      </c>
      <c r="D11663">
        <v>20160309143000</v>
      </c>
      <c r="E11663" s="1">
        <f>IF(SUMPRODUCT(--ISNUMBER(SEARCH({"ECON_EARNINGSREPORT","ECON_STOCKMARKET"},C11663)))&gt;0,1,0)</f>
        <v>0</v>
      </c>
      <c r="F11663" s="1">
        <f>IF(SUMPRODUCT(--ISNUMBER(SEARCH({"ENV_"},C11663)))&gt;0,1,0)</f>
        <v>0</v>
      </c>
      <c r="G11663" s="1">
        <f>IF(SUMPRODUCT(--ISNUMBER(SEARCH({"DISCRIMINATION","HARASSMENT","HATE_SPEECH","GENDER_VIOLENCE"},C11663)))&gt;0,1,0)</f>
        <v>0</v>
      </c>
      <c r="H11663" s="1">
        <f>IF(SUMPRODUCT(--ISNUMBER(SEARCH({"LEGALIZE","LEGISLATION","TRIAL"},C11663)))&gt;0,1,0)</f>
        <v>0</v>
      </c>
      <c r="I11663" s="1">
        <f>IF(SUMPRODUCT(--ISNUMBER(SEARCH({"LEADER"},C11663)))&gt;0,1,0)</f>
        <v>0</v>
      </c>
      <c r="J11663" t="str">
        <f t="shared" si="728"/>
        <v>2016</v>
      </c>
      <c r="K11663" t="str">
        <f t="shared" si="729"/>
        <v>03</v>
      </c>
      <c r="L11663" t="str">
        <f t="shared" si="730"/>
        <v>09</v>
      </c>
      <c r="M11663" s="2">
        <f t="shared" si="731"/>
        <v>42438.604166666664</v>
      </c>
    </row>
    <row r="11664" spans="1:13" x14ac:dyDescent="0.35">
      <c r="A11664">
        <v>0</v>
      </c>
      <c r="B11664" t="s">
        <v>8632</v>
      </c>
      <c r="C11664" t="s">
        <v>8633</v>
      </c>
      <c r="D11664">
        <v>20150916080000</v>
      </c>
      <c r="E11664" s="1">
        <f>IF(SUMPRODUCT(--ISNUMBER(SEARCH({"ECON_EARNINGSREPORT","ECON_STOCKMARKET"},C11664)))&gt;0,1,0)</f>
        <v>0</v>
      </c>
      <c r="F11664" s="1">
        <f>IF(SUMPRODUCT(--ISNUMBER(SEARCH({"ENV_"},C11664)))&gt;0,1,0)</f>
        <v>0</v>
      </c>
      <c r="G11664" s="1">
        <f>IF(SUMPRODUCT(--ISNUMBER(SEARCH({"DISCRIMINATION","HARASSMENT","HATE_SPEECH","GENDER_VIOLENCE"},C11664)))&gt;0,1,0)</f>
        <v>0</v>
      </c>
      <c r="H11664" s="1">
        <f>IF(SUMPRODUCT(--ISNUMBER(SEARCH({"LEGALIZE","LEGISLATION","TRIAL"},C11664)))&gt;0,1,0)</f>
        <v>0</v>
      </c>
      <c r="I11664" s="1">
        <f>IF(SUMPRODUCT(--ISNUMBER(SEARCH({"LEADER"},C11664)))&gt;0,1,0)</f>
        <v>0</v>
      </c>
      <c r="J11664" t="str">
        <f t="shared" si="728"/>
        <v>2015</v>
      </c>
      <c r="K11664" t="str">
        <f t="shared" si="729"/>
        <v>09</v>
      </c>
      <c r="L11664" t="str">
        <f t="shared" si="730"/>
        <v>16</v>
      </c>
      <c r="M11664" s="2">
        <f t="shared" si="731"/>
        <v>42263.333333333336</v>
      </c>
    </row>
    <row r="11665" spans="1:13" x14ac:dyDescent="0.35">
      <c r="A11665">
        <v>1.7051153460381101</v>
      </c>
      <c r="B11665" t="s">
        <v>20</v>
      </c>
      <c r="C11665" t="s">
        <v>8634</v>
      </c>
      <c r="D11665">
        <v>20151203073000</v>
      </c>
      <c r="E11665" s="1">
        <f>IF(SUMPRODUCT(--ISNUMBER(SEARCH({"ECON_EARNINGSREPORT","ECON_STOCKMARKET"},C11665)))&gt;0,1,0)</f>
        <v>0</v>
      </c>
      <c r="F11665" s="1">
        <f>IF(SUMPRODUCT(--ISNUMBER(SEARCH({"ENV_"},C11665)))&gt;0,1,0)</f>
        <v>0</v>
      </c>
      <c r="G11665" s="1">
        <f>IF(SUMPRODUCT(--ISNUMBER(SEARCH({"DISCRIMINATION","HARASSMENT","HATE_SPEECH","GENDER_VIOLENCE"},C11665)))&gt;0,1,0)</f>
        <v>0</v>
      </c>
      <c r="H11665" s="1">
        <f>IF(SUMPRODUCT(--ISNUMBER(SEARCH({"LEGALIZE","LEGISLATION","TRIAL"},C11665)))&gt;0,1,0)</f>
        <v>0</v>
      </c>
      <c r="I11665" s="1">
        <f>IF(SUMPRODUCT(--ISNUMBER(SEARCH({"LEADER"},C11665)))&gt;0,1,0)</f>
        <v>0</v>
      </c>
      <c r="J11665" t="str">
        <f t="shared" si="728"/>
        <v>2015</v>
      </c>
      <c r="K11665" t="str">
        <f t="shared" si="729"/>
        <v>12</v>
      </c>
      <c r="L11665" t="str">
        <f t="shared" si="730"/>
        <v>03</v>
      </c>
      <c r="M11665" s="2">
        <f t="shared" si="731"/>
        <v>42341.3125</v>
      </c>
    </row>
    <row r="11666" spans="1:13" x14ac:dyDescent="0.35">
      <c r="A11666">
        <v>-6.3973063973063997</v>
      </c>
      <c r="B11666" t="s">
        <v>8</v>
      </c>
      <c r="C11666" t="s">
        <v>4447</v>
      </c>
      <c r="D11666">
        <v>20151129131500</v>
      </c>
      <c r="E11666" s="1">
        <f>IF(SUMPRODUCT(--ISNUMBER(SEARCH({"ECON_EARNINGSREPORT","ECON_STOCKMARKET"},C11666)))&gt;0,1,0)</f>
        <v>0</v>
      </c>
      <c r="F11666" s="1">
        <f>IF(SUMPRODUCT(--ISNUMBER(SEARCH({"ENV_"},C11666)))&gt;0,1,0)</f>
        <v>0</v>
      </c>
      <c r="G11666" s="1">
        <f>IF(SUMPRODUCT(--ISNUMBER(SEARCH({"DISCRIMINATION","HARASSMENT","HATE_SPEECH","GENDER_VIOLENCE"},C11666)))&gt;0,1,0)</f>
        <v>0</v>
      </c>
      <c r="H11666" s="1">
        <f>IF(SUMPRODUCT(--ISNUMBER(SEARCH({"LEGALIZE","LEGISLATION","TRIAL"},C11666)))&gt;0,1,0)</f>
        <v>0</v>
      </c>
      <c r="I11666" s="1">
        <f>IF(SUMPRODUCT(--ISNUMBER(SEARCH({"LEADER"},C11666)))&gt;0,1,0)</f>
        <v>0</v>
      </c>
      <c r="J11666" t="str">
        <f t="shared" si="728"/>
        <v>2015</v>
      </c>
      <c r="K11666" t="str">
        <f t="shared" si="729"/>
        <v>11</v>
      </c>
      <c r="L11666" t="str">
        <f t="shared" si="730"/>
        <v>29</v>
      </c>
      <c r="M11666" s="2">
        <f t="shared" si="731"/>
        <v>42337.552083333336</v>
      </c>
    </row>
    <row r="11667" spans="1:13" x14ac:dyDescent="0.35">
      <c r="A11667">
        <v>2.8761061946902702</v>
      </c>
      <c r="B11667" t="s">
        <v>49</v>
      </c>
      <c r="C11667" t="s">
        <v>8635</v>
      </c>
      <c r="D11667">
        <v>20151210130000</v>
      </c>
      <c r="E11667" s="1">
        <f>IF(SUMPRODUCT(--ISNUMBER(SEARCH({"ECON_EARNINGSREPORT","ECON_STOCKMARKET"},C11667)))&gt;0,1,0)</f>
        <v>0</v>
      </c>
      <c r="F11667" s="1">
        <f>IF(SUMPRODUCT(--ISNUMBER(SEARCH({"ENV_"},C11667)))&gt;0,1,0)</f>
        <v>0</v>
      </c>
      <c r="G11667" s="1">
        <f>IF(SUMPRODUCT(--ISNUMBER(SEARCH({"DISCRIMINATION","HARASSMENT","HATE_SPEECH","GENDER_VIOLENCE"},C11667)))&gt;0,1,0)</f>
        <v>0</v>
      </c>
      <c r="H11667" s="1">
        <f>IF(SUMPRODUCT(--ISNUMBER(SEARCH({"LEGALIZE","LEGISLATION","TRIAL"},C11667)))&gt;0,1,0)</f>
        <v>0</v>
      </c>
      <c r="I11667" s="1">
        <f>IF(SUMPRODUCT(--ISNUMBER(SEARCH({"LEADER"},C11667)))&gt;0,1,0)</f>
        <v>0</v>
      </c>
      <c r="J11667" t="str">
        <f t="shared" si="728"/>
        <v>2015</v>
      </c>
      <c r="K11667" t="str">
        <f t="shared" si="729"/>
        <v>12</v>
      </c>
      <c r="L11667" t="str">
        <f t="shared" si="730"/>
        <v>10</v>
      </c>
      <c r="M11667" s="2">
        <f t="shared" si="731"/>
        <v>42348.541666666664</v>
      </c>
    </row>
    <row r="11668" spans="1:13" x14ac:dyDescent="0.35">
      <c r="A11668">
        <v>-1.0752688172042999</v>
      </c>
      <c r="B11668" t="s">
        <v>5507</v>
      </c>
      <c r="C11668" t="s">
        <v>8636</v>
      </c>
      <c r="D11668">
        <v>20150423020000</v>
      </c>
      <c r="E11668" s="1">
        <f>IF(SUMPRODUCT(--ISNUMBER(SEARCH({"ECON_EARNINGSREPORT","ECON_STOCKMARKET"},C11668)))&gt;0,1,0)</f>
        <v>0</v>
      </c>
      <c r="F11668" s="1">
        <f>IF(SUMPRODUCT(--ISNUMBER(SEARCH({"ENV_"},C11668)))&gt;0,1,0)</f>
        <v>0</v>
      </c>
      <c r="G11668" s="1">
        <f>IF(SUMPRODUCT(--ISNUMBER(SEARCH({"DISCRIMINATION","HARASSMENT","HATE_SPEECH","GENDER_VIOLENCE"},C11668)))&gt;0,1,0)</f>
        <v>0</v>
      </c>
      <c r="H11668" s="1">
        <f>IF(SUMPRODUCT(--ISNUMBER(SEARCH({"LEGALIZE","LEGISLATION","TRIAL"},C11668)))&gt;0,1,0)</f>
        <v>0</v>
      </c>
      <c r="I11668" s="1">
        <f>IF(SUMPRODUCT(--ISNUMBER(SEARCH({"LEADER"},C11668)))&gt;0,1,0)</f>
        <v>0</v>
      </c>
      <c r="J11668" t="str">
        <f t="shared" si="728"/>
        <v>2015</v>
      </c>
      <c r="K11668" t="str">
        <f t="shared" si="729"/>
        <v>04</v>
      </c>
      <c r="L11668" t="str">
        <f t="shared" si="730"/>
        <v>23</v>
      </c>
      <c r="M11668" s="2">
        <f t="shared" si="731"/>
        <v>42117.083333333336</v>
      </c>
    </row>
    <row r="11669" spans="1:13" x14ac:dyDescent="0.35">
      <c r="A11669">
        <v>-1.4150943396226401</v>
      </c>
      <c r="B11669" t="s">
        <v>22</v>
      </c>
      <c r="C11669" t="s">
        <v>7226</v>
      </c>
      <c r="D11669">
        <v>20160303223000</v>
      </c>
      <c r="E11669" s="1">
        <f>IF(SUMPRODUCT(--ISNUMBER(SEARCH({"ECON_EARNINGSREPORT","ECON_STOCKMARKET"},C11669)))&gt;0,1,0)</f>
        <v>1</v>
      </c>
      <c r="F11669" s="1">
        <f>IF(SUMPRODUCT(--ISNUMBER(SEARCH({"ENV_"},C11669)))&gt;0,1,0)</f>
        <v>0</v>
      </c>
      <c r="G11669" s="1">
        <f>IF(SUMPRODUCT(--ISNUMBER(SEARCH({"DISCRIMINATION","HARASSMENT","HATE_SPEECH","GENDER_VIOLENCE"},C11669)))&gt;0,1,0)</f>
        <v>0</v>
      </c>
      <c r="H11669" s="1">
        <f>IF(SUMPRODUCT(--ISNUMBER(SEARCH({"LEGALIZE","LEGISLATION","TRIAL"},C11669)))&gt;0,1,0)</f>
        <v>0</v>
      </c>
      <c r="I11669" s="1">
        <f>IF(SUMPRODUCT(--ISNUMBER(SEARCH({"LEADER"},C11669)))&gt;0,1,0)</f>
        <v>0</v>
      </c>
      <c r="J11669" t="str">
        <f t="shared" si="728"/>
        <v>2016</v>
      </c>
      <c r="K11669" t="str">
        <f t="shared" si="729"/>
        <v>03</v>
      </c>
      <c r="L11669" t="str">
        <f t="shared" si="730"/>
        <v>03</v>
      </c>
      <c r="M11669" s="2">
        <f t="shared" si="731"/>
        <v>42432.9375</v>
      </c>
    </row>
    <row r="11670" spans="1:13" x14ac:dyDescent="0.35">
      <c r="A11670">
        <v>2.6281208935610998</v>
      </c>
      <c r="B11670" t="s">
        <v>3979</v>
      </c>
      <c r="C11670" t="s">
        <v>8637</v>
      </c>
      <c r="D11670">
        <v>20151123071500</v>
      </c>
      <c r="E11670" s="1">
        <f>IF(SUMPRODUCT(--ISNUMBER(SEARCH({"ECON_EARNINGSREPORT","ECON_STOCKMARKET"},C11670)))&gt;0,1,0)</f>
        <v>1</v>
      </c>
      <c r="F11670" s="1">
        <f>IF(SUMPRODUCT(--ISNUMBER(SEARCH({"ENV_"},C11670)))&gt;0,1,0)</f>
        <v>0</v>
      </c>
      <c r="G11670" s="1">
        <f>IF(SUMPRODUCT(--ISNUMBER(SEARCH({"DISCRIMINATION","HARASSMENT","HATE_SPEECH","GENDER_VIOLENCE"},C11670)))&gt;0,1,0)</f>
        <v>0</v>
      </c>
      <c r="H11670" s="1">
        <f>IF(SUMPRODUCT(--ISNUMBER(SEARCH({"LEGALIZE","LEGISLATION","TRIAL"},C11670)))&gt;0,1,0)</f>
        <v>0</v>
      </c>
      <c r="I11670" s="1">
        <f>IF(SUMPRODUCT(--ISNUMBER(SEARCH({"LEADER"},C11670)))&gt;0,1,0)</f>
        <v>0</v>
      </c>
      <c r="J11670" t="str">
        <f t="shared" si="728"/>
        <v>2015</v>
      </c>
      <c r="K11670" t="str">
        <f t="shared" si="729"/>
        <v>11</v>
      </c>
      <c r="L11670" t="str">
        <f t="shared" si="730"/>
        <v>23</v>
      </c>
      <c r="M11670" s="2">
        <f t="shared" si="731"/>
        <v>42331.302083333336</v>
      </c>
    </row>
    <row r="11671" spans="1:13" x14ac:dyDescent="0.35">
      <c r="A11671">
        <v>-4.3859649122807003</v>
      </c>
      <c r="B11671" t="s">
        <v>1455</v>
      </c>
      <c r="C11671" t="s">
        <v>8638</v>
      </c>
      <c r="D11671">
        <v>20160601010000</v>
      </c>
      <c r="E11671" s="1">
        <f>IF(SUMPRODUCT(--ISNUMBER(SEARCH({"ECON_EARNINGSREPORT","ECON_STOCKMARKET"},C11671)))&gt;0,1,0)</f>
        <v>0</v>
      </c>
      <c r="F11671" s="1">
        <f>IF(SUMPRODUCT(--ISNUMBER(SEARCH({"ENV_"},C11671)))&gt;0,1,0)</f>
        <v>0</v>
      </c>
      <c r="G11671" s="1">
        <f>IF(SUMPRODUCT(--ISNUMBER(SEARCH({"DISCRIMINATION","HARASSMENT","HATE_SPEECH","GENDER_VIOLENCE"},C11671)))&gt;0,1,0)</f>
        <v>0</v>
      </c>
      <c r="H11671" s="1">
        <f>IF(SUMPRODUCT(--ISNUMBER(SEARCH({"LEGALIZE","LEGISLATION","TRIAL"},C11671)))&gt;0,1,0)</f>
        <v>0</v>
      </c>
      <c r="I11671" s="1">
        <f>IF(SUMPRODUCT(--ISNUMBER(SEARCH({"LEADER"},C11671)))&gt;0,1,0)</f>
        <v>1</v>
      </c>
      <c r="J11671" t="str">
        <f t="shared" si="728"/>
        <v>2016</v>
      </c>
      <c r="K11671" t="str">
        <f t="shared" si="729"/>
        <v>06</v>
      </c>
      <c r="L11671" t="str">
        <f t="shared" si="730"/>
        <v>01</v>
      </c>
      <c r="M11671" s="2">
        <f t="shared" si="731"/>
        <v>42522.041666666664</v>
      </c>
    </row>
    <row r="11672" spans="1:13" x14ac:dyDescent="0.35">
      <c r="A11672">
        <v>-0.68807339449541305</v>
      </c>
      <c r="B11672" t="s">
        <v>8639</v>
      </c>
      <c r="C11672" t="s">
        <v>6102</v>
      </c>
      <c r="D11672">
        <v>20150504121500</v>
      </c>
      <c r="E11672" s="1">
        <f>IF(SUMPRODUCT(--ISNUMBER(SEARCH({"ECON_EARNINGSREPORT","ECON_STOCKMARKET"},C11672)))&gt;0,1,0)</f>
        <v>0</v>
      </c>
      <c r="F11672" s="1">
        <f>IF(SUMPRODUCT(--ISNUMBER(SEARCH({"ENV_"},C11672)))&gt;0,1,0)</f>
        <v>0</v>
      </c>
      <c r="G11672" s="1">
        <f>IF(SUMPRODUCT(--ISNUMBER(SEARCH({"DISCRIMINATION","HARASSMENT","HATE_SPEECH","GENDER_VIOLENCE"},C11672)))&gt;0,1,0)</f>
        <v>0</v>
      </c>
      <c r="H11672" s="1">
        <f>IF(SUMPRODUCT(--ISNUMBER(SEARCH({"LEGALIZE","LEGISLATION","TRIAL"},C11672)))&gt;0,1,0)</f>
        <v>0</v>
      </c>
      <c r="I11672" s="1">
        <f>IF(SUMPRODUCT(--ISNUMBER(SEARCH({"LEADER"},C11672)))&gt;0,1,0)</f>
        <v>1</v>
      </c>
      <c r="J11672" t="str">
        <f t="shared" si="728"/>
        <v>2015</v>
      </c>
      <c r="K11672" t="str">
        <f t="shared" si="729"/>
        <v>05</v>
      </c>
      <c r="L11672" t="str">
        <f t="shared" si="730"/>
        <v>04</v>
      </c>
      <c r="M11672" s="2">
        <f t="shared" si="731"/>
        <v>42128.510416666664</v>
      </c>
    </row>
    <row r="11673" spans="1:13" x14ac:dyDescent="0.35">
      <c r="A11673">
        <v>2.3529411764705901</v>
      </c>
      <c r="B11673" t="s">
        <v>8640</v>
      </c>
      <c r="C11673" t="s">
        <v>8641</v>
      </c>
      <c r="D11673">
        <v>20150915223000</v>
      </c>
      <c r="E11673" s="1">
        <f>IF(SUMPRODUCT(--ISNUMBER(SEARCH({"ECON_EARNINGSREPORT","ECON_STOCKMARKET"},C11673)))&gt;0,1,0)</f>
        <v>0</v>
      </c>
      <c r="F11673" s="1">
        <f>IF(SUMPRODUCT(--ISNUMBER(SEARCH({"ENV_"},C11673)))&gt;0,1,0)</f>
        <v>0</v>
      </c>
      <c r="G11673" s="1">
        <f>IF(SUMPRODUCT(--ISNUMBER(SEARCH({"DISCRIMINATION","HARASSMENT","HATE_SPEECH","GENDER_VIOLENCE"},C11673)))&gt;0,1,0)</f>
        <v>0</v>
      </c>
      <c r="H11673" s="1">
        <f>IF(SUMPRODUCT(--ISNUMBER(SEARCH({"LEGALIZE","LEGISLATION","TRIAL"},C11673)))&gt;0,1,0)</f>
        <v>0</v>
      </c>
      <c r="I11673" s="1">
        <f>IF(SUMPRODUCT(--ISNUMBER(SEARCH({"LEADER"},C11673)))&gt;0,1,0)</f>
        <v>0</v>
      </c>
      <c r="J11673" t="str">
        <f t="shared" si="728"/>
        <v>2015</v>
      </c>
      <c r="K11673" t="str">
        <f t="shared" si="729"/>
        <v>09</v>
      </c>
      <c r="L11673" t="str">
        <f t="shared" si="730"/>
        <v>15</v>
      </c>
      <c r="M11673" s="2">
        <f t="shared" si="731"/>
        <v>42262.9375</v>
      </c>
    </row>
    <row r="11674" spans="1:13" x14ac:dyDescent="0.35">
      <c r="A11674">
        <v>-1.47058823529412</v>
      </c>
      <c r="B11674" t="s">
        <v>98</v>
      </c>
      <c r="C11674" t="s">
        <v>4060</v>
      </c>
      <c r="D11674">
        <v>20160525223000</v>
      </c>
      <c r="E11674" s="1">
        <f>IF(SUMPRODUCT(--ISNUMBER(SEARCH({"ECON_EARNINGSREPORT","ECON_STOCKMARKET"},C11674)))&gt;0,1,0)</f>
        <v>0</v>
      </c>
      <c r="F11674" s="1">
        <f>IF(SUMPRODUCT(--ISNUMBER(SEARCH({"ENV_"},C11674)))&gt;0,1,0)</f>
        <v>0</v>
      </c>
      <c r="G11674" s="1">
        <f>IF(SUMPRODUCT(--ISNUMBER(SEARCH({"DISCRIMINATION","HARASSMENT","HATE_SPEECH","GENDER_VIOLENCE"},C11674)))&gt;0,1,0)</f>
        <v>0</v>
      </c>
      <c r="H11674" s="1">
        <f>IF(SUMPRODUCT(--ISNUMBER(SEARCH({"LEGALIZE","LEGISLATION","TRIAL"},C11674)))&gt;0,1,0)</f>
        <v>0</v>
      </c>
      <c r="I11674" s="1">
        <f>IF(SUMPRODUCT(--ISNUMBER(SEARCH({"LEADER"},C11674)))&gt;0,1,0)</f>
        <v>0</v>
      </c>
      <c r="J11674" t="str">
        <f t="shared" si="728"/>
        <v>2016</v>
      </c>
      <c r="K11674" t="str">
        <f t="shared" si="729"/>
        <v>05</v>
      </c>
      <c r="L11674" t="str">
        <f t="shared" si="730"/>
        <v>25</v>
      </c>
      <c r="M11674" s="2">
        <f t="shared" si="731"/>
        <v>42515.9375</v>
      </c>
    </row>
    <row r="11675" spans="1:13" x14ac:dyDescent="0.35">
      <c r="A11675">
        <v>0.56265984654731405</v>
      </c>
      <c r="B11675" t="s">
        <v>169</v>
      </c>
      <c r="C11675" t="s">
        <v>4980</v>
      </c>
      <c r="D11675">
        <v>20160406090000</v>
      </c>
      <c r="E11675" s="1">
        <f>IF(SUMPRODUCT(--ISNUMBER(SEARCH({"ECON_EARNINGSREPORT","ECON_STOCKMARKET"},C11675)))&gt;0,1,0)</f>
        <v>0</v>
      </c>
      <c r="F11675" s="1">
        <f>IF(SUMPRODUCT(--ISNUMBER(SEARCH({"ENV_"},C11675)))&gt;0,1,0)</f>
        <v>0</v>
      </c>
      <c r="G11675" s="1">
        <f>IF(SUMPRODUCT(--ISNUMBER(SEARCH({"DISCRIMINATION","HARASSMENT","HATE_SPEECH","GENDER_VIOLENCE"},C11675)))&gt;0,1,0)</f>
        <v>0</v>
      </c>
      <c r="H11675" s="1">
        <f>IF(SUMPRODUCT(--ISNUMBER(SEARCH({"LEGALIZE","LEGISLATION","TRIAL"},C11675)))&gt;0,1,0)</f>
        <v>0</v>
      </c>
      <c r="I11675" s="1">
        <f>IF(SUMPRODUCT(--ISNUMBER(SEARCH({"LEADER"},C11675)))&gt;0,1,0)</f>
        <v>0</v>
      </c>
      <c r="J11675" t="str">
        <f t="shared" si="728"/>
        <v>2016</v>
      </c>
      <c r="K11675" t="str">
        <f t="shared" si="729"/>
        <v>04</v>
      </c>
      <c r="L11675" t="str">
        <f t="shared" si="730"/>
        <v>06</v>
      </c>
      <c r="M11675" s="2">
        <f t="shared" si="731"/>
        <v>42466.375</v>
      </c>
    </row>
    <row r="11676" spans="1:13" x14ac:dyDescent="0.35">
      <c r="A11676">
        <v>4.9868766404199496</v>
      </c>
      <c r="B11676" t="s">
        <v>1259</v>
      </c>
      <c r="C11676" t="s">
        <v>5349</v>
      </c>
      <c r="D11676">
        <v>20160303201500</v>
      </c>
      <c r="E11676" s="1">
        <f>IF(SUMPRODUCT(--ISNUMBER(SEARCH({"ECON_EARNINGSREPORT","ECON_STOCKMARKET"},C11676)))&gt;0,1,0)</f>
        <v>1</v>
      </c>
      <c r="F11676" s="1">
        <f>IF(SUMPRODUCT(--ISNUMBER(SEARCH({"ENV_"},C11676)))&gt;0,1,0)</f>
        <v>0</v>
      </c>
      <c r="G11676" s="1">
        <f>IF(SUMPRODUCT(--ISNUMBER(SEARCH({"DISCRIMINATION","HARASSMENT","HATE_SPEECH","GENDER_VIOLENCE"},C11676)))&gt;0,1,0)</f>
        <v>0</v>
      </c>
      <c r="H11676" s="1">
        <f>IF(SUMPRODUCT(--ISNUMBER(SEARCH({"LEGALIZE","LEGISLATION","TRIAL"},C11676)))&gt;0,1,0)</f>
        <v>0</v>
      </c>
      <c r="I11676" s="1">
        <f>IF(SUMPRODUCT(--ISNUMBER(SEARCH({"LEADER"},C11676)))&gt;0,1,0)</f>
        <v>1</v>
      </c>
      <c r="J11676" t="str">
        <f t="shared" si="728"/>
        <v>2016</v>
      </c>
      <c r="K11676" t="str">
        <f t="shared" si="729"/>
        <v>03</v>
      </c>
      <c r="L11676" t="str">
        <f t="shared" si="730"/>
        <v>03</v>
      </c>
      <c r="M11676" s="2">
        <f t="shared" si="731"/>
        <v>42432.84375</v>
      </c>
    </row>
    <row r="11677" spans="1:13" x14ac:dyDescent="0.35">
      <c r="A11677">
        <v>-2.4208566108007399</v>
      </c>
      <c r="B11677" t="s">
        <v>2566</v>
      </c>
      <c r="C11677" t="s">
        <v>8642</v>
      </c>
      <c r="D11677">
        <v>20150916051500</v>
      </c>
      <c r="E11677" s="1">
        <f>IF(SUMPRODUCT(--ISNUMBER(SEARCH({"ECON_EARNINGSREPORT","ECON_STOCKMARKET"},C11677)))&gt;0,1,0)</f>
        <v>1</v>
      </c>
      <c r="F11677" s="1">
        <f>IF(SUMPRODUCT(--ISNUMBER(SEARCH({"ENV_"},C11677)))&gt;0,1,0)</f>
        <v>0</v>
      </c>
      <c r="G11677" s="1">
        <f>IF(SUMPRODUCT(--ISNUMBER(SEARCH({"DISCRIMINATION","HARASSMENT","HATE_SPEECH","GENDER_VIOLENCE"},C11677)))&gt;0,1,0)</f>
        <v>0</v>
      </c>
      <c r="H11677" s="1">
        <f>IF(SUMPRODUCT(--ISNUMBER(SEARCH({"LEGALIZE","LEGISLATION","TRIAL"},C11677)))&gt;0,1,0)</f>
        <v>0</v>
      </c>
      <c r="I11677" s="1">
        <f>IF(SUMPRODUCT(--ISNUMBER(SEARCH({"LEADER"},C11677)))&gt;0,1,0)</f>
        <v>1</v>
      </c>
      <c r="J11677" t="str">
        <f t="shared" si="728"/>
        <v>2015</v>
      </c>
      <c r="K11677" t="str">
        <f t="shared" si="729"/>
        <v>09</v>
      </c>
      <c r="L11677" t="str">
        <f t="shared" si="730"/>
        <v>16</v>
      </c>
      <c r="M11677" s="2">
        <f t="shared" si="731"/>
        <v>42263.21875</v>
      </c>
    </row>
    <row r="11678" spans="1:13" x14ac:dyDescent="0.35">
      <c r="A11678">
        <v>-0.84745762711864403</v>
      </c>
      <c r="B11678" t="s">
        <v>8643</v>
      </c>
      <c r="C11678" t="s">
        <v>8644</v>
      </c>
      <c r="D11678">
        <v>20150303150000</v>
      </c>
      <c r="E11678" s="1">
        <f>IF(SUMPRODUCT(--ISNUMBER(SEARCH({"ECON_EARNINGSREPORT","ECON_STOCKMARKET"},C11678)))&gt;0,1,0)</f>
        <v>0</v>
      </c>
      <c r="F11678" s="1">
        <f>IF(SUMPRODUCT(--ISNUMBER(SEARCH({"ENV_"},C11678)))&gt;0,1,0)</f>
        <v>0</v>
      </c>
      <c r="G11678" s="1">
        <f>IF(SUMPRODUCT(--ISNUMBER(SEARCH({"DISCRIMINATION","HARASSMENT","HATE_SPEECH","GENDER_VIOLENCE"},C11678)))&gt;0,1,0)</f>
        <v>0</v>
      </c>
      <c r="H11678" s="1">
        <f>IF(SUMPRODUCT(--ISNUMBER(SEARCH({"LEGALIZE","LEGISLATION","TRIAL"},C11678)))&gt;0,1,0)</f>
        <v>0</v>
      </c>
      <c r="I11678" s="1">
        <f>IF(SUMPRODUCT(--ISNUMBER(SEARCH({"LEADER"},C11678)))&gt;0,1,0)</f>
        <v>0</v>
      </c>
      <c r="J11678" t="str">
        <f t="shared" si="728"/>
        <v>2015</v>
      </c>
      <c r="K11678" t="str">
        <f t="shared" si="729"/>
        <v>03</v>
      </c>
      <c r="L11678" t="str">
        <f t="shared" si="730"/>
        <v>03</v>
      </c>
      <c r="M11678" s="2">
        <f t="shared" si="731"/>
        <v>42066.625</v>
      </c>
    </row>
    <row r="11679" spans="1:13" x14ac:dyDescent="0.35">
      <c r="A11679">
        <v>1.3274336283185799</v>
      </c>
      <c r="B11679" t="s">
        <v>451</v>
      </c>
      <c r="C11679" t="s">
        <v>8645</v>
      </c>
      <c r="D11679">
        <v>20160607224500</v>
      </c>
      <c r="E11679" s="1">
        <f>IF(SUMPRODUCT(--ISNUMBER(SEARCH({"ECON_EARNINGSREPORT","ECON_STOCKMARKET"},C11679)))&gt;0,1,0)</f>
        <v>0</v>
      </c>
      <c r="F11679" s="1">
        <f>IF(SUMPRODUCT(--ISNUMBER(SEARCH({"ENV_"},C11679)))&gt;0,1,0)</f>
        <v>0</v>
      </c>
      <c r="G11679" s="1">
        <f>IF(SUMPRODUCT(--ISNUMBER(SEARCH({"DISCRIMINATION","HARASSMENT","HATE_SPEECH","GENDER_VIOLENCE"},C11679)))&gt;0,1,0)</f>
        <v>0</v>
      </c>
      <c r="H11679" s="1">
        <f>IF(SUMPRODUCT(--ISNUMBER(SEARCH({"LEGALIZE","LEGISLATION","TRIAL"},C11679)))&gt;0,1,0)</f>
        <v>0</v>
      </c>
      <c r="I11679" s="1">
        <f>IF(SUMPRODUCT(--ISNUMBER(SEARCH({"LEADER"},C11679)))&gt;0,1,0)</f>
        <v>0</v>
      </c>
      <c r="J11679" t="str">
        <f t="shared" si="728"/>
        <v>2016</v>
      </c>
      <c r="K11679" t="str">
        <f t="shared" si="729"/>
        <v>06</v>
      </c>
      <c r="L11679" t="str">
        <f t="shared" si="730"/>
        <v>07</v>
      </c>
      <c r="M11679" s="2">
        <f t="shared" si="731"/>
        <v>42528.947916666664</v>
      </c>
    </row>
    <row r="11680" spans="1:13" x14ac:dyDescent="0.35">
      <c r="A11680">
        <v>-0.42313117066290601</v>
      </c>
      <c r="B11680" t="s">
        <v>3887</v>
      </c>
      <c r="C11680" t="s">
        <v>8646</v>
      </c>
      <c r="D11680">
        <v>20150625163000</v>
      </c>
      <c r="E11680" s="1">
        <f>IF(SUMPRODUCT(--ISNUMBER(SEARCH({"ECON_EARNINGSREPORT","ECON_STOCKMARKET"},C11680)))&gt;0,1,0)</f>
        <v>1</v>
      </c>
      <c r="F11680" s="1">
        <f>IF(SUMPRODUCT(--ISNUMBER(SEARCH({"ENV_"},C11680)))&gt;0,1,0)</f>
        <v>1</v>
      </c>
      <c r="G11680" s="1">
        <f>IF(SUMPRODUCT(--ISNUMBER(SEARCH({"DISCRIMINATION","HARASSMENT","HATE_SPEECH","GENDER_VIOLENCE"},C11680)))&gt;0,1,0)</f>
        <v>0</v>
      </c>
      <c r="H11680" s="1">
        <f>IF(SUMPRODUCT(--ISNUMBER(SEARCH({"LEGALIZE","LEGISLATION","TRIAL"},C11680)))&gt;0,1,0)</f>
        <v>1</v>
      </c>
      <c r="I11680" s="1">
        <f>IF(SUMPRODUCT(--ISNUMBER(SEARCH({"LEADER"},C11680)))&gt;0,1,0)</f>
        <v>0</v>
      </c>
      <c r="J11680" t="str">
        <f t="shared" si="728"/>
        <v>2015</v>
      </c>
      <c r="K11680" t="str">
        <f t="shared" si="729"/>
        <v>06</v>
      </c>
      <c r="L11680" t="str">
        <f t="shared" si="730"/>
        <v>25</v>
      </c>
      <c r="M11680" s="2">
        <f t="shared" si="731"/>
        <v>42180.6875</v>
      </c>
    </row>
    <row r="11681" spans="1:13" x14ac:dyDescent="0.35">
      <c r="A11681">
        <v>0.483870967741935</v>
      </c>
      <c r="B11681" t="s">
        <v>398</v>
      </c>
      <c r="D11681">
        <v>20150514151500</v>
      </c>
      <c r="E11681" s="1">
        <f>IF(SUMPRODUCT(--ISNUMBER(SEARCH({"ECON_EARNINGSREPORT","ECON_STOCKMARKET"},C11681)))&gt;0,1,0)</f>
        <v>0</v>
      </c>
      <c r="F11681" s="1">
        <f>IF(SUMPRODUCT(--ISNUMBER(SEARCH({"ENV_"},C11681)))&gt;0,1,0)</f>
        <v>0</v>
      </c>
      <c r="G11681" s="1">
        <f>IF(SUMPRODUCT(--ISNUMBER(SEARCH({"DISCRIMINATION","HARASSMENT","HATE_SPEECH","GENDER_VIOLENCE"},C11681)))&gt;0,1,0)</f>
        <v>0</v>
      </c>
      <c r="H11681" s="1">
        <f>IF(SUMPRODUCT(--ISNUMBER(SEARCH({"LEGALIZE","LEGISLATION","TRIAL"},C11681)))&gt;0,1,0)</f>
        <v>0</v>
      </c>
      <c r="I11681" s="1">
        <f>IF(SUMPRODUCT(--ISNUMBER(SEARCH({"LEADER"},C11681)))&gt;0,1,0)</f>
        <v>0</v>
      </c>
      <c r="J11681" t="str">
        <f t="shared" si="728"/>
        <v>2015</v>
      </c>
      <c r="K11681" t="str">
        <f t="shared" si="729"/>
        <v>05</v>
      </c>
      <c r="L11681" t="str">
        <f t="shared" si="730"/>
        <v>14</v>
      </c>
      <c r="M11681" s="2">
        <f t="shared" si="731"/>
        <v>42138.635416666664</v>
      </c>
    </row>
    <row r="11682" spans="1:13" x14ac:dyDescent="0.35">
      <c r="A11682">
        <v>-0.634920634920635</v>
      </c>
      <c r="B11682" t="s">
        <v>1364</v>
      </c>
      <c r="C11682" t="s">
        <v>8647</v>
      </c>
      <c r="D11682">
        <v>20151112214500</v>
      </c>
      <c r="E11682" s="1">
        <f>IF(SUMPRODUCT(--ISNUMBER(SEARCH({"ECON_EARNINGSREPORT","ECON_STOCKMARKET"},C11682)))&gt;0,1,0)</f>
        <v>0</v>
      </c>
      <c r="F11682" s="1">
        <f>IF(SUMPRODUCT(--ISNUMBER(SEARCH({"ENV_"},C11682)))&gt;0,1,0)</f>
        <v>0</v>
      </c>
      <c r="G11682" s="1">
        <f>IF(SUMPRODUCT(--ISNUMBER(SEARCH({"DISCRIMINATION","HARASSMENT","HATE_SPEECH","GENDER_VIOLENCE"},C11682)))&gt;0,1,0)</f>
        <v>0</v>
      </c>
      <c r="H11682" s="1">
        <f>IF(SUMPRODUCT(--ISNUMBER(SEARCH({"LEGALIZE","LEGISLATION","TRIAL"},C11682)))&gt;0,1,0)</f>
        <v>0</v>
      </c>
      <c r="I11682" s="1">
        <f>IF(SUMPRODUCT(--ISNUMBER(SEARCH({"LEADER"},C11682)))&gt;0,1,0)</f>
        <v>0</v>
      </c>
      <c r="J11682" t="str">
        <f t="shared" si="728"/>
        <v>2015</v>
      </c>
      <c r="K11682" t="str">
        <f t="shared" si="729"/>
        <v>11</v>
      </c>
      <c r="L11682" t="str">
        <f t="shared" si="730"/>
        <v>12</v>
      </c>
      <c r="M11682" s="2">
        <f t="shared" si="731"/>
        <v>42320.90625</v>
      </c>
    </row>
    <row r="11683" spans="1:13" x14ac:dyDescent="0.35">
      <c r="A11683">
        <v>2.7027027027027</v>
      </c>
      <c r="B11683" t="s">
        <v>69</v>
      </c>
      <c r="C11683" t="s">
        <v>5110</v>
      </c>
      <c r="D11683">
        <v>20150315004500</v>
      </c>
      <c r="E11683" s="1">
        <f>IF(SUMPRODUCT(--ISNUMBER(SEARCH({"ECON_EARNINGSREPORT","ECON_STOCKMARKET"},C11683)))&gt;0,1,0)</f>
        <v>0</v>
      </c>
      <c r="F11683" s="1">
        <f>IF(SUMPRODUCT(--ISNUMBER(SEARCH({"ENV_"},C11683)))&gt;0,1,0)</f>
        <v>0</v>
      </c>
      <c r="G11683" s="1">
        <f>IF(SUMPRODUCT(--ISNUMBER(SEARCH({"DISCRIMINATION","HARASSMENT","HATE_SPEECH","GENDER_VIOLENCE"},C11683)))&gt;0,1,0)</f>
        <v>0</v>
      </c>
      <c r="H11683" s="1">
        <f>IF(SUMPRODUCT(--ISNUMBER(SEARCH({"LEGALIZE","LEGISLATION","TRIAL"},C11683)))&gt;0,1,0)</f>
        <v>0</v>
      </c>
      <c r="I11683" s="1">
        <f>IF(SUMPRODUCT(--ISNUMBER(SEARCH({"LEADER"},C11683)))&gt;0,1,0)</f>
        <v>1</v>
      </c>
      <c r="J11683" t="str">
        <f t="shared" si="728"/>
        <v>2015</v>
      </c>
      <c r="K11683" t="str">
        <f t="shared" si="729"/>
        <v>03</v>
      </c>
      <c r="L11683" t="str">
        <f t="shared" si="730"/>
        <v>15</v>
      </c>
      <c r="M11683" s="2">
        <f t="shared" si="731"/>
        <v>42078.03125</v>
      </c>
    </row>
    <row r="11684" spans="1:13" x14ac:dyDescent="0.35">
      <c r="A11684">
        <v>1.3065326633165799</v>
      </c>
      <c r="B11684" t="s">
        <v>4032</v>
      </c>
      <c r="C11684" t="s">
        <v>8648</v>
      </c>
      <c r="D11684">
        <v>20150710133000</v>
      </c>
      <c r="E11684" s="1">
        <f>IF(SUMPRODUCT(--ISNUMBER(SEARCH({"ECON_EARNINGSREPORT","ECON_STOCKMARKET"},C11684)))&gt;0,1,0)</f>
        <v>1</v>
      </c>
      <c r="F11684" s="1">
        <f>IF(SUMPRODUCT(--ISNUMBER(SEARCH({"ENV_"},C11684)))&gt;0,1,0)</f>
        <v>1</v>
      </c>
      <c r="G11684" s="1">
        <f>IF(SUMPRODUCT(--ISNUMBER(SEARCH({"DISCRIMINATION","HARASSMENT","HATE_SPEECH","GENDER_VIOLENCE"},C11684)))&gt;0,1,0)</f>
        <v>0</v>
      </c>
      <c r="H11684" s="1">
        <f>IF(SUMPRODUCT(--ISNUMBER(SEARCH({"LEGALIZE","LEGISLATION","TRIAL"},C11684)))&gt;0,1,0)</f>
        <v>0</v>
      </c>
      <c r="I11684" s="1">
        <f>IF(SUMPRODUCT(--ISNUMBER(SEARCH({"LEADER"},C11684)))&gt;0,1,0)</f>
        <v>1</v>
      </c>
      <c r="J11684" t="str">
        <f t="shared" si="728"/>
        <v>2015</v>
      </c>
      <c r="K11684" t="str">
        <f t="shared" si="729"/>
        <v>07</v>
      </c>
      <c r="L11684" t="str">
        <f t="shared" si="730"/>
        <v>10</v>
      </c>
      <c r="M11684" s="2">
        <f t="shared" si="731"/>
        <v>42195.5625</v>
      </c>
    </row>
    <row r="11685" spans="1:13" x14ac:dyDescent="0.35">
      <c r="A11685">
        <v>-1.6438356164383601</v>
      </c>
      <c r="B11685" t="s">
        <v>8649</v>
      </c>
      <c r="C11685" t="s">
        <v>4028</v>
      </c>
      <c r="D11685">
        <v>20151030230000</v>
      </c>
      <c r="E11685" s="1">
        <f>IF(SUMPRODUCT(--ISNUMBER(SEARCH({"ECON_EARNINGSREPORT","ECON_STOCKMARKET"},C11685)))&gt;0,1,0)</f>
        <v>1</v>
      </c>
      <c r="F11685" s="1">
        <f>IF(SUMPRODUCT(--ISNUMBER(SEARCH({"ENV_"},C11685)))&gt;0,1,0)</f>
        <v>0</v>
      </c>
      <c r="G11685" s="1">
        <f>IF(SUMPRODUCT(--ISNUMBER(SEARCH({"DISCRIMINATION","HARASSMENT","HATE_SPEECH","GENDER_VIOLENCE"},C11685)))&gt;0,1,0)</f>
        <v>0</v>
      </c>
      <c r="H11685" s="1">
        <f>IF(SUMPRODUCT(--ISNUMBER(SEARCH({"LEGALIZE","LEGISLATION","TRIAL"},C11685)))&gt;0,1,0)</f>
        <v>0</v>
      </c>
      <c r="I11685" s="1">
        <f>IF(SUMPRODUCT(--ISNUMBER(SEARCH({"LEADER"},C11685)))&gt;0,1,0)</f>
        <v>0</v>
      </c>
      <c r="J11685" t="str">
        <f t="shared" si="728"/>
        <v>2015</v>
      </c>
      <c r="K11685" t="str">
        <f t="shared" si="729"/>
        <v>10</v>
      </c>
      <c r="L11685" t="str">
        <f t="shared" si="730"/>
        <v>30</v>
      </c>
      <c r="M11685" s="2">
        <f t="shared" si="731"/>
        <v>42307.958333333336</v>
      </c>
    </row>
    <row r="11686" spans="1:13" x14ac:dyDescent="0.35">
      <c r="A11686">
        <v>0.47225501770956302</v>
      </c>
      <c r="B11686" t="s">
        <v>8650</v>
      </c>
      <c r="D11686">
        <v>20160222101500</v>
      </c>
      <c r="E11686" s="1">
        <f>IF(SUMPRODUCT(--ISNUMBER(SEARCH({"ECON_EARNINGSREPORT","ECON_STOCKMARKET"},C11686)))&gt;0,1,0)</f>
        <v>0</v>
      </c>
      <c r="F11686" s="1">
        <f>IF(SUMPRODUCT(--ISNUMBER(SEARCH({"ENV_"},C11686)))&gt;0,1,0)</f>
        <v>0</v>
      </c>
      <c r="G11686" s="1">
        <f>IF(SUMPRODUCT(--ISNUMBER(SEARCH({"DISCRIMINATION","HARASSMENT","HATE_SPEECH","GENDER_VIOLENCE"},C11686)))&gt;0,1,0)</f>
        <v>0</v>
      </c>
      <c r="H11686" s="1">
        <f>IF(SUMPRODUCT(--ISNUMBER(SEARCH({"LEGALIZE","LEGISLATION","TRIAL"},C11686)))&gt;0,1,0)</f>
        <v>0</v>
      </c>
      <c r="I11686" s="1">
        <f>IF(SUMPRODUCT(--ISNUMBER(SEARCH({"LEADER"},C11686)))&gt;0,1,0)</f>
        <v>0</v>
      </c>
      <c r="J11686" t="str">
        <f t="shared" si="728"/>
        <v>2016</v>
      </c>
      <c r="K11686" t="str">
        <f t="shared" si="729"/>
        <v>02</v>
      </c>
      <c r="L11686" t="str">
        <f t="shared" si="730"/>
        <v>22</v>
      </c>
      <c r="M11686" s="2">
        <f t="shared" si="731"/>
        <v>42422.427083333336</v>
      </c>
    </row>
    <row r="11687" spans="1:13" x14ac:dyDescent="0.35">
      <c r="A11687">
        <v>0.28901734104046201</v>
      </c>
      <c r="B11687" t="s">
        <v>405</v>
      </c>
      <c r="C11687" t="s">
        <v>8651</v>
      </c>
      <c r="D11687">
        <v>20150813001500</v>
      </c>
      <c r="E11687" s="1">
        <f>IF(SUMPRODUCT(--ISNUMBER(SEARCH({"ECON_EARNINGSREPORT","ECON_STOCKMARKET"},C11687)))&gt;0,1,0)</f>
        <v>0</v>
      </c>
      <c r="F11687" s="1">
        <f>IF(SUMPRODUCT(--ISNUMBER(SEARCH({"ENV_"},C11687)))&gt;0,1,0)</f>
        <v>0</v>
      </c>
      <c r="G11687" s="1">
        <f>IF(SUMPRODUCT(--ISNUMBER(SEARCH({"DISCRIMINATION","HARASSMENT","HATE_SPEECH","GENDER_VIOLENCE"},C11687)))&gt;0,1,0)</f>
        <v>0</v>
      </c>
      <c r="H11687" s="1">
        <f>IF(SUMPRODUCT(--ISNUMBER(SEARCH({"LEGALIZE","LEGISLATION","TRIAL"},C11687)))&gt;0,1,0)</f>
        <v>0</v>
      </c>
      <c r="I11687" s="1">
        <f>IF(SUMPRODUCT(--ISNUMBER(SEARCH({"LEADER"},C11687)))&gt;0,1,0)</f>
        <v>1</v>
      </c>
      <c r="J11687" t="str">
        <f t="shared" si="728"/>
        <v>2015</v>
      </c>
      <c r="K11687" t="str">
        <f t="shared" si="729"/>
        <v>08</v>
      </c>
      <c r="L11687" t="str">
        <f t="shared" si="730"/>
        <v>13</v>
      </c>
      <c r="M11687" s="2">
        <f t="shared" si="731"/>
        <v>42229.010416666664</v>
      </c>
    </row>
    <row r="11688" spans="1:13" x14ac:dyDescent="0.35">
      <c r="A11688">
        <v>-1.53374233128834</v>
      </c>
      <c r="B11688" t="s">
        <v>699</v>
      </c>
      <c r="C11688" t="s">
        <v>4211</v>
      </c>
      <c r="D11688">
        <v>20150820214500</v>
      </c>
      <c r="E11688" s="1">
        <f>IF(SUMPRODUCT(--ISNUMBER(SEARCH({"ECON_EARNINGSREPORT","ECON_STOCKMARKET"},C11688)))&gt;0,1,0)</f>
        <v>0</v>
      </c>
      <c r="F11688" s="1">
        <f>IF(SUMPRODUCT(--ISNUMBER(SEARCH({"ENV_"},C11688)))&gt;0,1,0)</f>
        <v>0</v>
      </c>
      <c r="G11688" s="1">
        <f>IF(SUMPRODUCT(--ISNUMBER(SEARCH({"DISCRIMINATION","HARASSMENT","HATE_SPEECH","GENDER_VIOLENCE"},C11688)))&gt;0,1,0)</f>
        <v>0</v>
      </c>
      <c r="H11688" s="1">
        <f>IF(SUMPRODUCT(--ISNUMBER(SEARCH({"LEGALIZE","LEGISLATION","TRIAL"},C11688)))&gt;0,1,0)</f>
        <v>0</v>
      </c>
      <c r="I11688" s="1">
        <f>IF(SUMPRODUCT(--ISNUMBER(SEARCH({"LEADER"},C11688)))&gt;0,1,0)</f>
        <v>0</v>
      </c>
      <c r="J11688" t="str">
        <f t="shared" si="728"/>
        <v>2015</v>
      </c>
      <c r="K11688" t="str">
        <f t="shared" si="729"/>
        <v>08</v>
      </c>
      <c r="L11688" t="str">
        <f t="shared" si="730"/>
        <v>20</v>
      </c>
      <c r="M11688" s="2">
        <f t="shared" si="731"/>
        <v>42236.90625</v>
      </c>
    </row>
    <row r="11689" spans="1:13" x14ac:dyDescent="0.35">
      <c r="A11689">
        <v>2.5641025641025599</v>
      </c>
      <c r="B11689" t="s">
        <v>614</v>
      </c>
      <c r="C11689" t="s">
        <v>8652</v>
      </c>
      <c r="D11689">
        <v>20150917150000</v>
      </c>
      <c r="E11689" s="1">
        <f>IF(SUMPRODUCT(--ISNUMBER(SEARCH({"ECON_EARNINGSREPORT","ECON_STOCKMARKET"},C11689)))&gt;0,1,0)</f>
        <v>0</v>
      </c>
      <c r="F11689" s="1">
        <f>IF(SUMPRODUCT(--ISNUMBER(SEARCH({"ENV_"},C11689)))&gt;0,1,0)</f>
        <v>0</v>
      </c>
      <c r="G11689" s="1">
        <f>IF(SUMPRODUCT(--ISNUMBER(SEARCH({"DISCRIMINATION","HARASSMENT","HATE_SPEECH","GENDER_VIOLENCE"},C11689)))&gt;0,1,0)</f>
        <v>0</v>
      </c>
      <c r="H11689" s="1">
        <f>IF(SUMPRODUCT(--ISNUMBER(SEARCH({"LEGALIZE","LEGISLATION","TRIAL"},C11689)))&gt;0,1,0)</f>
        <v>0</v>
      </c>
      <c r="I11689" s="1">
        <f>IF(SUMPRODUCT(--ISNUMBER(SEARCH({"LEADER"},C11689)))&gt;0,1,0)</f>
        <v>1</v>
      </c>
      <c r="J11689" t="str">
        <f t="shared" si="728"/>
        <v>2015</v>
      </c>
      <c r="K11689" t="str">
        <f t="shared" si="729"/>
        <v>09</v>
      </c>
      <c r="L11689" t="str">
        <f t="shared" si="730"/>
        <v>17</v>
      </c>
      <c r="M11689" s="2">
        <f t="shared" si="731"/>
        <v>42264.625</v>
      </c>
    </row>
    <row r="11690" spans="1:13" x14ac:dyDescent="0.35">
      <c r="A11690">
        <v>-0.668896321070234</v>
      </c>
      <c r="B11690" t="s">
        <v>1218</v>
      </c>
      <c r="C11690" t="s">
        <v>4274</v>
      </c>
      <c r="D11690">
        <v>20150916004500</v>
      </c>
      <c r="E11690" s="1">
        <f>IF(SUMPRODUCT(--ISNUMBER(SEARCH({"ECON_EARNINGSREPORT","ECON_STOCKMARKET"},C11690)))&gt;0,1,0)</f>
        <v>1</v>
      </c>
      <c r="F11690" s="1">
        <f>IF(SUMPRODUCT(--ISNUMBER(SEARCH({"ENV_"},C11690)))&gt;0,1,0)</f>
        <v>0</v>
      </c>
      <c r="G11690" s="1">
        <f>IF(SUMPRODUCT(--ISNUMBER(SEARCH({"DISCRIMINATION","HARASSMENT","HATE_SPEECH","GENDER_VIOLENCE"},C11690)))&gt;0,1,0)</f>
        <v>0</v>
      </c>
      <c r="H11690" s="1">
        <f>IF(SUMPRODUCT(--ISNUMBER(SEARCH({"LEGALIZE","LEGISLATION","TRIAL"},C11690)))&gt;0,1,0)</f>
        <v>0</v>
      </c>
      <c r="I11690" s="1">
        <f>IF(SUMPRODUCT(--ISNUMBER(SEARCH({"LEADER"},C11690)))&gt;0,1,0)</f>
        <v>0</v>
      </c>
      <c r="J11690" t="str">
        <f t="shared" si="728"/>
        <v>2015</v>
      </c>
      <c r="K11690" t="str">
        <f t="shared" si="729"/>
        <v>09</v>
      </c>
      <c r="L11690" t="str">
        <f t="shared" si="730"/>
        <v>16</v>
      </c>
      <c r="M11690" s="2">
        <f t="shared" si="731"/>
        <v>42263.03125</v>
      </c>
    </row>
    <row r="11691" spans="1:13" x14ac:dyDescent="0.35">
      <c r="A11691">
        <v>0</v>
      </c>
      <c r="B11691" t="s">
        <v>121</v>
      </c>
      <c r="C11691" t="s">
        <v>3901</v>
      </c>
      <c r="D11691">
        <v>20150902201500</v>
      </c>
      <c r="E11691" s="1">
        <f>IF(SUMPRODUCT(--ISNUMBER(SEARCH({"ECON_EARNINGSREPORT","ECON_STOCKMARKET"},C11691)))&gt;0,1,0)</f>
        <v>0</v>
      </c>
      <c r="F11691" s="1">
        <f>IF(SUMPRODUCT(--ISNUMBER(SEARCH({"ENV_"},C11691)))&gt;0,1,0)</f>
        <v>0</v>
      </c>
      <c r="G11691" s="1">
        <f>IF(SUMPRODUCT(--ISNUMBER(SEARCH({"DISCRIMINATION","HARASSMENT","HATE_SPEECH","GENDER_VIOLENCE"},C11691)))&gt;0,1,0)</f>
        <v>0</v>
      </c>
      <c r="H11691" s="1">
        <f>IF(SUMPRODUCT(--ISNUMBER(SEARCH({"LEGALIZE","LEGISLATION","TRIAL"},C11691)))&gt;0,1,0)</f>
        <v>0</v>
      </c>
      <c r="I11691" s="1">
        <f>IF(SUMPRODUCT(--ISNUMBER(SEARCH({"LEADER"},C11691)))&gt;0,1,0)</f>
        <v>0</v>
      </c>
      <c r="J11691" t="str">
        <f t="shared" si="728"/>
        <v>2015</v>
      </c>
      <c r="K11691" t="str">
        <f t="shared" si="729"/>
        <v>09</v>
      </c>
      <c r="L11691" t="str">
        <f t="shared" si="730"/>
        <v>02</v>
      </c>
      <c r="M11691" s="2">
        <f t="shared" si="731"/>
        <v>42249.84375</v>
      </c>
    </row>
    <row r="11692" spans="1:13" x14ac:dyDescent="0.35">
      <c r="A11692">
        <v>-0.49382716049382702</v>
      </c>
      <c r="B11692" t="s">
        <v>4206</v>
      </c>
      <c r="C11692" t="s">
        <v>8653</v>
      </c>
      <c r="D11692">
        <v>20150729131500</v>
      </c>
      <c r="E11692" s="1">
        <f>IF(SUMPRODUCT(--ISNUMBER(SEARCH({"ECON_EARNINGSREPORT","ECON_STOCKMARKET"},C11692)))&gt;0,1,0)</f>
        <v>1</v>
      </c>
      <c r="F11692" s="1">
        <f>IF(SUMPRODUCT(--ISNUMBER(SEARCH({"ENV_"},C11692)))&gt;0,1,0)</f>
        <v>0</v>
      </c>
      <c r="G11692" s="1">
        <f>IF(SUMPRODUCT(--ISNUMBER(SEARCH({"DISCRIMINATION","HARASSMENT","HATE_SPEECH","GENDER_VIOLENCE"},C11692)))&gt;0,1,0)</f>
        <v>0</v>
      </c>
      <c r="H11692" s="1">
        <f>IF(SUMPRODUCT(--ISNUMBER(SEARCH({"LEGALIZE","LEGISLATION","TRIAL"},C11692)))&gt;0,1,0)</f>
        <v>0</v>
      </c>
      <c r="I11692" s="1">
        <f>IF(SUMPRODUCT(--ISNUMBER(SEARCH({"LEADER"},C11692)))&gt;0,1,0)</f>
        <v>0</v>
      </c>
      <c r="J11692" t="str">
        <f t="shared" si="728"/>
        <v>2015</v>
      </c>
      <c r="K11692" t="str">
        <f t="shared" si="729"/>
        <v>07</v>
      </c>
      <c r="L11692" t="str">
        <f t="shared" si="730"/>
        <v>29</v>
      </c>
      <c r="M11692" s="2">
        <f t="shared" si="731"/>
        <v>42214.552083333336</v>
      </c>
    </row>
    <row r="11693" spans="1:13" x14ac:dyDescent="0.35">
      <c r="A11693">
        <v>2.8901734104046199</v>
      </c>
      <c r="B11693" t="s">
        <v>456</v>
      </c>
      <c r="C11693" t="s">
        <v>8654</v>
      </c>
      <c r="D11693">
        <v>20160225124500</v>
      </c>
      <c r="E11693" s="1">
        <f>IF(SUMPRODUCT(--ISNUMBER(SEARCH({"ECON_EARNINGSREPORT","ECON_STOCKMARKET"},C11693)))&gt;0,1,0)</f>
        <v>0</v>
      </c>
      <c r="F11693" s="1">
        <f>IF(SUMPRODUCT(--ISNUMBER(SEARCH({"ENV_"},C11693)))&gt;0,1,0)</f>
        <v>0</v>
      </c>
      <c r="G11693" s="1">
        <f>IF(SUMPRODUCT(--ISNUMBER(SEARCH({"DISCRIMINATION","HARASSMENT","HATE_SPEECH","GENDER_VIOLENCE"},C11693)))&gt;0,1,0)</f>
        <v>0</v>
      </c>
      <c r="H11693" s="1">
        <f>IF(SUMPRODUCT(--ISNUMBER(SEARCH({"LEGALIZE","LEGISLATION","TRIAL"},C11693)))&gt;0,1,0)</f>
        <v>0</v>
      </c>
      <c r="I11693" s="1">
        <f>IF(SUMPRODUCT(--ISNUMBER(SEARCH({"LEADER"},C11693)))&gt;0,1,0)</f>
        <v>1</v>
      </c>
      <c r="J11693" t="str">
        <f t="shared" si="728"/>
        <v>2016</v>
      </c>
      <c r="K11693" t="str">
        <f t="shared" si="729"/>
        <v>02</v>
      </c>
      <c r="L11693" t="str">
        <f t="shared" si="730"/>
        <v>25</v>
      </c>
      <c r="M11693" s="2">
        <f t="shared" si="731"/>
        <v>42425.53125</v>
      </c>
    </row>
    <row r="11694" spans="1:13" x14ac:dyDescent="0.35">
      <c r="A11694">
        <v>-0.66666666666666696</v>
      </c>
      <c r="B11694" t="s">
        <v>4615</v>
      </c>
      <c r="C11694" t="s">
        <v>8655</v>
      </c>
      <c r="D11694">
        <v>20151130124500</v>
      </c>
      <c r="E11694" s="1">
        <f>IF(SUMPRODUCT(--ISNUMBER(SEARCH({"ECON_EARNINGSREPORT","ECON_STOCKMARKET"},C11694)))&gt;0,1,0)</f>
        <v>1</v>
      </c>
      <c r="F11694" s="1">
        <f>IF(SUMPRODUCT(--ISNUMBER(SEARCH({"ENV_"},C11694)))&gt;0,1,0)</f>
        <v>0</v>
      </c>
      <c r="G11694" s="1">
        <f>IF(SUMPRODUCT(--ISNUMBER(SEARCH({"DISCRIMINATION","HARASSMENT","HATE_SPEECH","GENDER_VIOLENCE"},C11694)))&gt;0,1,0)</f>
        <v>0</v>
      </c>
      <c r="H11694" s="1">
        <f>IF(SUMPRODUCT(--ISNUMBER(SEARCH({"LEGALIZE","LEGISLATION","TRIAL"},C11694)))&gt;0,1,0)</f>
        <v>0</v>
      </c>
      <c r="I11694" s="1">
        <f>IF(SUMPRODUCT(--ISNUMBER(SEARCH({"LEADER"},C11694)))&gt;0,1,0)</f>
        <v>0</v>
      </c>
      <c r="J11694" t="str">
        <f t="shared" si="728"/>
        <v>2015</v>
      </c>
      <c r="K11694" t="str">
        <f t="shared" si="729"/>
        <v>11</v>
      </c>
      <c r="L11694" t="str">
        <f t="shared" si="730"/>
        <v>30</v>
      </c>
      <c r="M11694" s="2">
        <f t="shared" si="731"/>
        <v>42338.53125</v>
      </c>
    </row>
    <row r="11695" spans="1:13" x14ac:dyDescent="0.35">
      <c r="A11695">
        <v>4.0983606557377001</v>
      </c>
      <c r="B11695" t="s">
        <v>8656</v>
      </c>
      <c r="C11695" t="s">
        <v>8657</v>
      </c>
      <c r="D11695">
        <v>20160129084500</v>
      </c>
      <c r="E11695" s="1">
        <f>IF(SUMPRODUCT(--ISNUMBER(SEARCH({"ECON_EARNINGSREPORT","ECON_STOCKMARKET"},C11695)))&gt;0,1,0)</f>
        <v>0</v>
      </c>
      <c r="F11695" s="1">
        <f>IF(SUMPRODUCT(--ISNUMBER(SEARCH({"ENV_"},C11695)))&gt;0,1,0)</f>
        <v>0</v>
      </c>
      <c r="G11695" s="1">
        <f>IF(SUMPRODUCT(--ISNUMBER(SEARCH({"DISCRIMINATION","HARASSMENT","HATE_SPEECH","GENDER_VIOLENCE"},C11695)))&gt;0,1,0)</f>
        <v>0</v>
      </c>
      <c r="H11695" s="1">
        <f>IF(SUMPRODUCT(--ISNUMBER(SEARCH({"LEGALIZE","LEGISLATION","TRIAL"},C11695)))&gt;0,1,0)</f>
        <v>0</v>
      </c>
      <c r="I11695" s="1">
        <f>IF(SUMPRODUCT(--ISNUMBER(SEARCH({"LEADER"},C11695)))&gt;0,1,0)</f>
        <v>1</v>
      </c>
      <c r="J11695" t="str">
        <f t="shared" si="728"/>
        <v>2016</v>
      </c>
      <c r="K11695" t="str">
        <f t="shared" si="729"/>
        <v>01</v>
      </c>
      <c r="L11695" t="str">
        <f t="shared" si="730"/>
        <v>29</v>
      </c>
      <c r="M11695" s="2">
        <f t="shared" si="731"/>
        <v>42398.364583333336</v>
      </c>
    </row>
    <row r="11696" spans="1:13" x14ac:dyDescent="0.35">
      <c r="A11696">
        <v>-2.6639344262295102</v>
      </c>
      <c r="B11696" t="s">
        <v>6769</v>
      </c>
      <c r="C11696" t="s">
        <v>8658</v>
      </c>
      <c r="D11696">
        <v>20150917083000</v>
      </c>
      <c r="E11696" s="1">
        <f>IF(SUMPRODUCT(--ISNUMBER(SEARCH({"ECON_EARNINGSREPORT","ECON_STOCKMARKET"},C11696)))&gt;0,1,0)</f>
        <v>1</v>
      </c>
      <c r="F11696" s="1">
        <f>IF(SUMPRODUCT(--ISNUMBER(SEARCH({"ENV_"},C11696)))&gt;0,1,0)</f>
        <v>0</v>
      </c>
      <c r="G11696" s="1">
        <f>IF(SUMPRODUCT(--ISNUMBER(SEARCH({"DISCRIMINATION","HARASSMENT","HATE_SPEECH","GENDER_VIOLENCE"},C11696)))&gt;0,1,0)</f>
        <v>0</v>
      </c>
      <c r="H11696" s="1">
        <f>IF(SUMPRODUCT(--ISNUMBER(SEARCH({"LEGALIZE","LEGISLATION","TRIAL"},C11696)))&gt;0,1,0)</f>
        <v>0</v>
      </c>
      <c r="I11696" s="1">
        <f>IF(SUMPRODUCT(--ISNUMBER(SEARCH({"LEADER"},C11696)))&gt;0,1,0)</f>
        <v>0</v>
      </c>
      <c r="J11696" t="str">
        <f t="shared" si="728"/>
        <v>2015</v>
      </c>
      <c r="K11696" t="str">
        <f t="shared" si="729"/>
        <v>09</v>
      </c>
      <c r="L11696" t="str">
        <f t="shared" si="730"/>
        <v>17</v>
      </c>
      <c r="M11696" s="2">
        <f t="shared" si="731"/>
        <v>42264.354166666664</v>
      </c>
    </row>
    <row r="11697" spans="1:13" x14ac:dyDescent="0.35">
      <c r="A11697">
        <v>2.8423772609819098</v>
      </c>
      <c r="B11697" t="s">
        <v>445</v>
      </c>
      <c r="C11697" t="s">
        <v>8659</v>
      </c>
      <c r="D11697">
        <v>20150916194500</v>
      </c>
      <c r="E11697" s="1">
        <f>IF(SUMPRODUCT(--ISNUMBER(SEARCH({"ECON_EARNINGSREPORT","ECON_STOCKMARKET"},C11697)))&gt;0,1,0)</f>
        <v>1</v>
      </c>
      <c r="F11697" s="1">
        <f>IF(SUMPRODUCT(--ISNUMBER(SEARCH({"ENV_"},C11697)))&gt;0,1,0)</f>
        <v>0</v>
      </c>
      <c r="G11697" s="1">
        <f>IF(SUMPRODUCT(--ISNUMBER(SEARCH({"DISCRIMINATION","HARASSMENT","HATE_SPEECH","GENDER_VIOLENCE"},C11697)))&gt;0,1,0)</f>
        <v>0</v>
      </c>
      <c r="H11697" s="1">
        <f>IF(SUMPRODUCT(--ISNUMBER(SEARCH({"LEGALIZE","LEGISLATION","TRIAL"},C11697)))&gt;0,1,0)</f>
        <v>0</v>
      </c>
      <c r="I11697" s="1">
        <f>IF(SUMPRODUCT(--ISNUMBER(SEARCH({"LEADER"},C11697)))&gt;0,1,0)</f>
        <v>0</v>
      </c>
      <c r="J11697" t="str">
        <f t="shared" si="728"/>
        <v>2015</v>
      </c>
      <c r="K11697" t="str">
        <f t="shared" si="729"/>
        <v>09</v>
      </c>
      <c r="L11697" t="str">
        <f t="shared" si="730"/>
        <v>16</v>
      </c>
      <c r="M11697" s="2">
        <f t="shared" si="731"/>
        <v>42263.822916666664</v>
      </c>
    </row>
    <row r="11698" spans="1:13" x14ac:dyDescent="0.35">
      <c r="A11698">
        <v>0.55248618784530401</v>
      </c>
      <c r="B11698" t="s">
        <v>8660</v>
      </c>
      <c r="C11698" t="s">
        <v>5439</v>
      </c>
      <c r="D11698">
        <v>20150504141500</v>
      </c>
      <c r="E11698" s="1">
        <f>IF(SUMPRODUCT(--ISNUMBER(SEARCH({"ECON_EARNINGSREPORT","ECON_STOCKMARKET"},C11698)))&gt;0,1,0)</f>
        <v>0</v>
      </c>
      <c r="F11698" s="1">
        <f>IF(SUMPRODUCT(--ISNUMBER(SEARCH({"ENV_"},C11698)))&gt;0,1,0)</f>
        <v>0</v>
      </c>
      <c r="G11698" s="1">
        <f>IF(SUMPRODUCT(--ISNUMBER(SEARCH({"DISCRIMINATION","HARASSMENT","HATE_SPEECH","GENDER_VIOLENCE"},C11698)))&gt;0,1,0)</f>
        <v>0</v>
      </c>
      <c r="H11698" s="1">
        <f>IF(SUMPRODUCT(--ISNUMBER(SEARCH({"LEGALIZE","LEGISLATION","TRIAL"},C11698)))&gt;0,1,0)</f>
        <v>0</v>
      </c>
      <c r="I11698" s="1">
        <f>IF(SUMPRODUCT(--ISNUMBER(SEARCH({"LEADER"},C11698)))&gt;0,1,0)</f>
        <v>1</v>
      </c>
      <c r="J11698" t="str">
        <f t="shared" si="728"/>
        <v>2015</v>
      </c>
      <c r="K11698" t="str">
        <f t="shared" si="729"/>
        <v>05</v>
      </c>
      <c r="L11698" t="str">
        <f t="shared" si="730"/>
        <v>04</v>
      </c>
      <c r="M11698" s="2">
        <f t="shared" si="731"/>
        <v>42128.59375</v>
      </c>
    </row>
    <row r="11699" spans="1:13" x14ac:dyDescent="0.35">
      <c r="A11699">
        <v>-1.8348623853210999</v>
      </c>
      <c r="B11699" t="s">
        <v>80</v>
      </c>
      <c r="C11699" t="s">
        <v>8661</v>
      </c>
      <c r="D11699">
        <v>20150225211500</v>
      </c>
      <c r="E11699" s="1">
        <f>IF(SUMPRODUCT(--ISNUMBER(SEARCH({"ECON_EARNINGSREPORT","ECON_STOCKMARKET"},C11699)))&gt;0,1,0)</f>
        <v>1</v>
      </c>
      <c r="F11699" s="1">
        <f>IF(SUMPRODUCT(--ISNUMBER(SEARCH({"ENV_"},C11699)))&gt;0,1,0)</f>
        <v>0</v>
      </c>
      <c r="G11699" s="1">
        <f>IF(SUMPRODUCT(--ISNUMBER(SEARCH({"DISCRIMINATION","HARASSMENT","HATE_SPEECH","GENDER_VIOLENCE"},C11699)))&gt;0,1,0)</f>
        <v>0</v>
      </c>
      <c r="H11699" s="1">
        <f>IF(SUMPRODUCT(--ISNUMBER(SEARCH({"LEGALIZE","LEGISLATION","TRIAL"},C11699)))&gt;0,1,0)</f>
        <v>0</v>
      </c>
      <c r="I11699" s="1">
        <f>IF(SUMPRODUCT(--ISNUMBER(SEARCH({"LEADER"},C11699)))&gt;0,1,0)</f>
        <v>0</v>
      </c>
      <c r="J11699" t="str">
        <f t="shared" si="728"/>
        <v>2015</v>
      </c>
      <c r="K11699" t="str">
        <f t="shared" si="729"/>
        <v>02</v>
      </c>
      <c r="L11699" t="str">
        <f t="shared" si="730"/>
        <v>25</v>
      </c>
      <c r="M11699" s="2">
        <f t="shared" si="731"/>
        <v>42060.885416666664</v>
      </c>
    </row>
    <row r="11700" spans="1:13" x14ac:dyDescent="0.35">
      <c r="A11700">
        <v>0.91911764705882304</v>
      </c>
      <c r="B11700" t="s">
        <v>717</v>
      </c>
      <c r="C11700" t="s">
        <v>8662</v>
      </c>
      <c r="D11700">
        <v>20160102083000</v>
      </c>
      <c r="E11700" s="1">
        <f>IF(SUMPRODUCT(--ISNUMBER(SEARCH({"ECON_EARNINGSREPORT","ECON_STOCKMARKET"},C11700)))&gt;0,1,0)</f>
        <v>1</v>
      </c>
      <c r="F11700" s="1">
        <f>IF(SUMPRODUCT(--ISNUMBER(SEARCH({"ENV_"},C11700)))&gt;0,1,0)</f>
        <v>0</v>
      </c>
      <c r="G11700" s="1">
        <f>IF(SUMPRODUCT(--ISNUMBER(SEARCH({"DISCRIMINATION","HARASSMENT","HATE_SPEECH","GENDER_VIOLENCE"},C11700)))&gt;0,1,0)</f>
        <v>0</v>
      </c>
      <c r="H11700" s="1">
        <f>IF(SUMPRODUCT(--ISNUMBER(SEARCH({"LEGALIZE","LEGISLATION","TRIAL"},C11700)))&gt;0,1,0)</f>
        <v>0</v>
      </c>
      <c r="I11700" s="1">
        <f>IF(SUMPRODUCT(--ISNUMBER(SEARCH({"LEADER"},C11700)))&gt;0,1,0)</f>
        <v>1</v>
      </c>
      <c r="J11700" t="str">
        <f t="shared" si="728"/>
        <v>2016</v>
      </c>
      <c r="K11700" t="str">
        <f t="shared" si="729"/>
        <v>01</v>
      </c>
      <c r="L11700" t="str">
        <f t="shared" si="730"/>
        <v>02</v>
      </c>
      <c r="M11700" s="2">
        <f t="shared" si="731"/>
        <v>42371.354166666664</v>
      </c>
    </row>
    <row r="11701" spans="1:13" x14ac:dyDescent="0.35">
      <c r="A11701">
        <v>0.71428571428571397</v>
      </c>
      <c r="B11701" t="s">
        <v>5120</v>
      </c>
      <c r="C11701" t="s">
        <v>8663</v>
      </c>
      <c r="D11701">
        <v>20160327100000</v>
      </c>
      <c r="E11701" s="1">
        <f>IF(SUMPRODUCT(--ISNUMBER(SEARCH({"ECON_EARNINGSREPORT","ECON_STOCKMARKET"},C11701)))&gt;0,1,0)</f>
        <v>0</v>
      </c>
      <c r="F11701" s="1">
        <f>IF(SUMPRODUCT(--ISNUMBER(SEARCH({"ENV_"},C11701)))&gt;0,1,0)</f>
        <v>0</v>
      </c>
      <c r="G11701" s="1">
        <f>IF(SUMPRODUCT(--ISNUMBER(SEARCH({"DISCRIMINATION","HARASSMENT","HATE_SPEECH","GENDER_VIOLENCE"},C11701)))&gt;0,1,0)</f>
        <v>0</v>
      </c>
      <c r="H11701" s="1">
        <f>IF(SUMPRODUCT(--ISNUMBER(SEARCH({"LEGALIZE","LEGISLATION","TRIAL"},C11701)))&gt;0,1,0)</f>
        <v>0</v>
      </c>
      <c r="I11701" s="1">
        <f>IF(SUMPRODUCT(--ISNUMBER(SEARCH({"LEADER"},C11701)))&gt;0,1,0)</f>
        <v>0</v>
      </c>
      <c r="J11701" t="str">
        <f t="shared" si="728"/>
        <v>2016</v>
      </c>
      <c r="K11701" t="str">
        <f t="shared" si="729"/>
        <v>03</v>
      </c>
      <c r="L11701" t="str">
        <f t="shared" si="730"/>
        <v>27</v>
      </c>
      <c r="M11701" s="2">
        <f t="shared" si="731"/>
        <v>42456.416666666664</v>
      </c>
    </row>
    <row r="11702" spans="1:13" x14ac:dyDescent="0.35">
      <c r="A11702">
        <v>0.86289549376797703</v>
      </c>
      <c r="B11702" t="s">
        <v>54</v>
      </c>
      <c r="C11702" t="s">
        <v>8664</v>
      </c>
      <c r="D11702">
        <v>20160106121500</v>
      </c>
      <c r="E11702" s="1">
        <f>IF(SUMPRODUCT(--ISNUMBER(SEARCH({"ECON_EARNINGSREPORT","ECON_STOCKMARKET"},C11702)))&gt;0,1,0)</f>
        <v>0</v>
      </c>
      <c r="F11702" s="1">
        <f>IF(SUMPRODUCT(--ISNUMBER(SEARCH({"ENV_"},C11702)))&gt;0,1,0)</f>
        <v>0</v>
      </c>
      <c r="G11702" s="1">
        <f>IF(SUMPRODUCT(--ISNUMBER(SEARCH({"DISCRIMINATION","HARASSMENT","HATE_SPEECH","GENDER_VIOLENCE"},C11702)))&gt;0,1,0)</f>
        <v>0</v>
      </c>
      <c r="H11702" s="1">
        <f>IF(SUMPRODUCT(--ISNUMBER(SEARCH({"LEGALIZE","LEGISLATION","TRIAL"},C11702)))&gt;0,1,0)</f>
        <v>0</v>
      </c>
      <c r="I11702" s="1">
        <f>IF(SUMPRODUCT(--ISNUMBER(SEARCH({"LEADER"},C11702)))&gt;0,1,0)</f>
        <v>0</v>
      </c>
      <c r="J11702" t="str">
        <f t="shared" si="728"/>
        <v>2016</v>
      </c>
      <c r="K11702" t="str">
        <f t="shared" si="729"/>
        <v>01</v>
      </c>
      <c r="L11702" t="str">
        <f t="shared" si="730"/>
        <v>06</v>
      </c>
      <c r="M11702" s="2">
        <f t="shared" si="731"/>
        <v>42375.510416666664</v>
      </c>
    </row>
    <row r="11703" spans="1:13" x14ac:dyDescent="0.35">
      <c r="A11703">
        <v>-1.42238713667285</v>
      </c>
      <c r="B11703" t="s">
        <v>896</v>
      </c>
      <c r="C11703" t="s">
        <v>7096</v>
      </c>
      <c r="D11703">
        <v>20151102123000</v>
      </c>
      <c r="E11703" s="1">
        <f>IF(SUMPRODUCT(--ISNUMBER(SEARCH({"ECON_EARNINGSREPORT","ECON_STOCKMARKET"},C11703)))&gt;0,1,0)</f>
        <v>0</v>
      </c>
      <c r="F11703" s="1">
        <f>IF(SUMPRODUCT(--ISNUMBER(SEARCH({"ENV_"},C11703)))&gt;0,1,0)</f>
        <v>0</v>
      </c>
      <c r="G11703" s="1">
        <f>IF(SUMPRODUCT(--ISNUMBER(SEARCH({"DISCRIMINATION","HARASSMENT","HATE_SPEECH","GENDER_VIOLENCE"},C11703)))&gt;0,1,0)</f>
        <v>0</v>
      </c>
      <c r="H11703" s="1">
        <f>IF(SUMPRODUCT(--ISNUMBER(SEARCH({"LEGALIZE","LEGISLATION","TRIAL"},C11703)))&gt;0,1,0)</f>
        <v>0</v>
      </c>
      <c r="I11703" s="1">
        <f>IF(SUMPRODUCT(--ISNUMBER(SEARCH({"LEADER"},C11703)))&gt;0,1,0)</f>
        <v>1</v>
      </c>
      <c r="J11703" t="str">
        <f t="shared" si="728"/>
        <v>2015</v>
      </c>
      <c r="K11703" t="str">
        <f t="shared" si="729"/>
        <v>11</v>
      </c>
      <c r="L11703" t="str">
        <f t="shared" si="730"/>
        <v>02</v>
      </c>
      <c r="M11703" s="2">
        <f t="shared" si="731"/>
        <v>42310.520833333336</v>
      </c>
    </row>
    <row r="11704" spans="1:13" x14ac:dyDescent="0.35">
      <c r="A11704">
        <v>1.3273161667109099</v>
      </c>
      <c r="B11704" t="s">
        <v>3170</v>
      </c>
      <c r="C11704" t="s">
        <v>8665</v>
      </c>
      <c r="D11704">
        <v>20150311141500</v>
      </c>
      <c r="E11704" s="1">
        <f>IF(SUMPRODUCT(--ISNUMBER(SEARCH({"ECON_EARNINGSREPORT","ECON_STOCKMARKET"},C11704)))&gt;0,1,0)</f>
        <v>0</v>
      </c>
      <c r="F11704" s="1">
        <f>IF(SUMPRODUCT(--ISNUMBER(SEARCH({"ENV_"},C11704)))&gt;0,1,0)</f>
        <v>0</v>
      </c>
      <c r="G11704" s="1">
        <f>IF(SUMPRODUCT(--ISNUMBER(SEARCH({"DISCRIMINATION","HARASSMENT","HATE_SPEECH","GENDER_VIOLENCE"},C11704)))&gt;0,1,0)</f>
        <v>0</v>
      </c>
      <c r="H11704" s="1">
        <f>IF(SUMPRODUCT(--ISNUMBER(SEARCH({"LEGALIZE","LEGISLATION","TRIAL"},C11704)))&gt;0,1,0)</f>
        <v>0</v>
      </c>
      <c r="I11704" s="1">
        <f>IF(SUMPRODUCT(--ISNUMBER(SEARCH({"LEADER"},C11704)))&gt;0,1,0)</f>
        <v>0</v>
      </c>
      <c r="J11704" t="str">
        <f t="shared" si="728"/>
        <v>2015</v>
      </c>
      <c r="K11704" t="str">
        <f t="shared" si="729"/>
        <v>03</v>
      </c>
      <c r="L11704" t="str">
        <f t="shared" si="730"/>
        <v>11</v>
      </c>
      <c r="M11704" s="2">
        <f t="shared" si="731"/>
        <v>42074.59375</v>
      </c>
    </row>
    <row r="11705" spans="1:13" x14ac:dyDescent="0.35">
      <c r="A11705">
        <v>-0.70422535211267601</v>
      </c>
      <c r="B11705" t="s">
        <v>439</v>
      </c>
      <c r="C11705" t="s">
        <v>8666</v>
      </c>
      <c r="D11705">
        <v>20160324134500</v>
      </c>
      <c r="E11705" s="1">
        <f>IF(SUMPRODUCT(--ISNUMBER(SEARCH({"ECON_EARNINGSREPORT","ECON_STOCKMARKET"},C11705)))&gt;0,1,0)</f>
        <v>1</v>
      </c>
      <c r="F11705" s="1">
        <f>IF(SUMPRODUCT(--ISNUMBER(SEARCH({"ENV_"},C11705)))&gt;0,1,0)</f>
        <v>0</v>
      </c>
      <c r="G11705" s="1">
        <f>IF(SUMPRODUCT(--ISNUMBER(SEARCH({"DISCRIMINATION","HARASSMENT","HATE_SPEECH","GENDER_VIOLENCE"},C11705)))&gt;0,1,0)</f>
        <v>0</v>
      </c>
      <c r="H11705" s="1">
        <f>IF(SUMPRODUCT(--ISNUMBER(SEARCH({"LEGALIZE","LEGISLATION","TRIAL"},C11705)))&gt;0,1,0)</f>
        <v>0</v>
      </c>
      <c r="I11705" s="1">
        <f>IF(SUMPRODUCT(--ISNUMBER(SEARCH({"LEADER"},C11705)))&gt;0,1,0)</f>
        <v>0</v>
      </c>
      <c r="J11705" t="str">
        <f t="shared" si="728"/>
        <v>2016</v>
      </c>
      <c r="K11705" t="str">
        <f t="shared" si="729"/>
        <v>03</v>
      </c>
      <c r="L11705" t="str">
        <f t="shared" si="730"/>
        <v>24</v>
      </c>
      <c r="M11705" s="2">
        <f t="shared" si="731"/>
        <v>42453.572916666664</v>
      </c>
    </row>
    <row r="11706" spans="1:13" x14ac:dyDescent="0.35">
      <c r="A11706">
        <v>-0.238095238095238</v>
      </c>
      <c r="B11706" t="s">
        <v>717</v>
      </c>
      <c r="C11706" t="s">
        <v>8667</v>
      </c>
      <c r="D11706">
        <v>20151111111500</v>
      </c>
      <c r="E11706" s="1">
        <f>IF(SUMPRODUCT(--ISNUMBER(SEARCH({"ECON_EARNINGSREPORT","ECON_STOCKMARKET"},C11706)))&gt;0,1,0)</f>
        <v>1</v>
      </c>
      <c r="F11706" s="1">
        <f>IF(SUMPRODUCT(--ISNUMBER(SEARCH({"ENV_"},C11706)))&gt;0,1,0)</f>
        <v>0</v>
      </c>
      <c r="G11706" s="1">
        <f>IF(SUMPRODUCT(--ISNUMBER(SEARCH({"DISCRIMINATION","HARASSMENT","HATE_SPEECH","GENDER_VIOLENCE"},C11706)))&gt;0,1,0)</f>
        <v>0</v>
      </c>
      <c r="H11706" s="1">
        <f>IF(SUMPRODUCT(--ISNUMBER(SEARCH({"LEGALIZE","LEGISLATION","TRIAL"},C11706)))&gt;0,1,0)</f>
        <v>0</v>
      </c>
      <c r="I11706" s="1">
        <f>IF(SUMPRODUCT(--ISNUMBER(SEARCH({"LEADER"},C11706)))&gt;0,1,0)</f>
        <v>0</v>
      </c>
      <c r="J11706" t="str">
        <f t="shared" si="728"/>
        <v>2015</v>
      </c>
      <c r="K11706" t="str">
        <f t="shared" si="729"/>
        <v>11</v>
      </c>
      <c r="L11706" t="str">
        <f t="shared" si="730"/>
        <v>11</v>
      </c>
      <c r="M11706" s="2">
        <f t="shared" si="731"/>
        <v>42319.46875</v>
      </c>
    </row>
    <row r="11707" spans="1:13" x14ac:dyDescent="0.35">
      <c r="A11707">
        <v>4.2870456663560104</v>
      </c>
      <c r="B11707" t="s">
        <v>3945</v>
      </c>
      <c r="C11707" t="s">
        <v>8668</v>
      </c>
      <c r="D11707">
        <v>20160308183000</v>
      </c>
      <c r="E11707" s="1">
        <f>IF(SUMPRODUCT(--ISNUMBER(SEARCH({"ECON_EARNINGSREPORT","ECON_STOCKMARKET"},C11707)))&gt;0,1,0)</f>
        <v>0</v>
      </c>
      <c r="F11707" s="1">
        <f>IF(SUMPRODUCT(--ISNUMBER(SEARCH({"ENV_"},C11707)))&gt;0,1,0)</f>
        <v>0</v>
      </c>
      <c r="G11707" s="1">
        <f>IF(SUMPRODUCT(--ISNUMBER(SEARCH({"DISCRIMINATION","HARASSMENT","HATE_SPEECH","GENDER_VIOLENCE"},C11707)))&gt;0,1,0)</f>
        <v>0</v>
      </c>
      <c r="H11707" s="1">
        <f>IF(SUMPRODUCT(--ISNUMBER(SEARCH({"LEGALIZE","LEGISLATION","TRIAL"},C11707)))&gt;0,1,0)</f>
        <v>0</v>
      </c>
      <c r="I11707" s="1">
        <f>IF(SUMPRODUCT(--ISNUMBER(SEARCH({"LEADER"},C11707)))&gt;0,1,0)</f>
        <v>1</v>
      </c>
      <c r="J11707" t="str">
        <f t="shared" si="728"/>
        <v>2016</v>
      </c>
      <c r="K11707" t="str">
        <f t="shared" si="729"/>
        <v>03</v>
      </c>
      <c r="L11707" t="str">
        <f t="shared" si="730"/>
        <v>08</v>
      </c>
      <c r="M11707" s="2">
        <f t="shared" si="731"/>
        <v>42437.770833333336</v>
      </c>
    </row>
    <row r="11708" spans="1:13" x14ac:dyDescent="0.35">
      <c r="A11708">
        <v>0</v>
      </c>
      <c r="B11708" t="s">
        <v>445</v>
      </c>
      <c r="C11708" t="s">
        <v>2888</v>
      </c>
      <c r="D11708">
        <v>20160526151500</v>
      </c>
      <c r="E11708" s="1">
        <f>IF(SUMPRODUCT(--ISNUMBER(SEARCH({"ECON_EARNINGSREPORT","ECON_STOCKMARKET"},C11708)))&gt;0,1,0)</f>
        <v>0</v>
      </c>
      <c r="F11708" s="1">
        <f>IF(SUMPRODUCT(--ISNUMBER(SEARCH({"ENV_"},C11708)))&gt;0,1,0)</f>
        <v>0</v>
      </c>
      <c r="G11708" s="1">
        <f>IF(SUMPRODUCT(--ISNUMBER(SEARCH({"DISCRIMINATION","HARASSMENT","HATE_SPEECH","GENDER_VIOLENCE"},C11708)))&gt;0,1,0)</f>
        <v>0</v>
      </c>
      <c r="H11708" s="1">
        <f>IF(SUMPRODUCT(--ISNUMBER(SEARCH({"LEGALIZE","LEGISLATION","TRIAL"},C11708)))&gt;0,1,0)</f>
        <v>0</v>
      </c>
      <c r="I11708" s="1">
        <f>IF(SUMPRODUCT(--ISNUMBER(SEARCH({"LEADER"},C11708)))&gt;0,1,0)</f>
        <v>0</v>
      </c>
      <c r="J11708" t="str">
        <f t="shared" si="728"/>
        <v>2016</v>
      </c>
      <c r="K11708" t="str">
        <f t="shared" si="729"/>
        <v>05</v>
      </c>
      <c r="L11708" t="str">
        <f t="shared" si="730"/>
        <v>26</v>
      </c>
      <c r="M11708" s="2">
        <f t="shared" si="731"/>
        <v>42516.635416666664</v>
      </c>
    </row>
    <row r="11709" spans="1:13" x14ac:dyDescent="0.35">
      <c r="A11709">
        <v>-1.6778523489932899</v>
      </c>
      <c r="B11709" t="s">
        <v>8669</v>
      </c>
      <c r="C11709" t="s">
        <v>6712</v>
      </c>
      <c r="D11709">
        <v>20160208123000</v>
      </c>
      <c r="E11709" s="1">
        <f>IF(SUMPRODUCT(--ISNUMBER(SEARCH({"ECON_EARNINGSREPORT","ECON_STOCKMARKET"},C11709)))&gt;0,1,0)</f>
        <v>0</v>
      </c>
      <c r="F11709" s="1">
        <f>IF(SUMPRODUCT(--ISNUMBER(SEARCH({"ENV_"},C11709)))&gt;0,1,0)</f>
        <v>0</v>
      </c>
      <c r="G11709" s="1">
        <f>IF(SUMPRODUCT(--ISNUMBER(SEARCH({"DISCRIMINATION","HARASSMENT","HATE_SPEECH","GENDER_VIOLENCE"},C11709)))&gt;0,1,0)</f>
        <v>0</v>
      </c>
      <c r="H11709" s="1">
        <f>IF(SUMPRODUCT(--ISNUMBER(SEARCH({"LEGALIZE","LEGISLATION","TRIAL"},C11709)))&gt;0,1,0)</f>
        <v>0</v>
      </c>
      <c r="I11709" s="1">
        <f>IF(SUMPRODUCT(--ISNUMBER(SEARCH({"LEADER"},C11709)))&gt;0,1,0)</f>
        <v>1</v>
      </c>
      <c r="J11709" t="str">
        <f t="shared" si="728"/>
        <v>2016</v>
      </c>
      <c r="K11709" t="str">
        <f t="shared" si="729"/>
        <v>02</v>
      </c>
      <c r="L11709" t="str">
        <f t="shared" si="730"/>
        <v>08</v>
      </c>
      <c r="M11709" s="2">
        <f t="shared" si="731"/>
        <v>42408.520833333336</v>
      </c>
    </row>
    <row r="11710" spans="1:13" x14ac:dyDescent="0.35">
      <c r="A11710">
        <v>1.35135135135135</v>
      </c>
      <c r="B11710" t="s">
        <v>342</v>
      </c>
      <c r="C11710" t="s">
        <v>8670</v>
      </c>
      <c r="D11710">
        <v>20151212204500</v>
      </c>
      <c r="E11710" s="1">
        <f>IF(SUMPRODUCT(--ISNUMBER(SEARCH({"ECON_EARNINGSREPORT","ECON_STOCKMARKET"},C11710)))&gt;0,1,0)</f>
        <v>0</v>
      </c>
      <c r="F11710" s="1">
        <f>IF(SUMPRODUCT(--ISNUMBER(SEARCH({"ENV_"},C11710)))&gt;0,1,0)</f>
        <v>0</v>
      </c>
      <c r="G11710" s="1">
        <f>IF(SUMPRODUCT(--ISNUMBER(SEARCH({"DISCRIMINATION","HARASSMENT","HATE_SPEECH","GENDER_VIOLENCE"},C11710)))&gt;0,1,0)</f>
        <v>0</v>
      </c>
      <c r="H11710" s="1">
        <f>IF(SUMPRODUCT(--ISNUMBER(SEARCH({"LEGALIZE","LEGISLATION","TRIAL"},C11710)))&gt;0,1,0)</f>
        <v>1</v>
      </c>
      <c r="I11710" s="1">
        <f>IF(SUMPRODUCT(--ISNUMBER(SEARCH({"LEADER"},C11710)))&gt;0,1,0)</f>
        <v>1</v>
      </c>
      <c r="J11710" t="str">
        <f t="shared" si="728"/>
        <v>2015</v>
      </c>
      <c r="K11710" t="str">
        <f t="shared" si="729"/>
        <v>12</v>
      </c>
      <c r="L11710" t="str">
        <f t="shared" si="730"/>
        <v>12</v>
      </c>
      <c r="M11710" s="2">
        <f t="shared" si="731"/>
        <v>42350.864583333336</v>
      </c>
    </row>
    <row r="11711" spans="1:13" x14ac:dyDescent="0.35">
      <c r="A11711">
        <v>0</v>
      </c>
      <c r="B11711" t="s">
        <v>1015</v>
      </c>
      <c r="C11711" t="s">
        <v>3898</v>
      </c>
      <c r="D11711">
        <v>20160321071500</v>
      </c>
      <c r="E11711" s="1">
        <f>IF(SUMPRODUCT(--ISNUMBER(SEARCH({"ECON_EARNINGSREPORT","ECON_STOCKMARKET"},C11711)))&gt;0,1,0)</f>
        <v>1</v>
      </c>
      <c r="F11711" s="1">
        <f>IF(SUMPRODUCT(--ISNUMBER(SEARCH({"ENV_"},C11711)))&gt;0,1,0)</f>
        <v>0</v>
      </c>
      <c r="G11711" s="1">
        <f>IF(SUMPRODUCT(--ISNUMBER(SEARCH({"DISCRIMINATION","HARASSMENT","HATE_SPEECH","GENDER_VIOLENCE"},C11711)))&gt;0,1,0)</f>
        <v>0</v>
      </c>
      <c r="H11711" s="1">
        <f>IF(SUMPRODUCT(--ISNUMBER(SEARCH({"LEGALIZE","LEGISLATION","TRIAL"},C11711)))&gt;0,1,0)</f>
        <v>0</v>
      </c>
      <c r="I11711" s="1">
        <f>IF(SUMPRODUCT(--ISNUMBER(SEARCH({"LEADER"},C11711)))&gt;0,1,0)</f>
        <v>0</v>
      </c>
      <c r="J11711" t="str">
        <f t="shared" si="728"/>
        <v>2016</v>
      </c>
      <c r="K11711" t="str">
        <f t="shared" si="729"/>
        <v>03</v>
      </c>
      <c r="L11711" t="str">
        <f t="shared" si="730"/>
        <v>21</v>
      </c>
      <c r="M11711" s="2">
        <f t="shared" si="731"/>
        <v>42450.302083333336</v>
      </c>
    </row>
    <row r="11712" spans="1:13" x14ac:dyDescent="0.35">
      <c r="A11712">
        <v>2.4509803921568598</v>
      </c>
      <c r="B11712" t="s">
        <v>6145</v>
      </c>
      <c r="C11712" t="s">
        <v>6146</v>
      </c>
      <c r="D11712">
        <v>20151112194500</v>
      </c>
      <c r="E11712" s="1">
        <f>IF(SUMPRODUCT(--ISNUMBER(SEARCH({"ECON_EARNINGSREPORT","ECON_STOCKMARKET"},C11712)))&gt;0,1,0)</f>
        <v>1</v>
      </c>
      <c r="F11712" s="1">
        <f>IF(SUMPRODUCT(--ISNUMBER(SEARCH({"ENV_"},C11712)))&gt;0,1,0)</f>
        <v>0</v>
      </c>
      <c r="G11712" s="1">
        <f>IF(SUMPRODUCT(--ISNUMBER(SEARCH({"DISCRIMINATION","HARASSMENT","HATE_SPEECH","GENDER_VIOLENCE"},C11712)))&gt;0,1,0)</f>
        <v>0</v>
      </c>
      <c r="H11712" s="1">
        <f>IF(SUMPRODUCT(--ISNUMBER(SEARCH({"LEGALIZE","LEGISLATION","TRIAL"},C11712)))&gt;0,1,0)</f>
        <v>0</v>
      </c>
      <c r="I11712" s="1">
        <f>IF(SUMPRODUCT(--ISNUMBER(SEARCH({"LEADER"},C11712)))&gt;0,1,0)</f>
        <v>0</v>
      </c>
      <c r="J11712" t="str">
        <f t="shared" si="728"/>
        <v>2015</v>
      </c>
      <c r="K11712" t="str">
        <f t="shared" si="729"/>
        <v>11</v>
      </c>
      <c r="L11712" t="str">
        <f t="shared" si="730"/>
        <v>12</v>
      </c>
      <c r="M11712" s="2">
        <f t="shared" si="731"/>
        <v>42320.822916666664</v>
      </c>
    </row>
    <row r="11713" spans="1:13" x14ac:dyDescent="0.35">
      <c r="A11713">
        <v>-0.79365079365079405</v>
      </c>
      <c r="B11713" t="s">
        <v>858</v>
      </c>
      <c r="C11713" t="s">
        <v>3821</v>
      </c>
      <c r="D11713">
        <v>20150422123000</v>
      </c>
      <c r="E11713" s="1">
        <f>IF(SUMPRODUCT(--ISNUMBER(SEARCH({"ECON_EARNINGSREPORT","ECON_STOCKMARKET"},C11713)))&gt;0,1,0)</f>
        <v>0</v>
      </c>
      <c r="F11713" s="1">
        <f>IF(SUMPRODUCT(--ISNUMBER(SEARCH({"ENV_"},C11713)))&gt;0,1,0)</f>
        <v>0</v>
      </c>
      <c r="G11713" s="1">
        <f>IF(SUMPRODUCT(--ISNUMBER(SEARCH({"DISCRIMINATION","HARASSMENT","HATE_SPEECH","GENDER_VIOLENCE"},C11713)))&gt;0,1,0)</f>
        <v>0</v>
      </c>
      <c r="H11713" s="1">
        <f>IF(SUMPRODUCT(--ISNUMBER(SEARCH({"LEGALIZE","LEGISLATION","TRIAL"},C11713)))&gt;0,1,0)</f>
        <v>0</v>
      </c>
      <c r="I11713" s="1">
        <f>IF(SUMPRODUCT(--ISNUMBER(SEARCH({"LEADER"},C11713)))&gt;0,1,0)</f>
        <v>0</v>
      </c>
      <c r="J11713" t="str">
        <f t="shared" si="728"/>
        <v>2015</v>
      </c>
      <c r="K11713" t="str">
        <f t="shared" si="729"/>
        <v>04</v>
      </c>
      <c r="L11713" t="str">
        <f t="shared" si="730"/>
        <v>22</v>
      </c>
      <c r="M11713" s="2">
        <f t="shared" si="731"/>
        <v>42116.520833333336</v>
      </c>
    </row>
    <row r="11714" spans="1:13" x14ac:dyDescent="0.35">
      <c r="A11714">
        <v>0</v>
      </c>
      <c r="B11714" t="s">
        <v>337</v>
      </c>
      <c r="C11714" t="s">
        <v>8671</v>
      </c>
      <c r="D11714">
        <v>20160527041500</v>
      </c>
      <c r="E11714" s="1">
        <f>IF(SUMPRODUCT(--ISNUMBER(SEARCH({"ECON_EARNINGSREPORT","ECON_STOCKMARKET"},C11714)))&gt;0,1,0)</f>
        <v>0</v>
      </c>
      <c r="F11714" s="1">
        <f>IF(SUMPRODUCT(--ISNUMBER(SEARCH({"ENV_"},C11714)))&gt;0,1,0)</f>
        <v>0</v>
      </c>
      <c r="G11714" s="1">
        <f>IF(SUMPRODUCT(--ISNUMBER(SEARCH({"DISCRIMINATION","HARASSMENT","HATE_SPEECH","GENDER_VIOLENCE"},C11714)))&gt;0,1,0)</f>
        <v>0</v>
      </c>
      <c r="H11714" s="1">
        <f>IF(SUMPRODUCT(--ISNUMBER(SEARCH({"LEGALIZE","LEGISLATION","TRIAL"},C11714)))&gt;0,1,0)</f>
        <v>0</v>
      </c>
      <c r="I11714" s="1">
        <f>IF(SUMPRODUCT(--ISNUMBER(SEARCH({"LEADER"},C11714)))&gt;0,1,0)</f>
        <v>0</v>
      </c>
      <c r="J11714" t="str">
        <f t="shared" si="728"/>
        <v>2016</v>
      </c>
      <c r="K11714" t="str">
        <f t="shared" si="729"/>
        <v>05</v>
      </c>
      <c r="L11714" t="str">
        <f t="shared" si="730"/>
        <v>27</v>
      </c>
      <c r="M11714" s="2">
        <f t="shared" si="731"/>
        <v>42517.177083333336</v>
      </c>
    </row>
    <row r="11715" spans="1:13" x14ac:dyDescent="0.35">
      <c r="A11715">
        <v>3.2710280373831799</v>
      </c>
      <c r="B11715" t="s">
        <v>451</v>
      </c>
      <c r="C11715" t="s">
        <v>8672</v>
      </c>
      <c r="D11715">
        <v>20151103000000</v>
      </c>
      <c r="E11715" s="1">
        <f>IF(SUMPRODUCT(--ISNUMBER(SEARCH({"ECON_EARNINGSREPORT","ECON_STOCKMARKET"},C11715)))&gt;0,1,0)</f>
        <v>1</v>
      </c>
      <c r="F11715" s="1">
        <f>IF(SUMPRODUCT(--ISNUMBER(SEARCH({"ENV_"},C11715)))&gt;0,1,0)</f>
        <v>0</v>
      </c>
      <c r="G11715" s="1">
        <f>IF(SUMPRODUCT(--ISNUMBER(SEARCH({"DISCRIMINATION","HARASSMENT","HATE_SPEECH","GENDER_VIOLENCE"},C11715)))&gt;0,1,0)</f>
        <v>0</v>
      </c>
      <c r="H11715" s="1">
        <f>IF(SUMPRODUCT(--ISNUMBER(SEARCH({"LEGALIZE","LEGISLATION","TRIAL"},C11715)))&gt;0,1,0)</f>
        <v>0</v>
      </c>
      <c r="I11715" s="1">
        <f>IF(SUMPRODUCT(--ISNUMBER(SEARCH({"LEADER"},C11715)))&gt;0,1,0)</f>
        <v>0</v>
      </c>
      <c r="J11715" t="str">
        <f t="shared" ref="J11715:J11778" si="732">LEFT(D11715,4)</f>
        <v>2015</v>
      </c>
      <c r="K11715" t="str">
        <f t="shared" ref="K11715:K11778" si="733">MID(D11715,5,2)</f>
        <v>11</v>
      </c>
      <c r="L11715" t="str">
        <f t="shared" ref="L11715:L11778" si="734">MID(D11715,7,2)</f>
        <v>03</v>
      </c>
      <c r="M11715" s="2">
        <f t="shared" ref="M11715:M11778" si="735">DATE(LEFT(D11715,4),MID(D11715,5,2),MID(D11715,7,2))+TIME(MID(D11715,9,2),MID(D11715,11,2),RIGHT(D11715,2))</f>
        <v>42311</v>
      </c>
    </row>
    <row r="11716" spans="1:13" x14ac:dyDescent="0.35">
      <c r="A11716">
        <v>0.80971659919028305</v>
      </c>
      <c r="B11716" t="s">
        <v>445</v>
      </c>
      <c r="C11716" t="s">
        <v>8673</v>
      </c>
      <c r="D11716">
        <v>20150225230000</v>
      </c>
      <c r="E11716" s="1">
        <f>IF(SUMPRODUCT(--ISNUMBER(SEARCH({"ECON_EARNINGSREPORT","ECON_STOCKMARKET"},C11716)))&gt;0,1,0)</f>
        <v>1</v>
      </c>
      <c r="F11716" s="1">
        <f>IF(SUMPRODUCT(--ISNUMBER(SEARCH({"ENV_"},C11716)))&gt;0,1,0)</f>
        <v>1</v>
      </c>
      <c r="G11716" s="1">
        <f>IF(SUMPRODUCT(--ISNUMBER(SEARCH({"DISCRIMINATION","HARASSMENT","HATE_SPEECH","GENDER_VIOLENCE"},C11716)))&gt;0,1,0)</f>
        <v>0</v>
      </c>
      <c r="H11716" s="1">
        <f>IF(SUMPRODUCT(--ISNUMBER(SEARCH({"LEGALIZE","LEGISLATION","TRIAL"},C11716)))&gt;0,1,0)</f>
        <v>1</v>
      </c>
      <c r="I11716" s="1">
        <f>IF(SUMPRODUCT(--ISNUMBER(SEARCH({"LEADER"},C11716)))&gt;0,1,0)</f>
        <v>0</v>
      </c>
      <c r="J11716" t="str">
        <f t="shared" si="732"/>
        <v>2015</v>
      </c>
      <c r="K11716" t="str">
        <f t="shared" si="733"/>
        <v>02</v>
      </c>
      <c r="L11716" t="str">
        <f t="shared" si="734"/>
        <v>25</v>
      </c>
      <c r="M11716" s="2">
        <f t="shared" si="735"/>
        <v>42060.958333333336</v>
      </c>
    </row>
    <row r="11717" spans="1:13" x14ac:dyDescent="0.35">
      <c r="A11717">
        <v>0.767754318618042</v>
      </c>
      <c r="B11717" t="s">
        <v>2423</v>
      </c>
      <c r="C11717" t="s">
        <v>8674</v>
      </c>
      <c r="D11717">
        <v>20151013131500</v>
      </c>
      <c r="E11717" s="1">
        <f>IF(SUMPRODUCT(--ISNUMBER(SEARCH({"ECON_EARNINGSREPORT","ECON_STOCKMARKET"},C11717)))&gt;0,1,0)</f>
        <v>0</v>
      </c>
      <c r="F11717" s="1">
        <f>IF(SUMPRODUCT(--ISNUMBER(SEARCH({"ENV_"},C11717)))&gt;0,1,0)</f>
        <v>0</v>
      </c>
      <c r="G11717" s="1">
        <f>IF(SUMPRODUCT(--ISNUMBER(SEARCH({"DISCRIMINATION","HARASSMENT","HATE_SPEECH","GENDER_VIOLENCE"},C11717)))&gt;0,1,0)</f>
        <v>0</v>
      </c>
      <c r="H11717" s="1">
        <f>IF(SUMPRODUCT(--ISNUMBER(SEARCH({"LEGALIZE","LEGISLATION","TRIAL"},C11717)))&gt;0,1,0)</f>
        <v>1</v>
      </c>
      <c r="I11717" s="1">
        <f>IF(SUMPRODUCT(--ISNUMBER(SEARCH({"LEADER"},C11717)))&gt;0,1,0)</f>
        <v>1</v>
      </c>
      <c r="J11717" t="str">
        <f t="shared" si="732"/>
        <v>2015</v>
      </c>
      <c r="K11717" t="str">
        <f t="shared" si="733"/>
        <v>10</v>
      </c>
      <c r="L11717" t="str">
        <f t="shared" si="734"/>
        <v>13</v>
      </c>
      <c r="M11717" s="2">
        <f t="shared" si="735"/>
        <v>42290.552083333336</v>
      </c>
    </row>
    <row r="11718" spans="1:13" x14ac:dyDescent="0.35">
      <c r="A11718">
        <v>1.2578616352201299</v>
      </c>
      <c r="B11718" t="s">
        <v>190</v>
      </c>
      <c r="C11718" t="s">
        <v>1115</v>
      </c>
      <c r="D11718">
        <v>20160224220000</v>
      </c>
      <c r="E11718" s="1">
        <f>IF(SUMPRODUCT(--ISNUMBER(SEARCH({"ECON_EARNINGSREPORT","ECON_STOCKMARKET"},C11718)))&gt;0,1,0)</f>
        <v>0</v>
      </c>
      <c r="F11718" s="1">
        <f>IF(SUMPRODUCT(--ISNUMBER(SEARCH({"ENV_"},C11718)))&gt;0,1,0)</f>
        <v>0</v>
      </c>
      <c r="G11718" s="1">
        <f>IF(SUMPRODUCT(--ISNUMBER(SEARCH({"DISCRIMINATION","HARASSMENT","HATE_SPEECH","GENDER_VIOLENCE"},C11718)))&gt;0,1,0)</f>
        <v>0</v>
      </c>
      <c r="H11718" s="1">
        <f>IF(SUMPRODUCT(--ISNUMBER(SEARCH({"LEGALIZE","LEGISLATION","TRIAL"},C11718)))&gt;0,1,0)</f>
        <v>0</v>
      </c>
      <c r="I11718" s="1">
        <f>IF(SUMPRODUCT(--ISNUMBER(SEARCH({"LEADER"},C11718)))&gt;0,1,0)</f>
        <v>0</v>
      </c>
      <c r="J11718" t="str">
        <f t="shared" si="732"/>
        <v>2016</v>
      </c>
      <c r="K11718" t="str">
        <f t="shared" si="733"/>
        <v>02</v>
      </c>
      <c r="L11718" t="str">
        <f t="shared" si="734"/>
        <v>24</v>
      </c>
      <c r="M11718" s="2">
        <f t="shared" si="735"/>
        <v>42424.916666666664</v>
      </c>
    </row>
    <row r="11719" spans="1:13" x14ac:dyDescent="0.35">
      <c r="A11719">
        <v>1.80722891566265</v>
      </c>
      <c r="B11719" t="s">
        <v>717</v>
      </c>
      <c r="C11719" t="s">
        <v>6190</v>
      </c>
      <c r="D11719">
        <v>20151008143000</v>
      </c>
      <c r="E11719" s="1">
        <f>IF(SUMPRODUCT(--ISNUMBER(SEARCH({"ECON_EARNINGSREPORT","ECON_STOCKMARKET"},C11719)))&gt;0,1,0)</f>
        <v>1</v>
      </c>
      <c r="F11719" s="1">
        <f>IF(SUMPRODUCT(--ISNUMBER(SEARCH({"ENV_"},C11719)))&gt;0,1,0)</f>
        <v>0</v>
      </c>
      <c r="G11719" s="1">
        <f>IF(SUMPRODUCT(--ISNUMBER(SEARCH({"DISCRIMINATION","HARASSMENT","HATE_SPEECH","GENDER_VIOLENCE"},C11719)))&gt;0,1,0)</f>
        <v>0</v>
      </c>
      <c r="H11719" s="1">
        <f>IF(SUMPRODUCT(--ISNUMBER(SEARCH({"LEGALIZE","LEGISLATION","TRIAL"},C11719)))&gt;0,1,0)</f>
        <v>0</v>
      </c>
      <c r="I11719" s="1">
        <f>IF(SUMPRODUCT(--ISNUMBER(SEARCH({"LEADER"},C11719)))&gt;0,1,0)</f>
        <v>0</v>
      </c>
      <c r="J11719" t="str">
        <f t="shared" si="732"/>
        <v>2015</v>
      </c>
      <c r="K11719" t="str">
        <f t="shared" si="733"/>
        <v>10</v>
      </c>
      <c r="L11719" t="str">
        <f t="shared" si="734"/>
        <v>08</v>
      </c>
      <c r="M11719" s="2">
        <f t="shared" si="735"/>
        <v>42285.604166666664</v>
      </c>
    </row>
    <row r="11720" spans="1:13" x14ac:dyDescent="0.35">
      <c r="A11720">
        <v>2.32172470978441</v>
      </c>
      <c r="B11720" t="s">
        <v>38</v>
      </c>
      <c r="C11720" t="s">
        <v>4256</v>
      </c>
      <c r="D11720">
        <v>20150716153000</v>
      </c>
      <c r="E11720" s="1">
        <f>IF(SUMPRODUCT(--ISNUMBER(SEARCH({"ECON_EARNINGSREPORT","ECON_STOCKMARKET"},C11720)))&gt;0,1,0)</f>
        <v>0</v>
      </c>
      <c r="F11720" s="1">
        <f>IF(SUMPRODUCT(--ISNUMBER(SEARCH({"ENV_"},C11720)))&gt;0,1,0)</f>
        <v>0</v>
      </c>
      <c r="G11720" s="1">
        <f>IF(SUMPRODUCT(--ISNUMBER(SEARCH({"DISCRIMINATION","HARASSMENT","HATE_SPEECH","GENDER_VIOLENCE"},C11720)))&gt;0,1,0)</f>
        <v>0</v>
      </c>
      <c r="H11720" s="1">
        <f>IF(SUMPRODUCT(--ISNUMBER(SEARCH({"LEGALIZE","LEGISLATION","TRIAL"},C11720)))&gt;0,1,0)</f>
        <v>0</v>
      </c>
      <c r="I11720" s="1">
        <f>IF(SUMPRODUCT(--ISNUMBER(SEARCH({"LEADER"},C11720)))&gt;0,1,0)</f>
        <v>0</v>
      </c>
      <c r="J11720" t="str">
        <f t="shared" si="732"/>
        <v>2015</v>
      </c>
      <c r="K11720" t="str">
        <f t="shared" si="733"/>
        <v>07</v>
      </c>
      <c r="L11720" t="str">
        <f t="shared" si="734"/>
        <v>16</v>
      </c>
      <c r="M11720" s="2">
        <f t="shared" si="735"/>
        <v>42201.645833333336</v>
      </c>
    </row>
    <row r="11721" spans="1:13" x14ac:dyDescent="0.35">
      <c r="A11721">
        <v>1.94986072423398</v>
      </c>
      <c r="B11721" t="s">
        <v>4650</v>
      </c>
      <c r="C11721" t="s">
        <v>8675</v>
      </c>
      <c r="D11721">
        <v>20151111180000</v>
      </c>
      <c r="E11721" s="1">
        <f>IF(SUMPRODUCT(--ISNUMBER(SEARCH({"ECON_EARNINGSREPORT","ECON_STOCKMARKET"},C11721)))&gt;0,1,0)</f>
        <v>0</v>
      </c>
      <c r="F11721" s="1">
        <f>IF(SUMPRODUCT(--ISNUMBER(SEARCH({"ENV_"},C11721)))&gt;0,1,0)</f>
        <v>0</v>
      </c>
      <c r="G11721" s="1">
        <f>IF(SUMPRODUCT(--ISNUMBER(SEARCH({"DISCRIMINATION","HARASSMENT","HATE_SPEECH","GENDER_VIOLENCE"},C11721)))&gt;0,1,0)</f>
        <v>0</v>
      </c>
      <c r="H11721" s="1">
        <f>IF(SUMPRODUCT(--ISNUMBER(SEARCH({"LEGALIZE","LEGISLATION","TRIAL"},C11721)))&gt;0,1,0)</f>
        <v>0</v>
      </c>
      <c r="I11721" s="1">
        <f>IF(SUMPRODUCT(--ISNUMBER(SEARCH({"LEADER"},C11721)))&gt;0,1,0)</f>
        <v>1</v>
      </c>
      <c r="J11721" t="str">
        <f t="shared" si="732"/>
        <v>2015</v>
      </c>
      <c r="K11721" t="str">
        <f t="shared" si="733"/>
        <v>11</v>
      </c>
      <c r="L11721" t="str">
        <f t="shared" si="734"/>
        <v>11</v>
      </c>
      <c r="M11721" s="2">
        <f t="shared" si="735"/>
        <v>42319.75</v>
      </c>
    </row>
    <row r="11722" spans="1:13" x14ac:dyDescent="0.35">
      <c r="A11722">
        <v>5.0377833753148602</v>
      </c>
      <c r="B11722" t="s">
        <v>447</v>
      </c>
      <c r="C11722" t="s">
        <v>4803</v>
      </c>
      <c r="D11722">
        <v>20160121120000</v>
      </c>
      <c r="E11722" s="1">
        <f>IF(SUMPRODUCT(--ISNUMBER(SEARCH({"ECON_EARNINGSREPORT","ECON_STOCKMARKET"},C11722)))&gt;0,1,0)</f>
        <v>0</v>
      </c>
      <c r="F11722" s="1">
        <f>IF(SUMPRODUCT(--ISNUMBER(SEARCH({"ENV_"},C11722)))&gt;0,1,0)</f>
        <v>0</v>
      </c>
      <c r="G11722" s="1">
        <f>IF(SUMPRODUCT(--ISNUMBER(SEARCH({"DISCRIMINATION","HARASSMENT","HATE_SPEECH","GENDER_VIOLENCE"},C11722)))&gt;0,1,0)</f>
        <v>0</v>
      </c>
      <c r="H11722" s="1">
        <f>IF(SUMPRODUCT(--ISNUMBER(SEARCH({"LEGALIZE","LEGISLATION","TRIAL"},C11722)))&gt;0,1,0)</f>
        <v>0</v>
      </c>
      <c r="I11722" s="1">
        <f>IF(SUMPRODUCT(--ISNUMBER(SEARCH({"LEADER"},C11722)))&gt;0,1,0)</f>
        <v>0</v>
      </c>
      <c r="J11722" t="str">
        <f t="shared" si="732"/>
        <v>2016</v>
      </c>
      <c r="K11722" t="str">
        <f t="shared" si="733"/>
        <v>01</v>
      </c>
      <c r="L11722" t="str">
        <f t="shared" si="734"/>
        <v>21</v>
      </c>
      <c r="M11722" s="2">
        <f t="shared" si="735"/>
        <v>42390.5</v>
      </c>
    </row>
    <row r="11723" spans="1:13" x14ac:dyDescent="0.35">
      <c r="A11723">
        <v>2.8846153846153801</v>
      </c>
      <c r="B11723" t="s">
        <v>1015</v>
      </c>
      <c r="C11723" t="s">
        <v>4102</v>
      </c>
      <c r="D11723">
        <v>20160112194500</v>
      </c>
      <c r="E11723" s="1">
        <f>IF(SUMPRODUCT(--ISNUMBER(SEARCH({"ECON_EARNINGSREPORT","ECON_STOCKMARKET"},C11723)))&gt;0,1,0)</f>
        <v>0</v>
      </c>
      <c r="F11723" s="1">
        <f>IF(SUMPRODUCT(--ISNUMBER(SEARCH({"ENV_"},C11723)))&gt;0,1,0)</f>
        <v>0</v>
      </c>
      <c r="G11723" s="1">
        <f>IF(SUMPRODUCT(--ISNUMBER(SEARCH({"DISCRIMINATION","HARASSMENT","HATE_SPEECH","GENDER_VIOLENCE"},C11723)))&gt;0,1,0)</f>
        <v>0</v>
      </c>
      <c r="H11723" s="1">
        <f>IF(SUMPRODUCT(--ISNUMBER(SEARCH({"LEGALIZE","LEGISLATION","TRIAL"},C11723)))&gt;0,1,0)</f>
        <v>0</v>
      </c>
      <c r="I11723" s="1">
        <f>IF(SUMPRODUCT(--ISNUMBER(SEARCH({"LEADER"},C11723)))&gt;0,1,0)</f>
        <v>1</v>
      </c>
      <c r="J11723" t="str">
        <f t="shared" si="732"/>
        <v>2016</v>
      </c>
      <c r="K11723" t="str">
        <f t="shared" si="733"/>
        <v>01</v>
      </c>
      <c r="L11723" t="str">
        <f t="shared" si="734"/>
        <v>12</v>
      </c>
      <c r="M11723" s="2">
        <f t="shared" si="735"/>
        <v>42381.822916666664</v>
      </c>
    </row>
    <row r="11724" spans="1:13" x14ac:dyDescent="0.35">
      <c r="A11724">
        <v>1.95439739413681</v>
      </c>
      <c r="B11724" t="s">
        <v>8676</v>
      </c>
      <c r="C11724" t="s">
        <v>3933</v>
      </c>
      <c r="D11724">
        <v>20151130213000</v>
      </c>
      <c r="E11724" s="1">
        <f>IF(SUMPRODUCT(--ISNUMBER(SEARCH({"ECON_EARNINGSREPORT","ECON_STOCKMARKET"},C11724)))&gt;0,1,0)</f>
        <v>0</v>
      </c>
      <c r="F11724" s="1">
        <f>IF(SUMPRODUCT(--ISNUMBER(SEARCH({"ENV_"},C11724)))&gt;0,1,0)</f>
        <v>0</v>
      </c>
      <c r="G11724" s="1">
        <f>IF(SUMPRODUCT(--ISNUMBER(SEARCH({"DISCRIMINATION","HARASSMENT","HATE_SPEECH","GENDER_VIOLENCE"},C11724)))&gt;0,1,0)</f>
        <v>0</v>
      </c>
      <c r="H11724" s="1">
        <f>IF(SUMPRODUCT(--ISNUMBER(SEARCH({"LEGALIZE","LEGISLATION","TRIAL"},C11724)))&gt;0,1,0)</f>
        <v>0</v>
      </c>
      <c r="I11724" s="1">
        <f>IF(SUMPRODUCT(--ISNUMBER(SEARCH({"LEADER"},C11724)))&gt;0,1,0)</f>
        <v>0</v>
      </c>
      <c r="J11724" t="str">
        <f t="shared" si="732"/>
        <v>2015</v>
      </c>
      <c r="K11724" t="str">
        <f t="shared" si="733"/>
        <v>11</v>
      </c>
      <c r="L11724" t="str">
        <f t="shared" si="734"/>
        <v>30</v>
      </c>
      <c r="M11724" s="2">
        <f t="shared" si="735"/>
        <v>42338.895833333336</v>
      </c>
    </row>
    <row r="11725" spans="1:13" x14ac:dyDescent="0.35">
      <c r="A11725">
        <v>0.56737588652482296</v>
      </c>
      <c r="B11725" t="s">
        <v>1696</v>
      </c>
      <c r="C11725" t="s">
        <v>8677</v>
      </c>
      <c r="D11725">
        <v>20150916020000</v>
      </c>
      <c r="E11725" s="1">
        <f>IF(SUMPRODUCT(--ISNUMBER(SEARCH({"ECON_EARNINGSREPORT","ECON_STOCKMARKET"},C11725)))&gt;0,1,0)</f>
        <v>0</v>
      </c>
      <c r="F11725" s="1">
        <f>IF(SUMPRODUCT(--ISNUMBER(SEARCH({"ENV_"},C11725)))&gt;0,1,0)</f>
        <v>0</v>
      </c>
      <c r="G11725" s="1">
        <f>IF(SUMPRODUCT(--ISNUMBER(SEARCH({"DISCRIMINATION","HARASSMENT","HATE_SPEECH","GENDER_VIOLENCE"},C11725)))&gt;0,1,0)</f>
        <v>0</v>
      </c>
      <c r="H11725" s="1">
        <f>IF(SUMPRODUCT(--ISNUMBER(SEARCH({"LEGALIZE","LEGISLATION","TRIAL"},C11725)))&gt;0,1,0)</f>
        <v>0</v>
      </c>
      <c r="I11725" s="1">
        <f>IF(SUMPRODUCT(--ISNUMBER(SEARCH({"LEADER"},C11725)))&gt;0,1,0)</f>
        <v>1</v>
      </c>
      <c r="J11725" t="str">
        <f t="shared" si="732"/>
        <v>2015</v>
      </c>
      <c r="K11725" t="str">
        <f t="shared" si="733"/>
        <v>09</v>
      </c>
      <c r="L11725" t="str">
        <f t="shared" si="734"/>
        <v>16</v>
      </c>
      <c r="M11725" s="2">
        <f t="shared" si="735"/>
        <v>42263.083333333336</v>
      </c>
    </row>
    <row r="11726" spans="1:13" x14ac:dyDescent="0.35">
      <c r="A11726">
        <v>2.9503105590062102</v>
      </c>
      <c r="B11726" t="s">
        <v>717</v>
      </c>
      <c r="C11726" t="s">
        <v>8678</v>
      </c>
      <c r="D11726">
        <v>20151112193000</v>
      </c>
      <c r="E11726" s="1">
        <f>IF(SUMPRODUCT(--ISNUMBER(SEARCH({"ECON_EARNINGSREPORT","ECON_STOCKMARKET"},C11726)))&gt;0,1,0)</f>
        <v>1</v>
      </c>
      <c r="F11726" s="1">
        <f>IF(SUMPRODUCT(--ISNUMBER(SEARCH({"ENV_"},C11726)))&gt;0,1,0)</f>
        <v>0</v>
      </c>
      <c r="G11726" s="1">
        <f>IF(SUMPRODUCT(--ISNUMBER(SEARCH({"DISCRIMINATION","HARASSMENT","HATE_SPEECH","GENDER_VIOLENCE"},C11726)))&gt;0,1,0)</f>
        <v>0</v>
      </c>
      <c r="H11726" s="1">
        <f>IF(SUMPRODUCT(--ISNUMBER(SEARCH({"LEGALIZE","LEGISLATION","TRIAL"},C11726)))&gt;0,1,0)</f>
        <v>0</v>
      </c>
      <c r="I11726" s="1">
        <f>IF(SUMPRODUCT(--ISNUMBER(SEARCH({"LEADER"},C11726)))&gt;0,1,0)</f>
        <v>0</v>
      </c>
      <c r="J11726" t="str">
        <f t="shared" si="732"/>
        <v>2015</v>
      </c>
      <c r="K11726" t="str">
        <f t="shared" si="733"/>
        <v>11</v>
      </c>
      <c r="L11726" t="str">
        <f t="shared" si="734"/>
        <v>12</v>
      </c>
      <c r="M11726" s="2">
        <f t="shared" si="735"/>
        <v>42320.8125</v>
      </c>
    </row>
    <row r="11727" spans="1:13" x14ac:dyDescent="0.35">
      <c r="A11727">
        <v>0.18903591682419699</v>
      </c>
      <c r="B11727" t="s">
        <v>735</v>
      </c>
      <c r="C11727" t="s">
        <v>8679</v>
      </c>
      <c r="D11727">
        <v>20151123030000</v>
      </c>
      <c r="E11727" s="1">
        <f>IF(SUMPRODUCT(--ISNUMBER(SEARCH({"ECON_EARNINGSREPORT","ECON_STOCKMARKET"},C11727)))&gt;0,1,0)</f>
        <v>1</v>
      </c>
      <c r="F11727" s="1">
        <f>IF(SUMPRODUCT(--ISNUMBER(SEARCH({"ENV_"},C11727)))&gt;0,1,0)</f>
        <v>0</v>
      </c>
      <c r="G11727" s="1">
        <f>IF(SUMPRODUCT(--ISNUMBER(SEARCH({"DISCRIMINATION","HARASSMENT","HATE_SPEECH","GENDER_VIOLENCE"},C11727)))&gt;0,1,0)</f>
        <v>0</v>
      </c>
      <c r="H11727" s="1">
        <f>IF(SUMPRODUCT(--ISNUMBER(SEARCH({"LEGALIZE","LEGISLATION","TRIAL"},C11727)))&gt;0,1,0)</f>
        <v>0</v>
      </c>
      <c r="I11727" s="1">
        <f>IF(SUMPRODUCT(--ISNUMBER(SEARCH({"LEADER"},C11727)))&gt;0,1,0)</f>
        <v>0</v>
      </c>
      <c r="J11727" t="str">
        <f t="shared" si="732"/>
        <v>2015</v>
      </c>
      <c r="K11727" t="str">
        <f t="shared" si="733"/>
        <v>11</v>
      </c>
      <c r="L11727" t="str">
        <f t="shared" si="734"/>
        <v>23</v>
      </c>
      <c r="M11727" s="2">
        <f t="shared" si="735"/>
        <v>42331.125</v>
      </c>
    </row>
    <row r="11728" spans="1:13" x14ac:dyDescent="0.35">
      <c r="A11728">
        <v>-0.55248618784530401</v>
      </c>
      <c r="B11728" t="s">
        <v>1027</v>
      </c>
      <c r="C11728" t="s">
        <v>4469</v>
      </c>
      <c r="D11728">
        <v>20150521184500</v>
      </c>
      <c r="E11728" s="1">
        <f>IF(SUMPRODUCT(--ISNUMBER(SEARCH({"ECON_EARNINGSREPORT","ECON_STOCKMARKET"},C11728)))&gt;0,1,0)</f>
        <v>0</v>
      </c>
      <c r="F11728" s="1">
        <f>IF(SUMPRODUCT(--ISNUMBER(SEARCH({"ENV_"},C11728)))&gt;0,1,0)</f>
        <v>0</v>
      </c>
      <c r="G11728" s="1">
        <f>IF(SUMPRODUCT(--ISNUMBER(SEARCH({"DISCRIMINATION","HARASSMENT","HATE_SPEECH","GENDER_VIOLENCE"},C11728)))&gt;0,1,0)</f>
        <v>0</v>
      </c>
      <c r="H11728" s="1">
        <f>IF(SUMPRODUCT(--ISNUMBER(SEARCH({"LEGALIZE","LEGISLATION","TRIAL"},C11728)))&gt;0,1,0)</f>
        <v>0</v>
      </c>
      <c r="I11728" s="1">
        <f>IF(SUMPRODUCT(--ISNUMBER(SEARCH({"LEADER"},C11728)))&gt;0,1,0)</f>
        <v>1</v>
      </c>
      <c r="J11728" t="str">
        <f t="shared" si="732"/>
        <v>2015</v>
      </c>
      <c r="K11728" t="str">
        <f t="shared" si="733"/>
        <v>05</v>
      </c>
      <c r="L11728" t="str">
        <f t="shared" si="734"/>
        <v>21</v>
      </c>
      <c r="M11728" s="2">
        <f t="shared" si="735"/>
        <v>42145.78125</v>
      </c>
    </row>
    <row r="11729" spans="1:13" x14ac:dyDescent="0.35">
      <c r="A11729">
        <v>0</v>
      </c>
      <c r="C11729" t="s">
        <v>4683</v>
      </c>
      <c r="D11729">
        <v>20150302200000</v>
      </c>
      <c r="E11729" s="1">
        <f>IF(SUMPRODUCT(--ISNUMBER(SEARCH({"ECON_EARNINGSREPORT","ECON_STOCKMARKET"},C11729)))&gt;0,1,0)</f>
        <v>0</v>
      </c>
      <c r="F11729" s="1">
        <f>IF(SUMPRODUCT(--ISNUMBER(SEARCH({"ENV_"},C11729)))&gt;0,1,0)</f>
        <v>0</v>
      </c>
      <c r="G11729" s="1">
        <f>IF(SUMPRODUCT(--ISNUMBER(SEARCH({"DISCRIMINATION","HARASSMENT","HATE_SPEECH","GENDER_VIOLENCE"},C11729)))&gt;0,1,0)</f>
        <v>0</v>
      </c>
      <c r="H11729" s="1">
        <f>IF(SUMPRODUCT(--ISNUMBER(SEARCH({"LEGALIZE","LEGISLATION","TRIAL"},C11729)))&gt;0,1,0)</f>
        <v>0</v>
      </c>
      <c r="I11729" s="1">
        <f>IF(SUMPRODUCT(--ISNUMBER(SEARCH({"LEADER"},C11729)))&gt;0,1,0)</f>
        <v>0</v>
      </c>
      <c r="J11729" t="str">
        <f t="shared" si="732"/>
        <v>2015</v>
      </c>
      <c r="K11729" t="str">
        <f t="shared" si="733"/>
        <v>03</v>
      </c>
      <c r="L11729" t="str">
        <f t="shared" si="734"/>
        <v>02</v>
      </c>
      <c r="M11729" s="2">
        <f t="shared" si="735"/>
        <v>42065.833333333336</v>
      </c>
    </row>
    <row r="11730" spans="1:13" x14ac:dyDescent="0.35">
      <c r="A11730">
        <v>-1.0840108401084001</v>
      </c>
      <c r="B11730" t="s">
        <v>410</v>
      </c>
      <c r="C11730" t="s">
        <v>5080</v>
      </c>
      <c r="D11730">
        <v>20150821130000</v>
      </c>
      <c r="E11730" s="1">
        <f>IF(SUMPRODUCT(--ISNUMBER(SEARCH({"ECON_EARNINGSREPORT","ECON_STOCKMARKET"},C11730)))&gt;0,1,0)</f>
        <v>1</v>
      </c>
      <c r="F11730" s="1">
        <f>IF(SUMPRODUCT(--ISNUMBER(SEARCH({"ENV_"},C11730)))&gt;0,1,0)</f>
        <v>0</v>
      </c>
      <c r="G11730" s="1">
        <f>IF(SUMPRODUCT(--ISNUMBER(SEARCH({"DISCRIMINATION","HARASSMENT","HATE_SPEECH","GENDER_VIOLENCE"},C11730)))&gt;0,1,0)</f>
        <v>0</v>
      </c>
      <c r="H11730" s="1">
        <f>IF(SUMPRODUCT(--ISNUMBER(SEARCH({"LEGALIZE","LEGISLATION","TRIAL"},C11730)))&gt;0,1,0)</f>
        <v>0</v>
      </c>
      <c r="I11730" s="1">
        <f>IF(SUMPRODUCT(--ISNUMBER(SEARCH({"LEADER"},C11730)))&gt;0,1,0)</f>
        <v>0</v>
      </c>
      <c r="J11730" t="str">
        <f t="shared" si="732"/>
        <v>2015</v>
      </c>
      <c r="K11730" t="str">
        <f t="shared" si="733"/>
        <v>08</v>
      </c>
      <c r="L11730" t="str">
        <f t="shared" si="734"/>
        <v>21</v>
      </c>
      <c r="M11730" s="2">
        <f t="shared" si="735"/>
        <v>42237.541666666664</v>
      </c>
    </row>
    <row r="11731" spans="1:13" x14ac:dyDescent="0.35">
      <c r="A11731">
        <v>0.67415730337078705</v>
      </c>
      <c r="B11731" t="s">
        <v>808</v>
      </c>
      <c r="D11731">
        <v>20151103144500</v>
      </c>
      <c r="E11731" s="1">
        <f>IF(SUMPRODUCT(--ISNUMBER(SEARCH({"ECON_EARNINGSREPORT","ECON_STOCKMARKET"},C11731)))&gt;0,1,0)</f>
        <v>0</v>
      </c>
      <c r="F11731" s="1">
        <f>IF(SUMPRODUCT(--ISNUMBER(SEARCH({"ENV_"},C11731)))&gt;0,1,0)</f>
        <v>0</v>
      </c>
      <c r="G11731" s="1">
        <f>IF(SUMPRODUCT(--ISNUMBER(SEARCH({"DISCRIMINATION","HARASSMENT","HATE_SPEECH","GENDER_VIOLENCE"},C11731)))&gt;0,1,0)</f>
        <v>0</v>
      </c>
      <c r="H11731" s="1">
        <f>IF(SUMPRODUCT(--ISNUMBER(SEARCH({"LEGALIZE","LEGISLATION","TRIAL"},C11731)))&gt;0,1,0)</f>
        <v>0</v>
      </c>
      <c r="I11731" s="1">
        <f>IF(SUMPRODUCT(--ISNUMBER(SEARCH({"LEADER"},C11731)))&gt;0,1,0)</f>
        <v>0</v>
      </c>
      <c r="J11731" t="str">
        <f t="shared" si="732"/>
        <v>2015</v>
      </c>
      <c r="K11731" t="str">
        <f t="shared" si="733"/>
        <v>11</v>
      </c>
      <c r="L11731" t="str">
        <f t="shared" si="734"/>
        <v>03</v>
      </c>
      <c r="M11731" s="2">
        <f t="shared" si="735"/>
        <v>42311.614583333336</v>
      </c>
    </row>
    <row r="11732" spans="1:13" x14ac:dyDescent="0.35">
      <c r="A11732">
        <v>-2.6</v>
      </c>
      <c r="B11732" t="s">
        <v>321</v>
      </c>
      <c r="C11732" t="s">
        <v>8263</v>
      </c>
      <c r="D11732">
        <v>20150302200000</v>
      </c>
      <c r="E11732" s="1">
        <f>IF(SUMPRODUCT(--ISNUMBER(SEARCH({"ECON_EARNINGSREPORT","ECON_STOCKMARKET"},C11732)))&gt;0,1,0)</f>
        <v>0</v>
      </c>
      <c r="F11732" s="1">
        <f>IF(SUMPRODUCT(--ISNUMBER(SEARCH({"ENV_"},C11732)))&gt;0,1,0)</f>
        <v>0</v>
      </c>
      <c r="G11732" s="1">
        <f>IF(SUMPRODUCT(--ISNUMBER(SEARCH({"DISCRIMINATION","HARASSMENT","HATE_SPEECH","GENDER_VIOLENCE"},C11732)))&gt;0,1,0)</f>
        <v>0</v>
      </c>
      <c r="H11732" s="1">
        <f>IF(SUMPRODUCT(--ISNUMBER(SEARCH({"LEGALIZE","LEGISLATION","TRIAL"},C11732)))&gt;0,1,0)</f>
        <v>0</v>
      </c>
      <c r="I11732" s="1">
        <f>IF(SUMPRODUCT(--ISNUMBER(SEARCH({"LEADER"},C11732)))&gt;0,1,0)</f>
        <v>0</v>
      </c>
      <c r="J11732" t="str">
        <f t="shared" si="732"/>
        <v>2015</v>
      </c>
      <c r="K11732" t="str">
        <f t="shared" si="733"/>
        <v>03</v>
      </c>
      <c r="L11732" t="str">
        <f t="shared" si="734"/>
        <v>02</v>
      </c>
      <c r="M11732" s="2">
        <f t="shared" si="735"/>
        <v>42065.833333333336</v>
      </c>
    </row>
    <row r="11733" spans="1:13" x14ac:dyDescent="0.35">
      <c r="A11733">
        <v>6.8493150684931496</v>
      </c>
      <c r="B11733" t="s">
        <v>812</v>
      </c>
      <c r="C11733" t="s">
        <v>6934</v>
      </c>
      <c r="D11733">
        <v>20151123111500</v>
      </c>
      <c r="E11733" s="1">
        <f>IF(SUMPRODUCT(--ISNUMBER(SEARCH({"ECON_EARNINGSREPORT","ECON_STOCKMARKET"},C11733)))&gt;0,1,0)</f>
        <v>0</v>
      </c>
      <c r="F11733" s="1">
        <f>IF(SUMPRODUCT(--ISNUMBER(SEARCH({"ENV_"},C11733)))&gt;0,1,0)</f>
        <v>0</v>
      </c>
      <c r="G11733" s="1">
        <f>IF(SUMPRODUCT(--ISNUMBER(SEARCH({"DISCRIMINATION","HARASSMENT","HATE_SPEECH","GENDER_VIOLENCE"},C11733)))&gt;0,1,0)</f>
        <v>0</v>
      </c>
      <c r="H11733" s="1">
        <f>IF(SUMPRODUCT(--ISNUMBER(SEARCH({"LEGALIZE","LEGISLATION","TRIAL"},C11733)))&gt;0,1,0)</f>
        <v>0</v>
      </c>
      <c r="I11733" s="1">
        <f>IF(SUMPRODUCT(--ISNUMBER(SEARCH({"LEADER"},C11733)))&gt;0,1,0)</f>
        <v>0</v>
      </c>
      <c r="J11733" t="str">
        <f t="shared" si="732"/>
        <v>2015</v>
      </c>
      <c r="K11733" t="str">
        <f t="shared" si="733"/>
        <v>11</v>
      </c>
      <c r="L11733" t="str">
        <f t="shared" si="734"/>
        <v>23</v>
      </c>
      <c r="M11733" s="2">
        <f t="shared" si="735"/>
        <v>42331.46875</v>
      </c>
    </row>
    <row r="11734" spans="1:13" x14ac:dyDescent="0.35">
      <c r="A11734">
        <v>0</v>
      </c>
      <c r="B11734" t="s">
        <v>8680</v>
      </c>
      <c r="C11734" t="s">
        <v>8681</v>
      </c>
      <c r="D11734">
        <v>20150823144500</v>
      </c>
      <c r="E11734" s="1">
        <f>IF(SUMPRODUCT(--ISNUMBER(SEARCH({"ECON_EARNINGSREPORT","ECON_STOCKMARKET"},C11734)))&gt;0,1,0)</f>
        <v>1</v>
      </c>
      <c r="F11734" s="1">
        <f>IF(SUMPRODUCT(--ISNUMBER(SEARCH({"ENV_"},C11734)))&gt;0,1,0)</f>
        <v>0</v>
      </c>
      <c r="G11734" s="1">
        <f>IF(SUMPRODUCT(--ISNUMBER(SEARCH({"DISCRIMINATION","HARASSMENT","HATE_SPEECH","GENDER_VIOLENCE"},C11734)))&gt;0,1,0)</f>
        <v>0</v>
      </c>
      <c r="H11734" s="1">
        <f>IF(SUMPRODUCT(--ISNUMBER(SEARCH({"LEGALIZE","LEGISLATION","TRIAL"},C11734)))&gt;0,1,0)</f>
        <v>0</v>
      </c>
      <c r="I11734" s="1">
        <f>IF(SUMPRODUCT(--ISNUMBER(SEARCH({"LEADER"},C11734)))&gt;0,1,0)</f>
        <v>0</v>
      </c>
      <c r="J11734" t="str">
        <f t="shared" si="732"/>
        <v>2015</v>
      </c>
      <c r="K11734" t="str">
        <f t="shared" si="733"/>
        <v>08</v>
      </c>
      <c r="L11734" t="str">
        <f t="shared" si="734"/>
        <v>23</v>
      </c>
      <c r="M11734" s="2">
        <f t="shared" si="735"/>
        <v>42239.614583333336</v>
      </c>
    </row>
    <row r="11735" spans="1:13" x14ac:dyDescent="0.35">
      <c r="A11735">
        <v>0.30769230769230799</v>
      </c>
      <c r="B11735" t="s">
        <v>4111</v>
      </c>
      <c r="D11735">
        <v>20160105184500</v>
      </c>
      <c r="E11735" s="1">
        <f>IF(SUMPRODUCT(--ISNUMBER(SEARCH({"ECON_EARNINGSREPORT","ECON_STOCKMARKET"},C11735)))&gt;0,1,0)</f>
        <v>0</v>
      </c>
      <c r="F11735" s="1">
        <f>IF(SUMPRODUCT(--ISNUMBER(SEARCH({"ENV_"},C11735)))&gt;0,1,0)</f>
        <v>0</v>
      </c>
      <c r="G11735" s="1">
        <f>IF(SUMPRODUCT(--ISNUMBER(SEARCH({"DISCRIMINATION","HARASSMENT","HATE_SPEECH","GENDER_VIOLENCE"},C11735)))&gt;0,1,0)</f>
        <v>0</v>
      </c>
      <c r="H11735" s="1">
        <f>IF(SUMPRODUCT(--ISNUMBER(SEARCH({"LEGALIZE","LEGISLATION","TRIAL"},C11735)))&gt;0,1,0)</f>
        <v>0</v>
      </c>
      <c r="I11735" s="1">
        <f>IF(SUMPRODUCT(--ISNUMBER(SEARCH({"LEADER"},C11735)))&gt;0,1,0)</f>
        <v>0</v>
      </c>
      <c r="J11735" t="str">
        <f t="shared" si="732"/>
        <v>2016</v>
      </c>
      <c r="K11735" t="str">
        <f t="shared" si="733"/>
        <v>01</v>
      </c>
      <c r="L11735" t="str">
        <f t="shared" si="734"/>
        <v>05</v>
      </c>
      <c r="M11735" s="2">
        <f t="shared" si="735"/>
        <v>42374.78125</v>
      </c>
    </row>
    <row r="11736" spans="1:13" x14ac:dyDescent="0.35">
      <c r="A11736">
        <v>-1.79487179487179</v>
      </c>
      <c r="B11736" t="s">
        <v>6778</v>
      </c>
      <c r="C11736" t="s">
        <v>4682</v>
      </c>
      <c r="D11736">
        <v>20151030224500</v>
      </c>
      <c r="E11736" s="1">
        <f>IF(SUMPRODUCT(--ISNUMBER(SEARCH({"ECON_EARNINGSREPORT","ECON_STOCKMARKET"},C11736)))&gt;0,1,0)</f>
        <v>1</v>
      </c>
      <c r="F11736" s="1">
        <f>IF(SUMPRODUCT(--ISNUMBER(SEARCH({"ENV_"},C11736)))&gt;0,1,0)</f>
        <v>0</v>
      </c>
      <c r="G11736" s="1">
        <f>IF(SUMPRODUCT(--ISNUMBER(SEARCH({"DISCRIMINATION","HARASSMENT","HATE_SPEECH","GENDER_VIOLENCE"},C11736)))&gt;0,1,0)</f>
        <v>0</v>
      </c>
      <c r="H11736" s="1">
        <f>IF(SUMPRODUCT(--ISNUMBER(SEARCH({"LEGALIZE","LEGISLATION","TRIAL"},C11736)))&gt;0,1,0)</f>
        <v>0</v>
      </c>
      <c r="I11736" s="1">
        <f>IF(SUMPRODUCT(--ISNUMBER(SEARCH({"LEADER"},C11736)))&gt;0,1,0)</f>
        <v>0</v>
      </c>
      <c r="J11736" t="str">
        <f t="shared" si="732"/>
        <v>2015</v>
      </c>
      <c r="K11736" t="str">
        <f t="shared" si="733"/>
        <v>10</v>
      </c>
      <c r="L11736" t="str">
        <f t="shared" si="734"/>
        <v>30</v>
      </c>
      <c r="M11736" s="2">
        <f t="shared" si="735"/>
        <v>42307.947916666664</v>
      </c>
    </row>
    <row r="11737" spans="1:13" x14ac:dyDescent="0.35">
      <c r="A11737">
        <v>0</v>
      </c>
      <c r="B11737" t="s">
        <v>4090</v>
      </c>
      <c r="C11737" t="s">
        <v>8682</v>
      </c>
      <c r="D11737">
        <v>20151230170000</v>
      </c>
      <c r="E11737" s="1">
        <f>IF(SUMPRODUCT(--ISNUMBER(SEARCH({"ECON_EARNINGSREPORT","ECON_STOCKMARKET"},C11737)))&gt;0,1,0)</f>
        <v>1</v>
      </c>
      <c r="F11737" s="1">
        <f>IF(SUMPRODUCT(--ISNUMBER(SEARCH({"ENV_"},C11737)))&gt;0,1,0)</f>
        <v>0</v>
      </c>
      <c r="G11737" s="1">
        <f>IF(SUMPRODUCT(--ISNUMBER(SEARCH({"DISCRIMINATION","HARASSMENT","HATE_SPEECH","GENDER_VIOLENCE"},C11737)))&gt;0,1,0)</f>
        <v>0</v>
      </c>
      <c r="H11737" s="1">
        <f>IF(SUMPRODUCT(--ISNUMBER(SEARCH({"LEGALIZE","LEGISLATION","TRIAL"},C11737)))&gt;0,1,0)</f>
        <v>0</v>
      </c>
      <c r="I11737" s="1">
        <f>IF(SUMPRODUCT(--ISNUMBER(SEARCH({"LEADER"},C11737)))&gt;0,1,0)</f>
        <v>0</v>
      </c>
      <c r="J11737" t="str">
        <f t="shared" si="732"/>
        <v>2015</v>
      </c>
      <c r="K11737" t="str">
        <f t="shared" si="733"/>
        <v>12</v>
      </c>
      <c r="L11737" t="str">
        <f t="shared" si="734"/>
        <v>30</v>
      </c>
      <c r="M11737" s="2">
        <f t="shared" si="735"/>
        <v>42368.708333333336</v>
      </c>
    </row>
    <row r="11738" spans="1:13" x14ac:dyDescent="0.35">
      <c r="A11738">
        <v>-0.69444444444444497</v>
      </c>
      <c r="B11738" t="s">
        <v>5678</v>
      </c>
      <c r="C11738" t="s">
        <v>7222</v>
      </c>
      <c r="D11738">
        <v>20150225011500</v>
      </c>
      <c r="E11738" s="1">
        <f>IF(SUMPRODUCT(--ISNUMBER(SEARCH({"ECON_EARNINGSREPORT","ECON_STOCKMARKET"},C11738)))&gt;0,1,0)</f>
        <v>0</v>
      </c>
      <c r="F11738" s="1">
        <f>IF(SUMPRODUCT(--ISNUMBER(SEARCH({"ENV_"},C11738)))&gt;0,1,0)</f>
        <v>0</v>
      </c>
      <c r="G11738" s="1">
        <f>IF(SUMPRODUCT(--ISNUMBER(SEARCH({"DISCRIMINATION","HARASSMENT","HATE_SPEECH","GENDER_VIOLENCE"},C11738)))&gt;0,1,0)</f>
        <v>0</v>
      </c>
      <c r="H11738" s="1">
        <f>IF(SUMPRODUCT(--ISNUMBER(SEARCH({"LEGALIZE","LEGISLATION","TRIAL"},C11738)))&gt;0,1,0)</f>
        <v>0</v>
      </c>
      <c r="I11738" s="1">
        <f>IF(SUMPRODUCT(--ISNUMBER(SEARCH({"LEADER"},C11738)))&gt;0,1,0)</f>
        <v>0</v>
      </c>
      <c r="J11738" t="str">
        <f t="shared" si="732"/>
        <v>2015</v>
      </c>
      <c r="K11738" t="str">
        <f t="shared" si="733"/>
        <v>02</v>
      </c>
      <c r="L11738" t="str">
        <f t="shared" si="734"/>
        <v>25</v>
      </c>
      <c r="M11738" s="2">
        <f t="shared" si="735"/>
        <v>42060.052083333336</v>
      </c>
    </row>
    <row r="11739" spans="1:13" x14ac:dyDescent="0.35">
      <c r="A11739">
        <v>-2.02247191011236</v>
      </c>
      <c r="B11739" t="s">
        <v>6260</v>
      </c>
      <c r="C11739" t="s">
        <v>8683</v>
      </c>
      <c r="D11739">
        <v>20151008151500</v>
      </c>
      <c r="E11739" s="1">
        <f>IF(SUMPRODUCT(--ISNUMBER(SEARCH({"ECON_EARNINGSREPORT","ECON_STOCKMARKET"},C11739)))&gt;0,1,0)</f>
        <v>0</v>
      </c>
      <c r="F11739" s="1">
        <f>IF(SUMPRODUCT(--ISNUMBER(SEARCH({"ENV_"},C11739)))&gt;0,1,0)</f>
        <v>0</v>
      </c>
      <c r="G11739" s="1">
        <f>IF(SUMPRODUCT(--ISNUMBER(SEARCH({"DISCRIMINATION","HARASSMENT","HATE_SPEECH","GENDER_VIOLENCE"},C11739)))&gt;0,1,0)</f>
        <v>0</v>
      </c>
      <c r="H11739" s="1">
        <f>IF(SUMPRODUCT(--ISNUMBER(SEARCH({"LEGALIZE","LEGISLATION","TRIAL"},C11739)))&gt;0,1,0)</f>
        <v>0</v>
      </c>
      <c r="I11739" s="1">
        <f>IF(SUMPRODUCT(--ISNUMBER(SEARCH({"LEADER"},C11739)))&gt;0,1,0)</f>
        <v>0</v>
      </c>
      <c r="J11739" t="str">
        <f t="shared" si="732"/>
        <v>2015</v>
      </c>
      <c r="K11739" t="str">
        <f t="shared" si="733"/>
        <v>10</v>
      </c>
      <c r="L11739" t="str">
        <f t="shared" si="734"/>
        <v>08</v>
      </c>
      <c r="M11739" s="2">
        <f t="shared" si="735"/>
        <v>42285.635416666664</v>
      </c>
    </row>
    <row r="11740" spans="1:13" x14ac:dyDescent="0.35">
      <c r="A11740">
        <v>-0.35335689045936403</v>
      </c>
      <c r="B11740" t="s">
        <v>8392</v>
      </c>
      <c r="C11740" t="s">
        <v>5285</v>
      </c>
      <c r="D11740">
        <v>20150225093000</v>
      </c>
      <c r="E11740" s="1">
        <f>IF(SUMPRODUCT(--ISNUMBER(SEARCH({"ECON_EARNINGSREPORT","ECON_STOCKMARKET"},C11740)))&gt;0,1,0)</f>
        <v>1</v>
      </c>
      <c r="F11740" s="1">
        <f>IF(SUMPRODUCT(--ISNUMBER(SEARCH({"ENV_"},C11740)))&gt;0,1,0)</f>
        <v>0</v>
      </c>
      <c r="G11740" s="1">
        <f>IF(SUMPRODUCT(--ISNUMBER(SEARCH({"DISCRIMINATION","HARASSMENT","HATE_SPEECH","GENDER_VIOLENCE"},C11740)))&gt;0,1,0)</f>
        <v>0</v>
      </c>
      <c r="H11740" s="1">
        <f>IF(SUMPRODUCT(--ISNUMBER(SEARCH({"LEGALIZE","LEGISLATION","TRIAL"},C11740)))&gt;0,1,0)</f>
        <v>0</v>
      </c>
      <c r="I11740" s="1">
        <f>IF(SUMPRODUCT(--ISNUMBER(SEARCH({"LEADER"},C11740)))&gt;0,1,0)</f>
        <v>0</v>
      </c>
      <c r="J11740" t="str">
        <f t="shared" si="732"/>
        <v>2015</v>
      </c>
      <c r="K11740" t="str">
        <f t="shared" si="733"/>
        <v>02</v>
      </c>
      <c r="L11740" t="str">
        <f t="shared" si="734"/>
        <v>25</v>
      </c>
      <c r="M11740" s="2">
        <f t="shared" si="735"/>
        <v>42060.395833333336</v>
      </c>
    </row>
    <row r="11741" spans="1:13" x14ac:dyDescent="0.35">
      <c r="A11741">
        <v>-1.47492625368732</v>
      </c>
      <c r="B11741" t="s">
        <v>542</v>
      </c>
      <c r="C11741" t="s">
        <v>4600</v>
      </c>
      <c r="D11741">
        <v>20150915223000</v>
      </c>
      <c r="E11741" s="1">
        <f>IF(SUMPRODUCT(--ISNUMBER(SEARCH({"ECON_EARNINGSREPORT","ECON_STOCKMARKET"},C11741)))&gt;0,1,0)</f>
        <v>0</v>
      </c>
      <c r="F11741" s="1">
        <f>IF(SUMPRODUCT(--ISNUMBER(SEARCH({"ENV_"},C11741)))&gt;0,1,0)</f>
        <v>0</v>
      </c>
      <c r="G11741" s="1">
        <f>IF(SUMPRODUCT(--ISNUMBER(SEARCH({"DISCRIMINATION","HARASSMENT","HATE_SPEECH","GENDER_VIOLENCE"},C11741)))&gt;0,1,0)</f>
        <v>0</v>
      </c>
      <c r="H11741" s="1">
        <f>IF(SUMPRODUCT(--ISNUMBER(SEARCH({"LEGALIZE","LEGISLATION","TRIAL"},C11741)))&gt;0,1,0)</f>
        <v>0</v>
      </c>
      <c r="I11741" s="1">
        <f>IF(SUMPRODUCT(--ISNUMBER(SEARCH({"LEADER"},C11741)))&gt;0,1,0)</f>
        <v>0</v>
      </c>
      <c r="J11741" t="str">
        <f t="shared" si="732"/>
        <v>2015</v>
      </c>
      <c r="K11741" t="str">
        <f t="shared" si="733"/>
        <v>09</v>
      </c>
      <c r="L11741" t="str">
        <f t="shared" si="734"/>
        <v>15</v>
      </c>
      <c r="M11741" s="2">
        <f t="shared" si="735"/>
        <v>42262.9375</v>
      </c>
    </row>
    <row r="11742" spans="1:13" x14ac:dyDescent="0.35">
      <c r="A11742">
        <v>1.3864818024263399</v>
      </c>
      <c r="B11742" t="s">
        <v>454</v>
      </c>
      <c r="C11742" t="s">
        <v>8684</v>
      </c>
      <c r="D11742">
        <v>20151114004500</v>
      </c>
      <c r="E11742" s="1">
        <f>IF(SUMPRODUCT(--ISNUMBER(SEARCH({"ECON_EARNINGSREPORT","ECON_STOCKMARKET"},C11742)))&gt;0,1,0)</f>
        <v>0</v>
      </c>
      <c r="F11742" s="1">
        <f>IF(SUMPRODUCT(--ISNUMBER(SEARCH({"ENV_"},C11742)))&gt;0,1,0)</f>
        <v>1</v>
      </c>
      <c r="G11742" s="1">
        <f>IF(SUMPRODUCT(--ISNUMBER(SEARCH({"DISCRIMINATION","HARASSMENT","HATE_SPEECH","GENDER_VIOLENCE"},C11742)))&gt;0,1,0)</f>
        <v>0</v>
      </c>
      <c r="H11742" s="1">
        <f>IF(SUMPRODUCT(--ISNUMBER(SEARCH({"LEGALIZE","LEGISLATION","TRIAL"},C11742)))&gt;0,1,0)</f>
        <v>0</v>
      </c>
      <c r="I11742" s="1">
        <f>IF(SUMPRODUCT(--ISNUMBER(SEARCH({"LEADER"},C11742)))&gt;0,1,0)</f>
        <v>1</v>
      </c>
      <c r="J11742" t="str">
        <f t="shared" si="732"/>
        <v>2015</v>
      </c>
      <c r="K11742" t="str">
        <f t="shared" si="733"/>
        <v>11</v>
      </c>
      <c r="L11742" t="str">
        <f t="shared" si="734"/>
        <v>14</v>
      </c>
      <c r="M11742" s="2">
        <f t="shared" si="735"/>
        <v>42322.03125</v>
      </c>
    </row>
    <row r="11743" spans="1:13" x14ac:dyDescent="0.35">
      <c r="A11743">
        <v>4.1958041958042003</v>
      </c>
      <c r="B11743" t="s">
        <v>145</v>
      </c>
      <c r="C11743" t="s">
        <v>8685</v>
      </c>
      <c r="D11743">
        <v>20160518154500</v>
      </c>
      <c r="E11743" s="1">
        <f>IF(SUMPRODUCT(--ISNUMBER(SEARCH({"ECON_EARNINGSREPORT","ECON_STOCKMARKET"},C11743)))&gt;0,1,0)</f>
        <v>0</v>
      </c>
      <c r="F11743" s="1">
        <f>IF(SUMPRODUCT(--ISNUMBER(SEARCH({"ENV_"},C11743)))&gt;0,1,0)</f>
        <v>0</v>
      </c>
      <c r="G11743" s="1">
        <f>IF(SUMPRODUCT(--ISNUMBER(SEARCH({"DISCRIMINATION","HARASSMENT","HATE_SPEECH","GENDER_VIOLENCE"},C11743)))&gt;0,1,0)</f>
        <v>0</v>
      </c>
      <c r="H11743" s="1">
        <f>IF(SUMPRODUCT(--ISNUMBER(SEARCH({"LEGALIZE","LEGISLATION","TRIAL"},C11743)))&gt;0,1,0)</f>
        <v>0</v>
      </c>
      <c r="I11743" s="1">
        <f>IF(SUMPRODUCT(--ISNUMBER(SEARCH({"LEADER"},C11743)))&gt;0,1,0)</f>
        <v>1</v>
      </c>
      <c r="J11743" t="str">
        <f t="shared" si="732"/>
        <v>2016</v>
      </c>
      <c r="K11743" t="str">
        <f t="shared" si="733"/>
        <v>05</v>
      </c>
      <c r="L11743" t="str">
        <f t="shared" si="734"/>
        <v>18</v>
      </c>
      <c r="M11743" s="2">
        <f t="shared" si="735"/>
        <v>42508.65625</v>
      </c>
    </row>
    <row r="11744" spans="1:13" x14ac:dyDescent="0.35">
      <c r="A11744">
        <v>1.97628458498024</v>
      </c>
      <c r="B11744" t="s">
        <v>4650</v>
      </c>
      <c r="C11744" t="s">
        <v>8686</v>
      </c>
      <c r="D11744">
        <v>20151112121500</v>
      </c>
      <c r="E11744" s="1">
        <f>IF(SUMPRODUCT(--ISNUMBER(SEARCH({"ECON_EARNINGSREPORT","ECON_STOCKMARKET"},C11744)))&gt;0,1,0)</f>
        <v>0</v>
      </c>
      <c r="F11744" s="1">
        <f>IF(SUMPRODUCT(--ISNUMBER(SEARCH({"ENV_"},C11744)))&gt;0,1,0)</f>
        <v>0</v>
      </c>
      <c r="G11744" s="1">
        <f>IF(SUMPRODUCT(--ISNUMBER(SEARCH({"DISCRIMINATION","HARASSMENT","HATE_SPEECH","GENDER_VIOLENCE"},C11744)))&gt;0,1,0)</f>
        <v>0</v>
      </c>
      <c r="H11744" s="1">
        <f>IF(SUMPRODUCT(--ISNUMBER(SEARCH({"LEGALIZE","LEGISLATION","TRIAL"},C11744)))&gt;0,1,0)</f>
        <v>0</v>
      </c>
      <c r="I11744" s="1">
        <f>IF(SUMPRODUCT(--ISNUMBER(SEARCH({"LEADER"},C11744)))&gt;0,1,0)</f>
        <v>0</v>
      </c>
      <c r="J11744" t="str">
        <f t="shared" si="732"/>
        <v>2015</v>
      </c>
      <c r="K11744" t="str">
        <f t="shared" si="733"/>
        <v>11</v>
      </c>
      <c r="L11744" t="str">
        <f t="shared" si="734"/>
        <v>12</v>
      </c>
      <c r="M11744" s="2">
        <f t="shared" si="735"/>
        <v>42320.510416666664</v>
      </c>
    </row>
    <row r="11745" spans="1:13" x14ac:dyDescent="0.35">
      <c r="A11745">
        <v>0.55865921787709505</v>
      </c>
      <c r="B11745" t="s">
        <v>439</v>
      </c>
      <c r="D11745">
        <v>20150424114500</v>
      </c>
      <c r="E11745" s="1">
        <f>IF(SUMPRODUCT(--ISNUMBER(SEARCH({"ECON_EARNINGSREPORT","ECON_STOCKMARKET"},C11745)))&gt;0,1,0)</f>
        <v>0</v>
      </c>
      <c r="F11745" s="1">
        <f>IF(SUMPRODUCT(--ISNUMBER(SEARCH({"ENV_"},C11745)))&gt;0,1,0)</f>
        <v>0</v>
      </c>
      <c r="G11745" s="1">
        <f>IF(SUMPRODUCT(--ISNUMBER(SEARCH({"DISCRIMINATION","HARASSMENT","HATE_SPEECH","GENDER_VIOLENCE"},C11745)))&gt;0,1,0)</f>
        <v>0</v>
      </c>
      <c r="H11745" s="1">
        <f>IF(SUMPRODUCT(--ISNUMBER(SEARCH({"LEGALIZE","LEGISLATION","TRIAL"},C11745)))&gt;0,1,0)</f>
        <v>0</v>
      </c>
      <c r="I11745" s="1">
        <f>IF(SUMPRODUCT(--ISNUMBER(SEARCH({"LEADER"},C11745)))&gt;0,1,0)</f>
        <v>0</v>
      </c>
      <c r="J11745" t="str">
        <f t="shared" si="732"/>
        <v>2015</v>
      </c>
      <c r="K11745" t="str">
        <f t="shared" si="733"/>
        <v>04</v>
      </c>
      <c r="L11745" t="str">
        <f t="shared" si="734"/>
        <v>24</v>
      </c>
      <c r="M11745" s="2">
        <f t="shared" si="735"/>
        <v>42118.489583333336</v>
      </c>
    </row>
    <row r="11746" spans="1:13" x14ac:dyDescent="0.35">
      <c r="A11746">
        <v>-1.3958125623130599</v>
      </c>
      <c r="B11746" t="s">
        <v>304</v>
      </c>
      <c r="C11746" t="s">
        <v>8687</v>
      </c>
      <c r="D11746">
        <v>20150225174500</v>
      </c>
      <c r="E11746" s="1">
        <f>IF(SUMPRODUCT(--ISNUMBER(SEARCH({"ECON_EARNINGSREPORT","ECON_STOCKMARKET"},C11746)))&gt;0,1,0)</f>
        <v>1</v>
      </c>
      <c r="F11746" s="1">
        <f>IF(SUMPRODUCT(--ISNUMBER(SEARCH({"ENV_"},C11746)))&gt;0,1,0)</f>
        <v>0</v>
      </c>
      <c r="G11746" s="1">
        <f>IF(SUMPRODUCT(--ISNUMBER(SEARCH({"DISCRIMINATION","HARASSMENT","HATE_SPEECH","GENDER_VIOLENCE"},C11746)))&gt;0,1,0)</f>
        <v>0</v>
      </c>
      <c r="H11746" s="1">
        <f>IF(SUMPRODUCT(--ISNUMBER(SEARCH({"LEGALIZE","LEGISLATION","TRIAL"},C11746)))&gt;0,1,0)</f>
        <v>0</v>
      </c>
      <c r="I11746" s="1">
        <f>IF(SUMPRODUCT(--ISNUMBER(SEARCH({"LEADER"},C11746)))&gt;0,1,0)</f>
        <v>0</v>
      </c>
      <c r="J11746" t="str">
        <f t="shared" si="732"/>
        <v>2015</v>
      </c>
      <c r="K11746" t="str">
        <f t="shared" si="733"/>
        <v>02</v>
      </c>
      <c r="L11746" t="str">
        <f t="shared" si="734"/>
        <v>25</v>
      </c>
      <c r="M11746" s="2">
        <f t="shared" si="735"/>
        <v>42060.739583333336</v>
      </c>
    </row>
    <row r="11747" spans="1:13" x14ac:dyDescent="0.35">
      <c r="A11747">
        <v>0.25773195876288701</v>
      </c>
      <c r="B11747" t="s">
        <v>5213</v>
      </c>
      <c r="C11747" t="s">
        <v>8688</v>
      </c>
      <c r="D11747">
        <v>20160105131500</v>
      </c>
      <c r="E11747" s="1">
        <f>IF(SUMPRODUCT(--ISNUMBER(SEARCH({"ECON_EARNINGSREPORT","ECON_STOCKMARKET"},C11747)))&gt;0,1,0)</f>
        <v>1</v>
      </c>
      <c r="F11747" s="1">
        <f>IF(SUMPRODUCT(--ISNUMBER(SEARCH({"ENV_"},C11747)))&gt;0,1,0)</f>
        <v>0</v>
      </c>
      <c r="G11747" s="1">
        <f>IF(SUMPRODUCT(--ISNUMBER(SEARCH({"DISCRIMINATION","HARASSMENT","HATE_SPEECH","GENDER_VIOLENCE"},C11747)))&gt;0,1,0)</f>
        <v>0</v>
      </c>
      <c r="H11747" s="1">
        <f>IF(SUMPRODUCT(--ISNUMBER(SEARCH({"LEGALIZE","LEGISLATION","TRIAL"},C11747)))&gt;0,1,0)</f>
        <v>0</v>
      </c>
      <c r="I11747" s="1">
        <f>IF(SUMPRODUCT(--ISNUMBER(SEARCH({"LEADER"},C11747)))&gt;0,1,0)</f>
        <v>0</v>
      </c>
      <c r="J11747" t="str">
        <f t="shared" si="732"/>
        <v>2016</v>
      </c>
      <c r="K11747" t="str">
        <f t="shared" si="733"/>
        <v>01</v>
      </c>
      <c r="L11747" t="str">
        <f t="shared" si="734"/>
        <v>05</v>
      </c>
      <c r="M11747" s="2">
        <f t="shared" si="735"/>
        <v>42374.552083333336</v>
      </c>
    </row>
    <row r="11748" spans="1:13" x14ac:dyDescent="0.35">
      <c r="A11748">
        <v>-5.1401869158878499</v>
      </c>
      <c r="B11748" t="s">
        <v>8689</v>
      </c>
      <c r="C11748" t="s">
        <v>5656</v>
      </c>
      <c r="D11748">
        <v>20150610180000</v>
      </c>
      <c r="E11748" s="1">
        <f>IF(SUMPRODUCT(--ISNUMBER(SEARCH({"ECON_EARNINGSREPORT","ECON_STOCKMARKET"},C11748)))&gt;0,1,0)</f>
        <v>1</v>
      </c>
      <c r="F11748" s="1">
        <f>IF(SUMPRODUCT(--ISNUMBER(SEARCH({"ENV_"},C11748)))&gt;0,1,0)</f>
        <v>0</v>
      </c>
      <c r="G11748" s="1">
        <f>IF(SUMPRODUCT(--ISNUMBER(SEARCH({"DISCRIMINATION","HARASSMENT","HATE_SPEECH","GENDER_VIOLENCE"},C11748)))&gt;0,1,0)</f>
        <v>0</v>
      </c>
      <c r="H11748" s="1">
        <f>IF(SUMPRODUCT(--ISNUMBER(SEARCH({"LEGALIZE","LEGISLATION","TRIAL"},C11748)))&gt;0,1,0)</f>
        <v>1</v>
      </c>
      <c r="I11748" s="1">
        <f>IF(SUMPRODUCT(--ISNUMBER(SEARCH({"LEADER"},C11748)))&gt;0,1,0)</f>
        <v>0</v>
      </c>
      <c r="J11748" t="str">
        <f t="shared" si="732"/>
        <v>2015</v>
      </c>
      <c r="K11748" t="str">
        <f t="shared" si="733"/>
        <v>06</v>
      </c>
      <c r="L11748" t="str">
        <f t="shared" si="734"/>
        <v>10</v>
      </c>
      <c r="M11748" s="2">
        <f t="shared" si="735"/>
        <v>42165.75</v>
      </c>
    </row>
    <row r="11749" spans="1:13" x14ac:dyDescent="0.35">
      <c r="A11749">
        <v>-1.0398613518197599</v>
      </c>
      <c r="B11749" t="s">
        <v>102</v>
      </c>
      <c r="C11749" t="s">
        <v>5773</v>
      </c>
      <c r="D11749">
        <v>20150820234500</v>
      </c>
      <c r="E11749" s="1">
        <f>IF(SUMPRODUCT(--ISNUMBER(SEARCH({"ECON_EARNINGSREPORT","ECON_STOCKMARKET"},C11749)))&gt;0,1,0)</f>
        <v>1</v>
      </c>
      <c r="F11749" s="1">
        <f>IF(SUMPRODUCT(--ISNUMBER(SEARCH({"ENV_"},C11749)))&gt;0,1,0)</f>
        <v>0</v>
      </c>
      <c r="G11749" s="1">
        <f>IF(SUMPRODUCT(--ISNUMBER(SEARCH({"DISCRIMINATION","HARASSMENT","HATE_SPEECH","GENDER_VIOLENCE"},C11749)))&gt;0,1,0)</f>
        <v>0</v>
      </c>
      <c r="H11749" s="1">
        <f>IF(SUMPRODUCT(--ISNUMBER(SEARCH({"LEGALIZE","LEGISLATION","TRIAL"},C11749)))&gt;0,1,0)</f>
        <v>0</v>
      </c>
      <c r="I11749" s="1">
        <f>IF(SUMPRODUCT(--ISNUMBER(SEARCH({"LEADER"},C11749)))&gt;0,1,0)</f>
        <v>0</v>
      </c>
      <c r="J11749" t="str">
        <f t="shared" si="732"/>
        <v>2015</v>
      </c>
      <c r="K11749" t="str">
        <f t="shared" si="733"/>
        <v>08</v>
      </c>
      <c r="L11749" t="str">
        <f t="shared" si="734"/>
        <v>20</v>
      </c>
      <c r="M11749" s="2">
        <f t="shared" si="735"/>
        <v>42236.989583333336</v>
      </c>
    </row>
    <row r="11750" spans="1:13" x14ac:dyDescent="0.35">
      <c r="A11750">
        <v>0.36429872495446303</v>
      </c>
      <c r="B11750" t="s">
        <v>808</v>
      </c>
      <c r="C11750" t="s">
        <v>8690</v>
      </c>
      <c r="D11750">
        <v>20151004183000</v>
      </c>
      <c r="E11750" s="1">
        <f>IF(SUMPRODUCT(--ISNUMBER(SEARCH({"ECON_EARNINGSREPORT","ECON_STOCKMARKET"},C11750)))&gt;0,1,0)</f>
        <v>1</v>
      </c>
      <c r="F11750" s="1">
        <f>IF(SUMPRODUCT(--ISNUMBER(SEARCH({"ENV_"},C11750)))&gt;0,1,0)</f>
        <v>0</v>
      </c>
      <c r="G11750" s="1">
        <f>IF(SUMPRODUCT(--ISNUMBER(SEARCH({"DISCRIMINATION","HARASSMENT","HATE_SPEECH","GENDER_VIOLENCE"},C11750)))&gt;0,1,0)</f>
        <v>0</v>
      </c>
      <c r="H11750" s="1">
        <f>IF(SUMPRODUCT(--ISNUMBER(SEARCH({"LEGALIZE","LEGISLATION","TRIAL"},C11750)))&gt;0,1,0)</f>
        <v>0</v>
      </c>
      <c r="I11750" s="1">
        <f>IF(SUMPRODUCT(--ISNUMBER(SEARCH({"LEADER"},C11750)))&gt;0,1,0)</f>
        <v>0</v>
      </c>
      <c r="J11750" t="str">
        <f t="shared" si="732"/>
        <v>2015</v>
      </c>
      <c r="K11750" t="str">
        <f t="shared" si="733"/>
        <v>10</v>
      </c>
      <c r="L11750" t="str">
        <f t="shared" si="734"/>
        <v>04</v>
      </c>
      <c r="M11750" s="2">
        <f t="shared" si="735"/>
        <v>42281.770833333336</v>
      </c>
    </row>
    <row r="11751" spans="1:13" x14ac:dyDescent="0.35">
      <c r="A11751">
        <v>-0.32102728731942198</v>
      </c>
      <c r="B11751" t="s">
        <v>4111</v>
      </c>
      <c r="C11751" t="s">
        <v>8691</v>
      </c>
      <c r="D11751">
        <v>20160224154500</v>
      </c>
      <c r="E11751" s="1">
        <f>IF(SUMPRODUCT(--ISNUMBER(SEARCH({"ECON_EARNINGSREPORT","ECON_STOCKMARKET"},C11751)))&gt;0,1,0)</f>
        <v>1</v>
      </c>
      <c r="F11751" s="1">
        <f>IF(SUMPRODUCT(--ISNUMBER(SEARCH({"ENV_"},C11751)))&gt;0,1,0)</f>
        <v>0</v>
      </c>
      <c r="G11751" s="1">
        <f>IF(SUMPRODUCT(--ISNUMBER(SEARCH({"DISCRIMINATION","HARASSMENT","HATE_SPEECH","GENDER_VIOLENCE"},C11751)))&gt;0,1,0)</f>
        <v>0</v>
      </c>
      <c r="H11751" s="1">
        <f>IF(SUMPRODUCT(--ISNUMBER(SEARCH({"LEGALIZE","LEGISLATION","TRIAL"},C11751)))&gt;0,1,0)</f>
        <v>0</v>
      </c>
      <c r="I11751" s="1">
        <f>IF(SUMPRODUCT(--ISNUMBER(SEARCH({"LEADER"},C11751)))&gt;0,1,0)</f>
        <v>0</v>
      </c>
      <c r="J11751" t="str">
        <f t="shared" si="732"/>
        <v>2016</v>
      </c>
      <c r="K11751" t="str">
        <f t="shared" si="733"/>
        <v>02</v>
      </c>
      <c r="L11751" t="str">
        <f t="shared" si="734"/>
        <v>24</v>
      </c>
      <c r="M11751" s="2">
        <f t="shared" si="735"/>
        <v>42424.65625</v>
      </c>
    </row>
    <row r="11752" spans="1:13" x14ac:dyDescent="0.35">
      <c r="A11752">
        <v>0.42918454935622302</v>
      </c>
      <c r="B11752" t="s">
        <v>2591</v>
      </c>
      <c r="C11752" t="s">
        <v>8692</v>
      </c>
      <c r="D11752">
        <v>20150302181500</v>
      </c>
      <c r="E11752" s="1">
        <f>IF(SUMPRODUCT(--ISNUMBER(SEARCH({"ECON_EARNINGSREPORT","ECON_STOCKMARKET"},C11752)))&gt;0,1,0)</f>
        <v>0</v>
      </c>
      <c r="F11752" s="1">
        <f>IF(SUMPRODUCT(--ISNUMBER(SEARCH({"ENV_"},C11752)))&gt;0,1,0)</f>
        <v>0</v>
      </c>
      <c r="G11752" s="1">
        <f>IF(SUMPRODUCT(--ISNUMBER(SEARCH({"DISCRIMINATION","HARASSMENT","HATE_SPEECH","GENDER_VIOLENCE"},C11752)))&gt;0,1,0)</f>
        <v>0</v>
      </c>
      <c r="H11752" s="1">
        <f>IF(SUMPRODUCT(--ISNUMBER(SEARCH({"LEGALIZE","LEGISLATION","TRIAL"},C11752)))&gt;0,1,0)</f>
        <v>0</v>
      </c>
      <c r="I11752" s="1">
        <f>IF(SUMPRODUCT(--ISNUMBER(SEARCH({"LEADER"},C11752)))&gt;0,1,0)</f>
        <v>1</v>
      </c>
      <c r="J11752" t="str">
        <f t="shared" si="732"/>
        <v>2015</v>
      </c>
      <c r="K11752" t="str">
        <f t="shared" si="733"/>
        <v>03</v>
      </c>
      <c r="L11752" t="str">
        <f t="shared" si="734"/>
        <v>02</v>
      </c>
      <c r="M11752" s="2">
        <f t="shared" si="735"/>
        <v>42065.760416666664</v>
      </c>
    </row>
    <row r="11753" spans="1:13" x14ac:dyDescent="0.35">
      <c r="A11753">
        <v>-1.27118644067797</v>
      </c>
      <c r="B11753" t="s">
        <v>145</v>
      </c>
      <c r="C11753" t="s">
        <v>8693</v>
      </c>
      <c r="D11753">
        <v>20150714234500</v>
      </c>
      <c r="E11753" s="1">
        <f>IF(SUMPRODUCT(--ISNUMBER(SEARCH({"ECON_EARNINGSREPORT","ECON_STOCKMARKET"},C11753)))&gt;0,1,0)</f>
        <v>0</v>
      </c>
      <c r="F11753" s="1">
        <f>IF(SUMPRODUCT(--ISNUMBER(SEARCH({"ENV_"},C11753)))&gt;0,1,0)</f>
        <v>0</v>
      </c>
      <c r="G11753" s="1">
        <f>IF(SUMPRODUCT(--ISNUMBER(SEARCH({"DISCRIMINATION","HARASSMENT","HATE_SPEECH","GENDER_VIOLENCE"},C11753)))&gt;0,1,0)</f>
        <v>0</v>
      </c>
      <c r="H11753" s="1">
        <f>IF(SUMPRODUCT(--ISNUMBER(SEARCH({"LEGALIZE","LEGISLATION","TRIAL"},C11753)))&gt;0,1,0)</f>
        <v>0</v>
      </c>
      <c r="I11753" s="1">
        <f>IF(SUMPRODUCT(--ISNUMBER(SEARCH({"LEADER"},C11753)))&gt;0,1,0)</f>
        <v>0</v>
      </c>
      <c r="J11753" t="str">
        <f t="shared" si="732"/>
        <v>2015</v>
      </c>
      <c r="K11753" t="str">
        <f t="shared" si="733"/>
        <v>07</v>
      </c>
      <c r="L11753" t="str">
        <f t="shared" si="734"/>
        <v>14</v>
      </c>
      <c r="M11753" s="2">
        <f t="shared" si="735"/>
        <v>42199.989583333336</v>
      </c>
    </row>
    <row r="11754" spans="1:13" x14ac:dyDescent="0.35">
      <c r="A11754">
        <v>2.98507462686567</v>
      </c>
      <c r="B11754" t="s">
        <v>3912</v>
      </c>
      <c r="C11754" t="s">
        <v>3913</v>
      </c>
      <c r="D11754">
        <v>20150302163000</v>
      </c>
      <c r="E11754" s="1">
        <f>IF(SUMPRODUCT(--ISNUMBER(SEARCH({"ECON_EARNINGSREPORT","ECON_STOCKMARKET"},C11754)))&gt;0,1,0)</f>
        <v>0</v>
      </c>
      <c r="F11754" s="1">
        <f>IF(SUMPRODUCT(--ISNUMBER(SEARCH({"ENV_"},C11754)))&gt;0,1,0)</f>
        <v>0</v>
      </c>
      <c r="G11754" s="1">
        <f>IF(SUMPRODUCT(--ISNUMBER(SEARCH({"DISCRIMINATION","HARASSMENT","HATE_SPEECH","GENDER_VIOLENCE"},C11754)))&gt;0,1,0)</f>
        <v>0</v>
      </c>
      <c r="H11754" s="1">
        <f>IF(SUMPRODUCT(--ISNUMBER(SEARCH({"LEGALIZE","LEGISLATION","TRIAL"},C11754)))&gt;0,1,0)</f>
        <v>0</v>
      </c>
      <c r="I11754" s="1">
        <f>IF(SUMPRODUCT(--ISNUMBER(SEARCH({"LEADER"},C11754)))&gt;0,1,0)</f>
        <v>0</v>
      </c>
      <c r="J11754" t="str">
        <f t="shared" si="732"/>
        <v>2015</v>
      </c>
      <c r="K11754" t="str">
        <f t="shared" si="733"/>
        <v>03</v>
      </c>
      <c r="L11754" t="str">
        <f t="shared" si="734"/>
        <v>02</v>
      </c>
      <c r="M11754" s="2">
        <f t="shared" si="735"/>
        <v>42065.6875</v>
      </c>
    </row>
    <row r="11755" spans="1:13" x14ac:dyDescent="0.35">
      <c r="A11755">
        <v>2.7972027972028002</v>
      </c>
      <c r="B11755" t="s">
        <v>8694</v>
      </c>
      <c r="C11755" t="s">
        <v>3999</v>
      </c>
      <c r="D11755">
        <v>20160418161500</v>
      </c>
      <c r="E11755" s="1">
        <f>IF(SUMPRODUCT(--ISNUMBER(SEARCH({"ECON_EARNINGSREPORT","ECON_STOCKMARKET"},C11755)))&gt;0,1,0)</f>
        <v>0</v>
      </c>
      <c r="F11755" s="1">
        <f>IF(SUMPRODUCT(--ISNUMBER(SEARCH({"ENV_"},C11755)))&gt;0,1,0)</f>
        <v>0</v>
      </c>
      <c r="G11755" s="1">
        <f>IF(SUMPRODUCT(--ISNUMBER(SEARCH({"DISCRIMINATION","HARASSMENT","HATE_SPEECH","GENDER_VIOLENCE"},C11755)))&gt;0,1,0)</f>
        <v>0</v>
      </c>
      <c r="H11755" s="1">
        <f>IF(SUMPRODUCT(--ISNUMBER(SEARCH({"LEGALIZE","LEGISLATION","TRIAL"},C11755)))&gt;0,1,0)</f>
        <v>0</v>
      </c>
      <c r="I11755" s="1">
        <f>IF(SUMPRODUCT(--ISNUMBER(SEARCH({"LEADER"},C11755)))&gt;0,1,0)</f>
        <v>0</v>
      </c>
      <c r="J11755" t="str">
        <f t="shared" si="732"/>
        <v>2016</v>
      </c>
      <c r="K11755" t="str">
        <f t="shared" si="733"/>
        <v>04</v>
      </c>
      <c r="L11755" t="str">
        <f t="shared" si="734"/>
        <v>18</v>
      </c>
      <c r="M11755" s="2">
        <f t="shared" si="735"/>
        <v>42478.677083333336</v>
      </c>
    </row>
    <row r="11756" spans="1:13" x14ac:dyDescent="0.35">
      <c r="A11756">
        <v>-0.87719298245613997</v>
      </c>
      <c r="B11756" t="s">
        <v>123</v>
      </c>
      <c r="C11756" t="s">
        <v>3941</v>
      </c>
      <c r="D11756">
        <v>20150821041500</v>
      </c>
      <c r="E11756" s="1">
        <f>IF(SUMPRODUCT(--ISNUMBER(SEARCH({"ECON_EARNINGSREPORT","ECON_STOCKMARKET"},C11756)))&gt;0,1,0)</f>
        <v>0</v>
      </c>
      <c r="F11756" s="1">
        <f>IF(SUMPRODUCT(--ISNUMBER(SEARCH({"ENV_"},C11756)))&gt;0,1,0)</f>
        <v>0</v>
      </c>
      <c r="G11756" s="1">
        <f>IF(SUMPRODUCT(--ISNUMBER(SEARCH({"DISCRIMINATION","HARASSMENT","HATE_SPEECH","GENDER_VIOLENCE"},C11756)))&gt;0,1,0)</f>
        <v>0</v>
      </c>
      <c r="H11756" s="1">
        <f>IF(SUMPRODUCT(--ISNUMBER(SEARCH({"LEGALIZE","LEGISLATION","TRIAL"},C11756)))&gt;0,1,0)</f>
        <v>0</v>
      </c>
      <c r="I11756" s="1">
        <f>IF(SUMPRODUCT(--ISNUMBER(SEARCH({"LEADER"},C11756)))&gt;0,1,0)</f>
        <v>0</v>
      </c>
      <c r="J11756" t="str">
        <f t="shared" si="732"/>
        <v>2015</v>
      </c>
      <c r="K11756" t="str">
        <f t="shared" si="733"/>
        <v>08</v>
      </c>
      <c r="L11756" t="str">
        <f t="shared" si="734"/>
        <v>21</v>
      </c>
      <c r="M11756" s="2">
        <f t="shared" si="735"/>
        <v>42237.177083333336</v>
      </c>
    </row>
    <row r="11757" spans="1:13" x14ac:dyDescent="0.35">
      <c r="A11757">
        <v>0.30674846625766899</v>
      </c>
      <c r="B11757" t="s">
        <v>445</v>
      </c>
      <c r="C11757" t="s">
        <v>8695</v>
      </c>
      <c r="D11757">
        <v>20151030170000</v>
      </c>
      <c r="E11757" s="1">
        <f>IF(SUMPRODUCT(--ISNUMBER(SEARCH({"ECON_EARNINGSREPORT","ECON_STOCKMARKET"},C11757)))&gt;0,1,0)</f>
        <v>1</v>
      </c>
      <c r="F11757" s="1">
        <f>IF(SUMPRODUCT(--ISNUMBER(SEARCH({"ENV_"},C11757)))&gt;0,1,0)</f>
        <v>0</v>
      </c>
      <c r="G11757" s="1">
        <f>IF(SUMPRODUCT(--ISNUMBER(SEARCH({"DISCRIMINATION","HARASSMENT","HATE_SPEECH","GENDER_VIOLENCE"},C11757)))&gt;0,1,0)</f>
        <v>0</v>
      </c>
      <c r="H11757" s="1">
        <f>IF(SUMPRODUCT(--ISNUMBER(SEARCH({"LEGALIZE","LEGISLATION","TRIAL"},C11757)))&gt;0,1,0)</f>
        <v>0</v>
      </c>
      <c r="I11757" s="1">
        <f>IF(SUMPRODUCT(--ISNUMBER(SEARCH({"LEADER"},C11757)))&gt;0,1,0)</f>
        <v>1</v>
      </c>
      <c r="J11757" t="str">
        <f t="shared" si="732"/>
        <v>2015</v>
      </c>
      <c r="K11757" t="str">
        <f t="shared" si="733"/>
        <v>10</v>
      </c>
      <c r="L11757" t="str">
        <f t="shared" si="734"/>
        <v>30</v>
      </c>
      <c r="M11757" s="2">
        <f t="shared" si="735"/>
        <v>42307.708333333336</v>
      </c>
    </row>
    <row r="11758" spans="1:13" x14ac:dyDescent="0.35">
      <c r="A11758">
        <v>1.1111111111111101</v>
      </c>
      <c r="B11758" t="s">
        <v>1901</v>
      </c>
      <c r="C11758" t="s">
        <v>8696</v>
      </c>
      <c r="D11758">
        <v>20160418183000</v>
      </c>
      <c r="E11758" s="1">
        <f>IF(SUMPRODUCT(--ISNUMBER(SEARCH({"ECON_EARNINGSREPORT","ECON_STOCKMARKET"},C11758)))&gt;0,1,0)</f>
        <v>0</v>
      </c>
      <c r="F11758" s="1">
        <f>IF(SUMPRODUCT(--ISNUMBER(SEARCH({"ENV_"},C11758)))&gt;0,1,0)</f>
        <v>0</v>
      </c>
      <c r="G11758" s="1">
        <f>IF(SUMPRODUCT(--ISNUMBER(SEARCH({"DISCRIMINATION","HARASSMENT","HATE_SPEECH","GENDER_VIOLENCE"},C11758)))&gt;0,1,0)</f>
        <v>0</v>
      </c>
      <c r="H11758" s="1">
        <f>IF(SUMPRODUCT(--ISNUMBER(SEARCH({"LEGALIZE","LEGISLATION","TRIAL"},C11758)))&gt;0,1,0)</f>
        <v>0</v>
      </c>
      <c r="I11758" s="1">
        <f>IF(SUMPRODUCT(--ISNUMBER(SEARCH({"LEADER"},C11758)))&gt;0,1,0)</f>
        <v>0</v>
      </c>
      <c r="J11758" t="str">
        <f t="shared" si="732"/>
        <v>2016</v>
      </c>
      <c r="K11758" t="str">
        <f t="shared" si="733"/>
        <v>04</v>
      </c>
      <c r="L11758" t="str">
        <f t="shared" si="734"/>
        <v>18</v>
      </c>
      <c r="M11758" s="2">
        <f t="shared" si="735"/>
        <v>42478.770833333336</v>
      </c>
    </row>
    <row r="11759" spans="1:13" x14ac:dyDescent="0.35">
      <c r="A11759">
        <v>-2.7580772261623299</v>
      </c>
      <c r="B11759" t="s">
        <v>73</v>
      </c>
      <c r="C11759" t="s">
        <v>7168</v>
      </c>
      <c r="D11759">
        <v>20150916040000</v>
      </c>
      <c r="E11759" s="1">
        <f>IF(SUMPRODUCT(--ISNUMBER(SEARCH({"ECON_EARNINGSREPORT","ECON_STOCKMARKET"},C11759)))&gt;0,1,0)</f>
        <v>0</v>
      </c>
      <c r="F11759" s="1">
        <f>IF(SUMPRODUCT(--ISNUMBER(SEARCH({"ENV_"},C11759)))&gt;0,1,0)</f>
        <v>0</v>
      </c>
      <c r="G11759" s="1">
        <f>IF(SUMPRODUCT(--ISNUMBER(SEARCH({"DISCRIMINATION","HARASSMENT","HATE_SPEECH","GENDER_VIOLENCE"},C11759)))&gt;0,1,0)</f>
        <v>0</v>
      </c>
      <c r="H11759" s="1">
        <f>IF(SUMPRODUCT(--ISNUMBER(SEARCH({"LEGALIZE","LEGISLATION","TRIAL"},C11759)))&gt;0,1,0)</f>
        <v>0</v>
      </c>
      <c r="I11759" s="1">
        <f>IF(SUMPRODUCT(--ISNUMBER(SEARCH({"LEADER"},C11759)))&gt;0,1,0)</f>
        <v>1</v>
      </c>
      <c r="J11759" t="str">
        <f t="shared" si="732"/>
        <v>2015</v>
      </c>
      <c r="K11759" t="str">
        <f t="shared" si="733"/>
        <v>09</v>
      </c>
      <c r="L11759" t="str">
        <f t="shared" si="734"/>
        <v>16</v>
      </c>
      <c r="M11759" s="2">
        <f t="shared" si="735"/>
        <v>42263.166666666664</v>
      </c>
    </row>
    <row r="11760" spans="1:13" x14ac:dyDescent="0.35">
      <c r="A11760">
        <v>9.3023255813953196E-2</v>
      </c>
      <c r="B11760" t="s">
        <v>4269</v>
      </c>
      <c r="C11760" t="s">
        <v>4664</v>
      </c>
      <c r="D11760">
        <v>20150714043000</v>
      </c>
      <c r="E11760" s="1">
        <f>IF(SUMPRODUCT(--ISNUMBER(SEARCH({"ECON_EARNINGSREPORT","ECON_STOCKMARKET"},C11760)))&gt;0,1,0)</f>
        <v>0</v>
      </c>
      <c r="F11760" s="1">
        <f>IF(SUMPRODUCT(--ISNUMBER(SEARCH({"ENV_"},C11760)))&gt;0,1,0)</f>
        <v>0</v>
      </c>
      <c r="G11760" s="1">
        <f>IF(SUMPRODUCT(--ISNUMBER(SEARCH({"DISCRIMINATION","HARASSMENT","HATE_SPEECH","GENDER_VIOLENCE"},C11760)))&gt;0,1,0)</f>
        <v>0</v>
      </c>
      <c r="H11760" s="1">
        <f>IF(SUMPRODUCT(--ISNUMBER(SEARCH({"LEGALIZE","LEGISLATION","TRIAL"},C11760)))&gt;0,1,0)</f>
        <v>1</v>
      </c>
      <c r="I11760" s="1">
        <f>IF(SUMPRODUCT(--ISNUMBER(SEARCH({"LEADER"},C11760)))&gt;0,1,0)</f>
        <v>0</v>
      </c>
      <c r="J11760" t="str">
        <f t="shared" si="732"/>
        <v>2015</v>
      </c>
      <c r="K11760" t="str">
        <f t="shared" si="733"/>
        <v>07</v>
      </c>
      <c r="L11760" t="str">
        <f t="shared" si="734"/>
        <v>14</v>
      </c>
      <c r="M11760" s="2">
        <f t="shared" si="735"/>
        <v>42199.1875</v>
      </c>
    </row>
    <row r="11761" spans="1:13" x14ac:dyDescent="0.35">
      <c r="A11761">
        <v>0.72992700729926996</v>
      </c>
      <c r="B11761" t="s">
        <v>558</v>
      </c>
      <c r="D11761">
        <v>20151105050000</v>
      </c>
      <c r="E11761" s="1">
        <f>IF(SUMPRODUCT(--ISNUMBER(SEARCH({"ECON_EARNINGSREPORT","ECON_STOCKMARKET"},C11761)))&gt;0,1,0)</f>
        <v>0</v>
      </c>
      <c r="F11761" s="1">
        <f>IF(SUMPRODUCT(--ISNUMBER(SEARCH({"ENV_"},C11761)))&gt;0,1,0)</f>
        <v>0</v>
      </c>
      <c r="G11761" s="1">
        <f>IF(SUMPRODUCT(--ISNUMBER(SEARCH({"DISCRIMINATION","HARASSMENT","HATE_SPEECH","GENDER_VIOLENCE"},C11761)))&gt;0,1,0)</f>
        <v>0</v>
      </c>
      <c r="H11761" s="1">
        <f>IF(SUMPRODUCT(--ISNUMBER(SEARCH({"LEGALIZE","LEGISLATION","TRIAL"},C11761)))&gt;0,1,0)</f>
        <v>0</v>
      </c>
      <c r="I11761" s="1">
        <f>IF(SUMPRODUCT(--ISNUMBER(SEARCH({"LEADER"},C11761)))&gt;0,1,0)</f>
        <v>0</v>
      </c>
      <c r="J11761" t="str">
        <f t="shared" si="732"/>
        <v>2015</v>
      </c>
      <c r="K11761" t="str">
        <f t="shared" si="733"/>
        <v>11</v>
      </c>
      <c r="L11761" t="str">
        <f t="shared" si="734"/>
        <v>05</v>
      </c>
      <c r="M11761" s="2">
        <f t="shared" si="735"/>
        <v>42313.208333333336</v>
      </c>
    </row>
    <row r="11762" spans="1:13" x14ac:dyDescent="0.35">
      <c r="A11762">
        <v>0</v>
      </c>
      <c r="B11762" t="s">
        <v>48</v>
      </c>
      <c r="C11762" t="s">
        <v>634</v>
      </c>
      <c r="D11762">
        <v>20160610061500</v>
      </c>
      <c r="E11762" s="1">
        <f>IF(SUMPRODUCT(--ISNUMBER(SEARCH({"ECON_EARNINGSREPORT","ECON_STOCKMARKET"},C11762)))&gt;0,1,0)</f>
        <v>0</v>
      </c>
      <c r="F11762" s="1">
        <f>IF(SUMPRODUCT(--ISNUMBER(SEARCH({"ENV_"},C11762)))&gt;0,1,0)</f>
        <v>0</v>
      </c>
      <c r="G11762" s="1">
        <f>IF(SUMPRODUCT(--ISNUMBER(SEARCH({"DISCRIMINATION","HARASSMENT","HATE_SPEECH","GENDER_VIOLENCE"},C11762)))&gt;0,1,0)</f>
        <v>0</v>
      </c>
      <c r="H11762" s="1">
        <f>IF(SUMPRODUCT(--ISNUMBER(SEARCH({"LEGALIZE","LEGISLATION","TRIAL"},C11762)))&gt;0,1,0)</f>
        <v>0</v>
      </c>
      <c r="I11762" s="1">
        <f>IF(SUMPRODUCT(--ISNUMBER(SEARCH({"LEADER"},C11762)))&gt;0,1,0)</f>
        <v>0</v>
      </c>
      <c r="J11762" t="str">
        <f t="shared" si="732"/>
        <v>2016</v>
      </c>
      <c r="K11762" t="str">
        <f t="shared" si="733"/>
        <v>06</v>
      </c>
      <c r="L11762" t="str">
        <f t="shared" si="734"/>
        <v>10</v>
      </c>
      <c r="M11762" s="2">
        <f t="shared" si="735"/>
        <v>42531.260416666664</v>
      </c>
    </row>
    <row r="11763" spans="1:13" x14ac:dyDescent="0.35">
      <c r="A11763">
        <v>0.17825311942958999</v>
      </c>
      <c r="B11763" t="s">
        <v>1015</v>
      </c>
      <c r="D11763">
        <v>20160105213000</v>
      </c>
      <c r="E11763" s="1">
        <f>IF(SUMPRODUCT(--ISNUMBER(SEARCH({"ECON_EARNINGSREPORT","ECON_STOCKMARKET"},C11763)))&gt;0,1,0)</f>
        <v>0</v>
      </c>
      <c r="F11763" s="1">
        <f>IF(SUMPRODUCT(--ISNUMBER(SEARCH({"ENV_"},C11763)))&gt;0,1,0)</f>
        <v>0</v>
      </c>
      <c r="G11763" s="1">
        <f>IF(SUMPRODUCT(--ISNUMBER(SEARCH({"DISCRIMINATION","HARASSMENT","HATE_SPEECH","GENDER_VIOLENCE"},C11763)))&gt;0,1,0)</f>
        <v>0</v>
      </c>
      <c r="H11763" s="1">
        <f>IF(SUMPRODUCT(--ISNUMBER(SEARCH({"LEGALIZE","LEGISLATION","TRIAL"},C11763)))&gt;0,1,0)</f>
        <v>0</v>
      </c>
      <c r="I11763" s="1">
        <f>IF(SUMPRODUCT(--ISNUMBER(SEARCH({"LEADER"},C11763)))&gt;0,1,0)</f>
        <v>0</v>
      </c>
      <c r="J11763" t="str">
        <f t="shared" si="732"/>
        <v>2016</v>
      </c>
      <c r="K11763" t="str">
        <f t="shared" si="733"/>
        <v>01</v>
      </c>
      <c r="L11763" t="str">
        <f t="shared" si="734"/>
        <v>05</v>
      </c>
      <c r="M11763" s="2">
        <f t="shared" si="735"/>
        <v>42374.895833333336</v>
      </c>
    </row>
    <row r="11764" spans="1:13" x14ac:dyDescent="0.35">
      <c r="A11764">
        <v>0.23980815347721801</v>
      </c>
      <c r="B11764" t="s">
        <v>614</v>
      </c>
      <c r="C11764" t="s">
        <v>8697</v>
      </c>
      <c r="D11764">
        <v>20150813123000</v>
      </c>
      <c r="E11764" s="1">
        <f>IF(SUMPRODUCT(--ISNUMBER(SEARCH({"ECON_EARNINGSREPORT","ECON_STOCKMARKET"},C11764)))&gt;0,1,0)</f>
        <v>0</v>
      </c>
      <c r="F11764" s="1">
        <f>IF(SUMPRODUCT(--ISNUMBER(SEARCH({"ENV_"},C11764)))&gt;0,1,0)</f>
        <v>0</v>
      </c>
      <c r="G11764" s="1">
        <f>IF(SUMPRODUCT(--ISNUMBER(SEARCH({"DISCRIMINATION","HARASSMENT","HATE_SPEECH","GENDER_VIOLENCE"},C11764)))&gt;0,1,0)</f>
        <v>0</v>
      </c>
      <c r="H11764" s="1">
        <f>IF(SUMPRODUCT(--ISNUMBER(SEARCH({"LEGALIZE","LEGISLATION","TRIAL"},C11764)))&gt;0,1,0)</f>
        <v>1</v>
      </c>
      <c r="I11764" s="1">
        <f>IF(SUMPRODUCT(--ISNUMBER(SEARCH({"LEADER"},C11764)))&gt;0,1,0)</f>
        <v>0</v>
      </c>
      <c r="J11764" t="str">
        <f t="shared" si="732"/>
        <v>2015</v>
      </c>
      <c r="K11764" t="str">
        <f t="shared" si="733"/>
        <v>08</v>
      </c>
      <c r="L11764" t="str">
        <f t="shared" si="734"/>
        <v>13</v>
      </c>
      <c r="M11764" s="2">
        <f t="shared" si="735"/>
        <v>42229.520833333336</v>
      </c>
    </row>
    <row r="11765" spans="1:13" x14ac:dyDescent="0.35">
      <c r="A11765">
        <v>-2</v>
      </c>
      <c r="B11765" t="s">
        <v>287</v>
      </c>
      <c r="C11765" t="s">
        <v>8698</v>
      </c>
      <c r="D11765">
        <v>20151103100000</v>
      </c>
      <c r="E11765" s="1">
        <f>IF(SUMPRODUCT(--ISNUMBER(SEARCH({"ECON_EARNINGSREPORT","ECON_STOCKMARKET"},C11765)))&gt;0,1,0)</f>
        <v>1</v>
      </c>
      <c r="F11765" s="1">
        <f>IF(SUMPRODUCT(--ISNUMBER(SEARCH({"ENV_"},C11765)))&gt;0,1,0)</f>
        <v>0</v>
      </c>
      <c r="G11765" s="1">
        <f>IF(SUMPRODUCT(--ISNUMBER(SEARCH({"DISCRIMINATION","HARASSMENT","HATE_SPEECH","GENDER_VIOLENCE"},C11765)))&gt;0,1,0)</f>
        <v>0</v>
      </c>
      <c r="H11765" s="1">
        <f>IF(SUMPRODUCT(--ISNUMBER(SEARCH({"LEGALIZE","LEGISLATION","TRIAL"},C11765)))&gt;0,1,0)</f>
        <v>0</v>
      </c>
      <c r="I11765" s="1">
        <f>IF(SUMPRODUCT(--ISNUMBER(SEARCH({"LEADER"},C11765)))&gt;0,1,0)</f>
        <v>0</v>
      </c>
      <c r="J11765" t="str">
        <f t="shared" si="732"/>
        <v>2015</v>
      </c>
      <c r="K11765" t="str">
        <f t="shared" si="733"/>
        <v>11</v>
      </c>
      <c r="L11765" t="str">
        <f t="shared" si="734"/>
        <v>03</v>
      </c>
      <c r="M11765" s="2">
        <f t="shared" si="735"/>
        <v>42311.416666666664</v>
      </c>
    </row>
    <row r="11766" spans="1:13" x14ac:dyDescent="0.35">
      <c r="A11766">
        <v>-3.9215686274509798</v>
      </c>
      <c r="B11766" t="s">
        <v>558</v>
      </c>
      <c r="C11766" t="s">
        <v>6726</v>
      </c>
      <c r="D11766">
        <v>20150921074500</v>
      </c>
      <c r="E11766" s="1">
        <f>IF(SUMPRODUCT(--ISNUMBER(SEARCH({"ECON_EARNINGSREPORT","ECON_STOCKMARKET"},C11766)))&gt;0,1,0)</f>
        <v>1</v>
      </c>
      <c r="F11766" s="1">
        <f>IF(SUMPRODUCT(--ISNUMBER(SEARCH({"ENV_"},C11766)))&gt;0,1,0)</f>
        <v>0</v>
      </c>
      <c r="G11766" s="1">
        <f>IF(SUMPRODUCT(--ISNUMBER(SEARCH({"DISCRIMINATION","HARASSMENT","HATE_SPEECH","GENDER_VIOLENCE"},C11766)))&gt;0,1,0)</f>
        <v>0</v>
      </c>
      <c r="H11766" s="1">
        <f>IF(SUMPRODUCT(--ISNUMBER(SEARCH({"LEGALIZE","LEGISLATION","TRIAL"},C11766)))&gt;0,1,0)</f>
        <v>0</v>
      </c>
      <c r="I11766" s="1">
        <f>IF(SUMPRODUCT(--ISNUMBER(SEARCH({"LEADER"},C11766)))&gt;0,1,0)</f>
        <v>1</v>
      </c>
      <c r="J11766" t="str">
        <f t="shared" si="732"/>
        <v>2015</v>
      </c>
      <c r="K11766" t="str">
        <f t="shared" si="733"/>
        <v>09</v>
      </c>
      <c r="L11766" t="str">
        <f t="shared" si="734"/>
        <v>21</v>
      </c>
      <c r="M11766" s="2">
        <f t="shared" si="735"/>
        <v>42268.322916666664</v>
      </c>
    </row>
    <row r="11767" spans="1:13" x14ac:dyDescent="0.35">
      <c r="A11767">
        <v>4.7058823529411802</v>
      </c>
      <c r="B11767" t="s">
        <v>3804</v>
      </c>
      <c r="C11767" t="s">
        <v>3805</v>
      </c>
      <c r="D11767">
        <v>20151222110000</v>
      </c>
      <c r="E11767" s="1">
        <f>IF(SUMPRODUCT(--ISNUMBER(SEARCH({"ECON_EARNINGSREPORT","ECON_STOCKMARKET"},C11767)))&gt;0,1,0)</f>
        <v>0</v>
      </c>
      <c r="F11767" s="1">
        <f>IF(SUMPRODUCT(--ISNUMBER(SEARCH({"ENV_"},C11767)))&gt;0,1,0)</f>
        <v>0</v>
      </c>
      <c r="G11767" s="1">
        <f>IF(SUMPRODUCT(--ISNUMBER(SEARCH({"DISCRIMINATION","HARASSMENT","HATE_SPEECH","GENDER_VIOLENCE"},C11767)))&gt;0,1,0)</f>
        <v>0</v>
      </c>
      <c r="H11767" s="1">
        <f>IF(SUMPRODUCT(--ISNUMBER(SEARCH({"LEGALIZE","LEGISLATION","TRIAL"},C11767)))&gt;0,1,0)</f>
        <v>0</v>
      </c>
      <c r="I11767" s="1">
        <f>IF(SUMPRODUCT(--ISNUMBER(SEARCH({"LEADER"},C11767)))&gt;0,1,0)</f>
        <v>0</v>
      </c>
      <c r="J11767" t="str">
        <f t="shared" si="732"/>
        <v>2015</v>
      </c>
      <c r="K11767" t="str">
        <f t="shared" si="733"/>
        <v>12</v>
      </c>
      <c r="L11767" t="str">
        <f t="shared" si="734"/>
        <v>22</v>
      </c>
      <c r="M11767" s="2">
        <f t="shared" si="735"/>
        <v>42360.458333333336</v>
      </c>
    </row>
    <row r="11768" spans="1:13" x14ac:dyDescent="0.35">
      <c r="A11768">
        <v>3.0508474576271198</v>
      </c>
      <c r="B11768" t="s">
        <v>1611</v>
      </c>
      <c r="C11768" t="s">
        <v>8699</v>
      </c>
      <c r="D11768">
        <v>20150226163000</v>
      </c>
      <c r="E11768" s="1">
        <f>IF(SUMPRODUCT(--ISNUMBER(SEARCH({"ECON_EARNINGSREPORT","ECON_STOCKMARKET"},C11768)))&gt;0,1,0)</f>
        <v>0</v>
      </c>
      <c r="F11768" s="1">
        <f>IF(SUMPRODUCT(--ISNUMBER(SEARCH({"ENV_"},C11768)))&gt;0,1,0)</f>
        <v>0</v>
      </c>
      <c r="G11768" s="1">
        <f>IF(SUMPRODUCT(--ISNUMBER(SEARCH({"DISCRIMINATION","HARASSMENT","HATE_SPEECH","GENDER_VIOLENCE"},C11768)))&gt;0,1,0)</f>
        <v>0</v>
      </c>
      <c r="H11768" s="1">
        <f>IF(SUMPRODUCT(--ISNUMBER(SEARCH({"LEGALIZE","LEGISLATION","TRIAL"},C11768)))&gt;0,1,0)</f>
        <v>0</v>
      </c>
      <c r="I11768" s="1">
        <f>IF(SUMPRODUCT(--ISNUMBER(SEARCH({"LEADER"},C11768)))&gt;0,1,0)</f>
        <v>0</v>
      </c>
      <c r="J11768" t="str">
        <f t="shared" si="732"/>
        <v>2015</v>
      </c>
      <c r="K11768" t="str">
        <f t="shared" si="733"/>
        <v>02</v>
      </c>
      <c r="L11768" t="str">
        <f t="shared" si="734"/>
        <v>26</v>
      </c>
      <c r="M11768" s="2">
        <f t="shared" si="735"/>
        <v>42061.6875</v>
      </c>
    </row>
    <row r="11769" spans="1:13" x14ac:dyDescent="0.35">
      <c r="A11769">
        <v>-5.1401869158878499</v>
      </c>
      <c r="B11769" t="s">
        <v>8700</v>
      </c>
      <c r="C11769" t="s">
        <v>5656</v>
      </c>
      <c r="D11769">
        <v>20150610190000</v>
      </c>
      <c r="E11769" s="1">
        <f>IF(SUMPRODUCT(--ISNUMBER(SEARCH({"ECON_EARNINGSREPORT","ECON_STOCKMARKET"},C11769)))&gt;0,1,0)</f>
        <v>1</v>
      </c>
      <c r="F11769" s="1">
        <f>IF(SUMPRODUCT(--ISNUMBER(SEARCH({"ENV_"},C11769)))&gt;0,1,0)</f>
        <v>0</v>
      </c>
      <c r="G11769" s="1">
        <f>IF(SUMPRODUCT(--ISNUMBER(SEARCH({"DISCRIMINATION","HARASSMENT","HATE_SPEECH","GENDER_VIOLENCE"},C11769)))&gt;0,1,0)</f>
        <v>0</v>
      </c>
      <c r="H11769" s="1">
        <f>IF(SUMPRODUCT(--ISNUMBER(SEARCH({"LEGALIZE","LEGISLATION","TRIAL"},C11769)))&gt;0,1,0)</f>
        <v>1</v>
      </c>
      <c r="I11769" s="1">
        <f>IF(SUMPRODUCT(--ISNUMBER(SEARCH({"LEADER"},C11769)))&gt;0,1,0)</f>
        <v>0</v>
      </c>
      <c r="J11769" t="str">
        <f t="shared" si="732"/>
        <v>2015</v>
      </c>
      <c r="K11769" t="str">
        <f t="shared" si="733"/>
        <v>06</v>
      </c>
      <c r="L11769" t="str">
        <f t="shared" si="734"/>
        <v>10</v>
      </c>
      <c r="M11769" s="2">
        <f t="shared" si="735"/>
        <v>42165.791666666664</v>
      </c>
    </row>
    <row r="11770" spans="1:13" x14ac:dyDescent="0.35">
      <c r="A11770">
        <v>-0.31298904538341199</v>
      </c>
      <c r="B11770" t="s">
        <v>558</v>
      </c>
      <c r="C11770" t="s">
        <v>4882</v>
      </c>
      <c r="D11770">
        <v>20150302160000</v>
      </c>
      <c r="E11770" s="1">
        <f>IF(SUMPRODUCT(--ISNUMBER(SEARCH({"ECON_EARNINGSREPORT","ECON_STOCKMARKET"},C11770)))&gt;0,1,0)</f>
        <v>1</v>
      </c>
      <c r="F11770" s="1">
        <f>IF(SUMPRODUCT(--ISNUMBER(SEARCH({"ENV_"},C11770)))&gt;0,1,0)</f>
        <v>1</v>
      </c>
      <c r="G11770" s="1">
        <f>IF(SUMPRODUCT(--ISNUMBER(SEARCH({"DISCRIMINATION","HARASSMENT","HATE_SPEECH","GENDER_VIOLENCE"},C11770)))&gt;0,1,0)</f>
        <v>0</v>
      </c>
      <c r="H11770" s="1">
        <f>IF(SUMPRODUCT(--ISNUMBER(SEARCH({"LEGALIZE","LEGISLATION","TRIAL"},C11770)))&gt;0,1,0)</f>
        <v>0</v>
      </c>
      <c r="I11770" s="1">
        <f>IF(SUMPRODUCT(--ISNUMBER(SEARCH({"LEADER"},C11770)))&gt;0,1,0)</f>
        <v>0</v>
      </c>
      <c r="J11770" t="str">
        <f t="shared" si="732"/>
        <v>2015</v>
      </c>
      <c r="K11770" t="str">
        <f t="shared" si="733"/>
        <v>03</v>
      </c>
      <c r="L11770" t="str">
        <f t="shared" si="734"/>
        <v>02</v>
      </c>
      <c r="M11770" s="2">
        <f t="shared" si="735"/>
        <v>42065.666666666664</v>
      </c>
    </row>
    <row r="11771" spans="1:13" x14ac:dyDescent="0.35">
      <c r="A11771">
        <v>6.6666666666666696</v>
      </c>
      <c r="B11771" t="s">
        <v>6432</v>
      </c>
      <c r="C11771" t="s">
        <v>3136</v>
      </c>
      <c r="D11771">
        <v>20151127011500</v>
      </c>
      <c r="E11771" s="1">
        <f>IF(SUMPRODUCT(--ISNUMBER(SEARCH({"ECON_EARNINGSREPORT","ECON_STOCKMARKET"},C11771)))&gt;0,1,0)</f>
        <v>0</v>
      </c>
      <c r="F11771" s="1">
        <f>IF(SUMPRODUCT(--ISNUMBER(SEARCH({"ENV_"},C11771)))&gt;0,1,0)</f>
        <v>0</v>
      </c>
      <c r="G11771" s="1">
        <f>IF(SUMPRODUCT(--ISNUMBER(SEARCH({"DISCRIMINATION","HARASSMENT","HATE_SPEECH","GENDER_VIOLENCE"},C11771)))&gt;0,1,0)</f>
        <v>0</v>
      </c>
      <c r="H11771" s="1">
        <f>IF(SUMPRODUCT(--ISNUMBER(SEARCH({"LEGALIZE","LEGISLATION","TRIAL"},C11771)))&gt;0,1,0)</f>
        <v>0</v>
      </c>
      <c r="I11771" s="1">
        <f>IF(SUMPRODUCT(--ISNUMBER(SEARCH({"LEADER"},C11771)))&gt;0,1,0)</f>
        <v>0</v>
      </c>
      <c r="J11771" t="str">
        <f t="shared" si="732"/>
        <v>2015</v>
      </c>
      <c r="K11771" t="str">
        <f t="shared" si="733"/>
        <v>11</v>
      </c>
      <c r="L11771" t="str">
        <f t="shared" si="734"/>
        <v>27</v>
      </c>
      <c r="M11771" s="2">
        <f t="shared" si="735"/>
        <v>42335.052083333336</v>
      </c>
    </row>
    <row r="11772" spans="1:13" x14ac:dyDescent="0.35">
      <c r="A11772">
        <v>1.61290322580645</v>
      </c>
      <c r="B11772" t="s">
        <v>3838</v>
      </c>
      <c r="C11772" t="s">
        <v>7191</v>
      </c>
      <c r="D11772">
        <v>20150824031500</v>
      </c>
      <c r="E11772" s="1">
        <f>IF(SUMPRODUCT(--ISNUMBER(SEARCH({"ECON_EARNINGSREPORT","ECON_STOCKMARKET"},C11772)))&gt;0,1,0)</f>
        <v>0</v>
      </c>
      <c r="F11772" s="1">
        <f>IF(SUMPRODUCT(--ISNUMBER(SEARCH({"ENV_"},C11772)))&gt;0,1,0)</f>
        <v>0</v>
      </c>
      <c r="G11772" s="1">
        <f>IF(SUMPRODUCT(--ISNUMBER(SEARCH({"DISCRIMINATION","HARASSMENT","HATE_SPEECH","GENDER_VIOLENCE"},C11772)))&gt;0,1,0)</f>
        <v>0</v>
      </c>
      <c r="H11772" s="1">
        <f>IF(SUMPRODUCT(--ISNUMBER(SEARCH({"LEGALIZE","LEGISLATION","TRIAL"},C11772)))&gt;0,1,0)</f>
        <v>0</v>
      </c>
      <c r="I11772" s="1">
        <f>IF(SUMPRODUCT(--ISNUMBER(SEARCH({"LEADER"},C11772)))&gt;0,1,0)</f>
        <v>0</v>
      </c>
      <c r="J11772" t="str">
        <f t="shared" si="732"/>
        <v>2015</v>
      </c>
      <c r="K11772" t="str">
        <f t="shared" si="733"/>
        <v>08</v>
      </c>
      <c r="L11772" t="str">
        <f t="shared" si="734"/>
        <v>24</v>
      </c>
      <c r="M11772" s="2">
        <f t="shared" si="735"/>
        <v>42240.135416666664</v>
      </c>
    </row>
    <row r="11773" spans="1:13" x14ac:dyDescent="0.35">
      <c r="A11773">
        <v>0.348432055749129</v>
      </c>
      <c r="B11773" t="s">
        <v>4417</v>
      </c>
      <c r="C11773" t="s">
        <v>4985</v>
      </c>
      <c r="D11773">
        <v>20150226141500</v>
      </c>
      <c r="E11773" s="1">
        <f>IF(SUMPRODUCT(--ISNUMBER(SEARCH({"ECON_EARNINGSREPORT","ECON_STOCKMARKET"},C11773)))&gt;0,1,0)</f>
        <v>1</v>
      </c>
      <c r="F11773" s="1">
        <f>IF(SUMPRODUCT(--ISNUMBER(SEARCH({"ENV_"},C11773)))&gt;0,1,0)</f>
        <v>0</v>
      </c>
      <c r="G11773" s="1">
        <f>IF(SUMPRODUCT(--ISNUMBER(SEARCH({"DISCRIMINATION","HARASSMENT","HATE_SPEECH","GENDER_VIOLENCE"},C11773)))&gt;0,1,0)</f>
        <v>0</v>
      </c>
      <c r="H11773" s="1">
        <f>IF(SUMPRODUCT(--ISNUMBER(SEARCH({"LEGALIZE","LEGISLATION","TRIAL"},C11773)))&gt;0,1,0)</f>
        <v>1</v>
      </c>
      <c r="I11773" s="1">
        <f>IF(SUMPRODUCT(--ISNUMBER(SEARCH({"LEADER"},C11773)))&gt;0,1,0)</f>
        <v>0</v>
      </c>
      <c r="J11773" t="str">
        <f t="shared" si="732"/>
        <v>2015</v>
      </c>
      <c r="K11773" t="str">
        <f t="shared" si="733"/>
        <v>02</v>
      </c>
      <c r="L11773" t="str">
        <f t="shared" si="734"/>
        <v>26</v>
      </c>
      <c r="M11773" s="2">
        <f t="shared" si="735"/>
        <v>42061.59375</v>
      </c>
    </row>
    <row r="11774" spans="1:13" x14ac:dyDescent="0.35">
      <c r="A11774">
        <v>2.8192371475953601</v>
      </c>
      <c r="B11774" t="s">
        <v>318</v>
      </c>
      <c r="C11774" t="s">
        <v>8701</v>
      </c>
      <c r="D11774">
        <v>20160301140000</v>
      </c>
      <c r="E11774" s="1">
        <f>IF(SUMPRODUCT(--ISNUMBER(SEARCH({"ECON_EARNINGSREPORT","ECON_STOCKMARKET"},C11774)))&gt;0,1,0)</f>
        <v>0</v>
      </c>
      <c r="F11774" s="1">
        <f>IF(SUMPRODUCT(--ISNUMBER(SEARCH({"ENV_"},C11774)))&gt;0,1,0)</f>
        <v>0</v>
      </c>
      <c r="G11774" s="1">
        <f>IF(SUMPRODUCT(--ISNUMBER(SEARCH({"DISCRIMINATION","HARASSMENT","HATE_SPEECH","GENDER_VIOLENCE"},C11774)))&gt;0,1,0)</f>
        <v>0</v>
      </c>
      <c r="H11774" s="1">
        <f>IF(SUMPRODUCT(--ISNUMBER(SEARCH({"LEGALIZE","LEGISLATION","TRIAL"},C11774)))&gt;0,1,0)</f>
        <v>0</v>
      </c>
      <c r="I11774" s="1">
        <f>IF(SUMPRODUCT(--ISNUMBER(SEARCH({"LEADER"},C11774)))&gt;0,1,0)</f>
        <v>0</v>
      </c>
      <c r="J11774" t="str">
        <f t="shared" si="732"/>
        <v>2016</v>
      </c>
      <c r="K11774" t="str">
        <f t="shared" si="733"/>
        <v>03</v>
      </c>
      <c r="L11774" t="str">
        <f t="shared" si="734"/>
        <v>01</v>
      </c>
      <c r="M11774" s="2">
        <f t="shared" si="735"/>
        <v>42430.583333333336</v>
      </c>
    </row>
    <row r="11775" spans="1:13" x14ac:dyDescent="0.35">
      <c r="A11775">
        <v>0.93240093240093302</v>
      </c>
      <c r="B11775" t="s">
        <v>1061</v>
      </c>
      <c r="C11775" t="s">
        <v>8702</v>
      </c>
      <c r="D11775">
        <v>20151103000000</v>
      </c>
      <c r="E11775" s="1">
        <f>IF(SUMPRODUCT(--ISNUMBER(SEARCH({"ECON_EARNINGSREPORT","ECON_STOCKMARKET"},C11775)))&gt;0,1,0)</f>
        <v>0</v>
      </c>
      <c r="F11775" s="1">
        <f>IF(SUMPRODUCT(--ISNUMBER(SEARCH({"ENV_"},C11775)))&gt;0,1,0)</f>
        <v>0</v>
      </c>
      <c r="G11775" s="1">
        <f>IF(SUMPRODUCT(--ISNUMBER(SEARCH({"DISCRIMINATION","HARASSMENT","HATE_SPEECH","GENDER_VIOLENCE"},C11775)))&gt;0,1,0)</f>
        <v>0</v>
      </c>
      <c r="H11775" s="1">
        <f>IF(SUMPRODUCT(--ISNUMBER(SEARCH({"LEGALIZE","LEGISLATION","TRIAL"},C11775)))&gt;0,1,0)</f>
        <v>0</v>
      </c>
      <c r="I11775" s="1">
        <f>IF(SUMPRODUCT(--ISNUMBER(SEARCH({"LEADER"},C11775)))&gt;0,1,0)</f>
        <v>0</v>
      </c>
      <c r="J11775" t="str">
        <f t="shared" si="732"/>
        <v>2015</v>
      </c>
      <c r="K11775" t="str">
        <f t="shared" si="733"/>
        <v>11</v>
      </c>
      <c r="L11775" t="str">
        <f t="shared" si="734"/>
        <v>03</v>
      </c>
      <c r="M11775" s="2">
        <f t="shared" si="735"/>
        <v>42311</v>
      </c>
    </row>
    <row r="11776" spans="1:13" x14ac:dyDescent="0.35">
      <c r="A11776">
        <v>1.7921146953405001</v>
      </c>
      <c r="B11776" t="s">
        <v>38</v>
      </c>
      <c r="C11776" t="s">
        <v>4016</v>
      </c>
      <c r="D11776">
        <v>20160526191500</v>
      </c>
      <c r="E11776" s="1">
        <f>IF(SUMPRODUCT(--ISNUMBER(SEARCH({"ECON_EARNINGSREPORT","ECON_STOCKMARKET"},C11776)))&gt;0,1,0)</f>
        <v>0</v>
      </c>
      <c r="F11776" s="1">
        <f>IF(SUMPRODUCT(--ISNUMBER(SEARCH({"ENV_"},C11776)))&gt;0,1,0)</f>
        <v>0</v>
      </c>
      <c r="G11776" s="1">
        <f>IF(SUMPRODUCT(--ISNUMBER(SEARCH({"DISCRIMINATION","HARASSMENT","HATE_SPEECH","GENDER_VIOLENCE"},C11776)))&gt;0,1,0)</f>
        <v>0</v>
      </c>
      <c r="H11776" s="1">
        <f>IF(SUMPRODUCT(--ISNUMBER(SEARCH({"LEGALIZE","LEGISLATION","TRIAL"},C11776)))&gt;0,1,0)</f>
        <v>0</v>
      </c>
      <c r="I11776" s="1">
        <f>IF(SUMPRODUCT(--ISNUMBER(SEARCH({"LEADER"},C11776)))&gt;0,1,0)</f>
        <v>1</v>
      </c>
      <c r="J11776" t="str">
        <f t="shared" si="732"/>
        <v>2016</v>
      </c>
      <c r="K11776" t="str">
        <f t="shared" si="733"/>
        <v>05</v>
      </c>
      <c r="L11776" t="str">
        <f t="shared" si="734"/>
        <v>26</v>
      </c>
      <c r="M11776" s="2">
        <f t="shared" si="735"/>
        <v>42516.802083333336</v>
      </c>
    </row>
    <row r="11777" spans="1:13" x14ac:dyDescent="0.35">
      <c r="A11777">
        <v>-1.24223602484472</v>
      </c>
      <c r="B11777" t="s">
        <v>764</v>
      </c>
      <c r="C11777" t="s">
        <v>3845</v>
      </c>
      <c r="D11777">
        <v>20151030171500</v>
      </c>
      <c r="E11777" s="1">
        <f>IF(SUMPRODUCT(--ISNUMBER(SEARCH({"ECON_EARNINGSREPORT","ECON_STOCKMARKET"},C11777)))&gt;0,1,0)</f>
        <v>1</v>
      </c>
      <c r="F11777" s="1">
        <f>IF(SUMPRODUCT(--ISNUMBER(SEARCH({"ENV_"},C11777)))&gt;0,1,0)</f>
        <v>0</v>
      </c>
      <c r="G11777" s="1">
        <f>IF(SUMPRODUCT(--ISNUMBER(SEARCH({"DISCRIMINATION","HARASSMENT","HATE_SPEECH","GENDER_VIOLENCE"},C11777)))&gt;0,1,0)</f>
        <v>0</v>
      </c>
      <c r="H11777" s="1">
        <f>IF(SUMPRODUCT(--ISNUMBER(SEARCH({"LEGALIZE","LEGISLATION","TRIAL"},C11777)))&gt;0,1,0)</f>
        <v>0</v>
      </c>
      <c r="I11777" s="1">
        <f>IF(SUMPRODUCT(--ISNUMBER(SEARCH({"LEADER"},C11777)))&gt;0,1,0)</f>
        <v>0</v>
      </c>
      <c r="J11777" t="str">
        <f t="shared" si="732"/>
        <v>2015</v>
      </c>
      <c r="K11777" t="str">
        <f t="shared" si="733"/>
        <v>10</v>
      </c>
      <c r="L11777" t="str">
        <f t="shared" si="734"/>
        <v>30</v>
      </c>
      <c r="M11777" s="2">
        <f t="shared" si="735"/>
        <v>42307.71875</v>
      </c>
    </row>
    <row r="11778" spans="1:13" x14ac:dyDescent="0.35">
      <c r="A11778">
        <v>0.28409090909090901</v>
      </c>
      <c r="B11778" t="s">
        <v>271</v>
      </c>
      <c r="C11778" t="s">
        <v>7318</v>
      </c>
      <c r="D11778">
        <v>20150820194500</v>
      </c>
      <c r="E11778" s="1">
        <f>IF(SUMPRODUCT(--ISNUMBER(SEARCH({"ECON_EARNINGSREPORT","ECON_STOCKMARKET"},C11778)))&gt;0,1,0)</f>
        <v>0</v>
      </c>
      <c r="F11778" s="1">
        <f>IF(SUMPRODUCT(--ISNUMBER(SEARCH({"ENV_"},C11778)))&gt;0,1,0)</f>
        <v>0</v>
      </c>
      <c r="G11778" s="1">
        <f>IF(SUMPRODUCT(--ISNUMBER(SEARCH({"DISCRIMINATION","HARASSMENT","HATE_SPEECH","GENDER_VIOLENCE"},C11778)))&gt;0,1,0)</f>
        <v>0</v>
      </c>
      <c r="H11778" s="1">
        <f>IF(SUMPRODUCT(--ISNUMBER(SEARCH({"LEGALIZE","LEGISLATION","TRIAL"},C11778)))&gt;0,1,0)</f>
        <v>0</v>
      </c>
      <c r="I11778" s="1">
        <f>IF(SUMPRODUCT(--ISNUMBER(SEARCH({"LEADER"},C11778)))&gt;0,1,0)</f>
        <v>0</v>
      </c>
      <c r="J11778" t="str">
        <f t="shared" si="732"/>
        <v>2015</v>
      </c>
      <c r="K11778" t="str">
        <f t="shared" si="733"/>
        <v>08</v>
      </c>
      <c r="L11778" t="str">
        <f t="shared" si="734"/>
        <v>20</v>
      </c>
      <c r="M11778" s="2">
        <f t="shared" si="735"/>
        <v>42236.822916666664</v>
      </c>
    </row>
    <row r="11779" spans="1:13" x14ac:dyDescent="0.35">
      <c r="A11779">
        <v>-3.7815126050420198</v>
      </c>
      <c r="B11779" t="s">
        <v>56</v>
      </c>
      <c r="C11779" t="s">
        <v>8703</v>
      </c>
      <c r="D11779">
        <v>20160530210000</v>
      </c>
      <c r="E11779" s="1">
        <f>IF(SUMPRODUCT(--ISNUMBER(SEARCH({"ECON_EARNINGSREPORT","ECON_STOCKMARKET"},C11779)))&gt;0,1,0)</f>
        <v>0</v>
      </c>
      <c r="F11779" s="1">
        <f>IF(SUMPRODUCT(--ISNUMBER(SEARCH({"ENV_"},C11779)))&gt;0,1,0)</f>
        <v>0</v>
      </c>
      <c r="G11779" s="1">
        <f>IF(SUMPRODUCT(--ISNUMBER(SEARCH({"DISCRIMINATION","HARASSMENT","HATE_SPEECH","GENDER_VIOLENCE"},C11779)))&gt;0,1,0)</f>
        <v>0</v>
      </c>
      <c r="H11779" s="1">
        <f>IF(SUMPRODUCT(--ISNUMBER(SEARCH({"LEGALIZE","LEGISLATION","TRIAL"},C11779)))&gt;0,1,0)</f>
        <v>1</v>
      </c>
      <c r="I11779" s="1">
        <f>IF(SUMPRODUCT(--ISNUMBER(SEARCH({"LEADER"},C11779)))&gt;0,1,0)</f>
        <v>0</v>
      </c>
      <c r="J11779" t="str">
        <f t="shared" ref="J11779:J11842" si="736">LEFT(D11779,4)</f>
        <v>2016</v>
      </c>
      <c r="K11779" t="str">
        <f t="shared" ref="K11779:K11842" si="737">MID(D11779,5,2)</f>
        <v>05</v>
      </c>
      <c r="L11779" t="str">
        <f t="shared" ref="L11779:L11842" si="738">MID(D11779,7,2)</f>
        <v>30</v>
      </c>
      <c r="M11779" s="2">
        <f t="shared" ref="M11779:M11842" si="739">DATE(LEFT(D11779,4),MID(D11779,5,2),MID(D11779,7,2))+TIME(MID(D11779,9,2),MID(D11779,11,2),RIGHT(D11779,2))</f>
        <v>42520.875</v>
      </c>
    </row>
    <row r="11780" spans="1:13" x14ac:dyDescent="0.35">
      <c r="A11780">
        <v>1.24688279301746</v>
      </c>
      <c r="B11780" t="s">
        <v>1546</v>
      </c>
      <c r="C11780" t="s">
        <v>8704</v>
      </c>
      <c r="D11780">
        <v>20151126164500</v>
      </c>
      <c r="E11780" s="1">
        <f>IF(SUMPRODUCT(--ISNUMBER(SEARCH({"ECON_EARNINGSREPORT","ECON_STOCKMARKET"},C11780)))&gt;0,1,0)</f>
        <v>0</v>
      </c>
      <c r="F11780" s="1">
        <f>IF(SUMPRODUCT(--ISNUMBER(SEARCH({"ENV_"},C11780)))&gt;0,1,0)</f>
        <v>0</v>
      </c>
      <c r="G11780" s="1">
        <f>IF(SUMPRODUCT(--ISNUMBER(SEARCH({"DISCRIMINATION","HARASSMENT","HATE_SPEECH","GENDER_VIOLENCE"},C11780)))&gt;0,1,0)</f>
        <v>0</v>
      </c>
      <c r="H11780" s="1">
        <f>IF(SUMPRODUCT(--ISNUMBER(SEARCH({"LEGALIZE","LEGISLATION","TRIAL"},C11780)))&gt;0,1,0)</f>
        <v>0</v>
      </c>
      <c r="I11780" s="1">
        <f>IF(SUMPRODUCT(--ISNUMBER(SEARCH({"LEADER"},C11780)))&gt;0,1,0)</f>
        <v>0</v>
      </c>
      <c r="J11780" t="str">
        <f t="shared" si="736"/>
        <v>2015</v>
      </c>
      <c r="K11780" t="str">
        <f t="shared" si="737"/>
        <v>11</v>
      </c>
      <c r="L11780" t="str">
        <f t="shared" si="738"/>
        <v>26</v>
      </c>
      <c r="M11780" s="2">
        <f t="shared" si="739"/>
        <v>42334.697916666664</v>
      </c>
    </row>
    <row r="11781" spans="1:13" x14ac:dyDescent="0.35">
      <c r="A11781">
        <v>2.6634382566585999</v>
      </c>
      <c r="B11781" t="s">
        <v>169</v>
      </c>
      <c r="C11781" t="s">
        <v>5319</v>
      </c>
      <c r="D11781">
        <v>20160517150000</v>
      </c>
      <c r="E11781" s="1">
        <f>IF(SUMPRODUCT(--ISNUMBER(SEARCH({"ECON_EARNINGSREPORT","ECON_STOCKMARKET"},C11781)))&gt;0,1,0)</f>
        <v>0</v>
      </c>
      <c r="F11781" s="1">
        <f>IF(SUMPRODUCT(--ISNUMBER(SEARCH({"ENV_"},C11781)))&gt;0,1,0)</f>
        <v>0</v>
      </c>
      <c r="G11781" s="1">
        <f>IF(SUMPRODUCT(--ISNUMBER(SEARCH({"DISCRIMINATION","HARASSMENT","HATE_SPEECH","GENDER_VIOLENCE"},C11781)))&gt;0,1,0)</f>
        <v>0</v>
      </c>
      <c r="H11781" s="1">
        <f>IF(SUMPRODUCT(--ISNUMBER(SEARCH({"LEGALIZE","LEGISLATION","TRIAL"},C11781)))&gt;0,1,0)</f>
        <v>0</v>
      </c>
      <c r="I11781" s="1">
        <f>IF(SUMPRODUCT(--ISNUMBER(SEARCH({"LEADER"},C11781)))&gt;0,1,0)</f>
        <v>1</v>
      </c>
      <c r="J11781" t="str">
        <f t="shared" si="736"/>
        <v>2016</v>
      </c>
      <c r="K11781" t="str">
        <f t="shared" si="737"/>
        <v>05</v>
      </c>
      <c r="L11781" t="str">
        <f t="shared" si="738"/>
        <v>17</v>
      </c>
      <c r="M11781" s="2">
        <f t="shared" si="739"/>
        <v>42507.625</v>
      </c>
    </row>
    <row r="11782" spans="1:13" x14ac:dyDescent="0.35">
      <c r="A11782">
        <v>0.64829821717990299</v>
      </c>
      <c r="B11782" t="s">
        <v>133</v>
      </c>
      <c r="C11782" t="s">
        <v>5352</v>
      </c>
      <c r="D11782">
        <v>20150824120000</v>
      </c>
      <c r="E11782" s="1">
        <f>IF(SUMPRODUCT(--ISNUMBER(SEARCH({"ECON_EARNINGSREPORT","ECON_STOCKMARKET"},C11782)))&gt;0,1,0)</f>
        <v>1</v>
      </c>
      <c r="F11782" s="1">
        <f>IF(SUMPRODUCT(--ISNUMBER(SEARCH({"ENV_"},C11782)))&gt;0,1,0)</f>
        <v>0</v>
      </c>
      <c r="G11782" s="1">
        <f>IF(SUMPRODUCT(--ISNUMBER(SEARCH({"DISCRIMINATION","HARASSMENT","HATE_SPEECH","GENDER_VIOLENCE"},C11782)))&gt;0,1,0)</f>
        <v>0</v>
      </c>
      <c r="H11782" s="1">
        <f>IF(SUMPRODUCT(--ISNUMBER(SEARCH({"LEGALIZE","LEGISLATION","TRIAL"},C11782)))&gt;0,1,0)</f>
        <v>0</v>
      </c>
      <c r="I11782" s="1">
        <f>IF(SUMPRODUCT(--ISNUMBER(SEARCH({"LEADER"},C11782)))&gt;0,1,0)</f>
        <v>0</v>
      </c>
      <c r="J11782" t="str">
        <f t="shared" si="736"/>
        <v>2015</v>
      </c>
      <c r="K11782" t="str">
        <f t="shared" si="737"/>
        <v>08</v>
      </c>
      <c r="L11782" t="str">
        <f t="shared" si="738"/>
        <v>24</v>
      </c>
      <c r="M11782" s="2">
        <f t="shared" si="739"/>
        <v>42240.5</v>
      </c>
    </row>
    <row r="11783" spans="1:13" x14ac:dyDescent="0.35">
      <c r="A11783">
        <v>-3.4146341463414598</v>
      </c>
      <c r="B11783" t="s">
        <v>121</v>
      </c>
      <c r="C11783" t="s">
        <v>5204</v>
      </c>
      <c r="D11783">
        <v>20150302184500</v>
      </c>
      <c r="E11783" s="1">
        <f>IF(SUMPRODUCT(--ISNUMBER(SEARCH({"ECON_EARNINGSREPORT","ECON_STOCKMARKET"},C11783)))&gt;0,1,0)</f>
        <v>0</v>
      </c>
      <c r="F11783" s="1">
        <f>IF(SUMPRODUCT(--ISNUMBER(SEARCH({"ENV_"},C11783)))&gt;0,1,0)</f>
        <v>0</v>
      </c>
      <c r="G11783" s="1">
        <f>IF(SUMPRODUCT(--ISNUMBER(SEARCH({"DISCRIMINATION","HARASSMENT","HATE_SPEECH","GENDER_VIOLENCE"},C11783)))&gt;0,1,0)</f>
        <v>1</v>
      </c>
      <c r="H11783" s="1">
        <f>IF(SUMPRODUCT(--ISNUMBER(SEARCH({"LEGALIZE","LEGISLATION","TRIAL"},C11783)))&gt;0,1,0)</f>
        <v>1</v>
      </c>
      <c r="I11783" s="1">
        <f>IF(SUMPRODUCT(--ISNUMBER(SEARCH({"LEADER"},C11783)))&gt;0,1,0)</f>
        <v>1</v>
      </c>
      <c r="J11783" t="str">
        <f t="shared" si="736"/>
        <v>2015</v>
      </c>
      <c r="K11783" t="str">
        <f t="shared" si="737"/>
        <v>03</v>
      </c>
      <c r="L11783" t="str">
        <f t="shared" si="738"/>
        <v>02</v>
      </c>
      <c r="M11783" s="2">
        <f t="shared" si="739"/>
        <v>42065.78125</v>
      </c>
    </row>
    <row r="11784" spans="1:13" x14ac:dyDescent="0.35">
      <c r="A11784">
        <v>-3.6637931034482798</v>
      </c>
      <c r="B11784" t="s">
        <v>389</v>
      </c>
      <c r="C11784" t="s">
        <v>8705</v>
      </c>
      <c r="D11784">
        <v>20151102160000</v>
      </c>
      <c r="E11784" s="1">
        <f>IF(SUMPRODUCT(--ISNUMBER(SEARCH({"ECON_EARNINGSREPORT","ECON_STOCKMARKET"},C11784)))&gt;0,1,0)</f>
        <v>1</v>
      </c>
      <c r="F11784" s="1">
        <f>IF(SUMPRODUCT(--ISNUMBER(SEARCH({"ENV_"},C11784)))&gt;0,1,0)</f>
        <v>0</v>
      </c>
      <c r="G11784" s="1">
        <f>IF(SUMPRODUCT(--ISNUMBER(SEARCH({"DISCRIMINATION","HARASSMENT","HATE_SPEECH","GENDER_VIOLENCE"},C11784)))&gt;0,1,0)</f>
        <v>0</v>
      </c>
      <c r="H11784" s="1">
        <f>IF(SUMPRODUCT(--ISNUMBER(SEARCH({"LEGALIZE","LEGISLATION","TRIAL"},C11784)))&gt;0,1,0)</f>
        <v>0</v>
      </c>
      <c r="I11784" s="1">
        <f>IF(SUMPRODUCT(--ISNUMBER(SEARCH({"LEADER"},C11784)))&gt;0,1,0)</f>
        <v>0</v>
      </c>
      <c r="J11784" t="str">
        <f t="shared" si="736"/>
        <v>2015</v>
      </c>
      <c r="K11784" t="str">
        <f t="shared" si="737"/>
        <v>11</v>
      </c>
      <c r="L11784" t="str">
        <f t="shared" si="738"/>
        <v>02</v>
      </c>
      <c r="M11784" s="2">
        <f t="shared" si="739"/>
        <v>42310.666666666664</v>
      </c>
    </row>
    <row r="11785" spans="1:13" x14ac:dyDescent="0.35">
      <c r="A11785">
        <v>3.2967032967033001</v>
      </c>
      <c r="B11785" t="s">
        <v>1082</v>
      </c>
      <c r="C11785" t="s">
        <v>6675</v>
      </c>
      <c r="D11785">
        <v>20150320223000</v>
      </c>
      <c r="E11785" s="1">
        <f>IF(SUMPRODUCT(--ISNUMBER(SEARCH({"ECON_EARNINGSREPORT","ECON_STOCKMARKET"},C11785)))&gt;0,1,0)</f>
        <v>1</v>
      </c>
      <c r="F11785" s="1">
        <f>IF(SUMPRODUCT(--ISNUMBER(SEARCH({"ENV_"},C11785)))&gt;0,1,0)</f>
        <v>0</v>
      </c>
      <c r="G11785" s="1">
        <f>IF(SUMPRODUCT(--ISNUMBER(SEARCH({"DISCRIMINATION","HARASSMENT","HATE_SPEECH","GENDER_VIOLENCE"},C11785)))&gt;0,1,0)</f>
        <v>0</v>
      </c>
      <c r="H11785" s="1">
        <f>IF(SUMPRODUCT(--ISNUMBER(SEARCH({"LEGALIZE","LEGISLATION","TRIAL"},C11785)))&gt;0,1,0)</f>
        <v>0</v>
      </c>
      <c r="I11785" s="1">
        <f>IF(SUMPRODUCT(--ISNUMBER(SEARCH({"LEADER"},C11785)))&gt;0,1,0)</f>
        <v>0</v>
      </c>
      <c r="J11785" t="str">
        <f t="shared" si="736"/>
        <v>2015</v>
      </c>
      <c r="K11785" t="str">
        <f t="shared" si="737"/>
        <v>03</v>
      </c>
      <c r="L11785" t="str">
        <f t="shared" si="738"/>
        <v>20</v>
      </c>
      <c r="M11785" s="2">
        <f t="shared" si="739"/>
        <v>42083.9375</v>
      </c>
    </row>
    <row r="11786" spans="1:13" x14ac:dyDescent="0.35">
      <c r="A11786">
        <v>-5.71428571428571</v>
      </c>
      <c r="B11786" t="s">
        <v>69</v>
      </c>
      <c r="C11786" t="s">
        <v>8706</v>
      </c>
      <c r="D11786">
        <v>20150312040000</v>
      </c>
      <c r="E11786" s="1">
        <f>IF(SUMPRODUCT(--ISNUMBER(SEARCH({"ECON_EARNINGSREPORT","ECON_STOCKMARKET"},C11786)))&gt;0,1,0)</f>
        <v>0</v>
      </c>
      <c r="F11786" s="1">
        <f>IF(SUMPRODUCT(--ISNUMBER(SEARCH({"ENV_"},C11786)))&gt;0,1,0)</f>
        <v>0</v>
      </c>
      <c r="G11786" s="1">
        <f>IF(SUMPRODUCT(--ISNUMBER(SEARCH({"DISCRIMINATION","HARASSMENT","HATE_SPEECH","GENDER_VIOLENCE"},C11786)))&gt;0,1,0)</f>
        <v>0</v>
      </c>
      <c r="H11786" s="1">
        <f>IF(SUMPRODUCT(--ISNUMBER(SEARCH({"LEGALIZE","LEGISLATION","TRIAL"},C11786)))&gt;0,1,0)</f>
        <v>0</v>
      </c>
      <c r="I11786" s="1">
        <f>IF(SUMPRODUCT(--ISNUMBER(SEARCH({"LEADER"},C11786)))&gt;0,1,0)</f>
        <v>0</v>
      </c>
      <c r="J11786" t="str">
        <f t="shared" si="736"/>
        <v>2015</v>
      </c>
      <c r="K11786" t="str">
        <f t="shared" si="737"/>
        <v>03</v>
      </c>
      <c r="L11786" t="str">
        <f t="shared" si="738"/>
        <v>12</v>
      </c>
      <c r="M11786" s="2">
        <f t="shared" si="739"/>
        <v>42075.166666666664</v>
      </c>
    </row>
    <row r="11787" spans="1:13" x14ac:dyDescent="0.35">
      <c r="A11787">
        <v>-1.47492625368732</v>
      </c>
      <c r="B11787" t="s">
        <v>224</v>
      </c>
      <c r="C11787" t="s">
        <v>4600</v>
      </c>
      <c r="D11787">
        <v>20150915234500</v>
      </c>
      <c r="E11787" s="1">
        <f>IF(SUMPRODUCT(--ISNUMBER(SEARCH({"ECON_EARNINGSREPORT","ECON_STOCKMARKET"},C11787)))&gt;0,1,0)</f>
        <v>0</v>
      </c>
      <c r="F11787" s="1">
        <f>IF(SUMPRODUCT(--ISNUMBER(SEARCH({"ENV_"},C11787)))&gt;0,1,0)</f>
        <v>0</v>
      </c>
      <c r="G11787" s="1">
        <f>IF(SUMPRODUCT(--ISNUMBER(SEARCH({"DISCRIMINATION","HARASSMENT","HATE_SPEECH","GENDER_VIOLENCE"},C11787)))&gt;0,1,0)</f>
        <v>0</v>
      </c>
      <c r="H11787" s="1">
        <f>IF(SUMPRODUCT(--ISNUMBER(SEARCH({"LEGALIZE","LEGISLATION","TRIAL"},C11787)))&gt;0,1,0)</f>
        <v>0</v>
      </c>
      <c r="I11787" s="1">
        <f>IF(SUMPRODUCT(--ISNUMBER(SEARCH({"LEADER"},C11787)))&gt;0,1,0)</f>
        <v>0</v>
      </c>
      <c r="J11787" t="str">
        <f t="shared" si="736"/>
        <v>2015</v>
      </c>
      <c r="K11787" t="str">
        <f t="shared" si="737"/>
        <v>09</v>
      </c>
      <c r="L11787" t="str">
        <f t="shared" si="738"/>
        <v>15</v>
      </c>
      <c r="M11787" s="2">
        <f t="shared" si="739"/>
        <v>42262.989583333336</v>
      </c>
    </row>
    <row r="11788" spans="1:13" x14ac:dyDescent="0.35">
      <c r="A11788">
        <v>0</v>
      </c>
      <c r="B11788" t="s">
        <v>1015</v>
      </c>
      <c r="C11788" t="s">
        <v>3898</v>
      </c>
      <c r="D11788">
        <v>20160312081500</v>
      </c>
      <c r="E11788" s="1">
        <f>IF(SUMPRODUCT(--ISNUMBER(SEARCH({"ECON_EARNINGSREPORT","ECON_STOCKMARKET"},C11788)))&gt;0,1,0)</f>
        <v>1</v>
      </c>
      <c r="F11788" s="1">
        <f>IF(SUMPRODUCT(--ISNUMBER(SEARCH({"ENV_"},C11788)))&gt;0,1,0)</f>
        <v>0</v>
      </c>
      <c r="G11788" s="1">
        <f>IF(SUMPRODUCT(--ISNUMBER(SEARCH({"DISCRIMINATION","HARASSMENT","HATE_SPEECH","GENDER_VIOLENCE"},C11788)))&gt;0,1,0)</f>
        <v>0</v>
      </c>
      <c r="H11788" s="1">
        <f>IF(SUMPRODUCT(--ISNUMBER(SEARCH({"LEGALIZE","LEGISLATION","TRIAL"},C11788)))&gt;0,1,0)</f>
        <v>0</v>
      </c>
      <c r="I11788" s="1">
        <f>IF(SUMPRODUCT(--ISNUMBER(SEARCH({"LEADER"},C11788)))&gt;0,1,0)</f>
        <v>0</v>
      </c>
      <c r="J11788" t="str">
        <f t="shared" si="736"/>
        <v>2016</v>
      </c>
      <c r="K11788" t="str">
        <f t="shared" si="737"/>
        <v>03</v>
      </c>
      <c r="L11788" t="str">
        <f t="shared" si="738"/>
        <v>12</v>
      </c>
      <c r="M11788" s="2">
        <f t="shared" si="739"/>
        <v>42441.34375</v>
      </c>
    </row>
    <row r="11789" spans="1:13" x14ac:dyDescent="0.35">
      <c r="A11789">
        <v>4.4753086419753103</v>
      </c>
      <c r="B11789" t="s">
        <v>1242</v>
      </c>
      <c r="C11789" t="s">
        <v>8707</v>
      </c>
      <c r="D11789">
        <v>20160221174500</v>
      </c>
      <c r="E11789" s="1">
        <f>IF(SUMPRODUCT(--ISNUMBER(SEARCH({"ECON_EARNINGSREPORT","ECON_STOCKMARKET"},C11789)))&gt;0,1,0)</f>
        <v>0</v>
      </c>
      <c r="F11789" s="1">
        <f>IF(SUMPRODUCT(--ISNUMBER(SEARCH({"ENV_"},C11789)))&gt;0,1,0)</f>
        <v>0</v>
      </c>
      <c r="G11789" s="1">
        <f>IF(SUMPRODUCT(--ISNUMBER(SEARCH({"DISCRIMINATION","HARASSMENT","HATE_SPEECH","GENDER_VIOLENCE"},C11789)))&gt;0,1,0)</f>
        <v>0</v>
      </c>
      <c r="H11789" s="1">
        <f>IF(SUMPRODUCT(--ISNUMBER(SEARCH({"LEGALIZE","LEGISLATION","TRIAL"},C11789)))&gt;0,1,0)</f>
        <v>0</v>
      </c>
      <c r="I11789" s="1">
        <f>IF(SUMPRODUCT(--ISNUMBER(SEARCH({"LEADER"},C11789)))&gt;0,1,0)</f>
        <v>1</v>
      </c>
      <c r="J11789" t="str">
        <f t="shared" si="736"/>
        <v>2016</v>
      </c>
      <c r="K11789" t="str">
        <f t="shared" si="737"/>
        <v>02</v>
      </c>
      <c r="L11789" t="str">
        <f t="shared" si="738"/>
        <v>21</v>
      </c>
      <c r="M11789" s="2">
        <f t="shared" si="739"/>
        <v>42421.739583333336</v>
      </c>
    </row>
    <row r="11790" spans="1:13" x14ac:dyDescent="0.35">
      <c r="A11790">
        <v>-2.32558139534884</v>
      </c>
      <c r="B11790" t="s">
        <v>883</v>
      </c>
      <c r="C11790" t="s">
        <v>4585</v>
      </c>
      <c r="D11790">
        <v>20150226004500</v>
      </c>
      <c r="E11790" s="1">
        <f>IF(SUMPRODUCT(--ISNUMBER(SEARCH({"ECON_EARNINGSREPORT","ECON_STOCKMARKET"},C11790)))&gt;0,1,0)</f>
        <v>1</v>
      </c>
      <c r="F11790" s="1">
        <f>IF(SUMPRODUCT(--ISNUMBER(SEARCH({"ENV_"},C11790)))&gt;0,1,0)</f>
        <v>1</v>
      </c>
      <c r="G11790" s="1">
        <f>IF(SUMPRODUCT(--ISNUMBER(SEARCH({"DISCRIMINATION","HARASSMENT","HATE_SPEECH","GENDER_VIOLENCE"},C11790)))&gt;0,1,0)</f>
        <v>0</v>
      </c>
      <c r="H11790" s="1">
        <f>IF(SUMPRODUCT(--ISNUMBER(SEARCH({"LEGALIZE","LEGISLATION","TRIAL"},C11790)))&gt;0,1,0)</f>
        <v>0</v>
      </c>
      <c r="I11790" s="1">
        <f>IF(SUMPRODUCT(--ISNUMBER(SEARCH({"LEADER"},C11790)))&gt;0,1,0)</f>
        <v>0</v>
      </c>
      <c r="J11790" t="str">
        <f t="shared" si="736"/>
        <v>2015</v>
      </c>
      <c r="K11790" t="str">
        <f t="shared" si="737"/>
        <v>02</v>
      </c>
      <c r="L11790" t="str">
        <f t="shared" si="738"/>
        <v>26</v>
      </c>
      <c r="M11790" s="2">
        <f t="shared" si="739"/>
        <v>42061.03125</v>
      </c>
    </row>
    <row r="11791" spans="1:13" x14ac:dyDescent="0.35">
      <c r="A11791">
        <v>-2.34375</v>
      </c>
      <c r="B11791" t="s">
        <v>4801</v>
      </c>
      <c r="C11791" t="s">
        <v>8708</v>
      </c>
      <c r="D11791">
        <v>20150916123000</v>
      </c>
      <c r="E11791" s="1">
        <f>IF(SUMPRODUCT(--ISNUMBER(SEARCH({"ECON_EARNINGSREPORT","ECON_STOCKMARKET"},C11791)))&gt;0,1,0)</f>
        <v>0</v>
      </c>
      <c r="F11791" s="1">
        <f>IF(SUMPRODUCT(--ISNUMBER(SEARCH({"ENV_"},C11791)))&gt;0,1,0)</f>
        <v>0</v>
      </c>
      <c r="G11791" s="1">
        <f>IF(SUMPRODUCT(--ISNUMBER(SEARCH({"DISCRIMINATION","HARASSMENT","HATE_SPEECH","GENDER_VIOLENCE"},C11791)))&gt;0,1,0)</f>
        <v>0</v>
      </c>
      <c r="H11791" s="1">
        <f>IF(SUMPRODUCT(--ISNUMBER(SEARCH({"LEGALIZE","LEGISLATION","TRIAL"},C11791)))&gt;0,1,0)</f>
        <v>0</v>
      </c>
      <c r="I11791" s="1">
        <f>IF(SUMPRODUCT(--ISNUMBER(SEARCH({"LEADER"},C11791)))&gt;0,1,0)</f>
        <v>1</v>
      </c>
      <c r="J11791" t="str">
        <f t="shared" si="736"/>
        <v>2015</v>
      </c>
      <c r="K11791" t="str">
        <f t="shared" si="737"/>
        <v>09</v>
      </c>
      <c r="L11791" t="str">
        <f t="shared" si="738"/>
        <v>16</v>
      </c>
      <c r="M11791" s="2">
        <f t="shared" si="739"/>
        <v>42263.520833333336</v>
      </c>
    </row>
    <row r="11792" spans="1:13" x14ac:dyDescent="0.35">
      <c r="A11792">
        <v>5.85585585585586</v>
      </c>
      <c r="B11792" t="s">
        <v>294</v>
      </c>
      <c r="C11792" t="s">
        <v>4925</v>
      </c>
      <c r="D11792">
        <v>20151019213000</v>
      </c>
      <c r="E11792" s="1">
        <f>IF(SUMPRODUCT(--ISNUMBER(SEARCH({"ECON_EARNINGSREPORT","ECON_STOCKMARKET"},C11792)))&gt;0,1,0)</f>
        <v>0</v>
      </c>
      <c r="F11792" s="1">
        <f>IF(SUMPRODUCT(--ISNUMBER(SEARCH({"ENV_"},C11792)))&gt;0,1,0)</f>
        <v>0</v>
      </c>
      <c r="G11792" s="1">
        <f>IF(SUMPRODUCT(--ISNUMBER(SEARCH({"DISCRIMINATION","HARASSMENT","HATE_SPEECH","GENDER_VIOLENCE"},C11792)))&gt;0,1,0)</f>
        <v>0</v>
      </c>
      <c r="H11792" s="1">
        <f>IF(SUMPRODUCT(--ISNUMBER(SEARCH({"LEGALIZE","LEGISLATION","TRIAL"},C11792)))&gt;0,1,0)</f>
        <v>0</v>
      </c>
      <c r="I11792" s="1">
        <f>IF(SUMPRODUCT(--ISNUMBER(SEARCH({"LEADER"},C11792)))&gt;0,1,0)</f>
        <v>1</v>
      </c>
      <c r="J11792" t="str">
        <f t="shared" si="736"/>
        <v>2015</v>
      </c>
      <c r="K11792" t="str">
        <f t="shared" si="737"/>
        <v>10</v>
      </c>
      <c r="L11792" t="str">
        <f t="shared" si="738"/>
        <v>19</v>
      </c>
      <c r="M11792" s="2">
        <f t="shared" si="739"/>
        <v>42296.895833333336</v>
      </c>
    </row>
    <row r="11793" spans="1:13" x14ac:dyDescent="0.35">
      <c r="A11793">
        <v>0.58910162002945499</v>
      </c>
      <c r="B11793" t="s">
        <v>3887</v>
      </c>
      <c r="C11793" t="s">
        <v>8709</v>
      </c>
      <c r="D11793">
        <v>20151016194500</v>
      </c>
      <c r="E11793" s="1">
        <f>IF(SUMPRODUCT(--ISNUMBER(SEARCH({"ECON_EARNINGSREPORT","ECON_STOCKMARKET"},C11793)))&gt;0,1,0)</f>
        <v>1</v>
      </c>
      <c r="F11793" s="1">
        <f>IF(SUMPRODUCT(--ISNUMBER(SEARCH({"ENV_"},C11793)))&gt;0,1,0)</f>
        <v>1</v>
      </c>
      <c r="G11793" s="1">
        <f>IF(SUMPRODUCT(--ISNUMBER(SEARCH({"DISCRIMINATION","HARASSMENT","HATE_SPEECH","GENDER_VIOLENCE"},C11793)))&gt;0,1,0)</f>
        <v>0</v>
      </c>
      <c r="H11793" s="1">
        <f>IF(SUMPRODUCT(--ISNUMBER(SEARCH({"LEGALIZE","LEGISLATION","TRIAL"},C11793)))&gt;0,1,0)</f>
        <v>0</v>
      </c>
      <c r="I11793" s="1">
        <f>IF(SUMPRODUCT(--ISNUMBER(SEARCH({"LEADER"},C11793)))&gt;0,1,0)</f>
        <v>0</v>
      </c>
      <c r="J11793" t="str">
        <f t="shared" si="736"/>
        <v>2015</v>
      </c>
      <c r="K11793" t="str">
        <f t="shared" si="737"/>
        <v>10</v>
      </c>
      <c r="L11793" t="str">
        <f t="shared" si="738"/>
        <v>16</v>
      </c>
      <c r="M11793" s="2">
        <f t="shared" si="739"/>
        <v>42293.822916666664</v>
      </c>
    </row>
    <row r="11794" spans="1:13" x14ac:dyDescent="0.35">
      <c r="A11794">
        <v>1.5037593984962401</v>
      </c>
      <c r="B11794" t="s">
        <v>6520</v>
      </c>
      <c r="C11794" t="s">
        <v>8710</v>
      </c>
      <c r="D11794">
        <v>20151125100000</v>
      </c>
      <c r="E11794" s="1">
        <f>IF(SUMPRODUCT(--ISNUMBER(SEARCH({"ECON_EARNINGSREPORT","ECON_STOCKMARKET"},C11794)))&gt;0,1,0)</f>
        <v>0</v>
      </c>
      <c r="F11794" s="1">
        <f>IF(SUMPRODUCT(--ISNUMBER(SEARCH({"ENV_"},C11794)))&gt;0,1,0)</f>
        <v>0</v>
      </c>
      <c r="G11794" s="1">
        <f>IF(SUMPRODUCT(--ISNUMBER(SEARCH({"DISCRIMINATION","HARASSMENT","HATE_SPEECH","GENDER_VIOLENCE"},C11794)))&gt;0,1,0)</f>
        <v>0</v>
      </c>
      <c r="H11794" s="1">
        <f>IF(SUMPRODUCT(--ISNUMBER(SEARCH({"LEGALIZE","LEGISLATION","TRIAL"},C11794)))&gt;0,1,0)</f>
        <v>0</v>
      </c>
      <c r="I11794" s="1">
        <f>IF(SUMPRODUCT(--ISNUMBER(SEARCH({"LEADER"},C11794)))&gt;0,1,0)</f>
        <v>0</v>
      </c>
      <c r="J11794" t="str">
        <f t="shared" si="736"/>
        <v>2015</v>
      </c>
      <c r="K11794" t="str">
        <f t="shared" si="737"/>
        <v>11</v>
      </c>
      <c r="L11794" t="str">
        <f t="shared" si="738"/>
        <v>25</v>
      </c>
      <c r="M11794" s="2">
        <f t="shared" si="739"/>
        <v>42333.416666666664</v>
      </c>
    </row>
    <row r="11795" spans="1:13" x14ac:dyDescent="0.35">
      <c r="A11795">
        <v>1.29198966408269</v>
      </c>
      <c r="B11795" t="s">
        <v>4068</v>
      </c>
      <c r="C11795" t="s">
        <v>8711</v>
      </c>
      <c r="D11795">
        <v>20151028130000</v>
      </c>
      <c r="E11795" s="1">
        <f>IF(SUMPRODUCT(--ISNUMBER(SEARCH({"ECON_EARNINGSREPORT","ECON_STOCKMARKET"},C11795)))&gt;0,1,0)</f>
        <v>1</v>
      </c>
      <c r="F11795" s="1">
        <f>IF(SUMPRODUCT(--ISNUMBER(SEARCH({"ENV_"},C11795)))&gt;0,1,0)</f>
        <v>0</v>
      </c>
      <c r="G11795" s="1">
        <f>IF(SUMPRODUCT(--ISNUMBER(SEARCH({"DISCRIMINATION","HARASSMENT","HATE_SPEECH","GENDER_VIOLENCE"},C11795)))&gt;0,1,0)</f>
        <v>0</v>
      </c>
      <c r="H11795" s="1">
        <f>IF(SUMPRODUCT(--ISNUMBER(SEARCH({"LEGALIZE","LEGISLATION","TRIAL"},C11795)))&gt;0,1,0)</f>
        <v>0</v>
      </c>
      <c r="I11795" s="1">
        <f>IF(SUMPRODUCT(--ISNUMBER(SEARCH({"LEADER"},C11795)))&gt;0,1,0)</f>
        <v>0</v>
      </c>
      <c r="J11795" t="str">
        <f t="shared" si="736"/>
        <v>2015</v>
      </c>
      <c r="K11795" t="str">
        <f t="shared" si="737"/>
        <v>10</v>
      </c>
      <c r="L11795" t="str">
        <f t="shared" si="738"/>
        <v>28</v>
      </c>
      <c r="M11795" s="2">
        <f t="shared" si="739"/>
        <v>42305.541666666664</v>
      </c>
    </row>
    <row r="11796" spans="1:13" x14ac:dyDescent="0.35">
      <c r="A11796">
        <v>-1.0309278350515501</v>
      </c>
      <c r="B11796" t="s">
        <v>805</v>
      </c>
      <c r="C11796" t="s">
        <v>4683</v>
      </c>
      <c r="D11796">
        <v>20150302201500</v>
      </c>
      <c r="E11796" s="1">
        <f>IF(SUMPRODUCT(--ISNUMBER(SEARCH({"ECON_EARNINGSREPORT","ECON_STOCKMARKET"},C11796)))&gt;0,1,0)</f>
        <v>0</v>
      </c>
      <c r="F11796" s="1">
        <f>IF(SUMPRODUCT(--ISNUMBER(SEARCH({"ENV_"},C11796)))&gt;0,1,0)</f>
        <v>0</v>
      </c>
      <c r="G11796" s="1">
        <f>IF(SUMPRODUCT(--ISNUMBER(SEARCH({"DISCRIMINATION","HARASSMENT","HATE_SPEECH","GENDER_VIOLENCE"},C11796)))&gt;0,1,0)</f>
        <v>0</v>
      </c>
      <c r="H11796" s="1">
        <f>IF(SUMPRODUCT(--ISNUMBER(SEARCH({"LEGALIZE","LEGISLATION","TRIAL"},C11796)))&gt;0,1,0)</f>
        <v>0</v>
      </c>
      <c r="I11796" s="1">
        <f>IF(SUMPRODUCT(--ISNUMBER(SEARCH({"LEADER"},C11796)))&gt;0,1,0)</f>
        <v>0</v>
      </c>
      <c r="J11796" t="str">
        <f t="shared" si="736"/>
        <v>2015</v>
      </c>
      <c r="K11796" t="str">
        <f t="shared" si="737"/>
        <v>03</v>
      </c>
      <c r="L11796" t="str">
        <f t="shared" si="738"/>
        <v>02</v>
      </c>
      <c r="M11796" s="2">
        <f t="shared" si="739"/>
        <v>42065.84375</v>
      </c>
    </row>
    <row r="11797" spans="1:13" x14ac:dyDescent="0.35">
      <c r="A11797">
        <v>0.98619329388560195</v>
      </c>
      <c r="B11797" t="s">
        <v>4139</v>
      </c>
      <c r="C11797" t="s">
        <v>8712</v>
      </c>
      <c r="D11797">
        <v>20151127110000</v>
      </c>
      <c r="E11797" s="1">
        <f>IF(SUMPRODUCT(--ISNUMBER(SEARCH({"ECON_EARNINGSREPORT","ECON_STOCKMARKET"},C11797)))&gt;0,1,0)</f>
        <v>0</v>
      </c>
      <c r="F11797" s="1">
        <f>IF(SUMPRODUCT(--ISNUMBER(SEARCH({"ENV_"},C11797)))&gt;0,1,0)</f>
        <v>0</v>
      </c>
      <c r="G11797" s="1">
        <f>IF(SUMPRODUCT(--ISNUMBER(SEARCH({"DISCRIMINATION","HARASSMENT","HATE_SPEECH","GENDER_VIOLENCE"},C11797)))&gt;0,1,0)</f>
        <v>0</v>
      </c>
      <c r="H11797" s="1">
        <f>IF(SUMPRODUCT(--ISNUMBER(SEARCH({"LEGALIZE","LEGISLATION","TRIAL"},C11797)))&gt;0,1,0)</f>
        <v>0</v>
      </c>
      <c r="I11797" s="1">
        <f>IF(SUMPRODUCT(--ISNUMBER(SEARCH({"LEADER"},C11797)))&gt;0,1,0)</f>
        <v>1</v>
      </c>
      <c r="J11797" t="str">
        <f t="shared" si="736"/>
        <v>2015</v>
      </c>
      <c r="K11797" t="str">
        <f t="shared" si="737"/>
        <v>11</v>
      </c>
      <c r="L11797" t="str">
        <f t="shared" si="738"/>
        <v>27</v>
      </c>
      <c r="M11797" s="2">
        <f t="shared" si="739"/>
        <v>42335.458333333336</v>
      </c>
    </row>
    <row r="11798" spans="1:13" x14ac:dyDescent="0.35">
      <c r="A11798">
        <v>0.29041626331074499</v>
      </c>
      <c r="B11798" t="s">
        <v>56</v>
      </c>
      <c r="C11798" t="s">
        <v>8713</v>
      </c>
      <c r="D11798">
        <v>20150414121500</v>
      </c>
      <c r="E11798" s="1">
        <f>IF(SUMPRODUCT(--ISNUMBER(SEARCH({"ECON_EARNINGSREPORT","ECON_STOCKMARKET"},C11798)))&gt;0,1,0)</f>
        <v>0</v>
      </c>
      <c r="F11798" s="1">
        <f>IF(SUMPRODUCT(--ISNUMBER(SEARCH({"ENV_"},C11798)))&gt;0,1,0)</f>
        <v>0</v>
      </c>
      <c r="G11798" s="1">
        <f>IF(SUMPRODUCT(--ISNUMBER(SEARCH({"DISCRIMINATION","HARASSMENT","HATE_SPEECH","GENDER_VIOLENCE"},C11798)))&gt;0,1,0)</f>
        <v>0</v>
      </c>
      <c r="H11798" s="1">
        <f>IF(SUMPRODUCT(--ISNUMBER(SEARCH({"LEGALIZE","LEGISLATION","TRIAL"},C11798)))&gt;0,1,0)</f>
        <v>0</v>
      </c>
      <c r="I11798" s="1">
        <f>IF(SUMPRODUCT(--ISNUMBER(SEARCH({"LEADER"},C11798)))&gt;0,1,0)</f>
        <v>1</v>
      </c>
      <c r="J11798" t="str">
        <f t="shared" si="736"/>
        <v>2015</v>
      </c>
      <c r="K11798" t="str">
        <f t="shared" si="737"/>
        <v>04</v>
      </c>
      <c r="L11798" t="str">
        <f t="shared" si="738"/>
        <v>14</v>
      </c>
      <c r="M11798" s="2">
        <f t="shared" si="739"/>
        <v>42108.510416666664</v>
      </c>
    </row>
    <row r="11799" spans="1:13" x14ac:dyDescent="0.35">
      <c r="A11799">
        <v>9.3023255813953196E-2</v>
      </c>
      <c r="B11799" t="s">
        <v>4269</v>
      </c>
      <c r="C11799" t="s">
        <v>5171</v>
      </c>
      <c r="D11799">
        <v>20150707050000</v>
      </c>
      <c r="E11799" s="1">
        <f>IF(SUMPRODUCT(--ISNUMBER(SEARCH({"ECON_EARNINGSREPORT","ECON_STOCKMARKET"},C11799)))&gt;0,1,0)</f>
        <v>0</v>
      </c>
      <c r="F11799" s="1">
        <f>IF(SUMPRODUCT(--ISNUMBER(SEARCH({"ENV_"},C11799)))&gt;0,1,0)</f>
        <v>0</v>
      </c>
      <c r="G11799" s="1">
        <f>IF(SUMPRODUCT(--ISNUMBER(SEARCH({"DISCRIMINATION","HARASSMENT","HATE_SPEECH","GENDER_VIOLENCE"},C11799)))&gt;0,1,0)</f>
        <v>0</v>
      </c>
      <c r="H11799" s="1">
        <f>IF(SUMPRODUCT(--ISNUMBER(SEARCH({"LEGALIZE","LEGISLATION","TRIAL"},C11799)))&gt;0,1,0)</f>
        <v>1</v>
      </c>
      <c r="I11799" s="1">
        <f>IF(SUMPRODUCT(--ISNUMBER(SEARCH({"LEADER"},C11799)))&gt;0,1,0)</f>
        <v>0</v>
      </c>
      <c r="J11799" t="str">
        <f t="shared" si="736"/>
        <v>2015</v>
      </c>
      <c r="K11799" t="str">
        <f t="shared" si="737"/>
        <v>07</v>
      </c>
      <c r="L11799" t="str">
        <f t="shared" si="738"/>
        <v>07</v>
      </c>
      <c r="M11799" s="2">
        <f t="shared" si="739"/>
        <v>42192.208333333336</v>
      </c>
    </row>
    <row r="11800" spans="1:13" x14ac:dyDescent="0.35">
      <c r="A11800">
        <v>-0.740242261103634</v>
      </c>
      <c r="B11800" t="s">
        <v>2681</v>
      </c>
      <c r="C11800" t="s">
        <v>5206</v>
      </c>
      <c r="D11800">
        <v>20150421001500</v>
      </c>
      <c r="E11800" s="1">
        <f>IF(SUMPRODUCT(--ISNUMBER(SEARCH({"ECON_EARNINGSREPORT","ECON_STOCKMARKET"},C11800)))&gt;0,1,0)</f>
        <v>1</v>
      </c>
      <c r="F11800" s="1">
        <f>IF(SUMPRODUCT(--ISNUMBER(SEARCH({"ENV_"},C11800)))&gt;0,1,0)</f>
        <v>0</v>
      </c>
      <c r="G11800" s="1">
        <f>IF(SUMPRODUCT(--ISNUMBER(SEARCH({"DISCRIMINATION","HARASSMENT","HATE_SPEECH","GENDER_VIOLENCE"},C11800)))&gt;0,1,0)</f>
        <v>0</v>
      </c>
      <c r="H11800" s="1">
        <f>IF(SUMPRODUCT(--ISNUMBER(SEARCH({"LEGALIZE","LEGISLATION","TRIAL"},C11800)))&gt;0,1,0)</f>
        <v>0</v>
      </c>
      <c r="I11800" s="1">
        <f>IF(SUMPRODUCT(--ISNUMBER(SEARCH({"LEADER"},C11800)))&gt;0,1,0)</f>
        <v>0</v>
      </c>
      <c r="J11800" t="str">
        <f t="shared" si="736"/>
        <v>2015</v>
      </c>
      <c r="K11800" t="str">
        <f t="shared" si="737"/>
        <v>04</v>
      </c>
      <c r="L11800" t="str">
        <f t="shared" si="738"/>
        <v>21</v>
      </c>
      <c r="M11800" s="2">
        <f t="shared" si="739"/>
        <v>42115.010416666664</v>
      </c>
    </row>
    <row r="11801" spans="1:13" x14ac:dyDescent="0.35">
      <c r="A11801">
        <v>3.2761310452418102</v>
      </c>
      <c r="B11801" t="s">
        <v>73</v>
      </c>
      <c r="D11801">
        <v>20160407053000</v>
      </c>
      <c r="E11801" s="1">
        <f>IF(SUMPRODUCT(--ISNUMBER(SEARCH({"ECON_EARNINGSREPORT","ECON_STOCKMARKET"},C11801)))&gt;0,1,0)</f>
        <v>0</v>
      </c>
      <c r="F11801" s="1">
        <f>IF(SUMPRODUCT(--ISNUMBER(SEARCH({"ENV_"},C11801)))&gt;0,1,0)</f>
        <v>0</v>
      </c>
      <c r="G11801" s="1">
        <f>IF(SUMPRODUCT(--ISNUMBER(SEARCH({"DISCRIMINATION","HARASSMENT","HATE_SPEECH","GENDER_VIOLENCE"},C11801)))&gt;0,1,0)</f>
        <v>0</v>
      </c>
      <c r="H11801" s="1">
        <f>IF(SUMPRODUCT(--ISNUMBER(SEARCH({"LEGALIZE","LEGISLATION","TRIAL"},C11801)))&gt;0,1,0)</f>
        <v>0</v>
      </c>
      <c r="I11801" s="1">
        <f>IF(SUMPRODUCT(--ISNUMBER(SEARCH({"LEADER"},C11801)))&gt;0,1,0)</f>
        <v>0</v>
      </c>
      <c r="J11801" t="str">
        <f t="shared" si="736"/>
        <v>2016</v>
      </c>
      <c r="K11801" t="str">
        <f t="shared" si="737"/>
        <v>04</v>
      </c>
      <c r="L11801" t="str">
        <f t="shared" si="738"/>
        <v>07</v>
      </c>
      <c r="M11801" s="2">
        <f t="shared" si="739"/>
        <v>42467.229166666664</v>
      </c>
    </row>
    <row r="11802" spans="1:13" x14ac:dyDescent="0.35">
      <c r="A11802">
        <v>-0.72289156626506001</v>
      </c>
      <c r="B11802" t="s">
        <v>350</v>
      </c>
      <c r="C11802" t="s">
        <v>4589</v>
      </c>
      <c r="D11802">
        <v>20150225004500</v>
      </c>
      <c r="E11802" s="1">
        <f>IF(SUMPRODUCT(--ISNUMBER(SEARCH({"ECON_EARNINGSREPORT","ECON_STOCKMARKET"},C11802)))&gt;0,1,0)</f>
        <v>1</v>
      </c>
      <c r="F11802" s="1">
        <f>IF(SUMPRODUCT(--ISNUMBER(SEARCH({"ENV_"},C11802)))&gt;0,1,0)</f>
        <v>0</v>
      </c>
      <c r="G11802" s="1">
        <f>IF(SUMPRODUCT(--ISNUMBER(SEARCH({"DISCRIMINATION","HARASSMENT","HATE_SPEECH","GENDER_VIOLENCE"},C11802)))&gt;0,1,0)</f>
        <v>0</v>
      </c>
      <c r="H11802" s="1">
        <f>IF(SUMPRODUCT(--ISNUMBER(SEARCH({"LEGALIZE","LEGISLATION","TRIAL"},C11802)))&gt;0,1,0)</f>
        <v>0</v>
      </c>
      <c r="I11802" s="1">
        <f>IF(SUMPRODUCT(--ISNUMBER(SEARCH({"LEADER"},C11802)))&gt;0,1,0)</f>
        <v>0</v>
      </c>
      <c r="J11802" t="str">
        <f t="shared" si="736"/>
        <v>2015</v>
      </c>
      <c r="K11802" t="str">
        <f t="shared" si="737"/>
        <v>02</v>
      </c>
      <c r="L11802" t="str">
        <f t="shared" si="738"/>
        <v>25</v>
      </c>
      <c r="M11802" s="2">
        <f t="shared" si="739"/>
        <v>42060.03125</v>
      </c>
    </row>
    <row r="11803" spans="1:13" x14ac:dyDescent="0.35">
      <c r="A11803">
        <v>2.0833333333333299</v>
      </c>
      <c r="B11803" t="s">
        <v>445</v>
      </c>
      <c r="C11803" t="s">
        <v>8714</v>
      </c>
      <c r="D11803">
        <v>20160308140000</v>
      </c>
      <c r="E11803" s="1">
        <f>IF(SUMPRODUCT(--ISNUMBER(SEARCH({"ECON_EARNINGSREPORT","ECON_STOCKMARKET"},C11803)))&gt;0,1,0)</f>
        <v>1</v>
      </c>
      <c r="F11803" s="1">
        <f>IF(SUMPRODUCT(--ISNUMBER(SEARCH({"ENV_"},C11803)))&gt;0,1,0)</f>
        <v>0</v>
      </c>
      <c r="G11803" s="1">
        <f>IF(SUMPRODUCT(--ISNUMBER(SEARCH({"DISCRIMINATION","HARASSMENT","HATE_SPEECH","GENDER_VIOLENCE"},C11803)))&gt;0,1,0)</f>
        <v>0</v>
      </c>
      <c r="H11803" s="1">
        <f>IF(SUMPRODUCT(--ISNUMBER(SEARCH({"LEGALIZE","LEGISLATION","TRIAL"},C11803)))&gt;0,1,0)</f>
        <v>0</v>
      </c>
      <c r="I11803" s="1">
        <f>IF(SUMPRODUCT(--ISNUMBER(SEARCH({"LEADER"},C11803)))&gt;0,1,0)</f>
        <v>0</v>
      </c>
      <c r="J11803" t="str">
        <f t="shared" si="736"/>
        <v>2016</v>
      </c>
      <c r="K11803" t="str">
        <f t="shared" si="737"/>
        <v>03</v>
      </c>
      <c r="L11803" t="str">
        <f t="shared" si="738"/>
        <v>08</v>
      </c>
      <c r="M11803" s="2">
        <f t="shared" si="739"/>
        <v>42437.583333333336</v>
      </c>
    </row>
    <row r="11804" spans="1:13" x14ac:dyDescent="0.35">
      <c r="A11804">
        <v>6.9444444444444402</v>
      </c>
      <c r="B11804" t="s">
        <v>290</v>
      </c>
      <c r="C11804" t="s">
        <v>8715</v>
      </c>
      <c r="D11804">
        <v>20160607191500</v>
      </c>
      <c r="E11804" s="1">
        <f>IF(SUMPRODUCT(--ISNUMBER(SEARCH({"ECON_EARNINGSREPORT","ECON_STOCKMARKET"},C11804)))&gt;0,1,0)</f>
        <v>0</v>
      </c>
      <c r="F11804" s="1">
        <f>IF(SUMPRODUCT(--ISNUMBER(SEARCH({"ENV_"},C11804)))&gt;0,1,0)</f>
        <v>0</v>
      </c>
      <c r="G11804" s="1">
        <f>IF(SUMPRODUCT(--ISNUMBER(SEARCH({"DISCRIMINATION","HARASSMENT","HATE_SPEECH","GENDER_VIOLENCE"},C11804)))&gt;0,1,0)</f>
        <v>0</v>
      </c>
      <c r="H11804" s="1">
        <f>IF(SUMPRODUCT(--ISNUMBER(SEARCH({"LEGALIZE","LEGISLATION","TRIAL"},C11804)))&gt;0,1,0)</f>
        <v>0</v>
      </c>
      <c r="I11804" s="1">
        <f>IF(SUMPRODUCT(--ISNUMBER(SEARCH({"LEADER"},C11804)))&gt;0,1,0)</f>
        <v>1</v>
      </c>
      <c r="J11804" t="str">
        <f t="shared" si="736"/>
        <v>2016</v>
      </c>
      <c r="K11804" t="str">
        <f t="shared" si="737"/>
        <v>06</v>
      </c>
      <c r="L11804" t="str">
        <f t="shared" si="738"/>
        <v>07</v>
      </c>
      <c r="M11804" s="2">
        <f t="shared" si="739"/>
        <v>42528.802083333336</v>
      </c>
    </row>
    <row r="11805" spans="1:13" x14ac:dyDescent="0.35">
      <c r="A11805">
        <v>1.7730496453900699</v>
      </c>
      <c r="B11805" t="s">
        <v>3945</v>
      </c>
      <c r="C11805" t="s">
        <v>8716</v>
      </c>
      <c r="D11805">
        <v>20160224220000</v>
      </c>
      <c r="E11805" s="1">
        <f>IF(SUMPRODUCT(--ISNUMBER(SEARCH({"ECON_EARNINGSREPORT","ECON_STOCKMARKET"},C11805)))&gt;0,1,0)</f>
        <v>1</v>
      </c>
      <c r="F11805" s="1">
        <f>IF(SUMPRODUCT(--ISNUMBER(SEARCH({"ENV_"},C11805)))&gt;0,1,0)</f>
        <v>0</v>
      </c>
      <c r="G11805" s="1">
        <f>IF(SUMPRODUCT(--ISNUMBER(SEARCH({"DISCRIMINATION","HARASSMENT","HATE_SPEECH","GENDER_VIOLENCE"},C11805)))&gt;0,1,0)</f>
        <v>0</v>
      </c>
      <c r="H11805" s="1">
        <f>IF(SUMPRODUCT(--ISNUMBER(SEARCH({"LEGALIZE","LEGISLATION","TRIAL"},C11805)))&gt;0,1,0)</f>
        <v>0</v>
      </c>
      <c r="I11805" s="1">
        <f>IF(SUMPRODUCT(--ISNUMBER(SEARCH({"LEADER"},C11805)))&gt;0,1,0)</f>
        <v>0</v>
      </c>
      <c r="J11805" t="str">
        <f t="shared" si="736"/>
        <v>2016</v>
      </c>
      <c r="K11805" t="str">
        <f t="shared" si="737"/>
        <v>02</v>
      </c>
      <c r="L11805" t="str">
        <f t="shared" si="738"/>
        <v>24</v>
      </c>
      <c r="M11805" s="2">
        <f t="shared" si="739"/>
        <v>42424.916666666664</v>
      </c>
    </row>
    <row r="11806" spans="1:13" x14ac:dyDescent="0.35">
      <c r="A11806">
        <v>-1.1725796752856299</v>
      </c>
      <c r="B11806" t="s">
        <v>363</v>
      </c>
      <c r="C11806" t="s">
        <v>8717</v>
      </c>
      <c r="D11806">
        <v>20151124231500</v>
      </c>
      <c r="E11806" s="1">
        <f>IF(SUMPRODUCT(--ISNUMBER(SEARCH({"ECON_EARNINGSREPORT","ECON_STOCKMARKET"},C11806)))&gt;0,1,0)</f>
        <v>1</v>
      </c>
      <c r="F11806" s="1">
        <f>IF(SUMPRODUCT(--ISNUMBER(SEARCH({"ENV_"},C11806)))&gt;0,1,0)</f>
        <v>0</v>
      </c>
      <c r="G11806" s="1">
        <f>IF(SUMPRODUCT(--ISNUMBER(SEARCH({"DISCRIMINATION","HARASSMENT","HATE_SPEECH","GENDER_VIOLENCE"},C11806)))&gt;0,1,0)</f>
        <v>0</v>
      </c>
      <c r="H11806" s="1">
        <f>IF(SUMPRODUCT(--ISNUMBER(SEARCH({"LEGALIZE","LEGISLATION","TRIAL"},C11806)))&gt;0,1,0)</f>
        <v>0</v>
      </c>
      <c r="I11806" s="1">
        <f>IF(SUMPRODUCT(--ISNUMBER(SEARCH({"LEADER"},C11806)))&gt;0,1,0)</f>
        <v>1</v>
      </c>
      <c r="J11806" t="str">
        <f t="shared" si="736"/>
        <v>2015</v>
      </c>
      <c r="K11806" t="str">
        <f t="shared" si="737"/>
        <v>11</v>
      </c>
      <c r="L11806" t="str">
        <f t="shared" si="738"/>
        <v>24</v>
      </c>
      <c r="M11806" s="2">
        <f t="shared" si="739"/>
        <v>42332.96875</v>
      </c>
    </row>
    <row r="11807" spans="1:13" x14ac:dyDescent="0.35">
      <c r="A11807">
        <v>0.56285178236397704</v>
      </c>
      <c r="B11807" t="s">
        <v>38</v>
      </c>
      <c r="C11807" t="s">
        <v>3850</v>
      </c>
      <c r="D11807">
        <v>20151216081500</v>
      </c>
      <c r="E11807" s="1">
        <f>IF(SUMPRODUCT(--ISNUMBER(SEARCH({"ECON_EARNINGSREPORT","ECON_STOCKMARKET"},C11807)))&gt;0,1,0)</f>
        <v>0</v>
      </c>
      <c r="F11807" s="1">
        <f>IF(SUMPRODUCT(--ISNUMBER(SEARCH({"ENV_"},C11807)))&gt;0,1,0)</f>
        <v>0</v>
      </c>
      <c r="G11807" s="1">
        <f>IF(SUMPRODUCT(--ISNUMBER(SEARCH({"DISCRIMINATION","HARASSMENT","HATE_SPEECH","GENDER_VIOLENCE"},C11807)))&gt;0,1,0)</f>
        <v>0</v>
      </c>
      <c r="H11807" s="1">
        <f>IF(SUMPRODUCT(--ISNUMBER(SEARCH({"LEGALIZE","LEGISLATION","TRIAL"},C11807)))&gt;0,1,0)</f>
        <v>0</v>
      </c>
      <c r="I11807" s="1">
        <f>IF(SUMPRODUCT(--ISNUMBER(SEARCH({"LEADER"},C11807)))&gt;0,1,0)</f>
        <v>1</v>
      </c>
      <c r="J11807" t="str">
        <f t="shared" si="736"/>
        <v>2015</v>
      </c>
      <c r="K11807" t="str">
        <f t="shared" si="737"/>
        <v>12</v>
      </c>
      <c r="L11807" t="str">
        <f t="shared" si="738"/>
        <v>16</v>
      </c>
      <c r="M11807" s="2">
        <f t="shared" si="739"/>
        <v>42354.34375</v>
      </c>
    </row>
    <row r="11808" spans="1:13" x14ac:dyDescent="0.35">
      <c r="A11808">
        <v>0.77720207253885998</v>
      </c>
      <c r="B11808" t="s">
        <v>123</v>
      </c>
      <c r="C11808" t="s">
        <v>7481</v>
      </c>
      <c r="D11808">
        <v>20150522051500</v>
      </c>
      <c r="E11808" s="1">
        <f>IF(SUMPRODUCT(--ISNUMBER(SEARCH({"ECON_EARNINGSREPORT","ECON_STOCKMARKET"},C11808)))&gt;0,1,0)</f>
        <v>0</v>
      </c>
      <c r="F11808" s="1">
        <f>IF(SUMPRODUCT(--ISNUMBER(SEARCH({"ENV_"},C11808)))&gt;0,1,0)</f>
        <v>0</v>
      </c>
      <c r="G11808" s="1">
        <f>IF(SUMPRODUCT(--ISNUMBER(SEARCH({"DISCRIMINATION","HARASSMENT","HATE_SPEECH","GENDER_VIOLENCE"},C11808)))&gt;0,1,0)</f>
        <v>0</v>
      </c>
      <c r="H11808" s="1">
        <f>IF(SUMPRODUCT(--ISNUMBER(SEARCH({"LEGALIZE","LEGISLATION","TRIAL"},C11808)))&gt;0,1,0)</f>
        <v>0</v>
      </c>
      <c r="I11808" s="1">
        <f>IF(SUMPRODUCT(--ISNUMBER(SEARCH({"LEADER"},C11808)))&gt;0,1,0)</f>
        <v>0</v>
      </c>
      <c r="J11808" t="str">
        <f t="shared" si="736"/>
        <v>2015</v>
      </c>
      <c r="K11808" t="str">
        <f t="shared" si="737"/>
        <v>05</v>
      </c>
      <c r="L11808" t="str">
        <f t="shared" si="738"/>
        <v>22</v>
      </c>
      <c r="M11808" s="2">
        <f t="shared" si="739"/>
        <v>42146.21875</v>
      </c>
    </row>
    <row r="11809" spans="1:13" x14ac:dyDescent="0.35">
      <c r="A11809">
        <v>1.43415906127771</v>
      </c>
      <c r="B11809" t="s">
        <v>3851</v>
      </c>
      <c r="C11809" t="s">
        <v>8718</v>
      </c>
      <c r="D11809">
        <v>20151017083000</v>
      </c>
      <c r="E11809" s="1">
        <f>IF(SUMPRODUCT(--ISNUMBER(SEARCH({"ECON_EARNINGSREPORT","ECON_STOCKMARKET"},C11809)))&gt;0,1,0)</f>
        <v>0</v>
      </c>
      <c r="F11809" s="1">
        <f>IF(SUMPRODUCT(--ISNUMBER(SEARCH({"ENV_"},C11809)))&gt;0,1,0)</f>
        <v>0</v>
      </c>
      <c r="G11809" s="1">
        <f>IF(SUMPRODUCT(--ISNUMBER(SEARCH({"DISCRIMINATION","HARASSMENT","HATE_SPEECH","GENDER_VIOLENCE"},C11809)))&gt;0,1,0)</f>
        <v>0</v>
      </c>
      <c r="H11809" s="1">
        <f>IF(SUMPRODUCT(--ISNUMBER(SEARCH({"LEGALIZE","LEGISLATION","TRIAL"},C11809)))&gt;0,1,0)</f>
        <v>0</v>
      </c>
      <c r="I11809" s="1">
        <f>IF(SUMPRODUCT(--ISNUMBER(SEARCH({"LEADER"},C11809)))&gt;0,1,0)</f>
        <v>1</v>
      </c>
      <c r="J11809" t="str">
        <f t="shared" si="736"/>
        <v>2015</v>
      </c>
      <c r="K11809" t="str">
        <f t="shared" si="737"/>
        <v>10</v>
      </c>
      <c r="L11809" t="str">
        <f t="shared" si="738"/>
        <v>17</v>
      </c>
      <c r="M11809" s="2">
        <f t="shared" si="739"/>
        <v>42294.354166666664</v>
      </c>
    </row>
    <row r="11810" spans="1:13" x14ac:dyDescent="0.35">
      <c r="A11810">
        <v>2.6796589524969501</v>
      </c>
      <c r="B11810" t="s">
        <v>1402</v>
      </c>
      <c r="C11810" t="s">
        <v>5537</v>
      </c>
      <c r="D11810">
        <v>20150310123000</v>
      </c>
      <c r="E11810" s="1">
        <f>IF(SUMPRODUCT(--ISNUMBER(SEARCH({"ECON_EARNINGSREPORT","ECON_STOCKMARKET"},C11810)))&gt;0,1,0)</f>
        <v>0</v>
      </c>
      <c r="F11810" s="1">
        <f>IF(SUMPRODUCT(--ISNUMBER(SEARCH({"ENV_"},C11810)))&gt;0,1,0)</f>
        <v>0</v>
      </c>
      <c r="G11810" s="1">
        <f>IF(SUMPRODUCT(--ISNUMBER(SEARCH({"DISCRIMINATION","HARASSMENT","HATE_SPEECH","GENDER_VIOLENCE"},C11810)))&gt;0,1,0)</f>
        <v>0</v>
      </c>
      <c r="H11810" s="1">
        <f>IF(SUMPRODUCT(--ISNUMBER(SEARCH({"LEGALIZE","LEGISLATION","TRIAL"},C11810)))&gt;0,1,0)</f>
        <v>0</v>
      </c>
      <c r="I11810" s="1">
        <f>IF(SUMPRODUCT(--ISNUMBER(SEARCH({"LEADER"},C11810)))&gt;0,1,0)</f>
        <v>1</v>
      </c>
      <c r="J11810" t="str">
        <f t="shared" si="736"/>
        <v>2015</v>
      </c>
      <c r="K11810" t="str">
        <f t="shared" si="737"/>
        <v>03</v>
      </c>
      <c r="L11810" t="str">
        <f t="shared" si="738"/>
        <v>10</v>
      </c>
      <c r="M11810" s="2">
        <f t="shared" si="739"/>
        <v>42073.520833333336</v>
      </c>
    </row>
    <row r="11811" spans="1:13" x14ac:dyDescent="0.35">
      <c r="A11811">
        <v>4.0540540540540499</v>
      </c>
      <c r="B11811" t="s">
        <v>459</v>
      </c>
      <c r="C11811" t="s">
        <v>8280</v>
      </c>
      <c r="D11811">
        <v>20160204161500</v>
      </c>
      <c r="E11811" s="1">
        <f>IF(SUMPRODUCT(--ISNUMBER(SEARCH({"ECON_EARNINGSREPORT","ECON_STOCKMARKET"},C11811)))&gt;0,1,0)</f>
        <v>0</v>
      </c>
      <c r="F11811" s="1">
        <f>IF(SUMPRODUCT(--ISNUMBER(SEARCH({"ENV_"},C11811)))&gt;0,1,0)</f>
        <v>0</v>
      </c>
      <c r="G11811" s="1">
        <f>IF(SUMPRODUCT(--ISNUMBER(SEARCH({"DISCRIMINATION","HARASSMENT","HATE_SPEECH","GENDER_VIOLENCE"},C11811)))&gt;0,1,0)</f>
        <v>0</v>
      </c>
      <c r="H11811" s="1">
        <f>IF(SUMPRODUCT(--ISNUMBER(SEARCH({"LEGALIZE","LEGISLATION","TRIAL"},C11811)))&gt;0,1,0)</f>
        <v>0</v>
      </c>
      <c r="I11811" s="1">
        <f>IF(SUMPRODUCT(--ISNUMBER(SEARCH({"LEADER"},C11811)))&gt;0,1,0)</f>
        <v>0</v>
      </c>
      <c r="J11811" t="str">
        <f t="shared" si="736"/>
        <v>2016</v>
      </c>
      <c r="K11811" t="str">
        <f t="shared" si="737"/>
        <v>02</v>
      </c>
      <c r="L11811" t="str">
        <f t="shared" si="738"/>
        <v>04</v>
      </c>
      <c r="M11811" s="2">
        <f t="shared" si="739"/>
        <v>42404.677083333336</v>
      </c>
    </row>
    <row r="11812" spans="1:13" x14ac:dyDescent="0.35">
      <c r="A11812">
        <v>1.09689213893967</v>
      </c>
      <c r="B11812" t="s">
        <v>106</v>
      </c>
      <c r="C11812" t="s">
        <v>6077</v>
      </c>
      <c r="D11812">
        <v>20150821023000</v>
      </c>
      <c r="E11812" s="1">
        <f>IF(SUMPRODUCT(--ISNUMBER(SEARCH({"ECON_EARNINGSREPORT","ECON_STOCKMARKET"},C11812)))&gt;0,1,0)</f>
        <v>1</v>
      </c>
      <c r="F11812" s="1">
        <f>IF(SUMPRODUCT(--ISNUMBER(SEARCH({"ENV_"},C11812)))&gt;0,1,0)</f>
        <v>0</v>
      </c>
      <c r="G11812" s="1">
        <f>IF(SUMPRODUCT(--ISNUMBER(SEARCH({"DISCRIMINATION","HARASSMENT","HATE_SPEECH","GENDER_VIOLENCE"},C11812)))&gt;0,1,0)</f>
        <v>0</v>
      </c>
      <c r="H11812" s="1">
        <f>IF(SUMPRODUCT(--ISNUMBER(SEARCH({"LEGALIZE","LEGISLATION","TRIAL"},C11812)))&gt;0,1,0)</f>
        <v>0</v>
      </c>
      <c r="I11812" s="1">
        <f>IF(SUMPRODUCT(--ISNUMBER(SEARCH({"LEADER"},C11812)))&gt;0,1,0)</f>
        <v>0</v>
      </c>
      <c r="J11812" t="str">
        <f t="shared" si="736"/>
        <v>2015</v>
      </c>
      <c r="K11812" t="str">
        <f t="shared" si="737"/>
        <v>08</v>
      </c>
      <c r="L11812" t="str">
        <f t="shared" si="738"/>
        <v>21</v>
      </c>
      <c r="M11812" s="2">
        <f t="shared" si="739"/>
        <v>42237.104166666664</v>
      </c>
    </row>
    <row r="11813" spans="1:13" x14ac:dyDescent="0.35">
      <c r="A11813">
        <v>1.1037527593819001</v>
      </c>
      <c r="B11813" t="s">
        <v>3838</v>
      </c>
      <c r="C11813" t="s">
        <v>8719</v>
      </c>
      <c r="D11813">
        <v>20150522180000</v>
      </c>
      <c r="E11813" s="1">
        <f>IF(SUMPRODUCT(--ISNUMBER(SEARCH({"ECON_EARNINGSREPORT","ECON_STOCKMARKET"},C11813)))&gt;0,1,0)</f>
        <v>0</v>
      </c>
      <c r="F11813" s="1">
        <f>IF(SUMPRODUCT(--ISNUMBER(SEARCH({"ENV_"},C11813)))&gt;0,1,0)</f>
        <v>0</v>
      </c>
      <c r="G11813" s="1">
        <f>IF(SUMPRODUCT(--ISNUMBER(SEARCH({"DISCRIMINATION","HARASSMENT","HATE_SPEECH","GENDER_VIOLENCE"},C11813)))&gt;0,1,0)</f>
        <v>0</v>
      </c>
      <c r="H11813" s="1">
        <f>IF(SUMPRODUCT(--ISNUMBER(SEARCH({"LEGALIZE","LEGISLATION","TRIAL"},C11813)))&gt;0,1,0)</f>
        <v>0</v>
      </c>
      <c r="I11813" s="1">
        <f>IF(SUMPRODUCT(--ISNUMBER(SEARCH({"LEADER"},C11813)))&gt;0,1,0)</f>
        <v>0</v>
      </c>
      <c r="J11813" t="str">
        <f t="shared" si="736"/>
        <v>2015</v>
      </c>
      <c r="K11813" t="str">
        <f t="shared" si="737"/>
        <v>05</v>
      </c>
      <c r="L11813" t="str">
        <f t="shared" si="738"/>
        <v>22</v>
      </c>
      <c r="M11813" s="2">
        <f t="shared" si="739"/>
        <v>42146.75</v>
      </c>
    </row>
    <row r="11814" spans="1:13" x14ac:dyDescent="0.35">
      <c r="A11814">
        <v>-3.1180400890868598</v>
      </c>
      <c r="B11814" t="s">
        <v>8720</v>
      </c>
      <c r="C11814" t="s">
        <v>8721</v>
      </c>
      <c r="D11814">
        <v>20150809051500</v>
      </c>
      <c r="E11814" s="1">
        <f>IF(SUMPRODUCT(--ISNUMBER(SEARCH({"ECON_EARNINGSREPORT","ECON_STOCKMARKET"},C11814)))&gt;0,1,0)</f>
        <v>0</v>
      </c>
      <c r="F11814" s="1">
        <f>IF(SUMPRODUCT(--ISNUMBER(SEARCH({"ENV_"},C11814)))&gt;0,1,0)</f>
        <v>0</v>
      </c>
      <c r="G11814" s="1">
        <f>IF(SUMPRODUCT(--ISNUMBER(SEARCH({"DISCRIMINATION","HARASSMENT","HATE_SPEECH","GENDER_VIOLENCE"},C11814)))&gt;0,1,0)</f>
        <v>0</v>
      </c>
      <c r="H11814" s="1">
        <f>IF(SUMPRODUCT(--ISNUMBER(SEARCH({"LEGALIZE","LEGISLATION","TRIAL"},C11814)))&gt;0,1,0)</f>
        <v>0</v>
      </c>
      <c r="I11814" s="1">
        <f>IF(SUMPRODUCT(--ISNUMBER(SEARCH({"LEADER"},C11814)))&gt;0,1,0)</f>
        <v>1</v>
      </c>
      <c r="J11814" t="str">
        <f t="shared" si="736"/>
        <v>2015</v>
      </c>
      <c r="K11814" t="str">
        <f t="shared" si="737"/>
        <v>08</v>
      </c>
      <c r="L11814" t="str">
        <f t="shared" si="738"/>
        <v>09</v>
      </c>
      <c r="M11814" s="2">
        <f t="shared" si="739"/>
        <v>42225.21875</v>
      </c>
    </row>
    <row r="11815" spans="1:13" x14ac:dyDescent="0.35">
      <c r="A11815">
        <v>0.62305295950155704</v>
      </c>
      <c r="B11815" t="s">
        <v>38</v>
      </c>
      <c r="C11815" t="s">
        <v>3822</v>
      </c>
      <c r="D11815">
        <v>20151030204500</v>
      </c>
      <c r="E11815" s="1">
        <f>IF(SUMPRODUCT(--ISNUMBER(SEARCH({"ECON_EARNINGSREPORT","ECON_STOCKMARKET"},C11815)))&gt;0,1,0)</f>
        <v>0</v>
      </c>
      <c r="F11815" s="1">
        <f>IF(SUMPRODUCT(--ISNUMBER(SEARCH({"ENV_"},C11815)))&gt;0,1,0)</f>
        <v>0</v>
      </c>
      <c r="G11815" s="1">
        <f>IF(SUMPRODUCT(--ISNUMBER(SEARCH({"DISCRIMINATION","HARASSMENT","HATE_SPEECH","GENDER_VIOLENCE"},C11815)))&gt;0,1,0)</f>
        <v>0</v>
      </c>
      <c r="H11815" s="1">
        <f>IF(SUMPRODUCT(--ISNUMBER(SEARCH({"LEGALIZE","LEGISLATION","TRIAL"},C11815)))&gt;0,1,0)</f>
        <v>0</v>
      </c>
      <c r="I11815" s="1">
        <f>IF(SUMPRODUCT(--ISNUMBER(SEARCH({"LEADER"},C11815)))&gt;0,1,0)</f>
        <v>1</v>
      </c>
      <c r="J11815" t="str">
        <f t="shared" si="736"/>
        <v>2015</v>
      </c>
      <c r="K11815" t="str">
        <f t="shared" si="737"/>
        <v>10</v>
      </c>
      <c r="L11815" t="str">
        <f t="shared" si="738"/>
        <v>30</v>
      </c>
      <c r="M11815" s="2">
        <f t="shared" si="739"/>
        <v>42307.864583333336</v>
      </c>
    </row>
    <row r="11816" spans="1:13" x14ac:dyDescent="0.35">
      <c r="A11816">
        <v>2.1186440677966099</v>
      </c>
      <c r="B11816" t="s">
        <v>313</v>
      </c>
      <c r="C11816" t="s">
        <v>8722</v>
      </c>
      <c r="D11816">
        <v>20160602163000</v>
      </c>
      <c r="E11816" s="1">
        <f>IF(SUMPRODUCT(--ISNUMBER(SEARCH({"ECON_EARNINGSREPORT","ECON_STOCKMARKET"},C11816)))&gt;0,1,0)</f>
        <v>0</v>
      </c>
      <c r="F11816" s="1">
        <f>IF(SUMPRODUCT(--ISNUMBER(SEARCH({"ENV_"},C11816)))&gt;0,1,0)</f>
        <v>0</v>
      </c>
      <c r="G11816" s="1">
        <f>IF(SUMPRODUCT(--ISNUMBER(SEARCH({"DISCRIMINATION","HARASSMENT","HATE_SPEECH","GENDER_VIOLENCE"},C11816)))&gt;0,1,0)</f>
        <v>0</v>
      </c>
      <c r="H11816" s="1">
        <f>IF(SUMPRODUCT(--ISNUMBER(SEARCH({"LEGALIZE","LEGISLATION","TRIAL"},C11816)))&gt;0,1,0)</f>
        <v>0</v>
      </c>
      <c r="I11816" s="1">
        <f>IF(SUMPRODUCT(--ISNUMBER(SEARCH({"LEADER"},C11816)))&gt;0,1,0)</f>
        <v>0</v>
      </c>
      <c r="J11816" t="str">
        <f t="shared" si="736"/>
        <v>2016</v>
      </c>
      <c r="K11816" t="str">
        <f t="shared" si="737"/>
        <v>06</v>
      </c>
      <c r="L11816" t="str">
        <f t="shared" si="738"/>
        <v>02</v>
      </c>
      <c r="M11816" s="2">
        <f t="shared" si="739"/>
        <v>42523.6875</v>
      </c>
    </row>
    <row r="11817" spans="1:13" x14ac:dyDescent="0.35">
      <c r="A11817">
        <v>-1.8716577540107</v>
      </c>
      <c r="B11817" t="s">
        <v>121</v>
      </c>
      <c r="C11817" t="s">
        <v>4024</v>
      </c>
      <c r="D11817">
        <v>20151126011500</v>
      </c>
      <c r="E11817" s="1">
        <f>IF(SUMPRODUCT(--ISNUMBER(SEARCH({"ECON_EARNINGSREPORT","ECON_STOCKMARKET"},C11817)))&gt;0,1,0)</f>
        <v>0</v>
      </c>
      <c r="F11817" s="1">
        <f>IF(SUMPRODUCT(--ISNUMBER(SEARCH({"ENV_"},C11817)))&gt;0,1,0)</f>
        <v>0</v>
      </c>
      <c r="G11817" s="1">
        <f>IF(SUMPRODUCT(--ISNUMBER(SEARCH({"DISCRIMINATION","HARASSMENT","HATE_SPEECH","GENDER_VIOLENCE"},C11817)))&gt;0,1,0)</f>
        <v>0</v>
      </c>
      <c r="H11817" s="1">
        <f>IF(SUMPRODUCT(--ISNUMBER(SEARCH({"LEGALIZE","LEGISLATION","TRIAL"},C11817)))&gt;0,1,0)</f>
        <v>0</v>
      </c>
      <c r="I11817" s="1">
        <f>IF(SUMPRODUCT(--ISNUMBER(SEARCH({"LEADER"},C11817)))&gt;0,1,0)</f>
        <v>0</v>
      </c>
      <c r="J11817" t="str">
        <f t="shared" si="736"/>
        <v>2015</v>
      </c>
      <c r="K11817" t="str">
        <f t="shared" si="737"/>
        <v>11</v>
      </c>
      <c r="L11817" t="str">
        <f t="shared" si="738"/>
        <v>26</v>
      </c>
      <c r="M11817" s="2">
        <f t="shared" si="739"/>
        <v>42334.052083333336</v>
      </c>
    </row>
    <row r="11818" spans="1:13" x14ac:dyDescent="0.35">
      <c r="A11818">
        <v>0</v>
      </c>
      <c r="B11818" t="s">
        <v>415</v>
      </c>
      <c r="C11818" t="s">
        <v>8723</v>
      </c>
      <c r="D11818">
        <v>20160225161500</v>
      </c>
      <c r="E11818" s="1">
        <f>IF(SUMPRODUCT(--ISNUMBER(SEARCH({"ECON_EARNINGSREPORT","ECON_STOCKMARKET"},C11818)))&gt;0,1,0)</f>
        <v>0</v>
      </c>
      <c r="F11818" s="1">
        <f>IF(SUMPRODUCT(--ISNUMBER(SEARCH({"ENV_"},C11818)))&gt;0,1,0)</f>
        <v>0</v>
      </c>
      <c r="G11818" s="1">
        <f>IF(SUMPRODUCT(--ISNUMBER(SEARCH({"DISCRIMINATION","HARASSMENT","HATE_SPEECH","GENDER_VIOLENCE"},C11818)))&gt;0,1,0)</f>
        <v>0</v>
      </c>
      <c r="H11818" s="1">
        <f>IF(SUMPRODUCT(--ISNUMBER(SEARCH({"LEGALIZE","LEGISLATION","TRIAL"},C11818)))&gt;0,1,0)</f>
        <v>0</v>
      </c>
      <c r="I11818" s="1">
        <f>IF(SUMPRODUCT(--ISNUMBER(SEARCH({"LEADER"},C11818)))&gt;0,1,0)</f>
        <v>0</v>
      </c>
      <c r="J11818" t="str">
        <f t="shared" si="736"/>
        <v>2016</v>
      </c>
      <c r="K11818" t="str">
        <f t="shared" si="737"/>
        <v>02</v>
      </c>
      <c r="L11818" t="str">
        <f t="shared" si="738"/>
        <v>25</v>
      </c>
      <c r="M11818" s="2">
        <f t="shared" si="739"/>
        <v>42425.677083333336</v>
      </c>
    </row>
    <row r="11819" spans="1:13" x14ac:dyDescent="0.35">
      <c r="A11819">
        <v>-1.40056022408964</v>
      </c>
      <c r="B11819" t="s">
        <v>1177</v>
      </c>
      <c r="C11819" t="s">
        <v>3930</v>
      </c>
      <c r="D11819">
        <v>20150916041500</v>
      </c>
      <c r="E11819" s="1">
        <f>IF(SUMPRODUCT(--ISNUMBER(SEARCH({"ECON_EARNINGSREPORT","ECON_STOCKMARKET"},C11819)))&gt;0,1,0)</f>
        <v>0</v>
      </c>
      <c r="F11819" s="1">
        <f>IF(SUMPRODUCT(--ISNUMBER(SEARCH({"ENV_"},C11819)))&gt;0,1,0)</f>
        <v>0</v>
      </c>
      <c r="G11819" s="1">
        <f>IF(SUMPRODUCT(--ISNUMBER(SEARCH({"DISCRIMINATION","HARASSMENT","HATE_SPEECH","GENDER_VIOLENCE"},C11819)))&gt;0,1,0)</f>
        <v>0</v>
      </c>
      <c r="H11819" s="1">
        <f>IF(SUMPRODUCT(--ISNUMBER(SEARCH({"LEGALIZE","LEGISLATION","TRIAL"},C11819)))&gt;0,1,0)</f>
        <v>0</v>
      </c>
      <c r="I11819" s="1">
        <f>IF(SUMPRODUCT(--ISNUMBER(SEARCH({"LEADER"},C11819)))&gt;0,1,0)</f>
        <v>0</v>
      </c>
      <c r="J11819" t="str">
        <f t="shared" si="736"/>
        <v>2015</v>
      </c>
      <c r="K11819" t="str">
        <f t="shared" si="737"/>
        <v>09</v>
      </c>
      <c r="L11819" t="str">
        <f t="shared" si="738"/>
        <v>16</v>
      </c>
      <c r="M11819" s="2">
        <f t="shared" si="739"/>
        <v>42263.177083333336</v>
      </c>
    </row>
    <row r="11820" spans="1:13" x14ac:dyDescent="0.35">
      <c r="A11820">
        <v>1.7730496453900699</v>
      </c>
      <c r="B11820" t="s">
        <v>26</v>
      </c>
      <c r="C11820" t="s">
        <v>1578</v>
      </c>
      <c r="D11820">
        <v>20160401151500</v>
      </c>
      <c r="E11820" s="1">
        <f>IF(SUMPRODUCT(--ISNUMBER(SEARCH({"ECON_EARNINGSREPORT","ECON_STOCKMARKET"},C11820)))&gt;0,1,0)</f>
        <v>1</v>
      </c>
      <c r="F11820" s="1">
        <f>IF(SUMPRODUCT(--ISNUMBER(SEARCH({"ENV_"},C11820)))&gt;0,1,0)</f>
        <v>0</v>
      </c>
      <c r="G11820" s="1">
        <f>IF(SUMPRODUCT(--ISNUMBER(SEARCH({"DISCRIMINATION","HARASSMENT","HATE_SPEECH","GENDER_VIOLENCE"},C11820)))&gt;0,1,0)</f>
        <v>0</v>
      </c>
      <c r="H11820" s="1">
        <f>IF(SUMPRODUCT(--ISNUMBER(SEARCH({"LEGALIZE","LEGISLATION","TRIAL"},C11820)))&gt;0,1,0)</f>
        <v>0</v>
      </c>
      <c r="I11820" s="1">
        <f>IF(SUMPRODUCT(--ISNUMBER(SEARCH({"LEADER"},C11820)))&gt;0,1,0)</f>
        <v>0</v>
      </c>
      <c r="J11820" t="str">
        <f t="shared" si="736"/>
        <v>2016</v>
      </c>
      <c r="K11820" t="str">
        <f t="shared" si="737"/>
        <v>04</v>
      </c>
      <c r="L11820" t="str">
        <f t="shared" si="738"/>
        <v>01</v>
      </c>
      <c r="M11820" s="2">
        <f t="shared" si="739"/>
        <v>42461.635416666664</v>
      </c>
    </row>
    <row r="11821" spans="1:13" x14ac:dyDescent="0.35">
      <c r="A11821">
        <v>-1.6597510373444</v>
      </c>
      <c r="B11821" t="s">
        <v>8</v>
      </c>
      <c r="C11821" t="s">
        <v>5575</v>
      </c>
      <c r="D11821">
        <v>20160215113000</v>
      </c>
      <c r="E11821" s="1">
        <f>IF(SUMPRODUCT(--ISNUMBER(SEARCH({"ECON_EARNINGSREPORT","ECON_STOCKMARKET"},C11821)))&gt;0,1,0)</f>
        <v>1</v>
      </c>
      <c r="F11821" s="1">
        <f>IF(SUMPRODUCT(--ISNUMBER(SEARCH({"ENV_"},C11821)))&gt;0,1,0)</f>
        <v>0</v>
      </c>
      <c r="G11821" s="1">
        <f>IF(SUMPRODUCT(--ISNUMBER(SEARCH({"DISCRIMINATION","HARASSMENT","HATE_SPEECH","GENDER_VIOLENCE"},C11821)))&gt;0,1,0)</f>
        <v>0</v>
      </c>
      <c r="H11821" s="1">
        <f>IF(SUMPRODUCT(--ISNUMBER(SEARCH({"LEGALIZE","LEGISLATION","TRIAL"},C11821)))&gt;0,1,0)</f>
        <v>0</v>
      </c>
      <c r="I11821" s="1">
        <f>IF(SUMPRODUCT(--ISNUMBER(SEARCH({"LEADER"},C11821)))&gt;0,1,0)</f>
        <v>0</v>
      </c>
      <c r="J11821" t="str">
        <f t="shared" si="736"/>
        <v>2016</v>
      </c>
      <c r="K11821" t="str">
        <f t="shared" si="737"/>
        <v>02</v>
      </c>
      <c r="L11821" t="str">
        <f t="shared" si="738"/>
        <v>15</v>
      </c>
      <c r="M11821" s="2">
        <f t="shared" si="739"/>
        <v>42415.479166666664</v>
      </c>
    </row>
    <row r="11822" spans="1:13" x14ac:dyDescent="0.35">
      <c r="A11822">
        <v>-1.5625</v>
      </c>
      <c r="B11822" t="s">
        <v>440</v>
      </c>
      <c r="D11822">
        <v>20150916143000</v>
      </c>
      <c r="E11822" s="1">
        <f>IF(SUMPRODUCT(--ISNUMBER(SEARCH({"ECON_EARNINGSREPORT","ECON_STOCKMARKET"},C11822)))&gt;0,1,0)</f>
        <v>0</v>
      </c>
      <c r="F11822" s="1">
        <f>IF(SUMPRODUCT(--ISNUMBER(SEARCH({"ENV_"},C11822)))&gt;0,1,0)</f>
        <v>0</v>
      </c>
      <c r="G11822" s="1">
        <f>IF(SUMPRODUCT(--ISNUMBER(SEARCH({"DISCRIMINATION","HARASSMENT","HATE_SPEECH","GENDER_VIOLENCE"},C11822)))&gt;0,1,0)</f>
        <v>0</v>
      </c>
      <c r="H11822" s="1">
        <f>IF(SUMPRODUCT(--ISNUMBER(SEARCH({"LEGALIZE","LEGISLATION","TRIAL"},C11822)))&gt;0,1,0)</f>
        <v>0</v>
      </c>
      <c r="I11822" s="1">
        <f>IF(SUMPRODUCT(--ISNUMBER(SEARCH({"LEADER"},C11822)))&gt;0,1,0)</f>
        <v>0</v>
      </c>
      <c r="J11822" t="str">
        <f t="shared" si="736"/>
        <v>2015</v>
      </c>
      <c r="K11822" t="str">
        <f t="shared" si="737"/>
        <v>09</v>
      </c>
      <c r="L11822" t="str">
        <f t="shared" si="738"/>
        <v>16</v>
      </c>
      <c r="M11822" s="2">
        <f t="shared" si="739"/>
        <v>42263.604166666664</v>
      </c>
    </row>
    <row r="11823" spans="1:13" x14ac:dyDescent="0.35">
      <c r="A11823">
        <v>1.1986301369862999</v>
      </c>
      <c r="B11823" t="s">
        <v>38</v>
      </c>
      <c r="C11823" t="s">
        <v>4529</v>
      </c>
      <c r="D11823">
        <v>20150220084500</v>
      </c>
      <c r="E11823" s="1">
        <f>IF(SUMPRODUCT(--ISNUMBER(SEARCH({"ECON_EARNINGSREPORT","ECON_STOCKMARKET"},C11823)))&gt;0,1,0)</f>
        <v>0</v>
      </c>
      <c r="F11823" s="1">
        <f>IF(SUMPRODUCT(--ISNUMBER(SEARCH({"ENV_"},C11823)))&gt;0,1,0)</f>
        <v>0</v>
      </c>
      <c r="G11823" s="1">
        <f>IF(SUMPRODUCT(--ISNUMBER(SEARCH({"DISCRIMINATION","HARASSMENT","HATE_SPEECH","GENDER_VIOLENCE"},C11823)))&gt;0,1,0)</f>
        <v>0</v>
      </c>
      <c r="H11823" s="1">
        <f>IF(SUMPRODUCT(--ISNUMBER(SEARCH({"LEGALIZE","LEGISLATION","TRIAL"},C11823)))&gt;0,1,0)</f>
        <v>0</v>
      </c>
      <c r="I11823" s="1">
        <f>IF(SUMPRODUCT(--ISNUMBER(SEARCH({"LEADER"},C11823)))&gt;0,1,0)</f>
        <v>0</v>
      </c>
      <c r="J11823" t="str">
        <f t="shared" si="736"/>
        <v>2015</v>
      </c>
      <c r="K11823" t="str">
        <f t="shared" si="737"/>
        <v>02</v>
      </c>
      <c r="L11823" t="str">
        <f t="shared" si="738"/>
        <v>20</v>
      </c>
      <c r="M11823" s="2">
        <f t="shared" si="739"/>
        <v>42055.364583333336</v>
      </c>
    </row>
    <row r="11824" spans="1:13" x14ac:dyDescent="0.35">
      <c r="A11824">
        <v>2.2935779816513802</v>
      </c>
      <c r="B11824" t="s">
        <v>149</v>
      </c>
      <c r="C11824" t="s">
        <v>4896</v>
      </c>
      <c r="D11824">
        <v>20160602163000</v>
      </c>
      <c r="E11824" s="1">
        <f>IF(SUMPRODUCT(--ISNUMBER(SEARCH({"ECON_EARNINGSREPORT","ECON_STOCKMARKET"},C11824)))&gt;0,1,0)</f>
        <v>0</v>
      </c>
      <c r="F11824" s="1">
        <f>IF(SUMPRODUCT(--ISNUMBER(SEARCH({"ENV_"},C11824)))&gt;0,1,0)</f>
        <v>0</v>
      </c>
      <c r="G11824" s="1">
        <f>IF(SUMPRODUCT(--ISNUMBER(SEARCH({"DISCRIMINATION","HARASSMENT","HATE_SPEECH","GENDER_VIOLENCE"},C11824)))&gt;0,1,0)</f>
        <v>0</v>
      </c>
      <c r="H11824" s="1">
        <f>IF(SUMPRODUCT(--ISNUMBER(SEARCH({"LEGALIZE","LEGISLATION","TRIAL"},C11824)))&gt;0,1,0)</f>
        <v>0</v>
      </c>
      <c r="I11824" s="1">
        <f>IF(SUMPRODUCT(--ISNUMBER(SEARCH({"LEADER"},C11824)))&gt;0,1,0)</f>
        <v>0</v>
      </c>
      <c r="J11824" t="str">
        <f t="shared" si="736"/>
        <v>2016</v>
      </c>
      <c r="K11824" t="str">
        <f t="shared" si="737"/>
        <v>06</v>
      </c>
      <c r="L11824" t="str">
        <f t="shared" si="738"/>
        <v>02</v>
      </c>
      <c r="M11824" s="2">
        <f t="shared" si="739"/>
        <v>42523.6875</v>
      </c>
    </row>
    <row r="11825" spans="1:13" x14ac:dyDescent="0.35">
      <c r="A11825">
        <v>1.2345679012345701</v>
      </c>
      <c r="B11825" t="s">
        <v>637</v>
      </c>
      <c r="C11825" t="s">
        <v>4131</v>
      </c>
      <c r="D11825">
        <v>20150310123000</v>
      </c>
      <c r="E11825" s="1">
        <f>IF(SUMPRODUCT(--ISNUMBER(SEARCH({"ECON_EARNINGSREPORT","ECON_STOCKMARKET"},C11825)))&gt;0,1,0)</f>
        <v>0</v>
      </c>
      <c r="F11825" s="1">
        <f>IF(SUMPRODUCT(--ISNUMBER(SEARCH({"ENV_"},C11825)))&gt;0,1,0)</f>
        <v>0</v>
      </c>
      <c r="G11825" s="1">
        <f>IF(SUMPRODUCT(--ISNUMBER(SEARCH({"DISCRIMINATION","HARASSMENT","HATE_SPEECH","GENDER_VIOLENCE"},C11825)))&gt;0,1,0)</f>
        <v>0</v>
      </c>
      <c r="H11825" s="1">
        <f>IF(SUMPRODUCT(--ISNUMBER(SEARCH({"LEGALIZE","LEGISLATION","TRIAL"},C11825)))&gt;0,1,0)</f>
        <v>0</v>
      </c>
      <c r="I11825" s="1">
        <f>IF(SUMPRODUCT(--ISNUMBER(SEARCH({"LEADER"},C11825)))&gt;0,1,0)</f>
        <v>0</v>
      </c>
      <c r="J11825" t="str">
        <f t="shared" si="736"/>
        <v>2015</v>
      </c>
      <c r="K11825" t="str">
        <f t="shared" si="737"/>
        <v>03</v>
      </c>
      <c r="L11825" t="str">
        <f t="shared" si="738"/>
        <v>10</v>
      </c>
      <c r="M11825" s="2">
        <f t="shared" si="739"/>
        <v>42073.520833333336</v>
      </c>
    </row>
    <row r="11826" spans="1:13" x14ac:dyDescent="0.35">
      <c r="A11826">
        <v>3.60934182590234</v>
      </c>
      <c r="B11826" t="s">
        <v>4032</v>
      </c>
      <c r="C11826" t="s">
        <v>8724</v>
      </c>
      <c r="D11826">
        <v>20150508111500</v>
      </c>
      <c r="E11826" s="1">
        <f>IF(SUMPRODUCT(--ISNUMBER(SEARCH({"ECON_EARNINGSREPORT","ECON_STOCKMARKET"},C11826)))&gt;0,1,0)</f>
        <v>1</v>
      </c>
      <c r="F11826" s="1">
        <f>IF(SUMPRODUCT(--ISNUMBER(SEARCH({"ENV_"},C11826)))&gt;0,1,0)</f>
        <v>0</v>
      </c>
      <c r="G11826" s="1">
        <f>IF(SUMPRODUCT(--ISNUMBER(SEARCH({"DISCRIMINATION","HARASSMENT","HATE_SPEECH","GENDER_VIOLENCE"},C11826)))&gt;0,1,0)</f>
        <v>0</v>
      </c>
      <c r="H11826" s="1">
        <f>IF(SUMPRODUCT(--ISNUMBER(SEARCH({"LEGALIZE","LEGISLATION","TRIAL"},C11826)))&gt;0,1,0)</f>
        <v>0</v>
      </c>
      <c r="I11826" s="1">
        <f>IF(SUMPRODUCT(--ISNUMBER(SEARCH({"LEADER"},C11826)))&gt;0,1,0)</f>
        <v>0</v>
      </c>
      <c r="J11826" t="str">
        <f t="shared" si="736"/>
        <v>2015</v>
      </c>
      <c r="K11826" t="str">
        <f t="shared" si="737"/>
        <v>05</v>
      </c>
      <c r="L11826" t="str">
        <f t="shared" si="738"/>
        <v>08</v>
      </c>
      <c r="M11826" s="2">
        <f t="shared" si="739"/>
        <v>42132.46875</v>
      </c>
    </row>
    <row r="11827" spans="1:13" x14ac:dyDescent="0.35">
      <c r="A11827">
        <v>-2.4390243902439002</v>
      </c>
      <c r="B11827" t="s">
        <v>173</v>
      </c>
      <c r="C11827" t="s">
        <v>8725</v>
      </c>
      <c r="D11827">
        <v>20150916141500</v>
      </c>
      <c r="E11827" s="1">
        <f>IF(SUMPRODUCT(--ISNUMBER(SEARCH({"ECON_EARNINGSREPORT","ECON_STOCKMARKET"},C11827)))&gt;0,1,0)</f>
        <v>0</v>
      </c>
      <c r="F11827" s="1">
        <f>IF(SUMPRODUCT(--ISNUMBER(SEARCH({"ENV_"},C11827)))&gt;0,1,0)</f>
        <v>0</v>
      </c>
      <c r="G11827" s="1">
        <f>IF(SUMPRODUCT(--ISNUMBER(SEARCH({"DISCRIMINATION","HARASSMENT","HATE_SPEECH","GENDER_VIOLENCE"},C11827)))&gt;0,1,0)</f>
        <v>0</v>
      </c>
      <c r="H11827" s="1">
        <f>IF(SUMPRODUCT(--ISNUMBER(SEARCH({"LEGALIZE","LEGISLATION","TRIAL"},C11827)))&gt;0,1,0)</f>
        <v>0</v>
      </c>
      <c r="I11827" s="1">
        <f>IF(SUMPRODUCT(--ISNUMBER(SEARCH({"LEADER"},C11827)))&gt;0,1,0)</f>
        <v>0</v>
      </c>
      <c r="J11827" t="str">
        <f t="shared" si="736"/>
        <v>2015</v>
      </c>
      <c r="K11827" t="str">
        <f t="shared" si="737"/>
        <v>09</v>
      </c>
      <c r="L11827" t="str">
        <f t="shared" si="738"/>
        <v>16</v>
      </c>
      <c r="M11827" s="2">
        <f t="shared" si="739"/>
        <v>42263.59375</v>
      </c>
    </row>
    <row r="11828" spans="1:13" x14ac:dyDescent="0.35">
      <c r="A11828">
        <v>0.86956521739130499</v>
      </c>
      <c r="B11828" t="s">
        <v>432</v>
      </c>
      <c r="C11828" t="s">
        <v>8726</v>
      </c>
      <c r="D11828">
        <v>20160221174500</v>
      </c>
      <c r="E11828" s="1">
        <f>IF(SUMPRODUCT(--ISNUMBER(SEARCH({"ECON_EARNINGSREPORT","ECON_STOCKMARKET"},C11828)))&gt;0,1,0)</f>
        <v>0</v>
      </c>
      <c r="F11828" s="1">
        <f>IF(SUMPRODUCT(--ISNUMBER(SEARCH({"ENV_"},C11828)))&gt;0,1,0)</f>
        <v>0</v>
      </c>
      <c r="G11828" s="1">
        <f>IF(SUMPRODUCT(--ISNUMBER(SEARCH({"DISCRIMINATION","HARASSMENT","HATE_SPEECH","GENDER_VIOLENCE"},C11828)))&gt;0,1,0)</f>
        <v>0</v>
      </c>
      <c r="H11828" s="1">
        <f>IF(SUMPRODUCT(--ISNUMBER(SEARCH({"LEGALIZE","LEGISLATION","TRIAL"},C11828)))&gt;0,1,0)</f>
        <v>0</v>
      </c>
      <c r="I11828" s="1">
        <f>IF(SUMPRODUCT(--ISNUMBER(SEARCH({"LEADER"},C11828)))&gt;0,1,0)</f>
        <v>0</v>
      </c>
      <c r="J11828" t="str">
        <f t="shared" si="736"/>
        <v>2016</v>
      </c>
      <c r="K11828" t="str">
        <f t="shared" si="737"/>
        <v>02</v>
      </c>
      <c r="L11828" t="str">
        <f t="shared" si="738"/>
        <v>21</v>
      </c>
      <c r="M11828" s="2">
        <f t="shared" si="739"/>
        <v>42421.739583333336</v>
      </c>
    </row>
    <row r="11829" spans="1:13" x14ac:dyDescent="0.35">
      <c r="A11829">
        <v>0.91743119266055095</v>
      </c>
      <c r="B11829" t="s">
        <v>714</v>
      </c>
      <c r="C11829" t="s">
        <v>8727</v>
      </c>
      <c r="D11829">
        <v>20160314144500</v>
      </c>
      <c r="E11829" s="1">
        <f>IF(SUMPRODUCT(--ISNUMBER(SEARCH({"ECON_EARNINGSREPORT","ECON_STOCKMARKET"},C11829)))&gt;0,1,0)</f>
        <v>1</v>
      </c>
      <c r="F11829" s="1">
        <f>IF(SUMPRODUCT(--ISNUMBER(SEARCH({"ENV_"},C11829)))&gt;0,1,0)</f>
        <v>0</v>
      </c>
      <c r="G11829" s="1">
        <f>IF(SUMPRODUCT(--ISNUMBER(SEARCH({"DISCRIMINATION","HARASSMENT","HATE_SPEECH","GENDER_VIOLENCE"},C11829)))&gt;0,1,0)</f>
        <v>0</v>
      </c>
      <c r="H11829" s="1">
        <f>IF(SUMPRODUCT(--ISNUMBER(SEARCH({"LEGALIZE","LEGISLATION","TRIAL"},C11829)))&gt;0,1,0)</f>
        <v>0</v>
      </c>
      <c r="I11829" s="1">
        <f>IF(SUMPRODUCT(--ISNUMBER(SEARCH({"LEADER"},C11829)))&gt;0,1,0)</f>
        <v>0</v>
      </c>
      <c r="J11829" t="str">
        <f t="shared" si="736"/>
        <v>2016</v>
      </c>
      <c r="K11829" t="str">
        <f t="shared" si="737"/>
        <v>03</v>
      </c>
      <c r="L11829" t="str">
        <f t="shared" si="738"/>
        <v>14</v>
      </c>
      <c r="M11829" s="2">
        <f t="shared" si="739"/>
        <v>42443.614583333336</v>
      </c>
    </row>
    <row r="11830" spans="1:13" x14ac:dyDescent="0.35">
      <c r="A11830">
        <v>2.2332506203473899</v>
      </c>
      <c r="B11830" t="s">
        <v>342</v>
      </c>
      <c r="C11830" t="s">
        <v>8728</v>
      </c>
      <c r="D11830">
        <v>20150524013000</v>
      </c>
      <c r="E11830" s="1">
        <f>IF(SUMPRODUCT(--ISNUMBER(SEARCH({"ECON_EARNINGSREPORT","ECON_STOCKMARKET"},C11830)))&gt;0,1,0)</f>
        <v>1</v>
      </c>
      <c r="F11830" s="1">
        <f>IF(SUMPRODUCT(--ISNUMBER(SEARCH({"ENV_"},C11830)))&gt;0,1,0)</f>
        <v>0</v>
      </c>
      <c r="G11830" s="1">
        <f>IF(SUMPRODUCT(--ISNUMBER(SEARCH({"DISCRIMINATION","HARASSMENT","HATE_SPEECH","GENDER_VIOLENCE"},C11830)))&gt;0,1,0)</f>
        <v>0</v>
      </c>
      <c r="H11830" s="1">
        <f>IF(SUMPRODUCT(--ISNUMBER(SEARCH({"LEGALIZE","LEGISLATION","TRIAL"},C11830)))&gt;0,1,0)</f>
        <v>0</v>
      </c>
      <c r="I11830" s="1">
        <f>IF(SUMPRODUCT(--ISNUMBER(SEARCH({"LEADER"},C11830)))&gt;0,1,0)</f>
        <v>0</v>
      </c>
      <c r="J11830" t="str">
        <f t="shared" si="736"/>
        <v>2015</v>
      </c>
      <c r="K11830" t="str">
        <f t="shared" si="737"/>
        <v>05</v>
      </c>
      <c r="L11830" t="str">
        <f t="shared" si="738"/>
        <v>24</v>
      </c>
      <c r="M11830" s="2">
        <f t="shared" si="739"/>
        <v>42148.0625</v>
      </c>
    </row>
    <row r="11831" spans="1:13" x14ac:dyDescent="0.35">
      <c r="A11831">
        <v>2</v>
      </c>
      <c r="B11831" t="s">
        <v>704</v>
      </c>
      <c r="C11831" t="s">
        <v>8729</v>
      </c>
      <c r="D11831">
        <v>20151128001500</v>
      </c>
      <c r="E11831" s="1">
        <f>IF(SUMPRODUCT(--ISNUMBER(SEARCH({"ECON_EARNINGSREPORT","ECON_STOCKMARKET"},C11831)))&gt;0,1,0)</f>
        <v>1</v>
      </c>
      <c r="F11831" s="1">
        <f>IF(SUMPRODUCT(--ISNUMBER(SEARCH({"ENV_"},C11831)))&gt;0,1,0)</f>
        <v>0</v>
      </c>
      <c r="G11831" s="1">
        <f>IF(SUMPRODUCT(--ISNUMBER(SEARCH({"DISCRIMINATION","HARASSMENT","HATE_SPEECH","GENDER_VIOLENCE"},C11831)))&gt;0,1,0)</f>
        <v>0</v>
      </c>
      <c r="H11831" s="1">
        <f>IF(SUMPRODUCT(--ISNUMBER(SEARCH({"LEGALIZE","LEGISLATION","TRIAL"},C11831)))&gt;0,1,0)</f>
        <v>0</v>
      </c>
      <c r="I11831" s="1">
        <f>IF(SUMPRODUCT(--ISNUMBER(SEARCH({"LEADER"},C11831)))&gt;0,1,0)</f>
        <v>0</v>
      </c>
      <c r="J11831" t="str">
        <f t="shared" si="736"/>
        <v>2015</v>
      </c>
      <c r="K11831" t="str">
        <f t="shared" si="737"/>
        <v>11</v>
      </c>
      <c r="L11831" t="str">
        <f t="shared" si="738"/>
        <v>28</v>
      </c>
      <c r="M11831" s="2">
        <f t="shared" si="739"/>
        <v>42336.010416666664</v>
      </c>
    </row>
    <row r="11832" spans="1:13" x14ac:dyDescent="0.35">
      <c r="A11832">
        <v>0.25510204081632598</v>
      </c>
      <c r="B11832" t="s">
        <v>7270</v>
      </c>
      <c r="C11832" t="s">
        <v>8730</v>
      </c>
      <c r="D11832">
        <v>20151013043000</v>
      </c>
      <c r="E11832" s="1">
        <f>IF(SUMPRODUCT(--ISNUMBER(SEARCH({"ECON_EARNINGSREPORT","ECON_STOCKMARKET"},C11832)))&gt;0,1,0)</f>
        <v>1</v>
      </c>
      <c r="F11832" s="1">
        <f>IF(SUMPRODUCT(--ISNUMBER(SEARCH({"ENV_"},C11832)))&gt;0,1,0)</f>
        <v>0</v>
      </c>
      <c r="G11832" s="1">
        <f>IF(SUMPRODUCT(--ISNUMBER(SEARCH({"DISCRIMINATION","HARASSMENT","HATE_SPEECH","GENDER_VIOLENCE"},C11832)))&gt;0,1,0)</f>
        <v>0</v>
      </c>
      <c r="H11832" s="1">
        <f>IF(SUMPRODUCT(--ISNUMBER(SEARCH({"LEGALIZE","LEGISLATION","TRIAL"},C11832)))&gt;0,1,0)</f>
        <v>0</v>
      </c>
      <c r="I11832" s="1">
        <f>IF(SUMPRODUCT(--ISNUMBER(SEARCH({"LEADER"},C11832)))&gt;0,1,0)</f>
        <v>0</v>
      </c>
      <c r="J11832" t="str">
        <f t="shared" si="736"/>
        <v>2015</v>
      </c>
      <c r="K11832" t="str">
        <f t="shared" si="737"/>
        <v>10</v>
      </c>
      <c r="L11832" t="str">
        <f t="shared" si="738"/>
        <v>13</v>
      </c>
      <c r="M11832" s="2">
        <f t="shared" si="739"/>
        <v>42290.1875</v>
      </c>
    </row>
    <row r="11833" spans="1:13" x14ac:dyDescent="0.35">
      <c r="A11833">
        <v>-0.84985835694051004</v>
      </c>
      <c r="B11833" t="s">
        <v>4173</v>
      </c>
      <c r="C11833" t="s">
        <v>4366</v>
      </c>
      <c r="D11833">
        <v>20150519100000</v>
      </c>
      <c r="E11833" s="1">
        <f>IF(SUMPRODUCT(--ISNUMBER(SEARCH({"ECON_EARNINGSREPORT","ECON_STOCKMARKET"},C11833)))&gt;0,1,0)</f>
        <v>0</v>
      </c>
      <c r="F11833" s="1">
        <f>IF(SUMPRODUCT(--ISNUMBER(SEARCH({"ENV_"},C11833)))&gt;0,1,0)</f>
        <v>0</v>
      </c>
      <c r="G11833" s="1">
        <f>IF(SUMPRODUCT(--ISNUMBER(SEARCH({"DISCRIMINATION","HARASSMENT","HATE_SPEECH","GENDER_VIOLENCE"},C11833)))&gt;0,1,0)</f>
        <v>0</v>
      </c>
      <c r="H11833" s="1">
        <f>IF(SUMPRODUCT(--ISNUMBER(SEARCH({"LEGALIZE","LEGISLATION","TRIAL"},C11833)))&gt;0,1,0)</f>
        <v>0</v>
      </c>
      <c r="I11833" s="1">
        <f>IF(SUMPRODUCT(--ISNUMBER(SEARCH({"LEADER"},C11833)))&gt;0,1,0)</f>
        <v>0</v>
      </c>
      <c r="J11833" t="str">
        <f t="shared" si="736"/>
        <v>2015</v>
      </c>
      <c r="K11833" t="str">
        <f t="shared" si="737"/>
        <v>05</v>
      </c>
      <c r="L11833" t="str">
        <f t="shared" si="738"/>
        <v>19</v>
      </c>
      <c r="M11833" s="2">
        <f t="shared" si="739"/>
        <v>42143.416666666664</v>
      </c>
    </row>
    <row r="11834" spans="1:13" x14ac:dyDescent="0.35">
      <c r="A11834">
        <v>0</v>
      </c>
      <c r="B11834" t="s">
        <v>699</v>
      </c>
      <c r="C11834" t="s">
        <v>4274</v>
      </c>
      <c r="D11834">
        <v>20150915223000</v>
      </c>
      <c r="E11834" s="1">
        <f>IF(SUMPRODUCT(--ISNUMBER(SEARCH({"ECON_EARNINGSREPORT","ECON_STOCKMARKET"},C11834)))&gt;0,1,0)</f>
        <v>1</v>
      </c>
      <c r="F11834" s="1">
        <f>IF(SUMPRODUCT(--ISNUMBER(SEARCH({"ENV_"},C11834)))&gt;0,1,0)</f>
        <v>0</v>
      </c>
      <c r="G11834" s="1">
        <f>IF(SUMPRODUCT(--ISNUMBER(SEARCH({"DISCRIMINATION","HARASSMENT","HATE_SPEECH","GENDER_VIOLENCE"},C11834)))&gt;0,1,0)</f>
        <v>0</v>
      </c>
      <c r="H11834" s="1">
        <f>IF(SUMPRODUCT(--ISNUMBER(SEARCH({"LEGALIZE","LEGISLATION","TRIAL"},C11834)))&gt;0,1,0)</f>
        <v>0</v>
      </c>
      <c r="I11834" s="1">
        <f>IF(SUMPRODUCT(--ISNUMBER(SEARCH({"LEADER"},C11834)))&gt;0,1,0)</f>
        <v>0</v>
      </c>
      <c r="J11834" t="str">
        <f t="shared" si="736"/>
        <v>2015</v>
      </c>
      <c r="K11834" t="str">
        <f t="shared" si="737"/>
        <v>09</v>
      </c>
      <c r="L11834" t="str">
        <f t="shared" si="738"/>
        <v>15</v>
      </c>
      <c r="M11834" s="2">
        <f t="shared" si="739"/>
        <v>42262.9375</v>
      </c>
    </row>
    <row r="11835" spans="1:13" x14ac:dyDescent="0.35">
      <c r="A11835">
        <v>-2.0833333333333299</v>
      </c>
      <c r="B11835" t="s">
        <v>8731</v>
      </c>
      <c r="C11835" t="s">
        <v>4052</v>
      </c>
      <c r="D11835">
        <v>20150916010000</v>
      </c>
      <c r="E11835" s="1">
        <f>IF(SUMPRODUCT(--ISNUMBER(SEARCH({"ECON_EARNINGSREPORT","ECON_STOCKMARKET"},C11835)))&gt;0,1,0)</f>
        <v>0</v>
      </c>
      <c r="F11835" s="1">
        <f>IF(SUMPRODUCT(--ISNUMBER(SEARCH({"ENV_"},C11835)))&gt;0,1,0)</f>
        <v>0</v>
      </c>
      <c r="G11835" s="1">
        <f>IF(SUMPRODUCT(--ISNUMBER(SEARCH({"DISCRIMINATION","HARASSMENT","HATE_SPEECH","GENDER_VIOLENCE"},C11835)))&gt;0,1,0)</f>
        <v>0</v>
      </c>
      <c r="H11835" s="1">
        <f>IF(SUMPRODUCT(--ISNUMBER(SEARCH({"LEGALIZE","LEGISLATION","TRIAL"},C11835)))&gt;0,1,0)</f>
        <v>0</v>
      </c>
      <c r="I11835" s="1">
        <f>IF(SUMPRODUCT(--ISNUMBER(SEARCH({"LEADER"},C11835)))&gt;0,1,0)</f>
        <v>1</v>
      </c>
      <c r="J11835" t="str">
        <f t="shared" si="736"/>
        <v>2015</v>
      </c>
      <c r="K11835" t="str">
        <f t="shared" si="737"/>
        <v>09</v>
      </c>
      <c r="L11835" t="str">
        <f t="shared" si="738"/>
        <v>16</v>
      </c>
      <c r="M11835" s="2">
        <f t="shared" si="739"/>
        <v>42263.041666666664</v>
      </c>
    </row>
    <row r="11836" spans="1:13" x14ac:dyDescent="0.35">
      <c r="A11836">
        <v>1.6666666666666701</v>
      </c>
      <c r="B11836" t="s">
        <v>532</v>
      </c>
      <c r="C11836" t="s">
        <v>8732</v>
      </c>
      <c r="D11836">
        <v>20160219173000</v>
      </c>
      <c r="E11836" s="1">
        <f>IF(SUMPRODUCT(--ISNUMBER(SEARCH({"ECON_EARNINGSREPORT","ECON_STOCKMARKET"},C11836)))&gt;0,1,0)</f>
        <v>0</v>
      </c>
      <c r="F11836" s="1">
        <f>IF(SUMPRODUCT(--ISNUMBER(SEARCH({"ENV_"},C11836)))&gt;0,1,0)</f>
        <v>0</v>
      </c>
      <c r="G11836" s="1">
        <f>IF(SUMPRODUCT(--ISNUMBER(SEARCH({"DISCRIMINATION","HARASSMENT","HATE_SPEECH","GENDER_VIOLENCE"},C11836)))&gt;0,1,0)</f>
        <v>0</v>
      </c>
      <c r="H11836" s="1">
        <f>IF(SUMPRODUCT(--ISNUMBER(SEARCH({"LEGALIZE","LEGISLATION","TRIAL"},C11836)))&gt;0,1,0)</f>
        <v>0</v>
      </c>
      <c r="I11836" s="1">
        <f>IF(SUMPRODUCT(--ISNUMBER(SEARCH({"LEADER"},C11836)))&gt;0,1,0)</f>
        <v>0</v>
      </c>
      <c r="J11836" t="str">
        <f t="shared" si="736"/>
        <v>2016</v>
      </c>
      <c r="K11836" t="str">
        <f t="shared" si="737"/>
        <v>02</v>
      </c>
      <c r="L11836" t="str">
        <f t="shared" si="738"/>
        <v>19</v>
      </c>
      <c r="M11836" s="2">
        <f t="shared" si="739"/>
        <v>42419.729166666664</v>
      </c>
    </row>
    <row r="11837" spans="1:13" x14ac:dyDescent="0.35">
      <c r="A11837">
        <v>1.74672489082969</v>
      </c>
      <c r="B11837" t="s">
        <v>717</v>
      </c>
      <c r="C11837" t="s">
        <v>8733</v>
      </c>
      <c r="D11837">
        <v>20151126073000</v>
      </c>
      <c r="E11837" s="1">
        <f>IF(SUMPRODUCT(--ISNUMBER(SEARCH({"ECON_EARNINGSREPORT","ECON_STOCKMARKET"},C11837)))&gt;0,1,0)</f>
        <v>1</v>
      </c>
      <c r="F11837" s="1">
        <f>IF(SUMPRODUCT(--ISNUMBER(SEARCH({"ENV_"},C11837)))&gt;0,1,0)</f>
        <v>1</v>
      </c>
      <c r="G11837" s="1">
        <f>IF(SUMPRODUCT(--ISNUMBER(SEARCH({"DISCRIMINATION","HARASSMENT","HATE_SPEECH","GENDER_VIOLENCE"},C11837)))&gt;0,1,0)</f>
        <v>0</v>
      </c>
      <c r="H11837" s="1">
        <f>IF(SUMPRODUCT(--ISNUMBER(SEARCH({"LEGALIZE","LEGISLATION","TRIAL"},C11837)))&gt;0,1,0)</f>
        <v>0</v>
      </c>
      <c r="I11837" s="1">
        <f>IF(SUMPRODUCT(--ISNUMBER(SEARCH({"LEADER"},C11837)))&gt;0,1,0)</f>
        <v>1</v>
      </c>
      <c r="J11837" t="str">
        <f t="shared" si="736"/>
        <v>2015</v>
      </c>
      <c r="K11837" t="str">
        <f t="shared" si="737"/>
        <v>11</v>
      </c>
      <c r="L11837" t="str">
        <f t="shared" si="738"/>
        <v>26</v>
      </c>
      <c r="M11837" s="2">
        <f t="shared" si="739"/>
        <v>42334.3125</v>
      </c>
    </row>
    <row r="11838" spans="1:13" x14ac:dyDescent="0.35">
      <c r="A11838">
        <v>-0.76335877862595403</v>
      </c>
      <c r="B11838" t="s">
        <v>121</v>
      </c>
      <c r="C11838" t="s">
        <v>3817</v>
      </c>
      <c r="D11838">
        <v>20150302151500</v>
      </c>
      <c r="E11838" s="1">
        <f>IF(SUMPRODUCT(--ISNUMBER(SEARCH({"ECON_EARNINGSREPORT","ECON_STOCKMARKET"},C11838)))&gt;0,1,0)</f>
        <v>0</v>
      </c>
      <c r="F11838" s="1">
        <f>IF(SUMPRODUCT(--ISNUMBER(SEARCH({"ENV_"},C11838)))&gt;0,1,0)</f>
        <v>0</v>
      </c>
      <c r="G11838" s="1">
        <f>IF(SUMPRODUCT(--ISNUMBER(SEARCH({"DISCRIMINATION","HARASSMENT","HATE_SPEECH","GENDER_VIOLENCE"},C11838)))&gt;0,1,0)</f>
        <v>0</v>
      </c>
      <c r="H11838" s="1">
        <f>IF(SUMPRODUCT(--ISNUMBER(SEARCH({"LEGALIZE","LEGISLATION","TRIAL"},C11838)))&gt;0,1,0)</f>
        <v>0</v>
      </c>
      <c r="I11838" s="1">
        <f>IF(SUMPRODUCT(--ISNUMBER(SEARCH({"LEADER"},C11838)))&gt;0,1,0)</f>
        <v>0</v>
      </c>
      <c r="J11838" t="str">
        <f t="shared" si="736"/>
        <v>2015</v>
      </c>
      <c r="K11838" t="str">
        <f t="shared" si="737"/>
        <v>03</v>
      </c>
      <c r="L11838" t="str">
        <f t="shared" si="738"/>
        <v>02</v>
      </c>
      <c r="M11838" s="2">
        <f t="shared" si="739"/>
        <v>42065.635416666664</v>
      </c>
    </row>
    <row r="11839" spans="1:13" x14ac:dyDescent="0.35">
      <c r="A11839">
        <v>-0.46838407494145201</v>
      </c>
      <c r="B11839" t="s">
        <v>121</v>
      </c>
      <c r="C11839" t="s">
        <v>6028</v>
      </c>
      <c r="D11839">
        <v>20151125001500</v>
      </c>
      <c r="E11839" s="1">
        <f>IF(SUMPRODUCT(--ISNUMBER(SEARCH({"ECON_EARNINGSREPORT","ECON_STOCKMARKET"},C11839)))&gt;0,1,0)</f>
        <v>0</v>
      </c>
      <c r="F11839" s="1">
        <f>IF(SUMPRODUCT(--ISNUMBER(SEARCH({"ENV_"},C11839)))&gt;0,1,0)</f>
        <v>0</v>
      </c>
      <c r="G11839" s="1">
        <f>IF(SUMPRODUCT(--ISNUMBER(SEARCH({"DISCRIMINATION","HARASSMENT","HATE_SPEECH","GENDER_VIOLENCE"},C11839)))&gt;0,1,0)</f>
        <v>0</v>
      </c>
      <c r="H11839" s="1">
        <f>IF(SUMPRODUCT(--ISNUMBER(SEARCH({"LEGALIZE","LEGISLATION","TRIAL"},C11839)))&gt;0,1,0)</f>
        <v>0</v>
      </c>
      <c r="I11839" s="1">
        <f>IF(SUMPRODUCT(--ISNUMBER(SEARCH({"LEADER"},C11839)))&gt;0,1,0)</f>
        <v>0</v>
      </c>
      <c r="J11839" t="str">
        <f t="shared" si="736"/>
        <v>2015</v>
      </c>
      <c r="K11839" t="str">
        <f t="shared" si="737"/>
        <v>11</v>
      </c>
      <c r="L11839" t="str">
        <f t="shared" si="738"/>
        <v>25</v>
      </c>
      <c r="M11839" s="2">
        <f t="shared" si="739"/>
        <v>42333.010416666664</v>
      </c>
    </row>
    <row r="11840" spans="1:13" x14ac:dyDescent="0.35">
      <c r="A11840">
        <v>1.76991150442478</v>
      </c>
      <c r="B11840" t="s">
        <v>26</v>
      </c>
      <c r="C11840" t="s">
        <v>8734</v>
      </c>
      <c r="D11840">
        <v>20150317184500</v>
      </c>
      <c r="E11840" s="1">
        <f>IF(SUMPRODUCT(--ISNUMBER(SEARCH({"ECON_EARNINGSREPORT","ECON_STOCKMARKET"},C11840)))&gt;0,1,0)</f>
        <v>1</v>
      </c>
      <c r="F11840" s="1">
        <f>IF(SUMPRODUCT(--ISNUMBER(SEARCH({"ENV_"},C11840)))&gt;0,1,0)</f>
        <v>0</v>
      </c>
      <c r="G11840" s="1">
        <f>IF(SUMPRODUCT(--ISNUMBER(SEARCH({"DISCRIMINATION","HARASSMENT","HATE_SPEECH","GENDER_VIOLENCE"},C11840)))&gt;0,1,0)</f>
        <v>0</v>
      </c>
      <c r="H11840" s="1">
        <f>IF(SUMPRODUCT(--ISNUMBER(SEARCH({"LEGALIZE","LEGISLATION","TRIAL"},C11840)))&gt;0,1,0)</f>
        <v>0</v>
      </c>
      <c r="I11840" s="1">
        <f>IF(SUMPRODUCT(--ISNUMBER(SEARCH({"LEADER"},C11840)))&gt;0,1,0)</f>
        <v>0</v>
      </c>
      <c r="J11840" t="str">
        <f t="shared" si="736"/>
        <v>2015</v>
      </c>
      <c r="K11840" t="str">
        <f t="shared" si="737"/>
        <v>03</v>
      </c>
      <c r="L11840" t="str">
        <f t="shared" si="738"/>
        <v>17</v>
      </c>
      <c r="M11840" s="2">
        <f t="shared" si="739"/>
        <v>42080.78125</v>
      </c>
    </row>
    <row r="11841" spans="1:13" x14ac:dyDescent="0.35">
      <c r="A11841">
        <v>0.80515297906602301</v>
      </c>
      <c r="B11841" t="s">
        <v>7069</v>
      </c>
      <c r="C11841" t="s">
        <v>5352</v>
      </c>
      <c r="D11841">
        <v>20150824191500</v>
      </c>
      <c r="E11841" s="1">
        <f>IF(SUMPRODUCT(--ISNUMBER(SEARCH({"ECON_EARNINGSREPORT","ECON_STOCKMARKET"},C11841)))&gt;0,1,0)</f>
        <v>1</v>
      </c>
      <c r="F11841" s="1">
        <f>IF(SUMPRODUCT(--ISNUMBER(SEARCH({"ENV_"},C11841)))&gt;0,1,0)</f>
        <v>0</v>
      </c>
      <c r="G11841" s="1">
        <f>IF(SUMPRODUCT(--ISNUMBER(SEARCH({"DISCRIMINATION","HARASSMENT","HATE_SPEECH","GENDER_VIOLENCE"},C11841)))&gt;0,1,0)</f>
        <v>0</v>
      </c>
      <c r="H11841" s="1">
        <f>IF(SUMPRODUCT(--ISNUMBER(SEARCH({"LEGALIZE","LEGISLATION","TRIAL"},C11841)))&gt;0,1,0)</f>
        <v>0</v>
      </c>
      <c r="I11841" s="1">
        <f>IF(SUMPRODUCT(--ISNUMBER(SEARCH({"LEADER"},C11841)))&gt;0,1,0)</f>
        <v>0</v>
      </c>
      <c r="J11841" t="str">
        <f t="shared" si="736"/>
        <v>2015</v>
      </c>
      <c r="K11841" t="str">
        <f t="shared" si="737"/>
        <v>08</v>
      </c>
      <c r="L11841" t="str">
        <f t="shared" si="738"/>
        <v>24</v>
      </c>
      <c r="M11841" s="2">
        <f t="shared" si="739"/>
        <v>42240.802083333336</v>
      </c>
    </row>
    <row r="11842" spans="1:13" x14ac:dyDescent="0.35">
      <c r="A11842">
        <v>-1.98744769874477</v>
      </c>
      <c r="B11842" t="s">
        <v>1082</v>
      </c>
      <c r="C11842" t="s">
        <v>8735</v>
      </c>
      <c r="D11842">
        <v>20150916073000</v>
      </c>
      <c r="E11842" s="1">
        <f>IF(SUMPRODUCT(--ISNUMBER(SEARCH({"ECON_EARNINGSREPORT","ECON_STOCKMARKET"},C11842)))&gt;0,1,0)</f>
        <v>1</v>
      </c>
      <c r="F11842" s="1">
        <f>IF(SUMPRODUCT(--ISNUMBER(SEARCH({"ENV_"},C11842)))&gt;0,1,0)</f>
        <v>0</v>
      </c>
      <c r="G11842" s="1">
        <f>IF(SUMPRODUCT(--ISNUMBER(SEARCH({"DISCRIMINATION","HARASSMENT","HATE_SPEECH","GENDER_VIOLENCE"},C11842)))&gt;0,1,0)</f>
        <v>0</v>
      </c>
      <c r="H11842" s="1">
        <f>IF(SUMPRODUCT(--ISNUMBER(SEARCH({"LEGALIZE","LEGISLATION","TRIAL"},C11842)))&gt;0,1,0)</f>
        <v>0</v>
      </c>
      <c r="I11842" s="1">
        <f>IF(SUMPRODUCT(--ISNUMBER(SEARCH({"LEADER"},C11842)))&gt;0,1,0)</f>
        <v>1</v>
      </c>
      <c r="J11842" t="str">
        <f t="shared" si="736"/>
        <v>2015</v>
      </c>
      <c r="K11842" t="str">
        <f t="shared" si="737"/>
        <v>09</v>
      </c>
      <c r="L11842" t="str">
        <f t="shared" si="738"/>
        <v>16</v>
      </c>
      <c r="M11842" s="2">
        <f t="shared" si="739"/>
        <v>42263.3125</v>
      </c>
    </row>
    <row r="11843" spans="1:13" x14ac:dyDescent="0.35">
      <c r="A11843">
        <v>6.2827225130890003</v>
      </c>
      <c r="B11843" t="s">
        <v>8736</v>
      </c>
      <c r="C11843" t="s">
        <v>8737</v>
      </c>
      <c r="D11843">
        <v>20151123134500</v>
      </c>
      <c r="E11843" s="1">
        <f>IF(SUMPRODUCT(--ISNUMBER(SEARCH({"ECON_EARNINGSREPORT","ECON_STOCKMARKET"},C11843)))&gt;0,1,0)</f>
        <v>0</v>
      </c>
      <c r="F11843" s="1">
        <f>IF(SUMPRODUCT(--ISNUMBER(SEARCH({"ENV_"},C11843)))&gt;0,1,0)</f>
        <v>0</v>
      </c>
      <c r="G11843" s="1">
        <f>IF(SUMPRODUCT(--ISNUMBER(SEARCH({"DISCRIMINATION","HARASSMENT","HATE_SPEECH","GENDER_VIOLENCE"},C11843)))&gt;0,1,0)</f>
        <v>0</v>
      </c>
      <c r="H11843" s="1">
        <f>IF(SUMPRODUCT(--ISNUMBER(SEARCH({"LEGALIZE","LEGISLATION","TRIAL"},C11843)))&gt;0,1,0)</f>
        <v>0</v>
      </c>
      <c r="I11843" s="1">
        <f>IF(SUMPRODUCT(--ISNUMBER(SEARCH({"LEADER"},C11843)))&gt;0,1,0)</f>
        <v>0</v>
      </c>
      <c r="J11843" t="str">
        <f t="shared" ref="J11843:J11906" si="740">LEFT(D11843,4)</f>
        <v>2015</v>
      </c>
      <c r="K11843" t="str">
        <f t="shared" ref="K11843:K11906" si="741">MID(D11843,5,2)</f>
        <v>11</v>
      </c>
      <c r="L11843" t="str">
        <f t="shared" ref="L11843:L11906" si="742">MID(D11843,7,2)</f>
        <v>23</v>
      </c>
      <c r="M11843" s="2">
        <f t="shared" ref="M11843:M11906" si="743">DATE(LEFT(D11843,4),MID(D11843,5,2),MID(D11843,7,2))+TIME(MID(D11843,9,2),MID(D11843,11,2),RIGHT(D11843,2))</f>
        <v>42331.572916666664</v>
      </c>
    </row>
    <row r="11844" spans="1:13" x14ac:dyDescent="0.35">
      <c r="A11844">
        <v>1.0351966873706</v>
      </c>
      <c r="B11844" t="s">
        <v>4068</v>
      </c>
      <c r="C11844" t="s">
        <v>8738</v>
      </c>
      <c r="D11844">
        <v>20150220161500</v>
      </c>
      <c r="E11844" s="1">
        <f>IF(SUMPRODUCT(--ISNUMBER(SEARCH({"ECON_EARNINGSREPORT","ECON_STOCKMARKET"},C11844)))&gt;0,1,0)</f>
        <v>1</v>
      </c>
      <c r="F11844" s="1">
        <f>IF(SUMPRODUCT(--ISNUMBER(SEARCH({"ENV_"},C11844)))&gt;0,1,0)</f>
        <v>0</v>
      </c>
      <c r="G11844" s="1">
        <f>IF(SUMPRODUCT(--ISNUMBER(SEARCH({"DISCRIMINATION","HARASSMENT","HATE_SPEECH","GENDER_VIOLENCE"},C11844)))&gt;0,1,0)</f>
        <v>0</v>
      </c>
      <c r="H11844" s="1">
        <f>IF(SUMPRODUCT(--ISNUMBER(SEARCH({"LEGALIZE","LEGISLATION","TRIAL"},C11844)))&gt;0,1,0)</f>
        <v>0</v>
      </c>
      <c r="I11844" s="1">
        <f>IF(SUMPRODUCT(--ISNUMBER(SEARCH({"LEADER"},C11844)))&gt;0,1,0)</f>
        <v>0</v>
      </c>
      <c r="J11844" t="str">
        <f t="shared" si="740"/>
        <v>2015</v>
      </c>
      <c r="K11844" t="str">
        <f t="shared" si="741"/>
        <v>02</v>
      </c>
      <c r="L11844" t="str">
        <f t="shared" si="742"/>
        <v>20</v>
      </c>
      <c r="M11844" s="2">
        <f t="shared" si="743"/>
        <v>42055.677083333336</v>
      </c>
    </row>
    <row r="11845" spans="1:13" x14ac:dyDescent="0.35">
      <c r="A11845">
        <v>3.3333333333333299</v>
      </c>
      <c r="B11845" t="s">
        <v>96</v>
      </c>
      <c r="D11845">
        <v>20160407131500</v>
      </c>
      <c r="E11845" s="1">
        <f>IF(SUMPRODUCT(--ISNUMBER(SEARCH({"ECON_EARNINGSREPORT","ECON_STOCKMARKET"},C11845)))&gt;0,1,0)</f>
        <v>0</v>
      </c>
      <c r="F11845" s="1">
        <f>IF(SUMPRODUCT(--ISNUMBER(SEARCH({"ENV_"},C11845)))&gt;0,1,0)</f>
        <v>0</v>
      </c>
      <c r="G11845" s="1">
        <f>IF(SUMPRODUCT(--ISNUMBER(SEARCH({"DISCRIMINATION","HARASSMENT","HATE_SPEECH","GENDER_VIOLENCE"},C11845)))&gt;0,1,0)</f>
        <v>0</v>
      </c>
      <c r="H11845" s="1">
        <f>IF(SUMPRODUCT(--ISNUMBER(SEARCH({"LEGALIZE","LEGISLATION","TRIAL"},C11845)))&gt;0,1,0)</f>
        <v>0</v>
      </c>
      <c r="I11845" s="1">
        <f>IF(SUMPRODUCT(--ISNUMBER(SEARCH({"LEADER"},C11845)))&gt;0,1,0)</f>
        <v>0</v>
      </c>
      <c r="J11845" t="str">
        <f t="shared" si="740"/>
        <v>2016</v>
      </c>
      <c r="K11845" t="str">
        <f t="shared" si="741"/>
        <v>04</v>
      </c>
      <c r="L11845" t="str">
        <f t="shared" si="742"/>
        <v>07</v>
      </c>
      <c r="M11845" s="2">
        <f t="shared" si="743"/>
        <v>42467.552083333336</v>
      </c>
    </row>
    <row r="11846" spans="1:13" x14ac:dyDescent="0.35">
      <c r="A11846">
        <v>0.71770334928229595</v>
      </c>
      <c r="B11846" t="s">
        <v>71</v>
      </c>
      <c r="C11846" t="s">
        <v>8739</v>
      </c>
      <c r="D11846">
        <v>20160412020000</v>
      </c>
      <c r="E11846" s="1">
        <f>IF(SUMPRODUCT(--ISNUMBER(SEARCH({"ECON_EARNINGSREPORT","ECON_STOCKMARKET"},C11846)))&gt;0,1,0)</f>
        <v>0</v>
      </c>
      <c r="F11846" s="1">
        <f>IF(SUMPRODUCT(--ISNUMBER(SEARCH({"ENV_"},C11846)))&gt;0,1,0)</f>
        <v>0</v>
      </c>
      <c r="G11846" s="1">
        <f>IF(SUMPRODUCT(--ISNUMBER(SEARCH({"DISCRIMINATION","HARASSMENT","HATE_SPEECH","GENDER_VIOLENCE"},C11846)))&gt;0,1,0)</f>
        <v>0</v>
      </c>
      <c r="H11846" s="1">
        <f>IF(SUMPRODUCT(--ISNUMBER(SEARCH({"LEGALIZE","LEGISLATION","TRIAL"},C11846)))&gt;0,1,0)</f>
        <v>0</v>
      </c>
      <c r="I11846" s="1">
        <f>IF(SUMPRODUCT(--ISNUMBER(SEARCH({"LEADER"},C11846)))&gt;0,1,0)</f>
        <v>0</v>
      </c>
      <c r="J11846" t="str">
        <f t="shared" si="740"/>
        <v>2016</v>
      </c>
      <c r="K11846" t="str">
        <f t="shared" si="741"/>
        <v>04</v>
      </c>
      <c r="L11846" t="str">
        <f t="shared" si="742"/>
        <v>12</v>
      </c>
      <c r="M11846" s="2">
        <f t="shared" si="743"/>
        <v>42472.083333333336</v>
      </c>
    </row>
    <row r="11847" spans="1:13" x14ac:dyDescent="0.35">
      <c r="A11847">
        <v>-2.8436018957345999</v>
      </c>
      <c r="B11847" t="s">
        <v>2401</v>
      </c>
      <c r="D11847">
        <v>20160413231500</v>
      </c>
      <c r="E11847" s="1">
        <f>IF(SUMPRODUCT(--ISNUMBER(SEARCH({"ECON_EARNINGSREPORT","ECON_STOCKMARKET"},C11847)))&gt;0,1,0)</f>
        <v>0</v>
      </c>
      <c r="F11847" s="1">
        <f>IF(SUMPRODUCT(--ISNUMBER(SEARCH({"ENV_"},C11847)))&gt;0,1,0)</f>
        <v>0</v>
      </c>
      <c r="G11847" s="1">
        <f>IF(SUMPRODUCT(--ISNUMBER(SEARCH({"DISCRIMINATION","HARASSMENT","HATE_SPEECH","GENDER_VIOLENCE"},C11847)))&gt;0,1,0)</f>
        <v>0</v>
      </c>
      <c r="H11847" s="1">
        <f>IF(SUMPRODUCT(--ISNUMBER(SEARCH({"LEGALIZE","LEGISLATION","TRIAL"},C11847)))&gt;0,1,0)</f>
        <v>0</v>
      </c>
      <c r="I11847" s="1">
        <f>IF(SUMPRODUCT(--ISNUMBER(SEARCH({"LEADER"},C11847)))&gt;0,1,0)</f>
        <v>0</v>
      </c>
      <c r="J11847" t="str">
        <f t="shared" si="740"/>
        <v>2016</v>
      </c>
      <c r="K11847" t="str">
        <f t="shared" si="741"/>
        <v>04</v>
      </c>
      <c r="L11847" t="str">
        <f t="shared" si="742"/>
        <v>13</v>
      </c>
      <c r="M11847" s="2">
        <f t="shared" si="743"/>
        <v>42473.96875</v>
      </c>
    </row>
    <row r="11848" spans="1:13" x14ac:dyDescent="0.35">
      <c r="A11848">
        <v>-0.31347962382445199</v>
      </c>
      <c r="B11848" t="s">
        <v>26</v>
      </c>
      <c r="C11848" t="s">
        <v>8740</v>
      </c>
      <c r="D11848">
        <v>20150521213000</v>
      </c>
      <c r="E11848" s="1">
        <f>IF(SUMPRODUCT(--ISNUMBER(SEARCH({"ECON_EARNINGSREPORT","ECON_STOCKMARKET"},C11848)))&gt;0,1,0)</f>
        <v>0</v>
      </c>
      <c r="F11848" s="1">
        <f>IF(SUMPRODUCT(--ISNUMBER(SEARCH({"ENV_"},C11848)))&gt;0,1,0)</f>
        <v>0</v>
      </c>
      <c r="G11848" s="1">
        <f>IF(SUMPRODUCT(--ISNUMBER(SEARCH({"DISCRIMINATION","HARASSMENT","HATE_SPEECH","GENDER_VIOLENCE"},C11848)))&gt;0,1,0)</f>
        <v>0</v>
      </c>
      <c r="H11848" s="1">
        <f>IF(SUMPRODUCT(--ISNUMBER(SEARCH({"LEGALIZE","LEGISLATION","TRIAL"},C11848)))&gt;0,1,0)</f>
        <v>0</v>
      </c>
      <c r="I11848" s="1">
        <f>IF(SUMPRODUCT(--ISNUMBER(SEARCH({"LEADER"},C11848)))&gt;0,1,0)</f>
        <v>0</v>
      </c>
      <c r="J11848" t="str">
        <f t="shared" si="740"/>
        <v>2015</v>
      </c>
      <c r="K11848" t="str">
        <f t="shared" si="741"/>
        <v>05</v>
      </c>
      <c r="L11848" t="str">
        <f t="shared" si="742"/>
        <v>21</v>
      </c>
      <c r="M11848" s="2">
        <f t="shared" si="743"/>
        <v>42145.895833333336</v>
      </c>
    </row>
    <row r="11849" spans="1:13" x14ac:dyDescent="0.35">
      <c r="A11849">
        <v>2.8846153846153801</v>
      </c>
      <c r="B11849" t="s">
        <v>1015</v>
      </c>
      <c r="C11849" t="s">
        <v>4102</v>
      </c>
      <c r="D11849">
        <v>20160114090000</v>
      </c>
      <c r="E11849" s="1">
        <f>IF(SUMPRODUCT(--ISNUMBER(SEARCH({"ECON_EARNINGSREPORT","ECON_STOCKMARKET"},C11849)))&gt;0,1,0)</f>
        <v>0</v>
      </c>
      <c r="F11849" s="1">
        <f>IF(SUMPRODUCT(--ISNUMBER(SEARCH({"ENV_"},C11849)))&gt;0,1,0)</f>
        <v>0</v>
      </c>
      <c r="G11849" s="1">
        <f>IF(SUMPRODUCT(--ISNUMBER(SEARCH({"DISCRIMINATION","HARASSMENT","HATE_SPEECH","GENDER_VIOLENCE"},C11849)))&gt;0,1,0)</f>
        <v>0</v>
      </c>
      <c r="H11849" s="1">
        <f>IF(SUMPRODUCT(--ISNUMBER(SEARCH({"LEGALIZE","LEGISLATION","TRIAL"},C11849)))&gt;0,1,0)</f>
        <v>0</v>
      </c>
      <c r="I11849" s="1">
        <f>IF(SUMPRODUCT(--ISNUMBER(SEARCH({"LEADER"},C11849)))&gt;0,1,0)</f>
        <v>1</v>
      </c>
      <c r="J11849" t="str">
        <f t="shared" si="740"/>
        <v>2016</v>
      </c>
      <c r="K11849" t="str">
        <f t="shared" si="741"/>
        <v>01</v>
      </c>
      <c r="L11849" t="str">
        <f t="shared" si="742"/>
        <v>14</v>
      </c>
      <c r="M11849" s="2">
        <f t="shared" si="743"/>
        <v>42383.375</v>
      </c>
    </row>
    <row r="11850" spans="1:13" x14ac:dyDescent="0.35">
      <c r="A11850">
        <v>1.1142061281336999</v>
      </c>
      <c r="B11850" t="s">
        <v>4179</v>
      </c>
      <c r="C11850" t="s">
        <v>8741</v>
      </c>
      <c r="D11850">
        <v>20160108131500</v>
      </c>
      <c r="E11850" s="1">
        <f>IF(SUMPRODUCT(--ISNUMBER(SEARCH({"ECON_EARNINGSREPORT","ECON_STOCKMARKET"},C11850)))&gt;0,1,0)</f>
        <v>1</v>
      </c>
      <c r="F11850" s="1">
        <f>IF(SUMPRODUCT(--ISNUMBER(SEARCH({"ENV_"},C11850)))&gt;0,1,0)</f>
        <v>0</v>
      </c>
      <c r="G11850" s="1">
        <f>IF(SUMPRODUCT(--ISNUMBER(SEARCH({"DISCRIMINATION","HARASSMENT","HATE_SPEECH","GENDER_VIOLENCE"},C11850)))&gt;0,1,0)</f>
        <v>0</v>
      </c>
      <c r="H11850" s="1">
        <f>IF(SUMPRODUCT(--ISNUMBER(SEARCH({"LEGALIZE","LEGISLATION","TRIAL"},C11850)))&gt;0,1,0)</f>
        <v>0</v>
      </c>
      <c r="I11850" s="1">
        <f>IF(SUMPRODUCT(--ISNUMBER(SEARCH({"LEADER"},C11850)))&gt;0,1,0)</f>
        <v>0</v>
      </c>
      <c r="J11850" t="str">
        <f t="shared" si="740"/>
        <v>2016</v>
      </c>
      <c r="K11850" t="str">
        <f t="shared" si="741"/>
        <v>01</v>
      </c>
      <c r="L11850" t="str">
        <f t="shared" si="742"/>
        <v>08</v>
      </c>
      <c r="M11850" s="2">
        <f t="shared" si="743"/>
        <v>42377.552083333336</v>
      </c>
    </row>
    <row r="11851" spans="1:13" x14ac:dyDescent="0.35">
      <c r="A11851">
        <v>0.98039215686274495</v>
      </c>
      <c r="B11851" t="s">
        <v>902</v>
      </c>
      <c r="C11851" t="s">
        <v>3882</v>
      </c>
      <c r="D11851">
        <v>20160525024500</v>
      </c>
      <c r="E11851" s="1">
        <f>IF(SUMPRODUCT(--ISNUMBER(SEARCH({"ECON_EARNINGSREPORT","ECON_STOCKMARKET"},C11851)))&gt;0,1,0)</f>
        <v>0</v>
      </c>
      <c r="F11851" s="1">
        <f>IF(SUMPRODUCT(--ISNUMBER(SEARCH({"ENV_"},C11851)))&gt;0,1,0)</f>
        <v>0</v>
      </c>
      <c r="G11851" s="1">
        <f>IF(SUMPRODUCT(--ISNUMBER(SEARCH({"DISCRIMINATION","HARASSMENT","HATE_SPEECH","GENDER_VIOLENCE"},C11851)))&gt;0,1,0)</f>
        <v>0</v>
      </c>
      <c r="H11851" s="1">
        <f>IF(SUMPRODUCT(--ISNUMBER(SEARCH({"LEGALIZE","LEGISLATION","TRIAL"},C11851)))&gt;0,1,0)</f>
        <v>0</v>
      </c>
      <c r="I11851" s="1">
        <f>IF(SUMPRODUCT(--ISNUMBER(SEARCH({"LEADER"},C11851)))&gt;0,1,0)</f>
        <v>0</v>
      </c>
      <c r="J11851" t="str">
        <f t="shared" si="740"/>
        <v>2016</v>
      </c>
      <c r="K11851" t="str">
        <f t="shared" si="741"/>
        <v>05</v>
      </c>
      <c r="L11851" t="str">
        <f t="shared" si="742"/>
        <v>25</v>
      </c>
      <c r="M11851" s="2">
        <f t="shared" si="743"/>
        <v>42515.114583333336</v>
      </c>
    </row>
    <row r="11852" spans="1:13" x14ac:dyDescent="0.35">
      <c r="A11852">
        <v>2.4390243902439002</v>
      </c>
      <c r="B11852" t="s">
        <v>1044</v>
      </c>
      <c r="C11852" t="s">
        <v>8742</v>
      </c>
      <c r="D11852">
        <v>20160511103000</v>
      </c>
      <c r="E11852" s="1">
        <f>IF(SUMPRODUCT(--ISNUMBER(SEARCH({"ECON_EARNINGSREPORT","ECON_STOCKMARKET"},C11852)))&gt;0,1,0)</f>
        <v>0</v>
      </c>
      <c r="F11852" s="1">
        <f>IF(SUMPRODUCT(--ISNUMBER(SEARCH({"ENV_"},C11852)))&gt;0,1,0)</f>
        <v>0</v>
      </c>
      <c r="G11852" s="1">
        <f>IF(SUMPRODUCT(--ISNUMBER(SEARCH({"DISCRIMINATION","HARASSMENT","HATE_SPEECH","GENDER_VIOLENCE"},C11852)))&gt;0,1,0)</f>
        <v>0</v>
      </c>
      <c r="H11852" s="1">
        <f>IF(SUMPRODUCT(--ISNUMBER(SEARCH({"LEGALIZE","LEGISLATION","TRIAL"},C11852)))&gt;0,1,0)</f>
        <v>0</v>
      </c>
      <c r="I11852" s="1">
        <f>IF(SUMPRODUCT(--ISNUMBER(SEARCH({"LEADER"},C11852)))&gt;0,1,0)</f>
        <v>0</v>
      </c>
      <c r="J11852" t="str">
        <f t="shared" si="740"/>
        <v>2016</v>
      </c>
      <c r="K11852" t="str">
        <f t="shared" si="741"/>
        <v>05</v>
      </c>
      <c r="L11852" t="str">
        <f t="shared" si="742"/>
        <v>11</v>
      </c>
      <c r="M11852" s="2">
        <f t="shared" si="743"/>
        <v>42501.4375</v>
      </c>
    </row>
    <row r="11853" spans="1:13" x14ac:dyDescent="0.35">
      <c r="A11853">
        <v>-1.7341040462427699</v>
      </c>
      <c r="B11853" t="s">
        <v>4793</v>
      </c>
      <c r="C11853" t="s">
        <v>4794</v>
      </c>
      <c r="D11853">
        <v>20150303140000</v>
      </c>
      <c r="E11853" s="1">
        <f>IF(SUMPRODUCT(--ISNUMBER(SEARCH({"ECON_EARNINGSREPORT","ECON_STOCKMARKET"},C11853)))&gt;0,1,0)</f>
        <v>0</v>
      </c>
      <c r="F11853" s="1">
        <f>IF(SUMPRODUCT(--ISNUMBER(SEARCH({"ENV_"},C11853)))&gt;0,1,0)</f>
        <v>0</v>
      </c>
      <c r="G11853" s="1">
        <f>IF(SUMPRODUCT(--ISNUMBER(SEARCH({"DISCRIMINATION","HARASSMENT","HATE_SPEECH","GENDER_VIOLENCE"},C11853)))&gt;0,1,0)</f>
        <v>0</v>
      </c>
      <c r="H11853" s="1">
        <f>IF(SUMPRODUCT(--ISNUMBER(SEARCH({"LEGALIZE","LEGISLATION","TRIAL"},C11853)))&gt;0,1,0)</f>
        <v>0</v>
      </c>
      <c r="I11853" s="1">
        <f>IF(SUMPRODUCT(--ISNUMBER(SEARCH({"LEADER"},C11853)))&gt;0,1,0)</f>
        <v>0</v>
      </c>
      <c r="J11853" t="str">
        <f t="shared" si="740"/>
        <v>2015</v>
      </c>
      <c r="K11853" t="str">
        <f t="shared" si="741"/>
        <v>03</v>
      </c>
      <c r="L11853" t="str">
        <f t="shared" si="742"/>
        <v>03</v>
      </c>
      <c r="M11853" s="2">
        <f t="shared" si="743"/>
        <v>42066.583333333336</v>
      </c>
    </row>
    <row r="11854" spans="1:13" x14ac:dyDescent="0.35">
      <c r="A11854">
        <v>0.48309178743961401</v>
      </c>
      <c r="B11854" t="s">
        <v>1293</v>
      </c>
      <c r="C11854" t="s">
        <v>6230</v>
      </c>
      <c r="D11854">
        <v>20150507014500</v>
      </c>
      <c r="E11854" s="1">
        <f>IF(SUMPRODUCT(--ISNUMBER(SEARCH({"ECON_EARNINGSREPORT","ECON_STOCKMARKET"},C11854)))&gt;0,1,0)</f>
        <v>1</v>
      </c>
      <c r="F11854" s="1">
        <f>IF(SUMPRODUCT(--ISNUMBER(SEARCH({"ENV_"},C11854)))&gt;0,1,0)</f>
        <v>0</v>
      </c>
      <c r="G11854" s="1">
        <f>IF(SUMPRODUCT(--ISNUMBER(SEARCH({"DISCRIMINATION","HARASSMENT","HATE_SPEECH","GENDER_VIOLENCE"},C11854)))&gt;0,1,0)</f>
        <v>0</v>
      </c>
      <c r="H11854" s="1">
        <f>IF(SUMPRODUCT(--ISNUMBER(SEARCH({"LEGALIZE","LEGISLATION","TRIAL"},C11854)))&gt;0,1,0)</f>
        <v>0</v>
      </c>
      <c r="I11854" s="1">
        <f>IF(SUMPRODUCT(--ISNUMBER(SEARCH({"LEADER"},C11854)))&gt;0,1,0)</f>
        <v>0</v>
      </c>
      <c r="J11854" t="str">
        <f t="shared" si="740"/>
        <v>2015</v>
      </c>
      <c r="K11854" t="str">
        <f t="shared" si="741"/>
        <v>05</v>
      </c>
      <c r="L11854" t="str">
        <f t="shared" si="742"/>
        <v>07</v>
      </c>
      <c r="M11854" s="2">
        <f t="shared" si="743"/>
        <v>42131.072916666664</v>
      </c>
    </row>
    <row r="11855" spans="1:13" x14ac:dyDescent="0.35">
      <c r="A11855">
        <v>3.6553524804177502</v>
      </c>
      <c r="B11855" t="s">
        <v>7250</v>
      </c>
      <c r="C11855" t="s">
        <v>8743</v>
      </c>
      <c r="D11855">
        <v>20150903120000</v>
      </c>
      <c r="E11855" s="1">
        <f>IF(SUMPRODUCT(--ISNUMBER(SEARCH({"ECON_EARNINGSREPORT","ECON_STOCKMARKET"},C11855)))&gt;0,1,0)</f>
        <v>0</v>
      </c>
      <c r="F11855" s="1">
        <f>IF(SUMPRODUCT(--ISNUMBER(SEARCH({"ENV_"},C11855)))&gt;0,1,0)</f>
        <v>0</v>
      </c>
      <c r="G11855" s="1">
        <f>IF(SUMPRODUCT(--ISNUMBER(SEARCH({"DISCRIMINATION","HARASSMENT","HATE_SPEECH","GENDER_VIOLENCE"},C11855)))&gt;0,1,0)</f>
        <v>0</v>
      </c>
      <c r="H11855" s="1">
        <f>IF(SUMPRODUCT(--ISNUMBER(SEARCH({"LEGALIZE","LEGISLATION","TRIAL"},C11855)))&gt;0,1,0)</f>
        <v>0</v>
      </c>
      <c r="I11855" s="1">
        <f>IF(SUMPRODUCT(--ISNUMBER(SEARCH({"LEADER"},C11855)))&gt;0,1,0)</f>
        <v>1</v>
      </c>
      <c r="J11855" t="str">
        <f t="shared" si="740"/>
        <v>2015</v>
      </c>
      <c r="K11855" t="str">
        <f t="shared" si="741"/>
        <v>09</v>
      </c>
      <c r="L11855" t="str">
        <f t="shared" si="742"/>
        <v>03</v>
      </c>
      <c r="M11855" s="2">
        <f t="shared" si="743"/>
        <v>42250.5</v>
      </c>
    </row>
    <row r="11856" spans="1:13" x14ac:dyDescent="0.35">
      <c r="A11856">
        <v>0</v>
      </c>
      <c r="B11856" t="s">
        <v>699</v>
      </c>
      <c r="C11856" t="s">
        <v>5704</v>
      </c>
      <c r="D11856">
        <v>20151124224500</v>
      </c>
      <c r="E11856" s="1">
        <f>IF(SUMPRODUCT(--ISNUMBER(SEARCH({"ECON_EARNINGSREPORT","ECON_STOCKMARKET"},C11856)))&gt;0,1,0)</f>
        <v>0</v>
      </c>
      <c r="F11856" s="1">
        <f>IF(SUMPRODUCT(--ISNUMBER(SEARCH({"ENV_"},C11856)))&gt;0,1,0)</f>
        <v>0</v>
      </c>
      <c r="G11856" s="1">
        <f>IF(SUMPRODUCT(--ISNUMBER(SEARCH({"DISCRIMINATION","HARASSMENT","HATE_SPEECH","GENDER_VIOLENCE"},C11856)))&gt;0,1,0)</f>
        <v>0</v>
      </c>
      <c r="H11856" s="1">
        <f>IF(SUMPRODUCT(--ISNUMBER(SEARCH({"LEGALIZE","LEGISLATION","TRIAL"},C11856)))&gt;0,1,0)</f>
        <v>0</v>
      </c>
      <c r="I11856" s="1">
        <f>IF(SUMPRODUCT(--ISNUMBER(SEARCH({"LEADER"},C11856)))&gt;0,1,0)</f>
        <v>0</v>
      </c>
      <c r="J11856" t="str">
        <f t="shared" si="740"/>
        <v>2015</v>
      </c>
      <c r="K11856" t="str">
        <f t="shared" si="741"/>
        <v>11</v>
      </c>
      <c r="L11856" t="str">
        <f t="shared" si="742"/>
        <v>24</v>
      </c>
      <c r="M11856" s="2">
        <f t="shared" si="743"/>
        <v>42332.947916666664</v>
      </c>
    </row>
    <row r="11857" spans="1:13" x14ac:dyDescent="0.35">
      <c r="A11857">
        <v>0</v>
      </c>
      <c r="B11857" t="s">
        <v>410</v>
      </c>
      <c r="C11857" t="s">
        <v>6873</v>
      </c>
      <c r="D11857">
        <v>20160225163000</v>
      </c>
      <c r="E11857" s="1">
        <f>IF(SUMPRODUCT(--ISNUMBER(SEARCH({"ECON_EARNINGSREPORT","ECON_STOCKMARKET"},C11857)))&gt;0,1,0)</f>
        <v>0</v>
      </c>
      <c r="F11857" s="1">
        <f>IF(SUMPRODUCT(--ISNUMBER(SEARCH({"ENV_"},C11857)))&gt;0,1,0)</f>
        <v>0</v>
      </c>
      <c r="G11857" s="1">
        <f>IF(SUMPRODUCT(--ISNUMBER(SEARCH({"DISCRIMINATION","HARASSMENT","HATE_SPEECH","GENDER_VIOLENCE"},C11857)))&gt;0,1,0)</f>
        <v>0</v>
      </c>
      <c r="H11857" s="1">
        <f>IF(SUMPRODUCT(--ISNUMBER(SEARCH({"LEGALIZE","LEGISLATION","TRIAL"},C11857)))&gt;0,1,0)</f>
        <v>0</v>
      </c>
      <c r="I11857" s="1">
        <f>IF(SUMPRODUCT(--ISNUMBER(SEARCH({"LEADER"},C11857)))&gt;0,1,0)</f>
        <v>0</v>
      </c>
      <c r="J11857" t="str">
        <f t="shared" si="740"/>
        <v>2016</v>
      </c>
      <c r="K11857" t="str">
        <f t="shared" si="741"/>
        <v>02</v>
      </c>
      <c r="L11857" t="str">
        <f t="shared" si="742"/>
        <v>25</v>
      </c>
      <c r="M11857" s="2">
        <f t="shared" si="743"/>
        <v>42425.6875</v>
      </c>
    </row>
    <row r="11858" spans="1:13" x14ac:dyDescent="0.35">
      <c r="A11858">
        <v>-1.77325581395349</v>
      </c>
      <c r="B11858" t="s">
        <v>4962</v>
      </c>
      <c r="C11858" t="s">
        <v>8744</v>
      </c>
      <c r="D11858">
        <v>20150227190000</v>
      </c>
      <c r="E11858" s="1">
        <f>IF(SUMPRODUCT(--ISNUMBER(SEARCH({"ECON_EARNINGSREPORT","ECON_STOCKMARKET"},C11858)))&gt;0,1,0)</f>
        <v>0</v>
      </c>
      <c r="F11858" s="1">
        <f>IF(SUMPRODUCT(--ISNUMBER(SEARCH({"ENV_"},C11858)))&gt;0,1,0)</f>
        <v>0</v>
      </c>
      <c r="G11858" s="1">
        <f>IF(SUMPRODUCT(--ISNUMBER(SEARCH({"DISCRIMINATION","HARASSMENT","HATE_SPEECH","GENDER_VIOLENCE"},C11858)))&gt;0,1,0)</f>
        <v>0</v>
      </c>
      <c r="H11858" s="1">
        <f>IF(SUMPRODUCT(--ISNUMBER(SEARCH({"LEGALIZE","LEGISLATION","TRIAL"},C11858)))&gt;0,1,0)</f>
        <v>0</v>
      </c>
      <c r="I11858" s="1">
        <f>IF(SUMPRODUCT(--ISNUMBER(SEARCH({"LEADER"},C11858)))&gt;0,1,0)</f>
        <v>1</v>
      </c>
      <c r="J11858" t="str">
        <f t="shared" si="740"/>
        <v>2015</v>
      </c>
      <c r="K11858" t="str">
        <f t="shared" si="741"/>
        <v>02</v>
      </c>
      <c r="L11858" t="str">
        <f t="shared" si="742"/>
        <v>27</v>
      </c>
      <c r="M11858" s="2">
        <f t="shared" si="743"/>
        <v>42062.791666666664</v>
      </c>
    </row>
    <row r="11859" spans="1:13" x14ac:dyDescent="0.35">
      <c r="A11859">
        <v>2.2400000000000002</v>
      </c>
      <c r="B11859" t="s">
        <v>1375</v>
      </c>
      <c r="C11859" t="s">
        <v>6995</v>
      </c>
      <c r="D11859">
        <v>20151103120000</v>
      </c>
      <c r="E11859" s="1">
        <f>IF(SUMPRODUCT(--ISNUMBER(SEARCH({"ECON_EARNINGSREPORT","ECON_STOCKMARKET"},C11859)))&gt;0,1,0)</f>
        <v>1</v>
      </c>
      <c r="F11859" s="1">
        <f>IF(SUMPRODUCT(--ISNUMBER(SEARCH({"ENV_"},C11859)))&gt;0,1,0)</f>
        <v>0</v>
      </c>
      <c r="G11859" s="1">
        <f>IF(SUMPRODUCT(--ISNUMBER(SEARCH({"DISCRIMINATION","HARASSMENT","HATE_SPEECH","GENDER_VIOLENCE"},C11859)))&gt;0,1,0)</f>
        <v>0</v>
      </c>
      <c r="H11859" s="1">
        <f>IF(SUMPRODUCT(--ISNUMBER(SEARCH({"LEGALIZE","LEGISLATION","TRIAL"},C11859)))&gt;0,1,0)</f>
        <v>0</v>
      </c>
      <c r="I11859" s="1">
        <f>IF(SUMPRODUCT(--ISNUMBER(SEARCH({"LEADER"},C11859)))&gt;0,1,0)</f>
        <v>1</v>
      </c>
      <c r="J11859" t="str">
        <f t="shared" si="740"/>
        <v>2015</v>
      </c>
      <c r="K11859" t="str">
        <f t="shared" si="741"/>
        <v>11</v>
      </c>
      <c r="L11859" t="str">
        <f t="shared" si="742"/>
        <v>03</v>
      </c>
      <c r="M11859" s="2">
        <f t="shared" si="743"/>
        <v>42311.5</v>
      </c>
    </row>
    <row r="11860" spans="1:13" x14ac:dyDescent="0.35">
      <c r="A11860">
        <v>0.683760683760684</v>
      </c>
      <c r="B11860" t="s">
        <v>4615</v>
      </c>
      <c r="C11860" t="s">
        <v>8745</v>
      </c>
      <c r="D11860">
        <v>20151203214500</v>
      </c>
      <c r="E11860" s="1">
        <f>IF(SUMPRODUCT(--ISNUMBER(SEARCH({"ECON_EARNINGSREPORT","ECON_STOCKMARKET"},C11860)))&gt;0,1,0)</f>
        <v>1</v>
      </c>
      <c r="F11860" s="1">
        <f>IF(SUMPRODUCT(--ISNUMBER(SEARCH({"ENV_"},C11860)))&gt;0,1,0)</f>
        <v>1</v>
      </c>
      <c r="G11860" s="1">
        <f>IF(SUMPRODUCT(--ISNUMBER(SEARCH({"DISCRIMINATION","HARASSMENT","HATE_SPEECH","GENDER_VIOLENCE"},C11860)))&gt;0,1,0)</f>
        <v>0</v>
      </c>
      <c r="H11860" s="1">
        <f>IF(SUMPRODUCT(--ISNUMBER(SEARCH({"LEGALIZE","LEGISLATION","TRIAL"},C11860)))&gt;0,1,0)</f>
        <v>0</v>
      </c>
      <c r="I11860" s="1">
        <f>IF(SUMPRODUCT(--ISNUMBER(SEARCH({"LEADER"},C11860)))&gt;0,1,0)</f>
        <v>1</v>
      </c>
      <c r="J11860" t="str">
        <f t="shared" si="740"/>
        <v>2015</v>
      </c>
      <c r="K11860" t="str">
        <f t="shared" si="741"/>
        <v>12</v>
      </c>
      <c r="L11860" t="str">
        <f t="shared" si="742"/>
        <v>03</v>
      </c>
      <c r="M11860" s="2">
        <f t="shared" si="743"/>
        <v>42341.90625</v>
      </c>
    </row>
    <row r="11861" spans="1:13" x14ac:dyDescent="0.35">
      <c r="A11861">
        <v>0.97402597402597402</v>
      </c>
      <c r="B11861" t="s">
        <v>26</v>
      </c>
      <c r="C11861" t="s">
        <v>5183</v>
      </c>
      <c r="D11861">
        <v>20150603164500</v>
      </c>
      <c r="E11861" s="1">
        <f>IF(SUMPRODUCT(--ISNUMBER(SEARCH({"ECON_EARNINGSREPORT","ECON_STOCKMARKET"},C11861)))&gt;0,1,0)</f>
        <v>1</v>
      </c>
      <c r="F11861" s="1">
        <f>IF(SUMPRODUCT(--ISNUMBER(SEARCH({"ENV_"},C11861)))&gt;0,1,0)</f>
        <v>0</v>
      </c>
      <c r="G11861" s="1">
        <f>IF(SUMPRODUCT(--ISNUMBER(SEARCH({"DISCRIMINATION","HARASSMENT","HATE_SPEECH","GENDER_VIOLENCE"},C11861)))&gt;0,1,0)</f>
        <v>0</v>
      </c>
      <c r="H11861" s="1">
        <f>IF(SUMPRODUCT(--ISNUMBER(SEARCH({"LEGALIZE","LEGISLATION","TRIAL"},C11861)))&gt;0,1,0)</f>
        <v>0</v>
      </c>
      <c r="I11861" s="1">
        <f>IF(SUMPRODUCT(--ISNUMBER(SEARCH({"LEADER"},C11861)))&gt;0,1,0)</f>
        <v>0</v>
      </c>
      <c r="J11861" t="str">
        <f t="shared" si="740"/>
        <v>2015</v>
      </c>
      <c r="K11861" t="str">
        <f t="shared" si="741"/>
        <v>06</v>
      </c>
      <c r="L11861" t="str">
        <f t="shared" si="742"/>
        <v>03</v>
      </c>
      <c r="M11861" s="2">
        <f t="shared" si="743"/>
        <v>42158.697916666664</v>
      </c>
    </row>
    <row r="11862" spans="1:13" x14ac:dyDescent="0.35">
      <c r="A11862">
        <v>0.22909507445589899</v>
      </c>
      <c r="B11862" t="s">
        <v>8746</v>
      </c>
      <c r="C11862" t="s">
        <v>5888</v>
      </c>
      <c r="D11862">
        <v>20160525000000</v>
      </c>
      <c r="E11862" s="1">
        <f>IF(SUMPRODUCT(--ISNUMBER(SEARCH({"ECON_EARNINGSREPORT","ECON_STOCKMARKET"},C11862)))&gt;0,1,0)</f>
        <v>0</v>
      </c>
      <c r="F11862" s="1">
        <f>IF(SUMPRODUCT(--ISNUMBER(SEARCH({"ENV_"},C11862)))&gt;0,1,0)</f>
        <v>0</v>
      </c>
      <c r="G11862" s="1">
        <f>IF(SUMPRODUCT(--ISNUMBER(SEARCH({"DISCRIMINATION","HARASSMENT","HATE_SPEECH","GENDER_VIOLENCE"},C11862)))&gt;0,1,0)</f>
        <v>0</v>
      </c>
      <c r="H11862" s="1">
        <f>IF(SUMPRODUCT(--ISNUMBER(SEARCH({"LEGALIZE","LEGISLATION","TRIAL"},C11862)))&gt;0,1,0)</f>
        <v>0</v>
      </c>
      <c r="I11862" s="1">
        <f>IF(SUMPRODUCT(--ISNUMBER(SEARCH({"LEADER"},C11862)))&gt;0,1,0)</f>
        <v>0</v>
      </c>
      <c r="J11862" t="str">
        <f t="shared" si="740"/>
        <v>2016</v>
      </c>
      <c r="K11862" t="str">
        <f t="shared" si="741"/>
        <v>05</v>
      </c>
      <c r="L11862" t="str">
        <f t="shared" si="742"/>
        <v>25</v>
      </c>
      <c r="M11862" s="2">
        <f t="shared" si="743"/>
        <v>42515</v>
      </c>
    </row>
    <row r="11863" spans="1:13" x14ac:dyDescent="0.35">
      <c r="A11863">
        <v>-2.51677852348993</v>
      </c>
      <c r="B11863" t="s">
        <v>243</v>
      </c>
      <c r="C11863" t="s">
        <v>3846</v>
      </c>
      <c r="D11863">
        <v>20150916104500</v>
      </c>
      <c r="E11863" s="1">
        <f>IF(SUMPRODUCT(--ISNUMBER(SEARCH({"ECON_EARNINGSREPORT","ECON_STOCKMARKET"},C11863)))&gt;0,1,0)</f>
        <v>0</v>
      </c>
      <c r="F11863" s="1">
        <f>IF(SUMPRODUCT(--ISNUMBER(SEARCH({"ENV_"},C11863)))&gt;0,1,0)</f>
        <v>0</v>
      </c>
      <c r="G11863" s="1">
        <f>IF(SUMPRODUCT(--ISNUMBER(SEARCH({"DISCRIMINATION","HARASSMENT","HATE_SPEECH","GENDER_VIOLENCE"},C11863)))&gt;0,1,0)</f>
        <v>0</v>
      </c>
      <c r="H11863" s="1">
        <f>IF(SUMPRODUCT(--ISNUMBER(SEARCH({"LEGALIZE","LEGISLATION","TRIAL"},C11863)))&gt;0,1,0)</f>
        <v>0</v>
      </c>
      <c r="I11863" s="1">
        <f>IF(SUMPRODUCT(--ISNUMBER(SEARCH({"LEADER"},C11863)))&gt;0,1,0)</f>
        <v>1</v>
      </c>
      <c r="J11863" t="str">
        <f t="shared" si="740"/>
        <v>2015</v>
      </c>
      <c r="K11863" t="str">
        <f t="shared" si="741"/>
        <v>09</v>
      </c>
      <c r="L11863" t="str">
        <f t="shared" si="742"/>
        <v>16</v>
      </c>
      <c r="M11863" s="2">
        <f t="shared" si="743"/>
        <v>42263.447916666664</v>
      </c>
    </row>
    <row r="11864" spans="1:13" x14ac:dyDescent="0.35">
      <c r="A11864">
        <v>-0.24213075060532699</v>
      </c>
      <c r="B11864" t="s">
        <v>4808</v>
      </c>
      <c r="C11864" t="s">
        <v>5641</v>
      </c>
      <c r="D11864">
        <v>20150702130000</v>
      </c>
      <c r="E11864" s="1">
        <f>IF(SUMPRODUCT(--ISNUMBER(SEARCH({"ECON_EARNINGSREPORT","ECON_STOCKMARKET"},C11864)))&gt;0,1,0)</f>
        <v>1</v>
      </c>
      <c r="F11864" s="1">
        <f>IF(SUMPRODUCT(--ISNUMBER(SEARCH({"ENV_"},C11864)))&gt;0,1,0)</f>
        <v>0</v>
      </c>
      <c r="G11864" s="1">
        <f>IF(SUMPRODUCT(--ISNUMBER(SEARCH({"DISCRIMINATION","HARASSMENT","HATE_SPEECH","GENDER_VIOLENCE"},C11864)))&gt;0,1,0)</f>
        <v>0</v>
      </c>
      <c r="H11864" s="1">
        <f>IF(SUMPRODUCT(--ISNUMBER(SEARCH({"LEGALIZE","LEGISLATION","TRIAL"},C11864)))&gt;0,1,0)</f>
        <v>0</v>
      </c>
      <c r="I11864" s="1">
        <f>IF(SUMPRODUCT(--ISNUMBER(SEARCH({"LEADER"},C11864)))&gt;0,1,0)</f>
        <v>0</v>
      </c>
      <c r="J11864" t="str">
        <f t="shared" si="740"/>
        <v>2015</v>
      </c>
      <c r="K11864" t="str">
        <f t="shared" si="741"/>
        <v>07</v>
      </c>
      <c r="L11864" t="str">
        <f t="shared" si="742"/>
        <v>02</v>
      </c>
      <c r="M11864" s="2">
        <f t="shared" si="743"/>
        <v>42187.541666666664</v>
      </c>
    </row>
    <row r="11865" spans="1:13" x14ac:dyDescent="0.35">
      <c r="A11865">
        <v>0.52356020942408399</v>
      </c>
      <c r="B11865" t="s">
        <v>29</v>
      </c>
      <c r="C11865" t="s">
        <v>3940</v>
      </c>
      <c r="D11865">
        <v>20160524210000</v>
      </c>
      <c r="E11865" s="1">
        <f>IF(SUMPRODUCT(--ISNUMBER(SEARCH({"ECON_EARNINGSREPORT","ECON_STOCKMARKET"},C11865)))&gt;0,1,0)</f>
        <v>0</v>
      </c>
      <c r="F11865" s="1">
        <f>IF(SUMPRODUCT(--ISNUMBER(SEARCH({"ENV_"},C11865)))&gt;0,1,0)</f>
        <v>0</v>
      </c>
      <c r="G11865" s="1">
        <f>IF(SUMPRODUCT(--ISNUMBER(SEARCH({"DISCRIMINATION","HARASSMENT","HATE_SPEECH","GENDER_VIOLENCE"},C11865)))&gt;0,1,0)</f>
        <v>0</v>
      </c>
      <c r="H11865" s="1">
        <f>IF(SUMPRODUCT(--ISNUMBER(SEARCH({"LEGALIZE","LEGISLATION","TRIAL"},C11865)))&gt;0,1,0)</f>
        <v>0</v>
      </c>
      <c r="I11865" s="1">
        <f>IF(SUMPRODUCT(--ISNUMBER(SEARCH({"LEADER"},C11865)))&gt;0,1,0)</f>
        <v>1</v>
      </c>
      <c r="J11865" t="str">
        <f t="shared" si="740"/>
        <v>2016</v>
      </c>
      <c r="K11865" t="str">
        <f t="shared" si="741"/>
        <v>05</v>
      </c>
      <c r="L11865" t="str">
        <f t="shared" si="742"/>
        <v>24</v>
      </c>
      <c r="M11865" s="2">
        <f t="shared" si="743"/>
        <v>42514.875</v>
      </c>
    </row>
    <row r="11866" spans="1:13" x14ac:dyDescent="0.35">
      <c r="A11866">
        <v>-6.7460317460317496</v>
      </c>
      <c r="B11866" t="s">
        <v>2345</v>
      </c>
      <c r="C11866" t="s">
        <v>6499</v>
      </c>
      <c r="D11866">
        <v>20150609170000</v>
      </c>
      <c r="E11866" s="1">
        <f>IF(SUMPRODUCT(--ISNUMBER(SEARCH({"ECON_EARNINGSREPORT","ECON_STOCKMARKET"},C11866)))&gt;0,1,0)</f>
        <v>0</v>
      </c>
      <c r="F11866" s="1">
        <f>IF(SUMPRODUCT(--ISNUMBER(SEARCH({"ENV_"},C11866)))&gt;0,1,0)</f>
        <v>0</v>
      </c>
      <c r="G11866" s="1">
        <f>IF(SUMPRODUCT(--ISNUMBER(SEARCH({"DISCRIMINATION","HARASSMENT","HATE_SPEECH","GENDER_VIOLENCE"},C11866)))&gt;0,1,0)</f>
        <v>0</v>
      </c>
      <c r="H11866" s="1">
        <f>IF(SUMPRODUCT(--ISNUMBER(SEARCH({"LEGALIZE","LEGISLATION","TRIAL"},C11866)))&gt;0,1,0)</f>
        <v>1</v>
      </c>
      <c r="I11866" s="1">
        <f>IF(SUMPRODUCT(--ISNUMBER(SEARCH({"LEADER"},C11866)))&gt;0,1,0)</f>
        <v>0</v>
      </c>
      <c r="J11866" t="str">
        <f t="shared" si="740"/>
        <v>2015</v>
      </c>
      <c r="K11866" t="str">
        <f t="shared" si="741"/>
        <v>06</v>
      </c>
      <c r="L11866" t="str">
        <f t="shared" si="742"/>
        <v>09</v>
      </c>
      <c r="M11866" s="2">
        <f t="shared" si="743"/>
        <v>42164.708333333336</v>
      </c>
    </row>
    <row r="11867" spans="1:13" x14ac:dyDescent="0.35">
      <c r="A11867">
        <v>4.55927051671733</v>
      </c>
      <c r="B11867" t="s">
        <v>3860</v>
      </c>
      <c r="C11867" t="s">
        <v>7836</v>
      </c>
      <c r="D11867">
        <v>20160122021500</v>
      </c>
      <c r="E11867" s="1">
        <f>IF(SUMPRODUCT(--ISNUMBER(SEARCH({"ECON_EARNINGSREPORT","ECON_STOCKMARKET"},C11867)))&gt;0,1,0)</f>
        <v>0</v>
      </c>
      <c r="F11867" s="1">
        <f>IF(SUMPRODUCT(--ISNUMBER(SEARCH({"ENV_"},C11867)))&gt;0,1,0)</f>
        <v>0</v>
      </c>
      <c r="G11867" s="1">
        <f>IF(SUMPRODUCT(--ISNUMBER(SEARCH({"DISCRIMINATION","HARASSMENT","HATE_SPEECH","GENDER_VIOLENCE"},C11867)))&gt;0,1,0)</f>
        <v>0</v>
      </c>
      <c r="H11867" s="1">
        <f>IF(SUMPRODUCT(--ISNUMBER(SEARCH({"LEGALIZE","LEGISLATION","TRIAL"},C11867)))&gt;0,1,0)</f>
        <v>0</v>
      </c>
      <c r="I11867" s="1">
        <f>IF(SUMPRODUCT(--ISNUMBER(SEARCH({"LEADER"},C11867)))&gt;0,1,0)</f>
        <v>0</v>
      </c>
      <c r="J11867" t="str">
        <f t="shared" si="740"/>
        <v>2016</v>
      </c>
      <c r="K11867" t="str">
        <f t="shared" si="741"/>
        <v>01</v>
      </c>
      <c r="L11867" t="str">
        <f t="shared" si="742"/>
        <v>22</v>
      </c>
      <c r="M11867" s="2">
        <f t="shared" si="743"/>
        <v>42391.09375</v>
      </c>
    </row>
    <row r="11868" spans="1:13" x14ac:dyDescent="0.35">
      <c r="A11868">
        <v>0.20120724346076499</v>
      </c>
      <c r="B11868" t="s">
        <v>56</v>
      </c>
      <c r="C11868" t="s">
        <v>8747</v>
      </c>
      <c r="D11868">
        <v>20160524144500</v>
      </c>
      <c r="E11868" s="1">
        <f>IF(SUMPRODUCT(--ISNUMBER(SEARCH({"ECON_EARNINGSREPORT","ECON_STOCKMARKET"},C11868)))&gt;0,1,0)</f>
        <v>0</v>
      </c>
      <c r="F11868" s="1">
        <f>IF(SUMPRODUCT(--ISNUMBER(SEARCH({"ENV_"},C11868)))&gt;0,1,0)</f>
        <v>0</v>
      </c>
      <c r="G11868" s="1">
        <f>IF(SUMPRODUCT(--ISNUMBER(SEARCH({"DISCRIMINATION","HARASSMENT","HATE_SPEECH","GENDER_VIOLENCE"},C11868)))&gt;0,1,0)</f>
        <v>0</v>
      </c>
      <c r="H11868" s="1">
        <f>IF(SUMPRODUCT(--ISNUMBER(SEARCH({"LEGALIZE","LEGISLATION","TRIAL"},C11868)))&gt;0,1,0)</f>
        <v>0</v>
      </c>
      <c r="I11868" s="1">
        <f>IF(SUMPRODUCT(--ISNUMBER(SEARCH({"LEADER"},C11868)))&gt;0,1,0)</f>
        <v>0</v>
      </c>
      <c r="J11868" t="str">
        <f t="shared" si="740"/>
        <v>2016</v>
      </c>
      <c r="K11868" t="str">
        <f t="shared" si="741"/>
        <v>05</v>
      </c>
      <c r="L11868" t="str">
        <f t="shared" si="742"/>
        <v>24</v>
      </c>
      <c r="M11868" s="2">
        <f t="shared" si="743"/>
        <v>42514.614583333336</v>
      </c>
    </row>
    <row r="11869" spans="1:13" x14ac:dyDescent="0.35">
      <c r="A11869">
        <v>-2.80811232449298</v>
      </c>
      <c r="B11869" t="s">
        <v>1128</v>
      </c>
      <c r="C11869" t="s">
        <v>8748</v>
      </c>
      <c r="D11869">
        <v>20150219173000</v>
      </c>
      <c r="E11869" s="1">
        <f>IF(SUMPRODUCT(--ISNUMBER(SEARCH({"ECON_EARNINGSREPORT","ECON_STOCKMARKET"},C11869)))&gt;0,1,0)</f>
        <v>0</v>
      </c>
      <c r="F11869" s="1">
        <f>IF(SUMPRODUCT(--ISNUMBER(SEARCH({"ENV_"},C11869)))&gt;0,1,0)</f>
        <v>0</v>
      </c>
      <c r="G11869" s="1">
        <f>IF(SUMPRODUCT(--ISNUMBER(SEARCH({"DISCRIMINATION","HARASSMENT","HATE_SPEECH","GENDER_VIOLENCE"},C11869)))&gt;0,1,0)</f>
        <v>0</v>
      </c>
      <c r="H11869" s="1">
        <f>IF(SUMPRODUCT(--ISNUMBER(SEARCH({"LEGALIZE","LEGISLATION","TRIAL"},C11869)))&gt;0,1,0)</f>
        <v>0</v>
      </c>
      <c r="I11869" s="1">
        <f>IF(SUMPRODUCT(--ISNUMBER(SEARCH({"LEADER"},C11869)))&gt;0,1,0)</f>
        <v>0</v>
      </c>
      <c r="J11869" t="str">
        <f t="shared" si="740"/>
        <v>2015</v>
      </c>
      <c r="K11869" t="str">
        <f t="shared" si="741"/>
        <v>02</v>
      </c>
      <c r="L11869" t="str">
        <f t="shared" si="742"/>
        <v>19</v>
      </c>
      <c r="M11869" s="2">
        <f t="shared" si="743"/>
        <v>42054.729166666664</v>
      </c>
    </row>
    <row r="11870" spans="1:13" x14ac:dyDescent="0.35">
      <c r="A11870">
        <v>2.02898550724638</v>
      </c>
      <c r="B11870" t="s">
        <v>4496</v>
      </c>
      <c r="C11870" t="s">
        <v>6006</v>
      </c>
      <c r="D11870">
        <v>20151110001500</v>
      </c>
      <c r="E11870" s="1">
        <f>IF(SUMPRODUCT(--ISNUMBER(SEARCH({"ECON_EARNINGSREPORT","ECON_STOCKMARKET"},C11870)))&gt;0,1,0)</f>
        <v>0</v>
      </c>
      <c r="F11870" s="1">
        <f>IF(SUMPRODUCT(--ISNUMBER(SEARCH({"ENV_"},C11870)))&gt;0,1,0)</f>
        <v>0</v>
      </c>
      <c r="G11870" s="1">
        <f>IF(SUMPRODUCT(--ISNUMBER(SEARCH({"DISCRIMINATION","HARASSMENT","HATE_SPEECH","GENDER_VIOLENCE"},C11870)))&gt;0,1,0)</f>
        <v>0</v>
      </c>
      <c r="H11870" s="1">
        <f>IF(SUMPRODUCT(--ISNUMBER(SEARCH({"LEGALIZE","LEGISLATION","TRIAL"},C11870)))&gt;0,1,0)</f>
        <v>0</v>
      </c>
      <c r="I11870" s="1">
        <f>IF(SUMPRODUCT(--ISNUMBER(SEARCH({"LEADER"},C11870)))&gt;0,1,0)</f>
        <v>1</v>
      </c>
      <c r="J11870" t="str">
        <f t="shared" si="740"/>
        <v>2015</v>
      </c>
      <c r="K11870" t="str">
        <f t="shared" si="741"/>
        <v>11</v>
      </c>
      <c r="L11870" t="str">
        <f t="shared" si="742"/>
        <v>10</v>
      </c>
      <c r="M11870" s="2">
        <f t="shared" si="743"/>
        <v>42318.010416666664</v>
      </c>
    </row>
    <row r="11871" spans="1:13" x14ac:dyDescent="0.35">
      <c r="A11871">
        <v>-0.51813471502590702</v>
      </c>
      <c r="B11871" t="s">
        <v>4247</v>
      </c>
      <c r="C11871" t="s">
        <v>4407</v>
      </c>
      <c r="D11871">
        <v>20150302211500</v>
      </c>
      <c r="E11871" s="1">
        <f>IF(SUMPRODUCT(--ISNUMBER(SEARCH({"ECON_EARNINGSREPORT","ECON_STOCKMARKET"},C11871)))&gt;0,1,0)</f>
        <v>0</v>
      </c>
      <c r="F11871" s="1">
        <f>IF(SUMPRODUCT(--ISNUMBER(SEARCH({"ENV_"},C11871)))&gt;0,1,0)</f>
        <v>0</v>
      </c>
      <c r="G11871" s="1">
        <f>IF(SUMPRODUCT(--ISNUMBER(SEARCH({"DISCRIMINATION","HARASSMENT","HATE_SPEECH","GENDER_VIOLENCE"},C11871)))&gt;0,1,0)</f>
        <v>0</v>
      </c>
      <c r="H11871" s="1">
        <f>IF(SUMPRODUCT(--ISNUMBER(SEARCH({"LEGALIZE","LEGISLATION","TRIAL"},C11871)))&gt;0,1,0)</f>
        <v>0</v>
      </c>
      <c r="I11871" s="1">
        <f>IF(SUMPRODUCT(--ISNUMBER(SEARCH({"LEADER"},C11871)))&gt;0,1,0)</f>
        <v>0</v>
      </c>
      <c r="J11871" t="str">
        <f t="shared" si="740"/>
        <v>2015</v>
      </c>
      <c r="K11871" t="str">
        <f t="shared" si="741"/>
        <v>03</v>
      </c>
      <c r="L11871" t="str">
        <f t="shared" si="742"/>
        <v>02</v>
      </c>
      <c r="M11871" s="2">
        <f t="shared" si="743"/>
        <v>42065.885416666664</v>
      </c>
    </row>
    <row r="11872" spans="1:13" x14ac:dyDescent="0.35">
      <c r="A11872">
        <v>1.0928961748633901</v>
      </c>
      <c r="B11872" t="s">
        <v>3887</v>
      </c>
      <c r="C11872" t="s">
        <v>8749</v>
      </c>
      <c r="D11872">
        <v>20150518140000</v>
      </c>
      <c r="E11872" s="1">
        <f>IF(SUMPRODUCT(--ISNUMBER(SEARCH({"ECON_EARNINGSREPORT","ECON_STOCKMARKET"},C11872)))&gt;0,1,0)</f>
        <v>1</v>
      </c>
      <c r="F11872" s="1">
        <f>IF(SUMPRODUCT(--ISNUMBER(SEARCH({"ENV_"},C11872)))&gt;0,1,0)</f>
        <v>0</v>
      </c>
      <c r="G11872" s="1">
        <f>IF(SUMPRODUCT(--ISNUMBER(SEARCH({"DISCRIMINATION","HARASSMENT","HATE_SPEECH","GENDER_VIOLENCE"},C11872)))&gt;0,1,0)</f>
        <v>0</v>
      </c>
      <c r="H11872" s="1">
        <f>IF(SUMPRODUCT(--ISNUMBER(SEARCH({"LEGALIZE","LEGISLATION","TRIAL"},C11872)))&gt;0,1,0)</f>
        <v>0</v>
      </c>
      <c r="I11872" s="1">
        <f>IF(SUMPRODUCT(--ISNUMBER(SEARCH({"LEADER"},C11872)))&gt;0,1,0)</f>
        <v>0</v>
      </c>
      <c r="J11872" t="str">
        <f t="shared" si="740"/>
        <v>2015</v>
      </c>
      <c r="K11872" t="str">
        <f t="shared" si="741"/>
        <v>05</v>
      </c>
      <c r="L11872" t="str">
        <f t="shared" si="742"/>
        <v>18</v>
      </c>
      <c r="M11872" s="2">
        <f t="shared" si="743"/>
        <v>42142.583333333336</v>
      </c>
    </row>
    <row r="11873" spans="1:13" x14ac:dyDescent="0.35">
      <c r="A11873">
        <v>0.32733224222585999</v>
      </c>
      <c r="B11873" t="s">
        <v>4839</v>
      </c>
      <c r="C11873" t="s">
        <v>8750</v>
      </c>
      <c r="D11873">
        <v>20150521204500</v>
      </c>
      <c r="E11873" s="1">
        <f>IF(SUMPRODUCT(--ISNUMBER(SEARCH({"ECON_EARNINGSREPORT","ECON_STOCKMARKET"},C11873)))&gt;0,1,0)</f>
        <v>1</v>
      </c>
      <c r="F11873" s="1">
        <f>IF(SUMPRODUCT(--ISNUMBER(SEARCH({"ENV_"},C11873)))&gt;0,1,0)</f>
        <v>0</v>
      </c>
      <c r="G11873" s="1">
        <f>IF(SUMPRODUCT(--ISNUMBER(SEARCH({"DISCRIMINATION","HARASSMENT","HATE_SPEECH","GENDER_VIOLENCE"},C11873)))&gt;0,1,0)</f>
        <v>0</v>
      </c>
      <c r="H11873" s="1">
        <f>IF(SUMPRODUCT(--ISNUMBER(SEARCH({"LEGALIZE","LEGISLATION","TRIAL"},C11873)))&gt;0,1,0)</f>
        <v>0</v>
      </c>
      <c r="I11873" s="1">
        <f>IF(SUMPRODUCT(--ISNUMBER(SEARCH({"LEADER"},C11873)))&gt;0,1,0)</f>
        <v>1</v>
      </c>
      <c r="J11873" t="str">
        <f t="shared" si="740"/>
        <v>2015</v>
      </c>
      <c r="K11873" t="str">
        <f t="shared" si="741"/>
        <v>05</v>
      </c>
      <c r="L11873" t="str">
        <f t="shared" si="742"/>
        <v>21</v>
      </c>
      <c r="M11873" s="2">
        <f t="shared" si="743"/>
        <v>42145.864583333336</v>
      </c>
    </row>
    <row r="11874" spans="1:13" x14ac:dyDescent="0.35">
      <c r="A11874">
        <v>2.5850340136054402</v>
      </c>
      <c r="B11874" t="s">
        <v>238</v>
      </c>
      <c r="C11874" t="s">
        <v>8751</v>
      </c>
      <c r="D11874">
        <v>20160221174500</v>
      </c>
      <c r="E11874" s="1">
        <f>IF(SUMPRODUCT(--ISNUMBER(SEARCH({"ECON_EARNINGSREPORT","ECON_STOCKMARKET"},C11874)))&gt;0,1,0)</f>
        <v>0</v>
      </c>
      <c r="F11874" s="1">
        <f>IF(SUMPRODUCT(--ISNUMBER(SEARCH({"ENV_"},C11874)))&gt;0,1,0)</f>
        <v>0</v>
      </c>
      <c r="G11874" s="1">
        <f>IF(SUMPRODUCT(--ISNUMBER(SEARCH({"DISCRIMINATION","HARASSMENT","HATE_SPEECH","GENDER_VIOLENCE"},C11874)))&gt;0,1,0)</f>
        <v>0</v>
      </c>
      <c r="H11874" s="1">
        <f>IF(SUMPRODUCT(--ISNUMBER(SEARCH({"LEGALIZE","LEGISLATION","TRIAL"},C11874)))&gt;0,1,0)</f>
        <v>0</v>
      </c>
      <c r="I11874" s="1">
        <f>IF(SUMPRODUCT(--ISNUMBER(SEARCH({"LEADER"},C11874)))&gt;0,1,0)</f>
        <v>1</v>
      </c>
      <c r="J11874" t="str">
        <f t="shared" si="740"/>
        <v>2016</v>
      </c>
      <c r="K11874" t="str">
        <f t="shared" si="741"/>
        <v>02</v>
      </c>
      <c r="L11874" t="str">
        <f t="shared" si="742"/>
        <v>21</v>
      </c>
      <c r="M11874" s="2">
        <f t="shared" si="743"/>
        <v>42421.739583333336</v>
      </c>
    </row>
    <row r="11875" spans="1:13" x14ac:dyDescent="0.35">
      <c r="A11875">
        <v>1.60692212608158</v>
      </c>
      <c r="B11875" t="s">
        <v>8752</v>
      </c>
      <c r="C11875" t="s">
        <v>8753</v>
      </c>
      <c r="D11875">
        <v>20150226183000</v>
      </c>
      <c r="E11875" s="1">
        <f>IF(SUMPRODUCT(--ISNUMBER(SEARCH({"ECON_EARNINGSREPORT","ECON_STOCKMARKET"},C11875)))&gt;0,1,0)</f>
        <v>0</v>
      </c>
      <c r="F11875" s="1">
        <f>IF(SUMPRODUCT(--ISNUMBER(SEARCH({"ENV_"},C11875)))&gt;0,1,0)</f>
        <v>0</v>
      </c>
      <c r="G11875" s="1">
        <f>IF(SUMPRODUCT(--ISNUMBER(SEARCH({"DISCRIMINATION","HARASSMENT","HATE_SPEECH","GENDER_VIOLENCE"},C11875)))&gt;0,1,0)</f>
        <v>0</v>
      </c>
      <c r="H11875" s="1">
        <f>IF(SUMPRODUCT(--ISNUMBER(SEARCH({"LEGALIZE","LEGISLATION","TRIAL"},C11875)))&gt;0,1,0)</f>
        <v>0</v>
      </c>
      <c r="I11875" s="1">
        <f>IF(SUMPRODUCT(--ISNUMBER(SEARCH({"LEADER"},C11875)))&gt;0,1,0)</f>
        <v>0</v>
      </c>
      <c r="J11875" t="str">
        <f t="shared" si="740"/>
        <v>2015</v>
      </c>
      <c r="K11875" t="str">
        <f t="shared" si="741"/>
        <v>02</v>
      </c>
      <c r="L11875" t="str">
        <f t="shared" si="742"/>
        <v>26</v>
      </c>
      <c r="M11875" s="2">
        <f t="shared" si="743"/>
        <v>42061.770833333336</v>
      </c>
    </row>
    <row r="11876" spans="1:13" x14ac:dyDescent="0.35">
      <c r="A11876">
        <v>1.0729613733905601</v>
      </c>
      <c r="B11876" t="s">
        <v>140</v>
      </c>
      <c r="C11876" t="s">
        <v>8754</v>
      </c>
      <c r="D11876">
        <v>20160407113000</v>
      </c>
      <c r="E11876" s="1">
        <f>IF(SUMPRODUCT(--ISNUMBER(SEARCH({"ECON_EARNINGSREPORT","ECON_STOCKMARKET"},C11876)))&gt;0,1,0)</f>
        <v>0</v>
      </c>
      <c r="F11876" s="1">
        <f>IF(SUMPRODUCT(--ISNUMBER(SEARCH({"ENV_"},C11876)))&gt;0,1,0)</f>
        <v>0</v>
      </c>
      <c r="G11876" s="1">
        <f>IF(SUMPRODUCT(--ISNUMBER(SEARCH({"DISCRIMINATION","HARASSMENT","HATE_SPEECH","GENDER_VIOLENCE"},C11876)))&gt;0,1,0)</f>
        <v>0</v>
      </c>
      <c r="H11876" s="1">
        <f>IF(SUMPRODUCT(--ISNUMBER(SEARCH({"LEGALIZE","LEGISLATION","TRIAL"},C11876)))&gt;0,1,0)</f>
        <v>0</v>
      </c>
      <c r="I11876" s="1">
        <f>IF(SUMPRODUCT(--ISNUMBER(SEARCH({"LEADER"},C11876)))&gt;0,1,0)</f>
        <v>1</v>
      </c>
      <c r="J11876" t="str">
        <f t="shared" si="740"/>
        <v>2016</v>
      </c>
      <c r="K11876" t="str">
        <f t="shared" si="741"/>
        <v>04</v>
      </c>
      <c r="L11876" t="str">
        <f t="shared" si="742"/>
        <v>07</v>
      </c>
      <c r="M11876" s="2">
        <f t="shared" si="743"/>
        <v>42467.479166666664</v>
      </c>
    </row>
    <row r="11877" spans="1:13" x14ac:dyDescent="0.35">
      <c r="A11877">
        <v>0.82730093071354704</v>
      </c>
      <c r="B11877" t="s">
        <v>287</v>
      </c>
      <c r="C11877" t="s">
        <v>8755</v>
      </c>
      <c r="D11877">
        <v>20160111204500</v>
      </c>
      <c r="E11877" s="1">
        <f>IF(SUMPRODUCT(--ISNUMBER(SEARCH({"ECON_EARNINGSREPORT","ECON_STOCKMARKET"},C11877)))&gt;0,1,0)</f>
        <v>1</v>
      </c>
      <c r="F11877" s="1">
        <f>IF(SUMPRODUCT(--ISNUMBER(SEARCH({"ENV_"},C11877)))&gt;0,1,0)</f>
        <v>0</v>
      </c>
      <c r="G11877" s="1">
        <f>IF(SUMPRODUCT(--ISNUMBER(SEARCH({"DISCRIMINATION","HARASSMENT","HATE_SPEECH","GENDER_VIOLENCE"},C11877)))&gt;0,1,0)</f>
        <v>0</v>
      </c>
      <c r="H11877" s="1">
        <f>IF(SUMPRODUCT(--ISNUMBER(SEARCH({"LEGALIZE","LEGISLATION","TRIAL"},C11877)))&gt;0,1,0)</f>
        <v>0</v>
      </c>
      <c r="I11877" s="1">
        <f>IF(SUMPRODUCT(--ISNUMBER(SEARCH({"LEADER"},C11877)))&gt;0,1,0)</f>
        <v>0</v>
      </c>
      <c r="J11877" t="str">
        <f t="shared" si="740"/>
        <v>2016</v>
      </c>
      <c r="K11877" t="str">
        <f t="shared" si="741"/>
        <v>01</v>
      </c>
      <c r="L11877" t="str">
        <f t="shared" si="742"/>
        <v>11</v>
      </c>
      <c r="M11877" s="2">
        <f t="shared" si="743"/>
        <v>42380.864583333336</v>
      </c>
    </row>
    <row r="11878" spans="1:13" x14ac:dyDescent="0.35">
      <c r="A11878">
        <v>1.47783251231527</v>
      </c>
      <c r="B11878" t="s">
        <v>821</v>
      </c>
      <c r="C11878" t="s">
        <v>8756</v>
      </c>
      <c r="D11878">
        <v>20151102193000</v>
      </c>
      <c r="E11878" s="1">
        <f>IF(SUMPRODUCT(--ISNUMBER(SEARCH({"ECON_EARNINGSREPORT","ECON_STOCKMARKET"},C11878)))&gt;0,1,0)</f>
        <v>1</v>
      </c>
      <c r="F11878" s="1">
        <f>IF(SUMPRODUCT(--ISNUMBER(SEARCH({"ENV_"},C11878)))&gt;0,1,0)</f>
        <v>0</v>
      </c>
      <c r="G11878" s="1">
        <f>IF(SUMPRODUCT(--ISNUMBER(SEARCH({"DISCRIMINATION","HARASSMENT","HATE_SPEECH","GENDER_VIOLENCE"},C11878)))&gt;0,1,0)</f>
        <v>0</v>
      </c>
      <c r="H11878" s="1">
        <f>IF(SUMPRODUCT(--ISNUMBER(SEARCH({"LEGALIZE","LEGISLATION","TRIAL"},C11878)))&gt;0,1,0)</f>
        <v>0</v>
      </c>
      <c r="I11878" s="1">
        <f>IF(SUMPRODUCT(--ISNUMBER(SEARCH({"LEADER"},C11878)))&gt;0,1,0)</f>
        <v>1</v>
      </c>
      <c r="J11878" t="str">
        <f t="shared" si="740"/>
        <v>2015</v>
      </c>
      <c r="K11878" t="str">
        <f t="shared" si="741"/>
        <v>11</v>
      </c>
      <c r="L11878" t="str">
        <f t="shared" si="742"/>
        <v>02</v>
      </c>
      <c r="M11878" s="2">
        <f t="shared" si="743"/>
        <v>42310.8125</v>
      </c>
    </row>
    <row r="11879" spans="1:13" x14ac:dyDescent="0.35">
      <c r="A11879">
        <v>-1.04790419161677</v>
      </c>
      <c r="B11879" t="s">
        <v>38</v>
      </c>
      <c r="C11879" t="s">
        <v>4234</v>
      </c>
      <c r="D11879">
        <v>20151014170000</v>
      </c>
      <c r="E11879" s="1">
        <f>IF(SUMPRODUCT(--ISNUMBER(SEARCH({"ECON_EARNINGSREPORT","ECON_STOCKMARKET"},C11879)))&gt;0,1,0)</f>
        <v>0</v>
      </c>
      <c r="F11879" s="1">
        <f>IF(SUMPRODUCT(--ISNUMBER(SEARCH({"ENV_"},C11879)))&gt;0,1,0)</f>
        <v>0</v>
      </c>
      <c r="G11879" s="1">
        <f>IF(SUMPRODUCT(--ISNUMBER(SEARCH({"DISCRIMINATION","HARASSMENT","HATE_SPEECH","GENDER_VIOLENCE"},C11879)))&gt;0,1,0)</f>
        <v>0</v>
      </c>
      <c r="H11879" s="1">
        <f>IF(SUMPRODUCT(--ISNUMBER(SEARCH({"LEGALIZE","LEGISLATION","TRIAL"},C11879)))&gt;0,1,0)</f>
        <v>0</v>
      </c>
      <c r="I11879" s="1">
        <f>IF(SUMPRODUCT(--ISNUMBER(SEARCH({"LEADER"},C11879)))&gt;0,1,0)</f>
        <v>0</v>
      </c>
      <c r="J11879" t="str">
        <f t="shared" si="740"/>
        <v>2015</v>
      </c>
      <c r="K11879" t="str">
        <f t="shared" si="741"/>
        <v>10</v>
      </c>
      <c r="L11879" t="str">
        <f t="shared" si="742"/>
        <v>14</v>
      </c>
      <c r="M11879" s="2">
        <f t="shared" si="743"/>
        <v>42291.708333333336</v>
      </c>
    </row>
    <row r="11880" spans="1:13" x14ac:dyDescent="0.35">
      <c r="A11880">
        <v>-0.76923076923076905</v>
      </c>
      <c r="B11880" t="s">
        <v>556</v>
      </c>
      <c r="C11880" t="s">
        <v>6555</v>
      </c>
      <c r="D11880">
        <v>20150423220000</v>
      </c>
      <c r="E11880" s="1">
        <f>IF(SUMPRODUCT(--ISNUMBER(SEARCH({"ECON_EARNINGSREPORT","ECON_STOCKMARKET"},C11880)))&gt;0,1,0)</f>
        <v>0</v>
      </c>
      <c r="F11880" s="1">
        <f>IF(SUMPRODUCT(--ISNUMBER(SEARCH({"ENV_"},C11880)))&gt;0,1,0)</f>
        <v>0</v>
      </c>
      <c r="G11880" s="1">
        <f>IF(SUMPRODUCT(--ISNUMBER(SEARCH({"DISCRIMINATION","HARASSMENT","HATE_SPEECH","GENDER_VIOLENCE"},C11880)))&gt;0,1,0)</f>
        <v>0</v>
      </c>
      <c r="H11880" s="1">
        <f>IF(SUMPRODUCT(--ISNUMBER(SEARCH({"LEGALIZE","LEGISLATION","TRIAL"},C11880)))&gt;0,1,0)</f>
        <v>0</v>
      </c>
      <c r="I11880" s="1">
        <f>IF(SUMPRODUCT(--ISNUMBER(SEARCH({"LEADER"},C11880)))&gt;0,1,0)</f>
        <v>1</v>
      </c>
      <c r="J11880" t="str">
        <f t="shared" si="740"/>
        <v>2015</v>
      </c>
      <c r="K11880" t="str">
        <f t="shared" si="741"/>
        <v>04</v>
      </c>
      <c r="L11880" t="str">
        <f t="shared" si="742"/>
        <v>23</v>
      </c>
      <c r="M11880" s="2">
        <f t="shared" si="743"/>
        <v>42117.916666666664</v>
      </c>
    </row>
    <row r="11881" spans="1:13" x14ac:dyDescent="0.35">
      <c r="A11881">
        <v>0.89153046062407104</v>
      </c>
      <c r="B11881" t="s">
        <v>8757</v>
      </c>
      <c r="C11881" t="s">
        <v>4654</v>
      </c>
      <c r="D11881">
        <v>20151103060000</v>
      </c>
      <c r="E11881" s="1">
        <f>IF(SUMPRODUCT(--ISNUMBER(SEARCH({"ECON_EARNINGSREPORT","ECON_STOCKMARKET"},C11881)))&gt;0,1,0)</f>
        <v>0</v>
      </c>
      <c r="F11881" s="1">
        <f>IF(SUMPRODUCT(--ISNUMBER(SEARCH({"ENV_"},C11881)))&gt;0,1,0)</f>
        <v>0</v>
      </c>
      <c r="G11881" s="1">
        <f>IF(SUMPRODUCT(--ISNUMBER(SEARCH({"DISCRIMINATION","HARASSMENT","HATE_SPEECH","GENDER_VIOLENCE"},C11881)))&gt;0,1,0)</f>
        <v>0</v>
      </c>
      <c r="H11881" s="1">
        <f>IF(SUMPRODUCT(--ISNUMBER(SEARCH({"LEGALIZE","LEGISLATION","TRIAL"},C11881)))&gt;0,1,0)</f>
        <v>0</v>
      </c>
      <c r="I11881" s="1">
        <f>IF(SUMPRODUCT(--ISNUMBER(SEARCH({"LEADER"},C11881)))&gt;0,1,0)</f>
        <v>0</v>
      </c>
      <c r="J11881" t="str">
        <f t="shared" si="740"/>
        <v>2015</v>
      </c>
      <c r="K11881" t="str">
        <f t="shared" si="741"/>
        <v>11</v>
      </c>
      <c r="L11881" t="str">
        <f t="shared" si="742"/>
        <v>03</v>
      </c>
      <c r="M11881" s="2">
        <f t="shared" si="743"/>
        <v>42311.25</v>
      </c>
    </row>
    <row r="11882" spans="1:13" x14ac:dyDescent="0.35">
      <c r="A11882">
        <v>2.6</v>
      </c>
      <c r="B11882" t="s">
        <v>1015</v>
      </c>
      <c r="C11882" t="s">
        <v>3820</v>
      </c>
      <c r="D11882">
        <v>20160407091500</v>
      </c>
      <c r="E11882" s="1">
        <f>IF(SUMPRODUCT(--ISNUMBER(SEARCH({"ECON_EARNINGSREPORT","ECON_STOCKMARKET"},C11882)))&gt;0,1,0)</f>
        <v>0</v>
      </c>
      <c r="F11882" s="1">
        <f>IF(SUMPRODUCT(--ISNUMBER(SEARCH({"ENV_"},C11882)))&gt;0,1,0)</f>
        <v>0</v>
      </c>
      <c r="G11882" s="1">
        <f>IF(SUMPRODUCT(--ISNUMBER(SEARCH({"DISCRIMINATION","HARASSMENT","HATE_SPEECH","GENDER_VIOLENCE"},C11882)))&gt;0,1,0)</f>
        <v>0</v>
      </c>
      <c r="H11882" s="1">
        <f>IF(SUMPRODUCT(--ISNUMBER(SEARCH({"LEGALIZE","LEGISLATION","TRIAL"},C11882)))&gt;0,1,0)</f>
        <v>0</v>
      </c>
      <c r="I11882" s="1">
        <f>IF(SUMPRODUCT(--ISNUMBER(SEARCH({"LEADER"},C11882)))&gt;0,1,0)</f>
        <v>0</v>
      </c>
      <c r="J11882" t="str">
        <f t="shared" si="740"/>
        <v>2016</v>
      </c>
      <c r="K11882" t="str">
        <f t="shared" si="741"/>
        <v>04</v>
      </c>
      <c r="L11882" t="str">
        <f t="shared" si="742"/>
        <v>07</v>
      </c>
      <c r="M11882" s="2">
        <f t="shared" si="743"/>
        <v>42467.385416666664</v>
      </c>
    </row>
    <row r="11883" spans="1:13" x14ac:dyDescent="0.35">
      <c r="A11883">
        <v>2.2838499184339298</v>
      </c>
      <c r="B11883" t="s">
        <v>3979</v>
      </c>
      <c r="C11883" t="s">
        <v>8758</v>
      </c>
      <c r="D11883">
        <v>20151129084500</v>
      </c>
      <c r="E11883" s="1">
        <f>IF(SUMPRODUCT(--ISNUMBER(SEARCH({"ECON_EARNINGSREPORT","ECON_STOCKMARKET"},C11883)))&gt;0,1,0)</f>
        <v>1</v>
      </c>
      <c r="F11883" s="1">
        <f>IF(SUMPRODUCT(--ISNUMBER(SEARCH({"ENV_"},C11883)))&gt;0,1,0)</f>
        <v>0</v>
      </c>
      <c r="G11883" s="1">
        <f>IF(SUMPRODUCT(--ISNUMBER(SEARCH({"DISCRIMINATION","HARASSMENT","HATE_SPEECH","GENDER_VIOLENCE"},C11883)))&gt;0,1,0)</f>
        <v>0</v>
      </c>
      <c r="H11883" s="1">
        <f>IF(SUMPRODUCT(--ISNUMBER(SEARCH({"LEGALIZE","LEGISLATION","TRIAL"},C11883)))&gt;0,1,0)</f>
        <v>0</v>
      </c>
      <c r="I11883" s="1">
        <f>IF(SUMPRODUCT(--ISNUMBER(SEARCH({"LEADER"},C11883)))&gt;0,1,0)</f>
        <v>0</v>
      </c>
      <c r="J11883" t="str">
        <f t="shared" si="740"/>
        <v>2015</v>
      </c>
      <c r="K11883" t="str">
        <f t="shared" si="741"/>
        <v>11</v>
      </c>
      <c r="L11883" t="str">
        <f t="shared" si="742"/>
        <v>29</v>
      </c>
      <c r="M11883" s="2">
        <f t="shared" si="743"/>
        <v>42337.364583333336</v>
      </c>
    </row>
    <row r="11884" spans="1:13" x14ac:dyDescent="0.35">
      <c r="A11884">
        <v>3.3374536464771301</v>
      </c>
      <c r="B11884" t="s">
        <v>5716</v>
      </c>
      <c r="C11884" t="s">
        <v>8513</v>
      </c>
      <c r="D11884">
        <v>20151210071500</v>
      </c>
      <c r="E11884" s="1">
        <f>IF(SUMPRODUCT(--ISNUMBER(SEARCH({"ECON_EARNINGSREPORT","ECON_STOCKMARKET"},C11884)))&gt;0,1,0)</f>
        <v>0</v>
      </c>
      <c r="F11884" s="1">
        <f>IF(SUMPRODUCT(--ISNUMBER(SEARCH({"ENV_"},C11884)))&gt;0,1,0)</f>
        <v>0</v>
      </c>
      <c r="G11884" s="1">
        <f>IF(SUMPRODUCT(--ISNUMBER(SEARCH({"DISCRIMINATION","HARASSMENT","HATE_SPEECH","GENDER_VIOLENCE"},C11884)))&gt;0,1,0)</f>
        <v>0</v>
      </c>
      <c r="H11884" s="1">
        <f>IF(SUMPRODUCT(--ISNUMBER(SEARCH({"LEGALIZE","LEGISLATION","TRIAL"},C11884)))&gt;0,1,0)</f>
        <v>0</v>
      </c>
      <c r="I11884" s="1">
        <f>IF(SUMPRODUCT(--ISNUMBER(SEARCH({"LEADER"},C11884)))&gt;0,1,0)</f>
        <v>0</v>
      </c>
      <c r="J11884" t="str">
        <f t="shared" si="740"/>
        <v>2015</v>
      </c>
      <c r="K11884" t="str">
        <f t="shared" si="741"/>
        <v>12</v>
      </c>
      <c r="L11884" t="str">
        <f t="shared" si="742"/>
        <v>10</v>
      </c>
      <c r="M11884" s="2">
        <f t="shared" si="743"/>
        <v>42348.302083333336</v>
      </c>
    </row>
    <row r="11885" spans="1:13" x14ac:dyDescent="0.35">
      <c r="A11885">
        <v>-0.63505503810330199</v>
      </c>
      <c r="B11885" t="s">
        <v>1481</v>
      </c>
      <c r="C11885" t="s">
        <v>8759</v>
      </c>
      <c r="D11885">
        <v>20160220070000</v>
      </c>
      <c r="E11885" s="1">
        <f>IF(SUMPRODUCT(--ISNUMBER(SEARCH({"ECON_EARNINGSREPORT","ECON_STOCKMARKET"},C11885)))&gt;0,1,0)</f>
        <v>1</v>
      </c>
      <c r="F11885" s="1">
        <f>IF(SUMPRODUCT(--ISNUMBER(SEARCH({"ENV_"},C11885)))&gt;0,1,0)</f>
        <v>0</v>
      </c>
      <c r="G11885" s="1">
        <f>IF(SUMPRODUCT(--ISNUMBER(SEARCH({"DISCRIMINATION","HARASSMENT","HATE_SPEECH","GENDER_VIOLENCE"},C11885)))&gt;0,1,0)</f>
        <v>0</v>
      </c>
      <c r="H11885" s="1">
        <f>IF(SUMPRODUCT(--ISNUMBER(SEARCH({"LEGALIZE","LEGISLATION","TRIAL"},C11885)))&gt;0,1,0)</f>
        <v>0</v>
      </c>
      <c r="I11885" s="1">
        <f>IF(SUMPRODUCT(--ISNUMBER(SEARCH({"LEADER"},C11885)))&gt;0,1,0)</f>
        <v>0</v>
      </c>
      <c r="J11885" t="str">
        <f t="shared" si="740"/>
        <v>2016</v>
      </c>
      <c r="K11885" t="str">
        <f t="shared" si="741"/>
        <v>02</v>
      </c>
      <c r="L11885" t="str">
        <f t="shared" si="742"/>
        <v>20</v>
      </c>
      <c r="M11885" s="2">
        <f t="shared" si="743"/>
        <v>42420.291666666664</v>
      </c>
    </row>
    <row r="11886" spans="1:13" x14ac:dyDescent="0.35">
      <c r="A11886">
        <v>-1.5122873345935699</v>
      </c>
      <c r="B11886" t="s">
        <v>326</v>
      </c>
      <c r="C11886" t="s">
        <v>7276</v>
      </c>
      <c r="D11886">
        <v>20150524204500</v>
      </c>
      <c r="E11886" s="1">
        <f>IF(SUMPRODUCT(--ISNUMBER(SEARCH({"ECON_EARNINGSREPORT","ECON_STOCKMARKET"},C11886)))&gt;0,1,0)</f>
        <v>0</v>
      </c>
      <c r="F11886" s="1">
        <f>IF(SUMPRODUCT(--ISNUMBER(SEARCH({"ENV_"},C11886)))&gt;0,1,0)</f>
        <v>0</v>
      </c>
      <c r="G11886" s="1">
        <f>IF(SUMPRODUCT(--ISNUMBER(SEARCH({"DISCRIMINATION","HARASSMENT","HATE_SPEECH","GENDER_VIOLENCE"},C11886)))&gt;0,1,0)</f>
        <v>0</v>
      </c>
      <c r="H11886" s="1">
        <f>IF(SUMPRODUCT(--ISNUMBER(SEARCH({"LEGALIZE","LEGISLATION","TRIAL"},C11886)))&gt;0,1,0)</f>
        <v>0</v>
      </c>
      <c r="I11886" s="1">
        <f>IF(SUMPRODUCT(--ISNUMBER(SEARCH({"LEADER"},C11886)))&gt;0,1,0)</f>
        <v>0</v>
      </c>
      <c r="J11886" t="str">
        <f t="shared" si="740"/>
        <v>2015</v>
      </c>
      <c r="K11886" t="str">
        <f t="shared" si="741"/>
        <v>05</v>
      </c>
      <c r="L11886" t="str">
        <f t="shared" si="742"/>
        <v>24</v>
      </c>
      <c r="M11886" s="2">
        <f t="shared" si="743"/>
        <v>42148.864583333336</v>
      </c>
    </row>
    <row r="11887" spans="1:13" x14ac:dyDescent="0.35">
      <c r="A11887">
        <v>0.49382716049382702</v>
      </c>
      <c r="B11887" t="s">
        <v>858</v>
      </c>
      <c r="C11887" t="s">
        <v>3873</v>
      </c>
      <c r="D11887">
        <v>20151125151500</v>
      </c>
      <c r="E11887" s="1">
        <f>IF(SUMPRODUCT(--ISNUMBER(SEARCH({"ECON_EARNINGSREPORT","ECON_STOCKMARKET"},C11887)))&gt;0,1,0)</f>
        <v>1</v>
      </c>
      <c r="F11887" s="1">
        <f>IF(SUMPRODUCT(--ISNUMBER(SEARCH({"ENV_"},C11887)))&gt;0,1,0)</f>
        <v>0</v>
      </c>
      <c r="G11887" s="1">
        <f>IF(SUMPRODUCT(--ISNUMBER(SEARCH({"DISCRIMINATION","HARASSMENT","HATE_SPEECH","GENDER_VIOLENCE"},C11887)))&gt;0,1,0)</f>
        <v>0</v>
      </c>
      <c r="H11887" s="1">
        <f>IF(SUMPRODUCT(--ISNUMBER(SEARCH({"LEGALIZE","LEGISLATION","TRIAL"},C11887)))&gt;0,1,0)</f>
        <v>0</v>
      </c>
      <c r="I11887" s="1">
        <f>IF(SUMPRODUCT(--ISNUMBER(SEARCH({"LEADER"},C11887)))&gt;0,1,0)</f>
        <v>0</v>
      </c>
      <c r="J11887" t="str">
        <f t="shared" si="740"/>
        <v>2015</v>
      </c>
      <c r="K11887" t="str">
        <f t="shared" si="741"/>
        <v>11</v>
      </c>
      <c r="L11887" t="str">
        <f t="shared" si="742"/>
        <v>25</v>
      </c>
      <c r="M11887" s="2">
        <f t="shared" si="743"/>
        <v>42333.635416666664</v>
      </c>
    </row>
    <row r="11888" spans="1:13" x14ac:dyDescent="0.35">
      <c r="A11888">
        <v>-0.89086859688195996</v>
      </c>
      <c r="B11888" t="s">
        <v>389</v>
      </c>
      <c r="C11888" t="s">
        <v>8760</v>
      </c>
      <c r="D11888">
        <v>20160525024500</v>
      </c>
      <c r="E11888" s="1">
        <f>IF(SUMPRODUCT(--ISNUMBER(SEARCH({"ECON_EARNINGSREPORT","ECON_STOCKMARKET"},C11888)))&gt;0,1,0)</f>
        <v>1</v>
      </c>
      <c r="F11888" s="1">
        <f>IF(SUMPRODUCT(--ISNUMBER(SEARCH({"ENV_"},C11888)))&gt;0,1,0)</f>
        <v>0</v>
      </c>
      <c r="G11888" s="1">
        <f>IF(SUMPRODUCT(--ISNUMBER(SEARCH({"DISCRIMINATION","HARASSMENT","HATE_SPEECH","GENDER_VIOLENCE"},C11888)))&gt;0,1,0)</f>
        <v>0</v>
      </c>
      <c r="H11888" s="1">
        <f>IF(SUMPRODUCT(--ISNUMBER(SEARCH({"LEGALIZE","LEGISLATION","TRIAL"},C11888)))&gt;0,1,0)</f>
        <v>0</v>
      </c>
      <c r="I11888" s="1">
        <f>IF(SUMPRODUCT(--ISNUMBER(SEARCH({"LEADER"},C11888)))&gt;0,1,0)</f>
        <v>1</v>
      </c>
      <c r="J11888" t="str">
        <f t="shared" si="740"/>
        <v>2016</v>
      </c>
      <c r="K11888" t="str">
        <f t="shared" si="741"/>
        <v>05</v>
      </c>
      <c r="L11888" t="str">
        <f t="shared" si="742"/>
        <v>25</v>
      </c>
      <c r="M11888" s="2">
        <f t="shared" si="743"/>
        <v>42515.114583333336</v>
      </c>
    </row>
    <row r="11889" spans="1:13" x14ac:dyDescent="0.35">
      <c r="A11889">
        <v>-2.8720626631853801</v>
      </c>
      <c r="B11889" t="s">
        <v>5158</v>
      </c>
      <c r="C11889" t="s">
        <v>8761</v>
      </c>
      <c r="D11889">
        <v>20150821164500</v>
      </c>
      <c r="E11889" s="1">
        <f>IF(SUMPRODUCT(--ISNUMBER(SEARCH({"ECON_EARNINGSREPORT","ECON_STOCKMARKET"},C11889)))&gt;0,1,0)</f>
        <v>1</v>
      </c>
      <c r="F11889" s="1">
        <f>IF(SUMPRODUCT(--ISNUMBER(SEARCH({"ENV_"},C11889)))&gt;0,1,0)</f>
        <v>0</v>
      </c>
      <c r="G11889" s="1">
        <f>IF(SUMPRODUCT(--ISNUMBER(SEARCH({"DISCRIMINATION","HARASSMENT","HATE_SPEECH","GENDER_VIOLENCE"},C11889)))&gt;0,1,0)</f>
        <v>0</v>
      </c>
      <c r="H11889" s="1">
        <f>IF(SUMPRODUCT(--ISNUMBER(SEARCH({"LEGALIZE","LEGISLATION","TRIAL"},C11889)))&gt;0,1,0)</f>
        <v>0</v>
      </c>
      <c r="I11889" s="1">
        <f>IF(SUMPRODUCT(--ISNUMBER(SEARCH({"LEADER"},C11889)))&gt;0,1,0)</f>
        <v>1</v>
      </c>
      <c r="J11889" t="str">
        <f t="shared" si="740"/>
        <v>2015</v>
      </c>
      <c r="K11889" t="str">
        <f t="shared" si="741"/>
        <v>08</v>
      </c>
      <c r="L11889" t="str">
        <f t="shared" si="742"/>
        <v>21</v>
      </c>
      <c r="M11889" s="2">
        <f t="shared" si="743"/>
        <v>42237.697916666664</v>
      </c>
    </row>
    <row r="11890" spans="1:13" x14ac:dyDescent="0.35">
      <c r="A11890">
        <v>0.75046904315197005</v>
      </c>
      <c r="B11890" t="s">
        <v>4647</v>
      </c>
      <c r="C11890" t="s">
        <v>4751</v>
      </c>
      <c r="D11890">
        <v>20151203214500</v>
      </c>
      <c r="E11890" s="1">
        <f>IF(SUMPRODUCT(--ISNUMBER(SEARCH({"ECON_EARNINGSREPORT","ECON_STOCKMARKET"},C11890)))&gt;0,1,0)</f>
        <v>1</v>
      </c>
      <c r="F11890" s="1">
        <f>IF(SUMPRODUCT(--ISNUMBER(SEARCH({"ENV_"},C11890)))&gt;0,1,0)</f>
        <v>0</v>
      </c>
      <c r="G11890" s="1">
        <f>IF(SUMPRODUCT(--ISNUMBER(SEARCH({"DISCRIMINATION","HARASSMENT","HATE_SPEECH","GENDER_VIOLENCE"},C11890)))&gt;0,1,0)</f>
        <v>0</v>
      </c>
      <c r="H11890" s="1">
        <f>IF(SUMPRODUCT(--ISNUMBER(SEARCH({"LEGALIZE","LEGISLATION","TRIAL"},C11890)))&gt;0,1,0)</f>
        <v>0</v>
      </c>
      <c r="I11890" s="1">
        <f>IF(SUMPRODUCT(--ISNUMBER(SEARCH({"LEADER"},C11890)))&gt;0,1,0)</f>
        <v>0</v>
      </c>
      <c r="J11890" t="str">
        <f t="shared" si="740"/>
        <v>2015</v>
      </c>
      <c r="K11890" t="str">
        <f t="shared" si="741"/>
        <v>12</v>
      </c>
      <c r="L11890" t="str">
        <f t="shared" si="742"/>
        <v>03</v>
      </c>
      <c r="M11890" s="2">
        <f t="shared" si="743"/>
        <v>42341.90625</v>
      </c>
    </row>
    <row r="11891" spans="1:13" x14ac:dyDescent="0.35">
      <c r="A11891">
        <v>-5.8441558441558401</v>
      </c>
      <c r="B11891" t="s">
        <v>8762</v>
      </c>
      <c r="C11891" t="s">
        <v>8763</v>
      </c>
      <c r="D11891">
        <v>20150916073000</v>
      </c>
      <c r="E11891" s="1">
        <f>IF(SUMPRODUCT(--ISNUMBER(SEARCH({"ECON_EARNINGSREPORT","ECON_STOCKMARKET"},C11891)))&gt;0,1,0)</f>
        <v>0</v>
      </c>
      <c r="F11891" s="1">
        <f>IF(SUMPRODUCT(--ISNUMBER(SEARCH({"ENV_"},C11891)))&gt;0,1,0)</f>
        <v>0</v>
      </c>
      <c r="G11891" s="1">
        <f>IF(SUMPRODUCT(--ISNUMBER(SEARCH({"DISCRIMINATION","HARASSMENT","HATE_SPEECH","GENDER_VIOLENCE"},C11891)))&gt;0,1,0)</f>
        <v>0</v>
      </c>
      <c r="H11891" s="1">
        <f>IF(SUMPRODUCT(--ISNUMBER(SEARCH({"LEGALIZE","LEGISLATION","TRIAL"},C11891)))&gt;0,1,0)</f>
        <v>0</v>
      </c>
      <c r="I11891" s="1">
        <f>IF(SUMPRODUCT(--ISNUMBER(SEARCH({"LEADER"},C11891)))&gt;0,1,0)</f>
        <v>0</v>
      </c>
      <c r="J11891" t="str">
        <f t="shared" si="740"/>
        <v>2015</v>
      </c>
      <c r="K11891" t="str">
        <f t="shared" si="741"/>
        <v>09</v>
      </c>
      <c r="L11891" t="str">
        <f t="shared" si="742"/>
        <v>16</v>
      </c>
      <c r="M11891" s="2">
        <f t="shared" si="743"/>
        <v>42263.3125</v>
      </c>
    </row>
    <row r="11892" spans="1:13" x14ac:dyDescent="0.35">
      <c r="A11892">
        <v>1.6990291262135899</v>
      </c>
      <c r="B11892" t="s">
        <v>396</v>
      </c>
      <c r="C11892" t="s">
        <v>4560</v>
      </c>
      <c r="D11892">
        <v>20151127120000</v>
      </c>
      <c r="E11892" s="1">
        <f>IF(SUMPRODUCT(--ISNUMBER(SEARCH({"ECON_EARNINGSREPORT","ECON_STOCKMARKET"},C11892)))&gt;0,1,0)</f>
        <v>0</v>
      </c>
      <c r="F11892" s="1">
        <f>IF(SUMPRODUCT(--ISNUMBER(SEARCH({"ENV_"},C11892)))&gt;0,1,0)</f>
        <v>0</v>
      </c>
      <c r="G11892" s="1">
        <f>IF(SUMPRODUCT(--ISNUMBER(SEARCH({"DISCRIMINATION","HARASSMENT","HATE_SPEECH","GENDER_VIOLENCE"},C11892)))&gt;0,1,0)</f>
        <v>0</v>
      </c>
      <c r="H11892" s="1">
        <f>IF(SUMPRODUCT(--ISNUMBER(SEARCH({"LEGALIZE","LEGISLATION","TRIAL"},C11892)))&gt;0,1,0)</f>
        <v>0</v>
      </c>
      <c r="I11892" s="1">
        <f>IF(SUMPRODUCT(--ISNUMBER(SEARCH({"LEADER"},C11892)))&gt;0,1,0)</f>
        <v>0</v>
      </c>
      <c r="J11892" t="str">
        <f t="shared" si="740"/>
        <v>2015</v>
      </c>
      <c r="K11892" t="str">
        <f t="shared" si="741"/>
        <v>11</v>
      </c>
      <c r="L11892" t="str">
        <f t="shared" si="742"/>
        <v>27</v>
      </c>
      <c r="M11892" s="2">
        <f t="shared" si="743"/>
        <v>42335.5</v>
      </c>
    </row>
    <row r="11893" spans="1:13" x14ac:dyDescent="0.35">
      <c r="A11893">
        <v>1.3333333333333299</v>
      </c>
      <c r="B11893" t="s">
        <v>384</v>
      </c>
      <c r="C11893" t="s">
        <v>8764</v>
      </c>
      <c r="D11893">
        <v>20151016224500</v>
      </c>
      <c r="E11893" s="1">
        <f>IF(SUMPRODUCT(--ISNUMBER(SEARCH({"ECON_EARNINGSREPORT","ECON_STOCKMARKET"},C11893)))&gt;0,1,0)</f>
        <v>1</v>
      </c>
      <c r="F11893" s="1">
        <f>IF(SUMPRODUCT(--ISNUMBER(SEARCH({"ENV_"},C11893)))&gt;0,1,0)</f>
        <v>0</v>
      </c>
      <c r="G11893" s="1">
        <f>IF(SUMPRODUCT(--ISNUMBER(SEARCH({"DISCRIMINATION","HARASSMENT","HATE_SPEECH","GENDER_VIOLENCE"},C11893)))&gt;0,1,0)</f>
        <v>0</v>
      </c>
      <c r="H11893" s="1">
        <f>IF(SUMPRODUCT(--ISNUMBER(SEARCH({"LEGALIZE","LEGISLATION","TRIAL"},C11893)))&gt;0,1,0)</f>
        <v>0</v>
      </c>
      <c r="I11893" s="1">
        <f>IF(SUMPRODUCT(--ISNUMBER(SEARCH({"LEADER"},C11893)))&gt;0,1,0)</f>
        <v>0</v>
      </c>
      <c r="J11893" t="str">
        <f t="shared" si="740"/>
        <v>2015</v>
      </c>
      <c r="K11893" t="str">
        <f t="shared" si="741"/>
        <v>10</v>
      </c>
      <c r="L11893" t="str">
        <f t="shared" si="742"/>
        <v>16</v>
      </c>
      <c r="M11893" s="2">
        <f t="shared" si="743"/>
        <v>42293.947916666664</v>
      </c>
    </row>
    <row r="11894" spans="1:13" x14ac:dyDescent="0.35">
      <c r="A11894">
        <v>1.90114068441065</v>
      </c>
      <c r="B11894" t="s">
        <v>17</v>
      </c>
      <c r="C11894" t="s">
        <v>8765</v>
      </c>
      <c r="D11894">
        <v>20160603064500</v>
      </c>
      <c r="E11894" s="1">
        <f>IF(SUMPRODUCT(--ISNUMBER(SEARCH({"ECON_EARNINGSREPORT","ECON_STOCKMARKET"},C11894)))&gt;0,1,0)</f>
        <v>0</v>
      </c>
      <c r="F11894" s="1">
        <f>IF(SUMPRODUCT(--ISNUMBER(SEARCH({"ENV_"},C11894)))&gt;0,1,0)</f>
        <v>0</v>
      </c>
      <c r="G11894" s="1">
        <f>IF(SUMPRODUCT(--ISNUMBER(SEARCH({"DISCRIMINATION","HARASSMENT","HATE_SPEECH","GENDER_VIOLENCE"},C11894)))&gt;0,1,0)</f>
        <v>0</v>
      </c>
      <c r="H11894" s="1">
        <f>IF(SUMPRODUCT(--ISNUMBER(SEARCH({"LEGALIZE","LEGISLATION","TRIAL"},C11894)))&gt;0,1,0)</f>
        <v>0</v>
      </c>
      <c r="I11894" s="1">
        <f>IF(SUMPRODUCT(--ISNUMBER(SEARCH({"LEADER"},C11894)))&gt;0,1,0)</f>
        <v>0</v>
      </c>
      <c r="J11894" t="str">
        <f t="shared" si="740"/>
        <v>2016</v>
      </c>
      <c r="K11894" t="str">
        <f t="shared" si="741"/>
        <v>06</v>
      </c>
      <c r="L11894" t="str">
        <f t="shared" si="742"/>
        <v>03</v>
      </c>
      <c r="M11894" s="2">
        <f t="shared" si="743"/>
        <v>42524.28125</v>
      </c>
    </row>
    <row r="11895" spans="1:13" x14ac:dyDescent="0.35">
      <c r="A11895">
        <v>0.51546391752577303</v>
      </c>
      <c r="B11895" t="s">
        <v>4090</v>
      </c>
      <c r="C11895" t="s">
        <v>8766</v>
      </c>
      <c r="D11895">
        <v>20151203140000</v>
      </c>
      <c r="E11895" s="1">
        <f>IF(SUMPRODUCT(--ISNUMBER(SEARCH({"ECON_EARNINGSREPORT","ECON_STOCKMARKET"},C11895)))&gt;0,1,0)</f>
        <v>1</v>
      </c>
      <c r="F11895" s="1">
        <f>IF(SUMPRODUCT(--ISNUMBER(SEARCH({"ENV_"},C11895)))&gt;0,1,0)</f>
        <v>0</v>
      </c>
      <c r="G11895" s="1">
        <f>IF(SUMPRODUCT(--ISNUMBER(SEARCH({"DISCRIMINATION","HARASSMENT","HATE_SPEECH","GENDER_VIOLENCE"},C11895)))&gt;0,1,0)</f>
        <v>0</v>
      </c>
      <c r="H11895" s="1">
        <f>IF(SUMPRODUCT(--ISNUMBER(SEARCH({"LEGALIZE","LEGISLATION","TRIAL"},C11895)))&gt;0,1,0)</f>
        <v>0</v>
      </c>
      <c r="I11895" s="1">
        <f>IF(SUMPRODUCT(--ISNUMBER(SEARCH({"LEADER"},C11895)))&gt;0,1,0)</f>
        <v>0</v>
      </c>
      <c r="J11895" t="str">
        <f t="shared" si="740"/>
        <v>2015</v>
      </c>
      <c r="K11895" t="str">
        <f t="shared" si="741"/>
        <v>12</v>
      </c>
      <c r="L11895" t="str">
        <f t="shared" si="742"/>
        <v>03</v>
      </c>
      <c r="M11895" s="2">
        <f t="shared" si="743"/>
        <v>42341.583333333336</v>
      </c>
    </row>
    <row r="11896" spans="1:13" x14ac:dyDescent="0.35">
      <c r="A11896">
        <v>-1.8181818181818199</v>
      </c>
      <c r="B11896" t="s">
        <v>7609</v>
      </c>
      <c r="C11896" t="s">
        <v>8767</v>
      </c>
      <c r="D11896">
        <v>20160304020000</v>
      </c>
      <c r="E11896" s="1">
        <f>IF(SUMPRODUCT(--ISNUMBER(SEARCH({"ECON_EARNINGSREPORT","ECON_STOCKMARKET"},C11896)))&gt;0,1,0)</f>
        <v>0</v>
      </c>
      <c r="F11896" s="1">
        <f>IF(SUMPRODUCT(--ISNUMBER(SEARCH({"ENV_"},C11896)))&gt;0,1,0)</f>
        <v>0</v>
      </c>
      <c r="G11896" s="1">
        <f>IF(SUMPRODUCT(--ISNUMBER(SEARCH({"DISCRIMINATION","HARASSMENT","HATE_SPEECH","GENDER_VIOLENCE"},C11896)))&gt;0,1,0)</f>
        <v>0</v>
      </c>
      <c r="H11896" s="1">
        <f>IF(SUMPRODUCT(--ISNUMBER(SEARCH({"LEGALIZE","LEGISLATION","TRIAL"},C11896)))&gt;0,1,0)</f>
        <v>0</v>
      </c>
      <c r="I11896" s="1">
        <f>IF(SUMPRODUCT(--ISNUMBER(SEARCH({"LEADER"},C11896)))&gt;0,1,0)</f>
        <v>0</v>
      </c>
      <c r="J11896" t="str">
        <f t="shared" si="740"/>
        <v>2016</v>
      </c>
      <c r="K11896" t="str">
        <f t="shared" si="741"/>
        <v>03</v>
      </c>
      <c r="L11896" t="str">
        <f t="shared" si="742"/>
        <v>04</v>
      </c>
      <c r="M11896" s="2">
        <f t="shared" si="743"/>
        <v>42433.083333333336</v>
      </c>
    </row>
    <row r="11897" spans="1:13" x14ac:dyDescent="0.35">
      <c r="A11897">
        <v>-1.0719754977029099</v>
      </c>
      <c r="B11897" t="s">
        <v>553</v>
      </c>
      <c r="C11897" t="s">
        <v>8044</v>
      </c>
      <c r="D11897">
        <v>20150821064500</v>
      </c>
      <c r="E11897" s="1">
        <f>IF(SUMPRODUCT(--ISNUMBER(SEARCH({"ECON_EARNINGSREPORT","ECON_STOCKMARKET"},C11897)))&gt;0,1,0)</f>
        <v>0</v>
      </c>
      <c r="F11897" s="1">
        <f>IF(SUMPRODUCT(--ISNUMBER(SEARCH({"ENV_"},C11897)))&gt;0,1,0)</f>
        <v>0</v>
      </c>
      <c r="G11897" s="1">
        <f>IF(SUMPRODUCT(--ISNUMBER(SEARCH({"DISCRIMINATION","HARASSMENT","HATE_SPEECH","GENDER_VIOLENCE"},C11897)))&gt;0,1,0)</f>
        <v>0</v>
      </c>
      <c r="H11897" s="1">
        <f>IF(SUMPRODUCT(--ISNUMBER(SEARCH({"LEGALIZE","LEGISLATION","TRIAL"},C11897)))&gt;0,1,0)</f>
        <v>0</v>
      </c>
      <c r="I11897" s="1">
        <f>IF(SUMPRODUCT(--ISNUMBER(SEARCH({"LEADER"},C11897)))&gt;0,1,0)</f>
        <v>0</v>
      </c>
      <c r="J11897" t="str">
        <f t="shared" si="740"/>
        <v>2015</v>
      </c>
      <c r="K11897" t="str">
        <f t="shared" si="741"/>
        <v>08</v>
      </c>
      <c r="L11897" t="str">
        <f t="shared" si="742"/>
        <v>21</v>
      </c>
      <c r="M11897" s="2">
        <f t="shared" si="743"/>
        <v>42237.28125</v>
      </c>
    </row>
    <row r="11898" spans="1:13" x14ac:dyDescent="0.35">
      <c r="A11898">
        <v>1.3473053892215601</v>
      </c>
      <c r="B11898" t="s">
        <v>271</v>
      </c>
      <c r="C11898" t="s">
        <v>8768</v>
      </c>
      <c r="D11898">
        <v>20160517144500</v>
      </c>
      <c r="E11898" s="1">
        <f>IF(SUMPRODUCT(--ISNUMBER(SEARCH({"ECON_EARNINGSREPORT","ECON_STOCKMARKET"},C11898)))&gt;0,1,0)</f>
        <v>0</v>
      </c>
      <c r="F11898" s="1">
        <f>IF(SUMPRODUCT(--ISNUMBER(SEARCH({"ENV_"},C11898)))&gt;0,1,0)</f>
        <v>0</v>
      </c>
      <c r="G11898" s="1">
        <f>IF(SUMPRODUCT(--ISNUMBER(SEARCH({"DISCRIMINATION","HARASSMENT","HATE_SPEECH","GENDER_VIOLENCE"},C11898)))&gt;0,1,0)</f>
        <v>0</v>
      </c>
      <c r="H11898" s="1">
        <f>IF(SUMPRODUCT(--ISNUMBER(SEARCH({"LEGALIZE","LEGISLATION","TRIAL"},C11898)))&gt;0,1,0)</f>
        <v>0</v>
      </c>
      <c r="I11898" s="1">
        <f>IF(SUMPRODUCT(--ISNUMBER(SEARCH({"LEADER"},C11898)))&gt;0,1,0)</f>
        <v>0</v>
      </c>
      <c r="J11898" t="str">
        <f t="shared" si="740"/>
        <v>2016</v>
      </c>
      <c r="K11898" t="str">
        <f t="shared" si="741"/>
        <v>05</v>
      </c>
      <c r="L11898" t="str">
        <f t="shared" si="742"/>
        <v>17</v>
      </c>
      <c r="M11898" s="2">
        <f t="shared" si="743"/>
        <v>42507.614583333336</v>
      </c>
    </row>
    <row r="11899" spans="1:13" x14ac:dyDescent="0.35">
      <c r="A11899">
        <v>-1.78571428571429</v>
      </c>
      <c r="B11899" t="s">
        <v>863</v>
      </c>
      <c r="C11899" t="s">
        <v>8769</v>
      </c>
      <c r="D11899">
        <v>20151125220000</v>
      </c>
      <c r="E11899" s="1">
        <f>IF(SUMPRODUCT(--ISNUMBER(SEARCH({"ECON_EARNINGSREPORT","ECON_STOCKMARKET"},C11899)))&gt;0,1,0)</f>
        <v>1</v>
      </c>
      <c r="F11899" s="1">
        <f>IF(SUMPRODUCT(--ISNUMBER(SEARCH({"ENV_"},C11899)))&gt;0,1,0)</f>
        <v>0</v>
      </c>
      <c r="G11899" s="1">
        <f>IF(SUMPRODUCT(--ISNUMBER(SEARCH({"DISCRIMINATION","HARASSMENT","HATE_SPEECH","GENDER_VIOLENCE"},C11899)))&gt;0,1,0)</f>
        <v>0</v>
      </c>
      <c r="H11899" s="1">
        <f>IF(SUMPRODUCT(--ISNUMBER(SEARCH({"LEGALIZE","LEGISLATION","TRIAL"},C11899)))&gt;0,1,0)</f>
        <v>0</v>
      </c>
      <c r="I11899" s="1">
        <f>IF(SUMPRODUCT(--ISNUMBER(SEARCH({"LEADER"},C11899)))&gt;0,1,0)</f>
        <v>0</v>
      </c>
      <c r="J11899" t="str">
        <f t="shared" si="740"/>
        <v>2015</v>
      </c>
      <c r="K11899" t="str">
        <f t="shared" si="741"/>
        <v>11</v>
      </c>
      <c r="L11899" t="str">
        <f t="shared" si="742"/>
        <v>25</v>
      </c>
      <c r="M11899" s="2">
        <f t="shared" si="743"/>
        <v>42333.916666666664</v>
      </c>
    </row>
    <row r="11900" spans="1:13" x14ac:dyDescent="0.35">
      <c r="A11900">
        <v>1.84331797235023</v>
      </c>
      <c r="B11900" t="s">
        <v>986</v>
      </c>
      <c r="C11900" t="s">
        <v>8770</v>
      </c>
      <c r="D11900">
        <v>20151126080000</v>
      </c>
      <c r="E11900" s="1">
        <f>IF(SUMPRODUCT(--ISNUMBER(SEARCH({"ECON_EARNINGSREPORT","ECON_STOCKMARKET"},C11900)))&gt;0,1,0)</f>
        <v>0</v>
      </c>
      <c r="F11900" s="1">
        <f>IF(SUMPRODUCT(--ISNUMBER(SEARCH({"ENV_"},C11900)))&gt;0,1,0)</f>
        <v>0</v>
      </c>
      <c r="G11900" s="1">
        <f>IF(SUMPRODUCT(--ISNUMBER(SEARCH({"DISCRIMINATION","HARASSMENT","HATE_SPEECH","GENDER_VIOLENCE"},C11900)))&gt;0,1,0)</f>
        <v>0</v>
      </c>
      <c r="H11900" s="1">
        <f>IF(SUMPRODUCT(--ISNUMBER(SEARCH({"LEGALIZE","LEGISLATION","TRIAL"},C11900)))&gt;0,1,0)</f>
        <v>0</v>
      </c>
      <c r="I11900" s="1">
        <f>IF(SUMPRODUCT(--ISNUMBER(SEARCH({"LEADER"},C11900)))&gt;0,1,0)</f>
        <v>0</v>
      </c>
      <c r="J11900" t="str">
        <f t="shared" si="740"/>
        <v>2015</v>
      </c>
      <c r="K11900" t="str">
        <f t="shared" si="741"/>
        <v>11</v>
      </c>
      <c r="L11900" t="str">
        <f t="shared" si="742"/>
        <v>26</v>
      </c>
      <c r="M11900" s="2">
        <f t="shared" si="743"/>
        <v>42334.333333333336</v>
      </c>
    </row>
    <row r="11901" spans="1:13" x14ac:dyDescent="0.35">
      <c r="A11901">
        <v>-0.50505050505050497</v>
      </c>
      <c r="B11901" t="s">
        <v>1087</v>
      </c>
      <c r="C11901" t="s">
        <v>8771</v>
      </c>
      <c r="D11901">
        <v>20160601024500</v>
      </c>
      <c r="E11901" s="1">
        <f>IF(SUMPRODUCT(--ISNUMBER(SEARCH({"ECON_EARNINGSREPORT","ECON_STOCKMARKET"},C11901)))&gt;0,1,0)</f>
        <v>0</v>
      </c>
      <c r="F11901" s="1">
        <f>IF(SUMPRODUCT(--ISNUMBER(SEARCH({"ENV_"},C11901)))&gt;0,1,0)</f>
        <v>0</v>
      </c>
      <c r="G11901" s="1">
        <f>IF(SUMPRODUCT(--ISNUMBER(SEARCH({"DISCRIMINATION","HARASSMENT","HATE_SPEECH","GENDER_VIOLENCE"},C11901)))&gt;0,1,0)</f>
        <v>0</v>
      </c>
      <c r="H11901" s="1">
        <f>IF(SUMPRODUCT(--ISNUMBER(SEARCH({"LEGALIZE","LEGISLATION","TRIAL"},C11901)))&gt;0,1,0)</f>
        <v>1</v>
      </c>
      <c r="I11901" s="1">
        <f>IF(SUMPRODUCT(--ISNUMBER(SEARCH({"LEADER"},C11901)))&gt;0,1,0)</f>
        <v>0</v>
      </c>
      <c r="J11901" t="str">
        <f t="shared" si="740"/>
        <v>2016</v>
      </c>
      <c r="K11901" t="str">
        <f t="shared" si="741"/>
        <v>06</v>
      </c>
      <c r="L11901" t="str">
        <f t="shared" si="742"/>
        <v>01</v>
      </c>
      <c r="M11901" s="2">
        <f t="shared" si="743"/>
        <v>42522.114583333336</v>
      </c>
    </row>
    <row r="11902" spans="1:13" x14ac:dyDescent="0.35">
      <c r="A11902">
        <v>2.2222222222222201</v>
      </c>
      <c r="B11902" t="s">
        <v>3990</v>
      </c>
      <c r="C11902" t="s">
        <v>3853</v>
      </c>
      <c r="D11902">
        <v>20151103041500</v>
      </c>
      <c r="E11902" s="1">
        <f>IF(SUMPRODUCT(--ISNUMBER(SEARCH({"ECON_EARNINGSREPORT","ECON_STOCKMARKET"},C11902)))&gt;0,1,0)</f>
        <v>0</v>
      </c>
      <c r="F11902" s="1">
        <f>IF(SUMPRODUCT(--ISNUMBER(SEARCH({"ENV_"},C11902)))&gt;0,1,0)</f>
        <v>0</v>
      </c>
      <c r="G11902" s="1">
        <f>IF(SUMPRODUCT(--ISNUMBER(SEARCH({"DISCRIMINATION","HARASSMENT","HATE_SPEECH","GENDER_VIOLENCE"},C11902)))&gt;0,1,0)</f>
        <v>0</v>
      </c>
      <c r="H11902" s="1">
        <f>IF(SUMPRODUCT(--ISNUMBER(SEARCH({"LEGALIZE","LEGISLATION","TRIAL"},C11902)))&gt;0,1,0)</f>
        <v>0</v>
      </c>
      <c r="I11902" s="1">
        <f>IF(SUMPRODUCT(--ISNUMBER(SEARCH({"LEADER"},C11902)))&gt;0,1,0)</f>
        <v>1</v>
      </c>
      <c r="J11902" t="str">
        <f t="shared" si="740"/>
        <v>2015</v>
      </c>
      <c r="K11902" t="str">
        <f t="shared" si="741"/>
        <v>11</v>
      </c>
      <c r="L11902" t="str">
        <f t="shared" si="742"/>
        <v>03</v>
      </c>
      <c r="M11902" s="2">
        <f t="shared" si="743"/>
        <v>42311.177083333336</v>
      </c>
    </row>
    <row r="11903" spans="1:13" x14ac:dyDescent="0.35">
      <c r="A11903">
        <v>-0.52770448548812698</v>
      </c>
      <c r="B11903" t="s">
        <v>271</v>
      </c>
      <c r="C11903" t="s">
        <v>8772</v>
      </c>
      <c r="D11903">
        <v>20150302203000</v>
      </c>
      <c r="E11903" s="1">
        <f>IF(SUMPRODUCT(--ISNUMBER(SEARCH({"ECON_EARNINGSREPORT","ECON_STOCKMARKET"},C11903)))&gt;0,1,0)</f>
        <v>0</v>
      </c>
      <c r="F11903" s="1">
        <f>IF(SUMPRODUCT(--ISNUMBER(SEARCH({"ENV_"},C11903)))&gt;0,1,0)</f>
        <v>0</v>
      </c>
      <c r="G11903" s="1">
        <f>IF(SUMPRODUCT(--ISNUMBER(SEARCH({"DISCRIMINATION","HARASSMENT","HATE_SPEECH","GENDER_VIOLENCE"},C11903)))&gt;0,1,0)</f>
        <v>0</v>
      </c>
      <c r="H11903" s="1">
        <f>IF(SUMPRODUCT(--ISNUMBER(SEARCH({"LEGALIZE","LEGISLATION","TRIAL"},C11903)))&gt;0,1,0)</f>
        <v>0</v>
      </c>
      <c r="I11903" s="1">
        <f>IF(SUMPRODUCT(--ISNUMBER(SEARCH({"LEADER"},C11903)))&gt;0,1,0)</f>
        <v>0</v>
      </c>
      <c r="J11903" t="str">
        <f t="shared" si="740"/>
        <v>2015</v>
      </c>
      <c r="K11903" t="str">
        <f t="shared" si="741"/>
        <v>03</v>
      </c>
      <c r="L11903" t="str">
        <f t="shared" si="742"/>
        <v>02</v>
      </c>
      <c r="M11903" s="2">
        <f t="shared" si="743"/>
        <v>42065.854166666664</v>
      </c>
    </row>
    <row r="11904" spans="1:13" x14ac:dyDescent="0.35">
      <c r="A11904">
        <v>-0.52424639580602905</v>
      </c>
      <c r="B11904" t="s">
        <v>71</v>
      </c>
      <c r="C11904" t="s">
        <v>8773</v>
      </c>
      <c r="D11904">
        <v>20160518124500</v>
      </c>
      <c r="E11904" s="1">
        <f>IF(SUMPRODUCT(--ISNUMBER(SEARCH({"ECON_EARNINGSREPORT","ECON_STOCKMARKET"},C11904)))&gt;0,1,0)</f>
        <v>1</v>
      </c>
      <c r="F11904" s="1">
        <f>IF(SUMPRODUCT(--ISNUMBER(SEARCH({"ENV_"},C11904)))&gt;0,1,0)</f>
        <v>0</v>
      </c>
      <c r="G11904" s="1">
        <f>IF(SUMPRODUCT(--ISNUMBER(SEARCH({"DISCRIMINATION","HARASSMENT","HATE_SPEECH","GENDER_VIOLENCE"},C11904)))&gt;0,1,0)</f>
        <v>0</v>
      </c>
      <c r="H11904" s="1">
        <f>IF(SUMPRODUCT(--ISNUMBER(SEARCH({"LEGALIZE","LEGISLATION","TRIAL"},C11904)))&gt;0,1,0)</f>
        <v>0</v>
      </c>
      <c r="I11904" s="1">
        <f>IF(SUMPRODUCT(--ISNUMBER(SEARCH({"LEADER"},C11904)))&gt;0,1,0)</f>
        <v>0</v>
      </c>
      <c r="J11904" t="str">
        <f t="shared" si="740"/>
        <v>2016</v>
      </c>
      <c r="K11904" t="str">
        <f t="shared" si="741"/>
        <v>05</v>
      </c>
      <c r="L11904" t="str">
        <f t="shared" si="742"/>
        <v>18</v>
      </c>
      <c r="M11904" s="2">
        <f t="shared" si="743"/>
        <v>42508.53125</v>
      </c>
    </row>
    <row r="11905" spans="1:13" x14ac:dyDescent="0.35">
      <c r="A11905">
        <v>2.9629629629629601</v>
      </c>
      <c r="B11905" t="s">
        <v>1304</v>
      </c>
      <c r="C11905" t="s">
        <v>4362</v>
      </c>
      <c r="D11905">
        <v>20160418150000</v>
      </c>
      <c r="E11905" s="1">
        <f>IF(SUMPRODUCT(--ISNUMBER(SEARCH({"ECON_EARNINGSREPORT","ECON_STOCKMARKET"},C11905)))&gt;0,1,0)</f>
        <v>0</v>
      </c>
      <c r="F11905" s="1">
        <f>IF(SUMPRODUCT(--ISNUMBER(SEARCH({"ENV_"},C11905)))&gt;0,1,0)</f>
        <v>0</v>
      </c>
      <c r="G11905" s="1">
        <f>IF(SUMPRODUCT(--ISNUMBER(SEARCH({"DISCRIMINATION","HARASSMENT","HATE_SPEECH","GENDER_VIOLENCE"},C11905)))&gt;0,1,0)</f>
        <v>0</v>
      </c>
      <c r="H11905" s="1">
        <f>IF(SUMPRODUCT(--ISNUMBER(SEARCH({"LEGALIZE","LEGISLATION","TRIAL"},C11905)))&gt;0,1,0)</f>
        <v>0</v>
      </c>
      <c r="I11905" s="1">
        <f>IF(SUMPRODUCT(--ISNUMBER(SEARCH({"LEADER"},C11905)))&gt;0,1,0)</f>
        <v>0</v>
      </c>
      <c r="J11905" t="str">
        <f t="shared" si="740"/>
        <v>2016</v>
      </c>
      <c r="K11905" t="str">
        <f t="shared" si="741"/>
        <v>04</v>
      </c>
      <c r="L11905" t="str">
        <f t="shared" si="742"/>
        <v>18</v>
      </c>
      <c r="M11905" s="2">
        <f t="shared" si="743"/>
        <v>42478.625</v>
      </c>
    </row>
    <row r="11906" spans="1:13" x14ac:dyDescent="0.35">
      <c r="A11906">
        <v>-1.7567567567567599</v>
      </c>
      <c r="B11906" t="s">
        <v>8366</v>
      </c>
      <c r="C11906" t="s">
        <v>4028</v>
      </c>
      <c r="D11906">
        <v>20151031023000</v>
      </c>
      <c r="E11906" s="1">
        <f>IF(SUMPRODUCT(--ISNUMBER(SEARCH({"ECON_EARNINGSREPORT","ECON_STOCKMARKET"},C11906)))&gt;0,1,0)</f>
        <v>1</v>
      </c>
      <c r="F11906" s="1">
        <f>IF(SUMPRODUCT(--ISNUMBER(SEARCH({"ENV_"},C11906)))&gt;0,1,0)</f>
        <v>0</v>
      </c>
      <c r="G11906" s="1">
        <f>IF(SUMPRODUCT(--ISNUMBER(SEARCH({"DISCRIMINATION","HARASSMENT","HATE_SPEECH","GENDER_VIOLENCE"},C11906)))&gt;0,1,0)</f>
        <v>0</v>
      </c>
      <c r="H11906" s="1">
        <f>IF(SUMPRODUCT(--ISNUMBER(SEARCH({"LEGALIZE","LEGISLATION","TRIAL"},C11906)))&gt;0,1,0)</f>
        <v>0</v>
      </c>
      <c r="I11906" s="1">
        <f>IF(SUMPRODUCT(--ISNUMBER(SEARCH({"LEADER"},C11906)))&gt;0,1,0)</f>
        <v>0</v>
      </c>
      <c r="J11906" t="str">
        <f t="shared" si="740"/>
        <v>2015</v>
      </c>
      <c r="K11906" t="str">
        <f t="shared" si="741"/>
        <v>10</v>
      </c>
      <c r="L11906" t="str">
        <f t="shared" si="742"/>
        <v>31</v>
      </c>
      <c r="M11906" s="2">
        <f t="shared" si="743"/>
        <v>42308.104166666664</v>
      </c>
    </row>
    <row r="11907" spans="1:13" x14ac:dyDescent="0.35">
      <c r="A11907">
        <v>-2.5641025641025599</v>
      </c>
      <c r="B11907" t="s">
        <v>142</v>
      </c>
      <c r="C11907" t="s">
        <v>3900</v>
      </c>
      <c r="D11907">
        <v>20150303041500</v>
      </c>
      <c r="E11907" s="1">
        <f>IF(SUMPRODUCT(--ISNUMBER(SEARCH({"ECON_EARNINGSREPORT","ECON_STOCKMARKET"},C11907)))&gt;0,1,0)</f>
        <v>0</v>
      </c>
      <c r="F11907" s="1">
        <f>IF(SUMPRODUCT(--ISNUMBER(SEARCH({"ENV_"},C11907)))&gt;0,1,0)</f>
        <v>0</v>
      </c>
      <c r="G11907" s="1">
        <f>IF(SUMPRODUCT(--ISNUMBER(SEARCH({"DISCRIMINATION","HARASSMENT","HATE_SPEECH","GENDER_VIOLENCE"},C11907)))&gt;0,1,0)</f>
        <v>0</v>
      </c>
      <c r="H11907" s="1">
        <f>IF(SUMPRODUCT(--ISNUMBER(SEARCH({"LEGALIZE","LEGISLATION","TRIAL"},C11907)))&gt;0,1,0)</f>
        <v>0</v>
      </c>
      <c r="I11907" s="1">
        <f>IF(SUMPRODUCT(--ISNUMBER(SEARCH({"LEADER"},C11907)))&gt;0,1,0)</f>
        <v>0</v>
      </c>
      <c r="J11907" t="str">
        <f t="shared" ref="J11907:J11970" si="744">LEFT(D11907,4)</f>
        <v>2015</v>
      </c>
      <c r="K11907" t="str">
        <f t="shared" ref="K11907:K11970" si="745">MID(D11907,5,2)</f>
        <v>03</v>
      </c>
      <c r="L11907" t="str">
        <f t="shared" ref="L11907:L11970" si="746">MID(D11907,7,2)</f>
        <v>03</v>
      </c>
      <c r="M11907" s="2">
        <f t="shared" ref="M11907:M11970" si="747">DATE(LEFT(D11907,4),MID(D11907,5,2),MID(D11907,7,2))+TIME(MID(D11907,9,2),MID(D11907,11,2),RIGHT(D11907,2))</f>
        <v>42066.177083333336</v>
      </c>
    </row>
    <row r="11908" spans="1:13" x14ac:dyDescent="0.35">
      <c r="A11908">
        <v>3.0481809242871201</v>
      </c>
      <c r="B11908" t="s">
        <v>1422</v>
      </c>
      <c r="D11908">
        <v>20160526084500</v>
      </c>
      <c r="E11908" s="1">
        <f>IF(SUMPRODUCT(--ISNUMBER(SEARCH({"ECON_EARNINGSREPORT","ECON_STOCKMARKET"},C11908)))&gt;0,1,0)</f>
        <v>0</v>
      </c>
      <c r="F11908" s="1">
        <f>IF(SUMPRODUCT(--ISNUMBER(SEARCH({"ENV_"},C11908)))&gt;0,1,0)</f>
        <v>0</v>
      </c>
      <c r="G11908" s="1">
        <f>IF(SUMPRODUCT(--ISNUMBER(SEARCH({"DISCRIMINATION","HARASSMENT","HATE_SPEECH","GENDER_VIOLENCE"},C11908)))&gt;0,1,0)</f>
        <v>0</v>
      </c>
      <c r="H11908" s="1">
        <f>IF(SUMPRODUCT(--ISNUMBER(SEARCH({"LEGALIZE","LEGISLATION","TRIAL"},C11908)))&gt;0,1,0)</f>
        <v>0</v>
      </c>
      <c r="I11908" s="1">
        <f>IF(SUMPRODUCT(--ISNUMBER(SEARCH({"LEADER"},C11908)))&gt;0,1,0)</f>
        <v>0</v>
      </c>
      <c r="J11908" t="str">
        <f t="shared" si="744"/>
        <v>2016</v>
      </c>
      <c r="K11908" t="str">
        <f t="shared" si="745"/>
        <v>05</v>
      </c>
      <c r="L11908" t="str">
        <f t="shared" si="746"/>
        <v>26</v>
      </c>
      <c r="M11908" s="2">
        <f t="shared" si="747"/>
        <v>42516.364583333336</v>
      </c>
    </row>
    <row r="11909" spans="1:13" x14ac:dyDescent="0.35">
      <c r="A11909">
        <v>-1.24416796267496</v>
      </c>
      <c r="B11909" t="s">
        <v>5906</v>
      </c>
      <c r="C11909" t="s">
        <v>3845</v>
      </c>
      <c r="D11909">
        <v>20151030221500</v>
      </c>
      <c r="E11909" s="1">
        <f>IF(SUMPRODUCT(--ISNUMBER(SEARCH({"ECON_EARNINGSREPORT","ECON_STOCKMARKET"},C11909)))&gt;0,1,0)</f>
        <v>1</v>
      </c>
      <c r="F11909" s="1">
        <f>IF(SUMPRODUCT(--ISNUMBER(SEARCH({"ENV_"},C11909)))&gt;0,1,0)</f>
        <v>0</v>
      </c>
      <c r="G11909" s="1">
        <f>IF(SUMPRODUCT(--ISNUMBER(SEARCH({"DISCRIMINATION","HARASSMENT","HATE_SPEECH","GENDER_VIOLENCE"},C11909)))&gt;0,1,0)</f>
        <v>0</v>
      </c>
      <c r="H11909" s="1">
        <f>IF(SUMPRODUCT(--ISNUMBER(SEARCH({"LEGALIZE","LEGISLATION","TRIAL"},C11909)))&gt;0,1,0)</f>
        <v>0</v>
      </c>
      <c r="I11909" s="1">
        <f>IF(SUMPRODUCT(--ISNUMBER(SEARCH({"LEADER"},C11909)))&gt;0,1,0)</f>
        <v>0</v>
      </c>
      <c r="J11909" t="str">
        <f t="shared" si="744"/>
        <v>2015</v>
      </c>
      <c r="K11909" t="str">
        <f t="shared" si="745"/>
        <v>10</v>
      </c>
      <c r="L11909" t="str">
        <f t="shared" si="746"/>
        <v>30</v>
      </c>
      <c r="M11909" s="2">
        <f t="shared" si="747"/>
        <v>42307.927083333336</v>
      </c>
    </row>
    <row r="11910" spans="1:13" x14ac:dyDescent="0.35">
      <c r="A11910">
        <v>-2.2641509433962299</v>
      </c>
      <c r="B11910" t="s">
        <v>451</v>
      </c>
      <c r="C11910" t="s">
        <v>8774</v>
      </c>
      <c r="D11910">
        <v>20151001023000</v>
      </c>
      <c r="E11910" s="1">
        <f>IF(SUMPRODUCT(--ISNUMBER(SEARCH({"ECON_EARNINGSREPORT","ECON_STOCKMARKET"},C11910)))&gt;0,1,0)</f>
        <v>1</v>
      </c>
      <c r="F11910" s="1">
        <f>IF(SUMPRODUCT(--ISNUMBER(SEARCH({"ENV_"},C11910)))&gt;0,1,0)</f>
        <v>0</v>
      </c>
      <c r="G11910" s="1">
        <f>IF(SUMPRODUCT(--ISNUMBER(SEARCH({"DISCRIMINATION","HARASSMENT","HATE_SPEECH","GENDER_VIOLENCE"},C11910)))&gt;0,1,0)</f>
        <v>0</v>
      </c>
      <c r="H11910" s="1">
        <f>IF(SUMPRODUCT(--ISNUMBER(SEARCH({"LEGALIZE","LEGISLATION","TRIAL"},C11910)))&gt;0,1,0)</f>
        <v>0</v>
      </c>
      <c r="I11910" s="1">
        <f>IF(SUMPRODUCT(--ISNUMBER(SEARCH({"LEADER"},C11910)))&gt;0,1,0)</f>
        <v>0</v>
      </c>
      <c r="J11910" t="str">
        <f t="shared" si="744"/>
        <v>2015</v>
      </c>
      <c r="K11910" t="str">
        <f t="shared" si="745"/>
        <v>10</v>
      </c>
      <c r="L11910" t="str">
        <f t="shared" si="746"/>
        <v>01</v>
      </c>
      <c r="M11910" s="2">
        <f t="shared" si="747"/>
        <v>42278.104166666664</v>
      </c>
    </row>
    <row r="11911" spans="1:13" x14ac:dyDescent="0.35">
      <c r="A11911">
        <v>5.4385964912280702</v>
      </c>
      <c r="B11911" t="s">
        <v>3945</v>
      </c>
      <c r="C11911" t="s">
        <v>8775</v>
      </c>
      <c r="D11911">
        <v>20151217160000</v>
      </c>
      <c r="E11911" s="1">
        <f>IF(SUMPRODUCT(--ISNUMBER(SEARCH({"ECON_EARNINGSREPORT","ECON_STOCKMARKET"},C11911)))&gt;0,1,0)</f>
        <v>1</v>
      </c>
      <c r="F11911" s="1">
        <f>IF(SUMPRODUCT(--ISNUMBER(SEARCH({"ENV_"},C11911)))&gt;0,1,0)</f>
        <v>0</v>
      </c>
      <c r="G11911" s="1">
        <f>IF(SUMPRODUCT(--ISNUMBER(SEARCH({"DISCRIMINATION","HARASSMENT","HATE_SPEECH","GENDER_VIOLENCE"},C11911)))&gt;0,1,0)</f>
        <v>0</v>
      </c>
      <c r="H11911" s="1">
        <f>IF(SUMPRODUCT(--ISNUMBER(SEARCH({"LEGALIZE","LEGISLATION","TRIAL"},C11911)))&gt;0,1,0)</f>
        <v>0</v>
      </c>
      <c r="I11911" s="1">
        <f>IF(SUMPRODUCT(--ISNUMBER(SEARCH({"LEADER"},C11911)))&gt;0,1,0)</f>
        <v>1</v>
      </c>
      <c r="J11911" t="str">
        <f t="shared" si="744"/>
        <v>2015</v>
      </c>
      <c r="K11911" t="str">
        <f t="shared" si="745"/>
        <v>12</v>
      </c>
      <c r="L11911" t="str">
        <f t="shared" si="746"/>
        <v>17</v>
      </c>
      <c r="M11911" s="2">
        <f t="shared" si="747"/>
        <v>42355.666666666664</v>
      </c>
    </row>
    <row r="11912" spans="1:13" x14ac:dyDescent="0.35">
      <c r="A11912">
        <v>-0.516795865633075</v>
      </c>
      <c r="B11912" t="s">
        <v>2743</v>
      </c>
      <c r="C11912" t="s">
        <v>4095</v>
      </c>
      <c r="D11912">
        <v>20150604070000</v>
      </c>
      <c r="E11912" s="1">
        <f>IF(SUMPRODUCT(--ISNUMBER(SEARCH({"ECON_EARNINGSREPORT","ECON_STOCKMARKET"},C11912)))&gt;0,1,0)</f>
        <v>0</v>
      </c>
      <c r="F11912" s="1">
        <f>IF(SUMPRODUCT(--ISNUMBER(SEARCH({"ENV_"},C11912)))&gt;0,1,0)</f>
        <v>0</v>
      </c>
      <c r="G11912" s="1">
        <f>IF(SUMPRODUCT(--ISNUMBER(SEARCH({"DISCRIMINATION","HARASSMENT","HATE_SPEECH","GENDER_VIOLENCE"},C11912)))&gt;0,1,0)</f>
        <v>0</v>
      </c>
      <c r="H11912" s="1">
        <f>IF(SUMPRODUCT(--ISNUMBER(SEARCH({"LEGALIZE","LEGISLATION","TRIAL"},C11912)))&gt;0,1,0)</f>
        <v>0</v>
      </c>
      <c r="I11912" s="1">
        <f>IF(SUMPRODUCT(--ISNUMBER(SEARCH({"LEADER"},C11912)))&gt;0,1,0)</f>
        <v>1</v>
      </c>
      <c r="J11912" t="str">
        <f t="shared" si="744"/>
        <v>2015</v>
      </c>
      <c r="K11912" t="str">
        <f t="shared" si="745"/>
        <v>06</v>
      </c>
      <c r="L11912" t="str">
        <f t="shared" si="746"/>
        <v>04</v>
      </c>
      <c r="M11912" s="2">
        <f t="shared" si="747"/>
        <v>42159.291666666664</v>
      </c>
    </row>
    <row r="11913" spans="1:13" x14ac:dyDescent="0.35">
      <c r="A11913">
        <v>-3.9473684210526301</v>
      </c>
      <c r="B11913" t="s">
        <v>5835</v>
      </c>
      <c r="C11913" t="s">
        <v>4564</v>
      </c>
      <c r="D11913">
        <v>20150505161500</v>
      </c>
      <c r="E11913" s="1">
        <f>IF(SUMPRODUCT(--ISNUMBER(SEARCH({"ECON_EARNINGSREPORT","ECON_STOCKMARKET"},C11913)))&gt;0,1,0)</f>
        <v>0</v>
      </c>
      <c r="F11913" s="1">
        <f>IF(SUMPRODUCT(--ISNUMBER(SEARCH({"ENV_"},C11913)))&gt;0,1,0)</f>
        <v>0</v>
      </c>
      <c r="G11913" s="1">
        <f>IF(SUMPRODUCT(--ISNUMBER(SEARCH({"DISCRIMINATION","HARASSMENT","HATE_SPEECH","GENDER_VIOLENCE"},C11913)))&gt;0,1,0)</f>
        <v>0</v>
      </c>
      <c r="H11913" s="1">
        <f>IF(SUMPRODUCT(--ISNUMBER(SEARCH({"LEGALIZE","LEGISLATION","TRIAL"},C11913)))&gt;0,1,0)</f>
        <v>0</v>
      </c>
      <c r="I11913" s="1">
        <f>IF(SUMPRODUCT(--ISNUMBER(SEARCH({"LEADER"},C11913)))&gt;0,1,0)</f>
        <v>0</v>
      </c>
      <c r="J11913" t="str">
        <f t="shared" si="744"/>
        <v>2015</v>
      </c>
      <c r="K11913" t="str">
        <f t="shared" si="745"/>
        <v>05</v>
      </c>
      <c r="L11913" t="str">
        <f t="shared" si="746"/>
        <v>05</v>
      </c>
      <c r="M11913" s="2">
        <f t="shared" si="747"/>
        <v>42129.677083333336</v>
      </c>
    </row>
    <row r="11914" spans="1:13" x14ac:dyDescent="0.35">
      <c r="A11914">
        <v>-1.0351966873706</v>
      </c>
      <c r="B11914" t="s">
        <v>8776</v>
      </c>
      <c r="C11914" t="s">
        <v>8777</v>
      </c>
      <c r="D11914">
        <v>20150330143000</v>
      </c>
      <c r="E11914" s="1">
        <f>IF(SUMPRODUCT(--ISNUMBER(SEARCH({"ECON_EARNINGSREPORT","ECON_STOCKMARKET"},C11914)))&gt;0,1,0)</f>
        <v>1</v>
      </c>
      <c r="F11914" s="1">
        <f>IF(SUMPRODUCT(--ISNUMBER(SEARCH({"ENV_"},C11914)))&gt;0,1,0)</f>
        <v>0</v>
      </c>
      <c r="G11914" s="1">
        <f>IF(SUMPRODUCT(--ISNUMBER(SEARCH({"DISCRIMINATION","HARASSMENT","HATE_SPEECH","GENDER_VIOLENCE"},C11914)))&gt;0,1,0)</f>
        <v>0</v>
      </c>
      <c r="H11914" s="1">
        <f>IF(SUMPRODUCT(--ISNUMBER(SEARCH({"LEGALIZE","LEGISLATION","TRIAL"},C11914)))&gt;0,1,0)</f>
        <v>0</v>
      </c>
      <c r="I11914" s="1">
        <f>IF(SUMPRODUCT(--ISNUMBER(SEARCH({"LEADER"},C11914)))&gt;0,1,0)</f>
        <v>1</v>
      </c>
      <c r="J11914" t="str">
        <f t="shared" si="744"/>
        <v>2015</v>
      </c>
      <c r="K11914" t="str">
        <f t="shared" si="745"/>
        <v>03</v>
      </c>
      <c r="L11914" t="str">
        <f t="shared" si="746"/>
        <v>30</v>
      </c>
      <c r="M11914" s="2">
        <f t="shared" si="747"/>
        <v>42093.604166666664</v>
      </c>
    </row>
    <row r="11915" spans="1:13" x14ac:dyDescent="0.35">
      <c r="A11915">
        <v>5.5096418732782402</v>
      </c>
      <c r="B11915" t="s">
        <v>8778</v>
      </c>
      <c r="C11915" t="s">
        <v>8779</v>
      </c>
      <c r="D11915">
        <v>20160519120000</v>
      </c>
      <c r="E11915" s="1">
        <f>IF(SUMPRODUCT(--ISNUMBER(SEARCH({"ECON_EARNINGSREPORT","ECON_STOCKMARKET"},C11915)))&gt;0,1,0)</f>
        <v>0</v>
      </c>
      <c r="F11915" s="1">
        <f>IF(SUMPRODUCT(--ISNUMBER(SEARCH({"ENV_"},C11915)))&gt;0,1,0)</f>
        <v>0</v>
      </c>
      <c r="G11915" s="1">
        <f>IF(SUMPRODUCT(--ISNUMBER(SEARCH({"DISCRIMINATION","HARASSMENT","HATE_SPEECH","GENDER_VIOLENCE"},C11915)))&gt;0,1,0)</f>
        <v>0</v>
      </c>
      <c r="H11915" s="1">
        <f>IF(SUMPRODUCT(--ISNUMBER(SEARCH({"LEGALIZE","LEGISLATION","TRIAL"},C11915)))&gt;0,1,0)</f>
        <v>0</v>
      </c>
      <c r="I11915" s="1">
        <f>IF(SUMPRODUCT(--ISNUMBER(SEARCH({"LEADER"},C11915)))&gt;0,1,0)</f>
        <v>1</v>
      </c>
      <c r="J11915" t="str">
        <f t="shared" si="744"/>
        <v>2016</v>
      </c>
      <c r="K11915" t="str">
        <f t="shared" si="745"/>
        <v>05</v>
      </c>
      <c r="L11915" t="str">
        <f t="shared" si="746"/>
        <v>19</v>
      </c>
      <c r="M11915" s="2">
        <f t="shared" si="747"/>
        <v>42509.5</v>
      </c>
    </row>
    <row r="11916" spans="1:13" x14ac:dyDescent="0.35">
      <c r="A11916">
        <v>3.2558139534883699</v>
      </c>
      <c r="B11916" t="s">
        <v>1455</v>
      </c>
      <c r="C11916" t="s">
        <v>8780</v>
      </c>
      <c r="D11916">
        <v>20151124233000</v>
      </c>
      <c r="E11916" s="1">
        <f>IF(SUMPRODUCT(--ISNUMBER(SEARCH({"ECON_EARNINGSREPORT","ECON_STOCKMARKET"},C11916)))&gt;0,1,0)</f>
        <v>0</v>
      </c>
      <c r="F11916" s="1">
        <f>IF(SUMPRODUCT(--ISNUMBER(SEARCH({"ENV_"},C11916)))&gt;0,1,0)</f>
        <v>0</v>
      </c>
      <c r="G11916" s="1">
        <f>IF(SUMPRODUCT(--ISNUMBER(SEARCH({"DISCRIMINATION","HARASSMENT","HATE_SPEECH","GENDER_VIOLENCE"},C11916)))&gt;0,1,0)</f>
        <v>0</v>
      </c>
      <c r="H11916" s="1">
        <f>IF(SUMPRODUCT(--ISNUMBER(SEARCH({"LEGALIZE","LEGISLATION","TRIAL"},C11916)))&gt;0,1,0)</f>
        <v>0</v>
      </c>
      <c r="I11916" s="1">
        <f>IF(SUMPRODUCT(--ISNUMBER(SEARCH({"LEADER"},C11916)))&gt;0,1,0)</f>
        <v>0</v>
      </c>
      <c r="J11916" t="str">
        <f t="shared" si="744"/>
        <v>2015</v>
      </c>
      <c r="K11916" t="str">
        <f t="shared" si="745"/>
        <v>11</v>
      </c>
      <c r="L11916" t="str">
        <f t="shared" si="746"/>
        <v>24</v>
      </c>
      <c r="M11916" s="2">
        <f t="shared" si="747"/>
        <v>42332.979166666664</v>
      </c>
    </row>
    <row r="11917" spans="1:13" x14ac:dyDescent="0.35">
      <c r="A11917">
        <v>-2.0618556701030899</v>
      </c>
      <c r="B11917" t="s">
        <v>40</v>
      </c>
      <c r="C11917" t="s">
        <v>8781</v>
      </c>
      <c r="D11917">
        <v>20150821141500</v>
      </c>
      <c r="E11917" s="1">
        <f>IF(SUMPRODUCT(--ISNUMBER(SEARCH({"ECON_EARNINGSREPORT","ECON_STOCKMARKET"},C11917)))&gt;0,1,0)</f>
        <v>0</v>
      </c>
      <c r="F11917" s="1">
        <f>IF(SUMPRODUCT(--ISNUMBER(SEARCH({"ENV_"},C11917)))&gt;0,1,0)</f>
        <v>0</v>
      </c>
      <c r="G11917" s="1">
        <f>IF(SUMPRODUCT(--ISNUMBER(SEARCH({"DISCRIMINATION","HARASSMENT","HATE_SPEECH","GENDER_VIOLENCE"},C11917)))&gt;0,1,0)</f>
        <v>0</v>
      </c>
      <c r="H11917" s="1">
        <f>IF(SUMPRODUCT(--ISNUMBER(SEARCH({"LEGALIZE","LEGISLATION","TRIAL"},C11917)))&gt;0,1,0)</f>
        <v>0</v>
      </c>
      <c r="I11917" s="1">
        <f>IF(SUMPRODUCT(--ISNUMBER(SEARCH({"LEADER"},C11917)))&gt;0,1,0)</f>
        <v>0</v>
      </c>
      <c r="J11917" t="str">
        <f t="shared" si="744"/>
        <v>2015</v>
      </c>
      <c r="K11917" t="str">
        <f t="shared" si="745"/>
        <v>08</v>
      </c>
      <c r="L11917" t="str">
        <f t="shared" si="746"/>
        <v>21</v>
      </c>
      <c r="M11917" s="2">
        <f t="shared" si="747"/>
        <v>42237.59375</v>
      </c>
    </row>
    <row r="11918" spans="1:13" x14ac:dyDescent="0.35">
      <c r="A11918">
        <v>-2.3550724637681202</v>
      </c>
      <c r="B11918" t="s">
        <v>8782</v>
      </c>
      <c r="C11918" t="s">
        <v>3964</v>
      </c>
      <c r="D11918">
        <v>20150916060000</v>
      </c>
      <c r="E11918" s="1">
        <f>IF(SUMPRODUCT(--ISNUMBER(SEARCH({"ECON_EARNINGSREPORT","ECON_STOCKMARKET"},C11918)))&gt;0,1,0)</f>
        <v>0</v>
      </c>
      <c r="F11918" s="1">
        <f>IF(SUMPRODUCT(--ISNUMBER(SEARCH({"ENV_"},C11918)))&gt;0,1,0)</f>
        <v>0</v>
      </c>
      <c r="G11918" s="1">
        <f>IF(SUMPRODUCT(--ISNUMBER(SEARCH({"DISCRIMINATION","HARASSMENT","HATE_SPEECH","GENDER_VIOLENCE"},C11918)))&gt;0,1,0)</f>
        <v>0</v>
      </c>
      <c r="H11918" s="1">
        <f>IF(SUMPRODUCT(--ISNUMBER(SEARCH({"LEGALIZE","LEGISLATION","TRIAL"},C11918)))&gt;0,1,0)</f>
        <v>0</v>
      </c>
      <c r="I11918" s="1">
        <f>IF(SUMPRODUCT(--ISNUMBER(SEARCH({"LEADER"},C11918)))&gt;0,1,0)</f>
        <v>1</v>
      </c>
      <c r="J11918" t="str">
        <f t="shared" si="744"/>
        <v>2015</v>
      </c>
      <c r="K11918" t="str">
        <f t="shared" si="745"/>
        <v>09</v>
      </c>
      <c r="L11918" t="str">
        <f t="shared" si="746"/>
        <v>16</v>
      </c>
      <c r="M11918" s="2">
        <f t="shared" si="747"/>
        <v>42263.25</v>
      </c>
    </row>
    <row r="11919" spans="1:13" x14ac:dyDescent="0.35">
      <c r="A11919">
        <v>2.8846153846153801</v>
      </c>
      <c r="B11919" t="s">
        <v>1015</v>
      </c>
      <c r="C11919" t="s">
        <v>5153</v>
      </c>
      <c r="D11919">
        <v>20160127081500</v>
      </c>
      <c r="E11919" s="1">
        <f>IF(SUMPRODUCT(--ISNUMBER(SEARCH({"ECON_EARNINGSREPORT","ECON_STOCKMARKET"},C11919)))&gt;0,1,0)</f>
        <v>0</v>
      </c>
      <c r="F11919" s="1">
        <f>IF(SUMPRODUCT(--ISNUMBER(SEARCH({"ENV_"},C11919)))&gt;0,1,0)</f>
        <v>0</v>
      </c>
      <c r="G11919" s="1">
        <f>IF(SUMPRODUCT(--ISNUMBER(SEARCH({"DISCRIMINATION","HARASSMENT","HATE_SPEECH","GENDER_VIOLENCE"},C11919)))&gt;0,1,0)</f>
        <v>0</v>
      </c>
      <c r="H11919" s="1">
        <f>IF(SUMPRODUCT(--ISNUMBER(SEARCH({"LEGALIZE","LEGISLATION","TRIAL"},C11919)))&gt;0,1,0)</f>
        <v>0</v>
      </c>
      <c r="I11919" s="1">
        <f>IF(SUMPRODUCT(--ISNUMBER(SEARCH({"LEADER"},C11919)))&gt;0,1,0)</f>
        <v>1</v>
      </c>
      <c r="J11919" t="str">
        <f t="shared" si="744"/>
        <v>2016</v>
      </c>
      <c r="K11919" t="str">
        <f t="shared" si="745"/>
        <v>01</v>
      </c>
      <c r="L11919" t="str">
        <f t="shared" si="746"/>
        <v>27</v>
      </c>
      <c r="M11919" s="2">
        <f t="shared" si="747"/>
        <v>42396.34375</v>
      </c>
    </row>
    <row r="11920" spans="1:13" x14ac:dyDescent="0.35">
      <c r="A11920">
        <v>-1.1396011396011401</v>
      </c>
      <c r="B11920" t="s">
        <v>337</v>
      </c>
      <c r="C11920" t="s">
        <v>1226</v>
      </c>
      <c r="D11920">
        <v>20151126140000</v>
      </c>
      <c r="E11920" s="1">
        <f>IF(SUMPRODUCT(--ISNUMBER(SEARCH({"ECON_EARNINGSREPORT","ECON_STOCKMARKET"},C11920)))&gt;0,1,0)</f>
        <v>0</v>
      </c>
      <c r="F11920" s="1">
        <f>IF(SUMPRODUCT(--ISNUMBER(SEARCH({"ENV_"},C11920)))&gt;0,1,0)</f>
        <v>0</v>
      </c>
      <c r="G11920" s="1">
        <f>IF(SUMPRODUCT(--ISNUMBER(SEARCH({"DISCRIMINATION","HARASSMENT","HATE_SPEECH","GENDER_VIOLENCE"},C11920)))&gt;0,1,0)</f>
        <v>0</v>
      </c>
      <c r="H11920" s="1">
        <f>IF(SUMPRODUCT(--ISNUMBER(SEARCH({"LEGALIZE","LEGISLATION","TRIAL"},C11920)))&gt;0,1,0)</f>
        <v>0</v>
      </c>
      <c r="I11920" s="1">
        <f>IF(SUMPRODUCT(--ISNUMBER(SEARCH({"LEADER"},C11920)))&gt;0,1,0)</f>
        <v>0</v>
      </c>
      <c r="J11920" t="str">
        <f t="shared" si="744"/>
        <v>2015</v>
      </c>
      <c r="K11920" t="str">
        <f t="shared" si="745"/>
        <v>11</v>
      </c>
      <c r="L11920" t="str">
        <f t="shared" si="746"/>
        <v>26</v>
      </c>
      <c r="M11920" s="2">
        <f t="shared" si="747"/>
        <v>42334.583333333336</v>
      </c>
    </row>
    <row r="11921" spans="1:13" x14ac:dyDescent="0.35">
      <c r="A11921">
        <v>0</v>
      </c>
      <c r="B11921" t="s">
        <v>410</v>
      </c>
      <c r="C11921" t="s">
        <v>6873</v>
      </c>
      <c r="D11921">
        <v>20160225163000</v>
      </c>
      <c r="E11921" s="1">
        <f>IF(SUMPRODUCT(--ISNUMBER(SEARCH({"ECON_EARNINGSREPORT","ECON_STOCKMARKET"},C11921)))&gt;0,1,0)</f>
        <v>0</v>
      </c>
      <c r="F11921" s="1">
        <f>IF(SUMPRODUCT(--ISNUMBER(SEARCH({"ENV_"},C11921)))&gt;0,1,0)</f>
        <v>0</v>
      </c>
      <c r="G11921" s="1">
        <f>IF(SUMPRODUCT(--ISNUMBER(SEARCH({"DISCRIMINATION","HARASSMENT","HATE_SPEECH","GENDER_VIOLENCE"},C11921)))&gt;0,1,0)</f>
        <v>0</v>
      </c>
      <c r="H11921" s="1">
        <f>IF(SUMPRODUCT(--ISNUMBER(SEARCH({"LEGALIZE","LEGISLATION","TRIAL"},C11921)))&gt;0,1,0)</f>
        <v>0</v>
      </c>
      <c r="I11921" s="1">
        <f>IF(SUMPRODUCT(--ISNUMBER(SEARCH({"LEADER"},C11921)))&gt;0,1,0)</f>
        <v>0</v>
      </c>
      <c r="J11921" t="str">
        <f t="shared" si="744"/>
        <v>2016</v>
      </c>
      <c r="K11921" t="str">
        <f t="shared" si="745"/>
        <v>02</v>
      </c>
      <c r="L11921" t="str">
        <f t="shared" si="746"/>
        <v>25</v>
      </c>
      <c r="M11921" s="2">
        <f t="shared" si="747"/>
        <v>42425.6875</v>
      </c>
    </row>
    <row r="11922" spans="1:13" x14ac:dyDescent="0.35">
      <c r="A11922">
        <v>-0.29498525073746301</v>
      </c>
      <c r="B11922" t="s">
        <v>623</v>
      </c>
      <c r="C11922" t="s">
        <v>6076</v>
      </c>
      <c r="D11922">
        <v>20151112014500</v>
      </c>
      <c r="E11922" s="1">
        <f>IF(SUMPRODUCT(--ISNUMBER(SEARCH({"ECON_EARNINGSREPORT","ECON_STOCKMARKET"},C11922)))&gt;0,1,0)</f>
        <v>0</v>
      </c>
      <c r="F11922" s="1">
        <f>IF(SUMPRODUCT(--ISNUMBER(SEARCH({"ENV_"},C11922)))&gt;0,1,0)</f>
        <v>0</v>
      </c>
      <c r="G11922" s="1">
        <f>IF(SUMPRODUCT(--ISNUMBER(SEARCH({"DISCRIMINATION","HARASSMENT","HATE_SPEECH","GENDER_VIOLENCE"},C11922)))&gt;0,1,0)</f>
        <v>0</v>
      </c>
      <c r="H11922" s="1">
        <f>IF(SUMPRODUCT(--ISNUMBER(SEARCH({"LEGALIZE","LEGISLATION","TRIAL"},C11922)))&gt;0,1,0)</f>
        <v>0</v>
      </c>
      <c r="I11922" s="1">
        <f>IF(SUMPRODUCT(--ISNUMBER(SEARCH({"LEADER"},C11922)))&gt;0,1,0)</f>
        <v>0</v>
      </c>
      <c r="J11922" t="str">
        <f t="shared" si="744"/>
        <v>2015</v>
      </c>
      <c r="K11922" t="str">
        <f t="shared" si="745"/>
        <v>11</v>
      </c>
      <c r="L11922" t="str">
        <f t="shared" si="746"/>
        <v>12</v>
      </c>
      <c r="M11922" s="2">
        <f t="shared" si="747"/>
        <v>42320.072916666664</v>
      </c>
    </row>
    <row r="11923" spans="1:13" x14ac:dyDescent="0.35">
      <c r="A11923">
        <v>0.632911392405063</v>
      </c>
      <c r="B11923" t="s">
        <v>409</v>
      </c>
      <c r="D11923">
        <v>20150224150000</v>
      </c>
      <c r="E11923" s="1">
        <f>IF(SUMPRODUCT(--ISNUMBER(SEARCH({"ECON_EARNINGSREPORT","ECON_STOCKMARKET"},C11923)))&gt;0,1,0)</f>
        <v>0</v>
      </c>
      <c r="F11923" s="1">
        <f>IF(SUMPRODUCT(--ISNUMBER(SEARCH({"ENV_"},C11923)))&gt;0,1,0)</f>
        <v>0</v>
      </c>
      <c r="G11923" s="1">
        <f>IF(SUMPRODUCT(--ISNUMBER(SEARCH({"DISCRIMINATION","HARASSMENT","HATE_SPEECH","GENDER_VIOLENCE"},C11923)))&gt;0,1,0)</f>
        <v>0</v>
      </c>
      <c r="H11923" s="1">
        <f>IF(SUMPRODUCT(--ISNUMBER(SEARCH({"LEGALIZE","LEGISLATION","TRIAL"},C11923)))&gt;0,1,0)</f>
        <v>0</v>
      </c>
      <c r="I11923" s="1">
        <f>IF(SUMPRODUCT(--ISNUMBER(SEARCH({"LEADER"},C11923)))&gt;0,1,0)</f>
        <v>0</v>
      </c>
      <c r="J11923" t="str">
        <f t="shared" si="744"/>
        <v>2015</v>
      </c>
      <c r="K11923" t="str">
        <f t="shared" si="745"/>
        <v>02</v>
      </c>
      <c r="L11923" t="str">
        <f t="shared" si="746"/>
        <v>24</v>
      </c>
      <c r="M11923" s="2">
        <f t="shared" si="747"/>
        <v>42059.625</v>
      </c>
    </row>
    <row r="11924" spans="1:13" x14ac:dyDescent="0.35">
      <c r="A11924">
        <v>-6.6147859922179002</v>
      </c>
      <c r="B11924" t="s">
        <v>7086</v>
      </c>
      <c r="C11924" t="s">
        <v>4528</v>
      </c>
      <c r="D11924">
        <v>20150609150000</v>
      </c>
      <c r="E11924" s="1">
        <f>IF(SUMPRODUCT(--ISNUMBER(SEARCH({"ECON_EARNINGSREPORT","ECON_STOCKMARKET"},C11924)))&gt;0,1,0)</f>
        <v>0</v>
      </c>
      <c r="F11924" s="1">
        <f>IF(SUMPRODUCT(--ISNUMBER(SEARCH({"ENV_"},C11924)))&gt;0,1,0)</f>
        <v>0</v>
      </c>
      <c r="G11924" s="1">
        <f>IF(SUMPRODUCT(--ISNUMBER(SEARCH({"DISCRIMINATION","HARASSMENT","HATE_SPEECH","GENDER_VIOLENCE"},C11924)))&gt;0,1,0)</f>
        <v>0</v>
      </c>
      <c r="H11924" s="1">
        <f>IF(SUMPRODUCT(--ISNUMBER(SEARCH({"LEGALIZE","LEGISLATION","TRIAL"},C11924)))&gt;0,1,0)</f>
        <v>1</v>
      </c>
      <c r="I11924" s="1">
        <f>IF(SUMPRODUCT(--ISNUMBER(SEARCH({"LEADER"},C11924)))&gt;0,1,0)</f>
        <v>0</v>
      </c>
      <c r="J11924" t="str">
        <f t="shared" si="744"/>
        <v>2015</v>
      </c>
      <c r="K11924" t="str">
        <f t="shared" si="745"/>
        <v>06</v>
      </c>
      <c r="L11924" t="str">
        <f t="shared" si="746"/>
        <v>09</v>
      </c>
      <c r="M11924" s="2">
        <f t="shared" si="747"/>
        <v>42164.625</v>
      </c>
    </row>
    <row r="11925" spans="1:13" x14ac:dyDescent="0.35">
      <c r="A11925">
        <v>-1.3996889580093299</v>
      </c>
      <c r="B11925" t="s">
        <v>4879</v>
      </c>
      <c r="C11925" t="s">
        <v>5705</v>
      </c>
      <c r="D11925">
        <v>20151102041500</v>
      </c>
      <c r="E11925" s="1">
        <f>IF(SUMPRODUCT(--ISNUMBER(SEARCH({"ECON_EARNINGSREPORT","ECON_STOCKMARKET"},C11925)))&gt;0,1,0)</f>
        <v>1</v>
      </c>
      <c r="F11925" s="1">
        <f>IF(SUMPRODUCT(--ISNUMBER(SEARCH({"ENV_"},C11925)))&gt;0,1,0)</f>
        <v>0</v>
      </c>
      <c r="G11925" s="1">
        <f>IF(SUMPRODUCT(--ISNUMBER(SEARCH({"DISCRIMINATION","HARASSMENT","HATE_SPEECH","GENDER_VIOLENCE"},C11925)))&gt;0,1,0)</f>
        <v>0</v>
      </c>
      <c r="H11925" s="1">
        <f>IF(SUMPRODUCT(--ISNUMBER(SEARCH({"LEGALIZE","LEGISLATION","TRIAL"},C11925)))&gt;0,1,0)</f>
        <v>0</v>
      </c>
      <c r="I11925" s="1">
        <f>IF(SUMPRODUCT(--ISNUMBER(SEARCH({"LEADER"},C11925)))&gt;0,1,0)</f>
        <v>0</v>
      </c>
      <c r="J11925" t="str">
        <f t="shared" si="744"/>
        <v>2015</v>
      </c>
      <c r="K11925" t="str">
        <f t="shared" si="745"/>
        <v>11</v>
      </c>
      <c r="L11925" t="str">
        <f t="shared" si="746"/>
        <v>02</v>
      </c>
      <c r="M11925" s="2">
        <f t="shared" si="747"/>
        <v>42310.177083333336</v>
      </c>
    </row>
    <row r="11926" spans="1:13" x14ac:dyDescent="0.35">
      <c r="A11926">
        <v>-0.93676814988290402</v>
      </c>
      <c r="B11926" t="s">
        <v>51</v>
      </c>
      <c r="C11926" t="s">
        <v>8783</v>
      </c>
      <c r="D11926">
        <v>20160526034500</v>
      </c>
      <c r="E11926" s="1">
        <f>IF(SUMPRODUCT(--ISNUMBER(SEARCH({"ECON_EARNINGSREPORT","ECON_STOCKMARKET"},C11926)))&gt;0,1,0)</f>
        <v>1</v>
      </c>
      <c r="F11926" s="1">
        <f>IF(SUMPRODUCT(--ISNUMBER(SEARCH({"ENV_"},C11926)))&gt;0,1,0)</f>
        <v>0</v>
      </c>
      <c r="G11926" s="1">
        <f>IF(SUMPRODUCT(--ISNUMBER(SEARCH({"DISCRIMINATION","HARASSMENT","HATE_SPEECH","GENDER_VIOLENCE"},C11926)))&gt;0,1,0)</f>
        <v>0</v>
      </c>
      <c r="H11926" s="1">
        <f>IF(SUMPRODUCT(--ISNUMBER(SEARCH({"LEGALIZE","LEGISLATION","TRIAL"},C11926)))&gt;0,1,0)</f>
        <v>0</v>
      </c>
      <c r="I11926" s="1">
        <f>IF(SUMPRODUCT(--ISNUMBER(SEARCH({"LEADER"},C11926)))&gt;0,1,0)</f>
        <v>0</v>
      </c>
      <c r="J11926" t="str">
        <f t="shared" si="744"/>
        <v>2016</v>
      </c>
      <c r="K11926" t="str">
        <f t="shared" si="745"/>
        <v>05</v>
      </c>
      <c r="L11926" t="str">
        <f t="shared" si="746"/>
        <v>26</v>
      </c>
      <c r="M11926" s="2">
        <f t="shared" si="747"/>
        <v>42516.15625</v>
      </c>
    </row>
    <row r="11927" spans="1:13" x14ac:dyDescent="0.35">
      <c r="A11927">
        <v>0.233644859813084</v>
      </c>
      <c r="B11927" t="s">
        <v>854</v>
      </c>
      <c r="D11927">
        <v>20150917164500</v>
      </c>
      <c r="E11927" s="1">
        <f>IF(SUMPRODUCT(--ISNUMBER(SEARCH({"ECON_EARNINGSREPORT","ECON_STOCKMARKET"},C11927)))&gt;0,1,0)</f>
        <v>0</v>
      </c>
      <c r="F11927" s="1">
        <f>IF(SUMPRODUCT(--ISNUMBER(SEARCH({"ENV_"},C11927)))&gt;0,1,0)</f>
        <v>0</v>
      </c>
      <c r="G11927" s="1">
        <f>IF(SUMPRODUCT(--ISNUMBER(SEARCH({"DISCRIMINATION","HARASSMENT","HATE_SPEECH","GENDER_VIOLENCE"},C11927)))&gt;0,1,0)</f>
        <v>0</v>
      </c>
      <c r="H11927" s="1">
        <f>IF(SUMPRODUCT(--ISNUMBER(SEARCH({"LEGALIZE","LEGISLATION","TRIAL"},C11927)))&gt;0,1,0)</f>
        <v>0</v>
      </c>
      <c r="I11927" s="1">
        <f>IF(SUMPRODUCT(--ISNUMBER(SEARCH({"LEADER"},C11927)))&gt;0,1,0)</f>
        <v>0</v>
      </c>
      <c r="J11927" t="str">
        <f t="shared" si="744"/>
        <v>2015</v>
      </c>
      <c r="K11927" t="str">
        <f t="shared" si="745"/>
        <v>09</v>
      </c>
      <c r="L11927" t="str">
        <f t="shared" si="746"/>
        <v>17</v>
      </c>
      <c r="M11927" s="2">
        <f t="shared" si="747"/>
        <v>42264.697916666664</v>
      </c>
    </row>
    <row r="11928" spans="1:13" x14ac:dyDescent="0.35">
      <c r="A11928">
        <v>0.54347826086956497</v>
      </c>
      <c r="B11928" t="s">
        <v>1271</v>
      </c>
      <c r="C11928" t="s">
        <v>7740</v>
      </c>
      <c r="D11928">
        <v>20150916064500</v>
      </c>
      <c r="E11928" s="1">
        <f>IF(SUMPRODUCT(--ISNUMBER(SEARCH({"ECON_EARNINGSREPORT","ECON_STOCKMARKET"},C11928)))&gt;0,1,0)</f>
        <v>1</v>
      </c>
      <c r="F11928" s="1">
        <f>IF(SUMPRODUCT(--ISNUMBER(SEARCH({"ENV_"},C11928)))&gt;0,1,0)</f>
        <v>0</v>
      </c>
      <c r="G11928" s="1">
        <f>IF(SUMPRODUCT(--ISNUMBER(SEARCH({"DISCRIMINATION","HARASSMENT","HATE_SPEECH","GENDER_VIOLENCE"},C11928)))&gt;0,1,0)</f>
        <v>0</v>
      </c>
      <c r="H11928" s="1">
        <f>IF(SUMPRODUCT(--ISNUMBER(SEARCH({"LEGALIZE","LEGISLATION","TRIAL"},C11928)))&gt;0,1,0)</f>
        <v>0</v>
      </c>
      <c r="I11928" s="1">
        <f>IF(SUMPRODUCT(--ISNUMBER(SEARCH({"LEADER"},C11928)))&gt;0,1,0)</f>
        <v>1</v>
      </c>
      <c r="J11928" t="str">
        <f t="shared" si="744"/>
        <v>2015</v>
      </c>
      <c r="K11928" t="str">
        <f t="shared" si="745"/>
        <v>09</v>
      </c>
      <c r="L11928" t="str">
        <f t="shared" si="746"/>
        <v>16</v>
      </c>
      <c r="M11928" s="2">
        <f t="shared" si="747"/>
        <v>42263.28125</v>
      </c>
    </row>
    <row r="11929" spans="1:13" x14ac:dyDescent="0.35">
      <c r="A11929">
        <v>1.8181818181818199</v>
      </c>
      <c r="B11929" t="s">
        <v>3838</v>
      </c>
      <c r="C11929" t="s">
        <v>8784</v>
      </c>
      <c r="D11929">
        <v>20151127130000</v>
      </c>
      <c r="E11929" s="1">
        <f>IF(SUMPRODUCT(--ISNUMBER(SEARCH({"ECON_EARNINGSREPORT","ECON_STOCKMARKET"},C11929)))&gt;0,1,0)</f>
        <v>0</v>
      </c>
      <c r="F11929" s="1">
        <f>IF(SUMPRODUCT(--ISNUMBER(SEARCH({"ENV_"},C11929)))&gt;0,1,0)</f>
        <v>0</v>
      </c>
      <c r="G11929" s="1">
        <f>IF(SUMPRODUCT(--ISNUMBER(SEARCH({"DISCRIMINATION","HARASSMENT","HATE_SPEECH","GENDER_VIOLENCE"},C11929)))&gt;0,1,0)</f>
        <v>0</v>
      </c>
      <c r="H11929" s="1">
        <f>IF(SUMPRODUCT(--ISNUMBER(SEARCH({"LEGALIZE","LEGISLATION","TRIAL"},C11929)))&gt;0,1,0)</f>
        <v>0</v>
      </c>
      <c r="I11929" s="1">
        <f>IF(SUMPRODUCT(--ISNUMBER(SEARCH({"LEADER"},C11929)))&gt;0,1,0)</f>
        <v>1</v>
      </c>
      <c r="J11929" t="str">
        <f t="shared" si="744"/>
        <v>2015</v>
      </c>
      <c r="K11929" t="str">
        <f t="shared" si="745"/>
        <v>11</v>
      </c>
      <c r="L11929" t="str">
        <f t="shared" si="746"/>
        <v>27</v>
      </c>
      <c r="M11929" s="2">
        <f t="shared" si="747"/>
        <v>42335.541666666664</v>
      </c>
    </row>
    <row r="11930" spans="1:13" x14ac:dyDescent="0.35">
      <c r="A11930">
        <v>-0.28050490883590501</v>
      </c>
      <c r="B11930" t="s">
        <v>26</v>
      </c>
      <c r="C11930" t="s">
        <v>8785</v>
      </c>
      <c r="D11930">
        <v>20150713173000</v>
      </c>
      <c r="E11930" s="1">
        <f>IF(SUMPRODUCT(--ISNUMBER(SEARCH({"ECON_EARNINGSREPORT","ECON_STOCKMARKET"},C11930)))&gt;0,1,0)</f>
        <v>1</v>
      </c>
      <c r="F11930" s="1">
        <f>IF(SUMPRODUCT(--ISNUMBER(SEARCH({"ENV_"},C11930)))&gt;0,1,0)</f>
        <v>0</v>
      </c>
      <c r="G11930" s="1">
        <f>IF(SUMPRODUCT(--ISNUMBER(SEARCH({"DISCRIMINATION","HARASSMENT","HATE_SPEECH","GENDER_VIOLENCE"},C11930)))&gt;0,1,0)</f>
        <v>0</v>
      </c>
      <c r="H11930" s="1">
        <f>IF(SUMPRODUCT(--ISNUMBER(SEARCH({"LEGALIZE","LEGISLATION","TRIAL"},C11930)))&gt;0,1,0)</f>
        <v>0</v>
      </c>
      <c r="I11930" s="1">
        <f>IF(SUMPRODUCT(--ISNUMBER(SEARCH({"LEADER"},C11930)))&gt;0,1,0)</f>
        <v>0</v>
      </c>
      <c r="J11930" t="str">
        <f t="shared" si="744"/>
        <v>2015</v>
      </c>
      <c r="K11930" t="str">
        <f t="shared" si="745"/>
        <v>07</v>
      </c>
      <c r="L11930" t="str">
        <f t="shared" si="746"/>
        <v>13</v>
      </c>
      <c r="M11930" s="2">
        <f t="shared" si="747"/>
        <v>42198.729166666664</v>
      </c>
    </row>
    <row r="11931" spans="1:13" x14ac:dyDescent="0.35">
      <c r="A11931">
        <v>3.4554973821989501</v>
      </c>
      <c r="B11931" t="s">
        <v>190</v>
      </c>
      <c r="C11931" t="s">
        <v>3068</v>
      </c>
      <c r="D11931">
        <v>20160517131500</v>
      </c>
      <c r="E11931" s="1">
        <f>IF(SUMPRODUCT(--ISNUMBER(SEARCH({"ECON_EARNINGSREPORT","ECON_STOCKMARKET"},C11931)))&gt;0,1,0)</f>
        <v>0</v>
      </c>
      <c r="F11931" s="1">
        <f>IF(SUMPRODUCT(--ISNUMBER(SEARCH({"ENV_"},C11931)))&gt;0,1,0)</f>
        <v>0</v>
      </c>
      <c r="G11931" s="1">
        <f>IF(SUMPRODUCT(--ISNUMBER(SEARCH({"DISCRIMINATION","HARASSMENT","HATE_SPEECH","GENDER_VIOLENCE"},C11931)))&gt;0,1,0)</f>
        <v>0</v>
      </c>
      <c r="H11931" s="1">
        <f>IF(SUMPRODUCT(--ISNUMBER(SEARCH({"LEGALIZE","LEGISLATION","TRIAL"},C11931)))&gt;0,1,0)</f>
        <v>0</v>
      </c>
      <c r="I11931" s="1">
        <f>IF(SUMPRODUCT(--ISNUMBER(SEARCH({"LEADER"},C11931)))&gt;0,1,0)</f>
        <v>0</v>
      </c>
      <c r="J11931" t="str">
        <f t="shared" si="744"/>
        <v>2016</v>
      </c>
      <c r="K11931" t="str">
        <f t="shared" si="745"/>
        <v>05</v>
      </c>
      <c r="L11931" t="str">
        <f t="shared" si="746"/>
        <v>17</v>
      </c>
      <c r="M11931" s="2">
        <f t="shared" si="747"/>
        <v>42507.552083333336</v>
      </c>
    </row>
    <row r="11932" spans="1:13" x14ac:dyDescent="0.35">
      <c r="A11932">
        <v>-1.1834319526627199</v>
      </c>
      <c r="B11932" t="s">
        <v>1723</v>
      </c>
      <c r="C11932" t="s">
        <v>4071</v>
      </c>
      <c r="D11932">
        <v>20151125010000</v>
      </c>
      <c r="E11932" s="1">
        <f>IF(SUMPRODUCT(--ISNUMBER(SEARCH({"ECON_EARNINGSREPORT","ECON_STOCKMARKET"},C11932)))&gt;0,1,0)</f>
        <v>1</v>
      </c>
      <c r="F11932" s="1">
        <f>IF(SUMPRODUCT(--ISNUMBER(SEARCH({"ENV_"},C11932)))&gt;0,1,0)</f>
        <v>0</v>
      </c>
      <c r="G11932" s="1">
        <f>IF(SUMPRODUCT(--ISNUMBER(SEARCH({"DISCRIMINATION","HARASSMENT","HATE_SPEECH","GENDER_VIOLENCE"},C11932)))&gt;0,1,0)</f>
        <v>0</v>
      </c>
      <c r="H11932" s="1">
        <f>IF(SUMPRODUCT(--ISNUMBER(SEARCH({"LEGALIZE","LEGISLATION","TRIAL"},C11932)))&gt;0,1,0)</f>
        <v>0</v>
      </c>
      <c r="I11932" s="1">
        <f>IF(SUMPRODUCT(--ISNUMBER(SEARCH({"LEADER"},C11932)))&gt;0,1,0)</f>
        <v>1</v>
      </c>
      <c r="J11932" t="str">
        <f t="shared" si="744"/>
        <v>2015</v>
      </c>
      <c r="K11932" t="str">
        <f t="shared" si="745"/>
        <v>11</v>
      </c>
      <c r="L11932" t="str">
        <f t="shared" si="746"/>
        <v>25</v>
      </c>
      <c r="M11932" s="2">
        <f t="shared" si="747"/>
        <v>42333.041666666664</v>
      </c>
    </row>
    <row r="11933" spans="1:13" x14ac:dyDescent="0.35">
      <c r="A11933">
        <v>0.49382716049382702</v>
      </c>
      <c r="B11933" t="s">
        <v>373</v>
      </c>
      <c r="C11933" t="s">
        <v>3873</v>
      </c>
      <c r="D11933">
        <v>20151124234500</v>
      </c>
      <c r="E11933" s="1">
        <f>IF(SUMPRODUCT(--ISNUMBER(SEARCH({"ECON_EARNINGSREPORT","ECON_STOCKMARKET"},C11933)))&gt;0,1,0)</f>
        <v>1</v>
      </c>
      <c r="F11933" s="1">
        <f>IF(SUMPRODUCT(--ISNUMBER(SEARCH({"ENV_"},C11933)))&gt;0,1,0)</f>
        <v>0</v>
      </c>
      <c r="G11933" s="1">
        <f>IF(SUMPRODUCT(--ISNUMBER(SEARCH({"DISCRIMINATION","HARASSMENT","HATE_SPEECH","GENDER_VIOLENCE"},C11933)))&gt;0,1,0)</f>
        <v>0</v>
      </c>
      <c r="H11933" s="1">
        <f>IF(SUMPRODUCT(--ISNUMBER(SEARCH({"LEGALIZE","LEGISLATION","TRIAL"},C11933)))&gt;0,1,0)</f>
        <v>0</v>
      </c>
      <c r="I11933" s="1">
        <f>IF(SUMPRODUCT(--ISNUMBER(SEARCH({"LEADER"},C11933)))&gt;0,1,0)</f>
        <v>0</v>
      </c>
      <c r="J11933" t="str">
        <f t="shared" si="744"/>
        <v>2015</v>
      </c>
      <c r="K11933" t="str">
        <f t="shared" si="745"/>
        <v>11</v>
      </c>
      <c r="L11933" t="str">
        <f t="shared" si="746"/>
        <v>24</v>
      </c>
      <c r="M11933" s="2">
        <f t="shared" si="747"/>
        <v>42332.989583333336</v>
      </c>
    </row>
    <row r="11934" spans="1:13" x14ac:dyDescent="0.35">
      <c r="A11934">
        <v>3.7006578947368398</v>
      </c>
      <c r="B11934" t="s">
        <v>190</v>
      </c>
      <c r="C11934" t="s">
        <v>8786</v>
      </c>
      <c r="D11934">
        <v>20160113181500</v>
      </c>
      <c r="E11934" s="1">
        <f>IF(SUMPRODUCT(--ISNUMBER(SEARCH({"ECON_EARNINGSREPORT","ECON_STOCKMARKET"},C11934)))&gt;0,1,0)</f>
        <v>0</v>
      </c>
      <c r="F11934" s="1">
        <f>IF(SUMPRODUCT(--ISNUMBER(SEARCH({"ENV_"},C11934)))&gt;0,1,0)</f>
        <v>0</v>
      </c>
      <c r="G11934" s="1">
        <f>IF(SUMPRODUCT(--ISNUMBER(SEARCH({"DISCRIMINATION","HARASSMENT","HATE_SPEECH","GENDER_VIOLENCE"},C11934)))&gt;0,1,0)</f>
        <v>0</v>
      </c>
      <c r="H11934" s="1">
        <f>IF(SUMPRODUCT(--ISNUMBER(SEARCH({"LEGALIZE","LEGISLATION","TRIAL"},C11934)))&gt;0,1,0)</f>
        <v>0</v>
      </c>
      <c r="I11934" s="1">
        <f>IF(SUMPRODUCT(--ISNUMBER(SEARCH({"LEADER"},C11934)))&gt;0,1,0)</f>
        <v>1</v>
      </c>
      <c r="J11934" t="str">
        <f t="shared" si="744"/>
        <v>2016</v>
      </c>
      <c r="K11934" t="str">
        <f t="shared" si="745"/>
        <v>01</v>
      </c>
      <c r="L11934" t="str">
        <f t="shared" si="746"/>
        <v>13</v>
      </c>
      <c r="M11934" s="2">
        <f t="shared" si="747"/>
        <v>42382.760416666664</v>
      </c>
    </row>
    <row r="11935" spans="1:13" x14ac:dyDescent="0.35">
      <c r="A11935">
        <v>3.55029585798817</v>
      </c>
      <c r="B11935" t="s">
        <v>3912</v>
      </c>
      <c r="C11935" t="s">
        <v>8787</v>
      </c>
      <c r="D11935">
        <v>20150313170000</v>
      </c>
      <c r="E11935" s="1">
        <f>IF(SUMPRODUCT(--ISNUMBER(SEARCH({"ECON_EARNINGSREPORT","ECON_STOCKMARKET"},C11935)))&gt;0,1,0)</f>
        <v>0</v>
      </c>
      <c r="F11935" s="1">
        <f>IF(SUMPRODUCT(--ISNUMBER(SEARCH({"ENV_"},C11935)))&gt;0,1,0)</f>
        <v>0</v>
      </c>
      <c r="G11935" s="1">
        <f>IF(SUMPRODUCT(--ISNUMBER(SEARCH({"DISCRIMINATION","HARASSMENT","HATE_SPEECH","GENDER_VIOLENCE"},C11935)))&gt;0,1,0)</f>
        <v>0</v>
      </c>
      <c r="H11935" s="1">
        <f>IF(SUMPRODUCT(--ISNUMBER(SEARCH({"LEGALIZE","LEGISLATION","TRIAL"},C11935)))&gt;0,1,0)</f>
        <v>0</v>
      </c>
      <c r="I11935" s="1">
        <f>IF(SUMPRODUCT(--ISNUMBER(SEARCH({"LEADER"},C11935)))&gt;0,1,0)</f>
        <v>1</v>
      </c>
      <c r="J11935" t="str">
        <f t="shared" si="744"/>
        <v>2015</v>
      </c>
      <c r="K11935" t="str">
        <f t="shared" si="745"/>
        <v>03</v>
      </c>
      <c r="L11935" t="str">
        <f t="shared" si="746"/>
        <v>13</v>
      </c>
      <c r="M11935" s="2">
        <f t="shared" si="747"/>
        <v>42076.708333333336</v>
      </c>
    </row>
    <row r="11936" spans="1:13" x14ac:dyDescent="0.35">
      <c r="A11936">
        <v>-1.21359223300971</v>
      </c>
      <c r="B11936" t="s">
        <v>6041</v>
      </c>
      <c r="C11936" t="s">
        <v>5039</v>
      </c>
      <c r="D11936">
        <v>20151103020000</v>
      </c>
      <c r="E11936" s="1">
        <f>IF(SUMPRODUCT(--ISNUMBER(SEARCH({"ECON_EARNINGSREPORT","ECON_STOCKMARKET"},C11936)))&gt;0,1,0)</f>
        <v>1</v>
      </c>
      <c r="F11936" s="1">
        <f>IF(SUMPRODUCT(--ISNUMBER(SEARCH({"ENV_"},C11936)))&gt;0,1,0)</f>
        <v>0</v>
      </c>
      <c r="G11936" s="1">
        <f>IF(SUMPRODUCT(--ISNUMBER(SEARCH({"DISCRIMINATION","HARASSMENT","HATE_SPEECH","GENDER_VIOLENCE"},C11936)))&gt;0,1,0)</f>
        <v>0</v>
      </c>
      <c r="H11936" s="1">
        <f>IF(SUMPRODUCT(--ISNUMBER(SEARCH({"LEGALIZE","LEGISLATION","TRIAL"},C11936)))&gt;0,1,0)</f>
        <v>0</v>
      </c>
      <c r="I11936" s="1">
        <f>IF(SUMPRODUCT(--ISNUMBER(SEARCH({"LEADER"},C11936)))&gt;0,1,0)</f>
        <v>0</v>
      </c>
      <c r="J11936" t="str">
        <f t="shared" si="744"/>
        <v>2015</v>
      </c>
      <c r="K11936" t="str">
        <f t="shared" si="745"/>
        <v>11</v>
      </c>
      <c r="L11936" t="str">
        <f t="shared" si="746"/>
        <v>03</v>
      </c>
      <c r="M11936" s="2">
        <f t="shared" si="747"/>
        <v>42311.083333333336</v>
      </c>
    </row>
    <row r="11937" spans="1:13" x14ac:dyDescent="0.35">
      <c r="A11937">
        <v>1.43945808636748</v>
      </c>
      <c r="B11937" t="s">
        <v>4336</v>
      </c>
      <c r="C11937" t="s">
        <v>8788</v>
      </c>
      <c r="D11937">
        <v>20151106114500</v>
      </c>
      <c r="E11937" s="1">
        <f>IF(SUMPRODUCT(--ISNUMBER(SEARCH({"ECON_EARNINGSREPORT","ECON_STOCKMARKET"},C11937)))&gt;0,1,0)</f>
        <v>0</v>
      </c>
      <c r="F11937" s="1">
        <f>IF(SUMPRODUCT(--ISNUMBER(SEARCH({"ENV_"},C11937)))&gt;0,1,0)</f>
        <v>0</v>
      </c>
      <c r="G11937" s="1">
        <f>IF(SUMPRODUCT(--ISNUMBER(SEARCH({"DISCRIMINATION","HARASSMENT","HATE_SPEECH","GENDER_VIOLENCE"},C11937)))&gt;0,1,0)</f>
        <v>0</v>
      </c>
      <c r="H11937" s="1">
        <f>IF(SUMPRODUCT(--ISNUMBER(SEARCH({"LEGALIZE","LEGISLATION","TRIAL"},C11937)))&gt;0,1,0)</f>
        <v>1</v>
      </c>
      <c r="I11937" s="1">
        <f>IF(SUMPRODUCT(--ISNUMBER(SEARCH({"LEADER"},C11937)))&gt;0,1,0)</f>
        <v>0</v>
      </c>
      <c r="J11937" t="str">
        <f t="shared" si="744"/>
        <v>2015</v>
      </c>
      <c r="K11937" t="str">
        <f t="shared" si="745"/>
        <v>11</v>
      </c>
      <c r="L11937" t="str">
        <f t="shared" si="746"/>
        <v>06</v>
      </c>
      <c r="M11937" s="2">
        <f t="shared" si="747"/>
        <v>42314.489583333336</v>
      </c>
    </row>
    <row r="11938" spans="1:13" x14ac:dyDescent="0.35">
      <c r="A11938">
        <v>1.0989010989011001</v>
      </c>
      <c r="B11938" t="s">
        <v>5213</v>
      </c>
      <c r="C11938" t="s">
        <v>8789</v>
      </c>
      <c r="D11938">
        <v>20150224173000</v>
      </c>
      <c r="E11938" s="1">
        <f>IF(SUMPRODUCT(--ISNUMBER(SEARCH({"ECON_EARNINGSREPORT","ECON_STOCKMARKET"},C11938)))&gt;0,1,0)</f>
        <v>1</v>
      </c>
      <c r="F11938" s="1">
        <f>IF(SUMPRODUCT(--ISNUMBER(SEARCH({"ENV_"},C11938)))&gt;0,1,0)</f>
        <v>0</v>
      </c>
      <c r="G11938" s="1">
        <f>IF(SUMPRODUCT(--ISNUMBER(SEARCH({"DISCRIMINATION","HARASSMENT","HATE_SPEECH","GENDER_VIOLENCE"},C11938)))&gt;0,1,0)</f>
        <v>0</v>
      </c>
      <c r="H11938" s="1">
        <f>IF(SUMPRODUCT(--ISNUMBER(SEARCH({"LEGALIZE","LEGISLATION","TRIAL"},C11938)))&gt;0,1,0)</f>
        <v>0</v>
      </c>
      <c r="I11938" s="1">
        <f>IF(SUMPRODUCT(--ISNUMBER(SEARCH({"LEADER"},C11938)))&gt;0,1,0)</f>
        <v>0</v>
      </c>
      <c r="J11938" t="str">
        <f t="shared" si="744"/>
        <v>2015</v>
      </c>
      <c r="K11938" t="str">
        <f t="shared" si="745"/>
        <v>02</v>
      </c>
      <c r="L11938" t="str">
        <f t="shared" si="746"/>
        <v>24</v>
      </c>
      <c r="M11938" s="2">
        <f t="shared" si="747"/>
        <v>42059.729166666664</v>
      </c>
    </row>
    <row r="11939" spans="1:13" x14ac:dyDescent="0.35">
      <c r="A11939">
        <v>-0.89285714285714302</v>
      </c>
      <c r="B11939" t="s">
        <v>412</v>
      </c>
      <c r="C11939" t="s">
        <v>4697</v>
      </c>
      <c r="D11939">
        <v>20150316153000</v>
      </c>
      <c r="E11939" s="1">
        <f>IF(SUMPRODUCT(--ISNUMBER(SEARCH({"ECON_EARNINGSREPORT","ECON_STOCKMARKET"},C11939)))&gt;0,1,0)</f>
        <v>0</v>
      </c>
      <c r="F11939" s="1">
        <f>IF(SUMPRODUCT(--ISNUMBER(SEARCH({"ENV_"},C11939)))&gt;0,1,0)</f>
        <v>0</v>
      </c>
      <c r="G11939" s="1">
        <f>IF(SUMPRODUCT(--ISNUMBER(SEARCH({"DISCRIMINATION","HARASSMENT","HATE_SPEECH","GENDER_VIOLENCE"},C11939)))&gt;0,1,0)</f>
        <v>0</v>
      </c>
      <c r="H11939" s="1">
        <f>IF(SUMPRODUCT(--ISNUMBER(SEARCH({"LEGALIZE","LEGISLATION","TRIAL"},C11939)))&gt;0,1,0)</f>
        <v>0</v>
      </c>
      <c r="I11939" s="1">
        <f>IF(SUMPRODUCT(--ISNUMBER(SEARCH({"LEADER"},C11939)))&gt;0,1,0)</f>
        <v>0</v>
      </c>
      <c r="J11939" t="str">
        <f t="shared" si="744"/>
        <v>2015</v>
      </c>
      <c r="K11939" t="str">
        <f t="shared" si="745"/>
        <v>03</v>
      </c>
      <c r="L11939" t="str">
        <f t="shared" si="746"/>
        <v>16</v>
      </c>
      <c r="M11939" s="2">
        <f t="shared" si="747"/>
        <v>42079.645833333336</v>
      </c>
    </row>
    <row r="11940" spans="1:13" x14ac:dyDescent="0.35">
      <c r="A11940">
        <v>2.2624434389140302</v>
      </c>
      <c r="B11940" t="s">
        <v>190</v>
      </c>
      <c r="C11940" t="s">
        <v>8126</v>
      </c>
      <c r="D11940">
        <v>20150414194500</v>
      </c>
      <c r="E11940" s="1">
        <f>IF(SUMPRODUCT(--ISNUMBER(SEARCH({"ECON_EARNINGSREPORT","ECON_STOCKMARKET"},C11940)))&gt;0,1,0)</f>
        <v>0</v>
      </c>
      <c r="F11940" s="1">
        <f>IF(SUMPRODUCT(--ISNUMBER(SEARCH({"ENV_"},C11940)))&gt;0,1,0)</f>
        <v>0</v>
      </c>
      <c r="G11940" s="1">
        <f>IF(SUMPRODUCT(--ISNUMBER(SEARCH({"DISCRIMINATION","HARASSMENT","HATE_SPEECH","GENDER_VIOLENCE"},C11940)))&gt;0,1,0)</f>
        <v>0</v>
      </c>
      <c r="H11940" s="1">
        <f>IF(SUMPRODUCT(--ISNUMBER(SEARCH({"LEGALIZE","LEGISLATION","TRIAL"},C11940)))&gt;0,1,0)</f>
        <v>0</v>
      </c>
      <c r="I11940" s="1">
        <f>IF(SUMPRODUCT(--ISNUMBER(SEARCH({"LEADER"},C11940)))&gt;0,1,0)</f>
        <v>0</v>
      </c>
      <c r="J11940" t="str">
        <f t="shared" si="744"/>
        <v>2015</v>
      </c>
      <c r="K11940" t="str">
        <f t="shared" si="745"/>
        <v>04</v>
      </c>
      <c r="L11940" t="str">
        <f t="shared" si="746"/>
        <v>14</v>
      </c>
      <c r="M11940" s="2">
        <f t="shared" si="747"/>
        <v>42108.822916666664</v>
      </c>
    </row>
    <row r="11941" spans="1:13" x14ac:dyDescent="0.35">
      <c r="A11941">
        <v>-1</v>
      </c>
      <c r="B11941" t="s">
        <v>4090</v>
      </c>
      <c r="C11941" t="s">
        <v>8790</v>
      </c>
      <c r="D11941">
        <v>20151109051500</v>
      </c>
      <c r="E11941" s="1">
        <f>IF(SUMPRODUCT(--ISNUMBER(SEARCH({"ECON_EARNINGSREPORT","ECON_STOCKMARKET"},C11941)))&gt;0,1,0)</f>
        <v>1</v>
      </c>
      <c r="F11941" s="1">
        <f>IF(SUMPRODUCT(--ISNUMBER(SEARCH({"ENV_"},C11941)))&gt;0,1,0)</f>
        <v>0</v>
      </c>
      <c r="G11941" s="1">
        <f>IF(SUMPRODUCT(--ISNUMBER(SEARCH({"DISCRIMINATION","HARASSMENT","HATE_SPEECH","GENDER_VIOLENCE"},C11941)))&gt;0,1,0)</f>
        <v>0</v>
      </c>
      <c r="H11941" s="1">
        <f>IF(SUMPRODUCT(--ISNUMBER(SEARCH({"LEGALIZE","LEGISLATION","TRIAL"},C11941)))&gt;0,1,0)</f>
        <v>0</v>
      </c>
      <c r="I11941" s="1">
        <f>IF(SUMPRODUCT(--ISNUMBER(SEARCH({"LEADER"},C11941)))&gt;0,1,0)</f>
        <v>0</v>
      </c>
      <c r="J11941" t="str">
        <f t="shared" si="744"/>
        <v>2015</v>
      </c>
      <c r="K11941" t="str">
        <f t="shared" si="745"/>
        <v>11</v>
      </c>
      <c r="L11941" t="str">
        <f t="shared" si="746"/>
        <v>09</v>
      </c>
      <c r="M11941" s="2">
        <f t="shared" si="747"/>
        <v>42317.21875</v>
      </c>
    </row>
    <row r="11942" spans="1:13" x14ac:dyDescent="0.35">
      <c r="A11942">
        <v>0.66371681415929196</v>
      </c>
      <c r="B11942" t="s">
        <v>67</v>
      </c>
      <c r="C11942" t="s">
        <v>8791</v>
      </c>
      <c r="D11942">
        <v>20150814191500</v>
      </c>
      <c r="E11942" s="1">
        <f>IF(SUMPRODUCT(--ISNUMBER(SEARCH({"ECON_EARNINGSREPORT","ECON_STOCKMARKET"},C11942)))&gt;0,1,0)</f>
        <v>0</v>
      </c>
      <c r="F11942" s="1">
        <f>IF(SUMPRODUCT(--ISNUMBER(SEARCH({"ENV_"},C11942)))&gt;0,1,0)</f>
        <v>0</v>
      </c>
      <c r="G11942" s="1">
        <f>IF(SUMPRODUCT(--ISNUMBER(SEARCH({"DISCRIMINATION","HARASSMENT","HATE_SPEECH","GENDER_VIOLENCE"},C11942)))&gt;0,1,0)</f>
        <v>0</v>
      </c>
      <c r="H11942" s="1">
        <f>IF(SUMPRODUCT(--ISNUMBER(SEARCH({"LEGALIZE","LEGISLATION","TRIAL"},C11942)))&gt;0,1,0)</f>
        <v>0</v>
      </c>
      <c r="I11942" s="1">
        <f>IF(SUMPRODUCT(--ISNUMBER(SEARCH({"LEADER"},C11942)))&gt;0,1,0)</f>
        <v>1</v>
      </c>
      <c r="J11942" t="str">
        <f t="shared" si="744"/>
        <v>2015</v>
      </c>
      <c r="K11942" t="str">
        <f t="shared" si="745"/>
        <v>08</v>
      </c>
      <c r="L11942" t="str">
        <f t="shared" si="746"/>
        <v>14</v>
      </c>
      <c r="M11942" s="2">
        <f t="shared" si="747"/>
        <v>42230.802083333336</v>
      </c>
    </row>
    <row r="11943" spans="1:13" x14ac:dyDescent="0.35">
      <c r="A11943">
        <v>-0.94836670179135996</v>
      </c>
      <c r="B11943" t="s">
        <v>29</v>
      </c>
      <c r="C11943" t="s">
        <v>8792</v>
      </c>
      <c r="D11943">
        <v>20150225153000</v>
      </c>
      <c r="E11943" s="1">
        <f>IF(SUMPRODUCT(--ISNUMBER(SEARCH({"ECON_EARNINGSREPORT","ECON_STOCKMARKET"},C11943)))&gt;0,1,0)</f>
        <v>1</v>
      </c>
      <c r="F11943" s="1">
        <f>IF(SUMPRODUCT(--ISNUMBER(SEARCH({"ENV_"},C11943)))&gt;0,1,0)</f>
        <v>1</v>
      </c>
      <c r="G11943" s="1">
        <f>IF(SUMPRODUCT(--ISNUMBER(SEARCH({"DISCRIMINATION","HARASSMENT","HATE_SPEECH","GENDER_VIOLENCE"},C11943)))&gt;0,1,0)</f>
        <v>0</v>
      </c>
      <c r="H11943" s="1">
        <f>IF(SUMPRODUCT(--ISNUMBER(SEARCH({"LEGALIZE","LEGISLATION","TRIAL"},C11943)))&gt;0,1,0)</f>
        <v>0</v>
      </c>
      <c r="I11943" s="1">
        <f>IF(SUMPRODUCT(--ISNUMBER(SEARCH({"LEADER"},C11943)))&gt;0,1,0)</f>
        <v>1</v>
      </c>
      <c r="J11943" t="str">
        <f t="shared" si="744"/>
        <v>2015</v>
      </c>
      <c r="K11943" t="str">
        <f t="shared" si="745"/>
        <v>02</v>
      </c>
      <c r="L11943" t="str">
        <f t="shared" si="746"/>
        <v>25</v>
      </c>
      <c r="M11943" s="2">
        <f t="shared" si="747"/>
        <v>42060.645833333336</v>
      </c>
    </row>
    <row r="11944" spans="1:13" x14ac:dyDescent="0.35">
      <c r="A11944">
        <v>0</v>
      </c>
      <c r="B11944" t="s">
        <v>574</v>
      </c>
      <c r="C11944" t="s">
        <v>4018</v>
      </c>
      <c r="D11944">
        <v>20160524224500</v>
      </c>
      <c r="E11944" s="1">
        <f>IF(SUMPRODUCT(--ISNUMBER(SEARCH({"ECON_EARNINGSREPORT","ECON_STOCKMARKET"},C11944)))&gt;0,1,0)</f>
        <v>0</v>
      </c>
      <c r="F11944" s="1">
        <f>IF(SUMPRODUCT(--ISNUMBER(SEARCH({"ENV_"},C11944)))&gt;0,1,0)</f>
        <v>0</v>
      </c>
      <c r="G11944" s="1">
        <f>IF(SUMPRODUCT(--ISNUMBER(SEARCH({"DISCRIMINATION","HARASSMENT","HATE_SPEECH","GENDER_VIOLENCE"},C11944)))&gt;0,1,0)</f>
        <v>0</v>
      </c>
      <c r="H11944" s="1">
        <f>IF(SUMPRODUCT(--ISNUMBER(SEARCH({"LEGALIZE","LEGISLATION","TRIAL"},C11944)))&gt;0,1,0)</f>
        <v>0</v>
      </c>
      <c r="I11944" s="1">
        <f>IF(SUMPRODUCT(--ISNUMBER(SEARCH({"LEADER"},C11944)))&gt;0,1,0)</f>
        <v>0</v>
      </c>
      <c r="J11944" t="str">
        <f t="shared" si="744"/>
        <v>2016</v>
      </c>
      <c r="K11944" t="str">
        <f t="shared" si="745"/>
        <v>05</v>
      </c>
      <c r="L11944" t="str">
        <f t="shared" si="746"/>
        <v>24</v>
      </c>
      <c r="M11944" s="2">
        <f t="shared" si="747"/>
        <v>42514.947916666664</v>
      </c>
    </row>
    <row r="11945" spans="1:13" x14ac:dyDescent="0.35">
      <c r="A11945">
        <v>-0.59594755661501797</v>
      </c>
      <c r="B11945" t="s">
        <v>340</v>
      </c>
      <c r="C11945" t="s">
        <v>8793</v>
      </c>
      <c r="D11945">
        <v>20150226034500</v>
      </c>
      <c r="E11945" s="1">
        <f>IF(SUMPRODUCT(--ISNUMBER(SEARCH({"ECON_EARNINGSREPORT","ECON_STOCKMARKET"},C11945)))&gt;0,1,0)</f>
        <v>0</v>
      </c>
      <c r="F11945" s="1">
        <f>IF(SUMPRODUCT(--ISNUMBER(SEARCH({"ENV_"},C11945)))&gt;0,1,0)</f>
        <v>0</v>
      </c>
      <c r="G11945" s="1">
        <f>IF(SUMPRODUCT(--ISNUMBER(SEARCH({"DISCRIMINATION","HARASSMENT","HATE_SPEECH","GENDER_VIOLENCE"},C11945)))&gt;0,1,0)</f>
        <v>0</v>
      </c>
      <c r="H11945" s="1">
        <f>IF(SUMPRODUCT(--ISNUMBER(SEARCH({"LEGALIZE","LEGISLATION","TRIAL"},C11945)))&gt;0,1,0)</f>
        <v>0</v>
      </c>
      <c r="I11945" s="1">
        <f>IF(SUMPRODUCT(--ISNUMBER(SEARCH({"LEADER"},C11945)))&gt;0,1,0)</f>
        <v>0</v>
      </c>
      <c r="J11945" t="str">
        <f t="shared" si="744"/>
        <v>2015</v>
      </c>
      <c r="K11945" t="str">
        <f t="shared" si="745"/>
        <v>02</v>
      </c>
      <c r="L11945" t="str">
        <f t="shared" si="746"/>
        <v>26</v>
      </c>
      <c r="M11945" s="2">
        <f t="shared" si="747"/>
        <v>42061.15625</v>
      </c>
    </row>
    <row r="11946" spans="1:13" x14ac:dyDescent="0.35">
      <c r="A11946">
        <v>3.5252643948296098</v>
      </c>
      <c r="B11946" t="s">
        <v>1886</v>
      </c>
      <c r="D11946">
        <v>20160406140000</v>
      </c>
      <c r="E11946" s="1">
        <f>IF(SUMPRODUCT(--ISNUMBER(SEARCH({"ECON_EARNINGSREPORT","ECON_STOCKMARKET"},C11946)))&gt;0,1,0)</f>
        <v>0</v>
      </c>
      <c r="F11946" s="1">
        <f>IF(SUMPRODUCT(--ISNUMBER(SEARCH({"ENV_"},C11946)))&gt;0,1,0)</f>
        <v>0</v>
      </c>
      <c r="G11946" s="1">
        <f>IF(SUMPRODUCT(--ISNUMBER(SEARCH({"DISCRIMINATION","HARASSMENT","HATE_SPEECH","GENDER_VIOLENCE"},C11946)))&gt;0,1,0)</f>
        <v>0</v>
      </c>
      <c r="H11946" s="1">
        <f>IF(SUMPRODUCT(--ISNUMBER(SEARCH({"LEGALIZE","LEGISLATION","TRIAL"},C11946)))&gt;0,1,0)</f>
        <v>0</v>
      </c>
      <c r="I11946" s="1">
        <f>IF(SUMPRODUCT(--ISNUMBER(SEARCH({"LEADER"},C11946)))&gt;0,1,0)</f>
        <v>0</v>
      </c>
      <c r="J11946" t="str">
        <f t="shared" si="744"/>
        <v>2016</v>
      </c>
      <c r="K11946" t="str">
        <f t="shared" si="745"/>
        <v>04</v>
      </c>
      <c r="L11946" t="str">
        <f t="shared" si="746"/>
        <v>06</v>
      </c>
      <c r="M11946" s="2">
        <f t="shared" si="747"/>
        <v>42466.583333333336</v>
      </c>
    </row>
    <row r="11947" spans="1:13" x14ac:dyDescent="0.35">
      <c r="A11947">
        <v>1.3806706114398399</v>
      </c>
      <c r="B11947" t="s">
        <v>3887</v>
      </c>
      <c r="C11947" t="s">
        <v>8794</v>
      </c>
      <c r="D11947">
        <v>20150508150000</v>
      </c>
      <c r="E11947" s="1">
        <f>IF(SUMPRODUCT(--ISNUMBER(SEARCH({"ECON_EARNINGSREPORT","ECON_STOCKMARKET"},C11947)))&gt;0,1,0)</f>
        <v>1</v>
      </c>
      <c r="F11947" s="1">
        <f>IF(SUMPRODUCT(--ISNUMBER(SEARCH({"ENV_"},C11947)))&gt;0,1,0)</f>
        <v>0</v>
      </c>
      <c r="G11947" s="1">
        <f>IF(SUMPRODUCT(--ISNUMBER(SEARCH({"DISCRIMINATION","HARASSMENT","HATE_SPEECH","GENDER_VIOLENCE"},C11947)))&gt;0,1,0)</f>
        <v>0</v>
      </c>
      <c r="H11947" s="1">
        <f>IF(SUMPRODUCT(--ISNUMBER(SEARCH({"LEGALIZE","LEGISLATION","TRIAL"},C11947)))&gt;0,1,0)</f>
        <v>0</v>
      </c>
      <c r="I11947" s="1">
        <f>IF(SUMPRODUCT(--ISNUMBER(SEARCH({"LEADER"},C11947)))&gt;0,1,0)</f>
        <v>0</v>
      </c>
      <c r="J11947" t="str">
        <f t="shared" si="744"/>
        <v>2015</v>
      </c>
      <c r="K11947" t="str">
        <f t="shared" si="745"/>
        <v>05</v>
      </c>
      <c r="L11947" t="str">
        <f t="shared" si="746"/>
        <v>08</v>
      </c>
      <c r="M11947" s="2">
        <f t="shared" si="747"/>
        <v>42132.625</v>
      </c>
    </row>
    <row r="11948" spans="1:13" x14ac:dyDescent="0.35">
      <c r="A11948">
        <v>1.1857707509881401</v>
      </c>
      <c r="B11948" t="s">
        <v>326</v>
      </c>
      <c r="C11948" t="s">
        <v>8795</v>
      </c>
      <c r="D11948">
        <v>20150916030000</v>
      </c>
      <c r="E11948" s="1">
        <f>IF(SUMPRODUCT(--ISNUMBER(SEARCH({"ECON_EARNINGSREPORT","ECON_STOCKMARKET"},C11948)))&gt;0,1,0)</f>
        <v>0</v>
      </c>
      <c r="F11948" s="1">
        <f>IF(SUMPRODUCT(--ISNUMBER(SEARCH({"ENV_"},C11948)))&gt;0,1,0)</f>
        <v>0</v>
      </c>
      <c r="G11948" s="1">
        <f>IF(SUMPRODUCT(--ISNUMBER(SEARCH({"DISCRIMINATION","HARASSMENT","HATE_SPEECH","GENDER_VIOLENCE"},C11948)))&gt;0,1,0)</f>
        <v>0</v>
      </c>
      <c r="H11948" s="1">
        <f>IF(SUMPRODUCT(--ISNUMBER(SEARCH({"LEGALIZE","LEGISLATION","TRIAL"},C11948)))&gt;0,1,0)</f>
        <v>0</v>
      </c>
      <c r="I11948" s="1">
        <f>IF(SUMPRODUCT(--ISNUMBER(SEARCH({"LEADER"},C11948)))&gt;0,1,0)</f>
        <v>0</v>
      </c>
      <c r="J11948" t="str">
        <f t="shared" si="744"/>
        <v>2015</v>
      </c>
      <c r="K11948" t="str">
        <f t="shared" si="745"/>
        <v>09</v>
      </c>
      <c r="L11948" t="str">
        <f t="shared" si="746"/>
        <v>16</v>
      </c>
      <c r="M11948" s="2">
        <f t="shared" si="747"/>
        <v>42263.125</v>
      </c>
    </row>
    <row r="11949" spans="1:13" x14ac:dyDescent="0.35">
      <c r="A11949">
        <v>0.54249547920434005</v>
      </c>
      <c r="B11949" t="s">
        <v>6822</v>
      </c>
      <c r="C11949" t="s">
        <v>8615</v>
      </c>
      <c r="D11949">
        <v>20160525123000</v>
      </c>
      <c r="E11949" s="1">
        <f>IF(SUMPRODUCT(--ISNUMBER(SEARCH({"ECON_EARNINGSREPORT","ECON_STOCKMARKET"},C11949)))&gt;0,1,0)</f>
        <v>0</v>
      </c>
      <c r="F11949" s="1">
        <f>IF(SUMPRODUCT(--ISNUMBER(SEARCH({"ENV_"},C11949)))&gt;0,1,0)</f>
        <v>0</v>
      </c>
      <c r="G11949" s="1">
        <f>IF(SUMPRODUCT(--ISNUMBER(SEARCH({"DISCRIMINATION","HARASSMENT","HATE_SPEECH","GENDER_VIOLENCE"},C11949)))&gt;0,1,0)</f>
        <v>0</v>
      </c>
      <c r="H11949" s="1">
        <f>IF(SUMPRODUCT(--ISNUMBER(SEARCH({"LEGALIZE","LEGISLATION","TRIAL"},C11949)))&gt;0,1,0)</f>
        <v>0</v>
      </c>
      <c r="I11949" s="1">
        <f>IF(SUMPRODUCT(--ISNUMBER(SEARCH({"LEADER"},C11949)))&gt;0,1,0)</f>
        <v>1</v>
      </c>
      <c r="J11949" t="str">
        <f t="shared" si="744"/>
        <v>2016</v>
      </c>
      <c r="K11949" t="str">
        <f t="shared" si="745"/>
        <v>05</v>
      </c>
      <c r="L11949" t="str">
        <f t="shared" si="746"/>
        <v>25</v>
      </c>
      <c r="M11949" s="2">
        <f t="shared" si="747"/>
        <v>42515.520833333336</v>
      </c>
    </row>
    <row r="11950" spans="1:13" x14ac:dyDescent="0.35">
      <c r="A11950">
        <v>0</v>
      </c>
      <c r="B11950" t="s">
        <v>1539</v>
      </c>
      <c r="C11950" t="s">
        <v>5873</v>
      </c>
      <c r="D11950">
        <v>20150916010000</v>
      </c>
      <c r="E11950" s="1">
        <f>IF(SUMPRODUCT(--ISNUMBER(SEARCH({"ECON_EARNINGSREPORT","ECON_STOCKMARKET"},C11950)))&gt;0,1,0)</f>
        <v>0</v>
      </c>
      <c r="F11950" s="1">
        <f>IF(SUMPRODUCT(--ISNUMBER(SEARCH({"ENV_"},C11950)))&gt;0,1,0)</f>
        <v>0</v>
      </c>
      <c r="G11950" s="1">
        <f>IF(SUMPRODUCT(--ISNUMBER(SEARCH({"DISCRIMINATION","HARASSMENT","HATE_SPEECH","GENDER_VIOLENCE"},C11950)))&gt;0,1,0)</f>
        <v>0</v>
      </c>
      <c r="H11950" s="1">
        <f>IF(SUMPRODUCT(--ISNUMBER(SEARCH({"LEGALIZE","LEGISLATION","TRIAL"},C11950)))&gt;0,1,0)</f>
        <v>0</v>
      </c>
      <c r="I11950" s="1">
        <f>IF(SUMPRODUCT(--ISNUMBER(SEARCH({"LEADER"},C11950)))&gt;0,1,0)</f>
        <v>0</v>
      </c>
      <c r="J11950" t="str">
        <f t="shared" si="744"/>
        <v>2015</v>
      </c>
      <c r="K11950" t="str">
        <f t="shared" si="745"/>
        <v>09</v>
      </c>
      <c r="L11950" t="str">
        <f t="shared" si="746"/>
        <v>16</v>
      </c>
      <c r="M11950" s="2">
        <f t="shared" si="747"/>
        <v>42263.041666666664</v>
      </c>
    </row>
    <row r="11951" spans="1:13" x14ac:dyDescent="0.35">
      <c r="A11951">
        <v>-1.72413793103448</v>
      </c>
      <c r="B11951" t="s">
        <v>121</v>
      </c>
      <c r="C11951" t="s">
        <v>5884</v>
      </c>
      <c r="D11951">
        <v>20150421123000</v>
      </c>
      <c r="E11951" s="1">
        <f>IF(SUMPRODUCT(--ISNUMBER(SEARCH({"ECON_EARNINGSREPORT","ECON_STOCKMARKET"},C11951)))&gt;0,1,0)</f>
        <v>0</v>
      </c>
      <c r="F11951" s="1">
        <f>IF(SUMPRODUCT(--ISNUMBER(SEARCH({"ENV_"},C11951)))&gt;0,1,0)</f>
        <v>0</v>
      </c>
      <c r="G11951" s="1">
        <f>IF(SUMPRODUCT(--ISNUMBER(SEARCH({"DISCRIMINATION","HARASSMENT","HATE_SPEECH","GENDER_VIOLENCE"},C11951)))&gt;0,1,0)</f>
        <v>0</v>
      </c>
      <c r="H11951" s="1">
        <f>IF(SUMPRODUCT(--ISNUMBER(SEARCH({"LEGALIZE","LEGISLATION","TRIAL"},C11951)))&gt;0,1,0)</f>
        <v>0</v>
      </c>
      <c r="I11951" s="1">
        <f>IF(SUMPRODUCT(--ISNUMBER(SEARCH({"LEADER"},C11951)))&gt;0,1,0)</f>
        <v>1</v>
      </c>
      <c r="J11951" t="str">
        <f t="shared" si="744"/>
        <v>2015</v>
      </c>
      <c r="K11951" t="str">
        <f t="shared" si="745"/>
        <v>04</v>
      </c>
      <c r="L11951" t="str">
        <f t="shared" si="746"/>
        <v>21</v>
      </c>
      <c r="M11951" s="2">
        <f t="shared" si="747"/>
        <v>42115.520833333336</v>
      </c>
    </row>
    <row r="11952" spans="1:13" x14ac:dyDescent="0.35">
      <c r="A11952">
        <v>0</v>
      </c>
      <c r="B11952" t="s">
        <v>7789</v>
      </c>
      <c r="C11952" t="s">
        <v>8796</v>
      </c>
      <c r="D11952">
        <v>20150401223000</v>
      </c>
      <c r="E11952" s="1">
        <f>IF(SUMPRODUCT(--ISNUMBER(SEARCH({"ECON_EARNINGSREPORT","ECON_STOCKMARKET"},C11952)))&gt;0,1,0)</f>
        <v>1</v>
      </c>
      <c r="F11952" s="1">
        <f>IF(SUMPRODUCT(--ISNUMBER(SEARCH({"ENV_"},C11952)))&gt;0,1,0)</f>
        <v>0</v>
      </c>
      <c r="G11952" s="1">
        <f>IF(SUMPRODUCT(--ISNUMBER(SEARCH({"DISCRIMINATION","HARASSMENT","HATE_SPEECH","GENDER_VIOLENCE"},C11952)))&gt;0,1,0)</f>
        <v>0</v>
      </c>
      <c r="H11952" s="1">
        <f>IF(SUMPRODUCT(--ISNUMBER(SEARCH({"LEGALIZE","LEGISLATION","TRIAL"},C11952)))&gt;0,1,0)</f>
        <v>0</v>
      </c>
      <c r="I11952" s="1">
        <f>IF(SUMPRODUCT(--ISNUMBER(SEARCH({"LEADER"},C11952)))&gt;0,1,0)</f>
        <v>0</v>
      </c>
      <c r="J11952" t="str">
        <f t="shared" si="744"/>
        <v>2015</v>
      </c>
      <c r="K11952" t="str">
        <f t="shared" si="745"/>
        <v>04</v>
      </c>
      <c r="L11952" t="str">
        <f t="shared" si="746"/>
        <v>01</v>
      </c>
      <c r="M11952" s="2">
        <f t="shared" si="747"/>
        <v>42095.9375</v>
      </c>
    </row>
    <row r="11953" spans="1:13" x14ac:dyDescent="0.35">
      <c r="A11953">
        <v>-1.04790419161677</v>
      </c>
      <c r="B11953" t="s">
        <v>894</v>
      </c>
      <c r="C11953" t="s">
        <v>8797</v>
      </c>
      <c r="D11953">
        <v>20160520040000</v>
      </c>
      <c r="E11953" s="1">
        <f>IF(SUMPRODUCT(--ISNUMBER(SEARCH({"ECON_EARNINGSREPORT","ECON_STOCKMARKET"},C11953)))&gt;0,1,0)</f>
        <v>0</v>
      </c>
      <c r="F11953" s="1">
        <f>IF(SUMPRODUCT(--ISNUMBER(SEARCH({"ENV_"},C11953)))&gt;0,1,0)</f>
        <v>0</v>
      </c>
      <c r="G11953" s="1">
        <f>IF(SUMPRODUCT(--ISNUMBER(SEARCH({"DISCRIMINATION","HARASSMENT","HATE_SPEECH","GENDER_VIOLENCE"},C11953)))&gt;0,1,0)</f>
        <v>0</v>
      </c>
      <c r="H11953" s="1">
        <f>IF(SUMPRODUCT(--ISNUMBER(SEARCH({"LEGALIZE","LEGISLATION","TRIAL"},C11953)))&gt;0,1,0)</f>
        <v>0</v>
      </c>
      <c r="I11953" s="1">
        <f>IF(SUMPRODUCT(--ISNUMBER(SEARCH({"LEADER"},C11953)))&gt;0,1,0)</f>
        <v>1</v>
      </c>
      <c r="J11953" t="str">
        <f t="shared" si="744"/>
        <v>2016</v>
      </c>
      <c r="K11953" t="str">
        <f t="shared" si="745"/>
        <v>05</v>
      </c>
      <c r="L11953" t="str">
        <f t="shared" si="746"/>
        <v>20</v>
      </c>
      <c r="M11953" s="2">
        <f t="shared" si="747"/>
        <v>42510.166666666664</v>
      </c>
    </row>
    <row r="11954" spans="1:13" x14ac:dyDescent="0.35">
      <c r="A11954">
        <v>0.78277886497064597</v>
      </c>
      <c r="B11954" t="s">
        <v>4587</v>
      </c>
      <c r="C11954" t="s">
        <v>7263</v>
      </c>
      <c r="D11954">
        <v>20150604213000</v>
      </c>
      <c r="E11954" s="1">
        <f>IF(SUMPRODUCT(--ISNUMBER(SEARCH({"ECON_EARNINGSREPORT","ECON_STOCKMARKET"},C11954)))&gt;0,1,0)</f>
        <v>0</v>
      </c>
      <c r="F11954" s="1">
        <f>IF(SUMPRODUCT(--ISNUMBER(SEARCH({"ENV_"},C11954)))&gt;0,1,0)</f>
        <v>0</v>
      </c>
      <c r="G11954" s="1">
        <f>IF(SUMPRODUCT(--ISNUMBER(SEARCH({"DISCRIMINATION","HARASSMENT","HATE_SPEECH","GENDER_VIOLENCE"},C11954)))&gt;0,1,0)</f>
        <v>0</v>
      </c>
      <c r="H11954" s="1">
        <f>IF(SUMPRODUCT(--ISNUMBER(SEARCH({"LEGALIZE","LEGISLATION","TRIAL"},C11954)))&gt;0,1,0)</f>
        <v>0</v>
      </c>
      <c r="I11954" s="1">
        <f>IF(SUMPRODUCT(--ISNUMBER(SEARCH({"LEADER"},C11954)))&gt;0,1,0)</f>
        <v>0</v>
      </c>
      <c r="J11954" t="str">
        <f t="shared" si="744"/>
        <v>2015</v>
      </c>
      <c r="K11954" t="str">
        <f t="shared" si="745"/>
        <v>06</v>
      </c>
      <c r="L11954" t="str">
        <f t="shared" si="746"/>
        <v>04</v>
      </c>
      <c r="M11954" s="2">
        <f t="shared" si="747"/>
        <v>42159.895833333336</v>
      </c>
    </row>
    <row r="11955" spans="1:13" x14ac:dyDescent="0.35">
      <c r="A11955">
        <v>1.3114754098360699</v>
      </c>
      <c r="B11955" t="s">
        <v>1901</v>
      </c>
      <c r="C11955" t="s">
        <v>8798</v>
      </c>
      <c r="D11955">
        <v>20160510141500</v>
      </c>
      <c r="E11955" s="1">
        <f>IF(SUMPRODUCT(--ISNUMBER(SEARCH({"ECON_EARNINGSREPORT","ECON_STOCKMARKET"},C11955)))&gt;0,1,0)</f>
        <v>0</v>
      </c>
      <c r="F11955" s="1">
        <f>IF(SUMPRODUCT(--ISNUMBER(SEARCH({"ENV_"},C11955)))&gt;0,1,0)</f>
        <v>0</v>
      </c>
      <c r="G11955" s="1">
        <f>IF(SUMPRODUCT(--ISNUMBER(SEARCH({"DISCRIMINATION","HARASSMENT","HATE_SPEECH","GENDER_VIOLENCE"},C11955)))&gt;0,1,0)</f>
        <v>0</v>
      </c>
      <c r="H11955" s="1">
        <f>IF(SUMPRODUCT(--ISNUMBER(SEARCH({"LEGALIZE","LEGISLATION","TRIAL"},C11955)))&gt;0,1,0)</f>
        <v>0</v>
      </c>
      <c r="I11955" s="1">
        <f>IF(SUMPRODUCT(--ISNUMBER(SEARCH({"LEADER"},C11955)))&gt;0,1,0)</f>
        <v>0</v>
      </c>
      <c r="J11955" t="str">
        <f t="shared" si="744"/>
        <v>2016</v>
      </c>
      <c r="K11955" t="str">
        <f t="shared" si="745"/>
        <v>05</v>
      </c>
      <c r="L11955" t="str">
        <f t="shared" si="746"/>
        <v>10</v>
      </c>
      <c r="M11955" s="2">
        <f t="shared" si="747"/>
        <v>42500.59375</v>
      </c>
    </row>
    <row r="11956" spans="1:13" x14ac:dyDescent="0.35">
      <c r="A11956">
        <v>-2.2267206477732802</v>
      </c>
      <c r="B11956" t="s">
        <v>22</v>
      </c>
      <c r="C11956" t="s">
        <v>8799</v>
      </c>
      <c r="D11956">
        <v>20160421031500</v>
      </c>
      <c r="E11956" s="1">
        <f>IF(SUMPRODUCT(--ISNUMBER(SEARCH({"ECON_EARNINGSREPORT","ECON_STOCKMARKET"},C11956)))&gt;0,1,0)</f>
        <v>1</v>
      </c>
      <c r="F11956" s="1">
        <f>IF(SUMPRODUCT(--ISNUMBER(SEARCH({"ENV_"},C11956)))&gt;0,1,0)</f>
        <v>0</v>
      </c>
      <c r="G11956" s="1">
        <f>IF(SUMPRODUCT(--ISNUMBER(SEARCH({"DISCRIMINATION","HARASSMENT","HATE_SPEECH","GENDER_VIOLENCE"},C11956)))&gt;0,1,0)</f>
        <v>0</v>
      </c>
      <c r="H11956" s="1">
        <f>IF(SUMPRODUCT(--ISNUMBER(SEARCH({"LEGALIZE","LEGISLATION","TRIAL"},C11956)))&gt;0,1,0)</f>
        <v>0</v>
      </c>
      <c r="I11956" s="1">
        <f>IF(SUMPRODUCT(--ISNUMBER(SEARCH({"LEADER"},C11956)))&gt;0,1,0)</f>
        <v>0</v>
      </c>
      <c r="J11956" t="str">
        <f t="shared" si="744"/>
        <v>2016</v>
      </c>
      <c r="K11956" t="str">
        <f t="shared" si="745"/>
        <v>04</v>
      </c>
      <c r="L11956" t="str">
        <f t="shared" si="746"/>
        <v>21</v>
      </c>
      <c r="M11956" s="2">
        <f t="shared" si="747"/>
        <v>42481.135416666664</v>
      </c>
    </row>
    <row r="11957" spans="1:13" x14ac:dyDescent="0.35">
      <c r="A11957">
        <v>2.7863777089783301</v>
      </c>
      <c r="B11957" t="s">
        <v>4266</v>
      </c>
      <c r="C11957" t="s">
        <v>4010</v>
      </c>
      <c r="D11957">
        <v>20160118084500</v>
      </c>
      <c r="E11957" s="1">
        <f>IF(SUMPRODUCT(--ISNUMBER(SEARCH({"ECON_EARNINGSREPORT","ECON_STOCKMARKET"},C11957)))&gt;0,1,0)</f>
        <v>0</v>
      </c>
      <c r="F11957" s="1">
        <f>IF(SUMPRODUCT(--ISNUMBER(SEARCH({"ENV_"},C11957)))&gt;0,1,0)</f>
        <v>0</v>
      </c>
      <c r="G11957" s="1">
        <f>IF(SUMPRODUCT(--ISNUMBER(SEARCH({"DISCRIMINATION","HARASSMENT","HATE_SPEECH","GENDER_VIOLENCE"},C11957)))&gt;0,1,0)</f>
        <v>0</v>
      </c>
      <c r="H11957" s="1">
        <f>IF(SUMPRODUCT(--ISNUMBER(SEARCH({"LEGALIZE","LEGISLATION","TRIAL"},C11957)))&gt;0,1,0)</f>
        <v>0</v>
      </c>
      <c r="I11957" s="1">
        <f>IF(SUMPRODUCT(--ISNUMBER(SEARCH({"LEADER"},C11957)))&gt;0,1,0)</f>
        <v>1</v>
      </c>
      <c r="J11957" t="str">
        <f t="shared" si="744"/>
        <v>2016</v>
      </c>
      <c r="K11957" t="str">
        <f t="shared" si="745"/>
        <v>01</v>
      </c>
      <c r="L11957" t="str">
        <f t="shared" si="746"/>
        <v>18</v>
      </c>
      <c r="M11957" s="2">
        <f t="shared" si="747"/>
        <v>42387.364583333336</v>
      </c>
    </row>
    <row r="11958" spans="1:13" x14ac:dyDescent="0.35">
      <c r="A11958">
        <v>0</v>
      </c>
      <c r="B11958" t="s">
        <v>282</v>
      </c>
      <c r="C11958" t="s">
        <v>8800</v>
      </c>
      <c r="D11958">
        <v>20160524170000</v>
      </c>
      <c r="E11958" s="1">
        <f>IF(SUMPRODUCT(--ISNUMBER(SEARCH({"ECON_EARNINGSREPORT","ECON_STOCKMARKET"},C11958)))&gt;0,1,0)</f>
        <v>1</v>
      </c>
      <c r="F11958" s="1">
        <f>IF(SUMPRODUCT(--ISNUMBER(SEARCH({"ENV_"},C11958)))&gt;0,1,0)</f>
        <v>0</v>
      </c>
      <c r="G11958" s="1">
        <f>IF(SUMPRODUCT(--ISNUMBER(SEARCH({"DISCRIMINATION","HARASSMENT","HATE_SPEECH","GENDER_VIOLENCE"},C11958)))&gt;0,1,0)</f>
        <v>0</v>
      </c>
      <c r="H11958" s="1">
        <f>IF(SUMPRODUCT(--ISNUMBER(SEARCH({"LEGALIZE","LEGISLATION","TRIAL"},C11958)))&gt;0,1,0)</f>
        <v>0</v>
      </c>
      <c r="I11958" s="1">
        <f>IF(SUMPRODUCT(--ISNUMBER(SEARCH({"LEADER"},C11958)))&gt;0,1,0)</f>
        <v>0</v>
      </c>
      <c r="J11958" t="str">
        <f t="shared" si="744"/>
        <v>2016</v>
      </c>
      <c r="K11958" t="str">
        <f t="shared" si="745"/>
        <v>05</v>
      </c>
      <c r="L11958" t="str">
        <f t="shared" si="746"/>
        <v>24</v>
      </c>
      <c r="M11958" s="2">
        <f t="shared" si="747"/>
        <v>42514.708333333336</v>
      </c>
    </row>
    <row r="11959" spans="1:13" x14ac:dyDescent="0.35">
      <c r="A11959">
        <v>0.476190476190476</v>
      </c>
      <c r="B11959" t="s">
        <v>8801</v>
      </c>
      <c r="C11959" t="s">
        <v>3837</v>
      </c>
      <c r="D11959">
        <v>20160525001500</v>
      </c>
      <c r="E11959" s="1">
        <f>IF(SUMPRODUCT(--ISNUMBER(SEARCH({"ECON_EARNINGSREPORT","ECON_STOCKMARKET"},C11959)))&gt;0,1,0)</f>
        <v>0</v>
      </c>
      <c r="F11959" s="1">
        <f>IF(SUMPRODUCT(--ISNUMBER(SEARCH({"ENV_"},C11959)))&gt;0,1,0)</f>
        <v>0</v>
      </c>
      <c r="G11959" s="1">
        <f>IF(SUMPRODUCT(--ISNUMBER(SEARCH({"DISCRIMINATION","HARASSMENT","HATE_SPEECH","GENDER_VIOLENCE"},C11959)))&gt;0,1,0)</f>
        <v>0</v>
      </c>
      <c r="H11959" s="1">
        <f>IF(SUMPRODUCT(--ISNUMBER(SEARCH({"LEGALIZE","LEGISLATION","TRIAL"},C11959)))&gt;0,1,0)</f>
        <v>0</v>
      </c>
      <c r="I11959" s="1">
        <f>IF(SUMPRODUCT(--ISNUMBER(SEARCH({"LEADER"},C11959)))&gt;0,1,0)</f>
        <v>0</v>
      </c>
      <c r="J11959" t="str">
        <f t="shared" si="744"/>
        <v>2016</v>
      </c>
      <c r="K11959" t="str">
        <f t="shared" si="745"/>
        <v>05</v>
      </c>
      <c r="L11959" t="str">
        <f t="shared" si="746"/>
        <v>25</v>
      </c>
      <c r="M11959" s="2">
        <f t="shared" si="747"/>
        <v>42515.010416666664</v>
      </c>
    </row>
    <row r="11960" spans="1:13" x14ac:dyDescent="0.35">
      <c r="A11960">
        <v>0.30864197530864201</v>
      </c>
      <c r="B11960" t="s">
        <v>2135</v>
      </c>
      <c r="C11960" t="s">
        <v>8802</v>
      </c>
      <c r="D11960">
        <v>20151125131500</v>
      </c>
      <c r="E11960" s="1">
        <f>IF(SUMPRODUCT(--ISNUMBER(SEARCH({"ECON_EARNINGSREPORT","ECON_STOCKMARKET"},C11960)))&gt;0,1,0)</f>
        <v>0</v>
      </c>
      <c r="F11960" s="1">
        <f>IF(SUMPRODUCT(--ISNUMBER(SEARCH({"ENV_"},C11960)))&gt;0,1,0)</f>
        <v>0</v>
      </c>
      <c r="G11960" s="1">
        <f>IF(SUMPRODUCT(--ISNUMBER(SEARCH({"DISCRIMINATION","HARASSMENT","HATE_SPEECH","GENDER_VIOLENCE"},C11960)))&gt;0,1,0)</f>
        <v>0</v>
      </c>
      <c r="H11960" s="1">
        <f>IF(SUMPRODUCT(--ISNUMBER(SEARCH({"LEGALIZE","LEGISLATION","TRIAL"},C11960)))&gt;0,1,0)</f>
        <v>0</v>
      </c>
      <c r="I11960" s="1">
        <f>IF(SUMPRODUCT(--ISNUMBER(SEARCH({"LEADER"},C11960)))&gt;0,1,0)</f>
        <v>0</v>
      </c>
      <c r="J11960" t="str">
        <f t="shared" si="744"/>
        <v>2015</v>
      </c>
      <c r="K11960" t="str">
        <f t="shared" si="745"/>
        <v>11</v>
      </c>
      <c r="L11960" t="str">
        <f t="shared" si="746"/>
        <v>25</v>
      </c>
      <c r="M11960" s="2">
        <f t="shared" si="747"/>
        <v>42333.552083333336</v>
      </c>
    </row>
    <row r="11961" spans="1:13" x14ac:dyDescent="0.35">
      <c r="A11961">
        <v>-0.93023255813953498</v>
      </c>
      <c r="B11961" t="s">
        <v>56</v>
      </c>
      <c r="C11961" t="s">
        <v>8803</v>
      </c>
      <c r="D11961">
        <v>20150725000000</v>
      </c>
      <c r="E11961" s="1">
        <f>IF(SUMPRODUCT(--ISNUMBER(SEARCH({"ECON_EARNINGSREPORT","ECON_STOCKMARKET"},C11961)))&gt;0,1,0)</f>
        <v>0</v>
      </c>
      <c r="F11961" s="1">
        <f>IF(SUMPRODUCT(--ISNUMBER(SEARCH({"ENV_"},C11961)))&gt;0,1,0)</f>
        <v>0</v>
      </c>
      <c r="G11961" s="1">
        <f>IF(SUMPRODUCT(--ISNUMBER(SEARCH({"DISCRIMINATION","HARASSMENT","HATE_SPEECH","GENDER_VIOLENCE"},C11961)))&gt;0,1,0)</f>
        <v>0</v>
      </c>
      <c r="H11961" s="1">
        <f>IF(SUMPRODUCT(--ISNUMBER(SEARCH({"LEGALIZE","LEGISLATION","TRIAL"},C11961)))&gt;0,1,0)</f>
        <v>0</v>
      </c>
      <c r="I11961" s="1">
        <f>IF(SUMPRODUCT(--ISNUMBER(SEARCH({"LEADER"},C11961)))&gt;0,1,0)</f>
        <v>0</v>
      </c>
      <c r="J11961" t="str">
        <f t="shared" si="744"/>
        <v>2015</v>
      </c>
      <c r="K11961" t="str">
        <f t="shared" si="745"/>
        <v>07</v>
      </c>
      <c r="L11961" t="str">
        <f t="shared" si="746"/>
        <v>25</v>
      </c>
      <c r="M11961" s="2">
        <f t="shared" si="747"/>
        <v>42210</v>
      </c>
    </row>
    <row r="11962" spans="1:13" x14ac:dyDescent="0.35">
      <c r="A11962">
        <v>0</v>
      </c>
      <c r="B11962" t="s">
        <v>1167</v>
      </c>
      <c r="C11962" t="s">
        <v>8804</v>
      </c>
      <c r="D11962">
        <v>20151125024500</v>
      </c>
      <c r="E11962" s="1">
        <f>IF(SUMPRODUCT(--ISNUMBER(SEARCH({"ECON_EARNINGSREPORT","ECON_STOCKMARKET"},C11962)))&gt;0,1,0)</f>
        <v>0</v>
      </c>
      <c r="F11962" s="1">
        <f>IF(SUMPRODUCT(--ISNUMBER(SEARCH({"ENV_"},C11962)))&gt;0,1,0)</f>
        <v>0</v>
      </c>
      <c r="G11962" s="1">
        <f>IF(SUMPRODUCT(--ISNUMBER(SEARCH({"DISCRIMINATION","HARASSMENT","HATE_SPEECH","GENDER_VIOLENCE"},C11962)))&gt;0,1,0)</f>
        <v>0</v>
      </c>
      <c r="H11962" s="1">
        <f>IF(SUMPRODUCT(--ISNUMBER(SEARCH({"LEGALIZE","LEGISLATION","TRIAL"},C11962)))&gt;0,1,0)</f>
        <v>0</v>
      </c>
      <c r="I11962" s="1">
        <f>IF(SUMPRODUCT(--ISNUMBER(SEARCH({"LEADER"},C11962)))&gt;0,1,0)</f>
        <v>0</v>
      </c>
      <c r="J11962" t="str">
        <f t="shared" si="744"/>
        <v>2015</v>
      </c>
      <c r="K11962" t="str">
        <f t="shared" si="745"/>
        <v>11</v>
      </c>
      <c r="L11962" t="str">
        <f t="shared" si="746"/>
        <v>25</v>
      </c>
      <c r="M11962" s="2">
        <f t="shared" si="747"/>
        <v>42333.114583333336</v>
      </c>
    </row>
    <row r="11963" spans="1:13" x14ac:dyDescent="0.35">
      <c r="A11963">
        <v>1.4893617021276599</v>
      </c>
      <c r="B11963" t="s">
        <v>4313</v>
      </c>
      <c r="C11963" t="s">
        <v>8805</v>
      </c>
      <c r="D11963">
        <v>20150519204500</v>
      </c>
      <c r="E11963" s="1">
        <f>IF(SUMPRODUCT(--ISNUMBER(SEARCH({"ECON_EARNINGSREPORT","ECON_STOCKMARKET"},C11963)))&gt;0,1,0)</f>
        <v>0</v>
      </c>
      <c r="F11963" s="1">
        <f>IF(SUMPRODUCT(--ISNUMBER(SEARCH({"ENV_"},C11963)))&gt;0,1,0)</f>
        <v>0</v>
      </c>
      <c r="G11963" s="1">
        <f>IF(SUMPRODUCT(--ISNUMBER(SEARCH({"DISCRIMINATION","HARASSMENT","HATE_SPEECH","GENDER_VIOLENCE"},C11963)))&gt;0,1,0)</f>
        <v>0</v>
      </c>
      <c r="H11963" s="1">
        <f>IF(SUMPRODUCT(--ISNUMBER(SEARCH({"LEGALIZE","LEGISLATION","TRIAL"},C11963)))&gt;0,1,0)</f>
        <v>0</v>
      </c>
      <c r="I11963" s="1">
        <f>IF(SUMPRODUCT(--ISNUMBER(SEARCH({"LEADER"},C11963)))&gt;0,1,0)</f>
        <v>0</v>
      </c>
      <c r="J11963" t="str">
        <f t="shared" si="744"/>
        <v>2015</v>
      </c>
      <c r="K11963" t="str">
        <f t="shared" si="745"/>
        <v>05</v>
      </c>
      <c r="L11963" t="str">
        <f t="shared" si="746"/>
        <v>19</v>
      </c>
      <c r="M11963" s="2">
        <f t="shared" si="747"/>
        <v>42143.864583333336</v>
      </c>
    </row>
    <row r="11964" spans="1:13" x14ac:dyDescent="0.35">
      <c r="A11964">
        <v>-0.51446945337620598</v>
      </c>
      <c r="B11964" t="s">
        <v>4269</v>
      </c>
      <c r="C11964" t="s">
        <v>5171</v>
      </c>
      <c r="D11964">
        <v>20150924043000</v>
      </c>
      <c r="E11964" s="1">
        <f>IF(SUMPRODUCT(--ISNUMBER(SEARCH({"ECON_EARNINGSREPORT","ECON_STOCKMARKET"},C11964)))&gt;0,1,0)</f>
        <v>0</v>
      </c>
      <c r="F11964" s="1">
        <f>IF(SUMPRODUCT(--ISNUMBER(SEARCH({"ENV_"},C11964)))&gt;0,1,0)</f>
        <v>0</v>
      </c>
      <c r="G11964" s="1">
        <f>IF(SUMPRODUCT(--ISNUMBER(SEARCH({"DISCRIMINATION","HARASSMENT","HATE_SPEECH","GENDER_VIOLENCE"},C11964)))&gt;0,1,0)</f>
        <v>0</v>
      </c>
      <c r="H11964" s="1">
        <f>IF(SUMPRODUCT(--ISNUMBER(SEARCH({"LEGALIZE","LEGISLATION","TRIAL"},C11964)))&gt;0,1,0)</f>
        <v>1</v>
      </c>
      <c r="I11964" s="1">
        <f>IF(SUMPRODUCT(--ISNUMBER(SEARCH({"LEADER"},C11964)))&gt;0,1,0)</f>
        <v>0</v>
      </c>
      <c r="J11964" t="str">
        <f t="shared" si="744"/>
        <v>2015</v>
      </c>
      <c r="K11964" t="str">
        <f t="shared" si="745"/>
        <v>09</v>
      </c>
      <c r="L11964" t="str">
        <f t="shared" si="746"/>
        <v>24</v>
      </c>
      <c r="M11964" s="2">
        <f t="shared" si="747"/>
        <v>42271.1875</v>
      </c>
    </row>
    <row r="11965" spans="1:13" x14ac:dyDescent="0.35">
      <c r="A11965">
        <v>1.1194029850746301</v>
      </c>
      <c r="B11965" t="s">
        <v>56</v>
      </c>
      <c r="C11965" t="s">
        <v>8806</v>
      </c>
      <c r="D11965">
        <v>20160602084500</v>
      </c>
      <c r="E11965" s="1">
        <f>IF(SUMPRODUCT(--ISNUMBER(SEARCH({"ECON_EARNINGSREPORT","ECON_STOCKMARKET"},C11965)))&gt;0,1,0)</f>
        <v>0</v>
      </c>
      <c r="F11965" s="1">
        <f>IF(SUMPRODUCT(--ISNUMBER(SEARCH({"ENV_"},C11965)))&gt;0,1,0)</f>
        <v>0</v>
      </c>
      <c r="G11965" s="1">
        <f>IF(SUMPRODUCT(--ISNUMBER(SEARCH({"DISCRIMINATION","HARASSMENT","HATE_SPEECH","GENDER_VIOLENCE"},C11965)))&gt;0,1,0)</f>
        <v>0</v>
      </c>
      <c r="H11965" s="1">
        <f>IF(SUMPRODUCT(--ISNUMBER(SEARCH({"LEGALIZE","LEGISLATION","TRIAL"},C11965)))&gt;0,1,0)</f>
        <v>0</v>
      </c>
      <c r="I11965" s="1">
        <f>IF(SUMPRODUCT(--ISNUMBER(SEARCH({"LEADER"},C11965)))&gt;0,1,0)</f>
        <v>1</v>
      </c>
      <c r="J11965" t="str">
        <f t="shared" si="744"/>
        <v>2016</v>
      </c>
      <c r="K11965" t="str">
        <f t="shared" si="745"/>
        <v>06</v>
      </c>
      <c r="L11965" t="str">
        <f t="shared" si="746"/>
        <v>02</v>
      </c>
      <c r="M11965" s="2">
        <f t="shared" si="747"/>
        <v>42523.364583333336</v>
      </c>
    </row>
    <row r="11966" spans="1:13" x14ac:dyDescent="0.35">
      <c r="A11966">
        <v>-1.0660980810234499</v>
      </c>
      <c r="B11966" t="s">
        <v>173</v>
      </c>
      <c r="C11966" t="s">
        <v>8807</v>
      </c>
      <c r="D11966">
        <v>20151125151500</v>
      </c>
      <c r="E11966" s="1">
        <f>IF(SUMPRODUCT(--ISNUMBER(SEARCH({"ECON_EARNINGSREPORT","ECON_STOCKMARKET"},C11966)))&gt;0,1,0)</f>
        <v>0</v>
      </c>
      <c r="F11966" s="1">
        <f>IF(SUMPRODUCT(--ISNUMBER(SEARCH({"ENV_"},C11966)))&gt;0,1,0)</f>
        <v>0</v>
      </c>
      <c r="G11966" s="1">
        <f>IF(SUMPRODUCT(--ISNUMBER(SEARCH({"DISCRIMINATION","HARASSMENT","HATE_SPEECH","GENDER_VIOLENCE"},C11966)))&gt;0,1,0)</f>
        <v>0</v>
      </c>
      <c r="H11966" s="1">
        <f>IF(SUMPRODUCT(--ISNUMBER(SEARCH({"LEGALIZE","LEGISLATION","TRIAL"},C11966)))&gt;0,1,0)</f>
        <v>0</v>
      </c>
      <c r="I11966" s="1">
        <f>IF(SUMPRODUCT(--ISNUMBER(SEARCH({"LEADER"},C11966)))&gt;0,1,0)</f>
        <v>0</v>
      </c>
      <c r="J11966" t="str">
        <f t="shared" si="744"/>
        <v>2015</v>
      </c>
      <c r="K11966" t="str">
        <f t="shared" si="745"/>
        <v>11</v>
      </c>
      <c r="L11966" t="str">
        <f t="shared" si="746"/>
        <v>25</v>
      </c>
      <c r="M11966" s="2">
        <f t="shared" si="747"/>
        <v>42333.635416666664</v>
      </c>
    </row>
    <row r="11967" spans="1:13" x14ac:dyDescent="0.35">
      <c r="A11967">
        <v>0.17825311942958999</v>
      </c>
      <c r="B11967" t="s">
        <v>38</v>
      </c>
      <c r="D11967">
        <v>20160107081500</v>
      </c>
      <c r="E11967" s="1">
        <f>IF(SUMPRODUCT(--ISNUMBER(SEARCH({"ECON_EARNINGSREPORT","ECON_STOCKMARKET"},C11967)))&gt;0,1,0)</f>
        <v>0</v>
      </c>
      <c r="F11967" s="1">
        <f>IF(SUMPRODUCT(--ISNUMBER(SEARCH({"ENV_"},C11967)))&gt;0,1,0)</f>
        <v>0</v>
      </c>
      <c r="G11967" s="1">
        <f>IF(SUMPRODUCT(--ISNUMBER(SEARCH({"DISCRIMINATION","HARASSMENT","HATE_SPEECH","GENDER_VIOLENCE"},C11967)))&gt;0,1,0)</f>
        <v>0</v>
      </c>
      <c r="H11967" s="1">
        <f>IF(SUMPRODUCT(--ISNUMBER(SEARCH({"LEGALIZE","LEGISLATION","TRIAL"},C11967)))&gt;0,1,0)</f>
        <v>0</v>
      </c>
      <c r="I11967" s="1">
        <f>IF(SUMPRODUCT(--ISNUMBER(SEARCH({"LEADER"},C11967)))&gt;0,1,0)</f>
        <v>0</v>
      </c>
      <c r="J11967" t="str">
        <f t="shared" si="744"/>
        <v>2016</v>
      </c>
      <c r="K11967" t="str">
        <f t="shared" si="745"/>
        <v>01</v>
      </c>
      <c r="L11967" t="str">
        <f t="shared" si="746"/>
        <v>07</v>
      </c>
      <c r="M11967" s="2">
        <f t="shared" si="747"/>
        <v>42376.34375</v>
      </c>
    </row>
    <row r="11968" spans="1:13" x14ac:dyDescent="0.35">
      <c r="A11968">
        <v>-2.78884462151394</v>
      </c>
      <c r="B11968" t="s">
        <v>741</v>
      </c>
      <c r="C11968" t="s">
        <v>4825</v>
      </c>
      <c r="D11968">
        <v>20151230123000</v>
      </c>
      <c r="E11968" s="1">
        <f>IF(SUMPRODUCT(--ISNUMBER(SEARCH({"ECON_EARNINGSREPORT","ECON_STOCKMARKET"},C11968)))&gt;0,1,0)</f>
        <v>0</v>
      </c>
      <c r="F11968" s="1">
        <f>IF(SUMPRODUCT(--ISNUMBER(SEARCH({"ENV_"},C11968)))&gt;0,1,0)</f>
        <v>0</v>
      </c>
      <c r="G11968" s="1">
        <f>IF(SUMPRODUCT(--ISNUMBER(SEARCH({"DISCRIMINATION","HARASSMENT","HATE_SPEECH","GENDER_VIOLENCE"},C11968)))&gt;0,1,0)</f>
        <v>0</v>
      </c>
      <c r="H11968" s="1">
        <f>IF(SUMPRODUCT(--ISNUMBER(SEARCH({"LEGALIZE","LEGISLATION","TRIAL"},C11968)))&gt;0,1,0)</f>
        <v>0</v>
      </c>
      <c r="I11968" s="1">
        <f>IF(SUMPRODUCT(--ISNUMBER(SEARCH({"LEADER"},C11968)))&gt;0,1,0)</f>
        <v>0</v>
      </c>
      <c r="J11968" t="str">
        <f t="shared" si="744"/>
        <v>2015</v>
      </c>
      <c r="K11968" t="str">
        <f t="shared" si="745"/>
        <v>12</v>
      </c>
      <c r="L11968" t="str">
        <f t="shared" si="746"/>
        <v>30</v>
      </c>
      <c r="M11968" s="2">
        <f t="shared" si="747"/>
        <v>42368.520833333336</v>
      </c>
    </row>
    <row r="11969" spans="1:13" x14ac:dyDescent="0.35">
      <c r="A11969">
        <v>-0.88161209068010105</v>
      </c>
      <c r="B11969" t="s">
        <v>1563</v>
      </c>
      <c r="C11969" t="s">
        <v>8808</v>
      </c>
      <c r="D11969">
        <v>20150916093000</v>
      </c>
      <c r="E11969" s="1">
        <f>IF(SUMPRODUCT(--ISNUMBER(SEARCH({"ECON_EARNINGSREPORT","ECON_STOCKMARKET"},C11969)))&gt;0,1,0)</f>
        <v>0</v>
      </c>
      <c r="F11969" s="1">
        <f>IF(SUMPRODUCT(--ISNUMBER(SEARCH({"ENV_"},C11969)))&gt;0,1,0)</f>
        <v>0</v>
      </c>
      <c r="G11969" s="1">
        <f>IF(SUMPRODUCT(--ISNUMBER(SEARCH({"DISCRIMINATION","HARASSMENT","HATE_SPEECH","GENDER_VIOLENCE"},C11969)))&gt;0,1,0)</f>
        <v>0</v>
      </c>
      <c r="H11969" s="1">
        <f>IF(SUMPRODUCT(--ISNUMBER(SEARCH({"LEGALIZE","LEGISLATION","TRIAL"},C11969)))&gt;0,1,0)</f>
        <v>0</v>
      </c>
      <c r="I11969" s="1">
        <f>IF(SUMPRODUCT(--ISNUMBER(SEARCH({"LEADER"},C11969)))&gt;0,1,0)</f>
        <v>1</v>
      </c>
      <c r="J11969" t="str">
        <f t="shared" si="744"/>
        <v>2015</v>
      </c>
      <c r="K11969" t="str">
        <f t="shared" si="745"/>
        <v>09</v>
      </c>
      <c r="L11969" t="str">
        <f t="shared" si="746"/>
        <v>16</v>
      </c>
      <c r="M11969" s="2">
        <f t="shared" si="747"/>
        <v>42263.395833333336</v>
      </c>
    </row>
    <row r="11970" spans="1:13" x14ac:dyDescent="0.35">
      <c r="A11970">
        <v>6.7024128686327096</v>
      </c>
      <c r="B11970" t="s">
        <v>318</v>
      </c>
      <c r="C11970" t="s">
        <v>7594</v>
      </c>
      <c r="D11970">
        <v>20160201153000</v>
      </c>
      <c r="E11970" s="1">
        <f>IF(SUMPRODUCT(--ISNUMBER(SEARCH({"ECON_EARNINGSREPORT","ECON_STOCKMARKET"},C11970)))&gt;0,1,0)</f>
        <v>0</v>
      </c>
      <c r="F11970" s="1">
        <f>IF(SUMPRODUCT(--ISNUMBER(SEARCH({"ENV_"},C11970)))&gt;0,1,0)</f>
        <v>0</v>
      </c>
      <c r="G11970" s="1">
        <f>IF(SUMPRODUCT(--ISNUMBER(SEARCH({"DISCRIMINATION","HARASSMENT","HATE_SPEECH","GENDER_VIOLENCE"},C11970)))&gt;0,1,0)</f>
        <v>0</v>
      </c>
      <c r="H11970" s="1">
        <f>IF(SUMPRODUCT(--ISNUMBER(SEARCH({"LEGALIZE","LEGISLATION","TRIAL"},C11970)))&gt;0,1,0)</f>
        <v>0</v>
      </c>
      <c r="I11970" s="1">
        <f>IF(SUMPRODUCT(--ISNUMBER(SEARCH({"LEADER"},C11970)))&gt;0,1,0)</f>
        <v>0</v>
      </c>
      <c r="J11970" t="str">
        <f t="shared" si="744"/>
        <v>2016</v>
      </c>
      <c r="K11970" t="str">
        <f t="shared" si="745"/>
        <v>02</v>
      </c>
      <c r="L11970" t="str">
        <f t="shared" si="746"/>
        <v>01</v>
      </c>
      <c r="M11970" s="2">
        <f t="shared" si="747"/>
        <v>42401.645833333336</v>
      </c>
    </row>
    <row r="11971" spans="1:13" x14ac:dyDescent="0.35">
      <c r="A11971">
        <v>-0.399201596806387</v>
      </c>
      <c r="B11971" t="s">
        <v>653</v>
      </c>
      <c r="D11971">
        <v>20151211131500</v>
      </c>
      <c r="E11971" s="1">
        <f>IF(SUMPRODUCT(--ISNUMBER(SEARCH({"ECON_EARNINGSREPORT","ECON_STOCKMARKET"},C11971)))&gt;0,1,0)</f>
        <v>0</v>
      </c>
      <c r="F11971" s="1">
        <f>IF(SUMPRODUCT(--ISNUMBER(SEARCH({"ENV_"},C11971)))&gt;0,1,0)</f>
        <v>0</v>
      </c>
      <c r="G11971" s="1">
        <f>IF(SUMPRODUCT(--ISNUMBER(SEARCH({"DISCRIMINATION","HARASSMENT","HATE_SPEECH","GENDER_VIOLENCE"},C11971)))&gt;0,1,0)</f>
        <v>0</v>
      </c>
      <c r="H11971" s="1">
        <f>IF(SUMPRODUCT(--ISNUMBER(SEARCH({"LEGALIZE","LEGISLATION","TRIAL"},C11971)))&gt;0,1,0)</f>
        <v>0</v>
      </c>
      <c r="I11971" s="1">
        <f>IF(SUMPRODUCT(--ISNUMBER(SEARCH({"LEADER"},C11971)))&gt;0,1,0)</f>
        <v>0</v>
      </c>
      <c r="J11971" t="str">
        <f t="shared" ref="J11971:J12034" si="748">LEFT(D11971,4)</f>
        <v>2015</v>
      </c>
      <c r="K11971" t="str">
        <f t="shared" ref="K11971:K12034" si="749">MID(D11971,5,2)</f>
        <v>12</v>
      </c>
      <c r="L11971" t="str">
        <f t="shared" ref="L11971:L12034" si="750">MID(D11971,7,2)</f>
        <v>11</v>
      </c>
      <c r="M11971" s="2">
        <f t="shared" ref="M11971:M12034" si="751">DATE(LEFT(D11971,4),MID(D11971,5,2),MID(D11971,7,2))+TIME(MID(D11971,9,2),MID(D11971,11,2),RIGHT(D11971,2))</f>
        <v>42349.552083333336</v>
      </c>
    </row>
    <row r="11972" spans="1:13" x14ac:dyDescent="0.35">
      <c r="A11972">
        <v>1.3850415512465399</v>
      </c>
      <c r="B11972" t="s">
        <v>4206</v>
      </c>
      <c r="C11972" t="s">
        <v>8809</v>
      </c>
      <c r="D11972">
        <v>20150415131500</v>
      </c>
      <c r="E11972" s="1">
        <f>IF(SUMPRODUCT(--ISNUMBER(SEARCH({"ECON_EARNINGSREPORT","ECON_STOCKMARKET"},C11972)))&gt;0,1,0)</f>
        <v>1</v>
      </c>
      <c r="F11972" s="1">
        <f>IF(SUMPRODUCT(--ISNUMBER(SEARCH({"ENV_"},C11972)))&gt;0,1,0)</f>
        <v>0</v>
      </c>
      <c r="G11972" s="1">
        <f>IF(SUMPRODUCT(--ISNUMBER(SEARCH({"DISCRIMINATION","HARASSMENT","HATE_SPEECH","GENDER_VIOLENCE"},C11972)))&gt;0,1,0)</f>
        <v>0</v>
      </c>
      <c r="H11972" s="1">
        <f>IF(SUMPRODUCT(--ISNUMBER(SEARCH({"LEGALIZE","LEGISLATION","TRIAL"},C11972)))&gt;0,1,0)</f>
        <v>0</v>
      </c>
      <c r="I11972" s="1">
        <f>IF(SUMPRODUCT(--ISNUMBER(SEARCH({"LEADER"},C11972)))&gt;0,1,0)</f>
        <v>0</v>
      </c>
      <c r="J11972" t="str">
        <f t="shared" si="748"/>
        <v>2015</v>
      </c>
      <c r="K11972" t="str">
        <f t="shared" si="749"/>
        <v>04</v>
      </c>
      <c r="L11972" t="str">
        <f t="shared" si="750"/>
        <v>15</v>
      </c>
      <c r="M11972" s="2">
        <f t="shared" si="751"/>
        <v>42109.552083333336</v>
      </c>
    </row>
    <row r="11973" spans="1:13" x14ac:dyDescent="0.35">
      <c r="A11973">
        <v>-2.321083172147</v>
      </c>
      <c r="B11973" t="s">
        <v>3192</v>
      </c>
      <c r="C11973" t="s">
        <v>8810</v>
      </c>
      <c r="D11973">
        <v>20150916110000</v>
      </c>
      <c r="E11973" s="1">
        <f>IF(SUMPRODUCT(--ISNUMBER(SEARCH({"ECON_EARNINGSREPORT","ECON_STOCKMARKET"},C11973)))&gt;0,1,0)</f>
        <v>0</v>
      </c>
      <c r="F11973" s="1">
        <f>IF(SUMPRODUCT(--ISNUMBER(SEARCH({"ENV_"},C11973)))&gt;0,1,0)</f>
        <v>0</v>
      </c>
      <c r="G11973" s="1">
        <f>IF(SUMPRODUCT(--ISNUMBER(SEARCH({"DISCRIMINATION","HARASSMENT","HATE_SPEECH","GENDER_VIOLENCE"},C11973)))&gt;0,1,0)</f>
        <v>0</v>
      </c>
      <c r="H11973" s="1">
        <f>IF(SUMPRODUCT(--ISNUMBER(SEARCH({"LEGALIZE","LEGISLATION","TRIAL"},C11973)))&gt;0,1,0)</f>
        <v>0</v>
      </c>
      <c r="I11973" s="1">
        <f>IF(SUMPRODUCT(--ISNUMBER(SEARCH({"LEADER"},C11973)))&gt;0,1,0)</f>
        <v>1</v>
      </c>
      <c r="J11973" t="str">
        <f t="shared" si="748"/>
        <v>2015</v>
      </c>
      <c r="K11973" t="str">
        <f t="shared" si="749"/>
        <v>09</v>
      </c>
      <c r="L11973" t="str">
        <f t="shared" si="750"/>
        <v>16</v>
      </c>
      <c r="M11973" s="2">
        <f t="shared" si="751"/>
        <v>42263.458333333336</v>
      </c>
    </row>
    <row r="11974" spans="1:13" x14ac:dyDescent="0.35">
      <c r="A11974">
        <v>-3.0710172744721702</v>
      </c>
      <c r="B11974" t="s">
        <v>741</v>
      </c>
      <c r="C11974" t="s">
        <v>6652</v>
      </c>
      <c r="D11974">
        <v>20151005130000</v>
      </c>
      <c r="E11974" s="1">
        <f>IF(SUMPRODUCT(--ISNUMBER(SEARCH({"ECON_EARNINGSREPORT","ECON_STOCKMARKET"},C11974)))&gt;0,1,0)</f>
        <v>0</v>
      </c>
      <c r="F11974" s="1">
        <f>IF(SUMPRODUCT(--ISNUMBER(SEARCH({"ENV_"},C11974)))&gt;0,1,0)</f>
        <v>0</v>
      </c>
      <c r="G11974" s="1">
        <f>IF(SUMPRODUCT(--ISNUMBER(SEARCH({"DISCRIMINATION","HARASSMENT","HATE_SPEECH","GENDER_VIOLENCE"},C11974)))&gt;0,1,0)</f>
        <v>0</v>
      </c>
      <c r="H11974" s="1">
        <f>IF(SUMPRODUCT(--ISNUMBER(SEARCH({"LEGALIZE","LEGISLATION","TRIAL"},C11974)))&gt;0,1,0)</f>
        <v>1</v>
      </c>
      <c r="I11974" s="1">
        <f>IF(SUMPRODUCT(--ISNUMBER(SEARCH({"LEADER"},C11974)))&gt;0,1,0)</f>
        <v>0</v>
      </c>
      <c r="J11974" t="str">
        <f t="shared" si="748"/>
        <v>2015</v>
      </c>
      <c r="K11974" t="str">
        <f t="shared" si="749"/>
        <v>10</v>
      </c>
      <c r="L11974" t="str">
        <f t="shared" si="750"/>
        <v>05</v>
      </c>
      <c r="M11974" s="2">
        <f t="shared" si="751"/>
        <v>42282.541666666664</v>
      </c>
    </row>
    <row r="11975" spans="1:13" x14ac:dyDescent="0.35">
      <c r="A11975">
        <v>0.63391442155308997</v>
      </c>
      <c r="B11975" t="s">
        <v>26</v>
      </c>
      <c r="D11975">
        <v>20150526233000</v>
      </c>
      <c r="E11975" s="1">
        <f>IF(SUMPRODUCT(--ISNUMBER(SEARCH({"ECON_EARNINGSREPORT","ECON_STOCKMARKET"},C11975)))&gt;0,1,0)</f>
        <v>0</v>
      </c>
      <c r="F11975" s="1">
        <f>IF(SUMPRODUCT(--ISNUMBER(SEARCH({"ENV_"},C11975)))&gt;0,1,0)</f>
        <v>0</v>
      </c>
      <c r="G11975" s="1">
        <f>IF(SUMPRODUCT(--ISNUMBER(SEARCH({"DISCRIMINATION","HARASSMENT","HATE_SPEECH","GENDER_VIOLENCE"},C11975)))&gt;0,1,0)</f>
        <v>0</v>
      </c>
      <c r="H11975" s="1">
        <f>IF(SUMPRODUCT(--ISNUMBER(SEARCH({"LEGALIZE","LEGISLATION","TRIAL"},C11975)))&gt;0,1,0)</f>
        <v>0</v>
      </c>
      <c r="I11975" s="1">
        <f>IF(SUMPRODUCT(--ISNUMBER(SEARCH({"LEADER"},C11975)))&gt;0,1,0)</f>
        <v>0</v>
      </c>
      <c r="J11975" t="str">
        <f t="shared" si="748"/>
        <v>2015</v>
      </c>
      <c r="K11975" t="str">
        <f t="shared" si="749"/>
        <v>05</v>
      </c>
      <c r="L11975" t="str">
        <f t="shared" si="750"/>
        <v>26</v>
      </c>
      <c r="M11975" s="2">
        <f t="shared" si="751"/>
        <v>42150.979166666664</v>
      </c>
    </row>
    <row r="11976" spans="1:13" x14ac:dyDescent="0.35">
      <c r="A11976">
        <v>2.2038567493112899</v>
      </c>
      <c r="B11976" t="s">
        <v>121</v>
      </c>
      <c r="C11976" t="s">
        <v>8811</v>
      </c>
      <c r="D11976">
        <v>20160118040000</v>
      </c>
      <c r="E11976" s="1">
        <f>IF(SUMPRODUCT(--ISNUMBER(SEARCH({"ECON_EARNINGSREPORT","ECON_STOCKMARKET"},C11976)))&gt;0,1,0)</f>
        <v>1</v>
      </c>
      <c r="F11976" s="1">
        <f>IF(SUMPRODUCT(--ISNUMBER(SEARCH({"ENV_"},C11976)))&gt;0,1,0)</f>
        <v>0</v>
      </c>
      <c r="G11976" s="1">
        <f>IF(SUMPRODUCT(--ISNUMBER(SEARCH({"DISCRIMINATION","HARASSMENT","HATE_SPEECH","GENDER_VIOLENCE"},C11976)))&gt;0,1,0)</f>
        <v>0</v>
      </c>
      <c r="H11976" s="1">
        <f>IF(SUMPRODUCT(--ISNUMBER(SEARCH({"LEGALIZE","LEGISLATION","TRIAL"},C11976)))&gt;0,1,0)</f>
        <v>0</v>
      </c>
      <c r="I11976" s="1">
        <f>IF(SUMPRODUCT(--ISNUMBER(SEARCH({"LEADER"},C11976)))&gt;0,1,0)</f>
        <v>1</v>
      </c>
      <c r="J11976" t="str">
        <f t="shared" si="748"/>
        <v>2016</v>
      </c>
      <c r="K11976" t="str">
        <f t="shared" si="749"/>
        <v>01</v>
      </c>
      <c r="L11976" t="str">
        <f t="shared" si="750"/>
        <v>18</v>
      </c>
      <c r="M11976" s="2">
        <f t="shared" si="751"/>
        <v>42387.166666666664</v>
      </c>
    </row>
    <row r="11977" spans="1:13" x14ac:dyDescent="0.35">
      <c r="A11977">
        <v>-1.26984126984127</v>
      </c>
      <c r="B11977" t="s">
        <v>1696</v>
      </c>
      <c r="C11977" t="s">
        <v>3845</v>
      </c>
      <c r="D11977">
        <v>20151030161500</v>
      </c>
      <c r="E11977" s="1">
        <f>IF(SUMPRODUCT(--ISNUMBER(SEARCH({"ECON_EARNINGSREPORT","ECON_STOCKMARKET"},C11977)))&gt;0,1,0)</f>
        <v>1</v>
      </c>
      <c r="F11977" s="1">
        <f>IF(SUMPRODUCT(--ISNUMBER(SEARCH({"ENV_"},C11977)))&gt;0,1,0)</f>
        <v>0</v>
      </c>
      <c r="G11977" s="1">
        <f>IF(SUMPRODUCT(--ISNUMBER(SEARCH({"DISCRIMINATION","HARASSMENT","HATE_SPEECH","GENDER_VIOLENCE"},C11977)))&gt;0,1,0)</f>
        <v>0</v>
      </c>
      <c r="H11977" s="1">
        <f>IF(SUMPRODUCT(--ISNUMBER(SEARCH({"LEGALIZE","LEGISLATION","TRIAL"},C11977)))&gt;0,1,0)</f>
        <v>0</v>
      </c>
      <c r="I11977" s="1">
        <f>IF(SUMPRODUCT(--ISNUMBER(SEARCH({"LEADER"},C11977)))&gt;0,1,0)</f>
        <v>0</v>
      </c>
      <c r="J11977" t="str">
        <f t="shared" si="748"/>
        <v>2015</v>
      </c>
      <c r="K11977" t="str">
        <f t="shared" si="749"/>
        <v>10</v>
      </c>
      <c r="L11977" t="str">
        <f t="shared" si="750"/>
        <v>30</v>
      </c>
      <c r="M11977" s="2">
        <f t="shared" si="751"/>
        <v>42307.677083333336</v>
      </c>
    </row>
    <row r="11978" spans="1:13" x14ac:dyDescent="0.35">
      <c r="A11978">
        <v>5.1671732522796399</v>
      </c>
      <c r="B11978" t="s">
        <v>80</v>
      </c>
      <c r="C11978" t="s">
        <v>8812</v>
      </c>
      <c r="D11978">
        <v>20160517144500</v>
      </c>
      <c r="E11978" s="1">
        <f>IF(SUMPRODUCT(--ISNUMBER(SEARCH({"ECON_EARNINGSREPORT","ECON_STOCKMARKET"},C11978)))&gt;0,1,0)</f>
        <v>1</v>
      </c>
      <c r="F11978" s="1">
        <f>IF(SUMPRODUCT(--ISNUMBER(SEARCH({"ENV_"},C11978)))&gt;0,1,0)</f>
        <v>0</v>
      </c>
      <c r="G11978" s="1">
        <f>IF(SUMPRODUCT(--ISNUMBER(SEARCH({"DISCRIMINATION","HARASSMENT","HATE_SPEECH","GENDER_VIOLENCE"},C11978)))&gt;0,1,0)</f>
        <v>0</v>
      </c>
      <c r="H11978" s="1">
        <f>IF(SUMPRODUCT(--ISNUMBER(SEARCH({"LEGALIZE","LEGISLATION","TRIAL"},C11978)))&gt;0,1,0)</f>
        <v>0</v>
      </c>
      <c r="I11978" s="1">
        <f>IF(SUMPRODUCT(--ISNUMBER(SEARCH({"LEADER"},C11978)))&gt;0,1,0)</f>
        <v>1</v>
      </c>
      <c r="J11978" t="str">
        <f t="shared" si="748"/>
        <v>2016</v>
      </c>
      <c r="K11978" t="str">
        <f t="shared" si="749"/>
        <v>05</v>
      </c>
      <c r="L11978" t="str">
        <f t="shared" si="750"/>
        <v>17</v>
      </c>
      <c r="M11978" s="2">
        <f t="shared" si="751"/>
        <v>42507.614583333336</v>
      </c>
    </row>
    <row r="11979" spans="1:13" x14ac:dyDescent="0.35">
      <c r="A11979">
        <v>2.1531100478468899</v>
      </c>
      <c r="B11979" t="s">
        <v>445</v>
      </c>
      <c r="C11979" t="s">
        <v>8714</v>
      </c>
      <c r="D11979">
        <v>20160308151500</v>
      </c>
      <c r="E11979" s="1">
        <f>IF(SUMPRODUCT(--ISNUMBER(SEARCH({"ECON_EARNINGSREPORT","ECON_STOCKMARKET"},C11979)))&gt;0,1,0)</f>
        <v>1</v>
      </c>
      <c r="F11979" s="1">
        <f>IF(SUMPRODUCT(--ISNUMBER(SEARCH({"ENV_"},C11979)))&gt;0,1,0)</f>
        <v>0</v>
      </c>
      <c r="G11979" s="1">
        <f>IF(SUMPRODUCT(--ISNUMBER(SEARCH({"DISCRIMINATION","HARASSMENT","HATE_SPEECH","GENDER_VIOLENCE"},C11979)))&gt;0,1,0)</f>
        <v>0</v>
      </c>
      <c r="H11979" s="1">
        <f>IF(SUMPRODUCT(--ISNUMBER(SEARCH({"LEGALIZE","LEGISLATION","TRIAL"},C11979)))&gt;0,1,0)</f>
        <v>0</v>
      </c>
      <c r="I11979" s="1">
        <f>IF(SUMPRODUCT(--ISNUMBER(SEARCH({"LEADER"},C11979)))&gt;0,1,0)</f>
        <v>0</v>
      </c>
      <c r="J11979" t="str">
        <f t="shared" si="748"/>
        <v>2016</v>
      </c>
      <c r="K11979" t="str">
        <f t="shared" si="749"/>
        <v>03</v>
      </c>
      <c r="L11979" t="str">
        <f t="shared" si="750"/>
        <v>08</v>
      </c>
      <c r="M11979" s="2">
        <f t="shared" si="751"/>
        <v>42437.635416666664</v>
      </c>
    </row>
    <row r="11980" spans="1:13" x14ac:dyDescent="0.35">
      <c r="A11980">
        <v>0</v>
      </c>
      <c r="B11980" t="s">
        <v>176</v>
      </c>
      <c r="C11980" t="s">
        <v>4588</v>
      </c>
      <c r="D11980">
        <v>20150916011500</v>
      </c>
      <c r="E11980" s="1">
        <f>IF(SUMPRODUCT(--ISNUMBER(SEARCH({"ECON_EARNINGSREPORT","ECON_STOCKMARKET"},C11980)))&gt;0,1,0)</f>
        <v>0</v>
      </c>
      <c r="F11980" s="1">
        <f>IF(SUMPRODUCT(--ISNUMBER(SEARCH({"ENV_"},C11980)))&gt;0,1,0)</f>
        <v>0</v>
      </c>
      <c r="G11980" s="1">
        <f>IF(SUMPRODUCT(--ISNUMBER(SEARCH({"DISCRIMINATION","HARASSMENT","HATE_SPEECH","GENDER_VIOLENCE"},C11980)))&gt;0,1,0)</f>
        <v>0</v>
      </c>
      <c r="H11980" s="1">
        <f>IF(SUMPRODUCT(--ISNUMBER(SEARCH({"LEGALIZE","LEGISLATION","TRIAL"},C11980)))&gt;0,1,0)</f>
        <v>0</v>
      </c>
      <c r="I11980" s="1">
        <f>IF(SUMPRODUCT(--ISNUMBER(SEARCH({"LEADER"},C11980)))&gt;0,1,0)</f>
        <v>0</v>
      </c>
      <c r="J11980" t="str">
        <f t="shared" si="748"/>
        <v>2015</v>
      </c>
      <c r="K11980" t="str">
        <f t="shared" si="749"/>
        <v>09</v>
      </c>
      <c r="L11980" t="str">
        <f t="shared" si="750"/>
        <v>16</v>
      </c>
      <c r="M11980" s="2">
        <f t="shared" si="751"/>
        <v>42263.052083333336</v>
      </c>
    </row>
    <row r="11981" spans="1:13" x14ac:dyDescent="0.35">
      <c r="A11981">
        <v>4.9275362318840603</v>
      </c>
      <c r="B11981" t="s">
        <v>717</v>
      </c>
      <c r="D11981">
        <v>20151123184500</v>
      </c>
      <c r="E11981" s="1">
        <f>IF(SUMPRODUCT(--ISNUMBER(SEARCH({"ECON_EARNINGSREPORT","ECON_STOCKMARKET"},C11981)))&gt;0,1,0)</f>
        <v>0</v>
      </c>
      <c r="F11981" s="1">
        <f>IF(SUMPRODUCT(--ISNUMBER(SEARCH({"ENV_"},C11981)))&gt;0,1,0)</f>
        <v>0</v>
      </c>
      <c r="G11981" s="1">
        <f>IF(SUMPRODUCT(--ISNUMBER(SEARCH({"DISCRIMINATION","HARASSMENT","HATE_SPEECH","GENDER_VIOLENCE"},C11981)))&gt;0,1,0)</f>
        <v>0</v>
      </c>
      <c r="H11981" s="1">
        <f>IF(SUMPRODUCT(--ISNUMBER(SEARCH({"LEGALIZE","LEGISLATION","TRIAL"},C11981)))&gt;0,1,0)</f>
        <v>0</v>
      </c>
      <c r="I11981" s="1">
        <f>IF(SUMPRODUCT(--ISNUMBER(SEARCH({"LEADER"},C11981)))&gt;0,1,0)</f>
        <v>0</v>
      </c>
      <c r="J11981" t="str">
        <f t="shared" si="748"/>
        <v>2015</v>
      </c>
      <c r="K11981" t="str">
        <f t="shared" si="749"/>
        <v>11</v>
      </c>
      <c r="L11981" t="str">
        <f t="shared" si="750"/>
        <v>23</v>
      </c>
      <c r="M11981" s="2">
        <f t="shared" si="751"/>
        <v>42331.78125</v>
      </c>
    </row>
    <row r="11982" spans="1:13" x14ac:dyDescent="0.35">
      <c r="A11982">
        <v>-3.3029612756264202</v>
      </c>
      <c r="B11982" t="s">
        <v>26</v>
      </c>
      <c r="C11982" t="s">
        <v>8250</v>
      </c>
      <c r="D11982">
        <v>20150505033000</v>
      </c>
      <c r="E11982" s="1">
        <f>IF(SUMPRODUCT(--ISNUMBER(SEARCH({"ECON_EARNINGSREPORT","ECON_STOCKMARKET"},C11982)))&gt;0,1,0)</f>
        <v>1</v>
      </c>
      <c r="F11982" s="1">
        <f>IF(SUMPRODUCT(--ISNUMBER(SEARCH({"ENV_"},C11982)))&gt;0,1,0)</f>
        <v>0</v>
      </c>
      <c r="G11982" s="1">
        <f>IF(SUMPRODUCT(--ISNUMBER(SEARCH({"DISCRIMINATION","HARASSMENT","HATE_SPEECH","GENDER_VIOLENCE"},C11982)))&gt;0,1,0)</f>
        <v>0</v>
      </c>
      <c r="H11982" s="1">
        <f>IF(SUMPRODUCT(--ISNUMBER(SEARCH({"LEGALIZE","LEGISLATION","TRIAL"},C11982)))&gt;0,1,0)</f>
        <v>1</v>
      </c>
      <c r="I11982" s="1">
        <f>IF(SUMPRODUCT(--ISNUMBER(SEARCH({"LEADER"},C11982)))&gt;0,1,0)</f>
        <v>1</v>
      </c>
      <c r="J11982" t="str">
        <f t="shared" si="748"/>
        <v>2015</v>
      </c>
      <c r="K11982" t="str">
        <f t="shared" si="749"/>
        <v>05</v>
      </c>
      <c r="L11982" t="str">
        <f t="shared" si="750"/>
        <v>05</v>
      </c>
      <c r="M11982" s="2">
        <f t="shared" si="751"/>
        <v>42129.145833333336</v>
      </c>
    </row>
    <row r="11983" spans="1:13" x14ac:dyDescent="0.35">
      <c r="A11983">
        <v>-0.37174721189591098</v>
      </c>
      <c r="B11983" t="s">
        <v>4090</v>
      </c>
      <c r="C11983" t="s">
        <v>6507</v>
      </c>
      <c r="D11983">
        <v>20151102140000</v>
      </c>
      <c r="E11983" s="1">
        <f>IF(SUMPRODUCT(--ISNUMBER(SEARCH({"ECON_EARNINGSREPORT","ECON_STOCKMARKET"},C11983)))&gt;0,1,0)</f>
        <v>1</v>
      </c>
      <c r="F11983" s="1">
        <f>IF(SUMPRODUCT(--ISNUMBER(SEARCH({"ENV_"},C11983)))&gt;0,1,0)</f>
        <v>0</v>
      </c>
      <c r="G11983" s="1">
        <f>IF(SUMPRODUCT(--ISNUMBER(SEARCH({"DISCRIMINATION","HARASSMENT","HATE_SPEECH","GENDER_VIOLENCE"},C11983)))&gt;0,1,0)</f>
        <v>0</v>
      </c>
      <c r="H11983" s="1">
        <f>IF(SUMPRODUCT(--ISNUMBER(SEARCH({"LEGALIZE","LEGISLATION","TRIAL"},C11983)))&gt;0,1,0)</f>
        <v>0</v>
      </c>
      <c r="I11983" s="1">
        <f>IF(SUMPRODUCT(--ISNUMBER(SEARCH({"LEADER"},C11983)))&gt;0,1,0)</f>
        <v>0</v>
      </c>
      <c r="J11983" t="str">
        <f t="shared" si="748"/>
        <v>2015</v>
      </c>
      <c r="K11983" t="str">
        <f t="shared" si="749"/>
        <v>11</v>
      </c>
      <c r="L11983" t="str">
        <f t="shared" si="750"/>
        <v>02</v>
      </c>
      <c r="M11983" s="2">
        <f t="shared" si="751"/>
        <v>42310.583333333336</v>
      </c>
    </row>
    <row r="11984" spans="1:13" x14ac:dyDescent="0.35">
      <c r="A11984">
        <v>-1.3071895424836599</v>
      </c>
      <c r="B11984" t="s">
        <v>326</v>
      </c>
      <c r="D11984">
        <v>20150824154500</v>
      </c>
      <c r="E11984" s="1">
        <f>IF(SUMPRODUCT(--ISNUMBER(SEARCH({"ECON_EARNINGSREPORT","ECON_STOCKMARKET"},C11984)))&gt;0,1,0)</f>
        <v>0</v>
      </c>
      <c r="F11984" s="1">
        <f>IF(SUMPRODUCT(--ISNUMBER(SEARCH({"ENV_"},C11984)))&gt;0,1,0)</f>
        <v>0</v>
      </c>
      <c r="G11984" s="1">
        <f>IF(SUMPRODUCT(--ISNUMBER(SEARCH({"DISCRIMINATION","HARASSMENT","HATE_SPEECH","GENDER_VIOLENCE"},C11984)))&gt;0,1,0)</f>
        <v>0</v>
      </c>
      <c r="H11984" s="1">
        <f>IF(SUMPRODUCT(--ISNUMBER(SEARCH({"LEGALIZE","LEGISLATION","TRIAL"},C11984)))&gt;0,1,0)</f>
        <v>0</v>
      </c>
      <c r="I11984" s="1">
        <f>IF(SUMPRODUCT(--ISNUMBER(SEARCH({"LEADER"},C11984)))&gt;0,1,0)</f>
        <v>0</v>
      </c>
      <c r="J11984" t="str">
        <f t="shared" si="748"/>
        <v>2015</v>
      </c>
      <c r="K11984" t="str">
        <f t="shared" si="749"/>
        <v>08</v>
      </c>
      <c r="L11984" t="str">
        <f t="shared" si="750"/>
        <v>24</v>
      </c>
      <c r="M11984" s="2">
        <f t="shared" si="751"/>
        <v>42240.65625</v>
      </c>
    </row>
    <row r="11985" spans="1:13" x14ac:dyDescent="0.35">
      <c r="A11985">
        <v>0</v>
      </c>
      <c r="B11985" t="s">
        <v>405</v>
      </c>
      <c r="C11985" t="s">
        <v>4552</v>
      </c>
      <c r="D11985">
        <v>20151001181500</v>
      </c>
      <c r="E11985" s="1">
        <f>IF(SUMPRODUCT(--ISNUMBER(SEARCH({"ECON_EARNINGSREPORT","ECON_STOCKMARKET"},C11985)))&gt;0,1,0)</f>
        <v>1</v>
      </c>
      <c r="F11985" s="1">
        <f>IF(SUMPRODUCT(--ISNUMBER(SEARCH({"ENV_"},C11985)))&gt;0,1,0)</f>
        <v>0</v>
      </c>
      <c r="G11985" s="1">
        <f>IF(SUMPRODUCT(--ISNUMBER(SEARCH({"DISCRIMINATION","HARASSMENT","HATE_SPEECH","GENDER_VIOLENCE"},C11985)))&gt;0,1,0)</f>
        <v>0</v>
      </c>
      <c r="H11985" s="1">
        <f>IF(SUMPRODUCT(--ISNUMBER(SEARCH({"LEGALIZE","LEGISLATION","TRIAL"},C11985)))&gt;0,1,0)</f>
        <v>0</v>
      </c>
      <c r="I11985" s="1">
        <f>IF(SUMPRODUCT(--ISNUMBER(SEARCH({"LEADER"},C11985)))&gt;0,1,0)</f>
        <v>1</v>
      </c>
      <c r="J11985" t="str">
        <f t="shared" si="748"/>
        <v>2015</v>
      </c>
      <c r="K11985" t="str">
        <f t="shared" si="749"/>
        <v>10</v>
      </c>
      <c r="L11985" t="str">
        <f t="shared" si="750"/>
        <v>01</v>
      </c>
      <c r="M11985" s="2">
        <f t="shared" si="751"/>
        <v>42278.760416666664</v>
      </c>
    </row>
    <row r="11986" spans="1:13" x14ac:dyDescent="0.35">
      <c r="A11986">
        <v>-1.0706638115631699</v>
      </c>
      <c r="B11986" t="s">
        <v>405</v>
      </c>
      <c r="C11986" t="s">
        <v>8813</v>
      </c>
      <c r="D11986">
        <v>20150429234500</v>
      </c>
      <c r="E11986" s="1">
        <f>IF(SUMPRODUCT(--ISNUMBER(SEARCH({"ECON_EARNINGSREPORT","ECON_STOCKMARKET"},C11986)))&gt;0,1,0)</f>
        <v>1</v>
      </c>
      <c r="F11986" s="1">
        <f>IF(SUMPRODUCT(--ISNUMBER(SEARCH({"ENV_"},C11986)))&gt;0,1,0)</f>
        <v>0</v>
      </c>
      <c r="G11986" s="1">
        <f>IF(SUMPRODUCT(--ISNUMBER(SEARCH({"DISCRIMINATION","HARASSMENT","HATE_SPEECH","GENDER_VIOLENCE"},C11986)))&gt;0,1,0)</f>
        <v>0</v>
      </c>
      <c r="H11986" s="1">
        <f>IF(SUMPRODUCT(--ISNUMBER(SEARCH({"LEGALIZE","LEGISLATION","TRIAL"},C11986)))&gt;0,1,0)</f>
        <v>0</v>
      </c>
      <c r="I11986" s="1">
        <f>IF(SUMPRODUCT(--ISNUMBER(SEARCH({"LEADER"},C11986)))&gt;0,1,0)</f>
        <v>0</v>
      </c>
      <c r="J11986" t="str">
        <f t="shared" si="748"/>
        <v>2015</v>
      </c>
      <c r="K11986" t="str">
        <f t="shared" si="749"/>
        <v>04</v>
      </c>
      <c r="L11986" t="str">
        <f t="shared" si="750"/>
        <v>29</v>
      </c>
      <c r="M11986" s="2">
        <f t="shared" si="751"/>
        <v>42123.989583333336</v>
      </c>
    </row>
    <row r="11987" spans="1:13" x14ac:dyDescent="0.35">
      <c r="A11987">
        <v>0.60975609756097504</v>
      </c>
      <c r="B11987" t="s">
        <v>653</v>
      </c>
      <c r="D11987">
        <v>20150720154500</v>
      </c>
      <c r="E11987" s="1">
        <f>IF(SUMPRODUCT(--ISNUMBER(SEARCH({"ECON_EARNINGSREPORT","ECON_STOCKMARKET"},C11987)))&gt;0,1,0)</f>
        <v>0</v>
      </c>
      <c r="F11987" s="1">
        <f>IF(SUMPRODUCT(--ISNUMBER(SEARCH({"ENV_"},C11987)))&gt;0,1,0)</f>
        <v>0</v>
      </c>
      <c r="G11987" s="1">
        <f>IF(SUMPRODUCT(--ISNUMBER(SEARCH({"DISCRIMINATION","HARASSMENT","HATE_SPEECH","GENDER_VIOLENCE"},C11987)))&gt;0,1,0)</f>
        <v>0</v>
      </c>
      <c r="H11987" s="1">
        <f>IF(SUMPRODUCT(--ISNUMBER(SEARCH({"LEGALIZE","LEGISLATION","TRIAL"},C11987)))&gt;0,1,0)</f>
        <v>0</v>
      </c>
      <c r="I11987" s="1">
        <f>IF(SUMPRODUCT(--ISNUMBER(SEARCH({"LEADER"},C11987)))&gt;0,1,0)</f>
        <v>0</v>
      </c>
      <c r="J11987" t="str">
        <f t="shared" si="748"/>
        <v>2015</v>
      </c>
      <c r="K11987" t="str">
        <f t="shared" si="749"/>
        <v>07</v>
      </c>
      <c r="L11987" t="str">
        <f t="shared" si="750"/>
        <v>20</v>
      </c>
      <c r="M11987" s="2">
        <f t="shared" si="751"/>
        <v>42205.65625</v>
      </c>
    </row>
    <row r="11988" spans="1:13" x14ac:dyDescent="0.35">
      <c r="A11988">
        <v>1.55264434740417</v>
      </c>
      <c r="B11988" t="s">
        <v>1979</v>
      </c>
      <c r="C11988" t="s">
        <v>5730</v>
      </c>
      <c r="D11988">
        <v>20160308181500</v>
      </c>
      <c r="E11988" s="1">
        <f>IF(SUMPRODUCT(--ISNUMBER(SEARCH({"ECON_EARNINGSREPORT","ECON_STOCKMARKET"},C11988)))&gt;0,1,0)</f>
        <v>0</v>
      </c>
      <c r="F11988" s="1">
        <f>IF(SUMPRODUCT(--ISNUMBER(SEARCH({"ENV_"},C11988)))&gt;0,1,0)</f>
        <v>0</v>
      </c>
      <c r="G11988" s="1">
        <f>IF(SUMPRODUCT(--ISNUMBER(SEARCH({"DISCRIMINATION","HARASSMENT","HATE_SPEECH","GENDER_VIOLENCE"},C11988)))&gt;0,1,0)</f>
        <v>0</v>
      </c>
      <c r="H11988" s="1">
        <f>IF(SUMPRODUCT(--ISNUMBER(SEARCH({"LEGALIZE","LEGISLATION","TRIAL"},C11988)))&gt;0,1,0)</f>
        <v>0</v>
      </c>
      <c r="I11988" s="1">
        <f>IF(SUMPRODUCT(--ISNUMBER(SEARCH({"LEADER"},C11988)))&gt;0,1,0)</f>
        <v>1</v>
      </c>
      <c r="J11988" t="str">
        <f t="shared" si="748"/>
        <v>2016</v>
      </c>
      <c r="K11988" t="str">
        <f t="shared" si="749"/>
        <v>03</v>
      </c>
      <c r="L11988" t="str">
        <f t="shared" si="750"/>
        <v>08</v>
      </c>
      <c r="M11988" s="2">
        <f t="shared" si="751"/>
        <v>42437.760416666664</v>
      </c>
    </row>
    <row r="11989" spans="1:13" x14ac:dyDescent="0.35">
      <c r="A11989">
        <v>0.91533180778031997</v>
      </c>
      <c r="B11989" t="s">
        <v>453</v>
      </c>
      <c r="D11989">
        <v>20150603190000</v>
      </c>
      <c r="E11989" s="1">
        <f>IF(SUMPRODUCT(--ISNUMBER(SEARCH({"ECON_EARNINGSREPORT","ECON_STOCKMARKET"},C11989)))&gt;0,1,0)</f>
        <v>0</v>
      </c>
      <c r="F11989" s="1">
        <f>IF(SUMPRODUCT(--ISNUMBER(SEARCH({"ENV_"},C11989)))&gt;0,1,0)</f>
        <v>0</v>
      </c>
      <c r="G11989" s="1">
        <f>IF(SUMPRODUCT(--ISNUMBER(SEARCH({"DISCRIMINATION","HARASSMENT","HATE_SPEECH","GENDER_VIOLENCE"},C11989)))&gt;0,1,0)</f>
        <v>0</v>
      </c>
      <c r="H11989" s="1">
        <f>IF(SUMPRODUCT(--ISNUMBER(SEARCH({"LEGALIZE","LEGISLATION","TRIAL"},C11989)))&gt;0,1,0)</f>
        <v>0</v>
      </c>
      <c r="I11989" s="1">
        <f>IF(SUMPRODUCT(--ISNUMBER(SEARCH({"LEADER"},C11989)))&gt;0,1,0)</f>
        <v>0</v>
      </c>
      <c r="J11989" t="str">
        <f t="shared" si="748"/>
        <v>2015</v>
      </c>
      <c r="K11989" t="str">
        <f t="shared" si="749"/>
        <v>06</v>
      </c>
      <c r="L11989" t="str">
        <f t="shared" si="750"/>
        <v>03</v>
      </c>
      <c r="M11989" s="2">
        <f t="shared" si="751"/>
        <v>42158.791666666664</v>
      </c>
    </row>
    <row r="11990" spans="1:13" x14ac:dyDescent="0.35">
      <c r="A11990">
        <v>0.85714285714285698</v>
      </c>
      <c r="B11990" t="s">
        <v>3887</v>
      </c>
      <c r="C11990" t="s">
        <v>1578</v>
      </c>
      <c r="D11990">
        <v>20150616151500</v>
      </c>
      <c r="E11990" s="1">
        <f>IF(SUMPRODUCT(--ISNUMBER(SEARCH({"ECON_EARNINGSREPORT","ECON_STOCKMARKET"},C11990)))&gt;0,1,0)</f>
        <v>1</v>
      </c>
      <c r="F11990" s="1">
        <f>IF(SUMPRODUCT(--ISNUMBER(SEARCH({"ENV_"},C11990)))&gt;0,1,0)</f>
        <v>0</v>
      </c>
      <c r="G11990" s="1">
        <f>IF(SUMPRODUCT(--ISNUMBER(SEARCH({"DISCRIMINATION","HARASSMENT","HATE_SPEECH","GENDER_VIOLENCE"},C11990)))&gt;0,1,0)</f>
        <v>0</v>
      </c>
      <c r="H11990" s="1">
        <f>IF(SUMPRODUCT(--ISNUMBER(SEARCH({"LEGALIZE","LEGISLATION","TRIAL"},C11990)))&gt;0,1,0)</f>
        <v>0</v>
      </c>
      <c r="I11990" s="1">
        <f>IF(SUMPRODUCT(--ISNUMBER(SEARCH({"LEADER"},C11990)))&gt;0,1,0)</f>
        <v>0</v>
      </c>
      <c r="J11990" t="str">
        <f t="shared" si="748"/>
        <v>2015</v>
      </c>
      <c r="K11990" t="str">
        <f t="shared" si="749"/>
        <v>06</v>
      </c>
      <c r="L11990" t="str">
        <f t="shared" si="750"/>
        <v>16</v>
      </c>
      <c r="M11990" s="2">
        <f t="shared" si="751"/>
        <v>42171.635416666664</v>
      </c>
    </row>
    <row r="11991" spans="1:13" x14ac:dyDescent="0.35">
      <c r="A11991">
        <v>0</v>
      </c>
      <c r="B11991" t="s">
        <v>1218</v>
      </c>
      <c r="D11991">
        <v>20150421151500</v>
      </c>
      <c r="E11991" s="1">
        <f>IF(SUMPRODUCT(--ISNUMBER(SEARCH({"ECON_EARNINGSREPORT","ECON_STOCKMARKET"},C11991)))&gt;0,1,0)</f>
        <v>0</v>
      </c>
      <c r="F11991" s="1">
        <f>IF(SUMPRODUCT(--ISNUMBER(SEARCH({"ENV_"},C11991)))&gt;0,1,0)</f>
        <v>0</v>
      </c>
      <c r="G11991" s="1">
        <f>IF(SUMPRODUCT(--ISNUMBER(SEARCH({"DISCRIMINATION","HARASSMENT","HATE_SPEECH","GENDER_VIOLENCE"},C11991)))&gt;0,1,0)</f>
        <v>0</v>
      </c>
      <c r="H11991" s="1">
        <f>IF(SUMPRODUCT(--ISNUMBER(SEARCH({"LEGALIZE","LEGISLATION","TRIAL"},C11991)))&gt;0,1,0)</f>
        <v>0</v>
      </c>
      <c r="I11991" s="1">
        <f>IF(SUMPRODUCT(--ISNUMBER(SEARCH({"LEADER"},C11991)))&gt;0,1,0)</f>
        <v>0</v>
      </c>
      <c r="J11991" t="str">
        <f t="shared" si="748"/>
        <v>2015</v>
      </c>
      <c r="K11991" t="str">
        <f t="shared" si="749"/>
        <v>04</v>
      </c>
      <c r="L11991" t="str">
        <f t="shared" si="750"/>
        <v>21</v>
      </c>
      <c r="M11991" s="2">
        <f t="shared" si="751"/>
        <v>42115.635416666664</v>
      </c>
    </row>
    <row r="11992" spans="1:13" x14ac:dyDescent="0.35">
      <c r="A11992">
        <v>-0.79051383399209496</v>
      </c>
      <c r="B11992" t="s">
        <v>558</v>
      </c>
      <c r="C11992" t="s">
        <v>3821</v>
      </c>
      <c r="D11992">
        <v>20150421160000</v>
      </c>
      <c r="E11992" s="1">
        <f>IF(SUMPRODUCT(--ISNUMBER(SEARCH({"ECON_EARNINGSREPORT","ECON_STOCKMARKET"},C11992)))&gt;0,1,0)</f>
        <v>0</v>
      </c>
      <c r="F11992" s="1">
        <f>IF(SUMPRODUCT(--ISNUMBER(SEARCH({"ENV_"},C11992)))&gt;0,1,0)</f>
        <v>0</v>
      </c>
      <c r="G11992" s="1">
        <f>IF(SUMPRODUCT(--ISNUMBER(SEARCH({"DISCRIMINATION","HARASSMENT","HATE_SPEECH","GENDER_VIOLENCE"},C11992)))&gt;0,1,0)</f>
        <v>0</v>
      </c>
      <c r="H11992" s="1">
        <f>IF(SUMPRODUCT(--ISNUMBER(SEARCH({"LEGALIZE","LEGISLATION","TRIAL"},C11992)))&gt;0,1,0)</f>
        <v>0</v>
      </c>
      <c r="I11992" s="1">
        <f>IF(SUMPRODUCT(--ISNUMBER(SEARCH({"LEADER"},C11992)))&gt;0,1,0)</f>
        <v>0</v>
      </c>
      <c r="J11992" t="str">
        <f t="shared" si="748"/>
        <v>2015</v>
      </c>
      <c r="K11992" t="str">
        <f t="shared" si="749"/>
        <v>04</v>
      </c>
      <c r="L11992" t="str">
        <f t="shared" si="750"/>
        <v>21</v>
      </c>
      <c r="M11992" s="2">
        <f t="shared" si="751"/>
        <v>42115.666666666664</v>
      </c>
    </row>
    <row r="11993" spans="1:13" x14ac:dyDescent="0.35">
      <c r="A11993">
        <v>0.970873786407767</v>
      </c>
      <c r="B11993" t="s">
        <v>240</v>
      </c>
      <c r="C11993" t="s">
        <v>5505</v>
      </c>
      <c r="D11993">
        <v>20150521213000</v>
      </c>
      <c r="E11993" s="1">
        <f>IF(SUMPRODUCT(--ISNUMBER(SEARCH({"ECON_EARNINGSREPORT","ECON_STOCKMARKET"},C11993)))&gt;0,1,0)</f>
        <v>0</v>
      </c>
      <c r="F11993" s="1">
        <f>IF(SUMPRODUCT(--ISNUMBER(SEARCH({"ENV_"},C11993)))&gt;0,1,0)</f>
        <v>0</v>
      </c>
      <c r="G11993" s="1">
        <f>IF(SUMPRODUCT(--ISNUMBER(SEARCH({"DISCRIMINATION","HARASSMENT","HATE_SPEECH","GENDER_VIOLENCE"},C11993)))&gt;0,1,0)</f>
        <v>0</v>
      </c>
      <c r="H11993" s="1">
        <f>IF(SUMPRODUCT(--ISNUMBER(SEARCH({"LEGALIZE","LEGISLATION","TRIAL"},C11993)))&gt;0,1,0)</f>
        <v>0</v>
      </c>
      <c r="I11993" s="1">
        <f>IF(SUMPRODUCT(--ISNUMBER(SEARCH({"LEADER"},C11993)))&gt;0,1,0)</f>
        <v>0</v>
      </c>
      <c r="J11993" t="str">
        <f t="shared" si="748"/>
        <v>2015</v>
      </c>
      <c r="K11993" t="str">
        <f t="shared" si="749"/>
        <v>05</v>
      </c>
      <c r="L11993" t="str">
        <f t="shared" si="750"/>
        <v>21</v>
      </c>
      <c r="M11993" s="2">
        <f t="shared" si="751"/>
        <v>42145.895833333336</v>
      </c>
    </row>
    <row r="11994" spans="1:13" x14ac:dyDescent="0.35">
      <c r="A11994">
        <v>0</v>
      </c>
      <c r="B11994" t="s">
        <v>1774</v>
      </c>
      <c r="C11994" t="s">
        <v>4699</v>
      </c>
      <c r="D11994">
        <v>20150226204500</v>
      </c>
      <c r="E11994" s="1">
        <f>IF(SUMPRODUCT(--ISNUMBER(SEARCH({"ECON_EARNINGSREPORT","ECON_STOCKMARKET"},C11994)))&gt;0,1,0)</f>
        <v>1</v>
      </c>
      <c r="F11994" s="1">
        <f>IF(SUMPRODUCT(--ISNUMBER(SEARCH({"ENV_"},C11994)))&gt;0,1,0)</f>
        <v>0</v>
      </c>
      <c r="G11994" s="1">
        <f>IF(SUMPRODUCT(--ISNUMBER(SEARCH({"DISCRIMINATION","HARASSMENT","HATE_SPEECH","GENDER_VIOLENCE"},C11994)))&gt;0,1,0)</f>
        <v>0</v>
      </c>
      <c r="H11994" s="1">
        <f>IF(SUMPRODUCT(--ISNUMBER(SEARCH({"LEGALIZE","LEGISLATION","TRIAL"},C11994)))&gt;0,1,0)</f>
        <v>0</v>
      </c>
      <c r="I11994" s="1">
        <f>IF(SUMPRODUCT(--ISNUMBER(SEARCH({"LEADER"},C11994)))&gt;0,1,0)</f>
        <v>0</v>
      </c>
      <c r="J11994" t="str">
        <f t="shared" si="748"/>
        <v>2015</v>
      </c>
      <c r="K11994" t="str">
        <f t="shared" si="749"/>
        <v>02</v>
      </c>
      <c r="L11994" t="str">
        <f t="shared" si="750"/>
        <v>26</v>
      </c>
      <c r="M11994" s="2">
        <f t="shared" si="751"/>
        <v>42061.864583333336</v>
      </c>
    </row>
    <row r="11995" spans="1:13" x14ac:dyDescent="0.35">
      <c r="A11995">
        <v>-0.60975609756097504</v>
      </c>
      <c r="B11995" t="s">
        <v>8814</v>
      </c>
      <c r="C11995" t="s">
        <v>8815</v>
      </c>
      <c r="D11995">
        <v>20150916214500</v>
      </c>
      <c r="E11995" s="1">
        <f>IF(SUMPRODUCT(--ISNUMBER(SEARCH({"ECON_EARNINGSREPORT","ECON_STOCKMARKET"},C11995)))&gt;0,1,0)</f>
        <v>0</v>
      </c>
      <c r="F11995" s="1">
        <f>IF(SUMPRODUCT(--ISNUMBER(SEARCH({"ENV_"},C11995)))&gt;0,1,0)</f>
        <v>0</v>
      </c>
      <c r="G11995" s="1">
        <f>IF(SUMPRODUCT(--ISNUMBER(SEARCH({"DISCRIMINATION","HARASSMENT","HATE_SPEECH","GENDER_VIOLENCE"},C11995)))&gt;0,1,0)</f>
        <v>0</v>
      </c>
      <c r="H11995" s="1">
        <f>IF(SUMPRODUCT(--ISNUMBER(SEARCH({"LEGALIZE","LEGISLATION","TRIAL"},C11995)))&gt;0,1,0)</f>
        <v>0</v>
      </c>
      <c r="I11995" s="1">
        <f>IF(SUMPRODUCT(--ISNUMBER(SEARCH({"LEADER"},C11995)))&gt;0,1,0)</f>
        <v>0</v>
      </c>
      <c r="J11995" t="str">
        <f t="shared" si="748"/>
        <v>2015</v>
      </c>
      <c r="K11995" t="str">
        <f t="shared" si="749"/>
        <v>09</v>
      </c>
      <c r="L11995" t="str">
        <f t="shared" si="750"/>
        <v>16</v>
      </c>
      <c r="M11995" s="2">
        <f t="shared" si="751"/>
        <v>42263.90625</v>
      </c>
    </row>
    <row r="11996" spans="1:13" x14ac:dyDescent="0.35">
      <c r="A11996">
        <v>0</v>
      </c>
      <c r="B11996" t="s">
        <v>4313</v>
      </c>
      <c r="C11996" t="s">
        <v>8816</v>
      </c>
      <c r="D11996">
        <v>20150220001500</v>
      </c>
      <c r="E11996" s="1">
        <f>IF(SUMPRODUCT(--ISNUMBER(SEARCH({"ECON_EARNINGSREPORT","ECON_STOCKMARKET"},C11996)))&gt;0,1,0)</f>
        <v>1</v>
      </c>
      <c r="F11996" s="1">
        <f>IF(SUMPRODUCT(--ISNUMBER(SEARCH({"ENV_"},C11996)))&gt;0,1,0)</f>
        <v>0</v>
      </c>
      <c r="G11996" s="1">
        <f>IF(SUMPRODUCT(--ISNUMBER(SEARCH({"DISCRIMINATION","HARASSMENT","HATE_SPEECH","GENDER_VIOLENCE"},C11996)))&gt;0,1,0)</f>
        <v>0</v>
      </c>
      <c r="H11996" s="1">
        <f>IF(SUMPRODUCT(--ISNUMBER(SEARCH({"LEGALIZE","LEGISLATION","TRIAL"},C11996)))&gt;0,1,0)</f>
        <v>0</v>
      </c>
      <c r="I11996" s="1">
        <f>IF(SUMPRODUCT(--ISNUMBER(SEARCH({"LEADER"},C11996)))&gt;0,1,0)</f>
        <v>0</v>
      </c>
      <c r="J11996" t="str">
        <f t="shared" si="748"/>
        <v>2015</v>
      </c>
      <c r="K11996" t="str">
        <f t="shared" si="749"/>
        <v>02</v>
      </c>
      <c r="L11996" t="str">
        <f t="shared" si="750"/>
        <v>20</v>
      </c>
      <c r="M11996" s="2">
        <f t="shared" si="751"/>
        <v>42055.010416666664</v>
      </c>
    </row>
    <row r="11997" spans="1:13" x14ac:dyDescent="0.35">
      <c r="A11997">
        <v>-0.72115384615384603</v>
      </c>
      <c r="B11997" t="s">
        <v>902</v>
      </c>
      <c r="C11997" t="s">
        <v>4589</v>
      </c>
      <c r="D11997">
        <v>20150225000000</v>
      </c>
      <c r="E11997" s="1">
        <f>IF(SUMPRODUCT(--ISNUMBER(SEARCH({"ECON_EARNINGSREPORT","ECON_STOCKMARKET"},C11997)))&gt;0,1,0)</f>
        <v>1</v>
      </c>
      <c r="F11997" s="1">
        <f>IF(SUMPRODUCT(--ISNUMBER(SEARCH({"ENV_"},C11997)))&gt;0,1,0)</f>
        <v>0</v>
      </c>
      <c r="G11997" s="1">
        <f>IF(SUMPRODUCT(--ISNUMBER(SEARCH({"DISCRIMINATION","HARASSMENT","HATE_SPEECH","GENDER_VIOLENCE"},C11997)))&gt;0,1,0)</f>
        <v>0</v>
      </c>
      <c r="H11997" s="1">
        <f>IF(SUMPRODUCT(--ISNUMBER(SEARCH({"LEGALIZE","LEGISLATION","TRIAL"},C11997)))&gt;0,1,0)</f>
        <v>0</v>
      </c>
      <c r="I11997" s="1">
        <f>IF(SUMPRODUCT(--ISNUMBER(SEARCH({"LEADER"},C11997)))&gt;0,1,0)</f>
        <v>0</v>
      </c>
      <c r="J11997" t="str">
        <f t="shared" si="748"/>
        <v>2015</v>
      </c>
      <c r="K11997" t="str">
        <f t="shared" si="749"/>
        <v>02</v>
      </c>
      <c r="L11997" t="str">
        <f t="shared" si="750"/>
        <v>25</v>
      </c>
      <c r="M11997" s="2">
        <f t="shared" si="751"/>
        <v>42060</v>
      </c>
    </row>
    <row r="11998" spans="1:13" x14ac:dyDescent="0.35">
      <c r="A11998">
        <v>-2.5896414342629499</v>
      </c>
      <c r="B11998" t="s">
        <v>487</v>
      </c>
      <c r="C11998" t="s">
        <v>3900</v>
      </c>
      <c r="D11998">
        <v>20150302204500</v>
      </c>
      <c r="E11998" s="1">
        <f>IF(SUMPRODUCT(--ISNUMBER(SEARCH({"ECON_EARNINGSREPORT","ECON_STOCKMARKET"},C11998)))&gt;0,1,0)</f>
        <v>0</v>
      </c>
      <c r="F11998" s="1">
        <f>IF(SUMPRODUCT(--ISNUMBER(SEARCH({"ENV_"},C11998)))&gt;0,1,0)</f>
        <v>0</v>
      </c>
      <c r="G11998" s="1">
        <f>IF(SUMPRODUCT(--ISNUMBER(SEARCH({"DISCRIMINATION","HARASSMENT","HATE_SPEECH","GENDER_VIOLENCE"},C11998)))&gt;0,1,0)</f>
        <v>0</v>
      </c>
      <c r="H11998" s="1">
        <f>IF(SUMPRODUCT(--ISNUMBER(SEARCH({"LEGALIZE","LEGISLATION","TRIAL"},C11998)))&gt;0,1,0)</f>
        <v>0</v>
      </c>
      <c r="I11998" s="1">
        <f>IF(SUMPRODUCT(--ISNUMBER(SEARCH({"LEADER"},C11998)))&gt;0,1,0)</f>
        <v>0</v>
      </c>
      <c r="J11998" t="str">
        <f t="shared" si="748"/>
        <v>2015</v>
      </c>
      <c r="K11998" t="str">
        <f t="shared" si="749"/>
        <v>03</v>
      </c>
      <c r="L11998" t="str">
        <f t="shared" si="750"/>
        <v>02</v>
      </c>
      <c r="M11998" s="2">
        <f t="shared" si="751"/>
        <v>42065.864583333336</v>
      </c>
    </row>
    <row r="11999" spans="1:13" x14ac:dyDescent="0.35">
      <c r="A11999">
        <v>1.0204081632653099</v>
      </c>
      <c r="B11999" t="s">
        <v>45</v>
      </c>
      <c r="C11999" t="s">
        <v>4906</v>
      </c>
      <c r="D11999">
        <v>20151124214500</v>
      </c>
      <c r="E11999" s="1">
        <f>IF(SUMPRODUCT(--ISNUMBER(SEARCH({"ECON_EARNINGSREPORT","ECON_STOCKMARKET"},C11999)))&gt;0,1,0)</f>
        <v>0</v>
      </c>
      <c r="F11999" s="1">
        <f>IF(SUMPRODUCT(--ISNUMBER(SEARCH({"ENV_"},C11999)))&gt;0,1,0)</f>
        <v>0</v>
      </c>
      <c r="G11999" s="1">
        <f>IF(SUMPRODUCT(--ISNUMBER(SEARCH({"DISCRIMINATION","HARASSMENT","HATE_SPEECH","GENDER_VIOLENCE"},C11999)))&gt;0,1,0)</f>
        <v>0</v>
      </c>
      <c r="H11999" s="1">
        <f>IF(SUMPRODUCT(--ISNUMBER(SEARCH({"LEGALIZE","LEGISLATION","TRIAL"},C11999)))&gt;0,1,0)</f>
        <v>0</v>
      </c>
      <c r="I11999" s="1">
        <f>IF(SUMPRODUCT(--ISNUMBER(SEARCH({"LEADER"},C11999)))&gt;0,1,0)</f>
        <v>1</v>
      </c>
      <c r="J11999" t="str">
        <f t="shared" si="748"/>
        <v>2015</v>
      </c>
      <c r="K11999" t="str">
        <f t="shared" si="749"/>
        <v>11</v>
      </c>
      <c r="L11999" t="str">
        <f t="shared" si="750"/>
        <v>24</v>
      </c>
      <c r="M11999" s="2">
        <f t="shared" si="751"/>
        <v>42332.90625</v>
      </c>
    </row>
    <row r="12000" spans="1:13" x14ac:dyDescent="0.35">
      <c r="A12000">
        <v>-1.3977128335451099</v>
      </c>
      <c r="B12000" t="s">
        <v>195</v>
      </c>
      <c r="C12000" t="s">
        <v>4942</v>
      </c>
      <c r="D12000">
        <v>20151017034500</v>
      </c>
      <c r="E12000" s="1">
        <f>IF(SUMPRODUCT(--ISNUMBER(SEARCH({"ECON_EARNINGSREPORT","ECON_STOCKMARKET"},C12000)))&gt;0,1,0)</f>
        <v>1</v>
      </c>
      <c r="F12000" s="1">
        <f>IF(SUMPRODUCT(--ISNUMBER(SEARCH({"ENV_"},C12000)))&gt;0,1,0)</f>
        <v>0</v>
      </c>
      <c r="G12000" s="1">
        <f>IF(SUMPRODUCT(--ISNUMBER(SEARCH({"DISCRIMINATION","HARASSMENT","HATE_SPEECH","GENDER_VIOLENCE"},C12000)))&gt;0,1,0)</f>
        <v>0</v>
      </c>
      <c r="H12000" s="1">
        <f>IF(SUMPRODUCT(--ISNUMBER(SEARCH({"LEGALIZE","LEGISLATION","TRIAL"},C12000)))&gt;0,1,0)</f>
        <v>0</v>
      </c>
      <c r="I12000" s="1">
        <f>IF(SUMPRODUCT(--ISNUMBER(SEARCH({"LEADER"},C12000)))&gt;0,1,0)</f>
        <v>1</v>
      </c>
      <c r="J12000" t="str">
        <f t="shared" si="748"/>
        <v>2015</v>
      </c>
      <c r="K12000" t="str">
        <f t="shared" si="749"/>
        <v>10</v>
      </c>
      <c r="L12000" t="str">
        <f t="shared" si="750"/>
        <v>17</v>
      </c>
      <c r="M12000" s="2">
        <f t="shared" si="751"/>
        <v>42294.15625</v>
      </c>
    </row>
    <row r="12001" spans="1:13" x14ac:dyDescent="0.35">
      <c r="A12001">
        <v>-3.71900826446281</v>
      </c>
      <c r="B12001" t="s">
        <v>3365</v>
      </c>
      <c r="C12001" t="s">
        <v>7801</v>
      </c>
      <c r="D12001">
        <v>20150916180000</v>
      </c>
      <c r="E12001" s="1">
        <f>IF(SUMPRODUCT(--ISNUMBER(SEARCH({"ECON_EARNINGSREPORT","ECON_STOCKMARKET"},C12001)))&gt;0,1,0)</f>
        <v>0</v>
      </c>
      <c r="F12001" s="1">
        <f>IF(SUMPRODUCT(--ISNUMBER(SEARCH({"ENV_"},C12001)))&gt;0,1,0)</f>
        <v>0</v>
      </c>
      <c r="G12001" s="1">
        <f>IF(SUMPRODUCT(--ISNUMBER(SEARCH({"DISCRIMINATION","HARASSMENT","HATE_SPEECH","GENDER_VIOLENCE"},C12001)))&gt;0,1,0)</f>
        <v>0</v>
      </c>
      <c r="H12001" s="1">
        <f>IF(SUMPRODUCT(--ISNUMBER(SEARCH({"LEGALIZE","LEGISLATION","TRIAL"},C12001)))&gt;0,1,0)</f>
        <v>0</v>
      </c>
      <c r="I12001" s="1">
        <f>IF(SUMPRODUCT(--ISNUMBER(SEARCH({"LEADER"},C12001)))&gt;0,1,0)</f>
        <v>0</v>
      </c>
      <c r="J12001" t="str">
        <f t="shared" si="748"/>
        <v>2015</v>
      </c>
      <c r="K12001" t="str">
        <f t="shared" si="749"/>
        <v>09</v>
      </c>
      <c r="L12001" t="str">
        <f t="shared" si="750"/>
        <v>16</v>
      </c>
      <c r="M12001" s="2">
        <f t="shared" si="751"/>
        <v>42263.75</v>
      </c>
    </row>
    <row r="12002" spans="1:13" x14ac:dyDescent="0.35">
      <c r="A12002">
        <v>2.69662921348315</v>
      </c>
      <c r="B12002" t="s">
        <v>4</v>
      </c>
      <c r="C12002" t="s">
        <v>8817</v>
      </c>
      <c r="D12002">
        <v>20151105063000</v>
      </c>
      <c r="E12002" s="1">
        <f>IF(SUMPRODUCT(--ISNUMBER(SEARCH({"ECON_EARNINGSREPORT","ECON_STOCKMARKET"},C12002)))&gt;0,1,0)</f>
        <v>0</v>
      </c>
      <c r="F12002" s="1">
        <f>IF(SUMPRODUCT(--ISNUMBER(SEARCH({"ENV_"},C12002)))&gt;0,1,0)</f>
        <v>0</v>
      </c>
      <c r="G12002" s="1">
        <f>IF(SUMPRODUCT(--ISNUMBER(SEARCH({"DISCRIMINATION","HARASSMENT","HATE_SPEECH","GENDER_VIOLENCE"},C12002)))&gt;0,1,0)</f>
        <v>0</v>
      </c>
      <c r="H12002" s="1">
        <f>IF(SUMPRODUCT(--ISNUMBER(SEARCH({"LEGALIZE","LEGISLATION","TRIAL"},C12002)))&gt;0,1,0)</f>
        <v>0</v>
      </c>
      <c r="I12002" s="1">
        <f>IF(SUMPRODUCT(--ISNUMBER(SEARCH({"LEADER"},C12002)))&gt;0,1,0)</f>
        <v>0</v>
      </c>
      <c r="J12002" t="str">
        <f t="shared" si="748"/>
        <v>2015</v>
      </c>
      <c r="K12002" t="str">
        <f t="shared" si="749"/>
        <v>11</v>
      </c>
      <c r="L12002" t="str">
        <f t="shared" si="750"/>
        <v>05</v>
      </c>
      <c r="M12002" s="2">
        <f t="shared" si="751"/>
        <v>42313.270833333336</v>
      </c>
    </row>
    <row r="12003" spans="1:13" x14ac:dyDescent="0.35">
      <c r="A12003">
        <v>4.0540540540540499</v>
      </c>
      <c r="B12003" t="s">
        <v>7277</v>
      </c>
      <c r="C12003" t="s">
        <v>8818</v>
      </c>
      <c r="D12003">
        <v>20151103120000</v>
      </c>
      <c r="E12003" s="1">
        <f>IF(SUMPRODUCT(--ISNUMBER(SEARCH({"ECON_EARNINGSREPORT","ECON_STOCKMARKET"},C12003)))&gt;0,1,0)</f>
        <v>0</v>
      </c>
      <c r="F12003" s="1">
        <f>IF(SUMPRODUCT(--ISNUMBER(SEARCH({"ENV_"},C12003)))&gt;0,1,0)</f>
        <v>0</v>
      </c>
      <c r="G12003" s="1">
        <f>IF(SUMPRODUCT(--ISNUMBER(SEARCH({"DISCRIMINATION","HARASSMENT","HATE_SPEECH","GENDER_VIOLENCE"},C12003)))&gt;0,1,0)</f>
        <v>0</v>
      </c>
      <c r="H12003" s="1">
        <f>IF(SUMPRODUCT(--ISNUMBER(SEARCH({"LEGALIZE","LEGISLATION","TRIAL"},C12003)))&gt;0,1,0)</f>
        <v>0</v>
      </c>
      <c r="I12003" s="1">
        <f>IF(SUMPRODUCT(--ISNUMBER(SEARCH({"LEADER"},C12003)))&gt;0,1,0)</f>
        <v>0</v>
      </c>
      <c r="J12003" t="str">
        <f t="shared" si="748"/>
        <v>2015</v>
      </c>
      <c r="K12003" t="str">
        <f t="shared" si="749"/>
        <v>11</v>
      </c>
      <c r="L12003" t="str">
        <f t="shared" si="750"/>
        <v>03</v>
      </c>
      <c r="M12003" s="2">
        <f t="shared" si="751"/>
        <v>42311.5</v>
      </c>
    </row>
    <row r="12004" spans="1:13" x14ac:dyDescent="0.35">
      <c r="A12004">
        <v>-1.22511485451761</v>
      </c>
      <c r="B12004" t="s">
        <v>8819</v>
      </c>
      <c r="C12004" t="s">
        <v>3845</v>
      </c>
      <c r="D12004">
        <v>20151031003000</v>
      </c>
      <c r="E12004" s="1">
        <f>IF(SUMPRODUCT(--ISNUMBER(SEARCH({"ECON_EARNINGSREPORT","ECON_STOCKMARKET"},C12004)))&gt;0,1,0)</f>
        <v>1</v>
      </c>
      <c r="F12004" s="1">
        <f>IF(SUMPRODUCT(--ISNUMBER(SEARCH({"ENV_"},C12004)))&gt;0,1,0)</f>
        <v>0</v>
      </c>
      <c r="G12004" s="1">
        <f>IF(SUMPRODUCT(--ISNUMBER(SEARCH({"DISCRIMINATION","HARASSMENT","HATE_SPEECH","GENDER_VIOLENCE"},C12004)))&gt;0,1,0)</f>
        <v>0</v>
      </c>
      <c r="H12004" s="1">
        <f>IF(SUMPRODUCT(--ISNUMBER(SEARCH({"LEGALIZE","LEGISLATION","TRIAL"},C12004)))&gt;0,1,0)</f>
        <v>0</v>
      </c>
      <c r="I12004" s="1">
        <f>IF(SUMPRODUCT(--ISNUMBER(SEARCH({"LEADER"},C12004)))&gt;0,1,0)</f>
        <v>0</v>
      </c>
      <c r="J12004" t="str">
        <f t="shared" si="748"/>
        <v>2015</v>
      </c>
      <c r="K12004" t="str">
        <f t="shared" si="749"/>
        <v>10</v>
      </c>
      <c r="L12004" t="str">
        <f t="shared" si="750"/>
        <v>31</v>
      </c>
      <c r="M12004" s="2">
        <f t="shared" si="751"/>
        <v>42308.020833333336</v>
      </c>
    </row>
    <row r="12005" spans="1:13" x14ac:dyDescent="0.35">
      <c r="A12005">
        <v>-3.8461538461538498</v>
      </c>
      <c r="B12005" t="s">
        <v>5995</v>
      </c>
      <c r="C12005" t="s">
        <v>8820</v>
      </c>
      <c r="D12005">
        <v>20160531011500</v>
      </c>
      <c r="E12005" s="1">
        <f>IF(SUMPRODUCT(--ISNUMBER(SEARCH({"ECON_EARNINGSREPORT","ECON_STOCKMARKET"},C12005)))&gt;0,1,0)</f>
        <v>0</v>
      </c>
      <c r="F12005" s="1">
        <f>IF(SUMPRODUCT(--ISNUMBER(SEARCH({"ENV_"},C12005)))&gt;0,1,0)</f>
        <v>0</v>
      </c>
      <c r="G12005" s="1">
        <f>IF(SUMPRODUCT(--ISNUMBER(SEARCH({"DISCRIMINATION","HARASSMENT","HATE_SPEECH","GENDER_VIOLENCE"},C12005)))&gt;0,1,0)</f>
        <v>0</v>
      </c>
      <c r="H12005" s="1">
        <f>IF(SUMPRODUCT(--ISNUMBER(SEARCH({"LEGALIZE","LEGISLATION","TRIAL"},C12005)))&gt;0,1,0)</f>
        <v>1</v>
      </c>
      <c r="I12005" s="1">
        <f>IF(SUMPRODUCT(--ISNUMBER(SEARCH({"LEADER"},C12005)))&gt;0,1,0)</f>
        <v>0</v>
      </c>
      <c r="J12005" t="str">
        <f t="shared" si="748"/>
        <v>2016</v>
      </c>
      <c r="K12005" t="str">
        <f t="shared" si="749"/>
        <v>05</v>
      </c>
      <c r="L12005" t="str">
        <f t="shared" si="750"/>
        <v>31</v>
      </c>
      <c r="M12005" s="2">
        <f t="shared" si="751"/>
        <v>42521.052083333336</v>
      </c>
    </row>
    <row r="12006" spans="1:13" x14ac:dyDescent="0.35">
      <c r="A12006">
        <v>0.94161958568738202</v>
      </c>
      <c r="B12006" t="s">
        <v>8821</v>
      </c>
      <c r="C12006" t="s">
        <v>8822</v>
      </c>
      <c r="D12006">
        <v>20151103134500</v>
      </c>
      <c r="E12006" s="1">
        <f>IF(SUMPRODUCT(--ISNUMBER(SEARCH({"ECON_EARNINGSREPORT","ECON_STOCKMARKET"},C12006)))&gt;0,1,0)</f>
        <v>0</v>
      </c>
      <c r="F12006" s="1">
        <f>IF(SUMPRODUCT(--ISNUMBER(SEARCH({"ENV_"},C12006)))&gt;0,1,0)</f>
        <v>0</v>
      </c>
      <c r="G12006" s="1">
        <f>IF(SUMPRODUCT(--ISNUMBER(SEARCH({"DISCRIMINATION","HARASSMENT","HATE_SPEECH","GENDER_VIOLENCE"},C12006)))&gt;0,1,0)</f>
        <v>0</v>
      </c>
      <c r="H12006" s="1">
        <f>IF(SUMPRODUCT(--ISNUMBER(SEARCH({"LEGALIZE","LEGISLATION","TRIAL"},C12006)))&gt;0,1,0)</f>
        <v>0</v>
      </c>
      <c r="I12006" s="1">
        <f>IF(SUMPRODUCT(--ISNUMBER(SEARCH({"LEADER"},C12006)))&gt;0,1,0)</f>
        <v>0</v>
      </c>
      <c r="J12006" t="str">
        <f t="shared" si="748"/>
        <v>2015</v>
      </c>
      <c r="K12006" t="str">
        <f t="shared" si="749"/>
        <v>11</v>
      </c>
      <c r="L12006" t="str">
        <f t="shared" si="750"/>
        <v>03</v>
      </c>
      <c r="M12006" s="2">
        <f t="shared" si="751"/>
        <v>42311.572916666664</v>
      </c>
    </row>
    <row r="12007" spans="1:13" x14ac:dyDescent="0.35">
      <c r="A12007">
        <v>1.6835016835016801</v>
      </c>
      <c r="B12007" t="s">
        <v>4313</v>
      </c>
      <c r="C12007" t="s">
        <v>8823</v>
      </c>
      <c r="D12007">
        <v>20150909121500</v>
      </c>
      <c r="E12007" s="1">
        <f>IF(SUMPRODUCT(--ISNUMBER(SEARCH({"ECON_EARNINGSREPORT","ECON_STOCKMARKET"},C12007)))&gt;0,1,0)</f>
        <v>1</v>
      </c>
      <c r="F12007" s="1">
        <f>IF(SUMPRODUCT(--ISNUMBER(SEARCH({"ENV_"},C12007)))&gt;0,1,0)</f>
        <v>0</v>
      </c>
      <c r="G12007" s="1">
        <f>IF(SUMPRODUCT(--ISNUMBER(SEARCH({"DISCRIMINATION","HARASSMENT","HATE_SPEECH","GENDER_VIOLENCE"},C12007)))&gt;0,1,0)</f>
        <v>0</v>
      </c>
      <c r="H12007" s="1">
        <f>IF(SUMPRODUCT(--ISNUMBER(SEARCH({"LEGALIZE","LEGISLATION","TRIAL"},C12007)))&gt;0,1,0)</f>
        <v>0</v>
      </c>
      <c r="I12007" s="1">
        <f>IF(SUMPRODUCT(--ISNUMBER(SEARCH({"LEADER"},C12007)))&gt;0,1,0)</f>
        <v>1</v>
      </c>
      <c r="J12007" t="str">
        <f t="shared" si="748"/>
        <v>2015</v>
      </c>
      <c r="K12007" t="str">
        <f t="shared" si="749"/>
        <v>09</v>
      </c>
      <c r="L12007" t="str">
        <f t="shared" si="750"/>
        <v>09</v>
      </c>
      <c r="M12007" s="2">
        <f t="shared" si="751"/>
        <v>42256.510416666664</v>
      </c>
    </row>
    <row r="12008" spans="1:13" x14ac:dyDescent="0.35">
      <c r="A12008">
        <v>0.56285178236397704</v>
      </c>
      <c r="B12008" t="s">
        <v>38</v>
      </c>
      <c r="C12008" t="s">
        <v>3850</v>
      </c>
      <c r="D12008">
        <v>20151213081500</v>
      </c>
      <c r="E12008" s="1">
        <f>IF(SUMPRODUCT(--ISNUMBER(SEARCH({"ECON_EARNINGSREPORT","ECON_STOCKMARKET"},C12008)))&gt;0,1,0)</f>
        <v>0</v>
      </c>
      <c r="F12008" s="1">
        <f>IF(SUMPRODUCT(--ISNUMBER(SEARCH({"ENV_"},C12008)))&gt;0,1,0)</f>
        <v>0</v>
      </c>
      <c r="G12008" s="1">
        <f>IF(SUMPRODUCT(--ISNUMBER(SEARCH({"DISCRIMINATION","HARASSMENT","HATE_SPEECH","GENDER_VIOLENCE"},C12008)))&gt;0,1,0)</f>
        <v>0</v>
      </c>
      <c r="H12008" s="1">
        <f>IF(SUMPRODUCT(--ISNUMBER(SEARCH({"LEGALIZE","LEGISLATION","TRIAL"},C12008)))&gt;0,1,0)</f>
        <v>0</v>
      </c>
      <c r="I12008" s="1">
        <f>IF(SUMPRODUCT(--ISNUMBER(SEARCH({"LEADER"},C12008)))&gt;0,1,0)</f>
        <v>1</v>
      </c>
      <c r="J12008" t="str">
        <f t="shared" si="748"/>
        <v>2015</v>
      </c>
      <c r="K12008" t="str">
        <f t="shared" si="749"/>
        <v>12</v>
      </c>
      <c r="L12008" t="str">
        <f t="shared" si="750"/>
        <v>13</v>
      </c>
      <c r="M12008" s="2">
        <f t="shared" si="751"/>
        <v>42351.34375</v>
      </c>
    </row>
    <row r="12009" spans="1:13" x14ac:dyDescent="0.35">
      <c r="A12009">
        <v>4.6969696969696999</v>
      </c>
      <c r="B12009" t="s">
        <v>1248</v>
      </c>
      <c r="C12009" t="s">
        <v>8824</v>
      </c>
      <c r="D12009">
        <v>20160412143000</v>
      </c>
      <c r="E12009" s="1">
        <f>IF(SUMPRODUCT(--ISNUMBER(SEARCH({"ECON_EARNINGSREPORT","ECON_STOCKMARKET"},C12009)))&gt;0,1,0)</f>
        <v>0</v>
      </c>
      <c r="F12009" s="1">
        <f>IF(SUMPRODUCT(--ISNUMBER(SEARCH({"ENV_"},C12009)))&gt;0,1,0)</f>
        <v>0</v>
      </c>
      <c r="G12009" s="1">
        <f>IF(SUMPRODUCT(--ISNUMBER(SEARCH({"DISCRIMINATION","HARASSMENT","HATE_SPEECH","GENDER_VIOLENCE"},C12009)))&gt;0,1,0)</f>
        <v>0</v>
      </c>
      <c r="H12009" s="1">
        <f>IF(SUMPRODUCT(--ISNUMBER(SEARCH({"LEGALIZE","LEGISLATION","TRIAL"},C12009)))&gt;0,1,0)</f>
        <v>0</v>
      </c>
      <c r="I12009" s="1">
        <f>IF(SUMPRODUCT(--ISNUMBER(SEARCH({"LEADER"},C12009)))&gt;0,1,0)</f>
        <v>0</v>
      </c>
      <c r="J12009" t="str">
        <f t="shared" si="748"/>
        <v>2016</v>
      </c>
      <c r="K12009" t="str">
        <f t="shared" si="749"/>
        <v>04</v>
      </c>
      <c r="L12009" t="str">
        <f t="shared" si="750"/>
        <v>12</v>
      </c>
      <c r="M12009" s="2">
        <f t="shared" si="751"/>
        <v>42472.604166666664</v>
      </c>
    </row>
    <row r="12010" spans="1:13" x14ac:dyDescent="0.35">
      <c r="A12010">
        <v>-4.6153846153846096</v>
      </c>
      <c r="B12010" t="s">
        <v>8825</v>
      </c>
      <c r="C12010" t="s">
        <v>4374</v>
      </c>
      <c r="D12010">
        <v>20150916144500</v>
      </c>
      <c r="E12010" s="1">
        <f>IF(SUMPRODUCT(--ISNUMBER(SEARCH({"ECON_EARNINGSREPORT","ECON_STOCKMARKET"},C12010)))&gt;0,1,0)</f>
        <v>0</v>
      </c>
      <c r="F12010" s="1">
        <f>IF(SUMPRODUCT(--ISNUMBER(SEARCH({"ENV_"},C12010)))&gt;0,1,0)</f>
        <v>0</v>
      </c>
      <c r="G12010" s="1">
        <f>IF(SUMPRODUCT(--ISNUMBER(SEARCH({"DISCRIMINATION","HARASSMENT","HATE_SPEECH","GENDER_VIOLENCE"},C12010)))&gt;0,1,0)</f>
        <v>0</v>
      </c>
      <c r="H12010" s="1">
        <f>IF(SUMPRODUCT(--ISNUMBER(SEARCH({"LEGALIZE","LEGISLATION","TRIAL"},C12010)))&gt;0,1,0)</f>
        <v>0</v>
      </c>
      <c r="I12010" s="1">
        <f>IF(SUMPRODUCT(--ISNUMBER(SEARCH({"LEADER"},C12010)))&gt;0,1,0)</f>
        <v>0</v>
      </c>
      <c r="J12010" t="str">
        <f t="shared" si="748"/>
        <v>2015</v>
      </c>
      <c r="K12010" t="str">
        <f t="shared" si="749"/>
        <v>09</v>
      </c>
      <c r="L12010" t="str">
        <f t="shared" si="750"/>
        <v>16</v>
      </c>
      <c r="M12010" s="2">
        <f t="shared" si="751"/>
        <v>42263.614583333336</v>
      </c>
    </row>
    <row r="12011" spans="1:13" x14ac:dyDescent="0.35">
      <c r="A12011">
        <v>0.20964360587002101</v>
      </c>
      <c r="B12011" t="s">
        <v>3945</v>
      </c>
      <c r="C12011" t="s">
        <v>8826</v>
      </c>
      <c r="D12011">
        <v>20160108114500</v>
      </c>
      <c r="E12011" s="1">
        <f>IF(SUMPRODUCT(--ISNUMBER(SEARCH({"ECON_EARNINGSREPORT","ECON_STOCKMARKET"},C12011)))&gt;0,1,0)</f>
        <v>1</v>
      </c>
      <c r="F12011" s="1">
        <f>IF(SUMPRODUCT(--ISNUMBER(SEARCH({"ENV_"},C12011)))&gt;0,1,0)</f>
        <v>0</v>
      </c>
      <c r="G12011" s="1">
        <f>IF(SUMPRODUCT(--ISNUMBER(SEARCH({"DISCRIMINATION","HARASSMENT","HATE_SPEECH","GENDER_VIOLENCE"},C12011)))&gt;0,1,0)</f>
        <v>0</v>
      </c>
      <c r="H12011" s="1">
        <f>IF(SUMPRODUCT(--ISNUMBER(SEARCH({"LEGALIZE","LEGISLATION","TRIAL"},C12011)))&gt;0,1,0)</f>
        <v>0</v>
      </c>
      <c r="I12011" s="1">
        <f>IF(SUMPRODUCT(--ISNUMBER(SEARCH({"LEADER"},C12011)))&gt;0,1,0)</f>
        <v>1</v>
      </c>
      <c r="J12011" t="str">
        <f t="shared" si="748"/>
        <v>2016</v>
      </c>
      <c r="K12011" t="str">
        <f t="shared" si="749"/>
        <v>01</v>
      </c>
      <c r="L12011" t="str">
        <f t="shared" si="750"/>
        <v>08</v>
      </c>
      <c r="M12011" s="2">
        <f t="shared" si="751"/>
        <v>42377.489583333336</v>
      </c>
    </row>
    <row r="12012" spans="1:13" x14ac:dyDescent="0.35">
      <c r="A12012">
        <v>1.53374233128834</v>
      </c>
      <c r="B12012" t="s">
        <v>8827</v>
      </c>
      <c r="C12012" t="s">
        <v>4244</v>
      </c>
      <c r="D12012">
        <v>20160525121500</v>
      </c>
      <c r="E12012" s="1">
        <f>IF(SUMPRODUCT(--ISNUMBER(SEARCH({"ECON_EARNINGSREPORT","ECON_STOCKMARKET"},C12012)))&gt;0,1,0)</f>
        <v>1</v>
      </c>
      <c r="F12012" s="1">
        <f>IF(SUMPRODUCT(--ISNUMBER(SEARCH({"ENV_"},C12012)))&gt;0,1,0)</f>
        <v>0</v>
      </c>
      <c r="G12012" s="1">
        <f>IF(SUMPRODUCT(--ISNUMBER(SEARCH({"DISCRIMINATION","HARASSMENT","HATE_SPEECH","GENDER_VIOLENCE"},C12012)))&gt;0,1,0)</f>
        <v>0</v>
      </c>
      <c r="H12012" s="1">
        <f>IF(SUMPRODUCT(--ISNUMBER(SEARCH({"LEGALIZE","LEGISLATION","TRIAL"},C12012)))&gt;0,1,0)</f>
        <v>0</v>
      </c>
      <c r="I12012" s="1">
        <f>IF(SUMPRODUCT(--ISNUMBER(SEARCH({"LEADER"},C12012)))&gt;0,1,0)</f>
        <v>0</v>
      </c>
      <c r="J12012" t="str">
        <f t="shared" si="748"/>
        <v>2016</v>
      </c>
      <c r="K12012" t="str">
        <f t="shared" si="749"/>
        <v>05</v>
      </c>
      <c r="L12012" t="str">
        <f t="shared" si="750"/>
        <v>25</v>
      </c>
      <c r="M12012" s="2">
        <f t="shared" si="751"/>
        <v>42515.510416666664</v>
      </c>
    </row>
    <row r="12013" spans="1:13" x14ac:dyDescent="0.35">
      <c r="A12013">
        <v>-2.4038461538461502</v>
      </c>
      <c r="B12013" t="s">
        <v>121</v>
      </c>
      <c r="C12013" t="s">
        <v>5215</v>
      </c>
      <c r="D12013">
        <v>20151102164500</v>
      </c>
      <c r="E12013" s="1">
        <f>IF(SUMPRODUCT(--ISNUMBER(SEARCH({"ECON_EARNINGSREPORT","ECON_STOCKMARKET"},C12013)))&gt;0,1,0)</f>
        <v>0</v>
      </c>
      <c r="F12013" s="1">
        <f>IF(SUMPRODUCT(--ISNUMBER(SEARCH({"ENV_"},C12013)))&gt;0,1,0)</f>
        <v>0</v>
      </c>
      <c r="G12013" s="1">
        <f>IF(SUMPRODUCT(--ISNUMBER(SEARCH({"DISCRIMINATION","HARASSMENT","HATE_SPEECH","GENDER_VIOLENCE"},C12013)))&gt;0,1,0)</f>
        <v>0</v>
      </c>
      <c r="H12013" s="1">
        <f>IF(SUMPRODUCT(--ISNUMBER(SEARCH({"LEGALIZE","LEGISLATION","TRIAL"},C12013)))&gt;0,1,0)</f>
        <v>0</v>
      </c>
      <c r="I12013" s="1">
        <f>IF(SUMPRODUCT(--ISNUMBER(SEARCH({"LEADER"},C12013)))&gt;0,1,0)</f>
        <v>0</v>
      </c>
      <c r="J12013" t="str">
        <f t="shared" si="748"/>
        <v>2015</v>
      </c>
      <c r="K12013" t="str">
        <f t="shared" si="749"/>
        <v>11</v>
      </c>
      <c r="L12013" t="str">
        <f t="shared" si="750"/>
        <v>02</v>
      </c>
      <c r="M12013" s="2">
        <f t="shared" si="751"/>
        <v>42310.697916666664</v>
      </c>
    </row>
    <row r="12014" spans="1:13" x14ac:dyDescent="0.35">
      <c r="A12014">
        <v>-0.24213075060532699</v>
      </c>
      <c r="B12014" t="s">
        <v>447</v>
      </c>
      <c r="C12014" t="s">
        <v>4809</v>
      </c>
      <c r="D12014">
        <v>20160405121500</v>
      </c>
      <c r="E12014" s="1">
        <f>IF(SUMPRODUCT(--ISNUMBER(SEARCH({"ECON_EARNINGSREPORT","ECON_STOCKMARKET"},C12014)))&gt;0,1,0)</f>
        <v>0</v>
      </c>
      <c r="F12014" s="1">
        <f>IF(SUMPRODUCT(--ISNUMBER(SEARCH({"ENV_"},C12014)))&gt;0,1,0)</f>
        <v>0</v>
      </c>
      <c r="G12014" s="1">
        <f>IF(SUMPRODUCT(--ISNUMBER(SEARCH({"DISCRIMINATION","HARASSMENT","HATE_SPEECH","GENDER_VIOLENCE"},C12014)))&gt;0,1,0)</f>
        <v>0</v>
      </c>
      <c r="H12014" s="1">
        <f>IF(SUMPRODUCT(--ISNUMBER(SEARCH({"LEGALIZE","LEGISLATION","TRIAL"},C12014)))&gt;0,1,0)</f>
        <v>0</v>
      </c>
      <c r="I12014" s="1">
        <f>IF(SUMPRODUCT(--ISNUMBER(SEARCH({"LEADER"},C12014)))&gt;0,1,0)</f>
        <v>0</v>
      </c>
      <c r="J12014" t="str">
        <f t="shared" si="748"/>
        <v>2016</v>
      </c>
      <c r="K12014" t="str">
        <f t="shared" si="749"/>
        <v>04</v>
      </c>
      <c r="L12014" t="str">
        <f t="shared" si="750"/>
        <v>05</v>
      </c>
      <c r="M12014" s="2">
        <f t="shared" si="751"/>
        <v>42465.510416666664</v>
      </c>
    </row>
    <row r="12015" spans="1:13" x14ac:dyDescent="0.35">
      <c r="A12015">
        <v>-0.193050193050193</v>
      </c>
      <c r="B12015" t="s">
        <v>439</v>
      </c>
      <c r="C12015" t="s">
        <v>8828</v>
      </c>
      <c r="D12015">
        <v>20160106144500</v>
      </c>
      <c r="E12015" s="1">
        <f>IF(SUMPRODUCT(--ISNUMBER(SEARCH({"ECON_EARNINGSREPORT","ECON_STOCKMARKET"},C12015)))&gt;0,1,0)</f>
        <v>1</v>
      </c>
      <c r="F12015" s="1">
        <f>IF(SUMPRODUCT(--ISNUMBER(SEARCH({"ENV_"},C12015)))&gt;0,1,0)</f>
        <v>0</v>
      </c>
      <c r="G12015" s="1">
        <f>IF(SUMPRODUCT(--ISNUMBER(SEARCH({"DISCRIMINATION","HARASSMENT","HATE_SPEECH","GENDER_VIOLENCE"},C12015)))&gt;0,1,0)</f>
        <v>0</v>
      </c>
      <c r="H12015" s="1">
        <f>IF(SUMPRODUCT(--ISNUMBER(SEARCH({"LEGALIZE","LEGISLATION","TRIAL"},C12015)))&gt;0,1,0)</f>
        <v>0</v>
      </c>
      <c r="I12015" s="1">
        <f>IF(SUMPRODUCT(--ISNUMBER(SEARCH({"LEADER"},C12015)))&gt;0,1,0)</f>
        <v>0</v>
      </c>
      <c r="J12015" t="str">
        <f t="shared" si="748"/>
        <v>2016</v>
      </c>
      <c r="K12015" t="str">
        <f t="shared" si="749"/>
        <v>01</v>
      </c>
      <c r="L12015" t="str">
        <f t="shared" si="750"/>
        <v>06</v>
      </c>
      <c r="M12015" s="2">
        <f t="shared" si="751"/>
        <v>42375.614583333336</v>
      </c>
    </row>
    <row r="12016" spans="1:13" x14ac:dyDescent="0.35">
      <c r="A12016">
        <v>-1.93548387096774</v>
      </c>
      <c r="B12016" t="s">
        <v>8829</v>
      </c>
      <c r="C12016" t="s">
        <v>8830</v>
      </c>
      <c r="D12016">
        <v>20151202171500</v>
      </c>
      <c r="E12016" s="1">
        <f>IF(SUMPRODUCT(--ISNUMBER(SEARCH({"ECON_EARNINGSREPORT","ECON_STOCKMARKET"},C12016)))&gt;0,1,0)</f>
        <v>0</v>
      </c>
      <c r="F12016" s="1">
        <f>IF(SUMPRODUCT(--ISNUMBER(SEARCH({"ENV_"},C12016)))&gt;0,1,0)</f>
        <v>0</v>
      </c>
      <c r="G12016" s="1">
        <f>IF(SUMPRODUCT(--ISNUMBER(SEARCH({"DISCRIMINATION","HARASSMENT","HATE_SPEECH","GENDER_VIOLENCE"},C12016)))&gt;0,1,0)</f>
        <v>0</v>
      </c>
      <c r="H12016" s="1">
        <f>IF(SUMPRODUCT(--ISNUMBER(SEARCH({"LEGALIZE","LEGISLATION","TRIAL"},C12016)))&gt;0,1,0)</f>
        <v>0</v>
      </c>
      <c r="I12016" s="1">
        <f>IF(SUMPRODUCT(--ISNUMBER(SEARCH({"LEADER"},C12016)))&gt;0,1,0)</f>
        <v>0</v>
      </c>
      <c r="J12016" t="str">
        <f t="shared" si="748"/>
        <v>2015</v>
      </c>
      <c r="K12016" t="str">
        <f t="shared" si="749"/>
        <v>12</v>
      </c>
      <c r="L12016" t="str">
        <f t="shared" si="750"/>
        <v>02</v>
      </c>
      <c r="M12016" s="2">
        <f t="shared" si="751"/>
        <v>42340.71875</v>
      </c>
    </row>
    <row r="12017" spans="1:13" x14ac:dyDescent="0.35">
      <c r="A12017">
        <v>-0.81967213114754101</v>
      </c>
      <c r="B12017" t="s">
        <v>222</v>
      </c>
      <c r="C12017" t="s">
        <v>8831</v>
      </c>
      <c r="D12017">
        <v>20150819213000</v>
      </c>
      <c r="E12017" s="1">
        <f>IF(SUMPRODUCT(--ISNUMBER(SEARCH({"ECON_EARNINGSREPORT","ECON_STOCKMARKET"},C12017)))&gt;0,1,0)</f>
        <v>1</v>
      </c>
      <c r="F12017" s="1">
        <f>IF(SUMPRODUCT(--ISNUMBER(SEARCH({"ENV_"},C12017)))&gt;0,1,0)</f>
        <v>0</v>
      </c>
      <c r="G12017" s="1">
        <f>IF(SUMPRODUCT(--ISNUMBER(SEARCH({"DISCRIMINATION","HARASSMENT","HATE_SPEECH","GENDER_VIOLENCE"},C12017)))&gt;0,1,0)</f>
        <v>0</v>
      </c>
      <c r="H12017" s="1">
        <f>IF(SUMPRODUCT(--ISNUMBER(SEARCH({"LEGALIZE","LEGISLATION","TRIAL"},C12017)))&gt;0,1,0)</f>
        <v>0</v>
      </c>
      <c r="I12017" s="1">
        <f>IF(SUMPRODUCT(--ISNUMBER(SEARCH({"LEADER"},C12017)))&gt;0,1,0)</f>
        <v>0</v>
      </c>
      <c r="J12017" t="str">
        <f t="shared" si="748"/>
        <v>2015</v>
      </c>
      <c r="K12017" t="str">
        <f t="shared" si="749"/>
        <v>08</v>
      </c>
      <c r="L12017" t="str">
        <f t="shared" si="750"/>
        <v>19</v>
      </c>
      <c r="M12017" s="2">
        <f t="shared" si="751"/>
        <v>42235.895833333336</v>
      </c>
    </row>
    <row r="12018" spans="1:13" x14ac:dyDescent="0.35">
      <c r="A12018">
        <v>1.7921146953405001</v>
      </c>
      <c r="B12018" t="s">
        <v>38</v>
      </c>
      <c r="C12018" t="s">
        <v>4016</v>
      </c>
      <c r="D12018">
        <v>20160531071500</v>
      </c>
      <c r="E12018" s="1">
        <f>IF(SUMPRODUCT(--ISNUMBER(SEARCH({"ECON_EARNINGSREPORT","ECON_STOCKMARKET"},C12018)))&gt;0,1,0)</f>
        <v>0</v>
      </c>
      <c r="F12018" s="1">
        <f>IF(SUMPRODUCT(--ISNUMBER(SEARCH({"ENV_"},C12018)))&gt;0,1,0)</f>
        <v>0</v>
      </c>
      <c r="G12018" s="1">
        <f>IF(SUMPRODUCT(--ISNUMBER(SEARCH({"DISCRIMINATION","HARASSMENT","HATE_SPEECH","GENDER_VIOLENCE"},C12018)))&gt;0,1,0)</f>
        <v>0</v>
      </c>
      <c r="H12018" s="1">
        <f>IF(SUMPRODUCT(--ISNUMBER(SEARCH({"LEGALIZE","LEGISLATION","TRIAL"},C12018)))&gt;0,1,0)</f>
        <v>0</v>
      </c>
      <c r="I12018" s="1">
        <f>IF(SUMPRODUCT(--ISNUMBER(SEARCH({"LEADER"},C12018)))&gt;0,1,0)</f>
        <v>1</v>
      </c>
      <c r="J12018" t="str">
        <f t="shared" si="748"/>
        <v>2016</v>
      </c>
      <c r="K12018" t="str">
        <f t="shared" si="749"/>
        <v>05</v>
      </c>
      <c r="L12018" t="str">
        <f t="shared" si="750"/>
        <v>31</v>
      </c>
      <c r="M12018" s="2">
        <f t="shared" si="751"/>
        <v>42521.302083333336</v>
      </c>
    </row>
    <row r="12019" spans="1:13" x14ac:dyDescent="0.35">
      <c r="A12019">
        <v>-0.48939641109298598</v>
      </c>
      <c r="B12019" t="s">
        <v>1563</v>
      </c>
      <c r="C12019" t="s">
        <v>4255</v>
      </c>
      <c r="D12019">
        <v>20151101031500</v>
      </c>
      <c r="E12019" s="1">
        <f>IF(SUMPRODUCT(--ISNUMBER(SEARCH({"ECON_EARNINGSREPORT","ECON_STOCKMARKET"},C12019)))&gt;0,1,0)</f>
        <v>1</v>
      </c>
      <c r="F12019" s="1">
        <f>IF(SUMPRODUCT(--ISNUMBER(SEARCH({"ENV_"},C12019)))&gt;0,1,0)</f>
        <v>0</v>
      </c>
      <c r="G12019" s="1">
        <f>IF(SUMPRODUCT(--ISNUMBER(SEARCH({"DISCRIMINATION","HARASSMENT","HATE_SPEECH","GENDER_VIOLENCE"},C12019)))&gt;0,1,0)</f>
        <v>1</v>
      </c>
      <c r="H12019" s="1">
        <f>IF(SUMPRODUCT(--ISNUMBER(SEARCH({"LEGALIZE","LEGISLATION","TRIAL"},C12019)))&gt;0,1,0)</f>
        <v>1</v>
      </c>
      <c r="I12019" s="1">
        <f>IF(SUMPRODUCT(--ISNUMBER(SEARCH({"LEADER"},C12019)))&gt;0,1,0)</f>
        <v>1</v>
      </c>
      <c r="J12019" t="str">
        <f t="shared" si="748"/>
        <v>2015</v>
      </c>
      <c r="K12019" t="str">
        <f t="shared" si="749"/>
        <v>11</v>
      </c>
      <c r="L12019" t="str">
        <f t="shared" si="750"/>
        <v>01</v>
      </c>
      <c r="M12019" s="2">
        <f t="shared" si="751"/>
        <v>42309.135416666664</v>
      </c>
    </row>
    <row r="12020" spans="1:13" x14ac:dyDescent="0.35">
      <c r="A12020">
        <v>0</v>
      </c>
      <c r="B12020" t="s">
        <v>346</v>
      </c>
      <c r="C12020" t="s">
        <v>5474</v>
      </c>
      <c r="D12020">
        <v>20160524213000</v>
      </c>
      <c r="E12020" s="1">
        <f>IF(SUMPRODUCT(--ISNUMBER(SEARCH({"ECON_EARNINGSREPORT","ECON_STOCKMARKET"},C12020)))&gt;0,1,0)</f>
        <v>0</v>
      </c>
      <c r="F12020" s="1">
        <f>IF(SUMPRODUCT(--ISNUMBER(SEARCH({"ENV_"},C12020)))&gt;0,1,0)</f>
        <v>0</v>
      </c>
      <c r="G12020" s="1">
        <f>IF(SUMPRODUCT(--ISNUMBER(SEARCH({"DISCRIMINATION","HARASSMENT","HATE_SPEECH","GENDER_VIOLENCE"},C12020)))&gt;0,1,0)</f>
        <v>0</v>
      </c>
      <c r="H12020" s="1">
        <f>IF(SUMPRODUCT(--ISNUMBER(SEARCH({"LEGALIZE","LEGISLATION","TRIAL"},C12020)))&gt;0,1,0)</f>
        <v>0</v>
      </c>
      <c r="I12020" s="1">
        <f>IF(SUMPRODUCT(--ISNUMBER(SEARCH({"LEADER"},C12020)))&gt;0,1,0)</f>
        <v>1</v>
      </c>
      <c r="J12020" t="str">
        <f t="shared" si="748"/>
        <v>2016</v>
      </c>
      <c r="K12020" t="str">
        <f t="shared" si="749"/>
        <v>05</v>
      </c>
      <c r="L12020" t="str">
        <f t="shared" si="750"/>
        <v>24</v>
      </c>
      <c r="M12020" s="2">
        <f t="shared" si="751"/>
        <v>42514.895833333336</v>
      </c>
    </row>
    <row r="12021" spans="1:13" x14ac:dyDescent="0.35">
      <c r="A12021">
        <v>-0.76335877862595403</v>
      </c>
      <c r="B12021" t="s">
        <v>433</v>
      </c>
      <c r="C12021" t="s">
        <v>3844</v>
      </c>
      <c r="D12021">
        <v>20150330021500</v>
      </c>
      <c r="E12021" s="1">
        <f>IF(SUMPRODUCT(--ISNUMBER(SEARCH({"ECON_EARNINGSREPORT","ECON_STOCKMARKET"},C12021)))&gt;0,1,0)</f>
        <v>0</v>
      </c>
      <c r="F12021" s="1">
        <f>IF(SUMPRODUCT(--ISNUMBER(SEARCH({"ENV_"},C12021)))&gt;0,1,0)</f>
        <v>0</v>
      </c>
      <c r="G12021" s="1">
        <f>IF(SUMPRODUCT(--ISNUMBER(SEARCH({"DISCRIMINATION","HARASSMENT","HATE_SPEECH","GENDER_VIOLENCE"},C12021)))&gt;0,1,0)</f>
        <v>0</v>
      </c>
      <c r="H12021" s="1">
        <f>IF(SUMPRODUCT(--ISNUMBER(SEARCH({"LEGALIZE","LEGISLATION","TRIAL"},C12021)))&gt;0,1,0)</f>
        <v>0</v>
      </c>
      <c r="I12021" s="1">
        <f>IF(SUMPRODUCT(--ISNUMBER(SEARCH({"LEADER"},C12021)))&gt;0,1,0)</f>
        <v>0</v>
      </c>
      <c r="J12021" t="str">
        <f t="shared" si="748"/>
        <v>2015</v>
      </c>
      <c r="K12021" t="str">
        <f t="shared" si="749"/>
        <v>03</v>
      </c>
      <c r="L12021" t="str">
        <f t="shared" si="750"/>
        <v>30</v>
      </c>
      <c r="M12021" s="2">
        <f t="shared" si="751"/>
        <v>42093.09375</v>
      </c>
    </row>
    <row r="12022" spans="1:13" x14ac:dyDescent="0.35">
      <c r="A12022">
        <v>0</v>
      </c>
      <c r="B12022" t="s">
        <v>29</v>
      </c>
      <c r="C12022" t="s">
        <v>8832</v>
      </c>
      <c r="D12022">
        <v>20150911184500</v>
      </c>
      <c r="E12022" s="1">
        <f>IF(SUMPRODUCT(--ISNUMBER(SEARCH({"ECON_EARNINGSREPORT","ECON_STOCKMARKET"},C12022)))&gt;0,1,0)</f>
        <v>0</v>
      </c>
      <c r="F12022" s="1">
        <f>IF(SUMPRODUCT(--ISNUMBER(SEARCH({"ENV_"},C12022)))&gt;0,1,0)</f>
        <v>0</v>
      </c>
      <c r="G12022" s="1">
        <f>IF(SUMPRODUCT(--ISNUMBER(SEARCH({"DISCRIMINATION","HARASSMENT","HATE_SPEECH","GENDER_VIOLENCE"},C12022)))&gt;0,1,0)</f>
        <v>0</v>
      </c>
      <c r="H12022" s="1">
        <f>IF(SUMPRODUCT(--ISNUMBER(SEARCH({"LEGALIZE","LEGISLATION","TRIAL"},C12022)))&gt;0,1,0)</f>
        <v>0</v>
      </c>
      <c r="I12022" s="1">
        <f>IF(SUMPRODUCT(--ISNUMBER(SEARCH({"LEADER"},C12022)))&gt;0,1,0)</f>
        <v>1</v>
      </c>
      <c r="J12022" t="str">
        <f t="shared" si="748"/>
        <v>2015</v>
      </c>
      <c r="K12022" t="str">
        <f t="shared" si="749"/>
        <v>09</v>
      </c>
      <c r="L12022" t="str">
        <f t="shared" si="750"/>
        <v>11</v>
      </c>
      <c r="M12022" s="2">
        <f t="shared" si="751"/>
        <v>42258.78125</v>
      </c>
    </row>
    <row r="12023" spans="1:13" x14ac:dyDescent="0.35">
      <c r="A12023">
        <v>-1.05105105105105</v>
      </c>
      <c r="B12023" t="s">
        <v>908</v>
      </c>
      <c r="C12023" t="s">
        <v>8833</v>
      </c>
      <c r="D12023">
        <v>20160525160000</v>
      </c>
      <c r="E12023" s="1">
        <f>IF(SUMPRODUCT(--ISNUMBER(SEARCH({"ECON_EARNINGSREPORT","ECON_STOCKMARKET"},C12023)))&gt;0,1,0)</f>
        <v>1</v>
      </c>
      <c r="F12023" s="1">
        <f>IF(SUMPRODUCT(--ISNUMBER(SEARCH({"ENV_"},C12023)))&gt;0,1,0)</f>
        <v>0</v>
      </c>
      <c r="G12023" s="1">
        <f>IF(SUMPRODUCT(--ISNUMBER(SEARCH({"DISCRIMINATION","HARASSMENT","HATE_SPEECH","GENDER_VIOLENCE"},C12023)))&gt;0,1,0)</f>
        <v>0</v>
      </c>
      <c r="H12023" s="1">
        <f>IF(SUMPRODUCT(--ISNUMBER(SEARCH({"LEGALIZE","LEGISLATION","TRIAL"},C12023)))&gt;0,1,0)</f>
        <v>0</v>
      </c>
      <c r="I12023" s="1">
        <f>IF(SUMPRODUCT(--ISNUMBER(SEARCH({"LEADER"},C12023)))&gt;0,1,0)</f>
        <v>0</v>
      </c>
      <c r="J12023" t="str">
        <f t="shared" si="748"/>
        <v>2016</v>
      </c>
      <c r="K12023" t="str">
        <f t="shared" si="749"/>
        <v>05</v>
      </c>
      <c r="L12023" t="str">
        <f t="shared" si="750"/>
        <v>25</v>
      </c>
      <c r="M12023" s="2">
        <f t="shared" si="751"/>
        <v>42515.666666666664</v>
      </c>
    </row>
    <row r="12024" spans="1:13" x14ac:dyDescent="0.35">
      <c r="A12024">
        <v>0.91743119266055095</v>
      </c>
      <c r="B12024" t="s">
        <v>978</v>
      </c>
      <c r="C12024" t="s">
        <v>4612</v>
      </c>
      <c r="D12024">
        <v>20150522030000</v>
      </c>
      <c r="E12024" s="1">
        <f>IF(SUMPRODUCT(--ISNUMBER(SEARCH({"ECON_EARNINGSREPORT","ECON_STOCKMARKET"},C12024)))&gt;0,1,0)</f>
        <v>1</v>
      </c>
      <c r="F12024" s="1">
        <f>IF(SUMPRODUCT(--ISNUMBER(SEARCH({"ENV_"},C12024)))&gt;0,1,0)</f>
        <v>0</v>
      </c>
      <c r="G12024" s="1">
        <f>IF(SUMPRODUCT(--ISNUMBER(SEARCH({"DISCRIMINATION","HARASSMENT","HATE_SPEECH","GENDER_VIOLENCE"},C12024)))&gt;0,1,0)</f>
        <v>0</v>
      </c>
      <c r="H12024" s="1">
        <f>IF(SUMPRODUCT(--ISNUMBER(SEARCH({"LEGALIZE","LEGISLATION","TRIAL"},C12024)))&gt;0,1,0)</f>
        <v>0</v>
      </c>
      <c r="I12024" s="1">
        <f>IF(SUMPRODUCT(--ISNUMBER(SEARCH({"LEADER"},C12024)))&gt;0,1,0)</f>
        <v>0</v>
      </c>
      <c r="J12024" t="str">
        <f t="shared" si="748"/>
        <v>2015</v>
      </c>
      <c r="K12024" t="str">
        <f t="shared" si="749"/>
        <v>05</v>
      </c>
      <c r="L12024" t="str">
        <f t="shared" si="750"/>
        <v>22</v>
      </c>
      <c r="M12024" s="2">
        <f t="shared" si="751"/>
        <v>42146.125</v>
      </c>
    </row>
    <row r="12025" spans="1:13" x14ac:dyDescent="0.35">
      <c r="A12025">
        <v>-0.23094688221709</v>
      </c>
      <c r="B12025" t="s">
        <v>49</v>
      </c>
      <c r="C12025" t="s">
        <v>8834</v>
      </c>
      <c r="D12025">
        <v>20150820131500</v>
      </c>
      <c r="E12025" s="1">
        <f>IF(SUMPRODUCT(--ISNUMBER(SEARCH({"ECON_EARNINGSREPORT","ECON_STOCKMARKET"},C12025)))&gt;0,1,0)</f>
        <v>0</v>
      </c>
      <c r="F12025" s="1">
        <f>IF(SUMPRODUCT(--ISNUMBER(SEARCH({"ENV_"},C12025)))&gt;0,1,0)</f>
        <v>0</v>
      </c>
      <c r="G12025" s="1">
        <f>IF(SUMPRODUCT(--ISNUMBER(SEARCH({"DISCRIMINATION","HARASSMENT","HATE_SPEECH","GENDER_VIOLENCE"},C12025)))&gt;0,1,0)</f>
        <v>0</v>
      </c>
      <c r="H12025" s="1">
        <f>IF(SUMPRODUCT(--ISNUMBER(SEARCH({"LEGALIZE","LEGISLATION","TRIAL"},C12025)))&gt;0,1,0)</f>
        <v>0</v>
      </c>
      <c r="I12025" s="1">
        <f>IF(SUMPRODUCT(--ISNUMBER(SEARCH({"LEADER"},C12025)))&gt;0,1,0)</f>
        <v>1</v>
      </c>
      <c r="J12025" t="str">
        <f t="shared" si="748"/>
        <v>2015</v>
      </c>
      <c r="K12025" t="str">
        <f t="shared" si="749"/>
        <v>08</v>
      </c>
      <c r="L12025" t="str">
        <f t="shared" si="750"/>
        <v>20</v>
      </c>
      <c r="M12025" s="2">
        <f t="shared" si="751"/>
        <v>42236.552083333336</v>
      </c>
    </row>
    <row r="12026" spans="1:13" x14ac:dyDescent="0.35">
      <c r="A12026">
        <v>-0.122699386503067</v>
      </c>
      <c r="B12026" t="s">
        <v>1015</v>
      </c>
      <c r="C12026" t="s">
        <v>6480</v>
      </c>
      <c r="D12026">
        <v>20150223103000</v>
      </c>
      <c r="E12026" s="1">
        <f>IF(SUMPRODUCT(--ISNUMBER(SEARCH({"ECON_EARNINGSREPORT","ECON_STOCKMARKET"},C12026)))&gt;0,1,0)</f>
        <v>1</v>
      </c>
      <c r="F12026" s="1">
        <f>IF(SUMPRODUCT(--ISNUMBER(SEARCH({"ENV_"},C12026)))&gt;0,1,0)</f>
        <v>0</v>
      </c>
      <c r="G12026" s="1">
        <f>IF(SUMPRODUCT(--ISNUMBER(SEARCH({"DISCRIMINATION","HARASSMENT","HATE_SPEECH","GENDER_VIOLENCE"},C12026)))&gt;0,1,0)</f>
        <v>0</v>
      </c>
      <c r="H12026" s="1">
        <f>IF(SUMPRODUCT(--ISNUMBER(SEARCH({"LEGALIZE","LEGISLATION","TRIAL"},C12026)))&gt;0,1,0)</f>
        <v>0</v>
      </c>
      <c r="I12026" s="1">
        <f>IF(SUMPRODUCT(--ISNUMBER(SEARCH({"LEADER"},C12026)))&gt;0,1,0)</f>
        <v>1</v>
      </c>
      <c r="J12026" t="str">
        <f t="shared" si="748"/>
        <v>2015</v>
      </c>
      <c r="K12026" t="str">
        <f t="shared" si="749"/>
        <v>02</v>
      </c>
      <c r="L12026" t="str">
        <f t="shared" si="750"/>
        <v>23</v>
      </c>
      <c r="M12026" s="2">
        <f t="shared" si="751"/>
        <v>42058.4375</v>
      </c>
    </row>
    <row r="12027" spans="1:13" x14ac:dyDescent="0.35">
      <c r="A12027">
        <v>0.92592592592592604</v>
      </c>
      <c r="B12027" t="s">
        <v>93</v>
      </c>
      <c r="C12027" t="s">
        <v>8835</v>
      </c>
      <c r="D12027">
        <v>20151005210000</v>
      </c>
      <c r="E12027" s="1">
        <f>IF(SUMPRODUCT(--ISNUMBER(SEARCH({"ECON_EARNINGSREPORT","ECON_STOCKMARKET"},C12027)))&gt;0,1,0)</f>
        <v>1</v>
      </c>
      <c r="F12027" s="1">
        <f>IF(SUMPRODUCT(--ISNUMBER(SEARCH({"ENV_"},C12027)))&gt;0,1,0)</f>
        <v>0</v>
      </c>
      <c r="G12027" s="1">
        <f>IF(SUMPRODUCT(--ISNUMBER(SEARCH({"DISCRIMINATION","HARASSMENT","HATE_SPEECH","GENDER_VIOLENCE"},C12027)))&gt;0,1,0)</f>
        <v>0</v>
      </c>
      <c r="H12027" s="1">
        <f>IF(SUMPRODUCT(--ISNUMBER(SEARCH({"LEGALIZE","LEGISLATION","TRIAL"},C12027)))&gt;0,1,0)</f>
        <v>0</v>
      </c>
      <c r="I12027" s="1">
        <f>IF(SUMPRODUCT(--ISNUMBER(SEARCH({"LEADER"},C12027)))&gt;0,1,0)</f>
        <v>0</v>
      </c>
      <c r="J12027" t="str">
        <f t="shared" si="748"/>
        <v>2015</v>
      </c>
      <c r="K12027" t="str">
        <f t="shared" si="749"/>
        <v>10</v>
      </c>
      <c r="L12027" t="str">
        <f t="shared" si="750"/>
        <v>05</v>
      </c>
      <c r="M12027" s="2">
        <f t="shared" si="751"/>
        <v>42282.875</v>
      </c>
    </row>
    <row r="12028" spans="1:13" x14ac:dyDescent="0.35">
      <c r="A12028">
        <v>1.35135135135135</v>
      </c>
      <c r="B12028" t="s">
        <v>409</v>
      </c>
      <c r="C12028" t="s">
        <v>8836</v>
      </c>
      <c r="D12028">
        <v>20150722054500</v>
      </c>
      <c r="E12028" s="1">
        <f>IF(SUMPRODUCT(--ISNUMBER(SEARCH({"ECON_EARNINGSREPORT","ECON_STOCKMARKET"},C12028)))&gt;0,1,0)</f>
        <v>0</v>
      </c>
      <c r="F12028" s="1">
        <f>IF(SUMPRODUCT(--ISNUMBER(SEARCH({"ENV_"},C12028)))&gt;0,1,0)</f>
        <v>0</v>
      </c>
      <c r="G12028" s="1">
        <f>IF(SUMPRODUCT(--ISNUMBER(SEARCH({"DISCRIMINATION","HARASSMENT","HATE_SPEECH","GENDER_VIOLENCE"},C12028)))&gt;0,1,0)</f>
        <v>0</v>
      </c>
      <c r="H12028" s="1">
        <f>IF(SUMPRODUCT(--ISNUMBER(SEARCH({"LEGALIZE","LEGISLATION","TRIAL"},C12028)))&gt;0,1,0)</f>
        <v>0</v>
      </c>
      <c r="I12028" s="1">
        <f>IF(SUMPRODUCT(--ISNUMBER(SEARCH({"LEADER"},C12028)))&gt;0,1,0)</f>
        <v>1</v>
      </c>
      <c r="J12028" t="str">
        <f t="shared" si="748"/>
        <v>2015</v>
      </c>
      <c r="K12028" t="str">
        <f t="shared" si="749"/>
        <v>07</v>
      </c>
      <c r="L12028" t="str">
        <f t="shared" si="750"/>
        <v>22</v>
      </c>
      <c r="M12028" s="2">
        <f t="shared" si="751"/>
        <v>42207.239583333336</v>
      </c>
    </row>
    <row r="12029" spans="1:13" x14ac:dyDescent="0.35">
      <c r="A12029">
        <v>-5.1470588235294104</v>
      </c>
      <c r="B12029" t="s">
        <v>337</v>
      </c>
      <c r="C12029" t="s">
        <v>8837</v>
      </c>
      <c r="D12029">
        <v>20150916003000</v>
      </c>
      <c r="E12029" s="1">
        <f>IF(SUMPRODUCT(--ISNUMBER(SEARCH({"ECON_EARNINGSREPORT","ECON_STOCKMARKET"},C12029)))&gt;0,1,0)</f>
        <v>0</v>
      </c>
      <c r="F12029" s="1">
        <f>IF(SUMPRODUCT(--ISNUMBER(SEARCH({"ENV_"},C12029)))&gt;0,1,0)</f>
        <v>0</v>
      </c>
      <c r="G12029" s="1">
        <f>IF(SUMPRODUCT(--ISNUMBER(SEARCH({"DISCRIMINATION","HARASSMENT","HATE_SPEECH","GENDER_VIOLENCE"},C12029)))&gt;0,1,0)</f>
        <v>0</v>
      </c>
      <c r="H12029" s="1">
        <f>IF(SUMPRODUCT(--ISNUMBER(SEARCH({"LEGALIZE","LEGISLATION","TRIAL"},C12029)))&gt;0,1,0)</f>
        <v>0</v>
      </c>
      <c r="I12029" s="1">
        <f>IF(SUMPRODUCT(--ISNUMBER(SEARCH({"LEADER"},C12029)))&gt;0,1,0)</f>
        <v>0</v>
      </c>
      <c r="J12029" t="str">
        <f t="shared" si="748"/>
        <v>2015</v>
      </c>
      <c r="K12029" t="str">
        <f t="shared" si="749"/>
        <v>09</v>
      </c>
      <c r="L12029" t="str">
        <f t="shared" si="750"/>
        <v>16</v>
      </c>
      <c r="M12029" s="2">
        <f t="shared" si="751"/>
        <v>42263.020833333336</v>
      </c>
    </row>
    <row r="12030" spans="1:13" x14ac:dyDescent="0.35">
      <c r="A12030">
        <v>2.9629629629629601</v>
      </c>
      <c r="B12030" t="s">
        <v>1774</v>
      </c>
      <c r="C12030" t="s">
        <v>3913</v>
      </c>
      <c r="D12030">
        <v>20150303100000</v>
      </c>
      <c r="E12030" s="1">
        <f>IF(SUMPRODUCT(--ISNUMBER(SEARCH({"ECON_EARNINGSREPORT","ECON_STOCKMARKET"},C12030)))&gt;0,1,0)</f>
        <v>0</v>
      </c>
      <c r="F12030" s="1">
        <f>IF(SUMPRODUCT(--ISNUMBER(SEARCH({"ENV_"},C12030)))&gt;0,1,0)</f>
        <v>0</v>
      </c>
      <c r="G12030" s="1">
        <f>IF(SUMPRODUCT(--ISNUMBER(SEARCH({"DISCRIMINATION","HARASSMENT","HATE_SPEECH","GENDER_VIOLENCE"},C12030)))&gt;0,1,0)</f>
        <v>0</v>
      </c>
      <c r="H12030" s="1">
        <f>IF(SUMPRODUCT(--ISNUMBER(SEARCH({"LEGALIZE","LEGISLATION","TRIAL"},C12030)))&gt;0,1,0)</f>
        <v>0</v>
      </c>
      <c r="I12030" s="1">
        <f>IF(SUMPRODUCT(--ISNUMBER(SEARCH({"LEADER"},C12030)))&gt;0,1,0)</f>
        <v>0</v>
      </c>
      <c r="J12030" t="str">
        <f t="shared" si="748"/>
        <v>2015</v>
      </c>
      <c r="K12030" t="str">
        <f t="shared" si="749"/>
        <v>03</v>
      </c>
      <c r="L12030" t="str">
        <f t="shared" si="750"/>
        <v>03</v>
      </c>
      <c r="M12030" s="2">
        <f t="shared" si="751"/>
        <v>42066.416666666664</v>
      </c>
    </row>
    <row r="12031" spans="1:13" x14ac:dyDescent="0.35">
      <c r="A12031">
        <v>1.69779286926995</v>
      </c>
      <c r="B12031" t="s">
        <v>3854</v>
      </c>
      <c r="C12031" t="s">
        <v>8838</v>
      </c>
      <c r="D12031">
        <v>20150822071500</v>
      </c>
      <c r="E12031" s="1">
        <f>IF(SUMPRODUCT(--ISNUMBER(SEARCH({"ECON_EARNINGSREPORT","ECON_STOCKMARKET"},C12031)))&gt;0,1,0)</f>
        <v>1</v>
      </c>
      <c r="F12031" s="1">
        <f>IF(SUMPRODUCT(--ISNUMBER(SEARCH({"ENV_"},C12031)))&gt;0,1,0)</f>
        <v>0</v>
      </c>
      <c r="G12031" s="1">
        <f>IF(SUMPRODUCT(--ISNUMBER(SEARCH({"DISCRIMINATION","HARASSMENT","HATE_SPEECH","GENDER_VIOLENCE"},C12031)))&gt;0,1,0)</f>
        <v>0</v>
      </c>
      <c r="H12031" s="1">
        <f>IF(SUMPRODUCT(--ISNUMBER(SEARCH({"LEGALIZE","LEGISLATION","TRIAL"},C12031)))&gt;0,1,0)</f>
        <v>0</v>
      </c>
      <c r="I12031" s="1">
        <f>IF(SUMPRODUCT(--ISNUMBER(SEARCH({"LEADER"},C12031)))&gt;0,1,0)</f>
        <v>0</v>
      </c>
      <c r="J12031" t="str">
        <f t="shared" si="748"/>
        <v>2015</v>
      </c>
      <c r="K12031" t="str">
        <f t="shared" si="749"/>
        <v>08</v>
      </c>
      <c r="L12031" t="str">
        <f t="shared" si="750"/>
        <v>22</v>
      </c>
      <c r="M12031" s="2">
        <f t="shared" si="751"/>
        <v>42238.302083333336</v>
      </c>
    </row>
    <row r="12032" spans="1:13" x14ac:dyDescent="0.35">
      <c r="A12032">
        <v>1.30641330166271</v>
      </c>
      <c r="B12032" t="s">
        <v>532</v>
      </c>
      <c r="C12032" t="s">
        <v>8839</v>
      </c>
      <c r="D12032">
        <v>20151129204500</v>
      </c>
      <c r="E12032" s="1">
        <f>IF(SUMPRODUCT(--ISNUMBER(SEARCH({"ECON_EARNINGSREPORT","ECON_STOCKMARKET"},C12032)))&gt;0,1,0)</f>
        <v>0</v>
      </c>
      <c r="F12032" s="1">
        <f>IF(SUMPRODUCT(--ISNUMBER(SEARCH({"ENV_"},C12032)))&gt;0,1,0)</f>
        <v>0</v>
      </c>
      <c r="G12032" s="1">
        <f>IF(SUMPRODUCT(--ISNUMBER(SEARCH({"DISCRIMINATION","HARASSMENT","HATE_SPEECH","GENDER_VIOLENCE"},C12032)))&gt;0,1,0)</f>
        <v>0</v>
      </c>
      <c r="H12032" s="1">
        <f>IF(SUMPRODUCT(--ISNUMBER(SEARCH({"LEGALIZE","LEGISLATION","TRIAL"},C12032)))&gt;0,1,0)</f>
        <v>0</v>
      </c>
      <c r="I12032" s="1">
        <f>IF(SUMPRODUCT(--ISNUMBER(SEARCH({"LEADER"},C12032)))&gt;0,1,0)</f>
        <v>1</v>
      </c>
      <c r="J12032" t="str">
        <f t="shared" si="748"/>
        <v>2015</v>
      </c>
      <c r="K12032" t="str">
        <f t="shared" si="749"/>
        <v>11</v>
      </c>
      <c r="L12032" t="str">
        <f t="shared" si="750"/>
        <v>29</v>
      </c>
      <c r="M12032" s="2">
        <f t="shared" si="751"/>
        <v>42337.864583333336</v>
      </c>
    </row>
    <row r="12033" spans="1:13" x14ac:dyDescent="0.35">
      <c r="A12033">
        <v>-6.2091503267973804</v>
      </c>
      <c r="B12033" t="s">
        <v>606</v>
      </c>
      <c r="C12033" t="s">
        <v>4447</v>
      </c>
      <c r="D12033">
        <v>20151130094500</v>
      </c>
      <c r="E12033" s="1">
        <f>IF(SUMPRODUCT(--ISNUMBER(SEARCH({"ECON_EARNINGSREPORT","ECON_STOCKMARKET"},C12033)))&gt;0,1,0)</f>
        <v>0</v>
      </c>
      <c r="F12033" s="1">
        <f>IF(SUMPRODUCT(--ISNUMBER(SEARCH({"ENV_"},C12033)))&gt;0,1,0)</f>
        <v>0</v>
      </c>
      <c r="G12033" s="1">
        <f>IF(SUMPRODUCT(--ISNUMBER(SEARCH({"DISCRIMINATION","HARASSMENT","HATE_SPEECH","GENDER_VIOLENCE"},C12033)))&gt;0,1,0)</f>
        <v>0</v>
      </c>
      <c r="H12033" s="1">
        <f>IF(SUMPRODUCT(--ISNUMBER(SEARCH({"LEGALIZE","LEGISLATION","TRIAL"},C12033)))&gt;0,1,0)</f>
        <v>0</v>
      </c>
      <c r="I12033" s="1">
        <f>IF(SUMPRODUCT(--ISNUMBER(SEARCH({"LEADER"},C12033)))&gt;0,1,0)</f>
        <v>0</v>
      </c>
      <c r="J12033" t="str">
        <f t="shared" si="748"/>
        <v>2015</v>
      </c>
      <c r="K12033" t="str">
        <f t="shared" si="749"/>
        <v>11</v>
      </c>
      <c r="L12033" t="str">
        <f t="shared" si="750"/>
        <v>30</v>
      </c>
      <c r="M12033" s="2">
        <f t="shared" si="751"/>
        <v>42338.40625</v>
      </c>
    </row>
    <row r="12034" spans="1:13" x14ac:dyDescent="0.35">
      <c r="A12034">
        <v>-0.76923076923076905</v>
      </c>
      <c r="B12034" t="s">
        <v>346</v>
      </c>
      <c r="C12034" t="s">
        <v>5079</v>
      </c>
      <c r="D12034">
        <v>20150429230000</v>
      </c>
      <c r="E12034" s="1">
        <f>IF(SUMPRODUCT(--ISNUMBER(SEARCH({"ECON_EARNINGSREPORT","ECON_STOCKMARKET"},C12034)))&gt;0,1,0)</f>
        <v>0</v>
      </c>
      <c r="F12034" s="1">
        <f>IF(SUMPRODUCT(--ISNUMBER(SEARCH({"ENV_"},C12034)))&gt;0,1,0)</f>
        <v>0</v>
      </c>
      <c r="G12034" s="1">
        <f>IF(SUMPRODUCT(--ISNUMBER(SEARCH({"DISCRIMINATION","HARASSMENT","HATE_SPEECH","GENDER_VIOLENCE"},C12034)))&gt;0,1,0)</f>
        <v>0</v>
      </c>
      <c r="H12034" s="1">
        <f>IF(SUMPRODUCT(--ISNUMBER(SEARCH({"LEGALIZE","LEGISLATION","TRIAL"},C12034)))&gt;0,1,0)</f>
        <v>0</v>
      </c>
      <c r="I12034" s="1">
        <f>IF(SUMPRODUCT(--ISNUMBER(SEARCH({"LEADER"},C12034)))&gt;0,1,0)</f>
        <v>1</v>
      </c>
      <c r="J12034" t="str">
        <f t="shared" si="748"/>
        <v>2015</v>
      </c>
      <c r="K12034" t="str">
        <f t="shared" si="749"/>
        <v>04</v>
      </c>
      <c r="L12034" t="str">
        <f t="shared" si="750"/>
        <v>29</v>
      </c>
      <c r="M12034" s="2">
        <f t="shared" si="751"/>
        <v>42123.958333333336</v>
      </c>
    </row>
    <row r="12035" spans="1:13" x14ac:dyDescent="0.35">
      <c r="A12035">
        <v>2.9213483146067398</v>
      </c>
      <c r="B12035" t="s">
        <v>7710</v>
      </c>
      <c r="C12035" t="s">
        <v>1449</v>
      </c>
      <c r="D12035">
        <v>20160121121500</v>
      </c>
      <c r="E12035" s="1">
        <f>IF(SUMPRODUCT(--ISNUMBER(SEARCH({"ECON_EARNINGSREPORT","ECON_STOCKMARKET"},C12035)))&gt;0,1,0)</f>
        <v>0</v>
      </c>
      <c r="F12035" s="1">
        <f>IF(SUMPRODUCT(--ISNUMBER(SEARCH({"ENV_"},C12035)))&gt;0,1,0)</f>
        <v>0</v>
      </c>
      <c r="G12035" s="1">
        <f>IF(SUMPRODUCT(--ISNUMBER(SEARCH({"DISCRIMINATION","HARASSMENT","HATE_SPEECH","GENDER_VIOLENCE"},C12035)))&gt;0,1,0)</f>
        <v>0</v>
      </c>
      <c r="H12035" s="1">
        <f>IF(SUMPRODUCT(--ISNUMBER(SEARCH({"LEGALIZE","LEGISLATION","TRIAL"},C12035)))&gt;0,1,0)</f>
        <v>0</v>
      </c>
      <c r="I12035" s="1">
        <f>IF(SUMPRODUCT(--ISNUMBER(SEARCH({"LEADER"},C12035)))&gt;0,1,0)</f>
        <v>0</v>
      </c>
      <c r="J12035" t="str">
        <f t="shared" ref="J12035:J12098" si="752">LEFT(D12035,4)</f>
        <v>2016</v>
      </c>
      <c r="K12035" t="str">
        <f t="shared" ref="K12035:K12098" si="753">MID(D12035,5,2)</f>
        <v>01</v>
      </c>
      <c r="L12035" t="str">
        <f t="shared" ref="L12035:L12098" si="754">MID(D12035,7,2)</f>
        <v>21</v>
      </c>
      <c r="M12035" s="2">
        <f t="shared" ref="M12035:M12098" si="755">DATE(LEFT(D12035,4),MID(D12035,5,2),MID(D12035,7,2))+TIME(MID(D12035,9,2),MID(D12035,11,2),RIGHT(D12035,2))</f>
        <v>42390.510416666664</v>
      </c>
    </row>
    <row r="12036" spans="1:13" x14ac:dyDescent="0.35">
      <c r="A12036">
        <v>-2.0380434782608701</v>
      </c>
      <c r="B12036" t="s">
        <v>8757</v>
      </c>
      <c r="C12036" t="s">
        <v>8840</v>
      </c>
      <c r="D12036">
        <v>20151126090000</v>
      </c>
      <c r="E12036" s="1">
        <f>IF(SUMPRODUCT(--ISNUMBER(SEARCH({"ECON_EARNINGSREPORT","ECON_STOCKMARKET"},C12036)))&gt;0,1,0)</f>
        <v>0</v>
      </c>
      <c r="F12036" s="1">
        <f>IF(SUMPRODUCT(--ISNUMBER(SEARCH({"ENV_"},C12036)))&gt;0,1,0)</f>
        <v>0</v>
      </c>
      <c r="G12036" s="1">
        <f>IF(SUMPRODUCT(--ISNUMBER(SEARCH({"DISCRIMINATION","HARASSMENT","HATE_SPEECH","GENDER_VIOLENCE"},C12036)))&gt;0,1,0)</f>
        <v>0</v>
      </c>
      <c r="H12036" s="1">
        <f>IF(SUMPRODUCT(--ISNUMBER(SEARCH({"LEGALIZE","LEGISLATION","TRIAL"},C12036)))&gt;0,1,0)</f>
        <v>0</v>
      </c>
      <c r="I12036" s="1">
        <f>IF(SUMPRODUCT(--ISNUMBER(SEARCH({"LEADER"},C12036)))&gt;0,1,0)</f>
        <v>0</v>
      </c>
      <c r="J12036" t="str">
        <f t="shared" si="752"/>
        <v>2015</v>
      </c>
      <c r="K12036" t="str">
        <f t="shared" si="753"/>
        <v>11</v>
      </c>
      <c r="L12036" t="str">
        <f t="shared" si="754"/>
        <v>26</v>
      </c>
      <c r="M12036" s="2">
        <f t="shared" si="755"/>
        <v>42334.375</v>
      </c>
    </row>
    <row r="12037" spans="1:13" x14ac:dyDescent="0.35">
      <c r="A12037">
        <v>-1.1574074074074101</v>
      </c>
      <c r="B12037" t="s">
        <v>5650</v>
      </c>
      <c r="C12037" t="s">
        <v>8841</v>
      </c>
      <c r="D12037">
        <v>20150919103000</v>
      </c>
      <c r="E12037" s="1">
        <f>IF(SUMPRODUCT(--ISNUMBER(SEARCH({"ECON_EARNINGSREPORT","ECON_STOCKMARKET"},C12037)))&gt;0,1,0)</f>
        <v>0</v>
      </c>
      <c r="F12037" s="1">
        <f>IF(SUMPRODUCT(--ISNUMBER(SEARCH({"ENV_"},C12037)))&gt;0,1,0)</f>
        <v>0</v>
      </c>
      <c r="G12037" s="1">
        <f>IF(SUMPRODUCT(--ISNUMBER(SEARCH({"DISCRIMINATION","HARASSMENT","HATE_SPEECH","GENDER_VIOLENCE"},C12037)))&gt;0,1,0)</f>
        <v>0</v>
      </c>
      <c r="H12037" s="1">
        <f>IF(SUMPRODUCT(--ISNUMBER(SEARCH({"LEGALIZE","LEGISLATION","TRIAL"},C12037)))&gt;0,1,0)</f>
        <v>0</v>
      </c>
      <c r="I12037" s="1">
        <f>IF(SUMPRODUCT(--ISNUMBER(SEARCH({"LEADER"},C12037)))&gt;0,1,0)</f>
        <v>0</v>
      </c>
      <c r="J12037" t="str">
        <f t="shared" si="752"/>
        <v>2015</v>
      </c>
      <c r="K12037" t="str">
        <f t="shared" si="753"/>
        <v>09</v>
      </c>
      <c r="L12037" t="str">
        <f t="shared" si="754"/>
        <v>19</v>
      </c>
      <c r="M12037" s="2">
        <f t="shared" si="755"/>
        <v>42266.4375</v>
      </c>
    </row>
    <row r="12038" spans="1:13" x14ac:dyDescent="0.35">
      <c r="A12038">
        <v>-0.30959752321981399</v>
      </c>
      <c r="B12038" t="s">
        <v>447</v>
      </c>
      <c r="C12038" t="s">
        <v>6076</v>
      </c>
      <c r="D12038">
        <v>20151112050000</v>
      </c>
      <c r="E12038" s="1">
        <f>IF(SUMPRODUCT(--ISNUMBER(SEARCH({"ECON_EARNINGSREPORT","ECON_STOCKMARKET"},C12038)))&gt;0,1,0)</f>
        <v>0</v>
      </c>
      <c r="F12038" s="1">
        <f>IF(SUMPRODUCT(--ISNUMBER(SEARCH({"ENV_"},C12038)))&gt;0,1,0)</f>
        <v>0</v>
      </c>
      <c r="G12038" s="1">
        <f>IF(SUMPRODUCT(--ISNUMBER(SEARCH({"DISCRIMINATION","HARASSMENT","HATE_SPEECH","GENDER_VIOLENCE"},C12038)))&gt;0,1,0)</f>
        <v>0</v>
      </c>
      <c r="H12038" s="1">
        <f>IF(SUMPRODUCT(--ISNUMBER(SEARCH({"LEGALIZE","LEGISLATION","TRIAL"},C12038)))&gt;0,1,0)</f>
        <v>0</v>
      </c>
      <c r="I12038" s="1">
        <f>IF(SUMPRODUCT(--ISNUMBER(SEARCH({"LEADER"},C12038)))&gt;0,1,0)</f>
        <v>0</v>
      </c>
      <c r="J12038" t="str">
        <f t="shared" si="752"/>
        <v>2015</v>
      </c>
      <c r="K12038" t="str">
        <f t="shared" si="753"/>
        <v>11</v>
      </c>
      <c r="L12038" t="str">
        <f t="shared" si="754"/>
        <v>12</v>
      </c>
      <c r="M12038" s="2">
        <f t="shared" si="755"/>
        <v>42320.208333333336</v>
      </c>
    </row>
    <row r="12039" spans="1:13" x14ac:dyDescent="0.35">
      <c r="A12039">
        <v>0.84151472650771397</v>
      </c>
      <c r="B12039" t="s">
        <v>337</v>
      </c>
      <c r="D12039">
        <v>20160323093000</v>
      </c>
      <c r="E12039" s="1">
        <f>IF(SUMPRODUCT(--ISNUMBER(SEARCH({"ECON_EARNINGSREPORT","ECON_STOCKMARKET"},C12039)))&gt;0,1,0)</f>
        <v>0</v>
      </c>
      <c r="F12039" s="1">
        <f>IF(SUMPRODUCT(--ISNUMBER(SEARCH({"ENV_"},C12039)))&gt;0,1,0)</f>
        <v>0</v>
      </c>
      <c r="G12039" s="1">
        <f>IF(SUMPRODUCT(--ISNUMBER(SEARCH({"DISCRIMINATION","HARASSMENT","HATE_SPEECH","GENDER_VIOLENCE"},C12039)))&gt;0,1,0)</f>
        <v>0</v>
      </c>
      <c r="H12039" s="1">
        <f>IF(SUMPRODUCT(--ISNUMBER(SEARCH({"LEGALIZE","LEGISLATION","TRIAL"},C12039)))&gt;0,1,0)</f>
        <v>0</v>
      </c>
      <c r="I12039" s="1">
        <f>IF(SUMPRODUCT(--ISNUMBER(SEARCH({"LEADER"},C12039)))&gt;0,1,0)</f>
        <v>0</v>
      </c>
      <c r="J12039" t="str">
        <f t="shared" si="752"/>
        <v>2016</v>
      </c>
      <c r="K12039" t="str">
        <f t="shared" si="753"/>
        <v>03</v>
      </c>
      <c r="L12039" t="str">
        <f t="shared" si="754"/>
        <v>23</v>
      </c>
      <c r="M12039" s="2">
        <f t="shared" si="755"/>
        <v>42452.395833333336</v>
      </c>
    </row>
    <row r="12040" spans="1:13" x14ac:dyDescent="0.35">
      <c r="A12040">
        <v>-2.0202020202020199</v>
      </c>
      <c r="B12040" t="s">
        <v>8842</v>
      </c>
      <c r="D12040">
        <v>20150916000000</v>
      </c>
      <c r="E12040" s="1">
        <f>IF(SUMPRODUCT(--ISNUMBER(SEARCH({"ECON_EARNINGSREPORT","ECON_STOCKMARKET"},C12040)))&gt;0,1,0)</f>
        <v>0</v>
      </c>
      <c r="F12040" s="1">
        <f>IF(SUMPRODUCT(--ISNUMBER(SEARCH({"ENV_"},C12040)))&gt;0,1,0)</f>
        <v>0</v>
      </c>
      <c r="G12040" s="1">
        <f>IF(SUMPRODUCT(--ISNUMBER(SEARCH({"DISCRIMINATION","HARASSMENT","HATE_SPEECH","GENDER_VIOLENCE"},C12040)))&gt;0,1,0)</f>
        <v>0</v>
      </c>
      <c r="H12040" s="1">
        <f>IF(SUMPRODUCT(--ISNUMBER(SEARCH({"LEGALIZE","LEGISLATION","TRIAL"},C12040)))&gt;0,1,0)</f>
        <v>0</v>
      </c>
      <c r="I12040" s="1">
        <f>IF(SUMPRODUCT(--ISNUMBER(SEARCH({"LEADER"},C12040)))&gt;0,1,0)</f>
        <v>0</v>
      </c>
      <c r="J12040" t="str">
        <f t="shared" si="752"/>
        <v>2015</v>
      </c>
      <c r="K12040" t="str">
        <f t="shared" si="753"/>
        <v>09</v>
      </c>
      <c r="L12040" t="str">
        <f t="shared" si="754"/>
        <v>16</v>
      </c>
      <c r="M12040" s="2">
        <f t="shared" si="755"/>
        <v>42263</v>
      </c>
    </row>
    <row r="12041" spans="1:13" x14ac:dyDescent="0.35">
      <c r="A12041">
        <v>2.7972027972028002</v>
      </c>
      <c r="B12041" t="s">
        <v>8843</v>
      </c>
      <c r="C12041" t="s">
        <v>3999</v>
      </c>
      <c r="D12041">
        <v>20160418151500</v>
      </c>
      <c r="E12041" s="1">
        <f>IF(SUMPRODUCT(--ISNUMBER(SEARCH({"ECON_EARNINGSREPORT","ECON_STOCKMARKET"},C12041)))&gt;0,1,0)</f>
        <v>0</v>
      </c>
      <c r="F12041" s="1">
        <f>IF(SUMPRODUCT(--ISNUMBER(SEARCH({"ENV_"},C12041)))&gt;0,1,0)</f>
        <v>0</v>
      </c>
      <c r="G12041" s="1">
        <f>IF(SUMPRODUCT(--ISNUMBER(SEARCH({"DISCRIMINATION","HARASSMENT","HATE_SPEECH","GENDER_VIOLENCE"},C12041)))&gt;0,1,0)</f>
        <v>0</v>
      </c>
      <c r="H12041" s="1">
        <f>IF(SUMPRODUCT(--ISNUMBER(SEARCH({"LEGALIZE","LEGISLATION","TRIAL"},C12041)))&gt;0,1,0)</f>
        <v>0</v>
      </c>
      <c r="I12041" s="1">
        <f>IF(SUMPRODUCT(--ISNUMBER(SEARCH({"LEADER"},C12041)))&gt;0,1,0)</f>
        <v>0</v>
      </c>
      <c r="J12041" t="str">
        <f t="shared" si="752"/>
        <v>2016</v>
      </c>
      <c r="K12041" t="str">
        <f t="shared" si="753"/>
        <v>04</v>
      </c>
      <c r="L12041" t="str">
        <f t="shared" si="754"/>
        <v>18</v>
      </c>
      <c r="M12041" s="2">
        <f t="shared" si="755"/>
        <v>42478.635416666664</v>
      </c>
    </row>
    <row r="12042" spans="1:13" x14ac:dyDescent="0.35">
      <c r="A12042">
        <v>2.8880866425992799</v>
      </c>
      <c r="B12042" t="s">
        <v>4313</v>
      </c>
      <c r="C12042" t="s">
        <v>8844</v>
      </c>
      <c r="D12042">
        <v>20151109101500</v>
      </c>
      <c r="E12042" s="1">
        <f>IF(SUMPRODUCT(--ISNUMBER(SEARCH({"ECON_EARNINGSREPORT","ECON_STOCKMARKET"},C12042)))&gt;0,1,0)</f>
        <v>0</v>
      </c>
      <c r="F12042" s="1">
        <f>IF(SUMPRODUCT(--ISNUMBER(SEARCH({"ENV_"},C12042)))&gt;0,1,0)</f>
        <v>1</v>
      </c>
      <c r="G12042" s="1">
        <f>IF(SUMPRODUCT(--ISNUMBER(SEARCH({"DISCRIMINATION","HARASSMENT","HATE_SPEECH","GENDER_VIOLENCE"},C12042)))&gt;0,1,0)</f>
        <v>0</v>
      </c>
      <c r="H12042" s="1">
        <f>IF(SUMPRODUCT(--ISNUMBER(SEARCH({"LEGALIZE","LEGISLATION","TRIAL"},C12042)))&gt;0,1,0)</f>
        <v>0</v>
      </c>
      <c r="I12042" s="1">
        <f>IF(SUMPRODUCT(--ISNUMBER(SEARCH({"LEADER"},C12042)))&gt;0,1,0)</f>
        <v>0</v>
      </c>
      <c r="J12042" t="str">
        <f t="shared" si="752"/>
        <v>2015</v>
      </c>
      <c r="K12042" t="str">
        <f t="shared" si="753"/>
        <v>11</v>
      </c>
      <c r="L12042" t="str">
        <f t="shared" si="754"/>
        <v>09</v>
      </c>
      <c r="M12042" s="2">
        <f t="shared" si="755"/>
        <v>42317.427083333336</v>
      </c>
    </row>
    <row r="12043" spans="1:13" x14ac:dyDescent="0.35">
      <c r="A12043">
        <v>0</v>
      </c>
      <c r="B12043" t="s">
        <v>469</v>
      </c>
      <c r="C12043" t="s">
        <v>8845</v>
      </c>
      <c r="D12043">
        <v>20150823141500</v>
      </c>
      <c r="E12043" s="1">
        <f>IF(SUMPRODUCT(--ISNUMBER(SEARCH({"ECON_EARNINGSREPORT","ECON_STOCKMARKET"},C12043)))&gt;0,1,0)</f>
        <v>0</v>
      </c>
      <c r="F12043" s="1">
        <f>IF(SUMPRODUCT(--ISNUMBER(SEARCH({"ENV_"},C12043)))&gt;0,1,0)</f>
        <v>0</v>
      </c>
      <c r="G12043" s="1">
        <f>IF(SUMPRODUCT(--ISNUMBER(SEARCH({"DISCRIMINATION","HARASSMENT","HATE_SPEECH","GENDER_VIOLENCE"},C12043)))&gt;0,1,0)</f>
        <v>0</v>
      </c>
      <c r="H12043" s="1">
        <f>IF(SUMPRODUCT(--ISNUMBER(SEARCH({"LEGALIZE","LEGISLATION","TRIAL"},C12043)))&gt;0,1,0)</f>
        <v>0</v>
      </c>
      <c r="I12043" s="1">
        <f>IF(SUMPRODUCT(--ISNUMBER(SEARCH({"LEADER"},C12043)))&gt;0,1,0)</f>
        <v>0</v>
      </c>
      <c r="J12043" t="str">
        <f t="shared" si="752"/>
        <v>2015</v>
      </c>
      <c r="K12043" t="str">
        <f t="shared" si="753"/>
        <v>08</v>
      </c>
      <c r="L12043" t="str">
        <f t="shared" si="754"/>
        <v>23</v>
      </c>
      <c r="M12043" s="2">
        <f t="shared" si="755"/>
        <v>42239.59375</v>
      </c>
    </row>
    <row r="12044" spans="1:13" x14ac:dyDescent="0.35">
      <c r="A12044">
        <v>3.3419023136246802</v>
      </c>
      <c r="B12044" t="s">
        <v>7277</v>
      </c>
      <c r="C12044" t="s">
        <v>8846</v>
      </c>
      <c r="D12044">
        <v>20151002110000</v>
      </c>
      <c r="E12044" s="1">
        <f>IF(SUMPRODUCT(--ISNUMBER(SEARCH({"ECON_EARNINGSREPORT","ECON_STOCKMARKET"},C12044)))&gt;0,1,0)</f>
        <v>1</v>
      </c>
      <c r="F12044" s="1">
        <f>IF(SUMPRODUCT(--ISNUMBER(SEARCH({"ENV_"},C12044)))&gt;0,1,0)</f>
        <v>0</v>
      </c>
      <c r="G12044" s="1">
        <f>IF(SUMPRODUCT(--ISNUMBER(SEARCH({"DISCRIMINATION","HARASSMENT","HATE_SPEECH","GENDER_VIOLENCE"},C12044)))&gt;0,1,0)</f>
        <v>0</v>
      </c>
      <c r="H12044" s="1">
        <f>IF(SUMPRODUCT(--ISNUMBER(SEARCH({"LEGALIZE","LEGISLATION","TRIAL"},C12044)))&gt;0,1,0)</f>
        <v>0</v>
      </c>
      <c r="I12044" s="1">
        <f>IF(SUMPRODUCT(--ISNUMBER(SEARCH({"LEADER"},C12044)))&gt;0,1,0)</f>
        <v>0</v>
      </c>
      <c r="J12044" t="str">
        <f t="shared" si="752"/>
        <v>2015</v>
      </c>
      <c r="K12044" t="str">
        <f t="shared" si="753"/>
        <v>10</v>
      </c>
      <c r="L12044" t="str">
        <f t="shared" si="754"/>
        <v>02</v>
      </c>
      <c r="M12044" s="2">
        <f t="shared" si="755"/>
        <v>42279.458333333336</v>
      </c>
    </row>
    <row r="12045" spans="1:13" x14ac:dyDescent="0.35">
      <c r="A12045">
        <v>-0.66815144766147005</v>
      </c>
      <c r="B12045" t="s">
        <v>1793</v>
      </c>
      <c r="C12045" t="s">
        <v>3892</v>
      </c>
      <c r="D12045">
        <v>20160525174500</v>
      </c>
      <c r="E12045" s="1">
        <f>IF(SUMPRODUCT(--ISNUMBER(SEARCH({"ECON_EARNINGSREPORT","ECON_STOCKMARKET"},C12045)))&gt;0,1,0)</f>
        <v>1</v>
      </c>
      <c r="F12045" s="1">
        <f>IF(SUMPRODUCT(--ISNUMBER(SEARCH({"ENV_"},C12045)))&gt;0,1,0)</f>
        <v>0</v>
      </c>
      <c r="G12045" s="1">
        <f>IF(SUMPRODUCT(--ISNUMBER(SEARCH({"DISCRIMINATION","HARASSMENT","HATE_SPEECH","GENDER_VIOLENCE"},C12045)))&gt;0,1,0)</f>
        <v>0</v>
      </c>
      <c r="H12045" s="1">
        <f>IF(SUMPRODUCT(--ISNUMBER(SEARCH({"LEGALIZE","LEGISLATION","TRIAL"},C12045)))&gt;0,1,0)</f>
        <v>0</v>
      </c>
      <c r="I12045" s="1">
        <f>IF(SUMPRODUCT(--ISNUMBER(SEARCH({"LEADER"},C12045)))&gt;0,1,0)</f>
        <v>0</v>
      </c>
      <c r="J12045" t="str">
        <f t="shared" si="752"/>
        <v>2016</v>
      </c>
      <c r="K12045" t="str">
        <f t="shared" si="753"/>
        <v>05</v>
      </c>
      <c r="L12045" t="str">
        <f t="shared" si="754"/>
        <v>25</v>
      </c>
      <c r="M12045" s="2">
        <f t="shared" si="755"/>
        <v>42515.739583333336</v>
      </c>
    </row>
    <row r="12046" spans="1:13" x14ac:dyDescent="0.35">
      <c r="A12046">
        <v>-1.67464114832536</v>
      </c>
      <c r="B12046" t="s">
        <v>8</v>
      </c>
      <c r="C12046" t="s">
        <v>5169</v>
      </c>
      <c r="D12046">
        <v>20150917063000</v>
      </c>
      <c r="E12046" s="1">
        <f>IF(SUMPRODUCT(--ISNUMBER(SEARCH({"ECON_EARNINGSREPORT","ECON_STOCKMARKET"},C12046)))&gt;0,1,0)</f>
        <v>0</v>
      </c>
      <c r="F12046" s="1">
        <f>IF(SUMPRODUCT(--ISNUMBER(SEARCH({"ENV_"},C12046)))&gt;0,1,0)</f>
        <v>0</v>
      </c>
      <c r="G12046" s="1">
        <f>IF(SUMPRODUCT(--ISNUMBER(SEARCH({"DISCRIMINATION","HARASSMENT","HATE_SPEECH","GENDER_VIOLENCE"},C12046)))&gt;0,1,0)</f>
        <v>0</v>
      </c>
      <c r="H12046" s="1">
        <f>IF(SUMPRODUCT(--ISNUMBER(SEARCH({"LEGALIZE","LEGISLATION","TRIAL"},C12046)))&gt;0,1,0)</f>
        <v>0</v>
      </c>
      <c r="I12046" s="1">
        <f>IF(SUMPRODUCT(--ISNUMBER(SEARCH({"LEADER"},C12046)))&gt;0,1,0)</f>
        <v>0</v>
      </c>
      <c r="J12046" t="str">
        <f t="shared" si="752"/>
        <v>2015</v>
      </c>
      <c r="K12046" t="str">
        <f t="shared" si="753"/>
        <v>09</v>
      </c>
      <c r="L12046" t="str">
        <f t="shared" si="754"/>
        <v>17</v>
      </c>
      <c r="M12046" s="2">
        <f t="shared" si="755"/>
        <v>42264.270833333336</v>
      </c>
    </row>
    <row r="12047" spans="1:13" x14ac:dyDescent="0.35">
      <c r="A12047">
        <v>1.3953488372092999</v>
      </c>
      <c r="B12047" t="s">
        <v>10</v>
      </c>
      <c r="C12047" t="s">
        <v>585</v>
      </c>
      <c r="D12047">
        <v>20150303073000</v>
      </c>
      <c r="E12047" s="1">
        <f>IF(SUMPRODUCT(--ISNUMBER(SEARCH({"ECON_EARNINGSREPORT","ECON_STOCKMARKET"},C12047)))&gt;0,1,0)</f>
        <v>0</v>
      </c>
      <c r="F12047" s="1">
        <f>IF(SUMPRODUCT(--ISNUMBER(SEARCH({"ENV_"},C12047)))&gt;0,1,0)</f>
        <v>0</v>
      </c>
      <c r="G12047" s="1">
        <f>IF(SUMPRODUCT(--ISNUMBER(SEARCH({"DISCRIMINATION","HARASSMENT","HATE_SPEECH","GENDER_VIOLENCE"},C12047)))&gt;0,1,0)</f>
        <v>0</v>
      </c>
      <c r="H12047" s="1">
        <f>IF(SUMPRODUCT(--ISNUMBER(SEARCH({"LEGALIZE","LEGISLATION","TRIAL"},C12047)))&gt;0,1,0)</f>
        <v>0</v>
      </c>
      <c r="I12047" s="1">
        <f>IF(SUMPRODUCT(--ISNUMBER(SEARCH({"LEADER"},C12047)))&gt;0,1,0)</f>
        <v>0</v>
      </c>
      <c r="J12047" t="str">
        <f t="shared" si="752"/>
        <v>2015</v>
      </c>
      <c r="K12047" t="str">
        <f t="shared" si="753"/>
        <v>03</v>
      </c>
      <c r="L12047" t="str">
        <f t="shared" si="754"/>
        <v>03</v>
      </c>
      <c r="M12047" s="2">
        <f t="shared" si="755"/>
        <v>42066.3125</v>
      </c>
    </row>
    <row r="12048" spans="1:13" x14ac:dyDescent="0.35">
      <c r="A12048">
        <v>1.8229166666666701</v>
      </c>
      <c r="B12048" t="s">
        <v>26</v>
      </c>
      <c r="C12048" t="s">
        <v>8485</v>
      </c>
      <c r="D12048">
        <v>20150922224500</v>
      </c>
      <c r="E12048" s="1">
        <f>IF(SUMPRODUCT(--ISNUMBER(SEARCH({"ECON_EARNINGSREPORT","ECON_STOCKMARKET"},C12048)))&gt;0,1,0)</f>
        <v>0</v>
      </c>
      <c r="F12048" s="1">
        <f>IF(SUMPRODUCT(--ISNUMBER(SEARCH({"ENV_"},C12048)))&gt;0,1,0)</f>
        <v>0</v>
      </c>
      <c r="G12048" s="1">
        <f>IF(SUMPRODUCT(--ISNUMBER(SEARCH({"DISCRIMINATION","HARASSMENT","HATE_SPEECH","GENDER_VIOLENCE"},C12048)))&gt;0,1,0)</f>
        <v>0</v>
      </c>
      <c r="H12048" s="1">
        <f>IF(SUMPRODUCT(--ISNUMBER(SEARCH({"LEGALIZE","LEGISLATION","TRIAL"},C12048)))&gt;0,1,0)</f>
        <v>0</v>
      </c>
      <c r="I12048" s="1">
        <f>IF(SUMPRODUCT(--ISNUMBER(SEARCH({"LEADER"},C12048)))&gt;0,1,0)</f>
        <v>0</v>
      </c>
      <c r="J12048" t="str">
        <f t="shared" si="752"/>
        <v>2015</v>
      </c>
      <c r="K12048" t="str">
        <f t="shared" si="753"/>
        <v>09</v>
      </c>
      <c r="L12048" t="str">
        <f t="shared" si="754"/>
        <v>22</v>
      </c>
      <c r="M12048" s="2">
        <f t="shared" si="755"/>
        <v>42269.947916666664</v>
      </c>
    </row>
    <row r="12049" spans="1:13" x14ac:dyDescent="0.35">
      <c r="A12049">
        <v>0</v>
      </c>
      <c r="B12049" t="s">
        <v>955</v>
      </c>
      <c r="C12049" t="s">
        <v>3898</v>
      </c>
      <c r="D12049">
        <v>20160304231500</v>
      </c>
      <c r="E12049" s="1">
        <f>IF(SUMPRODUCT(--ISNUMBER(SEARCH({"ECON_EARNINGSREPORT","ECON_STOCKMARKET"},C12049)))&gt;0,1,0)</f>
        <v>1</v>
      </c>
      <c r="F12049" s="1">
        <f>IF(SUMPRODUCT(--ISNUMBER(SEARCH({"ENV_"},C12049)))&gt;0,1,0)</f>
        <v>0</v>
      </c>
      <c r="G12049" s="1">
        <f>IF(SUMPRODUCT(--ISNUMBER(SEARCH({"DISCRIMINATION","HARASSMENT","HATE_SPEECH","GENDER_VIOLENCE"},C12049)))&gt;0,1,0)</f>
        <v>0</v>
      </c>
      <c r="H12049" s="1">
        <f>IF(SUMPRODUCT(--ISNUMBER(SEARCH({"LEGALIZE","LEGISLATION","TRIAL"},C12049)))&gt;0,1,0)</f>
        <v>0</v>
      </c>
      <c r="I12049" s="1">
        <f>IF(SUMPRODUCT(--ISNUMBER(SEARCH({"LEADER"},C12049)))&gt;0,1,0)</f>
        <v>0</v>
      </c>
      <c r="J12049" t="str">
        <f t="shared" si="752"/>
        <v>2016</v>
      </c>
      <c r="K12049" t="str">
        <f t="shared" si="753"/>
        <v>03</v>
      </c>
      <c r="L12049" t="str">
        <f t="shared" si="754"/>
        <v>04</v>
      </c>
      <c r="M12049" s="2">
        <f t="shared" si="755"/>
        <v>42433.96875</v>
      </c>
    </row>
    <row r="12050" spans="1:13" x14ac:dyDescent="0.35">
      <c r="A12050">
        <v>0.66371681415929196</v>
      </c>
      <c r="B12050" t="s">
        <v>67</v>
      </c>
      <c r="C12050" t="s">
        <v>8791</v>
      </c>
      <c r="D12050">
        <v>20150814173000</v>
      </c>
      <c r="E12050" s="1">
        <f>IF(SUMPRODUCT(--ISNUMBER(SEARCH({"ECON_EARNINGSREPORT","ECON_STOCKMARKET"},C12050)))&gt;0,1,0)</f>
        <v>0</v>
      </c>
      <c r="F12050" s="1">
        <f>IF(SUMPRODUCT(--ISNUMBER(SEARCH({"ENV_"},C12050)))&gt;0,1,0)</f>
        <v>0</v>
      </c>
      <c r="G12050" s="1">
        <f>IF(SUMPRODUCT(--ISNUMBER(SEARCH({"DISCRIMINATION","HARASSMENT","HATE_SPEECH","GENDER_VIOLENCE"},C12050)))&gt;0,1,0)</f>
        <v>0</v>
      </c>
      <c r="H12050" s="1">
        <f>IF(SUMPRODUCT(--ISNUMBER(SEARCH({"LEGALIZE","LEGISLATION","TRIAL"},C12050)))&gt;0,1,0)</f>
        <v>0</v>
      </c>
      <c r="I12050" s="1">
        <f>IF(SUMPRODUCT(--ISNUMBER(SEARCH({"LEADER"},C12050)))&gt;0,1,0)</f>
        <v>1</v>
      </c>
      <c r="J12050" t="str">
        <f t="shared" si="752"/>
        <v>2015</v>
      </c>
      <c r="K12050" t="str">
        <f t="shared" si="753"/>
        <v>08</v>
      </c>
      <c r="L12050" t="str">
        <f t="shared" si="754"/>
        <v>14</v>
      </c>
      <c r="M12050" s="2">
        <f t="shared" si="755"/>
        <v>42230.729166666664</v>
      </c>
    </row>
    <row r="12051" spans="1:13" x14ac:dyDescent="0.35">
      <c r="A12051">
        <v>-4.8076923076923102</v>
      </c>
      <c r="B12051" t="s">
        <v>3029</v>
      </c>
      <c r="C12051" t="s">
        <v>8847</v>
      </c>
      <c r="D12051">
        <v>20150825033000</v>
      </c>
      <c r="E12051" s="1">
        <f>IF(SUMPRODUCT(--ISNUMBER(SEARCH({"ECON_EARNINGSREPORT","ECON_STOCKMARKET"},C12051)))&gt;0,1,0)</f>
        <v>0</v>
      </c>
      <c r="F12051" s="1">
        <f>IF(SUMPRODUCT(--ISNUMBER(SEARCH({"ENV_"},C12051)))&gt;0,1,0)</f>
        <v>1</v>
      </c>
      <c r="G12051" s="1">
        <f>IF(SUMPRODUCT(--ISNUMBER(SEARCH({"DISCRIMINATION","HARASSMENT","HATE_SPEECH","GENDER_VIOLENCE"},C12051)))&gt;0,1,0)</f>
        <v>0</v>
      </c>
      <c r="H12051" s="1">
        <f>IF(SUMPRODUCT(--ISNUMBER(SEARCH({"LEGALIZE","LEGISLATION","TRIAL"},C12051)))&gt;0,1,0)</f>
        <v>1</v>
      </c>
      <c r="I12051" s="1">
        <f>IF(SUMPRODUCT(--ISNUMBER(SEARCH({"LEADER"},C12051)))&gt;0,1,0)</f>
        <v>0</v>
      </c>
      <c r="J12051" t="str">
        <f t="shared" si="752"/>
        <v>2015</v>
      </c>
      <c r="K12051" t="str">
        <f t="shared" si="753"/>
        <v>08</v>
      </c>
      <c r="L12051" t="str">
        <f t="shared" si="754"/>
        <v>25</v>
      </c>
      <c r="M12051" s="2">
        <f t="shared" si="755"/>
        <v>42241.145833333336</v>
      </c>
    </row>
    <row r="12052" spans="1:13" x14ac:dyDescent="0.35">
      <c r="A12052">
        <v>3.3540372670807499</v>
      </c>
      <c r="B12052" t="s">
        <v>8464</v>
      </c>
      <c r="C12052" t="s">
        <v>6978</v>
      </c>
      <c r="D12052">
        <v>20151123113000</v>
      </c>
      <c r="E12052" s="1">
        <f>IF(SUMPRODUCT(--ISNUMBER(SEARCH({"ECON_EARNINGSREPORT","ECON_STOCKMARKET"},C12052)))&gt;0,1,0)</f>
        <v>0</v>
      </c>
      <c r="F12052" s="1">
        <f>IF(SUMPRODUCT(--ISNUMBER(SEARCH({"ENV_"},C12052)))&gt;0,1,0)</f>
        <v>0</v>
      </c>
      <c r="G12052" s="1">
        <f>IF(SUMPRODUCT(--ISNUMBER(SEARCH({"DISCRIMINATION","HARASSMENT","HATE_SPEECH","GENDER_VIOLENCE"},C12052)))&gt;0,1,0)</f>
        <v>0</v>
      </c>
      <c r="H12052" s="1">
        <f>IF(SUMPRODUCT(--ISNUMBER(SEARCH({"LEGALIZE","LEGISLATION","TRIAL"},C12052)))&gt;0,1,0)</f>
        <v>0</v>
      </c>
      <c r="I12052" s="1">
        <f>IF(SUMPRODUCT(--ISNUMBER(SEARCH({"LEADER"},C12052)))&gt;0,1,0)</f>
        <v>1</v>
      </c>
      <c r="J12052" t="str">
        <f t="shared" si="752"/>
        <v>2015</v>
      </c>
      <c r="K12052" t="str">
        <f t="shared" si="753"/>
        <v>11</v>
      </c>
      <c r="L12052" t="str">
        <f t="shared" si="754"/>
        <v>23</v>
      </c>
      <c r="M12052" s="2">
        <f t="shared" si="755"/>
        <v>42331.479166666664</v>
      </c>
    </row>
    <row r="12053" spans="1:13" x14ac:dyDescent="0.35">
      <c r="A12053">
        <v>1.3555787278414999</v>
      </c>
      <c r="B12053" t="s">
        <v>7545</v>
      </c>
      <c r="C12053" t="s">
        <v>8848</v>
      </c>
      <c r="D12053">
        <v>20151222193000</v>
      </c>
      <c r="E12053" s="1">
        <f>IF(SUMPRODUCT(--ISNUMBER(SEARCH({"ECON_EARNINGSREPORT","ECON_STOCKMARKET"},C12053)))&gt;0,1,0)</f>
        <v>0</v>
      </c>
      <c r="F12053" s="1">
        <f>IF(SUMPRODUCT(--ISNUMBER(SEARCH({"ENV_"},C12053)))&gt;0,1,0)</f>
        <v>0</v>
      </c>
      <c r="G12053" s="1">
        <f>IF(SUMPRODUCT(--ISNUMBER(SEARCH({"DISCRIMINATION","HARASSMENT","HATE_SPEECH","GENDER_VIOLENCE"},C12053)))&gt;0,1,0)</f>
        <v>0</v>
      </c>
      <c r="H12053" s="1">
        <f>IF(SUMPRODUCT(--ISNUMBER(SEARCH({"LEGALIZE","LEGISLATION","TRIAL"},C12053)))&gt;0,1,0)</f>
        <v>0</v>
      </c>
      <c r="I12053" s="1">
        <f>IF(SUMPRODUCT(--ISNUMBER(SEARCH({"LEADER"},C12053)))&gt;0,1,0)</f>
        <v>1</v>
      </c>
      <c r="J12053" t="str">
        <f t="shared" si="752"/>
        <v>2015</v>
      </c>
      <c r="K12053" t="str">
        <f t="shared" si="753"/>
        <v>12</v>
      </c>
      <c r="L12053" t="str">
        <f t="shared" si="754"/>
        <v>22</v>
      </c>
      <c r="M12053" s="2">
        <f t="shared" si="755"/>
        <v>42360.8125</v>
      </c>
    </row>
    <row r="12054" spans="1:13" x14ac:dyDescent="0.35">
      <c r="A12054">
        <v>-1.3803680981595099</v>
      </c>
      <c r="B12054" t="s">
        <v>287</v>
      </c>
      <c r="C12054" t="s">
        <v>8849</v>
      </c>
      <c r="D12054">
        <v>20160225133000</v>
      </c>
      <c r="E12054" s="1">
        <f>IF(SUMPRODUCT(--ISNUMBER(SEARCH({"ECON_EARNINGSREPORT","ECON_STOCKMARKET"},C12054)))&gt;0,1,0)</f>
        <v>0</v>
      </c>
      <c r="F12054" s="1">
        <f>IF(SUMPRODUCT(--ISNUMBER(SEARCH({"ENV_"},C12054)))&gt;0,1,0)</f>
        <v>0</v>
      </c>
      <c r="G12054" s="1">
        <f>IF(SUMPRODUCT(--ISNUMBER(SEARCH({"DISCRIMINATION","HARASSMENT","HATE_SPEECH","GENDER_VIOLENCE"},C12054)))&gt;0,1,0)</f>
        <v>0</v>
      </c>
      <c r="H12054" s="1">
        <f>IF(SUMPRODUCT(--ISNUMBER(SEARCH({"LEGALIZE","LEGISLATION","TRIAL"},C12054)))&gt;0,1,0)</f>
        <v>0</v>
      </c>
      <c r="I12054" s="1">
        <f>IF(SUMPRODUCT(--ISNUMBER(SEARCH({"LEADER"},C12054)))&gt;0,1,0)</f>
        <v>0</v>
      </c>
      <c r="J12054" t="str">
        <f t="shared" si="752"/>
        <v>2016</v>
      </c>
      <c r="K12054" t="str">
        <f t="shared" si="753"/>
        <v>02</v>
      </c>
      <c r="L12054" t="str">
        <f t="shared" si="754"/>
        <v>25</v>
      </c>
      <c r="M12054" s="2">
        <f t="shared" si="755"/>
        <v>42425.5625</v>
      </c>
    </row>
    <row r="12055" spans="1:13" x14ac:dyDescent="0.35">
      <c r="A12055">
        <v>-3.9603960396039599</v>
      </c>
      <c r="B12055" t="s">
        <v>26</v>
      </c>
      <c r="C12055" t="s">
        <v>8850</v>
      </c>
      <c r="D12055">
        <v>20160209060000</v>
      </c>
      <c r="E12055" s="1">
        <f>IF(SUMPRODUCT(--ISNUMBER(SEARCH({"ECON_EARNINGSREPORT","ECON_STOCKMARKET"},C12055)))&gt;0,1,0)</f>
        <v>0</v>
      </c>
      <c r="F12055" s="1">
        <f>IF(SUMPRODUCT(--ISNUMBER(SEARCH({"ENV_"},C12055)))&gt;0,1,0)</f>
        <v>0</v>
      </c>
      <c r="G12055" s="1">
        <f>IF(SUMPRODUCT(--ISNUMBER(SEARCH({"DISCRIMINATION","HARASSMENT","HATE_SPEECH","GENDER_VIOLENCE"},C12055)))&gt;0,1,0)</f>
        <v>0</v>
      </c>
      <c r="H12055" s="1">
        <f>IF(SUMPRODUCT(--ISNUMBER(SEARCH({"LEGALIZE","LEGISLATION","TRIAL"},C12055)))&gt;0,1,0)</f>
        <v>0</v>
      </c>
      <c r="I12055" s="1">
        <f>IF(SUMPRODUCT(--ISNUMBER(SEARCH({"LEADER"},C12055)))&gt;0,1,0)</f>
        <v>0</v>
      </c>
      <c r="J12055" t="str">
        <f t="shared" si="752"/>
        <v>2016</v>
      </c>
      <c r="K12055" t="str">
        <f t="shared" si="753"/>
        <v>02</v>
      </c>
      <c r="L12055" t="str">
        <f t="shared" si="754"/>
        <v>09</v>
      </c>
      <c r="M12055" s="2">
        <f t="shared" si="755"/>
        <v>42409.25</v>
      </c>
    </row>
    <row r="12056" spans="1:13" x14ac:dyDescent="0.35">
      <c r="A12056">
        <v>1.9400352733686099</v>
      </c>
      <c r="B12056" t="s">
        <v>56</v>
      </c>
      <c r="D12056">
        <v>20160526074500</v>
      </c>
      <c r="E12056" s="1">
        <f>IF(SUMPRODUCT(--ISNUMBER(SEARCH({"ECON_EARNINGSREPORT","ECON_STOCKMARKET"},C12056)))&gt;0,1,0)</f>
        <v>0</v>
      </c>
      <c r="F12056" s="1">
        <f>IF(SUMPRODUCT(--ISNUMBER(SEARCH({"ENV_"},C12056)))&gt;0,1,0)</f>
        <v>0</v>
      </c>
      <c r="G12056" s="1">
        <f>IF(SUMPRODUCT(--ISNUMBER(SEARCH({"DISCRIMINATION","HARASSMENT","HATE_SPEECH","GENDER_VIOLENCE"},C12056)))&gt;0,1,0)</f>
        <v>0</v>
      </c>
      <c r="H12056" s="1">
        <f>IF(SUMPRODUCT(--ISNUMBER(SEARCH({"LEGALIZE","LEGISLATION","TRIAL"},C12056)))&gt;0,1,0)</f>
        <v>0</v>
      </c>
      <c r="I12056" s="1">
        <f>IF(SUMPRODUCT(--ISNUMBER(SEARCH({"LEADER"},C12056)))&gt;0,1,0)</f>
        <v>0</v>
      </c>
      <c r="J12056" t="str">
        <f t="shared" si="752"/>
        <v>2016</v>
      </c>
      <c r="K12056" t="str">
        <f t="shared" si="753"/>
        <v>05</v>
      </c>
      <c r="L12056" t="str">
        <f t="shared" si="754"/>
        <v>26</v>
      </c>
      <c r="M12056" s="2">
        <f t="shared" si="755"/>
        <v>42516.322916666664</v>
      </c>
    </row>
    <row r="12057" spans="1:13" x14ac:dyDescent="0.35">
      <c r="A12057">
        <v>0.62305295950155704</v>
      </c>
      <c r="B12057" t="s">
        <v>106</v>
      </c>
      <c r="C12057" t="s">
        <v>8851</v>
      </c>
      <c r="D12057">
        <v>20151121010000</v>
      </c>
      <c r="E12057" s="1">
        <f>IF(SUMPRODUCT(--ISNUMBER(SEARCH({"ECON_EARNINGSREPORT","ECON_STOCKMARKET"},C12057)))&gt;0,1,0)</f>
        <v>1</v>
      </c>
      <c r="F12057" s="1">
        <f>IF(SUMPRODUCT(--ISNUMBER(SEARCH({"ENV_"},C12057)))&gt;0,1,0)</f>
        <v>0</v>
      </c>
      <c r="G12057" s="1">
        <f>IF(SUMPRODUCT(--ISNUMBER(SEARCH({"DISCRIMINATION","HARASSMENT","HATE_SPEECH","GENDER_VIOLENCE"},C12057)))&gt;0,1,0)</f>
        <v>0</v>
      </c>
      <c r="H12057" s="1">
        <f>IF(SUMPRODUCT(--ISNUMBER(SEARCH({"LEGALIZE","LEGISLATION","TRIAL"},C12057)))&gt;0,1,0)</f>
        <v>0</v>
      </c>
      <c r="I12057" s="1">
        <f>IF(SUMPRODUCT(--ISNUMBER(SEARCH({"LEADER"},C12057)))&gt;0,1,0)</f>
        <v>0</v>
      </c>
      <c r="J12057" t="str">
        <f t="shared" si="752"/>
        <v>2015</v>
      </c>
      <c r="K12057" t="str">
        <f t="shared" si="753"/>
        <v>11</v>
      </c>
      <c r="L12057" t="str">
        <f t="shared" si="754"/>
        <v>21</v>
      </c>
      <c r="M12057" s="2">
        <f t="shared" si="755"/>
        <v>42329.041666666664</v>
      </c>
    </row>
    <row r="12058" spans="1:13" x14ac:dyDescent="0.35">
      <c r="A12058">
        <v>-0.33955857385399002</v>
      </c>
      <c r="B12058" t="s">
        <v>175</v>
      </c>
      <c r="D12058">
        <v>20160225001500</v>
      </c>
      <c r="E12058" s="1">
        <f>IF(SUMPRODUCT(--ISNUMBER(SEARCH({"ECON_EARNINGSREPORT","ECON_STOCKMARKET"},C12058)))&gt;0,1,0)</f>
        <v>0</v>
      </c>
      <c r="F12058" s="1">
        <f>IF(SUMPRODUCT(--ISNUMBER(SEARCH({"ENV_"},C12058)))&gt;0,1,0)</f>
        <v>0</v>
      </c>
      <c r="G12058" s="1">
        <f>IF(SUMPRODUCT(--ISNUMBER(SEARCH({"DISCRIMINATION","HARASSMENT","HATE_SPEECH","GENDER_VIOLENCE"},C12058)))&gt;0,1,0)</f>
        <v>0</v>
      </c>
      <c r="H12058" s="1">
        <f>IF(SUMPRODUCT(--ISNUMBER(SEARCH({"LEGALIZE","LEGISLATION","TRIAL"},C12058)))&gt;0,1,0)</f>
        <v>0</v>
      </c>
      <c r="I12058" s="1">
        <f>IF(SUMPRODUCT(--ISNUMBER(SEARCH({"LEADER"},C12058)))&gt;0,1,0)</f>
        <v>0</v>
      </c>
      <c r="J12058" t="str">
        <f t="shared" si="752"/>
        <v>2016</v>
      </c>
      <c r="K12058" t="str">
        <f t="shared" si="753"/>
        <v>02</v>
      </c>
      <c r="L12058" t="str">
        <f t="shared" si="754"/>
        <v>25</v>
      </c>
      <c r="M12058" s="2">
        <f t="shared" si="755"/>
        <v>42425.010416666664</v>
      </c>
    </row>
    <row r="12059" spans="1:13" x14ac:dyDescent="0.35">
      <c r="A12059">
        <v>0</v>
      </c>
      <c r="B12059" t="s">
        <v>1378</v>
      </c>
      <c r="C12059" t="s">
        <v>8852</v>
      </c>
      <c r="D12059">
        <v>20160524224500</v>
      </c>
      <c r="E12059" s="1">
        <f>IF(SUMPRODUCT(--ISNUMBER(SEARCH({"ECON_EARNINGSREPORT","ECON_STOCKMARKET"},C12059)))&gt;0,1,0)</f>
        <v>0</v>
      </c>
      <c r="F12059" s="1">
        <f>IF(SUMPRODUCT(--ISNUMBER(SEARCH({"ENV_"},C12059)))&gt;0,1,0)</f>
        <v>0</v>
      </c>
      <c r="G12059" s="1">
        <f>IF(SUMPRODUCT(--ISNUMBER(SEARCH({"DISCRIMINATION","HARASSMENT","HATE_SPEECH","GENDER_VIOLENCE"},C12059)))&gt;0,1,0)</f>
        <v>0</v>
      </c>
      <c r="H12059" s="1">
        <f>IF(SUMPRODUCT(--ISNUMBER(SEARCH({"LEGALIZE","LEGISLATION","TRIAL"},C12059)))&gt;0,1,0)</f>
        <v>0</v>
      </c>
      <c r="I12059" s="1">
        <f>IF(SUMPRODUCT(--ISNUMBER(SEARCH({"LEADER"},C12059)))&gt;0,1,0)</f>
        <v>0</v>
      </c>
      <c r="J12059" t="str">
        <f t="shared" si="752"/>
        <v>2016</v>
      </c>
      <c r="K12059" t="str">
        <f t="shared" si="753"/>
        <v>05</v>
      </c>
      <c r="L12059" t="str">
        <f t="shared" si="754"/>
        <v>24</v>
      </c>
      <c r="M12059" s="2">
        <f t="shared" si="755"/>
        <v>42514.947916666664</v>
      </c>
    </row>
    <row r="12060" spans="1:13" x14ac:dyDescent="0.35">
      <c r="A12060">
        <v>0.75757575757575701</v>
      </c>
      <c r="B12060" t="s">
        <v>80</v>
      </c>
      <c r="C12060" t="s">
        <v>8853</v>
      </c>
      <c r="D12060">
        <v>20151124224500</v>
      </c>
      <c r="E12060" s="1">
        <f>IF(SUMPRODUCT(--ISNUMBER(SEARCH({"ECON_EARNINGSREPORT","ECON_STOCKMARKET"},C12060)))&gt;0,1,0)</f>
        <v>1</v>
      </c>
      <c r="F12060" s="1">
        <f>IF(SUMPRODUCT(--ISNUMBER(SEARCH({"ENV_"},C12060)))&gt;0,1,0)</f>
        <v>0</v>
      </c>
      <c r="G12060" s="1">
        <f>IF(SUMPRODUCT(--ISNUMBER(SEARCH({"DISCRIMINATION","HARASSMENT","HATE_SPEECH","GENDER_VIOLENCE"},C12060)))&gt;0,1,0)</f>
        <v>0</v>
      </c>
      <c r="H12060" s="1">
        <f>IF(SUMPRODUCT(--ISNUMBER(SEARCH({"LEGALIZE","LEGISLATION","TRIAL"},C12060)))&gt;0,1,0)</f>
        <v>0</v>
      </c>
      <c r="I12060" s="1">
        <f>IF(SUMPRODUCT(--ISNUMBER(SEARCH({"LEADER"},C12060)))&gt;0,1,0)</f>
        <v>0</v>
      </c>
      <c r="J12060" t="str">
        <f t="shared" si="752"/>
        <v>2015</v>
      </c>
      <c r="K12060" t="str">
        <f t="shared" si="753"/>
        <v>11</v>
      </c>
      <c r="L12060" t="str">
        <f t="shared" si="754"/>
        <v>24</v>
      </c>
      <c r="M12060" s="2">
        <f t="shared" si="755"/>
        <v>42332.947916666664</v>
      </c>
    </row>
    <row r="12061" spans="1:13" x14ac:dyDescent="0.35">
      <c r="A12061">
        <v>-0.93240093240093203</v>
      </c>
      <c r="B12061" t="s">
        <v>741</v>
      </c>
      <c r="C12061" t="s">
        <v>4754</v>
      </c>
      <c r="D12061">
        <v>20160225013000</v>
      </c>
      <c r="E12061" s="1">
        <f>IF(SUMPRODUCT(--ISNUMBER(SEARCH({"ECON_EARNINGSREPORT","ECON_STOCKMARKET"},C12061)))&gt;0,1,0)</f>
        <v>0</v>
      </c>
      <c r="F12061" s="1">
        <f>IF(SUMPRODUCT(--ISNUMBER(SEARCH({"ENV_"},C12061)))&gt;0,1,0)</f>
        <v>0</v>
      </c>
      <c r="G12061" s="1">
        <f>IF(SUMPRODUCT(--ISNUMBER(SEARCH({"DISCRIMINATION","HARASSMENT","HATE_SPEECH","GENDER_VIOLENCE"},C12061)))&gt;0,1,0)</f>
        <v>0</v>
      </c>
      <c r="H12061" s="1">
        <f>IF(SUMPRODUCT(--ISNUMBER(SEARCH({"LEGALIZE","LEGISLATION","TRIAL"},C12061)))&gt;0,1,0)</f>
        <v>0</v>
      </c>
      <c r="I12061" s="1">
        <f>IF(SUMPRODUCT(--ISNUMBER(SEARCH({"LEADER"},C12061)))&gt;0,1,0)</f>
        <v>0</v>
      </c>
      <c r="J12061" t="str">
        <f t="shared" si="752"/>
        <v>2016</v>
      </c>
      <c r="K12061" t="str">
        <f t="shared" si="753"/>
        <v>02</v>
      </c>
      <c r="L12061" t="str">
        <f t="shared" si="754"/>
        <v>25</v>
      </c>
      <c r="M12061" s="2">
        <f t="shared" si="755"/>
        <v>42425.0625</v>
      </c>
    </row>
    <row r="12062" spans="1:13" x14ac:dyDescent="0.35">
      <c r="A12062">
        <v>6.7510548523206797</v>
      </c>
      <c r="B12062" t="s">
        <v>149</v>
      </c>
      <c r="C12062" t="s">
        <v>8854</v>
      </c>
      <c r="D12062">
        <v>20151123143000</v>
      </c>
      <c r="E12062" s="1">
        <f>IF(SUMPRODUCT(--ISNUMBER(SEARCH({"ECON_EARNINGSREPORT","ECON_STOCKMARKET"},C12062)))&gt;0,1,0)</f>
        <v>0</v>
      </c>
      <c r="F12062" s="1">
        <f>IF(SUMPRODUCT(--ISNUMBER(SEARCH({"ENV_"},C12062)))&gt;0,1,0)</f>
        <v>0</v>
      </c>
      <c r="G12062" s="1">
        <f>IF(SUMPRODUCT(--ISNUMBER(SEARCH({"DISCRIMINATION","HARASSMENT","HATE_SPEECH","GENDER_VIOLENCE"},C12062)))&gt;0,1,0)</f>
        <v>0</v>
      </c>
      <c r="H12062" s="1">
        <f>IF(SUMPRODUCT(--ISNUMBER(SEARCH({"LEGALIZE","LEGISLATION","TRIAL"},C12062)))&gt;0,1,0)</f>
        <v>0</v>
      </c>
      <c r="I12062" s="1">
        <f>IF(SUMPRODUCT(--ISNUMBER(SEARCH({"LEADER"},C12062)))&gt;0,1,0)</f>
        <v>0</v>
      </c>
      <c r="J12062" t="str">
        <f t="shared" si="752"/>
        <v>2015</v>
      </c>
      <c r="K12062" t="str">
        <f t="shared" si="753"/>
        <v>11</v>
      </c>
      <c r="L12062" t="str">
        <f t="shared" si="754"/>
        <v>23</v>
      </c>
      <c r="M12062" s="2">
        <f t="shared" si="755"/>
        <v>42331.604166666664</v>
      </c>
    </row>
    <row r="12063" spans="1:13" x14ac:dyDescent="0.35">
      <c r="A12063">
        <v>-2.8301886792452802</v>
      </c>
      <c r="B12063" t="s">
        <v>8855</v>
      </c>
      <c r="D12063">
        <v>20150916003000</v>
      </c>
      <c r="E12063" s="1">
        <f>IF(SUMPRODUCT(--ISNUMBER(SEARCH({"ECON_EARNINGSREPORT","ECON_STOCKMARKET"},C12063)))&gt;0,1,0)</f>
        <v>0</v>
      </c>
      <c r="F12063" s="1">
        <f>IF(SUMPRODUCT(--ISNUMBER(SEARCH({"ENV_"},C12063)))&gt;0,1,0)</f>
        <v>0</v>
      </c>
      <c r="G12063" s="1">
        <f>IF(SUMPRODUCT(--ISNUMBER(SEARCH({"DISCRIMINATION","HARASSMENT","HATE_SPEECH","GENDER_VIOLENCE"},C12063)))&gt;0,1,0)</f>
        <v>0</v>
      </c>
      <c r="H12063" s="1">
        <f>IF(SUMPRODUCT(--ISNUMBER(SEARCH({"LEGALIZE","LEGISLATION","TRIAL"},C12063)))&gt;0,1,0)</f>
        <v>0</v>
      </c>
      <c r="I12063" s="1">
        <f>IF(SUMPRODUCT(--ISNUMBER(SEARCH({"LEADER"},C12063)))&gt;0,1,0)</f>
        <v>0</v>
      </c>
      <c r="J12063" t="str">
        <f t="shared" si="752"/>
        <v>2015</v>
      </c>
      <c r="K12063" t="str">
        <f t="shared" si="753"/>
        <v>09</v>
      </c>
      <c r="L12063" t="str">
        <f t="shared" si="754"/>
        <v>16</v>
      </c>
      <c r="M12063" s="2">
        <f t="shared" si="755"/>
        <v>42263.020833333336</v>
      </c>
    </row>
    <row r="12064" spans="1:13" x14ac:dyDescent="0.35">
      <c r="A12064">
        <v>-2.0618556701030899</v>
      </c>
      <c r="B12064" t="s">
        <v>410</v>
      </c>
      <c r="C12064" t="s">
        <v>5761</v>
      </c>
      <c r="D12064">
        <v>20151125194500</v>
      </c>
      <c r="E12064" s="1">
        <f>IF(SUMPRODUCT(--ISNUMBER(SEARCH({"ECON_EARNINGSREPORT","ECON_STOCKMARKET"},C12064)))&gt;0,1,0)</f>
        <v>0</v>
      </c>
      <c r="F12064" s="1">
        <f>IF(SUMPRODUCT(--ISNUMBER(SEARCH({"ENV_"},C12064)))&gt;0,1,0)</f>
        <v>0</v>
      </c>
      <c r="G12064" s="1">
        <f>IF(SUMPRODUCT(--ISNUMBER(SEARCH({"DISCRIMINATION","HARASSMENT","HATE_SPEECH","GENDER_VIOLENCE"},C12064)))&gt;0,1,0)</f>
        <v>0</v>
      </c>
      <c r="H12064" s="1">
        <f>IF(SUMPRODUCT(--ISNUMBER(SEARCH({"LEGALIZE","LEGISLATION","TRIAL"},C12064)))&gt;0,1,0)</f>
        <v>0</v>
      </c>
      <c r="I12064" s="1">
        <f>IF(SUMPRODUCT(--ISNUMBER(SEARCH({"LEADER"},C12064)))&gt;0,1,0)</f>
        <v>0</v>
      </c>
      <c r="J12064" t="str">
        <f t="shared" si="752"/>
        <v>2015</v>
      </c>
      <c r="K12064" t="str">
        <f t="shared" si="753"/>
        <v>11</v>
      </c>
      <c r="L12064" t="str">
        <f t="shared" si="754"/>
        <v>25</v>
      </c>
      <c r="M12064" s="2">
        <f t="shared" si="755"/>
        <v>42333.822916666664</v>
      </c>
    </row>
    <row r="12065" spans="1:13" x14ac:dyDescent="0.35">
      <c r="A12065">
        <v>3.1847133757961799</v>
      </c>
      <c r="B12065" t="s">
        <v>512</v>
      </c>
      <c r="C12065" t="s">
        <v>8856</v>
      </c>
      <c r="D12065">
        <v>20160404131500</v>
      </c>
      <c r="E12065" s="1">
        <f>IF(SUMPRODUCT(--ISNUMBER(SEARCH({"ECON_EARNINGSREPORT","ECON_STOCKMARKET"},C12065)))&gt;0,1,0)</f>
        <v>0</v>
      </c>
      <c r="F12065" s="1">
        <f>IF(SUMPRODUCT(--ISNUMBER(SEARCH({"ENV_"},C12065)))&gt;0,1,0)</f>
        <v>1</v>
      </c>
      <c r="G12065" s="1">
        <f>IF(SUMPRODUCT(--ISNUMBER(SEARCH({"DISCRIMINATION","HARASSMENT","HATE_SPEECH","GENDER_VIOLENCE"},C12065)))&gt;0,1,0)</f>
        <v>0</v>
      </c>
      <c r="H12065" s="1">
        <f>IF(SUMPRODUCT(--ISNUMBER(SEARCH({"LEGALIZE","LEGISLATION","TRIAL"},C12065)))&gt;0,1,0)</f>
        <v>0</v>
      </c>
      <c r="I12065" s="1">
        <f>IF(SUMPRODUCT(--ISNUMBER(SEARCH({"LEADER"},C12065)))&gt;0,1,0)</f>
        <v>0</v>
      </c>
      <c r="J12065" t="str">
        <f t="shared" si="752"/>
        <v>2016</v>
      </c>
      <c r="K12065" t="str">
        <f t="shared" si="753"/>
        <v>04</v>
      </c>
      <c r="L12065" t="str">
        <f t="shared" si="754"/>
        <v>04</v>
      </c>
      <c r="M12065" s="2">
        <f t="shared" si="755"/>
        <v>42464.552083333336</v>
      </c>
    </row>
    <row r="12066" spans="1:13" x14ac:dyDescent="0.35">
      <c r="A12066">
        <v>1.0016694490817999</v>
      </c>
      <c r="B12066" t="s">
        <v>1177</v>
      </c>
      <c r="C12066" t="s">
        <v>8857</v>
      </c>
      <c r="D12066">
        <v>20151217163000</v>
      </c>
      <c r="E12066" s="1">
        <f>IF(SUMPRODUCT(--ISNUMBER(SEARCH({"ECON_EARNINGSREPORT","ECON_STOCKMARKET"},C12066)))&gt;0,1,0)</f>
        <v>0</v>
      </c>
      <c r="F12066" s="1">
        <f>IF(SUMPRODUCT(--ISNUMBER(SEARCH({"ENV_"},C12066)))&gt;0,1,0)</f>
        <v>0</v>
      </c>
      <c r="G12066" s="1">
        <f>IF(SUMPRODUCT(--ISNUMBER(SEARCH({"DISCRIMINATION","HARASSMENT","HATE_SPEECH","GENDER_VIOLENCE"},C12066)))&gt;0,1,0)</f>
        <v>0</v>
      </c>
      <c r="H12066" s="1">
        <f>IF(SUMPRODUCT(--ISNUMBER(SEARCH({"LEGALIZE","LEGISLATION","TRIAL"},C12066)))&gt;0,1,0)</f>
        <v>0</v>
      </c>
      <c r="I12066" s="1">
        <f>IF(SUMPRODUCT(--ISNUMBER(SEARCH({"LEADER"},C12066)))&gt;0,1,0)</f>
        <v>0</v>
      </c>
      <c r="J12066" t="str">
        <f t="shared" si="752"/>
        <v>2015</v>
      </c>
      <c r="K12066" t="str">
        <f t="shared" si="753"/>
        <v>12</v>
      </c>
      <c r="L12066" t="str">
        <f t="shared" si="754"/>
        <v>17</v>
      </c>
      <c r="M12066" s="2">
        <f t="shared" si="755"/>
        <v>42355.6875</v>
      </c>
    </row>
    <row r="12067" spans="1:13" x14ac:dyDescent="0.35">
      <c r="A12067">
        <v>-1.0917030567685599</v>
      </c>
      <c r="B12067" t="s">
        <v>106</v>
      </c>
      <c r="C12067" t="s">
        <v>8858</v>
      </c>
      <c r="D12067">
        <v>20160517204500</v>
      </c>
      <c r="E12067" s="1">
        <f>IF(SUMPRODUCT(--ISNUMBER(SEARCH({"ECON_EARNINGSREPORT","ECON_STOCKMARKET"},C12067)))&gt;0,1,0)</f>
        <v>1</v>
      </c>
      <c r="F12067" s="1">
        <f>IF(SUMPRODUCT(--ISNUMBER(SEARCH({"ENV_"},C12067)))&gt;0,1,0)</f>
        <v>0</v>
      </c>
      <c r="G12067" s="1">
        <f>IF(SUMPRODUCT(--ISNUMBER(SEARCH({"DISCRIMINATION","HARASSMENT","HATE_SPEECH","GENDER_VIOLENCE"},C12067)))&gt;0,1,0)</f>
        <v>0</v>
      </c>
      <c r="H12067" s="1">
        <f>IF(SUMPRODUCT(--ISNUMBER(SEARCH({"LEGALIZE","LEGISLATION","TRIAL"},C12067)))&gt;0,1,0)</f>
        <v>0</v>
      </c>
      <c r="I12067" s="1">
        <f>IF(SUMPRODUCT(--ISNUMBER(SEARCH({"LEADER"},C12067)))&gt;0,1,0)</f>
        <v>1</v>
      </c>
      <c r="J12067" t="str">
        <f t="shared" si="752"/>
        <v>2016</v>
      </c>
      <c r="K12067" t="str">
        <f t="shared" si="753"/>
        <v>05</v>
      </c>
      <c r="L12067" t="str">
        <f t="shared" si="754"/>
        <v>17</v>
      </c>
      <c r="M12067" s="2">
        <f t="shared" si="755"/>
        <v>42507.864583333336</v>
      </c>
    </row>
    <row r="12068" spans="1:13" x14ac:dyDescent="0.35">
      <c r="A12068">
        <v>0</v>
      </c>
      <c r="B12068" t="s">
        <v>288</v>
      </c>
      <c r="C12068" t="s">
        <v>8859</v>
      </c>
      <c r="D12068">
        <v>20150422211500</v>
      </c>
      <c r="E12068" s="1">
        <f>IF(SUMPRODUCT(--ISNUMBER(SEARCH({"ECON_EARNINGSREPORT","ECON_STOCKMARKET"},C12068)))&gt;0,1,0)</f>
        <v>0</v>
      </c>
      <c r="F12068" s="1">
        <f>IF(SUMPRODUCT(--ISNUMBER(SEARCH({"ENV_"},C12068)))&gt;0,1,0)</f>
        <v>0</v>
      </c>
      <c r="G12068" s="1">
        <f>IF(SUMPRODUCT(--ISNUMBER(SEARCH({"DISCRIMINATION","HARASSMENT","HATE_SPEECH","GENDER_VIOLENCE"},C12068)))&gt;0,1,0)</f>
        <v>0</v>
      </c>
      <c r="H12068" s="1">
        <f>IF(SUMPRODUCT(--ISNUMBER(SEARCH({"LEGALIZE","LEGISLATION","TRIAL"},C12068)))&gt;0,1,0)</f>
        <v>0</v>
      </c>
      <c r="I12068" s="1">
        <f>IF(SUMPRODUCT(--ISNUMBER(SEARCH({"LEADER"},C12068)))&gt;0,1,0)</f>
        <v>0</v>
      </c>
      <c r="J12068" t="str">
        <f t="shared" si="752"/>
        <v>2015</v>
      </c>
      <c r="K12068" t="str">
        <f t="shared" si="753"/>
        <v>04</v>
      </c>
      <c r="L12068" t="str">
        <f t="shared" si="754"/>
        <v>22</v>
      </c>
      <c r="M12068" s="2">
        <f t="shared" si="755"/>
        <v>42116.885416666664</v>
      </c>
    </row>
    <row r="12069" spans="1:13" x14ac:dyDescent="0.35">
      <c r="A12069">
        <v>2.8846153846153801</v>
      </c>
      <c r="B12069" t="s">
        <v>38</v>
      </c>
      <c r="C12069" t="s">
        <v>4102</v>
      </c>
      <c r="D12069">
        <v>20160113081500</v>
      </c>
      <c r="E12069" s="1">
        <f>IF(SUMPRODUCT(--ISNUMBER(SEARCH({"ECON_EARNINGSREPORT","ECON_STOCKMARKET"},C12069)))&gt;0,1,0)</f>
        <v>0</v>
      </c>
      <c r="F12069" s="1">
        <f>IF(SUMPRODUCT(--ISNUMBER(SEARCH({"ENV_"},C12069)))&gt;0,1,0)</f>
        <v>0</v>
      </c>
      <c r="G12069" s="1">
        <f>IF(SUMPRODUCT(--ISNUMBER(SEARCH({"DISCRIMINATION","HARASSMENT","HATE_SPEECH","GENDER_VIOLENCE"},C12069)))&gt;0,1,0)</f>
        <v>0</v>
      </c>
      <c r="H12069" s="1">
        <f>IF(SUMPRODUCT(--ISNUMBER(SEARCH({"LEGALIZE","LEGISLATION","TRIAL"},C12069)))&gt;0,1,0)</f>
        <v>0</v>
      </c>
      <c r="I12069" s="1">
        <f>IF(SUMPRODUCT(--ISNUMBER(SEARCH({"LEADER"},C12069)))&gt;0,1,0)</f>
        <v>1</v>
      </c>
      <c r="J12069" t="str">
        <f t="shared" si="752"/>
        <v>2016</v>
      </c>
      <c r="K12069" t="str">
        <f t="shared" si="753"/>
        <v>01</v>
      </c>
      <c r="L12069" t="str">
        <f t="shared" si="754"/>
        <v>13</v>
      </c>
      <c r="M12069" s="2">
        <f t="shared" si="755"/>
        <v>42382.34375</v>
      </c>
    </row>
    <row r="12070" spans="1:13" x14ac:dyDescent="0.35">
      <c r="A12070">
        <v>1.8518518518518501</v>
      </c>
      <c r="B12070" t="s">
        <v>190</v>
      </c>
      <c r="C12070" t="s">
        <v>8860</v>
      </c>
      <c r="D12070">
        <v>20160303173000</v>
      </c>
      <c r="E12070" s="1">
        <f>IF(SUMPRODUCT(--ISNUMBER(SEARCH({"ECON_EARNINGSREPORT","ECON_STOCKMARKET"},C12070)))&gt;0,1,0)</f>
        <v>1</v>
      </c>
      <c r="F12070" s="1">
        <f>IF(SUMPRODUCT(--ISNUMBER(SEARCH({"ENV_"},C12070)))&gt;0,1,0)</f>
        <v>0</v>
      </c>
      <c r="G12070" s="1">
        <f>IF(SUMPRODUCT(--ISNUMBER(SEARCH({"DISCRIMINATION","HARASSMENT","HATE_SPEECH","GENDER_VIOLENCE"},C12070)))&gt;0,1,0)</f>
        <v>0</v>
      </c>
      <c r="H12070" s="1">
        <f>IF(SUMPRODUCT(--ISNUMBER(SEARCH({"LEGALIZE","LEGISLATION","TRIAL"},C12070)))&gt;0,1,0)</f>
        <v>0</v>
      </c>
      <c r="I12070" s="1">
        <f>IF(SUMPRODUCT(--ISNUMBER(SEARCH({"LEADER"},C12070)))&gt;0,1,0)</f>
        <v>0</v>
      </c>
      <c r="J12070" t="str">
        <f t="shared" si="752"/>
        <v>2016</v>
      </c>
      <c r="K12070" t="str">
        <f t="shared" si="753"/>
        <v>03</v>
      </c>
      <c r="L12070" t="str">
        <f t="shared" si="754"/>
        <v>03</v>
      </c>
      <c r="M12070" s="2">
        <f t="shared" si="755"/>
        <v>42432.729166666664</v>
      </c>
    </row>
    <row r="12071" spans="1:13" x14ac:dyDescent="0.35">
      <c r="A12071">
        <v>-0.83194675540765395</v>
      </c>
      <c r="B12071" t="s">
        <v>181</v>
      </c>
      <c r="C12071" t="s">
        <v>7359</v>
      </c>
      <c r="D12071">
        <v>20151030213000</v>
      </c>
      <c r="E12071" s="1">
        <f>IF(SUMPRODUCT(--ISNUMBER(SEARCH({"ECON_EARNINGSREPORT","ECON_STOCKMARKET"},C12071)))&gt;0,1,0)</f>
        <v>1</v>
      </c>
      <c r="F12071" s="1">
        <f>IF(SUMPRODUCT(--ISNUMBER(SEARCH({"ENV_"},C12071)))&gt;0,1,0)</f>
        <v>0</v>
      </c>
      <c r="G12071" s="1">
        <f>IF(SUMPRODUCT(--ISNUMBER(SEARCH({"DISCRIMINATION","HARASSMENT","HATE_SPEECH","GENDER_VIOLENCE"},C12071)))&gt;0,1,0)</f>
        <v>0</v>
      </c>
      <c r="H12071" s="1">
        <f>IF(SUMPRODUCT(--ISNUMBER(SEARCH({"LEGALIZE","LEGISLATION","TRIAL"},C12071)))&gt;0,1,0)</f>
        <v>0</v>
      </c>
      <c r="I12071" s="1">
        <f>IF(SUMPRODUCT(--ISNUMBER(SEARCH({"LEADER"},C12071)))&gt;0,1,0)</f>
        <v>0</v>
      </c>
      <c r="J12071" t="str">
        <f t="shared" si="752"/>
        <v>2015</v>
      </c>
      <c r="K12071" t="str">
        <f t="shared" si="753"/>
        <v>10</v>
      </c>
      <c r="L12071" t="str">
        <f t="shared" si="754"/>
        <v>30</v>
      </c>
      <c r="M12071" s="2">
        <f t="shared" si="755"/>
        <v>42307.895833333336</v>
      </c>
    </row>
    <row r="12072" spans="1:13" x14ac:dyDescent="0.35">
      <c r="A12072">
        <v>0</v>
      </c>
      <c r="B12072" t="s">
        <v>145</v>
      </c>
      <c r="C12072" t="s">
        <v>8861</v>
      </c>
      <c r="D12072">
        <v>20160127143000</v>
      </c>
      <c r="E12072" s="1">
        <f>IF(SUMPRODUCT(--ISNUMBER(SEARCH({"ECON_EARNINGSREPORT","ECON_STOCKMARKET"},C12072)))&gt;0,1,0)</f>
        <v>0</v>
      </c>
      <c r="F12072" s="1">
        <f>IF(SUMPRODUCT(--ISNUMBER(SEARCH({"ENV_"},C12072)))&gt;0,1,0)</f>
        <v>0</v>
      </c>
      <c r="G12072" s="1">
        <f>IF(SUMPRODUCT(--ISNUMBER(SEARCH({"DISCRIMINATION","HARASSMENT","HATE_SPEECH","GENDER_VIOLENCE"},C12072)))&gt;0,1,0)</f>
        <v>0</v>
      </c>
      <c r="H12072" s="1">
        <f>IF(SUMPRODUCT(--ISNUMBER(SEARCH({"LEGALIZE","LEGISLATION","TRIAL"},C12072)))&gt;0,1,0)</f>
        <v>0</v>
      </c>
      <c r="I12072" s="1">
        <f>IF(SUMPRODUCT(--ISNUMBER(SEARCH({"LEADER"},C12072)))&gt;0,1,0)</f>
        <v>0</v>
      </c>
      <c r="J12072" t="str">
        <f t="shared" si="752"/>
        <v>2016</v>
      </c>
      <c r="K12072" t="str">
        <f t="shared" si="753"/>
        <v>01</v>
      </c>
      <c r="L12072" t="str">
        <f t="shared" si="754"/>
        <v>27</v>
      </c>
      <c r="M12072" s="2">
        <f t="shared" si="755"/>
        <v>42396.604166666664</v>
      </c>
    </row>
    <row r="12073" spans="1:13" x14ac:dyDescent="0.35">
      <c r="A12073">
        <v>-0.140056022408963</v>
      </c>
      <c r="B12073" t="s">
        <v>26</v>
      </c>
      <c r="C12073" t="s">
        <v>1578</v>
      </c>
      <c r="D12073">
        <v>20160226004500</v>
      </c>
      <c r="E12073" s="1">
        <f>IF(SUMPRODUCT(--ISNUMBER(SEARCH({"ECON_EARNINGSREPORT","ECON_STOCKMARKET"},C12073)))&gt;0,1,0)</f>
        <v>1</v>
      </c>
      <c r="F12073" s="1">
        <f>IF(SUMPRODUCT(--ISNUMBER(SEARCH({"ENV_"},C12073)))&gt;0,1,0)</f>
        <v>0</v>
      </c>
      <c r="G12073" s="1">
        <f>IF(SUMPRODUCT(--ISNUMBER(SEARCH({"DISCRIMINATION","HARASSMENT","HATE_SPEECH","GENDER_VIOLENCE"},C12073)))&gt;0,1,0)</f>
        <v>0</v>
      </c>
      <c r="H12073" s="1">
        <f>IF(SUMPRODUCT(--ISNUMBER(SEARCH({"LEGALIZE","LEGISLATION","TRIAL"},C12073)))&gt;0,1,0)</f>
        <v>0</v>
      </c>
      <c r="I12073" s="1">
        <f>IF(SUMPRODUCT(--ISNUMBER(SEARCH({"LEADER"},C12073)))&gt;0,1,0)</f>
        <v>0</v>
      </c>
      <c r="J12073" t="str">
        <f t="shared" si="752"/>
        <v>2016</v>
      </c>
      <c r="K12073" t="str">
        <f t="shared" si="753"/>
        <v>02</v>
      </c>
      <c r="L12073" t="str">
        <f t="shared" si="754"/>
        <v>26</v>
      </c>
      <c r="M12073" s="2">
        <f t="shared" si="755"/>
        <v>42426.03125</v>
      </c>
    </row>
    <row r="12074" spans="1:13" x14ac:dyDescent="0.35">
      <c r="A12074">
        <v>-2.38095238095238</v>
      </c>
      <c r="B12074" t="s">
        <v>1805</v>
      </c>
      <c r="C12074" t="s">
        <v>152</v>
      </c>
      <c r="D12074">
        <v>20150324181500</v>
      </c>
      <c r="E12074" s="1">
        <f>IF(SUMPRODUCT(--ISNUMBER(SEARCH({"ECON_EARNINGSREPORT","ECON_STOCKMARKET"},C12074)))&gt;0,1,0)</f>
        <v>0</v>
      </c>
      <c r="F12074" s="1">
        <f>IF(SUMPRODUCT(--ISNUMBER(SEARCH({"ENV_"},C12074)))&gt;0,1,0)</f>
        <v>0</v>
      </c>
      <c r="G12074" s="1">
        <f>IF(SUMPRODUCT(--ISNUMBER(SEARCH({"DISCRIMINATION","HARASSMENT","HATE_SPEECH","GENDER_VIOLENCE"},C12074)))&gt;0,1,0)</f>
        <v>0</v>
      </c>
      <c r="H12074" s="1">
        <f>IF(SUMPRODUCT(--ISNUMBER(SEARCH({"LEGALIZE","LEGISLATION","TRIAL"},C12074)))&gt;0,1,0)</f>
        <v>0</v>
      </c>
      <c r="I12074" s="1">
        <f>IF(SUMPRODUCT(--ISNUMBER(SEARCH({"LEADER"},C12074)))&gt;0,1,0)</f>
        <v>0</v>
      </c>
      <c r="J12074" t="str">
        <f t="shared" si="752"/>
        <v>2015</v>
      </c>
      <c r="K12074" t="str">
        <f t="shared" si="753"/>
        <v>03</v>
      </c>
      <c r="L12074" t="str">
        <f t="shared" si="754"/>
        <v>24</v>
      </c>
      <c r="M12074" s="2">
        <f t="shared" si="755"/>
        <v>42087.760416666664</v>
      </c>
    </row>
    <row r="12075" spans="1:13" x14ac:dyDescent="0.35">
      <c r="A12075">
        <v>-1.5384615384615401</v>
      </c>
      <c r="B12075" t="s">
        <v>121</v>
      </c>
      <c r="C12075" t="s">
        <v>8862</v>
      </c>
      <c r="D12075">
        <v>20150310201500</v>
      </c>
      <c r="E12075" s="1">
        <f>IF(SUMPRODUCT(--ISNUMBER(SEARCH({"ECON_EARNINGSREPORT","ECON_STOCKMARKET"},C12075)))&gt;0,1,0)</f>
        <v>1</v>
      </c>
      <c r="F12075" s="1">
        <f>IF(SUMPRODUCT(--ISNUMBER(SEARCH({"ENV_"},C12075)))&gt;0,1,0)</f>
        <v>0</v>
      </c>
      <c r="G12075" s="1">
        <f>IF(SUMPRODUCT(--ISNUMBER(SEARCH({"DISCRIMINATION","HARASSMENT","HATE_SPEECH","GENDER_VIOLENCE"},C12075)))&gt;0,1,0)</f>
        <v>0</v>
      </c>
      <c r="H12075" s="1">
        <f>IF(SUMPRODUCT(--ISNUMBER(SEARCH({"LEGALIZE","LEGISLATION","TRIAL"},C12075)))&gt;0,1,0)</f>
        <v>1</v>
      </c>
      <c r="I12075" s="1">
        <f>IF(SUMPRODUCT(--ISNUMBER(SEARCH({"LEADER"},C12075)))&gt;0,1,0)</f>
        <v>0</v>
      </c>
      <c r="J12075" t="str">
        <f t="shared" si="752"/>
        <v>2015</v>
      </c>
      <c r="K12075" t="str">
        <f t="shared" si="753"/>
        <v>03</v>
      </c>
      <c r="L12075" t="str">
        <f t="shared" si="754"/>
        <v>10</v>
      </c>
      <c r="M12075" s="2">
        <f t="shared" si="755"/>
        <v>42073.84375</v>
      </c>
    </row>
    <row r="12076" spans="1:13" x14ac:dyDescent="0.35">
      <c r="A12076">
        <v>-0.32894736842105299</v>
      </c>
      <c r="B12076" t="s">
        <v>904</v>
      </c>
      <c r="C12076" t="s">
        <v>8863</v>
      </c>
      <c r="D12076">
        <v>20151125011500</v>
      </c>
      <c r="E12076" s="1">
        <f>IF(SUMPRODUCT(--ISNUMBER(SEARCH({"ECON_EARNINGSREPORT","ECON_STOCKMARKET"},C12076)))&gt;0,1,0)</f>
        <v>1</v>
      </c>
      <c r="F12076" s="1">
        <f>IF(SUMPRODUCT(--ISNUMBER(SEARCH({"ENV_"},C12076)))&gt;0,1,0)</f>
        <v>0</v>
      </c>
      <c r="G12076" s="1">
        <f>IF(SUMPRODUCT(--ISNUMBER(SEARCH({"DISCRIMINATION","HARASSMENT","HATE_SPEECH","GENDER_VIOLENCE"},C12076)))&gt;0,1,0)</f>
        <v>0</v>
      </c>
      <c r="H12076" s="1">
        <f>IF(SUMPRODUCT(--ISNUMBER(SEARCH({"LEGALIZE","LEGISLATION","TRIAL"},C12076)))&gt;0,1,0)</f>
        <v>0</v>
      </c>
      <c r="I12076" s="1">
        <f>IF(SUMPRODUCT(--ISNUMBER(SEARCH({"LEADER"},C12076)))&gt;0,1,0)</f>
        <v>0</v>
      </c>
      <c r="J12076" t="str">
        <f t="shared" si="752"/>
        <v>2015</v>
      </c>
      <c r="K12076" t="str">
        <f t="shared" si="753"/>
        <v>11</v>
      </c>
      <c r="L12076" t="str">
        <f t="shared" si="754"/>
        <v>25</v>
      </c>
      <c r="M12076" s="2">
        <f t="shared" si="755"/>
        <v>42333.052083333336</v>
      </c>
    </row>
    <row r="12077" spans="1:13" x14ac:dyDescent="0.35">
      <c r="A12077">
        <v>2.4113475177304999</v>
      </c>
      <c r="B12077" t="s">
        <v>456</v>
      </c>
      <c r="C12077" t="s">
        <v>8864</v>
      </c>
      <c r="D12077">
        <v>20160406170000</v>
      </c>
      <c r="E12077" s="1">
        <f>IF(SUMPRODUCT(--ISNUMBER(SEARCH({"ECON_EARNINGSREPORT","ECON_STOCKMARKET"},C12077)))&gt;0,1,0)</f>
        <v>0</v>
      </c>
      <c r="F12077" s="1">
        <f>IF(SUMPRODUCT(--ISNUMBER(SEARCH({"ENV_"},C12077)))&gt;0,1,0)</f>
        <v>0</v>
      </c>
      <c r="G12077" s="1">
        <f>IF(SUMPRODUCT(--ISNUMBER(SEARCH({"DISCRIMINATION","HARASSMENT","HATE_SPEECH","GENDER_VIOLENCE"},C12077)))&gt;0,1,0)</f>
        <v>0</v>
      </c>
      <c r="H12077" s="1">
        <f>IF(SUMPRODUCT(--ISNUMBER(SEARCH({"LEGALIZE","LEGISLATION","TRIAL"},C12077)))&gt;0,1,0)</f>
        <v>0</v>
      </c>
      <c r="I12077" s="1">
        <f>IF(SUMPRODUCT(--ISNUMBER(SEARCH({"LEADER"},C12077)))&gt;0,1,0)</f>
        <v>0</v>
      </c>
      <c r="J12077" t="str">
        <f t="shared" si="752"/>
        <v>2016</v>
      </c>
      <c r="K12077" t="str">
        <f t="shared" si="753"/>
        <v>04</v>
      </c>
      <c r="L12077" t="str">
        <f t="shared" si="754"/>
        <v>06</v>
      </c>
      <c r="M12077" s="2">
        <f t="shared" si="755"/>
        <v>42466.708333333336</v>
      </c>
    </row>
    <row r="12078" spans="1:13" x14ac:dyDescent="0.35">
      <c r="A12078">
        <v>-0.21141649048625799</v>
      </c>
      <c r="B12078" t="s">
        <v>1015</v>
      </c>
      <c r="C12078" t="s">
        <v>4072</v>
      </c>
      <c r="D12078">
        <v>20151129081500</v>
      </c>
      <c r="E12078" s="1">
        <f>IF(SUMPRODUCT(--ISNUMBER(SEARCH({"ECON_EARNINGSREPORT","ECON_STOCKMARKET"},C12078)))&gt;0,1,0)</f>
        <v>1</v>
      </c>
      <c r="F12078" s="1">
        <f>IF(SUMPRODUCT(--ISNUMBER(SEARCH({"ENV_"},C12078)))&gt;0,1,0)</f>
        <v>0</v>
      </c>
      <c r="G12078" s="1">
        <f>IF(SUMPRODUCT(--ISNUMBER(SEARCH({"DISCRIMINATION","HARASSMENT","HATE_SPEECH","GENDER_VIOLENCE"},C12078)))&gt;0,1,0)</f>
        <v>0</v>
      </c>
      <c r="H12078" s="1">
        <f>IF(SUMPRODUCT(--ISNUMBER(SEARCH({"LEGALIZE","LEGISLATION","TRIAL"},C12078)))&gt;0,1,0)</f>
        <v>0</v>
      </c>
      <c r="I12078" s="1">
        <f>IF(SUMPRODUCT(--ISNUMBER(SEARCH({"LEADER"},C12078)))&gt;0,1,0)</f>
        <v>0</v>
      </c>
      <c r="J12078" t="str">
        <f t="shared" si="752"/>
        <v>2015</v>
      </c>
      <c r="K12078" t="str">
        <f t="shared" si="753"/>
        <v>11</v>
      </c>
      <c r="L12078" t="str">
        <f t="shared" si="754"/>
        <v>29</v>
      </c>
      <c r="M12078" s="2">
        <f t="shared" si="755"/>
        <v>42337.34375</v>
      </c>
    </row>
    <row r="12079" spans="1:13" x14ac:dyDescent="0.35">
      <c r="A12079">
        <v>0.65075921908893697</v>
      </c>
      <c r="B12079" t="s">
        <v>8865</v>
      </c>
      <c r="C12079" t="s">
        <v>4099</v>
      </c>
      <c r="D12079">
        <v>20150316161500</v>
      </c>
      <c r="E12079" s="1">
        <f>IF(SUMPRODUCT(--ISNUMBER(SEARCH({"ECON_EARNINGSREPORT","ECON_STOCKMARKET"},C12079)))&gt;0,1,0)</f>
        <v>1</v>
      </c>
      <c r="F12079" s="1">
        <f>IF(SUMPRODUCT(--ISNUMBER(SEARCH({"ENV_"},C12079)))&gt;0,1,0)</f>
        <v>0</v>
      </c>
      <c r="G12079" s="1">
        <f>IF(SUMPRODUCT(--ISNUMBER(SEARCH({"DISCRIMINATION","HARASSMENT","HATE_SPEECH","GENDER_VIOLENCE"},C12079)))&gt;0,1,0)</f>
        <v>0</v>
      </c>
      <c r="H12079" s="1">
        <f>IF(SUMPRODUCT(--ISNUMBER(SEARCH({"LEGALIZE","LEGISLATION","TRIAL"},C12079)))&gt;0,1,0)</f>
        <v>0</v>
      </c>
      <c r="I12079" s="1">
        <f>IF(SUMPRODUCT(--ISNUMBER(SEARCH({"LEADER"},C12079)))&gt;0,1,0)</f>
        <v>0</v>
      </c>
      <c r="J12079" t="str">
        <f t="shared" si="752"/>
        <v>2015</v>
      </c>
      <c r="K12079" t="str">
        <f t="shared" si="753"/>
        <v>03</v>
      </c>
      <c r="L12079" t="str">
        <f t="shared" si="754"/>
        <v>16</v>
      </c>
      <c r="M12079" s="2">
        <f t="shared" si="755"/>
        <v>42079.677083333336</v>
      </c>
    </row>
    <row r="12080" spans="1:13" x14ac:dyDescent="0.35">
      <c r="A12080">
        <v>0.48701298701298701</v>
      </c>
      <c r="B12080" t="s">
        <v>202</v>
      </c>
      <c r="C12080" t="s">
        <v>8866</v>
      </c>
      <c r="D12080">
        <v>20151009190000</v>
      </c>
      <c r="E12080" s="1">
        <f>IF(SUMPRODUCT(--ISNUMBER(SEARCH({"ECON_EARNINGSREPORT","ECON_STOCKMARKET"},C12080)))&gt;0,1,0)</f>
        <v>1</v>
      </c>
      <c r="F12080" s="1">
        <f>IF(SUMPRODUCT(--ISNUMBER(SEARCH({"ENV_"},C12080)))&gt;0,1,0)</f>
        <v>0</v>
      </c>
      <c r="G12080" s="1">
        <f>IF(SUMPRODUCT(--ISNUMBER(SEARCH({"DISCRIMINATION","HARASSMENT","HATE_SPEECH","GENDER_VIOLENCE"},C12080)))&gt;0,1,0)</f>
        <v>0</v>
      </c>
      <c r="H12080" s="1">
        <f>IF(SUMPRODUCT(--ISNUMBER(SEARCH({"LEGALIZE","LEGISLATION","TRIAL"},C12080)))&gt;0,1,0)</f>
        <v>0</v>
      </c>
      <c r="I12080" s="1">
        <f>IF(SUMPRODUCT(--ISNUMBER(SEARCH({"LEADER"},C12080)))&gt;0,1,0)</f>
        <v>0</v>
      </c>
      <c r="J12080" t="str">
        <f t="shared" si="752"/>
        <v>2015</v>
      </c>
      <c r="K12080" t="str">
        <f t="shared" si="753"/>
        <v>10</v>
      </c>
      <c r="L12080" t="str">
        <f t="shared" si="754"/>
        <v>09</v>
      </c>
      <c r="M12080" s="2">
        <f t="shared" si="755"/>
        <v>42286.791666666664</v>
      </c>
    </row>
    <row r="12081" spans="1:13" x14ac:dyDescent="0.35">
      <c r="A12081">
        <v>-1.7361111111111101</v>
      </c>
      <c r="B12081" t="s">
        <v>1218</v>
      </c>
      <c r="C12081" t="s">
        <v>5884</v>
      </c>
      <c r="D12081">
        <v>20150421141500</v>
      </c>
      <c r="E12081" s="1">
        <f>IF(SUMPRODUCT(--ISNUMBER(SEARCH({"ECON_EARNINGSREPORT","ECON_STOCKMARKET"},C12081)))&gt;0,1,0)</f>
        <v>0</v>
      </c>
      <c r="F12081" s="1">
        <f>IF(SUMPRODUCT(--ISNUMBER(SEARCH({"ENV_"},C12081)))&gt;0,1,0)</f>
        <v>0</v>
      </c>
      <c r="G12081" s="1">
        <f>IF(SUMPRODUCT(--ISNUMBER(SEARCH({"DISCRIMINATION","HARASSMENT","HATE_SPEECH","GENDER_VIOLENCE"},C12081)))&gt;0,1,0)</f>
        <v>0</v>
      </c>
      <c r="H12081" s="1">
        <f>IF(SUMPRODUCT(--ISNUMBER(SEARCH({"LEGALIZE","LEGISLATION","TRIAL"},C12081)))&gt;0,1,0)</f>
        <v>0</v>
      </c>
      <c r="I12081" s="1">
        <f>IF(SUMPRODUCT(--ISNUMBER(SEARCH({"LEADER"},C12081)))&gt;0,1,0)</f>
        <v>1</v>
      </c>
      <c r="J12081" t="str">
        <f t="shared" si="752"/>
        <v>2015</v>
      </c>
      <c r="K12081" t="str">
        <f t="shared" si="753"/>
        <v>04</v>
      </c>
      <c r="L12081" t="str">
        <f t="shared" si="754"/>
        <v>21</v>
      </c>
      <c r="M12081" s="2">
        <f t="shared" si="755"/>
        <v>42115.59375</v>
      </c>
    </row>
    <row r="12082" spans="1:13" x14ac:dyDescent="0.35">
      <c r="A12082">
        <v>1.9178082191780801</v>
      </c>
      <c r="B12082" t="s">
        <v>639</v>
      </c>
      <c r="C12082" t="s">
        <v>8867</v>
      </c>
      <c r="D12082">
        <v>20150319133000</v>
      </c>
      <c r="E12082" s="1">
        <f>IF(SUMPRODUCT(--ISNUMBER(SEARCH({"ECON_EARNINGSREPORT","ECON_STOCKMARKET"},C12082)))&gt;0,1,0)</f>
        <v>0</v>
      </c>
      <c r="F12082" s="1">
        <f>IF(SUMPRODUCT(--ISNUMBER(SEARCH({"ENV_"},C12082)))&gt;0,1,0)</f>
        <v>0</v>
      </c>
      <c r="G12082" s="1">
        <f>IF(SUMPRODUCT(--ISNUMBER(SEARCH({"DISCRIMINATION","HARASSMENT","HATE_SPEECH","GENDER_VIOLENCE"},C12082)))&gt;0,1,0)</f>
        <v>0</v>
      </c>
      <c r="H12082" s="1">
        <f>IF(SUMPRODUCT(--ISNUMBER(SEARCH({"LEGALIZE","LEGISLATION","TRIAL"},C12082)))&gt;0,1,0)</f>
        <v>0</v>
      </c>
      <c r="I12082" s="1">
        <f>IF(SUMPRODUCT(--ISNUMBER(SEARCH({"LEADER"},C12082)))&gt;0,1,0)</f>
        <v>1</v>
      </c>
      <c r="J12082" t="str">
        <f t="shared" si="752"/>
        <v>2015</v>
      </c>
      <c r="K12082" t="str">
        <f t="shared" si="753"/>
        <v>03</v>
      </c>
      <c r="L12082" t="str">
        <f t="shared" si="754"/>
        <v>19</v>
      </c>
      <c r="M12082" s="2">
        <f t="shared" si="755"/>
        <v>42082.5625</v>
      </c>
    </row>
    <row r="12083" spans="1:13" x14ac:dyDescent="0.35">
      <c r="A12083">
        <v>-2.0654044750430298</v>
      </c>
      <c r="B12083" t="s">
        <v>8868</v>
      </c>
      <c r="C12083" t="s">
        <v>4573</v>
      </c>
      <c r="D12083">
        <v>20150302181500</v>
      </c>
      <c r="E12083" s="1">
        <f>IF(SUMPRODUCT(--ISNUMBER(SEARCH({"ECON_EARNINGSREPORT","ECON_STOCKMARKET"},C12083)))&gt;0,1,0)</f>
        <v>0</v>
      </c>
      <c r="F12083" s="1">
        <f>IF(SUMPRODUCT(--ISNUMBER(SEARCH({"ENV_"},C12083)))&gt;0,1,0)</f>
        <v>0</v>
      </c>
      <c r="G12083" s="1">
        <f>IF(SUMPRODUCT(--ISNUMBER(SEARCH({"DISCRIMINATION","HARASSMENT","HATE_SPEECH","GENDER_VIOLENCE"},C12083)))&gt;0,1,0)</f>
        <v>0</v>
      </c>
      <c r="H12083" s="1">
        <f>IF(SUMPRODUCT(--ISNUMBER(SEARCH({"LEGALIZE","LEGISLATION","TRIAL"},C12083)))&gt;0,1,0)</f>
        <v>0</v>
      </c>
      <c r="I12083" s="1">
        <f>IF(SUMPRODUCT(--ISNUMBER(SEARCH({"LEADER"},C12083)))&gt;0,1,0)</f>
        <v>0</v>
      </c>
      <c r="J12083" t="str">
        <f t="shared" si="752"/>
        <v>2015</v>
      </c>
      <c r="K12083" t="str">
        <f t="shared" si="753"/>
        <v>03</v>
      </c>
      <c r="L12083" t="str">
        <f t="shared" si="754"/>
        <v>02</v>
      </c>
      <c r="M12083" s="2">
        <f t="shared" si="755"/>
        <v>42065.760416666664</v>
      </c>
    </row>
    <row r="12084" spans="1:13" x14ac:dyDescent="0.35">
      <c r="A12084">
        <v>-0.86393088552915798</v>
      </c>
      <c r="B12084" t="s">
        <v>4436</v>
      </c>
      <c r="C12084" t="s">
        <v>8869</v>
      </c>
      <c r="D12084">
        <v>20150817131500</v>
      </c>
      <c r="E12084" s="1">
        <f>IF(SUMPRODUCT(--ISNUMBER(SEARCH({"ECON_EARNINGSREPORT","ECON_STOCKMARKET"},C12084)))&gt;0,1,0)</f>
        <v>1</v>
      </c>
      <c r="F12084" s="1">
        <f>IF(SUMPRODUCT(--ISNUMBER(SEARCH({"ENV_"},C12084)))&gt;0,1,0)</f>
        <v>0</v>
      </c>
      <c r="G12084" s="1">
        <f>IF(SUMPRODUCT(--ISNUMBER(SEARCH({"DISCRIMINATION","HARASSMENT","HATE_SPEECH","GENDER_VIOLENCE"},C12084)))&gt;0,1,0)</f>
        <v>0</v>
      </c>
      <c r="H12084" s="1">
        <f>IF(SUMPRODUCT(--ISNUMBER(SEARCH({"LEGALIZE","LEGISLATION","TRIAL"},C12084)))&gt;0,1,0)</f>
        <v>0</v>
      </c>
      <c r="I12084" s="1">
        <f>IF(SUMPRODUCT(--ISNUMBER(SEARCH({"LEADER"},C12084)))&gt;0,1,0)</f>
        <v>1</v>
      </c>
      <c r="J12084" t="str">
        <f t="shared" si="752"/>
        <v>2015</v>
      </c>
      <c r="K12084" t="str">
        <f t="shared" si="753"/>
        <v>08</v>
      </c>
      <c r="L12084" t="str">
        <f t="shared" si="754"/>
        <v>17</v>
      </c>
      <c r="M12084" s="2">
        <f t="shared" si="755"/>
        <v>42233.552083333336</v>
      </c>
    </row>
    <row r="12085" spans="1:13" x14ac:dyDescent="0.35">
      <c r="A12085">
        <v>1.3736263736263701</v>
      </c>
      <c r="B12085" t="s">
        <v>1105</v>
      </c>
      <c r="C12085" t="s">
        <v>8870</v>
      </c>
      <c r="D12085">
        <v>20150823164500</v>
      </c>
      <c r="E12085" s="1">
        <f>IF(SUMPRODUCT(--ISNUMBER(SEARCH({"ECON_EARNINGSREPORT","ECON_STOCKMARKET"},C12085)))&gt;0,1,0)</f>
        <v>0</v>
      </c>
      <c r="F12085" s="1">
        <f>IF(SUMPRODUCT(--ISNUMBER(SEARCH({"ENV_"},C12085)))&gt;0,1,0)</f>
        <v>0</v>
      </c>
      <c r="G12085" s="1">
        <f>IF(SUMPRODUCT(--ISNUMBER(SEARCH({"DISCRIMINATION","HARASSMENT","HATE_SPEECH","GENDER_VIOLENCE"},C12085)))&gt;0,1,0)</f>
        <v>0</v>
      </c>
      <c r="H12085" s="1">
        <f>IF(SUMPRODUCT(--ISNUMBER(SEARCH({"LEGALIZE","LEGISLATION","TRIAL"},C12085)))&gt;0,1,0)</f>
        <v>0</v>
      </c>
      <c r="I12085" s="1">
        <f>IF(SUMPRODUCT(--ISNUMBER(SEARCH({"LEADER"},C12085)))&gt;0,1,0)</f>
        <v>0</v>
      </c>
      <c r="J12085" t="str">
        <f t="shared" si="752"/>
        <v>2015</v>
      </c>
      <c r="K12085" t="str">
        <f t="shared" si="753"/>
        <v>08</v>
      </c>
      <c r="L12085" t="str">
        <f t="shared" si="754"/>
        <v>23</v>
      </c>
      <c r="M12085" s="2">
        <f t="shared" si="755"/>
        <v>42239.697916666664</v>
      </c>
    </row>
    <row r="12086" spans="1:13" x14ac:dyDescent="0.35">
      <c r="A12086">
        <v>0</v>
      </c>
      <c r="B12086" t="s">
        <v>8632</v>
      </c>
      <c r="C12086" t="s">
        <v>8871</v>
      </c>
      <c r="D12086">
        <v>20151007073000</v>
      </c>
      <c r="E12086" s="1">
        <f>IF(SUMPRODUCT(--ISNUMBER(SEARCH({"ECON_EARNINGSREPORT","ECON_STOCKMARKET"},C12086)))&gt;0,1,0)</f>
        <v>0</v>
      </c>
      <c r="F12086" s="1">
        <f>IF(SUMPRODUCT(--ISNUMBER(SEARCH({"ENV_"},C12086)))&gt;0,1,0)</f>
        <v>0</v>
      </c>
      <c r="G12086" s="1">
        <f>IF(SUMPRODUCT(--ISNUMBER(SEARCH({"DISCRIMINATION","HARASSMENT","HATE_SPEECH","GENDER_VIOLENCE"},C12086)))&gt;0,1,0)</f>
        <v>0</v>
      </c>
      <c r="H12086" s="1">
        <f>IF(SUMPRODUCT(--ISNUMBER(SEARCH({"LEGALIZE","LEGISLATION","TRIAL"},C12086)))&gt;0,1,0)</f>
        <v>0</v>
      </c>
      <c r="I12086" s="1">
        <f>IF(SUMPRODUCT(--ISNUMBER(SEARCH({"LEADER"},C12086)))&gt;0,1,0)</f>
        <v>0</v>
      </c>
      <c r="J12086" t="str">
        <f t="shared" si="752"/>
        <v>2015</v>
      </c>
      <c r="K12086" t="str">
        <f t="shared" si="753"/>
        <v>10</v>
      </c>
      <c r="L12086" t="str">
        <f t="shared" si="754"/>
        <v>07</v>
      </c>
      <c r="M12086" s="2">
        <f t="shared" si="755"/>
        <v>42284.3125</v>
      </c>
    </row>
    <row r="12087" spans="1:13" x14ac:dyDescent="0.35">
      <c r="A12087">
        <v>0.94117647058823495</v>
      </c>
      <c r="B12087" t="s">
        <v>164</v>
      </c>
      <c r="D12087">
        <v>20160221191500</v>
      </c>
      <c r="E12087" s="1">
        <f>IF(SUMPRODUCT(--ISNUMBER(SEARCH({"ECON_EARNINGSREPORT","ECON_STOCKMARKET"},C12087)))&gt;0,1,0)</f>
        <v>0</v>
      </c>
      <c r="F12087" s="1">
        <f>IF(SUMPRODUCT(--ISNUMBER(SEARCH({"ENV_"},C12087)))&gt;0,1,0)</f>
        <v>0</v>
      </c>
      <c r="G12087" s="1">
        <f>IF(SUMPRODUCT(--ISNUMBER(SEARCH({"DISCRIMINATION","HARASSMENT","HATE_SPEECH","GENDER_VIOLENCE"},C12087)))&gt;0,1,0)</f>
        <v>0</v>
      </c>
      <c r="H12087" s="1">
        <f>IF(SUMPRODUCT(--ISNUMBER(SEARCH({"LEGALIZE","LEGISLATION","TRIAL"},C12087)))&gt;0,1,0)</f>
        <v>0</v>
      </c>
      <c r="I12087" s="1">
        <f>IF(SUMPRODUCT(--ISNUMBER(SEARCH({"LEADER"},C12087)))&gt;0,1,0)</f>
        <v>0</v>
      </c>
      <c r="J12087" t="str">
        <f t="shared" si="752"/>
        <v>2016</v>
      </c>
      <c r="K12087" t="str">
        <f t="shared" si="753"/>
        <v>02</v>
      </c>
      <c r="L12087" t="str">
        <f t="shared" si="754"/>
        <v>21</v>
      </c>
      <c r="M12087" s="2">
        <f t="shared" si="755"/>
        <v>42421.802083333336</v>
      </c>
    </row>
    <row r="12088" spans="1:13" x14ac:dyDescent="0.35">
      <c r="A12088">
        <v>0.40281973816716998</v>
      </c>
      <c r="B12088" t="s">
        <v>8</v>
      </c>
      <c r="C12088" t="s">
        <v>8872</v>
      </c>
      <c r="D12088">
        <v>20150225033000</v>
      </c>
      <c r="E12088" s="1">
        <f>IF(SUMPRODUCT(--ISNUMBER(SEARCH({"ECON_EARNINGSREPORT","ECON_STOCKMARKET"},C12088)))&gt;0,1,0)</f>
        <v>1</v>
      </c>
      <c r="F12088" s="1">
        <f>IF(SUMPRODUCT(--ISNUMBER(SEARCH({"ENV_"},C12088)))&gt;0,1,0)</f>
        <v>0</v>
      </c>
      <c r="G12088" s="1">
        <f>IF(SUMPRODUCT(--ISNUMBER(SEARCH({"DISCRIMINATION","HARASSMENT","HATE_SPEECH","GENDER_VIOLENCE"},C12088)))&gt;0,1,0)</f>
        <v>0</v>
      </c>
      <c r="H12088" s="1">
        <f>IF(SUMPRODUCT(--ISNUMBER(SEARCH({"LEGALIZE","LEGISLATION","TRIAL"},C12088)))&gt;0,1,0)</f>
        <v>0</v>
      </c>
      <c r="I12088" s="1">
        <f>IF(SUMPRODUCT(--ISNUMBER(SEARCH({"LEADER"},C12088)))&gt;0,1,0)</f>
        <v>1</v>
      </c>
      <c r="J12088" t="str">
        <f t="shared" si="752"/>
        <v>2015</v>
      </c>
      <c r="K12088" t="str">
        <f t="shared" si="753"/>
        <v>02</v>
      </c>
      <c r="L12088" t="str">
        <f t="shared" si="754"/>
        <v>25</v>
      </c>
      <c r="M12088" s="2">
        <f t="shared" si="755"/>
        <v>42060.145833333336</v>
      </c>
    </row>
    <row r="12089" spans="1:13" x14ac:dyDescent="0.35">
      <c r="A12089">
        <v>1.76151761517615</v>
      </c>
      <c r="B12089" t="s">
        <v>3838</v>
      </c>
      <c r="C12089" t="s">
        <v>8873</v>
      </c>
      <c r="D12089">
        <v>20150825141500</v>
      </c>
      <c r="E12089" s="1">
        <f>IF(SUMPRODUCT(--ISNUMBER(SEARCH({"ECON_EARNINGSREPORT","ECON_STOCKMARKET"},C12089)))&gt;0,1,0)</f>
        <v>0</v>
      </c>
      <c r="F12089" s="1">
        <f>IF(SUMPRODUCT(--ISNUMBER(SEARCH({"ENV_"},C12089)))&gt;0,1,0)</f>
        <v>0</v>
      </c>
      <c r="G12089" s="1">
        <f>IF(SUMPRODUCT(--ISNUMBER(SEARCH({"DISCRIMINATION","HARASSMENT","HATE_SPEECH","GENDER_VIOLENCE"},C12089)))&gt;0,1,0)</f>
        <v>0</v>
      </c>
      <c r="H12089" s="1">
        <f>IF(SUMPRODUCT(--ISNUMBER(SEARCH({"LEGALIZE","LEGISLATION","TRIAL"},C12089)))&gt;0,1,0)</f>
        <v>0</v>
      </c>
      <c r="I12089" s="1">
        <f>IF(SUMPRODUCT(--ISNUMBER(SEARCH({"LEADER"},C12089)))&gt;0,1,0)</f>
        <v>0</v>
      </c>
      <c r="J12089" t="str">
        <f t="shared" si="752"/>
        <v>2015</v>
      </c>
      <c r="K12089" t="str">
        <f t="shared" si="753"/>
        <v>08</v>
      </c>
      <c r="L12089" t="str">
        <f t="shared" si="754"/>
        <v>25</v>
      </c>
      <c r="M12089" s="2">
        <f t="shared" si="755"/>
        <v>42241.59375</v>
      </c>
    </row>
    <row r="12090" spans="1:13" x14ac:dyDescent="0.35">
      <c r="A12090">
        <v>3.0549898167006102</v>
      </c>
      <c r="B12090" t="s">
        <v>614</v>
      </c>
      <c r="C12090" t="s">
        <v>8874</v>
      </c>
      <c r="D12090">
        <v>20150930134500</v>
      </c>
      <c r="E12090" s="1">
        <f>IF(SUMPRODUCT(--ISNUMBER(SEARCH({"ECON_EARNINGSREPORT","ECON_STOCKMARKET"},C12090)))&gt;0,1,0)</f>
        <v>0</v>
      </c>
      <c r="F12090" s="1">
        <f>IF(SUMPRODUCT(--ISNUMBER(SEARCH({"ENV_"},C12090)))&gt;0,1,0)</f>
        <v>0</v>
      </c>
      <c r="G12090" s="1">
        <f>IF(SUMPRODUCT(--ISNUMBER(SEARCH({"DISCRIMINATION","HARASSMENT","HATE_SPEECH","GENDER_VIOLENCE"},C12090)))&gt;0,1,0)</f>
        <v>0</v>
      </c>
      <c r="H12090" s="1">
        <f>IF(SUMPRODUCT(--ISNUMBER(SEARCH({"LEGALIZE","LEGISLATION","TRIAL"},C12090)))&gt;0,1,0)</f>
        <v>0</v>
      </c>
      <c r="I12090" s="1">
        <f>IF(SUMPRODUCT(--ISNUMBER(SEARCH({"LEADER"},C12090)))&gt;0,1,0)</f>
        <v>0</v>
      </c>
      <c r="J12090" t="str">
        <f t="shared" si="752"/>
        <v>2015</v>
      </c>
      <c r="K12090" t="str">
        <f t="shared" si="753"/>
        <v>09</v>
      </c>
      <c r="L12090" t="str">
        <f t="shared" si="754"/>
        <v>30</v>
      </c>
      <c r="M12090" s="2">
        <f t="shared" si="755"/>
        <v>42277.572916666664</v>
      </c>
    </row>
    <row r="12091" spans="1:13" x14ac:dyDescent="0.35">
      <c r="A12091">
        <v>0.15151515151515099</v>
      </c>
      <c r="B12091" t="s">
        <v>997</v>
      </c>
      <c r="C12091" t="s">
        <v>8875</v>
      </c>
      <c r="D12091">
        <v>20151005184500</v>
      </c>
      <c r="E12091" s="1">
        <f>IF(SUMPRODUCT(--ISNUMBER(SEARCH({"ECON_EARNINGSREPORT","ECON_STOCKMARKET"},C12091)))&gt;0,1,0)</f>
        <v>1</v>
      </c>
      <c r="F12091" s="1">
        <f>IF(SUMPRODUCT(--ISNUMBER(SEARCH({"ENV_"},C12091)))&gt;0,1,0)</f>
        <v>0</v>
      </c>
      <c r="G12091" s="1">
        <f>IF(SUMPRODUCT(--ISNUMBER(SEARCH({"DISCRIMINATION","HARASSMENT","HATE_SPEECH","GENDER_VIOLENCE"},C12091)))&gt;0,1,0)</f>
        <v>0</v>
      </c>
      <c r="H12091" s="1">
        <f>IF(SUMPRODUCT(--ISNUMBER(SEARCH({"LEGALIZE","LEGISLATION","TRIAL"},C12091)))&gt;0,1,0)</f>
        <v>0</v>
      </c>
      <c r="I12091" s="1">
        <f>IF(SUMPRODUCT(--ISNUMBER(SEARCH({"LEADER"},C12091)))&gt;0,1,0)</f>
        <v>0</v>
      </c>
      <c r="J12091" t="str">
        <f t="shared" si="752"/>
        <v>2015</v>
      </c>
      <c r="K12091" t="str">
        <f t="shared" si="753"/>
        <v>10</v>
      </c>
      <c r="L12091" t="str">
        <f t="shared" si="754"/>
        <v>05</v>
      </c>
      <c r="M12091" s="2">
        <f t="shared" si="755"/>
        <v>42282.78125</v>
      </c>
    </row>
    <row r="12092" spans="1:13" x14ac:dyDescent="0.35">
      <c r="A12092">
        <v>-0.65359477124182996</v>
      </c>
      <c r="B12092" t="s">
        <v>699</v>
      </c>
      <c r="C12092" t="s">
        <v>4274</v>
      </c>
      <c r="D12092">
        <v>20150915234500</v>
      </c>
      <c r="E12092" s="1">
        <f>IF(SUMPRODUCT(--ISNUMBER(SEARCH({"ECON_EARNINGSREPORT","ECON_STOCKMARKET"},C12092)))&gt;0,1,0)</f>
        <v>1</v>
      </c>
      <c r="F12092" s="1">
        <f>IF(SUMPRODUCT(--ISNUMBER(SEARCH({"ENV_"},C12092)))&gt;0,1,0)</f>
        <v>0</v>
      </c>
      <c r="G12092" s="1">
        <f>IF(SUMPRODUCT(--ISNUMBER(SEARCH({"DISCRIMINATION","HARASSMENT","HATE_SPEECH","GENDER_VIOLENCE"},C12092)))&gt;0,1,0)</f>
        <v>0</v>
      </c>
      <c r="H12092" s="1">
        <f>IF(SUMPRODUCT(--ISNUMBER(SEARCH({"LEGALIZE","LEGISLATION","TRIAL"},C12092)))&gt;0,1,0)</f>
        <v>0</v>
      </c>
      <c r="I12092" s="1">
        <f>IF(SUMPRODUCT(--ISNUMBER(SEARCH({"LEADER"},C12092)))&gt;0,1,0)</f>
        <v>0</v>
      </c>
      <c r="J12092" t="str">
        <f t="shared" si="752"/>
        <v>2015</v>
      </c>
      <c r="K12092" t="str">
        <f t="shared" si="753"/>
        <v>09</v>
      </c>
      <c r="L12092" t="str">
        <f t="shared" si="754"/>
        <v>15</v>
      </c>
      <c r="M12092" s="2">
        <f t="shared" si="755"/>
        <v>42262.989583333336</v>
      </c>
    </row>
    <row r="12093" spans="1:13" x14ac:dyDescent="0.35">
      <c r="A12093">
        <v>0.70635721493440995</v>
      </c>
      <c r="B12093" t="s">
        <v>56</v>
      </c>
      <c r="C12093" t="s">
        <v>8876</v>
      </c>
      <c r="D12093">
        <v>20150512121500</v>
      </c>
      <c r="E12093" s="1">
        <f>IF(SUMPRODUCT(--ISNUMBER(SEARCH({"ECON_EARNINGSREPORT","ECON_STOCKMARKET"},C12093)))&gt;0,1,0)</f>
        <v>0</v>
      </c>
      <c r="F12093" s="1">
        <f>IF(SUMPRODUCT(--ISNUMBER(SEARCH({"ENV_"},C12093)))&gt;0,1,0)</f>
        <v>0</v>
      </c>
      <c r="G12093" s="1">
        <f>IF(SUMPRODUCT(--ISNUMBER(SEARCH({"DISCRIMINATION","HARASSMENT","HATE_SPEECH","GENDER_VIOLENCE"},C12093)))&gt;0,1,0)</f>
        <v>0</v>
      </c>
      <c r="H12093" s="1">
        <f>IF(SUMPRODUCT(--ISNUMBER(SEARCH({"LEGALIZE","LEGISLATION","TRIAL"},C12093)))&gt;0,1,0)</f>
        <v>0</v>
      </c>
      <c r="I12093" s="1">
        <f>IF(SUMPRODUCT(--ISNUMBER(SEARCH({"LEADER"},C12093)))&gt;0,1,0)</f>
        <v>1</v>
      </c>
      <c r="J12093" t="str">
        <f t="shared" si="752"/>
        <v>2015</v>
      </c>
      <c r="K12093" t="str">
        <f t="shared" si="753"/>
        <v>05</v>
      </c>
      <c r="L12093" t="str">
        <f t="shared" si="754"/>
        <v>12</v>
      </c>
      <c r="M12093" s="2">
        <f t="shared" si="755"/>
        <v>42136.510416666664</v>
      </c>
    </row>
    <row r="12094" spans="1:13" x14ac:dyDescent="0.35">
      <c r="A12094">
        <v>1.67364016736402</v>
      </c>
      <c r="B12094" t="s">
        <v>342</v>
      </c>
      <c r="C12094" t="s">
        <v>8877</v>
      </c>
      <c r="D12094">
        <v>20150825044500</v>
      </c>
      <c r="E12094" s="1">
        <f>IF(SUMPRODUCT(--ISNUMBER(SEARCH({"ECON_EARNINGSREPORT","ECON_STOCKMARKET"},C12094)))&gt;0,1,0)</f>
        <v>0</v>
      </c>
      <c r="F12094" s="1">
        <f>IF(SUMPRODUCT(--ISNUMBER(SEARCH({"ENV_"},C12094)))&gt;0,1,0)</f>
        <v>0</v>
      </c>
      <c r="G12094" s="1">
        <f>IF(SUMPRODUCT(--ISNUMBER(SEARCH({"DISCRIMINATION","HARASSMENT","HATE_SPEECH","GENDER_VIOLENCE"},C12094)))&gt;0,1,0)</f>
        <v>0</v>
      </c>
      <c r="H12094" s="1">
        <f>IF(SUMPRODUCT(--ISNUMBER(SEARCH({"LEGALIZE","LEGISLATION","TRIAL"},C12094)))&gt;0,1,0)</f>
        <v>0</v>
      </c>
      <c r="I12094" s="1">
        <f>IF(SUMPRODUCT(--ISNUMBER(SEARCH({"LEADER"},C12094)))&gt;0,1,0)</f>
        <v>0</v>
      </c>
      <c r="J12094" t="str">
        <f t="shared" si="752"/>
        <v>2015</v>
      </c>
      <c r="K12094" t="str">
        <f t="shared" si="753"/>
        <v>08</v>
      </c>
      <c r="L12094" t="str">
        <f t="shared" si="754"/>
        <v>25</v>
      </c>
      <c r="M12094" s="2">
        <f t="shared" si="755"/>
        <v>42241.197916666664</v>
      </c>
    </row>
    <row r="12095" spans="1:13" x14ac:dyDescent="0.35">
      <c r="A12095">
        <v>-2.32558139534884</v>
      </c>
      <c r="B12095" t="s">
        <v>6414</v>
      </c>
      <c r="C12095" t="s">
        <v>3811</v>
      </c>
      <c r="D12095">
        <v>20150605003000</v>
      </c>
      <c r="E12095" s="1">
        <f>IF(SUMPRODUCT(--ISNUMBER(SEARCH({"ECON_EARNINGSREPORT","ECON_STOCKMARKET"},C12095)))&gt;0,1,0)</f>
        <v>0</v>
      </c>
      <c r="F12095" s="1">
        <f>IF(SUMPRODUCT(--ISNUMBER(SEARCH({"ENV_"},C12095)))&gt;0,1,0)</f>
        <v>0</v>
      </c>
      <c r="G12095" s="1">
        <f>IF(SUMPRODUCT(--ISNUMBER(SEARCH({"DISCRIMINATION","HARASSMENT","HATE_SPEECH","GENDER_VIOLENCE"},C12095)))&gt;0,1,0)</f>
        <v>0</v>
      </c>
      <c r="H12095" s="1">
        <f>IF(SUMPRODUCT(--ISNUMBER(SEARCH({"LEGALIZE","LEGISLATION","TRIAL"},C12095)))&gt;0,1,0)</f>
        <v>0</v>
      </c>
      <c r="I12095" s="1">
        <f>IF(SUMPRODUCT(--ISNUMBER(SEARCH({"LEADER"},C12095)))&gt;0,1,0)</f>
        <v>0</v>
      </c>
      <c r="J12095" t="str">
        <f t="shared" si="752"/>
        <v>2015</v>
      </c>
      <c r="K12095" t="str">
        <f t="shared" si="753"/>
        <v>06</v>
      </c>
      <c r="L12095" t="str">
        <f t="shared" si="754"/>
        <v>05</v>
      </c>
      <c r="M12095" s="2">
        <f t="shared" si="755"/>
        <v>42160.020833333336</v>
      </c>
    </row>
    <row r="12096" spans="1:13" x14ac:dyDescent="0.35">
      <c r="A12096">
        <v>0.65040650406504097</v>
      </c>
      <c r="B12096" t="s">
        <v>3887</v>
      </c>
      <c r="C12096" t="s">
        <v>8878</v>
      </c>
      <c r="D12096">
        <v>20150319130000</v>
      </c>
      <c r="E12096" s="1">
        <f>IF(SUMPRODUCT(--ISNUMBER(SEARCH({"ECON_EARNINGSREPORT","ECON_STOCKMARKET"},C12096)))&gt;0,1,0)</f>
        <v>1</v>
      </c>
      <c r="F12096" s="1">
        <f>IF(SUMPRODUCT(--ISNUMBER(SEARCH({"ENV_"},C12096)))&gt;0,1,0)</f>
        <v>1</v>
      </c>
      <c r="G12096" s="1">
        <f>IF(SUMPRODUCT(--ISNUMBER(SEARCH({"DISCRIMINATION","HARASSMENT","HATE_SPEECH","GENDER_VIOLENCE"},C12096)))&gt;0,1,0)</f>
        <v>0</v>
      </c>
      <c r="H12096" s="1">
        <f>IF(SUMPRODUCT(--ISNUMBER(SEARCH({"LEGALIZE","LEGISLATION","TRIAL"},C12096)))&gt;0,1,0)</f>
        <v>0</v>
      </c>
      <c r="I12096" s="1">
        <f>IF(SUMPRODUCT(--ISNUMBER(SEARCH({"LEADER"},C12096)))&gt;0,1,0)</f>
        <v>1</v>
      </c>
      <c r="J12096" t="str">
        <f t="shared" si="752"/>
        <v>2015</v>
      </c>
      <c r="K12096" t="str">
        <f t="shared" si="753"/>
        <v>03</v>
      </c>
      <c r="L12096" t="str">
        <f t="shared" si="754"/>
        <v>19</v>
      </c>
      <c r="M12096" s="2">
        <f t="shared" si="755"/>
        <v>42082.541666666664</v>
      </c>
    </row>
    <row r="12097" spans="1:13" x14ac:dyDescent="0.35">
      <c r="A12097">
        <v>-1.6877637130801699</v>
      </c>
      <c r="B12097" t="s">
        <v>326</v>
      </c>
      <c r="C12097" t="s">
        <v>8879</v>
      </c>
      <c r="D12097">
        <v>20150811180000</v>
      </c>
      <c r="E12097" s="1">
        <f>IF(SUMPRODUCT(--ISNUMBER(SEARCH({"ECON_EARNINGSREPORT","ECON_STOCKMARKET"},C12097)))&gt;0,1,0)</f>
        <v>0</v>
      </c>
      <c r="F12097" s="1">
        <f>IF(SUMPRODUCT(--ISNUMBER(SEARCH({"ENV_"},C12097)))&gt;0,1,0)</f>
        <v>0</v>
      </c>
      <c r="G12097" s="1">
        <f>IF(SUMPRODUCT(--ISNUMBER(SEARCH({"DISCRIMINATION","HARASSMENT","HATE_SPEECH","GENDER_VIOLENCE"},C12097)))&gt;0,1,0)</f>
        <v>0</v>
      </c>
      <c r="H12097" s="1">
        <f>IF(SUMPRODUCT(--ISNUMBER(SEARCH({"LEGALIZE","LEGISLATION","TRIAL"},C12097)))&gt;0,1,0)</f>
        <v>0</v>
      </c>
      <c r="I12097" s="1">
        <f>IF(SUMPRODUCT(--ISNUMBER(SEARCH({"LEADER"},C12097)))&gt;0,1,0)</f>
        <v>0</v>
      </c>
      <c r="J12097" t="str">
        <f t="shared" si="752"/>
        <v>2015</v>
      </c>
      <c r="K12097" t="str">
        <f t="shared" si="753"/>
        <v>08</v>
      </c>
      <c r="L12097" t="str">
        <f t="shared" si="754"/>
        <v>11</v>
      </c>
      <c r="M12097" s="2">
        <f t="shared" si="755"/>
        <v>42227.75</v>
      </c>
    </row>
    <row r="12098" spans="1:13" x14ac:dyDescent="0.35">
      <c r="A12098">
        <v>-0.94191522762951396</v>
      </c>
      <c r="B12098" t="s">
        <v>5601</v>
      </c>
      <c r="C12098" t="s">
        <v>8880</v>
      </c>
      <c r="D12098">
        <v>20150710030000</v>
      </c>
      <c r="E12098" s="1">
        <f>IF(SUMPRODUCT(--ISNUMBER(SEARCH({"ECON_EARNINGSREPORT","ECON_STOCKMARKET"},C12098)))&gt;0,1,0)</f>
        <v>0</v>
      </c>
      <c r="F12098" s="1">
        <f>IF(SUMPRODUCT(--ISNUMBER(SEARCH({"ENV_"},C12098)))&gt;0,1,0)</f>
        <v>0</v>
      </c>
      <c r="G12098" s="1">
        <f>IF(SUMPRODUCT(--ISNUMBER(SEARCH({"DISCRIMINATION","HARASSMENT","HATE_SPEECH","GENDER_VIOLENCE"},C12098)))&gt;0,1,0)</f>
        <v>0</v>
      </c>
      <c r="H12098" s="1">
        <f>IF(SUMPRODUCT(--ISNUMBER(SEARCH({"LEGALIZE","LEGISLATION","TRIAL"},C12098)))&gt;0,1,0)</f>
        <v>1</v>
      </c>
      <c r="I12098" s="1">
        <f>IF(SUMPRODUCT(--ISNUMBER(SEARCH({"LEADER"},C12098)))&gt;0,1,0)</f>
        <v>1</v>
      </c>
      <c r="J12098" t="str">
        <f t="shared" si="752"/>
        <v>2015</v>
      </c>
      <c r="K12098" t="str">
        <f t="shared" si="753"/>
        <v>07</v>
      </c>
      <c r="L12098" t="str">
        <f t="shared" si="754"/>
        <v>10</v>
      </c>
      <c r="M12098" s="2">
        <f t="shared" si="755"/>
        <v>42195.125</v>
      </c>
    </row>
    <row r="12099" spans="1:13" x14ac:dyDescent="0.35">
      <c r="A12099">
        <v>1.31578947368421</v>
      </c>
      <c r="B12099" t="s">
        <v>1970</v>
      </c>
      <c r="C12099" t="s">
        <v>4463</v>
      </c>
      <c r="D12099">
        <v>20160406113000</v>
      </c>
      <c r="E12099" s="1">
        <f>IF(SUMPRODUCT(--ISNUMBER(SEARCH({"ECON_EARNINGSREPORT","ECON_STOCKMARKET"},C12099)))&gt;0,1,0)</f>
        <v>0</v>
      </c>
      <c r="F12099" s="1">
        <f>IF(SUMPRODUCT(--ISNUMBER(SEARCH({"ENV_"},C12099)))&gt;0,1,0)</f>
        <v>0</v>
      </c>
      <c r="G12099" s="1">
        <f>IF(SUMPRODUCT(--ISNUMBER(SEARCH({"DISCRIMINATION","HARASSMENT","HATE_SPEECH","GENDER_VIOLENCE"},C12099)))&gt;0,1,0)</f>
        <v>0</v>
      </c>
      <c r="H12099" s="1">
        <f>IF(SUMPRODUCT(--ISNUMBER(SEARCH({"LEGALIZE","LEGISLATION","TRIAL"},C12099)))&gt;0,1,0)</f>
        <v>0</v>
      </c>
      <c r="I12099" s="1">
        <f>IF(SUMPRODUCT(--ISNUMBER(SEARCH({"LEADER"},C12099)))&gt;0,1,0)</f>
        <v>0</v>
      </c>
      <c r="J12099" t="str">
        <f t="shared" ref="J12099:J12162" si="756">LEFT(D12099,4)</f>
        <v>2016</v>
      </c>
      <c r="K12099" t="str">
        <f t="shared" ref="K12099:K12162" si="757">MID(D12099,5,2)</f>
        <v>04</v>
      </c>
      <c r="L12099" t="str">
        <f t="shared" ref="L12099:L12162" si="758">MID(D12099,7,2)</f>
        <v>06</v>
      </c>
      <c r="M12099" s="2">
        <f t="shared" ref="M12099:M12162" si="759">DATE(LEFT(D12099,4),MID(D12099,5,2),MID(D12099,7,2))+TIME(MID(D12099,9,2),MID(D12099,11,2),RIGHT(D12099,2))</f>
        <v>42466.479166666664</v>
      </c>
    </row>
    <row r="12100" spans="1:13" x14ac:dyDescent="0.35">
      <c r="A12100">
        <v>-1.8284106891701799</v>
      </c>
      <c r="B12100" t="s">
        <v>4496</v>
      </c>
      <c r="C12100" t="s">
        <v>8881</v>
      </c>
      <c r="D12100">
        <v>20151031070000</v>
      </c>
      <c r="E12100" s="1">
        <f>IF(SUMPRODUCT(--ISNUMBER(SEARCH({"ECON_EARNINGSREPORT","ECON_STOCKMARKET"},C12100)))&gt;0,1,0)</f>
        <v>1</v>
      </c>
      <c r="F12100" s="1">
        <f>IF(SUMPRODUCT(--ISNUMBER(SEARCH({"ENV_"},C12100)))&gt;0,1,0)</f>
        <v>0</v>
      </c>
      <c r="G12100" s="1">
        <f>IF(SUMPRODUCT(--ISNUMBER(SEARCH({"DISCRIMINATION","HARASSMENT","HATE_SPEECH","GENDER_VIOLENCE"},C12100)))&gt;0,1,0)</f>
        <v>0</v>
      </c>
      <c r="H12100" s="1">
        <f>IF(SUMPRODUCT(--ISNUMBER(SEARCH({"LEGALIZE","LEGISLATION","TRIAL"},C12100)))&gt;0,1,0)</f>
        <v>0</v>
      </c>
      <c r="I12100" s="1">
        <f>IF(SUMPRODUCT(--ISNUMBER(SEARCH({"LEADER"},C12100)))&gt;0,1,0)</f>
        <v>0</v>
      </c>
      <c r="J12100" t="str">
        <f t="shared" si="756"/>
        <v>2015</v>
      </c>
      <c r="K12100" t="str">
        <f t="shared" si="757"/>
        <v>10</v>
      </c>
      <c r="L12100" t="str">
        <f t="shared" si="758"/>
        <v>31</v>
      </c>
      <c r="M12100" s="2">
        <f t="shared" si="759"/>
        <v>42308.291666666664</v>
      </c>
    </row>
    <row r="12101" spans="1:13" x14ac:dyDescent="0.35">
      <c r="A12101">
        <v>-2.33812949640288</v>
      </c>
      <c r="B12101" t="s">
        <v>433</v>
      </c>
      <c r="C12101" t="s">
        <v>3964</v>
      </c>
      <c r="D12101">
        <v>20150916001500</v>
      </c>
      <c r="E12101" s="1">
        <f>IF(SUMPRODUCT(--ISNUMBER(SEARCH({"ECON_EARNINGSREPORT","ECON_STOCKMARKET"},C12101)))&gt;0,1,0)</f>
        <v>0</v>
      </c>
      <c r="F12101" s="1">
        <f>IF(SUMPRODUCT(--ISNUMBER(SEARCH({"ENV_"},C12101)))&gt;0,1,0)</f>
        <v>0</v>
      </c>
      <c r="G12101" s="1">
        <f>IF(SUMPRODUCT(--ISNUMBER(SEARCH({"DISCRIMINATION","HARASSMENT","HATE_SPEECH","GENDER_VIOLENCE"},C12101)))&gt;0,1,0)</f>
        <v>0</v>
      </c>
      <c r="H12101" s="1">
        <f>IF(SUMPRODUCT(--ISNUMBER(SEARCH({"LEGALIZE","LEGISLATION","TRIAL"},C12101)))&gt;0,1,0)</f>
        <v>0</v>
      </c>
      <c r="I12101" s="1">
        <f>IF(SUMPRODUCT(--ISNUMBER(SEARCH({"LEADER"},C12101)))&gt;0,1,0)</f>
        <v>1</v>
      </c>
      <c r="J12101" t="str">
        <f t="shared" si="756"/>
        <v>2015</v>
      </c>
      <c r="K12101" t="str">
        <f t="shared" si="757"/>
        <v>09</v>
      </c>
      <c r="L12101" t="str">
        <f t="shared" si="758"/>
        <v>16</v>
      </c>
      <c r="M12101" s="2">
        <f t="shared" si="759"/>
        <v>42263.010416666664</v>
      </c>
    </row>
    <row r="12102" spans="1:13" x14ac:dyDescent="0.35">
      <c r="A12102">
        <v>0.49382716049382702</v>
      </c>
      <c r="B12102" t="s">
        <v>701</v>
      </c>
      <c r="C12102" t="s">
        <v>3873</v>
      </c>
      <c r="D12102">
        <v>20151125011500</v>
      </c>
      <c r="E12102" s="1">
        <f>IF(SUMPRODUCT(--ISNUMBER(SEARCH({"ECON_EARNINGSREPORT","ECON_STOCKMARKET"},C12102)))&gt;0,1,0)</f>
        <v>1</v>
      </c>
      <c r="F12102" s="1">
        <f>IF(SUMPRODUCT(--ISNUMBER(SEARCH({"ENV_"},C12102)))&gt;0,1,0)</f>
        <v>0</v>
      </c>
      <c r="G12102" s="1">
        <f>IF(SUMPRODUCT(--ISNUMBER(SEARCH({"DISCRIMINATION","HARASSMENT","HATE_SPEECH","GENDER_VIOLENCE"},C12102)))&gt;0,1,0)</f>
        <v>0</v>
      </c>
      <c r="H12102" s="1">
        <f>IF(SUMPRODUCT(--ISNUMBER(SEARCH({"LEGALIZE","LEGISLATION","TRIAL"},C12102)))&gt;0,1,0)</f>
        <v>0</v>
      </c>
      <c r="I12102" s="1">
        <f>IF(SUMPRODUCT(--ISNUMBER(SEARCH({"LEADER"},C12102)))&gt;0,1,0)</f>
        <v>0</v>
      </c>
      <c r="J12102" t="str">
        <f t="shared" si="756"/>
        <v>2015</v>
      </c>
      <c r="K12102" t="str">
        <f t="shared" si="757"/>
        <v>11</v>
      </c>
      <c r="L12102" t="str">
        <f t="shared" si="758"/>
        <v>25</v>
      </c>
      <c r="M12102" s="2">
        <f t="shared" si="759"/>
        <v>42333.052083333336</v>
      </c>
    </row>
    <row r="12103" spans="1:13" x14ac:dyDescent="0.35">
      <c r="A12103">
        <v>1.55038759689922</v>
      </c>
      <c r="B12103" t="s">
        <v>230</v>
      </c>
      <c r="C12103" t="s">
        <v>585</v>
      </c>
      <c r="D12103">
        <v>20150303061500</v>
      </c>
      <c r="E12103" s="1">
        <f>IF(SUMPRODUCT(--ISNUMBER(SEARCH({"ECON_EARNINGSREPORT","ECON_STOCKMARKET"},C12103)))&gt;0,1,0)</f>
        <v>0</v>
      </c>
      <c r="F12103" s="1">
        <f>IF(SUMPRODUCT(--ISNUMBER(SEARCH({"ENV_"},C12103)))&gt;0,1,0)</f>
        <v>0</v>
      </c>
      <c r="G12103" s="1">
        <f>IF(SUMPRODUCT(--ISNUMBER(SEARCH({"DISCRIMINATION","HARASSMENT","HATE_SPEECH","GENDER_VIOLENCE"},C12103)))&gt;0,1,0)</f>
        <v>0</v>
      </c>
      <c r="H12103" s="1">
        <f>IF(SUMPRODUCT(--ISNUMBER(SEARCH({"LEGALIZE","LEGISLATION","TRIAL"},C12103)))&gt;0,1,0)</f>
        <v>0</v>
      </c>
      <c r="I12103" s="1">
        <f>IF(SUMPRODUCT(--ISNUMBER(SEARCH({"LEADER"},C12103)))&gt;0,1,0)</f>
        <v>0</v>
      </c>
      <c r="J12103" t="str">
        <f t="shared" si="756"/>
        <v>2015</v>
      </c>
      <c r="K12103" t="str">
        <f t="shared" si="757"/>
        <v>03</v>
      </c>
      <c r="L12103" t="str">
        <f t="shared" si="758"/>
        <v>03</v>
      </c>
      <c r="M12103" s="2">
        <f t="shared" si="759"/>
        <v>42066.260416666664</v>
      </c>
    </row>
    <row r="12104" spans="1:13" x14ac:dyDescent="0.35">
      <c r="A12104">
        <v>3.3232628398791499</v>
      </c>
      <c r="B12104" t="s">
        <v>4313</v>
      </c>
      <c r="C12104" t="s">
        <v>8882</v>
      </c>
      <c r="D12104">
        <v>20151001173000</v>
      </c>
      <c r="E12104" s="1">
        <f>IF(SUMPRODUCT(--ISNUMBER(SEARCH({"ECON_EARNINGSREPORT","ECON_STOCKMARKET"},C12104)))&gt;0,1,0)</f>
        <v>1</v>
      </c>
      <c r="F12104" s="1">
        <f>IF(SUMPRODUCT(--ISNUMBER(SEARCH({"ENV_"},C12104)))&gt;0,1,0)</f>
        <v>0</v>
      </c>
      <c r="G12104" s="1">
        <f>IF(SUMPRODUCT(--ISNUMBER(SEARCH({"DISCRIMINATION","HARASSMENT","HATE_SPEECH","GENDER_VIOLENCE"},C12104)))&gt;0,1,0)</f>
        <v>0</v>
      </c>
      <c r="H12104" s="1">
        <f>IF(SUMPRODUCT(--ISNUMBER(SEARCH({"LEGALIZE","LEGISLATION","TRIAL"},C12104)))&gt;0,1,0)</f>
        <v>0</v>
      </c>
      <c r="I12104" s="1">
        <f>IF(SUMPRODUCT(--ISNUMBER(SEARCH({"LEADER"},C12104)))&gt;0,1,0)</f>
        <v>0</v>
      </c>
      <c r="J12104" t="str">
        <f t="shared" si="756"/>
        <v>2015</v>
      </c>
      <c r="K12104" t="str">
        <f t="shared" si="757"/>
        <v>10</v>
      </c>
      <c r="L12104" t="str">
        <f t="shared" si="758"/>
        <v>01</v>
      </c>
      <c r="M12104" s="2">
        <f t="shared" si="759"/>
        <v>42278.729166666664</v>
      </c>
    </row>
    <row r="12105" spans="1:13" x14ac:dyDescent="0.35">
      <c r="A12105">
        <v>-0.46296296296296302</v>
      </c>
      <c r="B12105" t="s">
        <v>67</v>
      </c>
      <c r="C12105" t="s">
        <v>5119</v>
      </c>
      <c r="D12105">
        <v>20150702181500</v>
      </c>
      <c r="E12105" s="1">
        <f>IF(SUMPRODUCT(--ISNUMBER(SEARCH({"ECON_EARNINGSREPORT","ECON_STOCKMARKET"},C12105)))&gt;0,1,0)</f>
        <v>1</v>
      </c>
      <c r="F12105" s="1">
        <f>IF(SUMPRODUCT(--ISNUMBER(SEARCH({"ENV_"},C12105)))&gt;0,1,0)</f>
        <v>0</v>
      </c>
      <c r="G12105" s="1">
        <f>IF(SUMPRODUCT(--ISNUMBER(SEARCH({"DISCRIMINATION","HARASSMENT","HATE_SPEECH","GENDER_VIOLENCE"},C12105)))&gt;0,1,0)</f>
        <v>0</v>
      </c>
      <c r="H12105" s="1">
        <f>IF(SUMPRODUCT(--ISNUMBER(SEARCH({"LEGALIZE","LEGISLATION","TRIAL"},C12105)))&gt;0,1,0)</f>
        <v>0</v>
      </c>
      <c r="I12105" s="1">
        <f>IF(SUMPRODUCT(--ISNUMBER(SEARCH({"LEADER"},C12105)))&gt;0,1,0)</f>
        <v>0</v>
      </c>
      <c r="J12105" t="str">
        <f t="shared" si="756"/>
        <v>2015</v>
      </c>
      <c r="K12105" t="str">
        <f t="shared" si="757"/>
        <v>07</v>
      </c>
      <c r="L12105" t="str">
        <f t="shared" si="758"/>
        <v>02</v>
      </c>
      <c r="M12105" s="2">
        <f t="shared" si="759"/>
        <v>42187.760416666664</v>
      </c>
    </row>
    <row r="12106" spans="1:13" x14ac:dyDescent="0.35">
      <c r="A12106">
        <v>0.62305295950155704</v>
      </c>
      <c r="B12106" t="s">
        <v>38</v>
      </c>
      <c r="C12106" t="s">
        <v>3822</v>
      </c>
      <c r="D12106">
        <v>20151031071500</v>
      </c>
      <c r="E12106" s="1">
        <f>IF(SUMPRODUCT(--ISNUMBER(SEARCH({"ECON_EARNINGSREPORT","ECON_STOCKMARKET"},C12106)))&gt;0,1,0)</f>
        <v>0</v>
      </c>
      <c r="F12106" s="1">
        <f>IF(SUMPRODUCT(--ISNUMBER(SEARCH({"ENV_"},C12106)))&gt;0,1,0)</f>
        <v>0</v>
      </c>
      <c r="G12106" s="1">
        <f>IF(SUMPRODUCT(--ISNUMBER(SEARCH({"DISCRIMINATION","HARASSMENT","HATE_SPEECH","GENDER_VIOLENCE"},C12106)))&gt;0,1,0)</f>
        <v>0</v>
      </c>
      <c r="H12106" s="1">
        <f>IF(SUMPRODUCT(--ISNUMBER(SEARCH({"LEGALIZE","LEGISLATION","TRIAL"},C12106)))&gt;0,1,0)</f>
        <v>0</v>
      </c>
      <c r="I12106" s="1">
        <f>IF(SUMPRODUCT(--ISNUMBER(SEARCH({"LEADER"},C12106)))&gt;0,1,0)</f>
        <v>1</v>
      </c>
      <c r="J12106" t="str">
        <f t="shared" si="756"/>
        <v>2015</v>
      </c>
      <c r="K12106" t="str">
        <f t="shared" si="757"/>
        <v>10</v>
      </c>
      <c r="L12106" t="str">
        <f t="shared" si="758"/>
        <v>31</v>
      </c>
      <c r="M12106" s="2">
        <f t="shared" si="759"/>
        <v>42308.302083333336</v>
      </c>
    </row>
    <row r="12107" spans="1:13" x14ac:dyDescent="0.35">
      <c r="A12107">
        <v>0.45454545454545497</v>
      </c>
      <c r="B12107" t="s">
        <v>8883</v>
      </c>
      <c r="C12107" t="s">
        <v>8884</v>
      </c>
      <c r="D12107">
        <v>20150225081500</v>
      </c>
      <c r="E12107" s="1">
        <f>IF(SUMPRODUCT(--ISNUMBER(SEARCH({"ECON_EARNINGSREPORT","ECON_STOCKMARKET"},C12107)))&gt;0,1,0)</f>
        <v>1</v>
      </c>
      <c r="F12107" s="1">
        <f>IF(SUMPRODUCT(--ISNUMBER(SEARCH({"ENV_"},C12107)))&gt;0,1,0)</f>
        <v>0</v>
      </c>
      <c r="G12107" s="1">
        <f>IF(SUMPRODUCT(--ISNUMBER(SEARCH({"DISCRIMINATION","HARASSMENT","HATE_SPEECH","GENDER_VIOLENCE"},C12107)))&gt;0,1,0)</f>
        <v>0</v>
      </c>
      <c r="H12107" s="1">
        <f>IF(SUMPRODUCT(--ISNUMBER(SEARCH({"LEGALIZE","LEGISLATION","TRIAL"},C12107)))&gt;0,1,0)</f>
        <v>0</v>
      </c>
      <c r="I12107" s="1">
        <f>IF(SUMPRODUCT(--ISNUMBER(SEARCH({"LEADER"},C12107)))&gt;0,1,0)</f>
        <v>0</v>
      </c>
      <c r="J12107" t="str">
        <f t="shared" si="756"/>
        <v>2015</v>
      </c>
      <c r="K12107" t="str">
        <f t="shared" si="757"/>
        <v>02</v>
      </c>
      <c r="L12107" t="str">
        <f t="shared" si="758"/>
        <v>25</v>
      </c>
      <c r="M12107" s="2">
        <f t="shared" si="759"/>
        <v>42060.34375</v>
      </c>
    </row>
    <row r="12108" spans="1:13" x14ac:dyDescent="0.35">
      <c r="A12108">
        <v>0.87976539589442804</v>
      </c>
      <c r="B12108" t="s">
        <v>504</v>
      </c>
      <c r="C12108" t="s">
        <v>8885</v>
      </c>
      <c r="D12108">
        <v>20160519110000</v>
      </c>
      <c r="E12108" s="1">
        <f>IF(SUMPRODUCT(--ISNUMBER(SEARCH({"ECON_EARNINGSREPORT","ECON_STOCKMARKET"},C12108)))&gt;0,1,0)</f>
        <v>0</v>
      </c>
      <c r="F12108" s="1">
        <f>IF(SUMPRODUCT(--ISNUMBER(SEARCH({"ENV_"},C12108)))&gt;0,1,0)</f>
        <v>0</v>
      </c>
      <c r="G12108" s="1">
        <f>IF(SUMPRODUCT(--ISNUMBER(SEARCH({"DISCRIMINATION","HARASSMENT","HATE_SPEECH","GENDER_VIOLENCE"},C12108)))&gt;0,1,0)</f>
        <v>0</v>
      </c>
      <c r="H12108" s="1">
        <f>IF(SUMPRODUCT(--ISNUMBER(SEARCH({"LEGALIZE","LEGISLATION","TRIAL"},C12108)))&gt;0,1,0)</f>
        <v>0</v>
      </c>
      <c r="I12108" s="1">
        <f>IF(SUMPRODUCT(--ISNUMBER(SEARCH({"LEADER"},C12108)))&gt;0,1,0)</f>
        <v>0</v>
      </c>
      <c r="J12108" t="str">
        <f t="shared" si="756"/>
        <v>2016</v>
      </c>
      <c r="K12108" t="str">
        <f t="shared" si="757"/>
        <v>05</v>
      </c>
      <c r="L12108" t="str">
        <f t="shared" si="758"/>
        <v>19</v>
      </c>
      <c r="M12108" s="2">
        <f t="shared" si="759"/>
        <v>42509.458333333336</v>
      </c>
    </row>
    <row r="12109" spans="1:13" x14ac:dyDescent="0.35">
      <c r="A12109">
        <v>1.2820512820512799</v>
      </c>
      <c r="B12109" t="s">
        <v>80</v>
      </c>
      <c r="C12109" t="s">
        <v>8886</v>
      </c>
      <c r="D12109">
        <v>20150714190000</v>
      </c>
      <c r="E12109" s="1">
        <f>IF(SUMPRODUCT(--ISNUMBER(SEARCH({"ECON_EARNINGSREPORT","ECON_STOCKMARKET"},C12109)))&gt;0,1,0)</f>
        <v>1</v>
      </c>
      <c r="F12109" s="1">
        <f>IF(SUMPRODUCT(--ISNUMBER(SEARCH({"ENV_"},C12109)))&gt;0,1,0)</f>
        <v>0</v>
      </c>
      <c r="G12109" s="1">
        <f>IF(SUMPRODUCT(--ISNUMBER(SEARCH({"DISCRIMINATION","HARASSMENT","HATE_SPEECH","GENDER_VIOLENCE"},C12109)))&gt;0,1,0)</f>
        <v>0</v>
      </c>
      <c r="H12109" s="1">
        <f>IF(SUMPRODUCT(--ISNUMBER(SEARCH({"LEGALIZE","LEGISLATION","TRIAL"},C12109)))&gt;0,1,0)</f>
        <v>0</v>
      </c>
      <c r="I12109" s="1">
        <f>IF(SUMPRODUCT(--ISNUMBER(SEARCH({"LEADER"},C12109)))&gt;0,1,0)</f>
        <v>0</v>
      </c>
      <c r="J12109" t="str">
        <f t="shared" si="756"/>
        <v>2015</v>
      </c>
      <c r="K12109" t="str">
        <f t="shared" si="757"/>
        <v>07</v>
      </c>
      <c r="L12109" t="str">
        <f t="shared" si="758"/>
        <v>14</v>
      </c>
      <c r="M12109" s="2">
        <f t="shared" si="759"/>
        <v>42199.791666666664</v>
      </c>
    </row>
    <row r="12110" spans="1:13" x14ac:dyDescent="0.35">
      <c r="A12110">
        <v>-0.45941807044410399</v>
      </c>
      <c r="B12110" t="s">
        <v>4032</v>
      </c>
      <c r="C12110" t="s">
        <v>8887</v>
      </c>
      <c r="D12110">
        <v>20150810181500</v>
      </c>
      <c r="E12110" s="1">
        <f>IF(SUMPRODUCT(--ISNUMBER(SEARCH({"ECON_EARNINGSREPORT","ECON_STOCKMARKET"},C12110)))&gt;0,1,0)</f>
        <v>1</v>
      </c>
      <c r="F12110" s="1">
        <f>IF(SUMPRODUCT(--ISNUMBER(SEARCH({"ENV_"},C12110)))&gt;0,1,0)</f>
        <v>0</v>
      </c>
      <c r="G12110" s="1">
        <f>IF(SUMPRODUCT(--ISNUMBER(SEARCH({"DISCRIMINATION","HARASSMENT","HATE_SPEECH","GENDER_VIOLENCE"},C12110)))&gt;0,1,0)</f>
        <v>0</v>
      </c>
      <c r="H12110" s="1">
        <f>IF(SUMPRODUCT(--ISNUMBER(SEARCH({"LEGALIZE","LEGISLATION","TRIAL"},C12110)))&gt;0,1,0)</f>
        <v>0</v>
      </c>
      <c r="I12110" s="1">
        <f>IF(SUMPRODUCT(--ISNUMBER(SEARCH({"LEADER"},C12110)))&gt;0,1,0)</f>
        <v>0</v>
      </c>
      <c r="J12110" t="str">
        <f t="shared" si="756"/>
        <v>2015</v>
      </c>
      <c r="K12110" t="str">
        <f t="shared" si="757"/>
        <v>08</v>
      </c>
      <c r="L12110" t="str">
        <f t="shared" si="758"/>
        <v>10</v>
      </c>
      <c r="M12110" s="2">
        <f t="shared" si="759"/>
        <v>42226.760416666664</v>
      </c>
    </row>
    <row r="12111" spans="1:13" x14ac:dyDescent="0.35">
      <c r="A12111">
        <v>0.57887120115774204</v>
      </c>
      <c r="B12111" t="s">
        <v>4032</v>
      </c>
      <c r="C12111" t="s">
        <v>8888</v>
      </c>
      <c r="D12111">
        <v>20150706143000</v>
      </c>
      <c r="E12111" s="1">
        <f>IF(SUMPRODUCT(--ISNUMBER(SEARCH({"ECON_EARNINGSREPORT","ECON_STOCKMARKET"},C12111)))&gt;0,1,0)</f>
        <v>1</v>
      </c>
      <c r="F12111" s="1">
        <f>IF(SUMPRODUCT(--ISNUMBER(SEARCH({"ENV_"},C12111)))&gt;0,1,0)</f>
        <v>0</v>
      </c>
      <c r="G12111" s="1">
        <f>IF(SUMPRODUCT(--ISNUMBER(SEARCH({"DISCRIMINATION","HARASSMENT","HATE_SPEECH","GENDER_VIOLENCE"},C12111)))&gt;0,1,0)</f>
        <v>0</v>
      </c>
      <c r="H12111" s="1">
        <f>IF(SUMPRODUCT(--ISNUMBER(SEARCH({"LEGALIZE","LEGISLATION","TRIAL"},C12111)))&gt;0,1,0)</f>
        <v>0</v>
      </c>
      <c r="I12111" s="1">
        <f>IF(SUMPRODUCT(--ISNUMBER(SEARCH({"LEADER"},C12111)))&gt;0,1,0)</f>
        <v>1</v>
      </c>
      <c r="J12111" t="str">
        <f t="shared" si="756"/>
        <v>2015</v>
      </c>
      <c r="K12111" t="str">
        <f t="shared" si="757"/>
        <v>07</v>
      </c>
      <c r="L12111" t="str">
        <f t="shared" si="758"/>
        <v>06</v>
      </c>
      <c r="M12111" s="2">
        <f t="shared" si="759"/>
        <v>42191.604166666664</v>
      </c>
    </row>
    <row r="12112" spans="1:13" x14ac:dyDescent="0.35">
      <c r="A12112">
        <v>3.8834951456310698</v>
      </c>
      <c r="B12112" t="s">
        <v>451</v>
      </c>
      <c r="C12112" t="s">
        <v>8889</v>
      </c>
      <c r="D12112">
        <v>20151120021500</v>
      </c>
      <c r="E12112" s="1">
        <f>IF(SUMPRODUCT(--ISNUMBER(SEARCH({"ECON_EARNINGSREPORT","ECON_STOCKMARKET"},C12112)))&gt;0,1,0)</f>
        <v>0</v>
      </c>
      <c r="F12112" s="1">
        <f>IF(SUMPRODUCT(--ISNUMBER(SEARCH({"ENV_"},C12112)))&gt;0,1,0)</f>
        <v>0</v>
      </c>
      <c r="G12112" s="1">
        <f>IF(SUMPRODUCT(--ISNUMBER(SEARCH({"DISCRIMINATION","HARASSMENT","HATE_SPEECH","GENDER_VIOLENCE"},C12112)))&gt;0,1,0)</f>
        <v>0</v>
      </c>
      <c r="H12112" s="1">
        <f>IF(SUMPRODUCT(--ISNUMBER(SEARCH({"LEGALIZE","LEGISLATION","TRIAL"},C12112)))&gt;0,1,0)</f>
        <v>0</v>
      </c>
      <c r="I12112" s="1">
        <f>IF(SUMPRODUCT(--ISNUMBER(SEARCH({"LEADER"},C12112)))&gt;0,1,0)</f>
        <v>1</v>
      </c>
      <c r="J12112" t="str">
        <f t="shared" si="756"/>
        <v>2015</v>
      </c>
      <c r="K12112" t="str">
        <f t="shared" si="757"/>
        <v>11</v>
      </c>
      <c r="L12112" t="str">
        <f t="shared" si="758"/>
        <v>20</v>
      </c>
      <c r="M12112" s="2">
        <f t="shared" si="759"/>
        <v>42328.09375</v>
      </c>
    </row>
    <row r="12113" spans="1:13" x14ac:dyDescent="0.35">
      <c r="A12113">
        <v>-1.3550135501355001</v>
      </c>
      <c r="B12113" t="s">
        <v>121</v>
      </c>
      <c r="C12113" t="s">
        <v>8890</v>
      </c>
      <c r="D12113">
        <v>20160317163000</v>
      </c>
      <c r="E12113" s="1">
        <f>IF(SUMPRODUCT(--ISNUMBER(SEARCH({"ECON_EARNINGSREPORT","ECON_STOCKMARKET"},C12113)))&gt;0,1,0)</f>
        <v>1</v>
      </c>
      <c r="F12113" s="1">
        <f>IF(SUMPRODUCT(--ISNUMBER(SEARCH({"ENV_"},C12113)))&gt;0,1,0)</f>
        <v>0</v>
      </c>
      <c r="G12113" s="1">
        <f>IF(SUMPRODUCT(--ISNUMBER(SEARCH({"DISCRIMINATION","HARASSMENT","HATE_SPEECH","GENDER_VIOLENCE"},C12113)))&gt;0,1,0)</f>
        <v>0</v>
      </c>
      <c r="H12113" s="1">
        <f>IF(SUMPRODUCT(--ISNUMBER(SEARCH({"LEGALIZE","LEGISLATION","TRIAL"},C12113)))&gt;0,1,0)</f>
        <v>0</v>
      </c>
      <c r="I12113" s="1">
        <f>IF(SUMPRODUCT(--ISNUMBER(SEARCH({"LEADER"},C12113)))&gt;0,1,0)</f>
        <v>0</v>
      </c>
      <c r="J12113" t="str">
        <f t="shared" si="756"/>
        <v>2016</v>
      </c>
      <c r="K12113" t="str">
        <f t="shared" si="757"/>
        <v>03</v>
      </c>
      <c r="L12113" t="str">
        <f t="shared" si="758"/>
        <v>17</v>
      </c>
      <c r="M12113" s="2">
        <f t="shared" si="759"/>
        <v>42446.6875</v>
      </c>
    </row>
    <row r="12114" spans="1:13" x14ac:dyDescent="0.35">
      <c r="A12114">
        <v>2.6954177897574101</v>
      </c>
      <c r="B12114" t="s">
        <v>4409</v>
      </c>
      <c r="C12114" t="s">
        <v>4303</v>
      </c>
      <c r="D12114">
        <v>20150311033000</v>
      </c>
      <c r="E12114" s="1">
        <f>IF(SUMPRODUCT(--ISNUMBER(SEARCH({"ECON_EARNINGSREPORT","ECON_STOCKMARKET"},C12114)))&gt;0,1,0)</f>
        <v>0</v>
      </c>
      <c r="F12114" s="1">
        <f>IF(SUMPRODUCT(--ISNUMBER(SEARCH({"ENV_"},C12114)))&gt;0,1,0)</f>
        <v>0</v>
      </c>
      <c r="G12114" s="1">
        <f>IF(SUMPRODUCT(--ISNUMBER(SEARCH({"DISCRIMINATION","HARASSMENT","HATE_SPEECH","GENDER_VIOLENCE"},C12114)))&gt;0,1,0)</f>
        <v>0</v>
      </c>
      <c r="H12114" s="1">
        <f>IF(SUMPRODUCT(--ISNUMBER(SEARCH({"LEGALIZE","LEGISLATION","TRIAL"},C12114)))&gt;0,1,0)</f>
        <v>0</v>
      </c>
      <c r="I12114" s="1">
        <f>IF(SUMPRODUCT(--ISNUMBER(SEARCH({"LEADER"},C12114)))&gt;0,1,0)</f>
        <v>0</v>
      </c>
      <c r="J12114" t="str">
        <f t="shared" si="756"/>
        <v>2015</v>
      </c>
      <c r="K12114" t="str">
        <f t="shared" si="757"/>
        <v>03</v>
      </c>
      <c r="L12114" t="str">
        <f t="shared" si="758"/>
        <v>11</v>
      </c>
      <c r="M12114" s="2">
        <f t="shared" si="759"/>
        <v>42074.145833333336</v>
      </c>
    </row>
    <row r="12115" spans="1:13" x14ac:dyDescent="0.35">
      <c r="A12115">
        <v>0.66934404283801896</v>
      </c>
      <c r="B12115" t="s">
        <v>8891</v>
      </c>
      <c r="D12115">
        <v>20151203041500</v>
      </c>
      <c r="E12115" s="1">
        <f>IF(SUMPRODUCT(--ISNUMBER(SEARCH({"ECON_EARNINGSREPORT","ECON_STOCKMARKET"},C12115)))&gt;0,1,0)</f>
        <v>0</v>
      </c>
      <c r="F12115" s="1">
        <f>IF(SUMPRODUCT(--ISNUMBER(SEARCH({"ENV_"},C12115)))&gt;0,1,0)</f>
        <v>0</v>
      </c>
      <c r="G12115" s="1">
        <f>IF(SUMPRODUCT(--ISNUMBER(SEARCH({"DISCRIMINATION","HARASSMENT","HATE_SPEECH","GENDER_VIOLENCE"},C12115)))&gt;0,1,0)</f>
        <v>0</v>
      </c>
      <c r="H12115" s="1">
        <f>IF(SUMPRODUCT(--ISNUMBER(SEARCH({"LEGALIZE","LEGISLATION","TRIAL"},C12115)))&gt;0,1,0)</f>
        <v>0</v>
      </c>
      <c r="I12115" s="1">
        <f>IF(SUMPRODUCT(--ISNUMBER(SEARCH({"LEADER"},C12115)))&gt;0,1,0)</f>
        <v>0</v>
      </c>
      <c r="J12115" t="str">
        <f t="shared" si="756"/>
        <v>2015</v>
      </c>
      <c r="K12115" t="str">
        <f t="shared" si="757"/>
        <v>12</v>
      </c>
      <c r="L12115" t="str">
        <f t="shared" si="758"/>
        <v>03</v>
      </c>
      <c r="M12115" s="2">
        <f t="shared" si="759"/>
        <v>42341.177083333336</v>
      </c>
    </row>
    <row r="12116" spans="1:13" x14ac:dyDescent="0.35">
      <c r="A12116">
        <v>0</v>
      </c>
      <c r="B12116" t="s">
        <v>26</v>
      </c>
      <c r="C12116" t="s">
        <v>8892</v>
      </c>
      <c r="D12116">
        <v>20150602213000</v>
      </c>
      <c r="E12116" s="1">
        <f>IF(SUMPRODUCT(--ISNUMBER(SEARCH({"ECON_EARNINGSREPORT","ECON_STOCKMARKET"},C12116)))&gt;0,1,0)</f>
        <v>0</v>
      </c>
      <c r="F12116" s="1">
        <f>IF(SUMPRODUCT(--ISNUMBER(SEARCH({"ENV_"},C12116)))&gt;0,1,0)</f>
        <v>0</v>
      </c>
      <c r="G12116" s="1">
        <f>IF(SUMPRODUCT(--ISNUMBER(SEARCH({"DISCRIMINATION","HARASSMENT","HATE_SPEECH","GENDER_VIOLENCE"},C12116)))&gt;0,1,0)</f>
        <v>0</v>
      </c>
      <c r="H12116" s="1">
        <f>IF(SUMPRODUCT(--ISNUMBER(SEARCH({"LEGALIZE","LEGISLATION","TRIAL"},C12116)))&gt;0,1,0)</f>
        <v>0</v>
      </c>
      <c r="I12116" s="1">
        <f>IF(SUMPRODUCT(--ISNUMBER(SEARCH({"LEADER"},C12116)))&gt;0,1,0)</f>
        <v>1</v>
      </c>
      <c r="J12116" t="str">
        <f t="shared" si="756"/>
        <v>2015</v>
      </c>
      <c r="K12116" t="str">
        <f t="shared" si="757"/>
        <v>06</v>
      </c>
      <c r="L12116" t="str">
        <f t="shared" si="758"/>
        <v>02</v>
      </c>
      <c r="M12116" s="2">
        <f t="shared" si="759"/>
        <v>42157.895833333336</v>
      </c>
    </row>
    <row r="12117" spans="1:13" x14ac:dyDescent="0.35">
      <c r="A12117">
        <v>3.0947775628626699</v>
      </c>
      <c r="B12117" t="s">
        <v>8</v>
      </c>
      <c r="C12117" t="s">
        <v>4394</v>
      </c>
      <c r="D12117">
        <v>20160407151500</v>
      </c>
      <c r="E12117" s="1">
        <f>IF(SUMPRODUCT(--ISNUMBER(SEARCH({"ECON_EARNINGSREPORT","ECON_STOCKMARKET"},C12117)))&gt;0,1,0)</f>
        <v>0</v>
      </c>
      <c r="F12117" s="1">
        <f>IF(SUMPRODUCT(--ISNUMBER(SEARCH({"ENV_"},C12117)))&gt;0,1,0)</f>
        <v>0</v>
      </c>
      <c r="G12117" s="1">
        <f>IF(SUMPRODUCT(--ISNUMBER(SEARCH({"DISCRIMINATION","HARASSMENT","HATE_SPEECH","GENDER_VIOLENCE"},C12117)))&gt;0,1,0)</f>
        <v>0</v>
      </c>
      <c r="H12117" s="1">
        <f>IF(SUMPRODUCT(--ISNUMBER(SEARCH({"LEGALIZE","LEGISLATION","TRIAL"},C12117)))&gt;0,1,0)</f>
        <v>0</v>
      </c>
      <c r="I12117" s="1">
        <f>IF(SUMPRODUCT(--ISNUMBER(SEARCH({"LEADER"},C12117)))&gt;0,1,0)</f>
        <v>1</v>
      </c>
      <c r="J12117" t="str">
        <f t="shared" si="756"/>
        <v>2016</v>
      </c>
      <c r="K12117" t="str">
        <f t="shared" si="757"/>
        <v>04</v>
      </c>
      <c r="L12117" t="str">
        <f t="shared" si="758"/>
        <v>07</v>
      </c>
      <c r="M12117" s="2">
        <f t="shared" si="759"/>
        <v>42467.635416666664</v>
      </c>
    </row>
    <row r="12118" spans="1:13" x14ac:dyDescent="0.35">
      <c r="A12118">
        <v>4.4887780548628404</v>
      </c>
      <c r="B12118" t="s">
        <v>153</v>
      </c>
      <c r="C12118" t="s">
        <v>8169</v>
      </c>
      <c r="D12118">
        <v>20151118120000</v>
      </c>
      <c r="E12118" s="1">
        <f>IF(SUMPRODUCT(--ISNUMBER(SEARCH({"ECON_EARNINGSREPORT","ECON_STOCKMARKET"},C12118)))&gt;0,1,0)</f>
        <v>0</v>
      </c>
      <c r="F12118" s="1">
        <f>IF(SUMPRODUCT(--ISNUMBER(SEARCH({"ENV_"},C12118)))&gt;0,1,0)</f>
        <v>0</v>
      </c>
      <c r="G12118" s="1">
        <f>IF(SUMPRODUCT(--ISNUMBER(SEARCH({"DISCRIMINATION","HARASSMENT","HATE_SPEECH","GENDER_VIOLENCE"},C12118)))&gt;0,1,0)</f>
        <v>0</v>
      </c>
      <c r="H12118" s="1">
        <f>IF(SUMPRODUCT(--ISNUMBER(SEARCH({"LEGALIZE","LEGISLATION","TRIAL"},C12118)))&gt;0,1,0)</f>
        <v>0</v>
      </c>
      <c r="I12118" s="1">
        <f>IF(SUMPRODUCT(--ISNUMBER(SEARCH({"LEADER"},C12118)))&gt;0,1,0)</f>
        <v>1</v>
      </c>
      <c r="J12118" t="str">
        <f t="shared" si="756"/>
        <v>2015</v>
      </c>
      <c r="K12118" t="str">
        <f t="shared" si="757"/>
        <v>11</v>
      </c>
      <c r="L12118" t="str">
        <f t="shared" si="758"/>
        <v>18</v>
      </c>
      <c r="M12118" s="2">
        <f t="shared" si="759"/>
        <v>42326.5</v>
      </c>
    </row>
    <row r="12119" spans="1:13" x14ac:dyDescent="0.35">
      <c r="A12119">
        <v>0.49019607843137297</v>
      </c>
      <c r="B12119" t="s">
        <v>1949</v>
      </c>
      <c r="C12119" t="s">
        <v>6089</v>
      </c>
      <c r="D12119">
        <v>20160305110000</v>
      </c>
      <c r="E12119" s="1">
        <f>IF(SUMPRODUCT(--ISNUMBER(SEARCH({"ECON_EARNINGSREPORT","ECON_STOCKMARKET"},C12119)))&gt;0,1,0)</f>
        <v>0</v>
      </c>
      <c r="F12119" s="1">
        <f>IF(SUMPRODUCT(--ISNUMBER(SEARCH({"ENV_"},C12119)))&gt;0,1,0)</f>
        <v>0</v>
      </c>
      <c r="G12119" s="1">
        <f>IF(SUMPRODUCT(--ISNUMBER(SEARCH({"DISCRIMINATION","HARASSMENT","HATE_SPEECH","GENDER_VIOLENCE"},C12119)))&gt;0,1,0)</f>
        <v>0</v>
      </c>
      <c r="H12119" s="1">
        <f>IF(SUMPRODUCT(--ISNUMBER(SEARCH({"LEGALIZE","LEGISLATION","TRIAL"},C12119)))&gt;0,1,0)</f>
        <v>0</v>
      </c>
      <c r="I12119" s="1">
        <f>IF(SUMPRODUCT(--ISNUMBER(SEARCH({"LEADER"},C12119)))&gt;0,1,0)</f>
        <v>1</v>
      </c>
      <c r="J12119" t="str">
        <f t="shared" si="756"/>
        <v>2016</v>
      </c>
      <c r="K12119" t="str">
        <f t="shared" si="757"/>
        <v>03</v>
      </c>
      <c r="L12119" t="str">
        <f t="shared" si="758"/>
        <v>05</v>
      </c>
      <c r="M12119" s="2">
        <f t="shared" si="759"/>
        <v>42434.458333333336</v>
      </c>
    </row>
    <row r="12120" spans="1:13" x14ac:dyDescent="0.35">
      <c r="A12120">
        <v>-3.71900826446281</v>
      </c>
      <c r="B12120" t="s">
        <v>6085</v>
      </c>
      <c r="C12120" t="s">
        <v>7801</v>
      </c>
      <c r="D12120">
        <v>20150916061500</v>
      </c>
      <c r="E12120" s="1">
        <f>IF(SUMPRODUCT(--ISNUMBER(SEARCH({"ECON_EARNINGSREPORT","ECON_STOCKMARKET"},C12120)))&gt;0,1,0)</f>
        <v>0</v>
      </c>
      <c r="F12120" s="1">
        <f>IF(SUMPRODUCT(--ISNUMBER(SEARCH({"ENV_"},C12120)))&gt;0,1,0)</f>
        <v>0</v>
      </c>
      <c r="G12120" s="1">
        <f>IF(SUMPRODUCT(--ISNUMBER(SEARCH({"DISCRIMINATION","HARASSMENT","HATE_SPEECH","GENDER_VIOLENCE"},C12120)))&gt;0,1,0)</f>
        <v>0</v>
      </c>
      <c r="H12120" s="1">
        <f>IF(SUMPRODUCT(--ISNUMBER(SEARCH({"LEGALIZE","LEGISLATION","TRIAL"},C12120)))&gt;0,1,0)</f>
        <v>0</v>
      </c>
      <c r="I12120" s="1">
        <f>IF(SUMPRODUCT(--ISNUMBER(SEARCH({"LEADER"},C12120)))&gt;0,1,0)</f>
        <v>0</v>
      </c>
      <c r="J12120" t="str">
        <f t="shared" si="756"/>
        <v>2015</v>
      </c>
      <c r="K12120" t="str">
        <f t="shared" si="757"/>
        <v>09</v>
      </c>
      <c r="L12120" t="str">
        <f t="shared" si="758"/>
        <v>16</v>
      </c>
      <c r="M12120" s="2">
        <f t="shared" si="759"/>
        <v>42263.260416666664</v>
      </c>
    </row>
    <row r="12121" spans="1:13" x14ac:dyDescent="0.35">
      <c r="A12121">
        <v>2.5157232704402501</v>
      </c>
      <c r="B12121" t="s">
        <v>4981</v>
      </c>
      <c r="C12121" t="s">
        <v>8893</v>
      </c>
      <c r="D12121">
        <v>20151113123000</v>
      </c>
      <c r="E12121" s="1">
        <f>IF(SUMPRODUCT(--ISNUMBER(SEARCH({"ECON_EARNINGSREPORT","ECON_STOCKMARKET"},C12121)))&gt;0,1,0)</f>
        <v>1</v>
      </c>
      <c r="F12121" s="1">
        <f>IF(SUMPRODUCT(--ISNUMBER(SEARCH({"ENV_"},C12121)))&gt;0,1,0)</f>
        <v>0</v>
      </c>
      <c r="G12121" s="1">
        <f>IF(SUMPRODUCT(--ISNUMBER(SEARCH({"DISCRIMINATION","HARASSMENT","HATE_SPEECH","GENDER_VIOLENCE"},C12121)))&gt;0,1,0)</f>
        <v>0</v>
      </c>
      <c r="H12121" s="1">
        <f>IF(SUMPRODUCT(--ISNUMBER(SEARCH({"LEGALIZE","LEGISLATION","TRIAL"},C12121)))&gt;0,1,0)</f>
        <v>0</v>
      </c>
      <c r="I12121" s="1">
        <f>IF(SUMPRODUCT(--ISNUMBER(SEARCH({"LEADER"},C12121)))&gt;0,1,0)</f>
        <v>1</v>
      </c>
      <c r="J12121" t="str">
        <f t="shared" si="756"/>
        <v>2015</v>
      </c>
      <c r="K12121" t="str">
        <f t="shared" si="757"/>
        <v>11</v>
      </c>
      <c r="L12121" t="str">
        <f t="shared" si="758"/>
        <v>13</v>
      </c>
      <c r="M12121" s="2">
        <f t="shared" si="759"/>
        <v>42321.520833333336</v>
      </c>
    </row>
    <row r="12122" spans="1:13" x14ac:dyDescent="0.35">
      <c r="A12122">
        <v>-0.27027027027027101</v>
      </c>
      <c r="B12122" t="s">
        <v>56</v>
      </c>
      <c r="C12122" t="s">
        <v>8894</v>
      </c>
      <c r="D12122">
        <v>20151015204500</v>
      </c>
      <c r="E12122" s="1">
        <f>IF(SUMPRODUCT(--ISNUMBER(SEARCH({"ECON_EARNINGSREPORT","ECON_STOCKMARKET"},C12122)))&gt;0,1,0)</f>
        <v>0</v>
      </c>
      <c r="F12122" s="1">
        <f>IF(SUMPRODUCT(--ISNUMBER(SEARCH({"ENV_"},C12122)))&gt;0,1,0)</f>
        <v>0</v>
      </c>
      <c r="G12122" s="1">
        <f>IF(SUMPRODUCT(--ISNUMBER(SEARCH({"DISCRIMINATION","HARASSMENT","HATE_SPEECH","GENDER_VIOLENCE"},C12122)))&gt;0,1,0)</f>
        <v>0</v>
      </c>
      <c r="H12122" s="1">
        <f>IF(SUMPRODUCT(--ISNUMBER(SEARCH({"LEGALIZE","LEGISLATION","TRIAL"},C12122)))&gt;0,1,0)</f>
        <v>1</v>
      </c>
      <c r="I12122" s="1">
        <f>IF(SUMPRODUCT(--ISNUMBER(SEARCH({"LEADER"},C12122)))&gt;0,1,0)</f>
        <v>0</v>
      </c>
      <c r="J12122" t="str">
        <f t="shared" si="756"/>
        <v>2015</v>
      </c>
      <c r="K12122" t="str">
        <f t="shared" si="757"/>
        <v>10</v>
      </c>
      <c r="L12122" t="str">
        <f t="shared" si="758"/>
        <v>15</v>
      </c>
      <c r="M12122" s="2">
        <f t="shared" si="759"/>
        <v>42292.864583333336</v>
      </c>
    </row>
    <row r="12123" spans="1:13" x14ac:dyDescent="0.35">
      <c r="A12123">
        <v>0</v>
      </c>
      <c r="B12123" t="s">
        <v>337</v>
      </c>
      <c r="C12123" t="s">
        <v>6157</v>
      </c>
      <c r="D12123">
        <v>20150415220000</v>
      </c>
      <c r="E12123" s="1">
        <f>IF(SUMPRODUCT(--ISNUMBER(SEARCH({"ECON_EARNINGSREPORT","ECON_STOCKMARKET"},C12123)))&gt;0,1,0)</f>
        <v>0</v>
      </c>
      <c r="F12123" s="1">
        <f>IF(SUMPRODUCT(--ISNUMBER(SEARCH({"ENV_"},C12123)))&gt;0,1,0)</f>
        <v>0</v>
      </c>
      <c r="G12123" s="1">
        <f>IF(SUMPRODUCT(--ISNUMBER(SEARCH({"DISCRIMINATION","HARASSMENT","HATE_SPEECH","GENDER_VIOLENCE"},C12123)))&gt;0,1,0)</f>
        <v>0</v>
      </c>
      <c r="H12123" s="1">
        <f>IF(SUMPRODUCT(--ISNUMBER(SEARCH({"LEGALIZE","LEGISLATION","TRIAL"},C12123)))&gt;0,1,0)</f>
        <v>0</v>
      </c>
      <c r="I12123" s="1">
        <f>IF(SUMPRODUCT(--ISNUMBER(SEARCH({"LEADER"},C12123)))&gt;0,1,0)</f>
        <v>0</v>
      </c>
      <c r="J12123" t="str">
        <f t="shared" si="756"/>
        <v>2015</v>
      </c>
      <c r="K12123" t="str">
        <f t="shared" si="757"/>
        <v>04</v>
      </c>
      <c r="L12123" t="str">
        <f t="shared" si="758"/>
        <v>15</v>
      </c>
      <c r="M12123" s="2">
        <f t="shared" si="759"/>
        <v>42109.916666666664</v>
      </c>
    </row>
    <row r="12124" spans="1:13" x14ac:dyDescent="0.35">
      <c r="A12124">
        <v>6.4</v>
      </c>
      <c r="B12124" t="s">
        <v>577</v>
      </c>
      <c r="C12124" t="s">
        <v>7594</v>
      </c>
      <c r="D12124">
        <v>20160201204500</v>
      </c>
      <c r="E12124" s="1">
        <f>IF(SUMPRODUCT(--ISNUMBER(SEARCH({"ECON_EARNINGSREPORT","ECON_STOCKMARKET"},C12124)))&gt;0,1,0)</f>
        <v>0</v>
      </c>
      <c r="F12124" s="1">
        <f>IF(SUMPRODUCT(--ISNUMBER(SEARCH({"ENV_"},C12124)))&gt;0,1,0)</f>
        <v>0</v>
      </c>
      <c r="G12124" s="1">
        <f>IF(SUMPRODUCT(--ISNUMBER(SEARCH({"DISCRIMINATION","HARASSMENT","HATE_SPEECH","GENDER_VIOLENCE"},C12124)))&gt;0,1,0)</f>
        <v>0</v>
      </c>
      <c r="H12124" s="1">
        <f>IF(SUMPRODUCT(--ISNUMBER(SEARCH({"LEGALIZE","LEGISLATION","TRIAL"},C12124)))&gt;0,1,0)</f>
        <v>0</v>
      </c>
      <c r="I12124" s="1">
        <f>IF(SUMPRODUCT(--ISNUMBER(SEARCH({"LEADER"},C12124)))&gt;0,1,0)</f>
        <v>0</v>
      </c>
      <c r="J12124" t="str">
        <f t="shared" si="756"/>
        <v>2016</v>
      </c>
      <c r="K12124" t="str">
        <f t="shared" si="757"/>
        <v>02</v>
      </c>
      <c r="L12124" t="str">
        <f t="shared" si="758"/>
        <v>01</v>
      </c>
      <c r="M12124" s="2">
        <f t="shared" si="759"/>
        <v>42401.864583333336</v>
      </c>
    </row>
    <row r="12125" spans="1:13" x14ac:dyDescent="0.35">
      <c r="A12125">
        <v>-0.21141649048625799</v>
      </c>
      <c r="B12125" t="s">
        <v>1015</v>
      </c>
      <c r="C12125" t="s">
        <v>4072</v>
      </c>
      <c r="D12125">
        <v>20151128081500</v>
      </c>
      <c r="E12125" s="1">
        <f>IF(SUMPRODUCT(--ISNUMBER(SEARCH({"ECON_EARNINGSREPORT","ECON_STOCKMARKET"},C12125)))&gt;0,1,0)</f>
        <v>1</v>
      </c>
      <c r="F12125" s="1">
        <f>IF(SUMPRODUCT(--ISNUMBER(SEARCH({"ENV_"},C12125)))&gt;0,1,0)</f>
        <v>0</v>
      </c>
      <c r="G12125" s="1">
        <f>IF(SUMPRODUCT(--ISNUMBER(SEARCH({"DISCRIMINATION","HARASSMENT","HATE_SPEECH","GENDER_VIOLENCE"},C12125)))&gt;0,1,0)</f>
        <v>0</v>
      </c>
      <c r="H12125" s="1">
        <f>IF(SUMPRODUCT(--ISNUMBER(SEARCH({"LEGALIZE","LEGISLATION","TRIAL"},C12125)))&gt;0,1,0)</f>
        <v>0</v>
      </c>
      <c r="I12125" s="1">
        <f>IF(SUMPRODUCT(--ISNUMBER(SEARCH({"LEADER"},C12125)))&gt;0,1,0)</f>
        <v>0</v>
      </c>
      <c r="J12125" t="str">
        <f t="shared" si="756"/>
        <v>2015</v>
      </c>
      <c r="K12125" t="str">
        <f t="shared" si="757"/>
        <v>11</v>
      </c>
      <c r="L12125" t="str">
        <f t="shared" si="758"/>
        <v>28</v>
      </c>
      <c r="M12125" s="2">
        <f t="shared" si="759"/>
        <v>42336.34375</v>
      </c>
    </row>
    <row r="12126" spans="1:13" x14ac:dyDescent="0.35">
      <c r="A12126">
        <v>-0.21459227467811101</v>
      </c>
      <c r="B12126" t="s">
        <v>145</v>
      </c>
      <c r="C12126" t="s">
        <v>8895</v>
      </c>
      <c r="D12126">
        <v>20151102101500</v>
      </c>
      <c r="E12126" s="1">
        <f>IF(SUMPRODUCT(--ISNUMBER(SEARCH({"ECON_EARNINGSREPORT","ECON_STOCKMARKET"},C12126)))&gt;0,1,0)</f>
        <v>1</v>
      </c>
      <c r="F12126" s="1">
        <f>IF(SUMPRODUCT(--ISNUMBER(SEARCH({"ENV_"},C12126)))&gt;0,1,0)</f>
        <v>0</v>
      </c>
      <c r="G12126" s="1">
        <f>IF(SUMPRODUCT(--ISNUMBER(SEARCH({"DISCRIMINATION","HARASSMENT","HATE_SPEECH","GENDER_VIOLENCE"},C12126)))&gt;0,1,0)</f>
        <v>0</v>
      </c>
      <c r="H12126" s="1">
        <f>IF(SUMPRODUCT(--ISNUMBER(SEARCH({"LEGALIZE","LEGISLATION","TRIAL"},C12126)))&gt;0,1,0)</f>
        <v>0</v>
      </c>
      <c r="I12126" s="1">
        <f>IF(SUMPRODUCT(--ISNUMBER(SEARCH({"LEADER"},C12126)))&gt;0,1,0)</f>
        <v>0</v>
      </c>
      <c r="J12126" t="str">
        <f t="shared" si="756"/>
        <v>2015</v>
      </c>
      <c r="K12126" t="str">
        <f t="shared" si="757"/>
        <v>11</v>
      </c>
      <c r="L12126" t="str">
        <f t="shared" si="758"/>
        <v>02</v>
      </c>
      <c r="M12126" s="2">
        <f t="shared" si="759"/>
        <v>42310.427083333336</v>
      </c>
    </row>
    <row r="12127" spans="1:13" x14ac:dyDescent="0.35">
      <c r="A12127">
        <v>2.3109243697478998</v>
      </c>
      <c r="B12127" t="s">
        <v>36</v>
      </c>
      <c r="C12127" t="s">
        <v>8896</v>
      </c>
      <c r="D12127">
        <v>20160527120000</v>
      </c>
      <c r="E12127" s="1">
        <f>IF(SUMPRODUCT(--ISNUMBER(SEARCH({"ECON_EARNINGSREPORT","ECON_STOCKMARKET"},C12127)))&gt;0,1,0)</f>
        <v>1</v>
      </c>
      <c r="F12127" s="1">
        <f>IF(SUMPRODUCT(--ISNUMBER(SEARCH({"ENV_"},C12127)))&gt;0,1,0)</f>
        <v>0</v>
      </c>
      <c r="G12127" s="1">
        <f>IF(SUMPRODUCT(--ISNUMBER(SEARCH({"DISCRIMINATION","HARASSMENT","HATE_SPEECH","GENDER_VIOLENCE"},C12127)))&gt;0,1,0)</f>
        <v>0</v>
      </c>
      <c r="H12127" s="1">
        <f>IF(SUMPRODUCT(--ISNUMBER(SEARCH({"LEGALIZE","LEGISLATION","TRIAL"},C12127)))&gt;0,1,0)</f>
        <v>0</v>
      </c>
      <c r="I12127" s="1">
        <f>IF(SUMPRODUCT(--ISNUMBER(SEARCH({"LEADER"},C12127)))&gt;0,1,0)</f>
        <v>0</v>
      </c>
      <c r="J12127" t="str">
        <f t="shared" si="756"/>
        <v>2016</v>
      </c>
      <c r="K12127" t="str">
        <f t="shared" si="757"/>
        <v>05</v>
      </c>
      <c r="L12127" t="str">
        <f t="shared" si="758"/>
        <v>27</v>
      </c>
      <c r="M12127" s="2">
        <f t="shared" si="759"/>
        <v>42517.5</v>
      </c>
    </row>
    <row r="12128" spans="1:13" x14ac:dyDescent="0.35">
      <c r="A12128">
        <v>1.6949152542372901</v>
      </c>
      <c r="B12128" t="s">
        <v>3851</v>
      </c>
      <c r="C12128" t="s">
        <v>8897</v>
      </c>
      <c r="D12128">
        <v>20150226154500</v>
      </c>
      <c r="E12128" s="1">
        <f>IF(SUMPRODUCT(--ISNUMBER(SEARCH({"ECON_EARNINGSREPORT","ECON_STOCKMARKET"},C12128)))&gt;0,1,0)</f>
        <v>0</v>
      </c>
      <c r="F12128" s="1">
        <f>IF(SUMPRODUCT(--ISNUMBER(SEARCH({"ENV_"},C12128)))&gt;0,1,0)</f>
        <v>0</v>
      </c>
      <c r="G12128" s="1">
        <f>IF(SUMPRODUCT(--ISNUMBER(SEARCH({"DISCRIMINATION","HARASSMENT","HATE_SPEECH","GENDER_VIOLENCE"},C12128)))&gt;0,1,0)</f>
        <v>0</v>
      </c>
      <c r="H12128" s="1">
        <f>IF(SUMPRODUCT(--ISNUMBER(SEARCH({"LEGALIZE","LEGISLATION","TRIAL"},C12128)))&gt;0,1,0)</f>
        <v>0</v>
      </c>
      <c r="I12128" s="1">
        <f>IF(SUMPRODUCT(--ISNUMBER(SEARCH({"LEADER"},C12128)))&gt;0,1,0)</f>
        <v>0</v>
      </c>
      <c r="J12128" t="str">
        <f t="shared" si="756"/>
        <v>2015</v>
      </c>
      <c r="K12128" t="str">
        <f t="shared" si="757"/>
        <v>02</v>
      </c>
      <c r="L12128" t="str">
        <f t="shared" si="758"/>
        <v>26</v>
      </c>
      <c r="M12128" s="2">
        <f t="shared" si="759"/>
        <v>42061.65625</v>
      </c>
    </row>
    <row r="12129" spans="1:13" x14ac:dyDescent="0.35">
      <c r="A12129">
        <v>0.949367088607595</v>
      </c>
      <c r="B12129" t="s">
        <v>1015</v>
      </c>
      <c r="C12129" t="s">
        <v>4054</v>
      </c>
      <c r="D12129">
        <v>20160525184500</v>
      </c>
      <c r="E12129" s="1">
        <f>IF(SUMPRODUCT(--ISNUMBER(SEARCH({"ECON_EARNINGSREPORT","ECON_STOCKMARKET"},C12129)))&gt;0,1,0)</f>
        <v>0</v>
      </c>
      <c r="F12129" s="1">
        <f>IF(SUMPRODUCT(--ISNUMBER(SEARCH({"ENV_"},C12129)))&gt;0,1,0)</f>
        <v>0</v>
      </c>
      <c r="G12129" s="1">
        <f>IF(SUMPRODUCT(--ISNUMBER(SEARCH({"DISCRIMINATION","HARASSMENT","HATE_SPEECH","GENDER_VIOLENCE"},C12129)))&gt;0,1,0)</f>
        <v>0</v>
      </c>
      <c r="H12129" s="1">
        <f>IF(SUMPRODUCT(--ISNUMBER(SEARCH({"LEGALIZE","LEGISLATION","TRIAL"},C12129)))&gt;0,1,0)</f>
        <v>0</v>
      </c>
      <c r="I12129" s="1">
        <f>IF(SUMPRODUCT(--ISNUMBER(SEARCH({"LEADER"},C12129)))&gt;0,1,0)</f>
        <v>0</v>
      </c>
      <c r="J12129" t="str">
        <f t="shared" si="756"/>
        <v>2016</v>
      </c>
      <c r="K12129" t="str">
        <f t="shared" si="757"/>
        <v>05</v>
      </c>
      <c r="L12129" t="str">
        <f t="shared" si="758"/>
        <v>25</v>
      </c>
      <c r="M12129" s="2">
        <f t="shared" si="759"/>
        <v>42515.78125</v>
      </c>
    </row>
    <row r="12130" spans="1:13" x14ac:dyDescent="0.35">
      <c r="A12130">
        <v>0.83857442348008404</v>
      </c>
      <c r="B12130" t="s">
        <v>127</v>
      </c>
      <c r="C12130" t="s">
        <v>1631</v>
      </c>
      <c r="D12130">
        <v>20160407070000</v>
      </c>
      <c r="E12130" s="1">
        <f>IF(SUMPRODUCT(--ISNUMBER(SEARCH({"ECON_EARNINGSREPORT","ECON_STOCKMARKET"},C12130)))&gt;0,1,0)</f>
        <v>0</v>
      </c>
      <c r="F12130" s="1">
        <f>IF(SUMPRODUCT(--ISNUMBER(SEARCH({"ENV_"},C12130)))&gt;0,1,0)</f>
        <v>0</v>
      </c>
      <c r="G12130" s="1">
        <f>IF(SUMPRODUCT(--ISNUMBER(SEARCH({"DISCRIMINATION","HARASSMENT","HATE_SPEECH","GENDER_VIOLENCE"},C12130)))&gt;0,1,0)</f>
        <v>0</v>
      </c>
      <c r="H12130" s="1">
        <f>IF(SUMPRODUCT(--ISNUMBER(SEARCH({"LEGALIZE","LEGISLATION","TRIAL"},C12130)))&gt;0,1,0)</f>
        <v>0</v>
      </c>
      <c r="I12130" s="1">
        <f>IF(SUMPRODUCT(--ISNUMBER(SEARCH({"LEADER"},C12130)))&gt;0,1,0)</f>
        <v>0</v>
      </c>
      <c r="J12130" t="str">
        <f t="shared" si="756"/>
        <v>2016</v>
      </c>
      <c r="K12130" t="str">
        <f t="shared" si="757"/>
        <v>04</v>
      </c>
      <c r="L12130" t="str">
        <f t="shared" si="758"/>
        <v>07</v>
      </c>
      <c r="M12130" s="2">
        <f t="shared" si="759"/>
        <v>42467.291666666664</v>
      </c>
    </row>
    <row r="12131" spans="1:13" x14ac:dyDescent="0.35">
      <c r="A12131">
        <v>0.28409090909090901</v>
      </c>
      <c r="B12131" t="s">
        <v>482</v>
      </c>
      <c r="C12131" t="s">
        <v>8898</v>
      </c>
      <c r="D12131">
        <v>20151102153000</v>
      </c>
      <c r="E12131" s="1">
        <f>IF(SUMPRODUCT(--ISNUMBER(SEARCH({"ECON_EARNINGSREPORT","ECON_STOCKMARKET"},C12131)))&gt;0,1,0)</f>
        <v>0</v>
      </c>
      <c r="F12131" s="1">
        <f>IF(SUMPRODUCT(--ISNUMBER(SEARCH({"ENV_"},C12131)))&gt;0,1,0)</f>
        <v>0</v>
      </c>
      <c r="G12131" s="1">
        <f>IF(SUMPRODUCT(--ISNUMBER(SEARCH({"DISCRIMINATION","HARASSMENT","HATE_SPEECH","GENDER_VIOLENCE"},C12131)))&gt;0,1,0)</f>
        <v>0</v>
      </c>
      <c r="H12131" s="1">
        <f>IF(SUMPRODUCT(--ISNUMBER(SEARCH({"LEGALIZE","LEGISLATION","TRIAL"},C12131)))&gt;0,1,0)</f>
        <v>0</v>
      </c>
      <c r="I12131" s="1">
        <f>IF(SUMPRODUCT(--ISNUMBER(SEARCH({"LEADER"},C12131)))&gt;0,1,0)</f>
        <v>0</v>
      </c>
      <c r="J12131" t="str">
        <f t="shared" si="756"/>
        <v>2015</v>
      </c>
      <c r="K12131" t="str">
        <f t="shared" si="757"/>
        <v>11</v>
      </c>
      <c r="L12131" t="str">
        <f t="shared" si="758"/>
        <v>02</v>
      </c>
      <c r="M12131" s="2">
        <f t="shared" si="759"/>
        <v>42310.645833333336</v>
      </c>
    </row>
    <row r="12132" spans="1:13" x14ac:dyDescent="0.35">
      <c r="A12132">
        <v>-1.3996889580093299</v>
      </c>
      <c r="B12132" t="s">
        <v>4583</v>
      </c>
      <c r="C12132" t="s">
        <v>5705</v>
      </c>
      <c r="D12132">
        <v>20151102000000</v>
      </c>
      <c r="E12132" s="1">
        <f>IF(SUMPRODUCT(--ISNUMBER(SEARCH({"ECON_EARNINGSREPORT","ECON_STOCKMARKET"},C12132)))&gt;0,1,0)</f>
        <v>1</v>
      </c>
      <c r="F12132" s="1">
        <f>IF(SUMPRODUCT(--ISNUMBER(SEARCH({"ENV_"},C12132)))&gt;0,1,0)</f>
        <v>0</v>
      </c>
      <c r="G12132" s="1">
        <f>IF(SUMPRODUCT(--ISNUMBER(SEARCH({"DISCRIMINATION","HARASSMENT","HATE_SPEECH","GENDER_VIOLENCE"},C12132)))&gt;0,1,0)</f>
        <v>0</v>
      </c>
      <c r="H12132" s="1">
        <f>IF(SUMPRODUCT(--ISNUMBER(SEARCH({"LEGALIZE","LEGISLATION","TRIAL"},C12132)))&gt;0,1,0)</f>
        <v>0</v>
      </c>
      <c r="I12132" s="1">
        <f>IF(SUMPRODUCT(--ISNUMBER(SEARCH({"LEADER"},C12132)))&gt;0,1,0)</f>
        <v>0</v>
      </c>
      <c r="J12132" t="str">
        <f t="shared" si="756"/>
        <v>2015</v>
      </c>
      <c r="K12132" t="str">
        <f t="shared" si="757"/>
        <v>11</v>
      </c>
      <c r="L12132" t="str">
        <f t="shared" si="758"/>
        <v>02</v>
      </c>
      <c r="M12132" s="2">
        <f t="shared" si="759"/>
        <v>42310</v>
      </c>
    </row>
    <row r="12133" spans="1:13" x14ac:dyDescent="0.35">
      <c r="A12133">
        <v>-0.93896713615023497</v>
      </c>
      <c r="B12133" t="s">
        <v>4801</v>
      </c>
      <c r="C12133" t="s">
        <v>8899</v>
      </c>
      <c r="D12133">
        <v>20151102130000</v>
      </c>
      <c r="E12133" s="1">
        <f>IF(SUMPRODUCT(--ISNUMBER(SEARCH({"ECON_EARNINGSREPORT","ECON_STOCKMARKET"},C12133)))&gt;0,1,0)</f>
        <v>1</v>
      </c>
      <c r="F12133" s="1">
        <f>IF(SUMPRODUCT(--ISNUMBER(SEARCH({"ENV_"},C12133)))&gt;0,1,0)</f>
        <v>0</v>
      </c>
      <c r="G12133" s="1">
        <f>IF(SUMPRODUCT(--ISNUMBER(SEARCH({"DISCRIMINATION","HARASSMENT","HATE_SPEECH","GENDER_VIOLENCE"},C12133)))&gt;0,1,0)</f>
        <v>0</v>
      </c>
      <c r="H12133" s="1">
        <f>IF(SUMPRODUCT(--ISNUMBER(SEARCH({"LEGALIZE","LEGISLATION","TRIAL"},C12133)))&gt;0,1,0)</f>
        <v>0</v>
      </c>
      <c r="I12133" s="1">
        <f>IF(SUMPRODUCT(--ISNUMBER(SEARCH({"LEADER"},C12133)))&gt;0,1,0)</f>
        <v>0</v>
      </c>
      <c r="J12133" t="str">
        <f t="shared" si="756"/>
        <v>2015</v>
      </c>
      <c r="K12133" t="str">
        <f t="shared" si="757"/>
        <v>11</v>
      </c>
      <c r="L12133" t="str">
        <f t="shared" si="758"/>
        <v>02</v>
      </c>
      <c r="M12133" s="2">
        <f t="shared" si="759"/>
        <v>42310.541666666664</v>
      </c>
    </row>
    <row r="12134" spans="1:13" x14ac:dyDescent="0.35">
      <c r="A12134">
        <v>2.15264187866928</v>
      </c>
      <c r="B12134" t="s">
        <v>4615</v>
      </c>
      <c r="C12134" t="s">
        <v>8900</v>
      </c>
      <c r="D12134">
        <v>20151214201500</v>
      </c>
      <c r="E12134" s="1">
        <f>IF(SUMPRODUCT(--ISNUMBER(SEARCH({"ECON_EARNINGSREPORT","ECON_STOCKMARKET"},C12134)))&gt;0,1,0)</f>
        <v>1</v>
      </c>
      <c r="F12134" s="1">
        <f>IF(SUMPRODUCT(--ISNUMBER(SEARCH({"ENV_"},C12134)))&gt;0,1,0)</f>
        <v>1</v>
      </c>
      <c r="G12134" s="1">
        <f>IF(SUMPRODUCT(--ISNUMBER(SEARCH({"DISCRIMINATION","HARASSMENT","HATE_SPEECH","GENDER_VIOLENCE"},C12134)))&gt;0,1,0)</f>
        <v>0</v>
      </c>
      <c r="H12134" s="1">
        <f>IF(SUMPRODUCT(--ISNUMBER(SEARCH({"LEGALIZE","LEGISLATION","TRIAL"},C12134)))&gt;0,1,0)</f>
        <v>0</v>
      </c>
      <c r="I12134" s="1">
        <f>IF(SUMPRODUCT(--ISNUMBER(SEARCH({"LEADER"},C12134)))&gt;0,1,0)</f>
        <v>1</v>
      </c>
      <c r="J12134" t="str">
        <f t="shared" si="756"/>
        <v>2015</v>
      </c>
      <c r="K12134" t="str">
        <f t="shared" si="757"/>
        <v>12</v>
      </c>
      <c r="L12134" t="str">
        <f t="shared" si="758"/>
        <v>14</v>
      </c>
      <c r="M12134" s="2">
        <f t="shared" si="759"/>
        <v>42352.84375</v>
      </c>
    </row>
    <row r="12135" spans="1:13" x14ac:dyDescent="0.35">
      <c r="A12135">
        <v>0</v>
      </c>
      <c r="B12135" t="s">
        <v>8632</v>
      </c>
      <c r="C12135" t="s">
        <v>8901</v>
      </c>
      <c r="D12135">
        <v>20150329181500</v>
      </c>
      <c r="E12135" s="1">
        <f>IF(SUMPRODUCT(--ISNUMBER(SEARCH({"ECON_EARNINGSREPORT","ECON_STOCKMARKET"},C12135)))&gt;0,1,0)</f>
        <v>0</v>
      </c>
      <c r="F12135" s="1">
        <f>IF(SUMPRODUCT(--ISNUMBER(SEARCH({"ENV_"},C12135)))&gt;0,1,0)</f>
        <v>0</v>
      </c>
      <c r="G12135" s="1">
        <f>IF(SUMPRODUCT(--ISNUMBER(SEARCH({"DISCRIMINATION","HARASSMENT","HATE_SPEECH","GENDER_VIOLENCE"},C12135)))&gt;0,1,0)</f>
        <v>0</v>
      </c>
      <c r="H12135" s="1">
        <f>IF(SUMPRODUCT(--ISNUMBER(SEARCH({"LEGALIZE","LEGISLATION","TRIAL"},C12135)))&gt;0,1,0)</f>
        <v>0</v>
      </c>
      <c r="I12135" s="1">
        <f>IF(SUMPRODUCT(--ISNUMBER(SEARCH({"LEADER"},C12135)))&gt;0,1,0)</f>
        <v>1</v>
      </c>
      <c r="J12135" t="str">
        <f t="shared" si="756"/>
        <v>2015</v>
      </c>
      <c r="K12135" t="str">
        <f t="shared" si="757"/>
        <v>03</v>
      </c>
      <c r="L12135" t="str">
        <f t="shared" si="758"/>
        <v>29</v>
      </c>
      <c r="M12135" s="2">
        <f t="shared" si="759"/>
        <v>42092.760416666664</v>
      </c>
    </row>
    <row r="12136" spans="1:13" x14ac:dyDescent="0.35">
      <c r="A12136">
        <v>1.82119205298013</v>
      </c>
      <c r="B12136" t="s">
        <v>558</v>
      </c>
      <c r="C12136" t="s">
        <v>8902</v>
      </c>
      <c r="D12136">
        <v>20150727134500</v>
      </c>
      <c r="E12136" s="1">
        <f>IF(SUMPRODUCT(--ISNUMBER(SEARCH({"ECON_EARNINGSREPORT","ECON_STOCKMARKET"},C12136)))&gt;0,1,0)</f>
        <v>0</v>
      </c>
      <c r="F12136" s="1">
        <f>IF(SUMPRODUCT(--ISNUMBER(SEARCH({"ENV_"},C12136)))&gt;0,1,0)</f>
        <v>0</v>
      </c>
      <c r="G12136" s="1">
        <f>IF(SUMPRODUCT(--ISNUMBER(SEARCH({"DISCRIMINATION","HARASSMENT","HATE_SPEECH","GENDER_VIOLENCE"},C12136)))&gt;0,1,0)</f>
        <v>0</v>
      </c>
      <c r="H12136" s="1">
        <f>IF(SUMPRODUCT(--ISNUMBER(SEARCH({"LEGALIZE","LEGISLATION","TRIAL"},C12136)))&gt;0,1,0)</f>
        <v>0</v>
      </c>
      <c r="I12136" s="1">
        <f>IF(SUMPRODUCT(--ISNUMBER(SEARCH({"LEADER"},C12136)))&gt;0,1,0)</f>
        <v>1</v>
      </c>
      <c r="J12136" t="str">
        <f t="shared" si="756"/>
        <v>2015</v>
      </c>
      <c r="K12136" t="str">
        <f t="shared" si="757"/>
        <v>07</v>
      </c>
      <c r="L12136" t="str">
        <f t="shared" si="758"/>
        <v>27</v>
      </c>
      <c r="M12136" s="2">
        <f t="shared" si="759"/>
        <v>42212.572916666664</v>
      </c>
    </row>
    <row r="12137" spans="1:13" x14ac:dyDescent="0.35">
      <c r="A12137">
        <v>2.8282828282828301</v>
      </c>
      <c r="B12137" t="s">
        <v>4106</v>
      </c>
      <c r="C12137" t="s">
        <v>8903</v>
      </c>
      <c r="D12137">
        <v>20160224121500</v>
      </c>
      <c r="E12137" s="1">
        <f>IF(SUMPRODUCT(--ISNUMBER(SEARCH({"ECON_EARNINGSREPORT","ECON_STOCKMARKET"},C12137)))&gt;0,1,0)</f>
        <v>0</v>
      </c>
      <c r="F12137" s="1">
        <f>IF(SUMPRODUCT(--ISNUMBER(SEARCH({"ENV_"},C12137)))&gt;0,1,0)</f>
        <v>0</v>
      </c>
      <c r="G12137" s="1">
        <f>IF(SUMPRODUCT(--ISNUMBER(SEARCH({"DISCRIMINATION","HARASSMENT","HATE_SPEECH","GENDER_VIOLENCE"},C12137)))&gt;0,1,0)</f>
        <v>0</v>
      </c>
      <c r="H12137" s="1">
        <f>IF(SUMPRODUCT(--ISNUMBER(SEARCH({"LEGALIZE","LEGISLATION","TRIAL"},C12137)))&gt;0,1,0)</f>
        <v>0</v>
      </c>
      <c r="I12137" s="1">
        <f>IF(SUMPRODUCT(--ISNUMBER(SEARCH({"LEADER"},C12137)))&gt;0,1,0)</f>
        <v>0</v>
      </c>
      <c r="J12137" t="str">
        <f t="shared" si="756"/>
        <v>2016</v>
      </c>
      <c r="K12137" t="str">
        <f t="shared" si="757"/>
        <v>02</v>
      </c>
      <c r="L12137" t="str">
        <f t="shared" si="758"/>
        <v>24</v>
      </c>
      <c r="M12137" s="2">
        <f t="shared" si="759"/>
        <v>42424.510416666664</v>
      </c>
    </row>
    <row r="12138" spans="1:13" x14ac:dyDescent="0.35">
      <c r="A12138">
        <v>-1.0221465076661</v>
      </c>
      <c r="B12138" t="s">
        <v>717</v>
      </c>
      <c r="C12138" t="s">
        <v>7723</v>
      </c>
      <c r="D12138">
        <v>20151111023000</v>
      </c>
      <c r="E12138" s="1">
        <f>IF(SUMPRODUCT(--ISNUMBER(SEARCH({"ECON_EARNINGSREPORT","ECON_STOCKMARKET"},C12138)))&gt;0,1,0)</f>
        <v>1</v>
      </c>
      <c r="F12138" s="1">
        <f>IF(SUMPRODUCT(--ISNUMBER(SEARCH({"ENV_"},C12138)))&gt;0,1,0)</f>
        <v>0</v>
      </c>
      <c r="G12138" s="1">
        <f>IF(SUMPRODUCT(--ISNUMBER(SEARCH({"DISCRIMINATION","HARASSMENT","HATE_SPEECH","GENDER_VIOLENCE"},C12138)))&gt;0,1,0)</f>
        <v>0</v>
      </c>
      <c r="H12138" s="1">
        <f>IF(SUMPRODUCT(--ISNUMBER(SEARCH({"LEGALIZE","LEGISLATION","TRIAL"},C12138)))&gt;0,1,0)</f>
        <v>1</v>
      </c>
      <c r="I12138" s="1">
        <f>IF(SUMPRODUCT(--ISNUMBER(SEARCH({"LEADER"},C12138)))&gt;0,1,0)</f>
        <v>1</v>
      </c>
      <c r="J12138" t="str">
        <f t="shared" si="756"/>
        <v>2015</v>
      </c>
      <c r="K12138" t="str">
        <f t="shared" si="757"/>
        <v>11</v>
      </c>
      <c r="L12138" t="str">
        <f t="shared" si="758"/>
        <v>11</v>
      </c>
      <c r="M12138" s="2">
        <f t="shared" si="759"/>
        <v>42319.104166666664</v>
      </c>
    </row>
    <row r="12139" spans="1:13" x14ac:dyDescent="0.35">
      <c r="A12139">
        <v>-0.183150183150183</v>
      </c>
      <c r="B12139" t="s">
        <v>396</v>
      </c>
      <c r="C12139" t="s">
        <v>8904</v>
      </c>
      <c r="D12139">
        <v>20160105141500</v>
      </c>
      <c r="E12139" s="1">
        <f>IF(SUMPRODUCT(--ISNUMBER(SEARCH({"ECON_EARNINGSREPORT","ECON_STOCKMARKET"},C12139)))&gt;0,1,0)</f>
        <v>0</v>
      </c>
      <c r="F12139" s="1">
        <f>IF(SUMPRODUCT(--ISNUMBER(SEARCH({"ENV_"},C12139)))&gt;0,1,0)</f>
        <v>0</v>
      </c>
      <c r="G12139" s="1">
        <f>IF(SUMPRODUCT(--ISNUMBER(SEARCH({"DISCRIMINATION","HARASSMENT","HATE_SPEECH","GENDER_VIOLENCE"},C12139)))&gt;0,1,0)</f>
        <v>0</v>
      </c>
      <c r="H12139" s="1">
        <f>IF(SUMPRODUCT(--ISNUMBER(SEARCH({"LEGALIZE","LEGISLATION","TRIAL"},C12139)))&gt;0,1,0)</f>
        <v>0</v>
      </c>
      <c r="I12139" s="1">
        <f>IF(SUMPRODUCT(--ISNUMBER(SEARCH({"LEADER"},C12139)))&gt;0,1,0)</f>
        <v>0</v>
      </c>
      <c r="J12139" t="str">
        <f t="shared" si="756"/>
        <v>2016</v>
      </c>
      <c r="K12139" t="str">
        <f t="shared" si="757"/>
        <v>01</v>
      </c>
      <c r="L12139" t="str">
        <f t="shared" si="758"/>
        <v>05</v>
      </c>
      <c r="M12139" s="2">
        <f t="shared" si="759"/>
        <v>42374.59375</v>
      </c>
    </row>
    <row r="12140" spans="1:13" x14ac:dyDescent="0.35">
      <c r="A12140">
        <v>0.348432055749129</v>
      </c>
      <c r="B12140" t="s">
        <v>2816</v>
      </c>
      <c r="C12140" t="s">
        <v>4985</v>
      </c>
      <c r="D12140">
        <v>20150226130000</v>
      </c>
      <c r="E12140" s="1">
        <f>IF(SUMPRODUCT(--ISNUMBER(SEARCH({"ECON_EARNINGSREPORT","ECON_STOCKMARKET"},C12140)))&gt;0,1,0)</f>
        <v>1</v>
      </c>
      <c r="F12140" s="1">
        <f>IF(SUMPRODUCT(--ISNUMBER(SEARCH({"ENV_"},C12140)))&gt;0,1,0)</f>
        <v>0</v>
      </c>
      <c r="G12140" s="1">
        <f>IF(SUMPRODUCT(--ISNUMBER(SEARCH({"DISCRIMINATION","HARASSMENT","HATE_SPEECH","GENDER_VIOLENCE"},C12140)))&gt;0,1,0)</f>
        <v>0</v>
      </c>
      <c r="H12140" s="1">
        <f>IF(SUMPRODUCT(--ISNUMBER(SEARCH({"LEGALIZE","LEGISLATION","TRIAL"},C12140)))&gt;0,1,0)</f>
        <v>1</v>
      </c>
      <c r="I12140" s="1">
        <f>IF(SUMPRODUCT(--ISNUMBER(SEARCH({"LEADER"},C12140)))&gt;0,1,0)</f>
        <v>0</v>
      </c>
      <c r="J12140" t="str">
        <f t="shared" si="756"/>
        <v>2015</v>
      </c>
      <c r="K12140" t="str">
        <f t="shared" si="757"/>
        <v>02</v>
      </c>
      <c r="L12140" t="str">
        <f t="shared" si="758"/>
        <v>26</v>
      </c>
      <c r="M12140" s="2">
        <f t="shared" si="759"/>
        <v>42061.541666666664</v>
      </c>
    </row>
    <row r="12141" spans="1:13" x14ac:dyDescent="0.35">
      <c r="A12141">
        <v>1.46718146718147</v>
      </c>
      <c r="B12141" t="s">
        <v>22</v>
      </c>
      <c r="C12141" t="s">
        <v>8905</v>
      </c>
      <c r="D12141">
        <v>20160521143000</v>
      </c>
      <c r="E12141" s="1">
        <f>IF(SUMPRODUCT(--ISNUMBER(SEARCH({"ECON_EARNINGSREPORT","ECON_STOCKMARKET"},C12141)))&gt;0,1,0)</f>
        <v>1</v>
      </c>
      <c r="F12141" s="1">
        <f>IF(SUMPRODUCT(--ISNUMBER(SEARCH({"ENV_"},C12141)))&gt;0,1,0)</f>
        <v>0</v>
      </c>
      <c r="G12141" s="1">
        <f>IF(SUMPRODUCT(--ISNUMBER(SEARCH({"DISCRIMINATION","HARASSMENT","HATE_SPEECH","GENDER_VIOLENCE"},C12141)))&gt;0,1,0)</f>
        <v>0</v>
      </c>
      <c r="H12141" s="1">
        <f>IF(SUMPRODUCT(--ISNUMBER(SEARCH({"LEGALIZE","LEGISLATION","TRIAL"},C12141)))&gt;0,1,0)</f>
        <v>0</v>
      </c>
      <c r="I12141" s="1">
        <f>IF(SUMPRODUCT(--ISNUMBER(SEARCH({"LEADER"},C12141)))&gt;0,1,0)</f>
        <v>1</v>
      </c>
      <c r="J12141" t="str">
        <f t="shared" si="756"/>
        <v>2016</v>
      </c>
      <c r="K12141" t="str">
        <f t="shared" si="757"/>
        <v>05</v>
      </c>
      <c r="L12141" t="str">
        <f t="shared" si="758"/>
        <v>21</v>
      </c>
      <c r="M12141" s="2">
        <f t="shared" si="759"/>
        <v>42511.604166666664</v>
      </c>
    </row>
    <row r="12142" spans="1:13" x14ac:dyDescent="0.35">
      <c r="A12142">
        <v>1.13895216400911</v>
      </c>
      <c r="B12142" t="s">
        <v>439</v>
      </c>
      <c r="C12142" t="s">
        <v>8906</v>
      </c>
      <c r="D12142">
        <v>20160107184500</v>
      </c>
      <c r="E12142" s="1">
        <f>IF(SUMPRODUCT(--ISNUMBER(SEARCH({"ECON_EARNINGSREPORT","ECON_STOCKMARKET"},C12142)))&gt;0,1,0)</f>
        <v>1</v>
      </c>
      <c r="F12142" s="1">
        <f>IF(SUMPRODUCT(--ISNUMBER(SEARCH({"ENV_"},C12142)))&gt;0,1,0)</f>
        <v>0</v>
      </c>
      <c r="G12142" s="1">
        <f>IF(SUMPRODUCT(--ISNUMBER(SEARCH({"DISCRIMINATION","HARASSMENT","HATE_SPEECH","GENDER_VIOLENCE"},C12142)))&gt;0,1,0)</f>
        <v>0</v>
      </c>
      <c r="H12142" s="1">
        <f>IF(SUMPRODUCT(--ISNUMBER(SEARCH({"LEGALIZE","LEGISLATION","TRIAL"},C12142)))&gt;0,1,0)</f>
        <v>0</v>
      </c>
      <c r="I12142" s="1">
        <f>IF(SUMPRODUCT(--ISNUMBER(SEARCH({"LEADER"},C12142)))&gt;0,1,0)</f>
        <v>0</v>
      </c>
      <c r="J12142" t="str">
        <f t="shared" si="756"/>
        <v>2016</v>
      </c>
      <c r="K12142" t="str">
        <f t="shared" si="757"/>
        <v>01</v>
      </c>
      <c r="L12142" t="str">
        <f t="shared" si="758"/>
        <v>07</v>
      </c>
      <c r="M12142" s="2">
        <f t="shared" si="759"/>
        <v>42376.78125</v>
      </c>
    </row>
    <row r="12143" spans="1:13" x14ac:dyDescent="0.35">
      <c r="A12143">
        <v>1.16788321167883</v>
      </c>
      <c r="B12143" t="s">
        <v>816</v>
      </c>
      <c r="C12143" t="s">
        <v>4015</v>
      </c>
      <c r="D12143">
        <v>20150504083000</v>
      </c>
      <c r="E12143" s="1">
        <f>IF(SUMPRODUCT(--ISNUMBER(SEARCH({"ECON_EARNINGSREPORT","ECON_STOCKMARKET"},C12143)))&gt;0,1,0)</f>
        <v>0</v>
      </c>
      <c r="F12143" s="1">
        <f>IF(SUMPRODUCT(--ISNUMBER(SEARCH({"ENV_"},C12143)))&gt;0,1,0)</f>
        <v>0</v>
      </c>
      <c r="G12143" s="1">
        <f>IF(SUMPRODUCT(--ISNUMBER(SEARCH({"DISCRIMINATION","HARASSMENT","HATE_SPEECH","GENDER_VIOLENCE"},C12143)))&gt;0,1,0)</f>
        <v>0</v>
      </c>
      <c r="H12143" s="1">
        <f>IF(SUMPRODUCT(--ISNUMBER(SEARCH({"LEGALIZE","LEGISLATION","TRIAL"},C12143)))&gt;0,1,0)</f>
        <v>1</v>
      </c>
      <c r="I12143" s="1">
        <f>IF(SUMPRODUCT(--ISNUMBER(SEARCH({"LEADER"},C12143)))&gt;0,1,0)</f>
        <v>1</v>
      </c>
      <c r="J12143" t="str">
        <f t="shared" si="756"/>
        <v>2015</v>
      </c>
      <c r="K12143" t="str">
        <f t="shared" si="757"/>
        <v>05</v>
      </c>
      <c r="L12143" t="str">
        <f t="shared" si="758"/>
        <v>04</v>
      </c>
      <c r="M12143" s="2">
        <f t="shared" si="759"/>
        <v>42128.354166666664</v>
      </c>
    </row>
    <row r="12144" spans="1:13" x14ac:dyDescent="0.35">
      <c r="A12144">
        <v>0.59523809523809501</v>
      </c>
      <c r="B12144" t="s">
        <v>8907</v>
      </c>
      <c r="C12144" t="s">
        <v>8908</v>
      </c>
      <c r="D12144">
        <v>20151112120000</v>
      </c>
      <c r="E12144" s="1">
        <f>IF(SUMPRODUCT(--ISNUMBER(SEARCH({"ECON_EARNINGSREPORT","ECON_STOCKMARKET"},C12144)))&gt;0,1,0)</f>
        <v>1</v>
      </c>
      <c r="F12144" s="1">
        <f>IF(SUMPRODUCT(--ISNUMBER(SEARCH({"ENV_"},C12144)))&gt;0,1,0)</f>
        <v>0</v>
      </c>
      <c r="G12144" s="1">
        <f>IF(SUMPRODUCT(--ISNUMBER(SEARCH({"DISCRIMINATION","HARASSMENT","HATE_SPEECH","GENDER_VIOLENCE"},C12144)))&gt;0,1,0)</f>
        <v>0</v>
      </c>
      <c r="H12144" s="1">
        <f>IF(SUMPRODUCT(--ISNUMBER(SEARCH({"LEGALIZE","LEGISLATION","TRIAL"},C12144)))&gt;0,1,0)</f>
        <v>0</v>
      </c>
      <c r="I12144" s="1">
        <f>IF(SUMPRODUCT(--ISNUMBER(SEARCH({"LEADER"},C12144)))&gt;0,1,0)</f>
        <v>0</v>
      </c>
      <c r="J12144" t="str">
        <f t="shared" si="756"/>
        <v>2015</v>
      </c>
      <c r="K12144" t="str">
        <f t="shared" si="757"/>
        <v>11</v>
      </c>
      <c r="L12144" t="str">
        <f t="shared" si="758"/>
        <v>12</v>
      </c>
      <c r="M12144" s="2">
        <f t="shared" si="759"/>
        <v>42320.5</v>
      </c>
    </row>
    <row r="12145" spans="1:13" x14ac:dyDescent="0.35">
      <c r="A12145">
        <v>2.5974025974026</v>
      </c>
      <c r="B12145" t="s">
        <v>432</v>
      </c>
      <c r="C12145" t="s">
        <v>4362</v>
      </c>
      <c r="D12145">
        <v>20160418220000</v>
      </c>
      <c r="E12145" s="1">
        <f>IF(SUMPRODUCT(--ISNUMBER(SEARCH({"ECON_EARNINGSREPORT","ECON_STOCKMARKET"},C12145)))&gt;0,1,0)</f>
        <v>0</v>
      </c>
      <c r="F12145" s="1">
        <f>IF(SUMPRODUCT(--ISNUMBER(SEARCH({"ENV_"},C12145)))&gt;0,1,0)</f>
        <v>0</v>
      </c>
      <c r="G12145" s="1">
        <f>IF(SUMPRODUCT(--ISNUMBER(SEARCH({"DISCRIMINATION","HARASSMENT","HATE_SPEECH","GENDER_VIOLENCE"},C12145)))&gt;0,1,0)</f>
        <v>0</v>
      </c>
      <c r="H12145" s="1">
        <f>IF(SUMPRODUCT(--ISNUMBER(SEARCH({"LEGALIZE","LEGISLATION","TRIAL"},C12145)))&gt;0,1,0)</f>
        <v>0</v>
      </c>
      <c r="I12145" s="1">
        <f>IF(SUMPRODUCT(--ISNUMBER(SEARCH({"LEADER"},C12145)))&gt;0,1,0)</f>
        <v>0</v>
      </c>
      <c r="J12145" t="str">
        <f t="shared" si="756"/>
        <v>2016</v>
      </c>
      <c r="K12145" t="str">
        <f t="shared" si="757"/>
        <v>04</v>
      </c>
      <c r="L12145" t="str">
        <f t="shared" si="758"/>
        <v>18</v>
      </c>
      <c r="M12145" s="2">
        <f t="shared" si="759"/>
        <v>42478.916666666664</v>
      </c>
    </row>
    <row r="12146" spans="1:13" x14ac:dyDescent="0.35">
      <c r="A12146">
        <v>0.22779043280182301</v>
      </c>
      <c r="B12146" t="s">
        <v>1407</v>
      </c>
      <c r="C12146" t="s">
        <v>8909</v>
      </c>
      <c r="D12146">
        <v>20160525154500</v>
      </c>
      <c r="E12146" s="1">
        <f>IF(SUMPRODUCT(--ISNUMBER(SEARCH({"ECON_EARNINGSREPORT","ECON_STOCKMARKET"},C12146)))&gt;0,1,0)</f>
        <v>1</v>
      </c>
      <c r="F12146" s="1">
        <f>IF(SUMPRODUCT(--ISNUMBER(SEARCH({"ENV_"},C12146)))&gt;0,1,0)</f>
        <v>0</v>
      </c>
      <c r="G12146" s="1">
        <f>IF(SUMPRODUCT(--ISNUMBER(SEARCH({"DISCRIMINATION","HARASSMENT","HATE_SPEECH","GENDER_VIOLENCE"},C12146)))&gt;0,1,0)</f>
        <v>0</v>
      </c>
      <c r="H12146" s="1">
        <f>IF(SUMPRODUCT(--ISNUMBER(SEARCH({"LEGALIZE","LEGISLATION","TRIAL"},C12146)))&gt;0,1,0)</f>
        <v>0</v>
      </c>
      <c r="I12146" s="1">
        <f>IF(SUMPRODUCT(--ISNUMBER(SEARCH({"LEADER"},C12146)))&gt;0,1,0)</f>
        <v>0</v>
      </c>
      <c r="J12146" t="str">
        <f t="shared" si="756"/>
        <v>2016</v>
      </c>
      <c r="K12146" t="str">
        <f t="shared" si="757"/>
        <v>05</v>
      </c>
      <c r="L12146" t="str">
        <f t="shared" si="758"/>
        <v>25</v>
      </c>
      <c r="M12146" s="2">
        <f t="shared" si="759"/>
        <v>42515.65625</v>
      </c>
    </row>
    <row r="12147" spans="1:13" x14ac:dyDescent="0.35">
      <c r="A12147">
        <v>0.83472454090150205</v>
      </c>
      <c r="B12147" t="s">
        <v>342</v>
      </c>
      <c r="C12147" t="s">
        <v>8910</v>
      </c>
      <c r="D12147">
        <v>20150226131500</v>
      </c>
      <c r="E12147" s="1">
        <f>IF(SUMPRODUCT(--ISNUMBER(SEARCH({"ECON_EARNINGSREPORT","ECON_STOCKMARKET"},C12147)))&gt;0,1,0)</f>
        <v>1</v>
      </c>
      <c r="F12147" s="1">
        <f>IF(SUMPRODUCT(--ISNUMBER(SEARCH({"ENV_"},C12147)))&gt;0,1,0)</f>
        <v>0</v>
      </c>
      <c r="G12147" s="1">
        <f>IF(SUMPRODUCT(--ISNUMBER(SEARCH({"DISCRIMINATION","HARASSMENT","HATE_SPEECH","GENDER_VIOLENCE"},C12147)))&gt;0,1,0)</f>
        <v>0</v>
      </c>
      <c r="H12147" s="1">
        <f>IF(SUMPRODUCT(--ISNUMBER(SEARCH({"LEGALIZE","LEGISLATION","TRIAL"},C12147)))&gt;0,1,0)</f>
        <v>0</v>
      </c>
      <c r="I12147" s="1">
        <f>IF(SUMPRODUCT(--ISNUMBER(SEARCH({"LEADER"},C12147)))&gt;0,1,0)</f>
        <v>0</v>
      </c>
      <c r="J12147" t="str">
        <f t="shared" si="756"/>
        <v>2015</v>
      </c>
      <c r="K12147" t="str">
        <f t="shared" si="757"/>
        <v>02</v>
      </c>
      <c r="L12147" t="str">
        <f t="shared" si="758"/>
        <v>26</v>
      </c>
      <c r="M12147" s="2">
        <f t="shared" si="759"/>
        <v>42061.552083333336</v>
      </c>
    </row>
    <row r="12148" spans="1:13" x14ac:dyDescent="0.35">
      <c r="A12148">
        <v>-2.8301886792452802</v>
      </c>
      <c r="B12148" t="s">
        <v>6561</v>
      </c>
      <c r="C12148" t="s">
        <v>8911</v>
      </c>
      <c r="D12148">
        <v>20151112173000</v>
      </c>
      <c r="E12148" s="1">
        <f>IF(SUMPRODUCT(--ISNUMBER(SEARCH({"ECON_EARNINGSREPORT","ECON_STOCKMARKET"},C12148)))&gt;0,1,0)</f>
        <v>1</v>
      </c>
      <c r="F12148" s="1">
        <f>IF(SUMPRODUCT(--ISNUMBER(SEARCH({"ENV_"},C12148)))&gt;0,1,0)</f>
        <v>0</v>
      </c>
      <c r="G12148" s="1">
        <f>IF(SUMPRODUCT(--ISNUMBER(SEARCH({"DISCRIMINATION","HARASSMENT","HATE_SPEECH","GENDER_VIOLENCE"},C12148)))&gt;0,1,0)</f>
        <v>0</v>
      </c>
      <c r="H12148" s="1">
        <f>IF(SUMPRODUCT(--ISNUMBER(SEARCH({"LEGALIZE","LEGISLATION","TRIAL"},C12148)))&gt;0,1,0)</f>
        <v>0</v>
      </c>
      <c r="I12148" s="1">
        <f>IF(SUMPRODUCT(--ISNUMBER(SEARCH({"LEADER"},C12148)))&gt;0,1,0)</f>
        <v>0</v>
      </c>
      <c r="J12148" t="str">
        <f t="shared" si="756"/>
        <v>2015</v>
      </c>
      <c r="K12148" t="str">
        <f t="shared" si="757"/>
        <v>11</v>
      </c>
      <c r="L12148" t="str">
        <f t="shared" si="758"/>
        <v>12</v>
      </c>
      <c r="M12148" s="2">
        <f t="shared" si="759"/>
        <v>42320.729166666664</v>
      </c>
    </row>
    <row r="12149" spans="1:13" x14ac:dyDescent="0.35">
      <c r="A12149">
        <v>0.85714285714285698</v>
      </c>
      <c r="B12149" t="s">
        <v>3968</v>
      </c>
      <c r="C12149" t="s">
        <v>5486</v>
      </c>
      <c r="D12149">
        <v>20150926094500</v>
      </c>
      <c r="E12149" s="1">
        <f>IF(SUMPRODUCT(--ISNUMBER(SEARCH({"ECON_EARNINGSREPORT","ECON_STOCKMARKET"},C12149)))&gt;0,1,0)</f>
        <v>0</v>
      </c>
      <c r="F12149" s="1">
        <f>IF(SUMPRODUCT(--ISNUMBER(SEARCH({"ENV_"},C12149)))&gt;0,1,0)</f>
        <v>0</v>
      </c>
      <c r="G12149" s="1">
        <f>IF(SUMPRODUCT(--ISNUMBER(SEARCH({"DISCRIMINATION","HARASSMENT","HATE_SPEECH","GENDER_VIOLENCE"},C12149)))&gt;0,1,0)</f>
        <v>0</v>
      </c>
      <c r="H12149" s="1">
        <f>IF(SUMPRODUCT(--ISNUMBER(SEARCH({"LEGALIZE","LEGISLATION","TRIAL"},C12149)))&gt;0,1,0)</f>
        <v>0</v>
      </c>
      <c r="I12149" s="1">
        <f>IF(SUMPRODUCT(--ISNUMBER(SEARCH({"LEADER"},C12149)))&gt;0,1,0)</f>
        <v>0</v>
      </c>
      <c r="J12149" t="str">
        <f t="shared" si="756"/>
        <v>2015</v>
      </c>
      <c r="K12149" t="str">
        <f t="shared" si="757"/>
        <v>09</v>
      </c>
      <c r="L12149" t="str">
        <f t="shared" si="758"/>
        <v>26</v>
      </c>
      <c r="M12149" s="2">
        <f t="shared" si="759"/>
        <v>42273.40625</v>
      </c>
    </row>
    <row r="12150" spans="1:13" x14ac:dyDescent="0.35">
      <c r="A12150">
        <v>-0.1230012300123</v>
      </c>
      <c r="B12150" t="s">
        <v>4615</v>
      </c>
      <c r="C12150" t="s">
        <v>8912</v>
      </c>
      <c r="D12150">
        <v>20150707160000</v>
      </c>
      <c r="E12150" s="1">
        <f>IF(SUMPRODUCT(--ISNUMBER(SEARCH({"ECON_EARNINGSREPORT","ECON_STOCKMARKET"},C12150)))&gt;0,1,0)</f>
        <v>1</v>
      </c>
      <c r="F12150" s="1">
        <f>IF(SUMPRODUCT(--ISNUMBER(SEARCH({"ENV_"},C12150)))&gt;0,1,0)</f>
        <v>0</v>
      </c>
      <c r="G12150" s="1">
        <f>IF(SUMPRODUCT(--ISNUMBER(SEARCH({"DISCRIMINATION","HARASSMENT","HATE_SPEECH","GENDER_VIOLENCE"},C12150)))&gt;0,1,0)</f>
        <v>0</v>
      </c>
      <c r="H12150" s="1">
        <f>IF(SUMPRODUCT(--ISNUMBER(SEARCH({"LEGALIZE","LEGISLATION","TRIAL"},C12150)))&gt;0,1,0)</f>
        <v>0</v>
      </c>
      <c r="I12150" s="1">
        <f>IF(SUMPRODUCT(--ISNUMBER(SEARCH({"LEADER"},C12150)))&gt;0,1,0)</f>
        <v>1</v>
      </c>
      <c r="J12150" t="str">
        <f t="shared" si="756"/>
        <v>2015</v>
      </c>
      <c r="K12150" t="str">
        <f t="shared" si="757"/>
        <v>07</v>
      </c>
      <c r="L12150" t="str">
        <f t="shared" si="758"/>
        <v>07</v>
      </c>
      <c r="M12150" s="2">
        <f t="shared" si="759"/>
        <v>42192.666666666664</v>
      </c>
    </row>
    <row r="12151" spans="1:13" x14ac:dyDescent="0.35">
      <c r="A12151">
        <v>1.3953488372092999</v>
      </c>
      <c r="B12151" t="s">
        <v>8913</v>
      </c>
      <c r="C12151" t="s">
        <v>585</v>
      </c>
      <c r="D12151">
        <v>20150303070000</v>
      </c>
      <c r="E12151" s="1">
        <f>IF(SUMPRODUCT(--ISNUMBER(SEARCH({"ECON_EARNINGSREPORT","ECON_STOCKMARKET"},C12151)))&gt;0,1,0)</f>
        <v>0</v>
      </c>
      <c r="F12151" s="1">
        <f>IF(SUMPRODUCT(--ISNUMBER(SEARCH({"ENV_"},C12151)))&gt;0,1,0)</f>
        <v>0</v>
      </c>
      <c r="G12151" s="1">
        <f>IF(SUMPRODUCT(--ISNUMBER(SEARCH({"DISCRIMINATION","HARASSMENT","HATE_SPEECH","GENDER_VIOLENCE"},C12151)))&gt;0,1,0)</f>
        <v>0</v>
      </c>
      <c r="H12151" s="1">
        <f>IF(SUMPRODUCT(--ISNUMBER(SEARCH({"LEGALIZE","LEGISLATION","TRIAL"},C12151)))&gt;0,1,0)</f>
        <v>0</v>
      </c>
      <c r="I12151" s="1">
        <f>IF(SUMPRODUCT(--ISNUMBER(SEARCH({"LEADER"},C12151)))&gt;0,1,0)</f>
        <v>0</v>
      </c>
      <c r="J12151" t="str">
        <f t="shared" si="756"/>
        <v>2015</v>
      </c>
      <c r="K12151" t="str">
        <f t="shared" si="757"/>
        <v>03</v>
      </c>
      <c r="L12151" t="str">
        <f t="shared" si="758"/>
        <v>03</v>
      </c>
      <c r="M12151" s="2">
        <f t="shared" si="759"/>
        <v>42066.291666666664</v>
      </c>
    </row>
    <row r="12152" spans="1:13" x14ac:dyDescent="0.35">
      <c r="A12152">
        <v>0.59055118110236204</v>
      </c>
      <c r="B12152" t="s">
        <v>4206</v>
      </c>
      <c r="C12152" t="s">
        <v>8914</v>
      </c>
      <c r="D12152">
        <v>20160525134500</v>
      </c>
      <c r="E12152" s="1">
        <f>IF(SUMPRODUCT(--ISNUMBER(SEARCH({"ECON_EARNINGSREPORT","ECON_STOCKMARKET"},C12152)))&gt;0,1,0)</f>
        <v>1</v>
      </c>
      <c r="F12152" s="1">
        <f>IF(SUMPRODUCT(--ISNUMBER(SEARCH({"ENV_"},C12152)))&gt;0,1,0)</f>
        <v>0</v>
      </c>
      <c r="G12152" s="1">
        <f>IF(SUMPRODUCT(--ISNUMBER(SEARCH({"DISCRIMINATION","HARASSMENT","HATE_SPEECH","GENDER_VIOLENCE"},C12152)))&gt;0,1,0)</f>
        <v>0</v>
      </c>
      <c r="H12152" s="1">
        <f>IF(SUMPRODUCT(--ISNUMBER(SEARCH({"LEGALIZE","LEGISLATION","TRIAL"},C12152)))&gt;0,1,0)</f>
        <v>0</v>
      </c>
      <c r="I12152" s="1">
        <f>IF(SUMPRODUCT(--ISNUMBER(SEARCH({"LEADER"},C12152)))&gt;0,1,0)</f>
        <v>0</v>
      </c>
      <c r="J12152" t="str">
        <f t="shared" si="756"/>
        <v>2016</v>
      </c>
      <c r="K12152" t="str">
        <f t="shared" si="757"/>
        <v>05</v>
      </c>
      <c r="L12152" t="str">
        <f t="shared" si="758"/>
        <v>25</v>
      </c>
      <c r="M12152" s="2">
        <f t="shared" si="759"/>
        <v>42515.572916666664</v>
      </c>
    </row>
    <row r="12153" spans="1:13" x14ac:dyDescent="0.35">
      <c r="A12153">
        <v>1.02564102564103</v>
      </c>
      <c r="B12153" t="s">
        <v>5248</v>
      </c>
      <c r="C12153" t="s">
        <v>8915</v>
      </c>
      <c r="D12153">
        <v>20150918120000</v>
      </c>
      <c r="E12153" s="1">
        <f>IF(SUMPRODUCT(--ISNUMBER(SEARCH({"ECON_EARNINGSREPORT","ECON_STOCKMARKET"},C12153)))&gt;0,1,0)</f>
        <v>1</v>
      </c>
      <c r="F12153" s="1">
        <f>IF(SUMPRODUCT(--ISNUMBER(SEARCH({"ENV_"},C12153)))&gt;0,1,0)</f>
        <v>0</v>
      </c>
      <c r="G12153" s="1">
        <f>IF(SUMPRODUCT(--ISNUMBER(SEARCH({"DISCRIMINATION","HARASSMENT","HATE_SPEECH","GENDER_VIOLENCE"},C12153)))&gt;0,1,0)</f>
        <v>0</v>
      </c>
      <c r="H12153" s="1">
        <f>IF(SUMPRODUCT(--ISNUMBER(SEARCH({"LEGALIZE","LEGISLATION","TRIAL"},C12153)))&gt;0,1,0)</f>
        <v>0</v>
      </c>
      <c r="I12153" s="1">
        <f>IF(SUMPRODUCT(--ISNUMBER(SEARCH({"LEADER"},C12153)))&gt;0,1,0)</f>
        <v>0</v>
      </c>
      <c r="J12153" t="str">
        <f t="shared" si="756"/>
        <v>2015</v>
      </c>
      <c r="K12153" t="str">
        <f t="shared" si="757"/>
        <v>09</v>
      </c>
      <c r="L12153" t="str">
        <f t="shared" si="758"/>
        <v>18</v>
      </c>
      <c r="M12153" s="2">
        <f t="shared" si="759"/>
        <v>42265.5</v>
      </c>
    </row>
    <row r="12154" spans="1:13" x14ac:dyDescent="0.35">
      <c r="A12154">
        <v>0.72727272727272696</v>
      </c>
      <c r="B12154" t="s">
        <v>1255</v>
      </c>
      <c r="C12154" t="s">
        <v>8916</v>
      </c>
      <c r="D12154">
        <v>20151126044500</v>
      </c>
      <c r="E12154" s="1">
        <f>IF(SUMPRODUCT(--ISNUMBER(SEARCH({"ECON_EARNINGSREPORT","ECON_STOCKMARKET"},C12154)))&gt;0,1,0)</f>
        <v>1</v>
      </c>
      <c r="F12154" s="1">
        <f>IF(SUMPRODUCT(--ISNUMBER(SEARCH({"ENV_"},C12154)))&gt;0,1,0)</f>
        <v>0</v>
      </c>
      <c r="G12154" s="1">
        <f>IF(SUMPRODUCT(--ISNUMBER(SEARCH({"DISCRIMINATION","HARASSMENT","HATE_SPEECH","GENDER_VIOLENCE"},C12154)))&gt;0,1,0)</f>
        <v>0</v>
      </c>
      <c r="H12154" s="1">
        <f>IF(SUMPRODUCT(--ISNUMBER(SEARCH({"LEGALIZE","LEGISLATION","TRIAL"},C12154)))&gt;0,1,0)</f>
        <v>0</v>
      </c>
      <c r="I12154" s="1">
        <f>IF(SUMPRODUCT(--ISNUMBER(SEARCH({"LEADER"},C12154)))&gt;0,1,0)</f>
        <v>1</v>
      </c>
      <c r="J12154" t="str">
        <f t="shared" si="756"/>
        <v>2015</v>
      </c>
      <c r="K12154" t="str">
        <f t="shared" si="757"/>
        <v>11</v>
      </c>
      <c r="L12154" t="str">
        <f t="shared" si="758"/>
        <v>26</v>
      </c>
      <c r="M12154" s="2">
        <f t="shared" si="759"/>
        <v>42334.197916666664</v>
      </c>
    </row>
    <row r="12155" spans="1:13" x14ac:dyDescent="0.35">
      <c r="A12155">
        <v>-8.1234768480910297E-2</v>
      </c>
      <c r="B12155" t="s">
        <v>363</v>
      </c>
      <c r="C12155" t="s">
        <v>7696</v>
      </c>
      <c r="D12155">
        <v>20151001151500</v>
      </c>
      <c r="E12155" s="1">
        <f>IF(SUMPRODUCT(--ISNUMBER(SEARCH({"ECON_EARNINGSREPORT","ECON_STOCKMARKET"},C12155)))&gt;0,1,0)</f>
        <v>1</v>
      </c>
      <c r="F12155" s="1">
        <f>IF(SUMPRODUCT(--ISNUMBER(SEARCH({"ENV_"},C12155)))&gt;0,1,0)</f>
        <v>0</v>
      </c>
      <c r="G12155" s="1">
        <f>IF(SUMPRODUCT(--ISNUMBER(SEARCH({"DISCRIMINATION","HARASSMENT","HATE_SPEECH","GENDER_VIOLENCE"},C12155)))&gt;0,1,0)</f>
        <v>0</v>
      </c>
      <c r="H12155" s="1">
        <f>IF(SUMPRODUCT(--ISNUMBER(SEARCH({"LEGALIZE","LEGISLATION","TRIAL"},C12155)))&gt;0,1,0)</f>
        <v>1</v>
      </c>
      <c r="I12155" s="1">
        <f>IF(SUMPRODUCT(--ISNUMBER(SEARCH({"LEADER"},C12155)))&gt;0,1,0)</f>
        <v>1</v>
      </c>
      <c r="J12155" t="str">
        <f t="shared" si="756"/>
        <v>2015</v>
      </c>
      <c r="K12155" t="str">
        <f t="shared" si="757"/>
        <v>10</v>
      </c>
      <c r="L12155" t="str">
        <f t="shared" si="758"/>
        <v>01</v>
      </c>
      <c r="M12155" s="2">
        <f t="shared" si="759"/>
        <v>42278.635416666664</v>
      </c>
    </row>
    <row r="12156" spans="1:13" x14ac:dyDescent="0.35">
      <c r="A12156">
        <v>0.72992700729926996</v>
      </c>
      <c r="B12156" t="s">
        <v>7175</v>
      </c>
      <c r="C12156" t="s">
        <v>8917</v>
      </c>
      <c r="D12156">
        <v>20151127111500</v>
      </c>
      <c r="E12156" s="1">
        <f>IF(SUMPRODUCT(--ISNUMBER(SEARCH({"ECON_EARNINGSREPORT","ECON_STOCKMARKET"},C12156)))&gt;0,1,0)</f>
        <v>1</v>
      </c>
      <c r="F12156" s="1">
        <f>IF(SUMPRODUCT(--ISNUMBER(SEARCH({"ENV_"},C12156)))&gt;0,1,0)</f>
        <v>1</v>
      </c>
      <c r="G12156" s="1">
        <f>IF(SUMPRODUCT(--ISNUMBER(SEARCH({"DISCRIMINATION","HARASSMENT","HATE_SPEECH","GENDER_VIOLENCE"},C12156)))&gt;0,1,0)</f>
        <v>0</v>
      </c>
      <c r="H12156" s="1">
        <f>IF(SUMPRODUCT(--ISNUMBER(SEARCH({"LEGALIZE","LEGISLATION","TRIAL"},C12156)))&gt;0,1,0)</f>
        <v>0</v>
      </c>
      <c r="I12156" s="1">
        <f>IF(SUMPRODUCT(--ISNUMBER(SEARCH({"LEADER"},C12156)))&gt;0,1,0)</f>
        <v>1</v>
      </c>
      <c r="J12156" t="str">
        <f t="shared" si="756"/>
        <v>2015</v>
      </c>
      <c r="K12156" t="str">
        <f t="shared" si="757"/>
        <v>11</v>
      </c>
      <c r="L12156" t="str">
        <f t="shared" si="758"/>
        <v>27</v>
      </c>
      <c r="M12156" s="2">
        <f t="shared" si="759"/>
        <v>42335.46875</v>
      </c>
    </row>
    <row r="12157" spans="1:13" x14ac:dyDescent="0.35">
      <c r="A12157">
        <v>3.7769784172661902</v>
      </c>
      <c r="B12157" t="s">
        <v>717</v>
      </c>
      <c r="C12157" t="s">
        <v>8918</v>
      </c>
      <c r="D12157">
        <v>20151212094500</v>
      </c>
      <c r="E12157" s="1">
        <f>IF(SUMPRODUCT(--ISNUMBER(SEARCH({"ECON_EARNINGSREPORT","ECON_STOCKMARKET"},C12157)))&gt;0,1,0)</f>
        <v>1</v>
      </c>
      <c r="F12157" s="1">
        <f>IF(SUMPRODUCT(--ISNUMBER(SEARCH({"ENV_"},C12157)))&gt;0,1,0)</f>
        <v>1</v>
      </c>
      <c r="G12157" s="1">
        <f>IF(SUMPRODUCT(--ISNUMBER(SEARCH({"DISCRIMINATION","HARASSMENT","HATE_SPEECH","GENDER_VIOLENCE"},C12157)))&gt;0,1,0)</f>
        <v>0</v>
      </c>
      <c r="H12157" s="1">
        <f>IF(SUMPRODUCT(--ISNUMBER(SEARCH({"LEGALIZE","LEGISLATION","TRIAL"},C12157)))&gt;0,1,0)</f>
        <v>0</v>
      </c>
      <c r="I12157" s="1">
        <f>IF(SUMPRODUCT(--ISNUMBER(SEARCH({"LEADER"},C12157)))&gt;0,1,0)</f>
        <v>0</v>
      </c>
      <c r="J12157" t="str">
        <f t="shared" si="756"/>
        <v>2015</v>
      </c>
      <c r="K12157" t="str">
        <f t="shared" si="757"/>
        <v>12</v>
      </c>
      <c r="L12157" t="str">
        <f t="shared" si="758"/>
        <v>12</v>
      </c>
      <c r="M12157" s="2">
        <f t="shared" si="759"/>
        <v>42350.40625</v>
      </c>
    </row>
    <row r="12158" spans="1:13" x14ac:dyDescent="0.35">
      <c r="A12158">
        <v>0.97402597402597402</v>
      </c>
      <c r="B12158" t="s">
        <v>7355</v>
      </c>
      <c r="C12158" t="s">
        <v>8919</v>
      </c>
      <c r="D12158">
        <v>20150302161500</v>
      </c>
      <c r="E12158" s="1">
        <f>IF(SUMPRODUCT(--ISNUMBER(SEARCH({"ECON_EARNINGSREPORT","ECON_STOCKMARKET"},C12158)))&gt;0,1,0)</f>
        <v>1</v>
      </c>
      <c r="F12158" s="1">
        <f>IF(SUMPRODUCT(--ISNUMBER(SEARCH({"ENV_"},C12158)))&gt;0,1,0)</f>
        <v>0</v>
      </c>
      <c r="G12158" s="1">
        <f>IF(SUMPRODUCT(--ISNUMBER(SEARCH({"DISCRIMINATION","HARASSMENT","HATE_SPEECH","GENDER_VIOLENCE"},C12158)))&gt;0,1,0)</f>
        <v>0</v>
      </c>
      <c r="H12158" s="1">
        <f>IF(SUMPRODUCT(--ISNUMBER(SEARCH({"LEGALIZE","LEGISLATION","TRIAL"},C12158)))&gt;0,1,0)</f>
        <v>0</v>
      </c>
      <c r="I12158" s="1">
        <f>IF(SUMPRODUCT(--ISNUMBER(SEARCH({"LEADER"},C12158)))&gt;0,1,0)</f>
        <v>0</v>
      </c>
      <c r="J12158" t="str">
        <f t="shared" si="756"/>
        <v>2015</v>
      </c>
      <c r="K12158" t="str">
        <f t="shared" si="757"/>
        <v>03</v>
      </c>
      <c r="L12158" t="str">
        <f t="shared" si="758"/>
        <v>02</v>
      </c>
      <c r="M12158" s="2">
        <f t="shared" si="759"/>
        <v>42065.677083333336</v>
      </c>
    </row>
    <row r="12159" spans="1:13" x14ac:dyDescent="0.35">
      <c r="A12159">
        <v>-0.61855670103092797</v>
      </c>
      <c r="B12159" t="s">
        <v>235</v>
      </c>
      <c r="C12159" t="s">
        <v>8920</v>
      </c>
      <c r="D12159">
        <v>20160525014500</v>
      </c>
      <c r="E12159" s="1">
        <f>IF(SUMPRODUCT(--ISNUMBER(SEARCH({"ECON_EARNINGSREPORT","ECON_STOCKMARKET"},C12159)))&gt;0,1,0)</f>
        <v>1</v>
      </c>
      <c r="F12159" s="1">
        <f>IF(SUMPRODUCT(--ISNUMBER(SEARCH({"ENV_"},C12159)))&gt;0,1,0)</f>
        <v>0</v>
      </c>
      <c r="G12159" s="1">
        <f>IF(SUMPRODUCT(--ISNUMBER(SEARCH({"DISCRIMINATION","HARASSMENT","HATE_SPEECH","GENDER_VIOLENCE"},C12159)))&gt;0,1,0)</f>
        <v>0</v>
      </c>
      <c r="H12159" s="1">
        <f>IF(SUMPRODUCT(--ISNUMBER(SEARCH({"LEGALIZE","LEGISLATION","TRIAL"},C12159)))&gt;0,1,0)</f>
        <v>0</v>
      </c>
      <c r="I12159" s="1">
        <f>IF(SUMPRODUCT(--ISNUMBER(SEARCH({"LEADER"},C12159)))&gt;0,1,0)</f>
        <v>0</v>
      </c>
      <c r="J12159" t="str">
        <f t="shared" si="756"/>
        <v>2016</v>
      </c>
      <c r="K12159" t="str">
        <f t="shared" si="757"/>
        <v>05</v>
      </c>
      <c r="L12159" t="str">
        <f t="shared" si="758"/>
        <v>25</v>
      </c>
      <c r="M12159" s="2">
        <f t="shared" si="759"/>
        <v>42515.072916666664</v>
      </c>
    </row>
    <row r="12160" spans="1:13" x14ac:dyDescent="0.35">
      <c r="A12160">
        <v>-2.73109243697479</v>
      </c>
      <c r="B12160" t="s">
        <v>121</v>
      </c>
      <c r="C12160" t="s">
        <v>4331</v>
      </c>
      <c r="D12160">
        <v>20160228191500</v>
      </c>
      <c r="E12160" s="1">
        <f>IF(SUMPRODUCT(--ISNUMBER(SEARCH({"ECON_EARNINGSREPORT","ECON_STOCKMARKET"},C12160)))&gt;0,1,0)</f>
        <v>0</v>
      </c>
      <c r="F12160" s="1">
        <f>IF(SUMPRODUCT(--ISNUMBER(SEARCH({"ENV_"},C12160)))&gt;0,1,0)</f>
        <v>0</v>
      </c>
      <c r="G12160" s="1">
        <f>IF(SUMPRODUCT(--ISNUMBER(SEARCH({"DISCRIMINATION","HARASSMENT","HATE_SPEECH","GENDER_VIOLENCE"},C12160)))&gt;0,1,0)</f>
        <v>0</v>
      </c>
      <c r="H12160" s="1">
        <f>IF(SUMPRODUCT(--ISNUMBER(SEARCH({"LEGALIZE","LEGISLATION","TRIAL"},C12160)))&gt;0,1,0)</f>
        <v>0</v>
      </c>
      <c r="I12160" s="1">
        <f>IF(SUMPRODUCT(--ISNUMBER(SEARCH({"LEADER"},C12160)))&gt;0,1,0)</f>
        <v>1</v>
      </c>
      <c r="J12160" t="str">
        <f t="shared" si="756"/>
        <v>2016</v>
      </c>
      <c r="K12160" t="str">
        <f t="shared" si="757"/>
        <v>02</v>
      </c>
      <c r="L12160" t="str">
        <f t="shared" si="758"/>
        <v>28</v>
      </c>
      <c r="M12160" s="2">
        <f t="shared" si="759"/>
        <v>42428.802083333336</v>
      </c>
    </row>
    <row r="12161" spans="1:13" x14ac:dyDescent="0.35">
      <c r="A12161">
        <v>2.65848670756646</v>
      </c>
      <c r="B12161" t="s">
        <v>26</v>
      </c>
      <c r="C12161" t="s">
        <v>4693</v>
      </c>
      <c r="D12161">
        <v>20150916054500</v>
      </c>
      <c r="E12161" s="1">
        <f>IF(SUMPRODUCT(--ISNUMBER(SEARCH({"ECON_EARNINGSREPORT","ECON_STOCKMARKET"},C12161)))&gt;0,1,0)</f>
        <v>1</v>
      </c>
      <c r="F12161" s="1">
        <f>IF(SUMPRODUCT(--ISNUMBER(SEARCH({"ENV_"},C12161)))&gt;0,1,0)</f>
        <v>0</v>
      </c>
      <c r="G12161" s="1">
        <f>IF(SUMPRODUCT(--ISNUMBER(SEARCH({"DISCRIMINATION","HARASSMENT","HATE_SPEECH","GENDER_VIOLENCE"},C12161)))&gt;0,1,0)</f>
        <v>0</v>
      </c>
      <c r="H12161" s="1">
        <f>IF(SUMPRODUCT(--ISNUMBER(SEARCH({"LEGALIZE","LEGISLATION","TRIAL"},C12161)))&gt;0,1,0)</f>
        <v>0</v>
      </c>
      <c r="I12161" s="1">
        <f>IF(SUMPRODUCT(--ISNUMBER(SEARCH({"LEADER"},C12161)))&gt;0,1,0)</f>
        <v>1</v>
      </c>
      <c r="J12161" t="str">
        <f t="shared" si="756"/>
        <v>2015</v>
      </c>
      <c r="K12161" t="str">
        <f t="shared" si="757"/>
        <v>09</v>
      </c>
      <c r="L12161" t="str">
        <f t="shared" si="758"/>
        <v>16</v>
      </c>
      <c r="M12161" s="2">
        <f t="shared" si="759"/>
        <v>42263.239583333336</v>
      </c>
    </row>
    <row r="12162" spans="1:13" x14ac:dyDescent="0.35">
      <c r="A12162">
        <v>-2.0022246941045601</v>
      </c>
      <c r="B12162" t="s">
        <v>51</v>
      </c>
      <c r="C12162" t="s">
        <v>8921</v>
      </c>
      <c r="D12162">
        <v>20160525014500</v>
      </c>
      <c r="E12162" s="1">
        <f>IF(SUMPRODUCT(--ISNUMBER(SEARCH({"ECON_EARNINGSREPORT","ECON_STOCKMARKET"},C12162)))&gt;0,1,0)</f>
        <v>0</v>
      </c>
      <c r="F12162" s="1">
        <f>IF(SUMPRODUCT(--ISNUMBER(SEARCH({"ENV_"},C12162)))&gt;0,1,0)</f>
        <v>1</v>
      </c>
      <c r="G12162" s="1">
        <f>IF(SUMPRODUCT(--ISNUMBER(SEARCH({"DISCRIMINATION","HARASSMENT","HATE_SPEECH","GENDER_VIOLENCE"},C12162)))&gt;0,1,0)</f>
        <v>0</v>
      </c>
      <c r="H12162" s="1">
        <f>IF(SUMPRODUCT(--ISNUMBER(SEARCH({"LEGALIZE","LEGISLATION","TRIAL"},C12162)))&gt;0,1,0)</f>
        <v>0</v>
      </c>
      <c r="I12162" s="1">
        <f>IF(SUMPRODUCT(--ISNUMBER(SEARCH({"LEADER"},C12162)))&gt;0,1,0)</f>
        <v>1</v>
      </c>
      <c r="J12162" t="str">
        <f t="shared" si="756"/>
        <v>2016</v>
      </c>
      <c r="K12162" t="str">
        <f t="shared" si="757"/>
        <v>05</v>
      </c>
      <c r="L12162" t="str">
        <f t="shared" si="758"/>
        <v>25</v>
      </c>
      <c r="M12162" s="2">
        <f t="shared" si="759"/>
        <v>42515.072916666664</v>
      </c>
    </row>
    <row r="12163" spans="1:13" x14ac:dyDescent="0.35">
      <c r="A12163">
        <v>2.91153415453527</v>
      </c>
      <c r="B12163" t="s">
        <v>405</v>
      </c>
      <c r="D12163">
        <v>20150306221500</v>
      </c>
      <c r="E12163" s="1">
        <f>IF(SUMPRODUCT(--ISNUMBER(SEARCH({"ECON_EARNINGSREPORT","ECON_STOCKMARKET"},C12163)))&gt;0,1,0)</f>
        <v>0</v>
      </c>
      <c r="F12163" s="1">
        <f>IF(SUMPRODUCT(--ISNUMBER(SEARCH({"ENV_"},C12163)))&gt;0,1,0)</f>
        <v>0</v>
      </c>
      <c r="G12163" s="1">
        <f>IF(SUMPRODUCT(--ISNUMBER(SEARCH({"DISCRIMINATION","HARASSMENT","HATE_SPEECH","GENDER_VIOLENCE"},C12163)))&gt;0,1,0)</f>
        <v>0</v>
      </c>
      <c r="H12163" s="1">
        <f>IF(SUMPRODUCT(--ISNUMBER(SEARCH({"LEGALIZE","LEGISLATION","TRIAL"},C12163)))&gt;0,1,0)</f>
        <v>0</v>
      </c>
      <c r="I12163" s="1">
        <f>IF(SUMPRODUCT(--ISNUMBER(SEARCH({"LEADER"},C12163)))&gt;0,1,0)</f>
        <v>0</v>
      </c>
      <c r="J12163" t="str">
        <f t="shared" ref="J12163:J12226" si="760">LEFT(D12163,4)</f>
        <v>2015</v>
      </c>
      <c r="K12163" t="str">
        <f t="shared" ref="K12163:K12226" si="761">MID(D12163,5,2)</f>
        <v>03</v>
      </c>
      <c r="L12163" t="str">
        <f t="shared" ref="L12163:L12226" si="762">MID(D12163,7,2)</f>
        <v>06</v>
      </c>
      <c r="M12163" s="2">
        <f t="shared" ref="M12163:M12226" si="763">DATE(LEFT(D12163,4),MID(D12163,5,2),MID(D12163,7,2))+TIME(MID(D12163,9,2),MID(D12163,11,2),RIGHT(D12163,2))</f>
        <v>42069.927083333336</v>
      </c>
    </row>
    <row r="12164" spans="1:13" x14ac:dyDescent="0.35">
      <c r="A12164">
        <v>1.81582360570687</v>
      </c>
      <c r="B12164" t="s">
        <v>342</v>
      </c>
      <c r="C12164" t="s">
        <v>8922</v>
      </c>
      <c r="D12164">
        <v>20151129194500</v>
      </c>
      <c r="E12164" s="1">
        <f>IF(SUMPRODUCT(--ISNUMBER(SEARCH({"ECON_EARNINGSREPORT","ECON_STOCKMARKET"},C12164)))&gt;0,1,0)</f>
        <v>0</v>
      </c>
      <c r="F12164" s="1">
        <f>IF(SUMPRODUCT(--ISNUMBER(SEARCH({"ENV_"},C12164)))&gt;0,1,0)</f>
        <v>0</v>
      </c>
      <c r="G12164" s="1">
        <f>IF(SUMPRODUCT(--ISNUMBER(SEARCH({"DISCRIMINATION","HARASSMENT","HATE_SPEECH","GENDER_VIOLENCE"},C12164)))&gt;0,1,0)</f>
        <v>0</v>
      </c>
      <c r="H12164" s="1">
        <f>IF(SUMPRODUCT(--ISNUMBER(SEARCH({"LEGALIZE","LEGISLATION","TRIAL"},C12164)))&gt;0,1,0)</f>
        <v>0</v>
      </c>
      <c r="I12164" s="1">
        <f>IF(SUMPRODUCT(--ISNUMBER(SEARCH({"LEADER"},C12164)))&gt;0,1,0)</f>
        <v>1</v>
      </c>
      <c r="J12164" t="str">
        <f t="shared" si="760"/>
        <v>2015</v>
      </c>
      <c r="K12164" t="str">
        <f t="shared" si="761"/>
        <v>11</v>
      </c>
      <c r="L12164" t="str">
        <f t="shared" si="762"/>
        <v>29</v>
      </c>
      <c r="M12164" s="2">
        <f t="shared" si="763"/>
        <v>42337.822916666664</v>
      </c>
    </row>
    <row r="12165" spans="1:13" x14ac:dyDescent="0.35">
      <c r="A12165">
        <v>1.0416666666666701</v>
      </c>
      <c r="B12165" t="s">
        <v>812</v>
      </c>
      <c r="C12165" t="s">
        <v>4639</v>
      </c>
      <c r="D12165">
        <v>20160408120000</v>
      </c>
      <c r="E12165" s="1">
        <f>IF(SUMPRODUCT(--ISNUMBER(SEARCH({"ECON_EARNINGSREPORT","ECON_STOCKMARKET"},C12165)))&gt;0,1,0)</f>
        <v>0</v>
      </c>
      <c r="F12165" s="1">
        <f>IF(SUMPRODUCT(--ISNUMBER(SEARCH({"ENV_"},C12165)))&gt;0,1,0)</f>
        <v>0</v>
      </c>
      <c r="G12165" s="1">
        <f>IF(SUMPRODUCT(--ISNUMBER(SEARCH({"DISCRIMINATION","HARASSMENT","HATE_SPEECH","GENDER_VIOLENCE"},C12165)))&gt;0,1,0)</f>
        <v>0</v>
      </c>
      <c r="H12165" s="1">
        <f>IF(SUMPRODUCT(--ISNUMBER(SEARCH({"LEGALIZE","LEGISLATION","TRIAL"},C12165)))&gt;0,1,0)</f>
        <v>0</v>
      </c>
      <c r="I12165" s="1">
        <f>IF(SUMPRODUCT(--ISNUMBER(SEARCH({"LEADER"},C12165)))&gt;0,1,0)</f>
        <v>1</v>
      </c>
      <c r="J12165" t="str">
        <f t="shared" si="760"/>
        <v>2016</v>
      </c>
      <c r="K12165" t="str">
        <f t="shared" si="761"/>
        <v>04</v>
      </c>
      <c r="L12165" t="str">
        <f t="shared" si="762"/>
        <v>08</v>
      </c>
      <c r="M12165" s="2">
        <f t="shared" si="763"/>
        <v>42468.5</v>
      </c>
    </row>
    <row r="12166" spans="1:13" x14ac:dyDescent="0.35">
      <c r="A12166">
        <v>-2.6595744680851099</v>
      </c>
      <c r="B12166" t="s">
        <v>790</v>
      </c>
      <c r="C12166" t="s">
        <v>5323</v>
      </c>
      <c r="D12166">
        <v>20150422021500</v>
      </c>
      <c r="E12166" s="1">
        <f>IF(SUMPRODUCT(--ISNUMBER(SEARCH({"ECON_EARNINGSREPORT","ECON_STOCKMARKET"},C12166)))&gt;0,1,0)</f>
        <v>0</v>
      </c>
      <c r="F12166" s="1">
        <f>IF(SUMPRODUCT(--ISNUMBER(SEARCH({"ENV_"},C12166)))&gt;0,1,0)</f>
        <v>0</v>
      </c>
      <c r="G12166" s="1">
        <f>IF(SUMPRODUCT(--ISNUMBER(SEARCH({"DISCRIMINATION","HARASSMENT","HATE_SPEECH","GENDER_VIOLENCE"},C12166)))&gt;0,1,0)</f>
        <v>0</v>
      </c>
      <c r="H12166" s="1">
        <f>IF(SUMPRODUCT(--ISNUMBER(SEARCH({"LEGALIZE","LEGISLATION","TRIAL"},C12166)))&gt;0,1,0)</f>
        <v>0</v>
      </c>
      <c r="I12166" s="1">
        <f>IF(SUMPRODUCT(--ISNUMBER(SEARCH({"LEADER"},C12166)))&gt;0,1,0)</f>
        <v>0</v>
      </c>
      <c r="J12166" t="str">
        <f t="shared" si="760"/>
        <v>2015</v>
      </c>
      <c r="K12166" t="str">
        <f t="shared" si="761"/>
        <v>04</v>
      </c>
      <c r="L12166" t="str">
        <f t="shared" si="762"/>
        <v>22</v>
      </c>
      <c r="M12166" s="2">
        <f t="shared" si="763"/>
        <v>42116.09375</v>
      </c>
    </row>
    <row r="12167" spans="1:13" x14ac:dyDescent="0.35">
      <c r="A12167">
        <v>2.5742574257425699</v>
      </c>
      <c r="B12167" t="s">
        <v>38</v>
      </c>
      <c r="C12167" t="s">
        <v>3820</v>
      </c>
      <c r="D12167">
        <v>20160404174500</v>
      </c>
      <c r="E12167" s="1">
        <f>IF(SUMPRODUCT(--ISNUMBER(SEARCH({"ECON_EARNINGSREPORT","ECON_STOCKMARKET"},C12167)))&gt;0,1,0)</f>
        <v>0</v>
      </c>
      <c r="F12167" s="1">
        <f>IF(SUMPRODUCT(--ISNUMBER(SEARCH({"ENV_"},C12167)))&gt;0,1,0)</f>
        <v>0</v>
      </c>
      <c r="G12167" s="1">
        <f>IF(SUMPRODUCT(--ISNUMBER(SEARCH({"DISCRIMINATION","HARASSMENT","HATE_SPEECH","GENDER_VIOLENCE"},C12167)))&gt;0,1,0)</f>
        <v>0</v>
      </c>
      <c r="H12167" s="1">
        <f>IF(SUMPRODUCT(--ISNUMBER(SEARCH({"LEGALIZE","LEGISLATION","TRIAL"},C12167)))&gt;0,1,0)</f>
        <v>0</v>
      </c>
      <c r="I12167" s="1">
        <f>IF(SUMPRODUCT(--ISNUMBER(SEARCH({"LEADER"},C12167)))&gt;0,1,0)</f>
        <v>0</v>
      </c>
      <c r="J12167" t="str">
        <f t="shared" si="760"/>
        <v>2016</v>
      </c>
      <c r="K12167" t="str">
        <f t="shared" si="761"/>
        <v>04</v>
      </c>
      <c r="L12167" t="str">
        <f t="shared" si="762"/>
        <v>04</v>
      </c>
      <c r="M12167" s="2">
        <f t="shared" si="763"/>
        <v>42464.739583333336</v>
      </c>
    </row>
    <row r="12168" spans="1:13" x14ac:dyDescent="0.35">
      <c r="A12168">
        <v>-1.9162526614620301</v>
      </c>
      <c r="B12168" t="s">
        <v>73</v>
      </c>
      <c r="C12168" t="s">
        <v>3879</v>
      </c>
      <c r="D12168">
        <v>20150916131500</v>
      </c>
      <c r="E12168" s="1">
        <f>IF(SUMPRODUCT(--ISNUMBER(SEARCH({"ECON_EARNINGSREPORT","ECON_STOCKMARKET"},C12168)))&gt;0,1,0)</f>
        <v>1</v>
      </c>
      <c r="F12168" s="1">
        <f>IF(SUMPRODUCT(--ISNUMBER(SEARCH({"ENV_"},C12168)))&gt;0,1,0)</f>
        <v>0</v>
      </c>
      <c r="G12168" s="1">
        <f>IF(SUMPRODUCT(--ISNUMBER(SEARCH({"DISCRIMINATION","HARASSMENT","HATE_SPEECH","GENDER_VIOLENCE"},C12168)))&gt;0,1,0)</f>
        <v>0</v>
      </c>
      <c r="H12168" s="1">
        <f>IF(SUMPRODUCT(--ISNUMBER(SEARCH({"LEGALIZE","LEGISLATION","TRIAL"},C12168)))&gt;0,1,0)</f>
        <v>0</v>
      </c>
      <c r="I12168" s="1">
        <f>IF(SUMPRODUCT(--ISNUMBER(SEARCH({"LEADER"},C12168)))&gt;0,1,0)</f>
        <v>1</v>
      </c>
      <c r="J12168" t="str">
        <f t="shared" si="760"/>
        <v>2015</v>
      </c>
      <c r="K12168" t="str">
        <f t="shared" si="761"/>
        <v>09</v>
      </c>
      <c r="L12168" t="str">
        <f t="shared" si="762"/>
        <v>16</v>
      </c>
      <c r="M12168" s="2">
        <f t="shared" si="763"/>
        <v>42263.552083333336</v>
      </c>
    </row>
    <row r="12169" spans="1:13" x14ac:dyDescent="0.35">
      <c r="A12169">
        <v>3.7453183520599298</v>
      </c>
      <c r="B12169" t="s">
        <v>20</v>
      </c>
      <c r="C12169" t="s">
        <v>8923</v>
      </c>
      <c r="D12169">
        <v>20160511160000</v>
      </c>
      <c r="E12169" s="1">
        <f>IF(SUMPRODUCT(--ISNUMBER(SEARCH({"ECON_EARNINGSREPORT","ECON_STOCKMARKET"},C12169)))&gt;0,1,0)</f>
        <v>0</v>
      </c>
      <c r="F12169" s="1">
        <f>IF(SUMPRODUCT(--ISNUMBER(SEARCH({"ENV_"},C12169)))&gt;0,1,0)</f>
        <v>0</v>
      </c>
      <c r="G12169" s="1">
        <f>IF(SUMPRODUCT(--ISNUMBER(SEARCH({"DISCRIMINATION","HARASSMENT","HATE_SPEECH","GENDER_VIOLENCE"},C12169)))&gt;0,1,0)</f>
        <v>0</v>
      </c>
      <c r="H12169" s="1">
        <f>IF(SUMPRODUCT(--ISNUMBER(SEARCH({"LEGALIZE","LEGISLATION","TRIAL"},C12169)))&gt;0,1,0)</f>
        <v>0</v>
      </c>
      <c r="I12169" s="1">
        <f>IF(SUMPRODUCT(--ISNUMBER(SEARCH({"LEADER"},C12169)))&gt;0,1,0)</f>
        <v>0</v>
      </c>
      <c r="J12169" t="str">
        <f t="shared" si="760"/>
        <v>2016</v>
      </c>
      <c r="K12169" t="str">
        <f t="shared" si="761"/>
        <v>05</v>
      </c>
      <c r="L12169" t="str">
        <f t="shared" si="762"/>
        <v>11</v>
      </c>
      <c r="M12169" s="2">
        <f t="shared" si="763"/>
        <v>42501.666666666664</v>
      </c>
    </row>
    <row r="12170" spans="1:13" x14ac:dyDescent="0.35">
      <c r="A12170">
        <v>3.7037037037037002</v>
      </c>
      <c r="B12170" t="s">
        <v>318</v>
      </c>
      <c r="C12170" t="s">
        <v>94</v>
      </c>
      <c r="D12170">
        <v>20160516130000</v>
      </c>
      <c r="E12170" s="1">
        <f>IF(SUMPRODUCT(--ISNUMBER(SEARCH({"ECON_EARNINGSREPORT","ECON_STOCKMARKET"},C12170)))&gt;0,1,0)</f>
        <v>0</v>
      </c>
      <c r="F12170" s="1">
        <f>IF(SUMPRODUCT(--ISNUMBER(SEARCH({"ENV_"},C12170)))&gt;0,1,0)</f>
        <v>0</v>
      </c>
      <c r="G12170" s="1">
        <f>IF(SUMPRODUCT(--ISNUMBER(SEARCH({"DISCRIMINATION","HARASSMENT","HATE_SPEECH","GENDER_VIOLENCE"},C12170)))&gt;0,1,0)</f>
        <v>0</v>
      </c>
      <c r="H12170" s="1">
        <f>IF(SUMPRODUCT(--ISNUMBER(SEARCH({"LEGALIZE","LEGISLATION","TRIAL"},C12170)))&gt;0,1,0)</f>
        <v>0</v>
      </c>
      <c r="I12170" s="1">
        <f>IF(SUMPRODUCT(--ISNUMBER(SEARCH({"LEADER"},C12170)))&gt;0,1,0)</f>
        <v>0</v>
      </c>
      <c r="J12170" t="str">
        <f t="shared" si="760"/>
        <v>2016</v>
      </c>
      <c r="K12170" t="str">
        <f t="shared" si="761"/>
        <v>05</v>
      </c>
      <c r="L12170" t="str">
        <f t="shared" si="762"/>
        <v>16</v>
      </c>
      <c r="M12170" s="2">
        <f t="shared" si="763"/>
        <v>42506.541666666664</v>
      </c>
    </row>
    <row r="12171" spans="1:13" x14ac:dyDescent="0.35">
      <c r="A12171">
        <v>-1.2987012987013</v>
      </c>
      <c r="B12171" t="s">
        <v>1304</v>
      </c>
      <c r="C12171" t="s">
        <v>5039</v>
      </c>
      <c r="D12171">
        <v>20151102224500</v>
      </c>
      <c r="E12171" s="1">
        <f>IF(SUMPRODUCT(--ISNUMBER(SEARCH({"ECON_EARNINGSREPORT","ECON_STOCKMARKET"},C12171)))&gt;0,1,0)</f>
        <v>1</v>
      </c>
      <c r="F12171" s="1">
        <f>IF(SUMPRODUCT(--ISNUMBER(SEARCH({"ENV_"},C12171)))&gt;0,1,0)</f>
        <v>0</v>
      </c>
      <c r="G12171" s="1">
        <f>IF(SUMPRODUCT(--ISNUMBER(SEARCH({"DISCRIMINATION","HARASSMENT","HATE_SPEECH","GENDER_VIOLENCE"},C12171)))&gt;0,1,0)</f>
        <v>0</v>
      </c>
      <c r="H12171" s="1">
        <f>IF(SUMPRODUCT(--ISNUMBER(SEARCH({"LEGALIZE","LEGISLATION","TRIAL"},C12171)))&gt;0,1,0)</f>
        <v>0</v>
      </c>
      <c r="I12171" s="1">
        <f>IF(SUMPRODUCT(--ISNUMBER(SEARCH({"LEADER"},C12171)))&gt;0,1,0)</f>
        <v>0</v>
      </c>
      <c r="J12171" t="str">
        <f t="shared" si="760"/>
        <v>2015</v>
      </c>
      <c r="K12171" t="str">
        <f t="shared" si="761"/>
        <v>11</v>
      </c>
      <c r="L12171" t="str">
        <f t="shared" si="762"/>
        <v>02</v>
      </c>
      <c r="M12171" s="2">
        <f t="shared" si="763"/>
        <v>42310.947916666664</v>
      </c>
    </row>
    <row r="12172" spans="1:13" x14ac:dyDescent="0.35">
      <c r="A12172">
        <v>1.31233595800525</v>
      </c>
      <c r="B12172" t="s">
        <v>3851</v>
      </c>
      <c r="C12172" t="s">
        <v>8924</v>
      </c>
      <c r="D12172">
        <v>20150823000000</v>
      </c>
      <c r="E12172" s="1">
        <f>IF(SUMPRODUCT(--ISNUMBER(SEARCH({"ECON_EARNINGSREPORT","ECON_STOCKMARKET"},C12172)))&gt;0,1,0)</f>
        <v>0</v>
      </c>
      <c r="F12172" s="1">
        <f>IF(SUMPRODUCT(--ISNUMBER(SEARCH({"ENV_"},C12172)))&gt;0,1,0)</f>
        <v>0</v>
      </c>
      <c r="G12172" s="1">
        <f>IF(SUMPRODUCT(--ISNUMBER(SEARCH({"DISCRIMINATION","HARASSMENT","HATE_SPEECH","GENDER_VIOLENCE"},C12172)))&gt;0,1,0)</f>
        <v>0</v>
      </c>
      <c r="H12172" s="1">
        <f>IF(SUMPRODUCT(--ISNUMBER(SEARCH({"LEGALIZE","LEGISLATION","TRIAL"},C12172)))&gt;0,1,0)</f>
        <v>0</v>
      </c>
      <c r="I12172" s="1">
        <f>IF(SUMPRODUCT(--ISNUMBER(SEARCH({"LEADER"},C12172)))&gt;0,1,0)</f>
        <v>0</v>
      </c>
      <c r="J12172" t="str">
        <f t="shared" si="760"/>
        <v>2015</v>
      </c>
      <c r="K12172" t="str">
        <f t="shared" si="761"/>
        <v>08</v>
      </c>
      <c r="L12172" t="str">
        <f t="shared" si="762"/>
        <v>23</v>
      </c>
      <c r="M12172" s="2">
        <f t="shared" si="763"/>
        <v>42239</v>
      </c>
    </row>
    <row r="12173" spans="1:13" x14ac:dyDescent="0.35">
      <c r="A12173">
        <v>-3.5347776510832398</v>
      </c>
      <c r="B12173" t="s">
        <v>26</v>
      </c>
      <c r="C12173" t="s">
        <v>6093</v>
      </c>
      <c r="D12173">
        <v>20150505021500</v>
      </c>
      <c r="E12173" s="1">
        <f>IF(SUMPRODUCT(--ISNUMBER(SEARCH({"ECON_EARNINGSREPORT","ECON_STOCKMARKET"},C12173)))&gt;0,1,0)</f>
        <v>1</v>
      </c>
      <c r="F12173" s="1">
        <f>IF(SUMPRODUCT(--ISNUMBER(SEARCH({"ENV_"},C12173)))&gt;0,1,0)</f>
        <v>0</v>
      </c>
      <c r="G12173" s="1">
        <f>IF(SUMPRODUCT(--ISNUMBER(SEARCH({"DISCRIMINATION","HARASSMENT","HATE_SPEECH","GENDER_VIOLENCE"},C12173)))&gt;0,1,0)</f>
        <v>0</v>
      </c>
      <c r="H12173" s="1">
        <f>IF(SUMPRODUCT(--ISNUMBER(SEARCH({"LEGALIZE","LEGISLATION","TRIAL"},C12173)))&gt;0,1,0)</f>
        <v>1</v>
      </c>
      <c r="I12173" s="1">
        <f>IF(SUMPRODUCT(--ISNUMBER(SEARCH({"LEADER"},C12173)))&gt;0,1,0)</f>
        <v>1</v>
      </c>
      <c r="J12173" t="str">
        <f t="shared" si="760"/>
        <v>2015</v>
      </c>
      <c r="K12173" t="str">
        <f t="shared" si="761"/>
        <v>05</v>
      </c>
      <c r="L12173" t="str">
        <f t="shared" si="762"/>
        <v>05</v>
      </c>
      <c r="M12173" s="2">
        <f t="shared" si="763"/>
        <v>42129.09375</v>
      </c>
    </row>
    <row r="12174" spans="1:13" x14ac:dyDescent="0.35">
      <c r="A12174">
        <v>2.3728813559322002</v>
      </c>
      <c r="B12174" t="s">
        <v>236</v>
      </c>
      <c r="C12174" t="s">
        <v>6023</v>
      </c>
      <c r="D12174">
        <v>20160317011500</v>
      </c>
      <c r="E12174" s="1">
        <f>IF(SUMPRODUCT(--ISNUMBER(SEARCH({"ECON_EARNINGSREPORT","ECON_STOCKMARKET"},C12174)))&gt;0,1,0)</f>
        <v>0</v>
      </c>
      <c r="F12174" s="1">
        <f>IF(SUMPRODUCT(--ISNUMBER(SEARCH({"ENV_"},C12174)))&gt;0,1,0)</f>
        <v>0</v>
      </c>
      <c r="G12174" s="1">
        <f>IF(SUMPRODUCT(--ISNUMBER(SEARCH({"DISCRIMINATION","HARASSMENT","HATE_SPEECH","GENDER_VIOLENCE"},C12174)))&gt;0,1,0)</f>
        <v>0</v>
      </c>
      <c r="H12174" s="1">
        <f>IF(SUMPRODUCT(--ISNUMBER(SEARCH({"LEGALIZE","LEGISLATION","TRIAL"},C12174)))&gt;0,1,0)</f>
        <v>0</v>
      </c>
      <c r="I12174" s="1">
        <f>IF(SUMPRODUCT(--ISNUMBER(SEARCH({"LEADER"},C12174)))&gt;0,1,0)</f>
        <v>0</v>
      </c>
      <c r="J12174" t="str">
        <f t="shared" si="760"/>
        <v>2016</v>
      </c>
      <c r="K12174" t="str">
        <f t="shared" si="761"/>
        <v>03</v>
      </c>
      <c r="L12174" t="str">
        <f t="shared" si="762"/>
        <v>17</v>
      </c>
      <c r="M12174" s="2">
        <f t="shared" si="763"/>
        <v>42446.052083333336</v>
      </c>
    </row>
    <row r="12175" spans="1:13" x14ac:dyDescent="0.35">
      <c r="A12175">
        <v>2.2267206477732802</v>
      </c>
      <c r="B12175" t="s">
        <v>3968</v>
      </c>
      <c r="C12175" t="s">
        <v>8925</v>
      </c>
      <c r="D12175">
        <v>20150929121500</v>
      </c>
      <c r="E12175" s="1">
        <f>IF(SUMPRODUCT(--ISNUMBER(SEARCH({"ECON_EARNINGSREPORT","ECON_STOCKMARKET"},C12175)))&gt;0,1,0)</f>
        <v>0</v>
      </c>
      <c r="F12175" s="1">
        <f>IF(SUMPRODUCT(--ISNUMBER(SEARCH({"ENV_"},C12175)))&gt;0,1,0)</f>
        <v>0</v>
      </c>
      <c r="G12175" s="1">
        <f>IF(SUMPRODUCT(--ISNUMBER(SEARCH({"DISCRIMINATION","HARASSMENT","HATE_SPEECH","GENDER_VIOLENCE"},C12175)))&gt;0,1,0)</f>
        <v>0</v>
      </c>
      <c r="H12175" s="1">
        <f>IF(SUMPRODUCT(--ISNUMBER(SEARCH({"LEGALIZE","LEGISLATION","TRIAL"},C12175)))&gt;0,1,0)</f>
        <v>0</v>
      </c>
      <c r="I12175" s="1">
        <f>IF(SUMPRODUCT(--ISNUMBER(SEARCH({"LEADER"},C12175)))&gt;0,1,0)</f>
        <v>1</v>
      </c>
      <c r="J12175" t="str">
        <f t="shared" si="760"/>
        <v>2015</v>
      </c>
      <c r="K12175" t="str">
        <f t="shared" si="761"/>
        <v>09</v>
      </c>
      <c r="L12175" t="str">
        <f t="shared" si="762"/>
        <v>29</v>
      </c>
      <c r="M12175" s="2">
        <f t="shared" si="763"/>
        <v>42276.510416666664</v>
      </c>
    </row>
    <row r="12176" spans="1:13" x14ac:dyDescent="0.35">
      <c r="A12176">
        <v>-0.32258064516128998</v>
      </c>
      <c r="B12176" t="s">
        <v>4111</v>
      </c>
      <c r="D12176">
        <v>20151209221500</v>
      </c>
      <c r="E12176" s="1">
        <f>IF(SUMPRODUCT(--ISNUMBER(SEARCH({"ECON_EARNINGSREPORT","ECON_STOCKMARKET"},C12176)))&gt;0,1,0)</f>
        <v>0</v>
      </c>
      <c r="F12176" s="1">
        <f>IF(SUMPRODUCT(--ISNUMBER(SEARCH({"ENV_"},C12176)))&gt;0,1,0)</f>
        <v>0</v>
      </c>
      <c r="G12176" s="1">
        <f>IF(SUMPRODUCT(--ISNUMBER(SEARCH({"DISCRIMINATION","HARASSMENT","HATE_SPEECH","GENDER_VIOLENCE"},C12176)))&gt;0,1,0)</f>
        <v>0</v>
      </c>
      <c r="H12176" s="1">
        <f>IF(SUMPRODUCT(--ISNUMBER(SEARCH({"LEGALIZE","LEGISLATION","TRIAL"},C12176)))&gt;0,1,0)</f>
        <v>0</v>
      </c>
      <c r="I12176" s="1">
        <f>IF(SUMPRODUCT(--ISNUMBER(SEARCH({"LEADER"},C12176)))&gt;0,1,0)</f>
        <v>0</v>
      </c>
      <c r="J12176" t="str">
        <f t="shared" si="760"/>
        <v>2015</v>
      </c>
      <c r="K12176" t="str">
        <f t="shared" si="761"/>
        <v>12</v>
      </c>
      <c r="L12176" t="str">
        <f t="shared" si="762"/>
        <v>09</v>
      </c>
      <c r="M12176" s="2">
        <f t="shared" si="763"/>
        <v>42347.927083333336</v>
      </c>
    </row>
    <row r="12177" spans="1:13" x14ac:dyDescent="0.35">
      <c r="A12177">
        <v>0.24449877750611199</v>
      </c>
      <c r="B12177" t="s">
        <v>4106</v>
      </c>
      <c r="C12177" t="s">
        <v>939</v>
      </c>
      <c r="D12177">
        <v>20151125134500</v>
      </c>
      <c r="E12177" s="1">
        <f>IF(SUMPRODUCT(--ISNUMBER(SEARCH({"ECON_EARNINGSREPORT","ECON_STOCKMARKET"},C12177)))&gt;0,1,0)</f>
        <v>1</v>
      </c>
      <c r="F12177" s="1">
        <f>IF(SUMPRODUCT(--ISNUMBER(SEARCH({"ENV_"},C12177)))&gt;0,1,0)</f>
        <v>0</v>
      </c>
      <c r="G12177" s="1">
        <f>IF(SUMPRODUCT(--ISNUMBER(SEARCH({"DISCRIMINATION","HARASSMENT","HATE_SPEECH","GENDER_VIOLENCE"},C12177)))&gt;0,1,0)</f>
        <v>0</v>
      </c>
      <c r="H12177" s="1">
        <f>IF(SUMPRODUCT(--ISNUMBER(SEARCH({"LEGALIZE","LEGISLATION","TRIAL"},C12177)))&gt;0,1,0)</f>
        <v>0</v>
      </c>
      <c r="I12177" s="1">
        <f>IF(SUMPRODUCT(--ISNUMBER(SEARCH({"LEADER"},C12177)))&gt;0,1,0)</f>
        <v>0</v>
      </c>
      <c r="J12177" t="str">
        <f t="shared" si="760"/>
        <v>2015</v>
      </c>
      <c r="K12177" t="str">
        <f t="shared" si="761"/>
        <v>11</v>
      </c>
      <c r="L12177" t="str">
        <f t="shared" si="762"/>
        <v>25</v>
      </c>
      <c r="M12177" s="2">
        <f t="shared" si="763"/>
        <v>42333.572916666664</v>
      </c>
    </row>
    <row r="12178" spans="1:13" x14ac:dyDescent="0.35">
      <c r="A12178">
        <v>1.3761467889908301</v>
      </c>
      <c r="B12178" t="s">
        <v>1776</v>
      </c>
      <c r="C12178" t="s">
        <v>152</v>
      </c>
      <c r="D12178">
        <v>20151124223000</v>
      </c>
      <c r="E12178" s="1">
        <f>IF(SUMPRODUCT(--ISNUMBER(SEARCH({"ECON_EARNINGSREPORT","ECON_STOCKMARKET"},C12178)))&gt;0,1,0)</f>
        <v>0</v>
      </c>
      <c r="F12178" s="1">
        <f>IF(SUMPRODUCT(--ISNUMBER(SEARCH({"ENV_"},C12178)))&gt;0,1,0)</f>
        <v>0</v>
      </c>
      <c r="G12178" s="1">
        <f>IF(SUMPRODUCT(--ISNUMBER(SEARCH({"DISCRIMINATION","HARASSMENT","HATE_SPEECH","GENDER_VIOLENCE"},C12178)))&gt;0,1,0)</f>
        <v>0</v>
      </c>
      <c r="H12178" s="1">
        <f>IF(SUMPRODUCT(--ISNUMBER(SEARCH({"LEGALIZE","LEGISLATION","TRIAL"},C12178)))&gt;0,1,0)</f>
        <v>0</v>
      </c>
      <c r="I12178" s="1">
        <f>IF(SUMPRODUCT(--ISNUMBER(SEARCH({"LEADER"},C12178)))&gt;0,1,0)</f>
        <v>0</v>
      </c>
      <c r="J12178" t="str">
        <f t="shared" si="760"/>
        <v>2015</v>
      </c>
      <c r="K12178" t="str">
        <f t="shared" si="761"/>
        <v>11</v>
      </c>
      <c r="L12178" t="str">
        <f t="shared" si="762"/>
        <v>24</v>
      </c>
      <c r="M12178" s="2">
        <f t="shared" si="763"/>
        <v>42332.9375</v>
      </c>
    </row>
    <row r="12179" spans="1:13" x14ac:dyDescent="0.35">
      <c r="A12179">
        <v>3.0516431924882599</v>
      </c>
      <c r="B12179" t="s">
        <v>290</v>
      </c>
      <c r="C12179" t="s">
        <v>8926</v>
      </c>
      <c r="D12179">
        <v>20160517163000</v>
      </c>
      <c r="E12179" s="1">
        <f>IF(SUMPRODUCT(--ISNUMBER(SEARCH({"ECON_EARNINGSREPORT","ECON_STOCKMARKET"},C12179)))&gt;0,1,0)</f>
        <v>0</v>
      </c>
      <c r="F12179" s="1">
        <f>IF(SUMPRODUCT(--ISNUMBER(SEARCH({"ENV_"},C12179)))&gt;0,1,0)</f>
        <v>0</v>
      </c>
      <c r="G12179" s="1">
        <f>IF(SUMPRODUCT(--ISNUMBER(SEARCH({"DISCRIMINATION","HARASSMENT","HATE_SPEECH","GENDER_VIOLENCE"},C12179)))&gt;0,1,0)</f>
        <v>0</v>
      </c>
      <c r="H12179" s="1">
        <f>IF(SUMPRODUCT(--ISNUMBER(SEARCH({"LEGALIZE","LEGISLATION","TRIAL"},C12179)))&gt;0,1,0)</f>
        <v>0</v>
      </c>
      <c r="I12179" s="1">
        <f>IF(SUMPRODUCT(--ISNUMBER(SEARCH({"LEADER"},C12179)))&gt;0,1,0)</f>
        <v>1</v>
      </c>
      <c r="J12179" t="str">
        <f t="shared" si="760"/>
        <v>2016</v>
      </c>
      <c r="K12179" t="str">
        <f t="shared" si="761"/>
        <v>05</v>
      </c>
      <c r="L12179" t="str">
        <f t="shared" si="762"/>
        <v>17</v>
      </c>
      <c r="M12179" s="2">
        <f t="shared" si="763"/>
        <v>42507.6875</v>
      </c>
    </row>
    <row r="12180" spans="1:13" x14ac:dyDescent="0.35">
      <c r="A12180">
        <v>-6.7137809187279203</v>
      </c>
      <c r="B12180" t="s">
        <v>1409</v>
      </c>
      <c r="C12180" t="s">
        <v>8164</v>
      </c>
      <c r="D12180">
        <v>20150609193000</v>
      </c>
      <c r="E12180" s="1">
        <f>IF(SUMPRODUCT(--ISNUMBER(SEARCH({"ECON_EARNINGSREPORT","ECON_STOCKMARKET"},C12180)))&gt;0,1,0)</f>
        <v>1</v>
      </c>
      <c r="F12180" s="1">
        <f>IF(SUMPRODUCT(--ISNUMBER(SEARCH({"ENV_"},C12180)))&gt;0,1,0)</f>
        <v>0</v>
      </c>
      <c r="G12180" s="1">
        <f>IF(SUMPRODUCT(--ISNUMBER(SEARCH({"DISCRIMINATION","HARASSMENT","HATE_SPEECH","GENDER_VIOLENCE"},C12180)))&gt;0,1,0)</f>
        <v>0</v>
      </c>
      <c r="H12180" s="1">
        <f>IF(SUMPRODUCT(--ISNUMBER(SEARCH({"LEGALIZE","LEGISLATION","TRIAL"},C12180)))&gt;0,1,0)</f>
        <v>1</v>
      </c>
      <c r="I12180" s="1">
        <f>IF(SUMPRODUCT(--ISNUMBER(SEARCH({"LEADER"},C12180)))&gt;0,1,0)</f>
        <v>0</v>
      </c>
      <c r="J12180" t="str">
        <f t="shared" si="760"/>
        <v>2015</v>
      </c>
      <c r="K12180" t="str">
        <f t="shared" si="761"/>
        <v>06</v>
      </c>
      <c r="L12180" t="str">
        <f t="shared" si="762"/>
        <v>09</v>
      </c>
      <c r="M12180" s="2">
        <f t="shared" si="763"/>
        <v>42164.8125</v>
      </c>
    </row>
    <row r="12181" spans="1:13" x14ac:dyDescent="0.35">
      <c r="A12181">
        <v>1.50891632373114</v>
      </c>
      <c r="B12181" t="s">
        <v>4496</v>
      </c>
      <c r="C12181" t="s">
        <v>8927</v>
      </c>
      <c r="D12181">
        <v>20151016011500</v>
      </c>
      <c r="E12181" s="1">
        <f>IF(SUMPRODUCT(--ISNUMBER(SEARCH({"ECON_EARNINGSREPORT","ECON_STOCKMARKET"},C12181)))&gt;0,1,0)</f>
        <v>0</v>
      </c>
      <c r="F12181" s="1">
        <f>IF(SUMPRODUCT(--ISNUMBER(SEARCH({"ENV_"},C12181)))&gt;0,1,0)</f>
        <v>0</v>
      </c>
      <c r="G12181" s="1">
        <f>IF(SUMPRODUCT(--ISNUMBER(SEARCH({"DISCRIMINATION","HARASSMENT","HATE_SPEECH","GENDER_VIOLENCE"},C12181)))&gt;0,1,0)</f>
        <v>0</v>
      </c>
      <c r="H12181" s="1">
        <f>IF(SUMPRODUCT(--ISNUMBER(SEARCH({"LEGALIZE","LEGISLATION","TRIAL"},C12181)))&gt;0,1,0)</f>
        <v>0</v>
      </c>
      <c r="I12181" s="1">
        <f>IF(SUMPRODUCT(--ISNUMBER(SEARCH({"LEADER"},C12181)))&gt;0,1,0)</f>
        <v>0</v>
      </c>
      <c r="J12181" t="str">
        <f t="shared" si="760"/>
        <v>2015</v>
      </c>
      <c r="K12181" t="str">
        <f t="shared" si="761"/>
        <v>10</v>
      </c>
      <c r="L12181" t="str">
        <f t="shared" si="762"/>
        <v>16</v>
      </c>
      <c r="M12181" s="2">
        <f t="shared" si="763"/>
        <v>42293.052083333336</v>
      </c>
    </row>
    <row r="12182" spans="1:13" x14ac:dyDescent="0.35">
      <c r="A12182">
        <v>2.4038461538461502</v>
      </c>
      <c r="B12182" t="s">
        <v>202</v>
      </c>
      <c r="C12182" t="s">
        <v>8928</v>
      </c>
      <c r="D12182">
        <v>20160526180000</v>
      </c>
      <c r="E12182" s="1">
        <f>IF(SUMPRODUCT(--ISNUMBER(SEARCH({"ECON_EARNINGSREPORT","ECON_STOCKMARKET"},C12182)))&gt;0,1,0)</f>
        <v>1</v>
      </c>
      <c r="F12182" s="1">
        <f>IF(SUMPRODUCT(--ISNUMBER(SEARCH({"ENV_"},C12182)))&gt;0,1,0)</f>
        <v>0</v>
      </c>
      <c r="G12182" s="1">
        <f>IF(SUMPRODUCT(--ISNUMBER(SEARCH({"DISCRIMINATION","HARASSMENT","HATE_SPEECH","GENDER_VIOLENCE"},C12182)))&gt;0,1,0)</f>
        <v>0</v>
      </c>
      <c r="H12182" s="1">
        <f>IF(SUMPRODUCT(--ISNUMBER(SEARCH({"LEGALIZE","LEGISLATION","TRIAL"},C12182)))&gt;0,1,0)</f>
        <v>0</v>
      </c>
      <c r="I12182" s="1">
        <f>IF(SUMPRODUCT(--ISNUMBER(SEARCH({"LEADER"},C12182)))&gt;0,1,0)</f>
        <v>1</v>
      </c>
      <c r="J12182" t="str">
        <f t="shared" si="760"/>
        <v>2016</v>
      </c>
      <c r="K12182" t="str">
        <f t="shared" si="761"/>
        <v>05</v>
      </c>
      <c r="L12182" t="str">
        <f t="shared" si="762"/>
        <v>26</v>
      </c>
      <c r="M12182" s="2">
        <f t="shared" si="763"/>
        <v>42516.75</v>
      </c>
    </row>
    <row r="12183" spans="1:13" x14ac:dyDescent="0.35">
      <c r="A12183">
        <v>-2.3529411764705901</v>
      </c>
      <c r="B12183" t="s">
        <v>98</v>
      </c>
      <c r="C12183" t="s">
        <v>5849</v>
      </c>
      <c r="D12183">
        <v>20150821051500</v>
      </c>
      <c r="E12183" s="1">
        <f>IF(SUMPRODUCT(--ISNUMBER(SEARCH({"ECON_EARNINGSREPORT","ECON_STOCKMARKET"},C12183)))&gt;0,1,0)</f>
        <v>1</v>
      </c>
      <c r="F12183" s="1">
        <f>IF(SUMPRODUCT(--ISNUMBER(SEARCH({"ENV_"},C12183)))&gt;0,1,0)</f>
        <v>0</v>
      </c>
      <c r="G12183" s="1">
        <f>IF(SUMPRODUCT(--ISNUMBER(SEARCH({"DISCRIMINATION","HARASSMENT","HATE_SPEECH","GENDER_VIOLENCE"},C12183)))&gt;0,1,0)</f>
        <v>0</v>
      </c>
      <c r="H12183" s="1">
        <f>IF(SUMPRODUCT(--ISNUMBER(SEARCH({"LEGALIZE","LEGISLATION","TRIAL"},C12183)))&gt;0,1,0)</f>
        <v>0</v>
      </c>
      <c r="I12183" s="1">
        <f>IF(SUMPRODUCT(--ISNUMBER(SEARCH({"LEADER"},C12183)))&gt;0,1,0)</f>
        <v>0</v>
      </c>
      <c r="J12183" t="str">
        <f t="shared" si="760"/>
        <v>2015</v>
      </c>
      <c r="K12183" t="str">
        <f t="shared" si="761"/>
        <v>08</v>
      </c>
      <c r="L12183" t="str">
        <f t="shared" si="762"/>
        <v>21</v>
      </c>
      <c r="M12183" s="2">
        <f t="shared" si="763"/>
        <v>42237.21875</v>
      </c>
    </row>
    <row r="12184" spans="1:13" x14ac:dyDescent="0.35">
      <c r="A12184">
        <v>1.79372197309417</v>
      </c>
      <c r="B12184" t="s">
        <v>6656</v>
      </c>
      <c r="C12184" t="s">
        <v>6657</v>
      </c>
      <c r="D12184">
        <v>20150312154500</v>
      </c>
      <c r="E12184" s="1">
        <f>IF(SUMPRODUCT(--ISNUMBER(SEARCH({"ECON_EARNINGSREPORT","ECON_STOCKMARKET"},C12184)))&gt;0,1,0)</f>
        <v>0</v>
      </c>
      <c r="F12184" s="1">
        <f>IF(SUMPRODUCT(--ISNUMBER(SEARCH({"ENV_"},C12184)))&gt;0,1,0)</f>
        <v>0</v>
      </c>
      <c r="G12184" s="1">
        <f>IF(SUMPRODUCT(--ISNUMBER(SEARCH({"DISCRIMINATION","HARASSMENT","HATE_SPEECH","GENDER_VIOLENCE"},C12184)))&gt;0,1,0)</f>
        <v>0</v>
      </c>
      <c r="H12184" s="1">
        <f>IF(SUMPRODUCT(--ISNUMBER(SEARCH({"LEGALIZE","LEGISLATION","TRIAL"},C12184)))&gt;0,1,0)</f>
        <v>0</v>
      </c>
      <c r="I12184" s="1">
        <f>IF(SUMPRODUCT(--ISNUMBER(SEARCH({"LEADER"},C12184)))&gt;0,1,0)</f>
        <v>1</v>
      </c>
      <c r="J12184" t="str">
        <f t="shared" si="760"/>
        <v>2015</v>
      </c>
      <c r="K12184" t="str">
        <f t="shared" si="761"/>
        <v>03</v>
      </c>
      <c r="L12184" t="str">
        <f t="shared" si="762"/>
        <v>12</v>
      </c>
      <c r="M12184" s="2">
        <f t="shared" si="763"/>
        <v>42075.65625</v>
      </c>
    </row>
    <row r="12185" spans="1:13" x14ac:dyDescent="0.35">
      <c r="A12185">
        <v>0.5</v>
      </c>
      <c r="B12185" t="s">
        <v>702</v>
      </c>
      <c r="C12185" t="s">
        <v>3873</v>
      </c>
      <c r="D12185">
        <v>20151125003000</v>
      </c>
      <c r="E12185" s="1">
        <f>IF(SUMPRODUCT(--ISNUMBER(SEARCH({"ECON_EARNINGSREPORT","ECON_STOCKMARKET"},C12185)))&gt;0,1,0)</f>
        <v>1</v>
      </c>
      <c r="F12185" s="1">
        <f>IF(SUMPRODUCT(--ISNUMBER(SEARCH({"ENV_"},C12185)))&gt;0,1,0)</f>
        <v>0</v>
      </c>
      <c r="G12185" s="1">
        <f>IF(SUMPRODUCT(--ISNUMBER(SEARCH({"DISCRIMINATION","HARASSMENT","HATE_SPEECH","GENDER_VIOLENCE"},C12185)))&gt;0,1,0)</f>
        <v>0</v>
      </c>
      <c r="H12185" s="1">
        <f>IF(SUMPRODUCT(--ISNUMBER(SEARCH({"LEGALIZE","LEGISLATION","TRIAL"},C12185)))&gt;0,1,0)</f>
        <v>0</v>
      </c>
      <c r="I12185" s="1">
        <f>IF(SUMPRODUCT(--ISNUMBER(SEARCH({"LEADER"},C12185)))&gt;0,1,0)</f>
        <v>0</v>
      </c>
      <c r="J12185" t="str">
        <f t="shared" si="760"/>
        <v>2015</v>
      </c>
      <c r="K12185" t="str">
        <f t="shared" si="761"/>
        <v>11</v>
      </c>
      <c r="L12185" t="str">
        <f t="shared" si="762"/>
        <v>25</v>
      </c>
      <c r="M12185" s="2">
        <f t="shared" si="763"/>
        <v>42333.020833333336</v>
      </c>
    </row>
    <row r="12186" spans="1:13" x14ac:dyDescent="0.35">
      <c r="A12186">
        <v>-4</v>
      </c>
      <c r="B12186" t="s">
        <v>3945</v>
      </c>
      <c r="C12186" t="s">
        <v>8929</v>
      </c>
      <c r="D12186">
        <v>20160308231500</v>
      </c>
      <c r="E12186" s="1">
        <f>IF(SUMPRODUCT(--ISNUMBER(SEARCH({"ECON_EARNINGSREPORT","ECON_STOCKMARKET"},C12186)))&gt;0,1,0)</f>
        <v>0</v>
      </c>
      <c r="F12186" s="1">
        <f>IF(SUMPRODUCT(--ISNUMBER(SEARCH({"ENV_"},C12186)))&gt;0,1,0)</f>
        <v>0</v>
      </c>
      <c r="G12186" s="1">
        <f>IF(SUMPRODUCT(--ISNUMBER(SEARCH({"DISCRIMINATION","HARASSMENT","HATE_SPEECH","GENDER_VIOLENCE"},C12186)))&gt;0,1,0)</f>
        <v>0</v>
      </c>
      <c r="H12186" s="1">
        <f>IF(SUMPRODUCT(--ISNUMBER(SEARCH({"LEGALIZE","LEGISLATION","TRIAL"},C12186)))&gt;0,1,0)</f>
        <v>0</v>
      </c>
      <c r="I12186" s="1">
        <f>IF(SUMPRODUCT(--ISNUMBER(SEARCH({"LEADER"},C12186)))&gt;0,1,0)</f>
        <v>0</v>
      </c>
      <c r="J12186" t="str">
        <f t="shared" si="760"/>
        <v>2016</v>
      </c>
      <c r="K12186" t="str">
        <f t="shared" si="761"/>
        <v>03</v>
      </c>
      <c r="L12186" t="str">
        <f t="shared" si="762"/>
        <v>08</v>
      </c>
      <c r="M12186" s="2">
        <f t="shared" si="763"/>
        <v>42437.96875</v>
      </c>
    </row>
    <row r="12187" spans="1:13" x14ac:dyDescent="0.35">
      <c r="A12187">
        <v>1.44144144144144</v>
      </c>
      <c r="B12187" t="s">
        <v>3854</v>
      </c>
      <c r="C12187" t="s">
        <v>8930</v>
      </c>
      <c r="D12187">
        <v>20150414150000</v>
      </c>
      <c r="E12187" s="1">
        <f>IF(SUMPRODUCT(--ISNUMBER(SEARCH({"ECON_EARNINGSREPORT","ECON_STOCKMARKET"},C12187)))&gt;0,1,0)</f>
        <v>1</v>
      </c>
      <c r="F12187" s="1">
        <f>IF(SUMPRODUCT(--ISNUMBER(SEARCH({"ENV_"},C12187)))&gt;0,1,0)</f>
        <v>0</v>
      </c>
      <c r="G12187" s="1">
        <f>IF(SUMPRODUCT(--ISNUMBER(SEARCH({"DISCRIMINATION","HARASSMENT","HATE_SPEECH","GENDER_VIOLENCE"},C12187)))&gt;0,1,0)</f>
        <v>0</v>
      </c>
      <c r="H12187" s="1">
        <f>IF(SUMPRODUCT(--ISNUMBER(SEARCH({"LEGALIZE","LEGISLATION","TRIAL"},C12187)))&gt;0,1,0)</f>
        <v>0</v>
      </c>
      <c r="I12187" s="1">
        <f>IF(SUMPRODUCT(--ISNUMBER(SEARCH({"LEADER"},C12187)))&gt;0,1,0)</f>
        <v>0</v>
      </c>
      <c r="J12187" t="str">
        <f t="shared" si="760"/>
        <v>2015</v>
      </c>
      <c r="K12187" t="str">
        <f t="shared" si="761"/>
        <v>04</v>
      </c>
      <c r="L12187" t="str">
        <f t="shared" si="762"/>
        <v>14</v>
      </c>
      <c r="M12187" s="2">
        <f t="shared" si="763"/>
        <v>42108.625</v>
      </c>
    </row>
    <row r="12188" spans="1:13" x14ac:dyDescent="0.35">
      <c r="A12188">
        <v>1.2684989429175499</v>
      </c>
      <c r="B12188" t="s">
        <v>606</v>
      </c>
      <c r="C12188" t="s">
        <v>4639</v>
      </c>
      <c r="D12188">
        <v>20160407054500</v>
      </c>
      <c r="E12188" s="1">
        <f>IF(SUMPRODUCT(--ISNUMBER(SEARCH({"ECON_EARNINGSREPORT","ECON_STOCKMARKET"},C12188)))&gt;0,1,0)</f>
        <v>0</v>
      </c>
      <c r="F12188" s="1">
        <f>IF(SUMPRODUCT(--ISNUMBER(SEARCH({"ENV_"},C12188)))&gt;0,1,0)</f>
        <v>0</v>
      </c>
      <c r="G12188" s="1">
        <f>IF(SUMPRODUCT(--ISNUMBER(SEARCH({"DISCRIMINATION","HARASSMENT","HATE_SPEECH","GENDER_VIOLENCE"},C12188)))&gt;0,1,0)</f>
        <v>0</v>
      </c>
      <c r="H12188" s="1">
        <f>IF(SUMPRODUCT(--ISNUMBER(SEARCH({"LEGALIZE","LEGISLATION","TRIAL"},C12188)))&gt;0,1,0)</f>
        <v>0</v>
      </c>
      <c r="I12188" s="1">
        <f>IF(SUMPRODUCT(--ISNUMBER(SEARCH({"LEADER"},C12188)))&gt;0,1,0)</f>
        <v>1</v>
      </c>
      <c r="J12188" t="str">
        <f t="shared" si="760"/>
        <v>2016</v>
      </c>
      <c r="K12188" t="str">
        <f t="shared" si="761"/>
        <v>04</v>
      </c>
      <c r="L12188" t="str">
        <f t="shared" si="762"/>
        <v>07</v>
      </c>
      <c r="M12188" s="2">
        <f t="shared" si="763"/>
        <v>42467.239583333336</v>
      </c>
    </row>
    <row r="12189" spans="1:13" x14ac:dyDescent="0.35">
      <c r="A12189">
        <v>-1.83673469387755</v>
      </c>
      <c r="B12189" t="s">
        <v>121</v>
      </c>
      <c r="C12189" t="s">
        <v>5984</v>
      </c>
      <c r="D12189">
        <v>20150311004500</v>
      </c>
      <c r="E12189" s="1">
        <f>IF(SUMPRODUCT(--ISNUMBER(SEARCH({"ECON_EARNINGSREPORT","ECON_STOCKMARKET"},C12189)))&gt;0,1,0)</f>
        <v>1</v>
      </c>
      <c r="F12189" s="1">
        <f>IF(SUMPRODUCT(--ISNUMBER(SEARCH({"ENV_"},C12189)))&gt;0,1,0)</f>
        <v>0</v>
      </c>
      <c r="G12189" s="1">
        <f>IF(SUMPRODUCT(--ISNUMBER(SEARCH({"DISCRIMINATION","HARASSMENT","HATE_SPEECH","GENDER_VIOLENCE"},C12189)))&gt;0,1,0)</f>
        <v>0</v>
      </c>
      <c r="H12189" s="1">
        <f>IF(SUMPRODUCT(--ISNUMBER(SEARCH({"LEGALIZE","LEGISLATION","TRIAL"},C12189)))&gt;0,1,0)</f>
        <v>1</v>
      </c>
      <c r="I12189" s="1">
        <f>IF(SUMPRODUCT(--ISNUMBER(SEARCH({"LEADER"},C12189)))&gt;0,1,0)</f>
        <v>0</v>
      </c>
      <c r="J12189" t="str">
        <f t="shared" si="760"/>
        <v>2015</v>
      </c>
      <c r="K12189" t="str">
        <f t="shared" si="761"/>
        <v>03</v>
      </c>
      <c r="L12189" t="str">
        <f t="shared" si="762"/>
        <v>11</v>
      </c>
      <c r="M12189" s="2">
        <f t="shared" si="763"/>
        <v>42074.03125</v>
      </c>
    </row>
    <row r="12190" spans="1:13" x14ac:dyDescent="0.35">
      <c r="A12190">
        <v>-1.35135135135135</v>
      </c>
      <c r="B12190" t="s">
        <v>699</v>
      </c>
      <c r="C12190" t="s">
        <v>3930</v>
      </c>
      <c r="D12190">
        <v>20150915234500</v>
      </c>
      <c r="E12190" s="1">
        <f>IF(SUMPRODUCT(--ISNUMBER(SEARCH({"ECON_EARNINGSREPORT","ECON_STOCKMARKET"},C12190)))&gt;0,1,0)</f>
        <v>0</v>
      </c>
      <c r="F12190" s="1">
        <f>IF(SUMPRODUCT(--ISNUMBER(SEARCH({"ENV_"},C12190)))&gt;0,1,0)</f>
        <v>0</v>
      </c>
      <c r="G12190" s="1">
        <f>IF(SUMPRODUCT(--ISNUMBER(SEARCH({"DISCRIMINATION","HARASSMENT","HATE_SPEECH","GENDER_VIOLENCE"},C12190)))&gt;0,1,0)</f>
        <v>0</v>
      </c>
      <c r="H12190" s="1">
        <f>IF(SUMPRODUCT(--ISNUMBER(SEARCH({"LEGALIZE","LEGISLATION","TRIAL"},C12190)))&gt;0,1,0)</f>
        <v>0</v>
      </c>
      <c r="I12190" s="1">
        <f>IF(SUMPRODUCT(--ISNUMBER(SEARCH({"LEADER"},C12190)))&gt;0,1,0)</f>
        <v>0</v>
      </c>
      <c r="J12190" t="str">
        <f t="shared" si="760"/>
        <v>2015</v>
      </c>
      <c r="K12190" t="str">
        <f t="shared" si="761"/>
        <v>09</v>
      </c>
      <c r="L12190" t="str">
        <f t="shared" si="762"/>
        <v>15</v>
      </c>
      <c r="M12190" s="2">
        <f t="shared" si="763"/>
        <v>42262.989583333336</v>
      </c>
    </row>
    <row r="12191" spans="1:13" x14ac:dyDescent="0.35">
      <c r="A12191">
        <v>1.9099590723055899</v>
      </c>
      <c r="B12191" t="s">
        <v>447</v>
      </c>
      <c r="C12191" t="s">
        <v>5114</v>
      </c>
      <c r="D12191">
        <v>20151123053000</v>
      </c>
      <c r="E12191" s="1">
        <f>IF(SUMPRODUCT(--ISNUMBER(SEARCH({"ECON_EARNINGSREPORT","ECON_STOCKMARKET"},C12191)))&gt;0,1,0)</f>
        <v>0</v>
      </c>
      <c r="F12191" s="1">
        <f>IF(SUMPRODUCT(--ISNUMBER(SEARCH({"ENV_"},C12191)))&gt;0,1,0)</f>
        <v>0</v>
      </c>
      <c r="G12191" s="1">
        <f>IF(SUMPRODUCT(--ISNUMBER(SEARCH({"DISCRIMINATION","HARASSMENT","HATE_SPEECH","GENDER_VIOLENCE"},C12191)))&gt;0,1,0)</f>
        <v>0</v>
      </c>
      <c r="H12191" s="1">
        <f>IF(SUMPRODUCT(--ISNUMBER(SEARCH({"LEGALIZE","LEGISLATION","TRIAL"},C12191)))&gt;0,1,0)</f>
        <v>0</v>
      </c>
      <c r="I12191" s="1">
        <f>IF(SUMPRODUCT(--ISNUMBER(SEARCH({"LEADER"},C12191)))&gt;0,1,0)</f>
        <v>0</v>
      </c>
      <c r="J12191" t="str">
        <f t="shared" si="760"/>
        <v>2015</v>
      </c>
      <c r="K12191" t="str">
        <f t="shared" si="761"/>
        <v>11</v>
      </c>
      <c r="L12191" t="str">
        <f t="shared" si="762"/>
        <v>23</v>
      </c>
      <c r="M12191" s="2">
        <f t="shared" si="763"/>
        <v>42331.229166666664</v>
      </c>
    </row>
    <row r="12192" spans="1:13" x14ac:dyDescent="0.35">
      <c r="A12192">
        <v>-0.66518847006651904</v>
      </c>
      <c r="B12192" t="s">
        <v>406</v>
      </c>
      <c r="C12192" t="s">
        <v>3892</v>
      </c>
      <c r="D12192">
        <v>20160525003000</v>
      </c>
      <c r="E12192" s="1">
        <f>IF(SUMPRODUCT(--ISNUMBER(SEARCH({"ECON_EARNINGSREPORT","ECON_STOCKMARKET"},C12192)))&gt;0,1,0)</f>
        <v>1</v>
      </c>
      <c r="F12192" s="1">
        <f>IF(SUMPRODUCT(--ISNUMBER(SEARCH({"ENV_"},C12192)))&gt;0,1,0)</f>
        <v>0</v>
      </c>
      <c r="G12192" s="1">
        <f>IF(SUMPRODUCT(--ISNUMBER(SEARCH({"DISCRIMINATION","HARASSMENT","HATE_SPEECH","GENDER_VIOLENCE"},C12192)))&gt;0,1,0)</f>
        <v>0</v>
      </c>
      <c r="H12192" s="1">
        <f>IF(SUMPRODUCT(--ISNUMBER(SEARCH({"LEGALIZE","LEGISLATION","TRIAL"},C12192)))&gt;0,1,0)</f>
        <v>0</v>
      </c>
      <c r="I12192" s="1">
        <f>IF(SUMPRODUCT(--ISNUMBER(SEARCH({"LEADER"},C12192)))&gt;0,1,0)</f>
        <v>0</v>
      </c>
      <c r="J12192" t="str">
        <f t="shared" si="760"/>
        <v>2016</v>
      </c>
      <c r="K12192" t="str">
        <f t="shared" si="761"/>
        <v>05</v>
      </c>
      <c r="L12192" t="str">
        <f t="shared" si="762"/>
        <v>25</v>
      </c>
      <c r="M12192" s="2">
        <f t="shared" si="763"/>
        <v>42515.020833333336</v>
      </c>
    </row>
    <row r="12193" spans="1:13" x14ac:dyDescent="0.35">
      <c r="A12193">
        <v>-1.9332161687170499</v>
      </c>
      <c r="B12193" t="s">
        <v>1304</v>
      </c>
      <c r="C12193" t="s">
        <v>4797</v>
      </c>
      <c r="D12193">
        <v>20150820210000</v>
      </c>
      <c r="E12193" s="1">
        <f>IF(SUMPRODUCT(--ISNUMBER(SEARCH({"ECON_EARNINGSREPORT","ECON_STOCKMARKET"},C12193)))&gt;0,1,0)</f>
        <v>1</v>
      </c>
      <c r="F12193" s="1">
        <f>IF(SUMPRODUCT(--ISNUMBER(SEARCH({"ENV_"},C12193)))&gt;0,1,0)</f>
        <v>0</v>
      </c>
      <c r="G12193" s="1">
        <f>IF(SUMPRODUCT(--ISNUMBER(SEARCH({"DISCRIMINATION","HARASSMENT","HATE_SPEECH","GENDER_VIOLENCE"},C12193)))&gt;0,1,0)</f>
        <v>0</v>
      </c>
      <c r="H12193" s="1">
        <f>IF(SUMPRODUCT(--ISNUMBER(SEARCH({"LEGALIZE","LEGISLATION","TRIAL"},C12193)))&gt;0,1,0)</f>
        <v>0</v>
      </c>
      <c r="I12193" s="1">
        <f>IF(SUMPRODUCT(--ISNUMBER(SEARCH({"LEADER"},C12193)))&gt;0,1,0)</f>
        <v>0</v>
      </c>
      <c r="J12193" t="str">
        <f t="shared" si="760"/>
        <v>2015</v>
      </c>
      <c r="K12193" t="str">
        <f t="shared" si="761"/>
        <v>08</v>
      </c>
      <c r="L12193" t="str">
        <f t="shared" si="762"/>
        <v>20</v>
      </c>
      <c r="M12193" s="2">
        <f t="shared" si="763"/>
        <v>42236.875</v>
      </c>
    </row>
    <row r="12194" spans="1:13" x14ac:dyDescent="0.35">
      <c r="A12194">
        <v>-1.4150943396226401</v>
      </c>
      <c r="B12194" t="s">
        <v>469</v>
      </c>
      <c r="C12194" t="s">
        <v>8931</v>
      </c>
      <c r="D12194">
        <v>20150603104500</v>
      </c>
      <c r="E12194" s="1">
        <f>IF(SUMPRODUCT(--ISNUMBER(SEARCH({"ECON_EARNINGSREPORT","ECON_STOCKMARKET"},C12194)))&gt;0,1,0)</f>
        <v>0</v>
      </c>
      <c r="F12194" s="1">
        <f>IF(SUMPRODUCT(--ISNUMBER(SEARCH({"ENV_"},C12194)))&gt;0,1,0)</f>
        <v>0</v>
      </c>
      <c r="G12194" s="1">
        <f>IF(SUMPRODUCT(--ISNUMBER(SEARCH({"DISCRIMINATION","HARASSMENT","HATE_SPEECH","GENDER_VIOLENCE"},C12194)))&gt;0,1,0)</f>
        <v>0</v>
      </c>
      <c r="H12194" s="1">
        <f>IF(SUMPRODUCT(--ISNUMBER(SEARCH({"LEGALIZE","LEGISLATION","TRIAL"},C12194)))&gt;0,1,0)</f>
        <v>0</v>
      </c>
      <c r="I12194" s="1">
        <f>IF(SUMPRODUCT(--ISNUMBER(SEARCH({"LEADER"},C12194)))&gt;0,1,0)</f>
        <v>0</v>
      </c>
      <c r="J12194" t="str">
        <f t="shared" si="760"/>
        <v>2015</v>
      </c>
      <c r="K12194" t="str">
        <f t="shared" si="761"/>
        <v>06</v>
      </c>
      <c r="L12194" t="str">
        <f t="shared" si="762"/>
        <v>03</v>
      </c>
      <c r="M12194" s="2">
        <f t="shared" si="763"/>
        <v>42158.447916666664</v>
      </c>
    </row>
    <row r="12195" spans="1:13" x14ac:dyDescent="0.35">
      <c r="A12195">
        <v>0</v>
      </c>
      <c r="B12195" t="s">
        <v>391</v>
      </c>
      <c r="C12195" t="s">
        <v>634</v>
      </c>
      <c r="D12195">
        <v>20160610093000</v>
      </c>
      <c r="E12195" s="1">
        <f>IF(SUMPRODUCT(--ISNUMBER(SEARCH({"ECON_EARNINGSREPORT","ECON_STOCKMARKET"},C12195)))&gt;0,1,0)</f>
        <v>0</v>
      </c>
      <c r="F12195" s="1">
        <f>IF(SUMPRODUCT(--ISNUMBER(SEARCH({"ENV_"},C12195)))&gt;0,1,0)</f>
        <v>0</v>
      </c>
      <c r="G12195" s="1">
        <f>IF(SUMPRODUCT(--ISNUMBER(SEARCH({"DISCRIMINATION","HARASSMENT","HATE_SPEECH","GENDER_VIOLENCE"},C12195)))&gt;0,1,0)</f>
        <v>0</v>
      </c>
      <c r="H12195" s="1">
        <f>IF(SUMPRODUCT(--ISNUMBER(SEARCH({"LEGALIZE","LEGISLATION","TRIAL"},C12195)))&gt;0,1,0)</f>
        <v>0</v>
      </c>
      <c r="I12195" s="1">
        <f>IF(SUMPRODUCT(--ISNUMBER(SEARCH({"LEADER"},C12195)))&gt;0,1,0)</f>
        <v>0</v>
      </c>
      <c r="J12195" t="str">
        <f t="shared" si="760"/>
        <v>2016</v>
      </c>
      <c r="K12195" t="str">
        <f t="shared" si="761"/>
        <v>06</v>
      </c>
      <c r="L12195" t="str">
        <f t="shared" si="762"/>
        <v>10</v>
      </c>
      <c r="M12195" s="2">
        <f t="shared" si="763"/>
        <v>42531.395833333336</v>
      </c>
    </row>
    <row r="12196" spans="1:13" x14ac:dyDescent="0.35">
      <c r="A12196">
        <v>2.0618556701030899</v>
      </c>
      <c r="B12196" t="s">
        <v>1428</v>
      </c>
      <c r="C12196" t="s">
        <v>8932</v>
      </c>
      <c r="D12196">
        <v>20160306084500</v>
      </c>
      <c r="E12196" s="1">
        <f>IF(SUMPRODUCT(--ISNUMBER(SEARCH({"ECON_EARNINGSREPORT","ECON_STOCKMARKET"},C12196)))&gt;0,1,0)</f>
        <v>1</v>
      </c>
      <c r="F12196" s="1">
        <f>IF(SUMPRODUCT(--ISNUMBER(SEARCH({"ENV_"},C12196)))&gt;0,1,0)</f>
        <v>0</v>
      </c>
      <c r="G12196" s="1">
        <f>IF(SUMPRODUCT(--ISNUMBER(SEARCH({"DISCRIMINATION","HARASSMENT","HATE_SPEECH","GENDER_VIOLENCE"},C12196)))&gt;0,1,0)</f>
        <v>0</v>
      </c>
      <c r="H12196" s="1">
        <f>IF(SUMPRODUCT(--ISNUMBER(SEARCH({"LEGALIZE","LEGISLATION","TRIAL"},C12196)))&gt;0,1,0)</f>
        <v>0</v>
      </c>
      <c r="I12196" s="1">
        <f>IF(SUMPRODUCT(--ISNUMBER(SEARCH({"LEADER"},C12196)))&gt;0,1,0)</f>
        <v>0</v>
      </c>
      <c r="J12196" t="str">
        <f t="shared" si="760"/>
        <v>2016</v>
      </c>
      <c r="K12196" t="str">
        <f t="shared" si="761"/>
        <v>03</v>
      </c>
      <c r="L12196" t="str">
        <f t="shared" si="762"/>
        <v>06</v>
      </c>
      <c r="M12196" s="2">
        <f t="shared" si="763"/>
        <v>42435.364583333336</v>
      </c>
    </row>
    <row r="12197" spans="1:13" x14ac:dyDescent="0.35">
      <c r="A12197">
        <v>-0.525624178712221</v>
      </c>
      <c r="B12197" t="s">
        <v>271</v>
      </c>
      <c r="C12197" t="s">
        <v>8933</v>
      </c>
      <c r="D12197">
        <v>20150603190000</v>
      </c>
      <c r="E12197" s="1">
        <f>IF(SUMPRODUCT(--ISNUMBER(SEARCH({"ECON_EARNINGSREPORT","ECON_STOCKMARKET"},C12197)))&gt;0,1,0)</f>
        <v>0</v>
      </c>
      <c r="F12197" s="1">
        <f>IF(SUMPRODUCT(--ISNUMBER(SEARCH({"ENV_"},C12197)))&gt;0,1,0)</f>
        <v>0</v>
      </c>
      <c r="G12197" s="1">
        <f>IF(SUMPRODUCT(--ISNUMBER(SEARCH({"DISCRIMINATION","HARASSMENT","HATE_SPEECH","GENDER_VIOLENCE"},C12197)))&gt;0,1,0)</f>
        <v>0</v>
      </c>
      <c r="H12197" s="1">
        <f>IF(SUMPRODUCT(--ISNUMBER(SEARCH({"LEGALIZE","LEGISLATION","TRIAL"},C12197)))&gt;0,1,0)</f>
        <v>0</v>
      </c>
      <c r="I12197" s="1">
        <f>IF(SUMPRODUCT(--ISNUMBER(SEARCH({"LEADER"},C12197)))&gt;0,1,0)</f>
        <v>0</v>
      </c>
      <c r="J12197" t="str">
        <f t="shared" si="760"/>
        <v>2015</v>
      </c>
      <c r="K12197" t="str">
        <f t="shared" si="761"/>
        <v>06</v>
      </c>
      <c r="L12197" t="str">
        <f t="shared" si="762"/>
        <v>03</v>
      </c>
      <c r="M12197" s="2">
        <f t="shared" si="763"/>
        <v>42158.791666666664</v>
      </c>
    </row>
    <row r="12198" spans="1:13" x14ac:dyDescent="0.35">
      <c r="A12198">
        <v>3.1331592689295</v>
      </c>
      <c r="B12198" t="s">
        <v>4111</v>
      </c>
      <c r="C12198" t="s">
        <v>8934</v>
      </c>
      <c r="D12198">
        <v>20151123203000</v>
      </c>
      <c r="E12198" s="1">
        <f>IF(SUMPRODUCT(--ISNUMBER(SEARCH({"ECON_EARNINGSREPORT","ECON_STOCKMARKET"},C12198)))&gt;0,1,0)</f>
        <v>1</v>
      </c>
      <c r="F12198" s="1">
        <f>IF(SUMPRODUCT(--ISNUMBER(SEARCH({"ENV_"},C12198)))&gt;0,1,0)</f>
        <v>0</v>
      </c>
      <c r="G12198" s="1">
        <f>IF(SUMPRODUCT(--ISNUMBER(SEARCH({"DISCRIMINATION","HARASSMENT","HATE_SPEECH","GENDER_VIOLENCE"},C12198)))&gt;0,1,0)</f>
        <v>0</v>
      </c>
      <c r="H12198" s="1">
        <f>IF(SUMPRODUCT(--ISNUMBER(SEARCH({"LEGALIZE","LEGISLATION","TRIAL"},C12198)))&gt;0,1,0)</f>
        <v>0</v>
      </c>
      <c r="I12198" s="1">
        <f>IF(SUMPRODUCT(--ISNUMBER(SEARCH({"LEADER"},C12198)))&gt;0,1,0)</f>
        <v>0</v>
      </c>
      <c r="J12198" t="str">
        <f t="shared" si="760"/>
        <v>2015</v>
      </c>
      <c r="K12198" t="str">
        <f t="shared" si="761"/>
        <v>11</v>
      </c>
      <c r="L12198" t="str">
        <f t="shared" si="762"/>
        <v>23</v>
      </c>
      <c r="M12198" s="2">
        <f t="shared" si="763"/>
        <v>42331.854166666664</v>
      </c>
    </row>
    <row r="12199" spans="1:13" x14ac:dyDescent="0.35">
      <c r="A12199">
        <v>-2.6162790697674398</v>
      </c>
      <c r="B12199" t="s">
        <v>222</v>
      </c>
      <c r="C12199" t="s">
        <v>8935</v>
      </c>
      <c r="D12199">
        <v>20150811201500</v>
      </c>
      <c r="E12199" s="1">
        <f>IF(SUMPRODUCT(--ISNUMBER(SEARCH({"ECON_EARNINGSREPORT","ECON_STOCKMARKET"},C12199)))&gt;0,1,0)</f>
        <v>1</v>
      </c>
      <c r="F12199" s="1">
        <f>IF(SUMPRODUCT(--ISNUMBER(SEARCH({"ENV_"},C12199)))&gt;0,1,0)</f>
        <v>0</v>
      </c>
      <c r="G12199" s="1">
        <f>IF(SUMPRODUCT(--ISNUMBER(SEARCH({"DISCRIMINATION","HARASSMENT","HATE_SPEECH","GENDER_VIOLENCE"},C12199)))&gt;0,1,0)</f>
        <v>0</v>
      </c>
      <c r="H12199" s="1">
        <f>IF(SUMPRODUCT(--ISNUMBER(SEARCH({"LEGALIZE","LEGISLATION","TRIAL"},C12199)))&gt;0,1,0)</f>
        <v>0</v>
      </c>
      <c r="I12199" s="1">
        <f>IF(SUMPRODUCT(--ISNUMBER(SEARCH({"LEADER"},C12199)))&gt;0,1,0)</f>
        <v>0</v>
      </c>
      <c r="J12199" t="str">
        <f t="shared" si="760"/>
        <v>2015</v>
      </c>
      <c r="K12199" t="str">
        <f t="shared" si="761"/>
        <v>08</v>
      </c>
      <c r="L12199" t="str">
        <f t="shared" si="762"/>
        <v>11</v>
      </c>
      <c r="M12199" s="2">
        <f t="shared" si="763"/>
        <v>42227.84375</v>
      </c>
    </row>
    <row r="12200" spans="1:13" x14ac:dyDescent="0.35">
      <c r="A12200">
        <v>-1.80467091295117</v>
      </c>
      <c r="B12200" t="s">
        <v>5427</v>
      </c>
      <c r="C12200" t="s">
        <v>8936</v>
      </c>
      <c r="D12200">
        <v>20160208113000</v>
      </c>
      <c r="E12200" s="1">
        <f>IF(SUMPRODUCT(--ISNUMBER(SEARCH({"ECON_EARNINGSREPORT","ECON_STOCKMARKET"},C12200)))&gt;0,1,0)</f>
        <v>0</v>
      </c>
      <c r="F12200" s="1">
        <f>IF(SUMPRODUCT(--ISNUMBER(SEARCH({"ENV_"},C12200)))&gt;0,1,0)</f>
        <v>0</v>
      </c>
      <c r="G12200" s="1">
        <f>IF(SUMPRODUCT(--ISNUMBER(SEARCH({"DISCRIMINATION","HARASSMENT","HATE_SPEECH","GENDER_VIOLENCE"},C12200)))&gt;0,1,0)</f>
        <v>0</v>
      </c>
      <c r="H12200" s="1">
        <f>IF(SUMPRODUCT(--ISNUMBER(SEARCH({"LEGALIZE","LEGISLATION","TRIAL"},C12200)))&gt;0,1,0)</f>
        <v>0</v>
      </c>
      <c r="I12200" s="1">
        <f>IF(SUMPRODUCT(--ISNUMBER(SEARCH({"LEADER"},C12200)))&gt;0,1,0)</f>
        <v>1</v>
      </c>
      <c r="J12200" t="str">
        <f t="shared" si="760"/>
        <v>2016</v>
      </c>
      <c r="K12200" t="str">
        <f t="shared" si="761"/>
        <v>02</v>
      </c>
      <c r="L12200" t="str">
        <f t="shared" si="762"/>
        <v>08</v>
      </c>
      <c r="M12200" s="2">
        <f t="shared" si="763"/>
        <v>42408.479166666664</v>
      </c>
    </row>
    <row r="12201" spans="1:13" x14ac:dyDescent="0.35">
      <c r="A12201">
        <v>-0.89285714285714302</v>
      </c>
      <c r="B12201" t="s">
        <v>4436</v>
      </c>
      <c r="C12201" t="s">
        <v>8937</v>
      </c>
      <c r="D12201">
        <v>20150518160000</v>
      </c>
      <c r="E12201" s="1">
        <f>IF(SUMPRODUCT(--ISNUMBER(SEARCH({"ECON_EARNINGSREPORT","ECON_STOCKMARKET"},C12201)))&gt;0,1,0)</f>
        <v>1</v>
      </c>
      <c r="F12201" s="1">
        <f>IF(SUMPRODUCT(--ISNUMBER(SEARCH({"ENV_"},C12201)))&gt;0,1,0)</f>
        <v>1</v>
      </c>
      <c r="G12201" s="1">
        <f>IF(SUMPRODUCT(--ISNUMBER(SEARCH({"DISCRIMINATION","HARASSMENT","HATE_SPEECH","GENDER_VIOLENCE"},C12201)))&gt;0,1,0)</f>
        <v>0</v>
      </c>
      <c r="H12201" s="1">
        <f>IF(SUMPRODUCT(--ISNUMBER(SEARCH({"LEGALIZE","LEGISLATION","TRIAL"},C12201)))&gt;0,1,0)</f>
        <v>0</v>
      </c>
      <c r="I12201" s="1">
        <f>IF(SUMPRODUCT(--ISNUMBER(SEARCH({"LEADER"},C12201)))&gt;0,1,0)</f>
        <v>0</v>
      </c>
      <c r="J12201" t="str">
        <f t="shared" si="760"/>
        <v>2015</v>
      </c>
      <c r="K12201" t="str">
        <f t="shared" si="761"/>
        <v>05</v>
      </c>
      <c r="L12201" t="str">
        <f t="shared" si="762"/>
        <v>18</v>
      </c>
      <c r="M12201" s="2">
        <f t="shared" si="763"/>
        <v>42142.666666666664</v>
      </c>
    </row>
    <row r="12202" spans="1:13" x14ac:dyDescent="0.35">
      <c r="A12202">
        <v>-0.55865921787709505</v>
      </c>
      <c r="B12202" t="s">
        <v>398</v>
      </c>
      <c r="C12202" t="s">
        <v>4427</v>
      </c>
      <c r="D12202">
        <v>20150521184500</v>
      </c>
      <c r="E12202" s="1">
        <f>IF(SUMPRODUCT(--ISNUMBER(SEARCH({"ECON_EARNINGSREPORT","ECON_STOCKMARKET"},C12202)))&gt;0,1,0)</f>
        <v>0</v>
      </c>
      <c r="F12202" s="1">
        <f>IF(SUMPRODUCT(--ISNUMBER(SEARCH({"ENV_"},C12202)))&gt;0,1,0)</f>
        <v>0</v>
      </c>
      <c r="G12202" s="1">
        <f>IF(SUMPRODUCT(--ISNUMBER(SEARCH({"DISCRIMINATION","HARASSMENT","HATE_SPEECH","GENDER_VIOLENCE"},C12202)))&gt;0,1,0)</f>
        <v>0</v>
      </c>
      <c r="H12202" s="1">
        <f>IF(SUMPRODUCT(--ISNUMBER(SEARCH({"LEGALIZE","LEGISLATION","TRIAL"},C12202)))&gt;0,1,0)</f>
        <v>0</v>
      </c>
      <c r="I12202" s="1">
        <f>IF(SUMPRODUCT(--ISNUMBER(SEARCH({"LEADER"},C12202)))&gt;0,1,0)</f>
        <v>1</v>
      </c>
      <c r="J12202" t="str">
        <f t="shared" si="760"/>
        <v>2015</v>
      </c>
      <c r="K12202" t="str">
        <f t="shared" si="761"/>
        <v>05</v>
      </c>
      <c r="L12202" t="str">
        <f t="shared" si="762"/>
        <v>21</v>
      </c>
      <c r="M12202" s="2">
        <f t="shared" si="763"/>
        <v>42145.78125</v>
      </c>
    </row>
    <row r="12203" spans="1:13" x14ac:dyDescent="0.35">
      <c r="A12203">
        <v>0.89285714285714302</v>
      </c>
      <c r="B12203" t="s">
        <v>439</v>
      </c>
      <c r="C12203" t="s">
        <v>8938</v>
      </c>
      <c r="D12203">
        <v>20150703130000</v>
      </c>
      <c r="E12203" s="1">
        <f>IF(SUMPRODUCT(--ISNUMBER(SEARCH({"ECON_EARNINGSREPORT","ECON_STOCKMARKET"},C12203)))&gt;0,1,0)</f>
        <v>1</v>
      </c>
      <c r="F12203" s="1">
        <f>IF(SUMPRODUCT(--ISNUMBER(SEARCH({"ENV_"},C12203)))&gt;0,1,0)</f>
        <v>1</v>
      </c>
      <c r="G12203" s="1">
        <f>IF(SUMPRODUCT(--ISNUMBER(SEARCH({"DISCRIMINATION","HARASSMENT","HATE_SPEECH","GENDER_VIOLENCE"},C12203)))&gt;0,1,0)</f>
        <v>0</v>
      </c>
      <c r="H12203" s="1">
        <f>IF(SUMPRODUCT(--ISNUMBER(SEARCH({"LEGALIZE","LEGISLATION","TRIAL"},C12203)))&gt;0,1,0)</f>
        <v>1</v>
      </c>
      <c r="I12203" s="1">
        <f>IF(SUMPRODUCT(--ISNUMBER(SEARCH({"LEADER"},C12203)))&gt;0,1,0)</f>
        <v>0</v>
      </c>
      <c r="J12203" t="str">
        <f t="shared" si="760"/>
        <v>2015</v>
      </c>
      <c r="K12203" t="str">
        <f t="shared" si="761"/>
        <v>07</v>
      </c>
      <c r="L12203" t="str">
        <f t="shared" si="762"/>
        <v>03</v>
      </c>
      <c r="M12203" s="2">
        <f t="shared" si="763"/>
        <v>42188.541666666664</v>
      </c>
    </row>
    <row r="12204" spans="1:13" x14ac:dyDescent="0.35">
      <c r="A12204">
        <v>1.0291595197255601</v>
      </c>
      <c r="B12204" t="s">
        <v>82</v>
      </c>
      <c r="D12204">
        <v>20160414021500</v>
      </c>
      <c r="E12204" s="1">
        <f>IF(SUMPRODUCT(--ISNUMBER(SEARCH({"ECON_EARNINGSREPORT","ECON_STOCKMARKET"},C12204)))&gt;0,1,0)</f>
        <v>0</v>
      </c>
      <c r="F12204" s="1">
        <f>IF(SUMPRODUCT(--ISNUMBER(SEARCH({"ENV_"},C12204)))&gt;0,1,0)</f>
        <v>0</v>
      </c>
      <c r="G12204" s="1">
        <f>IF(SUMPRODUCT(--ISNUMBER(SEARCH({"DISCRIMINATION","HARASSMENT","HATE_SPEECH","GENDER_VIOLENCE"},C12204)))&gt;0,1,0)</f>
        <v>0</v>
      </c>
      <c r="H12204" s="1">
        <f>IF(SUMPRODUCT(--ISNUMBER(SEARCH({"LEGALIZE","LEGISLATION","TRIAL"},C12204)))&gt;0,1,0)</f>
        <v>0</v>
      </c>
      <c r="I12204" s="1">
        <f>IF(SUMPRODUCT(--ISNUMBER(SEARCH({"LEADER"},C12204)))&gt;0,1,0)</f>
        <v>0</v>
      </c>
      <c r="J12204" t="str">
        <f t="shared" si="760"/>
        <v>2016</v>
      </c>
      <c r="K12204" t="str">
        <f t="shared" si="761"/>
        <v>04</v>
      </c>
      <c r="L12204" t="str">
        <f t="shared" si="762"/>
        <v>14</v>
      </c>
      <c r="M12204" s="2">
        <f t="shared" si="763"/>
        <v>42474.09375</v>
      </c>
    </row>
    <row r="12205" spans="1:13" x14ac:dyDescent="0.35">
      <c r="A12205">
        <v>1.1235955056179801</v>
      </c>
      <c r="B12205" t="s">
        <v>106</v>
      </c>
      <c r="C12205" t="s">
        <v>8939</v>
      </c>
      <c r="D12205">
        <v>20150710210000</v>
      </c>
      <c r="E12205" s="1">
        <f>IF(SUMPRODUCT(--ISNUMBER(SEARCH({"ECON_EARNINGSREPORT","ECON_STOCKMARKET"},C12205)))&gt;0,1,0)</f>
        <v>1</v>
      </c>
      <c r="F12205" s="1">
        <f>IF(SUMPRODUCT(--ISNUMBER(SEARCH({"ENV_"},C12205)))&gt;0,1,0)</f>
        <v>0</v>
      </c>
      <c r="G12205" s="1">
        <f>IF(SUMPRODUCT(--ISNUMBER(SEARCH({"DISCRIMINATION","HARASSMENT","HATE_SPEECH","GENDER_VIOLENCE"},C12205)))&gt;0,1,0)</f>
        <v>0</v>
      </c>
      <c r="H12205" s="1">
        <f>IF(SUMPRODUCT(--ISNUMBER(SEARCH({"LEGALIZE","LEGISLATION","TRIAL"},C12205)))&gt;0,1,0)</f>
        <v>0</v>
      </c>
      <c r="I12205" s="1">
        <f>IF(SUMPRODUCT(--ISNUMBER(SEARCH({"LEADER"},C12205)))&gt;0,1,0)</f>
        <v>0</v>
      </c>
      <c r="J12205" t="str">
        <f t="shared" si="760"/>
        <v>2015</v>
      </c>
      <c r="K12205" t="str">
        <f t="shared" si="761"/>
        <v>07</v>
      </c>
      <c r="L12205" t="str">
        <f t="shared" si="762"/>
        <v>10</v>
      </c>
      <c r="M12205" s="2">
        <f t="shared" si="763"/>
        <v>42195.875</v>
      </c>
    </row>
    <row r="12206" spans="1:13" x14ac:dyDescent="0.35">
      <c r="A12206">
        <v>2.2047244094488199</v>
      </c>
      <c r="B12206" t="s">
        <v>20</v>
      </c>
      <c r="C12206" t="s">
        <v>8940</v>
      </c>
      <c r="D12206">
        <v>20160406131500</v>
      </c>
      <c r="E12206" s="1">
        <f>IF(SUMPRODUCT(--ISNUMBER(SEARCH({"ECON_EARNINGSREPORT","ECON_STOCKMARKET"},C12206)))&gt;0,1,0)</f>
        <v>0</v>
      </c>
      <c r="F12206" s="1">
        <f>IF(SUMPRODUCT(--ISNUMBER(SEARCH({"ENV_"},C12206)))&gt;0,1,0)</f>
        <v>0</v>
      </c>
      <c r="G12206" s="1">
        <f>IF(SUMPRODUCT(--ISNUMBER(SEARCH({"DISCRIMINATION","HARASSMENT","HATE_SPEECH","GENDER_VIOLENCE"},C12206)))&gt;0,1,0)</f>
        <v>0</v>
      </c>
      <c r="H12206" s="1">
        <f>IF(SUMPRODUCT(--ISNUMBER(SEARCH({"LEGALIZE","LEGISLATION","TRIAL"},C12206)))&gt;0,1,0)</f>
        <v>0</v>
      </c>
      <c r="I12206" s="1">
        <f>IF(SUMPRODUCT(--ISNUMBER(SEARCH({"LEADER"},C12206)))&gt;0,1,0)</f>
        <v>0</v>
      </c>
      <c r="J12206" t="str">
        <f t="shared" si="760"/>
        <v>2016</v>
      </c>
      <c r="K12206" t="str">
        <f t="shared" si="761"/>
        <v>04</v>
      </c>
      <c r="L12206" t="str">
        <f t="shared" si="762"/>
        <v>06</v>
      </c>
      <c r="M12206" s="2">
        <f t="shared" si="763"/>
        <v>42466.552083333336</v>
      </c>
    </row>
    <row r="12207" spans="1:13" x14ac:dyDescent="0.35">
      <c r="A12207">
        <v>-1.2480499219968799</v>
      </c>
      <c r="B12207" t="s">
        <v>8941</v>
      </c>
      <c r="C12207" t="s">
        <v>3845</v>
      </c>
      <c r="D12207">
        <v>20151031060000</v>
      </c>
      <c r="E12207" s="1">
        <f>IF(SUMPRODUCT(--ISNUMBER(SEARCH({"ECON_EARNINGSREPORT","ECON_STOCKMARKET"},C12207)))&gt;0,1,0)</f>
        <v>1</v>
      </c>
      <c r="F12207" s="1">
        <f>IF(SUMPRODUCT(--ISNUMBER(SEARCH({"ENV_"},C12207)))&gt;0,1,0)</f>
        <v>0</v>
      </c>
      <c r="G12207" s="1">
        <f>IF(SUMPRODUCT(--ISNUMBER(SEARCH({"DISCRIMINATION","HARASSMENT","HATE_SPEECH","GENDER_VIOLENCE"},C12207)))&gt;0,1,0)</f>
        <v>0</v>
      </c>
      <c r="H12207" s="1">
        <f>IF(SUMPRODUCT(--ISNUMBER(SEARCH({"LEGALIZE","LEGISLATION","TRIAL"},C12207)))&gt;0,1,0)</f>
        <v>0</v>
      </c>
      <c r="I12207" s="1">
        <f>IF(SUMPRODUCT(--ISNUMBER(SEARCH({"LEADER"},C12207)))&gt;0,1,0)</f>
        <v>0</v>
      </c>
      <c r="J12207" t="str">
        <f t="shared" si="760"/>
        <v>2015</v>
      </c>
      <c r="K12207" t="str">
        <f t="shared" si="761"/>
        <v>10</v>
      </c>
      <c r="L12207" t="str">
        <f t="shared" si="762"/>
        <v>31</v>
      </c>
      <c r="M12207" s="2">
        <f t="shared" si="763"/>
        <v>42308.25</v>
      </c>
    </row>
    <row r="12208" spans="1:13" x14ac:dyDescent="0.35">
      <c r="A12208">
        <v>-2.3529411764705901</v>
      </c>
      <c r="B12208" t="s">
        <v>175</v>
      </c>
      <c r="C12208" t="s">
        <v>3856</v>
      </c>
      <c r="D12208">
        <v>20150821001500</v>
      </c>
      <c r="E12208" s="1">
        <f>IF(SUMPRODUCT(--ISNUMBER(SEARCH({"ECON_EARNINGSREPORT","ECON_STOCKMARKET"},C12208)))&gt;0,1,0)</f>
        <v>1</v>
      </c>
      <c r="F12208" s="1">
        <f>IF(SUMPRODUCT(--ISNUMBER(SEARCH({"ENV_"},C12208)))&gt;0,1,0)</f>
        <v>0</v>
      </c>
      <c r="G12208" s="1">
        <f>IF(SUMPRODUCT(--ISNUMBER(SEARCH({"DISCRIMINATION","HARASSMENT","HATE_SPEECH","GENDER_VIOLENCE"},C12208)))&gt;0,1,0)</f>
        <v>0</v>
      </c>
      <c r="H12208" s="1">
        <f>IF(SUMPRODUCT(--ISNUMBER(SEARCH({"LEGALIZE","LEGISLATION","TRIAL"},C12208)))&gt;0,1,0)</f>
        <v>0</v>
      </c>
      <c r="I12208" s="1">
        <f>IF(SUMPRODUCT(--ISNUMBER(SEARCH({"LEADER"},C12208)))&gt;0,1,0)</f>
        <v>0</v>
      </c>
      <c r="J12208" t="str">
        <f t="shared" si="760"/>
        <v>2015</v>
      </c>
      <c r="K12208" t="str">
        <f t="shared" si="761"/>
        <v>08</v>
      </c>
      <c r="L12208" t="str">
        <f t="shared" si="762"/>
        <v>21</v>
      </c>
      <c r="M12208" s="2">
        <f t="shared" si="763"/>
        <v>42237.010416666664</v>
      </c>
    </row>
    <row r="12209" spans="1:13" x14ac:dyDescent="0.35">
      <c r="A12209">
        <v>1.97044334975369</v>
      </c>
      <c r="B12209" t="s">
        <v>4068</v>
      </c>
      <c r="C12209" t="s">
        <v>8942</v>
      </c>
      <c r="D12209">
        <v>20150408144500</v>
      </c>
      <c r="E12209" s="1">
        <f>IF(SUMPRODUCT(--ISNUMBER(SEARCH({"ECON_EARNINGSREPORT","ECON_STOCKMARKET"},C12209)))&gt;0,1,0)</f>
        <v>1</v>
      </c>
      <c r="F12209" s="1">
        <f>IF(SUMPRODUCT(--ISNUMBER(SEARCH({"ENV_"},C12209)))&gt;0,1,0)</f>
        <v>0</v>
      </c>
      <c r="G12209" s="1">
        <f>IF(SUMPRODUCT(--ISNUMBER(SEARCH({"DISCRIMINATION","HARASSMENT","HATE_SPEECH","GENDER_VIOLENCE"},C12209)))&gt;0,1,0)</f>
        <v>0</v>
      </c>
      <c r="H12209" s="1">
        <f>IF(SUMPRODUCT(--ISNUMBER(SEARCH({"LEGALIZE","LEGISLATION","TRIAL"},C12209)))&gt;0,1,0)</f>
        <v>0</v>
      </c>
      <c r="I12209" s="1">
        <f>IF(SUMPRODUCT(--ISNUMBER(SEARCH({"LEADER"},C12209)))&gt;0,1,0)</f>
        <v>0</v>
      </c>
      <c r="J12209" t="str">
        <f t="shared" si="760"/>
        <v>2015</v>
      </c>
      <c r="K12209" t="str">
        <f t="shared" si="761"/>
        <v>04</v>
      </c>
      <c r="L12209" t="str">
        <f t="shared" si="762"/>
        <v>08</v>
      </c>
      <c r="M12209" s="2">
        <f t="shared" si="763"/>
        <v>42102.614583333336</v>
      </c>
    </row>
    <row r="12210" spans="1:13" x14ac:dyDescent="0.35">
      <c r="A12210">
        <v>0.17825311942958999</v>
      </c>
      <c r="B12210" t="s">
        <v>38</v>
      </c>
      <c r="D12210">
        <v>20160106081500</v>
      </c>
      <c r="E12210" s="1">
        <f>IF(SUMPRODUCT(--ISNUMBER(SEARCH({"ECON_EARNINGSREPORT","ECON_STOCKMARKET"},C12210)))&gt;0,1,0)</f>
        <v>0</v>
      </c>
      <c r="F12210" s="1">
        <f>IF(SUMPRODUCT(--ISNUMBER(SEARCH({"ENV_"},C12210)))&gt;0,1,0)</f>
        <v>0</v>
      </c>
      <c r="G12210" s="1">
        <f>IF(SUMPRODUCT(--ISNUMBER(SEARCH({"DISCRIMINATION","HARASSMENT","HATE_SPEECH","GENDER_VIOLENCE"},C12210)))&gt;0,1,0)</f>
        <v>0</v>
      </c>
      <c r="H12210" s="1">
        <f>IF(SUMPRODUCT(--ISNUMBER(SEARCH({"LEGALIZE","LEGISLATION","TRIAL"},C12210)))&gt;0,1,0)</f>
        <v>0</v>
      </c>
      <c r="I12210" s="1">
        <f>IF(SUMPRODUCT(--ISNUMBER(SEARCH({"LEADER"},C12210)))&gt;0,1,0)</f>
        <v>0</v>
      </c>
      <c r="J12210" t="str">
        <f t="shared" si="760"/>
        <v>2016</v>
      </c>
      <c r="K12210" t="str">
        <f t="shared" si="761"/>
        <v>01</v>
      </c>
      <c r="L12210" t="str">
        <f t="shared" si="762"/>
        <v>06</v>
      </c>
      <c r="M12210" s="2">
        <f t="shared" si="763"/>
        <v>42375.34375</v>
      </c>
    </row>
    <row r="12211" spans="1:13" x14ac:dyDescent="0.35">
      <c r="A12211">
        <v>1.50115473441109</v>
      </c>
      <c r="B12211" t="s">
        <v>6354</v>
      </c>
      <c r="C12211" t="s">
        <v>8943</v>
      </c>
      <c r="D12211">
        <v>20151217093000</v>
      </c>
      <c r="E12211" s="1">
        <f>IF(SUMPRODUCT(--ISNUMBER(SEARCH({"ECON_EARNINGSREPORT","ECON_STOCKMARKET"},C12211)))&gt;0,1,0)</f>
        <v>0</v>
      </c>
      <c r="F12211" s="1">
        <f>IF(SUMPRODUCT(--ISNUMBER(SEARCH({"ENV_"},C12211)))&gt;0,1,0)</f>
        <v>0</v>
      </c>
      <c r="G12211" s="1">
        <f>IF(SUMPRODUCT(--ISNUMBER(SEARCH({"DISCRIMINATION","HARASSMENT","HATE_SPEECH","GENDER_VIOLENCE"},C12211)))&gt;0,1,0)</f>
        <v>0</v>
      </c>
      <c r="H12211" s="1">
        <f>IF(SUMPRODUCT(--ISNUMBER(SEARCH({"LEGALIZE","LEGISLATION","TRIAL"},C12211)))&gt;0,1,0)</f>
        <v>1</v>
      </c>
      <c r="I12211" s="1">
        <f>IF(SUMPRODUCT(--ISNUMBER(SEARCH({"LEADER"},C12211)))&gt;0,1,0)</f>
        <v>1</v>
      </c>
      <c r="J12211" t="str">
        <f t="shared" si="760"/>
        <v>2015</v>
      </c>
      <c r="K12211" t="str">
        <f t="shared" si="761"/>
        <v>12</v>
      </c>
      <c r="L12211" t="str">
        <f t="shared" si="762"/>
        <v>17</v>
      </c>
      <c r="M12211" s="2">
        <f t="shared" si="763"/>
        <v>42355.395833333336</v>
      </c>
    </row>
    <row r="12212" spans="1:13" x14ac:dyDescent="0.35">
      <c r="A12212">
        <v>1.1605415860735</v>
      </c>
      <c r="B12212" t="s">
        <v>342</v>
      </c>
      <c r="C12212" t="s">
        <v>4297</v>
      </c>
      <c r="D12212">
        <v>20150226001500</v>
      </c>
      <c r="E12212" s="1">
        <f>IF(SUMPRODUCT(--ISNUMBER(SEARCH({"ECON_EARNINGSREPORT","ECON_STOCKMARKET"},C12212)))&gt;0,1,0)</f>
        <v>0</v>
      </c>
      <c r="F12212" s="1">
        <f>IF(SUMPRODUCT(--ISNUMBER(SEARCH({"ENV_"},C12212)))&gt;0,1,0)</f>
        <v>0</v>
      </c>
      <c r="G12212" s="1">
        <f>IF(SUMPRODUCT(--ISNUMBER(SEARCH({"DISCRIMINATION","HARASSMENT","HATE_SPEECH","GENDER_VIOLENCE"},C12212)))&gt;0,1,0)</f>
        <v>0</v>
      </c>
      <c r="H12212" s="1">
        <f>IF(SUMPRODUCT(--ISNUMBER(SEARCH({"LEGALIZE","LEGISLATION","TRIAL"},C12212)))&gt;0,1,0)</f>
        <v>0</v>
      </c>
      <c r="I12212" s="1">
        <f>IF(SUMPRODUCT(--ISNUMBER(SEARCH({"LEADER"},C12212)))&gt;0,1,0)</f>
        <v>0</v>
      </c>
      <c r="J12212" t="str">
        <f t="shared" si="760"/>
        <v>2015</v>
      </c>
      <c r="K12212" t="str">
        <f t="shared" si="761"/>
        <v>02</v>
      </c>
      <c r="L12212" t="str">
        <f t="shared" si="762"/>
        <v>26</v>
      </c>
      <c r="M12212" s="2">
        <f t="shared" si="763"/>
        <v>42061.010416666664</v>
      </c>
    </row>
    <row r="12213" spans="1:13" x14ac:dyDescent="0.35">
      <c r="A12213">
        <v>-0.60606060606060597</v>
      </c>
      <c r="B12213" t="s">
        <v>943</v>
      </c>
      <c r="C12213" t="s">
        <v>5824</v>
      </c>
      <c r="D12213">
        <v>20150916003000</v>
      </c>
      <c r="E12213" s="1">
        <f>IF(SUMPRODUCT(--ISNUMBER(SEARCH({"ECON_EARNINGSREPORT","ECON_STOCKMARKET"},C12213)))&gt;0,1,0)</f>
        <v>1</v>
      </c>
      <c r="F12213" s="1">
        <f>IF(SUMPRODUCT(--ISNUMBER(SEARCH({"ENV_"},C12213)))&gt;0,1,0)</f>
        <v>0</v>
      </c>
      <c r="G12213" s="1">
        <f>IF(SUMPRODUCT(--ISNUMBER(SEARCH({"DISCRIMINATION","HARASSMENT","HATE_SPEECH","GENDER_VIOLENCE"},C12213)))&gt;0,1,0)</f>
        <v>0</v>
      </c>
      <c r="H12213" s="1">
        <f>IF(SUMPRODUCT(--ISNUMBER(SEARCH({"LEGALIZE","LEGISLATION","TRIAL"},C12213)))&gt;0,1,0)</f>
        <v>0</v>
      </c>
      <c r="I12213" s="1">
        <f>IF(SUMPRODUCT(--ISNUMBER(SEARCH({"LEADER"},C12213)))&gt;0,1,0)</f>
        <v>0</v>
      </c>
      <c r="J12213" t="str">
        <f t="shared" si="760"/>
        <v>2015</v>
      </c>
      <c r="K12213" t="str">
        <f t="shared" si="761"/>
        <v>09</v>
      </c>
      <c r="L12213" t="str">
        <f t="shared" si="762"/>
        <v>16</v>
      </c>
      <c r="M12213" s="2">
        <f t="shared" si="763"/>
        <v>42263.020833333336</v>
      </c>
    </row>
    <row r="12214" spans="1:13" x14ac:dyDescent="0.35">
      <c r="A12214">
        <v>5.7632398753894103</v>
      </c>
      <c r="B12214" t="s">
        <v>2054</v>
      </c>
      <c r="C12214" t="s">
        <v>8944</v>
      </c>
      <c r="D12214">
        <v>20150313104500</v>
      </c>
      <c r="E12214" s="1">
        <f>IF(SUMPRODUCT(--ISNUMBER(SEARCH({"ECON_EARNINGSREPORT","ECON_STOCKMARKET"},C12214)))&gt;0,1,0)</f>
        <v>0</v>
      </c>
      <c r="F12214" s="1">
        <f>IF(SUMPRODUCT(--ISNUMBER(SEARCH({"ENV_"},C12214)))&gt;0,1,0)</f>
        <v>0</v>
      </c>
      <c r="G12214" s="1">
        <f>IF(SUMPRODUCT(--ISNUMBER(SEARCH({"DISCRIMINATION","HARASSMENT","HATE_SPEECH","GENDER_VIOLENCE"},C12214)))&gt;0,1,0)</f>
        <v>0</v>
      </c>
      <c r="H12214" s="1">
        <f>IF(SUMPRODUCT(--ISNUMBER(SEARCH({"LEGALIZE","LEGISLATION","TRIAL"},C12214)))&gt;0,1,0)</f>
        <v>0</v>
      </c>
      <c r="I12214" s="1">
        <f>IF(SUMPRODUCT(--ISNUMBER(SEARCH({"LEADER"},C12214)))&gt;0,1,0)</f>
        <v>0</v>
      </c>
      <c r="J12214" t="str">
        <f t="shared" si="760"/>
        <v>2015</v>
      </c>
      <c r="K12214" t="str">
        <f t="shared" si="761"/>
        <v>03</v>
      </c>
      <c r="L12214" t="str">
        <f t="shared" si="762"/>
        <v>13</v>
      </c>
      <c r="M12214" s="2">
        <f t="shared" si="763"/>
        <v>42076.447916666664</v>
      </c>
    </row>
    <row r="12215" spans="1:13" x14ac:dyDescent="0.35">
      <c r="A12215">
        <v>3.1600407747196702</v>
      </c>
      <c r="B12215" t="s">
        <v>1015</v>
      </c>
      <c r="C12215" t="s">
        <v>5099</v>
      </c>
      <c r="D12215">
        <v>20160504071500</v>
      </c>
      <c r="E12215" s="1">
        <f>IF(SUMPRODUCT(--ISNUMBER(SEARCH({"ECON_EARNINGSREPORT","ECON_STOCKMARKET"},C12215)))&gt;0,1,0)</f>
        <v>0</v>
      </c>
      <c r="F12215" s="1">
        <f>IF(SUMPRODUCT(--ISNUMBER(SEARCH({"ENV_"},C12215)))&gt;0,1,0)</f>
        <v>0</v>
      </c>
      <c r="G12215" s="1">
        <f>IF(SUMPRODUCT(--ISNUMBER(SEARCH({"DISCRIMINATION","HARASSMENT","HATE_SPEECH","GENDER_VIOLENCE"},C12215)))&gt;0,1,0)</f>
        <v>0</v>
      </c>
      <c r="H12215" s="1">
        <f>IF(SUMPRODUCT(--ISNUMBER(SEARCH({"LEGALIZE","LEGISLATION","TRIAL"},C12215)))&gt;0,1,0)</f>
        <v>0</v>
      </c>
      <c r="I12215" s="1">
        <f>IF(SUMPRODUCT(--ISNUMBER(SEARCH({"LEADER"},C12215)))&gt;0,1,0)</f>
        <v>1</v>
      </c>
      <c r="J12215" t="str">
        <f t="shared" si="760"/>
        <v>2016</v>
      </c>
      <c r="K12215" t="str">
        <f t="shared" si="761"/>
        <v>05</v>
      </c>
      <c r="L12215" t="str">
        <f t="shared" si="762"/>
        <v>04</v>
      </c>
      <c r="M12215" s="2">
        <f t="shared" si="763"/>
        <v>42494.302083333336</v>
      </c>
    </row>
    <row r="12216" spans="1:13" x14ac:dyDescent="0.35">
      <c r="A12216">
        <v>-1.68539325842697</v>
      </c>
      <c r="B12216" t="s">
        <v>648</v>
      </c>
      <c r="C12216" t="s">
        <v>3938</v>
      </c>
      <c r="D12216">
        <v>20151102230000</v>
      </c>
      <c r="E12216" s="1">
        <f>IF(SUMPRODUCT(--ISNUMBER(SEARCH({"ECON_EARNINGSREPORT","ECON_STOCKMARKET"},C12216)))&gt;0,1,0)</f>
        <v>1</v>
      </c>
      <c r="F12216" s="1">
        <f>IF(SUMPRODUCT(--ISNUMBER(SEARCH({"ENV_"},C12216)))&gt;0,1,0)</f>
        <v>0</v>
      </c>
      <c r="G12216" s="1">
        <f>IF(SUMPRODUCT(--ISNUMBER(SEARCH({"DISCRIMINATION","HARASSMENT","HATE_SPEECH","GENDER_VIOLENCE"},C12216)))&gt;0,1,0)</f>
        <v>0</v>
      </c>
      <c r="H12216" s="1">
        <f>IF(SUMPRODUCT(--ISNUMBER(SEARCH({"LEGALIZE","LEGISLATION","TRIAL"},C12216)))&gt;0,1,0)</f>
        <v>0</v>
      </c>
      <c r="I12216" s="1">
        <f>IF(SUMPRODUCT(--ISNUMBER(SEARCH({"LEADER"},C12216)))&gt;0,1,0)</f>
        <v>0</v>
      </c>
      <c r="J12216" t="str">
        <f t="shared" si="760"/>
        <v>2015</v>
      </c>
      <c r="K12216" t="str">
        <f t="shared" si="761"/>
        <v>11</v>
      </c>
      <c r="L12216" t="str">
        <f t="shared" si="762"/>
        <v>02</v>
      </c>
      <c r="M12216" s="2">
        <f t="shared" si="763"/>
        <v>42310.958333333336</v>
      </c>
    </row>
    <row r="12217" spans="1:13" x14ac:dyDescent="0.35">
      <c r="A12217">
        <v>-0.19047619047618999</v>
      </c>
      <c r="B12217" t="s">
        <v>7153</v>
      </c>
      <c r="C12217" t="s">
        <v>8945</v>
      </c>
      <c r="D12217">
        <v>20160525014500</v>
      </c>
      <c r="E12217" s="1">
        <f>IF(SUMPRODUCT(--ISNUMBER(SEARCH({"ECON_EARNINGSREPORT","ECON_STOCKMARKET"},C12217)))&gt;0,1,0)</f>
        <v>1</v>
      </c>
      <c r="F12217" s="1">
        <f>IF(SUMPRODUCT(--ISNUMBER(SEARCH({"ENV_"},C12217)))&gt;0,1,0)</f>
        <v>0</v>
      </c>
      <c r="G12217" s="1">
        <f>IF(SUMPRODUCT(--ISNUMBER(SEARCH({"DISCRIMINATION","HARASSMENT","HATE_SPEECH","GENDER_VIOLENCE"},C12217)))&gt;0,1,0)</f>
        <v>0</v>
      </c>
      <c r="H12217" s="1">
        <f>IF(SUMPRODUCT(--ISNUMBER(SEARCH({"LEGALIZE","LEGISLATION","TRIAL"},C12217)))&gt;0,1,0)</f>
        <v>0</v>
      </c>
      <c r="I12217" s="1">
        <f>IF(SUMPRODUCT(--ISNUMBER(SEARCH({"LEADER"},C12217)))&gt;0,1,0)</f>
        <v>0</v>
      </c>
      <c r="J12217" t="str">
        <f t="shared" si="760"/>
        <v>2016</v>
      </c>
      <c r="K12217" t="str">
        <f t="shared" si="761"/>
        <v>05</v>
      </c>
      <c r="L12217" t="str">
        <f t="shared" si="762"/>
        <v>25</v>
      </c>
      <c r="M12217" s="2">
        <f t="shared" si="763"/>
        <v>42515.072916666664</v>
      </c>
    </row>
    <row r="12218" spans="1:13" x14ac:dyDescent="0.35">
      <c r="A12218">
        <v>-9.2678405931418101E-2</v>
      </c>
      <c r="B12218" t="s">
        <v>363</v>
      </c>
      <c r="D12218">
        <v>20160106034500</v>
      </c>
      <c r="E12218" s="1">
        <f>IF(SUMPRODUCT(--ISNUMBER(SEARCH({"ECON_EARNINGSREPORT","ECON_STOCKMARKET"},C12218)))&gt;0,1,0)</f>
        <v>0</v>
      </c>
      <c r="F12218" s="1">
        <f>IF(SUMPRODUCT(--ISNUMBER(SEARCH({"ENV_"},C12218)))&gt;0,1,0)</f>
        <v>0</v>
      </c>
      <c r="G12218" s="1">
        <f>IF(SUMPRODUCT(--ISNUMBER(SEARCH({"DISCRIMINATION","HARASSMENT","HATE_SPEECH","GENDER_VIOLENCE"},C12218)))&gt;0,1,0)</f>
        <v>0</v>
      </c>
      <c r="H12218" s="1">
        <f>IF(SUMPRODUCT(--ISNUMBER(SEARCH({"LEGALIZE","LEGISLATION","TRIAL"},C12218)))&gt;0,1,0)</f>
        <v>0</v>
      </c>
      <c r="I12218" s="1">
        <f>IF(SUMPRODUCT(--ISNUMBER(SEARCH({"LEADER"},C12218)))&gt;0,1,0)</f>
        <v>0</v>
      </c>
      <c r="J12218" t="str">
        <f t="shared" si="760"/>
        <v>2016</v>
      </c>
      <c r="K12218" t="str">
        <f t="shared" si="761"/>
        <v>01</v>
      </c>
      <c r="L12218" t="str">
        <f t="shared" si="762"/>
        <v>06</v>
      </c>
      <c r="M12218" s="2">
        <f t="shared" si="763"/>
        <v>42375.15625</v>
      </c>
    </row>
    <row r="12219" spans="1:13" x14ac:dyDescent="0.35">
      <c r="A12219">
        <v>1.55038759689922</v>
      </c>
      <c r="B12219" t="s">
        <v>2972</v>
      </c>
      <c r="C12219" t="s">
        <v>585</v>
      </c>
      <c r="D12219">
        <v>20150303060000</v>
      </c>
      <c r="E12219" s="1">
        <f>IF(SUMPRODUCT(--ISNUMBER(SEARCH({"ECON_EARNINGSREPORT","ECON_STOCKMARKET"},C12219)))&gt;0,1,0)</f>
        <v>0</v>
      </c>
      <c r="F12219" s="1">
        <f>IF(SUMPRODUCT(--ISNUMBER(SEARCH({"ENV_"},C12219)))&gt;0,1,0)</f>
        <v>0</v>
      </c>
      <c r="G12219" s="1">
        <f>IF(SUMPRODUCT(--ISNUMBER(SEARCH({"DISCRIMINATION","HARASSMENT","HATE_SPEECH","GENDER_VIOLENCE"},C12219)))&gt;0,1,0)</f>
        <v>0</v>
      </c>
      <c r="H12219" s="1">
        <f>IF(SUMPRODUCT(--ISNUMBER(SEARCH({"LEGALIZE","LEGISLATION","TRIAL"},C12219)))&gt;0,1,0)</f>
        <v>0</v>
      </c>
      <c r="I12219" s="1">
        <f>IF(SUMPRODUCT(--ISNUMBER(SEARCH({"LEADER"},C12219)))&gt;0,1,0)</f>
        <v>0</v>
      </c>
      <c r="J12219" t="str">
        <f t="shared" si="760"/>
        <v>2015</v>
      </c>
      <c r="K12219" t="str">
        <f t="shared" si="761"/>
        <v>03</v>
      </c>
      <c r="L12219" t="str">
        <f t="shared" si="762"/>
        <v>03</v>
      </c>
      <c r="M12219" s="2">
        <f t="shared" si="763"/>
        <v>42066.25</v>
      </c>
    </row>
    <row r="12220" spans="1:13" x14ac:dyDescent="0.35">
      <c r="A12220">
        <v>1.00806451612903</v>
      </c>
      <c r="B12220" t="s">
        <v>808</v>
      </c>
      <c r="C12220" t="s">
        <v>8946</v>
      </c>
      <c r="D12220">
        <v>20160121164500</v>
      </c>
      <c r="E12220" s="1">
        <f>IF(SUMPRODUCT(--ISNUMBER(SEARCH({"ECON_EARNINGSREPORT","ECON_STOCKMARKET"},C12220)))&gt;0,1,0)</f>
        <v>1</v>
      </c>
      <c r="F12220" s="1">
        <f>IF(SUMPRODUCT(--ISNUMBER(SEARCH({"ENV_"},C12220)))&gt;0,1,0)</f>
        <v>0</v>
      </c>
      <c r="G12220" s="1">
        <f>IF(SUMPRODUCT(--ISNUMBER(SEARCH({"DISCRIMINATION","HARASSMENT","HATE_SPEECH","GENDER_VIOLENCE"},C12220)))&gt;0,1,0)</f>
        <v>0</v>
      </c>
      <c r="H12220" s="1">
        <f>IF(SUMPRODUCT(--ISNUMBER(SEARCH({"LEGALIZE","LEGISLATION","TRIAL"},C12220)))&gt;0,1,0)</f>
        <v>0</v>
      </c>
      <c r="I12220" s="1">
        <f>IF(SUMPRODUCT(--ISNUMBER(SEARCH({"LEADER"},C12220)))&gt;0,1,0)</f>
        <v>1</v>
      </c>
      <c r="J12220" t="str">
        <f t="shared" si="760"/>
        <v>2016</v>
      </c>
      <c r="K12220" t="str">
        <f t="shared" si="761"/>
        <v>01</v>
      </c>
      <c r="L12220" t="str">
        <f t="shared" si="762"/>
        <v>21</v>
      </c>
      <c r="M12220" s="2">
        <f t="shared" si="763"/>
        <v>42390.697916666664</v>
      </c>
    </row>
    <row r="12221" spans="1:13" x14ac:dyDescent="0.35">
      <c r="A12221">
        <v>-0.21141649048625799</v>
      </c>
      <c r="B12221" t="s">
        <v>38</v>
      </c>
      <c r="C12221" t="s">
        <v>4072</v>
      </c>
      <c r="D12221">
        <v>20151126181500</v>
      </c>
      <c r="E12221" s="1">
        <f>IF(SUMPRODUCT(--ISNUMBER(SEARCH({"ECON_EARNINGSREPORT","ECON_STOCKMARKET"},C12221)))&gt;0,1,0)</f>
        <v>1</v>
      </c>
      <c r="F12221" s="1">
        <f>IF(SUMPRODUCT(--ISNUMBER(SEARCH({"ENV_"},C12221)))&gt;0,1,0)</f>
        <v>0</v>
      </c>
      <c r="G12221" s="1">
        <f>IF(SUMPRODUCT(--ISNUMBER(SEARCH({"DISCRIMINATION","HARASSMENT","HATE_SPEECH","GENDER_VIOLENCE"},C12221)))&gt;0,1,0)</f>
        <v>0</v>
      </c>
      <c r="H12221" s="1">
        <f>IF(SUMPRODUCT(--ISNUMBER(SEARCH({"LEGALIZE","LEGISLATION","TRIAL"},C12221)))&gt;0,1,0)</f>
        <v>0</v>
      </c>
      <c r="I12221" s="1">
        <f>IF(SUMPRODUCT(--ISNUMBER(SEARCH({"LEADER"},C12221)))&gt;0,1,0)</f>
        <v>0</v>
      </c>
      <c r="J12221" t="str">
        <f t="shared" si="760"/>
        <v>2015</v>
      </c>
      <c r="K12221" t="str">
        <f t="shared" si="761"/>
        <v>11</v>
      </c>
      <c r="L12221" t="str">
        <f t="shared" si="762"/>
        <v>26</v>
      </c>
      <c r="M12221" s="2">
        <f t="shared" si="763"/>
        <v>42334.760416666664</v>
      </c>
    </row>
    <row r="12222" spans="1:13" x14ac:dyDescent="0.35">
      <c r="A12222">
        <v>0.52724077328646801</v>
      </c>
      <c r="B12222" t="s">
        <v>1167</v>
      </c>
      <c r="C12222" t="s">
        <v>8947</v>
      </c>
      <c r="D12222">
        <v>20160222163000</v>
      </c>
      <c r="E12222" s="1">
        <f>IF(SUMPRODUCT(--ISNUMBER(SEARCH({"ECON_EARNINGSREPORT","ECON_STOCKMARKET"},C12222)))&gt;0,1,0)</f>
        <v>0</v>
      </c>
      <c r="F12222" s="1">
        <f>IF(SUMPRODUCT(--ISNUMBER(SEARCH({"ENV_"},C12222)))&gt;0,1,0)</f>
        <v>0</v>
      </c>
      <c r="G12222" s="1">
        <f>IF(SUMPRODUCT(--ISNUMBER(SEARCH({"DISCRIMINATION","HARASSMENT","HATE_SPEECH","GENDER_VIOLENCE"},C12222)))&gt;0,1,0)</f>
        <v>0</v>
      </c>
      <c r="H12222" s="1">
        <f>IF(SUMPRODUCT(--ISNUMBER(SEARCH({"LEGALIZE","LEGISLATION","TRIAL"},C12222)))&gt;0,1,0)</f>
        <v>0</v>
      </c>
      <c r="I12222" s="1">
        <f>IF(SUMPRODUCT(--ISNUMBER(SEARCH({"LEADER"},C12222)))&gt;0,1,0)</f>
        <v>1</v>
      </c>
      <c r="J12222" t="str">
        <f t="shared" si="760"/>
        <v>2016</v>
      </c>
      <c r="K12222" t="str">
        <f t="shared" si="761"/>
        <v>02</v>
      </c>
      <c r="L12222" t="str">
        <f t="shared" si="762"/>
        <v>22</v>
      </c>
      <c r="M12222" s="2">
        <f t="shared" si="763"/>
        <v>42422.6875</v>
      </c>
    </row>
    <row r="12223" spans="1:13" x14ac:dyDescent="0.35">
      <c r="A12223">
        <v>-2.57510729613734</v>
      </c>
      <c r="B12223" t="s">
        <v>764</v>
      </c>
      <c r="C12223" t="s">
        <v>4252</v>
      </c>
      <c r="D12223">
        <v>20150302181500</v>
      </c>
      <c r="E12223" s="1">
        <f>IF(SUMPRODUCT(--ISNUMBER(SEARCH({"ECON_EARNINGSREPORT","ECON_STOCKMARKET"},C12223)))&gt;0,1,0)</f>
        <v>0</v>
      </c>
      <c r="F12223" s="1">
        <f>IF(SUMPRODUCT(--ISNUMBER(SEARCH({"ENV_"},C12223)))&gt;0,1,0)</f>
        <v>0</v>
      </c>
      <c r="G12223" s="1">
        <f>IF(SUMPRODUCT(--ISNUMBER(SEARCH({"DISCRIMINATION","HARASSMENT","HATE_SPEECH","GENDER_VIOLENCE"},C12223)))&gt;0,1,0)</f>
        <v>0</v>
      </c>
      <c r="H12223" s="1">
        <f>IF(SUMPRODUCT(--ISNUMBER(SEARCH({"LEGALIZE","LEGISLATION","TRIAL"},C12223)))&gt;0,1,0)</f>
        <v>0</v>
      </c>
      <c r="I12223" s="1">
        <f>IF(SUMPRODUCT(--ISNUMBER(SEARCH({"LEADER"},C12223)))&gt;0,1,0)</f>
        <v>0</v>
      </c>
      <c r="J12223" t="str">
        <f t="shared" si="760"/>
        <v>2015</v>
      </c>
      <c r="K12223" t="str">
        <f t="shared" si="761"/>
        <v>03</v>
      </c>
      <c r="L12223" t="str">
        <f t="shared" si="762"/>
        <v>02</v>
      </c>
      <c r="M12223" s="2">
        <f t="shared" si="763"/>
        <v>42065.760416666664</v>
      </c>
    </row>
    <row r="12224" spans="1:13" x14ac:dyDescent="0.35">
      <c r="A12224">
        <v>1.90274841437632</v>
      </c>
      <c r="B12224" t="s">
        <v>5853</v>
      </c>
      <c r="C12224" t="s">
        <v>8948</v>
      </c>
      <c r="D12224">
        <v>20160314184500</v>
      </c>
      <c r="E12224" s="1">
        <f>IF(SUMPRODUCT(--ISNUMBER(SEARCH({"ECON_EARNINGSREPORT","ECON_STOCKMARKET"},C12224)))&gt;0,1,0)</f>
        <v>1</v>
      </c>
      <c r="F12224" s="1">
        <f>IF(SUMPRODUCT(--ISNUMBER(SEARCH({"ENV_"},C12224)))&gt;0,1,0)</f>
        <v>0</v>
      </c>
      <c r="G12224" s="1">
        <f>IF(SUMPRODUCT(--ISNUMBER(SEARCH({"DISCRIMINATION","HARASSMENT","HATE_SPEECH","GENDER_VIOLENCE"},C12224)))&gt;0,1,0)</f>
        <v>0</v>
      </c>
      <c r="H12224" s="1">
        <f>IF(SUMPRODUCT(--ISNUMBER(SEARCH({"LEGALIZE","LEGISLATION","TRIAL"},C12224)))&gt;0,1,0)</f>
        <v>0</v>
      </c>
      <c r="I12224" s="1">
        <f>IF(SUMPRODUCT(--ISNUMBER(SEARCH({"LEADER"},C12224)))&gt;0,1,0)</f>
        <v>0</v>
      </c>
      <c r="J12224" t="str">
        <f t="shared" si="760"/>
        <v>2016</v>
      </c>
      <c r="K12224" t="str">
        <f t="shared" si="761"/>
        <v>03</v>
      </c>
      <c r="L12224" t="str">
        <f t="shared" si="762"/>
        <v>14</v>
      </c>
      <c r="M12224" s="2">
        <f t="shared" si="763"/>
        <v>42443.78125</v>
      </c>
    </row>
    <row r="12225" spans="1:13" x14ac:dyDescent="0.35">
      <c r="A12225">
        <v>0.31055900621117999</v>
      </c>
      <c r="B12225" t="s">
        <v>287</v>
      </c>
      <c r="C12225" t="s">
        <v>8949</v>
      </c>
      <c r="D12225">
        <v>20151116153000</v>
      </c>
      <c r="E12225" s="1">
        <f>IF(SUMPRODUCT(--ISNUMBER(SEARCH({"ECON_EARNINGSREPORT","ECON_STOCKMARKET"},C12225)))&gt;0,1,0)</f>
        <v>1</v>
      </c>
      <c r="F12225" s="1">
        <f>IF(SUMPRODUCT(--ISNUMBER(SEARCH({"ENV_"},C12225)))&gt;0,1,0)</f>
        <v>0</v>
      </c>
      <c r="G12225" s="1">
        <f>IF(SUMPRODUCT(--ISNUMBER(SEARCH({"DISCRIMINATION","HARASSMENT","HATE_SPEECH","GENDER_VIOLENCE"},C12225)))&gt;0,1,0)</f>
        <v>0</v>
      </c>
      <c r="H12225" s="1">
        <f>IF(SUMPRODUCT(--ISNUMBER(SEARCH({"LEGALIZE","LEGISLATION","TRIAL"},C12225)))&gt;0,1,0)</f>
        <v>0</v>
      </c>
      <c r="I12225" s="1">
        <f>IF(SUMPRODUCT(--ISNUMBER(SEARCH({"LEADER"},C12225)))&gt;0,1,0)</f>
        <v>0</v>
      </c>
      <c r="J12225" t="str">
        <f t="shared" si="760"/>
        <v>2015</v>
      </c>
      <c r="K12225" t="str">
        <f t="shared" si="761"/>
        <v>11</v>
      </c>
      <c r="L12225" t="str">
        <f t="shared" si="762"/>
        <v>16</v>
      </c>
      <c r="M12225" s="2">
        <f t="shared" si="763"/>
        <v>42324.645833333336</v>
      </c>
    </row>
    <row r="12226" spans="1:13" x14ac:dyDescent="0.35">
      <c r="A12226">
        <v>1.2024048096192399</v>
      </c>
      <c r="B12226" t="s">
        <v>542</v>
      </c>
      <c r="C12226" t="s">
        <v>5307</v>
      </c>
      <c r="D12226">
        <v>20151120180000</v>
      </c>
      <c r="E12226" s="1">
        <f>IF(SUMPRODUCT(--ISNUMBER(SEARCH({"ECON_EARNINGSREPORT","ECON_STOCKMARKET"},C12226)))&gt;0,1,0)</f>
        <v>0</v>
      </c>
      <c r="F12226" s="1">
        <f>IF(SUMPRODUCT(--ISNUMBER(SEARCH({"ENV_"},C12226)))&gt;0,1,0)</f>
        <v>0</v>
      </c>
      <c r="G12226" s="1">
        <f>IF(SUMPRODUCT(--ISNUMBER(SEARCH({"DISCRIMINATION","HARASSMENT","HATE_SPEECH","GENDER_VIOLENCE"},C12226)))&gt;0,1,0)</f>
        <v>0</v>
      </c>
      <c r="H12226" s="1">
        <f>IF(SUMPRODUCT(--ISNUMBER(SEARCH({"LEGALIZE","LEGISLATION","TRIAL"},C12226)))&gt;0,1,0)</f>
        <v>0</v>
      </c>
      <c r="I12226" s="1">
        <f>IF(SUMPRODUCT(--ISNUMBER(SEARCH({"LEADER"},C12226)))&gt;0,1,0)</f>
        <v>1</v>
      </c>
      <c r="J12226" t="str">
        <f t="shared" si="760"/>
        <v>2015</v>
      </c>
      <c r="K12226" t="str">
        <f t="shared" si="761"/>
        <v>11</v>
      </c>
      <c r="L12226" t="str">
        <f t="shared" si="762"/>
        <v>20</v>
      </c>
      <c r="M12226" s="2">
        <f t="shared" si="763"/>
        <v>42328.75</v>
      </c>
    </row>
    <row r="12227" spans="1:13" x14ac:dyDescent="0.35">
      <c r="A12227">
        <v>-2.7842227378190301</v>
      </c>
      <c r="B12227" t="s">
        <v>8950</v>
      </c>
      <c r="C12227" t="s">
        <v>8951</v>
      </c>
      <c r="D12227">
        <v>20150226083000</v>
      </c>
      <c r="E12227" s="1">
        <f>IF(SUMPRODUCT(--ISNUMBER(SEARCH({"ECON_EARNINGSREPORT","ECON_STOCKMARKET"},C12227)))&gt;0,1,0)</f>
        <v>0</v>
      </c>
      <c r="F12227" s="1">
        <f>IF(SUMPRODUCT(--ISNUMBER(SEARCH({"ENV_"},C12227)))&gt;0,1,0)</f>
        <v>0</v>
      </c>
      <c r="G12227" s="1">
        <f>IF(SUMPRODUCT(--ISNUMBER(SEARCH({"DISCRIMINATION","HARASSMENT","HATE_SPEECH","GENDER_VIOLENCE"},C12227)))&gt;0,1,0)</f>
        <v>0</v>
      </c>
      <c r="H12227" s="1">
        <f>IF(SUMPRODUCT(--ISNUMBER(SEARCH({"LEGALIZE","LEGISLATION","TRIAL"},C12227)))&gt;0,1,0)</f>
        <v>0</v>
      </c>
      <c r="I12227" s="1">
        <f>IF(SUMPRODUCT(--ISNUMBER(SEARCH({"LEADER"},C12227)))&gt;0,1,0)</f>
        <v>0</v>
      </c>
      <c r="J12227" t="str">
        <f t="shared" ref="J12227:J12290" si="764">LEFT(D12227,4)</f>
        <v>2015</v>
      </c>
      <c r="K12227" t="str">
        <f t="shared" ref="K12227:K12290" si="765">MID(D12227,5,2)</f>
        <v>02</v>
      </c>
      <c r="L12227" t="str">
        <f t="shared" ref="L12227:L12290" si="766">MID(D12227,7,2)</f>
        <v>26</v>
      </c>
      <c r="M12227" s="2">
        <f t="shared" ref="M12227:M12290" si="767">DATE(LEFT(D12227,4),MID(D12227,5,2),MID(D12227,7,2))+TIME(MID(D12227,9,2),MID(D12227,11,2),RIGHT(D12227,2))</f>
        <v>42061.354166666664</v>
      </c>
    </row>
    <row r="12228" spans="1:13" x14ac:dyDescent="0.35">
      <c r="A12228">
        <v>0.98360655737704905</v>
      </c>
      <c r="B12228" t="s">
        <v>4090</v>
      </c>
      <c r="C12228" t="s">
        <v>8952</v>
      </c>
      <c r="D12228">
        <v>20151202073000</v>
      </c>
      <c r="E12228" s="1">
        <f>IF(SUMPRODUCT(--ISNUMBER(SEARCH({"ECON_EARNINGSREPORT","ECON_STOCKMARKET"},C12228)))&gt;0,1,0)</f>
        <v>1</v>
      </c>
      <c r="F12228" s="1">
        <f>IF(SUMPRODUCT(--ISNUMBER(SEARCH({"ENV_"},C12228)))&gt;0,1,0)</f>
        <v>0</v>
      </c>
      <c r="G12228" s="1">
        <f>IF(SUMPRODUCT(--ISNUMBER(SEARCH({"DISCRIMINATION","HARASSMENT","HATE_SPEECH","GENDER_VIOLENCE"},C12228)))&gt;0,1,0)</f>
        <v>0</v>
      </c>
      <c r="H12228" s="1">
        <f>IF(SUMPRODUCT(--ISNUMBER(SEARCH({"LEGALIZE","LEGISLATION","TRIAL"},C12228)))&gt;0,1,0)</f>
        <v>0</v>
      </c>
      <c r="I12228" s="1">
        <f>IF(SUMPRODUCT(--ISNUMBER(SEARCH({"LEADER"},C12228)))&gt;0,1,0)</f>
        <v>0</v>
      </c>
      <c r="J12228" t="str">
        <f t="shared" si="764"/>
        <v>2015</v>
      </c>
      <c r="K12228" t="str">
        <f t="shared" si="765"/>
        <v>12</v>
      </c>
      <c r="L12228" t="str">
        <f t="shared" si="766"/>
        <v>02</v>
      </c>
      <c r="M12228" s="2">
        <f t="shared" si="767"/>
        <v>42340.3125</v>
      </c>
    </row>
    <row r="12229" spans="1:13" x14ac:dyDescent="0.35">
      <c r="A12229">
        <v>1.1688311688311701</v>
      </c>
      <c r="B12229" t="s">
        <v>1546</v>
      </c>
      <c r="C12229" t="s">
        <v>8953</v>
      </c>
      <c r="D12229">
        <v>20160531080000</v>
      </c>
      <c r="E12229" s="1">
        <f>IF(SUMPRODUCT(--ISNUMBER(SEARCH({"ECON_EARNINGSREPORT","ECON_STOCKMARKET"},C12229)))&gt;0,1,0)</f>
        <v>0</v>
      </c>
      <c r="F12229" s="1">
        <f>IF(SUMPRODUCT(--ISNUMBER(SEARCH({"ENV_"},C12229)))&gt;0,1,0)</f>
        <v>0</v>
      </c>
      <c r="G12229" s="1">
        <f>IF(SUMPRODUCT(--ISNUMBER(SEARCH({"DISCRIMINATION","HARASSMENT","HATE_SPEECH","GENDER_VIOLENCE"},C12229)))&gt;0,1,0)</f>
        <v>0</v>
      </c>
      <c r="H12229" s="1">
        <f>IF(SUMPRODUCT(--ISNUMBER(SEARCH({"LEGALIZE","LEGISLATION","TRIAL"},C12229)))&gt;0,1,0)</f>
        <v>0</v>
      </c>
      <c r="I12229" s="1">
        <f>IF(SUMPRODUCT(--ISNUMBER(SEARCH({"LEADER"},C12229)))&gt;0,1,0)</f>
        <v>0</v>
      </c>
      <c r="J12229" t="str">
        <f t="shared" si="764"/>
        <v>2016</v>
      </c>
      <c r="K12229" t="str">
        <f t="shared" si="765"/>
        <v>05</v>
      </c>
      <c r="L12229" t="str">
        <f t="shared" si="766"/>
        <v>31</v>
      </c>
      <c r="M12229" s="2">
        <f t="shared" si="767"/>
        <v>42521.333333333336</v>
      </c>
    </row>
    <row r="12230" spans="1:13" x14ac:dyDescent="0.35">
      <c r="A12230">
        <v>2.3578363384188599</v>
      </c>
      <c r="B12230" t="s">
        <v>4519</v>
      </c>
      <c r="C12230" t="s">
        <v>5534</v>
      </c>
      <c r="D12230">
        <v>20151206000000</v>
      </c>
      <c r="E12230" s="1">
        <f>IF(SUMPRODUCT(--ISNUMBER(SEARCH({"ECON_EARNINGSREPORT","ECON_STOCKMARKET"},C12230)))&gt;0,1,0)</f>
        <v>1</v>
      </c>
      <c r="F12230" s="1">
        <f>IF(SUMPRODUCT(--ISNUMBER(SEARCH({"ENV_"},C12230)))&gt;0,1,0)</f>
        <v>0</v>
      </c>
      <c r="G12230" s="1">
        <f>IF(SUMPRODUCT(--ISNUMBER(SEARCH({"DISCRIMINATION","HARASSMENT","HATE_SPEECH","GENDER_VIOLENCE"},C12230)))&gt;0,1,0)</f>
        <v>0</v>
      </c>
      <c r="H12230" s="1">
        <f>IF(SUMPRODUCT(--ISNUMBER(SEARCH({"LEGALIZE","LEGISLATION","TRIAL"},C12230)))&gt;0,1,0)</f>
        <v>0</v>
      </c>
      <c r="I12230" s="1">
        <f>IF(SUMPRODUCT(--ISNUMBER(SEARCH({"LEADER"},C12230)))&gt;0,1,0)</f>
        <v>0</v>
      </c>
      <c r="J12230" t="str">
        <f t="shared" si="764"/>
        <v>2015</v>
      </c>
      <c r="K12230" t="str">
        <f t="shared" si="765"/>
        <v>12</v>
      </c>
      <c r="L12230" t="str">
        <f t="shared" si="766"/>
        <v>06</v>
      </c>
      <c r="M12230" s="2">
        <f t="shared" si="767"/>
        <v>42344</v>
      </c>
    </row>
    <row r="12231" spans="1:13" x14ac:dyDescent="0.35">
      <c r="A12231">
        <v>1.9768563162970101</v>
      </c>
      <c r="B12231" t="s">
        <v>5876</v>
      </c>
      <c r="C12231" t="s">
        <v>6597</v>
      </c>
      <c r="D12231">
        <v>20160114074500</v>
      </c>
      <c r="E12231" s="1">
        <f>IF(SUMPRODUCT(--ISNUMBER(SEARCH({"ECON_EARNINGSREPORT","ECON_STOCKMARKET"},C12231)))&gt;0,1,0)</f>
        <v>0</v>
      </c>
      <c r="F12231" s="1">
        <f>IF(SUMPRODUCT(--ISNUMBER(SEARCH({"ENV_"},C12231)))&gt;0,1,0)</f>
        <v>0</v>
      </c>
      <c r="G12231" s="1">
        <f>IF(SUMPRODUCT(--ISNUMBER(SEARCH({"DISCRIMINATION","HARASSMENT","HATE_SPEECH","GENDER_VIOLENCE"},C12231)))&gt;0,1,0)</f>
        <v>0</v>
      </c>
      <c r="H12231" s="1">
        <f>IF(SUMPRODUCT(--ISNUMBER(SEARCH({"LEGALIZE","LEGISLATION","TRIAL"},C12231)))&gt;0,1,0)</f>
        <v>0</v>
      </c>
      <c r="I12231" s="1">
        <f>IF(SUMPRODUCT(--ISNUMBER(SEARCH({"LEADER"},C12231)))&gt;0,1,0)</f>
        <v>1</v>
      </c>
      <c r="J12231" t="str">
        <f t="shared" si="764"/>
        <v>2016</v>
      </c>
      <c r="K12231" t="str">
        <f t="shared" si="765"/>
        <v>01</v>
      </c>
      <c r="L12231" t="str">
        <f t="shared" si="766"/>
        <v>14</v>
      </c>
      <c r="M12231" s="2">
        <f t="shared" si="767"/>
        <v>42383.322916666664</v>
      </c>
    </row>
    <row r="12232" spans="1:13" x14ac:dyDescent="0.35">
      <c r="A12232">
        <v>0.205338809034908</v>
      </c>
      <c r="B12232" t="s">
        <v>439</v>
      </c>
      <c r="C12232" t="s">
        <v>8954</v>
      </c>
      <c r="D12232">
        <v>20160412141500</v>
      </c>
      <c r="E12232" s="1">
        <f>IF(SUMPRODUCT(--ISNUMBER(SEARCH({"ECON_EARNINGSREPORT","ECON_STOCKMARKET"},C12232)))&gt;0,1,0)</f>
        <v>1</v>
      </c>
      <c r="F12232" s="1">
        <f>IF(SUMPRODUCT(--ISNUMBER(SEARCH({"ENV_"},C12232)))&gt;0,1,0)</f>
        <v>1</v>
      </c>
      <c r="G12232" s="1">
        <f>IF(SUMPRODUCT(--ISNUMBER(SEARCH({"DISCRIMINATION","HARASSMENT","HATE_SPEECH","GENDER_VIOLENCE"},C12232)))&gt;0,1,0)</f>
        <v>0</v>
      </c>
      <c r="H12232" s="1">
        <f>IF(SUMPRODUCT(--ISNUMBER(SEARCH({"LEGALIZE","LEGISLATION","TRIAL"},C12232)))&gt;0,1,0)</f>
        <v>0</v>
      </c>
      <c r="I12232" s="1">
        <f>IF(SUMPRODUCT(--ISNUMBER(SEARCH({"LEADER"},C12232)))&gt;0,1,0)</f>
        <v>0</v>
      </c>
      <c r="J12232" t="str">
        <f t="shared" si="764"/>
        <v>2016</v>
      </c>
      <c r="K12232" t="str">
        <f t="shared" si="765"/>
        <v>04</v>
      </c>
      <c r="L12232" t="str">
        <f t="shared" si="766"/>
        <v>12</v>
      </c>
      <c r="M12232" s="2">
        <f t="shared" si="767"/>
        <v>42472.59375</v>
      </c>
    </row>
    <row r="12233" spans="1:13" x14ac:dyDescent="0.35">
      <c r="A12233">
        <v>1.8348623853210999</v>
      </c>
      <c r="B12233" t="s">
        <v>6522</v>
      </c>
      <c r="D12233">
        <v>20160426214500</v>
      </c>
      <c r="E12233" s="1">
        <f>IF(SUMPRODUCT(--ISNUMBER(SEARCH({"ECON_EARNINGSREPORT","ECON_STOCKMARKET"},C12233)))&gt;0,1,0)</f>
        <v>0</v>
      </c>
      <c r="F12233" s="1">
        <f>IF(SUMPRODUCT(--ISNUMBER(SEARCH({"ENV_"},C12233)))&gt;0,1,0)</f>
        <v>0</v>
      </c>
      <c r="G12233" s="1">
        <f>IF(SUMPRODUCT(--ISNUMBER(SEARCH({"DISCRIMINATION","HARASSMENT","HATE_SPEECH","GENDER_VIOLENCE"},C12233)))&gt;0,1,0)</f>
        <v>0</v>
      </c>
      <c r="H12233" s="1">
        <f>IF(SUMPRODUCT(--ISNUMBER(SEARCH({"LEGALIZE","LEGISLATION","TRIAL"},C12233)))&gt;0,1,0)</f>
        <v>0</v>
      </c>
      <c r="I12233" s="1">
        <f>IF(SUMPRODUCT(--ISNUMBER(SEARCH({"LEADER"},C12233)))&gt;0,1,0)</f>
        <v>0</v>
      </c>
      <c r="J12233" t="str">
        <f t="shared" si="764"/>
        <v>2016</v>
      </c>
      <c r="K12233" t="str">
        <f t="shared" si="765"/>
        <v>04</v>
      </c>
      <c r="L12233" t="str">
        <f t="shared" si="766"/>
        <v>26</v>
      </c>
      <c r="M12233" s="2">
        <f t="shared" si="767"/>
        <v>42486.90625</v>
      </c>
    </row>
    <row r="12234" spans="1:13" x14ac:dyDescent="0.35">
      <c r="A12234">
        <v>0</v>
      </c>
      <c r="B12234" t="s">
        <v>4269</v>
      </c>
      <c r="C12234" t="s">
        <v>4640</v>
      </c>
      <c r="D12234">
        <v>20160304053000</v>
      </c>
      <c r="E12234" s="1">
        <f>IF(SUMPRODUCT(--ISNUMBER(SEARCH({"ECON_EARNINGSREPORT","ECON_STOCKMARKET"},C12234)))&gt;0,1,0)</f>
        <v>0</v>
      </c>
      <c r="F12234" s="1">
        <f>IF(SUMPRODUCT(--ISNUMBER(SEARCH({"ENV_"},C12234)))&gt;0,1,0)</f>
        <v>0</v>
      </c>
      <c r="G12234" s="1">
        <f>IF(SUMPRODUCT(--ISNUMBER(SEARCH({"DISCRIMINATION","HARASSMENT","HATE_SPEECH","GENDER_VIOLENCE"},C12234)))&gt;0,1,0)</f>
        <v>0</v>
      </c>
      <c r="H12234" s="1">
        <f>IF(SUMPRODUCT(--ISNUMBER(SEARCH({"LEGALIZE","LEGISLATION","TRIAL"},C12234)))&gt;0,1,0)</f>
        <v>1</v>
      </c>
      <c r="I12234" s="1">
        <f>IF(SUMPRODUCT(--ISNUMBER(SEARCH({"LEADER"},C12234)))&gt;0,1,0)</f>
        <v>0</v>
      </c>
      <c r="J12234" t="str">
        <f t="shared" si="764"/>
        <v>2016</v>
      </c>
      <c r="K12234" t="str">
        <f t="shared" si="765"/>
        <v>03</v>
      </c>
      <c r="L12234" t="str">
        <f t="shared" si="766"/>
        <v>04</v>
      </c>
      <c r="M12234" s="2">
        <f t="shared" si="767"/>
        <v>42433.229166666664</v>
      </c>
    </row>
    <row r="12235" spans="1:13" x14ac:dyDescent="0.35">
      <c r="A12235">
        <v>2.8248587570621502</v>
      </c>
      <c r="B12235" t="s">
        <v>1422</v>
      </c>
      <c r="C12235" t="s">
        <v>8654</v>
      </c>
      <c r="D12235">
        <v>20160225141500</v>
      </c>
      <c r="E12235" s="1">
        <f>IF(SUMPRODUCT(--ISNUMBER(SEARCH({"ECON_EARNINGSREPORT","ECON_STOCKMARKET"},C12235)))&gt;0,1,0)</f>
        <v>0</v>
      </c>
      <c r="F12235" s="1">
        <f>IF(SUMPRODUCT(--ISNUMBER(SEARCH({"ENV_"},C12235)))&gt;0,1,0)</f>
        <v>0</v>
      </c>
      <c r="G12235" s="1">
        <f>IF(SUMPRODUCT(--ISNUMBER(SEARCH({"DISCRIMINATION","HARASSMENT","HATE_SPEECH","GENDER_VIOLENCE"},C12235)))&gt;0,1,0)</f>
        <v>0</v>
      </c>
      <c r="H12235" s="1">
        <f>IF(SUMPRODUCT(--ISNUMBER(SEARCH({"LEGALIZE","LEGISLATION","TRIAL"},C12235)))&gt;0,1,0)</f>
        <v>0</v>
      </c>
      <c r="I12235" s="1">
        <f>IF(SUMPRODUCT(--ISNUMBER(SEARCH({"LEADER"},C12235)))&gt;0,1,0)</f>
        <v>1</v>
      </c>
      <c r="J12235" t="str">
        <f t="shared" si="764"/>
        <v>2016</v>
      </c>
      <c r="K12235" t="str">
        <f t="shared" si="765"/>
        <v>02</v>
      </c>
      <c r="L12235" t="str">
        <f t="shared" si="766"/>
        <v>25</v>
      </c>
      <c r="M12235" s="2">
        <f t="shared" si="767"/>
        <v>42425.59375</v>
      </c>
    </row>
    <row r="12236" spans="1:13" x14ac:dyDescent="0.35">
      <c r="A12236">
        <v>2.7667984189723298</v>
      </c>
      <c r="B12236" t="s">
        <v>121</v>
      </c>
      <c r="C12236" t="s">
        <v>8183</v>
      </c>
      <c r="D12236">
        <v>20150511121500</v>
      </c>
      <c r="E12236" s="1">
        <f>IF(SUMPRODUCT(--ISNUMBER(SEARCH({"ECON_EARNINGSREPORT","ECON_STOCKMARKET"},C12236)))&gt;0,1,0)</f>
        <v>0</v>
      </c>
      <c r="F12236" s="1">
        <f>IF(SUMPRODUCT(--ISNUMBER(SEARCH({"ENV_"},C12236)))&gt;0,1,0)</f>
        <v>0</v>
      </c>
      <c r="G12236" s="1">
        <f>IF(SUMPRODUCT(--ISNUMBER(SEARCH({"DISCRIMINATION","HARASSMENT","HATE_SPEECH","GENDER_VIOLENCE"},C12236)))&gt;0,1,0)</f>
        <v>0</v>
      </c>
      <c r="H12236" s="1">
        <f>IF(SUMPRODUCT(--ISNUMBER(SEARCH({"LEGALIZE","LEGISLATION","TRIAL"},C12236)))&gt;0,1,0)</f>
        <v>0</v>
      </c>
      <c r="I12236" s="1">
        <f>IF(SUMPRODUCT(--ISNUMBER(SEARCH({"LEADER"},C12236)))&gt;0,1,0)</f>
        <v>1</v>
      </c>
      <c r="J12236" t="str">
        <f t="shared" si="764"/>
        <v>2015</v>
      </c>
      <c r="K12236" t="str">
        <f t="shared" si="765"/>
        <v>05</v>
      </c>
      <c r="L12236" t="str">
        <f t="shared" si="766"/>
        <v>11</v>
      </c>
      <c r="M12236" s="2">
        <f t="shared" si="767"/>
        <v>42135.510416666664</v>
      </c>
    </row>
    <row r="12237" spans="1:13" x14ac:dyDescent="0.35">
      <c r="A12237">
        <v>-2.7649769585253501</v>
      </c>
      <c r="B12237" t="s">
        <v>2656</v>
      </c>
      <c r="C12237" t="s">
        <v>8955</v>
      </c>
      <c r="D12237">
        <v>20150916200000</v>
      </c>
      <c r="E12237" s="1">
        <f>IF(SUMPRODUCT(--ISNUMBER(SEARCH({"ECON_EARNINGSREPORT","ECON_STOCKMARKET"},C12237)))&gt;0,1,0)</f>
        <v>0</v>
      </c>
      <c r="F12237" s="1">
        <f>IF(SUMPRODUCT(--ISNUMBER(SEARCH({"ENV_"},C12237)))&gt;0,1,0)</f>
        <v>0</v>
      </c>
      <c r="G12237" s="1">
        <f>IF(SUMPRODUCT(--ISNUMBER(SEARCH({"DISCRIMINATION","HARASSMENT","HATE_SPEECH","GENDER_VIOLENCE"},C12237)))&gt;0,1,0)</f>
        <v>0</v>
      </c>
      <c r="H12237" s="1">
        <f>IF(SUMPRODUCT(--ISNUMBER(SEARCH({"LEGALIZE","LEGISLATION","TRIAL"},C12237)))&gt;0,1,0)</f>
        <v>0</v>
      </c>
      <c r="I12237" s="1">
        <f>IF(SUMPRODUCT(--ISNUMBER(SEARCH({"LEADER"},C12237)))&gt;0,1,0)</f>
        <v>0</v>
      </c>
      <c r="J12237" t="str">
        <f t="shared" si="764"/>
        <v>2015</v>
      </c>
      <c r="K12237" t="str">
        <f t="shared" si="765"/>
        <v>09</v>
      </c>
      <c r="L12237" t="str">
        <f t="shared" si="766"/>
        <v>16</v>
      </c>
      <c r="M12237" s="2">
        <f t="shared" si="767"/>
        <v>42263.833333333336</v>
      </c>
    </row>
    <row r="12238" spans="1:13" x14ac:dyDescent="0.35">
      <c r="A12238">
        <v>2.1634615384615401</v>
      </c>
      <c r="B12238" t="s">
        <v>442</v>
      </c>
      <c r="C12238" t="s">
        <v>6764</v>
      </c>
      <c r="D12238">
        <v>20151119190000</v>
      </c>
      <c r="E12238" s="1">
        <f>IF(SUMPRODUCT(--ISNUMBER(SEARCH({"ECON_EARNINGSREPORT","ECON_STOCKMARKET"},C12238)))&gt;0,1,0)</f>
        <v>1</v>
      </c>
      <c r="F12238" s="1">
        <f>IF(SUMPRODUCT(--ISNUMBER(SEARCH({"ENV_"},C12238)))&gt;0,1,0)</f>
        <v>0</v>
      </c>
      <c r="G12238" s="1">
        <f>IF(SUMPRODUCT(--ISNUMBER(SEARCH({"DISCRIMINATION","HARASSMENT","HATE_SPEECH","GENDER_VIOLENCE"},C12238)))&gt;0,1,0)</f>
        <v>0</v>
      </c>
      <c r="H12238" s="1">
        <f>IF(SUMPRODUCT(--ISNUMBER(SEARCH({"LEGALIZE","LEGISLATION","TRIAL"},C12238)))&gt;0,1,0)</f>
        <v>0</v>
      </c>
      <c r="I12238" s="1">
        <f>IF(SUMPRODUCT(--ISNUMBER(SEARCH({"LEADER"},C12238)))&gt;0,1,0)</f>
        <v>1</v>
      </c>
      <c r="J12238" t="str">
        <f t="shared" si="764"/>
        <v>2015</v>
      </c>
      <c r="K12238" t="str">
        <f t="shared" si="765"/>
        <v>11</v>
      </c>
      <c r="L12238" t="str">
        <f t="shared" si="766"/>
        <v>19</v>
      </c>
      <c r="M12238" s="2">
        <f t="shared" si="767"/>
        <v>42327.791666666664</v>
      </c>
    </row>
    <row r="12239" spans="1:13" x14ac:dyDescent="0.35">
      <c r="A12239">
        <v>-0.375</v>
      </c>
      <c r="B12239" t="s">
        <v>2145</v>
      </c>
      <c r="C12239" t="s">
        <v>7794</v>
      </c>
      <c r="D12239">
        <v>20160614173000</v>
      </c>
      <c r="E12239" s="1">
        <f>IF(SUMPRODUCT(--ISNUMBER(SEARCH({"ECON_EARNINGSREPORT","ECON_STOCKMARKET"},C12239)))&gt;0,1,0)</f>
        <v>1</v>
      </c>
      <c r="F12239" s="1">
        <f>IF(SUMPRODUCT(--ISNUMBER(SEARCH({"ENV_"},C12239)))&gt;0,1,0)</f>
        <v>0</v>
      </c>
      <c r="G12239" s="1">
        <f>IF(SUMPRODUCT(--ISNUMBER(SEARCH({"DISCRIMINATION","HARASSMENT","HATE_SPEECH","GENDER_VIOLENCE"},C12239)))&gt;0,1,0)</f>
        <v>0</v>
      </c>
      <c r="H12239" s="1">
        <f>IF(SUMPRODUCT(--ISNUMBER(SEARCH({"LEGALIZE","LEGISLATION","TRIAL"},C12239)))&gt;0,1,0)</f>
        <v>0</v>
      </c>
      <c r="I12239" s="1">
        <f>IF(SUMPRODUCT(--ISNUMBER(SEARCH({"LEADER"},C12239)))&gt;0,1,0)</f>
        <v>0</v>
      </c>
      <c r="J12239" t="str">
        <f t="shared" si="764"/>
        <v>2016</v>
      </c>
      <c r="K12239" t="str">
        <f t="shared" si="765"/>
        <v>06</v>
      </c>
      <c r="L12239" t="str">
        <f t="shared" si="766"/>
        <v>14</v>
      </c>
      <c r="M12239" s="2">
        <f t="shared" si="767"/>
        <v>42535.729166666664</v>
      </c>
    </row>
    <row r="12240" spans="1:13" x14ac:dyDescent="0.35">
      <c r="A12240">
        <v>1.93548387096774</v>
      </c>
      <c r="B12240" t="s">
        <v>3887</v>
      </c>
      <c r="C12240" t="s">
        <v>8956</v>
      </c>
      <c r="D12240">
        <v>20150619210000</v>
      </c>
      <c r="E12240" s="1">
        <f>IF(SUMPRODUCT(--ISNUMBER(SEARCH({"ECON_EARNINGSREPORT","ECON_STOCKMARKET"},C12240)))&gt;0,1,0)</f>
        <v>1</v>
      </c>
      <c r="F12240" s="1">
        <f>IF(SUMPRODUCT(--ISNUMBER(SEARCH({"ENV_"},C12240)))&gt;0,1,0)</f>
        <v>0</v>
      </c>
      <c r="G12240" s="1">
        <f>IF(SUMPRODUCT(--ISNUMBER(SEARCH({"DISCRIMINATION","HARASSMENT","HATE_SPEECH","GENDER_VIOLENCE"},C12240)))&gt;0,1,0)</f>
        <v>0</v>
      </c>
      <c r="H12240" s="1">
        <f>IF(SUMPRODUCT(--ISNUMBER(SEARCH({"LEGALIZE","LEGISLATION","TRIAL"},C12240)))&gt;0,1,0)</f>
        <v>0</v>
      </c>
      <c r="I12240" s="1">
        <f>IF(SUMPRODUCT(--ISNUMBER(SEARCH({"LEADER"},C12240)))&gt;0,1,0)</f>
        <v>0</v>
      </c>
      <c r="J12240" t="str">
        <f t="shared" si="764"/>
        <v>2015</v>
      </c>
      <c r="K12240" t="str">
        <f t="shared" si="765"/>
        <v>06</v>
      </c>
      <c r="L12240" t="str">
        <f t="shared" si="766"/>
        <v>19</v>
      </c>
      <c r="M12240" s="2">
        <f t="shared" si="767"/>
        <v>42174.875</v>
      </c>
    </row>
    <row r="12241" spans="1:13" x14ac:dyDescent="0.35">
      <c r="A12241">
        <v>0.387596899224806</v>
      </c>
      <c r="B12241" t="s">
        <v>56</v>
      </c>
      <c r="C12241" t="s">
        <v>8957</v>
      </c>
      <c r="D12241">
        <v>20151123214500</v>
      </c>
      <c r="E12241" s="1">
        <f>IF(SUMPRODUCT(--ISNUMBER(SEARCH({"ECON_EARNINGSREPORT","ECON_STOCKMARKET"},C12241)))&gt;0,1,0)</f>
        <v>1</v>
      </c>
      <c r="F12241" s="1">
        <f>IF(SUMPRODUCT(--ISNUMBER(SEARCH({"ENV_"},C12241)))&gt;0,1,0)</f>
        <v>0</v>
      </c>
      <c r="G12241" s="1">
        <f>IF(SUMPRODUCT(--ISNUMBER(SEARCH({"DISCRIMINATION","HARASSMENT","HATE_SPEECH","GENDER_VIOLENCE"},C12241)))&gt;0,1,0)</f>
        <v>0</v>
      </c>
      <c r="H12241" s="1">
        <f>IF(SUMPRODUCT(--ISNUMBER(SEARCH({"LEGALIZE","LEGISLATION","TRIAL"},C12241)))&gt;0,1,0)</f>
        <v>0</v>
      </c>
      <c r="I12241" s="1">
        <f>IF(SUMPRODUCT(--ISNUMBER(SEARCH({"LEADER"},C12241)))&gt;0,1,0)</f>
        <v>0</v>
      </c>
      <c r="J12241" t="str">
        <f t="shared" si="764"/>
        <v>2015</v>
      </c>
      <c r="K12241" t="str">
        <f t="shared" si="765"/>
        <v>11</v>
      </c>
      <c r="L12241" t="str">
        <f t="shared" si="766"/>
        <v>23</v>
      </c>
      <c r="M12241" s="2">
        <f t="shared" si="767"/>
        <v>42331.90625</v>
      </c>
    </row>
    <row r="12242" spans="1:13" x14ac:dyDescent="0.35">
      <c r="A12242">
        <v>1.94174757281553</v>
      </c>
      <c r="B12242" t="s">
        <v>924</v>
      </c>
      <c r="C12242" t="s">
        <v>8958</v>
      </c>
      <c r="D12242">
        <v>20160609193000</v>
      </c>
      <c r="E12242" s="1">
        <f>IF(SUMPRODUCT(--ISNUMBER(SEARCH({"ECON_EARNINGSREPORT","ECON_STOCKMARKET"},C12242)))&gt;0,1,0)</f>
        <v>0</v>
      </c>
      <c r="F12242" s="1">
        <f>IF(SUMPRODUCT(--ISNUMBER(SEARCH({"ENV_"},C12242)))&gt;0,1,0)</f>
        <v>0</v>
      </c>
      <c r="G12242" s="1">
        <f>IF(SUMPRODUCT(--ISNUMBER(SEARCH({"DISCRIMINATION","HARASSMENT","HATE_SPEECH","GENDER_VIOLENCE"},C12242)))&gt;0,1,0)</f>
        <v>0</v>
      </c>
      <c r="H12242" s="1">
        <f>IF(SUMPRODUCT(--ISNUMBER(SEARCH({"LEGALIZE","LEGISLATION","TRIAL"},C12242)))&gt;0,1,0)</f>
        <v>0</v>
      </c>
      <c r="I12242" s="1">
        <f>IF(SUMPRODUCT(--ISNUMBER(SEARCH({"LEADER"},C12242)))&gt;0,1,0)</f>
        <v>0</v>
      </c>
      <c r="J12242" t="str">
        <f t="shared" si="764"/>
        <v>2016</v>
      </c>
      <c r="K12242" t="str">
        <f t="shared" si="765"/>
        <v>06</v>
      </c>
      <c r="L12242" t="str">
        <f t="shared" si="766"/>
        <v>09</v>
      </c>
      <c r="M12242" s="2">
        <f t="shared" si="767"/>
        <v>42530.8125</v>
      </c>
    </row>
    <row r="12243" spans="1:13" x14ac:dyDescent="0.35">
      <c r="A12243">
        <v>-0.32154340836012901</v>
      </c>
      <c r="B12243" t="s">
        <v>556</v>
      </c>
      <c r="C12243" t="s">
        <v>7028</v>
      </c>
      <c r="D12243">
        <v>20150630230000</v>
      </c>
      <c r="E12243" s="1">
        <f>IF(SUMPRODUCT(--ISNUMBER(SEARCH({"ECON_EARNINGSREPORT","ECON_STOCKMARKET"},C12243)))&gt;0,1,0)</f>
        <v>0</v>
      </c>
      <c r="F12243" s="1">
        <f>IF(SUMPRODUCT(--ISNUMBER(SEARCH({"ENV_"},C12243)))&gt;0,1,0)</f>
        <v>0</v>
      </c>
      <c r="G12243" s="1">
        <f>IF(SUMPRODUCT(--ISNUMBER(SEARCH({"DISCRIMINATION","HARASSMENT","HATE_SPEECH","GENDER_VIOLENCE"},C12243)))&gt;0,1,0)</f>
        <v>0</v>
      </c>
      <c r="H12243" s="1">
        <f>IF(SUMPRODUCT(--ISNUMBER(SEARCH({"LEGALIZE","LEGISLATION","TRIAL"},C12243)))&gt;0,1,0)</f>
        <v>0</v>
      </c>
      <c r="I12243" s="1">
        <f>IF(SUMPRODUCT(--ISNUMBER(SEARCH({"LEADER"},C12243)))&gt;0,1,0)</f>
        <v>1</v>
      </c>
      <c r="J12243" t="str">
        <f t="shared" si="764"/>
        <v>2015</v>
      </c>
      <c r="K12243" t="str">
        <f t="shared" si="765"/>
        <v>06</v>
      </c>
      <c r="L12243" t="str">
        <f t="shared" si="766"/>
        <v>30</v>
      </c>
      <c r="M12243" s="2">
        <f t="shared" si="767"/>
        <v>42185.958333333336</v>
      </c>
    </row>
    <row r="12244" spans="1:13" x14ac:dyDescent="0.35">
      <c r="A12244">
        <v>1.80505415162455</v>
      </c>
      <c r="B12244" t="s">
        <v>5238</v>
      </c>
      <c r="C12244" t="s">
        <v>8959</v>
      </c>
      <c r="D12244">
        <v>20160527100000</v>
      </c>
      <c r="E12244" s="1">
        <f>IF(SUMPRODUCT(--ISNUMBER(SEARCH({"ECON_EARNINGSREPORT","ECON_STOCKMARKET"},C12244)))&gt;0,1,0)</f>
        <v>0</v>
      </c>
      <c r="F12244" s="1">
        <f>IF(SUMPRODUCT(--ISNUMBER(SEARCH({"ENV_"},C12244)))&gt;0,1,0)</f>
        <v>0</v>
      </c>
      <c r="G12244" s="1">
        <f>IF(SUMPRODUCT(--ISNUMBER(SEARCH({"DISCRIMINATION","HARASSMENT","HATE_SPEECH","GENDER_VIOLENCE"},C12244)))&gt;0,1,0)</f>
        <v>0</v>
      </c>
      <c r="H12244" s="1">
        <f>IF(SUMPRODUCT(--ISNUMBER(SEARCH({"LEGALIZE","LEGISLATION","TRIAL"},C12244)))&gt;0,1,0)</f>
        <v>0</v>
      </c>
      <c r="I12244" s="1">
        <f>IF(SUMPRODUCT(--ISNUMBER(SEARCH({"LEADER"},C12244)))&gt;0,1,0)</f>
        <v>0</v>
      </c>
      <c r="J12244" t="str">
        <f t="shared" si="764"/>
        <v>2016</v>
      </c>
      <c r="K12244" t="str">
        <f t="shared" si="765"/>
        <v>05</v>
      </c>
      <c r="L12244" t="str">
        <f t="shared" si="766"/>
        <v>27</v>
      </c>
      <c r="M12244" s="2">
        <f t="shared" si="767"/>
        <v>42517.416666666664</v>
      </c>
    </row>
    <row r="12245" spans="1:13" x14ac:dyDescent="0.35">
      <c r="A12245">
        <v>0.22831050228310501</v>
      </c>
      <c r="B12245" t="s">
        <v>340</v>
      </c>
      <c r="C12245" t="s">
        <v>8960</v>
      </c>
      <c r="D12245">
        <v>20160227023000</v>
      </c>
      <c r="E12245" s="1">
        <f>IF(SUMPRODUCT(--ISNUMBER(SEARCH({"ECON_EARNINGSREPORT","ECON_STOCKMARKET"},C12245)))&gt;0,1,0)</f>
        <v>0</v>
      </c>
      <c r="F12245" s="1">
        <f>IF(SUMPRODUCT(--ISNUMBER(SEARCH({"ENV_"},C12245)))&gt;0,1,0)</f>
        <v>0</v>
      </c>
      <c r="G12245" s="1">
        <f>IF(SUMPRODUCT(--ISNUMBER(SEARCH({"DISCRIMINATION","HARASSMENT","HATE_SPEECH","GENDER_VIOLENCE"},C12245)))&gt;0,1,0)</f>
        <v>0</v>
      </c>
      <c r="H12245" s="1">
        <f>IF(SUMPRODUCT(--ISNUMBER(SEARCH({"LEGALIZE","LEGISLATION","TRIAL"},C12245)))&gt;0,1,0)</f>
        <v>0</v>
      </c>
      <c r="I12245" s="1">
        <f>IF(SUMPRODUCT(--ISNUMBER(SEARCH({"LEADER"},C12245)))&gt;0,1,0)</f>
        <v>0</v>
      </c>
      <c r="J12245" t="str">
        <f t="shared" si="764"/>
        <v>2016</v>
      </c>
      <c r="K12245" t="str">
        <f t="shared" si="765"/>
        <v>02</v>
      </c>
      <c r="L12245" t="str">
        <f t="shared" si="766"/>
        <v>27</v>
      </c>
      <c r="M12245" s="2">
        <f t="shared" si="767"/>
        <v>42427.104166666664</v>
      </c>
    </row>
    <row r="12246" spans="1:13" x14ac:dyDescent="0.35">
      <c r="A12246">
        <v>0.86580086580086602</v>
      </c>
      <c r="B12246" t="s">
        <v>238</v>
      </c>
      <c r="C12246" t="s">
        <v>8961</v>
      </c>
      <c r="D12246">
        <v>20160406201500</v>
      </c>
      <c r="E12246" s="1">
        <f>IF(SUMPRODUCT(--ISNUMBER(SEARCH({"ECON_EARNINGSREPORT","ECON_STOCKMARKET"},C12246)))&gt;0,1,0)</f>
        <v>0</v>
      </c>
      <c r="F12246" s="1">
        <f>IF(SUMPRODUCT(--ISNUMBER(SEARCH({"ENV_"},C12246)))&gt;0,1,0)</f>
        <v>0</v>
      </c>
      <c r="G12246" s="1">
        <f>IF(SUMPRODUCT(--ISNUMBER(SEARCH({"DISCRIMINATION","HARASSMENT","HATE_SPEECH","GENDER_VIOLENCE"},C12246)))&gt;0,1,0)</f>
        <v>0</v>
      </c>
      <c r="H12246" s="1">
        <f>IF(SUMPRODUCT(--ISNUMBER(SEARCH({"LEGALIZE","LEGISLATION","TRIAL"},C12246)))&gt;0,1,0)</f>
        <v>0</v>
      </c>
      <c r="I12246" s="1">
        <f>IF(SUMPRODUCT(--ISNUMBER(SEARCH({"LEADER"},C12246)))&gt;0,1,0)</f>
        <v>1</v>
      </c>
      <c r="J12246" t="str">
        <f t="shared" si="764"/>
        <v>2016</v>
      </c>
      <c r="K12246" t="str">
        <f t="shared" si="765"/>
        <v>04</v>
      </c>
      <c r="L12246" t="str">
        <f t="shared" si="766"/>
        <v>06</v>
      </c>
      <c r="M12246" s="2">
        <f t="shared" si="767"/>
        <v>42466.84375</v>
      </c>
    </row>
    <row r="12247" spans="1:13" x14ac:dyDescent="0.35">
      <c r="A12247">
        <v>0.79681274900398402</v>
      </c>
      <c r="B12247" t="s">
        <v>121</v>
      </c>
      <c r="C12247" t="s">
        <v>5819</v>
      </c>
      <c r="D12247">
        <v>20150224224500</v>
      </c>
      <c r="E12247" s="1">
        <f>IF(SUMPRODUCT(--ISNUMBER(SEARCH({"ECON_EARNINGSREPORT","ECON_STOCKMARKET"},C12247)))&gt;0,1,0)</f>
        <v>1</v>
      </c>
      <c r="F12247" s="1">
        <f>IF(SUMPRODUCT(--ISNUMBER(SEARCH({"ENV_"},C12247)))&gt;0,1,0)</f>
        <v>0</v>
      </c>
      <c r="G12247" s="1">
        <f>IF(SUMPRODUCT(--ISNUMBER(SEARCH({"DISCRIMINATION","HARASSMENT","HATE_SPEECH","GENDER_VIOLENCE"},C12247)))&gt;0,1,0)</f>
        <v>0</v>
      </c>
      <c r="H12247" s="1">
        <f>IF(SUMPRODUCT(--ISNUMBER(SEARCH({"LEGALIZE","LEGISLATION","TRIAL"},C12247)))&gt;0,1,0)</f>
        <v>0</v>
      </c>
      <c r="I12247" s="1">
        <f>IF(SUMPRODUCT(--ISNUMBER(SEARCH({"LEADER"},C12247)))&gt;0,1,0)</f>
        <v>0</v>
      </c>
      <c r="J12247" t="str">
        <f t="shared" si="764"/>
        <v>2015</v>
      </c>
      <c r="K12247" t="str">
        <f t="shared" si="765"/>
        <v>02</v>
      </c>
      <c r="L12247" t="str">
        <f t="shared" si="766"/>
        <v>24</v>
      </c>
      <c r="M12247" s="2">
        <f t="shared" si="767"/>
        <v>42059.947916666664</v>
      </c>
    </row>
    <row r="12248" spans="1:13" x14ac:dyDescent="0.35">
      <c r="A12248">
        <v>0.67264573991031396</v>
      </c>
      <c r="B12248" t="s">
        <v>894</v>
      </c>
      <c r="C12248" t="s">
        <v>8962</v>
      </c>
      <c r="D12248">
        <v>20150303203000</v>
      </c>
      <c r="E12248" s="1">
        <f>IF(SUMPRODUCT(--ISNUMBER(SEARCH({"ECON_EARNINGSREPORT","ECON_STOCKMARKET"},C12248)))&gt;0,1,0)</f>
        <v>0</v>
      </c>
      <c r="F12248" s="1">
        <f>IF(SUMPRODUCT(--ISNUMBER(SEARCH({"ENV_"},C12248)))&gt;0,1,0)</f>
        <v>0</v>
      </c>
      <c r="G12248" s="1">
        <f>IF(SUMPRODUCT(--ISNUMBER(SEARCH({"DISCRIMINATION","HARASSMENT","HATE_SPEECH","GENDER_VIOLENCE"},C12248)))&gt;0,1,0)</f>
        <v>0</v>
      </c>
      <c r="H12248" s="1">
        <f>IF(SUMPRODUCT(--ISNUMBER(SEARCH({"LEGALIZE","LEGISLATION","TRIAL"},C12248)))&gt;0,1,0)</f>
        <v>0</v>
      </c>
      <c r="I12248" s="1">
        <f>IF(SUMPRODUCT(--ISNUMBER(SEARCH({"LEADER"},C12248)))&gt;0,1,0)</f>
        <v>1</v>
      </c>
      <c r="J12248" t="str">
        <f t="shared" si="764"/>
        <v>2015</v>
      </c>
      <c r="K12248" t="str">
        <f t="shared" si="765"/>
        <v>03</v>
      </c>
      <c r="L12248" t="str">
        <f t="shared" si="766"/>
        <v>03</v>
      </c>
      <c r="M12248" s="2">
        <f t="shared" si="767"/>
        <v>42066.854166666664</v>
      </c>
    </row>
    <row r="12249" spans="1:13" x14ac:dyDescent="0.35">
      <c r="A12249">
        <v>2.90178571428571</v>
      </c>
      <c r="B12249" t="s">
        <v>504</v>
      </c>
      <c r="C12249" t="s">
        <v>8963</v>
      </c>
      <c r="D12249">
        <v>20151002131500</v>
      </c>
      <c r="E12249" s="1">
        <f>IF(SUMPRODUCT(--ISNUMBER(SEARCH({"ECON_EARNINGSREPORT","ECON_STOCKMARKET"},C12249)))&gt;0,1,0)</f>
        <v>0</v>
      </c>
      <c r="F12249" s="1">
        <f>IF(SUMPRODUCT(--ISNUMBER(SEARCH({"ENV_"},C12249)))&gt;0,1,0)</f>
        <v>0</v>
      </c>
      <c r="G12249" s="1">
        <f>IF(SUMPRODUCT(--ISNUMBER(SEARCH({"DISCRIMINATION","HARASSMENT","HATE_SPEECH","GENDER_VIOLENCE"},C12249)))&gt;0,1,0)</f>
        <v>0</v>
      </c>
      <c r="H12249" s="1">
        <f>IF(SUMPRODUCT(--ISNUMBER(SEARCH({"LEGALIZE","LEGISLATION","TRIAL"},C12249)))&gt;0,1,0)</f>
        <v>0</v>
      </c>
      <c r="I12249" s="1">
        <f>IF(SUMPRODUCT(--ISNUMBER(SEARCH({"LEADER"},C12249)))&gt;0,1,0)</f>
        <v>0</v>
      </c>
      <c r="J12249" t="str">
        <f t="shared" si="764"/>
        <v>2015</v>
      </c>
      <c r="K12249" t="str">
        <f t="shared" si="765"/>
        <v>10</v>
      </c>
      <c r="L12249" t="str">
        <f t="shared" si="766"/>
        <v>02</v>
      </c>
      <c r="M12249" s="2">
        <f t="shared" si="767"/>
        <v>42279.552083333336</v>
      </c>
    </row>
    <row r="12250" spans="1:13" x14ac:dyDescent="0.35">
      <c r="A12250">
        <v>-1.7156862745098</v>
      </c>
      <c r="B12250" t="s">
        <v>8964</v>
      </c>
      <c r="C12250" t="s">
        <v>8965</v>
      </c>
      <c r="D12250">
        <v>20160308160000</v>
      </c>
      <c r="E12250" s="1">
        <f>IF(SUMPRODUCT(--ISNUMBER(SEARCH({"ECON_EARNINGSREPORT","ECON_STOCKMARKET"},C12250)))&gt;0,1,0)</f>
        <v>0</v>
      </c>
      <c r="F12250" s="1">
        <f>IF(SUMPRODUCT(--ISNUMBER(SEARCH({"ENV_"},C12250)))&gt;0,1,0)</f>
        <v>0</v>
      </c>
      <c r="G12250" s="1">
        <f>IF(SUMPRODUCT(--ISNUMBER(SEARCH({"DISCRIMINATION","HARASSMENT","HATE_SPEECH","GENDER_VIOLENCE"},C12250)))&gt;0,1,0)</f>
        <v>0</v>
      </c>
      <c r="H12250" s="1">
        <f>IF(SUMPRODUCT(--ISNUMBER(SEARCH({"LEGALIZE","LEGISLATION","TRIAL"},C12250)))&gt;0,1,0)</f>
        <v>1</v>
      </c>
      <c r="I12250" s="1">
        <f>IF(SUMPRODUCT(--ISNUMBER(SEARCH({"LEADER"},C12250)))&gt;0,1,0)</f>
        <v>0</v>
      </c>
      <c r="J12250" t="str">
        <f t="shared" si="764"/>
        <v>2016</v>
      </c>
      <c r="K12250" t="str">
        <f t="shared" si="765"/>
        <v>03</v>
      </c>
      <c r="L12250" t="str">
        <f t="shared" si="766"/>
        <v>08</v>
      </c>
      <c r="M12250" s="2">
        <f t="shared" si="767"/>
        <v>42437.666666666664</v>
      </c>
    </row>
    <row r="12251" spans="1:13" x14ac:dyDescent="0.35">
      <c r="A12251">
        <v>0.387596899224806</v>
      </c>
      <c r="B12251" t="s">
        <v>699</v>
      </c>
      <c r="C12251" t="s">
        <v>4080</v>
      </c>
      <c r="D12251">
        <v>20150521223000</v>
      </c>
      <c r="E12251" s="1">
        <f>IF(SUMPRODUCT(--ISNUMBER(SEARCH({"ECON_EARNINGSREPORT","ECON_STOCKMARKET"},C12251)))&gt;0,1,0)</f>
        <v>0</v>
      </c>
      <c r="F12251" s="1">
        <f>IF(SUMPRODUCT(--ISNUMBER(SEARCH({"ENV_"},C12251)))&gt;0,1,0)</f>
        <v>0</v>
      </c>
      <c r="G12251" s="1">
        <f>IF(SUMPRODUCT(--ISNUMBER(SEARCH({"DISCRIMINATION","HARASSMENT","HATE_SPEECH","GENDER_VIOLENCE"},C12251)))&gt;0,1,0)</f>
        <v>0</v>
      </c>
      <c r="H12251" s="1">
        <f>IF(SUMPRODUCT(--ISNUMBER(SEARCH({"LEGALIZE","LEGISLATION","TRIAL"},C12251)))&gt;0,1,0)</f>
        <v>0</v>
      </c>
      <c r="I12251" s="1">
        <f>IF(SUMPRODUCT(--ISNUMBER(SEARCH({"LEADER"},C12251)))&gt;0,1,0)</f>
        <v>0</v>
      </c>
      <c r="J12251" t="str">
        <f t="shared" si="764"/>
        <v>2015</v>
      </c>
      <c r="K12251" t="str">
        <f t="shared" si="765"/>
        <v>05</v>
      </c>
      <c r="L12251" t="str">
        <f t="shared" si="766"/>
        <v>21</v>
      </c>
      <c r="M12251" s="2">
        <f t="shared" si="767"/>
        <v>42145.9375</v>
      </c>
    </row>
    <row r="12252" spans="1:13" x14ac:dyDescent="0.35">
      <c r="A12252">
        <v>-2.5806451612903198</v>
      </c>
      <c r="B12252" t="s">
        <v>528</v>
      </c>
      <c r="C12252" t="s">
        <v>4252</v>
      </c>
      <c r="D12252">
        <v>20150302190000</v>
      </c>
      <c r="E12252" s="1">
        <f>IF(SUMPRODUCT(--ISNUMBER(SEARCH({"ECON_EARNINGSREPORT","ECON_STOCKMARKET"},C12252)))&gt;0,1,0)</f>
        <v>0</v>
      </c>
      <c r="F12252" s="1">
        <f>IF(SUMPRODUCT(--ISNUMBER(SEARCH({"ENV_"},C12252)))&gt;0,1,0)</f>
        <v>0</v>
      </c>
      <c r="G12252" s="1">
        <f>IF(SUMPRODUCT(--ISNUMBER(SEARCH({"DISCRIMINATION","HARASSMENT","HATE_SPEECH","GENDER_VIOLENCE"},C12252)))&gt;0,1,0)</f>
        <v>0</v>
      </c>
      <c r="H12252" s="1">
        <f>IF(SUMPRODUCT(--ISNUMBER(SEARCH({"LEGALIZE","LEGISLATION","TRIAL"},C12252)))&gt;0,1,0)</f>
        <v>0</v>
      </c>
      <c r="I12252" s="1">
        <f>IF(SUMPRODUCT(--ISNUMBER(SEARCH({"LEADER"},C12252)))&gt;0,1,0)</f>
        <v>0</v>
      </c>
      <c r="J12252" t="str">
        <f t="shared" si="764"/>
        <v>2015</v>
      </c>
      <c r="K12252" t="str">
        <f t="shared" si="765"/>
        <v>03</v>
      </c>
      <c r="L12252" t="str">
        <f t="shared" si="766"/>
        <v>02</v>
      </c>
      <c r="M12252" s="2">
        <f t="shared" si="767"/>
        <v>42065.791666666664</v>
      </c>
    </row>
    <row r="12253" spans="1:13" x14ac:dyDescent="0.35">
      <c r="A12253">
        <v>-1.9646365422396901</v>
      </c>
      <c r="B12253" t="s">
        <v>106</v>
      </c>
      <c r="C12253" t="s">
        <v>8966</v>
      </c>
      <c r="D12253">
        <v>20160506223000</v>
      </c>
      <c r="E12253" s="1">
        <f>IF(SUMPRODUCT(--ISNUMBER(SEARCH({"ECON_EARNINGSREPORT","ECON_STOCKMARKET"},C12253)))&gt;0,1,0)</f>
        <v>1</v>
      </c>
      <c r="F12253" s="1">
        <f>IF(SUMPRODUCT(--ISNUMBER(SEARCH({"ENV_"},C12253)))&gt;0,1,0)</f>
        <v>0</v>
      </c>
      <c r="G12253" s="1">
        <f>IF(SUMPRODUCT(--ISNUMBER(SEARCH({"DISCRIMINATION","HARASSMENT","HATE_SPEECH","GENDER_VIOLENCE"},C12253)))&gt;0,1,0)</f>
        <v>0</v>
      </c>
      <c r="H12253" s="1">
        <f>IF(SUMPRODUCT(--ISNUMBER(SEARCH({"LEGALIZE","LEGISLATION","TRIAL"},C12253)))&gt;0,1,0)</f>
        <v>1</v>
      </c>
      <c r="I12253" s="1">
        <f>IF(SUMPRODUCT(--ISNUMBER(SEARCH({"LEADER"},C12253)))&gt;0,1,0)</f>
        <v>0</v>
      </c>
      <c r="J12253" t="str">
        <f t="shared" si="764"/>
        <v>2016</v>
      </c>
      <c r="K12253" t="str">
        <f t="shared" si="765"/>
        <v>05</v>
      </c>
      <c r="L12253" t="str">
        <f t="shared" si="766"/>
        <v>06</v>
      </c>
      <c r="M12253" s="2">
        <f t="shared" si="767"/>
        <v>42496.9375</v>
      </c>
    </row>
    <row r="12254" spans="1:13" x14ac:dyDescent="0.35">
      <c r="A12254">
        <v>1.89818809318378</v>
      </c>
      <c r="B12254" t="s">
        <v>318</v>
      </c>
      <c r="C12254" t="s">
        <v>8967</v>
      </c>
      <c r="D12254">
        <v>20151203090000</v>
      </c>
      <c r="E12254" s="1">
        <f>IF(SUMPRODUCT(--ISNUMBER(SEARCH({"ECON_EARNINGSREPORT","ECON_STOCKMARKET"},C12254)))&gt;0,1,0)</f>
        <v>0</v>
      </c>
      <c r="F12254" s="1">
        <f>IF(SUMPRODUCT(--ISNUMBER(SEARCH({"ENV_"},C12254)))&gt;0,1,0)</f>
        <v>0</v>
      </c>
      <c r="G12254" s="1">
        <f>IF(SUMPRODUCT(--ISNUMBER(SEARCH({"DISCRIMINATION","HARASSMENT","HATE_SPEECH","GENDER_VIOLENCE"},C12254)))&gt;0,1,0)</f>
        <v>0</v>
      </c>
      <c r="H12254" s="1">
        <f>IF(SUMPRODUCT(--ISNUMBER(SEARCH({"LEGALIZE","LEGISLATION","TRIAL"},C12254)))&gt;0,1,0)</f>
        <v>0</v>
      </c>
      <c r="I12254" s="1">
        <f>IF(SUMPRODUCT(--ISNUMBER(SEARCH({"LEADER"},C12254)))&gt;0,1,0)</f>
        <v>0</v>
      </c>
      <c r="J12254" t="str">
        <f t="shared" si="764"/>
        <v>2015</v>
      </c>
      <c r="K12254" t="str">
        <f t="shared" si="765"/>
        <v>12</v>
      </c>
      <c r="L12254" t="str">
        <f t="shared" si="766"/>
        <v>03</v>
      </c>
      <c r="M12254" s="2">
        <f t="shared" si="767"/>
        <v>42341.375</v>
      </c>
    </row>
    <row r="12255" spans="1:13" x14ac:dyDescent="0.35">
      <c r="A12255">
        <v>-0.37878787878787901</v>
      </c>
      <c r="B12255" t="s">
        <v>445</v>
      </c>
      <c r="C12255" t="s">
        <v>8968</v>
      </c>
      <c r="D12255">
        <v>20150223133000</v>
      </c>
      <c r="E12255" s="1">
        <f>IF(SUMPRODUCT(--ISNUMBER(SEARCH({"ECON_EARNINGSREPORT","ECON_STOCKMARKET"},C12255)))&gt;0,1,0)</f>
        <v>1</v>
      </c>
      <c r="F12255" s="1">
        <f>IF(SUMPRODUCT(--ISNUMBER(SEARCH({"ENV_"},C12255)))&gt;0,1,0)</f>
        <v>0</v>
      </c>
      <c r="G12255" s="1">
        <f>IF(SUMPRODUCT(--ISNUMBER(SEARCH({"DISCRIMINATION","HARASSMENT","HATE_SPEECH","GENDER_VIOLENCE"},C12255)))&gt;0,1,0)</f>
        <v>0</v>
      </c>
      <c r="H12255" s="1">
        <f>IF(SUMPRODUCT(--ISNUMBER(SEARCH({"LEGALIZE","LEGISLATION","TRIAL"},C12255)))&gt;0,1,0)</f>
        <v>0</v>
      </c>
      <c r="I12255" s="1">
        <f>IF(SUMPRODUCT(--ISNUMBER(SEARCH({"LEADER"},C12255)))&gt;0,1,0)</f>
        <v>1</v>
      </c>
      <c r="J12255" t="str">
        <f t="shared" si="764"/>
        <v>2015</v>
      </c>
      <c r="K12255" t="str">
        <f t="shared" si="765"/>
        <v>02</v>
      </c>
      <c r="L12255" t="str">
        <f t="shared" si="766"/>
        <v>23</v>
      </c>
      <c r="M12255" s="2">
        <f t="shared" si="767"/>
        <v>42058.5625</v>
      </c>
    </row>
    <row r="12256" spans="1:13" x14ac:dyDescent="0.35">
      <c r="A12256">
        <v>0.13297872340425501</v>
      </c>
      <c r="B12256" t="s">
        <v>22</v>
      </c>
      <c r="C12256" t="s">
        <v>8969</v>
      </c>
      <c r="D12256">
        <v>20160525174500</v>
      </c>
      <c r="E12256" s="1">
        <f>IF(SUMPRODUCT(--ISNUMBER(SEARCH({"ECON_EARNINGSREPORT","ECON_STOCKMARKET"},C12256)))&gt;0,1,0)</f>
        <v>1</v>
      </c>
      <c r="F12256" s="1">
        <f>IF(SUMPRODUCT(--ISNUMBER(SEARCH({"ENV_"},C12256)))&gt;0,1,0)</f>
        <v>0</v>
      </c>
      <c r="G12256" s="1">
        <f>IF(SUMPRODUCT(--ISNUMBER(SEARCH({"DISCRIMINATION","HARASSMENT","HATE_SPEECH","GENDER_VIOLENCE"},C12256)))&gt;0,1,0)</f>
        <v>0</v>
      </c>
      <c r="H12256" s="1">
        <f>IF(SUMPRODUCT(--ISNUMBER(SEARCH({"LEGALIZE","LEGISLATION","TRIAL"},C12256)))&gt;0,1,0)</f>
        <v>0</v>
      </c>
      <c r="I12256" s="1">
        <f>IF(SUMPRODUCT(--ISNUMBER(SEARCH({"LEADER"},C12256)))&gt;0,1,0)</f>
        <v>0</v>
      </c>
      <c r="J12256" t="str">
        <f t="shared" si="764"/>
        <v>2016</v>
      </c>
      <c r="K12256" t="str">
        <f t="shared" si="765"/>
        <v>05</v>
      </c>
      <c r="L12256" t="str">
        <f t="shared" si="766"/>
        <v>25</v>
      </c>
      <c r="M12256" s="2">
        <f t="shared" si="767"/>
        <v>42515.739583333336</v>
      </c>
    </row>
    <row r="12257" spans="1:13" x14ac:dyDescent="0.35">
      <c r="A12257">
        <v>4.2696629213483099</v>
      </c>
      <c r="B12257" t="s">
        <v>36</v>
      </c>
      <c r="C12257" t="s">
        <v>8970</v>
      </c>
      <c r="D12257">
        <v>20160311153000</v>
      </c>
      <c r="E12257" s="1">
        <f>IF(SUMPRODUCT(--ISNUMBER(SEARCH({"ECON_EARNINGSREPORT","ECON_STOCKMARKET"},C12257)))&gt;0,1,0)</f>
        <v>0</v>
      </c>
      <c r="F12257" s="1">
        <f>IF(SUMPRODUCT(--ISNUMBER(SEARCH({"ENV_"},C12257)))&gt;0,1,0)</f>
        <v>0</v>
      </c>
      <c r="G12257" s="1">
        <f>IF(SUMPRODUCT(--ISNUMBER(SEARCH({"DISCRIMINATION","HARASSMENT","HATE_SPEECH","GENDER_VIOLENCE"},C12257)))&gt;0,1,0)</f>
        <v>0</v>
      </c>
      <c r="H12257" s="1">
        <f>IF(SUMPRODUCT(--ISNUMBER(SEARCH({"LEGALIZE","LEGISLATION","TRIAL"},C12257)))&gt;0,1,0)</f>
        <v>0</v>
      </c>
      <c r="I12257" s="1">
        <f>IF(SUMPRODUCT(--ISNUMBER(SEARCH({"LEADER"},C12257)))&gt;0,1,0)</f>
        <v>0</v>
      </c>
      <c r="J12257" t="str">
        <f t="shared" si="764"/>
        <v>2016</v>
      </c>
      <c r="K12257" t="str">
        <f t="shared" si="765"/>
        <v>03</v>
      </c>
      <c r="L12257" t="str">
        <f t="shared" si="766"/>
        <v>11</v>
      </c>
      <c r="M12257" s="2">
        <f t="shared" si="767"/>
        <v>42440.645833333336</v>
      </c>
    </row>
    <row r="12258" spans="1:13" x14ac:dyDescent="0.35">
      <c r="A12258">
        <v>0</v>
      </c>
      <c r="B12258" t="s">
        <v>5129</v>
      </c>
      <c r="C12258" t="s">
        <v>2613</v>
      </c>
      <c r="D12258">
        <v>20151201191500</v>
      </c>
      <c r="E12258" s="1">
        <f>IF(SUMPRODUCT(--ISNUMBER(SEARCH({"ECON_EARNINGSREPORT","ECON_STOCKMARKET"},C12258)))&gt;0,1,0)</f>
        <v>0</v>
      </c>
      <c r="F12258" s="1">
        <f>IF(SUMPRODUCT(--ISNUMBER(SEARCH({"ENV_"},C12258)))&gt;0,1,0)</f>
        <v>0</v>
      </c>
      <c r="G12258" s="1">
        <f>IF(SUMPRODUCT(--ISNUMBER(SEARCH({"DISCRIMINATION","HARASSMENT","HATE_SPEECH","GENDER_VIOLENCE"},C12258)))&gt;0,1,0)</f>
        <v>0</v>
      </c>
      <c r="H12258" s="1">
        <f>IF(SUMPRODUCT(--ISNUMBER(SEARCH({"LEGALIZE","LEGISLATION","TRIAL"},C12258)))&gt;0,1,0)</f>
        <v>0</v>
      </c>
      <c r="I12258" s="1">
        <f>IF(SUMPRODUCT(--ISNUMBER(SEARCH({"LEADER"},C12258)))&gt;0,1,0)</f>
        <v>0</v>
      </c>
      <c r="J12258" t="str">
        <f t="shared" si="764"/>
        <v>2015</v>
      </c>
      <c r="K12258" t="str">
        <f t="shared" si="765"/>
        <v>12</v>
      </c>
      <c r="L12258" t="str">
        <f t="shared" si="766"/>
        <v>01</v>
      </c>
      <c r="M12258" s="2">
        <f t="shared" si="767"/>
        <v>42339.802083333336</v>
      </c>
    </row>
    <row r="12259" spans="1:13" x14ac:dyDescent="0.35">
      <c r="A12259">
        <v>-0.91638029782359698</v>
      </c>
      <c r="B12259" t="s">
        <v>121</v>
      </c>
      <c r="C12259" t="s">
        <v>8971</v>
      </c>
      <c r="D12259">
        <v>20151031181500</v>
      </c>
      <c r="E12259" s="1">
        <f>IF(SUMPRODUCT(--ISNUMBER(SEARCH({"ECON_EARNINGSREPORT","ECON_STOCKMARKET"},C12259)))&gt;0,1,0)</f>
        <v>1</v>
      </c>
      <c r="F12259" s="1">
        <f>IF(SUMPRODUCT(--ISNUMBER(SEARCH({"ENV_"},C12259)))&gt;0,1,0)</f>
        <v>0</v>
      </c>
      <c r="G12259" s="1">
        <f>IF(SUMPRODUCT(--ISNUMBER(SEARCH({"DISCRIMINATION","HARASSMENT","HATE_SPEECH","GENDER_VIOLENCE"},C12259)))&gt;0,1,0)</f>
        <v>0</v>
      </c>
      <c r="H12259" s="1">
        <f>IF(SUMPRODUCT(--ISNUMBER(SEARCH({"LEGALIZE","LEGISLATION","TRIAL"},C12259)))&gt;0,1,0)</f>
        <v>0</v>
      </c>
      <c r="I12259" s="1">
        <f>IF(SUMPRODUCT(--ISNUMBER(SEARCH({"LEADER"},C12259)))&gt;0,1,0)</f>
        <v>1</v>
      </c>
      <c r="J12259" t="str">
        <f t="shared" si="764"/>
        <v>2015</v>
      </c>
      <c r="K12259" t="str">
        <f t="shared" si="765"/>
        <v>10</v>
      </c>
      <c r="L12259" t="str">
        <f t="shared" si="766"/>
        <v>31</v>
      </c>
      <c r="M12259" s="2">
        <f t="shared" si="767"/>
        <v>42308.760416666664</v>
      </c>
    </row>
    <row r="12260" spans="1:13" x14ac:dyDescent="0.35">
      <c r="A12260">
        <v>-1.0638297872340401</v>
      </c>
      <c r="B12260" t="s">
        <v>22</v>
      </c>
      <c r="C12260" t="s">
        <v>4558</v>
      </c>
      <c r="D12260">
        <v>20160525000000</v>
      </c>
      <c r="E12260" s="1">
        <f>IF(SUMPRODUCT(--ISNUMBER(SEARCH({"ECON_EARNINGSREPORT","ECON_STOCKMARKET"},C12260)))&gt;0,1,0)</f>
        <v>0</v>
      </c>
      <c r="F12260" s="1">
        <f>IF(SUMPRODUCT(--ISNUMBER(SEARCH({"ENV_"},C12260)))&gt;0,1,0)</f>
        <v>0</v>
      </c>
      <c r="G12260" s="1">
        <f>IF(SUMPRODUCT(--ISNUMBER(SEARCH({"DISCRIMINATION","HARASSMENT","HATE_SPEECH","GENDER_VIOLENCE"},C12260)))&gt;0,1,0)</f>
        <v>0</v>
      </c>
      <c r="H12260" s="1">
        <f>IF(SUMPRODUCT(--ISNUMBER(SEARCH({"LEGALIZE","LEGISLATION","TRIAL"},C12260)))&gt;0,1,0)</f>
        <v>0</v>
      </c>
      <c r="I12260" s="1">
        <f>IF(SUMPRODUCT(--ISNUMBER(SEARCH({"LEADER"},C12260)))&gt;0,1,0)</f>
        <v>1</v>
      </c>
      <c r="J12260" t="str">
        <f t="shared" si="764"/>
        <v>2016</v>
      </c>
      <c r="K12260" t="str">
        <f t="shared" si="765"/>
        <v>05</v>
      </c>
      <c r="L12260" t="str">
        <f t="shared" si="766"/>
        <v>25</v>
      </c>
      <c r="M12260" s="2">
        <f t="shared" si="767"/>
        <v>42515</v>
      </c>
    </row>
    <row r="12261" spans="1:13" x14ac:dyDescent="0.35">
      <c r="A12261">
        <v>3.17460317460317</v>
      </c>
      <c r="B12261" t="s">
        <v>140</v>
      </c>
      <c r="D12261">
        <v>20160407113000</v>
      </c>
      <c r="E12261" s="1">
        <f>IF(SUMPRODUCT(--ISNUMBER(SEARCH({"ECON_EARNINGSREPORT","ECON_STOCKMARKET"},C12261)))&gt;0,1,0)</f>
        <v>0</v>
      </c>
      <c r="F12261" s="1">
        <f>IF(SUMPRODUCT(--ISNUMBER(SEARCH({"ENV_"},C12261)))&gt;0,1,0)</f>
        <v>0</v>
      </c>
      <c r="G12261" s="1">
        <f>IF(SUMPRODUCT(--ISNUMBER(SEARCH({"DISCRIMINATION","HARASSMENT","HATE_SPEECH","GENDER_VIOLENCE"},C12261)))&gt;0,1,0)</f>
        <v>0</v>
      </c>
      <c r="H12261" s="1">
        <f>IF(SUMPRODUCT(--ISNUMBER(SEARCH({"LEGALIZE","LEGISLATION","TRIAL"},C12261)))&gt;0,1,0)</f>
        <v>0</v>
      </c>
      <c r="I12261" s="1">
        <f>IF(SUMPRODUCT(--ISNUMBER(SEARCH({"LEADER"},C12261)))&gt;0,1,0)</f>
        <v>0</v>
      </c>
      <c r="J12261" t="str">
        <f t="shared" si="764"/>
        <v>2016</v>
      </c>
      <c r="K12261" t="str">
        <f t="shared" si="765"/>
        <v>04</v>
      </c>
      <c r="L12261" t="str">
        <f t="shared" si="766"/>
        <v>07</v>
      </c>
      <c r="M12261" s="2">
        <f t="shared" si="767"/>
        <v>42467.479166666664</v>
      </c>
    </row>
    <row r="12262" spans="1:13" x14ac:dyDescent="0.35">
      <c r="A12262">
        <v>1.61001788908766</v>
      </c>
      <c r="B12262" t="s">
        <v>4313</v>
      </c>
      <c r="C12262" t="s">
        <v>8972</v>
      </c>
      <c r="D12262">
        <v>20150422091500</v>
      </c>
      <c r="E12262" s="1">
        <f>IF(SUMPRODUCT(--ISNUMBER(SEARCH({"ECON_EARNINGSREPORT","ECON_STOCKMARKET"},C12262)))&gt;0,1,0)</f>
        <v>0</v>
      </c>
      <c r="F12262" s="1">
        <f>IF(SUMPRODUCT(--ISNUMBER(SEARCH({"ENV_"},C12262)))&gt;0,1,0)</f>
        <v>0</v>
      </c>
      <c r="G12262" s="1">
        <f>IF(SUMPRODUCT(--ISNUMBER(SEARCH({"DISCRIMINATION","HARASSMENT","HATE_SPEECH","GENDER_VIOLENCE"},C12262)))&gt;0,1,0)</f>
        <v>0</v>
      </c>
      <c r="H12262" s="1">
        <f>IF(SUMPRODUCT(--ISNUMBER(SEARCH({"LEGALIZE","LEGISLATION","TRIAL"},C12262)))&gt;0,1,0)</f>
        <v>0</v>
      </c>
      <c r="I12262" s="1">
        <f>IF(SUMPRODUCT(--ISNUMBER(SEARCH({"LEADER"},C12262)))&gt;0,1,0)</f>
        <v>0</v>
      </c>
      <c r="J12262" t="str">
        <f t="shared" si="764"/>
        <v>2015</v>
      </c>
      <c r="K12262" t="str">
        <f t="shared" si="765"/>
        <v>04</v>
      </c>
      <c r="L12262" t="str">
        <f t="shared" si="766"/>
        <v>22</v>
      </c>
      <c r="M12262" s="2">
        <f t="shared" si="767"/>
        <v>42116.385416666664</v>
      </c>
    </row>
    <row r="12263" spans="1:13" x14ac:dyDescent="0.35">
      <c r="A12263">
        <v>-1.1164274322169101</v>
      </c>
      <c r="B12263" t="s">
        <v>93</v>
      </c>
      <c r="D12263">
        <v>20151012174500</v>
      </c>
      <c r="E12263" s="1">
        <f>IF(SUMPRODUCT(--ISNUMBER(SEARCH({"ECON_EARNINGSREPORT","ECON_STOCKMARKET"},C12263)))&gt;0,1,0)</f>
        <v>0</v>
      </c>
      <c r="F12263" s="1">
        <f>IF(SUMPRODUCT(--ISNUMBER(SEARCH({"ENV_"},C12263)))&gt;0,1,0)</f>
        <v>0</v>
      </c>
      <c r="G12263" s="1">
        <f>IF(SUMPRODUCT(--ISNUMBER(SEARCH({"DISCRIMINATION","HARASSMENT","HATE_SPEECH","GENDER_VIOLENCE"},C12263)))&gt;0,1,0)</f>
        <v>0</v>
      </c>
      <c r="H12263" s="1">
        <f>IF(SUMPRODUCT(--ISNUMBER(SEARCH({"LEGALIZE","LEGISLATION","TRIAL"},C12263)))&gt;0,1,0)</f>
        <v>0</v>
      </c>
      <c r="I12263" s="1">
        <f>IF(SUMPRODUCT(--ISNUMBER(SEARCH({"LEADER"},C12263)))&gt;0,1,0)</f>
        <v>0</v>
      </c>
      <c r="J12263" t="str">
        <f t="shared" si="764"/>
        <v>2015</v>
      </c>
      <c r="K12263" t="str">
        <f t="shared" si="765"/>
        <v>10</v>
      </c>
      <c r="L12263" t="str">
        <f t="shared" si="766"/>
        <v>12</v>
      </c>
      <c r="M12263" s="2">
        <f t="shared" si="767"/>
        <v>42289.739583333336</v>
      </c>
    </row>
    <row r="12264" spans="1:13" x14ac:dyDescent="0.35">
      <c r="A12264">
        <v>1.40845070422535</v>
      </c>
      <c r="B12264" t="s">
        <v>15</v>
      </c>
      <c r="C12264" t="s">
        <v>8973</v>
      </c>
      <c r="D12264">
        <v>20151102191500</v>
      </c>
      <c r="E12264" s="1">
        <f>IF(SUMPRODUCT(--ISNUMBER(SEARCH({"ECON_EARNINGSREPORT","ECON_STOCKMARKET"},C12264)))&gt;0,1,0)</f>
        <v>0</v>
      </c>
      <c r="F12264" s="1">
        <f>IF(SUMPRODUCT(--ISNUMBER(SEARCH({"ENV_"},C12264)))&gt;0,1,0)</f>
        <v>0</v>
      </c>
      <c r="G12264" s="1">
        <f>IF(SUMPRODUCT(--ISNUMBER(SEARCH({"DISCRIMINATION","HARASSMENT","HATE_SPEECH","GENDER_VIOLENCE"},C12264)))&gt;0,1,0)</f>
        <v>0</v>
      </c>
      <c r="H12264" s="1">
        <f>IF(SUMPRODUCT(--ISNUMBER(SEARCH({"LEGALIZE","LEGISLATION","TRIAL"},C12264)))&gt;0,1,0)</f>
        <v>0</v>
      </c>
      <c r="I12264" s="1">
        <f>IF(SUMPRODUCT(--ISNUMBER(SEARCH({"LEADER"},C12264)))&gt;0,1,0)</f>
        <v>1</v>
      </c>
      <c r="J12264" t="str">
        <f t="shared" si="764"/>
        <v>2015</v>
      </c>
      <c r="K12264" t="str">
        <f t="shared" si="765"/>
        <v>11</v>
      </c>
      <c r="L12264" t="str">
        <f t="shared" si="766"/>
        <v>02</v>
      </c>
      <c r="M12264" s="2">
        <f t="shared" si="767"/>
        <v>42310.802083333336</v>
      </c>
    </row>
    <row r="12265" spans="1:13" x14ac:dyDescent="0.35">
      <c r="A12265">
        <v>0.34305317324185303</v>
      </c>
      <c r="B12265" t="s">
        <v>51</v>
      </c>
      <c r="C12265" t="s">
        <v>8974</v>
      </c>
      <c r="D12265">
        <v>20160615073000</v>
      </c>
      <c r="E12265" s="1">
        <f>IF(SUMPRODUCT(--ISNUMBER(SEARCH({"ECON_EARNINGSREPORT","ECON_STOCKMARKET"},C12265)))&gt;0,1,0)</f>
        <v>1</v>
      </c>
      <c r="F12265" s="1">
        <f>IF(SUMPRODUCT(--ISNUMBER(SEARCH({"ENV_"},C12265)))&gt;0,1,0)</f>
        <v>0</v>
      </c>
      <c r="G12265" s="1">
        <f>IF(SUMPRODUCT(--ISNUMBER(SEARCH({"DISCRIMINATION","HARASSMENT","HATE_SPEECH","GENDER_VIOLENCE"},C12265)))&gt;0,1,0)</f>
        <v>0</v>
      </c>
      <c r="H12265" s="1">
        <f>IF(SUMPRODUCT(--ISNUMBER(SEARCH({"LEGALIZE","LEGISLATION","TRIAL"},C12265)))&gt;0,1,0)</f>
        <v>0</v>
      </c>
      <c r="I12265" s="1">
        <f>IF(SUMPRODUCT(--ISNUMBER(SEARCH({"LEADER"},C12265)))&gt;0,1,0)</f>
        <v>1</v>
      </c>
      <c r="J12265" t="str">
        <f t="shared" si="764"/>
        <v>2016</v>
      </c>
      <c r="K12265" t="str">
        <f t="shared" si="765"/>
        <v>06</v>
      </c>
      <c r="L12265" t="str">
        <f t="shared" si="766"/>
        <v>15</v>
      </c>
      <c r="M12265" s="2">
        <f t="shared" si="767"/>
        <v>42536.3125</v>
      </c>
    </row>
    <row r="12266" spans="1:13" x14ac:dyDescent="0.35">
      <c r="A12266">
        <v>1.3293943870014799</v>
      </c>
      <c r="B12266" t="s">
        <v>3887</v>
      </c>
      <c r="C12266" t="s">
        <v>5385</v>
      </c>
      <c r="D12266">
        <v>20150616124500</v>
      </c>
      <c r="E12266" s="1">
        <f>IF(SUMPRODUCT(--ISNUMBER(SEARCH({"ECON_EARNINGSREPORT","ECON_STOCKMARKET"},C12266)))&gt;0,1,0)</f>
        <v>1</v>
      </c>
      <c r="F12266" s="1">
        <f>IF(SUMPRODUCT(--ISNUMBER(SEARCH({"ENV_"},C12266)))&gt;0,1,0)</f>
        <v>1</v>
      </c>
      <c r="G12266" s="1">
        <f>IF(SUMPRODUCT(--ISNUMBER(SEARCH({"DISCRIMINATION","HARASSMENT","HATE_SPEECH","GENDER_VIOLENCE"},C12266)))&gt;0,1,0)</f>
        <v>0</v>
      </c>
      <c r="H12266" s="1">
        <f>IF(SUMPRODUCT(--ISNUMBER(SEARCH({"LEGALIZE","LEGISLATION","TRIAL"},C12266)))&gt;0,1,0)</f>
        <v>0</v>
      </c>
      <c r="I12266" s="1">
        <f>IF(SUMPRODUCT(--ISNUMBER(SEARCH({"LEADER"},C12266)))&gt;0,1,0)</f>
        <v>0</v>
      </c>
      <c r="J12266" t="str">
        <f t="shared" si="764"/>
        <v>2015</v>
      </c>
      <c r="K12266" t="str">
        <f t="shared" si="765"/>
        <v>06</v>
      </c>
      <c r="L12266" t="str">
        <f t="shared" si="766"/>
        <v>16</v>
      </c>
      <c r="M12266" s="2">
        <f t="shared" si="767"/>
        <v>42171.53125</v>
      </c>
    </row>
    <row r="12267" spans="1:13" x14ac:dyDescent="0.35">
      <c r="A12267">
        <v>-0.70422535211267601</v>
      </c>
      <c r="B12267" t="s">
        <v>121</v>
      </c>
      <c r="C12267" t="s">
        <v>6287</v>
      </c>
      <c r="D12267">
        <v>20150225040000</v>
      </c>
      <c r="E12267" s="1">
        <f>IF(SUMPRODUCT(--ISNUMBER(SEARCH({"ECON_EARNINGSREPORT","ECON_STOCKMARKET"},C12267)))&gt;0,1,0)</f>
        <v>1</v>
      </c>
      <c r="F12267" s="1">
        <f>IF(SUMPRODUCT(--ISNUMBER(SEARCH({"ENV_"},C12267)))&gt;0,1,0)</f>
        <v>0</v>
      </c>
      <c r="G12267" s="1">
        <f>IF(SUMPRODUCT(--ISNUMBER(SEARCH({"DISCRIMINATION","HARASSMENT","HATE_SPEECH","GENDER_VIOLENCE"},C12267)))&gt;0,1,0)</f>
        <v>0</v>
      </c>
      <c r="H12267" s="1">
        <f>IF(SUMPRODUCT(--ISNUMBER(SEARCH({"LEGALIZE","LEGISLATION","TRIAL"},C12267)))&gt;0,1,0)</f>
        <v>0</v>
      </c>
      <c r="I12267" s="1">
        <f>IF(SUMPRODUCT(--ISNUMBER(SEARCH({"LEADER"},C12267)))&gt;0,1,0)</f>
        <v>0</v>
      </c>
      <c r="J12267" t="str">
        <f t="shared" si="764"/>
        <v>2015</v>
      </c>
      <c r="K12267" t="str">
        <f t="shared" si="765"/>
        <v>02</v>
      </c>
      <c r="L12267" t="str">
        <f t="shared" si="766"/>
        <v>25</v>
      </c>
      <c r="M12267" s="2">
        <f t="shared" si="767"/>
        <v>42060.166666666664</v>
      </c>
    </row>
    <row r="12268" spans="1:13" x14ac:dyDescent="0.35">
      <c r="A12268">
        <v>-0.46583850931677001</v>
      </c>
      <c r="B12268" t="s">
        <v>4653</v>
      </c>
      <c r="C12268" t="s">
        <v>4255</v>
      </c>
      <c r="D12268">
        <v>20151102090000</v>
      </c>
      <c r="E12268" s="1">
        <f>IF(SUMPRODUCT(--ISNUMBER(SEARCH({"ECON_EARNINGSREPORT","ECON_STOCKMARKET"},C12268)))&gt;0,1,0)</f>
        <v>1</v>
      </c>
      <c r="F12268" s="1">
        <f>IF(SUMPRODUCT(--ISNUMBER(SEARCH({"ENV_"},C12268)))&gt;0,1,0)</f>
        <v>0</v>
      </c>
      <c r="G12268" s="1">
        <f>IF(SUMPRODUCT(--ISNUMBER(SEARCH({"DISCRIMINATION","HARASSMENT","HATE_SPEECH","GENDER_VIOLENCE"},C12268)))&gt;0,1,0)</f>
        <v>1</v>
      </c>
      <c r="H12268" s="1">
        <f>IF(SUMPRODUCT(--ISNUMBER(SEARCH({"LEGALIZE","LEGISLATION","TRIAL"},C12268)))&gt;0,1,0)</f>
        <v>1</v>
      </c>
      <c r="I12268" s="1">
        <f>IF(SUMPRODUCT(--ISNUMBER(SEARCH({"LEADER"},C12268)))&gt;0,1,0)</f>
        <v>1</v>
      </c>
      <c r="J12268" t="str">
        <f t="shared" si="764"/>
        <v>2015</v>
      </c>
      <c r="K12268" t="str">
        <f t="shared" si="765"/>
        <v>11</v>
      </c>
      <c r="L12268" t="str">
        <f t="shared" si="766"/>
        <v>02</v>
      </c>
      <c r="M12268" s="2">
        <f t="shared" si="767"/>
        <v>42310.375</v>
      </c>
    </row>
    <row r="12269" spans="1:13" x14ac:dyDescent="0.35">
      <c r="A12269">
        <v>0.93847758081334698</v>
      </c>
      <c r="B12269" t="s">
        <v>93</v>
      </c>
      <c r="C12269" t="s">
        <v>8975</v>
      </c>
      <c r="D12269">
        <v>20160306200000</v>
      </c>
      <c r="E12269" s="1">
        <f>IF(SUMPRODUCT(--ISNUMBER(SEARCH({"ECON_EARNINGSREPORT","ECON_STOCKMARKET"},C12269)))&gt;0,1,0)</f>
        <v>1</v>
      </c>
      <c r="F12269" s="1">
        <f>IF(SUMPRODUCT(--ISNUMBER(SEARCH({"ENV_"},C12269)))&gt;0,1,0)</f>
        <v>0</v>
      </c>
      <c r="G12269" s="1">
        <f>IF(SUMPRODUCT(--ISNUMBER(SEARCH({"DISCRIMINATION","HARASSMENT","HATE_SPEECH","GENDER_VIOLENCE"},C12269)))&gt;0,1,0)</f>
        <v>0</v>
      </c>
      <c r="H12269" s="1">
        <f>IF(SUMPRODUCT(--ISNUMBER(SEARCH({"LEGALIZE","LEGISLATION","TRIAL"},C12269)))&gt;0,1,0)</f>
        <v>0</v>
      </c>
      <c r="I12269" s="1">
        <f>IF(SUMPRODUCT(--ISNUMBER(SEARCH({"LEADER"},C12269)))&gt;0,1,0)</f>
        <v>0</v>
      </c>
      <c r="J12269" t="str">
        <f t="shared" si="764"/>
        <v>2016</v>
      </c>
      <c r="K12269" t="str">
        <f t="shared" si="765"/>
        <v>03</v>
      </c>
      <c r="L12269" t="str">
        <f t="shared" si="766"/>
        <v>06</v>
      </c>
      <c r="M12269" s="2">
        <f t="shared" si="767"/>
        <v>42435.833333333336</v>
      </c>
    </row>
    <row r="12270" spans="1:13" x14ac:dyDescent="0.35">
      <c r="A12270">
        <v>1.55038759689922</v>
      </c>
      <c r="B12270" t="s">
        <v>3307</v>
      </c>
      <c r="C12270" t="s">
        <v>585</v>
      </c>
      <c r="D12270">
        <v>20150303140000</v>
      </c>
      <c r="E12270" s="1">
        <f>IF(SUMPRODUCT(--ISNUMBER(SEARCH({"ECON_EARNINGSREPORT","ECON_STOCKMARKET"},C12270)))&gt;0,1,0)</f>
        <v>0</v>
      </c>
      <c r="F12270" s="1">
        <f>IF(SUMPRODUCT(--ISNUMBER(SEARCH({"ENV_"},C12270)))&gt;0,1,0)</f>
        <v>0</v>
      </c>
      <c r="G12270" s="1">
        <f>IF(SUMPRODUCT(--ISNUMBER(SEARCH({"DISCRIMINATION","HARASSMENT","HATE_SPEECH","GENDER_VIOLENCE"},C12270)))&gt;0,1,0)</f>
        <v>0</v>
      </c>
      <c r="H12270" s="1">
        <f>IF(SUMPRODUCT(--ISNUMBER(SEARCH({"LEGALIZE","LEGISLATION","TRIAL"},C12270)))&gt;0,1,0)</f>
        <v>0</v>
      </c>
      <c r="I12270" s="1">
        <f>IF(SUMPRODUCT(--ISNUMBER(SEARCH({"LEADER"},C12270)))&gt;0,1,0)</f>
        <v>0</v>
      </c>
      <c r="J12270" t="str">
        <f t="shared" si="764"/>
        <v>2015</v>
      </c>
      <c r="K12270" t="str">
        <f t="shared" si="765"/>
        <v>03</v>
      </c>
      <c r="L12270" t="str">
        <f t="shared" si="766"/>
        <v>03</v>
      </c>
      <c r="M12270" s="2">
        <f t="shared" si="767"/>
        <v>42066.583333333336</v>
      </c>
    </row>
    <row r="12271" spans="1:13" x14ac:dyDescent="0.35">
      <c r="A12271">
        <v>-1.0840108401084001</v>
      </c>
      <c r="B12271" t="s">
        <v>73</v>
      </c>
      <c r="C12271" t="s">
        <v>4558</v>
      </c>
      <c r="D12271">
        <v>20160524234500</v>
      </c>
      <c r="E12271" s="1">
        <f>IF(SUMPRODUCT(--ISNUMBER(SEARCH({"ECON_EARNINGSREPORT","ECON_STOCKMARKET"},C12271)))&gt;0,1,0)</f>
        <v>0</v>
      </c>
      <c r="F12271" s="1">
        <f>IF(SUMPRODUCT(--ISNUMBER(SEARCH({"ENV_"},C12271)))&gt;0,1,0)</f>
        <v>0</v>
      </c>
      <c r="G12271" s="1">
        <f>IF(SUMPRODUCT(--ISNUMBER(SEARCH({"DISCRIMINATION","HARASSMENT","HATE_SPEECH","GENDER_VIOLENCE"},C12271)))&gt;0,1,0)</f>
        <v>0</v>
      </c>
      <c r="H12271" s="1">
        <f>IF(SUMPRODUCT(--ISNUMBER(SEARCH({"LEGALIZE","LEGISLATION","TRIAL"},C12271)))&gt;0,1,0)</f>
        <v>0</v>
      </c>
      <c r="I12271" s="1">
        <f>IF(SUMPRODUCT(--ISNUMBER(SEARCH({"LEADER"},C12271)))&gt;0,1,0)</f>
        <v>1</v>
      </c>
      <c r="J12271" t="str">
        <f t="shared" si="764"/>
        <v>2016</v>
      </c>
      <c r="K12271" t="str">
        <f t="shared" si="765"/>
        <v>05</v>
      </c>
      <c r="L12271" t="str">
        <f t="shared" si="766"/>
        <v>24</v>
      </c>
      <c r="M12271" s="2">
        <f t="shared" si="767"/>
        <v>42514.989583333336</v>
      </c>
    </row>
    <row r="12272" spans="1:13" x14ac:dyDescent="0.35">
      <c r="A12272">
        <v>-0.85653104925053503</v>
      </c>
      <c r="B12272" t="s">
        <v>6004</v>
      </c>
      <c r="C12272" t="s">
        <v>8976</v>
      </c>
      <c r="D12272">
        <v>20160525164500</v>
      </c>
      <c r="E12272" s="1">
        <f>IF(SUMPRODUCT(--ISNUMBER(SEARCH({"ECON_EARNINGSREPORT","ECON_STOCKMARKET"},C12272)))&gt;0,1,0)</f>
        <v>1</v>
      </c>
      <c r="F12272" s="1">
        <f>IF(SUMPRODUCT(--ISNUMBER(SEARCH({"ENV_"},C12272)))&gt;0,1,0)</f>
        <v>0</v>
      </c>
      <c r="G12272" s="1">
        <f>IF(SUMPRODUCT(--ISNUMBER(SEARCH({"DISCRIMINATION","HARASSMENT","HATE_SPEECH","GENDER_VIOLENCE"},C12272)))&gt;0,1,0)</f>
        <v>0</v>
      </c>
      <c r="H12272" s="1">
        <f>IF(SUMPRODUCT(--ISNUMBER(SEARCH({"LEGALIZE","LEGISLATION","TRIAL"},C12272)))&gt;0,1,0)</f>
        <v>0</v>
      </c>
      <c r="I12272" s="1">
        <f>IF(SUMPRODUCT(--ISNUMBER(SEARCH({"LEADER"},C12272)))&gt;0,1,0)</f>
        <v>1</v>
      </c>
      <c r="J12272" t="str">
        <f t="shared" si="764"/>
        <v>2016</v>
      </c>
      <c r="K12272" t="str">
        <f t="shared" si="765"/>
        <v>05</v>
      </c>
      <c r="L12272" t="str">
        <f t="shared" si="766"/>
        <v>25</v>
      </c>
      <c r="M12272" s="2">
        <f t="shared" si="767"/>
        <v>42515.697916666664</v>
      </c>
    </row>
    <row r="12273" spans="1:13" x14ac:dyDescent="0.35">
      <c r="A12273">
        <v>2.0676691729323302</v>
      </c>
      <c r="B12273" t="s">
        <v>26</v>
      </c>
      <c r="C12273" t="s">
        <v>8977</v>
      </c>
      <c r="D12273">
        <v>20150223203000</v>
      </c>
      <c r="E12273" s="1">
        <f>IF(SUMPRODUCT(--ISNUMBER(SEARCH({"ECON_EARNINGSREPORT","ECON_STOCKMARKET"},C12273)))&gt;0,1,0)</f>
        <v>1</v>
      </c>
      <c r="F12273" s="1">
        <f>IF(SUMPRODUCT(--ISNUMBER(SEARCH({"ENV_"},C12273)))&gt;0,1,0)</f>
        <v>1</v>
      </c>
      <c r="G12273" s="1">
        <f>IF(SUMPRODUCT(--ISNUMBER(SEARCH({"DISCRIMINATION","HARASSMENT","HATE_SPEECH","GENDER_VIOLENCE"},C12273)))&gt;0,1,0)</f>
        <v>0</v>
      </c>
      <c r="H12273" s="1">
        <f>IF(SUMPRODUCT(--ISNUMBER(SEARCH({"LEGALIZE","LEGISLATION","TRIAL"},C12273)))&gt;0,1,0)</f>
        <v>0</v>
      </c>
      <c r="I12273" s="1">
        <f>IF(SUMPRODUCT(--ISNUMBER(SEARCH({"LEADER"},C12273)))&gt;0,1,0)</f>
        <v>0</v>
      </c>
      <c r="J12273" t="str">
        <f t="shared" si="764"/>
        <v>2015</v>
      </c>
      <c r="K12273" t="str">
        <f t="shared" si="765"/>
        <v>02</v>
      </c>
      <c r="L12273" t="str">
        <f t="shared" si="766"/>
        <v>23</v>
      </c>
      <c r="M12273" s="2">
        <f t="shared" si="767"/>
        <v>42058.854166666664</v>
      </c>
    </row>
    <row r="12274" spans="1:13" x14ac:dyDescent="0.35">
      <c r="A12274">
        <v>0</v>
      </c>
      <c r="B12274" t="s">
        <v>746</v>
      </c>
      <c r="C12274" t="s">
        <v>7552</v>
      </c>
      <c r="D12274">
        <v>20151104050000</v>
      </c>
      <c r="E12274" s="1">
        <f>IF(SUMPRODUCT(--ISNUMBER(SEARCH({"ECON_EARNINGSREPORT","ECON_STOCKMARKET"},C12274)))&gt;0,1,0)</f>
        <v>0</v>
      </c>
      <c r="F12274" s="1">
        <f>IF(SUMPRODUCT(--ISNUMBER(SEARCH({"ENV_"},C12274)))&gt;0,1,0)</f>
        <v>0</v>
      </c>
      <c r="G12274" s="1">
        <f>IF(SUMPRODUCT(--ISNUMBER(SEARCH({"DISCRIMINATION","HARASSMENT","HATE_SPEECH","GENDER_VIOLENCE"},C12274)))&gt;0,1,0)</f>
        <v>0</v>
      </c>
      <c r="H12274" s="1">
        <f>IF(SUMPRODUCT(--ISNUMBER(SEARCH({"LEGALIZE","LEGISLATION","TRIAL"},C12274)))&gt;0,1,0)</f>
        <v>0</v>
      </c>
      <c r="I12274" s="1">
        <f>IF(SUMPRODUCT(--ISNUMBER(SEARCH({"LEADER"},C12274)))&gt;0,1,0)</f>
        <v>1</v>
      </c>
      <c r="J12274" t="str">
        <f t="shared" si="764"/>
        <v>2015</v>
      </c>
      <c r="K12274" t="str">
        <f t="shared" si="765"/>
        <v>11</v>
      </c>
      <c r="L12274" t="str">
        <f t="shared" si="766"/>
        <v>04</v>
      </c>
      <c r="M12274" s="2">
        <f t="shared" si="767"/>
        <v>42312.208333333336</v>
      </c>
    </row>
    <row r="12275" spans="1:13" x14ac:dyDescent="0.35">
      <c r="A12275">
        <v>0.27855153203342597</v>
      </c>
      <c r="B12275" t="s">
        <v>56</v>
      </c>
      <c r="C12275" t="s">
        <v>8978</v>
      </c>
      <c r="D12275">
        <v>20150521133000</v>
      </c>
      <c r="E12275" s="1">
        <f>IF(SUMPRODUCT(--ISNUMBER(SEARCH({"ECON_EARNINGSREPORT","ECON_STOCKMARKET"},C12275)))&gt;0,1,0)</f>
        <v>1</v>
      </c>
      <c r="F12275" s="1">
        <f>IF(SUMPRODUCT(--ISNUMBER(SEARCH({"ENV_"},C12275)))&gt;0,1,0)</f>
        <v>0</v>
      </c>
      <c r="G12275" s="1">
        <f>IF(SUMPRODUCT(--ISNUMBER(SEARCH({"DISCRIMINATION","HARASSMENT","HATE_SPEECH","GENDER_VIOLENCE"},C12275)))&gt;0,1,0)</f>
        <v>0</v>
      </c>
      <c r="H12275" s="1">
        <f>IF(SUMPRODUCT(--ISNUMBER(SEARCH({"LEGALIZE","LEGISLATION","TRIAL"},C12275)))&gt;0,1,0)</f>
        <v>0</v>
      </c>
      <c r="I12275" s="1">
        <f>IF(SUMPRODUCT(--ISNUMBER(SEARCH({"LEADER"},C12275)))&gt;0,1,0)</f>
        <v>0</v>
      </c>
      <c r="J12275" t="str">
        <f t="shared" si="764"/>
        <v>2015</v>
      </c>
      <c r="K12275" t="str">
        <f t="shared" si="765"/>
        <v>05</v>
      </c>
      <c r="L12275" t="str">
        <f t="shared" si="766"/>
        <v>21</v>
      </c>
      <c r="M12275" s="2">
        <f t="shared" si="767"/>
        <v>42145.5625</v>
      </c>
    </row>
    <row r="12276" spans="1:13" x14ac:dyDescent="0.35">
      <c r="A12276">
        <v>-2.4844720496894399</v>
      </c>
      <c r="B12276" t="s">
        <v>808</v>
      </c>
      <c r="C12276" t="s">
        <v>8979</v>
      </c>
      <c r="D12276">
        <v>20150823133000</v>
      </c>
      <c r="E12276" s="1">
        <f>IF(SUMPRODUCT(--ISNUMBER(SEARCH({"ECON_EARNINGSREPORT","ECON_STOCKMARKET"},C12276)))&gt;0,1,0)</f>
        <v>1</v>
      </c>
      <c r="F12276" s="1">
        <f>IF(SUMPRODUCT(--ISNUMBER(SEARCH({"ENV_"},C12276)))&gt;0,1,0)</f>
        <v>0</v>
      </c>
      <c r="G12276" s="1">
        <f>IF(SUMPRODUCT(--ISNUMBER(SEARCH({"DISCRIMINATION","HARASSMENT","HATE_SPEECH","GENDER_VIOLENCE"},C12276)))&gt;0,1,0)</f>
        <v>0</v>
      </c>
      <c r="H12276" s="1">
        <f>IF(SUMPRODUCT(--ISNUMBER(SEARCH({"LEGALIZE","LEGISLATION","TRIAL"},C12276)))&gt;0,1,0)</f>
        <v>0</v>
      </c>
      <c r="I12276" s="1">
        <f>IF(SUMPRODUCT(--ISNUMBER(SEARCH({"LEADER"},C12276)))&gt;0,1,0)</f>
        <v>0</v>
      </c>
      <c r="J12276" t="str">
        <f t="shared" si="764"/>
        <v>2015</v>
      </c>
      <c r="K12276" t="str">
        <f t="shared" si="765"/>
        <v>08</v>
      </c>
      <c r="L12276" t="str">
        <f t="shared" si="766"/>
        <v>23</v>
      </c>
      <c r="M12276" s="2">
        <f t="shared" si="767"/>
        <v>42239.5625</v>
      </c>
    </row>
    <row r="12277" spans="1:13" x14ac:dyDescent="0.35">
      <c r="A12277">
        <v>1.7761989342806399</v>
      </c>
      <c r="B12277" t="s">
        <v>432</v>
      </c>
      <c r="C12277" t="s">
        <v>8980</v>
      </c>
      <c r="D12277">
        <v>20150615191500</v>
      </c>
      <c r="E12277" s="1">
        <f>IF(SUMPRODUCT(--ISNUMBER(SEARCH({"ECON_EARNINGSREPORT","ECON_STOCKMARKET"},C12277)))&gt;0,1,0)</f>
        <v>0</v>
      </c>
      <c r="F12277" s="1">
        <f>IF(SUMPRODUCT(--ISNUMBER(SEARCH({"ENV_"},C12277)))&gt;0,1,0)</f>
        <v>0</v>
      </c>
      <c r="G12277" s="1">
        <f>IF(SUMPRODUCT(--ISNUMBER(SEARCH({"DISCRIMINATION","HARASSMENT","HATE_SPEECH","GENDER_VIOLENCE"},C12277)))&gt;0,1,0)</f>
        <v>0</v>
      </c>
      <c r="H12277" s="1">
        <f>IF(SUMPRODUCT(--ISNUMBER(SEARCH({"LEGALIZE","LEGISLATION","TRIAL"},C12277)))&gt;0,1,0)</f>
        <v>0</v>
      </c>
      <c r="I12277" s="1">
        <f>IF(SUMPRODUCT(--ISNUMBER(SEARCH({"LEADER"},C12277)))&gt;0,1,0)</f>
        <v>1</v>
      </c>
      <c r="J12277" t="str">
        <f t="shared" si="764"/>
        <v>2015</v>
      </c>
      <c r="K12277" t="str">
        <f t="shared" si="765"/>
        <v>06</v>
      </c>
      <c r="L12277" t="str">
        <f t="shared" si="766"/>
        <v>15</v>
      </c>
      <c r="M12277" s="2">
        <f t="shared" si="767"/>
        <v>42170.802083333336</v>
      </c>
    </row>
    <row r="12278" spans="1:13" x14ac:dyDescent="0.35">
      <c r="A12278">
        <v>-0.53333333333333299</v>
      </c>
      <c r="B12278" t="s">
        <v>326</v>
      </c>
      <c r="D12278">
        <v>20160517164500</v>
      </c>
      <c r="E12278" s="1">
        <f>IF(SUMPRODUCT(--ISNUMBER(SEARCH({"ECON_EARNINGSREPORT","ECON_STOCKMARKET"},C12278)))&gt;0,1,0)</f>
        <v>0</v>
      </c>
      <c r="F12278" s="1">
        <f>IF(SUMPRODUCT(--ISNUMBER(SEARCH({"ENV_"},C12278)))&gt;0,1,0)</f>
        <v>0</v>
      </c>
      <c r="G12278" s="1">
        <f>IF(SUMPRODUCT(--ISNUMBER(SEARCH({"DISCRIMINATION","HARASSMENT","HATE_SPEECH","GENDER_VIOLENCE"},C12278)))&gt;0,1,0)</f>
        <v>0</v>
      </c>
      <c r="H12278" s="1">
        <f>IF(SUMPRODUCT(--ISNUMBER(SEARCH({"LEGALIZE","LEGISLATION","TRIAL"},C12278)))&gt;0,1,0)</f>
        <v>0</v>
      </c>
      <c r="I12278" s="1">
        <f>IF(SUMPRODUCT(--ISNUMBER(SEARCH({"LEADER"},C12278)))&gt;0,1,0)</f>
        <v>0</v>
      </c>
      <c r="J12278" t="str">
        <f t="shared" si="764"/>
        <v>2016</v>
      </c>
      <c r="K12278" t="str">
        <f t="shared" si="765"/>
        <v>05</v>
      </c>
      <c r="L12278" t="str">
        <f t="shared" si="766"/>
        <v>17</v>
      </c>
      <c r="M12278" s="2">
        <f t="shared" si="767"/>
        <v>42507.697916666664</v>
      </c>
    </row>
    <row r="12279" spans="1:13" x14ac:dyDescent="0.35">
      <c r="A12279">
        <v>1.0600706713780901</v>
      </c>
      <c r="B12279" t="s">
        <v>1105</v>
      </c>
      <c r="C12279" t="s">
        <v>8981</v>
      </c>
      <c r="D12279">
        <v>20160525204500</v>
      </c>
      <c r="E12279" s="1">
        <f>IF(SUMPRODUCT(--ISNUMBER(SEARCH({"ECON_EARNINGSREPORT","ECON_STOCKMARKET"},C12279)))&gt;0,1,0)</f>
        <v>0</v>
      </c>
      <c r="F12279" s="1">
        <f>IF(SUMPRODUCT(--ISNUMBER(SEARCH({"ENV_"},C12279)))&gt;0,1,0)</f>
        <v>0</v>
      </c>
      <c r="G12279" s="1">
        <f>IF(SUMPRODUCT(--ISNUMBER(SEARCH({"DISCRIMINATION","HARASSMENT","HATE_SPEECH","GENDER_VIOLENCE"},C12279)))&gt;0,1,0)</f>
        <v>0</v>
      </c>
      <c r="H12279" s="1">
        <f>IF(SUMPRODUCT(--ISNUMBER(SEARCH({"LEGALIZE","LEGISLATION","TRIAL"},C12279)))&gt;0,1,0)</f>
        <v>1</v>
      </c>
      <c r="I12279" s="1">
        <f>IF(SUMPRODUCT(--ISNUMBER(SEARCH({"LEADER"},C12279)))&gt;0,1,0)</f>
        <v>0</v>
      </c>
      <c r="J12279" t="str">
        <f t="shared" si="764"/>
        <v>2016</v>
      </c>
      <c r="K12279" t="str">
        <f t="shared" si="765"/>
        <v>05</v>
      </c>
      <c r="L12279" t="str">
        <f t="shared" si="766"/>
        <v>25</v>
      </c>
      <c r="M12279" s="2">
        <f t="shared" si="767"/>
        <v>42515.864583333336</v>
      </c>
    </row>
    <row r="12280" spans="1:13" x14ac:dyDescent="0.35">
      <c r="A12280">
        <v>0.96618357487922701</v>
      </c>
      <c r="B12280" t="s">
        <v>365</v>
      </c>
      <c r="C12280" t="s">
        <v>4612</v>
      </c>
      <c r="D12280">
        <v>20150522060000</v>
      </c>
      <c r="E12280" s="1">
        <f>IF(SUMPRODUCT(--ISNUMBER(SEARCH({"ECON_EARNINGSREPORT","ECON_STOCKMARKET"},C12280)))&gt;0,1,0)</f>
        <v>1</v>
      </c>
      <c r="F12280" s="1">
        <f>IF(SUMPRODUCT(--ISNUMBER(SEARCH({"ENV_"},C12280)))&gt;0,1,0)</f>
        <v>0</v>
      </c>
      <c r="G12280" s="1">
        <f>IF(SUMPRODUCT(--ISNUMBER(SEARCH({"DISCRIMINATION","HARASSMENT","HATE_SPEECH","GENDER_VIOLENCE"},C12280)))&gt;0,1,0)</f>
        <v>0</v>
      </c>
      <c r="H12280" s="1">
        <f>IF(SUMPRODUCT(--ISNUMBER(SEARCH({"LEGALIZE","LEGISLATION","TRIAL"},C12280)))&gt;0,1,0)</f>
        <v>0</v>
      </c>
      <c r="I12280" s="1">
        <f>IF(SUMPRODUCT(--ISNUMBER(SEARCH({"LEADER"},C12280)))&gt;0,1,0)</f>
        <v>0</v>
      </c>
      <c r="J12280" t="str">
        <f t="shared" si="764"/>
        <v>2015</v>
      </c>
      <c r="K12280" t="str">
        <f t="shared" si="765"/>
        <v>05</v>
      </c>
      <c r="L12280" t="str">
        <f t="shared" si="766"/>
        <v>22</v>
      </c>
      <c r="M12280" s="2">
        <f t="shared" si="767"/>
        <v>42146.25</v>
      </c>
    </row>
    <row r="12281" spans="1:13" x14ac:dyDescent="0.35">
      <c r="A12281">
        <v>5.3097345132743401</v>
      </c>
      <c r="B12281" t="s">
        <v>67</v>
      </c>
      <c r="C12281" t="s">
        <v>1631</v>
      </c>
      <c r="D12281">
        <v>20150602230000</v>
      </c>
      <c r="E12281" s="1">
        <f>IF(SUMPRODUCT(--ISNUMBER(SEARCH({"ECON_EARNINGSREPORT","ECON_STOCKMARKET"},C12281)))&gt;0,1,0)</f>
        <v>0</v>
      </c>
      <c r="F12281" s="1">
        <f>IF(SUMPRODUCT(--ISNUMBER(SEARCH({"ENV_"},C12281)))&gt;0,1,0)</f>
        <v>0</v>
      </c>
      <c r="G12281" s="1">
        <f>IF(SUMPRODUCT(--ISNUMBER(SEARCH({"DISCRIMINATION","HARASSMENT","HATE_SPEECH","GENDER_VIOLENCE"},C12281)))&gt;0,1,0)</f>
        <v>0</v>
      </c>
      <c r="H12281" s="1">
        <f>IF(SUMPRODUCT(--ISNUMBER(SEARCH({"LEGALIZE","LEGISLATION","TRIAL"},C12281)))&gt;0,1,0)</f>
        <v>0</v>
      </c>
      <c r="I12281" s="1">
        <f>IF(SUMPRODUCT(--ISNUMBER(SEARCH({"LEADER"},C12281)))&gt;0,1,0)</f>
        <v>0</v>
      </c>
      <c r="J12281" t="str">
        <f t="shared" si="764"/>
        <v>2015</v>
      </c>
      <c r="K12281" t="str">
        <f t="shared" si="765"/>
        <v>06</v>
      </c>
      <c r="L12281" t="str">
        <f t="shared" si="766"/>
        <v>02</v>
      </c>
      <c r="M12281" s="2">
        <f t="shared" si="767"/>
        <v>42157.958333333336</v>
      </c>
    </row>
    <row r="12282" spans="1:13" x14ac:dyDescent="0.35">
      <c r="A12282">
        <v>0</v>
      </c>
      <c r="B12282" t="s">
        <v>699</v>
      </c>
      <c r="C12282" t="s">
        <v>4478</v>
      </c>
      <c r="D12282">
        <v>20151001124500</v>
      </c>
      <c r="E12282" s="1">
        <f>IF(SUMPRODUCT(--ISNUMBER(SEARCH({"ECON_EARNINGSREPORT","ECON_STOCKMARKET"},C12282)))&gt;0,1,0)</f>
        <v>1</v>
      </c>
      <c r="F12282" s="1">
        <f>IF(SUMPRODUCT(--ISNUMBER(SEARCH({"ENV_"},C12282)))&gt;0,1,0)</f>
        <v>0</v>
      </c>
      <c r="G12282" s="1">
        <f>IF(SUMPRODUCT(--ISNUMBER(SEARCH({"DISCRIMINATION","HARASSMENT","HATE_SPEECH","GENDER_VIOLENCE"},C12282)))&gt;0,1,0)</f>
        <v>0</v>
      </c>
      <c r="H12282" s="1">
        <f>IF(SUMPRODUCT(--ISNUMBER(SEARCH({"LEGALIZE","LEGISLATION","TRIAL"},C12282)))&gt;0,1,0)</f>
        <v>0</v>
      </c>
      <c r="I12282" s="1">
        <f>IF(SUMPRODUCT(--ISNUMBER(SEARCH({"LEADER"},C12282)))&gt;0,1,0)</f>
        <v>0</v>
      </c>
      <c r="J12282" t="str">
        <f t="shared" si="764"/>
        <v>2015</v>
      </c>
      <c r="K12282" t="str">
        <f t="shared" si="765"/>
        <v>10</v>
      </c>
      <c r="L12282" t="str">
        <f t="shared" si="766"/>
        <v>01</v>
      </c>
      <c r="M12282" s="2">
        <f t="shared" si="767"/>
        <v>42278.53125</v>
      </c>
    </row>
    <row r="12283" spans="1:13" x14ac:dyDescent="0.35">
      <c r="A12283">
        <v>0.97560975609756095</v>
      </c>
      <c r="B12283" t="s">
        <v>3838</v>
      </c>
      <c r="C12283" t="s">
        <v>8982</v>
      </c>
      <c r="D12283">
        <v>20151212224500</v>
      </c>
      <c r="E12283" s="1">
        <f>IF(SUMPRODUCT(--ISNUMBER(SEARCH({"ECON_EARNINGSREPORT","ECON_STOCKMARKET"},C12283)))&gt;0,1,0)</f>
        <v>0</v>
      </c>
      <c r="F12283" s="1">
        <f>IF(SUMPRODUCT(--ISNUMBER(SEARCH({"ENV_"},C12283)))&gt;0,1,0)</f>
        <v>0</v>
      </c>
      <c r="G12283" s="1">
        <f>IF(SUMPRODUCT(--ISNUMBER(SEARCH({"DISCRIMINATION","HARASSMENT","HATE_SPEECH","GENDER_VIOLENCE"},C12283)))&gt;0,1,0)</f>
        <v>0</v>
      </c>
      <c r="H12283" s="1">
        <f>IF(SUMPRODUCT(--ISNUMBER(SEARCH({"LEGALIZE","LEGISLATION","TRIAL"},C12283)))&gt;0,1,0)</f>
        <v>1</v>
      </c>
      <c r="I12283" s="1">
        <f>IF(SUMPRODUCT(--ISNUMBER(SEARCH({"LEADER"},C12283)))&gt;0,1,0)</f>
        <v>0</v>
      </c>
      <c r="J12283" t="str">
        <f t="shared" si="764"/>
        <v>2015</v>
      </c>
      <c r="K12283" t="str">
        <f t="shared" si="765"/>
        <v>12</v>
      </c>
      <c r="L12283" t="str">
        <f t="shared" si="766"/>
        <v>12</v>
      </c>
      <c r="M12283" s="2">
        <f t="shared" si="767"/>
        <v>42350.947916666664</v>
      </c>
    </row>
    <row r="12284" spans="1:13" x14ac:dyDescent="0.35">
      <c r="A12284">
        <v>4.3782837127845902</v>
      </c>
      <c r="B12284" t="s">
        <v>746</v>
      </c>
      <c r="C12284" t="s">
        <v>5312</v>
      </c>
      <c r="D12284">
        <v>20160405174500</v>
      </c>
      <c r="E12284" s="1">
        <f>IF(SUMPRODUCT(--ISNUMBER(SEARCH({"ECON_EARNINGSREPORT","ECON_STOCKMARKET"},C12284)))&gt;0,1,0)</f>
        <v>0</v>
      </c>
      <c r="F12284" s="1">
        <f>IF(SUMPRODUCT(--ISNUMBER(SEARCH({"ENV_"},C12284)))&gt;0,1,0)</f>
        <v>0</v>
      </c>
      <c r="G12284" s="1">
        <f>IF(SUMPRODUCT(--ISNUMBER(SEARCH({"DISCRIMINATION","HARASSMENT","HATE_SPEECH","GENDER_VIOLENCE"},C12284)))&gt;0,1,0)</f>
        <v>0</v>
      </c>
      <c r="H12284" s="1">
        <f>IF(SUMPRODUCT(--ISNUMBER(SEARCH({"LEGALIZE","LEGISLATION","TRIAL"},C12284)))&gt;0,1,0)</f>
        <v>0</v>
      </c>
      <c r="I12284" s="1">
        <f>IF(SUMPRODUCT(--ISNUMBER(SEARCH({"LEADER"},C12284)))&gt;0,1,0)</f>
        <v>1</v>
      </c>
      <c r="J12284" t="str">
        <f t="shared" si="764"/>
        <v>2016</v>
      </c>
      <c r="K12284" t="str">
        <f t="shared" si="765"/>
        <v>04</v>
      </c>
      <c r="L12284" t="str">
        <f t="shared" si="766"/>
        <v>05</v>
      </c>
      <c r="M12284" s="2">
        <f t="shared" si="767"/>
        <v>42465.739583333336</v>
      </c>
    </row>
    <row r="12285" spans="1:13" x14ac:dyDescent="0.35">
      <c r="A12285">
        <v>2.0746887966804999</v>
      </c>
      <c r="B12285" t="s">
        <v>4650</v>
      </c>
      <c r="C12285" t="s">
        <v>8983</v>
      </c>
      <c r="D12285">
        <v>20151112113000</v>
      </c>
      <c r="E12285" s="1">
        <f>IF(SUMPRODUCT(--ISNUMBER(SEARCH({"ECON_EARNINGSREPORT","ECON_STOCKMARKET"},C12285)))&gt;0,1,0)</f>
        <v>0</v>
      </c>
      <c r="F12285" s="1">
        <f>IF(SUMPRODUCT(--ISNUMBER(SEARCH({"ENV_"},C12285)))&gt;0,1,0)</f>
        <v>0</v>
      </c>
      <c r="G12285" s="1">
        <f>IF(SUMPRODUCT(--ISNUMBER(SEARCH({"DISCRIMINATION","HARASSMENT","HATE_SPEECH","GENDER_VIOLENCE"},C12285)))&gt;0,1,0)</f>
        <v>0</v>
      </c>
      <c r="H12285" s="1">
        <f>IF(SUMPRODUCT(--ISNUMBER(SEARCH({"LEGALIZE","LEGISLATION","TRIAL"},C12285)))&gt;0,1,0)</f>
        <v>0</v>
      </c>
      <c r="I12285" s="1">
        <f>IF(SUMPRODUCT(--ISNUMBER(SEARCH({"LEADER"},C12285)))&gt;0,1,0)</f>
        <v>1</v>
      </c>
      <c r="J12285" t="str">
        <f t="shared" si="764"/>
        <v>2015</v>
      </c>
      <c r="K12285" t="str">
        <f t="shared" si="765"/>
        <v>11</v>
      </c>
      <c r="L12285" t="str">
        <f t="shared" si="766"/>
        <v>12</v>
      </c>
      <c r="M12285" s="2">
        <f t="shared" si="767"/>
        <v>42320.479166666664</v>
      </c>
    </row>
    <row r="12286" spans="1:13" x14ac:dyDescent="0.35">
      <c r="A12286">
        <v>4.2084168336673304</v>
      </c>
      <c r="B12286" t="s">
        <v>318</v>
      </c>
      <c r="D12286">
        <v>20150507114500</v>
      </c>
      <c r="E12286" s="1">
        <f>IF(SUMPRODUCT(--ISNUMBER(SEARCH({"ECON_EARNINGSREPORT","ECON_STOCKMARKET"},C12286)))&gt;0,1,0)</f>
        <v>0</v>
      </c>
      <c r="F12286" s="1">
        <f>IF(SUMPRODUCT(--ISNUMBER(SEARCH({"ENV_"},C12286)))&gt;0,1,0)</f>
        <v>0</v>
      </c>
      <c r="G12286" s="1">
        <f>IF(SUMPRODUCT(--ISNUMBER(SEARCH({"DISCRIMINATION","HARASSMENT","HATE_SPEECH","GENDER_VIOLENCE"},C12286)))&gt;0,1,0)</f>
        <v>0</v>
      </c>
      <c r="H12286" s="1">
        <f>IF(SUMPRODUCT(--ISNUMBER(SEARCH({"LEGALIZE","LEGISLATION","TRIAL"},C12286)))&gt;0,1,0)</f>
        <v>0</v>
      </c>
      <c r="I12286" s="1">
        <f>IF(SUMPRODUCT(--ISNUMBER(SEARCH({"LEADER"},C12286)))&gt;0,1,0)</f>
        <v>0</v>
      </c>
      <c r="J12286" t="str">
        <f t="shared" si="764"/>
        <v>2015</v>
      </c>
      <c r="K12286" t="str">
        <f t="shared" si="765"/>
        <v>05</v>
      </c>
      <c r="L12286" t="str">
        <f t="shared" si="766"/>
        <v>07</v>
      </c>
      <c r="M12286" s="2">
        <f t="shared" si="767"/>
        <v>42131.489583333336</v>
      </c>
    </row>
    <row r="12287" spans="1:13" x14ac:dyDescent="0.35">
      <c r="A12287">
        <v>0</v>
      </c>
      <c r="B12287" t="s">
        <v>5558</v>
      </c>
      <c r="C12287" t="s">
        <v>8984</v>
      </c>
      <c r="D12287">
        <v>20150302144500</v>
      </c>
      <c r="E12287" s="1">
        <f>IF(SUMPRODUCT(--ISNUMBER(SEARCH({"ECON_EARNINGSREPORT","ECON_STOCKMARKET"},C12287)))&gt;0,1,0)</f>
        <v>0</v>
      </c>
      <c r="F12287" s="1">
        <f>IF(SUMPRODUCT(--ISNUMBER(SEARCH({"ENV_"},C12287)))&gt;0,1,0)</f>
        <v>0</v>
      </c>
      <c r="G12287" s="1">
        <f>IF(SUMPRODUCT(--ISNUMBER(SEARCH({"DISCRIMINATION","HARASSMENT","HATE_SPEECH","GENDER_VIOLENCE"},C12287)))&gt;0,1,0)</f>
        <v>0</v>
      </c>
      <c r="H12287" s="1">
        <f>IF(SUMPRODUCT(--ISNUMBER(SEARCH({"LEGALIZE","LEGISLATION","TRIAL"},C12287)))&gt;0,1,0)</f>
        <v>0</v>
      </c>
      <c r="I12287" s="1">
        <f>IF(SUMPRODUCT(--ISNUMBER(SEARCH({"LEADER"},C12287)))&gt;0,1,0)</f>
        <v>0</v>
      </c>
      <c r="J12287" t="str">
        <f t="shared" si="764"/>
        <v>2015</v>
      </c>
      <c r="K12287" t="str">
        <f t="shared" si="765"/>
        <v>03</v>
      </c>
      <c r="L12287" t="str">
        <f t="shared" si="766"/>
        <v>02</v>
      </c>
      <c r="M12287" s="2">
        <f t="shared" si="767"/>
        <v>42065.614583333336</v>
      </c>
    </row>
    <row r="12288" spans="1:13" x14ac:dyDescent="0.35">
      <c r="A12288">
        <v>-2.12765957446809</v>
      </c>
      <c r="B12288" t="s">
        <v>4587</v>
      </c>
      <c r="C12288" t="s">
        <v>152</v>
      </c>
      <c r="D12288">
        <v>20150324170000</v>
      </c>
      <c r="E12288" s="1">
        <f>IF(SUMPRODUCT(--ISNUMBER(SEARCH({"ECON_EARNINGSREPORT","ECON_STOCKMARKET"},C12288)))&gt;0,1,0)</f>
        <v>0</v>
      </c>
      <c r="F12288" s="1">
        <f>IF(SUMPRODUCT(--ISNUMBER(SEARCH({"ENV_"},C12288)))&gt;0,1,0)</f>
        <v>0</v>
      </c>
      <c r="G12288" s="1">
        <f>IF(SUMPRODUCT(--ISNUMBER(SEARCH({"DISCRIMINATION","HARASSMENT","HATE_SPEECH","GENDER_VIOLENCE"},C12288)))&gt;0,1,0)</f>
        <v>0</v>
      </c>
      <c r="H12288" s="1">
        <f>IF(SUMPRODUCT(--ISNUMBER(SEARCH({"LEGALIZE","LEGISLATION","TRIAL"},C12288)))&gt;0,1,0)</f>
        <v>0</v>
      </c>
      <c r="I12288" s="1">
        <f>IF(SUMPRODUCT(--ISNUMBER(SEARCH({"LEADER"},C12288)))&gt;0,1,0)</f>
        <v>0</v>
      </c>
      <c r="J12288" t="str">
        <f t="shared" si="764"/>
        <v>2015</v>
      </c>
      <c r="K12288" t="str">
        <f t="shared" si="765"/>
        <v>03</v>
      </c>
      <c r="L12288" t="str">
        <f t="shared" si="766"/>
        <v>24</v>
      </c>
      <c r="M12288" s="2">
        <f t="shared" si="767"/>
        <v>42087.708333333336</v>
      </c>
    </row>
    <row r="12289" spans="1:13" x14ac:dyDescent="0.35">
      <c r="A12289">
        <v>2.01793721973094</v>
      </c>
      <c r="B12289" t="s">
        <v>52</v>
      </c>
      <c r="C12289" t="s">
        <v>8985</v>
      </c>
      <c r="D12289">
        <v>20150714150000</v>
      </c>
      <c r="E12289" s="1">
        <f>IF(SUMPRODUCT(--ISNUMBER(SEARCH({"ECON_EARNINGSREPORT","ECON_STOCKMARKET"},C12289)))&gt;0,1,0)</f>
        <v>0</v>
      </c>
      <c r="F12289" s="1">
        <f>IF(SUMPRODUCT(--ISNUMBER(SEARCH({"ENV_"},C12289)))&gt;0,1,0)</f>
        <v>0</v>
      </c>
      <c r="G12289" s="1">
        <f>IF(SUMPRODUCT(--ISNUMBER(SEARCH({"DISCRIMINATION","HARASSMENT","HATE_SPEECH","GENDER_VIOLENCE"},C12289)))&gt;0,1,0)</f>
        <v>0</v>
      </c>
      <c r="H12289" s="1">
        <f>IF(SUMPRODUCT(--ISNUMBER(SEARCH({"LEGALIZE","LEGISLATION","TRIAL"},C12289)))&gt;0,1,0)</f>
        <v>0</v>
      </c>
      <c r="I12289" s="1">
        <f>IF(SUMPRODUCT(--ISNUMBER(SEARCH({"LEADER"},C12289)))&gt;0,1,0)</f>
        <v>0</v>
      </c>
      <c r="J12289" t="str">
        <f t="shared" si="764"/>
        <v>2015</v>
      </c>
      <c r="K12289" t="str">
        <f t="shared" si="765"/>
        <v>07</v>
      </c>
      <c r="L12289" t="str">
        <f t="shared" si="766"/>
        <v>14</v>
      </c>
      <c r="M12289" s="2">
        <f t="shared" si="767"/>
        <v>42199.625</v>
      </c>
    </row>
    <row r="12290" spans="1:13" x14ac:dyDescent="0.35">
      <c r="A12290">
        <v>3.3512064343163499</v>
      </c>
      <c r="B12290" t="s">
        <v>1248</v>
      </c>
      <c r="C12290" t="s">
        <v>8986</v>
      </c>
      <c r="D12290">
        <v>20160505150000</v>
      </c>
      <c r="E12290" s="1">
        <f>IF(SUMPRODUCT(--ISNUMBER(SEARCH({"ECON_EARNINGSREPORT","ECON_STOCKMARKET"},C12290)))&gt;0,1,0)</f>
        <v>0</v>
      </c>
      <c r="F12290" s="1">
        <f>IF(SUMPRODUCT(--ISNUMBER(SEARCH({"ENV_"},C12290)))&gt;0,1,0)</f>
        <v>0</v>
      </c>
      <c r="G12290" s="1">
        <f>IF(SUMPRODUCT(--ISNUMBER(SEARCH({"DISCRIMINATION","HARASSMENT","HATE_SPEECH","GENDER_VIOLENCE"},C12290)))&gt;0,1,0)</f>
        <v>0</v>
      </c>
      <c r="H12290" s="1">
        <f>IF(SUMPRODUCT(--ISNUMBER(SEARCH({"LEGALIZE","LEGISLATION","TRIAL"},C12290)))&gt;0,1,0)</f>
        <v>0</v>
      </c>
      <c r="I12290" s="1">
        <f>IF(SUMPRODUCT(--ISNUMBER(SEARCH({"LEADER"},C12290)))&gt;0,1,0)</f>
        <v>0</v>
      </c>
      <c r="J12290" t="str">
        <f t="shared" si="764"/>
        <v>2016</v>
      </c>
      <c r="K12290" t="str">
        <f t="shared" si="765"/>
        <v>05</v>
      </c>
      <c r="L12290" t="str">
        <f t="shared" si="766"/>
        <v>05</v>
      </c>
      <c r="M12290" s="2">
        <f t="shared" si="767"/>
        <v>42495.625</v>
      </c>
    </row>
    <row r="12291" spans="1:13" x14ac:dyDescent="0.35">
      <c r="A12291">
        <v>0.18083182640144699</v>
      </c>
      <c r="B12291" t="s">
        <v>7277</v>
      </c>
      <c r="C12291" t="s">
        <v>8987</v>
      </c>
      <c r="D12291">
        <v>20150916093000</v>
      </c>
      <c r="E12291" s="1">
        <f>IF(SUMPRODUCT(--ISNUMBER(SEARCH({"ECON_EARNINGSREPORT","ECON_STOCKMARKET"},C12291)))&gt;0,1,0)</f>
        <v>0</v>
      </c>
      <c r="F12291" s="1">
        <f>IF(SUMPRODUCT(--ISNUMBER(SEARCH({"ENV_"},C12291)))&gt;0,1,0)</f>
        <v>0</v>
      </c>
      <c r="G12291" s="1">
        <f>IF(SUMPRODUCT(--ISNUMBER(SEARCH({"DISCRIMINATION","HARASSMENT","HATE_SPEECH","GENDER_VIOLENCE"},C12291)))&gt;0,1,0)</f>
        <v>0</v>
      </c>
      <c r="H12291" s="1">
        <f>IF(SUMPRODUCT(--ISNUMBER(SEARCH({"LEGALIZE","LEGISLATION","TRIAL"},C12291)))&gt;0,1,0)</f>
        <v>0</v>
      </c>
      <c r="I12291" s="1">
        <f>IF(SUMPRODUCT(--ISNUMBER(SEARCH({"LEADER"},C12291)))&gt;0,1,0)</f>
        <v>0</v>
      </c>
      <c r="J12291" t="str">
        <f t="shared" ref="J12291:J12353" si="768">LEFT(D12291,4)</f>
        <v>2015</v>
      </c>
      <c r="K12291" t="str">
        <f t="shared" ref="K12291:K12353" si="769">MID(D12291,5,2)</f>
        <v>09</v>
      </c>
      <c r="L12291" t="str">
        <f t="shared" ref="L12291:L12353" si="770">MID(D12291,7,2)</f>
        <v>16</v>
      </c>
      <c r="M12291" s="2">
        <f t="shared" ref="M12291:M12353" si="771">DATE(LEFT(D12291,4),MID(D12291,5,2),MID(D12291,7,2))+TIME(MID(D12291,9,2),MID(D12291,11,2),RIGHT(D12291,2))</f>
        <v>42263.395833333336</v>
      </c>
    </row>
    <row r="12292" spans="1:13" x14ac:dyDescent="0.35">
      <c r="A12292">
        <v>-0.40899795501022501</v>
      </c>
      <c r="B12292" t="s">
        <v>8988</v>
      </c>
      <c r="C12292" t="s">
        <v>8989</v>
      </c>
      <c r="D12292">
        <v>20151103124500</v>
      </c>
      <c r="E12292" s="1">
        <f>IF(SUMPRODUCT(--ISNUMBER(SEARCH({"ECON_EARNINGSREPORT","ECON_STOCKMARKET"},C12292)))&gt;0,1,0)</f>
        <v>0</v>
      </c>
      <c r="F12292" s="1">
        <f>IF(SUMPRODUCT(--ISNUMBER(SEARCH({"ENV_"},C12292)))&gt;0,1,0)</f>
        <v>0</v>
      </c>
      <c r="G12292" s="1">
        <f>IF(SUMPRODUCT(--ISNUMBER(SEARCH({"DISCRIMINATION","HARASSMENT","HATE_SPEECH","GENDER_VIOLENCE"},C12292)))&gt;0,1,0)</f>
        <v>0</v>
      </c>
      <c r="H12292" s="1">
        <f>IF(SUMPRODUCT(--ISNUMBER(SEARCH({"LEGALIZE","LEGISLATION","TRIAL"},C12292)))&gt;0,1,0)</f>
        <v>0</v>
      </c>
      <c r="I12292" s="1">
        <f>IF(SUMPRODUCT(--ISNUMBER(SEARCH({"LEADER"},C12292)))&gt;0,1,0)</f>
        <v>1</v>
      </c>
      <c r="J12292" t="str">
        <f t="shared" si="768"/>
        <v>2015</v>
      </c>
      <c r="K12292" t="str">
        <f t="shared" si="769"/>
        <v>11</v>
      </c>
      <c r="L12292" t="str">
        <f t="shared" si="770"/>
        <v>03</v>
      </c>
      <c r="M12292" s="2">
        <f t="shared" si="771"/>
        <v>42311.53125</v>
      </c>
    </row>
    <row r="12293" spans="1:13" x14ac:dyDescent="0.35">
      <c r="A12293">
        <v>0.55865921787709505</v>
      </c>
      <c r="B12293" t="s">
        <v>93</v>
      </c>
      <c r="C12293" t="s">
        <v>152</v>
      </c>
      <c r="D12293">
        <v>20160225010000</v>
      </c>
      <c r="E12293" s="1">
        <f>IF(SUMPRODUCT(--ISNUMBER(SEARCH({"ECON_EARNINGSREPORT","ECON_STOCKMARKET"},C12293)))&gt;0,1,0)</f>
        <v>0</v>
      </c>
      <c r="F12293" s="1">
        <f>IF(SUMPRODUCT(--ISNUMBER(SEARCH({"ENV_"},C12293)))&gt;0,1,0)</f>
        <v>0</v>
      </c>
      <c r="G12293" s="1">
        <f>IF(SUMPRODUCT(--ISNUMBER(SEARCH({"DISCRIMINATION","HARASSMENT","HATE_SPEECH","GENDER_VIOLENCE"},C12293)))&gt;0,1,0)</f>
        <v>0</v>
      </c>
      <c r="H12293" s="1">
        <f>IF(SUMPRODUCT(--ISNUMBER(SEARCH({"LEGALIZE","LEGISLATION","TRIAL"},C12293)))&gt;0,1,0)</f>
        <v>0</v>
      </c>
      <c r="I12293" s="1">
        <f>IF(SUMPRODUCT(--ISNUMBER(SEARCH({"LEADER"},C12293)))&gt;0,1,0)</f>
        <v>0</v>
      </c>
      <c r="J12293" t="str">
        <f t="shared" si="768"/>
        <v>2016</v>
      </c>
      <c r="K12293" t="str">
        <f t="shared" si="769"/>
        <v>02</v>
      </c>
      <c r="L12293" t="str">
        <f t="shared" si="770"/>
        <v>25</v>
      </c>
      <c r="M12293" s="2">
        <f t="shared" si="771"/>
        <v>42425.041666666664</v>
      </c>
    </row>
    <row r="12294" spans="1:13" x14ac:dyDescent="0.35">
      <c r="A12294">
        <v>-1.03626943005181</v>
      </c>
      <c r="B12294" t="s">
        <v>56</v>
      </c>
      <c r="C12294" t="s">
        <v>8990</v>
      </c>
      <c r="D12294">
        <v>20160602223000</v>
      </c>
      <c r="E12294" s="1">
        <f>IF(SUMPRODUCT(--ISNUMBER(SEARCH({"ECON_EARNINGSREPORT","ECON_STOCKMARKET"},C12294)))&gt;0,1,0)</f>
        <v>1</v>
      </c>
      <c r="F12294" s="1">
        <f>IF(SUMPRODUCT(--ISNUMBER(SEARCH({"ENV_"},C12294)))&gt;0,1,0)</f>
        <v>0</v>
      </c>
      <c r="G12294" s="1">
        <f>IF(SUMPRODUCT(--ISNUMBER(SEARCH({"DISCRIMINATION","HARASSMENT","HATE_SPEECH","GENDER_VIOLENCE"},C12294)))&gt;0,1,0)</f>
        <v>0</v>
      </c>
      <c r="H12294" s="1">
        <f>IF(SUMPRODUCT(--ISNUMBER(SEARCH({"LEGALIZE","LEGISLATION","TRIAL"},C12294)))&gt;0,1,0)</f>
        <v>0</v>
      </c>
      <c r="I12294" s="1">
        <f>IF(SUMPRODUCT(--ISNUMBER(SEARCH({"LEADER"},C12294)))&gt;0,1,0)</f>
        <v>0</v>
      </c>
      <c r="J12294" t="str">
        <f t="shared" si="768"/>
        <v>2016</v>
      </c>
      <c r="K12294" t="str">
        <f t="shared" si="769"/>
        <v>06</v>
      </c>
      <c r="L12294" t="str">
        <f t="shared" si="770"/>
        <v>02</v>
      </c>
      <c r="M12294" s="2">
        <f t="shared" si="771"/>
        <v>42523.9375</v>
      </c>
    </row>
    <row r="12295" spans="1:13" x14ac:dyDescent="0.35">
      <c r="A12295">
        <v>4.2047531992687404</v>
      </c>
      <c r="B12295" t="s">
        <v>8991</v>
      </c>
      <c r="C12295" t="s">
        <v>8992</v>
      </c>
      <c r="D12295">
        <v>20160122070000</v>
      </c>
      <c r="E12295" s="1">
        <f>IF(SUMPRODUCT(--ISNUMBER(SEARCH({"ECON_EARNINGSREPORT","ECON_STOCKMARKET"},C12295)))&gt;0,1,0)</f>
        <v>0</v>
      </c>
      <c r="F12295" s="1">
        <f>IF(SUMPRODUCT(--ISNUMBER(SEARCH({"ENV_"},C12295)))&gt;0,1,0)</f>
        <v>0</v>
      </c>
      <c r="G12295" s="1">
        <f>IF(SUMPRODUCT(--ISNUMBER(SEARCH({"DISCRIMINATION","HARASSMENT","HATE_SPEECH","GENDER_VIOLENCE"},C12295)))&gt;0,1,0)</f>
        <v>0</v>
      </c>
      <c r="H12295" s="1">
        <f>IF(SUMPRODUCT(--ISNUMBER(SEARCH({"LEGALIZE","LEGISLATION","TRIAL"},C12295)))&gt;0,1,0)</f>
        <v>0</v>
      </c>
      <c r="I12295" s="1">
        <f>IF(SUMPRODUCT(--ISNUMBER(SEARCH({"LEADER"},C12295)))&gt;0,1,0)</f>
        <v>1</v>
      </c>
      <c r="J12295" t="str">
        <f t="shared" si="768"/>
        <v>2016</v>
      </c>
      <c r="K12295" t="str">
        <f t="shared" si="769"/>
        <v>01</v>
      </c>
      <c r="L12295" t="str">
        <f t="shared" si="770"/>
        <v>22</v>
      </c>
      <c r="M12295" s="2">
        <f t="shared" si="771"/>
        <v>42391.291666666664</v>
      </c>
    </row>
    <row r="12296" spans="1:13" x14ac:dyDescent="0.35">
      <c r="A12296">
        <v>2.3529411764705901</v>
      </c>
      <c r="B12296" t="s">
        <v>3863</v>
      </c>
      <c r="C12296" t="s">
        <v>8993</v>
      </c>
      <c r="D12296">
        <v>20151104033000</v>
      </c>
      <c r="E12296" s="1">
        <f>IF(SUMPRODUCT(--ISNUMBER(SEARCH({"ECON_EARNINGSREPORT","ECON_STOCKMARKET"},C12296)))&gt;0,1,0)</f>
        <v>0</v>
      </c>
      <c r="F12296" s="1">
        <f>IF(SUMPRODUCT(--ISNUMBER(SEARCH({"ENV_"},C12296)))&gt;0,1,0)</f>
        <v>0</v>
      </c>
      <c r="G12296" s="1">
        <f>IF(SUMPRODUCT(--ISNUMBER(SEARCH({"DISCRIMINATION","HARASSMENT","HATE_SPEECH","GENDER_VIOLENCE"},C12296)))&gt;0,1,0)</f>
        <v>0</v>
      </c>
      <c r="H12296" s="1">
        <f>IF(SUMPRODUCT(--ISNUMBER(SEARCH({"LEGALIZE","LEGISLATION","TRIAL"},C12296)))&gt;0,1,0)</f>
        <v>0</v>
      </c>
      <c r="I12296" s="1">
        <f>IF(SUMPRODUCT(--ISNUMBER(SEARCH({"LEADER"},C12296)))&gt;0,1,0)</f>
        <v>1</v>
      </c>
      <c r="J12296" t="str">
        <f t="shared" si="768"/>
        <v>2015</v>
      </c>
      <c r="K12296" t="str">
        <f t="shared" si="769"/>
        <v>11</v>
      </c>
      <c r="L12296" t="str">
        <f t="shared" si="770"/>
        <v>04</v>
      </c>
      <c r="M12296" s="2">
        <f t="shared" si="771"/>
        <v>42312.145833333336</v>
      </c>
    </row>
    <row r="12297" spans="1:13" x14ac:dyDescent="0.35">
      <c r="A12297">
        <v>-3.8461538461538498</v>
      </c>
      <c r="B12297" t="s">
        <v>8994</v>
      </c>
      <c r="C12297" t="s">
        <v>8995</v>
      </c>
      <c r="D12297">
        <v>20160528013000</v>
      </c>
      <c r="E12297" s="1">
        <f>IF(SUMPRODUCT(--ISNUMBER(SEARCH({"ECON_EARNINGSREPORT","ECON_STOCKMARKET"},C12297)))&gt;0,1,0)</f>
        <v>0</v>
      </c>
      <c r="F12297" s="1">
        <f>IF(SUMPRODUCT(--ISNUMBER(SEARCH({"ENV_"},C12297)))&gt;0,1,0)</f>
        <v>0</v>
      </c>
      <c r="G12297" s="1">
        <f>IF(SUMPRODUCT(--ISNUMBER(SEARCH({"DISCRIMINATION","HARASSMENT","HATE_SPEECH","GENDER_VIOLENCE"},C12297)))&gt;0,1,0)</f>
        <v>0</v>
      </c>
      <c r="H12297" s="1">
        <f>IF(SUMPRODUCT(--ISNUMBER(SEARCH({"LEGALIZE","LEGISLATION","TRIAL"},C12297)))&gt;0,1,0)</f>
        <v>0</v>
      </c>
      <c r="I12297" s="1">
        <f>IF(SUMPRODUCT(--ISNUMBER(SEARCH({"LEADER"},C12297)))&gt;0,1,0)</f>
        <v>0</v>
      </c>
      <c r="J12297" t="str">
        <f t="shared" si="768"/>
        <v>2016</v>
      </c>
      <c r="K12297" t="str">
        <f t="shared" si="769"/>
        <v>05</v>
      </c>
      <c r="L12297" t="str">
        <f t="shared" si="770"/>
        <v>28</v>
      </c>
      <c r="M12297" s="2">
        <f t="shared" si="771"/>
        <v>42518.0625</v>
      </c>
    </row>
    <row r="12298" spans="1:13" x14ac:dyDescent="0.35">
      <c r="A12298">
        <v>-0.317460317460318</v>
      </c>
      <c r="B12298" t="s">
        <v>121</v>
      </c>
      <c r="C12298" t="s">
        <v>5327</v>
      </c>
      <c r="D12298">
        <v>20160224221500</v>
      </c>
      <c r="E12298" s="1">
        <f>IF(SUMPRODUCT(--ISNUMBER(SEARCH({"ECON_EARNINGSREPORT","ECON_STOCKMARKET"},C12298)))&gt;0,1,0)</f>
        <v>0</v>
      </c>
      <c r="F12298" s="1">
        <f>IF(SUMPRODUCT(--ISNUMBER(SEARCH({"ENV_"},C12298)))&gt;0,1,0)</f>
        <v>0</v>
      </c>
      <c r="G12298" s="1">
        <f>IF(SUMPRODUCT(--ISNUMBER(SEARCH({"DISCRIMINATION","HARASSMENT","HATE_SPEECH","GENDER_VIOLENCE"},C12298)))&gt;0,1,0)</f>
        <v>0</v>
      </c>
      <c r="H12298" s="1">
        <f>IF(SUMPRODUCT(--ISNUMBER(SEARCH({"LEGALIZE","LEGISLATION","TRIAL"},C12298)))&gt;0,1,0)</f>
        <v>0</v>
      </c>
      <c r="I12298" s="1">
        <f>IF(SUMPRODUCT(--ISNUMBER(SEARCH({"LEADER"},C12298)))&gt;0,1,0)</f>
        <v>0</v>
      </c>
      <c r="J12298" t="str">
        <f t="shared" si="768"/>
        <v>2016</v>
      </c>
      <c r="K12298" t="str">
        <f t="shared" si="769"/>
        <v>02</v>
      </c>
      <c r="L12298" t="str">
        <f t="shared" si="770"/>
        <v>24</v>
      </c>
      <c r="M12298" s="2">
        <f t="shared" si="771"/>
        <v>42424.927083333336</v>
      </c>
    </row>
    <row r="12299" spans="1:13" x14ac:dyDescent="0.35">
      <c r="A12299">
        <v>-0.76923076923076905</v>
      </c>
      <c r="B12299" t="s">
        <v>1445</v>
      </c>
      <c r="C12299" t="s">
        <v>8996</v>
      </c>
      <c r="D12299">
        <v>20160304223000</v>
      </c>
      <c r="E12299" s="1">
        <f>IF(SUMPRODUCT(--ISNUMBER(SEARCH({"ECON_EARNINGSREPORT","ECON_STOCKMARKET"},C12299)))&gt;0,1,0)</f>
        <v>0</v>
      </c>
      <c r="F12299" s="1">
        <f>IF(SUMPRODUCT(--ISNUMBER(SEARCH({"ENV_"},C12299)))&gt;0,1,0)</f>
        <v>0</v>
      </c>
      <c r="G12299" s="1">
        <f>IF(SUMPRODUCT(--ISNUMBER(SEARCH({"DISCRIMINATION","HARASSMENT","HATE_SPEECH","GENDER_VIOLENCE"},C12299)))&gt;0,1,0)</f>
        <v>0</v>
      </c>
      <c r="H12299" s="1">
        <f>IF(SUMPRODUCT(--ISNUMBER(SEARCH({"LEGALIZE","LEGISLATION","TRIAL"},C12299)))&gt;0,1,0)</f>
        <v>0</v>
      </c>
      <c r="I12299" s="1">
        <f>IF(SUMPRODUCT(--ISNUMBER(SEARCH({"LEADER"},C12299)))&gt;0,1,0)</f>
        <v>0</v>
      </c>
      <c r="J12299" t="str">
        <f t="shared" si="768"/>
        <v>2016</v>
      </c>
      <c r="K12299" t="str">
        <f t="shared" si="769"/>
        <v>03</v>
      </c>
      <c r="L12299" t="str">
        <f t="shared" si="770"/>
        <v>04</v>
      </c>
      <c r="M12299" s="2">
        <f t="shared" si="771"/>
        <v>42433.9375</v>
      </c>
    </row>
    <row r="12300" spans="1:13" x14ac:dyDescent="0.35">
      <c r="A12300">
        <v>0.55147058823529405</v>
      </c>
      <c r="B12300" t="s">
        <v>73</v>
      </c>
      <c r="C12300" t="s">
        <v>4080</v>
      </c>
      <c r="D12300">
        <v>20150521220000</v>
      </c>
      <c r="E12300" s="1">
        <f>IF(SUMPRODUCT(--ISNUMBER(SEARCH({"ECON_EARNINGSREPORT","ECON_STOCKMARKET"},C12300)))&gt;0,1,0)</f>
        <v>0</v>
      </c>
      <c r="F12300" s="1">
        <f>IF(SUMPRODUCT(--ISNUMBER(SEARCH({"ENV_"},C12300)))&gt;0,1,0)</f>
        <v>0</v>
      </c>
      <c r="G12300" s="1">
        <f>IF(SUMPRODUCT(--ISNUMBER(SEARCH({"DISCRIMINATION","HARASSMENT","HATE_SPEECH","GENDER_VIOLENCE"},C12300)))&gt;0,1,0)</f>
        <v>0</v>
      </c>
      <c r="H12300" s="1">
        <f>IF(SUMPRODUCT(--ISNUMBER(SEARCH({"LEGALIZE","LEGISLATION","TRIAL"},C12300)))&gt;0,1,0)</f>
        <v>0</v>
      </c>
      <c r="I12300" s="1">
        <f>IF(SUMPRODUCT(--ISNUMBER(SEARCH({"LEADER"},C12300)))&gt;0,1,0)</f>
        <v>0</v>
      </c>
      <c r="J12300" t="str">
        <f t="shared" si="768"/>
        <v>2015</v>
      </c>
      <c r="K12300" t="str">
        <f t="shared" si="769"/>
        <v>05</v>
      </c>
      <c r="L12300" t="str">
        <f t="shared" si="770"/>
        <v>21</v>
      </c>
      <c r="M12300" s="2">
        <f t="shared" si="771"/>
        <v>42145.916666666664</v>
      </c>
    </row>
    <row r="12301" spans="1:13" x14ac:dyDescent="0.35">
      <c r="A12301">
        <v>-0.165562913907285</v>
      </c>
      <c r="B12301" t="s">
        <v>478</v>
      </c>
      <c r="C12301" t="s">
        <v>8997</v>
      </c>
      <c r="D12301">
        <v>20151101010000</v>
      </c>
      <c r="E12301" s="1">
        <f>IF(SUMPRODUCT(--ISNUMBER(SEARCH({"ECON_EARNINGSREPORT","ECON_STOCKMARKET"},C12301)))&gt;0,1,0)</f>
        <v>1</v>
      </c>
      <c r="F12301" s="1">
        <f>IF(SUMPRODUCT(--ISNUMBER(SEARCH({"ENV_"},C12301)))&gt;0,1,0)</f>
        <v>0</v>
      </c>
      <c r="G12301" s="1">
        <f>IF(SUMPRODUCT(--ISNUMBER(SEARCH({"DISCRIMINATION","HARASSMENT","HATE_SPEECH","GENDER_VIOLENCE"},C12301)))&gt;0,1,0)</f>
        <v>0</v>
      </c>
      <c r="H12301" s="1">
        <f>IF(SUMPRODUCT(--ISNUMBER(SEARCH({"LEGALIZE","LEGISLATION","TRIAL"},C12301)))&gt;0,1,0)</f>
        <v>0</v>
      </c>
      <c r="I12301" s="1">
        <f>IF(SUMPRODUCT(--ISNUMBER(SEARCH({"LEADER"},C12301)))&gt;0,1,0)</f>
        <v>1</v>
      </c>
      <c r="J12301" t="str">
        <f t="shared" si="768"/>
        <v>2015</v>
      </c>
      <c r="K12301" t="str">
        <f t="shared" si="769"/>
        <v>11</v>
      </c>
      <c r="L12301" t="str">
        <f t="shared" si="770"/>
        <v>01</v>
      </c>
      <c r="M12301" s="2">
        <f t="shared" si="771"/>
        <v>42309.041666666664</v>
      </c>
    </row>
    <row r="12302" spans="1:13" x14ac:dyDescent="0.35">
      <c r="A12302">
        <v>-1.8126888217522701</v>
      </c>
      <c r="B12302" t="s">
        <v>973</v>
      </c>
      <c r="C12302" t="s">
        <v>3861</v>
      </c>
      <c r="D12302">
        <v>20150812174500</v>
      </c>
      <c r="E12302" s="1">
        <f>IF(SUMPRODUCT(--ISNUMBER(SEARCH({"ECON_EARNINGSREPORT","ECON_STOCKMARKET"},C12302)))&gt;0,1,0)</f>
        <v>0</v>
      </c>
      <c r="F12302" s="1">
        <f>IF(SUMPRODUCT(--ISNUMBER(SEARCH({"ENV_"},C12302)))&gt;0,1,0)</f>
        <v>0</v>
      </c>
      <c r="G12302" s="1">
        <f>IF(SUMPRODUCT(--ISNUMBER(SEARCH({"DISCRIMINATION","HARASSMENT","HATE_SPEECH","GENDER_VIOLENCE"},C12302)))&gt;0,1,0)</f>
        <v>0</v>
      </c>
      <c r="H12302" s="1">
        <f>IF(SUMPRODUCT(--ISNUMBER(SEARCH({"LEGALIZE","LEGISLATION","TRIAL"},C12302)))&gt;0,1,0)</f>
        <v>1</v>
      </c>
      <c r="I12302" s="1">
        <f>IF(SUMPRODUCT(--ISNUMBER(SEARCH({"LEADER"},C12302)))&gt;0,1,0)</f>
        <v>0</v>
      </c>
      <c r="J12302" t="str">
        <f t="shared" si="768"/>
        <v>2015</v>
      </c>
      <c r="K12302" t="str">
        <f t="shared" si="769"/>
        <v>08</v>
      </c>
      <c r="L12302" t="str">
        <f t="shared" si="770"/>
        <v>12</v>
      </c>
      <c r="M12302" s="2">
        <f t="shared" si="771"/>
        <v>42228.739583333336</v>
      </c>
    </row>
    <row r="12303" spans="1:13" x14ac:dyDescent="0.35">
      <c r="A12303">
        <v>2.625</v>
      </c>
      <c r="B12303" t="s">
        <v>26</v>
      </c>
      <c r="C12303" t="s">
        <v>8998</v>
      </c>
      <c r="D12303">
        <v>20160520164500</v>
      </c>
      <c r="E12303" s="1">
        <f>IF(SUMPRODUCT(--ISNUMBER(SEARCH({"ECON_EARNINGSREPORT","ECON_STOCKMARKET"},C12303)))&gt;0,1,0)</f>
        <v>1</v>
      </c>
      <c r="F12303" s="1">
        <f>IF(SUMPRODUCT(--ISNUMBER(SEARCH({"ENV_"},C12303)))&gt;0,1,0)</f>
        <v>0</v>
      </c>
      <c r="G12303" s="1">
        <f>IF(SUMPRODUCT(--ISNUMBER(SEARCH({"DISCRIMINATION","HARASSMENT","HATE_SPEECH","GENDER_VIOLENCE"},C12303)))&gt;0,1,0)</f>
        <v>0</v>
      </c>
      <c r="H12303" s="1">
        <f>IF(SUMPRODUCT(--ISNUMBER(SEARCH({"LEGALIZE","LEGISLATION","TRIAL"},C12303)))&gt;0,1,0)</f>
        <v>0</v>
      </c>
      <c r="I12303" s="1">
        <f>IF(SUMPRODUCT(--ISNUMBER(SEARCH({"LEADER"},C12303)))&gt;0,1,0)</f>
        <v>0</v>
      </c>
      <c r="J12303" t="str">
        <f t="shared" si="768"/>
        <v>2016</v>
      </c>
      <c r="K12303" t="str">
        <f t="shared" si="769"/>
        <v>05</v>
      </c>
      <c r="L12303" t="str">
        <f t="shared" si="770"/>
        <v>20</v>
      </c>
      <c r="M12303" s="2">
        <f t="shared" si="771"/>
        <v>42510.697916666664</v>
      </c>
    </row>
    <row r="12304" spans="1:13" x14ac:dyDescent="0.35">
      <c r="A12304">
        <v>1.6949152542372901</v>
      </c>
      <c r="B12304" t="s">
        <v>445</v>
      </c>
      <c r="D12304">
        <v>20151124023000</v>
      </c>
      <c r="E12304" s="1">
        <f>IF(SUMPRODUCT(--ISNUMBER(SEARCH({"ECON_EARNINGSREPORT","ECON_STOCKMARKET"},C12304)))&gt;0,1,0)</f>
        <v>0</v>
      </c>
      <c r="F12304" s="1">
        <f>IF(SUMPRODUCT(--ISNUMBER(SEARCH({"ENV_"},C12304)))&gt;0,1,0)</f>
        <v>0</v>
      </c>
      <c r="G12304" s="1">
        <f>IF(SUMPRODUCT(--ISNUMBER(SEARCH({"DISCRIMINATION","HARASSMENT","HATE_SPEECH","GENDER_VIOLENCE"},C12304)))&gt;0,1,0)</f>
        <v>0</v>
      </c>
      <c r="H12304" s="1">
        <f>IF(SUMPRODUCT(--ISNUMBER(SEARCH({"LEGALIZE","LEGISLATION","TRIAL"},C12304)))&gt;0,1,0)</f>
        <v>0</v>
      </c>
      <c r="I12304" s="1">
        <f>IF(SUMPRODUCT(--ISNUMBER(SEARCH({"LEADER"},C12304)))&gt;0,1,0)</f>
        <v>0</v>
      </c>
      <c r="J12304" t="str">
        <f t="shared" si="768"/>
        <v>2015</v>
      </c>
      <c r="K12304" t="str">
        <f t="shared" si="769"/>
        <v>11</v>
      </c>
      <c r="L12304" t="str">
        <f t="shared" si="770"/>
        <v>24</v>
      </c>
      <c r="M12304" s="2">
        <f t="shared" si="771"/>
        <v>42332.104166666664</v>
      </c>
    </row>
    <row r="12305" spans="1:13" x14ac:dyDescent="0.35">
      <c r="A12305">
        <v>3.01204819277108</v>
      </c>
      <c r="B12305" t="s">
        <v>445</v>
      </c>
      <c r="C12305" t="s">
        <v>8999</v>
      </c>
      <c r="D12305">
        <v>20150521131500</v>
      </c>
      <c r="E12305" s="1">
        <f>IF(SUMPRODUCT(--ISNUMBER(SEARCH({"ECON_EARNINGSREPORT","ECON_STOCKMARKET"},C12305)))&gt;0,1,0)</f>
        <v>1</v>
      </c>
      <c r="F12305" s="1">
        <f>IF(SUMPRODUCT(--ISNUMBER(SEARCH({"ENV_"},C12305)))&gt;0,1,0)</f>
        <v>0</v>
      </c>
      <c r="G12305" s="1">
        <f>IF(SUMPRODUCT(--ISNUMBER(SEARCH({"DISCRIMINATION","HARASSMENT","HATE_SPEECH","GENDER_VIOLENCE"},C12305)))&gt;0,1,0)</f>
        <v>0</v>
      </c>
      <c r="H12305" s="1">
        <f>IF(SUMPRODUCT(--ISNUMBER(SEARCH({"LEGALIZE","LEGISLATION","TRIAL"},C12305)))&gt;0,1,0)</f>
        <v>0</v>
      </c>
      <c r="I12305" s="1">
        <f>IF(SUMPRODUCT(--ISNUMBER(SEARCH({"LEADER"},C12305)))&gt;0,1,0)</f>
        <v>0</v>
      </c>
      <c r="J12305" t="str">
        <f t="shared" si="768"/>
        <v>2015</v>
      </c>
      <c r="K12305" t="str">
        <f t="shared" si="769"/>
        <v>05</v>
      </c>
      <c r="L12305" t="str">
        <f t="shared" si="770"/>
        <v>21</v>
      </c>
      <c r="M12305" s="2">
        <f t="shared" si="771"/>
        <v>42145.552083333336</v>
      </c>
    </row>
    <row r="12306" spans="1:13" x14ac:dyDescent="0.35">
      <c r="A12306">
        <v>-0.85227272727272696</v>
      </c>
      <c r="B12306" t="s">
        <v>4658</v>
      </c>
      <c r="C12306" t="s">
        <v>9000</v>
      </c>
      <c r="D12306">
        <v>20160524234500</v>
      </c>
      <c r="E12306" s="1">
        <f>IF(SUMPRODUCT(--ISNUMBER(SEARCH({"ECON_EARNINGSREPORT","ECON_STOCKMARKET"},C12306)))&gt;0,1,0)</f>
        <v>1</v>
      </c>
      <c r="F12306" s="1">
        <f>IF(SUMPRODUCT(--ISNUMBER(SEARCH({"ENV_"},C12306)))&gt;0,1,0)</f>
        <v>0</v>
      </c>
      <c r="G12306" s="1">
        <f>IF(SUMPRODUCT(--ISNUMBER(SEARCH({"DISCRIMINATION","HARASSMENT","HATE_SPEECH","GENDER_VIOLENCE"},C12306)))&gt;0,1,0)</f>
        <v>0</v>
      </c>
      <c r="H12306" s="1">
        <f>IF(SUMPRODUCT(--ISNUMBER(SEARCH({"LEGALIZE","LEGISLATION","TRIAL"},C12306)))&gt;0,1,0)</f>
        <v>0</v>
      </c>
      <c r="I12306" s="1">
        <f>IF(SUMPRODUCT(--ISNUMBER(SEARCH({"LEADER"},C12306)))&gt;0,1,0)</f>
        <v>0</v>
      </c>
      <c r="J12306" t="str">
        <f t="shared" si="768"/>
        <v>2016</v>
      </c>
      <c r="K12306" t="str">
        <f t="shared" si="769"/>
        <v>05</v>
      </c>
      <c r="L12306" t="str">
        <f t="shared" si="770"/>
        <v>24</v>
      </c>
      <c r="M12306" s="2">
        <f t="shared" si="771"/>
        <v>42514.989583333336</v>
      </c>
    </row>
    <row r="12307" spans="1:13" x14ac:dyDescent="0.35">
      <c r="A12307">
        <v>0.17825311942958999</v>
      </c>
      <c r="B12307" t="s">
        <v>1015</v>
      </c>
      <c r="D12307">
        <v>20160105213000</v>
      </c>
      <c r="E12307" s="1">
        <f>IF(SUMPRODUCT(--ISNUMBER(SEARCH({"ECON_EARNINGSREPORT","ECON_STOCKMARKET"},C12307)))&gt;0,1,0)</f>
        <v>0</v>
      </c>
      <c r="F12307" s="1">
        <f>IF(SUMPRODUCT(--ISNUMBER(SEARCH({"ENV_"},C12307)))&gt;0,1,0)</f>
        <v>0</v>
      </c>
      <c r="G12307" s="1">
        <f>IF(SUMPRODUCT(--ISNUMBER(SEARCH({"DISCRIMINATION","HARASSMENT","HATE_SPEECH","GENDER_VIOLENCE"},C12307)))&gt;0,1,0)</f>
        <v>0</v>
      </c>
      <c r="H12307" s="1">
        <f>IF(SUMPRODUCT(--ISNUMBER(SEARCH({"LEGALIZE","LEGISLATION","TRIAL"},C12307)))&gt;0,1,0)</f>
        <v>0</v>
      </c>
      <c r="I12307" s="1">
        <f>IF(SUMPRODUCT(--ISNUMBER(SEARCH({"LEADER"},C12307)))&gt;0,1,0)</f>
        <v>0</v>
      </c>
      <c r="J12307" t="str">
        <f t="shared" si="768"/>
        <v>2016</v>
      </c>
      <c r="K12307" t="str">
        <f t="shared" si="769"/>
        <v>01</v>
      </c>
      <c r="L12307" t="str">
        <f t="shared" si="770"/>
        <v>05</v>
      </c>
      <c r="M12307" s="2">
        <f t="shared" si="771"/>
        <v>42374.895833333336</v>
      </c>
    </row>
    <row r="12308" spans="1:13" x14ac:dyDescent="0.35">
      <c r="A12308">
        <v>1.0683760683760699</v>
      </c>
      <c r="B12308" t="s">
        <v>4313</v>
      </c>
      <c r="C12308" t="s">
        <v>9001</v>
      </c>
      <c r="D12308">
        <v>20150826233000</v>
      </c>
      <c r="E12308" s="1">
        <f>IF(SUMPRODUCT(--ISNUMBER(SEARCH({"ECON_EARNINGSREPORT","ECON_STOCKMARKET"},C12308)))&gt;0,1,0)</f>
        <v>0</v>
      </c>
      <c r="F12308" s="1">
        <f>IF(SUMPRODUCT(--ISNUMBER(SEARCH({"ENV_"},C12308)))&gt;0,1,0)</f>
        <v>0</v>
      </c>
      <c r="G12308" s="1">
        <f>IF(SUMPRODUCT(--ISNUMBER(SEARCH({"DISCRIMINATION","HARASSMENT","HATE_SPEECH","GENDER_VIOLENCE"},C12308)))&gt;0,1,0)</f>
        <v>0</v>
      </c>
      <c r="H12308" s="1">
        <f>IF(SUMPRODUCT(--ISNUMBER(SEARCH({"LEGALIZE","LEGISLATION","TRIAL"},C12308)))&gt;0,1,0)</f>
        <v>0</v>
      </c>
      <c r="I12308" s="1">
        <f>IF(SUMPRODUCT(--ISNUMBER(SEARCH({"LEADER"},C12308)))&gt;0,1,0)</f>
        <v>0</v>
      </c>
      <c r="J12308" t="str">
        <f t="shared" si="768"/>
        <v>2015</v>
      </c>
      <c r="K12308" t="str">
        <f t="shared" si="769"/>
        <v>08</v>
      </c>
      <c r="L12308" t="str">
        <f t="shared" si="770"/>
        <v>26</v>
      </c>
      <c r="M12308" s="2">
        <f t="shared" si="771"/>
        <v>42242.979166666664</v>
      </c>
    </row>
    <row r="12309" spans="1:13" x14ac:dyDescent="0.35">
      <c r="A12309">
        <v>-1.06100795755968</v>
      </c>
      <c r="B12309" t="s">
        <v>121</v>
      </c>
      <c r="C12309" t="s">
        <v>4558</v>
      </c>
      <c r="D12309">
        <v>20160525003000</v>
      </c>
      <c r="E12309" s="1">
        <f>IF(SUMPRODUCT(--ISNUMBER(SEARCH({"ECON_EARNINGSREPORT","ECON_STOCKMARKET"},C12309)))&gt;0,1,0)</f>
        <v>0</v>
      </c>
      <c r="F12309" s="1">
        <f>IF(SUMPRODUCT(--ISNUMBER(SEARCH({"ENV_"},C12309)))&gt;0,1,0)</f>
        <v>0</v>
      </c>
      <c r="G12309" s="1">
        <f>IF(SUMPRODUCT(--ISNUMBER(SEARCH({"DISCRIMINATION","HARASSMENT","HATE_SPEECH","GENDER_VIOLENCE"},C12309)))&gt;0,1,0)</f>
        <v>0</v>
      </c>
      <c r="H12309" s="1">
        <f>IF(SUMPRODUCT(--ISNUMBER(SEARCH({"LEGALIZE","LEGISLATION","TRIAL"},C12309)))&gt;0,1,0)</f>
        <v>0</v>
      </c>
      <c r="I12309" s="1">
        <f>IF(SUMPRODUCT(--ISNUMBER(SEARCH({"LEADER"},C12309)))&gt;0,1,0)</f>
        <v>1</v>
      </c>
      <c r="J12309" t="str">
        <f t="shared" si="768"/>
        <v>2016</v>
      </c>
      <c r="K12309" t="str">
        <f t="shared" si="769"/>
        <v>05</v>
      </c>
      <c r="L12309" t="str">
        <f t="shared" si="770"/>
        <v>25</v>
      </c>
      <c r="M12309" s="2">
        <f t="shared" si="771"/>
        <v>42515.020833333336</v>
      </c>
    </row>
    <row r="12310" spans="1:13" x14ac:dyDescent="0.35">
      <c r="A12310">
        <v>0</v>
      </c>
      <c r="B12310" t="s">
        <v>282</v>
      </c>
      <c r="C12310" t="s">
        <v>9002</v>
      </c>
      <c r="D12310">
        <v>20150918143000</v>
      </c>
      <c r="E12310" s="1">
        <f>IF(SUMPRODUCT(--ISNUMBER(SEARCH({"ECON_EARNINGSREPORT","ECON_STOCKMARKET"},C12310)))&gt;0,1,0)</f>
        <v>1</v>
      </c>
      <c r="F12310" s="1">
        <f>IF(SUMPRODUCT(--ISNUMBER(SEARCH({"ENV_"},C12310)))&gt;0,1,0)</f>
        <v>0</v>
      </c>
      <c r="G12310" s="1">
        <f>IF(SUMPRODUCT(--ISNUMBER(SEARCH({"DISCRIMINATION","HARASSMENT","HATE_SPEECH","GENDER_VIOLENCE"},C12310)))&gt;0,1,0)</f>
        <v>0</v>
      </c>
      <c r="H12310" s="1">
        <f>IF(SUMPRODUCT(--ISNUMBER(SEARCH({"LEGALIZE","LEGISLATION","TRIAL"},C12310)))&gt;0,1,0)</f>
        <v>0</v>
      </c>
      <c r="I12310" s="1">
        <f>IF(SUMPRODUCT(--ISNUMBER(SEARCH({"LEADER"},C12310)))&gt;0,1,0)</f>
        <v>0</v>
      </c>
      <c r="J12310" t="str">
        <f t="shared" si="768"/>
        <v>2015</v>
      </c>
      <c r="K12310" t="str">
        <f t="shared" si="769"/>
        <v>09</v>
      </c>
      <c r="L12310" t="str">
        <f t="shared" si="770"/>
        <v>18</v>
      </c>
      <c r="M12310" s="2">
        <f t="shared" si="771"/>
        <v>42265.604166666664</v>
      </c>
    </row>
    <row r="12311" spans="1:13" x14ac:dyDescent="0.35">
      <c r="A12311">
        <v>-3.5087719298245599</v>
      </c>
      <c r="B12311" t="s">
        <v>451</v>
      </c>
      <c r="C12311" t="s">
        <v>6839</v>
      </c>
      <c r="D12311">
        <v>20150221181500</v>
      </c>
      <c r="E12311" s="1">
        <f>IF(SUMPRODUCT(--ISNUMBER(SEARCH({"ECON_EARNINGSREPORT","ECON_STOCKMARKET"},C12311)))&gt;0,1,0)</f>
        <v>0</v>
      </c>
      <c r="F12311" s="1">
        <f>IF(SUMPRODUCT(--ISNUMBER(SEARCH({"ENV_"},C12311)))&gt;0,1,0)</f>
        <v>0</v>
      </c>
      <c r="G12311" s="1">
        <f>IF(SUMPRODUCT(--ISNUMBER(SEARCH({"DISCRIMINATION","HARASSMENT","HATE_SPEECH","GENDER_VIOLENCE"},C12311)))&gt;0,1,0)</f>
        <v>0</v>
      </c>
      <c r="H12311" s="1">
        <f>IF(SUMPRODUCT(--ISNUMBER(SEARCH({"LEGALIZE","LEGISLATION","TRIAL"},C12311)))&gt;0,1,0)</f>
        <v>0</v>
      </c>
      <c r="I12311" s="1">
        <f>IF(SUMPRODUCT(--ISNUMBER(SEARCH({"LEADER"},C12311)))&gt;0,1,0)</f>
        <v>0</v>
      </c>
      <c r="J12311" t="str">
        <f t="shared" si="768"/>
        <v>2015</v>
      </c>
      <c r="K12311" t="str">
        <f t="shared" si="769"/>
        <v>02</v>
      </c>
      <c r="L12311" t="str">
        <f t="shared" si="770"/>
        <v>21</v>
      </c>
      <c r="M12311" s="2">
        <f t="shared" si="771"/>
        <v>42056.760416666664</v>
      </c>
    </row>
    <row r="12312" spans="1:13" x14ac:dyDescent="0.35">
      <c r="A12312">
        <v>1.00200400801603</v>
      </c>
      <c r="B12312" t="s">
        <v>637</v>
      </c>
      <c r="C12312" t="s">
        <v>4906</v>
      </c>
      <c r="D12312">
        <v>20151124233000</v>
      </c>
      <c r="E12312" s="1">
        <f>IF(SUMPRODUCT(--ISNUMBER(SEARCH({"ECON_EARNINGSREPORT","ECON_STOCKMARKET"},C12312)))&gt;0,1,0)</f>
        <v>0</v>
      </c>
      <c r="F12312" s="1">
        <f>IF(SUMPRODUCT(--ISNUMBER(SEARCH({"ENV_"},C12312)))&gt;0,1,0)</f>
        <v>0</v>
      </c>
      <c r="G12312" s="1">
        <f>IF(SUMPRODUCT(--ISNUMBER(SEARCH({"DISCRIMINATION","HARASSMENT","HATE_SPEECH","GENDER_VIOLENCE"},C12312)))&gt;0,1,0)</f>
        <v>0</v>
      </c>
      <c r="H12312" s="1">
        <f>IF(SUMPRODUCT(--ISNUMBER(SEARCH({"LEGALIZE","LEGISLATION","TRIAL"},C12312)))&gt;0,1,0)</f>
        <v>0</v>
      </c>
      <c r="I12312" s="1">
        <f>IF(SUMPRODUCT(--ISNUMBER(SEARCH({"LEADER"},C12312)))&gt;0,1,0)</f>
        <v>1</v>
      </c>
      <c r="J12312" t="str">
        <f t="shared" si="768"/>
        <v>2015</v>
      </c>
      <c r="K12312" t="str">
        <f t="shared" si="769"/>
        <v>11</v>
      </c>
      <c r="L12312" t="str">
        <f t="shared" si="770"/>
        <v>24</v>
      </c>
      <c r="M12312" s="2">
        <f t="shared" si="771"/>
        <v>42332.979166666664</v>
      </c>
    </row>
    <row r="12313" spans="1:13" x14ac:dyDescent="0.35">
      <c r="A12313">
        <v>-0.81037277147487796</v>
      </c>
      <c r="B12313" t="s">
        <v>4032</v>
      </c>
      <c r="C12313" t="s">
        <v>9003</v>
      </c>
      <c r="D12313">
        <v>20150527133000</v>
      </c>
      <c r="E12313" s="1">
        <f>IF(SUMPRODUCT(--ISNUMBER(SEARCH({"ECON_EARNINGSREPORT","ECON_STOCKMARKET"},C12313)))&gt;0,1,0)</f>
        <v>1</v>
      </c>
      <c r="F12313" s="1">
        <f>IF(SUMPRODUCT(--ISNUMBER(SEARCH({"ENV_"},C12313)))&gt;0,1,0)</f>
        <v>1</v>
      </c>
      <c r="G12313" s="1">
        <f>IF(SUMPRODUCT(--ISNUMBER(SEARCH({"DISCRIMINATION","HARASSMENT","HATE_SPEECH","GENDER_VIOLENCE"},C12313)))&gt;0,1,0)</f>
        <v>0</v>
      </c>
      <c r="H12313" s="1">
        <f>IF(SUMPRODUCT(--ISNUMBER(SEARCH({"LEGALIZE","LEGISLATION","TRIAL"},C12313)))&gt;0,1,0)</f>
        <v>0</v>
      </c>
      <c r="I12313" s="1">
        <f>IF(SUMPRODUCT(--ISNUMBER(SEARCH({"LEADER"},C12313)))&gt;0,1,0)</f>
        <v>1</v>
      </c>
      <c r="J12313" t="str">
        <f t="shared" si="768"/>
        <v>2015</v>
      </c>
      <c r="K12313" t="str">
        <f t="shared" si="769"/>
        <v>05</v>
      </c>
      <c r="L12313" t="str">
        <f t="shared" si="770"/>
        <v>27</v>
      </c>
      <c r="M12313" s="2">
        <f t="shared" si="771"/>
        <v>42151.5625</v>
      </c>
    </row>
    <row r="12314" spans="1:13" x14ac:dyDescent="0.35">
      <c r="A12314">
        <v>-0.57803468208092501</v>
      </c>
      <c r="B12314" t="s">
        <v>127</v>
      </c>
      <c r="C12314" t="s">
        <v>4427</v>
      </c>
      <c r="D12314">
        <v>20150522030000</v>
      </c>
      <c r="E12314" s="1">
        <f>IF(SUMPRODUCT(--ISNUMBER(SEARCH({"ECON_EARNINGSREPORT","ECON_STOCKMARKET"},C12314)))&gt;0,1,0)</f>
        <v>0</v>
      </c>
      <c r="F12314" s="1">
        <f>IF(SUMPRODUCT(--ISNUMBER(SEARCH({"ENV_"},C12314)))&gt;0,1,0)</f>
        <v>0</v>
      </c>
      <c r="G12314" s="1">
        <f>IF(SUMPRODUCT(--ISNUMBER(SEARCH({"DISCRIMINATION","HARASSMENT","HATE_SPEECH","GENDER_VIOLENCE"},C12314)))&gt;0,1,0)</f>
        <v>0</v>
      </c>
      <c r="H12314" s="1">
        <f>IF(SUMPRODUCT(--ISNUMBER(SEARCH({"LEGALIZE","LEGISLATION","TRIAL"},C12314)))&gt;0,1,0)</f>
        <v>0</v>
      </c>
      <c r="I12314" s="1">
        <f>IF(SUMPRODUCT(--ISNUMBER(SEARCH({"LEADER"},C12314)))&gt;0,1,0)</f>
        <v>1</v>
      </c>
      <c r="J12314" t="str">
        <f t="shared" si="768"/>
        <v>2015</v>
      </c>
      <c r="K12314" t="str">
        <f t="shared" si="769"/>
        <v>05</v>
      </c>
      <c r="L12314" t="str">
        <f t="shared" si="770"/>
        <v>22</v>
      </c>
      <c r="M12314" s="2">
        <f t="shared" si="771"/>
        <v>42146.125</v>
      </c>
    </row>
    <row r="12315" spans="1:13" x14ac:dyDescent="0.35">
      <c r="A12315">
        <v>-1.55148095909732</v>
      </c>
      <c r="B12315" t="s">
        <v>363</v>
      </c>
      <c r="C12315" t="s">
        <v>4153</v>
      </c>
      <c r="D12315">
        <v>20151001110000</v>
      </c>
      <c r="E12315" s="1">
        <f>IF(SUMPRODUCT(--ISNUMBER(SEARCH({"ECON_EARNINGSREPORT","ECON_STOCKMARKET"},C12315)))&gt;0,1,0)</f>
        <v>1</v>
      </c>
      <c r="F12315" s="1">
        <f>IF(SUMPRODUCT(--ISNUMBER(SEARCH({"ENV_"},C12315)))&gt;0,1,0)</f>
        <v>0</v>
      </c>
      <c r="G12315" s="1">
        <f>IF(SUMPRODUCT(--ISNUMBER(SEARCH({"DISCRIMINATION","HARASSMENT","HATE_SPEECH","GENDER_VIOLENCE"},C12315)))&gt;0,1,0)</f>
        <v>0</v>
      </c>
      <c r="H12315" s="1">
        <f>IF(SUMPRODUCT(--ISNUMBER(SEARCH({"LEGALIZE","LEGISLATION","TRIAL"},C12315)))&gt;0,1,0)</f>
        <v>1</v>
      </c>
      <c r="I12315" s="1">
        <f>IF(SUMPRODUCT(--ISNUMBER(SEARCH({"LEADER"},C12315)))&gt;0,1,0)</f>
        <v>0</v>
      </c>
      <c r="J12315" t="str">
        <f t="shared" si="768"/>
        <v>2015</v>
      </c>
      <c r="K12315" t="str">
        <f t="shared" si="769"/>
        <v>10</v>
      </c>
      <c r="L12315" t="str">
        <f t="shared" si="770"/>
        <v>01</v>
      </c>
      <c r="M12315" s="2">
        <f t="shared" si="771"/>
        <v>42278.458333333336</v>
      </c>
    </row>
    <row r="12316" spans="1:13" x14ac:dyDescent="0.35">
      <c r="A12316">
        <v>0.11764705882352899</v>
      </c>
      <c r="B12316" t="s">
        <v>56</v>
      </c>
      <c r="C12316" t="s">
        <v>9004</v>
      </c>
      <c r="D12316">
        <v>20150415010000</v>
      </c>
      <c r="E12316" s="1">
        <f>IF(SUMPRODUCT(--ISNUMBER(SEARCH({"ECON_EARNINGSREPORT","ECON_STOCKMARKET"},C12316)))&gt;0,1,0)</f>
        <v>0</v>
      </c>
      <c r="F12316" s="1">
        <f>IF(SUMPRODUCT(--ISNUMBER(SEARCH({"ENV_"},C12316)))&gt;0,1,0)</f>
        <v>0</v>
      </c>
      <c r="G12316" s="1">
        <f>IF(SUMPRODUCT(--ISNUMBER(SEARCH({"DISCRIMINATION","HARASSMENT","HATE_SPEECH","GENDER_VIOLENCE"},C12316)))&gt;0,1,0)</f>
        <v>0</v>
      </c>
      <c r="H12316" s="1">
        <f>IF(SUMPRODUCT(--ISNUMBER(SEARCH({"LEGALIZE","LEGISLATION","TRIAL"},C12316)))&gt;0,1,0)</f>
        <v>0</v>
      </c>
      <c r="I12316" s="1">
        <f>IF(SUMPRODUCT(--ISNUMBER(SEARCH({"LEADER"},C12316)))&gt;0,1,0)</f>
        <v>1</v>
      </c>
      <c r="J12316" t="str">
        <f t="shared" si="768"/>
        <v>2015</v>
      </c>
      <c r="K12316" t="str">
        <f t="shared" si="769"/>
        <v>04</v>
      </c>
      <c r="L12316" t="str">
        <f t="shared" si="770"/>
        <v>15</v>
      </c>
      <c r="M12316" s="2">
        <f t="shared" si="771"/>
        <v>42109.041666666664</v>
      </c>
    </row>
    <row r="12317" spans="1:13" x14ac:dyDescent="0.35">
      <c r="A12317">
        <v>1.8656716417910399</v>
      </c>
      <c r="B12317" t="s">
        <v>1546</v>
      </c>
      <c r="C12317" t="s">
        <v>9005</v>
      </c>
      <c r="D12317">
        <v>20160531074500</v>
      </c>
      <c r="E12317" s="1">
        <f>IF(SUMPRODUCT(--ISNUMBER(SEARCH({"ECON_EARNINGSREPORT","ECON_STOCKMARKET"},C12317)))&gt;0,1,0)</f>
        <v>0</v>
      </c>
      <c r="F12317" s="1">
        <f>IF(SUMPRODUCT(--ISNUMBER(SEARCH({"ENV_"},C12317)))&gt;0,1,0)</f>
        <v>0</v>
      </c>
      <c r="G12317" s="1">
        <f>IF(SUMPRODUCT(--ISNUMBER(SEARCH({"DISCRIMINATION","HARASSMENT","HATE_SPEECH","GENDER_VIOLENCE"},C12317)))&gt;0,1,0)</f>
        <v>0</v>
      </c>
      <c r="H12317" s="1">
        <f>IF(SUMPRODUCT(--ISNUMBER(SEARCH({"LEGALIZE","LEGISLATION","TRIAL"},C12317)))&gt;0,1,0)</f>
        <v>0</v>
      </c>
      <c r="I12317" s="1">
        <f>IF(SUMPRODUCT(--ISNUMBER(SEARCH({"LEADER"},C12317)))&gt;0,1,0)</f>
        <v>0</v>
      </c>
      <c r="J12317" t="str">
        <f t="shared" si="768"/>
        <v>2016</v>
      </c>
      <c r="K12317" t="str">
        <f t="shared" si="769"/>
        <v>05</v>
      </c>
      <c r="L12317" t="str">
        <f t="shared" si="770"/>
        <v>31</v>
      </c>
      <c r="M12317" s="2">
        <f t="shared" si="771"/>
        <v>42521.322916666664</v>
      </c>
    </row>
    <row r="12318" spans="1:13" x14ac:dyDescent="0.35">
      <c r="A12318">
        <v>2.5157232704402501</v>
      </c>
      <c r="B12318" t="s">
        <v>26</v>
      </c>
      <c r="C12318" t="s">
        <v>9006</v>
      </c>
      <c r="D12318">
        <v>20160304153000</v>
      </c>
      <c r="E12318" s="1">
        <f>IF(SUMPRODUCT(--ISNUMBER(SEARCH({"ECON_EARNINGSREPORT","ECON_STOCKMARKET"},C12318)))&gt;0,1,0)</f>
        <v>0</v>
      </c>
      <c r="F12318" s="1">
        <f>IF(SUMPRODUCT(--ISNUMBER(SEARCH({"ENV_"},C12318)))&gt;0,1,0)</f>
        <v>0</v>
      </c>
      <c r="G12318" s="1">
        <f>IF(SUMPRODUCT(--ISNUMBER(SEARCH({"DISCRIMINATION","HARASSMENT","HATE_SPEECH","GENDER_VIOLENCE"},C12318)))&gt;0,1,0)</f>
        <v>0</v>
      </c>
      <c r="H12318" s="1">
        <f>IF(SUMPRODUCT(--ISNUMBER(SEARCH({"LEGALIZE","LEGISLATION","TRIAL"},C12318)))&gt;0,1,0)</f>
        <v>0</v>
      </c>
      <c r="I12318" s="1">
        <f>IF(SUMPRODUCT(--ISNUMBER(SEARCH({"LEADER"},C12318)))&gt;0,1,0)</f>
        <v>0</v>
      </c>
      <c r="J12318" t="str">
        <f t="shared" si="768"/>
        <v>2016</v>
      </c>
      <c r="K12318" t="str">
        <f t="shared" si="769"/>
        <v>03</v>
      </c>
      <c r="L12318" t="str">
        <f t="shared" si="770"/>
        <v>04</v>
      </c>
      <c r="M12318" s="2">
        <f t="shared" si="771"/>
        <v>42433.645833333336</v>
      </c>
    </row>
    <row r="12319" spans="1:13" x14ac:dyDescent="0.35">
      <c r="A12319">
        <v>-0.54200542005420005</v>
      </c>
      <c r="B12319" t="s">
        <v>732</v>
      </c>
      <c r="C12319" t="s">
        <v>9007</v>
      </c>
      <c r="D12319">
        <v>20151204134500</v>
      </c>
      <c r="E12319" s="1">
        <f>IF(SUMPRODUCT(--ISNUMBER(SEARCH({"ECON_EARNINGSREPORT","ECON_STOCKMARKET"},C12319)))&gt;0,1,0)</f>
        <v>1</v>
      </c>
      <c r="F12319" s="1">
        <f>IF(SUMPRODUCT(--ISNUMBER(SEARCH({"ENV_"},C12319)))&gt;0,1,0)</f>
        <v>0</v>
      </c>
      <c r="G12319" s="1">
        <f>IF(SUMPRODUCT(--ISNUMBER(SEARCH({"DISCRIMINATION","HARASSMENT","HATE_SPEECH","GENDER_VIOLENCE"},C12319)))&gt;0,1,0)</f>
        <v>0</v>
      </c>
      <c r="H12319" s="1">
        <f>IF(SUMPRODUCT(--ISNUMBER(SEARCH({"LEGALIZE","LEGISLATION","TRIAL"},C12319)))&gt;0,1,0)</f>
        <v>0</v>
      </c>
      <c r="I12319" s="1">
        <f>IF(SUMPRODUCT(--ISNUMBER(SEARCH({"LEADER"},C12319)))&gt;0,1,0)</f>
        <v>1</v>
      </c>
      <c r="J12319" t="str">
        <f t="shared" si="768"/>
        <v>2015</v>
      </c>
      <c r="K12319" t="str">
        <f t="shared" si="769"/>
        <v>12</v>
      </c>
      <c r="L12319" t="str">
        <f t="shared" si="770"/>
        <v>04</v>
      </c>
      <c r="M12319" s="2">
        <f t="shared" si="771"/>
        <v>42342.572916666664</v>
      </c>
    </row>
    <row r="12320" spans="1:13" x14ac:dyDescent="0.35">
      <c r="A12320">
        <v>-0.89820359281437101</v>
      </c>
      <c r="B12320" t="s">
        <v>238</v>
      </c>
      <c r="C12320" t="s">
        <v>9008</v>
      </c>
      <c r="D12320">
        <v>20150701163000</v>
      </c>
      <c r="E12320" s="1">
        <f>IF(SUMPRODUCT(--ISNUMBER(SEARCH({"ECON_EARNINGSREPORT","ECON_STOCKMARKET"},C12320)))&gt;0,1,0)</f>
        <v>0</v>
      </c>
      <c r="F12320" s="1">
        <f>IF(SUMPRODUCT(--ISNUMBER(SEARCH({"ENV_"},C12320)))&gt;0,1,0)</f>
        <v>0</v>
      </c>
      <c r="G12320" s="1">
        <f>IF(SUMPRODUCT(--ISNUMBER(SEARCH({"DISCRIMINATION","HARASSMENT","HATE_SPEECH","GENDER_VIOLENCE"},C12320)))&gt;0,1,0)</f>
        <v>0</v>
      </c>
      <c r="H12320" s="1">
        <f>IF(SUMPRODUCT(--ISNUMBER(SEARCH({"LEGALIZE","LEGISLATION","TRIAL"},C12320)))&gt;0,1,0)</f>
        <v>0</v>
      </c>
      <c r="I12320" s="1">
        <f>IF(SUMPRODUCT(--ISNUMBER(SEARCH({"LEADER"},C12320)))&gt;0,1,0)</f>
        <v>1</v>
      </c>
      <c r="J12320" t="str">
        <f t="shared" si="768"/>
        <v>2015</v>
      </c>
      <c r="K12320" t="str">
        <f t="shared" si="769"/>
        <v>07</v>
      </c>
      <c r="L12320" t="str">
        <f t="shared" si="770"/>
        <v>01</v>
      </c>
      <c r="M12320" s="2">
        <f t="shared" si="771"/>
        <v>42186.6875</v>
      </c>
    </row>
    <row r="12321" spans="1:13" x14ac:dyDescent="0.35">
      <c r="A12321">
        <v>0.42105263157894701</v>
      </c>
      <c r="B12321" t="s">
        <v>760</v>
      </c>
      <c r="C12321" t="s">
        <v>9009</v>
      </c>
      <c r="D12321">
        <v>20151102203000</v>
      </c>
      <c r="E12321" s="1">
        <f>IF(SUMPRODUCT(--ISNUMBER(SEARCH({"ECON_EARNINGSREPORT","ECON_STOCKMARKET"},C12321)))&gt;0,1,0)</f>
        <v>1</v>
      </c>
      <c r="F12321" s="1">
        <f>IF(SUMPRODUCT(--ISNUMBER(SEARCH({"ENV_"},C12321)))&gt;0,1,0)</f>
        <v>0</v>
      </c>
      <c r="G12321" s="1">
        <f>IF(SUMPRODUCT(--ISNUMBER(SEARCH({"DISCRIMINATION","HARASSMENT","HATE_SPEECH","GENDER_VIOLENCE"},C12321)))&gt;0,1,0)</f>
        <v>0</v>
      </c>
      <c r="H12321" s="1">
        <f>IF(SUMPRODUCT(--ISNUMBER(SEARCH({"LEGALIZE","LEGISLATION","TRIAL"},C12321)))&gt;0,1,0)</f>
        <v>0</v>
      </c>
      <c r="I12321" s="1">
        <f>IF(SUMPRODUCT(--ISNUMBER(SEARCH({"LEADER"},C12321)))&gt;0,1,0)</f>
        <v>1</v>
      </c>
      <c r="J12321" t="str">
        <f t="shared" si="768"/>
        <v>2015</v>
      </c>
      <c r="K12321" t="str">
        <f t="shared" si="769"/>
        <v>11</v>
      </c>
      <c r="L12321" t="str">
        <f t="shared" si="770"/>
        <v>02</v>
      </c>
      <c r="M12321" s="2">
        <f t="shared" si="771"/>
        <v>42310.854166666664</v>
      </c>
    </row>
    <row r="12322" spans="1:13" x14ac:dyDescent="0.35">
      <c r="A12322">
        <v>2.6595744680851099</v>
      </c>
      <c r="B12322" t="s">
        <v>1979</v>
      </c>
      <c r="C12322" t="s">
        <v>9010</v>
      </c>
      <c r="D12322">
        <v>20150310133000</v>
      </c>
      <c r="E12322" s="1">
        <f>IF(SUMPRODUCT(--ISNUMBER(SEARCH({"ECON_EARNINGSREPORT","ECON_STOCKMARKET"},C12322)))&gt;0,1,0)</f>
        <v>1</v>
      </c>
      <c r="F12322" s="1">
        <f>IF(SUMPRODUCT(--ISNUMBER(SEARCH({"ENV_"},C12322)))&gt;0,1,0)</f>
        <v>0</v>
      </c>
      <c r="G12322" s="1">
        <f>IF(SUMPRODUCT(--ISNUMBER(SEARCH({"DISCRIMINATION","HARASSMENT","HATE_SPEECH","GENDER_VIOLENCE"},C12322)))&gt;0,1,0)</f>
        <v>0</v>
      </c>
      <c r="H12322" s="1">
        <f>IF(SUMPRODUCT(--ISNUMBER(SEARCH({"LEGALIZE","LEGISLATION","TRIAL"},C12322)))&gt;0,1,0)</f>
        <v>0</v>
      </c>
      <c r="I12322" s="1">
        <f>IF(SUMPRODUCT(--ISNUMBER(SEARCH({"LEADER"},C12322)))&gt;0,1,0)</f>
        <v>1</v>
      </c>
      <c r="J12322" t="str">
        <f t="shared" si="768"/>
        <v>2015</v>
      </c>
      <c r="K12322" t="str">
        <f t="shared" si="769"/>
        <v>03</v>
      </c>
      <c r="L12322" t="str">
        <f t="shared" si="770"/>
        <v>10</v>
      </c>
      <c r="M12322" s="2">
        <f t="shared" si="771"/>
        <v>42073.5625</v>
      </c>
    </row>
    <row r="12323" spans="1:13" x14ac:dyDescent="0.35">
      <c r="A12323">
        <v>-1.76991150442478</v>
      </c>
      <c r="B12323" t="s">
        <v>224</v>
      </c>
      <c r="C12323" t="s">
        <v>152</v>
      </c>
      <c r="D12323">
        <v>20150324234500</v>
      </c>
      <c r="E12323" s="1">
        <f>IF(SUMPRODUCT(--ISNUMBER(SEARCH({"ECON_EARNINGSREPORT","ECON_STOCKMARKET"},C12323)))&gt;0,1,0)</f>
        <v>0</v>
      </c>
      <c r="F12323" s="1">
        <f>IF(SUMPRODUCT(--ISNUMBER(SEARCH({"ENV_"},C12323)))&gt;0,1,0)</f>
        <v>0</v>
      </c>
      <c r="G12323" s="1">
        <f>IF(SUMPRODUCT(--ISNUMBER(SEARCH({"DISCRIMINATION","HARASSMENT","HATE_SPEECH","GENDER_VIOLENCE"},C12323)))&gt;0,1,0)</f>
        <v>0</v>
      </c>
      <c r="H12323" s="1">
        <f>IF(SUMPRODUCT(--ISNUMBER(SEARCH({"LEGALIZE","LEGISLATION","TRIAL"},C12323)))&gt;0,1,0)</f>
        <v>0</v>
      </c>
      <c r="I12323" s="1">
        <f>IF(SUMPRODUCT(--ISNUMBER(SEARCH({"LEADER"},C12323)))&gt;0,1,0)</f>
        <v>0</v>
      </c>
      <c r="J12323" t="str">
        <f t="shared" si="768"/>
        <v>2015</v>
      </c>
      <c r="K12323" t="str">
        <f t="shared" si="769"/>
        <v>03</v>
      </c>
      <c r="L12323" t="str">
        <f t="shared" si="770"/>
        <v>24</v>
      </c>
      <c r="M12323" s="2">
        <f t="shared" si="771"/>
        <v>42087.989583333336</v>
      </c>
    </row>
    <row r="12324" spans="1:13" x14ac:dyDescent="0.35">
      <c r="A12324">
        <v>1.5170670037926699</v>
      </c>
      <c r="B12324" t="s">
        <v>3838</v>
      </c>
      <c r="C12324" t="s">
        <v>9011</v>
      </c>
      <c r="D12324">
        <v>20151019130000</v>
      </c>
      <c r="E12324" s="1">
        <f>IF(SUMPRODUCT(--ISNUMBER(SEARCH({"ECON_EARNINGSREPORT","ECON_STOCKMARKET"},C12324)))&gt;0,1,0)</f>
        <v>0</v>
      </c>
      <c r="F12324" s="1">
        <f>IF(SUMPRODUCT(--ISNUMBER(SEARCH({"ENV_"},C12324)))&gt;0,1,0)</f>
        <v>0</v>
      </c>
      <c r="G12324" s="1">
        <f>IF(SUMPRODUCT(--ISNUMBER(SEARCH({"DISCRIMINATION","HARASSMENT","HATE_SPEECH","GENDER_VIOLENCE"},C12324)))&gt;0,1,0)</f>
        <v>0</v>
      </c>
      <c r="H12324" s="1">
        <f>IF(SUMPRODUCT(--ISNUMBER(SEARCH({"LEGALIZE","LEGISLATION","TRIAL"},C12324)))&gt;0,1,0)</f>
        <v>0</v>
      </c>
      <c r="I12324" s="1">
        <f>IF(SUMPRODUCT(--ISNUMBER(SEARCH({"LEADER"},C12324)))&gt;0,1,0)</f>
        <v>1</v>
      </c>
      <c r="J12324" t="str">
        <f t="shared" si="768"/>
        <v>2015</v>
      </c>
      <c r="K12324" t="str">
        <f t="shared" si="769"/>
        <v>10</v>
      </c>
      <c r="L12324" t="str">
        <f t="shared" si="770"/>
        <v>19</v>
      </c>
      <c r="M12324" s="2">
        <f t="shared" si="771"/>
        <v>42296.541666666664</v>
      </c>
    </row>
    <row r="12325" spans="1:13" x14ac:dyDescent="0.35">
      <c r="A12325">
        <v>-0.14792899408283999</v>
      </c>
      <c r="B12325" t="s">
        <v>4799</v>
      </c>
      <c r="C12325" t="s">
        <v>3950</v>
      </c>
      <c r="D12325">
        <v>20150303061500</v>
      </c>
      <c r="E12325" s="1">
        <f>IF(SUMPRODUCT(--ISNUMBER(SEARCH({"ECON_EARNINGSREPORT","ECON_STOCKMARKET"},C12325)))&gt;0,1,0)</f>
        <v>1</v>
      </c>
      <c r="F12325" s="1">
        <f>IF(SUMPRODUCT(--ISNUMBER(SEARCH({"ENV_"},C12325)))&gt;0,1,0)</f>
        <v>0</v>
      </c>
      <c r="G12325" s="1">
        <f>IF(SUMPRODUCT(--ISNUMBER(SEARCH({"DISCRIMINATION","HARASSMENT","HATE_SPEECH","GENDER_VIOLENCE"},C12325)))&gt;0,1,0)</f>
        <v>0</v>
      </c>
      <c r="H12325" s="1">
        <f>IF(SUMPRODUCT(--ISNUMBER(SEARCH({"LEGALIZE","LEGISLATION","TRIAL"},C12325)))&gt;0,1,0)</f>
        <v>1</v>
      </c>
      <c r="I12325" s="1">
        <f>IF(SUMPRODUCT(--ISNUMBER(SEARCH({"LEADER"},C12325)))&gt;0,1,0)</f>
        <v>1</v>
      </c>
      <c r="J12325" t="str">
        <f t="shared" si="768"/>
        <v>2015</v>
      </c>
      <c r="K12325" t="str">
        <f t="shared" si="769"/>
        <v>03</v>
      </c>
      <c r="L12325" t="str">
        <f t="shared" si="770"/>
        <v>03</v>
      </c>
      <c r="M12325" s="2">
        <f t="shared" si="771"/>
        <v>42066.260416666664</v>
      </c>
    </row>
    <row r="12326" spans="1:13" x14ac:dyDescent="0.35">
      <c r="A12326">
        <v>-1.0676156583629901</v>
      </c>
      <c r="B12326" t="s">
        <v>38</v>
      </c>
      <c r="C12326" t="s">
        <v>6924</v>
      </c>
      <c r="D12326">
        <v>20151007154500</v>
      </c>
      <c r="E12326" s="1">
        <f>IF(SUMPRODUCT(--ISNUMBER(SEARCH({"ECON_EARNINGSREPORT","ECON_STOCKMARKET"},C12326)))&gt;0,1,0)</f>
        <v>0</v>
      </c>
      <c r="F12326" s="1">
        <f>IF(SUMPRODUCT(--ISNUMBER(SEARCH({"ENV_"},C12326)))&gt;0,1,0)</f>
        <v>0</v>
      </c>
      <c r="G12326" s="1">
        <f>IF(SUMPRODUCT(--ISNUMBER(SEARCH({"DISCRIMINATION","HARASSMENT","HATE_SPEECH","GENDER_VIOLENCE"},C12326)))&gt;0,1,0)</f>
        <v>0</v>
      </c>
      <c r="H12326" s="1">
        <f>IF(SUMPRODUCT(--ISNUMBER(SEARCH({"LEGALIZE","LEGISLATION","TRIAL"},C12326)))&gt;0,1,0)</f>
        <v>0</v>
      </c>
      <c r="I12326" s="1">
        <f>IF(SUMPRODUCT(--ISNUMBER(SEARCH({"LEADER"},C12326)))&gt;0,1,0)</f>
        <v>0</v>
      </c>
      <c r="J12326" t="str">
        <f t="shared" si="768"/>
        <v>2015</v>
      </c>
      <c r="K12326" t="str">
        <f t="shared" si="769"/>
        <v>10</v>
      </c>
      <c r="L12326" t="str">
        <f t="shared" si="770"/>
        <v>07</v>
      </c>
      <c r="M12326" s="2">
        <f t="shared" si="771"/>
        <v>42284.65625</v>
      </c>
    </row>
    <row r="12327" spans="1:13" x14ac:dyDescent="0.35">
      <c r="A12327">
        <v>1.5209125475285199</v>
      </c>
      <c r="B12327" t="s">
        <v>337</v>
      </c>
      <c r="C12327" t="s">
        <v>8795</v>
      </c>
      <c r="D12327">
        <v>20150916014500</v>
      </c>
      <c r="E12327" s="1">
        <f>IF(SUMPRODUCT(--ISNUMBER(SEARCH({"ECON_EARNINGSREPORT","ECON_STOCKMARKET"},C12327)))&gt;0,1,0)</f>
        <v>0</v>
      </c>
      <c r="F12327" s="1">
        <f>IF(SUMPRODUCT(--ISNUMBER(SEARCH({"ENV_"},C12327)))&gt;0,1,0)</f>
        <v>0</v>
      </c>
      <c r="G12327" s="1">
        <f>IF(SUMPRODUCT(--ISNUMBER(SEARCH({"DISCRIMINATION","HARASSMENT","HATE_SPEECH","GENDER_VIOLENCE"},C12327)))&gt;0,1,0)</f>
        <v>0</v>
      </c>
      <c r="H12327" s="1">
        <f>IF(SUMPRODUCT(--ISNUMBER(SEARCH({"LEGALIZE","LEGISLATION","TRIAL"},C12327)))&gt;0,1,0)</f>
        <v>0</v>
      </c>
      <c r="I12327" s="1">
        <f>IF(SUMPRODUCT(--ISNUMBER(SEARCH({"LEADER"},C12327)))&gt;0,1,0)</f>
        <v>0</v>
      </c>
      <c r="J12327" t="str">
        <f t="shared" si="768"/>
        <v>2015</v>
      </c>
      <c r="K12327" t="str">
        <f t="shared" si="769"/>
        <v>09</v>
      </c>
      <c r="L12327" t="str">
        <f t="shared" si="770"/>
        <v>16</v>
      </c>
      <c r="M12327" s="2">
        <f t="shared" si="771"/>
        <v>42263.072916666664</v>
      </c>
    </row>
    <row r="12328" spans="1:13" x14ac:dyDescent="0.35">
      <c r="A12328">
        <v>0.80862533692722405</v>
      </c>
      <c r="B12328" t="s">
        <v>5248</v>
      </c>
      <c r="C12328" t="s">
        <v>9012</v>
      </c>
      <c r="D12328">
        <v>20151104123000</v>
      </c>
      <c r="E12328" s="1">
        <f>IF(SUMPRODUCT(--ISNUMBER(SEARCH({"ECON_EARNINGSREPORT","ECON_STOCKMARKET"},C12328)))&gt;0,1,0)</f>
        <v>0</v>
      </c>
      <c r="F12328" s="1">
        <f>IF(SUMPRODUCT(--ISNUMBER(SEARCH({"ENV_"},C12328)))&gt;0,1,0)</f>
        <v>0</v>
      </c>
      <c r="G12328" s="1">
        <f>IF(SUMPRODUCT(--ISNUMBER(SEARCH({"DISCRIMINATION","HARASSMENT","HATE_SPEECH","GENDER_VIOLENCE"},C12328)))&gt;0,1,0)</f>
        <v>0</v>
      </c>
      <c r="H12328" s="1">
        <f>IF(SUMPRODUCT(--ISNUMBER(SEARCH({"LEGALIZE","LEGISLATION","TRIAL"},C12328)))&gt;0,1,0)</f>
        <v>0</v>
      </c>
      <c r="I12328" s="1">
        <f>IF(SUMPRODUCT(--ISNUMBER(SEARCH({"LEADER"},C12328)))&gt;0,1,0)</f>
        <v>1</v>
      </c>
      <c r="J12328" t="str">
        <f t="shared" si="768"/>
        <v>2015</v>
      </c>
      <c r="K12328" t="str">
        <f t="shared" si="769"/>
        <v>11</v>
      </c>
      <c r="L12328" t="str">
        <f t="shared" si="770"/>
        <v>04</v>
      </c>
      <c r="M12328" s="2">
        <f t="shared" si="771"/>
        <v>42312.520833333336</v>
      </c>
    </row>
    <row r="12329" spans="1:13" x14ac:dyDescent="0.35">
      <c r="A12329">
        <v>-1.26582278481013</v>
      </c>
      <c r="B12329" t="s">
        <v>54</v>
      </c>
      <c r="C12329" t="s">
        <v>9013</v>
      </c>
      <c r="D12329">
        <v>20151001130000</v>
      </c>
      <c r="E12329" s="1">
        <f>IF(SUMPRODUCT(--ISNUMBER(SEARCH({"ECON_EARNINGSREPORT","ECON_STOCKMARKET"},C12329)))&gt;0,1,0)</f>
        <v>0</v>
      </c>
      <c r="F12329" s="1">
        <f>IF(SUMPRODUCT(--ISNUMBER(SEARCH({"ENV_"},C12329)))&gt;0,1,0)</f>
        <v>0</v>
      </c>
      <c r="G12329" s="1">
        <f>IF(SUMPRODUCT(--ISNUMBER(SEARCH({"DISCRIMINATION","HARASSMENT","HATE_SPEECH","GENDER_VIOLENCE"},C12329)))&gt;0,1,0)</f>
        <v>0</v>
      </c>
      <c r="H12329" s="1">
        <f>IF(SUMPRODUCT(--ISNUMBER(SEARCH({"LEGALIZE","LEGISLATION","TRIAL"},C12329)))&gt;0,1,0)</f>
        <v>0</v>
      </c>
      <c r="I12329" s="1">
        <f>IF(SUMPRODUCT(--ISNUMBER(SEARCH({"LEADER"},C12329)))&gt;0,1,0)</f>
        <v>0</v>
      </c>
      <c r="J12329" t="str">
        <f t="shared" si="768"/>
        <v>2015</v>
      </c>
      <c r="K12329" t="str">
        <f t="shared" si="769"/>
        <v>10</v>
      </c>
      <c r="L12329" t="str">
        <f t="shared" si="770"/>
        <v>01</v>
      </c>
      <c r="M12329" s="2">
        <f t="shared" si="771"/>
        <v>42278.541666666664</v>
      </c>
    </row>
    <row r="12330" spans="1:13" x14ac:dyDescent="0.35">
      <c r="A12330">
        <v>-0.77369439071566704</v>
      </c>
      <c r="B12330" t="s">
        <v>4836</v>
      </c>
      <c r="C12330" t="s">
        <v>4213</v>
      </c>
      <c r="D12330">
        <v>20151013023000</v>
      </c>
      <c r="E12330" s="1">
        <f>IF(SUMPRODUCT(--ISNUMBER(SEARCH({"ECON_EARNINGSREPORT","ECON_STOCKMARKET"},C12330)))&gt;0,1,0)</f>
        <v>0</v>
      </c>
      <c r="F12330" s="1">
        <f>IF(SUMPRODUCT(--ISNUMBER(SEARCH({"ENV_"},C12330)))&gt;0,1,0)</f>
        <v>0</v>
      </c>
      <c r="G12330" s="1">
        <f>IF(SUMPRODUCT(--ISNUMBER(SEARCH({"DISCRIMINATION","HARASSMENT","HATE_SPEECH","GENDER_VIOLENCE"},C12330)))&gt;0,1,0)</f>
        <v>0</v>
      </c>
      <c r="H12330" s="1">
        <f>IF(SUMPRODUCT(--ISNUMBER(SEARCH({"LEGALIZE","LEGISLATION","TRIAL"},C12330)))&gt;0,1,0)</f>
        <v>0</v>
      </c>
      <c r="I12330" s="1">
        <f>IF(SUMPRODUCT(--ISNUMBER(SEARCH({"LEADER"},C12330)))&gt;0,1,0)</f>
        <v>1</v>
      </c>
      <c r="J12330" t="str">
        <f t="shared" si="768"/>
        <v>2015</v>
      </c>
      <c r="K12330" t="str">
        <f t="shared" si="769"/>
        <v>10</v>
      </c>
      <c r="L12330" t="str">
        <f t="shared" si="770"/>
        <v>13</v>
      </c>
      <c r="M12330" s="2">
        <f t="shared" si="771"/>
        <v>42290.104166666664</v>
      </c>
    </row>
    <row r="12331" spans="1:13" x14ac:dyDescent="0.35">
      <c r="A12331">
        <v>0.53475935828876997</v>
      </c>
      <c r="B12331" t="s">
        <v>190</v>
      </c>
      <c r="C12331" t="s">
        <v>9014</v>
      </c>
      <c r="D12331">
        <v>20150302141500</v>
      </c>
      <c r="E12331" s="1">
        <f>IF(SUMPRODUCT(--ISNUMBER(SEARCH({"ECON_EARNINGSREPORT","ECON_STOCKMARKET"},C12331)))&gt;0,1,0)</f>
        <v>1</v>
      </c>
      <c r="F12331" s="1">
        <f>IF(SUMPRODUCT(--ISNUMBER(SEARCH({"ENV_"},C12331)))&gt;0,1,0)</f>
        <v>0</v>
      </c>
      <c r="G12331" s="1">
        <f>IF(SUMPRODUCT(--ISNUMBER(SEARCH({"DISCRIMINATION","HARASSMENT","HATE_SPEECH","GENDER_VIOLENCE"},C12331)))&gt;0,1,0)</f>
        <v>0</v>
      </c>
      <c r="H12331" s="1">
        <f>IF(SUMPRODUCT(--ISNUMBER(SEARCH({"LEGALIZE","LEGISLATION","TRIAL"},C12331)))&gt;0,1,0)</f>
        <v>0</v>
      </c>
      <c r="I12331" s="1">
        <f>IF(SUMPRODUCT(--ISNUMBER(SEARCH({"LEADER"},C12331)))&gt;0,1,0)</f>
        <v>1</v>
      </c>
      <c r="J12331" t="str">
        <f t="shared" si="768"/>
        <v>2015</v>
      </c>
      <c r="K12331" t="str">
        <f t="shared" si="769"/>
        <v>03</v>
      </c>
      <c r="L12331" t="str">
        <f t="shared" si="770"/>
        <v>02</v>
      </c>
      <c r="M12331" s="2">
        <f t="shared" si="771"/>
        <v>42065.59375</v>
      </c>
    </row>
    <row r="12332" spans="1:13" x14ac:dyDescent="0.35">
      <c r="A12332">
        <v>0.67842605156038005</v>
      </c>
      <c r="B12332" t="s">
        <v>717</v>
      </c>
      <c r="C12332" t="s">
        <v>9015</v>
      </c>
      <c r="D12332">
        <v>20150810180000</v>
      </c>
      <c r="E12332" s="1">
        <f>IF(SUMPRODUCT(--ISNUMBER(SEARCH({"ECON_EARNINGSREPORT","ECON_STOCKMARKET"},C12332)))&gt;0,1,0)</f>
        <v>1</v>
      </c>
      <c r="F12332" s="1">
        <f>IF(SUMPRODUCT(--ISNUMBER(SEARCH({"ENV_"},C12332)))&gt;0,1,0)</f>
        <v>0</v>
      </c>
      <c r="G12332" s="1">
        <f>IF(SUMPRODUCT(--ISNUMBER(SEARCH({"DISCRIMINATION","HARASSMENT","HATE_SPEECH","GENDER_VIOLENCE"},C12332)))&gt;0,1,0)</f>
        <v>0</v>
      </c>
      <c r="H12332" s="1">
        <f>IF(SUMPRODUCT(--ISNUMBER(SEARCH({"LEGALIZE","LEGISLATION","TRIAL"},C12332)))&gt;0,1,0)</f>
        <v>0</v>
      </c>
      <c r="I12332" s="1">
        <f>IF(SUMPRODUCT(--ISNUMBER(SEARCH({"LEADER"},C12332)))&gt;0,1,0)</f>
        <v>1</v>
      </c>
      <c r="J12332" t="str">
        <f t="shared" si="768"/>
        <v>2015</v>
      </c>
      <c r="K12332" t="str">
        <f t="shared" si="769"/>
        <v>08</v>
      </c>
      <c r="L12332" t="str">
        <f t="shared" si="770"/>
        <v>10</v>
      </c>
      <c r="M12332" s="2">
        <f t="shared" si="771"/>
        <v>42226.75</v>
      </c>
    </row>
    <row r="12333" spans="1:13" x14ac:dyDescent="0.35">
      <c r="A12333">
        <v>-1.42238713667285</v>
      </c>
      <c r="B12333" t="s">
        <v>8801</v>
      </c>
      <c r="C12333" t="s">
        <v>7096</v>
      </c>
      <c r="D12333">
        <v>20151101213000</v>
      </c>
      <c r="E12333" s="1">
        <f>IF(SUMPRODUCT(--ISNUMBER(SEARCH({"ECON_EARNINGSREPORT","ECON_STOCKMARKET"},C12333)))&gt;0,1,0)</f>
        <v>0</v>
      </c>
      <c r="F12333" s="1">
        <f>IF(SUMPRODUCT(--ISNUMBER(SEARCH({"ENV_"},C12333)))&gt;0,1,0)</f>
        <v>0</v>
      </c>
      <c r="G12333" s="1">
        <f>IF(SUMPRODUCT(--ISNUMBER(SEARCH({"DISCRIMINATION","HARASSMENT","HATE_SPEECH","GENDER_VIOLENCE"},C12333)))&gt;0,1,0)</f>
        <v>0</v>
      </c>
      <c r="H12333" s="1">
        <f>IF(SUMPRODUCT(--ISNUMBER(SEARCH({"LEGALIZE","LEGISLATION","TRIAL"},C12333)))&gt;0,1,0)</f>
        <v>0</v>
      </c>
      <c r="I12333" s="1">
        <f>IF(SUMPRODUCT(--ISNUMBER(SEARCH({"LEADER"},C12333)))&gt;0,1,0)</f>
        <v>1</v>
      </c>
      <c r="J12333" t="str">
        <f t="shared" si="768"/>
        <v>2015</v>
      </c>
      <c r="K12333" t="str">
        <f t="shared" si="769"/>
        <v>11</v>
      </c>
      <c r="L12333" t="str">
        <f t="shared" si="770"/>
        <v>01</v>
      </c>
      <c r="M12333" s="2">
        <f t="shared" si="771"/>
        <v>42309.895833333336</v>
      </c>
    </row>
    <row r="12334" spans="1:13" x14ac:dyDescent="0.35">
      <c r="A12334">
        <v>-1.5037593984962401</v>
      </c>
      <c r="B12334" t="s">
        <v>717</v>
      </c>
      <c r="C12334" t="s">
        <v>9016</v>
      </c>
      <c r="D12334">
        <v>20151122194500</v>
      </c>
      <c r="E12334" s="1">
        <f>IF(SUMPRODUCT(--ISNUMBER(SEARCH({"ECON_EARNINGSREPORT","ECON_STOCKMARKET"},C12334)))&gt;0,1,0)</f>
        <v>1</v>
      </c>
      <c r="F12334" s="1">
        <f>IF(SUMPRODUCT(--ISNUMBER(SEARCH({"ENV_"},C12334)))&gt;0,1,0)</f>
        <v>0</v>
      </c>
      <c r="G12334" s="1">
        <f>IF(SUMPRODUCT(--ISNUMBER(SEARCH({"DISCRIMINATION","HARASSMENT","HATE_SPEECH","GENDER_VIOLENCE"},C12334)))&gt;0,1,0)</f>
        <v>0</v>
      </c>
      <c r="H12334" s="1">
        <f>IF(SUMPRODUCT(--ISNUMBER(SEARCH({"LEGALIZE","LEGISLATION","TRIAL"},C12334)))&gt;0,1,0)</f>
        <v>0</v>
      </c>
      <c r="I12334" s="1">
        <f>IF(SUMPRODUCT(--ISNUMBER(SEARCH({"LEADER"},C12334)))&gt;0,1,0)</f>
        <v>0</v>
      </c>
      <c r="J12334" t="str">
        <f t="shared" si="768"/>
        <v>2015</v>
      </c>
      <c r="K12334" t="str">
        <f t="shared" si="769"/>
        <v>11</v>
      </c>
      <c r="L12334" t="str">
        <f t="shared" si="770"/>
        <v>22</v>
      </c>
      <c r="M12334" s="2">
        <f t="shared" si="771"/>
        <v>42330.822916666664</v>
      </c>
    </row>
    <row r="12335" spans="1:13" x14ac:dyDescent="0.35">
      <c r="A12335">
        <v>-2.4960998439937598</v>
      </c>
      <c r="B12335" t="s">
        <v>346</v>
      </c>
      <c r="C12335" t="s">
        <v>4763</v>
      </c>
      <c r="D12335">
        <v>20150916013000</v>
      </c>
      <c r="E12335" s="1">
        <f>IF(SUMPRODUCT(--ISNUMBER(SEARCH({"ECON_EARNINGSREPORT","ECON_STOCKMARKET"},C12335)))&gt;0,1,0)</f>
        <v>0</v>
      </c>
      <c r="F12335" s="1">
        <f>IF(SUMPRODUCT(--ISNUMBER(SEARCH({"ENV_"},C12335)))&gt;0,1,0)</f>
        <v>0</v>
      </c>
      <c r="G12335" s="1">
        <f>IF(SUMPRODUCT(--ISNUMBER(SEARCH({"DISCRIMINATION","HARASSMENT","HATE_SPEECH","GENDER_VIOLENCE"},C12335)))&gt;0,1,0)</f>
        <v>0</v>
      </c>
      <c r="H12335" s="1">
        <f>IF(SUMPRODUCT(--ISNUMBER(SEARCH({"LEGALIZE","LEGISLATION","TRIAL"},C12335)))&gt;0,1,0)</f>
        <v>0</v>
      </c>
      <c r="I12335" s="1">
        <f>IF(SUMPRODUCT(--ISNUMBER(SEARCH({"LEADER"},C12335)))&gt;0,1,0)</f>
        <v>1</v>
      </c>
      <c r="J12335" t="str">
        <f t="shared" si="768"/>
        <v>2015</v>
      </c>
      <c r="K12335" t="str">
        <f t="shared" si="769"/>
        <v>09</v>
      </c>
      <c r="L12335" t="str">
        <f t="shared" si="770"/>
        <v>16</v>
      </c>
      <c r="M12335" s="2">
        <f t="shared" si="771"/>
        <v>42263.0625</v>
      </c>
    </row>
    <row r="12336" spans="1:13" x14ac:dyDescent="0.35">
      <c r="A12336">
        <v>-0.84269662921348298</v>
      </c>
      <c r="B12336" t="s">
        <v>4753</v>
      </c>
      <c r="C12336" t="s">
        <v>9017</v>
      </c>
      <c r="D12336">
        <v>20150225014500</v>
      </c>
      <c r="E12336" s="1">
        <f>IF(SUMPRODUCT(--ISNUMBER(SEARCH({"ECON_EARNINGSREPORT","ECON_STOCKMARKET"},C12336)))&gt;0,1,0)</f>
        <v>0</v>
      </c>
      <c r="F12336" s="1">
        <f>IF(SUMPRODUCT(--ISNUMBER(SEARCH({"ENV_"},C12336)))&gt;0,1,0)</f>
        <v>0</v>
      </c>
      <c r="G12336" s="1">
        <f>IF(SUMPRODUCT(--ISNUMBER(SEARCH({"DISCRIMINATION","HARASSMENT","HATE_SPEECH","GENDER_VIOLENCE"},C12336)))&gt;0,1,0)</f>
        <v>0</v>
      </c>
      <c r="H12336" s="1">
        <f>IF(SUMPRODUCT(--ISNUMBER(SEARCH({"LEGALIZE","LEGISLATION","TRIAL"},C12336)))&gt;0,1,0)</f>
        <v>0</v>
      </c>
      <c r="I12336" s="1">
        <f>IF(SUMPRODUCT(--ISNUMBER(SEARCH({"LEADER"},C12336)))&gt;0,1,0)</f>
        <v>0</v>
      </c>
      <c r="J12336" t="str">
        <f t="shared" si="768"/>
        <v>2015</v>
      </c>
      <c r="K12336" t="str">
        <f t="shared" si="769"/>
        <v>02</v>
      </c>
      <c r="L12336" t="str">
        <f t="shared" si="770"/>
        <v>25</v>
      </c>
      <c r="M12336" s="2">
        <f t="shared" si="771"/>
        <v>42060.072916666664</v>
      </c>
    </row>
    <row r="12337" spans="1:13" x14ac:dyDescent="0.35">
      <c r="A12337">
        <v>2.4590163934426199</v>
      </c>
      <c r="B12337" t="s">
        <v>8115</v>
      </c>
      <c r="C12337" t="s">
        <v>9018</v>
      </c>
      <c r="D12337">
        <v>20160416164500</v>
      </c>
      <c r="E12337" s="1">
        <f>IF(SUMPRODUCT(--ISNUMBER(SEARCH({"ECON_EARNINGSREPORT","ECON_STOCKMARKET"},C12337)))&gt;0,1,0)</f>
        <v>0</v>
      </c>
      <c r="F12337" s="1">
        <f>IF(SUMPRODUCT(--ISNUMBER(SEARCH({"ENV_"},C12337)))&gt;0,1,0)</f>
        <v>1</v>
      </c>
      <c r="G12337" s="1">
        <f>IF(SUMPRODUCT(--ISNUMBER(SEARCH({"DISCRIMINATION","HARASSMENT","HATE_SPEECH","GENDER_VIOLENCE"},C12337)))&gt;0,1,0)</f>
        <v>0</v>
      </c>
      <c r="H12337" s="1">
        <f>IF(SUMPRODUCT(--ISNUMBER(SEARCH({"LEGALIZE","LEGISLATION","TRIAL"},C12337)))&gt;0,1,0)</f>
        <v>0</v>
      </c>
      <c r="I12337" s="1">
        <f>IF(SUMPRODUCT(--ISNUMBER(SEARCH({"LEADER"},C12337)))&gt;0,1,0)</f>
        <v>1</v>
      </c>
      <c r="J12337" t="str">
        <f t="shared" si="768"/>
        <v>2016</v>
      </c>
      <c r="K12337" t="str">
        <f t="shared" si="769"/>
        <v>04</v>
      </c>
      <c r="L12337" t="str">
        <f t="shared" si="770"/>
        <v>16</v>
      </c>
      <c r="M12337" s="2">
        <f t="shared" si="771"/>
        <v>42476.697916666664</v>
      </c>
    </row>
    <row r="12338" spans="1:13" x14ac:dyDescent="0.35">
      <c r="A12338">
        <v>2.6900584795321598</v>
      </c>
      <c r="B12338" t="s">
        <v>26</v>
      </c>
      <c r="C12338" t="s">
        <v>9019</v>
      </c>
      <c r="D12338">
        <v>20151124201500</v>
      </c>
      <c r="E12338" s="1">
        <f>IF(SUMPRODUCT(--ISNUMBER(SEARCH({"ECON_EARNINGSREPORT","ECON_STOCKMARKET"},C12338)))&gt;0,1,0)</f>
        <v>1</v>
      </c>
      <c r="F12338" s="1">
        <f>IF(SUMPRODUCT(--ISNUMBER(SEARCH({"ENV_"},C12338)))&gt;0,1,0)</f>
        <v>0</v>
      </c>
      <c r="G12338" s="1">
        <f>IF(SUMPRODUCT(--ISNUMBER(SEARCH({"DISCRIMINATION","HARASSMENT","HATE_SPEECH","GENDER_VIOLENCE"},C12338)))&gt;0,1,0)</f>
        <v>0</v>
      </c>
      <c r="H12338" s="1">
        <f>IF(SUMPRODUCT(--ISNUMBER(SEARCH({"LEGALIZE","LEGISLATION","TRIAL"},C12338)))&gt;0,1,0)</f>
        <v>0</v>
      </c>
      <c r="I12338" s="1">
        <f>IF(SUMPRODUCT(--ISNUMBER(SEARCH({"LEADER"},C12338)))&gt;0,1,0)</f>
        <v>0</v>
      </c>
      <c r="J12338" t="str">
        <f t="shared" si="768"/>
        <v>2015</v>
      </c>
      <c r="K12338" t="str">
        <f t="shared" si="769"/>
        <v>11</v>
      </c>
      <c r="L12338" t="str">
        <f t="shared" si="770"/>
        <v>24</v>
      </c>
      <c r="M12338" s="2">
        <f t="shared" si="771"/>
        <v>42332.84375</v>
      </c>
    </row>
    <row r="12339" spans="1:13" x14ac:dyDescent="0.35">
      <c r="A12339">
        <v>-1.32450331125828</v>
      </c>
      <c r="B12339" t="s">
        <v>56</v>
      </c>
      <c r="C12339" t="s">
        <v>9020</v>
      </c>
      <c r="D12339">
        <v>20151008203000</v>
      </c>
      <c r="E12339" s="1">
        <f>IF(SUMPRODUCT(--ISNUMBER(SEARCH({"ECON_EARNINGSREPORT","ECON_STOCKMARKET"},C12339)))&gt;0,1,0)</f>
        <v>0</v>
      </c>
      <c r="F12339" s="1">
        <f>IF(SUMPRODUCT(--ISNUMBER(SEARCH({"ENV_"},C12339)))&gt;0,1,0)</f>
        <v>0</v>
      </c>
      <c r="G12339" s="1">
        <f>IF(SUMPRODUCT(--ISNUMBER(SEARCH({"DISCRIMINATION","HARASSMENT","HATE_SPEECH","GENDER_VIOLENCE"},C12339)))&gt;0,1,0)</f>
        <v>0</v>
      </c>
      <c r="H12339" s="1">
        <f>IF(SUMPRODUCT(--ISNUMBER(SEARCH({"LEGALIZE","LEGISLATION","TRIAL"},C12339)))&gt;0,1,0)</f>
        <v>0</v>
      </c>
      <c r="I12339" s="1">
        <f>IF(SUMPRODUCT(--ISNUMBER(SEARCH({"LEADER"},C12339)))&gt;0,1,0)</f>
        <v>0</v>
      </c>
      <c r="J12339" t="str">
        <f t="shared" si="768"/>
        <v>2015</v>
      </c>
      <c r="K12339" t="str">
        <f t="shared" si="769"/>
        <v>10</v>
      </c>
      <c r="L12339" t="str">
        <f t="shared" si="770"/>
        <v>08</v>
      </c>
      <c r="M12339" s="2">
        <f t="shared" si="771"/>
        <v>42285.854166666664</v>
      </c>
    </row>
    <row r="12340" spans="1:13" x14ac:dyDescent="0.35">
      <c r="A12340">
        <v>1.2820512820512799</v>
      </c>
      <c r="B12340" t="s">
        <v>26</v>
      </c>
      <c r="C12340" t="s">
        <v>9021</v>
      </c>
      <c r="D12340">
        <v>20150622181500</v>
      </c>
      <c r="E12340" s="1">
        <f>IF(SUMPRODUCT(--ISNUMBER(SEARCH({"ECON_EARNINGSREPORT","ECON_STOCKMARKET"},C12340)))&gt;0,1,0)</f>
        <v>1</v>
      </c>
      <c r="F12340" s="1">
        <f>IF(SUMPRODUCT(--ISNUMBER(SEARCH({"ENV_"},C12340)))&gt;0,1,0)</f>
        <v>0</v>
      </c>
      <c r="G12340" s="1">
        <f>IF(SUMPRODUCT(--ISNUMBER(SEARCH({"DISCRIMINATION","HARASSMENT","HATE_SPEECH","GENDER_VIOLENCE"},C12340)))&gt;0,1,0)</f>
        <v>0</v>
      </c>
      <c r="H12340" s="1">
        <f>IF(SUMPRODUCT(--ISNUMBER(SEARCH({"LEGALIZE","LEGISLATION","TRIAL"},C12340)))&gt;0,1,0)</f>
        <v>0</v>
      </c>
      <c r="I12340" s="1">
        <f>IF(SUMPRODUCT(--ISNUMBER(SEARCH({"LEADER"},C12340)))&gt;0,1,0)</f>
        <v>0</v>
      </c>
      <c r="J12340" t="str">
        <f t="shared" si="768"/>
        <v>2015</v>
      </c>
      <c r="K12340" t="str">
        <f t="shared" si="769"/>
        <v>06</v>
      </c>
      <c r="L12340" t="str">
        <f t="shared" si="770"/>
        <v>22</v>
      </c>
      <c r="M12340" s="2">
        <f t="shared" si="771"/>
        <v>42177.760416666664</v>
      </c>
    </row>
    <row r="12341" spans="1:13" x14ac:dyDescent="0.35">
      <c r="A12341">
        <v>4.7058823529411802</v>
      </c>
      <c r="B12341" t="s">
        <v>3804</v>
      </c>
      <c r="C12341" t="s">
        <v>3805</v>
      </c>
      <c r="D12341">
        <v>20151223103000</v>
      </c>
      <c r="E12341" s="1">
        <f>IF(SUMPRODUCT(--ISNUMBER(SEARCH({"ECON_EARNINGSREPORT","ECON_STOCKMARKET"},C12341)))&gt;0,1,0)</f>
        <v>0</v>
      </c>
      <c r="F12341" s="1">
        <f>IF(SUMPRODUCT(--ISNUMBER(SEARCH({"ENV_"},C12341)))&gt;0,1,0)</f>
        <v>0</v>
      </c>
      <c r="G12341" s="1">
        <f>IF(SUMPRODUCT(--ISNUMBER(SEARCH({"DISCRIMINATION","HARASSMENT","HATE_SPEECH","GENDER_VIOLENCE"},C12341)))&gt;0,1,0)</f>
        <v>0</v>
      </c>
      <c r="H12341" s="1">
        <f>IF(SUMPRODUCT(--ISNUMBER(SEARCH({"LEGALIZE","LEGISLATION","TRIAL"},C12341)))&gt;0,1,0)</f>
        <v>0</v>
      </c>
      <c r="I12341" s="1">
        <f>IF(SUMPRODUCT(--ISNUMBER(SEARCH({"LEADER"},C12341)))&gt;0,1,0)</f>
        <v>0</v>
      </c>
      <c r="J12341" t="str">
        <f t="shared" si="768"/>
        <v>2015</v>
      </c>
      <c r="K12341" t="str">
        <f t="shared" si="769"/>
        <v>12</v>
      </c>
      <c r="L12341" t="str">
        <f t="shared" si="770"/>
        <v>23</v>
      </c>
      <c r="M12341" s="2">
        <f t="shared" si="771"/>
        <v>42361.4375</v>
      </c>
    </row>
    <row r="12342" spans="1:13" x14ac:dyDescent="0.35">
      <c r="A12342">
        <v>0.98765432098765404</v>
      </c>
      <c r="B12342" t="s">
        <v>164</v>
      </c>
      <c r="C12342" t="s">
        <v>3954</v>
      </c>
      <c r="D12342">
        <v>20160411090000</v>
      </c>
      <c r="E12342" s="1">
        <f>IF(SUMPRODUCT(--ISNUMBER(SEARCH({"ECON_EARNINGSREPORT","ECON_STOCKMARKET"},C12342)))&gt;0,1,0)</f>
        <v>0</v>
      </c>
      <c r="F12342" s="1">
        <f>IF(SUMPRODUCT(--ISNUMBER(SEARCH({"ENV_"},C12342)))&gt;0,1,0)</f>
        <v>0</v>
      </c>
      <c r="G12342" s="1">
        <f>IF(SUMPRODUCT(--ISNUMBER(SEARCH({"DISCRIMINATION","HARASSMENT","HATE_SPEECH","GENDER_VIOLENCE"},C12342)))&gt;0,1,0)</f>
        <v>0</v>
      </c>
      <c r="H12342" s="1">
        <f>IF(SUMPRODUCT(--ISNUMBER(SEARCH({"LEGALIZE","LEGISLATION","TRIAL"},C12342)))&gt;0,1,0)</f>
        <v>1</v>
      </c>
      <c r="I12342" s="1">
        <f>IF(SUMPRODUCT(--ISNUMBER(SEARCH({"LEADER"},C12342)))&gt;0,1,0)</f>
        <v>0</v>
      </c>
      <c r="J12342" t="str">
        <f t="shared" si="768"/>
        <v>2016</v>
      </c>
      <c r="K12342" t="str">
        <f t="shared" si="769"/>
        <v>04</v>
      </c>
      <c r="L12342" t="str">
        <f t="shared" si="770"/>
        <v>11</v>
      </c>
      <c r="M12342" s="2">
        <f t="shared" si="771"/>
        <v>42471.375</v>
      </c>
    </row>
    <row r="12343" spans="1:13" x14ac:dyDescent="0.35">
      <c r="A12343">
        <v>2.0785219399538102</v>
      </c>
      <c r="B12343" t="s">
        <v>717</v>
      </c>
      <c r="C12343" t="s">
        <v>9022</v>
      </c>
      <c r="D12343">
        <v>20151223071500</v>
      </c>
      <c r="E12343" s="1">
        <f>IF(SUMPRODUCT(--ISNUMBER(SEARCH({"ECON_EARNINGSREPORT","ECON_STOCKMARKET"},C12343)))&gt;0,1,0)</f>
        <v>1</v>
      </c>
      <c r="F12343" s="1">
        <f>IF(SUMPRODUCT(--ISNUMBER(SEARCH({"ENV_"},C12343)))&gt;0,1,0)</f>
        <v>0</v>
      </c>
      <c r="G12343" s="1">
        <f>IF(SUMPRODUCT(--ISNUMBER(SEARCH({"DISCRIMINATION","HARASSMENT","HATE_SPEECH","GENDER_VIOLENCE"},C12343)))&gt;0,1,0)</f>
        <v>0</v>
      </c>
      <c r="H12343" s="1">
        <f>IF(SUMPRODUCT(--ISNUMBER(SEARCH({"LEGALIZE","LEGISLATION","TRIAL"},C12343)))&gt;0,1,0)</f>
        <v>0</v>
      </c>
      <c r="I12343" s="1">
        <f>IF(SUMPRODUCT(--ISNUMBER(SEARCH({"LEADER"},C12343)))&gt;0,1,0)</f>
        <v>0</v>
      </c>
      <c r="J12343" t="str">
        <f t="shared" si="768"/>
        <v>2015</v>
      </c>
      <c r="K12343" t="str">
        <f t="shared" si="769"/>
        <v>12</v>
      </c>
      <c r="L12343" t="str">
        <f t="shared" si="770"/>
        <v>23</v>
      </c>
      <c r="M12343" s="2">
        <f t="shared" si="771"/>
        <v>42361.302083333336</v>
      </c>
    </row>
    <row r="12344" spans="1:13" x14ac:dyDescent="0.35">
      <c r="A12344">
        <v>3.0685920577617298</v>
      </c>
      <c r="B12344" t="s">
        <v>986</v>
      </c>
      <c r="C12344" t="s">
        <v>9023</v>
      </c>
      <c r="D12344">
        <v>20160315194500</v>
      </c>
      <c r="E12344" s="1">
        <f>IF(SUMPRODUCT(--ISNUMBER(SEARCH({"ECON_EARNINGSREPORT","ECON_STOCKMARKET"},C12344)))&gt;0,1,0)</f>
        <v>0</v>
      </c>
      <c r="F12344" s="1">
        <f>IF(SUMPRODUCT(--ISNUMBER(SEARCH({"ENV_"},C12344)))&gt;0,1,0)</f>
        <v>0</v>
      </c>
      <c r="G12344" s="1">
        <f>IF(SUMPRODUCT(--ISNUMBER(SEARCH({"DISCRIMINATION","HARASSMENT","HATE_SPEECH","GENDER_VIOLENCE"},C12344)))&gt;0,1,0)</f>
        <v>0</v>
      </c>
      <c r="H12344" s="1">
        <f>IF(SUMPRODUCT(--ISNUMBER(SEARCH({"LEGALIZE","LEGISLATION","TRIAL"},C12344)))&gt;0,1,0)</f>
        <v>1</v>
      </c>
      <c r="I12344" s="1">
        <f>IF(SUMPRODUCT(--ISNUMBER(SEARCH({"LEADER"},C12344)))&gt;0,1,0)</f>
        <v>1</v>
      </c>
      <c r="J12344" t="str">
        <f t="shared" si="768"/>
        <v>2016</v>
      </c>
      <c r="K12344" t="str">
        <f t="shared" si="769"/>
        <v>03</v>
      </c>
      <c r="L12344" t="str">
        <f t="shared" si="770"/>
        <v>15</v>
      </c>
      <c r="M12344" s="2">
        <f t="shared" si="771"/>
        <v>42444.822916666664</v>
      </c>
    </row>
    <row r="12345" spans="1:13" x14ac:dyDescent="0.35">
      <c r="A12345">
        <v>0.55248618784530401</v>
      </c>
      <c r="B12345" t="s">
        <v>547</v>
      </c>
      <c r="C12345" t="s">
        <v>5439</v>
      </c>
      <c r="D12345">
        <v>20150504134500</v>
      </c>
      <c r="E12345" s="1">
        <f>IF(SUMPRODUCT(--ISNUMBER(SEARCH({"ECON_EARNINGSREPORT","ECON_STOCKMARKET"},C12345)))&gt;0,1,0)</f>
        <v>0</v>
      </c>
      <c r="F12345" s="1">
        <f>IF(SUMPRODUCT(--ISNUMBER(SEARCH({"ENV_"},C12345)))&gt;0,1,0)</f>
        <v>0</v>
      </c>
      <c r="G12345" s="1">
        <f>IF(SUMPRODUCT(--ISNUMBER(SEARCH({"DISCRIMINATION","HARASSMENT","HATE_SPEECH","GENDER_VIOLENCE"},C12345)))&gt;0,1,0)</f>
        <v>0</v>
      </c>
      <c r="H12345" s="1">
        <f>IF(SUMPRODUCT(--ISNUMBER(SEARCH({"LEGALIZE","LEGISLATION","TRIAL"},C12345)))&gt;0,1,0)</f>
        <v>0</v>
      </c>
      <c r="I12345" s="1">
        <f>IF(SUMPRODUCT(--ISNUMBER(SEARCH({"LEADER"},C12345)))&gt;0,1,0)</f>
        <v>1</v>
      </c>
      <c r="J12345" t="str">
        <f t="shared" si="768"/>
        <v>2015</v>
      </c>
      <c r="K12345" t="str">
        <f t="shared" si="769"/>
        <v>05</v>
      </c>
      <c r="L12345" t="str">
        <f t="shared" si="770"/>
        <v>04</v>
      </c>
      <c r="M12345" s="2">
        <f t="shared" si="771"/>
        <v>42128.572916666664</v>
      </c>
    </row>
    <row r="12346" spans="1:13" x14ac:dyDescent="0.35">
      <c r="A12346">
        <v>3.3407572383073498</v>
      </c>
      <c r="B12346" t="s">
        <v>271</v>
      </c>
      <c r="C12346" t="s">
        <v>6727</v>
      </c>
      <c r="D12346">
        <v>20150902233000</v>
      </c>
      <c r="E12346" s="1">
        <f>IF(SUMPRODUCT(--ISNUMBER(SEARCH({"ECON_EARNINGSREPORT","ECON_STOCKMARKET"},C12346)))&gt;0,1,0)</f>
        <v>0</v>
      </c>
      <c r="F12346" s="1">
        <f>IF(SUMPRODUCT(--ISNUMBER(SEARCH({"ENV_"},C12346)))&gt;0,1,0)</f>
        <v>0</v>
      </c>
      <c r="G12346" s="1">
        <f>IF(SUMPRODUCT(--ISNUMBER(SEARCH({"DISCRIMINATION","HARASSMENT","HATE_SPEECH","GENDER_VIOLENCE"},C12346)))&gt;0,1,0)</f>
        <v>0</v>
      </c>
      <c r="H12346" s="1">
        <f>IF(SUMPRODUCT(--ISNUMBER(SEARCH({"LEGALIZE","LEGISLATION","TRIAL"},C12346)))&gt;0,1,0)</f>
        <v>0</v>
      </c>
      <c r="I12346" s="1">
        <f>IF(SUMPRODUCT(--ISNUMBER(SEARCH({"LEADER"},C12346)))&gt;0,1,0)</f>
        <v>1</v>
      </c>
      <c r="J12346" t="str">
        <f t="shared" si="768"/>
        <v>2015</v>
      </c>
      <c r="K12346" t="str">
        <f t="shared" si="769"/>
        <v>09</v>
      </c>
      <c r="L12346" t="str">
        <f t="shared" si="770"/>
        <v>02</v>
      </c>
      <c r="M12346" s="2">
        <f t="shared" si="771"/>
        <v>42249.979166666664</v>
      </c>
    </row>
    <row r="12347" spans="1:13" x14ac:dyDescent="0.35">
      <c r="A12347">
        <v>-1.8404907975460101</v>
      </c>
      <c r="B12347" t="s">
        <v>8392</v>
      </c>
      <c r="C12347" t="s">
        <v>9024</v>
      </c>
      <c r="D12347">
        <v>20150226084500</v>
      </c>
      <c r="E12347" s="1">
        <f>IF(SUMPRODUCT(--ISNUMBER(SEARCH({"ECON_EARNINGSREPORT","ECON_STOCKMARKET"},C12347)))&gt;0,1,0)</f>
        <v>1</v>
      </c>
      <c r="F12347" s="1">
        <f>IF(SUMPRODUCT(--ISNUMBER(SEARCH({"ENV_"},C12347)))&gt;0,1,0)</f>
        <v>0</v>
      </c>
      <c r="G12347" s="1">
        <f>IF(SUMPRODUCT(--ISNUMBER(SEARCH({"DISCRIMINATION","HARASSMENT","HATE_SPEECH","GENDER_VIOLENCE"},C12347)))&gt;0,1,0)</f>
        <v>0</v>
      </c>
      <c r="H12347" s="1">
        <f>IF(SUMPRODUCT(--ISNUMBER(SEARCH({"LEGALIZE","LEGISLATION","TRIAL"},C12347)))&gt;0,1,0)</f>
        <v>0</v>
      </c>
      <c r="I12347" s="1">
        <f>IF(SUMPRODUCT(--ISNUMBER(SEARCH({"LEADER"},C12347)))&gt;0,1,0)</f>
        <v>0</v>
      </c>
      <c r="J12347" t="str">
        <f t="shared" si="768"/>
        <v>2015</v>
      </c>
      <c r="K12347" t="str">
        <f t="shared" si="769"/>
        <v>02</v>
      </c>
      <c r="L12347" t="str">
        <f t="shared" si="770"/>
        <v>26</v>
      </c>
      <c r="M12347" s="2">
        <f t="shared" si="771"/>
        <v>42061.364583333336</v>
      </c>
    </row>
    <row r="12348" spans="1:13" x14ac:dyDescent="0.35">
      <c r="A12348">
        <v>-0.98360655737704905</v>
      </c>
      <c r="B12348" t="s">
        <v>743</v>
      </c>
      <c r="C12348" t="s">
        <v>4961</v>
      </c>
      <c r="D12348">
        <v>20151101151500</v>
      </c>
      <c r="E12348" s="1">
        <f>IF(SUMPRODUCT(--ISNUMBER(SEARCH({"ECON_EARNINGSREPORT","ECON_STOCKMARKET"},C12348)))&gt;0,1,0)</f>
        <v>0</v>
      </c>
      <c r="F12348" s="1">
        <f>IF(SUMPRODUCT(--ISNUMBER(SEARCH({"ENV_"},C12348)))&gt;0,1,0)</f>
        <v>0</v>
      </c>
      <c r="G12348" s="1">
        <f>IF(SUMPRODUCT(--ISNUMBER(SEARCH({"DISCRIMINATION","HARASSMENT","HATE_SPEECH","GENDER_VIOLENCE"},C12348)))&gt;0,1,0)</f>
        <v>0</v>
      </c>
      <c r="H12348" s="1">
        <f>IF(SUMPRODUCT(--ISNUMBER(SEARCH({"LEGALIZE","LEGISLATION","TRIAL"},C12348)))&gt;0,1,0)</f>
        <v>0</v>
      </c>
      <c r="I12348" s="1">
        <f>IF(SUMPRODUCT(--ISNUMBER(SEARCH({"LEADER"},C12348)))&gt;0,1,0)</f>
        <v>1</v>
      </c>
      <c r="J12348" t="str">
        <f t="shared" si="768"/>
        <v>2015</v>
      </c>
      <c r="K12348" t="str">
        <f t="shared" si="769"/>
        <v>11</v>
      </c>
      <c r="L12348" t="str">
        <f t="shared" si="770"/>
        <v>01</v>
      </c>
      <c r="M12348" s="2">
        <f t="shared" si="771"/>
        <v>42309.635416666664</v>
      </c>
    </row>
    <row r="12349" spans="1:13" x14ac:dyDescent="0.35">
      <c r="A12349">
        <v>-1.6304347826087</v>
      </c>
      <c r="B12349" t="s">
        <v>9025</v>
      </c>
      <c r="C12349" t="s">
        <v>4028</v>
      </c>
      <c r="D12349">
        <v>20151030213000</v>
      </c>
      <c r="E12349" s="1">
        <f>IF(SUMPRODUCT(--ISNUMBER(SEARCH({"ECON_EARNINGSREPORT","ECON_STOCKMARKET"},C12349)))&gt;0,1,0)</f>
        <v>1</v>
      </c>
      <c r="F12349" s="1">
        <f>IF(SUMPRODUCT(--ISNUMBER(SEARCH({"ENV_"},C12349)))&gt;0,1,0)</f>
        <v>0</v>
      </c>
      <c r="G12349" s="1">
        <f>IF(SUMPRODUCT(--ISNUMBER(SEARCH({"DISCRIMINATION","HARASSMENT","HATE_SPEECH","GENDER_VIOLENCE"},C12349)))&gt;0,1,0)</f>
        <v>0</v>
      </c>
      <c r="H12349" s="1">
        <f>IF(SUMPRODUCT(--ISNUMBER(SEARCH({"LEGALIZE","LEGISLATION","TRIAL"},C12349)))&gt;0,1,0)</f>
        <v>0</v>
      </c>
      <c r="I12349" s="1">
        <f>IF(SUMPRODUCT(--ISNUMBER(SEARCH({"LEADER"},C12349)))&gt;0,1,0)</f>
        <v>0</v>
      </c>
      <c r="J12349" t="str">
        <f t="shared" si="768"/>
        <v>2015</v>
      </c>
      <c r="K12349" t="str">
        <f t="shared" si="769"/>
        <v>10</v>
      </c>
      <c r="L12349" t="str">
        <f t="shared" si="770"/>
        <v>30</v>
      </c>
      <c r="M12349" s="2">
        <f t="shared" si="771"/>
        <v>42307.895833333336</v>
      </c>
    </row>
    <row r="12350" spans="1:13" x14ac:dyDescent="0.35">
      <c r="A12350">
        <v>-0.72072072072072102</v>
      </c>
      <c r="B12350" t="s">
        <v>637</v>
      </c>
      <c r="C12350" t="s">
        <v>4469</v>
      </c>
      <c r="D12350">
        <v>20150521191500</v>
      </c>
      <c r="E12350" s="1">
        <f>IF(SUMPRODUCT(--ISNUMBER(SEARCH({"ECON_EARNINGSREPORT","ECON_STOCKMARKET"},C12350)))&gt;0,1,0)</f>
        <v>0</v>
      </c>
      <c r="F12350" s="1">
        <f>IF(SUMPRODUCT(--ISNUMBER(SEARCH({"ENV_"},C12350)))&gt;0,1,0)</f>
        <v>0</v>
      </c>
      <c r="G12350" s="1">
        <f>IF(SUMPRODUCT(--ISNUMBER(SEARCH({"DISCRIMINATION","HARASSMENT","HATE_SPEECH","GENDER_VIOLENCE"},C12350)))&gt;0,1,0)</f>
        <v>0</v>
      </c>
      <c r="H12350" s="1">
        <f>IF(SUMPRODUCT(--ISNUMBER(SEARCH({"LEGALIZE","LEGISLATION","TRIAL"},C12350)))&gt;0,1,0)</f>
        <v>0</v>
      </c>
      <c r="I12350" s="1">
        <f>IF(SUMPRODUCT(--ISNUMBER(SEARCH({"LEADER"},C12350)))&gt;0,1,0)</f>
        <v>1</v>
      </c>
      <c r="J12350" t="str">
        <f t="shared" si="768"/>
        <v>2015</v>
      </c>
      <c r="K12350" t="str">
        <f t="shared" si="769"/>
        <v>05</v>
      </c>
      <c r="L12350" t="str">
        <f t="shared" si="770"/>
        <v>21</v>
      </c>
      <c r="M12350" s="2">
        <f t="shared" si="771"/>
        <v>42145.802083333336</v>
      </c>
    </row>
    <row r="12351" spans="1:13" x14ac:dyDescent="0.35">
      <c r="A12351">
        <v>1.6689847009735701</v>
      </c>
      <c r="B12351" t="s">
        <v>3968</v>
      </c>
      <c r="C12351" t="s">
        <v>9026</v>
      </c>
      <c r="D12351">
        <v>20150925211500</v>
      </c>
      <c r="E12351" s="1">
        <f>IF(SUMPRODUCT(--ISNUMBER(SEARCH({"ECON_EARNINGSREPORT","ECON_STOCKMARKET"},C12351)))&gt;0,1,0)</f>
        <v>0</v>
      </c>
      <c r="F12351" s="1">
        <f>IF(SUMPRODUCT(--ISNUMBER(SEARCH({"ENV_"},C12351)))&gt;0,1,0)</f>
        <v>0</v>
      </c>
      <c r="G12351" s="1">
        <f>IF(SUMPRODUCT(--ISNUMBER(SEARCH({"DISCRIMINATION","HARASSMENT","HATE_SPEECH","GENDER_VIOLENCE"},C12351)))&gt;0,1,0)</f>
        <v>0</v>
      </c>
      <c r="H12351" s="1">
        <f>IF(SUMPRODUCT(--ISNUMBER(SEARCH({"LEGALIZE","LEGISLATION","TRIAL"},C12351)))&gt;0,1,0)</f>
        <v>0</v>
      </c>
      <c r="I12351" s="1">
        <f>IF(SUMPRODUCT(--ISNUMBER(SEARCH({"LEADER"},C12351)))&gt;0,1,0)</f>
        <v>0</v>
      </c>
      <c r="J12351" t="str">
        <f t="shared" si="768"/>
        <v>2015</v>
      </c>
      <c r="K12351" t="str">
        <f t="shared" si="769"/>
        <v>09</v>
      </c>
      <c r="L12351" t="str">
        <f t="shared" si="770"/>
        <v>25</v>
      </c>
      <c r="M12351" s="2">
        <f t="shared" si="771"/>
        <v>42272.885416666664</v>
      </c>
    </row>
    <row r="12352" spans="1:13" x14ac:dyDescent="0.35">
      <c r="A12352">
        <v>-0.58479532163742698</v>
      </c>
      <c r="B12352" t="s">
        <v>489</v>
      </c>
      <c r="C12352" t="s">
        <v>4209</v>
      </c>
      <c r="D12352">
        <v>20150506234500</v>
      </c>
      <c r="E12352" s="1">
        <f>IF(SUMPRODUCT(--ISNUMBER(SEARCH({"ECON_EARNINGSREPORT","ECON_STOCKMARKET"},C12352)))&gt;0,1,0)</f>
        <v>1</v>
      </c>
      <c r="F12352" s="1">
        <f>IF(SUMPRODUCT(--ISNUMBER(SEARCH({"ENV_"},C12352)))&gt;0,1,0)</f>
        <v>1</v>
      </c>
      <c r="G12352" s="1">
        <f>IF(SUMPRODUCT(--ISNUMBER(SEARCH({"DISCRIMINATION","HARASSMENT","HATE_SPEECH","GENDER_VIOLENCE"},C12352)))&gt;0,1,0)</f>
        <v>0</v>
      </c>
      <c r="H12352" s="1">
        <f>IF(SUMPRODUCT(--ISNUMBER(SEARCH({"LEGALIZE","LEGISLATION","TRIAL"},C12352)))&gt;0,1,0)</f>
        <v>1</v>
      </c>
      <c r="I12352" s="1">
        <f>IF(SUMPRODUCT(--ISNUMBER(SEARCH({"LEADER"},C12352)))&gt;0,1,0)</f>
        <v>0</v>
      </c>
      <c r="J12352" t="str">
        <f t="shared" si="768"/>
        <v>2015</v>
      </c>
      <c r="K12352" t="str">
        <f t="shared" si="769"/>
        <v>05</v>
      </c>
      <c r="L12352" t="str">
        <f t="shared" si="770"/>
        <v>06</v>
      </c>
      <c r="M12352" s="2">
        <f t="shared" si="771"/>
        <v>42130.989583333336</v>
      </c>
    </row>
    <row r="12353" spans="1:13" x14ac:dyDescent="0.35">
      <c r="A12353">
        <v>1.5679442508710799</v>
      </c>
      <c r="B12353" t="s">
        <v>637</v>
      </c>
      <c r="C12353" t="s">
        <v>3876</v>
      </c>
      <c r="D12353">
        <v>20160407003000</v>
      </c>
      <c r="E12353" s="1">
        <f>IF(SUMPRODUCT(--ISNUMBER(SEARCH({"ECON_EARNINGSREPORT","ECON_STOCKMARKET"},C12353)))&gt;0,1,0)</f>
        <v>0</v>
      </c>
      <c r="F12353" s="1">
        <f>IF(SUMPRODUCT(--ISNUMBER(SEARCH({"ENV_"},C12353)))&gt;0,1,0)</f>
        <v>0</v>
      </c>
      <c r="G12353" s="1">
        <f>IF(SUMPRODUCT(--ISNUMBER(SEARCH({"DISCRIMINATION","HARASSMENT","HATE_SPEECH","GENDER_VIOLENCE"},C12353)))&gt;0,1,0)</f>
        <v>0</v>
      </c>
      <c r="H12353" s="1">
        <f>IF(SUMPRODUCT(--ISNUMBER(SEARCH({"LEGALIZE","LEGISLATION","TRIAL"},C12353)))&gt;0,1,0)</f>
        <v>0</v>
      </c>
      <c r="I12353" s="1">
        <f>IF(SUMPRODUCT(--ISNUMBER(SEARCH({"LEADER"},C12353)))&gt;0,1,0)</f>
        <v>0</v>
      </c>
      <c r="J12353" t="str">
        <f t="shared" si="768"/>
        <v>2016</v>
      </c>
      <c r="K12353" t="str">
        <f t="shared" si="769"/>
        <v>04</v>
      </c>
      <c r="L12353" t="str">
        <f t="shared" si="770"/>
        <v>07</v>
      </c>
      <c r="M12353" s="2">
        <f t="shared" si="771"/>
        <v>42467.020833333336</v>
      </c>
    </row>
    <row r="12354" spans="1:13" x14ac:dyDescent="0.35">
      <c r="E12354">
        <f>SUM(E2:E12353)</f>
        <v>3941</v>
      </c>
      <c r="F12354">
        <f>SUM(F2:F12353)</f>
        <v>523</v>
      </c>
      <c r="G12354">
        <f>SUM(G2:G12353)</f>
        <v>219</v>
      </c>
      <c r="H12354">
        <f>SUM(H2:H12353)</f>
        <v>1182</v>
      </c>
      <c r="I12354">
        <f>SUM(I2:I12353)</f>
        <v>3538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HP_results_final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Donaldson</dc:creator>
  <cp:lastModifiedBy>Lucas Donaldson</cp:lastModifiedBy>
  <dcterms:created xsi:type="dcterms:W3CDTF">2017-04-22T00:55:47Z</dcterms:created>
  <dcterms:modified xsi:type="dcterms:W3CDTF">2017-04-22T00:55:49Z</dcterms:modified>
</cp:coreProperties>
</file>